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final\docs\산출물\"/>
    </mc:Choice>
  </mc:AlternateContent>
  <x:bookViews>
    <x:workbookView xWindow="0" yWindow="0" windowWidth="18975" windowHeight="10620"/>
  </x:bookViews>
  <x:sheets>
    <x:sheet name="WBS" sheetId="1" r:id="rId4"/>
    <x:sheet name="2012 HR 배정표" sheetId="2" state="hidden" r:id="rId5"/>
    <x:sheet name="Prj_list" sheetId="3" state="hidden" r:id="rId6"/>
    <x:sheet name="Dummy(notouch)" sheetId="4" state="hidden" r:id="rId7"/>
    <x:sheet name="Temp" sheetId="5" state="hidden" r:id="rId8"/>
  </x:sheets>
  <x:definedNames>
    <x:definedName name="_xlnm._FilterDatabase" localSheetId="0" hidden="1">WBS!$A$4:$X$5</x:definedName>
    <x:definedName name="_xlnm.Print_Titles" localSheetId="0">WBS!$1:$4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human</x:author>
  </x:authors>
  <x:commentList>
    <x:comment ref="B15:B15" authorId="0">
      <x:text>
        <x:r>
          <x:rPr>
            <x:rFont val="굴림"/>
            <x:sz val="9"/>
            <x:color rgb="ff000000"/>
            <x:b val="1"/>
          </x:rPr>
          <x:t xml:space="preserve">산출물: ERD 초안
</x:t>
        </x:r>
      </x:text>
    </x:comment>
    <x:comment ref="X4:X4" authorId="0">
      <x:text>
        <x:r>
          <x:rPr>
            <x:rFont val="굴림"/>
            <x:sz val="9"/>
            <x:color rgb="ff000000"/>
            <x:b val="1"/>
          </x:rPr>
          <x:t>오늘까지 실제 진행된 %를 기재하는 공간</x:t>
        </x:r>
      </x:text>
    </x:comment>
    <x:comment ref="W4:W4" authorId="0">
      <x:text>
        <x:r>
          <x:rPr>
            <x:rFont val="굴림"/>
            <x:sz val="9"/>
            <x:color rgb="ff000000"/>
            <x:b val="1"/>
          </x:rPr>
          <x:t xml:space="preserve">원래 계획 중에서 어느정도 기재되었는지 기록하는 공간
</x:t>
        </x:r>
      </x:text>
    </x:comment>
    <x:comment ref="B8:B8" authorId="0">
      <x:text>
        <x:r>
          <x:rPr>
            <x:rFont val="굴림"/>
            <x:sz val="9"/>
            <x:color rgb="ff000000"/>
            <x:b val="1"/>
          </x:rPr>
          <x:t>산출물: 회의록</x:t>
        </x:r>
      </x:text>
    </x:comment>
    <x:comment ref="B9:B9" authorId="0">
      <x:text>
        <x:r>
          <x:rPr>
            <x:rFont val="굴림"/>
            <x:sz val="9"/>
            <x:color rgb="ff000000"/>
            <x:b val="1"/>
          </x:rPr>
          <x:t>산출물: 요구사항정의서</x:t>
        </x:r>
      </x:text>
    </x:comment>
    <x:comment ref="B14:B14" authorId="0">
      <x:text>
        <x:r>
          <x:rPr>
            <x:rFont val="굴림"/>
            <x:sz val="9"/>
            <x:color rgb="ff000000"/>
            <x:b val="1"/>
          </x:rPr>
          <x:t>산출물: UI/UX 시안</x:t>
        </x:r>
      </x:text>
    </x:comment>
    <x:comment ref="B65:B65" authorId="0">
      <x:text>
        <x:r>
          <x:rPr>
            <x:rFont val="굴림"/>
            <x:sz val="9"/>
            <x:color rgb="ff000000"/>
            <x:b val="1"/>
          </x:rPr>
          <x:t>개별 기능이 설계했던대로 동작하는지 확인</x:t>
        </x:r>
      </x:text>
    </x:comment>
    <x:comment ref="B64:B64" authorId="0">
      <x:text>
        <x:r>
          <x:rPr>
            <x:rFont val="굴림"/>
            <x:sz val="9"/>
            <x:color rgb="ff000000"/>
            <x:b val="1"/>
          </x:rPr>
          <x:t>산출물: 가이드라인 및 사용자 메뉴얼</x:t>
        </x:r>
      </x:text>
    </x:comment>
    <x:comment ref="B66:B66" authorId="0">
      <x:text>
        <x:r>
          <x:rPr>
            <x:rFont val="굴림"/>
            <x:sz val="9"/>
            <x:color rgb="ff000000"/>
            <x:b val="1"/>
          </x:rPr>
          <x:t>요구사항에 정의된 기능이 정상적으로 동작하는지 확인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<x:sst xmlns:r="http://schemas.openxmlformats.org/officeDocument/2006/relationships" xmlns:c="http://schemas.openxmlformats.org/drawingml/2006/chart" xmlns:x="http://schemas.openxmlformats.org/spreadsheetml/2006/main" count="102837" uniqueCount="248">
  <x:si>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월별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, WBS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코드는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'2012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사업부문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'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상에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등록된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코드만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입력합니다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WBS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코드를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배정한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경우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투입률을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입력합니다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투입률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(%)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당월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기준으로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계산되며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매월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해당월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열의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입력란에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색상이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표시됩니다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※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인력자원의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매월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투입률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합계는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100%(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시간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근무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기준이며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, +3h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까지는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130%(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노랑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), +6h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까지는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160%(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주황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),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이상은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200%(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빨강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표시되며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, 
   'Overtime'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해당하므로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피로도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누적으로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생산성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저하의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원인이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8"/>
            <x:color rgb="ff000000"/>
          </x:rPr>
        </mc:Fallback>
      </mc:AlternateContent>
      <x:t>됩니다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8"/>
            <x:color rgb="ff000000"/>
          </x:rPr>
        </mc:Fallback>
      </mc:AlternateContent>
      <x:t>.</x:t>
    </x:r>
  </x:si>
  <x:si>
    <x:r>
      <x:t xml:space="preserve">O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프로젝트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리스트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 &gt;&gt;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배경색이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없는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항목만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수정하시기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6"/>
            <x:color rgb="ffffff00"/>
            <x:b val="1"/>
          </x:rPr>
        </mc:Fallback>
      </mc:AlternateContent>
      <x:t>바랍니다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6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6"/>
            <x:color rgb="ffffff00"/>
            <x:b val="1"/>
          </x:rPr>
        </mc:Fallback>
      </mc:AlternateContent>
      <x:t>.</x:t>
    </x:r>
  </x:si>
  <x:si>
    <x:t>회원기능 - 로그인(현)</x:t>
  </x:si>
  <x:si>
    <x:t>장비설치계획서,장비설치결과서</x:t>
  </x:si>
  <x:si>
    <x:t>회원기능 - 계정생성(비)</x:t>
  </x:si>
  <x:si>
    <x:t>식단기능 - 식단 인증 기능</x:t>
  </x:si>
  <x:si>
    <x:t>회원기능 - 로그아웃(현)</x:t>
  </x:si>
  <x:si>
    <x:t>회원기능 - 로그인(비)</x:t>
  </x:si>
  <x:si>
    <x:t>테스트 및 이행(TI)</x:t>
  </x:si>
  <x:si>
    <x:t>회원기능 - 로그아웃(비)</x:t>
  </x:si>
  <x:si>
    <x:t>커뮤니티 - 게시글 관리</x:t>
  </x:si>
  <x:si>
    <x:t>커뮤니티 - 신고 기능</x:t>
  </x:si>
  <x:si>
    <x:t>회원기능 - 계정생성(현)</x:t>
  </x:si>
  <x:si>
    <x:t>운동기능 - 운동 영상 제공</x:t>
  </x:si>
  <x:si>
    <x:t>데이터 수집 계획 수립</x:t>
  </x:si>
  <x:si>
    <x:t>커뮤니티 - 댓글 관리</x:t>
  </x:si>
  <x:si>
    <x:t>식단기능 - 식품 구매 기능</x:t>
  </x:si>
  <x:si>
    <x:t>주요 기능 및 아이디어 정리</x:t>
  </x:si>
  <x:si>
    <x:t>개선 업무 절차 흐름도</x:t>
  </x:si>
  <x:si>
    <x:r>
      <x:t xml:space="preserve">O MM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4"/>
            <x:color rgb="ff000000"/>
            <x:b val="1"/>
          </x:rPr>
        </mc:Fallback>
      </mc:AlternateContent>
      <x:t>계산표</x:t>
    </x:r>
  </x:si>
  <x:si>
    <x:r>
      <x:t xml:space="preserve">Dumy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 &gt;&gt;&gt;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장표의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B,C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열을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삭제하지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마세요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.</x:t>
    </x:r>
  </x:si>
  <x:si>
    <x:t>홍길천</x:t>
  </x:si>
  <x:si>
    <x:t>End</x:t>
  </x:si>
  <x:si>
    <x:t>1.5</x:t>
  </x:si>
  <x:si>
    <x:t/>
  </x:si>
  <x:si>
    <x:t>No.</x:t>
  </x:si>
  <x:si>
    <x:t>WBS</x:t>
  </x:si>
  <x:si>
    <x:t>홍길동</x:t>
  </x:si>
  <x:si>
    <x:t>산출물</x:t>
  </x:si>
  <x:si>
    <x:t>5주차</x:t>
  </x:si>
  <x:si>
    <x:t>사아자</x:t>
  </x:si>
  <x:si>
    <x:t>라마바</x:t>
  </x:si>
  <x:si>
    <x:t>TFT</x:t>
  </x:si>
  <x:si>
    <x:t>개발</x:t>
  </x:si>
  <x:si>
    <x:t>작업중</x:t>
  </x:si>
  <x:si>
    <x:t>WID</x:t>
  </x:si>
  <x:si>
    <x:t>2주차</x:t>
  </x:si>
  <x:si>
    <x:t>MM</x:t>
  </x:si>
  <x:si>
    <x:t>1.1</x:t>
  </x:si>
  <x:si>
    <x:t>가나다</x:t>
  </x:si>
  <x:si>
    <x:t>1주차</x:t>
  </x:si>
  <x:si>
    <x:t>돼지</x:t>
  </x:si>
  <x:si>
    <x:t>1.2</x:t>
  </x:si>
  <x:si>
    <x:t>기간</x:t>
  </x:si>
  <x:si>
    <x:t>강혁</x:t>
  </x:si>
  <x:si>
    <x:t>홍길남</x:t>
  </x:si>
  <x:si>
    <x:t>-</x:t>
  </x:si>
  <x:si>
    <x:t>1.4</x:t>
  </x:si>
  <x:si>
    <x:t>홍상두</x:t>
  </x:si>
  <x:si>
    <x:t>6주차</x:t>
  </x:si>
  <x:si>
    <x:t>상태</x:t>
  </x:si>
  <x:si>
    <x:t>호랑이</x:t>
  </x:si>
  <x:si>
    <x:t>홍길순</x:t>
  </x:si>
  <x:si>
    <x:t>4주차</x:t>
  </x:si>
  <x:si>
    <x:t>태스크</x:t>
  </x:si>
  <x:si>
    <x:t>3주차</x:t>
  </x:si>
  <x:si>
    <x:t>1.3</x:t>
  </x:si>
  <x:si>
    <x:t>수익성</x:t>
  </x:si>
  <x:si>
    <x:t>관리자기능 - 식품 구매 관리 기능</x:t>
  </x:si>
  <x:si>
    <x:t>관리자기능 - 회원 관리 기능</x:t>
  </x:si>
  <x:si>
    <x:t>관리자기능 - 게시글 관리 기능</x:t>
  </x:si>
  <x:si>
    <x:t>맞춤형기능 - 체력 측정 기능(래)</x:t>
  </x:si>
  <x:si>
    <x:t>커뮤니티 - 좋아요/싫어요 관리</x:t>
  </x:si>
  <x:si>
    <x:t>신체정보 - 신체정보 관리(래)</x:t>
  </x:si>
  <x:si>
    <x:t>회원기능 - 게시글 관리(비)</x:t>
  </x:si>
  <x:si>
    <x:t>회원기능 - 개인정보 관리(비)</x:t>
  </x:si>
  <x:si>
    <x:t>식단기능 - 음식 칼로리 추정</x:t>
  </x:si>
  <x:si>
    <x:t>식단기능 - 목적별 식단 분류</x:t>
  </x:si>
  <x:si>
    <x:t>Table layout 정의서</x:t>
  </x:si>
  <x:si>
    <x:t>회원기능 - 게시글 관리(현)</x:t>
  </x:si>
  <x:si>
    <x:t>구독기능 - 구독 서비스 관리(현)</x:t>
  </x:si>
  <x:si>
    <x:t>커뮤니티 - 게시글 링크 복사</x:t>
  </x:si>
  <x:si>
    <x:t>관리자기능 - 운동 콘텐츠 관리</x:t>
  </x:si>
  <x:si>
    <x:t>회원기능 - 개인정보 관리(현)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</x:si>
  <x:si>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투입</x:t>
    </x:r>
    <x:r>
      <x:rPr>
        <x:rFont val="Arial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 xml:space="preserve">프로젝트
</x:t>
    </x:r>
    <x:r>
      <x:rPr>
        <x:rFont val="Arial"/>
        <x:sz val="11"/>
        <x:color rgb="ff000000"/>
      </x:rP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자동</x:t>
    </x:r>
    <x:r>
      <x:rPr>
        <x:rFont val="Arial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입력됨</x:t>
    </x:r>
    <x:r>
      <x:rPr>
        <x:rFont val="Arial"/>
        <x:sz val="11"/>
        <x:color rgb="ff000000"/>
      </x:rPr>
      <x:t>)</x:t>
    </x:r>
  </x:si>
  <x:si>
    <x:t>오리04</x:t>
  </x:si>
  <x:si>
    <x:t>1.1.2</x:t>
  </x:si>
  <x:si>
    <x:t>1.3.35</x:t>
  </x:si>
  <x:si>
    <x:t>1.3.26</x:t>
  </x:si>
  <x:si>
    <x:t>토끼17</x:t>
  </x:si>
  <x:si>
    <x:t>1.4.3</x:t>
  </x:si>
  <x:si>
    <x:t>우선순위</x:t>
  </x:si>
  <x:si>
    <x:t>토끼05</x:t>
  </x:si>
  <x:si>
    <x:t>토끼26</x:t>
  </x:si>
  <x:si>
    <x:t>메뉴정의</x:t>
  </x:si>
  <x:si>
    <x:t>계획
진도율</x:t>
  </x:si>
  <x:si>
    <x:t>토끼07</x:t>
  </x:si>
  <x:si>
    <x:t>1.3.28</x:t>
  </x:si>
  <x:si>
    <x:t>토끼08</x:t>
  </x:si>
  <x:si>
    <x:t>오리05</x:t>
  </x:si>
  <x:si>
    <x:t>토끼27</x:t>
  </x:si>
  <x:si>
    <x:t>토끼01</x:t>
  </x:si>
  <x:si>
    <x:t>토끼24</x:t>
  </x:si>
  <x:si>
    <x:t>1.3.34</x:t>
  </x:si>
  <x:si>
    <x:t>오리07</x:t>
  </x:si>
  <x:si>
    <x:t>1.3.25</x:t>
  </x:si>
  <x:si>
    <x:t>1.3.2</x:t>
  </x:si>
  <x:si>
    <x:t>오리08</x:t>
  </x:si>
  <x:si>
    <x:t>1.3.38</x:t>
  </x:si>
  <x:si>
    <x:t>토끼02</x:t>
  </x:si>
  <x:si>
    <x:t>투입실적M/D</x:t>
  </x:si>
  <x:si>
    <x:t>1.3.27</x:t>
  </x:si>
  <x:si>
    <x:t>1.3.7</x:t>
  </x:si>
  <x:si>
    <x:t>1.3.18</x:t>
  </x:si>
  <x:si>
    <x:t>1.3.1</x:t>
  </x:si>
  <x:si>
    <x:t>직무능력</x:t>
  </x:si>
  <x:si>
    <x:t>전체진행률</x:t>
  </x:si>
  <x:si>
    <x:t>토끼21</x:t>
  </x:si>
  <x:si>
    <x:t>1.3.10</x:t>
  </x:si>
  <x:si>
    <x:t>PPT 초안</x:t>
  </x:si>
  <x:si>
    <x:t>토끼11</x:t>
  </x:si>
  <x:si>
    <x:t>토끼23</x:t>
  </x:si>
  <x:si>
    <x:t>오리06</x:t>
  </x:si>
  <x:si>
    <x:t>요구사항 정의</x:t>
  </x:si>
  <x:si>
    <x:t>토끼25</x:t>
  </x:si>
  <x:si>
    <x:t>1.3.15</x:t>
  </x:si>
  <x:si>
    <x:t>지침서 작성</x:t>
  </x:si>
  <x:si>
    <x:t>오리11</x:t>
  </x:si>
  <x:si>
    <x:t>1.3.20</x:t>
  </x:si>
  <x:si>
    <x:t>1.3.17</x:t>
  </x:si>
  <x:si>
    <x:t>1.3.6</x:t>
  </x:si>
  <x:si>
    <x:t>화면설계</x:t>
  </x:si>
  <x:si>
    <x:t>토끼22</x:t>
  </x:si>
  <x:si>
    <x:t>오리13</x:t>
  </x:si>
  <x:si>
    <x:t>1.3.13</x:t>
  </x:si>
  <x:si>
    <x:t>투입계획M/D</x:t>
  </x:si>
  <x:si>
    <x:t>코딩(CD)</x:t>
  </x:si>
  <x:si>
    <x:t>오리10</x:t>
  </x:si>
  <x:si>
    <x:t>토끼04</x:t>
  </x:si>
  <x:si>
    <x:t>방문근무M/D</x:t>
  </x:si>
  <x:si>
    <x:t>1.3.19</x:t>
  </x:si>
  <x:si>
    <x:t>계획
종료일</x:t>
  </x:si>
  <x:si>
    <x:t>1.3.14</x:t>
  </x:si>
  <x:si>
    <x:t>통합테스트</x:t>
  </x:si>
  <x:si>
    <x:t>1.3.16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</x:si>
  <x:si>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프로젝트</x:t>
    </x:r>
    <x:r>
      <x:rPr>
        <x:rFont val="Arial"/>
        <x:sz val="11"/>
        <x:color rgb="ffffffff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명</x:t>
    </x:r>
  </x:si>
  <x:si>
    <x:t>1.3.21</x:t>
  </x:si>
  <x:si>
    <x:t>1.5.2</x:t>
  </x:si>
  <x:si>
    <x:t>1.3.5</x:t>
  </x:si>
  <x:si>
    <x:t>누락 MM</x:t>
  </x:si>
  <x:si>
    <x:t>PM,TFT</x:t>
  </x:si>
  <x:si>
    <x:t>오리15</x:t>
  </x:si>
  <x:si>
    <x:t>단위테스트</x:t>
  </x:si>
  <x:si>
    <x:t>1.1.4</x:t>
  </x:si>
  <x:si>
    <x:t>1.3.11</x:t>
  </x:si>
  <x:si>
    <x:t>도입기업방문자</x:t>
  </x:si>
  <x:si>
    <x:t>실제
진척도</x:t>
  </x:si>
  <x:si>
    <x:t>실제
시작일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</x:si>
  <x:si>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자원</x:t>
    </x:r>
    <x:r>
      <x:rPr>
        <x:rFont val="Arial"/>
        <x:sz val="11"/>
        <x:color rgb="ff000000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000000"/>
          </x:rPr>
        </mc:Fallback>
      </mc:AlternateContent>
      <x:t>명</x:t>
    </x:r>
  </x:si>
  <x:si>
    <x:t>할당 인원</x:t>
  </x:si>
  <x:si>
    <x:t>오리14</x:t>
  </x:si>
  <x:si>
    <x:t>진행 중</x:t>
  </x:si>
  <x:si>
    <x:t>토끼19</x:t>
  </x:si>
  <x:si>
    <x:t>토끼18</x:t>
  </x:si>
  <x:si>
    <x:t>1.4.1</x:t>
  </x:si>
  <x:si>
    <x:t>토끼15</x:t>
  </x:si>
  <x:si>
    <x:t>작업일정계획</x:t>
  </x:si>
  <x:si>
    <x:t>오리12</x:t>
  </x:si>
  <x:si>
    <x:t>1.3.12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</x:si>
  <x:si>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투입</x:t>
    </x:r>
    <x:r>
      <x:rPr>
        <x:rFont val="Arial"/>
        <x:sz val="10"/>
        <x:color rgb="ff000000"/>
        <x:b val="1"/>
      </x:rPr>
      <x:t>(%)</x:t>
    </x:r>
  </x:si>
  <x:si>
    <x:t>설계(TD)</x:t>
  </x:si>
  <x:si>
    <x:t>토끼06</x:t>
  </x:si>
  <x:si>
    <x:t>확보MM</x:t>
  </x:si>
  <x:si>
    <x:t>자원(MM)</x:t>
  </x:si>
  <x:si>
    <x:t>사업관리</x:t>
  </x:si>
  <x:si>
    <x:t>계획
시작일</x:t>
  </x:si>
  <x:si>
    <x:t>1.3.9</x:t>
  </x:si>
  <x:si>
    <x:t>예산(만원)</x:t>
  </x:si>
  <x:si>
    <x:t>토끼13</x:t>
  </x:si>
  <x:si>
    <x:t>작업 완료</x:t>
  </x:si>
  <x:si>
    <x:t>토끼09</x:t>
  </x:si>
  <x:si>
    <x:t>작업 대기</x:t>
  </x:si>
  <x:si>
    <x:t>소요 예산</x:t>
  </x:si>
  <x:si>
    <x:t>1.5.3</x:t>
  </x:si>
  <x:si>
    <x:t>1.3.4</x:t>
  </x:si>
  <x:si>
    <x:t>1.1.1</x:t>
  </x:si>
  <x:si>
    <x:t>1.3.23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</x:si>
  <x:si>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월</x:t>
    </x:r>
    <x:r>
      <x:rPr>
        <x:rFont val="Arial"/>
        <x:sz val="11"/>
        <x:color rgb="ffffffff"/>
      </x:rPr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ff"/>
          </x:rPr>
        </mc:Fallback>
      </mc:AlternateContent>
      <x:t>구간</x:t>
    </x:r>
  </x:si>
  <x:si>
    <x:t>1.3.39</x:t>
  </x:si>
  <x:si>
    <x:t>1.3.36</x:t>
  </x:si>
  <x:si>
    <x:t>오리01</x:t>
  </x:si>
  <x:si>
    <x:t>1.2.2</x:t>
  </x:si>
  <x:si>
    <x:t>1.3.8</x:t>
  </x:si>
  <x:si>
    <x:t>투입공수</x:t>
  </x:si>
  <x:si>
    <x:t>1.1.3</x:t>
  </x:si>
  <x:si>
    <x:t>토끼16</x:t>
  </x:si>
  <x:si>
    <x:t>1.3.22</x:t>
  </x:si>
  <x:si>
    <x:t>오리03</x:t>
  </x:si>
  <x:si>
    <x:t>필요MM</x:t>
  </x:si>
  <x:si>
    <x:t>1.3.40</x:t>
  </x:si>
  <x:si>
    <x:t>1.3.3</x:t>
  </x:si>
  <x:si>
    <x:t>토끼14</x:t>
  </x:si>
  <x:si>
    <x:t>워킹데이</x:t>
  </x:si>
  <x:si>
    <x:t>1.5.1</x:t>
  </x:si>
  <x:si>
    <x:t>오리09</x:t>
  </x:si>
  <x:si>
    <x:t>예상 매출</x:t>
  </x:si>
  <x:si>
    <x:t>1.2.3</x:t>
  </x:si>
  <x:si>
    <x:t>실제
종료일</x:t>
  </x:si>
  <x:si>
    <x:t>1.4.2</x:t>
  </x:si>
  <x:si>
    <x:t>PPT 최종안</x:t>
  </x:si>
  <x:si>
    <x:t>토끼10</x:t>
  </x:si>
  <x:si>
    <x:t>토끼03</x:t>
  </x:si>
  <x:si>
    <x:t>프로젝트 발표</x:t>
  </x:si>
  <x:si>
    <x:t>오리02</x:t>
  </x:si>
  <x:si>
    <x:t>토끼20</x:t>
  </x:si>
  <x:si>
    <x:t>Start</x:t>
  </x:si>
  <x:si>
    <x:t>Total</x:t>
  </x:si>
  <x:si>
    <x:t>1.3.24</x:t>
  </x:si>
  <x:si>
    <x:t>기술설계</x:t>
  </x:si>
  <x:si>
    <x:t>1.2.1</x:t>
  </x:si>
  <x:si>
    <x:t>계획진도율</x:t>
  </x:si>
  <x:si>
    <x:t>토끼12</x:t>
  </x:si>
  <x:si>
    <x:t>사자01</x:t>
  </x:si>
  <x:si>
    <x:t>1.3.37</x:t>
  </x:si>
  <x:si>
    <x:t>전체 프로젝트</x:t>
  </x:si>
  <x:si>
    <x:t>total</x:t>
  </x:si>
  <x:si>
    <x:r>
      <x:t>WBS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코드</x:t>
    </x:r>
  </x:si>
  <x:si>
    <x:t>인공지능&amp;빅데이터 서비스 기반 홈트레이닝 구독 서비스</x:t>
  </x:si>
  <x:si>
    <x:t>맞춤형기능 - 개인 상세 정보 기입(래)</x:t>
  </x:si>
  <x:si>
    <x:t>회원기능 - 비밀번호 재설정/탈퇴(비)</x:t>
  </x:si>
  <x:si>
    <x:t>맞춤형기능 - 개인 레포트 기능(래)</x:t>
  </x:si>
  <x:si>
    <x:t>신체정보 - 신체정보 이력 관리(래)</x:t>
  </x:si>
  <x:si>
    <x:t>맞춤형기능 - 기간별 루틴 제공(래)</x:t>
  </x:si>
  <x:si>
    <x:t>신체정보 - 신체정보 자동 갱신(래)</x:t>
  </x:si>
  <x:si>
    <x:t>운동기능 - 관절 가동 범위 영상/내용</x:t>
  </x:si>
  <x:si>
    <x:t>회원기능 - 비밀번호 재설정/탈퇴(현)</x:t>
  </x:si>
  <x:si>
    <x:t>구독기능 - 관절 가동범위 관리(현)</x:t>
  </x:si>
  <x:si>
    <x:t>맞춤형기능 - 기간별 식단 제공(래)</x:t>
  </x:si>
  <x:si>
    <x:t>구독기능 - 관절 가동범위 조회(현)</x:t>
  </x:si>
  <x:si>
    <x:r>
      <x:t xml:space="preserve">O HR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4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4"/>
            <x:color rgb="ff000000"/>
            <x:b val="1"/>
          </x:rPr>
        </mc:Fallback>
      </mc:AlternateContent>
      <x:t>배정표</x:t>
    </x:r>
    <x:r>
      <x:rPr>
        <x:rFont val="Arial"/>
        <x:sz val="14"/>
        <x:color rgb="ff000000"/>
        <x:b val="1"/>
      </x:rPr>
      <x:t xml:space="preserve"> : 2012</x:t>
    </x:r>
  </x:si>
  <x:si>
    <x:t>예산 입력 요망</x:t>
  </x:si>
  <x:si>
    <x:t>프로그램 일람표</x:t>
  </x:si>
  <x:si>
    <x:t>공급기업
담당자</x:t>
  </x:si>
  <x:si>
    <x:t>화면목록 및 명세서</x:t>
  </x:si>
  <x:si>
    <x:t>가중치
(100%)</x:t>
  </x:si>
  <x:si>
    <x:t>보상기능 - 출석기능</x:t>
  </x:si>
  <x:si>
    <x:t>업무 분석 및 설계</x:t>
  </x:si>
  <x:si>
    <x:t>프로젝트 범위 정의</x:t>
  </x:si>
  <x:si>
    <x:t>도입기업
담당자</x:t>
  </x:si>
  <x:si>
    <x:t>Duration</x:t>
  </x:si>
  <x:si>
    <x:t>고객요구사항 명세서</x:t>
  </x:si>
  <x:si>
    <x:t>DataBase 설계</x:t>
  </x:si>
  <x:si>
    <x:t>테스트 및 교육</x:t>
  </x:si>
  <x:si>
    <x:t>프로그램 Source</x:t>
  </x:si>
  <x:si>
    <x:t>알림기능 - 푸시기능</x:t>
  </x:si>
  <x:si>
    <x:t>분석단계(AD)</x:t>
  </x:si>
  <x:si>
    <x:r>
      <x:t xml:space="preserve">Dumy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 &gt;&gt;&gt;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장표는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수정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삭제하지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1"/>
            <x:color rgb="ffffff00"/>
            <x:b val="1"/>
          </x:rPr>
        </mc:Fallback>
      </mc:AlternateContent>
      <x:t>마세요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1"/>
            <x:color rgb="ffffff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1"/>
            <x:color rgb="ffffff00"/>
            <x:b val="1"/>
          </x:rPr>
        </mc:Fallback>
      </mc:AlternateContent>
      <x:t>.</x:t>
    </x:r>
  </x:si>
  <x:si>
    <x:t>Q&amp;A기능 - 서비스 관련 질의 제공(비)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</x:si>
</x:sst>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1">
    <x:numFmt numFmtId="164" formatCode="d\/m;@"/>
    <x:numFmt numFmtId="165" formatCode="0_);[Red]\(0\)"/>
    <x:numFmt numFmtId="166" formatCode="yy\-m\.d"/>
    <x:numFmt numFmtId="167" formatCode="yy&quot;-&quot;m&quot;/&quot;d;@"/>
    <x:numFmt numFmtId="168" formatCode="yyyy&quot;년&quot;\ m&quot;월&quot;\ d&quot;일&quot;;@"/>
    <x:numFmt numFmtId="169" formatCode="mm"/>
    <x:numFmt numFmtId="170" formatCode="m"/>
    <x:numFmt numFmtId="171" formatCode="0.00_ "/>
    <x:numFmt numFmtId="172" formatCode="0_ "/>
    <x:numFmt numFmtId="173" formatCode="&quot;₩&quot;#,##0_);[Red]\(&quot;₩&quot;#,##0\)"/>
    <x:numFmt numFmtId="174" formatCode="yy\/mm\/dd"/>
  </x:numFmts>
  <x:fonts count="47"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1"/>
      <x:color rgb="ff000000"/>
    </x:font>
    <x:font>
      <x:name val="Arial"/>
      <x:sz val="10"/>
      <x:color rgb="ff000000"/>
    </x:font>
    <x:font>
      <x:name val="Arial"/>
      <x:sz val="10"/>
      <x:color rgb="ff000000"/>
      <x:b val="1"/>
    </x:font>
    <x:font>
      <x:name val="Arial"/>
      <x:sz val="11"/>
      <x:color rgb="ffffffff"/>
    </x:font>
    <x:font>
      <x:name val="Arial"/>
      <x:sz val="14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c0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c0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6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ffffff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7"/>
          <x:color rgb="ffffffff"/>
          <hs:size val="100"/>
          <hs:ratio val="100"/>
          <hs:spacing val="0"/>
          <hs:offset val="0"/>
        </x:font>
      </mc:Choice>
      <mc:Fallback>
        <x:font>
          <x:name val="Arial"/>
          <x:sz val="7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cc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c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33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33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80808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80808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969696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96969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33333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33333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96969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96969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6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6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6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6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eeece1"/>
        <x:bgColor indexed="64"/>
      </x:patternFill>
    </x:fill>
    <x:fill>
      <x:patternFill patternType="solid">
        <x:fgColor rgb="ff00000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ebdef1"/>
        <x:bgColor indexed="64"/>
      </x:patternFill>
    </x:fill>
    <x:fill>
      <x:patternFill patternType="solid">
        <x:fgColor rgb="ffffef99"/>
        <x:bgColor indexed="64"/>
      </x:patternFill>
    </x:fill>
    <x:fill>
      <x:patternFill patternType="solid">
        <x:fgColor rgb="ffffe766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c00000"/>
        <x:bgColor indexed="64"/>
      </x:patternFill>
    </x:fill>
  </x:fills>
  <x:borders count="5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dashed">
        <x:color rgb="ff404040"/>
      </x:left>
      <x:right style="dashed">
        <x:color rgb="ff404040"/>
      </x:right>
      <x:top style="dashed">
        <x:color rgb="ff404040"/>
      </x:top>
      <x:bottom style="dashed">
        <x:color rgb="ff404040"/>
      </x:bottom>
    </x:border>
    <x:border>
      <x:left style="dashed">
        <x:color rgb="ff404040"/>
      </x:left>
      <x:right style="dashed">
        <x:color rgb="ff404040"/>
      </x:right>
      <x:top>
        <x:color auto="1"/>
      </x:top>
      <x:bottom style="dashed">
        <x:color rgb="ff40404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dashed">
        <x:color rgb="ff404040"/>
      </x:right>
      <x:top>
        <x:color auto="1"/>
      </x:top>
      <x:bottom style="dashed">
        <x:color rgb="ff404040"/>
      </x:bottom>
    </x:border>
    <x:border>
      <x:left>
        <x:color auto="1"/>
      </x:left>
      <x:right style="dashed">
        <x:color rgb="ff404040"/>
      </x:right>
      <x:top>
        <x:color auto="1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>
        <x:color auto="1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 style="dashed">
        <x:color rgb="ff404040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 style="dashed">
        <x:color rgb="ff404040"/>
      </x:top>
      <x:bottom>
        <x:color auto="1"/>
      </x:bottom>
    </x:border>
    <x:border>
      <x:left>
        <x:color auto="1"/>
      </x:left>
      <x:right style="dashed">
        <x:color rgb="ff404040"/>
      </x:right>
      <x:top>
        <x:color auto="1"/>
      </x:top>
      <x:bottom>
        <x:color auto="1"/>
      </x:bottom>
    </x:border>
    <x:border>
      <x:left style="dashed">
        <x:color rgb="ff404040"/>
      </x:left>
      <x:right style="dashed">
        <x:color rgb="ff404040"/>
      </x:right>
      <x:top>
        <x:color auto="1"/>
      </x:top>
      <x:bottom>
        <x:color auto="1"/>
      </x:bottom>
    </x:border>
    <x:border>
      <x:left style="dashed">
        <x:color rgb="ff404040"/>
      </x:left>
      <x:right style="dashed">
        <x:color rgb="ff404040"/>
      </x:right>
      <x:top style="thin">
        <x:color auto="1"/>
      </x:top>
      <x:bottom style="dashed">
        <x:color rgb="ff40404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thin">
        <x:color rgb="ffc0c0c0"/>
      </x:top>
      <x:bottom style="thin">
        <x:color rgb="ffc0c0c0"/>
      </x:bottom>
    </x:border>
    <x:border>
      <x:left style="hair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double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double">
        <x:color auto="1"/>
      </x:left>
      <x:right>
        <x:color auto="1"/>
      </x:right>
      <x:top style="thin">
        <x:color rgb="ffc0c0c0"/>
      </x:top>
      <x:bottom style="thin">
        <x:color rgb="ffc0c0c0"/>
      </x:bottom>
    </x:border>
    <x:border>
      <x:left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 style="double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rgb="ffffffff"/>
      </x:top>
      <x:bottom style="thin">
        <x:color rgb="ffffffff"/>
      </x:bottom>
    </x:border>
    <x:border>
      <x:left style="thin">
        <x:color auto="1"/>
      </x:left>
      <x:right style="thin">
        <x:color auto="1"/>
      </x:right>
      <x:top style="thin">
        <x:color rgb="ffffffff"/>
      </x:top>
      <x:bottom style="thin">
        <x:color rgb="ffffffff"/>
      </x:bottom>
    </x:border>
    <x:border>
      <x:left style="thin">
        <x:color auto="1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>
        <x:color auto="1"/>
      </x:right>
      <x:top>
        <x:color auto="1"/>
      </x:top>
      <x:bottom style="thin">
        <x:color rgb="ffffffff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ffffff"/>
      </x:bottom>
    </x:border>
    <x:border>
      <x:left>
        <x:color auto="1"/>
      </x:left>
      <x:right style="thin">
        <x:color rgb="ffffffff"/>
      </x:right>
      <x:top>
        <x:color auto="1"/>
      </x:top>
      <x:bottom style="thin">
        <x:color rgb="ffffffff"/>
      </x:bottom>
    </x:border>
    <x:border>
      <x:left style="thin">
        <x:color rgb="ffffffff"/>
      </x:left>
      <x:right style="thin">
        <x:color auto="1"/>
      </x:right>
      <x:top style="thin">
        <x:color rgb="ffffffff"/>
      </x:top>
      <x:bottom style="thin">
        <x:color rgb="ffffffff"/>
      </x:bottom>
    </x:border>
    <x:border>
      <x:left style="thin">
        <x:color auto="1"/>
      </x:left>
      <x:right style="thin">
        <x:color rgb="ffffffff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ffffff"/>
      </x:left>
      <x:right style="thin">
        <x:color rgb="ffffffff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dashed">
        <x:color rgb="ff404040"/>
      </x:left>
      <x:right style="dashed">
        <x:color rgb="ff404040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double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medium">
        <x:color auto="1"/>
      </x:bottom>
    </x:border>
    <x:border>
      <x:left style="dashed">
        <x:color rgb="ff404040"/>
      </x:left>
      <x:right style="dashed">
        <x:color rgb="ff404040"/>
      </x:right>
      <x:top style="thin">
        <x:color auto="1"/>
      </x:top>
      <x:bottom>
        <x:color auto="1"/>
      </x:bottom>
    </x:border>
    <x:border>
      <x:left style="dashed">
        <x:color rgb="ff404040"/>
      </x:left>
      <x:right style="double">
        <x:color auto="1"/>
      </x:right>
      <x:top>
        <x:color auto="1"/>
      </x:top>
      <x:bottom>
        <x:color auto="1"/>
      </x:bottom>
    </x:border>
    <x:border>
      <x:left style="dashed">
        <x:color rgb="ff404040"/>
      </x:left>
      <x:right style="double">
        <x:color auto="1"/>
      </x:right>
      <x:top>
        <x:color auto="1"/>
      </x:top>
      <x:bottom style="thin">
        <x:color auto="1"/>
      </x:bottom>
    </x:border>
    <x:border>
      <x:left style="dashed">
        <x:color rgb="ff404040"/>
      </x:left>
      <x:right style="double">
        <x:color auto="1"/>
      </x:right>
      <x:top style="thin">
        <x:color auto="1"/>
      </x:top>
      <x:bottom>
        <x:color auto="1"/>
      </x:bottom>
    </x:border>
    <x:border>
      <x:left style="dashed">
        <x:color rgb="ff404040"/>
      </x:left>
      <x:right style="double">
        <x:color auto="1"/>
      </x:right>
      <x:top style="dashed">
        <x:color rgb="ff404040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235"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2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Border="1" applyAlignment="1">
          <x:alignment horizontal="center" vertical="center" wrapText="1"/>
        </x:xf>
      </mc:Fallback>
    </mc:AlternateContent>
    <x:xf numFmtId="0" fontId="8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6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5" xfId="0" applyNumberFormat="1" applyFont="1" applyBorder="1" applyAlignment="1">
          <x:alignment horizontal="center" vertical="center"/>
        </x:xf>
      </mc:Fallback>
    </mc:AlternateContent>
    <x:xf numFmtId="165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7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3" xfId="0" applyNumberFormat="1" applyFont="1" applyBorder="1" applyAlignment="1">
          <x:alignment horizontal="center" vertical="center" wrapText="1"/>
        </x:xf>
      </mc:Fallback>
    </mc:AlternateContent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Border="1" applyAlignment="1">
          <x:alignment horizontal="center" vertical="center" shrinkToFit="1"/>
        </x:xf>
      </mc:Fallback>
    </mc:AlternateContent>
    <x:xf numFmtId="0" fontId="8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7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7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Border="1" applyAlignment="1">
          <x:alignment horizontal="center" vertical="center"/>
        </x:xf>
      </mc:Fallback>
    </mc:AlternateContent>
    <x:xf numFmtId="0" fontId="9" fillId="0" borderId="0" xfId="0" applyNumberFormat="1" applyFont="1" applyAlignment="1">
      <x:alignment horizontal="left" vertical="center"/>
    </x:xf>
    <x:xf numFmtId="0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1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1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Border="1" applyAlignment="1">
          <x:alignment horizontal="center" vertical="center" shrinkToFit="1"/>
        </x:xf>
      </mc:Fallback>
    </mc:AlternateContent>
    <x:xf numFmtId="14" fontId="0" fillId="0" borderId="0" xfId="0" applyNumberFormat="1" applyAlignment="1">
      <x:alignment horizontal="general" vertical="bottom"/>
    </x:xf>
    <x:xf numFmtId="168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3" xfId="0" applyNumberFormat="1" applyFont="1" applyBorder="1" applyAlignment="1">
          <x:alignment horizontal="center" vertical="center"/>
        </x:xf>
      </mc:Fallback>
    </mc:AlternateContent>
    <x:xf numFmtId="0" fontId="0" fillId="3" borderId="13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7" fontId="0" fillId="3" borderId="13" xfId="0" applyNumberForma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3" borderId="13" xfId="0" applyNumberForma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x:xf numFmtId="0" fontId="13" fillId="0" borderId="0" xfId="0" applyNumberFormat="1" applyFont="1" applyAlignment="1">
      <x:alignment horizontal="general" vertical="bottom"/>
    </x:xf>
    <x:xf numFmtId="169" fontId="0" fillId="0" borderId="0" xfId="0" applyNumberFormat="1" applyAlignment="1">
      <x:alignment horizontal="general" vertical="bottom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/>
        </x:xf>
      </mc:Fallback>
    </mc:AlternateContent>
    <x:xf numFmtId="0" fontId="14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1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16" fillId="0" borderId="0" xfId="0" applyNumberFormat="1" applyFont="1" applyAlignment="1">
          <x:alignment horizontal="center" vertical="center"/>
        </x:xf>
      </mc:Fallback>
    </mc:AlternateContent>
    <x:xf numFmtId="0" fontId="8" fillId="2" borderId="0" xfId="0" applyNumberFormat="1" applyFont="1" applyFill="1" applyAlignment="1">
      <x:alignment horizontal="general" vertical="bottom"/>
    </x:xf>
    <x:xf numFmtId="169" fontId="8" fillId="2" borderId="0" xfId="0" applyNumberFormat="1" applyFont="1" applyFill="1" applyAlignment="1">
      <x:alignment horizontal="general" vertical="bottom"/>
    </x:xf>
    <x:xf numFmtId="0" fontId="17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8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19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19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20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20" fillId="3" borderId="13" xfId="0" applyNumberFormat="1" applyFont="1" applyFill="1" applyBorder="1" applyAlignment="1">
          <x:alignment horizontal="center" vertical="center"/>
        </x:xf>
      </mc:Fallback>
    </mc:AlternateContent>
    <x:xf numFmtId="42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2" fontId="11" fillId="4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1" fillId="4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1" fontId="10" fillId="3" borderId="17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71" fontId="10" fillId="3" borderId="17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1" fillId="4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1" fillId="4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0" applyNumberFormat="1" applyFont="1" applyFill="1" applyBorder="1" applyAlignment="1">
          <x:alignment horizontal="center" vertical="center"/>
        </x:xf>
      </mc:Fallback>
    </mc:AlternateContent>
    <x:xf numFmtId="165" fontId="0" fillId="3" borderId="13" xfId="0" applyNumberForma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6" fontId="10" fillId="3" borderId="13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10" fillId="3" borderId="13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3" fontId="10" fillId="0" borderId="13" xfId="0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73" fontId="10" fillId="0" borderId="13" xfId="0" applyNumberFormat="1" applyFont="1" applyFill="1" applyBorder="1" applyAlignment="1">
          <x:alignment horizontal="right" vertical="bottom"/>
        </x:xf>
      </mc:Fallback>
    </mc:AlternateContent>
    <x:xf numFmtId="0" fontId="21" fillId="0" borderId="0" xfId="0" applyNumberFormat="1" applyFont="1" applyAlignment="1">
      <x:alignment horizontal="general" vertical="center"/>
    </x:xf>
    <x:xf numFmtId="0" fontId="21" fillId="0" borderId="0" xfId="0" applyNumberFormat="1" applyFont="1" applyAlignment="1">
      <x:alignment horizontal="general" vertical="bottom"/>
    </x:xf>
    <x:xf numFmtId="0" fontId="22" fillId="5" borderId="19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3" fillId="2" borderId="0" xfId="0" applyNumberFormat="1" applyFon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3" fillId="2" borderId="0" xfId="0" applyNumberFormat="1" applyFont="1" applyFill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4" fillId="0" borderId="0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4" fillId="0" borderId="0" xfId="0" applyNumberFormat="1" applyFont="1" applyBorder="1" applyAlignment="1">
          <x:alignment horizontal="right" vertical="center"/>
        </x:xf>
      </mc:Fallback>
    </mc:AlternateContent>
    <x:xf numFmtId="0" fontId="21" fillId="0" borderId="0" xfId="0" applyNumberFormat="1" applyFont="1" applyAlignment="1">
      <x:alignment horizontal="general" vertical="bottom"/>
    </x:xf>
    <x:xf numFmtId="0" fontId="21" fillId="2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1" fillId="2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2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2" borderId="0" xfId="0" quotePrefix="1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2" borderId="0" xfId="0" quotePrefix="1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4" fillId="0" borderId="0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4" fillId="0" borderId="0" xfId="0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>
          <x:alignment horizontal="left" vertical="center" wrapText="1" indent="3"/>
        </x:xf>
      </mc:Fallback>
    </mc:AlternateContent>
    <x:xf numFmtId="14" fontId="25" fillId="0" borderId="0" xfId="0" applyNumberFormat="1" applyFont="1" applyFill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2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2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0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0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6" fillId="0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6" fillId="0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6" fillId="0" borderId="0" xfId="2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6" fillId="0" borderId="0" xfId="2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6" fillId="0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6" fillId="0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0" applyNumberFormat="1" applyFont="1" applyFill="1" applyBorder="1" applyAlignment="1">
          <x:alignment horizontal="center" vertical="center"/>
        </x:xf>
      </mc:Fallback>
    </mc:AlternateContent>
    <x:xf numFmtId="0" fontId="22" fillId="5" borderId="0" xfId="0" applyNumberFormat="1" applyFont="1" applyFill="1" applyBorder="1" applyAlignment="1">
      <x:alignment horizontal="general" vertical="center"/>
    </x:xf>
    <x:xf numFmtId="49" fontId="21" fillId="0" borderId="20" xfId="0" applyNumberFormat="1" applyFont="1" applyBorder="1" applyAlignment="1">
      <x:alignment horizontal="left" vertical="center"/>
    </x:xf>
    <x:xf numFmtId="0" fontId="26" fillId="6" borderId="2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6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6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6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6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6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7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7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7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7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6" borderId="20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6" borderId="20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6" borderId="20" xfId="1" applyNumberFormat="1" applyFont="1" applyFill="1" applyBorder="1" applyAlignment="1">
          <x:alignment horizontal="right" vertical="center"/>
        </x:xf>
      </mc:Fallback>
    </mc:AlternateContent>
    <x:xf numFmtId="9" fontId="21" fillId="6" borderId="20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9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6" borderId="20" xfId="1" applyNumberFormat="1" applyFont="1" applyFill="1" applyBorder="1" applyAlignment="1">
          <x:alignment horizontal="right" vertical="center"/>
        </x:xf>
      </mc:Fallback>
    </mc:AlternateContent>
    <x:xf numFmtId="0" fontId="22" fillId="0" borderId="21" xfId="0" applyNumberFormat="1" applyFont="1" applyBorder="1" applyAlignment="1">
      <x:alignment horizontal="general" vertical="center"/>
    </x:xf>
    <x:xf numFmtId="0" fontId="21" fillId="0" borderId="2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21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21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7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7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7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7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7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7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2" borderId="20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2" borderId="20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2" borderId="20" xfId="1" applyNumberFormat="1" applyFont="1" applyFill="1" applyBorder="1" applyAlignment="1">
          <x:alignment horizontal="right" vertical="center"/>
        </x:xf>
      </mc:Fallback>
    </mc:AlternateContent>
    <x:xf numFmtId="9" fontId="21" fillId="2" borderId="20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2" borderId="20" xfId="1" applyNumberFormat="1" applyFont="1" applyFill="1" applyBorder="1" applyAlignment="1">
          <x:alignment horizontal="right" vertical="center"/>
        </x:xf>
      </mc:Fallback>
    </mc:AlternateContent>
    <x:xf numFmtId="9" fontId="21" fillId="2" borderId="20" xfId="1" applyNumberFormat="1" applyFont="1" applyFill="1" applyBorder="1" applyAlignment="1">
      <x:alignment horizontal="left" vertical="center" wrapText="1"/>
    </x:xf>
    <x:xf numFmtId="0" fontId="22" fillId="0" borderId="21" xfId="0" applyNumberFormat="1" applyFont="1" applyBorder="1" applyAlignment="1">
      <x:alignment horizontal="general" vertical="center"/>
    </x:xf>
    <x:xf numFmtId="49" fontId="21" fillId="0" borderId="20" xfId="0" quotePrefix="1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6" fontId="21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21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Alignment="1">
          <x:alignment horizontal="right" vertical="center"/>
        </x:xf>
      </mc:Fallback>
    </mc:AlternateContent>
    <x:xf numFmtId="0" fontId="21" fillId="0" borderId="0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72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8" fillId="6" borderId="22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8" fillId="6" borderId="22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8" fillId="0" borderId="22" xfId="0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8" fillId="0" borderId="22" xfId="0" applyNumberFormat="1" applyFont="1" applyBorder="1" applyAlignment="1">
          <x:alignment horizontal="right" vertical="center"/>
        </x:xf>
      </mc:Fallback>
    </mc:AlternateContent>
    <x:xf numFmtId="0" fontId="22" fillId="0" borderId="23" xfId="0" applyNumberFormat="1" applyFont="1" applyBorder="1" applyAlignment="1">
      <x:alignment horizontal="left" vertical="center"/>
    </x:xf>
    <x:xf numFmtId="164" fontId="29" fillId="0" borderId="23" xfId="0" applyNumberFormat="1" applyFont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21" fillId="0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3" xfId="0" applyNumberFormat="1" applyFont="1" applyFill="1" applyBorder="1" applyAlignment="1">
          <x:alignment horizontal="center" vertical="center"/>
        </x:xf>
      </mc:Fallback>
    </mc:AlternateContent>
    <x:xf numFmtId="0" fontId="30" fillId="0" borderId="24" xfId="0" applyNumberFormat="1" applyFont="1" applyBorder="1" applyAlignment="1">
      <x:alignment horizontal="left" vertical="center"/>
    </x:xf>
    <x:xf numFmtId="0" fontId="21" fillId="0" borderId="2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74" fontId="21" fillId="6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6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2" borderId="20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6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6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2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2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1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1" fillId="0" borderId="0" xfId="1" applyNumberFormat="1" applyFont="1" applyAlignment="1">
          <x:alignment horizontal="center" vertical="center"/>
        </x:xf>
      </mc:Fallback>
    </mc:AlternateContent>
    <x:xf numFmtId="58" fontId="31" fillId="0" borderId="25" xfId="0" applyNumberFormat="1" applyFont="1" applyFill="1" applyBorder="1" applyAlignment="1">
      <x:alignment horizontal="left" vertical="bottom" textRotation="180"/>
    </x:xf>
    <x:xf numFmtId="0" fontId="31" fillId="0" borderId="0" xfId="0" applyNumberFormat="1" applyFont="1" applyAlignment="1">
      <x:alignment horizontal="general" vertical="center"/>
    </x:xf>
    <x:xf numFmtId="0" fontId="32" fillId="5" borderId="0" xfId="0" applyNumberFormat="1" applyFont="1" applyFill="1" applyBorder="1" applyAlignment="1">
      <x:alignment horizontal="left" vertical="center"/>
    </x:xf>
    <x:xf numFmtId="0" fontId="32" fillId="0" borderId="21" xfId="0" applyNumberFormat="1" applyFont="1" applyBorder="1" applyAlignment="1">
      <x:alignment horizontal="left" vertical="center"/>
    </x:xf>
    <x:xf numFmtId="0" fontId="32" fillId="0" borderId="21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2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3" xfId="0" applyNumberFormat="1" applyFont="1" applyFill="1" applyBorder="1" applyAlignment="1">
          <x:alignment horizontal="center" vertical="center"/>
        </x:xf>
      </mc:Fallback>
    </mc:AlternateContent>
    <x:xf numFmtId="0" fontId="22" fillId="3" borderId="13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2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33" fillId="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33" fillId="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33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33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33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33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33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33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2" fillId="3" borderId="13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2" fillId="3" borderId="13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17" xfId="0" applyNumberFormat="1" applyFont="1" applyFill="1" applyBorder="1" applyAlignment="1">
          <x:alignment horizontal="center" vertical="center" wrapText="1"/>
        </x:xf>
      </mc:Fallback>
    </mc:AlternateContent>
    <x:xf numFmtId="165" fontId="22" fillId="3" borderId="26" xfId="0" applyNumberFormat="1" applyFont="1" applyFill="1" applyBorder="1" applyAlignment="1">
      <x:alignment horizontal="left" vertical="center"/>
    </x:xf>
    <x:xf numFmtId="0" fontId="22" fillId="3" borderId="26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4" fontId="22" fillId="3" borderId="2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4" fontId="22" fillId="3" borderId="2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3" borderId="2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3" borderId="2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34" fillId="3" borderId="26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34" fillId="3" borderId="26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2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2" fontId="21" fillId="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3" borderId="26" xfId="0" applyNumberFormat="1" applyFont="1" applyFill="1" applyBorder="1" applyAlignment="1">
          <x:alignment horizontal="center" vertical="center"/>
        </x:xf>
      </mc:Fallback>
    </mc:AlternateContent>
    <x:xf numFmtId="174" fontId="22" fillId="3" borderId="26" xfId="0" applyNumberFormat="1" applyFont="1" applyFill="1" applyBorder="1" applyAlignment="1">
      <x:alignment horizontal="general" vertical="center"/>
    </x:xf>
    <x:xf numFmtId="9" fontId="22" fillId="3" borderId="26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22" fillId="3" borderId="27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2" fillId="3" borderId="27" xfId="0" applyNumberFormat="1" applyFont="1" applyFill="1" applyBorder="1" applyAlignment="1">
          <x:alignment horizontal="right" vertical="center"/>
        </x:xf>
      </mc:Fallback>
    </mc:AlternateContent>
    <x:xf numFmtId="0" fontId="22" fillId="3" borderId="28" xfId="0" applyNumberFormat="1" applyFont="1" applyFill="1" applyBorder="1" applyAlignment="1">
      <x:alignment horizontal="left" vertical="center"/>
    </x:xf>
    <x:xf numFmtId="0" fontId="22" fillId="3" borderId="19" xfId="0" applyNumberFormat="1" applyFont="1" applyFill="1" applyBorder="1" applyAlignment="1">
      <x:alignment horizontal="general" vertical="center"/>
    </x:xf>
    <x:xf numFmtId="0" fontId="35" fillId="3" borderId="19" xfId="0" applyNumberFormat="1" applyFont="1" applyFill="1" applyBorder="1" applyAlignment="1">
      <x:alignment horizontal="general" vertical="center"/>
    </x:xf>
    <x:xf numFmtId="0" fontId="22" fillId="3" borderId="23" xfId="0" applyNumberFormat="1" applyFont="1" applyFill="1" applyBorder="1" applyAlignment="1">
      <x:alignment horizontal="left" vertical="center"/>
    </x:xf>
    <x:xf numFmtId="0" fontId="32" fillId="7" borderId="0" xfId="0" applyNumberFormat="1" applyFont="1" applyFill="1" applyBorder="1" applyAlignment="1">
      <x:alignment horizontal="left" vertical="center"/>
    </x:xf>
    <x:xf numFmtId="0" fontId="29" fillId="0" borderId="0" xfId="0" applyNumberFormat="1" applyFont="1" applyAlignment="1">
      <x:alignment horizontal="left" vertical="bottom"/>
    </x:xf>
    <x:xf numFmtId="0" fontId="36" fillId="0" borderId="20" xfId="0" applyNumberFormat="1" applyFont="1" applyBorder="1" applyAlignment="1">
      <x:alignment horizontal="general" vertical="center"/>
    </x:xf>
    <x:xf numFmtId="0" fontId="28" fillId="0" borderId="20" xfId="0" applyNumberFormat="1" applyFont="1" applyBorder="1" applyAlignment="1">
      <x:alignment horizontal="general" vertical="center"/>
    </x:xf>
    <x:xf numFmtId="0" fontId="28" fillId="0" borderId="20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21" fillId="0" borderId="20" xfId="1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20" xfId="1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8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8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9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9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5" xfId="0" applyNumberFormat="1" applyFont="1" applyFill="1" applyBorder="1" applyAlignment="1" hs:applyExtension="1">
          <x:alignment horizontal="left" vertical="center" wrapText="1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21" fillId="0" borderId="15" xfId="0" applyNumberFormat="1" applyFont="1" applyFill="1" applyBorder="1" applyAlignment="1">
          <x:alignment horizontal="left" vertical="center" wrapText="1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1" fillId="8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1" fillId="8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10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10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11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11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31" fillId="12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31" fillId="12" borderId="0" xfId="0" applyNumberFormat="1" applyFont="1" applyFill="1" applyBorder="1" applyAlignment="1" applyProtection="1">
          <x:alignment horizontal="center" vertical="bottom"/>
        </x:xf>
      </mc:Fallback>
    </mc:AlternateContent>
    <x:xf numFmtId="0" fontId="37" fillId="13" borderId="0" xfId="0" applyNumberFormat="1" applyFont="1" applyFill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7" fillId="4" borderId="29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29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0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0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2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2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3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3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4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4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0" borderId="4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0" borderId="4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49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49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50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50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5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5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6" fillId="0" borderId="5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6" fillId="0" borderId="52" xfId="1" applyNumberFormat="1" applyFont="1" applyBorder="1" applyAlignment="1">
          <x:alignment horizontal="center" vertical="center"/>
        </x:xf>
      </mc:Fallback>
    </mc:AlternateContent>
    <x:xf numFmtId="0" fontId="39" fillId="0" borderId="0" xfId="0" applyNumberFormat="1" applyFont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40" fillId="13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0" fillId="13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7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7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/>
        </x:xf>
      </mc:Fallback>
    </mc:AlternateContent>
  </x:cellXfs>
  <x:cellStyles count="3">
    <x:cellStyle name="표준" xfId="0" builtinId="0"/>
    <x:cellStyle name="백분율" xfId="1" builtinId="5"/>
    <x:cellStyle name="쉼표 [0]" xfId="2" builtinId="6"/>
  </x:cellStyles>
  <x:dxfs count="99"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e46c0a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e46c0a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ff00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fff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e46c0a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e46c0a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ff00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fff00"/>
            </x:patternFill>
          </x:fill>
        </x:dxf>
      </mc:Fallback>
    </mc:AlternateContent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x:dxf>
      <x:fill>
        <x:patternFill>
          <x:bgColor rgb="fffdeadb"/>
        </x:patternFill>
      </x:fill>
    </x:dxf>
    <x:dxf>
      <x:fill>
        <x:patternFill>
          <x:bgColor rgb="ffccf7a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79646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f7964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9bbb59"/>
            </x:patternFill>
          </x:fill>
        </x:dxf>
      </mc:Choice>
      <mc:Fallback>
        <x:dxf>
          <x:font>
            <x:b val="1"/>
            <x:i val="0"/>
          </x:font>
          <x:fill>
            <x:patternFill>
              <x:bgColor rgb="ff9bbb59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x:dxf>
      <x:fill>
        <x:patternFill patternType="mediumGray">
          <x:fgColor rgb="ff0000cc"/>
        </x:patternFill>
      </x:fill>
    </x:dxf>
    <x:dxf>
      <x:fill>
        <x:patternFill>
          <x:bgColor rgb="ff0000c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ff"/>
            <x:strike val="0"/>
            <hs:strikeoutType val="0"/>
            <hs:strikeoutShape val="solid"/>
            <hs:strikeoutColor rgb="ff0000ff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0000ff"/>
              <x:bgColor rgb="ff0000ff"/>
            </x:patternFill>
          </x:fill>
        </x:dxf>
      </mc:Choice>
      <mc:Fallback>
        <x:dxf>
          <x:font>
            <x:color rgb="ff0000ff"/>
            <x:strike val="0"/>
          </x:font>
          <x:fill>
            <x:patternFill patternType="solid">
              <x:fgColor rgb="ff0000ff"/>
              <x:bgColor rgb="ff0000ff"/>
            </x:patternFill>
          </x:fill>
        </x:dxf>
      </mc:Fallback>
    </mc:AlternateContent>
    <x:dxf>
      <x:fill>
        <x:patternFill patternType="mediumGray">
          <x:fgColor rgb="ff0000ff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0070c0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0070c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002060"/>
            </x:patternFill>
          </x:fill>
        </x:dxf>
      </mc:Choice>
      <mc:Fallback>
        <x:dxf>
          <x:font>
            <x:color rgb="ffffffff"/>
            <x:b val="1"/>
            <x:i val="0"/>
          </x:font>
          <x:fill>
            <x:patternFill>
              <x:bgColor rgb="ff00206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33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33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x:strike val="0"/>
            <hs:strikeoutType val="0"/>
            <hs:strikeoutShape val="solid"/>
            <hs:strikeoutColor rgb="ffffff00"/>
            <hs:useFontSpace val="0"/>
            <hs:size val="0"/>
            <hs:ratio val="0"/>
            <hs:spacing val="0"/>
            <hs:offset val="0"/>
          </x:font>
          <x:fill>
            <x:patternFill>
              <x:bgColor rgb="ffc00000"/>
            </x:patternFill>
          </x:fill>
        </x:dxf>
      </mc:Choice>
      <mc:Fallback>
        <x:dxf>
          <x:font>
            <x:color rgb="ffffff00"/>
            <x:b val="1"/>
            <x:i val="0"/>
            <x:strike val="0"/>
          </x:font>
          <x:fill>
            <x:patternFill>
              <x:bgColor rgb="ffc0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ff0000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00"/>
            <x:b val="1"/>
            <x:i val="0"/>
            <hs:useFontSpace val="0"/>
            <hs:size val="0"/>
            <hs:ratio val="0"/>
            <hs:spacing val="0"/>
            <hs:offset val="0"/>
          </x:font>
          <x:fill>
            <x:patternFill>
              <x:bgColor rgb="ffc0504d"/>
            </x:patternFill>
          </x:fill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ffff00"/>
            <x:b val="1"/>
            <x:i val="0"/>
          </x:font>
          <x:fill>
            <x:patternFill>
              <x:bgColor rgb="ffc0504d"/>
            </x:patternFill>
          </x:fill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>
          <x:bgColor rgb="ffdce6f2"/>
        </x:patternFill>
      </x:fill>
    </x:dxf>
    <x:dxf>
      <x:fill>
        <x:patternFill>
          <x:bgColor rgb="fffac090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auto="1"/>
            <x:strike val="0"/>
            <hs:strikeoutType val="0"/>
            <hs:strikeoutShape val="solid"/>
            <hs:strikeoutColor auto="1"/>
            <hs:useFontSpace val="0"/>
            <hs:size val="0"/>
            <hs:ratio val="0"/>
            <hs:spacing val="0"/>
            <hs:offset val="0"/>
          </x:font>
          <x:fill>
            <x:patternFill>
              <x:fgColor rgb="ff333333"/>
              <x:bgColor rgb="ff000000"/>
            </x:patternFill>
          </x:fill>
        </x:dxf>
      </mc:Choice>
      <mc:Fallback>
        <x:dxf>
          <x:font>
            <x:color auto="1"/>
            <x:strike val="0"/>
          </x:font>
          <x:fill>
            <x:patternFill>
              <x:fgColor rgb="ff333333"/>
              <x:bgColor rgb="ff000000"/>
            </x:patternFill>
          </x:fill>
        </x:dxf>
      </mc:Fallback>
    </mc:AlternateContent>
    <x:dxf>
      <x:fill>
        <x:patternFill>
          <x:bgColor rgb="ff808080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ff"/>
            <x:strike val="0"/>
            <hs:strikeoutType val="0"/>
            <hs:strikeoutShape val="solid"/>
            <hs:strikeoutColor rgb="ff0000ff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0000ff"/>
              <x:bgColor rgb="ffc00000"/>
            </x:patternFill>
          </x:fill>
        </x:dxf>
      </mc:Choice>
      <mc:Fallback>
        <x:dxf>
          <x:font>
            <x:color rgb="ff0000ff"/>
            <x:strike val="0"/>
          </x:font>
          <x:fill>
            <x:patternFill patternType="solid">
              <x:fgColor rgb="ff0000ff"/>
              <x:bgColor rgb="ffc00000"/>
            </x:patternFill>
          </x:fill>
        </x:dxf>
      </mc:Fallback>
    </mc:AlternateContent>
    <x:dxf>
      <x:fill>
        <x:patternFill patternType="mediumGray">
          <x:fgColor rgb="fffcd5b5"/>
          <x:bgColor rgb="fffcd5b5"/>
        </x:patternFill>
      </x:fill>
    </x:dxf>
    <x:dxf>
      <x:fill>
        <x:patternFill patternType="solid">
          <x:fgColor rgb="ff6182d6"/>
          <x:bgColor rgb="ff6182d6"/>
        </x:patternFill>
      </x:fill>
    </x:dxf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aebfea"/>
          <x:bgColor rgb="ffaebfea"/>
        </x:patternFill>
      </x:fill>
    </x:dxf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7">
      <x:tableStyleElement type="wholeTable" size="1" dxfId="98"/>
      <x:tableStyleElement type="headerRow" size="1" dxfId="97"/>
      <x:tableStyleElement type="totalRow" size="1" dxfId="96"/>
      <x:tableStyleElement type="firstColumn" size="1" dxfId="95"/>
      <x:tableStyleElement type="lastColumn" size="1" dxfId="94"/>
      <x:tableStyleElement type="firstRowStripe" size="1" dxfId="93"/>
      <x:tableStyleElement type="firstColumnStripe" size="1" dxfId="92"/>
    </x:tableStyle>
    <x:tableStyle name="Light Style 1 - Accent 1" pivot="1" table="0" count="7">
      <x:tableStyleElement type="wholeTable" size="1" dxfId="91"/>
      <x:tableStyleElement type="headerRow" size="1" dxfId="90"/>
      <x:tableStyleElement type="totalRow" size="1" dxfId="89"/>
      <x:tableStyleElement type="firstColumn" size="1" dxfId="88"/>
      <x:tableStyleElement type="lastColumn" size="1" dxfId="87"/>
      <x:tableStyleElement type="firstRowStripe" size="1" dxfId="86"/>
      <x:tableStyleElement type="firstColumnStripe" size="1" dxfId="85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984807"/>
    <x:pageSetUpPr autoPageBreaks="1" fitToPage="1"/>
  </x:sheetPr>
  <x:dimension ref="A1:BP229"/>
  <x:sheetViews>
    <x:sheetView tabSelected="1" topLeftCell="A1" zoomScale="110" zoomScaleNormal="110" zoomScaleSheetLayoutView="75" workbookViewId="0">
      <x:pane xSplit="24" ySplit="4" topLeftCell="Y40" activePane="bottomRight" state="frozen"/>
      <x:selection pane="bottomRight" activeCell="N44" activeCellId="0" sqref="N44:N44"/>
    </x:sheetView>
  </x:sheetViews>
  <x:sheetFormatPr defaultColWidth="8.75" defaultRowHeight="16.39999999999999857891"/>
  <x:cols>
    <x:col min="1" max="1" width="6.375" style="63" customWidth="1"/>
    <x:col min="2" max="2" width="28.5" style="60" customWidth="1"/>
    <x:col min="3" max="3" width="7.5" style="60" hidden="1" customWidth="1"/>
    <x:col min="4" max="4" width="11.125" style="63" hidden="1" customWidth="1"/>
    <x:col min="5" max="5" width="10.5" style="63" customWidth="1"/>
    <x:col min="6" max="6" width="8" style="63" bestFit="1" customWidth="1"/>
    <x:col min="7" max="7" width="9.375" style="63" customWidth="1"/>
    <x:col min="8" max="8" width="0.25" style="63" hidden="1" customWidth="1"/>
    <x:col min="9" max="9" width="10.125" style="63" hidden="1" customWidth="1"/>
    <x:col min="10" max="10" width="14.625" style="65" hidden="1" customWidth="1"/>
    <x:col min="11" max="11" width="0.125" style="66" hidden="1" customWidth="1"/>
    <x:col min="12" max="12" width="0.375" style="67" hidden="1" customWidth="1"/>
    <x:col min="13" max="13" width="3.875" style="68" hidden="1" customWidth="1"/>
    <x:col min="14" max="14" width="7.5" style="68" customWidth="1"/>
    <x:col min="15" max="15" width="7.125" style="68" hidden="1" customWidth="1"/>
    <x:col min="16" max="16" width="7.375" style="68" hidden="1" customWidth="1"/>
    <x:col min="17" max="17" width="6.875" style="68" hidden="1" customWidth="1"/>
    <x:col min="18" max="18" width="12.25" style="68" hidden="1" customWidth="1"/>
    <x:col min="19" max="19" width="24.375" style="68" hidden="1" customWidth="1"/>
    <x:col min="20" max="22" width="7.625" style="68" customWidth="1"/>
    <x:col min="23" max="23" width="9.5" style="129" customWidth="1"/>
    <x:col min="24" max="24" width="8.5" style="130" customWidth="1"/>
    <x:col min="25" max="25" width="1.25" style="131" customWidth="1"/>
    <x:col min="26" max="68" width="1.875" style="147" customWidth="1"/>
  </x:cols>
  <x:sheetData>
    <x:row r="1" spans="1:25" ht="15" customHeight="1">
      <x:c r="A1" s="182" t="s">
        <x:v>217</x:v>
      </x:c>
      <x:c r="F1" s="64"/>
      <x:c r="W1" s="63" t="s">
        <x:v>210</x:v>
      </x:c>
      <x:c r="X1" s="69">
        <x:f>W5</x:f>
        <x:v>0.71499999999999997</x:v>
      </x:c>
      <x:c r="Y1" s="135"/>
    </x:row>
    <x:row r="2" spans="4:68" s="61" customFormat="1" ht="14.25" customHeight="1">
      <x:c r="D2" s="70"/>
      <x:c r="F2" s="64"/>
      <x:c r="G2" s="71"/>
      <x:c r="H2" s="72"/>
      <x:c r="I2" s="72"/>
      <x:c r="J2" s="73"/>
      <x:c r="K2" s="74"/>
      <x:c r="L2" s="75"/>
      <x:c r="M2" s="76"/>
      <x:c r="N2" s="76"/>
      <x:c r="O2" s="76"/>
      <x:c r="P2" s="76"/>
      <x:c r="Q2" s="76"/>
      <x:c r="R2" s="76"/>
      <x:c r="S2" s="76"/>
      <x:c r="T2" s="76"/>
      <x:c r="U2" s="76"/>
      <x:c r="V2" s="76"/>
      <x:c r="W2" s="77" t="s">
        <x:v>106</x:v>
      </x:c>
      <x:c r="X2" s="78">
        <x:f>X5</x:f>
        <x:v>0.26208333333333333</x:v>
      </x:c>
      <x:c r="Y2" s="136"/>
      <x:c r="Z2" s="190" t="s">
        <x:v>40</x:v>
      </x:c>
      <x:c r="AA2" s="190"/>
      <x:c r="AB2" s="190"/>
      <x:c r="AC2" s="190"/>
      <x:c r="AD2" s="190"/>
      <x:c r="AE2" s="190"/>
      <x:c r="AF2" s="190"/>
      <x:c r="AG2" s="190"/>
      <x:c r="AH2" s="191" t="s">
        <x:v>36</x:v>
      </x:c>
      <x:c r="AI2" s="191"/>
      <x:c r="AJ2" s="191"/>
      <x:c r="AK2" s="191"/>
      <x:c r="AL2" s="191"/>
      <x:c r="AM2" s="191"/>
      <x:c r="AN2" s="191"/>
      <x:c r="AO2" s="192" t="s">
        <x:v>55</x:v>
      </x:c>
      <x:c r="AP2" s="192"/>
      <x:c r="AQ2" s="192"/>
      <x:c r="AR2" s="192"/>
      <x:c r="AS2" s="192"/>
      <x:c r="AT2" s="192"/>
      <x:c r="AU2" s="192"/>
      <x:c r="AV2" s="193" t="s">
        <x:v>53</x:v>
      </x:c>
      <x:c r="AW2" s="193"/>
      <x:c r="AX2" s="193"/>
      <x:c r="AY2" s="193"/>
      <x:c r="AZ2" s="193"/>
      <x:c r="BA2" s="193"/>
      <x:c r="BB2" s="193"/>
      <x:c r="BC2" s="187" t="s">
        <x:v>29</x:v>
      </x:c>
      <x:c r="BD2" s="187"/>
      <x:c r="BE2" s="187"/>
      <x:c r="BF2" s="187"/>
      <x:c r="BG2" s="187"/>
      <x:c r="BH2" s="187"/>
      <x:c r="BI2" s="187"/>
      <x:c r="BJ2" s="188" t="s">
        <x:v>49</x:v>
      </x:c>
      <x:c r="BK2" s="188"/>
      <x:c r="BL2" s="188"/>
      <x:c r="BM2" s="188"/>
      <x:c r="BN2" s="188"/>
      <x:c r="BO2" s="188"/>
      <x:c r="BP2" s="188"/>
    </x:row>
    <x:row r="3" spans="1:68" s="80" customFormat="1" ht="24.75" customHeight="1">
      <x:c r="A3" s="189"/>
      <x:c r="B3" s="189"/>
      <x:c r="C3" s="79"/>
      <x:c r="E3" s="81"/>
      <x:c r="F3" s="82"/>
      <x:c r="G3" s="83"/>
      <x:c r="H3" s="84"/>
      <x:c r="I3" s="84"/>
      <x:c r="J3" s="85"/>
      <x:c r="K3" s="86"/>
      <x:c r="L3" s="87"/>
      <x:c r="M3" s="88"/>
      <x:c r="N3" s="88"/>
      <x:c r="O3" s="88"/>
      <x:c r="P3" s="88"/>
      <x:c r="Q3" s="88"/>
      <x:c r="R3" s="88"/>
      <x:c r="S3" s="88"/>
      <x:c r="T3" s="88"/>
      <x:c r="U3" s="88"/>
      <x:c r="V3" s="89"/>
      <x:c r="W3" s="90"/>
      <x:c r="X3" s="91"/>
      <x:c r="Y3" s="137"/>
      <x:c r="Z3" s="146">
        <x:v>45973</x:v>
      </x:c>
      <x:c r="AA3" s="146">
        <x:v>45974</x:v>
      </x:c>
      <x:c r="AB3" s="146">
        <x:v>45975</x:v>
      </x:c>
      <x:c r="AC3" s="146">
        <x:v>45976</x:v>
      </x:c>
      <x:c r="AD3" s="146">
        <x:v>45977</x:v>
      </x:c>
      <x:c r="AE3" s="146">
        <x:v>45978</x:v>
      </x:c>
      <x:c r="AF3" s="146">
        <x:v>45979</x:v>
      </x:c>
      <x:c r="AG3" s="146">
        <x:v>45980</x:v>
      </x:c>
      <x:c r="AH3" s="146">
        <x:v>45981</x:v>
      </x:c>
      <x:c r="AI3" s="146">
        <x:v>45982</x:v>
      </x:c>
      <x:c r="AJ3" s="146">
        <x:v>45983</x:v>
      </x:c>
      <x:c r="AK3" s="146">
        <x:v>45984</x:v>
      </x:c>
      <x:c r="AL3" s="146">
        <x:v>45985</x:v>
      </x:c>
      <x:c r="AM3" s="146">
        <x:v>45986</x:v>
      </x:c>
      <x:c r="AN3" s="146">
        <x:v>45987</x:v>
      </x:c>
      <x:c r="AO3" s="146">
        <x:v>45988</x:v>
      </x:c>
      <x:c r="AP3" s="146">
        <x:v>45989</x:v>
      </x:c>
      <x:c r="AQ3" s="146">
        <x:v>45990</x:v>
      </x:c>
      <x:c r="AR3" s="146">
        <x:v>45991</x:v>
      </x:c>
      <x:c r="AS3" s="146">
        <x:v>45992</x:v>
      </x:c>
      <x:c r="AT3" s="146">
        <x:v>45993</x:v>
      </x:c>
      <x:c r="AU3" s="146">
        <x:v>45994</x:v>
      </x:c>
      <x:c r="AV3" s="146">
        <x:v>45995</x:v>
      </x:c>
      <x:c r="AW3" s="146">
        <x:v>45996</x:v>
      </x:c>
      <x:c r="AX3" s="146">
        <x:v>45997</x:v>
      </x:c>
      <x:c r="AY3" s="146">
        <x:v>45998</x:v>
      </x:c>
      <x:c r="AZ3" s="146">
        <x:v>45999</x:v>
      </x:c>
      <x:c r="BA3" s="146">
        <x:v>46000</x:v>
      </x:c>
      <x:c r="BB3" s="146">
        <x:v>46001</x:v>
      </x:c>
      <x:c r="BC3" s="146">
        <x:v>46002</x:v>
      </x:c>
      <x:c r="BD3" s="146">
        <x:v>46003</x:v>
      </x:c>
      <x:c r="BE3" s="146">
        <x:v>46004</x:v>
      </x:c>
      <x:c r="BF3" s="146">
        <x:v>46005</x:v>
      </x:c>
      <x:c r="BG3" s="146">
        <x:v>46006</x:v>
      </x:c>
      <x:c r="BH3" s="146">
        <x:v>46007</x:v>
      </x:c>
      <x:c r="BI3" s="146">
        <x:v>46008</x:v>
      </x:c>
      <x:c r="BJ3" s="146">
        <x:v>46009</x:v>
      </x:c>
      <x:c r="BK3" s="146">
        <x:v>46010</x:v>
      </x:c>
      <x:c r="BL3" s="146">
        <x:v>46011</x:v>
      </x:c>
      <x:c r="BM3" s="146">
        <x:v>46012</x:v>
      </x:c>
      <x:c r="BN3" s="146">
        <x:v>46013</x:v>
      </x:c>
      <x:c r="BO3" s="146">
        <x:v>46014</x:v>
      </x:c>
      <x:c r="BP3" s="146">
        <x:v>46015</x:v>
      </x:c>
    </x:row>
    <x:row r="4" spans="1:68" s="62" customFormat="1" ht="25.5" customHeight="1">
      <x:c r="A4" s="151" t="s">
        <x:v>26</x:v>
      </x:c>
      <x:c r="B4" s="152" t="s">
        <x:v>54</x:v>
      </x:c>
      <x:c r="C4" s="153" t="s">
        <x:v>238</x:v>
      </x:c>
      <x:c r="D4" s="154" t="s">
        <x:v>232</x:v>
      </x:c>
      <x:c r="E4" s="151" t="s">
        <x:v>50</x:v>
      </x:c>
      <x:c r="F4" s="154" t="s">
        <x:v>165</x:v>
      </x:c>
      <x:c r="G4" s="154" t="s">
        <x:v>131</x:v>
      </x:c>
      <x:c r="H4" s="154" t="s">
        <x:v>43</x:v>
      </x:c>
      <x:c r="I4" s="155"/>
      <x:c r="J4" s="156"/>
      <x:c r="K4" s="157" t="s">
        <x:v>163</x:v>
      </x:c>
      <x:c r="L4" s="158" t="s">
        <x:v>167</x:v>
      </x:c>
      <x:c r="M4" s="159" t="s">
        <x:v>81</x:v>
      </x:c>
      <x:c r="N4" s="159" t="s">
        <x:v>43</x:v>
      </x:c>
      <x:c r="O4" s="159" t="s">
        <x:v>125</x:v>
      </x:c>
      <x:c r="P4" s="159" t="s">
        <x:v>100</x:v>
      </x:c>
      <x:c r="Q4" s="159" t="s">
        <x:v>129</x:v>
      </x:c>
      <x:c r="R4" s="159" t="s">
        <x:v>145</x:v>
      </x:c>
      <x:c r="S4" s="159" t="s">
        <x:v>28</x:v>
      </x:c>
      <x:c r="T4" s="159" t="s">
        <x:v>147</x:v>
      </x:c>
      <x:c r="U4" s="159" t="s">
        <x:v>197</x:v>
      </x:c>
      <x:c r="V4" s="159" t="s">
        <x:v>234</x:v>
      </x:c>
      <x:c r="W4" s="160" t="s">
        <x:v>85</x:v>
      </x:c>
      <x:c r="X4" s="161" t="s">
        <x:v>146</x:v>
      </x:c>
      <x:c r="Y4" s="177"/>
      <x:c r="Z4" s="178" t="s">
        <x:v>156</x:v>
      </x:c>
      <x:c r="AA4" s="179"/>
      <x:c r="AB4" s="179"/>
      <x:c r="AC4" s="179"/>
      <x:c r="AD4" s="179"/>
      <x:c r="AE4" s="179"/>
      <x:c r="AF4" s="179"/>
      <x:c r="AG4" s="179"/>
      <x:c r="AH4" s="179"/>
      <x:c r="AI4" s="179"/>
      <x:c r="AJ4" s="179"/>
      <x:c r="AK4" s="179"/>
      <x:c r="AL4" s="179"/>
      <x:c r="AM4" s="179"/>
      <x:c r="AN4" s="179"/>
      <x:c r="AO4" s="179"/>
      <x:c r="AP4" s="179"/>
      <x:c r="AQ4" s="179"/>
      <x:c r="AR4" s="179"/>
      <x:c r="AS4" s="179"/>
      <x:c r="AT4" s="179"/>
      <x:c r="AU4" s="179"/>
      <x:c r="AV4" s="179"/>
      <x:c r="AW4" s="179"/>
      <x:c r="AX4" s="179"/>
      <x:c r="AY4" s="179"/>
      <x:c r="AZ4" s="179"/>
      <x:c r="BA4" s="179"/>
      <x:c r="BB4" s="179"/>
      <x:c r="BC4" s="179"/>
      <x:c r="BD4" s="179"/>
      <x:c r="BE4" s="179"/>
      <x:c r="BF4" s="179"/>
      <x:c r="BG4" s="179"/>
      <x:c r="BH4" s="179"/>
      <x:c r="BI4" s="179"/>
      <x:c r="BJ4" s="179"/>
      <x:c r="BK4" s="179"/>
      <x:c r="BL4" s="179"/>
      <x:c r="BM4" s="179"/>
      <x:c r="BN4" s="179"/>
      <x:c r="BO4" s="179"/>
      <x:c r="BP4" s="179"/>
    </x:row>
    <x:row r="5" spans="1:68" s="92" customFormat="1" ht="14.25" customHeight="1">
      <x:c r="A5" s="162">
        <x:v>1</x:v>
      </x:c>
      <x:c r="B5" s="163" t="s">
        <x:v>214</x:v>
      </x:c>
      <x:c r="C5" s="163"/>
      <x:c r="D5" s="164" t="s">
        <x:v>46</x:v>
      </x:c>
      <x:c r="E5" s="164" t="str">
        <x:f>IF(AND(X5&gt;0%,X5&lt;100%),"진행 중",IF(X5=0%,"작업 대기","작업 완료"))</x:f>
        <x:v>진행 중</x:v>
      </x:c>
      <x:c r="F5" s="165">
        <x:v>45973</x:v>
      </x:c>
      <x:c r="G5" s="165">
        <x:v>45975</x:v>
      </x:c>
      <x:c r="H5" s="166">
        <x:f>NETWORKDAYS(F5,G5)</x:f>
        <x:v>3</x:v>
      </x:c>
      <x:c r="I5" s="167">
        <x:f>G5-F5</x:f>
        <x:v>2</x:v>
      </x:c>
      <x:c r="J5" s="168">
        <x:f>F5+(INT(I5*X5))</x:f>
        <x:v>45973</x:v>
      </x:c>
      <x:c r="K5" s="169" t="e">
        <x:f>SUM(#REF!,K7,K16)</x:f>
        <x:v>#REF!</x:v>
      </x:c>
      <x:c r="L5" s="170">
        <x:f>VLOOKUP(A5,Prj_list!$A$5:$K$59,10,FALSE)/10000</x:f>
        <x:v>300</x:v>
      </x:c>
      <x:c r="M5" s="164">
        <x:f>VLOOKUP(A5,Prj_list!$A$5:$I$59,9,FALSE)</x:f>
        <x:v>2</x:v>
      </x:c>
      <x:c r="N5" s="171">
        <x:f>G5-F5</x:f>
        <x:v>2</x:v>
      </x:c>
      <x:c r="O5" s="172">
        <x:f>SUM(O68,O63,O19,O12,O6)</x:f>
        <x:v>214</x:v>
      </x:c>
      <x:c r="P5" s="173"/>
      <x:c r="Q5" s="173"/>
      <x:c r="R5" s="173"/>
      <x:c r="S5" s="163"/>
      <x:c r="T5" s="174"/>
      <x:c r="U5" s="174"/>
      <x:c r="V5" s="163"/>
      <x:c r="W5" s="175">
        <x:f>W6+W12+W19+W63+W68</x:f>
        <x:v>0.71499999999999997</x:v>
      </x:c>
      <x:c r="X5" s="176">
        <x:f>X6+X12+X19+X63+X68</x:f>
        <x:v>0.26208333333333333</x:v>
      </x:c>
      <x:c r="Y5" s="180"/>
      <x:c r="Z5" s="148"/>
      <x:c r="AA5" s="148"/>
      <x:c r="AB5" s="148"/>
      <x:c r="AC5" s="148"/>
      <x:c r="AD5" s="148"/>
      <x:c r="AE5" s="148"/>
      <x:c r="AF5" s="148"/>
      <x:c r="AG5" s="148"/>
      <x:c r="AH5" s="148"/>
      <x:c r="AI5" s="148"/>
      <x:c r="AJ5" s="148"/>
      <x:c r="AK5" s="148"/>
      <x:c r="AL5" s="148"/>
      <x:c r="AM5" s="148"/>
      <x:c r="AN5" s="148"/>
      <x:c r="AO5" s="181"/>
      <x:c r="AP5" s="181"/>
      <x:c r="AQ5" s="181"/>
      <x:c r="AR5" s="181"/>
      <x:c r="AS5" s="181"/>
      <x:c r="AT5" s="181"/>
      <x:c r="AU5" s="181"/>
      <x:c r="AV5" s="181"/>
      <x:c r="AW5" s="181"/>
      <x:c r="AX5" s="181"/>
      <x:c r="AY5" s="181"/>
      <x:c r="AZ5" s="181"/>
      <x:c r="BA5" s="181"/>
      <x:c r="BB5" s="181"/>
      <x:c r="BC5" s="181"/>
      <x:c r="BD5" s="181"/>
      <x:c r="BE5" s="181"/>
      <x:c r="BF5" s="181"/>
      <x:c r="BG5" s="181"/>
      <x:c r="BH5" s="181"/>
      <x:c r="BI5" s="181"/>
      <x:c r="BJ5" s="181"/>
      <x:c r="BK5" s="181"/>
      <x:c r="BL5" s="181"/>
      <x:c r="BM5" s="181"/>
      <x:c r="BN5" s="181"/>
      <x:c r="BO5" s="181"/>
      <x:c r="BP5" s="181"/>
    </x:row>
    <x:row r="6" spans="1:68" s="106" customFormat="1" ht="11.94999999999999928946">
      <x:c r="A6" s="93" t="s">
        <x:v>38</x:v>
      </x:c>
      <x:c r="B6" s="94" t="s">
        <x:v>245</x:v>
      </x:c>
      <x:c r="C6" s="94"/>
      <x:c r="D6" s="95"/>
      <x:c r="E6" s="95" t="s">
        <x:v>151</x:v>
      </x:c>
      <x:c r="F6" s="140">
        <x:f>IF(MIN(F7:F10)=0,"",MIN(F7:F10))</x:f>
        <x:v>45973</x:v>
      </x:c>
      <x:c r="G6" s="140">
        <x:f>IF(MAX(G7:G10)=0,"",MAX(G7:G10))</x:f>
        <x:v>45980</x:v>
      </x:c>
      <x:c r="H6" s="95">
        <x:f t="shared" ref="H6:H15" si="0">NETWORKDAYS(F6,G6)</x:f>
        <x:v>6</x:v>
      </x:c>
      <x:c r="I6" s="96">
        <x:f t="shared" ref="I6:I15" si="1">G6-F6</x:f>
        <x:v>7</x:v>
      </x:c>
      <x:c r="J6" s="97">
        <x:f>IF(X6=0,F6-1,F6+(INT(I6*X6)))</x:f>
        <x:v>45973</x:v>
      </x:c>
      <x:c r="K6" s="98"/>
      <x:c r="L6" s="99"/>
      <x:c r="M6" s="100"/>
      <x:c r="N6" s="101">
        <x:f>G6-F6</x:f>
        <x:v>7</x:v>
      </x:c>
      <x:c r="O6" s="102">
        <x:f>SUM(O7:O10)</x:f>
        <x:v>0</x:v>
      </x:c>
      <x:c r="P6" s="102"/>
      <x:c r="Q6" s="102"/>
      <x:c r="R6" s="103"/>
      <x:c r="S6" s="104" t="s">
        <x:v>236</x:v>
      </x:c>
      <x:c r="T6" s="140">
        <x:f>IF(MIN(T7:T10)=0,"",MIN(T7:T10))</x:f>
        <x:v>45973</x:v>
      </x:c>
      <x:c r="U6" s="143">
        <x:v>45974</x:v>
      </x:c>
      <x:c r="V6" s="105">
        <x:v>0.14999999999999999</x:v>
      </x:c>
      <x:c r="W6" s="105">
        <x:f>AVERAGE(W7:W10)*V6</x:f>
        <x:v>0.13499999999999998</x:v>
      </x:c>
      <x:c r="X6" s="133">
        <x:f>AVERAGE(X7:X10)*V6</x:f>
        <x:v>0.12374999999999999</x:v>
      </x:c>
      <x:c r="Y6" s="138"/>
      <x:c r="Z6" s="149"/>
      <x:c r="AA6" s="149"/>
      <x:c r="AB6" s="149"/>
      <x:c r="AC6" s="149"/>
      <x:c r="AD6" s="149"/>
      <x:c r="AE6" s="149"/>
      <x:c r="AF6" s="149"/>
      <x:c r="AG6" s="149"/>
      <x:c r="AH6" s="149"/>
      <x:c r="AI6" s="149"/>
      <x:c r="AJ6" s="149"/>
      <x:c r="AK6" s="149"/>
      <x:c r="AL6" s="149"/>
      <x:c r="AM6" s="149"/>
      <x:c r="AN6" s="149"/>
      <x:c r="AO6" s="149"/>
      <x:c r="AP6" s="149"/>
      <x:c r="AQ6" s="149"/>
      <x:c r="AR6" s="149"/>
      <x:c r="AS6" s="149"/>
      <x:c r="AT6" s="149"/>
      <x:c r="AU6" s="149"/>
      <x:c r="AV6" s="149"/>
      <x:c r="AW6" s="149"/>
      <x:c r="AX6" s="149"/>
      <x:c r="AY6" s="149"/>
      <x:c r="AZ6" s="149"/>
      <x:c r="BA6" s="149"/>
      <x:c r="BB6" s="149"/>
      <x:c r="BC6" s="149"/>
      <x:c r="BD6" s="149"/>
      <x:c r="BE6" s="149"/>
      <x:c r="BF6" s="149"/>
      <x:c r="BG6" s="149"/>
      <x:c r="BH6" s="149"/>
      <x:c r="BI6" s="149"/>
      <x:c r="BJ6" s="149"/>
      <x:c r="BK6" s="149"/>
      <x:c r="BL6" s="149"/>
      <x:c r="BM6" s="149"/>
      <x:c r="BN6" s="149"/>
      <x:c r="BO6" s="149"/>
      <x:c r="BP6" s="149"/>
    </x:row>
    <x:row r="7" spans="1:68" s="106" customFormat="1" ht="11.94999999999999928946">
      <x:c r="A7" s="93" t="s">
        <x:v>175</x:v>
      </x:c>
      <x:c r="B7" s="107" t="s">
        <x:v>237</x:v>
      </x:c>
      <x:c r="C7" s="107" t="s">
        <x:v>32</x:v>
      </x:c>
      <x:c r="D7" s="108"/>
      <x:c r="E7" s="109" t="str">
        <x:f>IF(AND(X7&gt;0%,X7&lt;100%),"진행 중",IF(X7=0%,"작업 대기","작업 완료"))</x:f>
        <x:v>작업 완료</x:v>
      </x:c>
      <x:c r="F7" s="141">
        <x:v>45973</x:v>
      </x:c>
      <x:c r="G7" s="141">
        <x:v>45974</x:v>
      </x:c>
      <x:c r="H7" s="109">
        <x:f>NETWORKDAYS(F7,G7)</x:f>
        <x:v>2</x:v>
      </x:c>
      <x:c r="I7" s="110">
        <x:f>G7-F7</x:f>
        <x:v>1</x:v>
      </x:c>
      <x:c r="J7" s="111">
        <x:f>IF(X7=0,F7-1,F7+(INT(I7*X7)))</x:f>
        <x:v>45974</x:v>
      </x:c>
      <x:c r="K7" s="112"/>
      <x:c r="L7" s="113"/>
      <x:c r="M7" s="114"/>
      <x:c r="N7" s="115">
        <x:f>(G7-F7)+1</x:f>
        <x:v>2</x:v>
      </x:c>
      <x:c r="O7" s="116">
        <x:v>0</x:v>
      </x:c>
      <x:c r="P7" s="116"/>
      <x:c r="Q7" s="116"/>
      <x:c r="R7" s="117"/>
      <x:c r="S7" s="118" t="s">
        <x:v>240</x:v>
      </x:c>
      <x:c r="T7" s="141">
        <x:v>45973</x:v>
      </x:c>
      <x:c r="U7" s="141">
        <x:v>45974</x:v>
      </x:c>
      <x:c r="V7" s="119"/>
      <x:c r="W7" s="120">
        <x:v>1</x:v>
      </x:c>
      <x:c r="X7" s="134">
        <x:v>1</x:v>
      </x:c>
      <x:c r="Y7" s="138"/>
      <x:c r="Z7" s="149"/>
      <x:c r="AA7" s="149"/>
      <x:c r="AB7" s="149"/>
      <x:c r="AC7" s="149"/>
      <x:c r="AD7" s="149"/>
      <x:c r="AE7" s="149"/>
      <x:c r="AF7" s="149"/>
      <x:c r="AG7" s="149"/>
      <x:c r="AH7" s="149"/>
      <x:c r="AI7" s="149"/>
      <x:c r="AJ7" s="149"/>
      <x:c r="AK7" s="149"/>
      <x:c r="AL7" s="149"/>
      <x:c r="AM7" s="149"/>
      <x:c r="AN7" s="149"/>
      <x:c r="AO7" s="149"/>
      <x:c r="AP7" s="149"/>
      <x:c r="AQ7" s="149"/>
      <x:c r="AR7" s="149"/>
      <x:c r="AS7" s="149"/>
      <x:c r="AT7" s="149"/>
      <x:c r="AU7" s="149"/>
      <x:c r="AV7" s="149"/>
      <x:c r="AW7" s="149"/>
      <x:c r="AX7" s="149"/>
      <x:c r="AY7" s="149"/>
      <x:c r="AZ7" s="149"/>
      <x:c r="BA7" s="149"/>
      <x:c r="BB7" s="149"/>
      <x:c r="BC7" s="149"/>
      <x:c r="BD7" s="149"/>
      <x:c r="BE7" s="149"/>
      <x:c r="BF7" s="149"/>
      <x:c r="BG7" s="149"/>
      <x:c r="BH7" s="149"/>
      <x:c r="BI7" s="149"/>
      <x:c r="BJ7" s="149"/>
      <x:c r="BK7" s="149"/>
      <x:c r="BL7" s="149"/>
      <x:c r="BM7" s="149"/>
      <x:c r="BN7" s="149"/>
      <x:c r="BO7" s="149"/>
      <x:c r="BP7" s="149"/>
    </x:row>
    <x:row r="8" spans="1:68" s="106" customFormat="1" ht="11.94999999999999928946">
      <x:c r="A8" s="93" t="s">
        <x:v>76</x:v>
      </x:c>
      <x:c r="B8" s="107" t="s">
        <x:v>17</x:v>
      </x:c>
      <x:c r="C8" s="107" t="s">
        <x:v>32</x:v>
      </x:c>
      <x:c r="D8" s="108"/>
      <x:c r="E8" s="109" t="str">
        <x:f>IF(AND(X8&gt;0%,X8&lt;100%),"진행 중",IF(X8=0%,"작업 대기","작업 완료"))</x:f>
        <x:v>작업 완료</x:v>
      </x:c>
      <x:c r="F8" s="141">
        <x:v>45974</x:v>
      </x:c>
      <x:c r="G8" s="141">
        <x:v>45975</x:v>
      </x:c>
      <x:c r="H8" s="109">
        <x:f>NETWORKDAYS(F8,G8)</x:f>
        <x:v>2</x:v>
      </x:c>
      <x:c r="I8" s="110">
        <x:f>G8-F8</x:f>
        <x:v>1</x:v>
      </x:c>
      <x:c r="J8" s="111">
        <x:f>IF(X8=0,F8-1,F8+(INT(I8*X8)))</x:f>
        <x:v>45975</x:v>
      </x:c>
      <x:c r="K8" s="112"/>
      <x:c r="L8" s="113"/>
      <x:c r="M8" s="114"/>
      <x:c r="N8" s="115">
        <x:f>(G8-F8)+1</x:f>
        <x:v>2</x:v>
      </x:c>
      <x:c r="O8" s="116">
        <x:v>0</x:v>
      </x:c>
      <x:c r="P8" s="116"/>
      <x:c r="Q8" s="116"/>
      <x:c r="R8" s="117"/>
      <x:c r="S8" s="118" t="s">
        <x:v>240</x:v>
      </x:c>
      <x:c r="T8" s="141">
        <x:v>45974</x:v>
      </x:c>
      <x:c r="U8" s="141">
        <x:v>45975</x:v>
      </x:c>
      <x:c r="V8" s="119"/>
      <x:c r="W8" s="117">
        <x:v>1</x:v>
      </x:c>
      <x:c r="X8" s="134">
        <x:v>1</x:v>
      </x:c>
      <x:c r="Y8" s="138"/>
      <x:c r="Z8" s="149"/>
      <x:c r="AA8" s="149"/>
      <x:c r="AB8" s="149"/>
      <x:c r="AC8" s="149"/>
      <x:c r="AD8" s="149"/>
      <x:c r="AE8" s="149"/>
      <x:c r="AF8" s="149"/>
      <x:c r="AG8" s="149"/>
      <x:c r="AH8" s="149"/>
      <x:c r="AI8" s="149"/>
      <x:c r="AJ8" s="149"/>
      <x:c r="AK8" s="149"/>
      <x:c r="AL8" s="149"/>
      <x:c r="AM8" s="149"/>
      <x:c r="AN8" s="149"/>
      <x:c r="AO8" s="149"/>
      <x:c r="AP8" s="149"/>
      <x:c r="AQ8" s="149"/>
      <x:c r="AR8" s="149"/>
      <x:c r="AS8" s="149"/>
      <x:c r="AT8" s="149"/>
      <x:c r="AU8" s="149"/>
      <x:c r="AV8" s="149"/>
      <x:c r="AW8" s="149"/>
      <x:c r="AX8" s="149"/>
      <x:c r="AY8" s="149"/>
      <x:c r="AZ8" s="149"/>
      <x:c r="BA8" s="149"/>
      <x:c r="BB8" s="149"/>
      <x:c r="BC8" s="149"/>
      <x:c r="BD8" s="149"/>
      <x:c r="BE8" s="149"/>
      <x:c r="BF8" s="149"/>
      <x:c r="BG8" s="149"/>
      <x:c r="BH8" s="149"/>
      <x:c r="BI8" s="149"/>
      <x:c r="BJ8" s="149"/>
      <x:c r="BK8" s="149"/>
      <x:c r="BL8" s="149"/>
      <x:c r="BM8" s="149"/>
      <x:c r="BN8" s="149"/>
      <x:c r="BO8" s="149"/>
      <x:c r="BP8" s="149"/>
    </x:row>
    <x:row r="9" spans="1:68" s="106" customFormat="1" ht="11.94999999999999928946">
      <x:c r="A9" s="93" t="s">
        <x:v>184</x:v>
      </x:c>
      <x:c r="B9" s="107" t="s">
        <x:v>113</x:v>
      </x:c>
      <x:c r="C9" s="107" t="s">
        <x:v>140</x:v>
      </x:c>
      <x:c r="D9" s="108"/>
      <x:c r="E9" s="109" t="str">
        <x:f>IF(AND(X9&gt;0%,X9&lt;100%),"진행 중",IF(X9=0%,"작업 대기","작업 완료"))</x:f>
        <x:v>진행 중</x:v>
      </x:c>
      <x:c r="F9" s="141">
        <x:v>45978</x:v>
      </x:c>
      <x:c r="G9" s="141">
        <x:v>45979</x:v>
      </x:c>
      <x:c r="H9" s="109">
        <x:f t="shared" si="0"/>
        <x:v>2</x:v>
      </x:c>
      <x:c r="I9" s="110">
        <x:f t="shared" si="1"/>
        <x:v>1</x:v>
      </x:c>
      <x:c r="J9" s="111">
        <x:f>IF(X9=0,F9-1,F9+(INT(I9*X9)))</x:f>
        <x:v>45978</x:v>
      </x:c>
      <x:c r="K9" s="112"/>
      <x:c r="L9" s="113"/>
      <x:c r="M9" s="114"/>
      <x:c r="N9" s="115">
        <x:f>(G9-F9)+1</x:f>
        <x:v>2</x:v>
      </x:c>
      <x:c r="O9" s="116">
        <x:v>0</x:v>
      </x:c>
      <x:c r="P9" s="116"/>
      <x:c r="Q9" s="116"/>
      <x:c r="R9" s="117"/>
      <x:c r="S9" s="118" t="s">
        <x:v>18</x:v>
      </x:c>
      <x:c r="T9" s="141">
        <x:v>45978</x:v>
      </x:c>
      <x:c r="U9" s="141">
        <x:v>45979</x:v>
      </x:c>
      <x:c r="V9" s="119"/>
      <x:c r="W9" s="117">
        <x:v>0.80000000000000004</x:v>
      </x:c>
      <x:c r="X9" s="134">
        <x:v>0.80000000000000004</x:v>
      </x:c>
      <x:c r="Y9" s="138"/>
      <x:c r="Z9" s="149"/>
      <x:c r="AA9" s="149"/>
      <x:c r="AB9" s="149"/>
      <x:c r="AC9" s="149"/>
      <x:c r="AD9" s="149"/>
      <x:c r="AE9" s="149"/>
      <x:c r="AF9" s="149"/>
      <x:c r="AG9" s="149"/>
      <x:c r="AH9" s="149"/>
      <x:c r="AI9" s="149"/>
      <x:c r="AJ9" s="149"/>
      <x:c r="AK9" s="149"/>
      <x:c r="AL9" s="149"/>
      <x:c r="AM9" s="149"/>
      <x:c r="AN9" s="149"/>
      <x:c r="AO9" s="149"/>
      <x:c r="AP9" s="149"/>
      <x:c r="AQ9" s="149"/>
      <x:c r="AR9" s="149"/>
      <x:c r="AS9" s="149"/>
      <x:c r="AT9" s="149"/>
      <x:c r="AU9" s="149"/>
      <x:c r="AV9" s="149"/>
      <x:c r="AW9" s="149"/>
      <x:c r="AX9" s="149"/>
      <x:c r="AY9" s="149"/>
      <x:c r="AZ9" s="149"/>
      <x:c r="BA9" s="149"/>
      <x:c r="BB9" s="149"/>
      <x:c r="BC9" s="149"/>
      <x:c r="BD9" s="149"/>
      <x:c r="BE9" s="149"/>
      <x:c r="BF9" s="149"/>
      <x:c r="BG9" s="149"/>
      <x:c r="BH9" s="149"/>
      <x:c r="BI9" s="149"/>
      <x:c r="BJ9" s="149"/>
      <x:c r="BK9" s="149"/>
      <x:c r="BL9" s="149"/>
      <x:c r="BM9" s="149"/>
      <x:c r="BN9" s="149"/>
      <x:c r="BO9" s="149"/>
      <x:c r="BP9" s="149"/>
    </x:row>
    <x:row r="10" spans="1:68" s="106" customFormat="1" ht="11.94999999999999928946">
      <x:c r="A10" s="93" t="s">
        <x:v>143</x:v>
      </x:c>
      <x:c r="B10" s="107" t="s">
        <x:v>14</x:v>
      </x:c>
      <x:c r="C10" s="107" t="s">
        <x:v>140</x:v>
      </x:c>
      <x:c r="D10" s="108"/>
      <x:c r="E10" s="109" t="str">
        <x:f>IF(AND(X10&gt;0%,X10&lt;100%),"진행 중",IF(X10=0%,"작업 대기","작업 완료"))</x:f>
        <x:v>진행 중</x:v>
      </x:c>
      <x:c r="F10" s="141">
        <x:v>45978</x:v>
      </x:c>
      <x:c r="G10" s="141">
        <x:v>45980</x:v>
      </x:c>
      <x:c r="H10" s="109">
        <x:f t="shared" si="0"/>
        <x:v>3</x:v>
      </x:c>
      <x:c r="I10" s="110">
        <x:f t="shared" si="1"/>
        <x:v>2</x:v>
      </x:c>
      <x:c r="J10" s="111">
        <x:f>IF(X10=0,F10-1,F10+(INT(I10*X10)))</x:f>
        <x:v>45979</x:v>
      </x:c>
      <x:c r="K10" s="112"/>
      <x:c r="L10" s="113"/>
      <x:c r="M10" s="114"/>
      <x:c r="N10" s="115">
        <x:f>(G10-F10)+1</x:f>
        <x:v>3</x:v>
      </x:c>
      <x:c r="O10" s="116">
        <x:v>0</x:v>
      </x:c>
      <x:c r="P10" s="116"/>
      <x:c r="Q10" s="116"/>
      <x:c r="R10" s="117"/>
      <x:c r="S10" s="118" t="s">
        <x:v>18</x:v>
      </x:c>
      <x:c r="T10" s="141">
        <x:v>45978</x:v>
      </x:c>
      <x:c r="U10" s="141"/>
      <x:c r="V10" s="119"/>
      <x:c r="W10" s="120">
        <x:v>0.80000000000000004</x:v>
      </x:c>
      <x:c r="X10" s="134">
        <x:v>0.5</x:v>
      </x:c>
      <x:c r="Y10" s="138"/>
      <x:c r="Z10" s="149"/>
      <x:c r="AA10" s="149"/>
      <x:c r="AB10" s="149"/>
      <x:c r="AC10" s="149"/>
      <x:c r="AD10" s="149"/>
      <x:c r="AE10" s="149"/>
      <x:c r="AF10" s="149"/>
      <x:c r="AG10" s="149"/>
      <x:c r="AH10" s="149"/>
      <x:c r="AI10" s="149"/>
      <x:c r="AJ10" s="149"/>
      <x:c r="AK10" s="149"/>
      <x:c r="AL10" s="149"/>
      <x:c r="AM10" s="149"/>
      <x:c r="AN10" s="149"/>
      <x:c r="AO10" s="149"/>
      <x:c r="AP10" s="149"/>
      <x:c r="AQ10" s="149"/>
      <x:c r="AR10" s="149"/>
      <x:c r="AS10" s="149"/>
      <x:c r="AT10" s="149"/>
      <x:c r="AU10" s="149"/>
      <x:c r="AV10" s="149"/>
      <x:c r="AW10" s="149"/>
      <x:c r="AX10" s="149"/>
      <x:c r="AY10" s="149"/>
      <x:c r="AZ10" s="149"/>
      <x:c r="BA10" s="149"/>
      <x:c r="BB10" s="149"/>
      <x:c r="BC10" s="149"/>
      <x:c r="BD10" s="149"/>
      <x:c r="BE10" s="149"/>
      <x:c r="BF10" s="149"/>
      <x:c r="BG10" s="149"/>
      <x:c r="BH10" s="149"/>
      <x:c r="BI10" s="149"/>
      <x:c r="BJ10" s="149"/>
      <x:c r="BK10" s="149"/>
      <x:c r="BL10" s="149"/>
      <x:c r="BM10" s="149"/>
      <x:c r="BN10" s="149"/>
      <x:c r="BO10" s="149"/>
      <x:c r="BP10" s="149"/>
    </x:row>
    <x:row r="11" spans="1:68" s="122" customFormat="1" ht="11.94999999999999928946">
      <x:c r="A11" s="93"/>
      <x:c r="B11" s="107"/>
      <x:c r="C11" s="107"/>
      <x:c r="D11" s="108"/>
      <x:c r="E11" s="109"/>
      <x:c r="F11" s="141"/>
      <x:c r="G11" s="141"/>
      <x:c r="H11" s="109"/>
      <x:c r="I11" s="110"/>
      <x:c r="J11" s="111"/>
      <x:c r="K11" s="112"/>
      <x:c r="L11" s="113"/>
      <x:c r="M11" s="114"/>
      <x:c r="N11" s="115"/>
      <x:c r="O11" s="116"/>
      <x:c r="P11" s="116"/>
      <x:c r="Q11" s="116"/>
      <x:c r="R11" s="117"/>
      <x:c r="S11" s="121"/>
      <x:c r="T11" s="141"/>
      <x:c r="U11" s="141"/>
      <x:c r="V11" s="119"/>
      <x:c r="W11" s="120"/>
      <x:c r="X11" s="134"/>
      <x:c r="Y11" s="138"/>
      <x:c r="Z11" s="150"/>
      <x:c r="AA11" s="150"/>
      <x:c r="AB11" s="150"/>
      <x:c r="AC11" s="150"/>
      <x:c r="AD11" s="150"/>
      <x:c r="AE11" s="150"/>
      <x:c r="AF11" s="150"/>
      <x:c r="AG11" s="150"/>
      <x:c r="AH11" s="150"/>
      <x:c r="AI11" s="150"/>
      <x:c r="AJ11" s="150"/>
      <x:c r="AK11" s="150"/>
      <x:c r="AL11" s="150"/>
      <x:c r="AM11" s="150"/>
      <x:c r="AN11" s="150"/>
      <x:c r="AO11" s="150"/>
      <x:c r="AP11" s="150"/>
      <x:c r="AQ11" s="150"/>
      <x:c r="AR11" s="150"/>
      <x:c r="AS11" s="150"/>
      <x:c r="AT11" s="150"/>
      <x:c r="AU11" s="150"/>
      <x:c r="AV11" s="150"/>
      <x:c r="AW11" s="150"/>
      <x:c r="AX11" s="150"/>
      <x:c r="AY11" s="150"/>
      <x:c r="AZ11" s="150"/>
      <x:c r="BA11" s="150"/>
      <x:c r="BB11" s="150"/>
      <x:c r="BC11" s="150"/>
      <x:c r="BD11" s="150"/>
      <x:c r="BE11" s="150"/>
      <x:c r="BF11" s="150"/>
      <x:c r="BG11" s="150"/>
      <x:c r="BH11" s="150"/>
      <x:c r="BI11" s="150"/>
      <x:c r="BJ11" s="150"/>
      <x:c r="BK11" s="150"/>
      <x:c r="BL11" s="150"/>
      <x:c r="BM11" s="150"/>
      <x:c r="BN11" s="150"/>
      <x:c r="BO11" s="150"/>
      <x:c r="BP11" s="150"/>
    </x:row>
    <x:row r="12" spans="1:68" s="106" customFormat="1" ht="11.94999999999999928946">
      <x:c r="A12" s="123" t="s">
        <x:v>42</x:v>
      </x:c>
      <x:c r="B12" s="94" t="s">
        <x:v>160</x:v>
      </x:c>
      <x:c r="C12" s="94"/>
      <x:c r="D12" s="95"/>
      <x:c r="E12" s="95" t="str">
        <x:f>IF(AND(X12&gt;0%,X12&lt;100%),"진행 중",IF(X12=0%,"작업 대기","작업 완료"))</x:f>
        <x:v>진행 중</x:v>
      </x:c>
      <x:c r="F12" s="140">
        <x:f>IF(MIN(F13:F18)=0,"",MIN(F13:F18))</x:f>
        <x:v>45981</x:v>
      </x:c>
      <x:c r="G12" s="140">
        <x:f>IF(MAX(G13:G18)=0,"",MAX(G13:G18))</x:f>
        <x:v>45984</x:v>
      </x:c>
      <x:c r="H12" s="95">
        <x:f t="shared" si="0"/>
        <x:v>2</x:v>
      </x:c>
      <x:c r="I12" s="96">
        <x:f t="shared" si="1"/>
        <x:v>3</x:v>
      </x:c>
      <x:c r="J12" s="97">
        <x:f>IF(X12=0,F12-1,F12+(INT(I12*X12)))</x:f>
        <x:v>45981</x:v>
      </x:c>
      <x:c r="K12" s="98"/>
      <x:c r="L12" s="99"/>
      <x:c r="M12" s="100"/>
      <x:c r="N12" s="101">
        <x:f>G12-F12</x:f>
        <x:v>3</x:v>
      </x:c>
      <x:c r="O12" s="102">
        <x:f>SUM(O13:O15)</x:f>
        <x:v>9</x:v>
      </x:c>
      <x:c r="P12" s="102"/>
      <x:c r="Q12" s="102"/>
      <x:c r="R12" s="103"/>
      <x:c r="S12" s="104" t="s">
        <x:v>208</x:v>
      </x:c>
      <x:c r="T12" s="140">
        <x:f>IF(MIN(T13:T18)=0,"",MIN(T13:T18))</x:f>
        <x:v>45979</x:v>
      </x:c>
      <x:c r="U12" s="140">
        <x:f>IF(MAX(U13:U18)=0,"",MAX(U13:U18))</x:f>
        <x:v>45981</x:v>
      </x:c>
      <x:c r="V12" s="105">
        <x:v>0.25</x:v>
      </x:c>
      <x:c r="W12" s="105">
        <x:f>AVERAGE(W13:W18)*V12</x:f>
        <x:v>0.22999999999999998</x:v>
      </x:c>
      <x:c r="X12" s="133">
        <x:f>AVERAGE(X13:X18)*V12</x:f>
        <x:v>0.040000000000000002</x:v>
      </x:c>
      <x:c r="Y12" s="138"/>
      <x:c r="Z12" s="149"/>
      <x:c r="AA12" s="149"/>
      <x:c r="AB12" s="149"/>
      <x:c r="AC12" s="149"/>
      <x:c r="AD12" s="149"/>
      <x:c r="AE12" s="149"/>
      <x:c r="AF12" s="149"/>
      <x:c r="AG12" s="149"/>
      <x:c r="AH12" s="149"/>
      <x:c r="AI12" s="149"/>
      <x:c r="AJ12" s="149"/>
      <x:c r="AK12" s="149"/>
      <x:c r="AL12" s="149"/>
      <x:c r="AM12" s="149"/>
      <x:c r="AN12" s="149"/>
      <x:c r="AO12" s="149"/>
      <x:c r="AP12" s="149"/>
      <x:c r="AQ12" s="149"/>
      <x:c r="AR12" s="149"/>
      <x:c r="AS12" s="149"/>
      <x:c r="AT12" s="149"/>
      <x:c r="AU12" s="149"/>
      <x:c r="AV12" s="149"/>
      <x:c r="AW12" s="149"/>
      <x:c r="AX12" s="149"/>
      <x:c r="AY12" s="149"/>
      <x:c r="AZ12" s="149"/>
      <x:c r="BA12" s="149"/>
      <x:c r="BB12" s="149"/>
      <x:c r="BC12" s="149"/>
      <x:c r="BD12" s="149"/>
      <x:c r="BE12" s="149"/>
      <x:c r="BF12" s="149"/>
      <x:c r="BG12" s="149"/>
      <x:c r="BH12" s="149"/>
      <x:c r="BI12" s="149"/>
      <x:c r="BJ12" s="149"/>
      <x:c r="BK12" s="149"/>
      <x:c r="BL12" s="149"/>
      <x:c r="BM12" s="149"/>
      <x:c r="BN12" s="149"/>
      <x:c r="BO12" s="149"/>
      <x:c r="BP12" s="149"/>
    </x:row>
    <x:row r="13" spans="1:68" s="106" customFormat="1" ht="11.94999999999999928946">
      <x:c r="A13" s="93" t="s">
        <x:v>209</x:v>
      </x:c>
      <x:c r="B13" s="107" t="s">
        <x:v>84</x:v>
      </x:c>
      <x:c r="C13" s="107" t="s">
        <x:v>32</x:v>
      </x:c>
      <x:c r="D13" s="108"/>
      <x:c r="E13" s="109" t="str">
        <x:f>IF(AND(X13&gt;0%,X13&lt;100%),"진행 중",IF(X13=0%,"작업 대기","작업 완료"))</x:f>
        <x:v>작업 대기</x:v>
      </x:c>
      <x:c r="F13" s="141">
        <x:v>45981</x:v>
      </x:c>
      <x:c r="G13" s="141">
        <x:v>45984</x:v>
      </x:c>
      <x:c r="H13" s="109">
        <x:f t="shared" si="0"/>
        <x:v>2</x:v>
      </x:c>
      <x:c r="I13" s="110">
        <x:f t="shared" si="1"/>
        <x:v>3</x:v>
      </x:c>
      <x:c r="J13" s="111">
        <x:f>IF(X13=0,F13-1,F13+(INT(I13*X13)))</x:f>
        <x:v>45980</x:v>
      </x:c>
      <x:c r="K13" s="112"/>
      <x:c r="L13" s="113"/>
      <x:c r="M13" s="114"/>
      <x:c r="N13" s="115">
        <x:f>(G13-F13)+1</x:f>
        <x:v>4</x:v>
      </x:c>
      <x:c r="O13" s="116">
        <x:v>2</x:v>
      </x:c>
      <x:c r="P13" s="116"/>
      <x:c r="Q13" s="116"/>
      <x:c r="R13" s="117"/>
      <x:c r="S13" s="118" t="s">
        <x:v>231</x:v>
      </x:c>
      <x:c r="T13" s="141"/>
      <x:c r="U13" s="141"/>
      <x:c r="V13" s="119"/>
      <x:c r="W13" s="120">
        <x:v>0.80000000000000004</x:v>
      </x:c>
      <x:c r="X13" s="134">
        <x:v>0</x:v>
      </x:c>
      <x:c r="Y13" s="138"/>
      <x:c r="Z13" s="149"/>
      <x:c r="AA13" s="149"/>
      <x:c r="AB13" s="149"/>
      <x:c r="AC13" s="149"/>
      <x:c r="AD13" s="149"/>
      <x:c r="AE13" s="149"/>
      <x:c r="AF13" s="149"/>
      <x:c r="AG13" s="149"/>
      <x:c r="AH13" s="149"/>
      <x:c r="AI13" s="149"/>
      <x:c r="AJ13" s="149"/>
      <x:c r="AK13" s="149"/>
      <x:c r="AL13" s="149"/>
      <x:c r="AM13" s="149"/>
      <x:c r="AN13" s="149"/>
      <x:c r="AO13" s="149"/>
      <x:c r="AP13" s="149"/>
      <x:c r="AQ13" s="149"/>
      <x:c r="AR13" s="149"/>
      <x:c r="AS13" s="149"/>
      <x:c r="AT13" s="149"/>
      <x:c r="AU13" s="149"/>
      <x:c r="AV13" s="149"/>
      <x:c r="AW13" s="149"/>
      <x:c r="AX13" s="149"/>
      <x:c r="AY13" s="149"/>
      <x:c r="AZ13" s="149"/>
      <x:c r="BA13" s="149"/>
      <x:c r="BB13" s="149"/>
      <x:c r="BC13" s="149"/>
      <x:c r="BD13" s="149"/>
      <x:c r="BE13" s="149"/>
      <x:c r="BF13" s="149"/>
      <x:c r="BG13" s="149"/>
      <x:c r="BH13" s="149"/>
      <x:c r="BI13" s="149"/>
      <x:c r="BJ13" s="149"/>
      <x:c r="BK13" s="149"/>
      <x:c r="BL13" s="149"/>
      <x:c r="BM13" s="149"/>
      <x:c r="BN13" s="149"/>
      <x:c r="BO13" s="149"/>
      <x:c r="BP13" s="149"/>
    </x:row>
    <x:row r="14" spans="1:68" s="122" customFormat="1" ht="11.94999999999999928946">
      <x:c r="A14" s="93" t="s">
        <x:v>181</x:v>
      </x:c>
      <x:c r="B14" s="107" t="s">
        <x:v>121</x:v>
      </x:c>
      <x:c r="C14" s="107" t="s">
        <x:v>44</x:v>
      </x:c>
      <x:c r="D14" s="108"/>
      <x:c r="E14" s="109" t="str">
        <x:f>IF(AND(X14&gt;0%,X14&lt;100%),"진행 중",IF(X14=0%,"작업 대기","작업 완료"))</x:f>
        <x:v>작업 대기</x:v>
      </x:c>
      <x:c r="F14" s="141">
        <x:v>45981</x:v>
      </x:c>
      <x:c r="G14" s="141">
        <x:v>45984</x:v>
      </x:c>
      <x:c r="H14" s="109">
        <x:f t="shared" si="0"/>
        <x:v>2</x:v>
      </x:c>
      <x:c r="I14" s="110">
        <x:f t="shared" si="1"/>
        <x:v>3</x:v>
      </x:c>
      <x:c r="J14" s="111"/>
      <x:c r="K14" s="112"/>
      <x:c r="L14" s="113"/>
      <x:c r="M14" s="114"/>
      <x:c r="N14" s="115">
        <x:f>(G14-F14)+1</x:f>
        <x:v>4</x:v>
      </x:c>
      <x:c r="O14" s="116">
        <x:v>3</x:v>
      </x:c>
      <x:c r="P14" s="116"/>
      <x:c r="Q14" s="116"/>
      <x:c r="R14" s="117"/>
      <x:c r="S14" s="118" t="s">
        <x:v>233</x:v>
      </x:c>
      <x:c r="T14" s="141"/>
      <x:c r="U14" s="141"/>
      <x:c r="V14" s="119"/>
      <x:c r="W14" s="120">
        <x:v>1</x:v>
      </x:c>
      <x:c r="X14" s="134">
        <x:v>0</x:v>
      </x:c>
      <x:c r="Y14" s="138"/>
      <x:c r="Z14" s="150"/>
      <x:c r="AA14" s="150"/>
      <x:c r="AB14" s="150"/>
      <x:c r="AC14" s="150"/>
      <x:c r="AD14" s="150"/>
      <x:c r="AE14" s="150"/>
      <x:c r="AF14" s="150"/>
      <x:c r="AG14" s="150"/>
      <x:c r="AH14" s="150"/>
      <x:c r="AI14" s="150"/>
      <x:c r="AJ14" s="150"/>
      <x:c r="AK14" s="150"/>
      <x:c r="AL14" s="150"/>
      <x:c r="AM14" s="150"/>
      <x:c r="AN14" s="150"/>
      <x:c r="AO14" s="150"/>
      <x:c r="AP14" s="150"/>
      <x:c r="AQ14" s="150"/>
      <x:c r="AR14" s="150"/>
      <x:c r="AS14" s="150"/>
      <x:c r="AT14" s="150"/>
      <x:c r="AU14" s="150"/>
      <x:c r="AV14" s="150"/>
      <x:c r="AW14" s="150"/>
      <x:c r="AX14" s="150"/>
      <x:c r="AY14" s="150"/>
      <x:c r="AZ14" s="150"/>
      <x:c r="BA14" s="150"/>
      <x:c r="BB14" s="150"/>
      <x:c r="BC14" s="150"/>
      <x:c r="BD14" s="150"/>
      <x:c r="BE14" s="150"/>
      <x:c r="BF14" s="150"/>
      <x:c r="BG14" s="150"/>
      <x:c r="BH14" s="150"/>
      <x:c r="BI14" s="150"/>
      <x:c r="BJ14" s="150"/>
      <x:c r="BK14" s="150"/>
      <x:c r="BL14" s="150"/>
      <x:c r="BM14" s="150"/>
      <x:c r="BN14" s="150"/>
      <x:c r="BO14" s="150"/>
      <x:c r="BP14" s="150"/>
    </x:row>
    <x:row r="15" spans="1:68" s="106" customFormat="1" ht="11.94999999999999928946">
      <x:c r="A15" s="93" t="s">
        <x:v>196</x:v>
      </x:c>
      <x:c r="B15" s="107" t="s">
        <x:v>241</x:v>
      </x:c>
      <x:c r="C15" s="107" t="s">
        <x:v>44</x:v>
      </x:c>
      <x:c r="D15" s="108"/>
      <x:c r="E15" s="109" t="str">
        <x:f>IF(AND(X15&gt;0%,X15&lt;100%),"진행 중",IF(X15=0%,"작업 대기","작업 완료"))</x:f>
        <x:v>진행 중</x:v>
      </x:c>
      <x:c r="F15" s="141">
        <x:v>45981</x:v>
      </x:c>
      <x:c r="G15" s="141">
        <x:v>45984</x:v>
      </x:c>
      <x:c r="H15" s="109">
        <x:f t="shared" si="0"/>
        <x:v>2</x:v>
      </x:c>
      <x:c r="I15" s="110">
        <x:f t="shared" si="1"/>
        <x:v>3</x:v>
      </x:c>
      <x:c r="J15" s="111">
        <x:f>IF(X15=0,F15-1,F15+(INT(I15*X15)))</x:f>
        <x:v>45983</x:v>
      </x:c>
      <x:c r="K15" s="112"/>
      <x:c r="L15" s="113"/>
      <x:c r="M15" s="114"/>
      <x:c r="N15" s="115">
        <x:f>(G15-F15)+1</x:f>
        <x:v>4</x:v>
      </x:c>
      <x:c r="O15" s="116">
        <x:v>4</x:v>
      </x:c>
      <x:c r="P15" s="116"/>
      <x:c r="Q15" s="116"/>
      <x:c r="R15" s="117"/>
      <x:c r="S15" s="118" t="s">
        <x:v>68</x:v>
      </x:c>
      <x:c r="T15" s="141">
        <x:v>45979</x:v>
      </x:c>
      <x:c r="U15" s="141">
        <x:v>45981</x:v>
      </x:c>
      <x:c r="V15" s="119"/>
      <x:c r="W15" s="120">
        <x:v>0.80000000000000004</x:v>
      </x:c>
      <x:c r="X15" s="134">
        <x:v>0.80000000000000004</x:v>
      </x:c>
      <x:c r="Y15" s="138"/>
      <x:c r="Z15" s="149"/>
      <x:c r="AA15" s="149"/>
      <x:c r="AB15" s="149"/>
      <x:c r="AC15" s="149"/>
      <x:c r="AD15" s="149"/>
      <x:c r="AE15" s="149"/>
      <x:c r="AF15" s="149"/>
      <x:c r="AG15" s="149"/>
      <x:c r="AH15" s="149"/>
      <x:c r="AI15" s="149"/>
      <x:c r="AJ15" s="149"/>
      <x:c r="AK15" s="149"/>
      <x:c r="AL15" s="149"/>
      <x:c r="AM15" s="149"/>
      <x:c r="AN15" s="149"/>
      <x:c r="AO15" s="149"/>
      <x:c r="AP15" s="149"/>
      <x:c r="AQ15" s="149"/>
      <x:c r="AR15" s="149"/>
      <x:c r="AS15" s="149"/>
      <x:c r="AT15" s="149"/>
      <x:c r="AU15" s="149"/>
      <x:c r="AV15" s="149"/>
      <x:c r="AW15" s="149"/>
      <x:c r="AX15" s="149"/>
      <x:c r="AY15" s="149"/>
      <x:c r="AZ15" s="149"/>
      <x:c r="BA15" s="149"/>
      <x:c r="BB15" s="149"/>
      <x:c r="BC15" s="149"/>
      <x:c r="BD15" s="149"/>
      <x:c r="BE15" s="149"/>
      <x:c r="BF15" s="149"/>
      <x:c r="BG15" s="149"/>
      <x:c r="BH15" s="149"/>
      <x:c r="BI15" s="149"/>
      <x:c r="BJ15" s="149"/>
      <x:c r="BK15" s="149"/>
      <x:c r="BL15" s="149"/>
      <x:c r="BM15" s="149"/>
      <x:c r="BN15" s="149"/>
      <x:c r="BO15" s="149"/>
      <x:c r="BP15" s="149"/>
    </x:row>
    <x:row r="16" spans="1:68" s="106" customFormat="1" ht="11.94999999999999928946">
      <x:c r="A16" s="93"/>
      <x:c r="B16" s="107"/>
      <x:c r="C16" s="107"/>
      <x:c r="D16" s="109"/>
      <x:c r="E16" s="109"/>
      <x:c r="F16" s="141"/>
      <x:c r="G16" s="141"/>
      <x:c r="H16" s="109"/>
      <x:c r="I16" s="110"/>
      <x:c r="J16" s="111"/>
      <x:c r="K16" s="112"/>
      <x:c r="L16" s="113"/>
      <x:c r="M16" s="114"/>
      <x:c r="N16" s="115"/>
      <x:c r="O16" s="116"/>
      <x:c r="P16" s="116"/>
      <x:c r="Q16" s="116"/>
      <x:c r="R16" s="117"/>
      <x:c r="S16" s="118"/>
      <x:c r="T16" s="141"/>
      <x:c r="U16" s="141"/>
      <x:c r="V16" s="119"/>
      <x:c r="W16" s="120"/>
      <x:c r="X16" s="134"/>
      <x:c r="Y16" s="138"/>
      <x:c r="Z16" s="149"/>
      <x:c r="AA16" s="149"/>
      <x:c r="AB16" s="149"/>
      <x:c r="AC16" s="149"/>
      <x:c r="AD16" s="149"/>
      <x:c r="AE16" s="149"/>
      <x:c r="AF16" s="149"/>
      <x:c r="AG16" s="149"/>
      <x:c r="AH16" s="149"/>
      <x:c r="AI16" s="149"/>
      <x:c r="AJ16" s="149"/>
      <x:c r="AK16" s="149"/>
      <x:c r="AL16" s="149"/>
      <x:c r="AM16" s="149"/>
      <x:c r="AN16" s="149"/>
      <x:c r="AO16" s="149"/>
      <x:c r="AP16" s="149"/>
      <x:c r="AQ16" s="149"/>
      <x:c r="AR16" s="149"/>
      <x:c r="AS16" s="149"/>
      <x:c r="AT16" s="149"/>
      <x:c r="AU16" s="149"/>
      <x:c r="AV16" s="149"/>
      <x:c r="AW16" s="149"/>
      <x:c r="AX16" s="149"/>
      <x:c r="AY16" s="149"/>
      <x:c r="AZ16" s="149"/>
      <x:c r="BA16" s="149"/>
      <x:c r="BB16" s="149"/>
      <x:c r="BC16" s="149"/>
      <x:c r="BD16" s="149"/>
      <x:c r="BE16" s="149"/>
      <x:c r="BF16" s="149"/>
      <x:c r="BG16" s="149"/>
      <x:c r="BH16" s="149"/>
      <x:c r="BI16" s="149"/>
      <x:c r="BJ16" s="149"/>
      <x:c r="BK16" s="149"/>
      <x:c r="BL16" s="149"/>
      <x:c r="BM16" s="149"/>
      <x:c r="BN16" s="149"/>
      <x:c r="BO16" s="149"/>
      <x:c r="BP16" s="149"/>
    </x:row>
    <x:row r="17" spans="1:68" s="106" customFormat="1" ht="11.94999999999999928946" hidden="1">
      <x:c r="A17" s="93"/>
      <x:c r="B17" s="107"/>
      <x:c r="C17" s="107"/>
      <x:c r="D17" s="108"/>
      <x:c r="E17" s="109"/>
      <x:c r="F17" s="141"/>
      <x:c r="G17" s="141"/>
      <x:c r="H17" s="109"/>
      <x:c r="I17" s="110"/>
      <x:c r="J17" s="111"/>
      <x:c r="K17" s="112"/>
      <x:c r="L17" s="113"/>
      <x:c r="M17" s="114"/>
      <x:c r="N17" s="115"/>
      <x:c r="O17" s="116"/>
      <x:c r="P17" s="116"/>
      <x:c r="Q17" s="116"/>
      <x:c r="R17" s="117"/>
      <x:c r="S17" s="118"/>
      <x:c r="T17" s="141"/>
      <x:c r="U17" s="141"/>
      <x:c r="V17" s="119"/>
      <x:c r="W17" s="120">
        <x:v>1</x:v>
      </x:c>
      <x:c r="X17" s="134">
        <x:v>0</x:v>
      </x:c>
      <x:c r="Y17" s="138"/>
      <x:c r="Z17" s="149"/>
      <x:c r="AA17" s="149"/>
      <x:c r="AB17" s="149"/>
      <x:c r="AC17" s="149"/>
      <x:c r="AD17" s="149"/>
      <x:c r="AE17" s="149"/>
      <x:c r="AF17" s="149"/>
      <x:c r="AG17" s="149"/>
      <x:c r="AH17" s="149"/>
      <x:c r="AI17" s="149"/>
      <x:c r="AJ17" s="149"/>
      <x:c r="AK17" s="149"/>
      <x:c r="AL17" s="149"/>
      <x:c r="AM17" s="149"/>
      <x:c r="AN17" s="149"/>
      <x:c r="AO17" s="149"/>
      <x:c r="AP17" s="149"/>
      <x:c r="AQ17" s="149"/>
      <x:c r="AR17" s="149"/>
      <x:c r="AS17" s="149"/>
      <x:c r="AT17" s="149"/>
      <x:c r="AU17" s="149"/>
      <x:c r="AV17" s="149"/>
      <x:c r="AW17" s="149"/>
      <x:c r="AX17" s="149"/>
      <x:c r="AY17" s="149"/>
      <x:c r="AZ17" s="149"/>
      <x:c r="BA17" s="149"/>
      <x:c r="BB17" s="149"/>
      <x:c r="BC17" s="149"/>
      <x:c r="BD17" s="149"/>
      <x:c r="BE17" s="149"/>
      <x:c r="BF17" s="149"/>
      <x:c r="BG17" s="149"/>
      <x:c r="BH17" s="149"/>
      <x:c r="BI17" s="149"/>
      <x:c r="BJ17" s="149"/>
      <x:c r="BK17" s="149"/>
      <x:c r="BL17" s="149"/>
      <x:c r="BM17" s="149"/>
      <x:c r="BN17" s="149"/>
      <x:c r="BO17" s="149"/>
      <x:c r="BP17" s="149"/>
    </x:row>
    <x:row r="18" spans="1:68" s="106" customFormat="1" ht="11.94999999999999928946" hidden="1">
      <x:c r="A18" s="93"/>
      <x:c r="B18" s="107"/>
      <x:c r="C18" s="107"/>
      <x:c r="D18" s="108"/>
      <x:c r="E18" s="109"/>
      <x:c r="F18" s="141"/>
      <x:c r="G18" s="141"/>
      <x:c r="H18" s="109"/>
      <x:c r="I18" s="110"/>
      <x:c r="J18" s="111"/>
      <x:c r="K18" s="112"/>
      <x:c r="L18" s="113"/>
      <x:c r="M18" s="114"/>
      <x:c r="N18" s="115"/>
      <x:c r="O18" s="116"/>
      <x:c r="P18" s="116"/>
      <x:c r="Q18" s="116"/>
      <x:c r="R18" s="117"/>
      <x:c r="S18" s="118"/>
      <x:c r="T18" s="141"/>
      <x:c r="U18" s="141"/>
      <x:c r="V18" s="119"/>
      <x:c r="W18" s="120">
        <x:v>1</x:v>
      </x:c>
      <x:c r="X18" s="134">
        <x:v>0</x:v>
      </x:c>
      <x:c r="Y18" s="138"/>
      <x:c r="Z18" s="149"/>
      <x:c r="AA18" s="149"/>
      <x:c r="AB18" s="149"/>
      <x:c r="AC18" s="149"/>
      <x:c r="AD18" s="149"/>
      <x:c r="AE18" s="149"/>
      <x:c r="AF18" s="149"/>
      <x:c r="AG18" s="149"/>
      <x:c r="AH18" s="149"/>
      <x:c r="AI18" s="149"/>
      <x:c r="AJ18" s="149"/>
      <x:c r="AK18" s="149"/>
      <x:c r="AL18" s="149"/>
      <x:c r="AM18" s="149"/>
      <x:c r="AN18" s="149"/>
      <x:c r="AO18" s="149"/>
      <x:c r="AP18" s="149"/>
      <x:c r="AQ18" s="149"/>
      <x:c r="AR18" s="149"/>
      <x:c r="AS18" s="149"/>
      <x:c r="AT18" s="149"/>
      <x:c r="AU18" s="149"/>
      <x:c r="AV18" s="149"/>
      <x:c r="AW18" s="149"/>
      <x:c r="AX18" s="149"/>
      <x:c r="AY18" s="149"/>
      <x:c r="AZ18" s="149"/>
      <x:c r="BA18" s="149"/>
      <x:c r="BB18" s="149"/>
      <x:c r="BC18" s="149"/>
      <x:c r="BD18" s="149"/>
      <x:c r="BE18" s="149"/>
      <x:c r="BF18" s="149"/>
      <x:c r="BG18" s="149"/>
      <x:c r="BH18" s="149"/>
      <x:c r="BI18" s="149"/>
      <x:c r="BJ18" s="149"/>
      <x:c r="BK18" s="149"/>
      <x:c r="BL18" s="149"/>
      <x:c r="BM18" s="149"/>
      <x:c r="BN18" s="149"/>
      <x:c r="BO18" s="149"/>
      <x:c r="BP18" s="149"/>
    </x:row>
    <x:row r="19" spans="1:68" s="106" customFormat="1" ht="11.94999999999999928946">
      <x:c r="A19" s="123" t="s">
        <x:v>56</x:v>
      </x:c>
      <x:c r="B19" s="94" t="s">
        <x:v>126</x:v>
      </x:c>
      <x:c r="C19" s="94"/>
      <x:c r="D19" s="95"/>
      <x:c r="E19" s="95" t="str">
        <x:f>IF(AND(X19&gt;0%,X19&lt;100%),"진행 중",IF(X19=0%,"작업 대기","작업 완료"))</x:f>
        <x:v>진행 중</x:v>
      </x:c>
      <x:c r="F19" s="140">
        <x:f>IF(MIN(F20:F62)=0,"",MIN(F20:F62))</x:f>
        <x:v>45980</x:v>
      </x:c>
      <x:c r="G19" s="140">
        <x:f>IF(MAX(G20:G62)=0,"",MAX(G20:G62))</x:f>
        <x:v>46008</x:v>
      </x:c>
      <x:c r="H19" s="95">
        <x:f>NETWORKDAYS(F19,G19)</x:f>
        <x:v>21</x:v>
      </x:c>
      <x:c r="I19" s="96">
        <x:f>G19-F19</x:f>
        <x:v>28</x:v>
      </x:c>
      <x:c r="J19" s="97">
        <x:f t="shared" ref="J19:J61" si="2">IF(X19=0,F19-1,F19+(INT(I19*X19)))</x:f>
        <x:v>45982</x:v>
      </x:c>
      <x:c r="K19" s="98"/>
      <x:c r="L19" s="99"/>
      <x:c r="M19" s="100"/>
      <x:c r="N19" s="101">
        <x:f>G19-F19</x:f>
        <x:v>28</x:v>
      </x:c>
      <x:c r="O19" s="102">
        <x:f>SUM(O20:O61)</x:f>
        <x:v>160</x:v>
      </x:c>
      <x:c r="P19" s="102"/>
      <x:c r="Q19" s="102"/>
      <x:c r="R19" s="103"/>
      <x:c r="S19" s="104" t="s">
        <x:v>33</x:v>
      </x:c>
      <x:c r="T19" s="143"/>
      <x:c r="U19" s="143"/>
      <x:c r="V19" s="105">
        <x:v>0.34999999999999998</x:v>
      </x:c>
      <x:c r="W19" s="105">
        <x:f>AVERAGE(W20:W62)*V19</x:f>
        <x:v>0.34999999999999998</x:v>
      </x:c>
      <x:c r="X19" s="133">
        <x:f>AVERAGE(X20:X62)*V19</x:f>
        <x:v>0.098333333333333328</x:v>
      </x:c>
      <x:c r="Y19" s="138"/>
      <x:c r="Z19" s="149"/>
      <x:c r="AA19" s="149"/>
      <x:c r="AB19" s="149"/>
      <x:c r="AC19" s="149"/>
      <x:c r="AD19" s="149"/>
      <x:c r="AE19" s="149"/>
      <x:c r="AF19" s="149"/>
      <x:c r="AG19" s="149"/>
      <x:c r="AH19" s="149"/>
      <x:c r="AI19" s="149"/>
      <x:c r="AJ19" s="149"/>
      <x:c r="AK19" s="149"/>
      <x:c r="AL19" s="149"/>
      <x:c r="AM19" s="149"/>
      <x:c r="AN19" s="149"/>
      <x:c r="AO19" s="149"/>
      <x:c r="AP19" s="149"/>
      <x:c r="AQ19" s="149"/>
      <x:c r="AR19" s="149"/>
      <x:c r="AS19" s="149"/>
      <x:c r="AT19" s="149"/>
      <x:c r="AU19" s="149"/>
      <x:c r="AV19" s="149"/>
      <x:c r="AW19" s="149"/>
      <x:c r="AX19" s="149"/>
      <x:c r="AY19" s="149"/>
      <x:c r="AZ19" s="149"/>
      <x:c r="BA19" s="149"/>
      <x:c r="BB19" s="149"/>
      <x:c r="BC19" s="149"/>
      <x:c r="BD19" s="149"/>
      <x:c r="BE19" s="149"/>
      <x:c r="BF19" s="149"/>
      <x:c r="BG19" s="149"/>
      <x:c r="BH19" s="149"/>
      <x:c r="BI19" s="149"/>
      <x:c r="BJ19" s="149"/>
      <x:c r="BK19" s="149"/>
      <x:c r="BL19" s="149"/>
      <x:c r="BM19" s="149"/>
      <x:c r="BN19" s="149"/>
      <x:c r="BO19" s="149"/>
      <x:c r="BP19" s="149"/>
    </x:row>
    <x:row r="20" spans="1:68" s="106" customFormat="1" ht="11.94999999999999928946">
      <x:c r="A20" s="93" t="s">
        <x:v>104</x:v>
      </x:c>
      <x:c r="B20" s="183" t="s">
        <x:v>4</x:v>
      </x:c>
      <x:c r="C20" s="107"/>
      <x:c r="D20" s="109"/>
      <x:c r="E20" s="109" t="str">
        <x:f>IF(AND(X20&gt;0%,X20&lt;100%),"진행 중",IF(X20=0%,"작업 대기","작업 완료"))</x:f>
        <x:v>작업 완료</x:v>
      </x:c>
      <x:c r="F20" s="141">
        <x:v>45980</x:v>
      </x:c>
      <x:c r="G20" s="141">
        <x:v>45981</x:v>
      </x:c>
      <x:c r="H20" s="109">
        <x:f t="shared" ref="H20:H61" si="3">NETWORKDAYS(F20,G20)</x:f>
        <x:v>2</x:v>
      </x:c>
      <x:c r="I20" s="110">
        <x:f t="shared" ref="I20:I61" si="4">G20-F20</x:f>
        <x:v>1</x:v>
      </x:c>
      <x:c r="J20" s="111">
        <x:f t="shared" si="2"/>
        <x:v>45981</x:v>
      </x:c>
      <x:c r="K20" s="112"/>
      <x:c r="L20" s="113"/>
      <x:c r="M20" s="114"/>
      <x:c r="N20" s="115">
        <x:f t="shared" ref="N20:N61" si="5">(G20-F20)+1</x:f>
        <x:v>2</x:v>
      </x:c>
      <x:c r="O20" s="116">
        <x:v>2</x:v>
      </x:c>
      <x:c r="P20" s="116"/>
      <x:c r="Q20" s="116"/>
      <x:c r="R20" s="117"/>
      <x:c r="S20" s="118" t="s">
        <x:v>243</x:v>
      </x:c>
      <x:c r="T20" s="141">
        <x:v>45980</x:v>
      </x:c>
      <x:c r="U20" s="141">
        <x:v>45981</x:v>
      </x:c>
      <x:c r="V20" s="124"/>
      <x:c r="W20" s="117">
        <x:v>1</x:v>
      </x:c>
      <x:c r="X20" s="134">
        <x:v>1</x:v>
      </x:c>
      <x:c r="Y20" s="138"/>
      <x:c r="Z20" s="149"/>
      <x:c r="AA20" s="149"/>
      <x:c r="AB20" s="149"/>
      <x:c r="AC20" s="149"/>
      <x:c r="AD20" s="149"/>
      <x:c r="AE20" s="149"/>
      <x:c r="AF20" s="149"/>
      <x:c r="AG20" s="149"/>
      <x:c r="AH20" s="149"/>
      <x:c r="AI20" s="149"/>
      <x:c r="AJ20" s="149"/>
      <x:c r="AK20" s="149"/>
      <x:c r="AL20" s="149"/>
      <x:c r="AM20" s="149"/>
      <x:c r="AN20" s="149"/>
      <x:c r="AO20" s="149"/>
      <x:c r="AP20" s="149"/>
      <x:c r="AQ20" s="149"/>
      <x:c r="AR20" s="149"/>
      <x:c r="AS20" s="149"/>
      <x:c r="AT20" s="149"/>
      <x:c r="AU20" s="149"/>
      <x:c r="AV20" s="149"/>
      <x:c r="AW20" s="149"/>
      <x:c r="AX20" s="149"/>
      <x:c r="AY20" s="149"/>
      <x:c r="AZ20" s="149"/>
      <x:c r="BA20" s="149"/>
      <x:c r="BB20" s="149"/>
      <x:c r="BC20" s="149"/>
      <x:c r="BD20" s="149"/>
      <x:c r="BE20" s="149"/>
      <x:c r="BF20" s="149"/>
      <x:c r="BG20" s="149"/>
      <x:c r="BH20" s="149"/>
      <x:c r="BI20" s="149"/>
      <x:c r="BJ20" s="149"/>
      <x:c r="BK20" s="149"/>
      <x:c r="BL20" s="149"/>
      <x:c r="BM20" s="149"/>
      <x:c r="BN20" s="149"/>
      <x:c r="BO20" s="149"/>
      <x:c r="BP20" s="149"/>
    </x:row>
    <x:row r="21" spans="1:68" s="106" customFormat="1" ht="11.94999999999999928946">
      <x:c r="A21" s="93"/>
      <x:c r="B21" s="183" t="s">
        <x:v>12</x:v>
      </x:c>
      <x:c r="C21" s="107"/>
      <x:c r="D21" s="109"/>
      <x:c r="E21" s="109" t="s">
        <x:v>34</x:v>
      </x:c>
      <x:c r="F21" s="141">
        <x:v>45980</x:v>
      </x:c>
      <x:c r="G21" s="141">
        <x:v>45981</x:v>
      </x:c>
      <x:c r="H21" s="109">
        <x:f t="shared" si="3"/>
        <x:v>2</x:v>
      </x:c>
      <x:c r="I21" s="110">
        <x:f t="shared" si="4"/>
        <x:v>1</x:v>
      </x:c>
      <x:c r="J21" s="111">
        <x:f t="shared" si="2"/>
        <x:v>45980</x:v>
      </x:c>
      <x:c r="N21" s="115">
        <x:f t="shared" si="5"/>
        <x:v>2</x:v>
      </x:c>
      <x:c r="O21" s="116"/>
      <x:c r="P21" s="116"/>
      <x:c r="Q21" s="116"/>
      <x:c r="R21" s="117"/>
      <x:c r="S21" s="118"/>
      <x:c r="T21" s="141">
        <x:v>45980</x:v>
      </x:c>
      <x:c r="U21" s="141"/>
      <x:c r="V21" s="186"/>
      <x:c r="W21" s="117">
        <x:v>1</x:v>
      </x:c>
      <x:c r="X21" s="134">
        <x:v>0.29999999999999999</x:v>
      </x:c>
      <x:c r="Y21" s="138"/>
      <x:c r="Z21" s="149"/>
      <x:c r="AA21" s="149"/>
      <x:c r="AB21" s="149"/>
      <x:c r="AC21" s="149"/>
      <x:c r="AD21" s="149"/>
      <x:c r="AE21" s="149"/>
      <x:c r="AF21" s="149"/>
      <x:c r="AG21" s="149"/>
      <x:c r="AH21" s="149"/>
      <x:c r="AI21" s="149"/>
      <x:c r="AJ21" s="149"/>
      <x:c r="AK21" s="149"/>
      <x:c r="AL21" s="149"/>
      <x:c r="AM21" s="149"/>
      <x:c r="AN21" s="149"/>
      <x:c r="AO21" s="149"/>
      <x:c r="AP21" s="149"/>
      <x:c r="AQ21" s="149"/>
      <x:c r="AR21" s="149"/>
      <x:c r="AS21" s="149"/>
      <x:c r="AT21" s="149"/>
      <x:c r="AU21" s="149"/>
      <x:c r="AV21" s="149"/>
      <x:c r="AW21" s="149"/>
      <x:c r="AX21" s="149"/>
      <x:c r="AY21" s="149"/>
      <x:c r="AZ21" s="149"/>
      <x:c r="BA21" s="149"/>
      <x:c r="BB21" s="149"/>
      <x:c r="BC21" s="149"/>
      <x:c r="BD21" s="149"/>
      <x:c r="BE21" s="149"/>
      <x:c r="BF21" s="149"/>
      <x:c r="BG21" s="149"/>
      <x:c r="BH21" s="149"/>
      <x:c r="BI21" s="149"/>
      <x:c r="BJ21" s="149"/>
      <x:c r="BK21" s="149"/>
      <x:c r="BL21" s="149"/>
      <x:c r="BM21" s="149"/>
      <x:c r="BN21" s="149"/>
      <x:c r="BO21" s="149"/>
      <x:c r="BP21" s="149"/>
    </x:row>
    <x:row r="22" spans="1:68" s="122" customFormat="1" ht="11.94999999999999928946">
      <x:c r="A22" s="93" t="s">
        <x:v>96</x:v>
      </x:c>
      <x:c r="B22" s="183" t="s">
        <x:v>7</x:v>
      </x:c>
      <x:c r="C22" s="107"/>
      <x:c r="D22" s="109"/>
      <x:c r="E22" s="109" t="str">
        <x:f t="shared" ref="E21:E61" si="6">IF(AND(X22&gt;0%,X22&lt;100%),"진행 중",IF(X22=0%,"작업 대기","작업 완료"))</x:f>
        <x:v>작업 완료</x:v>
      </x:c>
      <x:c r="F22" s="141">
        <x:v>45981</x:v>
      </x:c>
      <x:c r="G22" s="141">
        <x:v>45982</x:v>
      </x:c>
      <x:c r="H22" s="109">
        <x:f t="shared" si="3"/>
        <x:v>2</x:v>
      </x:c>
      <x:c r="I22" s="110">
        <x:f t="shared" si="4"/>
        <x:v>1</x:v>
      </x:c>
      <x:c r="J22" s="111">
        <x:f t="shared" si="2"/>
        <x:v>45982</x:v>
      </x:c>
      <x:c r="N22" s="115">
        <x:f t="shared" si="5"/>
        <x:v>2</x:v>
      </x:c>
      <x:c r="O22" s="116">
        <x:v>39</x:v>
      </x:c>
      <x:c r="P22" s="116"/>
      <x:c r="Q22" s="116"/>
      <x:c r="R22" s="117"/>
      <x:c r="S22" s="118" t="s">
        <x:v>243</x:v>
      </x:c>
      <x:c r="T22" s="141">
        <x:v>45980</x:v>
      </x:c>
      <x:c r="U22" s="141">
        <x:v>45981</x:v>
      </x:c>
      <x:c r="V22" s="119"/>
      <x:c r="W22" s="117">
        <x:v>1</x:v>
      </x:c>
      <x:c r="X22" s="134">
        <x:v>1</x:v>
      </x:c>
      <x:c r="Y22" s="138"/>
      <x:c r="Z22" s="150"/>
      <x:c r="AA22" s="150"/>
      <x:c r="AB22" s="150"/>
      <x:c r="AC22" s="150"/>
      <x:c r="AD22" s="150"/>
      <x:c r="AE22" s="150"/>
      <x:c r="AF22" s="150"/>
      <x:c r="AG22" s="150"/>
      <x:c r="AH22" s="150"/>
      <x:c r="AI22" s="150"/>
      <x:c r="AJ22" s="150"/>
      <x:c r="AK22" s="150"/>
      <x:c r="AL22" s="150"/>
      <x:c r="AM22" s="150"/>
      <x:c r="AN22" s="150"/>
      <x:c r="AO22" s="150"/>
      <x:c r="AP22" s="150"/>
      <x:c r="AQ22" s="150"/>
      <x:c r="AR22" s="150"/>
      <x:c r="AS22" s="150"/>
      <x:c r="AT22" s="150"/>
      <x:c r="AU22" s="150"/>
      <x:c r="AV22" s="150"/>
      <x:c r="AW22" s="150"/>
      <x:c r="AX22" s="150"/>
      <x:c r="AY22" s="150"/>
      <x:c r="AZ22" s="150"/>
      <x:c r="BA22" s="150"/>
      <x:c r="BB22" s="150"/>
      <x:c r="BC22" s="150"/>
      <x:c r="BD22" s="150"/>
      <x:c r="BE22" s="150"/>
      <x:c r="BF22" s="150"/>
      <x:c r="BG22" s="150"/>
      <x:c r="BH22" s="150"/>
      <x:c r="BI22" s="150"/>
      <x:c r="BJ22" s="150"/>
      <x:c r="BK22" s="150"/>
      <x:c r="BL22" s="150"/>
      <x:c r="BM22" s="150"/>
      <x:c r="BN22" s="150"/>
      <x:c r="BO22" s="150"/>
      <x:c r="BP22" s="150"/>
    </x:row>
    <x:row r="23" spans="1:68" s="106" customFormat="1" ht="11.94999999999999928946">
      <x:c r="A23" s="93"/>
      <x:c r="B23" s="183" t="s">
        <x:v>2</x:v>
      </x:c>
      <x:c r="C23" s="107"/>
      <x:c r="D23" s="109"/>
      <x:c r="E23" s="109" t="str">
        <x:f t="shared" si="6"/>
        <x:v>작업 대기</x:v>
      </x:c>
      <x:c r="F23" s="141">
        <x:v>45981</x:v>
      </x:c>
      <x:c r="G23" s="141">
        <x:v>45982</x:v>
      </x:c>
      <x:c r="H23" s="109">
        <x:f t="shared" si="3"/>
        <x:v>2</x:v>
      </x:c>
      <x:c r="I23" s="110">
        <x:f t="shared" si="4"/>
        <x:v>1</x:v>
      </x:c>
      <x:c r="J23" s="111">
        <x:f t="shared" si="2"/>
        <x:v>45980</x:v>
      </x:c>
      <x:c r="N23" s="115">
        <x:f t="shared" si="5"/>
        <x:v>2</x:v>
      </x:c>
      <x:c r="O23" s="116"/>
      <x:c r="P23" s="116"/>
      <x:c r="Q23" s="116"/>
      <x:c r="R23" s="117"/>
      <x:c r="S23" s="118"/>
      <x:c r="T23" s="141"/>
      <x:c r="U23" s="141"/>
      <x:c r="V23" s="119"/>
      <x:c r="W23" s="117">
        <x:v>1</x:v>
      </x:c>
      <x:c r="X23" s="134">
        <x:v>0</x:v>
      </x:c>
      <x:c r="Y23" s="138"/>
      <x:c r="Z23" s="149"/>
      <x:c r="AA23" s="149"/>
      <x:c r="AB23" s="149"/>
      <x:c r="AC23" s="149"/>
      <x:c r="AD23" s="149"/>
      <x:c r="AE23" s="149"/>
      <x:c r="AF23" s="149"/>
      <x:c r="AG23" s="149"/>
      <x:c r="AH23" s="149"/>
      <x:c r="AI23" s="149"/>
      <x:c r="AJ23" s="149"/>
      <x:c r="AK23" s="149"/>
      <x:c r="AL23" s="149"/>
      <x:c r="AM23" s="149"/>
      <x:c r="AN23" s="149"/>
      <x:c r="AO23" s="149"/>
      <x:c r="AP23" s="149"/>
      <x:c r="AQ23" s="149"/>
      <x:c r="AR23" s="149"/>
      <x:c r="AS23" s="149"/>
      <x:c r="AT23" s="149"/>
      <x:c r="AU23" s="149"/>
      <x:c r="AV23" s="149"/>
      <x:c r="AW23" s="149"/>
      <x:c r="AX23" s="149"/>
      <x:c r="AY23" s="149"/>
      <x:c r="AZ23" s="149"/>
      <x:c r="BA23" s="149"/>
      <x:c r="BB23" s="149"/>
      <x:c r="BC23" s="149"/>
      <x:c r="BD23" s="149"/>
      <x:c r="BE23" s="149"/>
      <x:c r="BF23" s="149"/>
      <x:c r="BG23" s="149"/>
      <x:c r="BH23" s="149"/>
      <x:c r="BI23" s="149"/>
      <x:c r="BJ23" s="149"/>
      <x:c r="BK23" s="149"/>
      <x:c r="BL23" s="149"/>
      <x:c r="BM23" s="149"/>
      <x:c r="BN23" s="149"/>
      <x:c r="BO23" s="149"/>
      <x:c r="BP23" s="149"/>
    </x:row>
    <x:row r="24" spans="1:68" s="122" customFormat="1" ht="11.94999999999999928946">
      <x:c r="A24" s="93" t="s">
        <x:v>190</x:v>
      </x:c>
      <x:c r="B24" s="183" t="s">
        <x:v>9</x:v>
      </x:c>
      <x:c r="C24" s="107"/>
      <x:c r="D24" s="125"/>
      <x:c r="E24" s="109" t="str">
        <x:f t="shared" si="6"/>
        <x:v>작업 완료</x:v>
      </x:c>
      <x:c r="F24" s="141">
        <x:v>45985</x:v>
      </x:c>
      <x:c r="G24" s="141">
        <x:v>45986</x:v>
      </x:c>
      <x:c r="H24" s="109">
        <x:f t="shared" si="3"/>
        <x:v>2</x:v>
      </x:c>
      <x:c r="I24" s="110">
        <x:f t="shared" si="4"/>
        <x:v>1</x:v>
      </x:c>
      <x:c r="J24" s="111">
        <x:f t="shared" si="2"/>
        <x:v>45986</x:v>
      </x:c>
      <x:c r="N24" s="115">
        <x:f t="shared" si="5"/>
        <x:v>2</x:v>
      </x:c>
      <x:c r="O24" s="116">
        <x:v>39</x:v>
      </x:c>
      <x:c r="P24" s="116"/>
      <x:c r="Q24" s="116"/>
      <x:c r="R24" s="117"/>
      <x:c r="S24" s="118" t="s">
        <x:v>243</x:v>
      </x:c>
      <x:c r="T24" s="141">
        <x:v>45980</x:v>
      </x:c>
      <x:c r="U24" s="141">
        <x:v>45981</x:v>
      </x:c>
      <x:c r="V24" s="119"/>
      <x:c r="W24" s="117">
        <x:v>1</x:v>
      </x:c>
      <x:c r="X24" s="134">
        <x:v>1</x:v>
      </x:c>
      <x:c r="Y24" s="138"/>
      <x:c r="Z24" s="150"/>
      <x:c r="AA24" s="150"/>
      <x:c r="AB24" s="150"/>
      <x:c r="AC24" s="150"/>
      <x:c r="AD24" s="150"/>
      <x:c r="AE24" s="150"/>
      <x:c r="AF24" s="150"/>
      <x:c r="AG24" s="150"/>
      <x:c r="AH24" s="150"/>
      <x:c r="AI24" s="150"/>
      <x:c r="AJ24" s="150"/>
      <x:c r="AK24" s="150"/>
      <x:c r="AL24" s="150"/>
      <x:c r="AM24" s="150"/>
      <x:c r="AN24" s="150"/>
      <x:c r="AO24" s="150"/>
      <x:c r="AP24" s="150"/>
      <x:c r="AQ24" s="150"/>
      <x:c r="AR24" s="150"/>
      <x:c r="AS24" s="150"/>
      <x:c r="AT24" s="150"/>
      <x:c r="AU24" s="150"/>
      <x:c r="AV24" s="150"/>
      <x:c r="AW24" s="150"/>
      <x:c r="AX24" s="150"/>
      <x:c r="AY24" s="150"/>
      <x:c r="AZ24" s="150"/>
      <x:c r="BA24" s="150"/>
      <x:c r="BB24" s="150"/>
      <x:c r="BC24" s="150"/>
      <x:c r="BD24" s="150"/>
      <x:c r="BE24" s="150"/>
      <x:c r="BF24" s="150"/>
      <x:c r="BG24" s="150"/>
      <x:c r="BH24" s="150"/>
      <x:c r="BI24" s="150"/>
      <x:c r="BJ24" s="150"/>
      <x:c r="BK24" s="150"/>
      <x:c r="BL24" s="150"/>
      <x:c r="BM24" s="150"/>
      <x:c r="BN24" s="150"/>
      <x:c r="BO24" s="150"/>
      <x:c r="BP24" s="150"/>
    </x:row>
    <x:row r="25" spans="1:68" s="106" customFormat="1" ht="11.94999999999999928946">
      <x:c r="A25" s="93"/>
      <x:c r="B25" s="183" t="s">
        <x:v>6</x:v>
      </x:c>
      <x:c r="C25" s="107"/>
      <x:c r="D25" s="125"/>
      <x:c r="E25" s="109" t="str">
        <x:f t="shared" si="6"/>
        <x:v>작업 대기</x:v>
      </x:c>
      <x:c r="F25" s="141">
        <x:v>45985</x:v>
      </x:c>
      <x:c r="G25" s="141">
        <x:v>45986</x:v>
      </x:c>
      <x:c r="H25" s="109">
        <x:f t="shared" si="3"/>
        <x:v>2</x:v>
      </x:c>
      <x:c r="I25" s="110">
        <x:f t="shared" si="4"/>
        <x:v>1</x:v>
      </x:c>
      <x:c r="J25" s="111">
        <x:f t="shared" si="2"/>
        <x:v>45984</x:v>
      </x:c>
      <x:c r="N25" s="115">
        <x:f t="shared" si="5"/>
        <x:v>2</x:v>
      </x:c>
      <x:c r="O25" s="116"/>
      <x:c r="P25" s="116"/>
      <x:c r="Q25" s="116"/>
      <x:c r="R25" s="117"/>
      <x:c r="S25" s="118"/>
      <x:c r="T25" s="141"/>
      <x:c r="U25" s="141"/>
      <x:c r="V25" s="119"/>
      <x:c r="W25" s="117">
        <x:v>1</x:v>
      </x:c>
      <x:c r="X25" s="134">
        <x:v>0</x:v>
      </x:c>
      <x:c r="Y25" s="138"/>
      <x:c r="Z25" s="149"/>
      <x:c r="AA25" s="149"/>
      <x:c r="AB25" s="149"/>
      <x:c r="AC25" s="149"/>
      <x:c r="AD25" s="149"/>
      <x:c r="AE25" s="149"/>
      <x:c r="AF25" s="149"/>
      <x:c r="AG25" s="149"/>
      <x:c r="AH25" s="149"/>
      <x:c r="AI25" s="149"/>
      <x:c r="AJ25" s="149"/>
      <x:c r="AK25" s="149"/>
      <x:c r="AL25" s="149"/>
      <x:c r="AM25" s="149"/>
      <x:c r="AN25" s="149"/>
      <x:c r="AO25" s="149"/>
      <x:c r="AP25" s="149"/>
      <x:c r="AQ25" s="149"/>
      <x:c r="AR25" s="149"/>
      <x:c r="AS25" s="149"/>
      <x:c r="AT25" s="149"/>
      <x:c r="AU25" s="149"/>
      <x:c r="AV25" s="149"/>
      <x:c r="AW25" s="149"/>
      <x:c r="AX25" s="149"/>
      <x:c r="AY25" s="149"/>
      <x:c r="AZ25" s="149"/>
      <x:c r="BA25" s="149"/>
      <x:c r="BB25" s="149"/>
      <x:c r="BC25" s="149"/>
      <x:c r="BD25" s="149"/>
      <x:c r="BE25" s="149"/>
      <x:c r="BF25" s="149"/>
      <x:c r="BG25" s="149"/>
      <x:c r="BH25" s="149"/>
      <x:c r="BI25" s="149"/>
      <x:c r="BJ25" s="149"/>
      <x:c r="BK25" s="149"/>
      <x:c r="BL25" s="149"/>
      <x:c r="BM25" s="149"/>
      <x:c r="BN25" s="149"/>
      <x:c r="BO25" s="149"/>
      <x:c r="BP25" s="149"/>
    </x:row>
    <x:row r="26" spans="1:68" s="122" customFormat="1" ht="11.94999999999999928946">
      <x:c r="A26" s="93" t="s">
        <x:v>174</x:v>
      </x:c>
      <x:c r="B26" s="184" t="s">
        <x:v>219</x:v>
      </x:c>
      <x:c r="C26" s="107"/>
      <x:c r="D26" s="125"/>
      <x:c r="E26" s="109" t="str">
        <x:f t="shared" si="6"/>
        <x:v>작업 완료</x:v>
      </x:c>
      <x:c r="F26" s="141">
        <x:v>45992</x:v>
      </x:c>
      <x:c r="G26" s="141">
        <x:v>45993</x:v>
      </x:c>
      <x:c r="H26" s="109">
        <x:f t="shared" si="3"/>
        <x:v>2</x:v>
      </x:c>
      <x:c r="I26" s="110">
        <x:f t="shared" si="4"/>
        <x:v>1</x:v>
      </x:c>
      <x:c r="J26" s="111">
        <x:f t="shared" si="2"/>
        <x:v>45993</x:v>
      </x:c>
      <x:c r="N26" s="115">
        <x:f t="shared" si="5"/>
        <x:v>2</x:v>
      </x:c>
      <x:c r="O26" s="116">
        <x:v>20</x:v>
      </x:c>
      <x:c r="P26" s="116"/>
      <x:c r="Q26" s="116"/>
      <x:c r="R26" s="117"/>
      <x:c r="S26" s="118" t="s">
        <x:v>243</x:v>
      </x:c>
      <x:c r="T26" s="141">
        <x:v>45980</x:v>
      </x:c>
      <x:c r="U26" s="141">
        <x:v>45981</x:v>
      </x:c>
      <x:c r="V26" s="119"/>
      <x:c r="W26" s="117">
        <x:v>1</x:v>
      </x:c>
      <x:c r="X26" s="134">
        <x:v>1</x:v>
      </x:c>
      <x:c r="Y26" s="138"/>
      <x:c r="Z26" s="150"/>
      <x:c r="AA26" s="150"/>
      <x:c r="AB26" s="150"/>
      <x:c r="AC26" s="150"/>
      <x:c r="AD26" s="150"/>
      <x:c r="AE26" s="150"/>
      <x:c r="AF26" s="150"/>
      <x:c r="AG26" s="150"/>
      <x:c r="AH26" s="150"/>
      <x:c r="AI26" s="150"/>
      <x:c r="AJ26" s="150"/>
      <x:c r="AK26" s="150"/>
      <x:c r="AL26" s="150"/>
      <x:c r="AM26" s="150"/>
      <x:c r="AN26" s="150"/>
      <x:c r="AO26" s="150"/>
      <x:c r="AP26" s="150"/>
      <x:c r="AQ26" s="150"/>
      <x:c r="AR26" s="150"/>
      <x:c r="AS26" s="150"/>
      <x:c r="AT26" s="150"/>
      <x:c r="AU26" s="150"/>
      <x:c r="AV26" s="150"/>
      <x:c r="AW26" s="150"/>
      <x:c r="AX26" s="150"/>
      <x:c r="AY26" s="150"/>
      <x:c r="AZ26" s="150"/>
      <x:c r="BA26" s="150"/>
      <x:c r="BB26" s="150"/>
      <x:c r="BC26" s="150"/>
      <x:c r="BD26" s="150"/>
      <x:c r="BE26" s="150"/>
      <x:c r="BF26" s="150"/>
      <x:c r="BG26" s="150"/>
      <x:c r="BH26" s="150"/>
      <x:c r="BI26" s="150"/>
      <x:c r="BJ26" s="150"/>
      <x:c r="BK26" s="150"/>
      <x:c r="BL26" s="150"/>
      <x:c r="BM26" s="150"/>
      <x:c r="BN26" s="150"/>
      <x:c r="BO26" s="150"/>
      <x:c r="BP26" s="150"/>
    </x:row>
    <x:row r="27" spans="1:68" s="106" customFormat="1" ht="11.94999999999999928946">
      <x:c r="A27" s="93"/>
      <x:c r="B27" s="184" t="s">
        <x:v>225</x:v>
      </x:c>
      <x:c r="C27" s="107"/>
      <x:c r="D27" s="125"/>
      <x:c r="E27" s="109" t="str">
        <x:f t="shared" si="6"/>
        <x:v>작업 대기</x:v>
      </x:c>
      <x:c r="F27" s="141">
        <x:v>45992</x:v>
      </x:c>
      <x:c r="G27" s="141">
        <x:v>45993</x:v>
      </x:c>
      <x:c r="H27" s="109">
        <x:f t="shared" si="3"/>
        <x:v>2</x:v>
      </x:c>
      <x:c r="I27" s="110">
        <x:f t="shared" si="4"/>
        <x:v>1</x:v>
      </x:c>
      <x:c r="J27" s="111">
        <x:f t="shared" si="2"/>
        <x:v>45991</x:v>
      </x:c>
      <x:c r="N27" s="115">
        <x:f t="shared" si="5"/>
        <x:v>2</x:v>
      </x:c>
      <x:c r="O27" s="116"/>
      <x:c r="P27" s="116"/>
      <x:c r="Q27" s="116"/>
      <x:c r="R27" s="117"/>
      <x:c r="S27" s="118"/>
      <x:c r="T27" s="141"/>
      <x:c r="U27" s="141"/>
      <x:c r="V27" s="119"/>
      <x:c r="W27" s="117">
        <x:v>1</x:v>
      </x:c>
      <x:c r="X27" s="134">
        <x:v>0</x:v>
      </x:c>
      <x:c r="Y27" s="138"/>
      <x:c r="Z27" s="149"/>
      <x:c r="AA27" s="149"/>
      <x:c r="AB27" s="149"/>
      <x:c r="AC27" s="149"/>
      <x:c r="AD27" s="149"/>
      <x:c r="AE27" s="149"/>
      <x:c r="AF27" s="149"/>
      <x:c r="AG27" s="149"/>
      <x:c r="AH27" s="149"/>
      <x:c r="AI27" s="149"/>
      <x:c r="AJ27" s="149"/>
      <x:c r="AK27" s="149"/>
      <x:c r="AL27" s="149"/>
      <x:c r="AM27" s="149"/>
      <x:c r="AN27" s="149"/>
      <x:c r="AO27" s="149"/>
      <x:c r="AP27" s="149"/>
      <x:c r="AQ27" s="149"/>
      <x:c r="AR27" s="149"/>
      <x:c r="AS27" s="149"/>
      <x:c r="AT27" s="149"/>
      <x:c r="AU27" s="149"/>
      <x:c r="AV27" s="149"/>
      <x:c r="AW27" s="149"/>
      <x:c r="AX27" s="149"/>
      <x:c r="AY27" s="149"/>
      <x:c r="AZ27" s="149"/>
      <x:c r="BA27" s="149"/>
      <x:c r="BB27" s="149"/>
      <x:c r="BC27" s="149"/>
      <x:c r="BD27" s="149"/>
      <x:c r="BE27" s="149"/>
      <x:c r="BF27" s="149"/>
      <x:c r="BG27" s="149"/>
      <x:c r="BH27" s="149"/>
      <x:c r="BI27" s="149"/>
      <x:c r="BJ27" s="149"/>
      <x:c r="BK27" s="149"/>
      <x:c r="BL27" s="149"/>
      <x:c r="BM27" s="149"/>
      <x:c r="BN27" s="149"/>
      <x:c r="BO27" s="149"/>
      <x:c r="BP27" s="149"/>
    </x:row>
    <x:row r="28" spans="1:68" s="122" customFormat="1" ht="11.94999999999999928946">
      <x:c r="A28" s="93" t="s">
        <x:v>138</x:v>
      </x:c>
      <x:c r="B28" s="184" t="s">
        <x:v>65</x:v>
      </x:c>
      <x:c r="C28" s="107"/>
      <x:c r="D28" s="125"/>
      <x:c r="E28" s="109" t="str">
        <x:f t="shared" si="6"/>
        <x:v>작업 완료</x:v>
      </x:c>
      <x:c r="F28" s="141">
        <x:v>45993</x:v>
      </x:c>
      <x:c r="G28" s="141">
        <x:v>45994</x:v>
      </x:c>
      <x:c r="H28" s="109">
        <x:f t="shared" si="3"/>
        <x:v>2</x:v>
      </x:c>
      <x:c r="I28" s="110">
        <x:f t="shared" si="4"/>
        <x:v>1</x:v>
      </x:c>
      <x:c r="J28" s="111">
        <x:f t="shared" si="2"/>
        <x:v>45994</x:v>
      </x:c>
      <x:c r="N28" s="115">
        <x:f t="shared" si="5"/>
        <x:v>2</x:v>
      </x:c>
      <x:c r="O28" s="116">
        <x:v>10</x:v>
      </x:c>
      <x:c r="P28" s="116"/>
      <x:c r="Q28" s="116"/>
      <x:c r="R28" s="117"/>
      <x:c r="S28" s="118" t="s">
        <x:v>243</x:v>
      </x:c>
      <x:c r="T28" s="141">
        <x:v>45980</x:v>
      </x:c>
      <x:c r="U28" s="141">
        <x:v>45981</x:v>
      </x:c>
      <x:c r="V28" s="119"/>
      <x:c r="W28" s="117">
        <x:v>1</x:v>
      </x:c>
      <x:c r="X28" s="134">
        <x:v>1</x:v>
      </x:c>
      <x:c r="Y28" s="138"/>
      <x:c r="Z28" s="150"/>
      <x:c r="AA28" s="150"/>
      <x:c r="AB28" s="150"/>
      <x:c r="AC28" s="150"/>
      <x:c r="AD28" s="150"/>
      <x:c r="AE28" s="150"/>
      <x:c r="AF28" s="150"/>
      <x:c r="AG28" s="150"/>
      <x:c r="AH28" s="150"/>
      <x:c r="AI28" s="150"/>
      <x:c r="AJ28" s="150"/>
      <x:c r="AK28" s="150"/>
      <x:c r="AL28" s="150"/>
      <x:c r="AM28" s="150"/>
      <x:c r="AN28" s="150"/>
      <x:c r="AO28" s="150"/>
      <x:c r="AP28" s="150"/>
      <x:c r="AQ28" s="150"/>
      <x:c r="AR28" s="150"/>
      <x:c r="AS28" s="150"/>
      <x:c r="AT28" s="150"/>
      <x:c r="AU28" s="150"/>
      <x:c r="AV28" s="150"/>
      <x:c r="AW28" s="150"/>
      <x:c r="AX28" s="150"/>
      <x:c r="AY28" s="150"/>
      <x:c r="AZ28" s="150"/>
      <x:c r="BA28" s="150"/>
      <x:c r="BB28" s="150"/>
      <x:c r="BC28" s="150"/>
      <x:c r="BD28" s="150"/>
      <x:c r="BE28" s="150"/>
      <x:c r="BF28" s="150"/>
      <x:c r="BG28" s="150"/>
      <x:c r="BH28" s="150"/>
      <x:c r="BI28" s="150"/>
      <x:c r="BJ28" s="150"/>
      <x:c r="BK28" s="150"/>
      <x:c r="BL28" s="150"/>
      <x:c r="BM28" s="150"/>
      <x:c r="BN28" s="150"/>
      <x:c r="BO28" s="150"/>
      <x:c r="BP28" s="150"/>
    </x:row>
    <x:row r="29" spans="1:68" s="106" customFormat="1" ht="11.94999999999999928946">
      <x:c r="A29" s="93"/>
      <x:c r="B29" s="184" t="s">
        <x:v>73</x:v>
      </x:c>
      <x:c r="C29" s="107"/>
      <x:c r="D29" s="125"/>
      <x:c r="E29" s="109" t="str">
        <x:f t="shared" si="6"/>
        <x:v>작업 대기</x:v>
      </x:c>
      <x:c r="F29" s="141">
        <x:v>45993</x:v>
      </x:c>
      <x:c r="G29" s="141">
        <x:v>45994</x:v>
      </x:c>
      <x:c r="H29" s="109">
        <x:f t="shared" si="3"/>
        <x:v>2</x:v>
      </x:c>
      <x:c r="I29" s="110">
        <x:f t="shared" si="4"/>
        <x:v>1</x:v>
      </x:c>
      <x:c r="J29" s="111">
        <x:f t="shared" si="2"/>
        <x:v>45992</x:v>
      </x:c>
      <x:c r="N29" s="115">
        <x:f t="shared" si="5"/>
        <x:v>2</x:v>
      </x:c>
      <x:c r="O29" s="116"/>
      <x:c r="P29" s="116"/>
      <x:c r="Q29" s="116"/>
      <x:c r="R29" s="117"/>
      <x:c r="S29" s="118"/>
      <x:c r="T29" s="141"/>
      <x:c r="U29" s="141"/>
      <x:c r="V29" s="119"/>
      <x:c r="W29" s="117">
        <x:v>1</x:v>
      </x:c>
      <x:c r="X29" s="134">
        <x:v>0</x:v>
      </x:c>
      <x:c r="Y29" s="138"/>
      <x:c r="Z29" s="149"/>
      <x:c r="AA29" s="149"/>
      <x:c r="AB29" s="149"/>
      <x:c r="AC29" s="149"/>
      <x:c r="AD29" s="149"/>
      <x:c r="AE29" s="149"/>
      <x:c r="AF29" s="149"/>
      <x:c r="AG29" s="149"/>
      <x:c r="AH29" s="149"/>
      <x:c r="AI29" s="149"/>
      <x:c r="AJ29" s="149"/>
      <x:c r="AK29" s="149"/>
      <x:c r="AL29" s="149"/>
      <x:c r="AM29" s="149"/>
      <x:c r="AN29" s="149"/>
      <x:c r="AO29" s="149"/>
      <x:c r="AP29" s="149"/>
      <x:c r="AQ29" s="149"/>
      <x:c r="AR29" s="149"/>
      <x:c r="AS29" s="149"/>
      <x:c r="AT29" s="149"/>
      <x:c r="AU29" s="149"/>
      <x:c r="AV29" s="149"/>
      <x:c r="AW29" s="149"/>
      <x:c r="AX29" s="149"/>
      <x:c r="AY29" s="149"/>
      <x:c r="AZ29" s="149"/>
      <x:c r="BA29" s="149"/>
      <x:c r="BB29" s="149"/>
      <x:c r="BC29" s="149"/>
      <x:c r="BD29" s="149"/>
      <x:c r="BE29" s="149"/>
      <x:c r="BF29" s="149"/>
      <x:c r="BG29" s="149"/>
      <x:c r="BH29" s="149"/>
      <x:c r="BI29" s="149"/>
      <x:c r="BJ29" s="149"/>
      <x:c r="BK29" s="149"/>
      <x:c r="BL29" s="149"/>
      <x:c r="BM29" s="149"/>
      <x:c r="BN29" s="149"/>
      <x:c r="BO29" s="149"/>
      <x:c r="BP29" s="149"/>
    </x:row>
    <x:row r="30" spans="1:68" s="122" customFormat="1" ht="11.94999999999999928946">
      <x:c r="A30" s="93" t="s">
        <x:v>120</x:v>
      </x:c>
      <x:c r="B30" s="184" t="s">
        <x:v>64</x:v>
      </x:c>
      <x:c r="C30" s="107"/>
      <x:c r="D30" s="125"/>
      <x:c r="E30" s="109" t="str">
        <x:f t="shared" si="6"/>
        <x:v>작업 대기</x:v>
      </x:c>
      <x:c r="F30" s="141">
        <x:v>45994</x:v>
      </x:c>
      <x:c r="G30" s="141">
        <x:v>45995</x:v>
      </x:c>
      <x:c r="H30" s="109">
        <x:f t="shared" si="3"/>
        <x:v>2</x:v>
      </x:c>
      <x:c r="I30" s="110">
        <x:f t="shared" si="4"/>
        <x:v>1</x:v>
      </x:c>
      <x:c r="J30" s="111">
        <x:f t="shared" si="2"/>
        <x:v>45993</x:v>
      </x:c>
      <x:c r="N30" s="115">
        <x:f t="shared" si="5"/>
        <x:v>2</x:v>
      </x:c>
      <x:c r="O30" s="116">
        <x:v>10</x:v>
      </x:c>
      <x:c r="P30" s="116"/>
      <x:c r="Q30" s="116"/>
      <x:c r="R30" s="117"/>
      <x:c r="S30" s="118" t="s">
        <x:v>243</x:v>
      </x:c>
      <x:c r="T30" s="141">
        <x:v>45982</x:v>
      </x:c>
      <x:c r="U30" s="141">
        <x:v>45982</x:v>
      </x:c>
      <x:c r="V30" s="119"/>
      <x:c r="W30" s="117">
        <x:v>1</x:v>
      </x:c>
      <x:c r="X30" s="134">
        <x:v>0</x:v>
      </x:c>
      <x:c r="Y30" s="138"/>
      <x:c r="Z30" s="150"/>
      <x:c r="AA30" s="150"/>
      <x:c r="AB30" s="150"/>
      <x:c r="AC30" s="150"/>
      <x:c r="AD30" s="150"/>
      <x:c r="AE30" s="150"/>
      <x:c r="AF30" s="150"/>
      <x:c r="AG30" s="150"/>
      <x:c r="AH30" s="150"/>
      <x:c r="AI30" s="150"/>
      <x:c r="AJ30" s="150"/>
      <x:c r="AK30" s="150"/>
      <x:c r="AL30" s="150"/>
      <x:c r="AM30" s="150"/>
      <x:c r="AN30" s="150"/>
      <x:c r="AO30" s="150"/>
      <x:c r="AP30" s="150"/>
      <x:c r="AQ30" s="150"/>
      <x:c r="AR30" s="150"/>
      <x:c r="AS30" s="150"/>
      <x:c r="AT30" s="150"/>
      <x:c r="AU30" s="150"/>
      <x:c r="AV30" s="150"/>
      <x:c r="AW30" s="150"/>
      <x:c r="AX30" s="150"/>
      <x:c r="AY30" s="150"/>
      <x:c r="AZ30" s="150"/>
      <x:c r="BA30" s="150"/>
      <x:c r="BB30" s="150"/>
      <x:c r="BC30" s="150"/>
      <x:c r="BD30" s="150"/>
      <x:c r="BE30" s="150"/>
      <x:c r="BF30" s="150"/>
      <x:c r="BG30" s="150"/>
      <x:c r="BH30" s="150"/>
      <x:c r="BI30" s="150"/>
      <x:c r="BJ30" s="150"/>
      <x:c r="BK30" s="150"/>
      <x:c r="BL30" s="150"/>
      <x:c r="BM30" s="150"/>
      <x:c r="BN30" s="150"/>
      <x:c r="BO30" s="150"/>
      <x:c r="BP30" s="150"/>
    </x:row>
    <x:row r="31" spans="1:68" s="106" customFormat="1" ht="11.94999999999999928946">
      <x:c r="A31" s="93"/>
      <x:c r="B31" s="184" t="s">
        <x:v>69</x:v>
      </x:c>
      <x:c r="C31" s="107"/>
      <x:c r="D31" s="125"/>
      <x:c r="E31" s="109" t="str">
        <x:f t="shared" si="6"/>
        <x:v>작업 대기</x:v>
      </x:c>
      <x:c r="F31" s="141">
        <x:v>45994</x:v>
      </x:c>
      <x:c r="G31" s="141">
        <x:v>45995</x:v>
      </x:c>
      <x:c r="H31" s="109">
        <x:f t="shared" si="3"/>
        <x:v>2</x:v>
      </x:c>
      <x:c r="I31" s="110">
        <x:f t="shared" si="4"/>
        <x:v>1</x:v>
      </x:c>
      <x:c r="J31" s="111">
        <x:f t="shared" si="2"/>
        <x:v>45993</x:v>
      </x:c>
      <x:c r="N31" s="115">
        <x:f t="shared" si="5"/>
        <x:v>2</x:v>
      </x:c>
      <x:c r="O31" s="116"/>
      <x:c r="P31" s="116"/>
      <x:c r="Q31" s="116"/>
      <x:c r="R31" s="117"/>
      <x:c r="S31" s="118"/>
      <x:c r="T31" s="141"/>
      <x:c r="U31" s="141"/>
      <x:c r="V31" s="119"/>
      <x:c r="W31" s="117">
        <x:v>1</x:v>
      </x:c>
      <x:c r="X31" s="134">
        <x:v>0</x:v>
      </x:c>
      <x:c r="Y31" s="138"/>
      <x:c r="Z31" s="149"/>
      <x:c r="AA31" s="149"/>
      <x:c r="AB31" s="149"/>
      <x:c r="AC31" s="149"/>
      <x:c r="AD31" s="149"/>
      <x:c r="AE31" s="149"/>
      <x:c r="AF31" s="149"/>
      <x:c r="AG31" s="149"/>
      <x:c r="AH31" s="149"/>
      <x:c r="AI31" s="149"/>
      <x:c r="AJ31" s="149"/>
      <x:c r="AK31" s="149"/>
      <x:c r="AL31" s="149"/>
      <x:c r="AM31" s="149"/>
      <x:c r="AN31" s="149"/>
      <x:c r="AO31" s="149"/>
      <x:c r="AP31" s="149"/>
      <x:c r="AQ31" s="149"/>
      <x:c r="AR31" s="149"/>
      <x:c r="AS31" s="149"/>
      <x:c r="AT31" s="149"/>
      <x:c r="AU31" s="149"/>
      <x:c r="AV31" s="149"/>
      <x:c r="AW31" s="149"/>
      <x:c r="AX31" s="149"/>
      <x:c r="AY31" s="149"/>
      <x:c r="AZ31" s="149"/>
      <x:c r="BA31" s="149"/>
      <x:c r="BB31" s="149"/>
      <x:c r="BC31" s="149"/>
      <x:c r="BD31" s="149"/>
      <x:c r="BE31" s="149"/>
      <x:c r="BF31" s="149"/>
      <x:c r="BG31" s="149"/>
      <x:c r="BH31" s="149"/>
      <x:c r="BI31" s="149"/>
      <x:c r="BJ31" s="149"/>
      <x:c r="BK31" s="149"/>
      <x:c r="BL31" s="149"/>
      <x:c r="BM31" s="149"/>
      <x:c r="BN31" s="149"/>
      <x:c r="BO31" s="149"/>
      <x:c r="BP31" s="149"/>
    </x:row>
    <x:row r="32" spans="1:68" s="106" customFormat="1" ht="11.94999999999999928946">
      <x:c r="A32" s="93" t="s">
        <x:v>102</x:v>
      </x:c>
      <x:c r="B32" s="183" t="s">
        <x:v>70</x:v>
      </x:c>
      <x:c r="C32" s="107"/>
      <x:c r="D32" s="125"/>
      <x:c r="E32" s="109" t="str">
        <x:f t="shared" si="6"/>
        <x:v>작업 대기</x:v>
      </x:c>
      <x:c r="F32" s="141">
        <x:v>45986</x:v>
      </x:c>
      <x:c r="G32" s="141">
        <x:v>45987</x:v>
      </x:c>
      <x:c r="H32" s="109"/>
      <x:c r="I32" s="110"/>
      <x:c r="J32" s="111"/>
      <x:c r="K32" s="112"/>
      <x:c r="L32" s="113"/>
      <x:c r="M32" s="114"/>
      <x:c r="N32" s="115">
        <x:f t="shared" si="5"/>
        <x:v>2</x:v>
      </x:c>
      <x:c r="O32" s="116"/>
      <x:c r="P32" s="116"/>
      <x:c r="Q32" s="116"/>
      <x:c r="R32" s="117"/>
      <x:c r="S32" s="118"/>
      <x:c r="T32" s="141"/>
      <x:c r="U32" s="144"/>
      <x:c r="V32" s="119"/>
      <x:c r="W32" s="117">
        <x:v>1</x:v>
      </x:c>
      <x:c r="X32" s="134">
        <x:v>0</x:v>
      </x:c>
      <x:c r="Y32" s="138"/>
      <x:c r="Z32" s="149"/>
      <x:c r="AA32" s="149"/>
      <x:c r="AB32" s="149"/>
      <x:c r="AC32" s="149"/>
      <x:c r="AD32" s="149"/>
      <x:c r="AE32" s="149"/>
      <x:c r="AF32" s="149"/>
      <x:c r="AG32" s="149"/>
      <x:c r="AH32" s="149"/>
      <x:c r="AI32" s="149"/>
      <x:c r="AJ32" s="149"/>
      <x:c r="AK32" s="149"/>
      <x:c r="AL32" s="149"/>
      <x:c r="AM32" s="149"/>
      <x:c r="AN32" s="149"/>
      <x:c r="AO32" s="149"/>
      <x:c r="AP32" s="149"/>
      <x:c r="AQ32" s="149"/>
      <x:c r="AR32" s="149"/>
      <x:c r="AS32" s="149"/>
      <x:c r="AT32" s="149"/>
      <x:c r="AU32" s="149"/>
      <x:c r="AV32" s="149"/>
      <x:c r="AW32" s="149"/>
      <x:c r="AX32" s="149"/>
      <x:c r="AY32" s="149"/>
      <x:c r="AZ32" s="149"/>
      <x:c r="BA32" s="149"/>
      <x:c r="BB32" s="149"/>
      <x:c r="BC32" s="149"/>
      <x:c r="BD32" s="149"/>
      <x:c r="BE32" s="149"/>
      <x:c r="BF32" s="149"/>
      <x:c r="BG32" s="149"/>
      <x:c r="BH32" s="149"/>
      <x:c r="BI32" s="149"/>
      <x:c r="BJ32" s="149"/>
      <x:c r="BK32" s="149"/>
      <x:c r="BL32" s="149"/>
      <x:c r="BM32" s="149"/>
      <x:c r="BN32" s="149"/>
      <x:c r="BO32" s="149"/>
      <x:c r="BP32" s="149"/>
    </x:row>
    <x:row r="33" spans="1:68" s="106" customFormat="1" ht="11.94999999999999928946">
      <x:c r="A33" s="93" t="s">
        <x:v>182</x:v>
      </x:c>
      <x:c r="B33" s="183" t="s">
        <x:v>226</x:v>
      </x:c>
      <x:c r="C33" s="107"/>
      <x:c r="D33" s="125"/>
      <x:c r="E33" s="109" t="str">
        <x:f t="shared" si="6"/>
        <x:v>작업 대기</x:v>
      </x:c>
      <x:c r="F33" s="141">
        <x:v>45987</x:v>
      </x:c>
      <x:c r="G33" s="141">
        <x:v>45988</x:v>
      </x:c>
      <x:c r="H33" s="109"/>
      <x:c r="I33" s="110"/>
      <x:c r="J33" s="111"/>
      <x:c r="K33" s="112"/>
      <x:c r="L33" s="113"/>
      <x:c r="M33" s="114"/>
      <x:c r="N33" s="115">
        <x:f t="shared" si="5"/>
        <x:v>2</x:v>
      </x:c>
      <x:c r="O33" s="116"/>
      <x:c r="P33" s="116"/>
      <x:c r="Q33" s="116"/>
      <x:c r="R33" s="117"/>
      <x:c r="S33" s="118"/>
      <x:c r="T33" s="141"/>
      <x:c r="U33" s="144"/>
      <x:c r="V33" s="119"/>
      <x:c r="W33" s="117">
        <x:v>1</x:v>
      </x:c>
      <x:c r="X33" s="134">
        <x:v>0</x:v>
      </x:c>
      <x:c r="Y33" s="138"/>
      <x:c r="Z33" s="149"/>
      <x:c r="AA33" s="149"/>
      <x:c r="AB33" s="149"/>
      <x:c r="AC33" s="149"/>
      <x:c r="AD33" s="149"/>
      <x:c r="AE33" s="149"/>
      <x:c r="AF33" s="149"/>
      <x:c r="AG33" s="149"/>
      <x:c r="AH33" s="149"/>
      <x:c r="AI33" s="149"/>
      <x:c r="AJ33" s="149"/>
      <x:c r="AK33" s="149"/>
      <x:c r="AL33" s="149"/>
      <x:c r="AM33" s="149"/>
      <x:c r="AN33" s="149"/>
      <x:c r="AO33" s="149"/>
      <x:c r="AP33" s="149"/>
      <x:c r="AQ33" s="149"/>
      <x:c r="AR33" s="149"/>
      <x:c r="AS33" s="149"/>
      <x:c r="AT33" s="149"/>
      <x:c r="AU33" s="149"/>
      <x:c r="AV33" s="149"/>
      <x:c r="AW33" s="149"/>
      <x:c r="AX33" s="149"/>
      <x:c r="AY33" s="149"/>
      <x:c r="AZ33" s="149"/>
      <x:c r="BA33" s="149"/>
      <x:c r="BB33" s="149"/>
      <x:c r="BC33" s="149"/>
      <x:c r="BD33" s="149"/>
      <x:c r="BE33" s="149"/>
      <x:c r="BF33" s="149"/>
      <x:c r="BG33" s="149"/>
      <x:c r="BH33" s="149"/>
      <x:c r="BI33" s="149"/>
      <x:c r="BJ33" s="149"/>
      <x:c r="BK33" s="149"/>
      <x:c r="BL33" s="149"/>
      <x:c r="BM33" s="149"/>
      <x:c r="BN33" s="149"/>
      <x:c r="BO33" s="149"/>
      <x:c r="BP33" s="149"/>
    </x:row>
    <x:row r="34" spans="1:68" s="106" customFormat="1" ht="11.94999999999999928946">
      <x:c r="A34" s="93" t="s">
        <x:v>166</x:v>
      </x:c>
      <x:c r="B34" s="183" t="s">
        <x:v>228</x:v>
      </x:c>
      <x:c r="C34" s="107"/>
      <x:c r="D34" s="125"/>
      <x:c r="E34" s="109" t="str">
        <x:f t="shared" si="6"/>
        <x:v>작업 대기</x:v>
      </x:c>
      <x:c r="F34" s="141">
        <x:v>45988</x:v>
      </x:c>
      <x:c r="G34" s="141">
        <x:v>45989</x:v>
      </x:c>
      <x:c r="H34" s="109"/>
      <x:c r="I34" s="110"/>
      <x:c r="J34" s="111"/>
      <x:c r="K34" s="112"/>
      <x:c r="L34" s="113"/>
      <x:c r="M34" s="114"/>
      <x:c r="N34" s="115">
        <x:f t="shared" si="5"/>
        <x:v>2</x:v>
      </x:c>
      <x:c r="O34" s="116"/>
      <x:c r="P34" s="116"/>
      <x:c r="Q34" s="116"/>
      <x:c r="R34" s="117"/>
      <x:c r="S34" s="118"/>
      <x:c r="T34" s="141"/>
      <x:c r="U34" s="144"/>
      <x:c r="V34" s="119"/>
      <x:c r="W34" s="117">
        <x:v>1</x:v>
      </x:c>
      <x:c r="X34" s="134">
        <x:v>0</x:v>
      </x:c>
      <x:c r="Y34" s="138"/>
      <x:c r="Z34" s="149"/>
      <x:c r="AA34" s="149"/>
      <x:c r="AB34" s="149"/>
      <x:c r="AC34" s="149"/>
      <x:c r="AD34" s="149"/>
      <x:c r="AE34" s="149"/>
      <x:c r="AF34" s="149"/>
      <x:c r="AG34" s="149"/>
      <x:c r="AH34" s="149"/>
      <x:c r="AI34" s="149"/>
      <x:c r="AJ34" s="149"/>
      <x:c r="AK34" s="149"/>
      <x:c r="AL34" s="149"/>
      <x:c r="AM34" s="149"/>
      <x:c r="AN34" s="149"/>
      <x:c r="AO34" s="149"/>
      <x:c r="AP34" s="149"/>
      <x:c r="AQ34" s="149"/>
      <x:c r="AR34" s="149"/>
      <x:c r="AS34" s="149"/>
      <x:c r="AT34" s="149"/>
      <x:c r="AU34" s="149"/>
      <x:c r="AV34" s="149"/>
      <x:c r="AW34" s="149"/>
      <x:c r="AX34" s="149"/>
      <x:c r="AY34" s="149"/>
      <x:c r="AZ34" s="149"/>
      <x:c r="BA34" s="149"/>
      <x:c r="BB34" s="149"/>
      <x:c r="BC34" s="149"/>
      <x:c r="BD34" s="149"/>
      <x:c r="BE34" s="149"/>
      <x:c r="BF34" s="149"/>
      <x:c r="BG34" s="149"/>
      <x:c r="BH34" s="149"/>
      <x:c r="BI34" s="149"/>
      <x:c r="BJ34" s="149"/>
      <x:c r="BK34" s="149"/>
      <x:c r="BL34" s="149"/>
      <x:c r="BM34" s="149"/>
      <x:c r="BN34" s="149"/>
      <x:c r="BO34" s="149"/>
      <x:c r="BP34" s="149"/>
    </x:row>
    <x:row r="35" spans="1:68" s="106" customFormat="1" ht="11.94999999999999928946">
      <x:c r="A35" s="93" t="s">
        <x:v>108</x:v>
      </x:c>
      <x:c r="B35" s="184" t="s">
        <x:v>63</x:v>
      </x:c>
      <x:c r="C35" s="107"/>
      <x:c r="D35" s="125"/>
      <x:c r="E35" s="109" t="str">
        <x:f t="shared" si="6"/>
        <x:v>작업 대기</x:v>
      </x:c>
      <x:c r="F35" s="141">
        <x:v>45981</x:v>
      </x:c>
      <x:c r="G35" s="141">
        <x:v>45982</x:v>
      </x:c>
      <x:c r="H35" s="109"/>
      <x:c r="I35" s="110"/>
      <x:c r="J35" s="111"/>
      <x:c r="K35" s="112"/>
      <x:c r="L35" s="113"/>
      <x:c r="M35" s="114"/>
      <x:c r="N35" s="115">
        <x:f t="shared" si="5"/>
        <x:v>2</x:v>
      </x:c>
      <x:c r="O35" s="116"/>
      <x:c r="P35" s="116"/>
      <x:c r="Q35" s="116"/>
      <x:c r="R35" s="117"/>
      <x:c r="S35" s="118"/>
      <x:c r="T35" s="141"/>
      <x:c r="U35" s="141"/>
      <x:c r="V35" s="119"/>
      <x:c r="W35" s="117">
        <x:v>1</x:v>
      </x:c>
      <x:c r="X35" s="134">
        <x:v>0</x:v>
      </x:c>
      <x:c r="Y35" s="138"/>
      <x:c r="Z35" s="149"/>
      <x:c r="AA35" s="149"/>
      <x:c r="AB35" s="149"/>
      <x:c r="AC35" s="149"/>
      <x:c r="AD35" s="149"/>
      <x:c r="AE35" s="149"/>
      <x:c r="AF35" s="149"/>
      <x:c r="AG35" s="149"/>
      <x:c r="AH35" s="149"/>
      <x:c r="AI35" s="149"/>
      <x:c r="AJ35" s="149"/>
      <x:c r="AK35" s="149"/>
      <x:c r="AL35" s="149"/>
      <x:c r="AM35" s="149"/>
      <x:c r="AN35" s="149"/>
      <x:c r="AO35" s="149"/>
      <x:c r="AP35" s="149"/>
      <x:c r="AQ35" s="149"/>
      <x:c r="AR35" s="149"/>
      <x:c r="AS35" s="149"/>
      <x:c r="AT35" s="149"/>
      <x:c r="AU35" s="149"/>
      <x:c r="AV35" s="149"/>
      <x:c r="AW35" s="149"/>
      <x:c r="AX35" s="149"/>
      <x:c r="AY35" s="149"/>
      <x:c r="AZ35" s="149"/>
      <x:c r="BA35" s="149"/>
      <x:c r="BB35" s="149"/>
      <x:c r="BC35" s="149"/>
      <x:c r="BD35" s="149"/>
      <x:c r="BE35" s="149"/>
      <x:c r="BF35" s="149"/>
      <x:c r="BG35" s="149"/>
      <x:c r="BH35" s="149"/>
      <x:c r="BI35" s="149"/>
      <x:c r="BJ35" s="149"/>
      <x:c r="BK35" s="149"/>
      <x:c r="BL35" s="149"/>
      <x:c r="BM35" s="149"/>
      <x:c r="BN35" s="149"/>
      <x:c r="BO35" s="149"/>
      <x:c r="BP35" s="149"/>
    </x:row>
    <x:row r="36" spans="1:68" s="106" customFormat="1" ht="11.94999999999999928946">
      <x:c r="A36" s="93" t="s">
        <x:v>144</x:v>
      </x:c>
      <x:c r="B36" s="184" t="s">
        <x:v>223</x:v>
      </x:c>
      <x:c r="C36" s="107"/>
      <x:c r="D36" s="125"/>
      <x:c r="E36" s="109" t="str">
        <x:f t="shared" si="6"/>
        <x:v>작업 대기</x:v>
      </x:c>
      <x:c r="F36" s="141">
        <x:v>45985</x:v>
      </x:c>
      <x:c r="G36" s="141">
        <x:v>45986</x:v>
      </x:c>
      <x:c r="H36" s="109"/>
      <x:c r="I36" s="110"/>
      <x:c r="J36" s="111"/>
      <x:c r="K36" s="112"/>
      <x:c r="L36" s="113"/>
      <x:c r="M36" s="114"/>
      <x:c r="N36" s="115">
        <x:f t="shared" si="5"/>
        <x:v>2</x:v>
      </x:c>
      <x:c r="O36" s="116"/>
      <x:c r="P36" s="116"/>
      <x:c r="Q36" s="116"/>
      <x:c r="R36" s="117"/>
      <x:c r="S36" s="118"/>
      <x:c r="T36" s="141"/>
      <x:c r="U36" s="141"/>
      <x:c r="V36" s="119"/>
      <x:c r="W36" s="117">
        <x:v>1</x:v>
      </x:c>
      <x:c r="X36" s="134">
        <x:v>0</x:v>
      </x:c>
      <x:c r="Y36" s="138"/>
      <x:c r="Z36" s="149"/>
      <x:c r="AA36" s="149"/>
      <x:c r="AB36" s="149"/>
      <x:c r="AC36" s="149"/>
      <x:c r="AD36" s="149"/>
      <x:c r="AE36" s="149"/>
      <x:c r="AF36" s="149"/>
      <x:c r="AG36" s="149"/>
      <x:c r="AH36" s="149"/>
      <x:c r="AI36" s="149"/>
      <x:c r="AJ36" s="149"/>
      <x:c r="AK36" s="149"/>
      <x:c r="AL36" s="149"/>
      <x:c r="AM36" s="149"/>
      <x:c r="AN36" s="149"/>
      <x:c r="AO36" s="149"/>
      <x:c r="AP36" s="149"/>
      <x:c r="AQ36" s="149"/>
      <x:c r="AR36" s="149"/>
      <x:c r="AS36" s="149"/>
      <x:c r="AT36" s="149"/>
      <x:c r="AU36" s="149"/>
      <x:c r="AV36" s="149"/>
      <x:c r="AW36" s="149"/>
      <x:c r="AX36" s="149"/>
      <x:c r="AY36" s="149"/>
      <x:c r="AZ36" s="149"/>
      <x:c r="BA36" s="149"/>
      <x:c r="BB36" s="149"/>
      <x:c r="BC36" s="149"/>
      <x:c r="BD36" s="149"/>
      <x:c r="BE36" s="149"/>
      <x:c r="BF36" s="149"/>
      <x:c r="BG36" s="149"/>
      <x:c r="BH36" s="149"/>
      <x:c r="BI36" s="149"/>
      <x:c r="BJ36" s="149"/>
      <x:c r="BK36" s="149"/>
      <x:c r="BL36" s="149"/>
      <x:c r="BM36" s="149"/>
      <x:c r="BN36" s="149"/>
      <x:c r="BO36" s="149"/>
      <x:c r="BP36" s="149"/>
    </x:row>
    <x:row r="37" spans="1:68" s="106" customFormat="1" ht="11.94999999999999928946">
      <x:c r="A37" s="93" t="s">
        <x:v>158</x:v>
      </x:c>
      <x:c r="B37" s="184" t="s">
        <x:v>221</x:v>
      </x:c>
      <x:c r="C37" s="107"/>
      <x:c r="D37" s="125"/>
      <x:c r="E37" s="109" t="str">
        <x:f t="shared" si="6"/>
        <x:v>작업 대기</x:v>
      </x:c>
      <x:c r="F37" s="141">
        <x:v>45986</x:v>
      </x:c>
      <x:c r="G37" s="141">
        <x:v>45987</x:v>
      </x:c>
      <x:c r="H37" s="109"/>
      <x:c r="I37" s="110"/>
      <x:c r="J37" s="111"/>
      <x:c r="K37" s="112"/>
      <x:c r="L37" s="113"/>
      <x:c r="M37" s="114"/>
      <x:c r="N37" s="115">
        <x:f t="shared" si="5"/>
        <x:v>2</x:v>
      </x:c>
      <x:c r="O37" s="116"/>
      <x:c r="P37" s="116"/>
      <x:c r="Q37" s="116"/>
      <x:c r="R37" s="117"/>
      <x:c r="S37" s="118"/>
      <x:c r="T37" s="141"/>
      <x:c r="U37" s="141"/>
      <x:c r="V37" s="119"/>
      <x:c r="W37" s="117">
        <x:v>1</x:v>
      </x:c>
      <x:c r="X37" s="134">
        <x:v>0</x:v>
      </x:c>
      <x:c r="Y37" s="138"/>
      <x:c r="Z37" s="149"/>
      <x:c r="AA37" s="149"/>
      <x:c r="AB37" s="149"/>
      <x:c r="AC37" s="149"/>
      <x:c r="AD37" s="149"/>
      <x:c r="AE37" s="149"/>
      <x:c r="AF37" s="149"/>
      <x:c r="AG37" s="149"/>
      <x:c r="AH37" s="149"/>
      <x:c r="AI37" s="149"/>
      <x:c r="AJ37" s="149"/>
      <x:c r="AK37" s="149"/>
      <x:c r="AL37" s="149"/>
      <x:c r="AM37" s="149"/>
      <x:c r="AN37" s="149"/>
      <x:c r="AO37" s="149"/>
      <x:c r="AP37" s="149"/>
      <x:c r="AQ37" s="149"/>
      <x:c r="AR37" s="149"/>
      <x:c r="AS37" s="149"/>
      <x:c r="AT37" s="149"/>
      <x:c r="AU37" s="149"/>
      <x:c r="AV37" s="149"/>
      <x:c r="AW37" s="149"/>
      <x:c r="AX37" s="149"/>
      <x:c r="AY37" s="149"/>
      <x:c r="AZ37" s="149"/>
      <x:c r="BA37" s="149"/>
      <x:c r="BB37" s="149"/>
      <x:c r="BC37" s="149"/>
      <x:c r="BD37" s="149"/>
      <x:c r="BE37" s="149"/>
      <x:c r="BF37" s="149"/>
      <x:c r="BG37" s="149"/>
      <x:c r="BH37" s="149"/>
      <x:c r="BI37" s="149"/>
      <x:c r="BJ37" s="149"/>
      <x:c r="BK37" s="149"/>
      <x:c r="BL37" s="149"/>
      <x:c r="BM37" s="149"/>
      <x:c r="BN37" s="149"/>
      <x:c r="BO37" s="149"/>
      <x:c r="BP37" s="149"/>
    </x:row>
    <x:row r="38" spans="1:68" s="106" customFormat="1" ht="11.94999999999999928946">
      <x:c r="A38" s="93" t="s">
        <x:v>124</x:v>
      </x:c>
      <x:c r="B38" s="184" t="s">
        <x:v>218</x:v>
      </x:c>
      <x:c r="C38" s="107"/>
      <x:c r="D38" s="125"/>
      <x:c r="E38" s="109" t="str">
        <x:f t="shared" si="6"/>
        <x:v>작업 대기</x:v>
      </x:c>
      <x:c r="F38" s="141">
        <x:v>45987</x:v>
      </x:c>
      <x:c r="G38" s="141">
        <x:v>45988</x:v>
      </x:c>
      <x:c r="H38" s="109"/>
      <x:c r="I38" s="110"/>
      <x:c r="J38" s="111"/>
      <x:c r="K38" s="112"/>
      <x:c r="L38" s="113"/>
      <x:c r="M38" s="114"/>
      <x:c r="N38" s="115">
        <x:f t="shared" si="5"/>
        <x:v>2</x:v>
      </x:c>
      <x:c r="O38" s="116"/>
      <x:c r="P38" s="116"/>
      <x:c r="Q38" s="116"/>
      <x:c r="R38" s="117"/>
      <x:c r="S38" s="118"/>
      <x:c r="T38" s="141"/>
      <x:c r="U38" s="141"/>
      <x:c r="V38" s="119"/>
      <x:c r="W38" s="117">
        <x:v>1</x:v>
      </x:c>
      <x:c r="X38" s="134">
        <x:v>0</x:v>
      </x:c>
      <x:c r="Y38" s="138"/>
      <x:c r="Z38" s="149"/>
      <x:c r="AA38" s="149"/>
      <x:c r="AB38" s="149"/>
      <x:c r="AC38" s="149"/>
      <x:c r="AD38" s="149"/>
      <x:c r="AE38" s="149"/>
      <x:c r="AF38" s="149"/>
      <x:c r="AG38" s="149"/>
      <x:c r="AH38" s="149"/>
      <x:c r="AI38" s="149"/>
      <x:c r="AJ38" s="149"/>
      <x:c r="AK38" s="149"/>
      <x:c r="AL38" s="149"/>
      <x:c r="AM38" s="149"/>
      <x:c r="AN38" s="149"/>
      <x:c r="AO38" s="149"/>
      <x:c r="AP38" s="149"/>
      <x:c r="AQ38" s="149"/>
      <x:c r="AR38" s="149"/>
      <x:c r="AS38" s="149"/>
      <x:c r="AT38" s="149"/>
      <x:c r="AU38" s="149"/>
      <x:c r="AV38" s="149"/>
      <x:c r="AW38" s="149"/>
      <x:c r="AX38" s="149"/>
      <x:c r="AY38" s="149"/>
      <x:c r="AZ38" s="149"/>
      <x:c r="BA38" s="149"/>
      <x:c r="BB38" s="149"/>
      <x:c r="BC38" s="149"/>
      <x:c r="BD38" s="149"/>
      <x:c r="BE38" s="149"/>
      <x:c r="BF38" s="149"/>
      <x:c r="BG38" s="149"/>
      <x:c r="BH38" s="149"/>
      <x:c r="BI38" s="149"/>
      <x:c r="BJ38" s="149"/>
      <x:c r="BK38" s="149"/>
      <x:c r="BL38" s="149"/>
      <x:c r="BM38" s="149"/>
      <x:c r="BN38" s="149"/>
      <x:c r="BO38" s="149"/>
      <x:c r="BP38" s="149"/>
    </x:row>
    <x:row r="39" spans="1:68" s="106" customFormat="1" ht="11.94999999999999928946">
      <x:c r="A39" s="93" t="s">
        <x:v>132</x:v>
      </x:c>
      <x:c r="B39" s="184" t="s">
        <x:v>61</x:v>
      </x:c>
      <x:c r="C39" s="107"/>
      <x:c r="D39" s="125"/>
      <x:c r="E39" s="109" t="str">
        <x:f t="shared" si="6"/>
        <x:v>작업 대기</x:v>
      </x:c>
      <x:c r="F39" s="141">
        <x:v>45988</x:v>
      </x:c>
      <x:c r="G39" s="141">
        <x:v>45989</x:v>
      </x:c>
      <x:c r="H39" s="109"/>
      <x:c r="I39" s="110"/>
      <x:c r="J39" s="111"/>
      <x:c r="K39" s="112"/>
      <x:c r="L39" s="113"/>
      <x:c r="M39" s="114"/>
      <x:c r="N39" s="115">
        <x:f t="shared" si="5"/>
        <x:v>2</x:v>
      </x:c>
      <x:c r="O39" s="116"/>
      <x:c r="P39" s="116"/>
      <x:c r="Q39" s="116"/>
      <x:c r="R39" s="117"/>
      <x:c r="S39" s="118"/>
      <x:c r="T39" s="141"/>
      <x:c r="U39" s="141"/>
      <x:c r="V39" s="119"/>
      <x:c r="W39" s="117">
        <x:v>1</x:v>
      </x:c>
      <x:c r="X39" s="134">
        <x:v>0</x:v>
      </x:c>
      <x:c r="Y39" s="138"/>
      <x:c r="Z39" s="149"/>
      <x:c r="AA39" s="149"/>
      <x:c r="AB39" s="149"/>
      <x:c r="AC39" s="149"/>
      <x:c r="AD39" s="149"/>
      <x:c r="AE39" s="149"/>
      <x:c r="AF39" s="149"/>
      <x:c r="AG39" s="149"/>
      <x:c r="AH39" s="149"/>
      <x:c r="AI39" s="149"/>
      <x:c r="AJ39" s="149"/>
      <x:c r="AK39" s="149"/>
      <x:c r="AL39" s="149"/>
      <x:c r="AM39" s="149"/>
      <x:c r="AN39" s="149"/>
      <x:c r="AO39" s="149"/>
      <x:c r="AP39" s="149"/>
      <x:c r="AQ39" s="149"/>
      <x:c r="AR39" s="149"/>
      <x:c r="AS39" s="149"/>
      <x:c r="AT39" s="149"/>
      <x:c r="AU39" s="149"/>
      <x:c r="AV39" s="149"/>
      <x:c r="AW39" s="149"/>
      <x:c r="AX39" s="149"/>
      <x:c r="AY39" s="149"/>
      <x:c r="AZ39" s="149"/>
      <x:c r="BA39" s="149"/>
      <x:c r="BB39" s="149"/>
      <x:c r="BC39" s="149"/>
      <x:c r="BD39" s="149"/>
      <x:c r="BE39" s="149"/>
      <x:c r="BF39" s="149"/>
      <x:c r="BG39" s="149"/>
      <x:c r="BH39" s="149"/>
      <x:c r="BI39" s="149"/>
      <x:c r="BJ39" s="149"/>
      <x:c r="BK39" s="149"/>
      <x:c r="BL39" s="149"/>
      <x:c r="BM39" s="149"/>
      <x:c r="BN39" s="149"/>
      <x:c r="BO39" s="149"/>
      <x:c r="BP39" s="149"/>
    </x:row>
    <x:row r="40" spans="1:68" s="122" customFormat="1" ht="11.94999999999999928946">
      <x:c r="A40" s="93" t="s">
        <x:v>115</x:v>
      </x:c>
      <x:c r="B40" s="183" t="s">
        <x:v>222</x:v>
      </x:c>
      <x:c r="C40" s="107"/>
      <x:c r="D40" s="125"/>
      <x:c r="E40" s="109" t="str">
        <x:f t="shared" si="6"/>
        <x:v>작업 대기</x:v>
      </x:c>
      <x:c r="F40" s="141">
        <x:v>45992</x:v>
      </x:c>
      <x:c r="G40" s="141">
        <x:v>45993</x:v>
      </x:c>
      <x:c r="H40" s="109">
        <x:f t="shared" si="3"/>
        <x:v>2</x:v>
      </x:c>
      <x:c r="I40" s="110">
        <x:f t="shared" si="4"/>
        <x:v>1</x:v>
      </x:c>
      <x:c r="J40" s="111">
        <x:f t="shared" si="2"/>
        <x:v>45991</x:v>
      </x:c>
      <x:c r="K40" s="112"/>
      <x:c r="L40" s="113"/>
      <x:c r="M40" s="114"/>
      <x:c r="N40" s="115">
        <x:f t="shared" si="5"/>
        <x:v>2</x:v>
      </x:c>
      <x:c r="O40" s="116">
        <x:v>10</x:v>
      </x:c>
      <x:c r="P40" s="116"/>
      <x:c r="Q40" s="116"/>
      <x:c r="R40" s="117"/>
      <x:c r="S40" s="118" t="s">
        <x:v>243</x:v>
      </x:c>
      <x:c r="T40" s="141"/>
      <x:c r="U40" s="141"/>
      <x:c r="V40" s="119"/>
      <x:c r="W40" s="117">
        <x:v>1</x:v>
      </x:c>
      <x:c r="X40" s="134">
        <x:v>0</x:v>
      </x:c>
      <x:c r="Y40" s="138"/>
      <x:c r="Z40" s="150"/>
      <x:c r="AA40" s="150"/>
      <x:c r="AB40" s="150"/>
      <x:c r="AC40" s="150"/>
      <x:c r="AD40" s="150"/>
      <x:c r="AE40" s="150"/>
      <x:c r="AF40" s="150"/>
      <x:c r="AG40" s="150"/>
      <x:c r="AH40" s="150"/>
      <x:c r="AI40" s="150"/>
      <x:c r="AJ40" s="150"/>
      <x:c r="AK40" s="150"/>
      <x:c r="AL40" s="150"/>
      <x:c r="AM40" s="150"/>
      <x:c r="AN40" s="150"/>
      <x:c r="AO40" s="150"/>
      <x:c r="AP40" s="150"/>
      <x:c r="AQ40" s="150"/>
      <x:c r="AR40" s="150"/>
      <x:c r="AS40" s="150"/>
      <x:c r="AT40" s="150"/>
      <x:c r="AU40" s="150"/>
      <x:c r="AV40" s="150"/>
      <x:c r="AW40" s="150"/>
      <x:c r="AX40" s="150"/>
      <x:c r="AY40" s="150"/>
      <x:c r="AZ40" s="150"/>
      <x:c r="BA40" s="150"/>
      <x:c r="BB40" s="150"/>
      <x:c r="BC40" s="150"/>
      <x:c r="BD40" s="150"/>
      <x:c r="BE40" s="150"/>
      <x:c r="BF40" s="150"/>
      <x:c r="BG40" s="150"/>
      <x:c r="BH40" s="150"/>
      <x:c r="BI40" s="150"/>
      <x:c r="BJ40" s="150"/>
      <x:c r="BK40" s="150"/>
      <x:c r="BL40" s="150"/>
      <x:c r="BM40" s="150"/>
      <x:c r="BN40" s="150"/>
      <x:c r="BO40" s="150"/>
      <x:c r="BP40" s="150"/>
    </x:row>
    <x:row r="41" spans="1:68" s="122" customFormat="1" ht="11.94999999999999928946">
      <x:c r="A41" s="93" t="s">
        <x:v>134</x:v>
      </x:c>
      <x:c r="B41" s="183" t="s">
        <x:v>227</x:v>
      </x:c>
      <x:c r="C41" s="107"/>
      <x:c r="D41" s="125"/>
      <x:c r="E41" s="109" t="str">
        <x:f t="shared" si="6"/>
        <x:v>작업 대기</x:v>
      </x:c>
      <x:c r="F41" s="141">
        <x:v>45993</x:v>
      </x:c>
      <x:c r="G41" s="141">
        <x:v>45994</x:v>
      </x:c>
      <x:c r="H41" s="109">
        <x:f t="shared" si="3"/>
        <x:v>2</x:v>
      </x:c>
      <x:c r="I41" s="110">
        <x:f t="shared" si="4"/>
        <x:v>1</x:v>
      </x:c>
      <x:c r="J41" s="111">
        <x:f t="shared" si="2"/>
        <x:v>45992</x:v>
      </x:c>
      <x:c r="K41" s="112"/>
      <x:c r="L41" s="113"/>
      <x:c r="M41" s="114"/>
      <x:c r="N41" s="115">
        <x:f t="shared" si="5"/>
        <x:v>2</x:v>
      </x:c>
      <x:c r="O41" s="116">
        <x:v>10</x:v>
      </x:c>
      <x:c r="P41" s="116"/>
      <x:c r="Q41" s="116"/>
      <x:c r="R41" s="117"/>
      <x:c r="S41" s="118" t="s">
        <x:v>243</x:v>
      </x:c>
      <x:c r="T41" s="141"/>
      <x:c r="U41" s="141"/>
      <x:c r="V41" s="119"/>
      <x:c r="W41" s="117">
        <x:v>1</x:v>
      </x:c>
      <x:c r="X41" s="134">
        <x:v>0</x:v>
      </x:c>
      <x:c r="Y41" s="138"/>
      <x:c r="Z41" s="150"/>
      <x:c r="AA41" s="150"/>
      <x:c r="AB41" s="150"/>
      <x:c r="AC41" s="150"/>
      <x:c r="AD41" s="150"/>
      <x:c r="AE41" s="150"/>
      <x:c r="AF41" s="150"/>
      <x:c r="AG41" s="150"/>
      <x:c r="AH41" s="150"/>
      <x:c r="AI41" s="150"/>
      <x:c r="AJ41" s="150"/>
      <x:c r="AK41" s="150"/>
      <x:c r="AL41" s="150"/>
      <x:c r="AM41" s="150"/>
      <x:c r="AN41" s="150"/>
      <x:c r="AO41" s="150"/>
      <x:c r="AP41" s="150"/>
      <x:c r="AQ41" s="150"/>
      <x:c r="AR41" s="150"/>
      <x:c r="AS41" s="150"/>
      <x:c r="AT41" s="150"/>
      <x:c r="AU41" s="150"/>
      <x:c r="AV41" s="150"/>
      <x:c r="AW41" s="150"/>
      <x:c r="AX41" s="150"/>
      <x:c r="AY41" s="150"/>
      <x:c r="AZ41" s="150"/>
      <x:c r="BA41" s="150"/>
      <x:c r="BB41" s="150"/>
      <x:c r="BC41" s="150"/>
      <x:c r="BD41" s="150"/>
      <x:c r="BE41" s="150"/>
      <x:c r="BF41" s="150"/>
      <x:c r="BG41" s="150"/>
      <x:c r="BH41" s="150"/>
      <x:c r="BI41" s="150"/>
      <x:c r="BJ41" s="150"/>
      <x:c r="BK41" s="150"/>
      <x:c r="BL41" s="150"/>
      <x:c r="BM41" s="150"/>
      <x:c r="BN41" s="150"/>
      <x:c r="BO41" s="150"/>
      <x:c r="BP41" s="150"/>
    </x:row>
    <x:row r="42" spans="1:68" s="122" customFormat="1" ht="11.94999999999999928946">
      <x:c r="A42" s="93" t="s">
        <x:v>119</x:v>
      </x:c>
      <x:c r="B42" s="183" t="s">
        <x:v>220</x:v>
      </x:c>
      <x:c r="C42" s="107"/>
      <x:c r="D42" s="125"/>
      <x:c r="E42" s="109" t="str">
        <x:f t="shared" si="6"/>
        <x:v>작업 대기</x:v>
      </x:c>
      <x:c r="F42" s="141">
        <x:v>45994</x:v>
      </x:c>
      <x:c r="G42" s="141">
        <x:v>45995</x:v>
      </x:c>
      <x:c r="H42" s="109">
        <x:f t="shared" si="3"/>
        <x:v>2</x:v>
      </x:c>
      <x:c r="I42" s="110">
        <x:f t="shared" si="4"/>
        <x:v>1</x:v>
      </x:c>
      <x:c r="J42" s="111">
        <x:f t="shared" si="2"/>
        <x:v>45993</x:v>
      </x:c>
      <x:c r="K42" s="112"/>
      <x:c r="L42" s="113"/>
      <x:c r="M42" s="114"/>
      <x:c r="N42" s="115">
        <x:f t="shared" si="5"/>
        <x:v>2</x:v>
      </x:c>
      <x:c r="O42" s="116">
        <x:v>10</x:v>
      </x:c>
      <x:c r="P42" s="116"/>
      <x:c r="Q42" s="116"/>
      <x:c r="R42" s="117"/>
      <x:c r="S42" s="118" t="s">
        <x:v>243</x:v>
      </x:c>
      <x:c r="T42" s="141"/>
      <x:c r="U42" s="141"/>
      <x:c r="V42" s="119"/>
      <x:c r="W42" s="117">
        <x:v>1</x:v>
      </x:c>
      <x:c r="X42" s="134">
        <x:v>0</x:v>
      </x:c>
      <x:c r="Y42" s="138"/>
      <x:c r="Z42" s="150"/>
      <x:c r="AA42" s="150"/>
      <x:c r="AB42" s="150"/>
      <x:c r="AC42" s="150"/>
      <x:c r="AD42" s="150"/>
      <x:c r="AE42" s="150"/>
      <x:c r="AF42" s="150"/>
      <x:c r="AG42" s="150"/>
      <x:c r="AH42" s="150"/>
      <x:c r="AI42" s="150"/>
      <x:c r="AJ42" s="150"/>
      <x:c r="AK42" s="150"/>
      <x:c r="AL42" s="150"/>
      <x:c r="AM42" s="150"/>
      <x:c r="AN42" s="150"/>
      <x:c r="AO42" s="150"/>
      <x:c r="AP42" s="150"/>
      <x:c r="AQ42" s="150"/>
      <x:c r="AR42" s="150"/>
      <x:c r="AS42" s="150"/>
      <x:c r="AT42" s="150"/>
      <x:c r="AU42" s="150"/>
      <x:c r="AV42" s="150"/>
      <x:c r="AW42" s="150"/>
      <x:c r="AX42" s="150"/>
      <x:c r="AY42" s="150"/>
      <x:c r="AZ42" s="150"/>
      <x:c r="BA42" s="150"/>
      <x:c r="BB42" s="150"/>
      <x:c r="BC42" s="150"/>
      <x:c r="BD42" s="150"/>
      <x:c r="BE42" s="150"/>
      <x:c r="BF42" s="150"/>
      <x:c r="BG42" s="150"/>
      <x:c r="BH42" s="150"/>
      <x:c r="BI42" s="150"/>
      <x:c r="BJ42" s="150"/>
      <x:c r="BK42" s="150"/>
      <x:c r="BL42" s="150"/>
      <x:c r="BM42" s="150"/>
      <x:c r="BN42" s="150"/>
      <x:c r="BO42" s="150"/>
      <x:c r="BP42" s="150"/>
    </x:row>
    <x:row r="43" spans="1:68" s="106" customFormat="1" ht="11.94999999999999928946">
      <x:c r="A43" s="93" t="s">
        <x:v>103</x:v>
      </x:c>
      <x:c r="B43" s="107" t="s">
        <x:v>10</x:v>
      </x:c>
      <x:c r="C43" s="107"/>
      <x:c r="D43" s="125"/>
      <x:c r="E43" s="109" t="str">
        <x:f t="shared" si="6"/>
        <x:v>진행 중</x:v>
      </x:c>
      <x:c r="F43" s="141">
        <x:v>45980</x:v>
      </x:c>
      <x:c r="G43" s="141">
        <x:v>45981</x:v>
      </x:c>
      <x:c r="H43" s="109">
        <x:f t="shared" si="3"/>
        <x:v>2</x:v>
      </x:c>
      <x:c r="I43" s="110">
        <x:f t="shared" si="4"/>
        <x:v>1</x:v>
      </x:c>
      <x:c r="J43" s="111">
        <x:f t="shared" si="2"/>
        <x:v>45980</x:v>
      </x:c>
      <x:c r="N43" s="115">
        <x:f t="shared" si="5"/>
        <x:v>2</x:v>
      </x:c>
      <x:c r="O43" s="116"/>
      <x:c r="P43" s="116"/>
      <x:c r="Q43" s="116"/>
      <x:c r="R43" s="117"/>
      <x:c r="S43" s="118"/>
      <x:c r="T43" s="141">
        <x:v>45980</x:v>
      </x:c>
      <x:c r="U43" s="141">
        <x:v>45980</x:v>
      </x:c>
      <x:c r="V43" s="119"/>
      <x:c r="W43" s="117">
        <x:v>1</x:v>
      </x:c>
      <x:c r="X43" s="134">
        <x:v>0.80000000000000004</x:v>
      </x:c>
      <x:c r="Y43" s="138"/>
      <x:c r="Z43" s="149"/>
      <x:c r="AA43" s="149"/>
      <x:c r="AB43" s="149"/>
      <x:c r="AC43" s="149"/>
      <x:c r="AD43" s="149"/>
      <x:c r="AE43" s="149"/>
      <x:c r="AF43" s="149"/>
      <x:c r="AG43" s="149"/>
      <x:c r="AH43" s="149"/>
      <x:c r="AI43" s="149"/>
      <x:c r="AJ43" s="149"/>
      <x:c r="AK43" s="149"/>
      <x:c r="AL43" s="149"/>
      <x:c r="AM43" s="149"/>
      <x:c r="AN43" s="149"/>
      <x:c r="AO43" s="149"/>
      <x:c r="AP43" s="149"/>
      <x:c r="AQ43" s="149"/>
      <x:c r="AR43" s="149"/>
      <x:c r="AS43" s="149"/>
      <x:c r="AT43" s="149"/>
      <x:c r="AU43" s="149"/>
      <x:c r="AV43" s="149"/>
      <x:c r="AW43" s="149"/>
      <x:c r="AX43" s="149"/>
      <x:c r="AY43" s="149"/>
      <x:c r="AZ43" s="149"/>
      <x:c r="BA43" s="149"/>
      <x:c r="BB43" s="149"/>
      <x:c r="BC43" s="149"/>
      <x:c r="BD43" s="149"/>
      <x:c r="BE43" s="149"/>
      <x:c r="BF43" s="149"/>
      <x:c r="BG43" s="149"/>
      <x:c r="BH43" s="149"/>
      <x:c r="BI43" s="149"/>
      <x:c r="BJ43" s="149"/>
      <x:c r="BK43" s="149"/>
      <x:c r="BL43" s="149"/>
      <x:c r="BM43" s="149"/>
      <x:c r="BN43" s="149"/>
      <x:c r="BO43" s="149"/>
      <x:c r="BP43" s="149"/>
    </x:row>
    <x:row r="44" spans="1:68" s="106" customFormat="1" ht="11.94999999999999928946">
      <x:c r="A44" s="93" t="s">
        <x:v>130</x:v>
      </x:c>
      <x:c r="B44" s="107" t="s">
        <x:v>71</x:v>
      </x:c>
      <x:c r="C44" s="107"/>
      <x:c r="D44" s="125"/>
      <x:c r="E44" s="109" t="str">
        <x:f t="shared" si="6"/>
        <x:v>작업 완료</x:v>
      </x:c>
      <x:c r="F44" s="141">
        <x:v>45980</x:v>
      </x:c>
      <x:c r="G44" s="141">
        <x:v>45981</x:v>
      </x:c>
      <x:c r="H44" s="109">
        <x:f t="shared" si="3"/>
        <x:v>2</x:v>
      </x:c>
      <x:c r="I44" s="110">
        <x:f t="shared" si="4"/>
        <x:v>1</x:v>
      </x:c>
      <x:c r="J44" s="111">
        <x:f t="shared" si="2"/>
        <x:v>45981</x:v>
      </x:c>
      <x:c r="N44" s="115">
        <x:f t="shared" si="5"/>
        <x:v>2</x:v>
      </x:c>
      <x:c r="O44" s="116"/>
      <x:c r="P44" s="116"/>
      <x:c r="Q44" s="116"/>
      <x:c r="R44" s="117"/>
      <x:c r="S44" s="118"/>
      <x:c r="T44" s="141">
        <x:v>45980</x:v>
      </x:c>
      <x:c r="U44" s="141">
        <x:v>45980</x:v>
      </x:c>
      <x:c r="V44" s="119"/>
      <x:c r="W44" s="117">
        <x:v>1</x:v>
      </x:c>
      <x:c r="X44" s="134">
        <x:v>1</x:v>
      </x:c>
      <x:c r="Y44" s="138"/>
      <x:c r="Z44" s="149"/>
      <x:c r="AA44" s="149"/>
      <x:c r="AB44" s="149"/>
      <x:c r="AC44" s="149"/>
      <x:c r="AD44" s="149"/>
      <x:c r="AE44" s="149"/>
      <x:c r="AF44" s="149"/>
      <x:c r="AG44" s="149"/>
      <x:c r="AH44" s="149"/>
      <x:c r="AI44" s="149"/>
      <x:c r="AJ44" s="149"/>
      <x:c r="AK44" s="149"/>
      <x:c r="AL44" s="149"/>
      <x:c r="AM44" s="149"/>
      <x:c r="AN44" s="149"/>
      <x:c r="AO44" s="149"/>
      <x:c r="AP44" s="149"/>
      <x:c r="AQ44" s="149"/>
      <x:c r="AR44" s="149"/>
      <x:c r="AS44" s="149"/>
      <x:c r="AT44" s="149"/>
      <x:c r="AU44" s="149"/>
      <x:c r="AV44" s="149"/>
      <x:c r="AW44" s="149"/>
      <x:c r="AX44" s="149"/>
      <x:c r="AY44" s="149"/>
      <x:c r="AZ44" s="149"/>
      <x:c r="BA44" s="149"/>
      <x:c r="BB44" s="149"/>
      <x:c r="BC44" s="149"/>
      <x:c r="BD44" s="149"/>
      <x:c r="BE44" s="149"/>
      <x:c r="BF44" s="149"/>
      <x:c r="BG44" s="149"/>
      <x:c r="BH44" s="149"/>
      <x:c r="BI44" s="149"/>
      <x:c r="BJ44" s="149"/>
      <x:c r="BK44" s="149"/>
      <x:c r="BL44" s="149"/>
      <x:c r="BM44" s="149"/>
      <x:c r="BN44" s="149"/>
      <x:c r="BO44" s="149"/>
      <x:c r="BP44" s="149"/>
    </x:row>
    <x:row r="45" spans="1:68" s="106" customFormat="1" ht="11.94999999999999928946">
      <x:c r="A45" s="93" t="s">
        <x:v>118</x:v>
      </x:c>
      <x:c r="B45" s="107" t="s">
        <x:v>15</x:v>
      </x:c>
      <x:c r="C45" s="107"/>
      <x:c r="D45" s="125"/>
      <x:c r="E45" s="109" t="str">
        <x:f t="shared" si="6"/>
        <x:v>진행 중</x:v>
      </x:c>
      <x:c r="F45" s="141">
        <x:v>45980</x:v>
      </x:c>
      <x:c r="G45" s="141">
        <x:v>45981</x:v>
      </x:c>
      <x:c r="H45" s="109">
        <x:f t="shared" si="3"/>
        <x:v>2</x:v>
      </x:c>
      <x:c r="I45" s="110">
        <x:f t="shared" si="4"/>
        <x:v>1</x:v>
      </x:c>
      <x:c r="J45" s="111">
        <x:f t="shared" si="2"/>
        <x:v>45980</x:v>
      </x:c>
      <x:c r="N45" s="115">
        <x:f t="shared" si="5"/>
        <x:v>2</x:v>
      </x:c>
      <x:c r="O45" s="116"/>
      <x:c r="P45" s="116"/>
      <x:c r="Q45" s="116"/>
      <x:c r="R45" s="117"/>
      <x:c r="S45" s="118"/>
      <x:c r="T45" s="141">
        <x:v>45980</x:v>
      </x:c>
      <x:c r="U45" s="141">
        <x:v>45981</x:v>
      </x:c>
      <x:c r="V45" s="119"/>
      <x:c r="W45" s="117">
        <x:v>1</x:v>
      </x:c>
      <x:c r="X45" s="134">
        <x:v>0.80000000000000004</x:v>
      </x:c>
      <x:c r="Y45" s="138"/>
      <x:c r="Z45" s="149"/>
      <x:c r="AA45" s="149"/>
      <x:c r="AB45" s="149"/>
      <x:c r="AC45" s="149"/>
      <x:c r="AD45" s="149"/>
      <x:c r="AE45" s="149"/>
      <x:c r="AF45" s="149"/>
      <x:c r="AG45" s="149"/>
      <x:c r="AH45" s="149"/>
      <x:c r="AI45" s="149"/>
      <x:c r="AJ45" s="149"/>
      <x:c r="AK45" s="149"/>
      <x:c r="AL45" s="149"/>
      <x:c r="AM45" s="149"/>
      <x:c r="AN45" s="149"/>
      <x:c r="AO45" s="149"/>
      <x:c r="AP45" s="149"/>
      <x:c r="AQ45" s="149"/>
      <x:c r="AR45" s="149"/>
      <x:c r="AS45" s="149"/>
      <x:c r="AT45" s="149"/>
      <x:c r="AU45" s="149"/>
      <x:c r="AV45" s="149"/>
      <x:c r="AW45" s="149"/>
      <x:c r="AX45" s="149"/>
      <x:c r="AY45" s="149"/>
      <x:c r="AZ45" s="149"/>
      <x:c r="BA45" s="149"/>
      <x:c r="BB45" s="149"/>
      <x:c r="BC45" s="149"/>
      <x:c r="BD45" s="149"/>
      <x:c r="BE45" s="149"/>
      <x:c r="BF45" s="149"/>
      <x:c r="BG45" s="149"/>
      <x:c r="BH45" s="149"/>
      <x:c r="BI45" s="149"/>
      <x:c r="BJ45" s="149"/>
      <x:c r="BK45" s="149"/>
      <x:c r="BL45" s="149"/>
      <x:c r="BM45" s="149"/>
      <x:c r="BN45" s="149"/>
      <x:c r="BO45" s="149"/>
      <x:c r="BP45" s="149"/>
    </x:row>
    <x:row r="46" spans="1:68" s="106" customFormat="1" ht="11.94999999999999928946">
      <x:c r="A46" s="93" t="s">
        <x:v>136</x:v>
      </x:c>
      <x:c r="B46" s="107" t="s">
        <x:v>62</x:v>
      </x:c>
      <x:c r="C46" s="107"/>
      <x:c r="D46" s="125"/>
      <x:c r="E46" s="109" t="str">
        <x:f t="shared" si="6"/>
        <x:v>작업 완료</x:v>
      </x:c>
      <x:c r="F46" s="141">
        <x:v>45980</x:v>
      </x:c>
      <x:c r="G46" s="141">
        <x:v>45981</x:v>
      </x:c>
      <x:c r="H46" s="109">
        <x:f t="shared" si="3"/>
        <x:v>2</x:v>
      </x:c>
      <x:c r="I46" s="110">
        <x:f t="shared" si="4"/>
        <x:v>1</x:v>
      </x:c>
      <x:c r="J46" s="111">
        <x:f t="shared" si="2"/>
        <x:v>45981</x:v>
      </x:c>
      <x:c r="N46" s="115">
        <x:f t="shared" si="5"/>
        <x:v>2</x:v>
      </x:c>
      <x:c r="O46" s="116"/>
      <x:c r="P46" s="116"/>
      <x:c r="Q46" s="116"/>
      <x:c r="R46" s="117"/>
      <x:c r="S46" s="118"/>
      <x:c r="T46" s="141">
        <x:v>45981</x:v>
      </x:c>
      <x:c r="U46" s="141">
        <x:v>45981</x:v>
      </x:c>
      <x:c r="V46" s="119"/>
      <x:c r="W46" s="117">
        <x:v>1</x:v>
      </x:c>
      <x:c r="X46" s="134">
        <x:v>1</x:v>
      </x:c>
      <x:c r="Y46" s="138"/>
      <x:c r="Z46" s="149"/>
      <x:c r="AA46" s="149"/>
      <x:c r="AB46" s="149"/>
      <x:c r="AC46" s="149"/>
      <x:c r="AD46" s="149"/>
      <x:c r="AE46" s="149"/>
      <x:c r="AF46" s="149"/>
      <x:c r="AG46" s="149"/>
      <x:c r="AH46" s="149"/>
      <x:c r="AI46" s="149"/>
      <x:c r="AJ46" s="149"/>
      <x:c r="AK46" s="149"/>
      <x:c r="AL46" s="149"/>
      <x:c r="AM46" s="149"/>
      <x:c r="AN46" s="149"/>
      <x:c r="AO46" s="149"/>
      <x:c r="AP46" s="149"/>
      <x:c r="AQ46" s="149"/>
      <x:c r="AR46" s="149"/>
      <x:c r="AS46" s="149"/>
      <x:c r="AT46" s="149"/>
      <x:c r="AU46" s="149"/>
      <x:c r="AV46" s="149"/>
      <x:c r="AW46" s="149"/>
      <x:c r="AX46" s="149"/>
      <x:c r="AY46" s="149"/>
      <x:c r="AZ46" s="149"/>
      <x:c r="BA46" s="149"/>
      <x:c r="BB46" s="149"/>
      <x:c r="BC46" s="149"/>
      <x:c r="BD46" s="149"/>
      <x:c r="BE46" s="149"/>
      <x:c r="BF46" s="149"/>
      <x:c r="BG46" s="149"/>
      <x:c r="BH46" s="149"/>
      <x:c r="BI46" s="149"/>
      <x:c r="BJ46" s="149"/>
      <x:c r="BK46" s="149"/>
      <x:c r="BL46" s="149"/>
      <x:c r="BM46" s="149"/>
      <x:c r="BN46" s="149"/>
      <x:c r="BO46" s="149"/>
      <x:c r="BP46" s="149"/>
    </x:row>
    <x:row r="47" spans="1:68" s="106" customFormat="1" ht="11.94999999999999928946">
      <x:c r="A47" s="93" t="s">
        <x:v>186</x:v>
      </x:c>
      <x:c r="B47" s="107" t="s">
        <x:v>11</x:v>
      </x:c>
      <x:c r="C47" s="107"/>
      <x:c r="D47" s="125"/>
      <x:c r="E47" s="109" t="str">
        <x:f t="shared" si="6"/>
        <x:v>작업 완료</x:v>
      </x:c>
      <x:c r="F47" s="141">
        <x:v>45980</x:v>
      </x:c>
      <x:c r="G47" s="141">
        <x:v>45981</x:v>
      </x:c>
      <x:c r="H47" s="109">
        <x:f t="shared" si="3"/>
        <x:v>2</x:v>
      </x:c>
      <x:c r="I47" s="110">
        <x:f t="shared" si="4"/>
        <x:v>1</x:v>
      </x:c>
      <x:c r="J47" s="111">
        <x:f t="shared" si="2"/>
        <x:v>45981</x:v>
      </x:c>
      <x:c r="N47" s="115">
        <x:f t="shared" si="5"/>
        <x:v>2</x:v>
      </x:c>
      <x:c r="O47" s="116"/>
      <x:c r="P47" s="116"/>
      <x:c r="Q47" s="116"/>
      <x:c r="R47" s="117"/>
      <x:c r="S47" s="118"/>
      <x:c r="T47" s="141">
        <x:v>45980</x:v>
      </x:c>
      <x:c r="U47" s="141">
        <x:v>45981</x:v>
      </x:c>
      <x:c r="V47" s="119"/>
      <x:c r="W47" s="117">
        <x:v>1</x:v>
      </x:c>
      <x:c r="X47" s="134">
        <x:v>1</x:v>
      </x:c>
      <x:c r="Y47" s="138"/>
      <x:c r="Z47" s="149"/>
      <x:c r="AA47" s="149"/>
      <x:c r="AB47" s="149"/>
      <x:c r="AC47" s="149"/>
      <x:c r="AD47" s="149"/>
      <x:c r="AE47" s="149"/>
      <x:c r="AF47" s="149"/>
      <x:c r="AG47" s="149"/>
      <x:c r="AH47" s="149"/>
      <x:c r="AI47" s="149"/>
      <x:c r="AJ47" s="149"/>
      <x:c r="AK47" s="149"/>
      <x:c r="AL47" s="149"/>
      <x:c r="AM47" s="149"/>
      <x:c r="AN47" s="149"/>
      <x:c r="AO47" s="149"/>
      <x:c r="AP47" s="149"/>
      <x:c r="AQ47" s="149"/>
      <x:c r="AR47" s="149"/>
      <x:c r="AS47" s="149"/>
      <x:c r="AT47" s="149"/>
      <x:c r="AU47" s="149"/>
      <x:c r="AV47" s="149"/>
      <x:c r="AW47" s="149"/>
      <x:c r="AX47" s="149"/>
      <x:c r="AY47" s="149"/>
      <x:c r="AZ47" s="149"/>
      <x:c r="BA47" s="149"/>
      <x:c r="BB47" s="149"/>
      <x:c r="BC47" s="149"/>
      <x:c r="BD47" s="149"/>
      <x:c r="BE47" s="149"/>
      <x:c r="BF47" s="149"/>
      <x:c r="BG47" s="149"/>
      <x:c r="BH47" s="149"/>
      <x:c r="BI47" s="149"/>
      <x:c r="BJ47" s="149"/>
      <x:c r="BK47" s="149"/>
      <x:c r="BL47" s="149"/>
      <x:c r="BM47" s="149"/>
      <x:c r="BN47" s="149"/>
      <x:c r="BO47" s="149"/>
      <x:c r="BP47" s="149"/>
    </x:row>
    <x:row r="48" spans="1:68" s="106" customFormat="1" ht="11.94999999999999928946">
      <x:c r="A48" s="93" t="s">
        <x:v>176</x:v>
      </x:c>
      <x:c r="B48" s="107" t="s">
        <x:v>13</x:v>
      </x:c>
      <x:c r="C48" s="107"/>
      <x:c r="D48" s="125"/>
      <x:c r="E48" s="109" t="str">
        <x:f t="shared" si="6"/>
        <x:v>작업 대기</x:v>
      </x:c>
      <x:c r="F48" s="141">
        <x:v>45980</x:v>
      </x:c>
      <x:c r="G48" s="141">
        <x:v>45981</x:v>
      </x:c>
      <x:c r="H48" s="109">
        <x:f t="shared" si="3"/>
        <x:v>2</x:v>
      </x:c>
      <x:c r="I48" s="110">
        <x:f t="shared" si="4"/>
        <x:v>1</x:v>
      </x:c>
      <x:c r="J48" s="111">
        <x:f t="shared" si="2"/>
        <x:v>45979</x:v>
      </x:c>
      <x:c r="N48" s="115">
        <x:f t="shared" si="5"/>
        <x:v>2</x:v>
      </x:c>
      <x:c r="O48" s="116"/>
      <x:c r="P48" s="116"/>
      <x:c r="Q48" s="116"/>
      <x:c r="R48" s="117"/>
      <x:c r="S48" s="118"/>
      <x:c r="T48" s="141"/>
      <x:c r="U48" s="141"/>
      <x:c r="V48" s="119"/>
      <x:c r="W48" s="117">
        <x:v>1</x:v>
      </x:c>
      <x:c r="X48" s="134">
        <x:v>0</x:v>
      </x:c>
      <x:c r="Y48" s="138"/>
      <x:c r="Z48" s="149"/>
      <x:c r="AA48" s="149"/>
      <x:c r="AB48" s="149"/>
      <x:c r="AC48" s="149"/>
      <x:c r="AD48" s="149"/>
      <x:c r="AE48" s="149"/>
      <x:c r="AF48" s="149"/>
      <x:c r="AG48" s="149"/>
      <x:c r="AH48" s="149"/>
      <x:c r="AI48" s="149"/>
      <x:c r="AJ48" s="149"/>
      <x:c r="AK48" s="149"/>
      <x:c r="AL48" s="149"/>
      <x:c r="AM48" s="149"/>
      <x:c r="AN48" s="149"/>
      <x:c r="AO48" s="149"/>
      <x:c r="AP48" s="149"/>
      <x:c r="AQ48" s="149"/>
      <x:c r="AR48" s="149"/>
      <x:c r="AS48" s="149"/>
      <x:c r="AT48" s="149"/>
      <x:c r="AU48" s="149"/>
      <x:c r="AV48" s="149"/>
      <x:c r="AW48" s="149"/>
      <x:c r="AX48" s="149"/>
      <x:c r="AY48" s="149"/>
      <x:c r="AZ48" s="149"/>
      <x:c r="BA48" s="149"/>
      <x:c r="BB48" s="149"/>
      <x:c r="BC48" s="149"/>
      <x:c r="BD48" s="149"/>
      <x:c r="BE48" s="149"/>
      <x:c r="BF48" s="149"/>
      <x:c r="BG48" s="149"/>
      <x:c r="BH48" s="149"/>
      <x:c r="BI48" s="149"/>
      <x:c r="BJ48" s="149"/>
      <x:c r="BK48" s="149"/>
      <x:c r="BL48" s="149"/>
      <x:c r="BM48" s="149"/>
      <x:c r="BN48" s="149"/>
      <x:c r="BO48" s="149"/>
      <x:c r="BP48" s="149"/>
    </x:row>
    <x:row r="49" spans="1:68" s="106" customFormat="1" ht="11.94999999999999928946">
      <x:c r="A49" s="93" t="s">
        <x:v>207</x:v>
      </x:c>
      <x:c r="B49" s="107" t="s">
        <x:v>224</x:v>
      </x:c>
      <x:c r="C49" s="107"/>
      <x:c r="D49" s="125"/>
      <x:c r="E49" s="109" t="str">
        <x:f t="shared" si="6"/>
        <x:v>작업 대기</x:v>
      </x:c>
      <x:c r="F49" s="141">
        <x:v>45980</x:v>
      </x:c>
      <x:c r="G49" s="141">
        <x:v>45981</x:v>
      </x:c>
      <x:c r="H49" s="109">
        <x:f t="shared" si="3"/>
        <x:v>2</x:v>
      </x:c>
      <x:c r="I49" s="110">
        <x:f t="shared" si="4"/>
        <x:v>1</x:v>
      </x:c>
      <x:c r="J49" s="111">
        <x:f t="shared" si="2"/>
        <x:v>45979</x:v>
      </x:c>
      <x:c r="N49" s="115">
        <x:f t="shared" si="5"/>
        <x:v>2</x:v>
      </x:c>
      <x:c r="O49" s="116"/>
      <x:c r="P49" s="116"/>
      <x:c r="Q49" s="116"/>
      <x:c r="R49" s="117"/>
      <x:c r="S49" s="118"/>
      <x:c r="T49" s="141"/>
      <x:c r="U49" s="141"/>
      <x:c r="V49" s="119"/>
      <x:c r="W49" s="117">
        <x:v>1</x:v>
      </x:c>
      <x:c r="X49" s="134">
        <x:v>0</x:v>
      </x:c>
      <x:c r="Y49" s="138"/>
      <x:c r="Z49" s="149"/>
      <x:c r="AA49" s="149"/>
      <x:c r="AB49" s="149"/>
      <x:c r="AC49" s="149"/>
      <x:c r="AD49" s="149"/>
      <x:c r="AE49" s="149"/>
      <x:c r="AF49" s="149"/>
      <x:c r="AG49" s="149"/>
      <x:c r="AH49" s="149"/>
      <x:c r="AI49" s="149"/>
      <x:c r="AJ49" s="149"/>
      <x:c r="AK49" s="149"/>
      <x:c r="AL49" s="149"/>
      <x:c r="AM49" s="149"/>
      <x:c r="AN49" s="149"/>
      <x:c r="AO49" s="149"/>
      <x:c r="AP49" s="149"/>
      <x:c r="AQ49" s="149"/>
      <x:c r="AR49" s="149"/>
      <x:c r="AS49" s="149"/>
      <x:c r="AT49" s="149"/>
      <x:c r="AU49" s="149"/>
      <x:c r="AV49" s="149"/>
      <x:c r="AW49" s="149"/>
      <x:c r="AX49" s="149"/>
      <x:c r="AY49" s="149"/>
      <x:c r="AZ49" s="149"/>
      <x:c r="BA49" s="149"/>
      <x:c r="BB49" s="149"/>
      <x:c r="BC49" s="149"/>
      <x:c r="BD49" s="149"/>
      <x:c r="BE49" s="149"/>
      <x:c r="BF49" s="149"/>
      <x:c r="BG49" s="149"/>
      <x:c r="BH49" s="149"/>
      <x:c r="BI49" s="149"/>
      <x:c r="BJ49" s="149"/>
      <x:c r="BK49" s="149"/>
      <x:c r="BL49" s="149"/>
      <x:c r="BM49" s="149"/>
      <x:c r="BN49" s="149"/>
      <x:c r="BO49" s="149"/>
      <x:c r="BP49" s="149"/>
    </x:row>
    <x:row r="50" spans="1:68" s="106" customFormat="1" ht="11.94999999999999928946">
      <x:c r="A50" s="93" t="s">
        <x:v>95</x:v>
      </x:c>
      <x:c r="B50" s="183" t="s">
        <x:v>66</x:v>
      </x:c>
      <x:c r="C50" s="107"/>
      <x:c r="D50" s="125"/>
      <x:c r="E50" s="109" t="str">
        <x:f t="shared" si="6"/>
        <x:v>작업 대기</x:v>
      </x:c>
      <x:c r="F50" s="141">
        <x:v>45980</x:v>
      </x:c>
      <x:c r="G50" s="141">
        <x:v>45981</x:v>
      </x:c>
      <x:c r="H50" s="109">
        <x:f t="shared" si="3"/>
        <x:v>2</x:v>
      </x:c>
      <x:c r="I50" s="110">
        <x:f t="shared" si="4"/>
        <x:v>1</x:v>
      </x:c>
      <x:c r="J50" s="111">
        <x:f t="shared" si="2"/>
        <x:v>45979</x:v>
      </x:c>
      <x:c r="N50" s="115">
        <x:f t="shared" si="5"/>
        <x:v>2</x:v>
      </x:c>
      <x:c r="O50" s="116"/>
      <x:c r="P50" s="116"/>
      <x:c r="Q50" s="116"/>
      <x:c r="R50" s="117"/>
      <x:c r="S50" s="118"/>
      <x:c r="T50" s="141"/>
      <x:c r="U50" s="141"/>
      <x:c r="V50" s="119"/>
      <x:c r="W50" s="117">
        <x:v>1</x:v>
      </x:c>
      <x:c r="X50" s="134">
        <x:v>0</x:v>
      </x:c>
      <x:c r="Y50" s="138"/>
      <x:c r="Z50" s="149"/>
      <x:c r="AA50" s="149"/>
      <x:c r="AB50" s="149"/>
      <x:c r="AC50" s="149"/>
      <x:c r="AD50" s="149"/>
      <x:c r="AE50" s="149"/>
      <x:c r="AF50" s="149"/>
      <x:c r="AG50" s="149"/>
      <x:c r="AH50" s="149"/>
      <x:c r="AI50" s="149"/>
      <x:c r="AJ50" s="149"/>
      <x:c r="AK50" s="149"/>
      <x:c r="AL50" s="149"/>
      <x:c r="AM50" s="149"/>
      <x:c r="AN50" s="149"/>
      <x:c r="AO50" s="149"/>
      <x:c r="AP50" s="149"/>
      <x:c r="AQ50" s="149"/>
      <x:c r="AR50" s="149"/>
      <x:c r="AS50" s="149"/>
      <x:c r="AT50" s="149"/>
      <x:c r="AU50" s="149"/>
      <x:c r="AV50" s="149"/>
      <x:c r="AW50" s="149"/>
      <x:c r="AX50" s="149"/>
      <x:c r="AY50" s="149"/>
      <x:c r="AZ50" s="149"/>
      <x:c r="BA50" s="149"/>
      <x:c r="BB50" s="149"/>
      <x:c r="BC50" s="149"/>
      <x:c r="BD50" s="149"/>
      <x:c r="BE50" s="149"/>
      <x:c r="BF50" s="149"/>
      <x:c r="BG50" s="149"/>
      <x:c r="BH50" s="149"/>
      <x:c r="BI50" s="149"/>
      <x:c r="BJ50" s="149"/>
      <x:c r="BK50" s="149"/>
      <x:c r="BL50" s="149"/>
      <x:c r="BM50" s="149"/>
      <x:c r="BN50" s="149"/>
      <x:c r="BO50" s="149"/>
      <x:c r="BP50" s="149"/>
    </x:row>
    <x:row r="51" spans="1:68" s="106" customFormat="1" ht="11.94999999999999928946">
      <x:c r="A51" s="93" t="s">
        <x:v>78</x:v>
      </x:c>
      <x:c r="B51" s="183" t="s">
        <x:v>67</x:v>
      </x:c>
      <x:c r="C51" s="107"/>
      <x:c r="D51" s="125"/>
      <x:c r="E51" s="109" t="str">
        <x:f t="shared" si="6"/>
        <x:v>작업 대기</x:v>
      </x:c>
      <x:c r="F51" s="141">
        <x:v>45980</x:v>
      </x:c>
      <x:c r="G51" s="141">
        <x:v>45981</x:v>
      </x:c>
      <x:c r="H51" s="109">
        <x:f t="shared" si="3"/>
        <x:v>2</x:v>
      </x:c>
      <x:c r="I51" s="110">
        <x:f t="shared" si="4"/>
        <x:v>1</x:v>
      </x:c>
      <x:c r="J51" s="111">
        <x:f t="shared" si="2"/>
        <x:v>45979</x:v>
      </x:c>
      <x:c r="N51" s="115">
        <x:f t="shared" si="5"/>
        <x:v>2</x:v>
      </x:c>
      <x:c r="O51" s="116"/>
      <x:c r="P51" s="116"/>
      <x:c r="Q51" s="116"/>
      <x:c r="R51" s="117"/>
      <x:c r="S51" s="118"/>
      <x:c r="T51" s="141"/>
      <x:c r="U51" s="141"/>
      <x:c r="V51" s="119"/>
      <x:c r="W51" s="117">
        <x:v>1</x:v>
      </x:c>
      <x:c r="X51" s="134">
        <x:v>0</x:v>
      </x:c>
      <x:c r="Y51" s="138"/>
      <x:c r="Z51" s="149"/>
      <x:c r="AA51" s="149"/>
      <x:c r="AB51" s="149"/>
      <x:c r="AC51" s="149"/>
      <x:c r="AD51" s="149"/>
      <x:c r="AE51" s="149"/>
      <x:c r="AF51" s="149"/>
      <x:c r="AG51" s="149"/>
      <x:c r="AH51" s="149"/>
      <x:c r="AI51" s="149"/>
      <x:c r="AJ51" s="149"/>
      <x:c r="AK51" s="149"/>
      <x:c r="AL51" s="149"/>
      <x:c r="AM51" s="149"/>
      <x:c r="AN51" s="149"/>
      <x:c r="AO51" s="149"/>
      <x:c r="AP51" s="149"/>
      <x:c r="AQ51" s="149"/>
      <x:c r="AR51" s="149"/>
      <x:c r="AS51" s="149"/>
      <x:c r="AT51" s="149"/>
      <x:c r="AU51" s="149"/>
      <x:c r="AV51" s="149"/>
      <x:c r="AW51" s="149"/>
      <x:c r="AX51" s="149"/>
      <x:c r="AY51" s="149"/>
      <x:c r="AZ51" s="149"/>
      <x:c r="BA51" s="149"/>
      <x:c r="BB51" s="149"/>
      <x:c r="BC51" s="149"/>
      <x:c r="BD51" s="149"/>
      <x:c r="BE51" s="149"/>
      <x:c r="BF51" s="149"/>
      <x:c r="BG51" s="149"/>
      <x:c r="BH51" s="149"/>
      <x:c r="BI51" s="149"/>
      <x:c r="BJ51" s="149"/>
      <x:c r="BK51" s="149"/>
      <x:c r="BL51" s="149"/>
      <x:c r="BM51" s="149"/>
      <x:c r="BN51" s="149"/>
      <x:c r="BO51" s="149"/>
      <x:c r="BP51" s="149"/>
    </x:row>
    <x:row r="52" spans="1:68" s="106" customFormat="1" ht="11.94999999999999928946">
      <x:c r="A52" s="93" t="s">
        <x:v>101</x:v>
      </x:c>
      <x:c r="B52" s="183" t="s">
        <x:v>16</x:v>
      </x:c>
      <x:c r="C52" s="107"/>
      <x:c r="D52" s="125"/>
      <x:c r="E52" s="109" t="str">
        <x:f t="shared" si="6"/>
        <x:v>작업 대기</x:v>
      </x:c>
      <x:c r="F52" s="141">
        <x:v>45980</x:v>
      </x:c>
      <x:c r="G52" s="141">
        <x:v>45981</x:v>
      </x:c>
      <x:c r="H52" s="109">
        <x:f t="shared" si="3"/>
        <x:v>2</x:v>
      </x:c>
      <x:c r="I52" s="110">
        <x:f t="shared" si="4"/>
        <x:v>1</x:v>
      </x:c>
      <x:c r="J52" s="111">
        <x:f t="shared" si="2"/>
        <x:v>45979</x:v>
      </x:c>
      <x:c r="N52" s="115">
        <x:f t="shared" si="5"/>
        <x:v>2</x:v>
      </x:c>
      <x:c r="O52" s="116"/>
      <x:c r="P52" s="116"/>
      <x:c r="Q52" s="116"/>
      <x:c r="R52" s="117"/>
      <x:c r="S52" s="118"/>
      <x:c r="T52" s="141"/>
      <x:c r="U52" s="141"/>
      <x:c r="V52" s="119"/>
      <x:c r="W52" s="117">
        <x:v>1</x:v>
      </x:c>
      <x:c r="X52" s="134">
        <x:v>0</x:v>
      </x:c>
      <x:c r="Y52" s="138"/>
      <x:c r="Z52" s="149"/>
      <x:c r="AA52" s="149"/>
      <x:c r="AB52" s="149"/>
      <x:c r="AC52" s="149"/>
      <x:c r="AD52" s="149"/>
      <x:c r="AE52" s="149"/>
      <x:c r="AF52" s="149"/>
      <x:c r="AG52" s="149"/>
      <x:c r="AH52" s="149"/>
      <x:c r="AI52" s="149"/>
      <x:c r="AJ52" s="149"/>
      <x:c r="AK52" s="149"/>
      <x:c r="AL52" s="149"/>
      <x:c r="AM52" s="149"/>
      <x:c r="AN52" s="149"/>
      <x:c r="AO52" s="149"/>
      <x:c r="AP52" s="149"/>
      <x:c r="AQ52" s="149"/>
      <x:c r="AR52" s="149"/>
      <x:c r="AS52" s="149"/>
      <x:c r="AT52" s="149"/>
      <x:c r="AU52" s="149"/>
      <x:c r="AV52" s="149"/>
      <x:c r="AW52" s="149"/>
      <x:c r="AX52" s="149"/>
      <x:c r="AY52" s="149"/>
      <x:c r="AZ52" s="149"/>
      <x:c r="BA52" s="149"/>
      <x:c r="BB52" s="149"/>
      <x:c r="BC52" s="149"/>
      <x:c r="BD52" s="149"/>
      <x:c r="BE52" s="149"/>
      <x:c r="BF52" s="149"/>
      <x:c r="BG52" s="149"/>
      <x:c r="BH52" s="149"/>
      <x:c r="BI52" s="149"/>
      <x:c r="BJ52" s="149"/>
      <x:c r="BK52" s="149"/>
      <x:c r="BL52" s="149"/>
      <x:c r="BM52" s="149"/>
      <x:c r="BN52" s="149"/>
      <x:c r="BO52" s="149"/>
      <x:c r="BP52" s="149"/>
    </x:row>
    <x:row r="53" spans="1:68" s="106" customFormat="1" ht="11.94999999999999928946">
      <x:c r="A53" s="93" t="s">
        <x:v>87</x:v>
      </x:c>
      <x:c r="B53" s="183" t="s">
        <x:v>5</x:v>
      </x:c>
      <x:c r="C53" s="107"/>
      <x:c r="D53" s="125"/>
      <x:c r="E53" s="109" t="str">
        <x:f t="shared" si="6"/>
        <x:v>작업 대기</x:v>
      </x:c>
      <x:c r="F53" s="141">
        <x:v>45980</x:v>
      </x:c>
      <x:c r="G53" s="141">
        <x:v>45981</x:v>
      </x:c>
      <x:c r="H53" s="109">
        <x:f t="shared" si="3"/>
        <x:v>2</x:v>
      </x:c>
      <x:c r="I53" s="110">
        <x:f t="shared" si="4"/>
        <x:v>1</x:v>
      </x:c>
      <x:c r="J53" s="111">
        <x:f t="shared" si="2"/>
        <x:v>45979</x:v>
      </x:c>
      <x:c r="N53" s="115">
        <x:f t="shared" si="5"/>
        <x:v>2</x:v>
      </x:c>
      <x:c r="O53" s="116"/>
      <x:c r="P53" s="116"/>
      <x:c r="Q53" s="116"/>
      <x:c r="R53" s="117"/>
      <x:c r="S53" s="118"/>
      <x:c r="T53" s="141"/>
      <x:c r="U53" s="141"/>
      <x:c r="V53" s="119"/>
      <x:c r="W53" s="117">
        <x:v>1</x:v>
      </x:c>
      <x:c r="X53" s="134">
        <x:v>0</x:v>
      </x:c>
      <x:c r="Y53" s="138"/>
      <x:c r="Z53" s="149"/>
      <x:c r="AA53" s="149"/>
      <x:c r="AB53" s="149"/>
      <x:c r="AC53" s="149"/>
      <x:c r="AD53" s="149"/>
      <x:c r="AE53" s="149"/>
      <x:c r="AF53" s="149"/>
      <x:c r="AG53" s="149"/>
      <x:c r="AH53" s="149"/>
      <x:c r="AI53" s="149"/>
      <x:c r="AJ53" s="149"/>
      <x:c r="AK53" s="149"/>
      <x:c r="AL53" s="149"/>
      <x:c r="AM53" s="149"/>
      <x:c r="AN53" s="149"/>
      <x:c r="AO53" s="149"/>
      <x:c r="AP53" s="149"/>
      <x:c r="AQ53" s="149"/>
      <x:c r="AR53" s="149"/>
      <x:c r="AS53" s="149"/>
      <x:c r="AT53" s="149"/>
      <x:c r="AU53" s="149"/>
      <x:c r="AV53" s="149"/>
      <x:c r="AW53" s="149"/>
      <x:c r="AX53" s="149"/>
      <x:c r="AY53" s="149"/>
      <x:c r="AZ53" s="149"/>
      <x:c r="BA53" s="149"/>
      <x:c r="BB53" s="149"/>
      <x:c r="BC53" s="149"/>
      <x:c r="BD53" s="149"/>
      <x:c r="BE53" s="149"/>
      <x:c r="BF53" s="149"/>
      <x:c r="BG53" s="149"/>
      <x:c r="BH53" s="149"/>
      <x:c r="BI53" s="149"/>
      <x:c r="BJ53" s="149"/>
      <x:c r="BK53" s="149"/>
      <x:c r="BL53" s="149"/>
      <x:c r="BM53" s="149"/>
      <x:c r="BN53" s="149"/>
      <x:c r="BO53" s="149"/>
      <x:c r="BP53" s="149"/>
    </x:row>
    <x:row r="54" spans="1:68" s="106" customFormat="1" ht="11.94999999999999928946">
      <x:c r="A54" s="93" t="s">
        <x:v>93</x:v>
      </x:c>
      <x:c r="B54" s="185" t="s">
        <x:v>244</x:v>
      </x:c>
      <x:c r="C54" s="107"/>
      <x:c r="D54" s="125"/>
      <x:c r="E54" s="109" t="str">
        <x:f t="shared" si="6"/>
        <x:v>작업 대기</x:v>
      </x:c>
      <x:c r="F54" s="141">
        <x:v>45980</x:v>
      </x:c>
      <x:c r="G54" s="141">
        <x:v>45981</x:v>
      </x:c>
      <x:c r="H54" s="109">
        <x:f t="shared" si="3"/>
        <x:v>2</x:v>
      </x:c>
      <x:c r="I54" s="110">
        <x:f t="shared" si="4"/>
        <x:v>1</x:v>
      </x:c>
      <x:c r="J54" s="111">
        <x:f t="shared" si="2"/>
        <x:v>45979</x:v>
      </x:c>
      <x:c r="N54" s="115">
        <x:f t="shared" si="5"/>
        <x:v>2</x:v>
      </x:c>
      <x:c r="O54" s="116"/>
      <x:c r="P54" s="116"/>
      <x:c r="Q54" s="116"/>
      <x:c r="R54" s="117"/>
      <x:c r="S54" s="118"/>
      <x:c r="T54" s="141"/>
      <x:c r="U54" s="141"/>
      <x:c r="V54" s="119"/>
      <x:c r="W54" s="117">
        <x:v>1</x:v>
      </x:c>
      <x:c r="X54" s="134">
        <x:v>0</x:v>
      </x:c>
      <x:c r="Y54" s="138"/>
      <x:c r="Z54" s="149"/>
      <x:c r="AA54" s="149"/>
      <x:c r="AB54" s="149"/>
      <x:c r="AC54" s="149"/>
      <x:c r="AD54" s="149"/>
      <x:c r="AE54" s="149"/>
      <x:c r="AF54" s="149"/>
      <x:c r="AG54" s="149"/>
      <x:c r="AH54" s="149"/>
      <x:c r="AI54" s="149"/>
      <x:c r="AJ54" s="149"/>
      <x:c r="AK54" s="149"/>
      <x:c r="AL54" s="149"/>
      <x:c r="AM54" s="149"/>
      <x:c r="AN54" s="149"/>
      <x:c r="AO54" s="149"/>
      <x:c r="AP54" s="149"/>
      <x:c r="AQ54" s="149"/>
      <x:c r="AR54" s="149"/>
      <x:c r="AS54" s="149"/>
      <x:c r="AT54" s="149"/>
      <x:c r="AU54" s="149"/>
      <x:c r="AV54" s="149"/>
      <x:c r="AW54" s="149"/>
      <x:c r="AX54" s="149"/>
      <x:c r="AY54" s="149"/>
      <x:c r="AZ54" s="149"/>
      <x:c r="BA54" s="149"/>
      <x:c r="BB54" s="149"/>
      <x:c r="BC54" s="149"/>
      <x:c r="BD54" s="149"/>
      <x:c r="BE54" s="149"/>
      <x:c r="BF54" s="149"/>
      <x:c r="BG54" s="149"/>
      <x:c r="BH54" s="149"/>
      <x:c r="BI54" s="149"/>
      <x:c r="BJ54" s="149"/>
      <x:c r="BK54" s="149"/>
      <x:c r="BL54" s="149"/>
      <x:c r="BM54" s="149"/>
      <x:c r="BN54" s="149"/>
      <x:c r="BO54" s="149"/>
      <x:c r="BP54" s="149"/>
    </x:row>
    <x:row r="55" spans="1:68" s="106" customFormat="1" ht="11.94999999999999928946">
      <x:c r="A55" s="93" t="s">
        <x:v>77</x:v>
      </x:c>
      <x:c r="B55" s="107" t="s">
        <x:v>247</x:v>
      </x:c>
      <x:c r="C55" s="107"/>
      <x:c r="D55" s="125"/>
      <x:c r="E55" s="109" t="str">
        <x:f t="shared" si="6"/>
        <x:v>작업 대기</x:v>
      </x:c>
      <x:c r="F55" s="141">
        <x:v>45980</x:v>
      </x:c>
      <x:c r="G55" s="141">
        <x:v>45981</x:v>
      </x:c>
      <x:c r="H55" s="109">
        <x:f t="shared" si="3"/>
        <x:v>2</x:v>
      </x:c>
      <x:c r="I55" s="110">
        <x:f t="shared" si="4"/>
        <x:v>1</x:v>
      </x:c>
      <x:c r="J55" s="111">
        <x:f t="shared" si="2"/>
        <x:v>45979</x:v>
      </x:c>
      <x:c r="N55" s="115">
        <x:f t="shared" si="5"/>
        <x:v>2</x:v>
      </x:c>
      <x:c r="O55" s="116"/>
      <x:c r="P55" s="116"/>
      <x:c r="Q55" s="116"/>
      <x:c r="R55" s="117"/>
      <x:c r="S55" s="118"/>
      <x:c r="T55" s="141">
        <x:v>45982</x:v>
      </x:c>
      <x:c r="U55" s="141">
        <x:v>45982</x:v>
      </x:c>
      <x:c r="V55" s="119"/>
      <x:c r="W55" s="117">
        <x:v>1</x:v>
      </x:c>
      <x:c r="X55" s="134">
        <x:v>0</x:v>
      </x:c>
      <x:c r="Y55" s="138"/>
      <x:c r="Z55" s="149"/>
      <x:c r="AA55" s="149"/>
      <x:c r="AB55" s="149"/>
      <x:c r="AC55" s="149"/>
      <x:c r="AD55" s="149"/>
      <x:c r="AE55" s="149"/>
      <x:c r="AF55" s="149"/>
      <x:c r="AG55" s="149"/>
      <x:c r="AH55" s="149"/>
      <x:c r="AI55" s="149"/>
      <x:c r="AJ55" s="149"/>
      <x:c r="AK55" s="149"/>
      <x:c r="AL55" s="149"/>
      <x:c r="AM55" s="149"/>
      <x:c r="AN55" s="149"/>
      <x:c r="AO55" s="149"/>
      <x:c r="AP55" s="149"/>
      <x:c r="AQ55" s="149"/>
      <x:c r="AR55" s="149"/>
      <x:c r="AS55" s="149"/>
      <x:c r="AT55" s="149"/>
      <x:c r="AU55" s="149"/>
      <x:c r="AV55" s="149"/>
      <x:c r="AW55" s="149"/>
      <x:c r="AX55" s="149"/>
      <x:c r="AY55" s="149"/>
      <x:c r="AZ55" s="149"/>
      <x:c r="BA55" s="149"/>
      <x:c r="BB55" s="149"/>
      <x:c r="BC55" s="149"/>
      <x:c r="BD55" s="149"/>
      <x:c r="BE55" s="149"/>
      <x:c r="BF55" s="149"/>
      <x:c r="BG55" s="149"/>
      <x:c r="BH55" s="149"/>
      <x:c r="BI55" s="149"/>
      <x:c r="BJ55" s="149"/>
      <x:c r="BK55" s="149"/>
      <x:c r="BL55" s="149"/>
      <x:c r="BM55" s="149"/>
      <x:c r="BN55" s="149"/>
      <x:c r="BO55" s="149"/>
      <x:c r="BP55" s="149"/>
    </x:row>
    <x:row r="56" spans="1:68" s="106" customFormat="1" ht="11.94999999999999928946">
      <x:c r="A56" s="93" t="s">
        <x:v>179</x:v>
      </x:c>
      <x:c r="B56" s="107" t="s">
        <x:v>235</x:v>
      </x:c>
      <x:c r="C56" s="107"/>
      <x:c r="D56" s="125"/>
      <x:c r="E56" s="109" t="str">
        <x:f t="shared" si="6"/>
        <x:v>작업 완료</x:v>
      </x:c>
      <x:c r="F56" s="141">
        <x:v>45980</x:v>
      </x:c>
      <x:c r="G56" s="141">
        <x:v>45981</x:v>
      </x:c>
      <x:c r="H56" s="109">
        <x:f t="shared" si="3"/>
        <x:v>2</x:v>
      </x:c>
      <x:c r="I56" s="110">
        <x:f t="shared" si="4"/>
        <x:v>1</x:v>
      </x:c>
      <x:c r="J56" s="111">
        <x:f t="shared" si="2"/>
        <x:v>45981</x:v>
      </x:c>
      <x:c r="N56" s="115">
        <x:f t="shared" si="5"/>
        <x:v>2</x:v>
      </x:c>
      <x:c r="O56" s="116"/>
      <x:c r="P56" s="116"/>
      <x:c r="Q56" s="116"/>
      <x:c r="R56" s="117"/>
      <x:c r="S56" s="118"/>
      <x:c r="T56" s="141">
        <x:v>45981</x:v>
      </x:c>
      <x:c r="U56" s="141">
        <x:v>45981</x:v>
      </x:c>
      <x:c r="V56" s="119"/>
      <x:c r="W56" s="117">
        <x:v>1</x:v>
      </x:c>
      <x:c r="X56" s="134">
        <x:v>1</x:v>
      </x:c>
      <x:c r="Y56" s="138"/>
      <x:c r="Z56" s="149"/>
      <x:c r="AA56" s="149"/>
      <x:c r="AB56" s="149"/>
      <x:c r="AC56" s="149"/>
      <x:c r="AD56" s="149"/>
      <x:c r="AE56" s="149"/>
      <x:c r="AF56" s="149"/>
      <x:c r="AG56" s="149"/>
      <x:c r="AH56" s="149"/>
      <x:c r="AI56" s="149"/>
      <x:c r="AJ56" s="149"/>
      <x:c r="AK56" s="149"/>
      <x:c r="AL56" s="149"/>
      <x:c r="AM56" s="149"/>
      <x:c r="AN56" s="149"/>
      <x:c r="AO56" s="149"/>
      <x:c r="AP56" s="149"/>
      <x:c r="AQ56" s="149"/>
      <x:c r="AR56" s="149"/>
      <x:c r="AS56" s="149"/>
      <x:c r="AT56" s="149"/>
      <x:c r="AU56" s="149"/>
      <x:c r="AV56" s="149"/>
      <x:c r="AW56" s="149"/>
      <x:c r="AX56" s="149"/>
      <x:c r="AY56" s="149"/>
      <x:c r="AZ56" s="149"/>
      <x:c r="BA56" s="149"/>
      <x:c r="BB56" s="149"/>
      <x:c r="BC56" s="149"/>
      <x:c r="BD56" s="149"/>
      <x:c r="BE56" s="149"/>
      <x:c r="BF56" s="149"/>
      <x:c r="BG56" s="149"/>
      <x:c r="BH56" s="149"/>
      <x:c r="BI56" s="149"/>
      <x:c r="BJ56" s="149"/>
      <x:c r="BK56" s="149"/>
      <x:c r="BL56" s="149"/>
      <x:c r="BM56" s="149"/>
      <x:c r="BN56" s="149"/>
      <x:c r="BO56" s="149"/>
      <x:c r="BP56" s="149"/>
    </x:row>
    <x:row r="57" spans="1:68" s="106" customFormat="1" ht="11.94999999999999928946">
      <x:c r="A57" s="93" t="s">
        <x:v>213</x:v>
      </x:c>
      <x:c r="B57" s="185" t="s">
        <x:v>72</x:v>
      </x:c>
      <x:c r="C57" s="107"/>
      <x:c r="D57" s="125"/>
      <x:c r="E57" s="109" t="str">
        <x:f t="shared" si="6"/>
        <x:v>작업 대기</x:v>
      </x:c>
      <x:c r="F57" s="141">
        <x:v>45980</x:v>
      </x:c>
      <x:c r="G57" s="141">
        <x:v>45981</x:v>
      </x:c>
      <x:c r="H57" s="109">
        <x:f t="shared" si="3"/>
        <x:v>2</x:v>
      </x:c>
      <x:c r="I57" s="110">
        <x:f t="shared" si="4"/>
        <x:v>1</x:v>
      </x:c>
      <x:c r="J57" s="111">
        <x:f t="shared" si="2"/>
        <x:v>45979</x:v>
      </x:c>
      <x:c r="N57" s="115">
        <x:f t="shared" si="5"/>
        <x:v>2</x:v>
      </x:c>
      <x:c r="O57" s="116"/>
      <x:c r="P57" s="116"/>
      <x:c r="Q57" s="116"/>
      <x:c r="R57" s="117"/>
      <x:c r="S57" s="118"/>
      <x:c r="T57" s="141">
        <x:v>45981</x:v>
      </x:c>
      <x:c r="U57" s="141"/>
      <x:c r="V57" s="119"/>
      <x:c r="W57" s="117">
        <x:v>1</x:v>
      </x:c>
      <x:c r="X57" s="134">
        <x:v>0</x:v>
      </x:c>
      <x:c r="Y57" s="138"/>
      <x:c r="Z57" s="149"/>
      <x:c r="AA57" s="149"/>
      <x:c r="AB57" s="149"/>
      <x:c r="AC57" s="149"/>
      <x:c r="AD57" s="149"/>
      <x:c r="AE57" s="149"/>
      <x:c r="AF57" s="149"/>
      <x:c r="AG57" s="149"/>
      <x:c r="AH57" s="149"/>
      <x:c r="AI57" s="149"/>
      <x:c r="AJ57" s="149"/>
      <x:c r="AK57" s="149"/>
      <x:c r="AL57" s="149"/>
      <x:c r="AM57" s="149"/>
      <x:c r="AN57" s="149"/>
      <x:c r="AO57" s="149"/>
      <x:c r="AP57" s="149"/>
      <x:c r="AQ57" s="149"/>
      <x:c r="AR57" s="149"/>
      <x:c r="AS57" s="149"/>
      <x:c r="AT57" s="149"/>
      <x:c r="AU57" s="149"/>
      <x:c r="AV57" s="149"/>
      <x:c r="AW57" s="149"/>
      <x:c r="AX57" s="149"/>
      <x:c r="AY57" s="149"/>
      <x:c r="AZ57" s="149"/>
      <x:c r="BA57" s="149"/>
      <x:c r="BB57" s="149"/>
      <x:c r="BC57" s="149"/>
      <x:c r="BD57" s="149"/>
      <x:c r="BE57" s="149"/>
      <x:c r="BF57" s="149"/>
      <x:c r="BG57" s="149"/>
      <x:c r="BH57" s="149"/>
      <x:c r="BI57" s="149"/>
      <x:c r="BJ57" s="149"/>
      <x:c r="BK57" s="149"/>
      <x:c r="BL57" s="149"/>
      <x:c r="BM57" s="149"/>
      <x:c r="BN57" s="149"/>
      <x:c r="BO57" s="149"/>
      <x:c r="BP57" s="149"/>
    </x:row>
    <x:row r="58" spans="1:68" s="106" customFormat="1" ht="11.94999999999999928946">
      <x:c r="A58" s="93" t="s">
        <x:v>98</x:v>
      </x:c>
      <x:c r="B58" s="185" t="s">
        <x:v>58</x:v>
      </x:c>
      <x:c r="C58" s="107"/>
      <x:c r="D58" s="125"/>
      <x:c r="E58" s="109" t="str">
        <x:f t="shared" si="6"/>
        <x:v>작업 대기</x:v>
      </x:c>
      <x:c r="F58" s="141">
        <x:v>45980</x:v>
      </x:c>
      <x:c r="G58" s="141">
        <x:v>45981</x:v>
      </x:c>
      <x:c r="H58" s="109">
        <x:f t="shared" si="3"/>
        <x:v>2</x:v>
      </x:c>
      <x:c r="I58" s="110">
        <x:f t="shared" si="4"/>
        <x:v>1</x:v>
      </x:c>
      <x:c r="J58" s="111">
        <x:f t="shared" si="2"/>
        <x:v>45979</x:v>
      </x:c>
      <x:c r="N58" s="115">
        <x:f t="shared" si="5"/>
        <x:v>2</x:v>
      </x:c>
      <x:c r="O58" s="116"/>
      <x:c r="P58" s="116"/>
      <x:c r="Q58" s="116"/>
      <x:c r="R58" s="117"/>
      <x:c r="S58" s="118"/>
      <x:c r="T58" s="141">
        <x:v>45981</x:v>
      </x:c>
      <x:c r="U58" s="141"/>
      <x:c r="V58" s="119"/>
      <x:c r="W58" s="117">
        <x:v>1</x:v>
      </x:c>
      <x:c r="X58" s="134">
        <x:v>0</x:v>
      </x:c>
      <x:c r="Y58" s="138"/>
      <x:c r="Z58" s="149"/>
      <x:c r="AA58" s="149"/>
      <x:c r="AB58" s="149"/>
      <x:c r="AC58" s="149"/>
      <x:c r="AD58" s="149"/>
      <x:c r="AE58" s="149"/>
      <x:c r="AF58" s="149"/>
      <x:c r="AG58" s="149"/>
      <x:c r="AH58" s="149"/>
      <x:c r="AI58" s="149"/>
      <x:c r="AJ58" s="149"/>
      <x:c r="AK58" s="149"/>
      <x:c r="AL58" s="149"/>
      <x:c r="AM58" s="149"/>
      <x:c r="AN58" s="149"/>
      <x:c r="AO58" s="149"/>
      <x:c r="AP58" s="149"/>
      <x:c r="AQ58" s="149"/>
      <x:c r="AR58" s="149"/>
      <x:c r="AS58" s="149"/>
      <x:c r="AT58" s="149"/>
      <x:c r="AU58" s="149"/>
      <x:c r="AV58" s="149"/>
      <x:c r="AW58" s="149"/>
      <x:c r="AX58" s="149"/>
      <x:c r="AY58" s="149"/>
      <x:c r="AZ58" s="149"/>
      <x:c r="BA58" s="149"/>
      <x:c r="BB58" s="149"/>
      <x:c r="BC58" s="149"/>
      <x:c r="BD58" s="149"/>
      <x:c r="BE58" s="149"/>
      <x:c r="BF58" s="149"/>
      <x:c r="BG58" s="149"/>
      <x:c r="BH58" s="149"/>
      <x:c r="BI58" s="149"/>
      <x:c r="BJ58" s="149"/>
      <x:c r="BK58" s="149"/>
      <x:c r="BL58" s="149"/>
      <x:c r="BM58" s="149"/>
      <x:c r="BN58" s="149"/>
      <x:c r="BO58" s="149"/>
      <x:c r="BP58" s="149"/>
    </x:row>
    <x:row r="59" spans="1:68" s="106" customFormat="1" ht="11.94999999999999928946">
      <x:c r="A59" s="93" t="s">
        <x:v>178</x:v>
      </x:c>
      <x:c r="B59" s="185" t="s">
        <x:v>59</x:v>
      </x:c>
      <x:c r="C59" s="107"/>
      <x:c r="D59" s="125"/>
      <x:c r="E59" s="109" t="str">
        <x:f t="shared" si="6"/>
        <x:v>작업 대기</x:v>
      </x:c>
      <x:c r="F59" s="141">
        <x:v>45980</x:v>
      </x:c>
      <x:c r="G59" s="141">
        <x:v>45981</x:v>
      </x:c>
      <x:c r="H59" s="109">
        <x:f t="shared" si="3"/>
        <x:v>2</x:v>
      </x:c>
      <x:c r="I59" s="110">
        <x:f t="shared" si="4"/>
        <x:v>1</x:v>
      </x:c>
      <x:c r="J59" s="111">
        <x:f t="shared" si="2"/>
        <x:v>45979</x:v>
      </x:c>
      <x:c r="N59" s="115">
        <x:f t="shared" si="5"/>
        <x:v>2</x:v>
      </x:c>
      <x:c r="O59" s="116"/>
      <x:c r="P59" s="116"/>
      <x:c r="Q59" s="116"/>
      <x:c r="R59" s="117"/>
      <x:c r="S59" s="118"/>
      <x:c r="T59" s="141"/>
      <x:c r="U59" s="141"/>
      <x:c r="V59" s="119"/>
      <x:c r="W59" s="117">
        <x:v>1</x:v>
      </x:c>
      <x:c r="X59" s="134">
        <x:v>0</x:v>
      </x:c>
      <x:c r="Y59" s="138"/>
      <x:c r="Z59" s="149"/>
      <x:c r="AA59" s="149"/>
      <x:c r="AB59" s="149"/>
      <x:c r="AC59" s="149"/>
      <x:c r="AD59" s="149"/>
      <x:c r="AE59" s="149"/>
      <x:c r="AF59" s="149"/>
      <x:c r="AG59" s="149"/>
      <x:c r="AH59" s="149"/>
      <x:c r="AI59" s="149"/>
      <x:c r="AJ59" s="149"/>
      <x:c r="AK59" s="149"/>
      <x:c r="AL59" s="149"/>
      <x:c r="AM59" s="149"/>
      <x:c r="AN59" s="149"/>
      <x:c r="AO59" s="149"/>
      <x:c r="AP59" s="149"/>
      <x:c r="AQ59" s="149"/>
      <x:c r="AR59" s="149"/>
      <x:c r="AS59" s="149"/>
      <x:c r="AT59" s="149"/>
      <x:c r="AU59" s="149"/>
      <x:c r="AV59" s="149"/>
      <x:c r="AW59" s="149"/>
      <x:c r="AX59" s="149"/>
      <x:c r="AY59" s="149"/>
      <x:c r="AZ59" s="149"/>
      <x:c r="BA59" s="149"/>
      <x:c r="BB59" s="149"/>
      <x:c r="BC59" s="149"/>
      <x:c r="BD59" s="149"/>
      <x:c r="BE59" s="149"/>
      <x:c r="BF59" s="149"/>
      <x:c r="BG59" s="149"/>
      <x:c r="BH59" s="149"/>
      <x:c r="BI59" s="149"/>
      <x:c r="BJ59" s="149"/>
      <x:c r="BK59" s="149"/>
      <x:c r="BL59" s="149"/>
      <x:c r="BM59" s="149"/>
      <x:c r="BN59" s="149"/>
      <x:c r="BO59" s="149"/>
      <x:c r="BP59" s="149"/>
    </x:row>
    <x:row r="60" spans="1:68" s="106" customFormat="1" ht="11.94999999999999928946">
      <x:c r="A60" s="93" t="s">
        <x:v>189</x:v>
      </x:c>
      <x:c r="B60" s="185" t="s">
        <x:v>60</x:v>
      </x:c>
      <x:c r="C60" s="107"/>
      <x:c r="D60" s="125"/>
      <x:c r="E60" s="109" t="str">
        <x:f t="shared" si="6"/>
        <x:v>진행 중</x:v>
      </x:c>
      <x:c r="F60" s="141">
        <x:v>45980</x:v>
      </x:c>
      <x:c r="G60" s="141">
        <x:v>45981</x:v>
      </x:c>
      <x:c r="H60" s="109">
        <x:f t="shared" si="3"/>
        <x:v>2</x:v>
      </x:c>
      <x:c r="I60" s="110">
        <x:f t="shared" si="4"/>
        <x:v>1</x:v>
      </x:c>
      <x:c r="J60" s="111">
        <x:f t="shared" si="2"/>
        <x:v>45980</x:v>
      </x:c>
      <x:c r="N60" s="115">
        <x:f t="shared" si="5"/>
        <x:v>2</x:v>
      </x:c>
      <x:c r="O60" s="116"/>
      <x:c r="P60" s="116"/>
      <x:c r="Q60" s="116"/>
      <x:c r="R60" s="117"/>
      <x:c r="S60" s="118"/>
      <x:c r="T60" s="141">
        <x:v>45981</x:v>
      </x:c>
      <x:c r="U60" s="141">
        <x:v>45981</x:v>
      </x:c>
      <x:c r="V60" s="119"/>
      <x:c r="W60" s="117">
        <x:v>1</x:v>
      </x:c>
      <x:c r="X60" s="134">
        <x:v>0.90000000000000002</x:v>
      </x:c>
      <x:c r="Y60" s="138"/>
      <x:c r="Z60" s="149"/>
      <x:c r="AA60" s="149"/>
      <x:c r="AB60" s="149"/>
      <x:c r="AC60" s="149"/>
      <x:c r="AD60" s="149"/>
      <x:c r="AE60" s="149"/>
      <x:c r="AF60" s="149"/>
      <x:c r="AG60" s="149"/>
      <x:c r="AH60" s="149"/>
      <x:c r="AI60" s="149"/>
      <x:c r="AJ60" s="149"/>
      <x:c r="AK60" s="149"/>
      <x:c r="AL60" s="149"/>
      <x:c r="AM60" s="149"/>
      <x:c r="AN60" s="149"/>
      <x:c r="AO60" s="149"/>
      <x:c r="AP60" s="149"/>
      <x:c r="AQ60" s="149"/>
      <x:c r="AR60" s="149"/>
      <x:c r="AS60" s="149"/>
      <x:c r="AT60" s="149"/>
      <x:c r="AU60" s="149"/>
      <x:c r="AV60" s="149"/>
      <x:c r="AW60" s="149"/>
      <x:c r="AX60" s="149"/>
      <x:c r="AY60" s="149"/>
      <x:c r="AZ60" s="149"/>
      <x:c r="BA60" s="149"/>
      <x:c r="BB60" s="149"/>
      <x:c r="BC60" s="149"/>
      <x:c r="BD60" s="149"/>
      <x:c r="BE60" s="149"/>
      <x:c r="BF60" s="149"/>
      <x:c r="BG60" s="149"/>
      <x:c r="BH60" s="149"/>
      <x:c r="BI60" s="149"/>
      <x:c r="BJ60" s="149"/>
      <x:c r="BK60" s="149"/>
      <x:c r="BL60" s="149"/>
      <x:c r="BM60" s="149"/>
      <x:c r="BN60" s="149"/>
      <x:c r="BO60" s="149"/>
      <x:c r="BP60" s="149"/>
    </x:row>
    <x:row r="61" spans="1:68" s="122" customFormat="1" ht="11.94999999999999928946">
      <x:c r="A61" s="93" t="s">
        <x:v>108</x:v>
      </x:c>
      <x:c r="B61" s="107"/>
      <x:c r="C61" s="107"/>
      <x:c r="D61" s="109"/>
      <x:c r="E61" s="109" t="str">
        <x:f t="shared" si="6"/>
        <x:v>작업 대기</x:v>
      </x:c>
      <x:c r="F61" s="141">
        <x:v>45985</x:v>
      </x:c>
      <x:c r="G61" s="141">
        <x:v>46008</x:v>
      </x:c>
      <x:c r="H61" s="109">
        <x:f t="shared" si="3"/>
        <x:v>18</x:v>
      </x:c>
      <x:c r="I61" s="110">
        <x:f t="shared" si="4"/>
        <x:v>23</x:v>
      </x:c>
      <x:c r="J61" s="111">
        <x:f t="shared" si="2"/>
        <x:v>45984</x:v>
      </x:c>
      <x:c r="K61" s="112"/>
      <x:c r="L61" s="113"/>
      <x:c r="M61" s="114"/>
      <x:c r="N61" s="115">
        <x:f t="shared" si="5"/>
        <x:v>24</x:v>
      </x:c>
      <x:c r="O61" s="116">
        <x:v>10</x:v>
      </x:c>
      <x:c r="P61" s="116"/>
      <x:c r="Q61" s="116"/>
      <x:c r="R61" s="117"/>
      <x:c r="S61" s="118" t="s">
        <x:v>243</x:v>
      </x:c>
      <x:c r="T61" s="141"/>
      <x:c r="U61" s="144"/>
      <x:c r="V61" s="119"/>
      <x:c r="W61" s="117">
        <x:v>1</x:v>
      </x:c>
      <x:c r="X61" s="134">
        <x:v>0</x:v>
      </x:c>
      <x:c r="Y61" s="138"/>
      <x:c r="Z61" s="150"/>
      <x:c r="AA61" s="150"/>
      <x:c r="AB61" s="150"/>
      <x:c r="AC61" s="150"/>
      <x:c r="AD61" s="150"/>
      <x:c r="AE61" s="150"/>
      <x:c r="AF61" s="150"/>
      <x:c r="AG61" s="150"/>
      <x:c r="AH61" s="150"/>
      <x:c r="AI61" s="150"/>
      <x:c r="AJ61" s="150"/>
      <x:c r="AK61" s="150"/>
      <x:c r="AL61" s="150"/>
      <x:c r="AM61" s="150"/>
      <x:c r="AN61" s="150"/>
      <x:c r="AO61" s="150"/>
      <x:c r="AP61" s="150"/>
      <x:c r="AQ61" s="150"/>
      <x:c r="AR61" s="150"/>
      <x:c r="AS61" s="150"/>
      <x:c r="AT61" s="150"/>
      <x:c r="AU61" s="150"/>
      <x:c r="AV61" s="150"/>
      <x:c r="AW61" s="150"/>
      <x:c r="AX61" s="150"/>
      <x:c r="AY61" s="150"/>
      <x:c r="AZ61" s="150"/>
      <x:c r="BA61" s="150"/>
      <x:c r="BB61" s="150"/>
      <x:c r="BC61" s="150"/>
      <x:c r="BD61" s="150"/>
      <x:c r="BE61" s="150"/>
      <x:c r="BF61" s="150"/>
      <x:c r="BG61" s="150"/>
      <x:c r="BH61" s="150"/>
      <x:c r="BI61" s="150"/>
      <x:c r="BJ61" s="150"/>
      <x:c r="BK61" s="150"/>
      <x:c r="BL61" s="150"/>
      <x:c r="BM61" s="150"/>
      <x:c r="BN61" s="150"/>
      <x:c r="BO61" s="150"/>
      <x:c r="BP61" s="150"/>
    </x:row>
    <x:row r="62" spans="1:68" s="122" customFormat="1" ht="11.94999999999999928946">
      <x:c r="A62" s="93"/>
      <x:c r="B62" s="107"/>
      <x:c r="C62" s="107"/>
      <x:c r="D62" s="109"/>
      <x:c r="E62" s="109"/>
      <x:c r="F62" s="141"/>
      <x:c r="G62" s="141"/>
      <x:c r="H62" s="109"/>
      <x:c r="I62" s="110"/>
      <x:c r="J62" s="111"/>
      <x:c r="K62" s="112"/>
      <x:c r="L62" s="113"/>
      <x:c r="M62" s="114"/>
      <x:c r="N62" s="115"/>
      <x:c r="O62" s="116"/>
      <x:c r="P62" s="116"/>
      <x:c r="Q62" s="116"/>
      <x:c r="R62" s="117"/>
      <x:c r="S62" s="118"/>
      <x:c r="T62" s="141"/>
      <x:c r="U62" s="144"/>
      <x:c r="V62" s="119"/>
      <x:c r="W62" s="120"/>
      <x:c r="X62" s="134"/>
      <x:c r="Y62" s="138"/>
      <x:c r="Z62" s="150"/>
      <x:c r="AA62" s="150"/>
      <x:c r="AB62" s="150"/>
      <x:c r="AC62" s="150"/>
      <x:c r="AD62" s="150"/>
      <x:c r="AE62" s="150"/>
      <x:c r="AF62" s="150"/>
      <x:c r="AG62" s="150"/>
      <x:c r="AH62" s="150"/>
      <x:c r="AI62" s="150"/>
      <x:c r="AJ62" s="150"/>
      <x:c r="AK62" s="150"/>
      <x:c r="AL62" s="150"/>
      <x:c r="AM62" s="150"/>
      <x:c r="AN62" s="150"/>
      <x:c r="AO62" s="150"/>
      <x:c r="AP62" s="150"/>
      <x:c r="AQ62" s="150"/>
      <x:c r="AR62" s="150"/>
      <x:c r="AS62" s="150"/>
      <x:c r="AT62" s="150"/>
      <x:c r="AU62" s="150"/>
      <x:c r="AV62" s="150"/>
      <x:c r="AW62" s="150"/>
      <x:c r="AX62" s="150"/>
      <x:c r="AY62" s="150"/>
      <x:c r="AZ62" s="150"/>
      <x:c r="BA62" s="150"/>
      <x:c r="BB62" s="150"/>
      <x:c r="BC62" s="150"/>
      <x:c r="BD62" s="150"/>
      <x:c r="BE62" s="150"/>
      <x:c r="BF62" s="150"/>
      <x:c r="BG62" s="150"/>
      <x:c r="BH62" s="150"/>
      <x:c r="BI62" s="150"/>
      <x:c r="BJ62" s="150"/>
      <x:c r="BK62" s="150"/>
      <x:c r="BL62" s="150"/>
      <x:c r="BM62" s="150"/>
      <x:c r="BN62" s="150"/>
      <x:c r="BO62" s="150"/>
      <x:c r="BP62" s="150"/>
    </x:row>
    <x:row r="63" spans="1:68" s="106" customFormat="1" ht="11.94999999999999928946">
      <x:c r="A63" s="123" t="s">
        <x:v>47</x:v>
      </x:c>
      <x:c r="B63" s="94" t="s">
        <x:v>8</x:v>
      </x:c>
      <x:c r="C63" s="94"/>
      <x:c r="D63" s="95"/>
      <x:c r="E63" s="95" t="str">
        <x:f>IF(AND(X63&gt;0%,X63&lt;100%),"진행 중",IF(X63=0%,"작업 대기","작업 완료"))</x:f>
        <x:v>작업 대기</x:v>
      </x:c>
      <x:c r="F63" s="140">
        <x:f>IF(MIN(F64:F67)=0,"",MIN(F64:F67))</x:f>
        <x:v>46009</x:v>
      </x:c>
      <x:c r="G63" s="140">
        <x:f>IF(MAX(G64:G67)=0,"",MAX(G64:G67))</x:f>
        <x:v>46014</x:v>
      </x:c>
      <x:c r="H63" s="95">
        <x:f>NETWORKDAYS(F63,G63)</x:f>
        <x:v>4</x:v>
      </x:c>
      <x:c r="I63" s="96">
        <x:f>G63-F63</x:f>
        <x:v>5</x:v>
      </x:c>
      <x:c r="J63" s="97">
        <x:f t="shared" ref="J63:J69" si="7">IF(X63=0,F63-1,F63+(INT(I63*X63)))</x:f>
        <x:v>46008</x:v>
      </x:c>
      <x:c r="K63" s="98"/>
      <x:c r="L63" s="99"/>
      <x:c r="M63" s="100"/>
      <x:c r="N63" s="101">
        <x:f>G63-F63</x:f>
        <x:v>5</x:v>
      </x:c>
      <x:c r="O63" s="102">
        <x:f>SUM(O64:O66)</x:f>
        <x:v>42</x:v>
      </x:c>
      <x:c r="P63" s="102"/>
      <x:c r="Q63" s="102"/>
      <x:c r="R63" s="103"/>
      <x:c r="S63" s="104" t="s">
        <x:v>242</x:v>
      </x:c>
      <x:c r="T63" s="143"/>
      <x:c r="U63" s="143"/>
      <x:c r="V63" s="105">
        <x:v>0.20000000000000001</x:v>
      </x:c>
      <x:c r="W63" s="105">
        <x:f>AVERAGE(W64:W67)*V63</x:f>
        <x:v>0</x:v>
      </x:c>
      <x:c r="X63" s="133">
        <x:f>AVERAGE(X64:X67)*V63</x:f>
        <x:v>0</x:v>
      </x:c>
      <x:c r="Y63" s="138"/>
      <x:c r="Z63" s="149"/>
      <x:c r="AA63" s="149"/>
      <x:c r="AB63" s="149"/>
      <x:c r="AC63" s="149"/>
      <x:c r="AD63" s="149"/>
      <x:c r="AE63" s="149"/>
      <x:c r="AF63" s="149"/>
      <x:c r="AG63" s="149"/>
      <x:c r="AH63" s="149"/>
      <x:c r="AI63" s="149"/>
      <x:c r="AJ63" s="149"/>
      <x:c r="AK63" s="149"/>
      <x:c r="AL63" s="149"/>
      <x:c r="AM63" s="149"/>
      <x:c r="AN63" s="149"/>
      <x:c r="AO63" s="149"/>
      <x:c r="AP63" s="149"/>
      <x:c r="AQ63" s="149"/>
      <x:c r="AR63" s="149"/>
      <x:c r="AS63" s="149"/>
      <x:c r="AT63" s="149"/>
      <x:c r="AU63" s="149"/>
      <x:c r="AV63" s="149"/>
      <x:c r="AW63" s="149"/>
      <x:c r="AX63" s="149"/>
      <x:c r="AY63" s="149"/>
      <x:c r="AZ63" s="149"/>
      <x:c r="BA63" s="149"/>
      <x:c r="BB63" s="149"/>
      <x:c r="BC63" s="149"/>
      <x:c r="BD63" s="149"/>
      <x:c r="BE63" s="149"/>
      <x:c r="BF63" s="149"/>
      <x:c r="BG63" s="149"/>
      <x:c r="BH63" s="149"/>
      <x:c r="BI63" s="149"/>
      <x:c r="BJ63" s="149"/>
      <x:c r="BK63" s="149"/>
      <x:c r="BL63" s="149"/>
      <x:c r="BM63" s="149"/>
      <x:c r="BN63" s="149"/>
      <x:c r="BO63" s="149"/>
      <x:c r="BP63" s="149"/>
    </x:row>
    <x:row r="64" spans="1:68" s="106" customFormat="1" ht="11.94999999999999928946">
      <x:c r="A64" s="93" t="s">
        <x:v>154</x:v>
      </x:c>
      <x:c r="B64" s="107" t="s">
        <x:v>116</x:v>
      </x:c>
      <x:c r="C64" s="107" t="s">
        <x:v>32</x:v>
      </x:c>
      <x:c r="D64" s="126"/>
      <x:c r="E64" s="109" t="str">
        <x:f>IF(AND(X64&gt;0%,X64&lt;100%),"진행 중",IF(X64=0%,"작업 대기","작업 완료"))</x:f>
        <x:v>작업 대기</x:v>
      </x:c>
      <x:c r="F64" s="141">
        <x:v>46009</x:v>
      </x:c>
      <x:c r="G64" s="141">
        <x:v>46010</x:v>
      </x:c>
      <x:c r="H64" s="109">
        <x:f>NETWORKDAYS(F64,G64)</x:f>
        <x:v>2</x:v>
      </x:c>
      <x:c r="I64" s="110">
        <x:f>G64-F64</x:f>
        <x:v>1</x:v>
      </x:c>
      <x:c r="J64" s="111">
        <x:f t="shared" si="7"/>
        <x:v>46008</x:v>
      </x:c>
      <x:c r="K64" s="112"/>
      <x:c r="L64" s="113"/>
      <x:c r="M64" s="114"/>
      <x:c r="N64" s="115">
        <x:f t="shared" ref="N64:N66" si="8">(G64-F64)+1</x:f>
        <x:v>2</x:v>
      </x:c>
      <x:c r="O64" s="116">
        <x:v>14</x:v>
      </x:c>
      <x:c r="P64" s="116"/>
      <x:c r="Q64" s="116"/>
      <x:c r="R64" s="117"/>
      <x:c r="S64" s="118"/>
      <x:c r="T64" s="141"/>
      <x:c r="U64" s="144"/>
      <x:c r="V64" s="119"/>
      <x:c r="W64" s="117">
        <x:v>0</x:v>
      </x:c>
      <x:c r="X64" s="134">
        <x:v>0</x:v>
      </x:c>
      <x:c r="Y64" s="138"/>
      <x:c r="Z64" s="149"/>
      <x:c r="AA64" s="149"/>
      <x:c r="AB64" s="149"/>
      <x:c r="AC64" s="149"/>
      <x:c r="AD64" s="149"/>
      <x:c r="AE64" s="149"/>
      <x:c r="AF64" s="149"/>
      <x:c r="AG64" s="149"/>
      <x:c r="AH64" s="149"/>
      <x:c r="AI64" s="149"/>
      <x:c r="AJ64" s="149"/>
      <x:c r="AK64" s="149"/>
      <x:c r="AL64" s="149"/>
      <x:c r="AM64" s="149"/>
      <x:c r="AN64" s="149"/>
      <x:c r="AO64" s="149"/>
      <x:c r="AP64" s="149"/>
      <x:c r="AQ64" s="149"/>
      <x:c r="AR64" s="149"/>
      <x:c r="AS64" s="149"/>
      <x:c r="AT64" s="149"/>
      <x:c r="AU64" s="149"/>
      <x:c r="AV64" s="149"/>
      <x:c r="AW64" s="149"/>
      <x:c r="AX64" s="149"/>
      <x:c r="AY64" s="149"/>
      <x:c r="AZ64" s="149"/>
      <x:c r="BA64" s="149"/>
      <x:c r="BB64" s="149"/>
      <x:c r="BC64" s="149"/>
      <x:c r="BD64" s="149"/>
      <x:c r="BE64" s="149"/>
      <x:c r="BF64" s="149"/>
      <x:c r="BG64" s="149"/>
      <x:c r="BH64" s="149"/>
      <x:c r="BI64" s="149"/>
      <x:c r="BJ64" s="149"/>
      <x:c r="BK64" s="149"/>
      <x:c r="BL64" s="149"/>
      <x:c r="BM64" s="149"/>
      <x:c r="BN64" s="149"/>
      <x:c r="BO64" s="149"/>
      <x:c r="BP64" s="149"/>
    </x:row>
    <x:row r="65" spans="1:68" s="106" customFormat="1" ht="11.94999999999999928946">
      <x:c r="A65" s="93" t="s">
        <x:v>198</x:v>
      </x:c>
      <x:c r="B65" s="107" t="s">
        <x:v>142</x:v>
      </x:c>
      <x:c r="C65" s="107" t="s">
        <x:v>32</x:v>
      </x:c>
      <x:c r="D65" s="126"/>
      <x:c r="E65" s="109" t="str">
        <x:f>IF(AND(X65&gt;0%,X65&lt;100%),"진행 중",IF(X65=0%,"작업 대기","작업 완료"))</x:f>
        <x:v>작업 대기</x:v>
      </x:c>
      <x:c r="F65" s="141">
        <x:v>46010</x:v>
      </x:c>
      <x:c r="G65" s="141">
        <x:v>46012</x:v>
      </x:c>
      <x:c r="H65" s="109">
        <x:f>NETWORKDAYS(F65,G65)</x:f>
        <x:v>1</x:v>
      </x:c>
      <x:c r="I65" s="110">
        <x:f>G65-F65</x:f>
        <x:v>2</x:v>
      </x:c>
      <x:c r="J65" s="111">
        <x:f t="shared" si="7"/>
        <x:v>46009</x:v>
      </x:c>
      <x:c r="K65" s="112"/>
      <x:c r="L65" s="113"/>
      <x:c r="M65" s="114"/>
      <x:c r="N65" s="115">
        <x:f t="shared" si="8"/>
        <x:v>3</x:v>
      </x:c>
      <x:c r="O65" s="116">
        <x:v>14</x:v>
      </x:c>
      <x:c r="P65" s="116"/>
      <x:c r="Q65" s="116"/>
      <x:c r="R65" s="117"/>
      <x:c r="S65" s="118"/>
      <x:c r="T65" s="141"/>
      <x:c r="U65" s="144"/>
      <x:c r="V65" s="119"/>
      <x:c r="W65" s="117">
        <x:v>0</x:v>
      </x:c>
      <x:c r="X65" s="134">
        <x:v>0</x:v>
      </x:c>
      <x:c r="Y65" s="138"/>
      <x:c r="Z65" s="149"/>
      <x:c r="AA65" s="149"/>
      <x:c r="AB65" s="149"/>
      <x:c r="AC65" s="149"/>
      <x:c r="AD65" s="149"/>
      <x:c r="AE65" s="149"/>
      <x:c r="AF65" s="149"/>
      <x:c r="AG65" s="149"/>
      <x:c r="AH65" s="149"/>
      <x:c r="AI65" s="149"/>
      <x:c r="AJ65" s="149"/>
      <x:c r="AK65" s="149"/>
      <x:c r="AL65" s="149"/>
      <x:c r="AM65" s="149"/>
      <x:c r="AN65" s="149"/>
      <x:c r="AO65" s="149"/>
      <x:c r="AP65" s="149"/>
      <x:c r="AQ65" s="149"/>
      <x:c r="AR65" s="149"/>
      <x:c r="AS65" s="149"/>
      <x:c r="AT65" s="149"/>
      <x:c r="AU65" s="149"/>
      <x:c r="AV65" s="149"/>
      <x:c r="AW65" s="149"/>
      <x:c r="AX65" s="149"/>
      <x:c r="AY65" s="149"/>
      <x:c r="AZ65" s="149"/>
      <x:c r="BA65" s="149"/>
      <x:c r="BB65" s="149"/>
      <x:c r="BC65" s="149"/>
      <x:c r="BD65" s="149"/>
      <x:c r="BE65" s="149"/>
      <x:c r="BF65" s="149"/>
      <x:c r="BG65" s="149"/>
      <x:c r="BH65" s="149"/>
      <x:c r="BI65" s="149"/>
      <x:c r="BJ65" s="149"/>
      <x:c r="BK65" s="149"/>
      <x:c r="BL65" s="149"/>
      <x:c r="BM65" s="149"/>
      <x:c r="BN65" s="149"/>
      <x:c r="BO65" s="149"/>
      <x:c r="BP65" s="149"/>
    </x:row>
    <x:row r="66" spans="1:68" s="106" customFormat="1" ht="11.94999999999999928946">
      <x:c r="A66" s="93" t="s">
        <x:v>80</x:v>
      </x:c>
      <x:c r="B66" s="107" t="s">
        <x:v>133</x:v>
      </x:c>
      <x:c r="C66" s="107" t="s">
        <x:v>32</x:v>
      </x:c>
      <x:c r="D66" s="126"/>
      <x:c r="E66" s="109" t="str">
        <x:f>IF(AND(X66&gt;0%,X66&lt;100%),"진행 중",IF(X66=0%,"작업 대기","작업 완료"))</x:f>
        <x:v>작업 대기</x:v>
      </x:c>
      <x:c r="F66" s="141">
        <x:v>46012</x:v>
      </x:c>
      <x:c r="G66" s="141">
        <x:v>46014</x:v>
      </x:c>
      <x:c r="H66" s="109">
        <x:f>NETWORKDAYS(F66,G66)</x:f>
        <x:v>2</x:v>
      </x:c>
      <x:c r="I66" s="110">
        <x:f>G66-F66</x:f>
        <x:v>2</x:v>
      </x:c>
      <x:c r="J66" s="111">
        <x:f t="shared" si="7"/>
        <x:v>46011</x:v>
      </x:c>
      <x:c r="K66" s="112"/>
      <x:c r="L66" s="113"/>
      <x:c r="M66" s="114"/>
      <x:c r="N66" s="115">
        <x:f t="shared" si="8"/>
        <x:v>3</x:v>
      </x:c>
      <x:c r="O66" s="116">
        <x:v>14</x:v>
      </x:c>
      <x:c r="P66" s="116"/>
      <x:c r="Q66" s="116"/>
      <x:c r="R66" s="117"/>
      <x:c r="S66" s="118"/>
      <x:c r="T66" s="141"/>
      <x:c r="U66" s="144"/>
      <x:c r="V66" s="119"/>
      <x:c r="W66" s="117">
        <x:v>0</x:v>
      </x:c>
      <x:c r="X66" s="134">
        <x:v>0</x:v>
      </x:c>
      <x:c r="Y66" s="138"/>
      <x:c r="Z66" s="149"/>
      <x:c r="AA66" s="149"/>
      <x:c r="AB66" s="149"/>
      <x:c r="AC66" s="149"/>
      <x:c r="AD66" s="149"/>
      <x:c r="AE66" s="149"/>
      <x:c r="AF66" s="149"/>
      <x:c r="AG66" s="149"/>
      <x:c r="AH66" s="149"/>
      <x:c r="AI66" s="149"/>
      <x:c r="AJ66" s="149"/>
      <x:c r="AK66" s="149"/>
      <x:c r="AL66" s="149"/>
      <x:c r="AM66" s="149"/>
      <x:c r="AN66" s="149"/>
      <x:c r="AO66" s="149"/>
      <x:c r="AP66" s="149"/>
      <x:c r="AQ66" s="149"/>
      <x:c r="AR66" s="149"/>
      <x:c r="AS66" s="149"/>
      <x:c r="AT66" s="149"/>
      <x:c r="AU66" s="149"/>
      <x:c r="AV66" s="149"/>
      <x:c r="AW66" s="149"/>
      <x:c r="AX66" s="149"/>
      <x:c r="AY66" s="149"/>
      <x:c r="AZ66" s="149"/>
      <x:c r="BA66" s="149"/>
      <x:c r="BB66" s="149"/>
      <x:c r="BC66" s="149"/>
      <x:c r="BD66" s="149"/>
      <x:c r="BE66" s="149"/>
      <x:c r="BF66" s="149"/>
      <x:c r="BG66" s="149"/>
      <x:c r="BH66" s="149"/>
      <x:c r="BI66" s="149"/>
      <x:c r="BJ66" s="149"/>
      <x:c r="BK66" s="149"/>
      <x:c r="BL66" s="149"/>
      <x:c r="BM66" s="149"/>
      <x:c r="BN66" s="149"/>
      <x:c r="BO66" s="149"/>
      <x:c r="BP66" s="149"/>
    </x:row>
    <x:row r="67" spans="1:68" s="106" customFormat="1" ht="12.75" customHeight="1">
      <x:c r="A67" s="93"/>
      <x:c r="B67" s="107"/>
      <x:c r="C67" s="107"/>
      <x:c r="D67" s="109"/>
      <x:c r="E67" s="109"/>
      <x:c r="F67" s="141"/>
      <x:c r="G67" s="141"/>
      <x:c r="H67" s="109">
        <x:f t="shared" ref="H67:H69" si="9">NETWORKDAYS(F67,G67)</x:f>
        <x:v>0</x:v>
      </x:c>
      <x:c r="I67" s="110">
        <x:f t="shared" ref="I67:I69" si="10">G67-F67</x:f>
        <x:v>0</x:v>
      </x:c>
      <x:c r="J67" s="111">
        <x:f t="shared" si="7"/>
        <x:v>-1</x:v>
      </x:c>
      <x:c r="K67" s="112"/>
      <x:c r="L67" s="113"/>
      <x:c r="M67" s="114"/>
      <x:c r="N67" s="115"/>
      <x:c r="O67" s="116"/>
      <x:c r="P67" s="116"/>
      <x:c r="Q67" s="116"/>
      <x:c r="R67" s="117"/>
      <x:c r="S67" s="118"/>
      <x:c r="T67" s="144"/>
      <x:c r="U67" s="144"/>
      <x:c r="V67" s="119"/>
      <x:c r="W67" s="120"/>
      <x:c r="X67" s="134"/>
      <x:c r="Y67" s="138"/>
      <x:c r="Z67" s="149"/>
      <x:c r="AA67" s="149"/>
      <x:c r="AB67" s="149"/>
      <x:c r="AC67" s="149"/>
      <x:c r="AD67" s="149"/>
      <x:c r="AE67" s="149"/>
      <x:c r="AF67" s="149"/>
      <x:c r="AG67" s="149"/>
      <x:c r="AH67" s="149"/>
      <x:c r="AI67" s="149"/>
      <x:c r="AJ67" s="149"/>
      <x:c r="AK67" s="149"/>
      <x:c r="AL67" s="149"/>
      <x:c r="AM67" s="149"/>
      <x:c r="AN67" s="149"/>
      <x:c r="AO67" s="149"/>
      <x:c r="AP67" s="149"/>
      <x:c r="AQ67" s="149"/>
      <x:c r="AR67" s="149"/>
      <x:c r="AS67" s="149"/>
      <x:c r="AT67" s="149"/>
      <x:c r="AU67" s="149"/>
      <x:c r="AV67" s="149"/>
      <x:c r="AW67" s="149"/>
      <x:c r="AX67" s="149"/>
      <x:c r="AY67" s="149"/>
      <x:c r="AZ67" s="149"/>
      <x:c r="BA67" s="149"/>
      <x:c r="BB67" s="149"/>
      <x:c r="BC67" s="149"/>
      <x:c r="BD67" s="149"/>
      <x:c r="BE67" s="149"/>
      <x:c r="BF67" s="149"/>
      <x:c r="BG67" s="149"/>
      <x:c r="BH67" s="149"/>
      <x:c r="BI67" s="149"/>
      <x:c r="BJ67" s="149"/>
      <x:c r="BK67" s="149"/>
      <x:c r="BL67" s="149"/>
      <x:c r="BM67" s="149"/>
      <x:c r="BN67" s="149"/>
      <x:c r="BO67" s="149"/>
      <x:c r="BP67" s="149"/>
    </x:row>
    <x:row r="68" spans="1:68" s="106" customFormat="1" ht="11.94999999999999928946">
      <x:c r="A68" s="123" t="s">
        <x:v>23</x:v>
      </x:c>
      <x:c r="B68" s="94" t="s">
        <x:v>164</x:v>
      </x:c>
      <x:c r="C68" s="94"/>
      <x:c r="D68" s="95"/>
      <x:c r="E68" s="95" t="str">
        <x:f>IF(AND(X68&gt;0%,X68&lt;100%),"진행 중",IF(X68=0%,"작업 대기","작업 완료"))</x:f>
        <x:v>작업 대기</x:v>
      </x:c>
      <x:c r="F68" s="140">
        <x:f>IF(MIN(F69:F72)=0,"",MIN(F69:F72))</x:f>
        <x:v>46003</x:v>
      </x:c>
      <x:c r="G68" s="140">
        <x:f>IF(MAX(G69:G72)=0,"",MAX(G69:G72))</x:f>
        <x:v>46017</x:v>
      </x:c>
      <x:c r="H68" s="95">
        <x:f t="shared" si="9"/>
        <x:v>11</x:v>
      </x:c>
      <x:c r="I68" s="96">
        <x:f t="shared" si="10"/>
        <x:v>14</x:v>
      </x:c>
      <x:c r="J68" s="97">
        <x:f t="shared" si="7"/>
        <x:v>46002</x:v>
      </x:c>
      <x:c r="K68" s="98"/>
      <x:c r="L68" s="99"/>
      <x:c r="M68" s="100"/>
      <x:c r="N68" s="101">
        <x:f>G68-F68</x:f>
        <x:v>14</x:v>
      </x:c>
      <x:c r="O68" s="102">
        <x:f>SUM(O69:O71)</x:f>
        <x:v>3</x:v>
      </x:c>
      <x:c r="P68" s="102"/>
      <x:c r="Q68" s="102"/>
      <x:c r="R68" s="103"/>
      <x:c r="S68" s="104"/>
      <x:c r="T68" s="143"/>
      <x:c r="U68" s="143"/>
      <x:c r="V68" s="105">
        <x:v>0.05</x:v>
      </x:c>
      <x:c r="W68" s="105">
        <x:f>AVERAGE(W69:W72)*V68</x:f>
        <x:v>0</x:v>
      </x:c>
      <x:c r="X68" s="133">
        <x:f>AVERAGE(X69:X72)*V68</x:f>
        <x:v>0</x:v>
      </x:c>
      <x:c r="Y68" s="138"/>
      <x:c r="Z68" s="149"/>
      <x:c r="AA68" s="149"/>
      <x:c r="AB68" s="149"/>
      <x:c r="AC68" s="149"/>
      <x:c r="AD68" s="149"/>
      <x:c r="AE68" s="149"/>
      <x:c r="AF68" s="149"/>
      <x:c r="AG68" s="149"/>
      <x:c r="AH68" s="149"/>
      <x:c r="AI68" s="149"/>
      <x:c r="AJ68" s="149"/>
      <x:c r="AK68" s="149"/>
      <x:c r="AL68" s="149"/>
      <x:c r="AM68" s="149"/>
      <x:c r="AN68" s="149"/>
      <x:c r="AO68" s="149"/>
      <x:c r="AP68" s="149"/>
      <x:c r="AQ68" s="149"/>
      <x:c r="AR68" s="149"/>
      <x:c r="AS68" s="149"/>
      <x:c r="AT68" s="149"/>
      <x:c r="AU68" s="149"/>
      <x:c r="AV68" s="149"/>
      <x:c r="AW68" s="149"/>
      <x:c r="AX68" s="149"/>
      <x:c r="AY68" s="149"/>
      <x:c r="AZ68" s="149"/>
      <x:c r="BA68" s="149"/>
      <x:c r="BB68" s="149"/>
      <x:c r="BC68" s="149"/>
      <x:c r="BD68" s="149"/>
      <x:c r="BE68" s="149"/>
      <x:c r="BF68" s="149"/>
      <x:c r="BG68" s="149"/>
      <x:c r="BH68" s="149"/>
      <x:c r="BI68" s="149"/>
      <x:c r="BJ68" s="149"/>
      <x:c r="BK68" s="149"/>
      <x:c r="BL68" s="149"/>
      <x:c r="BM68" s="149"/>
      <x:c r="BN68" s="149"/>
      <x:c r="BO68" s="149"/>
      <x:c r="BP68" s="149"/>
    </x:row>
    <x:row r="69" spans="1:68" s="106" customFormat="1" ht="11.94999999999999928946">
      <x:c r="A69" s="93" t="s">
        <x:v>193</x:v>
      </x:c>
      <x:c r="B69" s="107" t="s">
        <x:v>109</x:v>
      </x:c>
      <x:c r="C69" s="107" t="s">
        <x:v>44</x:v>
      </x:c>
      <x:c r="D69" s="108"/>
      <x:c r="E69" s="109" t="str">
        <x:f>IF(AND(X69&gt;0%,X69&lt;100%),"진행 중",IF(X69=0%,"작업 대기","작업 완료"))</x:f>
        <x:v>작업 대기</x:v>
      </x:c>
      <x:c r="F69" s="141">
        <x:v>46003</x:v>
      </x:c>
      <x:c r="G69" s="141">
        <x:v>46003</x:v>
      </x:c>
      <x:c r="H69" s="109">
        <x:f t="shared" si="9"/>
        <x:v>1</x:v>
      </x:c>
      <x:c r="I69" s="110">
        <x:f t="shared" si="10"/>
        <x:v>0</x:v>
      </x:c>
      <x:c r="J69" s="111">
        <x:f t="shared" si="7"/>
        <x:v>46002</x:v>
      </x:c>
      <x:c r="K69" s="112"/>
      <x:c r="L69" s="113"/>
      <x:c r="M69" s="114"/>
      <x:c r="N69" s="115">
        <x:f t="shared" ref="N69:N71" si="11">(G69-F69)+1</x:f>
        <x:v>1</x:v>
      </x:c>
      <x:c r="O69" s="116">
        <x:v>1</x:v>
      </x:c>
      <x:c r="P69" s="116"/>
      <x:c r="Q69" s="116"/>
      <x:c r="R69" s="117"/>
      <x:c r="S69" s="118" t="s">
        <x:v>3</x:v>
      </x:c>
      <x:c r="T69" s="144"/>
      <x:c r="U69" s="144"/>
      <x:c r="V69" s="119"/>
      <x:c r="W69" s="117">
        <x:v>0</x:v>
      </x:c>
      <x:c r="X69" s="134">
        <x:v>0</x:v>
      </x:c>
      <x:c r="Y69" s="138"/>
      <x:c r="Z69" s="149"/>
      <x:c r="AA69" s="149"/>
      <x:c r="AB69" s="149"/>
      <x:c r="AC69" s="149"/>
      <x:c r="AD69" s="149"/>
      <x:c r="AE69" s="149"/>
      <x:c r="AF69" s="149"/>
      <x:c r="AG69" s="149"/>
      <x:c r="AH69" s="149"/>
      <x:c r="AI69" s="149"/>
      <x:c r="AJ69" s="149"/>
      <x:c r="AK69" s="149"/>
      <x:c r="AL69" s="149"/>
      <x:c r="AM69" s="149"/>
      <x:c r="AN69" s="149"/>
      <x:c r="AO69" s="149"/>
      <x:c r="AP69" s="149"/>
      <x:c r="AQ69" s="149"/>
      <x:c r="AR69" s="149"/>
      <x:c r="AS69" s="149"/>
      <x:c r="AT69" s="149"/>
      <x:c r="AU69" s="149"/>
      <x:c r="AV69" s="149"/>
      <x:c r="AW69" s="149"/>
      <x:c r="AX69" s="149"/>
      <x:c r="AY69" s="149"/>
      <x:c r="AZ69" s="149"/>
      <x:c r="BA69" s="149"/>
      <x:c r="BB69" s="149"/>
      <x:c r="BC69" s="149"/>
      <x:c r="BD69" s="149"/>
      <x:c r="BE69" s="149"/>
      <x:c r="BF69" s="149"/>
      <x:c r="BG69" s="149"/>
      <x:c r="BH69" s="149"/>
      <x:c r="BI69" s="149"/>
      <x:c r="BJ69" s="149"/>
      <x:c r="BK69" s="149"/>
      <x:c r="BL69" s="149"/>
      <x:c r="BM69" s="149"/>
      <x:c r="BN69" s="149"/>
      <x:c r="BO69" s="149"/>
      <x:c r="BP69" s="149"/>
    </x:row>
    <x:row r="70" spans="1:68" s="106" customFormat="1" ht="11.94999999999999928946">
      <x:c r="A70" s="93" t="s">
        <x:v>137</x:v>
      </x:c>
      <x:c r="B70" s="107" t="s">
        <x:v>199</x:v>
      </x:c>
      <x:c r="C70" s="107" t="s">
        <x:v>44</x:v>
      </x:c>
      <x:c r="D70" s="108"/>
      <x:c r="E70" s="109" t="str">
        <x:f>IF(AND(X70&gt;0%,X70&lt;100%),"진행 중",IF(X70=0%,"작업 대기","작업 완료"))</x:f>
        <x:v>작업 대기</x:v>
      </x:c>
      <x:c r="F70" s="141">
        <x:v>46010</x:v>
      </x:c>
      <x:c r="G70" s="141">
        <x:v>46010</x:v>
      </x:c>
      <x:c r="H70" s="109"/>
      <x:c r="I70" s="110"/>
      <x:c r="J70" s="111"/>
      <x:c r="K70" s="112"/>
      <x:c r="L70" s="113"/>
      <x:c r="M70" s="114"/>
      <x:c r="N70" s="115">
        <x:f t="shared" si="11"/>
        <x:v>1</x:v>
      </x:c>
      <x:c r="O70" s="116">
        <x:v>1</x:v>
      </x:c>
      <x:c r="P70" s="116"/>
      <x:c r="Q70" s="116"/>
      <x:c r="R70" s="117"/>
      <x:c r="S70" s="118" t="s">
        <x:v>3</x:v>
      </x:c>
      <x:c r="T70" s="144"/>
      <x:c r="U70" s="144"/>
      <x:c r="V70" s="119"/>
      <x:c r="W70" s="117">
        <x:v>0</x:v>
      </x:c>
      <x:c r="X70" s="134">
        <x:v>0</x:v>
      </x:c>
      <x:c r="Y70" s="138"/>
      <x:c r="Z70" s="149"/>
      <x:c r="AA70" s="149"/>
      <x:c r="AB70" s="149"/>
      <x:c r="AC70" s="149"/>
      <x:c r="AD70" s="149"/>
      <x:c r="AE70" s="149"/>
      <x:c r="AF70" s="149"/>
      <x:c r="AG70" s="149"/>
      <x:c r="AH70" s="149"/>
      <x:c r="AI70" s="149"/>
      <x:c r="AJ70" s="149"/>
      <x:c r="AK70" s="149"/>
      <x:c r="AL70" s="149"/>
      <x:c r="AM70" s="149"/>
      <x:c r="AN70" s="149"/>
      <x:c r="AO70" s="149"/>
      <x:c r="AP70" s="149"/>
      <x:c r="AQ70" s="149"/>
      <x:c r="AR70" s="149"/>
      <x:c r="AS70" s="149"/>
      <x:c r="AT70" s="149"/>
      <x:c r="AU70" s="149"/>
      <x:c r="AV70" s="149"/>
      <x:c r="AW70" s="149"/>
      <x:c r="AX70" s="149"/>
      <x:c r="AY70" s="149"/>
      <x:c r="AZ70" s="149"/>
      <x:c r="BA70" s="149"/>
      <x:c r="BB70" s="149"/>
      <x:c r="BC70" s="149"/>
      <x:c r="BD70" s="149"/>
      <x:c r="BE70" s="149"/>
      <x:c r="BF70" s="149"/>
      <x:c r="BG70" s="149"/>
      <x:c r="BH70" s="149"/>
      <x:c r="BI70" s="149"/>
      <x:c r="BJ70" s="149"/>
      <x:c r="BK70" s="149"/>
      <x:c r="BL70" s="149"/>
      <x:c r="BM70" s="149"/>
      <x:c r="BN70" s="149"/>
      <x:c r="BO70" s="149"/>
      <x:c r="BP70" s="149"/>
    </x:row>
    <x:row r="71" spans="1:68" s="106" customFormat="1" ht="11.94999999999999928946">
      <x:c r="A71" s="93" t="s">
        <x:v>173</x:v>
      </x:c>
      <x:c r="B71" s="107" t="s">
        <x:v>202</x:v>
      </x:c>
      <x:c r="C71" s="107" t="s">
        <x:v>44</x:v>
      </x:c>
      <x:c r="D71" s="108"/>
      <x:c r="E71" s="109" t="str">
        <x:f>IF(AND(X71&gt;0%,X71&lt;100%),"진행 중",IF(X71=0%,"작업 대기","작업 완료"))</x:f>
        <x:v>작업 대기</x:v>
      </x:c>
      <x:c r="F71" s="141">
        <x:v>46017</x:v>
      </x:c>
      <x:c r="G71" s="141">
        <x:v>46017</x:v>
      </x:c>
      <x:c r="H71" s="109">
        <x:f>NETWORKDAYS(F71,G71)</x:f>
        <x:v>1</x:v>
      </x:c>
      <x:c r="I71" s="110">
        <x:f>G71-F71</x:f>
        <x:v>0</x:v>
      </x:c>
      <x:c r="J71" s="111">
        <x:f>IF(X71=0,F71-1,F71+(INT(I71*X71)))</x:f>
        <x:v>46016</x:v>
      </x:c>
      <x:c r="K71" s="112"/>
      <x:c r="L71" s="113"/>
      <x:c r="M71" s="114"/>
      <x:c r="N71" s="115">
        <x:f t="shared" si="11"/>
        <x:v>1</x:v>
      </x:c>
      <x:c r="O71" s="116">
        <x:v>1</x:v>
      </x:c>
      <x:c r="P71" s="116"/>
      <x:c r="Q71" s="116"/>
      <x:c r="R71" s="117"/>
      <x:c r="S71" s="118" t="s">
        <x:v>3</x:v>
      </x:c>
      <x:c r="T71" s="144"/>
      <x:c r="U71" s="144"/>
      <x:c r="V71" s="119"/>
      <x:c r="W71" s="117">
        <x:v>0</x:v>
      </x:c>
      <x:c r="X71" s="134">
        <x:v>0</x:v>
      </x:c>
      <x:c r="Y71" s="138"/>
      <x:c r="Z71" s="149"/>
      <x:c r="AA71" s="149"/>
      <x:c r="AB71" s="149"/>
      <x:c r="AC71" s="149"/>
      <x:c r="AD71" s="149"/>
      <x:c r="AE71" s="149"/>
      <x:c r="AF71" s="149"/>
      <x:c r="AG71" s="149"/>
      <x:c r="AH71" s="149"/>
      <x:c r="AI71" s="149"/>
      <x:c r="AJ71" s="149"/>
      <x:c r="AK71" s="149"/>
      <x:c r="AL71" s="149"/>
      <x:c r="AM71" s="149"/>
      <x:c r="AN71" s="149"/>
      <x:c r="AO71" s="149"/>
      <x:c r="AP71" s="149"/>
      <x:c r="AQ71" s="149"/>
      <x:c r="AR71" s="149"/>
      <x:c r="AS71" s="149"/>
      <x:c r="AT71" s="149"/>
      <x:c r="AU71" s="149"/>
      <x:c r="AV71" s="149"/>
      <x:c r="AW71" s="149"/>
      <x:c r="AX71" s="149"/>
      <x:c r="AY71" s="149"/>
      <x:c r="AZ71" s="149"/>
      <x:c r="BA71" s="149"/>
      <x:c r="BB71" s="149"/>
      <x:c r="BC71" s="149"/>
      <x:c r="BD71" s="149"/>
      <x:c r="BE71" s="149"/>
      <x:c r="BF71" s="149"/>
      <x:c r="BG71" s="149"/>
      <x:c r="BH71" s="149"/>
      <x:c r="BI71" s="149"/>
      <x:c r="BJ71" s="149"/>
      <x:c r="BK71" s="149"/>
      <x:c r="BL71" s="149"/>
      <x:c r="BM71" s="149"/>
      <x:c r="BN71" s="149"/>
      <x:c r="BO71" s="149"/>
      <x:c r="BP71" s="149"/>
    </x:row>
    <x:row r="72" spans="1:68" s="106" customFormat="1" ht="11.94999999999999928946">
      <x:c r="A72" s="93"/>
      <x:c r="B72" s="107"/>
      <x:c r="C72" s="107"/>
      <x:c r="D72" s="108"/>
      <x:c r="E72" s="109"/>
      <x:c r="F72" s="141"/>
      <x:c r="G72" s="141"/>
      <x:c r="H72" s="109"/>
      <x:c r="I72" s="110"/>
      <x:c r="J72" s="111"/>
      <x:c r="K72" s="112"/>
      <x:c r="L72" s="113"/>
      <x:c r="M72" s="114"/>
      <x:c r="N72" s="114"/>
      <x:c r="O72" s="114"/>
      <x:c r="P72" s="114"/>
      <x:c r="Q72" s="114"/>
      <x:c r="R72" s="114"/>
      <x:c r="S72" s="118"/>
      <x:c r="T72" s="144"/>
      <x:c r="U72" s="144"/>
      <x:c r="V72" s="119"/>
      <x:c r="W72" s="120"/>
      <x:c r="X72" s="134"/>
      <x:c r="Y72" s="138"/>
      <x:c r="Z72" s="149"/>
      <x:c r="AA72" s="149"/>
      <x:c r="AB72" s="149"/>
      <x:c r="AC72" s="149"/>
      <x:c r="AD72" s="149"/>
      <x:c r="AE72" s="149"/>
      <x:c r="AF72" s="149"/>
      <x:c r="AG72" s="149"/>
      <x:c r="AH72" s="149"/>
      <x:c r="AI72" s="149"/>
      <x:c r="AJ72" s="149"/>
      <x:c r="AK72" s="149"/>
      <x:c r="AL72" s="149"/>
      <x:c r="AM72" s="149"/>
      <x:c r="AN72" s="149"/>
      <x:c r="AO72" s="149"/>
      <x:c r="AP72" s="149"/>
      <x:c r="AQ72" s="149"/>
      <x:c r="AR72" s="149"/>
      <x:c r="AS72" s="149"/>
      <x:c r="AT72" s="149"/>
      <x:c r="AU72" s="149"/>
      <x:c r="AV72" s="149"/>
      <x:c r="AW72" s="149"/>
      <x:c r="AX72" s="149"/>
      <x:c r="AY72" s="149"/>
      <x:c r="AZ72" s="149"/>
      <x:c r="BA72" s="149"/>
      <x:c r="BB72" s="149"/>
      <x:c r="BC72" s="149"/>
      <x:c r="BD72" s="149"/>
      <x:c r="BE72" s="149"/>
      <x:c r="BF72" s="149"/>
      <x:c r="BG72" s="149"/>
      <x:c r="BH72" s="149"/>
      <x:c r="BI72" s="149"/>
      <x:c r="BJ72" s="149"/>
      <x:c r="BK72" s="149"/>
      <x:c r="BL72" s="149"/>
      <x:c r="BM72" s="149"/>
      <x:c r="BN72" s="149"/>
      <x:c r="BO72" s="149"/>
      <x:c r="BP72" s="149"/>
    </x:row>
    <x:row r="73" spans="6:25">
      <x:c r="F73" s="142"/>
      <x:c r="G73" s="142"/>
      <x:c r="N73" s="127"/>
      <x:c r="O73" s="128"/>
      <x:c r="T73" s="145"/>
      <x:c r="U73" s="145"/>
      <x:c r="Y73" s="139"/>
    </x:row>
    <x:row r="74" spans="6:25">
      <x:c r="F74" s="142"/>
      <x:c r="G74" s="142"/>
      <x:c r="T74" s="145"/>
      <x:c r="U74" s="145"/>
      <x:c r="Y74" s="139"/>
    </x:row>
    <x:row r="75" spans="5:25">
      <x:c r="E75" s="132"/>
      <x:c r="F75" s="142"/>
      <x:c r="G75" s="142"/>
      <x:c r="T75" s="145"/>
      <x:c r="U75" s="145"/>
      <x:c r="Y75" s="139"/>
    </x:row>
    <x:row r="76" spans="5:25">
      <x:c r="E76" s="132"/>
      <x:c r="F76" s="142"/>
      <x:c r="G76" s="142"/>
      <x:c r="T76" s="145"/>
      <x:c r="U76" s="145"/>
      <x:c r="Y76" s="139"/>
    </x:row>
    <x:row r="77" spans="6:25">
      <x:c r="F77" s="142"/>
      <x:c r="G77" s="142"/>
      <x:c r="T77" s="145"/>
      <x:c r="U77" s="145"/>
      <x:c r="Y77" s="139"/>
    </x:row>
    <x:row r="78" spans="6:25">
      <x:c r="F78" s="142"/>
      <x:c r="G78" s="142"/>
      <x:c r="T78" s="145"/>
      <x:c r="U78" s="145"/>
      <x:c r="Y78" s="139"/>
    </x:row>
    <x:row r="79" spans="6:25">
      <x:c r="F79" s="142"/>
      <x:c r="G79" s="142"/>
      <x:c r="T79" s="145"/>
      <x:c r="U79" s="145"/>
      <x:c r="Y79" s="139"/>
    </x:row>
    <x:row r="80" spans="6:25">
      <x:c r="F80" s="142"/>
      <x:c r="G80" s="142"/>
      <x:c r="T80" s="145"/>
      <x:c r="U80" s="145"/>
      <x:c r="Y80" s="139"/>
    </x:row>
    <x:row r="81" spans="6:25">
      <x:c r="F81" s="142"/>
      <x:c r="G81" s="142"/>
      <x:c r="T81" s="145"/>
      <x:c r="U81" s="145"/>
      <x:c r="Y81" s="139"/>
    </x:row>
    <x:row r="82" spans="6:25">
      <x:c r="F82" s="142"/>
      <x:c r="G82" s="142"/>
      <x:c r="T82" s="145"/>
      <x:c r="U82" s="145"/>
      <x:c r="Y82" s="139"/>
    </x:row>
    <x:row r="83" spans="6:25">
      <x:c r="F83" s="142"/>
      <x:c r="G83" s="142"/>
      <x:c r="T83" s="145"/>
      <x:c r="U83" s="145"/>
      <x:c r="Y83" s="139"/>
    </x:row>
    <x:row r="84" spans="6:25">
      <x:c r="F84" s="142"/>
      <x:c r="G84" s="142"/>
      <x:c r="T84" s="145"/>
      <x:c r="U84" s="145"/>
      <x:c r="Y84" s="139"/>
    </x:row>
    <x:row r="85" spans="6:25">
      <x:c r="F85" s="142"/>
      <x:c r="G85" s="142"/>
      <x:c r="T85" s="145"/>
      <x:c r="U85" s="145"/>
      <x:c r="Y85" s="139"/>
    </x:row>
    <x:row r="86" spans="6:25">
      <x:c r="F86" s="142"/>
      <x:c r="G86" s="142"/>
      <x:c r="T86" s="145"/>
      <x:c r="U86" s="145"/>
      <x:c r="Y86" s="139"/>
    </x:row>
    <x:row r="87" spans="6:25">
      <x:c r="F87" s="142"/>
      <x:c r="G87" s="142"/>
      <x:c r="T87" s="145"/>
      <x:c r="U87" s="145"/>
      <x:c r="Y87" s="139"/>
    </x:row>
    <x:row r="88" spans="6:25">
      <x:c r="F88" s="142"/>
      <x:c r="G88" s="142"/>
      <x:c r="T88" s="145"/>
      <x:c r="U88" s="145"/>
      <x:c r="Y88" s="139"/>
    </x:row>
    <x:row r="89" spans="6:25">
      <x:c r="F89" s="142"/>
      <x:c r="G89" s="142"/>
      <x:c r="T89" s="145"/>
      <x:c r="U89" s="145"/>
      <x:c r="Y89" s="139"/>
    </x:row>
    <x:row r="90" spans="6:25">
      <x:c r="F90" s="142"/>
      <x:c r="G90" s="142"/>
      <x:c r="T90" s="145"/>
      <x:c r="U90" s="145"/>
      <x:c r="Y90" s="139"/>
    </x:row>
    <x:row r="91" spans="6:25">
      <x:c r="F91" s="142"/>
      <x:c r="G91" s="142"/>
      <x:c r="T91" s="145"/>
      <x:c r="U91" s="145"/>
      <x:c r="Y91" s="139"/>
    </x:row>
    <x:row r="92" spans="6:25">
      <x:c r="F92" s="142"/>
      <x:c r="G92" s="142"/>
      <x:c r="T92" s="145"/>
      <x:c r="U92" s="145"/>
      <x:c r="Y92" s="139"/>
    </x:row>
    <x:row r="93" spans="6:25">
      <x:c r="F93" s="142"/>
      <x:c r="G93" s="142"/>
      <x:c r="T93" s="145"/>
      <x:c r="U93" s="145"/>
      <x:c r="Y93" s="139"/>
    </x:row>
    <x:row r="94" spans="6:25">
      <x:c r="F94" s="142"/>
      <x:c r="G94" s="142"/>
      <x:c r="T94" s="145"/>
      <x:c r="U94" s="145"/>
      <x:c r="Y94" s="139"/>
    </x:row>
    <x:row r="95" spans="6:25">
      <x:c r="F95" s="142"/>
      <x:c r="G95" s="142"/>
      <x:c r="T95" s="145"/>
      <x:c r="U95" s="145"/>
      <x:c r="Y95" s="139"/>
    </x:row>
    <x:row r="96" spans="6:25">
      <x:c r="F96" s="142"/>
      <x:c r="G96" s="142"/>
      <x:c r="T96" s="145"/>
      <x:c r="U96" s="145"/>
      <x:c r="Y96" s="139"/>
    </x:row>
    <x:row r="97" spans="6:25">
      <x:c r="F97" s="142"/>
      <x:c r="G97" s="142"/>
      <x:c r="T97" s="145"/>
      <x:c r="U97" s="145"/>
      <x:c r="Y97" s="139"/>
    </x:row>
    <x:row r="98" spans="6:25">
      <x:c r="F98" s="142"/>
      <x:c r="G98" s="142"/>
      <x:c r="T98" s="145"/>
      <x:c r="U98" s="145"/>
      <x:c r="Y98" s="139"/>
    </x:row>
    <x:row r="99" spans="6:25">
      <x:c r="F99" s="142"/>
      <x:c r="G99" s="142"/>
      <x:c r="T99" s="145"/>
      <x:c r="U99" s="145"/>
      <x:c r="Y99" s="139"/>
    </x:row>
    <x:row r="100" spans="6:25">
      <x:c r="F100" s="142"/>
      <x:c r="G100" s="142"/>
      <x:c r="T100" s="145"/>
      <x:c r="U100" s="145"/>
      <x:c r="Y100" s="139"/>
    </x:row>
    <x:row r="101" spans="6:25">
      <x:c r="F101" s="142"/>
      <x:c r="G101" s="142"/>
      <x:c r="T101" s="145"/>
      <x:c r="U101" s="145"/>
      <x:c r="Y101" s="139"/>
    </x:row>
    <x:row r="102" spans="6:25">
      <x:c r="F102" s="142"/>
      <x:c r="G102" s="142"/>
      <x:c r="T102" s="145"/>
      <x:c r="U102" s="145"/>
      <x:c r="Y102" s="139"/>
    </x:row>
    <x:row r="103" spans="6:25">
      <x:c r="F103" s="142"/>
      <x:c r="G103" s="142"/>
      <x:c r="T103" s="145"/>
      <x:c r="U103" s="145"/>
      <x:c r="Y103" s="139"/>
    </x:row>
    <x:row r="104" spans="6:25">
      <x:c r="F104" s="142"/>
      <x:c r="G104" s="142"/>
      <x:c r="T104" s="145"/>
      <x:c r="U104" s="145"/>
      <x:c r="Y104" s="139"/>
    </x:row>
    <x:row r="105" spans="6:25">
      <x:c r="F105" s="142"/>
      <x:c r="G105" s="142"/>
      <x:c r="T105" s="145"/>
      <x:c r="U105" s="145"/>
      <x:c r="Y105" s="139"/>
    </x:row>
    <x:row r="106" spans="6:25">
      <x:c r="F106" s="142"/>
      <x:c r="G106" s="142"/>
      <x:c r="T106" s="145"/>
      <x:c r="U106" s="145"/>
      <x:c r="Y106" s="139"/>
    </x:row>
    <x:row r="107" spans="6:25">
      <x:c r="F107" s="142"/>
      <x:c r="G107" s="142"/>
      <x:c r="T107" s="145"/>
      <x:c r="U107" s="145"/>
      <x:c r="Y107" s="139"/>
    </x:row>
    <x:row r="108" spans="6:25">
      <x:c r="F108" s="142"/>
      <x:c r="G108" s="142"/>
      <x:c r="T108" s="145"/>
      <x:c r="U108" s="145"/>
      <x:c r="Y108" s="139"/>
    </x:row>
    <x:row r="109" spans="6:25">
      <x:c r="F109" s="142"/>
      <x:c r="G109" s="142"/>
      <x:c r="T109" s="145"/>
      <x:c r="U109" s="145"/>
      <x:c r="Y109" s="139"/>
    </x:row>
    <x:row r="110" spans="6:25">
      <x:c r="F110" s="142"/>
      <x:c r="G110" s="142"/>
      <x:c r="T110" s="145"/>
      <x:c r="U110" s="145"/>
      <x:c r="Y110" s="139"/>
    </x:row>
    <x:row r="111" spans="6:25">
      <x:c r="F111" s="142"/>
      <x:c r="G111" s="142"/>
      <x:c r="T111" s="145"/>
      <x:c r="U111" s="145"/>
      <x:c r="Y111" s="139"/>
    </x:row>
    <x:row r="112" spans="6:25">
      <x:c r="F112" s="142"/>
      <x:c r="G112" s="142"/>
      <x:c r="T112" s="145"/>
      <x:c r="U112" s="145"/>
      <x:c r="Y112" s="139"/>
    </x:row>
    <x:row r="113" spans="6:25">
      <x:c r="F113" s="142"/>
      <x:c r="G113" s="142"/>
      <x:c r="T113" s="145"/>
      <x:c r="U113" s="145"/>
      <x:c r="Y113" s="139"/>
    </x:row>
    <x:row r="114" spans="6:25">
      <x:c r="F114" s="142"/>
      <x:c r="G114" s="142"/>
      <x:c r="T114" s="145"/>
      <x:c r="U114" s="145"/>
      <x:c r="Y114" s="139"/>
    </x:row>
    <x:row r="115" spans="6:25">
      <x:c r="F115" s="142"/>
      <x:c r="G115" s="142"/>
      <x:c r="T115" s="145"/>
      <x:c r="U115" s="145"/>
      <x:c r="Y115" s="139"/>
    </x:row>
    <x:row r="116" spans="6:25">
      <x:c r="F116" s="142"/>
      <x:c r="G116" s="142"/>
      <x:c r="T116" s="145"/>
      <x:c r="U116" s="145"/>
      <x:c r="Y116" s="139"/>
    </x:row>
    <x:row r="117" spans="6:25">
      <x:c r="F117" s="142"/>
      <x:c r="G117" s="142"/>
      <x:c r="T117" s="145"/>
      <x:c r="U117" s="145"/>
      <x:c r="Y117" s="139"/>
    </x:row>
    <x:row r="118" spans="6:25">
      <x:c r="F118" s="142"/>
      <x:c r="G118" s="142"/>
      <x:c r="T118" s="145"/>
      <x:c r="U118" s="145"/>
      <x:c r="Y118" s="139"/>
    </x:row>
    <x:row r="119" spans="6:25">
      <x:c r="F119" s="142"/>
      <x:c r="G119" s="142"/>
      <x:c r="T119" s="145"/>
      <x:c r="U119" s="145"/>
      <x:c r="Y119" s="139"/>
    </x:row>
    <x:row r="120" spans="6:25">
      <x:c r="F120" s="142"/>
      <x:c r="G120" s="142"/>
      <x:c r="T120" s="145"/>
      <x:c r="U120" s="145"/>
      <x:c r="Y120" s="139"/>
    </x:row>
    <x:row r="121" spans="6:25">
      <x:c r="F121" s="142"/>
      <x:c r="G121" s="142"/>
      <x:c r="T121" s="145"/>
      <x:c r="U121" s="145"/>
      <x:c r="Y121" s="139"/>
    </x:row>
    <x:row r="122" spans="6:25">
      <x:c r="F122" s="142"/>
      <x:c r="G122" s="142"/>
      <x:c r="T122" s="145"/>
      <x:c r="U122" s="145"/>
      <x:c r="Y122" s="139"/>
    </x:row>
    <x:row r="123" spans="6:25">
      <x:c r="F123" s="142"/>
      <x:c r="G123" s="142"/>
      <x:c r="T123" s="145"/>
      <x:c r="U123" s="145"/>
      <x:c r="Y123" s="139"/>
    </x:row>
    <x:row r="124" spans="6:25">
      <x:c r="F124" s="142"/>
      <x:c r="G124" s="142"/>
      <x:c r="T124" s="145"/>
      <x:c r="U124" s="145"/>
      <x:c r="Y124" s="139"/>
    </x:row>
    <x:row r="125" spans="6:25">
      <x:c r="F125" s="142"/>
      <x:c r="G125" s="142"/>
      <x:c r="T125" s="145"/>
      <x:c r="U125" s="145"/>
      <x:c r="Y125" s="139"/>
    </x:row>
    <x:row r="126" spans="6:25">
      <x:c r="F126" s="142"/>
      <x:c r="G126" s="142"/>
      <x:c r="T126" s="145"/>
      <x:c r="U126" s="145"/>
      <x:c r="Y126" s="139"/>
    </x:row>
    <x:row r="127" spans="6:25">
      <x:c r="F127" s="142"/>
      <x:c r="G127" s="142"/>
      <x:c r="T127" s="145"/>
      <x:c r="U127" s="145"/>
      <x:c r="Y127" s="139"/>
    </x:row>
    <x:row r="128" spans="6:25">
      <x:c r="F128" s="142"/>
      <x:c r="G128" s="142"/>
      <x:c r="T128" s="145"/>
      <x:c r="U128" s="145"/>
      <x:c r="Y128" s="139"/>
    </x:row>
    <x:row r="129" spans="6:25">
      <x:c r="F129" s="142"/>
      <x:c r="G129" s="142"/>
      <x:c r="T129" s="145"/>
      <x:c r="U129" s="145"/>
      <x:c r="Y129" s="139"/>
    </x:row>
    <x:row r="130" spans="6:21">
      <x:c r="F130" s="142"/>
      <x:c r="G130" s="142"/>
      <x:c r="T130" s="145"/>
      <x:c r="U130" s="145"/>
    </x:row>
    <x:row r="131" spans="6:21">
      <x:c r="F131" s="142"/>
      <x:c r="G131" s="142"/>
      <x:c r="T131" s="145"/>
      <x:c r="U131" s="145"/>
    </x:row>
    <x:row r="132" spans="6:21">
      <x:c r="F132" s="142"/>
      <x:c r="G132" s="142"/>
      <x:c r="T132" s="145"/>
      <x:c r="U132" s="145"/>
    </x:row>
    <x:row r="133" spans="6:21">
      <x:c r="F133" s="142"/>
      <x:c r="G133" s="142"/>
      <x:c r="T133" s="145"/>
      <x:c r="U133" s="145"/>
    </x:row>
    <x:row r="134" spans="6:21">
      <x:c r="F134" s="142"/>
      <x:c r="G134" s="142"/>
      <x:c r="T134" s="145"/>
      <x:c r="U134" s="145"/>
    </x:row>
    <x:row r="135" spans="6:21">
      <x:c r="F135" s="142"/>
      <x:c r="G135" s="142"/>
      <x:c r="T135" s="145"/>
      <x:c r="U135" s="145"/>
    </x:row>
    <x:row r="136" spans="6:21">
      <x:c r="F136" s="142"/>
      <x:c r="G136" s="142"/>
      <x:c r="T136" s="145"/>
      <x:c r="U136" s="145"/>
    </x:row>
    <x:row r="137" spans="6:21">
      <x:c r="F137" s="142"/>
      <x:c r="G137" s="142"/>
      <x:c r="T137" s="145"/>
      <x:c r="U137" s="145"/>
    </x:row>
    <x:row r="138" spans="6:21">
      <x:c r="F138" s="142"/>
      <x:c r="G138" s="142"/>
      <x:c r="T138" s="145"/>
      <x:c r="U138" s="145"/>
    </x:row>
    <x:row r="139" spans="6:21">
      <x:c r="F139" s="142"/>
      <x:c r="G139" s="142"/>
      <x:c r="T139" s="145"/>
      <x:c r="U139" s="145"/>
    </x:row>
    <x:row r="140" spans="6:21">
      <x:c r="F140" s="142"/>
      <x:c r="G140" s="142"/>
      <x:c r="T140" s="145"/>
      <x:c r="U140" s="145"/>
    </x:row>
    <x:row r="141" spans="6:21">
      <x:c r="F141" s="142"/>
      <x:c r="G141" s="142"/>
      <x:c r="T141" s="145"/>
      <x:c r="U141" s="145"/>
    </x:row>
    <x:row r="142" spans="6:21">
      <x:c r="F142" s="142"/>
      <x:c r="G142" s="142"/>
      <x:c r="T142" s="145"/>
      <x:c r="U142" s="145"/>
    </x:row>
    <x:row r="143" spans="6:21">
      <x:c r="F143" s="142"/>
      <x:c r="G143" s="142"/>
      <x:c r="T143" s="145"/>
      <x:c r="U143" s="145"/>
    </x:row>
    <x:row r="144" spans="6:21">
      <x:c r="F144" s="142"/>
      <x:c r="G144" s="142"/>
      <x:c r="T144" s="145"/>
      <x:c r="U144" s="145"/>
    </x:row>
    <x:row r="145" spans="6:21">
      <x:c r="F145" s="142"/>
      <x:c r="G145" s="142"/>
      <x:c r="T145" s="145"/>
      <x:c r="U145" s="145"/>
    </x:row>
    <x:row r="146" spans="6:21">
      <x:c r="F146" s="142"/>
      <x:c r="G146" s="142"/>
      <x:c r="T146" s="145"/>
      <x:c r="U146" s="145"/>
    </x:row>
    <x:row r="147" spans="6:21">
      <x:c r="F147" s="142"/>
      <x:c r="G147" s="142"/>
      <x:c r="T147" s="145"/>
      <x:c r="U147" s="145"/>
    </x:row>
    <x:row r="148" spans="6:21">
      <x:c r="F148" s="142"/>
      <x:c r="G148" s="142"/>
      <x:c r="T148" s="145"/>
      <x:c r="U148" s="145"/>
    </x:row>
    <x:row r="149" spans="6:21">
      <x:c r="F149" s="142"/>
      <x:c r="G149" s="142"/>
      <x:c r="T149" s="145"/>
      <x:c r="U149" s="145"/>
    </x:row>
    <x:row r="150" spans="6:21">
      <x:c r="F150" s="142"/>
      <x:c r="G150" s="142"/>
      <x:c r="T150" s="145"/>
      <x:c r="U150" s="145"/>
    </x:row>
    <x:row r="151" spans="6:21">
      <x:c r="F151" s="142"/>
      <x:c r="G151" s="142"/>
      <x:c r="T151" s="145"/>
      <x:c r="U151" s="145"/>
    </x:row>
    <x:row r="152" spans="6:21">
      <x:c r="F152" s="142"/>
      <x:c r="G152" s="142"/>
      <x:c r="T152" s="145"/>
      <x:c r="U152" s="145"/>
    </x:row>
    <x:row r="153" spans="6:21">
      <x:c r="F153" s="142"/>
      <x:c r="G153" s="142"/>
      <x:c r="T153" s="145"/>
      <x:c r="U153" s="145"/>
    </x:row>
    <x:row r="154" spans="6:21">
      <x:c r="F154" s="142"/>
      <x:c r="G154" s="142"/>
      <x:c r="T154" s="145"/>
      <x:c r="U154" s="145"/>
    </x:row>
    <x:row r="155" spans="6:21">
      <x:c r="F155" s="142"/>
      <x:c r="G155" s="142"/>
      <x:c r="T155" s="145"/>
      <x:c r="U155" s="145"/>
    </x:row>
    <x:row r="156" spans="6:21">
      <x:c r="F156" s="142"/>
      <x:c r="G156" s="142"/>
      <x:c r="T156" s="145"/>
      <x:c r="U156" s="145"/>
    </x:row>
    <x:row r="157" spans="6:21">
      <x:c r="F157" s="142"/>
      <x:c r="G157" s="142"/>
      <x:c r="T157" s="145"/>
      <x:c r="U157" s="145"/>
    </x:row>
    <x:row r="158" spans="6:21">
      <x:c r="F158" s="142"/>
      <x:c r="G158" s="142"/>
      <x:c r="T158" s="145"/>
      <x:c r="U158" s="145"/>
    </x:row>
    <x:row r="159" spans="6:21">
      <x:c r="F159" s="142"/>
      <x:c r="G159" s="142"/>
      <x:c r="T159" s="145"/>
      <x:c r="U159" s="145"/>
    </x:row>
    <x:row r="160" spans="6:21">
      <x:c r="F160" s="142"/>
      <x:c r="G160" s="142"/>
      <x:c r="T160" s="145"/>
      <x:c r="U160" s="145"/>
    </x:row>
    <x:row r="161" spans="6:21">
      <x:c r="F161" s="142"/>
      <x:c r="G161" s="142"/>
      <x:c r="T161" s="145"/>
      <x:c r="U161" s="145"/>
    </x:row>
    <x:row r="162" spans="6:21">
      <x:c r="F162" s="142"/>
      <x:c r="G162" s="142"/>
      <x:c r="T162" s="145"/>
      <x:c r="U162" s="145"/>
    </x:row>
    <x:row r="163" spans="6:21">
      <x:c r="F163" s="142"/>
      <x:c r="G163" s="142"/>
      <x:c r="T163" s="145"/>
      <x:c r="U163" s="145"/>
    </x:row>
    <x:row r="164" spans="6:21">
      <x:c r="F164" s="142"/>
      <x:c r="G164" s="142"/>
      <x:c r="T164" s="145"/>
      <x:c r="U164" s="145"/>
    </x:row>
    <x:row r="165" spans="6:21">
      <x:c r="F165" s="142"/>
      <x:c r="G165" s="142"/>
      <x:c r="T165" s="145"/>
      <x:c r="U165" s="145"/>
    </x:row>
    <x:row r="166" spans="6:21">
      <x:c r="F166" s="142"/>
      <x:c r="G166" s="142"/>
      <x:c r="T166" s="145"/>
      <x:c r="U166" s="145"/>
    </x:row>
    <x:row r="167" spans="6:21">
      <x:c r="F167" s="142"/>
      <x:c r="G167" s="142"/>
      <x:c r="T167" s="145"/>
      <x:c r="U167" s="145"/>
    </x:row>
    <x:row r="168" spans="6:21">
      <x:c r="F168" s="142"/>
      <x:c r="G168" s="142"/>
      <x:c r="T168" s="145"/>
      <x:c r="U168" s="145"/>
    </x:row>
    <x:row r="169" spans="6:21">
      <x:c r="F169" s="142"/>
      <x:c r="G169" s="142"/>
      <x:c r="T169" s="145"/>
      <x:c r="U169" s="145"/>
    </x:row>
    <x:row r="170" spans="6:21">
      <x:c r="F170" s="142"/>
      <x:c r="G170" s="142"/>
      <x:c r="T170" s="145"/>
      <x:c r="U170" s="145"/>
    </x:row>
    <x:row r="171" spans="6:21">
      <x:c r="F171" s="142"/>
      <x:c r="G171" s="142"/>
      <x:c r="T171" s="145"/>
      <x:c r="U171" s="145"/>
    </x:row>
    <x:row r="172" spans="6:21">
      <x:c r="F172" s="142"/>
      <x:c r="G172" s="142"/>
      <x:c r="T172" s="145"/>
      <x:c r="U172" s="145"/>
    </x:row>
    <x:row r="173" spans="6:21">
      <x:c r="F173" s="142"/>
      <x:c r="G173" s="142"/>
      <x:c r="T173" s="145"/>
      <x:c r="U173" s="145"/>
    </x:row>
    <x:row r="174" spans="6:21">
      <x:c r="F174" s="142"/>
      <x:c r="G174" s="142"/>
      <x:c r="T174" s="145"/>
      <x:c r="U174" s="145"/>
    </x:row>
    <x:row r="175" spans="6:21">
      <x:c r="F175" s="142"/>
      <x:c r="G175" s="142"/>
      <x:c r="T175" s="145"/>
      <x:c r="U175" s="145"/>
    </x:row>
    <x:row r="176" spans="6:21">
      <x:c r="F176" s="142"/>
      <x:c r="G176" s="142"/>
      <x:c r="T176" s="145"/>
      <x:c r="U176" s="145"/>
    </x:row>
    <x:row r="177" spans="6:21">
      <x:c r="F177" s="142"/>
      <x:c r="G177" s="142"/>
      <x:c r="T177" s="145"/>
      <x:c r="U177" s="145"/>
    </x:row>
    <x:row r="178" spans="6:21">
      <x:c r="F178" s="142"/>
      <x:c r="G178" s="142"/>
      <x:c r="T178" s="145"/>
      <x:c r="U178" s="145"/>
    </x:row>
    <x:row r="179" spans="6:21">
      <x:c r="F179" s="142"/>
      <x:c r="G179" s="142"/>
      <x:c r="T179" s="145"/>
      <x:c r="U179" s="145"/>
    </x:row>
    <x:row r="180" spans="6:21">
      <x:c r="F180" s="142"/>
      <x:c r="G180" s="142"/>
      <x:c r="T180" s="145"/>
      <x:c r="U180" s="145"/>
    </x:row>
    <x:row r="181" spans="6:21">
      <x:c r="F181" s="142"/>
      <x:c r="G181" s="142"/>
      <x:c r="T181" s="145"/>
      <x:c r="U181" s="145"/>
    </x:row>
    <x:row r="182" spans="6:21">
      <x:c r="F182" s="142"/>
      <x:c r="G182" s="142"/>
      <x:c r="T182" s="145"/>
      <x:c r="U182" s="145"/>
    </x:row>
    <x:row r="183" spans="6:21">
      <x:c r="F183" s="142"/>
      <x:c r="G183" s="142"/>
      <x:c r="T183" s="145"/>
      <x:c r="U183" s="145"/>
    </x:row>
    <x:row r="184" spans="6:21">
      <x:c r="F184" s="142"/>
      <x:c r="G184" s="142"/>
      <x:c r="T184" s="145"/>
      <x:c r="U184" s="145"/>
    </x:row>
    <x:row r="185" spans="6:21">
      <x:c r="F185" s="142"/>
      <x:c r="G185" s="142"/>
      <x:c r="T185" s="145"/>
      <x:c r="U185" s="145"/>
    </x:row>
    <x:row r="186" spans="6:21">
      <x:c r="F186" s="142"/>
      <x:c r="G186" s="142"/>
      <x:c r="T186" s="145"/>
      <x:c r="U186" s="145"/>
    </x:row>
    <x:row r="187" spans="6:21">
      <x:c r="F187" s="142"/>
      <x:c r="G187" s="142"/>
      <x:c r="T187" s="145"/>
      <x:c r="U187" s="145"/>
    </x:row>
    <x:row r="188" spans="6:21">
      <x:c r="F188" s="142"/>
      <x:c r="G188" s="142"/>
      <x:c r="T188" s="145"/>
      <x:c r="U188" s="145"/>
    </x:row>
    <x:row r="189" spans="6:21">
      <x:c r="F189" s="142"/>
      <x:c r="G189" s="142"/>
      <x:c r="T189" s="145"/>
      <x:c r="U189" s="145"/>
    </x:row>
    <x:row r="190" spans="6:21">
      <x:c r="F190" s="142"/>
      <x:c r="G190" s="142"/>
      <x:c r="T190" s="145"/>
      <x:c r="U190" s="145"/>
    </x:row>
    <x:row r="191" spans="6:21">
      <x:c r="F191" s="142"/>
      <x:c r="G191" s="142"/>
      <x:c r="T191" s="145"/>
      <x:c r="U191" s="145"/>
    </x:row>
    <x:row r="192" spans="6:21">
      <x:c r="F192" s="142"/>
      <x:c r="G192" s="142"/>
      <x:c r="T192" s="145"/>
      <x:c r="U192" s="145"/>
    </x:row>
    <x:row r="193" spans="6:21">
      <x:c r="F193" s="142"/>
      <x:c r="G193" s="142"/>
      <x:c r="T193" s="145"/>
      <x:c r="U193" s="145"/>
    </x:row>
    <x:row r="194" spans="6:21">
      <x:c r="F194" s="142"/>
      <x:c r="G194" s="142"/>
      <x:c r="T194" s="145"/>
      <x:c r="U194" s="145"/>
    </x:row>
    <x:row r="195" spans="6:21">
      <x:c r="F195" s="142"/>
      <x:c r="G195" s="142"/>
      <x:c r="T195" s="145"/>
      <x:c r="U195" s="145"/>
    </x:row>
    <x:row r="196" spans="6:21">
      <x:c r="F196" s="142"/>
      <x:c r="G196" s="142"/>
      <x:c r="T196" s="145"/>
      <x:c r="U196" s="145"/>
    </x:row>
    <x:row r="197" spans="6:21">
      <x:c r="F197" s="142"/>
      <x:c r="G197" s="142"/>
      <x:c r="T197" s="145"/>
      <x:c r="U197" s="145"/>
    </x:row>
    <x:row r="198" spans="6:21">
      <x:c r="F198" s="142"/>
      <x:c r="G198" s="142"/>
      <x:c r="T198" s="145"/>
      <x:c r="U198" s="145"/>
    </x:row>
    <x:row r="199" spans="6:21">
      <x:c r="F199" s="142"/>
      <x:c r="G199" s="142"/>
      <x:c r="T199" s="145"/>
      <x:c r="U199" s="145"/>
    </x:row>
    <x:row r="200" spans="6:21">
      <x:c r="F200" s="142"/>
      <x:c r="G200" s="142"/>
      <x:c r="T200" s="145"/>
      <x:c r="U200" s="145"/>
    </x:row>
    <x:row r="201" spans="6:21">
      <x:c r="F201" s="142"/>
      <x:c r="G201" s="142"/>
      <x:c r="T201" s="145"/>
      <x:c r="U201" s="145"/>
    </x:row>
    <x:row r="202" spans="6:21">
      <x:c r="F202" s="142"/>
      <x:c r="G202" s="142"/>
      <x:c r="T202" s="145"/>
      <x:c r="U202" s="145"/>
    </x:row>
    <x:row r="203" spans="6:21">
      <x:c r="F203" s="142"/>
      <x:c r="G203" s="142"/>
      <x:c r="T203" s="145"/>
      <x:c r="U203" s="145"/>
    </x:row>
    <x:row r="204" spans="6:21">
      <x:c r="F204" s="142"/>
      <x:c r="G204" s="142"/>
      <x:c r="T204" s="145"/>
      <x:c r="U204" s="145"/>
    </x:row>
    <x:row r="205" spans="6:21">
      <x:c r="F205" s="142"/>
      <x:c r="G205" s="142"/>
      <x:c r="T205" s="145"/>
      <x:c r="U205" s="145"/>
    </x:row>
    <x:row r="206" spans="6:21">
      <x:c r="F206" s="142"/>
      <x:c r="G206" s="142"/>
      <x:c r="T206" s="145"/>
      <x:c r="U206" s="145"/>
    </x:row>
    <x:row r="207" spans="6:21">
      <x:c r="F207" s="142"/>
      <x:c r="G207" s="142"/>
      <x:c r="T207" s="145"/>
      <x:c r="U207" s="145"/>
    </x:row>
    <x:row r="208" spans="6:21">
      <x:c r="F208" s="142"/>
      <x:c r="G208" s="142"/>
      <x:c r="T208" s="145"/>
      <x:c r="U208" s="145"/>
    </x:row>
    <x:row r="209" spans="6:21">
      <x:c r="F209" s="142"/>
      <x:c r="G209" s="142"/>
      <x:c r="T209" s="145"/>
      <x:c r="U209" s="145"/>
    </x:row>
    <x:row r="210" spans="6:21">
      <x:c r="F210" s="142"/>
      <x:c r="G210" s="142"/>
      <x:c r="T210" s="145"/>
      <x:c r="U210" s="145"/>
    </x:row>
    <x:row r="211" spans="6:21">
      <x:c r="F211" s="142"/>
      <x:c r="G211" s="142"/>
      <x:c r="T211" s="145"/>
      <x:c r="U211" s="145"/>
    </x:row>
    <x:row r="212" spans="6:21">
      <x:c r="F212" s="142"/>
      <x:c r="G212" s="142"/>
      <x:c r="T212" s="145"/>
      <x:c r="U212" s="145"/>
    </x:row>
    <x:row r="213" spans="6:21">
      <x:c r="F213" s="142"/>
      <x:c r="G213" s="142"/>
      <x:c r="T213" s="145"/>
      <x:c r="U213" s="145"/>
    </x:row>
    <x:row r="214" spans="6:21">
      <x:c r="F214" s="142"/>
      <x:c r="G214" s="142"/>
      <x:c r="T214" s="145"/>
      <x:c r="U214" s="145"/>
    </x:row>
    <x:row r="215" spans="6:21">
      <x:c r="F215" s="142"/>
      <x:c r="G215" s="142"/>
      <x:c r="T215" s="145"/>
      <x:c r="U215" s="145"/>
    </x:row>
    <x:row r="216" spans="6:21">
      <x:c r="F216" s="142"/>
      <x:c r="G216" s="142"/>
      <x:c r="T216" s="145"/>
      <x:c r="U216" s="145"/>
    </x:row>
    <x:row r="217" spans="6:21">
      <x:c r="F217" s="142"/>
      <x:c r="G217" s="142"/>
      <x:c r="T217" s="145"/>
      <x:c r="U217" s="145"/>
    </x:row>
    <x:row r="218" spans="6:21">
      <x:c r="F218" s="142"/>
      <x:c r="G218" s="142"/>
      <x:c r="T218" s="145"/>
      <x:c r="U218" s="145"/>
    </x:row>
    <x:row r="219" spans="6:21">
      <x:c r="F219" s="142"/>
      <x:c r="G219" s="142"/>
      <x:c r="T219" s="145"/>
      <x:c r="U219" s="145"/>
    </x:row>
    <x:row r="220" spans="6:21">
      <x:c r="F220" s="142"/>
      <x:c r="G220" s="142"/>
      <x:c r="T220" s="145"/>
      <x:c r="U220" s="145"/>
    </x:row>
    <x:row r="221" spans="6:21">
      <x:c r="F221" s="142"/>
      <x:c r="G221" s="142"/>
      <x:c r="T221" s="145"/>
      <x:c r="U221" s="145"/>
    </x:row>
    <x:row r="222" spans="6:21">
      <x:c r="F222" s="142"/>
      <x:c r="G222" s="142"/>
      <x:c r="T222" s="145"/>
      <x:c r="U222" s="145"/>
    </x:row>
    <x:row r="223" spans="6:21">
      <x:c r="F223" s="142"/>
      <x:c r="G223" s="142"/>
      <x:c r="T223" s="145"/>
      <x:c r="U223" s="145"/>
    </x:row>
    <x:row r="224" spans="6:21">
      <x:c r="F224" s="142"/>
      <x:c r="G224" s="142"/>
      <x:c r="T224" s="145"/>
      <x:c r="U224" s="145"/>
    </x:row>
    <x:row r="225" spans="6:21">
      <x:c r="F225" s="142"/>
      <x:c r="G225" s="142"/>
      <x:c r="T225" s="145"/>
      <x:c r="U225" s="145"/>
    </x:row>
    <x:row r="226" spans="6:21">
      <x:c r="F226" s="142"/>
      <x:c r="G226" s="142"/>
      <x:c r="T226" s="145"/>
      <x:c r="U226" s="145"/>
    </x:row>
    <x:row r="227" spans="6:21">
      <x:c r="F227" s="142"/>
      <x:c r="G227" s="142"/>
      <x:c r="T227" s="145"/>
      <x:c r="U227" s="145"/>
    </x:row>
    <x:row r="228" spans="6:21">
      <x:c r="F228" s="142"/>
      <x:c r="G228" s="142"/>
      <x:c r="T228" s="145"/>
      <x:c r="U228" s="145"/>
    </x:row>
    <x:row r="229" spans="6:21">
      <x:c r="F229" s="142"/>
      <x:c r="G229" s="142"/>
      <x:c r="T229" s="145"/>
      <x:c r="U229" s="145"/>
    </x:row>
  </x:sheetData>
  <x:mergeCells count="7">
    <x:mergeCell ref="BC2:BI2"/>
    <x:mergeCell ref="BJ2:BP2"/>
    <x:mergeCell ref="A3:B3"/>
    <x:mergeCell ref="Z2:AG2"/>
    <x:mergeCell ref="AH2:AN2"/>
    <x:mergeCell ref="AO2:AU2"/>
    <x:mergeCell ref="AV2:BB2"/>
  </x:mergeCells>
  <x:conditionalFormatting sqref="Z6:BP6 Z16:BP16 Z12:BP12 Z19:BP19 Z63:BP63 Z68:BP68">
    <x:cfRule type="expression" dxfId="84" priority="8734" stopIfTrue="1">
      <x:formula>AND(Z$3&gt;=$F6,Z$3&lt;=$G6)</x:formula>
    </x:cfRule>
    <x:cfRule type="expression" dxfId="83" priority="8733" stopIfTrue="1">
      <x:formula>AND(Z$3&gt;=$F6,Z$3&lt;=$J6)</x:formula>
    </x:cfRule>
  </x:conditionalFormatting>
  <x:conditionalFormatting sqref="Z5:BP5">
    <x:cfRule type="expression" dxfId="82" priority="8736" stopIfTrue="1">
      <x:formula>AND(Z$3&gt;=$F5,Z$3&lt;=$G5)</x:formula>
    </x:cfRule>
    <x:cfRule type="expression" dxfId="81" priority="8735" stopIfTrue="1">
      <x:formula>AND(Z$3&gt;=$F5,Z$3&lt;=$J5)</x:formula>
    </x:cfRule>
  </x:conditionalFormatting>
  <x:conditionalFormatting sqref="Z3:BP3">
    <x:cfRule type="expression" dxfId="80" priority="8732" stopIfTrue="1">
      <x:formula>OR(WEEKDAY(Z$3)=7,WEEKDAY(Z$3)=1)</x:formula>
    </x:cfRule>
    <x:cfRule type="expression" dxfId="79" priority="8731" stopIfTrue="1">
      <x:formula>WEEKDAY(Z$3)=2</x:formula>
    </x:cfRule>
    <x:cfRule type="expression" dxfId="78" priority="8730" stopIfTrue="1">
      <x:formula>Z$3=TODAY()</x:formula>
    </x:cfRule>
  </x:conditionalFormatting>
  <x:conditionalFormatting sqref="E76:E1048574 E67:E69 E72:E74 W1:W2 E62:E63 E3:E7 E10:E31">
    <x:cfRule type="cellIs" dxfId="77" priority="8665" operator="equal">
      <x:formula>"마일스톤"</x:formula>
    </x:cfRule>
    <x:cfRule type="cellIs" dxfId="76" priority="8615" operator="equal">
      <x:formula>"작업 완료"</x:formula>
    </x:cfRule>
  </x:conditionalFormatting>
  <x:conditionalFormatting sqref="M5:M5">
    <x:cfRule type="expression" dxfId="75" priority="8348">
      <x:formula>$M5=1</x:formula>
    </x:cfRule>
    <x:cfRule type="expression" dxfId="74" priority="8347">
      <x:formula>$M5=2</x:formula>
    </x:cfRule>
    <x:cfRule type="expression" dxfId="73" priority="8346">
      <x:formula>$M5=3</x:formula>
    </x:cfRule>
    <x:cfRule type="expression" dxfId="72" priority="8345">
      <x:formula>$M5=4</x:formula>
    </x:cfRule>
  </x:conditionalFormatting>
  <x:conditionalFormatting sqref="Z6:BP7">
    <x:cfRule type="expression" dxfId="71" priority="8400" stopIfTrue="1">
      <x:formula>AND(Z$3&gt;=$F6,Z$3&lt;=$G6)</x:formula>
    </x:cfRule>
    <x:cfRule type="expression" dxfId="70" priority="8399" stopIfTrue="1">
      <x:formula>AND(Z$3&gt;=$F6,Z$3&lt;=$J6)</x:formula>
    </x:cfRule>
  </x:conditionalFormatting>
  <x:conditionalFormatting sqref="Z7:BP63 Z67:BP72">
    <x:cfRule type="expression" dxfId="69" priority="2303">
      <x:formula>AND(Z$3&gt;=$F7,Z$3&lt;=$J7)</x:formula>
    </x:cfRule>
    <x:cfRule type="expression" dxfId="68" priority="2300">
      <x:formula>AND(Z$3&gt;=$F7,Z$3&lt;=$G7)</x:formula>
    </x:cfRule>
  </x:conditionalFormatting>
  <x:conditionalFormatting sqref="E70:E70">
    <x:cfRule type="cellIs" dxfId="67" priority="84" operator="equal">
      <x:formula>"마일스톤"</x:formula>
    </x:cfRule>
    <x:cfRule type="cellIs" dxfId="66" priority="83" operator="equal">
      <x:formula>"작업 완료"</x:formula>
    </x:cfRule>
  </x:conditionalFormatting>
  <x:conditionalFormatting sqref="E71:E71">
    <x:cfRule type="cellIs" dxfId="65" priority="82" operator="equal">
      <x:formula>"마일스톤"</x:formula>
    </x:cfRule>
    <x:cfRule type="cellIs" dxfId="64" priority="81" operator="equal">
      <x:formula>"작업 완료"</x:formula>
    </x:cfRule>
  </x:conditionalFormatting>
  <x:conditionalFormatting sqref="E32:E39">
    <x:cfRule type="cellIs" dxfId="63" priority="72" operator="equal">
      <x:formula>"마일스톤"</x:formula>
    </x:cfRule>
    <x:cfRule type="cellIs" dxfId="62" priority="71" operator="equal">
      <x:formula>"작업 완료"</x:formula>
    </x:cfRule>
  </x:conditionalFormatting>
  <x:conditionalFormatting sqref="E40:E40">
    <x:cfRule type="cellIs" dxfId="61" priority="68" operator="equal">
      <x:formula>"마일스톤"</x:formula>
    </x:cfRule>
    <x:cfRule type="cellIs" dxfId="60" priority="67" operator="equal">
      <x:formula>"작업 완료"</x:formula>
    </x:cfRule>
  </x:conditionalFormatting>
  <x:conditionalFormatting sqref="E41:E41">
    <x:cfRule type="cellIs" dxfId="59" priority="64" operator="equal">
      <x:formula>"마일스톤"</x:formula>
    </x:cfRule>
    <x:cfRule type="cellIs" dxfId="58" priority="63" operator="equal">
      <x:formula>"작업 완료"</x:formula>
    </x:cfRule>
  </x:conditionalFormatting>
  <x:conditionalFormatting sqref="E42:E60">
    <x:cfRule type="cellIs" dxfId="57" priority="60" operator="equal">
      <x:formula>"마일스톤"</x:formula>
    </x:cfRule>
    <x:cfRule type="cellIs" dxfId="56" priority="59" operator="equal">
      <x:formula>"작업 완료"</x:formula>
    </x:cfRule>
  </x:conditionalFormatting>
  <x:conditionalFormatting sqref="E61:E61">
    <x:cfRule type="cellIs" dxfId="55" priority="56" operator="equal">
      <x:formula>"마일스톤"</x:formula>
    </x:cfRule>
    <x:cfRule type="cellIs" dxfId="54" priority="55" operator="equal">
      <x:formula>"작업 완료"</x:formula>
    </x:cfRule>
  </x:conditionalFormatting>
  <x:conditionalFormatting sqref="E9:E9">
    <x:cfRule type="cellIs" dxfId="53" priority="24" operator="equal">
      <x:formula>"마일스톤"</x:formula>
    </x:cfRule>
    <x:cfRule type="cellIs" dxfId="52" priority="23" operator="equal">
      <x:formula>"작업 완료"</x:formula>
    </x:cfRule>
  </x:conditionalFormatting>
  <x:conditionalFormatting sqref="E8:E8">
    <x:cfRule type="cellIs" dxfId="51" priority="22" operator="equal">
      <x:formula>"마일스톤"</x:formula>
    </x:cfRule>
    <x:cfRule type="cellIs" dxfId="50" priority="21" operator="equal">
      <x:formula>"작업 완료"</x:formula>
    </x:cfRule>
  </x:conditionalFormatting>
  <x:conditionalFormatting sqref="Z64:BP64">
    <x:cfRule type="expression" dxfId="49" priority="20">
      <x:formula>AND(Z$3&gt;=$F64,Z$3&lt;=$J64)</x:formula>
    </x:cfRule>
    <x:cfRule type="expression" dxfId="48" priority="19">
      <x:formula>AND(Z$3&gt;=$F64,Z$3&lt;=$G64)</x:formula>
    </x:cfRule>
  </x:conditionalFormatting>
  <x:conditionalFormatting sqref="E64:E64">
    <x:cfRule type="cellIs" dxfId="47" priority="18" operator="equal">
      <x:formula>"마일스톤"</x:formula>
    </x:cfRule>
    <x:cfRule type="cellIs" dxfId="46" priority="17" operator="equal">
      <x:formula>"작업 완료"</x:formula>
    </x:cfRule>
  </x:conditionalFormatting>
  <x:conditionalFormatting sqref="Z65:BP65">
    <x:cfRule type="expression" dxfId="45" priority="12">
      <x:formula>AND(Z$3&gt;=$F65,Z$3&lt;=$J65)</x:formula>
    </x:cfRule>
    <x:cfRule type="expression" dxfId="44" priority="11">
      <x:formula>AND(Z$3&gt;=$F65,Z$3&lt;=$G65)</x:formula>
    </x:cfRule>
  </x:conditionalFormatting>
  <x:conditionalFormatting sqref="E65:E65">
    <x:cfRule type="cellIs" dxfId="43" priority="10" operator="equal">
      <x:formula>"마일스톤"</x:formula>
    </x:cfRule>
    <x:cfRule type="cellIs" dxfId="42" priority="9" operator="equal">
      <x:formula>"작업 완료"</x:formula>
    </x:cfRule>
  </x:conditionalFormatting>
  <x:conditionalFormatting sqref="Z66:BP66">
    <x:cfRule type="expression" dxfId="41" priority="4">
      <x:formula>AND(Z$3&gt;=$F66,Z$3&lt;=$J66)</x:formula>
    </x:cfRule>
    <x:cfRule type="expression" dxfId="40" priority="3">
      <x:formula>AND(Z$3&gt;=$F66,Z$3&lt;=$G66)</x:formula>
    </x:cfRule>
  </x:conditionalFormatting>
  <x:conditionalFormatting sqref="E66:E66">
    <x:cfRule type="cellIs" dxfId="39" priority="2" operator="equal">
      <x:formula>"마일스톤"</x:formula>
    </x:cfRule>
    <x:cfRule type="cellIs" dxfId="38" priority="1" operator="equal">
      <x:formula>"작업 완료"</x:formula>
    </x:cfRule>
  </x:conditionalFormatting>
  <x:printOptions horizontalCentered="1" verticalCentered="0" headings="0" gridLines="0" gridLinesSet="1"/>
  <x:pageMargins left="0.19666667282581329346" right="0.03930555656552314758" top="0.19666667282581329346" bottom="0.19666667282581329346" header="0.11777777969837188721" footer="0.11777777969837188721"/>
  <x:pageSetup paperSize="9" scale="27" firstPageNumber="1" fitToWidth="1" fitToHeight="1" orientation="landscape" usePrinterDefaults="1" blackAndWhite="0" draft="0" useFirstPageNumber="0" horizontalDpi="600" verticalDpi="600" copies="1"/>
  <x:colBreaks count="1" manualBreakCount="1">
    <x:brk id="24" min="0" max="16383" man="1" pt="0"/>
  </x:colBreaks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00b0f0"/>
  </x:sheetPr>
  <x:dimension ref="A1:AC302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4.25"/>
  <x:cols>
    <x:col min="1" max="1" width="4" style="1" customWidth="1"/>
    <x:col min="2" max="2" width="7.625" style="1" bestFit="1" customWidth="1"/>
    <x:col min="3" max="3" width="11.875" customWidth="1"/>
    <x:col min="4" max="4" width="21" customWidth="1"/>
    <x:col min="5" max="5" width="6" customWidth="1"/>
    <x:col min="6" max="7" width="5.75" customWidth="1"/>
    <x:col min="8" max="8" width="5.75" style="9" customWidth="1"/>
    <x:col min="9" max="9" width="5.75" customWidth="1"/>
    <x:col min="10" max="10" width="5.75" style="9" customWidth="1"/>
    <x:col min="11" max="11" width="5.75" customWidth="1"/>
    <x:col min="12" max="12" width="5.75" style="9" customWidth="1"/>
    <x:col min="13" max="13" width="5.75" customWidth="1"/>
    <x:col min="14" max="14" width="5.75" style="9" customWidth="1"/>
    <x:col min="15" max="15" width="5.75" customWidth="1"/>
    <x:col min="16" max="16" width="5.75" style="9" customWidth="1"/>
    <x:col min="17" max="17" width="5.75" customWidth="1"/>
    <x:col min="18" max="18" width="5.75" style="9" customWidth="1"/>
    <x:col min="19" max="19" width="5.75" customWidth="1"/>
    <x:col min="20" max="20" width="5.75" style="9" customWidth="1"/>
    <x:col min="21" max="21" width="5.75" customWidth="1"/>
    <x:col min="22" max="22" width="5.75" style="9" customWidth="1"/>
    <x:col min="23" max="23" width="5.75" customWidth="1"/>
    <x:col min="24" max="24" width="5.75" style="9" customWidth="1"/>
    <x:col min="25" max="25" width="5.75" customWidth="1"/>
    <x:col min="26" max="26" width="5.75" style="9" customWidth="1"/>
    <x:col min="27" max="27" width="5.75" customWidth="1"/>
    <x:col min="28" max="28" width="5.75" style="9" customWidth="1"/>
    <x:col min="29" max="29" width="5.75" customWidth="1"/>
  </x:cols>
  <x:sheetData>
    <x:row r="1" spans="1:29" ht="55.5" customHeight="1">
      <x:c r="A1" s="19" t="s">
        <x:v>229</x:v>
      </x:c>
      <x:c r="D1" s="20"/>
      <x:c r="E1" s="7"/>
      <x:c r="F1" s="229" t="s">
        <x:v>0</x:v>
      </x:c>
      <x:c r="G1" s="229"/>
      <x:c r="H1" s="229"/>
      <x:c r="I1" s="229"/>
      <x:c r="J1" s="229"/>
      <x:c r="K1" s="229"/>
      <x:c r="L1" s="229"/>
      <x:c r="M1" s="229"/>
      <x:c r="N1" s="229"/>
      <x:c r="O1" s="229"/>
      <x:c r="P1" s="229"/>
      <x:c r="Q1" s="229"/>
      <x:c r="R1" s="229"/>
      <x:c r="S1" s="229"/>
      <x:c r="T1" s="229"/>
      <x:c r="U1" s="229"/>
      <x:c r="V1" s="229"/>
      <x:c r="W1" s="229"/>
      <x:c r="X1" s="229"/>
      <x:c r="Y1" s="229"/>
      <x:c r="Z1" s="229"/>
      <x:c r="AA1" s="229"/>
      <x:c r="AB1" s="229"/>
      <x:c r="AC1" s="229"/>
    </x:row>
    <x:row r="2" ht="4.5" customHeight="1"/>
    <x:row r="3" spans="1:29">
      <x:c r="A3" s="207" t="s">
        <x:v>25</x:v>
      </x:c>
      <x:c r="B3" s="209" t="s">
        <x:v>148</x:v>
      </x:c>
      <x:c r="C3" s="211" t="s">
        <x:v>105</x:v>
      </x:c>
      <x:c r="D3" s="217" t="s">
        <x:v>74</x:v>
      </x:c>
      <x:c r="E3" s="218" t="s">
        <x:v>206</x:v>
      </x:c>
      <x:c r="F3" s="212">
        <x:v>1</x:v>
      </x:c>
      <x:c r="G3" s="213"/>
      <x:c r="H3" s="212">
        <x:v>2</x:v>
      </x:c>
      <x:c r="I3" s="213"/>
      <x:c r="J3" s="212">
        <x:v>3</x:v>
      </x:c>
      <x:c r="K3" s="213"/>
      <x:c r="L3" s="212">
        <x:v>4</x:v>
      </x:c>
      <x:c r="M3" s="213"/>
      <x:c r="N3" s="212">
        <x:v>5</x:v>
      </x:c>
      <x:c r="O3" s="213"/>
      <x:c r="P3" s="212">
        <x:v>6</x:v>
      </x:c>
      <x:c r="Q3" s="213"/>
      <x:c r="R3" s="212">
        <x:v>7</x:v>
      </x:c>
      <x:c r="S3" s="213"/>
      <x:c r="T3" s="212">
        <x:v>8</x:v>
      </x:c>
      <x:c r="U3" s="213"/>
      <x:c r="V3" s="212">
        <x:v>9</x:v>
      </x:c>
      <x:c r="W3" s="213"/>
      <x:c r="X3" s="212">
        <x:v>10</x:v>
      </x:c>
      <x:c r="Y3" s="213"/>
      <x:c r="Z3" s="212">
        <x:v>11</x:v>
      </x:c>
      <x:c r="AA3" s="213"/>
      <x:c r="AB3" s="212">
        <x:v>12</x:v>
      </x:c>
      <x:c r="AC3" s="213"/>
    </x:row>
    <x:row r="4" spans="1:29" ht="45" customHeight="1">
      <x:c r="A4" s="208"/>
      <x:c r="B4" s="210"/>
      <x:c r="C4" s="210"/>
      <x:c r="D4" s="210"/>
      <x:c r="E4" s="219"/>
      <x:c r="F4" s="5" t="s">
        <x:v>216</x:v>
      </x:c>
      <x:c r="G4" s="6" t="s">
        <x:v>159</x:v>
      </x:c>
      <x:c r="H4" s="10" t="s">
        <x:v>216</x:v>
      </x:c>
      <x:c r="I4" s="6" t="s">
        <x:v>159</x:v>
      </x:c>
      <x:c r="J4" s="10" t="s">
        <x:v>216</x:v>
      </x:c>
      <x:c r="K4" s="6" t="s">
        <x:v>159</x:v>
      </x:c>
      <x:c r="L4" s="10" t="s">
        <x:v>216</x:v>
      </x:c>
      <x:c r="M4" s="6" t="s">
        <x:v>159</x:v>
      </x:c>
      <x:c r="N4" s="10" t="s">
        <x:v>216</x:v>
      </x:c>
      <x:c r="O4" s="6" t="s">
        <x:v>159</x:v>
      </x:c>
      <x:c r="P4" s="10" t="s">
        <x:v>216</x:v>
      </x:c>
      <x:c r="Q4" s="6" t="s">
        <x:v>159</x:v>
      </x:c>
      <x:c r="R4" s="10" t="s">
        <x:v>216</x:v>
      </x:c>
      <x:c r="S4" s="6" t="s">
        <x:v>159</x:v>
      </x:c>
      <x:c r="T4" s="10" t="s">
        <x:v>216</x:v>
      </x:c>
      <x:c r="U4" s="6" t="s">
        <x:v>159</x:v>
      </x:c>
      <x:c r="V4" s="10" t="s">
        <x:v>216</x:v>
      </x:c>
      <x:c r="W4" s="6" t="s">
        <x:v>159</x:v>
      </x:c>
      <x:c r="X4" s="10" t="s">
        <x:v>216</x:v>
      </x:c>
      <x:c r="Y4" s="6" t="s">
        <x:v>159</x:v>
      </x:c>
      <x:c r="Z4" s="10" t="s">
        <x:v>216</x:v>
      </x:c>
      <x:c r="AA4" s="6" t="s">
        <x:v>159</x:v>
      </x:c>
      <x:c r="AB4" s="10" t="s">
        <x:v>216</x:v>
      </x:c>
      <x:c r="AC4" s="6" t="s">
        <x:v>159</x:v>
      </x:c>
    </x:row>
    <x:row r="5" spans="1:29" s="1" customFormat="1">
      <x:c r="A5" s="224">
        <x:f>IF(ISTEXT(B5)=TRUE,1,"")</x:f>
        <x:v>1</x:v>
      </x:c>
      <x:c r="B5" s="214" t="s">
        <x:v>27</x:v>
      </x:c>
      <x:c r="C5" s="3"/>
      <x:c r="D5" s="25" t="str">
        <x:f ca="1">IF(MONTH(TODAY())&lt;7,LEFT('Dummy(notouch)'!B2,15),LEFT('Dummy(notouch)'!C2,15))</x:f>
        <x:v/>
      </x:c>
      <x:c r="E5" s="228">
        <x:f ca="1">IF(MONTH(TODAY())=F$3,SUM(G5:G9),IF(MONTH(TODAY())=H$3,SUM(I5:I9),IF(MONTH(TODAY())=J$3,SUM(K5:K9),IF(MONTH(TODAY())=L$3,SUM(M5:M9),IF(MONTH(TODAY())=N$3,SUM(O5:O9),IF(MONTH(TODAY())=P$3,SUM(Q5:Q9),IF(MONTH(TODAY())=R$3,SUM(S5:S9),IF(MONTH(TODAY())=T$3,SUM(U5:U9),IF(MONTH(TODAY())=V$3,SUM(W5:W9),IF(MONTH(TODAY())=X$3,SUM(Y5:Y9),IF(MONTH(TODAY())=Z$3,SUM(AA5:AA9),IF(MONTH(TODAY())=AB$3,SUM(AC5:AC9)))))))))))))</x:f>
        <x:v>0</x:v>
      </x:c>
      <x:c r="F5" s="8"/>
      <x:c r="G5" s="4"/>
      <x:c r="H5" s="8"/>
      <x:c r="I5" s="4"/>
      <x:c r="J5" s="8"/>
      <x:c r="K5" s="4"/>
      <x:c r="L5" s="8"/>
      <x:c r="M5" s="4"/>
      <x:c r="N5" s="8"/>
      <x:c r="O5" s="4"/>
      <x:c r="P5" s="8"/>
      <x:c r="Q5" s="4"/>
      <x:c r="R5" s="8"/>
      <x:c r="S5" s="4"/>
      <x:c r="T5" s="8"/>
      <x:c r="U5" s="4"/>
      <x:c r="V5" s="8"/>
      <x:c r="W5" s="4"/>
      <x:c r="X5" s="8"/>
      <x:c r="Y5" s="4"/>
      <x:c r="Z5" s="8"/>
      <x:c r="AA5" s="4"/>
      <x:c r="AB5" s="8"/>
      <x:c r="AC5" s="4"/>
    </x:row>
    <x:row r="6" spans="1:29" s="1" customFormat="1">
      <x:c r="A6" s="221"/>
      <x:c r="B6" s="215"/>
      <x:c r="C6" s="3"/>
      <x:c r="D6" s="12" t="str">
        <x:f ca="1">IF(MONTH(TODAY())&lt;7,LEFT('Dummy(notouch)'!B3,15),LEFT('Dummy(notouch)'!C3,15))</x:f>
        <x:v/>
      </x:c>
      <x:c r="E6" s="225"/>
      <x:c r="F6" s="8"/>
      <x:c r="G6" s="4"/>
      <x:c r="H6" s="8"/>
      <x:c r="I6" s="4"/>
      <x:c r="J6" s="8"/>
      <x:c r="K6" s="4"/>
      <x:c r="L6" s="8"/>
      <x:c r="M6" s="4"/>
      <x:c r="N6" s="8"/>
      <x:c r="O6" s="4"/>
      <x:c r="P6" s="8"/>
      <x:c r="Q6" s="4"/>
      <x:c r="R6" s="8"/>
      <x:c r="S6" s="4"/>
      <x:c r="T6" s="8"/>
      <x:c r="U6" s="4"/>
      <x:c r="V6" s="8"/>
      <x:c r="W6" s="4"/>
      <x:c r="X6" s="8"/>
      <x:c r="Y6" s="4"/>
      <x:c r="Z6" s="8"/>
      <x:c r="AA6" s="4"/>
      <x:c r="AB6" s="8"/>
      <x:c r="AC6" s="4"/>
    </x:row>
    <x:row r="7" spans="1:29" s="1" customFormat="1">
      <x:c r="A7" s="221"/>
      <x:c r="B7" s="215"/>
      <x:c r="C7" s="3"/>
      <x:c r="D7" s="12" t="str">
        <x:f ca="1">IF(MONTH(TODAY())&lt;7,LEFT('Dummy(notouch)'!B4,15),LEFT('Dummy(notouch)'!C4,15))</x:f>
        <x:v/>
      </x:c>
      <x:c r="E7" s="225"/>
      <x:c r="F7" s="8"/>
      <x:c r="G7" s="4"/>
      <x:c r="H7" s="8"/>
      <x:c r="I7" s="4"/>
      <x:c r="J7" s="8"/>
      <x:c r="K7" s="4"/>
      <x:c r="L7" s="8"/>
      <x:c r="M7" s="4"/>
      <x:c r="N7" s="8"/>
      <x:c r="O7" s="4"/>
      <x:c r="P7" s="8"/>
      <x:c r="Q7" s="4"/>
      <x:c r="R7" s="8"/>
      <x:c r="S7" s="4"/>
      <x:c r="T7" s="8"/>
      <x:c r="U7" s="4"/>
      <x:c r="V7" s="8"/>
      <x:c r="W7" s="4"/>
      <x:c r="X7" s="8"/>
      <x:c r="Y7" s="4"/>
      <x:c r="Z7" s="8"/>
      <x:c r="AA7" s="4"/>
      <x:c r="AB7" s="8"/>
      <x:c r="AC7" s="4"/>
    </x:row>
    <x:row r="8" spans="1:29" s="1" customFormat="1">
      <x:c r="A8" s="221"/>
      <x:c r="B8" s="215"/>
      <x:c r="C8" s="3"/>
      <x:c r="D8" s="12" t="str">
        <x:f ca="1">IF(MONTH(TODAY())&lt;7,LEFT('Dummy(notouch)'!B5,15),LEFT('Dummy(notouch)'!C5,15))</x:f>
        <x:v/>
      </x:c>
      <x:c r="E8" s="225"/>
      <x:c r="F8" s="8"/>
      <x:c r="G8" s="4"/>
      <x:c r="H8" s="8"/>
      <x:c r="I8" s="4"/>
      <x:c r="J8" s="8"/>
      <x:c r="K8" s="4"/>
      <x:c r="L8" s="8"/>
      <x:c r="M8" s="4"/>
      <x:c r="N8" s="8"/>
      <x:c r="O8" s="4"/>
      <x:c r="P8" s="8"/>
      <x:c r="Q8" s="4"/>
      <x:c r="R8" s="8"/>
      <x:c r="S8" s="4"/>
      <x:c r="T8" s="8"/>
      <x:c r="U8" s="4"/>
      <x:c r="V8" s="8"/>
      <x:c r="W8" s="4"/>
      <x:c r="X8" s="8"/>
      <x:c r="Y8" s="4"/>
      <x:c r="Z8" s="8"/>
      <x:c r="AA8" s="4"/>
      <x:c r="AB8" s="8"/>
      <x:c r="AC8" s="4"/>
    </x:row>
    <x:row r="9" spans="1:29" s="1" customFormat="1">
      <x:c r="A9" s="222"/>
      <x:c r="B9" s="216"/>
      <x:c r="C9" s="16"/>
      <x:c r="D9" s="17" t="str">
        <x:f ca="1">IF(MONTH(TODAY())&lt;7,LEFT('Dummy(notouch)'!B6,15),LEFT('Dummy(notouch)'!C6,15))</x:f>
        <x:v/>
      </x:c>
      <x:c r="E9" s="226"/>
      <x:c r="F9" s="14"/>
      <x:c r="G9" s="15"/>
      <x:c r="H9" s="14"/>
      <x:c r="I9" s="15"/>
      <x:c r="J9" s="14"/>
      <x:c r="K9" s="15"/>
      <x:c r="L9" s="14"/>
      <x:c r="M9" s="15"/>
      <x:c r="N9" s="14"/>
      <x:c r="O9" s="15"/>
      <x:c r="P9" s="14"/>
      <x:c r="Q9" s="15"/>
      <x:c r="R9" s="14"/>
      <x:c r="S9" s="15"/>
      <x:c r="T9" s="14"/>
      <x:c r="U9" s="15"/>
      <x:c r="V9" s="14"/>
      <x:c r="W9" s="15"/>
      <x:c r="X9" s="14"/>
      <x:c r="Y9" s="15"/>
      <x:c r="Z9" s="14"/>
      <x:c r="AA9" s="15"/>
      <x:c r="AB9" s="14"/>
      <x:c r="AC9" s="15"/>
    </x:row>
    <x:row r="10" spans="1:29" s="1" customFormat="1">
      <x:c r="A10" s="221">
        <x:f>IF(ISTEXT(B10)=TRUE,$A5+1,"")</x:f>
        <x:v>2</x:v>
      </x:c>
      <x:c r="B10" s="215" t="s">
        <x:v>52</x:v>
      </x:c>
      <x:c r="C10" s="3"/>
      <x:c r="D10" s="25" t="str">
        <x:f ca="1">IF(MONTH(TODAY())&lt;7,LEFT('Dummy(notouch)'!B7,15),LEFT('Dummy(notouch)'!C7,15))</x:f>
        <x:v/>
      </x:c>
      <x:c r="E10" s="225">
        <x:f ca="1">IF(MONTH(TODAY())=F$3,SUM(G10:G14),IF(MONTH(TODAY())=H$3,SUM(I10:I14),IF(MONTH(TODAY())=J$3,SUM(K10:K14),IF(MONTH(TODAY())=L$3,SUM(M10:M14),IF(MONTH(TODAY())=N$3,SUM(O10:O14),IF(MONTH(TODAY())=P$3,SUM(Q10:Q14),IF(MONTH(TODAY())=R$3,SUM(S10:S14),IF(MONTH(TODAY())=T$3,SUM(U10:U14),IF(MONTH(TODAY())=V$3,SUM(W10:W14),IF(MONTH(TODAY())=X$3,SUM(Y10:Y14),IF(MONTH(TODAY())=Z$3,SUM(AA10:AA14),IF(MONTH(TODAY())=AB$3,SUM(AC10:AC14)))))))))))))</x:f>
        <x:v>0</x:v>
      </x:c>
      <x:c r="F10" s="8"/>
      <x:c r="G10" s="4"/>
      <x:c r="H10" s="8"/>
      <x:c r="I10" s="4"/>
      <x:c r="J10" s="8"/>
      <x:c r="K10" s="4"/>
      <x:c r="L10" s="8"/>
      <x:c r="M10" s="4"/>
      <x:c r="N10" s="8"/>
      <x:c r="O10" s="4"/>
      <x:c r="P10" s="8"/>
      <x:c r="Q10" s="4"/>
      <x:c r="R10" s="8"/>
      <x:c r="S10" s="4"/>
      <x:c r="T10" s="8"/>
      <x:c r="U10" s="4"/>
      <x:c r="V10" s="8"/>
      <x:c r="W10" s="4"/>
      <x:c r="X10" s="8"/>
      <x:c r="Y10" s="4"/>
      <x:c r="Z10" s="8"/>
      <x:c r="AA10" s="4"/>
      <x:c r="AB10" s="8"/>
      <x:c r="AC10" s="4"/>
    </x:row>
    <x:row r="11" spans="1:29" s="1" customFormat="1">
      <x:c r="A11" s="221"/>
      <x:c r="B11" s="215"/>
      <x:c r="C11" s="2"/>
      <x:c r="D11" s="12" t="str">
        <x:f ca="1">IF(MONTH(TODAY())&lt;7,LEFT('Dummy(notouch)'!B8,15),LEFT('Dummy(notouch)'!C8,15))</x:f>
        <x:v/>
      </x:c>
      <x:c r="E11" s="225"/>
      <x:c r="F11" s="8"/>
      <x:c r="G11" s="4"/>
      <x:c r="H11" s="8"/>
      <x:c r="I11" s="4"/>
      <x:c r="J11" s="8"/>
      <x:c r="K11" s="4"/>
      <x:c r="L11" s="8"/>
      <x:c r="M11" s="4"/>
      <x:c r="N11" s="8"/>
      <x:c r="O11" s="4"/>
      <x:c r="P11" s="8"/>
      <x:c r="Q11" s="4"/>
      <x:c r="R11" s="8"/>
      <x:c r="S11" s="4"/>
      <x:c r="T11" s="8"/>
      <x:c r="U11" s="4"/>
      <x:c r="V11" s="8"/>
      <x:c r="W11" s="4"/>
      <x:c r="X11" s="8"/>
      <x:c r="Y11" s="4"/>
      <x:c r="Z11" s="8"/>
      <x:c r="AA11" s="4"/>
      <x:c r="AB11" s="8"/>
      <x:c r="AC11" s="4"/>
    </x:row>
    <x:row r="12" spans="1:29" s="1" customFormat="1">
      <x:c r="A12" s="221"/>
      <x:c r="B12" s="215"/>
      <x:c r="C12" s="2"/>
      <x:c r="D12" s="12" t="str">
        <x:f ca="1">IF(MONTH(TODAY())&lt;7,LEFT('Dummy(notouch)'!B9,15),LEFT('Dummy(notouch)'!C9,15))</x:f>
        <x:v/>
      </x:c>
      <x:c r="E12" s="225"/>
      <x:c r="F12" s="8"/>
      <x:c r="G12" s="4"/>
      <x:c r="H12" s="8"/>
      <x:c r="I12" s="4"/>
      <x:c r="J12" s="8"/>
      <x:c r="K12" s="4"/>
      <x:c r="L12" s="8"/>
      <x:c r="M12" s="4"/>
      <x:c r="N12" s="8"/>
      <x:c r="O12" s="4"/>
      <x:c r="P12" s="8"/>
      <x:c r="Q12" s="4"/>
      <x:c r="R12" s="8"/>
      <x:c r="S12" s="4"/>
      <x:c r="T12" s="8"/>
      <x:c r="U12" s="4"/>
      <x:c r="V12" s="8"/>
      <x:c r="W12" s="4"/>
      <x:c r="X12" s="8"/>
      <x:c r="Y12" s="4"/>
      <x:c r="Z12" s="8"/>
      <x:c r="AA12" s="4"/>
      <x:c r="AB12" s="8"/>
      <x:c r="AC12" s="4"/>
    </x:row>
    <x:row r="13" spans="1:29" s="1" customFormat="1">
      <x:c r="A13" s="221"/>
      <x:c r="B13" s="215"/>
      <x:c r="C13" s="2"/>
      <x:c r="D13" s="12" t="str">
        <x:f ca="1">IF(MONTH(TODAY())&lt;7,LEFT('Dummy(notouch)'!B10,15),LEFT('Dummy(notouch)'!C10,15))</x:f>
        <x:v/>
      </x:c>
      <x:c r="E13" s="225"/>
      <x:c r="F13" s="8"/>
      <x:c r="G13" s="4"/>
      <x:c r="H13" s="8"/>
      <x:c r="I13" s="4"/>
      <x:c r="J13" s="8"/>
      <x:c r="K13" s="4"/>
      <x:c r="L13" s="8"/>
      <x:c r="M13" s="4"/>
      <x:c r="N13" s="8"/>
      <x:c r="O13" s="4"/>
      <x:c r="P13" s="8"/>
      <x:c r="Q13" s="4"/>
      <x:c r="R13" s="8"/>
      <x:c r="S13" s="4"/>
      <x:c r="T13" s="8"/>
      <x:c r="U13" s="4"/>
      <x:c r="V13" s="8"/>
      <x:c r="W13" s="4"/>
      <x:c r="X13" s="8"/>
      <x:c r="Y13" s="4"/>
      <x:c r="Z13" s="8"/>
      <x:c r="AA13" s="4"/>
      <x:c r="AB13" s="8"/>
      <x:c r="AC13" s="4"/>
    </x:row>
    <x:row r="14" spans="1:29" s="1" customFormat="1">
      <x:c r="A14" s="222"/>
      <x:c r="B14" s="216"/>
      <x:c r="C14" s="18"/>
      <x:c r="D14" s="17" t="str">
        <x:f ca="1">IF(MONTH(TODAY())&lt;7,LEFT('Dummy(notouch)'!B11,15),LEFT('Dummy(notouch)'!C11,15))</x:f>
        <x:v/>
      </x:c>
      <x:c r="E14" s="226"/>
      <x:c r="F14" s="14"/>
      <x:c r="G14" s="15"/>
      <x:c r="H14" s="14"/>
      <x:c r="I14" s="15"/>
      <x:c r="J14" s="14"/>
      <x:c r="K14" s="15"/>
      <x:c r="L14" s="14"/>
      <x:c r="M14" s="15"/>
      <x:c r="N14" s="14"/>
      <x:c r="O14" s="15"/>
      <x:c r="P14" s="14"/>
      <x:c r="Q14" s="15"/>
      <x:c r="R14" s="14"/>
      <x:c r="S14" s="15"/>
      <x:c r="T14" s="14"/>
      <x:c r="U14" s="15"/>
      <x:c r="V14" s="14"/>
      <x:c r="W14" s="15"/>
      <x:c r="X14" s="14"/>
      <x:c r="Y14" s="15"/>
      <x:c r="Z14" s="14"/>
      <x:c r="AA14" s="15"/>
      <x:c r="AB14" s="14"/>
      <x:c r="AC14" s="15"/>
    </x:row>
    <x:row r="15" spans="1:29" s="1" customFormat="1">
      <x:c r="A15" s="221">
        <x:f>IF(ISTEXT(B15)=TRUE,A10+1,"")</x:f>
        <x:v>3</x:v>
      </x:c>
      <x:c r="B15" s="215" t="s">
        <x:v>45</x:v>
      </x:c>
      <x:c r="C15" s="3"/>
      <x:c r="D15" s="25" t="str">
        <x:f ca="1">IF(MONTH(TODAY())&lt;7,LEFT('Dummy(notouch)'!B12,15),LEFT('Dummy(notouch)'!C12,15))</x:f>
        <x:v/>
      </x:c>
      <x:c r="E15" s="225">
        <x:f ca="1">IF(MONTH(TODAY())=F$3,SUM(G15:G19),IF(MONTH(TODAY())=H$3,SUM(I15:I19),IF(MONTH(TODAY())=J$3,SUM(K15:K19),IF(MONTH(TODAY())=L$3,SUM(M15:M19),IF(MONTH(TODAY())=N$3,SUM(O15:O19),IF(MONTH(TODAY())=P$3,SUM(Q15:Q19),IF(MONTH(TODAY())=R$3,SUM(S15:S19),IF(MONTH(TODAY())=T$3,SUM(U15:U19),IF(MONTH(TODAY())=V$3,SUM(W15:W19),IF(MONTH(TODAY())=X$3,SUM(Y15:Y19),IF(MONTH(TODAY())=Z$3,SUM(AA15:AA19),IF(MONTH(TODAY())=AB$3,SUM(AC15:AC19)))))))))))))</x:f>
        <x:v>0</x:v>
      </x:c>
      <x:c r="F15" s="8"/>
      <x:c r="G15" s="4"/>
      <x:c r="H15" s="8"/>
      <x:c r="I15" s="4"/>
      <x:c r="J15" s="8"/>
      <x:c r="K15" s="4"/>
      <x:c r="L15" s="8">
        <x:v>2</x:v>
      </x:c>
      <x:c r="M15" s="4">
        <x:v>0.25</x:v>
      </x:c>
      <x:c r="N15" s="8">
        <x:v>2</x:v>
      </x:c>
      <x:c r="O15" s="4">
        <x:v>0.25</x:v>
      </x:c>
      <x:c r="P15" s="8"/>
      <x:c r="Q15" s="4"/>
      <x:c r="R15" s="8"/>
      <x:c r="S15" s="4"/>
      <x:c r="T15" s="8"/>
      <x:c r="U15" s="4"/>
      <x:c r="V15" s="8"/>
      <x:c r="W15" s="4"/>
      <x:c r="X15" s="8"/>
      <x:c r="Y15" s="4"/>
      <x:c r="Z15" s="8"/>
      <x:c r="AA15" s="4"/>
      <x:c r="AB15" s="8"/>
      <x:c r="AC15" s="4"/>
    </x:row>
    <x:row r="16" spans="1:29" s="1" customFormat="1">
      <x:c r="A16" s="221"/>
      <x:c r="B16" s="215"/>
      <x:c r="C16" s="2"/>
      <x:c r="D16" s="12" t="str">
        <x:f ca="1">IF(MONTH(TODAY())&lt;7,LEFT('Dummy(notouch)'!B13,15),LEFT('Dummy(notouch)'!C13,15))</x:f>
        <x:v/>
      </x:c>
      <x:c r="E16" s="225"/>
      <x:c r="F16" s="8"/>
      <x:c r="G16" s="4"/>
      <x:c r="H16" s="8"/>
      <x:c r="I16" s="4"/>
      <x:c r="J16" s="8"/>
      <x:c r="K16" s="4"/>
      <x:c r="L16" s="8"/>
      <x:c r="M16" s="4"/>
      <x:c r="N16" s="8"/>
      <x:c r="O16" s="4"/>
      <x:c r="P16" s="8"/>
      <x:c r="Q16" s="4"/>
      <x:c r="R16" s="8"/>
      <x:c r="S16" s="4"/>
      <x:c r="T16" s="8"/>
      <x:c r="U16" s="4"/>
      <x:c r="V16" s="8"/>
      <x:c r="W16" s="4"/>
      <x:c r="X16" s="8"/>
      <x:c r="Y16" s="4"/>
      <x:c r="Z16" s="8"/>
      <x:c r="AA16" s="4"/>
      <x:c r="AB16" s="8"/>
      <x:c r="AC16" s="4"/>
    </x:row>
    <x:row r="17" spans="1:29" s="1" customFormat="1">
      <x:c r="A17" s="221"/>
      <x:c r="B17" s="215"/>
      <x:c r="C17" s="2"/>
      <x:c r="D17" s="12" t="str">
        <x:f ca="1">IF(MONTH(TODAY())&lt;7,LEFT('Dummy(notouch)'!B14,15),LEFT('Dummy(notouch)'!C14,15))</x:f>
        <x:v/>
      </x:c>
      <x:c r="E17" s="225"/>
      <x:c r="F17" s="8"/>
      <x:c r="G17" s="4"/>
      <x:c r="H17" s="8"/>
      <x:c r="I17" s="4"/>
      <x:c r="J17" s="8"/>
      <x:c r="K17" s="4"/>
      <x:c r="L17" s="8"/>
      <x:c r="M17" s="4"/>
      <x:c r="N17" s="8"/>
      <x:c r="O17" s="4"/>
      <x:c r="P17" s="8"/>
      <x:c r="Q17" s="4"/>
      <x:c r="R17" s="8"/>
      <x:c r="S17" s="4"/>
      <x:c r="T17" s="8"/>
      <x:c r="U17" s="4"/>
      <x:c r="V17" s="8"/>
      <x:c r="W17" s="4"/>
      <x:c r="X17" s="8"/>
      <x:c r="Y17" s="4"/>
      <x:c r="Z17" s="8"/>
      <x:c r="AA17" s="4"/>
      <x:c r="AB17" s="8"/>
      <x:c r="AC17" s="4"/>
    </x:row>
    <x:row r="18" spans="1:29" s="1" customFormat="1">
      <x:c r="A18" s="221"/>
      <x:c r="B18" s="215"/>
      <x:c r="C18" s="2"/>
      <x:c r="D18" s="12" t="str">
        <x:f ca="1">IF(MONTH(TODAY())&lt;7,LEFT('Dummy(notouch)'!B15,15),LEFT('Dummy(notouch)'!C15,15))</x:f>
        <x:v/>
      </x:c>
      <x:c r="E18" s="225"/>
      <x:c r="F18" s="8"/>
      <x:c r="G18" s="4"/>
      <x:c r="H18" s="8"/>
      <x:c r="I18" s="4"/>
      <x:c r="J18" s="8"/>
      <x:c r="K18" s="4"/>
      <x:c r="L18" s="8"/>
      <x:c r="M18" s="4"/>
      <x:c r="N18" s="8"/>
      <x:c r="O18" s="4"/>
      <x:c r="P18" s="8"/>
      <x:c r="Q18" s="4"/>
      <x:c r="R18" s="8"/>
      <x:c r="S18" s="4"/>
      <x:c r="T18" s="8"/>
      <x:c r="U18" s="4"/>
      <x:c r="V18" s="8"/>
      <x:c r="W18" s="4"/>
      <x:c r="X18" s="8"/>
      <x:c r="Y18" s="4"/>
      <x:c r="Z18" s="8"/>
      <x:c r="AA18" s="4"/>
      <x:c r="AB18" s="8"/>
      <x:c r="AC18" s="4"/>
    </x:row>
    <x:row r="19" spans="1:29" s="1" customFormat="1">
      <x:c r="A19" s="222"/>
      <x:c r="B19" s="216"/>
      <x:c r="C19" s="18"/>
      <x:c r="D19" s="17" t="str">
        <x:f ca="1">IF(MONTH(TODAY())&lt;7,LEFT('Dummy(notouch)'!B16,15),LEFT('Dummy(notouch)'!C16,15))</x:f>
        <x:v/>
      </x:c>
      <x:c r="E19" s="226"/>
      <x:c r="F19" s="14"/>
      <x:c r="G19" s="15"/>
      <x:c r="H19" s="14"/>
      <x:c r="I19" s="15"/>
      <x:c r="J19" s="14"/>
      <x:c r="K19" s="15"/>
      <x:c r="L19" s="14"/>
      <x:c r="M19" s="15"/>
      <x:c r="N19" s="14"/>
      <x:c r="O19" s="15"/>
      <x:c r="P19" s="14"/>
      <x:c r="Q19" s="15"/>
      <x:c r="R19" s="14"/>
      <x:c r="S19" s="15"/>
      <x:c r="T19" s="14"/>
      <x:c r="U19" s="15"/>
      <x:c r="V19" s="14"/>
      <x:c r="W19" s="15"/>
      <x:c r="X19" s="14"/>
      <x:c r="Y19" s="15"/>
      <x:c r="Z19" s="14"/>
      <x:c r="AA19" s="15"/>
      <x:c r="AB19" s="14"/>
      <x:c r="AC19" s="15"/>
    </x:row>
    <x:row r="20" spans="1:29" s="1" customFormat="1">
      <x:c r="A20" s="221">
        <x:f>IF(ISTEXT(B20)=TRUE,A15+1,"")</x:f>
        <x:v>4</x:v>
      </x:c>
      <x:c r="B20" s="215" t="s">
        <x:v>21</x:v>
      </x:c>
      <x:c r="C20" s="3"/>
      <x:c r="D20" s="25" t="str">
        <x:f ca="1">IF(MONTH(TODAY())&lt;7,LEFT('Dummy(notouch)'!B17,15),LEFT('Dummy(notouch)'!C17,15))</x:f>
        <x:v/>
      </x:c>
      <x:c r="E20" s="225">
        <x:f ca="1">IF(MONTH(TODAY())=F$3,SUM(G20:G24),IF(MONTH(TODAY())=H$3,SUM(I20:I24),IF(MONTH(TODAY())=J$3,SUM(K20:K24),IF(MONTH(TODAY())=L$3,SUM(M20:M24),IF(MONTH(TODAY())=N$3,SUM(O20:O24),IF(MONTH(TODAY())=P$3,SUM(Q20:Q24),IF(MONTH(TODAY())=R$3,SUM(S20:S24),IF(MONTH(TODAY())=T$3,SUM(U20:U24),IF(MONTH(TODAY())=V$3,SUM(W20:W24),IF(MONTH(TODAY())=X$3,SUM(Y20:Y24),IF(MONTH(TODAY())=Z$3,SUM(AA20:AA24),IF(MONTH(TODAY())=AB$3,SUM(AC20:AC24)))))))))))))</x:f>
        <x:v>0</x:v>
      </x:c>
      <x:c r="F20" s="8"/>
      <x:c r="G20" s="4"/>
      <x:c r="H20" s="8"/>
      <x:c r="I20" s="4"/>
      <x:c r="J20" s="8">
        <x:v>1</x:v>
      </x:c>
      <x:c r="K20" s="4"/>
      <x:c r="L20" s="8"/>
      <x:c r="M20" s="4"/>
      <x:c r="N20" s="8"/>
      <x:c r="O20" s="4"/>
      <x:c r="P20" s="8"/>
      <x:c r="Q20" s="4"/>
      <x:c r="R20" s="8"/>
      <x:c r="S20" s="4"/>
      <x:c r="T20" s="8"/>
      <x:c r="U20" s="4"/>
      <x:c r="V20" s="8"/>
      <x:c r="W20" s="4"/>
      <x:c r="X20" s="8"/>
      <x:c r="Y20" s="4"/>
      <x:c r="Z20" s="8"/>
      <x:c r="AA20" s="4"/>
      <x:c r="AB20" s="8"/>
      <x:c r="AC20" s="4"/>
    </x:row>
    <x:row r="21" spans="1:29" s="1" customFormat="1">
      <x:c r="A21" s="221"/>
      <x:c r="B21" s="215"/>
      <x:c r="C21" s="2"/>
      <x:c r="D21" s="12" t="str">
        <x:f ca="1">IF(MONTH(TODAY())&lt;7,LEFT('Dummy(notouch)'!B18,15),LEFT('Dummy(notouch)'!C18,15))</x:f>
        <x:v/>
      </x:c>
      <x:c r="E21" s="225"/>
      <x:c r="F21" s="8"/>
      <x:c r="G21" s="4"/>
      <x:c r="H21" s="8"/>
      <x:c r="I21" s="4"/>
      <x:c r="J21" s="8"/>
      <x:c r="K21" s="4"/>
      <x:c r="L21" s="8"/>
      <x:c r="M21" s="4"/>
      <x:c r="N21" s="8"/>
      <x:c r="O21" s="4"/>
      <x:c r="P21" s="8"/>
      <x:c r="Q21" s="4"/>
      <x:c r="R21" s="8"/>
      <x:c r="S21" s="4"/>
      <x:c r="T21" s="8"/>
      <x:c r="U21" s="4"/>
      <x:c r="V21" s="8"/>
      <x:c r="W21" s="4"/>
      <x:c r="X21" s="8"/>
      <x:c r="Y21" s="4"/>
      <x:c r="Z21" s="8"/>
      <x:c r="AA21" s="4"/>
      <x:c r="AB21" s="8"/>
      <x:c r="AC21" s="4"/>
    </x:row>
    <x:row r="22" spans="1:29" s="1" customFormat="1">
      <x:c r="A22" s="221"/>
      <x:c r="B22" s="215"/>
      <x:c r="C22" s="2"/>
      <x:c r="D22" s="12" t="str">
        <x:f ca="1">IF(MONTH(TODAY())&lt;7,LEFT('Dummy(notouch)'!B19,15),LEFT('Dummy(notouch)'!C19,15))</x:f>
        <x:v/>
      </x:c>
      <x:c r="E22" s="225"/>
      <x:c r="F22" s="8"/>
      <x:c r="G22" s="4"/>
      <x:c r="H22" s="8"/>
      <x:c r="I22" s="4"/>
      <x:c r="J22" s="8"/>
      <x:c r="K22" s="4"/>
      <x:c r="L22" s="8"/>
      <x:c r="M22" s="4"/>
      <x:c r="N22" s="8"/>
      <x:c r="O22" s="4"/>
      <x:c r="P22" s="8"/>
      <x:c r="Q22" s="4"/>
      <x:c r="R22" s="8"/>
      <x:c r="S22" s="4"/>
      <x:c r="T22" s="8"/>
      <x:c r="U22" s="4"/>
      <x:c r="V22" s="8"/>
      <x:c r="W22" s="4"/>
      <x:c r="X22" s="8"/>
      <x:c r="Y22" s="4"/>
      <x:c r="Z22" s="8"/>
      <x:c r="AA22" s="4"/>
      <x:c r="AB22" s="8"/>
      <x:c r="AC22" s="4"/>
    </x:row>
    <x:row r="23" spans="1:29" s="1" customFormat="1">
      <x:c r="A23" s="221"/>
      <x:c r="B23" s="215"/>
      <x:c r="C23" s="2"/>
      <x:c r="D23" s="12" t="str">
        <x:f ca="1">IF(MONTH(TODAY())&lt;7,LEFT('Dummy(notouch)'!B20,15),LEFT('Dummy(notouch)'!C20,15))</x:f>
        <x:v/>
      </x:c>
      <x:c r="E23" s="225"/>
      <x:c r="F23" s="8"/>
      <x:c r="G23" s="4"/>
      <x:c r="H23" s="8"/>
      <x:c r="I23" s="4"/>
      <x:c r="J23" s="8"/>
      <x:c r="K23" s="4"/>
      <x:c r="L23" s="8"/>
      <x:c r="M23" s="4"/>
      <x:c r="N23" s="8"/>
      <x:c r="O23" s="4"/>
      <x:c r="P23" s="8"/>
      <x:c r="Q23" s="4"/>
      <x:c r="R23" s="8"/>
      <x:c r="S23" s="4"/>
      <x:c r="T23" s="8"/>
      <x:c r="U23" s="4"/>
      <x:c r="V23" s="8"/>
      <x:c r="W23" s="4"/>
      <x:c r="X23" s="8"/>
      <x:c r="Y23" s="4"/>
      <x:c r="Z23" s="8"/>
      <x:c r="AA23" s="4"/>
      <x:c r="AB23" s="8"/>
      <x:c r="AC23" s="4"/>
    </x:row>
    <x:row r="24" spans="1:29" s="1" customFormat="1">
      <x:c r="A24" s="222"/>
      <x:c r="B24" s="216"/>
      <x:c r="C24" s="18"/>
      <x:c r="D24" s="17" t="str">
        <x:f ca="1">IF(MONTH(TODAY())&lt;7,LEFT('Dummy(notouch)'!B21,15),LEFT('Dummy(notouch)'!C21,15))</x:f>
        <x:v/>
      </x:c>
      <x:c r="E24" s="226"/>
      <x:c r="F24" s="14"/>
      <x:c r="G24" s="15"/>
      <x:c r="H24" s="14"/>
      <x:c r="I24" s="15"/>
      <x:c r="J24" s="14"/>
      <x:c r="K24" s="15"/>
      <x:c r="L24" s="14"/>
      <x:c r="M24" s="15"/>
      <x:c r="N24" s="14"/>
      <x:c r="O24" s="15"/>
      <x:c r="P24" s="14"/>
      <x:c r="Q24" s="15"/>
      <x:c r="R24" s="14"/>
      <x:c r="S24" s="15"/>
      <x:c r="T24" s="14"/>
      <x:c r="U24" s="15"/>
      <x:c r="V24" s="14"/>
      <x:c r="W24" s="15"/>
      <x:c r="X24" s="14"/>
      <x:c r="Y24" s="15"/>
      <x:c r="Z24" s="14"/>
      <x:c r="AA24" s="15"/>
      <x:c r="AB24" s="14"/>
      <x:c r="AC24" s="15"/>
    </x:row>
    <x:row r="25" spans="1:29" s="1" customFormat="1">
      <x:c r="A25" s="221">
        <x:f>IF(ISTEXT(B25)=TRUE,A20+1,"")</x:f>
        <x:v>5</x:v>
      </x:c>
      <x:c r="B25" s="215" t="s">
        <x:v>48</x:v>
      </x:c>
      <x:c r="C25" s="3"/>
      <x:c r="D25" s="25" t="str">
        <x:f ca="1">IF(MONTH(TODAY())&lt;7,LEFT('Dummy(notouch)'!B22,15),LEFT('Dummy(notouch)'!C22,15))</x:f>
        <x:v/>
      </x:c>
      <x:c r="E25" s="225">
        <x:f ca="1">IF(MONTH(TODAY())=F$3,SUM(G25:G29),IF(MONTH(TODAY())=H$3,SUM(I25:I29),IF(MONTH(TODAY())=J$3,SUM(K25:K29),IF(MONTH(TODAY())=L$3,SUM(M25:M29),IF(MONTH(TODAY())=N$3,SUM(O25:O29),IF(MONTH(TODAY())=P$3,SUM(Q25:Q29),IF(MONTH(TODAY())=R$3,SUM(S25:S29),IF(MONTH(TODAY())=T$3,SUM(U25:U29),IF(MONTH(TODAY())=V$3,SUM(W25:W29),IF(MONTH(TODAY())=X$3,SUM(Y25:Y29),IF(MONTH(TODAY())=Z$3,SUM(AA25:AA29),IF(MONTH(TODAY())=AB$3,SUM(AC25:AC29)))))))))))))</x:f>
        <x:v>0</x:v>
      </x:c>
      <x:c r="F25" s="8"/>
      <x:c r="G25" s="4"/>
      <x:c r="H25" s="8"/>
      <x:c r="I25" s="4"/>
      <x:c r="J25" s="8">
        <x:v>2</x:v>
      </x:c>
      <x:c r="K25" s="4">
        <x:v>1</x:v>
      </x:c>
      <x:c r="L25" s="8"/>
      <x:c r="M25" s="4"/>
      <x:c r="N25" s="8"/>
      <x:c r="O25" s="4"/>
      <x:c r="P25" s="8"/>
      <x:c r="Q25" s="4"/>
      <x:c r="R25" s="8"/>
      <x:c r="S25" s="4"/>
      <x:c r="T25" s="8"/>
      <x:c r="U25" s="4"/>
      <x:c r="V25" s="8"/>
      <x:c r="W25" s="4"/>
      <x:c r="X25" s="8"/>
      <x:c r="Y25" s="4"/>
      <x:c r="Z25" s="8"/>
      <x:c r="AA25" s="4"/>
      <x:c r="AB25" s="8"/>
      <x:c r="AC25" s="4"/>
    </x:row>
    <x:row r="26" spans="1:29" s="1" customFormat="1">
      <x:c r="A26" s="221"/>
      <x:c r="B26" s="215"/>
      <x:c r="C26" s="2"/>
      <x:c r="D26" s="12" t="str">
        <x:f ca="1">IF(MONTH(TODAY())&lt;7,LEFT('Dummy(notouch)'!B23,15),LEFT('Dummy(notouch)'!C23,15))</x:f>
        <x:v/>
      </x:c>
      <x:c r="E26" s="225"/>
      <x:c r="F26" s="8"/>
      <x:c r="G26" s="4"/>
      <x:c r="H26" s="8"/>
      <x:c r="I26" s="4"/>
      <x:c r="J26" s="8"/>
      <x:c r="K26" s="4"/>
      <x:c r="L26" s="8"/>
      <x:c r="M26" s="4"/>
      <x:c r="N26" s="8"/>
      <x:c r="O26" s="4"/>
      <x:c r="P26" s="8"/>
      <x:c r="Q26" s="4"/>
      <x:c r="R26" s="8"/>
      <x:c r="S26" s="4"/>
      <x:c r="T26" s="8"/>
      <x:c r="U26" s="4"/>
      <x:c r="V26" s="8"/>
      <x:c r="W26" s="4"/>
      <x:c r="X26" s="8"/>
      <x:c r="Y26" s="4"/>
      <x:c r="Z26" s="8"/>
      <x:c r="AA26" s="4"/>
      <x:c r="AB26" s="8"/>
      <x:c r="AC26" s="4"/>
    </x:row>
    <x:row r="27" spans="1:29" s="1" customFormat="1">
      <x:c r="A27" s="221"/>
      <x:c r="B27" s="215"/>
      <x:c r="C27" s="2"/>
      <x:c r="D27" s="12" t="str">
        <x:f ca="1">IF(MONTH(TODAY())&lt;7,LEFT('Dummy(notouch)'!B24,15),LEFT('Dummy(notouch)'!C24,15))</x:f>
        <x:v/>
      </x:c>
      <x:c r="E27" s="225"/>
      <x:c r="F27" s="8"/>
      <x:c r="G27" s="4"/>
      <x:c r="H27" s="8"/>
      <x:c r="I27" s="4"/>
      <x:c r="J27" s="8"/>
      <x:c r="K27" s="4"/>
      <x:c r="L27" s="8"/>
      <x:c r="M27" s="4"/>
      <x:c r="N27" s="8"/>
      <x:c r="O27" s="4"/>
      <x:c r="P27" s="8"/>
      <x:c r="Q27" s="4"/>
      <x:c r="R27" s="8"/>
      <x:c r="S27" s="4"/>
      <x:c r="T27" s="8"/>
      <x:c r="U27" s="4"/>
      <x:c r="V27" s="8"/>
      <x:c r="W27" s="4"/>
      <x:c r="X27" s="8"/>
      <x:c r="Y27" s="4"/>
      <x:c r="Z27" s="8"/>
      <x:c r="AA27" s="4"/>
      <x:c r="AB27" s="8"/>
      <x:c r="AC27" s="4"/>
    </x:row>
    <x:row r="28" spans="1:29" s="1" customFormat="1">
      <x:c r="A28" s="221"/>
      <x:c r="B28" s="215"/>
      <x:c r="C28" s="2"/>
      <x:c r="D28" s="12" t="str">
        <x:f ca="1">IF(MONTH(TODAY())&lt;7,LEFT('Dummy(notouch)'!B25,15),LEFT('Dummy(notouch)'!C25,15))</x:f>
        <x:v/>
      </x:c>
      <x:c r="E28" s="225"/>
      <x:c r="F28" s="8"/>
      <x:c r="G28" s="4"/>
      <x:c r="H28" s="8"/>
      <x:c r="I28" s="4"/>
      <x:c r="J28" s="8"/>
      <x:c r="K28" s="4"/>
      <x:c r="L28" s="8"/>
      <x:c r="M28" s="4"/>
      <x:c r="N28" s="8"/>
      <x:c r="O28" s="4"/>
      <x:c r="P28" s="8"/>
      <x:c r="Q28" s="4"/>
      <x:c r="R28" s="8"/>
      <x:c r="S28" s="4"/>
      <x:c r="T28" s="8"/>
      <x:c r="U28" s="4"/>
      <x:c r="V28" s="8"/>
      <x:c r="W28" s="4"/>
      <x:c r="X28" s="8"/>
      <x:c r="Y28" s="4"/>
      <x:c r="Z28" s="8"/>
      <x:c r="AA28" s="4"/>
      <x:c r="AB28" s="8"/>
      <x:c r="AC28" s="4"/>
    </x:row>
    <x:row r="29" spans="1:29" s="1" customFormat="1">
      <x:c r="A29" s="222"/>
      <x:c r="B29" s="216"/>
      <x:c r="C29" s="18"/>
      <x:c r="D29" s="17" t="str">
        <x:f ca="1">IF(MONTH(TODAY())&lt;7,LEFT('Dummy(notouch)'!B26,15),LEFT('Dummy(notouch)'!C26,15))</x:f>
        <x:v/>
      </x:c>
      <x:c r="E29" s="226"/>
      <x:c r="F29" s="14"/>
      <x:c r="G29" s="15"/>
      <x:c r="H29" s="14"/>
      <x:c r="I29" s="15"/>
      <x:c r="J29" s="14"/>
      <x:c r="K29" s="15"/>
      <x:c r="L29" s="14"/>
      <x:c r="M29" s="15"/>
      <x:c r="N29" s="14"/>
      <x:c r="O29" s="15"/>
      <x:c r="P29" s="14"/>
      <x:c r="Q29" s="15"/>
      <x:c r="R29" s="14"/>
      <x:c r="S29" s="15"/>
      <x:c r="T29" s="14"/>
      <x:c r="U29" s="15"/>
      <x:c r="V29" s="14"/>
      <x:c r="W29" s="15"/>
      <x:c r="X29" s="14"/>
      <x:c r="Y29" s="15"/>
      <x:c r="Z29" s="14"/>
      <x:c r="AA29" s="15"/>
      <x:c r="AB29" s="14"/>
      <x:c r="AC29" s="15"/>
    </x:row>
    <x:row r="30" spans="1:29" s="1" customFormat="1">
      <x:c r="A30" s="221">
        <x:f>IF(ISTEXT(B30)=TRUE,A25+1,"")</x:f>
        <x:v>6</x:v>
      </x:c>
      <x:c r="B30" s="215" t="s">
        <x:v>39</x:v>
      </x:c>
      <x:c r="C30" s="3"/>
      <x:c r="D30" s="25" t="str">
        <x:f ca="1">IF(MONTH(TODAY())&lt;7,LEFT('Dummy(notouch)'!B27,15),LEFT('Dummy(notouch)'!C27,15))</x:f>
        <x:v/>
      </x:c>
      <x:c r="E30" s="225">
        <x:f ca="1">IF(MONTH(TODAY())=F$3,SUM(G30:G34),IF(MONTH(TODAY())=H$3,SUM(I30:I34),IF(MONTH(TODAY())=J$3,SUM(K30:K34),IF(MONTH(TODAY())=L$3,SUM(M30:M34),IF(MONTH(TODAY())=N$3,SUM(O30:O34),IF(MONTH(TODAY())=P$3,SUM(Q30:Q34),IF(MONTH(TODAY())=R$3,SUM(S30:S34),IF(MONTH(TODAY())=T$3,SUM(U30:U34),IF(MONTH(TODAY())=V$3,SUM(W30:W34),IF(MONTH(TODAY())=X$3,SUM(Y30:Y34),IF(MONTH(TODAY())=Z$3,SUM(AA30:AA34),IF(MONTH(TODAY())=AB$3,SUM(AC30:AC34)))))))))))))</x:f>
        <x:v>0</x:v>
      </x:c>
      <x:c r="F30" s="8"/>
      <x:c r="G30" s="4"/>
      <x:c r="H30" s="8"/>
      <x:c r="I30" s="4"/>
      <x:c r="J30" s="8"/>
      <x:c r="K30" s="4"/>
      <x:c r="L30" s="8"/>
      <x:c r="M30" s="4"/>
      <x:c r="N30" s="8"/>
      <x:c r="O30" s="4"/>
      <x:c r="P30" s="8"/>
      <x:c r="Q30" s="4"/>
      <x:c r="R30" s="8"/>
      <x:c r="S30" s="4"/>
      <x:c r="T30" s="8"/>
      <x:c r="U30" s="4"/>
      <x:c r="V30" s="8"/>
      <x:c r="W30" s="4"/>
      <x:c r="X30" s="8"/>
      <x:c r="Y30" s="4"/>
      <x:c r="Z30" s="8"/>
      <x:c r="AA30" s="4"/>
      <x:c r="AB30" s="8"/>
      <x:c r="AC30" s="4"/>
    </x:row>
    <x:row r="31" spans="1:29" s="1" customFormat="1">
      <x:c r="A31" s="221"/>
      <x:c r="B31" s="215"/>
      <x:c r="C31" s="2"/>
      <x:c r="D31" s="12" t="str">
        <x:f ca="1">IF(MONTH(TODAY())&lt;7,LEFT('Dummy(notouch)'!B28,15),LEFT('Dummy(notouch)'!C28,15))</x:f>
        <x:v/>
      </x:c>
      <x:c r="E31" s="225"/>
      <x:c r="F31" s="8"/>
      <x:c r="G31" s="4"/>
      <x:c r="H31" s="8"/>
      <x:c r="I31" s="4"/>
      <x:c r="J31" s="8"/>
      <x:c r="K31" s="4"/>
      <x:c r="L31" s="8"/>
      <x:c r="M31" s="4"/>
      <x:c r="N31" s="8"/>
      <x:c r="O31" s="4"/>
      <x:c r="P31" s="8"/>
      <x:c r="Q31" s="4"/>
      <x:c r="R31" s="8"/>
      <x:c r="S31" s="4"/>
      <x:c r="T31" s="8"/>
      <x:c r="U31" s="4"/>
      <x:c r="V31" s="8"/>
      <x:c r="W31" s="4"/>
      <x:c r="X31" s="8"/>
      <x:c r="Y31" s="4"/>
      <x:c r="Z31" s="8"/>
      <x:c r="AA31" s="4"/>
      <x:c r="AB31" s="8"/>
      <x:c r="AC31" s="4"/>
    </x:row>
    <x:row r="32" spans="1:29" s="1" customFormat="1">
      <x:c r="A32" s="221"/>
      <x:c r="B32" s="215"/>
      <x:c r="C32" s="2"/>
      <x:c r="D32" s="12" t="str">
        <x:f ca="1">IF(MONTH(TODAY())&lt;7,LEFT('Dummy(notouch)'!B29,15),LEFT('Dummy(notouch)'!C29,15))</x:f>
        <x:v/>
      </x:c>
      <x:c r="E32" s="225"/>
      <x:c r="F32" s="8"/>
      <x:c r="G32" s="4"/>
      <x:c r="H32" s="8"/>
      <x:c r="I32" s="4"/>
      <x:c r="J32" s="8"/>
      <x:c r="K32" s="4"/>
      <x:c r="L32" s="8"/>
      <x:c r="M32" s="4"/>
      <x:c r="N32" s="8"/>
      <x:c r="O32" s="4"/>
      <x:c r="P32" s="8"/>
      <x:c r="Q32" s="4"/>
      <x:c r="R32" s="8"/>
      <x:c r="S32" s="4"/>
      <x:c r="T32" s="8"/>
      <x:c r="U32" s="4"/>
      <x:c r="V32" s="8"/>
      <x:c r="W32" s="4"/>
      <x:c r="X32" s="8"/>
      <x:c r="Y32" s="4"/>
      <x:c r="Z32" s="8"/>
      <x:c r="AA32" s="4"/>
      <x:c r="AB32" s="8"/>
      <x:c r="AC32" s="4"/>
    </x:row>
    <x:row r="33" spans="1:29" s="1" customFormat="1">
      <x:c r="A33" s="221"/>
      <x:c r="B33" s="215"/>
      <x:c r="C33" s="2"/>
      <x:c r="D33" s="12" t="str">
        <x:f ca="1">IF(MONTH(TODAY())&lt;7,LEFT('Dummy(notouch)'!B30,15),LEFT('Dummy(notouch)'!C30,15))</x:f>
        <x:v/>
      </x:c>
      <x:c r="E33" s="225"/>
      <x:c r="F33" s="8"/>
      <x:c r="G33" s="4"/>
      <x:c r="H33" s="8"/>
      <x:c r="I33" s="4"/>
      <x:c r="J33" s="8"/>
      <x:c r="K33" s="4"/>
      <x:c r="L33" s="8"/>
      <x:c r="M33" s="4"/>
      <x:c r="N33" s="8"/>
      <x:c r="O33" s="4"/>
      <x:c r="P33" s="8"/>
      <x:c r="Q33" s="4"/>
      <x:c r="R33" s="8"/>
      <x:c r="S33" s="4"/>
      <x:c r="T33" s="8"/>
      <x:c r="U33" s="4"/>
      <x:c r="V33" s="8"/>
      <x:c r="W33" s="4"/>
      <x:c r="X33" s="8"/>
      <x:c r="Y33" s="4"/>
      <x:c r="Z33" s="8"/>
      <x:c r="AA33" s="4"/>
      <x:c r="AB33" s="8"/>
      <x:c r="AC33" s="4"/>
    </x:row>
    <x:row r="34" spans="1:29" s="1" customFormat="1">
      <x:c r="A34" s="222"/>
      <x:c r="B34" s="216"/>
      <x:c r="C34" s="18"/>
      <x:c r="D34" s="17" t="str">
        <x:f ca="1">IF(MONTH(TODAY())&lt;7,LEFT('Dummy(notouch)'!B31,15),LEFT('Dummy(notouch)'!C31,15))</x:f>
        <x:v/>
      </x:c>
      <x:c r="E34" s="226"/>
      <x:c r="F34" s="14"/>
      <x:c r="G34" s="15"/>
      <x:c r="H34" s="14"/>
      <x:c r="I34" s="15"/>
      <x:c r="J34" s="14"/>
      <x:c r="K34" s="15"/>
      <x:c r="L34" s="14"/>
      <x:c r="M34" s="15"/>
      <x:c r="N34" s="14"/>
      <x:c r="O34" s="15"/>
      <x:c r="P34" s="14"/>
      <x:c r="Q34" s="15"/>
      <x:c r="R34" s="14"/>
      <x:c r="S34" s="15"/>
      <x:c r="T34" s="14"/>
      <x:c r="U34" s="15"/>
      <x:c r="V34" s="14"/>
      <x:c r="W34" s="15"/>
      <x:c r="X34" s="14"/>
      <x:c r="Y34" s="15"/>
      <x:c r="Z34" s="14"/>
      <x:c r="AA34" s="15"/>
      <x:c r="AB34" s="14"/>
      <x:c r="AC34" s="15"/>
    </x:row>
    <x:row r="35" spans="1:29" s="1" customFormat="1">
      <x:c r="A35" s="221">
        <x:f>IF(ISTEXT(B35)=TRUE,A30+1,"")</x:f>
        <x:v>7</x:v>
      </x:c>
      <x:c r="B35" s="215" t="s">
        <x:v>31</x:v>
      </x:c>
      <x:c r="C35" s="3"/>
      <x:c r="D35" s="25" t="str">
        <x:f ca="1">IF(MONTH(TODAY())&lt;7,LEFT('Dummy(notouch)'!B32,15),LEFT('Dummy(notouch)'!C32,15))</x:f>
        <x:v/>
      </x:c>
      <x:c r="E35" s="225">
        <x:f ca="1">IF(MONTH(TODAY())=F$3,SUM(G35:G39),IF(MONTH(TODAY())=H$3,SUM(I35:I39),IF(MONTH(TODAY())=J$3,SUM(K35:K39),IF(MONTH(TODAY())=L$3,SUM(M35:M39),IF(MONTH(TODAY())=N$3,SUM(O35:O39),IF(MONTH(TODAY())=P$3,SUM(Q35:Q39),IF(MONTH(TODAY())=R$3,SUM(S35:S39),IF(MONTH(TODAY())=T$3,SUM(U35:U39),IF(MONTH(TODAY())=V$3,SUM(W35:W39),IF(MONTH(TODAY())=X$3,SUM(Y35:Y39),IF(MONTH(TODAY())=Z$3,SUM(AA35:AA39),IF(MONTH(TODAY())=AB$3,SUM(AC35:AC39)))))))))))))</x:f>
        <x:v>0</x:v>
      </x:c>
      <x:c r="F35" s="8"/>
      <x:c r="G35" s="4"/>
      <x:c r="H35" s="8"/>
      <x:c r="I35" s="4"/>
      <x:c r="J35" s="8"/>
      <x:c r="K35" s="4"/>
      <x:c r="L35" s="8"/>
      <x:c r="M35" s="4"/>
      <x:c r="N35" s="8"/>
      <x:c r="O35" s="4"/>
      <x:c r="P35" s="8"/>
      <x:c r="Q35" s="4"/>
      <x:c r="R35" s="8"/>
      <x:c r="S35" s="4"/>
      <x:c r="T35" s="8"/>
      <x:c r="U35" s="4"/>
      <x:c r="V35" s="8"/>
      <x:c r="W35" s="4"/>
      <x:c r="X35" s="8"/>
      <x:c r="Y35" s="4"/>
      <x:c r="Z35" s="8"/>
      <x:c r="AA35" s="4"/>
      <x:c r="AB35" s="8"/>
      <x:c r="AC35" s="4"/>
    </x:row>
    <x:row r="36" spans="1:29" s="1" customFormat="1">
      <x:c r="A36" s="221"/>
      <x:c r="B36" s="215"/>
      <x:c r="C36" s="2"/>
      <x:c r="D36" s="12" t="str">
        <x:f ca="1">IF(MONTH(TODAY())&lt;7,LEFT('Dummy(notouch)'!B33,15),LEFT('Dummy(notouch)'!C33,15))</x:f>
        <x:v/>
      </x:c>
      <x:c r="E36" s="225"/>
      <x:c r="F36" s="8"/>
      <x:c r="G36" s="4"/>
      <x:c r="H36" s="8"/>
      <x:c r="I36" s="4"/>
      <x:c r="J36" s="8"/>
      <x:c r="K36" s="4"/>
      <x:c r="L36" s="8"/>
      <x:c r="M36" s="4"/>
      <x:c r="N36" s="8"/>
      <x:c r="O36" s="4"/>
      <x:c r="P36" s="8"/>
      <x:c r="Q36" s="4"/>
      <x:c r="R36" s="8"/>
      <x:c r="S36" s="4"/>
      <x:c r="T36" s="8"/>
      <x:c r="U36" s="4"/>
      <x:c r="V36" s="8"/>
      <x:c r="W36" s="4"/>
      <x:c r="X36" s="8"/>
      <x:c r="Y36" s="4"/>
      <x:c r="Z36" s="8"/>
      <x:c r="AA36" s="4"/>
      <x:c r="AB36" s="8"/>
      <x:c r="AC36" s="4"/>
    </x:row>
    <x:row r="37" spans="1:29" s="1" customFormat="1">
      <x:c r="A37" s="221"/>
      <x:c r="B37" s="215"/>
      <x:c r="C37" s="2"/>
      <x:c r="D37" s="12" t="str">
        <x:f ca="1">IF(MONTH(TODAY())&lt;7,LEFT('Dummy(notouch)'!B34,15),LEFT('Dummy(notouch)'!C34,15))</x:f>
        <x:v/>
      </x:c>
      <x:c r="E37" s="225"/>
      <x:c r="F37" s="8"/>
      <x:c r="G37" s="4"/>
      <x:c r="H37" s="8"/>
      <x:c r="I37" s="4"/>
      <x:c r="J37" s="8"/>
      <x:c r="K37" s="4"/>
      <x:c r="L37" s="8"/>
      <x:c r="M37" s="4"/>
      <x:c r="N37" s="8"/>
      <x:c r="O37" s="4"/>
      <x:c r="P37" s="8"/>
      <x:c r="Q37" s="4"/>
      <x:c r="R37" s="8"/>
      <x:c r="S37" s="4"/>
      <x:c r="T37" s="8"/>
      <x:c r="U37" s="4"/>
      <x:c r="V37" s="8"/>
      <x:c r="W37" s="4"/>
      <x:c r="X37" s="8"/>
      <x:c r="Y37" s="4"/>
      <x:c r="Z37" s="8"/>
      <x:c r="AA37" s="4"/>
      <x:c r="AB37" s="8"/>
      <x:c r="AC37" s="4"/>
    </x:row>
    <x:row r="38" spans="1:29" s="1" customFormat="1">
      <x:c r="A38" s="221"/>
      <x:c r="B38" s="215"/>
      <x:c r="C38" s="2"/>
      <x:c r="D38" s="12" t="str">
        <x:f ca="1">IF(MONTH(TODAY())&lt;7,LEFT('Dummy(notouch)'!B35,15),LEFT('Dummy(notouch)'!C35,15))</x:f>
        <x:v/>
      </x:c>
      <x:c r="E38" s="225"/>
      <x:c r="F38" s="8"/>
      <x:c r="G38" s="4"/>
      <x:c r="H38" s="8"/>
      <x:c r="I38" s="4"/>
      <x:c r="J38" s="8"/>
      <x:c r="K38" s="4"/>
      <x:c r="L38" s="8"/>
      <x:c r="M38" s="4"/>
      <x:c r="N38" s="8"/>
      <x:c r="O38" s="4"/>
      <x:c r="P38" s="8"/>
      <x:c r="Q38" s="4"/>
      <x:c r="R38" s="8"/>
      <x:c r="S38" s="4"/>
      <x:c r="T38" s="8"/>
      <x:c r="U38" s="4"/>
      <x:c r="V38" s="8"/>
      <x:c r="W38" s="4"/>
      <x:c r="X38" s="8"/>
      <x:c r="Y38" s="4"/>
      <x:c r="Z38" s="8"/>
      <x:c r="AA38" s="4"/>
      <x:c r="AB38" s="8"/>
      <x:c r="AC38" s="4"/>
    </x:row>
    <x:row r="39" spans="1:29" s="1" customFormat="1">
      <x:c r="A39" s="222"/>
      <x:c r="B39" s="216"/>
      <x:c r="C39" s="18"/>
      <x:c r="D39" s="17" t="str">
        <x:f ca="1">IF(MONTH(TODAY())&lt;7,LEFT('Dummy(notouch)'!B36,15),LEFT('Dummy(notouch)'!C36,15))</x:f>
        <x:v/>
      </x:c>
      <x:c r="E39" s="226"/>
      <x:c r="F39" s="14"/>
      <x:c r="G39" s="15"/>
      <x:c r="H39" s="14"/>
      <x:c r="I39" s="15"/>
      <x:c r="J39" s="14"/>
      <x:c r="K39" s="15"/>
      <x:c r="L39" s="14"/>
      <x:c r="M39" s="15"/>
      <x:c r="N39" s="14"/>
      <x:c r="O39" s="15"/>
      <x:c r="P39" s="14"/>
      <x:c r="Q39" s="15"/>
      <x:c r="R39" s="14"/>
      <x:c r="S39" s="15"/>
      <x:c r="T39" s="14"/>
      <x:c r="U39" s="15"/>
      <x:c r="V39" s="14"/>
      <x:c r="W39" s="15"/>
      <x:c r="X39" s="14"/>
      <x:c r="Y39" s="15"/>
      <x:c r="Z39" s="14"/>
      <x:c r="AA39" s="15"/>
      <x:c r="AB39" s="14"/>
      <x:c r="AC39" s="15"/>
    </x:row>
    <x:row r="40" spans="1:29" s="1" customFormat="1">
      <x:c r="A40" s="221">
        <x:f>IF(ISTEXT(B40)=TRUE,A35+1,"")</x:f>
        <x:v>8</x:v>
      </x:c>
      <x:c r="B40" s="215" t="s">
        <x:v>30</x:v>
      </x:c>
      <x:c r="C40" s="3"/>
      <x:c r="D40" s="25" t="str">
        <x:f ca="1">IF(MONTH(TODAY())&lt;7,LEFT('Dummy(notouch)'!B37,15),LEFT('Dummy(notouch)'!C37,15))</x:f>
        <x:v/>
      </x:c>
      <x:c r="E40" s="225">
        <x:f ca="1">IF(MONTH(TODAY())=F$3,SUM(G40:G44),IF(MONTH(TODAY())=H$3,SUM(I40:I44),IF(MONTH(TODAY())=J$3,SUM(K40:K44),IF(MONTH(TODAY())=L$3,SUM(M40:M44),IF(MONTH(TODAY())=N$3,SUM(O40:O44),IF(MONTH(TODAY())=P$3,SUM(Q40:Q44),IF(MONTH(TODAY())=R$3,SUM(S40:S44),IF(MONTH(TODAY())=T$3,SUM(U40:U44),IF(MONTH(TODAY())=V$3,SUM(W40:W44),IF(MONTH(TODAY())=X$3,SUM(Y40:Y44),IF(MONTH(TODAY())=Z$3,SUM(AA40:AA44),IF(MONTH(TODAY())=AB$3,SUM(AC40:AC44)))))))))))))</x:f>
        <x:v>0</x:v>
      </x:c>
      <x:c r="F40" s="8"/>
      <x:c r="G40" s="4"/>
      <x:c r="H40" s="8"/>
      <x:c r="I40" s="4"/>
      <x:c r="J40" s="8">
        <x:v>2</x:v>
      </x:c>
      <x:c r="K40" s="4">
        <x:v>0.20000000000000001</x:v>
      </x:c>
      <x:c r="L40" s="8">
        <x:v>2</x:v>
      </x:c>
      <x:c r="M40" s="4">
        <x:v>0.25</x:v>
      </x:c>
      <x:c r="N40" s="8">
        <x:v>2</x:v>
      </x:c>
      <x:c r="O40" s="4">
        <x:v>0.29999999999999999</x:v>
      </x:c>
      <x:c r="P40" s="8"/>
      <x:c r="Q40" s="4"/>
      <x:c r="R40" s="8"/>
      <x:c r="S40" s="4"/>
      <x:c r="T40" s="8"/>
      <x:c r="U40" s="4"/>
      <x:c r="V40" s="8"/>
      <x:c r="W40" s="4"/>
      <x:c r="X40" s="8"/>
      <x:c r="Y40" s="4"/>
      <x:c r="Z40" s="8"/>
      <x:c r="AA40" s="4"/>
      <x:c r="AB40" s="8"/>
      <x:c r="AC40" s="4"/>
    </x:row>
    <x:row r="41" spans="1:29" s="1" customFormat="1">
      <x:c r="A41" s="221"/>
      <x:c r="B41" s="215"/>
      <x:c r="C41" s="2"/>
      <x:c r="D41" s="12" t="str">
        <x:f ca="1">IF(MONTH(TODAY())&lt;7,LEFT('Dummy(notouch)'!B38,15),LEFT('Dummy(notouch)'!C38,15))</x:f>
        <x:v/>
      </x:c>
      <x:c r="E41" s="225"/>
      <x:c r="F41" s="8"/>
      <x:c r="G41" s="4"/>
      <x:c r="H41" s="8"/>
      <x:c r="I41" s="4"/>
      <x:c r="J41" s="8"/>
      <x:c r="K41" s="4"/>
      <x:c r="L41" s="8"/>
      <x:c r="M41" s="4"/>
      <x:c r="N41" s="8"/>
      <x:c r="O41" s="4"/>
      <x:c r="P41" s="8"/>
      <x:c r="Q41" s="4"/>
      <x:c r="R41" s="8"/>
      <x:c r="S41" s="4"/>
      <x:c r="T41" s="8"/>
      <x:c r="U41" s="4"/>
      <x:c r="V41" s="8"/>
      <x:c r="W41" s="4"/>
      <x:c r="X41" s="8"/>
      <x:c r="Y41" s="4"/>
      <x:c r="Z41" s="8"/>
      <x:c r="AA41" s="4"/>
      <x:c r="AB41" s="8"/>
      <x:c r="AC41" s="4"/>
    </x:row>
    <x:row r="42" spans="1:29" s="1" customFormat="1">
      <x:c r="A42" s="221"/>
      <x:c r="B42" s="215"/>
      <x:c r="C42" s="2"/>
      <x:c r="D42" s="12" t="str">
        <x:f ca="1">IF(MONTH(TODAY())&lt;7,LEFT('Dummy(notouch)'!B39,15),LEFT('Dummy(notouch)'!C39,15))</x:f>
        <x:v/>
      </x:c>
      <x:c r="E42" s="225"/>
      <x:c r="F42" s="8"/>
      <x:c r="G42" s="4"/>
      <x:c r="H42" s="8"/>
      <x:c r="I42" s="4"/>
      <x:c r="J42" s="8"/>
      <x:c r="K42" s="4"/>
      <x:c r="L42" s="8"/>
      <x:c r="M42" s="4"/>
      <x:c r="N42" s="8"/>
      <x:c r="O42" s="4"/>
      <x:c r="P42" s="8"/>
      <x:c r="Q42" s="4"/>
      <x:c r="R42" s="8"/>
      <x:c r="S42" s="4"/>
      <x:c r="T42" s="8"/>
      <x:c r="U42" s="4"/>
      <x:c r="V42" s="8"/>
      <x:c r="W42" s="4"/>
      <x:c r="X42" s="8"/>
      <x:c r="Y42" s="4"/>
      <x:c r="Z42" s="8"/>
      <x:c r="AA42" s="4"/>
      <x:c r="AB42" s="8"/>
      <x:c r="AC42" s="4"/>
    </x:row>
    <x:row r="43" spans="1:29" s="1" customFormat="1">
      <x:c r="A43" s="221"/>
      <x:c r="B43" s="215"/>
      <x:c r="C43" s="2"/>
      <x:c r="D43" s="12" t="str">
        <x:f ca="1">IF(MONTH(TODAY())&lt;7,LEFT('Dummy(notouch)'!B40,15),LEFT('Dummy(notouch)'!C40,15))</x:f>
        <x:v/>
      </x:c>
      <x:c r="E43" s="225"/>
      <x:c r="F43" s="8"/>
      <x:c r="G43" s="4"/>
      <x:c r="H43" s="8"/>
      <x:c r="I43" s="4"/>
      <x:c r="J43" s="8"/>
      <x:c r="K43" s="4"/>
      <x:c r="L43" s="8"/>
      <x:c r="M43" s="4"/>
      <x:c r="N43" s="8"/>
      <x:c r="O43" s="4"/>
      <x:c r="P43" s="8"/>
      <x:c r="Q43" s="4"/>
      <x:c r="R43" s="8"/>
      <x:c r="S43" s="4"/>
      <x:c r="T43" s="8"/>
      <x:c r="U43" s="4"/>
      <x:c r="V43" s="8"/>
      <x:c r="W43" s="4"/>
      <x:c r="X43" s="8"/>
      <x:c r="Y43" s="4"/>
      <x:c r="Z43" s="8"/>
      <x:c r="AA43" s="4"/>
      <x:c r="AB43" s="8"/>
      <x:c r="AC43" s="4"/>
    </x:row>
    <x:row r="44" spans="1:29" s="1" customFormat="1">
      <x:c r="A44" s="222"/>
      <x:c r="B44" s="216"/>
      <x:c r="C44" s="18"/>
      <x:c r="D44" s="17" t="str">
        <x:f ca="1">IF(MONTH(TODAY())&lt;7,LEFT('Dummy(notouch)'!B41,15),LEFT('Dummy(notouch)'!C41,15))</x:f>
        <x:v/>
      </x:c>
      <x:c r="E44" s="226"/>
      <x:c r="F44" s="14"/>
      <x:c r="G44" s="15"/>
      <x:c r="H44" s="14"/>
      <x:c r="I44" s="15"/>
      <x:c r="J44" s="14"/>
      <x:c r="K44" s="15"/>
      <x:c r="L44" s="14"/>
      <x:c r="M44" s="15"/>
      <x:c r="N44" s="14"/>
      <x:c r="O44" s="15"/>
      <x:c r="P44" s="14"/>
      <x:c r="Q44" s="15"/>
      <x:c r="R44" s="14"/>
      <x:c r="S44" s="15"/>
      <x:c r="T44" s="14"/>
      <x:c r="U44" s="15"/>
      <x:c r="V44" s="14"/>
      <x:c r="W44" s="15"/>
      <x:c r="X44" s="14"/>
      <x:c r="Y44" s="15"/>
      <x:c r="Z44" s="14"/>
      <x:c r="AA44" s="15"/>
      <x:c r="AB44" s="14"/>
      <x:c r="AC44" s="15"/>
    </x:row>
    <x:row r="45" spans="1:29" s="1" customFormat="1">
      <x:c r="A45" s="221">
        <x:f>IF(ISTEXT(B45)=TRUE,A40+1,"")</x:f>
        <x:v>9</x:v>
      </x:c>
      <x:c r="B45" s="215" t="s">
        <x:v>212</x:v>
      </x:c>
      <x:c r="C45" s="3"/>
      <x:c r="D45" s="25" t="str">
        <x:f ca="1">IF(MONTH(TODAY())&lt;7,LEFT('Dummy(notouch)'!B42,15),LEFT('Dummy(notouch)'!C42,15))</x:f>
        <x:v/>
      </x:c>
      <x:c r="E45" s="225">
        <x:f ca="1">IF(MONTH(TODAY())=F$3,SUM(G45:G49),IF(MONTH(TODAY())=H$3,SUM(I45:I49),IF(MONTH(TODAY())=J$3,SUM(K45:K49),IF(MONTH(TODAY())=L$3,SUM(M45:M49),IF(MONTH(TODAY())=N$3,SUM(O45:O49),IF(MONTH(TODAY())=P$3,SUM(Q45:Q49),IF(MONTH(TODAY())=R$3,SUM(S45:S49),IF(MONTH(TODAY())=T$3,SUM(U45:U49),IF(MONTH(TODAY())=V$3,SUM(W45:W49),IF(MONTH(TODAY())=X$3,SUM(Y45:Y49),IF(MONTH(TODAY())=Z$3,SUM(AA45:AA49),IF(MONTH(TODAY())=AB$3,SUM(AC45:AC49)))))))))))))</x:f>
        <x:v>0</x:v>
      </x:c>
      <x:c r="F45" s="8"/>
      <x:c r="G45" s="4"/>
      <x:c r="H45" s="8"/>
      <x:c r="I45" s="4"/>
      <x:c r="J45" s="8">
        <x:v>1</x:v>
      </x:c>
      <x:c r="K45" s="4">
        <x:v>0.5</x:v>
      </x:c>
      <x:c r="L45" s="8"/>
      <x:c r="M45" s="4"/>
      <x:c r="N45" s="8"/>
      <x:c r="O45" s="4"/>
      <x:c r="P45" s="8"/>
      <x:c r="Q45" s="4"/>
      <x:c r="R45" s="8"/>
      <x:c r="S45" s="4"/>
      <x:c r="T45" s="8"/>
      <x:c r="U45" s="4"/>
      <x:c r="V45" s="8"/>
      <x:c r="W45" s="4"/>
      <x:c r="X45" s="8"/>
      <x:c r="Y45" s="4"/>
      <x:c r="Z45" s="8"/>
      <x:c r="AA45" s="4"/>
      <x:c r="AB45" s="8"/>
      <x:c r="AC45" s="4"/>
    </x:row>
    <x:row r="46" spans="1:29" s="1" customFormat="1">
      <x:c r="A46" s="221"/>
      <x:c r="B46" s="215"/>
      <x:c r="C46" s="2"/>
      <x:c r="D46" s="12" t="str">
        <x:f ca="1">IF(MONTH(TODAY())&lt;7,LEFT('Dummy(notouch)'!B43,15),LEFT('Dummy(notouch)'!C43,15))</x:f>
        <x:v/>
      </x:c>
      <x:c r="E46" s="225"/>
      <x:c r="F46" s="8"/>
      <x:c r="G46" s="4"/>
      <x:c r="H46" s="8"/>
      <x:c r="I46" s="4"/>
      <x:c r="J46" s="8">
        <x:v>2</x:v>
      </x:c>
      <x:c r="K46" s="4">
        <x:v>0.5</x:v>
      </x:c>
      <x:c r="L46" s="8"/>
      <x:c r="M46" s="4"/>
      <x:c r="N46" s="8"/>
      <x:c r="O46" s="4"/>
      <x:c r="P46" s="8"/>
      <x:c r="Q46" s="4"/>
      <x:c r="R46" s="8"/>
      <x:c r="S46" s="4"/>
      <x:c r="T46" s="8"/>
      <x:c r="U46" s="4"/>
      <x:c r="V46" s="8"/>
      <x:c r="W46" s="4"/>
      <x:c r="X46" s="8"/>
      <x:c r="Y46" s="4"/>
      <x:c r="Z46" s="8"/>
      <x:c r="AA46" s="4"/>
      <x:c r="AB46" s="8"/>
      <x:c r="AC46" s="4"/>
    </x:row>
    <x:row r="47" spans="1:29" s="1" customFormat="1">
      <x:c r="A47" s="221"/>
      <x:c r="B47" s="215"/>
      <x:c r="C47" s="2"/>
      <x:c r="D47" s="12" t="str">
        <x:f ca="1">IF(MONTH(TODAY())&lt;7,LEFT('Dummy(notouch)'!B44,15),LEFT('Dummy(notouch)'!C44,15))</x:f>
        <x:v/>
      </x:c>
      <x:c r="E47" s="225"/>
      <x:c r="F47" s="8"/>
      <x:c r="G47" s="4"/>
      <x:c r="H47" s="8"/>
      <x:c r="I47" s="4"/>
      <x:c r="J47" s="8"/>
      <x:c r="K47" s="4"/>
      <x:c r="L47" s="8"/>
      <x:c r="M47" s="4"/>
      <x:c r="N47" s="8"/>
      <x:c r="O47" s="4"/>
      <x:c r="P47" s="8"/>
      <x:c r="Q47" s="4"/>
      <x:c r="R47" s="8"/>
      <x:c r="S47" s="4"/>
      <x:c r="T47" s="8"/>
      <x:c r="U47" s="4"/>
      <x:c r="V47" s="8"/>
      <x:c r="W47" s="4"/>
      <x:c r="X47" s="8"/>
      <x:c r="Y47" s="4"/>
      <x:c r="Z47" s="8"/>
      <x:c r="AA47" s="4"/>
      <x:c r="AB47" s="8"/>
      <x:c r="AC47" s="4"/>
    </x:row>
    <x:row r="48" spans="1:29" s="1" customFormat="1">
      <x:c r="A48" s="221"/>
      <x:c r="B48" s="215"/>
      <x:c r="C48" s="2"/>
      <x:c r="D48" s="12" t="str">
        <x:f ca="1">IF(MONTH(TODAY())&lt;7,LEFT('Dummy(notouch)'!B45,15),LEFT('Dummy(notouch)'!C45,15))</x:f>
        <x:v/>
      </x:c>
      <x:c r="E48" s="225"/>
      <x:c r="F48" s="8"/>
      <x:c r="G48" s="4"/>
      <x:c r="H48" s="8"/>
      <x:c r="I48" s="4"/>
      <x:c r="J48" s="8"/>
      <x:c r="K48" s="4"/>
      <x:c r="L48" s="8"/>
      <x:c r="M48" s="4"/>
      <x:c r="N48" s="8"/>
      <x:c r="O48" s="4"/>
      <x:c r="P48" s="8"/>
      <x:c r="Q48" s="4"/>
      <x:c r="R48" s="8"/>
      <x:c r="S48" s="4"/>
      <x:c r="T48" s="8"/>
      <x:c r="U48" s="4"/>
      <x:c r="V48" s="8"/>
      <x:c r="W48" s="4"/>
      <x:c r="X48" s="8"/>
      <x:c r="Y48" s="4"/>
      <x:c r="Z48" s="8"/>
      <x:c r="AA48" s="4"/>
      <x:c r="AB48" s="8"/>
      <x:c r="AC48" s="4"/>
    </x:row>
    <x:row r="49" spans="1:29" s="1" customFormat="1">
      <x:c r="A49" s="222"/>
      <x:c r="B49" s="216"/>
      <x:c r="C49" s="18"/>
      <x:c r="D49" s="17" t="str">
        <x:f ca="1">IF(MONTH(TODAY())&lt;7,LEFT('Dummy(notouch)'!B46,15),LEFT('Dummy(notouch)'!C46,15))</x:f>
        <x:v/>
      </x:c>
      <x:c r="E49" s="226"/>
      <x:c r="F49" s="14"/>
      <x:c r="G49" s="15"/>
      <x:c r="H49" s="14"/>
      <x:c r="I49" s="15"/>
      <x:c r="J49" s="14"/>
      <x:c r="K49" s="15"/>
      <x:c r="L49" s="14"/>
      <x:c r="M49" s="15"/>
      <x:c r="N49" s="14"/>
      <x:c r="O49" s="15"/>
      <x:c r="P49" s="14"/>
      <x:c r="Q49" s="15"/>
      <x:c r="R49" s="14"/>
      <x:c r="S49" s="15"/>
      <x:c r="T49" s="14"/>
      <x:c r="U49" s="15"/>
      <x:c r="V49" s="14"/>
      <x:c r="W49" s="15"/>
      <x:c r="X49" s="14"/>
      <x:c r="Y49" s="15"/>
      <x:c r="Z49" s="14"/>
      <x:c r="AA49" s="15"/>
      <x:c r="AB49" s="14"/>
      <x:c r="AC49" s="15"/>
    </x:row>
    <x:row r="50" spans="1:29" s="1" customFormat="1">
      <x:c r="A50" s="221">
        <x:f>IF(ISTEXT(B50)=TRUE,A45+1,"")</x:f>
        <x:v>10</x:v>
      </x:c>
      <x:c r="B50" s="215" t="s">
        <x:v>51</x:v>
      </x:c>
      <x:c r="C50" s="3"/>
      <x:c r="D50" s="25" t="str">
        <x:f ca="1">IF(MONTH(TODAY())&lt;7,LEFT('Dummy(notouch)'!B47,15),LEFT('Dummy(notouch)'!C47,15))</x:f>
        <x:v/>
      </x:c>
      <x:c r="E50" s="225">
        <x:f ca="1">IF(MONTH(TODAY())=F$3,SUM(G50:G54),IF(MONTH(TODAY())=H$3,SUM(I50:I54),IF(MONTH(TODAY())=J$3,SUM(K50:K54),IF(MONTH(TODAY())=L$3,SUM(M50:M54),IF(MONTH(TODAY())=N$3,SUM(O50:O54),IF(MONTH(TODAY())=P$3,SUM(Q50:Q54),IF(MONTH(TODAY())=R$3,SUM(S50:S54),IF(MONTH(TODAY())=T$3,SUM(U50:U54),IF(MONTH(TODAY())=V$3,SUM(W50:W54),IF(MONTH(TODAY())=X$3,SUM(Y50:Y54),IF(MONTH(TODAY())=Z$3,SUM(AA50:AA54),IF(MONTH(TODAY())=AB$3,SUM(AC50:AC54)))))))))))))</x:f>
        <x:v>0</x:v>
      </x:c>
      <x:c r="F50" s="8"/>
      <x:c r="G50" s="4"/>
      <x:c r="H50" s="8"/>
      <x:c r="I50" s="4"/>
      <x:c r="J50" s="8"/>
      <x:c r="K50" s="4"/>
      <x:c r="L50" s="8"/>
      <x:c r="M50" s="4"/>
      <x:c r="N50" s="8"/>
      <x:c r="O50" s="4"/>
      <x:c r="P50" s="8"/>
      <x:c r="Q50" s="4"/>
      <x:c r="R50" s="8"/>
      <x:c r="S50" s="4"/>
      <x:c r="T50" s="8"/>
      <x:c r="U50" s="4"/>
      <x:c r="V50" s="8"/>
      <x:c r="W50" s="4"/>
      <x:c r="X50" s="8"/>
      <x:c r="Y50" s="4"/>
      <x:c r="Z50" s="8"/>
      <x:c r="AA50" s="4"/>
      <x:c r="AB50" s="8"/>
      <x:c r="AC50" s="4"/>
    </x:row>
    <x:row r="51" spans="1:29" s="1" customFormat="1">
      <x:c r="A51" s="221"/>
      <x:c r="B51" s="215"/>
      <x:c r="C51" s="2"/>
      <x:c r="D51" s="12" t="str">
        <x:f ca="1">IF(MONTH(TODAY())&lt;7,LEFT('Dummy(notouch)'!B48,15),LEFT('Dummy(notouch)'!C48,15))</x:f>
        <x:v/>
      </x:c>
      <x:c r="E51" s="225"/>
      <x:c r="F51" s="8"/>
      <x:c r="G51" s="4"/>
      <x:c r="H51" s="8"/>
      <x:c r="I51" s="4"/>
      <x:c r="J51" s="8"/>
      <x:c r="K51" s="4"/>
      <x:c r="L51" s="8"/>
      <x:c r="M51" s="4"/>
      <x:c r="N51" s="8"/>
      <x:c r="O51" s="4"/>
      <x:c r="P51" s="8"/>
      <x:c r="Q51" s="4"/>
      <x:c r="R51" s="8"/>
      <x:c r="S51" s="4"/>
      <x:c r="T51" s="8"/>
      <x:c r="U51" s="4"/>
      <x:c r="V51" s="8"/>
      <x:c r="W51" s="4"/>
      <x:c r="X51" s="8"/>
      <x:c r="Y51" s="4"/>
      <x:c r="Z51" s="8"/>
      <x:c r="AA51" s="4"/>
      <x:c r="AB51" s="8"/>
      <x:c r="AC51" s="4"/>
    </x:row>
    <x:row r="52" spans="1:29" s="1" customFormat="1">
      <x:c r="A52" s="221"/>
      <x:c r="B52" s="215"/>
      <x:c r="C52" s="2"/>
      <x:c r="D52" s="12" t="str">
        <x:f ca="1">IF(MONTH(TODAY())&lt;7,LEFT('Dummy(notouch)'!B49,15),LEFT('Dummy(notouch)'!C49,15))</x:f>
        <x:v/>
      </x:c>
      <x:c r="E52" s="225"/>
      <x:c r="F52" s="8"/>
      <x:c r="G52" s="4"/>
      <x:c r="H52" s="8"/>
      <x:c r="I52" s="4"/>
      <x:c r="J52" s="8"/>
      <x:c r="K52" s="4"/>
      <x:c r="L52" s="8"/>
      <x:c r="M52" s="4"/>
      <x:c r="N52" s="8"/>
      <x:c r="O52" s="4"/>
      <x:c r="P52" s="8"/>
      <x:c r="Q52" s="4"/>
      <x:c r="R52" s="8"/>
      <x:c r="S52" s="4"/>
      <x:c r="T52" s="8"/>
      <x:c r="U52" s="4"/>
      <x:c r="V52" s="8"/>
      <x:c r="W52" s="4"/>
      <x:c r="X52" s="8"/>
      <x:c r="Y52" s="4"/>
      <x:c r="Z52" s="8"/>
      <x:c r="AA52" s="4"/>
      <x:c r="AB52" s="8"/>
      <x:c r="AC52" s="4"/>
    </x:row>
    <x:row r="53" spans="1:29" s="1" customFormat="1">
      <x:c r="A53" s="221"/>
      <x:c r="B53" s="215"/>
      <x:c r="C53" s="2"/>
      <x:c r="D53" s="12" t="str">
        <x:f ca="1">IF(MONTH(TODAY())&lt;7,LEFT('Dummy(notouch)'!B50,15),LEFT('Dummy(notouch)'!C50,15))</x:f>
        <x:v/>
      </x:c>
      <x:c r="E53" s="225"/>
      <x:c r="F53" s="8"/>
      <x:c r="G53" s="4"/>
      <x:c r="H53" s="8"/>
      <x:c r="I53" s="4"/>
      <x:c r="J53" s="8"/>
      <x:c r="K53" s="4"/>
      <x:c r="L53" s="8"/>
      <x:c r="M53" s="4"/>
      <x:c r="N53" s="8"/>
      <x:c r="O53" s="4"/>
      <x:c r="P53" s="8"/>
      <x:c r="Q53" s="4"/>
      <x:c r="R53" s="8"/>
      <x:c r="S53" s="4"/>
      <x:c r="T53" s="8"/>
      <x:c r="U53" s="4"/>
      <x:c r="V53" s="8"/>
      <x:c r="W53" s="4"/>
      <x:c r="X53" s="8"/>
      <x:c r="Y53" s="4"/>
      <x:c r="Z53" s="8"/>
      <x:c r="AA53" s="4"/>
      <x:c r="AB53" s="8"/>
      <x:c r="AC53" s="4"/>
    </x:row>
    <x:row r="54" spans="1:29" s="1" customFormat="1">
      <x:c r="A54" s="222"/>
      <x:c r="B54" s="216"/>
      <x:c r="C54" s="18"/>
      <x:c r="D54" s="17" t="str">
        <x:f ca="1">IF(MONTH(TODAY())&lt;7,LEFT('Dummy(notouch)'!B51,15),LEFT('Dummy(notouch)'!C51,15))</x:f>
        <x:v/>
      </x:c>
      <x:c r="E54" s="226"/>
      <x:c r="F54" s="14"/>
      <x:c r="G54" s="15"/>
      <x:c r="H54" s="14"/>
      <x:c r="I54" s="15"/>
      <x:c r="J54" s="14"/>
      <x:c r="K54" s="15"/>
      <x:c r="L54" s="14"/>
      <x:c r="M54" s="15"/>
      <x:c r="N54" s="14"/>
      <x:c r="O54" s="15"/>
      <x:c r="P54" s="14"/>
      <x:c r="Q54" s="15"/>
      <x:c r="R54" s="14"/>
      <x:c r="S54" s="15"/>
      <x:c r="T54" s="14"/>
      <x:c r="U54" s="15"/>
      <x:c r="V54" s="14"/>
      <x:c r="W54" s="15"/>
      <x:c r="X54" s="14"/>
      <x:c r="Y54" s="15"/>
      <x:c r="Z54" s="14"/>
      <x:c r="AA54" s="15"/>
      <x:c r="AB54" s="14"/>
      <x:c r="AC54" s="15"/>
    </x:row>
    <x:row r="55" spans="1:29" s="1" customFormat="1">
      <x:c r="A55" s="223">
        <x:f>IF(ISTEXT(B55)=TRUE,A50+1,"")</x:f>
        <x:v>11</x:v>
      </x:c>
      <x:c r="B55" s="220" t="s">
        <x:v>91</x:v>
      </x:c>
      <x:c r="C55" s="3"/>
      <x:c r="D55" s="25" t="str">
        <x:f ca="1">IF(MONTH(TODAY())&lt;7,LEFT('Dummy(notouch)'!B52,15),LEFT('Dummy(notouch)'!C52,15))</x:f>
        <x:v/>
      </x:c>
      <x:c r="E55" s="227">
        <x:f ca="1">IF(MONTH(TODAY())=F$3,SUM(G55:G60),IF(MONTH(TODAY())=H$3,SUM(I55:I60),IF(MONTH(TODAY())=J$3,SUM(K55:K60),IF(MONTH(TODAY())=L$3,SUM(M55:M60),IF(MONTH(TODAY())=N$3,SUM(O55:O60),IF(MONTH(TODAY())=P$3,SUM(Q55:Q60),IF(MONTH(TODAY())=R$3,SUM(S55:S60),IF(MONTH(TODAY())=T$3,SUM(U55:U60),IF(MONTH(TODAY())=V$3,SUM(W55:W60),IF(MONTH(TODAY())=X$3,SUM(Y55:Y60),IF(MONTH(TODAY())=Z$3,SUM(AA55:AA60),IF(MONTH(TODAY())=AB$3,SUM(AC55:AC60)))))))))))))</x:f>
        <x:v>0</x:v>
      </x:c>
      <x:c r="F55" s="8"/>
      <x:c r="G55" s="4"/>
      <x:c r="H55" s="8"/>
      <x:c r="I55" s="4"/>
      <x:c r="J55" s="8">
        <x:v>1</x:v>
      </x:c>
      <x:c r="K55" s="4">
        <x:v>0.05</x:v>
      </x:c>
      <x:c r="L55" s="8"/>
      <x:c r="M55" s="4"/>
      <x:c r="N55" s="8"/>
      <x:c r="O55" s="4"/>
      <x:c r="P55" s="8"/>
      <x:c r="Q55" s="4"/>
      <x:c r="R55" s="8"/>
      <x:c r="S55" s="4"/>
      <x:c r="T55" s="8"/>
      <x:c r="U55" s="4"/>
      <x:c r="V55" s="8"/>
      <x:c r="W55" s="4"/>
      <x:c r="X55" s="8"/>
      <x:c r="Y55" s="4"/>
      <x:c r="Z55" s="8"/>
      <x:c r="AA55" s="4"/>
      <x:c r="AB55" s="8"/>
      <x:c r="AC55" s="4"/>
    </x:row>
    <x:row r="56" spans="1:29" s="1" customFormat="1">
      <x:c r="A56" s="221"/>
      <x:c r="B56" s="215"/>
      <x:c r="C56" s="2"/>
      <x:c r="D56" s="12" t="str">
        <x:f ca="1">IF(MONTH(TODAY())&lt;7,LEFT('Dummy(notouch)'!B53,15),LEFT('Dummy(notouch)'!C53,15))</x:f>
        <x:v/>
      </x:c>
      <x:c r="E56" s="225"/>
      <x:c r="F56" s="8"/>
      <x:c r="G56" s="4"/>
      <x:c r="H56" s="8"/>
      <x:c r="I56" s="4"/>
      <x:c r="J56" s="8">
        <x:v>2</x:v>
      </x:c>
      <x:c r="K56" s="4">
        <x:v>0.59999999999999998</x:v>
      </x:c>
      <x:c r="L56" s="8"/>
      <x:c r="M56" s="4"/>
      <x:c r="N56" s="8"/>
      <x:c r="O56" s="4"/>
      <x:c r="P56" s="8"/>
      <x:c r="Q56" s="4"/>
      <x:c r="R56" s="8"/>
      <x:c r="S56" s="4"/>
      <x:c r="T56" s="8"/>
      <x:c r="U56" s="4"/>
      <x:c r="V56" s="8"/>
      <x:c r="W56" s="4"/>
      <x:c r="X56" s="8"/>
      <x:c r="Y56" s="4"/>
      <x:c r="Z56" s="8"/>
      <x:c r="AA56" s="4"/>
      <x:c r="AB56" s="8"/>
      <x:c r="AC56" s="4"/>
    </x:row>
    <x:row r="57" spans="1:29" s="1" customFormat="1">
      <x:c r="A57" s="221"/>
      <x:c r="B57" s="215"/>
      <x:c r="C57" s="2"/>
      <x:c r="D57" s="12" t="str">
        <x:f ca="1">IF(MONTH(TODAY())&lt;7,LEFT('Dummy(notouch)'!B54,15),LEFT('Dummy(notouch)'!C54,15))</x:f>
        <x:v/>
      </x:c>
      <x:c r="E57" s="225"/>
      <x:c r="F57" s="8"/>
      <x:c r="G57" s="4"/>
      <x:c r="H57" s="8"/>
      <x:c r="I57" s="4"/>
      <x:c r="J57" s="8"/>
      <x:c r="K57" s="4"/>
      <x:c r="L57" s="8"/>
      <x:c r="M57" s="4"/>
      <x:c r="N57" s="8"/>
      <x:c r="O57" s="4"/>
      <x:c r="P57" s="8"/>
      <x:c r="Q57" s="4"/>
      <x:c r="R57" s="8"/>
      <x:c r="S57" s="4"/>
      <x:c r="T57" s="8"/>
      <x:c r="U57" s="4"/>
      <x:c r="V57" s="8"/>
      <x:c r="W57" s="4"/>
      <x:c r="X57" s="8"/>
      <x:c r="Y57" s="4"/>
      <x:c r="Z57" s="8"/>
      <x:c r="AA57" s="4"/>
      <x:c r="AB57" s="8"/>
      <x:c r="AC57" s="4"/>
    </x:row>
    <x:row r="58" spans="1:29" s="1" customFormat="1">
      <x:c r="A58" s="221"/>
      <x:c r="B58" s="215"/>
      <x:c r="C58" s="2"/>
      <x:c r="D58" s="12" t="str">
        <x:f ca="1">IF(MONTH(TODAY())&lt;7,LEFT('Dummy(notouch)'!B55,15),LEFT('Dummy(notouch)'!C55,15))</x:f>
        <x:v/>
      </x:c>
      <x:c r="E58" s="225"/>
      <x:c r="F58" s="8"/>
      <x:c r="G58" s="4"/>
      <x:c r="H58" s="8"/>
      <x:c r="I58" s="4"/>
      <x:c r="J58" s="8"/>
      <x:c r="K58" s="4"/>
      <x:c r="L58" s="8"/>
      <x:c r="M58" s="4"/>
      <x:c r="N58" s="8"/>
      <x:c r="O58" s="4"/>
      <x:c r="P58" s="8"/>
      <x:c r="Q58" s="4"/>
      <x:c r="R58" s="8"/>
      <x:c r="S58" s="4"/>
      <x:c r="T58" s="8"/>
      <x:c r="U58" s="4"/>
      <x:c r="V58" s="8"/>
      <x:c r="W58" s="4"/>
      <x:c r="X58" s="8"/>
      <x:c r="Y58" s="4"/>
      <x:c r="Z58" s="8"/>
      <x:c r="AA58" s="4"/>
      <x:c r="AB58" s="8"/>
      <x:c r="AC58" s="4"/>
    </x:row>
    <x:row r="59" spans="1:29" s="21" customFormat="1">
      <x:c r="A59" s="221"/>
      <x:c r="B59" s="215"/>
      <x:c r="C59" s="2"/>
      <x:c r="D59" s="17" t="str">
        <x:f ca="1">IF(MONTH(TODAY())&lt;7,LEFT('Dummy(notouch)'!B56,15),LEFT('Dummy(notouch)'!C56,15))</x:f>
        <x:v/>
      </x:c>
      <x:c r="E59" s="225"/>
      <x:c r="F59" s="8"/>
      <x:c r="G59" s="4"/>
      <x:c r="H59" s="8"/>
      <x:c r="I59" s="4"/>
      <x:c r="J59" s="8"/>
      <x:c r="K59" s="4"/>
      <x:c r="L59" s="8"/>
      <x:c r="M59" s="4"/>
      <x:c r="N59" s="8"/>
      <x:c r="O59" s="4"/>
      <x:c r="P59" s="8"/>
      <x:c r="Q59" s="4"/>
      <x:c r="R59" s="8"/>
      <x:c r="S59" s="4"/>
      <x:c r="T59" s="8"/>
      <x:c r="U59" s="4"/>
      <x:c r="V59" s="8"/>
      <x:c r="W59" s="4"/>
      <x:c r="X59" s="8"/>
      <x:c r="Y59" s="4"/>
      <x:c r="Z59" s="8"/>
      <x:c r="AA59" s="4"/>
      <x:c r="AB59" s="8"/>
      <x:c r="AC59" s="4"/>
    </x:row>
    <x:row r="60" spans="1:29" s="21" customFormat="1">
      <x:c r="A60" s="222"/>
      <x:c r="B60" s="216"/>
      <x:c r="C60" s="18"/>
      <x:c r="D60" s="25" t="str">
        <x:f ca="1">IF(MONTH(TODAY())&lt;7,LEFT('Dummy(notouch)'!B57,15),LEFT('Dummy(notouch)'!C57,15))</x:f>
        <x:v/>
      </x:c>
      <x:c r="E60" s="226"/>
      <x:c r="F60" s="14"/>
      <x:c r="G60" s="15"/>
      <x:c r="H60" s="14"/>
      <x:c r="I60" s="15"/>
      <x:c r="J60" s="14"/>
      <x:c r="K60" s="15"/>
      <x:c r="L60" s="14"/>
      <x:c r="M60" s="15"/>
      <x:c r="N60" s="14"/>
      <x:c r="O60" s="15"/>
      <x:c r="P60" s="14"/>
      <x:c r="Q60" s="15"/>
      <x:c r="R60" s="14"/>
      <x:c r="S60" s="15"/>
      <x:c r="T60" s="14"/>
      <x:c r="U60" s="15"/>
      <x:c r="V60" s="14"/>
      <x:c r="W60" s="15"/>
      <x:c r="X60" s="14"/>
      <x:c r="Y60" s="15"/>
      <x:c r="Z60" s="14"/>
      <x:c r="AA60" s="15"/>
      <x:c r="AB60" s="14"/>
      <x:c r="AC60" s="15"/>
    </x:row>
    <x:row r="61" spans="1:29" s="1" customFormat="1">
      <x:c r="A61" s="221">
        <x:f>IF(ISTEXT(B61)=TRUE,A55+1,"")</x:f>
        <x:v>12</x:v>
      </x:c>
      <x:c r="B61" s="215" t="s">
        <x:v>99</x:v>
      </x:c>
      <x:c r="C61" s="2"/>
      <x:c r="D61" s="12" t="str">
        <x:f ca="1">IF(MONTH(TODAY())&lt;7,LEFT('Dummy(notouch)'!B58,15),LEFT('Dummy(notouch)'!C58,15))</x:f>
        <x:v/>
      </x:c>
      <x:c r="E61" s="225"/>
      <x:c r="F61" s="8"/>
      <x:c r="G61" s="4"/>
      <x:c r="H61" s="8"/>
      <x:c r="I61" s="4"/>
      <x:c r="J61" s="8"/>
      <x:c r="K61" s="4"/>
      <x:c r="L61" s="8"/>
      <x:c r="M61" s="4"/>
      <x:c r="N61" s="8"/>
      <x:c r="O61" s="4"/>
      <x:c r="P61" s="8"/>
      <x:c r="Q61" s="4"/>
      <x:c r="R61" s="8"/>
      <x:c r="S61" s="4"/>
      <x:c r="T61" s="8"/>
      <x:c r="U61" s="4"/>
      <x:c r="V61" s="8"/>
      <x:c r="W61" s="4"/>
      <x:c r="X61" s="8"/>
      <x:c r="Y61" s="4"/>
      <x:c r="Z61" s="8"/>
      <x:c r="AA61" s="4"/>
      <x:c r="AB61" s="8"/>
      <x:c r="AC61" s="4"/>
    </x:row>
    <x:row r="62" spans="1:29" s="1" customFormat="1">
      <x:c r="A62" s="221"/>
      <x:c r="B62" s="215"/>
      <x:c r="C62" s="2"/>
      <x:c r="D62" s="12" t="str">
        <x:f ca="1">IF(MONTH(TODAY())&lt;7,LEFT('Dummy(notouch)'!B59,15),LEFT('Dummy(notouch)'!C59,15))</x:f>
        <x:v/>
      </x:c>
      <x:c r="E62" s="225"/>
      <x:c r="F62" s="8"/>
      <x:c r="G62" s="4"/>
      <x:c r="H62" s="8"/>
      <x:c r="I62" s="4"/>
      <x:c r="J62" s="8"/>
      <x:c r="K62" s="4"/>
      <x:c r="L62" s="8"/>
      <x:c r="M62" s="4"/>
      <x:c r="N62" s="8"/>
      <x:c r="O62" s="4"/>
      <x:c r="P62" s="8"/>
      <x:c r="Q62" s="4"/>
      <x:c r="R62" s="8"/>
      <x:c r="S62" s="4"/>
      <x:c r="T62" s="8"/>
      <x:c r="U62" s="4"/>
      <x:c r="V62" s="8"/>
      <x:c r="W62" s="4"/>
      <x:c r="X62" s="8"/>
      <x:c r="Y62" s="4"/>
      <x:c r="Z62" s="8"/>
      <x:c r="AA62" s="4"/>
      <x:c r="AB62" s="8"/>
      <x:c r="AC62" s="4"/>
    </x:row>
    <x:row r="63" spans="1:29" s="21" customFormat="1">
      <x:c r="A63" s="221"/>
      <x:c r="B63" s="215"/>
      <x:c r="C63" s="2"/>
      <x:c r="D63" s="12" t="str">
        <x:f ca="1">IF(MONTH(TODAY())&lt;7,LEFT('Dummy(notouch)'!B60,15),LEFT('Dummy(notouch)'!C60,15))</x:f>
        <x:v/>
      </x:c>
      <x:c r="E63" s="225"/>
      <x:c r="F63" s="8"/>
      <x:c r="G63" s="4"/>
      <x:c r="H63" s="8"/>
      <x:c r="I63" s="4"/>
      <x:c r="J63" s="8"/>
      <x:c r="K63" s="4"/>
      <x:c r="L63" s="8"/>
      <x:c r="M63" s="4"/>
      <x:c r="N63" s="8"/>
      <x:c r="O63" s="4"/>
      <x:c r="P63" s="8"/>
      <x:c r="Q63" s="4"/>
      <x:c r="R63" s="8"/>
      <x:c r="S63" s="4"/>
      <x:c r="T63" s="8"/>
      <x:c r="U63" s="4"/>
      <x:c r="V63" s="8"/>
      <x:c r="W63" s="4"/>
      <x:c r="X63" s="8"/>
      <x:c r="Y63" s="4"/>
      <x:c r="Z63" s="8"/>
      <x:c r="AA63" s="4"/>
      <x:c r="AB63" s="8"/>
      <x:c r="AC63" s="4"/>
    </x:row>
    <x:row r="64" spans="1:29" s="1" customFormat="1">
      <x:c r="A64" s="221"/>
      <x:c r="B64" s="215"/>
      <x:c r="C64" s="2"/>
      <x:c r="D64" s="17" t="str">
        <x:f ca="1">IF(MONTH(TODAY())&lt;7,LEFT('Dummy(notouch)'!B61,15),LEFT('Dummy(notouch)'!C61,15))</x:f>
        <x:v/>
      </x:c>
      <x:c r="E64" s="225"/>
      <x:c r="F64" s="8"/>
      <x:c r="G64" s="4"/>
      <x:c r="H64" s="8"/>
      <x:c r="I64" s="4"/>
      <x:c r="J64" s="8"/>
      <x:c r="K64" s="4"/>
      <x:c r="L64" s="8"/>
      <x:c r="M64" s="4"/>
      <x:c r="N64" s="8"/>
      <x:c r="O64" s="4"/>
      <x:c r="P64" s="8"/>
      <x:c r="Q64" s="4"/>
      <x:c r="R64" s="8"/>
      <x:c r="S64" s="4"/>
      <x:c r="T64" s="8"/>
      <x:c r="U64" s="4"/>
      <x:c r="V64" s="8"/>
      <x:c r="W64" s="4"/>
      <x:c r="X64" s="8"/>
      <x:c r="Y64" s="4"/>
      <x:c r="Z64" s="8"/>
      <x:c r="AA64" s="4"/>
      <x:c r="AB64" s="8"/>
      <x:c r="AC64" s="4"/>
    </x:row>
    <x:row r="65" spans="1:29" s="1" customFormat="1">
      <x:c r="A65" s="222"/>
      <x:c r="B65" s="216"/>
      <x:c r="C65" s="18"/>
      <x:c r="D65" s="25" t="str">
        <x:f ca="1">IF(MONTH(TODAY())&lt;7,LEFT('Dummy(notouch)'!B62,15),LEFT('Dummy(notouch)'!C62,15))</x:f>
        <x:v/>
      </x:c>
      <x:c r="E65" s="226"/>
      <x:c r="F65" s="14"/>
      <x:c r="G65" s="15"/>
      <x:c r="H65" s="14"/>
      <x:c r="I65" s="15"/>
      <x:c r="J65" s="14"/>
      <x:c r="K65" s="15"/>
      <x:c r="L65" s="14"/>
      <x:c r="M65" s="15"/>
      <x:c r="N65" s="14"/>
      <x:c r="O65" s="15"/>
      <x:c r="P65" s="14"/>
      <x:c r="Q65" s="15"/>
      <x:c r="R65" s="14"/>
      <x:c r="S65" s="15"/>
      <x:c r="T65" s="14"/>
      <x:c r="U65" s="15"/>
      <x:c r="V65" s="14"/>
      <x:c r="W65" s="15"/>
      <x:c r="X65" s="14"/>
      <x:c r="Y65" s="15"/>
      <x:c r="Z65" s="14"/>
      <x:c r="AA65" s="15"/>
      <x:c r="AB65" s="14"/>
      <x:c r="AC65" s="15"/>
    </x:row>
    <x:row r="66" spans="1:29" s="1" customFormat="1">
      <x:c r="A66" s="221">
        <x:f>IF(ISTEXT(B66)=TRUE,A61+1,"")</x:f>
        <x:v>13</x:v>
      </x:c>
      <x:c r="B66" s="215" t="s">
        <x:v>201</x:v>
      </x:c>
      <x:c r="C66" s="3"/>
      <x:c r="D66" s="25" t="str">
        <x:f ca="1">IF(MONTH(TODAY())&lt;7,LEFT('Dummy(notouch)'!B63,15),LEFT('Dummy(notouch)'!C63,15))</x:f>
        <x:v/>
      </x:c>
      <x:c r="E66" s="225">
        <x:f ca="1">IF(MONTH(TODAY())=F$3,SUM(G66:G70),IF(MONTH(TODAY())=H$3,SUM(I66:I70),IF(MONTH(TODAY())=J$3,SUM(K66:K70),IF(MONTH(TODAY())=L$3,SUM(M66:M70),IF(MONTH(TODAY())=N$3,SUM(O66:O70),IF(MONTH(TODAY())=P$3,SUM(Q66:Q70),IF(MONTH(TODAY())=R$3,SUM(S66:S70),IF(MONTH(TODAY())=T$3,SUM(U66:U70),IF(MONTH(TODAY())=V$3,SUM(W66:W70),IF(MONTH(TODAY())=X$3,SUM(Y66:Y70),IF(MONTH(TODAY())=Z$3,SUM(AA66:AA70),IF(MONTH(TODAY())=AB$3,SUM(AC66:AC70)))))))))))))</x:f>
        <x:v>0</x:v>
      </x:c>
      <x:c r="F66" s="8"/>
      <x:c r="G66" s="4"/>
      <x:c r="H66" s="8"/>
      <x:c r="I66" s="4"/>
      <x:c r="J66" s="8"/>
      <x:c r="K66" s="4"/>
      <x:c r="L66" s="8"/>
      <x:c r="M66" s="4"/>
      <x:c r="N66" s="8"/>
      <x:c r="O66" s="4"/>
      <x:c r="P66" s="8"/>
      <x:c r="Q66" s="4"/>
      <x:c r="R66" s="8"/>
      <x:c r="S66" s="4"/>
      <x:c r="T66" s="8"/>
      <x:c r="U66" s="4"/>
      <x:c r="V66" s="8"/>
      <x:c r="W66" s="4"/>
      <x:c r="X66" s="8"/>
      <x:c r="Y66" s="4"/>
      <x:c r="Z66" s="8"/>
      <x:c r="AA66" s="4"/>
      <x:c r="AB66" s="8"/>
      <x:c r="AC66" s="4"/>
    </x:row>
    <x:row r="67" spans="1:29" s="1" customFormat="1">
      <x:c r="A67" s="221"/>
      <x:c r="B67" s="215"/>
      <x:c r="C67" s="2"/>
      <x:c r="D67" s="12" t="str">
        <x:f ca="1">IF(MONTH(TODAY())&lt;7,LEFT('Dummy(notouch)'!B64,15),LEFT('Dummy(notouch)'!C64,15))</x:f>
        <x:v/>
      </x:c>
      <x:c r="E67" s="225"/>
      <x:c r="F67" s="8"/>
      <x:c r="G67" s="4"/>
      <x:c r="H67" s="8"/>
      <x:c r="I67" s="4"/>
      <x:c r="J67" s="8"/>
      <x:c r="K67" s="4"/>
      <x:c r="L67" s="8"/>
      <x:c r="M67" s="4"/>
      <x:c r="N67" s="8"/>
      <x:c r="O67" s="4"/>
      <x:c r="P67" s="8"/>
      <x:c r="Q67" s="4"/>
      <x:c r="R67" s="8"/>
      <x:c r="S67" s="4"/>
      <x:c r="T67" s="8"/>
      <x:c r="U67" s="4"/>
      <x:c r="V67" s="8"/>
      <x:c r="W67" s="4"/>
      <x:c r="X67" s="8"/>
      <x:c r="Y67" s="4"/>
      <x:c r="Z67" s="8"/>
      <x:c r="AA67" s="4"/>
      <x:c r="AB67" s="8"/>
      <x:c r="AC67" s="4"/>
    </x:row>
    <x:row r="68" spans="1:29" s="1" customFormat="1">
      <x:c r="A68" s="221"/>
      <x:c r="B68" s="215"/>
      <x:c r="C68" s="2"/>
      <x:c r="D68" s="12" t="str">
        <x:f ca="1">IF(MONTH(TODAY())&lt;7,LEFT('Dummy(notouch)'!B65,15),LEFT('Dummy(notouch)'!C65,15))</x:f>
        <x:v/>
      </x:c>
      <x:c r="E68" s="225"/>
      <x:c r="F68" s="8"/>
      <x:c r="G68" s="4"/>
      <x:c r="H68" s="8"/>
      <x:c r="I68" s="4"/>
      <x:c r="J68" s="8"/>
      <x:c r="K68" s="4"/>
      <x:c r="L68" s="8"/>
      <x:c r="M68" s="4"/>
      <x:c r="N68" s="8"/>
      <x:c r="O68" s="4"/>
      <x:c r="P68" s="8"/>
      <x:c r="Q68" s="4"/>
      <x:c r="R68" s="8"/>
      <x:c r="S68" s="4"/>
      <x:c r="T68" s="8"/>
      <x:c r="U68" s="4"/>
      <x:c r="V68" s="8"/>
      <x:c r="W68" s="4"/>
      <x:c r="X68" s="8"/>
      <x:c r="Y68" s="4"/>
      <x:c r="Z68" s="8"/>
      <x:c r="AA68" s="4"/>
      <x:c r="AB68" s="8"/>
      <x:c r="AC68" s="4"/>
    </x:row>
    <x:row r="69" spans="1:29" s="1" customFormat="1">
      <x:c r="A69" s="221"/>
      <x:c r="B69" s="215"/>
      <x:c r="C69" s="2"/>
      <x:c r="D69" s="12" t="str">
        <x:f ca="1">IF(MONTH(TODAY())&lt;7,LEFT('Dummy(notouch)'!B66,15),LEFT('Dummy(notouch)'!C66,15))</x:f>
        <x:v/>
      </x:c>
      <x:c r="E69" s="225"/>
      <x:c r="F69" s="8"/>
      <x:c r="G69" s="4"/>
      <x:c r="H69" s="8"/>
      <x:c r="I69" s="4"/>
      <x:c r="J69" s="8"/>
      <x:c r="K69" s="4"/>
      <x:c r="L69" s="8"/>
      <x:c r="M69" s="4"/>
      <x:c r="N69" s="8"/>
      <x:c r="O69" s="4"/>
      <x:c r="P69" s="8"/>
      <x:c r="Q69" s="4"/>
      <x:c r="R69" s="8"/>
      <x:c r="S69" s="4"/>
      <x:c r="T69" s="8"/>
      <x:c r="U69" s="4"/>
      <x:c r="V69" s="8"/>
      <x:c r="W69" s="4"/>
      <x:c r="X69" s="8"/>
      <x:c r="Y69" s="4"/>
      <x:c r="Z69" s="8"/>
      <x:c r="AA69" s="4"/>
      <x:c r="AB69" s="8"/>
      <x:c r="AC69" s="4"/>
    </x:row>
    <x:row r="70" spans="1:29" s="1" customFormat="1">
      <x:c r="A70" s="222"/>
      <x:c r="B70" s="216"/>
      <x:c r="C70" s="18"/>
      <x:c r="D70" s="17" t="str">
        <x:f ca="1">IF(MONTH(TODAY())&lt;7,LEFT('Dummy(notouch)'!B67,15),LEFT('Dummy(notouch)'!C67,15))</x:f>
        <x:v/>
      </x:c>
      <x:c r="E70" s="226"/>
      <x:c r="F70" s="14"/>
      <x:c r="G70" s="15"/>
      <x:c r="H70" s="14"/>
      <x:c r="I70" s="15"/>
      <x:c r="J70" s="14"/>
      <x:c r="K70" s="15"/>
      <x:c r="L70" s="14"/>
      <x:c r="M70" s="15"/>
      <x:c r="N70" s="14"/>
      <x:c r="O70" s="15"/>
      <x:c r="P70" s="14"/>
      <x:c r="Q70" s="15"/>
      <x:c r="R70" s="14"/>
      <x:c r="S70" s="15"/>
      <x:c r="T70" s="14"/>
      <x:c r="U70" s="15"/>
      <x:c r="V70" s="14"/>
      <x:c r="W70" s="15"/>
      <x:c r="X70" s="14"/>
      <x:c r="Y70" s="15"/>
      <x:c r="Z70" s="14"/>
      <x:c r="AA70" s="15"/>
      <x:c r="AB70" s="14"/>
      <x:c r="AC70" s="15"/>
    </x:row>
    <x:row r="71" spans="1:29" s="1" customFormat="1">
      <x:c r="A71" s="221">
        <x:f>IF(ISTEXT(B71)=TRUE,A66+1,"")</x:f>
        <x:v>14</x:v>
      </x:c>
      <x:c r="B71" s="215" t="s">
        <x:v>128</x:v>
      </x:c>
      <x:c r="C71" s="3"/>
      <x:c r="D71" s="25" t="str">
        <x:f ca="1">IF(MONTH(TODAY())&lt;7,LEFT('Dummy(notouch)'!B68,15),LEFT('Dummy(notouch)'!C68,15))</x:f>
        <x:v/>
      </x:c>
      <x:c r="E71" s="225">
        <x:f ca="1">IF(MONTH(TODAY())=F$3,SUM(G71:G75),IF(MONTH(TODAY())=H$3,SUM(I71:I75),IF(MONTH(TODAY())=J$3,SUM(K71:K75),IF(MONTH(TODAY())=L$3,SUM(M71:M75),IF(MONTH(TODAY())=N$3,SUM(O71:O75),IF(MONTH(TODAY())=P$3,SUM(Q71:Q75),IF(MONTH(TODAY())=R$3,SUM(S71:S75),IF(MONTH(TODAY())=T$3,SUM(U71:U75),IF(MONTH(TODAY())=V$3,SUM(W71:W75),IF(MONTH(TODAY())=X$3,SUM(Y71:Y75),IF(MONTH(TODAY())=Z$3,SUM(AA71:AA75),IF(MONTH(TODAY())=AB$3,SUM(AC71:AC75)))))))))))))</x:f>
        <x:v>0</x:v>
      </x:c>
      <x:c r="F71" s="8"/>
      <x:c r="G71" s="4"/>
      <x:c r="H71" s="8"/>
      <x:c r="I71" s="4"/>
      <x:c r="J71" s="8"/>
      <x:c r="K71" s="4"/>
      <x:c r="L71" s="8"/>
      <x:c r="M71" s="4"/>
      <x:c r="N71" s="8"/>
      <x:c r="O71" s="4"/>
      <x:c r="P71" s="8"/>
      <x:c r="Q71" s="4"/>
      <x:c r="R71" s="8"/>
      <x:c r="S71" s="4"/>
      <x:c r="T71" s="8"/>
      <x:c r="U71" s="4"/>
      <x:c r="V71" s="8"/>
      <x:c r="W71" s="4"/>
      <x:c r="X71" s="8"/>
      <x:c r="Y71" s="4"/>
      <x:c r="Z71" s="8"/>
      <x:c r="AA71" s="4"/>
      <x:c r="AB71" s="8"/>
      <x:c r="AC71" s="4"/>
    </x:row>
    <x:row r="72" spans="1:29" s="1" customFormat="1">
      <x:c r="A72" s="221"/>
      <x:c r="B72" s="215"/>
      <x:c r="C72" s="2"/>
      <x:c r="D72" s="12" t="str">
        <x:f ca="1">IF(MONTH(TODAY())&lt;7,LEFT('Dummy(notouch)'!B69,15),LEFT('Dummy(notouch)'!C69,15))</x:f>
        <x:v/>
      </x:c>
      <x:c r="E72" s="225"/>
      <x:c r="F72" s="8"/>
      <x:c r="G72" s="4"/>
      <x:c r="H72" s="8"/>
      <x:c r="I72" s="4"/>
      <x:c r="J72" s="8"/>
      <x:c r="K72" s="4"/>
      <x:c r="L72" s="8"/>
      <x:c r="M72" s="4"/>
      <x:c r="N72" s="8"/>
      <x:c r="O72" s="4"/>
      <x:c r="P72" s="8"/>
      <x:c r="Q72" s="4"/>
      <x:c r="R72" s="8"/>
      <x:c r="S72" s="4"/>
      <x:c r="T72" s="8"/>
      <x:c r="U72" s="4"/>
      <x:c r="V72" s="8"/>
      <x:c r="W72" s="4"/>
      <x:c r="X72" s="8"/>
      <x:c r="Y72" s="4"/>
      <x:c r="Z72" s="8"/>
      <x:c r="AA72" s="4"/>
      <x:c r="AB72" s="8"/>
      <x:c r="AC72" s="4"/>
    </x:row>
    <x:row r="73" spans="1:29" s="1" customFormat="1">
      <x:c r="A73" s="221"/>
      <x:c r="B73" s="215"/>
      <x:c r="C73" s="2"/>
      <x:c r="D73" s="12" t="str">
        <x:f ca="1">IF(MONTH(TODAY())&lt;7,LEFT('Dummy(notouch)'!B70,15),LEFT('Dummy(notouch)'!C70,15))</x:f>
        <x:v/>
      </x:c>
      <x:c r="E73" s="225"/>
      <x:c r="F73" s="8"/>
      <x:c r="G73" s="4"/>
      <x:c r="H73" s="8"/>
      <x:c r="I73" s="4"/>
      <x:c r="J73" s="8"/>
      <x:c r="K73" s="4"/>
      <x:c r="L73" s="8"/>
      <x:c r="M73" s="4"/>
      <x:c r="N73" s="8"/>
      <x:c r="O73" s="4"/>
      <x:c r="P73" s="8"/>
      <x:c r="Q73" s="4"/>
      <x:c r="R73" s="8"/>
      <x:c r="S73" s="4"/>
      <x:c r="T73" s="8"/>
      <x:c r="U73" s="4"/>
      <x:c r="V73" s="8"/>
      <x:c r="W73" s="4"/>
      <x:c r="X73" s="8"/>
      <x:c r="Y73" s="4"/>
      <x:c r="Z73" s="8"/>
      <x:c r="AA73" s="4"/>
      <x:c r="AB73" s="8"/>
      <x:c r="AC73" s="4"/>
    </x:row>
    <x:row r="74" spans="1:29" s="1" customFormat="1">
      <x:c r="A74" s="221"/>
      <x:c r="B74" s="215"/>
      <x:c r="C74" s="2"/>
      <x:c r="D74" s="12" t="str">
        <x:f ca="1">IF(MONTH(TODAY())&lt;7,LEFT('Dummy(notouch)'!B71,15),LEFT('Dummy(notouch)'!C71,15))</x:f>
        <x:v/>
      </x:c>
      <x:c r="E74" s="225"/>
      <x:c r="F74" s="8"/>
      <x:c r="G74" s="4"/>
      <x:c r="H74" s="8"/>
      <x:c r="I74" s="4"/>
      <x:c r="J74" s="8"/>
      <x:c r="K74" s="4"/>
      <x:c r="L74" s="8"/>
      <x:c r="M74" s="4"/>
      <x:c r="N74" s="8"/>
      <x:c r="O74" s="4"/>
      <x:c r="P74" s="8"/>
      <x:c r="Q74" s="4"/>
      <x:c r="R74" s="8"/>
      <x:c r="S74" s="4"/>
      <x:c r="T74" s="8"/>
      <x:c r="U74" s="4"/>
      <x:c r="V74" s="8"/>
      <x:c r="W74" s="4"/>
      <x:c r="X74" s="8"/>
      <x:c r="Y74" s="4"/>
      <x:c r="Z74" s="8"/>
      <x:c r="AA74" s="4"/>
      <x:c r="AB74" s="8"/>
      <x:c r="AC74" s="4"/>
    </x:row>
    <x:row r="75" spans="1:29" s="1" customFormat="1">
      <x:c r="A75" s="222"/>
      <x:c r="B75" s="216"/>
      <x:c r="C75" s="18"/>
      <x:c r="D75" s="17" t="str">
        <x:f ca="1">IF(MONTH(TODAY())&lt;7,LEFT('Dummy(notouch)'!B72,15),LEFT('Dummy(notouch)'!C72,15))</x:f>
        <x:v/>
      </x:c>
      <x:c r="E75" s="226"/>
      <x:c r="F75" s="14"/>
      <x:c r="G75" s="15"/>
      <x:c r="H75" s="14"/>
      <x:c r="I75" s="15"/>
      <x:c r="J75" s="14"/>
      <x:c r="K75" s="15"/>
      <x:c r="L75" s="14"/>
      <x:c r="M75" s="15"/>
      <x:c r="N75" s="14"/>
      <x:c r="O75" s="15"/>
      <x:c r="P75" s="14"/>
      <x:c r="Q75" s="15"/>
      <x:c r="R75" s="14"/>
      <x:c r="S75" s="15"/>
      <x:c r="T75" s="14"/>
      <x:c r="U75" s="15"/>
      <x:c r="V75" s="14"/>
      <x:c r="W75" s="15"/>
      <x:c r="X75" s="14"/>
      <x:c r="Y75" s="15"/>
      <x:c r="Z75" s="14"/>
      <x:c r="AA75" s="15"/>
      <x:c r="AB75" s="14"/>
      <x:c r="AC75" s="15"/>
    </x:row>
    <x:row r="76" spans="1:29" s="1" customFormat="1">
      <x:c r="A76" s="221">
        <x:f>IF(ISTEXT(B76)=TRUE,A71+1,"")</x:f>
        <x:v>15</x:v>
      </x:c>
      <x:c r="B76" s="215" t="s">
        <x:v>82</x:v>
      </x:c>
      <x:c r="C76" s="3"/>
      <x:c r="D76" s="25" t="str">
        <x:f ca="1">IF(MONTH(TODAY())&lt;7,LEFT('Dummy(notouch)'!B73,15),LEFT('Dummy(notouch)'!C73,15))</x:f>
        <x:v/>
      </x:c>
      <x:c r="E76" s="225">
        <x:f ca="1">IF(MONTH(TODAY())=F$3,SUM(G76:G80),IF(MONTH(TODAY())=H$3,SUM(I76:I80),IF(MONTH(TODAY())=J$3,SUM(K76:K80),IF(MONTH(TODAY())=L$3,SUM(M76:M80),IF(MONTH(TODAY())=N$3,SUM(O76:O80),IF(MONTH(TODAY())=P$3,SUM(Q76:Q80),IF(MONTH(TODAY())=R$3,SUM(S76:S80),IF(MONTH(TODAY())=T$3,SUM(U76:U80),IF(MONTH(TODAY())=V$3,SUM(W76:W80),IF(MONTH(TODAY())=X$3,SUM(Y76:Y80),IF(MONTH(TODAY())=Z$3,SUM(AA76:AA80),IF(MONTH(TODAY())=AB$3,SUM(AC76:AC80)))))))))))))</x:f>
        <x:v>0</x:v>
      </x:c>
      <x:c r="F76" s="8"/>
      <x:c r="G76" s="4"/>
      <x:c r="H76" s="8"/>
      <x:c r="I76" s="4"/>
      <x:c r="J76" s="8">
        <x:v>1</x:v>
      </x:c>
      <x:c r="K76" s="4">
        <x:v>1</x:v>
      </x:c>
      <x:c r="L76" s="8">
        <x:v>1</x:v>
      </x:c>
      <x:c r="M76" s="4">
        <x:v>1</x:v>
      </x:c>
      <x:c r="N76" s="8"/>
      <x:c r="O76" s="4"/>
      <x:c r="P76" s="8"/>
      <x:c r="Q76" s="4"/>
      <x:c r="R76" s="8"/>
      <x:c r="S76" s="4"/>
      <x:c r="T76" s="8"/>
      <x:c r="U76" s="4"/>
      <x:c r="V76" s="8"/>
      <x:c r="W76" s="4"/>
      <x:c r="X76" s="8"/>
      <x:c r="Y76" s="4"/>
      <x:c r="Z76" s="8"/>
      <x:c r="AA76" s="4"/>
      <x:c r="AB76" s="8"/>
      <x:c r="AC76" s="4"/>
    </x:row>
    <x:row r="77" spans="1:29" s="1" customFormat="1">
      <x:c r="A77" s="221"/>
      <x:c r="B77" s="215"/>
      <x:c r="C77" s="2"/>
      <x:c r="D77" s="12" t="str">
        <x:f ca="1">IF(MONTH(TODAY())&lt;7,LEFT('Dummy(notouch)'!B74,15),LEFT('Dummy(notouch)'!C74,15))</x:f>
        <x:v/>
      </x:c>
      <x:c r="E77" s="225"/>
      <x:c r="F77" s="8"/>
      <x:c r="G77" s="4"/>
      <x:c r="H77" s="8"/>
      <x:c r="I77" s="4"/>
      <x:c r="J77" s="8"/>
      <x:c r="K77" s="4"/>
      <x:c r="L77" s="8"/>
      <x:c r="M77" s="4"/>
      <x:c r="N77" s="8"/>
      <x:c r="O77" s="4"/>
      <x:c r="P77" s="8"/>
      <x:c r="Q77" s="4"/>
      <x:c r="R77" s="8"/>
      <x:c r="S77" s="4"/>
      <x:c r="T77" s="8"/>
      <x:c r="U77" s="4"/>
      <x:c r="V77" s="8"/>
      <x:c r="W77" s="4"/>
      <x:c r="X77" s="8"/>
      <x:c r="Y77" s="4"/>
      <x:c r="Z77" s="8"/>
      <x:c r="AA77" s="4"/>
      <x:c r="AB77" s="8"/>
      <x:c r="AC77" s="4"/>
    </x:row>
    <x:row r="78" spans="1:29" s="1" customFormat="1">
      <x:c r="A78" s="221"/>
      <x:c r="B78" s="215"/>
      <x:c r="C78" s="2"/>
      <x:c r="D78" s="12" t="str">
        <x:f ca="1">IF(MONTH(TODAY())&lt;7,LEFT('Dummy(notouch)'!B75,15),LEFT('Dummy(notouch)'!C75,15))</x:f>
        <x:v/>
      </x:c>
      <x:c r="E78" s="225"/>
      <x:c r="F78" s="8"/>
      <x:c r="G78" s="4"/>
      <x:c r="H78" s="8"/>
      <x:c r="I78" s="4"/>
      <x:c r="J78" s="8"/>
      <x:c r="K78" s="4"/>
      <x:c r="L78" s="8"/>
      <x:c r="M78" s="4"/>
      <x:c r="N78" s="8"/>
      <x:c r="O78" s="4"/>
      <x:c r="P78" s="8"/>
      <x:c r="Q78" s="4"/>
      <x:c r="R78" s="8"/>
      <x:c r="S78" s="4"/>
      <x:c r="T78" s="8"/>
      <x:c r="U78" s="4"/>
      <x:c r="V78" s="8"/>
      <x:c r="W78" s="4"/>
      <x:c r="X78" s="8"/>
      <x:c r="Y78" s="4"/>
      <x:c r="Z78" s="8"/>
      <x:c r="AA78" s="4"/>
      <x:c r="AB78" s="8"/>
      <x:c r="AC78" s="4"/>
    </x:row>
    <x:row r="79" spans="1:29" s="1" customFormat="1">
      <x:c r="A79" s="221"/>
      <x:c r="B79" s="215"/>
      <x:c r="C79" s="2"/>
      <x:c r="D79" s="12" t="str">
        <x:f ca="1">IF(MONTH(TODAY())&lt;7,LEFT('Dummy(notouch)'!B76,15),LEFT('Dummy(notouch)'!C76,15))</x:f>
        <x:v/>
      </x:c>
      <x:c r="E79" s="225"/>
      <x:c r="F79" s="8"/>
      <x:c r="G79" s="4"/>
      <x:c r="H79" s="8"/>
      <x:c r="I79" s="4"/>
      <x:c r="J79" s="8"/>
      <x:c r="K79" s="4"/>
      <x:c r="L79" s="8"/>
      <x:c r="M79" s="4"/>
      <x:c r="N79" s="8"/>
      <x:c r="O79" s="4"/>
      <x:c r="P79" s="8"/>
      <x:c r="Q79" s="4"/>
      <x:c r="R79" s="8"/>
      <x:c r="S79" s="4"/>
      <x:c r="T79" s="8"/>
      <x:c r="U79" s="4"/>
      <x:c r="V79" s="8"/>
      <x:c r="W79" s="4"/>
      <x:c r="X79" s="8"/>
      <x:c r="Y79" s="4"/>
      <x:c r="Z79" s="8"/>
      <x:c r="AA79" s="4"/>
      <x:c r="AB79" s="8"/>
      <x:c r="AC79" s="4"/>
    </x:row>
    <x:row r="80" spans="1:29" s="1" customFormat="1">
      <x:c r="A80" s="222"/>
      <x:c r="B80" s="216"/>
      <x:c r="C80" s="18"/>
      <x:c r="D80" s="17" t="str">
        <x:f ca="1">IF(MONTH(TODAY())&lt;7,LEFT('Dummy(notouch)'!B77,15),LEFT('Dummy(notouch)'!C77,15))</x:f>
        <x:v/>
      </x:c>
      <x:c r="E80" s="226"/>
      <x:c r="F80" s="14"/>
      <x:c r="G80" s="15"/>
      <x:c r="H80" s="14"/>
      <x:c r="I80" s="15"/>
      <x:c r="J80" s="14"/>
      <x:c r="K80" s="15"/>
      <x:c r="L80" s="14"/>
      <x:c r="M80" s="15"/>
      <x:c r="N80" s="14"/>
      <x:c r="O80" s="15"/>
      <x:c r="P80" s="14"/>
      <x:c r="Q80" s="15"/>
      <x:c r="R80" s="14"/>
      <x:c r="S80" s="15"/>
      <x:c r="T80" s="14"/>
      <x:c r="U80" s="15"/>
      <x:c r="V80" s="14"/>
      <x:c r="W80" s="15"/>
      <x:c r="X80" s="14"/>
      <x:c r="Y80" s="15"/>
      <x:c r="Z80" s="14"/>
      <x:c r="AA80" s="15"/>
      <x:c r="AB80" s="14"/>
      <x:c r="AC80" s="15"/>
    </x:row>
    <x:row r="81" spans="1:29" s="1" customFormat="1">
      <x:c r="A81" s="221">
        <x:f>IF(ISTEXT(B81)=TRUE,A76+1,"")</x:f>
        <x:v>16</x:v>
      </x:c>
      <x:c r="B81" s="215" t="s">
        <x:v>161</x:v>
      </x:c>
      <x:c r="C81" s="3"/>
      <x:c r="D81" s="25" t="str">
        <x:f ca="1">IF(MONTH(TODAY())&lt;7,LEFT('Dummy(notouch)'!B78,15),LEFT('Dummy(notouch)'!C78,15))</x:f>
        <x:v/>
      </x:c>
      <x:c r="E81" s="225">
        <x:f ca="1">IF(MONTH(TODAY())=F$3,SUM(G81:G85),IF(MONTH(TODAY())=H$3,SUM(I81:I85),IF(MONTH(TODAY())=J$3,SUM(K81:K85),IF(MONTH(TODAY())=L$3,SUM(M81:M85),IF(MONTH(TODAY())=N$3,SUM(O81:O85),IF(MONTH(TODAY())=P$3,SUM(Q81:Q85),IF(MONTH(TODAY())=R$3,SUM(S81:S85),IF(MONTH(TODAY())=T$3,SUM(U81:U85),IF(MONTH(TODAY())=V$3,SUM(W81:W85),IF(MONTH(TODAY())=X$3,SUM(Y81:Y85),IF(MONTH(TODAY())=Z$3,SUM(AA81:AA85),IF(MONTH(TODAY())=AB$3,SUM(AC81:AC85)))))))))))))</x:f>
        <x:v>0</x:v>
      </x:c>
      <x:c r="F81" s="8"/>
      <x:c r="G81" s="4"/>
      <x:c r="H81" s="8"/>
      <x:c r="I81" s="4"/>
      <x:c r="J81" s="8"/>
      <x:c r="K81" s="4"/>
      <x:c r="L81" s="8"/>
      <x:c r="M81" s="4"/>
      <x:c r="N81" s="8"/>
      <x:c r="O81" s="4"/>
      <x:c r="P81" s="8"/>
      <x:c r="Q81" s="4"/>
      <x:c r="R81" s="8"/>
      <x:c r="S81" s="4"/>
      <x:c r="T81" s="8"/>
      <x:c r="U81" s="4"/>
      <x:c r="V81" s="8"/>
      <x:c r="W81" s="4"/>
      <x:c r="X81" s="8"/>
      <x:c r="Y81" s="4"/>
      <x:c r="Z81" s="8"/>
      <x:c r="AA81" s="4"/>
      <x:c r="AB81" s="8"/>
      <x:c r="AC81" s="4"/>
    </x:row>
    <x:row r="82" spans="1:29" s="1" customFormat="1">
      <x:c r="A82" s="221"/>
      <x:c r="B82" s="215"/>
      <x:c r="C82" s="2"/>
      <x:c r="D82" s="12" t="str">
        <x:f ca="1">IF(MONTH(TODAY())&lt;7,LEFT('Dummy(notouch)'!B79,15),LEFT('Dummy(notouch)'!C79,15))</x:f>
        <x:v/>
      </x:c>
      <x:c r="E82" s="225"/>
      <x:c r="F82" s="8"/>
      <x:c r="G82" s="4"/>
      <x:c r="H82" s="8"/>
      <x:c r="I82" s="4"/>
      <x:c r="J82" s="8"/>
      <x:c r="K82" s="4"/>
      <x:c r="L82" s="8"/>
      <x:c r="M82" s="4"/>
      <x:c r="N82" s="8"/>
      <x:c r="O82" s="4"/>
      <x:c r="P82" s="8"/>
      <x:c r="Q82" s="4"/>
      <x:c r="R82" s="8"/>
      <x:c r="S82" s="4"/>
      <x:c r="T82" s="8"/>
      <x:c r="U82" s="4"/>
      <x:c r="V82" s="8"/>
      <x:c r="W82" s="4"/>
      <x:c r="X82" s="8"/>
      <x:c r="Y82" s="4"/>
      <x:c r="Z82" s="8"/>
      <x:c r="AA82" s="4"/>
      <x:c r="AB82" s="8"/>
      <x:c r="AC82" s="4"/>
    </x:row>
    <x:row r="83" spans="1:29" s="1" customFormat="1">
      <x:c r="A83" s="221"/>
      <x:c r="B83" s="215"/>
      <x:c r="C83" s="2"/>
      <x:c r="D83" s="12" t="str">
        <x:f ca="1">IF(MONTH(TODAY())&lt;7,LEFT('Dummy(notouch)'!B80,15),LEFT('Dummy(notouch)'!C80,15))</x:f>
        <x:v/>
      </x:c>
      <x:c r="E83" s="225"/>
      <x:c r="F83" s="8"/>
      <x:c r="G83" s="4"/>
      <x:c r="H83" s="8"/>
      <x:c r="I83" s="4"/>
      <x:c r="J83" s="8"/>
      <x:c r="K83" s="4"/>
      <x:c r="L83" s="8"/>
      <x:c r="M83" s="4"/>
      <x:c r="N83" s="8"/>
      <x:c r="O83" s="4"/>
      <x:c r="P83" s="8"/>
      <x:c r="Q83" s="4"/>
      <x:c r="R83" s="8"/>
      <x:c r="S83" s="4"/>
      <x:c r="T83" s="8"/>
      <x:c r="U83" s="4"/>
      <x:c r="V83" s="8"/>
      <x:c r="W83" s="4"/>
      <x:c r="X83" s="8"/>
      <x:c r="Y83" s="4"/>
      <x:c r="Z83" s="8"/>
      <x:c r="AA83" s="4"/>
      <x:c r="AB83" s="8"/>
      <x:c r="AC83" s="4"/>
    </x:row>
    <x:row r="84" spans="1:29" s="1" customFormat="1">
      <x:c r="A84" s="221"/>
      <x:c r="B84" s="215"/>
      <x:c r="C84" s="2"/>
      <x:c r="D84" s="12" t="str">
        <x:f ca="1">IF(MONTH(TODAY())&lt;7,LEFT('Dummy(notouch)'!B81,15),LEFT('Dummy(notouch)'!C81,15))</x:f>
        <x:v/>
      </x:c>
      <x:c r="E84" s="225"/>
      <x:c r="F84" s="8"/>
      <x:c r="G84" s="4"/>
      <x:c r="H84" s="8"/>
      <x:c r="I84" s="4"/>
      <x:c r="J84" s="8"/>
      <x:c r="K84" s="4"/>
      <x:c r="L84" s="8"/>
      <x:c r="M84" s="4"/>
      <x:c r="N84" s="8"/>
      <x:c r="O84" s="4"/>
      <x:c r="P84" s="8"/>
      <x:c r="Q84" s="4"/>
      <x:c r="R84" s="8"/>
      <x:c r="S84" s="4"/>
      <x:c r="T84" s="8"/>
      <x:c r="U84" s="4"/>
      <x:c r="V84" s="8"/>
      <x:c r="W84" s="4"/>
      <x:c r="X84" s="8"/>
      <x:c r="Y84" s="4"/>
      <x:c r="Z84" s="8"/>
      <x:c r="AA84" s="4"/>
      <x:c r="AB84" s="8"/>
      <x:c r="AC84" s="4"/>
    </x:row>
    <x:row r="85" spans="1:29" s="1" customFormat="1">
      <x:c r="A85" s="222"/>
      <x:c r="B85" s="216"/>
      <x:c r="C85" s="18"/>
      <x:c r="D85" s="17" t="str">
        <x:f ca="1">IF(MONTH(TODAY())&lt;7,LEFT('Dummy(notouch)'!B82,15),LEFT('Dummy(notouch)'!C82,15))</x:f>
        <x:v/>
      </x:c>
      <x:c r="E85" s="226"/>
      <x:c r="F85" s="14"/>
      <x:c r="G85" s="15"/>
      <x:c r="H85" s="14"/>
      <x:c r="I85" s="15"/>
      <x:c r="J85" s="14"/>
      <x:c r="K85" s="15"/>
      <x:c r="L85" s="14"/>
      <x:c r="M85" s="15"/>
      <x:c r="N85" s="14"/>
      <x:c r="O85" s="15"/>
      <x:c r="P85" s="14"/>
      <x:c r="Q85" s="15"/>
      <x:c r="R85" s="14"/>
      <x:c r="S85" s="15"/>
      <x:c r="T85" s="14"/>
      <x:c r="U85" s="15"/>
      <x:c r="V85" s="14"/>
      <x:c r="W85" s="15"/>
      <x:c r="X85" s="14"/>
      <x:c r="Y85" s="15"/>
      <x:c r="Z85" s="14"/>
      <x:c r="AA85" s="15"/>
      <x:c r="AB85" s="14"/>
      <x:c r="AC85" s="15"/>
    </x:row>
    <x:row r="86" spans="1:29" s="1" customFormat="1">
      <x:c r="A86" s="221">
        <x:f>IF(ISTEXT(B86)=TRUE,A81+1,"")</x:f>
        <x:v>17</x:v>
      </x:c>
      <x:c r="B86" s="215" t="s">
        <x:v>86</x:v>
      </x:c>
      <x:c r="C86" s="3"/>
      <x:c r="D86" s="25" t="str">
        <x:f ca="1">IF(MONTH(TODAY())&lt;7,LEFT('Dummy(notouch)'!B83,15),LEFT('Dummy(notouch)'!C83,15))</x:f>
        <x:v/>
      </x:c>
      <x:c r="E86" s="225">
        <x:f ca="1">IF(MONTH(TODAY())=F$3,SUM(G86:G90),IF(MONTH(TODAY())=H$3,SUM(I86:I90),IF(MONTH(TODAY())=J$3,SUM(K86:K90),IF(MONTH(TODAY())=L$3,SUM(M86:M90),IF(MONTH(TODAY())=N$3,SUM(O86:O90),IF(MONTH(TODAY())=P$3,SUM(Q86:Q90),IF(MONTH(TODAY())=R$3,SUM(S86:S90),IF(MONTH(TODAY())=T$3,SUM(U86:U90),IF(MONTH(TODAY())=V$3,SUM(W86:W90),IF(MONTH(TODAY())=X$3,SUM(Y86:Y90),IF(MONTH(TODAY())=Z$3,SUM(AA86:AA90),IF(MONTH(TODAY())=AB$3,SUM(AC86:AC90)))))))))))))</x:f>
        <x:v>0</x:v>
      </x:c>
      <x:c r="F86" s="8"/>
      <x:c r="G86" s="4"/>
      <x:c r="H86" s="8"/>
      <x:c r="I86" s="4"/>
      <x:c r="J86" s="8"/>
      <x:c r="K86" s="4"/>
      <x:c r="L86" s="8"/>
      <x:c r="M86" s="4"/>
      <x:c r="N86" s="8"/>
      <x:c r="O86" s="4"/>
      <x:c r="P86" s="8"/>
      <x:c r="Q86" s="4"/>
      <x:c r="R86" s="8"/>
      <x:c r="S86" s="4"/>
      <x:c r="T86" s="8"/>
      <x:c r="U86" s="4"/>
      <x:c r="V86" s="8"/>
      <x:c r="W86" s="4"/>
      <x:c r="X86" s="8"/>
      <x:c r="Y86" s="4"/>
      <x:c r="Z86" s="8"/>
      <x:c r="AA86" s="4"/>
      <x:c r="AB86" s="8"/>
      <x:c r="AC86" s="4"/>
    </x:row>
    <x:row r="87" spans="1:29" s="1" customFormat="1">
      <x:c r="A87" s="221"/>
      <x:c r="B87" s="215"/>
      <x:c r="C87" s="2"/>
      <x:c r="D87" s="12" t="str">
        <x:f ca="1">IF(MONTH(TODAY())&lt;7,LEFT('Dummy(notouch)'!B84,15),LEFT('Dummy(notouch)'!C84,15))</x:f>
        <x:v/>
      </x:c>
      <x:c r="E87" s="225"/>
      <x:c r="F87" s="8"/>
      <x:c r="G87" s="4"/>
      <x:c r="H87" s="8"/>
      <x:c r="I87" s="4"/>
      <x:c r="J87" s="8"/>
      <x:c r="K87" s="4"/>
      <x:c r="L87" s="8"/>
      <x:c r="M87" s="4"/>
      <x:c r="N87" s="8"/>
      <x:c r="O87" s="4"/>
      <x:c r="P87" s="8"/>
      <x:c r="Q87" s="4"/>
      <x:c r="R87" s="8"/>
      <x:c r="S87" s="4"/>
      <x:c r="T87" s="8"/>
      <x:c r="U87" s="4"/>
      <x:c r="V87" s="8"/>
      <x:c r="W87" s="4"/>
      <x:c r="X87" s="8"/>
      <x:c r="Y87" s="4"/>
      <x:c r="Z87" s="8"/>
      <x:c r="AA87" s="4"/>
      <x:c r="AB87" s="8"/>
      <x:c r="AC87" s="4"/>
    </x:row>
    <x:row r="88" spans="1:29" s="1" customFormat="1">
      <x:c r="A88" s="221"/>
      <x:c r="B88" s="215"/>
      <x:c r="C88" s="2"/>
      <x:c r="D88" s="12" t="str">
        <x:f ca="1">IF(MONTH(TODAY())&lt;7,LEFT('Dummy(notouch)'!B85,15),LEFT('Dummy(notouch)'!C85,15))</x:f>
        <x:v/>
      </x:c>
      <x:c r="E88" s="225"/>
      <x:c r="F88" s="8"/>
      <x:c r="G88" s="4"/>
      <x:c r="H88" s="8"/>
      <x:c r="I88" s="4"/>
      <x:c r="J88" s="8"/>
      <x:c r="K88" s="4"/>
      <x:c r="L88" s="8"/>
      <x:c r="M88" s="4"/>
      <x:c r="N88" s="8"/>
      <x:c r="O88" s="4"/>
      <x:c r="P88" s="8"/>
      <x:c r="Q88" s="4"/>
      <x:c r="R88" s="8"/>
      <x:c r="S88" s="4"/>
      <x:c r="T88" s="8"/>
      <x:c r="U88" s="4"/>
      <x:c r="V88" s="8"/>
      <x:c r="W88" s="4"/>
      <x:c r="X88" s="8"/>
      <x:c r="Y88" s="4"/>
      <x:c r="Z88" s="8"/>
      <x:c r="AA88" s="4"/>
      <x:c r="AB88" s="8"/>
      <x:c r="AC88" s="4"/>
    </x:row>
    <x:row r="89" spans="1:29" s="1" customFormat="1">
      <x:c r="A89" s="221"/>
      <x:c r="B89" s="215"/>
      <x:c r="C89" s="2"/>
      <x:c r="D89" s="12" t="str">
        <x:f ca="1">IF(MONTH(TODAY())&lt;7,LEFT('Dummy(notouch)'!B86,15),LEFT('Dummy(notouch)'!C86,15))</x:f>
        <x:v/>
      </x:c>
      <x:c r="E89" s="225"/>
      <x:c r="F89" s="8"/>
      <x:c r="G89" s="4"/>
      <x:c r="H89" s="8"/>
      <x:c r="I89" s="4"/>
      <x:c r="J89" s="8"/>
      <x:c r="K89" s="4"/>
      <x:c r="L89" s="8"/>
      <x:c r="M89" s="4"/>
      <x:c r="N89" s="8"/>
      <x:c r="O89" s="4"/>
      <x:c r="P89" s="8"/>
      <x:c r="Q89" s="4"/>
      <x:c r="R89" s="8"/>
      <x:c r="S89" s="4"/>
      <x:c r="T89" s="8"/>
      <x:c r="U89" s="4"/>
      <x:c r="V89" s="8"/>
      <x:c r="W89" s="4"/>
      <x:c r="X89" s="8"/>
      <x:c r="Y89" s="4"/>
      <x:c r="Z89" s="8"/>
      <x:c r="AA89" s="4"/>
      <x:c r="AB89" s="8"/>
      <x:c r="AC89" s="4"/>
    </x:row>
    <x:row r="90" spans="1:29" s="1" customFormat="1">
      <x:c r="A90" s="222"/>
      <x:c r="B90" s="216"/>
      <x:c r="C90" s="18"/>
      <x:c r="D90" s="17" t="str">
        <x:f ca="1">IF(MONTH(TODAY())&lt;7,LEFT('Dummy(notouch)'!B87,15),LEFT('Dummy(notouch)'!C87,15))</x:f>
        <x:v/>
      </x:c>
      <x:c r="E90" s="226"/>
      <x:c r="F90" s="14"/>
      <x:c r="G90" s="15"/>
      <x:c r="H90" s="14"/>
      <x:c r="I90" s="15"/>
      <x:c r="J90" s="14"/>
      <x:c r="K90" s="15"/>
      <x:c r="L90" s="14"/>
      <x:c r="M90" s="15"/>
      <x:c r="N90" s="14"/>
      <x:c r="O90" s="15"/>
      <x:c r="P90" s="14"/>
      <x:c r="Q90" s="15"/>
      <x:c r="R90" s="14"/>
      <x:c r="S90" s="15"/>
      <x:c r="T90" s="14"/>
      <x:c r="U90" s="15"/>
      <x:c r="V90" s="14"/>
      <x:c r="W90" s="15"/>
      <x:c r="X90" s="14"/>
      <x:c r="Y90" s="15"/>
      <x:c r="Z90" s="14"/>
      <x:c r="AA90" s="15"/>
      <x:c r="AB90" s="14"/>
      <x:c r="AC90" s="15"/>
    </x:row>
    <x:row r="91" spans="1:29" s="1" customFormat="1">
      <x:c r="A91" s="221">
        <x:f>IF(ISTEXT(B91)=TRUE,A86+1,"")</x:f>
        <x:v>18</x:v>
      </x:c>
      <x:c r="B91" s="215" t="s">
        <x:v>88</x:v>
      </x:c>
      <x:c r="C91" s="3"/>
      <x:c r="D91" s="25" t="str">
        <x:f ca="1">IF(MONTH(TODAY())&lt;7,LEFT('Dummy(notouch)'!B88,15),LEFT('Dummy(notouch)'!C88,15))</x:f>
        <x:v/>
      </x:c>
      <x:c r="E91" s="225">
        <x:f ca="1">IF(MONTH(TODAY())=F$3,SUM(G91:G95),IF(MONTH(TODAY())=H$3,SUM(I91:I95),IF(MONTH(TODAY())=J$3,SUM(K91:K95),IF(MONTH(TODAY())=L$3,SUM(M91:M95),IF(MONTH(TODAY())=N$3,SUM(O91:O95),IF(MONTH(TODAY())=P$3,SUM(Q91:Q95),IF(MONTH(TODAY())=R$3,SUM(S91:S95),IF(MONTH(TODAY())=T$3,SUM(U91:U95),IF(MONTH(TODAY())=V$3,SUM(W91:W95),IF(MONTH(TODAY())=X$3,SUM(Y91:Y95),IF(MONTH(TODAY())=Z$3,SUM(AA91:AA95),IF(MONTH(TODAY())=AB$3,SUM(AC91:AC95)))))))))))))</x:f>
        <x:v>0</x:v>
      </x:c>
      <x:c r="F91" s="8"/>
      <x:c r="G91" s="4"/>
      <x:c r="H91" s="8"/>
      <x:c r="I91" s="4"/>
      <x:c r="J91" s="8"/>
      <x:c r="K91" s="4"/>
      <x:c r="L91" s="8"/>
      <x:c r="M91" s="4"/>
      <x:c r="N91" s="8"/>
      <x:c r="O91" s="4"/>
      <x:c r="P91" s="8"/>
      <x:c r="Q91" s="4"/>
      <x:c r="R91" s="8"/>
      <x:c r="S91" s="4"/>
      <x:c r="T91" s="8"/>
      <x:c r="U91" s="4"/>
      <x:c r="V91" s="8"/>
      <x:c r="W91" s="4"/>
      <x:c r="X91" s="8"/>
      <x:c r="Y91" s="4"/>
      <x:c r="Z91" s="8"/>
      <x:c r="AA91" s="4"/>
      <x:c r="AB91" s="8"/>
      <x:c r="AC91" s="4"/>
    </x:row>
    <x:row r="92" spans="1:29" s="1" customFormat="1">
      <x:c r="A92" s="221"/>
      <x:c r="B92" s="215"/>
      <x:c r="C92" s="2"/>
      <x:c r="D92" s="12" t="str">
        <x:f ca="1">IF(MONTH(TODAY())&lt;7,LEFT('Dummy(notouch)'!B89,15),LEFT('Dummy(notouch)'!C89,15))</x:f>
        <x:v/>
      </x:c>
      <x:c r="E92" s="225"/>
      <x:c r="F92" s="8"/>
      <x:c r="G92" s="4"/>
      <x:c r="H92" s="8"/>
      <x:c r="I92" s="4"/>
      <x:c r="J92" s="8"/>
      <x:c r="K92" s="4"/>
      <x:c r="L92" s="8"/>
      <x:c r="M92" s="4"/>
      <x:c r="N92" s="8"/>
      <x:c r="O92" s="4"/>
      <x:c r="P92" s="8"/>
      <x:c r="Q92" s="4"/>
      <x:c r="R92" s="8"/>
      <x:c r="S92" s="4"/>
      <x:c r="T92" s="8"/>
      <x:c r="U92" s="4"/>
      <x:c r="V92" s="8"/>
      <x:c r="W92" s="4"/>
      <x:c r="X92" s="8"/>
      <x:c r="Y92" s="4"/>
      <x:c r="Z92" s="8"/>
      <x:c r="AA92" s="4"/>
      <x:c r="AB92" s="8"/>
      <x:c r="AC92" s="4"/>
    </x:row>
    <x:row r="93" spans="1:29" s="1" customFormat="1">
      <x:c r="A93" s="221"/>
      <x:c r="B93" s="215"/>
      <x:c r="C93" s="2"/>
      <x:c r="D93" s="12" t="str">
        <x:f ca="1">IF(MONTH(TODAY())&lt;7,LEFT('Dummy(notouch)'!B90,15),LEFT('Dummy(notouch)'!C90,15))</x:f>
        <x:v/>
      </x:c>
      <x:c r="E93" s="225"/>
      <x:c r="F93" s="8"/>
      <x:c r="G93" s="4"/>
      <x:c r="H93" s="8"/>
      <x:c r="I93" s="4"/>
      <x:c r="J93" s="8"/>
      <x:c r="K93" s="4"/>
      <x:c r="L93" s="8"/>
      <x:c r="M93" s="4"/>
      <x:c r="N93" s="8"/>
      <x:c r="O93" s="4"/>
      <x:c r="P93" s="8"/>
      <x:c r="Q93" s="4"/>
      <x:c r="R93" s="8"/>
      <x:c r="S93" s="4"/>
      <x:c r="T93" s="8"/>
      <x:c r="U93" s="4"/>
      <x:c r="V93" s="8"/>
      <x:c r="W93" s="4"/>
      <x:c r="X93" s="8"/>
      <x:c r="Y93" s="4"/>
      <x:c r="Z93" s="8"/>
      <x:c r="AA93" s="4"/>
      <x:c r="AB93" s="8"/>
      <x:c r="AC93" s="4"/>
    </x:row>
    <x:row r="94" spans="1:29" s="1" customFormat="1">
      <x:c r="A94" s="221"/>
      <x:c r="B94" s="215"/>
      <x:c r="C94" s="2"/>
      <x:c r="D94" s="12" t="str">
        <x:f ca="1">IF(MONTH(TODAY())&lt;7,LEFT('Dummy(notouch)'!B91,15),LEFT('Dummy(notouch)'!C91,15))</x:f>
        <x:v/>
      </x:c>
      <x:c r="E94" s="225"/>
      <x:c r="F94" s="8"/>
      <x:c r="G94" s="4"/>
      <x:c r="H94" s="8"/>
      <x:c r="I94" s="4"/>
      <x:c r="J94" s="8"/>
      <x:c r="K94" s="4"/>
      <x:c r="L94" s="8"/>
      <x:c r="M94" s="4"/>
      <x:c r="N94" s="8"/>
      <x:c r="O94" s="4"/>
      <x:c r="P94" s="8"/>
      <x:c r="Q94" s="4"/>
      <x:c r="R94" s="8"/>
      <x:c r="S94" s="4"/>
      <x:c r="T94" s="8"/>
      <x:c r="U94" s="4"/>
      <x:c r="V94" s="8"/>
      <x:c r="W94" s="4"/>
      <x:c r="X94" s="8"/>
      <x:c r="Y94" s="4"/>
      <x:c r="Z94" s="8"/>
      <x:c r="AA94" s="4"/>
      <x:c r="AB94" s="8"/>
      <x:c r="AC94" s="4"/>
    </x:row>
    <x:row r="95" spans="1:29" s="1" customFormat="1">
      <x:c r="A95" s="222"/>
      <x:c r="B95" s="216"/>
      <x:c r="C95" s="18"/>
      <x:c r="D95" s="17" t="str">
        <x:f ca="1">IF(MONTH(TODAY())&lt;7,LEFT('Dummy(notouch)'!B92,15),LEFT('Dummy(notouch)'!C92,15))</x:f>
        <x:v/>
      </x:c>
      <x:c r="E95" s="226"/>
      <x:c r="F95" s="14"/>
      <x:c r="G95" s="15"/>
      <x:c r="H95" s="14"/>
      <x:c r="I95" s="15"/>
      <x:c r="J95" s="14"/>
      <x:c r="K95" s="15"/>
      <x:c r="L95" s="14"/>
      <x:c r="M95" s="15"/>
      <x:c r="N95" s="14"/>
      <x:c r="O95" s="15"/>
      <x:c r="P95" s="14"/>
      <x:c r="Q95" s="15"/>
      <x:c r="R95" s="14"/>
      <x:c r="S95" s="15"/>
      <x:c r="T95" s="14"/>
      <x:c r="U95" s="15"/>
      <x:c r="V95" s="14"/>
      <x:c r="W95" s="15"/>
      <x:c r="X95" s="14"/>
      <x:c r="Y95" s="15"/>
      <x:c r="Z95" s="14"/>
      <x:c r="AA95" s="15"/>
      <x:c r="AB95" s="14"/>
      <x:c r="AC95" s="15"/>
    </x:row>
    <x:row r="96" spans="1:29" s="1" customFormat="1">
      <x:c r="A96" s="221">
        <x:f>IF(ISTEXT(B96)=TRUE,A91+1,"")</x:f>
        <x:v>19</x:v>
      </x:c>
      <x:c r="B96" s="215" t="s">
        <x:v>170</x:v>
      </x:c>
      <x:c r="C96" s="3"/>
      <x:c r="D96" s="12" t="str">
        <x:f ca="1">IF(MONTH(TODAY())&lt;7,LEFT('Dummy(notouch)'!B93,15),LEFT('Dummy(notouch)'!C93,15))</x:f>
        <x:v/>
      </x:c>
      <x:c r="E96" s="225">
        <x:f ca="1">IF(MONTH(TODAY())=F$3,SUM(G96:G103),IF(MONTH(TODAY())=H$3,SUM(I96:I103),IF(MONTH(TODAY())=J$3,SUM(K96:K103),IF(MONTH(TODAY())=L$3,SUM(M96:M103),IF(MONTH(TODAY())=N$3,SUM(O96:O103),IF(MONTH(TODAY())=P$3,SUM(Q96:Q103),IF(MONTH(TODAY())=R$3,SUM(S96:S103),IF(MONTH(TODAY())=T$3,SUM(U96:U103),IF(MONTH(TODAY())=V$3,SUM(W96:W103),IF(MONTH(TODAY())=X$3,SUM(Y96:Y103),IF(MONTH(TODAY())=Z$3,SUM(AA96:AA103),IF(MONTH(TODAY())=AB$3,SUM(AC96:AC103)))))))))))))</x:f>
        <x:v>0</x:v>
      </x:c>
      <x:c r="F96" s="8"/>
      <x:c r="G96" s="4"/>
      <x:c r="H96" s="8"/>
      <x:c r="I96" s="4"/>
      <x:c r="J96" s="8">
        <x:v>1</x:v>
      </x:c>
      <x:c r="K96" s="4">
        <x:v>0.90000000000000002</x:v>
      </x:c>
      <x:c r="L96" s="8"/>
      <x:c r="M96" s="4"/>
      <x:c r="N96" s="8"/>
      <x:c r="O96" s="4"/>
      <x:c r="P96" s="8"/>
      <x:c r="Q96" s="4"/>
      <x:c r="R96" s="8"/>
      <x:c r="S96" s="4"/>
      <x:c r="T96" s="8"/>
      <x:c r="U96" s="4"/>
      <x:c r="V96" s="8"/>
      <x:c r="W96" s="4"/>
      <x:c r="X96" s="8"/>
      <x:c r="Y96" s="4"/>
      <x:c r="Z96" s="8"/>
      <x:c r="AA96" s="4"/>
      <x:c r="AB96" s="8"/>
      <x:c r="AC96" s="4"/>
    </x:row>
    <x:row r="97" spans="1:29" s="21" customFormat="1">
      <x:c r="A97" s="221"/>
      <x:c r="B97" s="215"/>
      <x:c r="C97" s="3"/>
      <x:c r="D97" s="12" t="str">
        <x:f ca="1">IF(MONTH(TODAY())&lt;7,LEFT('Dummy(notouch)'!B94,15),LEFT('Dummy(notouch)'!C94,15))</x:f>
        <x:v/>
      </x:c>
      <x:c r="E97" s="225"/>
      <x:c r="F97" s="8"/>
      <x:c r="G97" s="4"/>
      <x:c r="H97" s="8"/>
      <x:c r="I97" s="4"/>
      <x:c r="J97" s="8">
        <x:v>2</x:v>
      </x:c>
      <x:c r="K97" s="4">
        <x:v>0.5</x:v>
      </x:c>
      <x:c r="L97" s="8"/>
      <x:c r="M97" s="4"/>
      <x:c r="N97" s="8"/>
      <x:c r="O97" s="4"/>
      <x:c r="P97" s="8"/>
      <x:c r="Q97" s="4"/>
      <x:c r="R97" s="8"/>
      <x:c r="S97" s="4"/>
      <x:c r="T97" s="8"/>
      <x:c r="U97" s="4"/>
      <x:c r="V97" s="8"/>
      <x:c r="W97" s="4"/>
      <x:c r="X97" s="8"/>
      <x:c r="Y97" s="4"/>
      <x:c r="Z97" s="8"/>
      <x:c r="AA97" s="4"/>
      <x:c r="AB97" s="8"/>
      <x:c r="AC97" s="4"/>
    </x:row>
    <x:row r="98" spans="1:29" s="21" customFormat="1">
      <x:c r="A98" s="221"/>
      <x:c r="B98" s="215"/>
      <x:c r="C98" s="3"/>
      <x:c r="D98" s="12" t="str">
        <x:f ca="1">IF(MONTH(TODAY())&lt;7,LEFT('Dummy(notouch)'!B95,15),LEFT('Dummy(notouch)'!C95,15))</x:f>
        <x:v/>
      </x:c>
      <x:c r="E98" s="225"/>
      <x:c r="F98" s="8"/>
      <x:c r="G98" s="4"/>
      <x:c r="H98" s="8"/>
      <x:c r="I98" s="4"/>
      <x:c r="J98" s="8"/>
      <x:c r="K98" s="4"/>
      <x:c r="L98" s="8"/>
      <x:c r="M98" s="4"/>
      <x:c r="N98" s="8"/>
      <x:c r="O98" s="4"/>
      <x:c r="P98" s="8"/>
      <x:c r="Q98" s="4"/>
      <x:c r="R98" s="8"/>
      <x:c r="S98" s="4"/>
      <x:c r="T98" s="8"/>
      <x:c r="U98" s="4"/>
      <x:c r="V98" s="8"/>
      <x:c r="W98" s="4"/>
      <x:c r="X98" s="8"/>
      <x:c r="Y98" s="4"/>
      <x:c r="Z98" s="8"/>
      <x:c r="AA98" s="4"/>
      <x:c r="AB98" s="8"/>
      <x:c r="AC98" s="4"/>
    </x:row>
    <x:row r="99" spans="1:29" s="21" customFormat="1">
      <x:c r="A99" s="221"/>
      <x:c r="B99" s="215"/>
      <x:c r="C99" s="3"/>
      <x:c r="D99" s="12" t="str">
        <x:f ca="1">IF(MONTH(TODAY())&lt;7,LEFT('Dummy(notouch)'!B96,15),LEFT('Dummy(notouch)'!C96,15))</x:f>
        <x:v/>
      </x:c>
      <x:c r="E99" s="225"/>
      <x:c r="F99" s="8"/>
      <x:c r="G99" s="4"/>
      <x:c r="H99" s="8"/>
      <x:c r="I99" s="4"/>
      <x:c r="J99" s="8"/>
      <x:c r="K99" s="4"/>
      <x:c r="L99" s="8"/>
      <x:c r="M99" s="4"/>
      <x:c r="N99" s="8"/>
      <x:c r="O99" s="4"/>
      <x:c r="P99" s="8"/>
      <x:c r="Q99" s="4"/>
      <x:c r="R99" s="8"/>
      <x:c r="S99" s="4"/>
      <x:c r="T99" s="8"/>
      <x:c r="U99" s="4"/>
      <x:c r="V99" s="8"/>
      <x:c r="W99" s="4"/>
      <x:c r="X99" s="8"/>
      <x:c r="Y99" s="4"/>
      <x:c r="Z99" s="8"/>
      <x:c r="AA99" s="4"/>
      <x:c r="AB99" s="8"/>
      <x:c r="AC99" s="4"/>
    </x:row>
    <x:row r="100" spans="1:29" s="1" customFormat="1">
      <x:c r="A100" s="221"/>
      <x:c r="B100" s="215"/>
      <x:c r="C100" s="2"/>
      <x:c r="D100" s="12" t="str">
        <x:f ca="1">IF(MONTH(TODAY())&lt;7,LEFT('Dummy(notouch)'!B97,15),LEFT('Dummy(notouch)'!C97,15))</x:f>
        <x:v/>
      </x:c>
      <x:c r="E100" s="225"/>
      <x:c r="F100" s="8"/>
      <x:c r="G100" s="4"/>
      <x:c r="H100" s="8"/>
      <x:c r="I100" s="4"/>
      <x:c r="J100" s="8"/>
      <x:c r="K100" s="4"/>
      <x:c r="L100" s="8"/>
      <x:c r="M100" s="4"/>
      <x:c r="N100" s="8"/>
      <x:c r="O100" s="4"/>
      <x:c r="P100" s="8"/>
      <x:c r="Q100" s="4"/>
      <x:c r="R100" s="8"/>
      <x:c r="S100" s="4"/>
      <x:c r="T100" s="8"/>
      <x:c r="U100" s="4"/>
      <x:c r="V100" s="8"/>
      <x:c r="W100" s="4"/>
      <x:c r="X100" s="8"/>
      <x:c r="Y100" s="4"/>
      <x:c r="Z100" s="8"/>
      <x:c r="AA100" s="4"/>
      <x:c r="AB100" s="8"/>
      <x:c r="AC100" s="4"/>
    </x:row>
    <x:row r="101" spans="1:29" s="1" customFormat="1">
      <x:c r="A101" s="221"/>
      <x:c r="B101" s="215"/>
      <x:c r="C101" s="2"/>
      <x:c r="D101" s="12" t="str">
        <x:f ca="1">IF(MONTH(TODAY())&lt;7,LEFT('Dummy(notouch)'!B98,15),LEFT('Dummy(notouch)'!C98,15))</x:f>
        <x:v/>
      </x:c>
      <x:c r="E101" s="225"/>
      <x:c r="F101" s="8"/>
      <x:c r="G101" s="4"/>
      <x:c r="H101" s="8"/>
      <x:c r="I101" s="4"/>
      <x:c r="J101" s="8"/>
      <x:c r="K101" s="4"/>
      <x:c r="L101" s="8"/>
      <x:c r="M101" s="4"/>
      <x:c r="N101" s="8"/>
      <x:c r="O101" s="4"/>
      <x:c r="P101" s="8"/>
      <x:c r="Q101" s="4"/>
      <x:c r="R101" s="8"/>
      <x:c r="S101" s="4"/>
      <x:c r="T101" s="8"/>
      <x:c r="U101" s="4"/>
      <x:c r="V101" s="8"/>
      <x:c r="W101" s="4"/>
      <x:c r="X101" s="8"/>
      <x:c r="Y101" s="4"/>
      <x:c r="Z101" s="8"/>
      <x:c r="AA101" s="4"/>
      <x:c r="AB101" s="8"/>
      <x:c r="AC101" s="4"/>
    </x:row>
    <x:row r="102" spans="1:29" s="1" customFormat="1">
      <x:c r="A102" s="221"/>
      <x:c r="B102" s="215"/>
      <x:c r="C102" s="2"/>
      <x:c r="D102" s="12" t="str">
        <x:f ca="1">IF(MONTH(TODAY())&lt;7,LEFT('Dummy(notouch)'!B99,15),LEFT('Dummy(notouch)'!C99,15))</x:f>
        <x:v/>
      </x:c>
      <x:c r="E102" s="225"/>
      <x:c r="F102" s="8"/>
      <x:c r="G102" s="4"/>
      <x:c r="H102" s="8"/>
      <x:c r="I102" s="4"/>
      <x:c r="J102" s="8"/>
      <x:c r="K102" s="4"/>
      <x:c r="L102" s="8"/>
      <x:c r="M102" s="4"/>
      <x:c r="N102" s="8"/>
      <x:c r="O102" s="4"/>
      <x:c r="P102" s="8"/>
      <x:c r="Q102" s="4"/>
      <x:c r="R102" s="8"/>
      <x:c r="S102" s="4"/>
      <x:c r="T102" s="8"/>
      <x:c r="U102" s="4"/>
      <x:c r="V102" s="8"/>
      <x:c r="W102" s="4"/>
      <x:c r="X102" s="8"/>
      <x:c r="Y102" s="4"/>
      <x:c r="Z102" s="8"/>
      <x:c r="AA102" s="4"/>
      <x:c r="AB102" s="8"/>
      <x:c r="AC102" s="4"/>
    </x:row>
    <x:row r="103" spans="1:29" s="1" customFormat="1">
      <x:c r="A103" s="222"/>
      <x:c r="B103" s="216"/>
      <x:c r="C103" s="18"/>
      <x:c r="D103" s="12" t="str">
        <x:f ca="1">IF(MONTH(TODAY())&lt;7,LEFT('Dummy(notouch)'!B100,15),LEFT('Dummy(notouch)'!C100,15))</x:f>
        <x:v/>
      </x:c>
      <x:c r="E103" s="226"/>
      <x:c r="F103" s="14"/>
      <x:c r="G103" s="15"/>
      <x:c r="H103" s="14"/>
      <x:c r="I103" s="15"/>
      <x:c r="J103" s="14"/>
      <x:c r="K103" s="15"/>
      <x:c r="L103" s="14"/>
      <x:c r="M103" s="15"/>
      <x:c r="N103" s="14"/>
      <x:c r="O103" s="15"/>
      <x:c r="P103" s="14"/>
      <x:c r="Q103" s="15"/>
      <x:c r="R103" s="14"/>
      <x:c r="S103" s="15"/>
      <x:c r="T103" s="14"/>
      <x:c r="U103" s="15"/>
      <x:c r="V103" s="14"/>
      <x:c r="W103" s="15"/>
      <x:c r="X103" s="14"/>
      <x:c r="Y103" s="15"/>
      <x:c r="Z103" s="14"/>
      <x:c r="AA103" s="15"/>
      <x:c r="AB103" s="14"/>
      <x:c r="AC103" s="15"/>
    </x:row>
    <x:row r="104" spans="1:29" s="1" customFormat="1">
      <x:c r="A104" s="221">
        <x:f>IF(ISTEXT(B104)=TRUE,A96+1,"")</x:f>
        <x:v>20</x:v>
      </x:c>
      <x:c r="B104" s="215" t="s">
        <x:v>200</x:v>
      </x:c>
      <x:c r="C104" s="3"/>
      <x:c r="D104" s="25" t="str">
        <x:f ca="1">IF(MONTH(TODAY())&lt;7,LEFT('Dummy(notouch)'!B101,15),LEFT('Dummy(notouch)'!C101,15))</x:f>
        <x:v/>
      </x:c>
      <x:c r="E104" s="225">
        <x:f ca="1">IF(MONTH(TODAY())=F$3,SUM(G104:G108),IF(MONTH(TODAY())=H$3,SUM(I104:I108),IF(MONTH(TODAY())=J$3,SUM(K104:K108),IF(MONTH(TODAY())=L$3,SUM(M104:M108),IF(MONTH(TODAY())=N$3,SUM(O104:O108),IF(MONTH(TODAY())=P$3,SUM(Q104:Q108),IF(MONTH(TODAY())=R$3,SUM(S104:S108),IF(MONTH(TODAY())=T$3,SUM(U104:U108),IF(MONTH(TODAY())=V$3,SUM(W104:W108),IF(MONTH(TODAY())=X$3,SUM(Y104:Y108),IF(MONTH(TODAY())=Z$3,SUM(AA104:AA108),IF(MONTH(TODAY())=AB$3,SUM(AC104:AC108)))))))))))))</x:f>
        <x:v>0</x:v>
      </x:c>
      <x:c r="F104" s="8"/>
      <x:c r="G104" s="4"/>
      <x:c r="H104" s="8"/>
      <x:c r="I104" s="4"/>
      <x:c r="J104" s="8"/>
      <x:c r="K104" s="4"/>
      <x:c r="L104" s="8"/>
      <x:c r="M104" s="4"/>
      <x:c r="N104" s="8"/>
      <x:c r="O104" s="4"/>
      <x:c r="P104" s="8"/>
      <x:c r="Q104" s="4"/>
      <x:c r="R104" s="8"/>
      <x:c r="S104" s="4"/>
      <x:c r="T104" s="8"/>
      <x:c r="U104" s="4"/>
      <x:c r="V104" s="8"/>
      <x:c r="W104" s="4"/>
      <x:c r="X104" s="8"/>
      <x:c r="Y104" s="4"/>
      <x:c r="Z104" s="8"/>
      <x:c r="AA104" s="4"/>
      <x:c r="AB104" s="8"/>
      <x:c r="AC104" s="4"/>
    </x:row>
    <x:row r="105" spans="1:29" s="1" customFormat="1">
      <x:c r="A105" s="221"/>
      <x:c r="B105" s="215"/>
      <x:c r="C105" s="2"/>
      <x:c r="D105" s="12" t="str">
        <x:f ca="1">IF(MONTH(TODAY())&lt;7,LEFT('Dummy(notouch)'!B102,15),LEFT('Dummy(notouch)'!C102,15))</x:f>
        <x:v/>
      </x:c>
      <x:c r="E105" s="225"/>
      <x:c r="F105" s="8"/>
      <x:c r="G105" s="4"/>
      <x:c r="H105" s="8"/>
      <x:c r="I105" s="4"/>
      <x:c r="J105" s="8"/>
      <x:c r="K105" s="4"/>
      <x:c r="L105" s="8"/>
      <x:c r="M105" s="4"/>
      <x:c r="N105" s="8"/>
      <x:c r="O105" s="4"/>
      <x:c r="P105" s="8"/>
      <x:c r="Q105" s="4"/>
      <x:c r="R105" s="8"/>
      <x:c r="S105" s="4"/>
      <x:c r="T105" s="8"/>
      <x:c r="U105" s="4"/>
      <x:c r="V105" s="8"/>
      <x:c r="W105" s="4"/>
      <x:c r="X105" s="8"/>
      <x:c r="Y105" s="4"/>
      <x:c r="Z105" s="8"/>
      <x:c r="AA105" s="4"/>
      <x:c r="AB105" s="8"/>
      <x:c r="AC105" s="4"/>
    </x:row>
    <x:row r="106" spans="1:29" s="1" customFormat="1">
      <x:c r="A106" s="221"/>
      <x:c r="B106" s="215"/>
      <x:c r="C106" s="2"/>
      <x:c r="D106" s="12" t="str">
        <x:f ca="1">IF(MONTH(TODAY())&lt;7,LEFT('Dummy(notouch)'!B103,15),LEFT('Dummy(notouch)'!C103,15))</x:f>
        <x:v/>
      </x:c>
      <x:c r="E106" s="225"/>
      <x:c r="F106" s="8"/>
      <x:c r="G106" s="4"/>
      <x:c r="H106" s="8"/>
      <x:c r="I106" s="4"/>
      <x:c r="J106" s="8"/>
      <x:c r="K106" s="4"/>
      <x:c r="L106" s="8"/>
      <x:c r="M106" s="4"/>
      <x:c r="N106" s="8"/>
      <x:c r="O106" s="4"/>
      <x:c r="P106" s="8"/>
      <x:c r="Q106" s="4"/>
      <x:c r="R106" s="8"/>
      <x:c r="S106" s="4"/>
      <x:c r="T106" s="8"/>
      <x:c r="U106" s="4"/>
      <x:c r="V106" s="8"/>
      <x:c r="W106" s="4"/>
      <x:c r="X106" s="8"/>
      <x:c r="Y106" s="4"/>
      <x:c r="Z106" s="8"/>
      <x:c r="AA106" s="4"/>
      <x:c r="AB106" s="8"/>
      <x:c r="AC106" s="4"/>
    </x:row>
    <x:row r="107" spans="1:29" s="1" customFormat="1">
      <x:c r="A107" s="221"/>
      <x:c r="B107" s="215"/>
      <x:c r="C107" s="2"/>
      <x:c r="D107" s="12" t="str">
        <x:f ca="1">IF(MONTH(TODAY())&lt;7,LEFT('Dummy(notouch)'!B104,15),LEFT('Dummy(notouch)'!C104,15))</x:f>
        <x:v/>
      </x:c>
      <x:c r="E107" s="225"/>
      <x:c r="F107" s="8"/>
      <x:c r="G107" s="4"/>
      <x:c r="H107" s="8"/>
      <x:c r="I107" s="4"/>
      <x:c r="J107" s="8"/>
      <x:c r="K107" s="4"/>
      <x:c r="L107" s="8"/>
      <x:c r="M107" s="4"/>
      <x:c r="N107" s="8"/>
      <x:c r="O107" s="4"/>
      <x:c r="P107" s="8"/>
      <x:c r="Q107" s="4"/>
      <x:c r="R107" s="8"/>
      <x:c r="S107" s="4"/>
      <x:c r="T107" s="8"/>
      <x:c r="U107" s="4"/>
      <x:c r="V107" s="8"/>
      <x:c r="W107" s="4"/>
      <x:c r="X107" s="8"/>
      <x:c r="Y107" s="4"/>
      <x:c r="Z107" s="8"/>
      <x:c r="AA107" s="4"/>
      <x:c r="AB107" s="8"/>
      <x:c r="AC107" s="4"/>
    </x:row>
    <x:row r="108" spans="1:29" s="1" customFormat="1">
      <x:c r="A108" s="222"/>
      <x:c r="B108" s="216"/>
      <x:c r="C108" s="18"/>
      <x:c r="D108" s="17" t="str">
        <x:f ca="1">IF(MONTH(TODAY())&lt;7,LEFT('Dummy(notouch)'!B105,15),LEFT('Dummy(notouch)'!C105,15))</x:f>
        <x:v/>
      </x:c>
      <x:c r="E108" s="226"/>
      <x:c r="F108" s="14"/>
      <x:c r="G108" s="15"/>
      <x:c r="H108" s="14"/>
      <x:c r="I108" s="15"/>
      <x:c r="J108" s="14"/>
      <x:c r="K108" s="15"/>
      <x:c r="L108" s="14"/>
      <x:c r="M108" s="15"/>
      <x:c r="N108" s="14"/>
      <x:c r="O108" s="15"/>
      <x:c r="P108" s="14"/>
      <x:c r="Q108" s="15"/>
      <x:c r="R108" s="14"/>
      <x:c r="S108" s="15"/>
      <x:c r="T108" s="14"/>
      <x:c r="U108" s="15"/>
      <x:c r="V108" s="14"/>
      <x:c r="W108" s="15"/>
      <x:c r="X108" s="14"/>
      <x:c r="Y108" s="15"/>
      <x:c r="Z108" s="14"/>
      <x:c r="AA108" s="15"/>
      <x:c r="AB108" s="14"/>
      <x:c r="AC108" s="15"/>
    </x:row>
    <x:row r="109" spans="1:29" s="1" customFormat="1">
      <x:c r="A109" s="221">
        <x:f>IF(ISTEXT(B109)=TRUE,A104+1,"")</x:f>
        <x:v>21</x:v>
      </x:c>
      <x:c r="B109" s="215" t="s">
        <x:v>110</x:v>
      </x:c>
      <x:c r="C109" s="3"/>
      <x:c r="D109" s="25" t="str">
        <x:f ca="1">IF(MONTH(TODAY())&lt;7,LEFT('Dummy(notouch)'!B106,15),LEFT('Dummy(notouch)'!C106,15))</x:f>
        <x:v/>
      </x:c>
      <x:c r="E109" s="225">
        <x:f ca="1">IF(MONTH(TODAY())=F$3,SUM(G109:G113),IF(MONTH(TODAY())=H$3,SUM(I109:I113),IF(MONTH(TODAY())=J$3,SUM(K109:K113),IF(MONTH(TODAY())=L$3,SUM(M109:M113),IF(MONTH(TODAY())=N$3,SUM(O109:O113),IF(MONTH(TODAY())=P$3,SUM(Q109:Q113),IF(MONTH(TODAY())=R$3,SUM(S109:S113),IF(MONTH(TODAY())=T$3,SUM(U109:U113),IF(MONTH(TODAY())=V$3,SUM(W109:W113),IF(MONTH(TODAY())=X$3,SUM(Y109:Y113),IF(MONTH(TODAY())=Z$3,SUM(AA109:AA113),IF(MONTH(TODAY())=AB$3,SUM(AC109:AC113)))))))))))))</x:f>
        <x:v>0</x:v>
      </x:c>
      <x:c r="F109" s="8"/>
      <x:c r="G109" s="4"/>
      <x:c r="H109" s="8"/>
      <x:c r="I109" s="4"/>
      <x:c r="J109" s="8">
        <x:v>1</x:v>
      </x:c>
      <x:c r="K109" s="4">
        <x:v>1</x:v>
      </x:c>
      <x:c r="L109" s="8"/>
      <x:c r="M109" s="4"/>
      <x:c r="N109" s="8"/>
      <x:c r="O109" s="4"/>
      <x:c r="P109" s="8"/>
      <x:c r="Q109" s="4"/>
      <x:c r="R109" s="8"/>
      <x:c r="S109" s="4"/>
      <x:c r="T109" s="8"/>
      <x:c r="U109" s="4"/>
      <x:c r="V109" s="8"/>
      <x:c r="W109" s="4"/>
      <x:c r="X109" s="8"/>
      <x:c r="Y109" s="4"/>
      <x:c r="Z109" s="8"/>
      <x:c r="AA109" s="4"/>
      <x:c r="AB109" s="8"/>
      <x:c r="AC109" s="4"/>
    </x:row>
    <x:row r="110" spans="1:29" s="1" customFormat="1">
      <x:c r="A110" s="221"/>
      <x:c r="B110" s="215"/>
      <x:c r="C110" s="2"/>
      <x:c r="D110" s="12" t="str">
        <x:f ca="1">IF(MONTH(TODAY())&lt;7,LEFT('Dummy(notouch)'!B107,15),LEFT('Dummy(notouch)'!C107,15))</x:f>
        <x:v/>
      </x:c>
      <x:c r="E110" s="225"/>
      <x:c r="F110" s="8"/>
      <x:c r="G110" s="4"/>
      <x:c r="H110" s="8"/>
      <x:c r="I110" s="4"/>
      <x:c r="J110" s="8"/>
      <x:c r="K110" s="4"/>
      <x:c r="L110" s="8"/>
      <x:c r="M110" s="4"/>
      <x:c r="N110" s="8"/>
      <x:c r="O110" s="4"/>
      <x:c r="P110" s="8"/>
      <x:c r="Q110" s="4"/>
      <x:c r="R110" s="8"/>
      <x:c r="S110" s="4"/>
      <x:c r="T110" s="8"/>
      <x:c r="U110" s="4"/>
      <x:c r="V110" s="8"/>
      <x:c r="W110" s="4"/>
      <x:c r="X110" s="8"/>
      <x:c r="Y110" s="4"/>
      <x:c r="Z110" s="8"/>
      <x:c r="AA110" s="4"/>
      <x:c r="AB110" s="8"/>
      <x:c r="AC110" s="4"/>
    </x:row>
    <x:row r="111" spans="1:29" s="1" customFormat="1">
      <x:c r="A111" s="221"/>
      <x:c r="B111" s="215"/>
      <x:c r="C111" s="2"/>
      <x:c r="D111" s="12" t="str">
        <x:f ca="1">IF(MONTH(TODAY())&lt;7,LEFT('Dummy(notouch)'!B108,15),LEFT('Dummy(notouch)'!C108,15))</x:f>
        <x:v/>
      </x:c>
      <x:c r="E111" s="225"/>
      <x:c r="F111" s="8"/>
      <x:c r="G111" s="4"/>
      <x:c r="H111" s="8"/>
      <x:c r="I111" s="4"/>
      <x:c r="J111" s="8"/>
      <x:c r="K111" s="4"/>
      <x:c r="L111" s="8"/>
      <x:c r="M111" s="4"/>
      <x:c r="N111" s="8"/>
      <x:c r="O111" s="4"/>
      <x:c r="P111" s="8"/>
      <x:c r="Q111" s="4"/>
      <x:c r="R111" s="8"/>
      <x:c r="S111" s="4"/>
      <x:c r="T111" s="8"/>
      <x:c r="U111" s="4"/>
      <x:c r="V111" s="8"/>
      <x:c r="W111" s="4"/>
      <x:c r="X111" s="8"/>
      <x:c r="Y111" s="4"/>
      <x:c r="Z111" s="8"/>
      <x:c r="AA111" s="4"/>
      <x:c r="AB111" s="8"/>
      <x:c r="AC111" s="4"/>
    </x:row>
    <x:row r="112" spans="1:29" s="1" customFormat="1">
      <x:c r="A112" s="221"/>
      <x:c r="B112" s="215"/>
      <x:c r="C112" s="2"/>
      <x:c r="D112" s="12" t="str">
        <x:f ca="1">IF(MONTH(TODAY())&lt;7,LEFT('Dummy(notouch)'!B109,15),LEFT('Dummy(notouch)'!C109,15))</x:f>
        <x:v/>
      </x:c>
      <x:c r="E112" s="225"/>
      <x:c r="F112" s="8"/>
      <x:c r="G112" s="4"/>
      <x:c r="H112" s="8"/>
      <x:c r="I112" s="4"/>
      <x:c r="J112" s="8"/>
      <x:c r="K112" s="4"/>
      <x:c r="L112" s="8"/>
      <x:c r="M112" s="4"/>
      <x:c r="N112" s="8"/>
      <x:c r="O112" s="4"/>
      <x:c r="P112" s="8"/>
      <x:c r="Q112" s="4"/>
      <x:c r="R112" s="8"/>
      <x:c r="S112" s="4"/>
      <x:c r="T112" s="8"/>
      <x:c r="U112" s="4"/>
      <x:c r="V112" s="8"/>
      <x:c r="W112" s="4"/>
      <x:c r="X112" s="8"/>
      <x:c r="Y112" s="4"/>
      <x:c r="Z112" s="8"/>
      <x:c r="AA112" s="4"/>
      <x:c r="AB112" s="8"/>
      <x:c r="AC112" s="4"/>
    </x:row>
    <x:row r="113" spans="1:29" s="1" customFormat="1">
      <x:c r="A113" s="222"/>
      <x:c r="B113" s="216"/>
      <x:c r="C113" s="18"/>
      <x:c r="D113" s="17" t="str">
        <x:f ca="1">IF(MONTH(TODAY())&lt;7,LEFT('Dummy(notouch)'!B110,15),LEFT('Dummy(notouch)'!C110,15))</x:f>
        <x:v/>
      </x:c>
      <x:c r="E113" s="226"/>
      <x:c r="F113" s="14"/>
      <x:c r="G113" s="15"/>
      <x:c r="H113" s="14"/>
      <x:c r="I113" s="15"/>
      <x:c r="J113" s="14"/>
      <x:c r="K113" s="15"/>
      <x:c r="L113" s="14"/>
      <x:c r="M113" s="15"/>
      <x:c r="N113" s="14"/>
      <x:c r="O113" s="15"/>
      <x:c r="P113" s="14"/>
      <x:c r="Q113" s="15"/>
      <x:c r="R113" s="14"/>
      <x:c r="S113" s="15"/>
      <x:c r="T113" s="14"/>
      <x:c r="U113" s="15"/>
      <x:c r="V113" s="14"/>
      <x:c r="W113" s="15"/>
      <x:c r="X113" s="14"/>
      <x:c r="Y113" s="15"/>
      <x:c r="Z113" s="14"/>
      <x:c r="AA113" s="15"/>
      <x:c r="AB113" s="14"/>
      <x:c r="AC113" s="15"/>
    </x:row>
    <x:row r="114" spans="1:29" s="1" customFormat="1">
      <x:c r="A114" s="221">
        <x:f>IF(ISTEXT(B114)=TRUE,A109+1,"")</x:f>
        <x:v>22</x:v>
      </x:c>
      <x:c r="B114" s="215" t="s">
        <x:v>211</x:v>
      </x:c>
      <x:c r="C114" s="3"/>
      <x:c r="D114" s="25" t="str">
        <x:f ca="1">IF(MONTH(TODAY())&lt;7,LEFT('Dummy(notouch)'!B111,15),LEFT('Dummy(notouch)'!C111,15))</x:f>
        <x:v/>
      </x:c>
      <x:c r="E114" s="225">
        <x:f ca="1">IF(MONTH(TODAY())=F$3,SUM(G114:G118),IF(MONTH(TODAY())=H$3,SUM(I114:I118),IF(MONTH(TODAY())=J$3,SUM(K114:K118),IF(MONTH(TODAY())=L$3,SUM(M114:M118),IF(MONTH(TODAY())=N$3,SUM(O114:O118),IF(MONTH(TODAY())=P$3,SUM(Q114:Q118),IF(MONTH(TODAY())=R$3,SUM(S114:S118),IF(MONTH(TODAY())=T$3,SUM(U114:U118),IF(MONTH(TODAY())=V$3,SUM(W114:W118),IF(MONTH(TODAY())=X$3,SUM(Y114:Y118),IF(MONTH(TODAY())=Z$3,SUM(AA114:AA118),IF(MONTH(TODAY())=AB$3,SUM(AC114:AC118)))))))))))))</x:f>
        <x:v>0</x:v>
      </x:c>
      <x:c r="F114" s="8"/>
      <x:c r="G114" s="4"/>
      <x:c r="H114" s="8"/>
      <x:c r="I114" s="4"/>
      <x:c r="J114" s="8"/>
      <x:c r="K114" s="4"/>
      <x:c r="L114" s="8"/>
      <x:c r="M114" s="4"/>
      <x:c r="N114" s="8"/>
      <x:c r="O114" s="4"/>
      <x:c r="P114" s="8"/>
      <x:c r="Q114" s="4"/>
      <x:c r="R114" s="8"/>
      <x:c r="S114" s="4"/>
      <x:c r="T114" s="8"/>
      <x:c r="U114" s="4"/>
      <x:c r="V114" s="8"/>
      <x:c r="W114" s="4"/>
      <x:c r="X114" s="8"/>
      <x:c r="Y114" s="4"/>
      <x:c r="Z114" s="8"/>
      <x:c r="AA114" s="4"/>
      <x:c r="AB114" s="8"/>
      <x:c r="AC114" s="4"/>
    </x:row>
    <x:row r="115" spans="1:29" s="1" customFormat="1">
      <x:c r="A115" s="221"/>
      <x:c r="B115" s="215"/>
      <x:c r="C115" s="2"/>
      <x:c r="D115" s="12" t="str">
        <x:f ca="1">IF(MONTH(TODAY())&lt;7,LEFT('Dummy(notouch)'!B112,15),LEFT('Dummy(notouch)'!C112,15))</x:f>
        <x:v/>
      </x:c>
      <x:c r="E115" s="225"/>
      <x:c r="F115" s="8"/>
      <x:c r="G115" s="4"/>
      <x:c r="H115" s="8"/>
      <x:c r="I115" s="4"/>
      <x:c r="J115" s="8"/>
      <x:c r="K115" s="4"/>
      <x:c r="L115" s="8"/>
      <x:c r="M115" s="4"/>
      <x:c r="N115" s="8"/>
      <x:c r="O115" s="4"/>
      <x:c r="P115" s="8"/>
      <x:c r="Q115" s="4"/>
      <x:c r="R115" s="8"/>
      <x:c r="S115" s="4"/>
      <x:c r="T115" s="8"/>
      <x:c r="U115" s="4"/>
      <x:c r="V115" s="8"/>
      <x:c r="W115" s="4"/>
      <x:c r="X115" s="8"/>
      <x:c r="Y115" s="4"/>
      <x:c r="Z115" s="8"/>
      <x:c r="AA115" s="4"/>
      <x:c r="AB115" s="8"/>
      <x:c r="AC115" s="4"/>
    </x:row>
    <x:row r="116" spans="1:29" s="1" customFormat="1">
      <x:c r="A116" s="221"/>
      <x:c r="B116" s="215"/>
      <x:c r="C116" s="2"/>
      <x:c r="D116" s="12" t="str">
        <x:f ca="1">IF(MONTH(TODAY())&lt;7,LEFT('Dummy(notouch)'!B113,15),LEFT('Dummy(notouch)'!C113,15))</x:f>
        <x:v/>
      </x:c>
      <x:c r="E116" s="225"/>
      <x:c r="F116" s="8"/>
      <x:c r="G116" s="4"/>
      <x:c r="H116" s="8"/>
      <x:c r="I116" s="4"/>
      <x:c r="J116" s="8"/>
      <x:c r="K116" s="4"/>
      <x:c r="L116" s="8"/>
      <x:c r="M116" s="4"/>
      <x:c r="N116" s="8"/>
      <x:c r="O116" s="4"/>
      <x:c r="P116" s="8"/>
      <x:c r="Q116" s="4"/>
      <x:c r="R116" s="8"/>
      <x:c r="S116" s="4"/>
      <x:c r="T116" s="8"/>
      <x:c r="U116" s="4"/>
      <x:c r="V116" s="8"/>
      <x:c r="W116" s="4"/>
      <x:c r="X116" s="8"/>
      <x:c r="Y116" s="4"/>
      <x:c r="Z116" s="8"/>
      <x:c r="AA116" s="4"/>
      <x:c r="AB116" s="8"/>
      <x:c r="AC116" s="4"/>
    </x:row>
    <x:row r="117" spans="1:29" s="1" customFormat="1">
      <x:c r="A117" s="221"/>
      <x:c r="B117" s="215"/>
      <x:c r="C117" s="2"/>
      <x:c r="D117" s="12" t="str">
        <x:f ca="1">IF(MONTH(TODAY())&lt;7,LEFT('Dummy(notouch)'!B114,15),LEFT('Dummy(notouch)'!C114,15))</x:f>
        <x:v/>
      </x:c>
      <x:c r="E117" s="225"/>
      <x:c r="F117" s="8"/>
      <x:c r="G117" s="4"/>
      <x:c r="H117" s="8"/>
      <x:c r="I117" s="4"/>
      <x:c r="J117" s="8"/>
      <x:c r="K117" s="4"/>
      <x:c r="L117" s="8"/>
      <x:c r="M117" s="4"/>
      <x:c r="N117" s="8"/>
      <x:c r="O117" s="4"/>
      <x:c r="P117" s="8"/>
      <x:c r="Q117" s="4"/>
      <x:c r="R117" s="8"/>
      <x:c r="S117" s="4"/>
      <x:c r="T117" s="8"/>
      <x:c r="U117" s="4"/>
      <x:c r="V117" s="8"/>
      <x:c r="W117" s="4"/>
      <x:c r="X117" s="8"/>
      <x:c r="Y117" s="4"/>
      <x:c r="Z117" s="8"/>
      <x:c r="AA117" s="4"/>
      <x:c r="AB117" s="8"/>
      <x:c r="AC117" s="4"/>
    </x:row>
    <x:row r="118" spans="1:29" s="1" customFormat="1">
      <x:c r="A118" s="222"/>
      <x:c r="B118" s="216"/>
      <x:c r="C118" s="18"/>
      <x:c r="D118" s="17" t="str">
        <x:f ca="1">IF(MONTH(TODAY())&lt;7,LEFT('Dummy(notouch)'!B115,15),LEFT('Dummy(notouch)'!C115,15))</x:f>
        <x:v/>
      </x:c>
      <x:c r="E118" s="226"/>
      <x:c r="F118" s="14"/>
      <x:c r="G118" s="15"/>
      <x:c r="H118" s="14"/>
      <x:c r="I118" s="15"/>
      <x:c r="J118" s="14"/>
      <x:c r="K118" s="15"/>
      <x:c r="L118" s="14"/>
      <x:c r="M118" s="15"/>
      <x:c r="N118" s="14"/>
      <x:c r="O118" s="15"/>
      <x:c r="P118" s="14"/>
      <x:c r="Q118" s="15"/>
      <x:c r="R118" s="14"/>
      <x:c r="S118" s="15"/>
      <x:c r="T118" s="14"/>
      <x:c r="U118" s="15"/>
      <x:c r="V118" s="14"/>
      <x:c r="W118" s="15"/>
      <x:c r="X118" s="14"/>
      <x:c r="Y118" s="15"/>
      <x:c r="Z118" s="14"/>
      <x:c r="AA118" s="15"/>
      <x:c r="AB118" s="14"/>
      <x:c r="AC118" s="15"/>
    </x:row>
    <x:row r="119" spans="1:29" s="1" customFormat="1">
      <x:c r="A119" s="221">
        <x:f>IF(ISTEXT(B119)=TRUE,A114+1,"")</x:f>
        <x:v>23</x:v>
      </x:c>
      <x:c r="B119" s="215" t="s">
        <x:v>168</x:v>
      </x:c>
      <x:c r="C119" s="3"/>
      <x:c r="D119" s="25" t="str">
        <x:f ca="1">IF(MONTH(TODAY())&lt;7,LEFT('Dummy(notouch)'!B116,15),LEFT('Dummy(notouch)'!C116,15))</x:f>
        <x:v/>
      </x:c>
      <x:c r="E119" s="225">
        <x:f ca="1">IF(MONTH(TODAY())=F$3,SUM(G119:G123),IF(MONTH(TODAY())=H$3,SUM(I119:I123),IF(MONTH(TODAY())=J$3,SUM(K119:K123),IF(MONTH(TODAY())=L$3,SUM(M119:M123),IF(MONTH(TODAY())=N$3,SUM(O119:O123),IF(MONTH(TODAY())=P$3,SUM(Q119:Q123),IF(MONTH(TODAY())=R$3,SUM(S119:S123),IF(MONTH(TODAY())=T$3,SUM(U119:U123),IF(MONTH(TODAY())=V$3,SUM(W119:W123),IF(MONTH(TODAY())=X$3,SUM(Y119:Y123),IF(MONTH(TODAY())=Z$3,SUM(AA119:AA123),IF(MONTH(TODAY())=AB$3,SUM(AC119:AC123)))))))))))))</x:f>
        <x:v>0</x:v>
      </x:c>
      <x:c r="F119" s="8"/>
      <x:c r="G119" s="4"/>
      <x:c r="H119" s="8"/>
      <x:c r="I119" s="4"/>
      <x:c r="J119" s="8">
        <x:v>2</x:v>
      </x:c>
      <x:c r="K119" s="4">
        <x:v>0.5</x:v>
      </x:c>
      <x:c r="L119" s="8"/>
      <x:c r="M119" s="4"/>
      <x:c r="N119" s="8"/>
      <x:c r="O119" s="4"/>
      <x:c r="P119" s="8"/>
      <x:c r="Q119" s="4"/>
      <x:c r="R119" s="8"/>
      <x:c r="S119" s="4"/>
      <x:c r="T119" s="8"/>
      <x:c r="U119" s="4"/>
      <x:c r="V119" s="8"/>
      <x:c r="W119" s="4"/>
      <x:c r="X119" s="8"/>
      <x:c r="Y119" s="4"/>
      <x:c r="Z119" s="8"/>
      <x:c r="AA119" s="4"/>
      <x:c r="AB119" s="8"/>
      <x:c r="AC119" s="4"/>
    </x:row>
    <x:row r="120" spans="1:29" s="1" customFormat="1">
      <x:c r="A120" s="221"/>
      <x:c r="B120" s="215"/>
      <x:c r="C120" s="2"/>
      <x:c r="D120" s="12" t="str">
        <x:f ca="1">IF(MONTH(TODAY())&lt;7,LEFT('Dummy(notouch)'!B117,15),LEFT('Dummy(notouch)'!C117,15))</x:f>
        <x:v/>
      </x:c>
      <x:c r="E120" s="225"/>
      <x:c r="F120" s="8"/>
      <x:c r="G120" s="4"/>
      <x:c r="H120" s="8"/>
      <x:c r="I120" s="4"/>
      <x:c r="J120" s="8"/>
      <x:c r="K120" s="4"/>
      <x:c r="L120" s="8"/>
      <x:c r="M120" s="4"/>
      <x:c r="N120" s="8"/>
      <x:c r="O120" s="4"/>
      <x:c r="P120" s="8"/>
      <x:c r="Q120" s="4"/>
      <x:c r="R120" s="8"/>
      <x:c r="S120" s="4"/>
      <x:c r="T120" s="8"/>
      <x:c r="U120" s="4"/>
      <x:c r="V120" s="8"/>
      <x:c r="W120" s="4"/>
      <x:c r="X120" s="8"/>
      <x:c r="Y120" s="4"/>
      <x:c r="Z120" s="8"/>
      <x:c r="AA120" s="4"/>
      <x:c r="AB120" s="8"/>
      <x:c r="AC120" s="4"/>
    </x:row>
    <x:row r="121" spans="1:29" s="1" customFormat="1">
      <x:c r="A121" s="221"/>
      <x:c r="B121" s="215"/>
      <x:c r="C121" s="2"/>
      <x:c r="D121" s="12" t="str">
        <x:f ca="1">IF(MONTH(TODAY())&lt;7,LEFT('Dummy(notouch)'!B118,15),LEFT('Dummy(notouch)'!C118,15))</x:f>
        <x:v/>
      </x:c>
      <x:c r="E121" s="225"/>
      <x:c r="F121" s="8"/>
      <x:c r="G121" s="4"/>
      <x:c r="H121" s="8"/>
      <x:c r="I121" s="4"/>
      <x:c r="J121" s="8"/>
      <x:c r="K121" s="4"/>
      <x:c r="L121" s="8"/>
      <x:c r="M121" s="4"/>
      <x:c r="N121" s="8"/>
      <x:c r="O121" s="4"/>
      <x:c r="P121" s="8"/>
      <x:c r="Q121" s="4"/>
      <x:c r="R121" s="8"/>
      <x:c r="S121" s="4"/>
      <x:c r="T121" s="8"/>
      <x:c r="U121" s="4"/>
      <x:c r="V121" s="8"/>
      <x:c r="W121" s="4"/>
      <x:c r="X121" s="8"/>
      <x:c r="Y121" s="4"/>
      <x:c r="Z121" s="8"/>
      <x:c r="AA121" s="4"/>
      <x:c r="AB121" s="8"/>
      <x:c r="AC121" s="4"/>
    </x:row>
    <x:row r="122" spans="1:29" s="1" customFormat="1">
      <x:c r="A122" s="221"/>
      <x:c r="B122" s="215"/>
      <x:c r="C122" s="2"/>
      <x:c r="D122" s="12" t="str">
        <x:f ca="1">IF(MONTH(TODAY())&lt;7,LEFT('Dummy(notouch)'!B119,15),LEFT('Dummy(notouch)'!C119,15))</x:f>
        <x:v/>
      </x:c>
      <x:c r="E122" s="225"/>
      <x:c r="F122" s="8"/>
      <x:c r="G122" s="4"/>
      <x:c r="H122" s="8"/>
      <x:c r="I122" s="4"/>
      <x:c r="J122" s="8"/>
      <x:c r="K122" s="4"/>
      <x:c r="L122" s="8"/>
      <x:c r="M122" s="4"/>
      <x:c r="N122" s="8"/>
      <x:c r="O122" s="4"/>
      <x:c r="P122" s="8"/>
      <x:c r="Q122" s="4"/>
      <x:c r="R122" s="8"/>
      <x:c r="S122" s="4"/>
      <x:c r="T122" s="8"/>
      <x:c r="U122" s="4"/>
      <x:c r="V122" s="8"/>
      <x:c r="W122" s="4"/>
      <x:c r="X122" s="8"/>
      <x:c r="Y122" s="4"/>
      <x:c r="Z122" s="8"/>
      <x:c r="AA122" s="4"/>
      <x:c r="AB122" s="8"/>
      <x:c r="AC122" s="4"/>
    </x:row>
    <x:row r="123" spans="1:29" s="1" customFormat="1">
      <x:c r="A123" s="222"/>
      <x:c r="B123" s="216"/>
      <x:c r="C123" s="18"/>
      <x:c r="D123" s="17" t="str">
        <x:f ca="1">IF(MONTH(TODAY())&lt;7,LEFT('Dummy(notouch)'!B120,15),LEFT('Dummy(notouch)'!C120,15))</x:f>
        <x:v/>
      </x:c>
      <x:c r="E123" s="226"/>
      <x:c r="F123" s="14"/>
      <x:c r="G123" s="15"/>
      <x:c r="H123" s="14"/>
      <x:c r="I123" s="15"/>
      <x:c r="J123" s="14"/>
      <x:c r="K123" s="15"/>
      <x:c r="L123" s="14"/>
      <x:c r="M123" s="15"/>
      <x:c r="N123" s="14"/>
      <x:c r="O123" s="15"/>
      <x:c r="P123" s="14"/>
      <x:c r="Q123" s="15"/>
      <x:c r="R123" s="14"/>
      <x:c r="S123" s="15"/>
      <x:c r="T123" s="14"/>
      <x:c r="U123" s="15"/>
      <x:c r="V123" s="14"/>
      <x:c r="W123" s="15"/>
      <x:c r="X123" s="14"/>
      <x:c r="Y123" s="15"/>
      <x:c r="Z123" s="14"/>
      <x:c r="AA123" s="15"/>
      <x:c r="AB123" s="14"/>
      <x:c r="AC123" s="15"/>
    </x:row>
    <x:row r="124" spans="1:29" s="1" customFormat="1">
      <x:c r="A124" s="221">
        <x:f>IF(ISTEXT(B124)=TRUE,A119+1,"")</x:f>
        <x:v>24</x:v>
      </x:c>
      <x:c r="B124" s="215" t="s">
        <x:v>191</x:v>
      </x:c>
      <x:c r="C124" s="3"/>
      <x:c r="D124" s="25" t="str">
        <x:f ca="1">IF(MONTH(TODAY())&lt;7,LEFT('Dummy(notouch)'!B121,15),LEFT('Dummy(notouch)'!C121,15))</x:f>
        <x:v/>
      </x:c>
      <x:c r="E124" s="225">
        <x:f ca="1">IF(MONTH(TODAY())=F$3,SUM(G124:G128),IF(MONTH(TODAY())=H$3,SUM(I124:I128),IF(MONTH(TODAY())=J$3,SUM(K124:K128),IF(MONTH(TODAY())=L$3,SUM(M124:M128),IF(MONTH(TODAY())=N$3,SUM(O124:O128),IF(MONTH(TODAY())=P$3,SUM(Q124:Q128),IF(MONTH(TODAY())=R$3,SUM(S124:S128),IF(MONTH(TODAY())=T$3,SUM(U124:U128),IF(MONTH(TODAY())=V$3,SUM(W124:W128),IF(MONTH(TODAY())=X$3,SUM(Y124:Y128),IF(MONTH(TODAY())=Z$3,SUM(AA124:AA128),IF(MONTH(TODAY())=AB$3,SUM(AC124:AC128)))))))))))))</x:f>
        <x:v>0</x:v>
      </x:c>
      <x:c r="F124" s="8"/>
      <x:c r="G124" s="4"/>
      <x:c r="H124" s="8"/>
      <x:c r="I124" s="4"/>
      <x:c r="J124" s="8">
        <x:v>2</x:v>
      </x:c>
      <x:c r="K124" s="4">
        <x:v>0.05</x:v>
      </x:c>
      <x:c r="L124" s="8">
        <x:v>2</x:v>
      </x:c>
      <x:c r="M124" s="4">
        <x:v>0.05</x:v>
      </x:c>
      <x:c r="N124" s="8"/>
      <x:c r="O124" s="4"/>
      <x:c r="P124" s="8"/>
      <x:c r="Q124" s="4"/>
      <x:c r="R124" s="8"/>
      <x:c r="S124" s="4"/>
      <x:c r="T124" s="8"/>
      <x:c r="U124" s="4"/>
      <x:c r="V124" s="8"/>
      <x:c r="W124" s="4"/>
      <x:c r="X124" s="8"/>
      <x:c r="Y124" s="4"/>
      <x:c r="Z124" s="8"/>
      <x:c r="AA124" s="4"/>
      <x:c r="AB124" s="8"/>
      <x:c r="AC124" s="4"/>
    </x:row>
    <x:row r="125" spans="1:29" s="1" customFormat="1">
      <x:c r="A125" s="221"/>
      <x:c r="B125" s="215"/>
      <x:c r="C125" s="2"/>
      <x:c r="D125" s="12" t="str">
        <x:f ca="1">IF(MONTH(TODAY())&lt;7,LEFT('Dummy(notouch)'!B122,15),LEFT('Dummy(notouch)'!C122,15))</x:f>
        <x:v/>
      </x:c>
      <x:c r="E125" s="225"/>
      <x:c r="F125" s="8"/>
      <x:c r="G125" s="4"/>
      <x:c r="H125" s="8"/>
      <x:c r="I125" s="4"/>
      <x:c r="J125" s="8"/>
      <x:c r="K125" s="4"/>
      <x:c r="L125" s="8"/>
      <x:c r="M125" s="4"/>
      <x:c r="N125" s="8"/>
      <x:c r="O125" s="4"/>
      <x:c r="P125" s="8"/>
      <x:c r="Q125" s="4"/>
      <x:c r="R125" s="8"/>
      <x:c r="S125" s="4"/>
      <x:c r="T125" s="8"/>
      <x:c r="U125" s="4"/>
      <x:c r="V125" s="8"/>
      <x:c r="W125" s="4"/>
      <x:c r="X125" s="8"/>
      <x:c r="Y125" s="4"/>
      <x:c r="Z125" s="8"/>
      <x:c r="AA125" s="4"/>
      <x:c r="AB125" s="8"/>
      <x:c r="AC125" s="4"/>
    </x:row>
    <x:row r="126" spans="1:29" s="1" customFormat="1">
      <x:c r="A126" s="221"/>
      <x:c r="B126" s="215"/>
      <x:c r="C126" s="2"/>
      <x:c r="D126" s="12" t="str">
        <x:f ca="1">IF(MONTH(TODAY())&lt;7,LEFT('Dummy(notouch)'!B123,15),LEFT('Dummy(notouch)'!C123,15))</x:f>
        <x:v/>
      </x:c>
      <x:c r="E126" s="225"/>
      <x:c r="F126" s="8"/>
      <x:c r="G126" s="4"/>
      <x:c r="H126" s="8"/>
      <x:c r="I126" s="4"/>
      <x:c r="J126" s="8"/>
      <x:c r="K126" s="4"/>
      <x:c r="L126" s="8"/>
      <x:c r="M126" s="4"/>
      <x:c r="N126" s="8"/>
      <x:c r="O126" s="4"/>
      <x:c r="P126" s="8"/>
      <x:c r="Q126" s="4"/>
      <x:c r="R126" s="8"/>
      <x:c r="S126" s="4"/>
      <x:c r="T126" s="8"/>
      <x:c r="U126" s="4"/>
      <x:c r="V126" s="8"/>
      <x:c r="W126" s="4"/>
      <x:c r="X126" s="8"/>
      <x:c r="Y126" s="4"/>
      <x:c r="Z126" s="8"/>
      <x:c r="AA126" s="4"/>
      <x:c r="AB126" s="8"/>
      <x:c r="AC126" s="4"/>
    </x:row>
    <x:row r="127" spans="1:29" s="1" customFormat="1">
      <x:c r="A127" s="221"/>
      <x:c r="B127" s="215"/>
      <x:c r="C127" s="2"/>
      <x:c r="D127" s="12" t="str">
        <x:f ca="1">IF(MONTH(TODAY())&lt;7,LEFT('Dummy(notouch)'!B124,15),LEFT('Dummy(notouch)'!C124,15))</x:f>
        <x:v/>
      </x:c>
      <x:c r="E127" s="225"/>
      <x:c r="F127" s="8"/>
      <x:c r="G127" s="4"/>
      <x:c r="H127" s="8"/>
      <x:c r="I127" s="4"/>
      <x:c r="J127" s="8"/>
      <x:c r="K127" s="4"/>
      <x:c r="L127" s="8"/>
      <x:c r="M127" s="4"/>
      <x:c r="N127" s="8"/>
      <x:c r="O127" s="4"/>
      <x:c r="P127" s="8"/>
      <x:c r="Q127" s="4"/>
      <x:c r="R127" s="8"/>
      <x:c r="S127" s="4"/>
      <x:c r="T127" s="8"/>
      <x:c r="U127" s="4"/>
      <x:c r="V127" s="8"/>
      <x:c r="W127" s="4"/>
      <x:c r="X127" s="8"/>
      <x:c r="Y127" s="4"/>
      <x:c r="Z127" s="8"/>
      <x:c r="AA127" s="4"/>
      <x:c r="AB127" s="8"/>
      <x:c r="AC127" s="4"/>
    </x:row>
    <x:row r="128" spans="1:29" s="1" customFormat="1">
      <x:c r="A128" s="222"/>
      <x:c r="B128" s="216"/>
      <x:c r="C128" s="18"/>
      <x:c r="D128" s="17" t="str">
        <x:f ca="1">IF(MONTH(TODAY())&lt;7,LEFT('Dummy(notouch)'!B125,15),LEFT('Dummy(notouch)'!C125,15))</x:f>
        <x:v/>
      </x:c>
      <x:c r="E128" s="226"/>
      <x:c r="F128" s="14"/>
      <x:c r="G128" s="15"/>
      <x:c r="H128" s="14"/>
      <x:c r="I128" s="15"/>
      <x:c r="J128" s="14"/>
      <x:c r="K128" s="15"/>
      <x:c r="L128" s="14"/>
      <x:c r="M128" s="15"/>
      <x:c r="N128" s="14"/>
      <x:c r="O128" s="15"/>
      <x:c r="P128" s="14"/>
      <x:c r="Q128" s="15"/>
      <x:c r="R128" s="14"/>
      <x:c r="S128" s="15"/>
      <x:c r="T128" s="14"/>
      <x:c r="U128" s="15"/>
      <x:c r="V128" s="14"/>
      <x:c r="W128" s="15"/>
      <x:c r="X128" s="14"/>
      <x:c r="Y128" s="15"/>
      <x:c r="Z128" s="14"/>
      <x:c r="AA128" s="15"/>
      <x:c r="AB128" s="14"/>
      <x:c r="AC128" s="15"/>
    </x:row>
    <x:row r="129" spans="1:29" s="1" customFormat="1">
      <x:c r="A129" s="221">
        <x:f>IF(ISTEXT(B129)=TRUE,A124+1,"")</x:f>
        <x:v>25</x:v>
      </x:c>
      <x:c r="B129" s="215" t="s">
        <x:v>155</x:v>
      </x:c>
      <x:c r="C129" s="3"/>
      <x:c r="D129" s="25" t="str">
        <x:f ca="1">IF(MONTH(TODAY())&lt;7,LEFT('Dummy(notouch)'!B126,15),LEFT('Dummy(notouch)'!C126,15))</x:f>
        <x:v/>
      </x:c>
      <x:c r="E129" s="225">
        <x:f ca="1">IF(MONTH(TODAY())=F$3,SUM(G129:G133),IF(MONTH(TODAY())=H$3,SUM(I129:I133),IF(MONTH(TODAY())=J$3,SUM(K129:K133),IF(MONTH(TODAY())=L$3,SUM(M129:M133),IF(MONTH(TODAY())=N$3,SUM(O129:O133),IF(MONTH(TODAY())=P$3,SUM(Q129:Q133),IF(MONTH(TODAY())=R$3,SUM(S129:S133),IF(MONTH(TODAY())=T$3,SUM(U129:U133),IF(MONTH(TODAY())=V$3,SUM(W129:W133),IF(MONTH(TODAY())=X$3,SUM(Y129:Y133),IF(MONTH(TODAY())=Z$3,SUM(AA129:AA133),IF(MONTH(TODAY())=AB$3,SUM(AC129:AC133)))))))))))))</x:f>
        <x:v>0</x:v>
      </x:c>
      <x:c r="F129" s="8"/>
      <x:c r="G129" s="4"/>
      <x:c r="H129" s="8"/>
      <x:c r="I129" s="4"/>
      <x:c r="J129" s="8"/>
      <x:c r="K129" s="4"/>
      <x:c r="L129" s="8"/>
      <x:c r="M129" s="4"/>
      <x:c r="N129" s="8"/>
      <x:c r="O129" s="4"/>
      <x:c r="P129" s="8"/>
      <x:c r="Q129" s="4"/>
      <x:c r="R129" s="8"/>
      <x:c r="S129" s="4"/>
      <x:c r="T129" s="8"/>
      <x:c r="U129" s="4"/>
      <x:c r="V129" s="8"/>
      <x:c r="W129" s="4"/>
      <x:c r="X129" s="8"/>
      <x:c r="Y129" s="4"/>
      <x:c r="Z129" s="8"/>
      <x:c r="AA129" s="4"/>
      <x:c r="AB129" s="8"/>
      <x:c r="AC129" s="4"/>
    </x:row>
    <x:row r="130" spans="1:29" s="1" customFormat="1">
      <x:c r="A130" s="221"/>
      <x:c r="B130" s="215"/>
      <x:c r="C130" s="2"/>
      <x:c r="D130" s="12" t="str">
        <x:f ca="1">IF(MONTH(TODAY())&lt;7,LEFT('Dummy(notouch)'!B127,15),LEFT('Dummy(notouch)'!C127,15))</x:f>
        <x:v/>
      </x:c>
      <x:c r="E130" s="225"/>
      <x:c r="F130" s="8"/>
      <x:c r="G130" s="4"/>
      <x:c r="H130" s="8"/>
      <x:c r="I130" s="4"/>
      <x:c r="J130" s="8"/>
      <x:c r="K130" s="4"/>
      <x:c r="L130" s="8"/>
      <x:c r="M130" s="4"/>
      <x:c r="N130" s="8"/>
      <x:c r="O130" s="4"/>
      <x:c r="P130" s="8"/>
      <x:c r="Q130" s="4"/>
      <x:c r="R130" s="8"/>
      <x:c r="S130" s="4"/>
      <x:c r="T130" s="8"/>
      <x:c r="U130" s="4"/>
      <x:c r="V130" s="8"/>
      <x:c r="W130" s="4"/>
      <x:c r="X130" s="8"/>
      <x:c r="Y130" s="4"/>
      <x:c r="Z130" s="8"/>
      <x:c r="AA130" s="4"/>
      <x:c r="AB130" s="8"/>
      <x:c r="AC130" s="4"/>
    </x:row>
    <x:row r="131" spans="1:29" s="1" customFormat="1">
      <x:c r="A131" s="221"/>
      <x:c r="B131" s="215"/>
      <x:c r="C131" s="2"/>
      <x:c r="D131" s="12" t="str">
        <x:f ca="1">IF(MONTH(TODAY())&lt;7,LEFT('Dummy(notouch)'!B128,15),LEFT('Dummy(notouch)'!C128,15))</x:f>
        <x:v/>
      </x:c>
      <x:c r="E131" s="225"/>
      <x:c r="F131" s="8"/>
      <x:c r="G131" s="4"/>
      <x:c r="H131" s="8"/>
      <x:c r="I131" s="4"/>
      <x:c r="J131" s="8"/>
      <x:c r="K131" s="4"/>
      <x:c r="L131" s="8"/>
      <x:c r="M131" s="4"/>
      <x:c r="N131" s="8"/>
      <x:c r="O131" s="4"/>
      <x:c r="P131" s="8"/>
      <x:c r="Q131" s="4"/>
      <x:c r="R131" s="8"/>
      <x:c r="S131" s="4"/>
      <x:c r="T131" s="8"/>
      <x:c r="U131" s="4"/>
      <x:c r="V131" s="8"/>
      <x:c r="W131" s="4"/>
      <x:c r="X131" s="8"/>
      <x:c r="Y131" s="4"/>
      <x:c r="Z131" s="8"/>
      <x:c r="AA131" s="4"/>
      <x:c r="AB131" s="8"/>
      <x:c r="AC131" s="4"/>
    </x:row>
    <x:row r="132" spans="1:29" s="1" customFormat="1">
      <x:c r="A132" s="221"/>
      <x:c r="B132" s="215"/>
      <x:c r="C132" s="2"/>
      <x:c r="D132" s="12" t="str">
        <x:f ca="1">IF(MONTH(TODAY())&lt;7,LEFT('Dummy(notouch)'!B129,15),LEFT('Dummy(notouch)'!C129,15))</x:f>
        <x:v/>
      </x:c>
      <x:c r="E132" s="225"/>
      <x:c r="F132" s="8"/>
      <x:c r="G132" s="4"/>
      <x:c r="H132" s="8"/>
      <x:c r="I132" s="4"/>
      <x:c r="J132" s="8"/>
      <x:c r="K132" s="4"/>
      <x:c r="L132" s="8"/>
      <x:c r="M132" s="4"/>
      <x:c r="N132" s="8"/>
      <x:c r="O132" s="4"/>
      <x:c r="P132" s="8"/>
      <x:c r="Q132" s="4"/>
      <x:c r="R132" s="8"/>
      <x:c r="S132" s="4"/>
      <x:c r="T132" s="8"/>
      <x:c r="U132" s="4"/>
      <x:c r="V132" s="8"/>
      <x:c r="W132" s="4"/>
      <x:c r="X132" s="8"/>
      <x:c r="Y132" s="4"/>
      <x:c r="Z132" s="8"/>
      <x:c r="AA132" s="4"/>
      <x:c r="AB132" s="8"/>
      <x:c r="AC132" s="4"/>
    </x:row>
    <x:row r="133" spans="1:29" s="1" customFormat="1">
      <x:c r="A133" s="222"/>
      <x:c r="B133" s="216"/>
      <x:c r="C133" s="18"/>
      <x:c r="D133" s="17" t="str">
        <x:f ca="1">IF(MONTH(TODAY())&lt;7,LEFT('Dummy(notouch)'!B130,15),LEFT('Dummy(notouch)'!C130,15))</x:f>
        <x:v/>
      </x:c>
      <x:c r="E133" s="226"/>
      <x:c r="F133" s="14"/>
      <x:c r="G133" s="15"/>
      <x:c r="H133" s="14"/>
      <x:c r="I133" s="15"/>
      <x:c r="J133" s="14"/>
      <x:c r="K133" s="15"/>
      <x:c r="L133" s="14"/>
      <x:c r="M133" s="15"/>
      <x:c r="N133" s="14"/>
      <x:c r="O133" s="15"/>
      <x:c r="P133" s="14"/>
      <x:c r="Q133" s="15"/>
      <x:c r="R133" s="14"/>
      <x:c r="S133" s="15"/>
      <x:c r="T133" s="14"/>
      <x:c r="U133" s="15"/>
      <x:c r="V133" s="14"/>
      <x:c r="W133" s="15"/>
      <x:c r="X133" s="14"/>
      <x:c r="Y133" s="15"/>
      <x:c r="Z133" s="14"/>
      <x:c r="AA133" s="15"/>
      <x:c r="AB133" s="14"/>
      <x:c r="AC133" s="15"/>
    </x:row>
    <x:row r="134" spans="1:29" s="1" customFormat="1">
      <x:c r="A134" s="221">
        <x:f>IF(ISTEXT(B134)=TRUE,A129+1,"")</x:f>
        <x:v>26</x:v>
      </x:c>
      <x:c r="B134" s="215" t="s">
        <x:v>185</x:v>
      </x:c>
      <x:c r="C134" s="3"/>
      <x:c r="D134" s="25" t="str">
        <x:f ca="1">IF(MONTH(TODAY())&lt;7,LEFT('Dummy(notouch)'!B131,15),LEFT('Dummy(notouch)'!C131,15))</x:f>
        <x:v/>
      </x:c>
      <x:c r="E134" s="225">
        <x:f ca="1">IF(MONTH(TODAY())=F$3,SUM(G134:G138),IF(MONTH(TODAY())=H$3,SUM(I134:I138),IF(MONTH(TODAY())=J$3,SUM(K134:K138),IF(MONTH(TODAY())=L$3,SUM(M134:M138),IF(MONTH(TODAY())=N$3,SUM(O134:O138),IF(MONTH(TODAY())=P$3,SUM(Q134:Q138),IF(MONTH(TODAY())=R$3,SUM(S134:S138),IF(MONTH(TODAY())=T$3,SUM(U134:U138),IF(MONTH(TODAY())=V$3,SUM(W134:W138),IF(MONTH(TODAY())=X$3,SUM(Y134:Y138),IF(MONTH(TODAY())=Z$3,SUM(AA134:AA138),IF(MONTH(TODAY())=AB$3,SUM(AC134:AC138)))))))))))))</x:f>
        <x:v>0</x:v>
      </x:c>
      <x:c r="F134" s="8"/>
      <x:c r="G134" s="4"/>
      <x:c r="H134" s="8"/>
      <x:c r="I134" s="4"/>
      <x:c r="J134" s="8">
        <x:v>2</x:v>
      </x:c>
      <x:c r="K134" s="4">
        <x:v>0.25</x:v>
      </x:c>
      <x:c r="L134" s="8">
        <x:v>2</x:v>
      </x:c>
      <x:c r="M134" s="4">
        <x:v>0.25</x:v>
      </x:c>
      <x:c r="N134" s="8"/>
      <x:c r="O134" s="4"/>
      <x:c r="P134" s="8"/>
      <x:c r="Q134" s="4"/>
      <x:c r="R134" s="8"/>
      <x:c r="S134" s="4"/>
      <x:c r="T134" s="8"/>
      <x:c r="U134" s="4"/>
      <x:c r="V134" s="8"/>
      <x:c r="W134" s="4"/>
      <x:c r="X134" s="8"/>
      <x:c r="Y134" s="4"/>
      <x:c r="Z134" s="8"/>
      <x:c r="AA134" s="4"/>
      <x:c r="AB134" s="8"/>
      <x:c r="AC134" s="4"/>
    </x:row>
    <x:row r="135" spans="1:29" s="1" customFormat="1">
      <x:c r="A135" s="221"/>
      <x:c r="B135" s="215"/>
      <x:c r="C135" s="2"/>
      <x:c r="D135" s="12" t="str">
        <x:f ca="1">IF(MONTH(TODAY())&lt;7,LEFT('Dummy(notouch)'!B132,15),LEFT('Dummy(notouch)'!C132,15))</x:f>
        <x:v/>
      </x:c>
      <x:c r="E135" s="225"/>
      <x:c r="F135" s="8"/>
      <x:c r="G135" s="4"/>
      <x:c r="H135" s="8"/>
      <x:c r="I135" s="4"/>
      <x:c r="J135" s="8"/>
      <x:c r="K135" s="4"/>
      <x:c r="L135" s="8"/>
      <x:c r="M135" s="4"/>
      <x:c r="N135" s="8"/>
      <x:c r="O135" s="4"/>
      <x:c r="P135" s="8"/>
      <x:c r="Q135" s="4"/>
      <x:c r="R135" s="8"/>
      <x:c r="S135" s="4"/>
      <x:c r="T135" s="8"/>
      <x:c r="U135" s="4"/>
      <x:c r="V135" s="8"/>
      <x:c r="W135" s="4"/>
      <x:c r="X135" s="8"/>
      <x:c r="Y135" s="4"/>
      <x:c r="Z135" s="8"/>
      <x:c r="AA135" s="4"/>
      <x:c r="AB135" s="8"/>
      <x:c r="AC135" s="4"/>
    </x:row>
    <x:row r="136" spans="1:29" s="1" customFormat="1">
      <x:c r="A136" s="221"/>
      <x:c r="B136" s="215"/>
      <x:c r="C136" s="2"/>
      <x:c r="D136" s="12" t="str">
        <x:f ca="1">IF(MONTH(TODAY())&lt;7,LEFT('Dummy(notouch)'!B133,15),LEFT('Dummy(notouch)'!C133,15))</x:f>
        <x:v/>
      </x:c>
      <x:c r="E136" s="225"/>
      <x:c r="F136" s="8"/>
      <x:c r="G136" s="4"/>
      <x:c r="H136" s="8"/>
      <x:c r="I136" s="4"/>
      <x:c r="J136" s="8"/>
      <x:c r="K136" s="4"/>
      <x:c r="L136" s="8"/>
      <x:c r="M136" s="4"/>
      <x:c r="N136" s="8"/>
      <x:c r="O136" s="4"/>
      <x:c r="P136" s="8"/>
      <x:c r="Q136" s="4"/>
      <x:c r="R136" s="8"/>
      <x:c r="S136" s="4"/>
      <x:c r="T136" s="8"/>
      <x:c r="U136" s="4"/>
      <x:c r="V136" s="8"/>
      <x:c r="W136" s="4"/>
      <x:c r="X136" s="8"/>
      <x:c r="Y136" s="4"/>
      <x:c r="Z136" s="8"/>
      <x:c r="AA136" s="4"/>
      <x:c r="AB136" s="8"/>
      <x:c r="AC136" s="4"/>
    </x:row>
    <x:row r="137" spans="1:29" s="1" customFormat="1">
      <x:c r="A137" s="221"/>
      <x:c r="B137" s="215"/>
      <x:c r="C137" s="2"/>
      <x:c r="D137" s="12" t="str">
        <x:f ca="1">IF(MONTH(TODAY())&lt;7,LEFT('Dummy(notouch)'!B134,15),LEFT('Dummy(notouch)'!C134,15))</x:f>
        <x:v/>
      </x:c>
      <x:c r="E137" s="225"/>
      <x:c r="F137" s="8"/>
      <x:c r="G137" s="4"/>
      <x:c r="H137" s="8"/>
      <x:c r="I137" s="4"/>
      <x:c r="J137" s="8"/>
      <x:c r="K137" s="4"/>
      <x:c r="L137" s="8"/>
      <x:c r="M137" s="4"/>
      <x:c r="N137" s="8"/>
      <x:c r="O137" s="4"/>
      <x:c r="P137" s="8"/>
      <x:c r="Q137" s="4"/>
      <x:c r="R137" s="8"/>
      <x:c r="S137" s="4"/>
      <x:c r="T137" s="8"/>
      <x:c r="U137" s="4"/>
      <x:c r="V137" s="8"/>
      <x:c r="W137" s="4"/>
      <x:c r="X137" s="8"/>
      <x:c r="Y137" s="4"/>
      <x:c r="Z137" s="8"/>
      <x:c r="AA137" s="4"/>
      <x:c r="AB137" s="8"/>
      <x:c r="AC137" s="4"/>
    </x:row>
    <x:row r="138" spans="1:29" s="1" customFormat="1">
      <x:c r="A138" s="222"/>
      <x:c r="B138" s="216"/>
      <x:c r="C138" s="18"/>
      <x:c r="D138" s="17" t="str">
        <x:f ca="1">IF(MONTH(TODAY())&lt;7,LEFT('Dummy(notouch)'!B135,15),LEFT('Dummy(notouch)'!C135,15))</x:f>
        <x:v/>
      </x:c>
      <x:c r="E138" s="226"/>
      <x:c r="F138" s="14"/>
      <x:c r="G138" s="15"/>
      <x:c r="H138" s="14"/>
      <x:c r="I138" s="15"/>
      <x:c r="J138" s="14"/>
      <x:c r="K138" s="15"/>
      <x:c r="L138" s="14"/>
      <x:c r="M138" s="15"/>
      <x:c r="N138" s="14"/>
      <x:c r="O138" s="15"/>
      <x:c r="P138" s="14"/>
      <x:c r="Q138" s="15"/>
      <x:c r="R138" s="14"/>
      <x:c r="S138" s="15"/>
      <x:c r="T138" s="14"/>
      <x:c r="U138" s="15"/>
      <x:c r="V138" s="14"/>
      <x:c r="W138" s="15"/>
      <x:c r="X138" s="14"/>
      <x:c r="Y138" s="15"/>
      <x:c r="Z138" s="14"/>
      <x:c r="AA138" s="15"/>
      <x:c r="AB138" s="14"/>
      <x:c r="AC138" s="15"/>
    </x:row>
    <x:row r="139" spans="1:29" s="1" customFormat="1">
      <x:c r="A139" s="221">
        <x:f>IF(ISTEXT(B139)=TRUE,A134+1,"")</x:f>
        <x:v>27</x:v>
      </x:c>
      <x:c r="B139" s="215" t="s">
        <x:v>79</x:v>
      </x:c>
      <x:c r="C139" s="3"/>
      <x:c r="D139" s="25" t="str">
        <x:f ca="1">IF(MONTH(TODAY())&lt;7,LEFT('Dummy(notouch)'!B136,15),LEFT('Dummy(notouch)'!C136,15))</x:f>
        <x:v/>
      </x:c>
      <x:c r="E139" s="225">
        <x:f ca="1">IF(MONTH(TODAY())=F$3,SUM(G139:G143),IF(MONTH(TODAY())=H$3,SUM(I139:I143),IF(MONTH(TODAY())=J$3,SUM(K139:K143),IF(MONTH(TODAY())=L$3,SUM(M139:M143),IF(MONTH(TODAY())=N$3,SUM(O139:O143),IF(MONTH(TODAY())=P$3,SUM(Q139:Q143),IF(MONTH(TODAY())=R$3,SUM(S139:S143),IF(MONTH(TODAY())=T$3,SUM(U139:U143),IF(MONTH(TODAY())=V$3,SUM(W139:W143),IF(MONTH(TODAY())=X$3,SUM(Y139:Y143),IF(MONTH(TODAY())=Z$3,SUM(AA139:AA143),IF(MONTH(TODAY())=AB$3,SUM(AC139:AC143)))))))))))))</x:f>
        <x:v>0</x:v>
      </x:c>
      <x:c r="F139" s="8"/>
      <x:c r="G139" s="4"/>
      <x:c r="H139" s="8"/>
      <x:c r="I139" s="4"/>
      <x:c r="J139" s="8"/>
      <x:c r="K139" s="4"/>
      <x:c r="L139" s="8"/>
      <x:c r="M139" s="4"/>
      <x:c r="N139" s="8"/>
      <x:c r="O139" s="4"/>
      <x:c r="P139" s="8"/>
      <x:c r="Q139" s="4"/>
      <x:c r="R139" s="8"/>
      <x:c r="S139" s="4"/>
      <x:c r="T139" s="8"/>
      <x:c r="U139" s="4"/>
      <x:c r="V139" s="8"/>
      <x:c r="W139" s="4"/>
      <x:c r="X139" s="8"/>
      <x:c r="Y139" s="4"/>
      <x:c r="Z139" s="8"/>
      <x:c r="AA139" s="4"/>
      <x:c r="AB139" s="8"/>
      <x:c r="AC139" s="4"/>
    </x:row>
    <x:row r="140" spans="1:29" s="1" customFormat="1">
      <x:c r="A140" s="221"/>
      <x:c r="B140" s="215"/>
      <x:c r="C140" s="2"/>
      <x:c r="D140" s="12" t="str">
        <x:f ca="1">IF(MONTH(TODAY())&lt;7,LEFT('Dummy(notouch)'!B137,15),LEFT('Dummy(notouch)'!C137,15))</x:f>
        <x:v/>
      </x:c>
      <x:c r="E140" s="225"/>
      <x:c r="F140" s="8"/>
      <x:c r="G140" s="4"/>
      <x:c r="H140" s="8"/>
      <x:c r="I140" s="4"/>
      <x:c r="J140" s="8"/>
      <x:c r="K140" s="4"/>
      <x:c r="L140" s="8"/>
      <x:c r="M140" s="4"/>
      <x:c r="N140" s="8"/>
      <x:c r="O140" s="4"/>
      <x:c r="P140" s="8"/>
      <x:c r="Q140" s="4"/>
      <x:c r="R140" s="8"/>
      <x:c r="S140" s="4"/>
      <x:c r="T140" s="8"/>
      <x:c r="U140" s="4"/>
      <x:c r="V140" s="8"/>
      <x:c r="W140" s="4"/>
      <x:c r="X140" s="8"/>
      <x:c r="Y140" s="4"/>
      <x:c r="Z140" s="8"/>
      <x:c r="AA140" s="4"/>
      <x:c r="AB140" s="8"/>
      <x:c r="AC140" s="4"/>
    </x:row>
    <x:row r="141" spans="1:29" s="1" customFormat="1">
      <x:c r="A141" s="221"/>
      <x:c r="B141" s="215"/>
      <x:c r="C141" s="2"/>
      <x:c r="D141" s="12" t="str">
        <x:f ca="1">IF(MONTH(TODAY())&lt;7,LEFT('Dummy(notouch)'!B138,15),LEFT('Dummy(notouch)'!C138,15))</x:f>
        <x:v/>
      </x:c>
      <x:c r="E141" s="225"/>
      <x:c r="F141" s="8"/>
      <x:c r="G141" s="4"/>
      <x:c r="H141" s="8"/>
      <x:c r="I141" s="4"/>
      <x:c r="J141" s="8"/>
      <x:c r="K141" s="4"/>
      <x:c r="L141" s="8"/>
      <x:c r="M141" s="4"/>
      <x:c r="N141" s="8"/>
      <x:c r="O141" s="4"/>
      <x:c r="P141" s="8"/>
      <x:c r="Q141" s="4"/>
      <x:c r="R141" s="8"/>
      <x:c r="S141" s="4"/>
      <x:c r="T141" s="8"/>
      <x:c r="U141" s="4"/>
      <x:c r="V141" s="8"/>
      <x:c r="W141" s="4"/>
      <x:c r="X141" s="8"/>
      <x:c r="Y141" s="4"/>
      <x:c r="Z141" s="8"/>
      <x:c r="AA141" s="4"/>
      <x:c r="AB141" s="8"/>
      <x:c r="AC141" s="4"/>
    </x:row>
    <x:row r="142" spans="1:29" s="1" customFormat="1">
      <x:c r="A142" s="221"/>
      <x:c r="B142" s="215"/>
      <x:c r="C142" s="2"/>
      <x:c r="D142" s="12" t="str">
        <x:f ca="1">IF(MONTH(TODAY())&lt;7,LEFT('Dummy(notouch)'!B139,15),LEFT('Dummy(notouch)'!C139,15))</x:f>
        <x:v/>
      </x:c>
      <x:c r="E142" s="225"/>
      <x:c r="F142" s="8"/>
      <x:c r="G142" s="4"/>
      <x:c r="H142" s="8"/>
      <x:c r="I142" s="4"/>
      <x:c r="J142" s="8"/>
      <x:c r="K142" s="4"/>
      <x:c r="L142" s="8"/>
      <x:c r="M142" s="4"/>
      <x:c r="N142" s="8"/>
      <x:c r="O142" s="4"/>
      <x:c r="P142" s="8"/>
      <x:c r="Q142" s="4"/>
      <x:c r="R142" s="8"/>
      <x:c r="S142" s="4"/>
      <x:c r="T142" s="8"/>
      <x:c r="U142" s="4"/>
      <x:c r="V142" s="8"/>
      <x:c r="W142" s="4"/>
      <x:c r="X142" s="8"/>
      <x:c r="Y142" s="4"/>
      <x:c r="Z142" s="8"/>
      <x:c r="AA142" s="4"/>
      <x:c r="AB142" s="8"/>
      <x:c r="AC142" s="4"/>
    </x:row>
    <x:row r="143" spans="1:29" s="1" customFormat="1">
      <x:c r="A143" s="222"/>
      <x:c r="B143" s="216"/>
      <x:c r="C143" s="18"/>
      <x:c r="D143" s="17" t="str">
        <x:f ca="1">IF(MONTH(TODAY())&lt;7,LEFT('Dummy(notouch)'!B140,15),LEFT('Dummy(notouch)'!C140,15))</x:f>
        <x:v/>
      </x:c>
      <x:c r="E143" s="226"/>
      <x:c r="F143" s="14"/>
      <x:c r="G143" s="15"/>
      <x:c r="H143" s="14"/>
      <x:c r="I143" s="15"/>
      <x:c r="J143" s="14"/>
      <x:c r="K143" s="15"/>
      <x:c r="L143" s="14"/>
      <x:c r="M143" s="15"/>
      <x:c r="N143" s="14"/>
      <x:c r="O143" s="15"/>
      <x:c r="P143" s="14"/>
      <x:c r="Q143" s="15"/>
      <x:c r="R143" s="14"/>
      <x:c r="S143" s="15"/>
      <x:c r="T143" s="14"/>
      <x:c r="U143" s="15"/>
      <x:c r="V143" s="14"/>
      <x:c r="W143" s="15"/>
      <x:c r="X143" s="14"/>
      <x:c r="Y143" s="15"/>
      <x:c r="Z143" s="14"/>
      <x:c r="AA143" s="15"/>
      <x:c r="AB143" s="14"/>
      <x:c r="AC143" s="15"/>
    </x:row>
    <x:row r="144" spans="1:29" s="1" customFormat="1">
      <x:c r="A144" s="221">
        <x:f>IF(ISTEXT(B144)=TRUE,A139+1,"")</x:f>
        <x:v>28</x:v>
      </x:c>
      <x:c r="B144" s="215" t="s">
        <x:v>153</x:v>
      </x:c>
      <x:c r="C144" s="3"/>
      <x:c r="D144" s="25" t="str">
        <x:f ca="1">IF(MONTH(TODAY())&lt;7,LEFT('Dummy(notouch)'!B141,15),LEFT('Dummy(notouch)'!C141,15))</x:f>
        <x:v/>
      </x:c>
      <x:c r="E144" s="225">
        <x:f ca="1">IF(MONTH(TODAY())=F$3,SUM(G144:G148),IF(MONTH(TODAY())=H$3,SUM(I144:I148),IF(MONTH(TODAY())=J$3,SUM(K144:K148),IF(MONTH(TODAY())=L$3,SUM(M144:M148),IF(MONTH(TODAY())=N$3,SUM(O144:O148),IF(MONTH(TODAY())=P$3,SUM(Q144:Q148),IF(MONTH(TODAY())=R$3,SUM(S144:S148),IF(MONTH(TODAY())=T$3,SUM(U144:U148),IF(MONTH(TODAY())=V$3,SUM(W144:W148),IF(MONTH(TODAY())=X$3,SUM(Y144:Y148),IF(MONTH(TODAY())=Z$3,SUM(AA144:AA148),IF(MONTH(TODAY())=AB$3,SUM(AC144:AC148)))))))))))))</x:f>
        <x:v>0</x:v>
      </x:c>
      <x:c r="F144" s="8"/>
      <x:c r="G144" s="4"/>
      <x:c r="H144" s="8"/>
      <x:c r="I144" s="4"/>
      <x:c r="J144" s="8"/>
      <x:c r="K144" s="4"/>
      <x:c r="L144" s="8"/>
      <x:c r="M144" s="4"/>
      <x:c r="N144" s="8"/>
      <x:c r="O144" s="4"/>
      <x:c r="P144" s="8"/>
      <x:c r="Q144" s="4"/>
      <x:c r="R144" s="8"/>
      <x:c r="S144" s="4"/>
      <x:c r="T144" s="8"/>
      <x:c r="U144" s="4"/>
      <x:c r="V144" s="8"/>
      <x:c r="W144" s="4"/>
      <x:c r="X144" s="8"/>
      <x:c r="Y144" s="4"/>
      <x:c r="Z144" s="8"/>
      <x:c r="AA144" s="4"/>
      <x:c r="AB144" s="8"/>
      <x:c r="AC144" s="4"/>
    </x:row>
    <x:row r="145" spans="1:29" s="1" customFormat="1">
      <x:c r="A145" s="221"/>
      <x:c r="B145" s="215"/>
      <x:c r="C145" s="2"/>
      <x:c r="D145" s="12" t="str">
        <x:f ca="1">IF(MONTH(TODAY())&lt;7,LEFT('Dummy(notouch)'!B142,15),LEFT('Dummy(notouch)'!C142,15))</x:f>
        <x:v/>
      </x:c>
      <x:c r="E145" s="225"/>
      <x:c r="F145" s="8"/>
      <x:c r="G145" s="4"/>
      <x:c r="H145" s="8"/>
      <x:c r="I145" s="4"/>
      <x:c r="J145" s="8"/>
      <x:c r="K145" s="4"/>
      <x:c r="L145" s="8"/>
      <x:c r="M145" s="4"/>
      <x:c r="N145" s="8"/>
      <x:c r="O145" s="4"/>
      <x:c r="P145" s="8"/>
      <x:c r="Q145" s="4"/>
      <x:c r="R145" s="8"/>
      <x:c r="S145" s="4"/>
      <x:c r="T145" s="8"/>
      <x:c r="U145" s="4"/>
      <x:c r="V145" s="8"/>
      <x:c r="W145" s="4"/>
      <x:c r="X145" s="8"/>
      <x:c r="Y145" s="4"/>
      <x:c r="Z145" s="8"/>
      <x:c r="AA145" s="4"/>
      <x:c r="AB145" s="8"/>
      <x:c r="AC145" s="4"/>
    </x:row>
    <x:row r="146" spans="1:29" s="1" customFormat="1">
      <x:c r="A146" s="221"/>
      <x:c r="B146" s="215"/>
      <x:c r="C146" s="2"/>
      <x:c r="D146" s="12" t="str">
        <x:f ca="1">IF(MONTH(TODAY())&lt;7,LEFT('Dummy(notouch)'!B143,15),LEFT('Dummy(notouch)'!C143,15))</x:f>
        <x:v/>
      </x:c>
      <x:c r="E146" s="225"/>
      <x:c r="F146" s="8"/>
      <x:c r="G146" s="4"/>
      <x:c r="H146" s="8"/>
      <x:c r="I146" s="4"/>
      <x:c r="J146" s="8"/>
      <x:c r="K146" s="4"/>
      <x:c r="L146" s="8"/>
      <x:c r="M146" s="4"/>
      <x:c r="N146" s="8"/>
      <x:c r="O146" s="4"/>
      <x:c r="P146" s="8"/>
      <x:c r="Q146" s="4"/>
      <x:c r="R146" s="8"/>
      <x:c r="S146" s="4"/>
      <x:c r="T146" s="8"/>
      <x:c r="U146" s="4"/>
      <x:c r="V146" s="8"/>
      <x:c r="W146" s="4"/>
      <x:c r="X146" s="8"/>
      <x:c r="Y146" s="4"/>
      <x:c r="Z146" s="8"/>
      <x:c r="AA146" s="4"/>
      <x:c r="AB146" s="8"/>
      <x:c r="AC146" s="4"/>
    </x:row>
    <x:row r="147" spans="1:29" s="1" customFormat="1">
      <x:c r="A147" s="221"/>
      <x:c r="B147" s="215"/>
      <x:c r="C147" s="2"/>
      <x:c r="D147" s="12" t="str">
        <x:f ca="1">IF(MONTH(TODAY())&lt;7,LEFT('Dummy(notouch)'!B144,15),LEFT('Dummy(notouch)'!C144,15))</x:f>
        <x:v/>
      </x:c>
      <x:c r="E147" s="225"/>
      <x:c r="F147" s="8"/>
      <x:c r="G147" s="4"/>
      <x:c r="H147" s="8"/>
      <x:c r="I147" s="4"/>
      <x:c r="J147" s="8"/>
      <x:c r="K147" s="4"/>
      <x:c r="L147" s="8"/>
      <x:c r="M147" s="4"/>
      <x:c r="N147" s="8"/>
      <x:c r="O147" s="4"/>
      <x:c r="P147" s="8"/>
      <x:c r="Q147" s="4"/>
      <x:c r="R147" s="8"/>
      <x:c r="S147" s="4"/>
      <x:c r="T147" s="8"/>
      <x:c r="U147" s="4"/>
      <x:c r="V147" s="8"/>
      <x:c r="W147" s="4"/>
      <x:c r="X147" s="8"/>
      <x:c r="Y147" s="4"/>
      <x:c r="Z147" s="8"/>
      <x:c r="AA147" s="4"/>
      <x:c r="AB147" s="8"/>
      <x:c r="AC147" s="4"/>
    </x:row>
    <x:row r="148" spans="1:29" s="1" customFormat="1">
      <x:c r="A148" s="222"/>
      <x:c r="B148" s="216"/>
      <x:c r="C148" s="18"/>
      <x:c r="D148" s="17" t="str">
        <x:f ca="1">IF(MONTH(TODAY())&lt;7,LEFT('Dummy(notouch)'!B145,15),LEFT('Dummy(notouch)'!C145,15))</x:f>
        <x:v/>
      </x:c>
      <x:c r="E148" s="226"/>
      <x:c r="F148" s="14"/>
      <x:c r="G148" s="15"/>
      <x:c r="H148" s="14"/>
      <x:c r="I148" s="15"/>
      <x:c r="J148" s="14"/>
      <x:c r="K148" s="15"/>
      <x:c r="L148" s="14"/>
      <x:c r="M148" s="15"/>
      <x:c r="N148" s="14"/>
      <x:c r="O148" s="15"/>
      <x:c r="P148" s="14"/>
      <x:c r="Q148" s="15"/>
      <x:c r="R148" s="14"/>
      <x:c r="S148" s="15"/>
      <x:c r="T148" s="14"/>
      <x:c r="U148" s="15"/>
      <x:c r="V148" s="14"/>
      <x:c r="W148" s="15"/>
      <x:c r="X148" s="14"/>
      <x:c r="Y148" s="15"/>
      <x:c r="Z148" s="14"/>
      <x:c r="AA148" s="15"/>
      <x:c r="AB148" s="14"/>
      <x:c r="AC148" s="15"/>
    </x:row>
    <x:row r="149" spans="1:29" s="1" customFormat="1">
      <x:c r="A149" s="221">
        <x:f>IF(ISTEXT(B149)=TRUE,A144+1,"")</x:f>
        <x:v>29</x:v>
      </x:c>
      <x:c r="B149" s="215" t="s">
        <x:v>152</x:v>
      </x:c>
      <x:c r="C149" s="3"/>
      <x:c r="D149" s="25" t="str">
        <x:f ca="1">IF(MONTH(TODAY())&lt;7,LEFT('Dummy(notouch)'!B146,15),LEFT('Dummy(notouch)'!C146,15))</x:f>
        <x:v/>
      </x:c>
      <x:c r="E149" s="225">
        <x:f ca="1">IF(MONTH(TODAY())=F$3,SUM(G149:G153),IF(MONTH(TODAY())=H$3,SUM(I149:I153),IF(MONTH(TODAY())=J$3,SUM(K149:K153),IF(MONTH(TODAY())=L$3,SUM(M149:M153),IF(MONTH(TODAY())=N$3,SUM(O149:O153),IF(MONTH(TODAY())=P$3,SUM(Q149:Q153),IF(MONTH(TODAY())=R$3,SUM(S149:S153),IF(MONTH(TODAY())=T$3,SUM(U149:U153),IF(MONTH(TODAY())=V$3,SUM(W149:W153),IF(MONTH(TODAY())=X$3,SUM(Y149:Y153),IF(MONTH(TODAY())=Z$3,SUM(AA149:AA153),IF(MONTH(TODAY())=AB$3,SUM(AC149:AC153)))))))))))))</x:f>
        <x:v>0</x:v>
      </x:c>
      <x:c r="F149" s="8"/>
      <x:c r="G149" s="4"/>
      <x:c r="H149" s="8"/>
      <x:c r="I149" s="4"/>
      <x:c r="J149" s="8"/>
      <x:c r="K149" s="4"/>
      <x:c r="L149" s="8"/>
      <x:c r="M149" s="4"/>
      <x:c r="N149" s="8"/>
      <x:c r="O149" s="4"/>
      <x:c r="P149" s="8"/>
      <x:c r="Q149" s="4"/>
      <x:c r="R149" s="8"/>
      <x:c r="S149" s="4"/>
      <x:c r="T149" s="8"/>
      <x:c r="U149" s="4"/>
      <x:c r="V149" s="8"/>
      <x:c r="W149" s="4"/>
      <x:c r="X149" s="8"/>
      <x:c r="Y149" s="4"/>
      <x:c r="Z149" s="8"/>
      <x:c r="AA149" s="4"/>
      <x:c r="AB149" s="8"/>
      <x:c r="AC149" s="4"/>
    </x:row>
    <x:row r="150" spans="1:29" s="1" customFormat="1">
      <x:c r="A150" s="221"/>
      <x:c r="B150" s="215"/>
      <x:c r="C150" s="2"/>
      <x:c r="D150" s="12" t="str">
        <x:f ca="1">IF(MONTH(TODAY())&lt;7,LEFT('Dummy(notouch)'!B147,15),LEFT('Dummy(notouch)'!C147,15))</x:f>
        <x:v/>
      </x:c>
      <x:c r="E150" s="225"/>
      <x:c r="F150" s="8"/>
      <x:c r="G150" s="4"/>
      <x:c r="H150" s="8"/>
      <x:c r="I150" s="4"/>
      <x:c r="J150" s="8"/>
      <x:c r="K150" s="4"/>
      <x:c r="L150" s="8"/>
      <x:c r="M150" s="4"/>
      <x:c r="N150" s="8"/>
      <x:c r="O150" s="4"/>
      <x:c r="P150" s="8"/>
      <x:c r="Q150" s="4"/>
      <x:c r="R150" s="8"/>
      <x:c r="S150" s="4"/>
      <x:c r="T150" s="8"/>
      <x:c r="U150" s="4"/>
      <x:c r="V150" s="8"/>
      <x:c r="W150" s="4"/>
      <x:c r="X150" s="8"/>
      <x:c r="Y150" s="4"/>
      <x:c r="Z150" s="8"/>
      <x:c r="AA150" s="4"/>
      <x:c r="AB150" s="8"/>
      <x:c r="AC150" s="4"/>
    </x:row>
    <x:row r="151" spans="1:29" s="1" customFormat="1">
      <x:c r="A151" s="221"/>
      <x:c r="B151" s="215"/>
      <x:c r="C151" s="2"/>
      <x:c r="D151" s="12" t="str">
        <x:f ca="1">IF(MONTH(TODAY())&lt;7,LEFT('Dummy(notouch)'!B148,15),LEFT('Dummy(notouch)'!C148,15))</x:f>
        <x:v/>
      </x:c>
      <x:c r="E151" s="225"/>
      <x:c r="F151" s="8"/>
      <x:c r="G151" s="4"/>
      <x:c r="H151" s="8"/>
      <x:c r="I151" s="4"/>
      <x:c r="J151" s="8"/>
      <x:c r="K151" s="4"/>
      <x:c r="L151" s="8"/>
      <x:c r="M151" s="4"/>
      <x:c r="N151" s="8"/>
      <x:c r="O151" s="4"/>
      <x:c r="P151" s="8"/>
      <x:c r="Q151" s="4"/>
      <x:c r="R151" s="8"/>
      <x:c r="S151" s="4"/>
      <x:c r="T151" s="8"/>
      <x:c r="U151" s="4"/>
      <x:c r="V151" s="8"/>
      <x:c r="W151" s="4"/>
      <x:c r="X151" s="8"/>
      <x:c r="Y151" s="4"/>
      <x:c r="Z151" s="8"/>
      <x:c r="AA151" s="4"/>
      <x:c r="AB151" s="8"/>
      <x:c r="AC151" s="4"/>
    </x:row>
    <x:row r="152" spans="1:29" s="1" customFormat="1">
      <x:c r="A152" s="221"/>
      <x:c r="B152" s="215"/>
      <x:c r="C152" s="2"/>
      <x:c r="D152" s="12" t="str">
        <x:f ca="1">IF(MONTH(TODAY())&lt;7,LEFT('Dummy(notouch)'!B149,15),LEFT('Dummy(notouch)'!C149,15))</x:f>
        <x:v/>
      </x:c>
      <x:c r="E152" s="225"/>
      <x:c r="F152" s="8"/>
      <x:c r="G152" s="4"/>
      <x:c r="H152" s="8"/>
      <x:c r="I152" s="4"/>
      <x:c r="J152" s="8"/>
      <x:c r="K152" s="4"/>
      <x:c r="L152" s="8"/>
      <x:c r="M152" s="4"/>
      <x:c r="N152" s="8"/>
      <x:c r="O152" s="4"/>
      <x:c r="P152" s="8"/>
      <x:c r="Q152" s="4"/>
      <x:c r="R152" s="8"/>
      <x:c r="S152" s="4"/>
      <x:c r="T152" s="8"/>
      <x:c r="U152" s="4"/>
      <x:c r="V152" s="8"/>
      <x:c r="W152" s="4"/>
      <x:c r="X152" s="8"/>
      <x:c r="Y152" s="4"/>
      <x:c r="Z152" s="8"/>
      <x:c r="AA152" s="4"/>
      <x:c r="AB152" s="8"/>
      <x:c r="AC152" s="4"/>
    </x:row>
    <x:row r="153" spans="1:29" s="1" customFormat="1">
      <x:c r="A153" s="222"/>
      <x:c r="B153" s="216"/>
      <x:c r="C153" s="18"/>
      <x:c r="D153" s="17" t="str">
        <x:f ca="1">IF(MONTH(TODAY())&lt;7,LEFT('Dummy(notouch)'!B150,15),LEFT('Dummy(notouch)'!C150,15))</x:f>
        <x:v/>
      </x:c>
      <x:c r="E153" s="226"/>
      <x:c r="F153" s="14"/>
      <x:c r="G153" s="15"/>
      <x:c r="H153" s="14"/>
      <x:c r="I153" s="15"/>
      <x:c r="J153" s="14"/>
      <x:c r="K153" s="15"/>
      <x:c r="L153" s="14"/>
      <x:c r="M153" s="15"/>
      <x:c r="N153" s="14"/>
      <x:c r="O153" s="15"/>
      <x:c r="P153" s="14"/>
      <x:c r="Q153" s="15"/>
      <x:c r="R153" s="14"/>
      <x:c r="S153" s="15"/>
      <x:c r="T153" s="14"/>
      <x:c r="U153" s="15"/>
      <x:c r="V153" s="14"/>
      <x:c r="W153" s="15"/>
      <x:c r="X153" s="14"/>
      <x:c r="Y153" s="15"/>
      <x:c r="Z153" s="14"/>
      <x:c r="AA153" s="15"/>
      <x:c r="AB153" s="14"/>
      <x:c r="AC153" s="15"/>
    </x:row>
    <x:row r="154" spans="1:29" s="1" customFormat="1">
      <x:c r="A154" s="221">
        <x:f>IF(ISTEXT(B154)=TRUE,A149+1,"")</x:f>
        <x:v>30</x:v>
      </x:c>
      <x:c r="B154" s="215" t="s">
        <x:v>204</x:v>
      </x:c>
      <x:c r="C154" s="3"/>
      <x:c r="D154" s="25" t="str">
        <x:f ca="1">IF(MONTH(TODAY())&lt;7,LEFT('Dummy(notouch)'!B151,15),LEFT('Dummy(notouch)'!C151,15))</x:f>
        <x:v/>
      </x:c>
      <x:c r="E154" s="225">
        <x:f ca="1">IF(MONTH(TODAY())=F$3,SUM(G154:G158),IF(MONTH(TODAY())=H$3,SUM(I154:I158),IF(MONTH(TODAY())=J$3,SUM(K154:K158),IF(MONTH(TODAY())=L$3,SUM(M154:M158),IF(MONTH(TODAY())=N$3,SUM(O154:O158),IF(MONTH(TODAY())=P$3,SUM(Q154:Q158),IF(MONTH(TODAY())=R$3,SUM(S154:S158),IF(MONTH(TODAY())=T$3,SUM(U154:U158),IF(MONTH(TODAY())=V$3,SUM(W154:W158),IF(MONTH(TODAY())=X$3,SUM(Y154:Y158),IF(MONTH(TODAY())=Z$3,SUM(AA154:AA158),IF(MONTH(TODAY())=AB$3,SUM(AC154:AC158)))))))))))))</x:f>
        <x:v>0</x:v>
      </x:c>
      <x:c r="F154" s="8"/>
      <x:c r="G154" s="4"/>
      <x:c r="H154" s="8"/>
      <x:c r="I154" s="4"/>
      <x:c r="J154" s="8"/>
      <x:c r="K154" s="4"/>
      <x:c r="L154" s="8"/>
      <x:c r="M154" s="4"/>
      <x:c r="N154" s="8"/>
      <x:c r="O154" s="4"/>
      <x:c r="P154" s="8"/>
      <x:c r="Q154" s="4"/>
      <x:c r="R154" s="8"/>
      <x:c r="S154" s="4"/>
      <x:c r="T154" s="8"/>
      <x:c r="U154" s="4"/>
      <x:c r="V154" s="8"/>
      <x:c r="W154" s="4"/>
      <x:c r="X154" s="8"/>
      <x:c r="Y154" s="4"/>
      <x:c r="Z154" s="8"/>
      <x:c r="AA154" s="4"/>
      <x:c r="AB154" s="8"/>
      <x:c r="AC154" s="4"/>
    </x:row>
    <x:row r="155" spans="1:29" s="1" customFormat="1">
      <x:c r="A155" s="221"/>
      <x:c r="B155" s="215"/>
      <x:c r="C155" s="2"/>
      <x:c r="D155" s="12" t="str">
        <x:f ca="1">IF(MONTH(TODAY())&lt;7,LEFT('Dummy(notouch)'!B152,15),LEFT('Dummy(notouch)'!C152,15))</x:f>
        <x:v/>
      </x:c>
      <x:c r="E155" s="225"/>
      <x:c r="F155" s="8"/>
      <x:c r="G155" s="4"/>
      <x:c r="H155" s="8"/>
      <x:c r="I155" s="4"/>
      <x:c r="J155" s="8"/>
      <x:c r="K155" s="4"/>
      <x:c r="L155" s="8"/>
      <x:c r="M155" s="4"/>
      <x:c r="N155" s="8"/>
      <x:c r="O155" s="4"/>
      <x:c r="P155" s="8"/>
      <x:c r="Q155" s="4"/>
      <x:c r="R155" s="8"/>
      <x:c r="S155" s="4"/>
      <x:c r="T155" s="8"/>
      <x:c r="U155" s="4"/>
      <x:c r="V155" s="8"/>
      <x:c r="W155" s="4"/>
      <x:c r="X155" s="8"/>
      <x:c r="Y155" s="4"/>
      <x:c r="Z155" s="8"/>
      <x:c r="AA155" s="4"/>
      <x:c r="AB155" s="8"/>
      <x:c r="AC155" s="4"/>
    </x:row>
    <x:row r="156" spans="1:29" s="1" customFormat="1">
      <x:c r="A156" s="221"/>
      <x:c r="B156" s="215"/>
      <x:c r="C156" s="2"/>
      <x:c r="D156" s="12" t="str">
        <x:f ca="1">IF(MONTH(TODAY())&lt;7,LEFT('Dummy(notouch)'!B153,15),LEFT('Dummy(notouch)'!C153,15))</x:f>
        <x:v/>
      </x:c>
      <x:c r="E156" s="225"/>
      <x:c r="F156" s="8"/>
      <x:c r="G156" s="4"/>
      <x:c r="H156" s="8"/>
      <x:c r="I156" s="4"/>
      <x:c r="J156" s="8"/>
      <x:c r="K156" s="4"/>
      <x:c r="L156" s="8"/>
      <x:c r="M156" s="4"/>
      <x:c r="N156" s="8"/>
      <x:c r="O156" s="4"/>
      <x:c r="P156" s="8"/>
      <x:c r="Q156" s="4"/>
      <x:c r="R156" s="8"/>
      <x:c r="S156" s="4"/>
      <x:c r="T156" s="8"/>
      <x:c r="U156" s="4"/>
      <x:c r="V156" s="8"/>
      <x:c r="W156" s="4"/>
      <x:c r="X156" s="8"/>
      <x:c r="Y156" s="4"/>
      <x:c r="Z156" s="8"/>
      <x:c r="AA156" s="4"/>
      <x:c r="AB156" s="8"/>
      <x:c r="AC156" s="4"/>
    </x:row>
    <x:row r="157" spans="1:29" s="1" customFormat="1">
      <x:c r="A157" s="221"/>
      <x:c r="B157" s="215"/>
      <x:c r="C157" s="2"/>
      <x:c r="D157" s="12" t="str">
        <x:f ca="1">IF(MONTH(TODAY())&lt;7,LEFT('Dummy(notouch)'!B154,15),LEFT('Dummy(notouch)'!C154,15))</x:f>
        <x:v/>
      </x:c>
      <x:c r="E157" s="225"/>
      <x:c r="F157" s="8"/>
      <x:c r="G157" s="4"/>
      <x:c r="H157" s="8"/>
      <x:c r="I157" s="4"/>
      <x:c r="J157" s="8"/>
      <x:c r="K157" s="4"/>
      <x:c r="L157" s="8"/>
      <x:c r="M157" s="4"/>
      <x:c r="N157" s="8"/>
      <x:c r="O157" s="4"/>
      <x:c r="P157" s="8"/>
      <x:c r="Q157" s="4"/>
      <x:c r="R157" s="8"/>
      <x:c r="S157" s="4"/>
      <x:c r="T157" s="8"/>
      <x:c r="U157" s="4"/>
      <x:c r="V157" s="8"/>
      <x:c r="W157" s="4"/>
      <x:c r="X157" s="8"/>
      <x:c r="Y157" s="4"/>
      <x:c r="Z157" s="8"/>
      <x:c r="AA157" s="4"/>
      <x:c r="AB157" s="8"/>
      <x:c r="AC157" s="4"/>
    </x:row>
    <x:row r="158" spans="1:29" s="1" customFormat="1">
      <x:c r="A158" s="222"/>
      <x:c r="B158" s="216"/>
      <x:c r="C158" s="18"/>
      <x:c r="D158" s="17" t="str">
        <x:f ca="1">IF(MONTH(TODAY())&lt;7,LEFT('Dummy(notouch)'!B155,15),LEFT('Dummy(notouch)'!C155,15))</x:f>
        <x:v/>
      </x:c>
      <x:c r="E158" s="226"/>
      <x:c r="F158" s="14"/>
      <x:c r="G158" s="15"/>
      <x:c r="H158" s="14"/>
      <x:c r="I158" s="15"/>
      <x:c r="J158" s="14"/>
      <x:c r="K158" s="15"/>
      <x:c r="L158" s="14"/>
      <x:c r="M158" s="15"/>
      <x:c r="N158" s="14"/>
      <x:c r="O158" s="15"/>
      <x:c r="P158" s="14"/>
      <x:c r="Q158" s="15"/>
      <x:c r="R158" s="14"/>
      <x:c r="S158" s="15"/>
      <x:c r="T158" s="14"/>
      <x:c r="U158" s="15"/>
      <x:c r="V158" s="14"/>
      <x:c r="W158" s="15"/>
      <x:c r="X158" s="14"/>
      <x:c r="Y158" s="15"/>
      <x:c r="Z158" s="14"/>
      <x:c r="AA158" s="15"/>
      <x:c r="AB158" s="14"/>
      <x:c r="AC158" s="15"/>
    </x:row>
    <x:row r="159" spans="1:29" s="1" customFormat="1">
      <x:c r="A159" s="221">
        <x:f>IF(ISTEXT(B159)=TRUE,A154+1,"")</x:f>
        <x:v>31</x:v>
      </x:c>
      <x:c r="B159" s="215" t="s">
        <x:v>107</x:v>
      </x:c>
      <x:c r="C159" s="3"/>
      <x:c r="D159" s="25" t="str">
        <x:f ca="1">IF(MONTH(TODAY())&lt;7,LEFT('Dummy(notouch)'!B156,15),LEFT('Dummy(notouch)'!C156,15))</x:f>
        <x:v/>
      </x:c>
      <x:c r="E159" s="225">
        <x:f ca="1">IF(MONTH(TODAY())=F$3,SUM(G159:G163),IF(MONTH(TODAY())=H$3,SUM(I159:I163),IF(MONTH(TODAY())=J$3,SUM(K159:K163),IF(MONTH(TODAY())=L$3,SUM(M159:M163),IF(MONTH(TODAY())=N$3,SUM(O159:O163),IF(MONTH(TODAY())=P$3,SUM(Q159:Q163),IF(MONTH(TODAY())=R$3,SUM(S159:S163),IF(MONTH(TODAY())=T$3,SUM(U159:U163),IF(MONTH(TODAY())=V$3,SUM(W159:W163),IF(MONTH(TODAY())=X$3,SUM(Y159:Y163),IF(MONTH(TODAY())=Z$3,SUM(AA159:AA163),IF(MONTH(TODAY())=AB$3,SUM(AC159:AC163)))))))))))))</x:f>
        <x:v>0</x:v>
      </x:c>
      <x:c r="F159" s="8"/>
      <x:c r="G159" s="4"/>
      <x:c r="H159" s="8"/>
      <x:c r="I159" s="4"/>
      <x:c r="J159" s="8"/>
      <x:c r="K159" s="4"/>
      <x:c r="L159" s="8"/>
      <x:c r="M159" s="4"/>
      <x:c r="N159" s="8"/>
      <x:c r="O159" s="4"/>
      <x:c r="P159" s="8"/>
      <x:c r="Q159" s="4"/>
      <x:c r="R159" s="8"/>
      <x:c r="S159" s="4"/>
      <x:c r="T159" s="8"/>
      <x:c r="U159" s="4"/>
      <x:c r="V159" s="8"/>
      <x:c r="W159" s="4"/>
      <x:c r="X159" s="8"/>
      <x:c r="Y159" s="4"/>
      <x:c r="Z159" s="8"/>
      <x:c r="AA159" s="4"/>
      <x:c r="AB159" s="8"/>
      <x:c r="AC159" s="4"/>
    </x:row>
    <x:row r="160" spans="1:29" s="1" customFormat="1">
      <x:c r="A160" s="221"/>
      <x:c r="B160" s="215"/>
      <x:c r="C160" s="2"/>
      <x:c r="D160" s="12" t="str">
        <x:f ca="1">IF(MONTH(TODAY())&lt;7,LEFT('Dummy(notouch)'!B157,15),LEFT('Dummy(notouch)'!C157,15))</x:f>
        <x:v/>
      </x:c>
      <x:c r="E160" s="225"/>
      <x:c r="F160" s="8"/>
      <x:c r="G160" s="4"/>
      <x:c r="H160" s="8"/>
      <x:c r="I160" s="4"/>
      <x:c r="J160" s="8"/>
      <x:c r="K160" s="4"/>
      <x:c r="L160" s="8"/>
      <x:c r="M160" s="4"/>
      <x:c r="N160" s="8"/>
      <x:c r="O160" s="4"/>
      <x:c r="P160" s="8"/>
      <x:c r="Q160" s="4"/>
      <x:c r="R160" s="8"/>
      <x:c r="S160" s="4"/>
      <x:c r="T160" s="8"/>
      <x:c r="U160" s="4"/>
      <x:c r="V160" s="8"/>
      <x:c r="W160" s="4"/>
      <x:c r="X160" s="8"/>
      <x:c r="Y160" s="4"/>
      <x:c r="Z160" s="8"/>
      <x:c r="AA160" s="4"/>
      <x:c r="AB160" s="8"/>
      <x:c r="AC160" s="4"/>
    </x:row>
    <x:row r="161" spans="1:29" s="1" customFormat="1">
      <x:c r="A161" s="221"/>
      <x:c r="B161" s="215"/>
      <x:c r="C161" s="2"/>
      <x:c r="D161" s="12" t="str">
        <x:f ca="1">IF(MONTH(TODAY())&lt;7,LEFT('Dummy(notouch)'!B158,15),LEFT('Dummy(notouch)'!C158,15))</x:f>
        <x:v/>
      </x:c>
      <x:c r="E161" s="225"/>
      <x:c r="F161" s="8"/>
      <x:c r="G161" s="4"/>
      <x:c r="H161" s="8"/>
      <x:c r="I161" s="4"/>
      <x:c r="J161" s="8"/>
      <x:c r="K161" s="4"/>
      <x:c r="L161" s="8"/>
      <x:c r="M161" s="4"/>
      <x:c r="N161" s="8"/>
      <x:c r="O161" s="4"/>
      <x:c r="P161" s="8"/>
      <x:c r="Q161" s="4"/>
      <x:c r="R161" s="8"/>
      <x:c r="S161" s="4"/>
      <x:c r="T161" s="8"/>
      <x:c r="U161" s="4"/>
      <x:c r="V161" s="8"/>
      <x:c r="W161" s="4"/>
      <x:c r="X161" s="8"/>
      <x:c r="Y161" s="4"/>
      <x:c r="Z161" s="8"/>
      <x:c r="AA161" s="4"/>
      <x:c r="AB161" s="8"/>
      <x:c r="AC161" s="4"/>
    </x:row>
    <x:row r="162" spans="1:29" s="1" customFormat="1">
      <x:c r="A162" s="221"/>
      <x:c r="B162" s="215"/>
      <x:c r="C162" s="2"/>
      <x:c r="D162" s="12" t="str">
        <x:f ca="1">IF(MONTH(TODAY())&lt;7,LEFT('Dummy(notouch)'!B159,15),LEFT('Dummy(notouch)'!C159,15))</x:f>
        <x:v/>
      </x:c>
      <x:c r="E162" s="225"/>
      <x:c r="F162" s="8"/>
      <x:c r="G162" s="4"/>
      <x:c r="H162" s="8"/>
      <x:c r="I162" s="4"/>
      <x:c r="J162" s="8"/>
      <x:c r="K162" s="4"/>
      <x:c r="L162" s="8"/>
      <x:c r="M162" s="4"/>
      <x:c r="N162" s="8"/>
      <x:c r="O162" s="4"/>
      <x:c r="P162" s="8"/>
      <x:c r="Q162" s="4"/>
      <x:c r="R162" s="8"/>
      <x:c r="S162" s="4"/>
      <x:c r="T162" s="8"/>
      <x:c r="U162" s="4"/>
      <x:c r="V162" s="8"/>
      <x:c r="W162" s="4"/>
      <x:c r="X162" s="8"/>
      <x:c r="Y162" s="4"/>
      <x:c r="Z162" s="8"/>
      <x:c r="AA162" s="4"/>
      <x:c r="AB162" s="8"/>
      <x:c r="AC162" s="4"/>
    </x:row>
    <x:row r="163" spans="1:29" s="1" customFormat="1">
      <x:c r="A163" s="222"/>
      <x:c r="B163" s="216"/>
      <x:c r="C163" s="18"/>
      <x:c r="D163" s="17" t="str">
        <x:f ca="1">IF(MONTH(TODAY())&lt;7,LEFT('Dummy(notouch)'!B160,15),LEFT('Dummy(notouch)'!C160,15))</x:f>
        <x:v/>
      </x:c>
      <x:c r="E163" s="226"/>
      <x:c r="F163" s="14"/>
      <x:c r="G163" s="15"/>
      <x:c r="H163" s="14"/>
      <x:c r="I163" s="15"/>
      <x:c r="J163" s="14"/>
      <x:c r="K163" s="15"/>
      <x:c r="L163" s="14"/>
      <x:c r="M163" s="15"/>
      <x:c r="N163" s="14"/>
      <x:c r="O163" s="15"/>
      <x:c r="P163" s="14"/>
      <x:c r="Q163" s="15"/>
      <x:c r="R163" s="14"/>
      <x:c r="S163" s="15"/>
      <x:c r="T163" s="14"/>
      <x:c r="U163" s="15"/>
      <x:c r="V163" s="14"/>
      <x:c r="W163" s="15"/>
      <x:c r="X163" s="14"/>
      <x:c r="Y163" s="15"/>
      <x:c r="Z163" s="14"/>
      <x:c r="AA163" s="15"/>
      <x:c r="AB163" s="14"/>
      <x:c r="AC163" s="15"/>
    </x:row>
    <x:row r="164" spans="1:29" s="1" customFormat="1">
      <x:c r="A164" s="221">
        <x:f>IF(ISTEXT(B164)=TRUE,A159+1,"")</x:f>
        <x:v>32</x:v>
      </x:c>
      <x:c r="B164" s="215" t="s">
        <x:v>122</x:v>
      </x:c>
      <x:c r="C164" s="3"/>
      <x:c r="D164" s="25" t="str">
        <x:f ca="1">IF(MONTH(TODAY())&lt;7,LEFT('Dummy(notouch)'!B161,15),LEFT('Dummy(notouch)'!C161,15))</x:f>
        <x:v/>
      </x:c>
      <x:c r="E164" s="225">
        <x:f ca="1">IF(MONTH(TODAY())=F$3,SUM(G164:G168),IF(MONTH(TODAY())=H$3,SUM(I164:I168),IF(MONTH(TODAY())=J$3,SUM(K164:K168),IF(MONTH(TODAY())=L$3,SUM(M164:M168),IF(MONTH(TODAY())=N$3,SUM(O164:O168),IF(MONTH(TODAY())=P$3,SUM(Q164:Q168),IF(MONTH(TODAY())=R$3,SUM(S164:S168),IF(MONTH(TODAY())=T$3,SUM(U164:U168),IF(MONTH(TODAY())=V$3,SUM(W164:W168),IF(MONTH(TODAY())=X$3,SUM(Y164:Y168),IF(MONTH(TODAY())=Z$3,SUM(AA164:AA168),IF(MONTH(TODAY())=AB$3,SUM(AC164:AC168)))))))))))))</x:f>
        <x:v>0</x:v>
      </x:c>
      <x:c r="F164" s="8"/>
      <x:c r="G164" s="4"/>
      <x:c r="H164" s="8"/>
      <x:c r="I164" s="4"/>
      <x:c r="J164" s="8"/>
      <x:c r="K164" s="4"/>
      <x:c r="L164" s="8"/>
      <x:c r="M164" s="4"/>
      <x:c r="N164" s="8"/>
      <x:c r="O164" s="4"/>
      <x:c r="P164" s="8"/>
      <x:c r="Q164" s="4"/>
      <x:c r="R164" s="8"/>
      <x:c r="S164" s="4"/>
      <x:c r="T164" s="8"/>
      <x:c r="U164" s="4"/>
      <x:c r="V164" s="8"/>
      <x:c r="W164" s="4"/>
      <x:c r="X164" s="8"/>
      <x:c r="Y164" s="4"/>
      <x:c r="Z164" s="8"/>
      <x:c r="AA164" s="4"/>
      <x:c r="AB164" s="8"/>
      <x:c r="AC164" s="4"/>
    </x:row>
    <x:row r="165" spans="1:29" s="1" customFormat="1">
      <x:c r="A165" s="221"/>
      <x:c r="B165" s="215"/>
      <x:c r="C165" s="2"/>
      <x:c r="D165" s="12" t="str">
        <x:f ca="1">IF(MONTH(TODAY())&lt;7,LEFT('Dummy(notouch)'!B162,15),LEFT('Dummy(notouch)'!C162,15))</x:f>
        <x:v/>
      </x:c>
      <x:c r="E165" s="225"/>
      <x:c r="F165" s="8"/>
      <x:c r="G165" s="4"/>
      <x:c r="H165" s="8"/>
      <x:c r="I165" s="4"/>
      <x:c r="J165" s="8"/>
      <x:c r="K165" s="4"/>
      <x:c r="L165" s="8"/>
      <x:c r="M165" s="4"/>
      <x:c r="N165" s="8"/>
      <x:c r="O165" s="4"/>
      <x:c r="P165" s="8"/>
      <x:c r="Q165" s="4"/>
      <x:c r="R165" s="8"/>
      <x:c r="S165" s="4"/>
      <x:c r="T165" s="8"/>
      <x:c r="U165" s="4"/>
      <x:c r="V165" s="8"/>
      <x:c r="W165" s="4"/>
      <x:c r="X165" s="8"/>
      <x:c r="Y165" s="4"/>
      <x:c r="Z165" s="8"/>
      <x:c r="AA165" s="4"/>
      <x:c r="AB165" s="8"/>
      <x:c r="AC165" s="4"/>
    </x:row>
    <x:row r="166" spans="1:29" s="1" customFormat="1">
      <x:c r="A166" s="221"/>
      <x:c r="B166" s="215"/>
      <x:c r="C166" s="2"/>
      <x:c r="D166" s="12" t="str">
        <x:f ca="1">IF(MONTH(TODAY())&lt;7,LEFT('Dummy(notouch)'!B163,15),LEFT('Dummy(notouch)'!C163,15))</x:f>
        <x:v/>
      </x:c>
      <x:c r="E166" s="225"/>
      <x:c r="F166" s="8"/>
      <x:c r="G166" s="4"/>
      <x:c r="H166" s="8"/>
      <x:c r="I166" s="4"/>
      <x:c r="J166" s="8"/>
      <x:c r="K166" s="4"/>
      <x:c r="L166" s="8"/>
      <x:c r="M166" s="4"/>
      <x:c r="N166" s="8"/>
      <x:c r="O166" s="4"/>
      <x:c r="P166" s="8"/>
      <x:c r="Q166" s="4"/>
      <x:c r="R166" s="8"/>
      <x:c r="S166" s="4"/>
      <x:c r="T166" s="8"/>
      <x:c r="U166" s="4"/>
      <x:c r="V166" s="8"/>
      <x:c r="W166" s="4"/>
      <x:c r="X166" s="8"/>
      <x:c r="Y166" s="4"/>
      <x:c r="Z166" s="8"/>
      <x:c r="AA166" s="4"/>
      <x:c r="AB166" s="8"/>
      <x:c r="AC166" s="4"/>
    </x:row>
    <x:row r="167" spans="1:29" s="1" customFormat="1">
      <x:c r="A167" s="221"/>
      <x:c r="B167" s="215"/>
      <x:c r="C167" s="2"/>
      <x:c r="D167" s="12" t="str">
        <x:f ca="1">IF(MONTH(TODAY())&lt;7,LEFT('Dummy(notouch)'!B164,15),LEFT('Dummy(notouch)'!C164,15))</x:f>
        <x:v/>
      </x:c>
      <x:c r="E167" s="225"/>
      <x:c r="F167" s="8"/>
      <x:c r="G167" s="4"/>
      <x:c r="H167" s="8"/>
      <x:c r="I167" s="4"/>
      <x:c r="J167" s="8"/>
      <x:c r="K167" s="4"/>
      <x:c r="L167" s="8"/>
      <x:c r="M167" s="4"/>
      <x:c r="N167" s="8"/>
      <x:c r="O167" s="4"/>
      <x:c r="P167" s="8"/>
      <x:c r="Q167" s="4"/>
      <x:c r="R167" s="8"/>
      <x:c r="S167" s="4"/>
      <x:c r="T167" s="8"/>
      <x:c r="U167" s="4"/>
      <x:c r="V167" s="8"/>
      <x:c r="W167" s="4"/>
      <x:c r="X167" s="8"/>
      <x:c r="Y167" s="4"/>
      <x:c r="Z167" s="8"/>
      <x:c r="AA167" s="4"/>
      <x:c r="AB167" s="8"/>
      <x:c r="AC167" s="4"/>
    </x:row>
    <x:row r="168" spans="1:29" s="1" customFormat="1">
      <x:c r="A168" s="222"/>
      <x:c r="B168" s="216"/>
      <x:c r="C168" s="18"/>
      <x:c r="D168" s="17" t="str">
        <x:f ca="1">IF(MONTH(TODAY())&lt;7,LEFT('Dummy(notouch)'!B165,15),LEFT('Dummy(notouch)'!C165,15))</x:f>
        <x:v/>
      </x:c>
      <x:c r="E168" s="226"/>
      <x:c r="F168" s="14"/>
      <x:c r="G168" s="15"/>
      <x:c r="H168" s="14"/>
      <x:c r="I168" s="15"/>
      <x:c r="J168" s="14"/>
      <x:c r="K168" s="15"/>
      <x:c r="L168" s="14"/>
      <x:c r="M168" s="15"/>
      <x:c r="N168" s="14"/>
      <x:c r="O168" s="15"/>
      <x:c r="P168" s="14"/>
      <x:c r="Q168" s="15"/>
      <x:c r="R168" s="14"/>
      <x:c r="S168" s="15"/>
      <x:c r="T168" s="14"/>
      <x:c r="U168" s="15"/>
      <x:c r="V168" s="14"/>
      <x:c r="W168" s="15"/>
      <x:c r="X168" s="14"/>
      <x:c r="Y168" s="15"/>
      <x:c r="Z168" s="14"/>
      <x:c r="AA168" s="15"/>
      <x:c r="AB168" s="14"/>
      <x:c r="AC168" s="15"/>
    </x:row>
    <x:row r="169" spans="1:29" s="1" customFormat="1">
      <x:c r="A169" s="221">
        <x:f>IF(ISTEXT(B169)=TRUE,A164+1,"")</x:f>
        <x:v>33</x:v>
      </x:c>
      <x:c r="B169" s="215" t="s">
        <x:v>111</x:v>
      </x:c>
      <x:c r="C169" s="3"/>
      <x:c r="D169" s="25" t="str">
        <x:f ca="1">IF(MONTH(TODAY())&lt;7,LEFT('Dummy(notouch)'!B166,15),LEFT('Dummy(notouch)'!C166,15))</x:f>
        <x:v/>
      </x:c>
      <x:c r="E169" s="225">
        <x:f ca="1">IF(MONTH(TODAY())=F$3,SUM(G169:G173),IF(MONTH(TODAY())=H$3,SUM(I169:I173),IF(MONTH(TODAY())=J$3,SUM(K169:K173),IF(MONTH(TODAY())=L$3,SUM(M169:M173),IF(MONTH(TODAY())=N$3,SUM(O169:O173),IF(MONTH(TODAY())=P$3,SUM(Q169:Q173),IF(MONTH(TODAY())=R$3,SUM(S169:S173),IF(MONTH(TODAY())=T$3,SUM(U169:U173),IF(MONTH(TODAY())=V$3,SUM(W169:W173),IF(MONTH(TODAY())=X$3,SUM(Y169:Y173),IF(MONTH(TODAY())=Z$3,SUM(AA169:AA173),IF(MONTH(TODAY())=AB$3,SUM(AC169:AC173)))))))))))))</x:f>
        <x:v>0</x:v>
      </x:c>
      <x:c r="F169" s="8"/>
      <x:c r="G169" s="4"/>
      <x:c r="H169" s="8"/>
      <x:c r="I169" s="4"/>
      <x:c r="J169" s="8"/>
      <x:c r="K169" s="4"/>
      <x:c r="L169" s="8"/>
      <x:c r="M169" s="4"/>
      <x:c r="N169" s="8"/>
      <x:c r="O169" s="4"/>
      <x:c r="P169" s="8"/>
      <x:c r="Q169" s="4"/>
      <x:c r="R169" s="8"/>
      <x:c r="S169" s="4"/>
      <x:c r="T169" s="8"/>
      <x:c r="U169" s="4"/>
      <x:c r="V169" s="8"/>
      <x:c r="W169" s="4"/>
      <x:c r="X169" s="8"/>
      <x:c r="Y169" s="4"/>
      <x:c r="Z169" s="8"/>
      <x:c r="AA169" s="4"/>
      <x:c r="AB169" s="8"/>
      <x:c r="AC169" s="4"/>
    </x:row>
    <x:row r="170" spans="1:29" s="1" customFormat="1">
      <x:c r="A170" s="221"/>
      <x:c r="B170" s="215"/>
      <x:c r="C170" s="2"/>
      <x:c r="D170" s="12" t="str">
        <x:f ca="1">IF(MONTH(TODAY())&lt;7,LEFT('Dummy(notouch)'!B167,15),LEFT('Dummy(notouch)'!C167,15))</x:f>
        <x:v/>
      </x:c>
      <x:c r="E170" s="225"/>
      <x:c r="F170" s="8"/>
      <x:c r="G170" s="4"/>
      <x:c r="H170" s="8"/>
      <x:c r="I170" s="4"/>
      <x:c r="J170" s="8"/>
      <x:c r="K170" s="4"/>
      <x:c r="L170" s="8"/>
      <x:c r="M170" s="4"/>
      <x:c r="N170" s="8"/>
      <x:c r="O170" s="4"/>
      <x:c r="P170" s="8"/>
      <x:c r="Q170" s="4"/>
      <x:c r="R170" s="8"/>
      <x:c r="S170" s="4"/>
      <x:c r="T170" s="8"/>
      <x:c r="U170" s="4"/>
      <x:c r="V170" s="8"/>
      <x:c r="W170" s="4"/>
      <x:c r="X170" s="8"/>
      <x:c r="Y170" s="4"/>
      <x:c r="Z170" s="8"/>
      <x:c r="AA170" s="4"/>
      <x:c r="AB170" s="8"/>
      <x:c r="AC170" s="4"/>
    </x:row>
    <x:row r="171" spans="1:29" s="1" customFormat="1">
      <x:c r="A171" s="221"/>
      <x:c r="B171" s="215"/>
      <x:c r="C171" s="2"/>
      <x:c r="D171" s="12" t="str">
        <x:f ca="1">IF(MONTH(TODAY())&lt;7,LEFT('Dummy(notouch)'!B168,15),LEFT('Dummy(notouch)'!C168,15))</x:f>
        <x:v/>
      </x:c>
      <x:c r="E171" s="225"/>
      <x:c r="F171" s="8"/>
      <x:c r="G171" s="4"/>
      <x:c r="H171" s="8"/>
      <x:c r="I171" s="4"/>
      <x:c r="J171" s="8"/>
      <x:c r="K171" s="4"/>
      <x:c r="L171" s="8"/>
      <x:c r="M171" s="4"/>
      <x:c r="N171" s="8"/>
      <x:c r="O171" s="4"/>
      <x:c r="P171" s="8"/>
      <x:c r="Q171" s="4"/>
      <x:c r="R171" s="8"/>
      <x:c r="S171" s="4"/>
      <x:c r="T171" s="8"/>
      <x:c r="U171" s="4"/>
      <x:c r="V171" s="8"/>
      <x:c r="W171" s="4"/>
      <x:c r="X171" s="8"/>
      <x:c r="Y171" s="4"/>
      <x:c r="Z171" s="8"/>
      <x:c r="AA171" s="4"/>
      <x:c r="AB171" s="8"/>
      <x:c r="AC171" s="4"/>
    </x:row>
    <x:row r="172" spans="1:29" s="1" customFormat="1">
      <x:c r="A172" s="221"/>
      <x:c r="B172" s="215"/>
      <x:c r="C172" s="2"/>
      <x:c r="D172" s="12" t="str">
        <x:f ca="1">IF(MONTH(TODAY())&lt;7,LEFT('Dummy(notouch)'!B169,15),LEFT('Dummy(notouch)'!C169,15))</x:f>
        <x:v/>
      </x:c>
      <x:c r="E172" s="225"/>
      <x:c r="F172" s="8"/>
      <x:c r="G172" s="4"/>
      <x:c r="H172" s="8"/>
      <x:c r="I172" s="4"/>
      <x:c r="J172" s="8"/>
      <x:c r="K172" s="4"/>
      <x:c r="L172" s="8"/>
      <x:c r="M172" s="4"/>
      <x:c r="N172" s="8"/>
      <x:c r="O172" s="4"/>
      <x:c r="P172" s="8"/>
      <x:c r="Q172" s="4"/>
      <x:c r="R172" s="8"/>
      <x:c r="S172" s="4"/>
      <x:c r="T172" s="8"/>
      <x:c r="U172" s="4"/>
      <x:c r="V172" s="8"/>
      <x:c r="W172" s="4"/>
      <x:c r="X172" s="8"/>
      <x:c r="Y172" s="4"/>
      <x:c r="Z172" s="8"/>
      <x:c r="AA172" s="4"/>
      <x:c r="AB172" s="8"/>
      <x:c r="AC172" s="4"/>
    </x:row>
    <x:row r="173" spans="1:29" s="1" customFormat="1">
      <x:c r="A173" s="222"/>
      <x:c r="B173" s="216"/>
      <x:c r="C173" s="18"/>
      <x:c r="D173" s="17" t="str">
        <x:f ca="1">IF(MONTH(TODAY())&lt;7,LEFT('Dummy(notouch)'!B170,15),LEFT('Dummy(notouch)'!C170,15))</x:f>
        <x:v/>
      </x:c>
      <x:c r="E173" s="226"/>
      <x:c r="F173" s="14"/>
      <x:c r="G173" s="15"/>
      <x:c r="H173" s="14"/>
      <x:c r="I173" s="15"/>
      <x:c r="J173" s="14"/>
      <x:c r="K173" s="15"/>
      <x:c r="L173" s="14"/>
      <x:c r="M173" s="15"/>
      <x:c r="N173" s="14"/>
      <x:c r="O173" s="15"/>
      <x:c r="P173" s="14"/>
      <x:c r="Q173" s="15"/>
      <x:c r="R173" s="14"/>
      <x:c r="S173" s="15"/>
      <x:c r="T173" s="14"/>
      <x:c r="U173" s="15"/>
      <x:c r="V173" s="14"/>
      <x:c r="W173" s="15"/>
      <x:c r="X173" s="14"/>
      <x:c r="Y173" s="15"/>
      <x:c r="Z173" s="14"/>
      <x:c r="AA173" s="15"/>
      <x:c r="AB173" s="14"/>
      <x:c r="AC173" s="15"/>
    </x:row>
    <x:row r="174" spans="1:29" s="1" customFormat="1">
      <x:c r="A174" s="221">
        <x:f>IF(ISTEXT(B174)=TRUE,A169+1,"")</x:f>
        <x:v>34</x:v>
      </x:c>
      <x:c r="B174" s="215" t="s">
        <x:v>92</x:v>
      </x:c>
      <x:c r="C174" s="3"/>
      <x:c r="D174" s="25" t="str">
        <x:f ca="1">IF(MONTH(TODAY())&lt;7,LEFT('Dummy(notouch)'!B171,15),LEFT('Dummy(notouch)'!C171,15))</x:f>
        <x:v/>
      </x:c>
      <x:c r="E174" s="225">
        <x:f ca="1">IF(MONTH(TODAY())=F$3,SUM(G174:G178),IF(MONTH(TODAY())=H$3,SUM(I174:I178),IF(MONTH(TODAY())=J$3,SUM(K174:K178),IF(MONTH(TODAY())=L$3,SUM(M174:M178),IF(MONTH(TODAY())=N$3,SUM(O174:O178),IF(MONTH(TODAY())=P$3,SUM(Q174:Q178),IF(MONTH(TODAY())=R$3,SUM(S174:S178),IF(MONTH(TODAY())=T$3,SUM(U174:U178),IF(MONTH(TODAY())=V$3,SUM(W174:W178),IF(MONTH(TODAY())=X$3,SUM(Y174:Y178),IF(MONTH(TODAY())=Z$3,SUM(AA174:AA178),IF(MONTH(TODAY())=AB$3,SUM(AC174:AC178)))))))))))))</x:f>
        <x:v>0</x:v>
      </x:c>
      <x:c r="F174" s="8"/>
      <x:c r="G174" s="4"/>
      <x:c r="H174" s="8"/>
      <x:c r="I174" s="4"/>
      <x:c r="J174" s="8"/>
      <x:c r="K174" s="4"/>
      <x:c r="L174" s="8"/>
      <x:c r="M174" s="4"/>
      <x:c r="N174" s="8"/>
      <x:c r="O174" s="4"/>
      <x:c r="P174" s="8"/>
      <x:c r="Q174" s="4"/>
      <x:c r="R174" s="8"/>
      <x:c r="S174" s="4"/>
      <x:c r="T174" s="8"/>
      <x:c r="U174" s="4"/>
      <x:c r="V174" s="8"/>
      <x:c r="W174" s="4"/>
      <x:c r="X174" s="8"/>
      <x:c r="Y174" s="4"/>
      <x:c r="Z174" s="8"/>
      <x:c r="AA174" s="4"/>
      <x:c r="AB174" s="8"/>
      <x:c r="AC174" s="4"/>
    </x:row>
    <x:row r="175" spans="1:29" s="1" customFormat="1">
      <x:c r="A175" s="221"/>
      <x:c r="B175" s="215"/>
      <x:c r="C175" s="2"/>
      <x:c r="D175" s="12" t="str">
        <x:f ca="1">IF(MONTH(TODAY())&lt;7,LEFT('Dummy(notouch)'!B172,15),LEFT('Dummy(notouch)'!C172,15))</x:f>
        <x:v/>
      </x:c>
      <x:c r="E175" s="225"/>
      <x:c r="F175" s="8"/>
      <x:c r="G175" s="4"/>
      <x:c r="H175" s="8"/>
      <x:c r="I175" s="4"/>
      <x:c r="J175" s="8"/>
      <x:c r="K175" s="4"/>
      <x:c r="L175" s="8"/>
      <x:c r="M175" s="4"/>
      <x:c r="N175" s="8"/>
      <x:c r="O175" s="4"/>
      <x:c r="P175" s="8"/>
      <x:c r="Q175" s="4"/>
      <x:c r="R175" s="8"/>
      <x:c r="S175" s="4"/>
      <x:c r="T175" s="8"/>
      <x:c r="U175" s="4"/>
      <x:c r="V175" s="8"/>
      <x:c r="W175" s="4"/>
      <x:c r="X175" s="8"/>
      <x:c r="Y175" s="4"/>
      <x:c r="Z175" s="8"/>
      <x:c r="AA175" s="4"/>
      <x:c r="AB175" s="8"/>
      <x:c r="AC175" s="4"/>
    </x:row>
    <x:row r="176" spans="1:29" s="1" customFormat="1">
      <x:c r="A176" s="221"/>
      <x:c r="B176" s="215"/>
      <x:c r="C176" s="2"/>
      <x:c r="D176" s="12" t="str">
        <x:f ca="1">IF(MONTH(TODAY())&lt;7,LEFT('Dummy(notouch)'!B173,15),LEFT('Dummy(notouch)'!C173,15))</x:f>
        <x:v/>
      </x:c>
      <x:c r="E176" s="225"/>
      <x:c r="F176" s="8"/>
      <x:c r="G176" s="4"/>
      <x:c r="H176" s="8"/>
      <x:c r="I176" s="4"/>
      <x:c r="J176" s="8"/>
      <x:c r="K176" s="4"/>
      <x:c r="L176" s="8"/>
      <x:c r="M176" s="4"/>
      <x:c r="N176" s="8"/>
      <x:c r="O176" s="4"/>
      <x:c r="P176" s="8"/>
      <x:c r="Q176" s="4"/>
      <x:c r="R176" s="8"/>
      <x:c r="S176" s="4"/>
      <x:c r="T176" s="8"/>
      <x:c r="U176" s="4"/>
      <x:c r="V176" s="8"/>
      <x:c r="W176" s="4"/>
      <x:c r="X176" s="8"/>
      <x:c r="Y176" s="4"/>
      <x:c r="Z176" s="8"/>
      <x:c r="AA176" s="4"/>
      <x:c r="AB176" s="8"/>
      <x:c r="AC176" s="4"/>
    </x:row>
    <x:row r="177" spans="1:29" s="1" customFormat="1">
      <x:c r="A177" s="221"/>
      <x:c r="B177" s="215"/>
      <x:c r="C177" s="2"/>
      <x:c r="D177" s="12" t="str">
        <x:f ca="1">IF(MONTH(TODAY())&lt;7,LEFT('Dummy(notouch)'!B174,15),LEFT('Dummy(notouch)'!C174,15))</x:f>
        <x:v/>
      </x:c>
      <x:c r="E177" s="225"/>
      <x:c r="F177" s="8"/>
      <x:c r="G177" s="4"/>
      <x:c r="H177" s="8"/>
      <x:c r="I177" s="4"/>
      <x:c r="J177" s="8"/>
      <x:c r="K177" s="4"/>
      <x:c r="L177" s="8"/>
      <x:c r="M177" s="4"/>
      <x:c r="N177" s="8"/>
      <x:c r="O177" s="4"/>
      <x:c r="P177" s="8"/>
      <x:c r="Q177" s="4"/>
      <x:c r="R177" s="8"/>
      <x:c r="S177" s="4"/>
      <x:c r="T177" s="8"/>
      <x:c r="U177" s="4"/>
      <x:c r="V177" s="8"/>
      <x:c r="W177" s="4"/>
      <x:c r="X177" s="8"/>
      <x:c r="Y177" s="4"/>
      <x:c r="Z177" s="8"/>
      <x:c r="AA177" s="4"/>
      <x:c r="AB177" s="8"/>
      <x:c r="AC177" s="4"/>
    </x:row>
    <x:row r="178" spans="1:29" s="1" customFormat="1">
      <x:c r="A178" s="222"/>
      <x:c r="B178" s="216"/>
      <x:c r="C178" s="18"/>
      <x:c r="D178" s="17" t="str">
        <x:f ca="1">IF(MONTH(TODAY())&lt;7,LEFT('Dummy(notouch)'!B175,15),LEFT('Dummy(notouch)'!C175,15))</x:f>
        <x:v/>
      </x:c>
      <x:c r="E178" s="226"/>
      <x:c r="F178" s="14"/>
      <x:c r="G178" s="15"/>
      <x:c r="H178" s="14"/>
      <x:c r="I178" s="15"/>
      <x:c r="J178" s="14"/>
      <x:c r="K178" s="15"/>
      <x:c r="L178" s="14"/>
      <x:c r="M178" s="15"/>
      <x:c r="N178" s="14"/>
      <x:c r="O178" s="15"/>
      <x:c r="P178" s="14"/>
      <x:c r="Q178" s="15"/>
      <x:c r="R178" s="14"/>
      <x:c r="S178" s="15"/>
      <x:c r="T178" s="14"/>
      <x:c r="U178" s="15"/>
      <x:c r="V178" s="14"/>
      <x:c r="W178" s="15"/>
      <x:c r="X178" s="14"/>
      <x:c r="Y178" s="15"/>
      <x:c r="Z178" s="14"/>
      <x:c r="AA178" s="15"/>
      <x:c r="AB178" s="14"/>
      <x:c r="AC178" s="15"/>
    </x:row>
    <x:row r="179" spans="1:29" s="1" customFormat="1">
      <x:c r="A179" s="221">
        <x:f>IF(ISTEXT(B179)=TRUE,A174+1,"")</x:f>
        <x:v>35</x:v>
      </x:c>
      <x:c r="B179" s="215" t="s">
        <x:v>114</x:v>
      </x:c>
      <x:c r="C179" s="3"/>
      <x:c r="D179" s="25" t="str">
        <x:f ca="1">IF(MONTH(TODAY())&lt;7,LEFT('Dummy(notouch)'!B176,15),LEFT('Dummy(notouch)'!C176,15))</x:f>
        <x:v/>
      </x:c>
      <x:c r="E179" s="225">
        <x:f ca="1">IF(MONTH(TODAY())=F$3,SUM(G179:G183),IF(MONTH(TODAY())=H$3,SUM(I179:I183),IF(MONTH(TODAY())=J$3,SUM(K179:K183),IF(MONTH(TODAY())=L$3,SUM(M179:M183),IF(MONTH(TODAY())=N$3,SUM(O179:O183),IF(MONTH(TODAY())=P$3,SUM(Q179:Q183),IF(MONTH(TODAY())=R$3,SUM(S179:S183),IF(MONTH(TODAY())=T$3,SUM(U179:U183),IF(MONTH(TODAY())=V$3,SUM(W179:W183),IF(MONTH(TODAY())=X$3,SUM(Y179:Y183),IF(MONTH(TODAY())=Z$3,SUM(AA179:AA183),IF(MONTH(TODAY())=AB$3,SUM(AC179:AC183)))))))))))))</x:f>
        <x:v>0</x:v>
      </x:c>
      <x:c r="F179" s="8"/>
      <x:c r="G179" s="4"/>
      <x:c r="H179" s="8"/>
      <x:c r="I179" s="4"/>
      <x:c r="J179" s="8"/>
      <x:c r="K179" s="4"/>
      <x:c r="L179" s="8"/>
      <x:c r="M179" s="4"/>
      <x:c r="N179" s="8"/>
      <x:c r="O179" s="4"/>
      <x:c r="P179" s="8"/>
      <x:c r="Q179" s="4"/>
      <x:c r="R179" s="8"/>
      <x:c r="S179" s="4"/>
      <x:c r="T179" s="8"/>
      <x:c r="U179" s="4"/>
      <x:c r="V179" s="8"/>
      <x:c r="W179" s="4"/>
      <x:c r="X179" s="8"/>
      <x:c r="Y179" s="4"/>
      <x:c r="Z179" s="8"/>
      <x:c r="AA179" s="4"/>
      <x:c r="AB179" s="8"/>
      <x:c r="AC179" s="4"/>
    </x:row>
    <x:row r="180" spans="1:29" s="1" customFormat="1">
      <x:c r="A180" s="221"/>
      <x:c r="B180" s="215"/>
      <x:c r="C180" s="2"/>
      <x:c r="D180" s="12" t="str">
        <x:f ca="1">IF(MONTH(TODAY())&lt;7,LEFT('Dummy(notouch)'!B177,15),LEFT('Dummy(notouch)'!C177,15))</x:f>
        <x:v/>
      </x:c>
      <x:c r="E180" s="225"/>
      <x:c r="F180" s="8"/>
      <x:c r="G180" s="4"/>
      <x:c r="H180" s="8"/>
      <x:c r="I180" s="4"/>
      <x:c r="J180" s="8"/>
      <x:c r="K180" s="4"/>
      <x:c r="L180" s="8"/>
      <x:c r="M180" s="4"/>
      <x:c r="N180" s="8"/>
      <x:c r="O180" s="4"/>
      <x:c r="P180" s="8"/>
      <x:c r="Q180" s="4"/>
      <x:c r="R180" s="8"/>
      <x:c r="S180" s="4"/>
      <x:c r="T180" s="8"/>
      <x:c r="U180" s="4"/>
      <x:c r="V180" s="8"/>
      <x:c r="W180" s="4"/>
      <x:c r="X180" s="8"/>
      <x:c r="Y180" s="4"/>
      <x:c r="Z180" s="8"/>
      <x:c r="AA180" s="4"/>
      <x:c r="AB180" s="8"/>
      <x:c r="AC180" s="4"/>
    </x:row>
    <x:row r="181" spans="1:29" s="1" customFormat="1">
      <x:c r="A181" s="221"/>
      <x:c r="B181" s="215"/>
      <x:c r="C181" s="2"/>
      <x:c r="D181" s="12" t="str">
        <x:f ca="1">IF(MONTH(TODAY())&lt;7,LEFT('Dummy(notouch)'!B178,15),LEFT('Dummy(notouch)'!C178,15))</x:f>
        <x:v/>
      </x:c>
      <x:c r="E181" s="225"/>
      <x:c r="F181" s="8"/>
      <x:c r="G181" s="4"/>
      <x:c r="H181" s="8"/>
      <x:c r="I181" s="4"/>
      <x:c r="J181" s="8"/>
      <x:c r="K181" s="4"/>
      <x:c r="L181" s="8"/>
      <x:c r="M181" s="4"/>
      <x:c r="N181" s="8"/>
      <x:c r="O181" s="4"/>
      <x:c r="P181" s="8"/>
      <x:c r="Q181" s="4"/>
      <x:c r="R181" s="8"/>
      <x:c r="S181" s="4"/>
      <x:c r="T181" s="8"/>
      <x:c r="U181" s="4"/>
      <x:c r="V181" s="8"/>
      <x:c r="W181" s="4"/>
      <x:c r="X181" s="8"/>
      <x:c r="Y181" s="4"/>
      <x:c r="Z181" s="8"/>
      <x:c r="AA181" s="4"/>
      <x:c r="AB181" s="8"/>
      <x:c r="AC181" s="4"/>
    </x:row>
    <x:row r="182" spans="1:29" s="1" customFormat="1">
      <x:c r="A182" s="221"/>
      <x:c r="B182" s="215"/>
      <x:c r="C182" s="2"/>
      <x:c r="D182" s="12" t="str">
        <x:f ca="1">IF(MONTH(TODAY())&lt;7,LEFT('Dummy(notouch)'!B179,15),LEFT('Dummy(notouch)'!C179,15))</x:f>
        <x:v/>
      </x:c>
      <x:c r="E182" s="225"/>
      <x:c r="F182" s="8"/>
      <x:c r="G182" s="4"/>
      <x:c r="H182" s="8"/>
      <x:c r="I182" s="4"/>
      <x:c r="J182" s="8"/>
      <x:c r="K182" s="4"/>
      <x:c r="L182" s="8"/>
      <x:c r="M182" s="4"/>
      <x:c r="N182" s="8"/>
      <x:c r="O182" s="4"/>
      <x:c r="P182" s="8"/>
      <x:c r="Q182" s="4"/>
      <x:c r="R182" s="8"/>
      <x:c r="S182" s="4"/>
      <x:c r="T182" s="8"/>
      <x:c r="U182" s="4"/>
      <x:c r="V182" s="8"/>
      <x:c r="W182" s="4"/>
      <x:c r="X182" s="8"/>
      <x:c r="Y182" s="4"/>
      <x:c r="Z182" s="8"/>
      <x:c r="AA182" s="4"/>
      <x:c r="AB182" s="8"/>
      <x:c r="AC182" s="4"/>
    </x:row>
    <x:row r="183" spans="1:29" s="1" customFormat="1">
      <x:c r="A183" s="222"/>
      <x:c r="B183" s="216"/>
      <x:c r="C183" s="18"/>
      <x:c r="D183" s="17" t="str">
        <x:f ca="1">IF(MONTH(TODAY())&lt;7,LEFT('Dummy(notouch)'!B180,15),LEFT('Dummy(notouch)'!C180,15))</x:f>
        <x:v/>
      </x:c>
      <x:c r="E183" s="226"/>
      <x:c r="F183" s="14"/>
      <x:c r="G183" s="15"/>
      <x:c r="H183" s="14"/>
      <x:c r="I183" s="15"/>
      <x:c r="J183" s="14"/>
      <x:c r="K183" s="15"/>
      <x:c r="L183" s="14"/>
      <x:c r="M183" s="15"/>
      <x:c r="N183" s="14"/>
      <x:c r="O183" s="15"/>
      <x:c r="P183" s="14"/>
      <x:c r="Q183" s="15"/>
      <x:c r="R183" s="14"/>
      <x:c r="S183" s="15"/>
      <x:c r="T183" s="14"/>
      <x:c r="U183" s="15"/>
      <x:c r="V183" s="14"/>
      <x:c r="W183" s="15"/>
      <x:c r="X183" s="14"/>
      <x:c r="Y183" s="15"/>
      <x:c r="Z183" s="14"/>
      <x:c r="AA183" s="15"/>
      <x:c r="AB183" s="14"/>
      <x:c r="AC183" s="15"/>
    </x:row>
    <x:row r="184" spans="1:29" s="1" customFormat="1">
      <x:c r="A184" s="221">
        <x:f>IF(ISTEXT(B184)=TRUE,A179+1,"")</x:f>
        <x:v>36</x:v>
      </x:c>
      <x:c r="B184" s="215" t="s">
        <x:v>83</x:v>
      </x:c>
      <x:c r="C184" s="3"/>
      <x:c r="D184" s="25" t="str">
        <x:f ca="1">IF(MONTH(TODAY())&lt;7,LEFT('Dummy(notouch)'!B181,15),LEFT('Dummy(notouch)'!C181,15))</x:f>
        <x:v/>
      </x:c>
      <x:c r="E184" s="225">
        <x:f ca="1">IF(MONTH(TODAY())=F$3,SUM(G184:G188),IF(MONTH(TODAY())=H$3,SUM(I184:I188),IF(MONTH(TODAY())=J$3,SUM(K184:K188),IF(MONTH(TODAY())=L$3,SUM(M184:M188),IF(MONTH(TODAY())=N$3,SUM(O184:O188),IF(MONTH(TODAY())=P$3,SUM(Q184:Q188),IF(MONTH(TODAY())=R$3,SUM(S184:S188),IF(MONTH(TODAY())=T$3,SUM(U184:U188),IF(MONTH(TODAY())=V$3,SUM(W184:W188),IF(MONTH(TODAY())=X$3,SUM(Y184:Y188),IF(MONTH(TODAY())=Z$3,SUM(AA184:AA188),IF(MONTH(TODAY())=AB$3,SUM(AC184:AC188)))))))))))))</x:f>
        <x:v>0</x:v>
      </x:c>
      <x:c r="F184" s="8"/>
      <x:c r="G184" s="4"/>
      <x:c r="H184" s="8"/>
      <x:c r="I184" s="4"/>
      <x:c r="J184" s="8"/>
      <x:c r="K184" s="4"/>
      <x:c r="L184" s="8"/>
      <x:c r="M184" s="4"/>
      <x:c r="N184" s="8"/>
      <x:c r="O184" s="4"/>
      <x:c r="P184" s="8"/>
      <x:c r="Q184" s="4"/>
      <x:c r="R184" s="8"/>
      <x:c r="S184" s="4"/>
      <x:c r="T184" s="8"/>
      <x:c r="U184" s="4"/>
      <x:c r="V184" s="8"/>
      <x:c r="W184" s="4"/>
      <x:c r="X184" s="8"/>
      <x:c r="Y184" s="4"/>
      <x:c r="Z184" s="8"/>
      <x:c r="AA184" s="4"/>
      <x:c r="AB184" s="8"/>
      <x:c r="AC184" s="4"/>
    </x:row>
    <x:row r="185" spans="1:29" s="1" customFormat="1">
      <x:c r="A185" s="221"/>
      <x:c r="B185" s="215"/>
      <x:c r="C185" s="2"/>
      <x:c r="D185" s="12" t="str">
        <x:f ca="1">IF(MONTH(TODAY())&lt;7,LEFT('Dummy(notouch)'!B182,15),LEFT('Dummy(notouch)'!C182,15))</x:f>
        <x:v/>
      </x:c>
      <x:c r="E185" s="225"/>
      <x:c r="F185" s="8"/>
      <x:c r="G185" s="4"/>
      <x:c r="H185" s="8"/>
      <x:c r="I185" s="4"/>
      <x:c r="J185" s="8"/>
      <x:c r="K185" s="4"/>
      <x:c r="L185" s="8"/>
      <x:c r="M185" s="4"/>
      <x:c r="N185" s="8"/>
      <x:c r="O185" s="4"/>
      <x:c r="P185" s="8"/>
      <x:c r="Q185" s="4"/>
      <x:c r="R185" s="8"/>
      <x:c r="S185" s="4"/>
      <x:c r="T185" s="8"/>
      <x:c r="U185" s="4"/>
      <x:c r="V185" s="8"/>
      <x:c r="W185" s="4"/>
      <x:c r="X185" s="8"/>
      <x:c r="Y185" s="4"/>
      <x:c r="Z185" s="8"/>
      <x:c r="AA185" s="4"/>
      <x:c r="AB185" s="8"/>
      <x:c r="AC185" s="4"/>
    </x:row>
    <x:row r="186" spans="1:29" s="1" customFormat="1">
      <x:c r="A186" s="221"/>
      <x:c r="B186" s="215"/>
      <x:c r="C186" s="2"/>
      <x:c r="D186" s="12" t="str">
        <x:f ca="1">IF(MONTH(TODAY())&lt;7,LEFT('Dummy(notouch)'!B183,15),LEFT('Dummy(notouch)'!C183,15))</x:f>
        <x:v/>
      </x:c>
      <x:c r="E186" s="225"/>
      <x:c r="F186" s="8"/>
      <x:c r="G186" s="4"/>
      <x:c r="H186" s="8"/>
      <x:c r="I186" s="4"/>
      <x:c r="J186" s="8"/>
      <x:c r="K186" s="4"/>
      <x:c r="L186" s="8"/>
      <x:c r="M186" s="4"/>
      <x:c r="N186" s="8"/>
      <x:c r="O186" s="4"/>
      <x:c r="P186" s="8"/>
      <x:c r="Q186" s="4"/>
      <x:c r="R186" s="8"/>
      <x:c r="S186" s="4"/>
      <x:c r="T186" s="8"/>
      <x:c r="U186" s="4"/>
      <x:c r="V186" s="8"/>
      <x:c r="W186" s="4"/>
      <x:c r="X186" s="8"/>
      <x:c r="Y186" s="4"/>
      <x:c r="Z186" s="8"/>
      <x:c r="AA186" s="4"/>
      <x:c r="AB186" s="8"/>
      <x:c r="AC186" s="4"/>
    </x:row>
    <x:row r="187" spans="1:29" s="1" customFormat="1">
      <x:c r="A187" s="221"/>
      <x:c r="B187" s="215"/>
      <x:c r="C187" s="2"/>
      <x:c r="D187" s="12" t="str">
        <x:f ca="1">IF(MONTH(TODAY())&lt;7,LEFT('Dummy(notouch)'!B184,15),LEFT('Dummy(notouch)'!C184,15))</x:f>
        <x:v/>
      </x:c>
      <x:c r="E187" s="225"/>
      <x:c r="F187" s="8"/>
      <x:c r="G187" s="4"/>
      <x:c r="H187" s="8"/>
      <x:c r="I187" s="4"/>
      <x:c r="J187" s="8"/>
      <x:c r="K187" s="4"/>
      <x:c r="L187" s="8"/>
      <x:c r="M187" s="4"/>
      <x:c r="N187" s="8"/>
      <x:c r="O187" s="4"/>
      <x:c r="P187" s="8"/>
      <x:c r="Q187" s="4"/>
      <x:c r="R187" s="8"/>
      <x:c r="S187" s="4"/>
      <x:c r="T187" s="8"/>
      <x:c r="U187" s="4"/>
      <x:c r="V187" s="8"/>
      <x:c r="W187" s="4"/>
      <x:c r="X187" s="8"/>
      <x:c r="Y187" s="4"/>
      <x:c r="Z187" s="8"/>
      <x:c r="AA187" s="4"/>
      <x:c r="AB187" s="8"/>
      <x:c r="AC187" s="4"/>
    </x:row>
    <x:row r="188" spans="1:29" s="1" customFormat="1">
      <x:c r="A188" s="222"/>
      <x:c r="B188" s="216"/>
      <x:c r="C188" s="18"/>
      <x:c r="D188" s="17" t="str">
        <x:f ca="1">IF(MONTH(TODAY())&lt;7,LEFT('Dummy(notouch)'!B185,15),LEFT('Dummy(notouch)'!C185,15))</x:f>
        <x:v/>
      </x:c>
      <x:c r="E188" s="226"/>
      <x:c r="F188" s="14"/>
      <x:c r="G188" s="15"/>
      <x:c r="H188" s="14"/>
      <x:c r="I188" s="15"/>
      <x:c r="J188" s="14"/>
      <x:c r="K188" s="15"/>
      <x:c r="L188" s="14"/>
      <x:c r="M188" s="15"/>
      <x:c r="N188" s="14"/>
      <x:c r="O188" s="15"/>
      <x:c r="P188" s="14"/>
      <x:c r="Q188" s="15"/>
      <x:c r="R188" s="14"/>
      <x:c r="S188" s="15"/>
      <x:c r="T188" s="14"/>
      <x:c r="U188" s="15"/>
      <x:c r="V188" s="14"/>
      <x:c r="W188" s="15"/>
      <x:c r="X188" s="14"/>
      <x:c r="Y188" s="15"/>
      <x:c r="Z188" s="14"/>
      <x:c r="AA188" s="15"/>
      <x:c r="AB188" s="14"/>
      <x:c r="AC188" s="15"/>
    </x:row>
    <x:row r="189" spans="1:29" s="1" customFormat="1">
      <x:c r="A189" s="221">
        <x:f>IF(ISTEXT(B189)=TRUE,A184+1,"")</x:f>
        <x:v>37</x:v>
      </x:c>
      <x:c r="B189" s="215" t="s">
        <x:v>90</x:v>
      </x:c>
      <x:c r="C189" s="3"/>
      <x:c r="D189" s="25" t="str">
        <x:f ca="1">IF(MONTH(TODAY())&lt;7,LEFT('Dummy(notouch)'!B186,15),LEFT('Dummy(notouch)'!C186,15))</x:f>
        <x:v/>
      </x:c>
      <x:c r="E189" s="225">
        <x:f ca="1">IF(MONTH(TODAY())=F$3,SUM(G189:G193),IF(MONTH(TODAY())=H$3,SUM(I189:I193),IF(MONTH(TODAY())=J$3,SUM(K189:K193),IF(MONTH(TODAY())=L$3,SUM(M189:M193),IF(MONTH(TODAY())=N$3,SUM(O189:O193),IF(MONTH(TODAY())=P$3,SUM(Q189:Q193),IF(MONTH(TODAY())=R$3,SUM(S189:S193),IF(MONTH(TODAY())=T$3,SUM(U189:U193),IF(MONTH(TODAY())=V$3,SUM(W189:W193),IF(MONTH(TODAY())=X$3,SUM(Y189:Y193),IF(MONTH(TODAY())=Z$3,SUM(AA189:AA193),IF(MONTH(TODAY())=AB$3,SUM(AC189:AC193)))))))))))))</x:f>
        <x:v>0</x:v>
      </x:c>
      <x:c r="F189" s="8"/>
      <x:c r="G189" s="4"/>
      <x:c r="H189" s="8"/>
      <x:c r="I189" s="4"/>
      <x:c r="J189" s="8"/>
      <x:c r="K189" s="4"/>
      <x:c r="L189" s="8"/>
      <x:c r="M189" s="4"/>
      <x:c r="N189" s="8"/>
      <x:c r="O189" s="4"/>
      <x:c r="P189" s="8"/>
      <x:c r="Q189" s="4"/>
      <x:c r="R189" s="8"/>
      <x:c r="S189" s="4"/>
      <x:c r="T189" s="8"/>
      <x:c r="U189" s="4"/>
      <x:c r="V189" s="8"/>
      <x:c r="W189" s="4"/>
      <x:c r="X189" s="8"/>
      <x:c r="Y189" s="4"/>
      <x:c r="Z189" s="8"/>
      <x:c r="AA189" s="4"/>
      <x:c r="AB189" s="8"/>
      <x:c r="AC189" s="4"/>
    </x:row>
    <x:row r="190" spans="1:29" s="1" customFormat="1">
      <x:c r="A190" s="221"/>
      <x:c r="B190" s="215"/>
      <x:c r="C190" s="2"/>
      <x:c r="D190" s="12" t="str">
        <x:f ca="1">IF(MONTH(TODAY())&lt;7,LEFT('Dummy(notouch)'!B187,15),LEFT('Dummy(notouch)'!C187,15))</x:f>
        <x:v/>
      </x:c>
      <x:c r="E190" s="225"/>
      <x:c r="F190" s="8"/>
      <x:c r="G190" s="4"/>
      <x:c r="H190" s="8"/>
      <x:c r="I190" s="4"/>
      <x:c r="J190" s="8"/>
      <x:c r="K190" s="4"/>
      <x:c r="L190" s="8"/>
      <x:c r="M190" s="4"/>
      <x:c r="N190" s="8"/>
      <x:c r="O190" s="4"/>
      <x:c r="P190" s="8"/>
      <x:c r="Q190" s="4"/>
      <x:c r="R190" s="8"/>
      <x:c r="S190" s="4"/>
      <x:c r="T190" s="8"/>
      <x:c r="U190" s="4"/>
      <x:c r="V190" s="8"/>
      <x:c r="W190" s="4"/>
      <x:c r="X190" s="8"/>
      <x:c r="Y190" s="4"/>
      <x:c r="Z190" s="8"/>
      <x:c r="AA190" s="4"/>
      <x:c r="AB190" s="8"/>
      <x:c r="AC190" s="4"/>
    </x:row>
    <x:row r="191" spans="1:29" s="1" customFormat="1">
      <x:c r="A191" s="221"/>
      <x:c r="B191" s="215"/>
      <x:c r="C191" s="2"/>
      <x:c r="D191" s="12" t="str">
        <x:f ca="1">IF(MONTH(TODAY())&lt;7,LEFT('Dummy(notouch)'!B188,15),LEFT('Dummy(notouch)'!C188,15))</x:f>
        <x:v/>
      </x:c>
      <x:c r="E191" s="225"/>
      <x:c r="F191" s="8"/>
      <x:c r="G191" s="4"/>
      <x:c r="H191" s="8"/>
      <x:c r="I191" s="4"/>
      <x:c r="J191" s="8"/>
      <x:c r="K191" s="4"/>
      <x:c r="L191" s="8"/>
      <x:c r="M191" s="4"/>
      <x:c r="N191" s="8"/>
      <x:c r="O191" s="4"/>
      <x:c r="P191" s="8"/>
      <x:c r="Q191" s="4"/>
      <x:c r="R191" s="8"/>
      <x:c r="S191" s="4"/>
      <x:c r="T191" s="8"/>
      <x:c r="U191" s="4"/>
      <x:c r="V191" s="8"/>
      <x:c r="W191" s="4"/>
      <x:c r="X191" s="8"/>
      <x:c r="Y191" s="4"/>
      <x:c r="Z191" s="8"/>
      <x:c r="AA191" s="4"/>
      <x:c r="AB191" s="8"/>
      <x:c r="AC191" s="4"/>
    </x:row>
    <x:row r="192" spans="1:29" s="1" customFormat="1">
      <x:c r="A192" s="221"/>
      <x:c r="B192" s="215"/>
      <x:c r="C192" s="2"/>
      <x:c r="D192" s="12" t="str">
        <x:f ca="1">IF(MONTH(TODAY())&lt;7,LEFT('Dummy(notouch)'!B189,15),LEFT('Dummy(notouch)'!C189,15))</x:f>
        <x:v/>
      </x:c>
      <x:c r="E192" s="225"/>
      <x:c r="F192" s="8"/>
      <x:c r="G192" s="4"/>
      <x:c r="H192" s="8"/>
      <x:c r="I192" s="4"/>
      <x:c r="J192" s="8"/>
      <x:c r="K192" s="4"/>
      <x:c r="L192" s="8"/>
      <x:c r="M192" s="4"/>
      <x:c r="N192" s="8"/>
      <x:c r="O192" s="4"/>
      <x:c r="P192" s="8"/>
      <x:c r="Q192" s="4"/>
      <x:c r="R192" s="8"/>
      <x:c r="S192" s="4"/>
      <x:c r="T192" s="8"/>
      <x:c r="U192" s="4"/>
      <x:c r="V192" s="8"/>
      <x:c r="W192" s="4"/>
      <x:c r="X192" s="8"/>
      <x:c r="Y192" s="4"/>
      <x:c r="Z192" s="8"/>
      <x:c r="AA192" s="4"/>
      <x:c r="AB192" s="8"/>
      <x:c r="AC192" s="4"/>
    </x:row>
    <x:row r="193" spans="1:29" s="1" customFormat="1">
      <x:c r="A193" s="222"/>
      <x:c r="B193" s="216"/>
      <x:c r="C193" s="18"/>
      <x:c r="D193" s="17" t="str">
        <x:f ca="1">IF(MONTH(TODAY())&lt;7,LEFT('Dummy(notouch)'!B190,15),LEFT('Dummy(notouch)'!C190,15))</x:f>
        <x:v/>
      </x:c>
      <x:c r="E193" s="226"/>
      <x:c r="F193" s="14"/>
      <x:c r="G193" s="15"/>
      <x:c r="H193" s="14"/>
      <x:c r="I193" s="15"/>
      <x:c r="J193" s="14"/>
      <x:c r="K193" s="15"/>
      <x:c r="L193" s="14"/>
      <x:c r="M193" s="15"/>
      <x:c r="N193" s="14"/>
      <x:c r="O193" s="15"/>
      <x:c r="P193" s="14"/>
      <x:c r="Q193" s="15"/>
      <x:c r="R193" s="14"/>
      <x:c r="S193" s="15"/>
      <x:c r="T193" s="14"/>
      <x:c r="U193" s="15"/>
      <x:c r="V193" s="14"/>
      <x:c r="W193" s="15"/>
      <x:c r="X193" s="14"/>
      <x:c r="Y193" s="15"/>
      <x:c r="Z193" s="14"/>
      <x:c r="AA193" s="15"/>
      <x:c r="AB193" s="14"/>
      <x:c r="AC193" s="15"/>
    </x:row>
    <x:row r="194" spans="1:29" s="1" customFormat="1">
      <x:c r="A194" s="221">
        <x:f>IF(ISTEXT(B194)=TRUE,A189+1,"")</x:f>
        <x:v>38</x:v>
      </x:c>
      <x:c r="B194" s="215" t="s">
        <x:v>180</x:v>
      </x:c>
      <x:c r="C194" s="3"/>
      <x:c r="D194" s="25" t="str">
        <x:f ca="1">IF(MONTH(TODAY())&lt;7,LEFT('Dummy(notouch)'!B191,15),LEFT('Dummy(notouch)'!C191,15))</x:f>
        <x:v/>
      </x:c>
      <x:c r="E194" s="225">
        <x:f ca="1">IF(MONTH(TODAY())=F$3,SUM(G194:G199),IF(MONTH(TODAY())=H$3,SUM(I194:I199),IF(MONTH(TODAY())=J$3,SUM(K194:K199),IF(MONTH(TODAY())=L$3,SUM(M194:M199),IF(MONTH(TODAY())=N$3,SUM(O194:O199),IF(MONTH(TODAY())=P$3,SUM(Q194:Q199),IF(MONTH(TODAY())=R$3,SUM(S194:S199),IF(MONTH(TODAY())=T$3,SUM(U194:U199),IF(MONTH(TODAY())=V$3,SUM(W194:W199),IF(MONTH(TODAY())=X$3,SUM(Y194:Y199),IF(MONTH(TODAY())=Z$3,SUM(AA194:AA199),IF(MONTH(TODAY())=AB$3,SUM(AC194:AC199)))))))))))))</x:f>
        <x:v>0</x:v>
      </x:c>
      <x:c r="F194" s="8"/>
      <x:c r="G194" s="4"/>
      <x:c r="H194" s="8"/>
      <x:c r="I194" s="4"/>
      <x:c r="J194" s="8"/>
      <x:c r="K194" s="4"/>
      <x:c r="L194" s="8"/>
      <x:c r="M194" s="4"/>
      <x:c r="N194" s="8"/>
      <x:c r="O194" s="4"/>
      <x:c r="P194" s="8"/>
      <x:c r="Q194" s="4"/>
      <x:c r="R194" s="8"/>
      <x:c r="S194" s="4"/>
      <x:c r="T194" s="8"/>
      <x:c r="U194" s="4"/>
      <x:c r="V194" s="8"/>
      <x:c r="W194" s="4"/>
      <x:c r="X194" s="8"/>
      <x:c r="Y194" s="4"/>
      <x:c r="Z194" s="8"/>
      <x:c r="AA194" s="4"/>
      <x:c r="AB194" s="8"/>
      <x:c r="AC194" s="4"/>
    </x:row>
    <x:row r="195" spans="1:29" s="1" customFormat="1">
      <x:c r="A195" s="221"/>
      <x:c r="B195" s="215"/>
      <x:c r="C195" s="2"/>
      <x:c r="D195" s="12" t="str">
        <x:f ca="1">IF(MONTH(TODAY())&lt;7,LEFT('Dummy(notouch)'!B192,15),LEFT('Dummy(notouch)'!C192,15))</x:f>
        <x:v/>
      </x:c>
      <x:c r="E195" s="225"/>
      <x:c r="F195" s="8"/>
      <x:c r="G195" s="4"/>
      <x:c r="H195" s="8"/>
      <x:c r="I195" s="4"/>
      <x:c r="J195" s="8"/>
      <x:c r="K195" s="4"/>
      <x:c r="L195" s="8"/>
      <x:c r="M195" s="4"/>
      <x:c r="N195" s="8"/>
      <x:c r="O195" s="4"/>
      <x:c r="P195" s="8"/>
      <x:c r="Q195" s="4"/>
      <x:c r="R195" s="8"/>
      <x:c r="S195" s="4"/>
      <x:c r="T195" s="8"/>
      <x:c r="U195" s="4"/>
      <x:c r="V195" s="8"/>
      <x:c r="W195" s="4"/>
      <x:c r="X195" s="8"/>
      <x:c r="Y195" s="4"/>
      <x:c r="Z195" s="8"/>
      <x:c r="AA195" s="4"/>
      <x:c r="AB195" s="8"/>
      <x:c r="AC195" s="4"/>
    </x:row>
    <x:row r="196" spans="1:29" s="1" customFormat="1">
      <x:c r="A196" s="221"/>
      <x:c r="B196" s="215"/>
      <x:c r="C196" s="2"/>
      <x:c r="D196" s="12" t="str">
        <x:f ca="1">IF(MONTH(TODAY())&lt;7,LEFT('Dummy(notouch)'!B193,15),LEFT('Dummy(notouch)'!C193,15))</x:f>
        <x:v/>
      </x:c>
      <x:c r="E196" s="225"/>
      <x:c r="F196" s="8"/>
      <x:c r="G196" s="4"/>
      <x:c r="H196" s="8"/>
      <x:c r="I196" s="4"/>
      <x:c r="J196" s="8"/>
      <x:c r="K196" s="4"/>
      <x:c r="L196" s="8"/>
      <x:c r="M196" s="4"/>
      <x:c r="N196" s="8"/>
      <x:c r="O196" s="4"/>
      <x:c r="P196" s="8"/>
      <x:c r="Q196" s="4"/>
      <x:c r="R196" s="8"/>
      <x:c r="S196" s="4"/>
      <x:c r="T196" s="8"/>
      <x:c r="U196" s="4"/>
      <x:c r="V196" s="8"/>
      <x:c r="W196" s="4"/>
      <x:c r="X196" s="8"/>
      <x:c r="Y196" s="4"/>
      <x:c r="Z196" s="8"/>
      <x:c r="AA196" s="4"/>
      <x:c r="AB196" s="8"/>
      <x:c r="AC196" s="4"/>
    </x:row>
    <x:row r="197" spans="1:29" s="1" customFormat="1">
      <x:c r="A197" s="221"/>
      <x:c r="B197" s="215"/>
      <x:c r="C197" s="2"/>
      <x:c r="D197" s="12" t="str">
        <x:f ca="1">IF(MONTH(TODAY())&lt;7,LEFT('Dummy(notouch)'!B194,15),LEFT('Dummy(notouch)'!C194,15))</x:f>
        <x:v/>
      </x:c>
      <x:c r="E197" s="225"/>
      <x:c r="F197" s="8"/>
      <x:c r="G197" s="4"/>
      <x:c r="H197" s="8"/>
      <x:c r="I197" s="4"/>
      <x:c r="J197" s="8"/>
      <x:c r="K197" s="4"/>
      <x:c r="L197" s="8"/>
      <x:c r="M197" s="4"/>
      <x:c r="N197" s="8"/>
      <x:c r="O197" s="4"/>
      <x:c r="P197" s="8"/>
      <x:c r="Q197" s="4"/>
      <x:c r="R197" s="8"/>
      <x:c r="S197" s="4"/>
      <x:c r="T197" s="8"/>
      <x:c r="U197" s="4"/>
      <x:c r="V197" s="8"/>
      <x:c r="W197" s="4"/>
      <x:c r="X197" s="8"/>
      <x:c r="Y197" s="4"/>
      <x:c r="Z197" s="8"/>
      <x:c r="AA197" s="4"/>
      <x:c r="AB197" s="8"/>
      <x:c r="AC197" s="4"/>
    </x:row>
    <x:row r="198" spans="1:29" s="21" customFormat="1">
      <x:c r="A198" s="221"/>
      <x:c r="B198" s="215"/>
      <x:c r="C198" s="22"/>
      <x:c r="D198" s="12" t="str">
        <x:f ca="1">IF(MONTH(TODAY())&lt;7,LEFT('Dummy(notouch)'!B195,15),LEFT('Dummy(notouch)'!C195,15))</x:f>
        <x:v/>
      </x:c>
      <x:c r="E198" s="225"/>
      <x:c r="F198" s="23"/>
      <x:c r="G198" s="24"/>
      <x:c r="H198" s="23"/>
      <x:c r="I198" s="24"/>
      <x:c r="J198" s="23"/>
      <x:c r="K198" s="24"/>
      <x:c r="L198" s="23"/>
      <x:c r="M198" s="24"/>
      <x:c r="N198" s="23"/>
      <x:c r="O198" s="24"/>
      <x:c r="P198" s="23"/>
      <x:c r="Q198" s="24"/>
      <x:c r="R198" s="23"/>
      <x:c r="S198" s="24"/>
      <x:c r="T198" s="23"/>
      <x:c r="U198" s="24"/>
      <x:c r="V198" s="23"/>
      <x:c r="W198" s="24"/>
      <x:c r="X198" s="23"/>
      <x:c r="Y198" s="24"/>
      <x:c r="Z198" s="23"/>
      <x:c r="AA198" s="24"/>
      <x:c r="AB198" s="23"/>
      <x:c r="AC198" s="24"/>
    </x:row>
    <x:row r="199" spans="1:29" s="1" customFormat="1">
      <x:c r="A199" s="222"/>
      <x:c r="B199" s="216"/>
      <x:c r="C199" s="18"/>
      <x:c r="D199" s="17" t="str">
        <x:f ca="1">IF(MONTH(TODAY())&lt;7,LEFT('Dummy(notouch)'!B196,15),LEFT('Dummy(notouch)'!C196,15))</x:f>
        <x:v/>
      </x:c>
      <x:c r="E199" s="226"/>
      <x:c r="F199" s="14"/>
      <x:c r="G199" s="15"/>
      <x:c r="H199" s="14"/>
      <x:c r="I199" s="15"/>
      <x:c r="J199" s="14"/>
      <x:c r="K199" s="15"/>
      <x:c r="L199" s="14"/>
      <x:c r="M199" s="15"/>
      <x:c r="N199" s="14"/>
      <x:c r="O199" s="15"/>
      <x:c r="P199" s="14"/>
      <x:c r="Q199" s="15"/>
      <x:c r="R199" s="14"/>
      <x:c r="S199" s="15"/>
      <x:c r="T199" s="14"/>
      <x:c r="U199" s="15"/>
      <x:c r="V199" s="14"/>
      <x:c r="W199" s="15"/>
      <x:c r="X199" s="14"/>
      <x:c r="Y199" s="15"/>
      <x:c r="Z199" s="14"/>
      <x:c r="AA199" s="15"/>
      <x:c r="AB199" s="14"/>
      <x:c r="AC199" s="15"/>
    </x:row>
    <x:row r="200" spans="1:29" s="1" customFormat="1">
      <x:c r="A200" s="221">
        <x:f>IF(ISTEXT(B200)=TRUE,A194+1,"")</x:f>
        <x:v>39</x:v>
      </x:c>
      <x:c r="B200" s="215" t="s">
        <x:v>203</x:v>
      </x:c>
      <x:c r="C200" s="3"/>
      <x:c r="D200" s="25" t="str">
        <x:f ca="1">IF(MONTH(TODAY())&lt;7,LEFT('Dummy(notouch)'!B197,15),LEFT('Dummy(notouch)'!C197,15))</x:f>
        <x:v/>
      </x:c>
      <x:c r="E200" s="225">
        <x:f ca="1">IF(MONTH(TODAY())=F$3,SUM(G200:G204),IF(MONTH(TODAY())=H$3,SUM(I200:I204),IF(MONTH(TODAY())=J$3,SUM(K200:K204),IF(MONTH(TODAY())=L$3,SUM(M200:M204),IF(MONTH(TODAY())=N$3,SUM(O200:O204),IF(MONTH(TODAY())=P$3,SUM(Q200:Q204),IF(MONTH(TODAY())=R$3,SUM(S200:S204),IF(MONTH(TODAY())=T$3,SUM(U200:U204),IF(MONTH(TODAY())=V$3,SUM(W200:W204),IF(MONTH(TODAY())=X$3,SUM(Y200:Y204),IF(MONTH(TODAY())=Z$3,SUM(AA200:AA204),IF(MONTH(TODAY())=AB$3,SUM(AC200:AC204)))))))))))))</x:f>
        <x:v>0</x:v>
      </x:c>
      <x:c r="F200" s="8"/>
      <x:c r="G200" s="4"/>
      <x:c r="H200" s="8"/>
      <x:c r="I200" s="4"/>
      <x:c r="J200" s="8"/>
      <x:c r="K200" s="4"/>
      <x:c r="L200" s="8"/>
      <x:c r="M200" s="4"/>
      <x:c r="N200" s="8"/>
      <x:c r="O200" s="4"/>
      <x:c r="P200" s="8"/>
      <x:c r="Q200" s="4"/>
      <x:c r="R200" s="8"/>
      <x:c r="S200" s="4"/>
      <x:c r="T200" s="8"/>
      <x:c r="U200" s="4"/>
      <x:c r="V200" s="8"/>
      <x:c r="W200" s="4"/>
      <x:c r="X200" s="8"/>
      <x:c r="Y200" s="4"/>
      <x:c r="Z200" s="8"/>
      <x:c r="AA200" s="4"/>
      <x:c r="AB200" s="8"/>
      <x:c r="AC200" s="4"/>
    </x:row>
    <x:row r="201" spans="1:29" s="1" customFormat="1">
      <x:c r="A201" s="221"/>
      <x:c r="B201" s="215"/>
      <x:c r="C201" s="2"/>
      <x:c r="D201" s="12" t="str">
        <x:f ca="1">IF(MONTH(TODAY())&lt;7,LEFT('Dummy(notouch)'!B198,15),LEFT('Dummy(notouch)'!C198,15))</x:f>
        <x:v/>
      </x:c>
      <x:c r="E201" s="225"/>
      <x:c r="F201" s="8"/>
      <x:c r="G201" s="4"/>
      <x:c r="H201" s="8"/>
      <x:c r="I201" s="4"/>
      <x:c r="J201" s="8"/>
      <x:c r="K201" s="4"/>
      <x:c r="L201" s="8"/>
      <x:c r="M201" s="4"/>
      <x:c r="N201" s="8"/>
      <x:c r="O201" s="4"/>
      <x:c r="P201" s="8"/>
      <x:c r="Q201" s="4"/>
      <x:c r="R201" s="8"/>
      <x:c r="S201" s="4"/>
      <x:c r="T201" s="8"/>
      <x:c r="U201" s="4"/>
      <x:c r="V201" s="8"/>
      <x:c r="W201" s="4"/>
      <x:c r="X201" s="8"/>
      <x:c r="Y201" s="4"/>
      <x:c r="Z201" s="8"/>
      <x:c r="AA201" s="4"/>
      <x:c r="AB201" s="8"/>
      <x:c r="AC201" s="4"/>
    </x:row>
    <x:row r="202" spans="1:29" s="1" customFormat="1">
      <x:c r="A202" s="221"/>
      <x:c r="B202" s="215"/>
      <x:c r="C202" s="2"/>
      <x:c r="D202" s="12" t="str">
        <x:f ca="1">IF(MONTH(TODAY())&lt;7,LEFT('Dummy(notouch)'!B199,15),LEFT('Dummy(notouch)'!C199,15))</x:f>
        <x:v/>
      </x:c>
      <x:c r="E202" s="225"/>
      <x:c r="F202" s="8"/>
      <x:c r="G202" s="4"/>
      <x:c r="H202" s="8"/>
      <x:c r="I202" s="4"/>
      <x:c r="J202" s="8"/>
      <x:c r="K202" s="4"/>
      <x:c r="L202" s="8"/>
      <x:c r="M202" s="4"/>
      <x:c r="N202" s="8"/>
      <x:c r="O202" s="4"/>
      <x:c r="P202" s="8"/>
      <x:c r="Q202" s="4"/>
      <x:c r="R202" s="8"/>
      <x:c r="S202" s="4"/>
      <x:c r="T202" s="8"/>
      <x:c r="U202" s="4"/>
      <x:c r="V202" s="8"/>
      <x:c r="W202" s="4"/>
      <x:c r="X202" s="8"/>
      <x:c r="Y202" s="4"/>
      <x:c r="Z202" s="8"/>
      <x:c r="AA202" s="4"/>
      <x:c r="AB202" s="8"/>
      <x:c r="AC202" s="4"/>
    </x:row>
    <x:row r="203" spans="1:29" s="1" customFormat="1">
      <x:c r="A203" s="221"/>
      <x:c r="B203" s="215"/>
      <x:c r="C203" s="2"/>
      <x:c r="D203" s="12" t="str">
        <x:f ca="1">IF(MONTH(TODAY())&lt;7,LEFT('Dummy(notouch)'!B200,15),LEFT('Dummy(notouch)'!C200,15))</x:f>
        <x:v/>
      </x:c>
      <x:c r="E203" s="225"/>
      <x:c r="F203" s="8"/>
      <x:c r="G203" s="4"/>
      <x:c r="H203" s="8"/>
      <x:c r="I203" s="4"/>
      <x:c r="J203" s="8"/>
      <x:c r="K203" s="4"/>
      <x:c r="L203" s="8"/>
      <x:c r="M203" s="4"/>
      <x:c r="N203" s="8"/>
      <x:c r="O203" s="4"/>
      <x:c r="P203" s="8"/>
      <x:c r="Q203" s="4"/>
      <x:c r="R203" s="8"/>
      <x:c r="S203" s="4"/>
      <x:c r="T203" s="8"/>
      <x:c r="U203" s="4"/>
      <x:c r="V203" s="8"/>
      <x:c r="W203" s="4"/>
      <x:c r="X203" s="8"/>
      <x:c r="Y203" s="4"/>
      <x:c r="Z203" s="8"/>
      <x:c r="AA203" s="4"/>
      <x:c r="AB203" s="8"/>
      <x:c r="AC203" s="4"/>
    </x:row>
    <x:row r="204" spans="1:29" s="1" customFormat="1">
      <x:c r="A204" s="222"/>
      <x:c r="B204" s="216"/>
      <x:c r="C204" s="18"/>
      <x:c r="D204" s="17" t="str">
        <x:f ca="1">IF(MONTH(TODAY())&lt;7,LEFT('Dummy(notouch)'!B201,15),LEFT('Dummy(notouch)'!C201,15))</x:f>
        <x:v/>
      </x:c>
      <x:c r="E204" s="226"/>
      <x:c r="F204" s="14"/>
      <x:c r="G204" s="15"/>
      <x:c r="H204" s="14"/>
      <x:c r="I204" s="15"/>
      <x:c r="J204" s="14"/>
      <x:c r="K204" s="15"/>
      <x:c r="L204" s="14"/>
      <x:c r="M204" s="15"/>
      <x:c r="N204" s="14"/>
      <x:c r="O204" s="15"/>
      <x:c r="P204" s="14"/>
      <x:c r="Q204" s="15"/>
      <x:c r="R204" s="14"/>
      <x:c r="S204" s="15"/>
      <x:c r="T204" s="14"/>
      <x:c r="U204" s="15"/>
      <x:c r="V204" s="14"/>
      <x:c r="W204" s="15"/>
      <x:c r="X204" s="14"/>
      <x:c r="Y204" s="15"/>
      <x:c r="Z204" s="14"/>
      <x:c r="AA204" s="15"/>
      <x:c r="AB204" s="14"/>
      <x:c r="AC204" s="15"/>
    </x:row>
    <x:row r="205" spans="1:29" s="1" customFormat="1">
      <x:c r="A205" s="221">
        <x:f>IF(ISTEXT(B205)=TRUE,A200+1,"")</x:f>
        <x:v>40</x:v>
      </x:c>
      <x:c r="B205" s="215" t="s">
        <x:v>187</x:v>
      </x:c>
      <x:c r="C205" s="3"/>
      <x:c r="D205" s="25" t="str">
        <x:f ca="1">IF(MONTH(TODAY())&lt;7,LEFT('Dummy(notouch)'!B202,15),LEFT('Dummy(notouch)'!C202,15))</x:f>
        <x:v/>
      </x:c>
      <x:c r="E205" s="225">
        <x:f ca="1">IF(MONTH(TODAY())=F$3,SUM(G205:G212),IF(MONTH(TODAY())=H$3,SUM(I205:I212),IF(MONTH(TODAY())=J$3,SUM(K205:K212),IF(MONTH(TODAY())=L$3,SUM(M205:M212),IF(MONTH(TODAY())=N$3,SUM(O205:O212),IF(MONTH(TODAY())=P$3,SUM(Q205:Q212),IF(MONTH(TODAY())=R$3,SUM(S205:S212),IF(MONTH(TODAY())=T$3,SUM(U205:U212),IF(MONTH(TODAY())=V$3,SUM(W205:W212),IF(MONTH(TODAY())=X$3,SUM(Y205:Y212),IF(MONTH(TODAY())=Z$3,SUM(AA205:AA212),IF(MONTH(TODAY())=AB$3,SUM(AC205:AC212)))))))))))))</x:f>
        <x:v>0</x:v>
      </x:c>
      <x:c r="F205" s="8"/>
      <x:c r="G205" s="4"/>
      <x:c r="H205" s="8"/>
      <x:c r="I205" s="4"/>
      <x:c r="J205" s="8"/>
      <x:c r="K205" s="4"/>
      <x:c r="L205" s="8"/>
      <x:c r="M205" s="4"/>
      <x:c r="N205" s="8"/>
      <x:c r="O205" s="4"/>
      <x:c r="P205" s="8"/>
      <x:c r="Q205" s="4"/>
      <x:c r="R205" s="8"/>
      <x:c r="S205" s="4"/>
      <x:c r="T205" s="8"/>
      <x:c r="U205" s="4"/>
      <x:c r="V205" s="8"/>
      <x:c r="W205" s="4"/>
      <x:c r="X205" s="8"/>
      <x:c r="Y205" s="4"/>
      <x:c r="Z205" s="8"/>
      <x:c r="AA205" s="4"/>
      <x:c r="AB205" s="8"/>
      <x:c r="AC205" s="4"/>
    </x:row>
    <x:row r="206" spans="1:29" s="1" customFormat="1">
      <x:c r="A206" s="221"/>
      <x:c r="B206" s="215"/>
      <x:c r="C206" s="2"/>
      <x:c r="D206" s="12" t="str">
        <x:f ca="1">IF(MONTH(TODAY())&lt;7,LEFT('Dummy(notouch)'!B203,15),LEFT('Dummy(notouch)'!C203,15))</x:f>
        <x:v/>
      </x:c>
      <x:c r="E206" s="225"/>
      <x:c r="F206" s="8"/>
      <x:c r="G206" s="4"/>
      <x:c r="H206" s="8"/>
      <x:c r="I206" s="4"/>
      <x:c r="J206" s="8"/>
      <x:c r="K206" s="4"/>
      <x:c r="L206" s="8"/>
      <x:c r="M206" s="4"/>
      <x:c r="N206" s="8"/>
      <x:c r="O206" s="4"/>
      <x:c r="P206" s="8"/>
      <x:c r="Q206" s="4"/>
      <x:c r="R206" s="8"/>
      <x:c r="S206" s="4"/>
      <x:c r="T206" s="8"/>
      <x:c r="U206" s="4"/>
      <x:c r="V206" s="8"/>
      <x:c r="W206" s="4"/>
      <x:c r="X206" s="8"/>
      <x:c r="Y206" s="4"/>
      <x:c r="Z206" s="8"/>
      <x:c r="AA206" s="4"/>
      <x:c r="AB206" s="8"/>
      <x:c r="AC206" s="4"/>
    </x:row>
    <x:row r="207" spans="1:29" s="21" customFormat="1">
      <x:c r="A207" s="221"/>
      <x:c r="B207" s="215"/>
      <x:c r="C207" s="2"/>
      <x:c r="D207" s="12" t="str">
        <x:f ca="1">IF(MONTH(TODAY())&lt;7,LEFT('Dummy(notouch)'!B204,15),LEFT('Dummy(notouch)'!C204,15))</x:f>
        <x:v/>
      </x:c>
      <x:c r="E207" s="225"/>
      <x:c r="F207" s="8"/>
      <x:c r="G207" s="4"/>
      <x:c r="H207" s="8"/>
      <x:c r="I207" s="4"/>
      <x:c r="J207" s="8"/>
      <x:c r="K207" s="4"/>
      <x:c r="L207" s="8"/>
      <x:c r="M207" s="4"/>
      <x:c r="N207" s="8"/>
      <x:c r="O207" s="4"/>
      <x:c r="P207" s="8"/>
      <x:c r="Q207" s="4"/>
      <x:c r="R207" s="8"/>
      <x:c r="S207" s="4"/>
      <x:c r="T207" s="8"/>
      <x:c r="U207" s="4"/>
      <x:c r="V207" s="8"/>
      <x:c r="W207" s="4"/>
      <x:c r="X207" s="8"/>
      <x:c r="Y207" s="4"/>
      <x:c r="Z207" s="8"/>
      <x:c r="AA207" s="4"/>
      <x:c r="AB207" s="8"/>
      <x:c r="AC207" s="4"/>
    </x:row>
    <x:row r="208" spans="1:29" s="21" customFormat="1">
      <x:c r="A208" s="221"/>
      <x:c r="B208" s="215"/>
      <x:c r="C208" s="2"/>
      <x:c r="D208" s="12" t="str">
        <x:f ca="1">IF(MONTH(TODAY())&lt;7,LEFT('Dummy(notouch)'!B205,15),LEFT('Dummy(notouch)'!C205,15))</x:f>
        <x:v/>
      </x:c>
      <x:c r="E208" s="225"/>
      <x:c r="F208" s="8"/>
      <x:c r="G208" s="4"/>
      <x:c r="H208" s="8"/>
      <x:c r="I208" s="4"/>
      <x:c r="J208" s="8"/>
      <x:c r="K208" s="4"/>
      <x:c r="L208" s="8"/>
      <x:c r="M208" s="4"/>
      <x:c r="N208" s="8"/>
      <x:c r="O208" s="4"/>
      <x:c r="P208" s="8"/>
      <x:c r="Q208" s="4"/>
      <x:c r="R208" s="8"/>
      <x:c r="S208" s="4"/>
      <x:c r="T208" s="8"/>
      <x:c r="U208" s="4"/>
      <x:c r="V208" s="8"/>
      <x:c r="W208" s="4"/>
      <x:c r="X208" s="8"/>
      <x:c r="Y208" s="4"/>
      <x:c r="Z208" s="8"/>
      <x:c r="AA208" s="4"/>
      <x:c r="AB208" s="8"/>
      <x:c r="AC208" s="4"/>
    </x:row>
    <x:row r="209" spans="1:29" s="21" customFormat="1">
      <x:c r="A209" s="221"/>
      <x:c r="B209" s="215"/>
      <x:c r="C209" s="2"/>
      <x:c r="D209" s="12" t="str">
        <x:f ca="1">IF(MONTH(TODAY())&lt;7,LEFT('Dummy(notouch)'!B206,15),LEFT('Dummy(notouch)'!C206,15))</x:f>
        <x:v/>
      </x:c>
      <x:c r="E209" s="225"/>
      <x:c r="F209" s="8"/>
      <x:c r="G209" s="4"/>
      <x:c r="H209" s="8"/>
      <x:c r="I209" s="4"/>
      <x:c r="J209" s="8"/>
      <x:c r="K209" s="4"/>
      <x:c r="L209" s="8"/>
      <x:c r="M209" s="4"/>
      <x:c r="N209" s="8"/>
      <x:c r="O209" s="4"/>
      <x:c r="P209" s="8"/>
      <x:c r="Q209" s="4"/>
      <x:c r="R209" s="8"/>
      <x:c r="S209" s="4"/>
      <x:c r="T209" s="8"/>
      <x:c r="U209" s="4"/>
      <x:c r="V209" s="8"/>
      <x:c r="W209" s="4"/>
      <x:c r="X209" s="8"/>
      <x:c r="Y209" s="4"/>
      <x:c r="Z209" s="8"/>
      <x:c r="AA209" s="4"/>
      <x:c r="AB209" s="8"/>
      <x:c r="AC209" s="4"/>
    </x:row>
    <x:row r="210" spans="1:29" s="1" customFormat="1">
      <x:c r="A210" s="221"/>
      <x:c r="B210" s="215"/>
      <x:c r="C210" s="2"/>
      <x:c r="D210" s="12" t="str">
        <x:f ca="1">IF(MONTH(TODAY())&lt;7,LEFT('Dummy(notouch)'!B207,15),LEFT('Dummy(notouch)'!C207,15))</x:f>
        <x:v/>
      </x:c>
      <x:c r="E210" s="225"/>
      <x:c r="F210" s="8"/>
      <x:c r="G210" s="4"/>
      <x:c r="H210" s="8"/>
      <x:c r="I210" s="4"/>
      <x:c r="J210" s="8"/>
      <x:c r="K210" s="4"/>
      <x:c r="L210" s="8"/>
      <x:c r="M210" s="4"/>
      <x:c r="N210" s="8"/>
      <x:c r="O210" s="4"/>
      <x:c r="P210" s="8"/>
      <x:c r="Q210" s="4"/>
      <x:c r="R210" s="8"/>
      <x:c r="S210" s="4"/>
      <x:c r="T210" s="8"/>
      <x:c r="U210" s="4"/>
      <x:c r="V210" s="8"/>
      <x:c r="W210" s="4"/>
      <x:c r="X210" s="8"/>
      <x:c r="Y210" s="4"/>
      <x:c r="Z210" s="8"/>
      <x:c r="AA210" s="4"/>
      <x:c r="AB210" s="8"/>
      <x:c r="AC210" s="4"/>
    </x:row>
    <x:row r="211" spans="1:29" s="1" customFormat="1">
      <x:c r="A211" s="221"/>
      <x:c r="B211" s="215"/>
      <x:c r="C211" s="2"/>
      <x:c r="D211" s="12" t="str">
        <x:f ca="1">IF(MONTH(TODAY())&lt;7,LEFT('Dummy(notouch)'!B208,15),LEFT('Dummy(notouch)'!C208,15))</x:f>
        <x:v/>
      </x:c>
      <x:c r="E211" s="225"/>
      <x:c r="F211" s="8"/>
      <x:c r="G211" s="4"/>
      <x:c r="H211" s="8"/>
      <x:c r="I211" s="4"/>
      <x:c r="J211" s="8"/>
      <x:c r="K211" s="4"/>
      <x:c r="L211" s="8"/>
      <x:c r="M211" s="4"/>
      <x:c r="N211" s="8"/>
      <x:c r="O211" s="4"/>
      <x:c r="P211" s="8"/>
      <x:c r="Q211" s="4"/>
      <x:c r="R211" s="8"/>
      <x:c r="S211" s="4"/>
      <x:c r="T211" s="8"/>
      <x:c r="U211" s="4"/>
      <x:c r="V211" s="8"/>
      <x:c r="W211" s="4"/>
      <x:c r="X211" s="8"/>
      <x:c r="Y211" s="4"/>
      <x:c r="Z211" s="8"/>
      <x:c r="AA211" s="4"/>
      <x:c r="AB211" s="8"/>
      <x:c r="AC211" s="4"/>
    </x:row>
    <x:row r="212" spans="1:29" s="1" customFormat="1">
      <x:c r="A212" s="222"/>
      <x:c r="B212" s="216"/>
      <x:c r="C212" s="18"/>
      <x:c r="D212" s="17" t="str">
        <x:f ca="1">IF(MONTH(TODAY())&lt;7,LEFT('Dummy(notouch)'!B209,15),LEFT('Dummy(notouch)'!C209,15))</x:f>
        <x:v/>
      </x:c>
      <x:c r="E212" s="226"/>
      <x:c r="F212" s="14"/>
      <x:c r="G212" s="15"/>
      <x:c r="H212" s="14"/>
      <x:c r="I212" s="15"/>
      <x:c r="J212" s="14"/>
      <x:c r="K212" s="15"/>
      <x:c r="L212" s="14"/>
      <x:c r="M212" s="15"/>
      <x:c r="N212" s="14"/>
      <x:c r="O212" s="15"/>
      <x:c r="P212" s="14"/>
      <x:c r="Q212" s="15"/>
      <x:c r="R212" s="14"/>
      <x:c r="S212" s="15"/>
      <x:c r="T212" s="14"/>
      <x:c r="U212" s="15"/>
      <x:c r="V212" s="14"/>
      <x:c r="W212" s="15"/>
      <x:c r="X212" s="14"/>
      <x:c r="Y212" s="15"/>
      <x:c r="Z212" s="14"/>
      <x:c r="AA212" s="15"/>
      <x:c r="AB212" s="14"/>
      <x:c r="AC212" s="15"/>
    </x:row>
    <x:row r="213" spans="1:29" s="1" customFormat="1">
      <x:c r="A213" s="221">
        <x:f>IF(ISTEXT(B213)=TRUE,A205+1,"")</x:f>
        <x:v>41</x:v>
      </x:c>
      <x:c r="B213" s="215" t="s">
        <x:v>75</x:v>
      </x:c>
      <x:c r="C213" s="3"/>
      <x:c r="D213" s="25" t="str">
        <x:f ca="1">IF(MONTH(TODAY())&lt;7,LEFT('Dummy(notouch)'!B210,15),LEFT('Dummy(notouch)'!C210,15))</x:f>
        <x:v/>
      </x:c>
      <x:c r="E213" s="225">
        <x:f ca="1">IF(MONTH(TODAY())=F$3,SUM(G213:G217),IF(MONTH(TODAY())=H$3,SUM(I213:I217),IF(MONTH(TODAY())=J$3,SUM(K213:K217),IF(MONTH(TODAY())=L$3,SUM(M213:M217),IF(MONTH(TODAY())=N$3,SUM(O213:O217),IF(MONTH(TODAY())=P$3,SUM(Q213:Q217),IF(MONTH(TODAY())=R$3,SUM(S213:S217),IF(MONTH(TODAY())=T$3,SUM(U213:U217),IF(MONTH(TODAY())=V$3,SUM(W213:W217),IF(MONTH(TODAY())=X$3,SUM(Y213:Y217),IF(MONTH(TODAY())=Z$3,SUM(AA213:AA217),IF(MONTH(TODAY())=AB$3,SUM(AC213:AC217)))))))))))))</x:f>
        <x:v>0</x:v>
      </x:c>
      <x:c r="F213" s="8"/>
      <x:c r="G213" s="4"/>
      <x:c r="H213" s="8"/>
      <x:c r="I213" s="4"/>
      <x:c r="J213" s="8"/>
      <x:c r="K213" s="4"/>
      <x:c r="L213" s="8"/>
      <x:c r="M213" s="4"/>
      <x:c r="N213" s="8"/>
      <x:c r="O213" s="4"/>
      <x:c r="P213" s="8"/>
      <x:c r="Q213" s="4"/>
      <x:c r="R213" s="8"/>
      <x:c r="S213" s="4"/>
      <x:c r="T213" s="8"/>
      <x:c r="U213" s="4"/>
      <x:c r="V213" s="8"/>
      <x:c r="W213" s="4"/>
      <x:c r="X213" s="8"/>
      <x:c r="Y213" s="4"/>
      <x:c r="Z213" s="8"/>
      <x:c r="AA213" s="4"/>
      <x:c r="AB213" s="8"/>
      <x:c r="AC213" s="4"/>
    </x:row>
    <x:row r="214" spans="1:29" s="1" customFormat="1">
      <x:c r="A214" s="221"/>
      <x:c r="B214" s="215"/>
      <x:c r="C214" s="2"/>
      <x:c r="D214" s="12" t="str">
        <x:f ca="1">IF(MONTH(TODAY())&lt;7,LEFT('Dummy(notouch)'!B211,15),LEFT('Dummy(notouch)'!C211,15))</x:f>
        <x:v/>
      </x:c>
      <x:c r="E214" s="225"/>
      <x:c r="F214" s="8"/>
      <x:c r="G214" s="4"/>
      <x:c r="H214" s="8"/>
      <x:c r="I214" s="4"/>
      <x:c r="J214" s="8"/>
      <x:c r="K214" s="4"/>
      <x:c r="L214" s="8"/>
      <x:c r="M214" s="4"/>
      <x:c r="N214" s="8"/>
      <x:c r="O214" s="4"/>
      <x:c r="P214" s="8"/>
      <x:c r="Q214" s="4"/>
      <x:c r="R214" s="8"/>
      <x:c r="S214" s="4"/>
      <x:c r="T214" s="8"/>
      <x:c r="U214" s="4"/>
      <x:c r="V214" s="8"/>
      <x:c r="W214" s="4"/>
      <x:c r="X214" s="8"/>
      <x:c r="Y214" s="4"/>
      <x:c r="Z214" s="8"/>
      <x:c r="AA214" s="4"/>
      <x:c r="AB214" s="8"/>
      <x:c r="AC214" s="4"/>
    </x:row>
    <x:row r="215" spans="1:29" s="1" customFormat="1">
      <x:c r="A215" s="221"/>
      <x:c r="B215" s="215"/>
      <x:c r="C215" s="2"/>
      <x:c r="D215" s="12" t="str">
        <x:f ca="1">IF(MONTH(TODAY())&lt;7,LEFT('Dummy(notouch)'!B212,15),LEFT('Dummy(notouch)'!C212,15))</x:f>
        <x:v/>
      </x:c>
      <x:c r="E215" s="225"/>
      <x:c r="F215" s="8"/>
      <x:c r="G215" s="4"/>
      <x:c r="H215" s="8"/>
      <x:c r="I215" s="4"/>
      <x:c r="J215" s="8"/>
      <x:c r="K215" s="4"/>
      <x:c r="L215" s="8"/>
      <x:c r="M215" s="4"/>
      <x:c r="N215" s="8"/>
      <x:c r="O215" s="4"/>
      <x:c r="P215" s="8"/>
      <x:c r="Q215" s="4"/>
      <x:c r="R215" s="8"/>
      <x:c r="S215" s="4"/>
      <x:c r="T215" s="8"/>
      <x:c r="U215" s="4"/>
      <x:c r="V215" s="8"/>
      <x:c r="W215" s="4"/>
      <x:c r="X215" s="8"/>
      <x:c r="Y215" s="4"/>
      <x:c r="Z215" s="8"/>
      <x:c r="AA215" s="4"/>
      <x:c r="AB215" s="8"/>
      <x:c r="AC215" s="4"/>
    </x:row>
    <x:row r="216" spans="1:29" s="1" customFormat="1">
      <x:c r="A216" s="221"/>
      <x:c r="B216" s="215"/>
      <x:c r="C216" s="2"/>
      <x:c r="D216" s="12" t="str">
        <x:f ca="1">IF(MONTH(TODAY())&lt;7,LEFT('Dummy(notouch)'!B213,15),LEFT('Dummy(notouch)'!C213,15))</x:f>
        <x:v/>
      </x:c>
      <x:c r="E216" s="225"/>
      <x:c r="F216" s="8"/>
      <x:c r="G216" s="4"/>
      <x:c r="H216" s="8"/>
      <x:c r="I216" s="4"/>
      <x:c r="J216" s="8"/>
      <x:c r="K216" s="4"/>
      <x:c r="L216" s="8"/>
      <x:c r="M216" s="4"/>
      <x:c r="N216" s="8"/>
      <x:c r="O216" s="4"/>
      <x:c r="P216" s="8"/>
      <x:c r="Q216" s="4"/>
      <x:c r="R216" s="8"/>
      <x:c r="S216" s="4"/>
      <x:c r="T216" s="8"/>
      <x:c r="U216" s="4"/>
      <x:c r="V216" s="8"/>
      <x:c r="W216" s="4"/>
      <x:c r="X216" s="8"/>
      <x:c r="Y216" s="4"/>
      <x:c r="Z216" s="8"/>
      <x:c r="AA216" s="4"/>
      <x:c r="AB216" s="8"/>
      <x:c r="AC216" s="4"/>
    </x:row>
    <x:row r="217" spans="1:29" s="1" customFormat="1">
      <x:c r="A217" s="222"/>
      <x:c r="B217" s="216"/>
      <x:c r="C217" s="18"/>
      <x:c r="D217" s="17" t="str">
        <x:f ca="1">IF(MONTH(TODAY())&lt;7,LEFT('Dummy(notouch)'!B214,15),LEFT('Dummy(notouch)'!C214,15))</x:f>
        <x:v/>
      </x:c>
      <x:c r="E217" s="226"/>
      <x:c r="F217" s="14"/>
      <x:c r="G217" s="15"/>
      <x:c r="H217" s="14"/>
      <x:c r="I217" s="15"/>
      <x:c r="J217" s="14"/>
      <x:c r="K217" s="15"/>
      <x:c r="L217" s="14"/>
      <x:c r="M217" s="15"/>
      <x:c r="N217" s="14"/>
      <x:c r="O217" s="15"/>
      <x:c r="P217" s="14"/>
      <x:c r="Q217" s="15"/>
      <x:c r="R217" s="14"/>
      <x:c r="S217" s="15"/>
      <x:c r="T217" s="14"/>
      <x:c r="U217" s="15"/>
      <x:c r="V217" s="14"/>
      <x:c r="W217" s="15"/>
      <x:c r="X217" s="14"/>
      <x:c r="Y217" s="15"/>
      <x:c r="Z217" s="14"/>
      <x:c r="AA217" s="15"/>
      <x:c r="AB217" s="14"/>
      <x:c r="AC217" s="15"/>
    </x:row>
    <x:row r="218" spans="1:29" s="1" customFormat="1">
      <x:c r="A218" s="221">
        <x:f>IF(ISTEXT(B218)=TRUE,A213+1,"")</x:f>
        <x:v>42</x:v>
      </x:c>
      <x:c r="B218" s="215" t="s">
        <x:v>89</x:v>
      </x:c>
      <x:c r="C218" s="3"/>
      <x:c r="D218" s="25" t="str">
        <x:f ca="1">IF(MONTH(TODAY())&lt;7,LEFT('Dummy(notouch)'!B215,15),LEFT('Dummy(notouch)'!C215,15))</x:f>
        <x:v/>
      </x:c>
      <x:c r="E218" s="225">
        <x:f ca="1">IF(MONTH(TODAY())=F$3,SUM(G218:G222),IF(MONTH(TODAY())=H$3,SUM(I218:I222),IF(MONTH(TODAY())=J$3,SUM(K218:K222),IF(MONTH(TODAY())=L$3,SUM(M218:M222),IF(MONTH(TODAY())=N$3,SUM(O218:O222),IF(MONTH(TODAY())=P$3,SUM(Q218:Q222),IF(MONTH(TODAY())=R$3,SUM(S218:S222),IF(MONTH(TODAY())=T$3,SUM(U218:U222),IF(MONTH(TODAY())=V$3,SUM(W218:W222),IF(MONTH(TODAY())=X$3,SUM(Y218:Y222),IF(MONTH(TODAY())=Z$3,SUM(AA218:AA222),IF(MONTH(TODAY())=AB$3,SUM(AC218:AC222)))))))))))))</x:f>
        <x:v>0</x:v>
      </x:c>
      <x:c r="F218" s="8"/>
      <x:c r="G218" s="4"/>
      <x:c r="H218" s="8"/>
      <x:c r="I218" s="4"/>
      <x:c r="J218" s="8"/>
      <x:c r="K218" s="4"/>
      <x:c r="L218" s="8"/>
      <x:c r="M218" s="4"/>
      <x:c r="N218" s="8"/>
      <x:c r="O218" s="4"/>
      <x:c r="P218" s="8"/>
      <x:c r="Q218" s="4"/>
      <x:c r="R218" s="8"/>
      <x:c r="S218" s="4"/>
      <x:c r="T218" s="8"/>
      <x:c r="U218" s="4"/>
      <x:c r="V218" s="8"/>
      <x:c r="W218" s="4"/>
      <x:c r="X218" s="8"/>
      <x:c r="Y218" s="4"/>
      <x:c r="Z218" s="8"/>
      <x:c r="AA218" s="4"/>
      <x:c r="AB218" s="8"/>
      <x:c r="AC218" s="4"/>
    </x:row>
    <x:row r="219" spans="1:29" s="1" customFormat="1">
      <x:c r="A219" s="221"/>
      <x:c r="B219" s="215"/>
      <x:c r="C219" s="2"/>
      <x:c r="D219" s="12" t="str">
        <x:f ca="1">IF(MONTH(TODAY())&lt;7,LEFT('Dummy(notouch)'!B216,15),LEFT('Dummy(notouch)'!C216,15))</x:f>
        <x:v/>
      </x:c>
      <x:c r="E219" s="225"/>
      <x:c r="F219" s="8"/>
      <x:c r="G219" s="4"/>
      <x:c r="H219" s="8"/>
      <x:c r="I219" s="4"/>
      <x:c r="J219" s="8"/>
      <x:c r="K219" s="4"/>
      <x:c r="L219" s="8"/>
      <x:c r="M219" s="4"/>
      <x:c r="N219" s="8"/>
      <x:c r="O219" s="4"/>
      <x:c r="P219" s="8"/>
      <x:c r="Q219" s="4"/>
      <x:c r="R219" s="8"/>
      <x:c r="S219" s="4"/>
      <x:c r="T219" s="8"/>
      <x:c r="U219" s="4"/>
      <x:c r="V219" s="8"/>
      <x:c r="W219" s="4"/>
      <x:c r="X219" s="8"/>
      <x:c r="Y219" s="4"/>
      <x:c r="Z219" s="8"/>
      <x:c r="AA219" s="4"/>
      <x:c r="AB219" s="8"/>
      <x:c r="AC219" s="4"/>
    </x:row>
    <x:row r="220" spans="1:29" s="1" customFormat="1">
      <x:c r="A220" s="221"/>
      <x:c r="B220" s="215"/>
      <x:c r="C220" s="2"/>
      <x:c r="D220" s="12" t="str">
        <x:f ca="1">IF(MONTH(TODAY())&lt;7,LEFT('Dummy(notouch)'!B217,15),LEFT('Dummy(notouch)'!C217,15))</x:f>
        <x:v/>
      </x:c>
      <x:c r="E220" s="225"/>
      <x:c r="F220" s="8"/>
      <x:c r="G220" s="4"/>
      <x:c r="H220" s="8"/>
      <x:c r="I220" s="4"/>
      <x:c r="J220" s="8"/>
      <x:c r="K220" s="4"/>
      <x:c r="L220" s="8"/>
      <x:c r="M220" s="4"/>
      <x:c r="N220" s="8"/>
      <x:c r="O220" s="4"/>
      <x:c r="P220" s="8"/>
      <x:c r="Q220" s="4"/>
      <x:c r="R220" s="8"/>
      <x:c r="S220" s="4"/>
      <x:c r="T220" s="8"/>
      <x:c r="U220" s="4"/>
      <x:c r="V220" s="8"/>
      <x:c r="W220" s="4"/>
      <x:c r="X220" s="8"/>
      <x:c r="Y220" s="4"/>
      <x:c r="Z220" s="8"/>
      <x:c r="AA220" s="4"/>
      <x:c r="AB220" s="8"/>
      <x:c r="AC220" s="4"/>
    </x:row>
    <x:row r="221" spans="1:29" s="1" customFormat="1">
      <x:c r="A221" s="221"/>
      <x:c r="B221" s="215"/>
      <x:c r="C221" s="2"/>
      <x:c r="D221" s="12" t="str">
        <x:f ca="1">IF(MONTH(TODAY())&lt;7,LEFT('Dummy(notouch)'!B218,15),LEFT('Dummy(notouch)'!C218,15))</x:f>
        <x:v/>
      </x:c>
      <x:c r="E221" s="225"/>
      <x:c r="F221" s="8"/>
      <x:c r="G221" s="4"/>
      <x:c r="H221" s="8"/>
      <x:c r="I221" s="4"/>
      <x:c r="J221" s="8"/>
      <x:c r="K221" s="4"/>
      <x:c r="L221" s="8"/>
      <x:c r="M221" s="4"/>
      <x:c r="N221" s="8"/>
      <x:c r="O221" s="4"/>
      <x:c r="P221" s="8"/>
      <x:c r="Q221" s="4"/>
      <x:c r="R221" s="8"/>
      <x:c r="S221" s="4"/>
      <x:c r="T221" s="8"/>
      <x:c r="U221" s="4"/>
      <x:c r="V221" s="8"/>
      <x:c r="W221" s="4"/>
      <x:c r="X221" s="8"/>
      <x:c r="Y221" s="4"/>
      <x:c r="Z221" s="8"/>
      <x:c r="AA221" s="4"/>
      <x:c r="AB221" s="8"/>
      <x:c r="AC221" s="4"/>
    </x:row>
    <x:row r="222" spans="1:29" s="1" customFormat="1">
      <x:c r="A222" s="222"/>
      <x:c r="B222" s="216"/>
      <x:c r="C222" s="18"/>
      <x:c r="D222" s="17" t="str">
        <x:f ca="1">IF(MONTH(TODAY())&lt;7,LEFT('Dummy(notouch)'!B219,15),LEFT('Dummy(notouch)'!C219,15))</x:f>
        <x:v/>
      </x:c>
      <x:c r="E222" s="226"/>
      <x:c r="F222" s="14"/>
      <x:c r="G222" s="15"/>
      <x:c r="H222" s="14"/>
      <x:c r="I222" s="15"/>
      <x:c r="J222" s="14"/>
      <x:c r="K222" s="15"/>
      <x:c r="L222" s="14"/>
      <x:c r="M222" s="15"/>
      <x:c r="N222" s="14"/>
      <x:c r="O222" s="15"/>
      <x:c r="P222" s="14"/>
      <x:c r="Q222" s="15"/>
      <x:c r="R222" s="14"/>
      <x:c r="S222" s="15"/>
      <x:c r="T222" s="14"/>
      <x:c r="U222" s="15"/>
      <x:c r="V222" s="14"/>
      <x:c r="W222" s="15"/>
      <x:c r="X222" s="14"/>
      <x:c r="Y222" s="15"/>
      <x:c r="Z222" s="14"/>
      <x:c r="AA222" s="15"/>
      <x:c r="AB222" s="14"/>
      <x:c r="AC222" s="15"/>
    </x:row>
    <x:row r="223" spans="1:29" s="1" customFormat="1">
      <x:c r="A223" s="221">
        <x:f>IF(ISTEXT(B223)=TRUE,A218+1,"")</x:f>
        <x:v>43</x:v>
      </x:c>
      <x:c r="B223" s="215" t="s">
        <x:v>112</x:v>
      </x:c>
      <x:c r="C223" s="3"/>
      <x:c r="D223" s="25" t="str">
        <x:f ca="1">IF(MONTH(TODAY())&lt;7,LEFT('Dummy(notouch)'!B220,15),LEFT('Dummy(notouch)'!C220,15))</x:f>
        <x:v/>
      </x:c>
      <x:c r="E223" s="225">
        <x:f ca="1">IF(MONTH(TODAY())=F$3,SUM(G223:G227),IF(MONTH(TODAY())=H$3,SUM(I223:I227),IF(MONTH(TODAY())=J$3,SUM(K223:K227),IF(MONTH(TODAY())=L$3,SUM(M223:M227),IF(MONTH(TODAY())=N$3,SUM(O223:O227),IF(MONTH(TODAY())=P$3,SUM(Q223:Q227),IF(MONTH(TODAY())=R$3,SUM(S223:S227),IF(MONTH(TODAY())=T$3,SUM(U223:U227),IF(MONTH(TODAY())=V$3,SUM(W223:W227),IF(MONTH(TODAY())=X$3,SUM(Y223:Y227),IF(MONTH(TODAY())=Z$3,SUM(AA223:AA227),IF(MONTH(TODAY())=AB$3,SUM(AC223:AC227)))))))))))))</x:f>
        <x:v>0</x:v>
      </x:c>
      <x:c r="F223" s="8"/>
      <x:c r="G223" s="4"/>
      <x:c r="H223" s="8"/>
      <x:c r="I223" s="4"/>
      <x:c r="J223" s="8"/>
      <x:c r="K223" s="4"/>
      <x:c r="L223" s="8"/>
      <x:c r="M223" s="4"/>
      <x:c r="N223" s="8"/>
      <x:c r="O223" s="4"/>
      <x:c r="P223" s="8"/>
      <x:c r="Q223" s="4"/>
      <x:c r="R223" s="8"/>
      <x:c r="S223" s="4"/>
      <x:c r="T223" s="8"/>
      <x:c r="U223" s="4"/>
      <x:c r="V223" s="8"/>
      <x:c r="W223" s="4"/>
      <x:c r="X223" s="8"/>
      <x:c r="Y223" s="4"/>
      <x:c r="Z223" s="8"/>
      <x:c r="AA223" s="4"/>
      <x:c r="AB223" s="8"/>
      <x:c r="AC223" s="4"/>
    </x:row>
    <x:row r="224" spans="1:29" s="1" customFormat="1">
      <x:c r="A224" s="221"/>
      <x:c r="B224" s="215"/>
      <x:c r="C224" s="2"/>
      <x:c r="D224" s="12" t="str">
        <x:f ca="1">IF(MONTH(TODAY())&lt;7,LEFT('Dummy(notouch)'!B221,15),LEFT('Dummy(notouch)'!C221,15))</x:f>
        <x:v/>
      </x:c>
      <x:c r="E224" s="225"/>
      <x:c r="F224" s="8"/>
      <x:c r="G224" s="4"/>
      <x:c r="H224" s="8"/>
      <x:c r="I224" s="4"/>
      <x:c r="J224" s="8"/>
      <x:c r="K224" s="4"/>
      <x:c r="L224" s="8"/>
      <x:c r="M224" s="4"/>
      <x:c r="N224" s="8"/>
      <x:c r="O224" s="4"/>
      <x:c r="P224" s="8"/>
      <x:c r="Q224" s="4"/>
      <x:c r="R224" s="8"/>
      <x:c r="S224" s="4"/>
      <x:c r="T224" s="8"/>
      <x:c r="U224" s="4"/>
      <x:c r="V224" s="8"/>
      <x:c r="W224" s="4"/>
      <x:c r="X224" s="8"/>
      <x:c r="Y224" s="4"/>
      <x:c r="Z224" s="8"/>
      <x:c r="AA224" s="4"/>
      <x:c r="AB224" s="8"/>
      <x:c r="AC224" s="4"/>
    </x:row>
    <x:row r="225" spans="1:29" s="1" customFormat="1">
      <x:c r="A225" s="221"/>
      <x:c r="B225" s="215"/>
      <x:c r="C225" s="2"/>
      <x:c r="D225" s="12" t="str">
        <x:f ca="1">IF(MONTH(TODAY())&lt;7,LEFT('Dummy(notouch)'!B222,15),LEFT('Dummy(notouch)'!C222,15))</x:f>
        <x:v/>
      </x:c>
      <x:c r="E225" s="225"/>
      <x:c r="F225" s="8"/>
      <x:c r="G225" s="4"/>
      <x:c r="H225" s="8"/>
      <x:c r="I225" s="4"/>
      <x:c r="J225" s="8"/>
      <x:c r="K225" s="4"/>
      <x:c r="L225" s="8"/>
      <x:c r="M225" s="4"/>
      <x:c r="N225" s="8"/>
      <x:c r="O225" s="4"/>
      <x:c r="P225" s="8"/>
      <x:c r="Q225" s="4"/>
      <x:c r="R225" s="8"/>
      <x:c r="S225" s="4"/>
      <x:c r="T225" s="8"/>
      <x:c r="U225" s="4"/>
      <x:c r="V225" s="8"/>
      <x:c r="W225" s="4"/>
      <x:c r="X225" s="8"/>
      <x:c r="Y225" s="4"/>
      <x:c r="Z225" s="8"/>
      <x:c r="AA225" s="4"/>
      <x:c r="AB225" s="8"/>
      <x:c r="AC225" s="4"/>
    </x:row>
    <x:row r="226" spans="1:29" s="1" customFormat="1">
      <x:c r="A226" s="221"/>
      <x:c r="B226" s="215"/>
      <x:c r="C226" s="2"/>
      <x:c r="D226" s="12" t="str">
        <x:f ca="1">IF(MONTH(TODAY())&lt;7,LEFT('Dummy(notouch)'!B223,15),LEFT('Dummy(notouch)'!C223,15))</x:f>
        <x:v/>
      </x:c>
      <x:c r="E226" s="225"/>
      <x:c r="F226" s="8"/>
      <x:c r="G226" s="4"/>
      <x:c r="H226" s="8"/>
      <x:c r="I226" s="4"/>
      <x:c r="J226" s="8"/>
      <x:c r="K226" s="4"/>
      <x:c r="L226" s="8"/>
      <x:c r="M226" s="4"/>
      <x:c r="N226" s="8"/>
      <x:c r="O226" s="4"/>
      <x:c r="P226" s="8"/>
      <x:c r="Q226" s="4"/>
      <x:c r="R226" s="8"/>
      <x:c r="S226" s="4"/>
      <x:c r="T226" s="8"/>
      <x:c r="U226" s="4"/>
      <x:c r="V226" s="8"/>
      <x:c r="W226" s="4"/>
      <x:c r="X226" s="8"/>
      <x:c r="Y226" s="4"/>
      <x:c r="Z226" s="8"/>
      <x:c r="AA226" s="4"/>
      <x:c r="AB226" s="8"/>
      <x:c r="AC226" s="4"/>
    </x:row>
    <x:row r="227" spans="1:29" s="1" customFormat="1">
      <x:c r="A227" s="222"/>
      <x:c r="B227" s="216"/>
      <x:c r="C227" s="18"/>
      <x:c r="D227" s="17" t="str">
        <x:f ca="1">IF(MONTH(TODAY())&lt;7,LEFT('Dummy(notouch)'!B224,15),LEFT('Dummy(notouch)'!C224,15))</x:f>
        <x:v/>
      </x:c>
      <x:c r="E227" s="226"/>
      <x:c r="F227" s="14"/>
      <x:c r="G227" s="15"/>
      <x:c r="H227" s="14"/>
      <x:c r="I227" s="15"/>
      <x:c r="J227" s="14"/>
      <x:c r="K227" s="15"/>
      <x:c r="L227" s="14"/>
      <x:c r="M227" s="15"/>
      <x:c r="N227" s="14"/>
      <x:c r="O227" s="15"/>
      <x:c r="P227" s="14"/>
      <x:c r="Q227" s="15"/>
      <x:c r="R227" s="14"/>
      <x:c r="S227" s="15"/>
      <x:c r="T227" s="14"/>
      <x:c r="U227" s="15"/>
      <x:c r="V227" s="14"/>
      <x:c r="W227" s="15"/>
      <x:c r="X227" s="14"/>
      <x:c r="Y227" s="15"/>
      <x:c r="Z227" s="14"/>
      <x:c r="AA227" s="15"/>
      <x:c r="AB227" s="14"/>
      <x:c r="AC227" s="15"/>
    </x:row>
    <x:row r="228" spans="1:29" s="1" customFormat="1">
      <x:c r="A228" s="221">
        <x:f>IF(ISTEXT(B228)=TRUE,A223+1,"")</x:f>
        <x:v>44</x:v>
      </x:c>
      <x:c r="B228" s="215" t="s">
        <x:v>94</x:v>
      </x:c>
      <x:c r="C228" s="3"/>
      <x:c r="D228" s="12" t="str">
        <x:f ca="1">IF(MONTH(TODAY())&lt;7,LEFT('Dummy(notouch)'!B225,15),LEFT('Dummy(notouch)'!C225,15))</x:f>
        <x:v/>
      </x:c>
      <x:c r="E228" s="225">
        <x:f ca="1">IF(MONTH(TODAY())=F$3,SUM(G228:G232),IF(MONTH(TODAY())=H$3,SUM(I228:I232),IF(MONTH(TODAY())=J$3,SUM(K228:K232),IF(MONTH(TODAY())=L$3,SUM(M228:M232),IF(MONTH(TODAY())=N$3,SUM(O228:O232),IF(MONTH(TODAY())=P$3,SUM(Q228:Q232),IF(MONTH(TODAY())=R$3,SUM(S228:S232),IF(MONTH(TODAY())=T$3,SUM(U228:U232),IF(MONTH(TODAY())=V$3,SUM(W228:W232),IF(MONTH(TODAY())=X$3,SUM(Y228:Y232),IF(MONTH(TODAY())=Z$3,SUM(AA228:AA232),IF(MONTH(TODAY())=AB$3,SUM(AC228:AC232)))))))))))))</x:f>
        <x:v>0</x:v>
      </x:c>
      <x:c r="F228" s="8"/>
      <x:c r="G228" s="4"/>
      <x:c r="H228" s="8"/>
      <x:c r="I228" s="4"/>
      <x:c r="J228" s="8"/>
      <x:c r="K228" s="4"/>
      <x:c r="L228" s="8"/>
      <x:c r="M228" s="4"/>
      <x:c r="N228" s="8"/>
      <x:c r="O228" s="4"/>
      <x:c r="P228" s="8"/>
      <x:c r="Q228" s="4"/>
      <x:c r="R228" s="8"/>
      <x:c r="S228" s="4"/>
      <x:c r="T228" s="8"/>
      <x:c r="U228" s="4"/>
      <x:c r="V228" s="8"/>
      <x:c r="W228" s="4"/>
      <x:c r="X228" s="8"/>
      <x:c r="Y228" s="4"/>
      <x:c r="Z228" s="8"/>
      <x:c r="AA228" s="4"/>
      <x:c r="AB228" s="8"/>
      <x:c r="AC228" s="4"/>
    </x:row>
    <x:row r="229" spans="1:29" s="1" customFormat="1">
      <x:c r="A229" s="221"/>
      <x:c r="B229" s="215"/>
      <x:c r="C229" s="2"/>
      <x:c r="D229" s="12" t="str">
        <x:f ca="1">IF(MONTH(TODAY())&lt;7,LEFT('Dummy(notouch)'!B226,15),LEFT('Dummy(notouch)'!C226,15))</x:f>
        <x:v/>
      </x:c>
      <x:c r="E229" s="225"/>
      <x:c r="F229" s="8"/>
      <x:c r="G229" s="4"/>
      <x:c r="H229" s="8"/>
      <x:c r="I229" s="4"/>
      <x:c r="J229" s="8"/>
      <x:c r="K229" s="4"/>
      <x:c r="L229" s="8"/>
      <x:c r="M229" s="4"/>
      <x:c r="N229" s="8"/>
      <x:c r="O229" s="4"/>
      <x:c r="P229" s="8"/>
      <x:c r="Q229" s="4"/>
      <x:c r="R229" s="8"/>
      <x:c r="S229" s="4"/>
      <x:c r="T229" s="8"/>
      <x:c r="U229" s="4"/>
      <x:c r="V229" s="8"/>
      <x:c r="W229" s="4"/>
      <x:c r="X229" s="8"/>
      <x:c r="Y229" s="4"/>
      <x:c r="Z229" s="8"/>
      <x:c r="AA229" s="4"/>
      <x:c r="AB229" s="8"/>
      <x:c r="AC229" s="4"/>
    </x:row>
    <x:row r="230" spans="1:29" s="1" customFormat="1">
      <x:c r="A230" s="221"/>
      <x:c r="B230" s="215"/>
      <x:c r="C230" s="2"/>
      <x:c r="D230" s="12" t="str">
        <x:f ca="1">IF(MONTH(TODAY())&lt;7,LEFT('Dummy(notouch)'!B227,15),LEFT('Dummy(notouch)'!C227,15))</x:f>
        <x:v/>
      </x:c>
      <x:c r="E230" s="225"/>
      <x:c r="F230" s="8"/>
      <x:c r="G230" s="4"/>
      <x:c r="H230" s="8"/>
      <x:c r="I230" s="4"/>
      <x:c r="J230" s="8"/>
      <x:c r="K230" s="4"/>
      <x:c r="L230" s="8"/>
      <x:c r="M230" s="4"/>
      <x:c r="N230" s="8"/>
      <x:c r="O230" s="4"/>
      <x:c r="P230" s="8"/>
      <x:c r="Q230" s="4"/>
      <x:c r="R230" s="8"/>
      <x:c r="S230" s="4"/>
      <x:c r="T230" s="8"/>
      <x:c r="U230" s="4"/>
      <x:c r="V230" s="8"/>
      <x:c r="W230" s="4"/>
      <x:c r="X230" s="8"/>
      <x:c r="Y230" s="4"/>
      <x:c r="Z230" s="8"/>
      <x:c r="AA230" s="4"/>
      <x:c r="AB230" s="8"/>
      <x:c r="AC230" s="4"/>
    </x:row>
    <x:row r="231" spans="1:29" s="1" customFormat="1">
      <x:c r="A231" s="221"/>
      <x:c r="B231" s="215"/>
      <x:c r="C231" s="2"/>
      <x:c r="D231" s="12" t="str">
        <x:f ca="1">IF(MONTH(TODAY())&lt;7,LEFT('Dummy(notouch)'!B228,15),LEFT('Dummy(notouch)'!C228,15))</x:f>
        <x:v/>
      </x:c>
      <x:c r="E231" s="225"/>
      <x:c r="F231" s="8"/>
      <x:c r="G231" s="4"/>
      <x:c r="H231" s="8"/>
      <x:c r="I231" s="4"/>
      <x:c r="J231" s="8"/>
      <x:c r="K231" s="4"/>
      <x:c r="L231" s="8"/>
      <x:c r="M231" s="4"/>
      <x:c r="N231" s="8"/>
      <x:c r="O231" s="4"/>
      <x:c r="P231" s="8"/>
      <x:c r="Q231" s="4"/>
      <x:c r="R231" s="8"/>
      <x:c r="S231" s="4"/>
      <x:c r="T231" s="8"/>
      <x:c r="U231" s="4"/>
      <x:c r="V231" s="8"/>
      <x:c r="W231" s="4"/>
      <x:c r="X231" s="8"/>
      <x:c r="Y231" s="4"/>
      <x:c r="Z231" s="8"/>
      <x:c r="AA231" s="4"/>
      <x:c r="AB231" s="8"/>
      <x:c r="AC231" s="4"/>
    </x:row>
    <x:row r="232" spans="1:29" s="1" customFormat="1">
      <x:c r="A232" s="222"/>
      <x:c r="B232" s="216"/>
      <x:c r="C232" s="18"/>
      <x:c r="D232" s="12" t="str">
        <x:f ca="1">IF(MONTH(TODAY())&lt;7,LEFT('Dummy(notouch)'!B229,15),LEFT('Dummy(notouch)'!C229,15))</x:f>
        <x:v/>
      </x:c>
      <x:c r="E232" s="226"/>
      <x:c r="F232" s="14"/>
      <x:c r="G232" s="15"/>
      <x:c r="H232" s="14"/>
      <x:c r="I232" s="15"/>
      <x:c r="J232" s="14"/>
      <x:c r="K232" s="15"/>
      <x:c r="L232" s="14"/>
      <x:c r="M232" s="15"/>
      <x:c r="N232" s="14"/>
      <x:c r="O232" s="15"/>
      <x:c r="P232" s="14"/>
      <x:c r="Q232" s="15"/>
      <x:c r="R232" s="14"/>
      <x:c r="S232" s="15"/>
      <x:c r="T232" s="14"/>
      <x:c r="U232" s="15"/>
      <x:c r="V232" s="14"/>
      <x:c r="W232" s="15"/>
      <x:c r="X232" s="14"/>
      <x:c r="Y232" s="15"/>
      <x:c r="Z232" s="14"/>
      <x:c r="AA232" s="15"/>
      <x:c r="AB232" s="14"/>
      <x:c r="AC232" s="15"/>
    </x:row>
    <x:row r="233" spans="1:29" s="1" customFormat="1">
      <x:c r="A233" s="221">
        <x:f>IF(ISTEXT(B233)=TRUE,A228+1,"")</x:f>
        <x:v>45</x:v>
      </x:c>
      <x:c r="B233" s="215" t="s">
        <x:v>97</x:v>
      </x:c>
      <x:c r="C233" s="3"/>
      <x:c r="D233" s="25" t="str">
        <x:f ca="1">IF(MONTH(TODAY())&lt;7,LEFT('Dummy(notouch)'!B230,15),LEFT('Dummy(notouch)'!C230,15))</x:f>
        <x:v/>
      </x:c>
      <x:c r="E233" s="225">
        <x:f ca="1">IF(MONTH(TODAY())=F$3,SUM(G233:G237),IF(MONTH(TODAY())=H$3,SUM(I233:I237),IF(MONTH(TODAY())=J$3,SUM(K233:K237),IF(MONTH(TODAY())=L$3,SUM(M233:M237),IF(MONTH(TODAY())=N$3,SUM(O233:O237),IF(MONTH(TODAY())=P$3,SUM(Q233:Q237),IF(MONTH(TODAY())=R$3,SUM(S233:S237),IF(MONTH(TODAY())=T$3,SUM(U233:U237),IF(MONTH(TODAY())=V$3,SUM(W233:W237),IF(MONTH(TODAY())=X$3,SUM(Y233:Y237),IF(MONTH(TODAY())=Z$3,SUM(AA233:AA237),IF(MONTH(TODAY())=AB$3,SUM(AC233:AC237)))))))))))))</x:f>
        <x:v>0</x:v>
      </x:c>
      <x:c r="F233" s="8"/>
      <x:c r="G233" s="4"/>
      <x:c r="H233" s="8"/>
      <x:c r="I233" s="4"/>
      <x:c r="J233" s="8"/>
      <x:c r="K233" s="4"/>
      <x:c r="L233" s="8"/>
      <x:c r="M233" s="4"/>
      <x:c r="N233" s="8"/>
      <x:c r="O233" s="4"/>
      <x:c r="P233" s="8"/>
      <x:c r="Q233" s="4"/>
      <x:c r="R233" s="8"/>
      <x:c r="S233" s="4"/>
      <x:c r="T233" s="8"/>
      <x:c r="U233" s="4"/>
      <x:c r="V233" s="8"/>
      <x:c r="W233" s="4"/>
      <x:c r="X233" s="8"/>
      <x:c r="Y233" s="4"/>
      <x:c r="Z233" s="8"/>
      <x:c r="AA233" s="4"/>
      <x:c r="AB233" s="8"/>
      <x:c r="AC233" s="4"/>
    </x:row>
    <x:row r="234" spans="1:29" s="1" customFormat="1">
      <x:c r="A234" s="221"/>
      <x:c r="B234" s="215"/>
      <x:c r="C234" s="2"/>
      <x:c r="D234" s="12" t="str">
        <x:f ca="1">IF(MONTH(TODAY())&lt;7,LEFT('Dummy(notouch)'!B231,15),LEFT('Dummy(notouch)'!C231,15))</x:f>
        <x:v/>
      </x:c>
      <x:c r="E234" s="225"/>
      <x:c r="F234" s="8"/>
      <x:c r="G234" s="4"/>
      <x:c r="H234" s="8"/>
      <x:c r="I234" s="4"/>
      <x:c r="J234" s="8"/>
      <x:c r="K234" s="4"/>
      <x:c r="L234" s="8"/>
      <x:c r="M234" s="4"/>
      <x:c r="N234" s="8"/>
      <x:c r="O234" s="4"/>
      <x:c r="P234" s="8"/>
      <x:c r="Q234" s="4"/>
      <x:c r="R234" s="8"/>
      <x:c r="S234" s="4"/>
      <x:c r="T234" s="8"/>
      <x:c r="U234" s="4"/>
      <x:c r="V234" s="8"/>
      <x:c r="W234" s="4"/>
      <x:c r="X234" s="8"/>
      <x:c r="Y234" s="4"/>
      <x:c r="Z234" s="8"/>
      <x:c r="AA234" s="4"/>
      <x:c r="AB234" s="8"/>
      <x:c r="AC234" s="4"/>
    </x:row>
    <x:row r="235" spans="1:29" s="1" customFormat="1">
      <x:c r="A235" s="221"/>
      <x:c r="B235" s="215"/>
      <x:c r="C235" s="2"/>
      <x:c r="D235" s="12" t="str">
        <x:f ca="1">IF(MONTH(TODAY())&lt;7,LEFT('Dummy(notouch)'!B232,15),LEFT('Dummy(notouch)'!C232,15))</x:f>
        <x:v/>
      </x:c>
      <x:c r="E235" s="225"/>
      <x:c r="F235" s="8"/>
      <x:c r="G235" s="4"/>
      <x:c r="H235" s="8"/>
      <x:c r="I235" s="4"/>
      <x:c r="J235" s="8"/>
      <x:c r="K235" s="4"/>
      <x:c r="L235" s="8"/>
      <x:c r="M235" s="4"/>
      <x:c r="N235" s="8"/>
      <x:c r="O235" s="4"/>
      <x:c r="P235" s="8"/>
      <x:c r="Q235" s="4"/>
      <x:c r="R235" s="8"/>
      <x:c r="S235" s="4"/>
      <x:c r="T235" s="8"/>
      <x:c r="U235" s="4"/>
      <x:c r="V235" s="8"/>
      <x:c r="W235" s="4"/>
      <x:c r="X235" s="8"/>
      <x:c r="Y235" s="4"/>
      <x:c r="Z235" s="8"/>
      <x:c r="AA235" s="4"/>
      <x:c r="AB235" s="8"/>
      <x:c r="AC235" s="4"/>
    </x:row>
    <x:row r="236" spans="1:29" s="1" customFormat="1">
      <x:c r="A236" s="221"/>
      <x:c r="B236" s="215"/>
      <x:c r="C236" s="2"/>
      <x:c r="D236" s="12" t="str">
        <x:f ca="1">IF(MONTH(TODAY())&lt;7,LEFT('Dummy(notouch)'!B233,15),LEFT('Dummy(notouch)'!C233,15))</x:f>
        <x:v/>
      </x:c>
      <x:c r="E236" s="225"/>
      <x:c r="F236" s="8"/>
      <x:c r="G236" s="4"/>
      <x:c r="H236" s="8"/>
      <x:c r="I236" s="4"/>
      <x:c r="J236" s="8"/>
      <x:c r="K236" s="4"/>
      <x:c r="L236" s="8"/>
      <x:c r="M236" s="4"/>
      <x:c r="N236" s="8"/>
      <x:c r="O236" s="4"/>
      <x:c r="P236" s="8"/>
      <x:c r="Q236" s="4"/>
      <x:c r="R236" s="8"/>
      <x:c r="S236" s="4"/>
      <x:c r="T236" s="8"/>
      <x:c r="U236" s="4"/>
      <x:c r="V236" s="8"/>
      <x:c r="W236" s="4"/>
      <x:c r="X236" s="8"/>
      <x:c r="Y236" s="4"/>
      <x:c r="Z236" s="8"/>
      <x:c r="AA236" s="4"/>
      <x:c r="AB236" s="8"/>
      <x:c r="AC236" s="4"/>
    </x:row>
    <x:row r="237" spans="1:29" s="1" customFormat="1">
      <x:c r="A237" s="222"/>
      <x:c r="B237" s="216"/>
      <x:c r="C237" s="18"/>
      <x:c r="D237" s="17" t="str">
        <x:f ca="1">IF(MONTH(TODAY())&lt;7,LEFT('Dummy(notouch)'!B234,15),LEFT('Dummy(notouch)'!C234,15))</x:f>
        <x:v/>
      </x:c>
      <x:c r="E237" s="226"/>
      <x:c r="F237" s="14"/>
      <x:c r="G237" s="15"/>
      <x:c r="H237" s="14"/>
      <x:c r="I237" s="15"/>
      <x:c r="J237" s="14"/>
      <x:c r="K237" s="15"/>
      <x:c r="L237" s="14"/>
      <x:c r="M237" s="15"/>
      <x:c r="N237" s="14"/>
      <x:c r="O237" s="15"/>
      <x:c r="P237" s="14"/>
      <x:c r="Q237" s="15"/>
      <x:c r="R237" s="14"/>
      <x:c r="S237" s="15"/>
      <x:c r="T237" s="14"/>
      <x:c r="U237" s="15"/>
      <x:c r="V237" s="14"/>
      <x:c r="W237" s="15"/>
      <x:c r="X237" s="14"/>
      <x:c r="Y237" s="15"/>
      <x:c r="Z237" s="14"/>
      <x:c r="AA237" s="15"/>
      <x:c r="AB237" s="14"/>
      <x:c r="AC237" s="15"/>
    </x:row>
    <x:row r="238" spans="1:29" s="1" customFormat="1">
      <x:c r="A238" s="221">
        <x:f>IF(ISTEXT(B238)=TRUE,A233+1,"")</x:f>
        <x:v>46</x:v>
      </x:c>
      <x:c r="B238" s="215" t="s">
        <x:v>194</x:v>
      </x:c>
      <x:c r="C238" s="3"/>
      <x:c r="D238" s="25" t="str">
        <x:f ca="1">IF(MONTH(TODAY())&lt;7,LEFT('Dummy(notouch)'!B235,15),LEFT('Dummy(notouch)'!C235,15))</x:f>
        <x:v/>
      </x:c>
      <x:c r="E238" s="225">
        <x:f ca="1">IF(MONTH(TODAY())=F$3,SUM(G238:G242),IF(MONTH(TODAY())=H$3,SUM(I238:I242),IF(MONTH(TODAY())=J$3,SUM(K238:K242),IF(MONTH(TODAY())=L$3,SUM(M238:M242),IF(MONTH(TODAY())=N$3,SUM(O238:O242),IF(MONTH(TODAY())=P$3,SUM(Q238:Q242),IF(MONTH(TODAY())=R$3,SUM(S238:S242),IF(MONTH(TODAY())=T$3,SUM(U238:U242),IF(MONTH(TODAY())=V$3,SUM(W238:W242),IF(MONTH(TODAY())=X$3,SUM(Y238:Y242),IF(MONTH(TODAY())=Z$3,SUM(AA238:AA242),IF(MONTH(TODAY())=AB$3,SUM(AC238:AC242)))))))))))))</x:f>
        <x:v>0</x:v>
      </x:c>
      <x:c r="F238" s="8"/>
      <x:c r="G238" s="4"/>
      <x:c r="H238" s="8"/>
      <x:c r="I238" s="4"/>
      <x:c r="J238" s="8"/>
      <x:c r="K238" s="4"/>
      <x:c r="L238" s="8"/>
      <x:c r="M238" s="4"/>
      <x:c r="N238" s="8"/>
      <x:c r="O238" s="4"/>
      <x:c r="P238" s="8"/>
      <x:c r="Q238" s="4"/>
      <x:c r="R238" s="8"/>
      <x:c r="S238" s="4"/>
      <x:c r="T238" s="8"/>
      <x:c r="U238" s="4"/>
      <x:c r="V238" s="8"/>
      <x:c r="W238" s="4"/>
      <x:c r="X238" s="8"/>
      <x:c r="Y238" s="4"/>
      <x:c r="Z238" s="8"/>
      <x:c r="AA238" s="4"/>
      <x:c r="AB238" s="8"/>
      <x:c r="AC238" s="4"/>
    </x:row>
    <x:row r="239" spans="1:29" s="1" customFormat="1">
      <x:c r="A239" s="221"/>
      <x:c r="B239" s="215"/>
      <x:c r="C239" s="2"/>
      <x:c r="D239" s="12" t="str">
        <x:f ca="1">IF(MONTH(TODAY())&lt;7,LEFT('Dummy(notouch)'!B236,15),LEFT('Dummy(notouch)'!C236,15))</x:f>
        <x:v/>
      </x:c>
      <x:c r="E239" s="225"/>
      <x:c r="F239" s="8"/>
      <x:c r="G239" s="4"/>
      <x:c r="H239" s="8"/>
      <x:c r="I239" s="4"/>
      <x:c r="J239" s="8"/>
      <x:c r="K239" s="4"/>
      <x:c r="L239" s="8"/>
      <x:c r="M239" s="4"/>
      <x:c r="N239" s="8"/>
      <x:c r="O239" s="4"/>
      <x:c r="P239" s="8"/>
      <x:c r="Q239" s="4"/>
      <x:c r="R239" s="8"/>
      <x:c r="S239" s="4"/>
      <x:c r="T239" s="8"/>
      <x:c r="U239" s="4"/>
      <x:c r="V239" s="8"/>
      <x:c r="W239" s="4"/>
      <x:c r="X239" s="8"/>
      <x:c r="Y239" s="4"/>
      <x:c r="Z239" s="8"/>
      <x:c r="AA239" s="4"/>
      <x:c r="AB239" s="8"/>
      <x:c r="AC239" s="4"/>
    </x:row>
    <x:row r="240" spans="1:29" s="1" customFormat="1">
      <x:c r="A240" s="221"/>
      <x:c r="B240" s="215"/>
      <x:c r="C240" s="2"/>
      <x:c r="D240" s="12" t="str">
        <x:f ca="1">IF(MONTH(TODAY())&lt;7,LEFT('Dummy(notouch)'!B237,15),LEFT('Dummy(notouch)'!C237,15))</x:f>
        <x:v/>
      </x:c>
      <x:c r="E240" s="225"/>
      <x:c r="F240" s="8"/>
      <x:c r="G240" s="4"/>
      <x:c r="H240" s="8"/>
      <x:c r="I240" s="4"/>
      <x:c r="J240" s="8"/>
      <x:c r="K240" s="4"/>
      <x:c r="L240" s="8"/>
      <x:c r="M240" s="4"/>
      <x:c r="N240" s="8"/>
      <x:c r="O240" s="4"/>
      <x:c r="P240" s="8"/>
      <x:c r="Q240" s="4"/>
      <x:c r="R240" s="8"/>
      <x:c r="S240" s="4"/>
      <x:c r="T240" s="8"/>
      <x:c r="U240" s="4"/>
      <x:c r="V240" s="8"/>
      <x:c r="W240" s="4"/>
      <x:c r="X240" s="8"/>
      <x:c r="Y240" s="4"/>
      <x:c r="Z240" s="8"/>
      <x:c r="AA240" s="4"/>
      <x:c r="AB240" s="8"/>
      <x:c r="AC240" s="4"/>
    </x:row>
    <x:row r="241" spans="1:29" s="1" customFormat="1">
      <x:c r="A241" s="221"/>
      <x:c r="B241" s="215"/>
      <x:c r="C241" s="2"/>
      <x:c r="D241" s="12" t="str">
        <x:f ca="1">IF(MONTH(TODAY())&lt;7,LEFT('Dummy(notouch)'!B238,15),LEFT('Dummy(notouch)'!C238,15))</x:f>
        <x:v/>
      </x:c>
      <x:c r="E241" s="225"/>
      <x:c r="F241" s="8"/>
      <x:c r="G241" s="4"/>
      <x:c r="H241" s="8"/>
      <x:c r="I241" s="4"/>
      <x:c r="J241" s="8"/>
      <x:c r="K241" s="4"/>
      <x:c r="L241" s="8"/>
      <x:c r="M241" s="4"/>
      <x:c r="N241" s="8"/>
      <x:c r="O241" s="4"/>
      <x:c r="P241" s="8"/>
      <x:c r="Q241" s="4"/>
      <x:c r="R241" s="8"/>
      <x:c r="S241" s="4"/>
      <x:c r="T241" s="8"/>
      <x:c r="U241" s="4"/>
      <x:c r="V241" s="8"/>
      <x:c r="W241" s="4"/>
      <x:c r="X241" s="8"/>
      <x:c r="Y241" s="4"/>
      <x:c r="Z241" s="8"/>
      <x:c r="AA241" s="4"/>
      <x:c r="AB241" s="8"/>
      <x:c r="AC241" s="4"/>
    </x:row>
    <x:row r="242" spans="1:29" s="1" customFormat="1">
      <x:c r="A242" s="222"/>
      <x:c r="B242" s="216"/>
      <x:c r="C242" s="18"/>
      <x:c r="D242" s="17" t="str">
        <x:f ca="1">IF(MONTH(TODAY())&lt;7,LEFT('Dummy(notouch)'!B239,15),LEFT('Dummy(notouch)'!C239,15))</x:f>
        <x:v/>
      </x:c>
      <x:c r="E242" s="226"/>
      <x:c r="F242" s="14"/>
      <x:c r="G242" s="15"/>
      <x:c r="H242" s="14"/>
      <x:c r="I242" s="15"/>
      <x:c r="J242" s="14"/>
      <x:c r="K242" s="15"/>
      <x:c r="L242" s="14"/>
      <x:c r="M242" s="15"/>
      <x:c r="N242" s="14"/>
      <x:c r="O242" s="15"/>
      <x:c r="P242" s="14"/>
      <x:c r="Q242" s="15"/>
      <x:c r="R242" s="14"/>
      <x:c r="S242" s="15"/>
      <x:c r="T242" s="14"/>
      <x:c r="U242" s="15"/>
      <x:c r="V242" s="14"/>
      <x:c r="W242" s="15"/>
      <x:c r="X242" s="14"/>
      <x:c r="Y242" s="15"/>
      <x:c r="Z242" s="14"/>
      <x:c r="AA242" s="15"/>
      <x:c r="AB242" s="14"/>
      <x:c r="AC242" s="15"/>
    </x:row>
    <x:row r="243" spans="1:29" s="1" customFormat="1">
      <x:c r="A243" s="221">
        <x:f>IF(ISTEXT(B243)=TRUE,A238+1,"")</x:f>
        <x:v>47</x:v>
      </x:c>
      <x:c r="B243" s="215" t="s">
        <x:v>127</x:v>
      </x:c>
      <x:c r="C243" s="3"/>
      <x:c r="D243" s="25" t="str">
        <x:f ca="1">IF(MONTH(TODAY())&lt;7,LEFT('Dummy(notouch)'!B240,15),LEFT('Dummy(notouch)'!C240,15))</x:f>
        <x:v/>
      </x:c>
      <x:c r="E243" s="225">
        <x:f ca="1">IF(MONTH(TODAY())=F$3,SUM(G243:G247),IF(MONTH(TODAY())=H$3,SUM(I243:I247),IF(MONTH(TODAY())=J$3,SUM(K243:K247),IF(MONTH(TODAY())=L$3,SUM(M243:M247),IF(MONTH(TODAY())=N$3,SUM(O243:O247),IF(MONTH(TODAY())=P$3,SUM(Q243:Q247),IF(MONTH(TODAY())=R$3,SUM(S243:S247),IF(MONTH(TODAY())=T$3,SUM(U243:U247),IF(MONTH(TODAY())=V$3,SUM(W243:W247),IF(MONTH(TODAY())=X$3,SUM(Y243:Y247),IF(MONTH(TODAY())=Z$3,SUM(AA243:AA247),IF(MONTH(TODAY())=AB$3,SUM(AC243:AC247)))))))))))))</x:f>
        <x:v>0</x:v>
      </x:c>
      <x:c r="F243" s="8"/>
      <x:c r="G243" s="4"/>
      <x:c r="H243" s="8"/>
      <x:c r="I243" s="4"/>
      <x:c r="J243" s="8"/>
      <x:c r="K243" s="4"/>
      <x:c r="L243" s="8"/>
      <x:c r="M243" s="4"/>
      <x:c r="N243" s="8"/>
      <x:c r="O243" s="4"/>
      <x:c r="P243" s="8"/>
      <x:c r="Q243" s="4"/>
      <x:c r="R243" s="8"/>
      <x:c r="S243" s="4"/>
      <x:c r="T243" s="8"/>
      <x:c r="U243" s="4"/>
      <x:c r="V243" s="8"/>
      <x:c r="W243" s="4"/>
      <x:c r="X243" s="8"/>
      <x:c r="Y243" s="4"/>
      <x:c r="Z243" s="8"/>
      <x:c r="AA243" s="4"/>
      <x:c r="AB243" s="8"/>
      <x:c r="AC243" s="4"/>
    </x:row>
    <x:row r="244" spans="1:29" s="1" customFormat="1">
      <x:c r="A244" s="221"/>
      <x:c r="B244" s="215"/>
      <x:c r="C244" s="2"/>
      <x:c r="D244" s="12" t="str">
        <x:f ca="1">IF(MONTH(TODAY())&lt;7,LEFT('Dummy(notouch)'!B241,15),LEFT('Dummy(notouch)'!C241,15))</x:f>
        <x:v/>
      </x:c>
      <x:c r="E244" s="225"/>
      <x:c r="F244" s="8"/>
      <x:c r="G244" s="4"/>
      <x:c r="H244" s="8"/>
      <x:c r="I244" s="4"/>
      <x:c r="J244" s="8"/>
      <x:c r="K244" s="4"/>
      <x:c r="L244" s="8"/>
      <x:c r="M244" s="4"/>
      <x:c r="N244" s="8"/>
      <x:c r="O244" s="4"/>
      <x:c r="P244" s="8"/>
      <x:c r="Q244" s="4"/>
      <x:c r="R244" s="8"/>
      <x:c r="S244" s="4"/>
      <x:c r="T244" s="8"/>
      <x:c r="U244" s="4"/>
      <x:c r="V244" s="8"/>
      <x:c r="W244" s="4"/>
      <x:c r="X244" s="8"/>
      <x:c r="Y244" s="4"/>
      <x:c r="Z244" s="8"/>
      <x:c r="AA244" s="4"/>
      <x:c r="AB244" s="8"/>
      <x:c r="AC244" s="4"/>
    </x:row>
    <x:row r="245" spans="1:29" s="1" customFormat="1">
      <x:c r="A245" s="221"/>
      <x:c r="B245" s="215"/>
      <x:c r="C245" s="2"/>
      <x:c r="D245" s="12" t="str">
        <x:f ca="1">IF(MONTH(TODAY())&lt;7,LEFT('Dummy(notouch)'!B242,15),LEFT('Dummy(notouch)'!C242,15))</x:f>
        <x:v/>
      </x:c>
      <x:c r="E245" s="225"/>
      <x:c r="F245" s="8"/>
      <x:c r="G245" s="4"/>
      <x:c r="H245" s="8"/>
      <x:c r="I245" s="4"/>
      <x:c r="J245" s="8"/>
      <x:c r="K245" s="4"/>
      <x:c r="L245" s="8"/>
      <x:c r="M245" s="4"/>
      <x:c r="N245" s="8"/>
      <x:c r="O245" s="4"/>
      <x:c r="P245" s="8"/>
      <x:c r="Q245" s="4"/>
      <x:c r="R245" s="8"/>
      <x:c r="S245" s="4"/>
      <x:c r="T245" s="8"/>
      <x:c r="U245" s="4"/>
      <x:c r="V245" s="8"/>
      <x:c r="W245" s="4"/>
      <x:c r="X245" s="8"/>
      <x:c r="Y245" s="4"/>
      <x:c r="Z245" s="8"/>
      <x:c r="AA245" s="4"/>
      <x:c r="AB245" s="8"/>
      <x:c r="AC245" s="4"/>
    </x:row>
    <x:row r="246" spans="1:29" s="1" customFormat="1">
      <x:c r="A246" s="221"/>
      <x:c r="B246" s="215"/>
      <x:c r="C246" s="2"/>
      <x:c r="D246" s="12" t="str">
        <x:f ca="1">IF(MONTH(TODAY())&lt;7,LEFT('Dummy(notouch)'!B243,15),LEFT('Dummy(notouch)'!C243,15))</x:f>
        <x:v/>
      </x:c>
      <x:c r="E246" s="225"/>
      <x:c r="F246" s="8"/>
      <x:c r="G246" s="4"/>
      <x:c r="H246" s="8"/>
      <x:c r="I246" s="4"/>
      <x:c r="J246" s="8"/>
      <x:c r="K246" s="4"/>
      <x:c r="L246" s="8"/>
      <x:c r="M246" s="4"/>
      <x:c r="N246" s="8"/>
      <x:c r="O246" s="4"/>
      <x:c r="P246" s="8"/>
      <x:c r="Q246" s="4"/>
      <x:c r="R246" s="8"/>
      <x:c r="S246" s="4"/>
      <x:c r="T246" s="8"/>
      <x:c r="U246" s="4"/>
      <x:c r="V246" s="8"/>
      <x:c r="W246" s="4"/>
      <x:c r="X246" s="8"/>
      <x:c r="Y246" s="4"/>
      <x:c r="Z246" s="8"/>
      <x:c r="AA246" s="4"/>
      <x:c r="AB246" s="8"/>
      <x:c r="AC246" s="4"/>
    </x:row>
    <x:row r="247" spans="1:29" s="1" customFormat="1">
      <x:c r="A247" s="222"/>
      <x:c r="B247" s="216"/>
      <x:c r="C247" s="18"/>
      <x:c r="D247" s="17" t="str">
        <x:f ca="1">IF(MONTH(TODAY())&lt;7,LEFT('Dummy(notouch)'!B244,15),LEFT('Dummy(notouch)'!C244,15))</x:f>
        <x:v/>
      </x:c>
      <x:c r="E247" s="226"/>
      <x:c r="F247" s="14"/>
      <x:c r="G247" s="15"/>
      <x:c r="H247" s="14"/>
      <x:c r="I247" s="15"/>
      <x:c r="J247" s="14"/>
      <x:c r="K247" s="15"/>
      <x:c r="L247" s="14"/>
      <x:c r="M247" s="15"/>
      <x:c r="N247" s="14"/>
      <x:c r="O247" s="15"/>
      <x:c r="P247" s="14"/>
      <x:c r="Q247" s="15"/>
      <x:c r="R247" s="14"/>
      <x:c r="S247" s="15"/>
      <x:c r="T247" s="14"/>
      <x:c r="U247" s="15"/>
      <x:c r="V247" s="14"/>
      <x:c r="W247" s="15"/>
      <x:c r="X247" s="14"/>
      <x:c r="Y247" s="15"/>
      <x:c r="Z247" s="14"/>
      <x:c r="AA247" s="15"/>
      <x:c r="AB247" s="14"/>
      <x:c r="AC247" s="15"/>
    </x:row>
    <x:row r="248" spans="1:29" s="1" customFormat="1" customHeight="1">
      <x:c r="A248" s="221">
        <x:f>IF(ISTEXT(B248)=TRUE,A243+1,"")</x:f>
        <x:v>48</x:v>
      </x:c>
      <x:c r="B248" s="215" t="s">
        <x:v>117</x:v>
      </x:c>
      <x:c r="C248" s="3"/>
      <x:c r="D248" s="25" t="str">
        <x:f ca="1">IF(MONTH(TODAY())&lt;7,LEFT('Dummy(notouch)'!B245,15),LEFT('Dummy(notouch)'!C245,15))</x:f>
        <x:v/>
      </x:c>
      <x:c r="E248" s="225">
        <x:f ca="1">IF(MONTH(TODAY())=F$3,SUM(G248:G252),IF(MONTH(TODAY())=H$3,SUM(I248:I252),IF(MONTH(TODAY())=J$3,SUM(K248:K252),IF(MONTH(TODAY())=L$3,SUM(M248:M252),IF(MONTH(TODAY())=N$3,SUM(O248:O252),IF(MONTH(TODAY())=P$3,SUM(Q248:Q252),IF(MONTH(TODAY())=R$3,SUM(S248:S252),IF(MONTH(TODAY())=T$3,SUM(U248:U252),IF(MONTH(TODAY())=V$3,SUM(W248:W252),IF(MONTH(TODAY())=X$3,SUM(Y248:Y252),IF(MONTH(TODAY())=Z$3,SUM(AA248:AA252),IF(MONTH(TODAY())=AB$3,SUM(AC248:AC252)))))))))))))</x:f>
        <x:v>0</x:v>
      </x:c>
      <x:c r="F248" s="8"/>
      <x:c r="G248" s="4"/>
      <x:c r="H248" s="8"/>
      <x:c r="I248" s="4"/>
      <x:c r="J248" s="8"/>
      <x:c r="K248" s="4"/>
      <x:c r="L248" s="8"/>
      <x:c r="M248" s="4"/>
      <x:c r="N248" s="8"/>
      <x:c r="O248" s="4"/>
      <x:c r="P248" s="8"/>
      <x:c r="Q248" s="4"/>
      <x:c r="R248" s="8"/>
      <x:c r="S248" s="4"/>
      <x:c r="T248" s="8"/>
      <x:c r="U248" s="4"/>
      <x:c r="V248" s="8"/>
      <x:c r="W248" s="4"/>
      <x:c r="X248" s="8"/>
      <x:c r="Y248" s="4"/>
      <x:c r="Z248" s="8"/>
      <x:c r="AA248" s="4"/>
      <x:c r="AB248" s="8"/>
      <x:c r="AC248" s="4"/>
    </x:row>
    <x:row r="249" spans="1:29" s="1" customFormat="1">
      <x:c r="A249" s="221"/>
      <x:c r="B249" s="215"/>
      <x:c r="C249" s="2"/>
      <x:c r="D249" s="12" t="str">
        <x:f ca="1">IF(MONTH(TODAY())&lt;7,LEFT('Dummy(notouch)'!B246,15),LEFT('Dummy(notouch)'!C246,15))</x:f>
        <x:v/>
      </x:c>
      <x:c r="E249" s="225"/>
      <x:c r="F249" s="8"/>
      <x:c r="G249" s="4"/>
      <x:c r="H249" s="8"/>
      <x:c r="I249" s="4"/>
      <x:c r="J249" s="8"/>
      <x:c r="K249" s="4"/>
      <x:c r="L249" s="8"/>
      <x:c r="M249" s="4"/>
      <x:c r="N249" s="8"/>
      <x:c r="O249" s="4"/>
      <x:c r="P249" s="8"/>
      <x:c r="Q249" s="4"/>
      <x:c r="R249" s="8"/>
      <x:c r="S249" s="4"/>
      <x:c r="T249" s="8"/>
      <x:c r="U249" s="4"/>
      <x:c r="V249" s="8"/>
      <x:c r="W249" s="4"/>
      <x:c r="X249" s="8"/>
      <x:c r="Y249" s="4"/>
      <x:c r="Z249" s="8"/>
      <x:c r="AA249" s="4"/>
      <x:c r="AB249" s="8"/>
      <x:c r="AC249" s="4"/>
    </x:row>
    <x:row r="250" spans="1:29" s="1" customFormat="1">
      <x:c r="A250" s="221"/>
      <x:c r="B250" s="215"/>
      <x:c r="C250" s="2"/>
      <x:c r="D250" s="12" t="str">
        <x:f ca="1">IF(MONTH(TODAY())&lt;7,LEFT('Dummy(notouch)'!B247,15),LEFT('Dummy(notouch)'!C247,15))</x:f>
        <x:v/>
      </x:c>
      <x:c r="E250" s="225"/>
      <x:c r="F250" s="8"/>
      <x:c r="G250" s="4"/>
      <x:c r="H250" s="8"/>
      <x:c r="I250" s="4"/>
      <x:c r="J250" s="8"/>
      <x:c r="K250" s="4"/>
      <x:c r="L250" s="8"/>
      <x:c r="M250" s="4"/>
      <x:c r="N250" s="8"/>
      <x:c r="O250" s="4"/>
      <x:c r="P250" s="8"/>
      <x:c r="Q250" s="4"/>
      <x:c r="R250" s="8"/>
      <x:c r="S250" s="4"/>
      <x:c r="T250" s="8"/>
      <x:c r="U250" s="4"/>
      <x:c r="V250" s="8"/>
      <x:c r="W250" s="4"/>
      <x:c r="X250" s="8"/>
      <x:c r="Y250" s="4"/>
      <x:c r="Z250" s="8"/>
      <x:c r="AA250" s="4"/>
      <x:c r="AB250" s="8"/>
      <x:c r="AC250" s="4"/>
    </x:row>
    <x:row r="251" spans="1:29" s="1" customFormat="1">
      <x:c r="A251" s="221"/>
      <x:c r="B251" s="215"/>
      <x:c r="C251" s="2"/>
      <x:c r="D251" s="12" t="str">
        <x:f ca="1">IF(MONTH(TODAY())&lt;7,LEFT('Dummy(notouch)'!B248,15),LEFT('Dummy(notouch)'!C248,15))</x:f>
        <x:v/>
      </x:c>
      <x:c r="E251" s="225"/>
      <x:c r="F251" s="8"/>
      <x:c r="G251" s="4"/>
      <x:c r="H251" s="8"/>
      <x:c r="I251" s="4"/>
      <x:c r="J251" s="8"/>
      <x:c r="K251" s="4"/>
      <x:c r="L251" s="8"/>
      <x:c r="M251" s="4"/>
      <x:c r="N251" s="8"/>
      <x:c r="O251" s="4"/>
      <x:c r="P251" s="8"/>
      <x:c r="Q251" s="4"/>
      <x:c r="R251" s="8"/>
      <x:c r="S251" s="4"/>
      <x:c r="T251" s="8"/>
      <x:c r="U251" s="4"/>
      <x:c r="V251" s="8"/>
      <x:c r="W251" s="4"/>
      <x:c r="X251" s="8"/>
      <x:c r="Y251" s="4"/>
      <x:c r="Z251" s="8"/>
      <x:c r="AA251" s="4"/>
      <x:c r="AB251" s="8"/>
      <x:c r="AC251" s="4"/>
    </x:row>
    <x:row r="252" spans="1:29" s="1" customFormat="1">
      <x:c r="A252" s="222"/>
      <x:c r="B252" s="216"/>
      <x:c r="C252" s="18"/>
      <x:c r="D252" s="17" t="str">
        <x:f ca="1">IF(MONTH(TODAY())&lt;7,LEFT('Dummy(notouch)'!B249,15),LEFT('Dummy(notouch)'!C249,15))</x:f>
        <x:v/>
      </x:c>
      <x:c r="E252" s="226"/>
      <x:c r="F252" s="14"/>
      <x:c r="G252" s="15"/>
      <x:c r="H252" s="14"/>
      <x:c r="I252" s="15"/>
      <x:c r="J252" s="14"/>
      <x:c r="K252" s="15"/>
      <x:c r="L252" s="14"/>
      <x:c r="M252" s="15"/>
      <x:c r="N252" s="14"/>
      <x:c r="O252" s="15"/>
      <x:c r="P252" s="14"/>
      <x:c r="Q252" s="15"/>
      <x:c r="R252" s="14"/>
      <x:c r="S252" s="15"/>
      <x:c r="T252" s="14"/>
      <x:c r="U252" s="15"/>
      <x:c r="V252" s="14"/>
      <x:c r="W252" s="15"/>
      <x:c r="X252" s="14"/>
      <x:c r="Y252" s="15"/>
      <x:c r="Z252" s="14"/>
      <x:c r="AA252" s="15"/>
      <x:c r="AB252" s="14"/>
      <x:c r="AC252" s="15"/>
    </x:row>
    <x:row r="253" spans="1:29" s="1" customFormat="1" customHeight="1">
      <x:c r="A253" s="221">
        <x:f>IF(ISTEXT(B253)=TRUE,A248+1,"")</x:f>
        <x:v>49</x:v>
      </x:c>
      <x:c r="B253" s="215" t="s">
        <x:v>157</x:v>
      </x:c>
      <x:c r="C253" s="3"/>
      <x:c r="D253" s="25" t="str">
        <x:f ca="1">IF(MONTH(TODAY())&lt;7,LEFT('Dummy(notouch)'!B250,15),LEFT('Dummy(notouch)'!C250,15))</x:f>
        <x:v/>
      </x:c>
      <x:c r="E253" s="225">
        <x:f ca="1">IF(MONTH(TODAY())=F$3,SUM(G253:G257),IF(MONTH(TODAY())=H$3,SUM(I253:I257),IF(MONTH(TODAY())=J$3,SUM(K253:K257),IF(MONTH(TODAY())=L$3,SUM(M253:M257),IF(MONTH(TODAY())=N$3,SUM(O253:O257),IF(MONTH(TODAY())=P$3,SUM(Q253:Q257),IF(MONTH(TODAY())=R$3,SUM(S253:S257),IF(MONTH(TODAY())=T$3,SUM(U253:U257),IF(MONTH(TODAY())=V$3,SUM(W253:W257),IF(MONTH(TODAY())=X$3,SUM(Y253:Y257),IF(MONTH(TODAY())=Z$3,SUM(AA253:AA257),IF(MONTH(TODAY())=AB$3,SUM(AC253:AC257)))))))))))))</x:f>
        <x:v>0</x:v>
      </x:c>
      <x:c r="F253" s="8"/>
      <x:c r="G253" s="4"/>
      <x:c r="H253" s="8"/>
      <x:c r="I253" s="4"/>
      <x:c r="J253" s="8"/>
      <x:c r="K253" s="4"/>
      <x:c r="L253" s="8"/>
      <x:c r="M253" s="4"/>
      <x:c r="N253" s="8"/>
      <x:c r="O253" s="4"/>
      <x:c r="P253" s="8"/>
      <x:c r="Q253" s="4"/>
      <x:c r="R253" s="8"/>
      <x:c r="S253" s="4"/>
      <x:c r="T253" s="8"/>
      <x:c r="U253" s="4"/>
      <x:c r="V253" s="8"/>
      <x:c r="W253" s="4"/>
      <x:c r="X253" s="8"/>
      <x:c r="Y253" s="4"/>
      <x:c r="Z253" s="8"/>
      <x:c r="AA253" s="4"/>
      <x:c r="AB253" s="8"/>
      <x:c r="AC253" s="4"/>
    </x:row>
    <x:row r="254" spans="1:29" s="1" customFormat="1">
      <x:c r="A254" s="221"/>
      <x:c r="B254" s="215"/>
      <x:c r="C254" s="2"/>
      <x:c r="D254" s="12" t="str">
        <x:f ca="1">IF(MONTH(TODAY())&lt;7,LEFT('Dummy(notouch)'!B251,15),LEFT('Dummy(notouch)'!C251,15))</x:f>
        <x:v/>
      </x:c>
      <x:c r="E254" s="225"/>
      <x:c r="F254" s="8"/>
      <x:c r="G254" s="4"/>
      <x:c r="H254" s="8"/>
      <x:c r="I254" s="4"/>
      <x:c r="J254" s="8"/>
      <x:c r="K254" s="4"/>
      <x:c r="L254" s="8"/>
      <x:c r="M254" s="4"/>
      <x:c r="N254" s="8"/>
      <x:c r="O254" s="4"/>
      <x:c r="P254" s="8"/>
      <x:c r="Q254" s="4"/>
      <x:c r="R254" s="8"/>
      <x:c r="S254" s="4"/>
      <x:c r="T254" s="8"/>
      <x:c r="U254" s="4"/>
      <x:c r="V254" s="8"/>
      <x:c r="W254" s="4"/>
      <x:c r="X254" s="8"/>
      <x:c r="Y254" s="4"/>
      <x:c r="Z254" s="8"/>
      <x:c r="AA254" s="4"/>
      <x:c r="AB254" s="8"/>
      <x:c r="AC254" s="4"/>
    </x:row>
    <x:row r="255" spans="1:29" s="1" customFormat="1">
      <x:c r="A255" s="221"/>
      <x:c r="B255" s="215"/>
      <x:c r="C255" s="2"/>
      <x:c r="D255" s="12" t="str">
        <x:f ca="1">IF(MONTH(TODAY())&lt;7,LEFT('Dummy(notouch)'!B252,15),LEFT('Dummy(notouch)'!C252,15))</x:f>
        <x:v/>
      </x:c>
      <x:c r="E255" s="225"/>
      <x:c r="F255" s="8"/>
      <x:c r="G255" s="4"/>
      <x:c r="H255" s="8"/>
      <x:c r="I255" s="4"/>
      <x:c r="J255" s="8"/>
      <x:c r="K255" s="4"/>
      <x:c r="L255" s="8"/>
      <x:c r="M255" s="4"/>
      <x:c r="N255" s="8"/>
      <x:c r="O255" s="4"/>
      <x:c r="P255" s="8"/>
      <x:c r="Q255" s="4"/>
      <x:c r="R255" s="8"/>
      <x:c r="S255" s="4"/>
      <x:c r="T255" s="8"/>
      <x:c r="U255" s="4"/>
      <x:c r="V255" s="8"/>
      <x:c r="W255" s="4"/>
      <x:c r="X255" s="8"/>
      <x:c r="Y255" s="4"/>
      <x:c r="Z255" s="8"/>
      <x:c r="AA255" s="4"/>
      <x:c r="AB255" s="8"/>
      <x:c r="AC255" s="4"/>
    </x:row>
    <x:row r="256" spans="1:29" s="1" customFormat="1">
      <x:c r="A256" s="221"/>
      <x:c r="B256" s="215"/>
      <x:c r="C256" s="2"/>
      <x:c r="D256" s="12" t="str">
        <x:f ca="1">IF(MONTH(TODAY())&lt;7,LEFT('Dummy(notouch)'!B253,15),LEFT('Dummy(notouch)'!C253,15))</x:f>
        <x:v/>
      </x:c>
      <x:c r="E256" s="225"/>
      <x:c r="F256" s="8"/>
      <x:c r="G256" s="4"/>
      <x:c r="H256" s="8"/>
      <x:c r="I256" s="4"/>
      <x:c r="J256" s="8"/>
      <x:c r="K256" s="4"/>
      <x:c r="L256" s="8"/>
      <x:c r="M256" s="4"/>
      <x:c r="N256" s="8"/>
      <x:c r="O256" s="4"/>
      <x:c r="P256" s="8"/>
      <x:c r="Q256" s="4"/>
      <x:c r="R256" s="8"/>
      <x:c r="S256" s="4"/>
      <x:c r="T256" s="8"/>
      <x:c r="U256" s="4"/>
      <x:c r="V256" s="8"/>
      <x:c r="W256" s="4"/>
      <x:c r="X256" s="8"/>
      <x:c r="Y256" s="4"/>
      <x:c r="Z256" s="8"/>
      <x:c r="AA256" s="4"/>
      <x:c r="AB256" s="8"/>
      <x:c r="AC256" s="4"/>
    </x:row>
    <x:row r="257" spans="1:29" s="1" customFormat="1">
      <x:c r="A257" s="222"/>
      <x:c r="B257" s="216"/>
      <x:c r="C257" s="18"/>
      <x:c r="D257" s="17" t="str">
        <x:f ca="1">IF(MONTH(TODAY())&lt;7,LEFT('Dummy(notouch)'!B254,15),LEFT('Dummy(notouch)'!C254,15))</x:f>
        <x:v/>
      </x:c>
      <x:c r="E257" s="226"/>
      <x:c r="F257" s="14"/>
      <x:c r="G257" s="15"/>
      <x:c r="H257" s="14"/>
      <x:c r="I257" s="15"/>
      <x:c r="J257" s="14"/>
      <x:c r="K257" s="15"/>
      <x:c r="L257" s="14"/>
      <x:c r="M257" s="15"/>
      <x:c r="N257" s="14"/>
      <x:c r="O257" s="15"/>
      <x:c r="P257" s="14"/>
      <x:c r="Q257" s="15"/>
      <x:c r="R257" s="14"/>
      <x:c r="S257" s="15"/>
      <x:c r="T257" s="14"/>
      <x:c r="U257" s="15"/>
      <x:c r="V257" s="14"/>
      <x:c r="W257" s="15"/>
      <x:c r="X257" s="14"/>
      <x:c r="Y257" s="15"/>
      <x:c r="Z257" s="14"/>
      <x:c r="AA257" s="15"/>
      <x:c r="AB257" s="14"/>
      <x:c r="AC257" s="15"/>
    </x:row>
    <x:row r="258" spans="1:29" s="1" customFormat="1" customHeight="1">
      <x:c r="A258" s="221">
        <x:f>IF(ISTEXT(B258)=TRUE,A253+1,"")</x:f>
        <x:v>50</x:v>
      </x:c>
      <x:c r="B258" s="215" t="s">
        <x:v>123</x:v>
      </x:c>
      <x:c r="C258" s="3"/>
      <x:c r="D258" s="25" t="str">
        <x:f ca="1">IF(MONTH(TODAY())&lt;7,LEFT('Dummy(notouch)'!B255,15),LEFT('Dummy(notouch)'!C255,15))</x:f>
        <x:v/>
      </x:c>
      <x:c r="E258" s="225">
        <x:f ca="1">IF(MONTH(TODAY())=F$3,SUM(G258:G262),IF(MONTH(TODAY())=H$3,SUM(I258:I262),IF(MONTH(TODAY())=J$3,SUM(K258:K262),IF(MONTH(TODAY())=L$3,SUM(M258:M262),IF(MONTH(TODAY())=N$3,SUM(O258:O262),IF(MONTH(TODAY())=P$3,SUM(Q258:Q262),IF(MONTH(TODAY())=R$3,SUM(S258:S262),IF(MONTH(TODAY())=T$3,SUM(U258:U262),IF(MONTH(TODAY())=V$3,SUM(W258:W262),IF(MONTH(TODAY())=X$3,SUM(Y258:Y262),IF(MONTH(TODAY())=Z$3,SUM(AA258:AA262),IF(MONTH(TODAY())=AB$3,SUM(AC258:AC262)))))))))))))</x:f>
        <x:v>0</x:v>
      </x:c>
      <x:c r="F258" s="8"/>
      <x:c r="G258" s="4"/>
      <x:c r="H258" s="8"/>
      <x:c r="I258" s="4"/>
      <x:c r="J258" s="8"/>
      <x:c r="K258" s="4"/>
      <x:c r="L258" s="8"/>
      <x:c r="M258" s="4"/>
      <x:c r="N258" s="8"/>
      <x:c r="O258" s="4"/>
      <x:c r="P258" s="8"/>
      <x:c r="Q258" s="4"/>
      <x:c r="R258" s="8"/>
      <x:c r="S258" s="4"/>
      <x:c r="T258" s="8"/>
      <x:c r="U258" s="4"/>
      <x:c r="V258" s="8"/>
      <x:c r="W258" s="4"/>
      <x:c r="X258" s="8"/>
      <x:c r="Y258" s="4"/>
      <x:c r="Z258" s="8"/>
      <x:c r="AA258" s="4"/>
      <x:c r="AB258" s="8"/>
      <x:c r="AC258" s="4"/>
    </x:row>
    <x:row r="259" spans="1:29" s="1" customFormat="1">
      <x:c r="A259" s="221"/>
      <x:c r="B259" s="215"/>
      <x:c r="C259" s="2"/>
      <x:c r="D259" s="12" t="str">
        <x:f ca="1">IF(MONTH(TODAY())&lt;7,LEFT('Dummy(notouch)'!B256,15),LEFT('Dummy(notouch)'!C256,15))</x:f>
        <x:v/>
      </x:c>
      <x:c r="E259" s="225"/>
      <x:c r="F259" s="8"/>
      <x:c r="G259" s="4"/>
      <x:c r="H259" s="8"/>
      <x:c r="I259" s="4"/>
      <x:c r="J259" s="8"/>
      <x:c r="K259" s="4"/>
      <x:c r="L259" s="8"/>
      <x:c r="M259" s="4"/>
      <x:c r="N259" s="8"/>
      <x:c r="O259" s="4"/>
      <x:c r="P259" s="8"/>
      <x:c r="Q259" s="4"/>
      <x:c r="R259" s="8"/>
      <x:c r="S259" s="4"/>
      <x:c r="T259" s="8"/>
      <x:c r="U259" s="4"/>
      <x:c r="V259" s="8"/>
      <x:c r="W259" s="4"/>
      <x:c r="X259" s="8"/>
      <x:c r="Y259" s="4"/>
      <x:c r="Z259" s="8"/>
      <x:c r="AA259" s="4"/>
      <x:c r="AB259" s="8"/>
      <x:c r="AC259" s="4"/>
    </x:row>
    <x:row r="260" spans="1:29" s="1" customFormat="1">
      <x:c r="A260" s="221"/>
      <x:c r="B260" s="215"/>
      <x:c r="C260" s="2"/>
      <x:c r="D260" s="12" t="str">
        <x:f ca="1">IF(MONTH(TODAY())&lt;7,LEFT('Dummy(notouch)'!B257,15),LEFT('Dummy(notouch)'!C257,15))</x:f>
        <x:v/>
      </x:c>
      <x:c r="E260" s="225"/>
      <x:c r="F260" s="8"/>
      <x:c r="G260" s="4"/>
      <x:c r="H260" s="8"/>
      <x:c r="I260" s="4"/>
      <x:c r="J260" s="8"/>
      <x:c r="K260" s="4"/>
      <x:c r="L260" s="8"/>
      <x:c r="M260" s="4"/>
      <x:c r="N260" s="8"/>
      <x:c r="O260" s="4"/>
      <x:c r="P260" s="8"/>
      <x:c r="Q260" s="4"/>
      <x:c r="R260" s="8"/>
      <x:c r="S260" s="4"/>
      <x:c r="T260" s="8"/>
      <x:c r="U260" s="4"/>
      <x:c r="V260" s="8"/>
      <x:c r="W260" s="4"/>
      <x:c r="X260" s="8"/>
      <x:c r="Y260" s="4"/>
      <x:c r="Z260" s="8"/>
      <x:c r="AA260" s="4"/>
      <x:c r="AB260" s="8"/>
      <x:c r="AC260" s="4"/>
    </x:row>
    <x:row r="261" spans="1:29" s="1" customFormat="1">
      <x:c r="A261" s="221"/>
      <x:c r="B261" s="215"/>
      <x:c r="C261" s="2"/>
      <x:c r="D261" s="12" t="str">
        <x:f ca="1">IF(MONTH(TODAY())&lt;7,LEFT('Dummy(notouch)'!B258,15),LEFT('Dummy(notouch)'!C258,15))</x:f>
        <x:v/>
      </x:c>
      <x:c r="E261" s="225"/>
      <x:c r="F261" s="8"/>
      <x:c r="G261" s="4"/>
      <x:c r="H261" s="8"/>
      <x:c r="I261" s="4"/>
      <x:c r="J261" s="8"/>
      <x:c r="K261" s="4"/>
      <x:c r="L261" s="8"/>
      <x:c r="M261" s="4"/>
      <x:c r="N261" s="8"/>
      <x:c r="O261" s="4"/>
      <x:c r="P261" s="8"/>
      <x:c r="Q261" s="4"/>
      <x:c r="R261" s="8"/>
      <x:c r="S261" s="4"/>
      <x:c r="T261" s="8"/>
      <x:c r="U261" s="4"/>
      <x:c r="V261" s="8"/>
      <x:c r="W261" s="4"/>
      <x:c r="X261" s="8"/>
      <x:c r="Y261" s="4"/>
      <x:c r="Z261" s="8"/>
      <x:c r="AA261" s="4"/>
      <x:c r="AB261" s="8"/>
      <x:c r="AC261" s="4"/>
    </x:row>
    <x:row r="262" spans="1:29" s="1" customFormat="1">
      <x:c r="A262" s="222"/>
      <x:c r="B262" s="216"/>
      <x:c r="C262" s="18"/>
      <x:c r="D262" s="17" t="str">
        <x:f ca="1">IF(MONTH(TODAY())&lt;7,LEFT('Dummy(notouch)'!B259,15),LEFT('Dummy(notouch)'!C259,15))</x:f>
        <x:v/>
      </x:c>
      <x:c r="E262" s="226"/>
      <x:c r="F262" s="14"/>
      <x:c r="G262" s="15"/>
      <x:c r="H262" s="14"/>
      <x:c r="I262" s="15"/>
      <x:c r="J262" s="14"/>
      <x:c r="K262" s="15"/>
      <x:c r="L262" s="14"/>
      <x:c r="M262" s="15"/>
      <x:c r="N262" s="14"/>
      <x:c r="O262" s="15"/>
      <x:c r="P262" s="14"/>
      <x:c r="Q262" s="15"/>
      <x:c r="R262" s="14"/>
      <x:c r="S262" s="15"/>
      <x:c r="T262" s="14"/>
      <x:c r="U262" s="15"/>
      <x:c r="V262" s="14"/>
      <x:c r="W262" s="15"/>
      <x:c r="X262" s="14"/>
      <x:c r="Y262" s="15"/>
      <x:c r="Z262" s="14"/>
      <x:c r="AA262" s="15"/>
      <x:c r="AB262" s="14"/>
      <x:c r="AC262" s="15"/>
    </x:row>
    <x:row r="263" spans="1:29" s="1" customFormat="1" customHeight="1">
      <x:c r="A263" s="221">
        <x:f>IF(ISTEXT(B263)=TRUE,A258+1,"")</x:f>
        <x:v>51</x:v>
      </x:c>
      <x:c r="B263" s="215" t="s">
        <x:v>150</x:v>
      </x:c>
      <x:c r="C263" s="3"/>
      <x:c r="D263" s="25" t="str">
        <x:f ca="1">IF(MONTH(TODAY())&lt;7,LEFT('Dummy(notouch)'!B260,15),LEFT('Dummy(notouch)'!C260,15))</x:f>
        <x:v/>
      </x:c>
      <x:c r="E263" s="225">
        <x:f ca="1">IF(MONTH(TODAY())=F$3,SUM(G263:G267),IF(MONTH(TODAY())=H$3,SUM(I263:I267),IF(MONTH(TODAY())=J$3,SUM(K263:K267),IF(MONTH(TODAY())=L$3,SUM(M263:M267),IF(MONTH(TODAY())=N$3,SUM(O263:O267),IF(MONTH(TODAY())=P$3,SUM(Q263:Q267),IF(MONTH(TODAY())=R$3,SUM(S263:S267),IF(MONTH(TODAY())=T$3,SUM(U263:U267),IF(MONTH(TODAY())=V$3,SUM(W263:W267),IF(MONTH(TODAY())=X$3,SUM(Y263:Y267),IF(MONTH(TODAY())=Z$3,SUM(AA263:AA267),IF(MONTH(TODAY())=AB$3,SUM(AC263:AC267)))))))))))))</x:f>
        <x:v>0</x:v>
      </x:c>
      <x:c r="F263" s="8"/>
      <x:c r="G263" s="4"/>
      <x:c r="H263" s="8"/>
      <x:c r="I263" s="4"/>
      <x:c r="J263" s="8"/>
      <x:c r="K263" s="4"/>
      <x:c r="L263" s="8"/>
      <x:c r="M263" s="4"/>
      <x:c r="N263" s="8"/>
      <x:c r="O263" s="4"/>
      <x:c r="P263" s="8"/>
      <x:c r="Q263" s="4"/>
      <x:c r="R263" s="8"/>
      <x:c r="S263" s="4"/>
      <x:c r="T263" s="8"/>
      <x:c r="U263" s="4"/>
      <x:c r="V263" s="8"/>
      <x:c r="W263" s="4"/>
      <x:c r="X263" s="8"/>
      <x:c r="Y263" s="4"/>
      <x:c r="Z263" s="8"/>
      <x:c r="AA263" s="4"/>
      <x:c r="AB263" s="8"/>
      <x:c r="AC263" s="4"/>
    </x:row>
    <x:row r="264" spans="1:29" s="1" customFormat="1">
      <x:c r="A264" s="221"/>
      <x:c r="B264" s="215"/>
      <x:c r="C264" s="2"/>
      <x:c r="D264" s="12" t="str">
        <x:f ca="1">IF(MONTH(TODAY())&lt;7,LEFT('Dummy(notouch)'!B261,15),LEFT('Dummy(notouch)'!C261,15))</x:f>
        <x:v/>
      </x:c>
      <x:c r="E264" s="225"/>
      <x:c r="F264" s="8"/>
      <x:c r="G264" s="4"/>
      <x:c r="H264" s="8"/>
      <x:c r="I264" s="4"/>
      <x:c r="J264" s="8"/>
      <x:c r="K264" s="4"/>
      <x:c r="L264" s="8"/>
      <x:c r="M264" s="4"/>
      <x:c r="N264" s="8"/>
      <x:c r="O264" s="4"/>
      <x:c r="P264" s="8"/>
      <x:c r="Q264" s="4"/>
      <x:c r="R264" s="8"/>
      <x:c r="S264" s="4"/>
      <x:c r="T264" s="8"/>
      <x:c r="U264" s="4"/>
      <x:c r="V264" s="8"/>
      <x:c r="W264" s="4"/>
      <x:c r="X264" s="8"/>
      <x:c r="Y264" s="4"/>
      <x:c r="Z264" s="8"/>
      <x:c r="AA264" s="4"/>
      <x:c r="AB264" s="8"/>
      <x:c r="AC264" s="4"/>
    </x:row>
    <x:row r="265" spans="1:29" s="1" customFormat="1">
      <x:c r="A265" s="221"/>
      <x:c r="B265" s="215"/>
      <x:c r="C265" s="2"/>
      <x:c r="D265" s="12" t="str">
        <x:f ca="1">IF(MONTH(TODAY())&lt;7,LEFT('Dummy(notouch)'!B262,15),LEFT('Dummy(notouch)'!C262,15))</x:f>
        <x:v/>
      </x:c>
      <x:c r="E265" s="225"/>
      <x:c r="F265" s="8"/>
      <x:c r="G265" s="4"/>
      <x:c r="H265" s="8"/>
      <x:c r="I265" s="4"/>
      <x:c r="J265" s="8"/>
      <x:c r="K265" s="4"/>
      <x:c r="L265" s="8"/>
      <x:c r="M265" s="4"/>
      <x:c r="N265" s="8"/>
      <x:c r="O265" s="4"/>
      <x:c r="P265" s="8"/>
      <x:c r="Q265" s="4"/>
      <x:c r="R265" s="8"/>
      <x:c r="S265" s="4"/>
      <x:c r="T265" s="8"/>
      <x:c r="U265" s="4"/>
      <x:c r="V265" s="8"/>
      <x:c r="W265" s="4"/>
      <x:c r="X265" s="8"/>
      <x:c r="Y265" s="4"/>
      <x:c r="Z265" s="8"/>
      <x:c r="AA265" s="4"/>
      <x:c r="AB265" s="8"/>
      <x:c r="AC265" s="4"/>
    </x:row>
    <x:row r="266" spans="1:29" s="1" customFormat="1">
      <x:c r="A266" s="221"/>
      <x:c r="B266" s="215"/>
      <x:c r="C266" s="2"/>
      <x:c r="D266" s="12" t="str">
        <x:f ca="1">IF(MONTH(TODAY())&lt;7,LEFT('Dummy(notouch)'!B263,15),LEFT('Dummy(notouch)'!C263,15))</x:f>
        <x:v/>
      </x:c>
      <x:c r="E266" s="225"/>
      <x:c r="F266" s="8"/>
      <x:c r="G266" s="4"/>
      <x:c r="H266" s="8"/>
      <x:c r="I266" s="4"/>
      <x:c r="J266" s="8"/>
      <x:c r="K266" s="4"/>
      <x:c r="L266" s="8"/>
      <x:c r="M266" s="4"/>
      <x:c r="N266" s="8"/>
      <x:c r="O266" s="4"/>
      <x:c r="P266" s="8"/>
      <x:c r="Q266" s="4"/>
      <x:c r="R266" s="8"/>
      <x:c r="S266" s="4"/>
      <x:c r="T266" s="8"/>
      <x:c r="U266" s="4"/>
      <x:c r="V266" s="8"/>
      <x:c r="W266" s="4"/>
      <x:c r="X266" s="8"/>
      <x:c r="Y266" s="4"/>
      <x:c r="Z266" s="8"/>
      <x:c r="AA266" s="4"/>
      <x:c r="AB266" s="8"/>
      <x:c r="AC266" s="4"/>
    </x:row>
    <x:row r="267" spans="1:29" s="1" customFormat="1">
      <x:c r="A267" s="222"/>
      <x:c r="B267" s="216"/>
      <x:c r="C267" s="18"/>
      <x:c r="D267" s="17" t="str">
        <x:f ca="1">IF(MONTH(TODAY())&lt;7,LEFT('Dummy(notouch)'!B264,15),LEFT('Dummy(notouch)'!C264,15))</x:f>
        <x:v/>
      </x:c>
      <x:c r="E267" s="226"/>
      <x:c r="F267" s="14"/>
      <x:c r="G267" s="15"/>
      <x:c r="H267" s="14"/>
      <x:c r="I267" s="15"/>
      <x:c r="J267" s="14"/>
      <x:c r="K267" s="15"/>
      <x:c r="L267" s="14"/>
      <x:c r="M267" s="15"/>
      <x:c r="N267" s="14"/>
      <x:c r="O267" s="15"/>
      <x:c r="P267" s="14"/>
      <x:c r="Q267" s="15"/>
      <x:c r="R267" s="14"/>
      <x:c r="S267" s="15"/>
      <x:c r="T267" s="14"/>
      <x:c r="U267" s="15"/>
      <x:c r="V267" s="14"/>
      <x:c r="W267" s="15"/>
      <x:c r="X267" s="14"/>
      <x:c r="Y267" s="15"/>
      <x:c r="Z267" s="14"/>
      <x:c r="AA267" s="15"/>
      <x:c r="AB267" s="14"/>
      <x:c r="AC267" s="15"/>
    </x:row>
    <x:row r="268" spans="1:29" s="1" customFormat="1" customHeight="1">
      <x:c r="A268" s="221">
        <x:f>IF(ISTEXT(B268)=TRUE,A263+1,"")</x:f>
        <x:v>52</x:v>
      </x:c>
      <x:c r="B268" s="215" t="s">
        <x:v>141</x:v>
      </x:c>
      <x:c r="C268" s="3"/>
      <x:c r="D268" s="25" t="str">
        <x:f ca="1">IF(MONTH(TODAY())&lt;7,LEFT('Dummy(notouch)'!B265,15),LEFT('Dummy(notouch)'!C265,15))</x:f>
        <x:v/>
      </x:c>
      <x:c r="E268" s="225">
        <x:f ca="1">IF(MONTH(TODAY())=F$3,SUM(G268:G272),IF(MONTH(TODAY())=H$3,SUM(I268:I272),IF(MONTH(TODAY())=J$3,SUM(K268:K272),IF(MONTH(TODAY())=L$3,SUM(M268:M272),IF(MONTH(TODAY())=N$3,SUM(O268:O272),IF(MONTH(TODAY())=P$3,SUM(Q268:Q272),IF(MONTH(TODAY())=R$3,SUM(S268:S272),IF(MONTH(TODAY())=T$3,SUM(U268:U272),IF(MONTH(TODAY())=V$3,SUM(W268:W272),IF(MONTH(TODAY())=X$3,SUM(Y268:Y272),IF(MONTH(TODAY())=Z$3,SUM(AA268:AA272),IF(MONTH(TODAY())=AB$3,SUM(AC268:AC272)))))))))))))</x:f>
        <x:v>0</x:v>
      </x:c>
      <x:c r="F268" s="8"/>
      <x:c r="G268" s="4"/>
      <x:c r="H268" s="8"/>
      <x:c r="I268" s="4"/>
      <x:c r="J268" s="8"/>
      <x:c r="K268" s="4"/>
      <x:c r="L268" s="8"/>
      <x:c r="M268" s="4"/>
      <x:c r="N268" s="8"/>
      <x:c r="O268" s="4"/>
      <x:c r="P268" s="8"/>
      <x:c r="Q268" s="4"/>
      <x:c r="R268" s="8"/>
      <x:c r="S268" s="4"/>
      <x:c r="T268" s="8"/>
      <x:c r="U268" s="4"/>
      <x:c r="V268" s="8"/>
      <x:c r="W268" s="4"/>
      <x:c r="X268" s="8"/>
      <x:c r="Y268" s="4"/>
      <x:c r="Z268" s="8"/>
      <x:c r="AA268" s="4"/>
      <x:c r="AB268" s="8"/>
      <x:c r="AC268" s="4"/>
    </x:row>
    <x:row r="269" spans="1:29" s="1" customFormat="1">
      <x:c r="A269" s="221"/>
      <x:c r="B269" s="215"/>
      <x:c r="C269" s="2"/>
      <x:c r="D269" s="12" t="str">
        <x:f ca="1">IF(MONTH(TODAY())&lt;7,LEFT('Dummy(notouch)'!B266,15),LEFT('Dummy(notouch)'!C266,15))</x:f>
        <x:v/>
      </x:c>
      <x:c r="E269" s="225"/>
      <x:c r="F269" s="8"/>
      <x:c r="G269" s="4"/>
      <x:c r="H269" s="8"/>
      <x:c r="I269" s="4"/>
      <x:c r="J269" s="8"/>
      <x:c r="K269" s="4"/>
      <x:c r="L269" s="8"/>
      <x:c r="M269" s="4"/>
      <x:c r="N269" s="8"/>
      <x:c r="O269" s="4"/>
      <x:c r="P269" s="8"/>
      <x:c r="Q269" s="4"/>
      <x:c r="R269" s="8"/>
      <x:c r="S269" s="4"/>
      <x:c r="T269" s="8"/>
      <x:c r="U269" s="4"/>
      <x:c r="V269" s="8"/>
      <x:c r="W269" s="4"/>
      <x:c r="X269" s="8"/>
      <x:c r="Y269" s="4"/>
      <x:c r="Z269" s="8"/>
      <x:c r="AA269" s="4"/>
      <x:c r="AB269" s="8"/>
      <x:c r="AC269" s="4"/>
    </x:row>
    <x:row r="270" spans="1:29" s="1" customFormat="1">
      <x:c r="A270" s="221"/>
      <x:c r="B270" s="215"/>
      <x:c r="C270" s="2"/>
      <x:c r="D270" s="12" t="str">
        <x:f ca="1">IF(MONTH(TODAY())&lt;7,LEFT('Dummy(notouch)'!B267,15),LEFT('Dummy(notouch)'!C267,15))</x:f>
        <x:v/>
      </x:c>
      <x:c r="E270" s="225"/>
      <x:c r="F270" s="8"/>
      <x:c r="G270" s="4"/>
      <x:c r="H270" s="8"/>
      <x:c r="I270" s="4"/>
      <x:c r="J270" s="8"/>
      <x:c r="K270" s="4"/>
      <x:c r="L270" s="8"/>
      <x:c r="M270" s="4"/>
      <x:c r="N270" s="8"/>
      <x:c r="O270" s="4"/>
      <x:c r="P270" s="8"/>
      <x:c r="Q270" s="4"/>
      <x:c r="R270" s="8"/>
      <x:c r="S270" s="4"/>
      <x:c r="T270" s="8"/>
      <x:c r="U270" s="4"/>
      <x:c r="V270" s="8"/>
      <x:c r="W270" s="4"/>
      <x:c r="X270" s="8"/>
      <x:c r="Y270" s="4"/>
      <x:c r="Z270" s="8"/>
      <x:c r="AA270" s="4"/>
      <x:c r="AB270" s="8"/>
      <x:c r="AC270" s="4"/>
    </x:row>
    <x:row r="271" spans="1:29" s="1" customFormat="1">
      <x:c r="A271" s="221"/>
      <x:c r="B271" s="215"/>
      <x:c r="C271" s="2"/>
      <x:c r="D271" s="12" t="str">
        <x:f ca="1">IF(MONTH(TODAY())&lt;7,LEFT('Dummy(notouch)'!B268,15),LEFT('Dummy(notouch)'!C268,15))</x:f>
        <x:v/>
      </x:c>
      <x:c r="E271" s="225"/>
      <x:c r="F271" s="8"/>
      <x:c r="G271" s="4"/>
      <x:c r="H271" s="8"/>
      <x:c r="I271" s="4"/>
      <x:c r="J271" s="8"/>
      <x:c r="K271" s="4"/>
      <x:c r="L271" s="8"/>
      <x:c r="M271" s="4"/>
      <x:c r="N271" s="8"/>
      <x:c r="O271" s="4"/>
      <x:c r="P271" s="8"/>
      <x:c r="Q271" s="4"/>
      <x:c r="R271" s="8"/>
      <x:c r="S271" s="4"/>
      <x:c r="T271" s="8"/>
      <x:c r="U271" s="4"/>
      <x:c r="V271" s="8"/>
      <x:c r="W271" s="4"/>
      <x:c r="X271" s="8"/>
      <x:c r="Y271" s="4"/>
      <x:c r="Z271" s="8"/>
      <x:c r="AA271" s="4"/>
      <x:c r="AB271" s="8"/>
      <x:c r="AC271" s="4"/>
    </x:row>
    <x:row r="272" spans="1:29" s="1" customFormat="1">
      <x:c r="A272" s="222"/>
      <x:c r="B272" s="216"/>
      <x:c r="C272" s="18"/>
      <x:c r="D272" s="17" t="str">
        <x:f ca="1">IF(MONTH(TODAY())&lt;7,LEFT('Dummy(notouch)'!B269,15),LEFT('Dummy(notouch)'!C269,15))</x:f>
        <x:v/>
      </x:c>
      <x:c r="E272" s="226"/>
      <x:c r="F272" s="14"/>
      <x:c r="G272" s="15"/>
      <x:c r="H272" s="14"/>
      <x:c r="I272" s="15"/>
      <x:c r="J272" s="14"/>
      <x:c r="K272" s="15"/>
      <x:c r="L272" s="14"/>
      <x:c r="M272" s="15"/>
      <x:c r="N272" s="14"/>
      <x:c r="O272" s="15"/>
      <x:c r="P272" s="14"/>
      <x:c r="Q272" s="15"/>
      <x:c r="R272" s="14"/>
      <x:c r="S272" s="15"/>
      <x:c r="T272" s="14"/>
      <x:c r="U272" s="15"/>
      <x:c r="V272" s="14"/>
      <x:c r="W272" s="15"/>
      <x:c r="X272" s="14"/>
      <x:c r="Y272" s="15"/>
      <x:c r="Z272" s="14"/>
      <x:c r="AA272" s="15"/>
      <x:c r="AB272" s="14"/>
      <x:c r="AC272" s="15"/>
    </x:row>
    <x:row r="273" spans="1:29" s="1" customFormat="1">
      <x:c r="A273" s="221">
        <x:f>IF(ISTEXT(B273)=TRUE,A268+1,"")</x:f>
        <x:v>53</x:v>
      </x:c>
      <x:c r="B273" s="215" t="s">
        <x:v>41</x:v>
      </x:c>
      <x:c r="C273" s="3"/>
      <x:c r="D273" s="25" t="str">
        <x:f ca="1">IF(MONTH(TODAY())&lt;7,LEFT('Dummy(notouch)'!B270,15),LEFT('Dummy(notouch)'!C270,15))</x:f>
        <x:v/>
      </x:c>
      <x:c r="E273" s="225">
        <x:f ca="1">IF(MONTH(TODAY())=F$3,SUM(G273:G277),IF(MONTH(TODAY())=H$3,SUM(I273:I277),IF(MONTH(TODAY())=J$3,SUM(K273:K277),IF(MONTH(TODAY())=L$3,SUM(M273:M277),IF(MONTH(TODAY())=N$3,SUM(O273:O277),IF(MONTH(TODAY())=P$3,SUM(Q273:Q277),IF(MONTH(TODAY())=R$3,SUM(S273:S277),IF(MONTH(TODAY())=T$3,SUM(U273:U277),IF(MONTH(TODAY())=V$3,SUM(W273:W277),IF(MONTH(TODAY())=X$3,SUM(Y273:Y277),IF(MONTH(TODAY())=Z$3,SUM(AA273:AA277),IF(MONTH(TODAY())=AB$3,SUM(AC273:AC277)))))))))))))</x:f>
        <x:v>0</x:v>
      </x:c>
      <x:c r="F273" s="8"/>
      <x:c r="G273" s="4"/>
      <x:c r="H273" s="8"/>
      <x:c r="I273" s="4"/>
      <x:c r="J273" s="8"/>
      <x:c r="K273" s="4"/>
      <x:c r="L273" s="8"/>
      <x:c r="M273" s="4"/>
      <x:c r="N273" s="8"/>
      <x:c r="O273" s="4"/>
      <x:c r="P273" s="8"/>
      <x:c r="Q273" s="4"/>
      <x:c r="R273" s="8"/>
      <x:c r="S273" s="4"/>
      <x:c r="T273" s="8"/>
      <x:c r="U273" s="4"/>
      <x:c r="V273" s="8"/>
      <x:c r="W273" s="4"/>
      <x:c r="X273" s="8"/>
      <x:c r="Y273" s="4"/>
      <x:c r="Z273" s="8"/>
      <x:c r="AA273" s="4"/>
      <x:c r="AB273" s="8"/>
      <x:c r="AC273" s="4"/>
    </x:row>
    <x:row r="274" spans="1:29" s="1" customFormat="1">
      <x:c r="A274" s="221"/>
      <x:c r="B274" s="215"/>
      <x:c r="C274" s="2"/>
      <x:c r="D274" s="12" t="str">
        <x:f ca="1">IF(MONTH(TODAY())&lt;7,LEFT('Dummy(notouch)'!B271,15),LEFT('Dummy(notouch)'!C271,15))</x:f>
        <x:v/>
      </x:c>
      <x:c r="E274" s="225"/>
      <x:c r="F274" s="8"/>
      <x:c r="G274" s="4"/>
      <x:c r="H274" s="8"/>
      <x:c r="I274" s="4"/>
      <x:c r="J274" s="8"/>
      <x:c r="K274" s="4"/>
      <x:c r="L274" s="8"/>
      <x:c r="M274" s="4"/>
      <x:c r="N274" s="8"/>
      <x:c r="O274" s="4"/>
      <x:c r="P274" s="8"/>
      <x:c r="Q274" s="4"/>
      <x:c r="R274" s="8"/>
      <x:c r="S274" s="4"/>
      <x:c r="T274" s="8"/>
      <x:c r="U274" s="4"/>
      <x:c r="V274" s="8"/>
      <x:c r="W274" s="4"/>
      <x:c r="X274" s="8"/>
      <x:c r="Y274" s="4"/>
      <x:c r="Z274" s="8"/>
      <x:c r="AA274" s="4"/>
      <x:c r="AB274" s="8"/>
      <x:c r="AC274" s="4"/>
    </x:row>
    <x:row r="275" spans="1:29" s="1" customFormat="1">
      <x:c r="A275" s="221"/>
      <x:c r="B275" s="215"/>
      <x:c r="C275" s="2"/>
      <x:c r="D275" s="12" t="str">
        <x:f ca="1">IF(MONTH(TODAY())&lt;7,LEFT('Dummy(notouch)'!B272,15),LEFT('Dummy(notouch)'!C272,15))</x:f>
        <x:v/>
      </x:c>
      <x:c r="E275" s="225"/>
      <x:c r="F275" s="8"/>
      <x:c r="G275" s="4"/>
      <x:c r="H275" s="8"/>
      <x:c r="I275" s="4"/>
      <x:c r="J275" s="8"/>
      <x:c r="K275" s="4"/>
      <x:c r="L275" s="8"/>
      <x:c r="M275" s="4"/>
      <x:c r="N275" s="8"/>
      <x:c r="O275" s="4"/>
      <x:c r="P275" s="8"/>
      <x:c r="Q275" s="4"/>
      <x:c r="R275" s="8"/>
      <x:c r="S275" s="4"/>
      <x:c r="T275" s="8"/>
      <x:c r="U275" s="4"/>
      <x:c r="V275" s="8"/>
      <x:c r="W275" s="4"/>
      <x:c r="X275" s="8"/>
      <x:c r="Y275" s="4"/>
      <x:c r="Z275" s="8"/>
      <x:c r="AA275" s="4"/>
      <x:c r="AB275" s="8"/>
      <x:c r="AC275" s="4"/>
    </x:row>
    <x:row r="276" spans="1:29" s="1" customFormat="1">
      <x:c r="A276" s="221"/>
      <x:c r="B276" s="215"/>
      <x:c r="C276" s="2"/>
      <x:c r="D276" s="12" t="str">
        <x:f ca="1">IF(MONTH(TODAY())&lt;7,LEFT('Dummy(notouch)'!B273,15),LEFT('Dummy(notouch)'!C273,15))</x:f>
        <x:v/>
      </x:c>
      <x:c r="E276" s="225"/>
      <x:c r="F276" s="8"/>
      <x:c r="G276" s="4"/>
      <x:c r="H276" s="8"/>
      <x:c r="I276" s="4"/>
      <x:c r="J276" s="8"/>
      <x:c r="K276" s="4"/>
      <x:c r="L276" s="8"/>
      <x:c r="M276" s="4"/>
      <x:c r="N276" s="8"/>
      <x:c r="O276" s="4"/>
      <x:c r="P276" s="8"/>
      <x:c r="Q276" s="4"/>
      <x:c r="R276" s="8"/>
      <x:c r="S276" s="4"/>
      <x:c r="T276" s="8"/>
      <x:c r="U276" s="4"/>
      <x:c r="V276" s="8"/>
      <x:c r="W276" s="4"/>
      <x:c r="X276" s="8"/>
      <x:c r="Y276" s="4"/>
      <x:c r="Z276" s="8"/>
      <x:c r="AA276" s="4"/>
      <x:c r="AB276" s="8"/>
      <x:c r="AC276" s="4"/>
    </x:row>
    <x:row r="277" spans="1:29" s="1" customFormat="1">
      <x:c r="A277" s="222"/>
      <x:c r="B277" s="216"/>
      <x:c r="C277" s="18"/>
      <x:c r="D277" s="17" t="str">
        <x:f ca="1">IF(MONTH(TODAY())&lt;7,LEFT('Dummy(notouch)'!B274,15),LEFT('Dummy(notouch)'!C274,15))</x:f>
        <x:v/>
      </x:c>
      <x:c r="E277" s="226"/>
      <x:c r="F277" s="14"/>
      <x:c r="G277" s="15"/>
      <x:c r="H277" s="14"/>
      <x:c r="I277" s="15"/>
      <x:c r="J277" s="14"/>
      <x:c r="K277" s="15"/>
      <x:c r="L277" s="14"/>
      <x:c r="M277" s="15"/>
      <x:c r="N277" s="14"/>
      <x:c r="O277" s="15"/>
      <x:c r="P277" s="14"/>
      <x:c r="Q277" s="15"/>
      <x:c r="R277" s="14"/>
      <x:c r="S277" s="15"/>
      <x:c r="T277" s="14"/>
      <x:c r="U277" s="15"/>
      <x:c r="V277" s="14"/>
      <x:c r="W277" s="15"/>
      <x:c r="X277" s="14"/>
      <x:c r="Y277" s="15"/>
      <x:c r="Z277" s="14"/>
      <x:c r="AA277" s="15"/>
      <x:c r="AB277" s="14"/>
      <x:c r="AC277" s="15"/>
    </x:row>
    <x:row r="278" spans="1:29" s="1" customFormat="1">
      <x:c r="A278" s="221" t="str">
        <x:f>IF(ISTEXT(B278)=TRUE,A273+1,"")</x:f>
        <x:v/>
      </x:c>
      <x:c r="B278" s="215"/>
      <x:c r="C278" s="3"/>
      <x:c r="D278" s="25" t="str">
        <x:f ca="1">IF(MONTH(TODAY())&lt;7,LEFT('Dummy(notouch)'!B275,15),LEFT('Dummy(notouch)'!C275,15))</x:f>
        <x:v/>
      </x:c>
      <x:c r="E278" s="225">
        <x:f ca="1">IF(MONTH(TODAY())=F$3,SUM(G278:G282),IF(MONTH(TODAY())=H$3,SUM(I278:I282),IF(MONTH(TODAY())=J$3,SUM(K278:K282),IF(MONTH(TODAY())=L$3,SUM(M278:M282),IF(MONTH(TODAY())=N$3,SUM(O278:O282),IF(MONTH(TODAY())=P$3,SUM(Q278:Q282),IF(MONTH(TODAY())=R$3,SUM(S278:S282),IF(MONTH(TODAY())=T$3,SUM(U278:U282),IF(MONTH(TODAY())=V$3,SUM(W278:W282),IF(MONTH(TODAY())=X$3,SUM(Y278:Y282),IF(MONTH(TODAY())=Z$3,SUM(AA278:AA282),IF(MONTH(TODAY())=AB$3,SUM(AC278:AC282)))))))))))))</x:f>
        <x:v>0</x:v>
      </x:c>
      <x:c r="F278" s="8"/>
      <x:c r="G278" s="4"/>
      <x:c r="H278" s="8"/>
      <x:c r="I278" s="4"/>
      <x:c r="J278" s="8"/>
      <x:c r="K278" s="4"/>
      <x:c r="L278" s="8"/>
      <x:c r="M278" s="4"/>
      <x:c r="N278" s="8"/>
      <x:c r="O278" s="4"/>
      <x:c r="P278" s="8"/>
      <x:c r="Q278" s="4"/>
      <x:c r="R278" s="8"/>
      <x:c r="S278" s="4"/>
      <x:c r="T278" s="8"/>
      <x:c r="U278" s="4"/>
      <x:c r="V278" s="8"/>
      <x:c r="W278" s="4"/>
      <x:c r="X278" s="8"/>
      <x:c r="Y278" s="4"/>
      <x:c r="Z278" s="8"/>
      <x:c r="AA278" s="4"/>
      <x:c r="AB278" s="8"/>
      <x:c r="AC278" s="4"/>
    </x:row>
    <x:row r="279" spans="1:29" s="1" customFormat="1">
      <x:c r="A279" s="221"/>
      <x:c r="B279" s="215"/>
      <x:c r="C279" s="2"/>
      <x:c r="D279" s="12" t="str">
        <x:f ca="1">IF(MONTH(TODAY())&lt;7,LEFT('Dummy(notouch)'!B276,15),LEFT('Dummy(notouch)'!C276,15))</x:f>
        <x:v/>
      </x:c>
      <x:c r="E279" s="225"/>
      <x:c r="F279" s="8"/>
      <x:c r="G279" s="4"/>
      <x:c r="H279" s="8"/>
      <x:c r="I279" s="4"/>
      <x:c r="J279" s="8"/>
      <x:c r="K279" s="4"/>
      <x:c r="L279" s="8"/>
      <x:c r="M279" s="4"/>
      <x:c r="N279" s="8"/>
      <x:c r="O279" s="4"/>
      <x:c r="P279" s="8"/>
      <x:c r="Q279" s="4"/>
      <x:c r="R279" s="8"/>
      <x:c r="S279" s="4"/>
      <x:c r="T279" s="8"/>
      <x:c r="U279" s="4"/>
      <x:c r="V279" s="8"/>
      <x:c r="W279" s="4"/>
      <x:c r="X279" s="8"/>
      <x:c r="Y279" s="4"/>
      <x:c r="Z279" s="8"/>
      <x:c r="AA279" s="4"/>
      <x:c r="AB279" s="8"/>
      <x:c r="AC279" s="4"/>
    </x:row>
    <x:row r="280" spans="1:29" s="1" customFormat="1">
      <x:c r="A280" s="221"/>
      <x:c r="B280" s="215"/>
      <x:c r="C280" s="2"/>
      <x:c r="D280" s="12" t="str">
        <x:f ca="1">IF(MONTH(TODAY())&lt;7,LEFT('Dummy(notouch)'!B277,15),LEFT('Dummy(notouch)'!C277,15))</x:f>
        <x:v/>
      </x:c>
      <x:c r="E280" s="225"/>
      <x:c r="F280" s="8"/>
      <x:c r="G280" s="4"/>
      <x:c r="H280" s="8"/>
      <x:c r="I280" s="4"/>
      <x:c r="J280" s="8"/>
      <x:c r="K280" s="4"/>
      <x:c r="L280" s="8"/>
      <x:c r="M280" s="4"/>
      <x:c r="N280" s="8"/>
      <x:c r="O280" s="4"/>
      <x:c r="P280" s="8"/>
      <x:c r="Q280" s="4"/>
      <x:c r="R280" s="8"/>
      <x:c r="S280" s="4"/>
      <x:c r="T280" s="8"/>
      <x:c r="U280" s="4"/>
      <x:c r="V280" s="8"/>
      <x:c r="W280" s="4"/>
      <x:c r="X280" s="8"/>
      <x:c r="Y280" s="4"/>
      <x:c r="Z280" s="8"/>
      <x:c r="AA280" s="4"/>
      <x:c r="AB280" s="8"/>
      <x:c r="AC280" s="4"/>
    </x:row>
    <x:row r="281" spans="1:29" s="1" customFormat="1">
      <x:c r="A281" s="221"/>
      <x:c r="B281" s="215"/>
      <x:c r="C281" s="2"/>
      <x:c r="D281" s="12" t="str">
        <x:f ca="1">IF(MONTH(TODAY())&lt;7,LEFT('Dummy(notouch)'!B278,15),LEFT('Dummy(notouch)'!C278,15))</x:f>
        <x:v/>
      </x:c>
      <x:c r="E281" s="225"/>
      <x:c r="F281" s="8"/>
      <x:c r="G281" s="4"/>
      <x:c r="H281" s="8"/>
      <x:c r="I281" s="4"/>
      <x:c r="J281" s="8"/>
      <x:c r="K281" s="4"/>
      <x:c r="L281" s="8"/>
      <x:c r="M281" s="4"/>
      <x:c r="N281" s="8"/>
      <x:c r="O281" s="4"/>
      <x:c r="P281" s="8"/>
      <x:c r="Q281" s="4"/>
      <x:c r="R281" s="8"/>
      <x:c r="S281" s="4"/>
      <x:c r="T281" s="8"/>
      <x:c r="U281" s="4"/>
      <x:c r="V281" s="8"/>
      <x:c r="W281" s="4"/>
      <x:c r="X281" s="8"/>
      <x:c r="Y281" s="4"/>
      <x:c r="Z281" s="8"/>
      <x:c r="AA281" s="4"/>
      <x:c r="AB281" s="8"/>
      <x:c r="AC281" s="4"/>
    </x:row>
    <x:row r="282" spans="1:29" s="1" customFormat="1">
      <x:c r="A282" s="222"/>
      <x:c r="B282" s="216"/>
      <x:c r="C282" s="18"/>
      <x:c r="D282" s="17" t="str">
        <x:f ca="1">IF(MONTH(TODAY())&lt;7,LEFT('Dummy(notouch)'!B279,15),LEFT('Dummy(notouch)'!C279,15))</x:f>
        <x:v/>
      </x:c>
      <x:c r="E282" s="226"/>
      <x:c r="F282" s="14"/>
      <x:c r="G282" s="15"/>
      <x:c r="H282" s="14"/>
      <x:c r="I282" s="15"/>
      <x:c r="J282" s="14"/>
      <x:c r="K282" s="15"/>
      <x:c r="L282" s="14"/>
      <x:c r="M282" s="15"/>
      <x:c r="N282" s="14"/>
      <x:c r="O282" s="15"/>
      <x:c r="P282" s="14"/>
      <x:c r="Q282" s="15"/>
      <x:c r="R282" s="14"/>
      <x:c r="S282" s="15"/>
      <x:c r="T282" s="14"/>
      <x:c r="U282" s="15"/>
      <x:c r="V282" s="14"/>
      <x:c r="W282" s="15"/>
      <x:c r="X282" s="14"/>
      <x:c r="Y282" s="15"/>
      <x:c r="Z282" s="14"/>
      <x:c r="AA282" s="15"/>
      <x:c r="AB282" s="14"/>
      <x:c r="AC282" s="15"/>
    </x:row>
    <x:row r="283" spans="1:29" s="1" customFormat="1">
      <x:c r="A283" s="221" t="str">
        <x:f>IF(ISTEXT(B283)=TRUE,A278+1,"")</x:f>
        <x:v/>
      </x:c>
      <x:c r="B283" s="215"/>
      <x:c r="C283" s="3"/>
      <x:c r="D283" s="25" t="str">
        <x:f ca="1">IF(MONTH(TODAY())&lt;7,LEFT('Dummy(notouch)'!B280,15),LEFT('Dummy(notouch)'!C280,15))</x:f>
        <x:v/>
      </x:c>
      <x:c r="E283" s="225">
        <x:f ca="1">IF(MONTH(TODAY())=F$3,SUM(G283:G287),IF(MONTH(TODAY())=H$3,SUM(I283:I287),IF(MONTH(TODAY())=J$3,SUM(K283:K287),IF(MONTH(TODAY())=L$3,SUM(M283:M287),IF(MONTH(TODAY())=N$3,SUM(O283:O287),IF(MONTH(TODAY())=P$3,SUM(Q283:Q287),IF(MONTH(TODAY())=R$3,SUM(S283:S287),IF(MONTH(TODAY())=T$3,SUM(U283:U287),IF(MONTH(TODAY())=V$3,SUM(W283:W287),IF(MONTH(TODAY())=X$3,SUM(Y283:Y287),IF(MONTH(TODAY())=Z$3,SUM(AA283:AA287),IF(MONTH(TODAY())=AB$3,SUM(AC283:AC287)))))))))))))</x:f>
        <x:v>0</x:v>
      </x:c>
      <x:c r="F283" s="8"/>
      <x:c r="G283" s="4"/>
      <x:c r="H283" s="8"/>
      <x:c r="I283" s="4"/>
      <x:c r="J283" s="8"/>
      <x:c r="K283" s="4"/>
      <x:c r="L283" s="8"/>
      <x:c r="M283" s="4"/>
      <x:c r="N283" s="8"/>
      <x:c r="O283" s="4"/>
      <x:c r="P283" s="8"/>
      <x:c r="Q283" s="4"/>
      <x:c r="R283" s="8"/>
      <x:c r="S283" s="4"/>
      <x:c r="T283" s="8"/>
      <x:c r="U283" s="4"/>
      <x:c r="V283" s="8"/>
      <x:c r="W283" s="4"/>
      <x:c r="X283" s="8"/>
      <x:c r="Y283" s="4"/>
      <x:c r="Z283" s="8"/>
      <x:c r="AA283" s="4"/>
      <x:c r="AB283" s="8"/>
      <x:c r="AC283" s="4"/>
    </x:row>
    <x:row r="284" spans="1:29" s="1" customFormat="1">
      <x:c r="A284" s="221"/>
      <x:c r="B284" s="215"/>
      <x:c r="C284" s="2"/>
      <x:c r="D284" s="12" t="str">
        <x:f ca="1">IF(MONTH(TODAY())&lt;7,LEFT('Dummy(notouch)'!B281,15),LEFT('Dummy(notouch)'!C281,15))</x:f>
        <x:v/>
      </x:c>
      <x:c r="E284" s="225"/>
      <x:c r="F284" s="8"/>
      <x:c r="G284" s="4"/>
      <x:c r="H284" s="8"/>
      <x:c r="I284" s="4"/>
      <x:c r="J284" s="8"/>
      <x:c r="K284" s="4"/>
      <x:c r="L284" s="8"/>
      <x:c r="M284" s="4"/>
      <x:c r="N284" s="8"/>
      <x:c r="O284" s="4"/>
      <x:c r="P284" s="8"/>
      <x:c r="Q284" s="4"/>
      <x:c r="R284" s="8"/>
      <x:c r="S284" s="4"/>
      <x:c r="T284" s="8"/>
      <x:c r="U284" s="4"/>
      <x:c r="V284" s="8"/>
      <x:c r="W284" s="4"/>
      <x:c r="X284" s="8"/>
      <x:c r="Y284" s="4"/>
      <x:c r="Z284" s="8"/>
      <x:c r="AA284" s="4"/>
      <x:c r="AB284" s="8"/>
      <x:c r="AC284" s="4"/>
    </x:row>
    <x:row r="285" spans="1:29" s="1" customFormat="1">
      <x:c r="A285" s="221"/>
      <x:c r="B285" s="215"/>
      <x:c r="C285" s="2"/>
      <x:c r="D285" s="12" t="str">
        <x:f ca="1">IF(MONTH(TODAY())&lt;7,LEFT('Dummy(notouch)'!B282,15),LEFT('Dummy(notouch)'!C282,15))</x:f>
        <x:v/>
      </x:c>
      <x:c r="E285" s="225"/>
      <x:c r="F285" s="8"/>
      <x:c r="G285" s="4"/>
      <x:c r="H285" s="8"/>
      <x:c r="I285" s="4"/>
      <x:c r="J285" s="8"/>
      <x:c r="K285" s="4"/>
      <x:c r="L285" s="8"/>
      <x:c r="M285" s="4"/>
      <x:c r="N285" s="8"/>
      <x:c r="O285" s="4"/>
      <x:c r="P285" s="8"/>
      <x:c r="Q285" s="4"/>
      <x:c r="R285" s="8"/>
      <x:c r="S285" s="4"/>
      <x:c r="T285" s="8"/>
      <x:c r="U285" s="4"/>
      <x:c r="V285" s="8"/>
      <x:c r="W285" s="4"/>
      <x:c r="X285" s="8"/>
      <x:c r="Y285" s="4"/>
      <x:c r="Z285" s="8"/>
      <x:c r="AA285" s="4"/>
      <x:c r="AB285" s="8"/>
      <x:c r="AC285" s="4"/>
    </x:row>
    <x:row r="286" spans="1:29" s="1" customFormat="1">
      <x:c r="A286" s="221"/>
      <x:c r="B286" s="215"/>
      <x:c r="C286" s="2"/>
      <x:c r="D286" s="12" t="str">
        <x:f ca="1">IF(MONTH(TODAY())&lt;7,LEFT('Dummy(notouch)'!B283,15),LEFT('Dummy(notouch)'!C283,15))</x:f>
        <x:v/>
      </x:c>
      <x:c r="E286" s="225"/>
      <x:c r="F286" s="8"/>
      <x:c r="G286" s="4"/>
      <x:c r="H286" s="8"/>
      <x:c r="I286" s="4"/>
      <x:c r="J286" s="8"/>
      <x:c r="K286" s="4"/>
      <x:c r="L286" s="8"/>
      <x:c r="M286" s="4"/>
      <x:c r="N286" s="8"/>
      <x:c r="O286" s="4"/>
      <x:c r="P286" s="8"/>
      <x:c r="Q286" s="4"/>
      <x:c r="R286" s="8"/>
      <x:c r="S286" s="4"/>
      <x:c r="T286" s="8"/>
      <x:c r="U286" s="4"/>
      <x:c r="V286" s="8"/>
      <x:c r="W286" s="4"/>
      <x:c r="X286" s="8"/>
      <x:c r="Y286" s="4"/>
      <x:c r="Z286" s="8"/>
      <x:c r="AA286" s="4"/>
      <x:c r="AB286" s="8"/>
      <x:c r="AC286" s="4"/>
    </x:row>
    <x:row r="287" spans="1:29" s="1" customFormat="1">
      <x:c r="A287" s="222"/>
      <x:c r="B287" s="216"/>
      <x:c r="C287" s="18"/>
      <x:c r="D287" s="17" t="str">
        <x:f ca="1">IF(MONTH(TODAY())&lt;7,LEFT('Dummy(notouch)'!B284,15),LEFT('Dummy(notouch)'!C284,15))</x:f>
        <x:v/>
      </x:c>
      <x:c r="E287" s="226"/>
      <x:c r="F287" s="14"/>
      <x:c r="G287" s="15"/>
      <x:c r="H287" s="14"/>
      <x:c r="I287" s="15"/>
      <x:c r="J287" s="14"/>
      <x:c r="K287" s="15"/>
      <x:c r="L287" s="14"/>
      <x:c r="M287" s="15"/>
      <x:c r="N287" s="14"/>
      <x:c r="O287" s="15"/>
      <x:c r="P287" s="14"/>
      <x:c r="Q287" s="15"/>
      <x:c r="R287" s="14"/>
      <x:c r="S287" s="15"/>
      <x:c r="T287" s="14"/>
      <x:c r="U287" s="15"/>
      <x:c r="V287" s="14"/>
      <x:c r="W287" s="15"/>
      <x:c r="X287" s="14"/>
      <x:c r="Y287" s="15"/>
      <x:c r="Z287" s="14"/>
      <x:c r="AA287" s="15"/>
      <x:c r="AB287" s="14"/>
      <x:c r="AC287" s="15"/>
    </x:row>
    <x:row r="288" spans="1:29" s="1" customFormat="1">
      <x:c r="A288" s="221" t="str">
        <x:f>IF(ISTEXT(B288)=TRUE,A283+1,"")</x:f>
        <x:v/>
      </x:c>
      <x:c r="B288" s="215"/>
      <x:c r="C288" s="3"/>
      <x:c r="D288" s="25" t="str">
        <x:f ca="1">IF(MONTH(TODAY())&lt;7,LEFT('Dummy(notouch)'!B285,15),LEFT('Dummy(notouch)'!C285,15))</x:f>
        <x:v/>
      </x:c>
      <x:c r="E288" s="225">
        <x:f ca="1">IF(MONTH(TODAY())=F$3,SUM(G288:G292),IF(MONTH(TODAY())=H$3,SUM(I288:I292),IF(MONTH(TODAY())=J$3,SUM(K288:K292),IF(MONTH(TODAY())=L$3,SUM(M288:M292),IF(MONTH(TODAY())=N$3,SUM(O288:O292),IF(MONTH(TODAY())=P$3,SUM(Q288:Q292),IF(MONTH(TODAY())=R$3,SUM(S288:S292),IF(MONTH(TODAY())=T$3,SUM(U288:U292),IF(MONTH(TODAY())=V$3,SUM(W288:W292),IF(MONTH(TODAY())=X$3,SUM(Y288:Y292),IF(MONTH(TODAY())=Z$3,SUM(AA288:AA292),IF(MONTH(TODAY())=AB$3,SUM(AC288:AC292)))))))))))))</x:f>
        <x:v>0</x:v>
      </x:c>
      <x:c r="F288" s="8"/>
      <x:c r="G288" s="4"/>
      <x:c r="H288" s="8"/>
      <x:c r="I288" s="4"/>
      <x:c r="J288" s="8"/>
      <x:c r="K288" s="4"/>
      <x:c r="L288" s="8"/>
      <x:c r="M288" s="4"/>
      <x:c r="N288" s="8"/>
      <x:c r="O288" s="4"/>
      <x:c r="P288" s="8"/>
      <x:c r="Q288" s="4"/>
      <x:c r="R288" s="8"/>
      <x:c r="S288" s="4"/>
      <x:c r="T288" s="8"/>
      <x:c r="U288" s="4"/>
      <x:c r="V288" s="8"/>
      <x:c r="W288" s="4"/>
      <x:c r="X288" s="8"/>
      <x:c r="Y288" s="4"/>
      <x:c r="Z288" s="8"/>
      <x:c r="AA288" s="4"/>
      <x:c r="AB288" s="8"/>
      <x:c r="AC288" s="4"/>
    </x:row>
    <x:row r="289" spans="1:29" s="1" customFormat="1">
      <x:c r="A289" s="221"/>
      <x:c r="B289" s="215"/>
      <x:c r="C289" s="2"/>
      <x:c r="D289" s="12" t="str">
        <x:f ca="1">IF(MONTH(TODAY())&lt;7,LEFT('Dummy(notouch)'!B286,15),LEFT('Dummy(notouch)'!C286,15))</x:f>
        <x:v/>
      </x:c>
      <x:c r="E289" s="225"/>
      <x:c r="F289" s="8"/>
      <x:c r="G289" s="4"/>
      <x:c r="H289" s="8"/>
      <x:c r="I289" s="4"/>
      <x:c r="J289" s="8"/>
      <x:c r="K289" s="4"/>
      <x:c r="L289" s="8"/>
      <x:c r="M289" s="4"/>
      <x:c r="N289" s="8"/>
      <x:c r="O289" s="4"/>
      <x:c r="P289" s="8"/>
      <x:c r="Q289" s="4"/>
      <x:c r="R289" s="8"/>
      <x:c r="S289" s="4"/>
      <x:c r="T289" s="8"/>
      <x:c r="U289" s="4"/>
      <x:c r="V289" s="8"/>
      <x:c r="W289" s="4"/>
      <x:c r="X289" s="8"/>
      <x:c r="Y289" s="4"/>
      <x:c r="Z289" s="8"/>
      <x:c r="AA289" s="4"/>
      <x:c r="AB289" s="8"/>
      <x:c r="AC289" s="4"/>
    </x:row>
    <x:row r="290" spans="1:29" s="1" customFormat="1">
      <x:c r="A290" s="221"/>
      <x:c r="B290" s="215"/>
      <x:c r="C290" s="2"/>
      <x:c r="D290" s="12" t="str">
        <x:f ca="1">IF(MONTH(TODAY())&lt;7,LEFT('Dummy(notouch)'!B287,15),LEFT('Dummy(notouch)'!C287,15))</x:f>
        <x:v/>
      </x:c>
      <x:c r="E290" s="225"/>
      <x:c r="F290" s="8"/>
      <x:c r="G290" s="4"/>
      <x:c r="H290" s="8"/>
      <x:c r="I290" s="4"/>
      <x:c r="J290" s="8"/>
      <x:c r="K290" s="4"/>
      <x:c r="L290" s="8"/>
      <x:c r="M290" s="4"/>
      <x:c r="N290" s="8"/>
      <x:c r="O290" s="4"/>
      <x:c r="P290" s="8"/>
      <x:c r="Q290" s="4"/>
      <x:c r="R290" s="8"/>
      <x:c r="S290" s="4"/>
      <x:c r="T290" s="8"/>
      <x:c r="U290" s="4"/>
      <x:c r="V290" s="8"/>
      <x:c r="W290" s="4"/>
      <x:c r="X290" s="8"/>
      <x:c r="Y290" s="4"/>
      <x:c r="Z290" s="8"/>
      <x:c r="AA290" s="4"/>
      <x:c r="AB290" s="8"/>
      <x:c r="AC290" s="4"/>
    </x:row>
    <x:row r="291" spans="1:29" s="1" customFormat="1">
      <x:c r="A291" s="221"/>
      <x:c r="B291" s="215"/>
      <x:c r="C291" s="2"/>
      <x:c r="D291" s="12" t="str">
        <x:f ca="1">IF(MONTH(TODAY())&lt;7,LEFT('Dummy(notouch)'!B288,15),LEFT('Dummy(notouch)'!C288,15))</x:f>
        <x:v/>
      </x:c>
      <x:c r="E291" s="225"/>
      <x:c r="F291" s="8"/>
      <x:c r="G291" s="4"/>
      <x:c r="H291" s="8"/>
      <x:c r="I291" s="4"/>
      <x:c r="J291" s="8"/>
      <x:c r="K291" s="4"/>
      <x:c r="L291" s="8"/>
      <x:c r="M291" s="4"/>
      <x:c r="N291" s="8"/>
      <x:c r="O291" s="4"/>
      <x:c r="P291" s="8"/>
      <x:c r="Q291" s="4"/>
      <x:c r="R291" s="8"/>
      <x:c r="S291" s="4"/>
      <x:c r="T291" s="8"/>
      <x:c r="U291" s="4"/>
      <x:c r="V291" s="8"/>
      <x:c r="W291" s="4"/>
      <x:c r="X291" s="8"/>
      <x:c r="Y291" s="4"/>
      <x:c r="Z291" s="8"/>
      <x:c r="AA291" s="4"/>
      <x:c r="AB291" s="8"/>
      <x:c r="AC291" s="4"/>
    </x:row>
    <x:row r="292" spans="1:29" s="1" customFormat="1">
      <x:c r="A292" s="222"/>
      <x:c r="B292" s="216"/>
      <x:c r="C292" s="18"/>
      <x:c r="D292" s="17" t="str">
        <x:f ca="1">IF(MONTH(TODAY())&lt;7,LEFT('Dummy(notouch)'!B289,15),LEFT('Dummy(notouch)'!C289,15))</x:f>
        <x:v/>
      </x:c>
      <x:c r="E292" s="226"/>
      <x:c r="F292" s="14"/>
      <x:c r="G292" s="15"/>
      <x:c r="H292" s="14"/>
      <x:c r="I292" s="15"/>
      <x:c r="J292" s="14"/>
      <x:c r="K292" s="15"/>
      <x:c r="L292" s="14"/>
      <x:c r="M292" s="15"/>
      <x:c r="N292" s="14"/>
      <x:c r="O292" s="15"/>
      <x:c r="P292" s="14"/>
      <x:c r="Q292" s="15"/>
      <x:c r="R292" s="14"/>
      <x:c r="S292" s="15"/>
      <x:c r="T292" s="14"/>
      <x:c r="U292" s="15"/>
      <x:c r="V292" s="14"/>
      <x:c r="W292" s="15"/>
      <x:c r="X292" s="14"/>
      <x:c r="Y292" s="15"/>
      <x:c r="Z292" s="14"/>
      <x:c r="AA292" s="15"/>
      <x:c r="AB292" s="14"/>
      <x:c r="AC292" s="15"/>
    </x:row>
    <x:row r="293" spans="1:29" s="1" customFormat="1">
      <x:c r="A293" s="221" t="str">
        <x:f>IF(ISTEXT(B293)=TRUE,A288+1,"")</x:f>
        <x:v/>
      </x:c>
      <x:c r="B293" s="215"/>
      <x:c r="C293" s="3"/>
      <x:c r="D293" s="25" t="str">
        <x:f ca="1">IF(MONTH(TODAY())&lt;7,LEFT('Dummy(notouch)'!B290,15),LEFT('Dummy(notouch)'!C290,15))</x:f>
        <x:v/>
      </x:c>
      <x:c r="E293" s="225">
        <x:f ca="1">IF(MONTH(TODAY())=F$3,SUM(G293:G297),IF(MONTH(TODAY())=H$3,SUM(I293:I297),IF(MONTH(TODAY())=J$3,SUM(K293:K297),IF(MONTH(TODAY())=L$3,SUM(M293:M297),IF(MONTH(TODAY())=N$3,SUM(O293:O297),IF(MONTH(TODAY())=P$3,SUM(Q293:Q297),IF(MONTH(TODAY())=R$3,SUM(S293:S297),IF(MONTH(TODAY())=T$3,SUM(U293:U297),IF(MONTH(TODAY())=V$3,SUM(W293:W297),IF(MONTH(TODAY())=X$3,SUM(Y293:Y297),IF(MONTH(TODAY())=Z$3,SUM(AA293:AA297),IF(MONTH(TODAY())=AB$3,SUM(AC293:AC297)))))))))))))</x:f>
        <x:v>0</x:v>
      </x:c>
      <x:c r="F293" s="8"/>
      <x:c r="G293" s="4"/>
      <x:c r="H293" s="8"/>
      <x:c r="I293" s="4"/>
      <x:c r="J293" s="8"/>
      <x:c r="K293" s="4"/>
      <x:c r="L293" s="8"/>
      <x:c r="M293" s="4"/>
      <x:c r="N293" s="8"/>
      <x:c r="O293" s="4"/>
      <x:c r="P293" s="8"/>
      <x:c r="Q293" s="4"/>
      <x:c r="R293" s="8"/>
      <x:c r="S293" s="4"/>
      <x:c r="T293" s="8"/>
      <x:c r="U293" s="4"/>
      <x:c r="V293" s="8"/>
      <x:c r="W293" s="4"/>
      <x:c r="X293" s="8"/>
      <x:c r="Y293" s="4"/>
      <x:c r="Z293" s="8"/>
      <x:c r="AA293" s="4"/>
      <x:c r="AB293" s="8"/>
      <x:c r="AC293" s="4"/>
    </x:row>
    <x:row r="294" spans="1:29" s="1" customFormat="1">
      <x:c r="A294" s="221"/>
      <x:c r="B294" s="215"/>
      <x:c r="C294" s="2"/>
      <x:c r="D294" s="12" t="str">
        <x:f ca="1">IF(MONTH(TODAY())&lt;7,LEFT('Dummy(notouch)'!B291,15),LEFT('Dummy(notouch)'!C291,15))</x:f>
        <x:v/>
      </x:c>
      <x:c r="E294" s="225"/>
      <x:c r="F294" s="8"/>
      <x:c r="G294" s="4"/>
      <x:c r="H294" s="8"/>
      <x:c r="I294" s="4"/>
      <x:c r="J294" s="8"/>
      <x:c r="K294" s="4"/>
      <x:c r="L294" s="8"/>
      <x:c r="M294" s="4"/>
      <x:c r="N294" s="8"/>
      <x:c r="O294" s="4"/>
      <x:c r="P294" s="8"/>
      <x:c r="Q294" s="4"/>
      <x:c r="R294" s="8"/>
      <x:c r="S294" s="4"/>
      <x:c r="T294" s="8"/>
      <x:c r="U294" s="4"/>
      <x:c r="V294" s="8"/>
      <x:c r="W294" s="4"/>
      <x:c r="X294" s="8"/>
      <x:c r="Y294" s="4"/>
      <x:c r="Z294" s="8"/>
      <x:c r="AA294" s="4"/>
      <x:c r="AB294" s="8"/>
      <x:c r="AC294" s="4"/>
    </x:row>
    <x:row r="295" spans="1:29" s="1" customFormat="1">
      <x:c r="A295" s="221"/>
      <x:c r="B295" s="215"/>
      <x:c r="C295" s="2"/>
      <x:c r="D295" s="12" t="str">
        <x:f ca="1">IF(MONTH(TODAY())&lt;7,LEFT('Dummy(notouch)'!B292,15),LEFT('Dummy(notouch)'!C292,15))</x:f>
        <x:v/>
      </x:c>
      <x:c r="E295" s="225"/>
      <x:c r="F295" s="8"/>
      <x:c r="G295" s="4"/>
      <x:c r="H295" s="8"/>
      <x:c r="I295" s="4"/>
      <x:c r="J295" s="8"/>
      <x:c r="K295" s="4"/>
      <x:c r="L295" s="8"/>
      <x:c r="M295" s="4"/>
      <x:c r="N295" s="8"/>
      <x:c r="O295" s="4"/>
      <x:c r="P295" s="8"/>
      <x:c r="Q295" s="4"/>
      <x:c r="R295" s="8"/>
      <x:c r="S295" s="4"/>
      <x:c r="T295" s="8"/>
      <x:c r="U295" s="4"/>
      <x:c r="V295" s="8"/>
      <x:c r="W295" s="4"/>
      <x:c r="X295" s="8"/>
      <x:c r="Y295" s="4"/>
      <x:c r="Z295" s="8"/>
      <x:c r="AA295" s="4"/>
      <x:c r="AB295" s="8"/>
      <x:c r="AC295" s="4"/>
    </x:row>
    <x:row r="296" spans="1:29" s="1" customFormat="1">
      <x:c r="A296" s="221"/>
      <x:c r="B296" s="215"/>
      <x:c r="C296" s="2"/>
      <x:c r="D296" s="12" t="str">
        <x:f ca="1">IF(MONTH(TODAY())&lt;7,LEFT('Dummy(notouch)'!B293,15),LEFT('Dummy(notouch)'!C293,15))</x:f>
        <x:v/>
      </x:c>
      <x:c r="E296" s="225"/>
      <x:c r="F296" s="8"/>
      <x:c r="G296" s="4"/>
      <x:c r="H296" s="8"/>
      <x:c r="I296" s="4"/>
      <x:c r="J296" s="8"/>
      <x:c r="K296" s="4"/>
      <x:c r="L296" s="8"/>
      <x:c r="M296" s="4"/>
      <x:c r="N296" s="8"/>
      <x:c r="O296" s="4"/>
      <x:c r="P296" s="8"/>
      <x:c r="Q296" s="4"/>
      <x:c r="R296" s="8"/>
      <x:c r="S296" s="4"/>
      <x:c r="T296" s="8"/>
      <x:c r="U296" s="4"/>
      <x:c r="V296" s="8"/>
      <x:c r="W296" s="4"/>
      <x:c r="X296" s="8"/>
      <x:c r="Y296" s="4"/>
      <x:c r="Z296" s="8"/>
      <x:c r="AA296" s="4"/>
      <x:c r="AB296" s="8"/>
      <x:c r="AC296" s="4"/>
    </x:row>
    <x:row r="297" spans="1:29" s="1" customFormat="1">
      <x:c r="A297" s="222"/>
      <x:c r="B297" s="216"/>
      <x:c r="C297" s="18"/>
      <x:c r="D297" s="17" t="str">
        <x:f ca="1">IF(MONTH(TODAY())&lt;7,LEFT('Dummy(notouch)'!B294,15),LEFT('Dummy(notouch)'!C294,15))</x:f>
        <x:v/>
      </x:c>
      <x:c r="E297" s="226"/>
      <x:c r="F297" s="14"/>
      <x:c r="G297" s="15"/>
      <x:c r="H297" s="14"/>
      <x:c r="I297" s="15"/>
      <x:c r="J297" s="14"/>
      <x:c r="K297" s="15"/>
      <x:c r="L297" s="14"/>
      <x:c r="M297" s="15"/>
      <x:c r="N297" s="14"/>
      <x:c r="O297" s="15"/>
      <x:c r="P297" s="14"/>
      <x:c r="Q297" s="15"/>
      <x:c r="R297" s="14"/>
      <x:c r="S297" s="15"/>
      <x:c r="T297" s="14"/>
      <x:c r="U297" s="15"/>
      <x:c r="V297" s="14"/>
      <x:c r="W297" s="15"/>
      <x:c r="X297" s="14"/>
      <x:c r="Y297" s="15"/>
      <x:c r="Z297" s="14"/>
      <x:c r="AA297" s="15"/>
      <x:c r="AB297" s="14"/>
      <x:c r="AC297" s="15"/>
    </x:row>
    <x:row r="298" spans="1:29" s="1" customFormat="1">
      <x:c r="A298" s="221" t="str">
        <x:f>IF(ISTEXT(B298)=TRUE,A293+1,"")</x:f>
        <x:v/>
      </x:c>
      <x:c r="B298" s="215"/>
      <x:c r="C298" s="3"/>
      <x:c r="D298" s="25" t="str">
        <x:f ca="1">IF(MONTH(TODAY())&lt;7,LEFT('Dummy(notouch)'!B295,15),LEFT('Dummy(notouch)'!C295,15))</x:f>
        <x:v/>
      </x:c>
      <x:c r="E298" s="225">
        <x:f ca="1">IF(MONTH(TODAY())=F$3,SUM(G298:G302),IF(MONTH(TODAY())=H$3,SUM(I298:I302),IF(MONTH(TODAY())=J$3,SUM(K298:K302),IF(MONTH(TODAY())=L$3,SUM(M298:M302),IF(MONTH(TODAY())=N$3,SUM(O298:O302),IF(MONTH(TODAY())=P$3,SUM(Q298:Q302),IF(MONTH(TODAY())=R$3,SUM(S298:S302),IF(MONTH(TODAY())=T$3,SUM(U298:U302),IF(MONTH(TODAY())=V$3,SUM(W298:W302),IF(MONTH(TODAY())=X$3,SUM(Y298:Y302),IF(MONTH(TODAY())=Z$3,SUM(AA298:AA302),IF(MONTH(TODAY())=AB$3,SUM(AC298:AC302)))))))))))))</x:f>
        <x:v>0</x:v>
      </x:c>
      <x:c r="F298" s="8"/>
      <x:c r="G298" s="4"/>
      <x:c r="H298" s="8"/>
      <x:c r="I298" s="4"/>
      <x:c r="J298" s="8"/>
      <x:c r="K298" s="4"/>
      <x:c r="L298" s="8"/>
      <x:c r="M298" s="4"/>
      <x:c r="N298" s="8"/>
      <x:c r="O298" s="4"/>
      <x:c r="P298" s="8"/>
      <x:c r="Q298" s="4"/>
      <x:c r="R298" s="8"/>
      <x:c r="S298" s="4"/>
      <x:c r="T298" s="8"/>
      <x:c r="U298" s="4"/>
      <x:c r="V298" s="8"/>
      <x:c r="W298" s="4"/>
      <x:c r="X298" s="8"/>
      <x:c r="Y298" s="4"/>
      <x:c r="Z298" s="8"/>
      <x:c r="AA298" s="4"/>
      <x:c r="AB298" s="8"/>
      <x:c r="AC298" s="4"/>
    </x:row>
    <x:row r="299" spans="1:29" s="1" customFormat="1">
      <x:c r="A299" s="221"/>
      <x:c r="B299" s="215"/>
      <x:c r="C299" s="2"/>
      <x:c r="D299" s="12" t="str">
        <x:f ca="1">IF(MONTH(TODAY())&lt;7,LEFT('Dummy(notouch)'!B296,15),LEFT('Dummy(notouch)'!C296,15))</x:f>
        <x:v/>
      </x:c>
      <x:c r="E299" s="225"/>
      <x:c r="F299" s="8"/>
      <x:c r="G299" s="4"/>
      <x:c r="H299" s="8"/>
      <x:c r="I299" s="4"/>
      <x:c r="J299" s="8"/>
      <x:c r="K299" s="4"/>
      <x:c r="L299" s="8"/>
      <x:c r="M299" s="4"/>
      <x:c r="N299" s="8"/>
      <x:c r="O299" s="4"/>
      <x:c r="P299" s="8"/>
      <x:c r="Q299" s="4"/>
      <x:c r="R299" s="8"/>
      <x:c r="S299" s="4"/>
      <x:c r="T299" s="8"/>
      <x:c r="U299" s="4"/>
      <x:c r="V299" s="8"/>
      <x:c r="W299" s="4"/>
      <x:c r="X299" s="8"/>
      <x:c r="Y299" s="4"/>
      <x:c r="Z299" s="8"/>
      <x:c r="AA299" s="4"/>
      <x:c r="AB299" s="8"/>
      <x:c r="AC299" s="4"/>
    </x:row>
    <x:row r="300" spans="1:29" s="1" customFormat="1">
      <x:c r="A300" s="221"/>
      <x:c r="B300" s="215"/>
      <x:c r="C300" s="2"/>
      <x:c r="D300" s="12" t="str">
        <x:f ca="1">IF(MONTH(TODAY())&lt;7,LEFT('Dummy(notouch)'!B297,15),LEFT('Dummy(notouch)'!C297,15))</x:f>
        <x:v/>
      </x:c>
      <x:c r="E300" s="225"/>
      <x:c r="F300" s="8"/>
      <x:c r="G300" s="4"/>
      <x:c r="H300" s="8"/>
      <x:c r="I300" s="4"/>
      <x:c r="J300" s="8"/>
      <x:c r="K300" s="4"/>
      <x:c r="L300" s="8"/>
      <x:c r="M300" s="4"/>
      <x:c r="N300" s="8"/>
      <x:c r="O300" s="4"/>
      <x:c r="P300" s="8"/>
      <x:c r="Q300" s="4"/>
      <x:c r="R300" s="8"/>
      <x:c r="S300" s="4"/>
      <x:c r="T300" s="8"/>
      <x:c r="U300" s="4"/>
      <x:c r="V300" s="8"/>
      <x:c r="W300" s="4"/>
      <x:c r="X300" s="8"/>
      <x:c r="Y300" s="4"/>
      <x:c r="Z300" s="8"/>
      <x:c r="AA300" s="4"/>
      <x:c r="AB300" s="8"/>
      <x:c r="AC300" s="4"/>
    </x:row>
    <x:row r="301" spans="1:29" s="1" customFormat="1">
      <x:c r="A301" s="221"/>
      <x:c r="B301" s="215"/>
      <x:c r="C301" s="2"/>
      <x:c r="D301" s="12" t="str">
        <x:f ca="1">IF(MONTH(TODAY())&lt;7,LEFT('Dummy(notouch)'!B298,15),LEFT('Dummy(notouch)'!C298,15))</x:f>
        <x:v/>
      </x:c>
      <x:c r="E301" s="225"/>
      <x:c r="F301" s="8"/>
      <x:c r="G301" s="4"/>
      <x:c r="H301" s="8"/>
      <x:c r="I301" s="4"/>
      <x:c r="J301" s="8"/>
      <x:c r="K301" s="4"/>
      <x:c r="L301" s="8"/>
      <x:c r="M301" s="4"/>
      <x:c r="N301" s="8"/>
      <x:c r="O301" s="4"/>
      <x:c r="P301" s="8"/>
      <x:c r="Q301" s="4"/>
      <x:c r="R301" s="8"/>
      <x:c r="S301" s="4"/>
      <x:c r="T301" s="8"/>
      <x:c r="U301" s="4"/>
      <x:c r="V301" s="8"/>
      <x:c r="W301" s="4"/>
      <x:c r="X301" s="8"/>
      <x:c r="Y301" s="4"/>
      <x:c r="Z301" s="8"/>
      <x:c r="AA301" s="4"/>
      <x:c r="AB301" s="8"/>
      <x:c r="AC301" s="4"/>
    </x:row>
    <x:row r="302" spans="1:29">
      <x:c r="A302" s="222"/>
      <x:c r="B302" s="216"/>
      <x:c r="C302" s="18"/>
      <x:c r="D302" s="17" t="str">
        <x:f ca="1">IF(MONTH(TODAY())&lt;7,LEFT('Dummy(notouch)'!B299,15),LEFT('Dummy(notouch)'!C299,15))</x:f>
        <x:v/>
      </x:c>
      <x:c r="E302" s="226"/>
      <x:c r="F302" s="14"/>
      <x:c r="G302" s="15"/>
      <x:c r="H302" s="14"/>
      <x:c r="I302" s="15"/>
      <x:c r="J302" s="14"/>
      <x:c r="K302" s="15"/>
      <x:c r="L302" s="14"/>
      <x:c r="M302" s="15"/>
      <x:c r="N302" s="14"/>
      <x:c r="O302" s="15"/>
      <x:c r="P302" s="14"/>
      <x:c r="Q302" s="15"/>
      <x:c r="R302" s="14"/>
      <x:c r="S302" s="15"/>
      <x:c r="T302" s="14"/>
      <x:c r="U302" s="15"/>
      <x:c r="V302" s="14"/>
      <x:c r="W302" s="15"/>
      <x:c r="X302" s="14"/>
      <x:c r="Y302" s="15"/>
      <x:c r="Z302" s="14"/>
      <x:c r="AA302" s="15"/>
      <x:c r="AB302" s="14"/>
      <x:c r="AC302" s="15"/>
    </x:row>
  </x:sheetData>
  <x:sortState columnSort="0" caseSensitive="0" ref="B5:B58">
    <x:sortCondition descending="0" sortBy="value" ref="B5"/>
  </x:sortState>
  <x:mergeCells count="192">
    <x:mergeCell ref="A3:A4"/>
    <x:mergeCell ref="B3:B4"/>
    <x:mergeCell ref="C3:C4"/>
    <x:mergeCell ref="F3:G3"/>
    <x:mergeCell ref="T3:U3"/>
    <x:mergeCell ref="V3:W3"/>
    <x:mergeCell ref="X3:Y3"/>
    <x:mergeCell ref="Z3:AA3"/>
    <x:mergeCell ref="AB3:AC3"/>
    <x:mergeCell ref="B5:B9"/>
    <x:mergeCell ref="H3:I3"/>
    <x:mergeCell ref="J3:K3"/>
    <x:mergeCell ref="L3:M3"/>
    <x:mergeCell ref="N3:O3"/>
    <x:mergeCell ref="P3:Q3"/>
    <x:mergeCell ref="R3:S3"/>
    <x:mergeCell ref="D3:D4"/>
    <x:mergeCell ref="E3:E4"/>
    <x:mergeCell ref="B10:B14"/>
    <x:mergeCell ref="B243:B247"/>
    <x:mergeCell ref="B238:B242"/>
    <x:mergeCell ref="B15:B19"/>
    <x:mergeCell ref="B20:B24"/>
    <x:mergeCell ref="B25:B29"/>
    <x:mergeCell ref="B30:B34"/>
    <x:mergeCell ref="B35:B39"/>
    <x:mergeCell ref="B40:B44"/>
    <x:mergeCell ref="B45:B49"/>
    <x:mergeCell ref="B81:B85"/>
    <x:mergeCell ref="B86:B90"/>
    <x:mergeCell ref="B91:B95"/>
    <x:mergeCell ref="B96:B103"/>
    <x:mergeCell ref="B104:B108"/>
    <x:mergeCell ref="B109:B113"/>
    <x:mergeCell ref="B50:B54"/>
    <x:mergeCell ref="B55:B60"/>
    <x:mergeCell ref="B61:B65"/>
    <x:mergeCell ref="B66:B70"/>
    <x:mergeCell ref="B71:B75"/>
    <x:mergeCell ref="B76:B80"/>
    <x:mergeCell ref="B144:B148"/>
    <x:mergeCell ref="B149:B153"/>
    <x:mergeCell ref="B154:B158"/>
    <x:mergeCell ref="B159:B163"/>
    <x:mergeCell ref="B164:B168"/>
    <x:mergeCell ref="B169:B173"/>
    <x:mergeCell ref="B114:B118"/>
    <x:mergeCell ref="B119:B123"/>
    <x:mergeCell ref="B124:B128"/>
    <x:mergeCell ref="B129:B133"/>
    <x:mergeCell ref="B134:B138"/>
    <x:mergeCell ref="B139:B143"/>
    <x:mergeCell ref="B205:B212"/>
    <x:mergeCell ref="B213:B217"/>
    <x:mergeCell ref="B218:B222"/>
    <x:mergeCell ref="B223:B227"/>
    <x:mergeCell ref="B228:B232"/>
    <x:mergeCell ref="B233:B237"/>
    <x:mergeCell ref="B174:B178"/>
    <x:mergeCell ref="B179:B183"/>
    <x:mergeCell ref="B184:B188"/>
    <x:mergeCell ref="B189:B193"/>
    <x:mergeCell ref="B194:B199"/>
    <x:mergeCell ref="B200:B204"/>
    <x:mergeCell ref="A35:A39"/>
    <x:mergeCell ref="A40:A44"/>
    <x:mergeCell ref="A45:A49"/>
    <x:mergeCell ref="A50:A54"/>
    <x:mergeCell ref="A55:A60"/>
    <x:mergeCell ref="A61:A65"/>
    <x:mergeCell ref="A5:A9"/>
    <x:mergeCell ref="A10:A14"/>
    <x:mergeCell ref="A15:A19"/>
    <x:mergeCell ref="A20:A24"/>
    <x:mergeCell ref="A25:A29"/>
    <x:mergeCell ref="A30:A34"/>
    <x:mergeCell ref="A96:A103"/>
    <x:mergeCell ref="A104:A108"/>
    <x:mergeCell ref="A109:A113"/>
    <x:mergeCell ref="A114:A118"/>
    <x:mergeCell ref="A119:A123"/>
    <x:mergeCell ref="A124:A128"/>
    <x:mergeCell ref="A66:A70"/>
    <x:mergeCell ref="A71:A75"/>
    <x:mergeCell ref="A76:A80"/>
    <x:mergeCell ref="A81:A85"/>
    <x:mergeCell ref="A86:A90"/>
    <x:mergeCell ref="A91:A95"/>
    <x:mergeCell ref="A159:A163"/>
    <x:mergeCell ref="A164:A168"/>
    <x:mergeCell ref="A169:A173"/>
    <x:mergeCell ref="A174:A178"/>
    <x:mergeCell ref="A179:A183"/>
    <x:mergeCell ref="A184:A188"/>
    <x:mergeCell ref="A129:A133"/>
    <x:mergeCell ref="A134:A138"/>
    <x:mergeCell ref="A139:A143"/>
    <x:mergeCell ref="A144:A148"/>
    <x:mergeCell ref="A149:A153"/>
    <x:mergeCell ref="A154:A158"/>
    <x:mergeCell ref="A223:A227"/>
    <x:mergeCell ref="A228:A232"/>
    <x:mergeCell ref="A233:A237"/>
    <x:mergeCell ref="A238:A242"/>
    <x:mergeCell ref="A243:A247"/>
    <x:mergeCell ref="A248:A252"/>
    <x:mergeCell ref="A189:A193"/>
    <x:mergeCell ref="A194:A199"/>
    <x:mergeCell ref="A200:A204"/>
    <x:mergeCell ref="A205:A212"/>
    <x:mergeCell ref="A213:A217"/>
    <x:mergeCell ref="A218:A222"/>
    <x:mergeCell ref="A273:A277"/>
    <x:mergeCell ref="B273:B277"/>
    <x:mergeCell ref="A278:A282"/>
    <x:mergeCell ref="B278:B282"/>
    <x:mergeCell ref="B248:B252"/>
    <x:mergeCell ref="A253:A257"/>
    <x:mergeCell ref="B253:B257"/>
    <x:mergeCell ref="A258:A262"/>
    <x:mergeCell ref="B258:B262"/>
    <x:mergeCell ref="A263:A267"/>
    <x:mergeCell ref="B263:B267"/>
    <x:mergeCell ref="E45:E49"/>
    <x:mergeCell ref="E50:E54"/>
    <x:mergeCell ref="E55:E60"/>
    <x:mergeCell ref="E61:E65"/>
    <x:mergeCell ref="E66:E70"/>
    <x:mergeCell ref="E71:E75"/>
    <x:mergeCell ref="A298:A302"/>
    <x:mergeCell ref="B298:B302"/>
    <x:mergeCell ref="E5:E9"/>
    <x:mergeCell ref="E10:E14"/>
    <x:mergeCell ref="E15:E19"/>
    <x:mergeCell ref="E20:E24"/>
    <x:mergeCell ref="E25:E29"/>
    <x:mergeCell ref="E30:E34"/>
    <x:mergeCell ref="E35:E39"/>
    <x:mergeCell ref="E40:E44"/>
    <x:mergeCell ref="A283:A287"/>
    <x:mergeCell ref="B283:B287"/>
    <x:mergeCell ref="A288:A292"/>
    <x:mergeCell ref="B288:B292"/>
    <x:mergeCell ref="A293:A297"/>
    <x:mergeCell ref="B293:B297"/>
    <x:mergeCell ref="A268:A272"/>
    <x:mergeCell ref="B268:B272"/>
    <x:mergeCell ref="E109:E113"/>
    <x:mergeCell ref="E114:E118"/>
    <x:mergeCell ref="E119:E123"/>
    <x:mergeCell ref="E124:E128"/>
    <x:mergeCell ref="E129:E133"/>
    <x:mergeCell ref="E134:E138"/>
    <x:mergeCell ref="E76:E80"/>
    <x:mergeCell ref="E81:E85"/>
    <x:mergeCell ref="E86:E90"/>
    <x:mergeCell ref="E91:E95"/>
    <x:mergeCell ref="E96:E103"/>
    <x:mergeCell ref="E104:E108"/>
    <x:mergeCell ref="E184:E188"/>
    <x:mergeCell ref="E189:E193"/>
    <x:mergeCell ref="E194:E199"/>
    <x:mergeCell ref="E139:E143"/>
    <x:mergeCell ref="E144:E148"/>
    <x:mergeCell ref="E149:E153"/>
    <x:mergeCell ref="E154:E158"/>
    <x:mergeCell ref="E159:E163"/>
    <x:mergeCell ref="E164:E168"/>
    <x:mergeCell ref="E293:E297"/>
    <x:mergeCell ref="E298:E302"/>
    <x:mergeCell ref="F1:AC1"/>
    <x:mergeCell ref="E263:E267"/>
    <x:mergeCell ref="E268:E272"/>
    <x:mergeCell ref="E273:E277"/>
    <x:mergeCell ref="E278:E282"/>
    <x:mergeCell ref="E283:E287"/>
    <x:mergeCell ref="E288:E292"/>
    <x:mergeCell ref="E233:E237"/>
    <x:mergeCell ref="E238:E242"/>
    <x:mergeCell ref="E243:E247"/>
    <x:mergeCell ref="E248:E252"/>
    <x:mergeCell ref="E253:E257"/>
    <x:mergeCell ref="E258:E262"/>
    <x:mergeCell ref="E200:E204"/>
    <x:mergeCell ref="E205:E212"/>
    <x:mergeCell ref="E213:E217"/>
    <x:mergeCell ref="E218:E222"/>
    <x:mergeCell ref="E223:E227"/>
    <x:mergeCell ref="E228:E232"/>
    <x:mergeCell ref="E169:E173"/>
    <x:mergeCell ref="E174:E178"/>
    <x:mergeCell ref="E179:E183"/>
  </x:mergeCells>
  <x:conditionalFormatting sqref="F3:F3">
    <x:cfRule type="expression" dxfId="37" priority="66">
      <x:formula>F$3=MONTH(TODAY())</x:formula>
    </x:cfRule>
  </x:conditionalFormatting>
  <x:conditionalFormatting sqref="H3:H3">
    <x:cfRule type="expression" dxfId="36" priority="64">
      <x:formula>H$3=MONTH(TODAY())</x:formula>
    </x:cfRule>
  </x:conditionalFormatting>
  <x:conditionalFormatting sqref="J3:J3">
    <x:cfRule type="expression" dxfId="35" priority="63">
      <x:formula>J$3=MONTH(TODAY())</x:formula>
    </x:cfRule>
  </x:conditionalFormatting>
  <x:conditionalFormatting sqref="L3:L3">
    <x:cfRule type="expression" dxfId="34" priority="62">
      <x:formula>L$3=MONTH(TODAY())</x:formula>
    </x:cfRule>
  </x:conditionalFormatting>
  <x:conditionalFormatting sqref="N3:N3 P3:P3 R3:R3 T3:T3 V3:V3 X3:X3 Z3:Z3 AB3:AB3">
    <x:cfRule type="expression" dxfId="33" priority="61">
      <x:formula>N$3=MONTH(TODAY())</x:formula>
    </x:cfRule>
  </x:conditionalFormatting>
  <x:conditionalFormatting sqref="F4:F4">
    <x:cfRule type="expression" dxfId="32" priority="60">
      <x:formula>F$3=MONTH(TODAY())</x:formula>
    </x:cfRule>
  </x:conditionalFormatting>
  <x:conditionalFormatting sqref="G4:G4">
    <x:cfRule type="expression" dxfId="31" priority="59">
      <x:formula>F$3=MONTH(TODAY())</x:formula>
    </x:cfRule>
  </x:conditionalFormatting>
  <x:conditionalFormatting sqref="J4:J4">
    <x:cfRule type="expression" dxfId="30" priority="58">
      <x:formula>J$3=MONTH(TODAY())</x:formula>
    </x:cfRule>
  </x:conditionalFormatting>
  <x:conditionalFormatting sqref="K4:K4">
    <x:cfRule type="expression" dxfId="29" priority="57">
      <x:formula>J$3=MONTH(TODAY())</x:formula>
    </x:cfRule>
  </x:conditionalFormatting>
  <x:conditionalFormatting sqref="H4:H4">
    <x:cfRule type="expression" dxfId="28" priority="56">
      <x:formula>H$3=MONTH(TODAY())</x:formula>
    </x:cfRule>
  </x:conditionalFormatting>
  <x:conditionalFormatting sqref="I4:I4">
    <x:cfRule type="expression" dxfId="27" priority="55">
      <x:formula>H$3=MONTH(TODAY())</x:formula>
    </x:cfRule>
  </x:conditionalFormatting>
  <x:conditionalFormatting sqref="L4:L4 N4:N4 P4:P4 R4:R4 T4:T4 V4:V4 X4:X4 Z4:Z4 AB4:AB4">
    <x:cfRule type="expression" dxfId="26" priority="54">
      <x:formula>L$3=MONTH(TODAY())</x:formula>
    </x:cfRule>
  </x:conditionalFormatting>
  <x:conditionalFormatting sqref="M4:M4 O4:O4 Q4:Q4 S4:S4 U4:U4 W4:W4 Y4:Y4 AA4:AA4 AC4:AC4">
    <x:cfRule type="expression" dxfId="25" priority="53">
      <x:formula>L$3=MONTH(TODAY())</x:formula>
    </x:cfRule>
  </x:conditionalFormatting>
  <x:conditionalFormatting sqref="F5:F5 F7:F302 H7:H302 J7:J302 L7:L302 N7:N302 P7:P302 R7:R302 T7:T302 V7:V302 X7:X302 Z7:Z302 AB7:AB302">
    <x:cfRule type="expression" dxfId="24" priority="52">
      <x:formula>F$3=MONTH(TODAY())</x:formula>
    </x:cfRule>
  </x:conditionalFormatting>
  <x:conditionalFormatting sqref="G5:G5 G7:G302 I7:I302 K7:K302 M7:M302 O7:O302 Q7:Q302 S7:S302 U7:U302 W7:W302 Y7:Y302 AA7:AA302 AC7:AC302">
    <x:cfRule type="expression" dxfId="23" priority="51">
      <x:formula>F$3=MONTH(TODAY())</x:formula>
    </x:cfRule>
  </x:conditionalFormatting>
  <x:conditionalFormatting sqref="J5:J5">
    <x:cfRule type="expression" dxfId="22" priority="50">
      <x:formula>J$3=MONTH(TODAY())</x:formula>
    </x:cfRule>
  </x:conditionalFormatting>
  <x:conditionalFormatting sqref="K5:K5">
    <x:cfRule type="expression" dxfId="21" priority="49">
      <x:formula>J$3=MONTH(TODAY())</x:formula>
    </x:cfRule>
  </x:conditionalFormatting>
  <x:conditionalFormatting sqref="H5:H5 J5:J5 L5:L5 N5:N5 P5:P5 R5:R5 T5:T5 V5:V5 X5:X5 Z5:Z5 AB5:AB5">
    <x:cfRule type="expression" dxfId="20" priority="48">
      <x:formula>H$3=MONTH(TODAY())</x:formula>
    </x:cfRule>
  </x:conditionalFormatting>
  <x:conditionalFormatting sqref="I5:I5 K5:K5 M5:M5 O5:O5 Q5:Q5 S5:S5 U5:U5 W5:W5 Y5:Y5 AA5:AA5 AC5:AC5">
    <x:cfRule type="expression" dxfId="19" priority="47">
      <x:formula>H$3=MONTH(TODAY())</x:formula>
    </x:cfRule>
  </x:conditionalFormatting>
  <x:conditionalFormatting sqref="F6:F6">
    <x:cfRule type="expression" dxfId="18" priority="46">
      <x:formula>F$3=MONTH(TODAY())</x:formula>
    </x:cfRule>
  </x:conditionalFormatting>
  <x:conditionalFormatting sqref="G6:G6">
    <x:cfRule type="expression" dxfId="17" priority="45">
      <x:formula>F$3=MONTH(TODAY())</x:formula>
    </x:cfRule>
  </x:conditionalFormatting>
  <x:conditionalFormatting sqref="H6:H6 J6:J6 L6:L6 N6:N6 P6:P6 R6:R6 T6:T6 V6:V6 X6:X6 Z6:Z6 AB6:AB6">
    <x:cfRule type="expression" dxfId="16" priority="44">
      <x:formula>H$3=MONTH(TODAY())</x:formula>
    </x:cfRule>
  </x:conditionalFormatting>
  <x:conditionalFormatting sqref="I6:I6 K6:K6 M6:M6 O6:O6 Q6:Q6 S6:S6 U6:U6 W6:W6 Y6:Y6 AA6:AA6 AC6:AC6">
    <x:cfRule type="expression" dxfId="15" priority="43">
      <x:formula>H$3=MONTH(TODAY())</x:formula>
    </x:cfRule>
  </x:conditionalFormatting>
  <x:conditionalFormatting sqref="E5:E302">
    <x:cfRule type="cellIs" dxfId="14" priority="31" operator="between">
      <x:formula>1.01</x:formula>
      <x:formula>1.29</x:formula>
    </x:cfRule>
    <x:cfRule type="cellIs" dxfId="13" priority="29" operator="between">
      <x:formula>1.3</x:formula>
      <x:formula>1.59</x:formula>
    </x:cfRule>
    <x:cfRule type="cellIs" dxfId="12" priority="28" operator="greaterThanOrEqual">
      <x:formula>1.6</x:formula>
    </x:cfRule>
  </x:conditionalFormatting>
  <x:conditionalFormatting sqref="E298:E302">
    <x:cfRule type="cellIs" dxfId="11" priority="24" operator="between">
      <x:formula>1.01</x:formula>
      <x:formula>1.29</x:formula>
    </x:cfRule>
    <x:cfRule type="cellIs" dxfId="10" priority="23" operator="between">
      <x:formula>1.3</x:formula>
      <x:formula>1.59</x:formula>
    </x:cfRule>
    <x:cfRule type="cellIs" dxfId="9" priority="22" operator="greaterThanOrEqual">
      <x:formula>1.6</x:formula>
    </x:cfRule>
  </x:conditionalFormatting>
  <x:conditionalFormatting sqref="K144:K145">
    <x:cfRule type="expression" dxfId="8" priority="9">
      <x:formula>J$3=MONTH(TODAY())</x:formula>
    </x:cfRule>
  </x:conditionalFormatting>
  <x:conditionalFormatting sqref="J109:J109">
    <x:cfRule type="expression" dxfId="7" priority="8">
      <x:formula>J$3=MONTH(TODAY())</x:formula>
    </x:cfRule>
  </x:conditionalFormatting>
  <x:conditionalFormatting sqref="K109:K109">
    <x:cfRule type="expression" dxfId="6" priority="7">
      <x:formula>J$3=MONTH(TODAY())</x:formula>
    </x:cfRule>
  </x:conditionalFormatting>
  <x:conditionalFormatting sqref="J55:J57">
    <x:cfRule type="expression" dxfId="5" priority="6">
      <x:formula>J$3=MONTH(TODAY())</x:formula>
    </x:cfRule>
  </x:conditionalFormatting>
  <x:conditionalFormatting sqref="K55:K57">
    <x:cfRule type="expression" dxfId="4" priority="5">
      <x:formula>J$3=MONTH(TODAY())</x:formula>
    </x:cfRule>
  </x:conditionalFormatting>
  <x:conditionalFormatting sqref="J200:J203">
    <x:cfRule type="expression" dxfId="3" priority="4">
      <x:formula>J$3=MONTH(TODAY())</x:formula>
    </x:cfRule>
  </x:conditionalFormatting>
  <x:conditionalFormatting sqref="K200:K203">
    <x:cfRule type="expression" dxfId="2" priority="3">
      <x:formula>J$3=MONTH(TODAY())</x:formula>
    </x:cfRule>
  </x:conditionalFormatting>
  <x:conditionalFormatting sqref="J205:J211">
    <x:cfRule type="expression" dxfId="1" priority="2">
      <x:formula>J$3=MONTH(TODAY())</x:formula>
    </x:cfRule>
  </x:conditionalFormatting>
  <x:conditionalFormatting sqref="K205:K211">
    <x:cfRule type="expression" dxfId="0" priority="1">
      <x:formula>J$3=MONTH(TODAY())</x:formula>
    </x:cfRule>
  </x:conditionalFormatting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ffc000"/>
  </x:sheetPr>
  <x:dimension ref="A1:AL200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4.25"/>
  <x:cols>
    <x:col min="1" max="1" width="5.5" customWidth="1"/>
    <x:col min="2" max="2" width="50.75" bestFit="1" customWidth="1"/>
    <x:col min="3" max="3" width="7.625" bestFit="1" customWidth="1"/>
    <x:col min="4" max="4" width="8.5" bestFit="1" customWidth="1"/>
    <x:col min="7" max="7" width="9.25" bestFit="1" customWidth="1"/>
    <x:col min="9" max="9" width="9" style="51"/>
    <x:col min="10" max="12" width="16.25" style="49" bestFit="1" customWidth="1"/>
    <x:col min="13" max="13" width="16.75" bestFit="1" customWidth="1"/>
    <x:col min="15" max="38" width="4" bestFit="1" customWidth="1"/>
  </x:cols>
  <x:sheetData>
    <x:row r="1" spans="1:7" ht="21">
      <x:c r="A1" s="194" t="s">
        <x:v>1</x:v>
      </x:c>
      <x:c r="B1" s="194"/>
      <x:c r="C1" s="194"/>
      <x:c r="D1" s="194"/>
      <x:c r="E1" s="194"/>
      <x:c r="F1" s="194"/>
      <x:c r="G1" s="194"/>
    </x:row>
    <x:row r="2" ht="5.25" customHeight="1"/>
    <x:row r="3" spans="1:12">
      <x:c r="A3" s="204" t="s">
        <x:v>25</x:v>
      </x:c>
      <x:c r="B3" s="205" t="s">
        <x:v>135</x:v>
      </x:c>
      <x:c r="C3" s="202" t="s">
        <x:v>239</x:v>
      </x:c>
      <x:c r="D3" s="203"/>
      <x:c r="E3" s="195" t="s">
        <x:v>183</x:v>
      </x:c>
      <x:c r="F3" s="196"/>
      <x:c r="G3" s="196"/>
      <x:c r="H3" s="197"/>
      <x:c r="I3" s="198" t="s">
        <x:v>164</x:v>
      </x:c>
      <x:c r="J3" s="199"/>
      <x:c r="K3" s="199"/>
      <x:c r="L3" s="200"/>
    </x:row>
    <x:row r="4" spans="1:15">
      <x:c r="A4" s="204"/>
      <x:c r="B4" s="206"/>
      <x:c r="C4" s="29" t="s">
        <x:v>205</x:v>
      </x:c>
      <x:c r="D4" s="29" t="s">
        <x:v>22</x:v>
      </x:c>
      <x:c r="E4" s="30" t="s">
        <x:v>149</x:v>
      </x:c>
      <x:c r="F4" s="30" t="s">
        <x:v>188</x:v>
      </x:c>
      <x:c r="G4" s="30" t="s">
        <x:v>162</x:v>
      </x:c>
      <x:c r="H4" s="52" t="s">
        <x:v>139</x:v>
      </x:c>
      <x:c r="I4" s="53" t="s">
        <x:v>81</x:v>
      </x:c>
      <x:c r="J4" s="55" t="s">
        <x:v>172</x:v>
      </x:c>
      <x:c r="K4" s="50" t="s">
        <x:v>195</x:v>
      </x:c>
      <x:c r="L4" s="55" t="s">
        <x:v>57</x:v>
      </x:c>
      <x:c r="O4" s="37"/>
    </x:row>
    <x:row r="5" spans="1:38" ht="15">
      <x:c r="A5" s="57">
        <x:v>1</x:v>
      </x:c>
      <x:c r="B5" s="32" t="str">
        <x:f>IF(ISERROR(VLOOKUP($A5,WBS!$A$5:$G775,2,FALSE))=TRUE,"",IF(ISBLANK(VLOOKUP($A5,WBS!$A$5:$G775,2,FALSE))=TRUE,"",VLOOKUP($A5,WBS!$A$5:$G775,2,FALSE)))</x:f>
        <x:v>전체 프로젝트</x:v>
      </x:c>
      <x:c r="C5" s="33" t="str">
        <x:f>IF(ISERROR(VLOOKUP($A5,WBS!$A5:$G775,5,FALSE))=TRUE,"",VLOOKUP($A5,WBS!$A5:$G775,5,FALSE))</x:f>
        <x:v>진행 중</x:v>
      </x:c>
      <x:c r="D5" s="33">
        <x:f>IF(ISERROR(VLOOKUP($A5,WBS!$A5:$G775,6,FALSE))=TRUE,"",VLOOKUP($A5,WBS!$A5:$G775,6,FALSE))</x:f>
        <x:v>45973</x:v>
      </x:c>
      <x:c r="E5" s="28">
        <x:f>IF(COUNTIF('2012 HR 배정표'!$G$5:$AC$400,$A5)=0,"",COUNTIF('2012 HR 배정표'!$G$5:$AC$400,$A5))</x:f>
        <x:v>11</x:v>
      </x:c>
      <x:c r="F5" s="31">
        <x:v>30</x:v>
      </x:c>
      <x:c r="G5" s="48">
        <x:f>SUMIF(Temp!$AW$7:$AW$2001,A5,Temp!$AX$7:$AX$2001)</x:f>
        <x:v>4.4499999999999993</x:v>
      </x:c>
      <x:c r="H5" s="54">
        <x:f>IF(F5-G5=0,"",F5-G5)</x:f>
        <x:v>25.550000000000001</x:v>
      </x:c>
      <x:c r="I5" s="56">
        <x:v>2</x:v>
      </x:c>
      <x:c r="J5" s="59">
        <x:v>3000000</x:v>
      </x:c>
      <x:c r="K5" s="59">
        <x:v>2600000</x:v>
      </x:c>
      <x:c r="L5" s="58">
        <x:f>IF(ISBLANK(J5)=TRUE,"예산 입력 요망",IF(ISBLANK(K5)=TRUE,"매출 입력 요망",K5-J5))</x:f>
        <x:v>-400000</x:v>
      </x:c>
      <x:c r="M5" s="27"/>
      <x:c r="N5" s="7"/>
      <x:c r="O5" s="201">
        <x:v>2012</x:v>
      </x:c>
      <x:c r="P5" s="201"/>
      <x:c r="Q5" s="201"/>
      <x:c r="R5" s="201"/>
      <x:c r="S5" s="201"/>
      <x:c r="T5" s="201"/>
      <x:c r="U5" s="201"/>
      <x:c r="V5" s="201"/>
      <x:c r="W5" s="201"/>
      <x:c r="X5" s="201"/>
      <x:c r="Y5" s="201"/>
      <x:c r="Z5" s="201"/>
      <x:c r="AA5" s="201">
        <x:v>2013</x:v>
      </x:c>
      <x:c r="AB5" s="201"/>
      <x:c r="AC5" s="201"/>
      <x:c r="AD5" s="201"/>
      <x:c r="AE5" s="201"/>
      <x:c r="AF5" s="201"/>
      <x:c r="AG5" s="201"/>
      <x:c r="AH5" s="201"/>
      <x:c r="AI5" s="201"/>
      <x:c r="AJ5" s="201"/>
      <x:c r="AK5" s="201"/>
      <x:c r="AL5" s="201"/>
    </x:row>
    <x:row r="6" spans="1:38" ht="15">
      <x:c r="A6" s="57">
        <x:v>2</x:v>
      </x:c>
      <x:c r="B6" s="32" t="str">
        <x:f>IF(ISERROR(VLOOKUP($A6,WBS!$A$5:$G776,2,FALSE))=TRUE,"",IF(ISBLANK(VLOOKUP($A6,WBS!$A$5:$G776,2,FALSE))=TRUE,"",VLOOKUP($A6,WBS!$A$5:$G776,2,FALSE)))</x:f>
        <x:v/>
      </x:c>
      <x:c r="C6" s="33" t="str">
        <x:f>IF(ISERROR(VLOOKUP($A6,WBS!$A6:$G776,5,FALSE))=TRUE,"",VLOOKUP($A6,WBS!$A6:$G776,5,FALSE))</x:f>
        <x:v/>
      </x:c>
      <x:c r="D6" s="33" t="str">
        <x:f>IF(ISERROR(VLOOKUP($A6,WBS!$A6:$G776,6,FALSE))=TRUE,"",VLOOKUP($A6,WBS!$A6:$G776,6,FALSE))</x:f>
        <x:v/>
      </x:c>
      <x:c r="E6" s="28">
        <x:f>IF(COUNTIF('2012 HR 배정표'!$G$5:$AC$400,$A6)=0,"",COUNTIF('2012 HR 배정표'!$G$5:$AC$400,$A6))</x:f>
        <x:v>14</x:v>
      </x:c>
      <x:c r="F6" s="31">
        <x:v>19</x:v>
      </x:c>
      <x:c r="G6" s="48">
        <x:f>SUMIF(Temp!$AW$7:$AW$2001,A6,Temp!$AX$7:$AX$2001)</x:f>
        <x:v>4.9499999999999993</x:v>
      </x:c>
      <x:c r="H6" s="54">
        <x:f t="shared" ref="H6:H59" si="0">IF(F6-G6=0,"",F6-G6)</x:f>
        <x:v>14.050000000000001</x:v>
      </x:c>
      <x:c r="I6" s="56">
        <x:v>1</x:v>
      </x:c>
      <x:c r="J6" s="59">
        <x:v>26000000</x:v>
      </x:c>
      <x:c r="K6" s="59">
        <x:v>30000000</x:v>
      </x:c>
      <x:c r="L6" s="58">
        <x:f t="shared" ref="L6:L59" si="1">IF(ISBLANK(J6)=TRUE,"예산 입력 요망",IF(ISBLANK(K6)=TRUE,"매출 입력 요망",K6-J6))</x:f>
        <x:v>4000000</x:v>
      </x:c>
      <x:c r="M6" s="26"/>
      <x:c r="N6" s="42" t="s">
        <x:v>177</x:v>
      </x:c>
      <x:c r="O6" s="43">
        <x:v>40909</x:v>
      </x:c>
      <x:c r="P6" s="43">
        <x:v>40940</x:v>
      </x:c>
      <x:c r="Q6" s="43">
        <x:v>40969</x:v>
      </x:c>
      <x:c r="R6" s="43">
        <x:v>41000</x:v>
      </x:c>
      <x:c r="S6" s="43">
        <x:v>41030</x:v>
      </x:c>
      <x:c r="T6" s="43">
        <x:v>41061</x:v>
      </x:c>
      <x:c r="U6" s="43">
        <x:v>41091</x:v>
      </x:c>
      <x:c r="V6" s="43">
        <x:v>41122</x:v>
      </x:c>
      <x:c r="W6" s="43">
        <x:v>41153</x:v>
      </x:c>
      <x:c r="X6" s="43">
        <x:v>41183</x:v>
      </x:c>
      <x:c r="Y6" s="43">
        <x:v>41214</x:v>
      </x:c>
      <x:c r="Z6" s="43">
        <x:v>41244</x:v>
      </x:c>
      <x:c r="AA6" s="43">
        <x:v>41275</x:v>
      </x:c>
      <x:c r="AB6" s="43">
        <x:v>41306</x:v>
      </x:c>
      <x:c r="AC6" s="43">
        <x:v>41334</x:v>
      </x:c>
      <x:c r="AD6" s="43">
        <x:v>41365</x:v>
      </x:c>
      <x:c r="AE6" s="43">
        <x:v>41395</x:v>
      </x:c>
      <x:c r="AF6" s="43">
        <x:v>41426</x:v>
      </x:c>
      <x:c r="AG6" s="43">
        <x:v>41456</x:v>
      </x:c>
      <x:c r="AH6" s="43">
        <x:v>41487</x:v>
      </x:c>
      <x:c r="AI6" s="43">
        <x:v>41518</x:v>
      </x:c>
      <x:c r="AJ6" s="43">
        <x:v>41548</x:v>
      </x:c>
      <x:c r="AK6" s="43">
        <x:v>41579</x:v>
      </x:c>
      <x:c r="AL6" s="43">
        <x:v>41609</x:v>
      </x:c>
    </x:row>
    <x:row r="7" spans="1:38" ht="15">
      <x:c r="A7" s="57">
        <x:v>3</x:v>
      </x:c>
      <x:c r="B7" s="32" t="str">
        <x:f>IF(ISERROR(VLOOKUP($A7,WBS!$A$5:$G777,2,FALSE))=TRUE,"",IF(ISBLANK(VLOOKUP($A7,WBS!$A$5:$G777,2,FALSE))=TRUE,"",VLOOKUP($A7,WBS!$A$5:$G777,2,FALSE)))</x:f>
        <x:v/>
      </x:c>
      <x:c r="C7" s="33" t="str">
        <x:f>IF(ISERROR(VLOOKUP($A7,WBS!$A6:$G777,5,FALSE))=TRUE,"",VLOOKUP($A7,WBS!$A6:$G777,5,FALSE))</x:f>
        <x:v/>
      </x:c>
      <x:c r="D7" s="33" t="str">
        <x:f>IF(ISERROR(VLOOKUP($A7,WBS!$A6:$G777,6,FALSE))=TRUE,"",VLOOKUP($A7,WBS!$A6:$G777,6,FALSE))</x:f>
        <x:v/>
      </x:c>
      <x:c r="E7" s="28" t="str">
        <x:f>IF(COUNTIF('2012 HR 배정표'!$G$5:$AC$400,$A7)=0,"",COUNTIF('2012 HR 배정표'!$G$5:$AC$400,$A7))</x:f>
        <x:v/>
      </x:c>
      <x:c r="F7" s="31"/>
      <x:c r="G7" s="48">
        <x:f>SUMIF(Temp!$AW$7:$AW$2001,A7,Temp!$AX$7:$AX$2001)</x:f>
        <x:v>0</x:v>
      </x:c>
      <x:c r="H7" s="54" t="str">
        <x:f t="shared" si="0"/>
        <x:v/>
      </x:c>
      <x:c r="I7" s="56"/>
      <x:c r="J7" s="59"/>
      <x:c r="K7" s="59"/>
      <x:c r="L7" s="58" t="str">
        <x:f t="shared" si="1"/>
        <x:v>예산 입력 요망</x:v>
      </x:c>
      <x:c r="N7" s="44" t="s">
        <x:v>192</x:v>
      </x:c>
      <x:c r="O7" s="13">
        <x:f>NETWORKDAYS(O6,DATE(YEAR(O6),MONTH(O6)+1,0))</x:f>
        <x:v>22</x:v>
      </x:c>
      <x:c r="P7" s="13">
        <x:f t="shared" ref="P7:AL7" si="2">NETWORKDAYS(P6,DATE(YEAR(P6),MONTH(P6)+1,0))</x:f>
        <x:v>21</x:v>
      </x:c>
      <x:c r="Q7" s="13">
        <x:f t="shared" si="2"/>
        <x:v>22</x:v>
      </x:c>
      <x:c r="R7" s="13">
        <x:f t="shared" si="2"/>
        <x:v>21</x:v>
      </x:c>
      <x:c r="S7" s="13">
        <x:f t="shared" si="2"/>
        <x:v>23</x:v>
      </x:c>
      <x:c r="T7" s="13">
        <x:f t="shared" si="2"/>
        <x:v>21</x:v>
      </x:c>
      <x:c r="U7" s="13">
        <x:f t="shared" si="2"/>
        <x:v>22</x:v>
      </x:c>
      <x:c r="V7" s="13">
        <x:f t="shared" si="2"/>
        <x:v>23</x:v>
      </x:c>
      <x:c r="W7" s="13">
        <x:f t="shared" si="2"/>
        <x:v>20</x:v>
      </x:c>
      <x:c r="X7" s="13">
        <x:f t="shared" si="2"/>
        <x:v>23</x:v>
      </x:c>
      <x:c r="Y7" s="13">
        <x:f t="shared" si="2"/>
        <x:v>22</x:v>
      </x:c>
      <x:c r="Z7" s="13">
        <x:f t="shared" si="2"/>
        <x:v>21</x:v>
      </x:c>
      <x:c r="AA7" s="13">
        <x:f t="shared" si="2"/>
        <x:v>23</x:v>
      </x:c>
      <x:c r="AB7" s="13">
        <x:f t="shared" si="2"/>
        <x:v>20</x:v>
      </x:c>
      <x:c r="AC7" s="13">
        <x:f t="shared" si="2"/>
        <x:v>21</x:v>
      </x:c>
      <x:c r="AD7" s="13">
        <x:f t="shared" si="2"/>
        <x:v>22</x:v>
      </x:c>
      <x:c r="AE7" s="13">
        <x:f t="shared" si="2"/>
        <x:v>23</x:v>
      </x:c>
      <x:c r="AF7" s="13">
        <x:f t="shared" si="2"/>
        <x:v>20</x:v>
      </x:c>
      <x:c r="AG7" s="13">
        <x:f t="shared" si="2"/>
        <x:v>23</x:v>
      </x:c>
      <x:c r="AH7" s="13">
        <x:f t="shared" si="2"/>
        <x:v>22</x:v>
      </x:c>
      <x:c r="AI7" s="13">
        <x:f t="shared" si="2"/>
        <x:v>21</x:v>
      </x:c>
      <x:c r="AJ7" s="13">
        <x:f t="shared" si="2"/>
        <x:v>23</x:v>
      </x:c>
      <x:c r="AK7" s="13">
        <x:f t="shared" si="2"/>
        <x:v>21</x:v>
      </x:c>
      <x:c r="AL7" s="13">
        <x:f t="shared" si="2"/>
        <x:v>22</x:v>
      </x:c>
    </x:row>
    <x:row r="8" spans="1:18" ht="15">
      <x:c r="A8" s="57">
        <x:v>4</x:v>
      </x:c>
      <x:c r="B8" s="32" t="str">
        <x:f>IF(ISERROR(VLOOKUP($A8,WBS!$A$5:$G778,2,FALSE))=TRUE,"",IF(ISBLANK(VLOOKUP($A8,WBS!$A$5:$G778,2,FALSE))=TRUE,"",VLOOKUP($A8,WBS!$A$5:$G778,2,FALSE)))</x:f>
        <x:v/>
      </x:c>
      <x:c r="C8" s="33" t="str">
        <x:f>IF(ISERROR(VLOOKUP($A8,WBS!$A6:$G778,5,FALSE))=TRUE,"",VLOOKUP($A8,WBS!$A6:$G778,5,FALSE))</x:f>
        <x:v/>
      </x:c>
      <x:c r="D8" s="33" t="str">
        <x:f>IF(ISERROR(VLOOKUP($A8,WBS!$A6:$G778,6,FALSE))=TRUE,"",VLOOKUP($A8,WBS!$A6:$G778,6,FALSE))</x:f>
        <x:v/>
      </x:c>
      <x:c r="E8" s="28" t="str">
        <x:f>IF(COUNTIF('2012 HR 배정표'!$G$5:$AC$400,$A8)=0,"",COUNTIF('2012 HR 배정표'!$G$5:$AC$400,$A8))</x:f>
        <x:v/>
      </x:c>
      <x:c r="F8" s="31"/>
      <x:c r="G8" s="48">
        <x:f>SUMIF(Temp!$AW$7:$AW$2001,A8,Temp!$AX$7:$AX$2001)</x:f>
        <x:v>0</x:v>
      </x:c>
      <x:c r="H8" s="54" t="str">
        <x:f t="shared" si="0"/>
        <x:v/>
      </x:c>
      <x:c r="I8" s="56"/>
      <x:c r="J8" s="59"/>
      <x:c r="K8" s="59"/>
      <x:c r="L8" s="58" t="str">
        <x:f t="shared" si="1"/>
        <x:v>예산 입력 요망</x:v>
      </x:c>
      <x:c r="O8" s="36"/>
      <x:c r="P8" s="21"/>
      <x:c r="R8" s="27"/>
    </x:row>
    <x:row r="9" spans="1:18" ht="15">
      <x:c r="A9" s="57">
        <x:v>5</x:v>
      </x:c>
      <x:c r="B9" s="32" t="str">
        <x:f>IF(ISERROR(VLOOKUP($A9,WBS!$A$5:$G779,2,FALSE))=TRUE,"",IF(ISBLANK(VLOOKUP($A9,WBS!$A$5:$G779,2,FALSE))=TRUE,"",VLOOKUP($A9,WBS!$A$5:$G779,2,FALSE)))</x:f>
        <x:v/>
      </x:c>
      <x:c r="C9" s="33" t="str">
        <x:f>IF(ISERROR(VLOOKUP($A9,WBS!$A6:$G779,5,FALSE))=TRUE,"",VLOOKUP($A9,WBS!$A6:$G779,5,FALSE))</x:f>
        <x:v/>
      </x:c>
      <x:c r="D9" s="33" t="str">
        <x:f>IF(ISERROR(VLOOKUP($A9,WBS!$A6:$G779,6,FALSE))=TRUE,"",VLOOKUP($A9,WBS!$A6:$G779,6,FALSE))</x:f>
        <x:v/>
      </x:c>
      <x:c r="E9" s="28" t="str">
        <x:f>IF(COUNTIF('2012 HR 배정표'!$G$5:$AC$400,$A9)=0,"",COUNTIF('2012 HR 배정표'!$G$5:$AC$400,$A9))</x:f>
        <x:v/>
      </x:c>
      <x:c r="F9" s="31"/>
      <x:c r="G9" s="48">
        <x:f>SUMIF(Temp!$AW$7:$AW$2001,A9,Temp!$AX$7:$AX$2001)</x:f>
        <x:v>0</x:v>
      </x:c>
      <x:c r="H9" s="54" t="str">
        <x:f t="shared" si="0"/>
        <x:v/>
      </x:c>
      <x:c r="I9" s="56"/>
      <x:c r="J9" s="59"/>
      <x:c r="K9" s="59"/>
      <x:c r="L9" s="58" t="str">
        <x:f t="shared" si="1"/>
        <x:v>예산 입력 요망</x:v>
      </x:c>
      <x:c r="O9" s="36"/>
      <x:c r="P9" s="21"/>
      <x:c r="R9" s="27"/>
    </x:row>
    <x:row r="10" spans="1:18" ht="15">
      <x:c r="A10" s="57">
        <x:v>6</x:v>
      </x:c>
      <x:c r="B10" s="32" t="str">
        <x:f>IF(ISERROR(VLOOKUP($A10,WBS!$A$5:$G780,2,FALSE))=TRUE,"",IF(ISBLANK(VLOOKUP($A10,WBS!$A$5:$G780,2,FALSE))=TRUE,"",VLOOKUP($A10,WBS!$A$5:$G780,2,FALSE)))</x:f>
        <x:v/>
      </x:c>
      <x:c r="C10" s="33" t="str">
        <x:f>IF(ISERROR(VLOOKUP($A10,WBS!$A6:$G780,5,FALSE))=TRUE,"",VLOOKUP($A10,WBS!$A6:$G780,5,FALSE))</x:f>
        <x:v/>
      </x:c>
      <x:c r="D10" s="33" t="str">
        <x:f>IF(ISERROR(VLOOKUP($A10,WBS!$A6:$G780,6,FALSE))=TRUE,"",VLOOKUP($A10,WBS!$A6:$G780,6,FALSE))</x:f>
        <x:v/>
      </x:c>
      <x:c r="E10" s="28" t="str">
        <x:f>IF(COUNTIF('2012 HR 배정표'!$G$5:$AC$400,$A10)=0,"",COUNTIF('2012 HR 배정표'!$G$5:$AC$400,$A10))</x:f>
        <x:v/>
      </x:c>
      <x:c r="F10" s="31"/>
      <x:c r="G10" s="48">
        <x:f>SUMIF(Temp!$AW$7:$AW$2001,A10,Temp!$AX$7:$AX$2001)</x:f>
        <x:v>0</x:v>
      </x:c>
      <x:c r="H10" s="54" t="str">
        <x:f t="shared" si="0"/>
        <x:v/>
      </x:c>
      <x:c r="I10" s="56"/>
      <x:c r="J10" s="59"/>
      <x:c r="K10" s="59"/>
      <x:c r="L10" s="58" t="str">
        <x:f t="shared" si="1"/>
        <x:v>예산 입력 요망</x:v>
      </x:c>
      <x:c r="O10" s="36"/>
      <x:c r="P10" s="21"/>
      <x:c r="R10" s="27"/>
    </x:row>
    <x:row r="11" spans="1:18" ht="15">
      <x:c r="A11" s="57">
        <x:v>7</x:v>
      </x:c>
      <x:c r="B11" s="32" t="str">
        <x:f>IF(ISERROR(VLOOKUP($A11,WBS!$A$5:$G781,2,FALSE))=TRUE,"",IF(ISBLANK(VLOOKUP($A11,WBS!$A$5:$G781,2,FALSE))=TRUE,"",VLOOKUP($A11,WBS!$A$5:$G781,2,FALSE)))</x:f>
        <x:v/>
      </x:c>
      <x:c r="C11" s="33" t="str">
        <x:f>IF(ISERROR(VLOOKUP($A11,WBS!$A6:$G781,5,FALSE))=TRUE,"",VLOOKUP($A11,WBS!$A6:$G781,5,FALSE))</x:f>
        <x:v/>
      </x:c>
      <x:c r="D11" s="33" t="str">
        <x:f>IF(ISERROR(VLOOKUP($A11,WBS!$A6:$G781,6,FALSE))=TRUE,"",VLOOKUP($A11,WBS!$A6:$G781,6,FALSE))</x:f>
        <x:v/>
      </x:c>
      <x:c r="E11" s="28" t="str">
        <x:f>IF(COUNTIF('2012 HR 배정표'!$G$5:$AC$400,$A11)=0,"",COUNTIF('2012 HR 배정표'!$G$5:$AC$400,$A11))</x:f>
        <x:v/>
      </x:c>
      <x:c r="F11" s="31"/>
      <x:c r="G11" s="48">
        <x:f>SUMIF(Temp!$AW$7:$AW$2001,A11,Temp!$AX$7:$AX$2001)</x:f>
        <x:v>0</x:v>
      </x:c>
      <x:c r="H11" s="54" t="str">
        <x:f t="shared" si="0"/>
        <x:v/>
      </x:c>
      <x:c r="I11" s="56"/>
      <x:c r="J11" s="59"/>
      <x:c r="K11" s="59"/>
      <x:c r="L11" s="58" t="str">
        <x:f t="shared" si="1"/>
        <x:v>예산 입력 요망</x:v>
      </x:c>
      <x:c r="O11" s="36"/>
      <x:c r="P11" s="21"/>
      <x:c r="R11" s="27"/>
    </x:row>
    <x:row r="12" spans="1:18" ht="15">
      <x:c r="A12" s="57">
        <x:v>8</x:v>
      </x:c>
      <x:c r="B12" s="32" t="str">
        <x:f>IF(ISERROR(VLOOKUP($A12,WBS!$A$5:$G782,2,FALSE))=TRUE,"",IF(ISBLANK(VLOOKUP($A12,WBS!$A$5:$G782,2,FALSE))=TRUE,"",VLOOKUP($A12,WBS!$A$5:$G782,2,FALSE)))</x:f>
        <x:v/>
      </x:c>
      <x:c r="C12" s="33" t="str">
        <x:f>IF(ISERROR(VLOOKUP($A12,WBS!$A6:$G782,5,FALSE))=TRUE,"",VLOOKUP($A12,WBS!$A6:$G782,5,FALSE))</x:f>
        <x:v/>
      </x:c>
      <x:c r="D12" s="33" t="str">
        <x:f>IF(ISERROR(VLOOKUP($A12,WBS!$A6:$G782,6,FALSE))=TRUE,"",VLOOKUP($A12,WBS!$A6:$G782,6,FALSE))</x:f>
        <x:v/>
      </x:c>
      <x:c r="E12" s="28" t="str">
        <x:f>IF(COUNTIF('2012 HR 배정표'!$G$5:$AC$400,$A12)=0,"",COUNTIF('2012 HR 배정표'!$G$5:$AC$400,$A12))</x:f>
        <x:v/>
      </x:c>
      <x:c r="F12" s="31"/>
      <x:c r="G12" s="48">
        <x:f>SUMIF(Temp!$AW$7:$AW$2001,A12,Temp!$AX$7:$AX$2001)</x:f>
        <x:v>0</x:v>
      </x:c>
      <x:c r="H12" s="54" t="str">
        <x:f t="shared" si="0"/>
        <x:v/>
      </x:c>
      <x:c r="I12" s="56"/>
      <x:c r="J12" s="59"/>
      <x:c r="K12" s="59"/>
      <x:c r="L12" s="58" t="str">
        <x:f t="shared" si="1"/>
        <x:v>예산 입력 요망</x:v>
      </x:c>
      <x:c r="O12" s="36"/>
      <x:c r="P12" s="21"/>
      <x:c r="R12" s="27"/>
    </x:row>
    <x:row r="13" spans="1:18" ht="15">
      <x:c r="A13" s="57">
        <x:v>9</x:v>
      </x:c>
      <x:c r="B13" s="32" t="str">
        <x:f>IF(ISERROR(VLOOKUP($A13,WBS!$A$5:$G783,2,FALSE))=TRUE,"",IF(ISBLANK(VLOOKUP($A13,WBS!$A$5:$G783,2,FALSE))=TRUE,"",VLOOKUP($A13,WBS!$A$5:$G783,2,FALSE)))</x:f>
        <x:v/>
      </x:c>
      <x:c r="C13" s="33" t="str">
        <x:f>IF(ISERROR(VLOOKUP($A13,WBS!$A6:$G783,5,FALSE))=TRUE,"",VLOOKUP($A13,WBS!$A6:$G783,5,FALSE))</x:f>
        <x:v/>
      </x:c>
      <x:c r="D13" s="33" t="str">
        <x:f>IF(ISERROR(VLOOKUP($A13,WBS!$A6:$G783,6,FALSE))=TRUE,"",VLOOKUP($A13,WBS!$A6:$G783,6,FALSE))</x:f>
        <x:v/>
      </x:c>
      <x:c r="E13" s="28" t="str">
        <x:f>IF(COUNTIF('2012 HR 배정표'!$G$5:$AC$400,$A13)=0,"",COUNTIF('2012 HR 배정표'!$G$5:$AC$400,$A13))</x:f>
        <x:v/>
      </x:c>
      <x:c r="F13" s="31"/>
      <x:c r="G13" s="48">
        <x:f>SUMIF(Temp!$AW$7:$AW$2001,A13,Temp!$AX$7:$AX$2001)</x:f>
        <x:v>0</x:v>
      </x:c>
      <x:c r="H13" s="54" t="str">
        <x:f t="shared" si="0"/>
        <x:v/>
      </x:c>
      <x:c r="I13" s="56"/>
      <x:c r="J13" s="59"/>
      <x:c r="K13" s="59"/>
      <x:c r="L13" s="58" t="str">
        <x:f t="shared" si="1"/>
        <x:v>예산 입력 요망</x:v>
      </x:c>
      <x:c r="O13" s="36"/>
      <x:c r="P13" s="21"/>
      <x:c r="R13" s="27"/>
    </x:row>
    <x:row r="14" spans="1:18" ht="15">
      <x:c r="A14" s="57">
        <x:v>10</x:v>
      </x:c>
      <x:c r="B14" s="32" t="str">
        <x:f>IF(ISERROR(VLOOKUP($A14,WBS!$A$5:$G784,2,FALSE))=TRUE,"",IF(ISBLANK(VLOOKUP($A14,WBS!$A$5:$G784,2,FALSE))=TRUE,"",VLOOKUP($A14,WBS!$A$5:$G784,2,FALSE)))</x:f>
        <x:v/>
      </x:c>
      <x:c r="C14" s="33" t="str">
        <x:f>IF(ISERROR(VLOOKUP($A14,WBS!$A7:$G784,5,FALSE))=TRUE,"",VLOOKUP($A14,WBS!$A7:$G784,5,FALSE))</x:f>
        <x:v/>
      </x:c>
      <x:c r="D14" s="33" t="str">
        <x:f>IF(ISERROR(VLOOKUP($A14,WBS!$A7:$G784,6,FALSE))=TRUE,"",VLOOKUP($A14,WBS!$A7:$G784,6,FALSE))</x:f>
        <x:v/>
      </x:c>
      <x:c r="E14" s="28" t="str">
        <x:f>IF(COUNTIF('2012 HR 배정표'!$G$5:$AC$400,$A14)=0,"",COUNTIF('2012 HR 배정표'!$G$5:$AC$400,$A14))</x:f>
        <x:v/>
      </x:c>
      <x:c r="F14" s="31"/>
      <x:c r="G14" s="48">
        <x:f>SUMIF(Temp!$AW$7:$AW$2001,A14,Temp!$AX$7:$AX$2001)</x:f>
        <x:v>0</x:v>
      </x:c>
      <x:c r="H14" s="54" t="str">
        <x:f t="shared" si="0"/>
        <x:v/>
      </x:c>
      <x:c r="I14" s="56"/>
      <x:c r="J14" s="59"/>
      <x:c r="K14" s="59"/>
      <x:c r="L14" s="58" t="str">
        <x:f t="shared" si="1"/>
        <x:v>예산 입력 요망</x:v>
      </x:c>
      <x:c r="O14" s="36"/>
      <x:c r="P14" s="21"/>
      <x:c r="R14" s="27"/>
    </x:row>
    <x:row r="15" spans="1:18" ht="15">
      <x:c r="A15" s="57">
        <x:v>11</x:v>
      </x:c>
      <x:c r="B15" s="32" t="str">
        <x:f>IF(ISERROR(VLOOKUP($A15,WBS!$A$5:$G785,2,FALSE))=TRUE,"",IF(ISBLANK(VLOOKUP($A15,WBS!$A$5:$G785,2,FALSE))=TRUE,"",VLOOKUP($A15,WBS!$A$5:$G785,2,FALSE)))</x:f>
        <x:v/>
      </x:c>
      <x:c r="C15" s="33" t="str">
        <x:f>IF(ISERROR(VLOOKUP($A15,WBS!$A7:$G785,5,FALSE))=TRUE,"",VLOOKUP($A15,WBS!$A7:$G785,5,FALSE))</x:f>
        <x:v/>
      </x:c>
      <x:c r="D15" s="33" t="str">
        <x:f>IF(ISERROR(VLOOKUP($A15,WBS!$A7:$G785,6,FALSE))=TRUE,"",VLOOKUP($A15,WBS!$A7:$G785,6,FALSE))</x:f>
        <x:v/>
      </x:c>
      <x:c r="E15" s="28" t="str">
        <x:f>IF(COUNTIF('2012 HR 배정표'!$G$5:$AC$400,$A15)=0,"",COUNTIF('2012 HR 배정표'!$G$5:$AC$400,$A15))</x:f>
        <x:v/>
      </x:c>
      <x:c r="F15" s="31"/>
      <x:c r="G15" s="48">
        <x:f>SUMIF(Temp!$AW$7:$AW$2001,A15,Temp!$AX$7:$AX$2001)</x:f>
        <x:v>0</x:v>
      </x:c>
      <x:c r="H15" s="54" t="str">
        <x:f t="shared" si="0"/>
        <x:v/>
      </x:c>
      <x:c r="I15" s="56"/>
      <x:c r="J15" s="59"/>
      <x:c r="K15" s="59"/>
      <x:c r="L15" s="58" t="str">
        <x:f t="shared" si="1"/>
        <x:v>예산 입력 요망</x:v>
      </x:c>
      <x:c r="O15" s="36"/>
      <x:c r="P15" s="21"/>
      <x:c r="R15" s="27"/>
    </x:row>
    <x:row r="16" spans="1:18" ht="15">
      <x:c r="A16" s="57">
        <x:v>12</x:v>
      </x:c>
      <x:c r="B16" s="32" t="str">
        <x:f>IF(ISERROR(VLOOKUP($A16,WBS!$A$5:$G786,2,FALSE))=TRUE,"",IF(ISBLANK(VLOOKUP($A16,WBS!$A$5:$G786,2,FALSE))=TRUE,"",VLOOKUP($A16,WBS!$A$5:$G786,2,FALSE)))</x:f>
        <x:v/>
      </x:c>
      <x:c r="C16" s="33" t="str">
        <x:f>IF(ISERROR(VLOOKUP($A16,WBS!$A7:$G786,5,FALSE))=TRUE,"",VLOOKUP($A16,WBS!$A7:$G786,5,FALSE))</x:f>
        <x:v/>
      </x:c>
      <x:c r="D16" s="33" t="str">
        <x:f>IF(ISERROR(VLOOKUP($A16,WBS!$A7:$G786,6,FALSE))=TRUE,"",VLOOKUP($A16,WBS!$A7:$G786,6,FALSE))</x:f>
        <x:v/>
      </x:c>
      <x:c r="E16" s="28" t="str">
        <x:f>IF(COUNTIF('2012 HR 배정표'!$G$5:$AC$400,$A16)=0,"",COUNTIF('2012 HR 배정표'!$G$5:$AC$400,$A16))</x:f>
        <x:v/>
      </x:c>
      <x:c r="F16" s="31"/>
      <x:c r="G16" s="48">
        <x:f>SUMIF(Temp!$AW$7:$AW$2001,A16,Temp!$AX$7:$AX$2001)</x:f>
        <x:v>0</x:v>
      </x:c>
      <x:c r="H16" s="54" t="str">
        <x:f t="shared" si="0"/>
        <x:v/>
      </x:c>
      <x:c r="I16" s="56"/>
      <x:c r="J16" s="59"/>
      <x:c r="K16" s="59"/>
      <x:c r="L16" s="58" t="str">
        <x:f t="shared" si="1"/>
        <x:v>예산 입력 요망</x:v>
      </x:c>
      <x:c r="O16" s="36"/>
      <x:c r="P16" s="21"/>
      <x:c r="R16" s="27"/>
    </x:row>
    <x:row r="17" spans="1:18" ht="15">
      <x:c r="A17" s="57">
        <x:v>13</x:v>
      </x:c>
      <x:c r="B17" s="32" t="str">
        <x:f>IF(ISERROR(VLOOKUP($A17,WBS!$A$5:$G787,2,FALSE))=TRUE,"",IF(ISBLANK(VLOOKUP($A17,WBS!$A$5:$G787,2,FALSE))=TRUE,"",VLOOKUP($A17,WBS!$A$5:$G787,2,FALSE)))</x:f>
        <x:v/>
      </x:c>
      <x:c r="C17" s="33" t="str">
        <x:f>IF(ISERROR(VLOOKUP($A17,WBS!$A10:$G787,5,FALSE))=TRUE,"",VLOOKUP($A17,WBS!$A10:$G787,5,FALSE))</x:f>
        <x:v/>
      </x:c>
      <x:c r="D17" s="33" t="str">
        <x:f>IF(ISERROR(VLOOKUP($A17,WBS!$A10:$G787,6,FALSE))=TRUE,"",VLOOKUP($A17,WBS!$A10:$G787,6,FALSE))</x:f>
        <x:v/>
      </x:c>
      <x:c r="E17" s="28" t="str">
        <x:f>IF(COUNTIF('2012 HR 배정표'!$G$5:$AC$400,$A17)=0,"",COUNTIF('2012 HR 배정표'!$G$5:$AC$400,$A17))</x:f>
        <x:v/>
      </x:c>
      <x:c r="F17" s="31"/>
      <x:c r="G17" s="48">
        <x:f>SUMIF(Temp!$AW$7:$AW$2001,A17,Temp!$AX$7:$AX$2001)</x:f>
        <x:v>0</x:v>
      </x:c>
      <x:c r="H17" s="54" t="str">
        <x:f t="shared" si="0"/>
        <x:v/>
      </x:c>
      <x:c r="I17" s="56"/>
      <x:c r="J17" s="59"/>
      <x:c r="K17" s="59"/>
      <x:c r="L17" s="58" t="str">
        <x:f t="shared" si="1"/>
        <x:v>예산 입력 요망</x:v>
      </x:c>
      <x:c r="O17" s="36"/>
      <x:c r="P17" s="21"/>
      <x:c r="R17" s="27"/>
    </x:row>
    <x:row r="18" spans="1:18" ht="15">
      <x:c r="A18" s="57">
        <x:v>14</x:v>
      </x:c>
      <x:c r="B18" s="32" t="str">
        <x:f>IF(ISERROR(VLOOKUP($A18,WBS!$A$5:$G788,2,FALSE))=TRUE,"",IF(ISBLANK(VLOOKUP($A18,WBS!$A$5:$G788,2,FALSE))=TRUE,"",VLOOKUP($A18,WBS!$A$5:$G788,2,FALSE)))</x:f>
        <x:v/>
      </x:c>
      <x:c r="C18" s="33" t="str">
        <x:f>IF(ISERROR(VLOOKUP($A18,WBS!$A11:$G788,5,FALSE))=TRUE,"",VLOOKUP($A18,WBS!$A11:$G788,5,FALSE))</x:f>
        <x:v/>
      </x:c>
      <x:c r="D18" s="33" t="str">
        <x:f>IF(ISERROR(VLOOKUP($A18,WBS!$A11:$G788,6,FALSE))=TRUE,"",VLOOKUP($A18,WBS!$A11:$G788,6,FALSE))</x:f>
        <x:v/>
      </x:c>
      <x:c r="E18" s="28" t="str">
        <x:f>IF(COUNTIF('2012 HR 배정표'!$G$5:$AC$400,$A18)=0,"",COUNTIF('2012 HR 배정표'!$G$5:$AC$400,$A18))</x:f>
        <x:v/>
      </x:c>
      <x:c r="F18" s="31"/>
      <x:c r="G18" s="48">
        <x:f>SUMIF(Temp!$AW$7:$AW$2001,A18,Temp!$AX$7:$AX$2001)</x:f>
        <x:v>0</x:v>
      </x:c>
      <x:c r="H18" s="54" t="str">
        <x:f t="shared" si="0"/>
        <x:v/>
      </x:c>
      <x:c r="I18" s="56"/>
      <x:c r="J18" s="59"/>
      <x:c r="K18" s="59"/>
      <x:c r="L18" s="58" t="str">
        <x:f t="shared" si="1"/>
        <x:v>예산 입력 요망</x:v>
      </x:c>
      <x:c r="O18" s="36"/>
      <x:c r="P18" s="21"/>
      <x:c r="R18" s="27"/>
    </x:row>
    <x:row r="19" spans="1:18" ht="15">
      <x:c r="A19" s="57">
        <x:v>15</x:v>
      </x:c>
      <x:c r="B19" s="32" t="str">
        <x:f>IF(ISERROR(VLOOKUP($A19,WBS!$A$5:$G789,2,FALSE))=TRUE,"",IF(ISBLANK(VLOOKUP($A19,WBS!$A$5:$G789,2,FALSE))=TRUE,"",VLOOKUP($A19,WBS!$A$5:$G789,2,FALSE)))</x:f>
        <x:v/>
      </x:c>
      <x:c r="C19" s="33" t="str">
        <x:f>IF(ISERROR(VLOOKUP($A19,WBS!$A12:$G789,5,FALSE))=TRUE,"",VLOOKUP($A19,WBS!$A12:$G789,5,FALSE))</x:f>
        <x:v/>
      </x:c>
      <x:c r="D19" s="33" t="str">
        <x:f>IF(ISERROR(VLOOKUP($A19,WBS!$A12:$G789,6,FALSE))=TRUE,"",VLOOKUP($A19,WBS!$A12:$G789,6,FALSE))</x:f>
        <x:v/>
      </x:c>
      <x:c r="E19" s="28" t="str">
        <x:f>IF(COUNTIF('2012 HR 배정표'!$G$5:$AC$400,$A19)=0,"",COUNTIF('2012 HR 배정표'!$G$5:$AC$400,$A19))</x:f>
        <x:v/>
      </x:c>
      <x:c r="F19" s="31"/>
      <x:c r="G19" s="48">
        <x:f>SUMIF(Temp!$AW$7:$AW$2001,A19,Temp!$AX$7:$AX$2001)</x:f>
        <x:v>0</x:v>
      </x:c>
      <x:c r="H19" s="54" t="str">
        <x:f t="shared" si="0"/>
        <x:v/>
      </x:c>
      <x:c r="I19" s="56"/>
      <x:c r="J19" s="59"/>
      <x:c r="K19" s="59"/>
      <x:c r="L19" s="58" t="str">
        <x:f t="shared" si="1"/>
        <x:v>예산 입력 요망</x:v>
      </x:c>
      <x:c r="O19" s="36"/>
      <x:c r="P19" s="21"/>
      <x:c r="R19" s="27"/>
    </x:row>
    <x:row r="20" spans="1:18" ht="15">
      <x:c r="A20" s="57">
        <x:v>16</x:v>
      </x:c>
      <x:c r="B20" s="32" t="str">
        <x:f>IF(ISERROR(VLOOKUP($A20,WBS!$A$5:$G790,2,FALSE))=TRUE,"",IF(ISBLANK(VLOOKUP($A20,WBS!$A$5:$G790,2,FALSE))=TRUE,"",VLOOKUP($A20,WBS!$A$5:$G790,2,FALSE)))</x:f>
        <x:v/>
      </x:c>
      <x:c r="C20" s="33" t="str">
        <x:f>IF(ISERROR(VLOOKUP($A20,WBS!$A13:$G790,5,FALSE))=TRUE,"",VLOOKUP($A20,WBS!$A13:$G790,5,FALSE))</x:f>
        <x:v/>
      </x:c>
      <x:c r="D20" s="33" t="str">
        <x:f>IF(ISERROR(VLOOKUP($A20,WBS!$A13:$G790,6,FALSE))=TRUE,"",VLOOKUP($A20,WBS!$A13:$G790,6,FALSE))</x:f>
        <x:v/>
      </x:c>
      <x:c r="E20" s="28" t="str">
        <x:f>IF(COUNTIF('2012 HR 배정표'!$G$5:$AC$400,$A20)=0,"",COUNTIF('2012 HR 배정표'!$G$5:$AC$400,$A20))</x:f>
        <x:v/>
      </x:c>
      <x:c r="F20" s="31"/>
      <x:c r="G20" s="48">
        <x:f>SUMIF(Temp!$AW$7:$AW$2001,A20,Temp!$AX$7:$AX$2001)</x:f>
        <x:v>0</x:v>
      </x:c>
      <x:c r="H20" s="54" t="str">
        <x:f t="shared" si="0"/>
        <x:v/>
      </x:c>
      <x:c r="I20" s="56"/>
      <x:c r="J20" s="59"/>
      <x:c r="K20" s="59"/>
      <x:c r="L20" s="58" t="str">
        <x:f t="shared" si="1"/>
        <x:v>예산 입력 요망</x:v>
      </x:c>
      <x:c r="O20" s="36"/>
      <x:c r="P20" s="21"/>
      <x:c r="R20" s="27"/>
    </x:row>
    <x:row r="21" spans="1:18" ht="15">
      <x:c r="A21" s="57">
        <x:v>17</x:v>
      </x:c>
      <x:c r="B21" s="32" t="str">
        <x:f>IF(ISERROR(VLOOKUP($A21,WBS!$A$5:$G791,2,FALSE))=TRUE,"",IF(ISBLANK(VLOOKUP($A21,WBS!$A$5:$G791,2,FALSE))=TRUE,"",VLOOKUP($A21,WBS!$A$5:$G791,2,FALSE)))</x:f>
        <x:v/>
      </x:c>
      <x:c r="C21" s="33" t="str">
        <x:f>IF(ISERROR(VLOOKUP($A21,WBS!$A16:$G791,5,FALSE))=TRUE,"",VLOOKUP($A21,WBS!$A16:$G791,5,FALSE))</x:f>
        <x:v/>
      </x:c>
      <x:c r="D21" s="33" t="str">
        <x:f>IF(ISERROR(VLOOKUP($A21,WBS!$A16:$G791,6,FALSE))=TRUE,"",VLOOKUP($A21,WBS!$A16:$G791,6,FALSE))</x:f>
        <x:v/>
      </x:c>
      <x:c r="E21" s="28" t="str">
        <x:f>IF(COUNTIF('2012 HR 배정표'!$G$5:$AC$400,$A21)=0,"",COUNTIF('2012 HR 배정표'!$G$5:$AC$400,$A21))</x:f>
        <x:v/>
      </x:c>
      <x:c r="F21" s="31"/>
      <x:c r="G21" s="48">
        <x:f>SUMIF(Temp!$AW$7:$AW$2001,A21,Temp!$AX$7:$AX$2001)</x:f>
        <x:v>0</x:v>
      </x:c>
      <x:c r="H21" s="54" t="str">
        <x:f t="shared" si="0"/>
        <x:v/>
      </x:c>
      <x:c r="I21" s="56"/>
      <x:c r="J21" s="59"/>
      <x:c r="K21" s="59"/>
      <x:c r="L21" s="58" t="str">
        <x:f t="shared" si="1"/>
        <x:v>예산 입력 요망</x:v>
      </x:c>
      <x:c r="O21" s="36"/>
      <x:c r="P21" s="21"/>
      <x:c r="R21" s="27"/>
    </x:row>
    <x:row r="22" spans="1:18" ht="15">
      <x:c r="A22" s="57">
        <x:v>18</x:v>
      </x:c>
      <x:c r="B22" s="32" t="str">
        <x:f>IF(ISERROR(VLOOKUP($A22,WBS!$A$5:$G792,2,FALSE))=TRUE,"",IF(ISBLANK(VLOOKUP($A22,WBS!$A$5:$G792,2,FALSE))=TRUE,"",VLOOKUP($A22,WBS!$A$5:$G792,2,FALSE)))</x:f>
        <x:v/>
      </x:c>
      <x:c r="C22" s="33" t="str">
        <x:f>IF(ISERROR(VLOOKUP($A22,WBS!$A67:$G792,5,FALSE))=TRUE,"",VLOOKUP($A22,WBS!$A67:$G792,5,FALSE))</x:f>
        <x:v/>
      </x:c>
      <x:c r="D22" s="33" t="str">
        <x:f>IF(ISERROR(VLOOKUP($A22,WBS!$A67:$G792,6,FALSE))=TRUE,"",VLOOKUP($A22,WBS!$A67:$G792,6,FALSE))</x:f>
        <x:v/>
      </x:c>
      <x:c r="E22" s="28" t="str">
        <x:f>IF(COUNTIF('2012 HR 배정표'!$G$5:$AC$400,$A22)=0,"",COUNTIF('2012 HR 배정표'!$G$5:$AC$400,$A22))</x:f>
        <x:v/>
      </x:c>
      <x:c r="F22" s="31"/>
      <x:c r="G22" s="48">
        <x:f>SUMIF(Temp!$AW$7:$AW$2001,A22,Temp!$AX$7:$AX$2001)</x:f>
        <x:v>0</x:v>
      </x:c>
      <x:c r="H22" s="54" t="str">
        <x:f t="shared" si="0"/>
        <x:v/>
      </x:c>
      <x:c r="I22" s="56"/>
      <x:c r="J22" s="59"/>
      <x:c r="K22" s="59"/>
      <x:c r="L22" s="58" t="str">
        <x:f t="shared" si="1"/>
        <x:v>예산 입력 요망</x:v>
      </x:c>
      <x:c r="O22" s="36"/>
      <x:c r="P22" s="21"/>
      <x:c r="R22" s="27"/>
    </x:row>
    <x:row r="23" spans="1:18" ht="15">
      <x:c r="A23" s="57">
        <x:v>19</x:v>
      </x:c>
      <x:c r="B23" s="32" t="str">
        <x:f>IF(ISERROR(VLOOKUP($A23,WBS!$A$5:$G793,2,FALSE))=TRUE,"",IF(ISBLANK(VLOOKUP($A23,WBS!$A$5:$G793,2,FALSE))=TRUE,"",VLOOKUP($A23,WBS!$A$5:$G793,2,FALSE)))</x:f>
        <x:v/>
      </x:c>
      <x:c r="C23" s="33" t="str">
        <x:f>IF(ISERROR(VLOOKUP($A23,WBS!$A67:$G793,5,FALSE))=TRUE,"",VLOOKUP($A23,WBS!$A67:$G793,5,FALSE))</x:f>
        <x:v/>
      </x:c>
      <x:c r="D23" s="33" t="str">
        <x:f>IF(ISERROR(VLOOKUP($A23,WBS!$A67:$G793,6,FALSE))=TRUE,"",VLOOKUP($A23,WBS!$A67:$G793,6,FALSE))</x:f>
        <x:v/>
      </x:c>
      <x:c r="E23" s="28" t="str">
        <x:f>IF(COUNTIF('2012 HR 배정표'!$G$5:$AC$400,$A23)=0,"",COUNTIF('2012 HR 배정표'!$G$5:$AC$400,$A23))</x:f>
        <x:v/>
      </x:c>
      <x:c r="F23" s="31"/>
      <x:c r="G23" s="48">
        <x:f>SUMIF(Temp!$AW$7:$AW$2001,A23,Temp!$AX$7:$AX$2001)</x:f>
        <x:v>0</x:v>
      </x:c>
      <x:c r="H23" s="54" t="str">
        <x:f t="shared" si="0"/>
        <x:v/>
      </x:c>
      <x:c r="I23" s="56"/>
      <x:c r="J23" s="59"/>
      <x:c r="K23" s="59"/>
      <x:c r="L23" s="58" t="str">
        <x:f t="shared" si="1"/>
        <x:v>예산 입력 요망</x:v>
      </x:c>
      <x:c r="O23" s="36"/>
      <x:c r="P23" s="21"/>
      <x:c r="R23" s="27"/>
    </x:row>
    <x:row r="24" spans="1:18" ht="15">
      <x:c r="A24" s="57">
        <x:v>20</x:v>
      </x:c>
      <x:c r="B24" s="32" t="str">
        <x:f>IF(ISERROR(VLOOKUP($A24,WBS!$A$5:$G794,2,FALSE))=TRUE,"",IF(ISBLANK(VLOOKUP($A24,WBS!$A$5:$G794,2,FALSE))=TRUE,"",VLOOKUP($A24,WBS!$A$5:$G794,2,FALSE)))</x:f>
        <x:v/>
      </x:c>
      <x:c r="C24" s="33" t="str">
        <x:f>IF(ISERROR(VLOOKUP($A24,WBS!$A73:$G794,5,FALSE))=TRUE,"",VLOOKUP($A24,WBS!$A73:$G794,5,FALSE))</x:f>
        <x:v/>
      </x:c>
      <x:c r="D24" s="33" t="str">
        <x:f>IF(ISERROR(VLOOKUP($A24,WBS!$A73:$G794,6,FALSE))=TRUE,"",VLOOKUP($A24,WBS!$A73:$G794,6,FALSE))</x:f>
        <x:v/>
      </x:c>
      <x:c r="E24" s="28" t="str">
        <x:f>IF(COUNTIF('2012 HR 배정표'!$G$5:$AC$400,$A24)=0,"",COUNTIF('2012 HR 배정표'!$G$5:$AC$400,$A24))</x:f>
        <x:v/>
      </x:c>
      <x:c r="F24" s="31"/>
      <x:c r="G24" s="48">
        <x:f>SUMIF(Temp!$AW$7:$AW$2001,A24,Temp!$AX$7:$AX$2001)</x:f>
        <x:v>0</x:v>
      </x:c>
      <x:c r="H24" s="54" t="str">
        <x:f t="shared" si="0"/>
        <x:v/>
      </x:c>
      <x:c r="I24" s="56"/>
      <x:c r="J24" s="59"/>
      <x:c r="K24" s="59"/>
      <x:c r="L24" s="58" t="str">
        <x:f t="shared" si="1"/>
        <x:v>예산 입력 요망</x:v>
      </x:c>
      <x:c r="O24" s="36"/>
      <x:c r="P24" s="21"/>
      <x:c r="R24" s="27"/>
    </x:row>
    <x:row r="25" spans="1:18" ht="15">
      <x:c r="A25" s="57">
        <x:v>21</x:v>
      </x:c>
      <x:c r="B25" s="32" t="str">
        <x:f>IF(ISERROR(VLOOKUP($A25,WBS!$A$5:$G795,2,FALSE))=TRUE,"",IF(ISBLANK(VLOOKUP($A25,WBS!$A$5:$G795,2,FALSE))=TRUE,"",VLOOKUP($A25,WBS!$A$5:$G795,2,FALSE)))</x:f>
        <x:v/>
      </x:c>
      <x:c r="C25" s="33" t="str">
        <x:f>IF(ISERROR(VLOOKUP($A25,WBS!$A73:$G795,5,FALSE))=TRUE,"",VLOOKUP($A25,WBS!$A73:$G795,5,FALSE))</x:f>
        <x:v/>
      </x:c>
      <x:c r="D25" s="33" t="str">
        <x:f>IF(ISERROR(VLOOKUP($A25,WBS!$A73:$G795,6,FALSE))=TRUE,"",VLOOKUP($A25,WBS!$A73:$G795,6,FALSE))</x:f>
        <x:v/>
      </x:c>
      <x:c r="E25" s="28" t="str">
        <x:f>IF(COUNTIF('2012 HR 배정표'!$G$5:$AC$400,$A25)=0,"",COUNTIF('2012 HR 배정표'!$G$5:$AC$400,$A25))</x:f>
        <x:v/>
      </x:c>
      <x:c r="F25" s="31"/>
      <x:c r="G25" s="48">
        <x:f>SUMIF(Temp!$AW$7:$AW$2001,A25,Temp!$AX$7:$AX$2001)</x:f>
        <x:v>0</x:v>
      </x:c>
      <x:c r="H25" s="54" t="str">
        <x:f t="shared" si="0"/>
        <x:v/>
      </x:c>
      <x:c r="I25" s="56"/>
      <x:c r="J25" s="59"/>
      <x:c r="K25" s="59"/>
      <x:c r="L25" s="58" t="str">
        <x:f t="shared" si="1"/>
        <x:v>예산 입력 요망</x:v>
      </x:c>
      <x:c r="O25" s="36"/>
      <x:c r="P25" s="21"/>
      <x:c r="R25" s="27"/>
    </x:row>
    <x:row r="26" spans="1:18" ht="15">
      <x:c r="A26" s="57">
        <x:v>22</x:v>
      </x:c>
      <x:c r="B26" s="32" t="str">
        <x:f>IF(ISERROR(VLOOKUP($A26,WBS!$A$5:$G796,2,FALSE))=TRUE,"",IF(ISBLANK(VLOOKUP($A26,WBS!$A$5:$G796,2,FALSE))=TRUE,"",VLOOKUP($A26,WBS!$A$5:$G796,2,FALSE)))</x:f>
        <x:v/>
      </x:c>
      <x:c r="C26" s="33" t="str">
        <x:f>IF(ISERROR(VLOOKUP($A26,WBS!$A73:$G796,5,FALSE))=TRUE,"",VLOOKUP($A26,WBS!$A73:$G796,5,FALSE))</x:f>
        <x:v/>
      </x:c>
      <x:c r="D26" s="33" t="str">
        <x:f>IF(ISERROR(VLOOKUP($A26,WBS!$A73:$G796,6,FALSE))=TRUE,"",VLOOKUP($A26,WBS!$A73:$G796,6,FALSE))</x:f>
        <x:v/>
      </x:c>
      <x:c r="E26" s="28" t="str">
        <x:f>IF(COUNTIF('2012 HR 배정표'!$G$5:$AC$400,$A26)=0,"",COUNTIF('2012 HR 배정표'!$G$5:$AC$400,$A26))</x:f>
        <x:v/>
      </x:c>
      <x:c r="F26" s="31"/>
      <x:c r="G26" s="48">
        <x:f>SUMIF(Temp!$AW$7:$AW$2001,A26,Temp!$AX$7:$AX$2001)</x:f>
        <x:v>0</x:v>
      </x:c>
      <x:c r="H26" s="54" t="str">
        <x:f t="shared" si="0"/>
        <x:v/>
      </x:c>
      <x:c r="I26" s="56"/>
      <x:c r="J26" s="59"/>
      <x:c r="K26" s="59"/>
      <x:c r="L26" s="58" t="str">
        <x:f t="shared" si="1"/>
        <x:v>예산 입력 요망</x:v>
      </x:c>
      <x:c r="O26" s="36"/>
      <x:c r="P26" s="21"/>
      <x:c r="R26" s="27"/>
    </x:row>
    <x:row r="27" spans="1:18" ht="15">
      <x:c r="A27" s="57">
        <x:v>23</x:v>
      </x:c>
      <x:c r="B27" s="32" t="str">
        <x:f>IF(ISERROR(VLOOKUP($A27,WBS!$A$5:$G797,2,FALSE))=TRUE,"",IF(ISBLANK(VLOOKUP($A27,WBS!$A$5:$G797,2,FALSE))=TRUE,"",VLOOKUP($A27,WBS!$A$5:$G797,2,FALSE)))</x:f>
        <x:v/>
      </x:c>
      <x:c r="C27" s="33" t="str">
        <x:f>IF(ISERROR(VLOOKUP($A27,WBS!$A73:$G797,5,FALSE))=TRUE,"",VLOOKUP($A27,WBS!$A73:$G797,5,FALSE))</x:f>
        <x:v/>
      </x:c>
      <x:c r="D27" s="33" t="str">
        <x:f>IF(ISERROR(VLOOKUP($A27,WBS!$A73:$G797,6,FALSE))=TRUE,"",VLOOKUP($A27,WBS!$A73:$G797,6,FALSE))</x:f>
        <x:v/>
      </x:c>
      <x:c r="E27" s="28" t="str">
        <x:f>IF(COUNTIF('2012 HR 배정표'!$G$5:$AC$400,$A27)=0,"",COUNTIF('2012 HR 배정표'!$G$5:$AC$400,$A27))</x:f>
        <x:v/>
      </x:c>
      <x:c r="F27" s="31"/>
      <x:c r="G27" s="48">
        <x:f>SUMIF(Temp!$AW$7:$AW$2001,A27,Temp!$AX$7:$AX$2001)</x:f>
        <x:v>0</x:v>
      </x:c>
      <x:c r="H27" s="54" t="str">
        <x:f t="shared" si="0"/>
        <x:v/>
      </x:c>
      <x:c r="I27" s="56"/>
      <x:c r="J27" s="59"/>
      <x:c r="K27" s="59"/>
      <x:c r="L27" s="58" t="str">
        <x:f t="shared" si="1"/>
        <x:v>예산 입력 요망</x:v>
      </x:c>
      <x:c r="O27" s="36"/>
      <x:c r="P27" s="21"/>
      <x:c r="R27" s="27"/>
    </x:row>
    <x:row r="28" spans="1:18" ht="15">
      <x:c r="A28" s="57">
        <x:v>24</x:v>
      </x:c>
      <x:c r="B28" s="32" t="str">
        <x:f>IF(ISERROR(VLOOKUP($A28,WBS!$A$5:$G798,2,FALSE))=TRUE,"",IF(ISBLANK(VLOOKUP($A28,WBS!$A$5:$G798,2,FALSE))=TRUE,"",VLOOKUP($A28,WBS!$A$5:$G798,2,FALSE)))</x:f>
        <x:v/>
      </x:c>
      <x:c r="C28" s="33" t="str">
        <x:f>IF(ISERROR(VLOOKUP($A28,WBS!$A73:$G798,5,FALSE))=TRUE,"",VLOOKUP($A28,WBS!$A73:$G798,5,FALSE))</x:f>
        <x:v/>
      </x:c>
      <x:c r="D28" s="33" t="str">
        <x:f>IF(ISERROR(VLOOKUP($A28,WBS!$A73:$G798,6,FALSE))=TRUE,"",VLOOKUP($A28,WBS!$A73:$G798,6,FALSE))</x:f>
        <x:v/>
      </x:c>
      <x:c r="E28" s="28" t="str">
        <x:f>IF(COUNTIF('2012 HR 배정표'!$G$5:$AC$400,$A28)=0,"",COUNTIF('2012 HR 배정표'!$G$5:$AC$400,$A28))</x:f>
        <x:v/>
      </x:c>
      <x:c r="F28" s="31"/>
      <x:c r="G28" s="48">
        <x:f>SUMIF(Temp!$AW$7:$AW$2001,A28,Temp!$AX$7:$AX$2001)</x:f>
        <x:v>0</x:v>
      </x:c>
      <x:c r="H28" s="54" t="str">
        <x:f t="shared" si="0"/>
        <x:v/>
      </x:c>
      <x:c r="I28" s="56"/>
      <x:c r="J28" s="59"/>
      <x:c r="K28" s="59"/>
      <x:c r="L28" s="58" t="str">
        <x:f t="shared" si="1"/>
        <x:v>예산 입력 요망</x:v>
      </x:c>
      <x:c r="O28" s="36"/>
      <x:c r="P28" s="21"/>
      <x:c r="R28" s="27"/>
    </x:row>
    <x:row r="29" spans="1:12" ht="15">
      <x:c r="A29" s="57">
        <x:v>25</x:v>
      </x:c>
      <x:c r="B29" s="32" t="str">
        <x:f>IF(ISERROR(VLOOKUP($A29,WBS!$A$5:$G799,2,FALSE))=TRUE,"",IF(ISBLANK(VLOOKUP($A29,WBS!$A$5:$G799,2,FALSE))=TRUE,"",VLOOKUP($A29,WBS!$A$5:$G799,2,FALSE)))</x:f>
        <x:v/>
      </x:c>
      <x:c r="C29" s="33" t="str">
        <x:f>IF(ISERROR(VLOOKUP($A29,WBS!$A73:$G799,5,FALSE))=TRUE,"",VLOOKUP($A29,WBS!$A73:$G799,5,FALSE))</x:f>
        <x:v/>
      </x:c>
      <x:c r="D29" s="33" t="str">
        <x:f>IF(ISERROR(VLOOKUP($A29,WBS!$A73:$G799,6,FALSE))=TRUE,"",VLOOKUP($A29,WBS!$A73:$G799,6,FALSE))</x:f>
        <x:v/>
      </x:c>
      <x:c r="E29" s="28" t="str">
        <x:f>IF(COUNTIF('2012 HR 배정표'!$G$5:$AC$400,$A29)=0,"",COUNTIF('2012 HR 배정표'!$G$5:$AC$400,$A29))</x:f>
        <x:v/>
      </x:c>
      <x:c r="F29" s="31"/>
      <x:c r="G29" s="48">
        <x:f>SUMIF(Temp!$AW$7:$AW$2001,A29,Temp!$AX$7:$AX$2001)</x:f>
        <x:v>0</x:v>
      </x:c>
      <x:c r="H29" s="54" t="str">
        <x:f t="shared" si="0"/>
        <x:v/>
      </x:c>
      <x:c r="I29" s="56"/>
      <x:c r="J29" s="59"/>
      <x:c r="K29" s="59"/>
      <x:c r="L29" s="58" t="str">
        <x:f t="shared" si="1"/>
        <x:v>예산 입력 요망</x:v>
      </x:c>
    </x:row>
    <x:row r="30" spans="1:12" ht="15">
      <x:c r="A30" s="57">
        <x:v>26</x:v>
      </x:c>
      <x:c r="B30" s="32" t="str">
        <x:f>IF(ISERROR(VLOOKUP($A30,WBS!$A$5:$G800,2,FALSE))=TRUE,"",IF(ISBLANK(VLOOKUP($A30,WBS!$A$5:$G800,2,FALSE))=TRUE,"",VLOOKUP($A30,WBS!$A$5:$G800,2,FALSE)))</x:f>
        <x:v/>
      </x:c>
      <x:c r="C30" s="33" t="str">
        <x:f>IF(ISERROR(VLOOKUP($A30,WBS!$A73:$G800,5,FALSE))=TRUE,"",VLOOKUP($A30,WBS!$A73:$G800,5,FALSE))</x:f>
        <x:v/>
      </x:c>
      <x:c r="D30" s="33" t="str">
        <x:f>IF(ISERROR(VLOOKUP($A30,WBS!$A73:$G800,6,FALSE))=TRUE,"",VLOOKUP($A30,WBS!$A73:$G800,6,FALSE))</x:f>
        <x:v/>
      </x:c>
      <x:c r="E30" s="28" t="str">
        <x:f>IF(COUNTIF('2012 HR 배정표'!$G$5:$AC$400,$A30)=0,"",COUNTIF('2012 HR 배정표'!$G$5:$AC$400,$A30))</x:f>
        <x:v/>
      </x:c>
      <x:c r="F30" s="31"/>
      <x:c r="G30" s="48">
        <x:f>SUMIF(Temp!$AW$7:$AW$2001,A30,Temp!$AX$7:$AX$2001)</x:f>
        <x:v>0</x:v>
      </x:c>
      <x:c r="H30" s="54" t="str">
        <x:f t="shared" si="0"/>
        <x:v/>
      </x:c>
      <x:c r="I30" s="56"/>
      <x:c r="J30" s="59"/>
      <x:c r="K30" s="59"/>
      <x:c r="L30" s="58" t="str">
        <x:f t="shared" si="1"/>
        <x:v>예산 입력 요망</x:v>
      </x:c>
    </x:row>
    <x:row r="31" spans="1:12" ht="15">
      <x:c r="A31" s="57">
        <x:v>27</x:v>
      </x:c>
      <x:c r="B31" s="32" t="str">
        <x:f>IF(ISERROR(VLOOKUP($A31,WBS!$A$5:$G801,2,FALSE))=TRUE,"",IF(ISBLANK(VLOOKUP($A31,WBS!$A$5:$G801,2,FALSE))=TRUE,"",VLOOKUP($A31,WBS!$A$5:$G801,2,FALSE)))</x:f>
        <x:v/>
      </x:c>
      <x:c r="C31" s="33" t="str">
        <x:f>IF(ISERROR(VLOOKUP($A31,WBS!$A73:$G801,5,FALSE))=TRUE,"",VLOOKUP($A31,WBS!$A73:$G801,5,FALSE))</x:f>
        <x:v/>
      </x:c>
      <x:c r="D31" s="33" t="str">
        <x:f>IF(ISERROR(VLOOKUP($A31,WBS!$A73:$G801,6,FALSE))=TRUE,"",VLOOKUP($A31,WBS!$A73:$G801,6,FALSE))</x:f>
        <x:v/>
      </x:c>
      <x:c r="E31" s="28" t="str">
        <x:f>IF(COUNTIF('2012 HR 배정표'!$G$5:$AC$400,$A31)=0,"",COUNTIF('2012 HR 배정표'!$G$5:$AC$400,$A31))</x:f>
        <x:v/>
      </x:c>
      <x:c r="F31" s="31"/>
      <x:c r="G31" s="48">
        <x:f>SUMIF(Temp!$AW$7:$AW$2001,A31,Temp!$AX$7:$AX$2001)</x:f>
        <x:v>0</x:v>
      </x:c>
      <x:c r="H31" s="54" t="str">
        <x:f t="shared" si="0"/>
        <x:v/>
      </x:c>
      <x:c r="I31" s="56"/>
      <x:c r="J31" s="59"/>
      <x:c r="K31" s="59"/>
      <x:c r="L31" s="58" t="str">
        <x:f t="shared" si="1"/>
        <x:v>예산 입력 요망</x:v>
      </x:c>
    </x:row>
    <x:row r="32" spans="1:12" ht="15">
      <x:c r="A32" s="57">
        <x:v>28</x:v>
      </x:c>
      <x:c r="B32" s="32" t="str">
        <x:f>IF(ISERROR(VLOOKUP($A32,WBS!$A$5:$G802,2,FALSE))=TRUE,"",IF(ISBLANK(VLOOKUP($A32,WBS!$A$5:$G802,2,FALSE))=TRUE,"",VLOOKUP($A32,WBS!$A$5:$G802,2,FALSE)))</x:f>
        <x:v/>
      </x:c>
      <x:c r="C32" s="33" t="str">
        <x:f>IF(ISERROR(VLOOKUP($A32,WBS!$A73:$G802,5,FALSE))=TRUE,"",VLOOKUP($A32,WBS!$A73:$G802,5,FALSE))</x:f>
        <x:v/>
      </x:c>
      <x:c r="D32" s="33" t="str">
        <x:f>IF(ISERROR(VLOOKUP($A32,WBS!$A73:$G802,6,FALSE))=TRUE,"",VLOOKUP($A32,WBS!$A73:$G802,6,FALSE))</x:f>
        <x:v/>
      </x:c>
      <x:c r="E32" s="28" t="str">
        <x:f>IF(COUNTIF('2012 HR 배정표'!$G$5:$AC$400,$A32)=0,"",COUNTIF('2012 HR 배정표'!$G$5:$AC$400,$A32))</x:f>
        <x:v/>
      </x:c>
      <x:c r="F32" s="31"/>
      <x:c r="G32" s="48">
        <x:f>SUMIF(Temp!$AW$7:$AW$2001,A32,Temp!$AX$7:$AX$2001)</x:f>
        <x:v>0</x:v>
      </x:c>
      <x:c r="H32" s="54" t="str">
        <x:f t="shared" si="0"/>
        <x:v/>
      </x:c>
      <x:c r="I32" s="56"/>
      <x:c r="J32" s="59"/>
      <x:c r="K32" s="59"/>
      <x:c r="L32" s="58" t="str">
        <x:f t="shared" si="1"/>
        <x:v>예산 입력 요망</x:v>
      </x:c>
    </x:row>
    <x:row r="33" spans="1:12" ht="15">
      <x:c r="A33" s="57">
        <x:v>29</x:v>
      </x:c>
      <x:c r="B33" s="32" t="str">
        <x:f>IF(ISERROR(VLOOKUP($A33,WBS!$A$5:$G803,2,FALSE))=TRUE,"",IF(ISBLANK(VLOOKUP($A33,WBS!$A$5:$G803,2,FALSE))=TRUE,"",VLOOKUP($A33,WBS!$A$5:$G803,2,FALSE)))</x:f>
        <x:v/>
      </x:c>
      <x:c r="C33" s="33" t="str">
        <x:f>IF(ISERROR(VLOOKUP($A33,WBS!$A73:$G803,5,FALSE))=TRUE,"",VLOOKUP($A33,WBS!$A73:$G803,5,FALSE))</x:f>
        <x:v/>
      </x:c>
      <x:c r="D33" s="33" t="str">
        <x:f>IF(ISERROR(VLOOKUP($A33,WBS!$A73:$G803,6,FALSE))=TRUE,"",VLOOKUP($A33,WBS!$A73:$G803,6,FALSE))</x:f>
        <x:v/>
      </x:c>
      <x:c r="E33" s="28" t="str">
        <x:f>IF(COUNTIF('2012 HR 배정표'!$G$5:$AC$400,$A33)=0,"",COUNTIF('2012 HR 배정표'!$G$5:$AC$400,$A33))</x:f>
        <x:v/>
      </x:c>
      <x:c r="F33" s="31"/>
      <x:c r="G33" s="48">
        <x:f>SUMIF(Temp!$AW$7:$AW$2001,A33,Temp!$AX$7:$AX$2001)</x:f>
        <x:v>0</x:v>
      </x:c>
      <x:c r="H33" s="54" t="str">
        <x:f t="shared" si="0"/>
        <x:v/>
      </x:c>
      <x:c r="I33" s="56"/>
      <x:c r="J33" s="59"/>
      <x:c r="K33" s="59"/>
      <x:c r="L33" s="58" t="str">
        <x:f t="shared" si="1"/>
        <x:v>예산 입력 요망</x:v>
      </x:c>
    </x:row>
    <x:row r="34" spans="1:12" ht="15">
      <x:c r="A34" s="57">
        <x:v>30</x:v>
      </x:c>
      <x:c r="B34" s="32" t="str">
        <x:f>IF(ISERROR(VLOOKUP($A34,WBS!$A$5:$G804,2,FALSE))=TRUE,"",IF(ISBLANK(VLOOKUP($A34,WBS!$A$5:$G804,2,FALSE))=TRUE,"",VLOOKUP($A34,WBS!$A$5:$G804,2,FALSE)))</x:f>
        <x:v/>
      </x:c>
      <x:c r="C34" s="33" t="str">
        <x:f>IF(ISERROR(VLOOKUP($A34,WBS!$A73:$G804,5,FALSE))=TRUE,"",VLOOKUP($A34,WBS!$A73:$G804,5,FALSE))</x:f>
        <x:v/>
      </x:c>
      <x:c r="D34" s="33" t="str">
        <x:f>IF(ISERROR(VLOOKUP($A34,WBS!$A73:$G804,6,FALSE))=TRUE,"",VLOOKUP($A34,WBS!$A73:$G804,6,FALSE))</x:f>
        <x:v/>
      </x:c>
      <x:c r="E34" s="28" t="str">
        <x:f>IF(COUNTIF('2012 HR 배정표'!$G$5:$AC$400,$A34)=0,"",COUNTIF('2012 HR 배정표'!$G$5:$AC$400,$A34))</x:f>
        <x:v/>
      </x:c>
      <x:c r="F34" s="31"/>
      <x:c r="G34" s="48">
        <x:f>SUMIF(Temp!$AW$7:$AW$2001,A34,Temp!$AX$7:$AX$2001)</x:f>
        <x:v>0</x:v>
      </x:c>
      <x:c r="H34" s="54" t="str">
        <x:f t="shared" si="0"/>
        <x:v/>
      </x:c>
      <x:c r="I34" s="56"/>
      <x:c r="J34" s="59"/>
      <x:c r="K34" s="59"/>
      <x:c r="L34" s="58" t="str">
        <x:f t="shared" si="1"/>
        <x:v>예산 입력 요망</x:v>
      </x:c>
    </x:row>
    <x:row r="35" spans="1:12" ht="15">
      <x:c r="A35" s="57">
        <x:v>31</x:v>
      </x:c>
      <x:c r="B35" s="32" t="str">
        <x:f>IF(ISERROR(VLOOKUP($A35,WBS!$A$5:$G805,2,FALSE))=TRUE,"",IF(ISBLANK(VLOOKUP($A35,WBS!$A$5:$G805,2,FALSE))=TRUE,"",VLOOKUP($A35,WBS!$A$5:$G805,2,FALSE)))</x:f>
        <x:v/>
      </x:c>
      <x:c r="C35" s="33" t="str">
        <x:f>IF(ISERROR(VLOOKUP($A35,WBS!$A73:$G805,5,FALSE))=TRUE,"",VLOOKUP($A35,WBS!$A73:$G805,5,FALSE))</x:f>
        <x:v/>
      </x:c>
      <x:c r="D35" s="33" t="str">
        <x:f>IF(ISERROR(VLOOKUP($A35,WBS!$A73:$G805,6,FALSE))=TRUE,"",VLOOKUP($A35,WBS!$A73:$G805,6,FALSE))</x:f>
        <x:v/>
      </x:c>
      <x:c r="E35" s="28" t="str">
        <x:f>IF(COUNTIF('2012 HR 배정표'!$G$5:$AC$400,$A35)=0,"",COUNTIF('2012 HR 배정표'!$G$5:$AC$400,$A35))</x:f>
        <x:v/>
      </x:c>
      <x:c r="F35" s="31"/>
      <x:c r="G35" s="48">
        <x:f>SUMIF(Temp!$AW$7:$AW$2001,A35,Temp!$AX$7:$AX$2001)</x:f>
        <x:v>0</x:v>
      </x:c>
      <x:c r="H35" s="54" t="str">
        <x:f t="shared" si="0"/>
        <x:v/>
      </x:c>
      <x:c r="I35" s="56"/>
      <x:c r="J35" s="59"/>
      <x:c r="K35" s="59"/>
      <x:c r="L35" s="58" t="str">
        <x:f t="shared" si="1"/>
        <x:v>예산 입력 요망</x:v>
      </x:c>
    </x:row>
    <x:row r="36" spans="1:12" ht="15">
      <x:c r="A36" s="57">
        <x:v>32</x:v>
      </x:c>
      <x:c r="B36" s="32" t="str">
        <x:f>IF(ISERROR(VLOOKUP($A36,WBS!$A$5:$G806,2,FALSE))=TRUE,"",IF(ISBLANK(VLOOKUP($A36,WBS!$A$5:$G806,2,FALSE))=TRUE,"",VLOOKUP($A36,WBS!$A$5:$G806,2,FALSE)))</x:f>
        <x:v/>
      </x:c>
      <x:c r="C36" s="33" t="str">
        <x:f>IF(ISERROR(VLOOKUP($A36,WBS!$A73:$G806,5,FALSE))=TRUE,"",VLOOKUP($A36,WBS!$A73:$G806,5,FALSE))</x:f>
        <x:v/>
      </x:c>
      <x:c r="D36" s="33" t="str">
        <x:f>IF(ISERROR(VLOOKUP($A36,WBS!$A73:$G806,6,FALSE))=TRUE,"",VLOOKUP($A36,WBS!$A73:$G806,6,FALSE))</x:f>
        <x:v/>
      </x:c>
      <x:c r="E36" s="28" t="str">
        <x:f>IF(COUNTIF('2012 HR 배정표'!$G$5:$AC$400,$A36)=0,"",COUNTIF('2012 HR 배정표'!$G$5:$AC$400,$A36))</x:f>
        <x:v/>
      </x:c>
      <x:c r="F36" s="31"/>
      <x:c r="G36" s="48">
        <x:f>SUMIF(Temp!$AW$7:$AW$2001,A36,Temp!$AX$7:$AX$2001)</x:f>
        <x:v>0</x:v>
      </x:c>
      <x:c r="H36" s="54" t="str">
        <x:f t="shared" si="0"/>
        <x:v/>
      </x:c>
      <x:c r="I36" s="56"/>
      <x:c r="J36" s="59"/>
      <x:c r="K36" s="59"/>
      <x:c r="L36" s="58" t="str">
        <x:f t="shared" si="1"/>
        <x:v>예산 입력 요망</x:v>
      </x:c>
    </x:row>
    <x:row r="37" spans="1:12" ht="15">
      <x:c r="A37" s="57">
        <x:v>33</x:v>
      </x:c>
      <x:c r="B37" s="32" t="str">
        <x:f>IF(ISERROR(VLOOKUP($A37,WBS!$A$5:$G807,2,FALSE))=TRUE,"",IF(ISBLANK(VLOOKUP($A37,WBS!$A$5:$G807,2,FALSE))=TRUE,"",VLOOKUP($A37,WBS!$A$5:$G807,2,FALSE)))</x:f>
        <x:v/>
      </x:c>
      <x:c r="C37" s="33" t="str">
        <x:f>IF(ISERROR(VLOOKUP($A37,WBS!$A73:$G807,5,FALSE))=TRUE,"",VLOOKUP($A37,WBS!$A73:$G807,5,FALSE))</x:f>
        <x:v/>
      </x:c>
      <x:c r="D37" s="33" t="str">
        <x:f>IF(ISERROR(VLOOKUP($A37,WBS!$A73:$G807,6,FALSE))=TRUE,"",VLOOKUP($A37,WBS!$A73:$G807,6,FALSE))</x:f>
        <x:v/>
      </x:c>
      <x:c r="E37" s="28" t="str">
        <x:f>IF(COUNTIF('2012 HR 배정표'!$G$5:$AC$400,$A37)=0,"",COUNTIF('2012 HR 배정표'!$G$5:$AC$400,$A37))</x:f>
        <x:v/>
      </x:c>
      <x:c r="F37" s="31"/>
      <x:c r="G37" s="48">
        <x:f>SUMIF(Temp!$AW$7:$AW$2001,A37,Temp!$AX$7:$AX$2001)</x:f>
        <x:v>0</x:v>
      </x:c>
      <x:c r="H37" s="54" t="str">
        <x:f t="shared" si="0"/>
        <x:v/>
      </x:c>
      <x:c r="I37" s="56"/>
      <x:c r="J37" s="59"/>
      <x:c r="K37" s="59"/>
      <x:c r="L37" s="58" t="str">
        <x:f t="shared" si="1"/>
        <x:v>예산 입력 요망</x:v>
      </x:c>
    </x:row>
    <x:row r="38" spans="1:12" ht="15">
      <x:c r="A38" s="57">
        <x:v>34</x:v>
      </x:c>
      <x:c r="B38" s="32" t="str">
        <x:f>IF(ISERROR(VLOOKUP($A38,WBS!$A$5:$G808,2,FALSE))=TRUE,"",IF(ISBLANK(VLOOKUP($A38,WBS!$A$5:$G808,2,FALSE))=TRUE,"",VLOOKUP($A38,WBS!$A$5:$G808,2,FALSE)))</x:f>
        <x:v/>
      </x:c>
      <x:c r="C38" s="33" t="str">
        <x:f>IF(ISERROR(VLOOKUP($A38,WBS!$A73:$G808,5,FALSE))=TRUE,"",VLOOKUP($A38,WBS!$A73:$G808,5,FALSE))</x:f>
        <x:v/>
      </x:c>
      <x:c r="D38" s="33" t="str">
        <x:f>IF(ISERROR(VLOOKUP($A38,WBS!$A73:$G808,6,FALSE))=TRUE,"",VLOOKUP($A38,WBS!$A73:$G808,6,FALSE))</x:f>
        <x:v/>
      </x:c>
      <x:c r="E38" s="28" t="str">
        <x:f>IF(COUNTIF('2012 HR 배정표'!$G$5:$AC$400,$A38)=0,"",COUNTIF('2012 HR 배정표'!$G$5:$AC$400,$A38))</x:f>
        <x:v/>
      </x:c>
      <x:c r="F38" s="31"/>
      <x:c r="G38" s="48">
        <x:f>SUMIF(Temp!$AW$7:$AW$2001,A38,Temp!$AX$7:$AX$2001)</x:f>
        <x:v>0</x:v>
      </x:c>
      <x:c r="H38" s="54" t="str">
        <x:f t="shared" si="0"/>
        <x:v/>
      </x:c>
      <x:c r="I38" s="56"/>
      <x:c r="J38" s="59"/>
      <x:c r="K38" s="59"/>
      <x:c r="L38" s="58" t="str">
        <x:f t="shared" si="1"/>
        <x:v>예산 입력 요망</x:v>
      </x:c>
    </x:row>
    <x:row r="39" spans="1:12" ht="15">
      <x:c r="A39" s="57">
        <x:v>35</x:v>
      </x:c>
      <x:c r="B39" s="32" t="str">
        <x:f>IF(ISERROR(VLOOKUP($A39,WBS!$A$5:$G809,2,FALSE))=TRUE,"",IF(ISBLANK(VLOOKUP($A39,WBS!$A$5:$G809,2,FALSE))=TRUE,"",VLOOKUP($A39,WBS!$A$5:$G809,2,FALSE)))</x:f>
        <x:v/>
      </x:c>
      <x:c r="C39" s="33" t="str">
        <x:f>IF(ISERROR(VLOOKUP($A39,WBS!$A73:$G809,5,FALSE))=TRUE,"",VLOOKUP($A39,WBS!$A73:$G809,5,FALSE))</x:f>
        <x:v/>
      </x:c>
      <x:c r="D39" s="33" t="str">
        <x:f>IF(ISERROR(VLOOKUP($A39,WBS!$A73:$G809,6,FALSE))=TRUE,"",VLOOKUP($A39,WBS!$A73:$G809,6,FALSE))</x:f>
        <x:v/>
      </x:c>
      <x:c r="E39" s="28" t="str">
        <x:f>IF(COUNTIF('2012 HR 배정표'!$G$5:$AC$400,$A39)=0,"",COUNTIF('2012 HR 배정표'!$G$5:$AC$400,$A39))</x:f>
        <x:v/>
      </x:c>
      <x:c r="F39" s="31"/>
      <x:c r="G39" s="48">
        <x:f>SUMIF(Temp!$AW$7:$AW$2001,A39,Temp!$AX$7:$AX$2001)</x:f>
        <x:v>0</x:v>
      </x:c>
      <x:c r="H39" s="54" t="str">
        <x:f t="shared" si="0"/>
        <x:v/>
      </x:c>
      <x:c r="I39" s="56"/>
      <x:c r="J39" s="59"/>
      <x:c r="K39" s="59"/>
      <x:c r="L39" s="58" t="str">
        <x:f t="shared" si="1"/>
        <x:v>예산 입력 요망</x:v>
      </x:c>
    </x:row>
    <x:row r="40" spans="1:12" ht="15">
      <x:c r="A40" s="57">
        <x:v>36</x:v>
      </x:c>
      <x:c r="B40" s="32" t="str">
        <x:f>IF(ISERROR(VLOOKUP($A40,WBS!$A$5:$G810,2,FALSE))=TRUE,"",IF(ISBLANK(VLOOKUP($A40,WBS!$A$5:$G810,2,FALSE))=TRUE,"",VLOOKUP($A40,WBS!$A$5:$G810,2,FALSE)))</x:f>
        <x:v/>
      </x:c>
      <x:c r="C40" s="33" t="str">
        <x:f>IF(ISERROR(VLOOKUP($A40,WBS!$A73:$G810,5,FALSE))=TRUE,"",VLOOKUP($A40,WBS!$A73:$G810,5,FALSE))</x:f>
        <x:v/>
      </x:c>
      <x:c r="D40" s="33" t="str">
        <x:f>IF(ISERROR(VLOOKUP($A40,WBS!$A73:$G810,6,FALSE))=TRUE,"",VLOOKUP($A40,WBS!$A73:$G810,6,FALSE))</x:f>
        <x:v/>
      </x:c>
      <x:c r="E40" s="28" t="str">
        <x:f>IF(COUNTIF('2012 HR 배정표'!$G$5:$AC$400,$A40)=0,"",COUNTIF('2012 HR 배정표'!$G$5:$AC$400,$A40))</x:f>
        <x:v/>
      </x:c>
      <x:c r="F40" s="31"/>
      <x:c r="G40" s="48">
        <x:f>SUMIF(Temp!$AW$7:$AW$2001,A40,Temp!$AX$7:$AX$2001)</x:f>
        <x:v>0</x:v>
      </x:c>
      <x:c r="H40" s="54" t="str">
        <x:f t="shared" si="0"/>
        <x:v/>
      </x:c>
      <x:c r="I40" s="56"/>
      <x:c r="J40" s="59"/>
      <x:c r="K40" s="59"/>
      <x:c r="L40" s="58" t="str">
        <x:f t="shared" si="1"/>
        <x:v>예산 입력 요망</x:v>
      </x:c>
    </x:row>
    <x:row r="41" spans="1:12" ht="15">
      <x:c r="A41" s="57">
        <x:v>37</x:v>
      </x:c>
      <x:c r="B41" s="32" t="str">
        <x:f>IF(ISERROR(VLOOKUP($A41,WBS!$A$5:$G811,2,FALSE))=TRUE,"",IF(ISBLANK(VLOOKUP($A41,WBS!$A$5:$G811,2,FALSE))=TRUE,"",VLOOKUP($A41,WBS!$A$5:$G811,2,FALSE)))</x:f>
        <x:v/>
      </x:c>
      <x:c r="C41" s="33" t="str">
        <x:f>IF(ISERROR(VLOOKUP($A41,WBS!$A73:$G811,5,FALSE))=TRUE,"",VLOOKUP($A41,WBS!$A73:$G811,5,FALSE))</x:f>
        <x:v/>
      </x:c>
      <x:c r="D41" s="33" t="str">
        <x:f>IF(ISERROR(VLOOKUP($A41,WBS!$A73:$G811,6,FALSE))=TRUE,"",VLOOKUP($A41,WBS!$A73:$G811,6,FALSE))</x:f>
        <x:v/>
      </x:c>
      <x:c r="E41" s="28" t="str">
        <x:f>IF(COUNTIF('2012 HR 배정표'!$G$5:$AC$400,$A41)=0,"",COUNTIF('2012 HR 배정표'!$G$5:$AC$400,$A41))</x:f>
        <x:v/>
      </x:c>
      <x:c r="F41" s="31"/>
      <x:c r="G41" s="48">
        <x:f>SUMIF(Temp!$AW$7:$AW$2001,A41,Temp!$AX$7:$AX$2001)</x:f>
        <x:v>0</x:v>
      </x:c>
      <x:c r="H41" s="54" t="str">
        <x:f t="shared" si="0"/>
        <x:v/>
      </x:c>
      <x:c r="I41" s="56"/>
      <x:c r="J41" s="59"/>
      <x:c r="K41" s="59"/>
      <x:c r="L41" s="58" t="str">
        <x:f t="shared" si="1"/>
        <x:v>예산 입력 요망</x:v>
      </x:c>
    </x:row>
    <x:row r="42" spans="1:12" ht="15">
      <x:c r="A42" s="57">
        <x:v>38</x:v>
      </x:c>
      <x:c r="B42" s="32" t="str">
        <x:f>IF(ISERROR(VLOOKUP($A42,WBS!$A$5:$G812,2,FALSE))=TRUE,"",IF(ISBLANK(VLOOKUP($A42,WBS!$A$5:$G812,2,FALSE))=TRUE,"",VLOOKUP($A42,WBS!$A$5:$G812,2,FALSE)))</x:f>
        <x:v/>
      </x:c>
      <x:c r="C42" s="33" t="str">
        <x:f>IF(ISERROR(VLOOKUP($A42,WBS!$A73:$G812,5,FALSE))=TRUE,"",VLOOKUP($A42,WBS!$A73:$G812,5,FALSE))</x:f>
        <x:v/>
      </x:c>
      <x:c r="D42" s="33" t="str">
        <x:f>IF(ISERROR(VLOOKUP($A42,WBS!$A73:$G812,6,FALSE))=TRUE,"",VLOOKUP($A42,WBS!$A73:$G812,6,FALSE))</x:f>
        <x:v/>
      </x:c>
      <x:c r="E42" s="28" t="str">
        <x:f>IF(COUNTIF('2012 HR 배정표'!$G$5:$AC$400,$A42)=0,"",COUNTIF('2012 HR 배정표'!$G$5:$AC$400,$A42))</x:f>
        <x:v/>
      </x:c>
      <x:c r="F42" s="31"/>
      <x:c r="G42" s="48">
        <x:f>SUMIF(Temp!$AW$7:$AW$2001,A42,Temp!$AX$7:$AX$2001)</x:f>
        <x:v>0</x:v>
      </x:c>
      <x:c r="H42" s="54" t="str">
        <x:f t="shared" si="0"/>
        <x:v/>
      </x:c>
      <x:c r="I42" s="56"/>
      <x:c r="J42" s="59"/>
      <x:c r="K42" s="59"/>
      <x:c r="L42" s="58" t="str">
        <x:f t="shared" si="1"/>
        <x:v>예산 입력 요망</x:v>
      </x:c>
    </x:row>
    <x:row r="43" spans="1:12" ht="15">
      <x:c r="A43" s="57">
        <x:v>39</x:v>
      </x:c>
      <x:c r="B43" s="32" t="str">
        <x:f>IF(ISERROR(VLOOKUP($A43,WBS!$A$5:$G813,2,FALSE))=TRUE,"",IF(ISBLANK(VLOOKUP($A43,WBS!$A$5:$G813,2,FALSE))=TRUE,"",VLOOKUP($A43,WBS!$A$5:$G813,2,FALSE)))</x:f>
        <x:v/>
      </x:c>
      <x:c r="C43" s="33" t="str">
        <x:f>IF(ISERROR(VLOOKUP($A43,WBS!$A73:$G813,5,FALSE))=TRUE,"",VLOOKUP($A43,WBS!$A73:$G813,5,FALSE))</x:f>
        <x:v/>
      </x:c>
      <x:c r="D43" s="33" t="str">
        <x:f>IF(ISERROR(VLOOKUP($A43,WBS!$A73:$G813,6,FALSE))=TRUE,"",VLOOKUP($A43,WBS!$A73:$G813,6,FALSE))</x:f>
        <x:v/>
      </x:c>
      <x:c r="E43" s="28" t="str">
        <x:f>IF(COUNTIF('2012 HR 배정표'!$G$5:$AC$400,$A43)=0,"",COUNTIF('2012 HR 배정표'!$G$5:$AC$400,$A43))</x:f>
        <x:v/>
      </x:c>
      <x:c r="F43" s="31"/>
      <x:c r="G43" s="48">
        <x:f>SUMIF(Temp!$AW$7:$AW$2001,A43,Temp!$AX$7:$AX$2001)</x:f>
        <x:v>0</x:v>
      </x:c>
      <x:c r="H43" s="54" t="str">
        <x:f t="shared" si="0"/>
        <x:v/>
      </x:c>
      <x:c r="I43" s="56"/>
      <x:c r="J43" s="59"/>
      <x:c r="K43" s="59"/>
      <x:c r="L43" s="58" t="str">
        <x:f t="shared" si="1"/>
        <x:v>예산 입력 요망</x:v>
      </x:c>
    </x:row>
    <x:row r="44" spans="1:12" ht="15">
      <x:c r="A44" s="57">
        <x:v>40</x:v>
      </x:c>
      <x:c r="B44" s="32" t="str">
        <x:f>IF(ISERROR(VLOOKUP($A44,WBS!$A$5:$G814,2,FALSE))=TRUE,"",IF(ISBLANK(VLOOKUP($A44,WBS!$A$5:$G814,2,FALSE))=TRUE,"",VLOOKUP($A44,WBS!$A$5:$G814,2,FALSE)))</x:f>
        <x:v/>
      </x:c>
      <x:c r="C44" s="33" t="str">
        <x:f>IF(ISERROR(VLOOKUP($A44,WBS!$A73:$G814,5,FALSE))=TRUE,"",VLOOKUP($A44,WBS!$A73:$G814,5,FALSE))</x:f>
        <x:v/>
      </x:c>
      <x:c r="D44" s="33" t="str">
        <x:f>IF(ISERROR(VLOOKUP($A44,WBS!$A73:$G814,6,FALSE))=TRUE,"",VLOOKUP($A44,WBS!$A73:$G814,6,FALSE))</x:f>
        <x:v/>
      </x:c>
      <x:c r="E44" s="28" t="str">
        <x:f>IF(COUNTIF('2012 HR 배정표'!$G$5:$AC$400,$A44)=0,"",COUNTIF('2012 HR 배정표'!$G$5:$AC$400,$A44))</x:f>
        <x:v/>
      </x:c>
      <x:c r="F44" s="31"/>
      <x:c r="G44" s="48">
        <x:f>SUMIF(Temp!$AW$7:$AW$2001,A44,Temp!$AX$7:$AX$2001)</x:f>
        <x:v>0</x:v>
      </x:c>
      <x:c r="H44" s="54" t="str">
        <x:f t="shared" si="0"/>
        <x:v/>
      </x:c>
      <x:c r="I44" s="56"/>
      <x:c r="J44" s="59"/>
      <x:c r="K44" s="59"/>
      <x:c r="L44" s="58" t="str">
        <x:f t="shared" si="1"/>
        <x:v>예산 입력 요망</x:v>
      </x:c>
    </x:row>
    <x:row r="45" spans="1:12" ht="15">
      <x:c r="A45" s="57">
        <x:v>41</x:v>
      </x:c>
      <x:c r="B45" s="32" t="str">
        <x:f>IF(ISERROR(VLOOKUP($A45,WBS!$A$5:$G815,2,FALSE))=TRUE,"",IF(ISBLANK(VLOOKUP($A45,WBS!$A$5:$G815,2,FALSE))=TRUE,"",VLOOKUP($A45,WBS!$A$5:$G815,2,FALSE)))</x:f>
        <x:v/>
      </x:c>
      <x:c r="C45" s="33" t="str">
        <x:f>IF(ISERROR(VLOOKUP($A45,WBS!$A73:$G815,5,FALSE))=TRUE,"",VLOOKUP($A45,WBS!$A73:$G815,5,FALSE))</x:f>
        <x:v/>
      </x:c>
      <x:c r="D45" s="33" t="str">
        <x:f>IF(ISERROR(VLOOKUP($A45,WBS!$A73:$G815,6,FALSE))=TRUE,"",VLOOKUP($A45,WBS!$A73:$G815,6,FALSE))</x:f>
        <x:v/>
      </x:c>
      <x:c r="E45" s="28" t="str">
        <x:f>IF(COUNTIF('2012 HR 배정표'!$G$5:$AC$400,$A45)=0,"",COUNTIF('2012 HR 배정표'!$G$5:$AC$400,$A45))</x:f>
        <x:v/>
      </x:c>
      <x:c r="F45" s="31"/>
      <x:c r="G45" s="48">
        <x:f>SUMIF(Temp!$AW$7:$AW$2001,A45,Temp!$AX$7:$AX$2001)</x:f>
        <x:v>0</x:v>
      </x:c>
      <x:c r="H45" s="54" t="str">
        <x:f t="shared" si="0"/>
        <x:v/>
      </x:c>
      <x:c r="I45" s="56"/>
      <x:c r="J45" s="59"/>
      <x:c r="K45" s="59"/>
      <x:c r="L45" s="58" t="str">
        <x:f t="shared" si="1"/>
        <x:v>예산 입력 요망</x:v>
      </x:c>
    </x:row>
    <x:row r="46" spans="1:12" ht="15">
      <x:c r="A46" s="57">
        <x:v>42</x:v>
      </x:c>
      <x:c r="B46" s="32" t="str">
        <x:f>IF(ISERROR(VLOOKUP($A46,WBS!$A$5:$G816,2,FALSE))=TRUE,"",IF(ISBLANK(VLOOKUP($A46,WBS!$A$5:$G816,2,FALSE))=TRUE,"",VLOOKUP($A46,WBS!$A$5:$G816,2,FALSE)))</x:f>
        <x:v/>
      </x:c>
      <x:c r="C46" s="33" t="str">
        <x:f>IF(ISERROR(VLOOKUP($A46,WBS!$A73:$G816,5,FALSE))=TRUE,"",VLOOKUP($A46,WBS!$A73:$G816,5,FALSE))</x:f>
        <x:v/>
      </x:c>
      <x:c r="D46" s="33" t="str">
        <x:f>IF(ISERROR(VLOOKUP($A46,WBS!$A73:$G816,6,FALSE))=TRUE,"",VLOOKUP($A46,WBS!$A73:$G816,6,FALSE))</x:f>
        <x:v/>
      </x:c>
      <x:c r="E46" s="28" t="str">
        <x:f>IF(COUNTIF('2012 HR 배정표'!$G$5:$AC$400,$A46)=0,"",COUNTIF('2012 HR 배정표'!$G$5:$AC$400,$A46))</x:f>
        <x:v/>
      </x:c>
      <x:c r="F46" s="31"/>
      <x:c r="G46" s="48">
        <x:f>SUMIF(Temp!$AW$7:$AW$2001,A46,Temp!$AX$7:$AX$2001)</x:f>
        <x:v>0</x:v>
      </x:c>
      <x:c r="H46" s="54" t="str">
        <x:f t="shared" si="0"/>
        <x:v/>
      </x:c>
      <x:c r="I46" s="56"/>
      <x:c r="J46" s="59"/>
      <x:c r="K46" s="59"/>
      <x:c r="L46" s="58" t="str">
        <x:f t="shared" si="1"/>
        <x:v>예산 입력 요망</x:v>
      </x:c>
    </x:row>
    <x:row r="47" spans="1:12" ht="15">
      <x:c r="A47" s="57">
        <x:v>43</x:v>
      </x:c>
      <x:c r="B47" s="32" t="str">
        <x:f>IF(ISERROR(VLOOKUP($A47,WBS!$A$5:$G817,2,FALSE))=TRUE,"",IF(ISBLANK(VLOOKUP($A47,WBS!$A$5:$G817,2,FALSE))=TRUE,"",VLOOKUP($A47,WBS!$A$5:$G817,2,FALSE)))</x:f>
        <x:v/>
      </x:c>
      <x:c r="C47" s="33" t="str">
        <x:f>IF(ISERROR(VLOOKUP($A47,WBS!$A73:$G817,5,FALSE))=TRUE,"",VLOOKUP($A47,WBS!$A73:$G817,5,FALSE))</x:f>
        <x:v/>
      </x:c>
      <x:c r="D47" s="33" t="str">
        <x:f>IF(ISERROR(VLOOKUP($A47,WBS!$A73:$G817,6,FALSE))=TRUE,"",VLOOKUP($A47,WBS!$A73:$G817,6,FALSE))</x:f>
        <x:v/>
      </x:c>
      <x:c r="E47" s="28" t="str">
        <x:f>IF(COUNTIF('2012 HR 배정표'!$G$5:$AC$400,$A47)=0,"",COUNTIF('2012 HR 배정표'!$G$5:$AC$400,$A47))</x:f>
        <x:v/>
      </x:c>
      <x:c r="F47" s="31"/>
      <x:c r="G47" s="48">
        <x:f>SUMIF(Temp!$AW$7:$AW$2001,A47,Temp!$AX$7:$AX$2001)</x:f>
        <x:v>0</x:v>
      </x:c>
      <x:c r="H47" s="54" t="str">
        <x:f t="shared" si="0"/>
        <x:v/>
      </x:c>
      <x:c r="I47" s="56"/>
      <x:c r="J47" s="59"/>
      <x:c r="K47" s="59"/>
      <x:c r="L47" s="58" t="str">
        <x:f t="shared" si="1"/>
        <x:v>예산 입력 요망</x:v>
      </x:c>
    </x:row>
    <x:row r="48" spans="1:12" ht="15">
      <x:c r="A48" s="57">
        <x:v>44</x:v>
      </x:c>
      <x:c r="B48" s="32" t="str">
        <x:f>IF(ISERROR(VLOOKUP($A48,WBS!$A$5:$G818,2,FALSE))=TRUE,"",IF(ISBLANK(VLOOKUP($A48,WBS!$A$5:$G818,2,FALSE))=TRUE,"",VLOOKUP($A48,WBS!$A$5:$G818,2,FALSE)))</x:f>
        <x:v/>
      </x:c>
      <x:c r="C48" s="33" t="str">
        <x:f>IF(ISERROR(VLOOKUP($A48,WBS!$A73:$G818,5,FALSE))=TRUE,"",VLOOKUP($A48,WBS!$A73:$G818,5,FALSE))</x:f>
        <x:v/>
      </x:c>
      <x:c r="D48" s="33" t="str">
        <x:f>IF(ISERROR(VLOOKUP($A48,WBS!$A73:$G818,6,FALSE))=TRUE,"",VLOOKUP($A48,WBS!$A73:$G818,6,FALSE))</x:f>
        <x:v/>
      </x:c>
      <x:c r="E48" s="28" t="str">
        <x:f>IF(COUNTIF('2012 HR 배정표'!$G$5:$AC$400,$A48)=0,"",COUNTIF('2012 HR 배정표'!$G$5:$AC$400,$A48))</x:f>
        <x:v/>
      </x:c>
      <x:c r="F48" s="31"/>
      <x:c r="G48" s="48">
        <x:f>SUMIF(Temp!$AW$7:$AW$2001,A48,Temp!$AX$7:$AX$2001)</x:f>
        <x:v>0</x:v>
      </x:c>
      <x:c r="H48" s="54" t="str">
        <x:f t="shared" si="0"/>
        <x:v/>
      </x:c>
      <x:c r="I48" s="56"/>
      <x:c r="J48" s="59"/>
      <x:c r="K48" s="59"/>
      <x:c r="L48" s="58" t="str">
        <x:f t="shared" si="1"/>
        <x:v>예산 입력 요망</x:v>
      </x:c>
    </x:row>
    <x:row r="49" spans="1:12" ht="15">
      <x:c r="A49" s="57">
        <x:v>45</x:v>
      </x:c>
      <x:c r="B49" s="32" t="str">
        <x:f>IF(ISERROR(VLOOKUP($A49,WBS!$A$5:$G819,2,FALSE))=TRUE,"",IF(ISBLANK(VLOOKUP($A49,WBS!$A$5:$G819,2,FALSE))=TRUE,"",VLOOKUP($A49,WBS!$A$5:$G819,2,FALSE)))</x:f>
        <x:v/>
      </x:c>
      <x:c r="C49" s="33" t="str">
        <x:f>IF(ISERROR(VLOOKUP($A49,WBS!$A73:$G819,5,FALSE))=TRUE,"",VLOOKUP($A49,WBS!$A73:$G819,5,FALSE))</x:f>
        <x:v/>
      </x:c>
      <x:c r="D49" s="33" t="str">
        <x:f>IF(ISERROR(VLOOKUP($A49,WBS!$A73:$G819,6,FALSE))=TRUE,"",VLOOKUP($A49,WBS!$A73:$G819,6,FALSE))</x:f>
        <x:v/>
      </x:c>
      <x:c r="E49" s="28" t="str">
        <x:f>IF(COUNTIF('2012 HR 배정표'!$G$5:$AC$400,$A49)=0,"",COUNTIF('2012 HR 배정표'!$G$5:$AC$400,$A49))</x:f>
        <x:v/>
      </x:c>
      <x:c r="F49" s="31"/>
      <x:c r="G49" s="48">
        <x:f>SUMIF(Temp!$AW$7:$AW$2001,A49,Temp!$AX$7:$AX$2001)</x:f>
        <x:v>0</x:v>
      </x:c>
      <x:c r="H49" s="54" t="str">
        <x:f t="shared" si="0"/>
        <x:v/>
      </x:c>
      <x:c r="I49" s="56"/>
      <x:c r="J49" s="59"/>
      <x:c r="K49" s="59"/>
      <x:c r="L49" s="58" t="str">
        <x:f t="shared" si="1"/>
        <x:v>예산 입력 요망</x:v>
      </x:c>
    </x:row>
    <x:row r="50" spans="1:12" ht="15">
      <x:c r="A50" s="57">
        <x:v>46</x:v>
      </x:c>
      <x:c r="B50" s="32" t="str">
        <x:f>IF(ISERROR(VLOOKUP($A50,WBS!$A$5:$G820,2,FALSE))=TRUE,"",IF(ISBLANK(VLOOKUP($A50,WBS!$A$5:$G820,2,FALSE))=TRUE,"",VLOOKUP($A50,WBS!$A$5:$G820,2,FALSE)))</x:f>
        <x:v/>
      </x:c>
      <x:c r="C50" s="33" t="str">
        <x:f>IF(ISERROR(VLOOKUP($A50,WBS!$A73:$G820,5,FALSE))=TRUE,"",VLOOKUP($A50,WBS!$A73:$G820,5,FALSE))</x:f>
        <x:v/>
      </x:c>
      <x:c r="D50" s="33" t="str">
        <x:f>IF(ISERROR(VLOOKUP($A50,WBS!$A73:$G820,6,FALSE))=TRUE,"",VLOOKUP($A50,WBS!$A73:$G820,6,FALSE))</x:f>
        <x:v/>
      </x:c>
      <x:c r="E50" s="28" t="str">
        <x:f>IF(COUNTIF('2012 HR 배정표'!$G$5:$AC$400,$A50)=0,"",COUNTIF('2012 HR 배정표'!$G$5:$AC$400,$A50))</x:f>
        <x:v/>
      </x:c>
      <x:c r="F50" s="31"/>
      <x:c r="G50" s="48">
        <x:f>SUMIF(Temp!$AW$7:$AW$2001,A50,Temp!$AX$7:$AX$2001)</x:f>
        <x:v>0</x:v>
      </x:c>
      <x:c r="H50" s="54" t="str">
        <x:f t="shared" si="0"/>
        <x:v/>
      </x:c>
      <x:c r="I50" s="56"/>
      <x:c r="J50" s="59"/>
      <x:c r="K50" s="59"/>
      <x:c r="L50" s="58" t="str">
        <x:f t="shared" si="1"/>
        <x:v>예산 입력 요망</x:v>
      </x:c>
    </x:row>
    <x:row r="51" spans="1:12" ht="15">
      <x:c r="A51" s="57">
        <x:v>47</x:v>
      </x:c>
      <x:c r="B51" s="32" t="str">
        <x:f>IF(ISERROR(VLOOKUP($A51,WBS!$A$5:$G821,2,FALSE))=TRUE,"",IF(ISBLANK(VLOOKUP($A51,WBS!$A$5:$G821,2,FALSE))=TRUE,"",VLOOKUP($A51,WBS!$A$5:$G821,2,FALSE)))</x:f>
        <x:v/>
      </x:c>
      <x:c r="C51" s="33" t="str">
        <x:f>IF(ISERROR(VLOOKUP($A51,WBS!$A74:$G821,5,FALSE))=TRUE,"",VLOOKUP($A51,WBS!$A74:$G821,5,FALSE))</x:f>
        <x:v/>
      </x:c>
      <x:c r="D51" s="33" t="str">
        <x:f>IF(ISERROR(VLOOKUP($A51,WBS!$A74:$G821,6,FALSE))=TRUE,"",VLOOKUP($A51,WBS!$A74:$G821,6,FALSE))</x:f>
        <x:v/>
      </x:c>
      <x:c r="E51" s="28" t="str">
        <x:f>IF(COUNTIF('2012 HR 배정표'!$G$5:$AC$400,$A51)=0,"",COUNTIF('2012 HR 배정표'!$G$5:$AC$400,$A51))</x:f>
        <x:v/>
      </x:c>
      <x:c r="F51" s="31"/>
      <x:c r="G51" s="48">
        <x:f>SUMIF(Temp!$AW$7:$AW$2001,A51,Temp!$AX$7:$AX$2001)</x:f>
        <x:v>0</x:v>
      </x:c>
      <x:c r="H51" s="54" t="str">
        <x:f t="shared" si="0"/>
        <x:v/>
      </x:c>
      <x:c r="I51" s="56"/>
      <x:c r="J51" s="59"/>
      <x:c r="K51" s="59"/>
      <x:c r="L51" s="58" t="str">
        <x:f t="shared" si="1"/>
        <x:v>예산 입력 요망</x:v>
      </x:c>
    </x:row>
    <x:row r="52" spans="1:12" ht="15">
      <x:c r="A52" s="57">
        <x:v>48</x:v>
      </x:c>
      <x:c r="B52" s="32" t="str">
        <x:f>IF(ISERROR(VLOOKUP($A52,WBS!$A$5:$G822,2,FALSE))=TRUE,"",IF(ISBLANK(VLOOKUP($A52,WBS!$A$5:$G822,2,FALSE))=TRUE,"",VLOOKUP($A52,WBS!$A$5:$G822,2,FALSE)))</x:f>
        <x:v/>
      </x:c>
      <x:c r="C52" s="33" t="str">
        <x:f>IF(ISERROR(VLOOKUP($A52,WBS!$A75:$G822,5,FALSE))=TRUE,"",VLOOKUP($A52,WBS!$A75:$G822,5,FALSE))</x:f>
        <x:v/>
      </x:c>
      <x:c r="D52" s="33" t="str">
        <x:f>IF(ISERROR(VLOOKUP($A52,WBS!$A75:$G822,6,FALSE))=TRUE,"",VLOOKUP($A52,WBS!$A75:$G822,6,FALSE))</x:f>
        <x:v/>
      </x:c>
      <x:c r="E52" s="28" t="str">
        <x:f>IF(COUNTIF('2012 HR 배정표'!$G$5:$AC$400,$A52)=0,"",COUNTIF('2012 HR 배정표'!$G$5:$AC$400,$A52))</x:f>
        <x:v/>
      </x:c>
      <x:c r="F52" s="31"/>
      <x:c r="G52" s="48">
        <x:f>SUMIF(Temp!$AW$7:$AW$2001,A52,Temp!$AX$7:$AX$2001)</x:f>
        <x:v>0</x:v>
      </x:c>
      <x:c r="H52" s="54" t="str">
        <x:f t="shared" si="0"/>
        <x:v/>
      </x:c>
      <x:c r="I52" s="56"/>
      <x:c r="J52" s="59"/>
      <x:c r="K52" s="59"/>
      <x:c r="L52" s="58" t="str">
        <x:f t="shared" si="1"/>
        <x:v>예산 입력 요망</x:v>
      </x:c>
    </x:row>
    <x:row r="53" spans="1:12" ht="15">
      <x:c r="A53" s="57">
        <x:v>49</x:v>
      </x:c>
      <x:c r="B53" s="32" t="str">
        <x:f>IF(ISERROR(VLOOKUP($A53,WBS!$A$5:$G823,2,FALSE))=TRUE,"",IF(ISBLANK(VLOOKUP($A53,WBS!$A$5:$G823,2,FALSE))=TRUE,"",VLOOKUP($A53,WBS!$A$5:$G823,2,FALSE)))</x:f>
        <x:v/>
      </x:c>
      <x:c r="C53" s="33" t="str">
        <x:f>IF(ISERROR(VLOOKUP($A53,WBS!$A76:$G823,5,FALSE))=TRUE,"",VLOOKUP($A53,WBS!$A76:$G823,5,FALSE))</x:f>
        <x:v/>
      </x:c>
      <x:c r="D53" s="33" t="str">
        <x:f>IF(ISERROR(VLOOKUP($A53,WBS!$A76:$G823,6,FALSE))=TRUE,"",VLOOKUP($A53,WBS!$A76:$G823,6,FALSE))</x:f>
        <x:v/>
      </x:c>
      <x:c r="E53" s="28" t="str">
        <x:f>IF(COUNTIF('2012 HR 배정표'!$G$5:$AC$400,$A53)=0,"",COUNTIF('2012 HR 배정표'!$G$5:$AC$400,$A53))</x:f>
        <x:v/>
      </x:c>
      <x:c r="F53" s="31"/>
      <x:c r="G53" s="48">
        <x:f>SUMIF(Temp!$AW$7:$AW$2001,A53,Temp!$AX$7:$AX$2001)</x:f>
        <x:v>0</x:v>
      </x:c>
      <x:c r="H53" s="54" t="str">
        <x:f t="shared" si="0"/>
        <x:v/>
      </x:c>
      <x:c r="I53" s="56"/>
      <x:c r="J53" s="59"/>
      <x:c r="K53" s="59"/>
      <x:c r="L53" s="58" t="str">
        <x:f t="shared" si="1"/>
        <x:v>예산 입력 요망</x:v>
      </x:c>
    </x:row>
    <x:row r="54" spans="1:12" ht="15">
      <x:c r="A54" s="57">
        <x:v>50</x:v>
      </x:c>
      <x:c r="B54" s="32" t="str">
        <x:f>IF(ISERROR(VLOOKUP($A54,WBS!$A$5:$G824,2,FALSE))=TRUE,"",IF(ISBLANK(VLOOKUP($A54,WBS!$A$5:$G824,2,FALSE))=TRUE,"",VLOOKUP($A54,WBS!$A$5:$G824,2,FALSE)))</x:f>
        <x:v/>
      </x:c>
      <x:c r="C54" s="33" t="str">
        <x:f>IF(ISERROR(VLOOKUP($A54,WBS!$A77:$G824,5,FALSE))=TRUE,"",VLOOKUP($A54,WBS!$A77:$G824,5,FALSE))</x:f>
        <x:v/>
      </x:c>
      <x:c r="D54" s="33" t="str">
        <x:f>IF(ISERROR(VLOOKUP($A54,WBS!$A77:$G824,6,FALSE))=TRUE,"",VLOOKUP($A54,WBS!$A77:$G824,6,FALSE))</x:f>
        <x:v/>
      </x:c>
      <x:c r="E54" s="28" t="str">
        <x:f>IF(COUNTIF('2012 HR 배정표'!$G$5:$AC$400,$A54)=0,"",COUNTIF('2012 HR 배정표'!$G$5:$AC$400,$A54))</x:f>
        <x:v/>
      </x:c>
      <x:c r="F54" s="31"/>
      <x:c r="G54" s="48">
        <x:f>SUMIF(Temp!$AW$7:$AW$2001,A54,Temp!$AX$7:$AX$2001)</x:f>
        <x:v>0</x:v>
      </x:c>
      <x:c r="H54" s="54" t="str">
        <x:f t="shared" si="0"/>
        <x:v/>
      </x:c>
      <x:c r="I54" s="56"/>
      <x:c r="J54" s="59"/>
      <x:c r="K54" s="59"/>
      <x:c r="L54" s="58" t="str">
        <x:f t="shared" si="1"/>
        <x:v>예산 입력 요망</x:v>
      </x:c>
    </x:row>
    <x:row r="55" spans="1:12" ht="15">
      <x:c r="A55" s="57">
        <x:v>51</x:v>
      </x:c>
      <x:c r="B55" s="32" t="str">
        <x:f>IF(ISERROR(VLOOKUP($A55,WBS!$A$5:$G825,2,FALSE))=TRUE,"",IF(ISBLANK(VLOOKUP($A55,WBS!$A$5:$G825,2,FALSE))=TRUE,"",VLOOKUP($A55,WBS!$A$5:$G825,2,FALSE)))</x:f>
        <x:v/>
      </x:c>
      <x:c r="C55" s="33" t="str">
        <x:f>IF(ISERROR(VLOOKUP($A55,WBS!$A78:$G825,5,FALSE))=TRUE,"",VLOOKUP($A55,WBS!$A78:$G825,5,FALSE))</x:f>
        <x:v/>
      </x:c>
      <x:c r="D55" s="33" t="str">
        <x:f>IF(ISERROR(VLOOKUP($A55,WBS!$A78:$G825,6,FALSE))=TRUE,"",VLOOKUP($A55,WBS!$A78:$G825,6,FALSE))</x:f>
        <x:v/>
      </x:c>
      <x:c r="E55" s="28" t="str">
        <x:f>IF(COUNTIF('2012 HR 배정표'!$G$5:$AC$400,$A55)=0,"",COUNTIF('2012 HR 배정표'!$G$5:$AC$400,$A55))</x:f>
        <x:v/>
      </x:c>
      <x:c r="F55" s="31"/>
      <x:c r="G55" s="48">
        <x:f>SUMIF(Temp!$AW$7:$AW$2001,A55,Temp!$AX$7:$AX$2001)</x:f>
        <x:v>0</x:v>
      </x:c>
      <x:c r="H55" s="54" t="str">
        <x:f t="shared" si="0"/>
        <x:v/>
      </x:c>
      <x:c r="I55" s="56"/>
      <x:c r="J55" s="59"/>
      <x:c r="K55" s="59"/>
      <x:c r="L55" s="58" t="str">
        <x:f t="shared" si="1"/>
        <x:v>예산 입력 요망</x:v>
      </x:c>
    </x:row>
    <x:row r="56" spans="1:12" ht="15">
      <x:c r="A56" s="57">
        <x:v>52</x:v>
      </x:c>
      <x:c r="B56" s="32" t="str">
        <x:f>IF(ISERROR(VLOOKUP($A56,WBS!$A$5:$G826,2,FALSE))=TRUE,"",IF(ISBLANK(VLOOKUP($A56,WBS!$A$5:$G826,2,FALSE))=TRUE,"",VLOOKUP($A56,WBS!$A$5:$G826,2,FALSE)))</x:f>
        <x:v/>
      </x:c>
      <x:c r="C56" s="33" t="str">
        <x:f>IF(ISERROR(VLOOKUP($A56,WBS!$A79:$G826,5,FALSE))=TRUE,"",VLOOKUP($A56,WBS!$A79:$G826,5,FALSE))</x:f>
        <x:v/>
      </x:c>
      <x:c r="D56" s="33" t="str">
        <x:f>IF(ISERROR(VLOOKUP($A56,WBS!$A79:$G826,6,FALSE))=TRUE,"",VLOOKUP($A56,WBS!$A79:$G826,6,FALSE))</x:f>
        <x:v/>
      </x:c>
      <x:c r="E56" s="28" t="str">
        <x:f>IF(COUNTIF('2012 HR 배정표'!$G$5:$AC$400,$A56)=0,"",COUNTIF('2012 HR 배정표'!$G$5:$AC$400,$A56))</x:f>
        <x:v/>
      </x:c>
      <x:c r="F56" s="31"/>
      <x:c r="G56" s="48">
        <x:f>SUMIF(Temp!$AW$7:$AW$2001,A56,Temp!$AX$7:$AX$2001)</x:f>
        <x:v>0</x:v>
      </x:c>
      <x:c r="H56" s="54" t="str">
        <x:f t="shared" si="0"/>
        <x:v/>
      </x:c>
      <x:c r="I56" s="56"/>
      <x:c r="J56" s="59"/>
      <x:c r="K56" s="59"/>
      <x:c r="L56" s="58" t="str">
        <x:f t="shared" si="1"/>
        <x:v>예산 입력 요망</x:v>
      </x:c>
    </x:row>
    <x:row r="57" spans="1:12" ht="15">
      <x:c r="A57" s="57">
        <x:v>53</x:v>
      </x:c>
      <x:c r="B57" s="32" t="str">
        <x:f>IF(ISERROR(VLOOKUP($A57,WBS!$A$5:$G827,2,FALSE))=TRUE,"",IF(ISBLANK(VLOOKUP($A57,WBS!$A$5:$G827,2,FALSE))=TRUE,"",VLOOKUP($A57,WBS!$A$5:$G827,2,FALSE)))</x:f>
        <x:v/>
      </x:c>
      <x:c r="C57" s="33" t="str">
        <x:f>IF(ISERROR(VLOOKUP($A57,WBS!$A80:$G827,5,FALSE))=TRUE,"",VLOOKUP($A57,WBS!$A80:$G827,5,FALSE))</x:f>
        <x:v/>
      </x:c>
      <x:c r="D57" s="33" t="str">
        <x:f>IF(ISERROR(VLOOKUP($A57,WBS!$A80:$G827,6,FALSE))=TRUE,"",VLOOKUP($A57,WBS!$A80:$G827,6,FALSE))</x:f>
        <x:v/>
      </x:c>
      <x:c r="E57" s="28" t="str">
        <x:f>IF(COUNTIF('2012 HR 배정표'!$G$5:$AC$400,$A57)=0,"",COUNTIF('2012 HR 배정표'!$G$5:$AC$400,$A57))</x:f>
        <x:v/>
      </x:c>
      <x:c r="F57" s="31"/>
      <x:c r="G57" s="48">
        <x:f>SUMIF(Temp!$AW$7:$AW$2001,A57,Temp!$AX$7:$AX$2001)</x:f>
        <x:v>0</x:v>
      </x:c>
      <x:c r="H57" s="54" t="str">
        <x:f t="shared" si="0"/>
        <x:v/>
      </x:c>
      <x:c r="I57" s="56"/>
      <x:c r="J57" s="59"/>
      <x:c r="K57" s="59"/>
      <x:c r="L57" s="58" t="str">
        <x:f t="shared" si="1"/>
        <x:v>예산 입력 요망</x:v>
      </x:c>
    </x:row>
    <x:row r="58" spans="1:12" ht="15">
      <x:c r="A58" s="57">
        <x:v>54</x:v>
      </x:c>
      <x:c r="B58" s="32" t="str">
        <x:f>IF(ISERROR(VLOOKUP($A58,WBS!$A$5:$G828,2,FALSE))=TRUE,"",IF(ISBLANK(VLOOKUP($A58,WBS!$A$5:$G828,2,FALSE))=TRUE,"",VLOOKUP($A58,WBS!$A$5:$G828,2,FALSE)))</x:f>
        <x:v/>
      </x:c>
      <x:c r="C58" s="33" t="str">
        <x:f>IF(ISERROR(VLOOKUP($A58,WBS!$A81:$G828,5,FALSE))=TRUE,"",VLOOKUP($A58,WBS!$A81:$G828,5,FALSE))</x:f>
        <x:v/>
      </x:c>
      <x:c r="D58" s="33" t="str">
        <x:f>IF(ISERROR(VLOOKUP($A58,WBS!$A81:$G828,6,FALSE))=TRUE,"",VLOOKUP($A58,WBS!$A81:$G828,6,FALSE))</x:f>
        <x:v/>
      </x:c>
      <x:c r="E58" s="28" t="str">
        <x:f>IF(COUNTIF('2012 HR 배정표'!$G$5:$AC$400,$A58)=0,"",COUNTIF('2012 HR 배정표'!$G$5:$AC$400,$A58))</x:f>
        <x:v/>
      </x:c>
      <x:c r="F58" s="31"/>
      <x:c r="G58" s="48">
        <x:f>SUMIF(Temp!$AW$7:$AW$2001,A58,Temp!$AX$7:$AX$2001)</x:f>
        <x:v>0</x:v>
      </x:c>
      <x:c r="H58" s="54" t="str">
        <x:f t="shared" si="0"/>
        <x:v/>
      </x:c>
      <x:c r="I58" s="56"/>
      <x:c r="J58" s="59"/>
      <x:c r="K58" s="59"/>
      <x:c r="L58" s="58" t="str">
        <x:f t="shared" si="1"/>
        <x:v>예산 입력 요망</x:v>
      </x:c>
    </x:row>
    <x:row r="59" spans="1:12" ht="15">
      <x:c r="A59" s="57">
        <x:v>55</x:v>
      </x:c>
      <x:c r="B59" s="32" t="str">
        <x:f>IF(ISERROR(VLOOKUP($A59,WBS!$A$5:$G829,2,FALSE))=TRUE,"",IF(ISBLANK(VLOOKUP($A59,WBS!$A$5:$G829,2,FALSE))=TRUE,"",VLOOKUP($A59,WBS!$A$5:$G829,2,FALSE)))</x:f>
        <x:v/>
      </x:c>
      <x:c r="C59" s="33" t="str">
        <x:f>IF(ISERROR(VLOOKUP($A59,WBS!$A82:$G829,5,FALSE))=TRUE,"",VLOOKUP($A59,WBS!$A82:$G829,5,FALSE))</x:f>
        <x:v/>
      </x:c>
      <x:c r="D59" s="33" t="str">
        <x:f>IF(ISERROR(VLOOKUP($A59,WBS!$A82:$G829,6,FALSE))=TRUE,"",VLOOKUP($A59,WBS!$A82:$G829,6,FALSE))</x:f>
        <x:v/>
      </x:c>
      <x:c r="E59" s="28" t="str">
        <x:f>IF(COUNTIF('2012 HR 배정표'!$G$5:$AC$400,$A59)=0,"",COUNTIF('2012 HR 배정표'!$G$5:$AC$400,$A59))</x:f>
        <x:v/>
      </x:c>
      <x:c r="F59" s="31"/>
      <x:c r="G59" s="48">
        <x:f>SUMIF(Temp!$AW$7:$AW$2001,A59,Temp!$AX$7:$AX$2001)</x:f>
        <x:v>0</x:v>
      </x:c>
      <x:c r="H59" s="54" t="str">
        <x:f t="shared" si="0"/>
        <x:v/>
      </x:c>
      <x:c r="I59" s="56"/>
      <x:c r="J59" s="59"/>
      <x:c r="K59" s="59"/>
      <x:c r="L59" s="58" t="str">
        <x:f t="shared" si="1"/>
        <x:v>예산 입력 요망</x:v>
      </x:c>
    </x:row>
    <x:row r="60" spans="1:1">
      <x:c r="A60" s="9"/>
    </x:row>
    <x:row r="61" spans="1:1">
      <x:c r="A61" s="9"/>
    </x:row>
    <x:row r="62" spans="1:1">
      <x:c r="A62" s="9"/>
    </x:row>
    <x:row r="63" spans="1:1">
      <x:c r="A63" s="9"/>
    </x:row>
    <x:row r="64" spans="1:1">
      <x:c r="A64" s="9"/>
    </x:row>
    <x:row r="65" spans="1:1">
      <x:c r="A65" s="9"/>
    </x:row>
    <x:row r="66" spans="1:1">
      <x:c r="A66" s="9"/>
    </x:row>
    <x:row r="67" spans="1:1">
      <x:c r="A67" s="9"/>
    </x:row>
    <x:row r="68" spans="1:1">
      <x:c r="A68" s="9"/>
    </x:row>
    <x:row r="69" spans="1:1">
      <x:c r="A69" s="9"/>
    </x:row>
    <x:row r="70" spans="1:1">
      <x:c r="A70" s="9"/>
    </x:row>
    <x:row r="71" spans="1:1">
      <x:c r="A71" s="9"/>
    </x:row>
    <x:row r="72" spans="1:1">
      <x:c r="A72" s="9"/>
    </x:row>
    <x:row r="73" spans="1:1">
      <x:c r="A73" s="9"/>
    </x:row>
    <x:row r="74" spans="1:1">
      <x:c r="A74" s="9"/>
    </x:row>
    <x:row r="75" spans="1:1">
      <x:c r="A75" s="9"/>
    </x:row>
    <x:row r="76" spans="1:1">
      <x:c r="A76" s="9"/>
    </x:row>
    <x:row r="77" spans="1:1">
      <x:c r="A77" s="9"/>
    </x:row>
    <x:row r="78" spans="1:1">
      <x:c r="A78" s="9"/>
    </x:row>
    <x:row r="79" spans="1:1">
      <x:c r="A79" s="9"/>
    </x:row>
    <x:row r="80" spans="1:1">
      <x:c r="A80" s="9"/>
    </x:row>
    <x:row r="81" spans="1:1">
      <x:c r="A81" s="9"/>
    </x:row>
    <x:row r="82" spans="1:1">
      <x:c r="A82" s="9"/>
    </x:row>
    <x:row r="83" spans="1:1">
      <x:c r="A83" s="9"/>
    </x:row>
    <x:row r="84" spans="1:1">
      <x:c r="A84" s="9"/>
    </x:row>
    <x:row r="85" spans="1:1">
      <x:c r="A85" s="9"/>
    </x:row>
    <x:row r="86" spans="1:1">
      <x:c r="A86" s="9"/>
    </x:row>
    <x:row r="87" spans="1:1">
      <x:c r="A87" s="9"/>
    </x:row>
    <x:row r="88" spans="1:1">
      <x:c r="A88" s="9"/>
    </x:row>
    <x:row r="89" spans="1:1">
      <x:c r="A89" s="9"/>
    </x:row>
    <x:row r="90" spans="1:1">
      <x:c r="A90" s="9"/>
    </x:row>
    <x:row r="91" spans="1:1">
      <x:c r="A91" s="9"/>
    </x:row>
    <x:row r="92" spans="1:1">
      <x:c r="A92" s="9"/>
    </x:row>
    <x:row r="93" spans="1:1">
      <x:c r="A93" s="9"/>
    </x:row>
    <x:row r="94" spans="1:1">
      <x:c r="A94" s="9"/>
    </x:row>
    <x:row r="95" spans="1:1">
      <x:c r="A95" s="9"/>
    </x:row>
    <x:row r="96" spans="1:1">
      <x:c r="A96" s="9"/>
    </x:row>
    <x:row r="97" spans="1:1">
      <x:c r="A97" s="9"/>
    </x:row>
    <x:row r="98" spans="1:1">
      <x:c r="A98" s="9"/>
    </x:row>
    <x:row r="99" spans="1:1">
      <x:c r="A99" s="9"/>
    </x:row>
    <x:row r="100" spans="1:1">
      <x:c r="A100" s="9"/>
    </x:row>
    <x:row r="101" spans="1:1">
      <x:c r="A101" s="9"/>
    </x:row>
    <x:row r="102" spans="1:1">
      <x:c r="A102" s="9"/>
    </x:row>
    <x:row r="103" spans="1:1">
      <x:c r="A103" s="9"/>
    </x:row>
    <x:row r="104" spans="1:1">
      <x:c r="A104" s="9"/>
    </x:row>
    <x:row r="105" spans="1:1">
      <x:c r="A105" s="9"/>
    </x:row>
    <x:row r="106" spans="1:1">
      <x:c r="A106" s="9"/>
    </x:row>
    <x:row r="107" spans="1:1">
      <x:c r="A107" s="9"/>
    </x:row>
    <x:row r="108" spans="1:1">
      <x:c r="A108" s="9"/>
    </x:row>
    <x:row r="109" spans="1:1">
      <x:c r="A109" s="9"/>
    </x:row>
    <x:row r="110" spans="1:1">
      <x:c r="A110" s="9"/>
    </x:row>
    <x:row r="111" spans="1:1">
      <x:c r="A111" s="9"/>
    </x:row>
    <x:row r="112" spans="1:1">
      <x:c r="A112" s="9"/>
    </x:row>
    <x:row r="113" spans="1:1">
      <x:c r="A113" s="9"/>
    </x:row>
    <x:row r="114" spans="1:1">
      <x:c r="A114" s="9"/>
    </x:row>
    <x:row r="115" spans="1:1">
      <x:c r="A115" s="9"/>
    </x:row>
    <x:row r="116" spans="1:1">
      <x:c r="A116" s="9"/>
    </x:row>
    <x:row r="117" spans="1:1">
      <x:c r="A117" s="9"/>
    </x:row>
    <x:row r="118" spans="1:1">
      <x:c r="A118" s="9"/>
    </x:row>
    <x:row r="119" spans="1:1">
      <x:c r="A119" s="9"/>
    </x:row>
    <x:row r="120" spans="1:1">
      <x:c r="A120" s="9"/>
    </x:row>
    <x:row r="121" spans="1:1">
      <x:c r="A121" s="9"/>
    </x:row>
    <x:row r="122" spans="1:1">
      <x:c r="A122" s="9"/>
    </x:row>
    <x:row r="123" spans="1:1">
      <x:c r="A123" s="9"/>
    </x:row>
    <x:row r="124" spans="1:1">
      <x:c r="A124" s="9"/>
    </x:row>
    <x:row r="125" spans="1:1">
      <x:c r="A125" s="9"/>
    </x:row>
    <x:row r="126" spans="1:1">
      <x:c r="A126" s="9"/>
    </x:row>
    <x:row r="127" spans="1:1">
      <x:c r="A127" s="9"/>
    </x:row>
    <x:row r="128" spans="1:1">
      <x:c r="A128" s="9"/>
    </x:row>
    <x:row r="129" spans="1:1">
      <x:c r="A129" s="9"/>
    </x:row>
    <x:row r="130" spans="1:1">
      <x:c r="A130" s="9"/>
    </x:row>
    <x:row r="131" spans="1:1">
      <x:c r="A131" s="9"/>
    </x:row>
    <x:row r="132" spans="1:1">
      <x:c r="A132" s="9"/>
    </x:row>
    <x:row r="133" spans="1:1">
      <x:c r="A133" s="9"/>
    </x:row>
    <x:row r="134" spans="1:1">
      <x:c r="A134" s="9"/>
    </x:row>
    <x:row r="135" spans="1:1">
      <x:c r="A135" s="9"/>
    </x:row>
    <x:row r="136" spans="1:1">
      <x:c r="A136" s="9"/>
    </x:row>
    <x:row r="137" spans="1:1">
      <x:c r="A137" s="9"/>
    </x:row>
    <x:row r="138" spans="1:1">
      <x:c r="A138" s="9"/>
    </x:row>
    <x:row r="139" spans="1:1">
      <x:c r="A139" s="9"/>
    </x:row>
    <x:row r="140" spans="1:1">
      <x:c r="A140" s="9"/>
    </x:row>
    <x:row r="141" spans="1:1">
      <x:c r="A141" s="9"/>
    </x:row>
    <x:row r="142" spans="1:1">
      <x:c r="A142" s="9"/>
    </x:row>
    <x:row r="143" spans="1:1">
      <x:c r="A143" s="9"/>
    </x:row>
    <x:row r="144" spans="1:1">
      <x:c r="A144" s="9"/>
    </x:row>
    <x:row r="145" spans="1:1">
      <x:c r="A145" s="9"/>
    </x:row>
    <x:row r="146" spans="1:1">
      <x:c r="A146" s="9"/>
    </x:row>
    <x:row r="147" spans="1:1">
      <x:c r="A147" s="9"/>
    </x:row>
    <x:row r="148" spans="1:1">
      <x:c r="A148" s="9"/>
    </x:row>
    <x:row r="149" spans="1:1">
      <x:c r="A149" s="9"/>
    </x:row>
    <x:row r="150" spans="1:1">
      <x:c r="A150" s="9"/>
    </x:row>
    <x:row r="151" spans="1:1">
      <x:c r="A151" s="9"/>
    </x:row>
    <x:row r="152" spans="1:1">
      <x:c r="A152" s="9"/>
    </x:row>
    <x:row r="153" spans="1:1">
      <x:c r="A153" s="9"/>
    </x:row>
    <x:row r="154" spans="1:1">
      <x:c r="A154" s="9"/>
    </x:row>
    <x:row r="155" spans="1:1">
      <x:c r="A155" s="9"/>
    </x:row>
    <x:row r="156" spans="1:1">
      <x:c r="A156" s="9"/>
    </x:row>
    <x:row r="157" spans="1:1">
      <x:c r="A157" s="9"/>
    </x:row>
    <x:row r="158" spans="1:1">
      <x:c r="A158" s="9"/>
    </x:row>
    <x:row r="159" spans="1:1">
      <x:c r="A159" s="9"/>
    </x:row>
    <x:row r="160" spans="1:1">
      <x:c r="A160" s="9"/>
    </x:row>
    <x:row r="161" spans="1:1">
      <x:c r="A161" s="9"/>
    </x:row>
    <x:row r="162" spans="1:1">
      <x:c r="A162" s="9"/>
    </x:row>
    <x:row r="163" spans="1:1">
      <x:c r="A163" s="9"/>
    </x:row>
    <x:row r="164" spans="1:1">
      <x:c r="A164" s="9"/>
    </x:row>
    <x:row r="165" spans="1:1">
      <x:c r="A165" s="9"/>
    </x:row>
    <x:row r="166" spans="1:1">
      <x:c r="A166" s="9"/>
    </x:row>
    <x:row r="167" spans="1:1">
      <x:c r="A167" s="9"/>
    </x:row>
    <x:row r="168" spans="1:1">
      <x:c r="A168" s="9"/>
    </x:row>
    <x:row r="169" spans="1:1">
      <x:c r="A169" s="9"/>
    </x:row>
    <x:row r="170" spans="1:1">
      <x:c r="A170" s="9"/>
    </x:row>
    <x:row r="171" spans="1:1">
      <x:c r="A171" s="9"/>
    </x:row>
    <x:row r="172" spans="1:1">
      <x:c r="A172" s="9"/>
    </x:row>
    <x:row r="173" spans="1:1">
      <x:c r="A173" s="9"/>
    </x:row>
    <x:row r="174" spans="1:1">
      <x:c r="A174" s="9"/>
    </x:row>
    <x:row r="175" spans="1:1">
      <x:c r="A175" s="9"/>
    </x:row>
    <x:row r="176" spans="1:1">
      <x:c r="A176" s="9"/>
    </x:row>
    <x:row r="177" spans="1:1">
      <x:c r="A177" s="9"/>
    </x:row>
    <x:row r="178" spans="1:1">
      <x:c r="A178" s="9"/>
    </x:row>
    <x:row r="179" spans="1:1">
      <x:c r="A179" s="9"/>
    </x:row>
    <x:row r="180" spans="1:1">
      <x:c r="A180" s="9"/>
    </x:row>
    <x:row r="181" spans="1:1">
      <x:c r="A181" s="9"/>
    </x:row>
    <x:row r="182" spans="1:1">
      <x:c r="A182" s="9"/>
    </x:row>
    <x:row r="183" spans="1:1">
      <x:c r="A183" s="9"/>
    </x:row>
    <x:row r="184" spans="1:1">
      <x:c r="A184" s="9"/>
    </x:row>
    <x:row r="185" spans="1:1">
      <x:c r="A185" s="9"/>
    </x:row>
    <x:row r="186" spans="1:1">
      <x:c r="A186" s="9"/>
    </x:row>
    <x:row r="187" spans="1:1">
      <x:c r="A187" s="9"/>
    </x:row>
    <x:row r="188" spans="1:1">
      <x:c r="A188" s="9"/>
    </x:row>
    <x:row r="189" spans="1:1">
      <x:c r="A189" s="9"/>
    </x:row>
    <x:row r="190" spans="1:1">
      <x:c r="A190" s="9"/>
    </x:row>
    <x:row r="191" spans="1:1">
      <x:c r="A191" s="9"/>
    </x:row>
    <x:row r="192" spans="1:1">
      <x:c r="A192" s="9"/>
    </x:row>
    <x:row r="193" spans="1:1">
      <x:c r="A193" s="9"/>
    </x:row>
    <x:row r="194" spans="1:1">
      <x:c r="A194" s="9"/>
    </x:row>
    <x:row r="195" spans="1:1">
      <x:c r="A195" s="9"/>
    </x:row>
    <x:row r="196" spans="1:1">
      <x:c r="A196" s="9"/>
    </x:row>
    <x:row r="197" spans="1:1">
      <x:c r="A197" s="9"/>
    </x:row>
    <x:row r="198" spans="1:1">
      <x:c r="A198" s="9"/>
    </x:row>
    <x:row r="199" spans="1:1">
      <x:c r="A199" s="9"/>
    </x:row>
    <x:row r="200" spans="1:1">
      <x:c r="A200" s="9"/>
    </x:row>
  </x:sheetData>
  <x:mergeCells count="8">
    <x:mergeCell ref="A1:G1"/>
    <x:mergeCell ref="E3:H3"/>
    <x:mergeCell ref="I3:L3"/>
    <x:mergeCell ref="O5:Z5"/>
    <x:mergeCell ref="AA5:AL5"/>
    <x:mergeCell ref="C3:D3"/>
    <x:mergeCell ref="A3:A4"/>
    <x:mergeCell ref="B3:B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1:D2058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4.25"/>
  <x:cols>
    <x:col min="1" max="1" width="9" style="11"/>
    <x:col min="2" max="2" width="36.375" style="11" customWidth="1"/>
    <x:col min="3" max="3" width="26.25" style="11" customWidth="1"/>
    <x:col min="4" max="16384" width="9" style="11"/>
  </x:cols>
  <x:sheetData>
    <x:row r="1" spans="2:4" ht="15">
      <x:c r="B1" s="230" t="s">
        <x:v>20</x:v>
      </x:c>
      <x:c r="C1" s="230"/>
      <x:c r="D1" s="230"/>
    </x:row>
    <x:row r="2" spans="2:3">
      <x:c r="B2" s="13" t="str">
        <x:f ca="1">IF(AND(MONTH(TODAY())='2012 HR 배정표'!F$3,ISNUMBER('2012 HR 배정표'!F5)=TRUE),VLOOKUP('2012 HR 배정표'!F5,Prj_list!$A$5:$B$201,2,FALSE),IF(AND(MONTH(TODAY())='2012 HR 배정표'!H$3,ISNUMBER('2012 HR 배정표'!H5)=TRUE),VLOOKUP('2012 HR 배정표'!H5,Prj_list!$A$5:$B$201,2,FALSE),IF(AND(MONTH(TODAY())='2012 HR 배정표'!J$3,ISNUMBER('2012 HR 배정표'!J5)=TRUE),VLOOKUP('2012 HR 배정표'!J5,Prj_list!$A$5:$B$201,2,FALSE),IF(AND(MONTH(TODAY())='2012 HR 배정표'!L$3,ISNUMBER('2012 HR 배정표'!L5)=TRUE),VLOOKUP('2012 HR 배정표'!L5,Prj_list!$A$5:$B$201,2,FALSE),IF(AND(MONTH(TODAY())='2012 HR 배정표'!N$3,ISNUMBER('2012 HR 배정표'!N5)=TRUE),VLOOKUP('2012 HR 배정표'!N5,Prj_list!$A$5:$B$201,2,FALSE),"")))))</x:f>
        <x:v/>
      </x:c>
      <x:c r="C2" s="13" t="str">
        <x:f ca="1">IF(AND(MONTH(TODAY())='2012 HR 배정표'!P$3,ISNUMBER('2012 HR 배정표'!P5)=TRUE),VLOOKUP('2012 HR 배정표'!P5,Prj_list!$A$5:$B$201,2,FALSE),IF(AND(MONTH(TODAY())='2012 HR 배정표'!R$3,ISNUMBER('2012 HR 배정표'!R5)=TRUE),VLOOKUP('2012 HR 배정표'!R5,Prj_list!$A$5:$B$201,2,FALSE),IF(AND(MONTH(TODAY())='2012 HR 배정표'!T$3,ISNUMBER('2012 HR 배정표'!T5)=TRUE),VLOOKUP('2012 HR 배정표'!T5,Prj_list!$A$5:$B$201,2,FALSE),IF(AND(MONTH(TODAY())='2012 HR 배정표'!V$3,ISNUMBER('2012 HR 배정표'!V5)=TRUE),VLOOKUP('2012 HR 배정표'!V5,Prj_list!$A$5:$B$201,2,FALSE),IF(AND(MONTH(TODAY())='2012 HR 배정표'!X$3,ISNUMBER('2012 HR 배정표'!X5)=TRUE),VLOOKUP('2012 HR 배정표'!X5,Prj_list!$A$5:$B$201,2,FALSE),IF(AND(MONTH(TODAY())='2012 HR 배정표'!Z$3,ISNUMBER('2012 HR 배정표'!Z5)=TRUE),VLOOKUP('2012 HR 배정표'!Z5,Prj_list!$A$5:$B$201,2,FALSE),IF(AND(MONTH(TODAY())='2012 HR 배정표'!AB$3,ISNUMBER('2012 HR 배정표'!AB5)=TRUE),VLOOKUP('2012 HR 배정표'!AB5,Prj_list!$A$5:$B$201,2,FALSE),"")))))))</x:f>
        <x:v/>
      </x:c>
    </x:row>
    <x:row r="3" spans="2:3">
      <x:c r="B3" s="13" t="str">
        <x:f ca="1">IF(AND(MONTH(TODAY())='2012 HR 배정표'!F$3,ISNUMBER('2012 HR 배정표'!F6)=TRUE),VLOOKUP('2012 HR 배정표'!F6,Prj_list!$A$5:$B$201,2,FALSE),IF(AND(MONTH(TODAY())='2012 HR 배정표'!H$3,ISNUMBER('2012 HR 배정표'!H6)=TRUE),VLOOKUP('2012 HR 배정표'!H6,Prj_list!$A$5:$B$201,2,FALSE),IF(AND(MONTH(TODAY())='2012 HR 배정표'!J$3,ISNUMBER('2012 HR 배정표'!J6)=TRUE),VLOOKUP('2012 HR 배정표'!J6,Prj_list!$A$5:$B$201,2,FALSE),IF(AND(MONTH(TODAY())='2012 HR 배정표'!L$3,ISNUMBER('2012 HR 배정표'!L6)=TRUE),VLOOKUP('2012 HR 배정표'!L6,Prj_list!$A$5:$B$201,2,FALSE),IF(AND(MONTH(TODAY())='2012 HR 배정표'!N$3,ISNUMBER('2012 HR 배정표'!N6)=TRUE),VLOOKUP('2012 HR 배정표'!N6,Prj_list!$A$5:$B$201,2,FALSE),"")))))</x:f>
        <x:v/>
      </x:c>
      <x:c r="C3" s="13" t="str">
        <x:f ca="1">IF(AND(MONTH(TODAY())='2012 HR 배정표'!P$3,ISNUMBER('2012 HR 배정표'!P6)=TRUE),VLOOKUP('2012 HR 배정표'!P6,Prj_list!$A$5:$B$201,2,FALSE),IF(AND(MONTH(TODAY())='2012 HR 배정표'!R$3,ISNUMBER('2012 HR 배정표'!R6)=TRUE),VLOOKUP('2012 HR 배정표'!R6,Prj_list!$A$5:$B$201,2,FALSE),IF(AND(MONTH(TODAY())='2012 HR 배정표'!T$3,ISNUMBER('2012 HR 배정표'!T6)=TRUE),VLOOKUP('2012 HR 배정표'!T6,Prj_list!$A$5:$B$201,2,FALSE),IF(AND(MONTH(TODAY())='2012 HR 배정표'!V$3,ISNUMBER('2012 HR 배정표'!V6)=TRUE),VLOOKUP('2012 HR 배정표'!V6,Prj_list!$A$5:$B$201,2,FALSE),IF(AND(MONTH(TODAY())='2012 HR 배정표'!X$3,ISNUMBER('2012 HR 배정표'!X6)=TRUE),VLOOKUP('2012 HR 배정표'!X6,Prj_list!$A$5:$B$201,2,FALSE),IF(AND(MONTH(TODAY())='2012 HR 배정표'!Z$3,ISNUMBER('2012 HR 배정표'!Z6)=TRUE),VLOOKUP('2012 HR 배정표'!Z6,Prj_list!$A$5:$B$201,2,FALSE),IF(AND(MONTH(TODAY())='2012 HR 배정표'!AB$3,ISNUMBER('2012 HR 배정표'!AB6)=TRUE),VLOOKUP('2012 HR 배정표'!AB6,Prj_list!$A$5:$B$201,2,FALSE),"")))))))</x:f>
        <x:v/>
      </x:c>
    </x:row>
    <x:row r="4" spans="2:3">
      <x:c r="B4" s="13" t="str">
        <x:f ca="1">IF(AND(MONTH(TODAY())='2012 HR 배정표'!F$3,ISNUMBER('2012 HR 배정표'!F7)=TRUE),VLOOKUP('2012 HR 배정표'!F7,Prj_list!$A$5:$B$201,2,FALSE),IF(AND(MONTH(TODAY())='2012 HR 배정표'!H$3,ISNUMBER('2012 HR 배정표'!H7)=TRUE),VLOOKUP('2012 HR 배정표'!H7,Prj_list!$A$5:$B$201,2,FALSE),IF(AND(MONTH(TODAY())='2012 HR 배정표'!J$3,ISNUMBER('2012 HR 배정표'!J7)=TRUE),VLOOKUP('2012 HR 배정표'!J7,Prj_list!$A$5:$B$201,2,FALSE),IF(AND(MONTH(TODAY())='2012 HR 배정표'!L$3,ISNUMBER('2012 HR 배정표'!L7)=TRUE),VLOOKUP('2012 HR 배정표'!L7,Prj_list!$A$5:$B$201,2,FALSE),IF(AND(MONTH(TODAY())='2012 HR 배정표'!N$3,ISNUMBER('2012 HR 배정표'!N7)=TRUE),VLOOKUP('2012 HR 배정표'!N7,Prj_list!$A$5:$B$201,2,FALSE),"")))))</x:f>
        <x:v/>
      </x:c>
      <x:c r="C4" s="13" t="str">
        <x:f ca="1">IF(AND(MONTH(TODAY())='2012 HR 배정표'!P$3,ISNUMBER('2012 HR 배정표'!P7)=TRUE),VLOOKUP('2012 HR 배정표'!P7,Prj_list!$A$5:$B$201,2,FALSE),IF(AND(MONTH(TODAY())='2012 HR 배정표'!R$3,ISNUMBER('2012 HR 배정표'!R7)=TRUE),VLOOKUP('2012 HR 배정표'!R7,Prj_list!$A$5:$B$201,2,FALSE),IF(AND(MONTH(TODAY())='2012 HR 배정표'!T$3,ISNUMBER('2012 HR 배정표'!T7)=TRUE),VLOOKUP('2012 HR 배정표'!T7,Prj_list!$A$5:$B$201,2,FALSE),IF(AND(MONTH(TODAY())='2012 HR 배정표'!V$3,ISNUMBER('2012 HR 배정표'!V7)=TRUE),VLOOKUP('2012 HR 배정표'!V7,Prj_list!$A$5:$B$201,2,FALSE),IF(AND(MONTH(TODAY())='2012 HR 배정표'!X$3,ISNUMBER('2012 HR 배정표'!X7)=TRUE),VLOOKUP('2012 HR 배정표'!X7,Prj_list!$A$5:$B$201,2,FALSE),IF(AND(MONTH(TODAY())='2012 HR 배정표'!Z$3,ISNUMBER('2012 HR 배정표'!Z7)=TRUE),VLOOKUP('2012 HR 배정표'!Z7,Prj_list!$A$5:$B$201,2,FALSE),IF(AND(MONTH(TODAY())='2012 HR 배정표'!AB$3,ISNUMBER('2012 HR 배정표'!AB7)=TRUE),VLOOKUP('2012 HR 배정표'!AB7,Prj_list!$A$5:$B$201,2,FALSE),"")))))))</x:f>
        <x:v/>
      </x:c>
    </x:row>
    <x:row r="5" spans="2:3">
      <x:c r="B5" s="13" t="str">
        <x:f ca="1">IF(AND(MONTH(TODAY())='2012 HR 배정표'!F$3,ISNUMBER('2012 HR 배정표'!F8)=TRUE),VLOOKUP('2012 HR 배정표'!F8,Prj_list!$A$5:$B$201,2,FALSE),IF(AND(MONTH(TODAY())='2012 HR 배정표'!H$3,ISNUMBER('2012 HR 배정표'!H8)=TRUE),VLOOKUP('2012 HR 배정표'!H8,Prj_list!$A$5:$B$201,2,FALSE),IF(AND(MONTH(TODAY())='2012 HR 배정표'!J$3,ISNUMBER('2012 HR 배정표'!J8)=TRUE),VLOOKUP('2012 HR 배정표'!J8,Prj_list!$A$5:$B$201,2,FALSE),IF(AND(MONTH(TODAY())='2012 HR 배정표'!L$3,ISNUMBER('2012 HR 배정표'!L8)=TRUE),VLOOKUP('2012 HR 배정표'!L8,Prj_list!$A$5:$B$201,2,FALSE),IF(AND(MONTH(TODAY())='2012 HR 배정표'!N$3,ISNUMBER('2012 HR 배정표'!N8)=TRUE),VLOOKUP('2012 HR 배정표'!N8,Prj_list!$A$5:$B$201,2,FALSE),"")))))</x:f>
        <x:v/>
      </x:c>
      <x:c r="C5" s="13" t="str">
        <x:f ca="1">IF(AND(MONTH(TODAY())='2012 HR 배정표'!P$3,ISNUMBER('2012 HR 배정표'!P8)=TRUE),VLOOKUP('2012 HR 배정표'!P8,Prj_list!$A$5:$B$201,2,FALSE),IF(AND(MONTH(TODAY())='2012 HR 배정표'!R$3,ISNUMBER('2012 HR 배정표'!R8)=TRUE),VLOOKUP('2012 HR 배정표'!R8,Prj_list!$A$5:$B$201,2,FALSE),IF(AND(MONTH(TODAY())='2012 HR 배정표'!T$3,ISNUMBER('2012 HR 배정표'!T8)=TRUE),VLOOKUP('2012 HR 배정표'!T8,Prj_list!$A$5:$B$201,2,FALSE),IF(AND(MONTH(TODAY())='2012 HR 배정표'!V$3,ISNUMBER('2012 HR 배정표'!V8)=TRUE),VLOOKUP('2012 HR 배정표'!V8,Prj_list!$A$5:$B$201,2,FALSE),IF(AND(MONTH(TODAY())='2012 HR 배정표'!X$3,ISNUMBER('2012 HR 배정표'!X8)=TRUE),VLOOKUP('2012 HR 배정표'!X8,Prj_list!$A$5:$B$201,2,FALSE),IF(AND(MONTH(TODAY())='2012 HR 배정표'!Z$3,ISNUMBER('2012 HR 배정표'!Z8)=TRUE),VLOOKUP('2012 HR 배정표'!Z8,Prj_list!$A$5:$B$201,2,FALSE),IF(AND(MONTH(TODAY())='2012 HR 배정표'!AB$3,ISNUMBER('2012 HR 배정표'!AB8)=TRUE),VLOOKUP('2012 HR 배정표'!AB8,Prj_list!$A$5:$B$201,2,FALSE),"")))))))</x:f>
        <x:v/>
      </x:c>
    </x:row>
    <x:row r="6" spans="2:3">
      <x:c r="B6" s="13" t="str">
        <x:f ca="1">IF(AND(MONTH(TODAY())='2012 HR 배정표'!F$3,ISNUMBER('2012 HR 배정표'!F9)=TRUE),VLOOKUP('2012 HR 배정표'!F9,Prj_list!$A$5:$B$201,2,FALSE),IF(AND(MONTH(TODAY())='2012 HR 배정표'!H$3,ISNUMBER('2012 HR 배정표'!H9)=TRUE),VLOOKUP('2012 HR 배정표'!H9,Prj_list!$A$5:$B$201,2,FALSE),IF(AND(MONTH(TODAY())='2012 HR 배정표'!J$3,ISNUMBER('2012 HR 배정표'!J9)=TRUE),VLOOKUP('2012 HR 배정표'!J9,Prj_list!$A$5:$B$201,2,FALSE),IF(AND(MONTH(TODAY())='2012 HR 배정표'!L$3,ISNUMBER('2012 HR 배정표'!L9)=TRUE),VLOOKUP('2012 HR 배정표'!L9,Prj_list!$A$5:$B$201,2,FALSE),IF(AND(MONTH(TODAY())='2012 HR 배정표'!N$3,ISNUMBER('2012 HR 배정표'!N9)=TRUE),VLOOKUP('2012 HR 배정표'!N9,Prj_list!$A$5:$B$201,2,FALSE),"")))))</x:f>
        <x:v/>
      </x:c>
      <x:c r="C6" s="13" t="str">
        <x:f ca="1">IF(AND(MONTH(TODAY())='2012 HR 배정표'!P$3,ISNUMBER('2012 HR 배정표'!P9)=TRUE),VLOOKUP('2012 HR 배정표'!P9,Prj_list!$A$5:$B$201,2,FALSE),IF(AND(MONTH(TODAY())='2012 HR 배정표'!R$3,ISNUMBER('2012 HR 배정표'!R9)=TRUE),VLOOKUP('2012 HR 배정표'!R9,Prj_list!$A$5:$B$201,2,FALSE),IF(AND(MONTH(TODAY())='2012 HR 배정표'!T$3,ISNUMBER('2012 HR 배정표'!T9)=TRUE),VLOOKUP('2012 HR 배정표'!T9,Prj_list!$A$5:$B$201,2,FALSE),IF(AND(MONTH(TODAY())='2012 HR 배정표'!V$3,ISNUMBER('2012 HR 배정표'!V9)=TRUE),VLOOKUP('2012 HR 배정표'!V9,Prj_list!$A$5:$B$201,2,FALSE),IF(AND(MONTH(TODAY())='2012 HR 배정표'!X$3,ISNUMBER('2012 HR 배정표'!X9)=TRUE),VLOOKUP('2012 HR 배정표'!X9,Prj_list!$A$5:$B$201,2,FALSE),IF(AND(MONTH(TODAY())='2012 HR 배정표'!Z$3,ISNUMBER('2012 HR 배정표'!Z9)=TRUE),VLOOKUP('2012 HR 배정표'!Z9,Prj_list!$A$5:$B$201,2,FALSE),IF(AND(MONTH(TODAY())='2012 HR 배정표'!AB$3,ISNUMBER('2012 HR 배정표'!AB9)=TRUE),VLOOKUP('2012 HR 배정표'!AB9,Prj_list!$A$5:$B$201,2,FALSE),"")))))))</x:f>
        <x:v/>
      </x:c>
    </x:row>
    <x:row r="7" spans="2:3">
      <x:c r="B7" s="13" t="str">
        <x:f ca="1">IF(AND(MONTH(TODAY())='2012 HR 배정표'!F$3,ISNUMBER('2012 HR 배정표'!F10)=TRUE),VLOOKUP('2012 HR 배정표'!F10,Prj_list!$A$5:$B$201,2,FALSE),IF(AND(MONTH(TODAY())='2012 HR 배정표'!H$3,ISNUMBER('2012 HR 배정표'!H10)=TRUE),VLOOKUP('2012 HR 배정표'!H10,Prj_list!$A$5:$B$201,2,FALSE),IF(AND(MONTH(TODAY())='2012 HR 배정표'!J$3,ISNUMBER('2012 HR 배정표'!J10)=TRUE),VLOOKUP('2012 HR 배정표'!J10,Prj_list!$A$5:$B$201,2,FALSE),IF(AND(MONTH(TODAY())='2012 HR 배정표'!L$3,ISNUMBER('2012 HR 배정표'!L10)=TRUE),VLOOKUP('2012 HR 배정표'!L10,Prj_list!$A$5:$B$201,2,FALSE),IF(AND(MONTH(TODAY())='2012 HR 배정표'!N$3,ISNUMBER('2012 HR 배정표'!N10)=TRUE),VLOOKUP('2012 HR 배정표'!N10,Prj_list!$A$5:$B$201,2,FALSE),"")))))</x:f>
        <x:v/>
      </x:c>
      <x:c r="C7" s="13" t="str">
        <x:f ca="1">IF(AND(MONTH(TODAY())='2012 HR 배정표'!P$3,ISNUMBER('2012 HR 배정표'!P10)=TRUE),VLOOKUP('2012 HR 배정표'!P10,Prj_list!$A$5:$B$201,2,FALSE),IF(AND(MONTH(TODAY())='2012 HR 배정표'!R$3,ISNUMBER('2012 HR 배정표'!R10)=TRUE),VLOOKUP('2012 HR 배정표'!R10,Prj_list!$A$5:$B$201,2,FALSE),IF(AND(MONTH(TODAY())='2012 HR 배정표'!T$3,ISNUMBER('2012 HR 배정표'!T10)=TRUE),VLOOKUP('2012 HR 배정표'!T10,Prj_list!$A$5:$B$201,2,FALSE),IF(AND(MONTH(TODAY())='2012 HR 배정표'!V$3,ISNUMBER('2012 HR 배정표'!V10)=TRUE),VLOOKUP('2012 HR 배정표'!V10,Prj_list!$A$5:$B$201,2,FALSE),IF(AND(MONTH(TODAY())='2012 HR 배정표'!X$3,ISNUMBER('2012 HR 배정표'!X10)=TRUE),VLOOKUP('2012 HR 배정표'!X10,Prj_list!$A$5:$B$201,2,FALSE),IF(AND(MONTH(TODAY())='2012 HR 배정표'!Z$3,ISNUMBER('2012 HR 배정표'!Z10)=TRUE),VLOOKUP('2012 HR 배정표'!Z10,Prj_list!$A$5:$B$201,2,FALSE),IF(AND(MONTH(TODAY())='2012 HR 배정표'!AB$3,ISNUMBER('2012 HR 배정표'!AB10)=TRUE),VLOOKUP('2012 HR 배정표'!AB10,Prj_list!$A$5:$B$201,2,FALSE),"")))))))</x:f>
        <x:v/>
      </x:c>
    </x:row>
    <x:row r="8" spans="2:3">
      <x:c r="B8" s="13" t="str">
        <x:f ca="1">IF(AND(MONTH(TODAY())='2012 HR 배정표'!F$3,ISNUMBER('2012 HR 배정표'!F11)=TRUE),VLOOKUP('2012 HR 배정표'!F11,Prj_list!$A$5:$B$201,2,FALSE),IF(AND(MONTH(TODAY())='2012 HR 배정표'!H$3,ISNUMBER('2012 HR 배정표'!H11)=TRUE),VLOOKUP('2012 HR 배정표'!H11,Prj_list!$A$5:$B$201,2,FALSE),IF(AND(MONTH(TODAY())='2012 HR 배정표'!J$3,ISNUMBER('2012 HR 배정표'!J11)=TRUE),VLOOKUP('2012 HR 배정표'!J11,Prj_list!$A$5:$B$201,2,FALSE),IF(AND(MONTH(TODAY())='2012 HR 배정표'!L$3,ISNUMBER('2012 HR 배정표'!L11)=TRUE),VLOOKUP('2012 HR 배정표'!L11,Prj_list!$A$5:$B$201,2,FALSE),IF(AND(MONTH(TODAY())='2012 HR 배정표'!N$3,ISNUMBER('2012 HR 배정표'!N11)=TRUE),VLOOKUP('2012 HR 배정표'!N11,Prj_list!$A$5:$B$201,2,FALSE),"")))))</x:f>
        <x:v/>
      </x:c>
      <x:c r="C8" s="13" t="str">
        <x:f ca="1">IF(AND(MONTH(TODAY())='2012 HR 배정표'!P$3,ISNUMBER('2012 HR 배정표'!P11)=TRUE),VLOOKUP('2012 HR 배정표'!P11,Prj_list!$A$5:$B$201,2,FALSE),IF(AND(MONTH(TODAY())='2012 HR 배정표'!R$3,ISNUMBER('2012 HR 배정표'!R11)=TRUE),VLOOKUP('2012 HR 배정표'!R11,Prj_list!$A$5:$B$201,2,FALSE),IF(AND(MONTH(TODAY())='2012 HR 배정표'!T$3,ISNUMBER('2012 HR 배정표'!T11)=TRUE),VLOOKUP('2012 HR 배정표'!T11,Prj_list!$A$5:$B$201,2,FALSE),IF(AND(MONTH(TODAY())='2012 HR 배정표'!V$3,ISNUMBER('2012 HR 배정표'!V11)=TRUE),VLOOKUP('2012 HR 배정표'!V11,Prj_list!$A$5:$B$201,2,FALSE),IF(AND(MONTH(TODAY())='2012 HR 배정표'!X$3,ISNUMBER('2012 HR 배정표'!X11)=TRUE),VLOOKUP('2012 HR 배정표'!X11,Prj_list!$A$5:$B$201,2,FALSE),IF(AND(MONTH(TODAY())='2012 HR 배정표'!Z$3,ISNUMBER('2012 HR 배정표'!Z11)=TRUE),VLOOKUP('2012 HR 배정표'!Z11,Prj_list!$A$5:$B$201,2,FALSE),IF(AND(MONTH(TODAY())='2012 HR 배정표'!AB$3,ISNUMBER('2012 HR 배정표'!AB11)=TRUE),VLOOKUP('2012 HR 배정표'!AB11,Prj_list!$A$5:$B$201,2,FALSE),"")))))))</x:f>
        <x:v/>
      </x:c>
    </x:row>
    <x:row r="9" spans="2:3">
      <x:c r="B9" s="13" t="str">
        <x:f ca="1">IF(AND(MONTH(TODAY())='2012 HR 배정표'!F$3,ISNUMBER('2012 HR 배정표'!F12)=TRUE),VLOOKUP('2012 HR 배정표'!F12,Prj_list!$A$5:$B$201,2,FALSE),IF(AND(MONTH(TODAY())='2012 HR 배정표'!H$3,ISNUMBER('2012 HR 배정표'!H12)=TRUE),VLOOKUP('2012 HR 배정표'!H12,Prj_list!$A$5:$B$201,2,FALSE),IF(AND(MONTH(TODAY())='2012 HR 배정표'!J$3,ISNUMBER('2012 HR 배정표'!J12)=TRUE),VLOOKUP('2012 HR 배정표'!J12,Prj_list!$A$5:$B$201,2,FALSE),IF(AND(MONTH(TODAY())='2012 HR 배정표'!L$3,ISNUMBER('2012 HR 배정표'!L12)=TRUE),VLOOKUP('2012 HR 배정표'!L12,Prj_list!$A$5:$B$201,2,FALSE),IF(AND(MONTH(TODAY())='2012 HR 배정표'!N$3,ISNUMBER('2012 HR 배정표'!N12)=TRUE),VLOOKUP('2012 HR 배정표'!N12,Prj_list!$A$5:$B$201,2,FALSE),"")))))</x:f>
        <x:v/>
      </x:c>
      <x:c r="C9" s="13" t="str">
        <x:f ca="1">IF(AND(MONTH(TODAY())='2012 HR 배정표'!P$3,ISNUMBER('2012 HR 배정표'!P12)=TRUE),VLOOKUP('2012 HR 배정표'!P12,Prj_list!$A$5:$B$201,2,FALSE),IF(AND(MONTH(TODAY())='2012 HR 배정표'!R$3,ISNUMBER('2012 HR 배정표'!R12)=TRUE),VLOOKUP('2012 HR 배정표'!R12,Prj_list!$A$5:$B$201,2,FALSE),IF(AND(MONTH(TODAY())='2012 HR 배정표'!T$3,ISNUMBER('2012 HR 배정표'!T12)=TRUE),VLOOKUP('2012 HR 배정표'!T12,Prj_list!$A$5:$B$201,2,FALSE),IF(AND(MONTH(TODAY())='2012 HR 배정표'!V$3,ISNUMBER('2012 HR 배정표'!V12)=TRUE),VLOOKUP('2012 HR 배정표'!V12,Prj_list!$A$5:$B$201,2,FALSE),IF(AND(MONTH(TODAY())='2012 HR 배정표'!X$3,ISNUMBER('2012 HR 배정표'!X12)=TRUE),VLOOKUP('2012 HR 배정표'!X12,Prj_list!$A$5:$B$201,2,FALSE),IF(AND(MONTH(TODAY())='2012 HR 배정표'!Z$3,ISNUMBER('2012 HR 배정표'!Z12)=TRUE),VLOOKUP('2012 HR 배정표'!Z12,Prj_list!$A$5:$B$201,2,FALSE),IF(AND(MONTH(TODAY())='2012 HR 배정표'!AB$3,ISNUMBER('2012 HR 배정표'!AB12)=TRUE),VLOOKUP('2012 HR 배정표'!AB12,Prj_list!$A$5:$B$201,2,FALSE),"")))))))</x:f>
        <x:v/>
      </x:c>
    </x:row>
    <x:row r="10" spans="2:3">
      <x:c r="B10" s="13" t="str">
        <x:f ca="1">IF(AND(MONTH(TODAY())='2012 HR 배정표'!F$3,ISNUMBER('2012 HR 배정표'!F13)=TRUE),VLOOKUP('2012 HR 배정표'!F13,Prj_list!$A$5:$B$201,2,FALSE),IF(AND(MONTH(TODAY())='2012 HR 배정표'!H$3,ISNUMBER('2012 HR 배정표'!H13)=TRUE),VLOOKUP('2012 HR 배정표'!H13,Prj_list!$A$5:$B$201,2,FALSE),IF(AND(MONTH(TODAY())='2012 HR 배정표'!J$3,ISNUMBER('2012 HR 배정표'!J13)=TRUE),VLOOKUP('2012 HR 배정표'!J13,Prj_list!$A$5:$B$201,2,FALSE),IF(AND(MONTH(TODAY())='2012 HR 배정표'!L$3,ISNUMBER('2012 HR 배정표'!L13)=TRUE),VLOOKUP('2012 HR 배정표'!L13,Prj_list!$A$5:$B$201,2,FALSE),IF(AND(MONTH(TODAY())='2012 HR 배정표'!N$3,ISNUMBER('2012 HR 배정표'!N13)=TRUE),VLOOKUP('2012 HR 배정표'!N13,Prj_list!$A$5:$B$201,2,FALSE),"")))))</x:f>
        <x:v/>
      </x:c>
      <x:c r="C10" s="13" t="str">
        <x:f ca="1">IF(AND(MONTH(TODAY())='2012 HR 배정표'!P$3,ISNUMBER('2012 HR 배정표'!P13)=TRUE),VLOOKUP('2012 HR 배정표'!P13,Prj_list!$A$5:$B$201,2,FALSE),IF(AND(MONTH(TODAY())='2012 HR 배정표'!R$3,ISNUMBER('2012 HR 배정표'!R13)=TRUE),VLOOKUP('2012 HR 배정표'!R13,Prj_list!$A$5:$B$201,2,FALSE),IF(AND(MONTH(TODAY())='2012 HR 배정표'!T$3,ISNUMBER('2012 HR 배정표'!T13)=TRUE),VLOOKUP('2012 HR 배정표'!T13,Prj_list!$A$5:$B$201,2,FALSE),IF(AND(MONTH(TODAY())='2012 HR 배정표'!V$3,ISNUMBER('2012 HR 배정표'!V13)=TRUE),VLOOKUP('2012 HR 배정표'!V13,Prj_list!$A$5:$B$201,2,FALSE),IF(AND(MONTH(TODAY())='2012 HR 배정표'!X$3,ISNUMBER('2012 HR 배정표'!X13)=TRUE),VLOOKUP('2012 HR 배정표'!X13,Prj_list!$A$5:$B$201,2,FALSE),IF(AND(MONTH(TODAY())='2012 HR 배정표'!Z$3,ISNUMBER('2012 HR 배정표'!Z13)=TRUE),VLOOKUP('2012 HR 배정표'!Z13,Prj_list!$A$5:$B$201,2,FALSE),IF(AND(MONTH(TODAY())='2012 HR 배정표'!AB$3,ISNUMBER('2012 HR 배정표'!AB13)=TRUE),VLOOKUP('2012 HR 배정표'!AB13,Prj_list!$A$5:$B$201,2,FALSE),"")))))))</x:f>
        <x:v/>
      </x:c>
    </x:row>
    <x:row r="11" spans="2:3">
      <x:c r="B11" s="13" t="str">
        <x:f ca="1">IF(AND(MONTH(TODAY())='2012 HR 배정표'!F$3,ISNUMBER('2012 HR 배정표'!F14)=TRUE),VLOOKUP('2012 HR 배정표'!F14,Prj_list!$A$5:$B$201,2,FALSE),IF(AND(MONTH(TODAY())='2012 HR 배정표'!H$3,ISNUMBER('2012 HR 배정표'!H14)=TRUE),VLOOKUP('2012 HR 배정표'!H14,Prj_list!$A$5:$B$201,2,FALSE),IF(AND(MONTH(TODAY())='2012 HR 배정표'!J$3,ISNUMBER('2012 HR 배정표'!J14)=TRUE),VLOOKUP('2012 HR 배정표'!J14,Prj_list!$A$5:$B$201,2,FALSE),IF(AND(MONTH(TODAY())='2012 HR 배정표'!L$3,ISNUMBER('2012 HR 배정표'!L14)=TRUE),VLOOKUP('2012 HR 배정표'!L14,Prj_list!$A$5:$B$201,2,FALSE),IF(AND(MONTH(TODAY())='2012 HR 배정표'!N$3,ISNUMBER('2012 HR 배정표'!N14)=TRUE),VLOOKUP('2012 HR 배정표'!N14,Prj_list!$A$5:$B$201,2,FALSE),"")))))</x:f>
        <x:v/>
      </x:c>
      <x:c r="C11" s="13" t="str">
        <x:f ca="1">IF(AND(MONTH(TODAY())='2012 HR 배정표'!P$3,ISNUMBER('2012 HR 배정표'!P14)=TRUE),VLOOKUP('2012 HR 배정표'!P14,Prj_list!$A$5:$B$201,2,FALSE),IF(AND(MONTH(TODAY())='2012 HR 배정표'!R$3,ISNUMBER('2012 HR 배정표'!R14)=TRUE),VLOOKUP('2012 HR 배정표'!R14,Prj_list!$A$5:$B$201,2,FALSE),IF(AND(MONTH(TODAY())='2012 HR 배정표'!T$3,ISNUMBER('2012 HR 배정표'!T14)=TRUE),VLOOKUP('2012 HR 배정표'!T14,Prj_list!$A$5:$B$201,2,FALSE),IF(AND(MONTH(TODAY())='2012 HR 배정표'!V$3,ISNUMBER('2012 HR 배정표'!V14)=TRUE),VLOOKUP('2012 HR 배정표'!V14,Prj_list!$A$5:$B$201,2,FALSE),IF(AND(MONTH(TODAY())='2012 HR 배정표'!X$3,ISNUMBER('2012 HR 배정표'!X14)=TRUE),VLOOKUP('2012 HR 배정표'!X14,Prj_list!$A$5:$B$201,2,FALSE),IF(AND(MONTH(TODAY())='2012 HR 배정표'!Z$3,ISNUMBER('2012 HR 배정표'!Z14)=TRUE),VLOOKUP('2012 HR 배정표'!Z14,Prj_list!$A$5:$B$201,2,FALSE),IF(AND(MONTH(TODAY())='2012 HR 배정표'!AB$3,ISNUMBER('2012 HR 배정표'!AB14)=TRUE),VLOOKUP('2012 HR 배정표'!AB14,Prj_list!$A$5:$B$201,2,FALSE),"")))))))</x:f>
        <x:v/>
      </x:c>
    </x:row>
    <x:row r="12" spans="2:3">
      <x:c r="B12" s="13" t="str">
        <x:f ca="1">IF(AND(MONTH(TODAY())='2012 HR 배정표'!F$3,ISNUMBER('2012 HR 배정표'!F15)=TRUE),VLOOKUP('2012 HR 배정표'!F15,Prj_list!$A$5:$B$201,2,FALSE),IF(AND(MONTH(TODAY())='2012 HR 배정표'!H$3,ISNUMBER('2012 HR 배정표'!H15)=TRUE),VLOOKUP('2012 HR 배정표'!H15,Prj_list!$A$5:$B$201,2,FALSE),IF(AND(MONTH(TODAY())='2012 HR 배정표'!J$3,ISNUMBER('2012 HR 배정표'!J15)=TRUE),VLOOKUP('2012 HR 배정표'!J15,Prj_list!$A$5:$B$201,2,FALSE),IF(AND(MONTH(TODAY())='2012 HR 배정표'!L$3,ISNUMBER('2012 HR 배정표'!L15)=TRUE),VLOOKUP('2012 HR 배정표'!L15,Prj_list!$A$5:$B$201,2,FALSE),IF(AND(MONTH(TODAY())='2012 HR 배정표'!N$3,ISNUMBER('2012 HR 배정표'!N15)=TRUE),VLOOKUP('2012 HR 배정표'!N15,Prj_list!$A$5:$B$201,2,FALSE),"")))))</x:f>
        <x:v/>
      </x:c>
      <x:c r="C12" s="13" t="str">
        <x:f ca="1">IF(AND(MONTH(TODAY())='2012 HR 배정표'!P$3,ISNUMBER('2012 HR 배정표'!P15)=TRUE),VLOOKUP('2012 HR 배정표'!P15,Prj_list!$A$5:$B$201,2,FALSE),IF(AND(MONTH(TODAY())='2012 HR 배정표'!R$3,ISNUMBER('2012 HR 배정표'!R15)=TRUE),VLOOKUP('2012 HR 배정표'!R15,Prj_list!$A$5:$B$201,2,FALSE),IF(AND(MONTH(TODAY())='2012 HR 배정표'!T$3,ISNUMBER('2012 HR 배정표'!T15)=TRUE),VLOOKUP('2012 HR 배정표'!T15,Prj_list!$A$5:$B$201,2,FALSE),IF(AND(MONTH(TODAY())='2012 HR 배정표'!V$3,ISNUMBER('2012 HR 배정표'!V15)=TRUE),VLOOKUP('2012 HR 배정표'!V15,Prj_list!$A$5:$B$201,2,FALSE),IF(AND(MONTH(TODAY())='2012 HR 배정표'!X$3,ISNUMBER('2012 HR 배정표'!X15)=TRUE),VLOOKUP('2012 HR 배정표'!X15,Prj_list!$A$5:$B$201,2,FALSE),IF(AND(MONTH(TODAY())='2012 HR 배정표'!Z$3,ISNUMBER('2012 HR 배정표'!Z15)=TRUE),VLOOKUP('2012 HR 배정표'!Z15,Prj_list!$A$5:$B$201,2,FALSE),IF(AND(MONTH(TODAY())='2012 HR 배정표'!AB$3,ISNUMBER('2012 HR 배정표'!AB15)=TRUE),VLOOKUP('2012 HR 배정표'!AB15,Prj_list!$A$5:$B$201,2,FALSE),"")))))))</x:f>
        <x:v/>
      </x:c>
    </x:row>
    <x:row r="13" spans="2:3">
      <x:c r="B13" s="13" t="str">
        <x:f ca="1">IF(AND(MONTH(TODAY())='2012 HR 배정표'!F$3,ISNUMBER('2012 HR 배정표'!F16)=TRUE),VLOOKUP('2012 HR 배정표'!F16,Prj_list!$A$5:$B$201,2,FALSE),IF(AND(MONTH(TODAY())='2012 HR 배정표'!H$3,ISNUMBER('2012 HR 배정표'!H16)=TRUE),VLOOKUP('2012 HR 배정표'!H16,Prj_list!$A$5:$B$201,2,FALSE),IF(AND(MONTH(TODAY())='2012 HR 배정표'!J$3,ISNUMBER('2012 HR 배정표'!J16)=TRUE),VLOOKUP('2012 HR 배정표'!J16,Prj_list!$A$5:$B$201,2,FALSE),IF(AND(MONTH(TODAY())='2012 HR 배정표'!L$3,ISNUMBER('2012 HR 배정표'!L16)=TRUE),VLOOKUP('2012 HR 배정표'!L16,Prj_list!$A$5:$B$201,2,FALSE),IF(AND(MONTH(TODAY())='2012 HR 배정표'!N$3,ISNUMBER('2012 HR 배정표'!N16)=TRUE),VLOOKUP('2012 HR 배정표'!N16,Prj_list!$A$5:$B$201,2,FALSE),"")))))</x:f>
        <x:v/>
      </x:c>
      <x:c r="C13" s="13" t="str">
        <x:f ca="1">IF(AND(MONTH(TODAY())='2012 HR 배정표'!P$3,ISNUMBER('2012 HR 배정표'!P16)=TRUE),VLOOKUP('2012 HR 배정표'!P16,Prj_list!$A$5:$B$201,2,FALSE),IF(AND(MONTH(TODAY())='2012 HR 배정표'!R$3,ISNUMBER('2012 HR 배정표'!R16)=TRUE),VLOOKUP('2012 HR 배정표'!R16,Prj_list!$A$5:$B$201,2,FALSE),IF(AND(MONTH(TODAY())='2012 HR 배정표'!T$3,ISNUMBER('2012 HR 배정표'!T16)=TRUE),VLOOKUP('2012 HR 배정표'!T16,Prj_list!$A$5:$B$201,2,FALSE),IF(AND(MONTH(TODAY())='2012 HR 배정표'!V$3,ISNUMBER('2012 HR 배정표'!V16)=TRUE),VLOOKUP('2012 HR 배정표'!V16,Prj_list!$A$5:$B$201,2,FALSE),IF(AND(MONTH(TODAY())='2012 HR 배정표'!X$3,ISNUMBER('2012 HR 배정표'!X16)=TRUE),VLOOKUP('2012 HR 배정표'!X16,Prj_list!$A$5:$B$201,2,FALSE),IF(AND(MONTH(TODAY())='2012 HR 배정표'!Z$3,ISNUMBER('2012 HR 배정표'!Z16)=TRUE),VLOOKUP('2012 HR 배정표'!Z16,Prj_list!$A$5:$B$201,2,FALSE),IF(AND(MONTH(TODAY())='2012 HR 배정표'!AB$3,ISNUMBER('2012 HR 배정표'!AB16)=TRUE),VLOOKUP('2012 HR 배정표'!AB16,Prj_list!$A$5:$B$201,2,FALSE),"")))))))</x:f>
        <x:v/>
      </x:c>
    </x:row>
    <x:row r="14" spans="2:3">
      <x:c r="B14" s="13" t="str">
        <x:f ca="1">IF(AND(MONTH(TODAY())='2012 HR 배정표'!F$3,ISNUMBER('2012 HR 배정표'!F17)=TRUE),VLOOKUP('2012 HR 배정표'!F17,Prj_list!$A$5:$B$201,2,FALSE),IF(AND(MONTH(TODAY())='2012 HR 배정표'!H$3,ISNUMBER('2012 HR 배정표'!H17)=TRUE),VLOOKUP('2012 HR 배정표'!H17,Prj_list!$A$5:$B$201,2,FALSE),IF(AND(MONTH(TODAY())='2012 HR 배정표'!J$3,ISNUMBER('2012 HR 배정표'!J17)=TRUE),VLOOKUP('2012 HR 배정표'!J17,Prj_list!$A$5:$B$201,2,FALSE),IF(AND(MONTH(TODAY())='2012 HR 배정표'!L$3,ISNUMBER('2012 HR 배정표'!L17)=TRUE),VLOOKUP('2012 HR 배정표'!L17,Prj_list!$A$5:$B$201,2,FALSE),IF(AND(MONTH(TODAY())='2012 HR 배정표'!N$3,ISNUMBER('2012 HR 배정표'!N17)=TRUE),VLOOKUP('2012 HR 배정표'!N17,Prj_list!$A$5:$B$201,2,FALSE),"")))))</x:f>
        <x:v/>
      </x:c>
      <x:c r="C14" s="13" t="str">
        <x:f ca="1">IF(AND(MONTH(TODAY())='2012 HR 배정표'!P$3,ISNUMBER('2012 HR 배정표'!P17)=TRUE),VLOOKUP('2012 HR 배정표'!P17,Prj_list!$A$5:$B$201,2,FALSE),IF(AND(MONTH(TODAY())='2012 HR 배정표'!R$3,ISNUMBER('2012 HR 배정표'!R17)=TRUE),VLOOKUP('2012 HR 배정표'!R17,Prj_list!$A$5:$B$201,2,FALSE),IF(AND(MONTH(TODAY())='2012 HR 배정표'!T$3,ISNUMBER('2012 HR 배정표'!T17)=TRUE),VLOOKUP('2012 HR 배정표'!T17,Prj_list!$A$5:$B$201,2,FALSE),IF(AND(MONTH(TODAY())='2012 HR 배정표'!V$3,ISNUMBER('2012 HR 배정표'!V17)=TRUE),VLOOKUP('2012 HR 배정표'!V17,Prj_list!$A$5:$B$201,2,FALSE),IF(AND(MONTH(TODAY())='2012 HR 배정표'!X$3,ISNUMBER('2012 HR 배정표'!X17)=TRUE),VLOOKUP('2012 HR 배정표'!X17,Prj_list!$A$5:$B$201,2,FALSE),IF(AND(MONTH(TODAY())='2012 HR 배정표'!Z$3,ISNUMBER('2012 HR 배정표'!Z17)=TRUE),VLOOKUP('2012 HR 배정표'!Z17,Prj_list!$A$5:$B$201,2,FALSE),IF(AND(MONTH(TODAY())='2012 HR 배정표'!AB$3,ISNUMBER('2012 HR 배정표'!AB17)=TRUE),VLOOKUP('2012 HR 배정표'!AB17,Prj_list!$A$5:$B$201,2,FALSE),"")))))))</x:f>
        <x:v/>
      </x:c>
    </x:row>
    <x:row r="15" spans="2:3">
      <x:c r="B15" s="13" t="str">
        <x:f ca="1">IF(AND(MONTH(TODAY())='2012 HR 배정표'!F$3,ISNUMBER('2012 HR 배정표'!F18)=TRUE),VLOOKUP('2012 HR 배정표'!F18,Prj_list!$A$5:$B$201,2,FALSE),IF(AND(MONTH(TODAY())='2012 HR 배정표'!H$3,ISNUMBER('2012 HR 배정표'!H18)=TRUE),VLOOKUP('2012 HR 배정표'!H18,Prj_list!$A$5:$B$201,2,FALSE),IF(AND(MONTH(TODAY())='2012 HR 배정표'!J$3,ISNUMBER('2012 HR 배정표'!J18)=TRUE),VLOOKUP('2012 HR 배정표'!J18,Prj_list!$A$5:$B$201,2,FALSE),IF(AND(MONTH(TODAY())='2012 HR 배정표'!L$3,ISNUMBER('2012 HR 배정표'!L18)=TRUE),VLOOKUP('2012 HR 배정표'!L18,Prj_list!$A$5:$B$201,2,FALSE),IF(AND(MONTH(TODAY())='2012 HR 배정표'!N$3,ISNUMBER('2012 HR 배정표'!N18)=TRUE),VLOOKUP('2012 HR 배정표'!N18,Prj_list!$A$5:$B$201,2,FALSE),"")))))</x:f>
        <x:v/>
      </x:c>
      <x:c r="C15" s="13" t="str">
        <x:f ca="1">IF(AND(MONTH(TODAY())='2012 HR 배정표'!P$3,ISNUMBER('2012 HR 배정표'!P18)=TRUE),VLOOKUP('2012 HR 배정표'!P18,Prj_list!$A$5:$B$201,2,FALSE),IF(AND(MONTH(TODAY())='2012 HR 배정표'!R$3,ISNUMBER('2012 HR 배정표'!R18)=TRUE),VLOOKUP('2012 HR 배정표'!R18,Prj_list!$A$5:$B$201,2,FALSE),IF(AND(MONTH(TODAY())='2012 HR 배정표'!T$3,ISNUMBER('2012 HR 배정표'!T18)=TRUE),VLOOKUP('2012 HR 배정표'!T18,Prj_list!$A$5:$B$201,2,FALSE),IF(AND(MONTH(TODAY())='2012 HR 배정표'!V$3,ISNUMBER('2012 HR 배정표'!V18)=TRUE),VLOOKUP('2012 HR 배정표'!V18,Prj_list!$A$5:$B$201,2,FALSE),IF(AND(MONTH(TODAY())='2012 HR 배정표'!X$3,ISNUMBER('2012 HR 배정표'!X18)=TRUE),VLOOKUP('2012 HR 배정표'!X18,Prj_list!$A$5:$B$201,2,FALSE),IF(AND(MONTH(TODAY())='2012 HR 배정표'!Z$3,ISNUMBER('2012 HR 배정표'!Z18)=TRUE),VLOOKUP('2012 HR 배정표'!Z18,Prj_list!$A$5:$B$201,2,FALSE),IF(AND(MONTH(TODAY())='2012 HR 배정표'!AB$3,ISNUMBER('2012 HR 배정표'!AB18)=TRUE),VLOOKUP('2012 HR 배정표'!AB18,Prj_list!$A$5:$B$201,2,FALSE),"")))))))</x:f>
        <x:v/>
      </x:c>
    </x:row>
    <x:row r="16" spans="2:3">
      <x:c r="B16" s="13" t="str">
        <x:f ca="1">IF(AND(MONTH(TODAY())='2012 HR 배정표'!F$3,ISNUMBER('2012 HR 배정표'!F19)=TRUE),VLOOKUP('2012 HR 배정표'!F19,Prj_list!$A$5:$B$201,2,FALSE),IF(AND(MONTH(TODAY())='2012 HR 배정표'!H$3,ISNUMBER('2012 HR 배정표'!H19)=TRUE),VLOOKUP('2012 HR 배정표'!H19,Prj_list!$A$5:$B$201,2,FALSE),IF(AND(MONTH(TODAY())='2012 HR 배정표'!J$3,ISNUMBER('2012 HR 배정표'!J19)=TRUE),VLOOKUP('2012 HR 배정표'!J19,Prj_list!$A$5:$B$201,2,FALSE),IF(AND(MONTH(TODAY())='2012 HR 배정표'!L$3,ISNUMBER('2012 HR 배정표'!L19)=TRUE),VLOOKUP('2012 HR 배정표'!L19,Prj_list!$A$5:$B$201,2,FALSE),IF(AND(MONTH(TODAY())='2012 HR 배정표'!N$3,ISNUMBER('2012 HR 배정표'!N19)=TRUE),VLOOKUP('2012 HR 배정표'!N19,Prj_list!$A$5:$B$201,2,FALSE),"")))))</x:f>
        <x:v/>
      </x:c>
      <x:c r="C16" s="13" t="str">
        <x:f ca="1">IF(AND(MONTH(TODAY())='2012 HR 배정표'!P$3,ISNUMBER('2012 HR 배정표'!P19)=TRUE),VLOOKUP('2012 HR 배정표'!P19,Prj_list!$A$5:$B$201,2,FALSE),IF(AND(MONTH(TODAY())='2012 HR 배정표'!R$3,ISNUMBER('2012 HR 배정표'!R19)=TRUE),VLOOKUP('2012 HR 배정표'!R19,Prj_list!$A$5:$B$201,2,FALSE),IF(AND(MONTH(TODAY())='2012 HR 배정표'!T$3,ISNUMBER('2012 HR 배정표'!T19)=TRUE),VLOOKUP('2012 HR 배정표'!T19,Prj_list!$A$5:$B$201,2,FALSE),IF(AND(MONTH(TODAY())='2012 HR 배정표'!V$3,ISNUMBER('2012 HR 배정표'!V19)=TRUE),VLOOKUP('2012 HR 배정표'!V19,Prj_list!$A$5:$B$201,2,FALSE),IF(AND(MONTH(TODAY())='2012 HR 배정표'!X$3,ISNUMBER('2012 HR 배정표'!X19)=TRUE),VLOOKUP('2012 HR 배정표'!X19,Prj_list!$A$5:$B$201,2,FALSE),IF(AND(MONTH(TODAY())='2012 HR 배정표'!Z$3,ISNUMBER('2012 HR 배정표'!Z19)=TRUE),VLOOKUP('2012 HR 배정표'!Z19,Prj_list!$A$5:$B$201,2,FALSE),IF(AND(MONTH(TODAY())='2012 HR 배정표'!AB$3,ISNUMBER('2012 HR 배정표'!AB19)=TRUE),VLOOKUP('2012 HR 배정표'!AB19,Prj_list!$A$5:$B$201,2,FALSE),"")))))))</x:f>
        <x:v/>
      </x:c>
    </x:row>
    <x:row r="17" spans="2:3">
      <x:c r="B17" s="13" t="str">
        <x:f ca="1">IF(AND(MONTH(TODAY())='2012 HR 배정표'!F$3,ISNUMBER('2012 HR 배정표'!F20)=TRUE),VLOOKUP('2012 HR 배정표'!F20,Prj_list!$A$5:$B$201,2,FALSE),IF(AND(MONTH(TODAY())='2012 HR 배정표'!H$3,ISNUMBER('2012 HR 배정표'!H20)=TRUE),VLOOKUP('2012 HR 배정표'!H20,Prj_list!$A$5:$B$201,2,FALSE),IF(AND(MONTH(TODAY())='2012 HR 배정표'!J$3,ISNUMBER('2012 HR 배정표'!J20)=TRUE),VLOOKUP('2012 HR 배정표'!J20,Prj_list!$A$5:$B$201,2,FALSE),IF(AND(MONTH(TODAY())='2012 HR 배정표'!L$3,ISNUMBER('2012 HR 배정표'!L20)=TRUE),VLOOKUP('2012 HR 배정표'!L20,Prj_list!$A$5:$B$201,2,FALSE),IF(AND(MONTH(TODAY())='2012 HR 배정표'!N$3,ISNUMBER('2012 HR 배정표'!N20)=TRUE),VLOOKUP('2012 HR 배정표'!N20,Prj_list!$A$5:$B$201,2,FALSE),"")))))</x:f>
        <x:v/>
      </x:c>
      <x:c r="C17" s="13" t="str">
        <x:f ca="1">IF(AND(MONTH(TODAY())='2012 HR 배정표'!P$3,ISNUMBER('2012 HR 배정표'!P20)=TRUE),VLOOKUP('2012 HR 배정표'!P20,Prj_list!$A$5:$B$201,2,FALSE),IF(AND(MONTH(TODAY())='2012 HR 배정표'!R$3,ISNUMBER('2012 HR 배정표'!R20)=TRUE),VLOOKUP('2012 HR 배정표'!R20,Prj_list!$A$5:$B$201,2,FALSE),IF(AND(MONTH(TODAY())='2012 HR 배정표'!T$3,ISNUMBER('2012 HR 배정표'!T20)=TRUE),VLOOKUP('2012 HR 배정표'!T20,Prj_list!$A$5:$B$201,2,FALSE),IF(AND(MONTH(TODAY())='2012 HR 배정표'!V$3,ISNUMBER('2012 HR 배정표'!V20)=TRUE),VLOOKUP('2012 HR 배정표'!V20,Prj_list!$A$5:$B$201,2,FALSE),IF(AND(MONTH(TODAY())='2012 HR 배정표'!X$3,ISNUMBER('2012 HR 배정표'!X20)=TRUE),VLOOKUP('2012 HR 배정표'!X20,Prj_list!$A$5:$B$201,2,FALSE),IF(AND(MONTH(TODAY())='2012 HR 배정표'!Z$3,ISNUMBER('2012 HR 배정표'!Z20)=TRUE),VLOOKUP('2012 HR 배정표'!Z20,Prj_list!$A$5:$B$201,2,FALSE),IF(AND(MONTH(TODAY())='2012 HR 배정표'!AB$3,ISNUMBER('2012 HR 배정표'!AB20)=TRUE),VLOOKUP('2012 HR 배정표'!AB20,Prj_list!$A$5:$B$201,2,FALSE),"")))))))</x:f>
        <x:v/>
      </x:c>
    </x:row>
    <x:row r="18" spans="2:3">
      <x:c r="B18" s="13" t="str">
        <x:f ca="1">IF(AND(MONTH(TODAY())='2012 HR 배정표'!F$3,ISNUMBER('2012 HR 배정표'!F21)=TRUE),VLOOKUP('2012 HR 배정표'!F21,Prj_list!$A$5:$B$201,2,FALSE),IF(AND(MONTH(TODAY())='2012 HR 배정표'!H$3,ISNUMBER('2012 HR 배정표'!H21)=TRUE),VLOOKUP('2012 HR 배정표'!H21,Prj_list!$A$5:$B$201,2,FALSE),IF(AND(MONTH(TODAY())='2012 HR 배정표'!J$3,ISNUMBER('2012 HR 배정표'!J21)=TRUE),VLOOKUP('2012 HR 배정표'!J21,Prj_list!$A$5:$B$201,2,FALSE),IF(AND(MONTH(TODAY())='2012 HR 배정표'!L$3,ISNUMBER('2012 HR 배정표'!L21)=TRUE),VLOOKUP('2012 HR 배정표'!L21,Prj_list!$A$5:$B$201,2,FALSE),IF(AND(MONTH(TODAY())='2012 HR 배정표'!N$3,ISNUMBER('2012 HR 배정표'!N21)=TRUE),VLOOKUP('2012 HR 배정표'!N21,Prj_list!$A$5:$B$201,2,FALSE),"")))))</x:f>
        <x:v/>
      </x:c>
      <x:c r="C18" s="13" t="str">
        <x:f ca="1">IF(AND(MONTH(TODAY())='2012 HR 배정표'!P$3,ISNUMBER('2012 HR 배정표'!P21)=TRUE),VLOOKUP('2012 HR 배정표'!P21,Prj_list!$A$5:$B$201,2,FALSE),IF(AND(MONTH(TODAY())='2012 HR 배정표'!R$3,ISNUMBER('2012 HR 배정표'!R21)=TRUE),VLOOKUP('2012 HR 배정표'!R21,Prj_list!$A$5:$B$201,2,FALSE),IF(AND(MONTH(TODAY())='2012 HR 배정표'!T$3,ISNUMBER('2012 HR 배정표'!T21)=TRUE),VLOOKUP('2012 HR 배정표'!T21,Prj_list!$A$5:$B$201,2,FALSE),IF(AND(MONTH(TODAY())='2012 HR 배정표'!V$3,ISNUMBER('2012 HR 배정표'!V21)=TRUE),VLOOKUP('2012 HR 배정표'!V21,Prj_list!$A$5:$B$201,2,FALSE),IF(AND(MONTH(TODAY())='2012 HR 배정표'!X$3,ISNUMBER('2012 HR 배정표'!X21)=TRUE),VLOOKUP('2012 HR 배정표'!X21,Prj_list!$A$5:$B$201,2,FALSE),IF(AND(MONTH(TODAY())='2012 HR 배정표'!Z$3,ISNUMBER('2012 HR 배정표'!Z21)=TRUE),VLOOKUP('2012 HR 배정표'!Z21,Prj_list!$A$5:$B$201,2,FALSE),IF(AND(MONTH(TODAY())='2012 HR 배정표'!AB$3,ISNUMBER('2012 HR 배정표'!AB21)=TRUE),VLOOKUP('2012 HR 배정표'!AB21,Prj_list!$A$5:$B$201,2,FALSE),"")))))))</x:f>
        <x:v/>
      </x:c>
    </x:row>
    <x:row r="19" spans="2:3">
      <x:c r="B19" s="13" t="str">
        <x:f ca="1">IF(AND(MONTH(TODAY())='2012 HR 배정표'!F$3,ISNUMBER('2012 HR 배정표'!F22)=TRUE),VLOOKUP('2012 HR 배정표'!F22,Prj_list!$A$5:$B$201,2,FALSE),IF(AND(MONTH(TODAY())='2012 HR 배정표'!H$3,ISNUMBER('2012 HR 배정표'!H22)=TRUE),VLOOKUP('2012 HR 배정표'!H22,Prj_list!$A$5:$B$201,2,FALSE),IF(AND(MONTH(TODAY())='2012 HR 배정표'!J$3,ISNUMBER('2012 HR 배정표'!J22)=TRUE),VLOOKUP('2012 HR 배정표'!J22,Prj_list!$A$5:$B$201,2,FALSE),IF(AND(MONTH(TODAY())='2012 HR 배정표'!L$3,ISNUMBER('2012 HR 배정표'!L22)=TRUE),VLOOKUP('2012 HR 배정표'!L22,Prj_list!$A$5:$B$201,2,FALSE),IF(AND(MONTH(TODAY())='2012 HR 배정표'!N$3,ISNUMBER('2012 HR 배정표'!N22)=TRUE),VLOOKUP('2012 HR 배정표'!N22,Prj_list!$A$5:$B$201,2,FALSE),"")))))</x:f>
        <x:v/>
      </x:c>
      <x:c r="C19" s="13" t="str">
        <x:f ca="1">IF(AND(MONTH(TODAY())='2012 HR 배정표'!P$3,ISNUMBER('2012 HR 배정표'!P22)=TRUE),VLOOKUP('2012 HR 배정표'!P22,Prj_list!$A$5:$B$201,2,FALSE),IF(AND(MONTH(TODAY())='2012 HR 배정표'!R$3,ISNUMBER('2012 HR 배정표'!R22)=TRUE),VLOOKUP('2012 HR 배정표'!R22,Prj_list!$A$5:$B$201,2,FALSE),IF(AND(MONTH(TODAY())='2012 HR 배정표'!T$3,ISNUMBER('2012 HR 배정표'!T22)=TRUE),VLOOKUP('2012 HR 배정표'!T22,Prj_list!$A$5:$B$201,2,FALSE),IF(AND(MONTH(TODAY())='2012 HR 배정표'!V$3,ISNUMBER('2012 HR 배정표'!V22)=TRUE),VLOOKUP('2012 HR 배정표'!V22,Prj_list!$A$5:$B$201,2,FALSE),IF(AND(MONTH(TODAY())='2012 HR 배정표'!X$3,ISNUMBER('2012 HR 배정표'!X22)=TRUE),VLOOKUP('2012 HR 배정표'!X22,Prj_list!$A$5:$B$201,2,FALSE),IF(AND(MONTH(TODAY())='2012 HR 배정표'!Z$3,ISNUMBER('2012 HR 배정표'!Z22)=TRUE),VLOOKUP('2012 HR 배정표'!Z22,Prj_list!$A$5:$B$201,2,FALSE),IF(AND(MONTH(TODAY())='2012 HR 배정표'!AB$3,ISNUMBER('2012 HR 배정표'!AB22)=TRUE),VLOOKUP('2012 HR 배정표'!AB22,Prj_list!$A$5:$B$201,2,FALSE),"")))))))</x:f>
        <x:v/>
      </x:c>
    </x:row>
    <x:row r="20" spans="2:3">
      <x:c r="B20" s="13" t="str">
        <x:f ca="1">IF(AND(MONTH(TODAY())='2012 HR 배정표'!F$3,ISNUMBER('2012 HR 배정표'!F23)=TRUE),VLOOKUP('2012 HR 배정표'!F23,Prj_list!$A$5:$B$201,2,FALSE),IF(AND(MONTH(TODAY())='2012 HR 배정표'!H$3,ISNUMBER('2012 HR 배정표'!H23)=TRUE),VLOOKUP('2012 HR 배정표'!H23,Prj_list!$A$5:$B$201,2,FALSE),IF(AND(MONTH(TODAY())='2012 HR 배정표'!J$3,ISNUMBER('2012 HR 배정표'!J23)=TRUE),VLOOKUP('2012 HR 배정표'!J23,Prj_list!$A$5:$B$201,2,FALSE),IF(AND(MONTH(TODAY())='2012 HR 배정표'!L$3,ISNUMBER('2012 HR 배정표'!L23)=TRUE),VLOOKUP('2012 HR 배정표'!L23,Prj_list!$A$5:$B$201,2,FALSE),IF(AND(MONTH(TODAY())='2012 HR 배정표'!N$3,ISNUMBER('2012 HR 배정표'!N23)=TRUE),VLOOKUP('2012 HR 배정표'!N23,Prj_list!$A$5:$B$201,2,FALSE),"")))))</x:f>
        <x:v/>
      </x:c>
      <x:c r="C20" s="13" t="str">
        <x:f ca="1">IF(AND(MONTH(TODAY())='2012 HR 배정표'!P$3,ISNUMBER('2012 HR 배정표'!P23)=TRUE),VLOOKUP('2012 HR 배정표'!P23,Prj_list!$A$5:$B$201,2,FALSE),IF(AND(MONTH(TODAY())='2012 HR 배정표'!R$3,ISNUMBER('2012 HR 배정표'!R23)=TRUE),VLOOKUP('2012 HR 배정표'!R23,Prj_list!$A$5:$B$201,2,FALSE),IF(AND(MONTH(TODAY())='2012 HR 배정표'!T$3,ISNUMBER('2012 HR 배정표'!T23)=TRUE),VLOOKUP('2012 HR 배정표'!T23,Prj_list!$A$5:$B$201,2,FALSE),IF(AND(MONTH(TODAY())='2012 HR 배정표'!V$3,ISNUMBER('2012 HR 배정표'!V23)=TRUE),VLOOKUP('2012 HR 배정표'!V23,Prj_list!$A$5:$B$201,2,FALSE),IF(AND(MONTH(TODAY())='2012 HR 배정표'!X$3,ISNUMBER('2012 HR 배정표'!X23)=TRUE),VLOOKUP('2012 HR 배정표'!X23,Prj_list!$A$5:$B$201,2,FALSE),IF(AND(MONTH(TODAY())='2012 HR 배정표'!Z$3,ISNUMBER('2012 HR 배정표'!Z23)=TRUE),VLOOKUP('2012 HR 배정표'!Z23,Prj_list!$A$5:$B$201,2,FALSE),IF(AND(MONTH(TODAY())='2012 HR 배정표'!AB$3,ISNUMBER('2012 HR 배정표'!AB23)=TRUE),VLOOKUP('2012 HR 배정표'!AB23,Prj_list!$A$5:$B$201,2,FALSE),"")))))))</x:f>
        <x:v/>
      </x:c>
    </x:row>
    <x:row r="21" spans="2:3">
      <x:c r="B21" s="13" t="str">
        <x:f ca="1">IF(AND(MONTH(TODAY())='2012 HR 배정표'!F$3,ISNUMBER('2012 HR 배정표'!F24)=TRUE),VLOOKUP('2012 HR 배정표'!F24,Prj_list!$A$5:$B$201,2,FALSE),IF(AND(MONTH(TODAY())='2012 HR 배정표'!H$3,ISNUMBER('2012 HR 배정표'!H24)=TRUE),VLOOKUP('2012 HR 배정표'!H24,Prj_list!$A$5:$B$201,2,FALSE),IF(AND(MONTH(TODAY())='2012 HR 배정표'!J$3,ISNUMBER('2012 HR 배정표'!J24)=TRUE),VLOOKUP('2012 HR 배정표'!J24,Prj_list!$A$5:$B$201,2,FALSE),IF(AND(MONTH(TODAY())='2012 HR 배정표'!L$3,ISNUMBER('2012 HR 배정표'!L24)=TRUE),VLOOKUP('2012 HR 배정표'!L24,Prj_list!$A$5:$B$201,2,FALSE),IF(AND(MONTH(TODAY())='2012 HR 배정표'!N$3,ISNUMBER('2012 HR 배정표'!N24)=TRUE),VLOOKUP('2012 HR 배정표'!N24,Prj_list!$A$5:$B$201,2,FALSE),"")))))</x:f>
        <x:v/>
      </x:c>
      <x:c r="C21" s="13" t="str">
        <x:f ca="1">IF(AND(MONTH(TODAY())='2012 HR 배정표'!P$3,ISNUMBER('2012 HR 배정표'!P24)=TRUE),VLOOKUP('2012 HR 배정표'!P24,Prj_list!$A$5:$B$201,2,FALSE),IF(AND(MONTH(TODAY())='2012 HR 배정표'!R$3,ISNUMBER('2012 HR 배정표'!R24)=TRUE),VLOOKUP('2012 HR 배정표'!R24,Prj_list!$A$5:$B$201,2,FALSE),IF(AND(MONTH(TODAY())='2012 HR 배정표'!T$3,ISNUMBER('2012 HR 배정표'!T24)=TRUE),VLOOKUP('2012 HR 배정표'!T24,Prj_list!$A$5:$B$201,2,FALSE),IF(AND(MONTH(TODAY())='2012 HR 배정표'!V$3,ISNUMBER('2012 HR 배정표'!V24)=TRUE),VLOOKUP('2012 HR 배정표'!V24,Prj_list!$A$5:$B$201,2,FALSE),IF(AND(MONTH(TODAY())='2012 HR 배정표'!X$3,ISNUMBER('2012 HR 배정표'!X24)=TRUE),VLOOKUP('2012 HR 배정표'!X24,Prj_list!$A$5:$B$201,2,FALSE),IF(AND(MONTH(TODAY())='2012 HR 배정표'!Z$3,ISNUMBER('2012 HR 배정표'!Z24)=TRUE),VLOOKUP('2012 HR 배정표'!Z24,Prj_list!$A$5:$B$201,2,FALSE),IF(AND(MONTH(TODAY())='2012 HR 배정표'!AB$3,ISNUMBER('2012 HR 배정표'!AB24)=TRUE),VLOOKUP('2012 HR 배정표'!AB24,Prj_list!$A$5:$B$201,2,FALSE),"")))))))</x:f>
        <x:v/>
      </x:c>
    </x:row>
    <x:row r="22" spans="2:3">
      <x:c r="B22" s="13" t="str">
        <x:f ca="1">IF(AND(MONTH(TODAY())='2012 HR 배정표'!F$3,ISNUMBER('2012 HR 배정표'!F25)=TRUE),VLOOKUP('2012 HR 배정표'!F25,Prj_list!$A$5:$B$201,2,FALSE),IF(AND(MONTH(TODAY())='2012 HR 배정표'!H$3,ISNUMBER('2012 HR 배정표'!H25)=TRUE),VLOOKUP('2012 HR 배정표'!H25,Prj_list!$A$5:$B$201,2,FALSE),IF(AND(MONTH(TODAY())='2012 HR 배정표'!J$3,ISNUMBER('2012 HR 배정표'!J25)=TRUE),VLOOKUP('2012 HR 배정표'!J25,Prj_list!$A$5:$B$201,2,FALSE),IF(AND(MONTH(TODAY())='2012 HR 배정표'!L$3,ISNUMBER('2012 HR 배정표'!L25)=TRUE),VLOOKUP('2012 HR 배정표'!L25,Prj_list!$A$5:$B$201,2,FALSE),IF(AND(MONTH(TODAY())='2012 HR 배정표'!N$3,ISNUMBER('2012 HR 배정표'!N25)=TRUE),VLOOKUP('2012 HR 배정표'!N25,Prj_list!$A$5:$B$201,2,FALSE),"")))))</x:f>
        <x:v/>
      </x:c>
      <x:c r="C22" s="13" t="str">
        <x:f ca="1">IF(AND(MONTH(TODAY())='2012 HR 배정표'!P$3,ISNUMBER('2012 HR 배정표'!P25)=TRUE),VLOOKUP('2012 HR 배정표'!P25,Prj_list!$A$5:$B$201,2,FALSE),IF(AND(MONTH(TODAY())='2012 HR 배정표'!R$3,ISNUMBER('2012 HR 배정표'!R25)=TRUE),VLOOKUP('2012 HR 배정표'!R25,Prj_list!$A$5:$B$201,2,FALSE),IF(AND(MONTH(TODAY())='2012 HR 배정표'!T$3,ISNUMBER('2012 HR 배정표'!T25)=TRUE),VLOOKUP('2012 HR 배정표'!T25,Prj_list!$A$5:$B$201,2,FALSE),IF(AND(MONTH(TODAY())='2012 HR 배정표'!V$3,ISNUMBER('2012 HR 배정표'!V25)=TRUE),VLOOKUP('2012 HR 배정표'!V25,Prj_list!$A$5:$B$201,2,FALSE),IF(AND(MONTH(TODAY())='2012 HR 배정표'!X$3,ISNUMBER('2012 HR 배정표'!X25)=TRUE),VLOOKUP('2012 HR 배정표'!X25,Prj_list!$A$5:$B$201,2,FALSE),IF(AND(MONTH(TODAY())='2012 HR 배정표'!Z$3,ISNUMBER('2012 HR 배정표'!Z25)=TRUE),VLOOKUP('2012 HR 배정표'!Z25,Prj_list!$A$5:$B$201,2,FALSE),IF(AND(MONTH(TODAY())='2012 HR 배정표'!AB$3,ISNUMBER('2012 HR 배정표'!AB25)=TRUE),VLOOKUP('2012 HR 배정표'!AB25,Prj_list!$A$5:$B$201,2,FALSE),"")))))))</x:f>
        <x:v/>
      </x:c>
    </x:row>
    <x:row r="23" spans="2:3">
      <x:c r="B23" s="13" t="str">
        <x:f ca="1">IF(AND(MONTH(TODAY())='2012 HR 배정표'!F$3,ISNUMBER('2012 HR 배정표'!F26)=TRUE),VLOOKUP('2012 HR 배정표'!F26,Prj_list!$A$5:$B$201,2,FALSE),IF(AND(MONTH(TODAY())='2012 HR 배정표'!H$3,ISNUMBER('2012 HR 배정표'!H26)=TRUE),VLOOKUP('2012 HR 배정표'!H26,Prj_list!$A$5:$B$201,2,FALSE),IF(AND(MONTH(TODAY())='2012 HR 배정표'!J$3,ISNUMBER('2012 HR 배정표'!J26)=TRUE),VLOOKUP('2012 HR 배정표'!J26,Prj_list!$A$5:$B$201,2,FALSE),IF(AND(MONTH(TODAY())='2012 HR 배정표'!L$3,ISNUMBER('2012 HR 배정표'!L26)=TRUE),VLOOKUP('2012 HR 배정표'!L26,Prj_list!$A$5:$B$201,2,FALSE),IF(AND(MONTH(TODAY())='2012 HR 배정표'!N$3,ISNUMBER('2012 HR 배정표'!N26)=TRUE),VLOOKUP('2012 HR 배정표'!N26,Prj_list!$A$5:$B$201,2,FALSE),"")))))</x:f>
        <x:v/>
      </x:c>
      <x:c r="C23" s="13" t="str">
        <x:f ca="1">IF(AND(MONTH(TODAY())='2012 HR 배정표'!P$3,ISNUMBER('2012 HR 배정표'!P26)=TRUE),VLOOKUP('2012 HR 배정표'!P26,Prj_list!$A$5:$B$201,2,FALSE),IF(AND(MONTH(TODAY())='2012 HR 배정표'!R$3,ISNUMBER('2012 HR 배정표'!R26)=TRUE),VLOOKUP('2012 HR 배정표'!R26,Prj_list!$A$5:$B$201,2,FALSE),IF(AND(MONTH(TODAY())='2012 HR 배정표'!T$3,ISNUMBER('2012 HR 배정표'!T26)=TRUE),VLOOKUP('2012 HR 배정표'!T26,Prj_list!$A$5:$B$201,2,FALSE),IF(AND(MONTH(TODAY())='2012 HR 배정표'!V$3,ISNUMBER('2012 HR 배정표'!V26)=TRUE),VLOOKUP('2012 HR 배정표'!V26,Prj_list!$A$5:$B$201,2,FALSE),IF(AND(MONTH(TODAY())='2012 HR 배정표'!X$3,ISNUMBER('2012 HR 배정표'!X26)=TRUE),VLOOKUP('2012 HR 배정표'!X26,Prj_list!$A$5:$B$201,2,FALSE),IF(AND(MONTH(TODAY())='2012 HR 배정표'!Z$3,ISNUMBER('2012 HR 배정표'!Z26)=TRUE),VLOOKUP('2012 HR 배정표'!Z26,Prj_list!$A$5:$B$201,2,FALSE),IF(AND(MONTH(TODAY())='2012 HR 배정표'!AB$3,ISNUMBER('2012 HR 배정표'!AB26)=TRUE),VLOOKUP('2012 HR 배정표'!AB26,Prj_list!$A$5:$B$201,2,FALSE),"")))))))</x:f>
        <x:v/>
      </x:c>
    </x:row>
    <x:row r="24" spans="2:3">
      <x:c r="B24" s="13" t="str">
        <x:f ca="1">IF(AND(MONTH(TODAY())='2012 HR 배정표'!F$3,ISNUMBER('2012 HR 배정표'!F27)=TRUE),VLOOKUP('2012 HR 배정표'!F27,Prj_list!$A$5:$B$201,2,FALSE),IF(AND(MONTH(TODAY())='2012 HR 배정표'!H$3,ISNUMBER('2012 HR 배정표'!H27)=TRUE),VLOOKUP('2012 HR 배정표'!H27,Prj_list!$A$5:$B$201,2,FALSE),IF(AND(MONTH(TODAY())='2012 HR 배정표'!J$3,ISNUMBER('2012 HR 배정표'!J27)=TRUE),VLOOKUP('2012 HR 배정표'!J27,Prj_list!$A$5:$B$201,2,FALSE),IF(AND(MONTH(TODAY())='2012 HR 배정표'!L$3,ISNUMBER('2012 HR 배정표'!L27)=TRUE),VLOOKUP('2012 HR 배정표'!L27,Prj_list!$A$5:$B$201,2,FALSE),IF(AND(MONTH(TODAY())='2012 HR 배정표'!N$3,ISNUMBER('2012 HR 배정표'!N27)=TRUE),VLOOKUP('2012 HR 배정표'!N27,Prj_list!$A$5:$B$201,2,FALSE),"")))))</x:f>
        <x:v/>
      </x:c>
      <x:c r="C24" s="13" t="str">
        <x:f ca="1">IF(AND(MONTH(TODAY())='2012 HR 배정표'!P$3,ISNUMBER('2012 HR 배정표'!P27)=TRUE),VLOOKUP('2012 HR 배정표'!P27,Prj_list!$A$5:$B$201,2,FALSE),IF(AND(MONTH(TODAY())='2012 HR 배정표'!R$3,ISNUMBER('2012 HR 배정표'!R27)=TRUE),VLOOKUP('2012 HR 배정표'!R27,Prj_list!$A$5:$B$201,2,FALSE),IF(AND(MONTH(TODAY())='2012 HR 배정표'!T$3,ISNUMBER('2012 HR 배정표'!T27)=TRUE),VLOOKUP('2012 HR 배정표'!T27,Prj_list!$A$5:$B$201,2,FALSE),IF(AND(MONTH(TODAY())='2012 HR 배정표'!V$3,ISNUMBER('2012 HR 배정표'!V27)=TRUE),VLOOKUP('2012 HR 배정표'!V27,Prj_list!$A$5:$B$201,2,FALSE),IF(AND(MONTH(TODAY())='2012 HR 배정표'!X$3,ISNUMBER('2012 HR 배정표'!X27)=TRUE),VLOOKUP('2012 HR 배정표'!X27,Prj_list!$A$5:$B$201,2,FALSE),IF(AND(MONTH(TODAY())='2012 HR 배정표'!Z$3,ISNUMBER('2012 HR 배정표'!Z27)=TRUE),VLOOKUP('2012 HR 배정표'!Z27,Prj_list!$A$5:$B$201,2,FALSE),IF(AND(MONTH(TODAY())='2012 HR 배정표'!AB$3,ISNUMBER('2012 HR 배정표'!AB27)=TRUE),VLOOKUP('2012 HR 배정표'!AB27,Prj_list!$A$5:$B$201,2,FALSE),"")))))))</x:f>
        <x:v/>
      </x:c>
    </x:row>
    <x:row r="25" spans="2:3">
      <x:c r="B25" s="13" t="str">
        <x:f ca="1">IF(AND(MONTH(TODAY())='2012 HR 배정표'!F$3,ISNUMBER('2012 HR 배정표'!F28)=TRUE),VLOOKUP('2012 HR 배정표'!F28,Prj_list!$A$5:$B$201,2,FALSE),IF(AND(MONTH(TODAY())='2012 HR 배정표'!H$3,ISNUMBER('2012 HR 배정표'!H28)=TRUE),VLOOKUP('2012 HR 배정표'!H28,Prj_list!$A$5:$B$201,2,FALSE),IF(AND(MONTH(TODAY())='2012 HR 배정표'!J$3,ISNUMBER('2012 HR 배정표'!J28)=TRUE),VLOOKUP('2012 HR 배정표'!J28,Prj_list!$A$5:$B$201,2,FALSE),IF(AND(MONTH(TODAY())='2012 HR 배정표'!L$3,ISNUMBER('2012 HR 배정표'!L28)=TRUE),VLOOKUP('2012 HR 배정표'!L28,Prj_list!$A$5:$B$201,2,FALSE),IF(AND(MONTH(TODAY())='2012 HR 배정표'!N$3,ISNUMBER('2012 HR 배정표'!N28)=TRUE),VLOOKUP('2012 HR 배정표'!N28,Prj_list!$A$5:$B$201,2,FALSE),"")))))</x:f>
        <x:v/>
      </x:c>
      <x:c r="C25" s="13" t="str">
        <x:f ca="1">IF(AND(MONTH(TODAY())='2012 HR 배정표'!P$3,ISNUMBER('2012 HR 배정표'!P28)=TRUE),VLOOKUP('2012 HR 배정표'!P28,Prj_list!$A$5:$B$201,2,FALSE),IF(AND(MONTH(TODAY())='2012 HR 배정표'!R$3,ISNUMBER('2012 HR 배정표'!R28)=TRUE),VLOOKUP('2012 HR 배정표'!R28,Prj_list!$A$5:$B$201,2,FALSE),IF(AND(MONTH(TODAY())='2012 HR 배정표'!T$3,ISNUMBER('2012 HR 배정표'!T28)=TRUE),VLOOKUP('2012 HR 배정표'!T28,Prj_list!$A$5:$B$201,2,FALSE),IF(AND(MONTH(TODAY())='2012 HR 배정표'!V$3,ISNUMBER('2012 HR 배정표'!V28)=TRUE),VLOOKUP('2012 HR 배정표'!V28,Prj_list!$A$5:$B$201,2,FALSE),IF(AND(MONTH(TODAY())='2012 HR 배정표'!X$3,ISNUMBER('2012 HR 배정표'!X28)=TRUE),VLOOKUP('2012 HR 배정표'!X28,Prj_list!$A$5:$B$201,2,FALSE),IF(AND(MONTH(TODAY())='2012 HR 배정표'!Z$3,ISNUMBER('2012 HR 배정표'!Z28)=TRUE),VLOOKUP('2012 HR 배정표'!Z28,Prj_list!$A$5:$B$201,2,FALSE),IF(AND(MONTH(TODAY())='2012 HR 배정표'!AB$3,ISNUMBER('2012 HR 배정표'!AB28)=TRUE),VLOOKUP('2012 HR 배정표'!AB28,Prj_list!$A$5:$B$201,2,FALSE),"")))))))</x:f>
        <x:v/>
      </x:c>
    </x:row>
    <x:row r="26" spans="2:3">
      <x:c r="B26" s="13" t="str">
        <x:f ca="1">IF(AND(MONTH(TODAY())='2012 HR 배정표'!F$3,ISNUMBER('2012 HR 배정표'!F29)=TRUE),VLOOKUP('2012 HR 배정표'!F29,Prj_list!$A$5:$B$201,2,FALSE),IF(AND(MONTH(TODAY())='2012 HR 배정표'!H$3,ISNUMBER('2012 HR 배정표'!H29)=TRUE),VLOOKUP('2012 HR 배정표'!H29,Prj_list!$A$5:$B$201,2,FALSE),IF(AND(MONTH(TODAY())='2012 HR 배정표'!J$3,ISNUMBER('2012 HR 배정표'!J29)=TRUE),VLOOKUP('2012 HR 배정표'!J29,Prj_list!$A$5:$B$201,2,FALSE),IF(AND(MONTH(TODAY())='2012 HR 배정표'!L$3,ISNUMBER('2012 HR 배정표'!L29)=TRUE),VLOOKUP('2012 HR 배정표'!L29,Prj_list!$A$5:$B$201,2,FALSE),IF(AND(MONTH(TODAY())='2012 HR 배정표'!N$3,ISNUMBER('2012 HR 배정표'!N29)=TRUE),VLOOKUP('2012 HR 배정표'!N29,Prj_list!$A$5:$B$201,2,FALSE),"")))))</x:f>
        <x:v/>
      </x:c>
      <x:c r="C26" s="13" t="str">
        <x:f ca="1">IF(AND(MONTH(TODAY())='2012 HR 배정표'!P$3,ISNUMBER('2012 HR 배정표'!P29)=TRUE),VLOOKUP('2012 HR 배정표'!P29,Prj_list!$A$5:$B$201,2,FALSE),IF(AND(MONTH(TODAY())='2012 HR 배정표'!R$3,ISNUMBER('2012 HR 배정표'!R29)=TRUE),VLOOKUP('2012 HR 배정표'!R29,Prj_list!$A$5:$B$201,2,FALSE),IF(AND(MONTH(TODAY())='2012 HR 배정표'!T$3,ISNUMBER('2012 HR 배정표'!T29)=TRUE),VLOOKUP('2012 HR 배정표'!T29,Prj_list!$A$5:$B$201,2,FALSE),IF(AND(MONTH(TODAY())='2012 HR 배정표'!V$3,ISNUMBER('2012 HR 배정표'!V29)=TRUE),VLOOKUP('2012 HR 배정표'!V29,Prj_list!$A$5:$B$201,2,FALSE),IF(AND(MONTH(TODAY())='2012 HR 배정표'!X$3,ISNUMBER('2012 HR 배정표'!X29)=TRUE),VLOOKUP('2012 HR 배정표'!X29,Prj_list!$A$5:$B$201,2,FALSE),IF(AND(MONTH(TODAY())='2012 HR 배정표'!Z$3,ISNUMBER('2012 HR 배정표'!Z29)=TRUE),VLOOKUP('2012 HR 배정표'!Z29,Prj_list!$A$5:$B$201,2,FALSE),IF(AND(MONTH(TODAY())='2012 HR 배정표'!AB$3,ISNUMBER('2012 HR 배정표'!AB29)=TRUE),VLOOKUP('2012 HR 배정표'!AB29,Prj_list!$A$5:$B$201,2,FALSE),"")))))))</x:f>
        <x:v/>
      </x:c>
    </x:row>
    <x:row r="27" spans="2:3">
      <x:c r="B27" s="13" t="str">
        <x:f ca="1">IF(AND(MONTH(TODAY())='2012 HR 배정표'!F$3,ISNUMBER('2012 HR 배정표'!F30)=TRUE),VLOOKUP('2012 HR 배정표'!F30,Prj_list!$A$5:$B$201,2,FALSE),IF(AND(MONTH(TODAY())='2012 HR 배정표'!H$3,ISNUMBER('2012 HR 배정표'!H30)=TRUE),VLOOKUP('2012 HR 배정표'!H30,Prj_list!$A$5:$B$201,2,FALSE),IF(AND(MONTH(TODAY())='2012 HR 배정표'!J$3,ISNUMBER('2012 HR 배정표'!J30)=TRUE),VLOOKUP('2012 HR 배정표'!J30,Prj_list!$A$5:$B$201,2,FALSE),IF(AND(MONTH(TODAY())='2012 HR 배정표'!L$3,ISNUMBER('2012 HR 배정표'!L30)=TRUE),VLOOKUP('2012 HR 배정표'!L30,Prj_list!$A$5:$B$201,2,FALSE),IF(AND(MONTH(TODAY())='2012 HR 배정표'!N$3,ISNUMBER('2012 HR 배정표'!N30)=TRUE),VLOOKUP('2012 HR 배정표'!N30,Prj_list!$A$5:$B$201,2,FALSE),"")))))</x:f>
        <x:v/>
      </x:c>
      <x:c r="C27" s="13" t="str">
        <x:f ca="1">IF(AND(MONTH(TODAY())='2012 HR 배정표'!P$3,ISNUMBER('2012 HR 배정표'!P30)=TRUE),VLOOKUP('2012 HR 배정표'!P30,Prj_list!$A$5:$B$201,2,FALSE),IF(AND(MONTH(TODAY())='2012 HR 배정표'!R$3,ISNUMBER('2012 HR 배정표'!R30)=TRUE),VLOOKUP('2012 HR 배정표'!R30,Prj_list!$A$5:$B$201,2,FALSE),IF(AND(MONTH(TODAY())='2012 HR 배정표'!T$3,ISNUMBER('2012 HR 배정표'!T30)=TRUE),VLOOKUP('2012 HR 배정표'!T30,Prj_list!$A$5:$B$201,2,FALSE),IF(AND(MONTH(TODAY())='2012 HR 배정표'!V$3,ISNUMBER('2012 HR 배정표'!V30)=TRUE),VLOOKUP('2012 HR 배정표'!V30,Prj_list!$A$5:$B$201,2,FALSE),IF(AND(MONTH(TODAY())='2012 HR 배정표'!X$3,ISNUMBER('2012 HR 배정표'!X30)=TRUE),VLOOKUP('2012 HR 배정표'!X30,Prj_list!$A$5:$B$201,2,FALSE),IF(AND(MONTH(TODAY())='2012 HR 배정표'!Z$3,ISNUMBER('2012 HR 배정표'!Z30)=TRUE),VLOOKUP('2012 HR 배정표'!Z30,Prj_list!$A$5:$B$201,2,FALSE),IF(AND(MONTH(TODAY())='2012 HR 배정표'!AB$3,ISNUMBER('2012 HR 배정표'!AB30)=TRUE),VLOOKUP('2012 HR 배정표'!AB30,Prj_list!$A$5:$B$201,2,FALSE),"")))))))</x:f>
        <x:v/>
      </x:c>
    </x:row>
    <x:row r="28" spans="2:3">
      <x:c r="B28" s="13" t="str">
        <x:f ca="1">IF(AND(MONTH(TODAY())='2012 HR 배정표'!F$3,ISNUMBER('2012 HR 배정표'!F31)=TRUE),VLOOKUP('2012 HR 배정표'!F31,Prj_list!$A$5:$B$201,2,FALSE),IF(AND(MONTH(TODAY())='2012 HR 배정표'!H$3,ISNUMBER('2012 HR 배정표'!H31)=TRUE),VLOOKUP('2012 HR 배정표'!H31,Prj_list!$A$5:$B$201,2,FALSE),IF(AND(MONTH(TODAY())='2012 HR 배정표'!J$3,ISNUMBER('2012 HR 배정표'!J31)=TRUE),VLOOKUP('2012 HR 배정표'!J31,Prj_list!$A$5:$B$201,2,FALSE),IF(AND(MONTH(TODAY())='2012 HR 배정표'!L$3,ISNUMBER('2012 HR 배정표'!L31)=TRUE),VLOOKUP('2012 HR 배정표'!L31,Prj_list!$A$5:$B$201,2,FALSE),IF(AND(MONTH(TODAY())='2012 HR 배정표'!N$3,ISNUMBER('2012 HR 배정표'!N31)=TRUE),VLOOKUP('2012 HR 배정표'!N31,Prj_list!$A$5:$B$201,2,FALSE),"")))))</x:f>
        <x:v/>
      </x:c>
      <x:c r="C28" s="13" t="str">
        <x:f ca="1">IF(AND(MONTH(TODAY())='2012 HR 배정표'!P$3,ISNUMBER('2012 HR 배정표'!P31)=TRUE),VLOOKUP('2012 HR 배정표'!P31,Prj_list!$A$5:$B$201,2,FALSE),IF(AND(MONTH(TODAY())='2012 HR 배정표'!R$3,ISNUMBER('2012 HR 배정표'!R31)=TRUE),VLOOKUP('2012 HR 배정표'!R31,Prj_list!$A$5:$B$201,2,FALSE),IF(AND(MONTH(TODAY())='2012 HR 배정표'!T$3,ISNUMBER('2012 HR 배정표'!T31)=TRUE),VLOOKUP('2012 HR 배정표'!T31,Prj_list!$A$5:$B$201,2,FALSE),IF(AND(MONTH(TODAY())='2012 HR 배정표'!V$3,ISNUMBER('2012 HR 배정표'!V31)=TRUE),VLOOKUP('2012 HR 배정표'!V31,Prj_list!$A$5:$B$201,2,FALSE),IF(AND(MONTH(TODAY())='2012 HR 배정표'!X$3,ISNUMBER('2012 HR 배정표'!X31)=TRUE),VLOOKUP('2012 HR 배정표'!X31,Prj_list!$A$5:$B$201,2,FALSE),IF(AND(MONTH(TODAY())='2012 HR 배정표'!Z$3,ISNUMBER('2012 HR 배정표'!Z31)=TRUE),VLOOKUP('2012 HR 배정표'!Z31,Prj_list!$A$5:$B$201,2,FALSE),IF(AND(MONTH(TODAY())='2012 HR 배정표'!AB$3,ISNUMBER('2012 HR 배정표'!AB31)=TRUE),VLOOKUP('2012 HR 배정표'!AB31,Prj_list!$A$5:$B$201,2,FALSE),"")))))))</x:f>
        <x:v/>
      </x:c>
    </x:row>
    <x:row r="29" spans="2:3">
      <x:c r="B29" s="13" t="str">
        <x:f ca="1">IF(AND(MONTH(TODAY())='2012 HR 배정표'!F$3,ISNUMBER('2012 HR 배정표'!F32)=TRUE),VLOOKUP('2012 HR 배정표'!F32,Prj_list!$A$5:$B$201,2,FALSE),IF(AND(MONTH(TODAY())='2012 HR 배정표'!H$3,ISNUMBER('2012 HR 배정표'!H32)=TRUE),VLOOKUP('2012 HR 배정표'!H32,Prj_list!$A$5:$B$201,2,FALSE),IF(AND(MONTH(TODAY())='2012 HR 배정표'!J$3,ISNUMBER('2012 HR 배정표'!J32)=TRUE),VLOOKUP('2012 HR 배정표'!J32,Prj_list!$A$5:$B$201,2,FALSE),IF(AND(MONTH(TODAY())='2012 HR 배정표'!L$3,ISNUMBER('2012 HR 배정표'!L32)=TRUE),VLOOKUP('2012 HR 배정표'!L32,Prj_list!$A$5:$B$201,2,FALSE),IF(AND(MONTH(TODAY())='2012 HR 배정표'!N$3,ISNUMBER('2012 HR 배정표'!N32)=TRUE),VLOOKUP('2012 HR 배정표'!N32,Prj_list!$A$5:$B$201,2,FALSE),"")))))</x:f>
        <x:v/>
      </x:c>
      <x:c r="C29" s="13" t="str">
        <x:f ca="1">IF(AND(MONTH(TODAY())='2012 HR 배정표'!P$3,ISNUMBER('2012 HR 배정표'!P32)=TRUE),VLOOKUP('2012 HR 배정표'!P32,Prj_list!$A$5:$B$201,2,FALSE),IF(AND(MONTH(TODAY())='2012 HR 배정표'!R$3,ISNUMBER('2012 HR 배정표'!R32)=TRUE),VLOOKUP('2012 HR 배정표'!R32,Prj_list!$A$5:$B$201,2,FALSE),IF(AND(MONTH(TODAY())='2012 HR 배정표'!T$3,ISNUMBER('2012 HR 배정표'!T32)=TRUE),VLOOKUP('2012 HR 배정표'!T32,Prj_list!$A$5:$B$201,2,FALSE),IF(AND(MONTH(TODAY())='2012 HR 배정표'!V$3,ISNUMBER('2012 HR 배정표'!V32)=TRUE),VLOOKUP('2012 HR 배정표'!V32,Prj_list!$A$5:$B$201,2,FALSE),IF(AND(MONTH(TODAY())='2012 HR 배정표'!X$3,ISNUMBER('2012 HR 배정표'!X32)=TRUE),VLOOKUP('2012 HR 배정표'!X32,Prj_list!$A$5:$B$201,2,FALSE),IF(AND(MONTH(TODAY())='2012 HR 배정표'!Z$3,ISNUMBER('2012 HR 배정표'!Z32)=TRUE),VLOOKUP('2012 HR 배정표'!Z32,Prj_list!$A$5:$B$201,2,FALSE),IF(AND(MONTH(TODAY())='2012 HR 배정표'!AB$3,ISNUMBER('2012 HR 배정표'!AB32)=TRUE),VLOOKUP('2012 HR 배정표'!AB32,Prj_list!$A$5:$B$201,2,FALSE),"")))))))</x:f>
        <x:v/>
      </x:c>
    </x:row>
    <x:row r="30" spans="2:3">
      <x:c r="B30" s="13" t="str">
        <x:f ca="1">IF(AND(MONTH(TODAY())='2012 HR 배정표'!F$3,ISNUMBER('2012 HR 배정표'!F33)=TRUE),VLOOKUP('2012 HR 배정표'!F33,Prj_list!$A$5:$B$201,2,FALSE),IF(AND(MONTH(TODAY())='2012 HR 배정표'!H$3,ISNUMBER('2012 HR 배정표'!H33)=TRUE),VLOOKUP('2012 HR 배정표'!H33,Prj_list!$A$5:$B$201,2,FALSE),IF(AND(MONTH(TODAY())='2012 HR 배정표'!J$3,ISNUMBER('2012 HR 배정표'!J33)=TRUE),VLOOKUP('2012 HR 배정표'!J33,Prj_list!$A$5:$B$201,2,FALSE),IF(AND(MONTH(TODAY())='2012 HR 배정표'!L$3,ISNUMBER('2012 HR 배정표'!L33)=TRUE),VLOOKUP('2012 HR 배정표'!L33,Prj_list!$A$5:$B$201,2,FALSE),IF(AND(MONTH(TODAY())='2012 HR 배정표'!N$3,ISNUMBER('2012 HR 배정표'!N33)=TRUE),VLOOKUP('2012 HR 배정표'!N33,Prj_list!$A$5:$B$201,2,FALSE),"")))))</x:f>
        <x:v/>
      </x:c>
      <x:c r="C30" s="13" t="str">
        <x:f ca="1">IF(AND(MONTH(TODAY())='2012 HR 배정표'!P$3,ISNUMBER('2012 HR 배정표'!P33)=TRUE),VLOOKUP('2012 HR 배정표'!P33,Prj_list!$A$5:$B$201,2,FALSE),IF(AND(MONTH(TODAY())='2012 HR 배정표'!R$3,ISNUMBER('2012 HR 배정표'!R33)=TRUE),VLOOKUP('2012 HR 배정표'!R33,Prj_list!$A$5:$B$201,2,FALSE),IF(AND(MONTH(TODAY())='2012 HR 배정표'!T$3,ISNUMBER('2012 HR 배정표'!T33)=TRUE),VLOOKUP('2012 HR 배정표'!T33,Prj_list!$A$5:$B$201,2,FALSE),IF(AND(MONTH(TODAY())='2012 HR 배정표'!V$3,ISNUMBER('2012 HR 배정표'!V33)=TRUE),VLOOKUP('2012 HR 배정표'!V33,Prj_list!$A$5:$B$201,2,FALSE),IF(AND(MONTH(TODAY())='2012 HR 배정표'!X$3,ISNUMBER('2012 HR 배정표'!X33)=TRUE),VLOOKUP('2012 HR 배정표'!X33,Prj_list!$A$5:$B$201,2,FALSE),IF(AND(MONTH(TODAY())='2012 HR 배정표'!Z$3,ISNUMBER('2012 HR 배정표'!Z33)=TRUE),VLOOKUP('2012 HR 배정표'!Z33,Prj_list!$A$5:$B$201,2,FALSE),IF(AND(MONTH(TODAY())='2012 HR 배정표'!AB$3,ISNUMBER('2012 HR 배정표'!AB33)=TRUE),VLOOKUP('2012 HR 배정표'!AB33,Prj_list!$A$5:$B$201,2,FALSE),"")))))))</x:f>
        <x:v/>
      </x:c>
    </x:row>
    <x:row r="31" spans="2:3">
      <x:c r="B31" s="13" t="str">
        <x:f ca="1">IF(AND(MONTH(TODAY())='2012 HR 배정표'!F$3,ISNUMBER('2012 HR 배정표'!F34)=TRUE),VLOOKUP('2012 HR 배정표'!F34,Prj_list!$A$5:$B$201,2,FALSE),IF(AND(MONTH(TODAY())='2012 HR 배정표'!H$3,ISNUMBER('2012 HR 배정표'!H34)=TRUE),VLOOKUP('2012 HR 배정표'!H34,Prj_list!$A$5:$B$201,2,FALSE),IF(AND(MONTH(TODAY())='2012 HR 배정표'!J$3,ISNUMBER('2012 HR 배정표'!J34)=TRUE),VLOOKUP('2012 HR 배정표'!J34,Prj_list!$A$5:$B$201,2,FALSE),IF(AND(MONTH(TODAY())='2012 HR 배정표'!L$3,ISNUMBER('2012 HR 배정표'!L34)=TRUE),VLOOKUP('2012 HR 배정표'!L34,Prj_list!$A$5:$B$201,2,FALSE),IF(AND(MONTH(TODAY())='2012 HR 배정표'!N$3,ISNUMBER('2012 HR 배정표'!N34)=TRUE),VLOOKUP('2012 HR 배정표'!N34,Prj_list!$A$5:$B$201,2,FALSE),"")))))</x:f>
        <x:v/>
      </x:c>
      <x:c r="C31" s="13" t="str">
        <x:f ca="1">IF(AND(MONTH(TODAY())='2012 HR 배정표'!P$3,ISNUMBER('2012 HR 배정표'!P34)=TRUE),VLOOKUP('2012 HR 배정표'!P34,Prj_list!$A$5:$B$201,2,FALSE),IF(AND(MONTH(TODAY())='2012 HR 배정표'!R$3,ISNUMBER('2012 HR 배정표'!R34)=TRUE),VLOOKUP('2012 HR 배정표'!R34,Prj_list!$A$5:$B$201,2,FALSE),IF(AND(MONTH(TODAY())='2012 HR 배정표'!T$3,ISNUMBER('2012 HR 배정표'!T34)=TRUE),VLOOKUP('2012 HR 배정표'!T34,Prj_list!$A$5:$B$201,2,FALSE),IF(AND(MONTH(TODAY())='2012 HR 배정표'!V$3,ISNUMBER('2012 HR 배정표'!V34)=TRUE),VLOOKUP('2012 HR 배정표'!V34,Prj_list!$A$5:$B$201,2,FALSE),IF(AND(MONTH(TODAY())='2012 HR 배정표'!X$3,ISNUMBER('2012 HR 배정표'!X34)=TRUE),VLOOKUP('2012 HR 배정표'!X34,Prj_list!$A$5:$B$201,2,FALSE),IF(AND(MONTH(TODAY())='2012 HR 배정표'!Z$3,ISNUMBER('2012 HR 배정표'!Z34)=TRUE),VLOOKUP('2012 HR 배정표'!Z34,Prj_list!$A$5:$B$201,2,FALSE),IF(AND(MONTH(TODAY())='2012 HR 배정표'!AB$3,ISNUMBER('2012 HR 배정표'!AB34)=TRUE),VLOOKUP('2012 HR 배정표'!AB34,Prj_list!$A$5:$B$201,2,FALSE),"")))))))</x:f>
        <x:v/>
      </x:c>
    </x:row>
    <x:row r="32" spans="2:3">
      <x:c r="B32" s="13" t="str">
        <x:f ca="1">IF(AND(MONTH(TODAY())='2012 HR 배정표'!F$3,ISNUMBER('2012 HR 배정표'!F35)=TRUE),VLOOKUP('2012 HR 배정표'!F35,Prj_list!$A$5:$B$201,2,FALSE),IF(AND(MONTH(TODAY())='2012 HR 배정표'!H$3,ISNUMBER('2012 HR 배정표'!H35)=TRUE),VLOOKUP('2012 HR 배정표'!H35,Prj_list!$A$5:$B$201,2,FALSE),IF(AND(MONTH(TODAY())='2012 HR 배정표'!J$3,ISNUMBER('2012 HR 배정표'!J35)=TRUE),VLOOKUP('2012 HR 배정표'!J35,Prj_list!$A$5:$B$201,2,FALSE),IF(AND(MONTH(TODAY())='2012 HR 배정표'!L$3,ISNUMBER('2012 HR 배정표'!L35)=TRUE),VLOOKUP('2012 HR 배정표'!L35,Prj_list!$A$5:$B$201,2,FALSE),IF(AND(MONTH(TODAY())='2012 HR 배정표'!N$3,ISNUMBER('2012 HR 배정표'!N35)=TRUE),VLOOKUP('2012 HR 배정표'!N35,Prj_list!$A$5:$B$201,2,FALSE),"")))))</x:f>
        <x:v/>
      </x:c>
      <x:c r="C32" s="13" t="str">
        <x:f ca="1">IF(AND(MONTH(TODAY())='2012 HR 배정표'!P$3,ISNUMBER('2012 HR 배정표'!P35)=TRUE),VLOOKUP('2012 HR 배정표'!P35,Prj_list!$A$5:$B$201,2,FALSE),IF(AND(MONTH(TODAY())='2012 HR 배정표'!R$3,ISNUMBER('2012 HR 배정표'!R35)=TRUE),VLOOKUP('2012 HR 배정표'!R35,Prj_list!$A$5:$B$201,2,FALSE),IF(AND(MONTH(TODAY())='2012 HR 배정표'!T$3,ISNUMBER('2012 HR 배정표'!T35)=TRUE),VLOOKUP('2012 HR 배정표'!T35,Prj_list!$A$5:$B$201,2,FALSE),IF(AND(MONTH(TODAY())='2012 HR 배정표'!V$3,ISNUMBER('2012 HR 배정표'!V35)=TRUE),VLOOKUP('2012 HR 배정표'!V35,Prj_list!$A$5:$B$201,2,FALSE),IF(AND(MONTH(TODAY())='2012 HR 배정표'!X$3,ISNUMBER('2012 HR 배정표'!X35)=TRUE),VLOOKUP('2012 HR 배정표'!X35,Prj_list!$A$5:$B$201,2,FALSE),IF(AND(MONTH(TODAY())='2012 HR 배정표'!Z$3,ISNUMBER('2012 HR 배정표'!Z35)=TRUE),VLOOKUP('2012 HR 배정표'!Z35,Prj_list!$A$5:$B$201,2,FALSE),IF(AND(MONTH(TODAY())='2012 HR 배정표'!AB$3,ISNUMBER('2012 HR 배정표'!AB35)=TRUE),VLOOKUP('2012 HR 배정표'!AB35,Prj_list!$A$5:$B$201,2,FALSE),"")))))))</x:f>
        <x:v/>
      </x:c>
    </x:row>
    <x:row r="33" spans="2:3">
      <x:c r="B33" s="13" t="str">
        <x:f ca="1">IF(AND(MONTH(TODAY())='2012 HR 배정표'!F$3,ISNUMBER('2012 HR 배정표'!F36)=TRUE),VLOOKUP('2012 HR 배정표'!F36,Prj_list!$A$5:$B$201,2,FALSE),IF(AND(MONTH(TODAY())='2012 HR 배정표'!H$3,ISNUMBER('2012 HR 배정표'!H36)=TRUE),VLOOKUP('2012 HR 배정표'!H36,Prj_list!$A$5:$B$201,2,FALSE),IF(AND(MONTH(TODAY())='2012 HR 배정표'!J$3,ISNUMBER('2012 HR 배정표'!J36)=TRUE),VLOOKUP('2012 HR 배정표'!J36,Prj_list!$A$5:$B$201,2,FALSE),IF(AND(MONTH(TODAY())='2012 HR 배정표'!L$3,ISNUMBER('2012 HR 배정표'!L36)=TRUE),VLOOKUP('2012 HR 배정표'!L36,Prj_list!$A$5:$B$201,2,FALSE),IF(AND(MONTH(TODAY())='2012 HR 배정표'!N$3,ISNUMBER('2012 HR 배정표'!N36)=TRUE),VLOOKUP('2012 HR 배정표'!N36,Prj_list!$A$5:$B$201,2,FALSE),"")))))</x:f>
        <x:v/>
      </x:c>
      <x:c r="C33" s="13" t="str">
        <x:f ca="1">IF(AND(MONTH(TODAY())='2012 HR 배정표'!P$3,ISNUMBER('2012 HR 배정표'!P36)=TRUE),VLOOKUP('2012 HR 배정표'!P36,Prj_list!$A$5:$B$201,2,FALSE),IF(AND(MONTH(TODAY())='2012 HR 배정표'!R$3,ISNUMBER('2012 HR 배정표'!R36)=TRUE),VLOOKUP('2012 HR 배정표'!R36,Prj_list!$A$5:$B$201,2,FALSE),IF(AND(MONTH(TODAY())='2012 HR 배정표'!T$3,ISNUMBER('2012 HR 배정표'!T36)=TRUE),VLOOKUP('2012 HR 배정표'!T36,Prj_list!$A$5:$B$201,2,FALSE),IF(AND(MONTH(TODAY())='2012 HR 배정표'!V$3,ISNUMBER('2012 HR 배정표'!V36)=TRUE),VLOOKUP('2012 HR 배정표'!V36,Prj_list!$A$5:$B$201,2,FALSE),IF(AND(MONTH(TODAY())='2012 HR 배정표'!X$3,ISNUMBER('2012 HR 배정표'!X36)=TRUE),VLOOKUP('2012 HR 배정표'!X36,Prj_list!$A$5:$B$201,2,FALSE),IF(AND(MONTH(TODAY())='2012 HR 배정표'!Z$3,ISNUMBER('2012 HR 배정표'!Z36)=TRUE),VLOOKUP('2012 HR 배정표'!Z36,Prj_list!$A$5:$B$201,2,FALSE),IF(AND(MONTH(TODAY())='2012 HR 배정표'!AB$3,ISNUMBER('2012 HR 배정표'!AB36)=TRUE),VLOOKUP('2012 HR 배정표'!AB36,Prj_list!$A$5:$B$201,2,FALSE),"")))))))</x:f>
        <x:v/>
      </x:c>
    </x:row>
    <x:row r="34" spans="2:3">
      <x:c r="B34" s="13" t="str">
        <x:f ca="1">IF(AND(MONTH(TODAY())='2012 HR 배정표'!F$3,ISNUMBER('2012 HR 배정표'!F37)=TRUE),VLOOKUP('2012 HR 배정표'!F37,Prj_list!$A$5:$B$201,2,FALSE),IF(AND(MONTH(TODAY())='2012 HR 배정표'!H$3,ISNUMBER('2012 HR 배정표'!H37)=TRUE),VLOOKUP('2012 HR 배정표'!H37,Prj_list!$A$5:$B$201,2,FALSE),IF(AND(MONTH(TODAY())='2012 HR 배정표'!J$3,ISNUMBER('2012 HR 배정표'!J37)=TRUE),VLOOKUP('2012 HR 배정표'!J37,Prj_list!$A$5:$B$201,2,FALSE),IF(AND(MONTH(TODAY())='2012 HR 배정표'!L$3,ISNUMBER('2012 HR 배정표'!L37)=TRUE),VLOOKUP('2012 HR 배정표'!L37,Prj_list!$A$5:$B$201,2,FALSE),IF(AND(MONTH(TODAY())='2012 HR 배정표'!N$3,ISNUMBER('2012 HR 배정표'!N37)=TRUE),VLOOKUP('2012 HR 배정표'!N37,Prj_list!$A$5:$B$201,2,FALSE),"")))))</x:f>
        <x:v/>
      </x:c>
      <x:c r="C34" s="13" t="str">
        <x:f ca="1">IF(AND(MONTH(TODAY())='2012 HR 배정표'!P$3,ISNUMBER('2012 HR 배정표'!P37)=TRUE),VLOOKUP('2012 HR 배정표'!P37,Prj_list!$A$5:$B$201,2,FALSE),IF(AND(MONTH(TODAY())='2012 HR 배정표'!R$3,ISNUMBER('2012 HR 배정표'!R37)=TRUE),VLOOKUP('2012 HR 배정표'!R37,Prj_list!$A$5:$B$201,2,FALSE),IF(AND(MONTH(TODAY())='2012 HR 배정표'!T$3,ISNUMBER('2012 HR 배정표'!T37)=TRUE),VLOOKUP('2012 HR 배정표'!T37,Prj_list!$A$5:$B$201,2,FALSE),IF(AND(MONTH(TODAY())='2012 HR 배정표'!V$3,ISNUMBER('2012 HR 배정표'!V37)=TRUE),VLOOKUP('2012 HR 배정표'!V37,Prj_list!$A$5:$B$201,2,FALSE),IF(AND(MONTH(TODAY())='2012 HR 배정표'!X$3,ISNUMBER('2012 HR 배정표'!X37)=TRUE),VLOOKUP('2012 HR 배정표'!X37,Prj_list!$A$5:$B$201,2,FALSE),IF(AND(MONTH(TODAY())='2012 HR 배정표'!Z$3,ISNUMBER('2012 HR 배정표'!Z37)=TRUE),VLOOKUP('2012 HR 배정표'!Z37,Prj_list!$A$5:$B$201,2,FALSE),IF(AND(MONTH(TODAY())='2012 HR 배정표'!AB$3,ISNUMBER('2012 HR 배정표'!AB37)=TRUE),VLOOKUP('2012 HR 배정표'!AB37,Prj_list!$A$5:$B$201,2,FALSE),"")))))))</x:f>
        <x:v/>
      </x:c>
    </x:row>
    <x:row r="35" spans="2:3">
      <x:c r="B35" s="13" t="str">
        <x:f ca="1">IF(AND(MONTH(TODAY())='2012 HR 배정표'!F$3,ISNUMBER('2012 HR 배정표'!F38)=TRUE),VLOOKUP('2012 HR 배정표'!F38,Prj_list!$A$5:$B$201,2,FALSE),IF(AND(MONTH(TODAY())='2012 HR 배정표'!H$3,ISNUMBER('2012 HR 배정표'!H38)=TRUE),VLOOKUP('2012 HR 배정표'!H38,Prj_list!$A$5:$B$201,2,FALSE),IF(AND(MONTH(TODAY())='2012 HR 배정표'!J$3,ISNUMBER('2012 HR 배정표'!J38)=TRUE),VLOOKUP('2012 HR 배정표'!J38,Prj_list!$A$5:$B$201,2,FALSE),IF(AND(MONTH(TODAY())='2012 HR 배정표'!L$3,ISNUMBER('2012 HR 배정표'!L38)=TRUE),VLOOKUP('2012 HR 배정표'!L38,Prj_list!$A$5:$B$201,2,FALSE),IF(AND(MONTH(TODAY())='2012 HR 배정표'!N$3,ISNUMBER('2012 HR 배정표'!N38)=TRUE),VLOOKUP('2012 HR 배정표'!N38,Prj_list!$A$5:$B$201,2,FALSE),"")))))</x:f>
        <x:v/>
      </x:c>
      <x:c r="C35" s="13" t="str">
        <x:f ca="1">IF(AND(MONTH(TODAY())='2012 HR 배정표'!P$3,ISNUMBER('2012 HR 배정표'!P38)=TRUE),VLOOKUP('2012 HR 배정표'!P38,Prj_list!$A$5:$B$201,2,FALSE),IF(AND(MONTH(TODAY())='2012 HR 배정표'!R$3,ISNUMBER('2012 HR 배정표'!R38)=TRUE),VLOOKUP('2012 HR 배정표'!R38,Prj_list!$A$5:$B$201,2,FALSE),IF(AND(MONTH(TODAY())='2012 HR 배정표'!T$3,ISNUMBER('2012 HR 배정표'!T38)=TRUE),VLOOKUP('2012 HR 배정표'!T38,Prj_list!$A$5:$B$201,2,FALSE),IF(AND(MONTH(TODAY())='2012 HR 배정표'!V$3,ISNUMBER('2012 HR 배정표'!V38)=TRUE),VLOOKUP('2012 HR 배정표'!V38,Prj_list!$A$5:$B$201,2,FALSE),IF(AND(MONTH(TODAY())='2012 HR 배정표'!X$3,ISNUMBER('2012 HR 배정표'!X38)=TRUE),VLOOKUP('2012 HR 배정표'!X38,Prj_list!$A$5:$B$201,2,FALSE),IF(AND(MONTH(TODAY())='2012 HR 배정표'!Z$3,ISNUMBER('2012 HR 배정표'!Z38)=TRUE),VLOOKUP('2012 HR 배정표'!Z38,Prj_list!$A$5:$B$201,2,FALSE),IF(AND(MONTH(TODAY())='2012 HR 배정표'!AB$3,ISNUMBER('2012 HR 배정표'!AB38)=TRUE),VLOOKUP('2012 HR 배정표'!AB38,Prj_list!$A$5:$B$201,2,FALSE),"")))))))</x:f>
        <x:v/>
      </x:c>
    </x:row>
    <x:row r="36" spans="2:3">
      <x:c r="B36" s="13" t="str">
        <x:f ca="1">IF(AND(MONTH(TODAY())='2012 HR 배정표'!F$3,ISNUMBER('2012 HR 배정표'!F39)=TRUE),VLOOKUP('2012 HR 배정표'!F39,Prj_list!$A$5:$B$201,2,FALSE),IF(AND(MONTH(TODAY())='2012 HR 배정표'!H$3,ISNUMBER('2012 HR 배정표'!H39)=TRUE),VLOOKUP('2012 HR 배정표'!H39,Prj_list!$A$5:$B$201,2,FALSE),IF(AND(MONTH(TODAY())='2012 HR 배정표'!J$3,ISNUMBER('2012 HR 배정표'!J39)=TRUE),VLOOKUP('2012 HR 배정표'!J39,Prj_list!$A$5:$B$201,2,FALSE),IF(AND(MONTH(TODAY())='2012 HR 배정표'!L$3,ISNUMBER('2012 HR 배정표'!L39)=TRUE),VLOOKUP('2012 HR 배정표'!L39,Prj_list!$A$5:$B$201,2,FALSE),IF(AND(MONTH(TODAY())='2012 HR 배정표'!N$3,ISNUMBER('2012 HR 배정표'!N39)=TRUE),VLOOKUP('2012 HR 배정표'!N39,Prj_list!$A$5:$B$201,2,FALSE),"")))))</x:f>
        <x:v/>
      </x:c>
      <x:c r="C36" s="13" t="str">
        <x:f ca="1">IF(AND(MONTH(TODAY())='2012 HR 배정표'!P$3,ISNUMBER('2012 HR 배정표'!P39)=TRUE),VLOOKUP('2012 HR 배정표'!P39,Prj_list!$A$5:$B$201,2,FALSE),IF(AND(MONTH(TODAY())='2012 HR 배정표'!R$3,ISNUMBER('2012 HR 배정표'!R39)=TRUE),VLOOKUP('2012 HR 배정표'!R39,Prj_list!$A$5:$B$201,2,FALSE),IF(AND(MONTH(TODAY())='2012 HR 배정표'!T$3,ISNUMBER('2012 HR 배정표'!T39)=TRUE),VLOOKUP('2012 HR 배정표'!T39,Prj_list!$A$5:$B$201,2,FALSE),IF(AND(MONTH(TODAY())='2012 HR 배정표'!V$3,ISNUMBER('2012 HR 배정표'!V39)=TRUE),VLOOKUP('2012 HR 배정표'!V39,Prj_list!$A$5:$B$201,2,FALSE),IF(AND(MONTH(TODAY())='2012 HR 배정표'!X$3,ISNUMBER('2012 HR 배정표'!X39)=TRUE),VLOOKUP('2012 HR 배정표'!X39,Prj_list!$A$5:$B$201,2,FALSE),IF(AND(MONTH(TODAY())='2012 HR 배정표'!Z$3,ISNUMBER('2012 HR 배정표'!Z39)=TRUE),VLOOKUP('2012 HR 배정표'!Z39,Prj_list!$A$5:$B$201,2,FALSE),IF(AND(MONTH(TODAY())='2012 HR 배정표'!AB$3,ISNUMBER('2012 HR 배정표'!AB39)=TRUE),VLOOKUP('2012 HR 배정표'!AB39,Prj_list!$A$5:$B$201,2,FALSE),"")))))))</x:f>
        <x:v/>
      </x:c>
    </x:row>
    <x:row r="37" spans="2:3">
      <x:c r="B37" s="13" t="str">
        <x:f ca="1">IF(AND(MONTH(TODAY())='2012 HR 배정표'!F$3,ISNUMBER('2012 HR 배정표'!F40)=TRUE),VLOOKUP('2012 HR 배정표'!F40,Prj_list!$A$5:$B$201,2,FALSE),IF(AND(MONTH(TODAY())='2012 HR 배정표'!H$3,ISNUMBER('2012 HR 배정표'!H40)=TRUE),VLOOKUP('2012 HR 배정표'!H40,Prj_list!$A$5:$B$201,2,FALSE),IF(AND(MONTH(TODAY())='2012 HR 배정표'!J$3,ISNUMBER('2012 HR 배정표'!J40)=TRUE),VLOOKUP('2012 HR 배정표'!J40,Prj_list!$A$5:$B$201,2,FALSE),IF(AND(MONTH(TODAY())='2012 HR 배정표'!L$3,ISNUMBER('2012 HR 배정표'!L40)=TRUE),VLOOKUP('2012 HR 배정표'!L40,Prj_list!$A$5:$B$201,2,FALSE),IF(AND(MONTH(TODAY())='2012 HR 배정표'!N$3,ISNUMBER('2012 HR 배정표'!N40)=TRUE),VLOOKUP('2012 HR 배정표'!N40,Prj_list!$A$5:$B$201,2,FALSE),"")))))</x:f>
        <x:v/>
      </x:c>
      <x:c r="C37" s="13" t="str">
        <x:f ca="1">IF(AND(MONTH(TODAY())='2012 HR 배정표'!P$3,ISNUMBER('2012 HR 배정표'!P40)=TRUE),VLOOKUP('2012 HR 배정표'!P40,Prj_list!$A$5:$B$201,2,FALSE),IF(AND(MONTH(TODAY())='2012 HR 배정표'!R$3,ISNUMBER('2012 HR 배정표'!R40)=TRUE),VLOOKUP('2012 HR 배정표'!R40,Prj_list!$A$5:$B$201,2,FALSE),IF(AND(MONTH(TODAY())='2012 HR 배정표'!T$3,ISNUMBER('2012 HR 배정표'!T40)=TRUE),VLOOKUP('2012 HR 배정표'!T40,Prj_list!$A$5:$B$201,2,FALSE),IF(AND(MONTH(TODAY())='2012 HR 배정표'!V$3,ISNUMBER('2012 HR 배정표'!V40)=TRUE),VLOOKUP('2012 HR 배정표'!V40,Prj_list!$A$5:$B$201,2,FALSE),IF(AND(MONTH(TODAY())='2012 HR 배정표'!X$3,ISNUMBER('2012 HR 배정표'!X40)=TRUE),VLOOKUP('2012 HR 배정표'!X40,Prj_list!$A$5:$B$201,2,FALSE),IF(AND(MONTH(TODAY())='2012 HR 배정표'!Z$3,ISNUMBER('2012 HR 배정표'!Z40)=TRUE),VLOOKUP('2012 HR 배정표'!Z40,Prj_list!$A$5:$B$201,2,FALSE),IF(AND(MONTH(TODAY())='2012 HR 배정표'!AB$3,ISNUMBER('2012 HR 배정표'!AB40)=TRUE),VLOOKUP('2012 HR 배정표'!AB40,Prj_list!$A$5:$B$201,2,FALSE),"")))))))</x:f>
        <x:v/>
      </x:c>
    </x:row>
    <x:row r="38" spans="2:3">
      <x:c r="B38" s="13" t="str">
        <x:f ca="1">IF(AND(MONTH(TODAY())='2012 HR 배정표'!F$3,ISNUMBER('2012 HR 배정표'!F41)=TRUE),VLOOKUP('2012 HR 배정표'!F41,Prj_list!$A$5:$B$201,2,FALSE),IF(AND(MONTH(TODAY())='2012 HR 배정표'!H$3,ISNUMBER('2012 HR 배정표'!H41)=TRUE),VLOOKUP('2012 HR 배정표'!H41,Prj_list!$A$5:$B$201,2,FALSE),IF(AND(MONTH(TODAY())='2012 HR 배정표'!J$3,ISNUMBER('2012 HR 배정표'!J41)=TRUE),VLOOKUP('2012 HR 배정표'!J41,Prj_list!$A$5:$B$201,2,FALSE),IF(AND(MONTH(TODAY())='2012 HR 배정표'!L$3,ISNUMBER('2012 HR 배정표'!L41)=TRUE),VLOOKUP('2012 HR 배정표'!L41,Prj_list!$A$5:$B$201,2,FALSE),IF(AND(MONTH(TODAY())='2012 HR 배정표'!N$3,ISNUMBER('2012 HR 배정표'!N41)=TRUE),VLOOKUP('2012 HR 배정표'!N41,Prj_list!$A$5:$B$201,2,FALSE),"")))))</x:f>
        <x:v/>
      </x:c>
      <x:c r="C38" s="13" t="str">
        <x:f ca="1">IF(AND(MONTH(TODAY())='2012 HR 배정표'!P$3,ISNUMBER('2012 HR 배정표'!P41)=TRUE),VLOOKUP('2012 HR 배정표'!P41,Prj_list!$A$5:$B$201,2,FALSE),IF(AND(MONTH(TODAY())='2012 HR 배정표'!R$3,ISNUMBER('2012 HR 배정표'!R41)=TRUE),VLOOKUP('2012 HR 배정표'!R41,Prj_list!$A$5:$B$201,2,FALSE),IF(AND(MONTH(TODAY())='2012 HR 배정표'!T$3,ISNUMBER('2012 HR 배정표'!T41)=TRUE),VLOOKUP('2012 HR 배정표'!T41,Prj_list!$A$5:$B$201,2,FALSE),IF(AND(MONTH(TODAY())='2012 HR 배정표'!V$3,ISNUMBER('2012 HR 배정표'!V41)=TRUE),VLOOKUP('2012 HR 배정표'!V41,Prj_list!$A$5:$B$201,2,FALSE),IF(AND(MONTH(TODAY())='2012 HR 배정표'!X$3,ISNUMBER('2012 HR 배정표'!X41)=TRUE),VLOOKUP('2012 HR 배정표'!X41,Prj_list!$A$5:$B$201,2,FALSE),IF(AND(MONTH(TODAY())='2012 HR 배정표'!Z$3,ISNUMBER('2012 HR 배정표'!Z41)=TRUE),VLOOKUP('2012 HR 배정표'!Z41,Prj_list!$A$5:$B$201,2,FALSE),IF(AND(MONTH(TODAY())='2012 HR 배정표'!AB$3,ISNUMBER('2012 HR 배정표'!AB41)=TRUE),VLOOKUP('2012 HR 배정표'!AB41,Prj_list!$A$5:$B$201,2,FALSE),"")))))))</x:f>
        <x:v/>
      </x:c>
    </x:row>
    <x:row r="39" spans="2:3">
      <x:c r="B39" s="13" t="str">
        <x:f ca="1">IF(AND(MONTH(TODAY())='2012 HR 배정표'!F$3,ISNUMBER('2012 HR 배정표'!F42)=TRUE),VLOOKUP('2012 HR 배정표'!F42,Prj_list!$A$5:$B$201,2,FALSE),IF(AND(MONTH(TODAY())='2012 HR 배정표'!H$3,ISNUMBER('2012 HR 배정표'!H42)=TRUE),VLOOKUP('2012 HR 배정표'!H42,Prj_list!$A$5:$B$201,2,FALSE),IF(AND(MONTH(TODAY())='2012 HR 배정표'!J$3,ISNUMBER('2012 HR 배정표'!J42)=TRUE),VLOOKUP('2012 HR 배정표'!J42,Prj_list!$A$5:$B$201,2,FALSE),IF(AND(MONTH(TODAY())='2012 HR 배정표'!L$3,ISNUMBER('2012 HR 배정표'!L42)=TRUE),VLOOKUP('2012 HR 배정표'!L42,Prj_list!$A$5:$B$201,2,FALSE),IF(AND(MONTH(TODAY())='2012 HR 배정표'!N$3,ISNUMBER('2012 HR 배정표'!N42)=TRUE),VLOOKUP('2012 HR 배정표'!N42,Prj_list!$A$5:$B$201,2,FALSE),"")))))</x:f>
        <x:v/>
      </x:c>
      <x:c r="C39" s="13" t="str">
        <x:f ca="1">IF(AND(MONTH(TODAY())='2012 HR 배정표'!P$3,ISNUMBER('2012 HR 배정표'!P42)=TRUE),VLOOKUP('2012 HR 배정표'!P42,Prj_list!$A$5:$B$201,2,FALSE),IF(AND(MONTH(TODAY())='2012 HR 배정표'!R$3,ISNUMBER('2012 HR 배정표'!R42)=TRUE),VLOOKUP('2012 HR 배정표'!R42,Prj_list!$A$5:$B$201,2,FALSE),IF(AND(MONTH(TODAY())='2012 HR 배정표'!T$3,ISNUMBER('2012 HR 배정표'!T42)=TRUE),VLOOKUP('2012 HR 배정표'!T42,Prj_list!$A$5:$B$201,2,FALSE),IF(AND(MONTH(TODAY())='2012 HR 배정표'!V$3,ISNUMBER('2012 HR 배정표'!V42)=TRUE),VLOOKUP('2012 HR 배정표'!V42,Prj_list!$A$5:$B$201,2,FALSE),IF(AND(MONTH(TODAY())='2012 HR 배정표'!X$3,ISNUMBER('2012 HR 배정표'!X42)=TRUE),VLOOKUP('2012 HR 배정표'!X42,Prj_list!$A$5:$B$201,2,FALSE),IF(AND(MONTH(TODAY())='2012 HR 배정표'!Z$3,ISNUMBER('2012 HR 배정표'!Z42)=TRUE),VLOOKUP('2012 HR 배정표'!Z42,Prj_list!$A$5:$B$201,2,FALSE),IF(AND(MONTH(TODAY())='2012 HR 배정표'!AB$3,ISNUMBER('2012 HR 배정표'!AB42)=TRUE),VLOOKUP('2012 HR 배정표'!AB42,Prj_list!$A$5:$B$201,2,FALSE),"")))))))</x:f>
        <x:v/>
      </x:c>
    </x:row>
    <x:row r="40" spans="2:3">
      <x:c r="B40" s="13" t="str">
        <x:f ca="1">IF(AND(MONTH(TODAY())='2012 HR 배정표'!F$3,ISNUMBER('2012 HR 배정표'!F43)=TRUE),VLOOKUP('2012 HR 배정표'!F43,Prj_list!$A$5:$B$201,2,FALSE),IF(AND(MONTH(TODAY())='2012 HR 배정표'!H$3,ISNUMBER('2012 HR 배정표'!H43)=TRUE),VLOOKUP('2012 HR 배정표'!H43,Prj_list!$A$5:$B$201,2,FALSE),IF(AND(MONTH(TODAY())='2012 HR 배정표'!J$3,ISNUMBER('2012 HR 배정표'!J43)=TRUE),VLOOKUP('2012 HR 배정표'!J43,Prj_list!$A$5:$B$201,2,FALSE),IF(AND(MONTH(TODAY())='2012 HR 배정표'!L$3,ISNUMBER('2012 HR 배정표'!L43)=TRUE),VLOOKUP('2012 HR 배정표'!L43,Prj_list!$A$5:$B$201,2,FALSE),IF(AND(MONTH(TODAY())='2012 HR 배정표'!N$3,ISNUMBER('2012 HR 배정표'!N43)=TRUE),VLOOKUP('2012 HR 배정표'!N43,Prj_list!$A$5:$B$201,2,FALSE),"")))))</x:f>
        <x:v/>
      </x:c>
      <x:c r="C40" s="13" t="str">
        <x:f ca="1">IF(AND(MONTH(TODAY())='2012 HR 배정표'!P$3,ISNUMBER('2012 HR 배정표'!P43)=TRUE),VLOOKUP('2012 HR 배정표'!P43,Prj_list!$A$5:$B$201,2,FALSE),IF(AND(MONTH(TODAY())='2012 HR 배정표'!R$3,ISNUMBER('2012 HR 배정표'!R43)=TRUE),VLOOKUP('2012 HR 배정표'!R43,Prj_list!$A$5:$B$201,2,FALSE),IF(AND(MONTH(TODAY())='2012 HR 배정표'!T$3,ISNUMBER('2012 HR 배정표'!T43)=TRUE),VLOOKUP('2012 HR 배정표'!T43,Prj_list!$A$5:$B$201,2,FALSE),IF(AND(MONTH(TODAY())='2012 HR 배정표'!V$3,ISNUMBER('2012 HR 배정표'!V43)=TRUE),VLOOKUP('2012 HR 배정표'!V43,Prj_list!$A$5:$B$201,2,FALSE),IF(AND(MONTH(TODAY())='2012 HR 배정표'!X$3,ISNUMBER('2012 HR 배정표'!X43)=TRUE),VLOOKUP('2012 HR 배정표'!X43,Prj_list!$A$5:$B$201,2,FALSE),IF(AND(MONTH(TODAY())='2012 HR 배정표'!Z$3,ISNUMBER('2012 HR 배정표'!Z43)=TRUE),VLOOKUP('2012 HR 배정표'!Z43,Prj_list!$A$5:$B$201,2,FALSE),IF(AND(MONTH(TODAY())='2012 HR 배정표'!AB$3,ISNUMBER('2012 HR 배정표'!AB43)=TRUE),VLOOKUP('2012 HR 배정표'!AB43,Prj_list!$A$5:$B$201,2,FALSE),"")))))))</x:f>
        <x:v/>
      </x:c>
    </x:row>
    <x:row r="41" spans="2:3">
      <x:c r="B41" s="13" t="str">
        <x:f ca="1">IF(AND(MONTH(TODAY())='2012 HR 배정표'!F$3,ISNUMBER('2012 HR 배정표'!F44)=TRUE),VLOOKUP('2012 HR 배정표'!F44,Prj_list!$A$5:$B$201,2,FALSE),IF(AND(MONTH(TODAY())='2012 HR 배정표'!H$3,ISNUMBER('2012 HR 배정표'!H44)=TRUE),VLOOKUP('2012 HR 배정표'!H44,Prj_list!$A$5:$B$201,2,FALSE),IF(AND(MONTH(TODAY())='2012 HR 배정표'!J$3,ISNUMBER('2012 HR 배정표'!J44)=TRUE),VLOOKUP('2012 HR 배정표'!J44,Prj_list!$A$5:$B$201,2,FALSE),IF(AND(MONTH(TODAY())='2012 HR 배정표'!L$3,ISNUMBER('2012 HR 배정표'!L44)=TRUE),VLOOKUP('2012 HR 배정표'!L44,Prj_list!$A$5:$B$201,2,FALSE),IF(AND(MONTH(TODAY())='2012 HR 배정표'!N$3,ISNUMBER('2012 HR 배정표'!N44)=TRUE),VLOOKUP('2012 HR 배정표'!N44,Prj_list!$A$5:$B$201,2,FALSE),"")))))</x:f>
        <x:v/>
      </x:c>
      <x:c r="C41" s="13" t="str">
        <x:f ca="1">IF(AND(MONTH(TODAY())='2012 HR 배정표'!P$3,ISNUMBER('2012 HR 배정표'!P44)=TRUE),VLOOKUP('2012 HR 배정표'!P44,Prj_list!$A$5:$B$201,2,FALSE),IF(AND(MONTH(TODAY())='2012 HR 배정표'!R$3,ISNUMBER('2012 HR 배정표'!R44)=TRUE),VLOOKUP('2012 HR 배정표'!R44,Prj_list!$A$5:$B$201,2,FALSE),IF(AND(MONTH(TODAY())='2012 HR 배정표'!T$3,ISNUMBER('2012 HR 배정표'!T44)=TRUE),VLOOKUP('2012 HR 배정표'!T44,Prj_list!$A$5:$B$201,2,FALSE),IF(AND(MONTH(TODAY())='2012 HR 배정표'!V$3,ISNUMBER('2012 HR 배정표'!V44)=TRUE),VLOOKUP('2012 HR 배정표'!V44,Prj_list!$A$5:$B$201,2,FALSE),IF(AND(MONTH(TODAY())='2012 HR 배정표'!X$3,ISNUMBER('2012 HR 배정표'!X44)=TRUE),VLOOKUP('2012 HR 배정표'!X44,Prj_list!$A$5:$B$201,2,FALSE),IF(AND(MONTH(TODAY())='2012 HR 배정표'!Z$3,ISNUMBER('2012 HR 배정표'!Z44)=TRUE),VLOOKUP('2012 HR 배정표'!Z44,Prj_list!$A$5:$B$201,2,FALSE),IF(AND(MONTH(TODAY())='2012 HR 배정표'!AB$3,ISNUMBER('2012 HR 배정표'!AB44)=TRUE),VLOOKUP('2012 HR 배정표'!AB44,Prj_list!$A$5:$B$201,2,FALSE),"")))))))</x:f>
        <x:v/>
      </x:c>
    </x:row>
    <x:row r="42" spans="2:3">
      <x:c r="B42" s="13" t="str">
        <x:f ca="1">IF(AND(MONTH(TODAY())='2012 HR 배정표'!F$3,ISNUMBER('2012 HR 배정표'!F45)=TRUE),VLOOKUP('2012 HR 배정표'!F45,Prj_list!$A$5:$B$201,2,FALSE),IF(AND(MONTH(TODAY())='2012 HR 배정표'!H$3,ISNUMBER('2012 HR 배정표'!H45)=TRUE),VLOOKUP('2012 HR 배정표'!H45,Prj_list!$A$5:$B$201,2,FALSE),IF(AND(MONTH(TODAY())='2012 HR 배정표'!J$3,ISNUMBER('2012 HR 배정표'!J45)=TRUE),VLOOKUP('2012 HR 배정표'!J45,Prj_list!$A$5:$B$201,2,FALSE),IF(AND(MONTH(TODAY())='2012 HR 배정표'!L$3,ISNUMBER('2012 HR 배정표'!L45)=TRUE),VLOOKUP('2012 HR 배정표'!L45,Prj_list!$A$5:$B$201,2,FALSE),IF(AND(MONTH(TODAY())='2012 HR 배정표'!N$3,ISNUMBER('2012 HR 배정표'!N45)=TRUE),VLOOKUP('2012 HR 배정표'!N45,Prj_list!$A$5:$B$201,2,FALSE),"")))))</x:f>
        <x:v/>
      </x:c>
      <x:c r="C42" s="13" t="str">
        <x:f ca="1">IF(AND(MONTH(TODAY())='2012 HR 배정표'!P$3,ISNUMBER('2012 HR 배정표'!P45)=TRUE),VLOOKUP('2012 HR 배정표'!P45,Prj_list!$A$5:$B$201,2,FALSE),IF(AND(MONTH(TODAY())='2012 HR 배정표'!R$3,ISNUMBER('2012 HR 배정표'!R45)=TRUE),VLOOKUP('2012 HR 배정표'!R45,Prj_list!$A$5:$B$201,2,FALSE),IF(AND(MONTH(TODAY())='2012 HR 배정표'!T$3,ISNUMBER('2012 HR 배정표'!T45)=TRUE),VLOOKUP('2012 HR 배정표'!T45,Prj_list!$A$5:$B$201,2,FALSE),IF(AND(MONTH(TODAY())='2012 HR 배정표'!V$3,ISNUMBER('2012 HR 배정표'!V45)=TRUE),VLOOKUP('2012 HR 배정표'!V45,Prj_list!$A$5:$B$201,2,FALSE),IF(AND(MONTH(TODAY())='2012 HR 배정표'!X$3,ISNUMBER('2012 HR 배정표'!X45)=TRUE),VLOOKUP('2012 HR 배정표'!X45,Prj_list!$A$5:$B$201,2,FALSE),IF(AND(MONTH(TODAY())='2012 HR 배정표'!Z$3,ISNUMBER('2012 HR 배정표'!Z45)=TRUE),VLOOKUP('2012 HR 배정표'!Z45,Prj_list!$A$5:$B$201,2,FALSE),IF(AND(MONTH(TODAY())='2012 HR 배정표'!AB$3,ISNUMBER('2012 HR 배정표'!AB45)=TRUE),VLOOKUP('2012 HR 배정표'!AB45,Prj_list!$A$5:$B$201,2,FALSE),"")))))))</x:f>
        <x:v/>
      </x:c>
    </x:row>
    <x:row r="43" spans="2:3">
      <x:c r="B43" s="13" t="str">
        <x:f ca="1">IF(AND(MONTH(TODAY())='2012 HR 배정표'!F$3,ISNUMBER('2012 HR 배정표'!F46)=TRUE),VLOOKUP('2012 HR 배정표'!F46,Prj_list!$A$5:$B$201,2,FALSE),IF(AND(MONTH(TODAY())='2012 HR 배정표'!H$3,ISNUMBER('2012 HR 배정표'!H46)=TRUE),VLOOKUP('2012 HR 배정표'!H46,Prj_list!$A$5:$B$201,2,FALSE),IF(AND(MONTH(TODAY())='2012 HR 배정표'!J$3,ISNUMBER('2012 HR 배정표'!J46)=TRUE),VLOOKUP('2012 HR 배정표'!J46,Prj_list!$A$5:$B$201,2,FALSE),IF(AND(MONTH(TODAY())='2012 HR 배정표'!L$3,ISNUMBER('2012 HR 배정표'!L46)=TRUE),VLOOKUP('2012 HR 배정표'!L46,Prj_list!$A$5:$B$201,2,FALSE),IF(AND(MONTH(TODAY())='2012 HR 배정표'!N$3,ISNUMBER('2012 HR 배정표'!N46)=TRUE),VLOOKUP('2012 HR 배정표'!N46,Prj_list!$A$5:$B$201,2,FALSE),"")))))</x:f>
        <x:v/>
      </x:c>
      <x:c r="C43" s="13" t="str">
        <x:f ca="1">IF(AND(MONTH(TODAY())='2012 HR 배정표'!P$3,ISNUMBER('2012 HR 배정표'!P46)=TRUE),VLOOKUP('2012 HR 배정표'!P46,Prj_list!$A$5:$B$201,2,FALSE),IF(AND(MONTH(TODAY())='2012 HR 배정표'!R$3,ISNUMBER('2012 HR 배정표'!R46)=TRUE),VLOOKUP('2012 HR 배정표'!R46,Prj_list!$A$5:$B$201,2,FALSE),IF(AND(MONTH(TODAY())='2012 HR 배정표'!T$3,ISNUMBER('2012 HR 배정표'!T46)=TRUE),VLOOKUP('2012 HR 배정표'!T46,Prj_list!$A$5:$B$201,2,FALSE),IF(AND(MONTH(TODAY())='2012 HR 배정표'!V$3,ISNUMBER('2012 HR 배정표'!V46)=TRUE),VLOOKUP('2012 HR 배정표'!V46,Prj_list!$A$5:$B$201,2,FALSE),IF(AND(MONTH(TODAY())='2012 HR 배정표'!X$3,ISNUMBER('2012 HR 배정표'!X46)=TRUE),VLOOKUP('2012 HR 배정표'!X46,Prj_list!$A$5:$B$201,2,FALSE),IF(AND(MONTH(TODAY())='2012 HR 배정표'!Z$3,ISNUMBER('2012 HR 배정표'!Z46)=TRUE),VLOOKUP('2012 HR 배정표'!Z46,Prj_list!$A$5:$B$201,2,FALSE),IF(AND(MONTH(TODAY())='2012 HR 배정표'!AB$3,ISNUMBER('2012 HR 배정표'!AB46)=TRUE),VLOOKUP('2012 HR 배정표'!AB46,Prj_list!$A$5:$B$201,2,FALSE),"")))))))</x:f>
        <x:v/>
      </x:c>
    </x:row>
    <x:row r="44" spans="2:3">
      <x:c r="B44" s="13" t="str">
        <x:f ca="1">IF(AND(MONTH(TODAY())='2012 HR 배정표'!F$3,ISNUMBER('2012 HR 배정표'!F47)=TRUE),VLOOKUP('2012 HR 배정표'!F47,Prj_list!$A$5:$B$201,2,FALSE),IF(AND(MONTH(TODAY())='2012 HR 배정표'!H$3,ISNUMBER('2012 HR 배정표'!H47)=TRUE),VLOOKUP('2012 HR 배정표'!H47,Prj_list!$A$5:$B$201,2,FALSE),IF(AND(MONTH(TODAY())='2012 HR 배정표'!J$3,ISNUMBER('2012 HR 배정표'!J47)=TRUE),VLOOKUP('2012 HR 배정표'!J47,Prj_list!$A$5:$B$201,2,FALSE),IF(AND(MONTH(TODAY())='2012 HR 배정표'!L$3,ISNUMBER('2012 HR 배정표'!L47)=TRUE),VLOOKUP('2012 HR 배정표'!L47,Prj_list!$A$5:$B$201,2,FALSE),IF(AND(MONTH(TODAY())='2012 HR 배정표'!N$3,ISNUMBER('2012 HR 배정표'!N47)=TRUE),VLOOKUP('2012 HR 배정표'!N47,Prj_list!$A$5:$B$201,2,FALSE),"")))))</x:f>
        <x:v/>
      </x:c>
      <x:c r="C44" s="13" t="str">
        <x:f ca="1">IF(AND(MONTH(TODAY())='2012 HR 배정표'!P$3,ISNUMBER('2012 HR 배정표'!P47)=TRUE),VLOOKUP('2012 HR 배정표'!P47,Prj_list!$A$5:$B$201,2,FALSE),IF(AND(MONTH(TODAY())='2012 HR 배정표'!R$3,ISNUMBER('2012 HR 배정표'!R47)=TRUE),VLOOKUP('2012 HR 배정표'!R47,Prj_list!$A$5:$B$201,2,FALSE),IF(AND(MONTH(TODAY())='2012 HR 배정표'!T$3,ISNUMBER('2012 HR 배정표'!T47)=TRUE),VLOOKUP('2012 HR 배정표'!T47,Prj_list!$A$5:$B$201,2,FALSE),IF(AND(MONTH(TODAY())='2012 HR 배정표'!V$3,ISNUMBER('2012 HR 배정표'!V47)=TRUE),VLOOKUP('2012 HR 배정표'!V47,Prj_list!$A$5:$B$201,2,FALSE),IF(AND(MONTH(TODAY())='2012 HR 배정표'!X$3,ISNUMBER('2012 HR 배정표'!X47)=TRUE),VLOOKUP('2012 HR 배정표'!X47,Prj_list!$A$5:$B$201,2,FALSE),IF(AND(MONTH(TODAY())='2012 HR 배정표'!Z$3,ISNUMBER('2012 HR 배정표'!Z47)=TRUE),VLOOKUP('2012 HR 배정표'!Z47,Prj_list!$A$5:$B$201,2,FALSE),IF(AND(MONTH(TODAY())='2012 HR 배정표'!AB$3,ISNUMBER('2012 HR 배정표'!AB47)=TRUE),VLOOKUP('2012 HR 배정표'!AB47,Prj_list!$A$5:$B$201,2,FALSE),"")))))))</x:f>
        <x:v/>
      </x:c>
    </x:row>
    <x:row r="45" spans="2:3">
      <x:c r="B45" s="13" t="str">
        <x:f ca="1">IF(AND(MONTH(TODAY())='2012 HR 배정표'!F$3,ISNUMBER('2012 HR 배정표'!F48)=TRUE),VLOOKUP('2012 HR 배정표'!F48,Prj_list!$A$5:$B$201,2,FALSE),IF(AND(MONTH(TODAY())='2012 HR 배정표'!H$3,ISNUMBER('2012 HR 배정표'!H48)=TRUE),VLOOKUP('2012 HR 배정표'!H48,Prj_list!$A$5:$B$201,2,FALSE),IF(AND(MONTH(TODAY())='2012 HR 배정표'!J$3,ISNUMBER('2012 HR 배정표'!J48)=TRUE),VLOOKUP('2012 HR 배정표'!J48,Prj_list!$A$5:$B$201,2,FALSE),IF(AND(MONTH(TODAY())='2012 HR 배정표'!L$3,ISNUMBER('2012 HR 배정표'!L48)=TRUE),VLOOKUP('2012 HR 배정표'!L48,Prj_list!$A$5:$B$201,2,FALSE),IF(AND(MONTH(TODAY())='2012 HR 배정표'!N$3,ISNUMBER('2012 HR 배정표'!N48)=TRUE),VLOOKUP('2012 HR 배정표'!N48,Prj_list!$A$5:$B$201,2,FALSE),"")))))</x:f>
        <x:v/>
      </x:c>
      <x:c r="C45" s="13" t="str">
        <x:f ca="1">IF(AND(MONTH(TODAY())='2012 HR 배정표'!P$3,ISNUMBER('2012 HR 배정표'!P48)=TRUE),VLOOKUP('2012 HR 배정표'!P48,Prj_list!$A$5:$B$201,2,FALSE),IF(AND(MONTH(TODAY())='2012 HR 배정표'!R$3,ISNUMBER('2012 HR 배정표'!R48)=TRUE),VLOOKUP('2012 HR 배정표'!R48,Prj_list!$A$5:$B$201,2,FALSE),IF(AND(MONTH(TODAY())='2012 HR 배정표'!T$3,ISNUMBER('2012 HR 배정표'!T48)=TRUE),VLOOKUP('2012 HR 배정표'!T48,Prj_list!$A$5:$B$201,2,FALSE),IF(AND(MONTH(TODAY())='2012 HR 배정표'!V$3,ISNUMBER('2012 HR 배정표'!V48)=TRUE),VLOOKUP('2012 HR 배정표'!V48,Prj_list!$A$5:$B$201,2,FALSE),IF(AND(MONTH(TODAY())='2012 HR 배정표'!X$3,ISNUMBER('2012 HR 배정표'!X48)=TRUE),VLOOKUP('2012 HR 배정표'!X48,Prj_list!$A$5:$B$201,2,FALSE),IF(AND(MONTH(TODAY())='2012 HR 배정표'!Z$3,ISNUMBER('2012 HR 배정표'!Z48)=TRUE),VLOOKUP('2012 HR 배정표'!Z48,Prj_list!$A$5:$B$201,2,FALSE),IF(AND(MONTH(TODAY())='2012 HR 배정표'!AB$3,ISNUMBER('2012 HR 배정표'!AB48)=TRUE),VLOOKUP('2012 HR 배정표'!AB48,Prj_list!$A$5:$B$201,2,FALSE),"")))))))</x:f>
        <x:v/>
      </x:c>
    </x:row>
    <x:row r="46" spans="2:3">
      <x:c r="B46" s="13" t="str">
        <x:f ca="1">IF(AND(MONTH(TODAY())='2012 HR 배정표'!F$3,ISNUMBER('2012 HR 배정표'!F49)=TRUE),VLOOKUP('2012 HR 배정표'!F49,Prj_list!$A$5:$B$201,2,FALSE),IF(AND(MONTH(TODAY())='2012 HR 배정표'!H$3,ISNUMBER('2012 HR 배정표'!H49)=TRUE),VLOOKUP('2012 HR 배정표'!H49,Prj_list!$A$5:$B$201,2,FALSE),IF(AND(MONTH(TODAY())='2012 HR 배정표'!J$3,ISNUMBER('2012 HR 배정표'!J49)=TRUE),VLOOKUP('2012 HR 배정표'!J49,Prj_list!$A$5:$B$201,2,FALSE),IF(AND(MONTH(TODAY())='2012 HR 배정표'!L$3,ISNUMBER('2012 HR 배정표'!L49)=TRUE),VLOOKUP('2012 HR 배정표'!L49,Prj_list!$A$5:$B$201,2,FALSE),IF(AND(MONTH(TODAY())='2012 HR 배정표'!N$3,ISNUMBER('2012 HR 배정표'!N49)=TRUE),VLOOKUP('2012 HR 배정표'!N49,Prj_list!$A$5:$B$201,2,FALSE),"")))))</x:f>
        <x:v/>
      </x:c>
      <x:c r="C46" s="13" t="str">
        <x:f ca="1">IF(AND(MONTH(TODAY())='2012 HR 배정표'!P$3,ISNUMBER('2012 HR 배정표'!P49)=TRUE),VLOOKUP('2012 HR 배정표'!P49,Prj_list!$A$5:$B$201,2,FALSE),IF(AND(MONTH(TODAY())='2012 HR 배정표'!R$3,ISNUMBER('2012 HR 배정표'!R49)=TRUE),VLOOKUP('2012 HR 배정표'!R49,Prj_list!$A$5:$B$201,2,FALSE),IF(AND(MONTH(TODAY())='2012 HR 배정표'!T$3,ISNUMBER('2012 HR 배정표'!T49)=TRUE),VLOOKUP('2012 HR 배정표'!T49,Prj_list!$A$5:$B$201,2,FALSE),IF(AND(MONTH(TODAY())='2012 HR 배정표'!V$3,ISNUMBER('2012 HR 배정표'!V49)=TRUE),VLOOKUP('2012 HR 배정표'!V49,Prj_list!$A$5:$B$201,2,FALSE),IF(AND(MONTH(TODAY())='2012 HR 배정표'!X$3,ISNUMBER('2012 HR 배정표'!X49)=TRUE),VLOOKUP('2012 HR 배정표'!X49,Prj_list!$A$5:$B$201,2,FALSE),IF(AND(MONTH(TODAY())='2012 HR 배정표'!Z$3,ISNUMBER('2012 HR 배정표'!Z49)=TRUE),VLOOKUP('2012 HR 배정표'!Z49,Prj_list!$A$5:$B$201,2,FALSE),IF(AND(MONTH(TODAY())='2012 HR 배정표'!AB$3,ISNUMBER('2012 HR 배정표'!AB49)=TRUE),VLOOKUP('2012 HR 배정표'!AB49,Prj_list!$A$5:$B$201,2,FALSE),"")))))))</x:f>
        <x:v/>
      </x:c>
    </x:row>
    <x:row r="47" spans="2:3">
      <x:c r="B47" s="13" t="str">
        <x:f ca="1">IF(AND(MONTH(TODAY())='2012 HR 배정표'!F$3,ISNUMBER('2012 HR 배정표'!F50)=TRUE),VLOOKUP('2012 HR 배정표'!F50,Prj_list!$A$5:$B$201,2,FALSE),IF(AND(MONTH(TODAY())='2012 HR 배정표'!H$3,ISNUMBER('2012 HR 배정표'!H50)=TRUE),VLOOKUP('2012 HR 배정표'!H50,Prj_list!$A$5:$B$201,2,FALSE),IF(AND(MONTH(TODAY())='2012 HR 배정표'!J$3,ISNUMBER('2012 HR 배정표'!J50)=TRUE),VLOOKUP('2012 HR 배정표'!J50,Prj_list!$A$5:$B$201,2,FALSE),IF(AND(MONTH(TODAY())='2012 HR 배정표'!L$3,ISNUMBER('2012 HR 배정표'!L50)=TRUE),VLOOKUP('2012 HR 배정표'!L50,Prj_list!$A$5:$B$201,2,FALSE),IF(AND(MONTH(TODAY())='2012 HR 배정표'!N$3,ISNUMBER('2012 HR 배정표'!N50)=TRUE),VLOOKUP('2012 HR 배정표'!N50,Prj_list!$A$5:$B$201,2,FALSE),"")))))</x:f>
        <x:v/>
      </x:c>
      <x:c r="C47" s="13" t="str">
        <x:f ca="1">IF(AND(MONTH(TODAY())='2012 HR 배정표'!P$3,ISNUMBER('2012 HR 배정표'!P50)=TRUE),VLOOKUP('2012 HR 배정표'!P50,Prj_list!$A$5:$B$201,2,FALSE),IF(AND(MONTH(TODAY())='2012 HR 배정표'!R$3,ISNUMBER('2012 HR 배정표'!R50)=TRUE),VLOOKUP('2012 HR 배정표'!R50,Prj_list!$A$5:$B$201,2,FALSE),IF(AND(MONTH(TODAY())='2012 HR 배정표'!T$3,ISNUMBER('2012 HR 배정표'!T50)=TRUE),VLOOKUP('2012 HR 배정표'!T50,Prj_list!$A$5:$B$201,2,FALSE),IF(AND(MONTH(TODAY())='2012 HR 배정표'!V$3,ISNUMBER('2012 HR 배정표'!V50)=TRUE),VLOOKUP('2012 HR 배정표'!V50,Prj_list!$A$5:$B$201,2,FALSE),IF(AND(MONTH(TODAY())='2012 HR 배정표'!X$3,ISNUMBER('2012 HR 배정표'!X50)=TRUE),VLOOKUP('2012 HR 배정표'!X50,Prj_list!$A$5:$B$201,2,FALSE),IF(AND(MONTH(TODAY())='2012 HR 배정표'!Z$3,ISNUMBER('2012 HR 배정표'!Z50)=TRUE),VLOOKUP('2012 HR 배정표'!Z50,Prj_list!$A$5:$B$201,2,FALSE),IF(AND(MONTH(TODAY())='2012 HR 배정표'!AB$3,ISNUMBER('2012 HR 배정표'!AB50)=TRUE),VLOOKUP('2012 HR 배정표'!AB50,Prj_list!$A$5:$B$201,2,FALSE),"")))))))</x:f>
        <x:v/>
      </x:c>
    </x:row>
    <x:row r="48" spans="2:3">
      <x:c r="B48" s="13" t="str">
        <x:f ca="1">IF(AND(MONTH(TODAY())='2012 HR 배정표'!F$3,ISNUMBER('2012 HR 배정표'!F51)=TRUE),VLOOKUP('2012 HR 배정표'!F51,Prj_list!$A$5:$B$201,2,FALSE),IF(AND(MONTH(TODAY())='2012 HR 배정표'!H$3,ISNUMBER('2012 HR 배정표'!H51)=TRUE),VLOOKUP('2012 HR 배정표'!H51,Prj_list!$A$5:$B$201,2,FALSE),IF(AND(MONTH(TODAY())='2012 HR 배정표'!J$3,ISNUMBER('2012 HR 배정표'!J51)=TRUE),VLOOKUP('2012 HR 배정표'!J51,Prj_list!$A$5:$B$201,2,FALSE),IF(AND(MONTH(TODAY())='2012 HR 배정표'!L$3,ISNUMBER('2012 HR 배정표'!L51)=TRUE),VLOOKUP('2012 HR 배정표'!L51,Prj_list!$A$5:$B$201,2,FALSE),IF(AND(MONTH(TODAY())='2012 HR 배정표'!N$3,ISNUMBER('2012 HR 배정표'!N51)=TRUE),VLOOKUP('2012 HR 배정표'!N51,Prj_list!$A$5:$B$201,2,FALSE),"")))))</x:f>
        <x:v/>
      </x:c>
      <x:c r="C48" s="13" t="str">
        <x:f ca="1">IF(AND(MONTH(TODAY())='2012 HR 배정표'!P$3,ISNUMBER('2012 HR 배정표'!P51)=TRUE),VLOOKUP('2012 HR 배정표'!P51,Prj_list!$A$5:$B$201,2,FALSE),IF(AND(MONTH(TODAY())='2012 HR 배정표'!R$3,ISNUMBER('2012 HR 배정표'!R51)=TRUE),VLOOKUP('2012 HR 배정표'!R51,Prj_list!$A$5:$B$201,2,FALSE),IF(AND(MONTH(TODAY())='2012 HR 배정표'!T$3,ISNUMBER('2012 HR 배정표'!T51)=TRUE),VLOOKUP('2012 HR 배정표'!T51,Prj_list!$A$5:$B$201,2,FALSE),IF(AND(MONTH(TODAY())='2012 HR 배정표'!V$3,ISNUMBER('2012 HR 배정표'!V51)=TRUE),VLOOKUP('2012 HR 배정표'!V51,Prj_list!$A$5:$B$201,2,FALSE),IF(AND(MONTH(TODAY())='2012 HR 배정표'!X$3,ISNUMBER('2012 HR 배정표'!X51)=TRUE),VLOOKUP('2012 HR 배정표'!X51,Prj_list!$A$5:$B$201,2,FALSE),IF(AND(MONTH(TODAY())='2012 HR 배정표'!Z$3,ISNUMBER('2012 HR 배정표'!Z51)=TRUE),VLOOKUP('2012 HR 배정표'!Z51,Prj_list!$A$5:$B$201,2,FALSE),IF(AND(MONTH(TODAY())='2012 HR 배정표'!AB$3,ISNUMBER('2012 HR 배정표'!AB51)=TRUE),VLOOKUP('2012 HR 배정표'!AB51,Prj_list!$A$5:$B$201,2,FALSE),"")))))))</x:f>
        <x:v/>
      </x:c>
    </x:row>
    <x:row r="49" spans="2:3">
      <x:c r="B49" s="13" t="str">
        <x:f ca="1">IF(AND(MONTH(TODAY())='2012 HR 배정표'!F$3,ISNUMBER('2012 HR 배정표'!F52)=TRUE),VLOOKUP('2012 HR 배정표'!F52,Prj_list!$A$5:$B$201,2,FALSE),IF(AND(MONTH(TODAY())='2012 HR 배정표'!H$3,ISNUMBER('2012 HR 배정표'!H52)=TRUE),VLOOKUP('2012 HR 배정표'!H52,Prj_list!$A$5:$B$201,2,FALSE),IF(AND(MONTH(TODAY())='2012 HR 배정표'!J$3,ISNUMBER('2012 HR 배정표'!J52)=TRUE),VLOOKUP('2012 HR 배정표'!J52,Prj_list!$A$5:$B$201,2,FALSE),IF(AND(MONTH(TODAY())='2012 HR 배정표'!L$3,ISNUMBER('2012 HR 배정표'!L52)=TRUE),VLOOKUP('2012 HR 배정표'!L52,Prj_list!$A$5:$B$201,2,FALSE),IF(AND(MONTH(TODAY())='2012 HR 배정표'!N$3,ISNUMBER('2012 HR 배정표'!N52)=TRUE),VLOOKUP('2012 HR 배정표'!N52,Prj_list!$A$5:$B$201,2,FALSE),"")))))</x:f>
        <x:v/>
      </x:c>
      <x:c r="C49" s="13" t="str">
        <x:f ca="1">IF(AND(MONTH(TODAY())='2012 HR 배정표'!P$3,ISNUMBER('2012 HR 배정표'!P52)=TRUE),VLOOKUP('2012 HR 배정표'!P52,Prj_list!$A$5:$B$201,2,FALSE),IF(AND(MONTH(TODAY())='2012 HR 배정표'!R$3,ISNUMBER('2012 HR 배정표'!R52)=TRUE),VLOOKUP('2012 HR 배정표'!R52,Prj_list!$A$5:$B$201,2,FALSE),IF(AND(MONTH(TODAY())='2012 HR 배정표'!T$3,ISNUMBER('2012 HR 배정표'!T52)=TRUE),VLOOKUP('2012 HR 배정표'!T52,Prj_list!$A$5:$B$201,2,FALSE),IF(AND(MONTH(TODAY())='2012 HR 배정표'!V$3,ISNUMBER('2012 HR 배정표'!V52)=TRUE),VLOOKUP('2012 HR 배정표'!V52,Prj_list!$A$5:$B$201,2,FALSE),IF(AND(MONTH(TODAY())='2012 HR 배정표'!X$3,ISNUMBER('2012 HR 배정표'!X52)=TRUE),VLOOKUP('2012 HR 배정표'!X52,Prj_list!$A$5:$B$201,2,FALSE),IF(AND(MONTH(TODAY())='2012 HR 배정표'!Z$3,ISNUMBER('2012 HR 배정표'!Z52)=TRUE),VLOOKUP('2012 HR 배정표'!Z52,Prj_list!$A$5:$B$201,2,FALSE),IF(AND(MONTH(TODAY())='2012 HR 배정표'!AB$3,ISNUMBER('2012 HR 배정표'!AB52)=TRUE),VLOOKUP('2012 HR 배정표'!AB52,Prj_list!$A$5:$B$201,2,FALSE),"")))))))</x:f>
        <x:v/>
      </x:c>
    </x:row>
    <x:row r="50" spans="2:3">
      <x:c r="B50" s="13" t="str">
        <x:f ca="1">IF(AND(MONTH(TODAY())='2012 HR 배정표'!F$3,ISNUMBER('2012 HR 배정표'!F53)=TRUE),VLOOKUP('2012 HR 배정표'!F53,Prj_list!$A$5:$B$201,2,FALSE),IF(AND(MONTH(TODAY())='2012 HR 배정표'!H$3,ISNUMBER('2012 HR 배정표'!H53)=TRUE),VLOOKUP('2012 HR 배정표'!H53,Prj_list!$A$5:$B$201,2,FALSE),IF(AND(MONTH(TODAY())='2012 HR 배정표'!J$3,ISNUMBER('2012 HR 배정표'!J53)=TRUE),VLOOKUP('2012 HR 배정표'!J53,Prj_list!$A$5:$B$201,2,FALSE),IF(AND(MONTH(TODAY())='2012 HR 배정표'!L$3,ISNUMBER('2012 HR 배정표'!L53)=TRUE),VLOOKUP('2012 HR 배정표'!L53,Prj_list!$A$5:$B$201,2,FALSE),IF(AND(MONTH(TODAY())='2012 HR 배정표'!N$3,ISNUMBER('2012 HR 배정표'!N53)=TRUE),VLOOKUP('2012 HR 배정표'!N53,Prj_list!$A$5:$B$201,2,FALSE),"")))))</x:f>
        <x:v/>
      </x:c>
      <x:c r="C50" s="13" t="str">
        <x:f ca="1">IF(AND(MONTH(TODAY())='2012 HR 배정표'!P$3,ISNUMBER('2012 HR 배정표'!P53)=TRUE),VLOOKUP('2012 HR 배정표'!P53,Prj_list!$A$5:$B$201,2,FALSE),IF(AND(MONTH(TODAY())='2012 HR 배정표'!R$3,ISNUMBER('2012 HR 배정표'!R53)=TRUE),VLOOKUP('2012 HR 배정표'!R53,Prj_list!$A$5:$B$201,2,FALSE),IF(AND(MONTH(TODAY())='2012 HR 배정표'!T$3,ISNUMBER('2012 HR 배정표'!T53)=TRUE),VLOOKUP('2012 HR 배정표'!T53,Prj_list!$A$5:$B$201,2,FALSE),IF(AND(MONTH(TODAY())='2012 HR 배정표'!V$3,ISNUMBER('2012 HR 배정표'!V53)=TRUE),VLOOKUP('2012 HR 배정표'!V53,Prj_list!$A$5:$B$201,2,FALSE),IF(AND(MONTH(TODAY())='2012 HR 배정표'!X$3,ISNUMBER('2012 HR 배정표'!X53)=TRUE),VLOOKUP('2012 HR 배정표'!X53,Prj_list!$A$5:$B$201,2,FALSE),IF(AND(MONTH(TODAY())='2012 HR 배정표'!Z$3,ISNUMBER('2012 HR 배정표'!Z53)=TRUE),VLOOKUP('2012 HR 배정표'!Z53,Prj_list!$A$5:$B$201,2,FALSE),IF(AND(MONTH(TODAY())='2012 HR 배정표'!AB$3,ISNUMBER('2012 HR 배정표'!AB53)=TRUE),VLOOKUP('2012 HR 배정표'!AB53,Prj_list!$A$5:$B$201,2,FALSE),"")))))))</x:f>
        <x:v/>
      </x:c>
    </x:row>
    <x:row r="51" spans="2:3">
      <x:c r="B51" s="13" t="str">
        <x:f ca="1">IF(AND(MONTH(TODAY())='2012 HR 배정표'!F$3,ISNUMBER('2012 HR 배정표'!F54)=TRUE),VLOOKUP('2012 HR 배정표'!F54,Prj_list!$A$5:$B$201,2,FALSE),IF(AND(MONTH(TODAY())='2012 HR 배정표'!H$3,ISNUMBER('2012 HR 배정표'!H54)=TRUE),VLOOKUP('2012 HR 배정표'!H54,Prj_list!$A$5:$B$201,2,FALSE),IF(AND(MONTH(TODAY())='2012 HR 배정표'!J$3,ISNUMBER('2012 HR 배정표'!J54)=TRUE),VLOOKUP('2012 HR 배정표'!J54,Prj_list!$A$5:$B$201,2,FALSE),IF(AND(MONTH(TODAY())='2012 HR 배정표'!L$3,ISNUMBER('2012 HR 배정표'!L54)=TRUE),VLOOKUP('2012 HR 배정표'!L54,Prj_list!$A$5:$B$201,2,FALSE),IF(AND(MONTH(TODAY())='2012 HR 배정표'!N$3,ISNUMBER('2012 HR 배정표'!N54)=TRUE),VLOOKUP('2012 HR 배정표'!N54,Prj_list!$A$5:$B$201,2,FALSE),"")))))</x:f>
        <x:v/>
      </x:c>
      <x:c r="C51" s="13" t="str">
        <x:f ca="1">IF(AND(MONTH(TODAY())='2012 HR 배정표'!P$3,ISNUMBER('2012 HR 배정표'!P54)=TRUE),VLOOKUP('2012 HR 배정표'!P54,Prj_list!$A$5:$B$201,2,FALSE),IF(AND(MONTH(TODAY())='2012 HR 배정표'!R$3,ISNUMBER('2012 HR 배정표'!R54)=TRUE),VLOOKUP('2012 HR 배정표'!R54,Prj_list!$A$5:$B$201,2,FALSE),IF(AND(MONTH(TODAY())='2012 HR 배정표'!T$3,ISNUMBER('2012 HR 배정표'!T54)=TRUE),VLOOKUP('2012 HR 배정표'!T54,Prj_list!$A$5:$B$201,2,FALSE),IF(AND(MONTH(TODAY())='2012 HR 배정표'!V$3,ISNUMBER('2012 HR 배정표'!V54)=TRUE),VLOOKUP('2012 HR 배정표'!V54,Prj_list!$A$5:$B$201,2,FALSE),IF(AND(MONTH(TODAY())='2012 HR 배정표'!X$3,ISNUMBER('2012 HR 배정표'!X54)=TRUE),VLOOKUP('2012 HR 배정표'!X54,Prj_list!$A$5:$B$201,2,FALSE),IF(AND(MONTH(TODAY())='2012 HR 배정표'!Z$3,ISNUMBER('2012 HR 배정표'!Z54)=TRUE),VLOOKUP('2012 HR 배정표'!Z54,Prj_list!$A$5:$B$201,2,FALSE),IF(AND(MONTH(TODAY())='2012 HR 배정표'!AB$3,ISNUMBER('2012 HR 배정표'!AB54)=TRUE),VLOOKUP('2012 HR 배정표'!AB54,Prj_list!$A$5:$B$201,2,FALSE),"")))))))</x:f>
        <x:v/>
      </x:c>
    </x:row>
    <x:row r="52" spans="2:3">
      <x:c r="B52" s="13" t="str">
        <x:f ca="1">IF(AND(MONTH(TODAY())='2012 HR 배정표'!F$3,ISNUMBER('2012 HR 배정표'!F55)=TRUE),VLOOKUP('2012 HR 배정표'!F55,Prj_list!$A$5:$B$201,2,FALSE),IF(AND(MONTH(TODAY())='2012 HR 배정표'!H$3,ISNUMBER('2012 HR 배정표'!H55)=TRUE),VLOOKUP('2012 HR 배정표'!H55,Prj_list!$A$5:$B$201,2,FALSE),IF(AND(MONTH(TODAY())='2012 HR 배정표'!J$3,ISNUMBER('2012 HR 배정표'!J55)=TRUE),VLOOKUP('2012 HR 배정표'!J55,Prj_list!$A$5:$B$201,2,FALSE),IF(AND(MONTH(TODAY())='2012 HR 배정표'!L$3,ISNUMBER('2012 HR 배정표'!L55)=TRUE),VLOOKUP('2012 HR 배정표'!L55,Prj_list!$A$5:$B$201,2,FALSE),IF(AND(MONTH(TODAY())='2012 HR 배정표'!N$3,ISNUMBER('2012 HR 배정표'!N55)=TRUE),VLOOKUP('2012 HR 배정표'!N55,Prj_list!$A$5:$B$201,2,FALSE),"")))))</x:f>
        <x:v/>
      </x:c>
      <x:c r="C52" s="13" t="str">
        <x:f ca="1">IF(AND(MONTH(TODAY())='2012 HR 배정표'!P$3,ISNUMBER('2012 HR 배정표'!P55)=TRUE),VLOOKUP('2012 HR 배정표'!P55,Prj_list!$A$5:$B$201,2,FALSE),IF(AND(MONTH(TODAY())='2012 HR 배정표'!R$3,ISNUMBER('2012 HR 배정표'!R55)=TRUE),VLOOKUP('2012 HR 배정표'!R55,Prj_list!$A$5:$B$201,2,FALSE),IF(AND(MONTH(TODAY())='2012 HR 배정표'!T$3,ISNUMBER('2012 HR 배정표'!T55)=TRUE),VLOOKUP('2012 HR 배정표'!T55,Prj_list!$A$5:$B$201,2,FALSE),IF(AND(MONTH(TODAY())='2012 HR 배정표'!V$3,ISNUMBER('2012 HR 배정표'!V55)=TRUE),VLOOKUP('2012 HR 배정표'!V55,Prj_list!$A$5:$B$201,2,FALSE),IF(AND(MONTH(TODAY())='2012 HR 배정표'!X$3,ISNUMBER('2012 HR 배정표'!X55)=TRUE),VLOOKUP('2012 HR 배정표'!X55,Prj_list!$A$5:$B$201,2,FALSE),IF(AND(MONTH(TODAY())='2012 HR 배정표'!Z$3,ISNUMBER('2012 HR 배정표'!Z55)=TRUE),VLOOKUP('2012 HR 배정표'!Z55,Prj_list!$A$5:$B$201,2,FALSE),IF(AND(MONTH(TODAY())='2012 HR 배정표'!AB$3,ISNUMBER('2012 HR 배정표'!AB55)=TRUE),VLOOKUP('2012 HR 배정표'!AB55,Prj_list!$A$5:$B$201,2,FALSE),"")))))))</x:f>
        <x:v/>
      </x:c>
    </x:row>
    <x:row r="53" spans="2:3">
      <x:c r="B53" s="13" t="str">
        <x:f ca="1">IF(AND(MONTH(TODAY())='2012 HR 배정표'!F$3,ISNUMBER('2012 HR 배정표'!F56)=TRUE),VLOOKUP('2012 HR 배정표'!F56,Prj_list!$A$5:$B$201,2,FALSE),IF(AND(MONTH(TODAY())='2012 HR 배정표'!H$3,ISNUMBER('2012 HR 배정표'!H56)=TRUE),VLOOKUP('2012 HR 배정표'!H56,Prj_list!$A$5:$B$201,2,FALSE),IF(AND(MONTH(TODAY())='2012 HR 배정표'!J$3,ISNUMBER('2012 HR 배정표'!J56)=TRUE),VLOOKUP('2012 HR 배정표'!J56,Prj_list!$A$5:$B$201,2,FALSE),IF(AND(MONTH(TODAY())='2012 HR 배정표'!L$3,ISNUMBER('2012 HR 배정표'!L56)=TRUE),VLOOKUP('2012 HR 배정표'!L56,Prj_list!$A$5:$B$201,2,FALSE),IF(AND(MONTH(TODAY())='2012 HR 배정표'!N$3,ISNUMBER('2012 HR 배정표'!N56)=TRUE),VLOOKUP('2012 HR 배정표'!N56,Prj_list!$A$5:$B$201,2,FALSE),"")))))</x:f>
        <x:v/>
      </x:c>
      <x:c r="C53" s="13" t="str">
        <x:f ca="1">IF(AND(MONTH(TODAY())='2012 HR 배정표'!P$3,ISNUMBER('2012 HR 배정표'!P56)=TRUE),VLOOKUP('2012 HR 배정표'!P56,Prj_list!$A$5:$B$201,2,FALSE),IF(AND(MONTH(TODAY())='2012 HR 배정표'!R$3,ISNUMBER('2012 HR 배정표'!R56)=TRUE),VLOOKUP('2012 HR 배정표'!R56,Prj_list!$A$5:$B$201,2,FALSE),IF(AND(MONTH(TODAY())='2012 HR 배정표'!T$3,ISNUMBER('2012 HR 배정표'!T56)=TRUE),VLOOKUP('2012 HR 배정표'!T56,Prj_list!$A$5:$B$201,2,FALSE),IF(AND(MONTH(TODAY())='2012 HR 배정표'!V$3,ISNUMBER('2012 HR 배정표'!V56)=TRUE),VLOOKUP('2012 HR 배정표'!V56,Prj_list!$A$5:$B$201,2,FALSE),IF(AND(MONTH(TODAY())='2012 HR 배정표'!X$3,ISNUMBER('2012 HR 배정표'!X56)=TRUE),VLOOKUP('2012 HR 배정표'!X56,Prj_list!$A$5:$B$201,2,FALSE),IF(AND(MONTH(TODAY())='2012 HR 배정표'!Z$3,ISNUMBER('2012 HR 배정표'!Z56)=TRUE),VLOOKUP('2012 HR 배정표'!Z56,Prj_list!$A$5:$B$201,2,FALSE),IF(AND(MONTH(TODAY())='2012 HR 배정표'!AB$3,ISNUMBER('2012 HR 배정표'!AB56)=TRUE),VLOOKUP('2012 HR 배정표'!AB56,Prj_list!$A$5:$B$201,2,FALSE),"")))))))</x:f>
        <x:v/>
      </x:c>
    </x:row>
    <x:row r="54" spans="2:3">
      <x:c r="B54" s="13" t="str">
        <x:f ca="1">IF(AND(MONTH(TODAY())='2012 HR 배정표'!F$3,ISNUMBER('2012 HR 배정표'!F57)=TRUE),VLOOKUP('2012 HR 배정표'!F57,Prj_list!$A$5:$B$201,2,FALSE),IF(AND(MONTH(TODAY())='2012 HR 배정표'!H$3,ISNUMBER('2012 HR 배정표'!H57)=TRUE),VLOOKUP('2012 HR 배정표'!H57,Prj_list!$A$5:$B$201,2,FALSE),IF(AND(MONTH(TODAY())='2012 HR 배정표'!J$3,ISNUMBER('2012 HR 배정표'!J57)=TRUE),VLOOKUP('2012 HR 배정표'!J57,Prj_list!$A$5:$B$201,2,FALSE),IF(AND(MONTH(TODAY())='2012 HR 배정표'!L$3,ISNUMBER('2012 HR 배정표'!L57)=TRUE),VLOOKUP('2012 HR 배정표'!L57,Prj_list!$A$5:$B$201,2,FALSE),IF(AND(MONTH(TODAY())='2012 HR 배정표'!N$3,ISNUMBER('2012 HR 배정표'!N57)=TRUE),VLOOKUP('2012 HR 배정표'!N57,Prj_list!$A$5:$B$201,2,FALSE),"")))))</x:f>
        <x:v/>
      </x:c>
      <x:c r="C54" s="13" t="str">
        <x:f ca="1">IF(AND(MONTH(TODAY())='2012 HR 배정표'!P$3,ISNUMBER('2012 HR 배정표'!P57)=TRUE),VLOOKUP('2012 HR 배정표'!P57,Prj_list!$A$5:$B$201,2,FALSE),IF(AND(MONTH(TODAY())='2012 HR 배정표'!R$3,ISNUMBER('2012 HR 배정표'!R57)=TRUE),VLOOKUP('2012 HR 배정표'!R57,Prj_list!$A$5:$B$201,2,FALSE),IF(AND(MONTH(TODAY())='2012 HR 배정표'!T$3,ISNUMBER('2012 HR 배정표'!T57)=TRUE),VLOOKUP('2012 HR 배정표'!T57,Prj_list!$A$5:$B$201,2,FALSE),IF(AND(MONTH(TODAY())='2012 HR 배정표'!V$3,ISNUMBER('2012 HR 배정표'!V57)=TRUE),VLOOKUP('2012 HR 배정표'!V57,Prj_list!$A$5:$B$201,2,FALSE),IF(AND(MONTH(TODAY())='2012 HR 배정표'!X$3,ISNUMBER('2012 HR 배정표'!X57)=TRUE),VLOOKUP('2012 HR 배정표'!X57,Prj_list!$A$5:$B$201,2,FALSE),IF(AND(MONTH(TODAY())='2012 HR 배정표'!Z$3,ISNUMBER('2012 HR 배정표'!Z57)=TRUE),VLOOKUP('2012 HR 배정표'!Z57,Prj_list!$A$5:$B$201,2,FALSE),IF(AND(MONTH(TODAY())='2012 HR 배정표'!AB$3,ISNUMBER('2012 HR 배정표'!AB57)=TRUE),VLOOKUP('2012 HR 배정표'!AB57,Prj_list!$A$5:$B$201,2,FALSE),"")))))))</x:f>
        <x:v/>
      </x:c>
    </x:row>
    <x:row r="55" spans="2:3">
      <x:c r="B55" s="13" t="str">
        <x:f ca="1">IF(AND(MONTH(TODAY())='2012 HR 배정표'!F$3,ISNUMBER('2012 HR 배정표'!F58)=TRUE),VLOOKUP('2012 HR 배정표'!F58,Prj_list!$A$5:$B$201,2,FALSE),IF(AND(MONTH(TODAY())='2012 HR 배정표'!H$3,ISNUMBER('2012 HR 배정표'!H58)=TRUE),VLOOKUP('2012 HR 배정표'!H58,Prj_list!$A$5:$B$201,2,FALSE),IF(AND(MONTH(TODAY())='2012 HR 배정표'!J$3,ISNUMBER('2012 HR 배정표'!J58)=TRUE),VLOOKUP('2012 HR 배정표'!J58,Prj_list!$A$5:$B$201,2,FALSE),IF(AND(MONTH(TODAY())='2012 HR 배정표'!L$3,ISNUMBER('2012 HR 배정표'!L58)=TRUE),VLOOKUP('2012 HR 배정표'!L58,Prj_list!$A$5:$B$201,2,FALSE),IF(AND(MONTH(TODAY())='2012 HR 배정표'!N$3,ISNUMBER('2012 HR 배정표'!N58)=TRUE),VLOOKUP('2012 HR 배정표'!N58,Prj_list!$A$5:$B$201,2,FALSE),"")))))</x:f>
        <x:v/>
      </x:c>
      <x:c r="C55" s="13" t="str">
        <x:f ca="1">IF(AND(MONTH(TODAY())='2012 HR 배정표'!P$3,ISNUMBER('2012 HR 배정표'!P58)=TRUE),VLOOKUP('2012 HR 배정표'!P58,Prj_list!$A$5:$B$201,2,FALSE),IF(AND(MONTH(TODAY())='2012 HR 배정표'!R$3,ISNUMBER('2012 HR 배정표'!R58)=TRUE),VLOOKUP('2012 HR 배정표'!R58,Prj_list!$A$5:$B$201,2,FALSE),IF(AND(MONTH(TODAY())='2012 HR 배정표'!T$3,ISNUMBER('2012 HR 배정표'!T58)=TRUE),VLOOKUP('2012 HR 배정표'!T58,Prj_list!$A$5:$B$201,2,FALSE),IF(AND(MONTH(TODAY())='2012 HR 배정표'!V$3,ISNUMBER('2012 HR 배정표'!V58)=TRUE),VLOOKUP('2012 HR 배정표'!V58,Prj_list!$A$5:$B$201,2,FALSE),IF(AND(MONTH(TODAY())='2012 HR 배정표'!X$3,ISNUMBER('2012 HR 배정표'!X58)=TRUE),VLOOKUP('2012 HR 배정표'!X58,Prj_list!$A$5:$B$201,2,FALSE),IF(AND(MONTH(TODAY())='2012 HR 배정표'!Z$3,ISNUMBER('2012 HR 배정표'!Z58)=TRUE),VLOOKUP('2012 HR 배정표'!Z58,Prj_list!$A$5:$B$201,2,FALSE),IF(AND(MONTH(TODAY())='2012 HR 배정표'!AB$3,ISNUMBER('2012 HR 배정표'!AB58)=TRUE),VLOOKUP('2012 HR 배정표'!AB58,Prj_list!$A$5:$B$201,2,FALSE),"")))))))</x:f>
        <x:v/>
      </x:c>
    </x:row>
    <x:row r="56" spans="2:3">
      <x:c r="B56" s="13" t="str">
        <x:f ca="1">IF(AND(MONTH(TODAY())='2012 HR 배정표'!F$3,ISNUMBER('2012 HR 배정표'!F59)=TRUE),VLOOKUP('2012 HR 배정표'!F59,Prj_list!$A$5:$B$201,2,FALSE),IF(AND(MONTH(TODAY())='2012 HR 배정표'!H$3,ISNUMBER('2012 HR 배정표'!H59)=TRUE),VLOOKUP('2012 HR 배정표'!H59,Prj_list!$A$5:$B$201,2,FALSE),IF(AND(MONTH(TODAY())='2012 HR 배정표'!J$3,ISNUMBER('2012 HR 배정표'!J59)=TRUE),VLOOKUP('2012 HR 배정표'!J59,Prj_list!$A$5:$B$201,2,FALSE),IF(AND(MONTH(TODAY())='2012 HR 배정표'!L$3,ISNUMBER('2012 HR 배정표'!L59)=TRUE),VLOOKUP('2012 HR 배정표'!L59,Prj_list!$A$5:$B$201,2,FALSE),IF(AND(MONTH(TODAY())='2012 HR 배정표'!N$3,ISNUMBER('2012 HR 배정표'!N59)=TRUE),VLOOKUP('2012 HR 배정표'!N59,Prj_list!$A$5:$B$201,2,FALSE),"")))))</x:f>
        <x:v/>
      </x:c>
      <x:c r="C56" s="13" t="str">
        <x:f ca="1">IF(AND(MONTH(TODAY())='2012 HR 배정표'!P$3,ISNUMBER('2012 HR 배정표'!P59)=TRUE),VLOOKUP('2012 HR 배정표'!P59,Prj_list!$A$5:$B$201,2,FALSE),IF(AND(MONTH(TODAY())='2012 HR 배정표'!R$3,ISNUMBER('2012 HR 배정표'!R59)=TRUE),VLOOKUP('2012 HR 배정표'!R59,Prj_list!$A$5:$B$201,2,FALSE),IF(AND(MONTH(TODAY())='2012 HR 배정표'!T$3,ISNUMBER('2012 HR 배정표'!T59)=TRUE),VLOOKUP('2012 HR 배정표'!T59,Prj_list!$A$5:$B$201,2,FALSE),IF(AND(MONTH(TODAY())='2012 HR 배정표'!V$3,ISNUMBER('2012 HR 배정표'!V59)=TRUE),VLOOKUP('2012 HR 배정표'!V59,Prj_list!$A$5:$B$201,2,FALSE),IF(AND(MONTH(TODAY())='2012 HR 배정표'!X$3,ISNUMBER('2012 HR 배정표'!X59)=TRUE),VLOOKUP('2012 HR 배정표'!X59,Prj_list!$A$5:$B$201,2,FALSE),IF(AND(MONTH(TODAY())='2012 HR 배정표'!Z$3,ISNUMBER('2012 HR 배정표'!Z59)=TRUE),VLOOKUP('2012 HR 배정표'!Z59,Prj_list!$A$5:$B$201,2,FALSE),IF(AND(MONTH(TODAY())='2012 HR 배정표'!AB$3,ISNUMBER('2012 HR 배정표'!AB59)=TRUE),VLOOKUP('2012 HR 배정표'!AB59,Prj_list!$A$5:$B$201,2,FALSE),"")))))))</x:f>
        <x:v/>
      </x:c>
    </x:row>
    <x:row r="57" spans="2:3">
      <x:c r="B57" s="13" t="str">
        <x:f ca="1">IF(AND(MONTH(TODAY())='2012 HR 배정표'!F$3,ISNUMBER('2012 HR 배정표'!F60)=TRUE),VLOOKUP('2012 HR 배정표'!F60,Prj_list!$A$5:$B$201,2,FALSE),IF(AND(MONTH(TODAY())='2012 HR 배정표'!H$3,ISNUMBER('2012 HR 배정표'!H60)=TRUE),VLOOKUP('2012 HR 배정표'!H60,Prj_list!$A$5:$B$201,2,FALSE),IF(AND(MONTH(TODAY())='2012 HR 배정표'!J$3,ISNUMBER('2012 HR 배정표'!J60)=TRUE),VLOOKUP('2012 HR 배정표'!J60,Prj_list!$A$5:$B$201,2,FALSE),IF(AND(MONTH(TODAY())='2012 HR 배정표'!L$3,ISNUMBER('2012 HR 배정표'!L60)=TRUE),VLOOKUP('2012 HR 배정표'!L60,Prj_list!$A$5:$B$201,2,FALSE),IF(AND(MONTH(TODAY())='2012 HR 배정표'!N$3,ISNUMBER('2012 HR 배정표'!N60)=TRUE),VLOOKUP('2012 HR 배정표'!N60,Prj_list!$A$5:$B$201,2,FALSE),"")))))</x:f>
        <x:v/>
      </x:c>
      <x:c r="C57" s="13" t="str">
        <x:f ca="1">IF(AND(MONTH(TODAY())='2012 HR 배정표'!P$3,ISNUMBER('2012 HR 배정표'!P60)=TRUE),VLOOKUP('2012 HR 배정표'!P60,Prj_list!$A$5:$B$201,2,FALSE),IF(AND(MONTH(TODAY())='2012 HR 배정표'!R$3,ISNUMBER('2012 HR 배정표'!R60)=TRUE),VLOOKUP('2012 HR 배정표'!R60,Prj_list!$A$5:$B$201,2,FALSE),IF(AND(MONTH(TODAY())='2012 HR 배정표'!T$3,ISNUMBER('2012 HR 배정표'!T60)=TRUE),VLOOKUP('2012 HR 배정표'!T60,Prj_list!$A$5:$B$201,2,FALSE),IF(AND(MONTH(TODAY())='2012 HR 배정표'!V$3,ISNUMBER('2012 HR 배정표'!V60)=TRUE),VLOOKUP('2012 HR 배정표'!V60,Prj_list!$A$5:$B$201,2,FALSE),IF(AND(MONTH(TODAY())='2012 HR 배정표'!X$3,ISNUMBER('2012 HR 배정표'!X60)=TRUE),VLOOKUP('2012 HR 배정표'!X60,Prj_list!$A$5:$B$201,2,FALSE),IF(AND(MONTH(TODAY())='2012 HR 배정표'!Z$3,ISNUMBER('2012 HR 배정표'!Z60)=TRUE),VLOOKUP('2012 HR 배정표'!Z60,Prj_list!$A$5:$B$201,2,FALSE),IF(AND(MONTH(TODAY())='2012 HR 배정표'!AB$3,ISNUMBER('2012 HR 배정표'!AB60)=TRUE),VLOOKUP('2012 HR 배정표'!AB60,Prj_list!$A$5:$B$201,2,FALSE),"")))))))</x:f>
        <x:v/>
      </x:c>
    </x:row>
    <x:row r="58" spans="2:3">
      <x:c r="B58" s="13" t="str">
        <x:f ca="1">IF(AND(MONTH(TODAY())='2012 HR 배정표'!F$3,ISNUMBER('2012 HR 배정표'!F61)=TRUE),VLOOKUP('2012 HR 배정표'!F61,Prj_list!$A$5:$B$201,2,FALSE),IF(AND(MONTH(TODAY())='2012 HR 배정표'!H$3,ISNUMBER('2012 HR 배정표'!H61)=TRUE),VLOOKUP('2012 HR 배정표'!H61,Prj_list!$A$5:$B$201,2,FALSE),IF(AND(MONTH(TODAY())='2012 HR 배정표'!J$3,ISNUMBER('2012 HR 배정표'!J61)=TRUE),VLOOKUP('2012 HR 배정표'!J61,Prj_list!$A$5:$B$201,2,FALSE),IF(AND(MONTH(TODAY())='2012 HR 배정표'!L$3,ISNUMBER('2012 HR 배정표'!L61)=TRUE),VLOOKUP('2012 HR 배정표'!L61,Prj_list!$A$5:$B$201,2,FALSE),IF(AND(MONTH(TODAY())='2012 HR 배정표'!N$3,ISNUMBER('2012 HR 배정표'!N61)=TRUE),VLOOKUP('2012 HR 배정표'!N61,Prj_list!$A$5:$B$201,2,FALSE),"")))))</x:f>
        <x:v/>
      </x:c>
      <x:c r="C58" s="13" t="str">
        <x:f ca="1">IF(AND(MONTH(TODAY())='2012 HR 배정표'!P$3,ISNUMBER('2012 HR 배정표'!P61)=TRUE),VLOOKUP('2012 HR 배정표'!P61,Prj_list!$A$5:$B$201,2,FALSE),IF(AND(MONTH(TODAY())='2012 HR 배정표'!R$3,ISNUMBER('2012 HR 배정표'!R61)=TRUE),VLOOKUP('2012 HR 배정표'!R61,Prj_list!$A$5:$B$201,2,FALSE),IF(AND(MONTH(TODAY())='2012 HR 배정표'!T$3,ISNUMBER('2012 HR 배정표'!T61)=TRUE),VLOOKUP('2012 HR 배정표'!T61,Prj_list!$A$5:$B$201,2,FALSE),IF(AND(MONTH(TODAY())='2012 HR 배정표'!V$3,ISNUMBER('2012 HR 배정표'!V61)=TRUE),VLOOKUP('2012 HR 배정표'!V61,Prj_list!$A$5:$B$201,2,FALSE),IF(AND(MONTH(TODAY())='2012 HR 배정표'!X$3,ISNUMBER('2012 HR 배정표'!X61)=TRUE),VLOOKUP('2012 HR 배정표'!X61,Prj_list!$A$5:$B$201,2,FALSE),IF(AND(MONTH(TODAY())='2012 HR 배정표'!Z$3,ISNUMBER('2012 HR 배정표'!Z61)=TRUE),VLOOKUP('2012 HR 배정표'!Z61,Prj_list!$A$5:$B$201,2,FALSE),IF(AND(MONTH(TODAY())='2012 HR 배정표'!AB$3,ISNUMBER('2012 HR 배정표'!AB61)=TRUE),VLOOKUP('2012 HR 배정표'!AB61,Prj_list!$A$5:$B$201,2,FALSE),"")))))))</x:f>
        <x:v/>
      </x:c>
    </x:row>
    <x:row r="59" spans="2:3">
      <x:c r="B59" s="13" t="str">
        <x:f ca="1">IF(AND(MONTH(TODAY())='2012 HR 배정표'!F$3,ISNUMBER('2012 HR 배정표'!F62)=TRUE),VLOOKUP('2012 HR 배정표'!F62,Prj_list!$A$5:$B$201,2,FALSE),IF(AND(MONTH(TODAY())='2012 HR 배정표'!H$3,ISNUMBER('2012 HR 배정표'!H62)=TRUE),VLOOKUP('2012 HR 배정표'!H62,Prj_list!$A$5:$B$201,2,FALSE),IF(AND(MONTH(TODAY())='2012 HR 배정표'!J$3,ISNUMBER('2012 HR 배정표'!J62)=TRUE),VLOOKUP('2012 HR 배정표'!J62,Prj_list!$A$5:$B$201,2,FALSE),IF(AND(MONTH(TODAY())='2012 HR 배정표'!L$3,ISNUMBER('2012 HR 배정표'!L62)=TRUE),VLOOKUP('2012 HR 배정표'!L62,Prj_list!$A$5:$B$201,2,FALSE),IF(AND(MONTH(TODAY())='2012 HR 배정표'!N$3,ISNUMBER('2012 HR 배정표'!N62)=TRUE),VLOOKUP('2012 HR 배정표'!N62,Prj_list!$A$5:$B$201,2,FALSE),"")))))</x:f>
        <x:v/>
      </x:c>
      <x:c r="C59" s="13" t="str">
        <x:f ca="1">IF(AND(MONTH(TODAY())='2012 HR 배정표'!P$3,ISNUMBER('2012 HR 배정표'!P62)=TRUE),VLOOKUP('2012 HR 배정표'!P62,Prj_list!$A$5:$B$201,2,FALSE),IF(AND(MONTH(TODAY())='2012 HR 배정표'!R$3,ISNUMBER('2012 HR 배정표'!R62)=TRUE),VLOOKUP('2012 HR 배정표'!R62,Prj_list!$A$5:$B$201,2,FALSE),IF(AND(MONTH(TODAY())='2012 HR 배정표'!T$3,ISNUMBER('2012 HR 배정표'!T62)=TRUE),VLOOKUP('2012 HR 배정표'!T62,Prj_list!$A$5:$B$201,2,FALSE),IF(AND(MONTH(TODAY())='2012 HR 배정표'!V$3,ISNUMBER('2012 HR 배정표'!V62)=TRUE),VLOOKUP('2012 HR 배정표'!V62,Prj_list!$A$5:$B$201,2,FALSE),IF(AND(MONTH(TODAY())='2012 HR 배정표'!X$3,ISNUMBER('2012 HR 배정표'!X62)=TRUE),VLOOKUP('2012 HR 배정표'!X62,Prj_list!$A$5:$B$201,2,FALSE),IF(AND(MONTH(TODAY())='2012 HR 배정표'!Z$3,ISNUMBER('2012 HR 배정표'!Z62)=TRUE),VLOOKUP('2012 HR 배정표'!Z62,Prj_list!$A$5:$B$201,2,FALSE),IF(AND(MONTH(TODAY())='2012 HR 배정표'!AB$3,ISNUMBER('2012 HR 배정표'!AB62)=TRUE),VLOOKUP('2012 HR 배정표'!AB62,Prj_list!$A$5:$B$201,2,FALSE),"")))))))</x:f>
        <x:v/>
      </x:c>
    </x:row>
    <x:row r="60" spans="2:3">
      <x:c r="B60" s="13" t="str">
        <x:f ca="1">IF(AND(MONTH(TODAY())='2012 HR 배정표'!F$3,ISNUMBER('2012 HR 배정표'!F63)=TRUE),VLOOKUP('2012 HR 배정표'!F63,Prj_list!$A$5:$B$201,2,FALSE),IF(AND(MONTH(TODAY())='2012 HR 배정표'!H$3,ISNUMBER('2012 HR 배정표'!H63)=TRUE),VLOOKUP('2012 HR 배정표'!H63,Prj_list!$A$5:$B$201,2,FALSE),IF(AND(MONTH(TODAY())='2012 HR 배정표'!J$3,ISNUMBER('2012 HR 배정표'!J63)=TRUE),VLOOKUP('2012 HR 배정표'!J63,Prj_list!$A$5:$B$201,2,FALSE),IF(AND(MONTH(TODAY())='2012 HR 배정표'!L$3,ISNUMBER('2012 HR 배정표'!L63)=TRUE),VLOOKUP('2012 HR 배정표'!L63,Prj_list!$A$5:$B$201,2,FALSE),IF(AND(MONTH(TODAY())='2012 HR 배정표'!N$3,ISNUMBER('2012 HR 배정표'!N63)=TRUE),VLOOKUP('2012 HR 배정표'!N63,Prj_list!$A$5:$B$201,2,FALSE),"")))))</x:f>
        <x:v/>
      </x:c>
      <x:c r="C60" s="13" t="str">
        <x:f ca="1">IF(AND(MONTH(TODAY())='2012 HR 배정표'!P$3,ISNUMBER('2012 HR 배정표'!P63)=TRUE),VLOOKUP('2012 HR 배정표'!P63,Prj_list!$A$5:$B$201,2,FALSE),IF(AND(MONTH(TODAY())='2012 HR 배정표'!R$3,ISNUMBER('2012 HR 배정표'!R63)=TRUE),VLOOKUP('2012 HR 배정표'!R63,Prj_list!$A$5:$B$201,2,FALSE),IF(AND(MONTH(TODAY())='2012 HR 배정표'!T$3,ISNUMBER('2012 HR 배정표'!T63)=TRUE),VLOOKUP('2012 HR 배정표'!T63,Prj_list!$A$5:$B$201,2,FALSE),IF(AND(MONTH(TODAY())='2012 HR 배정표'!V$3,ISNUMBER('2012 HR 배정표'!V63)=TRUE),VLOOKUP('2012 HR 배정표'!V63,Prj_list!$A$5:$B$201,2,FALSE),IF(AND(MONTH(TODAY())='2012 HR 배정표'!X$3,ISNUMBER('2012 HR 배정표'!X63)=TRUE),VLOOKUP('2012 HR 배정표'!X63,Prj_list!$A$5:$B$201,2,FALSE),IF(AND(MONTH(TODAY())='2012 HR 배정표'!Z$3,ISNUMBER('2012 HR 배정표'!Z63)=TRUE),VLOOKUP('2012 HR 배정표'!Z63,Prj_list!$A$5:$B$201,2,FALSE),IF(AND(MONTH(TODAY())='2012 HR 배정표'!AB$3,ISNUMBER('2012 HR 배정표'!AB63)=TRUE),VLOOKUP('2012 HR 배정표'!AB63,Prj_list!$A$5:$B$201,2,FALSE),"")))))))</x:f>
        <x:v/>
      </x:c>
    </x:row>
    <x:row r="61" spans="2:3">
      <x:c r="B61" s="13" t="str">
        <x:f ca="1">IF(AND(MONTH(TODAY())='2012 HR 배정표'!F$3,ISNUMBER('2012 HR 배정표'!F64)=TRUE),VLOOKUP('2012 HR 배정표'!F64,Prj_list!$A$5:$B$201,2,FALSE),IF(AND(MONTH(TODAY())='2012 HR 배정표'!H$3,ISNUMBER('2012 HR 배정표'!H64)=TRUE),VLOOKUP('2012 HR 배정표'!H64,Prj_list!$A$5:$B$201,2,FALSE),IF(AND(MONTH(TODAY())='2012 HR 배정표'!J$3,ISNUMBER('2012 HR 배정표'!J64)=TRUE),VLOOKUP('2012 HR 배정표'!J64,Prj_list!$A$5:$B$201,2,FALSE),IF(AND(MONTH(TODAY())='2012 HR 배정표'!L$3,ISNUMBER('2012 HR 배정표'!L64)=TRUE),VLOOKUP('2012 HR 배정표'!L64,Prj_list!$A$5:$B$201,2,FALSE),IF(AND(MONTH(TODAY())='2012 HR 배정표'!N$3,ISNUMBER('2012 HR 배정표'!N64)=TRUE),VLOOKUP('2012 HR 배정표'!N64,Prj_list!$A$5:$B$201,2,FALSE),"")))))</x:f>
        <x:v/>
      </x:c>
      <x:c r="C61" s="13" t="str">
        <x:f ca="1">IF(AND(MONTH(TODAY())='2012 HR 배정표'!P$3,ISNUMBER('2012 HR 배정표'!P64)=TRUE),VLOOKUP('2012 HR 배정표'!P64,Prj_list!$A$5:$B$201,2,FALSE),IF(AND(MONTH(TODAY())='2012 HR 배정표'!R$3,ISNUMBER('2012 HR 배정표'!R64)=TRUE),VLOOKUP('2012 HR 배정표'!R64,Prj_list!$A$5:$B$201,2,FALSE),IF(AND(MONTH(TODAY())='2012 HR 배정표'!T$3,ISNUMBER('2012 HR 배정표'!T64)=TRUE),VLOOKUP('2012 HR 배정표'!T64,Prj_list!$A$5:$B$201,2,FALSE),IF(AND(MONTH(TODAY())='2012 HR 배정표'!V$3,ISNUMBER('2012 HR 배정표'!V64)=TRUE),VLOOKUP('2012 HR 배정표'!V64,Prj_list!$A$5:$B$201,2,FALSE),IF(AND(MONTH(TODAY())='2012 HR 배정표'!X$3,ISNUMBER('2012 HR 배정표'!X64)=TRUE),VLOOKUP('2012 HR 배정표'!X64,Prj_list!$A$5:$B$201,2,FALSE),IF(AND(MONTH(TODAY())='2012 HR 배정표'!Z$3,ISNUMBER('2012 HR 배정표'!Z64)=TRUE),VLOOKUP('2012 HR 배정표'!Z64,Prj_list!$A$5:$B$201,2,FALSE),IF(AND(MONTH(TODAY())='2012 HR 배정표'!AB$3,ISNUMBER('2012 HR 배정표'!AB64)=TRUE),VLOOKUP('2012 HR 배정표'!AB64,Prj_list!$A$5:$B$201,2,FALSE),"")))))))</x:f>
        <x:v/>
      </x:c>
    </x:row>
    <x:row r="62" spans="2:3">
      <x:c r="B62" s="13" t="str">
        <x:f ca="1">IF(AND(MONTH(TODAY())='2012 HR 배정표'!F$3,ISNUMBER('2012 HR 배정표'!F65)=TRUE),VLOOKUP('2012 HR 배정표'!F65,Prj_list!$A$5:$B$201,2,FALSE),IF(AND(MONTH(TODAY())='2012 HR 배정표'!H$3,ISNUMBER('2012 HR 배정표'!H65)=TRUE),VLOOKUP('2012 HR 배정표'!H65,Prj_list!$A$5:$B$201,2,FALSE),IF(AND(MONTH(TODAY())='2012 HR 배정표'!J$3,ISNUMBER('2012 HR 배정표'!J65)=TRUE),VLOOKUP('2012 HR 배정표'!J65,Prj_list!$A$5:$B$201,2,FALSE),IF(AND(MONTH(TODAY())='2012 HR 배정표'!L$3,ISNUMBER('2012 HR 배정표'!L65)=TRUE),VLOOKUP('2012 HR 배정표'!L65,Prj_list!$A$5:$B$201,2,FALSE),IF(AND(MONTH(TODAY())='2012 HR 배정표'!N$3,ISNUMBER('2012 HR 배정표'!N65)=TRUE),VLOOKUP('2012 HR 배정표'!N65,Prj_list!$A$5:$B$201,2,FALSE),"")))))</x:f>
        <x:v/>
      </x:c>
      <x:c r="C62" s="13" t="str">
        <x:f ca="1">IF(AND(MONTH(TODAY())='2012 HR 배정표'!P$3,ISNUMBER('2012 HR 배정표'!P65)=TRUE),VLOOKUP('2012 HR 배정표'!P65,Prj_list!$A$5:$B$201,2,FALSE),IF(AND(MONTH(TODAY())='2012 HR 배정표'!R$3,ISNUMBER('2012 HR 배정표'!R65)=TRUE),VLOOKUP('2012 HR 배정표'!R65,Prj_list!$A$5:$B$201,2,FALSE),IF(AND(MONTH(TODAY())='2012 HR 배정표'!T$3,ISNUMBER('2012 HR 배정표'!T65)=TRUE),VLOOKUP('2012 HR 배정표'!T65,Prj_list!$A$5:$B$201,2,FALSE),IF(AND(MONTH(TODAY())='2012 HR 배정표'!V$3,ISNUMBER('2012 HR 배정표'!V65)=TRUE),VLOOKUP('2012 HR 배정표'!V65,Prj_list!$A$5:$B$201,2,FALSE),IF(AND(MONTH(TODAY())='2012 HR 배정표'!X$3,ISNUMBER('2012 HR 배정표'!X65)=TRUE),VLOOKUP('2012 HR 배정표'!X65,Prj_list!$A$5:$B$201,2,FALSE),IF(AND(MONTH(TODAY())='2012 HR 배정표'!Z$3,ISNUMBER('2012 HR 배정표'!Z65)=TRUE),VLOOKUP('2012 HR 배정표'!Z65,Prj_list!$A$5:$B$201,2,FALSE),IF(AND(MONTH(TODAY())='2012 HR 배정표'!AB$3,ISNUMBER('2012 HR 배정표'!AB65)=TRUE),VLOOKUP('2012 HR 배정표'!AB65,Prj_list!$A$5:$B$201,2,FALSE),"")))))))</x:f>
        <x:v/>
      </x:c>
    </x:row>
    <x:row r="63" spans="2:3">
      <x:c r="B63" s="13" t="str">
        <x:f ca="1">IF(AND(MONTH(TODAY())='2012 HR 배정표'!F$3,ISNUMBER('2012 HR 배정표'!F66)=TRUE),VLOOKUP('2012 HR 배정표'!F66,Prj_list!$A$5:$B$201,2,FALSE),IF(AND(MONTH(TODAY())='2012 HR 배정표'!H$3,ISNUMBER('2012 HR 배정표'!H66)=TRUE),VLOOKUP('2012 HR 배정표'!H66,Prj_list!$A$5:$B$201,2,FALSE),IF(AND(MONTH(TODAY())='2012 HR 배정표'!J$3,ISNUMBER('2012 HR 배정표'!J66)=TRUE),VLOOKUP('2012 HR 배정표'!J66,Prj_list!$A$5:$B$201,2,FALSE),IF(AND(MONTH(TODAY())='2012 HR 배정표'!L$3,ISNUMBER('2012 HR 배정표'!L66)=TRUE),VLOOKUP('2012 HR 배정표'!L66,Prj_list!$A$5:$B$201,2,FALSE),IF(AND(MONTH(TODAY())='2012 HR 배정표'!N$3,ISNUMBER('2012 HR 배정표'!N66)=TRUE),VLOOKUP('2012 HR 배정표'!N66,Prj_list!$A$5:$B$201,2,FALSE),"")))))</x:f>
        <x:v/>
      </x:c>
      <x:c r="C63" s="13" t="str">
        <x:f ca="1">IF(AND(MONTH(TODAY())='2012 HR 배정표'!P$3,ISNUMBER('2012 HR 배정표'!P66)=TRUE),VLOOKUP('2012 HR 배정표'!P66,Prj_list!$A$5:$B$201,2,FALSE),IF(AND(MONTH(TODAY())='2012 HR 배정표'!R$3,ISNUMBER('2012 HR 배정표'!R66)=TRUE),VLOOKUP('2012 HR 배정표'!R66,Prj_list!$A$5:$B$201,2,FALSE),IF(AND(MONTH(TODAY())='2012 HR 배정표'!T$3,ISNUMBER('2012 HR 배정표'!T66)=TRUE),VLOOKUP('2012 HR 배정표'!T66,Prj_list!$A$5:$B$201,2,FALSE),IF(AND(MONTH(TODAY())='2012 HR 배정표'!V$3,ISNUMBER('2012 HR 배정표'!V66)=TRUE),VLOOKUP('2012 HR 배정표'!V66,Prj_list!$A$5:$B$201,2,FALSE),IF(AND(MONTH(TODAY())='2012 HR 배정표'!X$3,ISNUMBER('2012 HR 배정표'!X66)=TRUE),VLOOKUP('2012 HR 배정표'!X66,Prj_list!$A$5:$B$201,2,FALSE),IF(AND(MONTH(TODAY())='2012 HR 배정표'!Z$3,ISNUMBER('2012 HR 배정표'!Z66)=TRUE),VLOOKUP('2012 HR 배정표'!Z66,Prj_list!$A$5:$B$201,2,FALSE),IF(AND(MONTH(TODAY())='2012 HR 배정표'!AB$3,ISNUMBER('2012 HR 배정표'!AB66)=TRUE),VLOOKUP('2012 HR 배정표'!AB66,Prj_list!$A$5:$B$201,2,FALSE),"")))))))</x:f>
        <x:v/>
      </x:c>
    </x:row>
    <x:row r="64" spans="2:3">
      <x:c r="B64" s="13" t="str">
        <x:f ca="1">IF(AND(MONTH(TODAY())='2012 HR 배정표'!F$3,ISNUMBER('2012 HR 배정표'!F67)=TRUE),VLOOKUP('2012 HR 배정표'!F67,Prj_list!$A$5:$B$201,2,FALSE),IF(AND(MONTH(TODAY())='2012 HR 배정표'!H$3,ISNUMBER('2012 HR 배정표'!H67)=TRUE),VLOOKUP('2012 HR 배정표'!H67,Prj_list!$A$5:$B$201,2,FALSE),IF(AND(MONTH(TODAY())='2012 HR 배정표'!J$3,ISNUMBER('2012 HR 배정표'!J67)=TRUE),VLOOKUP('2012 HR 배정표'!J67,Prj_list!$A$5:$B$201,2,FALSE),IF(AND(MONTH(TODAY())='2012 HR 배정표'!L$3,ISNUMBER('2012 HR 배정표'!L67)=TRUE),VLOOKUP('2012 HR 배정표'!L67,Prj_list!$A$5:$B$201,2,FALSE),IF(AND(MONTH(TODAY())='2012 HR 배정표'!N$3,ISNUMBER('2012 HR 배정표'!N67)=TRUE),VLOOKUP('2012 HR 배정표'!N67,Prj_list!$A$5:$B$201,2,FALSE),"")))))</x:f>
        <x:v/>
      </x:c>
      <x:c r="C64" s="13" t="str">
        <x:f ca="1">IF(AND(MONTH(TODAY())='2012 HR 배정표'!P$3,ISNUMBER('2012 HR 배정표'!P67)=TRUE),VLOOKUP('2012 HR 배정표'!P67,Prj_list!$A$5:$B$201,2,FALSE),IF(AND(MONTH(TODAY())='2012 HR 배정표'!R$3,ISNUMBER('2012 HR 배정표'!R67)=TRUE),VLOOKUP('2012 HR 배정표'!R67,Prj_list!$A$5:$B$201,2,FALSE),IF(AND(MONTH(TODAY())='2012 HR 배정표'!T$3,ISNUMBER('2012 HR 배정표'!T67)=TRUE),VLOOKUP('2012 HR 배정표'!T67,Prj_list!$A$5:$B$201,2,FALSE),IF(AND(MONTH(TODAY())='2012 HR 배정표'!V$3,ISNUMBER('2012 HR 배정표'!V67)=TRUE),VLOOKUP('2012 HR 배정표'!V67,Prj_list!$A$5:$B$201,2,FALSE),IF(AND(MONTH(TODAY())='2012 HR 배정표'!X$3,ISNUMBER('2012 HR 배정표'!X67)=TRUE),VLOOKUP('2012 HR 배정표'!X67,Prj_list!$A$5:$B$201,2,FALSE),IF(AND(MONTH(TODAY())='2012 HR 배정표'!Z$3,ISNUMBER('2012 HR 배정표'!Z67)=TRUE),VLOOKUP('2012 HR 배정표'!Z67,Prj_list!$A$5:$B$201,2,FALSE),IF(AND(MONTH(TODAY())='2012 HR 배정표'!AB$3,ISNUMBER('2012 HR 배정표'!AB67)=TRUE),VLOOKUP('2012 HR 배정표'!AB67,Prj_list!$A$5:$B$201,2,FALSE),"")))))))</x:f>
        <x:v/>
      </x:c>
    </x:row>
    <x:row r="65" spans="2:3">
      <x:c r="B65" s="13" t="str">
        <x:f ca="1">IF(AND(MONTH(TODAY())='2012 HR 배정표'!F$3,ISNUMBER('2012 HR 배정표'!F68)=TRUE),VLOOKUP('2012 HR 배정표'!F68,Prj_list!$A$5:$B$201,2,FALSE),IF(AND(MONTH(TODAY())='2012 HR 배정표'!H$3,ISNUMBER('2012 HR 배정표'!H68)=TRUE),VLOOKUP('2012 HR 배정표'!H68,Prj_list!$A$5:$B$201,2,FALSE),IF(AND(MONTH(TODAY())='2012 HR 배정표'!J$3,ISNUMBER('2012 HR 배정표'!J68)=TRUE),VLOOKUP('2012 HR 배정표'!J68,Prj_list!$A$5:$B$201,2,FALSE),IF(AND(MONTH(TODAY())='2012 HR 배정표'!L$3,ISNUMBER('2012 HR 배정표'!L68)=TRUE),VLOOKUP('2012 HR 배정표'!L68,Prj_list!$A$5:$B$201,2,FALSE),IF(AND(MONTH(TODAY())='2012 HR 배정표'!N$3,ISNUMBER('2012 HR 배정표'!N68)=TRUE),VLOOKUP('2012 HR 배정표'!N68,Prj_list!$A$5:$B$201,2,FALSE),"")))))</x:f>
        <x:v/>
      </x:c>
      <x:c r="C65" s="13" t="str">
        <x:f ca="1">IF(AND(MONTH(TODAY())='2012 HR 배정표'!P$3,ISNUMBER('2012 HR 배정표'!P68)=TRUE),VLOOKUP('2012 HR 배정표'!P68,Prj_list!$A$5:$B$201,2,FALSE),IF(AND(MONTH(TODAY())='2012 HR 배정표'!R$3,ISNUMBER('2012 HR 배정표'!R68)=TRUE),VLOOKUP('2012 HR 배정표'!R68,Prj_list!$A$5:$B$201,2,FALSE),IF(AND(MONTH(TODAY())='2012 HR 배정표'!T$3,ISNUMBER('2012 HR 배정표'!T68)=TRUE),VLOOKUP('2012 HR 배정표'!T68,Prj_list!$A$5:$B$201,2,FALSE),IF(AND(MONTH(TODAY())='2012 HR 배정표'!V$3,ISNUMBER('2012 HR 배정표'!V68)=TRUE),VLOOKUP('2012 HR 배정표'!V68,Prj_list!$A$5:$B$201,2,FALSE),IF(AND(MONTH(TODAY())='2012 HR 배정표'!X$3,ISNUMBER('2012 HR 배정표'!X68)=TRUE),VLOOKUP('2012 HR 배정표'!X68,Prj_list!$A$5:$B$201,2,FALSE),IF(AND(MONTH(TODAY())='2012 HR 배정표'!Z$3,ISNUMBER('2012 HR 배정표'!Z68)=TRUE),VLOOKUP('2012 HR 배정표'!Z68,Prj_list!$A$5:$B$201,2,FALSE),IF(AND(MONTH(TODAY())='2012 HR 배정표'!AB$3,ISNUMBER('2012 HR 배정표'!AB68)=TRUE),VLOOKUP('2012 HR 배정표'!AB68,Prj_list!$A$5:$B$201,2,FALSE),"")))))))</x:f>
        <x:v/>
      </x:c>
    </x:row>
    <x:row r="66" spans="2:3">
      <x:c r="B66" s="13" t="str">
        <x:f ca="1">IF(AND(MONTH(TODAY())='2012 HR 배정표'!F$3,ISNUMBER('2012 HR 배정표'!F69)=TRUE),VLOOKUP('2012 HR 배정표'!F69,Prj_list!$A$5:$B$201,2,FALSE),IF(AND(MONTH(TODAY())='2012 HR 배정표'!H$3,ISNUMBER('2012 HR 배정표'!H69)=TRUE),VLOOKUP('2012 HR 배정표'!H69,Prj_list!$A$5:$B$201,2,FALSE),IF(AND(MONTH(TODAY())='2012 HR 배정표'!J$3,ISNUMBER('2012 HR 배정표'!J69)=TRUE),VLOOKUP('2012 HR 배정표'!J69,Prj_list!$A$5:$B$201,2,FALSE),IF(AND(MONTH(TODAY())='2012 HR 배정표'!L$3,ISNUMBER('2012 HR 배정표'!L69)=TRUE),VLOOKUP('2012 HR 배정표'!L69,Prj_list!$A$5:$B$201,2,FALSE),IF(AND(MONTH(TODAY())='2012 HR 배정표'!N$3,ISNUMBER('2012 HR 배정표'!N69)=TRUE),VLOOKUP('2012 HR 배정표'!N69,Prj_list!$A$5:$B$201,2,FALSE),"")))))</x:f>
        <x:v/>
      </x:c>
      <x:c r="C66" s="13" t="str">
        <x:f ca="1">IF(AND(MONTH(TODAY())='2012 HR 배정표'!P$3,ISNUMBER('2012 HR 배정표'!P69)=TRUE),VLOOKUP('2012 HR 배정표'!P69,Prj_list!$A$5:$B$201,2,FALSE),IF(AND(MONTH(TODAY())='2012 HR 배정표'!R$3,ISNUMBER('2012 HR 배정표'!R69)=TRUE),VLOOKUP('2012 HR 배정표'!R69,Prj_list!$A$5:$B$201,2,FALSE),IF(AND(MONTH(TODAY())='2012 HR 배정표'!T$3,ISNUMBER('2012 HR 배정표'!T69)=TRUE),VLOOKUP('2012 HR 배정표'!T69,Prj_list!$A$5:$B$201,2,FALSE),IF(AND(MONTH(TODAY())='2012 HR 배정표'!V$3,ISNUMBER('2012 HR 배정표'!V69)=TRUE),VLOOKUP('2012 HR 배정표'!V69,Prj_list!$A$5:$B$201,2,FALSE),IF(AND(MONTH(TODAY())='2012 HR 배정표'!X$3,ISNUMBER('2012 HR 배정표'!X69)=TRUE),VLOOKUP('2012 HR 배정표'!X69,Prj_list!$A$5:$B$201,2,FALSE),IF(AND(MONTH(TODAY())='2012 HR 배정표'!Z$3,ISNUMBER('2012 HR 배정표'!Z69)=TRUE),VLOOKUP('2012 HR 배정표'!Z69,Prj_list!$A$5:$B$201,2,FALSE),IF(AND(MONTH(TODAY())='2012 HR 배정표'!AB$3,ISNUMBER('2012 HR 배정표'!AB69)=TRUE),VLOOKUP('2012 HR 배정표'!AB69,Prj_list!$A$5:$B$201,2,FALSE),"")))))))</x:f>
        <x:v/>
      </x:c>
    </x:row>
    <x:row r="67" spans="2:3">
      <x:c r="B67" s="13" t="str">
        <x:f ca="1">IF(AND(MONTH(TODAY())='2012 HR 배정표'!F$3,ISNUMBER('2012 HR 배정표'!F70)=TRUE),VLOOKUP('2012 HR 배정표'!F70,Prj_list!$A$5:$B$201,2,FALSE),IF(AND(MONTH(TODAY())='2012 HR 배정표'!H$3,ISNUMBER('2012 HR 배정표'!H70)=TRUE),VLOOKUP('2012 HR 배정표'!H70,Prj_list!$A$5:$B$201,2,FALSE),IF(AND(MONTH(TODAY())='2012 HR 배정표'!J$3,ISNUMBER('2012 HR 배정표'!J70)=TRUE),VLOOKUP('2012 HR 배정표'!J70,Prj_list!$A$5:$B$201,2,FALSE),IF(AND(MONTH(TODAY())='2012 HR 배정표'!L$3,ISNUMBER('2012 HR 배정표'!L70)=TRUE),VLOOKUP('2012 HR 배정표'!L70,Prj_list!$A$5:$B$201,2,FALSE),IF(AND(MONTH(TODAY())='2012 HR 배정표'!N$3,ISNUMBER('2012 HR 배정표'!N70)=TRUE),VLOOKUP('2012 HR 배정표'!N70,Prj_list!$A$5:$B$201,2,FALSE),"")))))</x:f>
        <x:v/>
      </x:c>
      <x:c r="C67" s="13" t="str">
        <x:f ca="1">IF(AND(MONTH(TODAY())='2012 HR 배정표'!P$3,ISNUMBER('2012 HR 배정표'!P70)=TRUE),VLOOKUP('2012 HR 배정표'!P70,Prj_list!$A$5:$B$201,2,FALSE),IF(AND(MONTH(TODAY())='2012 HR 배정표'!R$3,ISNUMBER('2012 HR 배정표'!R70)=TRUE),VLOOKUP('2012 HR 배정표'!R70,Prj_list!$A$5:$B$201,2,FALSE),IF(AND(MONTH(TODAY())='2012 HR 배정표'!T$3,ISNUMBER('2012 HR 배정표'!T70)=TRUE),VLOOKUP('2012 HR 배정표'!T70,Prj_list!$A$5:$B$201,2,FALSE),IF(AND(MONTH(TODAY())='2012 HR 배정표'!V$3,ISNUMBER('2012 HR 배정표'!V70)=TRUE),VLOOKUP('2012 HR 배정표'!V70,Prj_list!$A$5:$B$201,2,FALSE),IF(AND(MONTH(TODAY())='2012 HR 배정표'!X$3,ISNUMBER('2012 HR 배정표'!X70)=TRUE),VLOOKUP('2012 HR 배정표'!X70,Prj_list!$A$5:$B$201,2,FALSE),IF(AND(MONTH(TODAY())='2012 HR 배정표'!Z$3,ISNUMBER('2012 HR 배정표'!Z70)=TRUE),VLOOKUP('2012 HR 배정표'!Z70,Prj_list!$A$5:$B$201,2,FALSE),IF(AND(MONTH(TODAY())='2012 HR 배정표'!AB$3,ISNUMBER('2012 HR 배정표'!AB70)=TRUE),VLOOKUP('2012 HR 배정표'!AB70,Prj_list!$A$5:$B$201,2,FALSE),"")))))))</x:f>
        <x:v/>
      </x:c>
    </x:row>
    <x:row r="68" spans="2:3">
      <x:c r="B68" s="13" t="str">
        <x:f ca="1">IF(AND(MONTH(TODAY())='2012 HR 배정표'!F$3,ISNUMBER('2012 HR 배정표'!F71)=TRUE),VLOOKUP('2012 HR 배정표'!F71,Prj_list!$A$5:$B$201,2,FALSE),IF(AND(MONTH(TODAY())='2012 HR 배정표'!H$3,ISNUMBER('2012 HR 배정표'!H71)=TRUE),VLOOKUP('2012 HR 배정표'!H71,Prj_list!$A$5:$B$201,2,FALSE),IF(AND(MONTH(TODAY())='2012 HR 배정표'!J$3,ISNUMBER('2012 HR 배정표'!J71)=TRUE),VLOOKUP('2012 HR 배정표'!J71,Prj_list!$A$5:$B$201,2,FALSE),IF(AND(MONTH(TODAY())='2012 HR 배정표'!L$3,ISNUMBER('2012 HR 배정표'!L71)=TRUE),VLOOKUP('2012 HR 배정표'!L71,Prj_list!$A$5:$B$201,2,FALSE),IF(AND(MONTH(TODAY())='2012 HR 배정표'!N$3,ISNUMBER('2012 HR 배정표'!N71)=TRUE),VLOOKUP('2012 HR 배정표'!N71,Prj_list!$A$5:$B$201,2,FALSE),"")))))</x:f>
        <x:v/>
      </x:c>
      <x:c r="C68" s="13" t="str">
        <x:f ca="1">IF(AND(MONTH(TODAY())='2012 HR 배정표'!P$3,ISNUMBER('2012 HR 배정표'!P71)=TRUE),VLOOKUP('2012 HR 배정표'!P71,Prj_list!$A$5:$B$201,2,FALSE),IF(AND(MONTH(TODAY())='2012 HR 배정표'!R$3,ISNUMBER('2012 HR 배정표'!R71)=TRUE),VLOOKUP('2012 HR 배정표'!R71,Prj_list!$A$5:$B$201,2,FALSE),IF(AND(MONTH(TODAY())='2012 HR 배정표'!T$3,ISNUMBER('2012 HR 배정표'!T71)=TRUE),VLOOKUP('2012 HR 배정표'!T71,Prj_list!$A$5:$B$201,2,FALSE),IF(AND(MONTH(TODAY())='2012 HR 배정표'!V$3,ISNUMBER('2012 HR 배정표'!V71)=TRUE),VLOOKUP('2012 HR 배정표'!V71,Prj_list!$A$5:$B$201,2,FALSE),IF(AND(MONTH(TODAY())='2012 HR 배정표'!X$3,ISNUMBER('2012 HR 배정표'!X71)=TRUE),VLOOKUP('2012 HR 배정표'!X71,Prj_list!$A$5:$B$201,2,FALSE),IF(AND(MONTH(TODAY())='2012 HR 배정표'!Z$3,ISNUMBER('2012 HR 배정표'!Z71)=TRUE),VLOOKUP('2012 HR 배정표'!Z71,Prj_list!$A$5:$B$201,2,FALSE),IF(AND(MONTH(TODAY())='2012 HR 배정표'!AB$3,ISNUMBER('2012 HR 배정표'!AB71)=TRUE),VLOOKUP('2012 HR 배정표'!AB71,Prj_list!$A$5:$B$201,2,FALSE),"")))))))</x:f>
        <x:v/>
      </x:c>
    </x:row>
    <x:row r="69" spans="2:3">
      <x:c r="B69" s="13" t="str">
        <x:f ca="1">IF(AND(MONTH(TODAY())='2012 HR 배정표'!F$3,ISNUMBER('2012 HR 배정표'!F72)=TRUE),VLOOKUP('2012 HR 배정표'!F72,Prj_list!$A$5:$B$201,2,FALSE),IF(AND(MONTH(TODAY())='2012 HR 배정표'!H$3,ISNUMBER('2012 HR 배정표'!H72)=TRUE),VLOOKUP('2012 HR 배정표'!H72,Prj_list!$A$5:$B$201,2,FALSE),IF(AND(MONTH(TODAY())='2012 HR 배정표'!J$3,ISNUMBER('2012 HR 배정표'!J72)=TRUE),VLOOKUP('2012 HR 배정표'!J72,Prj_list!$A$5:$B$201,2,FALSE),IF(AND(MONTH(TODAY())='2012 HR 배정표'!L$3,ISNUMBER('2012 HR 배정표'!L72)=TRUE),VLOOKUP('2012 HR 배정표'!L72,Prj_list!$A$5:$B$201,2,FALSE),IF(AND(MONTH(TODAY())='2012 HR 배정표'!N$3,ISNUMBER('2012 HR 배정표'!N72)=TRUE),VLOOKUP('2012 HR 배정표'!N72,Prj_list!$A$5:$B$201,2,FALSE),"")))))</x:f>
        <x:v/>
      </x:c>
      <x:c r="C69" s="13" t="str">
        <x:f ca="1">IF(AND(MONTH(TODAY())='2012 HR 배정표'!P$3,ISNUMBER('2012 HR 배정표'!P72)=TRUE),VLOOKUP('2012 HR 배정표'!P72,Prj_list!$A$5:$B$201,2,FALSE),IF(AND(MONTH(TODAY())='2012 HR 배정표'!R$3,ISNUMBER('2012 HR 배정표'!R72)=TRUE),VLOOKUP('2012 HR 배정표'!R72,Prj_list!$A$5:$B$201,2,FALSE),IF(AND(MONTH(TODAY())='2012 HR 배정표'!T$3,ISNUMBER('2012 HR 배정표'!T72)=TRUE),VLOOKUP('2012 HR 배정표'!T72,Prj_list!$A$5:$B$201,2,FALSE),IF(AND(MONTH(TODAY())='2012 HR 배정표'!V$3,ISNUMBER('2012 HR 배정표'!V72)=TRUE),VLOOKUP('2012 HR 배정표'!V72,Prj_list!$A$5:$B$201,2,FALSE),IF(AND(MONTH(TODAY())='2012 HR 배정표'!X$3,ISNUMBER('2012 HR 배정표'!X72)=TRUE),VLOOKUP('2012 HR 배정표'!X72,Prj_list!$A$5:$B$201,2,FALSE),IF(AND(MONTH(TODAY())='2012 HR 배정표'!Z$3,ISNUMBER('2012 HR 배정표'!Z72)=TRUE),VLOOKUP('2012 HR 배정표'!Z72,Prj_list!$A$5:$B$201,2,FALSE),IF(AND(MONTH(TODAY())='2012 HR 배정표'!AB$3,ISNUMBER('2012 HR 배정표'!AB72)=TRUE),VLOOKUP('2012 HR 배정표'!AB72,Prj_list!$A$5:$B$201,2,FALSE),"")))))))</x:f>
        <x:v/>
      </x:c>
    </x:row>
    <x:row r="70" spans="2:3">
      <x:c r="B70" s="13" t="str">
        <x:f ca="1">IF(AND(MONTH(TODAY())='2012 HR 배정표'!F$3,ISNUMBER('2012 HR 배정표'!F73)=TRUE),VLOOKUP('2012 HR 배정표'!F73,Prj_list!$A$5:$B$201,2,FALSE),IF(AND(MONTH(TODAY())='2012 HR 배정표'!H$3,ISNUMBER('2012 HR 배정표'!H73)=TRUE),VLOOKUP('2012 HR 배정표'!H73,Prj_list!$A$5:$B$201,2,FALSE),IF(AND(MONTH(TODAY())='2012 HR 배정표'!J$3,ISNUMBER('2012 HR 배정표'!J73)=TRUE),VLOOKUP('2012 HR 배정표'!J73,Prj_list!$A$5:$B$201,2,FALSE),IF(AND(MONTH(TODAY())='2012 HR 배정표'!L$3,ISNUMBER('2012 HR 배정표'!L73)=TRUE),VLOOKUP('2012 HR 배정표'!L73,Prj_list!$A$5:$B$201,2,FALSE),IF(AND(MONTH(TODAY())='2012 HR 배정표'!N$3,ISNUMBER('2012 HR 배정표'!N73)=TRUE),VLOOKUP('2012 HR 배정표'!N73,Prj_list!$A$5:$B$201,2,FALSE),"")))))</x:f>
        <x:v/>
      </x:c>
      <x:c r="C70" s="13" t="str">
        <x:f ca="1">IF(AND(MONTH(TODAY())='2012 HR 배정표'!P$3,ISNUMBER('2012 HR 배정표'!P73)=TRUE),VLOOKUP('2012 HR 배정표'!P73,Prj_list!$A$5:$B$201,2,FALSE),IF(AND(MONTH(TODAY())='2012 HR 배정표'!R$3,ISNUMBER('2012 HR 배정표'!R73)=TRUE),VLOOKUP('2012 HR 배정표'!R73,Prj_list!$A$5:$B$201,2,FALSE),IF(AND(MONTH(TODAY())='2012 HR 배정표'!T$3,ISNUMBER('2012 HR 배정표'!T73)=TRUE),VLOOKUP('2012 HR 배정표'!T73,Prj_list!$A$5:$B$201,2,FALSE),IF(AND(MONTH(TODAY())='2012 HR 배정표'!V$3,ISNUMBER('2012 HR 배정표'!V73)=TRUE),VLOOKUP('2012 HR 배정표'!V73,Prj_list!$A$5:$B$201,2,FALSE),IF(AND(MONTH(TODAY())='2012 HR 배정표'!X$3,ISNUMBER('2012 HR 배정표'!X73)=TRUE),VLOOKUP('2012 HR 배정표'!X73,Prj_list!$A$5:$B$201,2,FALSE),IF(AND(MONTH(TODAY())='2012 HR 배정표'!Z$3,ISNUMBER('2012 HR 배정표'!Z73)=TRUE),VLOOKUP('2012 HR 배정표'!Z73,Prj_list!$A$5:$B$201,2,FALSE),IF(AND(MONTH(TODAY())='2012 HR 배정표'!AB$3,ISNUMBER('2012 HR 배정표'!AB73)=TRUE),VLOOKUP('2012 HR 배정표'!AB73,Prj_list!$A$5:$B$201,2,FALSE),"")))))))</x:f>
        <x:v/>
      </x:c>
    </x:row>
    <x:row r="71" spans="2:3">
      <x:c r="B71" s="13" t="str">
        <x:f ca="1">IF(AND(MONTH(TODAY())='2012 HR 배정표'!F$3,ISNUMBER('2012 HR 배정표'!F74)=TRUE),VLOOKUP('2012 HR 배정표'!F74,Prj_list!$A$5:$B$201,2,FALSE),IF(AND(MONTH(TODAY())='2012 HR 배정표'!H$3,ISNUMBER('2012 HR 배정표'!H74)=TRUE),VLOOKUP('2012 HR 배정표'!H74,Prj_list!$A$5:$B$201,2,FALSE),IF(AND(MONTH(TODAY())='2012 HR 배정표'!J$3,ISNUMBER('2012 HR 배정표'!J74)=TRUE),VLOOKUP('2012 HR 배정표'!J74,Prj_list!$A$5:$B$201,2,FALSE),IF(AND(MONTH(TODAY())='2012 HR 배정표'!L$3,ISNUMBER('2012 HR 배정표'!L74)=TRUE),VLOOKUP('2012 HR 배정표'!L74,Prj_list!$A$5:$B$201,2,FALSE),IF(AND(MONTH(TODAY())='2012 HR 배정표'!N$3,ISNUMBER('2012 HR 배정표'!N74)=TRUE),VLOOKUP('2012 HR 배정표'!N74,Prj_list!$A$5:$B$201,2,FALSE),"")))))</x:f>
        <x:v/>
      </x:c>
      <x:c r="C71" s="13" t="str">
        <x:f ca="1">IF(AND(MONTH(TODAY())='2012 HR 배정표'!P$3,ISNUMBER('2012 HR 배정표'!P74)=TRUE),VLOOKUP('2012 HR 배정표'!P74,Prj_list!$A$5:$B$201,2,FALSE),IF(AND(MONTH(TODAY())='2012 HR 배정표'!R$3,ISNUMBER('2012 HR 배정표'!R74)=TRUE),VLOOKUP('2012 HR 배정표'!R74,Prj_list!$A$5:$B$201,2,FALSE),IF(AND(MONTH(TODAY())='2012 HR 배정표'!T$3,ISNUMBER('2012 HR 배정표'!T74)=TRUE),VLOOKUP('2012 HR 배정표'!T74,Prj_list!$A$5:$B$201,2,FALSE),IF(AND(MONTH(TODAY())='2012 HR 배정표'!V$3,ISNUMBER('2012 HR 배정표'!V74)=TRUE),VLOOKUP('2012 HR 배정표'!V74,Prj_list!$A$5:$B$201,2,FALSE),IF(AND(MONTH(TODAY())='2012 HR 배정표'!X$3,ISNUMBER('2012 HR 배정표'!X74)=TRUE),VLOOKUP('2012 HR 배정표'!X74,Prj_list!$A$5:$B$201,2,FALSE),IF(AND(MONTH(TODAY())='2012 HR 배정표'!Z$3,ISNUMBER('2012 HR 배정표'!Z74)=TRUE),VLOOKUP('2012 HR 배정표'!Z74,Prj_list!$A$5:$B$201,2,FALSE),IF(AND(MONTH(TODAY())='2012 HR 배정표'!AB$3,ISNUMBER('2012 HR 배정표'!AB74)=TRUE),VLOOKUP('2012 HR 배정표'!AB74,Prj_list!$A$5:$B$201,2,FALSE),"")))))))</x:f>
        <x:v/>
      </x:c>
    </x:row>
    <x:row r="72" spans="2:3">
      <x:c r="B72" s="13" t="str">
        <x:f ca="1">IF(AND(MONTH(TODAY())='2012 HR 배정표'!F$3,ISNUMBER('2012 HR 배정표'!F75)=TRUE),VLOOKUP('2012 HR 배정표'!F75,Prj_list!$A$5:$B$201,2,FALSE),IF(AND(MONTH(TODAY())='2012 HR 배정표'!H$3,ISNUMBER('2012 HR 배정표'!H75)=TRUE),VLOOKUP('2012 HR 배정표'!H75,Prj_list!$A$5:$B$201,2,FALSE),IF(AND(MONTH(TODAY())='2012 HR 배정표'!J$3,ISNUMBER('2012 HR 배정표'!J75)=TRUE),VLOOKUP('2012 HR 배정표'!J75,Prj_list!$A$5:$B$201,2,FALSE),IF(AND(MONTH(TODAY())='2012 HR 배정표'!L$3,ISNUMBER('2012 HR 배정표'!L75)=TRUE),VLOOKUP('2012 HR 배정표'!L75,Prj_list!$A$5:$B$201,2,FALSE),IF(AND(MONTH(TODAY())='2012 HR 배정표'!N$3,ISNUMBER('2012 HR 배정표'!N75)=TRUE),VLOOKUP('2012 HR 배정표'!N75,Prj_list!$A$5:$B$201,2,FALSE),"")))))</x:f>
        <x:v/>
      </x:c>
      <x:c r="C72" s="13" t="str">
        <x:f ca="1">IF(AND(MONTH(TODAY())='2012 HR 배정표'!P$3,ISNUMBER('2012 HR 배정표'!P75)=TRUE),VLOOKUP('2012 HR 배정표'!P75,Prj_list!$A$5:$B$201,2,FALSE),IF(AND(MONTH(TODAY())='2012 HR 배정표'!R$3,ISNUMBER('2012 HR 배정표'!R75)=TRUE),VLOOKUP('2012 HR 배정표'!R75,Prj_list!$A$5:$B$201,2,FALSE),IF(AND(MONTH(TODAY())='2012 HR 배정표'!T$3,ISNUMBER('2012 HR 배정표'!T75)=TRUE),VLOOKUP('2012 HR 배정표'!T75,Prj_list!$A$5:$B$201,2,FALSE),IF(AND(MONTH(TODAY())='2012 HR 배정표'!V$3,ISNUMBER('2012 HR 배정표'!V75)=TRUE),VLOOKUP('2012 HR 배정표'!V75,Prj_list!$A$5:$B$201,2,FALSE),IF(AND(MONTH(TODAY())='2012 HR 배정표'!X$3,ISNUMBER('2012 HR 배정표'!X75)=TRUE),VLOOKUP('2012 HR 배정표'!X75,Prj_list!$A$5:$B$201,2,FALSE),IF(AND(MONTH(TODAY())='2012 HR 배정표'!Z$3,ISNUMBER('2012 HR 배정표'!Z75)=TRUE),VLOOKUP('2012 HR 배정표'!Z75,Prj_list!$A$5:$B$201,2,FALSE),IF(AND(MONTH(TODAY())='2012 HR 배정표'!AB$3,ISNUMBER('2012 HR 배정표'!AB75)=TRUE),VLOOKUP('2012 HR 배정표'!AB75,Prj_list!$A$5:$B$201,2,FALSE),"")))))))</x:f>
        <x:v/>
      </x:c>
    </x:row>
    <x:row r="73" spans="2:3">
      <x:c r="B73" s="13" t="str">
        <x:f ca="1">IF(AND(MONTH(TODAY())='2012 HR 배정표'!F$3,ISNUMBER('2012 HR 배정표'!F76)=TRUE),VLOOKUP('2012 HR 배정표'!F76,Prj_list!$A$5:$B$201,2,FALSE),IF(AND(MONTH(TODAY())='2012 HR 배정표'!H$3,ISNUMBER('2012 HR 배정표'!H76)=TRUE),VLOOKUP('2012 HR 배정표'!H76,Prj_list!$A$5:$B$201,2,FALSE),IF(AND(MONTH(TODAY())='2012 HR 배정표'!J$3,ISNUMBER('2012 HR 배정표'!J76)=TRUE),VLOOKUP('2012 HR 배정표'!J76,Prj_list!$A$5:$B$201,2,FALSE),IF(AND(MONTH(TODAY())='2012 HR 배정표'!L$3,ISNUMBER('2012 HR 배정표'!L76)=TRUE),VLOOKUP('2012 HR 배정표'!L76,Prj_list!$A$5:$B$201,2,FALSE),IF(AND(MONTH(TODAY())='2012 HR 배정표'!N$3,ISNUMBER('2012 HR 배정표'!N76)=TRUE),VLOOKUP('2012 HR 배정표'!N76,Prj_list!$A$5:$B$201,2,FALSE),"")))))</x:f>
        <x:v/>
      </x:c>
      <x:c r="C73" s="13" t="str">
        <x:f ca="1">IF(AND(MONTH(TODAY())='2012 HR 배정표'!P$3,ISNUMBER('2012 HR 배정표'!P76)=TRUE),VLOOKUP('2012 HR 배정표'!P76,Prj_list!$A$5:$B$201,2,FALSE),IF(AND(MONTH(TODAY())='2012 HR 배정표'!R$3,ISNUMBER('2012 HR 배정표'!R76)=TRUE),VLOOKUP('2012 HR 배정표'!R76,Prj_list!$A$5:$B$201,2,FALSE),IF(AND(MONTH(TODAY())='2012 HR 배정표'!T$3,ISNUMBER('2012 HR 배정표'!T76)=TRUE),VLOOKUP('2012 HR 배정표'!T76,Prj_list!$A$5:$B$201,2,FALSE),IF(AND(MONTH(TODAY())='2012 HR 배정표'!V$3,ISNUMBER('2012 HR 배정표'!V76)=TRUE),VLOOKUP('2012 HR 배정표'!V76,Prj_list!$A$5:$B$201,2,FALSE),IF(AND(MONTH(TODAY())='2012 HR 배정표'!X$3,ISNUMBER('2012 HR 배정표'!X76)=TRUE),VLOOKUP('2012 HR 배정표'!X76,Prj_list!$A$5:$B$201,2,FALSE),IF(AND(MONTH(TODAY())='2012 HR 배정표'!Z$3,ISNUMBER('2012 HR 배정표'!Z76)=TRUE),VLOOKUP('2012 HR 배정표'!Z76,Prj_list!$A$5:$B$201,2,FALSE),IF(AND(MONTH(TODAY())='2012 HR 배정표'!AB$3,ISNUMBER('2012 HR 배정표'!AB76)=TRUE),VLOOKUP('2012 HR 배정표'!AB76,Prj_list!$A$5:$B$201,2,FALSE),"")))))))</x:f>
        <x:v/>
      </x:c>
    </x:row>
    <x:row r="74" spans="2:3">
      <x:c r="B74" s="13" t="str">
        <x:f ca="1">IF(AND(MONTH(TODAY())='2012 HR 배정표'!F$3,ISNUMBER('2012 HR 배정표'!F77)=TRUE),VLOOKUP('2012 HR 배정표'!F77,Prj_list!$A$5:$B$201,2,FALSE),IF(AND(MONTH(TODAY())='2012 HR 배정표'!H$3,ISNUMBER('2012 HR 배정표'!H77)=TRUE),VLOOKUP('2012 HR 배정표'!H77,Prj_list!$A$5:$B$201,2,FALSE),IF(AND(MONTH(TODAY())='2012 HR 배정표'!J$3,ISNUMBER('2012 HR 배정표'!J77)=TRUE),VLOOKUP('2012 HR 배정표'!J77,Prj_list!$A$5:$B$201,2,FALSE),IF(AND(MONTH(TODAY())='2012 HR 배정표'!L$3,ISNUMBER('2012 HR 배정표'!L77)=TRUE),VLOOKUP('2012 HR 배정표'!L77,Prj_list!$A$5:$B$201,2,FALSE),IF(AND(MONTH(TODAY())='2012 HR 배정표'!N$3,ISNUMBER('2012 HR 배정표'!N77)=TRUE),VLOOKUP('2012 HR 배정표'!N77,Prj_list!$A$5:$B$201,2,FALSE),"")))))</x:f>
        <x:v/>
      </x:c>
      <x:c r="C74" s="13" t="str">
        <x:f ca="1">IF(AND(MONTH(TODAY())='2012 HR 배정표'!P$3,ISNUMBER('2012 HR 배정표'!P77)=TRUE),VLOOKUP('2012 HR 배정표'!P77,Prj_list!$A$5:$B$201,2,FALSE),IF(AND(MONTH(TODAY())='2012 HR 배정표'!R$3,ISNUMBER('2012 HR 배정표'!R77)=TRUE),VLOOKUP('2012 HR 배정표'!R77,Prj_list!$A$5:$B$201,2,FALSE),IF(AND(MONTH(TODAY())='2012 HR 배정표'!T$3,ISNUMBER('2012 HR 배정표'!T77)=TRUE),VLOOKUP('2012 HR 배정표'!T77,Prj_list!$A$5:$B$201,2,FALSE),IF(AND(MONTH(TODAY())='2012 HR 배정표'!V$3,ISNUMBER('2012 HR 배정표'!V77)=TRUE),VLOOKUP('2012 HR 배정표'!V77,Prj_list!$A$5:$B$201,2,FALSE),IF(AND(MONTH(TODAY())='2012 HR 배정표'!X$3,ISNUMBER('2012 HR 배정표'!X77)=TRUE),VLOOKUP('2012 HR 배정표'!X77,Prj_list!$A$5:$B$201,2,FALSE),IF(AND(MONTH(TODAY())='2012 HR 배정표'!Z$3,ISNUMBER('2012 HR 배정표'!Z77)=TRUE),VLOOKUP('2012 HR 배정표'!Z77,Prj_list!$A$5:$B$201,2,FALSE),IF(AND(MONTH(TODAY())='2012 HR 배정표'!AB$3,ISNUMBER('2012 HR 배정표'!AB77)=TRUE),VLOOKUP('2012 HR 배정표'!AB77,Prj_list!$A$5:$B$201,2,FALSE),"")))))))</x:f>
        <x:v/>
      </x:c>
    </x:row>
    <x:row r="75" spans="2:3">
      <x:c r="B75" s="13" t="str">
        <x:f ca="1">IF(AND(MONTH(TODAY())='2012 HR 배정표'!F$3,ISNUMBER('2012 HR 배정표'!F78)=TRUE),VLOOKUP('2012 HR 배정표'!F78,Prj_list!$A$5:$B$201,2,FALSE),IF(AND(MONTH(TODAY())='2012 HR 배정표'!H$3,ISNUMBER('2012 HR 배정표'!H78)=TRUE),VLOOKUP('2012 HR 배정표'!H78,Prj_list!$A$5:$B$201,2,FALSE),IF(AND(MONTH(TODAY())='2012 HR 배정표'!J$3,ISNUMBER('2012 HR 배정표'!J78)=TRUE),VLOOKUP('2012 HR 배정표'!J78,Prj_list!$A$5:$B$201,2,FALSE),IF(AND(MONTH(TODAY())='2012 HR 배정표'!L$3,ISNUMBER('2012 HR 배정표'!L78)=TRUE),VLOOKUP('2012 HR 배정표'!L78,Prj_list!$A$5:$B$201,2,FALSE),IF(AND(MONTH(TODAY())='2012 HR 배정표'!N$3,ISNUMBER('2012 HR 배정표'!N78)=TRUE),VLOOKUP('2012 HR 배정표'!N78,Prj_list!$A$5:$B$201,2,FALSE),"")))))</x:f>
        <x:v/>
      </x:c>
      <x:c r="C75" s="13" t="str">
        <x:f ca="1">IF(AND(MONTH(TODAY())='2012 HR 배정표'!P$3,ISNUMBER('2012 HR 배정표'!P78)=TRUE),VLOOKUP('2012 HR 배정표'!P78,Prj_list!$A$5:$B$201,2,FALSE),IF(AND(MONTH(TODAY())='2012 HR 배정표'!R$3,ISNUMBER('2012 HR 배정표'!R78)=TRUE),VLOOKUP('2012 HR 배정표'!R78,Prj_list!$A$5:$B$201,2,FALSE),IF(AND(MONTH(TODAY())='2012 HR 배정표'!T$3,ISNUMBER('2012 HR 배정표'!T78)=TRUE),VLOOKUP('2012 HR 배정표'!T78,Prj_list!$A$5:$B$201,2,FALSE),IF(AND(MONTH(TODAY())='2012 HR 배정표'!V$3,ISNUMBER('2012 HR 배정표'!V78)=TRUE),VLOOKUP('2012 HR 배정표'!V78,Prj_list!$A$5:$B$201,2,FALSE),IF(AND(MONTH(TODAY())='2012 HR 배정표'!X$3,ISNUMBER('2012 HR 배정표'!X78)=TRUE),VLOOKUP('2012 HR 배정표'!X78,Prj_list!$A$5:$B$201,2,FALSE),IF(AND(MONTH(TODAY())='2012 HR 배정표'!Z$3,ISNUMBER('2012 HR 배정표'!Z78)=TRUE),VLOOKUP('2012 HR 배정표'!Z78,Prj_list!$A$5:$B$201,2,FALSE),IF(AND(MONTH(TODAY())='2012 HR 배정표'!AB$3,ISNUMBER('2012 HR 배정표'!AB78)=TRUE),VLOOKUP('2012 HR 배정표'!AB78,Prj_list!$A$5:$B$201,2,FALSE),"")))))))</x:f>
        <x:v/>
      </x:c>
    </x:row>
    <x:row r="76" spans="2:3">
      <x:c r="B76" s="13" t="str">
        <x:f ca="1">IF(AND(MONTH(TODAY())='2012 HR 배정표'!F$3,ISNUMBER('2012 HR 배정표'!F79)=TRUE),VLOOKUP('2012 HR 배정표'!F79,Prj_list!$A$5:$B$201,2,FALSE),IF(AND(MONTH(TODAY())='2012 HR 배정표'!H$3,ISNUMBER('2012 HR 배정표'!H79)=TRUE),VLOOKUP('2012 HR 배정표'!H79,Prj_list!$A$5:$B$201,2,FALSE),IF(AND(MONTH(TODAY())='2012 HR 배정표'!J$3,ISNUMBER('2012 HR 배정표'!J79)=TRUE),VLOOKUP('2012 HR 배정표'!J79,Prj_list!$A$5:$B$201,2,FALSE),IF(AND(MONTH(TODAY())='2012 HR 배정표'!L$3,ISNUMBER('2012 HR 배정표'!L79)=TRUE),VLOOKUP('2012 HR 배정표'!L79,Prj_list!$A$5:$B$201,2,FALSE),IF(AND(MONTH(TODAY())='2012 HR 배정표'!N$3,ISNUMBER('2012 HR 배정표'!N79)=TRUE),VLOOKUP('2012 HR 배정표'!N79,Prj_list!$A$5:$B$201,2,FALSE),"")))))</x:f>
        <x:v/>
      </x:c>
      <x:c r="C76" s="13" t="str">
        <x:f ca="1">IF(AND(MONTH(TODAY())='2012 HR 배정표'!P$3,ISNUMBER('2012 HR 배정표'!P79)=TRUE),VLOOKUP('2012 HR 배정표'!P79,Prj_list!$A$5:$B$201,2,FALSE),IF(AND(MONTH(TODAY())='2012 HR 배정표'!R$3,ISNUMBER('2012 HR 배정표'!R79)=TRUE),VLOOKUP('2012 HR 배정표'!R79,Prj_list!$A$5:$B$201,2,FALSE),IF(AND(MONTH(TODAY())='2012 HR 배정표'!T$3,ISNUMBER('2012 HR 배정표'!T79)=TRUE),VLOOKUP('2012 HR 배정표'!T79,Prj_list!$A$5:$B$201,2,FALSE),IF(AND(MONTH(TODAY())='2012 HR 배정표'!V$3,ISNUMBER('2012 HR 배정표'!V79)=TRUE),VLOOKUP('2012 HR 배정표'!V79,Prj_list!$A$5:$B$201,2,FALSE),IF(AND(MONTH(TODAY())='2012 HR 배정표'!X$3,ISNUMBER('2012 HR 배정표'!X79)=TRUE),VLOOKUP('2012 HR 배정표'!X79,Prj_list!$A$5:$B$201,2,FALSE),IF(AND(MONTH(TODAY())='2012 HR 배정표'!Z$3,ISNUMBER('2012 HR 배정표'!Z79)=TRUE),VLOOKUP('2012 HR 배정표'!Z79,Prj_list!$A$5:$B$201,2,FALSE),IF(AND(MONTH(TODAY())='2012 HR 배정표'!AB$3,ISNUMBER('2012 HR 배정표'!AB79)=TRUE),VLOOKUP('2012 HR 배정표'!AB79,Prj_list!$A$5:$B$201,2,FALSE),"")))))))</x:f>
        <x:v/>
      </x:c>
    </x:row>
    <x:row r="77" spans="2:3">
      <x:c r="B77" s="13" t="str">
        <x:f ca="1">IF(AND(MONTH(TODAY())='2012 HR 배정표'!F$3,ISNUMBER('2012 HR 배정표'!F80)=TRUE),VLOOKUP('2012 HR 배정표'!F80,Prj_list!$A$5:$B$201,2,FALSE),IF(AND(MONTH(TODAY())='2012 HR 배정표'!H$3,ISNUMBER('2012 HR 배정표'!H80)=TRUE),VLOOKUP('2012 HR 배정표'!H80,Prj_list!$A$5:$B$201,2,FALSE),IF(AND(MONTH(TODAY())='2012 HR 배정표'!J$3,ISNUMBER('2012 HR 배정표'!J80)=TRUE),VLOOKUP('2012 HR 배정표'!J80,Prj_list!$A$5:$B$201,2,FALSE),IF(AND(MONTH(TODAY())='2012 HR 배정표'!L$3,ISNUMBER('2012 HR 배정표'!L80)=TRUE),VLOOKUP('2012 HR 배정표'!L80,Prj_list!$A$5:$B$201,2,FALSE),IF(AND(MONTH(TODAY())='2012 HR 배정표'!N$3,ISNUMBER('2012 HR 배정표'!N80)=TRUE),VLOOKUP('2012 HR 배정표'!N80,Prj_list!$A$5:$B$201,2,FALSE),"")))))</x:f>
        <x:v/>
      </x:c>
      <x:c r="C77" s="13" t="str">
        <x:f ca="1">IF(AND(MONTH(TODAY())='2012 HR 배정표'!P$3,ISNUMBER('2012 HR 배정표'!P80)=TRUE),VLOOKUP('2012 HR 배정표'!P80,Prj_list!$A$5:$B$201,2,FALSE),IF(AND(MONTH(TODAY())='2012 HR 배정표'!R$3,ISNUMBER('2012 HR 배정표'!R80)=TRUE),VLOOKUP('2012 HR 배정표'!R80,Prj_list!$A$5:$B$201,2,FALSE),IF(AND(MONTH(TODAY())='2012 HR 배정표'!T$3,ISNUMBER('2012 HR 배정표'!T80)=TRUE),VLOOKUP('2012 HR 배정표'!T80,Prj_list!$A$5:$B$201,2,FALSE),IF(AND(MONTH(TODAY())='2012 HR 배정표'!V$3,ISNUMBER('2012 HR 배정표'!V80)=TRUE),VLOOKUP('2012 HR 배정표'!V80,Prj_list!$A$5:$B$201,2,FALSE),IF(AND(MONTH(TODAY())='2012 HR 배정표'!X$3,ISNUMBER('2012 HR 배정표'!X80)=TRUE),VLOOKUP('2012 HR 배정표'!X80,Prj_list!$A$5:$B$201,2,FALSE),IF(AND(MONTH(TODAY())='2012 HR 배정표'!Z$3,ISNUMBER('2012 HR 배정표'!Z80)=TRUE),VLOOKUP('2012 HR 배정표'!Z80,Prj_list!$A$5:$B$201,2,FALSE),IF(AND(MONTH(TODAY())='2012 HR 배정표'!AB$3,ISNUMBER('2012 HR 배정표'!AB80)=TRUE),VLOOKUP('2012 HR 배정표'!AB80,Prj_list!$A$5:$B$201,2,FALSE),"")))))))</x:f>
        <x:v/>
      </x:c>
    </x:row>
    <x:row r="78" spans="2:3">
      <x:c r="B78" s="13" t="str">
        <x:f ca="1">IF(AND(MONTH(TODAY())='2012 HR 배정표'!F$3,ISNUMBER('2012 HR 배정표'!F81)=TRUE),VLOOKUP('2012 HR 배정표'!F81,Prj_list!$A$5:$B$201,2,FALSE),IF(AND(MONTH(TODAY())='2012 HR 배정표'!H$3,ISNUMBER('2012 HR 배정표'!H81)=TRUE),VLOOKUP('2012 HR 배정표'!H81,Prj_list!$A$5:$B$201,2,FALSE),IF(AND(MONTH(TODAY())='2012 HR 배정표'!J$3,ISNUMBER('2012 HR 배정표'!J81)=TRUE),VLOOKUP('2012 HR 배정표'!J81,Prj_list!$A$5:$B$201,2,FALSE),IF(AND(MONTH(TODAY())='2012 HR 배정표'!L$3,ISNUMBER('2012 HR 배정표'!L81)=TRUE),VLOOKUP('2012 HR 배정표'!L81,Prj_list!$A$5:$B$201,2,FALSE),IF(AND(MONTH(TODAY())='2012 HR 배정표'!N$3,ISNUMBER('2012 HR 배정표'!N81)=TRUE),VLOOKUP('2012 HR 배정표'!N81,Prj_list!$A$5:$B$201,2,FALSE),"")))))</x:f>
        <x:v/>
      </x:c>
      <x:c r="C78" s="13" t="str">
        <x:f ca="1">IF(AND(MONTH(TODAY())='2012 HR 배정표'!P$3,ISNUMBER('2012 HR 배정표'!P81)=TRUE),VLOOKUP('2012 HR 배정표'!P81,Prj_list!$A$5:$B$201,2,FALSE),IF(AND(MONTH(TODAY())='2012 HR 배정표'!R$3,ISNUMBER('2012 HR 배정표'!R81)=TRUE),VLOOKUP('2012 HR 배정표'!R81,Prj_list!$A$5:$B$201,2,FALSE),IF(AND(MONTH(TODAY())='2012 HR 배정표'!T$3,ISNUMBER('2012 HR 배정표'!T81)=TRUE),VLOOKUP('2012 HR 배정표'!T81,Prj_list!$A$5:$B$201,2,FALSE),IF(AND(MONTH(TODAY())='2012 HR 배정표'!V$3,ISNUMBER('2012 HR 배정표'!V81)=TRUE),VLOOKUP('2012 HR 배정표'!V81,Prj_list!$A$5:$B$201,2,FALSE),IF(AND(MONTH(TODAY())='2012 HR 배정표'!X$3,ISNUMBER('2012 HR 배정표'!X81)=TRUE),VLOOKUP('2012 HR 배정표'!X81,Prj_list!$A$5:$B$201,2,FALSE),IF(AND(MONTH(TODAY())='2012 HR 배정표'!Z$3,ISNUMBER('2012 HR 배정표'!Z81)=TRUE),VLOOKUP('2012 HR 배정표'!Z81,Prj_list!$A$5:$B$201,2,FALSE),IF(AND(MONTH(TODAY())='2012 HR 배정표'!AB$3,ISNUMBER('2012 HR 배정표'!AB81)=TRUE),VLOOKUP('2012 HR 배정표'!AB81,Prj_list!$A$5:$B$201,2,FALSE),"")))))))</x:f>
        <x:v/>
      </x:c>
    </x:row>
    <x:row r="79" spans="2:3">
      <x:c r="B79" s="13" t="str">
        <x:f ca="1">IF(AND(MONTH(TODAY())='2012 HR 배정표'!F$3,ISNUMBER('2012 HR 배정표'!F82)=TRUE),VLOOKUP('2012 HR 배정표'!F82,Prj_list!$A$5:$B$201,2,FALSE),IF(AND(MONTH(TODAY())='2012 HR 배정표'!H$3,ISNUMBER('2012 HR 배정표'!H82)=TRUE),VLOOKUP('2012 HR 배정표'!H82,Prj_list!$A$5:$B$201,2,FALSE),IF(AND(MONTH(TODAY())='2012 HR 배정표'!J$3,ISNUMBER('2012 HR 배정표'!J82)=TRUE),VLOOKUP('2012 HR 배정표'!J82,Prj_list!$A$5:$B$201,2,FALSE),IF(AND(MONTH(TODAY())='2012 HR 배정표'!L$3,ISNUMBER('2012 HR 배정표'!L82)=TRUE),VLOOKUP('2012 HR 배정표'!L82,Prj_list!$A$5:$B$201,2,FALSE),IF(AND(MONTH(TODAY())='2012 HR 배정표'!N$3,ISNUMBER('2012 HR 배정표'!N82)=TRUE),VLOOKUP('2012 HR 배정표'!N82,Prj_list!$A$5:$B$201,2,FALSE),"")))))</x:f>
        <x:v/>
      </x:c>
      <x:c r="C79" s="13" t="str">
        <x:f ca="1">IF(AND(MONTH(TODAY())='2012 HR 배정표'!P$3,ISNUMBER('2012 HR 배정표'!P82)=TRUE),VLOOKUP('2012 HR 배정표'!P82,Prj_list!$A$5:$B$201,2,FALSE),IF(AND(MONTH(TODAY())='2012 HR 배정표'!R$3,ISNUMBER('2012 HR 배정표'!R82)=TRUE),VLOOKUP('2012 HR 배정표'!R82,Prj_list!$A$5:$B$201,2,FALSE),IF(AND(MONTH(TODAY())='2012 HR 배정표'!T$3,ISNUMBER('2012 HR 배정표'!T82)=TRUE),VLOOKUP('2012 HR 배정표'!T82,Prj_list!$A$5:$B$201,2,FALSE),IF(AND(MONTH(TODAY())='2012 HR 배정표'!V$3,ISNUMBER('2012 HR 배정표'!V82)=TRUE),VLOOKUP('2012 HR 배정표'!V82,Prj_list!$A$5:$B$201,2,FALSE),IF(AND(MONTH(TODAY())='2012 HR 배정표'!X$3,ISNUMBER('2012 HR 배정표'!X82)=TRUE),VLOOKUP('2012 HR 배정표'!X82,Prj_list!$A$5:$B$201,2,FALSE),IF(AND(MONTH(TODAY())='2012 HR 배정표'!Z$3,ISNUMBER('2012 HR 배정표'!Z82)=TRUE),VLOOKUP('2012 HR 배정표'!Z82,Prj_list!$A$5:$B$201,2,FALSE),IF(AND(MONTH(TODAY())='2012 HR 배정표'!AB$3,ISNUMBER('2012 HR 배정표'!AB82)=TRUE),VLOOKUP('2012 HR 배정표'!AB82,Prj_list!$A$5:$B$201,2,FALSE),"")))))))</x:f>
        <x:v/>
      </x:c>
    </x:row>
    <x:row r="80" spans="2:3">
      <x:c r="B80" s="13" t="str">
        <x:f ca="1">IF(AND(MONTH(TODAY())='2012 HR 배정표'!F$3,ISNUMBER('2012 HR 배정표'!F83)=TRUE),VLOOKUP('2012 HR 배정표'!F83,Prj_list!$A$5:$B$201,2,FALSE),IF(AND(MONTH(TODAY())='2012 HR 배정표'!H$3,ISNUMBER('2012 HR 배정표'!H83)=TRUE),VLOOKUP('2012 HR 배정표'!H83,Prj_list!$A$5:$B$201,2,FALSE),IF(AND(MONTH(TODAY())='2012 HR 배정표'!J$3,ISNUMBER('2012 HR 배정표'!J83)=TRUE),VLOOKUP('2012 HR 배정표'!J83,Prj_list!$A$5:$B$201,2,FALSE),IF(AND(MONTH(TODAY())='2012 HR 배정표'!L$3,ISNUMBER('2012 HR 배정표'!L83)=TRUE),VLOOKUP('2012 HR 배정표'!L83,Prj_list!$A$5:$B$201,2,FALSE),IF(AND(MONTH(TODAY())='2012 HR 배정표'!N$3,ISNUMBER('2012 HR 배정표'!N83)=TRUE),VLOOKUP('2012 HR 배정표'!N83,Prj_list!$A$5:$B$201,2,FALSE),"")))))</x:f>
        <x:v/>
      </x:c>
      <x:c r="C80" s="13" t="str">
        <x:f ca="1">IF(AND(MONTH(TODAY())='2012 HR 배정표'!P$3,ISNUMBER('2012 HR 배정표'!P83)=TRUE),VLOOKUP('2012 HR 배정표'!P83,Prj_list!$A$5:$B$201,2,FALSE),IF(AND(MONTH(TODAY())='2012 HR 배정표'!R$3,ISNUMBER('2012 HR 배정표'!R83)=TRUE),VLOOKUP('2012 HR 배정표'!R83,Prj_list!$A$5:$B$201,2,FALSE),IF(AND(MONTH(TODAY())='2012 HR 배정표'!T$3,ISNUMBER('2012 HR 배정표'!T83)=TRUE),VLOOKUP('2012 HR 배정표'!T83,Prj_list!$A$5:$B$201,2,FALSE),IF(AND(MONTH(TODAY())='2012 HR 배정표'!V$3,ISNUMBER('2012 HR 배정표'!V83)=TRUE),VLOOKUP('2012 HR 배정표'!V83,Prj_list!$A$5:$B$201,2,FALSE),IF(AND(MONTH(TODAY())='2012 HR 배정표'!X$3,ISNUMBER('2012 HR 배정표'!X83)=TRUE),VLOOKUP('2012 HR 배정표'!X83,Prj_list!$A$5:$B$201,2,FALSE),IF(AND(MONTH(TODAY())='2012 HR 배정표'!Z$3,ISNUMBER('2012 HR 배정표'!Z83)=TRUE),VLOOKUP('2012 HR 배정표'!Z83,Prj_list!$A$5:$B$201,2,FALSE),IF(AND(MONTH(TODAY())='2012 HR 배정표'!AB$3,ISNUMBER('2012 HR 배정표'!AB83)=TRUE),VLOOKUP('2012 HR 배정표'!AB83,Prj_list!$A$5:$B$201,2,FALSE),"")))))))</x:f>
        <x:v/>
      </x:c>
    </x:row>
    <x:row r="81" spans="2:3">
      <x:c r="B81" s="13" t="str">
        <x:f ca="1">IF(AND(MONTH(TODAY())='2012 HR 배정표'!F$3,ISNUMBER('2012 HR 배정표'!F84)=TRUE),VLOOKUP('2012 HR 배정표'!F84,Prj_list!$A$5:$B$201,2,FALSE),IF(AND(MONTH(TODAY())='2012 HR 배정표'!H$3,ISNUMBER('2012 HR 배정표'!H84)=TRUE),VLOOKUP('2012 HR 배정표'!H84,Prj_list!$A$5:$B$201,2,FALSE),IF(AND(MONTH(TODAY())='2012 HR 배정표'!J$3,ISNUMBER('2012 HR 배정표'!J84)=TRUE),VLOOKUP('2012 HR 배정표'!J84,Prj_list!$A$5:$B$201,2,FALSE),IF(AND(MONTH(TODAY())='2012 HR 배정표'!L$3,ISNUMBER('2012 HR 배정표'!L84)=TRUE),VLOOKUP('2012 HR 배정표'!L84,Prj_list!$A$5:$B$201,2,FALSE),IF(AND(MONTH(TODAY())='2012 HR 배정표'!N$3,ISNUMBER('2012 HR 배정표'!N84)=TRUE),VLOOKUP('2012 HR 배정표'!N84,Prj_list!$A$5:$B$201,2,FALSE),"")))))</x:f>
        <x:v/>
      </x:c>
      <x:c r="C81" s="13" t="str">
        <x:f ca="1">IF(AND(MONTH(TODAY())='2012 HR 배정표'!P$3,ISNUMBER('2012 HR 배정표'!P84)=TRUE),VLOOKUP('2012 HR 배정표'!P84,Prj_list!$A$5:$B$201,2,FALSE),IF(AND(MONTH(TODAY())='2012 HR 배정표'!R$3,ISNUMBER('2012 HR 배정표'!R84)=TRUE),VLOOKUP('2012 HR 배정표'!R84,Prj_list!$A$5:$B$201,2,FALSE),IF(AND(MONTH(TODAY())='2012 HR 배정표'!T$3,ISNUMBER('2012 HR 배정표'!T84)=TRUE),VLOOKUP('2012 HR 배정표'!T84,Prj_list!$A$5:$B$201,2,FALSE),IF(AND(MONTH(TODAY())='2012 HR 배정표'!V$3,ISNUMBER('2012 HR 배정표'!V84)=TRUE),VLOOKUP('2012 HR 배정표'!V84,Prj_list!$A$5:$B$201,2,FALSE),IF(AND(MONTH(TODAY())='2012 HR 배정표'!X$3,ISNUMBER('2012 HR 배정표'!X84)=TRUE),VLOOKUP('2012 HR 배정표'!X84,Prj_list!$A$5:$B$201,2,FALSE),IF(AND(MONTH(TODAY())='2012 HR 배정표'!Z$3,ISNUMBER('2012 HR 배정표'!Z84)=TRUE),VLOOKUP('2012 HR 배정표'!Z84,Prj_list!$A$5:$B$201,2,FALSE),IF(AND(MONTH(TODAY())='2012 HR 배정표'!AB$3,ISNUMBER('2012 HR 배정표'!AB84)=TRUE),VLOOKUP('2012 HR 배정표'!AB84,Prj_list!$A$5:$B$201,2,FALSE),"")))))))</x:f>
        <x:v/>
      </x:c>
    </x:row>
    <x:row r="82" spans="2:3">
      <x:c r="B82" s="13" t="str">
        <x:f ca="1">IF(AND(MONTH(TODAY())='2012 HR 배정표'!F$3,ISNUMBER('2012 HR 배정표'!F85)=TRUE),VLOOKUP('2012 HR 배정표'!F85,Prj_list!$A$5:$B$201,2,FALSE),IF(AND(MONTH(TODAY())='2012 HR 배정표'!H$3,ISNUMBER('2012 HR 배정표'!H85)=TRUE),VLOOKUP('2012 HR 배정표'!H85,Prj_list!$A$5:$B$201,2,FALSE),IF(AND(MONTH(TODAY())='2012 HR 배정표'!J$3,ISNUMBER('2012 HR 배정표'!J85)=TRUE),VLOOKUP('2012 HR 배정표'!J85,Prj_list!$A$5:$B$201,2,FALSE),IF(AND(MONTH(TODAY())='2012 HR 배정표'!L$3,ISNUMBER('2012 HR 배정표'!L85)=TRUE),VLOOKUP('2012 HR 배정표'!L85,Prj_list!$A$5:$B$201,2,FALSE),IF(AND(MONTH(TODAY())='2012 HR 배정표'!N$3,ISNUMBER('2012 HR 배정표'!N85)=TRUE),VLOOKUP('2012 HR 배정표'!N85,Prj_list!$A$5:$B$201,2,FALSE),"")))))</x:f>
        <x:v/>
      </x:c>
      <x:c r="C82" s="13" t="str">
        <x:f ca="1">IF(AND(MONTH(TODAY())='2012 HR 배정표'!P$3,ISNUMBER('2012 HR 배정표'!P85)=TRUE),VLOOKUP('2012 HR 배정표'!P85,Prj_list!$A$5:$B$201,2,FALSE),IF(AND(MONTH(TODAY())='2012 HR 배정표'!R$3,ISNUMBER('2012 HR 배정표'!R85)=TRUE),VLOOKUP('2012 HR 배정표'!R85,Prj_list!$A$5:$B$201,2,FALSE),IF(AND(MONTH(TODAY())='2012 HR 배정표'!T$3,ISNUMBER('2012 HR 배정표'!T85)=TRUE),VLOOKUP('2012 HR 배정표'!T85,Prj_list!$A$5:$B$201,2,FALSE),IF(AND(MONTH(TODAY())='2012 HR 배정표'!V$3,ISNUMBER('2012 HR 배정표'!V85)=TRUE),VLOOKUP('2012 HR 배정표'!V85,Prj_list!$A$5:$B$201,2,FALSE),IF(AND(MONTH(TODAY())='2012 HR 배정표'!X$3,ISNUMBER('2012 HR 배정표'!X85)=TRUE),VLOOKUP('2012 HR 배정표'!X85,Prj_list!$A$5:$B$201,2,FALSE),IF(AND(MONTH(TODAY())='2012 HR 배정표'!Z$3,ISNUMBER('2012 HR 배정표'!Z85)=TRUE),VLOOKUP('2012 HR 배정표'!Z85,Prj_list!$A$5:$B$201,2,FALSE),IF(AND(MONTH(TODAY())='2012 HR 배정표'!AB$3,ISNUMBER('2012 HR 배정표'!AB85)=TRUE),VLOOKUP('2012 HR 배정표'!AB85,Prj_list!$A$5:$B$201,2,FALSE),"")))))))</x:f>
        <x:v/>
      </x:c>
    </x:row>
    <x:row r="83" spans="2:3">
      <x:c r="B83" s="13" t="str">
        <x:f ca="1">IF(AND(MONTH(TODAY())='2012 HR 배정표'!F$3,ISNUMBER('2012 HR 배정표'!F86)=TRUE),VLOOKUP('2012 HR 배정표'!F86,Prj_list!$A$5:$B$201,2,FALSE),IF(AND(MONTH(TODAY())='2012 HR 배정표'!H$3,ISNUMBER('2012 HR 배정표'!H86)=TRUE),VLOOKUP('2012 HR 배정표'!H86,Prj_list!$A$5:$B$201,2,FALSE),IF(AND(MONTH(TODAY())='2012 HR 배정표'!J$3,ISNUMBER('2012 HR 배정표'!J86)=TRUE),VLOOKUP('2012 HR 배정표'!J86,Prj_list!$A$5:$B$201,2,FALSE),IF(AND(MONTH(TODAY())='2012 HR 배정표'!L$3,ISNUMBER('2012 HR 배정표'!L86)=TRUE),VLOOKUP('2012 HR 배정표'!L86,Prj_list!$A$5:$B$201,2,FALSE),IF(AND(MONTH(TODAY())='2012 HR 배정표'!N$3,ISNUMBER('2012 HR 배정표'!N86)=TRUE),VLOOKUP('2012 HR 배정표'!N86,Prj_list!$A$5:$B$201,2,FALSE),"")))))</x:f>
        <x:v/>
      </x:c>
      <x:c r="C83" s="13" t="str">
        <x:f ca="1">IF(AND(MONTH(TODAY())='2012 HR 배정표'!P$3,ISNUMBER('2012 HR 배정표'!P86)=TRUE),VLOOKUP('2012 HR 배정표'!P86,Prj_list!$A$5:$B$201,2,FALSE),IF(AND(MONTH(TODAY())='2012 HR 배정표'!R$3,ISNUMBER('2012 HR 배정표'!R86)=TRUE),VLOOKUP('2012 HR 배정표'!R86,Prj_list!$A$5:$B$201,2,FALSE),IF(AND(MONTH(TODAY())='2012 HR 배정표'!T$3,ISNUMBER('2012 HR 배정표'!T86)=TRUE),VLOOKUP('2012 HR 배정표'!T86,Prj_list!$A$5:$B$201,2,FALSE),IF(AND(MONTH(TODAY())='2012 HR 배정표'!V$3,ISNUMBER('2012 HR 배정표'!V86)=TRUE),VLOOKUP('2012 HR 배정표'!V86,Prj_list!$A$5:$B$201,2,FALSE),IF(AND(MONTH(TODAY())='2012 HR 배정표'!X$3,ISNUMBER('2012 HR 배정표'!X86)=TRUE),VLOOKUP('2012 HR 배정표'!X86,Prj_list!$A$5:$B$201,2,FALSE),IF(AND(MONTH(TODAY())='2012 HR 배정표'!Z$3,ISNUMBER('2012 HR 배정표'!Z86)=TRUE),VLOOKUP('2012 HR 배정표'!Z86,Prj_list!$A$5:$B$201,2,FALSE),IF(AND(MONTH(TODAY())='2012 HR 배정표'!AB$3,ISNUMBER('2012 HR 배정표'!AB86)=TRUE),VLOOKUP('2012 HR 배정표'!AB86,Prj_list!$A$5:$B$201,2,FALSE),"")))))))</x:f>
        <x:v/>
      </x:c>
    </x:row>
    <x:row r="84" spans="2:3">
      <x:c r="B84" s="13" t="str">
        <x:f ca="1">IF(AND(MONTH(TODAY())='2012 HR 배정표'!F$3,ISNUMBER('2012 HR 배정표'!F87)=TRUE),VLOOKUP('2012 HR 배정표'!F87,Prj_list!$A$5:$B$201,2,FALSE),IF(AND(MONTH(TODAY())='2012 HR 배정표'!H$3,ISNUMBER('2012 HR 배정표'!H87)=TRUE),VLOOKUP('2012 HR 배정표'!H87,Prj_list!$A$5:$B$201,2,FALSE),IF(AND(MONTH(TODAY())='2012 HR 배정표'!J$3,ISNUMBER('2012 HR 배정표'!J87)=TRUE),VLOOKUP('2012 HR 배정표'!J87,Prj_list!$A$5:$B$201,2,FALSE),IF(AND(MONTH(TODAY())='2012 HR 배정표'!L$3,ISNUMBER('2012 HR 배정표'!L87)=TRUE),VLOOKUP('2012 HR 배정표'!L87,Prj_list!$A$5:$B$201,2,FALSE),IF(AND(MONTH(TODAY())='2012 HR 배정표'!N$3,ISNUMBER('2012 HR 배정표'!N87)=TRUE),VLOOKUP('2012 HR 배정표'!N87,Prj_list!$A$5:$B$201,2,FALSE),"")))))</x:f>
        <x:v/>
      </x:c>
      <x:c r="C84" s="13" t="str">
        <x:f ca="1">IF(AND(MONTH(TODAY())='2012 HR 배정표'!P$3,ISNUMBER('2012 HR 배정표'!P87)=TRUE),VLOOKUP('2012 HR 배정표'!P87,Prj_list!$A$5:$B$201,2,FALSE),IF(AND(MONTH(TODAY())='2012 HR 배정표'!R$3,ISNUMBER('2012 HR 배정표'!R87)=TRUE),VLOOKUP('2012 HR 배정표'!R87,Prj_list!$A$5:$B$201,2,FALSE),IF(AND(MONTH(TODAY())='2012 HR 배정표'!T$3,ISNUMBER('2012 HR 배정표'!T87)=TRUE),VLOOKUP('2012 HR 배정표'!T87,Prj_list!$A$5:$B$201,2,FALSE),IF(AND(MONTH(TODAY())='2012 HR 배정표'!V$3,ISNUMBER('2012 HR 배정표'!V87)=TRUE),VLOOKUP('2012 HR 배정표'!V87,Prj_list!$A$5:$B$201,2,FALSE),IF(AND(MONTH(TODAY())='2012 HR 배정표'!X$3,ISNUMBER('2012 HR 배정표'!X87)=TRUE),VLOOKUP('2012 HR 배정표'!X87,Prj_list!$A$5:$B$201,2,FALSE),IF(AND(MONTH(TODAY())='2012 HR 배정표'!Z$3,ISNUMBER('2012 HR 배정표'!Z87)=TRUE),VLOOKUP('2012 HR 배정표'!Z87,Prj_list!$A$5:$B$201,2,FALSE),IF(AND(MONTH(TODAY())='2012 HR 배정표'!AB$3,ISNUMBER('2012 HR 배정표'!AB87)=TRUE),VLOOKUP('2012 HR 배정표'!AB87,Prj_list!$A$5:$B$201,2,FALSE),"")))))))</x:f>
        <x:v/>
      </x:c>
    </x:row>
    <x:row r="85" spans="2:3">
      <x:c r="B85" s="13" t="str">
        <x:f ca="1">IF(AND(MONTH(TODAY())='2012 HR 배정표'!F$3,ISNUMBER('2012 HR 배정표'!F88)=TRUE),VLOOKUP('2012 HR 배정표'!F88,Prj_list!$A$5:$B$201,2,FALSE),IF(AND(MONTH(TODAY())='2012 HR 배정표'!H$3,ISNUMBER('2012 HR 배정표'!H88)=TRUE),VLOOKUP('2012 HR 배정표'!H88,Prj_list!$A$5:$B$201,2,FALSE),IF(AND(MONTH(TODAY())='2012 HR 배정표'!J$3,ISNUMBER('2012 HR 배정표'!J88)=TRUE),VLOOKUP('2012 HR 배정표'!J88,Prj_list!$A$5:$B$201,2,FALSE),IF(AND(MONTH(TODAY())='2012 HR 배정표'!L$3,ISNUMBER('2012 HR 배정표'!L88)=TRUE),VLOOKUP('2012 HR 배정표'!L88,Prj_list!$A$5:$B$201,2,FALSE),IF(AND(MONTH(TODAY())='2012 HR 배정표'!N$3,ISNUMBER('2012 HR 배정표'!N88)=TRUE),VLOOKUP('2012 HR 배정표'!N88,Prj_list!$A$5:$B$201,2,FALSE),"")))))</x:f>
        <x:v/>
      </x:c>
      <x:c r="C85" s="13" t="str">
        <x:f ca="1">IF(AND(MONTH(TODAY())='2012 HR 배정표'!P$3,ISNUMBER('2012 HR 배정표'!P88)=TRUE),VLOOKUP('2012 HR 배정표'!P88,Prj_list!$A$5:$B$201,2,FALSE),IF(AND(MONTH(TODAY())='2012 HR 배정표'!R$3,ISNUMBER('2012 HR 배정표'!R88)=TRUE),VLOOKUP('2012 HR 배정표'!R88,Prj_list!$A$5:$B$201,2,FALSE),IF(AND(MONTH(TODAY())='2012 HR 배정표'!T$3,ISNUMBER('2012 HR 배정표'!T88)=TRUE),VLOOKUP('2012 HR 배정표'!T88,Prj_list!$A$5:$B$201,2,FALSE),IF(AND(MONTH(TODAY())='2012 HR 배정표'!V$3,ISNUMBER('2012 HR 배정표'!V88)=TRUE),VLOOKUP('2012 HR 배정표'!V88,Prj_list!$A$5:$B$201,2,FALSE),IF(AND(MONTH(TODAY())='2012 HR 배정표'!X$3,ISNUMBER('2012 HR 배정표'!X88)=TRUE),VLOOKUP('2012 HR 배정표'!X88,Prj_list!$A$5:$B$201,2,FALSE),IF(AND(MONTH(TODAY())='2012 HR 배정표'!Z$3,ISNUMBER('2012 HR 배정표'!Z88)=TRUE),VLOOKUP('2012 HR 배정표'!Z88,Prj_list!$A$5:$B$201,2,FALSE),IF(AND(MONTH(TODAY())='2012 HR 배정표'!AB$3,ISNUMBER('2012 HR 배정표'!AB88)=TRUE),VLOOKUP('2012 HR 배정표'!AB88,Prj_list!$A$5:$B$201,2,FALSE),"")))))))</x:f>
        <x:v/>
      </x:c>
    </x:row>
    <x:row r="86" spans="2:3">
      <x:c r="B86" s="13" t="str">
        <x:f ca="1">IF(AND(MONTH(TODAY())='2012 HR 배정표'!F$3,ISNUMBER('2012 HR 배정표'!F89)=TRUE),VLOOKUP('2012 HR 배정표'!F89,Prj_list!$A$5:$B$201,2,FALSE),IF(AND(MONTH(TODAY())='2012 HR 배정표'!H$3,ISNUMBER('2012 HR 배정표'!H89)=TRUE),VLOOKUP('2012 HR 배정표'!H89,Prj_list!$A$5:$B$201,2,FALSE),IF(AND(MONTH(TODAY())='2012 HR 배정표'!J$3,ISNUMBER('2012 HR 배정표'!J89)=TRUE),VLOOKUP('2012 HR 배정표'!J89,Prj_list!$A$5:$B$201,2,FALSE),IF(AND(MONTH(TODAY())='2012 HR 배정표'!L$3,ISNUMBER('2012 HR 배정표'!L89)=TRUE),VLOOKUP('2012 HR 배정표'!L89,Prj_list!$A$5:$B$201,2,FALSE),IF(AND(MONTH(TODAY())='2012 HR 배정표'!N$3,ISNUMBER('2012 HR 배정표'!N89)=TRUE),VLOOKUP('2012 HR 배정표'!N89,Prj_list!$A$5:$B$201,2,FALSE),"")))))</x:f>
        <x:v/>
      </x:c>
      <x:c r="C86" s="13" t="str">
        <x:f ca="1">IF(AND(MONTH(TODAY())='2012 HR 배정표'!P$3,ISNUMBER('2012 HR 배정표'!P89)=TRUE),VLOOKUP('2012 HR 배정표'!P89,Prj_list!$A$5:$B$201,2,FALSE),IF(AND(MONTH(TODAY())='2012 HR 배정표'!R$3,ISNUMBER('2012 HR 배정표'!R89)=TRUE),VLOOKUP('2012 HR 배정표'!R89,Prj_list!$A$5:$B$201,2,FALSE),IF(AND(MONTH(TODAY())='2012 HR 배정표'!T$3,ISNUMBER('2012 HR 배정표'!T89)=TRUE),VLOOKUP('2012 HR 배정표'!T89,Prj_list!$A$5:$B$201,2,FALSE),IF(AND(MONTH(TODAY())='2012 HR 배정표'!V$3,ISNUMBER('2012 HR 배정표'!V89)=TRUE),VLOOKUP('2012 HR 배정표'!V89,Prj_list!$A$5:$B$201,2,FALSE),IF(AND(MONTH(TODAY())='2012 HR 배정표'!X$3,ISNUMBER('2012 HR 배정표'!X89)=TRUE),VLOOKUP('2012 HR 배정표'!X89,Prj_list!$A$5:$B$201,2,FALSE),IF(AND(MONTH(TODAY())='2012 HR 배정표'!Z$3,ISNUMBER('2012 HR 배정표'!Z89)=TRUE),VLOOKUP('2012 HR 배정표'!Z89,Prj_list!$A$5:$B$201,2,FALSE),IF(AND(MONTH(TODAY())='2012 HR 배정표'!AB$3,ISNUMBER('2012 HR 배정표'!AB89)=TRUE),VLOOKUP('2012 HR 배정표'!AB89,Prj_list!$A$5:$B$201,2,FALSE),"")))))))</x:f>
        <x:v/>
      </x:c>
    </x:row>
    <x:row r="87" spans="2:3">
      <x:c r="B87" s="13" t="str">
        <x:f ca="1">IF(AND(MONTH(TODAY())='2012 HR 배정표'!F$3,ISNUMBER('2012 HR 배정표'!F90)=TRUE),VLOOKUP('2012 HR 배정표'!F90,Prj_list!$A$5:$B$201,2,FALSE),IF(AND(MONTH(TODAY())='2012 HR 배정표'!H$3,ISNUMBER('2012 HR 배정표'!H90)=TRUE),VLOOKUP('2012 HR 배정표'!H90,Prj_list!$A$5:$B$201,2,FALSE),IF(AND(MONTH(TODAY())='2012 HR 배정표'!J$3,ISNUMBER('2012 HR 배정표'!J90)=TRUE),VLOOKUP('2012 HR 배정표'!J90,Prj_list!$A$5:$B$201,2,FALSE),IF(AND(MONTH(TODAY())='2012 HR 배정표'!L$3,ISNUMBER('2012 HR 배정표'!L90)=TRUE),VLOOKUP('2012 HR 배정표'!L90,Prj_list!$A$5:$B$201,2,FALSE),IF(AND(MONTH(TODAY())='2012 HR 배정표'!N$3,ISNUMBER('2012 HR 배정표'!N90)=TRUE),VLOOKUP('2012 HR 배정표'!N90,Prj_list!$A$5:$B$201,2,FALSE),"")))))</x:f>
        <x:v/>
      </x:c>
      <x:c r="C87" s="13" t="str">
        <x:f ca="1">IF(AND(MONTH(TODAY())='2012 HR 배정표'!P$3,ISNUMBER('2012 HR 배정표'!P90)=TRUE),VLOOKUP('2012 HR 배정표'!P90,Prj_list!$A$5:$B$201,2,FALSE),IF(AND(MONTH(TODAY())='2012 HR 배정표'!R$3,ISNUMBER('2012 HR 배정표'!R90)=TRUE),VLOOKUP('2012 HR 배정표'!R90,Prj_list!$A$5:$B$201,2,FALSE),IF(AND(MONTH(TODAY())='2012 HR 배정표'!T$3,ISNUMBER('2012 HR 배정표'!T90)=TRUE),VLOOKUP('2012 HR 배정표'!T90,Prj_list!$A$5:$B$201,2,FALSE),IF(AND(MONTH(TODAY())='2012 HR 배정표'!V$3,ISNUMBER('2012 HR 배정표'!V90)=TRUE),VLOOKUP('2012 HR 배정표'!V90,Prj_list!$A$5:$B$201,2,FALSE),IF(AND(MONTH(TODAY())='2012 HR 배정표'!X$3,ISNUMBER('2012 HR 배정표'!X90)=TRUE),VLOOKUP('2012 HR 배정표'!X90,Prj_list!$A$5:$B$201,2,FALSE),IF(AND(MONTH(TODAY())='2012 HR 배정표'!Z$3,ISNUMBER('2012 HR 배정표'!Z90)=TRUE),VLOOKUP('2012 HR 배정표'!Z90,Prj_list!$A$5:$B$201,2,FALSE),IF(AND(MONTH(TODAY())='2012 HR 배정표'!AB$3,ISNUMBER('2012 HR 배정표'!AB90)=TRUE),VLOOKUP('2012 HR 배정표'!AB90,Prj_list!$A$5:$B$201,2,FALSE),"")))))))</x:f>
        <x:v/>
      </x:c>
    </x:row>
    <x:row r="88" spans="2:3">
      <x:c r="B88" s="13" t="str">
        <x:f ca="1">IF(AND(MONTH(TODAY())='2012 HR 배정표'!F$3,ISNUMBER('2012 HR 배정표'!F91)=TRUE),VLOOKUP('2012 HR 배정표'!F91,Prj_list!$A$5:$B$201,2,FALSE),IF(AND(MONTH(TODAY())='2012 HR 배정표'!H$3,ISNUMBER('2012 HR 배정표'!H91)=TRUE),VLOOKUP('2012 HR 배정표'!H91,Prj_list!$A$5:$B$201,2,FALSE),IF(AND(MONTH(TODAY())='2012 HR 배정표'!J$3,ISNUMBER('2012 HR 배정표'!J91)=TRUE),VLOOKUP('2012 HR 배정표'!J91,Prj_list!$A$5:$B$201,2,FALSE),IF(AND(MONTH(TODAY())='2012 HR 배정표'!L$3,ISNUMBER('2012 HR 배정표'!L91)=TRUE),VLOOKUP('2012 HR 배정표'!L91,Prj_list!$A$5:$B$201,2,FALSE),IF(AND(MONTH(TODAY())='2012 HR 배정표'!N$3,ISNUMBER('2012 HR 배정표'!N91)=TRUE),VLOOKUP('2012 HR 배정표'!N91,Prj_list!$A$5:$B$201,2,FALSE),"")))))</x:f>
        <x:v/>
      </x:c>
      <x:c r="C88" s="13" t="str">
        <x:f ca="1">IF(AND(MONTH(TODAY())='2012 HR 배정표'!P$3,ISNUMBER('2012 HR 배정표'!P91)=TRUE),VLOOKUP('2012 HR 배정표'!P91,Prj_list!$A$5:$B$201,2,FALSE),IF(AND(MONTH(TODAY())='2012 HR 배정표'!R$3,ISNUMBER('2012 HR 배정표'!R91)=TRUE),VLOOKUP('2012 HR 배정표'!R91,Prj_list!$A$5:$B$201,2,FALSE),IF(AND(MONTH(TODAY())='2012 HR 배정표'!T$3,ISNUMBER('2012 HR 배정표'!T91)=TRUE),VLOOKUP('2012 HR 배정표'!T91,Prj_list!$A$5:$B$201,2,FALSE),IF(AND(MONTH(TODAY())='2012 HR 배정표'!V$3,ISNUMBER('2012 HR 배정표'!V91)=TRUE),VLOOKUP('2012 HR 배정표'!V91,Prj_list!$A$5:$B$201,2,FALSE),IF(AND(MONTH(TODAY())='2012 HR 배정표'!X$3,ISNUMBER('2012 HR 배정표'!X91)=TRUE),VLOOKUP('2012 HR 배정표'!X91,Prj_list!$A$5:$B$201,2,FALSE),IF(AND(MONTH(TODAY())='2012 HR 배정표'!Z$3,ISNUMBER('2012 HR 배정표'!Z91)=TRUE),VLOOKUP('2012 HR 배정표'!Z91,Prj_list!$A$5:$B$201,2,FALSE),IF(AND(MONTH(TODAY())='2012 HR 배정표'!AB$3,ISNUMBER('2012 HR 배정표'!AB91)=TRUE),VLOOKUP('2012 HR 배정표'!AB91,Prj_list!$A$5:$B$201,2,FALSE),"")))))))</x:f>
        <x:v/>
      </x:c>
    </x:row>
    <x:row r="89" spans="2:3">
      <x:c r="B89" s="13" t="str">
        <x:f ca="1">IF(AND(MONTH(TODAY())='2012 HR 배정표'!F$3,ISNUMBER('2012 HR 배정표'!F92)=TRUE),VLOOKUP('2012 HR 배정표'!F92,Prj_list!$A$5:$B$201,2,FALSE),IF(AND(MONTH(TODAY())='2012 HR 배정표'!H$3,ISNUMBER('2012 HR 배정표'!H92)=TRUE),VLOOKUP('2012 HR 배정표'!H92,Prj_list!$A$5:$B$201,2,FALSE),IF(AND(MONTH(TODAY())='2012 HR 배정표'!J$3,ISNUMBER('2012 HR 배정표'!J92)=TRUE),VLOOKUP('2012 HR 배정표'!J92,Prj_list!$A$5:$B$201,2,FALSE),IF(AND(MONTH(TODAY())='2012 HR 배정표'!L$3,ISNUMBER('2012 HR 배정표'!L92)=TRUE),VLOOKUP('2012 HR 배정표'!L92,Prj_list!$A$5:$B$201,2,FALSE),IF(AND(MONTH(TODAY())='2012 HR 배정표'!N$3,ISNUMBER('2012 HR 배정표'!N92)=TRUE),VLOOKUP('2012 HR 배정표'!N92,Prj_list!$A$5:$B$201,2,FALSE),"")))))</x:f>
        <x:v/>
      </x:c>
      <x:c r="C89" s="13" t="str">
        <x:f ca="1">IF(AND(MONTH(TODAY())='2012 HR 배정표'!P$3,ISNUMBER('2012 HR 배정표'!P92)=TRUE),VLOOKUP('2012 HR 배정표'!P92,Prj_list!$A$5:$B$201,2,FALSE),IF(AND(MONTH(TODAY())='2012 HR 배정표'!R$3,ISNUMBER('2012 HR 배정표'!R92)=TRUE),VLOOKUP('2012 HR 배정표'!R92,Prj_list!$A$5:$B$201,2,FALSE),IF(AND(MONTH(TODAY())='2012 HR 배정표'!T$3,ISNUMBER('2012 HR 배정표'!T92)=TRUE),VLOOKUP('2012 HR 배정표'!T92,Prj_list!$A$5:$B$201,2,FALSE),IF(AND(MONTH(TODAY())='2012 HR 배정표'!V$3,ISNUMBER('2012 HR 배정표'!V92)=TRUE),VLOOKUP('2012 HR 배정표'!V92,Prj_list!$A$5:$B$201,2,FALSE),IF(AND(MONTH(TODAY())='2012 HR 배정표'!X$3,ISNUMBER('2012 HR 배정표'!X92)=TRUE),VLOOKUP('2012 HR 배정표'!X92,Prj_list!$A$5:$B$201,2,FALSE),IF(AND(MONTH(TODAY())='2012 HR 배정표'!Z$3,ISNUMBER('2012 HR 배정표'!Z92)=TRUE),VLOOKUP('2012 HR 배정표'!Z92,Prj_list!$A$5:$B$201,2,FALSE),IF(AND(MONTH(TODAY())='2012 HR 배정표'!AB$3,ISNUMBER('2012 HR 배정표'!AB92)=TRUE),VLOOKUP('2012 HR 배정표'!AB92,Prj_list!$A$5:$B$201,2,FALSE),"")))))))</x:f>
        <x:v/>
      </x:c>
    </x:row>
    <x:row r="90" spans="2:3">
      <x:c r="B90" s="13" t="str">
        <x:f ca="1">IF(AND(MONTH(TODAY())='2012 HR 배정표'!F$3,ISNUMBER('2012 HR 배정표'!F93)=TRUE),VLOOKUP('2012 HR 배정표'!F93,Prj_list!$A$5:$B$201,2,FALSE),IF(AND(MONTH(TODAY())='2012 HR 배정표'!H$3,ISNUMBER('2012 HR 배정표'!H93)=TRUE),VLOOKUP('2012 HR 배정표'!H93,Prj_list!$A$5:$B$201,2,FALSE),IF(AND(MONTH(TODAY())='2012 HR 배정표'!J$3,ISNUMBER('2012 HR 배정표'!J93)=TRUE),VLOOKUP('2012 HR 배정표'!J93,Prj_list!$A$5:$B$201,2,FALSE),IF(AND(MONTH(TODAY())='2012 HR 배정표'!L$3,ISNUMBER('2012 HR 배정표'!L93)=TRUE),VLOOKUP('2012 HR 배정표'!L93,Prj_list!$A$5:$B$201,2,FALSE),IF(AND(MONTH(TODAY())='2012 HR 배정표'!N$3,ISNUMBER('2012 HR 배정표'!N93)=TRUE),VLOOKUP('2012 HR 배정표'!N93,Prj_list!$A$5:$B$201,2,FALSE),"")))))</x:f>
        <x:v/>
      </x:c>
      <x:c r="C90" s="13" t="str">
        <x:f ca="1">IF(AND(MONTH(TODAY())='2012 HR 배정표'!P$3,ISNUMBER('2012 HR 배정표'!P93)=TRUE),VLOOKUP('2012 HR 배정표'!P93,Prj_list!$A$5:$B$201,2,FALSE),IF(AND(MONTH(TODAY())='2012 HR 배정표'!R$3,ISNUMBER('2012 HR 배정표'!R93)=TRUE),VLOOKUP('2012 HR 배정표'!R93,Prj_list!$A$5:$B$201,2,FALSE),IF(AND(MONTH(TODAY())='2012 HR 배정표'!T$3,ISNUMBER('2012 HR 배정표'!T93)=TRUE),VLOOKUP('2012 HR 배정표'!T93,Prj_list!$A$5:$B$201,2,FALSE),IF(AND(MONTH(TODAY())='2012 HR 배정표'!V$3,ISNUMBER('2012 HR 배정표'!V93)=TRUE),VLOOKUP('2012 HR 배정표'!V93,Prj_list!$A$5:$B$201,2,FALSE),IF(AND(MONTH(TODAY())='2012 HR 배정표'!X$3,ISNUMBER('2012 HR 배정표'!X93)=TRUE),VLOOKUP('2012 HR 배정표'!X93,Prj_list!$A$5:$B$201,2,FALSE),IF(AND(MONTH(TODAY())='2012 HR 배정표'!Z$3,ISNUMBER('2012 HR 배정표'!Z93)=TRUE),VLOOKUP('2012 HR 배정표'!Z93,Prj_list!$A$5:$B$201,2,FALSE),IF(AND(MONTH(TODAY())='2012 HR 배정표'!AB$3,ISNUMBER('2012 HR 배정표'!AB93)=TRUE),VLOOKUP('2012 HR 배정표'!AB93,Prj_list!$A$5:$B$201,2,FALSE),"")))))))</x:f>
        <x:v/>
      </x:c>
    </x:row>
    <x:row r="91" spans="2:3">
      <x:c r="B91" s="13" t="str">
        <x:f ca="1">IF(AND(MONTH(TODAY())='2012 HR 배정표'!F$3,ISNUMBER('2012 HR 배정표'!F94)=TRUE),VLOOKUP('2012 HR 배정표'!F94,Prj_list!$A$5:$B$201,2,FALSE),IF(AND(MONTH(TODAY())='2012 HR 배정표'!H$3,ISNUMBER('2012 HR 배정표'!H94)=TRUE),VLOOKUP('2012 HR 배정표'!H94,Prj_list!$A$5:$B$201,2,FALSE),IF(AND(MONTH(TODAY())='2012 HR 배정표'!J$3,ISNUMBER('2012 HR 배정표'!J94)=TRUE),VLOOKUP('2012 HR 배정표'!J94,Prj_list!$A$5:$B$201,2,FALSE),IF(AND(MONTH(TODAY())='2012 HR 배정표'!L$3,ISNUMBER('2012 HR 배정표'!L94)=TRUE),VLOOKUP('2012 HR 배정표'!L94,Prj_list!$A$5:$B$201,2,FALSE),IF(AND(MONTH(TODAY())='2012 HR 배정표'!N$3,ISNUMBER('2012 HR 배정표'!N94)=TRUE),VLOOKUP('2012 HR 배정표'!N94,Prj_list!$A$5:$B$201,2,FALSE),"")))))</x:f>
        <x:v/>
      </x:c>
      <x:c r="C91" s="13" t="str">
        <x:f ca="1">IF(AND(MONTH(TODAY())='2012 HR 배정표'!P$3,ISNUMBER('2012 HR 배정표'!P94)=TRUE),VLOOKUP('2012 HR 배정표'!P94,Prj_list!$A$5:$B$201,2,FALSE),IF(AND(MONTH(TODAY())='2012 HR 배정표'!R$3,ISNUMBER('2012 HR 배정표'!R94)=TRUE),VLOOKUP('2012 HR 배정표'!R94,Prj_list!$A$5:$B$201,2,FALSE),IF(AND(MONTH(TODAY())='2012 HR 배정표'!T$3,ISNUMBER('2012 HR 배정표'!T94)=TRUE),VLOOKUP('2012 HR 배정표'!T94,Prj_list!$A$5:$B$201,2,FALSE),IF(AND(MONTH(TODAY())='2012 HR 배정표'!V$3,ISNUMBER('2012 HR 배정표'!V94)=TRUE),VLOOKUP('2012 HR 배정표'!V94,Prj_list!$A$5:$B$201,2,FALSE),IF(AND(MONTH(TODAY())='2012 HR 배정표'!X$3,ISNUMBER('2012 HR 배정표'!X94)=TRUE),VLOOKUP('2012 HR 배정표'!X94,Prj_list!$A$5:$B$201,2,FALSE),IF(AND(MONTH(TODAY())='2012 HR 배정표'!Z$3,ISNUMBER('2012 HR 배정표'!Z94)=TRUE),VLOOKUP('2012 HR 배정표'!Z94,Prj_list!$A$5:$B$201,2,FALSE),IF(AND(MONTH(TODAY())='2012 HR 배정표'!AB$3,ISNUMBER('2012 HR 배정표'!AB94)=TRUE),VLOOKUP('2012 HR 배정표'!AB94,Prj_list!$A$5:$B$201,2,FALSE),"")))))))</x:f>
        <x:v/>
      </x:c>
    </x:row>
    <x:row r="92" spans="2:3">
      <x:c r="B92" s="13" t="str">
        <x:f ca="1">IF(AND(MONTH(TODAY())='2012 HR 배정표'!F$3,ISNUMBER('2012 HR 배정표'!F95)=TRUE),VLOOKUP('2012 HR 배정표'!F95,Prj_list!$A$5:$B$201,2,FALSE),IF(AND(MONTH(TODAY())='2012 HR 배정표'!H$3,ISNUMBER('2012 HR 배정표'!H95)=TRUE),VLOOKUP('2012 HR 배정표'!H95,Prj_list!$A$5:$B$201,2,FALSE),IF(AND(MONTH(TODAY())='2012 HR 배정표'!J$3,ISNUMBER('2012 HR 배정표'!J95)=TRUE),VLOOKUP('2012 HR 배정표'!J95,Prj_list!$A$5:$B$201,2,FALSE),IF(AND(MONTH(TODAY())='2012 HR 배정표'!L$3,ISNUMBER('2012 HR 배정표'!L95)=TRUE),VLOOKUP('2012 HR 배정표'!L95,Prj_list!$A$5:$B$201,2,FALSE),IF(AND(MONTH(TODAY())='2012 HR 배정표'!N$3,ISNUMBER('2012 HR 배정표'!N95)=TRUE),VLOOKUP('2012 HR 배정표'!N95,Prj_list!$A$5:$B$201,2,FALSE),"")))))</x:f>
        <x:v/>
      </x:c>
      <x:c r="C92" s="13" t="str">
        <x:f ca="1">IF(AND(MONTH(TODAY())='2012 HR 배정표'!P$3,ISNUMBER('2012 HR 배정표'!P95)=TRUE),VLOOKUP('2012 HR 배정표'!P95,Prj_list!$A$5:$B$201,2,FALSE),IF(AND(MONTH(TODAY())='2012 HR 배정표'!R$3,ISNUMBER('2012 HR 배정표'!R95)=TRUE),VLOOKUP('2012 HR 배정표'!R95,Prj_list!$A$5:$B$201,2,FALSE),IF(AND(MONTH(TODAY())='2012 HR 배정표'!T$3,ISNUMBER('2012 HR 배정표'!T95)=TRUE),VLOOKUP('2012 HR 배정표'!T95,Prj_list!$A$5:$B$201,2,FALSE),IF(AND(MONTH(TODAY())='2012 HR 배정표'!V$3,ISNUMBER('2012 HR 배정표'!V95)=TRUE),VLOOKUP('2012 HR 배정표'!V95,Prj_list!$A$5:$B$201,2,FALSE),IF(AND(MONTH(TODAY())='2012 HR 배정표'!X$3,ISNUMBER('2012 HR 배정표'!X95)=TRUE),VLOOKUP('2012 HR 배정표'!X95,Prj_list!$A$5:$B$201,2,FALSE),IF(AND(MONTH(TODAY())='2012 HR 배정표'!Z$3,ISNUMBER('2012 HR 배정표'!Z95)=TRUE),VLOOKUP('2012 HR 배정표'!Z95,Prj_list!$A$5:$B$201,2,FALSE),IF(AND(MONTH(TODAY())='2012 HR 배정표'!AB$3,ISNUMBER('2012 HR 배정표'!AB95)=TRUE),VLOOKUP('2012 HR 배정표'!AB95,Prj_list!$A$5:$B$201,2,FALSE),"")))))))</x:f>
        <x:v/>
      </x:c>
    </x:row>
    <x:row r="93" spans="2:3">
      <x:c r="B93" s="13" t="str">
        <x:f ca="1">IF(AND(MONTH(TODAY())='2012 HR 배정표'!F$3,ISNUMBER('2012 HR 배정표'!F96)=TRUE),VLOOKUP('2012 HR 배정표'!F96,Prj_list!$A$5:$B$201,2,FALSE),IF(AND(MONTH(TODAY())='2012 HR 배정표'!H$3,ISNUMBER('2012 HR 배정표'!H96)=TRUE),VLOOKUP('2012 HR 배정표'!H96,Prj_list!$A$5:$B$201,2,FALSE),IF(AND(MONTH(TODAY())='2012 HR 배정표'!J$3,ISNUMBER('2012 HR 배정표'!J96)=TRUE),VLOOKUP('2012 HR 배정표'!J96,Prj_list!$A$5:$B$201,2,FALSE),IF(AND(MONTH(TODAY())='2012 HR 배정표'!L$3,ISNUMBER('2012 HR 배정표'!L96)=TRUE),VLOOKUP('2012 HR 배정표'!L96,Prj_list!$A$5:$B$201,2,FALSE),IF(AND(MONTH(TODAY())='2012 HR 배정표'!N$3,ISNUMBER('2012 HR 배정표'!N96)=TRUE),VLOOKUP('2012 HR 배정표'!N96,Prj_list!$A$5:$B$201,2,FALSE),"")))))</x:f>
        <x:v/>
      </x:c>
      <x:c r="C93" s="13" t="str">
        <x:f ca="1">IF(AND(MONTH(TODAY())='2012 HR 배정표'!P$3,ISNUMBER('2012 HR 배정표'!P96)=TRUE),VLOOKUP('2012 HR 배정표'!P96,Prj_list!$A$5:$B$201,2,FALSE),IF(AND(MONTH(TODAY())='2012 HR 배정표'!R$3,ISNUMBER('2012 HR 배정표'!R96)=TRUE),VLOOKUP('2012 HR 배정표'!R96,Prj_list!$A$5:$B$201,2,FALSE),IF(AND(MONTH(TODAY())='2012 HR 배정표'!T$3,ISNUMBER('2012 HR 배정표'!T96)=TRUE),VLOOKUP('2012 HR 배정표'!T96,Prj_list!$A$5:$B$201,2,FALSE),IF(AND(MONTH(TODAY())='2012 HR 배정표'!V$3,ISNUMBER('2012 HR 배정표'!V96)=TRUE),VLOOKUP('2012 HR 배정표'!V96,Prj_list!$A$5:$B$201,2,FALSE),IF(AND(MONTH(TODAY())='2012 HR 배정표'!X$3,ISNUMBER('2012 HR 배정표'!X96)=TRUE),VLOOKUP('2012 HR 배정표'!X96,Prj_list!$A$5:$B$201,2,FALSE),IF(AND(MONTH(TODAY())='2012 HR 배정표'!Z$3,ISNUMBER('2012 HR 배정표'!Z96)=TRUE),VLOOKUP('2012 HR 배정표'!Z96,Prj_list!$A$5:$B$201,2,FALSE),IF(AND(MONTH(TODAY())='2012 HR 배정표'!AB$3,ISNUMBER('2012 HR 배정표'!AB96)=TRUE),VLOOKUP('2012 HR 배정표'!AB96,Prj_list!$A$5:$B$201,2,FALSE),"")))))))</x:f>
        <x:v/>
      </x:c>
    </x:row>
    <x:row r="94" spans="2:3">
      <x:c r="B94" s="13" t="str">
        <x:f ca="1">IF(AND(MONTH(TODAY())='2012 HR 배정표'!F$3,ISNUMBER('2012 HR 배정표'!F97)=TRUE),VLOOKUP('2012 HR 배정표'!F97,Prj_list!$A$5:$B$201,2,FALSE),IF(AND(MONTH(TODAY())='2012 HR 배정표'!H$3,ISNUMBER('2012 HR 배정표'!H97)=TRUE),VLOOKUP('2012 HR 배정표'!H97,Prj_list!$A$5:$B$201,2,FALSE),IF(AND(MONTH(TODAY())='2012 HR 배정표'!J$3,ISNUMBER('2012 HR 배정표'!J97)=TRUE),VLOOKUP('2012 HR 배정표'!J97,Prj_list!$A$5:$B$201,2,FALSE),IF(AND(MONTH(TODAY())='2012 HR 배정표'!L$3,ISNUMBER('2012 HR 배정표'!L97)=TRUE),VLOOKUP('2012 HR 배정표'!L97,Prj_list!$A$5:$B$201,2,FALSE),IF(AND(MONTH(TODAY())='2012 HR 배정표'!N$3,ISNUMBER('2012 HR 배정표'!N97)=TRUE),VLOOKUP('2012 HR 배정표'!N97,Prj_list!$A$5:$B$201,2,FALSE),"")))))</x:f>
        <x:v/>
      </x:c>
      <x:c r="C94" s="13" t="str">
        <x:f ca="1">IF(AND(MONTH(TODAY())='2012 HR 배정표'!P$3,ISNUMBER('2012 HR 배정표'!P97)=TRUE),VLOOKUP('2012 HR 배정표'!P97,Prj_list!$A$5:$B$201,2,FALSE),IF(AND(MONTH(TODAY())='2012 HR 배정표'!R$3,ISNUMBER('2012 HR 배정표'!R97)=TRUE),VLOOKUP('2012 HR 배정표'!R97,Prj_list!$A$5:$B$201,2,FALSE),IF(AND(MONTH(TODAY())='2012 HR 배정표'!T$3,ISNUMBER('2012 HR 배정표'!T97)=TRUE),VLOOKUP('2012 HR 배정표'!T97,Prj_list!$A$5:$B$201,2,FALSE),IF(AND(MONTH(TODAY())='2012 HR 배정표'!V$3,ISNUMBER('2012 HR 배정표'!V97)=TRUE),VLOOKUP('2012 HR 배정표'!V97,Prj_list!$A$5:$B$201,2,FALSE),IF(AND(MONTH(TODAY())='2012 HR 배정표'!X$3,ISNUMBER('2012 HR 배정표'!X97)=TRUE),VLOOKUP('2012 HR 배정표'!X97,Prj_list!$A$5:$B$201,2,FALSE),IF(AND(MONTH(TODAY())='2012 HR 배정표'!Z$3,ISNUMBER('2012 HR 배정표'!Z97)=TRUE),VLOOKUP('2012 HR 배정표'!Z97,Prj_list!$A$5:$B$201,2,FALSE),IF(AND(MONTH(TODAY())='2012 HR 배정표'!AB$3,ISNUMBER('2012 HR 배정표'!AB97)=TRUE),VLOOKUP('2012 HR 배정표'!AB97,Prj_list!$A$5:$B$201,2,FALSE),"")))))))</x:f>
        <x:v/>
      </x:c>
    </x:row>
    <x:row r="95" spans="2:3">
      <x:c r="B95" s="13" t="str">
        <x:f ca="1">IF(AND(MONTH(TODAY())='2012 HR 배정표'!F$3,ISNUMBER('2012 HR 배정표'!F98)=TRUE),VLOOKUP('2012 HR 배정표'!F98,Prj_list!$A$5:$B$201,2,FALSE),IF(AND(MONTH(TODAY())='2012 HR 배정표'!H$3,ISNUMBER('2012 HR 배정표'!H98)=TRUE),VLOOKUP('2012 HR 배정표'!H98,Prj_list!$A$5:$B$201,2,FALSE),IF(AND(MONTH(TODAY())='2012 HR 배정표'!J$3,ISNUMBER('2012 HR 배정표'!J98)=TRUE),VLOOKUP('2012 HR 배정표'!J98,Prj_list!$A$5:$B$201,2,FALSE),IF(AND(MONTH(TODAY())='2012 HR 배정표'!L$3,ISNUMBER('2012 HR 배정표'!L98)=TRUE),VLOOKUP('2012 HR 배정표'!L98,Prj_list!$A$5:$B$201,2,FALSE),IF(AND(MONTH(TODAY())='2012 HR 배정표'!N$3,ISNUMBER('2012 HR 배정표'!N98)=TRUE),VLOOKUP('2012 HR 배정표'!N98,Prj_list!$A$5:$B$201,2,FALSE),"")))))</x:f>
        <x:v/>
      </x:c>
      <x:c r="C95" s="13" t="str">
        <x:f ca="1">IF(AND(MONTH(TODAY())='2012 HR 배정표'!P$3,ISNUMBER('2012 HR 배정표'!P98)=TRUE),VLOOKUP('2012 HR 배정표'!P98,Prj_list!$A$5:$B$201,2,FALSE),IF(AND(MONTH(TODAY())='2012 HR 배정표'!R$3,ISNUMBER('2012 HR 배정표'!R98)=TRUE),VLOOKUP('2012 HR 배정표'!R98,Prj_list!$A$5:$B$201,2,FALSE),IF(AND(MONTH(TODAY())='2012 HR 배정표'!T$3,ISNUMBER('2012 HR 배정표'!T98)=TRUE),VLOOKUP('2012 HR 배정표'!T98,Prj_list!$A$5:$B$201,2,FALSE),IF(AND(MONTH(TODAY())='2012 HR 배정표'!V$3,ISNUMBER('2012 HR 배정표'!V98)=TRUE),VLOOKUP('2012 HR 배정표'!V98,Prj_list!$A$5:$B$201,2,FALSE),IF(AND(MONTH(TODAY())='2012 HR 배정표'!X$3,ISNUMBER('2012 HR 배정표'!X98)=TRUE),VLOOKUP('2012 HR 배정표'!X98,Prj_list!$A$5:$B$201,2,FALSE),IF(AND(MONTH(TODAY())='2012 HR 배정표'!Z$3,ISNUMBER('2012 HR 배정표'!Z98)=TRUE),VLOOKUP('2012 HR 배정표'!Z98,Prj_list!$A$5:$B$201,2,FALSE),IF(AND(MONTH(TODAY())='2012 HR 배정표'!AB$3,ISNUMBER('2012 HR 배정표'!AB98)=TRUE),VLOOKUP('2012 HR 배정표'!AB98,Prj_list!$A$5:$B$201,2,FALSE),"")))))))</x:f>
        <x:v/>
      </x:c>
    </x:row>
    <x:row r="96" spans="2:3">
      <x:c r="B96" s="13" t="str">
        <x:f ca="1">IF(AND(MONTH(TODAY())='2012 HR 배정표'!F$3,ISNUMBER('2012 HR 배정표'!F99)=TRUE),VLOOKUP('2012 HR 배정표'!F99,Prj_list!$A$5:$B$201,2,FALSE),IF(AND(MONTH(TODAY())='2012 HR 배정표'!H$3,ISNUMBER('2012 HR 배정표'!H99)=TRUE),VLOOKUP('2012 HR 배정표'!H99,Prj_list!$A$5:$B$201,2,FALSE),IF(AND(MONTH(TODAY())='2012 HR 배정표'!J$3,ISNUMBER('2012 HR 배정표'!J99)=TRUE),VLOOKUP('2012 HR 배정표'!J99,Prj_list!$A$5:$B$201,2,FALSE),IF(AND(MONTH(TODAY())='2012 HR 배정표'!L$3,ISNUMBER('2012 HR 배정표'!L99)=TRUE),VLOOKUP('2012 HR 배정표'!L99,Prj_list!$A$5:$B$201,2,FALSE),IF(AND(MONTH(TODAY())='2012 HR 배정표'!N$3,ISNUMBER('2012 HR 배정표'!N99)=TRUE),VLOOKUP('2012 HR 배정표'!N99,Prj_list!$A$5:$B$201,2,FALSE),"")))))</x:f>
        <x:v/>
      </x:c>
      <x:c r="C96" s="13" t="str">
        <x:f ca="1">IF(AND(MONTH(TODAY())='2012 HR 배정표'!P$3,ISNUMBER('2012 HR 배정표'!P99)=TRUE),VLOOKUP('2012 HR 배정표'!P99,Prj_list!$A$5:$B$201,2,FALSE),IF(AND(MONTH(TODAY())='2012 HR 배정표'!R$3,ISNUMBER('2012 HR 배정표'!R99)=TRUE),VLOOKUP('2012 HR 배정표'!R99,Prj_list!$A$5:$B$201,2,FALSE),IF(AND(MONTH(TODAY())='2012 HR 배정표'!T$3,ISNUMBER('2012 HR 배정표'!T99)=TRUE),VLOOKUP('2012 HR 배정표'!T99,Prj_list!$A$5:$B$201,2,FALSE),IF(AND(MONTH(TODAY())='2012 HR 배정표'!V$3,ISNUMBER('2012 HR 배정표'!V99)=TRUE),VLOOKUP('2012 HR 배정표'!V99,Prj_list!$A$5:$B$201,2,FALSE),IF(AND(MONTH(TODAY())='2012 HR 배정표'!X$3,ISNUMBER('2012 HR 배정표'!X99)=TRUE),VLOOKUP('2012 HR 배정표'!X99,Prj_list!$A$5:$B$201,2,FALSE),IF(AND(MONTH(TODAY())='2012 HR 배정표'!Z$3,ISNUMBER('2012 HR 배정표'!Z99)=TRUE),VLOOKUP('2012 HR 배정표'!Z99,Prj_list!$A$5:$B$201,2,FALSE),IF(AND(MONTH(TODAY())='2012 HR 배정표'!AB$3,ISNUMBER('2012 HR 배정표'!AB99)=TRUE),VLOOKUP('2012 HR 배정표'!AB99,Prj_list!$A$5:$B$201,2,FALSE),"")))))))</x:f>
        <x:v/>
      </x:c>
    </x:row>
    <x:row r="97" spans="2:3">
      <x:c r="B97" s="13" t="str">
        <x:f ca="1">IF(AND(MONTH(TODAY())='2012 HR 배정표'!F$3,ISNUMBER('2012 HR 배정표'!F100)=TRUE),VLOOKUP('2012 HR 배정표'!F100,Prj_list!$A$5:$B$201,2,FALSE),IF(AND(MONTH(TODAY())='2012 HR 배정표'!H$3,ISNUMBER('2012 HR 배정표'!H100)=TRUE),VLOOKUP('2012 HR 배정표'!H100,Prj_list!$A$5:$B$201,2,FALSE),IF(AND(MONTH(TODAY())='2012 HR 배정표'!J$3,ISNUMBER('2012 HR 배정표'!J100)=TRUE),VLOOKUP('2012 HR 배정표'!J100,Prj_list!$A$5:$B$201,2,FALSE),IF(AND(MONTH(TODAY())='2012 HR 배정표'!L$3,ISNUMBER('2012 HR 배정표'!L100)=TRUE),VLOOKUP('2012 HR 배정표'!L100,Prj_list!$A$5:$B$201,2,FALSE),IF(AND(MONTH(TODAY())='2012 HR 배정표'!N$3,ISNUMBER('2012 HR 배정표'!N100)=TRUE),VLOOKUP('2012 HR 배정표'!N100,Prj_list!$A$5:$B$201,2,FALSE),"")))))</x:f>
        <x:v/>
      </x:c>
      <x:c r="C97" s="13" t="str">
        <x:f ca="1">IF(AND(MONTH(TODAY())='2012 HR 배정표'!P$3,ISNUMBER('2012 HR 배정표'!P100)=TRUE),VLOOKUP('2012 HR 배정표'!P100,Prj_list!$A$5:$B$201,2,FALSE),IF(AND(MONTH(TODAY())='2012 HR 배정표'!R$3,ISNUMBER('2012 HR 배정표'!R100)=TRUE),VLOOKUP('2012 HR 배정표'!R100,Prj_list!$A$5:$B$201,2,FALSE),IF(AND(MONTH(TODAY())='2012 HR 배정표'!T$3,ISNUMBER('2012 HR 배정표'!T100)=TRUE),VLOOKUP('2012 HR 배정표'!T100,Prj_list!$A$5:$B$201,2,FALSE),IF(AND(MONTH(TODAY())='2012 HR 배정표'!V$3,ISNUMBER('2012 HR 배정표'!V100)=TRUE),VLOOKUP('2012 HR 배정표'!V100,Prj_list!$A$5:$B$201,2,FALSE),IF(AND(MONTH(TODAY())='2012 HR 배정표'!X$3,ISNUMBER('2012 HR 배정표'!X100)=TRUE),VLOOKUP('2012 HR 배정표'!X100,Prj_list!$A$5:$B$201,2,FALSE),IF(AND(MONTH(TODAY())='2012 HR 배정표'!Z$3,ISNUMBER('2012 HR 배정표'!Z100)=TRUE),VLOOKUP('2012 HR 배정표'!Z100,Prj_list!$A$5:$B$201,2,FALSE),IF(AND(MONTH(TODAY())='2012 HR 배정표'!AB$3,ISNUMBER('2012 HR 배정표'!AB100)=TRUE),VLOOKUP('2012 HR 배정표'!AB100,Prj_list!$A$5:$B$201,2,FALSE),"")))))))</x:f>
        <x:v/>
      </x:c>
    </x:row>
    <x:row r="98" spans="2:3">
      <x:c r="B98" s="13" t="str">
        <x:f ca="1">IF(AND(MONTH(TODAY())='2012 HR 배정표'!F$3,ISNUMBER('2012 HR 배정표'!F101)=TRUE),VLOOKUP('2012 HR 배정표'!F101,Prj_list!$A$5:$B$201,2,FALSE),IF(AND(MONTH(TODAY())='2012 HR 배정표'!H$3,ISNUMBER('2012 HR 배정표'!H101)=TRUE),VLOOKUP('2012 HR 배정표'!H101,Prj_list!$A$5:$B$201,2,FALSE),IF(AND(MONTH(TODAY())='2012 HR 배정표'!J$3,ISNUMBER('2012 HR 배정표'!J101)=TRUE),VLOOKUP('2012 HR 배정표'!J101,Prj_list!$A$5:$B$201,2,FALSE),IF(AND(MONTH(TODAY())='2012 HR 배정표'!L$3,ISNUMBER('2012 HR 배정표'!L101)=TRUE),VLOOKUP('2012 HR 배정표'!L101,Prj_list!$A$5:$B$201,2,FALSE),IF(AND(MONTH(TODAY())='2012 HR 배정표'!N$3,ISNUMBER('2012 HR 배정표'!N101)=TRUE),VLOOKUP('2012 HR 배정표'!N101,Prj_list!$A$5:$B$201,2,FALSE),"")))))</x:f>
        <x:v/>
      </x:c>
      <x:c r="C98" s="13" t="str">
        <x:f ca="1">IF(AND(MONTH(TODAY())='2012 HR 배정표'!P$3,ISNUMBER('2012 HR 배정표'!P101)=TRUE),VLOOKUP('2012 HR 배정표'!P101,Prj_list!$A$5:$B$201,2,FALSE),IF(AND(MONTH(TODAY())='2012 HR 배정표'!R$3,ISNUMBER('2012 HR 배정표'!R101)=TRUE),VLOOKUP('2012 HR 배정표'!R101,Prj_list!$A$5:$B$201,2,FALSE),IF(AND(MONTH(TODAY())='2012 HR 배정표'!T$3,ISNUMBER('2012 HR 배정표'!T101)=TRUE),VLOOKUP('2012 HR 배정표'!T101,Prj_list!$A$5:$B$201,2,FALSE),IF(AND(MONTH(TODAY())='2012 HR 배정표'!V$3,ISNUMBER('2012 HR 배정표'!V101)=TRUE),VLOOKUP('2012 HR 배정표'!V101,Prj_list!$A$5:$B$201,2,FALSE),IF(AND(MONTH(TODAY())='2012 HR 배정표'!X$3,ISNUMBER('2012 HR 배정표'!X101)=TRUE),VLOOKUP('2012 HR 배정표'!X101,Prj_list!$A$5:$B$201,2,FALSE),IF(AND(MONTH(TODAY())='2012 HR 배정표'!Z$3,ISNUMBER('2012 HR 배정표'!Z101)=TRUE),VLOOKUP('2012 HR 배정표'!Z101,Prj_list!$A$5:$B$201,2,FALSE),IF(AND(MONTH(TODAY())='2012 HR 배정표'!AB$3,ISNUMBER('2012 HR 배정표'!AB101)=TRUE),VLOOKUP('2012 HR 배정표'!AB101,Prj_list!$A$5:$B$201,2,FALSE),"")))))))</x:f>
        <x:v/>
      </x:c>
    </x:row>
    <x:row r="99" spans="2:3">
      <x:c r="B99" s="13" t="str">
        <x:f ca="1">IF(AND(MONTH(TODAY())='2012 HR 배정표'!F$3,ISNUMBER('2012 HR 배정표'!F102)=TRUE),VLOOKUP('2012 HR 배정표'!F102,Prj_list!$A$5:$B$201,2,FALSE),IF(AND(MONTH(TODAY())='2012 HR 배정표'!H$3,ISNUMBER('2012 HR 배정표'!H102)=TRUE),VLOOKUP('2012 HR 배정표'!H102,Prj_list!$A$5:$B$201,2,FALSE),IF(AND(MONTH(TODAY())='2012 HR 배정표'!J$3,ISNUMBER('2012 HR 배정표'!J102)=TRUE),VLOOKUP('2012 HR 배정표'!J102,Prj_list!$A$5:$B$201,2,FALSE),IF(AND(MONTH(TODAY())='2012 HR 배정표'!L$3,ISNUMBER('2012 HR 배정표'!L102)=TRUE),VLOOKUP('2012 HR 배정표'!L102,Prj_list!$A$5:$B$201,2,FALSE),IF(AND(MONTH(TODAY())='2012 HR 배정표'!N$3,ISNUMBER('2012 HR 배정표'!N102)=TRUE),VLOOKUP('2012 HR 배정표'!N102,Prj_list!$A$5:$B$201,2,FALSE),"")))))</x:f>
        <x:v/>
      </x:c>
      <x:c r="C99" s="13" t="str">
        <x:f ca="1">IF(AND(MONTH(TODAY())='2012 HR 배정표'!P$3,ISNUMBER('2012 HR 배정표'!P102)=TRUE),VLOOKUP('2012 HR 배정표'!P102,Prj_list!$A$5:$B$201,2,FALSE),IF(AND(MONTH(TODAY())='2012 HR 배정표'!R$3,ISNUMBER('2012 HR 배정표'!R102)=TRUE),VLOOKUP('2012 HR 배정표'!R102,Prj_list!$A$5:$B$201,2,FALSE),IF(AND(MONTH(TODAY())='2012 HR 배정표'!T$3,ISNUMBER('2012 HR 배정표'!T102)=TRUE),VLOOKUP('2012 HR 배정표'!T102,Prj_list!$A$5:$B$201,2,FALSE),IF(AND(MONTH(TODAY())='2012 HR 배정표'!V$3,ISNUMBER('2012 HR 배정표'!V102)=TRUE),VLOOKUP('2012 HR 배정표'!V102,Prj_list!$A$5:$B$201,2,FALSE),IF(AND(MONTH(TODAY())='2012 HR 배정표'!X$3,ISNUMBER('2012 HR 배정표'!X102)=TRUE),VLOOKUP('2012 HR 배정표'!X102,Prj_list!$A$5:$B$201,2,FALSE),IF(AND(MONTH(TODAY())='2012 HR 배정표'!Z$3,ISNUMBER('2012 HR 배정표'!Z102)=TRUE),VLOOKUP('2012 HR 배정표'!Z102,Prj_list!$A$5:$B$201,2,FALSE),IF(AND(MONTH(TODAY())='2012 HR 배정표'!AB$3,ISNUMBER('2012 HR 배정표'!AB102)=TRUE),VLOOKUP('2012 HR 배정표'!AB102,Prj_list!$A$5:$B$201,2,FALSE),"")))))))</x:f>
        <x:v/>
      </x:c>
    </x:row>
    <x:row r="100" spans="2:3">
      <x:c r="B100" s="13" t="str">
        <x:f ca="1">IF(AND(MONTH(TODAY())='2012 HR 배정표'!F$3,ISNUMBER('2012 HR 배정표'!F103)=TRUE),VLOOKUP('2012 HR 배정표'!F103,Prj_list!$A$5:$B$201,2,FALSE),IF(AND(MONTH(TODAY())='2012 HR 배정표'!H$3,ISNUMBER('2012 HR 배정표'!H103)=TRUE),VLOOKUP('2012 HR 배정표'!H103,Prj_list!$A$5:$B$201,2,FALSE),IF(AND(MONTH(TODAY())='2012 HR 배정표'!J$3,ISNUMBER('2012 HR 배정표'!J103)=TRUE),VLOOKUP('2012 HR 배정표'!J103,Prj_list!$A$5:$B$201,2,FALSE),IF(AND(MONTH(TODAY())='2012 HR 배정표'!L$3,ISNUMBER('2012 HR 배정표'!L103)=TRUE),VLOOKUP('2012 HR 배정표'!L103,Prj_list!$A$5:$B$201,2,FALSE),IF(AND(MONTH(TODAY())='2012 HR 배정표'!N$3,ISNUMBER('2012 HR 배정표'!N103)=TRUE),VLOOKUP('2012 HR 배정표'!N103,Prj_list!$A$5:$B$201,2,FALSE),"")))))</x:f>
        <x:v/>
      </x:c>
      <x:c r="C100" s="13" t="str">
        <x:f ca="1">IF(AND(MONTH(TODAY())='2012 HR 배정표'!P$3,ISNUMBER('2012 HR 배정표'!P103)=TRUE),VLOOKUP('2012 HR 배정표'!P103,Prj_list!$A$5:$B$201,2,FALSE),IF(AND(MONTH(TODAY())='2012 HR 배정표'!R$3,ISNUMBER('2012 HR 배정표'!R103)=TRUE),VLOOKUP('2012 HR 배정표'!R103,Prj_list!$A$5:$B$201,2,FALSE),IF(AND(MONTH(TODAY())='2012 HR 배정표'!T$3,ISNUMBER('2012 HR 배정표'!T103)=TRUE),VLOOKUP('2012 HR 배정표'!T103,Prj_list!$A$5:$B$201,2,FALSE),IF(AND(MONTH(TODAY())='2012 HR 배정표'!V$3,ISNUMBER('2012 HR 배정표'!V103)=TRUE),VLOOKUP('2012 HR 배정표'!V103,Prj_list!$A$5:$B$201,2,FALSE),IF(AND(MONTH(TODAY())='2012 HR 배정표'!X$3,ISNUMBER('2012 HR 배정표'!X103)=TRUE),VLOOKUP('2012 HR 배정표'!X103,Prj_list!$A$5:$B$201,2,FALSE),IF(AND(MONTH(TODAY())='2012 HR 배정표'!Z$3,ISNUMBER('2012 HR 배정표'!Z103)=TRUE),VLOOKUP('2012 HR 배정표'!Z103,Prj_list!$A$5:$B$201,2,FALSE),IF(AND(MONTH(TODAY())='2012 HR 배정표'!AB$3,ISNUMBER('2012 HR 배정표'!AB103)=TRUE),VLOOKUP('2012 HR 배정표'!AB103,Prj_list!$A$5:$B$201,2,FALSE),"")))))))</x:f>
        <x:v/>
      </x:c>
    </x:row>
    <x:row r="101" spans="2:3">
      <x:c r="B101" s="13" t="str">
        <x:f ca="1">IF(AND(MONTH(TODAY())='2012 HR 배정표'!F$3,ISNUMBER('2012 HR 배정표'!F104)=TRUE),VLOOKUP('2012 HR 배정표'!F104,Prj_list!$A$5:$B$201,2,FALSE),IF(AND(MONTH(TODAY())='2012 HR 배정표'!H$3,ISNUMBER('2012 HR 배정표'!H104)=TRUE),VLOOKUP('2012 HR 배정표'!H104,Prj_list!$A$5:$B$201,2,FALSE),IF(AND(MONTH(TODAY())='2012 HR 배정표'!J$3,ISNUMBER('2012 HR 배정표'!J104)=TRUE),VLOOKUP('2012 HR 배정표'!J104,Prj_list!$A$5:$B$201,2,FALSE),IF(AND(MONTH(TODAY())='2012 HR 배정표'!L$3,ISNUMBER('2012 HR 배정표'!L104)=TRUE),VLOOKUP('2012 HR 배정표'!L104,Prj_list!$A$5:$B$201,2,FALSE),IF(AND(MONTH(TODAY())='2012 HR 배정표'!N$3,ISNUMBER('2012 HR 배정표'!N104)=TRUE),VLOOKUP('2012 HR 배정표'!N104,Prj_list!$A$5:$B$201,2,FALSE),"")))))</x:f>
        <x:v/>
      </x:c>
      <x:c r="C101" s="13" t="str">
        <x:f ca="1">IF(AND(MONTH(TODAY())='2012 HR 배정표'!P$3,ISNUMBER('2012 HR 배정표'!P104)=TRUE),VLOOKUP('2012 HR 배정표'!P104,Prj_list!$A$5:$B$201,2,FALSE),IF(AND(MONTH(TODAY())='2012 HR 배정표'!R$3,ISNUMBER('2012 HR 배정표'!R104)=TRUE),VLOOKUP('2012 HR 배정표'!R104,Prj_list!$A$5:$B$201,2,FALSE),IF(AND(MONTH(TODAY())='2012 HR 배정표'!T$3,ISNUMBER('2012 HR 배정표'!T104)=TRUE),VLOOKUP('2012 HR 배정표'!T104,Prj_list!$A$5:$B$201,2,FALSE),IF(AND(MONTH(TODAY())='2012 HR 배정표'!V$3,ISNUMBER('2012 HR 배정표'!V104)=TRUE),VLOOKUP('2012 HR 배정표'!V104,Prj_list!$A$5:$B$201,2,FALSE),IF(AND(MONTH(TODAY())='2012 HR 배정표'!X$3,ISNUMBER('2012 HR 배정표'!X104)=TRUE),VLOOKUP('2012 HR 배정표'!X104,Prj_list!$A$5:$B$201,2,FALSE),IF(AND(MONTH(TODAY())='2012 HR 배정표'!Z$3,ISNUMBER('2012 HR 배정표'!Z104)=TRUE),VLOOKUP('2012 HR 배정표'!Z104,Prj_list!$A$5:$B$201,2,FALSE),IF(AND(MONTH(TODAY())='2012 HR 배정표'!AB$3,ISNUMBER('2012 HR 배정표'!AB104)=TRUE),VLOOKUP('2012 HR 배정표'!AB104,Prj_list!$A$5:$B$201,2,FALSE),"")))))))</x:f>
        <x:v/>
      </x:c>
    </x:row>
    <x:row r="102" spans="2:3">
      <x:c r="B102" s="13" t="str">
        <x:f ca="1">IF(AND(MONTH(TODAY())='2012 HR 배정표'!F$3,ISNUMBER('2012 HR 배정표'!F105)=TRUE),VLOOKUP('2012 HR 배정표'!F105,Prj_list!$A$5:$B$201,2,FALSE),IF(AND(MONTH(TODAY())='2012 HR 배정표'!H$3,ISNUMBER('2012 HR 배정표'!H105)=TRUE),VLOOKUP('2012 HR 배정표'!H105,Prj_list!$A$5:$B$201,2,FALSE),IF(AND(MONTH(TODAY())='2012 HR 배정표'!J$3,ISNUMBER('2012 HR 배정표'!J105)=TRUE),VLOOKUP('2012 HR 배정표'!J105,Prj_list!$A$5:$B$201,2,FALSE),IF(AND(MONTH(TODAY())='2012 HR 배정표'!L$3,ISNUMBER('2012 HR 배정표'!L105)=TRUE),VLOOKUP('2012 HR 배정표'!L105,Prj_list!$A$5:$B$201,2,FALSE),IF(AND(MONTH(TODAY())='2012 HR 배정표'!N$3,ISNUMBER('2012 HR 배정표'!N105)=TRUE),VLOOKUP('2012 HR 배정표'!N105,Prj_list!$A$5:$B$201,2,FALSE),"")))))</x:f>
        <x:v/>
      </x:c>
      <x:c r="C102" s="13" t="str">
        <x:f ca="1">IF(AND(MONTH(TODAY())='2012 HR 배정표'!P$3,ISNUMBER('2012 HR 배정표'!P105)=TRUE),VLOOKUP('2012 HR 배정표'!P105,Prj_list!$A$5:$B$201,2,FALSE),IF(AND(MONTH(TODAY())='2012 HR 배정표'!R$3,ISNUMBER('2012 HR 배정표'!R105)=TRUE),VLOOKUP('2012 HR 배정표'!R105,Prj_list!$A$5:$B$201,2,FALSE),IF(AND(MONTH(TODAY())='2012 HR 배정표'!T$3,ISNUMBER('2012 HR 배정표'!T105)=TRUE),VLOOKUP('2012 HR 배정표'!T105,Prj_list!$A$5:$B$201,2,FALSE),IF(AND(MONTH(TODAY())='2012 HR 배정표'!V$3,ISNUMBER('2012 HR 배정표'!V105)=TRUE),VLOOKUP('2012 HR 배정표'!V105,Prj_list!$A$5:$B$201,2,FALSE),IF(AND(MONTH(TODAY())='2012 HR 배정표'!X$3,ISNUMBER('2012 HR 배정표'!X105)=TRUE),VLOOKUP('2012 HR 배정표'!X105,Prj_list!$A$5:$B$201,2,FALSE),IF(AND(MONTH(TODAY())='2012 HR 배정표'!Z$3,ISNUMBER('2012 HR 배정표'!Z105)=TRUE),VLOOKUP('2012 HR 배정표'!Z105,Prj_list!$A$5:$B$201,2,FALSE),IF(AND(MONTH(TODAY())='2012 HR 배정표'!AB$3,ISNUMBER('2012 HR 배정표'!AB105)=TRUE),VLOOKUP('2012 HR 배정표'!AB105,Prj_list!$A$5:$B$201,2,FALSE),"")))))))</x:f>
        <x:v/>
      </x:c>
    </x:row>
    <x:row r="103" spans="2:3">
      <x:c r="B103" s="13" t="str">
        <x:f ca="1">IF(AND(MONTH(TODAY())='2012 HR 배정표'!F$3,ISNUMBER('2012 HR 배정표'!F106)=TRUE),VLOOKUP('2012 HR 배정표'!F106,Prj_list!$A$5:$B$201,2,FALSE),IF(AND(MONTH(TODAY())='2012 HR 배정표'!H$3,ISNUMBER('2012 HR 배정표'!H106)=TRUE),VLOOKUP('2012 HR 배정표'!H106,Prj_list!$A$5:$B$201,2,FALSE),IF(AND(MONTH(TODAY())='2012 HR 배정표'!J$3,ISNUMBER('2012 HR 배정표'!J106)=TRUE),VLOOKUP('2012 HR 배정표'!J106,Prj_list!$A$5:$B$201,2,FALSE),IF(AND(MONTH(TODAY())='2012 HR 배정표'!L$3,ISNUMBER('2012 HR 배정표'!L106)=TRUE),VLOOKUP('2012 HR 배정표'!L106,Prj_list!$A$5:$B$201,2,FALSE),IF(AND(MONTH(TODAY())='2012 HR 배정표'!N$3,ISNUMBER('2012 HR 배정표'!N106)=TRUE),VLOOKUP('2012 HR 배정표'!N106,Prj_list!$A$5:$B$201,2,FALSE),"")))))</x:f>
        <x:v/>
      </x:c>
      <x:c r="C103" s="13" t="str">
        <x:f ca="1">IF(AND(MONTH(TODAY())='2012 HR 배정표'!P$3,ISNUMBER('2012 HR 배정표'!P106)=TRUE),VLOOKUP('2012 HR 배정표'!P106,Prj_list!$A$5:$B$201,2,FALSE),IF(AND(MONTH(TODAY())='2012 HR 배정표'!R$3,ISNUMBER('2012 HR 배정표'!R106)=TRUE),VLOOKUP('2012 HR 배정표'!R106,Prj_list!$A$5:$B$201,2,FALSE),IF(AND(MONTH(TODAY())='2012 HR 배정표'!T$3,ISNUMBER('2012 HR 배정표'!T106)=TRUE),VLOOKUP('2012 HR 배정표'!T106,Prj_list!$A$5:$B$201,2,FALSE),IF(AND(MONTH(TODAY())='2012 HR 배정표'!V$3,ISNUMBER('2012 HR 배정표'!V106)=TRUE),VLOOKUP('2012 HR 배정표'!V106,Prj_list!$A$5:$B$201,2,FALSE),IF(AND(MONTH(TODAY())='2012 HR 배정표'!X$3,ISNUMBER('2012 HR 배정표'!X106)=TRUE),VLOOKUP('2012 HR 배정표'!X106,Prj_list!$A$5:$B$201,2,FALSE),IF(AND(MONTH(TODAY())='2012 HR 배정표'!Z$3,ISNUMBER('2012 HR 배정표'!Z106)=TRUE),VLOOKUP('2012 HR 배정표'!Z106,Prj_list!$A$5:$B$201,2,FALSE),IF(AND(MONTH(TODAY())='2012 HR 배정표'!AB$3,ISNUMBER('2012 HR 배정표'!AB106)=TRUE),VLOOKUP('2012 HR 배정표'!AB106,Prj_list!$A$5:$B$201,2,FALSE),"")))))))</x:f>
        <x:v/>
      </x:c>
    </x:row>
    <x:row r="104" spans="2:3">
      <x:c r="B104" s="13" t="str">
        <x:f ca="1">IF(AND(MONTH(TODAY())='2012 HR 배정표'!F$3,ISNUMBER('2012 HR 배정표'!F107)=TRUE),VLOOKUP('2012 HR 배정표'!F107,Prj_list!$A$5:$B$201,2,FALSE),IF(AND(MONTH(TODAY())='2012 HR 배정표'!H$3,ISNUMBER('2012 HR 배정표'!H107)=TRUE),VLOOKUP('2012 HR 배정표'!H107,Prj_list!$A$5:$B$201,2,FALSE),IF(AND(MONTH(TODAY())='2012 HR 배정표'!J$3,ISNUMBER('2012 HR 배정표'!J107)=TRUE),VLOOKUP('2012 HR 배정표'!J107,Prj_list!$A$5:$B$201,2,FALSE),IF(AND(MONTH(TODAY())='2012 HR 배정표'!L$3,ISNUMBER('2012 HR 배정표'!L107)=TRUE),VLOOKUP('2012 HR 배정표'!L107,Prj_list!$A$5:$B$201,2,FALSE),IF(AND(MONTH(TODAY())='2012 HR 배정표'!N$3,ISNUMBER('2012 HR 배정표'!N107)=TRUE),VLOOKUP('2012 HR 배정표'!N107,Prj_list!$A$5:$B$201,2,FALSE),"")))))</x:f>
        <x:v/>
      </x:c>
      <x:c r="C104" s="13" t="str">
        <x:f ca="1">IF(AND(MONTH(TODAY())='2012 HR 배정표'!P$3,ISNUMBER('2012 HR 배정표'!P107)=TRUE),VLOOKUP('2012 HR 배정표'!P107,Prj_list!$A$5:$B$201,2,FALSE),IF(AND(MONTH(TODAY())='2012 HR 배정표'!R$3,ISNUMBER('2012 HR 배정표'!R107)=TRUE),VLOOKUP('2012 HR 배정표'!R107,Prj_list!$A$5:$B$201,2,FALSE),IF(AND(MONTH(TODAY())='2012 HR 배정표'!T$3,ISNUMBER('2012 HR 배정표'!T107)=TRUE),VLOOKUP('2012 HR 배정표'!T107,Prj_list!$A$5:$B$201,2,FALSE),IF(AND(MONTH(TODAY())='2012 HR 배정표'!V$3,ISNUMBER('2012 HR 배정표'!V107)=TRUE),VLOOKUP('2012 HR 배정표'!V107,Prj_list!$A$5:$B$201,2,FALSE),IF(AND(MONTH(TODAY())='2012 HR 배정표'!X$3,ISNUMBER('2012 HR 배정표'!X107)=TRUE),VLOOKUP('2012 HR 배정표'!X107,Prj_list!$A$5:$B$201,2,FALSE),IF(AND(MONTH(TODAY())='2012 HR 배정표'!Z$3,ISNUMBER('2012 HR 배정표'!Z107)=TRUE),VLOOKUP('2012 HR 배정표'!Z107,Prj_list!$A$5:$B$201,2,FALSE),IF(AND(MONTH(TODAY())='2012 HR 배정표'!AB$3,ISNUMBER('2012 HR 배정표'!AB107)=TRUE),VLOOKUP('2012 HR 배정표'!AB107,Prj_list!$A$5:$B$201,2,FALSE),"")))))))</x:f>
        <x:v/>
      </x:c>
    </x:row>
    <x:row r="105" spans="2:3">
      <x:c r="B105" s="13" t="str">
        <x:f ca="1">IF(AND(MONTH(TODAY())='2012 HR 배정표'!F$3,ISNUMBER('2012 HR 배정표'!F108)=TRUE),VLOOKUP('2012 HR 배정표'!F108,Prj_list!$A$5:$B$201,2,FALSE),IF(AND(MONTH(TODAY())='2012 HR 배정표'!H$3,ISNUMBER('2012 HR 배정표'!H108)=TRUE),VLOOKUP('2012 HR 배정표'!H108,Prj_list!$A$5:$B$201,2,FALSE),IF(AND(MONTH(TODAY())='2012 HR 배정표'!J$3,ISNUMBER('2012 HR 배정표'!J108)=TRUE),VLOOKUP('2012 HR 배정표'!J108,Prj_list!$A$5:$B$201,2,FALSE),IF(AND(MONTH(TODAY())='2012 HR 배정표'!L$3,ISNUMBER('2012 HR 배정표'!L108)=TRUE),VLOOKUP('2012 HR 배정표'!L108,Prj_list!$A$5:$B$201,2,FALSE),IF(AND(MONTH(TODAY())='2012 HR 배정표'!N$3,ISNUMBER('2012 HR 배정표'!N108)=TRUE),VLOOKUP('2012 HR 배정표'!N108,Prj_list!$A$5:$B$201,2,FALSE),"")))))</x:f>
        <x:v/>
      </x:c>
      <x:c r="C105" s="13" t="str">
        <x:f ca="1">IF(AND(MONTH(TODAY())='2012 HR 배정표'!P$3,ISNUMBER('2012 HR 배정표'!P108)=TRUE),VLOOKUP('2012 HR 배정표'!P108,Prj_list!$A$5:$B$201,2,FALSE),IF(AND(MONTH(TODAY())='2012 HR 배정표'!R$3,ISNUMBER('2012 HR 배정표'!R108)=TRUE),VLOOKUP('2012 HR 배정표'!R108,Prj_list!$A$5:$B$201,2,FALSE),IF(AND(MONTH(TODAY())='2012 HR 배정표'!T$3,ISNUMBER('2012 HR 배정표'!T108)=TRUE),VLOOKUP('2012 HR 배정표'!T108,Prj_list!$A$5:$B$201,2,FALSE),IF(AND(MONTH(TODAY())='2012 HR 배정표'!V$3,ISNUMBER('2012 HR 배정표'!V108)=TRUE),VLOOKUP('2012 HR 배정표'!V108,Prj_list!$A$5:$B$201,2,FALSE),IF(AND(MONTH(TODAY())='2012 HR 배정표'!X$3,ISNUMBER('2012 HR 배정표'!X108)=TRUE),VLOOKUP('2012 HR 배정표'!X108,Prj_list!$A$5:$B$201,2,FALSE),IF(AND(MONTH(TODAY())='2012 HR 배정표'!Z$3,ISNUMBER('2012 HR 배정표'!Z108)=TRUE),VLOOKUP('2012 HR 배정표'!Z108,Prj_list!$A$5:$B$201,2,FALSE),IF(AND(MONTH(TODAY())='2012 HR 배정표'!AB$3,ISNUMBER('2012 HR 배정표'!AB108)=TRUE),VLOOKUP('2012 HR 배정표'!AB108,Prj_list!$A$5:$B$201,2,FALSE),"")))))))</x:f>
        <x:v/>
      </x:c>
    </x:row>
    <x:row r="106" spans="2:3">
      <x:c r="B106" s="13" t="str">
        <x:f ca="1">IF(AND(MONTH(TODAY())='2012 HR 배정표'!F$3,ISNUMBER('2012 HR 배정표'!F109)=TRUE),VLOOKUP('2012 HR 배정표'!F109,Prj_list!$A$5:$B$201,2,FALSE),IF(AND(MONTH(TODAY())='2012 HR 배정표'!H$3,ISNUMBER('2012 HR 배정표'!H109)=TRUE),VLOOKUP('2012 HR 배정표'!H109,Prj_list!$A$5:$B$201,2,FALSE),IF(AND(MONTH(TODAY())='2012 HR 배정표'!J$3,ISNUMBER('2012 HR 배정표'!J109)=TRUE),VLOOKUP('2012 HR 배정표'!J109,Prj_list!$A$5:$B$201,2,FALSE),IF(AND(MONTH(TODAY())='2012 HR 배정표'!L$3,ISNUMBER('2012 HR 배정표'!L109)=TRUE),VLOOKUP('2012 HR 배정표'!L109,Prj_list!$A$5:$B$201,2,FALSE),IF(AND(MONTH(TODAY())='2012 HR 배정표'!N$3,ISNUMBER('2012 HR 배정표'!N109)=TRUE),VLOOKUP('2012 HR 배정표'!N109,Prj_list!$A$5:$B$201,2,FALSE),"")))))</x:f>
        <x:v/>
      </x:c>
      <x:c r="C106" s="13" t="str">
        <x:f ca="1">IF(AND(MONTH(TODAY())='2012 HR 배정표'!P$3,ISNUMBER('2012 HR 배정표'!P109)=TRUE),VLOOKUP('2012 HR 배정표'!P109,Prj_list!$A$5:$B$201,2,FALSE),IF(AND(MONTH(TODAY())='2012 HR 배정표'!R$3,ISNUMBER('2012 HR 배정표'!R109)=TRUE),VLOOKUP('2012 HR 배정표'!R109,Prj_list!$A$5:$B$201,2,FALSE),IF(AND(MONTH(TODAY())='2012 HR 배정표'!T$3,ISNUMBER('2012 HR 배정표'!T109)=TRUE),VLOOKUP('2012 HR 배정표'!T109,Prj_list!$A$5:$B$201,2,FALSE),IF(AND(MONTH(TODAY())='2012 HR 배정표'!V$3,ISNUMBER('2012 HR 배정표'!V109)=TRUE),VLOOKUP('2012 HR 배정표'!V109,Prj_list!$A$5:$B$201,2,FALSE),IF(AND(MONTH(TODAY())='2012 HR 배정표'!X$3,ISNUMBER('2012 HR 배정표'!X109)=TRUE),VLOOKUP('2012 HR 배정표'!X109,Prj_list!$A$5:$B$201,2,FALSE),IF(AND(MONTH(TODAY())='2012 HR 배정표'!Z$3,ISNUMBER('2012 HR 배정표'!Z109)=TRUE),VLOOKUP('2012 HR 배정표'!Z109,Prj_list!$A$5:$B$201,2,FALSE),IF(AND(MONTH(TODAY())='2012 HR 배정표'!AB$3,ISNUMBER('2012 HR 배정표'!AB109)=TRUE),VLOOKUP('2012 HR 배정표'!AB109,Prj_list!$A$5:$B$201,2,FALSE),"")))))))</x:f>
        <x:v/>
      </x:c>
    </x:row>
    <x:row r="107" spans="2:3">
      <x:c r="B107" s="13" t="str">
        <x:f ca="1">IF(AND(MONTH(TODAY())='2012 HR 배정표'!F$3,ISNUMBER('2012 HR 배정표'!F110)=TRUE),VLOOKUP('2012 HR 배정표'!F110,Prj_list!$A$5:$B$201,2,FALSE),IF(AND(MONTH(TODAY())='2012 HR 배정표'!H$3,ISNUMBER('2012 HR 배정표'!H110)=TRUE),VLOOKUP('2012 HR 배정표'!H110,Prj_list!$A$5:$B$201,2,FALSE),IF(AND(MONTH(TODAY())='2012 HR 배정표'!J$3,ISNUMBER('2012 HR 배정표'!J110)=TRUE),VLOOKUP('2012 HR 배정표'!J110,Prj_list!$A$5:$B$201,2,FALSE),IF(AND(MONTH(TODAY())='2012 HR 배정표'!L$3,ISNUMBER('2012 HR 배정표'!L110)=TRUE),VLOOKUP('2012 HR 배정표'!L110,Prj_list!$A$5:$B$201,2,FALSE),IF(AND(MONTH(TODAY())='2012 HR 배정표'!N$3,ISNUMBER('2012 HR 배정표'!N110)=TRUE),VLOOKUP('2012 HR 배정표'!N110,Prj_list!$A$5:$B$201,2,FALSE),"")))))</x:f>
        <x:v/>
      </x:c>
      <x:c r="C107" s="13" t="str">
        <x:f ca="1">IF(AND(MONTH(TODAY())='2012 HR 배정표'!P$3,ISNUMBER('2012 HR 배정표'!P110)=TRUE),VLOOKUP('2012 HR 배정표'!P110,Prj_list!$A$5:$B$201,2,FALSE),IF(AND(MONTH(TODAY())='2012 HR 배정표'!R$3,ISNUMBER('2012 HR 배정표'!R110)=TRUE),VLOOKUP('2012 HR 배정표'!R110,Prj_list!$A$5:$B$201,2,FALSE),IF(AND(MONTH(TODAY())='2012 HR 배정표'!T$3,ISNUMBER('2012 HR 배정표'!T110)=TRUE),VLOOKUP('2012 HR 배정표'!T110,Prj_list!$A$5:$B$201,2,FALSE),IF(AND(MONTH(TODAY())='2012 HR 배정표'!V$3,ISNUMBER('2012 HR 배정표'!V110)=TRUE),VLOOKUP('2012 HR 배정표'!V110,Prj_list!$A$5:$B$201,2,FALSE),IF(AND(MONTH(TODAY())='2012 HR 배정표'!X$3,ISNUMBER('2012 HR 배정표'!X110)=TRUE),VLOOKUP('2012 HR 배정표'!X110,Prj_list!$A$5:$B$201,2,FALSE),IF(AND(MONTH(TODAY())='2012 HR 배정표'!Z$3,ISNUMBER('2012 HR 배정표'!Z110)=TRUE),VLOOKUP('2012 HR 배정표'!Z110,Prj_list!$A$5:$B$201,2,FALSE),IF(AND(MONTH(TODAY())='2012 HR 배정표'!AB$3,ISNUMBER('2012 HR 배정표'!AB110)=TRUE),VLOOKUP('2012 HR 배정표'!AB110,Prj_list!$A$5:$B$201,2,FALSE),"")))))))</x:f>
        <x:v/>
      </x:c>
    </x:row>
    <x:row r="108" spans="2:3">
      <x:c r="B108" s="13" t="str">
        <x:f ca="1">IF(AND(MONTH(TODAY())='2012 HR 배정표'!F$3,ISNUMBER('2012 HR 배정표'!F111)=TRUE),VLOOKUP('2012 HR 배정표'!F111,Prj_list!$A$5:$B$201,2,FALSE),IF(AND(MONTH(TODAY())='2012 HR 배정표'!H$3,ISNUMBER('2012 HR 배정표'!H111)=TRUE),VLOOKUP('2012 HR 배정표'!H111,Prj_list!$A$5:$B$201,2,FALSE),IF(AND(MONTH(TODAY())='2012 HR 배정표'!J$3,ISNUMBER('2012 HR 배정표'!J111)=TRUE),VLOOKUP('2012 HR 배정표'!J111,Prj_list!$A$5:$B$201,2,FALSE),IF(AND(MONTH(TODAY())='2012 HR 배정표'!L$3,ISNUMBER('2012 HR 배정표'!L111)=TRUE),VLOOKUP('2012 HR 배정표'!L111,Prj_list!$A$5:$B$201,2,FALSE),IF(AND(MONTH(TODAY())='2012 HR 배정표'!N$3,ISNUMBER('2012 HR 배정표'!N111)=TRUE),VLOOKUP('2012 HR 배정표'!N111,Prj_list!$A$5:$B$201,2,FALSE),"")))))</x:f>
        <x:v/>
      </x:c>
      <x:c r="C108" s="13" t="str">
        <x:f ca="1">IF(AND(MONTH(TODAY())='2012 HR 배정표'!P$3,ISNUMBER('2012 HR 배정표'!P111)=TRUE),VLOOKUP('2012 HR 배정표'!P111,Prj_list!$A$5:$B$201,2,FALSE),IF(AND(MONTH(TODAY())='2012 HR 배정표'!R$3,ISNUMBER('2012 HR 배정표'!R111)=TRUE),VLOOKUP('2012 HR 배정표'!R111,Prj_list!$A$5:$B$201,2,FALSE),IF(AND(MONTH(TODAY())='2012 HR 배정표'!T$3,ISNUMBER('2012 HR 배정표'!T111)=TRUE),VLOOKUP('2012 HR 배정표'!T111,Prj_list!$A$5:$B$201,2,FALSE),IF(AND(MONTH(TODAY())='2012 HR 배정표'!V$3,ISNUMBER('2012 HR 배정표'!V111)=TRUE),VLOOKUP('2012 HR 배정표'!V111,Prj_list!$A$5:$B$201,2,FALSE),IF(AND(MONTH(TODAY())='2012 HR 배정표'!X$3,ISNUMBER('2012 HR 배정표'!X111)=TRUE),VLOOKUP('2012 HR 배정표'!X111,Prj_list!$A$5:$B$201,2,FALSE),IF(AND(MONTH(TODAY())='2012 HR 배정표'!Z$3,ISNUMBER('2012 HR 배정표'!Z111)=TRUE),VLOOKUP('2012 HR 배정표'!Z111,Prj_list!$A$5:$B$201,2,FALSE),IF(AND(MONTH(TODAY())='2012 HR 배정표'!AB$3,ISNUMBER('2012 HR 배정표'!AB111)=TRUE),VLOOKUP('2012 HR 배정표'!AB111,Prj_list!$A$5:$B$201,2,FALSE),"")))))))</x:f>
        <x:v/>
      </x:c>
    </x:row>
    <x:row r="109" spans="2:3">
      <x:c r="B109" s="13" t="str">
        <x:f ca="1">IF(AND(MONTH(TODAY())='2012 HR 배정표'!F$3,ISNUMBER('2012 HR 배정표'!F112)=TRUE),VLOOKUP('2012 HR 배정표'!F112,Prj_list!$A$5:$B$201,2,FALSE),IF(AND(MONTH(TODAY())='2012 HR 배정표'!H$3,ISNUMBER('2012 HR 배정표'!H112)=TRUE),VLOOKUP('2012 HR 배정표'!H112,Prj_list!$A$5:$B$201,2,FALSE),IF(AND(MONTH(TODAY())='2012 HR 배정표'!J$3,ISNUMBER('2012 HR 배정표'!J112)=TRUE),VLOOKUP('2012 HR 배정표'!J112,Prj_list!$A$5:$B$201,2,FALSE),IF(AND(MONTH(TODAY())='2012 HR 배정표'!L$3,ISNUMBER('2012 HR 배정표'!L112)=TRUE),VLOOKUP('2012 HR 배정표'!L112,Prj_list!$A$5:$B$201,2,FALSE),IF(AND(MONTH(TODAY())='2012 HR 배정표'!N$3,ISNUMBER('2012 HR 배정표'!N112)=TRUE),VLOOKUP('2012 HR 배정표'!N112,Prj_list!$A$5:$B$201,2,FALSE),"")))))</x:f>
        <x:v/>
      </x:c>
      <x:c r="C109" s="13" t="str">
        <x:f ca="1">IF(AND(MONTH(TODAY())='2012 HR 배정표'!P$3,ISNUMBER('2012 HR 배정표'!P112)=TRUE),VLOOKUP('2012 HR 배정표'!P112,Prj_list!$A$5:$B$201,2,FALSE),IF(AND(MONTH(TODAY())='2012 HR 배정표'!R$3,ISNUMBER('2012 HR 배정표'!R112)=TRUE),VLOOKUP('2012 HR 배정표'!R112,Prj_list!$A$5:$B$201,2,FALSE),IF(AND(MONTH(TODAY())='2012 HR 배정표'!T$3,ISNUMBER('2012 HR 배정표'!T112)=TRUE),VLOOKUP('2012 HR 배정표'!T112,Prj_list!$A$5:$B$201,2,FALSE),IF(AND(MONTH(TODAY())='2012 HR 배정표'!V$3,ISNUMBER('2012 HR 배정표'!V112)=TRUE),VLOOKUP('2012 HR 배정표'!V112,Prj_list!$A$5:$B$201,2,FALSE),IF(AND(MONTH(TODAY())='2012 HR 배정표'!X$3,ISNUMBER('2012 HR 배정표'!X112)=TRUE),VLOOKUP('2012 HR 배정표'!X112,Prj_list!$A$5:$B$201,2,FALSE),IF(AND(MONTH(TODAY())='2012 HR 배정표'!Z$3,ISNUMBER('2012 HR 배정표'!Z112)=TRUE),VLOOKUP('2012 HR 배정표'!Z112,Prj_list!$A$5:$B$201,2,FALSE),IF(AND(MONTH(TODAY())='2012 HR 배정표'!AB$3,ISNUMBER('2012 HR 배정표'!AB112)=TRUE),VLOOKUP('2012 HR 배정표'!AB112,Prj_list!$A$5:$B$201,2,FALSE),"")))))))</x:f>
        <x:v/>
      </x:c>
    </x:row>
    <x:row r="110" spans="2:3">
      <x:c r="B110" s="13" t="str">
        <x:f ca="1">IF(AND(MONTH(TODAY())='2012 HR 배정표'!F$3,ISNUMBER('2012 HR 배정표'!F113)=TRUE),VLOOKUP('2012 HR 배정표'!F113,Prj_list!$A$5:$B$201,2,FALSE),IF(AND(MONTH(TODAY())='2012 HR 배정표'!H$3,ISNUMBER('2012 HR 배정표'!H113)=TRUE),VLOOKUP('2012 HR 배정표'!H113,Prj_list!$A$5:$B$201,2,FALSE),IF(AND(MONTH(TODAY())='2012 HR 배정표'!J$3,ISNUMBER('2012 HR 배정표'!J113)=TRUE),VLOOKUP('2012 HR 배정표'!J113,Prj_list!$A$5:$B$201,2,FALSE),IF(AND(MONTH(TODAY())='2012 HR 배정표'!L$3,ISNUMBER('2012 HR 배정표'!L113)=TRUE),VLOOKUP('2012 HR 배정표'!L113,Prj_list!$A$5:$B$201,2,FALSE),IF(AND(MONTH(TODAY())='2012 HR 배정표'!N$3,ISNUMBER('2012 HR 배정표'!N113)=TRUE),VLOOKUP('2012 HR 배정표'!N113,Prj_list!$A$5:$B$201,2,FALSE),"")))))</x:f>
        <x:v/>
      </x:c>
      <x:c r="C110" s="13" t="str">
        <x:f ca="1">IF(AND(MONTH(TODAY())='2012 HR 배정표'!P$3,ISNUMBER('2012 HR 배정표'!P113)=TRUE),VLOOKUP('2012 HR 배정표'!P113,Prj_list!$A$5:$B$201,2,FALSE),IF(AND(MONTH(TODAY())='2012 HR 배정표'!R$3,ISNUMBER('2012 HR 배정표'!R113)=TRUE),VLOOKUP('2012 HR 배정표'!R113,Prj_list!$A$5:$B$201,2,FALSE),IF(AND(MONTH(TODAY())='2012 HR 배정표'!T$3,ISNUMBER('2012 HR 배정표'!T113)=TRUE),VLOOKUP('2012 HR 배정표'!T113,Prj_list!$A$5:$B$201,2,FALSE),IF(AND(MONTH(TODAY())='2012 HR 배정표'!V$3,ISNUMBER('2012 HR 배정표'!V113)=TRUE),VLOOKUP('2012 HR 배정표'!V113,Prj_list!$A$5:$B$201,2,FALSE),IF(AND(MONTH(TODAY())='2012 HR 배정표'!X$3,ISNUMBER('2012 HR 배정표'!X113)=TRUE),VLOOKUP('2012 HR 배정표'!X113,Prj_list!$A$5:$B$201,2,FALSE),IF(AND(MONTH(TODAY())='2012 HR 배정표'!Z$3,ISNUMBER('2012 HR 배정표'!Z113)=TRUE),VLOOKUP('2012 HR 배정표'!Z113,Prj_list!$A$5:$B$201,2,FALSE),IF(AND(MONTH(TODAY())='2012 HR 배정표'!AB$3,ISNUMBER('2012 HR 배정표'!AB113)=TRUE),VLOOKUP('2012 HR 배정표'!AB113,Prj_list!$A$5:$B$201,2,FALSE),"")))))))</x:f>
        <x:v/>
      </x:c>
    </x:row>
    <x:row r="111" spans="2:3">
      <x:c r="B111" s="13" t="str">
        <x:f ca="1">IF(AND(MONTH(TODAY())='2012 HR 배정표'!F$3,ISNUMBER('2012 HR 배정표'!F114)=TRUE),VLOOKUP('2012 HR 배정표'!F114,Prj_list!$A$5:$B$201,2,FALSE),IF(AND(MONTH(TODAY())='2012 HR 배정표'!H$3,ISNUMBER('2012 HR 배정표'!H114)=TRUE),VLOOKUP('2012 HR 배정표'!H114,Prj_list!$A$5:$B$201,2,FALSE),IF(AND(MONTH(TODAY())='2012 HR 배정표'!J$3,ISNUMBER('2012 HR 배정표'!J114)=TRUE),VLOOKUP('2012 HR 배정표'!J114,Prj_list!$A$5:$B$201,2,FALSE),IF(AND(MONTH(TODAY())='2012 HR 배정표'!L$3,ISNUMBER('2012 HR 배정표'!L114)=TRUE),VLOOKUP('2012 HR 배정표'!L114,Prj_list!$A$5:$B$201,2,FALSE),IF(AND(MONTH(TODAY())='2012 HR 배정표'!N$3,ISNUMBER('2012 HR 배정표'!N114)=TRUE),VLOOKUP('2012 HR 배정표'!N114,Prj_list!$A$5:$B$201,2,FALSE),"")))))</x:f>
        <x:v/>
      </x:c>
      <x:c r="C111" s="13" t="str">
        <x:f ca="1">IF(AND(MONTH(TODAY())='2012 HR 배정표'!P$3,ISNUMBER('2012 HR 배정표'!P114)=TRUE),VLOOKUP('2012 HR 배정표'!P114,Prj_list!$A$5:$B$201,2,FALSE),IF(AND(MONTH(TODAY())='2012 HR 배정표'!R$3,ISNUMBER('2012 HR 배정표'!R114)=TRUE),VLOOKUP('2012 HR 배정표'!R114,Prj_list!$A$5:$B$201,2,FALSE),IF(AND(MONTH(TODAY())='2012 HR 배정표'!T$3,ISNUMBER('2012 HR 배정표'!T114)=TRUE),VLOOKUP('2012 HR 배정표'!T114,Prj_list!$A$5:$B$201,2,FALSE),IF(AND(MONTH(TODAY())='2012 HR 배정표'!V$3,ISNUMBER('2012 HR 배정표'!V114)=TRUE),VLOOKUP('2012 HR 배정표'!V114,Prj_list!$A$5:$B$201,2,FALSE),IF(AND(MONTH(TODAY())='2012 HR 배정표'!X$3,ISNUMBER('2012 HR 배정표'!X114)=TRUE),VLOOKUP('2012 HR 배정표'!X114,Prj_list!$A$5:$B$201,2,FALSE),IF(AND(MONTH(TODAY())='2012 HR 배정표'!Z$3,ISNUMBER('2012 HR 배정표'!Z114)=TRUE),VLOOKUP('2012 HR 배정표'!Z114,Prj_list!$A$5:$B$201,2,FALSE),IF(AND(MONTH(TODAY())='2012 HR 배정표'!AB$3,ISNUMBER('2012 HR 배정표'!AB114)=TRUE),VLOOKUP('2012 HR 배정표'!AB114,Prj_list!$A$5:$B$201,2,FALSE),"")))))))</x:f>
        <x:v/>
      </x:c>
    </x:row>
    <x:row r="112" spans="2:3">
      <x:c r="B112" s="13" t="str">
        <x:f ca="1">IF(AND(MONTH(TODAY())='2012 HR 배정표'!F$3,ISNUMBER('2012 HR 배정표'!F115)=TRUE),VLOOKUP('2012 HR 배정표'!F115,Prj_list!$A$5:$B$201,2,FALSE),IF(AND(MONTH(TODAY())='2012 HR 배정표'!H$3,ISNUMBER('2012 HR 배정표'!H115)=TRUE),VLOOKUP('2012 HR 배정표'!H115,Prj_list!$A$5:$B$201,2,FALSE),IF(AND(MONTH(TODAY())='2012 HR 배정표'!J$3,ISNUMBER('2012 HR 배정표'!J115)=TRUE),VLOOKUP('2012 HR 배정표'!J115,Prj_list!$A$5:$B$201,2,FALSE),IF(AND(MONTH(TODAY())='2012 HR 배정표'!L$3,ISNUMBER('2012 HR 배정표'!L115)=TRUE),VLOOKUP('2012 HR 배정표'!L115,Prj_list!$A$5:$B$201,2,FALSE),IF(AND(MONTH(TODAY())='2012 HR 배정표'!N$3,ISNUMBER('2012 HR 배정표'!N115)=TRUE),VLOOKUP('2012 HR 배정표'!N115,Prj_list!$A$5:$B$201,2,FALSE),"")))))</x:f>
        <x:v/>
      </x:c>
      <x:c r="C112" s="13" t="str">
        <x:f ca="1">IF(AND(MONTH(TODAY())='2012 HR 배정표'!P$3,ISNUMBER('2012 HR 배정표'!P115)=TRUE),VLOOKUP('2012 HR 배정표'!P115,Prj_list!$A$5:$B$201,2,FALSE),IF(AND(MONTH(TODAY())='2012 HR 배정표'!R$3,ISNUMBER('2012 HR 배정표'!R115)=TRUE),VLOOKUP('2012 HR 배정표'!R115,Prj_list!$A$5:$B$201,2,FALSE),IF(AND(MONTH(TODAY())='2012 HR 배정표'!T$3,ISNUMBER('2012 HR 배정표'!T115)=TRUE),VLOOKUP('2012 HR 배정표'!T115,Prj_list!$A$5:$B$201,2,FALSE),IF(AND(MONTH(TODAY())='2012 HR 배정표'!V$3,ISNUMBER('2012 HR 배정표'!V115)=TRUE),VLOOKUP('2012 HR 배정표'!V115,Prj_list!$A$5:$B$201,2,FALSE),IF(AND(MONTH(TODAY())='2012 HR 배정표'!X$3,ISNUMBER('2012 HR 배정표'!X115)=TRUE),VLOOKUP('2012 HR 배정표'!X115,Prj_list!$A$5:$B$201,2,FALSE),IF(AND(MONTH(TODAY())='2012 HR 배정표'!Z$3,ISNUMBER('2012 HR 배정표'!Z115)=TRUE),VLOOKUP('2012 HR 배정표'!Z115,Prj_list!$A$5:$B$201,2,FALSE),IF(AND(MONTH(TODAY())='2012 HR 배정표'!AB$3,ISNUMBER('2012 HR 배정표'!AB115)=TRUE),VLOOKUP('2012 HR 배정표'!AB115,Prj_list!$A$5:$B$201,2,FALSE),"")))))))</x:f>
        <x:v/>
      </x:c>
    </x:row>
    <x:row r="113" spans="2:3">
      <x:c r="B113" s="13" t="str">
        <x:f ca="1">IF(AND(MONTH(TODAY())='2012 HR 배정표'!F$3,ISNUMBER('2012 HR 배정표'!F116)=TRUE),VLOOKUP('2012 HR 배정표'!F116,Prj_list!$A$5:$B$201,2,FALSE),IF(AND(MONTH(TODAY())='2012 HR 배정표'!H$3,ISNUMBER('2012 HR 배정표'!H116)=TRUE),VLOOKUP('2012 HR 배정표'!H116,Prj_list!$A$5:$B$201,2,FALSE),IF(AND(MONTH(TODAY())='2012 HR 배정표'!J$3,ISNUMBER('2012 HR 배정표'!J116)=TRUE),VLOOKUP('2012 HR 배정표'!J116,Prj_list!$A$5:$B$201,2,FALSE),IF(AND(MONTH(TODAY())='2012 HR 배정표'!L$3,ISNUMBER('2012 HR 배정표'!L116)=TRUE),VLOOKUP('2012 HR 배정표'!L116,Prj_list!$A$5:$B$201,2,FALSE),IF(AND(MONTH(TODAY())='2012 HR 배정표'!N$3,ISNUMBER('2012 HR 배정표'!N116)=TRUE),VLOOKUP('2012 HR 배정표'!N116,Prj_list!$A$5:$B$201,2,FALSE),"")))))</x:f>
        <x:v/>
      </x:c>
      <x:c r="C113" s="13" t="str">
        <x:f ca="1">IF(AND(MONTH(TODAY())='2012 HR 배정표'!P$3,ISNUMBER('2012 HR 배정표'!P116)=TRUE),VLOOKUP('2012 HR 배정표'!P116,Prj_list!$A$5:$B$201,2,FALSE),IF(AND(MONTH(TODAY())='2012 HR 배정표'!R$3,ISNUMBER('2012 HR 배정표'!R116)=TRUE),VLOOKUP('2012 HR 배정표'!R116,Prj_list!$A$5:$B$201,2,FALSE),IF(AND(MONTH(TODAY())='2012 HR 배정표'!T$3,ISNUMBER('2012 HR 배정표'!T116)=TRUE),VLOOKUP('2012 HR 배정표'!T116,Prj_list!$A$5:$B$201,2,FALSE),IF(AND(MONTH(TODAY())='2012 HR 배정표'!V$3,ISNUMBER('2012 HR 배정표'!V116)=TRUE),VLOOKUP('2012 HR 배정표'!V116,Prj_list!$A$5:$B$201,2,FALSE),IF(AND(MONTH(TODAY())='2012 HR 배정표'!X$3,ISNUMBER('2012 HR 배정표'!X116)=TRUE),VLOOKUP('2012 HR 배정표'!X116,Prj_list!$A$5:$B$201,2,FALSE),IF(AND(MONTH(TODAY())='2012 HR 배정표'!Z$3,ISNUMBER('2012 HR 배정표'!Z116)=TRUE),VLOOKUP('2012 HR 배정표'!Z116,Prj_list!$A$5:$B$201,2,FALSE),IF(AND(MONTH(TODAY())='2012 HR 배정표'!AB$3,ISNUMBER('2012 HR 배정표'!AB116)=TRUE),VLOOKUP('2012 HR 배정표'!AB116,Prj_list!$A$5:$B$201,2,FALSE),"")))))))</x:f>
        <x:v/>
      </x:c>
    </x:row>
    <x:row r="114" spans="2:3">
      <x:c r="B114" s="13" t="str">
        <x:f ca="1">IF(AND(MONTH(TODAY())='2012 HR 배정표'!F$3,ISNUMBER('2012 HR 배정표'!F117)=TRUE),VLOOKUP('2012 HR 배정표'!F117,Prj_list!$A$5:$B$201,2,FALSE),IF(AND(MONTH(TODAY())='2012 HR 배정표'!H$3,ISNUMBER('2012 HR 배정표'!H117)=TRUE),VLOOKUP('2012 HR 배정표'!H117,Prj_list!$A$5:$B$201,2,FALSE),IF(AND(MONTH(TODAY())='2012 HR 배정표'!J$3,ISNUMBER('2012 HR 배정표'!J117)=TRUE),VLOOKUP('2012 HR 배정표'!J117,Prj_list!$A$5:$B$201,2,FALSE),IF(AND(MONTH(TODAY())='2012 HR 배정표'!L$3,ISNUMBER('2012 HR 배정표'!L117)=TRUE),VLOOKUP('2012 HR 배정표'!L117,Prj_list!$A$5:$B$201,2,FALSE),IF(AND(MONTH(TODAY())='2012 HR 배정표'!N$3,ISNUMBER('2012 HR 배정표'!N117)=TRUE),VLOOKUP('2012 HR 배정표'!N117,Prj_list!$A$5:$B$201,2,FALSE),"")))))</x:f>
        <x:v/>
      </x:c>
      <x:c r="C114" s="13" t="str">
        <x:f ca="1">IF(AND(MONTH(TODAY())='2012 HR 배정표'!P$3,ISNUMBER('2012 HR 배정표'!P117)=TRUE),VLOOKUP('2012 HR 배정표'!P117,Prj_list!$A$5:$B$201,2,FALSE),IF(AND(MONTH(TODAY())='2012 HR 배정표'!R$3,ISNUMBER('2012 HR 배정표'!R117)=TRUE),VLOOKUP('2012 HR 배정표'!R117,Prj_list!$A$5:$B$201,2,FALSE),IF(AND(MONTH(TODAY())='2012 HR 배정표'!T$3,ISNUMBER('2012 HR 배정표'!T117)=TRUE),VLOOKUP('2012 HR 배정표'!T117,Prj_list!$A$5:$B$201,2,FALSE),IF(AND(MONTH(TODAY())='2012 HR 배정표'!V$3,ISNUMBER('2012 HR 배정표'!V117)=TRUE),VLOOKUP('2012 HR 배정표'!V117,Prj_list!$A$5:$B$201,2,FALSE),IF(AND(MONTH(TODAY())='2012 HR 배정표'!X$3,ISNUMBER('2012 HR 배정표'!X117)=TRUE),VLOOKUP('2012 HR 배정표'!X117,Prj_list!$A$5:$B$201,2,FALSE),IF(AND(MONTH(TODAY())='2012 HR 배정표'!Z$3,ISNUMBER('2012 HR 배정표'!Z117)=TRUE),VLOOKUP('2012 HR 배정표'!Z117,Prj_list!$A$5:$B$201,2,FALSE),IF(AND(MONTH(TODAY())='2012 HR 배정표'!AB$3,ISNUMBER('2012 HR 배정표'!AB117)=TRUE),VLOOKUP('2012 HR 배정표'!AB117,Prj_list!$A$5:$B$201,2,FALSE),"")))))))</x:f>
        <x:v/>
      </x:c>
    </x:row>
    <x:row r="115" spans="2:3">
      <x:c r="B115" s="13" t="str">
        <x:f ca="1">IF(AND(MONTH(TODAY())='2012 HR 배정표'!F$3,ISNUMBER('2012 HR 배정표'!F118)=TRUE),VLOOKUP('2012 HR 배정표'!F118,Prj_list!$A$5:$B$201,2,FALSE),IF(AND(MONTH(TODAY())='2012 HR 배정표'!H$3,ISNUMBER('2012 HR 배정표'!H118)=TRUE),VLOOKUP('2012 HR 배정표'!H118,Prj_list!$A$5:$B$201,2,FALSE),IF(AND(MONTH(TODAY())='2012 HR 배정표'!J$3,ISNUMBER('2012 HR 배정표'!J118)=TRUE),VLOOKUP('2012 HR 배정표'!J118,Prj_list!$A$5:$B$201,2,FALSE),IF(AND(MONTH(TODAY())='2012 HR 배정표'!L$3,ISNUMBER('2012 HR 배정표'!L118)=TRUE),VLOOKUP('2012 HR 배정표'!L118,Prj_list!$A$5:$B$201,2,FALSE),IF(AND(MONTH(TODAY())='2012 HR 배정표'!N$3,ISNUMBER('2012 HR 배정표'!N118)=TRUE),VLOOKUP('2012 HR 배정표'!N118,Prj_list!$A$5:$B$201,2,FALSE),"")))))</x:f>
        <x:v/>
      </x:c>
      <x:c r="C115" s="13" t="str">
        <x:f ca="1">IF(AND(MONTH(TODAY())='2012 HR 배정표'!P$3,ISNUMBER('2012 HR 배정표'!P118)=TRUE),VLOOKUP('2012 HR 배정표'!P118,Prj_list!$A$5:$B$201,2,FALSE),IF(AND(MONTH(TODAY())='2012 HR 배정표'!R$3,ISNUMBER('2012 HR 배정표'!R118)=TRUE),VLOOKUP('2012 HR 배정표'!R118,Prj_list!$A$5:$B$201,2,FALSE),IF(AND(MONTH(TODAY())='2012 HR 배정표'!T$3,ISNUMBER('2012 HR 배정표'!T118)=TRUE),VLOOKUP('2012 HR 배정표'!T118,Prj_list!$A$5:$B$201,2,FALSE),IF(AND(MONTH(TODAY())='2012 HR 배정표'!V$3,ISNUMBER('2012 HR 배정표'!V118)=TRUE),VLOOKUP('2012 HR 배정표'!V118,Prj_list!$A$5:$B$201,2,FALSE),IF(AND(MONTH(TODAY())='2012 HR 배정표'!X$3,ISNUMBER('2012 HR 배정표'!X118)=TRUE),VLOOKUP('2012 HR 배정표'!X118,Prj_list!$A$5:$B$201,2,FALSE),IF(AND(MONTH(TODAY())='2012 HR 배정표'!Z$3,ISNUMBER('2012 HR 배정표'!Z118)=TRUE),VLOOKUP('2012 HR 배정표'!Z118,Prj_list!$A$5:$B$201,2,FALSE),IF(AND(MONTH(TODAY())='2012 HR 배정표'!AB$3,ISNUMBER('2012 HR 배정표'!AB118)=TRUE),VLOOKUP('2012 HR 배정표'!AB118,Prj_list!$A$5:$B$201,2,FALSE),"")))))))</x:f>
        <x:v/>
      </x:c>
    </x:row>
    <x:row r="116" spans="2:3">
      <x:c r="B116" s="13" t="str">
        <x:f ca="1">IF(AND(MONTH(TODAY())='2012 HR 배정표'!F$3,ISNUMBER('2012 HR 배정표'!F119)=TRUE),VLOOKUP('2012 HR 배정표'!F119,Prj_list!$A$5:$B$201,2,FALSE),IF(AND(MONTH(TODAY())='2012 HR 배정표'!H$3,ISNUMBER('2012 HR 배정표'!H119)=TRUE),VLOOKUP('2012 HR 배정표'!H119,Prj_list!$A$5:$B$201,2,FALSE),IF(AND(MONTH(TODAY())='2012 HR 배정표'!J$3,ISNUMBER('2012 HR 배정표'!J119)=TRUE),VLOOKUP('2012 HR 배정표'!J119,Prj_list!$A$5:$B$201,2,FALSE),IF(AND(MONTH(TODAY())='2012 HR 배정표'!L$3,ISNUMBER('2012 HR 배정표'!L119)=TRUE),VLOOKUP('2012 HR 배정표'!L119,Prj_list!$A$5:$B$201,2,FALSE),IF(AND(MONTH(TODAY())='2012 HR 배정표'!N$3,ISNUMBER('2012 HR 배정표'!N119)=TRUE),VLOOKUP('2012 HR 배정표'!N119,Prj_list!$A$5:$B$201,2,FALSE),"")))))</x:f>
        <x:v/>
      </x:c>
      <x:c r="C116" s="13" t="str">
        <x:f ca="1">IF(AND(MONTH(TODAY())='2012 HR 배정표'!P$3,ISNUMBER('2012 HR 배정표'!P119)=TRUE),VLOOKUP('2012 HR 배정표'!P119,Prj_list!$A$5:$B$201,2,FALSE),IF(AND(MONTH(TODAY())='2012 HR 배정표'!R$3,ISNUMBER('2012 HR 배정표'!R119)=TRUE),VLOOKUP('2012 HR 배정표'!R119,Prj_list!$A$5:$B$201,2,FALSE),IF(AND(MONTH(TODAY())='2012 HR 배정표'!T$3,ISNUMBER('2012 HR 배정표'!T119)=TRUE),VLOOKUP('2012 HR 배정표'!T119,Prj_list!$A$5:$B$201,2,FALSE),IF(AND(MONTH(TODAY())='2012 HR 배정표'!V$3,ISNUMBER('2012 HR 배정표'!V119)=TRUE),VLOOKUP('2012 HR 배정표'!V119,Prj_list!$A$5:$B$201,2,FALSE),IF(AND(MONTH(TODAY())='2012 HR 배정표'!X$3,ISNUMBER('2012 HR 배정표'!X119)=TRUE),VLOOKUP('2012 HR 배정표'!X119,Prj_list!$A$5:$B$201,2,FALSE),IF(AND(MONTH(TODAY())='2012 HR 배정표'!Z$3,ISNUMBER('2012 HR 배정표'!Z119)=TRUE),VLOOKUP('2012 HR 배정표'!Z119,Prj_list!$A$5:$B$201,2,FALSE),IF(AND(MONTH(TODAY())='2012 HR 배정표'!AB$3,ISNUMBER('2012 HR 배정표'!AB119)=TRUE),VLOOKUP('2012 HR 배정표'!AB119,Prj_list!$A$5:$B$201,2,FALSE),"")))))))</x:f>
        <x:v/>
      </x:c>
    </x:row>
    <x:row r="117" spans="2:3">
      <x:c r="B117" s="13" t="str">
        <x:f ca="1">IF(AND(MONTH(TODAY())='2012 HR 배정표'!F$3,ISNUMBER('2012 HR 배정표'!F120)=TRUE),VLOOKUP('2012 HR 배정표'!F120,Prj_list!$A$5:$B$201,2,FALSE),IF(AND(MONTH(TODAY())='2012 HR 배정표'!H$3,ISNUMBER('2012 HR 배정표'!H120)=TRUE),VLOOKUP('2012 HR 배정표'!H120,Prj_list!$A$5:$B$201,2,FALSE),IF(AND(MONTH(TODAY())='2012 HR 배정표'!J$3,ISNUMBER('2012 HR 배정표'!J120)=TRUE),VLOOKUP('2012 HR 배정표'!J120,Prj_list!$A$5:$B$201,2,FALSE),IF(AND(MONTH(TODAY())='2012 HR 배정표'!L$3,ISNUMBER('2012 HR 배정표'!L120)=TRUE),VLOOKUP('2012 HR 배정표'!L120,Prj_list!$A$5:$B$201,2,FALSE),IF(AND(MONTH(TODAY())='2012 HR 배정표'!N$3,ISNUMBER('2012 HR 배정표'!N120)=TRUE),VLOOKUP('2012 HR 배정표'!N120,Prj_list!$A$5:$B$201,2,FALSE),"")))))</x:f>
        <x:v/>
      </x:c>
      <x:c r="C117" s="13" t="str">
        <x:f ca="1">IF(AND(MONTH(TODAY())='2012 HR 배정표'!P$3,ISNUMBER('2012 HR 배정표'!P120)=TRUE),VLOOKUP('2012 HR 배정표'!P120,Prj_list!$A$5:$B$201,2,FALSE),IF(AND(MONTH(TODAY())='2012 HR 배정표'!R$3,ISNUMBER('2012 HR 배정표'!R120)=TRUE),VLOOKUP('2012 HR 배정표'!R120,Prj_list!$A$5:$B$201,2,FALSE),IF(AND(MONTH(TODAY())='2012 HR 배정표'!T$3,ISNUMBER('2012 HR 배정표'!T120)=TRUE),VLOOKUP('2012 HR 배정표'!T120,Prj_list!$A$5:$B$201,2,FALSE),IF(AND(MONTH(TODAY())='2012 HR 배정표'!V$3,ISNUMBER('2012 HR 배정표'!V120)=TRUE),VLOOKUP('2012 HR 배정표'!V120,Prj_list!$A$5:$B$201,2,FALSE),IF(AND(MONTH(TODAY())='2012 HR 배정표'!X$3,ISNUMBER('2012 HR 배정표'!X120)=TRUE),VLOOKUP('2012 HR 배정표'!X120,Prj_list!$A$5:$B$201,2,FALSE),IF(AND(MONTH(TODAY())='2012 HR 배정표'!Z$3,ISNUMBER('2012 HR 배정표'!Z120)=TRUE),VLOOKUP('2012 HR 배정표'!Z120,Prj_list!$A$5:$B$201,2,FALSE),IF(AND(MONTH(TODAY())='2012 HR 배정표'!AB$3,ISNUMBER('2012 HR 배정표'!AB120)=TRUE),VLOOKUP('2012 HR 배정표'!AB120,Prj_list!$A$5:$B$201,2,FALSE),"")))))))</x:f>
        <x:v/>
      </x:c>
    </x:row>
    <x:row r="118" spans="2:3">
      <x:c r="B118" s="13" t="str">
        <x:f ca="1">IF(AND(MONTH(TODAY())='2012 HR 배정표'!F$3,ISNUMBER('2012 HR 배정표'!F121)=TRUE),VLOOKUP('2012 HR 배정표'!F121,Prj_list!$A$5:$B$201,2,FALSE),IF(AND(MONTH(TODAY())='2012 HR 배정표'!H$3,ISNUMBER('2012 HR 배정표'!H121)=TRUE),VLOOKUP('2012 HR 배정표'!H121,Prj_list!$A$5:$B$201,2,FALSE),IF(AND(MONTH(TODAY())='2012 HR 배정표'!J$3,ISNUMBER('2012 HR 배정표'!J121)=TRUE),VLOOKUP('2012 HR 배정표'!J121,Prj_list!$A$5:$B$201,2,FALSE),IF(AND(MONTH(TODAY())='2012 HR 배정표'!L$3,ISNUMBER('2012 HR 배정표'!L121)=TRUE),VLOOKUP('2012 HR 배정표'!L121,Prj_list!$A$5:$B$201,2,FALSE),IF(AND(MONTH(TODAY())='2012 HR 배정표'!N$3,ISNUMBER('2012 HR 배정표'!N121)=TRUE),VLOOKUP('2012 HR 배정표'!N121,Prj_list!$A$5:$B$201,2,FALSE),"")))))</x:f>
        <x:v/>
      </x:c>
      <x:c r="C118" s="13" t="str">
        <x:f ca="1">IF(AND(MONTH(TODAY())='2012 HR 배정표'!P$3,ISNUMBER('2012 HR 배정표'!P121)=TRUE),VLOOKUP('2012 HR 배정표'!P121,Prj_list!$A$5:$B$201,2,FALSE),IF(AND(MONTH(TODAY())='2012 HR 배정표'!R$3,ISNUMBER('2012 HR 배정표'!R121)=TRUE),VLOOKUP('2012 HR 배정표'!R121,Prj_list!$A$5:$B$201,2,FALSE),IF(AND(MONTH(TODAY())='2012 HR 배정표'!T$3,ISNUMBER('2012 HR 배정표'!T121)=TRUE),VLOOKUP('2012 HR 배정표'!T121,Prj_list!$A$5:$B$201,2,FALSE),IF(AND(MONTH(TODAY())='2012 HR 배정표'!V$3,ISNUMBER('2012 HR 배정표'!V121)=TRUE),VLOOKUP('2012 HR 배정표'!V121,Prj_list!$A$5:$B$201,2,FALSE),IF(AND(MONTH(TODAY())='2012 HR 배정표'!X$3,ISNUMBER('2012 HR 배정표'!X121)=TRUE),VLOOKUP('2012 HR 배정표'!X121,Prj_list!$A$5:$B$201,2,FALSE),IF(AND(MONTH(TODAY())='2012 HR 배정표'!Z$3,ISNUMBER('2012 HR 배정표'!Z121)=TRUE),VLOOKUP('2012 HR 배정표'!Z121,Prj_list!$A$5:$B$201,2,FALSE),IF(AND(MONTH(TODAY())='2012 HR 배정표'!AB$3,ISNUMBER('2012 HR 배정표'!AB121)=TRUE),VLOOKUP('2012 HR 배정표'!AB121,Prj_list!$A$5:$B$201,2,FALSE),"")))))))</x:f>
        <x:v/>
      </x:c>
    </x:row>
    <x:row r="119" spans="2:3">
      <x:c r="B119" s="13" t="str">
        <x:f ca="1">IF(AND(MONTH(TODAY())='2012 HR 배정표'!F$3,ISNUMBER('2012 HR 배정표'!F122)=TRUE),VLOOKUP('2012 HR 배정표'!F122,Prj_list!$A$5:$B$201,2,FALSE),IF(AND(MONTH(TODAY())='2012 HR 배정표'!H$3,ISNUMBER('2012 HR 배정표'!H122)=TRUE),VLOOKUP('2012 HR 배정표'!H122,Prj_list!$A$5:$B$201,2,FALSE),IF(AND(MONTH(TODAY())='2012 HR 배정표'!J$3,ISNUMBER('2012 HR 배정표'!J122)=TRUE),VLOOKUP('2012 HR 배정표'!J122,Prj_list!$A$5:$B$201,2,FALSE),IF(AND(MONTH(TODAY())='2012 HR 배정표'!L$3,ISNUMBER('2012 HR 배정표'!L122)=TRUE),VLOOKUP('2012 HR 배정표'!L122,Prj_list!$A$5:$B$201,2,FALSE),IF(AND(MONTH(TODAY())='2012 HR 배정표'!N$3,ISNUMBER('2012 HR 배정표'!N122)=TRUE),VLOOKUP('2012 HR 배정표'!N122,Prj_list!$A$5:$B$201,2,FALSE),"")))))</x:f>
        <x:v/>
      </x:c>
      <x:c r="C119" s="13" t="str">
        <x:f ca="1">IF(AND(MONTH(TODAY())='2012 HR 배정표'!P$3,ISNUMBER('2012 HR 배정표'!P122)=TRUE),VLOOKUP('2012 HR 배정표'!P122,Prj_list!$A$5:$B$201,2,FALSE),IF(AND(MONTH(TODAY())='2012 HR 배정표'!R$3,ISNUMBER('2012 HR 배정표'!R122)=TRUE),VLOOKUP('2012 HR 배정표'!R122,Prj_list!$A$5:$B$201,2,FALSE),IF(AND(MONTH(TODAY())='2012 HR 배정표'!T$3,ISNUMBER('2012 HR 배정표'!T122)=TRUE),VLOOKUP('2012 HR 배정표'!T122,Prj_list!$A$5:$B$201,2,FALSE),IF(AND(MONTH(TODAY())='2012 HR 배정표'!V$3,ISNUMBER('2012 HR 배정표'!V122)=TRUE),VLOOKUP('2012 HR 배정표'!V122,Prj_list!$A$5:$B$201,2,FALSE),IF(AND(MONTH(TODAY())='2012 HR 배정표'!X$3,ISNUMBER('2012 HR 배정표'!X122)=TRUE),VLOOKUP('2012 HR 배정표'!X122,Prj_list!$A$5:$B$201,2,FALSE),IF(AND(MONTH(TODAY())='2012 HR 배정표'!Z$3,ISNUMBER('2012 HR 배정표'!Z122)=TRUE),VLOOKUP('2012 HR 배정표'!Z122,Prj_list!$A$5:$B$201,2,FALSE),IF(AND(MONTH(TODAY())='2012 HR 배정표'!AB$3,ISNUMBER('2012 HR 배정표'!AB122)=TRUE),VLOOKUP('2012 HR 배정표'!AB122,Prj_list!$A$5:$B$201,2,FALSE),"")))))))</x:f>
        <x:v/>
      </x:c>
    </x:row>
    <x:row r="120" spans="2:3">
      <x:c r="B120" s="13" t="str">
        <x:f ca="1">IF(AND(MONTH(TODAY())='2012 HR 배정표'!F$3,ISNUMBER('2012 HR 배정표'!F123)=TRUE),VLOOKUP('2012 HR 배정표'!F123,Prj_list!$A$5:$B$201,2,FALSE),IF(AND(MONTH(TODAY())='2012 HR 배정표'!H$3,ISNUMBER('2012 HR 배정표'!H123)=TRUE),VLOOKUP('2012 HR 배정표'!H123,Prj_list!$A$5:$B$201,2,FALSE),IF(AND(MONTH(TODAY())='2012 HR 배정표'!J$3,ISNUMBER('2012 HR 배정표'!J123)=TRUE),VLOOKUP('2012 HR 배정표'!J123,Prj_list!$A$5:$B$201,2,FALSE),IF(AND(MONTH(TODAY())='2012 HR 배정표'!L$3,ISNUMBER('2012 HR 배정표'!L123)=TRUE),VLOOKUP('2012 HR 배정표'!L123,Prj_list!$A$5:$B$201,2,FALSE),IF(AND(MONTH(TODAY())='2012 HR 배정표'!N$3,ISNUMBER('2012 HR 배정표'!N123)=TRUE),VLOOKUP('2012 HR 배정표'!N123,Prj_list!$A$5:$B$201,2,FALSE),"")))))</x:f>
        <x:v/>
      </x:c>
      <x:c r="C120" s="13" t="str">
        <x:f ca="1">IF(AND(MONTH(TODAY())='2012 HR 배정표'!P$3,ISNUMBER('2012 HR 배정표'!P123)=TRUE),VLOOKUP('2012 HR 배정표'!P123,Prj_list!$A$5:$B$201,2,FALSE),IF(AND(MONTH(TODAY())='2012 HR 배정표'!R$3,ISNUMBER('2012 HR 배정표'!R123)=TRUE),VLOOKUP('2012 HR 배정표'!R123,Prj_list!$A$5:$B$201,2,FALSE),IF(AND(MONTH(TODAY())='2012 HR 배정표'!T$3,ISNUMBER('2012 HR 배정표'!T123)=TRUE),VLOOKUP('2012 HR 배정표'!T123,Prj_list!$A$5:$B$201,2,FALSE),IF(AND(MONTH(TODAY())='2012 HR 배정표'!V$3,ISNUMBER('2012 HR 배정표'!V123)=TRUE),VLOOKUP('2012 HR 배정표'!V123,Prj_list!$A$5:$B$201,2,FALSE),IF(AND(MONTH(TODAY())='2012 HR 배정표'!X$3,ISNUMBER('2012 HR 배정표'!X123)=TRUE),VLOOKUP('2012 HR 배정표'!X123,Prj_list!$A$5:$B$201,2,FALSE),IF(AND(MONTH(TODAY())='2012 HR 배정표'!Z$3,ISNUMBER('2012 HR 배정표'!Z123)=TRUE),VLOOKUP('2012 HR 배정표'!Z123,Prj_list!$A$5:$B$201,2,FALSE),IF(AND(MONTH(TODAY())='2012 HR 배정표'!AB$3,ISNUMBER('2012 HR 배정표'!AB123)=TRUE),VLOOKUP('2012 HR 배정표'!AB123,Prj_list!$A$5:$B$201,2,FALSE),"")))))))</x:f>
        <x:v/>
      </x:c>
    </x:row>
    <x:row r="121" spans="2:3">
      <x:c r="B121" s="13" t="str">
        <x:f ca="1">IF(AND(MONTH(TODAY())='2012 HR 배정표'!F$3,ISNUMBER('2012 HR 배정표'!F124)=TRUE),VLOOKUP('2012 HR 배정표'!F124,Prj_list!$A$5:$B$201,2,FALSE),IF(AND(MONTH(TODAY())='2012 HR 배정표'!H$3,ISNUMBER('2012 HR 배정표'!H124)=TRUE),VLOOKUP('2012 HR 배정표'!H124,Prj_list!$A$5:$B$201,2,FALSE),IF(AND(MONTH(TODAY())='2012 HR 배정표'!J$3,ISNUMBER('2012 HR 배정표'!J124)=TRUE),VLOOKUP('2012 HR 배정표'!J124,Prj_list!$A$5:$B$201,2,FALSE),IF(AND(MONTH(TODAY())='2012 HR 배정표'!L$3,ISNUMBER('2012 HR 배정표'!L124)=TRUE),VLOOKUP('2012 HR 배정표'!L124,Prj_list!$A$5:$B$201,2,FALSE),IF(AND(MONTH(TODAY())='2012 HR 배정표'!N$3,ISNUMBER('2012 HR 배정표'!N124)=TRUE),VLOOKUP('2012 HR 배정표'!N124,Prj_list!$A$5:$B$201,2,FALSE),"")))))</x:f>
        <x:v/>
      </x:c>
      <x:c r="C121" s="13" t="str">
        <x:f ca="1">IF(AND(MONTH(TODAY())='2012 HR 배정표'!P$3,ISNUMBER('2012 HR 배정표'!P124)=TRUE),VLOOKUP('2012 HR 배정표'!P124,Prj_list!$A$5:$B$201,2,FALSE),IF(AND(MONTH(TODAY())='2012 HR 배정표'!R$3,ISNUMBER('2012 HR 배정표'!R124)=TRUE),VLOOKUP('2012 HR 배정표'!R124,Prj_list!$A$5:$B$201,2,FALSE),IF(AND(MONTH(TODAY())='2012 HR 배정표'!T$3,ISNUMBER('2012 HR 배정표'!T124)=TRUE),VLOOKUP('2012 HR 배정표'!T124,Prj_list!$A$5:$B$201,2,FALSE),IF(AND(MONTH(TODAY())='2012 HR 배정표'!V$3,ISNUMBER('2012 HR 배정표'!V124)=TRUE),VLOOKUP('2012 HR 배정표'!V124,Prj_list!$A$5:$B$201,2,FALSE),IF(AND(MONTH(TODAY())='2012 HR 배정표'!X$3,ISNUMBER('2012 HR 배정표'!X124)=TRUE),VLOOKUP('2012 HR 배정표'!X124,Prj_list!$A$5:$B$201,2,FALSE),IF(AND(MONTH(TODAY())='2012 HR 배정표'!Z$3,ISNUMBER('2012 HR 배정표'!Z124)=TRUE),VLOOKUP('2012 HR 배정표'!Z124,Prj_list!$A$5:$B$201,2,FALSE),IF(AND(MONTH(TODAY())='2012 HR 배정표'!AB$3,ISNUMBER('2012 HR 배정표'!AB124)=TRUE),VLOOKUP('2012 HR 배정표'!AB124,Prj_list!$A$5:$B$201,2,FALSE),"")))))))</x:f>
        <x:v/>
      </x:c>
    </x:row>
    <x:row r="122" spans="2:3">
      <x:c r="B122" s="13" t="str">
        <x:f ca="1">IF(AND(MONTH(TODAY())='2012 HR 배정표'!F$3,ISNUMBER('2012 HR 배정표'!F125)=TRUE),VLOOKUP('2012 HR 배정표'!F125,Prj_list!$A$5:$B$201,2,FALSE),IF(AND(MONTH(TODAY())='2012 HR 배정표'!H$3,ISNUMBER('2012 HR 배정표'!H125)=TRUE),VLOOKUP('2012 HR 배정표'!H125,Prj_list!$A$5:$B$201,2,FALSE),IF(AND(MONTH(TODAY())='2012 HR 배정표'!J$3,ISNUMBER('2012 HR 배정표'!J125)=TRUE),VLOOKUP('2012 HR 배정표'!J125,Prj_list!$A$5:$B$201,2,FALSE),IF(AND(MONTH(TODAY())='2012 HR 배정표'!L$3,ISNUMBER('2012 HR 배정표'!L125)=TRUE),VLOOKUP('2012 HR 배정표'!L125,Prj_list!$A$5:$B$201,2,FALSE),IF(AND(MONTH(TODAY())='2012 HR 배정표'!N$3,ISNUMBER('2012 HR 배정표'!N125)=TRUE),VLOOKUP('2012 HR 배정표'!N125,Prj_list!$A$5:$B$201,2,FALSE),"")))))</x:f>
        <x:v/>
      </x:c>
      <x:c r="C122" s="13" t="str">
        <x:f ca="1">IF(AND(MONTH(TODAY())='2012 HR 배정표'!P$3,ISNUMBER('2012 HR 배정표'!P125)=TRUE),VLOOKUP('2012 HR 배정표'!P125,Prj_list!$A$5:$B$201,2,FALSE),IF(AND(MONTH(TODAY())='2012 HR 배정표'!R$3,ISNUMBER('2012 HR 배정표'!R125)=TRUE),VLOOKUP('2012 HR 배정표'!R125,Prj_list!$A$5:$B$201,2,FALSE),IF(AND(MONTH(TODAY())='2012 HR 배정표'!T$3,ISNUMBER('2012 HR 배정표'!T125)=TRUE),VLOOKUP('2012 HR 배정표'!T125,Prj_list!$A$5:$B$201,2,FALSE),IF(AND(MONTH(TODAY())='2012 HR 배정표'!V$3,ISNUMBER('2012 HR 배정표'!V125)=TRUE),VLOOKUP('2012 HR 배정표'!V125,Prj_list!$A$5:$B$201,2,FALSE),IF(AND(MONTH(TODAY())='2012 HR 배정표'!X$3,ISNUMBER('2012 HR 배정표'!X125)=TRUE),VLOOKUP('2012 HR 배정표'!X125,Prj_list!$A$5:$B$201,2,FALSE),IF(AND(MONTH(TODAY())='2012 HR 배정표'!Z$3,ISNUMBER('2012 HR 배정표'!Z125)=TRUE),VLOOKUP('2012 HR 배정표'!Z125,Prj_list!$A$5:$B$201,2,FALSE),IF(AND(MONTH(TODAY())='2012 HR 배정표'!AB$3,ISNUMBER('2012 HR 배정표'!AB125)=TRUE),VLOOKUP('2012 HR 배정표'!AB125,Prj_list!$A$5:$B$201,2,FALSE),"")))))))</x:f>
        <x:v/>
      </x:c>
    </x:row>
    <x:row r="123" spans="2:3">
      <x:c r="B123" s="13" t="str">
        <x:f ca="1">IF(AND(MONTH(TODAY())='2012 HR 배정표'!F$3,ISNUMBER('2012 HR 배정표'!F126)=TRUE),VLOOKUP('2012 HR 배정표'!F126,Prj_list!$A$5:$B$201,2,FALSE),IF(AND(MONTH(TODAY())='2012 HR 배정표'!H$3,ISNUMBER('2012 HR 배정표'!H126)=TRUE),VLOOKUP('2012 HR 배정표'!H126,Prj_list!$A$5:$B$201,2,FALSE),IF(AND(MONTH(TODAY())='2012 HR 배정표'!J$3,ISNUMBER('2012 HR 배정표'!J126)=TRUE),VLOOKUP('2012 HR 배정표'!J126,Prj_list!$A$5:$B$201,2,FALSE),IF(AND(MONTH(TODAY())='2012 HR 배정표'!L$3,ISNUMBER('2012 HR 배정표'!L126)=TRUE),VLOOKUP('2012 HR 배정표'!L126,Prj_list!$A$5:$B$201,2,FALSE),IF(AND(MONTH(TODAY())='2012 HR 배정표'!N$3,ISNUMBER('2012 HR 배정표'!N126)=TRUE),VLOOKUP('2012 HR 배정표'!N126,Prj_list!$A$5:$B$201,2,FALSE),"")))))</x:f>
        <x:v/>
      </x:c>
      <x:c r="C123" s="13" t="str">
        <x:f ca="1">IF(AND(MONTH(TODAY())='2012 HR 배정표'!P$3,ISNUMBER('2012 HR 배정표'!P126)=TRUE),VLOOKUP('2012 HR 배정표'!P126,Prj_list!$A$5:$B$201,2,FALSE),IF(AND(MONTH(TODAY())='2012 HR 배정표'!R$3,ISNUMBER('2012 HR 배정표'!R126)=TRUE),VLOOKUP('2012 HR 배정표'!R126,Prj_list!$A$5:$B$201,2,FALSE),IF(AND(MONTH(TODAY())='2012 HR 배정표'!T$3,ISNUMBER('2012 HR 배정표'!T126)=TRUE),VLOOKUP('2012 HR 배정표'!T126,Prj_list!$A$5:$B$201,2,FALSE),IF(AND(MONTH(TODAY())='2012 HR 배정표'!V$3,ISNUMBER('2012 HR 배정표'!V126)=TRUE),VLOOKUP('2012 HR 배정표'!V126,Prj_list!$A$5:$B$201,2,FALSE),IF(AND(MONTH(TODAY())='2012 HR 배정표'!X$3,ISNUMBER('2012 HR 배정표'!X126)=TRUE),VLOOKUP('2012 HR 배정표'!X126,Prj_list!$A$5:$B$201,2,FALSE),IF(AND(MONTH(TODAY())='2012 HR 배정표'!Z$3,ISNUMBER('2012 HR 배정표'!Z126)=TRUE),VLOOKUP('2012 HR 배정표'!Z126,Prj_list!$A$5:$B$201,2,FALSE),IF(AND(MONTH(TODAY())='2012 HR 배정표'!AB$3,ISNUMBER('2012 HR 배정표'!AB126)=TRUE),VLOOKUP('2012 HR 배정표'!AB126,Prj_list!$A$5:$B$201,2,FALSE),"")))))))</x:f>
        <x:v/>
      </x:c>
    </x:row>
    <x:row r="124" spans="2:3">
      <x:c r="B124" s="13" t="str">
        <x:f ca="1">IF(AND(MONTH(TODAY())='2012 HR 배정표'!F$3,ISNUMBER('2012 HR 배정표'!F127)=TRUE),VLOOKUP('2012 HR 배정표'!F127,Prj_list!$A$5:$B$201,2,FALSE),IF(AND(MONTH(TODAY())='2012 HR 배정표'!H$3,ISNUMBER('2012 HR 배정표'!H127)=TRUE),VLOOKUP('2012 HR 배정표'!H127,Prj_list!$A$5:$B$201,2,FALSE),IF(AND(MONTH(TODAY())='2012 HR 배정표'!J$3,ISNUMBER('2012 HR 배정표'!J127)=TRUE),VLOOKUP('2012 HR 배정표'!J127,Prj_list!$A$5:$B$201,2,FALSE),IF(AND(MONTH(TODAY())='2012 HR 배정표'!L$3,ISNUMBER('2012 HR 배정표'!L127)=TRUE),VLOOKUP('2012 HR 배정표'!L127,Prj_list!$A$5:$B$201,2,FALSE),IF(AND(MONTH(TODAY())='2012 HR 배정표'!N$3,ISNUMBER('2012 HR 배정표'!N127)=TRUE),VLOOKUP('2012 HR 배정표'!N127,Prj_list!$A$5:$B$201,2,FALSE),"")))))</x:f>
        <x:v/>
      </x:c>
      <x:c r="C124" s="13" t="str">
        <x:f ca="1">IF(AND(MONTH(TODAY())='2012 HR 배정표'!P$3,ISNUMBER('2012 HR 배정표'!P127)=TRUE),VLOOKUP('2012 HR 배정표'!P127,Prj_list!$A$5:$B$201,2,FALSE),IF(AND(MONTH(TODAY())='2012 HR 배정표'!R$3,ISNUMBER('2012 HR 배정표'!R127)=TRUE),VLOOKUP('2012 HR 배정표'!R127,Prj_list!$A$5:$B$201,2,FALSE),IF(AND(MONTH(TODAY())='2012 HR 배정표'!T$3,ISNUMBER('2012 HR 배정표'!T127)=TRUE),VLOOKUP('2012 HR 배정표'!T127,Prj_list!$A$5:$B$201,2,FALSE),IF(AND(MONTH(TODAY())='2012 HR 배정표'!V$3,ISNUMBER('2012 HR 배정표'!V127)=TRUE),VLOOKUP('2012 HR 배정표'!V127,Prj_list!$A$5:$B$201,2,FALSE),IF(AND(MONTH(TODAY())='2012 HR 배정표'!X$3,ISNUMBER('2012 HR 배정표'!X127)=TRUE),VLOOKUP('2012 HR 배정표'!X127,Prj_list!$A$5:$B$201,2,FALSE),IF(AND(MONTH(TODAY())='2012 HR 배정표'!Z$3,ISNUMBER('2012 HR 배정표'!Z127)=TRUE),VLOOKUP('2012 HR 배정표'!Z127,Prj_list!$A$5:$B$201,2,FALSE),IF(AND(MONTH(TODAY())='2012 HR 배정표'!AB$3,ISNUMBER('2012 HR 배정표'!AB127)=TRUE),VLOOKUP('2012 HR 배정표'!AB127,Prj_list!$A$5:$B$201,2,FALSE),"")))))))</x:f>
        <x:v/>
      </x:c>
    </x:row>
    <x:row r="125" spans="2:3">
      <x:c r="B125" s="13" t="str">
        <x:f ca="1">IF(AND(MONTH(TODAY())='2012 HR 배정표'!F$3,ISNUMBER('2012 HR 배정표'!F128)=TRUE),VLOOKUP('2012 HR 배정표'!F128,Prj_list!$A$5:$B$201,2,FALSE),IF(AND(MONTH(TODAY())='2012 HR 배정표'!H$3,ISNUMBER('2012 HR 배정표'!H128)=TRUE),VLOOKUP('2012 HR 배정표'!H128,Prj_list!$A$5:$B$201,2,FALSE),IF(AND(MONTH(TODAY())='2012 HR 배정표'!J$3,ISNUMBER('2012 HR 배정표'!J128)=TRUE),VLOOKUP('2012 HR 배정표'!J128,Prj_list!$A$5:$B$201,2,FALSE),IF(AND(MONTH(TODAY())='2012 HR 배정표'!L$3,ISNUMBER('2012 HR 배정표'!L128)=TRUE),VLOOKUP('2012 HR 배정표'!L128,Prj_list!$A$5:$B$201,2,FALSE),IF(AND(MONTH(TODAY())='2012 HR 배정표'!N$3,ISNUMBER('2012 HR 배정표'!N128)=TRUE),VLOOKUP('2012 HR 배정표'!N128,Prj_list!$A$5:$B$201,2,FALSE),"")))))</x:f>
        <x:v/>
      </x:c>
      <x:c r="C125" s="13" t="str">
        <x:f ca="1">IF(AND(MONTH(TODAY())='2012 HR 배정표'!P$3,ISNUMBER('2012 HR 배정표'!P128)=TRUE),VLOOKUP('2012 HR 배정표'!P128,Prj_list!$A$5:$B$201,2,FALSE),IF(AND(MONTH(TODAY())='2012 HR 배정표'!R$3,ISNUMBER('2012 HR 배정표'!R128)=TRUE),VLOOKUP('2012 HR 배정표'!R128,Prj_list!$A$5:$B$201,2,FALSE),IF(AND(MONTH(TODAY())='2012 HR 배정표'!T$3,ISNUMBER('2012 HR 배정표'!T128)=TRUE),VLOOKUP('2012 HR 배정표'!T128,Prj_list!$A$5:$B$201,2,FALSE),IF(AND(MONTH(TODAY())='2012 HR 배정표'!V$3,ISNUMBER('2012 HR 배정표'!V128)=TRUE),VLOOKUP('2012 HR 배정표'!V128,Prj_list!$A$5:$B$201,2,FALSE),IF(AND(MONTH(TODAY())='2012 HR 배정표'!X$3,ISNUMBER('2012 HR 배정표'!X128)=TRUE),VLOOKUP('2012 HR 배정표'!X128,Prj_list!$A$5:$B$201,2,FALSE),IF(AND(MONTH(TODAY())='2012 HR 배정표'!Z$3,ISNUMBER('2012 HR 배정표'!Z128)=TRUE),VLOOKUP('2012 HR 배정표'!Z128,Prj_list!$A$5:$B$201,2,FALSE),IF(AND(MONTH(TODAY())='2012 HR 배정표'!AB$3,ISNUMBER('2012 HR 배정표'!AB128)=TRUE),VLOOKUP('2012 HR 배정표'!AB128,Prj_list!$A$5:$B$201,2,FALSE),"")))))))</x:f>
        <x:v/>
      </x:c>
    </x:row>
    <x:row r="126" spans="2:3">
      <x:c r="B126" s="13" t="str">
        <x:f ca="1">IF(AND(MONTH(TODAY())='2012 HR 배정표'!F$3,ISNUMBER('2012 HR 배정표'!F129)=TRUE),VLOOKUP('2012 HR 배정표'!F129,Prj_list!$A$5:$B$201,2,FALSE),IF(AND(MONTH(TODAY())='2012 HR 배정표'!H$3,ISNUMBER('2012 HR 배정표'!H129)=TRUE),VLOOKUP('2012 HR 배정표'!H129,Prj_list!$A$5:$B$201,2,FALSE),IF(AND(MONTH(TODAY())='2012 HR 배정표'!J$3,ISNUMBER('2012 HR 배정표'!J129)=TRUE),VLOOKUP('2012 HR 배정표'!J129,Prj_list!$A$5:$B$201,2,FALSE),IF(AND(MONTH(TODAY())='2012 HR 배정표'!L$3,ISNUMBER('2012 HR 배정표'!L129)=TRUE),VLOOKUP('2012 HR 배정표'!L129,Prj_list!$A$5:$B$201,2,FALSE),IF(AND(MONTH(TODAY())='2012 HR 배정표'!N$3,ISNUMBER('2012 HR 배정표'!N129)=TRUE),VLOOKUP('2012 HR 배정표'!N129,Prj_list!$A$5:$B$201,2,FALSE),"")))))</x:f>
        <x:v/>
      </x:c>
      <x:c r="C126" s="13" t="str">
        <x:f ca="1">IF(AND(MONTH(TODAY())='2012 HR 배정표'!P$3,ISNUMBER('2012 HR 배정표'!P129)=TRUE),VLOOKUP('2012 HR 배정표'!P129,Prj_list!$A$5:$B$201,2,FALSE),IF(AND(MONTH(TODAY())='2012 HR 배정표'!R$3,ISNUMBER('2012 HR 배정표'!R129)=TRUE),VLOOKUP('2012 HR 배정표'!R129,Prj_list!$A$5:$B$201,2,FALSE),IF(AND(MONTH(TODAY())='2012 HR 배정표'!T$3,ISNUMBER('2012 HR 배정표'!T129)=TRUE),VLOOKUP('2012 HR 배정표'!T129,Prj_list!$A$5:$B$201,2,FALSE),IF(AND(MONTH(TODAY())='2012 HR 배정표'!V$3,ISNUMBER('2012 HR 배정표'!V129)=TRUE),VLOOKUP('2012 HR 배정표'!V129,Prj_list!$A$5:$B$201,2,FALSE),IF(AND(MONTH(TODAY())='2012 HR 배정표'!X$3,ISNUMBER('2012 HR 배정표'!X129)=TRUE),VLOOKUP('2012 HR 배정표'!X129,Prj_list!$A$5:$B$201,2,FALSE),IF(AND(MONTH(TODAY())='2012 HR 배정표'!Z$3,ISNUMBER('2012 HR 배정표'!Z129)=TRUE),VLOOKUP('2012 HR 배정표'!Z129,Prj_list!$A$5:$B$201,2,FALSE),IF(AND(MONTH(TODAY())='2012 HR 배정표'!AB$3,ISNUMBER('2012 HR 배정표'!AB129)=TRUE),VLOOKUP('2012 HR 배정표'!AB129,Prj_list!$A$5:$B$201,2,FALSE),"")))))))</x:f>
        <x:v/>
      </x:c>
    </x:row>
    <x:row r="127" spans="2:3">
      <x:c r="B127" s="13" t="str">
        <x:f ca="1">IF(AND(MONTH(TODAY())='2012 HR 배정표'!F$3,ISNUMBER('2012 HR 배정표'!F130)=TRUE),VLOOKUP('2012 HR 배정표'!F130,Prj_list!$A$5:$B$201,2,FALSE),IF(AND(MONTH(TODAY())='2012 HR 배정표'!H$3,ISNUMBER('2012 HR 배정표'!H130)=TRUE),VLOOKUP('2012 HR 배정표'!H130,Prj_list!$A$5:$B$201,2,FALSE),IF(AND(MONTH(TODAY())='2012 HR 배정표'!J$3,ISNUMBER('2012 HR 배정표'!J130)=TRUE),VLOOKUP('2012 HR 배정표'!J130,Prj_list!$A$5:$B$201,2,FALSE),IF(AND(MONTH(TODAY())='2012 HR 배정표'!L$3,ISNUMBER('2012 HR 배정표'!L130)=TRUE),VLOOKUP('2012 HR 배정표'!L130,Prj_list!$A$5:$B$201,2,FALSE),IF(AND(MONTH(TODAY())='2012 HR 배정표'!N$3,ISNUMBER('2012 HR 배정표'!N130)=TRUE),VLOOKUP('2012 HR 배정표'!N130,Prj_list!$A$5:$B$201,2,FALSE),"")))))</x:f>
        <x:v/>
      </x:c>
      <x:c r="C127" s="13" t="str">
        <x:f ca="1">IF(AND(MONTH(TODAY())='2012 HR 배정표'!P$3,ISNUMBER('2012 HR 배정표'!P130)=TRUE),VLOOKUP('2012 HR 배정표'!P130,Prj_list!$A$5:$B$201,2,FALSE),IF(AND(MONTH(TODAY())='2012 HR 배정표'!R$3,ISNUMBER('2012 HR 배정표'!R130)=TRUE),VLOOKUP('2012 HR 배정표'!R130,Prj_list!$A$5:$B$201,2,FALSE),IF(AND(MONTH(TODAY())='2012 HR 배정표'!T$3,ISNUMBER('2012 HR 배정표'!T130)=TRUE),VLOOKUP('2012 HR 배정표'!T130,Prj_list!$A$5:$B$201,2,FALSE),IF(AND(MONTH(TODAY())='2012 HR 배정표'!V$3,ISNUMBER('2012 HR 배정표'!V130)=TRUE),VLOOKUP('2012 HR 배정표'!V130,Prj_list!$A$5:$B$201,2,FALSE),IF(AND(MONTH(TODAY())='2012 HR 배정표'!X$3,ISNUMBER('2012 HR 배정표'!X130)=TRUE),VLOOKUP('2012 HR 배정표'!X130,Prj_list!$A$5:$B$201,2,FALSE),IF(AND(MONTH(TODAY())='2012 HR 배정표'!Z$3,ISNUMBER('2012 HR 배정표'!Z130)=TRUE),VLOOKUP('2012 HR 배정표'!Z130,Prj_list!$A$5:$B$201,2,FALSE),IF(AND(MONTH(TODAY())='2012 HR 배정표'!AB$3,ISNUMBER('2012 HR 배정표'!AB130)=TRUE),VLOOKUP('2012 HR 배정표'!AB130,Prj_list!$A$5:$B$201,2,FALSE),"")))))))</x:f>
        <x:v/>
      </x:c>
    </x:row>
    <x:row r="128" spans="2:3">
      <x:c r="B128" s="13" t="str">
        <x:f ca="1">IF(AND(MONTH(TODAY())='2012 HR 배정표'!F$3,ISNUMBER('2012 HR 배정표'!F131)=TRUE),VLOOKUP('2012 HR 배정표'!F131,Prj_list!$A$5:$B$201,2,FALSE),IF(AND(MONTH(TODAY())='2012 HR 배정표'!H$3,ISNUMBER('2012 HR 배정표'!H131)=TRUE),VLOOKUP('2012 HR 배정표'!H131,Prj_list!$A$5:$B$201,2,FALSE),IF(AND(MONTH(TODAY())='2012 HR 배정표'!J$3,ISNUMBER('2012 HR 배정표'!J131)=TRUE),VLOOKUP('2012 HR 배정표'!J131,Prj_list!$A$5:$B$201,2,FALSE),IF(AND(MONTH(TODAY())='2012 HR 배정표'!L$3,ISNUMBER('2012 HR 배정표'!L131)=TRUE),VLOOKUP('2012 HR 배정표'!L131,Prj_list!$A$5:$B$201,2,FALSE),IF(AND(MONTH(TODAY())='2012 HR 배정표'!N$3,ISNUMBER('2012 HR 배정표'!N131)=TRUE),VLOOKUP('2012 HR 배정표'!N131,Prj_list!$A$5:$B$201,2,FALSE),"")))))</x:f>
        <x:v/>
      </x:c>
      <x:c r="C128" s="13" t="str">
        <x:f ca="1">IF(AND(MONTH(TODAY())='2012 HR 배정표'!P$3,ISNUMBER('2012 HR 배정표'!P131)=TRUE),VLOOKUP('2012 HR 배정표'!P131,Prj_list!$A$5:$B$201,2,FALSE),IF(AND(MONTH(TODAY())='2012 HR 배정표'!R$3,ISNUMBER('2012 HR 배정표'!R131)=TRUE),VLOOKUP('2012 HR 배정표'!R131,Prj_list!$A$5:$B$201,2,FALSE),IF(AND(MONTH(TODAY())='2012 HR 배정표'!T$3,ISNUMBER('2012 HR 배정표'!T131)=TRUE),VLOOKUP('2012 HR 배정표'!T131,Prj_list!$A$5:$B$201,2,FALSE),IF(AND(MONTH(TODAY())='2012 HR 배정표'!V$3,ISNUMBER('2012 HR 배정표'!V131)=TRUE),VLOOKUP('2012 HR 배정표'!V131,Prj_list!$A$5:$B$201,2,FALSE),IF(AND(MONTH(TODAY())='2012 HR 배정표'!X$3,ISNUMBER('2012 HR 배정표'!X131)=TRUE),VLOOKUP('2012 HR 배정표'!X131,Prj_list!$A$5:$B$201,2,FALSE),IF(AND(MONTH(TODAY())='2012 HR 배정표'!Z$3,ISNUMBER('2012 HR 배정표'!Z131)=TRUE),VLOOKUP('2012 HR 배정표'!Z131,Prj_list!$A$5:$B$201,2,FALSE),IF(AND(MONTH(TODAY())='2012 HR 배정표'!AB$3,ISNUMBER('2012 HR 배정표'!AB131)=TRUE),VLOOKUP('2012 HR 배정표'!AB131,Prj_list!$A$5:$B$201,2,FALSE),"")))))))</x:f>
        <x:v/>
      </x:c>
    </x:row>
    <x:row r="129" spans="2:3">
      <x:c r="B129" s="13" t="str">
        <x:f ca="1">IF(AND(MONTH(TODAY())='2012 HR 배정표'!F$3,ISNUMBER('2012 HR 배정표'!F132)=TRUE),VLOOKUP('2012 HR 배정표'!F132,Prj_list!$A$5:$B$201,2,FALSE),IF(AND(MONTH(TODAY())='2012 HR 배정표'!H$3,ISNUMBER('2012 HR 배정표'!H132)=TRUE),VLOOKUP('2012 HR 배정표'!H132,Prj_list!$A$5:$B$201,2,FALSE),IF(AND(MONTH(TODAY())='2012 HR 배정표'!J$3,ISNUMBER('2012 HR 배정표'!J132)=TRUE),VLOOKUP('2012 HR 배정표'!J132,Prj_list!$A$5:$B$201,2,FALSE),IF(AND(MONTH(TODAY())='2012 HR 배정표'!L$3,ISNUMBER('2012 HR 배정표'!L132)=TRUE),VLOOKUP('2012 HR 배정표'!L132,Prj_list!$A$5:$B$201,2,FALSE),IF(AND(MONTH(TODAY())='2012 HR 배정표'!N$3,ISNUMBER('2012 HR 배정표'!N132)=TRUE),VLOOKUP('2012 HR 배정표'!N132,Prj_list!$A$5:$B$201,2,FALSE),"")))))</x:f>
        <x:v/>
      </x:c>
      <x:c r="C129" s="13" t="str">
        <x:f ca="1">IF(AND(MONTH(TODAY())='2012 HR 배정표'!P$3,ISNUMBER('2012 HR 배정표'!P132)=TRUE),VLOOKUP('2012 HR 배정표'!P132,Prj_list!$A$5:$B$201,2,FALSE),IF(AND(MONTH(TODAY())='2012 HR 배정표'!R$3,ISNUMBER('2012 HR 배정표'!R132)=TRUE),VLOOKUP('2012 HR 배정표'!R132,Prj_list!$A$5:$B$201,2,FALSE),IF(AND(MONTH(TODAY())='2012 HR 배정표'!T$3,ISNUMBER('2012 HR 배정표'!T132)=TRUE),VLOOKUP('2012 HR 배정표'!T132,Prj_list!$A$5:$B$201,2,FALSE),IF(AND(MONTH(TODAY())='2012 HR 배정표'!V$3,ISNUMBER('2012 HR 배정표'!V132)=TRUE),VLOOKUP('2012 HR 배정표'!V132,Prj_list!$A$5:$B$201,2,FALSE),IF(AND(MONTH(TODAY())='2012 HR 배정표'!X$3,ISNUMBER('2012 HR 배정표'!X132)=TRUE),VLOOKUP('2012 HR 배정표'!X132,Prj_list!$A$5:$B$201,2,FALSE),IF(AND(MONTH(TODAY())='2012 HR 배정표'!Z$3,ISNUMBER('2012 HR 배정표'!Z132)=TRUE),VLOOKUP('2012 HR 배정표'!Z132,Prj_list!$A$5:$B$201,2,FALSE),IF(AND(MONTH(TODAY())='2012 HR 배정표'!AB$3,ISNUMBER('2012 HR 배정표'!AB132)=TRUE),VLOOKUP('2012 HR 배정표'!AB132,Prj_list!$A$5:$B$201,2,FALSE),"")))))))</x:f>
        <x:v/>
      </x:c>
    </x:row>
    <x:row r="130" spans="2:3">
      <x:c r="B130" s="13" t="str">
        <x:f ca="1">IF(AND(MONTH(TODAY())='2012 HR 배정표'!F$3,ISNUMBER('2012 HR 배정표'!F133)=TRUE),VLOOKUP('2012 HR 배정표'!F133,Prj_list!$A$5:$B$201,2,FALSE),IF(AND(MONTH(TODAY())='2012 HR 배정표'!H$3,ISNUMBER('2012 HR 배정표'!H133)=TRUE),VLOOKUP('2012 HR 배정표'!H133,Prj_list!$A$5:$B$201,2,FALSE),IF(AND(MONTH(TODAY())='2012 HR 배정표'!J$3,ISNUMBER('2012 HR 배정표'!J133)=TRUE),VLOOKUP('2012 HR 배정표'!J133,Prj_list!$A$5:$B$201,2,FALSE),IF(AND(MONTH(TODAY())='2012 HR 배정표'!L$3,ISNUMBER('2012 HR 배정표'!L133)=TRUE),VLOOKUP('2012 HR 배정표'!L133,Prj_list!$A$5:$B$201,2,FALSE),IF(AND(MONTH(TODAY())='2012 HR 배정표'!N$3,ISNUMBER('2012 HR 배정표'!N133)=TRUE),VLOOKUP('2012 HR 배정표'!N133,Prj_list!$A$5:$B$201,2,FALSE),"")))))</x:f>
        <x:v/>
      </x:c>
      <x:c r="C130" s="13" t="str">
        <x:f ca="1">IF(AND(MONTH(TODAY())='2012 HR 배정표'!P$3,ISNUMBER('2012 HR 배정표'!P133)=TRUE),VLOOKUP('2012 HR 배정표'!P133,Prj_list!$A$5:$B$201,2,FALSE),IF(AND(MONTH(TODAY())='2012 HR 배정표'!R$3,ISNUMBER('2012 HR 배정표'!R133)=TRUE),VLOOKUP('2012 HR 배정표'!R133,Prj_list!$A$5:$B$201,2,FALSE),IF(AND(MONTH(TODAY())='2012 HR 배정표'!T$3,ISNUMBER('2012 HR 배정표'!T133)=TRUE),VLOOKUP('2012 HR 배정표'!T133,Prj_list!$A$5:$B$201,2,FALSE),IF(AND(MONTH(TODAY())='2012 HR 배정표'!V$3,ISNUMBER('2012 HR 배정표'!V133)=TRUE),VLOOKUP('2012 HR 배정표'!V133,Prj_list!$A$5:$B$201,2,FALSE),IF(AND(MONTH(TODAY())='2012 HR 배정표'!X$3,ISNUMBER('2012 HR 배정표'!X133)=TRUE),VLOOKUP('2012 HR 배정표'!X133,Prj_list!$A$5:$B$201,2,FALSE),IF(AND(MONTH(TODAY())='2012 HR 배정표'!Z$3,ISNUMBER('2012 HR 배정표'!Z133)=TRUE),VLOOKUP('2012 HR 배정표'!Z133,Prj_list!$A$5:$B$201,2,FALSE),IF(AND(MONTH(TODAY())='2012 HR 배정표'!AB$3,ISNUMBER('2012 HR 배정표'!AB133)=TRUE),VLOOKUP('2012 HR 배정표'!AB133,Prj_list!$A$5:$B$201,2,FALSE),"")))))))</x:f>
        <x:v/>
      </x:c>
    </x:row>
    <x:row r="131" spans="2:3">
      <x:c r="B131" s="13" t="str">
        <x:f ca="1">IF(AND(MONTH(TODAY())='2012 HR 배정표'!F$3,ISNUMBER('2012 HR 배정표'!F134)=TRUE),VLOOKUP('2012 HR 배정표'!F134,Prj_list!$A$5:$B$201,2,FALSE),IF(AND(MONTH(TODAY())='2012 HR 배정표'!H$3,ISNUMBER('2012 HR 배정표'!H134)=TRUE),VLOOKUP('2012 HR 배정표'!H134,Prj_list!$A$5:$B$201,2,FALSE),IF(AND(MONTH(TODAY())='2012 HR 배정표'!J$3,ISNUMBER('2012 HR 배정표'!J134)=TRUE),VLOOKUP('2012 HR 배정표'!J134,Prj_list!$A$5:$B$201,2,FALSE),IF(AND(MONTH(TODAY())='2012 HR 배정표'!L$3,ISNUMBER('2012 HR 배정표'!L134)=TRUE),VLOOKUP('2012 HR 배정표'!L134,Prj_list!$A$5:$B$201,2,FALSE),IF(AND(MONTH(TODAY())='2012 HR 배정표'!N$3,ISNUMBER('2012 HR 배정표'!N134)=TRUE),VLOOKUP('2012 HR 배정표'!N134,Prj_list!$A$5:$B$201,2,FALSE),"")))))</x:f>
        <x:v/>
      </x:c>
      <x:c r="C131" s="13" t="str">
        <x:f ca="1">IF(AND(MONTH(TODAY())='2012 HR 배정표'!P$3,ISNUMBER('2012 HR 배정표'!P134)=TRUE),VLOOKUP('2012 HR 배정표'!P134,Prj_list!$A$5:$B$201,2,FALSE),IF(AND(MONTH(TODAY())='2012 HR 배정표'!R$3,ISNUMBER('2012 HR 배정표'!R134)=TRUE),VLOOKUP('2012 HR 배정표'!R134,Prj_list!$A$5:$B$201,2,FALSE),IF(AND(MONTH(TODAY())='2012 HR 배정표'!T$3,ISNUMBER('2012 HR 배정표'!T134)=TRUE),VLOOKUP('2012 HR 배정표'!T134,Prj_list!$A$5:$B$201,2,FALSE),IF(AND(MONTH(TODAY())='2012 HR 배정표'!V$3,ISNUMBER('2012 HR 배정표'!V134)=TRUE),VLOOKUP('2012 HR 배정표'!V134,Prj_list!$A$5:$B$201,2,FALSE),IF(AND(MONTH(TODAY())='2012 HR 배정표'!X$3,ISNUMBER('2012 HR 배정표'!X134)=TRUE),VLOOKUP('2012 HR 배정표'!X134,Prj_list!$A$5:$B$201,2,FALSE),IF(AND(MONTH(TODAY())='2012 HR 배정표'!Z$3,ISNUMBER('2012 HR 배정표'!Z134)=TRUE),VLOOKUP('2012 HR 배정표'!Z134,Prj_list!$A$5:$B$201,2,FALSE),IF(AND(MONTH(TODAY())='2012 HR 배정표'!AB$3,ISNUMBER('2012 HR 배정표'!AB134)=TRUE),VLOOKUP('2012 HR 배정표'!AB134,Prj_list!$A$5:$B$201,2,FALSE),"")))))))</x:f>
        <x:v/>
      </x:c>
    </x:row>
    <x:row r="132" spans="2:3">
      <x:c r="B132" s="13" t="str">
        <x:f ca="1">IF(AND(MONTH(TODAY())='2012 HR 배정표'!F$3,ISNUMBER('2012 HR 배정표'!F135)=TRUE),VLOOKUP('2012 HR 배정표'!F135,Prj_list!$A$5:$B$201,2,FALSE),IF(AND(MONTH(TODAY())='2012 HR 배정표'!H$3,ISNUMBER('2012 HR 배정표'!H135)=TRUE),VLOOKUP('2012 HR 배정표'!H135,Prj_list!$A$5:$B$201,2,FALSE),IF(AND(MONTH(TODAY())='2012 HR 배정표'!J$3,ISNUMBER('2012 HR 배정표'!J135)=TRUE),VLOOKUP('2012 HR 배정표'!J135,Prj_list!$A$5:$B$201,2,FALSE),IF(AND(MONTH(TODAY())='2012 HR 배정표'!L$3,ISNUMBER('2012 HR 배정표'!L135)=TRUE),VLOOKUP('2012 HR 배정표'!L135,Prj_list!$A$5:$B$201,2,FALSE),IF(AND(MONTH(TODAY())='2012 HR 배정표'!N$3,ISNUMBER('2012 HR 배정표'!N135)=TRUE),VLOOKUP('2012 HR 배정표'!N135,Prj_list!$A$5:$B$201,2,FALSE),"")))))</x:f>
        <x:v/>
      </x:c>
      <x:c r="C132" s="13" t="str">
        <x:f ca="1">IF(AND(MONTH(TODAY())='2012 HR 배정표'!P$3,ISNUMBER('2012 HR 배정표'!P135)=TRUE),VLOOKUP('2012 HR 배정표'!P135,Prj_list!$A$5:$B$201,2,FALSE),IF(AND(MONTH(TODAY())='2012 HR 배정표'!R$3,ISNUMBER('2012 HR 배정표'!R135)=TRUE),VLOOKUP('2012 HR 배정표'!R135,Prj_list!$A$5:$B$201,2,FALSE),IF(AND(MONTH(TODAY())='2012 HR 배정표'!T$3,ISNUMBER('2012 HR 배정표'!T135)=TRUE),VLOOKUP('2012 HR 배정표'!T135,Prj_list!$A$5:$B$201,2,FALSE),IF(AND(MONTH(TODAY())='2012 HR 배정표'!V$3,ISNUMBER('2012 HR 배정표'!V135)=TRUE),VLOOKUP('2012 HR 배정표'!V135,Prj_list!$A$5:$B$201,2,FALSE),IF(AND(MONTH(TODAY())='2012 HR 배정표'!X$3,ISNUMBER('2012 HR 배정표'!X135)=TRUE),VLOOKUP('2012 HR 배정표'!X135,Prj_list!$A$5:$B$201,2,FALSE),IF(AND(MONTH(TODAY())='2012 HR 배정표'!Z$3,ISNUMBER('2012 HR 배정표'!Z135)=TRUE),VLOOKUP('2012 HR 배정표'!Z135,Prj_list!$A$5:$B$201,2,FALSE),IF(AND(MONTH(TODAY())='2012 HR 배정표'!AB$3,ISNUMBER('2012 HR 배정표'!AB135)=TRUE),VLOOKUP('2012 HR 배정표'!AB135,Prj_list!$A$5:$B$201,2,FALSE),"")))))))</x:f>
        <x:v/>
      </x:c>
    </x:row>
    <x:row r="133" spans="2:3">
      <x:c r="B133" s="13" t="str">
        <x:f ca="1">IF(AND(MONTH(TODAY())='2012 HR 배정표'!F$3,ISNUMBER('2012 HR 배정표'!F136)=TRUE),VLOOKUP('2012 HR 배정표'!F136,Prj_list!$A$5:$B$201,2,FALSE),IF(AND(MONTH(TODAY())='2012 HR 배정표'!H$3,ISNUMBER('2012 HR 배정표'!H136)=TRUE),VLOOKUP('2012 HR 배정표'!H136,Prj_list!$A$5:$B$201,2,FALSE),IF(AND(MONTH(TODAY())='2012 HR 배정표'!J$3,ISNUMBER('2012 HR 배정표'!J136)=TRUE),VLOOKUP('2012 HR 배정표'!J136,Prj_list!$A$5:$B$201,2,FALSE),IF(AND(MONTH(TODAY())='2012 HR 배정표'!L$3,ISNUMBER('2012 HR 배정표'!L136)=TRUE),VLOOKUP('2012 HR 배정표'!L136,Prj_list!$A$5:$B$201,2,FALSE),IF(AND(MONTH(TODAY())='2012 HR 배정표'!N$3,ISNUMBER('2012 HR 배정표'!N136)=TRUE),VLOOKUP('2012 HR 배정표'!N136,Prj_list!$A$5:$B$201,2,FALSE),"")))))</x:f>
        <x:v/>
      </x:c>
      <x:c r="C133" s="13" t="str">
        <x:f ca="1">IF(AND(MONTH(TODAY())='2012 HR 배정표'!P$3,ISNUMBER('2012 HR 배정표'!P136)=TRUE),VLOOKUP('2012 HR 배정표'!P136,Prj_list!$A$5:$B$201,2,FALSE),IF(AND(MONTH(TODAY())='2012 HR 배정표'!R$3,ISNUMBER('2012 HR 배정표'!R136)=TRUE),VLOOKUP('2012 HR 배정표'!R136,Prj_list!$A$5:$B$201,2,FALSE),IF(AND(MONTH(TODAY())='2012 HR 배정표'!T$3,ISNUMBER('2012 HR 배정표'!T136)=TRUE),VLOOKUP('2012 HR 배정표'!T136,Prj_list!$A$5:$B$201,2,FALSE),IF(AND(MONTH(TODAY())='2012 HR 배정표'!V$3,ISNUMBER('2012 HR 배정표'!V136)=TRUE),VLOOKUP('2012 HR 배정표'!V136,Prj_list!$A$5:$B$201,2,FALSE),IF(AND(MONTH(TODAY())='2012 HR 배정표'!X$3,ISNUMBER('2012 HR 배정표'!X136)=TRUE),VLOOKUP('2012 HR 배정표'!X136,Prj_list!$A$5:$B$201,2,FALSE),IF(AND(MONTH(TODAY())='2012 HR 배정표'!Z$3,ISNUMBER('2012 HR 배정표'!Z136)=TRUE),VLOOKUP('2012 HR 배정표'!Z136,Prj_list!$A$5:$B$201,2,FALSE),IF(AND(MONTH(TODAY())='2012 HR 배정표'!AB$3,ISNUMBER('2012 HR 배정표'!AB136)=TRUE),VLOOKUP('2012 HR 배정표'!AB136,Prj_list!$A$5:$B$201,2,FALSE),"")))))))</x:f>
        <x:v/>
      </x:c>
    </x:row>
    <x:row r="134" spans="2:3">
      <x:c r="B134" s="13" t="str">
        <x:f ca="1">IF(AND(MONTH(TODAY())='2012 HR 배정표'!F$3,ISNUMBER('2012 HR 배정표'!F137)=TRUE),VLOOKUP('2012 HR 배정표'!F137,Prj_list!$A$5:$B$201,2,FALSE),IF(AND(MONTH(TODAY())='2012 HR 배정표'!H$3,ISNUMBER('2012 HR 배정표'!H137)=TRUE),VLOOKUP('2012 HR 배정표'!H137,Prj_list!$A$5:$B$201,2,FALSE),IF(AND(MONTH(TODAY())='2012 HR 배정표'!J$3,ISNUMBER('2012 HR 배정표'!J137)=TRUE),VLOOKUP('2012 HR 배정표'!J137,Prj_list!$A$5:$B$201,2,FALSE),IF(AND(MONTH(TODAY())='2012 HR 배정표'!L$3,ISNUMBER('2012 HR 배정표'!L137)=TRUE),VLOOKUP('2012 HR 배정표'!L137,Prj_list!$A$5:$B$201,2,FALSE),IF(AND(MONTH(TODAY())='2012 HR 배정표'!N$3,ISNUMBER('2012 HR 배정표'!N137)=TRUE),VLOOKUP('2012 HR 배정표'!N137,Prj_list!$A$5:$B$201,2,FALSE),"")))))</x:f>
        <x:v/>
      </x:c>
      <x:c r="C134" s="13" t="str">
        <x:f ca="1">IF(AND(MONTH(TODAY())='2012 HR 배정표'!P$3,ISNUMBER('2012 HR 배정표'!P137)=TRUE),VLOOKUP('2012 HR 배정표'!P137,Prj_list!$A$5:$B$201,2,FALSE),IF(AND(MONTH(TODAY())='2012 HR 배정표'!R$3,ISNUMBER('2012 HR 배정표'!R137)=TRUE),VLOOKUP('2012 HR 배정표'!R137,Prj_list!$A$5:$B$201,2,FALSE),IF(AND(MONTH(TODAY())='2012 HR 배정표'!T$3,ISNUMBER('2012 HR 배정표'!T137)=TRUE),VLOOKUP('2012 HR 배정표'!T137,Prj_list!$A$5:$B$201,2,FALSE),IF(AND(MONTH(TODAY())='2012 HR 배정표'!V$3,ISNUMBER('2012 HR 배정표'!V137)=TRUE),VLOOKUP('2012 HR 배정표'!V137,Prj_list!$A$5:$B$201,2,FALSE),IF(AND(MONTH(TODAY())='2012 HR 배정표'!X$3,ISNUMBER('2012 HR 배정표'!X137)=TRUE),VLOOKUP('2012 HR 배정표'!X137,Prj_list!$A$5:$B$201,2,FALSE),IF(AND(MONTH(TODAY())='2012 HR 배정표'!Z$3,ISNUMBER('2012 HR 배정표'!Z137)=TRUE),VLOOKUP('2012 HR 배정표'!Z137,Prj_list!$A$5:$B$201,2,FALSE),IF(AND(MONTH(TODAY())='2012 HR 배정표'!AB$3,ISNUMBER('2012 HR 배정표'!AB137)=TRUE),VLOOKUP('2012 HR 배정표'!AB137,Prj_list!$A$5:$B$201,2,FALSE),"")))))))</x:f>
        <x:v/>
      </x:c>
    </x:row>
    <x:row r="135" spans="2:3">
      <x:c r="B135" s="13" t="str">
        <x:f ca="1">IF(AND(MONTH(TODAY())='2012 HR 배정표'!F$3,ISNUMBER('2012 HR 배정표'!F138)=TRUE),VLOOKUP('2012 HR 배정표'!F138,Prj_list!$A$5:$B$201,2,FALSE),IF(AND(MONTH(TODAY())='2012 HR 배정표'!H$3,ISNUMBER('2012 HR 배정표'!H138)=TRUE),VLOOKUP('2012 HR 배정표'!H138,Prj_list!$A$5:$B$201,2,FALSE),IF(AND(MONTH(TODAY())='2012 HR 배정표'!J$3,ISNUMBER('2012 HR 배정표'!J138)=TRUE),VLOOKUP('2012 HR 배정표'!J138,Prj_list!$A$5:$B$201,2,FALSE),IF(AND(MONTH(TODAY())='2012 HR 배정표'!L$3,ISNUMBER('2012 HR 배정표'!L138)=TRUE),VLOOKUP('2012 HR 배정표'!L138,Prj_list!$A$5:$B$201,2,FALSE),IF(AND(MONTH(TODAY())='2012 HR 배정표'!N$3,ISNUMBER('2012 HR 배정표'!N138)=TRUE),VLOOKUP('2012 HR 배정표'!N138,Prj_list!$A$5:$B$201,2,FALSE),"")))))</x:f>
        <x:v/>
      </x:c>
      <x:c r="C135" s="13" t="str">
        <x:f ca="1">IF(AND(MONTH(TODAY())='2012 HR 배정표'!P$3,ISNUMBER('2012 HR 배정표'!P138)=TRUE),VLOOKUP('2012 HR 배정표'!P138,Prj_list!$A$5:$B$201,2,FALSE),IF(AND(MONTH(TODAY())='2012 HR 배정표'!R$3,ISNUMBER('2012 HR 배정표'!R138)=TRUE),VLOOKUP('2012 HR 배정표'!R138,Prj_list!$A$5:$B$201,2,FALSE),IF(AND(MONTH(TODAY())='2012 HR 배정표'!T$3,ISNUMBER('2012 HR 배정표'!T138)=TRUE),VLOOKUP('2012 HR 배정표'!T138,Prj_list!$A$5:$B$201,2,FALSE),IF(AND(MONTH(TODAY())='2012 HR 배정표'!V$3,ISNUMBER('2012 HR 배정표'!V138)=TRUE),VLOOKUP('2012 HR 배정표'!V138,Prj_list!$A$5:$B$201,2,FALSE),IF(AND(MONTH(TODAY())='2012 HR 배정표'!X$3,ISNUMBER('2012 HR 배정표'!X138)=TRUE),VLOOKUP('2012 HR 배정표'!X138,Prj_list!$A$5:$B$201,2,FALSE),IF(AND(MONTH(TODAY())='2012 HR 배정표'!Z$3,ISNUMBER('2012 HR 배정표'!Z138)=TRUE),VLOOKUP('2012 HR 배정표'!Z138,Prj_list!$A$5:$B$201,2,FALSE),IF(AND(MONTH(TODAY())='2012 HR 배정표'!AB$3,ISNUMBER('2012 HR 배정표'!AB138)=TRUE),VLOOKUP('2012 HR 배정표'!AB138,Prj_list!$A$5:$B$201,2,FALSE),"")))))))</x:f>
        <x:v/>
      </x:c>
    </x:row>
    <x:row r="136" spans="2:3">
      <x:c r="B136" s="13" t="str">
        <x:f ca="1">IF(AND(MONTH(TODAY())='2012 HR 배정표'!F$3,ISNUMBER('2012 HR 배정표'!F139)=TRUE),VLOOKUP('2012 HR 배정표'!F139,Prj_list!$A$5:$B$201,2,FALSE),IF(AND(MONTH(TODAY())='2012 HR 배정표'!H$3,ISNUMBER('2012 HR 배정표'!H139)=TRUE),VLOOKUP('2012 HR 배정표'!H139,Prj_list!$A$5:$B$201,2,FALSE),IF(AND(MONTH(TODAY())='2012 HR 배정표'!J$3,ISNUMBER('2012 HR 배정표'!J139)=TRUE),VLOOKUP('2012 HR 배정표'!J139,Prj_list!$A$5:$B$201,2,FALSE),IF(AND(MONTH(TODAY())='2012 HR 배정표'!L$3,ISNUMBER('2012 HR 배정표'!L139)=TRUE),VLOOKUP('2012 HR 배정표'!L139,Prj_list!$A$5:$B$201,2,FALSE),IF(AND(MONTH(TODAY())='2012 HR 배정표'!N$3,ISNUMBER('2012 HR 배정표'!N139)=TRUE),VLOOKUP('2012 HR 배정표'!N139,Prj_list!$A$5:$B$201,2,FALSE),"")))))</x:f>
        <x:v/>
      </x:c>
      <x:c r="C136" s="13" t="str">
        <x:f ca="1">IF(AND(MONTH(TODAY())='2012 HR 배정표'!P$3,ISNUMBER('2012 HR 배정표'!P139)=TRUE),VLOOKUP('2012 HR 배정표'!P139,Prj_list!$A$5:$B$201,2,FALSE),IF(AND(MONTH(TODAY())='2012 HR 배정표'!R$3,ISNUMBER('2012 HR 배정표'!R139)=TRUE),VLOOKUP('2012 HR 배정표'!R139,Prj_list!$A$5:$B$201,2,FALSE),IF(AND(MONTH(TODAY())='2012 HR 배정표'!T$3,ISNUMBER('2012 HR 배정표'!T139)=TRUE),VLOOKUP('2012 HR 배정표'!T139,Prj_list!$A$5:$B$201,2,FALSE),IF(AND(MONTH(TODAY())='2012 HR 배정표'!V$3,ISNUMBER('2012 HR 배정표'!V139)=TRUE),VLOOKUP('2012 HR 배정표'!V139,Prj_list!$A$5:$B$201,2,FALSE),IF(AND(MONTH(TODAY())='2012 HR 배정표'!X$3,ISNUMBER('2012 HR 배정표'!X139)=TRUE),VLOOKUP('2012 HR 배정표'!X139,Prj_list!$A$5:$B$201,2,FALSE),IF(AND(MONTH(TODAY())='2012 HR 배정표'!Z$3,ISNUMBER('2012 HR 배정표'!Z139)=TRUE),VLOOKUP('2012 HR 배정표'!Z139,Prj_list!$A$5:$B$201,2,FALSE),IF(AND(MONTH(TODAY())='2012 HR 배정표'!AB$3,ISNUMBER('2012 HR 배정표'!AB139)=TRUE),VLOOKUP('2012 HR 배정표'!AB139,Prj_list!$A$5:$B$201,2,FALSE),"")))))))</x:f>
        <x:v/>
      </x:c>
    </x:row>
    <x:row r="137" spans="2:3">
      <x:c r="B137" s="13" t="str">
        <x:f ca="1">IF(AND(MONTH(TODAY())='2012 HR 배정표'!F$3,ISNUMBER('2012 HR 배정표'!F140)=TRUE),VLOOKUP('2012 HR 배정표'!F140,Prj_list!$A$5:$B$201,2,FALSE),IF(AND(MONTH(TODAY())='2012 HR 배정표'!H$3,ISNUMBER('2012 HR 배정표'!H140)=TRUE),VLOOKUP('2012 HR 배정표'!H140,Prj_list!$A$5:$B$201,2,FALSE),IF(AND(MONTH(TODAY())='2012 HR 배정표'!J$3,ISNUMBER('2012 HR 배정표'!J140)=TRUE),VLOOKUP('2012 HR 배정표'!J140,Prj_list!$A$5:$B$201,2,FALSE),IF(AND(MONTH(TODAY())='2012 HR 배정표'!L$3,ISNUMBER('2012 HR 배정표'!L140)=TRUE),VLOOKUP('2012 HR 배정표'!L140,Prj_list!$A$5:$B$201,2,FALSE),IF(AND(MONTH(TODAY())='2012 HR 배정표'!N$3,ISNUMBER('2012 HR 배정표'!N140)=TRUE),VLOOKUP('2012 HR 배정표'!N140,Prj_list!$A$5:$B$201,2,FALSE),"")))))</x:f>
        <x:v/>
      </x:c>
      <x:c r="C137" s="13" t="str">
        <x:f ca="1">IF(AND(MONTH(TODAY())='2012 HR 배정표'!P$3,ISNUMBER('2012 HR 배정표'!P140)=TRUE),VLOOKUP('2012 HR 배정표'!P140,Prj_list!$A$5:$B$201,2,FALSE),IF(AND(MONTH(TODAY())='2012 HR 배정표'!R$3,ISNUMBER('2012 HR 배정표'!R140)=TRUE),VLOOKUP('2012 HR 배정표'!R140,Prj_list!$A$5:$B$201,2,FALSE),IF(AND(MONTH(TODAY())='2012 HR 배정표'!T$3,ISNUMBER('2012 HR 배정표'!T140)=TRUE),VLOOKUP('2012 HR 배정표'!T140,Prj_list!$A$5:$B$201,2,FALSE),IF(AND(MONTH(TODAY())='2012 HR 배정표'!V$3,ISNUMBER('2012 HR 배정표'!V140)=TRUE),VLOOKUP('2012 HR 배정표'!V140,Prj_list!$A$5:$B$201,2,FALSE),IF(AND(MONTH(TODAY())='2012 HR 배정표'!X$3,ISNUMBER('2012 HR 배정표'!X140)=TRUE),VLOOKUP('2012 HR 배정표'!X140,Prj_list!$A$5:$B$201,2,FALSE),IF(AND(MONTH(TODAY())='2012 HR 배정표'!Z$3,ISNUMBER('2012 HR 배정표'!Z140)=TRUE),VLOOKUP('2012 HR 배정표'!Z140,Prj_list!$A$5:$B$201,2,FALSE),IF(AND(MONTH(TODAY())='2012 HR 배정표'!AB$3,ISNUMBER('2012 HR 배정표'!AB140)=TRUE),VLOOKUP('2012 HR 배정표'!AB140,Prj_list!$A$5:$B$201,2,FALSE),"")))))))</x:f>
        <x:v/>
      </x:c>
    </x:row>
    <x:row r="138" spans="2:3">
      <x:c r="B138" s="13" t="str">
        <x:f ca="1">IF(AND(MONTH(TODAY())='2012 HR 배정표'!F$3,ISNUMBER('2012 HR 배정표'!F141)=TRUE),VLOOKUP('2012 HR 배정표'!F141,Prj_list!$A$5:$B$201,2,FALSE),IF(AND(MONTH(TODAY())='2012 HR 배정표'!H$3,ISNUMBER('2012 HR 배정표'!H141)=TRUE),VLOOKUP('2012 HR 배정표'!H141,Prj_list!$A$5:$B$201,2,FALSE),IF(AND(MONTH(TODAY())='2012 HR 배정표'!J$3,ISNUMBER('2012 HR 배정표'!J141)=TRUE),VLOOKUP('2012 HR 배정표'!J141,Prj_list!$A$5:$B$201,2,FALSE),IF(AND(MONTH(TODAY())='2012 HR 배정표'!L$3,ISNUMBER('2012 HR 배정표'!L141)=TRUE),VLOOKUP('2012 HR 배정표'!L141,Prj_list!$A$5:$B$201,2,FALSE),IF(AND(MONTH(TODAY())='2012 HR 배정표'!N$3,ISNUMBER('2012 HR 배정표'!N141)=TRUE),VLOOKUP('2012 HR 배정표'!N141,Prj_list!$A$5:$B$201,2,FALSE),"")))))</x:f>
        <x:v/>
      </x:c>
      <x:c r="C138" s="13" t="str">
        <x:f ca="1">IF(AND(MONTH(TODAY())='2012 HR 배정표'!P$3,ISNUMBER('2012 HR 배정표'!P141)=TRUE),VLOOKUP('2012 HR 배정표'!P141,Prj_list!$A$5:$B$201,2,FALSE),IF(AND(MONTH(TODAY())='2012 HR 배정표'!R$3,ISNUMBER('2012 HR 배정표'!R141)=TRUE),VLOOKUP('2012 HR 배정표'!R141,Prj_list!$A$5:$B$201,2,FALSE),IF(AND(MONTH(TODAY())='2012 HR 배정표'!T$3,ISNUMBER('2012 HR 배정표'!T141)=TRUE),VLOOKUP('2012 HR 배정표'!T141,Prj_list!$A$5:$B$201,2,FALSE),IF(AND(MONTH(TODAY())='2012 HR 배정표'!V$3,ISNUMBER('2012 HR 배정표'!V141)=TRUE),VLOOKUP('2012 HR 배정표'!V141,Prj_list!$A$5:$B$201,2,FALSE),IF(AND(MONTH(TODAY())='2012 HR 배정표'!X$3,ISNUMBER('2012 HR 배정표'!X141)=TRUE),VLOOKUP('2012 HR 배정표'!X141,Prj_list!$A$5:$B$201,2,FALSE),IF(AND(MONTH(TODAY())='2012 HR 배정표'!Z$3,ISNUMBER('2012 HR 배정표'!Z141)=TRUE),VLOOKUP('2012 HR 배정표'!Z141,Prj_list!$A$5:$B$201,2,FALSE),IF(AND(MONTH(TODAY())='2012 HR 배정표'!AB$3,ISNUMBER('2012 HR 배정표'!AB141)=TRUE),VLOOKUP('2012 HR 배정표'!AB141,Prj_list!$A$5:$B$201,2,FALSE),"")))))))</x:f>
        <x:v/>
      </x:c>
    </x:row>
    <x:row r="139" spans="2:3">
      <x:c r="B139" s="13" t="str">
        <x:f ca="1">IF(AND(MONTH(TODAY())='2012 HR 배정표'!F$3,ISNUMBER('2012 HR 배정표'!F142)=TRUE),VLOOKUP('2012 HR 배정표'!F142,Prj_list!$A$5:$B$201,2,FALSE),IF(AND(MONTH(TODAY())='2012 HR 배정표'!H$3,ISNUMBER('2012 HR 배정표'!H142)=TRUE),VLOOKUP('2012 HR 배정표'!H142,Prj_list!$A$5:$B$201,2,FALSE),IF(AND(MONTH(TODAY())='2012 HR 배정표'!J$3,ISNUMBER('2012 HR 배정표'!J142)=TRUE),VLOOKUP('2012 HR 배정표'!J142,Prj_list!$A$5:$B$201,2,FALSE),IF(AND(MONTH(TODAY())='2012 HR 배정표'!L$3,ISNUMBER('2012 HR 배정표'!L142)=TRUE),VLOOKUP('2012 HR 배정표'!L142,Prj_list!$A$5:$B$201,2,FALSE),IF(AND(MONTH(TODAY())='2012 HR 배정표'!N$3,ISNUMBER('2012 HR 배정표'!N142)=TRUE),VLOOKUP('2012 HR 배정표'!N142,Prj_list!$A$5:$B$201,2,FALSE),"")))))</x:f>
        <x:v/>
      </x:c>
      <x:c r="C139" s="13" t="str">
        <x:f ca="1">IF(AND(MONTH(TODAY())='2012 HR 배정표'!P$3,ISNUMBER('2012 HR 배정표'!P142)=TRUE),VLOOKUP('2012 HR 배정표'!P142,Prj_list!$A$5:$B$201,2,FALSE),IF(AND(MONTH(TODAY())='2012 HR 배정표'!R$3,ISNUMBER('2012 HR 배정표'!R142)=TRUE),VLOOKUP('2012 HR 배정표'!R142,Prj_list!$A$5:$B$201,2,FALSE),IF(AND(MONTH(TODAY())='2012 HR 배정표'!T$3,ISNUMBER('2012 HR 배정표'!T142)=TRUE),VLOOKUP('2012 HR 배정표'!T142,Prj_list!$A$5:$B$201,2,FALSE),IF(AND(MONTH(TODAY())='2012 HR 배정표'!V$3,ISNUMBER('2012 HR 배정표'!V142)=TRUE),VLOOKUP('2012 HR 배정표'!V142,Prj_list!$A$5:$B$201,2,FALSE),IF(AND(MONTH(TODAY())='2012 HR 배정표'!X$3,ISNUMBER('2012 HR 배정표'!X142)=TRUE),VLOOKUP('2012 HR 배정표'!X142,Prj_list!$A$5:$B$201,2,FALSE),IF(AND(MONTH(TODAY())='2012 HR 배정표'!Z$3,ISNUMBER('2012 HR 배정표'!Z142)=TRUE),VLOOKUP('2012 HR 배정표'!Z142,Prj_list!$A$5:$B$201,2,FALSE),IF(AND(MONTH(TODAY())='2012 HR 배정표'!AB$3,ISNUMBER('2012 HR 배정표'!AB142)=TRUE),VLOOKUP('2012 HR 배정표'!AB142,Prj_list!$A$5:$B$201,2,FALSE),"")))))))</x:f>
        <x:v/>
      </x:c>
    </x:row>
    <x:row r="140" spans="2:3">
      <x:c r="B140" s="13" t="str">
        <x:f ca="1">IF(AND(MONTH(TODAY())='2012 HR 배정표'!F$3,ISNUMBER('2012 HR 배정표'!F143)=TRUE),VLOOKUP('2012 HR 배정표'!F143,Prj_list!$A$5:$B$201,2,FALSE),IF(AND(MONTH(TODAY())='2012 HR 배정표'!H$3,ISNUMBER('2012 HR 배정표'!H143)=TRUE),VLOOKUP('2012 HR 배정표'!H143,Prj_list!$A$5:$B$201,2,FALSE),IF(AND(MONTH(TODAY())='2012 HR 배정표'!J$3,ISNUMBER('2012 HR 배정표'!J143)=TRUE),VLOOKUP('2012 HR 배정표'!J143,Prj_list!$A$5:$B$201,2,FALSE),IF(AND(MONTH(TODAY())='2012 HR 배정표'!L$3,ISNUMBER('2012 HR 배정표'!L143)=TRUE),VLOOKUP('2012 HR 배정표'!L143,Prj_list!$A$5:$B$201,2,FALSE),IF(AND(MONTH(TODAY())='2012 HR 배정표'!N$3,ISNUMBER('2012 HR 배정표'!N143)=TRUE),VLOOKUP('2012 HR 배정표'!N143,Prj_list!$A$5:$B$201,2,FALSE),"")))))</x:f>
        <x:v/>
      </x:c>
      <x:c r="C140" s="13" t="str">
        <x:f ca="1">IF(AND(MONTH(TODAY())='2012 HR 배정표'!P$3,ISNUMBER('2012 HR 배정표'!P143)=TRUE),VLOOKUP('2012 HR 배정표'!P143,Prj_list!$A$5:$B$201,2,FALSE),IF(AND(MONTH(TODAY())='2012 HR 배정표'!R$3,ISNUMBER('2012 HR 배정표'!R143)=TRUE),VLOOKUP('2012 HR 배정표'!R143,Prj_list!$A$5:$B$201,2,FALSE),IF(AND(MONTH(TODAY())='2012 HR 배정표'!T$3,ISNUMBER('2012 HR 배정표'!T143)=TRUE),VLOOKUP('2012 HR 배정표'!T143,Prj_list!$A$5:$B$201,2,FALSE),IF(AND(MONTH(TODAY())='2012 HR 배정표'!V$3,ISNUMBER('2012 HR 배정표'!V143)=TRUE),VLOOKUP('2012 HR 배정표'!V143,Prj_list!$A$5:$B$201,2,FALSE),IF(AND(MONTH(TODAY())='2012 HR 배정표'!X$3,ISNUMBER('2012 HR 배정표'!X143)=TRUE),VLOOKUP('2012 HR 배정표'!X143,Prj_list!$A$5:$B$201,2,FALSE),IF(AND(MONTH(TODAY())='2012 HR 배정표'!Z$3,ISNUMBER('2012 HR 배정표'!Z143)=TRUE),VLOOKUP('2012 HR 배정표'!Z143,Prj_list!$A$5:$B$201,2,FALSE),IF(AND(MONTH(TODAY())='2012 HR 배정표'!AB$3,ISNUMBER('2012 HR 배정표'!AB143)=TRUE),VLOOKUP('2012 HR 배정표'!AB143,Prj_list!$A$5:$B$201,2,FALSE),"")))))))</x:f>
        <x:v/>
      </x:c>
    </x:row>
    <x:row r="141" spans="2:3">
      <x:c r="B141" s="13" t="str">
        <x:f ca="1">IF(AND(MONTH(TODAY())='2012 HR 배정표'!F$3,ISNUMBER('2012 HR 배정표'!F144)=TRUE),VLOOKUP('2012 HR 배정표'!F144,Prj_list!$A$5:$B$201,2,FALSE),IF(AND(MONTH(TODAY())='2012 HR 배정표'!H$3,ISNUMBER('2012 HR 배정표'!H144)=TRUE),VLOOKUP('2012 HR 배정표'!H144,Prj_list!$A$5:$B$201,2,FALSE),IF(AND(MONTH(TODAY())='2012 HR 배정표'!J$3,ISNUMBER('2012 HR 배정표'!J144)=TRUE),VLOOKUP('2012 HR 배정표'!J144,Prj_list!$A$5:$B$201,2,FALSE),IF(AND(MONTH(TODAY())='2012 HR 배정표'!L$3,ISNUMBER('2012 HR 배정표'!L144)=TRUE),VLOOKUP('2012 HR 배정표'!L144,Prj_list!$A$5:$B$201,2,FALSE),IF(AND(MONTH(TODAY())='2012 HR 배정표'!N$3,ISNUMBER('2012 HR 배정표'!N144)=TRUE),VLOOKUP('2012 HR 배정표'!N144,Prj_list!$A$5:$B$201,2,FALSE),"")))))</x:f>
        <x:v/>
      </x:c>
      <x:c r="C141" s="13" t="str">
        <x:f ca="1">IF(AND(MONTH(TODAY())='2012 HR 배정표'!P$3,ISNUMBER('2012 HR 배정표'!P144)=TRUE),VLOOKUP('2012 HR 배정표'!P144,Prj_list!$A$5:$B$201,2,FALSE),IF(AND(MONTH(TODAY())='2012 HR 배정표'!R$3,ISNUMBER('2012 HR 배정표'!R144)=TRUE),VLOOKUP('2012 HR 배정표'!R144,Prj_list!$A$5:$B$201,2,FALSE),IF(AND(MONTH(TODAY())='2012 HR 배정표'!T$3,ISNUMBER('2012 HR 배정표'!T144)=TRUE),VLOOKUP('2012 HR 배정표'!T144,Prj_list!$A$5:$B$201,2,FALSE),IF(AND(MONTH(TODAY())='2012 HR 배정표'!V$3,ISNUMBER('2012 HR 배정표'!V144)=TRUE),VLOOKUP('2012 HR 배정표'!V144,Prj_list!$A$5:$B$201,2,FALSE),IF(AND(MONTH(TODAY())='2012 HR 배정표'!X$3,ISNUMBER('2012 HR 배정표'!X144)=TRUE),VLOOKUP('2012 HR 배정표'!X144,Prj_list!$A$5:$B$201,2,FALSE),IF(AND(MONTH(TODAY())='2012 HR 배정표'!Z$3,ISNUMBER('2012 HR 배정표'!Z144)=TRUE),VLOOKUP('2012 HR 배정표'!Z144,Prj_list!$A$5:$B$201,2,FALSE),IF(AND(MONTH(TODAY())='2012 HR 배정표'!AB$3,ISNUMBER('2012 HR 배정표'!AB144)=TRUE),VLOOKUP('2012 HR 배정표'!AB144,Prj_list!$A$5:$B$201,2,FALSE),"")))))))</x:f>
        <x:v/>
      </x:c>
    </x:row>
    <x:row r="142" spans="2:3">
      <x:c r="B142" s="13" t="str">
        <x:f ca="1">IF(AND(MONTH(TODAY())='2012 HR 배정표'!F$3,ISNUMBER('2012 HR 배정표'!F145)=TRUE),VLOOKUP('2012 HR 배정표'!F145,Prj_list!$A$5:$B$201,2,FALSE),IF(AND(MONTH(TODAY())='2012 HR 배정표'!H$3,ISNUMBER('2012 HR 배정표'!H145)=TRUE),VLOOKUP('2012 HR 배정표'!H145,Prj_list!$A$5:$B$201,2,FALSE),IF(AND(MONTH(TODAY())='2012 HR 배정표'!J$3,ISNUMBER('2012 HR 배정표'!J145)=TRUE),VLOOKUP('2012 HR 배정표'!J145,Prj_list!$A$5:$B$201,2,FALSE),IF(AND(MONTH(TODAY())='2012 HR 배정표'!L$3,ISNUMBER('2012 HR 배정표'!L145)=TRUE),VLOOKUP('2012 HR 배정표'!L145,Prj_list!$A$5:$B$201,2,FALSE),IF(AND(MONTH(TODAY())='2012 HR 배정표'!N$3,ISNUMBER('2012 HR 배정표'!N145)=TRUE),VLOOKUP('2012 HR 배정표'!N145,Prj_list!$A$5:$B$201,2,FALSE),"")))))</x:f>
        <x:v/>
      </x:c>
      <x:c r="C142" s="13" t="str">
        <x:f ca="1">IF(AND(MONTH(TODAY())='2012 HR 배정표'!P$3,ISNUMBER('2012 HR 배정표'!P145)=TRUE),VLOOKUP('2012 HR 배정표'!P145,Prj_list!$A$5:$B$201,2,FALSE),IF(AND(MONTH(TODAY())='2012 HR 배정표'!R$3,ISNUMBER('2012 HR 배정표'!R145)=TRUE),VLOOKUP('2012 HR 배정표'!R145,Prj_list!$A$5:$B$201,2,FALSE),IF(AND(MONTH(TODAY())='2012 HR 배정표'!T$3,ISNUMBER('2012 HR 배정표'!T145)=TRUE),VLOOKUP('2012 HR 배정표'!T145,Prj_list!$A$5:$B$201,2,FALSE),IF(AND(MONTH(TODAY())='2012 HR 배정표'!V$3,ISNUMBER('2012 HR 배정표'!V145)=TRUE),VLOOKUP('2012 HR 배정표'!V145,Prj_list!$A$5:$B$201,2,FALSE),IF(AND(MONTH(TODAY())='2012 HR 배정표'!X$3,ISNUMBER('2012 HR 배정표'!X145)=TRUE),VLOOKUP('2012 HR 배정표'!X145,Prj_list!$A$5:$B$201,2,FALSE),IF(AND(MONTH(TODAY())='2012 HR 배정표'!Z$3,ISNUMBER('2012 HR 배정표'!Z145)=TRUE),VLOOKUP('2012 HR 배정표'!Z145,Prj_list!$A$5:$B$201,2,FALSE),IF(AND(MONTH(TODAY())='2012 HR 배정표'!AB$3,ISNUMBER('2012 HR 배정표'!AB145)=TRUE),VLOOKUP('2012 HR 배정표'!AB145,Prj_list!$A$5:$B$201,2,FALSE),"")))))))</x:f>
        <x:v/>
      </x:c>
    </x:row>
    <x:row r="143" spans="2:3">
      <x:c r="B143" s="13" t="str">
        <x:f ca="1">IF(AND(MONTH(TODAY())='2012 HR 배정표'!F$3,ISNUMBER('2012 HR 배정표'!F146)=TRUE),VLOOKUP('2012 HR 배정표'!F146,Prj_list!$A$5:$B$201,2,FALSE),IF(AND(MONTH(TODAY())='2012 HR 배정표'!H$3,ISNUMBER('2012 HR 배정표'!H146)=TRUE),VLOOKUP('2012 HR 배정표'!H146,Prj_list!$A$5:$B$201,2,FALSE),IF(AND(MONTH(TODAY())='2012 HR 배정표'!J$3,ISNUMBER('2012 HR 배정표'!J146)=TRUE),VLOOKUP('2012 HR 배정표'!J146,Prj_list!$A$5:$B$201,2,FALSE),IF(AND(MONTH(TODAY())='2012 HR 배정표'!L$3,ISNUMBER('2012 HR 배정표'!L146)=TRUE),VLOOKUP('2012 HR 배정표'!L146,Prj_list!$A$5:$B$201,2,FALSE),IF(AND(MONTH(TODAY())='2012 HR 배정표'!N$3,ISNUMBER('2012 HR 배정표'!N146)=TRUE),VLOOKUP('2012 HR 배정표'!N146,Prj_list!$A$5:$B$201,2,FALSE),"")))))</x:f>
        <x:v/>
      </x:c>
      <x:c r="C143" s="13" t="str">
        <x:f ca="1">IF(AND(MONTH(TODAY())='2012 HR 배정표'!P$3,ISNUMBER('2012 HR 배정표'!P146)=TRUE),VLOOKUP('2012 HR 배정표'!P146,Prj_list!$A$5:$B$201,2,FALSE),IF(AND(MONTH(TODAY())='2012 HR 배정표'!R$3,ISNUMBER('2012 HR 배정표'!R146)=TRUE),VLOOKUP('2012 HR 배정표'!R146,Prj_list!$A$5:$B$201,2,FALSE),IF(AND(MONTH(TODAY())='2012 HR 배정표'!T$3,ISNUMBER('2012 HR 배정표'!T146)=TRUE),VLOOKUP('2012 HR 배정표'!T146,Prj_list!$A$5:$B$201,2,FALSE),IF(AND(MONTH(TODAY())='2012 HR 배정표'!V$3,ISNUMBER('2012 HR 배정표'!V146)=TRUE),VLOOKUP('2012 HR 배정표'!V146,Prj_list!$A$5:$B$201,2,FALSE),IF(AND(MONTH(TODAY())='2012 HR 배정표'!X$3,ISNUMBER('2012 HR 배정표'!X146)=TRUE),VLOOKUP('2012 HR 배정표'!X146,Prj_list!$A$5:$B$201,2,FALSE),IF(AND(MONTH(TODAY())='2012 HR 배정표'!Z$3,ISNUMBER('2012 HR 배정표'!Z146)=TRUE),VLOOKUP('2012 HR 배정표'!Z146,Prj_list!$A$5:$B$201,2,FALSE),IF(AND(MONTH(TODAY())='2012 HR 배정표'!AB$3,ISNUMBER('2012 HR 배정표'!AB146)=TRUE),VLOOKUP('2012 HR 배정표'!AB146,Prj_list!$A$5:$B$201,2,FALSE),"")))))))</x:f>
        <x:v/>
      </x:c>
    </x:row>
    <x:row r="144" spans="2:3">
      <x:c r="B144" s="13" t="str">
        <x:f ca="1">IF(AND(MONTH(TODAY())='2012 HR 배정표'!F$3,ISNUMBER('2012 HR 배정표'!F147)=TRUE),VLOOKUP('2012 HR 배정표'!F147,Prj_list!$A$5:$B$201,2,FALSE),IF(AND(MONTH(TODAY())='2012 HR 배정표'!H$3,ISNUMBER('2012 HR 배정표'!H147)=TRUE),VLOOKUP('2012 HR 배정표'!H147,Prj_list!$A$5:$B$201,2,FALSE),IF(AND(MONTH(TODAY())='2012 HR 배정표'!J$3,ISNUMBER('2012 HR 배정표'!J147)=TRUE),VLOOKUP('2012 HR 배정표'!J147,Prj_list!$A$5:$B$201,2,FALSE),IF(AND(MONTH(TODAY())='2012 HR 배정표'!L$3,ISNUMBER('2012 HR 배정표'!L147)=TRUE),VLOOKUP('2012 HR 배정표'!L147,Prj_list!$A$5:$B$201,2,FALSE),IF(AND(MONTH(TODAY())='2012 HR 배정표'!N$3,ISNUMBER('2012 HR 배정표'!N147)=TRUE),VLOOKUP('2012 HR 배정표'!N147,Prj_list!$A$5:$B$201,2,FALSE),"")))))</x:f>
        <x:v/>
      </x:c>
      <x:c r="C144" s="13" t="str">
        <x:f ca="1">IF(AND(MONTH(TODAY())='2012 HR 배정표'!P$3,ISNUMBER('2012 HR 배정표'!P147)=TRUE),VLOOKUP('2012 HR 배정표'!P147,Prj_list!$A$5:$B$201,2,FALSE),IF(AND(MONTH(TODAY())='2012 HR 배정표'!R$3,ISNUMBER('2012 HR 배정표'!R147)=TRUE),VLOOKUP('2012 HR 배정표'!R147,Prj_list!$A$5:$B$201,2,FALSE),IF(AND(MONTH(TODAY())='2012 HR 배정표'!T$3,ISNUMBER('2012 HR 배정표'!T147)=TRUE),VLOOKUP('2012 HR 배정표'!T147,Prj_list!$A$5:$B$201,2,FALSE),IF(AND(MONTH(TODAY())='2012 HR 배정표'!V$3,ISNUMBER('2012 HR 배정표'!V147)=TRUE),VLOOKUP('2012 HR 배정표'!V147,Prj_list!$A$5:$B$201,2,FALSE),IF(AND(MONTH(TODAY())='2012 HR 배정표'!X$3,ISNUMBER('2012 HR 배정표'!X147)=TRUE),VLOOKUP('2012 HR 배정표'!X147,Prj_list!$A$5:$B$201,2,FALSE),IF(AND(MONTH(TODAY())='2012 HR 배정표'!Z$3,ISNUMBER('2012 HR 배정표'!Z147)=TRUE),VLOOKUP('2012 HR 배정표'!Z147,Prj_list!$A$5:$B$201,2,FALSE),IF(AND(MONTH(TODAY())='2012 HR 배정표'!AB$3,ISNUMBER('2012 HR 배정표'!AB147)=TRUE),VLOOKUP('2012 HR 배정표'!AB147,Prj_list!$A$5:$B$201,2,FALSE),"")))))))</x:f>
        <x:v/>
      </x:c>
    </x:row>
    <x:row r="145" spans="2:3">
      <x:c r="B145" s="13" t="str">
        <x:f ca="1">IF(AND(MONTH(TODAY())='2012 HR 배정표'!F$3,ISNUMBER('2012 HR 배정표'!F148)=TRUE),VLOOKUP('2012 HR 배정표'!F148,Prj_list!$A$5:$B$201,2,FALSE),IF(AND(MONTH(TODAY())='2012 HR 배정표'!H$3,ISNUMBER('2012 HR 배정표'!H148)=TRUE),VLOOKUP('2012 HR 배정표'!H148,Prj_list!$A$5:$B$201,2,FALSE),IF(AND(MONTH(TODAY())='2012 HR 배정표'!J$3,ISNUMBER('2012 HR 배정표'!J148)=TRUE),VLOOKUP('2012 HR 배정표'!J148,Prj_list!$A$5:$B$201,2,FALSE),IF(AND(MONTH(TODAY())='2012 HR 배정표'!L$3,ISNUMBER('2012 HR 배정표'!L148)=TRUE),VLOOKUP('2012 HR 배정표'!L148,Prj_list!$A$5:$B$201,2,FALSE),IF(AND(MONTH(TODAY())='2012 HR 배정표'!N$3,ISNUMBER('2012 HR 배정표'!N148)=TRUE),VLOOKUP('2012 HR 배정표'!N148,Prj_list!$A$5:$B$201,2,FALSE),"")))))</x:f>
        <x:v/>
      </x:c>
      <x:c r="C145" s="13" t="str">
        <x:f ca="1">IF(AND(MONTH(TODAY())='2012 HR 배정표'!P$3,ISNUMBER('2012 HR 배정표'!P148)=TRUE),VLOOKUP('2012 HR 배정표'!P148,Prj_list!$A$5:$B$201,2,FALSE),IF(AND(MONTH(TODAY())='2012 HR 배정표'!R$3,ISNUMBER('2012 HR 배정표'!R148)=TRUE),VLOOKUP('2012 HR 배정표'!R148,Prj_list!$A$5:$B$201,2,FALSE),IF(AND(MONTH(TODAY())='2012 HR 배정표'!T$3,ISNUMBER('2012 HR 배정표'!T148)=TRUE),VLOOKUP('2012 HR 배정표'!T148,Prj_list!$A$5:$B$201,2,FALSE),IF(AND(MONTH(TODAY())='2012 HR 배정표'!V$3,ISNUMBER('2012 HR 배정표'!V148)=TRUE),VLOOKUP('2012 HR 배정표'!V148,Prj_list!$A$5:$B$201,2,FALSE),IF(AND(MONTH(TODAY())='2012 HR 배정표'!X$3,ISNUMBER('2012 HR 배정표'!X148)=TRUE),VLOOKUP('2012 HR 배정표'!X148,Prj_list!$A$5:$B$201,2,FALSE),IF(AND(MONTH(TODAY())='2012 HR 배정표'!Z$3,ISNUMBER('2012 HR 배정표'!Z148)=TRUE),VLOOKUP('2012 HR 배정표'!Z148,Prj_list!$A$5:$B$201,2,FALSE),IF(AND(MONTH(TODAY())='2012 HR 배정표'!AB$3,ISNUMBER('2012 HR 배정표'!AB148)=TRUE),VLOOKUP('2012 HR 배정표'!AB148,Prj_list!$A$5:$B$201,2,FALSE),"")))))))</x:f>
        <x:v/>
      </x:c>
    </x:row>
    <x:row r="146" spans="2:3">
      <x:c r="B146" s="13" t="str">
        <x:f ca="1">IF(AND(MONTH(TODAY())='2012 HR 배정표'!F$3,ISNUMBER('2012 HR 배정표'!F149)=TRUE),VLOOKUP('2012 HR 배정표'!F149,Prj_list!$A$5:$B$201,2,FALSE),IF(AND(MONTH(TODAY())='2012 HR 배정표'!H$3,ISNUMBER('2012 HR 배정표'!H149)=TRUE),VLOOKUP('2012 HR 배정표'!H149,Prj_list!$A$5:$B$201,2,FALSE),IF(AND(MONTH(TODAY())='2012 HR 배정표'!J$3,ISNUMBER('2012 HR 배정표'!J149)=TRUE),VLOOKUP('2012 HR 배정표'!J149,Prj_list!$A$5:$B$201,2,FALSE),IF(AND(MONTH(TODAY())='2012 HR 배정표'!L$3,ISNUMBER('2012 HR 배정표'!L149)=TRUE),VLOOKUP('2012 HR 배정표'!L149,Prj_list!$A$5:$B$201,2,FALSE),IF(AND(MONTH(TODAY())='2012 HR 배정표'!N$3,ISNUMBER('2012 HR 배정표'!N149)=TRUE),VLOOKUP('2012 HR 배정표'!N149,Prj_list!$A$5:$B$201,2,FALSE),"")))))</x:f>
        <x:v/>
      </x:c>
      <x:c r="C146" s="13" t="str">
        <x:f ca="1">IF(AND(MONTH(TODAY())='2012 HR 배정표'!P$3,ISNUMBER('2012 HR 배정표'!P149)=TRUE),VLOOKUP('2012 HR 배정표'!P149,Prj_list!$A$5:$B$201,2,FALSE),IF(AND(MONTH(TODAY())='2012 HR 배정표'!R$3,ISNUMBER('2012 HR 배정표'!R149)=TRUE),VLOOKUP('2012 HR 배정표'!R149,Prj_list!$A$5:$B$201,2,FALSE),IF(AND(MONTH(TODAY())='2012 HR 배정표'!T$3,ISNUMBER('2012 HR 배정표'!T149)=TRUE),VLOOKUP('2012 HR 배정표'!T149,Prj_list!$A$5:$B$201,2,FALSE),IF(AND(MONTH(TODAY())='2012 HR 배정표'!V$3,ISNUMBER('2012 HR 배정표'!V149)=TRUE),VLOOKUP('2012 HR 배정표'!V149,Prj_list!$A$5:$B$201,2,FALSE),IF(AND(MONTH(TODAY())='2012 HR 배정표'!X$3,ISNUMBER('2012 HR 배정표'!X149)=TRUE),VLOOKUP('2012 HR 배정표'!X149,Prj_list!$A$5:$B$201,2,FALSE),IF(AND(MONTH(TODAY())='2012 HR 배정표'!Z$3,ISNUMBER('2012 HR 배정표'!Z149)=TRUE),VLOOKUP('2012 HR 배정표'!Z149,Prj_list!$A$5:$B$201,2,FALSE),IF(AND(MONTH(TODAY())='2012 HR 배정표'!AB$3,ISNUMBER('2012 HR 배정표'!AB149)=TRUE),VLOOKUP('2012 HR 배정표'!AB149,Prj_list!$A$5:$B$201,2,FALSE),"")))))))</x:f>
        <x:v/>
      </x:c>
    </x:row>
    <x:row r="147" spans="2:3">
      <x:c r="B147" s="13" t="str">
        <x:f ca="1">IF(AND(MONTH(TODAY())='2012 HR 배정표'!F$3,ISNUMBER('2012 HR 배정표'!F150)=TRUE),VLOOKUP('2012 HR 배정표'!F150,Prj_list!$A$5:$B$201,2,FALSE),IF(AND(MONTH(TODAY())='2012 HR 배정표'!H$3,ISNUMBER('2012 HR 배정표'!H150)=TRUE),VLOOKUP('2012 HR 배정표'!H150,Prj_list!$A$5:$B$201,2,FALSE),IF(AND(MONTH(TODAY())='2012 HR 배정표'!J$3,ISNUMBER('2012 HR 배정표'!J150)=TRUE),VLOOKUP('2012 HR 배정표'!J150,Prj_list!$A$5:$B$201,2,FALSE),IF(AND(MONTH(TODAY())='2012 HR 배정표'!L$3,ISNUMBER('2012 HR 배정표'!L150)=TRUE),VLOOKUP('2012 HR 배정표'!L150,Prj_list!$A$5:$B$201,2,FALSE),IF(AND(MONTH(TODAY())='2012 HR 배정표'!N$3,ISNUMBER('2012 HR 배정표'!N150)=TRUE),VLOOKUP('2012 HR 배정표'!N150,Prj_list!$A$5:$B$201,2,FALSE),"")))))</x:f>
        <x:v/>
      </x:c>
      <x:c r="C147" s="13" t="str">
        <x:f ca="1">IF(AND(MONTH(TODAY())='2012 HR 배정표'!P$3,ISNUMBER('2012 HR 배정표'!P150)=TRUE),VLOOKUP('2012 HR 배정표'!P150,Prj_list!$A$5:$B$201,2,FALSE),IF(AND(MONTH(TODAY())='2012 HR 배정표'!R$3,ISNUMBER('2012 HR 배정표'!R150)=TRUE),VLOOKUP('2012 HR 배정표'!R150,Prj_list!$A$5:$B$201,2,FALSE),IF(AND(MONTH(TODAY())='2012 HR 배정표'!T$3,ISNUMBER('2012 HR 배정표'!T150)=TRUE),VLOOKUP('2012 HR 배정표'!T150,Prj_list!$A$5:$B$201,2,FALSE),IF(AND(MONTH(TODAY())='2012 HR 배정표'!V$3,ISNUMBER('2012 HR 배정표'!V150)=TRUE),VLOOKUP('2012 HR 배정표'!V150,Prj_list!$A$5:$B$201,2,FALSE),IF(AND(MONTH(TODAY())='2012 HR 배정표'!X$3,ISNUMBER('2012 HR 배정표'!X150)=TRUE),VLOOKUP('2012 HR 배정표'!X150,Prj_list!$A$5:$B$201,2,FALSE),IF(AND(MONTH(TODAY())='2012 HR 배정표'!Z$3,ISNUMBER('2012 HR 배정표'!Z150)=TRUE),VLOOKUP('2012 HR 배정표'!Z150,Prj_list!$A$5:$B$201,2,FALSE),IF(AND(MONTH(TODAY())='2012 HR 배정표'!AB$3,ISNUMBER('2012 HR 배정표'!AB150)=TRUE),VLOOKUP('2012 HR 배정표'!AB150,Prj_list!$A$5:$B$201,2,FALSE),"")))))))</x:f>
        <x:v/>
      </x:c>
    </x:row>
    <x:row r="148" spans="2:3">
      <x:c r="B148" s="13" t="str">
        <x:f ca="1">IF(AND(MONTH(TODAY())='2012 HR 배정표'!F$3,ISNUMBER('2012 HR 배정표'!F151)=TRUE),VLOOKUP('2012 HR 배정표'!F151,Prj_list!$A$5:$B$201,2,FALSE),IF(AND(MONTH(TODAY())='2012 HR 배정표'!H$3,ISNUMBER('2012 HR 배정표'!H151)=TRUE),VLOOKUP('2012 HR 배정표'!H151,Prj_list!$A$5:$B$201,2,FALSE),IF(AND(MONTH(TODAY())='2012 HR 배정표'!J$3,ISNUMBER('2012 HR 배정표'!J151)=TRUE),VLOOKUP('2012 HR 배정표'!J151,Prj_list!$A$5:$B$201,2,FALSE),IF(AND(MONTH(TODAY())='2012 HR 배정표'!L$3,ISNUMBER('2012 HR 배정표'!L151)=TRUE),VLOOKUP('2012 HR 배정표'!L151,Prj_list!$A$5:$B$201,2,FALSE),IF(AND(MONTH(TODAY())='2012 HR 배정표'!N$3,ISNUMBER('2012 HR 배정표'!N151)=TRUE),VLOOKUP('2012 HR 배정표'!N151,Prj_list!$A$5:$B$201,2,FALSE),"")))))</x:f>
        <x:v/>
      </x:c>
      <x:c r="C148" s="13" t="str">
        <x:f ca="1">IF(AND(MONTH(TODAY())='2012 HR 배정표'!P$3,ISNUMBER('2012 HR 배정표'!P151)=TRUE),VLOOKUP('2012 HR 배정표'!P151,Prj_list!$A$5:$B$201,2,FALSE),IF(AND(MONTH(TODAY())='2012 HR 배정표'!R$3,ISNUMBER('2012 HR 배정표'!R151)=TRUE),VLOOKUP('2012 HR 배정표'!R151,Prj_list!$A$5:$B$201,2,FALSE),IF(AND(MONTH(TODAY())='2012 HR 배정표'!T$3,ISNUMBER('2012 HR 배정표'!T151)=TRUE),VLOOKUP('2012 HR 배정표'!T151,Prj_list!$A$5:$B$201,2,FALSE),IF(AND(MONTH(TODAY())='2012 HR 배정표'!V$3,ISNUMBER('2012 HR 배정표'!V151)=TRUE),VLOOKUP('2012 HR 배정표'!V151,Prj_list!$A$5:$B$201,2,FALSE),IF(AND(MONTH(TODAY())='2012 HR 배정표'!X$3,ISNUMBER('2012 HR 배정표'!X151)=TRUE),VLOOKUP('2012 HR 배정표'!X151,Prj_list!$A$5:$B$201,2,FALSE),IF(AND(MONTH(TODAY())='2012 HR 배정표'!Z$3,ISNUMBER('2012 HR 배정표'!Z151)=TRUE),VLOOKUP('2012 HR 배정표'!Z151,Prj_list!$A$5:$B$201,2,FALSE),IF(AND(MONTH(TODAY())='2012 HR 배정표'!AB$3,ISNUMBER('2012 HR 배정표'!AB151)=TRUE),VLOOKUP('2012 HR 배정표'!AB151,Prj_list!$A$5:$B$201,2,FALSE),"")))))))</x:f>
        <x:v/>
      </x:c>
    </x:row>
    <x:row r="149" spans="2:3">
      <x:c r="B149" s="13" t="str">
        <x:f ca="1">IF(AND(MONTH(TODAY())='2012 HR 배정표'!F$3,ISNUMBER('2012 HR 배정표'!F152)=TRUE),VLOOKUP('2012 HR 배정표'!F152,Prj_list!$A$5:$B$201,2,FALSE),IF(AND(MONTH(TODAY())='2012 HR 배정표'!H$3,ISNUMBER('2012 HR 배정표'!H152)=TRUE),VLOOKUP('2012 HR 배정표'!H152,Prj_list!$A$5:$B$201,2,FALSE),IF(AND(MONTH(TODAY())='2012 HR 배정표'!J$3,ISNUMBER('2012 HR 배정표'!J152)=TRUE),VLOOKUP('2012 HR 배정표'!J152,Prj_list!$A$5:$B$201,2,FALSE),IF(AND(MONTH(TODAY())='2012 HR 배정표'!L$3,ISNUMBER('2012 HR 배정표'!L152)=TRUE),VLOOKUP('2012 HR 배정표'!L152,Prj_list!$A$5:$B$201,2,FALSE),IF(AND(MONTH(TODAY())='2012 HR 배정표'!N$3,ISNUMBER('2012 HR 배정표'!N152)=TRUE),VLOOKUP('2012 HR 배정표'!N152,Prj_list!$A$5:$B$201,2,FALSE),"")))))</x:f>
        <x:v/>
      </x:c>
      <x:c r="C149" s="13" t="str">
        <x:f ca="1">IF(AND(MONTH(TODAY())='2012 HR 배정표'!P$3,ISNUMBER('2012 HR 배정표'!P152)=TRUE),VLOOKUP('2012 HR 배정표'!P152,Prj_list!$A$5:$B$201,2,FALSE),IF(AND(MONTH(TODAY())='2012 HR 배정표'!R$3,ISNUMBER('2012 HR 배정표'!R152)=TRUE),VLOOKUP('2012 HR 배정표'!R152,Prj_list!$A$5:$B$201,2,FALSE),IF(AND(MONTH(TODAY())='2012 HR 배정표'!T$3,ISNUMBER('2012 HR 배정표'!T152)=TRUE),VLOOKUP('2012 HR 배정표'!T152,Prj_list!$A$5:$B$201,2,FALSE),IF(AND(MONTH(TODAY())='2012 HR 배정표'!V$3,ISNUMBER('2012 HR 배정표'!V152)=TRUE),VLOOKUP('2012 HR 배정표'!V152,Prj_list!$A$5:$B$201,2,FALSE),IF(AND(MONTH(TODAY())='2012 HR 배정표'!X$3,ISNUMBER('2012 HR 배정표'!X152)=TRUE),VLOOKUP('2012 HR 배정표'!X152,Prj_list!$A$5:$B$201,2,FALSE),IF(AND(MONTH(TODAY())='2012 HR 배정표'!Z$3,ISNUMBER('2012 HR 배정표'!Z152)=TRUE),VLOOKUP('2012 HR 배정표'!Z152,Prj_list!$A$5:$B$201,2,FALSE),IF(AND(MONTH(TODAY())='2012 HR 배정표'!AB$3,ISNUMBER('2012 HR 배정표'!AB152)=TRUE),VLOOKUP('2012 HR 배정표'!AB152,Prj_list!$A$5:$B$201,2,FALSE),"")))))))</x:f>
        <x:v/>
      </x:c>
    </x:row>
    <x:row r="150" spans="2:3">
      <x:c r="B150" s="13" t="str">
        <x:f ca="1">IF(AND(MONTH(TODAY())='2012 HR 배정표'!F$3,ISNUMBER('2012 HR 배정표'!F153)=TRUE),VLOOKUP('2012 HR 배정표'!F153,Prj_list!$A$5:$B$201,2,FALSE),IF(AND(MONTH(TODAY())='2012 HR 배정표'!H$3,ISNUMBER('2012 HR 배정표'!H153)=TRUE),VLOOKUP('2012 HR 배정표'!H153,Prj_list!$A$5:$B$201,2,FALSE),IF(AND(MONTH(TODAY())='2012 HR 배정표'!J$3,ISNUMBER('2012 HR 배정표'!J153)=TRUE),VLOOKUP('2012 HR 배정표'!J153,Prj_list!$A$5:$B$201,2,FALSE),IF(AND(MONTH(TODAY())='2012 HR 배정표'!L$3,ISNUMBER('2012 HR 배정표'!L153)=TRUE),VLOOKUP('2012 HR 배정표'!L153,Prj_list!$A$5:$B$201,2,FALSE),IF(AND(MONTH(TODAY())='2012 HR 배정표'!N$3,ISNUMBER('2012 HR 배정표'!N153)=TRUE),VLOOKUP('2012 HR 배정표'!N153,Prj_list!$A$5:$B$201,2,FALSE),"")))))</x:f>
        <x:v/>
      </x:c>
      <x:c r="C150" s="13" t="str">
        <x:f ca="1">IF(AND(MONTH(TODAY())='2012 HR 배정표'!P$3,ISNUMBER('2012 HR 배정표'!P153)=TRUE),VLOOKUP('2012 HR 배정표'!P153,Prj_list!$A$5:$B$201,2,FALSE),IF(AND(MONTH(TODAY())='2012 HR 배정표'!R$3,ISNUMBER('2012 HR 배정표'!R153)=TRUE),VLOOKUP('2012 HR 배정표'!R153,Prj_list!$A$5:$B$201,2,FALSE),IF(AND(MONTH(TODAY())='2012 HR 배정표'!T$3,ISNUMBER('2012 HR 배정표'!T153)=TRUE),VLOOKUP('2012 HR 배정표'!T153,Prj_list!$A$5:$B$201,2,FALSE),IF(AND(MONTH(TODAY())='2012 HR 배정표'!V$3,ISNUMBER('2012 HR 배정표'!V153)=TRUE),VLOOKUP('2012 HR 배정표'!V153,Prj_list!$A$5:$B$201,2,FALSE),IF(AND(MONTH(TODAY())='2012 HR 배정표'!X$3,ISNUMBER('2012 HR 배정표'!X153)=TRUE),VLOOKUP('2012 HR 배정표'!X153,Prj_list!$A$5:$B$201,2,FALSE),IF(AND(MONTH(TODAY())='2012 HR 배정표'!Z$3,ISNUMBER('2012 HR 배정표'!Z153)=TRUE),VLOOKUP('2012 HR 배정표'!Z153,Prj_list!$A$5:$B$201,2,FALSE),IF(AND(MONTH(TODAY())='2012 HR 배정표'!AB$3,ISNUMBER('2012 HR 배정표'!AB153)=TRUE),VLOOKUP('2012 HR 배정표'!AB153,Prj_list!$A$5:$B$201,2,FALSE),"")))))))</x:f>
        <x:v/>
      </x:c>
    </x:row>
    <x:row r="151" spans="2:3">
      <x:c r="B151" s="13" t="str">
        <x:f ca="1">IF(AND(MONTH(TODAY())='2012 HR 배정표'!F$3,ISNUMBER('2012 HR 배정표'!F154)=TRUE),VLOOKUP('2012 HR 배정표'!F154,Prj_list!$A$5:$B$201,2,FALSE),IF(AND(MONTH(TODAY())='2012 HR 배정표'!H$3,ISNUMBER('2012 HR 배정표'!H154)=TRUE),VLOOKUP('2012 HR 배정표'!H154,Prj_list!$A$5:$B$201,2,FALSE),IF(AND(MONTH(TODAY())='2012 HR 배정표'!J$3,ISNUMBER('2012 HR 배정표'!J154)=TRUE),VLOOKUP('2012 HR 배정표'!J154,Prj_list!$A$5:$B$201,2,FALSE),IF(AND(MONTH(TODAY())='2012 HR 배정표'!L$3,ISNUMBER('2012 HR 배정표'!L154)=TRUE),VLOOKUP('2012 HR 배정표'!L154,Prj_list!$A$5:$B$201,2,FALSE),IF(AND(MONTH(TODAY())='2012 HR 배정표'!N$3,ISNUMBER('2012 HR 배정표'!N154)=TRUE),VLOOKUP('2012 HR 배정표'!N154,Prj_list!$A$5:$B$201,2,FALSE),"")))))</x:f>
        <x:v/>
      </x:c>
      <x:c r="C151" s="13" t="str">
        <x:f ca="1">IF(AND(MONTH(TODAY())='2012 HR 배정표'!P$3,ISNUMBER('2012 HR 배정표'!P154)=TRUE),VLOOKUP('2012 HR 배정표'!P154,Prj_list!$A$5:$B$201,2,FALSE),IF(AND(MONTH(TODAY())='2012 HR 배정표'!R$3,ISNUMBER('2012 HR 배정표'!R154)=TRUE),VLOOKUP('2012 HR 배정표'!R154,Prj_list!$A$5:$B$201,2,FALSE),IF(AND(MONTH(TODAY())='2012 HR 배정표'!T$3,ISNUMBER('2012 HR 배정표'!T154)=TRUE),VLOOKUP('2012 HR 배정표'!T154,Prj_list!$A$5:$B$201,2,FALSE),IF(AND(MONTH(TODAY())='2012 HR 배정표'!V$3,ISNUMBER('2012 HR 배정표'!V154)=TRUE),VLOOKUP('2012 HR 배정표'!V154,Prj_list!$A$5:$B$201,2,FALSE),IF(AND(MONTH(TODAY())='2012 HR 배정표'!X$3,ISNUMBER('2012 HR 배정표'!X154)=TRUE),VLOOKUP('2012 HR 배정표'!X154,Prj_list!$A$5:$B$201,2,FALSE),IF(AND(MONTH(TODAY())='2012 HR 배정표'!Z$3,ISNUMBER('2012 HR 배정표'!Z154)=TRUE),VLOOKUP('2012 HR 배정표'!Z154,Prj_list!$A$5:$B$201,2,FALSE),IF(AND(MONTH(TODAY())='2012 HR 배정표'!AB$3,ISNUMBER('2012 HR 배정표'!AB154)=TRUE),VLOOKUP('2012 HR 배정표'!AB154,Prj_list!$A$5:$B$201,2,FALSE),"")))))))</x:f>
        <x:v/>
      </x:c>
    </x:row>
    <x:row r="152" spans="2:3">
      <x:c r="B152" s="13" t="str">
        <x:f ca="1">IF(AND(MONTH(TODAY())='2012 HR 배정표'!F$3,ISNUMBER('2012 HR 배정표'!F155)=TRUE),VLOOKUP('2012 HR 배정표'!F155,Prj_list!$A$5:$B$201,2,FALSE),IF(AND(MONTH(TODAY())='2012 HR 배정표'!H$3,ISNUMBER('2012 HR 배정표'!H155)=TRUE),VLOOKUP('2012 HR 배정표'!H155,Prj_list!$A$5:$B$201,2,FALSE),IF(AND(MONTH(TODAY())='2012 HR 배정표'!J$3,ISNUMBER('2012 HR 배정표'!J155)=TRUE),VLOOKUP('2012 HR 배정표'!J155,Prj_list!$A$5:$B$201,2,FALSE),IF(AND(MONTH(TODAY())='2012 HR 배정표'!L$3,ISNUMBER('2012 HR 배정표'!L155)=TRUE),VLOOKUP('2012 HR 배정표'!L155,Prj_list!$A$5:$B$201,2,FALSE),IF(AND(MONTH(TODAY())='2012 HR 배정표'!N$3,ISNUMBER('2012 HR 배정표'!N155)=TRUE),VLOOKUP('2012 HR 배정표'!N155,Prj_list!$A$5:$B$201,2,FALSE),"")))))</x:f>
        <x:v/>
      </x:c>
      <x:c r="C152" s="13" t="str">
        <x:f ca="1">IF(AND(MONTH(TODAY())='2012 HR 배정표'!P$3,ISNUMBER('2012 HR 배정표'!P155)=TRUE),VLOOKUP('2012 HR 배정표'!P155,Prj_list!$A$5:$B$201,2,FALSE),IF(AND(MONTH(TODAY())='2012 HR 배정표'!R$3,ISNUMBER('2012 HR 배정표'!R155)=TRUE),VLOOKUP('2012 HR 배정표'!R155,Prj_list!$A$5:$B$201,2,FALSE),IF(AND(MONTH(TODAY())='2012 HR 배정표'!T$3,ISNUMBER('2012 HR 배정표'!T155)=TRUE),VLOOKUP('2012 HR 배정표'!T155,Prj_list!$A$5:$B$201,2,FALSE),IF(AND(MONTH(TODAY())='2012 HR 배정표'!V$3,ISNUMBER('2012 HR 배정표'!V155)=TRUE),VLOOKUP('2012 HR 배정표'!V155,Prj_list!$A$5:$B$201,2,FALSE),IF(AND(MONTH(TODAY())='2012 HR 배정표'!X$3,ISNUMBER('2012 HR 배정표'!X155)=TRUE),VLOOKUP('2012 HR 배정표'!X155,Prj_list!$A$5:$B$201,2,FALSE),IF(AND(MONTH(TODAY())='2012 HR 배정표'!Z$3,ISNUMBER('2012 HR 배정표'!Z155)=TRUE),VLOOKUP('2012 HR 배정표'!Z155,Prj_list!$A$5:$B$201,2,FALSE),IF(AND(MONTH(TODAY())='2012 HR 배정표'!AB$3,ISNUMBER('2012 HR 배정표'!AB155)=TRUE),VLOOKUP('2012 HR 배정표'!AB155,Prj_list!$A$5:$B$201,2,FALSE),"")))))))</x:f>
        <x:v/>
      </x:c>
    </x:row>
    <x:row r="153" spans="2:3">
      <x:c r="B153" s="13" t="str">
        <x:f ca="1">IF(AND(MONTH(TODAY())='2012 HR 배정표'!F$3,ISNUMBER('2012 HR 배정표'!F156)=TRUE),VLOOKUP('2012 HR 배정표'!F156,Prj_list!$A$5:$B$201,2,FALSE),IF(AND(MONTH(TODAY())='2012 HR 배정표'!H$3,ISNUMBER('2012 HR 배정표'!H156)=TRUE),VLOOKUP('2012 HR 배정표'!H156,Prj_list!$A$5:$B$201,2,FALSE),IF(AND(MONTH(TODAY())='2012 HR 배정표'!J$3,ISNUMBER('2012 HR 배정표'!J156)=TRUE),VLOOKUP('2012 HR 배정표'!J156,Prj_list!$A$5:$B$201,2,FALSE),IF(AND(MONTH(TODAY())='2012 HR 배정표'!L$3,ISNUMBER('2012 HR 배정표'!L156)=TRUE),VLOOKUP('2012 HR 배정표'!L156,Prj_list!$A$5:$B$201,2,FALSE),IF(AND(MONTH(TODAY())='2012 HR 배정표'!N$3,ISNUMBER('2012 HR 배정표'!N156)=TRUE),VLOOKUP('2012 HR 배정표'!N156,Prj_list!$A$5:$B$201,2,FALSE),"")))))</x:f>
        <x:v/>
      </x:c>
      <x:c r="C153" s="13" t="str">
        <x:f ca="1">IF(AND(MONTH(TODAY())='2012 HR 배정표'!P$3,ISNUMBER('2012 HR 배정표'!P156)=TRUE),VLOOKUP('2012 HR 배정표'!P156,Prj_list!$A$5:$B$201,2,FALSE),IF(AND(MONTH(TODAY())='2012 HR 배정표'!R$3,ISNUMBER('2012 HR 배정표'!R156)=TRUE),VLOOKUP('2012 HR 배정표'!R156,Prj_list!$A$5:$B$201,2,FALSE),IF(AND(MONTH(TODAY())='2012 HR 배정표'!T$3,ISNUMBER('2012 HR 배정표'!T156)=TRUE),VLOOKUP('2012 HR 배정표'!T156,Prj_list!$A$5:$B$201,2,FALSE),IF(AND(MONTH(TODAY())='2012 HR 배정표'!V$3,ISNUMBER('2012 HR 배정표'!V156)=TRUE),VLOOKUP('2012 HR 배정표'!V156,Prj_list!$A$5:$B$201,2,FALSE),IF(AND(MONTH(TODAY())='2012 HR 배정표'!X$3,ISNUMBER('2012 HR 배정표'!X156)=TRUE),VLOOKUP('2012 HR 배정표'!X156,Prj_list!$A$5:$B$201,2,FALSE),IF(AND(MONTH(TODAY())='2012 HR 배정표'!Z$3,ISNUMBER('2012 HR 배정표'!Z156)=TRUE),VLOOKUP('2012 HR 배정표'!Z156,Prj_list!$A$5:$B$201,2,FALSE),IF(AND(MONTH(TODAY())='2012 HR 배정표'!AB$3,ISNUMBER('2012 HR 배정표'!AB156)=TRUE),VLOOKUP('2012 HR 배정표'!AB156,Prj_list!$A$5:$B$201,2,FALSE),"")))))))</x:f>
        <x:v/>
      </x:c>
    </x:row>
    <x:row r="154" spans="2:3">
      <x:c r="B154" s="13" t="str">
        <x:f ca="1">IF(AND(MONTH(TODAY())='2012 HR 배정표'!F$3,ISNUMBER('2012 HR 배정표'!F157)=TRUE),VLOOKUP('2012 HR 배정표'!F157,Prj_list!$A$5:$B$201,2,FALSE),IF(AND(MONTH(TODAY())='2012 HR 배정표'!H$3,ISNUMBER('2012 HR 배정표'!H157)=TRUE),VLOOKUP('2012 HR 배정표'!H157,Prj_list!$A$5:$B$201,2,FALSE),IF(AND(MONTH(TODAY())='2012 HR 배정표'!J$3,ISNUMBER('2012 HR 배정표'!J157)=TRUE),VLOOKUP('2012 HR 배정표'!J157,Prj_list!$A$5:$B$201,2,FALSE),IF(AND(MONTH(TODAY())='2012 HR 배정표'!L$3,ISNUMBER('2012 HR 배정표'!L157)=TRUE),VLOOKUP('2012 HR 배정표'!L157,Prj_list!$A$5:$B$201,2,FALSE),IF(AND(MONTH(TODAY())='2012 HR 배정표'!N$3,ISNUMBER('2012 HR 배정표'!N157)=TRUE),VLOOKUP('2012 HR 배정표'!N157,Prj_list!$A$5:$B$201,2,FALSE),"")))))</x:f>
        <x:v/>
      </x:c>
      <x:c r="C154" s="13" t="str">
        <x:f ca="1">IF(AND(MONTH(TODAY())='2012 HR 배정표'!P$3,ISNUMBER('2012 HR 배정표'!P157)=TRUE),VLOOKUP('2012 HR 배정표'!P157,Prj_list!$A$5:$B$201,2,FALSE),IF(AND(MONTH(TODAY())='2012 HR 배정표'!R$3,ISNUMBER('2012 HR 배정표'!R157)=TRUE),VLOOKUP('2012 HR 배정표'!R157,Prj_list!$A$5:$B$201,2,FALSE),IF(AND(MONTH(TODAY())='2012 HR 배정표'!T$3,ISNUMBER('2012 HR 배정표'!T157)=TRUE),VLOOKUP('2012 HR 배정표'!T157,Prj_list!$A$5:$B$201,2,FALSE),IF(AND(MONTH(TODAY())='2012 HR 배정표'!V$3,ISNUMBER('2012 HR 배정표'!V157)=TRUE),VLOOKUP('2012 HR 배정표'!V157,Prj_list!$A$5:$B$201,2,FALSE),IF(AND(MONTH(TODAY())='2012 HR 배정표'!X$3,ISNUMBER('2012 HR 배정표'!X157)=TRUE),VLOOKUP('2012 HR 배정표'!X157,Prj_list!$A$5:$B$201,2,FALSE),IF(AND(MONTH(TODAY())='2012 HR 배정표'!Z$3,ISNUMBER('2012 HR 배정표'!Z157)=TRUE),VLOOKUP('2012 HR 배정표'!Z157,Prj_list!$A$5:$B$201,2,FALSE),IF(AND(MONTH(TODAY())='2012 HR 배정표'!AB$3,ISNUMBER('2012 HR 배정표'!AB157)=TRUE),VLOOKUP('2012 HR 배정표'!AB157,Prj_list!$A$5:$B$201,2,FALSE),"")))))))</x:f>
        <x:v/>
      </x:c>
    </x:row>
    <x:row r="155" spans="2:3">
      <x:c r="B155" s="13" t="str">
        <x:f ca="1">IF(AND(MONTH(TODAY())='2012 HR 배정표'!F$3,ISNUMBER('2012 HR 배정표'!F158)=TRUE),VLOOKUP('2012 HR 배정표'!F158,Prj_list!$A$5:$B$201,2,FALSE),IF(AND(MONTH(TODAY())='2012 HR 배정표'!H$3,ISNUMBER('2012 HR 배정표'!H158)=TRUE),VLOOKUP('2012 HR 배정표'!H158,Prj_list!$A$5:$B$201,2,FALSE),IF(AND(MONTH(TODAY())='2012 HR 배정표'!J$3,ISNUMBER('2012 HR 배정표'!J158)=TRUE),VLOOKUP('2012 HR 배정표'!J158,Prj_list!$A$5:$B$201,2,FALSE),IF(AND(MONTH(TODAY())='2012 HR 배정표'!L$3,ISNUMBER('2012 HR 배정표'!L158)=TRUE),VLOOKUP('2012 HR 배정표'!L158,Prj_list!$A$5:$B$201,2,FALSE),IF(AND(MONTH(TODAY())='2012 HR 배정표'!N$3,ISNUMBER('2012 HR 배정표'!N158)=TRUE),VLOOKUP('2012 HR 배정표'!N158,Prj_list!$A$5:$B$201,2,FALSE),"")))))</x:f>
        <x:v/>
      </x:c>
      <x:c r="C155" s="13" t="str">
        <x:f ca="1">IF(AND(MONTH(TODAY())='2012 HR 배정표'!P$3,ISNUMBER('2012 HR 배정표'!P158)=TRUE),VLOOKUP('2012 HR 배정표'!P158,Prj_list!$A$5:$B$201,2,FALSE),IF(AND(MONTH(TODAY())='2012 HR 배정표'!R$3,ISNUMBER('2012 HR 배정표'!R158)=TRUE),VLOOKUP('2012 HR 배정표'!R158,Prj_list!$A$5:$B$201,2,FALSE),IF(AND(MONTH(TODAY())='2012 HR 배정표'!T$3,ISNUMBER('2012 HR 배정표'!T158)=TRUE),VLOOKUP('2012 HR 배정표'!T158,Prj_list!$A$5:$B$201,2,FALSE),IF(AND(MONTH(TODAY())='2012 HR 배정표'!V$3,ISNUMBER('2012 HR 배정표'!V158)=TRUE),VLOOKUP('2012 HR 배정표'!V158,Prj_list!$A$5:$B$201,2,FALSE),IF(AND(MONTH(TODAY())='2012 HR 배정표'!X$3,ISNUMBER('2012 HR 배정표'!X158)=TRUE),VLOOKUP('2012 HR 배정표'!X158,Prj_list!$A$5:$B$201,2,FALSE),IF(AND(MONTH(TODAY())='2012 HR 배정표'!Z$3,ISNUMBER('2012 HR 배정표'!Z158)=TRUE),VLOOKUP('2012 HR 배정표'!Z158,Prj_list!$A$5:$B$201,2,FALSE),IF(AND(MONTH(TODAY())='2012 HR 배정표'!AB$3,ISNUMBER('2012 HR 배정표'!AB158)=TRUE),VLOOKUP('2012 HR 배정표'!AB158,Prj_list!$A$5:$B$201,2,FALSE),"")))))))</x:f>
        <x:v/>
      </x:c>
    </x:row>
    <x:row r="156" spans="2:3">
      <x:c r="B156" s="13" t="str">
        <x:f ca="1">IF(AND(MONTH(TODAY())='2012 HR 배정표'!F$3,ISNUMBER('2012 HR 배정표'!F159)=TRUE),VLOOKUP('2012 HR 배정표'!F159,Prj_list!$A$5:$B$201,2,FALSE),IF(AND(MONTH(TODAY())='2012 HR 배정표'!H$3,ISNUMBER('2012 HR 배정표'!H159)=TRUE),VLOOKUP('2012 HR 배정표'!H159,Prj_list!$A$5:$B$201,2,FALSE),IF(AND(MONTH(TODAY())='2012 HR 배정표'!J$3,ISNUMBER('2012 HR 배정표'!J159)=TRUE),VLOOKUP('2012 HR 배정표'!J159,Prj_list!$A$5:$B$201,2,FALSE),IF(AND(MONTH(TODAY())='2012 HR 배정표'!L$3,ISNUMBER('2012 HR 배정표'!L159)=TRUE),VLOOKUP('2012 HR 배정표'!L159,Prj_list!$A$5:$B$201,2,FALSE),IF(AND(MONTH(TODAY())='2012 HR 배정표'!N$3,ISNUMBER('2012 HR 배정표'!N159)=TRUE),VLOOKUP('2012 HR 배정표'!N159,Prj_list!$A$5:$B$201,2,FALSE),"")))))</x:f>
        <x:v/>
      </x:c>
      <x:c r="C156" s="13" t="str">
        <x:f ca="1">IF(AND(MONTH(TODAY())='2012 HR 배정표'!P$3,ISNUMBER('2012 HR 배정표'!P159)=TRUE),VLOOKUP('2012 HR 배정표'!P159,Prj_list!$A$5:$B$201,2,FALSE),IF(AND(MONTH(TODAY())='2012 HR 배정표'!R$3,ISNUMBER('2012 HR 배정표'!R159)=TRUE),VLOOKUP('2012 HR 배정표'!R159,Prj_list!$A$5:$B$201,2,FALSE),IF(AND(MONTH(TODAY())='2012 HR 배정표'!T$3,ISNUMBER('2012 HR 배정표'!T159)=TRUE),VLOOKUP('2012 HR 배정표'!T159,Prj_list!$A$5:$B$201,2,FALSE),IF(AND(MONTH(TODAY())='2012 HR 배정표'!V$3,ISNUMBER('2012 HR 배정표'!V159)=TRUE),VLOOKUP('2012 HR 배정표'!V159,Prj_list!$A$5:$B$201,2,FALSE),IF(AND(MONTH(TODAY())='2012 HR 배정표'!X$3,ISNUMBER('2012 HR 배정표'!X159)=TRUE),VLOOKUP('2012 HR 배정표'!X159,Prj_list!$A$5:$B$201,2,FALSE),IF(AND(MONTH(TODAY())='2012 HR 배정표'!Z$3,ISNUMBER('2012 HR 배정표'!Z159)=TRUE),VLOOKUP('2012 HR 배정표'!Z159,Prj_list!$A$5:$B$201,2,FALSE),IF(AND(MONTH(TODAY())='2012 HR 배정표'!AB$3,ISNUMBER('2012 HR 배정표'!AB159)=TRUE),VLOOKUP('2012 HR 배정표'!AB159,Prj_list!$A$5:$B$201,2,FALSE),"")))))))</x:f>
        <x:v/>
      </x:c>
    </x:row>
    <x:row r="157" spans="2:3">
      <x:c r="B157" s="13" t="str">
        <x:f ca="1">IF(AND(MONTH(TODAY())='2012 HR 배정표'!F$3,ISNUMBER('2012 HR 배정표'!F160)=TRUE),VLOOKUP('2012 HR 배정표'!F160,Prj_list!$A$5:$B$201,2,FALSE),IF(AND(MONTH(TODAY())='2012 HR 배정표'!H$3,ISNUMBER('2012 HR 배정표'!H160)=TRUE),VLOOKUP('2012 HR 배정표'!H160,Prj_list!$A$5:$B$201,2,FALSE),IF(AND(MONTH(TODAY())='2012 HR 배정표'!J$3,ISNUMBER('2012 HR 배정표'!J160)=TRUE),VLOOKUP('2012 HR 배정표'!J160,Prj_list!$A$5:$B$201,2,FALSE),IF(AND(MONTH(TODAY())='2012 HR 배정표'!L$3,ISNUMBER('2012 HR 배정표'!L160)=TRUE),VLOOKUP('2012 HR 배정표'!L160,Prj_list!$A$5:$B$201,2,FALSE),IF(AND(MONTH(TODAY())='2012 HR 배정표'!N$3,ISNUMBER('2012 HR 배정표'!N160)=TRUE),VLOOKUP('2012 HR 배정표'!N160,Prj_list!$A$5:$B$201,2,FALSE),"")))))</x:f>
        <x:v/>
      </x:c>
      <x:c r="C157" s="13" t="str">
        <x:f ca="1">IF(AND(MONTH(TODAY())='2012 HR 배정표'!P$3,ISNUMBER('2012 HR 배정표'!P160)=TRUE),VLOOKUP('2012 HR 배정표'!P160,Prj_list!$A$5:$B$201,2,FALSE),IF(AND(MONTH(TODAY())='2012 HR 배정표'!R$3,ISNUMBER('2012 HR 배정표'!R160)=TRUE),VLOOKUP('2012 HR 배정표'!R160,Prj_list!$A$5:$B$201,2,FALSE),IF(AND(MONTH(TODAY())='2012 HR 배정표'!T$3,ISNUMBER('2012 HR 배정표'!T160)=TRUE),VLOOKUP('2012 HR 배정표'!T160,Prj_list!$A$5:$B$201,2,FALSE),IF(AND(MONTH(TODAY())='2012 HR 배정표'!V$3,ISNUMBER('2012 HR 배정표'!V160)=TRUE),VLOOKUP('2012 HR 배정표'!V160,Prj_list!$A$5:$B$201,2,FALSE),IF(AND(MONTH(TODAY())='2012 HR 배정표'!X$3,ISNUMBER('2012 HR 배정표'!X160)=TRUE),VLOOKUP('2012 HR 배정표'!X160,Prj_list!$A$5:$B$201,2,FALSE),IF(AND(MONTH(TODAY())='2012 HR 배정표'!Z$3,ISNUMBER('2012 HR 배정표'!Z160)=TRUE),VLOOKUP('2012 HR 배정표'!Z160,Prj_list!$A$5:$B$201,2,FALSE),IF(AND(MONTH(TODAY())='2012 HR 배정표'!AB$3,ISNUMBER('2012 HR 배정표'!AB160)=TRUE),VLOOKUP('2012 HR 배정표'!AB160,Prj_list!$A$5:$B$201,2,FALSE),"")))))))</x:f>
        <x:v/>
      </x:c>
    </x:row>
    <x:row r="158" spans="2:3">
      <x:c r="B158" s="13" t="str">
        <x:f ca="1">IF(AND(MONTH(TODAY())='2012 HR 배정표'!F$3,ISNUMBER('2012 HR 배정표'!F161)=TRUE),VLOOKUP('2012 HR 배정표'!F161,Prj_list!$A$5:$B$201,2,FALSE),IF(AND(MONTH(TODAY())='2012 HR 배정표'!H$3,ISNUMBER('2012 HR 배정표'!H161)=TRUE),VLOOKUP('2012 HR 배정표'!H161,Prj_list!$A$5:$B$201,2,FALSE),IF(AND(MONTH(TODAY())='2012 HR 배정표'!J$3,ISNUMBER('2012 HR 배정표'!J161)=TRUE),VLOOKUP('2012 HR 배정표'!J161,Prj_list!$A$5:$B$201,2,FALSE),IF(AND(MONTH(TODAY())='2012 HR 배정표'!L$3,ISNUMBER('2012 HR 배정표'!L161)=TRUE),VLOOKUP('2012 HR 배정표'!L161,Prj_list!$A$5:$B$201,2,FALSE),IF(AND(MONTH(TODAY())='2012 HR 배정표'!N$3,ISNUMBER('2012 HR 배정표'!N161)=TRUE),VLOOKUP('2012 HR 배정표'!N161,Prj_list!$A$5:$B$201,2,FALSE),"")))))</x:f>
        <x:v/>
      </x:c>
      <x:c r="C158" s="13" t="str">
        <x:f ca="1">IF(AND(MONTH(TODAY())='2012 HR 배정표'!P$3,ISNUMBER('2012 HR 배정표'!P161)=TRUE),VLOOKUP('2012 HR 배정표'!P161,Prj_list!$A$5:$B$201,2,FALSE),IF(AND(MONTH(TODAY())='2012 HR 배정표'!R$3,ISNUMBER('2012 HR 배정표'!R161)=TRUE),VLOOKUP('2012 HR 배정표'!R161,Prj_list!$A$5:$B$201,2,FALSE),IF(AND(MONTH(TODAY())='2012 HR 배정표'!T$3,ISNUMBER('2012 HR 배정표'!T161)=TRUE),VLOOKUP('2012 HR 배정표'!T161,Prj_list!$A$5:$B$201,2,FALSE),IF(AND(MONTH(TODAY())='2012 HR 배정표'!V$3,ISNUMBER('2012 HR 배정표'!V161)=TRUE),VLOOKUP('2012 HR 배정표'!V161,Prj_list!$A$5:$B$201,2,FALSE),IF(AND(MONTH(TODAY())='2012 HR 배정표'!X$3,ISNUMBER('2012 HR 배정표'!X161)=TRUE),VLOOKUP('2012 HR 배정표'!X161,Prj_list!$A$5:$B$201,2,FALSE),IF(AND(MONTH(TODAY())='2012 HR 배정표'!Z$3,ISNUMBER('2012 HR 배정표'!Z161)=TRUE),VLOOKUP('2012 HR 배정표'!Z161,Prj_list!$A$5:$B$201,2,FALSE),IF(AND(MONTH(TODAY())='2012 HR 배정표'!AB$3,ISNUMBER('2012 HR 배정표'!AB161)=TRUE),VLOOKUP('2012 HR 배정표'!AB161,Prj_list!$A$5:$B$201,2,FALSE),"")))))))</x:f>
        <x:v/>
      </x:c>
    </x:row>
    <x:row r="159" spans="2:3">
      <x:c r="B159" s="13" t="str">
        <x:f ca="1">IF(AND(MONTH(TODAY())='2012 HR 배정표'!F$3,ISNUMBER('2012 HR 배정표'!F162)=TRUE),VLOOKUP('2012 HR 배정표'!F162,Prj_list!$A$5:$B$201,2,FALSE),IF(AND(MONTH(TODAY())='2012 HR 배정표'!H$3,ISNUMBER('2012 HR 배정표'!H162)=TRUE),VLOOKUP('2012 HR 배정표'!H162,Prj_list!$A$5:$B$201,2,FALSE),IF(AND(MONTH(TODAY())='2012 HR 배정표'!J$3,ISNUMBER('2012 HR 배정표'!J162)=TRUE),VLOOKUP('2012 HR 배정표'!J162,Prj_list!$A$5:$B$201,2,FALSE),IF(AND(MONTH(TODAY())='2012 HR 배정표'!L$3,ISNUMBER('2012 HR 배정표'!L162)=TRUE),VLOOKUP('2012 HR 배정표'!L162,Prj_list!$A$5:$B$201,2,FALSE),IF(AND(MONTH(TODAY())='2012 HR 배정표'!N$3,ISNUMBER('2012 HR 배정표'!N162)=TRUE),VLOOKUP('2012 HR 배정표'!N162,Prj_list!$A$5:$B$201,2,FALSE),"")))))</x:f>
        <x:v/>
      </x:c>
      <x:c r="C159" s="13" t="str">
        <x:f ca="1">IF(AND(MONTH(TODAY())='2012 HR 배정표'!P$3,ISNUMBER('2012 HR 배정표'!P162)=TRUE),VLOOKUP('2012 HR 배정표'!P162,Prj_list!$A$5:$B$201,2,FALSE),IF(AND(MONTH(TODAY())='2012 HR 배정표'!R$3,ISNUMBER('2012 HR 배정표'!R162)=TRUE),VLOOKUP('2012 HR 배정표'!R162,Prj_list!$A$5:$B$201,2,FALSE),IF(AND(MONTH(TODAY())='2012 HR 배정표'!T$3,ISNUMBER('2012 HR 배정표'!T162)=TRUE),VLOOKUP('2012 HR 배정표'!T162,Prj_list!$A$5:$B$201,2,FALSE),IF(AND(MONTH(TODAY())='2012 HR 배정표'!V$3,ISNUMBER('2012 HR 배정표'!V162)=TRUE),VLOOKUP('2012 HR 배정표'!V162,Prj_list!$A$5:$B$201,2,FALSE),IF(AND(MONTH(TODAY())='2012 HR 배정표'!X$3,ISNUMBER('2012 HR 배정표'!X162)=TRUE),VLOOKUP('2012 HR 배정표'!X162,Prj_list!$A$5:$B$201,2,FALSE),IF(AND(MONTH(TODAY())='2012 HR 배정표'!Z$3,ISNUMBER('2012 HR 배정표'!Z162)=TRUE),VLOOKUP('2012 HR 배정표'!Z162,Prj_list!$A$5:$B$201,2,FALSE),IF(AND(MONTH(TODAY())='2012 HR 배정표'!AB$3,ISNUMBER('2012 HR 배정표'!AB162)=TRUE),VLOOKUP('2012 HR 배정표'!AB162,Prj_list!$A$5:$B$201,2,FALSE),"")))))))</x:f>
        <x:v/>
      </x:c>
    </x:row>
    <x:row r="160" spans="2:3">
      <x:c r="B160" s="13" t="str">
        <x:f ca="1">IF(AND(MONTH(TODAY())='2012 HR 배정표'!F$3,ISNUMBER('2012 HR 배정표'!F163)=TRUE),VLOOKUP('2012 HR 배정표'!F163,Prj_list!$A$5:$B$201,2,FALSE),IF(AND(MONTH(TODAY())='2012 HR 배정표'!H$3,ISNUMBER('2012 HR 배정표'!H163)=TRUE),VLOOKUP('2012 HR 배정표'!H163,Prj_list!$A$5:$B$201,2,FALSE),IF(AND(MONTH(TODAY())='2012 HR 배정표'!J$3,ISNUMBER('2012 HR 배정표'!J163)=TRUE),VLOOKUP('2012 HR 배정표'!J163,Prj_list!$A$5:$B$201,2,FALSE),IF(AND(MONTH(TODAY())='2012 HR 배정표'!L$3,ISNUMBER('2012 HR 배정표'!L163)=TRUE),VLOOKUP('2012 HR 배정표'!L163,Prj_list!$A$5:$B$201,2,FALSE),IF(AND(MONTH(TODAY())='2012 HR 배정표'!N$3,ISNUMBER('2012 HR 배정표'!N163)=TRUE),VLOOKUP('2012 HR 배정표'!N163,Prj_list!$A$5:$B$201,2,FALSE),"")))))</x:f>
        <x:v/>
      </x:c>
      <x:c r="C160" s="13" t="str">
        <x:f ca="1">IF(AND(MONTH(TODAY())='2012 HR 배정표'!P$3,ISNUMBER('2012 HR 배정표'!P163)=TRUE),VLOOKUP('2012 HR 배정표'!P163,Prj_list!$A$5:$B$201,2,FALSE),IF(AND(MONTH(TODAY())='2012 HR 배정표'!R$3,ISNUMBER('2012 HR 배정표'!R163)=TRUE),VLOOKUP('2012 HR 배정표'!R163,Prj_list!$A$5:$B$201,2,FALSE),IF(AND(MONTH(TODAY())='2012 HR 배정표'!T$3,ISNUMBER('2012 HR 배정표'!T163)=TRUE),VLOOKUP('2012 HR 배정표'!T163,Prj_list!$A$5:$B$201,2,FALSE),IF(AND(MONTH(TODAY())='2012 HR 배정표'!V$3,ISNUMBER('2012 HR 배정표'!V163)=TRUE),VLOOKUP('2012 HR 배정표'!V163,Prj_list!$A$5:$B$201,2,FALSE),IF(AND(MONTH(TODAY())='2012 HR 배정표'!X$3,ISNUMBER('2012 HR 배정표'!X163)=TRUE),VLOOKUP('2012 HR 배정표'!X163,Prj_list!$A$5:$B$201,2,FALSE),IF(AND(MONTH(TODAY())='2012 HR 배정표'!Z$3,ISNUMBER('2012 HR 배정표'!Z163)=TRUE),VLOOKUP('2012 HR 배정표'!Z163,Prj_list!$A$5:$B$201,2,FALSE),IF(AND(MONTH(TODAY())='2012 HR 배정표'!AB$3,ISNUMBER('2012 HR 배정표'!AB163)=TRUE),VLOOKUP('2012 HR 배정표'!AB163,Prj_list!$A$5:$B$201,2,FALSE),"")))))))</x:f>
        <x:v/>
      </x:c>
    </x:row>
    <x:row r="161" spans="2:3">
      <x:c r="B161" s="13" t="str">
        <x:f ca="1">IF(AND(MONTH(TODAY())='2012 HR 배정표'!F$3,ISNUMBER('2012 HR 배정표'!F164)=TRUE),VLOOKUP('2012 HR 배정표'!F164,Prj_list!$A$5:$B$201,2,FALSE),IF(AND(MONTH(TODAY())='2012 HR 배정표'!H$3,ISNUMBER('2012 HR 배정표'!H164)=TRUE),VLOOKUP('2012 HR 배정표'!H164,Prj_list!$A$5:$B$201,2,FALSE),IF(AND(MONTH(TODAY())='2012 HR 배정표'!J$3,ISNUMBER('2012 HR 배정표'!J164)=TRUE),VLOOKUP('2012 HR 배정표'!J164,Prj_list!$A$5:$B$201,2,FALSE),IF(AND(MONTH(TODAY())='2012 HR 배정표'!L$3,ISNUMBER('2012 HR 배정표'!L164)=TRUE),VLOOKUP('2012 HR 배정표'!L164,Prj_list!$A$5:$B$201,2,FALSE),IF(AND(MONTH(TODAY())='2012 HR 배정표'!N$3,ISNUMBER('2012 HR 배정표'!N164)=TRUE),VLOOKUP('2012 HR 배정표'!N164,Prj_list!$A$5:$B$201,2,FALSE),"")))))</x:f>
        <x:v/>
      </x:c>
      <x:c r="C161" s="13" t="str">
        <x:f ca="1">IF(AND(MONTH(TODAY())='2012 HR 배정표'!P$3,ISNUMBER('2012 HR 배정표'!P164)=TRUE),VLOOKUP('2012 HR 배정표'!P164,Prj_list!$A$5:$B$201,2,FALSE),IF(AND(MONTH(TODAY())='2012 HR 배정표'!R$3,ISNUMBER('2012 HR 배정표'!R164)=TRUE),VLOOKUP('2012 HR 배정표'!R164,Prj_list!$A$5:$B$201,2,FALSE),IF(AND(MONTH(TODAY())='2012 HR 배정표'!T$3,ISNUMBER('2012 HR 배정표'!T164)=TRUE),VLOOKUP('2012 HR 배정표'!T164,Prj_list!$A$5:$B$201,2,FALSE),IF(AND(MONTH(TODAY())='2012 HR 배정표'!V$3,ISNUMBER('2012 HR 배정표'!V164)=TRUE),VLOOKUP('2012 HR 배정표'!V164,Prj_list!$A$5:$B$201,2,FALSE),IF(AND(MONTH(TODAY())='2012 HR 배정표'!X$3,ISNUMBER('2012 HR 배정표'!X164)=TRUE),VLOOKUP('2012 HR 배정표'!X164,Prj_list!$A$5:$B$201,2,FALSE),IF(AND(MONTH(TODAY())='2012 HR 배정표'!Z$3,ISNUMBER('2012 HR 배정표'!Z164)=TRUE),VLOOKUP('2012 HR 배정표'!Z164,Prj_list!$A$5:$B$201,2,FALSE),IF(AND(MONTH(TODAY())='2012 HR 배정표'!AB$3,ISNUMBER('2012 HR 배정표'!AB164)=TRUE),VLOOKUP('2012 HR 배정표'!AB164,Prj_list!$A$5:$B$201,2,FALSE),"")))))))</x:f>
        <x:v/>
      </x:c>
    </x:row>
    <x:row r="162" spans="2:3">
      <x:c r="B162" s="13" t="str">
        <x:f ca="1">IF(AND(MONTH(TODAY())='2012 HR 배정표'!F$3,ISNUMBER('2012 HR 배정표'!F165)=TRUE),VLOOKUP('2012 HR 배정표'!F165,Prj_list!$A$5:$B$201,2,FALSE),IF(AND(MONTH(TODAY())='2012 HR 배정표'!H$3,ISNUMBER('2012 HR 배정표'!H165)=TRUE),VLOOKUP('2012 HR 배정표'!H165,Prj_list!$A$5:$B$201,2,FALSE),IF(AND(MONTH(TODAY())='2012 HR 배정표'!J$3,ISNUMBER('2012 HR 배정표'!J165)=TRUE),VLOOKUP('2012 HR 배정표'!J165,Prj_list!$A$5:$B$201,2,FALSE),IF(AND(MONTH(TODAY())='2012 HR 배정표'!L$3,ISNUMBER('2012 HR 배정표'!L165)=TRUE),VLOOKUP('2012 HR 배정표'!L165,Prj_list!$A$5:$B$201,2,FALSE),IF(AND(MONTH(TODAY())='2012 HR 배정표'!N$3,ISNUMBER('2012 HR 배정표'!N165)=TRUE),VLOOKUP('2012 HR 배정표'!N165,Prj_list!$A$5:$B$201,2,FALSE),"")))))</x:f>
        <x:v/>
      </x:c>
      <x:c r="C162" s="13" t="str">
        <x:f ca="1">IF(AND(MONTH(TODAY())='2012 HR 배정표'!P$3,ISNUMBER('2012 HR 배정표'!P165)=TRUE),VLOOKUP('2012 HR 배정표'!P165,Prj_list!$A$5:$B$201,2,FALSE),IF(AND(MONTH(TODAY())='2012 HR 배정표'!R$3,ISNUMBER('2012 HR 배정표'!R165)=TRUE),VLOOKUP('2012 HR 배정표'!R165,Prj_list!$A$5:$B$201,2,FALSE),IF(AND(MONTH(TODAY())='2012 HR 배정표'!T$3,ISNUMBER('2012 HR 배정표'!T165)=TRUE),VLOOKUP('2012 HR 배정표'!T165,Prj_list!$A$5:$B$201,2,FALSE),IF(AND(MONTH(TODAY())='2012 HR 배정표'!V$3,ISNUMBER('2012 HR 배정표'!V165)=TRUE),VLOOKUP('2012 HR 배정표'!V165,Prj_list!$A$5:$B$201,2,FALSE),IF(AND(MONTH(TODAY())='2012 HR 배정표'!X$3,ISNUMBER('2012 HR 배정표'!X165)=TRUE),VLOOKUP('2012 HR 배정표'!X165,Prj_list!$A$5:$B$201,2,FALSE),IF(AND(MONTH(TODAY())='2012 HR 배정표'!Z$3,ISNUMBER('2012 HR 배정표'!Z165)=TRUE),VLOOKUP('2012 HR 배정표'!Z165,Prj_list!$A$5:$B$201,2,FALSE),IF(AND(MONTH(TODAY())='2012 HR 배정표'!AB$3,ISNUMBER('2012 HR 배정표'!AB165)=TRUE),VLOOKUP('2012 HR 배정표'!AB165,Prj_list!$A$5:$B$201,2,FALSE),"")))))))</x:f>
        <x:v/>
      </x:c>
    </x:row>
    <x:row r="163" spans="2:3">
      <x:c r="B163" s="13" t="str">
        <x:f ca="1">IF(AND(MONTH(TODAY())='2012 HR 배정표'!F$3,ISNUMBER('2012 HR 배정표'!F166)=TRUE),VLOOKUP('2012 HR 배정표'!F166,Prj_list!$A$5:$B$201,2,FALSE),IF(AND(MONTH(TODAY())='2012 HR 배정표'!H$3,ISNUMBER('2012 HR 배정표'!H166)=TRUE),VLOOKUP('2012 HR 배정표'!H166,Prj_list!$A$5:$B$201,2,FALSE),IF(AND(MONTH(TODAY())='2012 HR 배정표'!J$3,ISNUMBER('2012 HR 배정표'!J166)=TRUE),VLOOKUP('2012 HR 배정표'!J166,Prj_list!$A$5:$B$201,2,FALSE),IF(AND(MONTH(TODAY())='2012 HR 배정표'!L$3,ISNUMBER('2012 HR 배정표'!L166)=TRUE),VLOOKUP('2012 HR 배정표'!L166,Prj_list!$A$5:$B$201,2,FALSE),IF(AND(MONTH(TODAY())='2012 HR 배정표'!N$3,ISNUMBER('2012 HR 배정표'!N166)=TRUE),VLOOKUP('2012 HR 배정표'!N166,Prj_list!$A$5:$B$201,2,FALSE),"")))))</x:f>
        <x:v/>
      </x:c>
      <x:c r="C163" s="13" t="str">
        <x:f ca="1">IF(AND(MONTH(TODAY())='2012 HR 배정표'!P$3,ISNUMBER('2012 HR 배정표'!P166)=TRUE),VLOOKUP('2012 HR 배정표'!P166,Prj_list!$A$5:$B$201,2,FALSE),IF(AND(MONTH(TODAY())='2012 HR 배정표'!R$3,ISNUMBER('2012 HR 배정표'!R166)=TRUE),VLOOKUP('2012 HR 배정표'!R166,Prj_list!$A$5:$B$201,2,FALSE),IF(AND(MONTH(TODAY())='2012 HR 배정표'!T$3,ISNUMBER('2012 HR 배정표'!T166)=TRUE),VLOOKUP('2012 HR 배정표'!T166,Prj_list!$A$5:$B$201,2,FALSE),IF(AND(MONTH(TODAY())='2012 HR 배정표'!V$3,ISNUMBER('2012 HR 배정표'!V166)=TRUE),VLOOKUP('2012 HR 배정표'!V166,Prj_list!$A$5:$B$201,2,FALSE),IF(AND(MONTH(TODAY())='2012 HR 배정표'!X$3,ISNUMBER('2012 HR 배정표'!X166)=TRUE),VLOOKUP('2012 HR 배정표'!X166,Prj_list!$A$5:$B$201,2,FALSE),IF(AND(MONTH(TODAY())='2012 HR 배정표'!Z$3,ISNUMBER('2012 HR 배정표'!Z166)=TRUE),VLOOKUP('2012 HR 배정표'!Z166,Prj_list!$A$5:$B$201,2,FALSE),IF(AND(MONTH(TODAY())='2012 HR 배정표'!AB$3,ISNUMBER('2012 HR 배정표'!AB166)=TRUE),VLOOKUP('2012 HR 배정표'!AB166,Prj_list!$A$5:$B$201,2,FALSE),"")))))))</x:f>
        <x:v/>
      </x:c>
    </x:row>
    <x:row r="164" spans="2:3">
      <x:c r="B164" s="13" t="str">
        <x:f ca="1">IF(AND(MONTH(TODAY())='2012 HR 배정표'!F$3,ISNUMBER('2012 HR 배정표'!F167)=TRUE),VLOOKUP('2012 HR 배정표'!F167,Prj_list!$A$5:$B$201,2,FALSE),IF(AND(MONTH(TODAY())='2012 HR 배정표'!H$3,ISNUMBER('2012 HR 배정표'!H167)=TRUE),VLOOKUP('2012 HR 배정표'!H167,Prj_list!$A$5:$B$201,2,FALSE),IF(AND(MONTH(TODAY())='2012 HR 배정표'!J$3,ISNUMBER('2012 HR 배정표'!J167)=TRUE),VLOOKUP('2012 HR 배정표'!J167,Prj_list!$A$5:$B$201,2,FALSE),IF(AND(MONTH(TODAY())='2012 HR 배정표'!L$3,ISNUMBER('2012 HR 배정표'!L167)=TRUE),VLOOKUP('2012 HR 배정표'!L167,Prj_list!$A$5:$B$201,2,FALSE),IF(AND(MONTH(TODAY())='2012 HR 배정표'!N$3,ISNUMBER('2012 HR 배정표'!N167)=TRUE),VLOOKUP('2012 HR 배정표'!N167,Prj_list!$A$5:$B$201,2,FALSE),"")))))</x:f>
        <x:v/>
      </x:c>
      <x:c r="C164" s="13" t="str">
        <x:f ca="1">IF(AND(MONTH(TODAY())='2012 HR 배정표'!P$3,ISNUMBER('2012 HR 배정표'!P167)=TRUE),VLOOKUP('2012 HR 배정표'!P167,Prj_list!$A$5:$B$201,2,FALSE),IF(AND(MONTH(TODAY())='2012 HR 배정표'!R$3,ISNUMBER('2012 HR 배정표'!R167)=TRUE),VLOOKUP('2012 HR 배정표'!R167,Prj_list!$A$5:$B$201,2,FALSE),IF(AND(MONTH(TODAY())='2012 HR 배정표'!T$3,ISNUMBER('2012 HR 배정표'!T167)=TRUE),VLOOKUP('2012 HR 배정표'!T167,Prj_list!$A$5:$B$201,2,FALSE),IF(AND(MONTH(TODAY())='2012 HR 배정표'!V$3,ISNUMBER('2012 HR 배정표'!V167)=TRUE),VLOOKUP('2012 HR 배정표'!V167,Prj_list!$A$5:$B$201,2,FALSE),IF(AND(MONTH(TODAY())='2012 HR 배정표'!X$3,ISNUMBER('2012 HR 배정표'!X167)=TRUE),VLOOKUP('2012 HR 배정표'!X167,Prj_list!$A$5:$B$201,2,FALSE),IF(AND(MONTH(TODAY())='2012 HR 배정표'!Z$3,ISNUMBER('2012 HR 배정표'!Z167)=TRUE),VLOOKUP('2012 HR 배정표'!Z167,Prj_list!$A$5:$B$201,2,FALSE),IF(AND(MONTH(TODAY())='2012 HR 배정표'!AB$3,ISNUMBER('2012 HR 배정표'!AB167)=TRUE),VLOOKUP('2012 HR 배정표'!AB167,Prj_list!$A$5:$B$201,2,FALSE),"")))))))</x:f>
        <x:v/>
      </x:c>
    </x:row>
    <x:row r="165" spans="2:3">
      <x:c r="B165" s="13" t="str">
        <x:f ca="1">IF(AND(MONTH(TODAY())='2012 HR 배정표'!F$3,ISNUMBER('2012 HR 배정표'!F168)=TRUE),VLOOKUP('2012 HR 배정표'!F168,Prj_list!$A$5:$B$201,2,FALSE),IF(AND(MONTH(TODAY())='2012 HR 배정표'!H$3,ISNUMBER('2012 HR 배정표'!H168)=TRUE),VLOOKUP('2012 HR 배정표'!H168,Prj_list!$A$5:$B$201,2,FALSE),IF(AND(MONTH(TODAY())='2012 HR 배정표'!J$3,ISNUMBER('2012 HR 배정표'!J168)=TRUE),VLOOKUP('2012 HR 배정표'!J168,Prj_list!$A$5:$B$201,2,FALSE),IF(AND(MONTH(TODAY())='2012 HR 배정표'!L$3,ISNUMBER('2012 HR 배정표'!L168)=TRUE),VLOOKUP('2012 HR 배정표'!L168,Prj_list!$A$5:$B$201,2,FALSE),IF(AND(MONTH(TODAY())='2012 HR 배정표'!N$3,ISNUMBER('2012 HR 배정표'!N168)=TRUE),VLOOKUP('2012 HR 배정표'!N168,Prj_list!$A$5:$B$201,2,FALSE),"")))))</x:f>
        <x:v/>
      </x:c>
      <x:c r="C165" s="13" t="str">
        <x:f ca="1">IF(AND(MONTH(TODAY())='2012 HR 배정표'!P$3,ISNUMBER('2012 HR 배정표'!P168)=TRUE),VLOOKUP('2012 HR 배정표'!P168,Prj_list!$A$5:$B$201,2,FALSE),IF(AND(MONTH(TODAY())='2012 HR 배정표'!R$3,ISNUMBER('2012 HR 배정표'!R168)=TRUE),VLOOKUP('2012 HR 배정표'!R168,Prj_list!$A$5:$B$201,2,FALSE),IF(AND(MONTH(TODAY())='2012 HR 배정표'!T$3,ISNUMBER('2012 HR 배정표'!T168)=TRUE),VLOOKUP('2012 HR 배정표'!T168,Prj_list!$A$5:$B$201,2,FALSE),IF(AND(MONTH(TODAY())='2012 HR 배정표'!V$3,ISNUMBER('2012 HR 배정표'!V168)=TRUE),VLOOKUP('2012 HR 배정표'!V168,Prj_list!$A$5:$B$201,2,FALSE),IF(AND(MONTH(TODAY())='2012 HR 배정표'!X$3,ISNUMBER('2012 HR 배정표'!X168)=TRUE),VLOOKUP('2012 HR 배정표'!X168,Prj_list!$A$5:$B$201,2,FALSE),IF(AND(MONTH(TODAY())='2012 HR 배정표'!Z$3,ISNUMBER('2012 HR 배정표'!Z168)=TRUE),VLOOKUP('2012 HR 배정표'!Z168,Prj_list!$A$5:$B$201,2,FALSE),IF(AND(MONTH(TODAY())='2012 HR 배정표'!AB$3,ISNUMBER('2012 HR 배정표'!AB168)=TRUE),VLOOKUP('2012 HR 배정표'!AB168,Prj_list!$A$5:$B$201,2,FALSE),"")))))))</x:f>
        <x:v/>
      </x:c>
    </x:row>
    <x:row r="166" spans="2:3">
      <x:c r="B166" s="13" t="str">
        <x:f ca="1">IF(AND(MONTH(TODAY())='2012 HR 배정표'!F$3,ISNUMBER('2012 HR 배정표'!F169)=TRUE),VLOOKUP('2012 HR 배정표'!F169,Prj_list!$A$5:$B$201,2,FALSE),IF(AND(MONTH(TODAY())='2012 HR 배정표'!H$3,ISNUMBER('2012 HR 배정표'!H169)=TRUE),VLOOKUP('2012 HR 배정표'!H169,Prj_list!$A$5:$B$201,2,FALSE),IF(AND(MONTH(TODAY())='2012 HR 배정표'!J$3,ISNUMBER('2012 HR 배정표'!J169)=TRUE),VLOOKUP('2012 HR 배정표'!J169,Prj_list!$A$5:$B$201,2,FALSE),IF(AND(MONTH(TODAY())='2012 HR 배정표'!L$3,ISNUMBER('2012 HR 배정표'!L169)=TRUE),VLOOKUP('2012 HR 배정표'!L169,Prj_list!$A$5:$B$201,2,FALSE),IF(AND(MONTH(TODAY())='2012 HR 배정표'!N$3,ISNUMBER('2012 HR 배정표'!N169)=TRUE),VLOOKUP('2012 HR 배정표'!N169,Prj_list!$A$5:$B$201,2,FALSE),"")))))</x:f>
        <x:v/>
      </x:c>
      <x:c r="C166" s="13" t="str">
        <x:f ca="1">IF(AND(MONTH(TODAY())='2012 HR 배정표'!P$3,ISNUMBER('2012 HR 배정표'!P169)=TRUE),VLOOKUP('2012 HR 배정표'!P169,Prj_list!$A$5:$B$201,2,FALSE),IF(AND(MONTH(TODAY())='2012 HR 배정표'!R$3,ISNUMBER('2012 HR 배정표'!R169)=TRUE),VLOOKUP('2012 HR 배정표'!R169,Prj_list!$A$5:$B$201,2,FALSE),IF(AND(MONTH(TODAY())='2012 HR 배정표'!T$3,ISNUMBER('2012 HR 배정표'!T169)=TRUE),VLOOKUP('2012 HR 배정표'!T169,Prj_list!$A$5:$B$201,2,FALSE),IF(AND(MONTH(TODAY())='2012 HR 배정표'!V$3,ISNUMBER('2012 HR 배정표'!V169)=TRUE),VLOOKUP('2012 HR 배정표'!V169,Prj_list!$A$5:$B$201,2,FALSE),IF(AND(MONTH(TODAY())='2012 HR 배정표'!X$3,ISNUMBER('2012 HR 배정표'!X169)=TRUE),VLOOKUP('2012 HR 배정표'!X169,Prj_list!$A$5:$B$201,2,FALSE),IF(AND(MONTH(TODAY())='2012 HR 배정표'!Z$3,ISNUMBER('2012 HR 배정표'!Z169)=TRUE),VLOOKUP('2012 HR 배정표'!Z169,Prj_list!$A$5:$B$201,2,FALSE),IF(AND(MONTH(TODAY())='2012 HR 배정표'!AB$3,ISNUMBER('2012 HR 배정표'!AB169)=TRUE),VLOOKUP('2012 HR 배정표'!AB169,Prj_list!$A$5:$B$201,2,FALSE),"")))))))</x:f>
        <x:v/>
      </x:c>
    </x:row>
    <x:row r="167" spans="2:3">
      <x:c r="B167" s="13" t="str">
        <x:f ca="1">IF(AND(MONTH(TODAY())='2012 HR 배정표'!F$3,ISNUMBER('2012 HR 배정표'!F170)=TRUE),VLOOKUP('2012 HR 배정표'!F170,Prj_list!$A$5:$B$201,2,FALSE),IF(AND(MONTH(TODAY())='2012 HR 배정표'!H$3,ISNUMBER('2012 HR 배정표'!H170)=TRUE),VLOOKUP('2012 HR 배정표'!H170,Prj_list!$A$5:$B$201,2,FALSE),IF(AND(MONTH(TODAY())='2012 HR 배정표'!J$3,ISNUMBER('2012 HR 배정표'!J170)=TRUE),VLOOKUP('2012 HR 배정표'!J170,Prj_list!$A$5:$B$201,2,FALSE),IF(AND(MONTH(TODAY())='2012 HR 배정표'!L$3,ISNUMBER('2012 HR 배정표'!L170)=TRUE),VLOOKUP('2012 HR 배정표'!L170,Prj_list!$A$5:$B$201,2,FALSE),IF(AND(MONTH(TODAY())='2012 HR 배정표'!N$3,ISNUMBER('2012 HR 배정표'!N170)=TRUE),VLOOKUP('2012 HR 배정표'!N170,Prj_list!$A$5:$B$201,2,FALSE),"")))))</x:f>
        <x:v/>
      </x:c>
      <x:c r="C167" s="13" t="str">
        <x:f ca="1">IF(AND(MONTH(TODAY())='2012 HR 배정표'!P$3,ISNUMBER('2012 HR 배정표'!P170)=TRUE),VLOOKUP('2012 HR 배정표'!P170,Prj_list!$A$5:$B$201,2,FALSE),IF(AND(MONTH(TODAY())='2012 HR 배정표'!R$3,ISNUMBER('2012 HR 배정표'!R170)=TRUE),VLOOKUP('2012 HR 배정표'!R170,Prj_list!$A$5:$B$201,2,FALSE),IF(AND(MONTH(TODAY())='2012 HR 배정표'!T$3,ISNUMBER('2012 HR 배정표'!T170)=TRUE),VLOOKUP('2012 HR 배정표'!T170,Prj_list!$A$5:$B$201,2,FALSE),IF(AND(MONTH(TODAY())='2012 HR 배정표'!V$3,ISNUMBER('2012 HR 배정표'!V170)=TRUE),VLOOKUP('2012 HR 배정표'!V170,Prj_list!$A$5:$B$201,2,FALSE),IF(AND(MONTH(TODAY())='2012 HR 배정표'!X$3,ISNUMBER('2012 HR 배정표'!X170)=TRUE),VLOOKUP('2012 HR 배정표'!X170,Prj_list!$A$5:$B$201,2,FALSE),IF(AND(MONTH(TODAY())='2012 HR 배정표'!Z$3,ISNUMBER('2012 HR 배정표'!Z170)=TRUE),VLOOKUP('2012 HR 배정표'!Z170,Prj_list!$A$5:$B$201,2,FALSE),IF(AND(MONTH(TODAY())='2012 HR 배정표'!AB$3,ISNUMBER('2012 HR 배정표'!AB170)=TRUE),VLOOKUP('2012 HR 배정표'!AB170,Prj_list!$A$5:$B$201,2,FALSE),"")))))))</x:f>
        <x:v/>
      </x:c>
    </x:row>
    <x:row r="168" spans="2:3">
      <x:c r="B168" s="13" t="str">
        <x:f ca="1">IF(AND(MONTH(TODAY())='2012 HR 배정표'!F$3,ISNUMBER('2012 HR 배정표'!F171)=TRUE),VLOOKUP('2012 HR 배정표'!F171,Prj_list!$A$5:$B$201,2,FALSE),IF(AND(MONTH(TODAY())='2012 HR 배정표'!H$3,ISNUMBER('2012 HR 배정표'!H171)=TRUE),VLOOKUP('2012 HR 배정표'!H171,Prj_list!$A$5:$B$201,2,FALSE),IF(AND(MONTH(TODAY())='2012 HR 배정표'!J$3,ISNUMBER('2012 HR 배정표'!J171)=TRUE),VLOOKUP('2012 HR 배정표'!J171,Prj_list!$A$5:$B$201,2,FALSE),IF(AND(MONTH(TODAY())='2012 HR 배정표'!L$3,ISNUMBER('2012 HR 배정표'!L171)=TRUE),VLOOKUP('2012 HR 배정표'!L171,Prj_list!$A$5:$B$201,2,FALSE),IF(AND(MONTH(TODAY())='2012 HR 배정표'!N$3,ISNUMBER('2012 HR 배정표'!N171)=TRUE),VLOOKUP('2012 HR 배정표'!N171,Prj_list!$A$5:$B$201,2,FALSE),"")))))</x:f>
        <x:v/>
      </x:c>
      <x:c r="C168" s="13" t="str">
        <x:f ca="1">IF(AND(MONTH(TODAY())='2012 HR 배정표'!P$3,ISNUMBER('2012 HR 배정표'!P171)=TRUE),VLOOKUP('2012 HR 배정표'!P171,Prj_list!$A$5:$B$201,2,FALSE),IF(AND(MONTH(TODAY())='2012 HR 배정표'!R$3,ISNUMBER('2012 HR 배정표'!R171)=TRUE),VLOOKUP('2012 HR 배정표'!R171,Prj_list!$A$5:$B$201,2,FALSE),IF(AND(MONTH(TODAY())='2012 HR 배정표'!T$3,ISNUMBER('2012 HR 배정표'!T171)=TRUE),VLOOKUP('2012 HR 배정표'!T171,Prj_list!$A$5:$B$201,2,FALSE),IF(AND(MONTH(TODAY())='2012 HR 배정표'!V$3,ISNUMBER('2012 HR 배정표'!V171)=TRUE),VLOOKUP('2012 HR 배정표'!V171,Prj_list!$A$5:$B$201,2,FALSE),IF(AND(MONTH(TODAY())='2012 HR 배정표'!X$3,ISNUMBER('2012 HR 배정표'!X171)=TRUE),VLOOKUP('2012 HR 배정표'!X171,Prj_list!$A$5:$B$201,2,FALSE),IF(AND(MONTH(TODAY())='2012 HR 배정표'!Z$3,ISNUMBER('2012 HR 배정표'!Z171)=TRUE),VLOOKUP('2012 HR 배정표'!Z171,Prj_list!$A$5:$B$201,2,FALSE),IF(AND(MONTH(TODAY())='2012 HR 배정표'!AB$3,ISNUMBER('2012 HR 배정표'!AB171)=TRUE),VLOOKUP('2012 HR 배정표'!AB171,Prj_list!$A$5:$B$201,2,FALSE),"")))))))</x:f>
        <x:v/>
      </x:c>
    </x:row>
    <x:row r="169" spans="2:3">
      <x:c r="B169" s="13" t="str">
        <x:f ca="1">IF(AND(MONTH(TODAY())='2012 HR 배정표'!F$3,ISNUMBER('2012 HR 배정표'!F172)=TRUE),VLOOKUP('2012 HR 배정표'!F172,Prj_list!$A$5:$B$201,2,FALSE),IF(AND(MONTH(TODAY())='2012 HR 배정표'!H$3,ISNUMBER('2012 HR 배정표'!H172)=TRUE),VLOOKUP('2012 HR 배정표'!H172,Prj_list!$A$5:$B$201,2,FALSE),IF(AND(MONTH(TODAY())='2012 HR 배정표'!J$3,ISNUMBER('2012 HR 배정표'!J172)=TRUE),VLOOKUP('2012 HR 배정표'!J172,Prj_list!$A$5:$B$201,2,FALSE),IF(AND(MONTH(TODAY())='2012 HR 배정표'!L$3,ISNUMBER('2012 HR 배정표'!L172)=TRUE),VLOOKUP('2012 HR 배정표'!L172,Prj_list!$A$5:$B$201,2,FALSE),IF(AND(MONTH(TODAY())='2012 HR 배정표'!N$3,ISNUMBER('2012 HR 배정표'!N172)=TRUE),VLOOKUP('2012 HR 배정표'!N172,Prj_list!$A$5:$B$201,2,FALSE),"")))))</x:f>
        <x:v/>
      </x:c>
      <x:c r="C169" s="13" t="str">
        <x:f ca="1">IF(AND(MONTH(TODAY())='2012 HR 배정표'!P$3,ISNUMBER('2012 HR 배정표'!P172)=TRUE),VLOOKUP('2012 HR 배정표'!P172,Prj_list!$A$5:$B$201,2,FALSE),IF(AND(MONTH(TODAY())='2012 HR 배정표'!R$3,ISNUMBER('2012 HR 배정표'!R172)=TRUE),VLOOKUP('2012 HR 배정표'!R172,Prj_list!$A$5:$B$201,2,FALSE),IF(AND(MONTH(TODAY())='2012 HR 배정표'!T$3,ISNUMBER('2012 HR 배정표'!T172)=TRUE),VLOOKUP('2012 HR 배정표'!T172,Prj_list!$A$5:$B$201,2,FALSE),IF(AND(MONTH(TODAY())='2012 HR 배정표'!V$3,ISNUMBER('2012 HR 배정표'!V172)=TRUE),VLOOKUP('2012 HR 배정표'!V172,Prj_list!$A$5:$B$201,2,FALSE),IF(AND(MONTH(TODAY())='2012 HR 배정표'!X$3,ISNUMBER('2012 HR 배정표'!X172)=TRUE),VLOOKUP('2012 HR 배정표'!X172,Prj_list!$A$5:$B$201,2,FALSE),IF(AND(MONTH(TODAY())='2012 HR 배정표'!Z$3,ISNUMBER('2012 HR 배정표'!Z172)=TRUE),VLOOKUP('2012 HR 배정표'!Z172,Prj_list!$A$5:$B$201,2,FALSE),IF(AND(MONTH(TODAY())='2012 HR 배정표'!AB$3,ISNUMBER('2012 HR 배정표'!AB172)=TRUE),VLOOKUP('2012 HR 배정표'!AB172,Prj_list!$A$5:$B$201,2,FALSE),"")))))))</x:f>
        <x:v/>
      </x:c>
    </x:row>
    <x:row r="170" spans="2:3">
      <x:c r="B170" s="13" t="str">
        <x:f ca="1">IF(AND(MONTH(TODAY())='2012 HR 배정표'!F$3,ISNUMBER('2012 HR 배정표'!F173)=TRUE),VLOOKUP('2012 HR 배정표'!F173,Prj_list!$A$5:$B$201,2,FALSE),IF(AND(MONTH(TODAY())='2012 HR 배정표'!H$3,ISNUMBER('2012 HR 배정표'!H173)=TRUE),VLOOKUP('2012 HR 배정표'!H173,Prj_list!$A$5:$B$201,2,FALSE),IF(AND(MONTH(TODAY())='2012 HR 배정표'!J$3,ISNUMBER('2012 HR 배정표'!J173)=TRUE),VLOOKUP('2012 HR 배정표'!J173,Prj_list!$A$5:$B$201,2,FALSE),IF(AND(MONTH(TODAY())='2012 HR 배정표'!L$3,ISNUMBER('2012 HR 배정표'!L173)=TRUE),VLOOKUP('2012 HR 배정표'!L173,Prj_list!$A$5:$B$201,2,FALSE),IF(AND(MONTH(TODAY())='2012 HR 배정표'!N$3,ISNUMBER('2012 HR 배정표'!N173)=TRUE),VLOOKUP('2012 HR 배정표'!N173,Prj_list!$A$5:$B$201,2,FALSE),"")))))</x:f>
        <x:v/>
      </x:c>
      <x:c r="C170" s="13" t="str">
        <x:f ca="1">IF(AND(MONTH(TODAY())='2012 HR 배정표'!P$3,ISNUMBER('2012 HR 배정표'!P173)=TRUE),VLOOKUP('2012 HR 배정표'!P173,Prj_list!$A$5:$B$201,2,FALSE),IF(AND(MONTH(TODAY())='2012 HR 배정표'!R$3,ISNUMBER('2012 HR 배정표'!R173)=TRUE),VLOOKUP('2012 HR 배정표'!R173,Prj_list!$A$5:$B$201,2,FALSE),IF(AND(MONTH(TODAY())='2012 HR 배정표'!T$3,ISNUMBER('2012 HR 배정표'!T173)=TRUE),VLOOKUP('2012 HR 배정표'!T173,Prj_list!$A$5:$B$201,2,FALSE),IF(AND(MONTH(TODAY())='2012 HR 배정표'!V$3,ISNUMBER('2012 HR 배정표'!V173)=TRUE),VLOOKUP('2012 HR 배정표'!V173,Prj_list!$A$5:$B$201,2,FALSE),IF(AND(MONTH(TODAY())='2012 HR 배정표'!X$3,ISNUMBER('2012 HR 배정표'!X173)=TRUE),VLOOKUP('2012 HR 배정표'!X173,Prj_list!$A$5:$B$201,2,FALSE),IF(AND(MONTH(TODAY())='2012 HR 배정표'!Z$3,ISNUMBER('2012 HR 배정표'!Z173)=TRUE),VLOOKUP('2012 HR 배정표'!Z173,Prj_list!$A$5:$B$201,2,FALSE),IF(AND(MONTH(TODAY())='2012 HR 배정표'!AB$3,ISNUMBER('2012 HR 배정표'!AB173)=TRUE),VLOOKUP('2012 HR 배정표'!AB173,Prj_list!$A$5:$B$201,2,FALSE),"")))))))</x:f>
        <x:v/>
      </x:c>
    </x:row>
    <x:row r="171" spans="2:3">
      <x:c r="B171" s="13" t="str">
        <x:f ca="1">IF(AND(MONTH(TODAY())='2012 HR 배정표'!F$3,ISNUMBER('2012 HR 배정표'!F174)=TRUE),VLOOKUP('2012 HR 배정표'!F174,Prj_list!$A$5:$B$201,2,FALSE),IF(AND(MONTH(TODAY())='2012 HR 배정표'!H$3,ISNUMBER('2012 HR 배정표'!H174)=TRUE),VLOOKUP('2012 HR 배정표'!H174,Prj_list!$A$5:$B$201,2,FALSE),IF(AND(MONTH(TODAY())='2012 HR 배정표'!J$3,ISNUMBER('2012 HR 배정표'!J174)=TRUE),VLOOKUP('2012 HR 배정표'!J174,Prj_list!$A$5:$B$201,2,FALSE),IF(AND(MONTH(TODAY())='2012 HR 배정표'!L$3,ISNUMBER('2012 HR 배정표'!L174)=TRUE),VLOOKUP('2012 HR 배정표'!L174,Prj_list!$A$5:$B$201,2,FALSE),IF(AND(MONTH(TODAY())='2012 HR 배정표'!N$3,ISNUMBER('2012 HR 배정표'!N174)=TRUE),VLOOKUP('2012 HR 배정표'!N174,Prj_list!$A$5:$B$201,2,FALSE),"")))))</x:f>
        <x:v/>
      </x:c>
      <x:c r="C171" s="13" t="str">
        <x:f ca="1">IF(AND(MONTH(TODAY())='2012 HR 배정표'!P$3,ISNUMBER('2012 HR 배정표'!P174)=TRUE),VLOOKUP('2012 HR 배정표'!P174,Prj_list!$A$5:$B$201,2,FALSE),IF(AND(MONTH(TODAY())='2012 HR 배정표'!R$3,ISNUMBER('2012 HR 배정표'!R174)=TRUE),VLOOKUP('2012 HR 배정표'!R174,Prj_list!$A$5:$B$201,2,FALSE),IF(AND(MONTH(TODAY())='2012 HR 배정표'!T$3,ISNUMBER('2012 HR 배정표'!T174)=TRUE),VLOOKUP('2012 HR 배정표'!T174,Prj_list!$A$5:$B$201,2,FALSE),IF(AND(MONTH(TODAY())='2012 HR 배정표'!V$3,ISNUMBER('2012 HR 배정표'!V174)=TRUE),VLOOKUP('2012 HR 배정표'!V174,Prj_list!$A$5:$B$201,2,FALSE),IF(AND(MONTH(TODAY())='2012 HR 배정표'!X$3,ISNUMBER('2012 HR 배정표'!X174)=TRUE),VLOOKUP('2012 HR 배정표'!X174,Prj_list!$A$5:$B$201,2,FALSE),IF(AND(MONTH(TODAY())='2012 HR 배정표'!Z$3,ISNUMBER('2012 HR 배정표'!Z174)=TRUE),VLOOKUP('2012 HR 배정표'!Z174,Prj_list!$A$5:$B$201,2,FALSE),IF(AND(MONTH(TODAY())='2012 HR 배정표'!AB$3,ISNUMBER('2012 HR 배정표'!AB174)=TRUE),VLOOKUP('2012 HR 배정표'!AB174,Prj_list!$A$5:$B$201,2,FALSE),"")))))))</x:f>
        <x:v/>
      </x:c>
    </x:row>
    <x:row r="172" spans="2:3">
      <x:c r="B172" s="13" t="str">
        <x:f ca="1">IF(AND(MONTH(TODAY())='2012 HR 배정표'!F$3,ISNUMBER('2012 HR 배정표'!F175)=TRUE),VLOOKUP('2012 HR 배정표'!F175,Prj_list!$A$5:$B$201,2,FALSE),IF(AND(MONTH(TODAY())='2012 HR 배정표'!H$3,ISNUMBER('2012 HR 배정표'!H175)=TRUE),VLOOKUP('2012 HR 배정표'!H175,Prj_list!$A$5:$B$201,2,FALSE),IF(AND(MONTH(TODAY())='2012 HR 배정표'!J$3,ISNUMBER('2012 HR 배정표'!J175)=TRUE),VLOOKUP('2012 HR 배정표'!J175,Prj_list!$A$5:$B$201,2,FALSE),IF(AND(MONTH(TODAY())='2012 HR 배정표'!L$3,ISNUMBER('2012 HR 배정표'!L175)=TRUE),VLOOKUP('2012 HR 배정표'!L175,Prj_list!$A$5:$B$201,2,FALSE),IF(AND(MONTH(TODAY())='2012 HR 배정표'!N$3,ISNUMBER('2012 HR 배정표'!N175)=TRUE),VLOOKUP('2012 HR 배정표'!N175,Prj_list!$A$5:$B$201,2,FALSE),"")))))</x:f>
        <x:v/>
      </x:c>
      <x:c r="C172" s="13" t="str">
        <x:f ca="1">IF(AND(MONTH(TODAY())='2012 HR 배정표'!P$3,ISNUMBER('2012 HR 배정표'!P175)=TRUE),VLOOKUP('2012 HR 배정표'!P175,Prj_list!$A$5:$B$201,2,FALSE),IF(AND(MONTH(TODAY())='2012 HR 배정표'!R$3,ISNUMBER('2012 HR 배정표'!R175)=TRUE),VLOOKUP('2012 HR 배정표'!R175,Prj_list!$A$5:$B$201,2,FALSE),IF(AND(MONTH(TODAY())='2012 HR 배정표'!T$3,ISNUMBER('2012 HR 배정표'!T175)=TRUE),VLOOKUP('2012 HR 배정표'!T175,Prj_list!$A$5:$B$201,2,FALSE),IF(AND(MONTH(TODAY())='2012 HR 배정표'!V$3,ISNUMBER('2012 HR 배정표'!V175)=TRUE),VLOOKUP('2012 HR 배정표'!V175,Prj_list!$A$5:$B$201,2,FALSE),IF(AND(MONTH(TODAY())='2012 HR 배정표'!X$3,ISNUMBER('2012 HR 배정표'!X175)=TRUE),VLOOKUP('2012 HR 배정표'!X175,Prj_list!$A$5:$B$201,2,FALSE),IF(AND(MONTH(TODAY())='2012 HR 배정표'!Z$3,ISNUMBER('2012 HR 배정표'!Z175)=TRUE),VLOOKUP('2012 HR 배정표'!Z175,Prj_list!$A$5:$B$201,2,FALSE),IF(AND(MONTH(TODAY())='2012 HR 배정표'!AB$3,ISNUMBER('2012 HR 배정표'!AB175)=TRUE),VLOOKUP('2012 HR 배정표'!AB175,Prj_list!$A$5:$B$201,2,FALSE),"")))))))</x:f>
        <x:v/>
      </x:c>
    </x:row>
    <x:row r="173" spans="2:3">
      <x:c r="B173" s="13" t="str">
        <x:f ca="1">IF(AND(MONTH(TODAY())='2012 HR 배정표'!F$3,ISNUMBER('2012 HR 배정표'!F176)=TRUE),VLOOKUP('2012 HR 배정표'!F176,Prj_list!$A$5:$B$201,2,FALSE),IF(AND(MONTH(TODAY())='2012 HR 배정표'!H$3,ISNUMBER('2012 HR 배정표'!H176)=TRUE),VLOOKUP('2012 HR 배정표'!H176,Prj_list!$A$5:$B$201,2,FALSE),IF(AND(MONTH(TODAY())='2012 HR 배정표'!J$3,ISNUMBER('2012 HR 배정표'!J176)=TRUE),VLOOKUP('2012 HR 배정표'!J176,Prj_list!$A$5:$B$201,2,FALSE),IF(AND(MONTH(TODAY())='2012 HR 배정표'!L$3,ISNUMBER('2012 HR 배정표'!L176)=TRUE),VLOOKUP('2012 HR 배정표'!L176,Prj_list!$A$5:$B$201,2,FALSE),IF(AND(MONTH(TODAY())='2012 HR 배정표'!N$3,ISNUMBER('2012 HR 배정표'!N176)=TRUE),VLOOKUP('2012 HR 배정표'!N176,Prj_list!$A$5:$B$201,2,FALSE),"")))))</x:f>
        <x:v/>
      </x:c>
      <x:c r="C173" s="13" t="str">
        <x:f ca="1">IF(AND(MONTH(TODAY())='2012 HR 배정표'!P$3,ISNUMBER('2012 HR 배정표'!P176)=TRUE),VLOOKUP('2012 HR 배정표'!P176,Prj_list!$A$5:$B$201,2,FALSE),IF(AND(MONTH(TODAY())='2012 HR 배정표'!R$3,ISNUMBER('2012 HR 배정표'!R176)=TRUE),VLOOKUP('2012 HR 배정표'!R176,Prj_list!$A$5:$B$201,2,FALSE),IF(AND(MONTH(TODAY())='2012 HR 배정표'!T$3,ISNUMBER('2012 HR 배정표'!T176)=TRUE),VLOOKUP('2012 HR 배정표'!T176,Prj_list!$A$5:$B$201,2,FALSE),IF(AND(MONTH(TODAY())='2012 HR 배정표'!V$3,ISNUMBER('2012 HR 배정표'!V176)=TRUE),VLOOKUP('2012 HR 배정표'!V176,Prj_list!$A$5:$B$201,2,FALSE),IF(AND(MONTH(TODAY())='2012 HR 배정표'!X$3,ISNUMBER('2012 HR 배정표'!X176)=TRUE),VLOOKUP('2012 HR 배정표'!X176,Prj_list!$A$5:$B$201,2,FALSE),IF(AND(MONTH(TODAY())='2012 HR 배정표'!Z$3,ISNUMBER('2012 HR 배정표'!Z176)=TRUE),VLOOKUP('2012 HR 배정표'!Z176,Prj_list!$A$5:$B$201,2,FALSE),IF(AND(MONTH(TODAY())='2012 HR 배정표'!AB$3,ISNUMBER('2012 HR 배정표'!AB176)=TRUE),VLOOKUP('2012 HR 배정표'!AB176,Prj_list!$A$5:$B$201,2,FALSE),"")))))))</x:f>
        <x:v/>
      </x:c>
    </x:row>
    <x:row r="174" spans="2:3">
      <x:c r="B174" s="13" t="str">
        <x:f ca="1">IF(AND(MONTH(TODAY())='2012 HR 배정표'!F$3,ISNUMBER('2012 HR 배정표'!F177)=TRUE),VLOOKUP('2012 HR 배정표'!F177,Prj_list!$A$5:$B$201,2,FALSE),IF(AND(MONTH(TODAY())='2012 HR 배정표'!H$3,ISNUMBER('2012 HR 배정표'!H177)=TRUE),VLOOKUP('2012 HR 배정표'!H177,Prj_list!$A$5:$B$201,2,FALSE),IF(AND(MONTH(TODAY())='2012 HR 배정표'!J$3,ISNUMBER('2012 HR 배정표'!J177)=TRUE),VLOOKUP('2012 HR 배정표'!J177,Prj_list!$A$5:$B$201,2,FALSE),IF(AND(MONTH(TODAY())='2012 HR 배정표'!L$3,ISNUMBER('2012 HR 배정표'!L177)=TRUE),VLOOKUP('2012 HR 배정표'!L177,Prj_list!$A$5:$B$201,2,FALSE),IF(AND(MONTH(TODAY())='2012 HR 배정표'!N$3,ISNUMBER('2012 HR 배정표'!N177)=TRUE),VLOOKUP('2012 HR 배정표'!N177,Prj_list!$A$5:$B$201,2,FALSE),"")))))</x:f>
        <x:v/>
      </x:c>
      <x:c r="C174" s="13" t="str">
        <x:f ca="1">IF(AND(MONTH(TODAY())='2012 HR 배정표'!P$3,ISNUMBER('2012 HR 배정표'!P177)=TRUE),VLOOKUP('2012 HR 배정표'!P177,Prj_list!$A$5:$B$201,2,FALSE),IF(AND(MONTH(TODAY())='2012 HR 배정표'!R$3,ISNUMBER('2012 HR 배정표'!R177)=TRUE),VLOOKUP('2012 HR 배정표'!R177,Prj_list!$A$5:$B$201,2,FALSE),IF(AND(MONTH(TODAY())='2012 HR 배정표'!T$3,ISNUMBER('2012 HR 배정표'!T177)=TRUE),VLOOKUP('2012 HR 배정표'!T177,Prj_list!$A$5:$B$201,2,FALSE),IF(AND(MONTH(TODAY())='2012 HR 배정표'!V$3,ISNUMBER('2012 HR 배정표'!V177)=TRUE),VLOOKUP('2012 HR 배정표'!V177,Prj_list!$A$5:$B$201,2,FALSE),IF(AND(MONTH(TODAY())='2012 HR 배정표'!X$3,ISNUMBER('2012 HR 배정표'!X177)=TRUE),VLOOKUP('2012 HR 배정표'!X177,Prj_list!$A$5:$B$201,2,FALSE),IF(AND(MONTH(TODAY())='2012 HR 배정표'!Z$3,ISNUMBER('2012 HR 배정표'!Z177)=TRUE),VLOOKUP('2012 HR 배정표'!Z177,Prj_list!$A$5:$B$201,2,FALSE),IF(AND(MONTH(TODAY())='2012 HR 배정표'!AB$3,ISNUMBER('2012 HR 배정표'!AB177)=TRUE),VLOOKUP('2012 HR 배정표'!AB177,Prj_list!$A$5:$B$201,2,FALSE),"")))))))</x:f>
        <x:v/>
      </x:c>
    </x:row>
    <x:row r="175" spans="2:3">
      <x:c r="B175" s="13" t="str">
        <x:f ca="1">IF(AND(MONTH(TODAY())='2012 HR 배정표'!F$3,ISNUMBER('2012 HR 배정표'!F178)=TRUE),VLOOKUP('2012 HR 배정표'!F178,Prj_list!$A$5:$B$201,2,FALSE),IF(AND(MONTH(TODAY())='2012 HR 배정표'!H$3,ISNUMBER('2012 HR 배정표'!H178)=TRUE),VLOOKUP('2012 HR 배정표'!H178,Prj_list!$A$5:$B$201,2,FALSE),IF(AND(MONTH(TODAY())='2012 HR 배정표'!J$3,ISNUMBER('2012 HR 배정표'!J178)=TRUE),VLOOKUP('2012 HR 배정표'!J178,Prj_list!$A$5:$B$201,2,FALSE),IF(AND(MONTH(TODAY())='2012 HR 배정표'!L$3,ISNUMBER('2012 HR 배정표'!L178)=TRUE),VLOOKUP('2012 HR 배정표'!L178,Prj_list!$A$5:$B$201,2,FALSE),IF(AND(MONTH(TODAY())='2012 HR 배정표'!N$3,ISNUMBER('2012 HR 배정표'!N178)=TRUE),VLOOKUP('2012 HR 배정표'!N178,Prj_list!$A$5:$B$201,2,FALSE),"")))))</x:f>
        <x:v/>
      </x:c>
      <x:c r="C175" s="13" t="str">
        <x:f ca="1">IF(AND(MONTH(TODAY())='2012 HR 배정표'!P$3,ISNUMBER('2012 HR 배정표'!P178)=TRUE),VLOOKUP('2012 HR 배정표'!P178,Prj_list!$A$5:$B$201,2,FALSE),IF(AND(MONTH(TODAY())='2012 HR 배정표'!R$3,ISNUMBER('2012 HR 배정표'!R178)=TRUE),VLOOKUP('2012 HR 배정표'!R178,Prj_list!$A$5:$B$201,2,FALSE),IF(AND(MONTH(TODAY())='2012 HR 배정표'!T$3,ISNUMBER('2012 HR 배정표'!T178)=TRUE),VLOOKUP('2012 HR 배정표'!T178,Prj_list!$A$5:$B$201,2,FALSE),IF(AND(MONTH(TODAY())='2012 HR 배정표'!V$3,ISNUMBER('2012 HR 배정표'!V178)=TRUE),VLOOKUP('2012 HR 배정표'!V178,Prj_list!$A$5:$B$201,2,FALSE),IF(AND(MONTH(TODAY())='2012 HR 배정표'!X$3,ISNUMBER('2012 HR 배정표'!X178)=TRUE),VLOOKUP('2012 HR 배정표'!X178,Prj_list!$A$5:$B$201,2,FALSE),IF(AND(MONTH(TODAY())='2012 HR 배정표'!Z$3,ISNUMBER('2012 HR 배정표'!Z178)=TRUE),VLOOKUP('2012 HR 배정표'!Z178,Prj_list!$A$5:$B$201,2,FALSE),IF(AND(MONTH(TODAY())='2012 HR 배정표'!AB$3,ISNUMBER('2012 HR 배정표'!AB178)=TRUE),VLOOKUP('2012 HR 배정표'!AB178,Prj_list!$A$5:$B$201,2,FALSE),"")))))))</x:f>
        <x:v/>
      </x:c>
    </x:row>
    <x:row r="176" spans="2:3">
      <x:c r="B176" s="13" t="str">
        <x:f ca="1">IF(AND(MONTH(TODAY())='2012 HR 배정표'!F$3,ISNUMBER('2012 HR 배정표'!F179)=TRUE),VLOOKUP('2012 HR 배정표'!F179,Prj_list!$A$5:$B$201,2,FALSE),IF(AND(MONTH(TODAY())='2012 HR 배정표'!H$3,ISNUMBER('2012 HR 배정표'!H179)=TRUE),VLOOKUP('2012 HR 배정표'!H179,Prj_list!$A$5:$B$201,2,FALSE),IF(AND(MONTH(TODAY())='2012 HR 배정표'!J$3,ISNUMBER('2012 HR 배정표'!J179)=TRUE),VLOOKUP('2012 HR 배정표'!J179,Prj_list!$A$5:$B$201,2,FALSE),IF(AND(MONTH(TODAY())='2012 HR 배정표'!L$3,ISNUMBER('2012 HR 배정표'!L179)=TRUE),VLOOKUP('2012 HR 배정표'!L179,Prj_list!$A$5:$B$201,2,FALSE),IF(AND(MONTH(TODAY())='2012 HR 배정표'!N$3,ISNUMBER('2012 HR 배정표'!N179)=TRUE),VLOOKUP('2012 HR 배정표'!N179,Prj_list!$A$5:$B$201,2,FALSE),"")))))</x:f>
        <x:v/>
      </x:c>
      <x:c r="C176" s="13" t="str">
        <x:f ca="1">IF(AND(MONTH(TODAY())='2012 HR 배정표'!P$3,ISNUMBER('2012 HR 배정표'!P179)=TRUE),VLOOKUP('2012 HR 배정표'!P179,Prj_list!$A$5:$B$201,2,FALSE),IF(AND(MONTH(TODAY())='2012 HR 배정표'!R$3,ISNUMBER('2012 HR 배정표'!R179)=TRUE),VLOOKUP('2012 HR 배정표'!R179,Prj_list!$A$5:$B$201,2,FALSE),IF(AND(MONTH(TODAY())='2012 HR 배정표'!T$3,ISNUMBER('2012 HR 배정표'!T179)=TRUE),VLOOKUP('2012 HR 배정표'!T179,Prj_list!$A$5:$B$201,2,FALSE),IF(AND(MONTH(TODAY())='2012 HR 배정표'!V$3,ISNUMBER('2012 HR 배정표'!V179)=TRUE),VLOOKUP('2012 HR 배정표'!V179,Prj_list!$A$5:$B$201,2,FALSE),IF(AND(MONTH(TODAY())='2012 HR 배정표'!X$3,ISNUMBER('2012 HR 배정표'!X179)=TRUE),VLOOKUP('2012 HR 배정표'!X179,Prj_list!$A$5:$B$201,2,FALSE),IF(AND(MONTH(TODAY())='2012 HR 배정표'!Z$3,ISNUMBER('2012 HR 배정표'!Z179)=TRUE),VLOOKUP('2012 HR 배정표'!Z179,Prj_list!$A$5:$B$201,2,FALSE),IF(AND(MONTH(TODAY())='2012 HR 배정표'!AB$3,ISNUMBER('2012 HR 배정표'!AB179)=TRUE),VLOOKUP('2012 HR 배정표'!AB179,Prj_list!$A$5:$B$201,2,FALSE),"")))))))</x:f>
        <x:v/>
      </x:c>
    </x:row>
    <x:row r="177" spans="2:3">
      <x:c r="B177" s="13" t="str">
        <x:f ca="1">IF(AND(MONTH(TODAY())='2012 HR 배정표'!F$3,ISNUMBER('2012 HR 배정표'!F180)=TRUE),VLOOKUP('2012 HR 배정표'!F180,Prj_list!$A$5:$B$201,2,FALSE),IF(AND(MONTH(TODAY())='2012 HR 배정표'!H$3,ISNUMBER('2012 HR 배정표'!H180)=TRUE),VLOOKUP('2012 HR 배정표'!H180,Prj_list!$A$5:$B$201,2,FALSE),IF(AND(MONTH(TODAY())='2012 HR 배정표'!J$3,ISNUMBER('2012 HR 배정표'!J180)=TRUE),VLOOKUP('2012 HR 배정표'!J180,Prj_list!$A$5:$B$201,2,FALSE),IF(AND(MONTH(TODAY())='2012 HR 배정표'!L$3,ISNUMBER('2012 HR 배정표'!L180)=TRUE),VLOOKUP('2012 HR 배정표'!L180,Prj_list!$A$5:$B$201,2,FALSE),IF(AND(MONTH(TODAY())='2012 HR 배정표'!N$3,ISNUMBER('2012 HR 배정표'!N180)=TRUE),VLOOKUP('2012 HR 배정표'!N180,Prj_list!$A$5:$B$201,2,FALSE),"")))))</x:f>
        <x:v/>
      </x:c>
      <x:c r="C177" s="13" t="str">
        <x:f ca="1">IF(AND(MONTH(TODAY())='2012 HR 배정표'!P$3,ISNUMBER('2012 HR 배정표'!P180)=TRUE),VLOOKUP('2012 HR 배정표'!P180,Prj_list!$A$5:$B$201,2,FALSE),IF(AND(MONTH(TODAY())='2012 HR 배정표'!R$3,ISNUMBER('2012 HR 배정표'!R180)=TRUE),VLOOKUP('2012 HR 배정표'!R180,Prj_list!$A$5:$B$201,2,FALSE),IF(AND(MONTH(TODAY())='2012 HR 배정표'!T$3,ISNUMBER('2012 HR 배정표'!T180)=TRUE),VLOOKUP('2012 HR 배정표'!T180,Prj_list!$A$5:$B$201,2,FALSE),IF(AND(MONTH(TODAY())='2012 HR 배정표'!V$3,ISNUMBER('2012 HR 배정표'!V180)=TRUE),VLOOKUP('2012 HR 배정표'!V180,Prj_list!$A$5:$B$201,2,FALSE),IF(AND(MONTH(TODAY())='2012 HR 배정표'!X$3,ISNUMBER('2012 HR 배정표'!X180)=TRUE),VLOOKUP('2012 HR 배정표'!X180,Prj_list!$A$5:$B$201,2,FALSE),IF(AND(MONTH(TODAY())='2012 HR 배정표'!Z$3,ISNUMBER('2012 HR 배정표'!Z180)=TRUE),VLOOKUP('2012 HR 배정표'!Z180,Prj_list!$A$5:$B$201,2,FALSE),IF(AND(MONTH(TODAY())='2012 HR 배정표'!AB$3,ISNUMBER('2012 HR 배정표'!AB180)=TRUE),VLOOKUP('2012 HR 배정표'!AB180,Prj_list!$A$5:$B$201,2,FALSE),"")))))))</x:f>
        <x:v/>
      </x:c>
    </x:row>
    <x:row r="178" spans="2:3">
      <x:c r="B178" s="13" t="str">
        <x:f ca="1">IF(AND(MONTH(TODAY())='2012 HR 배정표'!F$3,ISNUMBER('2012 HR 배정표'!F181)=TRUE),VLOOKUP('2012 HR 배정표'!F181,Prj_list!$A$5:$B$201,2,FALSE),IF(AND(MONTH(TODAY())='2012 HR 배정표'!H$3,ISNUMBER('2012 HR 배정표'!H181)=TRUE),VLOOKUP('2012 HR 배정표'!H181,Prj_list!$A$5:$B$201,2,FALSE),IF(AND(MONTH(TODAY())='2012 HR 배정표'!J$3,ISNUMBER('2012 HR 배정표'!J181)=TRUE),VLOOKUP('2012 HR 배정표'!J181,Prj_list!$A$5:$B$201,2,FALSE),IF(AND(MONTH(TODAY())='2012 HR 배정표'!L$3,ISNUMBER('2012 HR 배정표'!L181)=TRUE),VLOOKUP('2012 HR 배정표'!L181,Prj_list!$A$5:$B$201,2,FALSE),IF(AND(MONTH(TODAY())='2012 HR 배정표'!N$3,ISNUMBER('2012 HR 배정표'!N181)=TRUE),VLOOKUP('2012 HR 배정표'!N181,Prj_list!$A$5:$B$201,2,FALSE),"")))))</x:f>
        <x:v/>
      </x:c>
      <x:c r="C178" s="13" t="str">
        <x:f ca="1">IF(AND(MONTH(TODAY())='2012 HR 배정표'!P$3,ISNUMBER('2012 HR 배정표'!P181)=TRUE),VLOOKUP('2012 HR 배정표'!P181,Prj_list!$A$5:$B$201,2,FALSE),IF(AND(MONTH(TODAY())='2012 HR 배정표'!R$3,ISNUMBER('2012 HR 배정표'!R181)=TRUE),VLOOKUP('2012 HR 배정표'!R181,Prj_list!$A$5:$B$201,2,FALSE),IF(AND(MONTH(TODAY())='2012 HR 배정표'!T$3,ISNUMBER('2012 HR 배정표'!T181)=TRUE),VLOOKUP('2012 HR 배정표'!T181,Prj_list!$A$5:$B$201,2,FALSE),IF(AND(MONTH(TODAY())='2012 HR 배정표'!V$3,ISNUMBER('2012 HR 배정표'!V181)=TRUE),VLOOKUP('2012 HR 배정표'!V181,Prj_list!$A$5:$B$201,2,FALSE),IF(AND(MONTH(TODAY())='2012 HR 배정표'!X$3,ISNUMBER('2012 HR 배정표'!X181)=TRUE),VLOOKUP('2012 HR 배정표'!X181,Prj_list!$A$5:$B$201,2,FALSE),IF(AND(MONTH(TODAY())='2012 HR 배정표'!Z$3,ISNUMBER('2012 HR 배정표'!Z181)=TRUE),VLOOKUP('2012 HR 배정표'!Z181,Prj_list!$A$5:$B$201,2,FALSE),IF(AND(MONTH(TODAY())='2012 HR 배정표'!AB$3,ISNUMBER('2012 HR 배정표'!AB181)=TRUE),VLOOKUP('2012 HR 배정표'!AB181,Prj_list!$A$5:$B$201,2,FALSE),"")))))))</x:f>
        <x:v/>
      </x:c>
    </x:row>
    <x:row r="179" spans="2:3">
      <x:c r="B179" s="13" t="str">
        <x:f ca="1">IF(AND(MONTH(TODAY())='2012 HR 배정표'!F$3,ISNUMBER('2012 HR 배정표'!F182)=TRUE),VLOOKUP('2012 HR 배정표'!F182,Prj_list!$A$5:$B$201,2,FALSE),IF(AND(MONTH(TODAY())='2012 HR 배정표'!H$3,ISNUMBER('2012 HR 배정표'!H182)=TRUE),VLOOKUP('2012 HR 배정표'!H182,Prj_list!$A$5:$B$201,2,FALSE),IF(AND(MONTH(TODAY())='2012 HR 배정표'!J$3,ISNUMBER('2012 HR 배정표'!J182)=TRUE),VLOOKUP('2012 HR 배정표'!J182,Prj_list!$A$5:$B$201,2,FALSE),IF(AND(MONTH(TODAY())='2012 HR 배정표'!L$3,ISNUMBER('2012 HR 배정표'!L182)=TRUE),VLOOKUP('2012 HR 배정표'!L182,Prj_list!$A$5:$B$201,2,FALSE),IF(AND(MONTH(TODAY())='2012 HR 배정표'!N$3,ISNUMBER('2012 HR 배정표'!N182)=TRUE),VLOOKUP('2012 HR 배정표'!N182,Prj_list!$A$5:$B$201,2,FALSE),"")))))</x:f>
        <x:v/>
      </x:c>
      <x:c r="C179" s="13" t="str">
        <x:f ca="1">IF(AND(MONTH(TODAY())='2012 HR 배정표'!P$3,ISNUMBER('2012 HR 배정표'!P182)=TRUE),VLOOKUP('2012 HR 배정표'!P182,Prj_list!$A$5:$B$201,2,FALSE),IF(AND(MONTH(TODAY())='2012 HR 배정표'!R$3,ISNUMBER('2012 HR 배정표'!R182)=TRUE),VLOOKUP('2012 HR 배정표'!R182,Prj_list!$A$5:$B$201,2,FALSE),IF(AND(MONTH(TODAY())='2012 HR 배정표'!T$3,ISNUMBER('2012 HR 배정표'!T182)=TRUE),VLOOKUP('2012 HR 배정표'!T182,Prj_list!$A$5:$B$201,2,FALSE),IF(AND(MONTH(TODAY())='2012 HR 배정표'!V$3,ISNUMBER('2012 HR 배정표'!V182)=TRUE),VLOOKUP('2012 HR 배정표'!V182,Prj_list!$A$5:$B$201,2,FALSE),IF(AND(MONTH(TODAY())='2012 HR 배정표'!X$3,ISNUMBER('2012 HR 배정표'!X182)=TRUE),VLOOKUP('2012 HR 배정표'!X182,Prj_list!$A$5:$B$201,2,FALSE),IF(AND(MONTH(TODAY())='2012 HR 배정표'!Z$3,ISNUMBER('2012 HR 배정표'!Z182)=TRUE),VLOOKUP('2012 HR 배정표'!Z182,Prj_list!$A$5:$B$201,2,FALSE),IF(AND(MONTH(TODAY())='2012 HR 배정표'!AB$3,ISNUMBER('2012 HR 배정표'!AB182)=TRUE),VLOOKUP('2012 HR 배정표'!AB182,Prj_list!$A$5:$B$201,2,FALSE),"")))))))</x:f>
        <x:v/>
      </x:c>
    </x:row>
    <x:row r="180" spans="2:3">
      <x:c r="B180" s="13" t="str">
        <x:f ca="1">IF(AND(MONTH(TODAY())='2012 HR 배정표'!F$3,ISNUMBER('2012 HR 배정표'!F183)=TRUE),VLOOKUP('2012 HR 배정표'!F183,Prj_list!$A$5:$B$201,2,FALSE),IF(AND(MONTH(TODAY())='2012 HR 배정표'!H$3,ISNUMBER('2012 HR 배정표'!H183)=TRUE),VLOOKUP('2012 HR 배정표'!H183,Prj_list!$A$5:$B$201,2,FALSE),IF(AND(MONTH(TODAY())='2012 HR 배정표'!J$3,ISNUMBER('2012 HR 배정표'!J183)=TRUE),VLOOKUP('2012 HR 배정표'!J183,Prj_list!$A$5:$B$201,2,FALSE),IF(AND(MONTH(TODAY())='2012 HR 배정표'!L$3,ISNUMBER('2012 HR 배정표'!L183)=TRUE),VLOOKUP('2012 HR 배정표'!L183,Prj_list!$A$5:$B$201,2,FALSE),IF(AND(MONTH(TODAY())='2012 HR 배정표'!N$3,ISNUMBER('2012 HR 배정표'!N183)=TRUE),VLOOKUP('2012 HR 배정표'!N183,Prj_list!$A$5:$B$201,2,FALSE),"")))))</x:f>
        <x:v/>
      </x:c>
      <x:c r="C180" s="13" t="str">
        <x:f ca="1">IF(AND(MONTH(TODAY())='2012 HR 배정표'!P$3,ISNUMBER('2012 HR 배정표'!P183)=TRUE),VLOOKUP('2012 HR 배정표'!P183,Prj_list!$A$5:$B$201,2,FALSE),IF(AND(MONTH(TODAY())='2012 HR 배정표'!R$3,ISNUMBER('2012 HR 배정표'!R183)=TRUE),VLOOKUP('2012 HR 배정표'!R183,Prj_list!$A$5:$B$201,2,FALSE),IF(AND(MONTH(TODAY())='2012 HR 배정표'!T$3,ISNUMBER('2012 HR 배정표'!T183)=TRUE),VLOOKUP('2012 HR 배정표'!T183,Prj_list!$A$5:$B$201,2,FALSE),IF(AND(MONTH(TODAY())='2012 HR 배정표'!V$3,ISNUMBER('2012 HR 배정표'!V183)=TRUE),VLOOKUP('2012 HR 배정표'!V183,Prj_list!$A$5:$B$201,2,FALSE),IF(AND(MONTH(TODAY())='2012 HR 배정표'!X$3,ISNUMBER('2012 HR 배정표'!X183)=TRUE),VLOOKUP('2012 HR 배정표'!X183,Prj_list!$A$5:$B$201,2,FALSE),IF(AND(MONTH(TODAY())='2012 HR 배정표'!Z$3,ISNUMBER('2012 HR 배정표'!Z183)=TRUE),VLOOKUP('2012 HR 배정표'!Z183,Prj_list!$A$5:$B$201,2,FALSE),IF(AND(MONTH(TODAY())='2012 HR 배정표'!AB$3,ISNUMBER('2012 HR 배정표'!AB183)=TRUE),VLOOKUP('2012 HR 배정표'!AB183,Prj_list!$A$5:$B$201,2,FALSE),"")))))))</x:f>
        <x:v/>
      </x:c>
    </x:row>
    <x:row r="181" spans="2:3">
      <x:c r="B181" s="13" t="str">
        <x:f ca="1">IF(AND(MONTH(TODAY())='2012 HR 배정표'!F$3,ISNUMBER('2012 HR 배정표'!F184)=TRUE),VLOOKUP('2012 HR 배정표'!F184,Prj_list!$A$5:$B$201,2,FALSE),IF(AND(MONTH(TODAY())='2012 HR 배정표'!H$3,ISNUMBER('2012 HR 배정표'!H184)=TRUE),VLOOKUP('2012 HR 배정표'!H184,Prj_list!$A$5:$B$201,2,FALSE),IF(AND(MONTH(TODAY())='2012 HR 배정표'!J$3,ISNUMBER('2012 HR 배정표'!J184)=TRUE),VLOOKUP('2012 HR 배정표'!J184,Prj_list!$A$5:$B$201,2,FALSE),IF(AND(MONTH(TODAY())='2012 HR 배정표'!L$3,ISNUMBER('2012 HR 배정표'!L184)=TRUE),VLOOKUP('2012 HR 배정표'!L184,Prj_list!$A$5:$B$201,2,FALSE),IF(AND(MONTH(TODAY())='2012 HR 배정표'!N$3,ISNUMBER('2012 HR 배정표'!N184)=TRUE),VLOOKUP('2012 HR 배정표'!N184,Prj_list!$A$5:$B$201,2,FALSE),"")))))</x:f>
        <x:v/>
      </x:c>
      <x:c r="C181" s="13" t="str">
        <x:f ca="1">IF(AND(MONTH(TODAY())='2012 HR 배정표'!P$3,ISNUMBER('2012 HR 배정표'!P184)=TRUE),VLOOKUP('2012 HR 배정표'!P184,Prj_list!$A$5:$B$201,2,FALSE),IF(AND(MONTH(TODAY())='2012 HR 배정표'!R$3,ISNUMBER('2012 HR 배정표'!R184)=TRUE),VLOOKUP('2012 HR 배정표'!R184,Prj_list!$A$5:$B$201,2,FALSE),IF(AND(MONTH(TODAY())='2012 HR 배정표'!T$3,ISNUMBER('2012 HR 배정표'!T184)=TRUE),VLOOKUP('2012 HR 배정표'!T184,Prj_list!$A$5:$B$201,2,FALSE),IF(AND(MONTH(TODAY())='2012 HR 배정표'!V$3,ISNUMBER('2012 HR 배정표'!V184)=TRUE),VLOOKUP('2012 HR 배정표'!V184,Prj_list!$A$5:$B$201,2,FALSE),IF(AND(MONTH(TODAY())='2012 HR 배정표'!X$3,ISNUMBER('2012 HR 배정표'!X184)=TRUE),VLOOKUP('2012 HR 배정표'!X184,Prj_list!$A$5:$B$201,2,FALSE),IF(AND(MONTH(TODAY())='2012 HR 배정표'!Z$3,ISNUMBER('2012 HR 배정표'!Z184)=TRUE),VLOOKUP('2012 HR 배정표'!Z184,Prj_list!$A$5:$B$201,2,FALSE),IF(AND(MONTH(TODAY())='2012 HR 배정표'!AB$3,ISNUMBER('2012 HR 배정표'!AB184)=TRUE),VLOOKUP('2012 HR 배정표'!AB184,Prj_list!$A$5:$B$201,2,FALSE),"")))))))</x:f>
        <x:v/>
      </x:c>
    </x:row>
    <x:row r="182" spans="2:3">
      <x:c r="B182" s="13" t="str">
        <x:f ca="1">IF(AND(MONTH(TODAY())='2012 HR 배정표'!F$3,ISNUMBER('2012 HR 배정표'!F185)=TRUE),VLOOKUP('2012 HR 배정표'!F185,Prj_list!$A$5:$B$201,2,FALSE),IF(AND(MONTH(TODAY())='2012 HR 배정표'!H$3,ISNUMBER('2012 HR 배정표'!H185)=TRUE),VLOOKUP('2012 HR 배정표'!H185,Prj_list!$A$5:$B$201,2,FALSE),IF(AND(MONTH(TODAY())='2012 HR 배정표'!J$3,ISNUMBER('2012 HR 배정표'!J185)=TRUE),VLOOKUP('2012 HR 배정표'!J185,Prj_list!$A$5:$B$201,2,FALSE),IF(AND(MONTH(TODAY())='2012 HR 배정표'!L$3,ISNUMBER('2012 HR 배정표'!L185)=TRUE),VLOOKUP('2012 HR 배정표'!L185,Prj_list!$A$5:$B$201,2,FALSE),IF(AND(MONTH(TODAY())='2012 HR 배정표'!N$3,ISNUMBER('2012 HR 배정표'!N185)=TRUE),VLOOKUP('2012 HR 배정표'!N185,Prj_list!$A$5:$B$201,2,FALSE),"")))))</x:f>
        <x:v/>
      </x:c>
      <x:c r="C182" s="13" t="str">
        <x:f ca="1">IF(AND(MONTH(TODAY())='2012 HR 배정표'!P$3,ISNUMBER('2012 HR 배정표'!P185)=TRUE),VLOOKUP('2012 HR 배정표'!P185,Prj_list!$A$5:$B$201,2,FALSE),IF(AND(MONTH(TODAY())='2012 HR 배정표'!R$3,ISNUMBER('2012 HR 배정표'!R185)=TRUE),VLOOKUP('2012 HR 배정표'!R185,Prj_list!$A$5:$B$201,2,FALSE),IF(AND(MONTH(TODAY())='2012 HR 배정표'!T$3,ISNUMBER('2012 HR 배정표'!T185)=TRUE),VLOOKUP('2012 HR 배정표'!T185,Prj_list!$A$5:$B$201,2,FALSE),IF(AND(MONTH(TODAY())='2012 HR 배정표'!V$3,ISNUMBER('2012 HR 배정표'!V185)=TRUE),VLOOKUP('2012 HR 배정표'!V185,Prj_list!$A$5:$B$201,2,FALSE),IF(AND(MONTH(TODAY())='2012 HR 배정표'!X$3,ISNUMBER('2012 HR 배정표'!X185)=TRUE),VLOOKUP('2012 HR 배정표'!X185,Prj_list!$A$5:$B$201,2,FALSE),IF(AND(MONTH(TODAY())='2012 HR 배정표'!Z$3,ISNUMBER('2012 HR 배정표'!Z185)=TRUE),VLOOKUP('2012 HR 배정표'!Z185,Prj_list!$A$5:$B$201,2,FALSE),IF(AND(MONTH(TODAY())='2012 HR 배정표'!AB$3,ISNUMBER('2012 HR 배정표'!AB185)=TRUE),VLOOKUP('2012 HR 배정표'!AB185,Prj_list!$A$5:$B$201,2,FALSE),"")))))))</x:f>
        <x:v/>
      </x:c>
    </x:row>
    <x:row r="183" spans="2:3">
      <x:c r="B183" s="13" t="str">
        <x:f ca="1">IF(AND(MONTH(TODAY())='2012 HR 배정표'!F$3,ISNUMBER('2012 HR 배정표'!F186)=TRUE),VLOOKUP('2012 HR 배정표'!F186,Prj_list!$A$5:$B$201,2,FALSE),IF(AND(MONTH(TODAY())='2012 HR 배정표'!H$3,ISNUMBER('2012 HR 배정표'!H186)=TRUE),VLOOKUP('2012 HR 배정표'!H186,Prj_list!$A$5:$B$201,2,FALSE),IF(AND(MONTH(TODAY())='2012 HR 배정표'!J$3,ISNUMBER('2012 HR 배정표'!J186)=TRUE),VLOOKUP('2012 HR 배정표'!J186,Prj_list!$A$5:$B$201,2,FALSE),IF(AND(MONTH(TODAY())='2012 HR 배정표'!L$3,ISNUMBER('2012 HR 배정표'!L186)=TRUE),VLOOKUP('2012 HR 배정표'!L186,Prj_list!$A$5:$B$201,2,FALSE),IF(AND(MONTH(TODAY())='2012 HR 배정표'!N$3,ISNUMBER('2012 HR 배정표'!N186)=TRUE),VLOOKUP('2012 HR 배정표'!N186,Prj_list!$A$5:$B$201,2,FALSE),"")))))</x:f>
        <x:v/>
      </x:c>
      <x:c r="C183" s="13" t="str">
        <x:f ca="1">IF(AND(MONTH(TODAY())='2012 HR 배정표'!P$3,ISNUMBER('2012 HR 배정표'!P186)=TRUE),VLOOKUP('2012 HR 배정표'!P186,Prj_list!$A$5:$B$201,2,FALSE),IF(AND(MONTH(TODAY())='2012 HR 배정표'!R$3,ISNUMBER('2012 HR 배정표'!R186)=TRUE),VLOOKUP('2012 HR 배정표'!R186,Prj_list!$A$5:$B$201,2,FALSE),IF(AND(MONTH(TODAY())='2012 HR 배정표'!T$3,ISNUMBER('2012 HR 배정표'!T186)=TRUE),VLOOKUP('2012 HR 배정표'!T186,Prj_list!$A$5:$B$201,2,FALSE),IF(AND(MONTH(TODAY())='2012 HR 배정표'!V$3,ISNUMBER('2012 HR 배정표'!V186)=TRUE),VLOOKUP('2012 HR 배정표'!V186,Prj_list!$A$5:$B$201,2,FALSE),IF(AND(MONTH(TODAY())='2012 HR 배정표'!X$3,ISNUMBER('2012 HR 배정표'!X186)=TRUE),VLOOKUP('2012 HR 배정표'!X186,Prj_list!$A$5:$B$201,2,FALSE),IF(AND(MONTH(TODAY())='2012 HR 배정표'!Z$3,ISNUMBER('2012 HR 배정표'!Z186)=TRUE),VLOOKUP('2012 HR 배정표'!Z186,Prj_list!$A$5:$B$201,2,FALSE),IF(AND(MONTH(TODAY())='2012 HR 배정표'!AB$3,ISNUMBER('2012 HR 배정표'!AB186)=TRUE),VLOOKUP('2012 HR 배정표'!AB186,Prj_list!$A$5:$B$201,2,FALSE),"")))))))</x:f>
        <x:v/>
      </x:c>
    </x:row>
    <x:row r="184" spans="2:3">
      <x:c r="B184" s="13" t="str">
        <x:f ca="1">IF(AND(MONTH(TODAY())='2012 HR 배정표'!F$3,ISNUMBER('2012 HR 배정표'!F187)=TRUE),VLOOKUP('2012 HR 배정표'!F187,Prj_list!$A$5:$B$201,2,FALSE),IF(AND(MONTH(TODAY())='2012 HR 배정표'!H$3,ISNUMBER('2012 HR 배정표'!H187)=TRUE),VLOOKUP('2012 HR 배정표'!H187,Prj_list!$A$5:$B$201,2,FALSE),IF(AND(MONTH(TODAY())='2012 HR 배정표'!J$3,ISNUMBER('2012 HR 배정표'!J187)=TRUE),VLOOKUP('2012 HR 배정표'!J187,Prj_list!$A$5:$B$201,2,FALSE),IF(AND(MONTH(TODAY())='2012 HR 배정표'!L$3,ISNUMBER('2012 HR 배정표'!L187)=TRUE),VLOOKUP('2012 HR 배정표'!L187,Prj_list!$A$5:$B$201,2,FALSE),IF(AND(MONTH(TODAY())='2012 HR 배정표'!N$3,ISNUMBER('2012 HR 배정표'!N187)=TRUE),VLOOKUP('2012 HR 배정표'!N187,Prj_list!$A$5:$B$201,2,FALSE),"")))))</x:f>
        <x:v/>
      </x:c>
      <x:c r="C184" s="13" t="str">
        <x:f ca="1">IF(AND(MONTH(TODAY())='2012 HR 배정표'!P$3,ISNUMBER('2012 HR 배정표'!P187)=TRUE),VLOOKUP('2012 HR 배정표'!P187,Prj_list!$A$5:$B$201,2,FALSE),IF(AND(MONTH(TODAY())='2012 HR 배정표'!R$3,ISNUMBER('2012 HR 배정표'!R187)=TRUE),VLOOKUP('2012 HR 배정표'!R187,Prj_list!$A$5:$B$201,2,FALSE),IF(AND(MONTH(TODAY())='2012 HR 배정표'!T$3,ISNUMBER('2012 HR 배정표'!T187)=TRUE),VLOOKUP('2012 HR 배정표'!T187,Prj_list!$A$5:$B$201,2,FALSE),IF(AND(MONTH(TODAY())='2012 HR 배정표'!V$3,ISNUMBER('2012 HR 배정표'!V187)=TRUE),VLOOKUP('2012 HR 배정표'!V187,Prj_list!$A$5:$B$201,2,FALSE),IF(AND(MONTH(TODAY())='2012 HR 배정표'!X$3,ISNUMBER('2012 HR 배정표'!X187)=TRUE),VLOOKUP('2012 HR 배정표'!X187,Prj_list!$A$5:$B$201,2,FALSE),IF(AND(MONTH(TODAY())='2012 HR 배정표'!Z$3,ISNUMBER('2012 HR 배정표'!Z187)=TRUE),VLOOKUP('2012 HR 배정표'!Z187,Prj_list!$A$5:$B$201,2,FALSE),IF(AND(MONTH(TODAY())='2012 HR 배정표'!AB$3,ISNUMBER('2012 HR 배정표'!AB187)=TRUE),VLOOKUP('2012 HR 배정표'!AB187,Prj_list!$A$5:$B$201,2,FALSE),"")))))))</x:f>
        <x:v/>
      </x:c>
    </x:row>
    <x:row r="185" spans="2:3">
      <x:c r="B185" s="13" t="str">
        <x:f ca="1">IF(AND(MONTH(TODAY())='2012 HR 배정표'!F$3,ISNUMBER('2012 HR 배정표'!F188)=TRUE),VLOOKUP('2012 HR 배정표'!F188,Prj_list!$A$5:$B$201,2,FALSE),IF(AND(MONTH(TODAY())='2012 HR 배정표'!H$3,ISNUMBER('2012 HR 배정표'!H188)=TRUE),VLOOKUP('2012 HR 배정표'!H188,Prj_list!$A$5:$B$201,2,FALSE),IF(AND(MONTH(TODAY())='2012 HR 배정표'!J$3,ISNUMBER('2012 HR 배정표'!J188)=TRUE),VLOOKUP('2012 HR 배정표'!J188,Prj_list!$A$5:$B$201,2,FALSE),IF(AND(MONTH(TODAY())='2012 HR 배정표'!L$3,ISNUMBER('2012 HR 배정표'!L188)=TRUE),VLOOKUP('2012 HR 배정표'!L188,Prj_list!$A$5:$B$201,2,FALSE),IF(AND(MONTH(TODAY())='2012 HR 배정표'!N$3,ISNUMBER('2012 HR 배정표'!N188)=TRUE),VLOOKUP('2012 HR 배정표'!N188,Prj_list!$A$5:$B$201,2,FALSE),"")))))</x:f>
        <x:v/>
      </x:c>
      <x:c r="C185" s="13" t="str">
        <x:f ca="1">IF(AND(MONTH(TODAY())='2012 HR 배정표'!P$3,ISNUMBER('2012 HR 배정표'!P188)=TRUE),VLOOKUP('2012 HR 배정표'!P188,Prj_list!$A$5:$B$201,2,FALSE),IF(AND(MONTH(TODAY())='2012 HR 배정표'!R$3,ISNUMBER('2012 HR 배정표'!R188)=TRUE),VLOOKUP('2012 HR 배정표'!R188,Prj_list!$A$5:$B$201,2,FALSE),IF(AND(MONTH(TODAY())='2012 HR 배정표'!T$3,ISNUMBER('2012 HR 배정표'!T188)=TRUE),VLOOKUP('2012 HR 배정표'!T188,Prj_list!$A$5:$B$201,2,FALSE),IF(AND(MONTH(TODAY())='2012 HR 배정표'!V$3,ISNUMBER('2012 HR 배정표'!V188)=TRUE),VLOOKUP('2012 HR 배정표'!V188,Prj_list!$A$5:$B$201,2,FALSE),IF(AND(MONTH(TODAY())='2012 HR 배정표'!X$3,ISNUMBER('2012 HR 배정표'!X188)=TRUE),VLOOKUP('2012 HR 배정표'!X188,Prj_list!$A$5:$B$201,2,FALSE),IF(AND(MONTH(TODAY())='2012 HR 배정표'!Z$3,ISNUMBER('2012 HR 배정표'!Z188)=TRUE),VLOOKUP('2012 HR 배정표'!Z188,Prj_list!$A$5:$B$201,2,FALSE),IF(AND(MONTH(TODAY())='2012 HR 배정표'!AB$3,ISNUMBER('2012 HR 배정표'!AB188)=TRUE),VLOOKUP('2012 HR 배정표'!AB188,Prj_list!$A$5:$B$201,2,FALSE),"")))))))</x:f>
        <x:v/>
      </x:c>
    </x:row>
    <x:row r="186" spans="2:3">
      <x:c r="B186" s="13" t="str">
        <x:f ca="1">IF(AND(MONTH(TODAY())='2012 HR 배정표'!F$3,ISNUMBER('2012 HR 배정표'!F189)=TRUE),VLOOKUP('2012 HR 배정표'!F189,Prj_list!$A$5:$B$201,2,FALSE),IF(AND(MONTH(TODAY())='2012 HR 배정표'!H$3,ISNUMBER('2012 HR 배정표'!H189)=TRUE),VLOOKUP('2012 HR 배정표'!H189,Prj_list!$A$5:$B$201,2,FALSE),IF(AND(MONTH(TODAY())='2012 HR 배정표'!J$3,ISNUMBER('2012 HR 배정표'!J189)=TRUE),VLOOKUP('2012 HR 배정표'!J189,Prj_list!$A$5:$B$201,2,FALSE),IF(AND(MONTH(TODAY())='2012 HR 배정표'!L$3,ISNUMBER('2012 HR 배정표'!L189)=TRUE),VLOOKUP('2012 HR 배정표'!L189,Prj_list!$A$5:$B$201,2,FALSE),IF(AND(MONTH(TODAY())='2012 HR 배정표'!N$3,ISNUMBER('2012 HR 배정표'!N189)=TRUE),VLOOKUP('2012 HR 배정표'!N189,Prj_list!$A$5:$B$201,2,FALSE),"")))))</x:f>
        <x:v/>
      </x:c>
      <x:c r="C186" s="13" t="str">
        <x:f ca="1">IF(AND(MONTH(TODAY())='2012 HR 배정표'!P$3,ISNUMBER('2012 HR 배정표'!P189)=TRUE),VLOOKUP('2012 HR 배정표'!P189,Prj_list!$A$5:$B$201,2,FALSE),IF(AND(MONTH(TODAY())='2012 HR 배정표'!R$3,ISNUMBER('2012 HR 배정표'!R189)=TRUE),VLOOKUP('2012 HR 배정표'!R189,Prj_list!$A$5:$B$201,2,FALSE),IF(AND(MONTH(TODAY())='2012 HR 배정표'!T$3,ISNUMBER('2012 HR 배정표'!T189)=TRUE),VLOOKUP('2012 HR 배정표'!T189,Prj_list!$A$5:$B$201,2,FALSE),IF(AND(MONTH(TODAY())='2012 HR 배정표'!V$3,ISNUMBER('2012 HR 배정표'!V189)=TRUE),VLOOKUP('2012 HR 배정표'!V189,Prj_list!$A$5:$B$201,2,FALSE),IF(AND(MONTH(TODAY())='2012 HR 배정표'!X$3,ISNUMBER('2012 HR 배정표'!X189)=TRUE),VLOOKUP('2012 HR 배정표'!X189,Prj_list!$A$5:$B$201,2,FALSE),IF(AND(MONTH(TODAY())='2012 HR 배정표'!Z$3,ISNUMBER('2012 HR 배정표'!Z189)=TRUE),VLOOKUP('2012 HR 배정표'!Z189,Prj_list!$A$5:$B$201,2,FALSE),IF(AND(MONTH(TODAY())='2012 HR 배정표'!AB$3,ISNUMBER('2012 HR 배정표'!AB189)=TRUE),VLOOKUP('2012 HR 배정표'!AB189,Prj_list!$A$5:$B$201,2,FALSE),"")))))))</x:f>
        <x:v/>
      </x:c>
    </x:row>
    <x:row r="187" spans="2:3">
      <x:c r="B187" s="13" t="str">
        <x:f ca="1">IF(AND(MONTH(TODAY())='2012 HR 배정표'!F$3,ISNUMBER('2012 HR 배정표'!F190)=TRUE),VLOOKUP('2012 HR 배정표'!F190,Prj_list!$A$5:$B$201,2,FALSE),IF(AND(MONTH(TODAY())='2012 HR 배정표'!H$3,ISNUMBER('2012 HR 배정표'!H190)=TRUE),VLOOKUP('2012 HR 배정표'!H190,Prj_list!$A$5:$B$201,2,FALSE),IF(AND(MONTH(TODAY())='2012 HR 배정표'!J$3,ISNUMBER('2012 HR 배정표'!J190)=TRUE),VLOOKUP('2012 HR 배정표'!J190,Prj_list!$A$5:$B$201,2,FALSE),IF(AND(MONTH(TODAY())='2012 HR 배정표'!L$3,ISNUMBER('2012 HR 배정표'!L190)=TRUE),VLOOKUP('2012 HR 배정표'!L190,Prj_list!$A$5:$B$201,2,FALSE),IF(AND(MONTH(TODAY())='2012 HR 배정표'!N$3,ISNUMBER('2012 HR 배정표'!N190)=TRUE),VLOOKUP('2012 HR 배정표'!N190,Prj_list!$A$5:$B$201,2,FALSE),"")))))</x:f>
        <x:v/>
      </x:c>
      <x:c r="C187" s="13" t="str">
        <x:f ca="1">IF(AND(MONTH(TODAY())='2012 HR 배정표'!P$3,ISNUMBER('2012 HR 배정표'!P190)=TRUE),VLOOKUP('2012 HR 배정표'!P190,Prj_list!$A$5:$B$201,2,FALSE),IF(AND(MONTH(TODAY())='2012 HR 배정표'!R$3,ISNUMBER('2012 HR 배정표'!R190)=TRUE),VLOOKUP('2012 HR 배정표'!R190,Prj_list!$A$5:$B$201,2,FALSE),IF(AND(MONTH(TODAY())='2012 HR 배정표'!T$3,ISNUMBER('2012 HR 배정표'!T190)=TRUE),VLOOKUP('2012 HR 배정표'!T190,Prj_list!$A$5:$B$201,2,FALSE),IF(AND(MONTH(TODAY())='2012 HR 배정표'!V$3,ISNUMBER('2012 HR 배정표'!V190)=TRUE),VLOOKUP('2012 HR 배정표'!V190,Prj_list!$A$5:$B$201,2,FALSE),IF(AND(MONTH(TODAY())='2012 HR 배정표'!X$3,ISNUMBER('2012 HR 배정표'!X190)=TRUE),VLOOKUP('2012 HR 배정표'!X190,Prj_list!$A$5:$B$201,2,FALSE),IF(AND(MONTH(TODAY())='2012 HR 배정표'!Z$3,ISNUMBER('2012 HR 배정표'!Z190)=TRUE),VLOOKUP('2012 HR 배정표'!Z190,Prj_list!$A$5:$B$201,2,FALSE),IF(AND(MONTH(TODAY())='2012 HR 배정표'!AB$3,ISNUMBER('2012 HR 배정표'!AB190)=TRUE),VLOOKUP('2012 HR 배정표'!AB190,Prj_list!$A$5:$B$201,2,FALSE),"")))))))</x:f>
        <x:v/>
      </x:c>
    </x:row>
    <x:row r="188" spans="2:3">
      <x:c r="B188" s="13" t="str">
        <x:f ca="1">IF(AND(MONTH(TODAY())='2012 HR 배정표'!F$3,ISNUMBER('2012 HR 배정표'!F191)=TRUE),VLOOKUP('2012 HR 배정표'!F191,Prj_list!$A$5:$B$201,2,FALSE),IF(AND(MONTH(TODAY())='2012 HR 배정표'!H$3,ISNUMBER('2012 HR 배정표'!H191)=TRUE),VLOOKUP('2012 HR 배정표'!H191,Prj_list!$A$5:$B$201,2,FALSE),IF(AND(MONTH(TODAY())='2012 HR 배정표'!J$3,ISNUMBER('2012 HR 배정표'!J191)=TRUE),VLOOKUP('2012 HR 배정표'!J191,Prj_list!$A$5:$B$201,2,FALSE),IF(AND(MONTH(TODAY())='2012 HR 배정표'!L$3,ISNUMBER('2012 HR 배정표'!L191)=TRUE),VLOOKUP('2012 HR 배정표'!L191,Prj_list!$A$5:$B$201,2,FALSE),IF(AND(MONTH(TODAY())='2012 HR 배정표'!N$3,ISNUMBER('2012 HR 배정표'!N191)=TRUE),VLOOKUP('2012 HR 배정표'!N191,Prj_list!$A$5:$B$201,2,FALSE),"")))))</x:f>
        <x:v/>
      </x:c>
      <x:c r="C188" s="13" t="str">
        <x:f ca="1">IF(AND(MONTH(TODAY())='2012 HR 배정표'!P$3,ISNUMBER('2012 HR 배정표'!P191)=TRUE),VLOOKUP('2012 HR 배정표'!P191,Prj_list!$A$5:$B$201,2,FALSE),IF(AND(MONTH(TODAY())='2012 HR 배정표'!R$3,ISNUMBER('2012 HR 배정표'!R191)=TRUE),VLOOKUP('2012 HR 배정표'!R191,Prj_list!$A$5:$B$201,2,FALSE),IF(AND(MONTH(TODAY())='2012 HR 배정표'!T$3,ISNUMBER('2012 HR 배정표'!T191)=TRUE),VLOOKUP('2012 HR 배정표'!T191,Prj_list!$A$5:$B$201,2,FALSE),IF(AND(MONTH(TODAY())='2012 HR 배정표'!V$3,ISNUMBER('2012 HR 배정표'!V191)=TRUE),VLOOKUP('2012 HR 배정표'!V191,Prj_list!$A$5:$B$201,2,FALSE),IF(AND(MONTH(TODAY())='2012 HR 배정표'!X$3,ISNUMBER('2012 HR 배정표'!X191)=TRUE),VLOOKUP('2012 HR 배정표'!X191,Prj_list!$A$5:$B$201,2,FALSE),IF(AND(MONTH(TODAY())='2012 HR 배정표'!Z$3,ISNUMBER('2012 HR 배정표'!Z191)=TRUE),VLOOKUP('2012 HR 배정표'!Z191,Prj_list!$A$5:$B$201,2,FALSE),IF(AND(MONTH(TODAY())='2012 HR 배정표'!AB$3,ISNUMBER('2012 HR 배정표'!AB191)=TRUE),VLOOKUP('2012 HR 배정표'!AB191,Prj_list!$A$5:$B$201,2,FALSE),"")))))))</x:f>
        <x:v/>
      </x:c>
    </x:row>
    <x:row r="189" spans="2:3">
      <x:c r="B189" s="13" t="str">
        <x:f ca="1">IF(AND(MONTH(TODAY())='2012 HR 배정표'!F$3,ISNUMBER('2012 HR 배정표'!F192)=TRUE),VLOOKUP('2012 HR 배정표'!F192,Prj_list!$A$5:$B$201,2,FALSE),IF(AND(MONTH(TODAY())='2012 HR 배정표'!H$3,ISNUMBER('2012 HR 배정표'!H192)=TRUE),VLOOKUP('2012 HR 배정표'!H192,Prj_list!$A$5:$B$201,2,FALSE),IF(AND(MONTH(TODAY())='2012 HR 배정표'!J$3,ISNUMBER('2012 HR 배정표'!J192)=TRUE),VLOOKUP('2012 HR 배정표'!J192,Prj_list!$A$5:$B$201,2,FALSE),IF(AND(MONTH(TODAY())='2012 HR 배정표'!L$3,ISNUMBER('2012 HR 배정표'!L192)=TRUE),VLOOKUP('2012 HR 배정표'!L192,Prj_list!$A$5:$B$201,2,FALSE),IF(AND(MONTH(TODAY())='2012 HR 배정표'!N$3,ISNUMBER('2012 HR 배정표'!N192)=TRUE),VLOOKUP('2012 HR 배정표'!N192,Prj_list!$A$5:$B$201,2,FALSE),"")))))</x:f>
        <x:v/>
      </x:c>
      <x:c r="C189" s="13" t="str">
        <x:f ca="1">IF(AND(MONTH(TODAY())='2012 HR 배정표'!P$3,ISNUMBER('2012 HR 배정표'!P192)=TRUE),VLOOKUP('2012 HR 배정표'!P192,Prj_list!$A$5:$B$201,2,FALSE),IF(AND(MONTH(TODAY())='2012 HR 배정표'!R$3,ISNUMBER('2012 HR 배정표'!R192)=TRUE),VLOOKUP('2012 HR 배정표'!R192,Prj_list!$A$5:$B$201,2,FALSE),IF(AND(MONTH(TODAY())='2012 HR 배정표'!T$3,ISNUMBER('2012 HR 배정표'!T192)=TRUE),VLOOKUP('2012 HR 배정표'!T192,Prj_list!$A$5:$B$201,2,FALSE),IF(AND(MONTH(TODAY())='2012 HR 배정표'!V$3,ISNUMBER('2012 HR 배정표'!V192)=TRUE),VLOOKUP('2012 HR 배정표'!V192,Prj_list!$A$5:$B$201,2,FALSE),IF(AND(MONTH(TODAY())='2012 HR 배정표'!X$3,ISNUMBER('2012 HR 배정표'!X192)=TRUE),VLOOKUP('2012 HR 배정표'!X192,Prj_list!$A$5:$B$201,2,FALSE),IF(AND(MONTH(TODAY())='2012 HR 배정표'!Z$3,ISNUMBER('2012 HR 배정표'!Z192)=TRUE),VLOOKUP('2012 HR 배정표'!Z192,Prj_list!$A$5:$B$201,2,FALSE),IF(AND(MONTH(TODAY())='2012 HR 배정표'!AB$3,ISNUMBER('2012 HR 배정표'!AB192)=TRUE),VLOOKUP('2012 HR 배정표'!AB192,Prj_list!$A$5:$B$201,2,FALSE),"")))))))</x:f>
        <x:v/>
      </x:c>
    </x:row>
    <x:row r="190" spans="2:3">
      <x:c r="B190" s="13" t="str">
        <x:f ca="1">IF(AND(MONTH(TODAY())='2012 HR 배정표'!F$3,ISNUMBER('2012 HR 배정표'!F193)=TRUE),VLOOKUP('2012 HR 배정표'!F193,Prj_list!$A$5:$B$201,2,FALSE),IF(AND(MONTH(TODAY())='2012 HR 배정표'!H$3,ISNUMBER('2012 HR 배정표'!H193)=TRUE),VLOOKUP('2012 HR 배정표'!H193,Prj_list!$A$5:$B$201,2,FALSE),IF(AND(MONTH(TODAY())='2012 HR 배정표'!J$3,ISNUMBER('2012 HR 배정표'!J193)=TRUE),VLOOKUP('2012 HR 배정표'!J193,Prj_list!$A$5:$B$201,2,FALSE),IF(AND(MONTH(TODAY())='2012 HR 배정표'!L$3,ISNUMBER('2012 HR 배정표'!L193)=TRUE),VLOOKUP('2012 HR 배정표'!L193,Prj_list!$A$5:$B$201,2,FALSE),IF(AND(MONTH(TODAY())='2012 HR 배정표'!N$3,ISNUMBER('2012 HR 배정표'!N193)=TRUE),VLOOKUP('2012 HR 배정표'!N193,Prj_list!$A$5:$B$201,2,FALSE),"")))))</x:f>
        <x:v/>
      </x:c>
      <x:c r="C190" s="13" t="str">
        <x:f ca="1">IF(AND(MONTH(TODAY())='2012 HR 배정표'!P$3,ISNUMBER('2012 HR 배정표'!P193)=TRUE),VLOOKUP('2012 HR 배정표'!P193,Prj_list!$A$5:$B$201,2,FALSE),IF(AND(MONTH(TODAY())='2012 HR 배정표'!R$3,ISNUMBER('2012 HR 배정표'!R193)=TRUE),VLOOKUP('2012 HR 배정표'!R193,Prj_list!$A$5:$B$201,2,FALSE),IF(AND(MONTH(TODAY())='2012 HR 배정표'!T$3,ISNUMBER('2012 HR 배정표'!T193)=TRUE),VLOOKUP('2012 HR 배정표'!T193,Prj_list!$A$5:$B$201,2,FALSE),IF(AND(MONTH(TODAY())='2012 HR 배정표'!V$3,ISNUMBER('2012 HR 배정표'!V193)=TRUE),VLOOKUP('2012 HR 배정표'!V193,Prj_list!$A$5:$B$201,2,FALSE),IF(AND(MONTH(TODAY())='2012 HR 배정표'!X$3,ISNUMBER('2012 HR 배정표'!X193)=TRUE),VLOOKUP('2012 HR 배정표'!X193,Prj_list!$A$5:$B$201,2,FALSE),IF(AND(MONTH(TODAY())='2012 HR 배정표'!Z$3,ISNUMBER('2012 HR 배정표'!Z193)=TRUE),VLOOKUP('2012 HR 배정표'!Z193,Prj_list!$A$5:$B$201,2,FALSE),IF(AND(MONTH(TODAY())='2012 HR 배정표'!AB$3,ISNUMBER('2012 HR 배정표'!AB193)=TRUE),VLOOKUP('2012 HR 배정표'!AB193,Prj_list!$A$5:$B$201,2,FALSE),"")))))))</x:f>
        <x:v/>
      </x:c>
    </x:row>
    <x:row r="191" spans="2:3">
      <x:c r="B191" s="13" t="str">
        <x:f ca="1">IF(AND(MONTH(TODAY())='2012 HR 배정표'!F$3,ISNUMBER('2012 HR 배정표'!F194)=TRUE),VLOOKUP('2012 HR 배정표'!F194,Prj_list!$A$5:$B$201,2,FALSE),IF(AND(MONTH(TODAY())='2012 HR 배정표'!H$3,ISNUMBER('2012 HR 배정표'!H194)=TRUE),VLOOKUP('2012 HR 배정표'!H194,Prj_list!$A$5:$B$201,2,FALSE),IF(AND(MONTH(TODAY())='2012 HR 배정표'!J$3,ISNUMBER('2012 HR 배정표'!J194)=TRUE),VLOOKUP('2012 HR 배정표'!J194,Prj_list!$A$5:$B$201,2,FALSE),IF(AND(MONTH(TODAY())='2012 HR 배정표'!L$3,ISNUMBER('2012 HR 배정표'!L194)=TRUE),VLOOKUP('2012 HR 배정표'!L194,Prj_list!$A$5:$B$201,2,FALSE),IF(AND(MONTH(TODAY())='2012 HR 배정표'!N$3,ISNUMBER('2012 HR 배정표'!N194)=TRUE),VLOOKUP('2012 HR 배정표'!N194,Prj_list!$A$5:$B$201,2,FALSE),"")))))</x:f>
        <x:v/>
      </x:c>
      <x:c r="C191" s="13" t="str">
        <x:f ca="1">IF(AND(MONTH(TODAY())='2012 HR 배정표'!P$3,ISNUMBER('2012 HR 배정표'!P194)=TRUE),VLOOKUP('2012 HR 배정표'!P194,Prj_list!$A$5:$B$201,2,FALSE),IF(AND(MONTH(TODAY())='2012 HR 배정표'!R$3,ISNUMBER('2012 HR 배정표'!R194)=TRUE),VLOOKUP('2012 HR 배정표'!R194,Prj_list!$A$5:$B$201,2,FALSE),IF(AND(MONTH(TODAY())='2012 HR 배정표'!T$3,ISNUMBER('2012 HR 배정표'!T194)=TRUE),VLOOKUP('2012 HR 배정표'!T194,Prj_list!$A$5:$B$201,2,FALSE),IF(AND(MONTH(TODAY())='2012 HR 배정표'!V$3,ISNUMBER('2012 HR 배정표'!V194)=TRUE),VLOOKUP('2012 HR 배정표'!V194,Prj_list!$A$5:$B$201,2,FALSE),IF(AND(MONTH(TODAY())='2012 HR 배정표'!X$3,ISNUMBER('2012 HR 배정표'!X194)=TRUE),VLOOKUP('2012 HR 배정표'!X194,Prj_list!$A$5:$B$201,2,FALSE),IF(AND(MONTH(TODAY())='2012 HR 배정표'!Z$3,ISNUMBER('2012 HR 배정표'!Z194)=TRUE),VLOOKUP('2012 HR 배정표'!Z194,Prj_list!$A$5:$B$201,2,FALSE),IF(AND(MONTH(TODAY())='2012 HR 배정표'!AB$3,ISNUMBER('2012 HR 배정표'!AB194)=TRUE),VLOOKUP('2012 HR 배정표'!AB194,Prj_list!$A$5:$B$201,2,FALSE),"")))))))</x:f>
        <x:v/>
      </x:c>
    </x:row>
    <x:row r="192" spans="2:3">
      <x:c r="B192" s="13" t="str">
        <x:f ca="1">IF(AND(MONTH(TODAY())='2012 HR 배정표'!F$3,ISNUMBER('2012 HR 배정표'!F195)=TRUE),VLOOKUP('2012 HR 배정표'!F195,Prj_list!$A$5:$B$201,2,FALSE),IF(AND(MONTH(TODAY())='2012 HR 배정표'!H$3,ISNUMBER('2012 HR 배정표'!H195)=TRUE),VLOOKUP('2012 HR 배정표'!H195,Prj_list!$A$5:$B$201,2,FALSE),IF(AND(MONTH(TODAY())='2012 HR 배정표'!J$3,ISNUMBER('2012 HR 배정표'!J195)=TRUE),VLOOKUP('2012 HR 배정표'!J195,Prj_list!$A$5:$B$201,2,FALSE),IF(AND(MONTH(TODAY())='2012 HR 배정표'!L$3,ISNUMBER('2012 HR 배정표'!L195)=TRUE),VLOOKUP('2012 HR 배정표'!L195,Prj_list!$A$5:$B$201,2,FALSE),IF(AND(MONTH(TODAY())='2012 HR 배정표'!N$3,ISNUMBER('2012 HR 배정표'!N195)=TRUE),VLOOKUP('2012 HR 배정표'!N195,Prj_list!$A$5:$B$201,2,FALSE),"")))))</x:f>
        <x:v/>
      </x:c>
      <x:c r="C192" s="13" t="str">
        <x:f ca="1">IF(AND(MONTH(TODAY())='2012 HR 배정표'!P$3,ISNUMBER('2012 HR 배정표'!P195)=TRUE),VLOOKUP('2012 HR 배정표'!P195,Prj_list!$A$5:$B$201,2,FALSE),IF(AND(MONTH(TODAY())='2012 HR 배정표'!R$3,ISNUMBER('2012 HR 배정표'!R195)=TRUE),VLOOKUP('2012 HR 배정표'!R195,Prj_list!$A$5:$B$201,2,FALSE),IF(AND(MONTH(TODAY())='2012 HR 배정표'!T$3,ISNUMBER('2012 HR 배정표'!T195)=TRUE),VLOOKUP('2012 HR 배정표'!T195,Prj_list!$A$5:$B$201,2,FALSE),IF(AND(MONTH(TODAY())='2012 HR 배정표'!V$3,ISNUMBER('2012 HR 배정표'!V195)=TRUE),VLOOKUP('2012 HR 배정표'!V195,Prj_list!$A$5:$B$201,2,FALSE),IF(AND(MONTH(TODAY())='2012 HR 배정표'!X$3,ISNUMBER('2012 HR 배정표'!X195)=TRUE),VLOOKUP('2012 HR 배정표'!X195,Prj_list!$A$5:$B$201,2,FALSE),IF(AND(MONTH(TODAY())='2012 HR 배정표'!Z$3,ISNUMBER('2012 HR 배정표'!Z195)=TRUE),VLOOKUP('2012 HR 배정표'!Z195,Prj_list!$A$5:$B$201,2,FALSE),IF(AND(MONTH(TODAY())='2012 HR 배정표'!AB$3,ISNUMBER('2012 HR 배정표'!AB195)=TRUE),VLOOKUP('2012 HR 배정표'!AB195,Prj_list!$A$5:$B$201,2,FALSE),"")))))))</x:f>
        <x:v/>
      </x:c>
    </x:row>
    <x:row r="193" spans="2:3">
      <x:c r="B193" s="13" t="str">
        <x:f ca="1">IF(AND(MONTH(TODAY())='2012 HR 배정표'!F$3,ISNUMBER('2012 HR 배정표'!F196)=TRUE),VLOOKUP('2012 HR 배정표'!F196,Prj_list!$A$5:$B$201,2,FALSE),IF(AND(MONTH(TODAY())='2012 HR 배정표'!H$3,ISNUMBER('2012 HR 배정표'!H196)=TRUE),VLOOKUP('2012 HR 배정표'!H196,Prj_list!$A$5:$B$201,2,FALSE),IF(AND(MONTH(TODAY())='2012 HR 배정표'!J$3,ISNUMBER('2012 HR 배정표'!J196)=TRUE),VLOOKUP('2012 HR 배정표'!J196,Prj_list!$A$5:$B$201,2,FALSE),IF(AND(MONTH(TODAY())='2012 HR 배정표'!L$3,ISNUMBER('2012 HR 배정표'!L196)=TRUE),VLOOKUP('2012 HR 배정표'!L196,Prj_list!$A$5:$B$201,2,FALSE),IF(AND(MONTH(TODAY())='2012 HR 배정표'!N$3,ISNUMBER('2012 HR 배정표'!N196)=TRUE),VLOOKUP('2012 HR 배정표'!N196,Prj_list!$A$5:$B$201,2,FALSE),"")))))</x:f>
        <x:v/>
      </x:c>
      <x:c r="C193" s="13" t="str">
        <x:f ca="1">IF(AND(MONTH(TODAY())='2012 HR 배정표'!P$3,ISNUMBER('2012 HR 배정표'!P196)=TRUE),VLOOKUP('2012 HR 배정표'!P196,Prj_list!$A$5:$B$201,2,FALSE),IF(AND(MONTH(TODAY())='2012 HR 배정표'!R$3,ISNUMBER('2012 HR 배정표'!R196)=TRUE),VLOOKUP('2012 HR 배정표'!R196,Prj_list!$A$5:$B$201,2,FALSE),IF(AND(MONTH(TODAY())='2012 HR 배정표'!T$3,ISNUMBER('2012 HR 배정표'!T196)=TRUE),VLOOKUP('2012 HR 배정표'!T196,Prj_list!$A$5:$B$201,2,FALSE),IF(AND(MONTH(TODAY())='2012 HR 배정표'!V$3,ISNUMBER('2012 HR 배정표'!V196)=TRUE),VLOOKUP('2012 HR 배정표'!V196,Prj_list!$A$5:$B$201,2,FALSE),IF(AND(MONTH(TODAY())='2012 HR 배정표'!X$3,ISNUMBER('2012 HR 배정표'!X196)=TRUE),VLOOKUP('2012 HR 배정표'!X196,Prj_list!$A$5:$B$201,2,FALSE),IF(AND(MONTH(TODAY())='2012 HR 배정표'!Z$3,ISNUMBER('2012 HR 배정표'!Z196)=TRUE),VLOOKUP('2012 HR 배정표'!Z196,Prj_list!$A$5:$B$201,2,FALSE),IF(AND(MONTH(TODAY())='2012 HR 배정표'!AB$3,ISNUMBER('2012 HR 배정표'!AB196)=TRUE),VLOOKUP('2012 HR 배정표'!AB196,Prj_list!$A$5:$B$201,2,FALSE),"")))))))</x:f>
        <x:v/>
      </x:c>
    </x:row>
    <x:row r="194" spans="2:3">
      <x:c r="B194" s="13" t="str">
        <x:f ca="1">IF(AND(MONTH(TODAY())='2012 HR 배정표'!F$3,ISNUMBER('2012 HR 배정표'!F197)=TRUE),VLOOKUP('2012 HR 배정표'!F197,Prj_list!$A$5:$B$201,2,FALSE),IF(AND(MONTH(TODAY())='2012 HR 배정표'!H$3,ISNUMBER('2012 HR 배정표'!H197)=TRUE),VLOOKUP('2012 HR 배정표'!H197,Prj_list!$A$5:$B$201,2,FALSE),IF(AND(MONTH(TODAY())='2012 HR 배정표'!J$3,ISNUMBER('2012 HR 배정표'!J197)=TRUE),VLOOKUP('2012 HR 배정표'!J197,Prj_list!$A$5:$B$201,2,FALSE),IF(AND(MONTH(TODAY())='2012 HR 배정표'!L$3,ISNUMBER('2012 HR 배정표'!L197)=TRUE),VLOOKUP('2012 HR 배정표'!L197,Prj_list!$A$5:$B$201,2,FALSE),IF(AND(MONTH(TODAY())='2012 HR 배정표'!N$3,ISNUMBER('2012 HR 배정표'!N197)=TRUE),VLOOKUP('2012 HR 배정표'!N197,Prj_list!$A$5:$B$201,2,FALSE),"")))))</x:f>
        <x:v/>
      </x:c>
      <x:c r="C194" s="13" t="str">
        <x:f ca="1">IF(AND(MONTH(TODAY())='2012 HR 배정표'!P$3,ISNUMBER('2012 HR 배정표'!P197)=TRUE),VLOOKUP('2012 HR 배정표'!P197,Prj_list!$A$5:$B$201,2,FALSE),IF(AND(MONTH(TODAY())='2012 HR 배정표'!R$3,ISNUMBER('2012 HR 배정표'!R197)=TRUE),VLOOKUP('2012 HR 배정표'!R197,Prj_list!$A$5:$B$201,2,FALSE),IF(AND(MONTH(TODAY())='2012 HR 배정표'!T$3,ISNUMBER('2012 HR 배정표'!T197)=TRUE),VLOOKUP('2012 HR 배정표'!T197,Prj_list!$A$5:$B$201,2,FALSE),IF(AND(MONTH(TODAY())='2012 HR 배정표'!V$3,ISNUMBER('2012 HR 배정표'!V197)=TRUE),VLOOKUP('2012 HR 배정표'!V197,Prj_list!$A$5:$B$201,2,FALSE),IF(AND(MONTH(TODAY())='2012 HR 배정표'!X$3,ISNUMBER('2012 HR 배정표'!X197)=TRUE),VLOOKUP('2012 HR 배정표'!X197,Prj_list!$A$5:$B$201,2,FALSE),IF(AND(MONTH(TODAY())='2012 HR 배정표'!Z$3,ISNUMBER('2012 HR 배정표'!Z197)=TRUE),VLOOKUP('2012 HR 배정표'!Z197,Prj_list!$A$5:$B$201,2,FALSE),IF(AND(MONTH(TODAY())='2012 HR 배정표'!AB$3,ISNUMBER('2012 HR 배정표'!AB197)=TRUE),VLOOKUP('2012 HR 배정표'!AB197,Prj_list!$A$5:$B$201,2,FALSE),"")))))))</x:f>
        <x:v/>
      </x:c>
    </x:row>
    <x:row r="195" spans="2:3">
      <x:c r="B195" s="13" t="str">
        <x:f ca="1">IF(AND(MONTH(TODAY())='2012 HR 배정표'!F$3,ISNUMBER('2012 HR 배정표'!F198)=TRUE),VLOOKUP('2012 HR 배정표'!F198,Prj_list!$A$5:$B$201,2,FALSE),IF(AND(MONTH(TODAY())='2012 HR 배정표'!H$3,ISNUMBER('2012 HR 배정표'!H198)=TRUE),VLOOKUP('2012 HR 배정표'!H198,Prj_list!$A$5:$B$201,2,FALSE),IF(AND(MONTH(TODAY())='2012 HR 배정표'!J$3,ISNUMBER('2012 HR 배정표'!J198)=TRUE),VLOOKUP('2012 HR 배정표'!J198,Prj_list!$A$5:$B$201,2,FALSE),IF(AND(MONTH(TODAY())='2012 HR 배정표'!L$3,ISNUMBER('2012 HR 배정표'!L198)=TRUE),VLOOKUP('2012 HR 배정표'!L198,Prj_list!$A$5:$B$201,2,FALSE),IF(AND(MONTH(TODAY())='2012 HR 배정표'!N$3,ISNUMBER('2012 HR 배정표'!N198)=TRUE),VLOOKUP('2012 HR 배정표'!N198,Prj_list!$A$5:$B$201,2,FALSE),"")))))</x:f>
        <x:v/>
      </x:c>
      <x:c r="C195" s="13" t="str">
        <x:f ca="1">IF(AND(MONTH(TODAY())='2012 HR 배정표'!P$3,ISNUMBER('2012 HR 배정표'!P198)=TRUE),VLOOKUP('2012 HR 배정표'!P198,Prj_list!$A$5:$B$201,2,FALSE),IF(AND(MONTH(TODAY())='2012 HR 배정표'!R$3,ISNUMBER('2012 HR 배정표'!R198)=TRUE),VLOOKUP('2012 HR 배정표'!R198,Prj_list!$A$5:$B$201,2,FALSE),IF(AND(MONTH(TODAY())='2012 HR 배정표'!T$3,ISNUMBER('2012 HR 배정표'!T198)=TRUE),VLOOKUP('2012 HR 배정표'!T198,Prj_list!$A$5:$B$201,2,FALSE),IF(AND(MONTH(TODAY())='2012 HR 배정표'!V$3,ISNUMBER('2012 HR 배정표'!V198)=TRUE),VLOOKUP('2012 HR 배정표'!V198,Prj_list!$A$5:$B$201,2,FALSE),IF(AND(MONTH(TODAY())='2012 HR 배정표'!X$3,ISNUMBER('2012 HR 배정표'!X198)=TRUE),VLOOKUP('2012 HR 배정표'!X198,Prj_list!$A$5:$B$201,2,FALSE),IF(AND(MONTH(TODAY())='2012 HR 배정표'!Z$3,ISNUMBER('2012 HR 배정표'!Z198)=TRUE),VLOOKUP('2012 HR 배정표'!Z198,Prj_list!$A$5:$B$201,2,FALSE),IF(AND(MONTH(TODAY())='2012 HR 배정표'!AB$3,ISNUMBER('2012 HR 배정표'!AB198)=TRUE),VLOOKUP('2012 HR 배정표'!AB198,Prj_list!$A$5:$B$201,2,FALSE),"")))))))</x:f>
        <x:v/>
      </x:c>
    </x:row>
    <x:row r="196" spans="2:3">
      <x:c r="B196" s="13" t="str">
        <x:f ca="1">IF(AND(MONTH(TODAY())='2012 HR 배정표'!F$3,ISNUMBER('2012 HR 배정표'!F199)=TRUE),VLOOKUP('2012 HR 배정표'!F199,Prj_list!$A$5:$B$201,2,FALSE),IF(AND(MONTH(TODAY())='2012 HR 배정표'!H$3,ISNUMBER('2012 HR 배정표'!H199)=TRUE),VLOOKUP('2012 HR 배정표'!H199,Prj_list!$A$5:$B$201,2,FALSE),IF(AND(MONTH(TODAY())='2012 HR 배정표'!J$3,ISNUMBER('2012 HR 배정표'!J199)=TRUE),VLOOKUP('2012 HR 배정표'!J199,Prj_list!$A$5:$B$201,2,FALSE),IF(AND(MONTH(TODAY())='2012 HR 배정표'!L$3,ISNUMBER('2012 HR 배정표'!L199)=TRUE),VLOOKUP('2012 HR 배정표'!L199,Prj_list!$A$5:$B$201,2,FALSE),IF(AND(MONTH(TODAY())='2012 HR 배정표'!N$3,ISNUMBER('2012 HR 배정표'!N199)=TRUE),VLOOKUP('2012 HR 배정표'!N199,Prj_list!$A$5:$B$201,2,FALSE),"")))))</x:f>
        <x:v/>
      </x:c>
      <x:c r="C196" s="13" t="str">
        <x:f ca="1">IF(AND(MONTH(TODAY())='2012 HR 배정표'!P$3,ISNUMBER('2012 HR 배정표'!P199)=TRUE),VLOOKUP('2012 HR 배정표'!P199,Prj_list!$A$5:$B$201,2,FALSE),IF(AND(MONTH(TODAY())='2012 HR 배정표'!R$3,ISNUMBER('2012 HR 배정표'!R199)=TRUE),VLOOKUP('2012 HR 배정표'!R199,Prj_list!$A$5:$B$201,2,FALSE),IF(AND(MONTH(TODAY())='2012 HR 배정표'!T$3,ISNUMBER('2012 HR 배정표'!T199)=TRUE),VLOOKUP('2012 HR 배정표'!T199,Prj_list!$A$5:$B$201,2,FALSE),IF(AND(MONTH(TODAY())='2012 HR 배정표'!V$3,ISNUMBER('2012 HR 배정표'!V199)=TRUE),VLOOKUP('2012 HR 배정표'!V199,Prj_list!$A$5:$B$201,2,FALSE),IF(AND(MONTH(TODAY())='2012 HR 배정표'!X$3,ISNUMBER('2012 HR 배정표'!X199)=TRUE),VLOOKUP('2012 HR 배정표'!X199,Prj_list!$A$5:$B$201,2,FALSE),IF(AND(MONTH(TODAY())='2012 HR 배정표'!Z$3,ISNUMBER('2012 HR 배정표'!Z199)=TRUE),VLOOKUP('2012 HR 배정표'!Z199,Prj_list!$A$5:$B$201,2,FALSE),IF(AND(MONTH(TODAY())='2012 HR 배정표'!AB$3,ISNUMBER('2012 HR 배정표'!AB199)=TRUE),VLOOKUP('2012 HR 배정표'!AB199,Prj_list!$A$5:$B$201,2,FALSE),"")))))))</x:f>
        <x:v/>
      </x:c>
    </x:row>
    <x:row r="197" spans="2:3">
      <x:c r="B197" s="13" t="str">
        <x:f ca="1">IF(AND(MONTH(TODAY())='2012 HR 배정표'!F$3,ISNUMBER('2012 HR 배정표'!F200)=TRUE),VLOOKUP('2012 HR 배정표'!F200,Prj_list!$A$5:$B$201,2,FALSE),IF(AND(MONTH(TODAY())='2012 HR 배정표'!H$3,ISNUMBER('2012 HR 배정표'!H200)=TRUE),VLOOKUP('2012 HR 배정표'!H200,Prj_list!$A$5:$B$201,2,FALSE),IF(AND(MONTH(TODAY())='2012 HR 배정표'!J$3,ISNUMBER('2012 HR 배정표'!J200)=TRUE),VLOOKUP('2012 HR 배정표'!J200,Prj_list!$A$5:$B$201,2,FALSE),IF(AND(MONTH(TODAY())='2012 HR 배정표'!L$3,ISNUMBER('2012 HR 배정표'!L200)=TRUE),VLOOKUP('2012 HR 배정표'!L200,Prj_list!$A$5:$B$201,2,FALSE),IF(AND(MONTH(TODAY())='2012 HR 배정표'!N$3,ISNUMBER('2012 HR 배정표'!N200)=TRUE),VLOOKUP('2012 HR 배정표'!N200,Prj_list!$A$5:$B$201,2,FALSE),"")))))</x:f>
        <x:v/>
      </x:c>
      <x:c r="C197" s="13" t="str">
        <x:f ca="1">IF(AND(MONTH(TODAY())='2012 HR 배정표'!P$3,ISNUMBER('2012 HR 배정표'!P200)=TRUE),VLOOKUP('2012 HR 배정표'!P200,Prj_list!$A$5:$B$201,2,FALSE),IF(AND(MONTH(TODAY())='2012 HR 배정표'!R$3,ISNUMBER('2012 HR 배정표'!R200)=TRUE),VLOOKUP('2012 HR 배정표'!R200,Prj_list!$A$5:$B$201,2,FALSE),IF(AND(MONTH(TODAY())='2012 HR 배정표'!T$3,ISNUMBER('2012 HR 배정표'!T200)=TRUE),VLOOKUP('2012 HR 배정표'!T200,Prj_list!$A$5:$B$201,2,FALSE),IF(AND(MONTH(TODAY())='2012 HR 배정표'!V$3,ISNUMBER('2012 HR 배정표'!V200)=TRUE),VLOOKUP('2012 HR 배정표'!V200,Prj_list!$A$5:$B$201,2,FALSE),IF(AND(MONTH(TODAY())='2012 HR 배정표'!X$3,ISNUMBER('2012 HR 배정표'!X200)=TRUE),VLOOKUP('2012 HR 배정표'!X200,Prj_list!$A$5:$B$201,2,FALSE),IF(AND(MONTH(TODAY())='2012 HR 배정표'!Z$3,ISNUMBER('2012 HR 배정표'!Z200)=TRUE),VLOOKUP('2012 HR 배정표'!Z200,Prj_list!$A$5:$B$201,2,FALSE),IF(AND(MONTH(TODAY())='2012 HR 배정표'!AB$3,ISNUMBER('2012 HR 배정표'!AB200)=TRUE),VLOOKUP('2012 HR 배정표'!AB200,Prj_list!$A$5:$B$201,2,FALSE),"")))))))</x:f>
        <x:v/>
      </x:c>
    </x:row>
    <x:row r="198" spans="2:3">
      <x:c r="B198" s="13" t="str">
        <x:f ca="1">IF(AND(MONTH(TODAY())='2012 HR 배정표'!F$3,ISNUMBER('2012 HR 배정표'!F201)=TRUE),VLOOKUP('2012 HR 배정표'!F201,Prj_list!$A$5:$B$201,2,FALSE),IF(AND(MONTH(TODAY())='2012 HR 배정표'!H$3,ISNUMBER('2012 HR 배정표'!H201)=TRUE),VLOOKUP('2012 HR 배정표'!H201,Prj_list!$A$5:$B$201,2,FALSE),IF(AND(MONTH(TODAY())='2012 HR 배정표'!J$3,ISNUMBER('2012 HR 배정표'!J201)=TRUE),VLOOKUP('2012 HR 배정표'!J201,Prj_list!$A$5:$B$201,2,FALSE),IF(AND(MONTH(TODAY())='2012 HR 배정표'!L$3,ISNUMBER('2012 HR 배정표'!L201)=TRUE),VLOOKUP('2012 HR 배정표'!L201,Prj_list!$A$5:$B$201,2,FALSE),IF(AND(MONTH(TODAY())='2012 HR 배정표'!N$3,ISNUMBER('2012 HR 배정표'!N201)=TRUE),VLOOKUP('2012 HR 배정표'!N201,Prj_list!$A$5:$B$201,2,FALSE),"")))))</x:f>
        <x:v/>
      </x:c>
      <x:c r="C198" s="13" t="str">
        <x:f ca="1">IF(AND(MONTH(TODAY())='2012 HR 배정표'!P$3,ISNUMBER('2012 HR 배정표'!P201)=TRUE),VLOOKUP('2012 HR 배정표'!P201,Prj_list!$A$5:$B$201,2,FALSE),IF(AND(MONTH(TODAY())='2012 HR 배정표'!R$3,ISNUMBER('2012 HR 배정표'!R201)=TRUE),VLOOKUP('2012 HR 배정표'!R201,Prj_list!$A$5:$B$201,2,FALSE),IF(AND(MONTH(TODAY())='2012 HR 배정표'!T$3,ISNUMBER('2012 HR 배정표'!T201)=TRUE),VLOOKUP('2012 HR 배정표'!T201,Prj_list!$A$5:$B$201,2,FALSE),IF(AND(MONTH(TODAY())='2012 HR 배정표'!V$3,ISNUMBER('2012 HR 배정표'!V201)=TRUE),VLOOKUP('2012 HR 배정표'!V201,Prj_list!$A$5:$B$201,2,FALSE),IF(AND(MONTH(TODAY())='2012 HR 배정표'!X$3,ISNUMBER('2012 HR 배정표'!X201)=TRUE),VLOOKUP('2012 HR 배정표'!X201,Prj_list!$A$5:$B$201,2,FALSE),IF(AND(MONTH(TODAY())='2012 HR 배정표'!Z$3,ISNUMBER('2012 HR 배정표'!Z201)=TRUE),VLOOKUP('2012 HR 배정표'!Z201,Prj_list!$A$5:$B$201,2,FALSE),IF(AND(MONTH(TODAY())='2012 HR 배정표'!AB$3,ISNUMBER('2012 HR 배정표'!AB201)=TRUE),VLOOKUP('2012 HR 배정표'!AB201,Prj_list!$A$5:$B$201,2,FALSE),"")))))))</x:f>
        <x:v/>
      </x:c>
    </x:row>
    <x:row r="199" spans="2:3">
      <x:c r="B199" s="13" t="str">
        <x:f ca="1">IF(AND(MONTH(TODAY())='2012 HR 배정표'!F$3,ISNUMBER('2012 HR 배정표'!F202)=TRUE),VLOOKUP('2012 HR 배정표'!F202,Prj_list!$A$5:$B$201,2,FALSE),IF(AND(MONTH(TODAY())='2012 HR 배정표'!H$3,ISNUMBER('2012 HR 배정표'!H202)=TRUE),VLOOKUP('2012 HR 배정표'!H202,Prj_list!$A$5:$B$201,2,FALSE),IF(AND(MONTH(TODAY())='2012 HR 배정표'!J$3,ISNUMBER('2012 HR 배정표'!J202)=TRUE),VLOOKUP('2012 HR 배정표'!J202,Prj_list!$A$5:$B$201,2,FALSE),IF(AND(MONTH(TODAY())='2012 HR 배정표'!L$3,ISNUMBER('2012 HR 배정표'!L202)=TRUE),VLOOKUP('2012 HR 배정표'!L202,Prj_list!$A$5:$B$201,2,FALSE),IF(AND(MONTH(TODAY())='2012 HR 배정표'!N$3,ISNUMBER('2012 HR 배정표'!N202)=TRUE),VLOOKUP('2012 HR 배정표'!N202,Prj_list!$A$5:$B$201,2,FALSE),"")))))</x:f>
        <x:v/>
      </x:c>
      <x:c r="C199" s="13" t="str">
        <x:f ca="1">IF(AND(MONTH(TODAY())='2012 HR 배정표'!P$3,ISNUMBER('2012 HR 배정표'!P202)=TRUE),VLOOKUP('2012 HR 배정표'!P202,Prj_list!$A$5:$B$201,2,FALSE),IF(AND(MONTH(TODAY())='2012 HR 배정표'!R$3,ISNUMBER('2012 HR 배정표'!R202)=TRUE),VLOOKUP('2012 HR 배정표'!R202,Prj_list!$A$5:$B$201,2,FALSE),IF(AND(MONTH(TODAY())='2012 HR 배정표'!T$3,ISNUMBER('2012 HR 배정표'!T202)=TRUE),VLOOKUP('2012 HR 배정표'!T202,Prj_list!$A$5:$B$201,2,FALSE),IF(AND(MONTH(TODAY())='2012 HR 배정표'!V$3,ISNUMBER('2012 HR 배정표'!V202)=TRUE),VLOOKUP('2012 HR 배정표'!V202,Prj_list!$A$5:$B$201,2,FALSE),IF(AND(MONTH(TODAY())='2012 HR 배정표'!X$3,ISNUMBER('2012 HR 배정표'!X202)=TRUE),VLOOKUP('2012 HR 배정표'!X202,Prj_list!$A$5:$B$201,2,FALSE),IF(AND(MONTH(TODAY())='2012 HR 배정표'!Z$3,ISNUMBER('2012 HR 배정표'!Z202)=TRUE),VLOOKUP('2012 HR 배정표'!Z202,Prj_list!$A$5:$B$201,2,FALSE),IF(AND(MONTH(TODAY())='2012 HR 배정표'!AB$3,ISNUMBER('2012 HR 배정표'!AB202)=TRUE),VLOOKUP('2012 HR 배정표'!AB202,Prj_list!$A$5:$B$201,2,FALSE),"")))))))</x:f>
        <x:v/>
      </x:c>
    </x:row>
    <x:row r="200" spans="2:3">
      <x:c r="B200" s="13" t="str">
        <x:f ca="1">IF(AND(MONTH(TODAY())='2012 HR 배정표'!F$3,ISNUMBER('2012 HR 배정표'!F203)=TRUE),VLOOKUP('2012 HR 배정표'!F203,Prj_list!$A$5:$B$201,2,FALSE),IF(AND(MONTH(TODAY())='2012 HR 배정표'!H$3,ISNUMBER('2012 HR 배정표'!H203)=TRUE),VLOOKUP('2012 HR 배정표'!H203,Prj_list!$A$5:$B$201,2,FALSE),IF(AND(MONTH(TODAY())='2012 HR 배정표'!J$3,ISNUMBER('2012 HR 배정표'!J203)=TRUE),VLOOKUP('2012 HR 배정표'!J203,Prj_list!$A$5:$B$201,2,FALSE),IF(AND(MONTH(TODAY())='2012 HR 배정표'!L$3,ISNUMBER('2012 HR 배정표'!L203)=TRUE),VLOOKUP('2012 HR 배정표'!L203,Prj_list!$A$5:$B$201,2,FALSE),IF(AND(MONTH(TODAY())='2012 HR 배정표'!N$3,ISNUMBER('2012 HR 배정표'!N203)=TRUE),VLOOKUP('2012 HR 배정표'!N203,Prj_list!$A$5:$B$201,2,FALSE),"")))))</x:f>
        <x:v/>
      </x:c>
      <x:c r="C200" s="13" t="str">
        <x:f ca="1">IF(AND(MONTH(TODAY())='2012 HR 배정표'!P$3,ISNUMBER('2012 HR 배정표'!P203)=TRUE),VLOOKUP('2012 HR 배정표'!P203,Prj_list!$A$5:$B$201,2,FALSE),IF(AND(MONTH(TODAY())='2012 HR 배정표'!R$3,ISNUMBER('2012 HR 배정표'!R203)=TRUE),VLOOKUP('2012 HR 배정표'!R203,Prj_list!$A$5:$B$201,2,FALSE),IF(AND(MONTH(TODAY())='2012 HR 배정표'!T$3,ISNUMBER('2012 HR 배정표'!T203)=TRUE),VLOOKUP('2012 HR 배정표'!T203,Prj_list!$A$5:$B$201,2,FALSE),IF(AND(MONTH(TODAY())='2012 HR 배정표'!V$3,ISNUMBER('2012 HR 배정표'!V203)=TRUE),VLOOKUP('2012 HR 배정표'!V203,Prj_list!$A$5:$B$201,2,FALSE),IF(AND(MONTH(TODAY())='2012 HR 배정표'!X$3,ISNUMBER('2012 HR 배정표'!X203)=TRUE),VLOOKUP('2012 HR 배정표'!X203,Prj_list!$A$5:$B$201,2,FALSE),IF(AND(MONTH(TODAY())='2012 HR 배정표'!Z$3,ISNUMBER('2012 HR 배정표'!Z203)=TRUE),VLOOKUP('2012 HR 배정표'!Z203,Prj_list!$A$5:$B$201,2,FALSE),IF(AND(MONTH(TODAY())='2012 HR 배정표'!AB$3,ISNUMBER('2012 HR 배정표'!AB203)=TRUE),VLOOKUP('2012 HR 배정표'!AB203,Prj_list!$A$5:$B$201,2,FALSE),"")))))))</x:f>
        <x:v/>
      </x:c>
    </x:row>
    <x:row r="201" spans="2:3">
      <x:c r="B201" s="13" t="str">
        <x:f ca="1">IF(AND(MONTH(TODAY())='2012 HR 배정표'!F$3,ISNUMBER('2012 HR 배정표'!F204)=TRUE),VLOOKUP('2012 HR 배정표'!F204,Prj_list!$A$5:$B$201,2,FALSE),IF(AND(MONTH(TODAY())='2012 HR 배정표'!H$3,ISNUMBER('2012 HR 배정표'!H204)=TRUE),VLOOKUP('2012 HR 배정표'!H204,Prj_list!$A$5:$B$201,2,FALSE),IF(AND(MONTH(TODAY())='2012 HR 배정표'!J$3,ISNUMBER('2012 HR 배정표'!J204)=TRUE),VLOOKUP('2012 HR 배정표'!J204,Prj_list!$A$5:$B$201,2,FALSE),IF(AND(MONTH(TODAY())='2012 HR 배정표'!L$3,ISNUMBER('2012 HR 배정표'!L204)=TRUE),VLOOKUP('2012 HR 배정표'!L204,Prj_list!$A$5:$B$201,2,FALSE),IF(AND(MONTH(TODAY())='2012 HR 배정표'!N$3,ISNUMBER('2012 HR 배정표'!N204)=TRUE),VLOOKUP('2012 HR 배정표'!N204,Prj_list!$A$5:$B$201,2,FALSE),"")))))</x:f>
        <x:v/>
      </x:c>
      <x:c r="C201" s="13" t="str">
        <x:f ca="1">IF(AND(MONTH(TODAY())='2012 HR 배정표'!P$3,ISNUMBER('2012 HR 배정표'!P204)=TRUE),VLOOKUP('2012 HR 배정표'!P204,Prj_list!$A$5:$B$201,2,FALSE),IF(AND(MONTH(TODAY())='2012 HR 배정표'!R$3,ISNUMBER('2012 HR 배정표'!R204)=TRUE),VLOOKUP('2012 HR 배정표'!R204,Prj_list!$A$5:$B$201,2,FALSE),IF(AND(MONTH(TODAY())='2012 HR 배정표'!T$3,ISNUMBER('2012 HR 배정표'!T204)=TRUE),VLOOKUP('2012 HR 배정표'!T204,Prj_list!$A$5:$B$201,2,FALSE),IF(AND(MONTH(TODAY())='2012 HR 배정표'!V$3,ISNUMBER('2012 HR 배정표'!V204)=TRUE),VLOOKUP('2012 HR 배정표'!V204,Prj_list!$A$5:$B$201,2,FALSE),IF(AND(MONTH(TODAY())='2012 HR 배정표'!X$3,ISNUMBER('2012 HR 배정표'!X204)=TRUE),VLOOKUP('2012 HR 배정표'!X204,Prj_list!$A$5:$B$201,2,FALSE),IF(AND(MONTH(TODAY())='2012 HR 배정표'!Z$3,ISNUMBER('2012 HR 배정표'!Z204)=TRUE),VLOOKUP('2012 HR 배정표'!Z204,Prj_list!$A$5:$B$201,2,FALSE),IF(AND(MONTH(TODAY())='2012 HR 배정표'!AB$3,ISNUMBER('2012 HR 배정표'!AB204)=TRUE),VLOOKUP('2012 HR 배정표'!AB204,Prj_list!$A$5:$B$201,2,FALSE),"")))))))</x:f>
        <x:v/>
      </x:c>
    </x:row>
    <x:row r="202" spans="2:3">
      <x:c r="B202" s="13" t="str">
        <x:f ca="1">IF(AND(MONTH(TODAY())='2012 HR 배정표'!F$3,ISNUMBER('2012 HR 배정표'!F205)=TRUE),VLOOKUP('2012 HR 배정표'!F205,Prj_list!$A$5:$B$201,2,FALSE),IF(AND(MONTH(TODAY())='2012 HR 배정표'!H$3,ISNUMBER('2012 HR 배정표'!H205)=TRUE),VLOOKUP('2012 HR 배정표'!H205,Prj_list!$A$5:$B$201,2,FALSE),IF(AND(MONTH(TODAY())='2012 HR 배정표'!J$3,ISNUMBER('2012 HR 배정표'!J205)=TRUE),VLOOKUP('2012 HR 배정표'!J205,Prj_list!$A$5:$B$201,2,FALSE),IF(AND(MONTH(TODAY())='2012 HR 배정표'!L$3,ISNUMBER('2012 HR 배정표'!L205)=TRUE),VLOOKUP('2012 HR 배정표'!L205,Prj_list!$A$5:$B$201,2,FALSE),IF(AND(MONTH(TODAY())='2012 HR 배정표'!N$3,ISNUMBER('2012 HR 배정표'!N205)=TRUE),VLOOKUP('2012 HR 배정표'!N205,Prj_list!$A$5:$B$201,2,FALSE),"")))))</x:f>
        <x:v/>
      </x:c>
      <x:c r="C202" s="13" t="str">
        <x:f ca="1">IF(AND(MONTH(TODAY())='2012 HR 배정표'!P$3,ISNUMBER('2012 HR 배정표'!P205)=TRUE),VLOOKUP('2012 HR 배정표'!P205,Prj_list!$A$5:$B$201,2,FALSE),IF(AND(MONTH(TODAY())='2012 HR 배정표'!R$3,ISNUMBER('2012 HR 배정표'!R205)=TRUE),VLOOKUP('2012 HR 배정표'!R205,Prj_list!$A$5:$B$201,2,FALSE),IF(AND(MONTH(TODAY())='2012 HR 배정표'!T$3,ISNUMBER('2012 HR 배정표'!T205)=TRUE),VLOOKUP('2012 HR 배정표'!T205,Prj_list!$A$5:$B$201,2,FALSE),IF(AND(MONTH(TODAY())='2012 HR 배정표'!V$3,ISNUMBER('2012 HR 배정표'!V205)=TRUE),VLOOKUP('2012 HR 배정표'!V205,Prj_list!$A$5:$B$201,2,FALSE),IF(AND(MONTH(TODAY())='2012 HR 배정표'!X$3,ISNUMBER('2012 HR 배정표'!X205)=TRUE),VLOOKUP('2012 HR 배정표'!X205,Prj_list!$A$5:$B$201,2,FALSE),IF(AND(MONTH(TODAY())='2012 HR 배정표'!Z$3,ISNUMBER('2012 HR 배정표'!Z205)=TRUE),VLOOKUP('2012 HR 배정표'!Z205,Prj_list!$A$5:$B$201,2,FALSE),IF(AND(MONTH(TODAY())='2012 HR 배정표'!AB$3,ISNUMBER('2012 HR 배정표'!AB205)=TRUE),VLOOKUP('2012 HR 배정표'!AB205,Prj_list!$A$5:$B$201,2,FALSE),"")))))))</x:f>
        <x:v/>
      </x:c>
    </x:row>
    <x:row r="203" spans="2:3">
      <x:c r="B203" s="13" t="str">
        <x:f ca="1">IF(AND(MONTH(TODAY())='2012 HR 배정표'!F$3,ISNUMBER('2012 HR 배정표'!F206)=TRUE),VLOOKUP('2012 HR 배정표'!F206,Prj_list!$A$5:$B$201,2,FALSE),IF(AND(MONTH(TODAY())='2012 HR 배정표'!H$3,ISNUMBER('2012 HR 배정표'!H206)=TRUE),VLOOKUP('2012 HR 배정표'!H206,Prj_list!$A$5:$B$201,2,FALSE),IF(AND(MONTH(TODAY())='2012 HR 배정표'!J$3,ISNUMBER('2012 HR 배정표'!J206)=TRUE),VLOOKUP('2012 HR 배정표'!J206,Prj_list!$A$5:$B$201,2,FALSE),IF(AND(MONTH(TODAY())='2012 HR 배정표'!L$3,ISNUMBER('2012 HR 배정표'!L206)=TRUE),VLOOKUP('2012 HR 배정표'!L206,Prj_list!$A$5:$B$201,2,FALSE),IF(AND(MONTH(TODAY())='2012 HR 배정표'!N$3,ISNUMBER('2012 HR 배정표'!N206)=TRUE),VLOOKUP('2012 HR 배정표'!N206,Prj_list!$A$5:$B$201,2,FALSE),"")))))</x:f>
        <x:v/>
      </x:c>
      <x:c r="C203" s="13" t="str">
        <x:f ca="1">IF(AND(MONTH(TODAY())='2012 HR 배정표'!P$3,ISNUMBER('2012 HR 배정표'!P206)=TRUE),VLOOKUP('2012 HR 배정표'!P206,Prj_list!$A$5:$B$201,2,FALSE),IF(AND(MONTH(TODAY())='2012 HR 배정표'!R$3,ISNUMBER('2012 HR 배정표'!R206)=TRUE),VLOOKUP('2012 HR 배정표'!R206,Prj_list!$A$5:$B$201,2,FALSE),IF(AND(MONTH(TODAY())='2012 HR 배정표'!T$3,ISNUMBER('2012 HR 배정표'!T206)=TRUE),VLOOKUP('2012 HR 배정표'!T206,Prj_list!$A$5:$B$201,2,FALSE),IF(AND(MONTH(TODAY())='2012 HR 배정표'!V$3,ISNUMBER('2012 HR 배정표'!V206)=TRUE),VLOOKUP('2012 HR 배정표'!V206,Prj_list!$A$5:$B$201,2,FALSE),IF(AND(MONTH(TODAY())='2012 HR 배정표'!X$3,ISNUMBER('2012 HR 배정표'!X206)=TRUE),VLOOKUP('2012 HR 배정표'!X206,Prj_list!$A$5:$B$201,2,FALSE),IF(AND(MONTH(TODAY())='2012 HR 배정표'!Z$3,ISNUMBER('2012 HR 배정표'!Z206)=TRUE),VLOOKUP('2012 HR 배정표'!Z206,Prj_list!$A$5:$B$201,2,FALSE),IF(AND(MONTH(TODAY())='2012 HR 배정표'!AB$3,ISNUMBER('2012 HR 배정표'!AB206)=TRUE),VLOOKUP('2012 HR 배정표'!AB206,Prj_list!$A$5:$B$201,2,FALSE),"")))))))</x:f>
        <x:v/>
      </x:c>
    </x:row>
    <x:row r="204" spans="2:3">
      <x:c r="B204" s="13" t="str">
        <x:f ca="1">IF(AND(MONTH(TODAY())='2012 HR 배정표'!F$3,ISNUMBER('2012 HR 배정표'!F207)=TRUE),VLOOKUP('2012 HR 배정표'!F207,Prj_list!$A$5:$B$201,2,FALSE),IF(AND(MONTH(TODAY())='2012 HR 배정표'!H$3,ISNUMBER('2012 HR 배정표'!H207)=TRUE),VLOOKUP('2012 HR 배정표'!H207,Prj_list!$A$5:$B$201,2,FALSE),IF(AND(MONTH(TODAY())='2012 HR 배정표'!J$3,ISNUMBER('2012 HR 배정표'!J207)=TRUE),VLOOKUP('2012 HR 배정표'!J207,Prj_list!$A$5:$B$201,2,FALSE),IF(AND(MONTH(TODAY())='2012 HR 배정표'!L$3,ISNUMBER('2012 HR 배정표'!L207)=TRUE),VLOOKUP('2012 HR 배정표'!L207,Prj_list!$A$5:$B$201,2,FALSE),IF(AND(MONTH(TODAY())='2012 HR 배정표'!N$3,ISNUMBER('2012 HR 배정표'!N207)=TRUE),VLOOKUP('2012 HR 배정표'!N207,Prj_list!$A$5:$B$201,2,FALSE),"")))))</x:f>
        <x:v/>
      </x:c>
      <x:c r="C204" s="13" t="str">
        <x:f ca="1">IF(AND(MONTH(TODAY())='2012 HR 배정표'!P$3,ISNUMBER('2012 HR 배정표'!P207)=TRUE),VLOOKUP('2012 HR 배정표'!P207,Prj_list!$A$5:$B$201,2,FALSE),IF(AND(MONTH(TODAY())='2012 HR 배정표'!R$3,ISNUMBER('2012 HR 배정표'!R207)=TRUE),VLOOKUP('2012 HR 배정표'!R207,Prj_list!$A$5:$B$201,2,FALSE),IF(AND(MONTH(TODAY())='2012 HR 배정표'!T$3,ISNUMBER('2012 HR 배정표'!T207)=TRUE),VLOOKUP('2012 HR 배정표'!T207,Prj_list!$A$5:$B$201,2,FALSE),IF(AND(MONTH(TODAY())='2012 HR 배정표'!V$3,ISNUMBER('2012 HR 배정표'!V207)=TRUE),VLOOKUP('2012 HR 배정표'!V207,Prj_list!$A$5:$B$201,2,FALSE),IF(AND(MONTH(TODAY())='2012 HR 배정표'!X$3,ISNUMBER('2012 HR 배정표'!X207)=TRUE),VLOOKUP('2012 HR 배정표'!X207,Prj_list!$A$5:$B$201,2,FALSE),IF(AND(MONTH(TODAY())='2012 HR 배정표'!Z$3,ISNUMBER('2012 HR 배정표'!Z207)=TRUE),VLOOKUP('2012 HR 배정표'!Z207,Prj_list!$A$5:$B$201,2,FALSE),IF(AND(MONTH(TODAY())='2012 HR 배정표'!AB$3,ISNUMBER('2012 HR 배정표'!AB207)=TRUE),VLOOKUP('2012 HR 배정표'!AB207,Prj_list!$A$5:$B$201,2,FALSE),"")))))))</x:f>
        <x:v/>
      </x:c>
    </x:row>
    <x:row r="205" spans="2:3">
      <x:c r="B205" s="13" t="str">
        <x:f ca="1">IF(AND(MONTH(TODAY())='2012 HR 배정표'!F$3,ISNUMBER('2012 HR 배정표'!F208)=TRUE),VLOOKUP('2012 HR 배정표'!F208,Prj_list!$A$5:$B$201,2,FALSE),IF(AND(MONTH(TODAY())='2012 HR 배정표'!H$3,ISNUMBER('2012 HR 배정표'!H208)=TRUE),VLOOKUP('2012 HR 배정표'!H208,Prj_list!$A$5:$B$201,2,FALSE),IF(AND(MONTH(TODAY())='2012 HR 배정표'!J$3,ISNUMBER('2012 HR 배정표'!J208)=TRUE),VLOOKUP('2012 HR 배정표'!J208,Prj_list!$A$5:$B$201,2,FALSE),IF(AND(MONTH(TODAY())='2012 HR 배정표'!L$3,ISNUMBER('2012 HR 배정표'!L208)=TRUE),VLOOKUP('2012 HR 배정표'!L208,Prj_list!$A$5:$B$201,2,FALSE),IF(AND(MONTH(TODAY())='2012 HR 배정표'!N$3,ISNUMBER('2012 HR 배정표'!N208)=TRUE),VLOOKUP('2012 HR 배정표'!N208,Prj_list!$A$5:$B$201,2,FALSE),"")))))</x:f>
        <x:v/>
      </x:c>
      <x:c r="C205" s="13" t="str">
        <x:f ca="1">IF(AND(MONTH(TODAY())='2012 HR 배정표'!P$3,ISNUMBER('2012 HR 배정표'!P208)=TRUE),VLOOKUP('2012 HR 배정표'!P208,Prj_list!$A$5:$B$201,2,FALSE),IF(AND(MONTH(TODAY())='2012 HR 배정표'!R$3,ISNUMBER('2012 HR 배정표'!R208)=TRUE),VLOOKUP('2012 HR 배정표'!R208,Prj_list!$A$5:$B$201,2,FALSE),IF(AND(MONTH(TODAY())='2012 HR 배정표'!T$3,ISNUMBER('2012 HR 배정표'!T208)=TRUE),VLOOKUP('2012 HR 배정표'!T208,Prj_list!$A$5:$B$201,2,FALSE),IF(AND(MONTH(TODAY())='2012 HR 배정표'!V$3,ISNUMBER('2012 HR 배정표'!V208)=TRUE),VLOOKUP('2012 HR 배정표'!V208,Prj_list!$A$5:$B$201,2,FALSE),IF(AND(MONTH(TODAY())='2012 HR 배정표'!X$3,ISNUMBER('2012 HR 배정표'!X208)=TRUE),VLOOKUP('2012 HR 배정표'!X208,Prj_list!$A$5:$B$201,2,FALSE),IF(AND(MONTH(TODAY())='2012 HR 배정표'!Z$3,ISNUMBER('2012 HR 배정표'!Z208)=TRUE),VLOOKUP('2012 HR 배정표'!Z208,Prj_list!$A$5:$B$201,2,FALSE),IF(AND(MONTH(TODAY())='2012 HR 배정표'!AB$3,ISNUMBER('2012 HR 배정표'!AB208)=TRUE),VLOOKUP('2012 HR 배정표'!AB208,Prj_list!$A$5:$B$201,2,FALSE),"")))))))</x:f>
        <x:v/>
      </x:c>
    </x:row>
    <x:row r="206" spans="2:3">
      <x:c r="B206" s="13" t="str">
        <x:f ca="1">IF(AND(MONTH(TODAY())='2012 HR 배정표'!F$3,ISNUMBER('2012 HR 배정표'!F209)=TRUE),VLOOKUP('2012 HR 배정표'!F209,Prj_list!$A$5:$B$201,2,FALSE),IF(AND(MONTH(TODAY())='2012 HR 배정표'!H$3,ISNUMBER('2012 HR 배정표'!H209)=TRUE),VLOOKUP('2012 HR 배정표'!H209,Prj_list!$A$5:$B$201,2,FALSE),IF(AND(MONTH(TODAY())='2012 HR 배정표'!J$3,ISNUMBER('2012 HR 배정표'!J209)=TRUE),VLOOKUP('2012 HR 배정표'!J209,Prj_list!$A$5:$B$201,2,FALSE),IF(AND(MONTH(TODAY())='2012 HR 배정표'!L$3,ISNUMBER('2012 HR 배정표'!L209)=TRUE),VLOOKUP('2012 HR 배정표'!L209,Prj_list!$A$5:$B$201,2,FALSE),IF(AND(MONTH(TODAY())='2012 HR 배정표'!N$3,ISNUMBER('2012 HR 배정표'!N209)=TRUE),VLOOKUP('2012 HR 배정표'!N209,Prj_list!$A$5:$B$201,2,FALSE),"")))))</x:f>
        <x:v/>
      </x:c>
      <x:c r="C206" s="13" t="str">
        <x:f ca="1">IF(AND(MONTH(TODAY())='2012 HR 배정표'!P$3,ISNUMBER('2012 HR 배정표'!P209)=TRUE),VLOOKUP('2012 HR 배정표'!P209,Prj_list!$A$5:$B$201,2,FALSE),IF(AND(MONTH(TODAY())='2012 HR 배정표'!R$3,ISNUMBER('2012 HR 배정표'!R209)=TRUE),VLOOKUP('2012 HR 배정표'!R209,Prj_list!$A$5:$B$201,2,FALSE),IF(AND(MONTH(TODAY())='2012 HR 배정표'!T$3,ISNUMBER('2012 HR 배정표'!T209)=TRUE),VLOOKUP('2012 HR 배정표'!T209,Prj_list!$A$5:$B$201,2,FALSE),IF(AND(MONTH(TODAY())='2012 HR 배정표'!V$3,ISNUMBER('2012 HR 배정표'!V209)=TRUE),VLOOKUP('2012 HR 배정표'!V209,Prj_list!$A$5:$B$201,2,FALSE),IF(AND(MONTH(TODAY())='2012 HR 배정표'!X$3,ISNUMBER('2012 HR 배정표'!X209)=TRUE),VLOOKUP('2012 HR 배정표'!X209,Prj_list!$A$5:$B$201,2,FALSE),IF(AND(MONTH(TODAY())='2012 HR 배정표'!Z$3,ISNUMBER('2012 HR 배정표'!Z209)=TRUE),VLOOKUP('2012 HR 배정표'!Z209,Prj_list!$A$5:$B$201,2,FALSE),IF(AND(MONTH(TODAY())='2012 HR 배정표'!AB$3,ISNUMBER('2012 HR 배정표'!AB209)=TRUE),VLOOKUP('2012 HR 배정표'!AB209,Prj_list!$A$5:$B$201,2,FALSE),"")))))))</x:f>
        <x:v/>
      </x:c>
    </x:row>
    <x:row r="207" spans="2:3">
      <x:c r="B207" s="13" t="str">
        <x:f ca="1">IF(AND(MONTH(TODAY())='2012 HR 배정표'!F$3,ISNUMBER('2012 HR 배정표'!F210)=TRUE),VLOOKUP('2012 HR 배정표'!F210,Prj_list!$A$5:$B$201,2,FALSE),IF(AND(MONTH(TODAY())='2012 HR 배정표'!H$3,ISNUMBER('2012 HR 배정표'!H210)=TRUE),VLOOKUP('2012 HR 배정표'!H210,Prj_list!$A$5:$B$201,2,FALSE),IF(AND(MONTH(TODAY())='2012 HR 배정표'!J$3,ISNUMBER('2012 HR 배정표'!J210)=TRUE),VLOOKUP('2012 HR 배정표'!J210,Prj_list!$A$5:$B$201,2,FALSE),IF(AND(MONTH(TODAY())='2012 HR 배정표'!L$3,ISNUMBER('2012 HR 배정표'!L210)=TRUE),VLOOKUP('2012 HR 배정표'!L210,Prj_list!$A$5:$B$201,2,FALSE),IF(AND(MONTH(TODAY())='2012 HR 배정표'!N$3,ISNUMBER('2012 HR 배정표'!N210)=TRUE),VLOOKUP('2012 HR 배정표'!N210,Prj_list!$A$5:$B$201,2,FALSE),"")))))</x:f>
        <x:v/>
      </x:c>
      <x:c r="C207" s="13" t="str">
        <x:f ca="1">IF(AND(MONTH(TODAY())='2012 HR 배정표'!P$3,ISNUMBER('2012 HR 배정표'!P210)=TRUE),VLOOKUP('2012 HR 배정표'!P210,Prj_list!$A$5:$B$201,2,FALSE),IF(AND(MONTH(TODAY())='2012 HR 배정표'!R$3,ISNUMBER('2012 HR 배정표'!R210)=TRUE),VLOOKUP('2012 HR 배정표'!R210,Prj_list!$A$5:$B$201,2,FALSE),IF(AND(MONTH(TODAY())='2012 HR 배정표'!T$3,ISNUMBER('2012 HR 배정표'!T210)=TRUE),VLOOKUP('2012 HR 배정표'!T210,Prj_list!$A$5:$B$201,2,FALSE),IF(AND(MONTH(TODAY())='2012 HR 배정표'!V$3,ISNUMBER('2012 HR 배정표'!V210)=TRUE),VLOOKUP('2012 HR 배정표'!V210,Prj_list!$A$5:$B$201,2,FALSE),IF(AND(MONTH(TODAY())='2012 HR 배정표'!X$3,ISNUMBER('2012 HR 배정표'!X210)=TRUE),VLOOKUP('2012 HR 배정표'!X210,Prj_list!$A$5:$B$201,2,FALSE),IF(AND(MONTH(TODAY())='2012 HR 배정표'!Z$3,ISNUMBER('2012 HR 배정표'!Z210)=TRUE),VLOOKUP('2012 HR 배정표'!Z210,Prj_list!$A$5:$B$201,2,FALSE),IF(AND(MONTH(TODAY())='2012 HR 배정표'!AB$3,ISNUMBER('2012 HR 배정표'!AB210)=TRUE),VLOOKUP('2012 HR 배정표'!AB210,Prj_list!$A$5:$B$201,2,FALSE),"")))))))</x:f>
        <x:v/>
      </x:c>
    </x:row>
    <x:row r="208" spans="2:3">
      <x:c r="B208" s="13" t="str">
        <x:f ca="1">IF(AND(MONTH(TODAY())='2012 HR 배정표'!F$3,ISNUMBER('2012 HR 배정표'!F211)=TRUE),VLOOKUP('2012 HR 배정표'!F211,Prj_list!$A$5:$B$201,2,FALSE),IF(AND(MONTH(TODAY())='2012 HR 배정표'!H$3,ISNUMBER('2012 HR 배정표'!H211)=TRUE),VLOOKUP('2012 HR 배정표'!H211,Prj_list!$A$5:$B$201,2,FALSE),IF(AND(MONTH(TODAY())='2012 HR 배정표'!J$3,ISNUMBER('2012 HR 배정표'!J211)=TRUE),VLOOKUP('2012 HR 배정표'!J211,Prj_list!$A$5:$B$201,2,FALSE),IF(AND(MONTH(TODAY())='2012 HR 배정표'!L$3,ISNUMBER('2012 HR 배정표'!L211)=TRUE),VLOOKUP('2012 HR 배정표'!L211,Prj_list!$A$5:$B$201,2,FALSE),IF(AND(MONTH(TODAY())='2012 HR 배정표'!N$3,ISNUMBER('2012 HR 배정표'!N211)=TRUE),VLOOKUP('2012 HR 배정표'!N211,Prj_list!$A$5:$B$201,2,FALSE),"")))))</x:f>
        <x:v/>
      </x:c>
      <x:c r="C208" s="13" t="str">
        <x:f ca="1">IF(AND(MONTH(TODAY())='2012 HR 배정표'!P$3,ISNUMBER('2012 HR 배정표'!P211)=TRUE),VLOOKUP('2012 HR 배정표'!P211,Prj_list!$A$5:$B$201,2,FALSE),IF(AND(MONTH(TODAY())='2012 HR 배정표'!R$3,ISNUMBER('2012 HR 배정표'!R211)=TRUE),VLOOKUP('2012 HR 배정표'!R211,Prj_list!$A$5:$B$201,2,FALSE),IF(AND(MONTH(TODAY())='2012 HR 배정표'!T$3,ISNUMBER('2012 HR 배정표'!T211)=TRUE),VLOOKUP('2012 HR 배정표'!T211,Prj_list!$A$5:$B$201,2,FALSE),IF(AND(MONTH(TODAY())='2012 HR 배정표'!V$3,ISNUMBER('2012 HR 배정표'!V211)=TRUE),VLOOKUP('2012 HR 배정표'!V211,Prj_list!$A$5:$B$201,2,FALSE),IF(AND(MONTH(TODAY())='2012 HR 배정표'!X$3,ISNUMBER('2012 HR 배정표'!X211)=TRUE),VLOOKUP('2012 HR 배정표'!X211,Prj_list!$A$5:$B$201,2,FALSE),IF(AND(MONTH(TODAY())='2012 HR 배정표'!Z$3,ISNUMBER('2012 HR 배정표'!Z211)=TRUE),VLOOKUP('2012 HR 배정표'!Z211,Prj_list!$A$5:$B$201,2,FALSE),IF(AND(MONTH(TODAY())='2012 HR 배정표'!AB$3,ISNUMBER('2012 HR 배정표'!AB211)=TRUE),VLOOKUP('2012 HR 배정표'!AB211,Prj_list!$A$5:$B$201,2,FALSE),"")))))))</x:f>
        <x:v/>
      </x:c>
    </x:row>
    <x:row r="209" spans="2:3">
      <x:c r="B209" s="13" t="str">
        <x:f ca="1">IF(AND(MONTH(TODAY())='2012 HR 배정표'!F$3,ISNUMBER('2012 HR 배정표'!F212)=TRUE),VLOOKUP('2012 HR 배정표'!F212,Prj_list!$A$5:$B$201,2,FALSE),IF(AND(MONTH(TODAY())='2012 HR 배정표'!H$3,ISNUMBER('2012 HR 배정표'!H212)=TRUE),VLOOKUP('2012 HR 배정표'!H212,Prj_list!$A$5:$B$201,2,FALSE),IF(AND(MONTH(TODAY())='2012 HR 배정표'!J$3,ISNUMBER('2012 HR 배정표'!J212)=TRUE),VLOOKUP('2012 HR 배정표'!J212,Prj_list!$A$5:$B$201,2,FALSE),IF(AND(MONTH(TODAY())='2012 HR 배정표'!L$3,ISNUMBER('2012 HR 배정표'!L212)=TRUE),VLOOKUP('2012 HR 배정표'!L212,Prj_list!$A$5:$B$201,2,FALSE),IF(AND(MONTH(TODAY())='2012 HR 배정표'!N$3,ISNUMBER('2012 HR 배정표'!N212)=TRUE),VLOOKUP('2012 HR 배정표'!N212,Prj_list!$A$5:$B$201,2,FALSE),"")))))</x:f>
        <x:v/>
      </x:c>
      <x:c r="C209" s="13" t="str">
        <x:f ca="1">IF(AND(MONTH(TODAY())='2012 HR 배정표'!P$3,ISNUMBER('2012 HR 배정표'!P212)=TRUE),VLOOKUP('2012 HR 배정표'!P212,Prj_list!$A$5:$B$201,2,FALSE),IF(AND(MONTH(TODAY())='2012 HR 배정표'!R$3,ISNUMBER('2012 HR 배정표'!R212)=TRUE),VLOOKUP('2012 HR 배정표'!R212,Prj_list!$A$5:$B$201,2,FALSE),IF(AND(MONTH(TODAY())='2012 HR 배정표'!T$3,ISNUMBER('2012 HR 배정표'!T212)=TRUE),VLOOKUP('2012 HR 배정표'!T212,Prj_list!$A$5:$B$201,2,FALSE),IF(AND(MONTH(TODAY())='2012 HR 배정표'!V$3,ISNUMBER('2012 HR 배정표'!V212)=TRUE),VLOOKUP('2012 HR 배정표'!V212,Prj_list!$A$5:$B$201,2,FALSE),IF(AND(MONTH(TODAY())='2012 HR 배정표'!X$3,ISNUMBER('2012 HR 배정표'!X212)=TRUE),VLOOKUP('2012 HR 배정표'!X212,Prj_list!$A$5:$B$201,2,FALSE),IF(AND(MONTH(TODAY())='2012 HR 배정표'!Z$3,ISNUMBER('2012 HR 배정표'!Z212)=TRUE),VLOOKUP('2012 HR 배정표'!Z212,Prj_list!$A$5:$B$201,2,FALSE),IF(AND(MONTH(TODAY())='2012 HR 배정표'!AB$3,ISNUMBER('2012 HR 배정표'!AB212)=TRUE),VLOOKUP('2012 HR 배정표'!AB212,Prj_list!$A$5:$B$201,2,FALSE),"")))))))</x:f>
        <x:v/>
      </x:c>
    </x:row>
    <x:row r="210" spans="2:3">
      <x:c r="B210" s="13" t="str">
        <x:f ca="1">IF(AND(MONTH(TODAY())='2012 HR 배정표'!F$3,ISNUMBER('2012 HR 배정표'!F213)=TRUE),VLOOKUP('2012 HR 배정표'!F213,Prj_list!$A$5:$B$201,2,FALSE),IF(AND(MONTH(TODAY())='2012 HR 배정표'!H$3,ISNUMBER('2012 HR 배정표'!H213)=TRUE),VLOOKUP('2012 HR 배정표'!H213,Prj_list!$A$5:$B$201,2,FALSE),IF(AND(MONTH(TODAY())='2012 HR 배정표'!J$3,ISNUMBER('2012 HR 배정표'!J213)=TRUE),VLOOKUP('2012 HR 배정표'!J213,Prj_list!$A$5:$B$201,2,FALSE),IF(AND(MONTH(TODAY())='2012 HR 배정표'!L$3,ISNUMBER('2012 HR 배정표'!L213)=TRUE),VLOOKUP('2012 HR 배정표'!L213,Prj_list!$A$5:$B$201,2,FALSE),IF(AND(MONTH(TODAY())='2012 HR 배정표'!N$3,ISNUMBER('2012 HR 배정표'!N213)=TRUE),VLOOKUP('2012 HR 배정표'!N213,Prj_list!$A$5:$B$201,2,FALSE),"")))))</x:f>
        <x:v/>
      </x:c>
      <x:c r="C210" s="13" t="str">
        <x:f ca="1">IF(AND(MONTH(TODAY())='2012 HR 배정표'!P$3,ISNUMBER('2012 HR 배정표'!P213)=TRUE),VLOOKUP('2012 HR 배정표'!P213,Prj_list!$A$5:$B$201,2,FALSE),IF(AND(MONTH(TODAY())='2012 HR 배정표'!R$3,ISNUMBER('2012 HR 배정표'!R213)=TRUE),VLOOKUP('2012 HR 배정표'!R213,Prj_list!$A$5:$B$201,2,FALSE),IF(AND(MONTH(TODAY())='2012 HR 배정표'!T$3,ISNUMBER('2012 HR 배정표'!T213)=TRUE),VLOOKUP('2012 HR 배정표'!T213,Prj_list!$A$5:$B$201,2,FALSE),IF(AND(MONTH(TODAY())='2012 HR 배정표'!V$3,ISNUMBER('2012 HR 배정표'!V213)=TRUE),VLOOKUP('2012 HR 배정표'!V213,Prj_list!$A$5:$B$201,2,FALSE),IF(AND(MONTH(TODAY())='2012 HR 배정표'!X$3,ISNUMBER('2012 HR 배정표'!X213)=TRUE),VLOOKUP('2012 HR 배정표'!X213,Prj_list!$A$5:$B$201,2,FALSE),IF(AND(MONTH(TODAY())='2012 HR 배정표'!Z$3,ISNUMBER('2012 HR 배정표'!Z213)=TRUE),VLOOKUP('2012 HR 배정표'!Z213,Prj_list!$A$5:$B$201,2,FALSE),IF(AND(MONTH(TODAY())='2012 HR 배정표'!AB$3,ISNUMBER('2012 HR 배정표'!AB213)=TRUE),VLOOKUP('2012 HR 배정표'!AB213,Prj_list!$A$5:$B$201,2,FALSE),"")))))))</x:f>
        <x:v/>
      </x:c>
    </x:row>
    <x:row r="211" spans="2:3">
      <x:c r="B211" s="13" t="str">
        <x:f ca="1">IF(AND(MONTH(TODAY())='2012 HR 배정표'!F$3,ISNUMBER('2012 HR 배정표'!F214)=TRUE),VLOOKUP('2012 HR 배정표'!F214,Prj_list!$A$5:$B$201,2,FALSE),IF(AND(MONTH(TODAY())='2012 HR 배정표'!H$3,ISNUMBER('2012 HR 배정표'!H214)=TRUE),VLOOKUP('2012 HR 배정표'!H214,Prj_list!$A$5:$B$201,2,FALSE),IF(AND(MONTH(TODAY())='2012 HR 배정표'!J$3,ISNUMBER('2012 HR 배정표'!J214)=TRUE),VLOOKUP('2012 HR 배정표'!J214,Prj_list!$A$5:$B$201,2,FALSE),IF(AND(MONTH(TODAY())='2012 HR 배정표'!L$3,ISNUMBER('2012 HR 배정표'!L214)=TRUE),VLOOKUP('2012 HR 배정표'!L214,Prj_list!$A$5:$B$201,2,FALSE),IF(AND(MONTH(TODAY())='2012 HR 배정표'!N$3,ISNUMBER('2012 HR 배정표'!N214)=TRUE),VLOOKUP('2012 HR 배정표'!N214,Prj_list!$A$5:$B$201,2,FALSE),"")))))</x:f>
        <x:v/>
      </x:c>
      <x:c r="C211" s="13" t="str">
        <x:f ca="1">IF(AND(MONTH(TODAY())='2012 HR 배정표'!P$3,ISNUMBER('2012 HR 배정표'!P214)=TRUE),VLOOKUP('2012 HR 배정표'!P214,Prj_list!$A$5:$B$201,2,FALSE),IF(AND(MONTH(TODAY())='2012 HR 배정표'!R$3,ISNUMBER('2012 HR 배정표'!R214)=TRUE),VLOOKUP('2012 HR 배정표'!R214,Prj_list!$A$5:$B$201,2,FALSE),IF(AND(MONTH(TODAY())='2012 HR 배정표'!T$3,ISNUMBER('2012 HR 배정표'!T214)=TRUE),VLOOKUP('2012 HR 배정표'!T214,Prj_list!$A$5:$B$201,2,FALSE),IF(AND(MONTH(TODAY())='2012 HR 배정표'!V$3,ISNUMBER('2012 HR 배정표'!V214)=TRUE),VLOOKUP('2012 HR 배정표'!V214,Prj_list!$A$5:$B$201,2,FALSE),IF(AND(MONTH(TODAY())='2012 HR 배정표'!X$3,ISNUMBER('2012 HR 배정표'!X214)=TRUE),VLOOKUP('2012 HR 배정표'!X214,Prj_list!$A$5:$B$201,2,FALSE),IF(AND(MONTH(TODAY())='2012 HR 배정표'!Z$3,ISNUMBER('2012 HR 배정표'!Z214)=TRUE),VLOOKUP('2012 HR 배정표'!Z214,Prj_list!$A$5:$B$201,2,FALSE),IF(AND(MONTH(TODAY())='2012 HR 배정표'!AB$3,ISNUMBER('2012 HR 배정표'!AB214)=TRUE),VLOOKUP('2012 HR 배정표'!AB214,Prj_list!$A$5:$B$201,2,FALSE),"")))))))</x:f>
        <x:v/>
      </x:c>
    </x:row>
    <x:row r="212" spans="2:3">
      <x:c r="B212" s="13" t="str">
        <x:f ca="1">IF(AND(MONTH(TODAY())='2012 HR 배정표'!F$3,ISNUMBER('2012 HR 배정표'!F215)=TRUE),VLOOKUP('2012 HR 배정표'!F215,Prj_list!$A$5:$B$201,2,FALSE),IF(AND(MONTH(TODAY())='2012 HR 배정표'!H$3,ISNUMBER('2012 HR 배정표'!H215)=TRUE),VLOOKUP('2012 HR 배정표'!H215,Prj_list!$A$5:$B$201,2,FALSE),IF(AND(MONTH(TODAY())='2012 HR 배정표'!J$3,ISNUMBER('2012 HR 배정표'!J215)=TRUE),VLOOKUP('2012 HR 배정표'!J215,Prj_list!$A$5:$B$201,2,FALSE),IF(AND(MONTH(TODAY())='2012 HR 배정표'!L$3,ISNUMBER('2012 HR 배정표'!L215)=TRUE),VLOOKUP('2012 HR 배정표'!L215,Prj_list!$A$5:$B$201,2,FALSE),IF(AND(MONTH(TODAY())='2012 HR 배정표'!N$3,ISNUMBER('2012 HR 배정표'!N215)=TRUE),VLOOKUP('2012 HR 배정표'!N215,Prj_list!$A$5:$B$201,2,FALSE),"")))))</x:f>
        <x:v/>
      </x:c>
      <x:c r="C212" s="13" t="str">
        <x:f ca="1">IF(AND(MONTH(TODAY())='2012 HR 배정표'!P$3,ISNUMBER('2012 HR 배정표'!P215)=TRUE),VLOOKUP('2012 HR 배정표'!P215,Prj_list!$A$5:$B$201,2,FALSE),IF(AND(MONTH(TODAY())='2012 HR 배정표'!R$3,ISNUMBER('2012 HR 배정표'!R215)=TRUE),VLOOKUP('2012 HR 배정표'!R215,Prj_list!$A$5:$B$201,2,FALSE),IF(AND(MONTH(TODAY())='2012 HR 배정표'!T$3,ISNUMBER('2012 HR 배정표'!T215)=TRUE),VLOOKUP('2012 HR 배정표'!T215,Prj_list!$A$5:$B$201,2,FALSE),IF(AND(MONTH(TODAY())='2012 HR 배정표'!V$3,ISNUMBER('2012 HR 배정표'!V215)=TRUE),VLOOKUP('2012 HR 배정표'!V215,Prj_list!$A$5:$B$201,2,FALSE),IF(AND(MONTH(TODAY())='2012 HR 배정표'!X$3,ISNUMBER('2012 HR 배정표'!X215)=TRUE),VLOOKUP('2012 HR 배정표'!X215,Prj_list!$A$5:$B$201,2,FALSE),IF(AND(MONTH(TODAY())='2012 HR 배정표'!Z$3,ISNUMBER('2012 HR 배정표'!Z215)=TRUE),VLOOKUP('2012 HR 배정표'!Z215,Prj_list!$A$5:$B$201,2,FALSE),IF(AND(MONTH(TODAY())='2012 HR 배정표'!AB$3,ISNUMBER('2012 HR 배정표'!AB215)=TRUE),VLOOKUP('2012 HR 배정표'!AB215,Prj_list!$A$5:$B$201,2,FALSE),"")))))))</x:f>
        <x:v/>
      </x:c>
    </x:row>
    <x:row r="213" spans="2:3">
      <x:c r="B213" s="13" t="str">
        <x:f ca="1">IF(AND(MONTH(TODAY())='2012 HR 배정표'!F$3,ISNUMBER('2012 HR 배정표'!F216)=TRUE),VLOOKUP('2012 HR 배정표'!F216,Prj_list!$A$5:$B$201,2,FALSE),IF(AND(MONTH(TODAY())='2012 HR 배정표'!H$3,ISNUMBER('2012 HR 배정표'!H216)=TRUE),VLOOKUP('2012 HR 배정표'!H216,Prj_list!$A$5:$B$201,2,FALSE),IF(AND(MONTH(TODAY())='2012 HR 배정표'!J$3,ISNUMBER('2012 HR 배정표'!J216)=TRUE),VLOOKUP('2012 HR 배정표'!J216,Prj_list!$A$5:$B$201,2,FALSE),IF(AND(MONTH(TODAY())='2012 HR 배정표'!L$3,ISNUMBER('2012 HR 배정표'!L216)=TRUE),VLOOKUP('2012 HR 배정표'!L216,Prj_list!$A$5:$B$201,2,FALSE),IF(AND(MONTH(TODAY())='2012 HR 배정표'!N$3,ISNUMBER('2012 HR 배정표'!N216)=TRUE),VLOOKUP('2012 HR 배정표'!N216,Prj_list!$A$5:$B$201,2,FALSE),"")))))</x:f>
        <x:v/>
      </x:c>
      <x:c r="C213" s="13" t="str">
        <x:f ca="1">IF(AND(MONTH(TODAY())='2012 HR 배정표'!P$3,ISNUMBER('2012 HR 배정표'!P216)=TRUE),VLOOKUP('2012 HR 배정표'!P216,Prj_list!$A$5:$B$201,2,FALSE),IF(AND(MONTH(TODAY())='2012 HR 배정표'!R$3,ISNUMBER('2012 HR 배정표'!R216)=TRUE),VLOOKUP('2012 HR 배정표'!R216,Prj_list!$A$5:$B$201,2,FALSE),IF(AND(MONTH(TODAY())='2012 HR 배정표'!T$3,ISNUMBER('2012 HR 배정표'!T216)=TRUE),VLOOKUP('2012 HR 배정표'!T216,Prj_list!$A$5:$B$201,2,FALSE),IF(AND(MONTH(TODAY())='2012 HR 배정표'!V$3,ISNUMBER('2012 HR 배정표'!V216)=TRUE),VLOOKUP('2012 HR 배정표'!V216,Prj_list!$A$5:$B$201,2,FALSE),IF(AND(MONTH(TODAY())='2012 HR 배정표'!X$3,ISNUMBER('2012 HR 배정표'!X216)=TRUE),VLOOKUP('2012 HR 배정표'!X216,Prj_list!$A$5:$B$201,2,FALSE),IF(AND(MONTH(TODAY())='2012 HR 배정표'!Z$3,ISNUMBER('2012 HR 배정표'!Z216)=TRUE),VLOOKUP('2012 HR 배정표'!Z216,Prj_list!$A$5:$B$201,2,FALSE),IF(AND(MONTH(TODAY())='2012 HR 배정표'!AB$3,ISNUMBER('2012 HR 배정표'!AB216)=TRUE),VLOOKUP('2012 HR 배정표'!AB216,Prj_list!$A$5:$B$201,2,FALSE),"")))))))</x:f>
        <x:v/>
      </x:c>
    </x:row>
    <x:row r="214" spans="2:3">
      <x:c r="B214" s="13" t="str">
        <x:f ca="1">IF(AND(MONTH(TODAY())='2012 HR 배정표'!F$3,ISNUMBER('2012 HR 배정표'!F217)=TRUE),VLOOKUP('2012 HR 배정표'!F217,Prj_list!$A$5:$B$201,2,FALSE),IF(AND(MONTH(TODAY())='2012 HR 배정표'!H$3,ISNUMBER('2012 HR 배정표'!H217)=TRUE),VLOOKUP('2012 HR 배정표'!H217,Prj_list!$A$5:$B$201,2,FALSE),IF(AND(MONTH(TODAY())='2012 HR 배정표'!J$3,ISNUMBER('2012 HR 배정표'!J217)=TRUE),VLOOKUP('2012 HR 배정표'!J217,Prj_list!$A$5:$B$201,2,FALSE),IF(AND(MONTH(TODAY())='2012 HR 배정표'!L$3,ISNUMBER('2012 HR 배정표'!L217)=TRUE),VLOOKUP('2012 HR 배정표'!L217,Prj_list!$A$5:$B$201,2,FALSE),IF(AND(MONTH(TODAY())='2012 HR 배정표'!N$3,ISNUMBER('2012 HR 배정표'!N217)=TRUE),VLOOKUP('2012 HR 배정표'!N217,Prj_list!$A$5:$B$201,2,FALSE),"")))))</x:f>
        <x:v/>
      </x:c>
      <x:c r="C214" s="13" t="str">
        <x:f ca="1">IF(AND(MONTH(TODAY())='2012 HR 배정표'!P$3,ISNUMBER('2012 HR 배정표'!P217)=TRUE),VLOOKUP('2012 HR 배정표'!P217,Prj_list!$A$5:$B$201,2,FALSE),IF(AND(MONTH(TODAY())='2012 HR 배정표'!R$3,ISNUMBER('2012 HR 배정표'!R217)=TRUE),VLOOKUP('2012 HR 배정표'!R217,Prj_list!$A$5:$B$201,2,FALSE),IF(AND(MONTH(TODAY())='2012 HR 배정표'!T$3,ISNUMBER('2012 HR 배정표'!T217)=TRUE),VLOOKUP('2012 HR 배정표'!T217,Prj_list!$A$5:$B$201,2,FALSE),IF(AND(MONTH(TODAY())='2012 HR 배정표'!V$3,ISNUMBER('2012 HR 배정표'!V217)=TRUE),VLOOKUP('2012 HR 배정표'!V217,Prj_list!$A$5:$B$201,2,FALSE),IF(AND(MONTH(TODAY())='2012 HR 배정표'!X$3,ISNUMBER('2012 HR 배정표'!X217)=TRUE),VLOOKUP('2012 HR 배정표'!X217,Prj_list!$A$5:$B$201,2,FALSE),IF(AND(MONTH(TODAY())='2012 HR 배정표'!Z$3,ISNUMBER('2012 HR 배정표'!Z217)=TRUE),VLOOKUP('2012 HR 배정표'!Z217,Prj_list!$A$5:$B$201,2,FALSE),IF(AND(MONTH(TODAY())='2012 HR 배정표'!AB$3,ISNUMBER('2012 HR 배정표'!AB217)=TRUE),VLOOKUP('2012 HR 배정표'!AB217,Prj_list!$A$5:$B$201,2,FALSE),"")))))))</x:f>
        <x:v/>
      </x:c>
    </x:row>
    <x:row r="215" spans="2:3">
      <x:c r="B215" s="13" t="str">
        <x:f ca="1">IF(AND(MONTH(TODAY())='2012 HR 배정표'!F$3,ISNUMBER('2012 HR 배정표'!F218)=TRUE),VLOOKUP('2012 HR 배정표'!F218,Prj_list!$A$5:$B$201,2,FALSE),IF(AND(MONTH(TODAY())='2012 HR 배정표'!H$3,ISNUMBER('2012 HR 배정표'!H218)=TRUE),VLOOKUP('2012 HR 배정표'!H218,Prj_list!$A$5:$B$201,2,FALSE),IF(AND(MONTH(TODAY())='2012 HR 배정표'!J$3,ISNUMBER('2012 HR 배정표'!J218)=TRUE),VLOOKUP('2012 HR 배정표'!J218,Prj_list!$A$5:$B$201,2,FALSE),IF(AND(MONTH(TODAY())='2012 HR 배정표'!L$3,ISNUMBER('2012 HR 배정표'!L218)=TRUE),VLOOKUP('2012 HR 배정표'!L218,Prj_list!$A$5:$B$201,2,FALSE),IF(AND(MONTH(TODAY())='2012 HR 배정표'!N$3,ISNUMBER('2012 HR 배정표'!N218)=TRUE),VLOOKUP('2012 HR 배정표'!N218,Prj_list!$A$5:$B$201,2,FALSE),"")))))</x:f>
        <x:v/>
      </x:c>
      <x:c r="C215" s="13" t="str">
        <x:f ca="1">IF(AND(MONTH(TODAY())='2012 HR 배정표'!P$3,ISNUMBER('2012 HR 배정표'!P218)=TRUE),VLOOKUP('2012 HR 배정표'!P218,Prj_list!$A$5:$B$201,2,FALSE),IF(AND(MONTH(TODAY())='2012 HR 배정표'!R$3,ISNUMBER('2012 HR 배정표'!R218)=TRUE),VLOOKUP('2012 HR 배정표'!R218,Prj_list!$A$5:$B$201,2,FALSE),IF(AND(MONTH(TODAY())='2012 HR 배정표'!T$3,ISNUMBER('2012 HR 배정표'!T218)=TRUE),VLOOKUP('2012 HR 배정표'!T218,Prj_list!$A$5:$B$201,2,FALSE),IF(AND(MONTH(TODAY())='2012 HR 배정표'!V$3,ISNUMBER('2012 HR 배정표'!V218)=TRUE),VLOOKUP('2012 HR 배정표'!V218,Prj_list!$A$5:$B$201,2,FALSE),IF(AND(MONTH(TODAY())='2012 HR 배정표'!X$3,ISNUMBER('2012 HR 배정표'!X218)=TRUE),VLOOKUP('2012 HR 배정표'!X218,Prj_list!$A$5:$B$201,2,FALSE),IF(AND(MONTH(TODAY())='2012 HR 배정표'!Z$3,ISNUMBER('2012 HR 배정표'!Z218)=TRUE),VLOOKUP('2012 HR 배정표'!Z218,Prj_list!$A$5:$B$201,2,FALSE),IF(AND(MONTH(TODAY())='2012 HR 배정표'!AB$3,ISNUMBER('2012 HR 배정표'!AB218)=TRUE),VLOOKUP('2012 HR 배정표'!AB218,Prj_list!$A$5:$B$201,2,FALSE),"")))))))</x:f>
        <x:v/>
      </x:c>
    </x:row>
    <x:row r="216" spans="2:3">
      <x:c r="B216" s="13" t="str">
        <x:f ca="1">IF(AND(MONTH(TODAY())='2012 HR 배정표'!F$3,ISNUMBER('2012 HR 배정표'!F219)=TRUE),VLOOKUP('2012 HR 배정표'!F219,Prj_list!$A$5:$B$201,2,FALSE),IF(AND(MONTH(TODAY())='2012 HR 배정표'!H$3,ISNUMBER('2012 HR 배정표'!H219)=TRUE),VLOOKUP('2012 HR 배정표'!H219,Prj_list!$A$5:$B$201,2,FALSE),IF(AND(MONTH(TODAY())='2012 HR 배정표'!J$3,ISNUMBER('2012 HR 배정표'!J219)=TRUE),VLOOKUP('2012 HR 배정표'!J219,Prj_list!$A$5:$B$201,2,FALSE),IF(AND(MONTH(TODAY())='2012 HR 배정표'!L$3,ISNUMBER('2012 HR 배정표'!L219)=TRUE),VLOOKUP('2012 HR 배정표'!L219,Prj_list!$A$5:$B$201,2,FALSE),IF(AND(MONTH(TODAY())='2012 HR 배정표'!N$3,ISNUMBER('2012 HR 배정표'!N219)=TRUE),VLOOKUP('2012 HR 배정표'!N219,Prj_list!$A$5:$B$201,2,FALSE),"")))))</x:f>
        <x:v/>
      </x:c>
      <x:c r="C216" s="13" t="str">
        <x:f ca="1">IF(AND(MONTH(TODAY())='2012 HR 배정표'!P$3,ISNUMBER('2012 HR 배정표'!P219)=TRUE),VLOOKUP('2012 HR 배정표'!P219,Prj_list!$A$5:$B$201,2,FALSE),IF(AND(MONTH(TODAY())='2012 HR 배정표'!R$3,ISNUMBER('2012 HR 배정표'!R219)=TRUE),VLOOKUP('2012 HR 배정표'!R219,Prj_list!$A$5:$B$201,2,FALSE),IF(AND(MONTH(TODAY())='2012 HR 배정표'!T$3,ISNUMBER('2012 HR 배정표'!T219)=TRUE),VLOOKUP('2012 HR 배정표'!T219,Prj_list!$A$5:$B$201,2,FALSE),IF(AND(MONTH(TODAY())='2012 HR 배정표'!V$3,ISNUMBER('2012 HR 배정표'!V219)=TRUE),VLOOKUP('2012 HR 배정표'!V219,Prj_list!$A$5:$B$201,2,FALSE),IF(AND(MONTH(TODAY())='2012 HR 배정표'!X$3,ISNUMBER('2012 HR 배정표'!X219)=TRUE),VLOOKUP('2012 HR 배정표'!X219,Prj_list!$A$5:$B$201,2,FALSE),IF(AND(MONTH(TODAY())='2012 HR 배정표'!Z$3,ISNUMBER('2012 HR 배정표'!Z219)=TRUE),VLOOKUP('2012 HR 배정표'!Z219,Prj_list!$A$5:$B$201,2,FALSE),IF(AND(MONTH(TODAY())='2012 HR 배정표'!AB$3,ISNUMBER('2012 HR 배정표'!AB219)=TRUE),VLOOKUP('2012 HR 배정표'!AB219,Prj_list!$A$5:$B$201,2,FALSE),"")))))))</x:f>
        <x:v/>
      </x:c>
    </x:row>
    <x:row r="217" spans="2:3">
      <x:c r="B217" s="13" t="str">
        <x:f ca="1">IF(AND(MONTH(TODAY())='2012 HR 배정표'!F$3,ISNUMBER('2012 HR 배정표'!F220)=TRUE),VLOOKUP('2012 HR 배정표'!F220,Prj_list!$A$5:$B$201,2,FALSE),IF(AND(MONTH(TODAY())='2012 HR 배정표'!H$3,ISNUMBER('2012 HR 배정표'!H220)=TRUE),VLOOKUP('2012 HR 배정표'!H220,Prj_list!$A$5:$B$201,2,FALSE),IF(AND(MONTH(TODAY())='2012 HR 배정표'!J$3,ISNUMBER('2012 HR 배정표'!J220)=TRUE),VLOOKUP('2012 HR 배정표'!J220,Prj_list!$A$5:$B$201,2,FALSE),IF(AND(MONTH(TODAY())='2012 HR 배정표'!L$3,ISNUMBER('2012 HR 배정표'!L220)=TRUE),VLOOKUP('2012 HR 배정표'!L220,Prj_list!$A$5:$B$201,2,FALSE),IF(AND(MONTH(TODAY())='2012 HR 배정표'!N$3,ISNUMBER('2012 HR 배정표'!N220)=TRUE),VLOOKUP('2012 HR 배정표'!N220,Prj_list!$A$5:$B$201,2,FALSE),"")))))</x:f>
        <x:v/>
      </x:c>
      <x:c r="C217" s="13" t="str">
        <x:f ca="1">IF(AND(MONTH(TODAY())='2012 HR 배정표'!P$3,ISNUMBER('2012 HR 배정표'!P220)=TRUE),VLOOKUP('2012 HR 배정표'!P220,Prj_list!$A$5:$B$201,2,FALSE),IF(AND(MONTH(TODAY())='2012 HR 배정표'!R$3,ISNUMBER('2012 HR 배정표'!R220)=TRUE),VLOOKUP('2012 HR 배정표'!R220,Prj_list!$A$5:$B$201,2,FALSE),IF(AND(MONTH(TODAY())='2012 HR 배정표'!T$3,ISNUMBER('2012 HR 배정표'!T220)=TRUE),VLOOKUP('2012 HR 배정표'!T220,Prj_list!$A$5:$B$201,2,FALSE),IF(AND(MONTH(TODAY())='2012 HR 배정표'!V$3,ISNUMBER('2012 HR 배정표'!V220)=TRUE),VLOOKUP('2012 HR 배정표'!V220,Prj_list!$A$5:$B$201,2,FALSE),IF(AND(MONTH(TODAY())='2012 HR 배정표'!X$3,ISNUMBER('2012 HR 배정표'!X220)=TRUE),VLOOKUP('2012 HR 배정표'!X220,Prj_list!$A$5:$B$201,2,FALSE),IF(AND(MONTH(TODAY())='2012 HR 배정표'!Z$3,ISNUMBER('2012 HR 배정표'!Z220)=TRUE),VLOOKUP('2012 HR 배정표'!Z220,Prj_list!$A$5:$B$201,2,FALSE),IF(AND(MONTH(TODAY())='2012 HR 배정표'!AB$3,ISNUMBER('2012 HR 배정표'!AB220)=TRUE),VLOOKUP('2012 HR 배정표'!AB220,Prj_list!$A$5:$B$201,2,FALSE),"")))))))</x:f>
        <x:v/>
      </x:c>
    </x:row>
    <x:row r="218" spans="2:3">
      <x:c r="B218" s="13" t="str">
        <x:f ca="1">IF(AND(MONTH(TODAY())='2012 HR 배정표'!F$3,ISNUMBER('2012 HR 배정표'!F221)=TRUE),VLOOKUP('2012 HR 배정표'!F221,Prj_list!$A$5:$B$201,2,FALSE),IF(AND(MONTH(TODAY())='2012 HR 배정표'!H$3,ISNUMBER('2012 HR 배정표'!H221)=TRUE),VLOOKUP('2012 HR 배정표'!H221,Prj_list!$A$5:$B$201,2,FALSE),IF(AND(MONTH(TODAY())='2012 HR 배정표'!J$3,ISNUMBER('2012 HR 배정표'!J221)=TRUE),VLOOKUP('2012 HR 배정표'!J221,Prj_list!$A$5:$B$201,2,FALSE),IF(AND(MONTH(TODAY())='2012 HR 배정표'!L$3,ISNUMBER('2012 HR 배정표'!L221)=TRUE),VLOOKUP('2012 HR 배정표'!L221,Prj_list!$A$5:$B$201,2,FALSE),IF(AND(MONTH(TODAY())='2012 HR 배정표'!N$3,ISNUMBER('2012 HR 배정표'!N221)=TRUE),VLOOKUP('2012 HR 배정표'!N221,Prj_list!$A$5:$B$201,2,FALSE),"")))))</x:f>
        <x:v/>
      </x:c>
      <x:c r="C218" s="13" t="str">
        <x:f ca="1">IF(AND(MONTH(TODAY())='2012 HR 배정표'!P$3,ISNUMBER('2012 HR 배정표'!P221)=TRUE),VLOOKUP('2012 HR 배정표'!P221,Prj_list!$A$5:$B$201,2,FALSE),IF(AND(MONTH(TODAY())='2012 HR 배정표'!R$3,ISNUMBER('2012 HR 배정표'!R221)=TRUE),VLOOKUP('2012 HR 배정표'!R221,Prj_list!$A$5:$B$201,2,FALSE),IF(AND(MONTH(TODAY())='2012 HR 배정표'!T$3,ISNUMBER('2012 HR 배정표'!T221)=TRUE),VLOOKUP('2012 HR 배정표'!T221,Prj_list!$A$5:$B$201,2,FALSE),IF(AND(MONTH(TODAY())='2012 HR 배정표'!V$3,ISNUMBER('2012 HR 배정표'!V221)=TRUE),VLOOKUP('2012 HR 배정표'!V221,Prj_list!$A$5:$B$201,2,FALSE),IF(AND(MONTH(TODAY())='2012 HR 배정표'!X$3,ISNUMBER('2012 HR 배정표'!X221)=TRUE),VLOOKUP('2012 HR 배정표'!X221,Prj_list!$A$5:$B$201,2,FALSE),IF(AND(MONTH(TODAY())='2012 HR 배정표'!Z$3,ISNUMBER('2012 HR 배정표'!Z221)=TRUE),VLOOKUP('2012 HR 배정표'!Z221,Prj_list!$A$5:$B$201,2,FALSE),IF(AND(MONTH(TODAY())='2012 HR 배정표'!AB$3,ISNUMBER('2012 HR 배정표'!AB221)=TRUE),VLOOKUP('2012 HR 배정표'!AB221,Prj_list!$A$5:$B$201,2,FALSE),"")))))))</x:f>
        <x:v/>
      </x:c>
    </x:row>
    <x:row r="219" spans="2:3">
      <x:c r="B219" s="13" t="str">
        <x:f ca="1">IF(AND(MONTH(TODAY())='2012 HR 배정표'!F$3,ISNUMBER('2012 HR 배정표'!F222)=TRUE),VLOOKUP('2012 HR 배정표'!F222,Prj_list!$A$5:$B$201,2,FALSE),IF(AND(MONTH(TODAY())='2012 HR 배정표'!H$3,ISNUMBER('2012 HR 배정표'!H222)=TRUE),VLOOKUP('2012 HR 배정표'!H222,Prj_list!$A$5:$B$201,2,FALSE),IF(AND(MONTH(TODAY())='2012 HR 배정표'!J$3,ISNUMBER('2012 HR 배정표'!J222)=TRUE),VLOOKUP('2012 HR 배정표'!J222,Prj_list!$A$5:$B$201,2,FALSE),IF(AND(MONTH(TODAY())='2012 HR 배정표'!L$3,ISNUMBER('2012 HR 배정표'!L222)=TRUE),VLOOKUP('2012 HR 배정표'!L222,Prj_list!$A$5:$B$201,2,FALSE),IF(AND(MONTH(TODAY())='2012 HR 배정표'!N$3,ISNUMBER('2012 HR 배정표'!N222)=TRUE),VLOOKUP('2012 HR 배정표'!N222,Prj_list!$A$5:$B$201,2,FALSE),"")))))</x:f>
        <x:v/>
      </x:c>
      <x:c r="C219" s="13" t="str">
        <x:f ca="1">IF(AND(MONTH(TODAY())='2012 HR 배정표'!P$3,ISNUMBER('2012 HR 배정표'!P222)=TRUE),VLOOKUP('2012 HR 배정표'!P222,Prj_list!$A$5:$B$201,2,FALSE),IF(AND(MONTH(TODAY())='2012 HR 배정표'!R$3,ISNUMBER('2012 HR 배정표'!R222)=TRUE),VLOOKUP('2012 HR 배정표'!R222,Prj_list!$A$5:$B$201,2,FALSE),IF(AND(MONTH(TODAY())='2012 HR 배정표'!T$3,ISNUMBER('2012 HR 배정표'!T222)=TRUE),VLOOKUP('2012 HR 배정표'!T222,Prj_list!$A$5:$B$201,2,FALSE),IF(AND(MONTH(TODAY())='2012 HR 배정표'!V$3,ISNUMBER('2012 HR 배정표'!V222)=TRUE),VLOOKUP('2012 HR 배정표'!V222,Prj_list!$A$5:$B$201,2,FALSE),IF(AND(MONTH(TODAY())='2012 HR 배정표'!X$3,ISNUMBER('2012 HR 배정표'!X222)=TRUE),VLOOKUP('2012 HR 배정표'!X222,Prj_list!$A$5:$B$201,2,FALSE),IF(AND(MONTH(TODAY())='2012 HR 배정표'!Z$3,ISNUMBER('2012 HR 배정표'!Z222)=TRUE),VLOOKUP('2012 HR 배정표'!Z222,Prj_list!$A$5:$B$201,2,FALSE),IF(AND(MONTH(TODAY())='2012 HR 배정표'!AB$3,ISNUMBER('2012 HR 배정표'!AB222)=TRUE),VLOOKUP('2012 HR 배정표'!AB222,Prj_list!$A$5:$B$201,2,FALSE),"")))))))</x:f>
        <x:v/>
      </x:c>
    </x:row>
    <x:row r="220" spans="2:3">
      <x:c r="B220" s="13" t="str">
        <x:f ca="1">IF(AND(MONTH(TODAY())='2012 HR 배정표'!F$3,ISNUMBER('2012 HR 배정표'!F223)=TRUE),VLOOKUP('2012 HR 배정표'!F223,Prj_list!$A$5:$B$201,2,FALSE),IF(AND(MONTH(TODAY())='2012 HR 배정표'!H$3,ISNUMBER('2012 HR 배정표'!H223)=TRUE),VLOOKUP('2012 HR 배정표'!H223,Prj_list!$A$5:$B$201,2,FALSE),IF(AND(MONTH(TODAY())='2012 HR 배정표'!J$3,ISNUMBER('2012 HR 배정표'!J223)=TRUE),VLOOKUP('2012 HR 배정표'!J223,Prj_list!$A$5:$B$201,2,FALSE),IF(AND(MONTH(TODAY())='2012 HR 배정표'!L$3,ISNUMBER('2012 HR 배정표'!L223)=TRUE),VLOOKUP('2012 HR 배정표'!L223,Prj_list!$A$5:$B$201,2,FALSE),IF(AND(MONTH(TODAY())='2012 HR 배정표'!N$3,ISNUMBER('2012 HR 배정표'!N223)=TRUE),VLOOKUP('2012 HR 배정표'!N223,Prj_list!$A$5:$B$201,2,FALSE),"")))))</x:f>
        <x:v/>
      </x:c>
      <x:c r="C220" s="13" t="str">
        <x:f ca="1">IF(AND(MONTH(TODAY())='2012 HR 배정표'!P$3,ISNUMBER('2012 HR 배정표'!P223)=TRUE),VLOOKUP('2012 HR 배정표'!P223,Prj_list!$A$5:$B$201,2,FALSE),IF(AND(MONTH(TODAY())='2012 HR 배정표'!R$3,ISNUMBER('2012 HR 배정표'!R223)=TRUE),VLOOKUP('2012 HR 배정표'!R223,Prj_list!$A$5:$B$201,2,FALSE),IF(AND(MONTH(TODAY())='2012 HR 배정표'!T$3,ISNUMBER('2012 HR 배정표'!T223)=TRUE),VLOOKUP('2012 HR 배정표'!T223,Prj_list!$A$5:$B$201,2,FALSE),IF(AND(MONTH(TODAY())='2012 HR 배정표'!V$3,ISNUMBER('2012 HR 배정표'!V223)=TRUE),VLOOKUP('2012 HR 배정표'!V223,Prj_list!$A$5:$B$201,2,FALSE),IF(AND(MONTH(TODAY())='2012 HR 배정표'!X$3,ISNUMBER('2012 HR 배정표'!X223)=TRUE),VLOOKUP('2012 HR 배정표'!X223,Prj_list!$A$5:$B$201,2,FALSE),IF(AND(MONTH(TODAY())='2012 HR 배정표'!Z$3,ISNUMBER('2012 HR 배정표'!Z223)=TRUE),VLOOKUP('2012 HR 배정표'!Z223,Prj_list!$A$5:$B$201,2,FALSE),IF(AND(MONTH(TODAY())='2012 HR 배정표'!AB$3,ISNUMBER('2012 HR 배정표'!AB223)=TRUE),VLOOKUP('2012 HR 배정표'!AB223,Prj_list!$A$5:$B$201,2,FALSE),"")))))))</x:f>
        <x:v/>
      </x:c>
    </x:row>
    <x:row r="221" spans="2:3">
      <x:c r="B221" s="13" t="str">
        <x:f ca="1">IF(AND(MONTH(TODAY())='2012 HR 배정표'!F$3,ISNUMBER('2012 HR 배정표'!F224)=TRUE),VLOOKUP('2012 HR 배정표'!F224,Prj_list!$A$5:$B$201,2,FALSE),IF(AND(MONTH(TODAY())='2012 HR 배정표'!H$3,ISNUMBER('2012 HR 배정표'!H224)=TRUE),VLOOKUP('2012 HR 배정표'!H224,Prj_list!$A$5:$B$201,2,FALSE),IF(AND(MONTH(TODAY())='2012 HR 배정표'!J$3,ISNUMBER('2012 HR 배정표'!J224)=TRUE),VLOOKUP('2012 HR 배정표'!J224,Prj_list!$A$5:$B$201,2,FALSE),IF(AND(MONTH(TODAY())='2012 HR 배정표'!L$3,ISNUMBER('2012 HR 배정표'!L224)=TRUE),VLOOKUP('2012 HR 배정표'!L224,Prj_list!$A$5:$B$201,2,FALSE),IF(AND(MONTH(TODAY())='2012 HR 배정표'!N$3,ISNUMBER('2012 HR 배정표'!N224)=TRUE),VLOOKUP('2012 HR 배정표'!N224,Prj_list!$A$5:$B$201,2,FALSE),"")))))</x:f>
        <x:v/>
      </x:c>
      <x:c r="C221" s="13" t="str">
        <x:f ca="1">IF(AND(MONTH(TODAY())='2012 HR 배정표'!P$3,ISNUMBER('2012 HR 배정표'!P224)=TRUE),VLOOKUP('2012 HR 배정표'!P224,Prj_list!$A$5:$B$201,2,FALSE),IF(AND(MONTH(TODAY())='2012 HR 배정표'!R$3,ISNUMBER('2012 HR 배정표'!R224)=TRUE),VLOOKUP('2012 HR 배정표'!R224,Prj_list!$A$5:$B$201,2,FALSE),IF(AND(MONTH(TODAY())='2012 HR 배정표'!T$3,ISNUMBER('2012 HR 배정표'!T224)=TRUE),VLOOKUP('2012 HR 배정표'!T224,Prj_list!$A$5:$B$201,2,FALSE),IF(AND(MONTH(TODAY())='2012 HR 배정표'!V$3,ISNUMBER('2012 HR 배정표'!V224)=TRUE),VLOOKUP('2012 HR 배정표'!V224,Prj_list!$A$5:$B$201,2,FALSE),IF(AND(MONTH(TODAY())='2012 HR 배정표'!X$3,ISNUMBER('2012 HR 배정표'!X224)=TRUE),VLOOKUP('2012 HR 배정표'!X224,Prj_list!$A$5:$B$201,2,FALSE),IF(AND(MONTH(TODAY())='2012 HR 배정표'!Z$3,ISNUMBER('2012 HR 배정표'!Z224)=TRUE),VLOOKUP('2012 HR 배정표'!Z224,Prj_list!$A$5:$B$201,2,FALSE),IF(AND(MONTH(TODAY())='2012 HR 배정표'!AB$3,ISNUMBER('2012 HR 배정표'!AB224)=TRUE),VLOOKUP('2012 HR 배정표'!AB224,Prj_list!$A$5:$B$201,2,FALSE),"")))))))</x:f>
        <x:v/>
      </x:c>
    </x:row>
    <x:row r="222" spans="2:3">
      <x:c r="B222" s="13" t="str">
        <x:f ca="1">IF(AND(MONTH(TODAY())='2012 HR 배정표'!F$3,ISNUMBER('2012 HR 배정표'!F225)=TRUE),VLOOKUP('2012 HR 배정표'!F225,Prj_list!$A$5:$B$201,2,FALSE),IF(AND(MONTH(TODAY())='2012 HR 배정표'!H$3,ISNUMBER('2012 HR 배정표'!H225)=TRUE),VLOOKUP('2012 HR 배정표'!H225,Prj_list!$A$5:$B$201,2,FALSE),IF(AND(MONTH(TODAY())='2012 HR 배정표'!J$3,ISNUMBER('2012 HR 배정표'!J225)=TRUE),VLOOKUP('2012 HR 배정표'!J225,Prj_list!$A$5:$B$201,2,FALSE),IF(AND(MONTH(TODAY())='2012 HR 배정표'!L$3,ISNUMBER('2012 HR 배정표'!L225)=TRUE),VLOOKUP('2012 HR 배정표'!L225,Prj_list!$A$5:$B$201,2,FALSE),IF(AND(MONTH(TODAY())='2012 HR 배정표'!N$3,ISNUMBER('2012 HR 배정표'!N225)=TRUE),VLOOKUP('2012 HR 배정표'!N225,Prj_list!$A$5:$B$201,2,FALSE),"")))))</x:f>
        <x:v/>
      </x:c>
      <x:c r="C222" s="13" t="str">
        <x:f ca="1">IF(AND(MONTH(TODAY())='2012 HR 배정표'!P$3,ISNUMBER('2012 HR 배정표'!P225)=TRUE),VLOOKUP('2012 HR 배정표'!P225,Prj_list!$A$5:$B$201,2,FALSE),IF(AND(MONTH(TODAY())='2012 HR 배정표'!R$3,ISNUMBER('2012 HR 배정표'!R225)=TRUE),VLOOKUP('2012 HR 배정표'!R225,Prj_list!$A$5:$B$201,2,FALSE),IF(AND(MONTH(TODAY())='2012 HR 배정표'!T$3,ISNUMBER('2012 HR 배정표'!T225)=TRUE),VLOOKUP('2012 HR 배정표'!T225,Prj_list!$A$5:$B$201,2,FALSE),IF(AND(MONTH(TODAY())='2012 HR 배정표'!V$3,ISNUMBER('2012 HR 배정표'!V225)=TRUE),VLOOKUP('2012 HR 배정표'!V225,Prj_list!$A$5:$B$201,2,FALSE),IF(AND(MONTH(TODAY())='2012 HR 배정표'!X$3,ISNUMBER('2012 HR 배정표'!X225)=TRUE),VLOOKUP('2012 HR 배정표'!X225,Prj_list!$A$5:$B$201,2,FALSE),IF(AND(MONTH(TODAY())='2012 HR 배정표'!Z$3,ISNUMBER('2012 HR 배정표'!Z225)=TRUE),VLOOKUP('2012 HR 배정표'!Z225,Prj_list!$A$5:$B$201,2,FALSE),IF(AND(MONTH(TODAY())='2012 HR 배정표'!AB$3,ISNUMBER('2012 HR 배정표'!AB225)=TRUE),VLOOKUP('2012 HR 배정표'!AB225,Prj_list!$A$5:$B$201,2,FALSE),"")))))))</x:f>
        <x:v/>
      </x:c>
    </x:row>
    <x:row r="223" spans="2:3">
      <x:c r="B223" s="13" t="str">
        <x:f ca="1">IF(AND(MONTH(TODAY())='2012 HR 배정표'!F$3,ISNUMBER('2012 HR 배정표'!F226)=TRUE),VLOOKUP('2012 HR 배정표'!F226,Prj_list!$A$5:$B$201,2,FALSE),IF(AND(MONTH(TODAY())='2012 HR 배정표'!H$3,ISNUMBER('2012 HR 배정표'!H226)=TRUE),VLOOKUP('2012 HR 배정표'!H226,Prj_list!$A$5:$B$201,2,FALSE),IF(AND(MONTH(TODAY())='2012 HR 배정표'!J$3,ISNUMBER('2012 HR 배정표'!J226)=TRUE),VLOOKUP('2012 HR 배정표'!J226,Prj_list!$A$5:$B$201,2,FALSE),IF(AND(MONTH(TODAY())='2012 HR 배정표'!L$3,ISNUMBER('2012 HR 배정표'!L226)=TRUE),VLOOKUP('2012 HR 배정표'!L226,Prj_list!$A$5:$B$201,2,FALSE),IF(AND(MONTH(TODAY())='2012 HR 배정표'!N$3,ISNUMBER('2012 HR 배정표'!N226)=TRUE),VLOOKUP('2012 HR 배정표'!N226,Prj_list!$A$5:$B$201,2,FALSE),"")))))</x:f>
        <x:v/>
      </x:c>
      <x:c r="C223" s="13" t="str">
        <x:f ca="1">IF(AND(MONTH(TODAY())='2012 HR 배정표'!P$3,ISNUMBER('2012 HR 배정표'!P226)=TRUE),VLOOKUP('2012 HR 배정표'!P226,Prj_list!$A$5:$B$201,2,FALSE),IF(AND(MONTH(TODAY())='2012 HR 배정표'!R$3,ISNUMBER('2012 HR 배정표'!R226)=TRUE),VLOOKUP('2012 HR 배정표'!R226,Prj_list!$A$5:$B$201,2,FALSE),IF(AND(MONTH(TODAY())='2012 HR 배정표'!T$3,ISNUMBER('2012 HR 배정표'!T226)=TRUE),VLOOKUP('2012 HR 배정표'!T226,Prj_list!$A$5:$B$201,2,FALSE),IF(AND(MONTH(TODAY())='2012 HR 배정표'!V$3,ISNUMBER('2012 HR 배정표'!V226)=TRUE),VLOOKUP('2012 HR 배정표'!V226,Prj_list!$A$5:$B$201,2,FALSE),IF(AND(MONTH(TODAY())='2012 HR 배정표'!X$3,ISNUMBER('2012 HR 배정표'!X226)=TRUE),VLOOKUP('2012 HR 배정표'!X226,Prj_list!$A$5:$B$201,2,FALSE),IF(AND(MONTH(TODAY())='2012 HR 배정표'!Z$3,ISNUMBER('2012 HR 배정표'!Z226)=TRUE),VLOOKUP('2012 HR 배정표'!Z226,Prj_list!$A$5:$B$201,2,FALSE),IF(AND(MONTH(TODAY())='2012 HR 배정표'!AB$3,ISNUMBER('2012 HR 배정표'!AB226)=TRUE),VLOOKUP('2012 HR 배정표'!AB226,Prj_list!$A$5:$B$201,2,FALSE),"")))))))</x:f>
        <x:v/>
      </x:c>
    </x:row>
    <x:row r="224" spans="2:3">
      <x:c r="B224" s="13" t="str">
        <x:f ca="1">IF(AND(MONTH(TODAY())='2012 HR 배정표'!F$3,ISNUMBER('2012 HR 배정표'!F227)=TRUE),VLOOKUP('2012 HR 배정표'!F227,Prj_list!$A$5:$B$201,2,FALSE),IF(AND(MONTH(TODAY())='2012 HR 배정표'!H$3,ISNUMBER('2012 HR 배정표'!H227)=TRUE),VLOOKUP('2012 HR 배정표'!H227,Prj_list!$A$5:$B$201,2,FALSE),IF(AND(MONTH(TODAY())='2012 HR 배정표'!J$3,ISNUMBER('2012 HR 배정표'!J227)=TRUE),VLOOKUP('2012 HR 배정표'!J227,Prj_list!$A$5:$B$201,2,FALSE),IF(AND(MONTH(TODAY())='2012 HR 배정표'!L$3,ISNUMBER('2012 HR 배정표'!L227)=TRUE),VLOOKUP('2012 HR 배정표'!L227,Prj_list!$A$5:$B$201,2,FALSE),IF(AND(MONTH(TODAY())='2012 HR 배정표'!N$3,ISNUMBER('2012 HR 배정표'!N227)=TRUE),VLOOKUP('2012 HR 배정표'!N227,Prj_list!$A$5:$B$201,2,FALSE),"")))))</x:f>
        <x:v/>
      </x:c>
      <x:c r="C224" s="13" t="str">
        <x:f ca="1">IF(AND(MONTH(TODAY())='2012 HR 배정표'!P$3,ISNUMBER('2012 HR 배정표'!P227)=TRUE),VLOOKUP('2012 HR 배정표'!P227,Prj_list!$A$5:$B$201,2,FALSE),IF(AND(MONTH(TODAY())='2012 HR 배정표'!R$3,ISNUMBER('2012 HR 배정표'!R227)=TRUE),VLOOKUP('2012 HR 배정표'!R227,Prj_list!$A$5:$B$201,2,FALSE),IF(AND(MONTH(TODAY())='2012 HR 배정표'!T$3,ISNUMBER('2012 HR 배정표'!T227)=TRUE),VLOOKUP('2012 HR 배정표'!T227,Prj_list!$A$5:$B$201,2,FALSE),IF(AND(MONTH(TODAY())='2012 HR 배정표'!V$3,ISNUMBER('2012 HR 배정표'!V227)=TRUE),VLOOKUP('2012 HR 배정표'!V227,Prj_list!$A$5:$B$201,2,FALSE),IF(AND(MONTH(TODAY())='2012 HR 배정표'!X$3,ISNUMBER('2012 HR 배정표'!X227)=TRUE),VLOOKUP('2012 HR 배정표'!X227,Prj_list!$A$5:$B$201,2,FALSE),IF(AND(MONTH(TODAY())='2012 HR 배정표'!Z$3,ISNUMBER('2012 HR 배정표'!Z227)=TRUE),VLOOKUP('2012 HR 배정표'!Z227,Prj_list!$A$5:$B$201,2,FALSE),IF(AND(MONTH(TODAY())='2012 HR 배정표'!AB$3,ISNUMBER('2012 HR 배정표'!AB227)=TRUE),VLOOKUP('2012 HR 배정표'!AB227,Prj_list!$A$5:$B$201,2,FALSE),"")))))))</x:f>
        <x:v/>
      </x:c>
    </x:row>
    <x:row r="225" spans="2:3">
      <x:c r="B225" s="13" t="str">
        <x:f ca="1">IF(AND(MONTH(TODAY())='2012 HR 배정표'!F$3,ISNUMBER('2012 HR 배정표'!F228)=TRUE),VLOOKUP('2012 HR 배정표'!F228,Prj_list!$A$5:$B$201,2,FALSE),IF(AND(MONTH(TODAY())='2012 HR 배정표'!H$3,ISNUMBER('2012 HR 배정표'!H228)=TRUE),VLOOKUP('2012 HR 배정표'!H228,Prj_list!$A$5:$B$201,2,FALSE),IF(AND(MONTH(TODAY())='2012 HR 배정표'!J$3,ISNUMBER('2012 HR 배정표'!J228)=TRUE),VLOOKUP('2012 HR 배정표'!J228,Prj_list!$A$5:$B$201,2,FALSE),IF(AND(MONTH(TODAY())='2012 HR 배정표'!L$3,ISNUMBER('2012 HR 배정표'!L228)=TRUE),VLOOKUP('2012 HR 배정표'!L228,Prj_list!$A$5:$B$201,2,FALSE),IF(AND(MONTH(TODAY())='2012 HR 배정표'!N$3,ISNUMBER('2012 HR 배정표'!N228)=TRUE),VLOOKUP('2012 HR 배정표'!N228,Prj_list!$A$5:$B$201,2,FALSE),"")))))</x:f>
        <x:v/>
      </x:c>
      <x:c r="C225" s="13" t="str">
        <x:f ca="1">IF(AND(MONTH(TODAY())='2012 HR 배정표'!P$3,ISNUMBER('2012 HR 배정표'!P228)=TRUE),VLOOKUP('2012 HR 배정표'!P228,Prj_list!$A$5:$B$201,2,FALSE),IF(AND(MONTH(TODAY())='2012 HR 배정표'!R$3,ISNUMBER('2012 HR 배정표'!R228)=TRUE),VLOOKUP('2012 HR 배정표'!R228,Prj_list!$A$5:$B$201,2,FALSE),IF(AND(MONTH(TODAY())='2012 HR 배정표'!T$3,ISNUMBER('2012 HR 배정표'!T228)=TRUE),VLOOKUP('2012 HR 배정표'!T228,Prj_list!$A$5:$B$201,2,FALSE),IF(AND(MONTH(TODAY())='2012 HR 배정표'!V$3,ISNUMBER('2012 HR 배정표'!V228)=TRUE),VLOOKUP('2012 HR 배정표'!V228,Prj_list!$A$5:$B$201,2,FALSE),IF(AND(MONTH(TODAY())='2012 HR 배정표'!X$3,ISNUMBER('2012 HR 배정표'!X228)=TRUE),VLOOKUP('2012 HR 배정표'!X228,Prj_list!$A$5:$B$201,2,FALSE),IF(AND(MONTH(TODAY())='2012 HR 배정표'!Z$3,ISNUMBER('2012 HR 배정표'!Z228)=TRUE),VLOOKUP('2012 HR 배정표'!Z228,Prj_list!$A$5:$B$201,2,FALSE),IF(AND(MONTH(TODAY())='2012 HR 배정표'!AB$3,ISNUMBER('2012 HR 배정표'!AB228)=TRUE),VLOOKUP('2012 HR 배정표'!AB228,Prj_list!$A$5:$B$201,2,FALSE),"")))))))</x:f>
        <x:v/>
      </x:c>
    </x:row>
    <x:row r="226" spans="2:3">
      <x:c r="B226" s="13" t="str">
        <x:f ca="1">IF(AND(MONTH(TODAY())='2012 HR 배정표'!F$3,ISNUMBER('2012 HR 배정표'!F229)=TRUE),VLOOKUP('2012 HR 배정표'!F229,Prj_list!$A$5:$B$201,2,FALSE),IF(AND(MONTH(TODAY())='2012 HR 배정표'!H$3,ISNUMBER('2012 HR 배정표'!H229)=TRUE),VLOOKUP('2012 HR 배정표'!H229,Prj_list!$A$5:$B$201,2,FALSE),IF(AND(MONTH(TODAY())='2012 HR 배정표'!J$3,ISNUMBER('2012 HR 배정표'!J229)=TRUE),VLOOKUP('2012 HR 배정표'!J229,Prj_list!$A$5:$B$201,2,FALSE),IF(AND(MONTH(TODAY())='2012 HR 배정표'!L$3,ISNUMBER('2012 HR 배정표'!L229)=TRUE),VLOOKUP('2012 HR 배정표'!L229,Prj_list!$A$5:$B$201,2,FALSE),IF(AND(MONTH(TODAY())='2012 HR 배정표'!N$3,ISNUMBER('2012 HR 배정표'!N229)=TRUE),VLOOKUP('2012 HR 배정표'!N229,Prj_list!$A$5:$B$201,2,FALSE),"")))))</x:f>
        <x:v/>
      </x:c>
      <x:c r="C226" s="13" t="str">
        <x:f ca="1">IF(AND(MONTH(TODAY())='2012 HR 배정표'!P$3,ISNUMBER('2012 HR 배정표'!P229)=TRUE),VLOOKUP('2012 HR 배정표'!P229,Prj_list!$A$5:$B$201,2,FALSE),IF(AND(MONTH(TODAY())='2012 HR 배정표'!R$3,ISNUMBER('2012 HR 배정표'!R229)=TRUE),VLOOKUP('2012 HR 배정표'!R229,Prj_list!$A$5:$B$201,2,FALSE),IF(AND(MONTH(TODAY())='2012 HR 배정표'!T$3,ISNUMBER('2012 HR 배정표'!T229)=TRUE),VLOOKUP('2012 HR 배정표'!T229,Prj_list!$A$5:$B$201,2,FALSE),IF(AND(MONTH(TODAY())='2012 HR 배정표'!V$3,ISNUMBER('2012 HR 배정표'!V229)=TRUE),VLOOKUP('2012 HR 배정표'!V229,Prj_list!$A$5:$B$201,2,FALSE),IF(AND(MONTH(TODAY())='2012 HR 배정표'!X$3,ISNUMBER('2012 HR 배정표'!X229)=TRUE),VLOOKUP('2012 HR 배정표'!X229,Prj_list!$A$5:$B$201,2,FALSE),IF(AND(MONTH(TODAY())='2012 HR 배정표'!Z$3,ISNUMBER('2012 HR 배정표'!Z229)=TRUE),VLOOKUP('2012 HR 배정표'!Z229,Prj_list!$A$5:$B$201,2,FALSE),IF(AND(MONTH(TODAY())='2012 HR 배정표'!AB$3,ISNUMBER('2012 HR 배정표'!AB229)=TRUE),VLOOKUP('2012 HR 배정표'!AB229,Prj_list!$A$5:$B$201,2,FALSE),"")))))))</x:f>
        <x:v/>
      </x:c>
    </x:row>
    <x:row r="227" spans="2:3">
      <x:c r="B227" s="13" t="str">
        <x:f ca="1">IF(AND(MONTH(TODAY())='2012 HR 배정표'!F$3,ISNUMBER('2012 HR 배정표'!F230)=TRUE),VLOOKUP('2012 HR 배정표'!F230,Prj_list!$A$5:$B$201,2,FALSE),IF(AND(MONTH(TODAY())='2012 HR 배정표'!H$3,ISNUMBER('2012 HR 배정표'!H230)=TRUE),VLOOKUP('2012 HR 배정표'!H230,Prj_list!$A$5:$B$201,2,FALSE),IF(AND(MONTH(TODAY())='2012 HR 배정표'!J$3,ISNUMBER('2012 HR 배정표'!J230)=TRUE),VLOOKUP('2012 HR 배정표'!J230,Prj_list!$A$5:$B$201,2,FALSE),IF(AND(MONTH(TODAY())='2012 HR 배정표'!L$3,ISNUMBER('2012 HR 배정표'!L230)=TRUE),VLOOKUP('2012 HR 배정표'!L230,Prj_list!$A$5:$B$201,2,FALSE),IF(AND(MONTH(TODAY())='2012 HR 배정표'!N$3,ISNUMBER('2012 HR 배정표'!N230)=TRUE),VLOOKUP('2012 HR 배정표'!N230,Prj_list!$A$5:$B$201,2,FALSE),"")))))</x:f>
        <x:v/>
      </x:c>
      <x:c r="C227" s="13" t="str">
        <x:f ca="1">IF(AND(MONTH(TODAY())='2012 HR 배정표'!P$3,ISNUMBER('2012 HR 배정표'!P230)=TRUE),VLOOKUP('2012 HR 배정표'!P230,Prj_list!$A$5:$B$201,2,FALSE),IF(AND(MONTH(TODAY())='2012 HR 배정표'!R$3,ISNUMBER('2012 HR 배정표'!R230)=TRUE),VLOOKUP('2012 HR 배정표'!R230,Prj_list!$A$5:$B$201,2,FALSE),IF(AND(MONTH(TODAY())='2012 HR 배정표'!T$3,ISNUMBER('2012 HR 배정표'!T230)=TRUE),VLOOKUP('2012 HR 배정표'!T230,Prj_list!$A$5:$B$201,2,FALSE),IF(AND(MONTH(TODAY())='2012 HR 배정표'!V$3,ISNUMBER('2012 HR 배정표'!V230)=TRUE),VLOOKUP('2012 HR 배정표'!V230,Prj_list!$A$5:$B$201,2,FALSE),IF(AND(MONTH(TODAY())='2012 HR 배정표'!X$3,ISNUMBER('2012 HR 배정표'!X230)=TRUE),VLOOKUP('2012 HR 배정표'!X230,Prj_list!$A$5:$B$201,2,FALSE),IF(AND(MONTH(TODAY())='2012 HR 배정표'!Z$3,ISNUMBER('2012 HR 배정표'!Z230)=TRUE),VLOOKUP('2012 HR 배정표'!Z230,Prj_list!$A$5:$B$201,2,FALSE),IF(AND(MONTH(TODAY())='2012 HR 배정표'!AB$3,ISNUMBER('2012 HR 배정표'!AB230)=TRUE),VLOOKUP('2012 HR 배정표'!AB230,Prj_list!$A$5:$B$201,2,FALSE),"")))))))</x:f>
        <x:v/>
      </x:c>
    </x:row>
    <x:row r="228" spans="2:3">
      <x:c r="B228" s="13" t="str">
        <x:f ca="1">IF(AND(MONTH(TODAY())='2012 HR 배정표'!F$3,ISNUMBER('2012 HR 배정표'!F231)=TRUE),VLOOKUP('2012 HR 배정표'!F231,Prj_list!$A$5:$B$201,2,FALSE),IF(AND(MONTH(TODAY())='2012 HR 배정표'!H$3,ISNUMBER('2012 HR 배정표'!H231)=TRUE),VLOOKUP('2012 HR 배정표'!H231,Prj_list!$A$5:$B$201,2,FALSE),IF(AND(MONTH(TODAY())='2012 HR 배정표'!J$3,ISNUMBER('2012 HR 배정표'!J231)=TRUE),VLOOKUP('2012 HR 배정표'!J231,Prj_list!$A$5:$B$201,2,FALSE),IF(AND(MONTH(TODAY())='2012 HR 배정표'!L$3,ISNUMBER('2012 HR 배정표'!L231)=TRUE),VLOOKUP('2012 HR 배정표'!L231,Prj_list!$A$5:$B$201,2,FALSE),IF(AND(MONTH(TODAY())='2012 HR 배정표'!N$3,ISNUMBER('2012 HR 배정표'!N231)=TRUE),VLOOKUP('2012 HR 배정표'!N231,Prj_list!$A$5:$B$201,2,FALSE),"")))))</x:f>
        <x:v/>
      </x:c>
      <x:c r="C228" s="13" t="str">
        <x:f ca="1">IF(AND(MONTH(TODAY())='2012 HR 배정표'!P$3,ISNUMBER('2012 HR 배정표'!P231)=TRUE),VLOOKUP('2012 HR 배정표'!P231,Prj_list!$A$5:$B$201,2,FALSE),IF(AND(MONTH(TODAY())='2012 HR 배정표'!R$3,ISNUMBER('2012 HR 배정표'!R231)=TRUE),VLOOKUP('2012 HR 배정표'!R231,Prj_list!$A$5:$B$201,2,FALSE),IF(AND(MONTH(TODAY())='2012 HR 배정표'!T$3,ISNUMBER('2012 HR 배정표'!T231)=TRUE),VLOOKUP('2012 HR 배정표'!T231,Prj_list!$A$5:$B$201,2,FALSE),IF(AND(MONTH(TODAY())='2012 HR 배정표'!V$3,ISNUMBER('2012 HR 배정표'!V231)=TRUE),VLOOKUP('2012 HR 배정표'!V231,Prj_list!$A$5:$B$201,2,FALSE),IF(AND(MONTH(TODAY())='2012 HR 배정표'!X$3,ISNUMBER('2012 HR 배정표'!X231)=TRUE),VLOOKUP('2012 HR 배정표'!X231,Prj_list!$A$5:$B$201,2,FALSE),IF(AND(MONTH(TODAY())='2012 HR 배정표'!Z$3,ISNUMBER('2012 HR 배정표'!Z231)=TRUE),VLOOKUP('2012 HR 배정표'!Z231,Prj_list!$A$5:$B$201,2,FALSE),IF(AND(MONTH(TODAY())='2012 HR 배정표'!AB$3,ISNUMBER('2012 HR 배정표'!AB231)=TRUE),VLOOKUP('2012 HR 배정표'!AB231,Prj_list!$A$5:$B$201,2,FALSE),"")))))))</x:f>
        <x:v/>
      </x:c>
    </x:row>
    <x:row r="229" spans="2:3">
      <x:c r="B229" s="13" t="str">
        <x:f ca="1">IF(AND(MONTH(TODAY())='2012 HR 배정표'!F$3,ISNUMBER('2012 HR 배정표'!F232)=TRUE),VLOOKUP('2012 HR 배정표'!F232,Prj_list!$A$5:$B$201,2,FALSE),IF(AND(MONTH(TODAY())='2012 HR 배정표'!H$3,ISNUMBER('2012 HR 배정표'!H232)=TRUE),VLOOKUP('2012 HR 배정표'!H232,Prj_list!$A$5:$B$201,2,FALSE),IF(AND(MONTH(TODAY())='2012 HR 배정표'!J$3,ISNUMBER('2012 HR 배정표'!J232)=TRUE),VLOOKUP('2012 HR 배정표'!J232,Prj_list!$A$5:$B$201,2,FALSE),IF(AND(MONTH(TODAY())='2012 HR 배정표'!L$3,ISNUMBER('2012 HR 배정표'!L232)=TRUE),VLOOKUP('2012 HR 배정표'!L232,Prj_list!$A$5:$B$201,2,FALSE),IF(AND(MONTH(TODAY())='2012 HR 배정표'!N$3,ISNUMBER('2012 HR 배정표'!N232)=TRUE),VLOOKUP('2012 HR 배정표'!N232,Prj_list!$A$5:$B$201,2,FALSE),"")))))</x:f>
        <x:v/>
      </x:c>
      <x:c r="C229" s="13" t="str">
        <x:f ca="1">IF(AND(MONTH(TODAY())='2012 HR 배정표'!P$3,ISNUMBER('2012 HR 배정표'!P232)=TRUE),VLOOKUP('2012 HR 배정표'!P232,Prj_list!$A$5:$B$201,2,FALSE),IF(AND(MONTH(TODAY())='2012 HR 배정표'!R$3,ISNUMBER('2012 HR 배정표'!R232)=TRUE),VLOOKUP('2012 HR 배정표'!R232,Prj_list!$A$5:$B$201,2,FALSE),IF(AND(MONTH(TODAY())='2012 HR 배정표'!T$3,ISNUMBER('2012 HR 배정표'!T232)=TRUE),VLOOKUP('2012 HR 배정표'!T232,Prj_list!$A$5:$B$201,2,FALSE),IF(AND(MONTH(TODAY())='2012 HR 배정표'!V$3,ISNUMBER('2012 HR 배정표'!V232)=TRUE),VLOOKUP('2012 HR 배정표'!V232,Prj_list!$A$5:$B$201,2,FALSE),IF(AND(MONTH(TODAY())='2012 HR 배정표'!X$3,ISNUMBER('2012 HR 배정표'!X232)=TRUE),VLOOKUP('2012 HR 배정표'!X232,Prj_list!$A$5:$B$201,2,FALSE),IF(AND(MONTH(TODAY())='2012 HR 배정표'!Z$3,ISNUMBER('2012 HR 배정표'!Z232)=TRUE),VLOOKUP('2012 HR 배정표'!Z232,Prj_list!$A$5:$B$201,2,FALSE),IF(AND(MONTH(TODAY())='2012 HR 배정표'!AB$3,ISNUMBER('2012 HR 배정표'!AB232)=TRUE),VLOOKUP('2012 HR 배정표'!AB232,Prj_list!$A$5:$B$201,2,FALSE),"")))))))</x:f>
        <x:v/>
      </x:c>
    </x:row>
    <x:row r="230" spans="2:3">
      <x:c r="B230" s="13" t="str">
        <x:f ca="1">IF(AND(MONTH(TODAY())='2012 HR 배정표'!F$3,ISNUMBER('2012 HR 배정표'!F233)=TRUE),VLOOKUP('2012 HR 배정표'!F233,Prj_list!$A$5:$B$201,2,FALSE),IF(AND(MONTH(TODAY())='2012 HR 배정표'!H$3,ISNUMBER('2012 HR 배정표'!H233)=TRUE),VLOOKUP('2012 HR 배정표'!H233,Prj_list!$A$5:$B$201,2,FALSE),IF(AND(MONTH(TODAY())='2012 HR 배정표'!J$3,ISNUMBER('2012 HR 배정표'!J233)=TRUE),VLOOKUP('2012 HR 배정표'!J233,Prj_list!$A$5:$B$201,2,FALSE),IF(AND(MONTH(TODAY())='2012 HR 배정표'!L$3,ISNUMBER('2012 HR 배정표'!L233)=TRUE),VLOOKUP('2012 HR 배정표'!L233,Prj_list!$A$5:$B$201,2,FALSE),IF(AND(MONTH(TODAY())='2012 HR 배정표'!N$3,ISNUMBER('2012 HR 배정표'!N233)=TRUE),VLOOKUP('2012 HR 배정표'!N233,Prj_list!$A$5:$B$201,2,FALSE),"")))))</x:f>
        <x:v/>
      </x:c>
      <x:c r="C230" s="13" t="str">
        <x:f ca="1">IF(AND(MONTH(TODAY())='2012 HR 배정표'!P$3,ISNUMBER('2012 HR 배정표'!P233)=TRUE),VLOOKUP('2012 HR 배정표'!P233,Prj_list!$A$5:$B$201,2,FALSE),IF(AND(MONTH(TODAY())='2012 HR 배정표'!R$3,ISNUMBER('2012 HR 배정표'!R233)=TRUE),VLOOKUP('2012 HR 배정표'!R233,Prj_list!$A$5:$B$201,2,FALSE),IF(AND(MONTH(TODAY())='2012 HR 배정표'!T$3,ISNUMBER('2012 HR 배정표'!T233)=TRUE),VLOOKUP('2012 HR 배정표'!T233,Prj_list!$A$5:$B$201,2,FALSE),IF(AND(MONTH(TODAY())='2012 HR 배정표'!V$3,ISNUMBER('2012 HR 배정표'!V233)=TRUE),VLOOKUP('2012 HR 배정표'!V233,Prj_list!$A$5:$B$201,2,FALSE),IF(AND(MONTH(TODAY())='2012 HR 배정표'!X$3,ISNUMBER('2012 HR 배정표'!X233)=TRUE),VLOOKUP('2012 HR 배정표'!X233,Prj_list!$A$5:$B$201,2,FALSE),IF(AND(MONTH(TODAY())='2012 HR 배정표'!Z$3,ISNUMBER('2012 HR 배정표'!Z233)=TRUE),VLOOKUP('2012 HR 배정표'!Z233,Prj_list!$A$5:$B$201,2,FALSE),IF(AND(MONTH(TODAY())='2012 HR 배정표'!AB$3,ISNUMBER('2012 HR 배정표'!AB233)=TRUE),VLOOKUP('2012 HR 배정표'!AB233,Prj_list!$A$5:$B$201,2,FALSE),"")))))))</x:f>
        <x:v/>
      </x:c>
    </x:row>
    <x:row r="231" spans="2:3">
      <x:c r="B231" s="13" t="str">
        <x:f ca="1">IF(AND(MONTH(TODAY())='2012 HR 배정표'!F$3,ISNUMBER('2012 HR 배정표'!F234)=TRUE),VLOOKUP('2012 HR 배정표'!F234,Prj_list!$A$5:$B$201,2,FALSE),IF(AND(MONTH(TODAY())='2012 HR 배정표'!H$3,ISNUMBER('2012 HR 배정표'!H234)=TRUE),VLOOKUP('2012 HR 배정표'!H234,Prj_list!$A$5:$B$201,2,FALSE),IF(AND(MONTH(TODAY())='2012 HR 배정표'!J$3,ISNUMBER('2012 HR 배정표'!J234)=TRUE),VLOOKUP('2012 HR 배정표'!J234,Prj_list!$A$5:$B$201,2,FALSE),IF(AND(MONTH(TODAY())='2012 HR 배정표'!L$3,ISNUMBER('2012 HR 배정표'!L234)=TRUE),VLOOKUP('2012 HR 배정표'!L234,Prj_list!$A$5:$B$201,2,FALSE),IF(AND(MONTH(TODAY())='2012 HR 배정표'!N$3,ISNUMBER('2012 HR 배정표'!N234)=TRUE),VLOOKUP('2012 HR 배정표'!N234,Prj_list!$A$5:$B$201,2,FALSE),"")))))</x:f>
        <x:v/>
      </x:c>
      <x:c r="C231" s="13" t="str">
        <x:f ca="1">IF(AND(MONTH(TODAY())='2012 HR 배정표'!P$3,ISNUMBER('2012 HR 배정표'!P234)=TRUE),VLOOKUP('2012 HR 배정표'!P234,Prj_list!$A$5:$B$201,2,FALSE),IF(AND(MONTH(TODAY())='2012 HR 배정표'!R$3,ISNUMBER('2012 HR 배정표'!R234)=TRUE),VLOOKUP('2012 HR 배정표'!R234,Prj_list!$A$5:$B$201,2,FALSE),IF(AND(MONTH(TODAY())='2012 HR 배정표'!T$3,ISNUMBER('2012 HR 배정표'!T234)=TRUE),VLOOKUP('2012 HR 배정표'!T234,Prj_list!$A$5:$B$201,2,FALSE),IF(AND(MONTH(TODAY())='2012 HR 배정표'!V$3,ISNUMBER('2012 HR 배정표'!V234)=TRUE),VLOOKUP('2012 HR 배정표'!V234,Prj_list!$A$5:$B$201,2,FALSE),IF(AND(MONTH(TODAY())='2012 HR 배정표'!X$3,ISNUMBER('2012 HR 배정표'!X234)=TRUE),VLOOKUP('2012 HR 배정표'!X234,Prj_list!$A$5:$B$201,2,FALSE),IF(AND(MONTH(TODAY())='2012 HR 배정표'!Z$3,ISNUMBER('2012 HR 배정표'!Z234)=TRUE),VLOOKUP('2012 HR 배정표'!Z234,Prj_list!$A$5:$B$201,2,FALSE),IF(AND(MONTH(TODAY())='2012 HR 배정표'!AB$3,ISNUMBER('2012 HR 배정표'!AB234)=TRUE),VLOOKUP('2012 HR 배정표'!AB234,Prj_list!$A$5:$B$201,2,FALSE),"")))))))</x:f>
        <x:v/>
      </x:c>
    </x:row>
    <x:row r="232" spans="2:3">
      <x:c r="B232" s="13" t="str">
        <x:f ca="1">IF(AND(MONTH(TODAY())='2012 HR 배정표'!F$3,ISNUMBER('2012 HR 배정표'!F235)=TRUE),VLOOKUP('2012 HR 배정표'!F235,Prj_list!$A$5:$B$201,2,FALSE),IF(AND(MONTH(TODAY())='2012 HR 배정표'!H$3,ISNUMBER('2012 HR 배정표'!H235)=TRUE),VLOOKUP('2012 HR 배정표'!H235,Prj_list!$A$5:$B$201,2,FALSE),IF(AND(MONTH(TODAY())='2012 HR 배정표'!J$3,ISNUMBER('2012 HR 배정표'!J235)=TRUE),VLOOKUP('2012 HR 배정표'!J235,Prj_list!$A$5:$B$201,2,FALSE),IF(AND(MONTH(TODAY())='2012 HR 배정표'!L$3,ISNUMBER('2012 HR 배정표'!L235)=TRUE),VLOOKUP('2012 HR 배정표'!L235,Prj_list!$A$5:$B$201,2,FALSE),IF(AND(MONTH(TODAY())='2012 HR 배정표'!N$3,ISNUMBER('2012 HR 배정표'!N235)=TRUE),VLOOKUP('2012 HR 배정표'!N235,Prj_list!$A$5:$B$201,2,FALSE),"")))))</x:f>
        <x:v/>
      </x:c>
      <x:c r="C232" s="13" t="str">
        <x:f ca="1">IF(AND(MONTH(TODAY())='2012 HR 배정표'!P$3,ISNUMBER('2012 HR 배정표'!P235)=TRUE),VLOOKUP('2012 HR 배정표'!P235,Prj_list!$A$5:$B$201,2,FALSE),IF(AND(MONTH(TODAY())='2012 HR 배정표'!R$3,ISNUMBER('2012 HR 배정표'!R235)=TRUE),VLOOKUP('2012 HR 배정표'!R235,Prj_list!$A$5:$B$201,2,FALSE),IF(AND(MONTH(TODAY())='2012 HR 배정표'!T$3,ISNUMBER('2012 HR 배정표'!T235)=TRUE),VLOOKUP('2012 HR 배정표'!T235,Prj_list!$A$5:$B$201,2,FALSE),IF(AND(MONTH(TODAY())='2012 HR 배정표'!V$3,ISNUMBER('2012 HR 배정표'!V235)=TRUE),VLOOKUP('2012 HR 배정표'!V235,Prj_list!$A$5:$B$201,2,FALSE),IF(AND(MONTH(TODAY())='2012 HR 배정표'!X$3,ISNUMBER('2012 HR 배정표'!X235)=TRUE),VLOOKUP('2012 HR 배정표'!X235,Prj_list!$A$5:$B$201,2,FALSE),IF(AND(MONTH(TODAY())='2012 HR 배정표'!Z$3,ISNUMBER('2012 HR 배정표'!Z235)=TRUE),VLOOKUP('2012 HR 배정표'!Z235,Prj_list!$A$5:$B$201,2,FALSE),IF(AND(MONTH(TODAY())='2012 HR 배정표'!AB$3,ISNUMBER('2012 HR 배정표'!AB235)=TRUE),VLOOKUP('2012 HR 배정표'!AB235,Prj_list!$A$5:$B$201,2,FALSE),"")))))))</x:f>
        <x:v/>
      </x:c>
    </x:row>
    <x:row r="233" spans="2:3">
      <x:c r="B233" s="13" t="str">
        <x:f ca="1">IF(AND(MONTH(TODAY())='2012 HR 배정표'!F$3,ISNUMBER('2012 HR 배정표'!F236)=TRUE),VLOOKUP('2012 HR 배정표'!F236,Prj_list!$A$5:$B$201,2,FALSE),IF(AND(MONTH(TODAY())='2012 HR 배정표'!H$3,ISNUMBER('2012 HR 배정표'!H236)=TRUE),VLOOKUP('2012 HR 배정표'!H236,Prj_list!$A$5:$B$201,2,FALSE),IF(AND(MONTH(TODAY())='2012 HR 배정표'!J$3,ISNUMBER('2012 HR 배정표'!J236)=TRUE),VLOOKUP('2012 HR 배정표'!J236,Prj_list!$A$5:$B$201,2,FALSE),IF(AND(MONTH(TODAY())='2012 HR 배정표'!L$3,ISNUMBER('2012 HR 배정표'!L236)=TRUE),VLOOKUP('2012 HR 배정표'!L236,Prj_list!$A$5:$B$201,2,FALSE),IF(AND(MONTH(TODAY())='2012 HR 배정표'!N$3,ISNUMBER('2012 HR 배정표'!N236)=TRUE),VLOOKUP('2012 HR 배정표'!N236,Prj_list!$A$5:$B$201,2,FALSE),"")))))</x:f>
        <x:v/>
      </x:c>
      <x:c r="C233" s="13" t="str">
        <x:f ca="1">IF(AND(MONTH(TODAY())='2012 HR 배정표'!P$3,ISNUMBER('2012 HR 배정표'!P236)=TRUE),VLOOKUP('2012 HR 배정표'!P236,Prj_list!$A$5:$B$201,2,FALSE),IF(AND(MONTH(TODAY())='2012 HR 배정표'!R$3,ISNUMBER('2012 HR 배정표'!R236)=TRUE),VLOOKUP('2012 HR 배정표'!R236,Prj_list!$A$5:$B$201,2,FALSE),IF(AND(MONTH(TODAY())='2012 HR 배정표'!T$3,ISNUMBER('2012 HR 배정표'!T236)=TRUE),VLOOKUP('2012 HR 배정표'!T236,Prj_list!$A$5:$B$201,2,FALSE),IF(AND(MONTH(TODAY())='2012 HR 배정표'!V$3,ISNUMBER('2012 HR 배정표'!V236)=TRUE),VLOOKUP('2012 HR 배정표'!V236,Prj_list!$A$5:$B$201,2,FALSE),IF(AND(MONTH(TODAY())='2012 HR 배정표'!X$3,ISNUMBER('2012 HR 배정표'!X236)=TRUE),VLOOKUP('2012 HR 배정표'!X236,Prj_list!$A$5:$B$201,2,FALSE),IF(AND(MONTH(TODAY())='2012 HR 배정표'!Z$3,ISNUMBER('2012 HR 배정표'!Z236)=TRUE),VLOOKUP('2012 HR 배정표'!Z236,Prj_list!$A$5:$B$201,2,FALSE),IF(AND(MONTH(TODAY())='2012 HR 배정표'!AB$3,ISNUMBER('2012 HR 배정표'!AB236)=TRUE),VLOOKUP('2012 HR 배정표'!AB236,Prj_list!$A$5:$B$201,2,FALSE),"")))))))</x:f>
        <x:v/>
      </x:c>
    </x:row>
    <x:row r="234" spans="2:3">
      <x:c r="B234" s="13" t="str">
        <x:f ca="1">IF(AND(MONTH(TODAY())='2012 HR 배정표'!F$3,ISNUMBER('2012 HR 배정표'!F237)=TRUE),VLOOKUP('2012 HR 배정표'!F237,Prj_list!$A$5:$B$201,2,FALSE),IF(AND(MONTH(TODAY())='2012 HR 배정표'!H$3,ISNUMBER('2012 HR 배정표'!H237)=TRUE),VLOOKUP('2012 HR 배정표'!H237,Prj_list!$A$5:$B$201,2,FALSE),IF(AND(MONTH(TODAY())='2012 HR 배정표'!J$3,ISNUMBER('2012 HR 배정표'!J237)=TRUE),VLOOKUP('2012 HR 배정표'!J237,Prj_list!$A$5:$B$201,2,FALSE),IF(AND(MONTH(TODAY())='2012 HR 배정표'!L$3,ISNUMBER('2012 HR 배정표'!L237)=TRUE),VLOOKUP('2012 HR 배정표'!L237,Prj_list!$A$5:$B$201,2,FALSE),IF(AND(MONTH(TODAY())='2012 HR 배정표'!N$3,ISNUMBER('2012 HR 배정표'!N237)=TRUE),VLOOKUP('2012 HR 배정표'!N237,Prj_list!$A$5:$B$201,2,FALSE),"")))))</x:f>
        <x:v/>
      </x:c>
      <x:c r="C234" s="13" t="str">
        <x:f ca="1">IF(AND(MONTH(TODAY())='2012 HR 배정표'!P$3,ISNUMBER('2012 HR 배정표'!P237)=TRUE),VLOOKUP('2012 HR 배정표'!P237,Prj_list!$A$5:$B$201,2,FALSE),IF(AND(MONTH(TODAY())='2012 HR 배정표'!R$3,ISNUMBER('2012 HR 배정표'!R237)=TRUE),VLOOKUP('2012 HR 배정표'!R237,Prj_list!$A$5:$B$201,2,FALSE),IF(AND(MONTH(TODAY())='2012 HR 배정표'!T$3,ISNUMBER('2012 HR 배정표'!T237)=TRUE),VLOOKUP('2012 HR 배정표'!T237,Prj_list!$A$5:$B$201,2,FALSE),IF(AND(MONTH(TODAY())='2012 HR 배정표'!V$3,ISNUMBER('2012 HR 배정표'!V237)=TRUE),VLOOKUP('2012 HR 배정표'!V237,Prj_list!$A$5:$B$201,2,FALSE),IF(AND(MONTH(TODAY())='2012 HR 배정표'!X$3,ISNUMBER('2012 HR 배정표'!X237)=TRUE),VLOOKUP('2012 HR 배정표'!X237,Prj_list!$A$5:$B$201,2,FALSE),IF(AND(MONTH(TODAY())='2012 HR 배정표'!Z$3,ISNUMBER('2012 HR 배정표'!Z237)=TRUE),VLOOKUP('2012 HR 배정표'!Z237,Prj_list!$A$5:$B$201,2,FALSE),IF(AND(MONTH(TODAY())='2012 HR 배정표'!AB$3,ISNUMBER('2012 HR 배정표'!AB237)=TRUE),VLOOKUP('2012 HR 배정표'!AB237,Prj_list!$A$5:$B$201,2,FALSE),"")))))))</x:f>
        <x:v/>
      </x:c>
    </x:row>
    <x:row r="235" spans="2:3">
      <x:c r="B235" s="13" t="str">
        <x:f ca="1">IF(AND(MONTH(TODAY())='2012 HR 배정표'!F$3,ISNUMBER('2012 HR 배정표'!F238)=TRUE),VLOOKUP('2012 HR 배정표'!F238,Prj_list!$A$5:$B$201,2,FALSE),IF(AND(MONTH(TODAY())='2012 HR 배정표'!H$3,ISNUMBER('2012 HR 배정표'!H238)=TRUE),VLOOKUP('2012 HR 배정표'!H238,Prj_list!$A$5:$B$201,2,FALSE),IF(AND(MONTH(TODAY())='2012 HR 배정표'!J$3,ISNUMBER('2012 HR 배정표'!J238)=TRUE),VLOOKUP('2012 HR 배정표'!J238,Prj_list!$A$5:$B$201,2,FALSE),IF(AND(MONTH(TODAY())='2012 HR 배정표'!L$3,ISNUMBER('2012 HR 배정표'!L238)=TRUE),VLOOKUP('2012 HR 배정표'!L238,Prj_list!$A$5:$B$201,2,FALSE),IF(AND(MONTH(TODAY())='2012 HR 배정표'!N$3,ISNUMBER('2012 HR 배정표'!N238)=TRUE),VLOOKUP('2012 HR 배정표'!N238,Prj_list!$A$5:$B$201,2,FALSE),"")))))</x:f>
        <x:v/>
      </x:c>
      <x:c r="C235" s="13" t="str">
        <x:f ca="1">IF(AND(MONTH(TODAY())='2012 HR 배정표'!P$3,ISNUMBER('2012 HR 배정표'!P238)=TRUE),VLOOKUP('2012 HR 배정표'!P238,Prj_list!$A$5:$B$201,2,FALSE),IF(AND(MONTH(TODAY())='2012 HR 배정표'!R$3,ISNUMBER('2012 HR 배정표'!R238)=TRUE),VLOOKUP('2012 HR 배정표'!R238,Prj_list!$A$5:$B$201,2,FALSE),IF(AND(MONTH(TODAY())='2012 HR 배정표'!T$3,ISNUMBER('2012 HR 배정표'!T238)=TRUE),VLOOKUP('2012 HR 배정표'!T238,Prj_list!$A$5:$B$201,2,FALSE),IF(AND(MONTH(TODAY())='2012 HR 배정표'!V$3,ISNUMBER('2012 HR 배정표'!V238)=TRUE),VLOOKUP('2012 HR 배정표'!V238,Prj_list!$A$5:$B$201,2,FALSE),IF(AND(MONTH(TODAY())='2012 HR 배정표'!X$3,ISNUMBER('2012 HR 배정표'!X238)=TRUE),VLOOKUP('2012 HR 배정표'!X238,Prj_list!$A$5:$B$201,2,FALSE),IF(AND(MONTH(TODAY())='2012 HR 배정표'!Z$3,ISNUMBER('2012 HR 배정표'!Z238)=TRUE),VLOOKUP('2012 HR 배정표'!Z238,Prj_list!$A$5:$B$201,2,FALSE),IF(AND(MONTH(TODAY())='2012 HR 배정표'!AB$3,ISNUMBER('2012 HR 배정표'!AB238)=TRUE),VLOOKUP('2012 HR 배정표'!AB238,Prj_list!$A$5:$B$201,2,FALSE),"")))))))</x:f>
        <x:v/>
      </x:c>
    </x:row>
    <x:row r="236" spans="2:3">
      <x:c r="B236" s="13" t="str">
        <x:f ca="1">IF(AND(MONTH(TODAY())='2012 HR 배정표'!F$3,ISNUMBER('2012 HR 배정표'!F239)=TRUE),VLOOKUP('2012 HR 배정표'!F239,Prj_list!$A$5:$B$201,2,FALSE),IF(AND(MONTH(TODAY())='2012 HR 배정표'!H$3,ISNUMBER('2012 HR 배정표'!H239)=TRUE),VLOOKUP('2012 HR 배정표'!H239,Prj_list!$A$5:$B$201,2,FALSE),IF(AND(MONTH(TODAY())='2012 HR 배정표'!J$3,ISNUMBER('2012 HR 배정표'!J239)=TRUE),VLOOKUP('2012 HR 배정표'!J239,Prj_list!$A$5:$B$201,2,FALSE),IF(AND(MONTH(TODAY())='2012 HR 배정표'!L$3,ISNUMBER('2012 HR 배정표'!L239)=TRUE),VLOOKUP('2012 HR 배정표'!L239,Prj_list!$A$5:$B$201,2,FALSE),IF(AND(MONTH(TODAY())='2012 HR 배정표'!N$3,ISNUMBER('2012 HR 배정표'!N239)=TRUE),VLOOKUP('2012 HR 배정표'!N239,Prj_list!$A$5:$B$201,2,FALSE),"")))))</x:f>
        <x:v/>
      </x:c>
      <x:c r="C236" s="13" t="str">
        <x:f ca="1">IF(AND(MONTH(TODAY())='2012 HR 배정표'!P$3,ISNUMBER('2012 HR 배정표'!P239)=TRUE),VLOOKUP('2012 HR 배정표'!P239,Prj_list!$A$5:$B$201,2,FALSE),IF(AND(MONTH(TODAY())='2012 HR 배정표'!R$3,ISNUMBER('2012 HR 배정표'!R239)=TRUE),VLOOKUP('2012 HR 배정표'!R239,Prj_list!$A$5:$B$201,2,FALSE),IF(AND(MONTH(TODAY())='2012 HR 배정표'!T$3,ISNUMBER('2012 HR 배정표'!T239)=TRUE),VLOOKUP('2012 HR 배정표'!T239,Prj_list!$A$5:$B$201,2,FALSE),IF(AND(MONTH(TODAY())='2012 HR 배정표'!V$3,ISNUMBER('2012 HR 배정표'!V239)=TRUE),VLOOKUP('2012 HR 배정표'!V239,Prj_list!$A$5:$B$201,2,FALSE),IF(AND(MONTH(TODAY())='2012 HR 배정표'!X$3,ISNUMBER('2012 HR 배정표'!X239)=TRUE),VLOOKUP('2012 HR 배정표'!X239,Prj_list!$A$5:$B$201,2,FALSE),IF(AND(MONTH(TODAY())='2012 HR 배정표'!Z$3,ISNUMBER('2012 HR 배정표'!Z239)=TRUE),VLOOKUP('2012 HR 배정표'!Z239,Prj_list!$A$5:$B$201,2,FALSE),IF(AND(MONTH(TODAY())='2012 HR 배정표'!AB$3,ISNUMBER('2012 HR 배정표'!AB239)=TRUE),VLOOKUP('2012 HR 배정표'!AB239,Prj_list!$A$5:$B$201,2,FALSE),"")))))))</x:f>
        <x:v/>
      </x:c>
    </x:row>
    <x:row r="237" spans="2:3">
      <x:c r="B237" s="13" t="str">
        <x:f ca="1">IF(AND(MONTH(TODAY())='2012 HR 배정표'!F$3,ISNUMBER('2012 HR 배정표'!F240)=TRUE),VLOOKUP('2012 HR 배정표'!F240,Prj_list!$A$5:$B$201,2,FALSE),IF(AND(MONTH(TODAY())='2012 HR 배정표'!H$3,ISNUMBER('2012 HR 배정표'!H240)=TRUE),VLOOKUP('2012 HR 배정표'!H240,Prj_list!$A$5:$B$201,2,FALSE),IF(AND(MONTH(TODAY())='2012 HR 배정표'!J$3,ISNUMBER('2012 HR 배정표'!J240)=TRUE),VLOOKUP('2012 HR 배정표'!J240,Prj_list!$A$5:$B$201,2,FALSE),IF(AND(MONTH(TODAY())='2012 HR 배정표'!L$3,ISNUMBER('2012 HR 배정표'!L240)=TRUE),VLOOKUP('2012 HR 배정표'!L240,Prj_list!$A$5:$B$201,2,FALSE),IF(AND(MONTH(TODAY())='2012 HR 배정표'!N$3,ISNUMBER('2012 HR 배정표'!N240)=TRUE),VLOOKUP('2012 HR 배정표'!N240,Prj_list!$A$5:$B$201,2,FALSE),"")))))</x:f>
        <x:v/>
      </x:c>
      <x:c r="C237" s="13" t="str">
        <x:f ca="1">IF(AND(MONTH(TODAY())='2012 HR 배정표'!P$3,ISNUMBER('2012 HR 배정표'!P240)=TRUE),VLOOKUP('2012 HR 배정표'!P240,Prj_list!$A$5:$B$201,2,FALSE),IF(AND(MONTH(TODAY())='2012 HR 배정표'!R$3,ISNUMBER('2012 HR 배정표'!R240)=TRUE),VLOOKUP('2012 HR 배정표'!R240,Prj_list!$A$5:$B$201,2,FALSE),IF(AND(MONTH(TODAY())='2012 HR 배정표'!T$3,ISNUMBER('2012 HR 배정표'!T240)=TRUE),VLOOKUP('2012 HR 배정표'!T240,Prj_list!$A$5:$B$201,2,FALSE),IF(AND(MONTH(TODAY())='2012 HR 배정표'!V$3,ISNUMBER('2012 HR 배정표'!V240)=TRUE),VLOOKUP('2012 HR 배정표'!V240,Prj_list!$A$5:$B$201,2,FALSE),IF(AND(MONTH(TODAY())='2012 HR 배정표'!X$3,ISNUMBER('2012 HR 배정표'!X240)=TRUE),VLOOKUP('2012 HR 배정표'!X240,Prj_list!$A$5:$B$201,2,FALSE),IF(AND(MONTH(TODAY())='2012 HR 배정표'!Z$3,ISNUMBER('2012 HR 배정표'!Z240)=TRUE),VLOOKUP('2012 HR 배정표'!Z240,Prj_list!$A$5:$B$201,2,FALSE),IF(AND(MONTH(TODAY())='2012 HR 배정표'!AB$3,ISNUMBER('2012 HR 배정표'!AB240)=TRUE),VLOOKUP('2012 HR 배정표'!AB240,Prj_list!$A$5:$B$201,2,FALSE),"")))))))</x:f>
        <x:v/>
      </x:c>
    </x:row>
    <x:row r="238" spans="2:3">
      <x:c r="B238" s="13" t="str">
        <x:f ca="1">IF(AND(MONTH(TODAY())='2012 HR 배정표'!F$3,ISNUMBER('2012 HR 배정표'!F241)=TRUE),VLOOKUP('2012 HR 배정표'!F241,Prj_list!$A$5:$B$201,2,FALSE),IF(AND(MONTH(TODAY())='2012 HR 배정표'!H$3,ISNUMBER('2012 HR 배정표'!H241)=TRUE),VLOOKUP('2012 HR 배정표'!H241,Prj_list!$A$5:$B$201,2,FALSE),IF(AND(MONTH(TODAY())='2012 HR 배정표'!J$3,ISNUMBER('2012 HR 배정표'!J241)=TRUE),VLOOKUP('2012 HR 배정표'!J241,Prj_list!$A$5:$B$201,2,FALSE),IF(AND(MONTH(TODAY())='2012 HR 배정표'!L$3,ISNUMBER('2012 HR 배정표'!L241)=TRUE),VLOOKUP('2012 HR 배정표'!L241,Prj_list!$A$5:$B$201,2,FALSE),IF(AND(MONTH(TODAY())='2012 HR 배정표'!N$3,ISNUMBER('2012 HR 배정표'!N241)=TRUE),VLOOKUP('2012 HR 배정표'!N241,Prj_list!$A$5:$B$201,2,FALSE),"")))))</x:f>
        <x:v/>
      </x:c>
      <x:c r="C238" s="13" t="str">
        <x:f ca="1">IF(AND(MONTH(TODAY())='2012 HR 배정표'!P$3,ISNUMBER('2012 HR 배정표'!P241)=TRUE),VLOOKUP('2012 HR 배정표'!P241,Prj_list!$A$5:$B$201,2,FALSE),IF(AND(MONTH(TODAY())='2012 HR 배정표'!R$3,ISNUMBER('2012 HR 배정표'!R241)=TRUE),VLOOKUP('2012 HR 배정표'!R241,Prj_list!$A$5:$B$201,2,FALSE),IF(AND(MONTH(TODAY())='2012 HR 배정표'!T$3,ISNUMBER('2012 HR 배정표'!T241)=TRUE),VLOOKUP('2012 HR 배정표'!T241,Prj_list!$A$5:$B$201,2,FALSE),IF(AND(MONTH(TODAY())='2012 HR 배정표'!V$3,ISNUMBER('2012 HR 배정표'!V241)=TRUE),VLOOKUP('2012 HR 배정표'!V241,Prj_list!$A$5:$B$201,2,FALSE),IF(AND(MONTH(TODAY())='2012 HR 배정표'!X$3,ISNUMBER('2012 HR 배정표'!X241)=TRUE),VLOOKUP('2012 HR 배정표'!X241,Prj_list!$A$5:$B$201,2,FALSE),IF(AND(MONTH(TODAY())='2012 HR 배정표'!Z$3,ISNUMBER('2012 HR 배정표'!Z241)=TRUE),VLOOKUP('2012 HR 배정표'!Z241,Prj_list!$A$5:$B$201,2,FALSE),IF(AND(MONTH(TODAY())='2012 HR 배정표'!AB$3,ISNUMBER('2012 HR 배정표'!AB241)=TRUE),VLOOKUP('2012 HR 배정표'!AB241,Prj_list!$A$5:$B$201,2,FALSE),"")))))))</x:f>
        <x:v/>
      </x:c>
    </x:row>
    <x:row r="239" spans="2:3">
      <x:c r="B239" s="13" t="str">
        <x:f ca="1">IF(AND(MONTH(TODAY())='2012 HR 배정표'!F$3,ISNUMBER('2012 HR 배정표'!F242)=TRUE),VLOOKUP('2012 HR 배정표'!F242,Prj_list!$A$5:$B$201,2,FALSE),IF(AND(MONTH(TODAY())='2012 HR 배정표'!H$3,ISNUMBER('2012 HR 배정표'!H242)=TRUE),VLOOKUP('2012 HR 배정표'!H242,Prj_list!$A$5:$B$201,2,FALSE),IF(AND(MONTH(TODAY())='2012 HR 배정표'!J$3,ISNUMBER('2012 HR 배정표'!J242)=TRUE),VLOOKUP('2012 HR 배정표'!J242,Prj_list!$A$5:$B$201,2,FALSE),IF(AND(MONTH(TODAY())='2012 HR 배정표'!L$3,ISNUMBER('2012 HR 배정표'!L242)=TRUE),VLOOKUP('2012 HR 배정표'!L242,Prj_list!$A$5:$B$201,2,FALSE),IF(AND(MONTH(TODAY())='2012 HR 배정표'!N$3,ISNUMBER('2012 HR 배정표'!N242)=TRUE),VLOOKUP('2012 HR 배정표'!N242,Prj_list!$A$5:$B$201,2,FALSE),"")))))</x:f>
        <x:v/>
      </x:c>
      <x:c r="C239" s="13" t="str">
        <x:f ca="1">IF(AND(MONTH(TODAY())='2012 HR 배정표'!P$3,ISNUMBER('2012 HR 배정표'!P242)=TRUE),VLOOKUP('2012 HR 배정표'!P242,Prj_list!$A$5:$B$201,2,FALSE),IF(AND(MONTH(TODAY())='2012 HR 배정표'!R$3,ISNUMBER('2012 HR 배정표'!R242)=TRUE),VLOOKUP('2012 HR 배정표'!R242,Prj_list!$A$5:$B$201,2,FALSE),IF(AND(MONTH(TODAY())='2012 HR 배정표'!T$3,ISNUMBER('2012 HR 배정표'!T242)=TRUE),VLOOKUP('2012 HR 배정표'!T242,Prj_list!$A$5:$B$201,2,FALSE),IF(AND(MONTH(TODAY())='2012 HR 배정표'!V$3,ISNUMBER('2012 HR 배정표'!V242)=TRUE),VLOOKUP('2012 HR 배정표'!V242,Prj_list!$A$5:$B$201,2,FALSE),IF(AND(MONTH(TODAY())='2012 HR 배정표'!X$3,ISNUMBER('2012 HR 배정표'!X242)=TRUE),VLOOKUP('2012 HR 배정표'!X242,Prj_list!$A$5:$B$201,2,FALSE),IF(AND(MONTH(TODAY())='2012 HR 배정표'!Z$3,ISNUMBER('2012 HR 배정표'!Z242)=TRUE),VLOOKUP('2012 HR 배정표'!Z242,Prj_list!$A$5:$B$201,2,FALSE),IF(AND(MONTH(TODAY())='2012 HR 배정표'!AB$3,ISNUMBER('2012 HR 배정표'!AB242)=TRUE),VLOOKUP('2012 HR 배정표'!AB242,Prj_list!$A$5:$B$201,2,FALSE),"")))))))</x:f>
        <x:v/>
      </x:c>
    </x:row>
    <x:row r="240" spans="2:3">
      <x:c r="B240" s="13" t="str">
        <x:f ca="1">IF(AND(MONTH(TODAY())='2012 HR 배정표'!F$3,ISNUMBER('2012 HR 배정표'!F243)=TRUE),VLOOKUP('2012 HR 배정표'!F243,Prj_list!$A$5:$B$201,2,FALSE),IF(AND(MONTH(TODAY())='2012 HR 배정표'!H$3,ISNUMBER('2012 HR 배정표'!H243)=TRUE),VLOOKUP('2012 HR 배정표'!H243,Prj_list!$A$5:$B$201,2,FALSE),IF(AND(MONTH(TODAY())='2012 HR 배정표'!J$3,ISNUMBER('2012 HR 배정표'!J243)=TRUE),VLOOKUP('2012 HR 배정표'!J243,Prj_list!$A$5:$B$201,2,FALSE),IF(AND(MONTH(TODAY())='2012 HR 배정표'!L$3,ISNUMBER('2012 HR 배정표'!L243)=TRUE),VLOOKUP('2012 HR 배정표'!L243,Prj_list!$A$5:$B$201,2,FALSE),IF(AND(MONTH(TODAY())='2012 HR 배정표'!N$3,ISNUMBER('2012 HR 배정표'!N243)=TRUE),VLOOKUP('2012 HR 배정표'!N243,Prj_list!$A$5:$B$201,2,FALSE),"")))))</x:f>
        <x:v/>
      </x:c>
      <x:c r="C240" s="13" t="str">
        <x:f ca="1">IF(AND(MONTH(TODAY())='2012 HR 배정표'!P$3,ISNUMBER('2012 HR 배정표'!P243)=TRUE),VLOOKUP('2012 HR 배정표'!P243,Prj_list!$A$5:$B$201,2,FALSE),IF(AND(MONTH(TODAY())='2012 HR 배정표'!R$3,ISNUMBER('2012 HR 배정표'!R243)=TRUE),VLOOKUP('2012 HR 배정표'!R243,Prj_list!$A$5:$B$201,2,FALSE),IF(AND(MONTH(TODAY())='2012 HR 배정표'!T$3,ISNUMBER('2012 HR 배정표'!T243)=TRUE),VLOOKUP('2012 HR 배정표'!T243,Prj_list!$A$5:$B$201,2,FALSE),IF(AND(MONTH(TODAY())='2012 HR 배정표'!V$3,ISNUMBER('2012 HR 배정표'!V243)=TRUE),VLOOKUP('2012 HR 배정표'!V243,Prj_list!$A$5:$B$201,2,FALSE),IF(AND(MONTH(TODAY())='2012 HR 배정표'!X$3,ISNUMBER('2012 HR 배정표'!X243)=TRUE),VLOOKUP('2012 HR 배정표'!X243,Prj_list!$A$5:$B$201,2,FALSE),IF(AND(MONTH(TODAY())='2012 HR 배정표'!Z$3,ISNUMBER('2012 HR 배정표'!Z243)=TRUE),VLOOKUP('2012 HR 배정표'!Z243,Prj_list!$A$5:$B$201,2,FALSE),IF(AND(MONTH(TODAY())='2012 HR 배정표'!AB$3,ISNUMBER('2012 HR 배정표'!AB243)=TRUE),VLOOKUP('2012 HR 배정표'!AB243,Prj_list!$A$5:$B$201,2,FALSE),"")))))))</x:f>
        <x:v/>
      </x:c>
    </x:row>
    <x:row r="241" spans="2:3">
      <x:c r="B241" s="13" t="str">
        <x:f ca="1">IF(AND(MONTH(TODAY())='2012 HR 배정표'!F$3,ISNUMBER('2012 HR 배정표'!F244)=TRUE),VLOOKUP('2012 HR 배정표'!F244,Prj_list!$A$5:$B$201,2,FALSE),IF(AND(MONTH(TODAY())='2012 HR 배정표'!H$3,ISNUMBER('2012 HR 배정표'!H244)=TRUE),VLOOKUP('2012 HR 배정표'!H244,Prj_list!$A$5:$B$201,2,FALSE),IF(AND(MONTH(TODAY())='2012 HR 배정표'!J$3,ISNUMBER('2012 HR 배정표'!J244)=TRUE),VLOOKUP('2012 HR 배정표'!J244,Prj_list!$A$5:$B$201,2,FALSE),IF(AND(MONTH(TODAY())='2012 HR 배정표'!L$3,ISNUMBER('2012 HR 배정표'!L244)=TRUE),VLOOKUP('2012 HR 배정표'!L244,Prj_list!$A$5:$B$201,2,FALSE),IF(AND(MONTH(TODAY())='2012 HR 배정표'!N$3,ISNUMBER('2012 HR 배정표'!N244)=TRUE),VLOOKUP('2012 HR 배정표'!N244,Prj_list!$A$5:$B$201,2,FALSE),"")))))</x:f>
        <x:v/>
      </x:c>
      <x:c r="C241" s="13" t="str">
        <x:f ca="1">IF(AND(MONTH(TODAY())='2012 HR 배정표'!P$3,ISNUMBER('2012 HR 배정표'!P244)=TRUE),VLOOKUP('2012 HR 배정표'!P244,Prj_list!$A$5:$B$201,2,FALSE),IF(AND(MONTH(TODAY())='2012 HR 배정표'!R$3,ISNUMBER('2012 HR 배정표'!R244)=TRUE),VLOOKUP('2012 HR 배정표'!R244,Prj_list!$A$5:$B$201,2,FALSE),IF(AND(MONTH(TODAY())='2012 HR 배정표'!T$3,ISNUMBER('2012 HR 배정표'!T244)=TRUE),VLOOKUP('2012 HR 배정표'!T244,Prj_list!$A$5:$B$201,2,FALSE),IF(AND(MONTH(TODAY())='2012 HR 배정표'!V$3,ISNUMBER('2012 HR 배정표'!V244)=TRUE),VLOOKUP('2012 HR 배정표'!V244,Prj_list!$A$5:$B$201,2,FALSE),IF(AND(MONTH(TODAY())='2012 HR 배정표'!X$3,ISNUMBER('2012 HR 배정표'!X244)=TRUE),VLOOKUP('2012 HR 배정표'!X244,Prj_list!$A$5:$B$201,2,FALSE),IF(AND(MONTH(TODAY())='2012 HR 배정표'!Z$3,ISNUMBER('2012 HR 배정표'!Z244)=TRUE),VLOOKUP('2012 HR 배정표'!Z244,Prj_list!$A$5:$B$201,2,FALSE),IF(AND(MONTH(TODAY())='2012 HR 배정표'!AB$3,ISNUMBER('2012 HR 배정표'!AB244)=TRUE),VLOOKUP('2012 HR 배정표'!AB244,Prj_list!$A$5:$B$201,2,FALSE),"")))))))</x:f>
        <x:v/>
      </x:c>
    </x:row>
    <x:row r="242" spans="2:3">
      <x:c r="B242" s="13" t="str">
        <x:f ca="1">IF(AND(MONTH(TODAY())='2012 HR 배정표'!F$3,ISNUMBER('2012 HR 배정표'!F245)=TRUE),VLOOKUP('2012 HR 배정표'!F245,Prj_list!$A$5:$B$201,2,FALSE),IF(AND(MONTH(TODAY())='2012 HR 배정표'!H$3,ISNUMBER('2012 HR 배정표'!H245)=TRUE),VLOOKUP('2012 HR 배정표'!H245,Prj_list!$A$5:$B$201,2,FALSE),IF(AND(MONTH(TODAY())='2012 HR 배정표'!J$3,ISNUMBER('2012 HR 배정표'!J245)=TRUE),VLOOKUP('2012 HR 배정표'!J245,Prj_list!$A$5:$B$201,2,FALSE),IF(AND(MONTH(TODAY())='2012 HR 배정표'!L$3,ISNUMBER('2012 HR 배정표'!L245)=TRUE),VLOOKUP('2012 HR 배정표'!L245,Prj_list!$A$5:$B$201,2,FALSE),IF(AND(MONTH(TODAY())='2012 HR 배정표'!N$3,ISNUMBER('2012 HR 배정표'!N245)=TRUE),VLOOKUP('2012 HR 배정표'!N245,Prj_list!$A$5:$B$201,2,FALSE),"")))))</x:f>
        <x:v/>
      </x:c>
      <x:c r="C242" s="13" t="str">
        <x:f ca="1">IF(AND(MONTH(TODAY())='2012 HR 배정표'!P$3,ISNUMBER('2012 HR 배정표'!P245)=TRUE),VLOOKUP('2012 HR 배정표'!P245,Prj_list!$A$5:$B$201,2,FALSE),IF(AND(MONTH(TODAY())='2012 HR 배정표'!R$3,ISNUMBER('2012 HR 배정표'!R245)=TRUE),VLOOKUP('2012 HR 배정표'!R245,Prj_list!$A$5:$B$201,2,FALSE),IF(AND(MONTH(TODAY())='2012 HR 배정표'!T$3,ISNUMBER('2012 HR 배정표'!T245)=TRUE),VLOOKUP('2012 HR 배정표'!T245,Prj_list!$A$5:$B$201,2,FALSE),IF(AND(MONTH(TODAY())='2012 HR 배정표'!V$3,ISNUMBER('2012 HR 배정표'!V245)=TRUE),VLOOKUP('2012 HR 배정표'!V245,Prj_list!$A$5:$B$201,2,FALSE),IF(AND(MONTH(TODAY())='2012 HR 배정표'!X$3,ISNUMBER('2012 HR 배정표'!X245)=TRUE),VLOOKUP('2012 HR 배정표'!X245,Prj_list!$A$5:$B$201,2,FALSE),IF(AND(MONTH(TODAY())='2012 HR 배정표'!Z$3,ISNUMBER('2012 HR 배정표'!Z245)=TRUE),VLOOKUP('2012 HR 배정표'!Z245,Prj_list!$A$5:$B$201,2,FALSE),IF(AND(MONTH(TODAY())='2012 HR 배정표'!AB$3,ISNUMBER('2012 HR 배정표'!AB245)=TRUE),VLOOKUP('2012 HR 배정표'!AB245,Prj_list!$A$5:$B$201,2,FALSE),"")))))))</x:f>
        <x:v/>
      </x:c>
    </x:row>
    <x:row r="243" spans="2:3">
      <x:c r="B243" s="13" t="str">
        <x:f ca="1">IF(AND(MONTH(TODAY())='2012 HR 배정표'!F$3,ISNUMBER('2012 HR 배정표'!F246)=TRUE),VLOOKUP('2012 HR 배정표'!F246,Prj_list!$A$5:$B$201,2,FALSE),IF(AND(MONTH(TODAY())='2012 HR 배정표'!H$3,ISNUMBER('2012 HR 배정표'!H246)=TRUE),VLOOKUP('2012 HR 배정표'!H246,Prj_list!$A$5:$B$201,2,FALSE),IF(AND(MONTH(TODAY())='2012 HR 배정표'!J$3,ISNUMBER('2012 HR 배정표'!J246)=TRUE),VLOOKUP('2012 HR 배정표'!J246,Prj_list!$A$5:$B$201,2,FALSE),IF(AND(MONTH(TODAY())='2012 HR 배정표'!L$3,ISNUMBER('2012 HR 배정표'!L246)=TRUE),VLOOKUP('2012 HR 배정표'!L246,Prj_list!$A$5:$B$201,2,FALSE),IF(AND(MONTH(TODAY())='2012 HR 배정표'!N$3,ISNUMBER('2012 HR 배정표'!N246)=TRUE),VLOOKUP('2012 HR 배정표'!N246,Prj_list!$A$5:$B$201,2,FALSE),"")))))</x:f>
        <x:v/>
      </x:c>
      <x:c r="C243" s="13" t="str">
        <x:f ca="1">IF(AND(MONTH(TODAY())='2012 HR 배정표'!P$3,ISNUMBER('2012 HR 배정표'!P246)=TRUE),VLOOKUP('2012 HR 배정표'!P246,Prj_list!$A$5:$B$201,2,FALSE),IF(AND(MONTH(TODAY())='2012 HR 배정표'!R$3,ISNUMBER('2012 HR 배정표'!R246)=TRUE),VLOOKUP('2012 HR 배정표'!R246,Prj_list!$A$5:$B$201,2,FALSE),IF(AND(MONTH(TODAY())='2012 HR 배정표'!T$3,ISNUMBER('2012 HR 배정표'!T246)=TRUE),VLOOKUP('2012 HR 배정표'!T246,Prj_list!$A$5:$B$201,2,FALSE),IF(AND(MONTH(TODAY())='2012 HR 배정표'!V$3,ISNUMBER('2012 HR 배정표'!V246)=TRUE),VLOOKUP('2012 HR 배정표'!V246,Prj_list!$A$5:$B$201,2,FALSE),IF(AND(MONTH(TODAY())='2012 HR 배정표'!X$3,ISNUMBER('2012 HR 배정표'!X246)=TRUE),VLOOKUP('2012 HR 배정표'!X246,Prj_list!$A$5:$B$201,2,FALSE),IF(AND(MONTH(TODAY())='2012 HR 배정표'!Z$3,ISNUMBER('2012 HR 배정표'!Z246)=TRUE),VLOOKUP('2012 HR 배정표'!Z246,Prj_list!$A$5:$B$201,2,FALSE),IF(AND(MONTH(TODAY())='2012 HR 배정표'!AB$3,ISNUMBER('2012 HR 배정표'!AB246)=TRUE),VLOOKUP('2012 HR 배정표'!AB246,Prj_list!$A$5:$B$201,2,FALSE),"")))))))</x:f>
        <x:v/>
      </x:c>
    </x:row>
    <x:row r="244" spans="2:3">
      <x:c r="B244" s="13" t="str">
        <x:f ca="1">IF(AND(MONTH(TODAY())='2012 HR 배정표'!F$3,ISNUMBER('2012 HR 배정표'!F247)=TRUE),VLOOKUP('2012 HR 배정표'!F247,Prj_list!$A$5:$B$201,2,FALSE),IF(AND(MONTH(TODAY())='2012 HR 배정표'!H$3,ISNUMBER('2012 HR 배정표'!H247)=TRUE),VLOOKUP('2012 HR 배정표'!H247,Prj_list!$A$5:$B$201,2,FALSE),IF(AND(MONTH(TODAY())='2012 HR 배정표'!J$3,ISNUMBER('2012 HR 배정표'!J247)=TRUE),VLOOKUP('2012 HR 배정표'!J247,Prj_list!$A$5:$B$201,2,FALSE),IF(AND(MONTH(TODAY())='2012 HR 배정표'!L$3,ISNUMBER('2012 HR 배정표'!L247)=TRUE),VLOOKUP('2012 HR 배정표'!L247,Prj_list!$A$5:$B$201,2,FALSE),IF(AND(MONTH(TODAY())='2012 HR 배정표'!N$3,ISNUMBER('2012 HR 배정표'!N247)=TRUE),VLOOKUP('2012 HR 배정표'!N247,Prj_list!$A$5:$B$201,2,FALSE),"")))))</x:f>
        <x:v/>
      </x:c>
      <x:c r="C244" s="13" t="str">
        <x:f ca="1">IF(AND(MONTH(TODAY())='2012 HR 배정표'!P$3,ISNUMBER('2012 HR 배정표'!P247)=TRUE),VLOOKUP('2012 HR 배정표'!P247,Prj_list!$A$5:$B$201,2,FALSE),IF(AND(MONTH(TODAY())='2012 HR 배정표'!R$3,ISNUMBER('2012 HR 배정표'!R247)=TRUE),VLOOKUP('2012 HR 배정표'!R247,Prj_list!$A$5:$B$201,2,FALSE),IF(AND(MONTH(TODAY())='2012 HR 배정표'!T$3,ISNUMBER('2012 HR 배정표'!T247)=TRUE),VLOOKUP('2012 HR 배정표'!T247,Prj_list!$A$5:$B$201,2,FALSE),IF(AND(MONTH(TODAY())='2012 HR 배정표'!V$3,ISNUMBER('2012 HR 배정표'!V247)=TRUE),VLOOKUP('2012 HR 배정표'!V247,Prj_list!$A$5:$B$201,2,FALSE),IF(AND(MONTH(TODAY())='2012 HR 배정표'!X$3,ISNUMBER('2012 HR 배정표'!X247)=TRUE),VLOOKUP('2012 HR 배정표'!X247,Prj_list!$A$5:$B$201,2,FALSE),IF(AND(MONTH(TODAY())='2012 HR 배정표'!Z$3,ISNUMBER('2012 HR 배정표'!Z247)=TRUE),VLOOKUP('2012 HR 배정표'!Z247,Prj_list!$A$5:$B$201,2,FALSE),IF(AND(MONTH(TODAY())='2012 HR 배정표'!AB$3,ISNUMBER('2012 HR 배정표'!AB247)=TRUE),VLOOKUP('2012 HR 배정표'!AB247,Prj_list!$A$5:$B$201,2,FALSE),"")))))))</x:f>
        <x:v/>
      </x:c>
    </x:row>
    <x:row r="245" spans="2:3">
      <x:c r="B245" s="13" t="str">
        <x:f ca="1">IF(AND(MONTH(TODAY())='2012 HR 배정표'!F$3,ISNUMBER('2012 HR 배정표'!F248)=TRUE),VLOOKUP('2012 HR 배정표'!F248,Prj_list!$A$5:$B$201,2,FALSE),IF(AND(MONTH(TODAY())='2012 HR 배정표'!H$3,ISNUMBER('2012 HR 배정표'!H248)=TRUE),VLOOKUP('2012 HR 배정표'!H248,Prj_list!$A$5:$B$201,2,FALSE),IF(AND(MONTH(TODAY())='2012 HR 배정표'!J$3,ISNUMBER('2012 HR 배정표'!J248)=TRUE),VLOOKUP('2012 HR 배정표'!J248,Prj_list!$A$5:$B$201,2,FALSE),IF(AND(MONTH(TODAY())='2012 HR 배정표'!L$3,ISNUMBER('2012 HR 배정표'!L248)=TRUE),VLOOKUP('2012 HR 배정표'!L248,Prj_list!$A$5:$B$201,2,FALSE),IF(AND(MONTH(TODAY())='2012 HR 배정표'!N$3,ISNUMBER('2012 HR 배정표'!N248)=TRUE),VLOOKUP('2012 HR 배정표'!N248,Prj_list!$A$5:$B$201,2,FALSE),"")))))</x:f>
        <x:v/>
      </x:c>
      <x:c r="C245" s="13" t="str">
        <x:f ca="1">IF(AND(MONTH(TODAY())='2012 HR 배정표'!P$3,ISNUMBER('2012 HR 배정표'!P248)=TRUE),VLOOKUP('2012 HR 배정표'!P248,Prj_list!$A$5:$B$201,2,FALSE),IF(AND(MONTH(TODAY())='2012 HR 배정표'!R$3,ISNUMBER('2012 HR 배정표'!R248)=TRUE),VLOOKUP('2012 HR 배정표'!R248,Prj_list!$A$5:$B$201,2,FALSE),IF(AND(MONTH(TODAY())='2012 HR 배정표'!T$3,ISNUMBER('2012 HR 배정표'!T248)=TRUE),VLOOKUP('2012 HR 배정표'!T248,Prj_list!$A$5:$B$201,2,FALSE),IF(AND(MONTH(TODAY())='2012 HR 배정표'!V$3,ISNUMBER('2012 HR 배정표'!V248)=TRUE),VLOOKUP('2012 HR 배정표'!V248,Prj_list!$A$5:$B$201,2,FALSE),IF(AND(MONTH(TODAY())='2012 HR 배정표'!X$3,ISNUMBER('2012 HR 배정표'!X248)=TRUE),VLOOKUP('2012 HR 배정표'!X248,Prj_list!$A$5:$B$201,2,FALSE),IF(AND(MONTH(TODAY())='2012 HR 배정표'!Z$3,ISNUMBER('2012 HR 배정표'!Z248)=TRUE),VLOOKUP('2012 HR 배정표'!Z248,Prj_list!$A$5:$B$201,2,FALSE),IF(AND(MONTH(TODAY())='2012 HR 배정표'!AB$3,ISNUMBER('2012 HR 배정표'!AB248)=TRUE),VLOOKUP('2012 HR 배정표'!AB248,Prj_list!$A$5:$B$201,2,FALSE),"")))))))</x:f>
        <x:v/>
      </x:c>
    </x:row>
    <x:row r="246" spans="2:3">
      <x:c r="B246" s="13" t="str">
        <x:f ca="1">IF(AND(MONTH(TODAY())='2012 HR 배정표'!F$3,ISNUMBER('2012 HR 배정표'!F249)=TRUE),VLOOKUP('2012 HR 배정표'!F249,Prj_list!$A$5:$B$201,2,FALSE),IF(AND(MONTH(TODAY())='2012 HR 배정표'!H$3,ISNUMBER('2012 HR 배정표'!H249)=TRUE),VLOOKUP('2012 HR 배정표'!H249,Prj_list!$A$5:$B$201,2,FALSE),IF(AND(MONTH(TODAY())='2012 HR 배정표'!J$3,ISNUMBER('2012 HR 배정표'!J249)=TRUE),VLOOKUP('2012 HR 배정표'!J249,Prj_list!$A$5:$B$201,2,FALSE),IF(AND(MONTH(TODAY())='2012 HR 배정표'!L$3,ISNUMBER('2012 HR 배정표'!L249)=TRUE),VLOOKUP('2012 HR 배정표'!L249,Prj_list!$A$5:$B$201,2,FALSE),IF(AND(MONTH(TODAY())='2012 HR 배정표'!N$3,ISNUMBER('2012 HR 배정표'!N249)=TRUE),VLOOKUP('2012 HR 배정표'!N249,Prj_list!$A$5:$B$201,2,FALSE),"")))))</x:f>
        <x:v/>
      </x:c>
      <x:c r="C246" s="13" t="str">
        <x:f ca="1">IF(AND(MONTH(TODAY())='2012 HR 배정표'!P$3,ISNUMBER('2012 HR 배정표'!P249)=TRUE),VLOOKUP('2012 HR 배정표'!P249,Prj_list!$A$5:$B$201,2,FALSE),IF(AND(MONTH(TODAY())='2012 HR 배정표'!R$3,ISNUMBER('2012 HR 배정표'!R249)=TRUE),VLOOKUP('2012 HR 배정표'!R249,Prj_list!$A$5:$B$201,2,FALSE),IF(AND(MONTH(TODAY())='2012 HR 배정표'!T$3,ISNUMBER('2012 HR 배정표'!T249)=TRUE),VLOOKUP('2012 HR 배정표'!T249,Prj_list!$A$5:$B$201,2,FALSE),IF(AND(MONTH(TODAY())='2012 HR 배정표'!V$3,ISNUMBER('2012 HR 배정표'!V249)=TRUE),VLOOKUP('2012 HR 배정표'!V249,Prj_list!$A$5:$B$201,2,FALSE),IF(AND(MONTH(TODAY())='2012 HR 배정표'!X$3,ISNUMBER('2012 HR 배정표'!X249)=TRUE),VLOOKUP('2012 HR 배정표'!X249,Prj_list!$A$5:$B$201,2,FALSE),IF(AND(MONTH(TODAY())='2012 HR 배정표'!Z$3,ISNUMBER('2012 HR 배정표'!Z249)=TRUE),VLOOKUP('2012 HR 배정표'!Z249,Prj_list!$A$5:$B$201,2,FALSE),IF(AND(MONTH(TODAY())='2012 HR 배정표'!AB$3,ISNUMBER('2012 HR 배정표'!AB249)=TRUE),VLOOKUP('2012 HR 배정표'!AB249,Prj_list!$A$5:$B$201,2,FALSE),"")))))))</x:f>
        <x:v/>
      </x:c>
    </x:row>
    <x:row r="247" spans="2:3">
      <x:c r="B247" s="13" t="str">
        <x:f ca="1">IF(AND(MONTH(TODAY())='2012 HR 배정표'!F$3,ISNUMBER('2012 HR 배정표'!F250)=TRUE),VLOOKUP('2012 HR 배정표'!F250,Prj_list!$A$5:$B$201,2,FALSE),IF(AND(MONTH(TODAY())='2012 HR 배정표'!H$3,ISNUMBER('2012 HR 배정표'!H250)=TRUE),VLOOKUP('2012 HR 배정표'!H250,Prj_list!$A$5:$B$201,2,FALSE),IF(AND(MONTH(TODAY())='2012 HR 배정표'!J$3,ISNUMBER('2012 HR 배정표'!J250)=TRUE),VLOOKUP('2012 HR 배정표'!J250,Prj_list!$A$5:$B$201,2,FALSE),IF(AND(MONTH(TODAY())='2012 HR 배정표'!L$3,ISNUMBER('2012 HR 배정표'!L250)=TRUE),VLOOKUP('2012 HR 배정표'!L250,Prj_list!$A$5:$B$201,2,FALSE),IF(AND(MONTH(TODAY())='2012 HR 배정표'!N$3,ISNUMBER('2012 HR 배정표'!N250)=TRUE),VLOOKUP('2012 HR 배정표'!N250,Prj_list!$A$5:$B$201,2,FALSE),"")))))</x:f>
        <x:v/>
      </x:c>
      <x:c r="C247" s="13" t="str">
        <x:f ca="1">IF(AND(MONTH(TODAY())='2012 HR 배정표'!P$3,ISNUMBER('2012 HR 배정표'!P250)=TRUE),VLOOKUP('2012 HR 배정표'!P250,Prj_list!$A$5:$B$201,2,FALSE),IF(AND(MONTH(TODAY())='2012 HR 배정표'!R$3,ISNUMBER('2012 HR 배정표'!R250)=TRUE),VLOOKUP('2012 HR 배정표'!R250,Prj_list!$A$5:$B$201,2,FALSE),IF(AND(MONTH(TODAY())='2012 HR 배정표'!T$3,ISNUMBER('2012 HR 배정표'!T250)=TRUE),VLOOKUP('2012 HR 배정표'!T250,Prj_list!$A$5:$B$201,2,FALSE),IF(AND(MONTH(TODAY())='2012 HR 배정표'!V$3,ISNUMBER('2012 HR 배정표'!V250)=TRUE),VLOOKUP('2012 HR 배정표'!V250,Prj_list!$A$5:$B$201,2,FALSE),IF(AND(MONTH(TODAY())='2012 HR 배정표'!X$3,ISNUMBER('2012 HR 배정표'!X250)=TRUE),VLOOKUP('2012 HR 배정표'!X250,Prj_list!$A$5:$B$201,2,FALSE),IF(AND(MONTH(TODAY())='2012 HR 배정표'!Z$3,ISNUMBER('2012 HR 배정표'!Z250)=TRUE),VLOOKUP('2012 HR 배정표'!Z250,Prj_list!$A$5:$B$201,2,FALSE),IF(AND(MONTH(TODAY())='2012 HR 배정표'!AB$3,ISNUMBER('2012 HR 배정표'!AB250)=TRUE),VLOOKUP('2012 HR 배정표'!AB250,Prj_list!$A$5:$B$201,2,FALSE),"")))))))</x:f>
        <x:v/>
      </x:c>
    </x:row>
    <x:row r="248" spans="2:3">
      <x:c r="B248" s="13" t="str">
        <x:f ca="1">IF(AND(MONTH(TODAY())='2012 HR 배정표'!F$3,ISNUMBER('2012 HR 배정표'!F251)=TRUE),VLOOKUP('2012 HR 배정표'!F251,Prj_list!$A$5:$B$201,2,FALSE),IF(AND(MONTH(TODAY())='2012 HR 배정표'!H$3,ISNUMBER('2012 HR 배정표'!H251)=TRUE),VLOOKUP('2012 HR 배정표'!H251,Prj_list!$A$5:$B$201,2,FALSE),IF(AND(MONTH(TODAY())='2012 HR 배정표'!J$3,ISNUMBER('2012 HR 배정표'!J251)=TRUE),VLOOKUP('2012 HR 배정표'!J251,Prj_list!$A$5:$B$201,2,FALSE),IF(AND(MONTH(TODAY())='2012 HR 배정표'!L$3,ISNUMBER('2012 HR 배정표'!L251)=TRUE),VLOOKUP('2012 HR 배정표'!L251,Prj_list!$A$5:$B$201,2,FALSE),IF(AND(MONTH(TODAY())='2012 HR 배정표'!N$3,ISNUMBER('2012 HR 배정표'!N251)=TRUE),VLOOKUP('2012 HR 배정표'!N251,Prj_list!$A$5:$B$201,2,FALSE),"")))))</x:f>
        <x:v/>
      </x:c>
      <x:c r="C248" s="13" t="str">
        <x:f ca="1">IF(AND(MONTH(TODAY())='2012 HR 배정표'!P$3,ISNUMBER('2012 HR 배정표'!P251)=TRUE),VLOOKUP('2012 HR 배정표'!P251,Prj_list!$A$5:$B$201,2,FALSE),IF(AND(MONTH(TODAY())='2012 HR 배정표'!R$3,ISNUMBER('2012 HR 배정표'!R251)=TRUE),VLOOKUP('2012 HR 배정표'!R251,Prj_list!$A$5:$B$201,2,FALSE),IF(AND(MONTH(TODAY())='2012 HR 배정표'!T$3,ISNUMBER('2012 HR 배정표'!T251)=TRUE),VLOOKUP('2012 HR 배정표'!T251,Prj_list!$A$5:$B$201,2,FALSE),IF(AND(MONTH(TODAY())='2012 HR 배정표'!V$3,ISNUMBER('2012 HR 배정표'!V251)=TRUE),VLOOKUP('2012 HR 배정표'!V251,Prj_list!$A$5:$B$201,2,FALSE),IF(AND(MONTH(TODAY())='2012 HR 배정표'!X$3,ISNUMBER('2012 HR 배정표'!X251)=TRUE),VLOOKUP('2012 HR 배정표'!X251,Prj_list!$A$5:$B$201,2,FALSE),IF(AND(MONTH(TODAY())='2012 HR 배정표'!Z$3,ISNUMBER('2012 HR 배정표'!Z251)=TRUE),VLOOKUP('2012 HR 배정표'!Z251,Prj_list!$A$5:$B$201,2,FALSE),IF(AND(MONTH(TODAY())='2012 HR 배정표'!AB$3,ISNUMBER('2012 HR 배정표'!AB251)=TRUE),VLOOKUP('2012 HR 배정표'!AB251,Prj_list!$A$5:$B$201,2,FALSE),"")))))))</x:f>
        <x:v/>
      </x:c>
    </x:row>
    <x:row r="249" spans="2:3">
      <x:c r="B249" s="13" t="str">
        <x:f ca="1">IF(AND(MONTH(TODAY())='2012 HR 배정표'!F$3,ISNUMBER('2012 HR 배정표'!F252)=TRUE),VLOOKUP('2012 HR 배정표'!F252,Prj_list!$A$5:$B$201,2,FALSE),IF(AND(MONTH(TODAY())='2012 HR 배정표'!H$3,ISNUMBER('2012 HR 배정표'!H252)=TRUE),VLOOKUP('2012 HR 배정표'!H252,Prj_list!$A$5:$B$201,2,FALSE),IF(AND(MONTH(TODAY())='2012 HR 배정표'!J$3,ISNUMBER('2012 HR 배정표'!J252)=TRUE),VLOOKUP('2012 HR 배정표'!J252,Prj_list!$A$5:$B$201,2,FALSE),IF(AND(MONTH(TODAY())='2012 HR 배정표'!L$3,ISNUMBER('2012 HR 배정표'!L252)=TRUE),VLOOKUP('2012 HR 배정표'!L252,Prj_list!$A$5:$B$201,2,FALSE),IF(AND(MONTH(TODAY())='2012 HR 배정표'!N$3,ISNUMBER('2012 HR 배정표'!N252)=TRUE),VLOOKUP('2012 HR 배정표'!N252,Prj_list!$A$5:$B$201,2,FALSE),"")))))</x:f>
        <x:v/>
      </x:c>
      <x:c r="C249" s="13" t="str">
        <x:f ca="1">IF(AND(MONTH(TODAY())='2012 HR 배정표'!P$3,ISNUMBER('2012 HR 배정표'!P252)=TRUE),VLOOKUP('2012 HR 배정표'!P252,Prj_list!$A$5:$B$201,2,FALSE),IF(AND(MONTH(TODAY())='2012 HR 배정표'!R$3,ISNUMBER('2012 HR 배정표'!R252)=TRUE),VLOOKUP('2012 HR 배정표'!R252,Prj_list!$A$5:$B$201,2,FALSE),IF(AND(MONTH(TODAY())='2012 HR 배정표'!T$3,ISNUMBER('2012 HR 배정표'!T252)=TRUE),VLOOKUP('2012 HR 배정표'!T252,Prj_list!$A$5:$B$201,2,FALSE),IF(AND(MONTH(TODAY())='2012 HR 배정표'!V$3,ISNUMBER('2012 HR 배정표'!V252)=TRUE),VLOOKUP('2012 HR 배정표'!V252,Prj_list!$A$5:$B$201,2,FALSE),IF(AND(MONTH(TODAY())='2012 HR 배정표'!X$3,ISNUMBER('2012 HR 배정표'!X252)=TRUE),VLOOKUP('2012 HR 배정표'!X252,Prj_list!$A$5:$B$201,2,FALSE),IF(AND(MONTH(TODAY())='2012 HR 배정표'!Z$3,ISNUMBER('2012 HR 배정표'!Z252)=TRUE),VLOOKUP('2012 HR 배정표'!Z252,Prj_list!$A$5:$B$201,2,FALSE),IF(AND(MONTH(TODAY())='2012 HR 배정표'!AB$3,ISNUMBER('2012 HR 배정표'!AB252)=TRUE),VLOOKUP('2012 HR 배정표'!AB252,Prj_list!$A$5:$B$201,2,FALSE),"")))))))</x:f>
        <x:v/>
      </x:c>
    </x:row>
    <x:row r="250" spans="2:3">
      <x:c r="B250" s="13" t="str">
        <x:f ca="1">IF(AND(MONTH(TODAY())='2012 HR 배정표'!F$3,ISNUMBER('2012 HR 배정표'!F253)=TRUE),VLOOKUP('2012 HR 배정표'!F253,Prj_list!$A$5:$B$201,2,FALSE),IF(AND(MONTH(TODAY())='2012 HR 배정표'!H$3,ISNUMBER('2012 HR 배정표'!H253)=TRUE),VLOOKUP('2012 HR 배정표'!H253,Prj_list!$A$5:$B$201,2,FALSE),IF(AND(MONTH(TODAY())='2012 HR 배정표'!J$3,ISNUMBER('2012 HR 배정표'!J253)=TRUE),VLOOKUP('2012 HR 배정표'!J253,Prj_list!$A$5:$B$201,2,FALSE),IF(AND(MONTH(TODAY())='2012 HR 배정표'!L$3,ISNUMBER('2012 HR 배정표'!L253)=TRUE),VLOOKUP('2012 HR 배정표'!L253,Prj_list!$A$5:$B$201,2,FALSE),IF(AND(MONTH(TODAY())='2012 HR 배정표'!N$3,ISNUMBER('2012 HR 배정표'!N253)=TRUE),VLOOKUP('2012 HR 배정표'!N253,Prj_list!$A$5:$B$201,2,FALSE),"")))))</x:f>
        <x:v/>
      </x:c>
      <x:c r="C250" s="13" t="str">
        <x:f ca="1">IF(AND(MONTH(TODAY())='2012 HR 배정표'!P$3,ISNUMBER('2012 HR 배정표'!P253)=TRUE),VLOOKUP('2012 HR 배정표'!P253,Prj_list!$A$5:$B$201,2,FALSE),IF(AND(MONTH(TODAY())='2012 HR 배정표'!R$3,ISNUMBER('2012 HR 배정표'!R253)=TRUE),VLOOKUP('2012 HR 배정표'!R253,Prj_list!$A$5:$B$201,2,FALSE),IF(AND(MONTH(TODAY())='2012 HR 배정표'!T$3,ISNUMBER('2012 HR 배정표'!T253)=TRUE),VLOOKUP('2012 HR 배정표'!T253,Prj_list!$A$5:$B$201,2,FALSE),IF(AND(MONTH(TODAY())='2012 HR 배정표'!V$3,ISNUMBER('2012 HR 배정표'!V253)=TRUE),VLOOKUP('2012 HR 배정표'!V253,Prj_list!$A$5:$B$201,2,FALSE),IF(AND(MONTH(TODAY())='2012 HR 배정표'!X$3,ISNUMBER('2012 HR 배정표'!X253)=TRUE),VLOOKUP('2012 HR 배정표'!X253,Prj_list!$A$5:$B$201,2,FALSE),IF(AND(MONTH(TODAY())='2012 HR 배정표'!Z$3,ISNUMBER('2012 HR 배정표'!Z253)=TRUE),VLOOKUP('2012 HR 배정표'!Z253,Prj_list!$A$5:$B$201,2,FALSE),IF(AND(MONTH(TODAY())='2012 HR 배정표'!AB$3,ISNUMBER('2012 HR 배정표'!AB253)=TRUE),VLOOKUP('2012 HR 배정표'!AB253,Prj_list!$A$5:$B$201,2,FALSE),"")))))))</x:f>
        <x:v/>
      </x:c>
    </x:row>
    <x:row r="251" spans="2:3">
      <x:c r="B251" s="13" t="str">
        <x:f ca="1">IF(AND(MONTH(TODAY())='2012 HR 배정표'!F$3,ISNUMBER('2012 HR 배정표'!F254)=TRUE),VLOOKUP('2012 HR 배정표'!F254,Prj_list!$A$5:$B$201,2,FALSE),IF(AND(MONTH(TODAY())='2012 HR 배정표'!H$3,ISNUMBER('2012 HR 배정표'!H254)=TRUE),VLOOKUP('2012 HR 배정표'!H254,Prj_list!$A$5:$B$201,2,FALSE),IF(AND(MONTH(TODAY())='2012 HR 배정표'!J$3,ISNUMBER('2012 HR 배정표'!J254)=TRUE),VLOOKUP('2012 HR 배정표'!J254,Prj_list!$A$5:$B$201,2,FALSE),IF(AND(MONTH(TODAY())='2012 HR 배정표'!L$3,ISNUMBER('2012 HR 배정표'!L254)=TRUE),VLOOKUP('2012 HR 배정표'!L254,Prj_list!$A$5:$B$201,2,FALSE),IF(AND(MONTH(TODAY())='2012 HR 배정표'!N$3,ISNUMBER('2012 HR 배정표'!N254)=TRUE),VLOOKUP('2012 HR 배정표'!N254,Prj_list!$A$5:$B$201,2,FALSE),"")))))</x:f>
        <x:v/>
      </x:c>
      <x:c r="C251" s="13" t="str">
        <x:f ca="1">IF(AND(MONTH(TODAY())='2012 HR 배정표'!P$3,ISNUMBER('2012 HR 배정표'!P254)=TRUE),VLOOKUP('2012 HR 배정표'!P254,Prj_list!$A$5:$B$201,2,FALSE),IF(AND(MONTH(TODAY())='2012 HR 배정표'!R$3,ISNUMBER('2012 HR 배정표'!R254)=TRUE),VLOOKUP('2012 HR 배정표'!R254,Prj_list!$A$5:$B$201,2,FALSE),IF(AND(MONTH(TODAY())='2012 HR 배정표'!T$3,ISNUMBER('2012 HR 배정표'!T254)=TRUE),VLOOKUP('2012 HR 배정표'!T254,Prj_list!$A$5:$B$201,2,FALSE),IF(AND(MONTH(TODAY())='2012 HR 배정표'!V$3,ISNUMBER('2012 HR 배정표'!V254)=TRUE),VLOOKUP('2012 HR 배정표'!V254,Prj_list!$A$5:$B$201,2,FALSE),IF(AND(MONTH(TODAY())='2012 HR 배정표'!X$3,ISNUMBER('2012 HR 배정표'!X254)=TRUE),VLOOKUP('2012 HR 배정표'!X254,Prj_list!$A$5:$B$201,2,FALSE),IF(AND(MONTH(TODAY())='2012 HR 배정표'!Z$3,ISNUMBER('2012 HR 배정표'!Z254)=TRUE),VLOOKUP('2012 HR 배정표'!Z254,Prj_list!$A$5:$B$201,2,FALSE),IF(AND(MONTH(TODAY())='2012 HR 배정표'!AB$3,ISNUMBER('2012 HR 배정표'!AB254)=TRUE),VLOOKUP('2012 HR 배정표'!AB254,Prj_list!$A$5:$B$201,2,FALSE),"")))))))</x:f>
        <x:v/>
      </x:c>
    </x:row>
    <x:row r="252" spans="2:3">
      <x:c r="B252" s="13" t="str">
        <x:f ca="1">IF(AND(MONTH(TODAY())='2012 HR 배정표'!F$3,ISNUMBER('2012 HR 배정표'!F255)=TRUE),VLOOKUP('2012 HR 배정표'!F255,Prj_list!$A$5:$B$201,2,FALSE),IF(AND(MONTH(TODAY())='2012 HR 배정표'!H$3,ISNUMBER('2012 HR 배정표'!H255)=TRUE),VLOOKUP('2012 HR 배정표'!H255,Prj_list!$A$5:$B$201,2,FALSE),IF(AND(MONTH(TODAY())='2012 HR 배정표'!J$3,ISNUMBER('2012 HR 배정표'!J255)=TRUE),VLOOKUP('2012 HR 배정표'!J255,Prj_list!$A$5:$B$201,2,FALSE),IF(AND(MONTH(TODAY())='2012 HR 배정표'!L$3,ISNUMBER('2012 HR 배정표'!L255)=TRUE),VLOOKUP('2012 HR 배정표'!L255,Prj_list!$A$5:$B$201,2,FALSE),IF(AND(MONTH(TODAY())='2012 HR 배정표'!N$3,ISNUMBER('2012 HR 배정표'!N255)=TRUE),VLOOKUP('2012 HR 배정표'!N255,Prj_list!$A$5:$B$201,2,FALSE),"")))))</x:f>
        <x:v/>
      </x:c>
      <x:c r="C252" s="13" t="str">
        <x:f ca="1">IF(AND(MONTH(TODAY())='2012 HR 배정표'!P$3,ISNUMBER('2012 HR 배정표'!P255)=TRUE),VLOOKUP('2012 HR 배정표'!P255,Prj_list!$A$5:$B$201,2,FALSE),IF(AND(MONTH(TODAY())='2012 HR 배정표'!R$3,ISNUMBER('2012 HR 배정표'!R255)=TRUE),VLOOKUP('2012 HR 배정표'!R255,Prj_list!$A$5:$B$201,2,FALSE),IF(AND(MONTH(TODAY())='2012 HR 배정표'!T$3,ISNUMBER('2012 HR 배정표'!T255)=TRUE),VLOOKUP('2012 HR 배정표'!T255,Prj_list!$A$5:$B$201,2,FALSE),IF(AND(MONTH(TODAY())='2012 HR 배정표'!V$3,ISNUMBER('2012 HR 배정표'!V255)=TRUE),VLOOKUP('2012 HR 배정표'!V255,Prj_list!$A$5:$B$201,2,FALSE),IF(AND(MONTH(TODAY())='2012 HR 배정표'!X$3,ISNUMBER('2012 HR 배정표'!X255)=TRUE),VLOOKUP('2012 HR 배정표'!X255,Prj_list!$A$5:$B$201,2,FALSE),IF(AND(MONTH(TODAY())='2012 HR 배정표'!Z$3,ISNUMBER('2012 HR 배정표'!Z255)=TRUE),VLOOKUP('2012 HR 배정표'!Z255,Prj_list!$A$5:$B$201,2,FALSE),IF(AND(MONTH(TODAY())='2012 HR 배정표'!AB$3,ISNUMBER('2012 HR 배정표'!AB255)=TRUE),VLOOKUP('2012 HR 배정표'!AB255,Prj_list!$A$5:$B$201,2,FALSE),"")))))))</x:f>
        <x:v/>
      </x:c>
    </x:row>
    <x:row r="253" spans="2:3">
      <x:c r="B253" s="13" t="str">
        <x:f ca="1">IF(AND(MONTH(TODAY())='2012 HR 배정표'!F$3,ISNUMBER('2012 HR 배정표'!F256)=TRUE),VLOOKUP('2012 HR 배정표'!F256,Prj_list!$A$5:$B$201,2,FALSE),IF(AND(MONTH(TODAY())='2012 HR 배정표'!H$3,ISNUMBER('2012 HR 배정표'!H256)=TRUE),VLOOKUP('2012 HR 배정표'!H256,Prj_list!$A$5:$B$201,2,FALSE),IF(AND(MONTH(TODAY())='2012 HR 배정표'!J$3,ISNUMBER('2012 HR 배정표'!J256)=TRUE),VLOOKUP('2012 HR 배정표'!J256,Prj_list!$A$5:$B$201,2,FALSE),IF(AND(MONTH(TODAY())='2012 HR 배정표'!L$3,ISNUMBER('2012 HR 배정표'!L256)=TRUE),VLOOKUP('2012 HR 배정표'!L256,Prj_list!$A$5:$B$201,2,FALSE),IF(AND(MONTH(TODAY())='2012 HR 배정표'!N$3,ISNUMBER('2012 HR 배정표'!N256)=TRUE),VLOOKUP('2012 HR 배정표'!N256,Prj_list!$A$5:$B$201,2,FALSE),"")))))</x:f>
        <x:v/>
      </x:c>
      <x:c r="C253" s="13" t="str">
        <x:f ca="1">IF(AND(MONTH(TODAY())='2012 HR 배정표'!P$3,ISNUMBER('2012 HR 배정표'!P256)=TRUE),VLOOKUP('2012 HR 배정표'!P256,Prj_list!$A$5:$B$201,2,FALSE),IF(AND(MONTH(TODAY())='2012 HR 배정표'!R$3,ISNUMBER('2012 HR 배정표'!R256)=TRUE),VLOOKUP('2012 HR 배정표'!R256,Prj_list!$A$5:$B$201,2,FALSE),IF(AND(MONTH(TODAY())='2012 HR 배정표'!T$3,ISNUMBER('2012 HR 배정표'!T256)=TRUE),VLOOKUP('2012 HR 배정표'!T256,Prj_list!$A$5:$B$201,2,FALSE),IF(AND(MONTH(TODAY())='2012 HR 배정표'!V$3,ISNUMBER('2012 HR 배정표'!V256)=TRUE),VLOOKUP('2012 HR 배정표'!V256,Prj_list!$A$5:$B$201,2,FALSE),IF(AND(MONTH(TODAY())='2012 HR 배정표'!X$3,ISNUMBER('2012 HR 배정표'!X256)=TRUE),VLOOKUP('2012 HR 배정표'!X256,Prj_list!$A$5:$B$201,2,FALSE),IF(AND(MONTH(TODAY())='2012 HR 배정표'!Z$3,ISNUMBER('2012 HR 배정표'!Z256)=TRUE),VLOOKUP('2012 HR 배정표'!Z256,Prj_list!$A$5:$B$201,2,FALSE),IF(AND(MONTH(TODAY())='2012 HR 배정표'!AB$3,ISNUMBER('2012 HR 배정표'!AB256)=TRUE),VLOOKUP('2012 HR 배정표'!AB256,Prj_list!$A$5:$B$201,2,FALSE),"")))))))</x:f>
        <x:v/>
      </x:c>
    </x:row>
    <x:row r="254" spans="2:3">
      <x:c r="B254" s="13" t="str">
        <x:f ca="1">IF(AND(MONTH(TODAY())='2012 HR 배정표'!F$3,ISNUMBER('2012 HR 배정표'!F257)=TRUE),VLOOKUP('2012 HR 배정표'!F257,Prj_list!$A$5:$B$201,2,FALSE),IF(AND(MONTH(TODAY())='2012 HR 배정표'!H$3,ISNUMBER('2012 HR 배정표'!H257)=TRUE),VLOOKUP('2012 HR 배정표'!H257,Prj_list!$A$5:$B$201,2,FALSE),IF(AND(MONTH(TODAY())='2012 HR 배정표'!J$3,ISNUMBER('2012 HR 배정표'!J257)=TRUE),VLOOKUP('2012 HR 배정표'!J257,Prj_list!$A$5:$B$201,2,FALSE),IF(AND(MONTH(TODAY())='2012 HR 배정표'!L$3,ISNUMBER('2012 HR 배정표'!L257)=TRUE),VLOOKUP('2012 HR 배정표'!L257,Prj_list!$A$5:$B$201,2,FALSE),IF(AND(MONTH(TODAY())='2012 HR 배정표'!N$3,ISNUMBER('2012 HR 배정표'!N257)=TRUE),VLOOKUP('2012 HR 배정표'!N257,Prj_list!$A$5:$B$201,2,FALSE),"")))))</x:f>
        <x:v/>
      </x:c>
      <x:c r="C254" s="13" t="str">
        <x:f ca="1">IF(AND(MONTH(TODAY())='2012 HR 배정표'!P$3,ISNUMBER('2012 HR 배정표'!P257)=TRUE),VLOOKUP('2012 HR 배정표'!P257,Prj_list!$A$5:$B$201,2,FALSE),IF(AND(MONTH(TODAY())='2012 HR 배정표'!R$3,ISNUMBER('2012 HR 배정표'!R257)=TRUE),VLOOKUP('2012 HR 배정표'!R257,Prj_list!$A$5:$B$201,2,FALSE),IF(AND(MONTH(TODAY())='2012 HR 배정표'!T$3,ISNUMBER('2012 HR 배정표'!T257)=TRUE),VLOOKUP('2012 HR 배정표'!T257,Prj_list!$A$5:$B$201,2,FALSE),IF(AND(MONTH(TODAY())='2012 HR 배정표'!V$3,ISNUMBER('2012 HR 배정표'!V257)=TRUE),VLOOKUP('2012 HR 배정표'!V257,Prj_list!$A$5:$B$201,2,FALSE),IF(AND(MONTH(TODAY())='2012 HR 배정표'!X$3,ISNUMBER('2012 HR 배정표'!X257)=TRUE),VLOOKUP('2012 HR 배정표'!X257,Prj_list!$A$5:$B$201,2,FALSE),IF(AND(MONTH(TODAY())='2012 HR 배정표'!Z$3,ISNUMBER('2012 HR 배정표'!Z257)=TRUE),VLOOKUP('2012 HR 배정표'!Z257,Prj_list!$A$5:$B$201,2,FALSE),IF(AND(MONTH(TODAY())='2012 HR 배정표'!AB$3,ISNUMBER('2012 HR 배정표'!AB257)=TRUE),VLOOKUP('2012 HR 배정표'!AB257,Prj_list!$A$5:$B$201,2,FALSE),"")))))))</x:f>
        <x:v/>
      </x:c>
    </x:row>
    <x:row r="255" spans="2:3">
      <x:c r="B255" s="13" t="str">
        <x:f ca="1">IF(AND(MONTH(TODAY())='2012 HR 배정표'!F$3,ISNUMBER('2012 HR 배정표'!F258)=TRUE),VLOOKUP('2012 HR 배정표'!F258,Prj_list!$A$5:$B$201,2,FALSE),IF(AND(MONTH(TODAY())='2012 HR 배정표'!H$3,ISNUMBER('2012 HR 배정표'!H258)=TRUE),VLOOKUP('2012 HR 배정표'!H258,Prj_list!$A$5:$B$201,2,FALSE),IF(AND(MONTH(TODAY())='2012 HR 배정표'!J$3,ISNUMBER('2012 HR 배정표'!J258)=TRUE),VLOOKUP('2012 HR 배정표'!J258,Prj_list!$A$5:$B$201,2,FALSE),IF(AND(MONTH(TODAY())='2012 HR 배정표'!L$3,ISNUMBER('2012 HR 배정표'!L258)=TRUE),VLOOKUP('2012 HR 배정표'!L258,Prj_list!$A$5:$B$201,2,FALSE),IF(AND(MONTH(TODAY())='2012 HR 배정표'!N$3,ISNUMBER('2012 HR 배정표'!N258)=TRUE),VLOOKUP('2012 HR 배정표'!N258,Prj_list!$A$5:$B$201,2,FALSE),"")))))</x:f>
        <x:v/>
      </x:c>
      <x:c r="C255" s="13" t="str">
        <x:f ca="1">IF(AND(MONTH(TODAY())='2012 HR 배정표'!P$3,ISNUMBER('2012 HR 배정표'!P258)=TRUE),VLOOKUP('2012 HR 배정표'!P258,Prj_list!$A$5:$B$201,2,FALSE),IF(AND(MONTH(TODAY())='2012 HR 배정표'!R$3,ISNUMBER('2012 HR 배정표'!R258)=TRUE),VLOOKUP('2012 HR 배정표'!R258,Prj_list!$A$5:$B$201,2,FALSE),IF(AND(MONTH(TODAY())='2012 HR 배정표'!T$3,ISNUMBER('2012 HR 배정표'!T258)=TRUE),VLOOKUP('2012 HR 배정표'!T258,Prj_list!$A$5:$B$201,2,FALSE),IF(AND(MONTH(TODAY())='2012 HR 배정표'!V$3,ISNUMBER('2012 HR 배정표'!V258)=TRUE),VLOOKUP('2012 HR 배정표'!V258,Prj_list!$A$5:$B$201,2,FALSE),IF(AND(MONTH(TODAY())='2012 HR 배정표'!X$3,ISNUMBER('2012 HR 배정표'!X258)=TRUE),VLOOKUP('2012 HR 배정표'!X258,Prj_list!$A$5:$B$201,2,FALSE),IF(AND(MONTH(TODAY())='2012 HR 배정표'!Z$3,ISNUMBER('2012 HR 배정표'!Z258)=TRUE),VLOOKUP('2012 HR 배정표'!Z258,Prj_list!$A$5:$B$201,2,FALSE),IF(AND(MONTH(TODAY())='2012 HR 배정표'!AB$3,ISNUMBER('2012 HR 배정표'!AB258)=TRUE),VLOOKUP('2012 HR 배정표'!AB258,Prj_list!$A$5:$B$201,2,FALSE),"")))))))</x:f>
        <x:v/>
      </x:c>
    </x:row>
    <x:row r="256" spans="2:3">
      <x:c r="B256" s="13" t="str">
        <x:f ca="1">IF(AND(MONTH(TODAY())='2012 HR 배정표'!F$3,ISNUMBER('2012 HR 배정표'!F259)=TRUE),VLOOKUP('2012 HR 배정표'!F259,Prj_list!$A$5:$B$201,2,FALSE),IF(AND(MONTH(TODAY())='2012 HR 배정표'!H$3,ISNUMBER('2012 HR 배정표'!H259)=TRUE),VLOOKUP('2012 HR 배정표'!H259,Prj_list!$A$5:$B$201,2,FALSE),IF(AND(MONTH(TODAY())='2012 HR 배정표'!J$3,ISNUMBER('2012 HR 배정표'!J259)=TRUE),VLOOKUP('2012 HR 배정표'!J259,Prj_list!$A$5:$B$201,2,FALSE),IF(AND(MONTH(TODAY())='2012 HR 배정표'!L$3,ISNUMBER('2012 HR 배정표'!L259)=TRUE),VLOOKUP('2012 HR 배정표'!L259,Prj_list!$A$5:$B$201,2,FALSE),IF(AND(MONTH(TODAY())='2012 HR 배정표'!N$3,ISNUMBER('2012 HR 배정표'!N259)=TRUE),VLOOKUP('2012 HR 배정표'!N259,Prj_list!$A$5:$B$201,2,FALSE),"")))))</x:f>
        <x:v/>
      </x:c>
      <x:c r="C256" s="13" t="str">
        <x:f ca="1">IF(AND(MONTH(TODAY())='2012 HR 배정표'!P$3,ISNUMBER('2012 HR 배정표'!P259)=TRUE),VLOOKUP('2012 HR 배정표'!P259,Prj_list!$A$5:$B$201,2,FALSE),IF(AND(MONTH(TODAY())='2012 HR 배정표'!R$3,ISNUMBER('2012 HR 배정표'!R259)=TRUE),VLOOKUP('2012 HR 배정표'!R259,Prj_list!$A$5:$B$201,2,FALSE),IF(AND(MONTH(TODAY())='2012 HR 배정표'!T$3,ISNUMBER('2012 HR 배정표'!T259)=TRUE),VLOOKUP('2012 HR 배정표'!T259,Prj_list!$A$5:$B$201,2,FALSE),IF(AND(MONTH(TODAY())='2012 HR 배정표'!V$3,ISNUMBER('2012 HR 배정표'!V259)=TRUE),VLOOKUP('2012 HR 배정표'!V259,Prj_list!$A$5:$B$201,2,FALSE),IF(AND(MONTH(TODAY())='2012 HR 배정표'!X$3,ISNUMBER('2012 HR 배정표'!X259)=TRUE),VLOOKUP('2012 HR 배정표'!X259,Prj_list!$A$5:$B$201,2,FALSE),IF(AND(MONTH(TODAY())='2012 HR 배정표'!Z$3,ISNUMBER('2012 HR 배정표'!Z259)=TRUE),VLOOKUP('2012 HR 배정표'!Z259,Prj_list!$A$5:$B$201,2,FALSE),IF(AND(MONTH(TODAY())='2012 HR 배정표'!AB$3,ISNUMBER('2012 HR 배정표'!AB259)=TRUE),VLOOKUP('2012 HR 배정표'!AB259,Prj_list!$A$5:$B$201,2,FALSE),"")))))))</x:f>
        <x:v/>
      </x:c>
    </x:row>
    <x:row r="257" spans="2:3">
      <x:c r="B257" s="13" t="str">
        <x:f ca="1">IF(AND(MONTH(TODAY())='2012 HR 배정표'!F$3,ISNUMBER('2012 HR 배정표'!F260)=TRUE),VLOOKUP('2012 HR 배정표'!F260,Prj_list!$A$5:$B$201,2,FALSE),IF(AND(MONTH(TODAY())='2012 HR 배정표'!H$3,ISNUMBER('2012 HR 배정표'!H260)=TRUE),VLOOKUP('2012 HR 배정표'!H260,Prj_list!$A$5:$B$201,2,FALSE),IF(AND(MONTH(TODAY())='2012 HR 배정표'!J$3,ISNUMBER('2012 HR 배정표'!J260)=TRUE),VLOOKUP('2012 HR 배정표'!J260,Prj_list!$A$5:$B$201,2,FALSE),IF(AND(MONTH(TODAY())='2012 HR 배정표'!L$3,ISNUMBER('2012 HR 배정표'!L260)=TRUE),VLOOKUP('2012 HR 배정표'!L260,Prj_list!$A$5:$B$201,2,FALSE),IF(AND(MONTH(TODAY())='2012 HR 배정표'!N$3,ISNUMBER('2012 HR 배정표'!N260)=TRUE),VLOOKUP('2012 HR 배정표'!N260,Prj_list!$A$5:$B$201,2,FALSE),"")))))</x:f>
        <x:v/>
      </x:c>
      <x:c r="C257" s="13" t="str">
        <x:f ca="1">IF(AND(MONTH(TODAY())='2012 HR 배정표'!P$3,ISNUMBER('2012 HR 배정표'!P260)=TRUE),VLOOKUP('2012 HR 배정표'!P260,Prj_list!$A$5:$B$201,2,FALSE),IF(AND(MONTH(TODAY())='2012 HR 배정표'!R$3,ISNUMBER('2012 HR 배정표'!R260)=TRUE),VLOOKUP('2012 HR 배정표'!R260,Prj_list!$A$5:$B$201,2,FALSE),IF(AND(MONTH(TODAY())='2012 HR 배정표'!T$3,ISNUMBER('2012 HR 배정표'!T260)=TRUE),VLOOKUP('2012 HR 배정표'!T260,Prj_list!$A$5:$B$201,2,FALSE),IF(AND(MONTH(TODAY())='2012 HR 배정표'!V$3,ISNUMBER('2012 HR 배정표'!V260)=TRUE),VLOOKUP('2012 HR 배정표'!V260,Prj_list!$A$5:$B$201,2,FALSE),IF(AND(MONTH(TODAY())='2012 HR 배정표'!X$3,ISNUMBER('2012 HR 배정표'!X260)=TRUE),VLOOKUP('2012 HR 배정표'!X260,Prj_list!$A$5:$B$201,2,FALSE),IF(AND(MONTH(TODAY())='2012 HR 배정표'!Z$3,ISNUMBER('2012 HR 배정표'!Z260)=TRUE),VLOOKUP('2012 HR 배정표'!Z260,Prj_list!$A$5:$B$201,2,FALSE),IF(AND(MONTH(TODAY())='2012 HR 배정표'!AB$3,ISNUMBER('2012 HR 배정표'!AB260)=TRUE),VLOOKUP('2012 HR 배정표'!AB260,Prj_list!$A$5:$B$201,2,FALSE),"")))))))</x:f>
        <x:v/>
      </x:c>
    </x:row>
    <x:row r="258" spans="2:3">
      <x:c r="B258" s="13" t="str">
        <x:f ca="1">IF(AND(MONTH(TODAY())='2012 HR 배정표'!F$3,ISNUMBER('2012 HR 배정표'!F261)=TRUE),VLOOKUP('2012 HR 배정표'!F261,Prj_list!$A$5:$B$201,2,FALSE),IF(AND(MONTH(TODAY())='2012 HR 배정표'!H$3,ISNUMBER('2012 HR 배정표'!H261)=TRUE),VLOOKUP('2012 HR 배정표'!H261,Prj_list!$A$5:$B$201,2,FALSE),IF(AND(MONTH(TODAY())='2012 HR 배정표'!J$3,ISNUMBER('2012 HR 배정표'!J261)=TRUE),VLOOKUP('2012 HR 배정표'!J261,Prj_list!$A$5:$B$201,2,FALSE),IF(AND(MONTH(TODAY())='2012 HR 배정표'!L$3,ISNUMBER('2012 HR 배정표'!L261)=TRUE),VLOOKUP('2012 HR 배정표'!L261,Prj_list!$A$5:$B$201,2,FALSE),IF(AND(MONTH(TODAY())='2012 HR 배정표'!N$3,ISNUMBER('2012 HR 배정표'!N261)=TRUE),VLOOKUP('2012 HR 배정표'!N261,Prj_list!$A$5:$B$201,2,FALSE),"")))))</x:f>
        <x:v/>
      </x:c>
      <x:c r="C258" s="13" t="str">
        <x:f ca="1">IF(AND(MONTH(TODAY())='2012 HR 배정표'!P$3,ISNUMBER('2012 HR 배정표'!P261)=TRUE),VLOOKUP('2012 HR 배정표'!P261,Prj_list!$A$5:$B$201,2,FALSE),IF(AND(MONTH(TODAY())='2012 HR 배정표'!R$3,ISNUMBER('2012 HR 배정표'!R261)=TRUE),VLOOKUP('2012 HR 배정표'!R261,Prj_list!$A$5:$B$201,2,FALSE),IF(AND(MONTH(TODAY())='2012 HR 배정표'!T$3,ISNUMBER('2012 HR 배정표'!T261)=TRUE),VLOOKUP('2012 HR 배정표'!T261,Prj_list!$A$5:$B$201,2,FALSE),IF(AND(MONTH(TODAY())='2012 HR 배정표'!V$3,ISNUMBER('2012 HR 배정표'!V261)=TRUE),VLOOKUP('2012 HR 배정표'!V261,Prj_list!$A$5:$B$201,2,FALSE),IF(AND(MONTH(TODAY())='2012 HR 배정표'!X$3,ISNUMBER('2012 HR 배정표'!X261)=TRUE),VLOOKUP('2012 HR 배정표'!X261,Prj_list!$A$5:$B$201,2,FALSE),IF(AND(MONTH(TODAY())='2012 HR 배정표'!Z$3,ISNUMBER('2012 HR 배정표'!Z261)=TRUE),VLOOKUP('2012 HR 배정표'!Z261,Prj_list!$A$5:$B$201,2,FALSE),IF(AND(MONTH(TODAY())='2012 HR 배정표'!AB$3,ISNUMBER('2012 HR 배정표'!AB261)=TRUE),VLOOKUP('2012 HR 배정표'!AB261,Prj_list!$A$5:$B$201,2,FALSE),"")))))))</x:f>
        <x:v/>
      </x:c>
    </x:row>
    <x:row r="259" spans="2:3">
      <x:c r="B259" s="13" t="str">
        <x:f ca="1">IF(AND(MONTH(TODAY())='2012 HR 배정표'!F$3,ISNUMBER('2012 HR 배정표'!F262)=TRUE),VLOOKUP('2012 HR 배정표'!F262,Prj_list!$A$5:$B$201,2,FALSE),IF(AND(MONTH(TODAY())='2012 HR 배정표'!H$3,ISNUMBER('2012 HR 배정표'!H262)=TRUE),VLOOKUP('2012 HR 배정표'!H262,Prj_list!$A$5:$B$201,2,FALSE),IF(AND(MONTH(TODAY())='2012 HR 배정표'!J$3,ISNUMBER('2012 HR 배정표'!J262)=TRUE),VLOOKUP('2012 HR 배정표'!J262,Prj_list!$A$5:$B$201,2,FALSE),IF(AND(MONTH(TODAY())='2012 HR 배정표'!L$3,ISNUMBER('2012 HR 배정표'!L262)=TRUE),VLOOKUP('2012 HR 배정표'!L262,Prj_list!$A$5:$B$201,2,FALSE),IF(AND(MONTH(TODAY())='2012 HR 배정표'!N$3,ISNUMBER('2012 HR 배정표'!N262)=TRUE),VLOOKUP('2012 HR 배정표'!N262,Prj_list!$A$5:$B$201,2,FALSE),"")))))</x:f>
        <x:v/>
      </x:c>
      <x:c r="C259" s="13" t="str">
        <x:f ca="1">IF(AND(MONTH(TODAY())='2012 HR 배정표'!P$3,ISNUMBER('2012 HR 배정표'!P262)=TRUE),VLOOKUP('2012 HR 배정표'!P262,Prj_list!$A$5:$B$201,2,FALSE),IF(AND(MONTH(TODAY())='2012 HR 배정표'!R$3,ISNUMBER('2012 HR 배정표'!R262)=TRUE),VLOOKUP('2012 HR 배정표'!R262,Prj_list!$A$5:$B$201,2,FALSE),IF(AND(MONTH(TODAY())='2012 HR 배정표'!T$3,ISNUMBER('2012 HR 배정표'!T262)=TRUE),VLOOKUP('2012 HR 배정표'!T262,Prj_list!$A$5:$B$201,2,FALSE),IF(AND(MONTH(TODAY())='2012 HR 배정표'!V$3,ISNUMBER('2012 HR 배정표'!V262)=TRUE),VLOOKUP('2012 HR 배정표'!V262,Prj_list!$A$5:$B$201,2,FALSE),IF(AND(MONTH(TODAY())='2012 HR 배정표'!X$3,ISNUMBER('2012 HR 배정표'!X262)=TRUE),VLOOKUP('2012 HR 배정표'!X262,Prj_list!$A$5:$B$201,2,FALSE),IF(AND(MONTH(TODAY())='2012 HR 배정표'!Z$3,ISNUMBER('2012 HR 배정표'!Z262)=TRUE),VLOOKUP('2012 HR 배정표'!Z262,Prj_list!$A$5:$B$201,2,FALSE),IF(AND(MONTH(TODAY())='2012 HR 배정표'!AB$3,ISNUMBER('2012 HR 배정표'!AB262)=TRUE),VLOOKUP('2012 HR 배정표'!AB262,Prj_list!$A$5:$B$201,2,FALSE),"")))))))</x:f>
        <x:v/>
      </x:c>
    </x:row>
    <x:row r="260" spans="2:3">
      <x:c r="B260" s="13" t="str">
        <x:f ca="1">IF(AND(MONTH(TODAY())='2012 HR 배정표'!F$3,ISNUMBER('2012 HR 배정표'!F263)=TRUE),VLOOKUP('2012 HR 배정표'!F263,Prj_list!$A$5:$B$201,2,FALSE),IF(AND(MONTH(TODAY())='2012 HR 배정표'!H$3,ISNUMBER('2012 HR 배정표'!H263)=TRUE),VLOOKUP('2012 HR 배정표'!H263,Prj_list!$A$5:$B$201,2,FALSE),IF(AND(MONTH(TODAY())='2012 HR 배정표'!J$3,ISNUMBER('2012 HR 배정표'!J263)=TRUE),VLOOKUP('2012 HR 배정표'!J263,Prj_list!$A$5:$B$201,2,FALSE),IF(AND(MONTH(TODAY())='2012 HR 배정표'!L$3,ISNUMBER('2012 HR 배정표'!L263)=TRUE),VLOOKUP('2012 HR 배정표'!L263,Prj_list!$A$5:$B$201,2,FALSE),IF(AND(MONTH(TODAY())='2012 HR 배정표'!N$3,ISNUMBER('2012 HR 배정표'!N263)=TRUE),VLOOKUP('2012 HR 배정표'!N263,Prj_list!$A$5:$B$201,2,FALSE),"")))))</x:f>
        <x:v/>
      </x:c>
      <x:c r="C260" s="13" t="str">
        <x:f ca="1">IF(AND(MONTH(TODAY())='2012 HR 배정표'!P$3,ISNUMBER('2012 HR 배정표'!P263)=TRUE),VLOOKUP('2012 HR 배정표'!P263,Prj_list!$A$5:$B$201,2,FALSE),IF(AND(MONTH(TODAY())='2012 HR 배정표'!R$3,ISNUMBER('2012 HR 배정표'!R263)=TRUE),VLOOKUP('2012 HR 배정표'!R263,Prj_list!$A$5:$B$201,2,FALSE),IF(AND(MONTH(TODAY())='2012 HR 배정표'!T$3,ISNUMBER('2012 HR 배정표'!T263)=TRUE),VLOOKUP('2012 HR 배정표'!T263,Prj_list!$A$5:$B$201,2,FALSE),IF(AND(MONTH(TODAY())='2012 HR 배정표'!V$3,ISNUMBER('2012 HR 배정표'!V263)=TRUE),VLOOKUP('2012 HR 배정표'!V263,Prj_list!$A$5:$B$201,2,FALSE),IF(AND(MONTH(TODAY())='2012 HR 배정표'!X$3,ISNUMBER('2012 HR 배정표'!X263)=TRUE),VLOOKUP('2012 HR 배정표'!X263,Prj_list!$A$5:$B$201,2,FALSE),IF(AND(MONTH(TODAY())='2012 HR 배정표'!Z$3,ISNUMBER('2012 HR 배정표'!Z263)=TRUE),VLOOKUP('2012 HR 배정표'!Z263,Prj_list!$A$5:$B$201,2,FALSE),IF(AND(MONTH(TODAY())='2012 HR 배정표'!AB$3,ISNUMBER('2012 HR 배정표'!AB263)=TRUE),VLOOKUP('2012 HR 배정표'!AB263,Prj_list!$A$5:$B$201,2,FALSE),"")))))))</x:f>
        <x:v/>
      </x:c>
    </x:row>
    <x:row r="261" spans="2:3">
      <x:c r="B261" s="13" t="str">
        <x:f ca="1">IF(AND(MONTH(TODAY())='2012 HR 배정표'!F$3,ISNUMBER('2012 HR 배정표'!F264)=TRUE),VLOOKUP('2012 HR 배정표'!F264,Prj_list!$A$5:$B$201,2,FALSE),IF(AND(MONTH(TODAY())='2012 HR 배정표'!H$3,ISNUMBER('2012 HR 배정표'!H264)=TRUE),VLOOKUP('2012 HR 배정표'!H264,Prj_list!$A$5:$B$201,2,FALSE),IF(AND(MONTH(TODAY())='2012 HR 배정표'!J$3,ISNUMBER('2012 HR 배정표'!J264)=TRUE),VLOOKUP('2012 HR 배정표'!J264,Prj_list!$A$5:$B$201,2,FALSE),IF(AND(MONTH(TODAY())='2012 HR 배정표'!L$3,ISNUMBER('2012 HR 배정표'!L264)=TRUE),VLOOKUP('2012 HR 배정표'!L264,Prj_list!$A$5:$B$201,2,FALSE),IF(AND(MONTH(TODAY())='2012 HR 배정표'!N$3,ISNUMBER('2012 HR 배정표'!N264)=TRUE),VLOOKUP('2012 HR 배정표'!N264,Prj_list!$A$5:$B$201,2,FALSE),"")))))</x:f>
        <x:v/>
      </x:c>
      <x:c r="C261" s="13" t="str">
        <x:f ca="1">IF(AND(MONTH(TODAY())='2012 HR 배정표'!P$3,ISNUMBER('2012 HR 배정표'!P264)=TRUE),VLOOKUP('2012 HR 배정표'!P264,Prj_list!$A$5:$B$201,2,FALSE),IF(AND(MONTH(TODAY())='2012 HR 배정표'!R$3,ISNUMBER('2012 HR 배정표'!R264)=TRUE),VLOOKUP('2012 HR 배정표'!R264,Prj_list!$A$5:$B$201,2,FALSE),IF(AND(MONTH(TODAY())='2012 HR 배정표'!T$3,ISNUMBER('2012 HR 배정표'!T264)=TRUE),VLOOKUP('2012 HR 배정표'!T264,Prj_list!$A$5:$B$201,2,FALSE),IF(AND(MONTH(TODAY())='2012 HR 배정표'!V$3,ISNUMBER('2012 HR 배정표'!V264)=TRUE),VLOOKUP('2012 HR 배정표'!V264,Prj_list!$A$5:$B$201,2,FALSE),IF(AND(MONTH(TODAY())='2012 HR 배정표'!X$3,ISNUMBER('2012 HR 배정표'!X264)=TRUE),VLOOKUP('2012 HR 배정표'!X264,Prj_list!$A$5:$B$201,2,FALSE),IF(AND(MONTH(TODAY())='2012 HR 배정표'!Z$3,ISNUMBER('2012 HR 배정표'!Z264)=TRUE),VLOOKUP('2012 HR 배정표'!Z264,Prj_list!$A$5:$B$201,2,FALSE),IF(AND(MONTH(TODAY())='2012 HR 배정표'!AB$3,ISNUMBER('2012 HR 배정표'!AB264)=TRUE),VLOOKUP('2012 HR 배정표'!AB264,Prj_list!$A$5:$B$201,2,FALSE),"")))))))</x:f>
        <x:v/>
      </x:c>
    </x:row>
    <x:row r="262" spans="2:3">
      <x:c r="B262" s="13" t="str">
        <x:f ca="1">IF(AND(MONTH(TODAY())='2012 HR 배정표'!F$3,ISNUMBER('2012 HR 배정표'!F265)=TRUE),VLOOKUP('2012 HR 배정표'!F265,Prj_list!$A$5:$B$201,2,FALSE),IF(AND(MONTH(TODAY())='2012 HR 배정표'!H$3,ISNUMBER('2012 HR 배정표'!H265)=TRUE),VLOOKUP('2012 HR 배정표'!H265,Prj_list!$A$5:$B$201,2,FALSE),IF(AND(MONTH(TODAY())='2012 HR 배정표'!J$3,ISNUMBER('2012 HR 배정표'!J265)=TRUE),VLOOKUP('2012 HR 배정표'!J265,Prj_list!$A$5:$B$201,2,FALSE),IF(AND(MONTH(TODAY())='2012 HR 배정표'!L$3,ISNUMBER('2012 HR 배정표'!L265)=TRUE),VLOOKUP('2012 HR 배정표'!L265,Prj_list!$A$5:$B$201,2,FALSE),IF(AND(MONTH(TODAY())='2012 HR 배정표'!N$3,ISNUMBER('2012 HR 배정표'!N265)=TRUE),VLOOKUP('2012 HR 배정표'!N265,Prj_list!$A$5:$B$201,2,FALSE),"")))))</x:f>
        <x:v/>
      </x:c>
      <x:c r="C262" s="13" t="str">
        <x:f ca="1">IF(AND(MONTH(TODAY())='2012 HR 배정표'!P$3,ISNUMBER('2012 HR 배정표'!P265)=TRUE),VLOOKUP('2012 HR 배정표'!P265,Prj_list!$A$5:$B$201,2,FALSE),IF(AND(MONTH(TODAY())='2012 HR 배정표'!R$3,ISNUMBER('2012 HR 배정표'!R265)=TRUE),VLOOKUP('2012 HR 배정표'!R265,Prj_list!$A$5:$B$201,2,FALSE),IF(AND(MONTH(TODAY())='2012 HR 배정표'!T$3,ISNUMBER('2012 HR 배정표'!T265)=TRUE),VLOOKUP('2012 HR 배정표'!T265,Prj_list!$A$5:$B$201,2,FALSE),IF(AND(MONTH(TODAY())='2012 HR 배정표'!V$3,ISNUMBER('2012 HR 배정표'!V265)=TRUE),VLOOKUP('2012 HR 배정표'!V265,Prj_list!$A$5:$B$201,2,FALSE),IF(AND(MONTH(TODAY())='2012 HR 배정표'!X$3,ISNUMBER('2012 HR 배정표'!X265)=TRUE),VLOOKUP('2012 HR 배정표'!X265,Prj_list!$A$5:$B$201,2,FALSE),IF(AND(MONTH(TODAY())='2012 HR 배정표'!Z$3,ISNUMBER('2012 HR 배정표'!Z265)=TRUE),VLOOKUP('2012 HR 배정표'!Z265,Prj_list!$A$5:$B$201,2,FALSE),IF(AND(MONTH(TODAY())='2012 HR 배정표'!AB$3,ISNUMBER('2012 HR 배정표'!AB265)=TRUE),VLOOKUP('2012 HR 배정표'!AB265,Prj_list!$A$5:$B$201,2,FALSE),"")))))))</x:f>
        <x:v/>
      </x:c>
    </x:row>
    <x:row r="263" spans="2:3">
      <x:c r="B263" s="13" t="str">
        <x:f ca="1">IF(AND(MONTH(TODAY())='2012 HR 배정표'!F$3,ISNUMBER('2012 HR 배정표'!F266)=TRUE),VLOOKUP('2012 HR 배정표'!F266,Prj_list!$A$5:$B$201,2,FALSE),IF(AND(MONTH(TODAY())='2012 HR 배정표'!H$3,ISNUMBER('2012 HR 배정표'!H266)=TRUE),VLOOKUP('2012 HR 배정표'!H266,Prj_list!$A$5:$B$201,2,FALSE),IF(AND(MONTH(TODAY())='2012 HR 배정표'!J$3,ISNUMBER('2012 HR 배정표'!J266)=TRUE),VLOOKUP('2012 HR 배정표'!J266,Prj_list!$A$5:$B$201,2,FALSE),IF(AND(MONTH(TODAY())='2012 HR 배정표'!L$3,ISNUMBER('2012 HR 배정표'!L266)=TRUE),VLOOKUP('2012 HR 배정표'!L266,Prj_list!$A$5:$B$201,2,FALSE),IF(AND(MONTH(TODAY())='2012 HR 배정표'!N$3,ISNUMBER('2012 HR 배정표'!N266)=TRUE),VLOOKUP('2012 HR 배정표'!N266,Prj_list!$A$5:$B$201,2,FALSE),"")))))</x:f>
        <x:v/>
      </x:c>
      <x:c r="C263" s="13" t="str">
        <x:f ca="1">IF(AND(MONTH(TODAY())='2012 HR 배정표'!P$3,ISNUMBER('2012 HR 배정표'!P266)=TRUE),VLOOKUP('2012 HR 배정표'!P266,Prj_list!$A$5:$B$201,2,FALSE),IF(AND(MONTH(TODAY())='2012 HR 배정표'!R$3,ISNUMBER('2012 HR 배정표'!R266)=TRUE),VLOOKUP('2012 HR 배정표'!R266,Prj_list!$A$5:$B$201,2,FALSE),IF(AND(MONTH(TODAY())='2012 HR 배정표'!T$3,ISNUMBER('2012 HR 배정표'!T266)=TRUE),VLOOKUP('2012 HR 배정표'!T266,Prj_list!$A$5:$B$201,2,FALSE),IF(AND(MONTH(TODAY())='2012 HR 배정표'!V$3,ISNUMBER('2012 HR 배정표'!V266)=TRUE),VLOOKUP('2012 HR 배정표'!V266,Prj_list!$A$5:$B$201,2,FALSE),IF(AND(MONTH(TODAY())='2012 HR 배정표'!X$3,ISNUMBER('2012 HR 배정표'!X266)=TRUE),VLOOKUP('2012 HR 배정표'!X266,Prj_list!$A$5:$B$201,2,FALSE),IF(AND(MONTH(TODAY())='2012 HR 배정표'!Z$3,ISNUMBER('2012 HR 배정표'!Z266)=TRUE),VLOOKUP('2012 HR 배정표'!Z266,Prj_list!$A$5:$B$201,2,FALSE),IF(AND(MONTH(TODAY())='2012 HR 배정표'!AB$3,ISNUMBER('2012 HR 배정표'!AB266)=TRUE),VLOOKUP('2012 HR 배정표'!AB266,Prj_list!$A$5:$B$201,2,FALSE),"")))))))</x:f>
        <x:v/>
      </x:c>
    </x:row>
    <x:row r="264" spans="2:3">
      <x:c r="B264" s="13" t="str">
        <x:f ca="1">IF(AND(MONTH(TODAY())='2012 HR 배정표'!F$3,ISNUMBER('2012 HR 배정표'!F267)=TRUE),VLOOKUP('2012 HR 배정표'!F267,Prj_list!$A$5:$B$201,2,FALSE),IF(AND(MONTH(TODAY())='2012 HR 배정표'!H$3,ISNUMBER('2012 HR 배정표'!H267)=TRUE),VLOOKUP('2012 HR 배정표'!H267,Prj_list!$A$5:$B$201,2,FALSE),IF(AND(MONTH(TODAY())='2012 HR 배정표'!J$3,ISNUMBER('2012 HR 배정표'!J267)=TRUE),VLOOKUP('2012 HR 배정표'!J267,Prj_list!$A$5:$B$201,2,FALSE),IF(AND(MONTH(TODAY())='2012 HR 배정표'!L$3,ISNUMBER('2012 HR 배정표'!L267)=TRUE),VLOOKUP('2012 HR 배정표'!L267,Prj_list!$A$5:$B$201,2,FALSE),IF(AND(MONTH(TODAY())='2012 HR 배정표'!N$3,ISNUMBER('2012 HR 배정표'!N267)=TRUE),VLOOKUP('2012 HR 배정표'!N267,Prj_list!$A$5:$B$201,2,FALSE),"")))))</x:f>
        <x:v/>
      </x:c>
      <x:c r="C264" s="13" t="str">
        <x:f ca="1">IF(AND(MONTH(TODAY())='2012 HR 배정표'!P$3,ISNUMBER('2012 HR 배정표'!P267)=TRUE),VLOOKUP('2012 HR 배정표'!P267,Prj_list!$A$5:$B$201,2,FALSE),IF(AND(MONTH(TODAY())='2012 HR 배정표'!R$3,ISNUMBER('2012 HR 배정표'!R267)=TRUE),VLOOKUP('2012 HR 배정표'!R267,Prj_list!$A$5:$B$201,2,FALSE),IF(AND(MONTH(TODAY())='2012 HR 배정표'!T$3,ISNUMBER('2012 HR 배정표'!T267)=TRUE),VLOOKUP('2012 HR 배정표'!T267,Prj_list!$A$5:$B$201,2,FALSE),IF(AND(MONTH(TODAY())='2012 HR 배정표'!V$3,ISNUMBER('2012 HR 배정표'!V267)=TRUE),VLOOKUP('2012 HR 배정표'!V267,Prj_list!$A$5:$B$201,2,FALSE),IF(AND(MONTH(TODAY())='2012 HR 배정표'!X$3,ISNUMBER('2012 HR 배정표'!X267)=TRUE),VLOOKUP('2012 HR 배정표'!X267,Prj_list!$A$5:$B$201,2,FALSE),IF(AND(MONTH(TODAY())='2012 HR 배정표'!Z$3,ISNUMBER('2012 HR 배정표'!Z267)=TRUE),VLOOKUP('2012 HR 배정표'!Z267,Prj_list!$A$5:$B$201,2,FALSE),IF(AND(MONTH(TODAY())='2012 HR 배정표'!AB$3,ISNUMBER('2012 HR 배정표'!AB267)=TRUE),VLOOKUP('2012 HR 배정표'!AB267,Prj_list!$A$5:$B$201,2,FALSE),"")))))))</x:f>
        <x:v/>
      </x:c>
    </x:row>
    <x:row r="265" spans="2:3">
      <x:c r="B265" s="13" t="str">
        <x:f ca="1">IF(AND(MONTH(TODAY())='2012 HR 배정표'!F$3,ISNUMBER('2012 HR 배정표'!F268)=TRUE),VLOOKUP('2012 HR 배정표'!F268,Prj_list!$A$5:$B$201,2,FALSE),IF(AND(MONTH(TODAY())='2012 HR 배정표'!H$3,ISNUMBER('2012 HR 배정표'!H268)=TRUE),VLOOKUP('2012 HR 배정표'!H268,Prj_list!$A$5:$B$201,2,FALSE),IF(AND(MONTH(TODAY())='2012 HR 배정표'!J$3,ISNUMBER('2012 HR 배정표'!J268)=TRUE),VLOOKUP('2012 HR 배정표'!J268,Prj_list!$A$5:$B$201,2,FALSE),IF(AND(MONTH(TODAY())='2012 HR 배정표'!L$3,ISNUMBER('2012 HR 배정표'!L268)=TRUE),VLOOKUP('2012 HR 배정표'!L268,Prj_list!$A$5:$B$201,2,FALSE),IF(AND(MONTH(TODAY())='2012 HR 배정표'!N$3,ISNUMBER('2012 HR 배정표'!N268)=TRUE),VLOOKUP('2012 HR 배정표'!N268,Prj_list!$A$5:$B$201,2,FALSE),"")))))</x:f>
        <x:v/>
      </x:c>
      <x:c r="C265" s="13" t="str">
        <x:f ca="1">IF(AND(MONTH(TODAY())='2012 HR 배정표'!P$3,ISNUMBER('2012 HR 배정표'!P268)=TRUE),VLOOKUP('2012 HR 배정표'!P268,Prj_list!$A$5:$B$201,2,FALSE),IF(AND(MONTH(TODAY())='2012 HR 배정표'!R$3,ISNUMBER('2012 HR 배정표'!R268)=TRUE),VLOOKUP('2012 HR 배정표'!R268,Prj_list!$A$5:$B$201,2,FALSE),IF(AND(MONTH(TODAY())='2012 HR 배정표'!T$3,ISNUMBER('2012 HR 배정표'!T268)=TRUE),VLOOKUP('2012 HR 배정표'!T268,Prj_list!$A$5:$B$201,2,FALSE),IF(AND(MONTH(TODAY())='2012 HR 배정표'!V$3,ISNUMBER('2012 HR 배정표'!V268)=TRUE),VLOOKUP('2012 HR 배정표'!V268,Prj_list!$A$5:$B$201,2,FALSE),IF(AND(MONTH(TODAY())='2012 HR 배정표'!X$3,ISNUMBER('2012 HR 배정표'!X268)=TRUE),VLOOKUP('2012 HR 배정표'!X268,Prj_list!$A$5:$B$201,2,FALSE),IF(AND(MONTH(TODAY())='2012 HR 배정표'!Z$3,ISNUMBER('2012 HR 배정표'!Z268)=TRUE),VLOOKUP('2012 HR 배정표'!Z268,Prj_list!$A$5:$B$201,2,FALSE),IF(AND(MONTH(TODAY())='2012 HR 배정표'!AB$3,ISNUMBER('2012 HR 배정표'!AB268)=TRUE),VLOOKUP('2012 HR 배정표'!AB268,Prj_list!$A$5:$B$201,2,FALSE),"")))))))</x:f>
        <x:v/>
      </x:c>
    </x:row>
    <x:row r="266" spans="2:3">
      <x:c r="B266" s="13" t="str">
        <x:f ca="1">IF(AND(MONTH(TODAY())='2012 HR 배정표'!F$3,ISNUMBER('2012 HR 배정표'!F269)=TRUE),VLOOKUP('2012 HR 배정표'!F269,Prj_list!$A$5:$B$201,2,FALSE),IF(AND(MONTH(TODAY())='2012 HR 배정표'!H$3,ISNUMBER('2012 HR 배정표'!H269)=TRUE),VLOOKUP('2012 HR 배정표'!H269,Prj_list!$A$5:$B$201,2,FALSE),IF(AND(MONTH(TODAY())='2012 HR 배정표'!J$3,ISNUMBER('2012 HR 배정표'!J269)=TRUE),VLOOKUP('2012 HR 배정표'!J269,Prj_list!$A$5:$B$201,2,FALSE),IF(AND(MONTH(TODAY())='2012 HR 배정표'!L$3,ISNUMBER('2012 HR 배정표'!L269)=TRUE),VLOOKUP('2012 HR 배정표'!L269,Prj_list!$A$5:$B$201,2,FALSE),IF(AND(MONTH(TODAY())='2012 HR 배정표'!N$3,ISNUMBER('2012 HR 배정표'!N269)=TRUE),VLOOKUP('2012 HR 배정표'!N269,Prj_list!$A$5:$B$201,2,FALSE),"")))))</x:f>
        <x:v/>
      </x:c>
      <x:c r="C266" s="13" t="str">
        <x:f ca="1">IF(AND(MONTH(TODAY())='2012 HR 배정표'!P$3,ISNUMBER('2012 HR 배정표'!P269)=TRUE),VLOOKUP('2012 HR 배정표'!P269,Prj_list!$A$5:$B$201,2,FALSE),IF(AND(MONTH(TODAY())='2012 HR 배정표'!R$3,ISNUMBER('2012 HR 배정표'!R269)=TRUE),VLOOKUP('2012 HR 배정표'!R269,Prj_list!$A$5:$B$201,2,FALSE),IF(AND(MONTH(TODAY())='2012 HR 배정표'!T$3,ISNUMBER('2012 HR 배정표'!T269)=TRUE),VLOOKUP('2012 HR 배정표'!T269,Prj_list!$A$5:$B$201,2,FALSE),IF(AND(MONTH(TODAY())='2012 HR 배정표'!V$3,ISNUMBER('2012 HR 배정표'!V269)=TRUE),VLOOKUP('2012 HR 배정표'!V269,Prj_list!$A$5:$B$201,2,FALSE),IF(AND(MONTH(TODAY())='2012 HR 배정표'!X$3,ISNUMBER('2012 HR 배정표'!X269)=TRUE),VLOOKUP('2012 HR 배정표'!X269,Prj_list!$A$5:$B$201,2,FALSE),IF(AND(MONTH(TODAY())='2012 HR 배정표'!Z$3,ISNUMBER('2012 HR 배정표'!Z269)=TRUE),VLOOKUP('2012 HR 배정표'!Z269,Prj_list!$A$5:$B$201,2,FALSE),IF(AND(MONTH(TODAY())='2012 HR 배정표'!AB$3,ISNUMBER('2012 HR 배정표'!AB269)=TRUE),VLOOKUP('2012 HR 배정표'!AB269,Prj_list!$A$5:$B$201,2,FALSE),"")))))))</x:f>
        <x:v/>
      </x:c>
    </x:row>
    <x:row r="267" spans="2:3">
      <x:c r="B267" s="13" t="str">
        <x:f ca="1">IF(AND(MONTH(TODAY())='2012 HR 배정표'!F$3,ISNUMBER('2012 HR 배정표'!F270)=TRUE),VLOOKUP('2012 HR 배정표'!F270,Prj_list!$A$5:$B$201,2,FALSE),IF(AND(MONTH(TODAY())='2012 HR 배정표'!H$3,ISNUMBER('2012 HR 배정표'!H270)=TRUE),VLOOKUP('2012 HR 배정표'!H270,Prj_list!$A$5:$B$201,2,FALSE),IF(AND(MONTH(TODAY())='2012 HR 배정표'!J$3,ISNUMBER('2012 HR 배정표'!J270)=TRUE),VLOOKUP('2012 HR 배정표'!J270,Prj_list!$A$5:$B$201,2,FALSE),IF(AND(MONTH(TODAY())='2012 HR 배정표'!L$3,ISNUMBER('2012 HR 배정표'!L270)=TRUE),VLOOKUP('2012 HR 배정표'!L270,Prj_list!$A$5:$B$201,2,FALSE),IF(AND(MONTH(TODAY())='2012 HR 배정표'!N$3,ISNUMBER('2012 HR 배정표'!N270)=TRUE),VLOOKUP('2012 HR 배정표'!N270,Prj_list!$A$5:$B$201,2,FALSE),"")))))</x:f>
        <x:v/>
      </x:c>
      <x:c r="C267" s="13" t="str">
        <x:f ca="1">IF(AND(MONTH(TODAY())='2012 HR 배정표'!P$3,ISNUMBER('2012 HR 배정표'!P270)=TRUE),VLOOKUP('2012 HR 배정표'!P270,Prj_list!$A$5:$B$201,2,FALSE),IF(AND(MONTH(TODAY())='2012 HR 배정표'!R$3,ISNUMBER('2012 HR 배정표'!R270)=TRUE),VLOOKUP('2012 HR 배정표'!R270,Prj_list!$A$5:$B$201,2,FALSE),IF(AND(MONTH(TODAY())='2012 HR 배정표'!T$3,ISNUMBER('2012 HR 배정표'!T270)=TRUE),VLOOKUP('2012 HR 배정표'!T270,Prj_list!$A$5:$B$201,2,FALSE),IF(AND(MONTH(TODAY())='2012 HR 배정표'!V$3,ISNUMBER('2012 HR 배정표'!V270)=TRUE),VLOOKUP('2012 HR 배정표'!V270,Prj_list!$A$5:$B$201,2,FALSE),IF(AND(MONTH(TODAY())='2012 HR 배정표'!X$3,ISNUMBER('2012 HR 배정표'!X270)=TRUE),VLOOKUP('2012 HR 배정표'!X270,Prj_list!$A$5:$B$201,2,FALSE),IF(AND(MONTH(TODAY())='2012 HR 배정표'!Z$3,ISNUMBER('2012 HR 배정표'!Z270)=TRUE),VLOOKUP('2012 HR 배정표'!Z270,Prj_list!$A$5:$B$201,2,FALSE),IF(AND(MONTH(TODAY())='2012 HR 배정표'!AB$3,ISNUMBER('2012 HR 배정표'!AB270)=TRUE),VLOOKUP('2012 HR 배정표'!AB270,Prj_list!$A$5:$B$201,2,FALSE),"")))))))</x:f>
        <x:v/>
      </x:c>
    </x:row>
    <x:row r="268" spans="2:3">
      <x:c r="B268" s="13" t="str">
        <x:f ca="1">IF(AND(MONTH(TODAY())='2012 HR 배정표'!F$3,ISNUMBER('2012 HR 배정표'!F271)=TRUE),VLOOKUP('2012 HR 배정표'!F271,Prj_list!$A$5:$B$201,2,FALSE),IF(AND(MONTH(TODAY())='2012 HR 배정표'!H$3,ISNUMBER('2012 HR 배정표'!H271)=TRUE),VLOOKUP('2012 HR 배정표'!H271,Prj_list!$A$5:$B$201,2,FALSE),IF(AND(MONTH(TODAY())='2012 HR 배정표'!J$3,ISNUMBER('2012 HR 배정표'!J271)=TRUE),VLOOKUP('2012 HR 배정표'!J271,Prj_list!$A$5:$B$201,2,FALSE),IF(AND(MONTH(TODAY())='2012 HR 배정표'!L$3,ISNUMBER('2012 HR 배정표'!L271)=TRUE),VLOOKUP('2012 HR 배정표'!L271,Prj_list!$A$5:$B$201,2,FALSE),IF(AND(MONTH(TODAY())='2012 HR 배정표'!N$3,ISNUMBER('2012 HR 배정표'!N271)=TRUE),VLOOKUP('2012 HR 배정표'!N271,Prj_list!$A$5:$B$201,2,FALSE),"")))))</x:f>
        <x:v/>
      </x:c>
      <x:c r="C268" s="13" t="str">
        <x:f ca="1">IF(AND(MONTH(TODAY())='2012 HR 배정표'!P$3,ISNUMBER('2012 HR 배정표'!P271)=TRUE),VLOOKUP('2012 HR 배정표'!P271,Prj_list!$A$5:$B$201,2,FALSE),IF(AND(MONTH(TODAY())='2012 HR 배정표'!R$3,ISNUMBER('2012 HR 배정표'!R271)=TRUE),VLOOKUP('2012 HR 배정표'!R271,Prj_list!$A$5:$B$201,2,FALSE),IF(AND(MONTH(TODAY())='2012 HR 배정표'!T$3,ISNUMBER('2012 HR 배정표'!T271)=TRUE),VLOOKUP('2012 HR 배정표'!T271,Prj_list!$A$5:$B$201,2,FALSE),IF(AND(MONTH(TODAY())='2012 HR 배정표'!V$3,ISNUMBER('2012 HR 배정표'!V271)=TRUE),VLOOKUP('2012 HR 배정표'!V271,Prj_list!$A$5:$B$201,2,FALSE),IF(AND(MONTH(TODAY())='2012 HR 배정표'!X$3,ISNUMBER('2012 HR 배정표'!X271)=TRUE),VLOOKUP('2012 HR 배정표'!X271,Prj_list!$A$5:$B$201,2,FALSE),IF(AND(MONTH(TODAY())='2012 HR 배정표'!Z$3,ISNUMBER('2012 HR 배정표'!Z271)=TRUE),VLOOKUP('2012 HR 배정표'!Z271,Prj_list!$A$5:$B$201,2,FALSE),IF(AND(MONTH(TODAY())='2012 HR 배정표'!AB$3,ISNUMBER('2012 HR 배정표'!AB271)=TRUE),VLOOKUP('2012 HR 배정표'!AB271,Prj_list!$A$5:$B$201,2,FALSE),"")))))))</x:f>
        <x:v/>
      </x:c>
    </x:row>
    <x:row r="269" spans="2:3">
      <x:c r="B269" s="13" t="str">
        <x:f ca="1">IF(AND(MONTH(TODAY())='2012 HR 배정표'!F$3,ISNUMBER('2012 HR 배정표'!F272)=TRUE),VLOOKUP('2012 HR 배정표'!F272,Prj_list!$A$5:$B$201,2,FALSE),IF(AND(MONTH(TODAY())='2012 HR 배정표'!H$3,ISNUMBER('2012 HR 배정표'!H272)=TRUE),VLOOKUP('2012 HR 배정표'!H272,Prj_list!$A$5:$B$201,2,FALSE),IF(AND(MONTH(TODAY())='2012 HR 배정표'!J$3,ISNUMBER('2012 HR 배정표'!J272)=TRUE),VLOOKUP('2012 HR 배정표'!J272,Prj_list!$A$5:$B$201,2,FALSE),IF(AND(MONTH(TODAY())='2012 HR 배정표'!L$3,ISNUMBER('2012 HR 배정표'!L272)=TRUE),VLOOKUP('2012 HR 배정표'!L272,Prj_list!$A$5:$B$201,2,FALSE),IF(AND(MONTH(TODAY())='2012 HR 배정표'!N$3,ISNUMBER('2012 HR 배정표'!N272)=TRUE),VLOOKUP('2012 HR 배정표'!N272,Prj_list!$A$5:$B$201,2,FALSE),"")))))</x:f>
        <x:v/>
      </x:c>
      <x:c r="C269" s="13" t="str">
        <x:f ca="1">IF(AND(MONTH(TODAY())='2012 HR 배정표'!P$3,ISNUMBER('2012 HR 배정표'!P272)=TRUE),VLOOKUP('2012 HR 배정표'!P272,Prj_list!$A$5:$B$201,2,FALSE),IF(AND(MONTH(TODAY())='2012 HR 배정표'!R$3,ISNUMBER('2012 HR 배정표'!R272)=TRUE),VLOOKUP('2012 HR 배정표'!R272,Prj_list!$A$5:$B$201,2,FALSE),IF(AND(MONTH(TODAY())='2012 HR 배정표'!T$3,ISNUMBER('2012 HR 배정표'!T272)=TRUE),VLOOKUP('2012 HR 배정표'!T272,Prj_list!$A$5:$B$201,2,FALSE),IF(AND(MONTH(TODAY())='2012 HR 배정표'!V$3,ISNUMBER('2012 HR 배정표'!V272)=TRUE),VLOOKUP('2012 HR 배정표'!V272,Prj_list!$A$5:$B$201,2,FALSE),IF(AND(MONTH(TODAY())='2012 HR 배정표'!X$3,ISNUMBER('2012 HR 배정표'!X272)=TRUE),VLOOKUP('2012 HR 배정표'!X272,Prj_list!$A$5:$B$201,2,FALSE),IF(AND(MONTH(TODAY())='2012 HR 배정표'!Z$3,ISNUMBER('2012 HR 배정표'!Z272)=TRUE),VLOOKUP('2012 HR 배정표'!Z272,Prj_list!$A$5:$B$201,2,FALSE),IF(AND(MONTH(TODAY())='2012 HR 배정표'!AB$3,ISNUMBER('2012 HR 배정표'!AB272)=TRUE),VLOOKUP('2012 HR 배정표'!AB272,Prj_list!$A$5:$B$201,2,FALSE),"")))))))</x:f>
        <x:v/>
      </x:c>
    </x:row>
    <x:row r="270" spans="2:3">
      <x:c r="B270" s="13" t="str">
        <x:f ca="1">IF(AND(MONTH(TODAY())='2012 HR 배정표'!F$3,ISNUMBER('2012 HR 배정표'!F273)=TRUE),VLOOKUP('2012 HR 배정표'!F273,Prj_list!$A$5:$B$201,2,FALSE),IF(AND(MONTH(TODAY())='2012 HR 배정표'!H$3,ISNUMBER('2012 HR 배정표'!H273)=TRUE),VLOOKUP('2012 HR 배정표'!H273,Prj_list!$A$5:$B$201,2,FALSE),IF(AND(MONTH(TODAY())='2012 HR 배정표'!J$3,ISNUMBER('2012 HR 배정표'!J273)=TRUE),VLOOKUP('2012 HR 배정표'!J273,Prj_list!$A$5:$B$201,2,FALSE),IF(AND(MONTH(TODAY())='2012 HR 배정표'!L$3,ISNUMBER('2012 HR 배정표'!L273)=TRUE),VLOOKUP('2012 HR 배정표'!L273,Prj_list!$A$5:$B$201,2,FALSE),IF(AND(MONTH(TODAY())='2012 HR 배정표'!N$3,ISNUMBER('2012 HR 배정표'!N273)=TRUE),VLOOKUP('2012 HR 배정표'!N273,Prj_list!$A$5:$B$201,2,FALSE),"")))))</x:f>
        <x:v/>
      </x:c>
      <x:c r="C270" s="13" t="str">
        <x:f ca="1">IF(AND(MONTH(TODAY())='2012 HR 배정표'!P$3,ISNUMBER('2012 HR 배정표'!P273)=TRUE),VLOOKUP('2012 HR 배정표'!P273,Prj_list!$A$5:$B$201,2,FALSE),IF(AND(MONTH(TODAY())='2012 HR 배정표'!R$3,ISNUMBER('2012 HR 배정표'!R273)=TRUE),VLOOKUP('2012 HR 배정표'!R273,Prj_list!$A$5:$B$201,2,FALSE),IF(AND(MONTH(TODAY())='2012 HR 배정표'!T$3,ISNUMBER('2012 HR 배정표'!T273)=TRUE),VLOOKUP('2012 HR 배정표'!T273,Prj_list!$A$5:$B$201,2,FALSE),IF(AND(MONTH(TODAY())='2012 HR 배정표'!V$3,ISNUMBER('2012 HR 배정표'!V273)=TRUE),VLOOKUP('2012 HR 배정표'!V273,Prj_list!$A$5:$B$201,2,FALSE),IF(AND(MONTH(TODAY())='2012 HR 배정표'!X$3,ISNUMBER('2012 HR 배정표'!X273)=TRUE),VLOOKUP('2012 HR 배정표'!X273,Prj_list!$A$5:$B$201,2,FALSE),IF(AND(MONTH(TODAY())='2012 HR 배정표'!Z$3,ISNUMBER('2012 HR 배정표'!Z273)=TRUE),VLOOKUP('2012 HR 배정표'!Z273,Prj_list!$A$5:$B$201,2,FALSE),IF(AND(MONTH(TODAY())='2012 HR 배정표'!AB$3,ISNUMBER('2012 HR 배정표'!AB273)=TRUE),VLOOKUP('2012 HR 배정표'!AB273,Prj_list!$A$5:$B$201,2,FALSE),"")))))))</x:f>
        <x:v/>
      </x:c>
    </x:row>
    <x:row r="271" spans="2:3">
      <x:c r="B271" s="13" t="str">
        <x:f ca="1">IF(AND(MONTH(TODAY())='2012 HR 배정표'!F$3,ISNUMBER('2012 HR 배정표'!F274)=TRUE),VLOOKUP('2012 HR 배정표'!F274,Prj_list!$A$5:$B$201,2,FALSE),IF(AND(MONTH(TODAY())='2012 HR 배정표'!H$3,ISNUMBER('2012 HR 배정표'!H274)=TRUE),VLOOKUP('2012 HR 배정표'!H274,Prj_list!$A$5:$B$201,2,FALSE),IF(AND(MONTH(TODAY())='2012 HR 배정표'!J$3,ISNUMBER('2012 HR 배정표'!J274)=TRUE),VLOOKUP('2012 HR 배정표'!J274,Prj_list!$A$5:$B$201,2,FALSE),IF(AND(MONTH(TODAY())='2012 HR 배정표'!L$3,ISNUMBER('2012 HR 배정표'!L274)=TRUE),VLOOKUP('2012 HR 배정표'!L274,Prj_list!$A$5:$B$201,2,FALSE),IF(AND(MONTH(TODAY())='2012 HR 배정표'!N$3,ISNUMBER('2012 HR 배정표'!N274)=TRUE),VLOOKUP('2012 HR 배정표'!N274,Prj_list!$A$5:$B$201,2,FALSE),"")))))</x:f>
        <x:v/>
      </x:c>
      <x:c r="C271" s="13" t="str">
        <x:f ca="1">IF(AND(MONTH(TODAY())='2012 HR 배정표'!P$3,ISNUMBER('2012 HR 배정표'!P274)=TRUE),VLOOKUP('2012 HR 배정표'!P274,Prj_list!$A$5:$B$201,2,FALSE),IF(AND(MONTH(TODAY())='2012 HR 배정표'!R$3,ISNUMBER('2012 HR 배정표'!R274)=TRUE),VLOOKUP('2012 HR 배정표'!R274,Prj_list!$A$5:$B$201,2,FALSE),IF(AND(MONTH(TODAY())='2012 HR 배정표'!T$3,ISNUMBER('2012 HR 배정표'!T274)=TRUE),VLOOKUP('2012 HR 배정표'!T274,Prj_list!$A$5:$B$201,2,FALSE),IF(AND(MONTH(TODAY())='2012 HR 배정표'!V$3,ISNUMBER('2012 HR 배정표'!V274)=TRUE),VLOOKUP('2012 HR 배정표'!V274,Prj_list!$A$5:$B$201,2,FALSE),IF(AND(MONTH(TODAY())='2012 HR 배정표'!X$3,ISNUMBER('2012 HR 배정표'!X274)=TRUE),VLOOKUP('2012 HR 배정표'!X274,Prj_list!$A$5:$B$201,2,FALSE),IF(AND(MONTH(TODAY())='2012 HR 배정표'!Z$3,ISNUMBER('2012 HR 배정표'!Z274)=TRUE),VLOOKUP('2012 HR 배정표'!Z274,Prj_list!$A$5:$B$201,2,FALSE),IF(AND(MONTH(TODAY())='2012 HR 배정표'!AB$3,ISNUMBER('2012 HR 배정표'!AB274)=TRUE),VLOOKUP('2012 HR 배정표'!AB274,Prj_list!$A$5:$B$201,2,FALSE),"")))))))</x:f>
        <x:v/>
      </x:c>
    </x:row>
    <x:row r="272" spans="2:3">
      <x:c r="B272" s="13" t="str">
        <x:f ca="1">IF(AND(MONTH(TODAY())='2012 HR 배정표'!F$3,ISNUMBER('2012 HR 배정표'!F275)=TRUE),VLOOKUP('2012 HR 배정표'!F275,Prj_list!$A$5:$B$201,2,FALSE),IF(AND(MONTH(TODAY())='2012 HR 배정표'!H$3,ISNUMBER('2012 HR 배정표'!H275)=TRUE),VLOOKUP('2012 HR 배정표'!H275,Prj_list!$A$5:$B$201,2,FALSE),IF(AND(MONTH(TODAY())='2012 HR 배정표'!J$3,ISNUMBER('2012 HR 배정표'!J275)=TRUE),VLOOKUP('2012 HR 배정표'!J275,Prj_list!$A$5:$B$201,2,FALSE),IF(AND(MONTH(TODAY())='2012 HR 배정표'!L$3,ISNUMBER('2012 HR 배정표'!L275)=TRUE),VLOOKUP('2012 HR 배정표'!L275,Prj_list!$A$5:$B$201,2,FALSE),IF(AND(MONTH(TODAY())='2012 HR 배정표'!N$3,ISNUMBER('2012 HR 배정표'!N275)=TRUE),VLOOKUP('2012 HR 배정표'!N275,Prj_list!$A$5:$B$201,2,FALSE),"")))))</x:f>
        <x:v/>
      </x:c>
      <x:c r="C272" s="13" t="str">
        <x:f ca="1">IF(AND(MONTH(TODAY())='2012 HR 배정표'!P$3,ISNUMBER('2012 HR 배정표'!P275)=TRUE),VLOOKUP('2012 HR 배정표'!P275,Prj_list!$A$5:$B$201,2,FALSE),IF(AND(MONTH(TODAY())='2012 HR 배정표'!R$3,ISNUMBER('2012 HR 배정표'!R275)=TRUE),VLOOKUP('2012 HR 배정표'!R275,Prj_list!$A$5:$B$201,2,FALSE),IF(AND(MONTH(TODAY())='2012 HR 배정표'!T$3,ISNUMBER('2012 HR 배정표'!T275)=TRUE),VLOOKUP('2012 HR 배정표'!T275,Prj_list!$A$5:$B$201,2,FALSE),IF(AND(MONTH(TODAY())='2012 HR 배정표'!V$3,ISNUMBER('2012 HR 배정표'!V275)=TRUE),VLOOKUP('2012 HR 배정표'!V275,Prj_list!$A$5:$B$201,2,FALSE),IF(AND(MONTH(TODAY())='2012 HR 배정표'!X$3,ISNUMBER('2012 HR 배정표'!X275)=TRUE),VLOOKUP('2012 HR 배정표'!X275,Prj_list!$A$5:$B$201,2,FALSE),IF(AND(MONTH(TODAY())='2012 HR 배정표'!Z$3,ISNUMBER('2012 HR 배정표'!Z275)=TRUE),VLOOKUP('2012 HR 배정표'!Z275,Prj_list!$A$5:$B$201,2,FALSE),IF(AND(MONTH(TODAY())='2012 HR 배정표'!AB$3,ISNUMBER('2012 HR 배정표'!AB275)=TRUE),VLOOKUP('2012 HR 배정표'!AB275,Prj_list!$A$5:$B$201,2,FALSE),"")))))))</x:f>
        <x:v/>
      </x:c>
    </x:row>
    <x:row r="273" spans="2:3">
      <x:c r="B273" s="13" t="str">
        <x:f ca="1">IF(AND(MONTH(TODAY())='2012 HR 배정표'!F$3,ISNUMBER('2012 HR 배정표'!F276)=TRUE),VLOOKUP('2012 HR 배정표'!F276,Prj_list!$A$5:$B$201,2,FALSE),IF(AND(MONTH(TODAY())='2012 HR 배정표'!H$3,ISNUMBER('2012 HR 배정표'!H276)=TRUE),VLOOKUP('2012 HR 배정표'!H276,Prj_list!$A$5:$B$201,2,FALSE),IF(AND(MONTH(TODAY())='2012 HR 배정표'!J$3,ISNUMBER('2012 HR 배정표'!J276)=TRUE),VLOOKUP('2012 HR 배정표'!J276,Prj_list!$A$5:$B$201,2,FALSE),IF(AND(MONTH(TODAY())='2012 HR 배정표'!L$3,ISNUMBER('2012 HR 배정표'!L276)=TRUE),VLOOKUP('2012 HR 배정표'!L276,Prj_list!$A$5:$B$201,2,FALSE),IF(AND(MONTH(TODAY())='2012 HR 배정표'!N$3,ISNUMBER('2012 HR 배정표'!N276)=TRUE),VLOOKUP('2012 HR 배정표'!N276,Prj_list!$A$5:$B$201,2,FALSE),"")))))</x:f>
        <x:v/>
      </x:c>
      <x:c r="C273" s="13" t="str">
        <x:f ca="1">IF(AND(MONTH(TODAY())='2012 HR 배정표'!P$3,ISNUMBER('2012 HR 배정표'!P276)=TRUE),VLOOKUP('2012 HR 배정표'!P276,Prj_list!$A$5:$B$201,2,FALSE),IF(AND(MONTH(TODAY())='2012 HR 배정표'!R$3,ISNUMBER('2012 HR 배정표'!R276)=TRUE),VLOOKUP('2012 HR 배정표'!R276,Prj_list!$A$5:$B$201,2,FALSE),IF(AND(MONTH(TODAY())='2012 HR 배정표'!T$3,ISNUMBER('2012 HR 배정표'!T276)=TRUE),VLOOKUP('2012 HR 배정표'!T276,Prj_list!$A$5:$B$201,2,FALSE),IF(AND(MONTH(TODAY())='2012 HR 배정표'!V$3,ISNUMBER('2012 HR 배정표'!V276)=TRUE),VLOOKUP('2012 HR 배정표'!V276,Prj_list!$A$5:$B$201,2,FALSE),IF(AND(MONTH(TODAY())='2012 HR 배정표'!X$3,ISNUMBER('2012 HR 배정표'!X276)=TRUE),VLOOKUP('2012 HR 배정표'!X276,Prj_list!$A$5:$B$201,2,FALSE),IF(AND(MONTH(TODAY())='2012 HR 배정표'!Z$3,ISNUMBER('2012 HR 배정표'!Z276)=TRUE),VLOOKUP('2012 HR 배정표'!Z276,Prj_list!$A$5:$B$201,2,FALSE),IF(AND(MONTH(TODAY())='2012 HR 배정표'!AB$3,ISNUMBER('2012 HR 배정표'!AB276)=TRUE),VLOOKUP('2012 HR 배정표'!AB276,Prj_list!$A$5:$B$201,2,FALSE),"")))))))</x:f>
        <x:v/>
      </x:c>
    </x:row>
    <x:row r="274" spans="2:3">
      <x:c r="B274" s="13" t="str">
        <x:f ca="1">IF(AND(MONTH(TODAY())='2012 HR 배정표'!F$3,ISNUMBER('2012 HR 배정표'!F277)=TRUE),VLOOKUP('2012 HR 배정표'!F277,Prj_list!$A$5:$B$201,2,FALSE),IF(AND(MONTH(TODAY())='2012 HR 배정표'!H$3,ISNUMBER('2012 HR 배정표'!H277)=TRUE),VLOOKUP('2012 HR 배정표'!H277,Prj_list!$A$5:$B$201,2,FALSE),IF(AND(MONTH(TODAY())='2012 HR 배정표'!J$3,ISNUMBER('2012 HR 배정표'!J277)=TRUE),VLOOKUP('2012 HR 배정표'!J277,Prj_list!$A$5:$B$201,2,FALSE),IF(AND(MONTH(TODAY())='2012 HR 배정표'!L$3,ISNUMBER('2012 HR 배정표'!L277)=TRUE),VLOOKUP('2012 HR 배정표'!L277,Prj_list!$A$5:$B$201,2,FALSE),IF(AND(MONTH(TODAY())='2012 HR 배정표'!N$3,ISNUMBER('2012 HR 배정표'!N277)=TRUE),VLOOKUP('2012 HR 배정표'!N277,Prj_list!$A$5:$B$201,2,FALSE),"")))))</x:f>
        <x:v/>
      </x:c>
      <x:c r="C274" s="13" t="str">
        <x:f ca="1">IF(AND(MONTH(TODAY())='2012 HR 배정표'!P$3,ISNUMBER('2012 HR 배정표'!P277)=TRUE),VLOOKUP('2012 HR 배정표'!P277,Prj_list!$A$5:$B$201,2,FALSE),IF(AND(MONTH(TODAY())='2012 HR 배정표'!R$3,ISNUMBER('2012 HR 배정표'!R277)=TRUE),VLOOKUP('2012 HR 배정표'!R277,Prj_list!$A$5:$B$201,2,FALSE),IF(AND(MONTH(TODAY())='2012 HR 배정표'!T$3,ISNUMBER('2012 HR 배정표'!T277)=TRUE),VLOOKUP('2012 HR 배정표'!T277,Prj_list!$A$5:$B$201,2,FALSE),IF(AND(MONTH(TODAY())='2012 HR 배정표'!V$3,ISNUMBER('2012 HR 배정표'!V277)=TRUE),VLOOKUP('2012 HR 배정표'!V277,Prj_list!$A$5:$B$201,2,FALSE),IF(AND(MONTH(TODAY())='2012 HR 배정표'!X$3,ISNUMBER('2012 HR 배정표'!X277)=TRUE),VLOOKUP('2012 HR 배정표'!X277,Prj_list!$A$5:$B$201,2,FALSE),IF(AND(MONTH(TODAY())='2012 HR 배정표'!Z$3,ISNUMBER('2012 HR 배정표'!Z277)=TRUE),VLOOKUP('2012 HR 배정표'!Z277,Prj_list!$A$5:$B$201,2,FALSE),IF(AND(MONTH(TODAY())='2012 HR 배정표'!AB$3,ISNUMBER('2012 HR 배정표'!AB277)=TRUE),VLOOKUP('2012 HR 배정표'!AB277,Prj_list!$A$5:$B$201,2,FALSE),"")))))))</x:f>
        <x:v/>
      </x:c>
    </x:row>
    <x:row r="275" spans="2:3">
      <x:c r="B275" s="13" t="str">
        <x:f ca="1">IF(AND(MONTH(TODAY())='2012 HR 배정표'!F$3,ISNUMBER('2012 HR 배정표'!F278)=TRUE),VLOOKUP('2012 HR 배정표'!F278,Prj_list!$A$5:$B$201,2,FALSE),IF(AND(MONTH(TODAY())='2012 HR 배정표'!H$3,ISNUMBER('2012 HR 배정표'!H278)=TRUE),VLOOKUP('2012 HR 배정표'!H278,Prj_list!$A$5:$B$201,2,FALSE),IF(AND(MONTH(TODAY())='2012 HR 배정표'!J$3,ISNUMBER('2012 HR 배정표'!J278)=TRUE),VLOOKUP('2012 HR 배정표'!J278,Prj_list!$A$5:$B$201,2,FALSE),IF(AND(MONTH(TODAY())='2012 HR 배정표'!L$3,ISNUMBER('2012 HR 배정표'!L278)=TRUE),VLOOKUP('2012 HR 배정표'!L278,Prj_list!$A$5:$B$201,2,FALSE),IF(AND(MONTH(TODAY())='2012 HR 배정표'!N$3,ISNUMBER('2012 HR 배정표'!N278)=TRUE),VLOOKUP('2012 HR 배정표'!N278,Prj_list!$A$5:$B$201,2,FALSE),"")))))</x:f>
        <x:v/>
      </x:c>
      <x:c r="C275" s="13" t="str">
        <x:f ca="1">IF(AND(MONTH(TODAY())='2012 HR 배정표'!P$3,ISNUMBER('2012 HR 배정표'!P278)=TRUE),VLOOKUP('2012 HR 배정표'!P278,Prj_list!$A$5:$B$201,2,FALSE),IF(AND(MONTH(TODAY())='2012 HR 배정표'!R$3,ISNUMBER('2012 HR 배정표'!R278)=TRUE),VLOOKUP('2012 HR 배정표'!R278,Prj_list!$A$5:$B$201,2,FALSE),IF(AND(MONTH(TODAY())='2012 HR 배정표'!T$3,ISNUMBER('2012 HR 배정표'!T278)=TRUE),VLOOKUP('2012 HR 배정표'!T278,Prj_list!$A$5:$B$201,2,FALSE),IF(AND(MONTH(TODAY())='2012 HR 배정표'!V$3,ISNUMBER('2012 HR 배정표'!V278)=TRUE),VLOOKUP('2012 HR 배정표'!V278,Prj_list!$A$5:$B$201,2,FALSE),IF(AND(MONTH(TODAY())='2012 HR 배정표'!X$3,ISNUMBER('2012 HR 배정표'!X278)=TRUE),VLOOKUP('2012 HR 배정표'!X278,Prj_list!$A$5:$B$201,2,FALSE),IF(AND(MONTH(TODAY())='2012 HR 배정표'!Z$3,ISNUMBER('2012 HR 배정표'!Z278)=TRUE),VLOOKUP('2012 HR 배정표'!Z278,Prj_list!$A$5:$B$201,2,FALSE),IF(AND(MONTH(TODAY())='2012 HR 배정표'!AB$3,ISNUMBER('2012 HR 배정표'!AB278)=TRUE),VLOOKUP('2012 HR 배정표'!AB278,Prj_list!$A$5:$B$201,2,FALSE),"")))))))</x:f>
        <x:v/>
      </x:c>
    </x:row>
    <x:row r="276" spans="2:3">
      <x:c r="B276" s="13" t="str">
        <x:f ca="1">IF(AND(MONTH(TODAY())='2012 HR 배정표'!F$3,ISNUMBER('2012 HR 배정표'!F279)=TRUE),VLOOKUP('2012 HR 배정표'!F279,Prj_list!$A$5:$B$201,2,FALSE),IF(AND(MONTH(TODAY())='2012 HR 배정표'!H$3,ISNUMBER('2012 HR 배정표'!H279)=TRUE),VLOOKUP('2012 HR 배정표'!H279,Prj_list!$A$5:$B$201,2,FALSE),IF(AND(MONTH(TODAY())='2012 HR 배정표'!J$3,ISNUMBER('2012 HR 배정표'!J279)=TRUE),VLOOKUP('2012 HR 배정표'!J279,Prj_list!$A$5:$B$201,2,FALSE),IF(AND(MONTH(TODAY())='2012 HR 배정표'!L$3,ISNUMBER('2012 HR 배정표'!L279)=TRUE),VLOOKUP('2012 HR 배정표'!L279,Prj_list!$A$5:$B$201,2,FALSE),IF(AND(MONTH(TODAY())='2012 HR 배정표'!N$3,ISNUMBER('2012 HR 배정표'!N279)=TRUE),VLOOKUP('2012 HR 배정표'!N279,Prj_list!$A$5:$B$201,2,FALSE),"")))))</x:f>
        <x:v/>
      </x:c>
      <x:c r="C276" s="13" t="str">
        <x:f ca="1">IF(AND(MONTH(TODAY())='2012 HR 배정표'!P$3,ISNUMBER('2012 HR 배정표'!P279)=TRUE),VLOOKUP('2012 HR 배정표'!P279,Prj_list!$A$5:$B$201,2,FALSE),IF(AND(MONTH(TODAY())='2012 HR 배정표'!R$3,ISNUMBER('2012 HR 배정표'!R279)=TRUE),VLOOKUP('2012 HR 배정표'!R279,Prj_list!$A$5:$B$201,2,FALSE),IF(AND(MONTH(TODAY())='2012 HR 배정표'!T$3,ISNUMBER('2012 HR 배정표'!T279)=TRUE),VLOOKUP('2012 HR 배정표'!T279,Prj_list!$A$5:$B$201,2,FALSE),IF(AND(MONTH(TODAY())='2012 HR 배정표'!V$3,ISNUMBER('2012 HR 배정표'!V279)=TRUE),VLOOKUP('2012 HR 배정표'!V279,Prj_list!$A$5:$B$201,2,FALSE),IF(AND(MONTH(TODAY())='2012 HR 배정표'!X$3,ISNUMBER('2012 HR 배정표'!X279)=TRUE),VLOOKUP('2012 HR 배정표'!X279,Prj_list!$A$5:$B$201,2,FALSE),IF(AND(MONTH(TODAY())='2012 HR 배정표'!Z$3,ISNUMBER('2012 HR 배정표'!Z279)=TRUE),VLOOKUP('2012 HR 배정표'!Z279,Prj_list!$A$5:$B$201,2,FALSE),IF(AND(MONTH(TODAY())='2012 HR 배정표'!AB$3,ISNUMBER('2012 HR 배정표'!AB279)=TRUE),VLOOKUP('2012 HR 배정표'!AB279,Prj_list!$A$5:$B$201,2,FALSE),"")))))))</x:f>
        <x:v/>
      </x:c>
    </x:row>
    <x:row r="277" spans="2:3">
      <x:c r="B277" s="13" t="str">
        <x:f ca="1">IF(AND(MONTH(TODAY())='2012 HR 배정표'!F$3,ISNUMBER('2012 HR 배정표'!F280)=TRUE),VLOOKUP('2012 HR 배정표'!F280,Prj_list!$A$5:$B$201,2,FALSE),IF(AND(MONTH(TODAY())='2012 HR 배정표'!H$3,ISNUMBER('2012 HR 배정표'!H280)=TRUE),VLOOKUP('2012 HR 배정표'!H280,Prj_list!$A$5:$B$201,2,FALSE),IF(AND(MONTH(TODAY())='2012 HR 배정표'!J$3,ISNUMBER('2012 HR 배정표'!J280)=TRUE),VLOOKUP('2012 HR 배정표'!J280,Prj_list!$A$5:$B$201,2,FALSE),IF(AND(MONTH(TODAY())='2012 HR 배정표'!L$3,ISNUMBER('2012 HR 배정표'!L280)=TRUE),VLOOKUP('2012 HR 배정표'!L280,Prj_list!$A$5:$B$201,2,FALSE),IF(AND(MONTH(TODAY())='2012 HR 배정표'!N$3,ISNUMBER('2012 HR 배정표'!N280)=TRUE),VLOOKUP('2012 HR 배정표'!N280,Prj_list!$A$5:$B$201,2,FALSE),"")))))</x:f>
        <x:v/>
      </x:c>
      <x:c r="C277" s="13" t="str">
        <x:f ca="1">IF(AND(MONTH(TODAY())='2012 HR 배정표'!P$3,ISNUMBER('2012 HR 배정표'!P280)=TRUE),VLOOKUP('2012 HR 배정표'!P280,Prj_list!$A$5:$B$201,2,FALSE),IF(AND(MONTH(TODAY())='2012 HR 배정표'!R$3,ISNUMBER('2012 HR 배정표'!R280)=TRUE),VLOOKUP('2012 HR 배정표'!R280,Prj_list!$A$5:$B$201,2,FALSE),IF(AND(MONTH(TODAY())='2012 HR 배정표'!T$3,ISNUMBER('2012 HR 배정표'!T280)=TRUE),VLOOKUP('2012 HR 배정표'!T280,Prj_list!$A$5:$B$201,2,FALSE),IF(AND(MONTH(TODAY())='2012 HR 배정표'!V$3,ISNUMBER('2012 HR 배정표'!V280)=TRUE),VLOOKUP('2012 HR 배정표'!V280,Prj_list!$A$5:$B$201,2,FALSE),IF(AND(MONTH(TODAY())='2012 HR 배정표'!X$3,ISNUMBER('2012 HR 배정표'!X280)=TRUE),VLOOKUP('2012 HR 배정표'!X280,Prj_list!$A$5:$B$201,2,FALSE),IF(AND(MONTH(TODAY())='2012 HR 배정표'!Z$3,ISNUMBER('2012 HR 배정표'!Z280)=TRUE),VLOOKUP('2012 HR 배정표'!Z280,Prj_list!$A$5:$B$201,2,FALSE),IF(AND(MONTH(TODAY())='2012 HR 배정표'!AB$3,ISNUMBER('2012 HR 배정표'!AB280)=TRUE),VLOOKUP('2012 HR 배정표'!AB280,Prj_list!$A$5:$B$201,2,FALSE),"")))))))</x:f>
        <x:v/>
      </x:c>
    </x:row>
    <x:row r="278" spans="2:3">
      <x:c r="B278" s="13" t="str">
        <x:f ca="1">IF(AND(MONTH(TODAY())='2012 HR 배정표'!F$3,ISNUMBER('2012 HR 배정표'!F281)=TRUE),VLOOKUP('2012 HR 배정표'!F281,Prj_list!$A$5:$B$201,2,FALSE),IF(AND(MONTH(TODAY())='2012 HR 배정표'!H$3,ISNUMBER('2012 HR 배정표'!H281)=TRUE),VLOOKUP('2012 HR 배정표'!H281,Prj_list!$A$5:$B$201,2,FALSE),IF(AND(MONTH(TODAY())='2012 HR 배정표'!J$3,ISNUMBER('2012 HR 배정표'!J281)=TRUE),VLOOKUP('2012 HR 배정표'!J281,Prj_list!$A$5:$B$201,2,FALSE),IF(AND(MONTH(TODAY())='2012 HR 배정표'!L$3,ISNUMBER('2012 HR 배정표'!L281)=TRUE),VLOOKUP('2012 HR 배정표'!L281,Prj_list!$A$5:$B$201,2,FALSE),IF(AND(MONTH(TODAY())='2012 HR 배정표'!N$3,ISNUMBER('2012 HR 배정표'!N281)=TRUE),VLOOKUP('2012 HR 배정표'!N281,Prj_list!$A$5:$B$201,2,FALSE),"")))))</x:f>
        <x:v/>
      </x:c>
      <x:c r="C278" s="13" t="str">
        <x:f ca="1">IF(AND(MONTH(TODAY())='2012 HR 배정표'!P$3,ISNUMBER('2012 HR 배정표'!P281)=TRUE),VLOOKUP('2012 HR 배정표'!P281,Prj_list!$A$5:$B$201,2,FALSE),IF(AND(MONTH(TODAY())='2012 HR 배정표'!R$3,ISNUMBER('2012 HR 배정표'!R281)=TRUE),VLOOKUP('2012 HR 배정표'!R281,Prj_list!$A$5:$B$201,2,FALSE),IF(AND(MONTH(TODAY())='2012 HR 배정표'!T$3,ISNUMBER('2012 HR 배정표'!T281)=TRUE),VLOOKUP('2012 HR 배정표'!T281,Prj_list!$A$5:$B$201,2,FALSE),IF(AND(MONTH(TODAY())='2012 HR 배정표'!V$3,ISNUMBER('2012 HR 배정표'!V281)=TRUE),VLOOKUP('2012 HR 배정표'!V281,Prj_list!$A$5:$B$201,2,FALSE),IF(AND(MONTH(TODAY())='2012 HR 배정표'!X$3,ISNUMBER('2012 HR 배정표'!X281)=TRUE),VLOOKUP('2012 HR 배정표'!X281,Prj_list!$A$5:$B$201,2,FALSE),IF(AND(MONTH(TODAY())='2012 HR 배정표'!Z$3,ISNUMBER('2012 HR 배정표'!Z281)=TRUE),VLOOKUP('2012 HR 배정표'!Z281,Prj_list!$A$5:$B$201,2,FALSE),IF(AND(MONTH(TODAY())='2012 HR 배정표'!AB$3,ISNUMBER('2012 HR 배정표'!AB281)=TRUE),VLOOKUP('2012 HR 배정표'!AB281,Prj_list!$A$5:$B$201,2,FALSE),"")))))))</x:f>
        <x:v/>
      </x:c>
    </x:row>
    <x:row r="279" spans="2:3">
      <x:c r="B279" s="13" t="str">
        <x:f ca="1">IF(AND(MONTH(TODAY())='2012 HR 배정표'!F$3,ISNUMBER('2012 HR 배정표'!F282)=TRUE),VLOOKUP('2012 HR 배정표'!F282,Prj_list!$A$5:$B$201,2,FALSE),IF(AND(MONTH(TODAY())='2012 HR 배정표'!H$3,ISNUMBER('2012 HR 배정표'!H282)=TRUE),VLOOKUP('2012 HR 배정표'!H282,Prj_list!$A$5:$B$201,2,FALSE),IF(AND(MONTH(TODAY())='2012 HR 배정표'!J$3,ISNUMBER('2012 HR 배정표'!J282)=TRUE),VLOOKUP('2012 HR 배정표'!J282,Prj_list!$A$5:$B$201,2,FALSE),IF(AND(MONTH(TODAY())='2012 HR 배정표'!L$3,ISNUMBER('2012 HR 배정표'!L282)=TRUE),VLOOKUP('2012 HR 배정표'!L282,Prj_list!$A$5:$B$201,2,FALSE),IF(AND(MONTH(TODAY())='2012 HR 배정표'!N$3,ISNUMBER('2012 HR 배정표'!N282)=TRUE),VLOOKUP('2012 HR 배정표'!N282,Prj_list!$A$5:$B$201,2,FALSE),"")))))</x:f>
        <x:v/>
      </x:c>
      <x:c r="C279" s="13" t="str">
        <x:f ca="1">IF(AND(MONTH(TODAY())='2012 HR 배정표'!P$3,ISNUMBER('2012 HR 배정표'!P282)=TRUE),VLOOKUP('2012 HR 배정표'!P282,Prj_list!$A$5:$B$201,2,FALSE),IF(AND(MONTH(TODAY())='2012 HR 배정표'!R$3,ISNUMBER('2012 HR 배정표'!R282)=TRUE),VLOOKUP('2012 HR 배정표'!R282,Prj_list!$A$5:$B$201,2,FALSE),IF(AND(MONTH(TODAY())='2012 HR 배정표'!T$3,ISNUMBER('2012 HR 배정표'!T282)=TRUE),VLOOKUP('2012 HR 배정표'!T282,Prj_list!$A$5:$B$201,2,FALSE),IF(AND(MONTH(TODAY())='2012 HR 배정표'!V$3,ISNUMBER('2012 HR 배정표'!V282)=TRUE),VLOOKUP('2012 HR 배정표'!V282,Prj_list!$A$5:$B$201,2,FALSE),IF(AND(MONTH(TODAY())='2012 HR 배정표'!X$3,ISNUMBER('2012 HR 배정표'!X282)=TRUE),VLOOKUP('2012 HR 배정표'!X282,Prj_list!$A$5:$B$201,2,FALSE),IF(AND(MONTH(TODAY())='2012 HR 배정표'!Z$3,ISNUMBER('2012 HR 배정표'!Z282)=TRUE),VLOOKUP('2012 HR 배정표'!Z282,Prj_list!$A$5:$B$201,2,FALSE),IF(AND(MONTH(TODAY())='2012 HR 배정표'!AB$3,ISNUMBER('2012 HR 배정표'!AB282)=TRUE),VLOOKUP('2012 HR 배정표'!AB282,Prj_list!$A$5:$B$201,2,FALSE),"")))))))</x:f>
        <x:v/>
      </x:c>
    </x:row>
    <x:row r="280" spans="2:3">
      <x:c r="B280" s="13" t="str">
        <x:f ca="1">IF(AND(MONTH(TODAY())='2012 HR 배정표'!F$3,ISNUMBER('2012 HR 배정표'!F283)=TRUE),VLOOKUP('2012 HR 배정표'!F283,Prj_list!$A$5:$B$201,2,FALSE),IF(AND(MONTH(TODAY())='2012 HR 배정표'!H$3,ISNUMBER('2012 HR 배정표'!H283)=TRUE),VLOOKUP('2012 HR 배정표'!H283,Prj_list!$A$5:$B$201,2,FALSE),IF(AND(MONTH(TODAY())='2012 HR 배정표'!J$3,ISNUMBER('2012 HR 배정표'!J283)=TRUE),VLOOKUP('2012 HR 배정표'!J283,Prj_list!$A$5:$B$201,2,FALSE),IF(AND(MONTH(TODAY())='2012 HR 배정표'!L$3,ISNUMBER('2012 HR 배정표'!L283)=TRUE),VLOOKUP('2012 HR 배정표'!L283,Prj_list!$A$5:$B$201,2,FALSE),IF(AND(MONTH(TODAY())='2012 HR 배정표'!N$3,ISNUMBER('2012 HR 배정표'!N283)=TRUE),VLOOKUP('2012 HR 배정표'!N283,Prj_list!$A$5:$B$201,2,FALSE),"")))))</x:f>
        <x:v/>
      </x:c>
      <x:c r="C280" s="13" t="str">
        <x:f ca="1">IF(AND(MONTH(TODAY())='2012 HR 배정표'!P$3,ISNUMBER('2012 HR 배정표'!P283)=TRUE),VLOOKUP('2012 HR 배정표'!P283,Prj_list!$A$5:$B$201,2,FALSE),IF(AND(MONTH(TODAY())='2012 HR 배정표'!R$3,ISNUMBER('2012 HR 배정표'!R283)=TRUE),VLOOKUP('2012 HR 배정표'!R283,Prj_list!$A$5:$B$201,2,FALSE),IF(AND(MONTH(TODAY())='2012 HR 배정표'!T$3,ISNUMBER('2012 HR 배정표'!T283)=TRUE),VLOOKUP('2012 HR 배정표'!T283,Prj_list!$A$5:$B$201,2,FALSE),IF(AND(MONTH(TODAY())='2012 HR 배정표'!V$3,ISNUMBER('2012 HR 배정표'!V283)=TRUE),VLOOKUP('2012 HR 배정표'!V283,Prj_list!$A$5:$B$201,2,FALSE),IF(AND(MONTH(TODAY())='2012 HR 배정표'!X$3,ISNUMBER('2012 HR 배정표'!X283)=TRUE),VLOOKUP('2012 HR 배정표'!X283,Prj_list!$A$5:$B$201,2,FALSE),IF(AND(MONTH(TODAY())='2012 HR 배정표'!Z$3,ISNUMBER('2012 HR 배정표'!Z283)=TRUE),VLOOKUP('2012 HR 배정표'!Z283,Prj_list!$A$5:$B$201,2,FALSE),IF(AND(MONTH(TODAY())='2012 HR 배정표'!AB$3,ISNUMBER('2012 HR 배정표'!AB283)=TRUE),VLOOKUP('2012 HR 배정표'!AB283,Prj_list!$A$5:$B$201,2,FALSE),"")))))))</x:f>
        <x:v/>
      </x:c>
    </x:row>
    <x:row r="281" spans="2:3">
      <x:c r="B281" s="13" t="str">
        <x:f ca="1">IF(AND(MONTH(TODAY())='2012 HR 배정표'!F$3,ISNUMBER('2012 HR 배정표'!F284)=TRUE),VLOOKUP('2012 HR 배정표'!F284,Prj_list!$A$5:$B$201,2,FALSE),IF(AND(MONTH(TODAY())='2012 HR 배정표'!H$3,ISNUMBER('2012 HR 배정표'!H284)=TRUE),VLOOKUP('2012 HR 배정표'!H284,Prj_list!$A$5:$B$201,2,FALSE),IF(AND(MONTH(TODAY())='2012 HR 배정표'!J$3,ISNUMBER('2012 HR 배정표'!J284)=TRUE),VLOOKUP('2012 HR 배정표'!J284,Prj_list!$A$5:$B$201,2,FALSE),IF(AND(MONTH(TODAY())='2012 HR 배정표'!L$3,ISNUMBER('2012 HR 배정표'!L284)=TRUE),VLOOKUP('2012 HR 배정표'!L284,Prj_list!$A$5:$B$201,2,FALSE),IF(AND(MONTH(TODAY())='2012 HR 배정표'!N$3,ISNUMBER('2012 HR 배정표'!N284)=TRUE),VLOOKUP('2012 HR 배정표'!N284,Prj_list!$A$5:$B$201,2,FALSE),"")))))</x:f>
        <x:v/>
      </x:c>
      <x:c r="C281" s="13" t="str">
        <x:f ca="1">IF(AND(MONTH(TODAY())='2012 HR 배정표'!P$3,ISNUMBER('2012 HR 배정표'!P284)=TRUE),VLOOKUP('2012 HR 배정표'!P284,Prj_list!$A$5:$B$201,2,FALSE),IF(AND(MONTH(TODAY())='2012 HR 배정표'!R$3,ISNUMBER('2012 HR 배정표'!R284)=TRUE),VLOOKUP('2012 HR 배정표'!R284,Prj_list!$A$5:$B$201,2,FALSE),IF(AND(MONTH(TODAY())='2012 HR 배정표'!T$3,ISNUMBER('2012 HR 배정표'!T284)=TRUE),VLOOKUP('2012 HR 배정표'!T284,Prj_list!$A$5:$B$201,2,FALSE),IF(AND(MONTH(TODAY())='2012 HR 배정표'!V$3,ISNUMBER('2012 HR 배정표'!V284)=TRUE),VLOOKUP('2012 HR 배정표'!V284,Prj_list!$A$5:$B$201,2,FALSE),IF(AND(MONTH(TODAY())='2012 HR 배정표'!X$3,ISNUMBER('2012 HR 배정표'!X284)=TRUE),VLOOKUP('2012 HR 배정표'!X284,Prj_list!$A$5:$B$201,2,FALSE),IF(AND(MONTH(TODAY())='2012 HR 배정표'!Z$3,ISNUMBER('2012 HR 배정표'!Z284)=TRUE),VLOOKUP('2012 HR 배정표'!Z284,Prj_list!$A$5:$B$201,2,FALSE),IF(AND(MONTH(TODAY())='2012 HR 배정표'!AB$3,ISNUMBER('2012 HR 배정표'!AB284)=TRUE),VLOOKUP('2012 HR 배정표'!AB284,Prj_list!$A$5:$B$201,2,FALSE),"")))))))</x:f>
        <x:v/>
      </x:c>
    </x:row>
    <x:row r="282" spans="2:3">
      <x:c r="B282" s="13" t="str">
        <x:f ca="1">IF(AND(MONTH(TODAY())='2012 HR 배정표'!F$3,ISNUMBER('2012 HR 배정표'!F285)=TRUE),VLOOKUP('2012 HR 배정표'!F285,Prj_list!$A$5:$B$201,2,FALSE),IF(AND(MONTH(TODAY())='2012 HR 배정표'!H$3,ISNUMBER('2012 HR 배정표'!H285)=TRUE),VLOOKUP('2012 HR 배정표'!H285,Prj_list!$A$5:$B$201,2,FALSE),IF(AND(MONTH(TODAY())='2012 HR 배정표'!J$3,ISNUMBER('2012 HR 배정표'!J285)=TRUE),VLOOKUP('2012 HR 배정표'!J285,Prj_list!$A$5:$B$201,2,FALSE),IF(AND(MONTH(TODAY())='2012 HR 배정표'!L$3,ISNUMBER('2012 HR 배정표'!L285)=TRUE),VLOOKUP('2012 HR 배정표'!L285,Prj_list!$A$5:$B$201,2,FALSE),IF(AND(MONTH(TODAY())='2012 HR 배정표'!N$3,ISNUMBER('2012 HR 배정표'!N285)=TRUE),VLOOKUP('2012 HR 배정표'!N285,Prj_list!$A$5:$B$201,2,FALSE),"")))))</x:f>
        <x:v/>
      </x:c>
      <x:c r="C282" s="13" t="str">
        <x:f ca="1">IF(AND(MONTH(TODAY())='2012 HR 배정표'!P$3,ISNUMBER('2012 HR 배정표'!P285)=TRUE),VLOOKUP('2012 HR 배정표'!P285,Prj_list!$A$5:$B$201,2,FALSE),IF(AND(MONTH(TODAY())='2012 HR 배정표'!R$3,ISNUMBER('2012 HR 배정표'!R285)=TRUE),VLOOKUP('2012 HR 배정표'!R285,Prj_list!$A$5:$B$201,2,FALSE),IF(AND(MONTH(TODAY())='2012 HR 배정표'!T$3,ISNUMBER('2012 HR 배정표'!T285)=TRUE),VLOOKUP('2012 HR 배정표'!T285,Prj_list!$A$5:$B$201,2,FALSE),IF(AND(MONTH(TODAY())='2012 HR 배정표'!V$3,ISNUMBER('2012 HR 배정표'!V285)=TRUE),VLOOKUP('2012 HR 배정표'!V285,Prj_list!$A$5:$B$201,2,FALSE),IF(AND(MONTH(TODAY())='2012 HR 배정표'!X$3,ISNUMBER('2012 HR 배정표'!X285)=TRUE),VLOOKUP('2012 HR 배정표'!X285,Prj_list!$A$5:$B$201,2,FALSE),IF(AND(MONTH(TODAY())='2012 HR 배정표'!Z$3,ISNUMBER('2012 HR 배정표'!Z285)=TRUE),VLOOKUP('2012 HR 배정표'!Z285,Prj_list!$A$5:$B$201,2,FALSE),IF(AND(MONTH(TODAY())='2012 HR 배정표'!AB$3,ISNUMBER('2012 HR 배정표'!AB285)=TRUE),VLOOKUP('2012 HR 배정표'!AB285,Prj_list!$A$5:$B$201,2,FALSE),"")))))))</x:f>
        <x:v/>
      </x:c>
    </x:row>
    <x:row r="283" spans="2:3">
      <x:c r="B283" s="13" t="str">
        <x:f ca="1">IF(AND(MONTH(TODAY())='2012 HR 배정표'!F$3,ISNUMBER('2012 HR 배정표'!F286)=TRUE),VLOOKUP('2012 HR 배정표'!F286,Prj_list!$A$5:$B$201,2,FALSE),IF(AND(MONTH(TODAY())='2012 HR 배정표'!H$3,ISNUMBER('2012 HR 배정표'!H286)=TRUE),VLOOKUP('2012 HR 배정표'!H286,Prj_list!$A$5:$B$201,2,FALSE),IF(AND(MONTH(TODAY())='2012 HR 배정표'!J$3,ISNUMBER('2012 HR 배정표'!J286)=TRUE),VLOOKUP('2012 HR 배정표'!J286,Prj_list!$A$5:$B$201,2,FALSE),IF(AND(MONTH(TODAY())='2012 HR 배정표'!L$3,ISNUMBER('2012 HR 배정표'!L286)=TRUE),VLOOKUP('2012 HR 배정표'!L286,Prj_list!$A$5:$B$201,2,FALSE),IF(AND(MONTH(TODAY())='2012 HR 배정표'!N$3,ISNUMBER('2012 HR 배정표'!N286)=TRUE),VLOOKUP('2012 HR 배정표'!N286,Prj_list!$A$5:$B$201,2,FALSE),"")))))</x:f>
        <x:v/>
      </x:c>
      <x:c r="C283" s="13" t="str">
        <x:f ca="1">IF(AND(MONTH(TODAY())='2012 HR 배정표'!P$3,ISNUMBER('2012 HR 배정표'!P286)=TRUE),VLOOKUP('2012 HR 배정표'!P286,Prj_list!$A$5:$B$201,2,FALSE),IF(AND(MONTH(TODAY())='2012 HR 배정표'!R$3,ISNUMBER('2012 HR 배정표'!R286)=TRUE),VLOOKUP('2012 HR 배정표'!R286,Prj_list!$A$5:$B$201,2,FALSE),IF(AND(MONTH(TODAY())='2012 HR 배정표'!T$3,ISNUMBER('2012 HR 배정표'!T286)=TRUE),VLOOKUP('2012 HR 배정표'!T286,Prj_list!$A$5:$B$201,2,FALSE),IF(AND(MONTH(TODAY())='2012 HR 배정표'!V$3,ISNUMBER('2012 HR 배정표'!V286)=TRUE),VLOOKUP('2012 HR 배정표'!V286,Prj_list!$A$5:$B$201,2,FALSE),IF(AND(MONTH(TODAY())='2012 HR 배정표'!X$3,ISNUMBER('2012 HR 배정표'!X286)=TRUE),VLOOKUP('2012 HR 배정표'!X286,Prj_list!$A$5:$B$201,2,FALSE),IF(AND(MONTH(TODAY())='2012 HR 배정표'!Z$3,ISNUMBER('2012 HR 배정표'!Z286)=TRUE),VLOOKUP('2012 HR 배정표'!Z286,Prj_list!$A$5:$B$201,2,FALSE),IF(AND(MONTH(TODAY())='2012 HR 배정표'!AB$3,ISNUMBER('2012 HR 배정표'!AB286)=TRUE),VLOOKUP('2012 HR 배정표'!AB286,Prj_list!$A$5:$B$201,2,FALSE),"")))))))</x:f>
        <x:v/>
      </x:c>
    </x:row>
    <x:row r="284" spans="2:3">
      <x:c r="B284" s="13" t="str">
        <x:f ca="1">IF(AND(MONTH(TODAY())='2012 HR 배정표'!F$3,ISNUMBER('2012 HR 배정표'!F287)=TRUE),VLOOKUP('2012 HR 배정표'!F287,Prj_list!$A$5:$B$201,2,FALSE),IF(AND(MONTH(TODAY())='2012 HR 배정표'!H$3,ISNUMBER('2012 HR 배정표'!H287)=TRUE),VLOOKUP('2012 HR 배정표'!H287,Prj_list!$A$5:$B$201,2,FALSE),IF(AND(MONTH(TODAY())='2012 HR 배정표'!J$3,ISNUMBER('2012 HR 배정표'!J287)=TRUE),VLOOKUP('2012 HR 배정표'!J287,Prj_list!$A$5:$B$201,2,FALSE),IF(AND(MONTH(TODAY())='2012 HR 배정표'!L$3,ISNUMBER('2012 HR 배정표'!L287)=TRUE),VLOOKUP('2012 HR 배정표'!L287,Prj_list!$A$5:$B$201,2,FALSE),IF(AND(MONTH(TODAY())='2012 HR 배정표'!N$3,ISNUMBER('2012 HR 배정표'!N287)=TRUE),VLOOKUP('2012 HR 배정표'!N287,Prj_list!$A$5:$B$201,2,FALSE),"")))))</x:f>
        <x:v/>
      </x:c>
      <x:c r="C284" s="13" t="str">
        <x:f ca="1">IF(AND(MONTH(TODAY())='2012 HR 배정표'!P$3,ISNUMBER('2012 HR 배정표'!P287)=TRUE),VLOOKUP('2012 HR 배정표'!P287,Prj_list!$A$5:$B$201,2,FALSE),IF(AND(MONTH(TODAY())='2012 HR 배정표'!R$3,ISNUMBER('2012 HR 배정표'!R287)=TRUE),VLOOKUP('2012 HR 배정표'!R287,Prj_list!$A$5:$B$201,2,FALSE),IF(AND(MONTH(TODAY())='2012 HR 배정표'!T$3,ISNUMBER('2012 HR 배정표'!T287)=TRUE),VLOOKUP('2012 HR 배정표'!T287,Prj_list!$A$5:$B$201,2,FALSE),IF(AND(MONTH(TODAY())='2012 HR 배정표'!V$3,ISNUMBER('2012 HR 배정표'!V287)=TRUE),VLOOKUP('2012 HR 배정표'!V287,Prj_list!$A$5:$B$201,2,FALSE),IF(AND(MONTH(TODAY())='2012 HR 배정표'!X$3,ISNUMBER('2012 HR 배정표'!X287)=TRUE),VLOOKUP('2012 HR 배정표'!X287,Prj_list!$A$5:$B$201,2,FALSE),IF(AND(MONTH(TODAY())='2012 HR 배정표'!Z$3,ISNUMBER('2012 HR 배정표'!Z287)=TRUE),VLOOKUP('2012 HR 배정표'!Z287,Prj_list!$A$5:$B$201,2,FALSE),IF(AND(MONTH(TODAY())='2012 HR 배정표'!AB$3,ISNUMBER('2012 HR 배정표'!AB287)=TRUE),VLOOKUP('2012 HR 배정표'!AB287,Prj_list!$A$5:$B$201,2,FALSE),"")))))))</x:f>
        <x:v/>
      </x:c>
    </x:row>
    <x:row r="285" spans="2:3">
      <x:c r="B285" s="13" t="str">
        <x:f ca="1">IF(AND(MONTH(TODAY())='2012 HR 배정표'!F$3,ISNUMBER('2012 HR 배정표'!F288)=TRUE),VLOOKUP('2012 HR 배정표'!F288,Prj_list!$A$5:$B$201,2,FALSE),IF(AND(MONTH(TODAY())='2012 HR 배정표'!H$3,ISNUMBER('2012 HR 배정표'!H288)=TRUE),VLOOKUP('2012 HR 배정표'!H288,Prj_list!$A$5:$B$201,2,FALSE),IF(AND(MONTH(TODAY())='2012 HR 배정표'!J$3,ISNUMBER('2012 HR 배정표'!J288)=TRUE),VLOOKUP('2012 HR 배정표'!J288,Prj_list!$A$5:$B$201,2,FALSE),IF(AND(MONTH(TODAY())='2012 HR 배정표'!L$3,ISNUMBER('2012 HR 배정표'!L288)=TRUE),VLOOKUP('2012 HR 배정표'!L288,Prj_list!$A$5:$B$201,2,FALSE),IF(AND(MONTH(TODAY())='2012 HR 배정표'!N$3,ISNUMBER('2012 HR 배정표'!N288)=TRUE),VLOOKUP('2012 HR 배정표'!N288,Prj_list!$A$5:$B$201,2,FALSE),"")))))</x:f>
        <x:v/>
      </x:c>
      <x:c r="C285" s="13" t="str">
        <x:f ca="1">IF(AND(MONTH(TODAY())='2012 HR 배정표'!P$3,ISNUMBER('2012 HR 배정표'!P288)=TRUE),VLOOKUP('2012 HR 배정표'!P288,Prj_list!$A$5:$B$201,2,FALSE),IF(AND(MONTH(TODAY())='2012 HR 배정표'!R$3,ISNUMBER('2012 HR 배정표'!R288)=TRUE),VLOOKUP('2012 HR 배정표'!R288,Prj_list!$A$5:$B$201,2,FALSE),IF(AND(MONTH(TODAY())='2012 HR 배정표'!T$3,ISNUMBER('2012 HR 배정표'!T288)=TRUE),VLOOKUP('2012 HR 배정표'!T288,Prj_list!$A$5:$B$201,2,FALSE),IF(AND(MONTH(TODAY())='2012 HR 배정표'!V$3,ISNUMBER('2012 HR 배정표'!V288)=TRUE),VLOOKUP('2012 HR 배정표'!V288,Prj_list!$A$5:$B$201,2,FALSE),IF(AND(MONTH(TODAY())='2012 HR 배정표'!X$3,ISNUMBER('2012 HR 배정표'!X288)=TRUE),VLOOKUP('2012 HR 배정표'!X288,Prj_list!$A$5:$B$201,2,FALSE),IF(AND(MONTH(TODAY())='2012 HR 배정표'!Z$3,ISNUMBER('2012 HR 배정표'!Z288)=TRUE),VLOOKUP('2012 HR 배정표'!Z288,Prj_list!$A$5:$B$201,2,FALSE),IF(AND(MONTH(TODAY())='2012 HR 배정표'!AB$3,ISNUMBER('2012 HR 배정표'!AB288)=TRUE),VLOOKUP('2012 HR 배정표'!AB288,Prj_list!$A$5:$B$201,2,FALSE),"")))))))</x:f>
        <x:v/>
      </x:c>
    </x:row>
    <x:row r="286" spans="2:3">
      <x:c r="B286" s="13" t="str">
        <x:f ca="1">IF(AND(MONTH(TODAY())='2012 HR 배정표'!F$3,ISNUMBER('2012 HR 배정표'!F289)=TRUE),VLOOKUP('2012 HR 배정표'!F289,Prj_list!$A$5:$B$201,2,FALSE),IF(AND(MONTH(TODAY())='2012 HR 배정표'!H$3,ISNUMBER('2012 HR 배정표'!H289)=TRUE),VLOOKUP('2012 HR 배정표'!H289,Prj_list!$A$5:$B$201,2,FALSE),IF(AND(MONTH(TODAY())='2012 HR 배정표'!J$3,ISNUMBER('2012 HR 배정표'!J289)=TRUE),VLOOKUP('2012 HR 배정표'!J289,Prj_list!$A$5:$B$201,2,FALSE),IF(AND(MONTH(TODAY())='2012 HR 배정표'!L$3,ISNUMBER('2012 HR 배정표'!L289)=TRUE),VLOOKUP('2012 HR 배정표'!L289,Prj_list!$A$5:$B$201,2,FALSE),IF(AND(MONTH(TODAY())='2012 HR 배정표'!N$3,ISNUMBER('2012 HR 배정표'!N289)=TRUE),VLOOKUP('2012 HR 배정표'!N289,Prj_list!$A$5:$B$201,2,FALSE),"")))))</x:f>
        <x:v/>
      </x:c>
      <x:c r="C286" s="13" t="str">
        <x:f ca="1">IF(AND(MONTH(TODAY())='2012 HR 배정표'!P$3,ISNUMBER('2012 HR 배정표'!P289)=TRUE),VLOOKUP('2012 HR 배정표'!P289,Prj_list!$A$5:$B$201,2,FALSE),IF(AND(MONTH(TODAY())='2012 HR 배정표'!R$3,ISNUMBER('2012 HR 배정표'!R289)=TRUE),VLOOKUP('2012 HR 배정표'!R289,Prj_list!$A$5:$B$201,2,FALSE),IF(AND(MONTH(TODAY())='2012 HR 배정표'!T$3,ISNUMBER('2012 HR 배정표'!T289)=TRUE),VLOOKUP('2012 HR 배정표'!T289,Prj_list!$A$5:$B$201,2,FALSE),IF(AND(MONTH(TODAY())='2012 HR 배정표'!V$3,ISNUMBER('2012 HR 배정표'!V289)=TRUE),VLOOKUP('2012 HR 배정표'!V289,Prj_list!$A$5:$B$201,2,FALSE),IF(AND(MONTH(TODAY())='2012 HR 배정표'!X$3,ISNUMBER('2012 HR 배정표'!X289)=TRUE),VLOOKUP('2012 HR 배정표'!X289,Prj_list!$A$5:$B$201,2,FALSE),IF(AND(MONTH(TODAY())='2012 HR 배정표'!Z$3,ISNUMBER('2012 HR 배정표'!Z289)=TRUE),VLOOKUP('2012 HR 배정표'!Z289,Prj_list!$A$5:$B$201,2,FALSE),IF(AND(MONTH(TODAY())='2012 HR 배정표'!AB$3,ISNUMBER('2012 HR 배정표'!AB289)=TRUE),VLOOKUP('2012 HR 배정표'!AB289,Prj_list!$A$5:$B$201,2,FALSE),"")))))))</x:f>
        <x:v/>
      </x:c>
    </x:row>
    <x:row r="287" spans="2:3">
      <x:c r="B287" s="13" t="str">
        <x:f ca="1">IF(AND(MONTH(TODAY())='2012 HR 배정표'!F$3,ISNUMBER('2012 HR 배정표'!F290)=TRUE),VLOOKUP('2012 HR 배정표'!F290,Prj_list!$A$5:$B$201,2,FALSE),IF(AND(MONTH(TODAY())='2012 HR 배정표'!H$3,ISNUMBER('2012 HR 배정표'!H290)=TRUE),VLOOKUP('2012 HR 배정표'!H290,Prj_list!$A$5:$B$201,2,FALSE),IF(AND(MONTH(TODAY())='2012 HR 배정표'!J$3,ISNUMBER('2012 HR 배정표'!J290)=TRUE),VLOOKUP('2012 HR 배정표'!J290,Prj_list!$A$5:$B$201,2,FALSE),IF(AND(MONTH(TODAY())='2012 HR 배정표'!L$3,ISNUMBER('2012 HR 배정표'!L290)=TRUE),VLOOKUP('2012 HR 배정표'!L290,Prj_list!$A$5:$B$201,2,FALSE),IF(AND(MONTH(TODAY())='2012 HR 배정표'!N$3,ISNUMBER('2012 HR 배정표'!N290)=TRUE),VLOOKUP('2012 HR 배정표'!N290,Prj_list!$A$5:$B$201,2,FALSE),"")))))</x:f>
        <x:v/>
      </x:c>
      <x:c r="C287" s="13" t="str">
        <x:f ca="1">IF(AND(MONTH(TODAY())='2012 HR 배정표'!P$3,ISNUMBER('2012 HR 배정표'!P290)=TRUE),VLOOKUP('2012 HR 배정표'!P290,Prj_list!$A$5:$B$201,2,FALSE),IF(AND(MONTH(TODAY())='2012 HR 배정표'!R$3,ISNUMBER('2012 HR 배정표'!R290)=TRUE),VLOOKUP('2012 HR 배정표'!R290,Prj_list!$A$5:$B$201,2,FALSE),IF(AND(MONTH(TODAY())='2012 HR 배정표'!T$3,ISNUMBER('2012 HR 배정표'!T290)=TRUE),VLOOKUP('2012 HR 배정표'!T290,Prj_list!$A$5:$B$201,2,FALSE),IF(AND(MONTH(TODAY())='2012 HR 배정표'!V$3,ISNUMBER('2012 HR 배정표'!V290)=TRUE),VLOOKUP('2012 HR 배정표'!V290,Prj_list!$A$5:$B$201,2,FALSE),IF(AND(MONTH(TODAY())='2012 HR 배정표'!X$3,ISNUMBER('2012 HR 배정표'!X290)=TRUE),VLOOKUP('2012 HR 배정표'!X290,Prj_list!$A$5:$B$201,2,FALSE),IF(AND(MONTH(TODAY())='2012 HR 배정표'!Z$3,ISNUMBER('2012 HR 배정표'!Z290)=TRUE),VLOOKUP('2012 HR 배정표'!Z290,Prj_list!$A$5:$B$201,2,FALSE),IF(AND(MONTH(TODAY())='2012 HR 배정표'!AB$3,ISNUMBER('2012 HR 배정표'!AB290)=TRUE),VLOOKUP('2012 HR 배정표'!AB290,Prj_list!$A$5:$B$201,2,FALSE),"")))))))</x:f>
        <x:v/>
      </x:c>
    </x:row>
    <x:row r="288" spans="2:3">
      <x:c r="B288" s="13" t="str">
        <x:f ca="1">IF(AND(MONTH(TODAY())='2012 HR 배정표'!F$3,ISNUMBER('2012 HR 배정표'!F291)=TRUE),VLOOKUP('2012 HR 배정표'!F291,Prj_list!$A$5:$B$201,2,FALSE),IF(AND(MONTH(TODAY())='2012 HR 배정표'!H$3,ISNUMBER('2012 HR 배정표'!H291)=TRUE),VLOOKUP('2012 HR 배정표'!H291,Prj_list!$A$5:$B$201,2,FALSE),IF(AND(MONTH(TODAY())='2012 HR 배정표'!J$3,ISNUMBER('2012 HR 배정표'!J291)=TRUE),VLOOKUP('2012 HR 배정표'!J291,Prj_list!$A$5:$B$201,2,FALSE),IF(AND(MONTH(TODAY())='2012 HR 배정표'!L$3,ISNUMBER('2012 HR 배정표'!L291)=TRUE),VLOOKUP('2012 HR 배정표'!L291,Prj_list!$A$5:$B$201,2,FALSE),IF(AND(MONTH(TODAY())='2012 HR 배정표'!N$3,ISNUMBER('2012 HR 배정표'!N291)=TRUE),VLOOKUP('2012 HR 배정표'!N291,Prj_list!$A$5:$B$201,2,FALSE),"")))))</x:f>
        <x:v/>
      </x:c>
      <x:c r="C288" s="13" t="str">
        <x:f ca="1">IF(AND(MONTH(TODAY())='2012 HR 배정표'!P$3,ISNUMBER('2012 HR 배정표'!P291)=TRUE),VLOOKUP('2012 HR 배정표'!P291,Prj_list!$A$5:$B$201,2,FALSE),IF(AND(MONTH(TODAY())='2012 HR 배정표'!R$3,ISNUMBER('2012 HR 배정표'!R291)=TRUE),VLOOKUP('2012 HR 배정표'!R291,Prj_list!$A$5:$B$201,2,FALSE),IF(AND(MONTH(TODAY())='2012 HR 배정표'!T$3,ISNUMBER('2012 HR 배정표'!T291)=TRUE),VLOOKUP('2012 HR 배정표'!T291,Prj_list!$A$5:$B$201,2,FALSE),IF(AND(MONTH(TODAY())='2012 HR 배정표'!V$3,ISNUMBER('2012 HR 배정표'!V291)=TRUE),VLOOKUP('2012 HR 배정표'!V291,Prj_list!$A$5:$B$201,2,FALSE),IF(AND(MONTH(TODAY())='2012 HR 배정표'!X$3,ISNUMBER('2012 HR 배정표'!X291)=TRUE),VLOOKUP('2012 HR 배정표'!X291,Prj_list!$A$5:$B$201,2,FALSE),IF(AND(MONTH(TODAY())='2012 HR 배정표'!Z$3,ISNUMBER('2012 HR 배정표'!Z291)=TRUE),VLOOKUP('2012 HR 배정표'!Z291,Prj_list!$A$5:$B$201,2,FALSE),IF(AND(MONTH(TODAY())='2012 HR 배정표'!AB$3,ISNUMBER('2012 HR 배정표'!AB291)=TRUE),VLOOKUP('2012 HR 배정표'!AB291,Prj_list!$A$5:$B$201,2,FALSE),"")))))))</x:f>
        <x:v/>
      </x:c>
    </x:row>
    <x:row r="289" spans="2:3">
      <x:c r="B289" s="13" t="str">
        <x:f ca="1">IF(AND(MONTH(TODAY())='2012 HR 배정표'!F$3,ISNUMBER('2012 HR 배정표'!F292)=TRUE),VLOOKUP('2012 HR 배정표'!F292,Prj_list!$A$5:$B$201,2,FALSE),IF(AND(MONTH(TODAY())='2012 HR 배정표'!H$3,ISNUMBER('2012 HR 배정표'!H292)=TRUE),VLOOKUP('2012 HR 배정표'!H292,Prj_list!$A$5:$B$201,2,FALSE),IF(AND(MONTH(TODAY())='2012 HR 배정표'!J$3,ISNUMBER('2012 HR 배정표'!J292)=TRUE),VLOOKUP('2012 HR 배정표'!J292,Prj_list!$A$5:$B$201,2,FALSE),IF(AND(MONTH(TODAY())='2012 HR 배정표'!L$3,ISNUMBER('2012 HR 배정표'!L292)=TRUE),VLOOKUP('2012 HR 배정표'!L292,Prj_list!$A$5:$B$201,2,FALSE),IF(AND(MONTH(TODAY())='2012 HR 배정표'!N$3,ISNUMBER('2012 HR 배정표'!N292)=TRUE),VLOOKUP('2012 HR 배정표'!N292,Prj_list!$A$5:$B$201,2,FALSE),"")))))</x:f>
        <x:v/>
      </x:c>
      <x:c r="C289" s="13" t="str">
        <x:f ca="1">IF(AND(MONTH(TODAY())='2012 HR 배정표'!P$3,ISNUMBER('2012 HR 배정표'!P292)=TRUE),VLOOKUP('2012 HR 배정표'!P292,Prj_list!$A$5:$B$201,2,FALSE),IF(AND(MONTH(TODAY())='2012 HR 배정표'!R$3,ISNUMBER('2012 HR 배정표'!R292)=TRUE),VLOOKUP('2012 HR 배정표'!R292,Prj_list!$A$5:$B$201,2,FALSE),IF(AND(MONTH(TODAY())='2012 HR 배정표'!T$3,ISNUMBER('2012 HR 배정표'!T292)=TRUE),VLOOKUP('2012 HR 배정표'!T292,Prj_list!$A$5:$B$201,2,FALSE),IF(AND(MONTH(TODAY())='2012 HR 배정표'!V$3,ISNUMBER('2012 HR 배정표'!V292)=TRUE),VLOOKUP('2012 HR 배정표'!V292,Prj_list!$A$5:$B$201,2,FALSE),IF(AND(MONTH(TODAY())='2012 HR 배정표'!X$3,ISNUMBER('2012 HR 배정표'!X292)=TRUE),VLOOKUP('2012 HR 배정표'!X292,Prj_list!$A$5:$B$201,2,FALSE),IF(AND(MONTH(TODAY())='2012 HR 배정표'!Z$3,ISNUMBER('2012 HR 배정표'!Z292)=TRUE),VLOOKUP('2012 HR 배정표'!Z292,Prj_list!$A$5:$B$201,2,FALSE),IF(AND(MONTH(TODAY())='2012 HR 배정표'!AB$3,ISNUMBER('2012 HR 배정표'!AB292)=TRUE),VLOOKUP('2012 HR 배정표'!AB292,Prj_list!$A$5:$B$201,2,FALSE),"")))))))</x:f>
        <x:v/>
      </x:c>
    </x:row>
    <x:row r="290" spans="2:3">
      <x:c r="B290" s="13" t="str">
        <x:f ca="1">IF(AND(MONTH(TODAY())='2012 HR 배정표'!F$3,ISNUMBER('2012 HR 배정표'!F293)=TRUE),VLOOKUP('2012 HR 배정표'!F293,Prj_list!$A$5:$B$201,2,FALSE),IF(AND(MONTH(TODAY())='2012 HR 배정표'!H$3,ISNUMBER('2012 HR 배정표'!H293)=TRUE),VLOOKUP('2012 HR 배정표'!H293,Prj_list!$A$5:$B$201,2,FALSE),IF(AND(MONTH(TODAY())='2012 HR 배정표'!J$3,ISNUMBER('2012 HR 배정표'!J293)=TRUE),VLOOKUP('2012 HR 배정표'!J293,Prj_list!$A$5:$B$201,2,FALSE),IF(AND(MONTH(TODAY())='2012 HR 배정표'!L$3,ISNUMBER('2012 HR 배정표'!L293)=TRUE),VLOOKUP('2012 HR 배정표'!L293,Prj_list!$A$5:$B$201,2,FALSE),IF(AND(MONTH(TODAY())='2012 HR 배정표'!N$3,ISNUMBER('2012 HR 배정표'!N293)=TRUE),VLOOKUP('2012 HR 배정표'!N293,Prj_list!$A$5:$B$201,2,FALSE),"")))))</x:f>
        <x:v/>
      </x:c>
      <x:c r="C290" s="13" t="str">
        <x:f ca="1">IF(AND(MONTH(TODAY())='2012 HR 배정표'!P$3,ISNUMBER('2012 HR 배정표'!P293)=TRUE),VLOOKUP('2012 HR 배정표'!P293,Prj_list!$A$5:$B$201,2,FALSE),IF(AND(MONTH(TODAY())='2012 HR 배정표'!R$3,ISNUMBER('2012 HR 배정표'!R293)=TRUE),VLOOKUP('2012 HR 배정표'!R293,Prj_list!$A$5:$B$201,2,FALSE),IF(AND(MONTH(TODAY())='2012 HR 배정표'!T$3,ISNUMBER('2012 HR 배정표'!T293)=TRUE),VLOOKUP('2012 HR 배정표'!T293,Prj_list!$A$5:$B$201,2,FALSE),IF(AND(MONTH(TODAY())='2012 HR 배정표'!V$3,ISNUMBER('2012 HR 배정표'!V293)=TRUE),VLOOKUP('2012 HR 배정표'!V293,Prj_list!$A$5:$B$201,2,FALSE),IF(AND(MONTH(TODAY())='2012 HR 배정표'!X$3,ISNUMBER('2012 HR 배정표'!X293)=TRUE),VLOOKUP('2012 HR 배정표'!X293,Prj_list!$A$5:$B$201,2,FALSE),IF(AND(MONTH(TODAY())='2012 HR 배정표'!Z$3,ISNUMBER('2012 HR 배정표'!Z293)=TRUE),VLOOKUP('2012 HR 배정표'!Z293,Prj_list!$A$5:$B$201,2,FALSE),IF(AND(MONTH(TODAY())='2012 HR 배정표'!AB$3,ISNUMBER('2012 HR 배정표'!AB293)=TRUE),VLOOKUP('2012 HR 배정표'!AB293,Prj_list!$A$5:$B$201,2,FALSE),"")))))))</x:f>
        <x:v/>
      </x:c>
    </x:row>
    <x:row r="291" spans="2:3">
      <x:c r="B291" s="13" t="str">
        <x:f ca="1">IF(AND(MONTH(TODAY())='2012 HR 배정표'!F$3,ISNUMBER('2012 HR 배정표'!F294)=TRUE),VLOOKUP('2012 HR 배정표'!F294,Prj_list!$A$5:$B$201,2,FALSE),IF(AND(MONTH(TODAY())='2012 HR 배정표'!H$3,ISNUMBER('2012 HR 배정표'!H294)=TRUE),VLOOKUP('2012 HR 배정표'!H294,Prj_list!$A$5:$B$201,2,FALSE),IF(AND(MONTH(TODAY())='2012 HR 배정표'!J$3,ISNUMBER('2012 HR 배정표'!J294)=TRUE),VLOOKUP('2012 HR 배정표'!J294,Prj_list!$A$5:$B$201,2,FALSE),IF(AND(MONTH(TODAY())='2012 HR 배정표'!L$3,ISNUMBER('2012 HR 배정표'!L294)=TRUE),VLOOKUP('2012 HR 배정표'!L294,Prj_list!$A$5:$B$201,2,FALSE),IF(AND(MONTH(TODAY())='2012 HR 배정표'!N$3,ISNUMBER('2012 HR 배정표'!N294)=TRUE),VLOOKUP('2012 HR 배정표'!N294,Prj_list!$A$5:$B$201,2,FALSE),"")))))</x:f>
        <x:v/>
      </x:c>
      <x:c r="C291" s="13" t="str">
        <x:f ca="1">IF(AND(MONTH(TODAY())='2012 HR 배정표'!P$3,ISNUMBER('2012 HR 배정표'!P294)=TRUE),VLOOKUP('2012 HR 배정표'!P294,Prj_list!$A$5:$B$201,2,FALSE),IF(AND(MONTH(TODAY())='2012 HR 배정표'!R$3,ISNUMBER('2012 HR 배정표'!R294)=TRUE),VLOOKUP('2012 HR 배정표'!R294,Prj_list!$A$5:$B$201,2,FALSE),IF(AND(MONTH(TODAY())='2012 HR 배정표'!T$3,ISNUMBER('2012 HR 배정표'!T294)=TRUE),VLOOKUP('2012 HR 배정표'!T294,Prj_list!$A$5:$B$201,2,FALSE),IF(AND(MONTH(TODAY())='2012 HR 배정표'!V$3,ISNUMBER('2012 HR 배정표'!V294)=TRUE),VLOOKUP('2012 HR 배정표'!V294,Prj_list!$A$5:$B$201,2,FALSE),IF(AND(MONTH(TODAY())='2012 HR 배정표'!X$3,ISNUMBER('2012 HR 배정표'!X294)=TRUE),VLOOKUP('2012 HR 배정표'!X294,Prj_list!$A$5:$B$201,2,FALSE),IF(AND(MONTH(TODAY())='2012 HR 배정표'!Z$3,ISNUMBER('2012 HR 배정표'!Z294)=TRUE),VLOOKUP('2012 HR 배정표'!Z294,Prj_list!$A$5:$B$201,2,FALSE),IF(AND(MONTH(TODAY())='2012 HR 배정표'!AB$3,ISNUMBER('2012 HR 배정표'!AB294)=TRUE),VLOOKUP('2012 HR 배정표'!AB294,Prj_list!$A$5:$B$201,2,FALSE),"")))))))</x:f>
        <x:v/>
      </x:c>
    </x:row>
    <x:row r="292" spans="2:3">
      <x:c r="B292" s="13" t="str">
        <x:f ca="1">IF(AND(MONTH(TODAY())='2012 HR 배정표'!F$3,ISNUMBER('2012 HR 배정표'!F295)=TRUE),VLOOKUP('2012 HR 배정표'!F295,Prj_list!$A$5:$B$201,2,FALSE),IF(AND(MONTH(TODAY())='2012 HR 배정표'!H$3,ISNUMBER('2012 HR 배정표'!H295)=TRUE),VLOOKUP('2012 HR 배정표'!H295,Prj_list!$A$5:$B$201,2,FALSE),IF(AND(MONTH(TODAY())='2012 HR 배정표'!J$3,ISNUMBER('2012 HR 배정표'!J295)=TRUE),VLOOKUP('2012 HR 배정표'!J295,Prj_list!$A$5:$B$201,2,FALSE),IF(AND(MONTH(TODAY())='2012 HR 배정표'!L$3,ISNUMBER('2012 HR 배정표'!L295)=TRUE),VLOOKUP('2012 HR 배정표'!L295,Prj_list!$A$5:$B$201,2,FALSE),IF(AND(MONTH(TODAY())='2012 HR 배정표'!N$3,ISNUMBER('2012 HR 배정표'!N295)=TRUE),VLOOKUP('2012 HR 배정표'!N295,Prj_list!$A$5:$B$201,2,FALSE),"")))))</x:f>
        <x:v/>
      </x:c>
      <x:c r="C292" s="13" t="str">
        <x:f ca="1">IF(AND(MONTH(TODAY())='2012 HR 배정표'!P$3,ISNUMBER('2012 HR 배정표'!P295)=TRUE),VLOOKUP('2012 HR 배정표'!P295,Prj_list!$A$5:$B$201,2,FALSE),IF(AND(MONTH(TODAY())='2012 HR 배정표'!R$3,ISNUMBER('2012 HR 배정표'!R295)=TRUE),VLOOKUP('2012 HR 배정표'!R295,Prj_list!$A$5:$B$201,2,FALSE),IF(AND(MONTH(TODAY())='2012 HR 배정표'!T$3,ISNUMBER('2012 HR 배정표'!T295)=TRUE),VLOOKUP('2012 HR 배정표'!T295,Prj_list!$A$5:$B$201,2,FALSE),IF(AND(MONTH(TODAY())='2012 HR 배정표'!V$3,ISNUMBER('2012 HR 배정표'!V295)=TRUE),VLOOKUP('2012 HR 배정표'!V295,Prj_list!$A$5:$B$201,2,FALSE),IF(AND(MONTH(TODAY())='2012 HR 배정표'!X$3,ISNUMBER('2012 HR 배정표'!X295)=TRUE),VLOOKUP('2012 HR 배정표'!X295,Prj_list!$A$5:$B$201,2,FALSE),IF(AND(MONTH(TODAY())='2012 HR 배정표'!Z$3,ISNUMBER('2012 HR 배정표'!Z295)=TRUE),VLOOKUP('2012 HR 배정표'!Z295,Prj_list!$A$5:$B$201,2,FALSE),IF(AND(MONTH(TODAY())='2012 HR 배정표'!AB$3,ISNUMBER('2012 HR 배정표'!AB295)=TRUE),VLOOKUP('2012 HR 배정표'!AB295,Prj_list!$A$5:$B$201,2,FALSE),"")))))))</x:f>
        <x:v/>
      </x:c>
    </x:row>
    <x:row r="293" spans="2:3">
      <x:c r="B293" s="13" t="str">
        <x:f ca="1">IF(AND(MONTH(TODAY())='2012 HR 배정표'!F$3,ISNUMBER('2012 HR 배정표'!F296)=TRUE),VLOOKUP('2012 HR 배정표'!F296,Prj_list!$A$5:$B$201,2,FALSE),IF(AND(MONTH(TODAY())='2012 HR 배정표'!H$3,ISNUMBER('2012 HR 배정표'!H296)=TRUE),VLOOKUP('2012 HR 배정표'!H296,Prj_list!$A$5:$B$201,2,FALSE),IF(AND(MONTH(TODAY())='2012 HR 배정표'!J$3,ISNUMBER('2012 HR 배정표'!J296)=TRUE),VLOOKUP('2012 HR 배정표'!J296,Prj_list!$A$5:$B$201,2,FALSE),IF(AND(MONTH(TODAY())='2012 HR 배정표'!L$3,ISNUMBER('2012 HR 배정표'!L296)=TRUE),VLOOKUP('2012 HR 배정표'!L296,Prj_list!$A$5:$B$201,2,FALSE),IF(AND(MONTH(TODAY())='2012 HR 배정표'!N$3,ISNUMBER('2012 HR 배정표'!N296)=TRUE),VLOOKUP('2012 HR 배정표'!N296,Prj_list!$A$5:$B$201,2,FALSE),"")))))</x:f>
        <x:v/>
      </x:c>
      <x:c r="C293" s="13" t="str">
        <x:f ca="1">IF(AND(MONTH(TODAY())='2012 HR 배정표'!P$3,ISNUMBER('2012 HR 배정표'!P296)=TRUE),VLOOKUP('2012 HR 배정표'!P296,Prj_list!$A$5:$B$201,2,FALSE),IF(AND(MONTH(TODAY())='2012 HR 배정표'!R$3,ISNUMBER('2012 HR 배정표'!R296)=TRUE),VLOOKUP('2012 HR 배정표'!R296,Prj_list!$A$5:$B$201,2,FALSE),IF(AND(MONTH(TODAY())='2012 HR 배정표'!T$3,ISNUMBER('2012 HR 배정표'!T296)=TRUE),VLOOKUP('2012 HR 배정표'!T296,Prj_list!$A$5:$B$201,2,FALSE),IF(AND(MONTH(TODAY())='2012 HR 배정표'!V$3,ISNUMBER('2012 HR 배정표'!V296)=TRUE),VLOOKUP('2012 HR 배정표'!V296,Prj_list!$A$5:$B$201,2,FALSE),IF(AND(MONTH(TODAY())='2012 HR 배정표'!X$3,ISNUMBER('2012 HR 배정표'!X296)=TRUE),VLOOKUP('2012 HR 배정표'!X296,Prj_list!$A$5:$B$201,2,FALSE),IF(AND(MONTH(TODAY())='2012 HR 배정표'!Z$3,ISNUMBER('2012 HR 배정표'!Z296)=TRUE),VLOOKUP('2012 HR 배정표'!Z296,Prj_list!$A$5:$B$201,2,FALSE),IF(AND(MONTH(TODAY())='2012 HR 배정표'!AB$3,ISNUMBER('2012 HR 배정표'!AB296)=TRUE),VLOOKUP('2012 HR 배정표'!AB296,Prj_list!$A$5:$B$201,2,FALSE),"")))))))</x:f>
        <x:v/>
      </x:c>
    </x:row>
    <x:row r="294" spans="2:3">
      <x:c r="B294" s="13" t="str">
        <x:f ca="1">IF(AND(MONTH(TODAY())='2012 HR 배정표'!F$3,ISNUMBER('2012 HR 배정표'!F297)=TRUE),VLOOKUP('2012 HR 배정표'!F297,Prj_list!$A$5:$B$201,2,FALSE),IF(AND(MONTH(TODAY())='2012 HR 배정표'!H$3,ISNUMBER('2012 HR 배정표'!H297)=TRUE),VLOOKUP('2012 HR 배정표'!H297,Prj_list!$A$5:$B$201,2,FALSE),IF(AND(MONTH(TODAY())='2012 HR 배정표'!J$3,ISNUMBER('2012 HR 배정표'!J297)=TRUE),VLOOKUP('2012 HR 배정표'!J297,Prj_list!$A$5:$B$201,2,FALSE),IF(AND(MONTH(TODAY())='2012 HR 배정표'!L$3,ISNUMBER('2012 HR 배정표'!L297)=TRUE),VLOOKUP('2012 HR 배정표'!L297,Prj_list!$A$5:$B$201,2,FALSE),IF(AND(MONTH(TODAY())='2012 HR 배정표'!N$3,ISNUMBER('2012 HR 배정표'!N297)=TRUE),VLOOKUP('2012 HR 배정표'!N297,Prj_list!$A$5:$B$201,2,FALSE),"")))))</x:f>
        <x:v/>
      </x:c>
      <x:c r="C294" s="13" t="str">
        <x:f ca="1">IF(AND(MONTH(TODAY())='2012 HR 배정표'!P$3,ISNUMBER('2012 HR 배정표'!P297)=TRUE),VLOOKUP('2012 HR 배정표'!P297,Prj_list!$A$5:$B$201,2,FALSE),IF(AND(MONTH(TODAY())='2012 HR 배정표'!R$3,ISNUMBER('2012 HR 배정표'!R297)=TRUE),VLOOKUP('2012 HR 배정표'!R297,Prj_list!$A$5:$B$201,2,FALSE),IF(AND(MONTH(TODAY())='2012 HR 배정표'!T$3,ISNUMBER('2012 HR 배정표'!T297)=TRUE),VLOOKUP('2012 HR 배정표'!T297,Prj_list!$A$5:$B$201,2,FALSE),IF(AND(MONTH(TODAY())='2012 HR 배정표'!V$3,ISNUMBER('2012 HR 배정표'!V297)=TRUE),VLOOKUP('2012 HR 배정표'!V297,Prj_list!$A$5:$B$201,2,FALSE),IF(AND(MONTH(TODAY())='2012 HR 배정표'!X$3,ISNUMBER('2012 HR 배정표'!X297)=TRUE),VLOOKUP('2012 HR 배정표'!X297,Prj_list!$A$5:$B$201,2,FALSE),IF(AND(MONTH(TODAY())='2012 HR 배정표'!Z$3,ISNUMBER('2012 HR 배정표'!Z297)=TRUE),VLOOKUP('2012 HR 배정표'!Z297,Prj_list!$A$5:$B$201,2,FALSE),IF(AND(MONTH(TODAY())='2012 HR 배정표'!AB$3,ISNUMBER('2012 HR 배정표'!AB297)=TRUE),VLOOKUP('2012 HR 배정표'!AB297,Prj_list!$A$5:$B$201,2,FALSE),"")))))))</x:f>
        <x:v/>
      </x:c>
    </x:row>
    <x:row r="295" spans="2:3">
      <x:c r="B295" s="13" t="str">
        <x:f ca="1">IF(AND(MONTH(TODAY())='2012 HR 배정표'!F$3,ISNUMBER('2012 HR 배정표'!F298)=TRUE),VLOOKUP('2012 HR 배정표'!F298,Prj_list!$A$5:$B$201,2,FALSE),IF(AND(MONTH(TODAY())='2012 HR 배정표'!H$3,ISNUMBER('2012 HR 배정표'!H298)=TRUE),VLOOKUP('2012 HR 배정표'!H298,Prj_list!$A$5:$B$201,2,FALSE),IF(AND(MONTH(TODAY())='2012 HR 배정표'!J$3,ISNUMBER('2012 HR 배정표'!J298)=TRUE),VLOOKUP('2012 HR 배정표'!J298,Prj_list!$A$5:$B$201,2,FALSE),IF(AND(MONTH(TODAY())='2012 HR 배정표'!L$3,ISNUMBER('2012 HR 배정표'!L298)=TRUE),VLOOKUP('2012 HR 배정표'!L298,Prj_list!$A$5:$B$201,2,FALSE),IF(AND(MONTH(TODAY())='2012 HR 배정표'!N$3,ISNUMBER('2012 HR 배정표'!N298)=TRUE),VLOOKUP('2012 HR 배정표'!N298,Prj_list!$A$5:$B$201,2,FALSE),"")))))</x:f>
        <x:v/>
      </x:c>
      <x:c r="C295" s="13" t="str">
        <x:f ca="1">IF(AND(MONTH(TODAY())='2012 HR 배정표'!P$3,ISNUMBER('2012 HR 배정표'!P298)=TRUE),VLOOKUP('2012 HR 배정표'!P298,Prj_list!$A$5:$B$201,2,FALSE),IF(AND(MONTH(TODAY())='2012 HR 배정표'!R$3,ISNUMBER('2012 HR 배정표'!R298)=TRUE),VLOOKUP('2012 HR 배정표'!R298,Prj_list!$A$5:$B$201,2,FALSE),IF(AND(MONTH(TODAY())='2012 HR 배정표'!T$3,ISNUMBER('2012 HR 배정표'!T298)=TRUE),VLOOKUP('2012 HR 배정표'!T298,Prj_list!$A$5:$B$201,2,FALSE),IF(AND(MONTH(TODAY())='2012 HR 배정표'!V$3,ISNUMBER('2012 HR 배정표'!V298)=TRUE),VLOOKUP('2012 HR 배정표'!V298,Prj_list!$A$5:$B$201,2,FALSE),IF(AND(MONTH(TODAY())='2012 HR 배정표'!X$3,ISNUMBER('2012 HR 배정표'!X298)=TRUE),VLOOKUP('2012 HR 배정표'!X298,Prj_list!$A$5:$B$201,2,FALSE),IF(AND(MONTH(TODAY())='2012 HR 배정표'!Z$3,ISNUMBER('2012 HR 배정표'!Z298)=TRUE),VLOOKUP('2012 HR 배정표'!Z298,Prj_list!$A$5:$B$201,2,FALSE),IF(AND(MONTH(TODAY())='2012 HR 배정표'!AB$3,ISNUMBER('2012 HR 배정표'!AB298)=TRUE),VLOOKUP('2012 HR 배정표'!AB298,Prj_list!$A$5:$B$201,2,FALSE),"")))))))</x:f>
        <x:v/>
      </x:c>
    </x:row>
    <x:row r="296" spans="2:3">
      <x:c r="B296" s="13" t="str">
        <x:f ca="1">IF(AND(MONTH(TODAY())='2012 HR 배정표'!F$3,ISNUMBER('2012 HR 배정표'!F299)=TRUE),VLOOKUP('2012 HR 배정표'!F299,Prj_list!$A$5:$B$201,2,FALSE),IF(AND(MONTH(TODAY())='2012 HR 배정표'!H$3,ISNUMBER('2012 HR 배정표'!H299)=TRUE),VLOOKUP('2012 HR 배정표'!H299,Prj_list!$A$5:$B$201,2,FALSE),IF(AND(MONTH(TODAY())='2012 HR 배정표'!J$3,ISNUMBER('2012 HR 배정표'!J299)=TRUE),VLOOKUP('2012 HR 배정표'!J299,Prj_list!$A$5:$B$201,2,FALSE),IF(AND(MONTH(TODAY())='2012 HR 배정표'!L$3,ISNUMBER('2012 HR 배정표'!L299)=TRUE),VLOOKUP('2012 HR 배정표'!L299,Prj_list!$A$5:$B$201,2,FALSE),IF(AND(MONTH(TODAY())='2012 HR 배정표'!N$3,ISNUMBER('2012 HR 배정표'!N299)=TRUE),VLOOKUP('2012 HR 배정표'!N299,Prj_list!$A$5:$B$201,2,FALSE),"")))))</x:f>
        <x:v/>
      </x:c>
      <x:c r="C296" s="13" t="str">
        <x:f ca="1">IF(AND(MONTH(TODAY())='2012 HR 배정표'!P$3,ISNUMBER('2012 HR 배정표'!P299)=TRUE),VLOOKUP('2012 HR 배정표'!P299,Prj_list!$A$5:$B$201,2,FALSE),IF(AND(MONTH(TODAY())='2012 HR 배정표'!R$3,ISNUMBER('2012 HR 배정표'!R299)=TRUE),VLOOKUP('2012 HR 배정표'!R299,Prj_list!$A$5:$B$201,2,FALSE),IF(AND(MONTH(TODAY())='2012 HR 배정표'!T$3,ISNUMBER('2012 HR 배정표'!T299)=TRUE),VLOOKUP('2012 HR 배정표'!T299,Prj_list!$A$5:$B$201,2,FALSE),IF(AND(MONTH(TODAY())='2012 HR 배정표'!V$3,ISNUMBER('2012 HR 배정표'!V299)=TRUE),VLOOKUP('2012 HR 배정표'!V299,Prj_list!$A$5:$B$201,2,FALSE),IF(AND(MONTH(TODAY())='2012 HR 배정표'!X$3,ISNUMBER('2012 HR 배정표'!X299)=TRUE),VLOOKUP('2012 HR 배정표'!X299,Prj_list!$A$5:$B$201,2,FALSE),IF(AND(MONTH(TODAY())='2012 HR 배정표'!Z$3,ISNUMBER('2012 HR 배정표'!Z299)=TRUE),VLOOKUP('2012 HR 배정표'!Z299,Prj_list!$A$5:$B$201,2,FALSE),IF(AND(MONTH(TODAY())='2012 HR 배정표'!AB$3,ISNUMBER('2012 HR 배정표'!AB299)=TRUE),VLOOKUP('2012 HR 배정표'!AB299,Prj_list!$A$5:$B$201,2,FALSE),"")))))))</x:f>
        <x:v/>
      </x:c>
    </x:row>
    <x:row r="297" spans="2:3">
      <x:c r="B297" s="13" t="str">
        <x:f ca="1">IF(AND(MONTH(TODAY())='2012 HR 배정표'!F$3,ISNUMBER('2012 HR 배정표'!F300)=TRUE),VLOOKUP('2012 HR 배정표'!F300,Prj_list!$A$5:$B$201,2,FALSE),IF(AND(MONTH(TODAY())='2012 HR 배정표'!H$3,ISNUMBER('2012 HR 배정표'!H300)=TRUE),VLOOKUP('2012 HR 배정표'!H300,Prj_list!$A$5:$B$201,2,FALSE),IF(AND(MONTH(TODAY())='2012 HR 배정표'!J$3,ISNUMBER('2012 HR 배정표'!J300)=TRUE),VLOOKUP('2012 HR 배정표'!J300,Prj_list!$A$5:$B$201,2,FALSE),IF(AND(MONTH(TODAY())='2012 HR 배정표'!L$3,ISNUMBER('2012 HR 배정표'!L300)=TRUE),VLOOKUP('2012 HR 배정표'!L300,Prj_list!$A$5:$B$201,2,FALSE),IF(AND(MONTH(TODAY())='2012 HR 배정표'!N$3,ISNUMBER('2012 HR 배정표'!N300)=TRUE),VLOOKUP('2012 HR 배정표'!N300,Prj_list!$A$5:$B$201,2,FALSE),"")))))</x:f>
        <x:v/>
      </x:c>
      <x:c r="C297" s="13" t="str">
        <x:f ca="1">IF(AND(MONTH(TODAY())='2012 HR 배정표'!P$3,ISNUMBER('2012 HR 배정표'!P300)=TRUE),VLOOKUP('2012 HR 배정표'!P300,Prj_list!$A$5:$B$201,2,FALSE),IF(AND(MONTH(TODAY())='2012 HR 배정표'!R$3,ISNUMBER('2012 HR 배정표'!R300)=TRUE),VLOOKUP('2012 HR 배정표'!R300,Prj_list!$A$5:$B$201,2,FALSE),IF(AND(MONTH(TODAY())='2012 HR 배정표'!T$3,ISNUMBER('2012 HR 배정표'!T300)=TRUE),VLOOKUP('2012 HR 배정표'!T300,Prj_list!$A$5:$B$201,2,FALSE),IF(AND(MONTH(TODAY())='2012 HR 배정표'!V$3,ISNUMBER('2012 HR 배정표'!V300)=TRUE),VLOOKUP('2012 HR 배정표'!V300,Prj_list!$A$5:$B$201,2,FALSE),IF(AND(MONTH(TODAY())='2012 HR 배정표'!X$3,ISNUMBER('2012 HR 배정표'!X300)=TRUE),VLOOKUP('2012 HR 배정표'!X300,Prj_list!$A$5:$B$201,2,FALSE),IF(AND(MONTH(TODAY())='2012 HR 배정표'!Z$3,ISNUMBER('2012 HR 배정표'!Z300)=TRUE),VLOOKUP('2012 HR 배정표'!Z300,Prj_list!$A$5:$B$201,2,FALSE),IF(AND(MONTH(TODAY())='2012 HR 배정표'!AB$3,ISNUMBER('2012 HR 배정표'!AB300)=TRUE),VLOOKUP('2012 HR 배정표'!AB300,Prj_list!$A$5:$B$201,2,FALSE),"")))))))</x:f>
        <x:v/>
      </x:c>
    </x:row>
    <x:row r="298" spans="2:3">
      <x:c r="B298" s="13" t="str">
        <x:f ca="1">IF(AND(MONTH(TODAY())='2012 HR 배정표'!F$3,ISNUMBER('2012 HR 배정표'!F301)=TRUE),VLOOKUP('2012 HR 배정표'!F301,Prj_list!$A$5:$B$201,2,FALSE),IF(AND(MONTH(TODAY())='2012 HR 배정표'!H$3,ISNUMBER('2012 HR 배정표'!H301)=TRUE),VLOOKUP('2012 HR 배정표'!H301,Prj_list!$A$5:$B$201,2,FALSE),IF(AND(MONTH(TODAY())='2012 HR 배정표'!J$3,ISNUMBER('2012 HR 배정표'!J301)=TRUE),VLOOKUP('2012 HR 배정표'!J301,Prj_list!$A$5:$B$201,2,FALSE),IF(AND(MONTH(TODAY())='2012 HR 배정표'!L$3,ISNUMBER('2012 HR 배정표'!L301)=TRUE),VLOOKUP('2012 HR 배정표'!L301,Prj_list!$A$5:$B$201,2,FALSE),IF(AND(MONTH(TODAY())='2012 HR 배정표'!N$3,ISNUMBER('2012 HR 배정표'!N301)=TRUE),VLOOKUP('2012 HR 배정표'!N301,Prj_list!$A$5:$B$201,2,FALSE),"")))))</x:f>
        <x:v/>
      </x:c>
      <x:c r="C298" s="13" t="str">
        <x:f ca="1">IF(AND(MONTH(TODAY())='2012 HR 배정표'!P$3,ISNUMBER('2012 HR 배정표'!P301)=TRUE),VLOOKUP('2012 HR 배정표'!P301,Prj_list!$A$5:$B$201,2,FALSE),IF(AND(MONTH(TODAY())='2012 HR 배정표'!R$3,ISNUMBER('2012 HR 배정표'!R301)=TRUE),VLOOKUP('2012 HR 배정표'!R301,Prj_list!$A$5:$B$201,2,FALSE),IF(AND(MONTH(TODAY())='2012 HR 배정표'!T$3,ISNUMBER('2012 HR 배정표'!T301)=TRUE),VLOOKUP('2012 HR 배정표'!T301,Prj_list!$A$5:$B$201,2,FALSE),IF(AND(MONTH(TODAY())='2012 HR 배정표'!V$3,ISNUMBER('2012 HR 배정표'!V301)=TRUE),VLOOKUP('2012 HR 배정표'!V301,Prj_list!$A$5:$B$201,2,FALSE),IF(AND(MONTH(TODAY())='2012 HR 배정표'!X$3,ISNUMBER('2012 HR 배정표'!X301)=TRUE),VLOOKUP('2012 HR 배정표'!X301,Prj_list!$A$5:$B$201,2,FALSE),IF(AND(MONTH(TODAY())='2012 HR 배정표'!Z$3,ISNUMBER('2012 HR 배정표'!Z301)=TRUE),VLOOKUP('2012 HR 배정표'!Z301,Prj_list!$A$5:$B$201,2,FALSE),IF(AND(MONTH(TODAY())='2012 HR 배정표'!AB$3,ISNUMBER('2012 HR 배정표'!AB301)=TRUE),VLOOKUP('2012 HR 배정표'!AB301,Prj_list!$A$5:$B$201,2,FALSE),"")))))))</x:f>
        <x:v/>
      </x:c>
    </x:row>
    <x:row r="299" spans="2:3">
      <x:c r="B299" s="13" t="str">
        <x:f ca="1">IF(AND(MONTH(TODAY())='2012 HR 배정표'!F$3,ISNUMBER('2012 HR 배정표'!F302)=TRUE),VLOOKUP('2012 HR 배정표'!F302,Prj_list!$A$5:$B$201,2,FALSE),IF(AND(MONTH(TODAY())='2012 HR 배정표'!H$3,ISNUMBER('2012 HR 배정표'!H302)=TRUE),VLOOKUP('2012 HR 배정표'!H302,Prj_list!$A$5:$B$201,2,FALSE),IF(AND(MONTH(TODAY())='2012 HR 배정표'!J$3,ISNUMBER('2012 HR 배정표'!J302)=TRUE),VLOOKUP('2012 HR 배정표'!J302,Prj_list!$A$5:$B$201,2,FALSE),IF(AND(MONTH(TODAY())='2012 HR 배정표'!L$3,ISNUMBER('2012 HR 배정표'!L302)=TRUE),VLOOKUP('2012 HR 배정표'!L302,Prj_list!$A$5:$B$201,2,FALSE),IF(AND(MONTH(TODAY())='2012 HR 배정표'!N$3,ISNUMBER('2012 HR 배정표'!N302)=TRUE),VLOOKUP('2012 HR 배정표'!N302,Prj_list!$A$5:$B$201,2,FALSE),"")))))</x:f>
        <x:v/>
      </x:c>
      <x:c r="C299" s="13" t="str">
        <x:f ca="1">IF(AND(MONTH(TODAY())='2012 HR 배정표'!P$3,ISNUMBER('2012 HR 배정표'!P302)=TRUE),VLOOKUP('2012 HR 배정표'!P302,Prj_list!$A$5:$B$201,2,FALSE),IF(AND(MONTH(TODAY())='2012 HR 배정표'!R$3,ISNUMBER('2012 HR 배정표'!R302)=TRUE),VLOOKUP('2012 HR 배정표'!R302,Prj_list!$A$5:$B$201,2,FALSE),IF(AND(MONTH(TODAY())='2012 HR 배정표'!T$3,ISNUMBER('2012 HR 배정표'!T302)=TRUE),VLOOKUP('2012 HR 배정표'!T302,Prj_list!$A$5:$B$201,2,FALSE),IF(AND(MONTH(TODAY())='2012 HR 배정표'!V$3,ISNUMBER('2012 HR 배정표'!V302)=TRUE),VLOOKUP('2012 HR 배정표'!V302,Prj_list!$A$5:$B$201,2,FALSE),IF(AND(MONTH(TODAY())='2012 HR 배정표'!X$3,ISNUMBER('2012 HR 배정표'!X302)=TRUE),VLOOKUP('2012 HR 배정표'!X302,Prj_list!$A$5:$B$201,2,FALSE),IF(AND(MONTH(TODAY())='2012 HR 배정표'!Z$3,ISNUMBER('2012 HR 배정표'!Z302)=TRUE),VLOOKUP('2012 HR 배정표'!Z302,Prj_list!$A$5:$B$201,2,FALSE),IF(AND(MONTH(TODAY())='2012 HR 배정표'!AB$3,ISNUMBER('2012 HR 배정표'!AB302)=TRUE),VLOOKUP('2012 HR 배정표'!AB302,Prj_list!$A$5:$B$201,2,FALSE),"")))))))</x:f>
        <x:v/>
      </x:c>
    </x:row>
    <x:row r="300" spans="2:3">
      <x:c r="B300" s="13" t="str">
        <x:f ca="1">IF(AND(MONTH(TODAY())='2012 HR 배정표'!F$3,ISNUMBER('2012 HR 배정표'!F303)=TRUE),VLOOKUP('2012 HR 배정표'!F303,Prj_list!$A$5:$B$201,2,FALSE),IF(AND(MONTH(TODAY())='2012 HR 배정표'!H$3,ISNUMBER('2012 HR 배정표'!H303)=TRUE),VLOOKUP('2012 HR 배정표'!H303,Prj_list!$A$5:$B$201,2,FALSE),IF(AND(MONTH(TODAY())='2012 HR 배정표'!J$3,ISNUMBER('2012 HR 배정표'!J303)=TRUE),VLOOKUP('2012 HR 배정표'!J303,Prj_list!$A$5:$B$201,2,FALSE),IF(AND(MONTH(TODAY())='2012 HR 배정표'!L$3,ISNUMBER('2012 HR 배정표'!L303)=TRUE),VLOOKUP('2012 HR 배정표'!L303,Prj_list!$A$5:$B$201,2,FALSE),IF(AND(MONTH(TODAY())='2012 HR 배정표'!N$3,ISNUMBER('2012 HR 배정표'!N303)=TRUE),VLOOKUP('2012 HR 배정표'!N303,Prj_list!$A$5:$B$201,2,FALSE),"")))))</x:f>
        <x:v/>
      </x:c>
      <x:c r="C300" s="13" t="str">
        <x:f ca="1">IF(AND(MONTH(TODAY())='2012 HR 배정표'!P$3,ISNUMBER('2012 HR 배정표'!P303)=TRUE),VLOOKUP('2012 HR 배정표'!P303,Prj_list!$A$5:$B$201,2,FALSE),IF(AND(MONTH(TODAY())='2012 HR 배정표'!R$3,ISNUMBER('2012 HR 배정표'!R303)=TRUE),VLOOKUP('2012 HR 배정표'!R303,Prj_list!$A$5:$B$201,2,FALSE),IF(AND(MONTH(TODAY())='2012 HR 배정표'!T$3,ISNUMBER('2012 HR 배정표'!T303)=TRUE),VLOOKUP('2012 HR 배정표'!T303,Prj_list!$A$5:$B$201,2,FALSE),IF(AND(MONTH(TODAY())='2012 HR 배정표'!V$3,ISNUMBER('2012 HR 배정표'!V303)=TRUE),VLOOKUP('2012 HR 배정표'!V303,Prj_list!$A$5:$B$201,2,FALSE),IF(AND(MONTH(TODAY())='2012 HR 배정표'!X$3,ISNUMBER('2012 HR 배정표'!X303)=TRUE),VLOOKUP('2012 HR 배정표'!X303,Prj_list!$A$5:$B$201,2,FALSE),IF(AND(MONTH(TODAY())='2012 HR 배정표'!Z$3,ISNUMBER('2012 HR 배정표'!Z303)=TRUE),VLOOKUP('2012 HR 배정표'!Z303,Prj_list!$A$5:$B$201,2,FALSE),IF(AND(MONTH(TODAY())='2012 HR 배정표'!AB$3,ISNUMBER('2012 HR 배정표'!AB303)=TRUE),VLOOKUP('2012 HR 배정표'!AB303,Prj_list!$A$5:$B$201,2,FALSE),"")))))))</x:f>
        <x:v/>
      </x:c>
    </x:row>
    <x:row r="301" spans="2:3">
      <x:c r="B301" s="13" t="str">
        <x:f ca="1">IF(AND(MONTH(TODAY())='2012 HR 배정표'!F$3,ISNUMBER('2012 HR 배정표'!F304)=TRUE),VLOOKUP('2012 HR 배정표'!F304,Prj_list!$A$5:$B$201,2,FALSE),IF(AND(MONTH(TODAY())='2012 HR 배정표'!H$3,ISNUMBER('2012 HR 배정표'!H304)=TRUE),VLOOKUP('2012 HR 배정표'!H304,Prj_list!$A$5:$B$201,2,FALSE),IF(AND(MONTH(TODAY())='2012 HR 배정표'!J$3,ISNUMBER('2012 HR 배정표'!J304)=TRUE),VLOOKUP('2012 HR 배정표'!J304,Prj_list!$A$5:$B$201,2,FALSE),IF(AND(MONTH(TODAY())='2012 HR 배정표'!L$3,ISNUMBER('2012 HR 배정표'!L304)=TRUE),VLOOKUP('2012 HR 배정표'!L304,Prj_list!$A$5:$B$201,2,FALSE),IF(AND(MONTH(TODAY())='2012 HR 배정표'!N$3,ISNUMBER('2012 HR 배정표'!N304)=TRUE),VLOOKUP('2012 HR 배정표'!N304,Prj_list!$A$5:$B$201,2,FALSE),"")))))</x:f>
        <x:v/>
      </x:c>
      <x:c r="C301" s="13" t="str">
        <x:f ca="1">IF(AND(MONTH(TODAY())='2012 HR 배정표'!P$3,ISNUMBER('2012 HR 배정표'!P304)=TRUE),VLOOKUP('2012 HR 배정표'!P304,Prj_list!$A$5:$B$201,2,FALSE),IF(AND(MONTH(TODAY())='2012 HR 배정표'!R$3,ISNUMBER('2012 HR 배정표'!R304)=TRUE),VLOOKUP('2012 HR 배정표'!R304,Prj_list!$A$5:$B$201,2,FALSE),IF(AND(MONTH(TODAY())='2012 HR 배정표'!T$3,ISNUMBER('2012 HR 배정표'!T304)=TRUE),VLOOKUP('2012 HR 배정표'!T304,Prj_list!$A$5:$B$201,2,FALSE),IF(AND(MONTH(TODAY())='2012 HR 배정표'!V$3,ISNUMBER('2012 HR 배정표'!V304)=TRUE),VLOOKUP('2012 HR 배정표'!V304,Prj_list!$A$5:$B$201,2,FALSE),IF(AND(MONTH(TODAY())='2012 HR 배정표'!X$3,ISNUMBER('2012 HR 배정표'!X304)=TRUE),VLOOKUP('2012 HR 배정표'!X304,Prj_list!$A$5:$B$201,2,FALSE),IF(AND(MONTH(TODAY())='2012 HR 배정표'!Z$3,ISNUMBER('2012 HR 배정표'!Z304)=TRUE),VLOOKUP('2012 HR 배정표'!Z304,Prj_list!$A$5:$B$201,2,FALSE),IF(AND(MONTH(TODAY())='2012 HR 배정표'!AB$3,ISNUMBER('2012 HR 배정표'!AB304)=TRUE),VLOOKUP('2012 HR 배정표'!AB304,Prj_list!$A$5:$B$201,2,FALSE),"")))))))</x:f>
        <x:v/>
      </x:c>
    </x:row>
    <x:row r="302" spans="2:3">
      <x:c r="B302" s="13" t="str">
        <x:f ca="1">IF(AND(MONTH(TODAY())='2012 HR 배정표'!F$3,ISNUMBER('2012 HR 배정표'!F305)=TRUE),VLOOKUP('2012 HR 배정표'!F305,Prj_list!$A$5:$B$201,2,FALSE),IF(AND(MONTH(TODAY())='2012 HR 배정표'!H$3,ISNUMBER('2012 HR 배정표'!H305)=TRUE),VLOOKUP('2012 HR 배정표'!H305,Prj_list!$A$5:$B$201,2,FALSE),IF(AND(MONTH(TODAY())='2012 HR 배정표'!J$3,ISNUMBER('2012 HR 배정표'!J305)=TRUE),VLOOKUP('2012 HR 배정표'!J305,Prj_list!$A$5:$B$201,2,FALSE),IF(AND(MONTH(TODAY())='2012 HR 배정표'!L$3,ISNUMBER('2012 HR 배정표'!L305)=TRUE),VLOOKUP('2012 HR 배정표'!L305,Prj_list!$A$5:$B$201,2,FALSE),IF(AND(MONTH(TODAY())='2012 HR 배정표'!N$3,ISNUMBER('2012 HR 배정표'!N305)=TRUE),VLOOKUP('2012 HR 배정표'!N305,Prj_list!$A$5:$B$201,2,FALSE),"")))))</x:f>
        <x:v/>
      </x:c>
      <x:c r="C302" s="13" t="str">
        <x:f ca="1">IF(AND(MONTH(TODAY())='2012 HR 배정표'!P$3,ISNUMBER('2012 HR 배정표'!P305)=TRUE),VLOOKUP('2012 HR 배정표'!P305,Prj_list!$A$5:$B$201,2,FALSE),IF(AND(MONTH(TODAY())='2012 HR 배정표'!R$3,ISNUMBER('2012 HR 배정표'!R305)=TRUE),VLOOKUP('2012 HR 배정표'!R305,Prj_list!$A$5:$B$201,2,FALSE),IF(AND(MONTH(TODAY())='2012 HR 배정표'!T$3,ISNUMBER('2012 HR 배정표'!T305)=TRUE),VLOOKUP('2012 HR 배정표'!T305,Prj_list!$A$5:$B$201,2,FALSE),IF(AND(MONTH(TODAY())='2012 HR 배정표'!V$3,ISNUMBER('2012 HR 배정표'!V305)=TRUE),VLOOKUP('2012 HR 배정표'!V305,Prj_list!$A$5:$B$201,2,FALSE),IF(AND(MONTH(TODAY())='2012 HR 배정표'!X$3,ISNUMBER('2012 HR 배정표'!X305)=TRUE),VLOOKUP('2012 HR 배정표'!X305,Prj_list!$A$5:$B$201,2,FALSE),IF(AND(MONTH(TODAY())='2012 HR 배정표'!Z$3,ISNUMBER('2012 HR 배정표'!Z305)=TRUE),VLOOKUP('2012 HR 배정표'!Z305,Prj_list!$A$5:$B$201,2,FALSE),IF(AND(MONTH(TODAY())='2012 HR 배정표'!AB$3,ISNUMBER('2012 HR 배정표'!AB305)=TRUE),VLOOKUP('2012 HR 배정표'!AB305,Prj_list!$A$5:$B$201,2,FALSE),"")))))))</x:f>
        <x:v/>
      </x:c>
    </x:row>
    <x:row r="303" spans="2:3">
      <x:c r="B303" s="13" t="str">
        <x:f ca="1">IF(AND(MONTH(TODAY())='2012 HR 배정표'!F$3,ISNUMBER('2012 HR 배정표'!F306)=TRUE),VLOOKUP('2012 HR 배정표'!F306,Prj_list!$A$5:$B$201,2,FALSE),IF(AND(MONTH(TODAY())='2012 HR 배정표'!H$3,ISNUMBER('2012 HR 배정표'!H306)=TRUE),VLOOKUP('2012 HR 배정표'!H306,Prj_list!$A$5:$B$201,2,FALSE),IF(AND(MONTH(TODAY())='2012 HR 배정표'!J$3,ISNUMBER('2012 HR 배정표'!J306)=TRUE),VLOOKUP('2012 HR 배정표'!J306,Prj_list!$A$5:$B$201,2,FALSE),IF(AND(MONTH(TODAY())='2012 HR 배정표'!L$3,ISNUMBER('2012 HR 배정표'!L306)=TRUE),VLOOKUP('2012 HR 배정표'!L306,Prj_list!$A$5:$B$201,2,FALSE),IF(AND(MONTH(TODAY())='2012 HR 배정표'!N$3,ISNUMBER('2012 HR 배정표'!N306)=TRUE),VLOOKUP('2012 HR 배정표'!N306,Prj_list!$A$5:$B$201,2,FALSE),"")))))</x:f>
        <x:v/>
      </x:c>
      <x:c r="C303" s="13" t="str">
        <x:f ca="1">IF(AND(MONTH(TODAY())='2012 HR 배정표'!P$3,ISNUMBER('2012 HR 배정표'!P306)=TRUE),VLOOKUP('2012 HR 배정표'!P306,Prj_list!$A$5:$B$201,2,FALSE),IF(AND(MONTH(TODAY())='2012 HR 배정표'!R$3,ISNUMBER('2012 HR 배정표'!R306)=TRUE),VLOOKUP('2012 HR 배정표'!R306,Prj_list!$A$5:$B$201,2,FALSE),IF(AND(MONTH(TODAY())='2012 HR 배정표'!T$3,ISNUMBER('2012 HR 배정표'!T306)=TRUE),VLOOKUP('2012 HR 배정표'!T306,Prj_list!$A$5:$B$201,2,FALSE),IF(AND(MONTH(TODAY())='2012 HR 배정표'!V$3,ISNUMBER('2012 HR 배정표'!V306)=TRUE),VLOOKUP('2012 HR 배정표'!V306,Prj_list!$A$5:$B$201,2,FALSE),IF(AND(MONTH(TODAY())='2012 HR 배정표'!X$3,ISNUMBER('2012 HR 배정표'!X306)=TRUE),VLOOKUP('2012 HR 배정표'!X306,Prj_list!$A$5:$B$201,2,FALSE),IF(AND(MONTH(TODAY())='2012 HR 배정표'!Z$3,ISNUMBER('2012 HR 배정표'!Z306)=TRUE),VLOOKUP('2012 HR 배정표'!Z306,Prj_list!$A$5:$B$201,2,FALSE),IF(AND(MONTH(TODAY())='2012 HR 배정표'!AB$3,ISNUMBER('2012 HR 배정표'!AB306)=TRUE),VLOOKUP('2012 HR 배정표'!AB306,Prj_list!$A$5:$B$201,2,FALSE),"")))))))</x:f>
        <x:v/>
      </x:c>
    </x:row>
    <x:row r="304" spans="2:3">
      <x:c r="B304" s="13" t="str">
        <x:f ca="1">IF(AND(MONTH(TODAY())='2012 HR 배정표'!F$3,ISNUMBER('2012 HR 배정표'!F307)=TRUE),VLOOKUP('2012 HR 배정표'!F307,Prj_list!$A$5:$B$201,2,FALSE),IF(AND(MONTH(TODAY())='2012 HR 배정표'!H$3,ISNUMBER('2012 HR 배정표'!H307)=TRUE),VLOOKUP('2012 HR 배정표'!H307,Prj_list!$A$5:$B$201,2,FALSE),IF(AND(MONTH(TODAY())='2012 HR 배정표'!J$3,ISNUMBER('2012 HR 배정표'!J307)=TRUE),VLOOKUP('2012 HR 배정표'!J307,Prj_list!$A$5:$B$201,2,FALSE),IF(AND(MONTH(TODAY())='2012 HR 배정표'!L$3,ISNUMBER('2012 HR 배정표'!L307)=TRUE),VLOOKUP('2012 HR 배정표'!L307,Prj_list!$A$5:$B$201,2,FALSE),IF(AND(MONTH(TODAY())='2012 HR 배정표'!N$3,ISNUMBER('2012 HR 배정표'!N307)=TRUE),VLOOKUP('2012 HR 배정표'!N307,Prj_list!$A$5:$B$201,2,FALSE),"")))))</x:f>
        <x:v/>
      </x:c>
      <x:c r="C304" s="13" t="str">
        <x:f ca="1">IF(AND(MONTH(TODAY())='2012 HR 배정표'!P$3,ISNUMBER('2012 HR 배정표'!P307)=TRUE),VLOOKUP('2012 HR 배정표'!P307,Prj_list!$A$5:$B$201,2,FALSE),IF(AND(MONTH(TODAY())='2012 HR 배정표'!R$3,ISNUMBER('2012 HR 배정표'!R307)=TRUE),VLOOKUP('2012 HR 배정표'!R307,Prj_list!$A$5:$B$201,2,FALSE),IF(AND(MONTH(TODAY())='2012 HR 배정표'!T$3,ISNUMBER('2012 HR 배정표'!T307)=TRUE),VLOOKUP('2012 HR 배정표'!T307,Prj_list!$A$5:$B$201,2,FALSE),IF(AND(MONTH(TODAY())='2012 HR 배정표'!V$3,ISNUMBER('2012 HR 배정표'!V307)=TRUE),VLOOKUP('2012 HR 배정표'!V307,Prj_list!$A$5:$B$201,2,FALSE),IF(AND(MONTH(TODAY())='2012 HR 배정표'!X$3,ISNUMBER('2012 HR 배정표'!X307)=TRUE),VLOOKUP('2012 HR 배정표'!X307,Prj_list!$A$5:$B$201,2,FALSE),IF(AND(MONTH(TODAY())='2012 HR 배정표'!Z$3,ISNUMBER('2012 HR 배정표'!Z307)=TRUE),VLOOKUP('2012 HR 배정표'!Z307,Prj_list!$A$5:$B$201,2,FALSE),IF(AND(MONTH(TODAY())='2012 HR 배정표'!AB$3,ISNUMBER('2012 HR 배정표'!AB307)=TRUE),VLOOKUP('2012 HR 배정표'!AB307,Prj_list!$A$5:$B$201,2,FALSE),"")))))))</x:f>
        <x:v/>
      </x:c>
    </x:row>
    <x:row r="305" spans="2:3">
      <x:c r="B305" s="13" t="str">
        <x:f ca="1">IF(AND(MONTH(TODAY())='2012 HR 배정표'!F$3,ISNUMBER('2012 HR 배정표'!F308)=TRUE),VLOOKUP('2012 HR 배정표'!F308,Prj_list!$A$5:$B$201,2,FALSE),IF(AND(MONTH(TODAY())='2012 HR 배정표'!H$3,ISNUMBER('2012 HR 배정표'!H308)=TRUE),VLOOKUP('2012 HR 배정표'!H308,Prj_list!$A$5:$B$201,2,FALSE),IF(AND(MONTH(TODAY())='2012 HR 배정표'!J$3,ISNUMBER('2012 HR 배정표'!J308)=TRUE),VLOOKUP('2012 HR 배정표'!J308,Prj_list!$A$5:$B$201,2,FALSE),IF(AND(MONTH(TODAY())='2012 HR 배정표'!L$3,ISNUMBER('2012 HR 배정표'!L308)=TRUE),VLOOKUP('2012 HR 배정표'!L308,Prj_list!$A$5:$B$201,2,FALSE),IF(AND(MONTH(TODAY())='2012 HR 배정표'!N$3,ISNUMBER('2012 HR 배정표'!N308)=TRUE),VLOOKUP('2012 HR 배정표'!N308,Prj_list!$A$5:$B$201,2,FALSE),"")))))</x:f>
        <x:v/>
      </x:c>
      <x:c r="C305" s="13" t="str">
        <x:f ca="1">IF(AND(MONTH(TODAY())='2012 HR 배정표'!P$3,ISNUMBER('2012 HR 배정표'!P308)=TRUE),VLOOKUP('2012 HR 배정표'!P308,Prj_list!$A$5:$B$201,2,FALSE),IF(AND(MONTH(TODAY())='2012 HR 배정표'!R$3,ISNUMBER('2012 HR 배정표'!R308)=TRUE),VLOOKUP('2012 HR 배정표'!R308,Prj_list!$A$5:$B$201,2,FALSE),IF(AND(MONTH(TODAY())='2012 HR 배정표'!T$3,ISNUMBER('2012 HR 배정표'!T308)=TRUE),VLOOKUP('2012 HR 배정표'!T308,Prj_list!$A$5:$B$201,2,FALSE),IF(AND(MONTH(TODAY())='2012 HR 배정표'!V$3,ISNUMBER('2012 HR 배정표'!V308)=TRUE),VLOOKUP('2012 HR 배정표'!V308,Prj_list!$A$5:$B$201,2,FALSE),IF(AND(MONTH(TODAY())='2012 HR 배정표'!X$3,ISNUMBER('2012 HR 배정표'!X308)=TRUE),VLOOKUP('2012 HR 배정표'!X308,Prj_list!$A$5:$B$201,2,FALSE),IF(AND(MONTH(TODAY())='2012 HR 배정표'!Z$3,ISNUMBER('2012 HR 배정표'!Z308)=TRUE),VLOOKUP('2012 HR 배정표'!Z308,Prj_list!$A$5:$B$201,2,FALSE),IF(AND(MONTH(TODAY())='2012 HR 배정표'!AB$3,ISNUMBER('2012 HR 배정표'!AB308)=TRUE),VLOOKUP('2012 HR 배정표'!AB308,Prj_list!$A$5:$B$201,2,FALSE),"")))))))</x:f>
        <x:v/>
      </x:c>
    </x:row>
    <x:row r="306" spans="2:3">
      <x:c r="B306" s="13" t="str">
        <x:f ca="1">IF(AND(MONTH(TODAY())='2012 HR 배정표'!F$3,ISNUMBER('2012 HR 배정표'!F309)=TRUE),VLOOKUP('2012 HR 배정표'!F309,Prj_list!$A$5:$B$201,2,FALSE),IF(AND(MONTH(TODAY())='2012 HR 배정표'!H$3,ISNUMBER('2012 HR 배정표'!H309)=TRUE),VLOOKUP('2012 HR 배정표'!H309,Prj_list!$A$5:$B$201,2,FALSE),IF(AND(MONTH(TODAY())='2012 HR 배정표'!J$3,ISNUMBER('2012 HR 배정표'!J309)=TRUE),VLOOKUP('2012 HR 배정표'!J309,Prj_list!$A$5:$B$201,2,FALSE),IF(AND(MONTH(TODAY())='2012 HR 배정표'!L$3,ISNUMBER('2012 HR 배정표'!L309)=TRUE),VLOOKUP('2012 HR 배정표'!L309,Prj_list!$A$5:$B$201,2,FALSE),IF(AND(MONTH(TODAY())='2012 HR 배정표'!N$3,ISNUMBER('2012 HR 배정표'!N309)=TRUE),VLOOKUP('2012 HR 배정표'!N309,Prj_list!$A$5:$B$201,2,FALSE),"")))))</x:f>
        <x:v/>
      </x:c>
      <x:c r="C306" s="13" t="str">
        <x:f ca="1">IF(AND(MONTH(TODAY())='2012 HR 배정표'!P$3,ISNUMBER('2012 HR 배정표'!P309)=TRUE),VLOOKUP('2012 HR 배정표'!P309,Prj_list!$A$5:$B$201,2,FALSE),IF(AND(MONTH(TODAY())='2012 HR 배정표'!R$3,ISNUMBER('2012 HR 배정표'!R309)=TRUE),VLOOKUP('2012 HR 배정표'!R309,Prj_list!$A$5:$B$201,2,FALSE),IF(AND(MONTH(TODAY())='2012 HR 배정표'!T$3,ISNUMBER('2012 HR 배정표'!T309)=TRUE),VLOOKUP('2012 HR 배정표'!T309,Prj_list!$A$5:$B$201,2,FALSE),IF(AND(MONTH(TODAY())='2012 HR 배정표'!V$3,ISNUMBER('2012 HR 배정표'!V309)=TRUE),VLOOKUP('2012 HR 배정표'!V309,Prj_list!$A$5:$B$201,2,FALSE),IF(AND(MONTH(TODAY())='2012 HR 배정표'!X$3,ISNUMBER('2012 HR 배정표'!X309)=TRUE),VLOOKUP('2012 HR 배정표'!X309,Prj_list!$A$5:$B$201,2,FALSE),IF(AND(MONTH(TODAY())='2012 HR 배정표'!Z$3,ISNUMBER('2012 HR 배정표'!Z309)=TRUE),VLOOKUP('2012 HR 배정표'!Z309,Prj_list!$A$5:$B$201,2,FALSE),IF(AND(MONTH(TODAY())='2012 HR 배정표'!AB$3,ISNUMBER('2012 HR 배정표'!AB309)=TRUE),VLOOKUP('2012 HR 배정표'!AB309,Prj_list!$A$5:$B$201,2,FALSE),"")))))))</x:f>
        <x:v/>
      </x:c>
    </x:row>
    <x:row r="307" spans="2:3">
      <x:c r="B307" s="13" t="str">
        <x:f ca="1">IF(AND(MONTH(TODAY())='2012 HR 배정표'!F$3,ISNUMBER('2012 HR 배정표'!F310)=TRUE),VLOOKUP('2012 HR 배정표'!F310,Prj_list!$A$5:$B$201,2,FALSE),IF(AND(MONTH(TODAY())='2012 HR 배정표'!H$3,ISNUMBER('2012 HR 배정표'!H310)=TRUE),VLOOKUP('2012 HR 배정표'!H310,Prj_list!$A$5:$B$201,2,FALSE),IF(AND(MONTH(TODAY())='2012 HR 배정표'!J$3,ISNUMBER('2012 HR 배정표'!J310)=TRUE),VLOOKUP('2012 HR 배정표'!J310,Prj_list!$A$5:$B$201,2,FALSE),IF(AND(MONTH(TODAY())='2012 HR 배정표'!L$3,ISNUMBER('2012 HR 배정표'!L310)=TRUE),VLOOKUP('2012 HR 배정표'!L310,Prj_list!$A$5:$B$201,2,FALSE),IF(AND(MONTH(TODAY())='2012 HR 배정표'!N$3,ISNUMBER('2012 HR 배정표'!N310)=TRUE),VLOOKUP('2012 HR 배정표'!N310,Prj_list!$A$5:$B$201,2,FALSE),"")))))</x:f>
        <x:v/>
      </x:c>
      <x:c r="C307" s="13" t="str">
        <x:f ca="1">IF(AND(MONTH(TODAY())='2012 HR 배정표'!P$3,ISNUMBER('2012 HR 배정표'!P310)=TRUE),VLOOKUP('2012 HR 배정표'!P310,Prj_list!$A$5:$B$201,2,FALSE),IF(AND(MONTH(TODAY())='2012 HR 배정표'!R$3,ISNUMBER('2012 HR 배정표'!R310)=TRUE),VLOOKUP('2012 HR 배정표'!R310,Prj_list!$A$5:$B$201,2,FALSE),IF(AND(MONTH(TODAY())='2012 HR 배정표'!T$3,ISNUMBER('2012 HR 배정표'!T310)=TRUE),VLOOKUP('2012 HR 배정표'!T310,Prj_list!$A$5:$B$201,2,FALSE),IF(AND(MONTH(TODAY())='2012 HR 배정표'!V$3,ISNUMBER('2012 HR 배정표'!V310)=TRUE),VLOOKUP('2012 HR 배정표'!V310,Prj_list!$A$5:$B$201,2,FALSE),IF(AND(MONTH(TODAY())='2012 HR 배정표'!X$3,ISNUMBER('2012 HR 배정표'!X310)=TRUE),VLOOKUP('2012 HR 배정표'!X310,Prj_list!$A$5:$B$201,2,FALSE),IF(AND(MONTH(TODAY())='2012 HR 배정표'!Z$3,ISNUMBER('2012 HR 배정표'!Z310)=TRUE),VLOOKUP('2012 HR 배정표'!Z310,Prj_list!$A$5:$B$201,2,FALSE),IF(AND(MONTH(TODAY())='2012 HR 배정표'!AB$3,ISNUMBER('2012 HR 배정표'!AB310)=TRUE),VLOOKUP('2012 HR 배정표'!AB310,Prj_list!$A$5:$B$201,2,FALSE),"")))))))</x:f>
        <x:v/>
      </x:c>
    </x:row>
    <x:row r="308" spans="2:3">
      <x:c r="B308" s="13" t="str">
        <x:f ca="1">IF(AND(MONTH(TODAY())='2012 HR 배정표'!F$3,ISNUMBER('2012 HR 배정표'!F311)=TRUE),VLOOKUP('2012 HR 배정표'!F311,Prj_list!$A$5:$B$201,2,FALSE),IF(AND(MONTH(TODAY())='2012 HR 배정표'!H$3,ISNUMBER('2012 HR 배정표'!H311)=TRUE),VLOOKUP('2012 HR 배정표'!H311,Prj_list!$A$5:$B$201,2,FALSE),IF(AND(MONTH(TODAY())='2012 HR 배정표'!J$3,ISNUMBER('2012 HR 배정표'!J311)=TRUE),VLOOKUP('2012 HR 배정표'!J311,Prj_list!$A$5:$B$201,2,FALSE),IF(AND(MONTH(TODAY())='2012 HR 배정표'!L$3,ISNUMBER('2012 HR 배정표'!L311)=TRUE),VLOOKUP('2012 HR 배정표'!L311,Prj_list!$A$5:$B$201,2,FALSE),IF(AND(MONTH(TODAY())='2012 HR 배정표'!N$3,ISNUMBER('2012 HR 배정표'!N311)=TRUE),VLOOKUP('2012 HR 배정표'!N311,Prj_list!$A$5:$B$201,2,FALSE),"")))))</x:f>
        <x:v/>
      </x:c>
      <x:c r="C308" s="13" t="str">
        <x:f ca="1">IF(AND(MONTH(TODAY())='2012 HR 배정표'!P$3,ISNUMBER('2012 HR 배정표'!P311)=TRUE),VLOOKUP('2012 HR 배정표'!P311,Prj_list!$A$5:$B$201,2,FALSE),IF(AND(MONTH(TODAY())='2012 HR 배정표'!R$3,ISNUMBER('2012 HR 배정표'!R311)=TRUE),VLOOKUP('2012 HR 배정표'!R311,Prj_list!$A$5:$B$201,2,FALSE),IF(AND(MONTH(TODAY())='2012 HR 배정표'!T$3,ISNUMBER('2012 HR 배정표'!T311)=TRUE),VLOOKUP('2012 HR 배정표'!T311,Prj_list!$A$5:$B$201,2,FALSE),IF(AND(MONTH(TODAY())='2012 HR 배정표'!V$3,ISNUMBER('2012 HR 배정표'!V311)=TRUE),VLOOKUP('2012 HR 배정표'!V311,Prj_list!$A$5:$B$201,2,FALSE),IF(AND(MONTH(TODAY())='2012 HR 배정표'!X$3,ISNUMBER('2012 HR 배정표'!X311)=TRUE),VLOOKUP('2012 HR 배정표'!X311,Prj_list!$A$5:$B$201,2,FALSE),IF(AND(MONTH(TODAY())='2012 HR 배정표'!Z$3,ISNUMBER('2012 HR 배정표'!Z311)=TRUE),VLOOKUP('2012 HR 배정표'!Z311,Prj_list!$A$5:$B$201,2,FALSE),IF(AND(MONTH(TODAY())='2012 HR 배정표'!AB$3,ISNUMBER('2012 HR 배정표'!AB311)=TRUE),VLOOKUP('2012 HR 배정표'!AB311,Prj_list!$A$5:$B$201,2,FALSE),"")))))))</x:f>
        <x:v/>
      </x:c>
    </x:row>
    <x:row r="309" spans="2:3">
      <x:c r="B309" s="13" t="str">
        <x:f ca="1">IF(AND(MONTH(TODAY())='2012 HR 배정표'!F$3,ISNUMBER('2012 HR 배정표'!F312)=TRUE),VLOOKUP('2012 HR 배정표'!F312,Prj_list!$A$5:$B$201,2,FALSE),IF(AND(MONTH(TODAY())='2012 HR 배정표'!H$3,ISNUMBER('2012 HR 배정표'!H312)=TRUE),VLOOKUP('2012 HR 배정표'!H312,Prj_list!$A$5:$B$201,2,FALSE),IF(AND(MONTH(TODAY())='2012 HR 배정표'!J$3,ISNUMBER('2012 HR 배정표'!J312)=TRUE),VLOOKUP('2012 HR 배정표'!J312,Prj_list!$A$5:$B$201,2,FALSE),IF(AND(MONTH(TODAY())='2012 HR 배정표'!L$3,ISNUMBER('2012 HR 배정표'!L312)=TRUE),VLOOKUP('2012 HR 배정표'!L312,Prj_list!$A$5:$B$201,2,FALSE),IF(AND(MONTH(TODAY())='2012 HR 배정표'!N$3,ISNUMBER('2012 HR 배정표'!N312)=TRUE),VLOOKUP('2012 HR 배정표'!N312,Prj_list!$A$5:$B$201,2,FALSE),"")))))</x:f>
        <x:v/>
      </x:c>
      <x:c r="C309" s="13" t="str">
        <x:f ca="1">IF(AND(MONTH(TODAY())='2012 HR 배정표'!P$3,ISNUMBER('2012 HR 배정표'!P312)=TRUE),VLOOKUP('2012 HR 배정표'!P312,Prj_list!$A$5:$B$201,2,FALSE),IF(AND(MONTH(TODAY())='2012 HR 배정표'!R$3,ISNUMBER('2012 HR 배정표'!R312)=TRUE),VLOOKUP('2012 HR 배정표'!R312,Prj_list!$A$5:$B$201,2,FALSE),IF(AND(MONTH(TODAY())='2012 HR 배정표'!T$3,ISNUMBER('2012 HR 배정표'!T312)=TRUE),VLOOKUP('2012 HR 배정표'!T312,Prj_list!$A$5:$B$201,2,FALSE),IF(AND(MONTH(TODAY())='2012 HR 배정표'!V$3,ISNUMBER('2012 HR 배정표'!V312)=TRUE),VLOOKUP('2012 HR 배정표'!V312,Prj_list!$A$5:$B$201,2,FALSE),IF(AND(MONTH(TODAY())='2012 HR 배정표'!X$3,ISNUMBER('2012 HR 배정표'!X312)=TRUE),VLOOKUP('2012 HR 배정표'!X312,Prj_list!$A$5:$B$201,2,FALSE),IF(AND(MONTH(TODAY())='2012 HR 배정표'!Z$3,ISNUMBER('2012 HR 배정표'!Z312)=TRUE),VLOOKUP('2012 HR 배정표'!Z312,Prj_list!$A$5:$B$201,2,FALSE),IF(AND(MONTH(TODAY())='2012 HR 배정표'!AB$3,ISNUMBER('2012 HR 배정표'!AB312)=TRUE),VLOOKUP('2012 HR 배정표'!AB312,Prj_list!$A$5:$B$201,2,FALSE),"")))))))</x:f>
        <x:v/>
      </x:c>
    </x:row>
    <x:row r="310" spans="2:3">
      <x:c r="B310" s="13" t="str">
        <x:f ca="1">IF(AND(MONTH(TODAY())='2012 HR 배정표'!F$3,ISNUMBER('2012 HR 배정표'!F313)=TRUE),VLOOKUP('2012 HR 배정표'!F313,Prj_list!$A$5:$B$201,2,FALSE),IF(AND(MONTH(TODAY())='2012 HR 배정표'!H$3,ISNUMBER('2012 HR 배정표'!H313)=TRUE),VLOOKUP('2012 HR 배정표'!H313,Prj_list!$A$5:$B$201,2,FALSE),IF(AND(MONTH(TODAY())='2012 HR 배정표'!J$3,ISNUMBER('2012 HR 배정표'!J313)=TRUE),VLOOKUP('2012 HR 배정표'!J313,Prj_list!$A$5:$B$201,2,FALSE),IF(AND(MONTH(TODAY())='2012 HR 배정표'!L$3,ISNUMBER('2012 HR 배정표'!L313)=TRUE),VLOOKUP('2012 HR 배정표'!L313,Prj_list!$A$5:$B$201,2,FALSE),IF(AND(MONTH(TODAY())='2012 HR 배정표'!N$3,ISNUMBER('2012 HR 배정표'!N313)=TRUE),VLOOKUP('2012 HR 배정표'!N313,Prj_list!$A$5:$B$201,2,FALSE),"")))))</x:f>
        <x:v/>
      </x:c>
      <x:c r="C310" s="13" t="str">
        <x:f ca="1">IF(AND(MONTH(TODAY())='2012 HR 배정표'!P$3,ISNUMBER('2012 HR 배정표'!P313)=TRUE),VLOOKUP('2012 HR 배정표'!P313,Prj_list!$A$5:$B$201,2,FALSE),IF(AND(MONTH(TODAY())='2012 HR 배정표'!R$3,ISNUMBER('2012 HR 배정표'!R313)=TRUE),VLOOKUP('2012 HR 배정표'!R313,Prj_list!$A$5:$B$201,2,FALSE),IF(AND(MONTH(TODAY())='2012 HR 배정표'!T$3,ISNUMBER('2012 HR 배정표'!T313)=TRUE),VLOOKUP('2012 HR 배정표'!T313,Prj_list!$A$5:$B$201,2,FALSE),IF(AND(MONTH(TODAY())='2012 HR 배정표'!V$3,ISNUMBER('2012 HR 배정표'!V313)=TRUE),VLOOKUP('2012 HR 배정표'!V313,Prj_list!$A$5:$B$201,2,FALSE),IF(AND(MONTH(TODAY())='2012 HR 배정표'!X$3,ISNUMBER('2012 HR 배정표'!X313)=TRUE),VLOOKUP('2012 HR 배정표'!X313,Prj_list!$A$5:$B$201,2,FALSE),IF(AND(MONTH(TODAY())='2012 HR 배정표'!Z$3,ISNUMBER('2012 HR 배정표'!Z313)=TRUE),VLOOKUP('2012 HR 배정표'!Z313,Prj_list!$A$5:$B$201,2,FALSE),IF(AND(MONTH(TODAY())='2012 HR 배정표'!AB$3,ISNUMBER('2012 HR 배정표'!AB313)=TRUE),VLOOKUP('2012 HR 배정표'!AB313,Prj_list!$A$5:$B$201,2,FALSE),"")))))))</x:f>
        <x:v/>
      </x:c>
    </x:row>
    <x:row r="311" spans="2:3">
      <x:c r="B311" s="13" t="str">
        <x:f ca="1">IF(AND(MONTH(TODAY())='2012 HR 배정표'!F$3,ISNUMBER('2012 HR 배정표'!F314)=TRUE),VLOOKUP('2012 HR 배정표'!F314,Prj_list!$A$5:$B$201,2,FALSE),IF(AND(MONTH(TODAY())='2012 HR 배정표'!H$3,ISNUMBER('2012 HR 배정표'!H314)=TRUE),VLOOKUP('2012 HR 배정표'!H314,Prj_list!$A$5:$B$201,2,FALSE),IF(AND(MONTH(TODAY())='2012 HR 배정표'!J$3,ISNUMBER('2012 HR 배정표'!J314)=TRUE),VLOOKUP('2012 HR 배정표'!J314,Prj_list!$A$5:$B$201,2,FALSE),IF(AND(MONTH(TODAY())='2012 HR 배정표'!L$3,ISNUMBER('2012 HR 배정표'!L314)=TRUE),VLOOKUP('2012 HR 배정표'!L314,Prj_list!$A$5:$B$201,2,FALSE),IF(AND(MONTH(TODAY())='2012 HR 배정표'!N$3,ISNUMBER('2012 HR 배정표'!N314)=TRUE),VLOOKUP('2012 HR 배정표'!N314,Prj_list!$A$5:$B$201,2,FALSE),"")))))</x:f>
        <x:v/>
      </x:c>
      <x:c r="C311" s="13" t="str">
        <x:f ca="1">IF(AND(MONTH(TODAY())='2012 HR 배정표'!P$3,ISNUMBER('2012 HR 배정표'!P314)=TRUE),VLOOKUP('2012 HR 배정표'!P314,Prj_list!$A$5:$B$201,2,FALSE),IF(AND(MONTH(TODAY())='2012 HR 배정표'!R$3,ISNUMBER('2012 HR 배정표'!R314)=TRUE),VLOOKUP('2012 HR 배정표'!R314,Prj_list!$A$5:$B$201,2,FALSE),IF(AND(MONTH(TODAY())='2012 HR 배정표'!T$3,ISNUMBER('2012 HR 배정표'!T314)=TRUE),VLOOKUP('2012 HR 배정표'!T314,Prj_list!$A$5:$B$201,2,FALSE),IF(AND(MONTH(TODAY())='2012 HR 배정표'!V$3,ISNUMBER('2012 HR 배정표'!V314)=TRUE),VLOOKUP('2012 HR 배정표'!V314,Prj_list!$A$5:$B$201,2,FALSE),IF(AND(MONTH(TODAY())='2012 HR 배정표'!X$3,ISNUMBER('2012 HR 배정표'!X314)=TRUE),VLOOKUP('2012 HR 배정표'!X314,Prj_list!$A$5:$B$201,2,FALSE),IF(AND(MONTH(TODAY())='2012 HR 배정표'!Z$3,ISNUMBER('2012 HR 배정표'!Z314)=TRUE),VLOOKUP('2012 HR 배정표'!Z314,Prj_list!$A$5:$B$201,2,FALSE),IF(AND(MONTH(TODAY())='2012 HR 배정표'!AB$3,ISNUMBER('2012 HR 배정표'!AB314)=TRUE),VLOOKUP('2012 HR 배정표'!AB314,Prj_list!$A$5:$B$201,2,FALSE),"")))))))</x:f>
        <x:v/>
      </x:c>
    </x:row>
    <x:row r="312" spans="2:3">
      <x:c r="B312" s="13" t="str">
        <x:f ca="1">IF(AND(MONTH(TODAY())='2012 HR 배정표'!F$3,ISNUMBER('2012 HR 배정표'!F315)=TRUE),VLOOKUP('2012 HR 배정표'!F315,Prj_list!$A$5:$B$201,2,FALSE),IF(AND(MONTH(TODAY())='2012 HR 배정표'!H$3,ISNUMBER('2012 HR 배정표'!H315)=TRUE),VLOOKUP('2012 HR 배정표'!H315,Prj_list!$A$5:$B$201,2,FALSE),IF(AND(MONTH(TODAY())='2012 HR 배정표'!J$3,ISNUMBER('2012 HR 배정표'!J315)=TRUE),VLOOKUP('2012 HR 배정표'!J315,Prj_list!$A$5:$B$201,2,FALSE),IF(AND(MONTH(TODAY())='2012 HR 배정표'!L$3,ISNUMBER('2012 HR 배정표'!L315)=TRUE),VLOOKUP('2012 HR 배정표'!L315,Prj_list!$A$5:$B$201,2,FALSE),IF(AND(MONTH(TODAY())='2012 HR 배정표'!N$3,ISNUMBER('2012 HR 배정표'!N315)=TRUE),VLOOKUP('2012 HR 배정표'!N315,Prj_list!$A$5:$B$201,2,FALSE),"")))))</x:f>
        <x:v/>
      </x:c>
      <x:c r="C312" s="13" t="str">
        <x:f ca="1">IF(AND(MONTH(TODAY())='2012 HR 배정표'!P$3,ISNUMBER('2012 HR 배정표'!P315)=TRUE),VLOOKUP('2012 HR 배정표'!P315,Prj_list!$A$5:$B$201,2,FALSE),IF(AND(MONTH(TODAY())='2012 HR 배정표'!R$3,ISNUMBER('2012 HR 배정표'!R315)=TRUE),VLOOKUP('2012 HR 배정표'!R315,Prj_list!$A$5:$B$201,2,FALSE),IF(AND(MONTH(TODAY())='2012 HR 배정표'!T$3,ISNUMBER('2012 HR 배정표'!T315)=TRUE),VLOOKUP('2012 HR 배정표'!T315,Prj_list!$A$5:$B$201,2,FALSE),IF(AND(MONTH(TODAY())='2012 HR 배정표'!V$3,ISNUMBER('2012 HR 배정표'!V315)=TRUE),VLOOKUP('2012 HR 배정표'!V315,Prj_list!$A$5:$B$201,2,FALSE),IF(AND(MONTH(TODAY())='2012 HR 배정표'!X$3,ISNUMBER('2012 HR 배정표'!X315)=TRUE),VLOOKUP('2012 HR 배정표'!X315,Prj_list!$A$5:$B$201,2,FALSE),IF(AND(MONTH(TODAY())='2012 HR 배정표'!Z$3,ISNUMBER('2012 HR 배정표'!Z315)=TRUE),VLOOKUP('2012 HR 배정표'!Z315,Prj_list!$A$5:$B$201,2,FALSE),IF(AND(MONTH(TODAY())='2012 HR 배정표'!AB$3,ISNUMBER('2012 HR 배정표'!AB315)=TRUE),VLOOKUP('2012 HR 배정표'!AB315,Prj_list!$A$5:$B$201,2,FALSE),"")))))))</x:f>
        <x:v/>
      </x:c>
    </x:row>
    <x:row r="313" spans="2:3">
      <x:c r="B313" s="13" t="str">
        <x:f ca="1">IF(AND(MONTH(TODAY())='2012 HR 배정표'!F$3,ISNUMBER('2012 HR 배정표'!F316)=TRUE),VLOOKUP('2012 HR 배정표'!F316,Prj_list!$A$5:$B$201,2,FALSE),IF(AND(MONTH(TODAY())='2012 HR 배정표'!H$3,ISNUMBER('2012 HR 배정표'!H316)=TRUE),VLOOKUP('2012 HR 배정표'!H316,Prj_list!$A$5:$B$201,2,FALSE),IF(AND(MONTH(TODAY())='2012 HR 배정표'!J$3,ISNUMBER('2012 HR 배정표'!J316)=TRUE),VLOOKUP('2012 HR 배정표'!J316,Prj_list!$A$5:$B$201,2,FALSE),IF(AND(MONTH(TODAY())='2012 HR 배정표'!L$3,ISNUMBER('2012 HR 배정표'!L316)=TRUE),VLOOKUP('2012 HR 배정표'!L316,Prj_list!$A$5:$B$201,2,FALSE),IF(AND(MONTH(TODAY())='2012 HR 배정표'!N$3,ISNUMBER('2012 HR 배정표'!N316)=TRUE),VLOOKUP('2012 HR 배정표'!N316,Prj_list!$A$5:$B$201,2,FALSE),"")))))</x:f>
        <x:v/>
      </x:c>
      <x:c r="C313" s="13" t="str">
        <x:f ca="1">IF(AND(MONTH(TODAY())='2012 HR 배정표'!P$3,ISNUMBER('2012 HR 배정표'!P316)=TRUE),VLOOKUP('2012 HR 배정표'!P316,Prj_list!$A$5:$B$201,2,FALSE),IF(AND(MONTH(TODAY())='2012 HR 배정표'!R$3,ISNUMBER('2012 HR 배정표'!R316)=TRUE),VLOOKUP('2012 HR 배정표'!R316,Prj_list!$A$5:$B$201,2,FALSE),IF(AND(MONTH(TODAY())='2012 HR 배정표'!T$3,ISNUMBER('2012 HR 배정표'!T316)=TRUE),VLOOKUP('2012 HR 배정표'!T316,Prj_list!$A$5:$B$201,2,FALSE),IF(AND(MONTH(TODAY())='2012 HR 배정표'!V$3,ISNUMBER('2012 HR 배정표'!V316)=TRUE),VLOOKUP('2012 HR 배정표'!V316,Prj_list!$A$5:$B$201,2,FALSE),IF(AND(MONTH(TODAY())='2012 HR 배정표'!X$3,ISNUMBER('2012 HR 배정표'!X316)=TRUE),VLOOKUP('2012 HR 배정표'!X316,Prj_list!$A$5:$B$201,2,FALSE),IF(AND(MONTH(TODAY())='2012 HR 배정표'!Z$3,ISNUMBER('2012 HR 배정표'!Z316)=TRUE),VLOOKUP('2012 HR 배정표'!Z316,Prj_list!$A$5:$B$201,2,FALSE),IF(AND(MONTH(TODAY())='2012 HR 배정표'!AB$3,ISNUMBER('2012 HR 배정표'!AB316)=TRUE),VLOOKUP('2012 HR 배정표'!AB316,Prj_list!$A$5:$B$201,2,FALSE),"")))))))</x:f>
        <x:v/>
      </x:c>
    </x:row>
    <x:row r="314" spans="2:3">
      <x:c r="B314" s="13" t="str">
        <x:f ca="1">IF(AND(MONTH(TODAY())='2012 HR 배정표'!F$3,ISNUMBER('2012 HR 배정표'!F317)=TRUE),VLOOKUP('2012 HR 배정표'!F317,Prj_list!$A$5:$B$201,2,FALSE),IF(AND(MONTH(TODAY())='2012 HR 배정표'!H$3,ISNUMBER('2012 HR 배정표'!H317)=TRUE),VLOOKUP('2012 HR 배정표'!H317,Prj_list!$A$5:$B$201,2,FALSE),IF(AND(MONTH(TODAY())='2012 HR 배정표'!J$3,ISNUMBER('2012 HR 배정표'!J317)=TRUE),VLOOKUP('2012 HR 배정표'!J317,Prj_list!$A$5:$B$201,2,FALSE),IF(AND(MONTH(TODAY())='2012 HR 배정표'!L$3,ISNUMBER('2012 HR 배정표'!L317)=TRUE),VLOOKUP('2012 HR 배정표'!L317,Prj_list!$A$5:$B$201,2,FALSE),IF(AND(MONTH(TODAY())='2012 HR 배정표'!N$3,ISNUMBER('2012 HR 배정표'!N317)=TRUE),VLOOKUP('2012 HR 배정표'!N317,Prj_list!$A$5:$B$201,2,FALSE),"")))))</x:f>
        <x:v/>
      </x:c>
      <x:c r="C314" s="13" t="str">
        <x:f ca="1">IF(AND(MONTH(TODAY())='2012 HR 배정표'!P$3,ISNUMBER('2012 HR 배정표'!P317)=TRUE),VLOOKUP('2012 HR 배정표'!P317,Prj_list!$A$5:$B$201,2,FALSE),IF(AND(MONTH(TODAY())='2012 HR 배정표'!R$3,ISNUMBER('2012 HR 배정표'!R317)=TRUE),VLOOKUP('2012 HR 배정표'!R317,Prj_list!$A$5:$B$201,2,FALSE),IF(AND(MONTH(TODAY())='2012 HR 배정표'!T$3,ISNUMBER('2012 HR 배정표'!T317)=TRUE),VLOOKUP('2012 HR 배정표'!T317,Prj_list!$A$5:$B$201,2,FALSE),IF(AND(MONTH(TODAY())='2012 HR 배정표'!V$3,ISNUMBER('2012 HR 배정표'!V317)=TRUE),VLOOKUP('2012 HR 배정표'!V317,Prj_list!$A$5:$B$201,2,FALSE),IF(AND(MONTH(TODAY())='2012 HR 배정표'!X$3,ISNUMBER('2012 HR 배정표'!X317)=TRUE),VLOOKUP('2012 HR 배정표'!X317,Prj_list!$A$5:$B$201,2,FALSE),IF(AND(MONTH(TODAY())='2012 HR 배정표'!Z$3,ISNUMBER('2012 HR 배정표'!Z317)=TRUE),VLOOKUP('2012 HR 배정표'!Z317,Prj_list!$A$5:$B$201,2,FALSE),IF(AND(MONTH(TODAY())='2012 HR 배정표'!AB$3,ISNUMBER('2012 HR 배정표'!AB317)=TRUE),VLOOKUP('2012 HR 배정표'!AB317,Prj_list!$A$5:$B$201,2,FALSE),"")))))))</x:f>
        <x:v/>
      </x:c>
    </x:row>
    <x:row r="315" spans="2:3">
      <x:c r="B315" s="13" t="str">
        <x:f ca="1">IF(AND(MONTH(TODAY())='2012 HR 배정표'!F$3,ISNUMBER('2012 HR 배정표'!F318)=TRUE),VLOOKUP('2012 HR 배정표'!F318,Prj_list!$A$5:$B$201,2,FALSE),IF(AND(MONTH(TODAY())='2012 HR 배정표'!H$3,ISNUMBER('2012 HR 배정표'!H318)=TRUE),VLOOKUP('2012 HR 배정표'!H318,Prj_list!$A$5:$B$201,2,FALSE),IF(AND(MONTH(TODAY())='2012 HR 배정표'!J$3,ISNUMBER('2012 HR 배정표'!J318)=TRUE),VLOOKUP('2012 HR 배정표'!J318,Prj_list!$A$5:$B$201,2,FALSE),IF(AND(MONTH(TODAY())='2012 HR 배정표'!L$3,ISNUMBER('2012 HR 배정표'!L318)=TRUE),VLOOKUP('2012 HR 배정표'!L318,Prj_list!$A$5:$B$201,2,FALSE),IF(AND(MONTH(TODAY())='2012 HR 배정표'!N$3,ISNUMBER('2012 HR 배정표'!N318)=TRUE),VLOOKUP('2012 HR 배정표'!N318,Prj_list!$A$5:$B$201,2,FALSE),"")))))</x:f>
        <x:v/>
      </x:c>
      <x:c r="C315" s="13" t="str">
        <x:f ca="1">IF(AND(MONTH(TODAY())='2012 HR 배정표'!P$3,ISNUMBER('2012 HR 배정표'!P318)=TRUE),VLOOKUP('2012 HR 배정표'!P318,Prj_list!$A$5:$B$201,2,FALSE),IF(AND(MONTH(TODAY())='2012 HR 배정표'!R$3,ISNUMBER('2012 HR 배정표'!R318)=TRUE),VLOOKUP('2012 HR 배정표'!R318,Prj_list!$A$5:$B$201,2,FALSE),IF(AND(MONTH(TODAY())='2012 HR 배정표'!T$3,ISNUMBER('2012 HR 배정표'!T318)=TRUE),VLOOKUP('2012 HR 배정표'!T318,Prj_list!$A$5:$B$201,2,FALSE),IF(AND(MONTH(TODAY())='2012 HR 배정표'!V$3,ISNUMBER('2012 HR 배정표'!V318)=TRUE),VLOOKUP('2012 HR 배정표'!V318,Prj_list!$A$5:$B$201,2,FALSE),IF(AND(MONTH(TODAY())='2012 HR 배정표'!X$3,ISNUMBER('2012 HR 배정표'!X318)=TRUE),VLOOKUP('2012 HR 배정표'!X318,Prj_list!$A$5:$B$201,2,FALSE),IF(AND(MONTH(TODAY())='2012 HR 배정표'!Z$3,ISNUMBER('2012 HR 배정표'!Z318)=TRUE),VLOOKUP('2012 HR 배정표'!Z318,Prj_list!$A$5:$B$201,2,FALSE),IF(AND(MONTH(TODAY())='2012 HR 배정표'!AB$3,ISNUMBER('2012 HR 배정표'!AB318)=TRUE),VLOOKUP('2012 HR 배정표'!AB318,Prj_list!$A$5:$B$201,2,FALSE),"")))))))</x:f>
        <x:v/>
      </x:c>
    </x:row>
    <x:row r="316" spans="2:3">
      <x:c r="B316" s="13" t="str">
        <x:f ca="1">IF(AND(MONTH(TODAY())='2012 HR 배정표'!F$3,ISNUMBER('2012 HR 배정표'!F319)=TRUE),VLOOKUP('2012 HR 배정표'!F319,Prj_list!$A$5:$B$201,2,FALSE),IF(AND(MONTH(TODAY())='2012 HR 배정표'!H$3,ISNUMBER('2012 HR 배정표'!H319)=TRUE),VLOOKUP('2012 HR 배정표'!H319,Prj_list!$A$5:$B$201,2,FALSE),IF(AND(MONTH(TODAY())='2012 HR 배정표'!J$3,ISNUMBER('2012 HR 배정표'!J319)=TRUE),VLOOKUP('2012 HR 배정표'!J319,Prj_list!$A$5:$B$201,2,FALSE),IF(AND(MONTH(TODAY())='2012 HR 배정표'!L$3,ISNUMBER('2012 HR 배정표'!L319)=TRUE),VLOOKUP('2012 HR 배정표'!L319,Prj_list!$A$5:$B$201,2,FALSE),IF(AND(MONTH(TODAY())='2012 HR 배정표'!N$3,ISNUMBER('2012 HR 배정표'!N319)=TRUE),VLOOKUP('2012 HR 배정표'!N319,Prj_list!$A$5:$B$201,2,FALSE),"")))))</x:f>
        <x:v/>
      </x:c>
      <x:c r="C316" s="13" t="str">
        <x:f ca="1">IF(AND(MONTH(TODAY())='2012 HR 배정표'!P$3,ISNUMBER('2012 HR 배정표'!P319)=TRUE),VLOOKUP('2012 HR 배정표'!P319,Prj_list!$A$5:$B$201,2,FALSE),IF(AND(MONTH(TODAY())='2012 HR 배정표'!R$3,ISNUMBER('2012 HR 배정표'!R319)=TRUE),VLOOKUP('2012 HR 배정표'!R319,Prj_list!$A$5:$B$201,2,FALSE),IF(AND(MONTH(TODAY())='2012 HR 배정표'!T$3,ISNUMBER('2012 HR 배정표'!T319)=TRUE),VLOOKUP('2012 HR 배정표'!T319,Prj_list!$A$5:$B$201,2,FALSE),IF(AND(MONTH(TODAY())='2012 HR 배정표'!V$3,ISNUMBER('2012 HR 배정표'!V319)=TRUE),VLOOKUP('2012 HR 배정표'!V319,Prj_list!$A$5:$B$201,2,FALSE),IF(AND(MONTH(TODAY())='2012 HR 배정표'!X$3,ISNUMBER('2012 HR 배정표'!X319)=TRUE),VLOOKUP('2012 HR 배정표'!X319,Prj_list!$A$5:$B$201,2,FALSE),IF(AND(MONTH(TODAY())='2012 HR 배정표'!Z$3,ISNUMBER('2012 HR 배정표'!Z319)=TRUE),VLOOKUP('2012 HR 배정표'!Z319,Prj_list!$A$5:$B$201,2,FALSE),IF(AND(MONTH(TODAY())='2012 HR 배정표'!AB$3,ISNUMBER('2012 HR 배정표'!AB319)=TRUE),VLOOKUP('2012 HR 배정표'!AB319,Prj_list!$A$5:$B$201,2,FALSE),"")))))))</x:f>
        <x:v/>
      </x:c>
    </x:row>
    <x:row r="317" spans="2:3">
      <x:c r="B317" s="13" t="str">
        <x:f ca="1">IF(AND(MONTH(TODAY())='2012 HR 배정표'!F$3,ISNUMBER('2012 HR 배정표'!F320)=TRUE),VLOOKUP('2012 HR 배정표'!F320,Prj_list!$A$5:$B$201,2,FALSE),IF(AND(MONTH(TODAY())='2012 HR 배정표'!H$3,ISNUMBER('2012 HR 배정표'!H320)=TRUE),VLOOKUP('2012 HR 배정표'!H320,Prj_list!$A$5:$B$201,2,FALSE),IF(AND(MONTH(TODAY())='2012 HR 배정표'!J$3,ISNUMBER('2012 HR 배정표'!J320)=TRUE),VLOOKUP('2012 HR 배정표'!J320,Prj_list!$A$5:$B$201,2,FALSE),IF(AND(MONTH(TODAY())='2012 HR 배정표'!L$3,ISNUMBER('2012 HR 배정표'!L320)=TRUE),VLOOKUP('2012 HR 배정표'!L320,Prj_list!$A$5:$B$201,2,FALSE),IF(AND(MONTH(TODAY())='2012 HR 배정표'!N$3,ISNUMBER('2012 HR 배정표'!N320)=TRUE),VLOOKUP('2012 HR 배정표'!N320,Prj_list!$A$5:$B$201,2,FALSE),"")))))</x:f>
        <x:v/>
      </x:c>
      <x:c r="C317" s="13" t="str">
        <x:f ca="1">IF(AND(MONTH(TODAY())='2012 HR 배정표'!P$3,ISNUMBER('2012 HR 배정표'!P320)=TRUE),VLOOKUP('2012 HR 배정표'!P320,Prj_list!$A$5:$B$201,2,FALSE),IF(AND(MONTH(TODAY())='2012 HR 배정표'!R$3,ISNUMBER('2012 HR 배정표'!R320)=TRUE),VLOOKUP('2012 HR 배정표'!R320,Prj_list!$A$5:$B$201,2,FALSE),IF(AND(MONTH(TODAY())='2012 HR 배정표'!T$3,ISNUMBER('2012 HR 배정표'!T320)=TRUE),VLOOKUP('2012 HR 배정표'!T320,Prj_list!$A$5:$B$201,2,FALSE),IF(AND(MONTH(TODAY())='2012 HR 배정표'!V$3,ISNUMBER('2012 HR 배정표'!V320)=TRUE),VLOOKUP('2012 HR 배정표'!V320,Prj_list!$A$5:$B$201,2,FALSE),IF(AND(MONTH(TODAY())='2012 HR 배정표'!X$3,ISNUMBER('2012 HR 배정표'!X320)=TRUE),VLOOKUP('2012 HR 배정표'!X320,Prj_list!$A$5:$B$201,2,FALSE),IF(AND(MONTH(TODAY())='2012 HR 배정표'!Z$3,ISNUMBER('2012 HR 배정표'!Z320)=TRUE),VLOOKUP('2012 HR 배정표'!Z320,Prj_list!$A$5:$B$201,2,FALSE),IF(AND(MONTH(TODAY())='2012 HR 배정표'!AB$3,ISNUMBER('2012 HR 배정표'!AB320)=TRUE),VLOOKUP('2012 HR 배정표'!AB320,Prj_list!$A$5:$B$201,2,FALSE),"")))))))</x:f>
        <x:v/>
      </x:c>
    </x:row>
    <x:row r="318" spans="2:3">
      <x:c r="B318" s="13" t="str">
        <x:f ca="1">IF(AND(MONTH(TODAY())='2012 HR 배정표'!F$3,ISNUMBER('2012 HR 배정표'!F321)=TRUE),VLOOKUP('2012 HR 배정표'!F321,Prj_list!$A$5:$B$201,2,FALSE),IF(AND(MONTH(TODAY())='2012 HR 배정표'!H$3,ISNUMBER('2012 HR 배정표'!H321)=TRUE),VLOOKUP('2012 HR 배정표'!H321,Prj_list!$A$5:$B$201,2,FALSE),IF(AND(MONTH(TODAY())='2012 HR 배정표'!J$3,ISNUMBER('2012 HR 배정표'!J321)=TRUE),VLOOKUP('2012 HR 배정표'!J321,Prj_list!$A$5:$B$201,2,FALSE),IF(AND(MONTH(TODAY())='2012 HR 배정표'!L$3,ISNUMBER('2012 HR 배정표'!L321)=TRUE),VLOOKUP('2012 HR 배정표'!L321,Prj_list!$A$5:$B$201,2,FALSE),IF(AND(MONTH(TODAY())='2012 HR 배정표'!N$3,ISNUMBER('2012 HR 배정표'!N321)=TRUE),VLOOKUP('2012 HR 배정표'!N321,Prj_list!$A$5:$B$201,2,FALSE),"")))))</x:f>
        <x:v/>
      </x:c>
      <x:c r="C318" s="13" t="str">
        <x:f ca="1">IF(AND(MONTH(TODAY())='2012 HR 배정표'!P$3,ISNUMBER('2012 HR 배정표'!P321)=TRUE),VLOOKUP('2012 HR 배정표'!P321,Prj_list!$A$5:$B$201,2,FALSE),IF(AND(MONTH(TODAY())='2012 HR 배정표'!R$3,ISNUMBER('2012 HR 배정표'!R321)=TRUE),VLOOKUP('2012 HR 배정표'!R321,Prj_list!$A$5:$B$201,2,FALSE),IF(AND(MONTH(TODAY())='2012 HR 배정표'!T$3,ISNUMBER('2012 HR 배정표'!T321)=TRUE),VLOOKUP('2012 HR 배정표'!T321,Prj_list!$A$5:$B$201,2,FALSE),IF(AND(MONTH(TODAY())='2012 HR 배정표'!V$3,ISNUMBER('2012 HR 배정표'!V321)=TRUE),VLOOKUP('2012 HR 배정표'!V321,Prj_list!$A$5:$B$201,2,FALSE),IF(AND(MONTH(TODAY())='2012 HR 배정표'!X$3,ISNUMBER('2012 HR 배정표'!X321)=TRUE),VLOOKUP('2012 HR 배정표'!X321,Prj_list!$A$5:$B$201,2,FALSE),IF(AND(MONTH(TODAY())='2012 HR 배정표'!Z$3,ISNUMBER('2012 HR 배정표'!Z321)=TRUE),VLOOKUP('2012 HR 배정표'!Z321,Prj_list!$A$5:$B$201,2,FALSE),IF(AND(MONTH(TODAY())='2012 HR 배정표'!AB$3,ISNUMBER('2012 HR 배정표'!AB321)=TRUE),VLOOKUP('2012 HR 배정표'!AB321,Prj_list!$A$5:$B$201,2,FALSE),"")))))))</x:f>
        <x:v/>
      </x:c>
    </x:row>
    <x:row r="319" spans="2:3">
      <x:c r="B319" s="13" t="str">
        <x:f ca="1">IF(AND(MONTH(TODAY())='2012 HR 배정표'!F$3,ISNUMBER('2012 HR 배정표'!F322)=TRUE),VLOOKUP('2012 HR 배정표'!F322,Prj_list!$A$5:$B$201,2,FALSE),IF(AND(MONTH(TODAY())='2012 HR 배정표'!H$3,ISNUMBER('2012 HR 배정표'!H322)=TRUE),VLOOKUP('2012 HR 배정표'!H322,Prj_list!$A$5:$B$201,2,FALSE),IF(AND(MONTH(TODAY())='2012 HR 배정표'!J$3,ISNUMBER('2012 HR 배정표'!J322)=TRUE),VLOOKUP('2012 HR 배정표'!J322,Prj_list!$A$5:$B$201,2,FALSE),IF(AND(MONTH(TODAY())='2012 HR 배정표'!L$3,ISNUMBER('2012 HR 배정표'!L322)=TRUE),VLOOKUP('2012 HR 배정표'!L322,Prj_list!$A$5:$B$201,2,FALSE),IF(AND(MONTH(TODAY())='2012 HR 배정표'!N$3,ISNUMBER('2012 HR 배정표'!N322)=TRUE),VLOOKUP('2012 HR 배정표'!N322,Prj_list!$A$5:$B$201,2,FALSE),"")))))</x:f>
        <x:v/>
      </x:c>
      <x:c r="C319" s="13" t="str">
        <x:f ca="1">IF(AND(MONTH(TODAY())='2012 HR 배정표'!P$3,ISNUMBER('2012 HR 배정표'!P322)=TRUE),VLOOKUP('2012 HR 배정표'!P322,Prj_list!$A$5:$B$201,2,FALSE),IF(AND(MONTH(TODAY())='2012 HR 배정표'!R$3,ISNUMBER('2012 HR 배정표'!R322)=TRUE),VLOOKUP('2012 HR 배정표'!R322,Prj_list!$A$5:$B$201,2,FALSE),IF(AND(MONTH(TODAY())='2012 HR 배정표'!T$3,ISNUMBER('2012 HR 배정표'!T322)=TRUE),VLOOKUP('2012 HR 배정표'!T322,Prj_list!$A$5:$B$201,2,FALSE),IF(AND(MONTH(TODAY())='2012 HR 배정표'!V$3,ISNUMBER('2012 HR 배정표'!V322)=TRUE),VLOOKUP('2012 HR 배정표'!V322,Prj_list!$A$5:$B$201,2,FALSE),IF(AND(MONTH(TODAY())='2012 HR 배정표'!X$3,ISNUMBER('2012 HR 배정표'!X322)=TRUE),VLOOKUP('2012 HR 배정표'!X322,Prj_list!$A$5:$B$201,2,FALSE),IF(AND(MONTH(TODAY())='2012 HR 배정표'!Z$3,ISNUMBER('2012 HR 배정표'!Z322)=TRUE),VLOOKUP('2012 HR 배정표'!Z322,Prj_list!$A$5:$B$201,2,FALSE),IF(AND(MONTH(TODAY())='2012 HR 배정표'!AB$3,ISNUMBER('2012 HR 배정표'!AB322)=TRUE),VLOOKUP('2012 HR 배정표'!AB322,Prj_list!$A$5:$B$201,2,FALSE),"")))))))</x:f>
        <x:v/>
      </x:c>
    </x:row>
    <x:row r="320" spans="2:3">
      <x:c r="B320" s="13" t="str">
        <x:f ca="1">IF(AND(MONTH(TODAY())='2012 HR 배정표'!F$3,ISNUMBER('2012 HR 배정표'!F323)=TRUE),VLOOKUP('2012 HR 배정표'!F323,Prj_list!$A$5:$B$201,2,FALSE),IF(AND(MONTH(TODAY())='2012 HR 배정표'!H$3,ISNUMBER('2012 HR 배정표'!H323)=TRUE),VLOOKUP('2012 HR 배정표'!H323,Prj_list!$A$5:$B$201,2,FALSE),IF(AND(MONTH(TODAY())='2012 HR 배정표'!J$3,ISNUMBER('2012 HR 배정표'!J323)=TRUE),VLOOKUP('2012 HR 배정표'!J323,Prj_list!$A$5:$B$201,2,FALSE),IF(AND(MONTH(TODAY())='2012 HR 배정표'!L$3,ISNUMBER('2012 HR 배정표'!L323)=TRUE),VLOOKUP('2012 HR 배정표'!L323,Prj_list!$A$5:$B$201,2,FALSE),IF(AND(MONTH(TODAY())='2012 HR 배정표'!N$3,ISNUMBER('2012 HR 배정표'!N323)=TRUE),VLOOKUP('2012 HR 배정표'!N323,Prj_list!$A$5:$B$201,2,FALSE),"")))))</x:f>
        <x:v/>
      </x:c>
      <x:c r="C320" s="13" t="str">
        <x:f ca="1">IF(AND(MONTH(TODAY())='2012 HR 배정표'!P$3,ISNUMBER('2012 HR 배정표'!P323)=TRUE),VLOOKUP('2012 HR 배정표'!P323,Prj_list!$A$5:$B$201,2,FALSE),IF(AND(MONTH(TODAY())='2012 HR 배정표'!R$3,ISNUMBER('2012 HR 배정표'!R323)=TRUE),VLOOKUP('2012 HR 배정표'!R323,Prj_list!$A$5:$B$201,2,FALSE),IF(AND(MONTH(TODAY())='2012 HR 배정표'!T$3,ISNUMBER('2012 HR 배정표'!T323)=TRUE),VLOOKUP('2012 HR 배정표'!T323,Prj_list!$A$5:$B$201,2,FALSE),IF(AND(MONTH(TODAY())='2012 HR 배정표'!V$3,ISNUMBER('2012 HR 배정표'!V323)=TRUE),VLOOKUP('2012 HR 배정표'!V323,Prj_list!$A$5:$B$201,2,FALSE),IF(AND(MONTH(TODAY())='2012 HR 배정표'!X$3,ISNUMBER('2012 HR 배정표'!X323)=TRUE),VLOOKUP('2012 HR 배정표'!X323,Prj_list!$A$5:$B$201,2,FALSE),IF(AND(MONTH(TODAY())='2012 HR 배정표'!Z$3,ISNUMBER('2012 HR 배정표'!Z323)=TRUE),VLOOKUP('2012 HR 배정표'!Z323,Prj_list!$A$5:$B$201,2,FALSE),IF(AND(MONTH(TODAY())='2012 HR 배정표'!AB$3,ISNUMBER('2012 HR 배정표'!AB323)=TRUE),VLOOKUP('2012 HR 배정표'!AB323,Prj_list!$A$5:$B$201,2,FALSE),"")))))))</x:f>
        <x:v/>
      </x:c>
    </x:row>
    <x:row r="321" spans="2:3">
      <x:c r="B321" s="13" t="str">
        <x:f ca="1">IF(AND(MONTH(TODAY())='2012 HR 배정표'!F$3,ISNUMBER('2012 HR 배정표'!F324)=TRUE),VLOOKUP('2012 HR 배정표'!F324,Prj_list!$A$5:$B$201,2,FALSE),IF(AND(MONTH(TODAY())='2012 HR 배정표'!H$3,ISNUMBER('2012 HR 배정표'!H324)=TRUE),VLOOKUP('2012 HR 배정표'!H324,Prj_list!$A$5:$B$201,2,FALSE),IF(AND(MONTH(TODAY())='2012 HR 배정표'!J$3,ISNUMBER('2012 HR 배정표'!J324)=TRUE),VLOOKUP('2012 HR 배정표'!J324,Prj_list!$A$5:$B$201,2,FALSE),IF(AND(MONTH(TODAY())='2012 HR 배정표'!L$3,ISNUMBER('2012 HR 배정표'!L324)=TRUE),VLOOKUP('2012 HR 배정표'!L324,Prj_list!$A$5:$B$201,2,FALSE),IF(AND(MONTH(TODAY())='2012 HR 배정표'!N$3,ISNUMBER('2012 HR 배정표'!N324)=TRUE),VLOOKUP('2012 HR 배정표'!N324,Prj_list!$A$5:$B$201,2,FALSE),"")))))</x:f>
        <x:v/>
      </x:c>
      <x:c r="C321" s="13" t="str">
        <x:f ca="1">IF(AND(MONTH(TODAY())='2012 HR 배정표'!P$3,ISNUMBER('2012 HR 배정표'!P324)=TRUE),VLOOKUP('2012 HR 배정표'!P324,Prj_list!$A$5:$B$201,2,FALSE),IF(AND(MONTH(TODAY())='2012 HR 배정표'!R$3,ISNUMBER('2012 HR 배정표'!R324)=TRUE),VLOOKUP('2012 HR 배정표'!R324,Prj_list!$A$5:$B$201,2,FALSE),IF(AND(MONTH(TODAY())='2012 HR 배정표'!T$3,ISNUMBER('2012 HR 배정표'!T324)=TRUE),VLOOKUP('2012 HR 배정표'!T324,Prj_list!$A$5:$B$201,2,FALSE),IF(AND(MONTH(TODAY())='2012 HR 배정표'!V$3,ISNUMBER('2012 HR 배정표'!V324)=TRUE),VLOOKUP('2012 HR 배정표'!V324,Prj_list!$A$5:$B$201,2,FALSE),IF(AND(MONTH(TODAY())='2012 HR 배정표'!X$3,ISNUMBER('2012 HR 배정표'!X324)=TRUE),VLOOKUP('2012 HR 배정표'!X324,Prj_list!$A$5:$B$201,2,FALSE),IF(AND(MONTH(TODAY())='2012 HR 배정표'!Z$3,ISNUMBER('2012 HR 배정표'!Z324)=TRUE),VLOOKUP('2012 HR 배정표'!Z324,Prj_list!$A$5:$B$201,2,FALSE),IF(AND(MONTH(TODAY())='2012 HR 배정표'!AB$3,ISNUMBER('2012 HR 배정표'!AB324)=TRUE),VLOOKUP('2012 HR 배정표'!AB324,Prj_list!$A$5:$B$201,2,FALSE),"")))))))</x:f>
        <x:v/>
      </x:c>
    </x:row>
    <x:row r="322" spans="2:3">
      <x:c r="B322" s="13" t="str">
        <x:f ca="1">IF(AND(MONTH(TODAY())='2012 HR 배정표'!F$3,ISNUMBER('2012 HR 배정표'!F325)=TRUE),VLOOKUP('2012 HR 배정표'!F325,Prj_list!$A$5:$B$201,2,FALSE),IF(AND(MONTH(TODAY())='2012 HR 배정표'!H$3,ISNUMBER('2012 HR 배정표'!H325)=TRUE),VLOOKUP('2012 HR 배정표'!H325,Prj_list!$A$5:$B$201,2,FALSE),IF(AND(MONTH(TODAY())='2012 HR 배정표'!J$3,ISNUMBER('2012 HR 배정표'!J325)=TRUE),VLOOKUP('2012 HR 배정표'!J325,Prj_list!$A$5:$B$201,2,FALSE),IF(AND(MONTH(TODAY())='2012 HR 배정표'!L$3,ISNUMBER('2012 HR 배정표'!L325)=TRUE),VLOOKUP('2012 HR 배정표'!L325,Prj_list!$A$5:$B$201,2,FALSE),IF(AND(MONTH(TODAY())='2012 HR 배정표'!N$3,ISNUMBER('2012 HR 배정표'!N325)=TRUE),VLOOKUP('2012 HR 배정표'!N325,Prj_list!$A$5:$B$201,2,FALSE),"")))))</x:f>
        <x:v/>
      </x:c>
      <x:c r="C322" s="13" t="str">
        <x:f ca="1">IF(AND(MONTH(TODAY())='2012 HR 배정표'!P$3,ISNUMBER('2012 HR 배정표'!P325)=TRUE),VLOOKUP('2012 HR 배정표'!P325,Prj_list!$A$5:$B$201,2,FALSE),IF(AND(MONTH(TODAY())='2012 HR 배정표'!R$3,ISNUMBER('2012 HR 배정표'!R325)=TRUE),VLOOKUP('2012 HR 배정표'!R325,Prj_list!$A$5:$B$201,2,FALSE),IF(AND(MONTH(TODAY())='2012 HR 배정표'!T$3,ISNUMBER('2012 HR 배정표'!T325)=TRUE),VLOOKUP('2012 HR 배정표'!T325,Prj_list!$A$5:$B$201,2,FALSE),IF(AND(MONTH(TODAY())='2012 HR 배정표'!V$3,ISNUMBER('2012 HR 배정표'!V325)=TRUE),VLOOKUP('2012 HR 배정표'!V325,Prj_list!$A$5:$B$201,2,FALSE),IF(AND(MONTH(TODAY())='2012 HR 배정표'!X$3,ISNUMBER('2012 HR 배정표'!X325)=TRUE),VLOOKUP('2012 HR 배정표'!X325,Prj_list!$A$5:$B$201,2,FALSE),IF(AND(MONTH(TODAY())='2012 HR 배정표'!Z$3,ISNUMBER('2012 HR 배정표'!Z325)=TRUE),VLOOKUP('2012 HR 배정표'!Z325,Prj_list!$A$5:$B$201,2,FALSE),IF(AND(MONTH(TODAY())='2012 HR 배정표'!AB$3,ISNUMBER('2012 HR 배정표'!AB325)=TRUE),VLOOKUP('2012 HR 배정표'!AB325,Prj_list!$A$5:$B$201,2,FALSE),"")))))))</x:f>
        <x:v/>
      </x:c>
    </x:row>
    <x:row r="323" spans="2:3">
      <x:c r="B323" s="13" t="str">
        <x:f ca="1">IF(AND(MONTH(TODAY())='2012 HR 배정표'!F$3,ISNUMBER('2012 HR 배정표'!F326)=TRUE),VLOOKUP('2012 HR 배정표'!F326,Prj_list!$A$5:$B$201,2,FALSE),IF(AND(MONTH(TODAY())='2012 HR 배정표'!H$3,ISNUMBER('2012 HR 배정표'!H326)=TRUE),VLOOKUP('2012 HR 배정표'!H326,Prj_list!$A$5:$B$201,2,FALSE),IF(AND(MONTH(TODAY())='2012 HR 배정표'!J$3,ISNUMBER('2012 HR 배정표'!J326)=TRUE),VLOOKUP('2012 HR 배정표'!J326,Prj_list!$A$5:$B$201,2,FALSE),IF(AND(MONTH(TODAY())='2012 HR 배정표'!L$3,ISNUMBER('2012 HR 배정표'!L326)=TRUE),VLOOKUP('2012 HR 배정표'!L326,Prj_list!$A$5:$B$201,2,FALSE),IF(AND(MONTH(TODAY())='2012 HR 배정표'!N$3,ISNUMBER('2012 HR 배정표'!N326)=TRUE),VLOOKUP('2012 HR 배정표'!N326,Prj_list!$A$5:$B$201,2,FALSE),"")))))</x:f>
        <x:v/>
      </x:c>
      <x:c r="C323" s="13" t="str">
        <x:f ca="1">IF(AND(MONTH(TODAY())='2012 HR 배정표'!P$3,ISNUMBER('2012 HR 배정표'!P326)=TRUE),VLOOKUP('2012 HR 배정표'!P326,Prj_list!$A$5:$B$201,2,FALSE),IF(AND(MONTH(TODAY())='2012 HR 배정표'!R$3,ISNUMBER('2012 HR 배정표'!R326)=TRUE),VLOOKUP('2012 HR 배정표'!R326,Prj_list!$A$5:$B$201,2,FALSE),IF(AND(MONTH(TODAY())='2012 HR 배정표'!T$3,ISNUMBER('2012 HR 배정표'!T326)=TRUE),VLOOKUP('2012 HR 배정표'!T326,Prj_list!$A$5:$B$201,2,FALSE),IF(AND(MONTH(TODAY())='2012 HR 배정표'!V$3,ISNUMBER('2012 HR 배정표'!V326)=TRUE),VLOOKUP('2012 HR 배정표'!V326,Prj_list!$A$5:$B$201,2,FALSE),IF(AND(MONTH(TODAY())='2012 HR 배정표'!X$3,ISNUMBER('2012 HR 배정표'!X326)=TRUE),VLOOKUP('2012 HR 배정표'!X326,Prj_list!$A$5:$B$201,2,FALSE),IF(AND(MONTH(TODAY())='2012 HR 배정표'!Z$3,ISNUMBER('2012 HR 배정표'!Z326)=TRUE),VLOOKUP('2012 HR 배정표'!Z326,Prj_list!$A$5:$B$201,2,FALSE),IF(AND(MONTH(TODAY())='2012 HR 배정표'!AB$3,ISNUMBER('2012 HR 배정표'!AB326)=TRUE),VLOOKUP('2012 HR 배정표'!AB326,Prj_list!$A$5:$B$201,2,FALSE),"")))))))</x:f>
        <x:v/>
      </x:c>
    </x:row>
    <x:row r="324" spans="2:3">
      <x:c r="B324" s="13" t="str">
        <x:f ca="1">IF(AND(MONTH(TODAY())='2012 HR 배정표'!F$3,ISNUMBER('2012 HR 배정표'!F327)=TRUE),VLOOKUP('2012 HR 배정표'!F327,Prj_list!$A$5:$B$201,2,FALSE),IF(AND(MONTH(TODAY())='2012 HR 배정표'!H$3,ISNUMBER('2012 HR 배정표'!H327)=TRUE),VLOOKUP('2012 HR 배정표'!H327,Prj_list!$A$5:$B$201,2,FALSE),IF(AND(MONTH(TODAY())='2012 HR 배정표'!J$3,ISNUMBER('2012 HR 배정표'!J327)=TRUE),VLOOKUP('2012 HR 배정표'!J327,Prj_list!$A$5:$B$201,2,FALSE),IF(AND(MONTH(TODAY())='2012 HR 배정표'!L$3,ISNUMBER('2012 HR 배정표'!L327)=TRUE),VLOOKUP('2012 HR 배정표'!L327,Prj_list!$A$5:$B$201,2,FALSE),IF(AND(MONTH(TODAY())='2012 HR 배정표'!N$3,ISNUMBER('2012 HR 배정표'!N327)=TRUE),VLOOKUP('2012 HR 배정표'!N327,Prj_list!$A$5:$B$201,2,FALSE),"")))))</x:f>
        <x:v/>
      </x:c>
      <x:c r="C324" s="13" t="str">
        <x:f ca="1">IF(AND(MONTH(TODAY())='2012 HR 배정표'!P$3,ISNUMBER('2012 HR 배정표'!P327)=TRUE),VLOOKUP('2012 HR 배정표'!P327,Prj_list!$A$5:$B$201,2,FALSE),IF(AND(MONTH(TODAY())='2012 HR 배정표'!R$3,ISNUMBER('2012 HR 배정표'!R327)=TRUE),VLOOKUP('2012 HR 배정표'!R327,Prj_list!$A$5:$B$201,2,FALSE),IF(AND(MONTH(TODAY())='2012 HR 배정표'!T$3,ISNUMBER('2012 HR 배정표'!T327)=TRUE),VLOOKUP('2012 HR 배정표'!T327,Prj_list!$A$5:$B$201,2,FALSE),IF(AND(MONTH(TODAY())='2012 HR 배정표'!V$3,ISNUMBER('2012 HR 배정표'!V327)=TRUE),VLOOKUP('2012 HR 배정표'!V327,Prj_list!$A$5:$B$201,2,FALSE),IF(AND(MONTH(TODAY())='2012 HR 배정표'!X$3,ISNUMBER('2012 HR 배정표'!X327)=TRUE),VLOOKUP('2012 HR 배정표'!X327,Prj_list!$A$5:$B$201,2,FALSE),IF(AND(MONTH(TODAY())='2012 HR 배정표'!Z$3,ISNUMBER('2012 HR 배정표'!Z327)=TRUE),VLOOKUP('2012 HR 배정표'!Z327,Prj_list!$A$5:$B$201,2,FALSE),IF(AND(MONTH(TODAY())='2012 HR 배정표'!AB$3,ISNUMBER('2012 HR 배정표'!AB327)=TRUE),VLOOKUP('2012 HR 배정표'!AB327,Prj_list!$A$5:$B$201,2,FALSE),"")))))))</x:f>
        <x:v/>
      </x:c>
    </x:row>
    <x:row r="325" spans="2:3">
      <x:c r="B325" s="13" t="str">
        <x:f ca="1">IF(AND(MONTH(TODAY())='2012 HR 배정표'!F$3,ISNUMBER('2012 HR 배정표'!F328)=TRUE),VLOOKUP('2012 HR 배정표'!F328,Prj_list!$A$5:$B$201,2,FALSE),IF(AND(MONTH(TODAY())='2012 HR 배정표'!H$3,ISNUMBER('2012 HR 배정표'!H328)=TRUE),VLOOKUP('2012 HR 배정표'!H328,Prj_list!$A$5:$B$201,2,FALSE),IF(AND(MONTH(TODAY())='2012 HR 배정표'!J$3,ISNUMBER('2012 HR 배정표'!J328)=TRUE),VLOOKUP('2012 HR 배정표'!J328,Prj_list!$A$5:$B$201,2,FALSE),IF(AND(MONTH(TODAY())='2012 HR 배정표'!L$3,ISNUMBER('2012 HR 배정표'!L328)=TRUE),VLOOKUP('2012 HR 배정표'!L328,Prj_list!$A$5:$B$201,2,FALSE),IF(AND(MONTH(TODAY())='2012 HR 배정표'!N$3,ISNUMBER('2012 HR 배정표'!N328)=TRUE),VLOOKUP('2012 HR 배정표'!N328,Prj_list!$A$5:$B$201,2,FALSE),"")))))</x:f>
        <x:v/>
      </x:c>
      <x:c r="C325" s="13" t="str">
        <x:f ca="1">IF(AND(MONTH(TODAY())='2012 HR 배정표'!P$3,ISNUMBER('2012 HR 배정표'!P328)=TRUE),VLOOKUP('2012 HR 배정표'!P328,Prj_list!$A$5:$B$201,2,FALSE),IF(AND(MONTH(TODAY())='2012 HR 배정표'!R$3,ISNUMBER('2012 HR 배정표'!R328)=TRUE),VLOOKUP('2012 HR 배정표'!R328,Prj_list!$A$5:$B$201,2,FALSE),IF(AND(MONTH(TODAY())='2012 HR 배정표'!T$3,ISNUMBER('2012 HR 배정표'!T328)=TRUE),VLOOKUP('2012 HR 배정표'!T328,Prj_list!$A$5:$B$201,2,FALSE),IF(AND(MONTH(TODAY())='2012 HR 배정표'!V$3,ISNUMBER('2012 HR 배정표'!V328)=TRUE),VLOOKUP('2012 HR 배정표'!V328,Prj_list!$A$5:$B$201,2,FALSE),IF(AND(MONTH(TODAY())='2012 HR 배정표'!X$3,ISNUMBER('2012 HR 배정표'!X328)=TRUE),VLOOKUP('2012 HR 배정표'!X328,Prj_list!$A$5:$B$201,2,FALSE),IF(AND(MONTH(TODAY())='2012 HR 배정표'!Z$3,ISNUMBER('2012 HR 배정표'!Z328)=TRUE),VLOOKUP('2012 HR 배정표'!Z328,Prj_list!$A$5:$B$201,2,FALSE),IF(AND(MONTH(TODAY())='2012 HR 배정표'!AB$3,ISNUMBER('2012 HR 배정표'!AB328)=TRUE),VLOOKUP('2012 HR 배정표'!AB328,Prj_list!$A$5:$B$201,2,FALSE),"")))))))</x:f>
        <x:v/>
      </x:c>
    </x:row>
    <x:row r="326" spans="2:3">
      <x:c r="B326" s="13" t="str">
        <x:f ca="1">IF(AND(MONTH(TODAY())='2012 HR 배정표'!F$3,ISNUMBER('2012 HR 배정표'!F329)=TRUE),VLOOKUP('2012 HR 배정표'!F329,Prj_list!$A$5:$B$201,2,FALSE),IF(AND(MONTH(TODAY())='2012 HR 배정표'!H$3,ISNUMBER('2012 HR 배정표'!H329)=TRUE),VLOOKUP('2012 HR 배정표'!H329,Prj_list!$A$5:$B$201,2,FALSE),IF(AND(MONTH(TODAY())='2012 HR 배정표'!J$3,ISNUMBER('2012 HR 배정표'!J329)=TRUE),VLOOKUP('2012 HR 배정표'!J329,Prj_list!$A$5:$B$201,2,FALSE),IF(AND(MONTH(TODAY())='2012 HR 배정표'!L$3,ISNUMBER('2012 HR 배정표'!L329)=TRUE),VLOOKUP('2012 HR 배정표'!L329,Prj_list!$A$5:$B$201,2,FALSE),IF(AND(MONTH(TODAY())='2012 HR 배정표'!N$3,ISNUMBER('2012 HR 배정표'!N329)=TRUE),VLOOKUP('2012 HR 배정표'!N329,Prj_list!$A$5:$B$201,2,FALSE),"")))))</x:f>
        <x:v/>
      </x:c>
      <x:c r="C326" s="13" t="str">
        <x:f ca="1">IF(AND(MONTH(TODAY())='2012 HR 배정표'!P$3,ISNUMBER('2012 HR 배정표'!P329)=TRUE),VLOOKUP('2012 HR 배정표'!P329,Prj_list!$A$5:$B$201,2,FALSE),IF(AND(MONTH(TODAY())='2012 HR 배정표'!R$3,ISNUMBER('2012 HR 배정표'!R329)=TRUE),VLOOKUP('2012 HR 배정표'!R329,Prj_list!$A$5:$B$201,2,FALSE),IF(AND(MONTH(TODAY())='2012 HR 배정표'!T$3,ISNUMBER('2012 HR 배정표'!T329)=TRUE),VLOOKUP('2012 HR 배정표'!T329,Prj_list!$A$5:$B$201,2,FALSE),IF(AND(MONTH(TODAY())='2012 HR 배정표'!V$3,ISNUMBER('2012 HR 배정표'!V329)=TRUE),VLOOKUP('2012 HR 배정표'!V329,Prj_list!$A$5:$B$201,2,FALSE),IF(AND(MONTH(TODAY())='2012 HR 배정표'!X$3,ISNUMBER('2012 HR 배정표'!X329)=TRUE),VLOOKUP('2012 HR 배정표'!X329,Prj_list!$A$5:$B$201,2,FALSE),IF(AND(MONTH(TODAY())='2012 HR 배정표'!Z$3,ISNUMBER('2012 HR 배정표'!Z329)=TRUE),VLOOKUP('2012 HR 배정표'!Z329,Prj_list!$A$5:$B$201,2,FALSE),IF(AND(MONTH(TODAY())='2012 HR 배정표'!AB$3,ISNUMBER('2012 HR 배정표'!AB329)=TRUE),VLOOKUP('2012 HR 배정표'!AB329,Prj_list!$A$5:$B$201,2,FALSE),"")))))))</x:f>
        <x:v/>
      </x:c>
    </x:row>
    <x:row r="327" spans="2:3">
      <x:c r="B327" s="13" t="str">
        <x:f ca="1">IF(AND(MONTH(TODAY())='2012 HR 배정표'!F$3,ISNUMBER('2012 HR 배정표'!F330)=TRUE),VLOOKUP('2012 HR 배정표'!F330,Prj_list!$A$5:$B$201,2,FALSE),IF(AND(MONTH(TODAY())='2012 HR 배정표'!H$3,ISNUMBER('2012 HR 배정표'!H330)=TRUE),VLOOKUP('2012 HR 배정표'!H330,Prj_list!$A$5:$B$201,2,FALSE),IF(AND(MONTH(TODAY())='2012 HR 배정표'!J$3,ISNUMBER('2012 HR 배정표'!J330)=TRUE),VLOOKUP('2012 HR 배정표'!J330,Prj_list!$A$5:$B$201,2,FALSE),IF(AND(MONTH(TODAY())='2012 HR 배정표'!L$3,ISNUMBER('2012 HR 배정표'!L330)=TRUE),VLOOKUP('2012 HR 배정표'!L330,Prj_list!$A$5:$B$201,2,FALSE),IF(AND(MONTH(TODAY())='2012 HR 배정표'!N$3,ISNUMBER('2012 HR 배정표'!N330)=TRUE),VLOOKUP('2012 HR 배정표'!N330,Prj_list!$A$5:$B$201,2,FALSE),"")))))</x:f>
        <x:v/>
      </x:c>
      <x:c r="C327" s="13" t="str">
        <x:f ca="1">IF(AND(MONTH(TODAY())='2012 HR 배정표'!P$3,ISNUMBER('2012 HR 배정표'!P330)=TRUE),VLOOKUP('2012 HR 배정표'!P330,Prj_list!$A$5:$B$201,2,FALSE),IF(AND(MONTH(TODAY())='2012 HR 배정표'!R$3,ISNUMBER('2012 HR 배정표'!R330)=TRUE),VLOOKUP('2012 HR 배정표'!R330,Prj_list!$A$5:$B$201,2,FALSE),IF(AND(MONTH(TODAY())='2012 HR 배정표'!T$3,ISNUMBER('2012 HR 배정표'!T330)=TRUE),VLOOKUP('2012 HR 배정표'!T330,Prj_list!$A$5:$B$201,2,FALSE),IF(AND(MONTH(TODAY())='2012 HR 배정표'!V$3,ISNUMBER('2012 HR 배정표'!V330)=TRUE),VLOOKUP('2012 HR 배정표'!V330,Prj_list!$A$5:$B$201,2,FALSE),IF(AND(MONTH(TODAY())='2012 HR 배정표'!X$3,ISNUMBER('2012 HR 배정표'!X330)=TRUE),VLOOKUP('2012 HR 배정표'!X330,Prj_list!$A$5:$B$201,2,FALSE),IF(AND(MONTH(TODAY())='2012 HR 배정표'!Z$3,ISNUMBER('2012 HR 배정표'!Z330)=TRUE),VLOOKUP('2012 HR 배정표'!Z330,Prj_list!$A$5:$B$201,2,FALSE),IF(AND(MONTH(TODAY())='2012 HR 배정표'!AB$3,ISNUMBER('2012 HR 배정표'!AB330)=TRUE),VLOOKUP('2012 HR 배정표'!AB330,Prj_list!$A$5:$B$201,2,FALSE),"")))))))</x:f>
        <x:v/>
      </x:c>
    </x:row>
    <x:row r="328" spans="2:3">
      <x:c r="B328" s="13" t="str">
        <x:f ca="1">IF(AND(MONTH(TODAY())='2012 HR 배정표'!F$3,ISNUMBER('2012 HR 배정표'!F331)=TRUE),VLOOKUP('2012 HR 배정표'!F331,Prj_list!$A$5:$B$201,2,FALSE),IF(AND(MONTH(TODAY())='2012 HR 배정표'!H$3,ISNUMBER('2012 HR 배정표'!H331)=TRUE),VLOOKUP('2012 HR 배정표'!H331,Prj_list!$A$5:$B$201,2,FALSE),IF(AND(MONTH(TODAY())='2012 HR 배정표'!J$3,ISNUMBER('2012 HR 배정표'!J331)=TRUE),VLOOKUP('2012 HR 배정표'!J331,Prj_list!$A$5:$B$201,2,FALSE),IF(AND(MONTH(TODAY())='2012 HR 배정표'!L$3,ISNUMBER('2012 HR 배정표'!L331)=TRUE),VLOOKUP('2012 HR 배정표'!L331,Prj_list!$A$5:$B$201,2,FALSE),IF(AND(MONTH(TODAY())='2012 HR 배정표'!N$3,ISNUMBER('2012 HR 배정표'!N331)=TRUE),VLOOKUP('2012 HR 배정표'!N331,Prj_list!$A$5:$B$201,2,FALSE),"")))))</x:f>
        <x:v/>
      </x:c>
      <x:c r="C328" s="13" t="str">
        <x:f ca="1">IF(AND(MONTH(TODAY())='2012 HR 배정표'!P$3,ISNUMBER('2012 HR 배정표'!P331)=TRUE),VLOOKUP('2012 HR 배정표'!P331,Prj_list!$A$5:$B$201,2,FALSE),IF(AND(MONTH(TODAY())='2012 HR 배정표'!R$3,ISNUMBER('2012 HR 배정표'!R331)=TRUE),VLOOKUP('2012 HR 배정표'!R331,Prj_list!$A$5:$B$201,2,FALSE),IF(AND(MONTH(TODAY())='2012 HR 배정표'!T$3,ISNUMBER('2012 HR 배정표'!T331)=TRUE),VLOOKUP('2012 HR 배정표'!T331,Prj_list!$A$5:$B$201,2,FALSE),IF(AND(MONTH(TODAY())='2012 HR 배정표'!V$3,ISNUMBER('2012 HR 배정표'!V331)=TRUE),VLOOKUP('2012 HR 배정표'!V331,Prj_list!$A$5:$B$201,2,FALSE),IF(AND(MONTH(TODAY())='2012 HR 배정표'!X$3,ISNUMBER('2012 HR 배정표'!X331)=TRUE),VLOOKUP('2012 HR 배정표'!X331,Prj_list!$A$5:$B$201,2,FALSE),IF(AND(MONTH(TODAY())='2012 HR 배정표'!Z$3,ISNUMBER('2012 HR 배정표'!Z331)=TRUE),VLOOKUP('2012 HR 배정표'!Z331,Prj_list!$A$5:$B$201,2,FALSE),IF(AND(MONTH(TODAY())='2012 HR 배정표'!AB$3,ISNUMBER('2012 HR 배정표'!AB331)=TRUE),VLOOKUP('2012 HR 배정표'!AB331,Prj_list!$A$5:$B$201,2,FALSE),"")))))))</x:f>
        <x:v/>
      </x:c>
    </x:row>
    <x:row r="329" spans="2:3">
      <x:c r="B329" s="13" t="str">
        <x:f ca="1">IF(AND(MONTH(TODAY())='2012 HR 배정표'!F$3,ISNUMBER('2012 HR 배정표'!F332)=TRUE),VLOOKUP('2012 HR 배정표'!F332,Prj_list!$A$5:$B$201,2,FALSE),IF(AND(MONTH(TODAY())='2012 HR 배정표'!H$3,ISNUMBER('2012 HR 배정표'!H332)=TRUE),VLOOKUP('2012 HR 배정표'!H332,Prj_list!$A$5:$B$201,2,FALSE),IF(AND(MONTH(TODAY())='2012 HR 배정표'!J$3,ISNUMBER('2012 HR 배정표'!J332)=TRUE),VLOOKUP('2012 HR 배정표'!J332,Prj_list!$A$5:$B$201,2,FALSE),IF(AND(MONTH(TODAY())='2012 HR 배정표'!L$3,ISNUMBER('2012 HR 배정표'!L332)=TRUE),VLOOKUP('2012 HR 배정표'!L332,Prj_list!$A$5:$B$201,2,FALSE),IF(AND(MONTH(TODAY())='2012 HR 배정표'!N$3,ISNUMBER('2012 HR 배정표'!N332)=TRUE),VLOOKUP('2012 HR 배정표'!N332,Prj_list!$A$5:$B$201,2,FALSE),"")))))</x:f>
        <x:v/>
      </x:c>
      <x:c r="C329" s="13" t="str">
        <x:f ca="1">IF(AND(MONTH(TODAY())='2012 HR 배정표'!P$3,ISNUMBER('2012 HR 배정표'!P332)=TRUE),VLOOKUP('2012 HR 배정표'!P332,Prj_list!$A$5:$B$201,2,FALSE),IF(AND(MONTH(TODAY())='2012 HR 배정표'!R$3,ISNUMBER('2012 HR 배정표'!R332)=TRUE),VLOOKUP('2012 HR 배정표'!R332,Prj_list!$A$5:$B$201,2,FALSE),IF(AND(MONTH(TODAY())='2012 HR 배정표'!T$3,ISNUMBER('2012 HR 배정표'!T332)=TRUE),VLOOKUP('2012 HR 배정표'!T332,Prj_list!$A$5:$B$201,2,FALSE),IF(AND(MONTH(TODAY())='2012 HR 배정표'!V$3,ISNUMBER('2012 HR 배정표'!V332)=TRUE),VLOOKUP('2012 HR 배정표'!V332,Prj_list!$A$5:$B$201,2,FALSE),IF(AND(MONTH(TODAY())='2012 HR 배정표'!X$3,ISNUMBER('2012 HR 배정표'!X332)=TRUE),VLOOKUP('2012 HR 배정표'!X332,Prj_list!$A$5:$B$201,2,FALSE),IF(AND(MONTH(TODAY())='2012 HR 배정표'!Z$3,ISNUMBER('2012 HR 배정표'!Z332)=TRUE),VLOOKUP('2012 HR 배정표'!Z332,Prj_list!$A$5:$B$201,2,FALSE),IF(AND(MONTH(TODAY())='2012 HR 배정표'!AB$3,ISNUMBER('2012 HR 배정표'!AB332)=TRUE),VLOOKUP('2012 HR 배정표'!AB332,Prj_list!$A$5:$B$201,2,FALSE),"")))))))</x:f>
        <x:v/>
      </x:c>
    </x:row>
    <x:row r="330" spans="2:3">
      <x:c r="B330" s="13" t="str">
        <x:f ca="1">IF(AND(MONTH(TODAY())='2012 HR 배정표'!F$3,ISNUMBER('2012 HR 배정표'!F333)=TRUE),VLOOKUP('2012 HR 배정표'!F333,Prj_list!$A$5:$B$201,2,FALSE),IF(AND(MONTH(TODAY())='2012 HR 배정표'!H$3,ISNUMBER('2012 HR 배정표'!H333)=TRUE),VLOOKUP('2012 HR 배정표'!H333,Prj_list!$A$5:$B$201,2,FALSE),IF(AND(MONTH(TODAY())='2012 HR 배정표'!J$3,ISNUMBER('2012 HR 배정표'!J333)=TRUE),VLOOKUP('2012 HR 배정표'!J333,Prj_list!$A$5:$B$201,2,FALSE),IF(AND(MONTH(TODAY())='2012 HR 배정표'!L$3,ISNUMBER('2012 HR 배정표'!L333)=TRUE),VLOOKUP('2012 HR 배정표'!L333,Prj_list!$A$5:$B$201,2,FALSE),IF(AND(MONTH(TODAY())='2012 HR 배정표'!N$3,ISNUMBER('2012 HR 배정표'!N333)=TRUE),VLOOKUP('2012 HR 배정표'!N333,Prj_list!$A$5:$B$201,2,FALSE),"")))))</x:f>
        <x:v/>
      </x:c>
      <x:c r="C330" s="13" t="str">
        <x:f ca="1">IF(AND(MONTH(TODAY())='2012 HR 배정표'!P$3,ISNUMBER('2012 HR 배정표'!P333)=TRUE),VLOOKUP('2012 HR 배정표'!P333,Prj_list!$A$5:$B$201,2,FALSE),IF(AND(MONTH(TODAY())='2012 HR 배정표'!R$3,ISNUMBER('2012 HR 배정표'!R333)=TRUE),VLOOKUP('2012 HR 배정표'!R333,Prj_list!$A$5:$B$201,2,FALSE),IF(AND(MONTH(TODAY())='2012 HR 배정표'!T$3,ISNUMBER('2012 HR 배정표'!T333)=TRUE),VLOOKUP('2012 HR 배정표'!T333,Prj_list!$A$5:$B$201,2,FALSE),IF(AND(MONTH(TODAY())='2012 HR 배정표'!V$3,ISNUMBER('2012 HR 배정표'!V333)=TRUE),VLOOKUP('2012 HR 배정표'!V333,Prj_list!$A$5:$B$201,2,FALSE),IF(AND(MONTH(TODAY())='2012 HR 배정표'!X$3,ISNUMBER('2012 HR 배정표'!X333)=TRUE),VLOOKUP('2012 HR 배정표'!X333,Prj_list!$A$5:$B$201,2,FALSE),IF(AND(MONTH(TODAY())='2012 HR 배정표'!Z$3,ISNUMBER('2012 HR 배정표'!Z333)=TRUE),VLOOKUP('2012 HR 배정표'!Z333,Prj_list!$A$5:$B$201,2,FALSE),IF(AND(MONTH(TODAY())='2012 HR 배정표'!AB$3,ISNUMBER('2012 HR 배정표'!AB333)=TRUE),VLOOKUP('2012 HR 배정표'!AB333,Prj_list!$A$5:$B$201,2,FALSE),"")))))))</x:f>
        <x:v/>
      </x:c>
    </x:row>
    <x:row r="331" spans="2:3">
      <x:c r="B331" s="13" t="str">
        <x:f ca="1">IF(AND(MONTH(TODAY())='2012 HR 배정표'!F$3,ISNUMBER('2012 HR 배정표'!F334)=TRUE),VLOOKUP('2012 HR 배정표'!F334,Prj_list!$A$5:$B$201,2,FALSE),IF(AND(MONTH(TODAY())='2012 HR 배정표'!H$3,ISNUMBER('2012 HR 배정표'!H334)=TRUE),VLOOKUP('2012 HR 배정표'!H334,Prj_list!$A$5:$B$201,2,FALSE),IF(AND(MONTH(TODAY())='2012 HR 배정표'!J$3,ISNUMBER('2012 HR 배정표'!J334)=TRUE),VLOOKUP('2012 HR 배정표'!J334,Prj_list!$A$5:$B$201,2,FALSE),IF(AND(MONTH(TODAY())='2012 HR 배정표'!L$3,ISNUMBER('2012 HR 배정표'!L334)=TRUE),VLOOKUP('2012 HR 배정표'!L334,Prj_list!$A$5:$B$201,2,FALSE),IF(AND(MONTH(TODAY())='2012 HR 배정표'!N$3,ISNUMBER('2012 HR 배정표'!N334)=TRUE),VLOOKUP('2012 HR 배정표'!N334,Prj_list!$A$5:$B$201,2,FALSE),"")))))</x:f>
        <x:v/>
      </x:c>
      <x:c r="C331" s="13" t="str">
        <x:f ca="1">IF(AND(MONTH(TODAY())='2012 HR 배정표'!P$3,ISNUMBER('2012 HR 배정표'!P334)=TRUE),VLOOKUP('2012 HR 배정표'!P334,Prj_list!$A$5:$B$201,2,FALSE),IF(AND(MONTH(TODAY())='2012 HR 배정표'!R$3,ISNUMBER('2012 HR 배정표'!R334)=TRUE),VLOOKUP('2012 HR 배정표'!R334,Prj_list!$A$5:$B$201,2,FALSE),IF(AND(MONTH(TODAY())='2012 HR 배정표'!T$3,ISNUMBER('2012 HR 배정표'!T334)=TRUE),VLOOKUP('2012 HR 배정표'!T334,Prj_list!$A$5:$B$201,2,FALSE),IF(AND(MONTH(TODAY())='2012 HR 배정표'!V$3,ISNUMBER('2012 HR 배정표'!V334)=TRUE),VLOOKUP('2012 HR 배정표'!V334,Prj_list!$A$5:$B$201,2,FALSE),IF(AND(MONTH(TODAY())='2012 HR 배정표'!X$3,ISNUMBER('2012 HR 배정표'!X334)=TRUE),VLOOKUP('2012 HR 배정표'!X334,Prj_list!$A$5:$B$201,2,FALSE),IF(AND(MONTH(TODAY())='2012 HR 배정표'!Z$3,ISNUMBER('2012 HR 배정표'!Z334)=TRUE),VLOOKUP('2012 HR 배정표'!Z334,Prj_list!$A$5:$B$201,2,FALSE),IF(AND(MONTH(TODAY())='2012 HR 배정표'!AB$3,ISNUMBER('2012 HR 배정표'!AB334)=TRUE),VLOOKUP('2012 HR 배정표'!AB334,Prj_list!$A$5:$B$201,2,FALSE),"")))))))</x:f>
        <x:v/>
      </x:c>
    </x:row>
    <x:row r="332" spans="2:3">
      <x:c r="B332" s="13" t="str">
        <x:f ca="1">IF(AND(MONTH(TODAY())='2012 HR 배정표'!F$3,ISNUMBER('2012 HR 배정표'!F335)=TRUE),VLOOKUP('2012 HR 배정표'!F335,Prj_list!$A$5:$B$201,2,FALSE),IF(AND(MONTH(TODAY())='2012 HR 배정표'!H$3,ISNUMBER('2012 HR 배정표'!H335)=TRUE),VLOOKUP('2012 HR 배정표'!H335,Prj_list!$A$5:$B$201,2,FALSE),IF(AND(MONTH(TODAY())='2012 HR 배정표'!J$3,ISNUMBER('2012 HR 배정표'!J335)=TRUE),VLOOKUP('2012 HR 배정표'!J335,Prj_list!$A$5:$B$201,2,FALSE),IF(AND(MONTH(TODAY())='2012 HR 배정표'!L$3,ISNUMBER('2012 HR 배정표'!L335)=TRUE),VLOOKUP('2012 HR 배정표'!L335,Prj_list!$A$5:$B$201,2,FALSE),IF(AND(MONTH(TODAY())='2012 HR 배정표'!N$3,ISNUMBER('2012 HR 배정표'!N335)=TRUE),VLOOKUP('2012 HR 배정표'!N335,Prj_list!$A$5:$B$201,2,FALSE),"")))))</x:f>
        <x:v/>
      </x:c>
      <x:c r="C332" s="13" t="str">
        <x:f ca="1">IF(AND(MONTH(TODAY())='2012 HR 배정표'!P$3,ISNUMBER('2012 HR 배정표'!P335)=TRUE),VLOOKUP('2012 HR 배정표'!P335,Prj_list!$A$5:$B$201,2,FALSE),IF(AND(MONTH(TODAY())='2012 HR 배정표'!R$3,ISNUMBER('2012 HR 배정표'!R335)=TRUE),VLOOKUP('2012 HR 배정표'!R335,Prj_list!$A$5:$B$201,2,FALSE),IF(AND(MONTH(TODAY())='2012 HR 배정표'!T$3,ISNUMBER('2012 HR 배정표'!T335)=TRUE),VLOOKUP('2012 HR 배정표'!T335,Prj_list!$A$5:$B$201,2,FALSE),IF(AND(MONTH(TODAY())='2012 HR 배정표'!V$3,ISNUMBER('2012 HR 배정표'!V335)=TRUE),VLOOKUP('2012 HR 배정표'!V335,Prj_list!$A$5:$B$201,2,FALSE),IF(AND(MONTH(TODAY())='2012 HR 배정표'!X$3,ISNUMBER('2012 HR 배정표'!X335)=TRUE),VLOOKUP('2012 HR 배정표'!X335,Prj_list!$A$5:$B$201,2,FALSE),IF(AND(MONTH(TODAY())='2012 HR 배정표'!Z$3,ISNUMBER('2012 HR 배정표'!Z335)=TRUE),VLOOKUP('2012 HR 배정표'!Z335,Prj_list!$A$5:$B$201,2,FALSE),IF(AND(MONTH(TODAY())='2012 HR 배정표'!AB$3,ISNUMBER('2012 HR 배정표'!AB335)=TRUE),VLOOKUP('2012 HR 배정표'!AB335,Prj_list!$A$5:$B$201,2,FALSE),"")))))))</x:f>
        <x:v/>
      </x:c>
    </x:row>
    <x:row r="333" spans="2:3">
      <x:c r="B333" s="13" t="str">
        <x:f ca="1">IF(AND(MONTH(TODAY())='2012 HR 배정표'!F$3,ISNUMBER('2012 HR 배정표'!F336)=TRUE),VLOOKUP('2012 HR 배정표'!F336,Prj_list!$A$5:$B$201,2,FALSE),IF(AND(MONTH(TODAY())='2012 HR 배정표'!H$3,ISNUMBER('2012 HR 배정표'!H336)=TRUE),VLOOKUP('2012 HR 배정표'!H336,Prj_list!$A$5:$B$201,2,FALSE),IF(AND(MONTH(TODAY())='2012 HR 배정표'!J$3,ISNUMBER('2012 HR 배정표'!J336)=TRUE),VLOOKUP('2012 HR 배정표'!J336,Prj_list!$A$5:$B$201,2,FALSE),IF(AND(MONTH(TODAY())='2012 HR 배정표'!L$3,ISNUMBER('2012 HR 배정표'!L336)=TRUE),VLOOKUP('2012 HR 배정표'!L336,Prj_list!$A$5:$B$201,2,FALSE),IF(AND(MONTH(TODAY())='2012 HR 배정표'!N$3,ISNUMBER('2012 HR 배정표'!N336)=TRUE),VLOOKUP('2012 HR 배정표'!N336,Prj_list!$A$5:$B$201,2,FALSE),"")))))</x:f>
        <x:v/>
      </x:c>
      <x:c r="C333" s="13" t="str">
        <x:f ca="1">IF(AND(MONTH(TODAY())='2012 HR 배정표'!P$3,ISNUMBER('2012 HR 배정표'!P336)=TRUE),VLOOKUP('2012 HR 배정표'!P336,Prj_list!$A$5:$B$201,2,FALSE),IF(AND(MONTH(TODAY())='2012 HR 배정표'!R$3,ISNUMBER('2012 HR 배정표'!R336)=TRUE),VLOOKUP('2012 HR 배정표'!R336,Prj_list!$A$5:$B$201,2,FALSE),IF(AND(MONTH(TODAY())='2012 HR 배정표'!T$3,ISNUMBER('2012 HR 배정표'!T336)=TRUE),VLOOKUP('2012 HR 배정표'!T336,Prj_list!$A$5:$B$201,2,FALSE),IF(AND(MONTH(TODAY())='2012 HR 배정표'!V$3,ISNUMBER('2012 HR 배정표'!V336)=TRUE),VLOOKUP('2012 HR 배정표'!V336,Prj_list!$A$5:$B$201,2,FALSE),IF(AND(MONTH(TODAY())='2012 HR 배정표'!X$3,ISNUMBER('2012 HR 배정표'!X336)=TRUE),VLOOKUP('2012 HR 배정표'!X336,Prj_list!$A$5:$B$201,2,FALSE),IF(AND(MONTH(TODAY())='2012 HR 배정표'!Z$3,ISNUMBER('2012 HR 배정표'!Z336)=TRUE),VLOOKUP('2012 HR 배정표'!Z336,Prj_list!$A$5:$B$201,2,FALSE),IF(AND(MONTH(TODAY())='2012 HR 배정표'!AB$3,ISNUMBER('2012 HR 배정표'!AB336)=TRUE),VLOOKUP('2012 HR 배정표'!AB336,Prj_list!$A$5:$B$201,2,FALSE),"")))))))</x:f>
        <x:v/>
      </x:c>
    </x:row>
    <x:row r="334" spans="2:3">
      <x:c r="B334" s="13" t="str">
        <x:f ca="1">IF(AND(MONTH(TODAY())='2012 HR 배정표'!F$3,ISNUMBER('2012 HR 배정표'!F337)=TRUE),VLOOKUP('2012 HR 배정표'!F337,Prj_list!$A$5:$B$201,2,FALSE),IF(AND(MONTH(TODAY())='2012 HR 배정표'!H$3,ISNUMBER('2012 HR 배정표'!H337)=TRUE),VLOOKUP('2012 HR 배정표'!H337,Prj_list!$A$5:$B$201,2,FALSE),IF(AND(MONTH(TODAY())='2012 HR 배정표'!J$3,ISNUMBER('2012 HR 배정표'!J337)=TRUE),VLOOKUP('2012 HR 배정표'!J337,Prj_list!$A$5:$B$201,2,FALSE),IF(AND(MONTH(TODAY())='2012 HR 배정표'!L$3,ISNUMBER('2012 HR 배정표'!L337)=TRUE),VLOOKUP('2012 HR 배정표'!L337,Prj_list!$A$5:$B$201,2,FALSE),IF(AND(MONTH(TODAY())='2012 HR 배정표'!N$3,ISNUMBER('2012 HR 배정표'!N337)=TRUE),VLOOKUP('2012 HR 배정표'!N337,Prj_list!$A$5:$B$201,2,FALSE),"")))))</x:f>
        <x:v/>
      </x:c>
      <x:c r="C334" s="13" t="str">
        <x:f ca="1">IF(AND(MONTH(TODAY())='2012 HR 배정표'!P$3,ISNUMBER('2012 HR 배정표'!P337)=TRUE),VLOOKUP('2012 HR 배정표'!P337,Prj_list!$A$5:$B$201,2,FALSE),IF(AND(MONTH(TODAY())='2012 HR 배정표'!R$3,ISNUMBER('2012 HR 배정표'!R337)=TRUE),VLOOKUP('2012 HR 배정표'!R337,Prj_list!$A$5:$B$201,2,FALSE),IF(AND(MONTH(TODAY())='2012 HR 배정표'!T$3,ISNUMBER('2012 HR 배정표'!T337)=TRUE),VLOOKUP('2012 HR 배정표'!T337,Prj_list!$A$5:$B$201,2,FALSE),IF(AND(MONTH(TODAY())='2012 HR 배정표'!V$3,ISNUMBER('2012 HR 배정표'!V337)=TRUE),VLOOKUP('2012 HR 배정표'!V337,Prj_list!$A$5:$B$201,2,FALSE),IF(AND(MONTH(TODAY())='2012 HR 배정표'!X$3,ISNUMBER('2012 HR 배정표'!X337)=TRUE),VLOOKUP('2012 HR 배정표'!X337,Prj_list!$A$5:$B$201,2,FALSE),IF(AND(MONTH(TODAY())='2012 HR 배정표'!Z$3,ISNUMBER('2012 HR 배정표'!Z337)=TRUE),VLOOKUP('2012 HR 배정표'!Z337,Prj_list!$A$5:$B$201,2,FALSE),IF(AND(MONTH(TODAY())='2012 HR 배정표'!AB$3,ISNUMBER('2012 HR 배정표'!AB337)=TRUE),VLOOKUP('2012 HR 배정표'!AB337,Prj_list!$A$5:$B$201,2,FALSE),"")))))))</x:f>
        <x:v/>
      </x:c>
    </x:row>
    <x:row r="335" spans="2:3">
      <x:c r="B335" s="13" t="str">
        <x:f ca="1">IF(AND(MONTH(TODAY())='2012 HR 배정표'!F$3,ISNUMBER('2012 HR 배정표'!F338)=TRUE),VLOOKUP('2012 HR 배정표'!F338,Prj_list!$A$5:$B$201,2,FALSE),IF(AND(MONTH(TODAY())='2012 HR 배정표'!H$3,ISNUMBER('2012 HR 배정표'!H338)=TRUE),VLOOKUP('2012 HR 배정표'!H338,Prj_list!$A$5:$B$201,2,FALSE),IF(AND(MONTH(TODAY())='2012 HR 배정표'!J$3,ISNUMBER('2012 HR 배정표'!J338)=TRUE),VLOOKUP('2012 HR 배정표'!J338,Prj_list!$A$5:$B$201,2,FALSE),IF(AND(MONTH(TODAY())='2012 HR 배정표'!L$3,ISNUMBER('2012 HR 배정표'!L338)=TRUE),VLOOKUP('2012 HR 배정표'!L338,Prj_list!$A$5:$B$201,2,FALSE),IF(AND(MONTH(TODAY())='2012 HR 배정표'!N$3,ISNUMBER('2012 HR 배정표'!N338)=TRUE),VLOOKUP('2012 HR 배정표'!N338,Prj_list!$A$5:$B$201,2,FALSE),"")))))</x:f>
        <x:v/>
      </x:c>
      <x:c r="C335" s="13" t="str">
        <x:f ca="1">IF(AND(MONTH(TODAY())='2012 HR 배정표'!P$3,ISNUMBER('2012 HR 배정표'!P338)=TRUE),VLOOKUP('2012 HR 배정표'!P338,Prj_list!$A$5:$B$201,2,FALSE),IF(AND(MONTH(TODAY())='2012 HR 배정표'!R$3,ISNUMBER('2012 HR 배정표'!R338)=TRUE),VLOOKUP('2012 HR 배정표'!R338,Prj_list!$A$5:$B$201,2,FALSE),IF(AND(MONTH(TODAY())='2012 HR 배정표'!T$3,ISNUMBER('2012 HR 배정표'!T338)=TRUE),VLOOKUP('2012 HR 배정표'!T338,Prj_list!$A$5:$B$201,2,FALSE),IF(AND(MONTH(TODAY())='2012 HR 배정표'!V$3,ISNUMBER('2012 HR 배정표'!V338)=TRUE),VLOOKUP('2012 HR 배정표'!V338,Prj_list!$A$5:$B$201,2,FALSE),IF(AND(MONTH(TODAY())='2012 HR 배정표'!X$3,ISNUMBER('2012 HR 배정표'!X338)=TRUE),VLOOKUP('2012 HR 배정표'!X338,Prj_list!$A$5:$B$201,2,FALSE),IF(AND(MONTH(TODAY())='2012 HR 배정표'!Z$3,ISNUMBER('2012 HR 배정표'!Z338)=TRUE),VLOOKUP('2012 HR 배정표'!Z338,Prj_list!$A$5:$B$201,2,FALSE),IF(AND(MONTH(TODAY())='2012 HR 배정표'!AB$3,ISNUMBER('2012 HR 배정표'!AB338)=TRUE),VLOOKUP('2012 HR 배정표'!AB338,Prj_list!$A$5:$B$201,2,FALSE),"")))))))</x:f>
        <x:v/>
      </x:c>
    </x:row>
    <x:row r="336" spans="2:3">
      <x:c r="B336" s="13" t="str">
        <x:f ca="1">IF(AND(MONTH(TODAY())='2012 HR 배정표'!F$3,ISNUMBER('2012 HR 배정표'!F339)=TRUE),VLOOKUP('2012 HR 배정표'!F339,Prj_list!$A$5:$B$201,2,FALSE),IF(AND(MONTH(TODAY())='2012 HR 배정표'!H$3,ISNUMBER('2012 HR 배정표'!H339)=TRUE),VLOOKUP('2012 HR 배정표'!H339,Prj_list!$A$5:$B$201,2,FALSE),IF(AND(MONTH(TODAY())='2012 HR 배정표'!J$3,ISNUMBER('2012 HR 배정표'!J339)=TRUE),VLOOKUP('2012 HR 배정표'!J339,Prj_list!$A$5:$B$201,2,FALSE),IF(AND(MONTH(TODAY())='2012 HR 배정표'!L$3,ISNUMBER('2012 HR 배정표'!L339)=TRUE),VLOOKUP('2012 HR 배정표'!L339,Prj_list!$A$5:$B$201,2,FALSE),IF(AND(MONTH(TODAY())='2012 HR 배정표'!N$3,ISNUMBER('2012 HR 배정표'!N339)=TRUE),VLOOKUP('2012 HR 배정표'!N339,Prj_list!$A$5:$B$201,2,FALSE),"")))))</x:f>
        <x:v/>
      </x:c>
      <x:c r="C336" s="13" t="str">
        <x:f ca="1">IF(AND(MONTH(TODAY())='2012 HR 배정표'!P$3,ISNUMBER('2012 HR 배정표'!P339)=TRUE),VLOOKUP('2012 HR 배정표'!P339,Prj_list!$A$5:$B$201,2,FALSE),IF(AND(MONTH(TODAY())='2012 HR 배정표'!R$3,ISNUMBER('2012 HR 배정표'!R339)=TRUE),VLOOKUP('2012 HR 배정표'!R339,Prj_list!$A$5:$B$201,2,FALSE),IF(AND(MONTH(TODAY())='2012 HR 배정표'!T$3,ISNUMBER('2012 HR 배정표'!T339)=TRUE),VLOOKUP('2012 HR 배정표'!T339,Prj_list!$A$5:$B$201,2,FALSE),IF(AND(MONTH(TODAY())='2012 HR 배정표'!V$3,ISNUMBER('2012 HR 배정표'!V339)=TRUE),VLOOKUP('2012 HR 배정표'!V339,Prj_list!$A$5:$B$201,2,FALSE),IF(AND(MONTH(TODAY())='2012 HR 배정표'!X$3,ISNUMBER('2012 HR 배정표'!X339)=TRUE),VLOOKUP('2012 HR 배정표'!X339,Prj_list!$A$5:$B$201,2,FALSE),IF(AND(MONTH(TODAY())='2012 HR 배정표'!Z$3,ISNUMBER('2012 HR 배정표'!Z339)=TRUE),VLOOKUP('2012 HR 배정표'!Z339,Prj_list!$A$5:$B$201,2,FALSE),IF(AND(MONTH(TODAY())='2012 HR 배정표'!AB$3,ISNUMBER('2012 HR 배정표'!AB339)=TRUE),VLOOKUP('2012 HR 배정표'!AB339,Prj_list!$A$5:$B$201,2,FALSE),"")))))))</x:f>
        <x:v/>
      </x:c>
    </x:row>
    <x:row r="337" spans="2:3">
      <x:c r="B337" s="13" t="str">
        <x:f ca="1">IF(AND(MONTH(TODAY())='2012 HR 배정표'!F$3,ISNUMBER('2012 HR 배정표'!F340)=TRUE),VLOOKUP('2012 HR 배정표'!F340,Prj_list!$A$5:$B$201,2,FALSE),IF(AND(MONTH(TODAY())='2012 HR 배정표'!H$3,ISNUMBER('2012 HR 배정표'!H340)=TRUE),VLOOKUP('2012 HR 배정표'!H340,Prj_list!$A$5:$B$201,2,FALSE),IF(AND(MONTH(TODAY())='2012 HR 배정표'!J$3,ISNUMBER('2012 HR 배정표'!J340)=TRUE),VLOOKUP('2012 HR 배정표'!J340,Prj_list!$A$5:$B$201,2,FALSE),IF(AND(MONTH(TODAY())='2012 HR 배정표'!L$3,ISNUMBER('2012 HR 배정표'!L340)=TRUE),VLOOKUP('2012 HR 배정표'!L340,Prj_list!$A$5:$B$201,2,FALSE),IF(AND(MONTH(TODAY())='2012 HR 배정표'!N$3,ISNUMBER('2012 HR 배정표'!N340)=TRUE),VLOOKUP('2012 HR 배정표'!N340,Prj_list!$A$5:$B$201,2,FALSE),"")))))</x:f>
        <x:v/>
      </x:c>
      <x:c r="C337" s="13" t="str">
        <x:f ca="1">IF(AND(MONTH(TODAY())='2012 HR 배정표'!P$3,ISNUMBER('2012 HR 배정표'!P340)=TRUE),VLOOKUP('2012 HR 배정표'!P340,Prj_list!$A$5:$B$201,2,FALSE),IF(AND(MONTH(TODAY())='2012 HR 배정표'!R$3,ISNUMBER('2012 HR 배정표'!R340)=TRUE),VLOOKUP('2012 HR 배정표'!R340,Prj_list!$A$5:$B$201,2,FALSE),IF(AND(MONTH(TODAY())='2012 HR 배정표'!T$3,ISNUMBER('2012 HR 배정표'!T340)=TRUE),VLOOKUP('2012 HR 배정표'!T340,Prj_list!$A$5:$B$201,2,FALSE),IF(AND(MONTH(TODAY())='2012 HR 배정표'!V$3,ISNUMBER('2012 HR 배정표'!V340)=TRUE),VLOOKUP('2012 HR 배정표'!V340,Prj_list!$A$5:$B$201,2,FALSE),IF(AND(MONTH(TODAY())='2012 HR 배정표'!X$3,ISNUMBER('2012 HR 배정표'!X340)=TRUE),VLOOKUP('2012 HR 배정표'!X340,Prj_list!$A$5:$B$201,2,FALSE),IF(AND(MONTH(TODAY())='2012 HR 배정표'!Z$3,ISNUMBER('2012 HR 배정표'!Z340)=TRUE),VLOOKUP('2012 HR 배정표'!Z340,Prj_list!$A$5:$B$201,2,FALSE),IF(AND(MONTH(TODAY())='2012 HR 배정표'!AB$3,ISNUMBER('2012 HR 배정표'!AB340)=TRUE),VLOOKUP('2012 HR 배정표'!AB340,Prj_list!$A$5:$B$201,2,FALSE),"")))))))</x:f>
        <x:v/>
      </x:c>
    </x:row>
    <x:row r="338" spans="2:3">
      <x:c r="B338" s="13" t="str">
        <x:f ca="1">IF(AND(MONTH(TODAY())='2012 HR 배정표'!F$3,ISNUMBER('2012 HR 배정표'!F341)=TRUE),VLOOKUP('2012 HR 배정표'!F341,Prj_list!$A$5:$B$201,2,FALSE),IF(AND(MONTH(TODAY())='2012 HR 배정표'!H$3,ISNUMBER('2012 HR 배정표'!H341)=TRUE),VLOOKUP('2012 HR 배정표'!H341,Prj_list!$A$5:$B$201,2,FALSE),IF(AND(MONTH(TODAY())='2012 HR 배정표'!J$3,ISNUMBER('2012 HR 배정표'!J341)=TRUE),VLOOKUP('2012 HR 배정표'!J341,Prj_list!$A$5:$B$201,2,FALSE),IF(AND(MONTH(TODAY())='2012 HR 배정표'!L$3,ISNUMBER('2012 HR 배정표'!L341)=TRUE),VLOOKUP('2012 HR 배정표'!L341,Prj_list!$A$5:$B$201,2,FALSE),IF(AND(MONTH(TODAY())='2012 HR 배정표'!N$3,ISNUMBER('2012 HR 배정표'!N341)=TRUE),VLOOKUP('2012 HR 배정표'!N341,Prj_list!$A$5:$B$201,2,FALSE),"")))))</x:f>
        <x:v/>
      </x:c>
      <x:c r="C338" s="13" t="str">
        <x:f ca="1">IF(AND(MONTH(TODAY())='2012 HR 배정표'!P$3,ISNUMBER('2012 HR 배정표'!P341)=TRUE),VLOOKUP('2012 HR 배정표'!P341,Prj_list!$A$5:$B$201,2,FALSE),IF(AND(MONTH(TODAY())='2012 HR 배정표'!R$3,ISNUMBER('2012 HR 배정표'!R341)=TRUE),VLOOKUP('2012 HR 배정표'!R341,Prj_list!$A$5:$B$201,2,FALSE),IF(AND(MONTH(TODAY())='2012 HR 배정표'!T$3,ISNUMBER('2012 HR 배정표'!T341)=TRUE),VLOOKUP('2012 HR 배정표'!T341,Prj_list!$A$5:$B$201,2,FALSE),IF(AND(MONTH(TODAY())='2012 HR 배정표'!V$3,ISNUMBER('2012 HR 배정표'!V341)=TRUE),VLOOKUP('2012 HR 배정표'!V341,Prj_list!$A$5:$B$201,2,FALSE),IF(AND(MONTH(TODAY())='2012 HR 배정표'!X$3,ISNUMBER('2012 HR 배정표'!X341)=TRUE),VLOOKUP('2012 HR 배정표'!X341,Prj_list!$A$5:$B$201,2,FALSE),IF(AND(MONTH(TODAY())='2012 HR 배정표'!Z$3,ISNUMBER('2012 HR 배정표'!Z341)=TRUE),VLOOKUP('2012 HR 배정표'!Z341,Prj_list!$A$5:$B$201,2,FALSE),IF(AND(MONTH(TODAY())='2012 HR 배정표'!AB$3,ISNUMBER('2012 HR 배정표'!AB341)=TRUE),VLOOKUP('2012 HR 배정표'!AB341,Prj_list!$A$5:$B$201,2,FALSE),"")))))))</x:f>
        <x:v/>
      </x:c>
    </x:row>
    <x:row r="339" spans="2:3">
      <x:c r="B339" s="13" t="str">
        <x:f ca="1">IF(AND(MONTH(TODAY())='2012 HR 배정표'!F$3,ISNUMBER('2012 HR 배정표'!F342)=TRUE),VLOOKUP('2012 HR 배정표'!F342,Prj_list!$A$5:$B$201,2,FALSE),IF(AND(MONTH(TODAY())='2012 HR 배정표'!H$3,ISNUMBER('2012 HR 배정표'!H342)=TRUE),VLOOKUP('2012 HR 배정표'!H342,Prj_list!$A$5:$B$201,2,FALSE),IF(AND(MONTH(TODAY())='2012 HR 배정표'!J$3,ISNUMBER('2012 HR 배정표'!J342)=TRUE),VLOOKUP('2012 HR 배정표'!J342,Prj_list!$A$5:$B$201,2,FALSE),IF(AND(MONTH(TODAY())='2012 HR 배정표'!L$3,ISNUMBER('2012 HR 배정표'!L342)=TRUE),VLOOKUP('2012 HR 배정표'!L342,Prj_list!$A$5:$B$201,2,FALSE),IF(AND(MONTH(TODAY())='2012 HR 배정표'!N$3,ISNUMBER('2012 HR 배정표'!N342)=TRUE),VLOOKUP('2012 HR 배정표'!N342,Prj_list!$A$5:$B$201,2,FALSE),"")))))</x:f>
        <x:v/>
      </x:c>
      <x:c r="C339" s="13" t="str">
        <x:f ca="1">IF(AND(MONTH(TODAY())='2012 HR 배정표'!P$3,ISNUMBER('2012 HR 배정표'!P342)=TRUE),VLOOKUP('2012 HR 배정표'!P342,Prj_list!$A$5:$B$201,2,FALSE),IF(AND(MONTH(TODAY())='2012 HR 배정표'!R$3,ISNUMBER('2012 HR 배정표'!R342)=TRUE),VLOOKUP('2012 HR 배정표'!R342,Prj_list!$A$5:$B$201,2,FALSE),IF(AND(MONTH(TODAY())='2012 HR 배정표'!T$3,ISNUMBER('2012 HR 배정표'!T342)=TRUE),VLOOKUP('2012 HR 배정표'!T342,Prj_list!$A$5:$B$201,2,FALSE),IF(AND(MONTH(TODAY())='2012 HR 배정표'!V$3,ISNUMBER('2012 HR 배정표'!V342)=TRUE),VLOOKUP('2012 HR 배정표'!V342,Prj_list!$A$5:$B$201,2,FALSE),IF(AND(MONTH(TODAY())='2012 HR 배정표'!X$3,ISNUMBER('2012 HR 배정표'!X342)=TRUE),VLOOKUP('2012 HR 배정표'!X342,Prj_list!$A$5:$B$201,2,FALSE),IF(AND(MONTH(TODAY())='2012 HR 배정표'!Z$3,ISNUMBER('2012 HR 배정표'!Z342)=TRUE),VLOOKUP('2012 HR 배정표'!Z342,Prj_list!$A$5:$B$201,2,FALSE),IF(AND(MONTH(TODAY())='2012 HR 배정표'!AB$3,ISNUMBER('2012 HR 배정표'!AB342)=TRUE),VLOOKUP('2012 HR 배정표'!AB342,Prj_list!$A$5:$B$201,2,FALSE),"")))))))</x:f>
        <x:v/>
      </x:c>
    </x:row>
    <x:row r="340" spans="2:3">
      <x:c r="B340" s="13" t="str">
        <x:f ca="1">IF(AND(MONTH(TODAY())='2012 HR 배정표'!F$3,ISNUMBER('2012 HR 배정표'!F343)=TRUE),VLOOKUP('2012 HR 배정표'!F343,Prj_list!$A$5:$B$201,2,FALSE),IF(AND(MONTH(TODAY())='2012 HR 배정표'!H$3,ISNUMBER('2012 HR 배정표'!H343)=TRUE),VLOOKUP('2012 HR 배정표'!H343,Prj_list!$A$5:$B$201,2,FALSE),IF(AND(MONTH(TODAY())='2012 HR 배정표'!J$3,ISNUMBER('2012 HR 배정표'!J343)=TRUE),VLOOKUP('2012 HR 배정표'!J343,Prj_list!$A$5:$B$201,2,FALSE),IF(AND(MONTH(TODAY())='2012 HR 배정표'!L$3,ISNUMBER('2012 HR 배정표'!L343)=TRUE),VLOOKUP('2012 HR 배정표'!L343,Prj_list!$A$5:$B$201,2,FALSE),IF(AND(MONTH(TODAY())='2012 HR 배정표'!N$3,ISNUMBER('2012 HR 배정표'!N343)=TRUE),VLOOKUP('2012 HR 배정표'!N343,Prj_list!$A$5:$B$201,2,FALSE),"")))))</x:f>
        <x:v/>
      </x:c>
      <x:c r="C340" s="13" t="str">
        <x:f ca="1">IF(AND(MONTH(TODAY())='2012 HR 배정표'!P$3,ISNUMBER('2012 HR 배정표'!P343)=TRUE),VLOOKUP('2012 HR 배정표'!P343,Prj_list!$A$5:$B$201,2,FALSE),IF(AND(MONTH(TODAY())='2012 HR 배정표'!R$3,ISNUMBER('2012 HR 배정표'!R343)=TRUE),VLOOKUP('2012 HR 배정표'!R343,Prj_list!$A$5:$B$201,2,FALSE),IF(AND(MONTH(TODAY())='2012 HR 배정표'!T$3,ISNUMBER('2012 HR 배정표'!T343)=TRUE),VLOOKUP('2012 HR 배정표'!T343,Prj_list!$A$5:$B$201,2,FALSE),IF(AND(MONTH(TODAY())='2012 HR 배정표'!V$3,ISNUMBER('2012 HR 배정표'!V343)=TRUE),VLOOKUP('2012 HR 배정표'!V343,Prj_list!$A$5:$B$201,2,FALSE),IF(AND(MONTH(TODAY())='2012 HR 배정표'!X$3,ISNUMBER('2012 HR 배정표'!X343)=TRUE),VLOOKUP('2012 HR 배정표'!X343,Prj_list!$A$5:$B$201,2,FALSE),IF(AND(MONTH(TODAY())='2012 HR 배정표'!Z$3,ISNUMBER('2012 HR 배정표'!Z343)=TRUE),VLOOKUP('2012 HR 배정표'!Z343,Prj_list!$A$5:$B$201,2,FALSE),IF(AND(MONTH(TODAY())='2012 HR 배정표'!AB$3,ISNUMBER('2012 HR 배정표'!AB343)=TRUE),VLOOKUP('2012 HR 배정표'!AB343,Prj_list!$A$5:$B$201,2,FALSE),"")))))))</x:f>
        <x:v/>
      </x:c>
    </x:row>
    <x:row r="341" spans="2:3">
      <x:c r="B341" s="13" t="str">
        <x:f ca="1">IF(AND(MONTH(TODAY())='2012 HR 배정표'!F$3,ISNUMBER('2012 HR 배정표'!F344)=TRUE),VLOOKUP('2012 HR 배정표'!F344,Prj_list!$A$5:$B$201,2,FALSE),IF(AND(MONTH(TODAY())='2012 HR 배정표'!H$3,ISNUMBER('2012 HR 배정표'!H344)=TRUE),VLOOKUP('2012 HR 배정표'!H344,Prj_list!$A$5:$B$201,2,FALSE),IF(AND(MONTH(TODAY())='2012 HR 배정표'!J$3,ISNUMBER('2012 HR 배정표'!J344)=TRUE),VLOOKUP('2012 HR 배정표'!J344,Prj_list!$A$5:$B$201,2,FALSE),IF(AND(MONTH(TODAY())='2012 HR 배정표'!L$3,ISNUMBER('2012 HR 배정표'!L344)=TRUE),VLOOKUP('2012 HR 배정표'!L344,Prj_list!$A$5:$B$201,2,FALSE),IF(AND(MONTH(TODAY())='2012 HR 배정표'!N$3,ISNUMBER('2012 HR 배정표'!N344)=TRUE),VLOOKUP('2012 HR 배정표'!N344,Prj_list!$A$5:$B$201,2,FALSE),"")))))</x:f>
        <x:v/>
      </x:c>
      <x:c r="C341" s="13" t="str">
        <x:f ca="1">IF(AND(MONTH(TODAY())='2012 HR 배정표'!P$3,ISNUMBER('2012 HR 배정표'!P344)=TRUE),VLOOKUP('2012 HR 배정표'!P344,Prj_list!$A$5:$B$201,2,FALSE),IF(AND(MONTH(TODAY())='2012 HR 배정표'!R$3,ISNUMBER('2012 HR 배정표'!R344)=TRUE),VLOOKUP('2012 HR 배정표'!R344,Prj_list!$A$5:$B$201,2,FALSE),IF(AND(MONTH(TODAY())='2012 HR 배정표'!T$3,ISNUMBER('2012 HR 배정표'!T344)=TRUE),VLOOKUP('2012 HR 배정표'!T344,Prj_list!$A$5:$B$201,2,FALSE),IF(AND(MONTH(TODAY())='2012 HR 배정표'!V$3,ISNUMBER('2012 HR 배정표'!V344)=TRUE),VLOOKUP('2012 HR 배정표'!V344,Prj_list!$A$5:$B$201,2,FALSE),IF(AND(MONTH(TODAY())='2012 HR 배정표'!X$3,ISNUMBER('2012 HR 배정표'!X344)=TRUE),VLOOKUP('2012 HR 배정표'!X344,Prj_list!$A$5:$B$201,2,FALSE),IF(AND(MONTH(TODAY())='2012 HR 배정표'!Z$3,ISNUMBER('2012 HR 배정표'!Z344)=TRUE),VLOOKUP('2012 HR 배정표'!Z344,Prj_list!$A$5:$B$201,2,FALSE),IF(AND(MONTH(TODAY())='2012 HR 배정표'!AB$3,ISNUMBER('2012 HR 배정표'!AB344)=TRUE),VLOOKUP('2012 HR 배정표'!AB344,Prj_list!$A$5:$B$201,2,FALSE),"")))))))</x:f>
        <x:v/>
      </x:c>
    </x:row>
    <x:row r="342" spans="2:3">
      <x:c r="B342" s="13" t="str">
        <x:f ca="1">IF(AND(MONTH(TODAY())='2012 HR 배정표'!F$3,ISNUMBER('2012 HR 배정표'!F345)=TRUE),VLOOKUP('2012 HR 배정표'!F345,Prj_list!$A$5:$B$201,2,FALSE),IF(AND(MONTH(TODAY())='2012 HR 배정표'!H$3,ISNUMBER('2012 HR 배정표'!H345)=TRUE),VLOOKUP('2012 HR 배정표'!H345,Prj_list!$A$5:$B$201,2,FALSE),IF(AND(MONTH(TODAY())='2012 HR 배정표'!J$3,ISNUMBER('2012 HR 배정표'!J345)=TRUE),VLOOKUP('2012 HR 배정표'!J345,Prj_list!$A$5:$B$201,2,FALSE),IF(AND(MONTH(TODAY())='2012 HR 배정표'!L$3,ISNUMBER('2012 HR 배정표'!L345)=TRUE),VLOOKUP('2012 HR 배정표'!L345,Prj_list!$A$5:$B$201,2,FALSE),IF(AND(MONTH(TODAY())='2012 HR 배정표'!N$3,ISNUMBER('2012 HR 배정표'!N345)=TRUE),VLOOKUP('2012 HR 배정표'!N345,Prj_list!$A$5:$B$201,2,FALSE),"")))))</x:f>
        <x:v/>
      </x:c>
      <x:c r="C342" s="13" t="str">
        <x:f ca="1">IF(AND(MONTH(TODAY())='2012 HR 배정표'!P$3,ISNUMBER('2012 HR 배정표'!P345)=TRUE),VLOOKUP('2012 HR 배정표'!P345,Prj_list!$A$5:$B$201,2,FALSE),IF(AND(MONTH(TODAY())='2012 HR 배정표'!R$3,ISNUMBER('2012 HR 배정표'!R345)=TRUE),VLOOKUP('2012 HR 배정표'!R345,Prj_list!$A$5:$B$201,2,FALSE),IF(AND(MONTH(TODAY())='2012 HR 배정표'!T$3,ISNUMBER('2012 HR 배정표'!T345)=TRUE),VLOOKUP('2012 HR 배정표'!T345,Prj_list!$A$5:$B$201,2,FALSE),IF(AND(MONTH(TODAY())='2012 HR 배정표'!V$3,ISNUMBER('2012 HR 배정표'!V345)=TRUE),VLOOKUP('2012 HR 배정표'!V345,Prj_list!$A$5:$B$201,2,FALSE),IF(AND(MONTH(TODAY())='2012 HR 배정표'!X$3,ISNUMBER('2012 HR 배정표'!X345)=TRUE),VLOOKUP('2012 HR 배정표'!X345,Prj_list!$A$5:$B$201,2,FALSE),IF(AND(MONTH(TODAY())='2012 HR 배정표'!Z$3,ISNUMBER('2012 HR 배정표'!Z345)=TRUE),VLOOKUP('2012 HR 배정표'!Z345,Prj_list!$A$5:$B$201,2,FALSE),IF(AND(MONTH(TODAY())='2012 HR 배정표'!AB$3,ISNUMBER('2012 HR 배정표'!AB345)=TRUE),VLOOKUP('2012 HR 배정표'!AB345,Prj_list!$A$5:$B$201,2,FALSE),"")))))))</x:f>
        <x:v/>
      </x:c>
    </x:row>
    <x:row r="343" spans="2:3">
      <x:c r="B343" s="13" t="str">
        <x:f ca="1">IF(AND(MONTH(TODAY())='2012 HR 배정표'!F$3,ISNUMBER('2012 HR 배정표'!F346)=TRUE),VLOOKUP('2012 HR 배정표'!F346,Prj_list!$A$5:$B$201,2,FALSE),IF(AND(MONTH(TODAY())='2012 HR 배정표'!H$3,ISNUMBER('2012 HR 배정표'!H346)=TRUE),VLOOKUP('2012 HR 배정표'!H346,Prj_list!$A$5:$B$201,2,FALSE),IF(AND(MONTH(TODAY())='2012 HR 배정표'!J$3,ISNUMBER('2012 HR 배정표'!J346)=TRUE),VLOOKUP('2012 HR 배정표'!J346,Prj_list!$A$5:$B$201,2,FALSE),IF(AND(MONTH(TODAY())='2012 HR 배정표'!L$3,ISNUMBER('2012 HR 배정표'!L346)=TRUE),VLOOKUP('2012 HR 배정표'!L346,Prj_list!$A$5:$B$201,2,FALSE),IF(AND(MONTH(TODAY())='2012 HR 배정표'!N$3,ISNUMBER('2012 HR 배정표'!N346)=TRUE),VLOOKUP('2012 HR 배정표'!N346,Prj_list!$A$5:$B$201,2,FALSE),"")))))</x:f>
        <x:v/>
      </x:c>
      <x:c r="C343" s="13" t="str">
        <x:f ca="1">IF(AND(MONTH(TODAY())='2012 HR 배정표'!P$3,ISNUMBER('2012 HR 배정표'!P346)=TRUE),VLOOKUP('2012 HR 배정표'!P346,Prj_list!$A$5:$B$201,2,FALSE),IF(AND(MONTH(TODAY())='2012 HR 배정표'!R$3,ISNUMBER('2012 HR 배정표'!R346)=TRUE),VLOOKUP('2012 HR 배정표'!R346,Prj_list!$A$5:$B$201,2,FALSE),IF(AND(MONTH(TODAY())='2012 HR 배정표'!T$3,ISNUMBER('2012 HR 배정표'!T346)=TRUE),VLOOKUP('2012 HR 배정표'!T346,Prj_list!$A$5:$B$201,2,FALSE),IF(AND(MONTH(TODAY())='2012 HR 배정표'!V$3,ISNUMBER('2012 HR 배정표'!V346)=TRUE),VLOOKUP('2012 HR 배정표'!V346,Prj_list!$A$5:$B$201,2,FALSE),IF(AND(MONTH(TODAY())='2012 HR 배정표'!X$3,ISNUMBER('2012 HR 배정표'!X346)=TRUE),VLOOKUP('2012 HR 배정표'!X346,Prj_list!$A$5:$B$201,2,FALSE),IF(AND(MONTH(TODAY())='2012 HR 배정표'!Z$3,ISNUMBER('2012 HR 배정표'!Z346)=TRUE),VLOOKUP('2012 HR 배정표'!Z346,Prj_list!$A$5:$B$201,2,FALSE),IF(AND(MONTH(TODAY())='2012 HR 배정표'!AB$3,ISNUMBER('2012 HR 배정표'!AB346)=TRUE),VLOOKUP('2012 HR 배정표'!AB346,Prj_list!$A$5:$B$201,2,FALSE),"")))))))</x:f>
        <x:v/>
      </x:c>
    </x:row>
    <x:row r="344" spans="2:3">
      <x:c r="B344" s="13" t="str">
        <x:f ca="1">IF(AND(MONTH(TODAY())='2012 HR 배정표'!F$3,ISNUMBER('2012 HR 배정표'!F347)=TRUE),VLOOKUP('2012 HR 배정표'!F347,Prj_list!$A$5:$B$201,2,FALSE),IF(AND(MONTH(TODAY())='2012 HR 배정표'!H$3,ISNUMBER('2012 HR 배정표'!H347)=TRUE),VLOOKUP('2012 HR 배정표'!H347,Prj_list!$A$5:$B$201,2,FALSE),IF(AND(MONTH(TODAY())='2012 HR 배정표'!J$3,ISNUMBER('2012 HR 배정표'!J347)=TRUE),VLOOKUP('2012 HR 배정표'!J347,Prj_list!$A$5:$B$201,2,FALSE),IF(AND(MONTH(TODAY())='2012 HR 배정표'!L$3,ISNUMBER('2012 HR 배정표'!L347)=TRUE),VLOOKUP('2012 HR 배정표'!L347,Prj_list!$A$5:$B$201,2,FALSE),IF(AND(MONTH(TODAY())='2012 HR 배정표'!N$3,ISNUMBER('2012 HR 배정표'!N347)=TRUE),VLOOKUP('2012 HR 배정표'!N347,Prj_list!$A$5:$B$201,2,FALSE),"")))))</x:f>
        <x:v/>
      </x:c>
      <x:c r="C344" s="13" t="str">
        <x:f ca="1">IF(AND(MONTH(TODAY())='2012 HR 배정표'!P$3,ISNUMBER('2012 HR 배정표'!P347)=TRUE),VLOOKUP('2012 HR 배정표'!P347,Prj_list!$A$5:$B$201,2,FALSE),IF(AND(MONTH(TODAY())='2012 HR 배정표'!R$3,ISNUMBER('2012 HR 배정표'!R347)=TRUE),VLOOKUP('2012 HR 배정표'!R347,Prj_list!$A$5:$B$201,2,FALSE),IF(AND(MONTH(TODAY())='2012 HR 배정표'!T$3,ISNUMBER('2012 HR 배정표'!T347)=TRUE),VLOOKUP('2012 HR 배정표'!T347,Prj_list!$A$5:$B$201,2,FALSE),IF(AND(MONTH(TODAY())='2012 HR 배정표'!V$3,ISNUMBER('2012 HR 배정표'!V347)=TRUE),VLOOKUP('2012 HR 배정표'!V347,Prj_list!$A$5:$B$201,2,FALSE),IF(AND(MONTH(TODAY())='2012 HR 배정표'!X$3,ISNUMBER('2012 HR 배정표'!X347)=TRUE),VLOOKUP('2012 HR 배정표'!X347,Prj_list!$A$5:$B$201,2,FALSE),IF(AND(MONTH(TODAY())='2012 HR 배정표'!Z$3,ISNUMBER('2012 HR 배정표'!Z347)=TRUE),VLOOKUP('2012 HR 배정표'!Z347,Prj_list!$A$5:$B$201,2,FALSE),IF(AND(MONTH(TODAY())='2012 HR 배정표'!AB$3,ISNUMBER('2012 HR 배정표'!AB347)=TRUE),VLOOKUP('2012 HR 배정표'!AB347,Prj_list!$A$5:$B$201,2,FALSE),"")))))))</x:f>
        <x:v/>
      </x:c>
    </x:row>
    <x:row r="345" spans="2:3">
      <x:c r="B345" s="13" t="str">
        <x:f ca="1">IF(AND(MONTH(TODAY())='2012 HR 배정표'!F$3,ISNUMBER('2012 HR 배정표'!F348)=TRUE),VLOOKUP('2012 HR 배정표'!F348,Prj_list!$A$5:$B$201,2,FALSE),IF(AND(MONTH(TODAY())='2012 HR 배정표'!H$3,ISNUMBER('2012 HR 배정표'!H348)=TRUE),VLOOKUP('2012 HR 배정표'!H348,Prj_list!$A$5:$B$201,2,FALSE),IF(AND(MONTH(TODAY())='2012 HR 배정표'!J$3,ISNUMBER('2012 HR 배정표'!J348)=TRUE),VLOOKUP('2012 HR 배정표'!J348,Prj_list!$A$5:$B$201,2,FALSE),IF(AND(MONTH(TODAY())='2012 HR 배정표'!L$3,ISNUMBER('2012 HR 배정표'!L348)=TRUE),VLOOKUP('2012 HR 배정표'!L348,Prj_list!$A$5:$B$201,2,FALSE),IF(AND(MONTH(TODAY())='2012 HR 배정표'!N$3,ISNUMBER('2012 HR 배정표'!N348)=TRUE),VLOOKUP('2012 HR 배정표'!N348,Prj_list!$A$5:$B$201,2,FALSE),"")))))</x:f>
        <x:v/>
      </x:c>
      <x:c r="C345" s="13" t="str">
        <x:f ca="1">IF(AND(MONTH(TODAY())='2012 HR 배정표'!P$3,ISNUMBER('2012 HR 배정표'!P348)=TRUE),VLOOKUP('2012 HR 배정표'!P348,Prj_list!$A$5:$B$201,2,FALSE),IF(AND(MONTH(TODAY())='2012 HR 배정표'!R$3,ISNUMBER('2012 HR 배정표'!R348)=TRUE),VLOOKUP('2012 HR 배정표'!R348,Prj_list!$A$5:$B$201,2,FALSE),IF(AND(MONTH(TODAY())='2012 HR 배정표'!T$3,ISNUMBER('2012 HR 배정표'!T348)=TRUE),VLOOKUP('2012 HR 배정표'!T348,Prj_list!$A$5:$B$201,2,FALSE),IF(AND(MONTH(TODAY())='2012 HR 배정표'!V$3,ISNUMBER('2012 HR 배정표'!V348)=TRUE),VLOOKUP('2012 HR 배정표'!V348,Prj_list!$A$5:$B$201,2,FALSE),IF(AND(MONTH(TODAY())='2012 HR 배정표'!X$3,ISNUMBER('2012 HR 배정표'!X348)=TRUE),VLOOKUP('2012 HR 배정표'!X348,Prj_list!$A$5:$B$201,2,FALSE),IF(AND(MONTH(TODAY())='2012 HR 배정표'!Z$3,ISNUMBER('2012 HR 배정표'!Z348)=TRUE),VLOOKUP('2012 HR 배정표'!Z348,Prj_list!$A$5:$B$201,2,FALSE),IF(AND(MONTH(TODAY())='2012 HR 배정표'!AB$3,ISNUMBER('2012 HR 배정표'!AB348)=TRUE),VLOOKUP('2012 HR 배정표'!AB348,Prj_list!$A$5:$B$201,2,FALSE),"")))))))</x:f>
        <x:v/>
      </x:c>
    </x:row>
    <x:row r="346" spans="2:3">
      <x:c r="B346" s="13" t="str">
        <x:f ca="1">IF(AND(MONTH(TODAY())='2012 HR 배정표'!F$3,ISNUMBER('2012 HR 배정표'!F349)=TRUE),VLOOKUP('2012 HR 배정표'!F349,Prj_list!$A$5:$B$201,2,FALSE),IF(AND(MONTH(TODAY())='2012 HR 배정표'!H$3,ISNUMBER('2012 HR 배정표'!H349)=TRUE),VLOOKUP('2012 HR 배정표'!H349,Prj_list!$A$5:$B$201,2,FALSE),IF(AND(MONTH(TODAY())='2012 HR 배정표'!J$3,ISNUMBER('2012 HR 배정표'!J349)=TRUE),VLOOKUP('2012 HR 배정표'!J349,Prj_list!$A$5:$B$201,2,FALSE),IF(AND(MONTH(TODAY())='2012 HR 배정표'!L$3,ISNUMBER('2012 HR 배정표'!L349)=TRUE),VLOOKUP('2012 HR 배정표'!L349,Prj_list!$A$5:$B$201,2,FALSE),IF(AND(MONTH(TODAY())='2012 HR 배정표'!N$3,ISNUMBER('2012 HR 배정표'!N349)=TRUE),VLOOKUP('2012 HR 배정표'!N349,Prj_list!$A$5:$B$201,2,FALSE),"")))))</x:f>
        <x:v/>
      </x:c>
      <x:c r="C346" s="13" t="str">
        <x:f ca="1">IF(AND(MONTH(TODAY())='2012 HR 배정표'!P$3,ISNUMBER('2012 HR 배정표'!P349)=TRUE),VLOOKUP('2012 HR 배정표'!P349,Prj_list!$A$5:$B$201,2,FALSE),IF(AND(MONTH(TODAY())='2012 HR 배정표'!R$3,ISNUMBER('2012 HR 배정표'!R349)=TRUE),VLOOKUP('2012 HR 배정표'!R349,Prj_list!$A$5:$B$201,2,FALSE),IF(AND(MONTH(TODAY())='2012 HR 배정표'!T$3,ISNUMBER('2012 HR 배정표'!T349)=TRUE),VLOOKUP('2012 HR 배정표'!T349,Prj_list!$A$5:$B$201,2,FALSE),IF(AND(MONTH(TODAY())='2012 HR 배정표'!V$3,ISNUMBER('2012 HR 배정표'!V349)=TRUE),VLOOKUP('2012 HR 배정표'!V349,Prj_list!$A$5:$B$201,2,FALSE),IF(AND(MONTH(TODAY())='2012 HR 배정표'!X$3,ISNUMBER('2012 HR 배정표'!X349)=TRUE),VLOOKUP('2012 HR 배정표'!X349,Prj_list!$A$5:$B$201,2,FALSE),IF(AND(MONTH(TODAY())='2012 HR 배정표'!Z$3,ISNUMBER('2012 HR 배정표'!Z349)=TRUE),VLOOKUP('2012 HR 배정표'!Z349,Prj_list!$A$5:$B$201,2,FALSE),IF(AND(MONTH(TODAY())='2012 HR 배정표'!AB$3,ISNUMBER('2012 HR 배정표'!AB349)=TRUE),VLOOKUP('2012 HR 배정표'!AB349,Prj_list!$A$5:$B$201,2,FALSE),"")))))))</x:f>
        <x:v/>
      </x:c>
    </x:row>
    <x:row r="347" spans="2:3">
      <x:c r="B347" s="13" t="str">
        <x:f ca="1">IF(AND(MONTH(TODAY())='2012 HR 배정표'!F$3,ISNUMBER('2012 HR 배정표'!F350)=TRUE),VLOOKUP('2012 HR 배정표'!F350,Prj_list!$A$5:$B$201,2,FALSE),IF(AND(MONTH(TODAY())='2012 HR 배정표'!H$3,ISNUMBER('2012 HR 배정표'!H350)=TRUE),VLOOKUP('2012 HR 배정표'!H350,Prj_list!$A$5:$B$201,2,FALSE),IF(AND(MONTH(TODAY())='2012 HR 배정표'!J$3,ISNUMBER('2012 HR 배정표'!J350)=TRUE),VLOOKUP('2012 HR 배정표'!J350,Prj_list!$A$5:$B$201,2,FALSE),IF(AND(MONTH(TODAY())='2012 HR 배정표'!L$3,ISNUMBER('2012 HR 배정표'!L350)=TRUE),VLOOKUP('2012 HR 배정표'!L350,Prj_list!$A$5:$B$201,2,FALSE),IF(AND(MONTH(TODAY())='2012 HR 배정표'!N$3,ISNUMBER('2012 HR 배정표'!N350)=TRUE),VLOOKUP('2012 HR 배정표'!N350,Prj_list!$A$5:$B$201,2,FALSE),"")))))</x:f>
        <x:v/>
      </x:c>
      <x:c r="C347" s="13" t="str">
        <x:f ca="1">IF(AND(MONTH(TODAY())='2012 HR 배정표'!P$3,ISNUMBER('2012 HR 배정표'!P350)=TRUE),VLOOKUP('2012 HR 배정표'!P350,Prj_list!$A$5:$B$201,2,FALSE),IF(AND(MONTH(TODAY())='2012 HR 배정표'!R$3,ISNUMBER('2012 HR 배정표'!R350)=TRUE),VLOOKUP('2012 HR 배정표'!R350,Prj_list!$A$5:$B$201,2,FALSE),IF(AND(MONTH(TODAY())='2012 HR 배정표'!T$3,ISNUMBER('2012 HR 배정표'!T350)=TRUE),VLOOKUP('2012 HR 배정표'!T350,Prj_list!$A$5:$B$201,2,FALSE),IF(AND(MONTH(TODAY())='2012 HR 배정표'!V$3,ISNUMBER('2012 HR 배정표'!V350)=TRUE),VLOOKUP('2012 HR 배정표'!V350,Prj_list!$A$5:$B$201,2,FALSE),IF(AND(MONTH(TODAY())='2012 HR 배정표'!X$3,ISNUMBER('2012 HR 배정표'!X350)=TRUE),VLOOKUP('2012 HR 배정표'!X350,Prj_list!$A$5:$B$201,2,FALSE),IF(AND(MONTH(TODAY())='2012 HR 배정표'!Z$3,ISNUMBER('2012 HR 배정표'!Z350)=TRUE),VLOOKUP('2012 HR 배정표'!Z350,Prj_list!$A$5:$B$201,2,FALSE),IF(AND(MONTH(TODAY())='2012 HR 배정표'!AB$3,ISNUMBER('2012 HR 배정표'!AB350)=TRUE),VLOOKUP('2012 HR 배정표'!AB350,Prj_list!$A$5:$B$201,2,FALSE),"")))))))</x:f>
        <x:v/>
      </x:c>
    </x:row>
    <x:row r="348" spans="2:3">
      <x:c r="B348" s="13" t="str">
        <x:f ca="1">IF(AND(MONTH(TODAY())='2012 HR 배정표'!F$3,ISNUMBER('2012 HR 배정표'!F351)=TRUE),VLOOKUP('2012 HR 배정표'!F351,Prj_list!$A$5:$B$201,2,FALSE),IF(AND(MONTH(TODAY())='2012 HR 배정표'!H$3,ISNUMBER('2012 HR 배정표'!H351)=TRUE),VLOOKUP('2012 HR 배정표'!H351,Prj_list!$A$5:$B$201,2,FALSE),IF(AND(MONTH(TODAY())='2012 HR 배정표'!J$3,ISNUMBER('2012 HR 배정표'!J351)=TRUE),VLOOKUP('2012 HR 배정표'!J351,Prj_list!$A$5:$B$201,2,FALSE),IF(AND(MONTH(TODAY())='2012 HR 배정표'!L$3,ISNUMBER('2012 HR 배정표'!L351)=TRUE),VLOOKUP('2012 HR 배정표'!L351,Prj_list!$A$5:$B$201,2,FALSE),IF(AND(MONTH(TODAY())='2012 HR 배정표'!N$3,ISNUMBER('2012 HR 배정표'!N351)=TRUE),VLOOKUP('2012 HR 배정표'!N351,Prj_list!$A$5:$B$201,2,FALSE),"")))))</x:f>
        <x:v/>
      </x:c>
      <x:c r="C348" s="13" t="str">
        <x:f ca="1">IF(AND(MONTH(TODAY())='2012 HR 배정표'!P$3,ISNUMBER('2012 HR 배정표'!P351)=TRUE),VLOOKUP('2012 HR 배정표'!P351,Prj_list!$A$5:$B$201,2,FALSE),IF(AND(MONTH(TODAY())='2012 HR 배정표'!R$3,ISNUMBER('2012 HR 배정표'!R351)=TRUE),VLOOKUP('2012 HR 배정표'!R351,Prj_list!$A$5:$B$201,2,FALSE),IF(AND(MONTH(TODAY())='2012 HR 배정표'!T$3,ISNUMBER('2012 HR 배정표'!T351)=TRUE),VLOOKUP('2012 HR 배정표'!T351,Prj_list!$A$5:$B$201,2,FALSE),IF(AND(MONTH(TODAY())='2012 HR 배정표'!V$3,ISNUMBER('2012 HR 배정표'!V351)=TRUE),VLOOKUP('2012 HR 배정표'!V351,Prj_list!$A$5:$B$201,2,FALSE),IF(AND(MONTH(TODAY())='2012 HR 배정표'!X$3,ISNUMBER('2012 HR 배정표'!X351)=TRUE),VLOOKUP('2012 HR 배정표'!X351,Prj_list!$A$5:$B$201,2,FALSE),IF(AND(MONTH(TODAY())='2012 HR 배정표'!Z$3,ISNUMBER('2012 HR 배정표'!Z351)=TRUE),VLOOKUP('2012 HR 배정표'!Z351,Prj_list!$A$5:$B$201,2,FALSE),IF(AND(MONTH(TODAY())='2012 HR 배정표'!AB$3,ISNUMBER('2012 HR 배정표'!AB351)=TRUE),VLOOKUP('2012 HR 배정표'!AB351,Prj_list!$A$5:$B$201,2,FALSE),"")))))))</x:f>
        <x:v/>
      </x:c>
    </x:row>
    <x:row r="349" spans="2:3">
      <x:c r="B349" s="13" t="str">
        <x:f ca="1">IF(AND(MONTH(TODAY())='2012 HR 배정표'!F$3,ISNUMBER('2012 HR 배정표'!F352)=TRUE),VLOOKUP('2012 HR 배정표'!F352,Prj_list!$A$5:$B$201,2,FALSE),IF(AND(MONTH(TODAY())='2012 HR 배정표'!H$3,ISNUMBER('2012 HR 배정표'!H352)=TRUE),VLOOKUP('2012 HR 배정표'!H352,Prj_list!$A$5:$B$201,2,FALSE),IF(AND(MONTH(TODAY())='2012 HR 배정표'!J$3,ISNUMBER('2012 HR 배정표'!J352)=TRUE),VLOOKUP('2012 HR 배정표'!J352,Prj_list!$A$5:$B$201,2,FALSE),IF(AND(MONTH(TODAY())='2012 HR 배정표'!L$3,ISNUMBER('2012 HR 배정표'!L352)=TRUE),VLOOKUP('2012 HR 배정표'!L352,Prj_list!$A$5:$B$201,2,FALSE),IF(AND(MONTH(TODAY())='2012 HR 배정표'!N$3,ISNUMBER('2012 HR 배정표'!N352)=TRUE),VLOOKUP('2012 HR 배정표'!N352,Prj_list!$A$5:$B$201,2,FALSE),"")))))</x:f>
        <x:v/>
      </x:c>
      <x:c r="C349" s="13" t="str">
        <x:f ca="1">IF(AND(MONTH(TODAY())='2012 HR 배정표'!P$3,ISNUMBER('2012 HR 배정표'!P352)=TRUE),VLOOKUP('2012 HR 배정표'!P352,Prj_list!$A$5:$B$201,2,FALSE),IF(AND(MONTH(TODAY())='2012 HR 배정표'!R$3,ISNUMBER('2012 HR 배정표'!R352)=TRUE),VLOOKUP('2012 HR 배정표'!R352,Prj_list!$A$5:$B$201,2,FALSE),IF(AND(MONTH(TODAY())='2012 HR 배정표'!T$3,ISNUMBER('2012 HR 배정표'!T352)=TRUE),VLOOKUP('2012 HR 배정표'!T352,Prj_list!$A$5:$B$201,2,FALSE),IF(AND(MONTH(TODAY())='2012 HR 배정표'!V$3,ISNUMBER('2012 HR 배정표'!V352)=TRUE),VLOOKUP('2012 HR 배정표'!V352,Prj_list!$A$5:$B$201,2,FALSE),IF(AND(MONTH(TODAY())='2012 HR 배정표'!X$3,ISNUMBER('2012 HR 배정표'!X352)=TRUE),VLOOKUP('2012 HR 배정표'!X352,Prj_list!$A$5:$B$201,2,FALSE),IF(AND(MONTH(TODAY())='2012 HR 배정표'!Z$3,ISNUMBER('2012 HR 배정표'!Z352)=TRUE),VLOOKUP('2012 HR 배정표'!Z352,Prj_list!$A$5:$B$201,2,FALSE),IF(AND(MONTH(TODAY())='2012 HR 배정표'!AB$3,ISNUMBER('2012 HR 배정표'!AB352)=TRUE),VLOOKUP('2012 HR 배정표'!AB352,Prj_list!$A$5:$B$201,2,FALSE),"")))))))</x:f>
        <x:v/>
      </x:c>
    </x:row>
    <x:row r="350" spans="2:3">
      <x:c r="B350" s="13" t="str">
        <x:f ca="1">IF(AND(MONTH(TODAY())='2012 HR 배정표'!F$3,ISNUMBER('2012 HR 배정표'!F353)=TRUE),VLOOKUP('2012 HR 배정표'!F353,Prj_list!$A$5:$B$201,2,FALSE),IF(AND(MONTH(TODAY())='2012 HR 배정표'!H$3,ISNUMBER('2012 HR 배정표'!H353)=TRUE),VLOOKUP('2012 HR 배정표'!H353,Prj_list!$A$5:$B$201,2,FALSE),IF(AND(MONTH(TODAY())='2012 HR 배정표'!J$3,ISNUMBER('2012 HR 배정표'!J353)=TRUE),VLOOKUP('2012 HR 배정표'!J353,Prj_list!$A$5:$B$201,2,FALSE),IF(AND(MONTH(TODAY())='2012 HR 배정표'!L$3,ISNUMBER('2012 HR 배정표'!L353)=TRUE),VLOOKUP('2012 HR 배정표'!L353,Prj_list!$A$5:$B$201,2,FALSE),IF(AND(MONTH(TODAY())='2012 HR 배정표'!N$3,ISNUMBER('2012 HR 배정표'!N353)=TRUE),VLOOKUP('2012 HR 배정표'!N353,Prj_list!$A$5:$B$201,2,FALSE),"")))))</x:f>
        <x:v/>
      </x:c>
      <x:c r="C350" s="13" t="str">
        <x:f ca="1">IF(AND(MONTH(TODAY())='2012 HR 배정표'!P$3,ISNUMBER('2012 HR 배정표'!P353)=TRUE),VLOOKUP('2012 HR 배정표'!P353,Prj_list!$A$5:$B$201,2,FALSE),IF(AND(MONTH(TODAY())='2012 HR 배정표'!R$3,ISNUMBER('2012 HR 배정표'!R353)=TRUE),VLOOKUP('2012 HR 배정표'!R353,Prj_list!$A$5:$B$201,2,FALSE),IF(AND(MONTH(TODAY())='2012 HR 배정표'!T$3,ISNUMBER('2012 HR 배정표'!T353)=TRUE),VLOOKUP('2012 HR 배정표'!T353,Prj_list!$A$5:$B$201,2,FALSE),IF(AND(MONTH(TODAY())='2012 HR 배정표'!V$3,ISNUMBER('2012 HR 배정표'!V353)=TRUE),VLOOKUP('2012 HR 배정표'!V353,Prj_list!$A$5:$B$201,2,FALSE),IF(AND(MONTH(TODAY())='2012 HR 배정표'!X$3,ISNUMBER('2012 HR 배정표'!X353)=TRUE),VLOOKUP('2012 HR 배정표'!X353,Prj_list!$A$5:$B$201,2,FALSE),IF(AND(MONTH(TODAY())='2012 HR 배정표'!Z$3,ISNUMBER('2012 HR 배정표'!Z353)=TRUE),VLOOKUP('2012 HR 배정표'!Z353,Prj_list!$A$5:$B$201,2,FALSE),IF(AND(MONTH(TODAY())='2012 HR 배정표'!AB$3,ISNUMBER('2012 HR 배정표'!AB353)=TRUE),VLOOKUP('2012 HR 배정표'!AB353,Prj_list!$A$5:$B$201,2,FALSE),"")))))))</x:f>
        <x:v/>
      </x:c>
    </x:row>
    <x:row r="351" spans="2:3">
      <x:c r="B351" s="13" t="str">
        <x:f ca="1">IF(AND(MONTH(TODAY())='2012 HR 배정표'!F$3,ISNUMBER('2012 HR 배정표'!F354)=TRUE),VLOOKUP('2012 HR 배정표'!F354,Prj_list!$A$5:$B$201,2,FALSE),IF(AND(MONTH(TODAY())='2012 HR 배정표'!H$3,ISNUMBER('2012 HR 배정표'!H354)=TRUE),VLOOKUP('2012 HR 배정표'!H354,Prj_list!$A$5:$B$201,2,FALSE),IF(AND(MONTH(TODAY())='2012 HR 배정표'!J$3,ISNUMBER('2012 HR 배정표'!J354)=TRUE),VLOOKUP('2012 HR 배정표'!J354,Prj_list!$A$5:$B$201,2,FALSE),IF(AND(MONTH(TODAY())='2012 HR 배정표'!L$3,ISNUMBER('2012 HR 배정표'!L354)=TRUE),VLOOKUP('2012 HR 배정표'!L354,Prj_list!$A$5:$B$201,2,FALSE),IF(AND(MONTH(TODAY())='2012 HR 배정표'!N$3,ISNUMBER('2012 HR 배정표'!N354)=TRUE),VLOOKUP('2012 HR 배정표'!N354,Prj_list!$A$5:$B$201,2,FALSE),"")))))</x:f>
        <x:v/>
      </x:c>
      <x:c r="C351" s="13" t="str">
        <x:f ca="1">IF(AND(MONTH(TODAY())='2012 HR 배정표'!P$3,ISNUMBER('2012 HR 배정표'!P354)=TRUE),VLOOKUP('2012 HR 배정표'!P354,Prj_list!$A$5:$B$201,2,FALSE),IF(AND(MONTH(TODAY())='2012 HR 배정표'!R$3,ISNUMBER('2012 HR 배정표'!R354)=TRUE),VLOOKUP('2012 HR 배정표'!R354,Prj_list!$A$5:$B$201,2,FALSE),IF(AND(MONTH(TODAY())='2012 HR 배정표'!T$3,ISNUMBER('2012 HR 배정표'!T354)=TRUE),VLOOKUP('2012 HR 배정표'!T354,Prj_list!$A$5:$B$201,2,FALSE),IF(AND(MONTH(TODAY())='2012 HR 배정표'!V$3,ISNUMBER('2012 HR 배정표'!V354)=TRUE),VLOOKUP('2012 HR 배정표'!V354,Prj_list!$A$5:$B$201,2,FALSE),IF(AND(MONTH(TODAY())='2012 HR 배정표'!X$3,ISNUMBER('2012 HR 배정표'!X354)=TRUE),VLOOKUP('2012 HR 배정표'!X354,Prj_list!$A$5:$B$201,2,FALSE),IF(AND(MONTH(TODAY())='2012 HR 배정표'!Z$3,ISNUMBER('2012 HR 배정표'!Z354)=TRUE),VLOOKUP('2012 HR 배정표'!Z354,Prj_list!$A$5:$B$201,2,FALSE),IF(AND(MONTH(TODAY())='2012 HR 배정표'!AB$3,ISNUMBER('2012 HR 배정표'!AB354)=TRUE),VLOOKUP('2012 HR 배정표'!AB354,Prj_list!$A$5:$B$201,2,FALSE),"")))))))</x:f>
        <x:v/>
      </x:c>
    </x:row>
    <x:row r="352" spans="2:3">
      <x:c r="B352" s="13" t="str">
        <x:f ca="1">IF(AND(MONTH(TODAY())='2012 HR 배정표'!F$3,ISNUMBER('2012 HR 배정표'!F355)=TRUE),VLOOKUP('2012 HR 배정표'!F355,Prj_list!$A$5:$B$201,2,FALSE),IF(AND(MONTH(TODAY())='2012 HR 배정표'!H$3,ISNUMBER('2012 HR 배정표'!H355)=TRUE),VLOOKUP('2012 HR 배정표'!H355,Prj_list!$A$5:$B$201,2,FALSE),IF(AND(MONTH(TODAY())='2012 HR 배정표'!J$3,ISNUMBER('2012 HR 배정표'!J355)=TRUE),VLOOKUP('2012 HR 배정표'!J355,Prj_list!$A$5:$B$201,2,FALSE),IF(AND(MONTH(TODAY())='2012 HR 배정표'!L$3,ISNUMBER('2012 HR 배정표'!L355)=TRUE),VLOOKUP('2012 HR 배정표'!L355,Prj_list!$A$5:$B$201,2,FALSE),IF(AND(MONTH(TODAY())='2012 HR 배정표'!N$3,ISNUMBER('2012 HR 배정표'!N355)=TRUE),VLOOKUP('2012 HR 배정표'!N355,Prj_list!$A$5:$B$201,2,FALSE),"")))))</x:f>
        <x:v/>
      </x:c>
      <x:c r="C352" s="13" t="str">
        <x:f ca="1">IF(AND(MONTH(TODAY())='2012 HR 배정표'!P$3,ISNUMBER('2012 HR 배정표'!P355)=TRUE),VLOOKUP('2012 HR 배정표'!P355,Prj_list!$A$5:$B$201,2,FALSE),IF(AND(MONTH(TODAY())='2012 HR 배정표'!R$3,ISNUMBER('2012 HR 배정표'!R355)=TRUE),VLOOKUP('2012 HR 배정표'!R355,Prj_list!$A$5:$B$201,2,FALSE),IF(AND(MONTH(TODAY())='2012 HR 배정표'!T$3,ISNUMBER('2012 HR 배정표'!T355)=TRUE),VLOOKUP('2012 HR 배정표'!T355,Prj_list!$A$5:$B$201,2,FALSE),IF(AND(MONTH(TODAY())='2012 HR 배정표'!V$3,ISNUMBER('2012 HR 배정표'!V355)=TRUE),VLOOKUP('2012 HR 배정표'!V355,Prj_list!$A$5:$B$201,2,FALSE),IF(AND(MONTH(TODAY())='2012 HR 배정표'!X$3,ISNUMBER('2012 HR 배정표'!X355)=TRUE),VLOOKUP('2012 HR 배정표'!X355,Prj_list!$A$5:$B$201,2,FALSE),IF(AND(MONTH(TODAY())='2012 HR 배정표'!Z$3,ISNUMBER('2012 HR 배정표'!Z355)=TRUE),VLOOKUP('2012 HR 배정표'!Z355,Prj_list!$A$5:$B$201,2,FALSE),IF(AND(MONTH(TODAY())='2012 HR 배정표'!AB$3,ISNUMBER('2012 HR 배정표'!AB355)=TRUE),VLOOKUP('2012 HR 배정표'!AB355,Prj_list!$A$5:$B$201,2,FALSE),"")))))))</x:f>
        <x:v/>
      </x:c>
    </x:row>
    <x:row r="353" spans="2:3">
      <x:c r="B353" s="13" t="str">
        <x:f ca="1">IF(AND(MONTH(TODAY())='2012 HR 배정표'!F$3,ISNUMBER('2012 HR 배정표'!F356)=TRUE),VLOOKUP('2012 HR 배정표'!F356,Prj_list!$A$5:$B$201,2,FALSE),IF(AND(MONTH(TODAY())='2012 HR 배정표'!H$3,ISNUMBER('2012 HR 배정표'!H356)=TRUE),VLOOKUP('2012 HR 배정표'!H356,Prj_list!$A$5:$B$201,2,FALSE),IF(AND(MONTH(TODAY())='2012 HR 배정표'!J$3,ISNUMBER('2012 HR 배정표'!J356)=TRUE),VLOOKUP('2012 HR 배정표'!J356,Prj_list!$A$5:$B$201,2,FALSE),IF(AND(MONTH(TODAY())='2012 HR 배정표'!L$3,ISNUMBER('2012 HR 배정표'!L356)=TRUE),VLOOKUP('2012 HR 배정표'!L356,Prj_list!$A$5:$B$201,2,FALSE),IF(AND(MONTH(TODAY())='2012 HR 배정표'!N$3,ISNUMBER('2012 HR 배정표'!N356)=TRUE),VLOOKUP('2012 HR 배정표'!N356,Prj_list!$A$5:$B$201,2,FALSE),"")))))</x:f>
        <x:v/>
      </x:c>
      <x:c r="C353" s="13" t="str">
        <x:f ca="1">IF(AND(MONTH(TODAY())='2012 HR 배정표'!P$3,ISNUMBER('2012 HR 배정표'!P356)=TRUE),VLOOKUP('2012 HR 배정표'!P356,Prj_list!$A$5:$B$201,2,FALSE),IF(AND(MONTH(TODAY())='2012 HR 배정표'!R$3,ISNUMBER('2012 HR 배정표'!R356)=TRUE),VLOOKUP('2012 HR 배정표'!R356,Prj_list!$A$5:$B$201,2,FALSE),IF(AND(MONTH(TODAY())='2012 HR 배정표'!T$3,ISNUMBER('2012 HR 배정표'!T356)=TRUE),VLOOKUP('2012 HR 배정표'!T356,Prj_list!$A$5:$B$201,2,FALSE),IF(AND(MONTH(TODAY())='2012 HR 배정표'!V$3,ISNUMBER('2012 HR 배정표'!V356)=TRUE),VLOOKUP('2012 HR 배정표'!V356,Prj_list!$A$5:$B$201,2,FALSE),IF(AND(MONTH(TODAY())='2012 HR 배정표'!X$3,ISNUMBER('2012 HR 배정표'!X356)=TRUE),VLOOKUP('2012 HR 배정표'!X356,Prj_list!$A$5:$B$201,2,FALSE),IF(AND(MONTH(TODAY())='2012 HR 배정표'!Z$3,ISNUMBER('2012 HR 배정표'!Z356)=TRUE),VLOOKUP('2012 HR 배정표'!Z356,Prj_list!$A$5:$B$201,2,FALSE),IF(AND(MONTH(TODAY())='2012 HR 배정표'!AB$3,ISNUMBER('2012 HR 배정표'!AB356)=TRUE),VLOOKUP('2012 HR 배정표'!AB356,Prj_list!$A$5:$B$201,2,FALSE),"")))))))</x:f>
        <x:v/>
      </x:c>
    </x:row>
    <x:row r="354" spans="2:3">
      <x:c r="B354" s="13" t="str">
        <x:f ca="1">IF(AND(MONTH(TODAY())='2012 HR 배정표'!F$3,ISNUMBER('2012 HR 배정표'!F357)=TRUE),VLOOKUP('2012 HR 배정표'!F357,Prj_list!$A$5:$B$201,2,FALSE),IF(AND(MONTH(TODAY())='2012 HR 배정표'!H$3,ISNUMBER('2012 HR 배정표'!H357)=TRUE),VLOOKUP('2012 HR 배정표'!H357,Prj_list!$A$5:$B$201,2,FALSE),IF(AND(MONTH(TODAY())='2012 HR 배정표'!J$3,ISNUMBER('2012 HR 배정표'!J357)=TRUE),VLOOKUP('2012 HR 배정표'!J357,Prj_list!$A$5:$B$201,2,FALSE),IF(AND(MONTH(TODAY())='2012 HR 배정표'!L$3,ISNUMBER('2012 HR 배정표'!L357)=TRUE),VLOOKUP('2012 HR 배정표'!L357,Prj_list!$A$5:$B$201,2,FALSE),IF(AND(MONTH(TODAY())='2012 HR 배정표'!N$3,ISNUMBER('2012 HR 배정표'!N357)=TRUE),VLOOKUP('2012 HR 배정표'!N357,Prj_list!$A$5:$B$201,2,FALSE),"")))))</x:f>
        <x:v/>
      </x:c>
      <x:c r="C354" s="13" t="str">
        <x:f ca="1">IF(AND(MONTH(TODAY())='2012 HR 배정표'!P$3,ISNUMBER('2012 HR 배정표'!P357)=TRUE),VLOOKUP('2012 HR 배정표'!P357,Prj_list!$A$5:$B$201,2,FALSE),IF(AND(MONTH(TODAY())='2012 HR 배정표'!R$3,ISNUMBER('2012 HR 배정표'!R357)=TRUE),VLOOKUP('2012 HR 배정표'!R357,Prj_list!$A$5:$B$201,2,FALSE),IF(AND(MONTH(TODAY())='2012 HR 배정표'!T$3,ISNUMBER('2012 HR 배정표'!T357)=TRUE),VLOOKUP('2012 HR 배정표'!T357,Prj_list!$A$5:$B$201,2,FALSE),IF(AND(MONTH(TODAY())='2012 HR 배정표'!V$3,ISNUMBER('2012 HR 배정표'!V357)=TRUE),VLOOKUP('2012 HR 배정표'!V357,Prj_list!$A$5:$B$201,2,FALSE),IF(AND(MONTH(TODAY())='2012 HR 배정표'!X$3,ISNUMBER('2012 HR 배정표'!X357)=TRUE),VLOOKUP('2012 HR 배정표'!X357,Prj_list!$A$5:$B$201,2,FALSE),IF(AND(MONTH(TODAY())='2012 HR 배정표'!Z$3,ISNUMBER('2012 HR 배정표'!Z357)=TRUE),VLOOKUP('2012 HR 배정표'!Z357,Prj_list!$A$5:$B$201,2,FALSE),IF(AND(MONTH(TODAY())='2012 HR 배정표'!AB$3,ISNUMBER('2012 HR 배정표'!AB357)=TRUE),VLOOKUP('2012 HR 배정표'!AB357,Prj_list!$A$5:$B$201,2,FALSE),"")))))))</x:f>
        <x:v/>
      </x:c>
    </x:row>
    <x:row r="355" spans="2:3">
      <x:c r="B355" s="13" t="str">
        <x:f ca="1">IF(AND(MONTH(TODAY())='2012 HR 배정표'!F$3,ISNUMBER('2012 HR 배정표'!F358)=TRUE),VLOOKUP('2012 HR 배정표'!F358,Prj_list!$A$5:$B$201,2,FALSE),IF(AND(MONTH(TODAY())='2012 HR 배정표'!H$3,ISNUMBER('2012 HR 배정표'!H358)=TRUE),VLOOKUP('2012 HR 배정표'!H358,Prj_list!$A$5:$B$201,2,FALSE),IF(AND(MONTH(TODAY())='2012 HR 배정표'!J$3,ISNUMBER('2012 HR 배정표'!J358)=TRUE),VLOOKUP('2012 HR 배정표'!J358,Prj_list!$A$5:$B$201,2,FALSE),IF(AND(MONTH(TODAY())='2012 HR 배정표'!L$3,ISNUMBER('2012 HR 배정표'!L358)=TRUE),VLOOKUP('2012 HR 배정표'!L358,Prj_list!$A$5:$B$201,2,FALSE),IF(AND(MONTH(TODAY())='2012 HR 배정표'!N$3,ISNUMBER('2012 HR 배정표'!N358)=TRUE),VLOOKUP('2012 HR 배정표'!N358,Prj_list!$A$5:$B$201,2,FALSE),"")))))</x:f>
        <x:v/>
      </x:c>
      <x:c r="C355" s="13" t="str">
        <x:f ca="1">IF(AND(MONTH(TODAY())='2012 HR 배정표'!P$3,ISNUMBER('2012 HR 배정표'!P358)=TRUE),VLOOKUP('2012 HR 배정표'!P358,Prj_list!$A$5:$B$201,2,FALSE),IF(AND(MONTH(TODAY())='2012 HR 배정표'!R$3,ISNUMBER('2012 HR 배정표'!R358)=TRUE),VLOOKUP('2012 HR 배정표'!R358,Prj_list!$A$5:$B$201,2,FALSE),IF(AND(MONTH(TODAY())='2012 HR 배정표'!T$3,ISNUMBER('2012 HR 배정표'!T358)=TRUE),VLOOKUP('2012 HR 배정표'!T358,Prj_list!$A$5:$B$201,2,FALSE),IF(AND(MONTH(TODAY())='2012 HR 배정표'!V$3,ISNUMBER('2012 HR 배정표'!V358)=TRUE),VLOOKUP('2012 HR 배정표'!V358,Prj_list!$A$5:$B$201,2,FALSE),IF(AND(MONTH(TODAY())='2012 HR 배정표'!X$3,ISNUMBER('2012 HR 배정표'!X358)=TRUE),VLOOKUP('2012 HR 배정표'!X358,Prj_list!$A$5:$B$201,2,FALSE),IF(AND(MONTH(TODAY())='2012 HR 배정표'!Z$3,ISNUMBER('2012 HR 배정표'!Z358)=TRUE),VLOOKUP('2012 HR 배정표'!Z358,Prj_list!$A$5:$B$201,2,FALSE),IF(AND(MONTH(TODAY())='2012 HR 배정표'!AB$3,ISNUMBER('2012 HR 배정표'!AB358)=TRUE),VLOOKUP('2012 HR 배정표'!AB358,Prj_list!$A$5:$B$201,2,FALSE),"")))))))</x:f>
        <x:v/>
      </x:c>
    </x:row>
    <x:row r="356" spans="2:3">
      <x:c r="B356" s="13" t="str">
        <x:f ca="1">IF(AND(MONTH(TODAY())='2012 HR 배정표'!F$3,ISNUMBER('2012 HR 배정표'!F359)=TRUE),VLOOKUP('2012 HR 배정표'!F359,Prj_list!$A$5:$B$201,2,FALSE),IF(AND(MONTH(TODAY())='2012 HR 배정표'!H$3,ISNUMBER('2012 HR 배정표'!H359)=TRUE),VLOOKUP('2012 HR 배정표'!H359,Prj_list!$A$5:$B$201,2,FALSE),IF(AND(MONTH(TODAY())='2012 HR 배정표'!J$3,ISNUMBER('2012 HR 배정표'!J359)=TRUE),VLOOKUP('2012 HR 배정표'!J359,Prj_list!$A$5:$B$201,2,FALSE),IF(AND(MONTH(TODAY())='2012 HR 배정표'!L$3,ISNUMBER('2012 HR 배정표'!L359)=TRUE),VLOOKUP('2012 HR 배정표'!L359,Prj_list!$A$5:$B$201,2,FALSE),IF(AND(MONTH(TODAY())='2012 HR 배정표'!N$3,ISNUMBER('2012 HR 배정표'!N359)=TRUE),VLOOKUP('2012 HR 배정표'!N359,Prj_list!$A$5:$B$201,2,FALSE),"")))))</x:f>
        <x:v/>
      </x:c>
      <x:c r="C356" s="13" t="str">
        <x:f ca="1">IF(AND(MONTH(TODAY())='2012 HR 배정표'!P$3,ISNUMBER('2012 HR 배정표'!P359)=TRUE),VLOOKUP('2012 HR 배정표'!P359,Prj_list!$A$5:$B$201,2,FALSE),IF(AND(MONTH(TODAY())='2012 HR 배정표'!R$3,ISNUMBER('2012 HR 배정표'!R359)=TRUE),VLOOKUP('2012 HR 배정표'!R359,Prj_list!$A$5:$B$201,2,FALSE),IF(AND(MONTH(TODAY())='2012 HR 배정표'!T$3,ISNUMBER('2012 HR 배정표'!T359)=TRUE),VLOOKUP('2012 HR 배정표'!T359,Prj_list!$A$5:$B$201,2,FALSE),IF(AND(MONTH(TODAY())='2012 HR 배정표'!V$3,ISNUMBER('2012 HR 배정표'!V359)=TRUE),VLOOKUP('2012 HR 배정표'!V359,Prj_list!$A$5:$B$201,2,FALSE),IF(AND(MONTH(TODAY())='2012 HR 배정표'!X$3,ISNUMBER('2012 HR 배정표'!X359)=TRUE),VLOOKUP('2012 HR 배정표'!X359,Prj_list!$A$5:$B$201,2,FALSE),IF(AND(MONTH(TODAY())='2012 HR 배정표'!Z$3,ISNUMBER('2012 HR 배정표'!Z359)=TRUE),VLOOKUP('2012 HR 배정표'!Z359,Prj_list!$A$5:$B$201,2,FALSE),IF(AND(MONTH(TODAY())='2012 HR 배정표'!AB$3,ISNUMBER('2012 HR 배정표'!AB359)=TRUE),VLOOKUP('2012 HR 배정표'!AB359,Prj_list!$A$5:$B$201,2,FALSE),"")))))))</x:f>
        <x:v/>
      </x:c>
    </x:row>
    <x:row r="357" spans="2:3">
      <x:c r="B357" s="13" t="str">
        <x:f ca="1">IF(AND(MONTH(TODAY())='2012 HR 배정표'!F$3,ISNUMBER('2012 HR 배정표'!F360)=TRUE),VLOOKUP('2012 HR 배정표'!F360,Prj_list!$A$5:$B$201,2,FALSE),IF(AND(MONTH(TODAY())='2012 HR 배정표'!H$3,ISNUMBER('2012 HR 배정표'!H360)=TRUE),VLOOKUP('2012 HR 배정표'!H360,Prj_list!$A$5:$B$201,2,FALSE),IF(AND(MONTH(TODAY())='2012 HR 배정표'!J$3,ISNUMBER('2012 HR 배정표'!J360)=TRUE),VLOOKUP('2012 HR 배정표'!J360,Prj_list!$A$5:$B$201,2,FALSE),IF(AND(MONTH(TODAY())='2012 HR 배정표'!L$3,ISNUMBER('2012 HR 배정표'!L360)=TRUE),VLOOKUP('2012 HR 배정표'!L360,Prj_list!$A$5:$B$201,2,FALSE),IF(AND(MONTH(TODAY())='2012 HR 배정표'!N$3,ISNUMBER('2012 HR 배정표'!N360)=TRUE),VLOOKUP('2012 HR 배정표'!N360,Prj_list!$A$5:$B$201,2,FALSE),"")))))</x:f>
        <x:v/>
      </x:c>
      <x:c r="C357" s="13" t="str">
        <x:f ca="1">IF(AND(MONTH(TODAY())='2012 HR 배정표'!P$3,ISNUMBER('2012 HR 배정표'!P360)=TRUE),VLOOKUP('2012 HR 배정표'!P360,Prj_list!$A$5:$B$201,2,FALSE),IF(AND(MONTH(TODAY())='2012 HR 배정표'!R$3,ISNUMBER('2012 HR 배정표'!R360)=TRUE),VLOOKUP('2012 HR 배정표'!R360,Prj_list!$A$5:$B$201,2,FALSE),IF(AND(MONTH(TODAY())='2012 HR 배정표'!T$3,ISNUMBER('2012 HR 배정표'!T360)=TRUE),VLOOKUP('2012 HR 배정표'!T360,Prj_list!$A$5:$B$201,2,FALSE),IF(AND(MONTH(TODAY())='2012 HR 배정표'!V$3,ISNUMBER('2012 HR 배정표'!V360)=TRUE),VLOOKUP('2012 HR 배정표'!V360,Prj_list!$A$5:$B$201,2,FALSE),IF(AND(MONTH(TODAY())='2012 HR 배정표'!X$3,ISNUMBER('2012 HR 배정표'!X360)=TRUE),VLOOKUP('2012 HR 배정표'!X360,Prj_list!$A$5:$B$201,2,FALSE),IF(AND(MONTH(TODAY())='2012 HR 배정표'!Z$3,ISNUMBER('2012 HR 배정표'!Z360)=TRUE),VLOOKUP('2012 HR 배정표'!Z360,Prj_list!$A$5:$B$201,2,FALSE),IF(AND(MONTH(TODAY())='2012 HR 배정표'!AB$3,ISNUMBER('2012 HR 배정표'!AB360)=TRUE),VLOOKUP('2012 HR 배정표'!AB360,Prj_list!$A$5:$B$201,2,FALSE),"")))))))</x:f>
        <x:v/>
      </x:c>
    </x:row>
    <x:row r="358" spans="2:3">
      <x:c r="B358" s="13" t="str">
        <x:f ca="1">IF(AND(MONTH(TODAY())='2012 HR 배정표'!F$3,ISNUMBER('2012 HR 배정표'!F361)=TRUE),VLOOKUP('2012 HR 배정표'!F361,Prj_list!$A$5:$B$201,2,FALSE),IF(AND(MONTH(TODAY())='2012 HR 배정표'!H$3,ISNUMBER('2012 HR 배정표'!H361)=TRUE),VLOOKUP('2012 HR 배정표'!H361,Prj_list!$A$5:$B$201,2,FALSE),IF(AND(MONTH(TODAY())='2012 HR 배정표'!J$3,ISNUMBER('2012 HR 배정표'!J361)=TRUE),VLOOKUP('2012 HR 배정표'!J361,Prj_list!$A$5:$B$201,2,FALSE),IF(AND(MONTH(TODAY())='2012 HR 배정표'!L$3,ISNUMBER('2012 HR 배정표'!L361)=TRUE),VLOOKUP('2012 HR 배정표'!L361,Prj_list!$A$5:$B$201,2,FALSE),IF(AND(MONTH(TODAY())='2012 HR 배정표'!N$3,ISNUMBER('2012 HR 배정표'!N361)=TRUE),VLOOKUP('2012 HR 배정표'!N361,Prj_list!$A$5:$B$201,2,FALSE),"")))))</x:f>
        <x:v/>
      </x:c>
      <x:c r="C358" s="13" t="str">
        <x:f ca="1">IF(AND(MONTH(TODAY())='2012 HR 배정표'!P$3,ISNUMBER('2012 HR 배정표'!P361)=TRUE),VLOOKUP('2012 HR 배정표'!P361,Prj_list!$A$5:$B$201,2,FALSE),IF(AND(MONTH(TODAY())='2012 HR 배정표'!R$3,ISNUMBER('2012 HR 배정표'!R361)=TRUE),VLOOKUP('2012 HR 배정표'!R361,Prj_list!$A$5:$B$201,2,FALSE),IF(AND(MONTH(TODAY())='2012 HR 배정표'!T$3,ISNUMBER('2012 HR 배정표'!T361)=TRUE),VLOOKUP('2012 HR 배정표'!T361,Prj_list!$A$5:$B$201,2,FALSE),IF(AND(MONTH(TODAY())='2012 HR 배정표'!V$3,ISNUMBER('2012 HR 배정표'!V361)=TRUE),VLOOKUP('2012 HR 배정표'!V361,Prj_list!$A$5:$B$201,2,FALSE),IF(AND(MONTH(TODAY())='2012 HR 배정표'!X$3,ISNUMBER('2012 HR 배정표'!X361)=TRUE),VLOOKUP('2012 HR 배정표'!X361,Prj_list!$A$5:$B$201,2,FALSE),IF(AND(MONTH(TODAY())='2012 HR 배정표'!Z$3,ISNUMBER('2012 HR 배정표'!Z361)=TRUE),VLOOKUP('2012 HR 배정표'!Z361,Prj_list!$A$5:$B$201,2,FALSE),IF(AND(MONTH(TODAY())='2012 HR 배정표'!AB$3,ISNUMBER('2012 HR 배정표'!AB361)=TRUE),VLOOKUP('2012 HR 배정표'!AB361,Prj_list!$A$5:$B$201,2,FALSE),"")))))))</x:f>
        <x:v/>
      </x:c>
    </x:row>
    <x:row r="359" spans="2:3">
      <x:c r="B359" s="13" t="str">
        <x:f ca="1">IF(AND(MONTH(TODAY())='2012 HR 배정표'!F$3,ISNUMBER('2012 HR 배정표'!F362)=TRUE),VLOOKUP('2012 HR 배정표'!F362,Prj_list!$A$5:$B$201,2,FALSE),IF(AND(MONTH(TODAY())='2012 HR 배정표'!H$3,ISNUMBER('2012 HR 배정표'!H362)=TRUE),VLOOKUP('2012 HR 배정표'!H362,Prj_list!$A$5:$B$201,2,FALSE),IF(AND(MONTH(TODAY())='2012 HR 배정표'!J$3,ISNUMBER('2012 HR 배정표'!J362)=TRUE),VLOOKUP('2012 HR 배정표'!J362,Prj_list!$A$5:$B$201,2,FALSE),IF(AND(MONTH(TODAY())='2012 HR 배정표'!L$3,ISNUMBER('2012 HR 배정표'!L362)=TRUE),VLOOKUP('2012 HR 배정표'!L362,Prj_list!$A$5:$B$201,2,FALSE),IF(AND(MONTH(TODAY())='2012 HR 배정표'!N$3,ISNUMBER('2012 HR 배정표'!N362)=TRUE),VLOOKUP('2012 HR 배정표'!N362,Prj_list!$A$5:$B$201,2,FALSE),"")))))</x:f>
        <x:v/>
      </x:c>
      <x:c r="C359" s="13" t="str">
        <x:f ca="1">IF(AND(MONTH(TODAY())='2012 HR 배정표'!P$3,ISNUMBER('2012 HR 배정표'!P362)=TRUE),VLOOKUP('2012 HR 배정표'!P362,Prj_list!$A$5:$B$201,2,FALSE),IF(AND(MONTH(TODAY())='2012 HR 배정표'!R$3,ISNUMBER('2012 HR 배정표'!R362)=TRUE),VLOOKUP('2012 HR 배정표'!R362,Prj_list!$A$5:$B$201,2,FALSE),IF(AND(MONTH(TODAY())='2012 HR 배정표'!T$3,ISNUMBER('2012 HR 배정표'!T362)=TRUE),VLOOKUP('2012 HR 배정표'!T362,Prj_list!$A$5:$B$201,2,FALSE),IF(AND(MONTH(TODAY())='2012 HR 배정표'!V$3,ISNUMBER('2012 HR 배정표'!V362)=TRUE),VLOOKUP('2012 HR 배정표'!V362,Prj_list!$A$5:$B$201,2,FALSE),IF(AND(MONTH(TODAY())='2012 HR 배정표'!X$3,ISNUMBER('2012 HR 배정표'!X362)=TRUE),VLOOKUP('2012 HR 배정표'!X362,Prj_list!$A$5:$B$201,2,FALSE),IF(AND(MONTH(TODAY())='2012 HR 배정표'!Z$3,ISNUMBER('2012 HR 배정표'!Z362)=TRUE),VLOOKUP('2012 HR 배정표'!Z362,Prj_list!$A$5:$B$201,2,FALSE),IF(AND(MONTH(TODAY())='2012 HR 배정표'!AB$3,ISNUMBER('2012 HR 배정표'!AB362)=TRUE),VLOOKUP('2012 HR 배정표'!AB362,Prj_list!$A$5:$B$201,2,FALSE),"")))))))</x:f>
        <x:v/>
      </x:c>
    </x:row>
    <x:row r="360" spans="2:3">
      <x:c r="B360" s="13" t="str">
        <x:f ca="1">IF(AND(MONTH(TODAY())='2012 HR 배정표'!F$3,ISNUMBER('2012 HR 배정표'!F363)=TRUE),VLOOKUP('2012 HR 배정표'!F363,Prj_list!$A$5:$B$201,2,FALSE),IF(AND(MONTH(TODAY())='2012 HR 배정표'!H$3,ISNUMBER('2012 HR 배정표'!H363)=TRUE),VLOOKUP('2012 HR 배정표'!H363,Prj_list!$A$5:$B$201,2,FALSE),IF(AND(MONTH(TODAY())='2012 HR 배정표'!J$3,ISNUMBER('2012 HR 배정표'!J363)=TRUE),VLOOKUP('2012 HR 배정표'!J363,Prj_list!$A$5:$B$201,2,FALSE),IF(AND(MONTH(TODAY())='2012 HR 배정표'!L$3,ISNUMBER('2012 HR 배정표'!L363)=TRUE),VLOOKUP('2012 HR 배정표'!L363,Prj_list!$A$5:$B$201,2,FALSE),IF(AND(MONTH(TODAY())='2012 HR 배정표'!N$3,ISNUMBER('2012 HR 배정표'!N363)=TRUE),VLOOKUP('2012 HR 배정표'!N363,Prj_list!$A$5:$B$201,2,FALSE),"")))))</x:f>
        <x:v/>
      </x:c>
      <x:c r="C360" s="13" t="str">
        <x:f ca="1">IF(AND(MONTH(TODAY())='2012 HR 배정표'!P$3,ISNUMBER('2012 HR 배정표'!P363)=TRUE),VLOOKUP('2012 HR 배정표'!P363,Prj_list!$A$5:$B$201,2,FALSE),IF(AND(MONTH(TODAY())='2012 HR 배정표'!R$3,ISNUMBER('2012 HR 배정표'!R363)=TRUE),VLOOKUP('2012 HR 배정표'!R363,Prj_list!$A$5:$B$201,2,FALSE),IF(AND(MONTH(TODAY())='2012 HR 배정표'!T$3,ISNUMBER('2012 HR 배정표'!T363)=TRUE),VLOOKUP('2012 HR 배정표'!T363,Prj_list!$A$5:$B$201,2,FALSE),IF(AND(MONTH(TODAY())='2012 HR 배정표'!V$3,ISNUMBER('2012 HR 배정표'!V363)=TRUE),VLOOKUP('2012 HR 배정표'!V363,Prj_list!$A$5:$B$201,2,FALSE),IF(AND(MONTH(TODAY())='2012 HR 배정표'!X$3,ISNUMBER('2012 HR 배정표'!X363)=TRUE),VLOOKUP('2012 HR 배정표'!X363,Prj_list!$A$5:$B$201,2,FALSE),IF(AND(MONTH(TODAY())='2012 HR 배정표'!Z$3,ISNUMBER('2012 HR 배정표'!Z363)=TRUE),VLOOKUP('2012 HR 배정표'!Z363,Prj_list!$A$5:$B$201,2,FALSE),IF(AND(MONTH(TODAY())='2012 HR 배정표'!AB$3,ISNUMBER('2012 HR 배정표'!AB363)=TRUE),VLOOKUP('2012 HR 배정표'!AB363,Prj_list!$A$5:$B$201,2,FALSE),"")))))))</x:f>
        <x:v/>
      </x:c>
    </x:row>
    <x:row r="361" spans="2:3">
      <x:c r="B361" s="13" t="str">
        <x:f ca="1">IF(AND(MONTH(TODAY())='2012 HR 배정표'!F$3,ISNUMBER('2012 HR 배정표'!F364)=TRUE),VLOOKUP('2012 HR 배정표'!F364,Prj_list!$A$5:$B$201,2,FALSE),IF(AND(MONTH(TODAY())='2012 HR 배정표'!H$3,ISNUMBER('2012 HR 배정표'!H364)=TRUE),VLOOKUP('2012 HR 배정표'!H364,Prj_list!$A$5:$B$201,2,FALSE),IF(AND(MONTH(TODAY())='2012 HR 배정표'!J$3,ISNUMBER('2012 HR 배정표'!J364)=TRUE),VLOOKUP('2012 HR 배정표'!J364,Prj_list!$A$5:$B$201,2,FALSE),IF(AND(MONTH(TODAY())='2012 HR 배정표'!L$3,ISNUMBER('2012 HR 배정표'!L364)=TRUE),VLOOKUP('2012 HR 배정표'!L364,Prj_list!$A$5:$B$201,2,FALSE),IF(AND(MONTH(TODAY())='2012 HR 배정표'!N$3,ISNUMBER('2012 HR 배정표'!N364)=TRUE),VLOOKUP('2012 HR 배정표'!N364,Prj_list!$A$5:$B$201,2,FALSE),"")))))</x:f>
        <x:v/>
      </x:c>
      <x:c r="C361" s="13" t="str">
        <x:f ca="1">IF(AND(MONTH(TODAY())='2012 HR 배정표'!P$3,ISNUMBER('2012 HR 배정표'!P364)=TRUE),VLOOKUP('2012 HR 배정표'!P364,Prj_list!$A$5:$B$201,2,FALSE),IF(AND(MONTH(TODAY())='2012 HR 배정표'!R$3,ISNUMBER('2012 HR 배정표'!R364)=TRUE),VLOOKUP('2012 HR 배정표'!R364,Prj_list!$A$5:$B$201,2,FALSE),IF(AND(MONTH(TODAY())='2012 HR 배정표'!T$3,ISNUMBER('2012 HR 배정표'!T364)=TRUE),VLOOKUP('2012 HR 배정표'!T364,Prj_list!$A$5:$B$201,2,FALSE),IF(AND(MONTH(TODAY())='2012 HR 배정표'!V$3,ISNUMBER('2012 HR 배정표'!V364)=TRUE),VLOOKUP('2012 HR 배정표'!V364,Prj_list!$A$5:$B$201,2,FALSE),IF(AND(MONTH(TODAY())='2012 HR 배정표'!X$3,ISNUMBER('2012 HR 배정표'!X364)=TRUE),VLOOKUP('2012 HR 배정표'!X364,Prj_list!$A$5:$B$201,2,FALSE),IF(AND(MONTH(TODAY())='2012 HR 배정표'!Z$3,ISNUMBER('2012 HR 배정표'!Z364)=TRUE),VLOOKUP('2012 HR 배정표'!Z364,Prj_list!$A$5:$B$201,2,FALSE),IF(AND(MONTH(TODAY())='2012 HR 배정표'!AB$3,ISNUMBER('2012 HR 배정표'!AB364)=TRUE),VLOOKUP('2012 HR 배정표'!AB364,Prj_list!$A$5:$B$201,2,FALSE),"")))))))</x:f>
        <x:v/>
      </x:c>
    </x:row>
    <x:row r="362" spans="2:3">
      <x:c r="B362" s="13" t="str">
        <x:f ca="1">IF(AND(MONTH(TODAY())='2012 HR 배정표'!F$3,ISNUMBER('2012 HR 배정표'!F365)=TRUE),VLOOKUP('2012 HR 배정표'!F365,Prj_list!$A$5:$B$201,2,FALSE),IF(AND(MONTH(TODAY())='2012 HR 배정표'!H$3,ISNUMBER('2012 HR 배정표'!H365)=TRUE),VLOOKUP('2012 HR 배정표'!H365,Prj_list!$A$5:$B$201,2,FALSE),IF(AND(MONTH(TODAY())='2012 HR 배정표'!J$3,ISNUMBER('2012 HR 배정표'!J365)=TRUE),VLOOKUP('2012 HR 배정표'!J365,Prj_list!$A$5:$B$201,2,FALSE),IF(AND(MONTH(TODAY())='2012 HR 배정표'!L$3,ISNUMBER('2012 HR 배정표'!L365)=TRUE),VLOOKUP('2012 HR 배정표'!L365,Prj_list!$A$5:$B$201,2,FALSE),IF(AND(MONTH(TODAY())='2012 HR 배정표'!N$3,ISNUMBER('2012 HR 배정표'!N365)=TRUE),VLOOKUP('2012 HR 배정표'!N365,Prj_list!$A$5:$B$201,2,FALSE),"")))))</x:f>
        <x:v/>
      </x:c>
      <x:c r="C362" s="13" t="str">
        <x:f ca="1">IF(AND(MONTH(TODAY())='2012 HR 배정표'!P$3,ISNUMBER('2012 HR 배정표'!P365)=TRUE),VLOOKUP('2012 HR 배정표'!P365,Prj_list!$A$5:$B$201,2,FALSE),IF(AND(MONTH(TODAY())='2012 HR 배정표'!R$3,ISNUMBER('2012 HR 배정표'!R365)=TRUE),VLOOKUP('2012 HR 배정표'!R365,Prj_list!$A$5:$B$201,2,FALSE),IF(AND(MONTH(TODAY())='2012 HR 배정표'!T$3,ISNUMBER('2012 HR 배정표'!T365)=TRUE),VLOOKUP('2012 HR 배정표'!T365,Prj_list!$A$5:$B$201,2,FALSE),IF(AND(MONTH(TODAY())='2012 HR 배정표'!V$3,ISNUMBER('2012 HR 배정표'!V365)=TRUE),VLOOKUP('2012 HR 배정표'!V365,Prj_list!$A$5:$B$201,2,FALSE),IF(AND(MONTH(TODAY())='2012 HR 배정표'!X$3,ISNUMBER('2012 HR 배정표'!X365)=TRUE),VLOOKUP('2012 HR 배정표'!X365,Prj_list!$A$5:$B$201,2,FALSE),IF(AND(MONTH(TODAY())='2012 HR 배정표'!Z$3,ISNUMBER('2012 HR 배정표'!Z365)=TRUE),VLOOKUP('2012 HR 배정표'!Z365,Prj_list!$A$5:$B$201,2,FALSE),IF(AND(MONTH(TODAY())='2012 HR 배정표'!AB$3,ISNUMBER('2012 HR 배정표'!AB365)=TRUE),VLOOKUP('2012 HR 배정표'!AB365,Prj_list!$A$5:$B$201,2,FALSE),"")))))))</x:f>
        <x:v/>
      </x:c>
    </x:row>
    <x:row r="363" spans="2:3">
      <x:c r="B363" s="13" t="str">
        <x:f ca="1">IF(AND(MONTH(TODAY())='2012 HR 배정표'!F$3,ISNUMBER('2012 HR 배정표'!F366)=TRUE),VLOOKUP('2012 HR 배정표'!F366,Prj_list!$A$5:$B$201,2,FALSE),IF(AND(MONTH(TODAY())='2012 HR 배정표'!H$3,ISNUMBER('2012 HR 배정표'!H366)=TRUE),VLOOKUP('2012 HR 배정표'!H366,Prj_list!$A$5:$B$201,2,FALSE),IF(AND(MONTH(TODAY())='2012 HR 배정표'!J$3,ISNUMBER('2012 HR 배정표'!J366)=TRUE),VLOOKUP('2012 HR 배정표'!J366,Prj_list!$A$5:$B$201,2,FALSE),IF(AND(MONTH(TODAY())='2012 HR 배정표'!L$3,ISNUMBER('2012 HR 배정표'!L366)=TRUE),VLOOKUP('2012 HR 배정표'!L366,Prj_list!$A$5:$B$201,2,FALSE),IF(AND(MONTH(TODAY())='2012 HR 배정표'!N$3,ISNUMBER('2012 HR 배정표'!N366)=TRUE),VLOOKUP('2012 HR 배정표'!N366,Prj_list!$A$5:$B$201,2,FALSE),"")))))</x:f>
        <x:v/>
      </x:c>
      <x:c r="C363" s="13" t="str">
        <x:f ca="1">IF(AND(MONTH(TODAY())='2012 HR 배정표'!P$3,ISNUMBER('2012 HR 배정표'!P366)=TRUE),VLOOKUP('2012 HR 배정표'!P366,Prj_list!$A$5:$B$201,2,FALSE),IF(AND(MONTH(TODAY())='2012 HR 배정표'!R$3,ISNUMBER('2012 HR 배정표'!R366)=TRUE),VLOOKUP('2012 HR 배정표'!R366,Prj_list!$A$5:$B$201,2,FALSE),IF(AND(MONTH(TODAY())='2012 HR 배정표'!T$3,ISNUMBER('2012 HR 배정표'!T366)=TRUE),VLOOKUP('2012 HR 배정표'!T366,Prj_list!$A$5:$B$201,2,FALSE),IF(AND(MONTH(TODAY())='2012 HR 배정표'!V$3,ISNUMBER('2012 HR 배정표'!V366)=TRUE),VLOOKUP('2012 HR 배정표'!V366,Prj_list!$A$5:$B$201,2,FALSE),IF(AND(MONTH(TODAY())='2012 HR 배정표'!X$3,ISNUMBER('2012 HR 배정표'!X366)=TRUE),VLOOKUP('2012 HR 배정표'!X366,Prj_list!$A$5:$B$201,2,FALSE),IF(AND(MONTH(TODAY())='2012 HR 배정표'!Z$3,ISNUMBER('2012 HR 배정표'!Z366)=TRUE),VLOOKUP('2012 HR 배정표'!Z366,Prj_list!$A$5:$B$201,2,FALSE),IF(AND(MONTH(TODAY())='2012 HR 배정표'!AB$3,ISNUMBER('2012 HR 배정표'!AB366)=TRUE),VLOOKUP('2012 HR 배정표'!AB366,Prj_list!$A$5:$B$201,2,FALSE),"")))))))</x:f>
        <x:v/>
      </x:c>
    </x:row>
    <x:row r="364" spans="2:3">
      <x:c r="B364" s="13" t="str">
        <x:f ca="1">IF(AND(MONTH(TODAY())='2012 HR 배정표'!F$3,ISNUMBER('2012 HR 배정표'!F367)=TRUE),VLOOKUP('2012 HR 배정표'!F367,Prj_list!$A$5:$B$201,2,FALSE),IF(AND(MONTH(TODAY())='2012 HR 배정표'!H$3,ISNUMBER('2012 HR 배정표'!H367)=TRUE),VLOOKUP('2012 HR 배정표'!H367,Prj_list!$A$5:$B$201,2,FALSE),IF(AND(MONTH(TODAY())='2012 HR 배정표'!J$3,ISNUMBER('2012 HR 배정표'!J367)=TRUE),VLOOKUP('2012 HR 배정표'!J367,Prj_list!$A$5:$B$201,2,FALSE),IF(AND(MONTH(TODAY())='2012 HR 배정표'!L$3,ISNUMBER('2012 HR 배정표'!L367)=TRUE),VLOOKUP('2012 HR 배정표'!L367,Prj_list!$A$5:$B$201,2,FALSE),IF(AND(MONTH(TODAY())='2012 HR 배정표'!N$3,ISNUMBER('2012 HR 배정표'!N367)=TRUE),VLOOKUP('2012 HR 배정표'!N367,Prj_list!$A$5:$B$201,2,FALSE),"")))))</x:f>
        <x:v/>
      </x:c>
      <x:c r="C364" s="13" t="str">
        <x:f ca="1">IF(AND(MONTH(TODAY())='2012 HR 배정표'!P$3,ISNUMBER('2012 HR 배정표'!P367)=TRUE),VLOOKUP('2012 HR 배정표'!P367,Prj_list!$A$5:$B$201,2,FALSE),IF(AND(MONTH(TODAY())='2012 HR 배정표'!R$3,ISNUMBER('2012 HR 배정표'!R367)=TRUE),VLOOKUP('2012 HR 배정표'!R367,Prj_list!$A$5:$B$201,2,FALSE),IF(AND(MONTH(TODAY())='2012 HR 배정표'!T$3,ISNUMBER('2012 HR 배정표'!T367)=TRUE),VLOOKUP('2012 HR 배정표'!T367,Prj_list!$A$5:$B$201,2,FALSE),IF(AND(MONTH(TODAY())='2012 HR 배정표'!V$3,ISNUMBER('2012 HR 배정표'!V367)=TRUE),VLOOKUP('2012 HR 배정표'!V367,Prj_list!$A$5:$B$201,2,FALSE),IF(AND(MONTH(TODAY())='2012 HR 배정표'!X$3,ISNUMBER('2012 HR 배정표'!X367)=TRUE),VLOOKUP('2012 HR 배정표'!X367,Prj_list!$A$5:$B$201,2,FALSE),IF(AND(MONTH(TODAY())='2012 HR 배정표'!Z$3,ISNUMBER('2012 HR 배정표'!Z367)=TRUE),VLOOKUP('2012 HR 배정표'!Z367,Prj_list!$A$5:$B$201,2,FALSE),IF(AND(MONTH(TODAY())='2012 HR 배정표'!AB$3,ISNUMBER('2012 HR 배정표'!AB367)=TRUE),VLOOKUP('2012 HR 배정표'!AB367,Prj_list!$A$5:$B$201,2,FALSE),"")))))))</x:f>
        <x:v/>
      </x:c>
    </x:row>
    <x:row r="365" spans="2:3">
      <x:c r="B365" s="13" t="str">
        <x:f ca="1">IF(AND(MONTH(TODAY())='2012 HR 배정표'!F$3,ISNUMBER('2012 HR 배정표'!F368)=TRUE),VLOOKUP('2012 HR 배정표'!F368,Prj_list!$A$5:$B$201,2,FALSE),IF(AND(MONTH(TODAY())='2012 HR 배정표'!H$3,ISNUMBER('2012 HR 배정표'!H368)=TRUE),VLOOKUP('2012 HR 배정표'!H368,Prj_list!$A$5:$B$201,2,FALSE),IF(AND(MONTH(TODAY())='2012 HR 배정표'!J$3,ISNUMBER('2012 HR 배정표'!J368)=TRUE),VLOOKUP('2012 HR 배정표'!J368,Prj_list!$A$5:$B$201,2,FALSE),IF(AND(MONTH(TODAY())='2012 HR 배정표'!L$3,ISNUMBER('2012 HR 배정표'!L368)=TRUE),VLOOKUP('2012 HR 배정표'!L368,Prj_list!$A$5:$B$201,2,FALSE),IF(AND(MONTH(TODAY())='2012 HR 배정표'!N$3,ISNUMBER('2012 HR 배정표'!N368)=TRUE),VLOOKUP('2012 HR 배정표'!N368,Prj_list!$A$5:$B$201,2,FALSE),"")))))</x:f>
        <x:v/>
      </x:c>
      <x:c r="C365" s="13" t="str">
        <x:f ca="1">IF(AND(MONTH(TODAY())='2012 HR 배정표'!P$3,ISNUMBER('2012 HR 배정표'!P368)=TRUE),VLOOKUP('2012 HR 배정표'!P368,Prj_list!$A$5:$B$201,2,FALSE),IF(AND(MONTH(TODAY())='2012 HR 배정표'!R$3,ISNUMBER('2012 HR 배정표'!R368)=TRUE),VLOOKUP('2012 HR 배정표'!R368,Prj_list!$A$5:$B$201,2,FALSE),IF(AND(MONTH(TODAY())='2012 HR 배정표'!T$3,ISNUMBER('2012 HR 배정표'!T368)=TRUE),VLOOKUP('2012 HR 배정표'!T368,Prj_list!$A$5:$B$201,2,FALSE),IF(AND(MONTH(TODAY())='2012 HR 배정표'!V$3,ISNUMBER('2012 HR 배정표'!V368)=TRUE),VLOOKUP('2012 HR 배정표'!V368,Prj_list!$A$5:$B$201,2,FALSE),IF(AND(MONTH(TODAY())='2012 HR 배정표'!X$3,ISNUMBER('2012 HR 배정표'!X368)=TRUE),VLOOKUP('2012 HR 배정표'!X368,Prj_list!$A$5:$B$201,2,FALSE),IF(AND(MONTH(TODAY())='2012 HR 배정표'!Z$3,ISNUMBER('2012 HR 배정표'!Z368)=TRUE),VLOOKUP('2012 HR 배정표'!Z368,Prj_list!$A$5:$B$201,2,FALSE),IF(AND(MONTH(TODAY())='2012 HR 배정표'!AB$3,ISNUMBER('2012 HR 배정표'!AB368)=TRUE),VLOOKUP('2012 HR 배정표'!AB368,Prj_list!$A$5:$B$201,2,FALSE),"")))))))</x:f>
        <x:v/>
      </x:c>
    </x:row>
    <x:row r="366" spans="2:3">
      <x:c r="B366" s="13" t="str">
        <x:f ca="1">IF(AND(MONTH(TODAY())='2012 HR 배정표'!F$3,ISNUMBER('2012 HR 배정표'!F369)=TRUE),VLOOKUP('2012 HR 배정표'!F369,Prj_list!$A$5:$B$201,2,FALSE),IF(AND(MONTH(TODAY())='2012 HR 배정표'!H$3,ISNUMBER('2012 HR 배정표'!H369)=TRUE),VLOOKUP('2012 HR 배정표'!H369,Prj_list!$A$5:$B$201,2,FALSE),IF(AND(MONTH(TODAY())='2012 HR 배정표'!J$3,ISNUMBER('2012 HR 배정표'!J369)=TRUE),VLOOKUP('2012 HR 배정표'!J369,Prj_list!$A$5:$B$201,2,FALSE),IF(AND(MONTH(TODAY())='2012 HR 배정표'!L$3,ISNUMBER('2012 HR 배정표'!L369)=TRUE),VLOOKUP('2012 HR 배정표'!L369,Prj_list!$A$5:$B$201,2,FALSE),IF(AND(MONTH(TODAY())='2012 HR 배정표'!N$3,ISNUMBER('2012 HR 배정표'!N369)=TRUE),VLOOKUP('2012 HR 배정표'!N369,Prj_list!$A$5:$B$201,2,FALSE),"")))))</x:f>
        <x:v/>
      </x:c>
      <x:c r="C366" s="13" t="str">
        <x:f ca="1">IF(AND(MONTH(TODAY())='2012 HR 배정표'!P$3,ISNUMBER('2012 HR 배정표'!P369)=TRUE),VLOOKUP('2012 HR 배정표'!P369,Prj_list!$A$5:$B$201,2,FALSE),IF(AND(MONTH(TODAY())='2012 HR 배정표'!R$3,ISNUMBER('2012 HR 배정표'!R369)=TRUE),VLOOKUP('2012 HR 배정표'!R369,Prj_list!$A$5:$B$201,2,FALSE),IF(AND(MONTH(TODAY())='2012 HR 배정표'!T$3,ISNUMBER('2012 HR 배정표'!T369)=TRUE),VLOOKUP('2012 HR 배정표'!T369,Prj_list!$A$5:$B$201,2,FALSE),IF(AND(MONTH(TODAY())='2012 HR 배정표'!V$3,ISNUMBER('2012 HR 배정표'!V369)=TRUE),VLOOKUP('2012 HR 배정표'!V369,Prj_list!$A$5:$B$201,2,FALSE),IF(AND(MONTH(TODAY())='2012 HR 배정표'!X$3,ISNUMBER('2012 HR 배정표'!X369)=TRUE),VLOOKUP('2012 HR 배정표'!X369,Prj_list!$A$5:$B$201,2,FALSE),IF(AND(MONTH(TODAY())='2012 HR 배정표'!Z$3,ISNUMBER('2012 HR 배정표'!Z369)=TRUE),VLOOKUP('2012 HR 배정표'!Z369,Prj_list!$A$5:$B$201,2,FALSE),IF(AND(MONTH(TODAY())='2012 HR 배정표'!AB$3,ISNUMBER('2012 HR 배정표'!AB369)=TRUE),VLOOKUP('2012 HR 배정표'!AB369,Prj_list!$A$5:$B$201,2,FALSE),"")))))))</x:f>
        <x:v/>
      </x:c>
    </x:row>
    <x:row r="367" spans="2:3">
      <x:c r="B367" s="13" t="str">
        <x:f ca="1">IF(AND(MONTH(TODAY())='2012 HR 배정표'!F$3,ISNUMBER('2012 HR 배정표'!F370)=TRUE),VLOOKUP('2012 HR 배정표'!F370,Prj_list!$A$5:$B$201,2,FALSE),IF(AND(MONTH(TODAY())='2012 HR 배정표'!H$3,ISNUMBER('2012 HR 배정표'!H370)=TRUE),VLOOKUP('2012 HR 배정표'!H370,Prj_list!$A$5:$B$201,2,FALSE),IF(AND(MONTH(TODAY())='2012 HR 배정표'!J$3,ISNUMBER('2012 HR 배정표'!J370)=TRUE),VLOOKUP('2012 HR 배정표'!J370,Prj_list!$A$5:$B$201,2,FALSE),IF(AND(MONTH(TODAY())='2012 HR 배정표'!L$3,ISNUMBER('2012 HR 배정표'!L370)=TRUE),VLOOKUP('2012 HR 배정표'!L370,Prj_list!$A$5:$B$201,2,FALSE),IF(AND(MONTH(TODAY())='2012 HR 배정표'!N$3,ISNUMBER('2012 HR 배정표'!N370)=TRUE),VLOOKUP('2012 HR 배정표'!N370,Prj_list!$A$5:$B$201,2,FALSE),"")))))</x:f>
        <x:v/>
      </x:c>
      <x:c r="C367" s="13" t="str">
        <x:f ca="1">IF(AND(MONTH(TODAY())='2012 HR 배정표'!P$3,ISNUMBER('2012 HR 배정표'!P370)=TRUE),VLOOKUP('2012 HR 배정표'!P370,Prj_list!$A$5:$B$201,2,FALSE),IF(AND(MONTH(TODAY())='2012 HR 배정표'!R$3,ISNUMBER('2012 HR 배정표'!R370)=TRUE),VLOOKUP('2012 HR 배정표'!R370,Prj_list!$A$5:$B$201,2,FALSE),IF(AND(MONTH(TODAY())='2012 HR 배정표'!T$3,ISNUMBER('2012 HR 배정표'!T370)=TRUE),VLOOKUP('2012 HR 배정표'!T370,Prj_list!$A$5:$B$201,2,FALSE),IF(AND(MONTH(TODAY())='2012 HR 배정표'!V$3,ISNUMBER('2012 HR 배정표'!V370)=TRUE),VLOOKUP('2012 HR 배정표'!V370,Prj_list!$A$5:$B$201,2,FALSE),IF(AND(MONTH(TODAY())='2012 HR 배정표'!X$3,ISNUMBER('2012 HR 배정표'!X370)=TRUE),VLOOKUP('2012 HR 배정표'!X370,Prj_list!$A$5:$B$201,2,FALSE),IF(AND(MONTH(TODAY())='2012 HR 배정표'!Z$3,ISNUMBER('2012 HR 배정표'!Z370)=TRUE),VLOOKUP('2012 HR 배정표'!Z370,Prj_list!$A$5:$B$201,2,FALSE),IF(AND(MONTH(TODAY())='2012 HR 배정표'!AB$3,ISNUMBER('2012 HR 배정표'!AB370)=TRUE),VLOOKUP('2012 HR 배정표'!AB370,Prj_list!$A$5:$B$201,2,FALSE),"")))))))</x:f>
        <x:v/>
      </x:c>
    </x:row>
    <x:row r="368" spans="2:3">
      <x:c r="B368" s="13" t="str">
        <x:f ca="1">IF(AND(MONTH(TODAY())='2012 HR 배정표'!F$3,ISNUMBER('2012 HR 배정표'!F371)=TRUE),VLOOKUP('2012 HR 배정표'!F371,Prj_list!$A$5:$B$201,2,FALSE),IF(AND(MONTH(TODAY())='2012 HR 배정표'!H$3,ISNUMBER('2012 HR 배정표'!H371)=TRUE),VLOOKUP('2012 HR 배정표'!H371,Prj_list!$A$5:$B$201,2,FALSE),IF(AND(MONTH(TODAY())='2012 HR 배정표'!J$3,ISNUMBER('2012 HR 배정표'!J371)=TRUE),VLOOKUP('2012 HR 배정표'!J371,Prj_list!$A$5:$B$201,2,FALSE),IF(AND(MONTH(TODAY())='2012 HR 배정표'!L$3,ISNUMBER('2012 HR 배정표'!L371)=TRUE),VLOOKUP('2012 HR 배정표'!L371,Prj_list!$A$5:$B$201,2,FALSE),IF(AND(MONTH(TODAY())='2012 HR 배정표'!N$3,ISNUMBER('2012 HR 배정표'!N371)=TRUE),VLOOKUP('2012 HR 배정표'!N371,Prj_list!$A$5:$B$201,2,FALSE),"")))))</x:f>
        <x:v/>
      </x:c>
      <x:c r="C368" s="13" t="str">
        <x:f ca="1">IF(AND(MONTH(TODAY())='2012 HR 배정표'!P$3,ISNUMBER('2012 HR 배정표'!P371)=TRUE),VLOOKUP('2012 HR 배정표'!P371,Prj_list!$A$5:$B$201,2,FALSE),IF(AND(MONTH(TODAY())='2012 HR 배정표'!R$3,ISNUMBER('2012 HR 배정표'!R371)=TRUE),VLOOKUP('2012 HR 배정표'!R371,Prj_list!$A$5:$B$201,2,FALSE),IF(AND(MONTH(TODAY())='2012 HR 배정표'!T$3,ISNUMBER('2012 HR 배정표'!T371)=TRUE),VLOOKUP('2012 HR 배정표'!T371,Prj_list!$A$5:$B$201,2,FALSE),IF(AND(MONTH(TODAY())='2012 HR 배정표'!V$3,ISNUMBER('2012 HR 배정표'!V371)=TRUE),VLOOKUP('2012 HR 배정표'!V371,Prj_list!$A$5:$B$201,2,FALSE),IF(AND(MONTH(TODAY())='2012 HR 배정표'!X$3,ISNUMBER('2012 HR 배정표'!X371)=TRUE),VLOOKUP('2012 HR 배정표'!X371,Prj_list!$A$5:$B$201,2,FALSE),IF(AND(MONTH(TODAY())='2012 HR 배정표'!Z$3,ISNUMBER('2012 HR 배정표'!Z371)=TRUE),VLOOKUP('2012 HR 배정표'!Z371,Prj_list!$A$5:$B$201,2,FALSE),IF(AND(MONTH(TODAY())='2012 HR 배정표'!AB$3,ISNUMBER('2012 HR 배정표'!AB371)=TRUE),VLOOKUP('2012 HR 배정표'!AB371,Prj_list!$A$5:$B$201,2,FALSE),"")))))))</x:f>
        <x:v/>
      </x:c>
    </x:row>
    <x:row r="369" spans="2:3">
      <x:c r="B369" s="13" t="str">
        <x:f ca="1">IF(AND(MONTH(TODAY())='2012 HR 배정표'!F$3,ISNUMBER('2012 HR 배정표'!F372)=TRUE),VLOOKUP('2012 HR 배정표'!F372,Prj_list!$A$5:$B$201,2,FALSE),IF(AND(MONTH(TODAY())='2012 HR 배정표'!H$3,ISNUMBER('2012 HR 배정표'!H372)=TRUE),VLOOKUP('2012 HR 배정표'!H372,Prj_list!$A$5:$B$201,2,FALSE),IF(AND(MONTH(TODAY())='2012 HR 배정표'!J$3,ISNUMBER('2012 HR 배정표'!J372)=TRUE),VLOOKUP('2012 HR 배정표'!J372,Prj_list!$A$5:$B$201,2,FALSE),IF(AND(MONTH(TODAY())='2012 HR 배정표'!L$3,ISNUMBER('2012 HR 배정표'!L372)=TRUE),VLOOKUP('2012 HR 배정표'!L372,Prj_list!$A$5:$B$201,2,FALSE),IF(AND(MONTH(TODAY())='2012 HR 배정표'!N$3,ISNUMBER('2012 HR 배정표'!N372)=TRUE),VLOOKUP('2012 HR 배정표'!N372,Prj_list!$A$5:$B$201,2,FALSE),"")))))</x:f>
        <x:v/>
      </x:c>
      <x:c r="C369" s="13" t="str">
        <x:f ca="1">IF(AND(MONTH(TODAY())='2012 HR 배정표'!P$3,ISNUMBER('2012 HR 배정표'!P372)=TRUE),VLOOKUP('2012 HR 배정표'!P372,Prj_list!$A$5:$B$201,2,FALSE),IF(AND(MONTH(TODAY())='2012 HR 배정표'!R$3,ISNUMBER('2012 HR 배정표'!R372)=TRUE),VLOOKUP('2012 HR 배정표'!R372,Prj_list!$A$5:$B$201,2,FALSE),IF(AND(MONTH(TODAY())='2012 HR 배정표'!T$3,ISNUMBER('2012 HR 배정표'!T372)=TRUE),VLOOKUP('2012 HR 배정표'!T372,Prj_list!$A$5:$B$201,2,FALSE),IF(AND(MONTH(TODAY())='2012 HR 배정표'!V$3,ISNUMBER('2012 HR 배정표'!V372)=TRUE),VLOOKUP('2012 HR 배정표'!V372,Prj_list!$A$5:$B$201,2,FALSE),IF(AND(MONTH(TODAY())='2012 HR 배정표'!X$3,ISNUMBER('2012 HR 배정표'!X372)=TRUE),VLOOKUP('2012 HR 배정표'!X372,Prj_list!$A$5:$B$201,2,FALSE),IF(AND(MONTH(TODAY())='2012 HR 배정표'!Z$3,ISNUMBER('2012 HR 배정표'!Z372)=TRUE),VLOOKUP('2012 HR 배정표'!Z372,Prj_list!$A$5:$B$201,2,FALSE),IF(AND(MONTH(TODAY())='2012 HR 배정표'!AB$3,ISNUMBER('2012 HR 배정표'!AB372)=TRUE),VLOOKUP('2012 HR 배정표'!AB372,Prj_list!$A$5:$B$201,2,FALSE),"")))))))</x:f>
        <x:v/>
      </x:c>
    </x:row>
    <x:row r="370" spans="2:3">
      <x:c r="B370" s="13" t="str">
        <x:f ca="1">IF(AND(MONTH(TODAY())='2012 HR 배정표'!F$3,ISNUMBER('2012 HR 배정표'!F373)=TRUE),VLOOKUP('2012 HR 배정표'!F373,Prj_list!$A$5:$B$201,2,FALSE),IF(AND(MONTH(TODAY())='2012 HR 배정표'!H$3,ISNUMBER('2012 HR 배정표'!H373)=TRUE),VLOOKUP('2012 HR 배정표'!H373,Prj_list!$A$5:$B$201,2,FALSE),IF(AND(MONTH(TODAY())='2012 HR 배정표'!J$3,ISNUMBER('2012 HR 배정표'!J373)=TRUE),VLOOKUP('2012 HR 배정표'!J373,Prj_list!$A$5:$B$201,2,FALSE),IF(AND(MONTH(TODAY())='2012 HR 배정표'!L$3,ISNUMBER('2012 HR 배정표'!L373)=TRUE),VLOOKUP('2012 HR 배정표'!L373,Prj_list!$A$5:$B$201,2,FALSE),IF(AND(MONTH(TODAY())='2012 HR 배정표'!N$3,ISNUMBER('2012 HR 배정표'!N373)=TRUE),VLOOKUP('2012 HR 배정표'!N373,Prj_list!$A$5:$B$201,2,FALSE),"")))))</x:f>
        <x:v/>
      </x:c>
      <x:c r="C370" s="13" t="str">
        <x:f ca="1">IF(AND(MONTH(TODAY())='2012 HR 배정표'!P$3,ISNUMBER('2012 HR 배정표'!P373)=TRUE),VLOOKUP('2012 HR 배정표'!P373,Prj_list!$A$5:$B$201,2,FALSE),IF(AND(MONTH(TODAY())='2012 HR 배정표'!R$3,ISNUMBER('2012 HR 배정표'!R373)=TRUE),VLOOKUP('2012 HR 배정표'!R373,Prj_list!$A$5:$B$201,2,FALSE),IF(AND(MONTH(TODAY())='2012 HR 배정표'!T$3,ISNUMBER('2012 HR 배정표'!T373)=TRUE),VLOOKUP('2012 HR 배정표'!T373,Prj_list!$A$5:$B$201,2,FALSE),IF(AND(MONTH(TODAY())='2012 HR 배정표'!V$3,ISNUMBER('2012 HR 배정표'!V373)=TRUE),VLOOKUP('2012 HR 배정표'!V373,Prj_list!$A$5:$B$201,2,FALSE),IF(AND(MONTH(TODAY())='2012 HR 배정표'!X$3,ISNUMBER('2012 HR 배정표'!X373)=TRUE),VLOOKUP('2012 HR 배정표'!X373,Prj_list!$A$5:$B$201,2,FALSE),IF(AND(MONTH(TODAY())='2012 HR 배정표'!Z$3,ISNUMBER('2012 HR 배정표'!Z373)=TRUE),VLOOKUP('2012 HR 배정표'!Z373,Prj_list!$A$5:$B$201,2,FALSE),IF(AND(MONTH(TODAY())='2012 HR 배정표'!AB$3,ISNUMBER('2012 HR 배정표'!AB373)=TRUE),VLOOKUP('2012 HR 배정표'!AB373,Prj_list!$A$5:$B$201,2,FALSE),"")))))))</x:f>
        <x:v/>
      </x:c>
    </x:row>
    <x:row r="371" spans="2:3">
      <x:c r="B371" s="13" t="str">
        <x:f ca="1">IF(AND(MONTH(TODAY())='2012 HR 배정표'!F$3,ISNUMBER('2012 HR 배정표'!F374)=TRUE),VLOOKUP('2012 HR 배정표'!F374,Prj_list!$A$5:$B$201,2,FALSE),IF(AND(MONTH(TODAY())='2012 HR 배정표'!H$3,ISNUMBER('2012 HR 배정표'!H374)=TRUE),VLOOKUP('2012 HR 배정표'!H374,Prj_list!$A$5:$B$201,2,FALSE),IF(AND(MONTH(TODAY())='2012 HR 배정표'!J$3,ISNUMBER('2012 HR 배정표'!J374)=TRUE),VLOOKUP('2012 HR 배정표'!J374,Prj_list!$A$5:$B$201,2,FALSE),IF(AND(MONTH(TODAY())='2012 HR 배정표'!L$3,ISNUMBER('2012 HR 배정표'!L374)=TRUE),VLOOKUP('2012 HR 배정표'!L374,Prj_list!$A$5:$B$201,2,FALSE),IF(AND(MONTH(TODAY())='2012 HR 배정표'!N$3,ISNUMBER('2012 HR 배정표'!N374)=TRUE),VLOOKUP('2012 HR 배정표'!N374,Prj_list!$A$5:$B$201,2,FALSE),"")))))</x:f>
        <x:v/>
      </x:c>
      <x:c r="C371" s="13" t="str">
        <x:f ca="1">IF(AND(MONTH(TODAY())='2012 HR 배정표'!P$3,ISNUMBER('2012 HR 배정표'!P374)=TRUE),VLOOKUP('2012 HR 배정표'!P374,Prj_list!$A$5:$B$201,2,FALSE),IF(AND(MONTH(TODAY())='2012 HR 배정표'!R$3,ISNUMBER('2012 HR 배정표'!R374)=TRUE),VLOOKUP('2012 HR 배정표'!R374,Prj_list!$A$5:$B$201,2,FALSE),IF(AND(MONTH(TODAY())='2012 HR 배정표'!T$3,ISNUMBER('2012 HR 배정표'!T374)=TRUE),VLOOKUP('2012 HR 배정표'!T374,Prj_list!$A$5:$B$201,2,FALSE),IF(AND(MONTH(TODAY())='2012 HR 배정표'!V$3,ISNUMBER('2012 HR 배정표'!V374)=TRUE),VLOOKUP('2012 HR 배정표'!V374,Prj_list!$A$5:$B$201,2,FALSE),IF(AND(MONTH(TODAY())='2012 HR 배정표'!X$3,ISNUMBER('2012 HR 배정표'!X374)=TRUE),VLOOKUP('2012 HR 배정표'!X374,Prj_list!$A$5:$B$201,2,FALSE),IF(AND(MONTH(TODAY())='2012 HR 배정표'!Z$3,ISNUMBER('2012 HR 배정표'!Z374)=TRUE),VLOOKUP('2012 HR 배정표'!Z374,Prj_list!$A$5:$B$201,2,FALSE),IF(AND(MONTH(TODAY())='2012 HR 배정표'!AB$3,ISNUMBER('2012 HR 배정표'!AB374)=TRUE),VLOOKUP('2012 HR 배정표'!AB374,Prj_list!$A$5:$B$201,2,FALSE),"")))))))</x:f>
        <x:v/>
      </x:c>
    </x:row>
    <x:row r="372" spans="2:3">
      <x:c r="B372" s="13" t="str">
        <x:f ca="1">IF(AND(MONTH(TODAY())='2012 HR 배정표'!F$3,ISNUMBER('2012 HR 배정표'!F375)=TRUE),VLOOKUP('2012 HR 배정표'!F375,Prj_list!$A$5:$B$201,2,FALSE),IF(AND(MONTH(TODAY())='2012 HR 배정표'!H$3,ISNUMBER('2012 HR 배정표'!H375)=TRUE),VLOOKUP('2012 HR 배정표'!H375,Prj_list!$A$5:$B$201,2,FALSE),IF(AND(MONTH(TODAY())='2012 HR 배정표'!J$3,ISNUMBER('2012 HR 배정표'!J375)=TRUE),VLOOKUP('2012 HR 배정표'!J375,Prj_list!$A$5:$B$201,2,FALSE),IF(AND(MONTH(TODAY())='2012 HR 배정표'!L$3,ISNUMBER('2012 HR 배정표'!L375)=TRUE),VLOOKUP('2012 HR 배정표'!L375,Prj_list!$A$5:$B$201,2,FALSE),IF(AND(MONTH(TODAY())='2012 HR 배정표'!N$3,ISNUMBER('2012 HR 배정표'!N375)=TRUE),VLOOKUP('2012 HR 배정표'!N375,Prj_list!$A$5:$B$201,2,FALSE),"")))))</x:f>
        <x:v/>
      </x:c>
      <x:c r="C372" s="13" t="str">
        <x:f ca="1">IF(AND(MONTH(TODAY())='2012 HR 배정표'!P$3,ISNUMBER('2012 HR 배정표'!P375)=TRUE),VLOOKUP('2012 HR 배정표'!P375,Prj_list!$A$5:$B$201,2,FALSE),IF(AND(MONTH(TODAY())='2012 HR 배정표'!R$3,ISNUMBER('2012 HR 배정표'!R375)=TRUE),VLOOKUP('2012 HR 배정표'!R375,Prj_list!$A$5:$B$201,2,FALSE),IF(AND(MONTH(TODAY())='2012 HR 배정표'!T$3,ISNUMBER('2012 HR 배정표'!T375)=TRUE),VLOOKUP('2012 HR 배정표'!T375,Prj_list!$A$5:$B$201,2,FALSE),IF(AND(MONTH(TODAY())='2012 HR 배정표'!V$3,ISNUMBER('2012 HR 배정표'!V375)=TRUE),VLOOKUP('2012 HR 배정표'!V375,Prj_list!$A$5:$B$201,2,FALSE),IF(AND(MONTH(TODAY())='2012 HR 배정표'!X$3,ISNUMBER('2012 HR 배정표'!X375)=TRUE),VLOOKUP('2012 HR 배정표'!X375,Prj_list!$A$5:$B$201,2,FALSE),IF(AND(MONTH(TODAY())='2012 HR 배정표'!Z$3,ISNUMBER('2012 HR 배정표'!Z375)=TRUE),VLOOKUP('2012 HR 배정표'!Z375,Prj_list!$A$5:$B$201,2,FALSE),IF(AND(MONTH(TODAY())='2012 HR 배정표'!AB$3,ISNUMBER('2012 HR 배정표'!AB375)=TRUE),VLOOKUP('2012 HR 배정표'!AB375,Prj_list!$A$5:$B$201,2,FALSE),"")))))))</x:f>
        <x:v/>
      </x:c>
    </x:row>
    <x:row r="373" spans="2:3">
      <x:c r="B373" s="13" t="str">
        <x:f ca="1">IF(AND(MONTH(TODAY())='2012 HR 배정표'!F$3,ISNUMBER('2012 HR 배정표'!F376)=TRUE),VLOOKUP('2012 HR 배정표'!F376,Prj_list!$A$5:$B$201,2,FALSE),IF(AND(MONTH(TODAY())='2012 HR 배정표'!H$3,ISNUMBER('2012 HR 배정표'!H376)=TRUE),VLOOKUP('2012 HR 배정표'!H376,Prj_list!$A$5:$B$201,2,FALSE),IF(AND(MONTH(TODAY())='2012 HR 배정표'!J$3,ISNUMBER('2012 HR 배정표'!J376)=TRUE),VLOOKUP('2012 HR 배정표'!J376,Prj_list!$A$5:$B$201,2,FALSE),IF(AND(MONTH(TODAY())='2012 HR 배정표'!L$3,ISNUMBER('2012 HR 배정표'!L376)=TRUE),VLOOKUP('2012 HR 배정표'!L376,Prj_list!$A$5:$B$201,2,FALSE),IF(AND(MONTH(TODAY())='2012 HR 배정표'!N$3,ISNUMBER('2012 HR 배정표'!N376)=TRUE),VLOOKUP('2012 HR 배정표'!N376,Prj_list!$A$5:$B$201,2,FALSE),"")))))</x:f>
        <x:v/>
      </x:c>
      <x:c r="C373" s="13" t="str">
        <x:f ca="1">IF(AND(MONTH(TODAY())='2012 HR 배정표'!P$3,ISNUMBER('2012 HR 배정표'!P376)=TRUE),VLOOKUP('2012 HR 배정표'!P376,Prj_list!$A$5:$B$201,2,FALSE),IF(AND(MONTH(TODAY())='2012 HR 배정표'!R$3,ISNUMBER('2012 HR 배정표'!R376)=TRUE),VLOOKUP('2012 HR 배정표'!R376,Prj_list!$A$5:$B$201,2,FALSE),IF(AND(MONTH(TODAY())='2012 HR 배정표'!T$3,ISNUMBER('2012 HR 배정표'!T376)=TRUE),VLOOKUP('2012 HR 배정표'!T376,Prj_list!$A$5:$B$201,2,FALSE),IF(AND(MONTH(TODAY())='2012 HR 배정표'!V$3,ISNUMBER('2012 HR 배정표'!V376)=TRUE),VLOOKUP('2012 HR 배정표'!V376,Prj_list!$A$5:$B$201,2,FALSE),IF(AND(MONTH(TODAY())='2012 HR 배정표'!X$3,ISNUMBER('2012 HR 배정표'!X376)=TRUE),VLOOKUP('2012 HR 배정표'!X376,Prj_list!$A$5:$B$201,2,FALSE),IF(AND(MONTH(TODAY())='2012 HR 배정표'!Z$3,ISNUMBER('2012 HR 배정표'!Z376)=TRUE),VLOOKUP('2012 HR 배정표'!Z376,Prj_list!$A$5:$B$201,2,FALSE),IF(AND(MONTH(TODAY())='2012 HR 배정표'!AB$3,ISNUMBER('2012 HR 배정표'!AB376)=TRUE),VLOOKUP('2012 HR 배정표'!AB376,Prj_list!$A$5:$B$201,2,FALSE),"")))))))</x:f>
        <x:v/>
      </x:c>
    </x:row>
    <x:row r="374" spans="2:3">
      <x:c r="B374" s="13" t="str">
        <x:f ca="1">IF(AND(MONTH(TODAY())='2012 HR 배정표'!F$3,ISNUMBER('2012 HR 배정표'!F377)=TRUE),VLOOKUP('2012 HR 배정표'!F377,Prj_list!$A$5:$B$201,2,FALSE),IF(AND(MONTH(TODAY())='2012 HR 배정표'!H$3,ISNUMBER('2012 HR 배정표'!H377)=TRUE),VLOOKUP('2012 HR 배정표'!H377,Prj_list!$A$5:$B$201,2,FALSE),IF(AND(MONTH(TODAY())='2012 HR 배정표'!J$3,ISNUMBER('2012 HR 배정표'!J377)=TRUE),VLOOKUP('2012 HR 배정표'!J377,Prj_list!$A$5:$B$201,2,FALSE),IF(AND(MONTH(TODAY())='2012 HR 배정표'!L$3,ISNUMBER('2012 HR 배정표'!L377)=TRUE),VLOOKUP('2012 HR 배정표'!L377,Prj_list!$A$5:$B$201,2,FALSE),IF(AND(MONTH(TODAY())='2012 HR 배정표'!N$3,ISNUMBER('2012 HR 배정표'!N377)=TRUE),VLOOKUP('2012 HR 배정표'!N377,Prj_list!$A$5:$B$201,2,FALSE),"")))))</x:f>
        <x:v/>
      </x:c>
      <x:c r="C374" s="13" t="str">
        <x:f ca="1">IF(AND(MONTH(TODAY())='2012 HR 배정표'!P$3,ISNUMBER('2012 HR 배정표'!P377)=TRUE),VLOOKUP('2012 HR 배정표'!P377,Prj_list!$A$5:$B$201,2,FALSE),IF(AND(MONTH(TODAY())='2012 HR 배정표'!R$3,ISNUMBER('2012 HR 배정표'!R377)=TRUE),VLOOKUP('2012 HR 배정표'!R377,Prj_list!$A$5:$B$201,2,FALSE),IF(AND(MONTH(TODAY())='2012 HR 배정표'!T$3,ISNUMBER('2012 HR 배정표'!T377)=TRUE),VLOOKUP('2012 HR 배정표'!T377,Prj_list!$A$5:$B$201,2,FALSE),IF(AND(MONTH(TODAY())='2012 HR 배정표'!V$3,ISNUMBER('2012 HR 배정표'!V377)=TRUE),VLOOKUP('2012 HR 배정표'!V377,Prj_list!$A$5:$B$201,2,FALSE),IF(AND(MONTH(TODAY())='2012 HR 배정표'!X$3,ISNUMBER('2012 HR 배정표'!X377)=TRUE),VLOOKUP('2012 HR 배정표'!X377,Prj_list!$A$5:$B$201,2,FALSE),IF(AND(MONTH(TODAY())='2012 HR 배정표'!Z$3,ISNUMBER('2012 HR 배정표'!Z377)=TRUE),VLOOKUP('2012 HR 배정표'!Z377,Prj_list!$A$5:$B$201,2,FALSE),IF(AND(MONTH(TODAY())='2012 HR 배정표'!AB$3,ISNUMBER('2012 HR 배정표'!AB377)=TRUE),VLOOKUP('2012 HR 배정표'!AB377,Prj_list!$A$5:$B$201,2,FALSE),"")))))))</x:f>
        <x:v/>
      </x:c>
    </x:row>
    <x:row r="375" spans="2:3">
      <x:c r="B375" s="13" t="str">
        <x:f ca="1">IF(AND(MONTH(TODAY())='2012 HR 배정표'!F$3,ISNUMBER('2012 HR 배정표'!F378)=TRUE),VLOOKUP('2012 HR 배정표'!F378,Prj_list!$A$5:$B$201,2,FALSE),IF(AND(MONTH(TODAY())='2012 HR 배정표'!H$3,ISNUMBER('2012 HR 배정표'!H378)=TRUE),VLOOKUP('2012 HR 배정표'!H378,Prj_list!$A$5:$B$201,2,FALSE),IF(AND(MONTH(TODAY())='2012 HR 배정표'!J$3,ISNUMBER('2012 HR 배정표'!J378)=TRUE),VLOOKUP('2012 HR 배정표'!J378,Prj_list!$A$5:$B$201,2,FALSE),IF(AND(MONTH(TODAY())='2012 HR 배정표'!L$3,ISNUMBER('2012 HR 배정표'!L378)=TRUE),VLOOKUP('2012 HR 배정표'!L378,Prj_list!$A$5:$B$201,2,FALSE),IF(AND(MONTH(TODAY())='2012 HR 배정표'!N$3,ISNUMBER('2012 HR 배정표'!N378)=TRUE),VLOOKUP('2012 HR 배정표'!N378,Prj_list!$A$5:$B$201,2,FALSE),"")))))</x:f>
        <x:v/>
      </x:c>
      <x:c r="C375" s="13" t="str">
        <x:f ca="1">IF(AND(MONTH(TODAY())='2012 HR 배정표'!P$3,ISNUMBER('2012 HR 배정표'!P378)=TRUE),VLOOKUP('2012 HR 배정표'!P378,Prj_list!$A$5:$B$201,2,FALSE),IF(AND(MONTH(TODAY())='2012 HR 배정표'!R$3,ISNUMBER('2012 HR 배정표'!R378)=TRUE),VLOOKUP('2012 HR 배정표'!R378,Prj_list!$A$5:$B$201,2,FALSE),IF(AND(MONTH(TODAY())='2012 HR 배정표'!T$3,ISNUMBER('2012 HR 배정표'!T378)=TRUE),VLOOKUP('2012 HR 배정표'!T378,Prj_list!$A$5:$B$201,2,FALSE),IF(AND(MONTH(TODAY())='2012 HR 배정표'!V$3,ISNUMBER('2012 HR 배정표'!V378)=TRUE),VLOOKUP('2012 HR 배정표'!V378,Prj_list!$A$5:$B$201,2,FALSE),IF(AND(MONTH(TODAY())='2012 HR 배정표'!X$3,ISNUMBER('2012 HR 배정표'!X378)=TRUE),VLOOKUP('2012 HR 배정표'!X378,Prj_list!$A$5:$B$201,2,FALSE),IF(AND(MONTH(TODAY())='2012 HR 배정표'!Z$3,ISNUMBER('2012 HR 배정표'!Z378)=TRUE),VLOOKUP('2012 HR 배정표'!Z378,Prj_list!$A$5:$B$201,2,FALSE),IF(AND(MONTH(TODAY())='2012 HR 배정표'!AB$3,ISNUMBER('2012 HR 배정표'!AB378)=TRUE),VLOOKUP('2012 HR 배정표'!AB378,Prj_list!$A$5:$B$201,2,FALSE),"")))))))</x:f>
        <x:v/>
      </x:c>
    </x:row>
    <x:row r="376" spans="2:3">
      <x:c r="B376" s="13" t="str">
        <x:f ca="1">IF(AND(MONTH(TODAY())='2012 HR 배정표'!F$3,ISNUMBER('2012 HR 배정표'!F379)=TRUE),VLOOKUP('2012 HR 배정표'!F379,Prj_list!$A$5:$B$201,2,FALSE),IF(AND(MONTH(TODAY())='2012 HR 배정표'!H$3,ISNUMBER('2012 HR 배정표'!H379)=TRUE),VLOOKUP('2012 HR 배정표'!H379,Prj_list!$A$5:$B$201,2,FALSE),IF(AND(MONTH(TODAY())='2012 HR 배정표'!J$3,ISNUMBER('2012 HR 배정표'!J379)=TRUE),VLOOKUP('2012 HR 배정표'!J379,Prj_list!$A$5:$B$201,2,FALSE),IF(AND(MONTH(TODAY())='2012 HR 배정표'!L$3,ISNUMBER('2012 HR 배정표'!L379)=TRUE),VLOOKUP('2012 HR 배정표'!L379,Prj_list!$A$5:$B$201,2,FALSE),IF(AND(MONTH(TODAY())='2012 HR 배정표'!N$3,ISNUMBER('2012 HR 배정표'!N379)=TRUE),VLOOKUP('2012 HR 배정표'!N379,Prj_list!$A$5:$B$201,2,FALSE),"")))))</x:f>
        <x:v/>
      </x:c>
      <x:c r="C376" s="13" t="str">
        <x:f ca="1">IF(AND(MONTH(TODAY())='2012 HR 배정표'!P$3,ISNUMBER('2012 HR 배정표'!P379)=TRUE),VLOOKUP('2012 HR 배정표'!P379,Prj_list!$A$5:$B$201,2,FALSE),IF(AND(MONTH(TODAY())='2012 HR 배정표'!R$3,ISNUMBER('2012 HR 배정표'!R379)=TRUE),VLOOKUP('2012 HR 배정표'!R379,Prj_list!$A$5:$B$201,2,FALSE),IF(AND(MONTH(TODAY())='2012 HR 배정표'!T$3,ISNUMBER('2012 HR 배정표'!T379)=TRUE),VLOOKUP('2012 HR 배정표'!T379,Prj_list!$A$5:$B$201,2,FALSE),IF(AND(MONTH(TODAY())='2012 HR 배정표'!V$3,ISNUMBER('2012 HR 배정표'!V379)=TRUE),VLOOKUP('2012 HR 배정표'!V379,Prj_list!$A$5:$B$201,2,FALSE),IF(AND(MONTH(TODAY())='2012 HR 배정표'!X$3,ISNUMBER('2012 HR 배정표'!X379)=TRUE),VLOOKUP('2012 HR 배정표'!X379,Prj_list!$A$5:$B$201,2,FALSE),IF(AND(MONTH(TODAY())='2012 HR 배정표'!Z$3,ISNUMBER('2012 HR 배정표'!Z379)=TRUE),VLOOKUP('2012 HR 배정표'!Z379,Prj_list!$A$5:$B$201,2,FALSE),IF(AND(MONTH(TODAY())='2012 HR 배정표'!AB$3,ISNUMBER('2012 HR 배정표'!AB379)=TRUE),VLOOKUP('2012 HR 배정표'!AB379,Prj_list!$A$5:$B$201,2,FALSE),"")))))))</x:f>
        <x:v/>
      </x:c>
    </x:row>
    <x:row r="377" spans="2:3">
      <x:c r="B377" s="13" t="str">
        <x:f ca="1">IF(AND(MONTH(TODAY())='2012 HR 배정표'!F$3,ISNUMBER('2012 HR 배정표'!F380)=TRUE),VLOOKUP('2012 HR 배정표'!F380,Prj_list!$A$5:$B$201,2,FALSE),IF(AND(MONTH(TODAY())='2012 HR 배정표'!H$3,ISNUMBER('2012 HR 배정표'!H380)=TRUE),VLOOKUP('2012 HR 배정표'!H380,Prj_list!$A$5:$B$201,2,FALSE),IF(AND(MONTH(TODAY())='2012 HR 배정표'!J$3,ISNUMBER('2012 HR 배정표'!J380)=TRUE),VLOOKUP('2012 HR 배정표'!J380,Prj_list!$A$5:$B$201,2,FALSE),IF(AND(MONTH(TODAY())='2012 HR 배정표'!L$3,ISNUMBER('2012 HR 배정표'!L380)=TRUE),VLOOKUP('2012 HR 배정표'!L380,Prj_list!$A$5:$B$201,2,FALSE),IF(AND(MONTH(TODAY())='2012 HR 배정표'!N$3,ISNUMBER('2012 HR 배정표'!N380)=TRUE),VLOOKUP('2012 HR 배정표'!N380,Prj_list!$A$5:$B$201,2,FALSE),"")))))</x:f>
        <x:v/>
      </x:c>
      <x:c r="C377" s="13" t="str">
        <x:f ca="1">IF(AND(MONTH(TODAY())='2012 HR 배정표'!P$3,ISNUMBER('2012 HR 배정표'!P380)=TRUE),VLOOKUP('2012 HR 배정표'!P380,Prj_list!$A$5:$B$201,2,FALSE),IF(AND(MONTH(TODAY())='2012 HR 배정표'!R$3,ISNUMBER('2012 HR 배정표'!R380)=TRUE),VLOOKUP('2012 HR 배정표'!R380,Prj_list!$A$5:$B$201,2,FALSE),IF(AND(MONTH(TODAY())='2012 HR 배정표'!T$3,ISNUMBER('2012 HR 배정표'!T380)=TRUE),VLOOKUP('2012 HR 배정표'!T380,Prj_list!$A$5:$B$201,2,FALSE),IF(AND(MONTH(TODAY())='2012 HR 배정표'!V$3,ISNUMBER('2012 HR 배정표'!V380)=TRUE),VLOOKUP('2012 HR 배정표'!V380,Prj_list!$A$5:$B$201,2,FALSE),IF(AND(MONTH(TODAY())='2012 HR 배정표'!X$3,ISNUMBER('2012 HR 배정표'!X380)=TRUE),VLOOKUP('2012 HR 배정표'!X380,Prj_list!$A$5:$B$201,2,FALSE),IF(AND(MONTH(TODAY())='2012 HR 배정표'!Z$3,ISNUMBER('2012 HR 배정표'!Z380)=TRUE),VLOOKUP('2012 HR 배정표'!Z380,Prj_list!$A$5:$B$201,2,FALSE),IF(AND(MONTH(TODAY())='2012 HR 배정표'!AB$3,ISNUMBER('2012 HR 배정표'!AB380)=TRUE),VLOOKUP('2012 HR 배정표'!AB380,Prj_list!$A$5:$B$201,2,FALSE),"")))))))</x:f>
        <x:v/>
      </x:c>
    </x:row>
    <x:row r="378" spans="2:3">
      <x:c r="B378" s="13" t="str">
        <x:f ca="1">IF(AND(MONTH(TODAY())='2012 HR 배정표'!F$3,ISNUMBER('2012 HR 배정표'!F381)=TRUE),VLOOKUP('2012 HR 배정표'!F381,Prj_list!$A$5:$B$201,2,FALSE),IF(AND(MONTH(TODAY())='2012 HR 배정표'!H$3,ISNUMBER('2012 HR 배정표'!H381)=TRUE),VLOOKUP('2012 HR 배정표'!H381,Prj_list!$A$5:$B$201,2,FALSE),IF(AND(MONTH(TODAY())='2012 HR 배정표'!J$3,ISNUMBER('2012 HR 배정표'!J381)=TRUE),VLOOKUP('2012 HR 배정표'!J381,Prj_list!$A$5:$B$201,2,FALSE),IF(AND(MONTH(TODAY())='2012 HR 배정표'!L$3,ISNUMBER('2012 HR 배정표'!L381)=TRUE),VLOOKUP('2012 HR 배정표'!L381,Prj_list!$A$5:$B$201,2,FALSE),IF(AND(MONTH(TODAY())='2012 HR 배정표'!N$3,ISNUMBER('2012 HR 배정표'!N381)=TRUE),VLOOKUP('2012 HR 배정표'!N381,Prj_list!$A$5:$B$201,2,FALSE),"")))))</x:f>
        <x:v/>
      </x:c>
      <x:c r="C378" s="13" t="str">
        <x:f ca="1">IF(AND(MONTH(TODAY())='2012 HR 배정표'!P$3,ISNUMBER('2012 HR 배정표'!P381)=TRUE),VLOOKUP('2012 HR 배정표'!P381,Prj_list!$A$5:$B$201,2,FALSE),IF(AND(MONTH(TODAY())='2012 HR 배정표'!R$3,ISNUMBER('2012 HR 배정표'!R381)=TRUE),VLOOKUP('2012 HR 배정표'!R381,Prj_list!$A$5:$B$201,2,FALSE),IF(AND(MONTH(TODAY())='2012 HR 배정표'!T$3,ISNUMBER('2012 HR 배정표'!T381)=TRUE),VLOOKUP('2012 HR 배정표'!T381,Prj_list!$A$5:$B$201,2,FALSE),IF(AND(MONTH(TODAY())='2012 HR 배정표'!V$3,ISNUMBER('2012 HR 배정표'!V381)=TRUE),VLOOKUP('2012 HR 배정표'!V381,Prj_list!$A$5:$B$201,2,FALSE),IF(AND(MONTH(TODAY())='2012 HR 배정표'!X$3,ISNUMBER('2012 HR 배정표'!X381)=TRUE),VLOOKUP('2012 HR 배정표'!X381,Prj_list!$A$5:$B$201,2,FALSE),IF(AND(MONTH(TODAY())='2012 HR 배정표'!Z$3,ISNUMBER('2012 HR 배정표'!Z381)=TRUE),VLOOKUP('2012 HR 배정표'!Z381,Prj_list!$A$5:$B$201,2,FALSE),IF(AND(MONTH(TODAY())='2012 HR 배정표'!AB$3,ISNUMBER('2012 HR 배정표'!AB381)=TRUE),VLOOKUP('2012 HR 배정표'!AB381,Prj_list!$A$5:$B$201,2,FALSE),"")))))))</x:f>
        <x:v/>
      </x:c>
    </x:row>
    <x:row r="379" spans="2:3">
      <x:c r="B379" s="13" t="str">
        <x:f ca="1">IF(AND(MONTH(TODAY())='2012 HR 배정표'!F$3,ISNUMBER('2012 HR 배정표'!F382)=TRUE),VLOOKUP('2012 HR 배정표'!F382,Prj_list!$A$5:$B$201,2,FALSE),IF(AND(MONTH(TODAY())='2012 HR 배정표'!H$3,ISNUMBER('2012 HR 배정표'!H382)=TRUE),VLOOKUP('2012 HR 배정표'!H382,Prj_list!$A$5:$B$201,2,FALSE),IF(AND(MONTH(TODAY())='2012 HR 배정표'!J$3,ISNUMBER('2012 HR 배정표'!J382)=TRUE),VLOOKUP('2012 HR 배정표'!J382,Prj_list!$A$5:$B$201,2,FALSE),IF(AND(MONTH(TODAY())='2012 HR 배정표'!L$3,ISNUMBER('2012 HR 배정표'!L382)=TRUE),VLOOKUP('2012 HR 배정표'!L382,Prj_list!$A$5:$B$201,2,FALSE),IF(AND(MONTH(TODAY())='2012 HR 배정표'!N$3,ISNUMBER('2012 HR 배정표'!N382)=TRUE),VLOOKUP('2012 HR 배정표'!N382,Prj_list!$A$5:$B$201,2,FALSE),"")))))</x:f>
        <x:v/>
      </x:c>
      <x:c r="C379" s="13" t="str">
        <x:f ca="1">IF(AND(MONTH(TODAY())='2012 HR 배정표'!P$3,ISNUMBER('2012 HR 배정표'!P382)=TRUE),VLOOKUP('2012 HR 배정표'!P382,Prj_list!$A$5:$B$201,2,FALSE),IF(AND(MONTH(TODAY())='2012 HR 배정표'!R$3,ISNUMBER('2012 HR 배정표'!R382)=TRUE),VLOOKUP('2012 HR 배정표'!R382,Prj_list!$A$5:$B$201,2,FALSE),IF(AND(MONTH(TODAY())='2012 HR 배정표'!T$3,ISNUMBER('2012 HR 배정표'!T382)=TRUE),VLOOKUP('2012 HR 배정표'!T382,Prj_list!$A$5:$B$201,2,FALSE),IF(AND(MONTH(TODAY())='2012 HR 배정표'!V$3,ISNUMBER('2012 HR 배정표'!V382)=TRUE),VLOOKUP('2012 HR 배정표'!V382,Prj_list!$A$5:$B$201,2,FALSE),IF(AND(MONTH(TODAY())='2012 HR 배정표'!X$3,ISNUMBER('2012 HR 배정표'!X382)=TRUE),VLOOKUP('2012 HR 배정표'!X382,Prj_list!$A$5:$B$201,2,FALSE),IF(AND(MONTH(TODAY())='2012 HR 배정표'!Z$3,ISNUMBER('2012 HR 배정표'!Z382)=TRUE),VLOOKUP('2012 HR 배정표'!Z382,Prj_list!$A$5:$B$201,2,FALSE),IF(AND(MONTH(TODAY())='2012 HR 배정표'!AB$3,ISNUMBER('2012 HR 배정표'!AB382)=TRUE),VLOOKUP('2012 HR 배정표'!AB382,Prj_list!$A$5:$B$201,2,FALSE),"")))))))</x:f>
        <x:v/>
      </x:c>
    </x:row>
    <x:row r="380" spans="2:3">
      <x:c r="B380" s="13" t="str">
        <x:f ca="1">IF(AND(MONTH(TODAY())='2012 HR 배정표'!F$3,ISNUMBER('2012 HR 배정표'!F383)=TRUE),VLOOKUP('2012 HR 배정표'!F383,Prj_list!$A$5:$B$201,2,FALSE),IF(AND(MONTH(TODAY())='2012 HR 배정표'!H$3,ISNUMBER('2012 HR 배정표'!H383)=TRUE),VLOOKUP('2012 HR 배정표'!H383,Prj_list!$A$5:$B$201,2,FALSE),IF(AND(MONTH(TODAY())='2012 HR 배정표'!J$3,ISNUMBER('2012 HR 배정표'!J383)=TRUE),VLOOKUP('2012 HR 배정표'!J383,Prj_list!$A$5:$B$201,2,FALSE),IF(AND(MONTH(TODAY())='2012 HR 배정표'!L$3,ISNUMBER('2012 HR 배정표'!L383)=TRUE),VLOOKUP('2012 HR 배정표'!L383,Prj_list!$A$5:$B$201,2,FALSE),IF(AND(MONTH(TODAY())='2012 HR 배정표'!N$3,ISNUMBER('2012 HR 배정표'!N383)=TRUE),VLOOKUP('2012 HR 배정표'!N383,Prj_list!$A$5:$B$201,2,FALSE),"")))))</x:f>
        <x:v/>
      </x:c>
      <x:c r="C380" s="13" t="str">
        <x:f ca="1">IF(AND(MONTH(TODAY())='2012 HR 배정표'!P$3,ISNUMBER('2012 HR 배정표'!P383)=TRUE),VLOOKUP('2012 HR 배정표'!P383,Prj_list!$A$5:$B$201,2,FALSE),IF(AND(MONTH(TODAY())='2012 HR 배정표'!R$3,ISNUMBER('2012 HR 배정표'!R383)=TRUE),VLOOKUP('2012 HR 배정표'!R383,Prj_list!$A$5:$B$201,2,FALSE),IF(AND(MONTH(TODAY())='2012 HR 배정표'!T$3,ISNUMBER('2012 HR 배정표'!T383)=TRUE),VLOOKUP('2012 HR 배정표'!T383,Prj_list!$A$5:$B$201,2,FALSE),IF(AND(MONTH(TODAY())='2012 HR 배정표'!V$3,ISNUMBER('2012 HR 배정표'!V383)=TRUE),VLOOKUP('2012 HR 배정표'!V383,Prj_list!$A$5:$B$201,2,FALSE),IF(AND(MONTH(TODAY())='2012 HR 배정표'!X$3,ISNUMBER('2012 HR 배정표'!X383)=TRUE),VLOOKUP('2012 HR 배정표'!X383,Prj_list!$A$5:$B$201,2,FALSE),IF(AND(MONTH(TODAY())='2012 HR 배정표'!Z$3,ISNUMBER('2012 HR 배정표'!Z383)=TRUE),VLOOKUP('2012 HR 배정표'!Z383,Prj_list!$A$5:$B$201,2,FALSE),IF(AND(MONTH(TODAY())='2012 HR 배정표'!AB$3,ISNUMBER('2012 HR 배정표'!AB383)=TRUE),VLOOKUP('2012 HR 배정표'!AB383,Prj_list!$A$5:$B$201,2,FALSE),"")))))))</x:f>
        <x:v/>
      </x:c>
    </x:row>
    <x:row r="381" spans="2:3">
      <x:c r="B381" s="13" t="str">
        <x:f ca="1">IF(AND(MONTH(TODAY())='2012 HR 배정표'!F$3,ISNUMBER('2012 HR 배정표'!F384)=TRUE),VLOOKUP('2012 HR 배정표'!F384,Prj_list!$A$5:$B$201,2,FALSE),IF(AND(MONTH(TODAY())='2012 HR 배정표'!H$3,ISNUMBER('2012 HR 배정표'!H384)=TRUE),VLOOKUP('2012 HR 배정표'!H384,Prj_list!$A$5:$B$201,2,FALSE),IF(AND(MONTH(TODAY())='2012 HR 배정표'!J$3,ISNUMBER('2012 HR 배정표'!J384)=TRUE),VLOOKUP('2012 HR 배정표'!J384,Prj_list!$A$5:$B$201,2,FALSE),IF(AND(MONTH(TODAY())='2012 HR 배정표'!L$3,ISNUMBER('2012 HR 배정표'!L384)=TRUE),VLOOKUP('2012 HR 배정표'!L384,Prj_list!$A$5:$B$201,2,FALSE),IF(AND(MONTH(TODAY())='2012 HR 배정표'!N$3,ISNUMBER('2012 HR 배정표'!N384)=TRUE),VLOOKUP('2012 HR 배정표'!N384,Prj_list!$A$5:$B$201,2,FALSE),"")))))</x:f>
        <x:v/>
      </x:c>
      <x:c r="C381" s="13" t="str">
        <x:f ca="1">IF(AND(MONTH(TODAY())='2012 HR 배정표'!P$3,ISNUMBER('2012 HR 배정표'!P384)=TRUE),VLOOKUP('2012 HR 배정표'!P384,Prj_list!$A$5:$B$201,2,FALSE),IF(AND(MONTH(TODAY())='2012 HR 배정표'!R$3,ISNUMBER('2012 HR 배정표'!R384)=TRUE),VLOOKUP('2012 HR 배정표'!R384,Prj_list!$A$5:$B$201,2,FALSE),IF(AND(MONTH(TODAY())='2012 HR 배정표'!T$3,ISNUMBER('2012 HR 배정표'!T384)=TRUE),VLOOKUP('2012 HR 배정표'!T384,Prj_list!$A$5:$B$201,2,FALSE),IF(AND(MONTH(TODAY())='2012 HR 배정표'!V$3,ISNUMBER('2012 HR 배정표'!V384)=TRUE),VLOOKUP('2012 HR 배정표'!V384,Prj_list!$A$5:$B$201,2,FALSE),IF(AND(MONTH(TODAY())='2012 HR 배정표'!X$3,ISNUMBER('2012 HR 배정표'!X384)=TRUE),VLOOKUP('2012 HR 배정표'!X384,Prj_list!$A$5:$B$201,2,FALSE),IF(AND(MONTH(TODAY())='2012 HR 배정표'!Z$3,ISNUMBER('2012 HR 배정표'!Z384)=TRUE),VLOOKUP('2012 HR 배정표'!Z384,Prj_list!$A$5:$B$201,2,FALSE),IF(AND(MONTH(TODAY())='2012 HR 배정표'!AB$3,ISNUMBER('2012 HR 배정표'!AB384)=TRUE),VLOOKUP('2012 HR 배정표'!AB384,Prj_list!$A$5:$B$201,2,FALSE),"")))))))</x:f>
        <x:v/>
      </x:c>
    </x:row>
    <x:row r="382" spans="2:3">
      <x:c r="B382" s="13" t="str">
        <x:f ca="1">IF(AND(MONTH(TODAY())='2012 HR 배정표'!F$3,ISNUMBER('2012 HR 배정표'!F385)=TRUE),VLOOKUP('2012 HR 배정표'!F385,Prj_list!$A$5:$B$201,2,FALSE),IF(AND(MONTH(TODAY())='2012 HR 배정표'!H$3,ISNUMBER('2012 HR 배정표'!H385)=TRUE),VLOOKUP('2012 HR 배정표'!H385,Prj_list!$A$5:$B$201,2,FALSE),IF(AND(MONTH(TODAY())='2012 HR 배정표'!J$3,ISNUMBER('2012 HR 배정표'!J385)=TRUE),VLOOKUP('2012 HR 배정표'!J385,Prj_list!$A$5:$B$201,2,FALSE),IF(AND(MONTH(TODAY())='2012 HR 배정표'!L$3,ISNUMBER('2012 HR 배정표'!L385)=TRUE),VLOOKUP('2012 HR 배정표'!L385,Prj_list!$A$5:$B$201,2,FALSE),IF(AND(MONTH(TODAY())='2012 HR 배정표'!N$3,ISNUMBER('2012 HR 배정표'!N385)=TRUE),VLOOKUP('2012 HR 배정표'!N385,Prj_list!$A$5:$B$201,2,FALSE),"")))))</x:f>
        <x:v/>
      </x:c>
      <x:c r="C382" s="13" t="str">
        <x:f ca="1">IF(AND(MONTH(TODAY())='2012 HR 배정표'!P$3,ISNUMBER('2012 HR 배정표'!P385)=TRUE),VLOOKUP('2012 HR 배정표'!P385,Prj_list!$A$5:$B$201,2,FALSE),IF(AND(MONTH(TODAY())='2012 HR 배정표'!R$3,ISNUMBER('2012 HR 배정표'!R385)=TRUE),VLOOKUP('2012 HR 배정표'!R385,Prj_list!$A$5:$B$201,2,FALSE),IF(AND(MONTH(TODAY())='2012 HR 배정표'!T$3,ISNUMBER('2012 HR 배정표'!T385)=TRUE),VLOOKUP('2012 HR 배정표'!T385,Prj_list!$A$5:$B$201,2,FALSE),IF(AND(MONTH(TODAY())='2012 HR 배정표'!V$3,ISNUMBER('2012 HR 배정표'!V385)=TRUE),VLOOKUP('2012 HR 배정표'!V385,Prj_list!$A$5:$B$201,2,FALSE),IF(AND(MONTH(TODAY())='2012 HR 배정표'!X$3,ISNUMBER('2012 HR 배정표'!X385)=TRUE),VLOOKUP('2012 HR 배정표'!X385,Prj_list!$A$5:$B$201,2,FALSE),IF(AND(MONTH(TODAY())='2012 HR 배정표'!Z$3,ISNUMBER('2012 HR 배정표'!Z385)=TRUE),VLOOKUP('2012 HR 배정표'!Z385,Prj_list!$A$5:$B$201,2,FALSE),IF(AND(MONTH(TODAY())='2012 HR 배정표'!AB$3,ISNUMBER('2012 HR 배정표'!AB385)=TRUE),VLOOKUP('2012 HR 배정표'!AB385,Prj_list!$A$5:$B$201,2,FALSE),"")))))))</x:f>
        <x:v/>
      </x:c>
    </x:row>
    <x:row r="383" spans="2:3">
      <x:c r="B383" s="13" t="str">
        <x:f ca="1">IF(AND(MONTH(TODAY())='2012 HR 배정표'!F$3,ISNUMBER('2012 HR 배정표'!F386)=TRUE),VLOOKUP('2012 HR 배정표'!F386,Prj_list!$A$5:$B$201,2,FALSE),IF(AND(MONTH(TODAY())='2012 HR 배정표'!H$3,ISNUMBER('2012 HR 배정표'!H386)=TRUE),VLOOKUP('2012 HR 배정표'!H386,Prj_list!$A$5:$B$201,2,FALSE),IF(AND(MONTH(TODAY())='2012 HR 배정표'!J$3,ISNUMBER('2012 HR 배정표'!J386)=TRUE),VLOOKUP('2012 HR 배정표'!J386,Prj_list!$A$5:$B$201,2,FALSE),IF(AND(MONTH(TODAY())='2012 HR 배정표'!L$3,ISNUMBER('2012 HR 배정표'!L386)=TRUE),VLOOKUP('2012 HR 배정표'!L386,Prj_list!$A$5:$B$201,2,FALSE),IF(AND(MONTH(TODAY())='2012 HR 배정표'!N$3,ISNUMBER('2012 HR 배정표'!N386)=TRUE),VLOOKUP('2012 HR 배정표'!N386,Prj_list!$A$5:$B$201,2,FALSE),"")))))</x:f>
        <x:v/>
      </x:c>
      <x:c r="C383" s="13" t="str">
        <x:f ca="1">IF(AND(MONTH(TODAY())='2012 HR 배정표'!P$3,ISNUMBER('2012 HR 배정표'!P386)=TRUE),VLOOKUP('2012 HR 배정표'!P386,Prj_list!$A$5:$B$201,2,FALSE),IF(AND(MONTH(TODAY())='2012 HR 배정표'!R$3,ISNUMBER('2012 HR 배정표'!R386)=TRUE),VLOOKUP('2012 HR 배정표'!R386,Prj_list!$A$5:$B$201,2,FALSE),IF(AND(MONTH(TODAY())='2012 HR 배정표'!T$3,ISNUMBER('2012 HR 배정표'!T386)=TRUE),VLOOKUP('2012 HR 배정표'!T386,Prj_list!$A$5:$B$201,2,FALSE),IF(AND(MONTH(TODAY())='2012 HR 배정표'!V$3,ISNUMBER('2012 HR 배정표'!V386)=TRUE),VLOOKUP('2012 HR 배정표'!V386,Prj_list!$A$5:$B$201,2,FALSE),IF(AND(MONTH(TODAY())='2012 HR 배정표'!X$3,ISNUMBER('2012 HR 배정표'!X386)=TRUE),VLOOKUP('2012 HR 배정표'!X386,Prj_list!$A$5:$B$201,2,FALSE),IF(AND(MONTH(TODAY())='2012 HR 배정표'!Z$3,ISNUMBER('2012 HR 배정표'!Z386)=TRUE),VLOOKUP('2012 HR 배정표'!Z386,Prj_list!$A$5:$B$201,2,FALSE),IF(AND(MONTH(TODAY())='2012 HR 배정표'!AB$3,ISNUMBER('2012 HR 배정표'!AB386)=TRUE),VLOOKUP('2012 HR 배정표'!AB386,Prj_list!$A$5:$B$201,2,FALSE),"")))))))</x:f>
        <x:v/>
      </x:c>
    </x:row>
    <x:row r="384" spans="2:3">
      <x:c r="B384" s="13" t="str">
        <x:f ca="1">IF(AND(MONTH(TODAY())='2012 HR 배정표'!F$3,ISNUMBER('2012 HR 배정표'!F387)=TRUE),VLOOKUP('2012 HR 배정표'!F387,Prj_list!$A$5:$B$201,2,FALSE),IF(AND(MONTH(TODAY())='2012 HR 배정표'!H$3,ISNUMBER('2012 HR 배정표'!H387)=TRUE),VLOOKUP('2012 HR 배정표'!H387,Prj_list!$A$5:$B$201,2,FALSE),IF(AND(MONTH(TODAY())='2012 HR 배정표'!J$3,ISNUMBER('2012 HR 배정표'!J387)=TRUE),VLOOKUP('2012 HR 배정표'!J387,Prj_list!$A$5:$B$201,2,FALSE),IF(AND(MONTH(TODAY())='2012 HR 배정표'!L$3,ISNUMBER('2012 HR 배정표'!L387)=TRUE),VLOOKUP('2012 HR 배정표'!L387,Prj_list!$A$5:$B$201,2,FALSE),IF(AND(MONTH(TODAY())='2012 HR 배정표'!N$3,ISNUMBER('2012 HR 배정표'!N387)=TRUE),VLOOKUP('2012 HR 배정표'!N387,Prj_list!$A$5:$B$201,2,FALSE),"")))))</x:f>
        <x:v/>
      </x:c>
      <x:c r="C384" s="13" t="str">
        <x:f ca="1">IF(AND(MONTH(TODAY())='2012 HR 배정표'!P$3,ISNUMBER('2012 HR 배정표'!P387)=TRUE),VLOOKUP('2012 HR 배정표'!P387,Prj_list!$A$5:$B$201,2,FALSE),IF(AND(MONTH(TODAY())='2012 HR 배정표'!R$3,ISNUMBER('2012 HR 배정표'!R387)=TRUE),VLOOKUP('2012 HR 배정표'!R387,Prj_list!$A$5:$B$201,2,FALSE),IF(AND(MONTH(TODAY())='2012 HR 배정표'!T$3,ISNUMBER('2012 HR 배정표'!T387)=TRUE),VLOOKUP('2012 HR 배정표'!T387,Prj_list!$A$5:$B$201,2,FALSE),IF(AND(MONTH(TODAY())='2012 HR 배정표'!V$3,ISNUMBER('2012 HR 배정표'!V387)=TRUE),VLOOKUP('2012 HR 배정표'!V387,Prj_list!$A$5:$B$201,2,FALSE),IF(AND(MONTH(TODAY())='2012 HR 배정표'!X$3,ISNUMBER('2012 HR 배정표'!X387)=TRUE),VLOOKUP('2012 HR 배정표'!X387,Prj_list!$A$5:$B$201,2,FALSE),IF(AND(MONTH(TODAY())='2012 HR 배정표'!Z$3,ISNUMBER('2012 HR 배정표'!Z387)=TRUE),VLOOKUP('2012 HR 배정표'!Z387,Prj_list!$A$5:$B$201,2,FALSE),IF(AND(MONTH(TODAY())='2012 HR 배정표'!AB$3,ISNUMBER('2012 HR 배정표'!AB387)=TRUE),VLOOKUP('2012 HR 배정표'!AB387,Prj_list!$A$5:$B$201,2,FALSE),"")))))))</x:f>
        <x:v/>
      </x:c>
    </x:row>
    <x:row r="385" spans="2:3">
      <x:c r="B385" s="13" t="str">
        <x:f ca="1">IF(AND(MONTH(TODAY())='2012 HR 배정표'!F$3,ISNUMBER('2012 HR 배정표'!F388)=TRUE),VLOOKUP('2012 HR 배정표'!F388,Prj_list!$A$5:$B$201,2,FALSE),IF(AND(MONTH(TODAY())='2012 HR 배정표'!H$3,ISNUMBER('2012 HR 배정표'!H388)=TRUE),VLOOKUP('2012 HR 배정표'!H388,Prj_list!$A$5:$B$201,2,FALSE),IF(AND(MONTH(TODAY())='2012 HR 배정표'!J$3,ISNUMBER('2012 HR 배정표'!J388)=TRUE),VLOOKUP('2012 HR 배정표'!J388,Prj_list!$A$5:$B$201,2,FALSE),IF(AND(MONTH(TODAY())='2012 HR 배정표'!L$3,ISNUMBER('2012 HR 배정표'!L388)=TRUE),VLOOKUP('2012 HR 배정표'!L388,Prj_list!$A$5:$B$201,2,FALSE),IF(AND(MONTH(TODAY())='2012 HR 배정표'!N$3,ISNUMBER('2012 HR 배정표'!N388)=TRUE),VLOOKUP('2012 HR 배정표'!N388,Prj_list!$A$5:$B$201,2,FALSE),"")))))</x:f>
        <x:v/>
      </x:c>
      <x:c r="C385" s="13" t="str">
        <x:f ca="1">IF(AND(MONTH(TODAY())='2012 HR 배정표'!P$3,ISNUMBER('2012 HR 배정표'!P388)=TRUE),VLOOKUP('2012 HR 배정표'!P388,Prj_list!$A$5:$B$201,2,FALSE),IF(AND(MONTH(TODAY())='2012 HR 배정표'!R$3,ISNUMBER('2012 HR 배정표'!R388)=TRUE),VLOOKUP('2012 HR 배정표'!R388,Prj_list!$A$5:$B$201,2,FALSE),IF(AND(MONTH(TODAY())='2012 HR 배정표'!T$3,ISNUMBER('2012 HR 배정표'!T388)=TRUE),VLOOKUP('2012 HR 배정표'!T388,Prj_list!$A$5:$B$201,2,FALSE),IF(AND(MONTH(TODAY())='2012 HR 배정표'!V$3,ISNUMBER('2012 HR 배정표'!V388)=TRUE),VLOOKUP('2012 HR 배정표'!V388,Prj_list!$A$5:$B$201,2,FALSE),IF(AND(MONTH(TODAY())='2012 HR 배정표'!X$3,ISNUMBER('2012 HR 배정표'!X388)=TRUE),VLOOKUP('2012 HR 배정표'!X388,Prj_list!$A$5:$B$201,2,FALSE),IF(AND(MONTH(TODAY())='2012 HR 배정표'!Z$3,ISNUMBER('2012 HR 배정표'!Z388)=TRUE),VLOOKUP('2012 HR 배정표'!Z388,Prj_list!$A$5:$B$201,2,FALSE),IF(AND(MONTH(TODAY())='2012 HR 배정표'!AB$3,ISNUMBER('2012 HR 배정표'!AB388)=TRUE),VLOOKUP('2012 HR 배정표'!AB388,Prj_list!$A$5:$B$201,2,FALSE),"")))))))</x:f>
        <x:v/>
      </x:c>
    </x:row>
    <x:row r="386" spans="2:3">
      <x:c r="B386" s="13" t="str">
        <x:f ca="1">IF(AND(MONTH(TODAY())='2012 HR 배정표'!F$3,ISNUMBER('2012 HR 배정표'!F389)=TRUE),VLOOKUP('2012 HR 배정표'!F389,Prj_list!$A$5:$B$201,2,FALSE),IF(AND(MONTH(TODAY())='2012 HR 배정표'!H$3,ISNUMBER('2012 HR 배정표'!H389)=TRUE),VLOOKUP('2012 HR 배정표'!H389,Prj_list!$A$5:$B$201,2,FALSE),IF(AND(MONTH(TODAY())='2012 HR 배정표'!J$3,ISNUMBER('2012 HR 배정표'!J389)=TRUE),VLOOKUP('2012 HR 배정표'!J389,Prj_list!$A$5:$B$201,2,FALSE),IF(AND(MONTH(TODAY())='2012 HR 배정표'!L$3,ISNUMBER('2012 HR 배정표'!L389)=TRUE),VLOOKUP('2012 HR 배정표'!L389,Prj_list!$A$5:$B$201,2,FALSE),IF(AND(MONTH(TODAY())='2012 HR 배정표'!N$3,ISNUMBER('2012 HR 배정표'!N389)=TRUE),VLOOKUP('2012 HR 배정표'!N389,Prj_list!$A$5:$B$201,2,FALSE),"")))))</x:f>
        <x:v/>
      </x:c>
      <x:c r="C386" s="13" t="str">
        <x:f ca="1">IF(AND(MONTH(TODAY())='2012 HR 배정표'!P$3,ISNUMBER('2012 HR 배정표'!P389)=TRUE),VLOOKUP('2012 HR 배정표'!P389,Prj_list!$A$5:$B$201,2,FALSE),IF(AND(MONTH(TODAY())='2012 HR 배정표'!R$3,ISNUMBER('2012 HR 배정표'!R389)=TRUE),VLOOKUP('2012 HR 배정표'!R389,Prj_list!$A$5:$B$201,2,FALSE),IF(AND(MONTH(TODAY())='2012 HR 배정표'!T$3,ISNUMBER('2012 HR 배정표'!T389)=TRUE),VLOOKUP('2012 HR 배정표'!T389,Prj_list!$A$5:$B$201,2,FALSE),IF(AND(MONTH(TODAY())='2012 HR 배정표'!V$3,ISNUMBER('2012 HR 배정표'!V389)=TRUE),VLOOKUP('2012 HR 배정표'!V389,Prj_list!$A$5:$B$201,2,FALSE),IF(AND(MONTH(TODAY())='2012 HR 배정표'!X$3,ISNUMBER('2012 HR 배정표'!X389)=TRUE),VLOOKUP('2012 HR 배정표'!X389,Prj_list!$A$5:$B$201,2,FALSE),IF(AND(MONTH(TODAY())='2012 HR 배정표'!Z$3,ISNUMBER('2012 HR 배정표'!Z389)=TRUE),VLOOKUP('2012 HR 배정표'!Z389,Prj_list!$A$5:$B$201,2,FALSE),IF(AND(MONTH(TODAY())='2012 HR 배정표'!AB$3,ISNUMBER('2012 HR 배정표'!AB389)=TRUE),VLOOKUP('2012 HR 배정표'!AB389,Prj_list!$A$5:$B$201,2,FALSE),"")))))))</x:f>
        <x:v/>
      </x:c>
    </x:row>
    <x:row r="387" spans="2:3">
      <x:c r="B387" s="13" t="str">
        <x:f ca="1">IF(AND(MONTH(TODAY())='2012 HR 배정표'!F$3,ISNUMBER('2012 HR 배정표'!F390)=TRUE),VLOOKUP('2012 HR 배정표'!F390,Prj_list!$A$5:$B$201,2,FALSE),IF(AND(MONTH(TODAY())='2012 HR 배정표'!H$3,ISNUMBER('2012 HR 배정표'!H390)=TRUE),VLOOKUP('2012 HR 배정표'!H390,Prj_list!$A$5:$B$201,2,FALSE),IF(AND(MONTH(TODAY())='2012 HR 배정표'!J$3,ISNUMBER('2012 HR 배정표'!J390)=TRUE),VLOOKUP('2012 HR 배정표'!J390,Prj_list!$A$5:$B$201,2,FALSE),IF(AND(MONTH(TODAY())='2012 HR 배정표'!L$3,ISNUMBER('2012 HR 배정표'!L390)=TRUE),VLOOKUP('2012 HR 배정표'!L390,Prj_list!$A$5:$B$201,2,FALSE),IF(AND(MONTH(TODAY())='2012 HR 배정표'!N$3,ISNUMBER('2012 HR 배정표'!N390)=TRUE),VLOOKUP('2012 HR 배정표'!N390,Prj_list!$A$5:$B$201,2,FALSE),"")))))</x:f>
        <x:v/>
      </x:c>
      <x:c r="C387" s="13" t="str">
        <x:f ca="1">IF(AND(MONTH(TODAY())='2012 HR 배정표'!P$3,ISNUMBER('2012 HR 배정표'!P390)=TRUE),VLOOKUP('2012 HR 배정표'!P390,Prj_list!$A$5:$B$201,2,FALSE),IF(AND(MONTH(TODAY())='2012 HR 배정표'!R$3,ISNUMBER('2012 HR 배정표'!R390)=TRUE),VLOOKUP('2012 HR 배정표'!R390,Prj_list!$A$5:$B$201,2,FALSE),IF(AND(MONTH(TODAY())='2012 HR 배정표'!T$3,ISNUMBER('2012 HR 배정표'!T390)=TRUE),VLOOKUP('2012 HR 배정표'!T390,Prj_list!$A$5:$B$201,2,FALSE),IF(AND(MONTH(TODAY())='2012 HR 배정표'!V$3,ISNUMBER('2012 HR 배정표'!V390)=TRUE),VLOOKUP('2012 HR 배정표'!V390,Prj_list!$A$5:$B$201,2,FALSE),IF(AND(MONTH(TODAY())='2012 HR 배정표'!X$3,ISNUMBER('2012 HR 배정표'!X390)=TRUE),VLOOKUP('2012 HR 배정표'!X390,Prj_list!$A$5:$B$201,2,FALSE),IF(AND(MONTH(TODAY())='2012 HR 배정표'!Z$3,ISNUMBER('2012 HR 배정표'!Z390)=TRUE),VLOOKUP('2012 HR 배정표'!Z390,Prj_list!$A$5:$B$201,2,FALSE),IF(AND(MONTH(TODAY())='2012 HR 배정표'!AB$3,ISNUMBER('2012 HR 배정표'!AB390)=TRUE),VLOOKUP('2012 HR 배정표'!AB390,Prj_list!$A$5:$B$201,2,FALSE),"")))))))</x:f>
        <x:v/>
      </x:c>
    </x:row>
    <x:row r="388" spans="2:3">
      <x:c r="B388" s="13" t="str">
        <x:f ca="1">IF(AND(MONTH(TODAY())='2012 HR 배정표'!F$3,ISNUMBER('2012 HR 배정표'!F391)=TRUE),VLOOKUP('2012 HR 배정표'!F391,Prj_list!$A$5:$B$201,2,FALSE),IF(AND(MONTH(TODAY())='2012 HR 배정표'!H$3,ISNUMBER('2012 HR 배정표'!H391)=TRUE),VLOOKUP('2012 HR 배정표'!H391,Prj_list!$A$5:$B$201,2,FALSE),IF(AND(MONTH(TODAY())='2012 HR 배정표'!J$3,ISNUMBER('2012 HR 배정표'!J391)=TRUE),VLOOKUP('2012 HR 배정표'!J391,Prj_list!$A$5:$B$201,2,FALSE),IF(AND(MONTH(TODAY())='2012 HR 배정표'!L$3,ISNUMBER('2012 HR 배정표'!L391)=TRUE),VLOOKUP('2012 HR 배정표'!L391,Prj_list!$A$5:$B$201,2,FALSE),IF(AND(MONTH(TODAY())='2012 HR 배정표'!N$3,ISNUMBER('2012 HR 배정표'!N391)=TRUE),VLOOKUP('2012 HR 배정표'!N391,Prj_list!$A$5:$B$201,2,FALSE),"")))))</x:f>
        <x:v/>
      </x:c>
      <x:c r="C388" s="13" t="str">
        <x:f ca="1">IF(AND(MONTH(TODAY())='2012 HR 배정표'!P$3,ISNUMBER('2012 HR 배정표'!P391)=TRUE),VLOOKUP('2012 HR 배정표'!P391,Prj_list!$A$5:$B$201,2,FALSE),IF(AND(MONTH(TODAY())='2012 HR 배정표'!R$3,ISNUMBER('2012 HR 배정표'!R391)=TRUE),VLOOKUP('2012 HR 배정표'!R391,Prj_list!$A$5:$B$201,2,FALSE),IF(AND(MONTH(TODAY())='2012 HR 배정표'!T$3,ISNUMBER('2012 HR 배정표'!T391)=TRUE),VLOOKUP('2012 HR 배정표'!T391,Prj_list!$A$5:$B$201,2,FALSE),IF(AND(MONTH(TODAY())='2012 HR 배정표'!V$3,ISNUMBER('2012 HR 배정표'!V391)=TRUE),VLOOKUP('2012 HR 배정표'!V391,Prj_list!$A$5:$B$201,2,FALSE),IF(AND(MONTH(TODAY())='2012 HR 배정표'!X$3,ISNUMBER('2012 HR 배정표'!X391)=TRUE),VLOOKUP('2012 HR 배정표'!X391,Prj_list!$A$5:$B$201,2,FALSE),IF(AND(MONTH(TODAY())='2012 HR 배정표'!Z$3,ISNUMBER('2012 HR 배정표'!Z391)=TRUE),VLOOKUP('2012 HR 배정표'!Z391,Prj_list!$A$5:$B$201,2,FALSE),IF(AND(MONTH(TODAY())='2012 HR 배정표'!AB$3,ISNUMBER('2012 HR 배정표'!AB391)=TRUE),VLOOKUP('2012 HR 배정표'!AB391,Prj_list!$A$5:$B$201,2,FALSE),"")))))))</x:f>
        <x:v/>
      </x:c>
    </x:row>
    <x:row r="389" spans="2:3">
      <x:c r="B389" s="13" t="str">
        <x:f ca="1">IF(AND(MONTH(TODAY())='2012 HR 배정표'!F$3,ISNUMBER('2012 HR 배정표'!F392)=TRUE),VLOOKUP('2012 HR 배정표'!F392,Prj_list!$A$5:$B$201,2,FALSE),IF(AND(MONTH(TODAY())='2012 HR 배정표'!H$3,ISNUMBER('2012 HR 배정표'!H392)=TRUE),VLOOKUP('2012 HR 배정표'!H392,Prj_list!$A$5:$B$201,2,FALSE),IF(AND(MONTH(TODAY())='2012 HR 배정표'!J$3,ISNUMBER('2012 HR 배정표'!J392)=TRUE),VLOOKUP('2012 HR 배정표'!J392,Prj_list!$A$5:$B$201,2,FALSE),IF(AND(MONTH(TODAY())='2012 HR 배정표'!L$3,ISNUMBER('2012 HR 배정표'!L392)=TRUE),VLOOKUP('2012 HR 배정표'!L392,Prj_list!$A$5:$B$201,2,FALSE),IF(AND(MONTH(TODAY())='2012 HR 배정표'!N$3,ISNUMBER('2012 HR 배정표'!N392)=TRUE),VLOOKUP('2012 HR 배정표'!N392,Prj_list!$A$5:$B$201,2,FALSE),"")))))</x:f>
        <x:v/>
      </x:c>
      <x:c r="C389" s="13" t="str">
        <x:f ca="1">IF(AND(MONTH(TODAY())='2012 HR 배정표'!P$3,ISNUMBER('2012 HR 배정표'!P392)=TRUE),VLOOKUP('2012 HR 배정표'!P392,Prj_list!$A$5:$B$201,2,FALSE),IF(AND(MONTH(TODAY())='2012 HR 배정표'!R$3,ISNUMBER('2012 HR 배정표'!R392)=TRUE),VLOOKUP('2012 HR 배정표'!R392,Prj_list!$A$5:$B$201,2,FALSE),IF(AND(MONTH(TODAY())='2012 HR 배정표'!T$3,ISNUMBER('2012 HR 배정표'!T392)=TRUE),VLOOKUP('2012 HR 배정표'!T392,Prj_list!$A$5:$B$201,2,FALSE),IF(AND(MONTH(TODAY())='2012 HR 배정표'!V$3,ISNUMBER('2012 HR 배정표'!V392)=TRUE),VLOOKUP('2012 HR 배정표'!V392,Prj_list!$A$5:$B$201,2,FALSE),IF(AND(MONTH(TODAY())='2012 HR 배정표'!X$3,ISNUMBER('2012 HR 배정표'!X392)=TRUE),VLOOKUP('2012 HR 배정표'!X392,Prj_list!$A$5:$B$201,2,FALSE),IF(AND(MONTH(TODAY())='2012 HR 배정표'!Z$3,ISNUMBER('2012 HR 배정표'!Z392)=TRUE),VLOOKUP('2012 HR 배정표'!Z392,Prj_list!$A$5:$B$201,2,FALSE),IF(AND(MONTH(TODAY())='2012 HR 배정표'!AB$3,ISNUMBER('2012 HR 배정표'!AB392)=TRUE),VLOOKUP('2012 HR 배정표'!AB392,Prj_list!$A$5:$B$201,2,FALSE),"")))))))</x:f>
        <x:v/>
      </x:c>
    </x:row>
    <x:row r="390" spans="2:3">
      <x:c r="B390" s="13" t="str">
        <x:f ca="1">IF(AND(MONTH(TODAY())='2012 HR 배정표'!F$3,ISNUMBER('2012 HR 배정표'!F393)=TRUE),VLOOKUP('2012 HR 배정표'!F393,Prj_list!$A$5:$B$201,2,FALSE),IF(AND(MONTH(TODAY())='2012 HR 배정표'!H$3,ISNUMBER('2012 HR 배정표'!H393)=TRUE),VLOOKUP('2012 HR 배정표'!H393,Prj_list!$A$5:$B$201,2,FALSE),IF(AND(MONTH(TODAY())='2012 HR 배정표'!J$3,ISNUMBER('2012 HR 배정표'!J393)=TRUE),VLOOKUP('2012 HR 배정표'!J393,Prj_list!$A$5:$B$201,2,FALSE),IF(AND(MONTH(TODAY())='2012 HR 배정표'!L$3,ISNUMBER('2012 HR 배정표'!L393)=TRUE),VLOOKUP('2012 HR 배정표'!L393,Prj_list!$A$5:$B$201,2,FALSE),IF(AND(MONTH(TODAY())='2012 HR 배정표'!N$3,ISNUMBER('2012 HR 배정표'!N393)=TRUE),VLOOKUP('2012 HR 배정표'!N393,Prj_list!$A$5:$B$201,2,FALSE),"")))))</x:f>
        <x:v/>
      </x:c>
      <x:c r="C390" s="13" t="str">
        <x:f ca="1">IF(AND(MONTH(TODAY())='2012 HR 배정표'!P$3,ISNUMBER('2012 HR 배정표'!P393)=TRUE),VLOOKUP('2012 HR 배정표'!P393,Prj_list!$A$5:$B$201,2,FALSE),IF(AND(MONTH(TODAY())='2012 HR 배정표'!R$3,ISNUMBER('2012 HR 배정표'!R393)=TRUE),VLOOKUP('2012 HR 배정표'!R393,Prj_list!$A$5:$B$201,2,FALSE),IF(AND(MONTH(TODAY())='2012 HR 배정표'!T$3,ISNUMBER('2012 HR 배정표'!T393)=TRUE),VLOOKUP('2012 HR 배정표'!T393,Prj_list!$A$5:$B$201,2,FALSE),IF(AND(MONTH(TODAY())='2012 HR 배정표'!V$3,ISNUMBER('2012 HR 배정표'!V393)=TRUE),VLOOKUP('2012 HR 배정표'!V393,Prj_list!$A$5:$B$201,2,FALSE),IF(AND(MONTH(TODAY())='2012 HR 배정표'!X$3,ISNUMBER('2012 HR 배정표'!X393)=TRUE),VLOOKUP('2012 HR 배정표'!X393,Prj_list!$A$5:$B$201,2,FALSE),IF(AND(MONTH(TODAY())='2012 HR 배정표'!Z$3,ISNUMBER('2012 HR 배정표'!Z393)=TRUE),VLOOKUP('2012 HR 배정표'!Z393,Prj_list!$A$5:$B$201,2,FALSE),IF(AND(MONTH(TODAY())='2012 HR 배정표'!AB$3,ISNUMBER('2012 HR 배정표'!AB393)=TRUE),VLOOKUP('2012 HR 배정표'!AB393,Prj_list!$A$5:$B$201,2,FALSE),"")))))))</x:f>
        <x:v/>
      </x:c>
    </x:row>
    <x:row r="391" spans="2:3">
      <x:c r="B391" s="13" t="str">
        <x:f ca="1">IF(AND(MONTH(TODAY())='2012 HR 배정표'!F$3,ISNUMBER('2012 HR 배정표'!F394)=TRUE),VLOOKUP('2012 HR 배정표'!F394,Prj_list!$A$5:$B$201,2,FALSE),IF(AND(MONTH(TODAY())='2012 HR 배정표'!H$3,ISNUMBER('2012 HR 배정표'!H394)=TRUE),VLOOKUP('2012 HR 배정표'!H394,Prj_list!$A$5:$B$201,2,FALSE),IF(AND(MONTH(TODAY())='2012 HR 배정표'!J$3,ISNUMBER('2012 HR 배정표'!J394)=TRUE),VLOOKUP('2012 HR 배정표'!J394,Prj_list!$A$5:$B$201,2,FALSE),IF(AND(MONTH(TODAY())='2012 HR 배정표'!L$3,ISNUMBER('2012 HR 배정표'!L394)=TRUE),VLOOKUP('2012 HR 배정표'!L394,Prj_list!$A$5:$B$201,2,FALSE),IF(AND(MONTH(TODAY())='2012 HR 배정표'!N$3,ISNUMBER('2012 HR 배정표'!N394)=TRUE),VLOOKUP('2012 HR 배정표'!N394,Prj_list!$A$5:$B$201,2,FALSE),"")))))</x:f>
        <x:v/>
      </x:c>
      <x:c r="C391" s="13" t="str">
        <x:f ca="1">IF(AND(MONTH(TODAY())='2012 HR 배정표'!P$3,ISNUMBER('2012 HR 배정표'!P394)=TRUE),VLOOKUP('2012 HR 배정표'!P394,Prj_list!$A$5:$B$201,2,FALSE),IF(AND(MONTH(TODAY())='2012 HR 배정표'!R$3,ISNUMBER('2012 HR 배정표'!R394)=TRUE),VLOOKUP('2012 HR 배정표'!R394,Prj_list!$A$5:$B$201,2,FALSE),IF(AND(MONTH(TODAY())='2012 HR 배정표'!T$3,ISNUMBER('2012 HR 배정표'!T394)=TRUE),VLOOKUP('2012 HR 배정표'!T394,Prj_list!$A$5:$B$201,2,FALSE),IF(AND(MONTH(TODAY())='2012 HR 배정표'!V$3,ISNUMBER('2012 HR 배정표'!V394)=TRUE),VLOOKUP('2012 HR 배정표'!V394,Prj_list!$A$5:$B$201,2,FALSE),IF(AND(MONTH(TODAY())='2012 HR 배정표'!X$3,ISNUMBER('2012 HR 배정표'!X394)=TRUE),VLOOKUP('2012 HR 배정표'!X394,Prj_list!$A$5:$B$201,2,FALSE),IF(AND(MONTH(TODAY())='2012 HR 배정표'!Z$3,ISNUMBER('2012 HR 배정표'!Z394)=TRUE),VLOOKUP('2012 HR 배정표'!Z394,Prj_list!$A$5:$B$201,2,FALSE),IF(AND(MONTH(TODAY())='2012 HR 배정표'!AB$3,ISNUMBER('2012 HR 배정표'!AB394)=TRUE),VLOOKUP('2012 HR 배정표'!AB394,Prj_list!$A$5:$B$201,2,FALSE),"")))))))</x:f>
        <x:v/>
      </x:c>
    </x:row>
    <x:row r="392" spans="2:3">
      <x:c r="B392" s="13" t="str">
        <x:f ca="1">IF(AND(MONTH(TODAY())='2012 HR 배정표'!F$3,ISNUMBER('2012 HR 배정표'!F395)=TRUE),VLOOKUP('2012 HR 배정표'!F395,Prj_list!$A$5:$B$201,2,FALSE),IF(AND(MONTH(TODAY())='2012 HR 배정표'!H$3,ISNUMBER('2012 HR 배정표'!H395)=TRUE),VLOOKUP('2012 HR 배정표'!H395,Prj_list!$A$5:$B$201,2,FALSE),IF(AND(MONTH(TODAY())='2012 HR 배정표'!J$3,ISNUMBER('2012 HR 배정표'!J395)=TRUE),VLOOKUP('2012 HR 배정표'!J395,Prj_list!$A$5:$B$201,2,FALSE),IF(AND(MONTH(TODAY())='2012 HR 배정표'!L$3,ISNUMBER('2012 HR 배정표'!L395)=TRUE),VLOOKUP('2012 HR 배정표'!L395,Prj_list!$A$5:$B$201,2,FALSE),IF(AND(MONTH(TODAY())='2012 HR 배정표'!N$3,ISNUMBER('2012 HR 배정표'!N395)=TRUE),VLOOKUP('2012 HR 배정표'!N395,Prj_list!$A$5:$B$201,2,FALSE),"")))))</x:f>
        <x:v/>
      </x:c>
      <x:c r="C392" s="13" t="str">
        <x:f ca="1">IF(AND(MONTH(TODAY())='2012 HR 배정표'!P$3,ISNUMBER('2012 HR 배정표'!P395)=TRUE),VLOOKUP('2012 HR 배정표'!P395,Prj_list!$A$5:$B$201,2,FALSE),IF(AND(MONTH(TODAY())='2012 HR 배정표'!R$3,ISNUMBER('2012 HR 배정표'!R395)=TRUE),VLOOKUP('2012 HR 배정표'!R395,Prj_list!$A$5:$B$201,2,FALSE),IF(AND(MONTH(TODAY())='2012 HR 배정표'!T$3,ISNUMBER('2012 HR 배정표'!T395)=TRUE),VLOOKUP('2012 HR 배정표'!T395,Prj_list!$A$5:$B$201,2,FALSE),IF(AND(MONTH(TODAY())='2012 HR 배정표'!V$3,ISNUMBER('2012 HR 배정표'!V395)=TRUE),VLOOKUP('2012 HR 배정표'!V395,Prj_list!$A$5:$B$201,2,FALSE),IF(AND(MONTH(TODAY())='2012 HR 배정표'!X$3,ISNUMBER('2012 HR 배정표'!X395)=TRUE),VLOOKUP('2012 HR 배정표'!X395,Prj_list!$A$5:$B$201,2,FALSE),IF(AND(MONTH(TODAY())='2012 HR 배정표'!Z$3,ISNUMBER('2012 HR 배정표'!Z395)=TRUE),VLOOKUP('2012 HR 배정표'!Z395,Prj_list!$A$5:$B$201,2,FALSE),IF(AND(MONTH(TODAY())='2012 HR 배정표'!AB$3,ISNUMBER('2012 HR 배정표'!AB395)=TRUE),VLOOKUP('2012 HR 배정표'!AB395,Prj_list!$A$5:$B$201,2,FALSE),"")))))))</x:f>
        <x:v/>
      </x:c>
    </x:row>
    <x:row r="393" spans="2:3">
      <x:c r="B393" s="13" t="str">
        <x:f ca="1">IF(AND(MONTH(TODAY())='2012 HR 배정표'!F$3,ISNUMBER('2012 HR 배정표'!F396)=TRUE),VLOOKUP('2012 HR 배정표'!F396,Prj_list!$A$5:$B$201,2,FALSE),IF(AND(MONTH(TODAY())='2012 HR 배정표'!H$3,ISNUMBER('2012 HR 배정표'!H396)=TRUE),VLOOKUP('2012 HR 배정표'!H396,Prj_list!$A$5:$B$201,2,FALSE),IF(AND(MONTH(TODAY())='2012 HR 배정표'!J$3,ISNUMBER('2012 HR 배정표'!J396)=TRUE),VLOOKUP('2012 HR 배정표'!J396,Prj_list!$A$5:$B$201,2,FALSE),IF(AND(MONTH(TODAY())='2012 HR 배정표'!L$3,ISNUMBER('2012 HR 배정표'!L396)=TRUE),VLOOKUP('2012 HR 배정표'!L396,Prj_list!$A$5:$B$201,2,FALSE),IF(AND(MONTH(TODAY())='2012 HR 배정표'!N$3,ISNUMBER('2012 HR 배정표'!N396)=TRUE),VLOOKUP('2012 HR 배정표'!N396,Prj_list!$A$5:$B$201,2,FALSE),"")))))</x:f>
        <x:v/>
      </x:c>
      <x:c r="C393" s="13" t="str">
        <x:f ca="1">IF(AND(MONTH(TODAY())='2012 HR 배정표'!P$3,ISNUMBER('2012 HR 배정표'!P396)=TRUE),VLOOKUP('2012 HR 배정표'!P396,Prj_list!$A$5:$B$201,2,FALSE),IF(AND(MONTH(TODAY())='2012 HR 배정표'!R$3,ISNUMBER('2012 HR 배정표'!R396)=TRUE),VLOOKUP('2012 HR 배정표'!R396,Prj_list!$A$5:$B$201,2,FALSE),IF(AND(MONTH(TODAY())='2012 HR 배정표'!T$3,ISNUMBER('2012 HR 배정표'!T396)=TRUE),VLOOKUP('2012 HR 배정표'!T396,Prj_list!$A$5:$B$201,2,FALSE),IF(AND(MONTH(TODAY())='2012 HR 배정표'!V$3,ISNUMBER('2012 HR 배정표'!V396)=TRUE),VLOOKUP('2012 HR 배정표'!V396,Prj_list!$A$5:$B$201,2,FALSE),IF(AND(MONTH(TODAY())='2012 HR 배정표'!X$3,ISNUMBER('2012 HR 배정표'!X396)=TRUE),VLOOKUP('2012 HR 배정표'!X396,Prj_list!$A$5:$B$201,2,FALSE),IF(AND(MONTH(TODAY())='2012 HR 배정표'!Z$3,ISNUMBER('2012 HR 배정표'!Z396)=TRUE),VLOOKUP('2012 HR 배정표'!Z396,Prj_list!$A$5:$B$201,2,FALSE),IF(AND(MONTH(TODAY())='2012 HR 배정표'!AB$3,ISNUMBER('2012 HR 배정표'!AB396)=TRUE),VLOOKUP('2012 HR 배정표'!AB396,Prj_list!$A$5:$B$201,2,FALSE),"")))))))</x:f>
        <x:v/>
      </x:c>
    </x:row>
    <x:row r="394" spans="2:3">
      <x:c r="B394" s="13" t="str">
        <x:f ca="1">IF(AND(MONTH(TODAY())='2012 HR 배정표'!F$3,ISNUMBER('2012 HR 배정표'!F397)=TRUE),VLOOKUP('2012 HR 배정표'!F397,Prj_list!$A$5:$B$201,2,FALSE),IF(AND(MONTH(TODAY())='2012 HR 배정표'!H$3,ISNUMBER('2012 HR 배정표'!H397)=TRUE),VLOOKUP('2012 HR 배정표'!H397,Prj_list!$A$5:$B$201,2,FALSE),IF(AND(MONTH(TODAY())='2012 HR 배정표'!J$3,ISNUMBER('2012 HR 배정표'!J397)=TRUE),VLOOKUP('2012 HR 배정표'!J397,Prj_list!$A$5:$B$201,2,FALSE),IF(AND(MONTH(TODAY())='2012 HR 배정표'!L$3,ISNUMBER('2012 HR 배정표'!L397)=TRUE),VLOOKUP('2012 HR 배정표'!L397,Prj_list!$A$5:$B$201,2,FALSE),IF(AND(MONTH(TODAY())='2012 HR 배정표'!N$3,ISNUMBER('2012 HR 배정표'!N397)=TRUE),VLOOKUP('2012 HR 배정표'!N397,Prj_list!$A$5:$B$201,2,FALSE),"")))))</x:f>
        <x:v/>
      </x:c>
      <x:c r="C394" s="13" t="str">
        <x:f ca="1">IF(AND(MONTH(TODAY())='2012 HR 배정표'!P$3,ISNUMBER('2012 HR 배정표'!P397)=TRUE),VLOOKUP('2012 HR 배정표'!P397,Prj_list!$A$5:$B$201,2,FALSE),IF(AND(MONTH(TODAY())='2012 HR 배정표'!R$3,ISNUMBER('2012 HR 배정표'!R397)=TRUE),VLOOKUP('2012 HR 배정표'!R397,Prj_list!$A$5:$B$201,2,FALSE),IF(AND(MONTH(TODAY())='2012 HR 배정표'!T$3,ISNUMBER('2012 HR 배정표'!T397)=TRUE),VLOOKUP('2012 HR 배정표'!T397,Prj_list!$A$5:$B$201,2,FALSE),IF(AND(MONTH(TODAY())='2012 HR 배정표'!V$3,ISNUMBER('2012 HR 배정표'!V397)=TRUE),VLOOKUP('2012 HR 배정표'!V397,Prj_list!$A$5:$B$201,2,FALSE),IF(AND(MONTH(TODAY())='2012 HR 배정표'!X$3,ISNUMBER('2012 HR 배정표'!X397)=TRUE),VLOOKUP('2012 HR 배정표'!X397,Prj_list!$A$5:$B$201,2,FALSE),IF(AND(MONTH(TODAY())='2012 HR 배정표'!Z$3,ISNUMBER('2012 HR 배정표'!Z397)=TRUE),VLOOKUP('2012 HR 배정표'!Z397,Prj_list!$A$5:$B$201,2,FALSE),IF(AND(MONTH(TODAY())='2012 HR 배정표'!AB$3,ISNUMBER('2012 HR 배정표'!AB397)=TRUE),VLOOKUP('2012 HR 배정표'!AB397,Prj_list!$A$5:$B$201,2,FALSE),"")))))))</x:f>
        <x:v/>
      </x:c>
    </x:row>
    <x:row r="395" spans="2:3">
      <x:c r="B395" s="13" t="str">
        <x:f ca="1">IF(AND(MONTH(TODAY())='2012 HR 배정표'!F$3,ISNUMBER('2012 HR 배정표'!F398)=TRUE),VLOOKUP('2012 HR 배정표'!F398,Prj_list!$A$5:$B$201,2,FALSE),IF(AND(MONTH(TODAY())='2012 HR 배정표'!H$3,ISNUMBER('2012 HR 배정표'!H398)=TRUE),VLOOKUP('2012 HR 배정표'!H398,Prj_list!$A$5:$B$201,2,FALSE),IF(AND(MONTH(TODAY())='2012 HR 배정표'!J$3,ISNUMBER('2012 HR 배정표'!J398)=TRUE),VLOOKUP('2012 HR 배정표'!J398,Prj_list!$A$5:$B$201,2,FALSE),IF(AND(MONTH(TODAY())='2012 HR 배정표'!L$3,ISNUMBER('2012 HR 배정표'!L398)=TRUE),VLOOKUP('2012 HR 배정표'!L398,Prj_list!$A$5:$B$201,2,FALSE),IF(AND(MONTH(TODAY())='2012 HR 배정표'!N$3,ISNUMBER('2012 HR 배정표'!N398)=TRUE),VLOOKUP('2012 HR 배정표'!N398,Prj_list!$A$5:$B$201,2,FALSE),"")))))</x:f>
        <x:v/>
      </x:c>
      <x:c r="C395" s="13" t="str">
        <x:f ca="1">IF(AND(MONTH(TODAY())='2012 HR 배정표'!P$3,ISNUMBER('2012 HR 배정표'!P398)=TRUE),VLOOKUP('2012 HR 배정표'!P398,Prj_list!$A$5:$B$201,2,FALSE),IF(AND(MONTH(TODAY())='2012 HR 배정표'!R$3,ISNUMBER('2012 HR 배정표'!R398)=TRUE),VLOOKUP('2012 HR 배정표'!R398,Prj_list!$A$5:$B$201,2,FALSE),IF(AND(MONTH(TODAY())='2012 HR 배정표'!T$3,ISNUMBER('2012 HR 배정표'!T398)=TRUE),VLOOKUP('2012 HR 배정표'!T398,Prj_list!$A$5:$B$201,2,FALSE),IF(AND(MONTH(TODAY())='2012 HR 배정표'!V$3,ISNUMBER('2012 HR 배정표'!V398)=TRUE),VLOOKUP('2012 HR 배정표'!V398,Prj_list!$A$5:$B$201,2,FALSE),IF(AND(MONTH(TODAY())='2012 HR 배정표'!X$3,ISNUMBER('2012 HR 배정표'!X398)=TRUE),VLOOKUP('2012 HR 배정표'!X398,Prj_list!$A$5:$B$201,2,FALSE),IF(AND(MONTH(TODAY())='2012 HR 배정표'!Z$3,ISNUMBER('2012 HR 배정표'!Z398)=TRUE),VLOOKUP('2012 HR 배정표'!Z398,Prj_list!$A$5:$B$201,2,FALSE),IF(AND(MONTH(TODAY())='2012 HR 배정표'!AB$3,ISNUMBER('2012 HR 배정표'!AB398)=TRUE),VLOOKUP('2012 HR 배정표'!AB398,Prj_list!$A$5:$B$201,2,FALSE),"")))))))</x:f>
        <x:v/>
      </x:c>
    </x:row>
    <x:row r="396" spans="2:3">
      <x:c r="B396" s="13" t="str">
        <x:f ca="1">IF(AND(MONTH(TODAY())='2012 HR 배정표'!F$3,ISNUMBER('2012 HR 배정표'!F399)=TRUE),VLOOKUP('2012 HR 배정표'!F399,Prj_list!$A$5:$B$201,2,FALSE),IF(AND(MONTH(TODAY())='2012 HR 배정표'!H$3,ISNUMBER('2012 HR 배정표'!H399)=TRUE),VLOOKUP('2012 HR 배정표'!H399,Prj_list!$A$5:$B$201,2,FALSE),IF(AND(MONTH(TODAY())='2012 HR 배정표'!J$3,ISNUMBER('2012 HR 배정표'!J399)=TRUE),VLOOKUP('2012 HR 배정표'!J399,Prj_list!$A$5:$B$201,2,FALSE),IF(AND(MONTH(TODAY())='2012 HR 배정표'!L$3,ISNUMBER('2012 HR 배정표'!L399)=TRUE),VLOOKUP('2012 HR 배정표'!L399,Prj_list!$A$5:$B$201,2,FALSE),IF(AND(MONTH(TODAY())='2012 HR 배정표'!N$3,ISNUMBER('2012 HR 배정표'!N399)=TRUE),VLOOKUP('2012 HR 배정표'!N399,Prj_list!$A$5:$B$201,2,FALSE),"")))))</x:f>
        <x:v/>
      </x:c>
      <x:c r="C396" s="13" t="str">
        <x:f ca="1">IF(AND(MONTH(TODAY())='2012 HR 배정표'!P$3,ISNUMBER('2012 HR 배정표'!P399)=TRUE),VLOOKUP('2012 HR 배정표'!P399,Prj_list!$A$5:$B$201,2,FALSE),IF(AND(MONTH(TODAY())='2012 HR 배정표'!R$3,ISNUMBER('2012 HR 배정표'!R399)=TRUE),VLOOKUP('2012 HR 배정표'!R399,Prj_list!$A$5:$B$201,2,FALSE),IF(AND(MONTH(TODAY())='2012 HR 배정표'!T$3,ISNUMBER('2012 HR 배정표'!T399)=TRUE),VLOOKUP('2012 HR 배정표'!T399,Prj_list!$A$5:$B$201,2,FALSE),IF(AND(MONTH(TODAY())='2012 HR 배정표'!V$3,ISNUMBER('2012 HR 배정표'!V399)=TRUE),VLOOKUP('2012 HR 배정표'!V399,Prj_list!$A$5:$B$201,2,FALSE),IF(AND(MONTH(TODAY())='2012 HR 배정표'!X$3,ISNUMBER('2012 HR 배정표'!X399)=TRUE),VLOOKUP('2012 HR 배정표'!X399,Prj_list!$A$5:$B$201,2,FALSE),IF(AND(MONTH(TODAY())='2012 HR 배정표'!Z$3,ISNUMBER('2012 HR 배정표'!Z399)=TRUE),VLOOKUP('2012 HR 배정표'!Z399,Prj_list!$A$5:$B$201,2,FALSE),IF(AND(MONTH(TODAY())='2012 HR 배정표'!AB$3,ISNUMBER('2012 HR 배정표'!AB399)=TRUE),VLOOKUP('2012 HR 배정표'!AB399,Prj_list!$A$5:$B$201,2,FALSE),"")))))))</x:f>
        <x:v/>
      </x:c>
    </x:row>
    <x:row r="397" spans="2:3">
      <x:c r="B397" s="13" t="str">
        <x:f ca="1">IF(AND(MONTH(TODAY())='2012 HR 배정표'!F$3,ISNUMBER('2012 HR 배정표'!F400)=TRUE),VLOOKUP('2012 HR 배정표'!F400,Prj_list!$A$5:$B$201,2,FALSE),IF(AND(MONTH(TODAY())='2012 HR 배정표'!H$3,ISNUMBER('2012 HR 배정표'!H400)=TRUE),VLOOKUP('2012 HR 배정표'!H400,Prj_list!$A$5:$B$201,2,FALSE),IF(AND(MONTH(TODAY())='2012 HR 배정표'!J$3,ISNUMBER('2012 HR 배정표'!J400)=TRUE),VLOOKUP('2012 HR 배정표'!J400,Prj_list!$A$5:$B$201,2,FALSE),IF(AND(MONTH(TODAY())='2012 HR 배정표'!L$3,ISNUMBER('2012 HR 배정표'!L400)=TRUE),VLOOKUP('2012 HR 배정표'!L400,Prj_list!$A$5:$B$201,2,FALSE),IF(AND(MONTH(TODAY())='2012 HR 배정표'!N$3,ISNUMBER('2012 HR 배정표'!N400)=TRUE),VLOOKUP('2012 HR 배정표'!N400,Prj_list!$A$5:$B$201,2,FALSE),"")))))</x:f>
        <x:v/>
      </x:c>
      <x:c r="C397" s="13" t="str">
        <x:f ca="1">IF(AND(MONTH(TODAY())='2012 HR 배정표'!P$3,ISNUMBER('2012 HR 배정표'!P400)=TRUE),VLOOKUP('2012 HR 배정표'!P400,Prj_list!$A$5:$B$201,2,FALSE),IF(AND(MONTH(TODAY())='2012 HR 배정표'!R$3,ISNUMBER('2012 HR 배정표'!R400)=TRUE),VLOOKUP('2012 HR 배정표'!R400,Prj_list!$A$5:$B$201,2,FALSE),IF(AND(MONTH(TODAY())='2012 HR 배정표'!T$3,ISNUMBER('2012 HR 배정표'!T400)=TRUE),VLOOKUP('2012 HR 배정표'!T400,Prj_list!$A$5:$B$201,2,FALSE),IF(AND(MONTH(TODAY())='2012 HR 배정표'!V$3,ISNUMBER('2012 HR 배정표'!V400)=TRUE),VLOOKUP('2012 HR 배정표'!V400,Prj_list!$A$5:$B$201,2,FALSE),IF(AND(MONTH(TODAY())='2012 HR 배정표'!X$3,ISNUMBER('2012 HR 배정표'!X400)=TRUE),VLOOKUP('2012 HR 배정표'!X400,Prj_list!$A$5:$B$201,2,FALSE),IF(AND(MONTH(TODAY())='2012 HR 배정표'!Z$3,ISNUMBER('2012 HR 배정표'!Z400)=TRUE),VLOOKUP('2012 HR 배정표'!Z400,Prj_list!$A$5:$B$201,2,FALSE),IF(AND(MONTH(TODAY())='2012 HR 배정표'!AB$3,ISNUMBER('2012 HR 배정표'!AB400)=TRUE),VLOOKUP('2012 HR 배정표'!AB400,Prj_list!$A$5:$B$201,2,FALSE),"")))))))</x:f>
        <x:v/>
      </x:c>
    </x:row>
    <x:row r="398" spans="2:3">
      <x:c r="B398" s="13" t="str">
        <x:f ca="1">IF(AND(MONTH(TODAY())='2012 HR 배정표'!F$3,ISNUMBER('2012 HR 배정표'!F401)=TRUE),VLOOKUP('2012 HR 배정표'!F401,Prj_list!$A$5:$B$201,2,FALSE),IF(AND(MONTH(TODAY())='2012 HR 배정표'!H$3,ISNUMBER('2012 HR 배정표'!H401)=TRUE),VLOOKUP('2012 HR 배정표'!H401,Prj_list!$A$5:$B$201,2,FALSE),IF(AND(MONTH(TODAY())='2012 HR 배정표'!J$3,ISNUMBER('2012 HR 배정표'!J401)=TRUE),VLOOKUP('2012 HR 배정표'!J401,Prj_list!$A$5:$B$201,2,FALSE),IF(AND(MONTH(TODAY())='2012 HR 배정표'!L$3,ISNUMBER('2012 HR 배정표'!L401)=TRUE),VLOOKUP('2012 HR 배정표'!L401,Prj_list!$A$5:$B$201,2,FALSE),IF(AND(MONTH(TODAY())='2012 HR 배정표'!N$3,ISNUMBER('2012 HR 배정표'!N401)=TRUE),VLOOKUP('2012 HR 배정표'!N401,Prj_list!$A$5:$B$201,2,FALSE),"")))))</x:f>
        <x:v/>
      </x:c>
      <x:c r="C398" s="13" t="str">
        <x:f ca="1">IF(AND(MONTH(TODAY())='2012 HR 배정표'!P$3,ISNUMBER('2012 HR 배정표'!P401)=TRUE),VLOOKUP('2012 HR 배정표'!P401,Prj_list!$A$5:$B$201,2,FALSE),IF(AND(MONTH(TODAY())='2012 HR 배정표'!R$3,ISNUMBER('2012 HR 배정표'!R401)=TRUE),VLOOKUP('2012 HR 배정표'!R401,Prj_list!$A$5:$B$201,2,FALSE),IF(AND(MONTH(TODAY())='2012 HR 배정표'!T$3,ISNUMBER('2012 HR 배정표'!T401)=TRUE),VLOOKUP('2012 HR 배정표'!T401,Prj_list!$A$5:$B$201,2,FALSE),IF(AND(MONTH(TODAY())='2012 HR 배정표'!V$3,ISNUMBER('2012 HR 배정표'!V401)=TRUE),VLOOKUP('2012 HR 배정표'!V401,Prj_list!$A$5:$B$201,2,FALSE),IF(AND(MONTH(TODAY())='2012 HR 배정표'!X$3,ISNUMBER('2012 HR 배정표'!X401)=TRUE),VLOOKUP('2012 HR 배정표'!X401,Prj_list!$A$5:$B$201,2,FALSE),IF(AND(MONTH(TODAY())='2012 HR 배정표'!Z$3,ISNUMBER('2012 HR 배정표'!Z401)=TRUE),VLOOKUP('2012 HR 배정표'!Z401,Prj_list!$A$5:$B$201,2,FALSE),IF(AND(MONTH(TODAY())='2012 HR 배정표'!AB$3,ISNUMBER('2012 HR 배정표'!AB401)=TRUE),VLOOKUP('2012 HR 배정표'!AB401,Prj_list!$A$5:$B$201,2,FALSE),"")))))))</x:f>
        <x:v/>
      </x:c>
    </x:row>
    <x:row r="399" spans="2:3">
      <x:c r="B399" s="13" t="str">
        <x:f ca="1">IF(AND(MONTH(TODAY())='2012 HR 배정표'!F$3,ISNUMBER('2012 HR 배정표'!F402)=TRUE),VLOOKUP('2012 HR 배정표'!F402,Prj_list!$A$5:$B$201,2,FALSE),IF(AND(MONTH(TODAY())='2012 HR 배정표'!H$3,ISNUMBER('2012 HR 배정표'!H402)=TRUE),VLOOKUP('2012 HR 배정표'!H402,Prj_list!$A$5:$B$201,2,FALSE),IF(AND(MONTH(TODAY())='2012 HR 배정표'!J$3,ISNUMBER('2012 HR 배정표'!J402)=TRUE),VLOOKUP('2012 HR 배정표'!J402,Prj_list!$A$5:$B$201,2,FALSE),IF(AND(MONTH(TODAY())='2012 HR 배정표'!L$3,ISNUMBER('2012 HR 배정표'!L402)=TRUE),VLOOKUP('2012 HR 배정표'!L402,Prj_list!$A$5:$B$201,2,FALSE),IF(AND(MONTH(TODAY())='2012 HR 배정표'!N$3,ISNUMBER('2012 HR 배정표'!N402)=TRUE),VLOOKUP('2012 HR 배정표'!N402,Prj_list!$A$5:$B$201,2,FALSE),"")))))</x:f>
        <x:v/>
      </x:c>
      <x:c r="C399" s="13" t="str">
        <x:f ca="1">IF(AND(MONTH(TODAY())='2012 HR 배정표'!P$3,ISNUMBER('2012 HR 배정표'!P402)=TRUE),VLOOKUP('2012 HR 배정표'!P402,Prj_list!$A$5:$B$201,2,FALSE),IF(AND(MONTH(TODAY())='2012 HR 배정표'!R$3,ISNUMBER('2012 HR 배정표'!R402)=TRUE),VLOOKUP('2012 HR 배정표'!R402,Prj_list!$A$5:$B$201,2,FALSE),IF(AND(MONTH(TODAY())='2012 HR 배정표'!T$3,ISNUMBER('2012 HR 배정표'!T402)=TRUE),VLOOKUP('2012 HR 배정표'!T402,Prj_list!$A$5:$B$201,2,FALSE),IF(AND(MONTH(TODAY())='2012 HR 배정표'!V$3,ISNUMBER('2012 HR 배정표'!V402)=TRUE),VLOOKUP('2012 HR 배정표'!V402,Prj_list!$A$5:$B$201,2,FALSE),IF(AND(MONTH(TODAY())='2012 HR 배정표'!X$3,ISNUMBER('2012 HR 배정표'!X402)=TRUE),VLOOKUP('2012 HR 배정표'!X402,Prj_list!$A$5:$B$201,2,FALSE),IF(AND(MONTH(TODAY())='2012 HR 배정표'!Z$3,ISNUMBER('2012 HR 배정표'!Z402)=TRUE),VLOOKUP('2012 HR 배정표'!Z402,Prj_list!$A$5:$B$201,2,FALSE),IF(AND(MONTH(TODAY())='2012 HR 배정표'!AB$3,ISNUMBER('2012 HR 배정표'!AB402)=TRUE),VLOOKUP('2012 HR 배정표'!AB402,Prj_list!$A$5:$B$201,2,FALSE),"")))))))</x:f>
        <x:v/>
      </x:c>
    </x:row>
    <x:row r="400" spans="2:3">
      <x:c r="B400" s="13" t="str">
        <x:f ca="1">IF(AND(MONTH(TODAY())='2012 HR 배정표'!F$3,ISNUMBER('2012 HR 배정표'!F403)=TRUE),VLOOKUP('2012 HR 배정표'!F403,Prj_list!$A$5:$B$201,2,FALSE),IF(AND(MONTH(TODAY())='2012 HR 배정표'!H$3,ISNUMBER('2012 HR 배정표'!H403)=TRUE),VLOOKUP('2012 HR 배정표'!H403,Prj_list!$A$5:$B$201,2,FALSE),IF(AND(MONTH(TODAY())='2012 HR 배정표'!J$3,ISNUMBER('2012 HR 배정표'!J403)=TRUE),VLOOKUP('2012 HR 배정표'!J403,Prj_list!$A$5:$B$201,2,FALSE),IF(AND(MONTH(TODAY())='2012 HR 배정표'!L$3,ISNUMBER('2012 HR 배정표'!L403)=TRUE),VLOOKUP('2012 HR 배정표'!L403,Prj_list!$A$5:$B$201,2,FALSE),IF(AND(MONTH(TODAY())='2012 HR 배정표'!N$3,ISNUMBER('2012 HR 배정표'!N403)=TRUE),VLOOKUP('2012 HR 배정표'!N403,Prj_list!$A$5:$B$201,2,FALSE),"")))))</x:f>
        <x:v/>
      </x:c>
      <x:c r="C400" s="13" t="str">
        <x:f ca="1">IF(AND(MONTH(TODAY())='2012 HR 배정표'!P$3,ISNUMBER('2012 HR 배정표'!P403)=TRUE),VLOOKUP('2012 HR 배정표'!P403,Prj_list!$A$5:$B$201,2,FALSE),IF(AND(MONTH(TODAY())='2012 HR 배정표'!R$3,ISNUMBER('2012 HR 배정표'!R403)=TRUE),VLOOKUP('2012 HR 배정표'!R403,Prj_list!$A$5:$B$201,2,FALSE),IF(AND(MONTH(TODAY())='2012 HR 배정표'!T$3,ISNUMBER('2012 HR 배정표'!T403)=TRUE),VLOOKUP('2012 HR 배정표'!T403,Prj_list!$A$5:$B$201,2,FALSE),IF(AND(MONTH(TODAY())='2012 HR 배정표'!V$3,ISNUMBER('2012 HR 배정표'!V403)=TRUE),VLOOKUP('2012 HR 배정표'!V403,Prj_list!$A$5:$B$201,2,FALSE),IF(AND(MONTH(TODAY())='2012 HR 배정표'!X$3,ISNUMBER('2012 HR 배정표'!X403)=TRUE),VLOOKUP('2012 HR 배정표'!X403,Prj_list!$A$5:$B$201,2,FALSE),IF(AND(MONTH(TODAY())='2012 HR 배정표'!Z$3,ISNUMBER('2012 HR 배정표'!Z403)=TRUE),VLOOKUP('2012 HR 배정표'!Z403,Prj_list!$A$5:$B$201,2,FALSE),IF(AND(MONTH(TODAY())='2012 HR 배정표'!AB$3,ISNUMBER('2012 HR 배정표'!AB403)=TRUE),VLOOKUP('2012 HR 배정표'!AB403,Prj_list!$A$5:$B$201,2,FALSE),"")))))))</x:f>
        <x:v/>
      </x:c>
    </x:row>
    <x:row r="401" spans="2:3">
      <x:c r="B401" s="13" t="str">
        <x:f ca="1">IF(AND(MONTH(TODAY())='2012 HR 배정표'!F$3,ISNUMBER('2012 HR 배정표'!F404)=TRUE),VLOOKUP('2012 HR 배정표'!F404,Prj_list!$A$5:$B$201,2,FALSE),IF(AND(MONTH(TODAY())='2012 HR 배정표'!H$3,ISNUMBER('2012 HR 배정표'!H404)=TRUE),VLOOKUP('2012 HR 배정표'!H404,Prj_list!$A$5:$B$201,2,FALSE),IF(AND(MONTH(TODAY())='2012 HR 배정표'!J$3,ISNUMBER('2012 HR 배정표'!J404)=TRUE),VLOOKUP('2012 HR 배정표'!J404,Prj_list!$A$5:$B$201,2,FALSE),IF(AND(MONTH(TODAY())='2012 HR 배정표'!L$3,ISNUMBER('2012 HR 배정표'!L404)=TRUE),VLOOKUP('2012 HR 배정표'!L404,Prj_list!$A$5:$B$201,2,FALSE),IF(AND(MONTH(TODAY())='2012 HR 배정표'!N$3,ISNUMBER('2012 HR 배정표'!N404)=TRUE),VLOOKUP('2012 HR 배정표'!N404,Prj_list!$A$5:$B$201,2,FALSE),"")))))</x:f>
        <x:v/>
      </x:c>
      <x:c r="C401" s="13" t="str">
        <x:f ca="1">IF(AND(MONTH(TODAY())='2012 HR 배정표'!P$3,ISNUMBER('2012 HR 배정표'!P404)=TRUE),VLOOKUP('2012 HR 배정표'!P404,Prj_list!$A$5:$B$201,2,FALSE),IF(AND(MONTH(TODAY())='2012 HR 배정표'!R$3,ISNUMBER('2012 HR 배정표'!R404)=TRUE),VLOOKUP('2012 HR 배정표'!R404,Prj_list!$A$5:$B$201,2,FALSE),IF(AND(MONTH(TODAY())='2012 HR 배정표'!T$3,ISNUMBER('2012 HR 배정표'!T404)=TRUE),VLOOKUP('2012 HR 배정표'!T404,Prj_list!$A$5:$B$201,2,FALSE),IF(AND(MONTH(TODAY())='2012 HR 배정표'!V$3,ISNUMBER('2012 HR 배정표'!V404)=TRUE),VLOOKUP('2012 HR 배정표'!V404,Prj_list!$A$5:$B$201,2,FALSE),IF(AND(MONTH(TODAY())='2012 HR 배정표'!X$3,ISNUMBER('2012 HR 배정표'!X404)=TRUE),VLOOKUP('2012 HR 배정표'!X404,Prj_list!$A$5:$B$201,2,FALSE),IF(AND(MONTH(TODAY())='2012 HR 배정표'!Z$3,ISNUMBER('2012 HR 배정표'!Z404)=TRUE),VLOOKUP('2012 HR 배정표'!Z404,Prj_list!$A$5:$B$201,2,FALSE),IF(AND(MONTH(TODAY())='2012 HR 배정표'!AB$3,ISNUMBER('2012 HR 배정표'!AB404)=TRUE),VLOOKUP('2012 HR 배정표'!AB404,Prj_list!$A$5:$B$201,2,FALSE),"")))))))</x:f>
        <x:v/>
      </x:c>
    </x:row>
    <x:row r="402" spans="2:3">
      <x:c r="B402" s="13" t="str">
        <x:f ca="1">IF(AND(MONTH(TODAY())='2012 HR 배정표'!F$3,ISNUMBER('2012 HR 배정표'!F405)=TRUE),VLOOKUP('2012 HR 배정표'!F405,Prj_list!$A$5:$B$201,2,FALSE),IF(AND(MONTH(TODAY())='2012 HR 배정표'!H$3,ISNUMBER('2012 HR 배정표'!H405)=TRUE),VLOOKUP('2012 HR 배정표'!H405,Prj_list!$A$5:$B$201,2,FALSE),IF(AND(MONTH(TODAY())='2012 HR 배정표'!J$3,ISNUMBER('2012 HR 배정표'!J405)=TRUE),VLOOKUP('2012 HR 배정표'!J405,Prj_list!$A$5:$B$201,2,FALSE),IF(AND(MONTH(TODAY())='2012 HR 배정표'!L$3,ISNUMBER('2012 HR 배정표'!L405)=TRUE),VLOOKUP('2012 HR 배정표'!L405,Prj_list!$A$5:$B$201,2,FALSE),IF(AND(MONTH(TODAY())='2012 HR 배정표'!N$3,ISNUMBER('2012 HR 배정표'!N405)=TRUE),VLOOKUP('2012 HR 배정표'!N405,Prj_list!$A$5:$B$201,2,FALSE),"")))))</x:f>
        <x:v/>
      </x:c>
      <x:c r="C402" s="13" t="str">
        <x:f ca="1">IF(AND(MONTH(TODAY())='2012 HR 배정표'!P$3,ISNUMBER('2012 HR 배정표'!P405)=TRUE),VLOOKUP('2012 HR 배정표'!P405,Prj_list!$A$5:$B$201,2,FALSE),IF(AND(MONTH(TODAY())='2012 HR 배정표'!R$3,ISNUMBER('2012 HR 배정표'!R405)=TRUE),VLOOKUP('2012 HR 배정표'!R405,Prj_list!$A$5:$B$201,2,FALSE),IF(AND(MONTH(TODAY())='2012 HR 배정표'!T$3,ISNUMBER('2012 HR 배정표'!T405)=TRUE),VLOOKUP('2012 HR 배정표'!T405,Prj_list!$A$5:$B$201,2,FALSE),IF(AND(MONTH(TODAY())='2012 HR 배정표'!V$3,ISNUMBER('2012 HR 배정표'!V405)=TRUE),VLOOKUP('2012 HR 배정표'!V405,Prj_list!$A$5:$B$201,2,FALSE),IF(AND(MONTH(TODAY())='2012 HR 배정표'!X$3,ISNUMBER('2012 HR 배정표'!X405)=TRUE),VLOOKUP('2012 HR 배정표'!X405,Prj_list!$A$5:$B$201,2,FALSE),IF(AND(MONTH(TODAY())='2012 HR 배정표'!Z$3,ISNUMBER('2012 HR 배정표'!Z405)=TRUE),VLOOKUP('2012 HR 배정표'!Z405,Prj_list!$A$5:$B$201,2,FALSE),IF(AND(MONTH(TODAY())='2012 HR 배정표'!AB$3,ISNUMBER('2012 HR 배정표'!AB405)=TRUE),VLOOKUP('2012 HR 배정표'!AB405,Prj_list!$A$5:$B$201,2,FALSE),"")))))))</x:f>
        <x:v/>
      </x:c>
    </x:row>
    <x:row r="403" spans="2:3">
      <x:c r="B403" s="13" t="str">
        <x:f ca="1">IF(AND(MONTH(TODAY())='2012 HR 배정표'!F$3,ISNUMBER('2012 HR 배정표'!F406)=TRUE),VLOOKUP('2012 HR 배정표'!F406,Prj_list!$A$5:$B$201,2,FALSE),IF(AND(MONTH(TODAY())='2012 HR 배정표'!H$3,ISNUMBER('2012 HR 배정표'!H406)=TRUE),VLOOKUP('2012 HR 배정표'!H406,Prj_list!$A$5:$B$201,2,FALSE),IF(AND(MONTH(TODAY())='2012 HR 배정표'!J$3,ISNUMBER('2012 HR 배정표'!J406)=TRUE),VLOOKUP('2012 HR 배정표'!J406,Prj_list!$A$5:$B$201,2,FALSE),IF(AND(MONTH(TODAY())='2012 HR 배정표'!L$3,ISNUMBER('2012 HR 배정표'!L406)=TRUE),VLOOKUP('2012 HR 배정표'!L406,Prj_list!$A$5:$B$201,2,FALSE),IF(AND(MONTH(TODAY())='2012 HR 배정표'!N$3,ISNUMBER('2012 HR 배정표'!N406)=TRUE),VLOOKUP('2012 HR 배정표'!N406,Prj_list!$A$5:$B$201,2,FALSE),"")))))</x:f>
        <x:v/>
      </x:c>
      <x:c r="C403" s="13" t="str">
        <x:f ca="1">IF(AND(MONTH(TODAY())='2012 HR 배정표'!P$3,ISNUMBER('2012 HR 배정표'!P406)=TRUE),VLOOKUP('2012 HR 배정표'!P406,Prj_list!$A$5:$B$201,2,FALSE),IF(AND(MONTH(TODAY())='2012 HR 배정표'!R$3,ISNUMBER('2012 HR 배정표'!R406)=TRUE),VLOOKUP('2012 HR 배정표'!R406,Prj_list!$A$5:$B$201,2,FALSE),IF(AND(MONTH(TODAY())='2012 HR 배정표'!T$3,ISNUMBER('2012 HR 배정표'!T406)=TRUE),VLOOKUP('2012 HR 배정표'!T406,Prj_list!$A$5:$B$201,2,FALSE),IF(AND(MONTH(TODAY())='2012 HR 배정표'!V$3,ISNUMBER('2012 HR 배정표'!V406)=TRUE),VLOOKUP('2012 HR 배정표'!V406,Prj_list!$A$5:$B$201,2,FALSE),IF(AND(MONTH(TODAY())='2012 HR 배정표'!X$3,ISNUMBER('2012 HR 배정표'!X406)=TRUE),VLOOKUP('2012 HR 배정표'!X406,Prj_list!$A$5:$B$201,2,FALSE),IF(AND(MONTH(TODAY())='2012 HR 배정표'!Z$3,ISNUMBER('2012 HR 배정표'!Z406)=TRUE),VLOOKUP('2012 HR 배정표'!Z406,Prj_list!$A$5:$B$201,2,FALSE),IF(AND(MONTH(TODAY())='2012 HR 배정표'!AB$3,ISNUMBER('2012 HR 배정표'!AB406)=TRUE),VLOOKUP('2012 HR 배정표'!AB406,Prj_list!$A$5:$B$201,2,FALSE),"")))))))</x:f>
        <x:v/>
      </x:c>
    </x:row>
    <x:row r="404" spans="2:3">
      <x:c r="B404" s="13" t="str">
        <x:f ca="1">IF(AND(MONTH(TODAY())='2012 HR 배정표'!F$3,ISNUMBER('2012 HR 배정표'!F407)=TRUE),VLOOKUP('2012 HR 배정표'!F407,Prj_list!$A$5:$B$201,2,FALSE),IF(AND(MONTH(TODAY())='2012 HR 배정표'!H$3,ISNUMBER('2012 HR 배정표'!H407)=TRUE),VLOOKUP('2012 HR 배정표'!H407,Prj_list!$A$5:$B$201,2,FALSE),IF(AND(MONTH(TODAY())='2012 HR 배정표'!J$3,ISNUMBER('2012 HR 배정표'!J407)=TRUE),VLOOKUP('2012 HR 배정표'!J407,Prj_list!$A$5:$B$201,2,FALSE),IF(AND(MONTH(TODAY())='2012 HR 배정표'!L$3,ISNUMBER('2012 HR 배정표'!L407)=TRUE),VLOOKUP('2012 HR 배정표'!L407,Prj_list!$A$5:$B$201,2,FALSE),IF(AND(MONTH(TODAY())='2012 HR 배정표'!N$3,ISNUMBER('2012 HR 배정표'!N407)=TRUE),VLOOKUP('2012 HR 배정표'!N407,Prj_list!$A$5:$B$201,2,FALSE),"")))))</x:f>
        <x:v/>
      </x:c>
      <x:c r="C404" s="13" t="str">
        <x:f ca="1">IF(AND(MONTH(TODAY())='2012 HR 배정표'!P$3,ISNUMBER('2012 HR 배정표'!P407)=TRUE),VLOOKUP('2012 HR 배정표'!P407,Prj_list!$A$5:$B$201,2,FALSE),IF(AND(MONTH(TODAY())='2012 HR 배정표'!R$3,ISNUMBER('2012 HR 배정표'!R407)=TRUE),VLOOKUP('2012 HR 배정표'!R407,Prj_list!$A$5:$B$201,2,FALSE),IF(AND(MONTH(TODAY())='2012 HR 배정표'!T$3,ISNUMBER('2012 HR 배정표'!T407)=TRUE),VLOOKUP('2012 HR 배정표'!T407,Prj_list!$A$5:$B$201,2,FALSE),IF(AND(MONTH(TODAY())='2012 HR 배정표'!V$3,ISNUMBER('2012 HR 배정표'!V407)=TRUE),VLOOKUP('2012 HR 배정표'!V407,Prj_list!$A$5:$B$201,2,FALSE),IF(AND(MONTH(TODAY())='2012 HR 배정표'!X$3,ISNUMBER('2012 HR 배정표'!X407)=TRUE),VLOOKUP('2012 HR 배정표'!X407,Prj_list!$A$5:$B$201,2,FALSE),IF(AND(MONTH(TODAY())='2012 HR 배정표'!Z$3,ISNUMBER('2012 HR 배정표'!Z407)=TRUE),VLOOKUP('2012 HR 배정표'!Z407,Prj_list!$A$5:$B$201,2,FALSE),IF(AND(MONTH(TODAY())='2012 HR 배정표'!AB$3,ISNUMBER('2012 HR 배정표'!AB407)=TRUE),VLOOKUP('2012 HR 배정표'!AB407,Prj_list!$A$5:$B$201,2,FALSE),"")))))))</x:f>
        <x:v/>
      </x:c>
    </x:row>
    <x:row r="405" spans="2:3">
      <x:c r="B405" s="13" t="str">
        <x:f ca="1">IF(AND(MONTH(TODAY())='2012 HR 배정표'!F$3,ISNUMBER('2012 HR 배정표'!F408)=TRUE),VLOOKUP('2012 HR 배정표'!F408,Prj_list!$A$5:$B$201,2,FALSE),IF(AND(MONTH(TODAY())='2012 HR 배정표'!H$3,ISNUMBER('2012 HR 배정표'!H408)=TRUE),VLOOKUP('2012 HR 배정표'!H408,Prj_list!$A$5:$B$201,2,FALSE),IF(AND(MONTH(TODAY())='2012 HR 배정표'!J$3,ISNUMBER('2012 HR 배정표'!J408)=TRUE),VLOOKUP('2012 HR 배정표'!J408,Prj_list!$A$5:$B$201,2,FALSE),IF(AND(MONTH(TODAY())='2012 HR 배정표'!L$3,ISNUMBER('2012 HR 배정표'!L408)=TRUE),VLOOKUP('2012 HR 배정표'!L408,Prj_list!$A$5:$B$201,2,FALSE),IF(AND(MONTH(TODAY())='2012 HR 배정표'!N$3,ISNUMBER('2012 HR 배정표'!N408)=TRUE),VLOOKUP('2012 HR 배정표'!N408,Prj_list!$A$5:$B$201,2,FALSE),"")))))</x:f>
        <x:v/>
      </x:c>
      <x:c r="C405" s="13" t="str">
        <x:f ca="1">IF(AND(MONTH(TODAY())='2012 HR 배정표'!P$3,ISNUMBER('2012 HR 배정표'!P408)=TRUE),VLOOKUP('2012 HR 배정표'!P408,Prj_list!$A$5:$B$201,2,FALSE),IF(AND(MONTH(TODAY())='2012 HR 배정표'!R$3,ISNUMBER('2012 HR 배정표'!R408)=TRUE),VLOOKUP('2012 HR 배정표'!R408,Prj_list!$A$5:$B$201,2,FALSE),IF(AND(MONTH(TODAY())='2012 HR 배정표'!T$3,ISNUMBER('2012 HR 배정표'!T408)=TRUE),VLOOKUP('2012 HR 배정표'!T408,Prj_list!$A$5:$B$201,2,FALSE),IF(AND(MONTH(TODAY())='2012 HR 배정표'!V$3,ISNUMBER('2012 HR 배정표'!V408)=TRUE),VLOOKUP('2012 HR 배정표'!V408,Prj_list!$A$5:$B$201,2,FALSE),IF(AND(MONTH(TODAY())='2012 HR 배정표'!X$3,ISNUMBER('2012 HR 배정표'!X408)=TRUE),VLOOKUP('2012 HR 배정표'!X408,Prj_list!$A$5:$B$201,2,FALSE),IF(AND(MONTH(TODAY())='2012 HR 배정표'!Z$3,ISNUMBER('2012 HR 배정표'!Z408)=TRUE),VLOOKUP('2012 HR 배정표'!Z408,Prj_list!$A$5:$B$201,2,FALSE),IF(AND(MONTH(TODAY())='2012 HR 배정표'!AB$3,ISNUMBER('2012 HR 배정표'!AB408)=TRUE),VLOOKUP('2012 HR 배정표'!AB408,Prj_list!$A$5:$B$201,2,FALSE),"")))))))</x:f>
        <x:v/>
      </x:c>
    </x:row>
    <x:row r="406" spans="2:3">
      <x:c r="B406" s="13" t="str">
        <x:f ca="1">IF(AND(MONTH(TODAY())='2012 HR 배정표'!F$3,ISNUMBER('2012 HR 배정표'!F409)=TRUE),VLOOKUP('2012 HR 배정표'!F409,Prj_list!$A$5:$B$201,2,FALSE),IF(AND(MONTH(TODAY())='2012 HR 배정표'!H$3,ISNUMBER('2012 HR 배정표'!H409)=TRUE),VLOOKUP('2012 HR 배정표'!H409,Prj_list!$A$5:$B$201,2,FALSE),IF(AND(MONTH(TODAY())='2012 HR 배정표'!J$3,ISNUMBER('2012 HR 배정표'!J409)=TRUE),VLOOKUP('2012 HR 배정표'!J409,Prj_list!$A$5:$B$201,2,FALSE),IF(AND(MONTH(TODAY())='2012 HR 배정표'!L$3,ISNUMBER('2012 HR 배정표'!L409)=TRUE),VLOOKUP('2012 HR 배정표'!L409,Prj_list!$A$5:$B$201,2,FALSE),IF(AND(MONTH(TODAY())='2012 HR 배정표'!N$3,ISNUMBER('2012 HR 배정표'!N409)=TRUE),VLOOKUP('2012 HR 배정표'!N409,Prj_list!$A$5:$B$201,2,FALSE),"")))))</x:f>
        <x:v/>
      </x:c>
      <x:c r="C406" s="13" t="str">
        <x:f ca="1">IF(AND(MONTH(TODAY())='2012 HR 배정표'!P$3,ISNUMBER('2012 HR 배정표'!P409)=TRUE),VLOOKUP('2012 HR 배정표'!P409,Prj_list!$A$5:$B$201,2,FALSE),IF(AND(MONTH(TODAY())='2012 HR 배정표'!R$3,ISNUMBER('2012 HR 배정표'!R409)=TRUE),VLOOKUP('2012 HR 배정표'!R409,Prj_list!$A$5:$B$201,2,FALSE),IF(AND(MONTH(TODAY())='2012 HR 배정표'!T$3,ISNUMBER('2012 HR 배정표'!T409)=TRUE),VLOOKUP('2012 HR 배정표'!T409,Prj_list!$A$5:$B$201,2,FALSE),IF(AND(MONTH(TODAY())='2012 HR 배정표'!V$3,ISNUMBER('2012 HR 배정표'!V409)=TRUE),VLOOKUP('2012 HR 배정표'!V409,Prj_list!$A$5:$B$201,2,FALSE),IF(AND(MONTH(TODAY())='2012 HR 배정표'!X$3,ISNUMBER('2012 HR 배정표'!X409)=TRUE),VLOOKUP('2012 HR 배정표'!X409,Prj_list!$A$5:$B$201,2,FALSE),IF(AND(MONTH(TODAY())='2012 HR 배정표'!Z$3,ISNUMBER('2012 HR 배정표'!Z409)=TRUE),VLOOKUP('2012 HR 배정표'!Z409,Prj_list!$A$5:$B$201,2,FALSE),IF(AND(MONTH(TODAY())='2012 HR 배정표'!AB$3,ISNUMBER('2012 HR 배정표'!AB409)=TRUE),VLOOKUP('2012 HR 배정표'!AB409,Prj_list!$A$5:$B$201,2,FALSE),"")))))))</x:f>
        <x:v/>
      </x:c>
    </x:row>
    <x:row r="407" spans="2:3">
      <x:c r="B407" s="13" t="str">
        <x:f ca="1">IF(AND(MONTH(TODAY())='2012 HR 배정표'!F$3,ISNUMBER('2012 HR 배정표'!F410)=TRUE),VLOOKUP('2012 HR 배정표'!F410,Prj_list!$A$5:$B$201,2,FALSE),IF(AND(MONTH(TODAY())='2012 HR 배정표'!H$3,ISNUMBER('2012 HR 배정표'!H410)=TRUE),VLOOKUP('2012 HR 배정표'!H410,Prj_list!$A$5:$B$201,2,FALSE),IF(AND(MONTH(TODAY())='2012 HR 배정표'!J$3,ISNUMBER('2012 HR 배정표'!J410)=TRUE),VLOOKUP('2012 HR 배정표'!J410,Prj_list!$A$5:$B$201,2,FALSE),IF(AND(MONTH(TODAY())='2012 HR 배정표'!L$3,ISNUMBER('2012 HR 배정표'!L410)=TRUE),VLOOKUP('2012 HR 배정표'!L410,Prj_list!$A$5:$B$201,2,FALSE),IF(AND(MONTH(TODAY())='2012 HR 배정표'!N$3,ISNUMBER('2012 HR 배정표'!N410)=TRUE),VLOOKUP('2012 HR 배정표'!N410,Prj_list!$A$5:$B$201,2,FALSE),"")))))</x:f>
        <x:v/>
      </x:c>
      <x:c r="C407" s="13" t="str">
        <x:f ca="1">IF(AND(MONTH(TODAY())='2012 HR 배정표'!P$3,ISNUMBER('2012 HR 배정표'!P410)=TRUE),VLOOKUP('2012 HR 배정표'!P410,Prj_list!$A$5:$B$201,2,FALSE),IF(AND(MONTH(TODAY())='2012 HR 배정표'!R$3,ISNUMBER('2012 HR 배정표'!R410)=TRUE),VLOOKUP('2012 HR 배정표'!R410,Prj_list!$A$5:$B$201,2,FALSE),IF(AND(MONTH(TODAY())='2012 HR 배정표'!T$3,ISNUMBER('2012 HR 배정표'!T410)=TRUE),VLOOKUP('2012 HR 배정표'!T410,Prj_list!$A$5:$B$201,2,FALSE),IF(AND(MONTH(TODAY())='2012 HR 배정표'!V$3,ISNUMBER('2012 HR 배정표'!V410)=TRUE),VLOOKUP('2012 HR 배정표'!V410,Prj_list!$A$5:$B$201,2,FALSE),IF(AND(MONTH(TODAY())='2012 HR 배정표'!X$3,ISNUMBER('2012 HR 배정표'!X410)=TRUE),VLOOKUP('2012 HR 배정표'!X410,Prj_list!$A$5:$B$201,2,FALSE),IF(AND(MONTH(TODAY())='2012 HR 배정표'!Z$3,ISNUMBER('2012 HR 배정표'!Z410)=TRUE),VLOOKUP('2012 HR 배정표'!Z410,Prj_list!$A$5:$B$201,2,FALSE),IF(AND(MONTH(TODAY())='2012 HR 배정표'!AB$3,ISNUMBER('2012 HR 배정표'!AB410)=TRUE),VLOOKUP('2012 HR 배정표'!AB410,Prj_list!$A$5:$B$201,2,FALSE),"")))))))</x:f>
        <x:v/>
      </x:c>
    </x:row>
    <x:row r="408" spans="2:3">
      <x:c r="B408" s="13" t="str">
        <x:f ca="1">IF(AND(MONTH(TODAY())='2012 HR 배정표'!F$3,ISNUMBER('2012 HR 배정표'!F411)=TRUE),VLOOKUP('2012 HR 배정표'!F411,Prj_list!$A$5:$B$201,2,FALSE),IF(AND(MONTH(TODAY())='2012 HR 배정표'!H$3,ISNUMBER('2012 HR 배정표'!H411)=TRUE),VLOOKUP('2012 HR 배정표'!H411,Prj_list!$A$5:$B$201,2,FALSE),IF(AND(MONTH(TODAY())='2012 HR 배정표'!J$3,ISNUMBER('2012 HR 배정표'!J411)=TRUE),VLOOKUP('2012 HR 배정표'!J411,Prj_list!$A$5:$B$201,2,FALSE),IF(AND(MONTH(TODAY())='2012 HR 배정표'!L$3,ISNUMBER('2012 HR 배정표'!L411)=TRUE),VLOOKUP('2012 HR 배정표'!L411,Prj_list!$A$5:$B$201,2,FALSE),IF(AND(MONTH(TODAY())='2012 HR 배정표'!N$3,ISNUMBER('2012 HR 배정표'!N411)=TRUE),VLOOKUP('2012 HR 배정표'!N411,Prj_list!$A$5:$B$201,2,FALSE),"")))))</x:f>
        <x:v/>
      </x:c>
      <x:c r="C408" s="13" t="str">
        <x:f ca="1">IF(AND(MONTH(TODAY())='2012 HR 배정표'!P$3,ISNUMBER('2012 HR 배정표'!P411)=TRUE),VLOOKUP('2012 HR 배정표'!P411,Prj_list!$A$5:$B$201,2,FALSE),IF(AND(MONTH(TODAY())='2012 HR 배정표'!R$3,ISNUMBER('2012 HR 배정표'!R411)=TRUE),VLOOKUP('2012 HR 배정표'!R411,Prj_list!$A$5:$B$201,2,FALSE),IF(AND(MONTH(TODAY())='2012 HR 배정표'!T$3,ISNUMBER('2012 HR 배정표'!T411)=TRUE),VLOOKUP('2012 HR 배정표'!T411,Prj_list!$A$5:$B$201,2,FALSE),IF(AND(MONTH(TODAY())='2012 HR 배정표'!V$3,ISNUMBER('2012 HR 배정표'!V411)=TRUE),VLOOKUP('2012 HR 배정표'!V411,Prj_list!$A$5:$B$201,2,FALSE),IF(AND(MONTH(TODAY())='2012 HR 배정표'!X$3,ISNUMBER('2012 HR 배정표'!X411)=TRUE),VLOOKUP('2012 HR 배정표'!X411,Prj_list!$A$5:$B$201,2,FALSE),IF(AND(MONTH(TODAY())='2012 HR 배정표'!Z$3,ISNUMBER('2012 HR 배정표'!Z411)=TRUE),VLOOKUP('2012 HR 배정표'!Z411,Prj_list!$A$5:$B$201,2,FALSE),IF(AND(MONTH(TODAY())='2012 HR 배정표'!AB$3,ISNUMBER('2012 HR 배정표'!AB411)=TRUE),VLOOKUP('2012 HR 배정표'!AB411,Prj_list!$A$5:$B$201,2,FALSE),"")))))))</x:f>
        <x:v/>
      </x:c>
    </x:row>
    <x:row r="409" spans="2:3">
      <x:c r="B409" s="13" t="str">
        <x:f ca="1">IF(AND(MONTH(TODAY())='2012 HR 배정표'!F$3,ISNUMBER('2012 HR 배정표'!F412)=TRUE),VLOOKUP('2012 HR 배정표'!F412,Prj_list!$A$5:$B$201,2,FALSE),IF(AND(MONTH(TODAY())='2012 HR 배정표'!H$3,ISNUMBER('2012 HR 배정표'!H412)=TRUE),VLOOKUP('2012 HR 배정표'!H412,Prj_list!$A$5:$B$201,2,FALSE),IF(AND(MONTH(TODAY())='2012 HR 배정표'!J$3,ISNUMBER('2012 HR 배정표'!J412)=TRUE),VLOOKUP('2012 HR 배정표'!J412,Prj_list!$A$5:$B$201,2,FALSE),IF(AND(MONTH(TODAY())='2012 HR 배정표'!L$3,ISNUMBER('2012 HR 배정표'!L412)=TRUE),VLOOKUP('2012 HR 배정표'!L412,Prj_list!$A$5:$B$201,2,FALSE),IF(AND(MONTH(TODAY())='2012 HR 배정표'!N$3,ISNUMBER('2012 HR 배정표'!N412)=TRUE),VLOOKUP('2012 HR 배정표'!N412,Prj_list!$A$5:$B$201,2,FALSE),"")))))</x:f>
        <x:v/>
      </x:c>
      <x:c r="C409" s="13" t="str">
        <x:f ca="1">IF(AND(MONTH(TODAY())='2012 HR 배정표'!P$3,ISNUMBER('2012 HR 배정표'!P412)=TRUE),VLOOKUP('2012 HR 배정표'!P412,Prj_list!$A$5:$B$201,2,FALSE),IF(AND(MONTH(TODAY())='2012 HR 배정표'!R$3,ISNUMBER('2012 HR 배정표'!R412)=TRUE),VLOOKUP('2012 HR 배정표'!R412,Prj_list!$A$5:$B$201,2,FALSE),IF(AND(MONTH(TODAY())='2012 HR 배정표'!T$3,ISNUMBER('2012 HR 배정표'!T412)=TRUE),VLOOKUP('2012 HR 배정표'!T412,Prj_list!$A$5:$B$201,2,FALSE),IF(AND(MONTH(TODAY())='2012 HR 배정표'!V$3,ISNUMBER('2012 HR 배정표'!V412)=TRUE),VLOOKUP('2012 HR 배정표'!V412,Prj_list!$A$5:$B$201,2,FALSE),IF(AND(MONTH(TODAY())='2012 HR 배정표'!X$3,ISNUMBER('2012 HR 배정표'!X412)=TRUE),VLOOKUP('2012 HR 배정표'!X412,Prj_list!$A$5:$B$201,2,FALSE),IF(AND(MONTH(TODAY())='2012 HR 배정표'!Z$3,ISNUMBER('2012 HR 배정표'!Z412)=TRUE),VLOOKUP('2012 HR 배정표'!Z412,Prj_list!$A$5:$B$201,2,FALSE),IF(AND(MONTH(TODAY())='2012 HR 배정표'!AB$3,ISNUMBER('2012 HR 배정표'!AB412)=TRUE),VLOOKUP('2012 HR 배정표'!AB412,Prj_list!$A$5:$B$201,2,FALSE),"")))))))</x:f>
        <x:v/>
      </x:c>
    </x:row>
    <x:row r="410" spans="2:3">
      <x:c r="B410" s="13" t="str">
        <x:f ca="1">IF(AND(MONTH(TODAY())='2012 HR 배정표'!F$3,ISNUMBER('2012 HR 배정표'!F413)=TRUE),VLOOKUP('2012 HR 배정표'!F413,Prj_list!$A$5:$B$201,2,FALSE),IF(AND(MONTH(TODAY())='2012 HR 배정표'!H$3,ISNUMBER('2012 HR 배정표'!H413)=TRUE),VLOOKUP('2012 HR 배정표'!H413,Prj_list!$A$5:$B$201,2,FALSE),IF(AND(MONTH(TODAY())='2012 HR 배정표'!J$3,ISNUMBER('2012 HR 배정표'!J413)=TRUE),VLOOKUP('2012 HR 배정표'!J413,Prj_list!$A$5:$B$201,2,FALSE),IF(AND(MONTH(TODAY())='2012 HR 배정표'!L$3,ISNUMBER('2012 HR 배정표'!L413)=TRUE),VLOOKUP('2012 HR 배정표'!L413,Prj_list!$A$5:$B$201,2,FALSE),IF(AND(MONTH(TODAY())='2012 HR 배정표'!N$3,ISNUMBER('2012 HR 배정표'!N413)=TRUE),VLOOKUP('2012 HR 배정표'!N413,Prj_list!$A$5:$B$201,2,FALSE),"")))))</x:f>
        <x:v/>
      </x:c>
      <x:c r="C410" s="13" t="str">
        <x:f ca="1">IF(AND(MONTH(TODAY())='2012 HR 배정표'!P$3,ISNUMBER('2012 HR 배정표'!P413)=TRUE),VLOOKUP('2012 HR 배정표'!P413,Prj_list!$A$5:$B$201,2,FALSE),IF(AND(MONTH(TODAY())='2012 HR 배정표'!R$3,ISNUMBER('2012 HR 배정표'!R413)=TRUE),VLOOKUP('2012 HR 배정표'!R413,Prj_list!$A$5:$B$201,2,FALSE),IF(AND(MONTH(TODAY())='2012 HR 배정표'!T$3,ISNUMBER('2012 HR 배정표'!T413)=TRUE),VLOOKUP('2012 HR 배정표'!T413,Prj_list!$A$5:$B$201,2,FALSE),IF(AND(MONTH(TODAY())='2012 HR 배정표'!V$3,ISNUMBER('2012 HR 배정표'!V413)=TRUE),VLOOKUP('2012 HR 배정표'!V413,Prj_list!$A$5:$B$201,2,FALSE),IF(AND(MONTH(TODAY())='2012 HR 배정표'!X$3,ISNUMBER('2012 HR 배정표'!X413)=TRUE),VLOOKUP('2012 HR 배정표'!X413,Prj_list!$A$5:$B$201,2,FALSE),IF(AND(MONTH(TODAY())='2012 HR 배정표'!Z$3,ISNUMBER('2012 HR 배정표'!Z413)=TRUE),VLOOKUP('2012 HR 배정표'!Z413,Prj_list!$A$5:$B$201,2,FALSE),IF(AND(MONTH(TODAY())='2012 HR 배정표'!AB$3,ISNUMBER('2012 HR 배정표'!AB413)=TRUE),VLOOKUP('2012 HR 배정표'!AB413,Prj_list!$A$5:$B$201,2,FALSE),"")))))))</x:f>
        <x:v/>
      </x:c>
    </x:row>
    <x:row r="411" spans="2:3">
      <x:c r="B411" s="13" t="str">
        <x:f ca="1">IF(AND(MONTH(TODAY())='2012 HR 배정표'!F$3,ISNUMBER('2012 HR 배정표'!F414)=TRUE),VLOOKUP('2012 HR 배정표'!F414,Prj_list!$A$5:$B$201,2,FALSE),IF(AND(MONTH(TODAY())='2012 HR 배정표'!H$3,ISNUMBER('2012 HR 배정표'!H414)=TRUE),VLOOKUP('2012 HR 배정표'!H414,Prj_list!$A$5:$B$201,2,FALSE),IF(AND(MONTH(TODAY())='2012 HR 배정표'!J$3,ISNUMBER('2012 HR 배정표'!J414)=TRUE),VLOOKUP('2012 HR 배정표'!J414,Prj_list!$A$5:$B$201,2,FALSE),IF(AND(MONTH(TODAY())='2012 HR 배정표'!L$3,ISNUMBER('2012 HR 배정표'!L414)=TRUE),VLOOKUP('2012 HR 배정표'!L414,Prj_list!$A$5:$B$201,2,FALSE),IF(AND(MONTH(TODAY())='2012 HR 배정표'!N$3,ISNUMBER('2012 HR 배정표'!N414)=TRUE),VLOOKUP('2012 HR 배정표'!N414,Prj_list!$A$5:$B$201,2,FALSE),"")))))</x:f>
        <x:v/>
      </x:c>
      <x:c r="C411" s="13" t="str">
        <x:f ca="1">IF(AND(MONTH(TODAY())='2012 HR 배정표'!P$3,ISNUMBER('2012 HR 배정표'!P414)=TRUE),VLOOKUP('2012 HR 배정표'!P414,Prj_list!$A$5:$B$201,2,FALSE),IF(AND(MONTH(TODAY())='2012 HR 배정표'!R$3,ISNUMBER('2012 HR 배정표'!R414)=TRUE),VLOOKUP('2012 HR 배정표'!R414,Prj_list!$A$5:$B$201,2,FALSE),IF(AND(MONTH(TODAY())='2012 HR 배정표'!T$3,ISNUMBER('2012 HR 배정표'!T414)=TRUE),VLOOKUP('2012 HR 배정표'!T414,Prj_list!$A$5:$B$201,2,FALSE),IF(AND(MONTH(TODAY())='2012 HR 배정표'!V$3,ISNUMBER('2012 HR 배정표'!V414)=TRUE),VLOOKUP('2012 HR 배정표'!V414,Prj_list!$A$5:$B$201,2,FALSE),IF(AND(MONTH(TODAY())='2012 HR 배정표'!X$3,ISNUMBER('2012 HR 배정표'!X414)=TRUE),VLOOKUP('2012 HR 배정표'!X414,Prj_list!$A$5:$B$201,2,FALSE),IF(AND(MONTH(TODAY())='2012 HR 배정표'!Z$3,ISNUMBER('2012 HR 배정표'!Z414)=TRUE),VLOOKUP('2012 HR 배정표'!Z414,Prj_list!$A$5:$B$201,2,FALSE),IF(AND(MONTH(TODAY())='2012 HR 배정표'!AB$3,ISNUMBER('2012 HR 배정표'!AB414)=TRUE),VLOOKUP('2012 HR 배정표'!AB414,Prj_list!$A$5:$B$201,2,FALSE),"")))))))</x:f>
        <x:v/>
      </x:c>
    </x:row>
    <x:row r="412" spans="2:3">
      <x:c r="B412" s="13" t="str">
        <x:f ca="1">IF(AND(MONTH(TODAY())='2012 HR 배정표'!F$3,ISNUMBER('2012 HR 배정표'!F415)=TRUE),VLOOKUP('2012 HR 배정표'!F415,Prj_list!$A$5:$B$201,2,FALSE),IF(AND(MONTH(TODAY())='2012 HR 배정표'!H$3,ISNUMBER('2012 HR 배정표'!H415)=TRUE),VLOOKUP('2012 HR 배정표'!H415,Prj_list!$A$5:$B$201,2,FALSE),IF(AND(MONTH(TODAY())='2012 HR 배정표'!J$3,ISNUMBER('2012 HR 배정표'!J415)=TRUE),VLOOKUP('2012 HR 배정표'!J415,Prj_list!$A$5:$B$201,2,FALSE),IF(AND(MONTH(TODAY())='2012 HR 배정표'!L$3,ISNUMBER('2012 HR 배정표'!L415)=TRUE),VLOOKUP('2012 HR 배정표'!L415,Prj_list!$A$5:$B$201,2,FALSE),IF(AND(MONTH(TODAY())='2012 HR 배정표'!N$3,ISNUMBER('2012 HR 배정표'!N415)=TRUE),VLOOKUP('2012 HR 배정표'!N415,Prj_list!$A$5:$B$201,2,FALSE),"")))))</x:f>
        <x:v/>
      </x:c>
      <x:c r="C412" s="13" t="str">
        <x:f ca="1">IF(AND(MONTH(TODAY())='2012 HR 배정표'!P$3,ISNUMBER('2012 HR 배정표'!P415)=TRUE),VLOOKUP('2012 HR 배정표'!P415,Prj_list!$A$5:$B$201,2,FALSE),IF(AND(MONTH(TODAY())='2012 HR 배정표'!R$3,ISNUMBER('2012 HR 배정표'!R415)=TRUE),VLOOKUP('2012 HR 배정표'!R415,Prj_list!$A$5:$B$201,2,FALSE),IF(AND(MONTH(TODAY())='2012 HR 배정표'!T$3,ISNUMBER('2012 HR 배정표'!T415)=TRUE),VLOOKUP('2012 HR 배정표'!T415,Prj_list!$A$5:$B$201,2,FALSE),IF(AND(MONTH(TODAY())='2012 HR 배정표'!V$3,ISNUMBER('2012 HR 배정표'!V415)=TRUE),VLOOKUP('2012 HR 배정표'!V415,Prj_list!$A$5:$B$201,2,FALSE),IF(AND(MONTH(TODAY())='2012 HR 배정표'!X$3,ISNUMBER('2012 HR 배정표'!X415)=TRUE),VLOOKUP('2012 HR 배정표'!X415,Prj_list!$A$5:$B$201,2,FALSE),IF(AND(MONTH(TODAY())='2012 HR 배정표'!Z$3,ISNUMBER('2012 HR 배정표'!Z415)=TRUE),VLOOKUP('2012 HR 배정표'!Z415,Prj_list!$A$5:$B$201,2,FALSE),IF(AND(MONTH(TODAY())='2012 HR 배정표'!AB$3,ISNUMBER('2012 HR 배정표'!AB415)=TRUE),VLOOKUP('2012 HR 배정표'!AB415,Prj_list!$A$5:$B$201,2,FALSE),"")))))))</x:f>
        <x:v/>
      </x:c>
    </x:row>
    <x:row r="413" spans="2:3">
      <x:c r="B413" s="13" t="str">
        <x:f ca="1">IF(AND(MONTH(TODAY())='2012 HR 배정표'!F$3,ISNUMBER('2012 HR 배정표'!F416)=TRUE),VLOOKUP('2012 HR 배정표'!F416,Prj_list!$A$5:$B$201,2,FALSE),IF(AND(MONTH(TODAY())='2012 HR 배정표'!H$3,ISNUMBER('2012 HR 배정표'!H416)=TRUE),VLOOKUP('2012 HR 배정표'!H416,Prj_list!$A$5:$B$201,2,FALSE),IF(AND(MONTH(TODAY())='2012 HR 배정표'!J$3,ISNUMBER('2012 HR 배정표'!J416)=TRUE),VLOOKUP('2012 HR 배정표'!J416,Prj_list!$A$5:$B$201,2,FALSE),IF(AND(MONTH(TODAY())='2012 HR 배정표'!L$3,ISNUMBER('2012 HR 배정표'!L416)=TRUE),VLOOKUP('2012 HR 배정표'!L416,Prj_list!$A$5:$B$201,2,FALSE),IF(AND(MONTH(TODAY())='2012 HR 배정표'!N$3,ISNUMBER('2012 HR 배정표'!N416)=TRUE),VLOOKUP('2012 HR 배정표'!N416,Prj_list!$A$5:$B$201,2,FALSE),"")))))</x:f>
        <x:v/>
      </x:c>
      <x:c r="C413" s="13" t="str">
        <x:f ca="1">IF(AND(MONTH(TODAY())='2012 HR 배정표'!P$3,ISNUMBER('2012 HR 배정표'!P416)=TRUE),VLOOKUP('2012 HR 배정표'!P416,Prj_list!$A$5:$B$201,2,FALSE),IF(AND(MONTH(TODAY())='2012 HR 배정표'!R$3,ISNUMBER('2012 HR 배정표'!R416)=TRUE),VLOOKUP('2012 HR 배정표'!R416,Prj_list!$A$5:$B$201,2,FALSE),IF(AND(MONTH(TODAY())='2012 HR 배정표'!T$3,ISNUMBER('2012 HR 배정표'!T416)=TRUE),VLOOKUP('2012 HR 배정표'!T416,Prj_list!$A$5:$B$201,2,FALSE),IF(AND(MONTH(TODAY())='2012 HR 배정표'!V$3,ISNUMBER('2012 HR 배정표'!V416)=TRUE),VLOOKUP('2012 HR 배정표'!V416,Prj_list!$A$5:$B$201,2,FALSE),IF(AND(MONTH(TODAY())='2012 HR 배정표'!X$3,ISNUMBER('2012 HR 배정표'!X416)=TRUE),VLOOKUP('2012 HR 배정표'!X416,Prj_list!$A$5:$B$201,2,FALSE),IF(AND(MONTH(TODAY())='2012 HR 배정표'!Z$3,ISNUMBER('2012 HR 배정표'!Z416)=TRUE),VLOOKUP('2012 HR 배정표'!Z416,Prj_list!$A$5:$B$201,2,FALSE),IF(AND(MONTH(TODAY())='2012 HR 배정표'!AB$3,ISNUMBER('2012 HR 배정표'!AB416)=TRUE),VLOOKUP('2012 HR 배정표'!AB416,Prj_list!$A$5:$B$201,2,FALSE),"")))))))</x:f>
        <x:v/>
      </x:c>
    </x:row>
    <x:row r="414" spans="2:3">
      <x:c r="B414" s="13" t="str">
        <x:f ca="1">IF(AND(MONTH(TODAY())='2012 HR 배정표'!F$3,ISNUMBER('2012 HR 배정표'!F417)=TRUE),VLOOKUP('2012 HR 배정표'!F417,Prj_list!$A$5:$B$201,2,FALSE),IF(AND(MONTH(TODAY())='2012 HR 배정표'!H$3,ISNUMBER('2012 HR 배정표'!H417)=TRUE),VLOOKUP('2012 HR 배정표'!H417,Prj_list!$A$5:$B$201,2,FALSE),IF(AND(MONTH(TODAY())='2012 HR 배정표'!J$3,ISNUMBER('2012 HR 배정표'!J417)=TRUE),VLOOKUP('2012 HR 배정표'!J417,Prj_list!$A$5:$B$201,2,FALSE),IF(AND(MONTH(TODAY())='2012 HR 배정표'!L$3,ISNUMBER('2012 HR 배정표'!L417)=TRUE),VLOOKUP('2012 HR 배정표'!L417,Prj_list!$A$5:$B$201,2,FALSE),IF(AND(MONTH(TODAY())='2012 HR 배정표'!N$3,ISNUMBER('2012 HR 배정표'!N417)=TRUE),VLOOKUP('2012 HR 배정표'!N417,Prj_list!$A$5:$B$201,2,FALSE),"")))))</x:f>
        <x:v/>
      </x:c>
      <x:c r="C414" s="13" t="str">
        <x:f ca="1">IF(AND(MONTH(TODAY())='2012 HR 배정표'!P$3,ISNUMBER('2012 HR 배정표'!P417)=TRUE),VLOOKUP('2012 HR 배정표'!P417,Prj_list!$A$5:$B$201,2,FALSE),IF(AND(MONTH(TODAY())='2012 HR 배정표'!R$3,ISNUMBER('2012 HR 배정표'!R417)=TRUE),VLOOKUP('2012 HR 배정표'!R417,Prj_list!$A$5:$B$201,2,FALSE),IF(AND(MONTH(TODAY())='2012 HR 배정표'!T$3,ISNUMBER('2012 HR 배정표'!T417)=TRUE),VLOOKUP('2012 HR 배정표'!T417,Prj_list!$A$5:$B$201,2,FALSE),IF(AND(MONTH(TODAY())='2012 HR 배정표'!V$3,ISNUMBER('2012 HR 배정표'!V417)=TRUE),VLOOKUP('2012 HR 배정표'!V417,Prj_list!$A$5:$B$201,2,FALSE),IF(AND(MONTH(TODAY())='2012 HR 배정표'!X$3,ISNUMBER('2012 HR 배정표'!X417)=TRUE),VLOOKUP('2012 HR 배정표'!X417,Prj_list!$A$5:$B$201,2,FALSE),IF(AND(MONTH(TODAY())='2012 HR 배정표'!Z$3,ISNUMBER('2012 HR 배정표'!Z417)=TRUE),VLOOKUP('2012 HR 배정표'!Z417,Prj_list!$A$5:$B$201,2,FALSE),IF(AND(MONTH(TODAY())='2012 HR 배정표'!AB$3,ISNUMBER('2012 HR 배정표'!AB417)=TRUE),VLOOKUP('2012 HR 배정표'!AB417,Prj_list!$A$5:$B$201,2,FALSE),"")))))))</x:f>
        <x:v/>
      </x:c>
    </x:row>
    <x:row r="415" spans="2:3">
      <x:c r="B415" s="13" t="str">
        <x:f ca="1">IF(AND(MONTH(TODAY())='2012 HR 배정표'!F$3,ISNUMBER('2012 HR 배정표'!F418)=TRUE),VLOOKUP('2012 HR 배정표'!F418,Prj_list!$A$5:$B$201,2,FALSE),IF(AND(MONTH(TODAY())='2012 HR 배정표'!H$3,ISNUMBER('2012 HR 배정표'!H418)=TRUE),VLOOKUP('2012 HR 배정표'!H418,Prj_list!$A$5:$B$201,2,FALSE),IF(AND(MONTH(TODAY())='2012 HR 배정표'!J$3,ISNUMBER('2012 HR 배정표'!J418)=TRUE),VLOOKUP('2012 HR 배정표'!J418,Prj_list!$A$5:$B$201,2,FALSE),IF(AND(MONTH(TODAY())='2012 HR 배정표'!L$3,ISNUMBER('2012 HR 배정표'!L418)=TRUE),VLOOKUP('2012 HR 배정표'!L418,Prj_list!$A$5:$B$201,2,FALSE),IF(AND(MONTH(TODAY())='2012 HR 배정표'!N$3,ISNUMBER('2012 HR 배정표'!N418)=TRUE),VLOOKUP('2012 HR 배정표'!N418,Prj_list!$A$5:$B$201,2,FALSE),"")))))</x:f>
        <x:v/>
      </x:c>
      <x:c r="C415" s="13" t="str">
        <x:f ca="1">IF(AND(MONTH(TODAY())='2012 HR 배정표'!P$3,ISNUMBER('2012 HR 배정표'!P418)=TRUE),VLOOKUP('2012 HR 배정표'!P418,Prj_list!$A$5:$B$201,2,FALSE),IF(AND(MONTH(TODAY())='2012 HR 배정표'!R$3,ISNUMBER('2012 HR 배정표'!R418)=TRUE),VLOOKUP('2012 HR 배정표'!R418,Prj_list!$A$5:$B$201,2,FALSE),IF(AND(MONTH(TODAY())='2012 HR 배정표'!T$3,ISNUMBER('2012 HR 배정표'!T418)=TRUE),VLOOKUP('2012 HR 배정표'!T418,Prj_list!$A$5:$B$201,2,FALSE),IF(AND(MONTH(TODAY())='2012 HR 배정표'!V$3,ISNUMBER('2012 HR 배정표'!V418)=TRUE),VLOOKUP('2012 HR 배정표'!V418,Prj_list!$A$5:$B$201,2,FALSE),IF(AND(MONTH(TODAY())='2012 HR 배정표'!X$3,ISNUMBER('2012 HR 배정표'!X418)=TRUE),VLOOKUP('2012 HR 배정표'!X418,Prj_list!$A$5:$B$201,2,FALSE),IF(AND(MONTH(TODAY())='2012 HR 배정표'!Z$3,ISNUMBER('2012 HR 배정표'!Z418)=TRUE),VLOOKUP('2012 HR 배정표'!Z418,Prj_list!$A$5:$B$201,2,FALSE),IF(AND(MONTH(TODAY())='2012 HR 배정표'!AB$3,ISNUMBER('2012 HR 배정표'!AB418)=TRUE),VLOOKUP('2012 HR 배정표'!AB418,Prj_list!$A$5:$B$201,2,FALSE),"")))))))</x:f>
        <x:v/>
      </x:c>
    </x:row>
    <x:row r="416" spans="2:3">
      <x:c r="B416" s="13" t="str">
        <x:f ca="1">IF(AND(MONTH(TODAY())='2012 HR 배정표'!F$3,ISNUMBER('2012 HR 배정표'!F419)=TRUE),VLOOKUP('2012 HR 배정표'!F419,Prj_list!$A$5:$B$201,2,FALSE),IF(AND(MONTH(TODAY())='2012 HR 배정표'!H$3,ISNUMBER('2012 HR 배정표'!H419)=TRUE),VLOOKUP('2012 HR 배정표'!H419,Prj_list!$A$5:$B$201,2,FALSE),IF(AND(MONTH(TODAY())='2012 HR 배정표'!J$3,ISNUMBER('2012 HR 배정표'!J419)=TRUE),VLOOKUP('2012 HR 배정표'!J419,Prj_list!$A$5:$B$201,2,FALSE),IF(AND(MONTH(TODAY())='2012 HR 배정표'!L$3,ISNUMBER('2012 HR 배정표'!L419)=TRUE),VLOOKUP('2012 HR 배정표'!L419,Prj_list!$A$5:$B$201,2,FALSE),IF(AND(MONTH(TODAY())='2012 HR 배정표'!N$3,ISNUMBER('2012 HR 배정표'!N419)=TRUE),VLOOKUP('2012 HR 배정표'!N419,Prj_list!$A$5:$B$201,2,FALSE),"")))))</x:f>
        <x:v/>
      </x:c>
      <x:c r="C416" s="13" t="str">
        <x:f ca="1">IF(AND(MONTH(TODAY())='2012 HR 배정표'!P$3,ISNUMBER('2012 HR 배정표'!P419)=TRUE),VLOOKUP('2012 HR 배정표'!P419,Prj_list!$A$5:$B$201,2,FALSE),IF(AND(MONTH(TODAY())='2012 HR 배정표'!R$3,ISNUMBER('2012 HR 배정표'!R419)=TRUE),VLOOKUP('2012 HR 배정표'!R419,Prj_list!$A$5:$B$201,2,FALSE),IF(AND(MONTH(TODAY())='2012 HR 배정표'!T$3,ISNUMBER('2012 HR 배정표'!T419)=TRUE),VLOOKUP('2012 HR 배정표'!T419,Prj_list!$A$5:$B$201,2,FALSE),IF(AND(MONTH(TODAY())='2012 HR 배정표'!V$3,ISNUMBER('2012 HR 배정표'!V419)=TRUE),VLOOKUP('2012 HR 배정표'!V419,Prj_list!$A$5:$B$201,2,FALSE),IF(AND(MONTH(TODAY())='2012 HR 배정표'!X$3,ISNUMBER('2012 HR 배정표'!X419)=TRUE),VLOOKUP('2012 HR 배정표'!X419,Prj_list!$A$5:$B$201,2,FALSE),IF(AND(MONTH(TODAY())='2012 HR 배정표'!Z$3,ISNUMBER('2012 HR 배정표'!Z419)=TRUE),VLOOKUP('2012 HR 배정표'!Z419,Prj_list!$A$5:$B$201,2,FALSE),IF(AND(MONTH(TODAY())='2012 HR 배정표'!AB$3,ISNUMBER('2012 HR 배정표'!AB419)=TRUE),VLOOKUP('2012 HR 배정표'!AB419,Prj_list!$A$5:$B$201,2,FALSE),"")))))))</x:f>
        <x:v/>
      </x:c>
    </x:row>
    <x:row r="417" spans="2:3">
      <x:c r="B417" s="13" t="str">
        <x:f ca="1">IF(AND(MONTH(TODAY())='2012 HR 배정표'!F$3,ISNUMBER('2012 HR 배정표'!F420)=TRUE),VLOOKUP('2012 HR 배정표'!F420,Prj_list!$A$5:$B$201,2,FALSE),IF(AND(MONTH(TODAY())='2012 HR 배정표'!H$3,ISNUMBER('2012 HR 배정표'!H420)=TRUE),VLOOKUP('2012 HR 배정표'!H420,Prj_list!$A$5:$B$201,2,FALSE),IF(AND(MONTH(TODAY())='2012 HR 배정표'!J$3,ISNUMBER('2012 HR 배정표'!J420)=TRUE),VLOOKUP('2012 HR 배정표'!J420,Prj_list!$A$5:$B$201,2,FALSE),IF(AND(MONTH(TODAY())='2012 HR 배정표'!L$3,ISNUMBER('2012 HR 배정표'!L420)=TRUE),VLOOKUP('2012 HR 배정표'!L420,Prj_list!$A$5:$B$201,2,FALSE),IF(AND(MONTH(TODAY())='2012 HR 배정표'!N$3,ISNUMBER('2012 HR 배정표'!N420)=TRUE),VLOOKUP('2012 HR 배정표'!N420,Prj_list!$A$5:$B$201,2,FALSE),"")))))</x:f>
        <x:v/>
      </x:c>
      <x:c r="C417" s="13" t="str">
        <x:f ca="1">IF(AND(MONTH(TODAY())='2012 HR 배정표'!P$3,ISNUMBER('2012 HR 배정표'!P420)=TRUE),VLOOKUP('2012 HR 배정표'!P420,Prj_list!$A$5:$B$201,2,FALSE),IF(AND(MONTH(TODAY())='2012 HR 배정표'!R$3,ISNUMBER('2012 HR 배정표'!R420)=TRUE),VLOOKUP('2012 HR 배정표'!R420,Prj_list!$A$5:$B$201,2,FALSE),IF(AND(MONTH(TODAY())='2012 HR 배정표'!T$3,ISNUMBER('2012 HR 배정표'!T420)=TRUE),VLOOKUP('2012 HR 배정표'!T420,Prj_list!$A$5:$B$201,2,FALSE),IF(AND(MONTH(TODAY())='2012 HR 배정표'!V$3,ISNUMBER('2012 HR 배정표'!V420)=TRUE),VLOOKUP('2012 HR 배정표'!V420,Prj_list!$A$5:$B$201,2,FALSE),IF(AND(MONTH(TODAY())='2012 HR 배정표'!X$3,ISNUMBER('2012 HR 배정표'!X420)=TRUE),VLOOKUP('2012 HR 배정표'!X420,Prj_list!$A$5:$B$201,2,FALSE),IF(AND(MONTH(TODAY())='2012 HR 배정표'!Z$3,ISNUMBER('2012 HR 배정표'!Z420)=TRUE),VLOOKUP('2012 HR 배정표'!Z420,Prj_list!$A$5:$B$201,2,FALSE),IF(AND(MONTH(TODAY())='2012 HR 배정표'!AB$3,ISNUMBER('2012 HR 배정표'!AB420)=TRUE),VLOOKUP('2012 HR 배정표'!AB420,Prj_list!$A$5:$B$201,2,FALSE),"")))))))</x:f>
        <x:v/>
      </x:c>
    </x:row>
    <x:row r="418" spans="2:3">
      <x:c r="B418" s="13" t="str">
        <x:f ca="1">IF(AND(MONTH(TODAY())='2012 HR 배정표'!F$3,ISNUMBER('2012 HR 배정표'!F421)=TRUE),VLOOKUP('2012 HR 배정표'!F421,Prj_list!$A$5:$B$201,2,FALSE),IF(AND(MONTH(TODAY())='2012 HR 배정표'!H$3,ISNUMBER('2012 HR 배정표'!H421)=TRUE),VLOOKUP('2012 HR 배정표'!H421,Prj_list!$A$5:$B$201,2,FALSE),IF(AND(MONTH(TODAY())='2012 HR 배정표'!J$3,ISNUMBER('2012 HR 배정표'!J421)=TRUE),VLOOKUP('2012 HR 배정표'!J421,Prj_list!$A$5:$B$201,2,FALSE),IF(AND(MONTH(TODAY())='2012 HR 배정표'!L$3,ISNUMBER('2012 HR 배정표'!L421)=TRUE),VLOOKUP('2012 HR 배정표'!L421,Prj_list!$A$5:$B$201,2,FALSE),IF(AND(MONTH(TODAY())='2012 HR 배정표'!N$3,ISNUMBER('2012 HR 배정표'!N421)=TRUE),VLOOKUP('2012 HR 배정표'!N421,Prj_list!$A$5:$B$201,2,FALSE),"")))))</x:f>
        <x:v/>
      </x:c>
      <x:c r="C418" s="13" t="str">
        <x:f ca="1">IF(AND(MONTH(TODAY())='2012 HR 배정표'!P$3,ISNUMBER('2012 HR 배정표'!P421)=TRUE),VLOOKUP('2012 HR 배정표'!P421,Prj_list!$A$5:$B$201,2,FALSE),IF(AND(MONTH(TODAY())='2012 HR 배정표'!R$3,ISNUMBER('2012 HR 배정표'!R421)=TRUE),VLOOKUP('2012 HR 배정표'!R421,Prj_list!$A$5:$B$201,2,FALSE),IF(AND(MONTH(TODAY())='2012 HR 배정표'!T$3,ISNUMBER('2012 HR 배정표'!T421)=TRUE),VLOOKUP('2012 HR 배정표'!T421,Prj_list!$A$5:$B$201,2,FALSE),IF(AND(MONTH(TODAY())='2012 HR 배정표'!V$3,ISNUMBER('2012 HR 배정표'!V421)=TRUE),VLOOKUP('2012 HR 배정표'!V421,Prj_list!$A$5:$B$201,2,FALSE),IF(AND(MONTH(TODAY())='2012 HR 배정표'!X$3,ISNUMBER('2012 HR 배정표'!X421)=TRUE),VLOOKUP('2012 HR 배정표'!X421,Prj_list!$A$5:$B$201,2,FALSE),IF(AND(MONTH(TODAY())='2012 HR 배정표'!Z$3,ISNUMBER('2012 HR 배정표'!Z421)=TRUE),VLOOKUP('2012 HR 배정표'!Z421,Prj_list!$A$5:$B$201,2,FALSE),IF(AND(MONTH(TODAY())='2012 HR 배정표'!AB$3,ISNUMBER('2012 HR 배정표'!AB421)=TRUE),VLOOKUP('2012 HR 배정표'!AB421,Prj_list!$A$5:$B$201,2,FALSE),"")))))))</x:f>
        <x:v/>
      </x:c>
    </x:row>
    <x:row r="419" spans="2:3">
      <x:c r="B419" s="13" t="str">
        <x:f ca="1">IF(AND(MONTH(TODAY())='2012 HR 배정표'!F$3,ISNUMBER('2012 HR 배정표'!F422)=TRUE),VLOOKUP('2012 HR 배정표'!F422,Prj_list!$A$5:$B$201,2,FALSE),IF(AND(MONTH(TODAY())='2012 HR 배정표'!H$3,ISNUMBER('2012 HR 배정표'!H422)=TRUE),VLOOKUP('2012 HR 배정표'!H422,Prj_list!$A$5:$B$201,2,FALSE),IF(AND(MONTH(TODAY())='2012 HR 배정표'!J$3,ISNUMBER('2012 HR 배정표'!J422)=TRUE),VLOOKUP('2012 HR 배정표'!J422,Prj_list!$A$5:$B$201,2,FALSE),IF(AND(MONTH(TODAY())='2012 HR 배정표'!L$3,ISNUMBER('2012 HR 배정표'!L422)=TRUE),VLOOKUP('2012 HR 배정표'!L422,Prj_list!$A$5:$B$201,2,FALSE),IF(AND(MONTH(TODAY())='2012 HR 배정표'!N$3,ISNUMBER('2012 HR 배정표'!N422)=TRUE),VLOOKUP('2012 HR 배정표'!N422,Prj_list!$A$5:$B$201,2,FALSE),"")))))</x:f>
        <x:v/>
      </x:c>
      <x:c r="C419" s="13" t="str">
        <x:f ca="1">IF(AND(MONTH(TODAY())='2012 HR 배정표'!P$3,ISNUMBER('2012 HR 배정표'!P422)=TRUE),VLOOKUP('2012 HR 배정표'!P422,Prj_list!$A$5:$B$201,2,FALSE),IF(AND(MONTH(TODAY())='2012 HR 배정표'!R$3,ISNUMBER('2012 HR 배정표'!R422)=TRUE),VLOOKUP('2012 HR 배정표'!R422,Prj_list!$A$5:$B$201,2,FALSE),IF(AND(MONTH(TODAY())='2012 HR 배정표'!T$3,ISNUMBER('2012 HR 배정표'!T422)=TRUE),VLOOKUP('2012 HR 배정표'!T422,Prj_list!$A$5:$B$201,2,FALSE),IF(AND(MONTH(TODAY())='2012 HR 배정표'!V$3,ISNUMBER('2012 HR 배정표'!V422)=TRUE),VLOOKUP('2012 HR 배정표'!V422,Prj_list!$A$5:$B$201,2,FALSE),IF(AND(MONTH(TODAY())='2012 HR 배정표'!X$3,ISNUMBER('2012 HR 배정표'!X422)=TRUE),VLOOKUP('2012 HR 배정표'!X422,Prj_list!$A$5:$B$201,2,FALSE),IF(AND(MONTH(TODAY())='2012 HR 배정표'!Z$3,ISNUMBER('2012 HR 배정표'!Z422)=TRUE),VLOOKUP('2012 HR 배정표'!Z422,Prj_list!$A$5:$B$201,2,FALSE),IF(AND(MONTH(TODAY())='2012 HR 배정표'!AB$3,ISNUMBER('2012 HR 배정표'!AB422)=TRUE),VLOOKUP('2012 HR 배정표'!AB422,Prj_list!$A$5:$B$201,2,FALSE),"")))))))</x:f>
        <x:v/>
      </x:c>
    </x:row>
    <x:row r="420" spans="2:3">
      <x:c r="B420" s="13" t="str">
        <x:f ca="1">IF(AND(MONTH(TODAY())='2012 HR 배정표'!F$3,ISNUMBER('2012 HR 배정표'!F423)=TRUE),VLOOKUP('2012 HR 배정표'!F423,Prj_list!$A$5:$B$201,2,FALSE),IF(AND(MONTH(TODAY())='2012 HR 배정표'!H$3,ISNUMBER('2012 HR 배정표'!H423)=TRUE),VLOOKUP('2012 HR 배정표'!H423,Prj_list!$A$5:$B$201,2,FALSE),IF(AND(MONTH(TODAY())='2012 HR 배정표'!J$3,ISNUMBER('2012 HR 배정표'!J423)=TRUE),VLOOKUP('2012 HR 배정표'!J423,Prj_list!$A$5:$B$201,2,FALSE),IF(AND(MONTH(TODAY())='2012 HR 배정표'!L$3,ISNUMBER('2012 HR 배정표'!L423)=TRUE),VLOOKUP('2012 HR 배정표'!L423,Prj_list!$A$5:$B$201,2,FALSE),IF(AND(MONTH(TODAY())='2012 HR 배정표'!N$3,ISNUMBER('2012 HR 배정표'!N423)=TRUE),VLOOKUP('2012 HR 배정표'!N423,Prj_list!$A$5:$B$201,2,FALSE),"")))))</x:f>
        <x:v/>
      </x:c>
      <x:c r="C420" s="13" t="str">
        <x:f ca="1">IF(AND(MONTH(TODAY())='2012 HR 배정표'!P$3,ISNUMBER('2012 HR 배정표'!P423)=TRUE),VLOOKUP('2012 HR 배정표'!P423,Prj_list!$A$5:$B$201,2,FALSE),IF(AND(MONTH(TODAY())='2012 HR 배정표'!R$3,ISNUMBER('2012 HR 배정표'!R423)=TRUE),VLOOKUP('2012 HR 배정표'!R423,Prj_list!$A$5:$B$201,2,FALSE),IF(AND(MONTH(TODAY())='2012 HR 배정표'!T$3,ISNUMBER('2012 HR 배정표'!T423)=TRUE),VLOOKUP('2012 HR 배정표'!T423,Prj_list!$A$5:$B$201,2,FALSE),IF(AND(MONTH(TODAY())='2012 HR 배정표'!V$3,ISNUMBER('2012 HR 배정표'!V423)=TRUE),VLOOKUP('2012 HR 배정표'!V423,Prj_list!$A$5:$B$201,2,FALSE),IF(AND(MONTH(TODAY())='2012 HR 배정표'!X$3,ISNUMBER('2012 HR 배정표'!X423)=TRUE),VLOOKUP('2012 HR 배정표'!X423,Prj_list!$A$5:$B$201,2,FALSE),IF(AND(MONTH(TODAY())='2012 HR 배정표'!Z$3,ISNUMBER('2012 HR 배정표'!Z423)=TRUE),VLOOKUP('2012 HR 배정표'!Z423,Prj_list!$A$5:$B$201,2,FALSE),IF(AND(MONTH(TODAY())='2012 HR 배정표'!AB$3,ISNUMBER('2012 HR 배정표'!AB423)=TRUE),VLOOKUP('2012 HR 배정표'!AB423,Prj_list!$A$5:$B$201,2,FALSE),"")))))))</x:f>
        <x:v/>
      </x:c>
    </x:row>
    <x:row r="421" spans="2:3">
      <x:c r="B421" s="13" t="str">
        <x:f ca="1">IF(AND(MONTH(TODAY())='2012 HR 배정표'!F$3,ISNUMBER('2012 HR 배정표'!F424)=TRUE),VLOOKUP('2012 HR 배정표'!F424,Prj_list!$A$5:$B$201,2,FALSE),IF(AND(MONTH(TODAY())='2012 HR 배정표'!H$3,ISNUMBER('2012 HR 배정표'!H424)=TRUE),VLOOKUP('2012 HR 배정표'!H424,Prj_list!$A$5:$B$201,2,FALSE),IF(AND(MONTH(TODAY())='2012 HR 배정표'!J$3,ISNUMBER('2012 HR 배정표'!J424)=TRUE),VLOOKUP('2012 HR 배정표'!J424,Prj_list!$A$5:$B$201,2,FALSE),IF(AND(MONTH(TODAY())='2012 HR 배정표'!L$3,ISNUMBER('2012 HR 배정표'!L424)=TRUE),VLOOKUP('2012 HR 배정표'!L424,Prj_list!$A$5:$B$201,2,FALSE),IF(AND(MONTH(TODAY())='2012 HR 배정표'!N$3,ISNUMBER('2012 HR 배정표'!N424)=TRUE),VLOOKUP('2012 HR 배정표'!N424,Prj_list!$A$5:$B$201,2,FALSE),"")))))</x:f>
        <x:v/>
      </x:c>
      <x:c r="C421" s="13" t="str">
        <x:f ca="1">IF(AND(MONTH(TODAY())='2012 HR 배정표'!P$3,ISNUMBER('2012 HR 배정표'!P424)=TRUE),VLOOKUP('2012 HR 배정표'!P424,Prj_list!$A$5:$B$201,2,FALSE),IF(AND(MONTH(TODAY())='2012 HR 배정표'!R$3,ISNUMBER('2012 HR 배정표'!R424)=TRUE),VLOOKUP('2012 HR 배정표'!R424,Prj_list!$A$5:$B$201,2,FALSE),IF(AND(MONTH(TODAY())='2012 HR 배정표'!T$3,ISNUMBER('2012 HR 배정표'!T424)=TRUE),VLOOKUP('2012 HR 배정표'!T424,Prj_list!$A$5:$B$201,2,FALSE),IF(AND(MONTH(TODAY())='2012 HR 배정표'!V$3,ISNUMBER('2012 HR 배정표'!V424)=TRUE),VLOOKUP('2012 HR 배정표'!V424,Prj_list!$A$5:$B$201,2,FALSE),IF(AND(MONTH(TODAY())='2012 HR 배정표'!X$3,ISNUMBER('2012 HR 배정표'!X424)=TRUE),VLOOKUP('2012 HR 배정표'!X424,Prj_list!$A$5:$B$201,2,FALSE),IF(AND(MONTH(TODAY())='2012 HR 배정표'!Z$3,ISNUMBER('2012 HR 배정표'!Z424)=TRUE),VLOOKUP('2012 HR 배정표'!Z424,Prj_list!$A$5:$B$201,2,FALSE),IF(AND(MONTH(TODAY())='2012 HR 배정표'!AB$3,ISNUMBER('2012 HR 배정표'!AB424)=TRUE),VLOOKUP('2012 HR 배정표'!AB424,Prj_list!$A$5:$B$201,2,FALSE),"")))))))</x:f>
        <x:v/>
      </x:c>
    </x:row>
    <x:row r="422" spans="2:3">
      <x:c r="B422" s="13" t="str">
        <x:f ca="1">IF(AND(MONTH(TODAY())='2012 HR 배정표'!F$3,ISNUMBER('2012 HR 배정표'!F425)=TRUE),VLOOKUP('2012 HR 배정표'!F425,Prj_list!$A$5:$B$201,2,FALSE),IF(AND(MONTH(TODAY())='2012 HR 배정표'!H$3,ISNUMBER('2012 HR 배정표'!H425)=TRUE),VLOOKUP('2012 HR 배정표'!H425,Prj_list!$A$5:$B$201,2,FALSE),IF(AND(MONTH(TODAY())='2012 HR 배정표'!J$3,ISNUMBER('2012 HR 배정표'!J425)=TRUE),VLOOKUP('2012 HR 배정표'!J425,Prj_list!$A$5:$B$201,2,FALSE),IF(AND(MONTH(TODAY())='2012 HR 배정표'!L$3,ISNUMBER('2012 HR 배정표'!L425)=TRUE),VLOOKUP('2012 HR 배정표'!L425,Prj_list!$A$5:$B$201,2,FALSE),IF(AND(MONTH(TODAY())='2012 HR 배정표'!N$3,ISNUMBER('2012 HR 배정표'!N425)=TRUE),VLOOKUP('2012 HR 배정표'!N425,Prj_list!$A$5:$B$201,2,FALSE),"")))))</x:f>
        <x:v/>
      </x:c>
      <x:c r="C422" s="13" t="str">
        <x:f ca="1">IF(AND(MONTH(TODAY())='2012 HR 배정표'!P$3,ISNUMBER('2012 HR 배정표'!P425)=TRUE),VLOOKUP('2012 HR 배정표'!P425,Prj_list!$A$5:$B$201,2,FALSE),IF(AND(MONTH(TODAY())='2012 HR 배정표'!R$3,ISNUMBER('2012 HR 배정표'!R425)=TRUE),VLOOKUP('2012 HR 배정표'!R425,Prj_list!$A$5:$B$201,2,FALSE),IF(AND(MONTH(TODAY())='2012 HR 배정표'!T$3,ISNUMBER('2012 HR 배정표'!T425)=TRUE),VLOOKUP('2012 HR 배정표'!T425,Prj_list!$A$5:$B$201,2,FALSE),IF(AND(MONTH(TODAY())='2012 HR 배정표'!V$3,ISNUMBER('2012 HR 배정표'!V425)=TRUE),VLOOKUP('2012 HR 배정표'!V425,Prj_list!$A$5:$B$201,2,FALSE),IF(AND(MONTH(TODAY())='2012 HR 배정표'!X$3,ISNUMBER('2012 HR 배정표'!X425)=TRUE),VLOOKUP('2012 HR 배정표'!X425,Prj_list!$A$5:$B$201,2,FALSE),IF(AND(MONTH(TODAY())='2012 HR 배정표'!Z$3,ISNUMBER('2012 HR 배정표'!Z425)=TRUE),VLOOKUP('2012 HR 배정표'!Z425,Prj_list!$A$5:$B$201,2,FALSE),IF(AND(MONTH(TODAY())='2012 HR 배정표'!AB$3,ISNUMBER('2012 HR 배정표'!AB425)=TRUE),VLOOKUP('2012 HR 배정표'!AB425,Prj_list!$A$5:$B$201,2,FALSE),"")))))))</x:f>
        <x:v/>
      </x:c>
    </x:row>
    <x:row r="423" spans="2:3">
      <x:c r="B423" s="13" t="str">
        <x:f ca="1">IF(AND(MONTH(TODAY())='2012 HR 배정표'!F$3,ISNUMBER('2012 HR 배정표'!F426)=TRUE),VLOOKUP('2012 HR 배정표'!F426,Prj_list!$A$5:$B$201,2,FALSE),IF(AND(MONTH(TODAY())='2012 HR 배정표'!H$3,ISNUMBER('2012 HR 배정표'!H426)=TRUE),VLOOKUP('2012 HR 배정표'!H426,Prj_list!$A$5:$B$201,2,FALSE),IF(AND(MONTH(TODAY())='2012 HR 배정표'!J$3,ISNUMBER('2012 HR 배정표'!J426)=TRUE),VLOOKUP('2012 HR 배정표'!J426,Prj_list!$A$5:$B$201,2,FALSE),IF(AND(MONTH(TODAY())='2012 HR 배정표'!L$3,ISNUMBER('2012 HR 배정표'!L426)=TRUE),VLOOKUP('2012 HR 배정표'!L426,Prj_list!$A$5:$B$201,2,FALSE),IF(AND(MONTH(TODAY())='2012 HR 배정표'!N$3,ISNUMBER('2012 HR 배정표'!N426)=TRUE),VLOOKUP('2012 HR 배정표'!N426,Prj_list!$A$5:$B$201,2,FALSE),"")))))</x:f>
        <x:v/>
      </x:c>
      <x:c r="C423" s="13" t="str">
        <x:f ca="1">IF(AND(MONTH(TODAY())='2012 HR 배정표'!P$3,ISNUMBER('2012 HR 배정표'!P426)=TRUE),VLOOKUP('2012 HR 배정표'!P426,Prj_list!$A$5:$B$201,2,FALSE),IF(AND(MONTH(TODAY())='2012 HR 배정표'!R$3,ISNUMBER('2012 HR 배정표'!R426)=TRUE),VLOOKUP('2012 HR 배정표'!R426,Prj_list!$A$5:$B$201,2,FALSE),IF(AND(MONTH(TODAY())='2012 HR 배정표'!T$3,ISNUMBER('2012 HR 배정표'!T426)=TRUE),VLOOKUP('2012 HR 배정표'!T426,Prj_list!$A$5:$B$201,2,FALSE),IF(AND(MONTH(TODAY())='2012 HR 배정표'!V$3,ISNUMBER('2012 HR 배정표'!V426)=TRUE),VLOOKUP('2012 HR 배정표'!V426,Prj_list!$A$5:$B$201,2,FALSE),IF(AND(MONTH(TODAY())='2012 HR 배정표'!X$3,ISNUMBER('2012 HR 배정표'!X426)=TRUE),VLOOKUP('2012 HR 배정표'!X426,Prj_list!$A$5:$B$201,2,FALSE),IF(AND(MONTH(TODAY())='2012 HR 배정표'!Z$3,ISNUMBER('2012 HR 배정표'!Z426)=TRUE),VLOOKUP('2012 HR 배정표'!Z426,Prj_list!$A$5:$B$201,2,FALSE),IF(AND(MONTH(TODAY())='2012 HR 배정표'!AB$3,ISNUMBER('2012 HR 배정표'!AB426)=TRUE),VLOOKUP('2012 HR 배정표'!AB426,Prj_list!$A$5:$B$201,2,FALSE),"")))))))</x:f>
        <x:v/>
      </x:c>
    </x:row>
    <x:row r="424" spans="2:3">
      <x:c r="B424" s="13" t="str">
        <x:f ca="1">IF(AND(MONTH(TODAY())='2012 HR 배정표'!F$3,ISNUMBER('2012 HR 배정표'!F427)=TRUE),VLOOKUP('2012 HR 배정표'!F427,Prj_list!$A$5:$B$201,2,FALSE),IF(AND(MONTH(TODAY())='2012 HR 배정표'!H$3,ISNUMBER('2012 HR 배정표'!H427)=TRUE),VLOOKUP('2012 HR 배정표'!H427,Prj_list!$A$5:$B$201,2,FALSE),IF(AND(MONTH(TODAY())='2012 HR 배정표'!J$3,ISNUMBER('2012 HR 배정표'!J427)=TRUE),VLOOKUP('2012 HR 배정표'!J427,Prj_list!$A$5:$B$201,2,FALSE),IF(AND(MONTH(TODAY())='2012 HR 배정표'!L$3,ISNUMBER('2012 HR 배정표'!L427)=TRUE),VLOOKUP('2012 HR 배정표'!L427,Prj_list!$A$5:$B$201,2,FALSE),IF(AND(MONTH(TODAY())='2012 HR 배정표'!N$3,ISNUMBER('2012 HR 배정표'!N427)=TRUE),VLOOKUP('2012 HR 배정표'!N427,Prj_list!$A$5:$B$201,2,FALSE),"")))))</x:f>
        <x:v/>
      </x:c>
      <x:c r="C424" s="13" t="str">
        <x:f ca="1">IF(AND(MONTH(TODAY())='2012 HR 배정표'!P$3,ISNUMBER('2012 HR 배정표'!P427)=TRUE),VLOOKUP('2012 HR 배정표'!P427,Prj_list!$A$5:$B$201,2,FALSE),IF(AND(MONTH(TODAY())='2012 HR 배정표'!R$3,ISNUMBER('2012 HR 배정표'!R427)=TRUE),VLOOKUP('2012 HR 배정표'!R427,Prj_list!$A$5:$B$201,2,FALSE),IF(AND(MONTH(TODAY())='2012 HR 배정표'!T$3,ISNUMBER('2012 HR 배정표'!T427)=TRUE),VLOOKUP('2012 HR 배정표'!T427,Prj_list!$A$5:$B$201,2,FALSE),IF(AND(MONTH(TODAY())='2012 HR 배정표'!V$3,ISNUMBER('2012 HR 배정표'!V427)=TRUE),VLOOKUP('2012 HR 배정표'!V427,Prj_list!$A$5:$B$201,2,FALSE),IF(AND(MONTH(TODAY())='2012 HR 배정표'!X$3,ISNUMBER('2012 HR 배정표'!X427)=TRUE),VLOOKUP('2012 HR 배정표'!X427,Prj_list!$A$5:$B$201,2,FALSE),IF(AND(MONTH(TODAY())='2012 HR 배정표'!Z$3,ISNUMBER('2012 HR 배정표'!Z427)=TRUE),VLOOKUP('2012 HR 배정표'!Z427,Prj_list!$A$5:$B$201,2,FALSE),IF(AND(MONTH(TODAY())='2012 HR 배정표'!AB$3,ISNUMBER('2012 HR 배정표'!AB427)=TRUE),VLOOKUP('2012 HR 배정표'!AB427,Prj_list!$A$5:$B$201,2,FALSE),"")))))))</x:f>
        <x:v/>
      </x:c>
    </x:row>
    <x:row r="425" spans="2:3">
      <x:c r="B425" s="13" t="str">
        <x:f ca="1">IF(AND(MONTH(TODAY())='2012 HR 배정표'!F$3,ISNUMBER('2012 HR 배정표'!F428)=TRUE),VLOOKUP('2012 HR 배정표'!F428,Prj_list!$A$5:$B$201,2,FALSE),IF(AND(MONTH(TODAY())='2012 HR 배정표'!H$3,ISNUMBER('2012 HR 배정표'!H428)=TRUE),VLOOKUP('2012 HR 배정표'!H428,Prj_list!$A$5:$B$201,2,FALSE),IF(AND(MONTH(TODAY())='2012 HR 배정표'!J$3,ISNUMBER('2012 HR 배정표'!J428)=TRUE),VLOOKUP('2012 HR 배정표'!J428,Prj_list!$A$5:$B$201,2,FALSE),IF(AND(MONTH(TODAY())='2012 HR 배정표'!L$3,ISNUMBER('2012 HR 배정표'!L428)=TRUE),VLOOKUP('2012 HR 배정표'!L428,Prj_list!$A$5:$B$201,2,FALSE),IF(AND(MONTH(TODAY())='2012 HR 배정표'!N$3,ISNUMBER('2012 HR 배정표'!N428)=TRUE),VLOOKUP('2012 HR 배정표'!N428,Prj_list!$A$5:$B$201,2,FALSE),"")))))</x:f>
        <x:v/>
      </x:c>
      <x:c r="C425" s="13" t="str">
        <x:f ca="1">IF(AND(MONTH(TODAY())='2012 HR 배정표'!P$3,ISNUMBER('2012 HR 배정표'!P428)=TRUE),VLOOKUP('2012 HR 배정표'!P428,Prj_list!$A$5:$B$201,2,FALSE),IF(AND(MONTH(TODAY())='2012 HR 배정표'!R$3,ISNUMBER('2012 HR 배정표'!R428)=TRUE),VLOOKUP('2012 HR 배정표'!R428,Prj_list!$A$5:$B$201,2,FALSE),IF(AND(MONTH(TODAY())='2012 HR 배정표'!T$3,ISNUMBER('2012 HR 배정표'!T428)=TRUE),VLOOKUP('2012 HR 배정표'!T428,Prj_list!$A$5:$B$201,2,FALSE),IF(AND(MONTH(TODAY())='2012 HR 배정표'!V$3,ISNUMBER('2012 HR 배정표'!V428)=TRUE),VLOOKUP('2012 HR 배정표'!V428,Prj_list!$A$5:$B$201,2,FALSE),IF(AND(MONTH(TODAY())='2012 HR 배정표'!X$3,ISNUMBER('2012 HR 배정표'!X428)=TRUE),VLOOKUP('2012 HR 배정표'!X428,Prj_list!$A$5:$B$201,2,FALSE),IF(AND(MONTH(TODAY())='2012 HR 배정표'!Z$3,ISNUMBER('2012 HR 배정표'!Z428)=TRUE),VLOOKUP('2012 HR 배정표'!Z428,Prj_list!$A$5:$B$201,2,FALSE),IF(AND(MONTH(TODAY())='2012 HR 배정표'!AB$3,ISNUMBER('2012 HR 배정표'!AB428)=TRUE),VLOOKUP('2012 HR 배정표'!AB428,Prj_list!$A$5:$B$201,2,FALSE),"")))))))</x:f>
        <x:v/>
      </x:c>
    </x:row>
    <x:row r="426" spans="2:3">
      <x:c r="B426" s="13" t="str">
        <x:f ca="1">IF(AND(MONTH(TODAY())='2012 HR 배정표'!F$3,ISNUMBER('2012 HR 배정표'!F429)=TRUE),VLOOKUP('2012 HR 배정표'!F429,Prj_list!$A$5:$B$201,2,FALSE),IF(AND(MONTH(TODAY())='2012 HR 배정표'!H$3,ISNUMBER('2012 HR 배정표'!H429)=TRUE),VLOOKUP('2012 HR 배정표'!H429,Prj_list!$A$5:$B$201,2,FALSE),IF(AND(MONTH(TODAY())='2012 HR 배정표'!J$3,ISNUMBER('2012 HR 배정표'!J429)=TRUE),VLOOKUP('2012 HR 배정표'!J429,Prj_list!$A$5:$B$201,2,FALSE),IF(AND(MONTH(TODAY())='2012 HR 배정표'!L$3,ISNUMBER('2012 HR 배정표'!L429)=TRUE),VLOOKUP('2012 HR 배정표'!L429,Prj_list!$A$5:$B$201,2,FALSE),IF(AND(MONTH(TODAY())='2012 HR 배정표'!N$3,ISNUMBER('2012 HR 배정표'!N429)=TRUE),VLOOKUP('2012 HR 배정표'!N429,Prj_list!$A$5:$B$201,2,FALSE),"")))))</x:f>
        <x:v/>
      </x:c>
      <x:c r="C426" s="13" t="str">
        <x:f ca="1">IF(AND(MONTH(TODAY())='2012 HR 배정표'!P$3,ISNUMBER('2012 HR 배정표'!P429)=TRUE),VLOOKUP('2012 HR 배정표'!P429,Prj_list!$A$5:$B$201,2,FALSE),IF(AND(MONTH(TODAY())='2012 HR 배정표'!R$3,ISNUMBER('2012 HR 배정표'!R429)=TRUE),VLOOKUP('2012 HR 배정표'!R429,Prj_list!$A$5:$B$201,2,FALSE),IF(AND(MONTH(TODAY())='2012 HR 배정표'!T$3,ISNUMBER('2012 HR 배정표'!T429)=TRUE),VLOOKUP('2012 HR 배정표'!T429,Prj_list!$A$5:$B$201,2,FALSE),IF(AND(MONTH(TODAY())='2012 HR 배정표'!V$3,ISNUMBER('2012 HR 배정표'!V429)=TRUE),VLOOKUP('2012 HR 배정표'!V429,Prj_list!$A$5:$B$201,2,FALSE),IF(AND(MONTH(TODAY())='2012 HR 배정표'!X$3,ISNUMBER('2012 HR 배정표'!X429)=TRUE),VLOOKUP('2012 HR 배정표'!X429,Prj_list!$A$5:$B$201,2,FALSE),IF(AND(MONTH(TODAY())='2012 HR 배정표'!Z$3,ISNUMBER('2012 HR 배정표'!Z429)=TRUE),VLOOKUP('2012 HR 배정표'!Z429,Prj_list!$A$5:$B$201,2,FALSE),IF(AND(MONTH(TODAY())='2012 HR 배정표'!AB$3,ISNUMBER('2012 HR 배정표'!AB429)=TRUE),VLOOKUP('2012 HR 배정표'!AB429,Prj_list!$A$5:$B$201,2,FALSE),"")))))))</x:f>
        <x:v/>
      </x:c>
    </x:row>
    <x:row r="427" spans="2:3">
      <x:c r="B427" s="13" t="str">
        <x:f ca="1">IF(AND(MONTH(TODAY())='2012 HR 배정표'!F$3,ISNUMBER('2012 HR 배정표'!F430)=TRUE),VLOOKUP('2012 HR 배정표'!F430,Prj_list!$A$5:$B$201,2,FALSE),IF(AND(MONTH(TODAY())='2012 HR 배정표'!H$3,ISNUMBER('2012 HR 배정표'!H430)=TRUE),VLOOKUP('2012 HR 배정표'!H430,Prj_list!$A$5:$B$201,2,FALSE),IF(AND(MONTH(TODAY())='2012 HR 배정표'!J$3,ISNUMBER('2012 HR 배정표'!J430)=TRUE),VLOOKUP('2012 HR 배정표'!J430,Prj_list!$A$5:$B$201,2,FALSE),IF(AND(MONTH(TODAY())='2012 HR 배정표'!L$3,ISNUMBER('2012 HR 배정표'!L430)=TRUE),VLOOKUP('2012 HR 배정표'!L430,Prj_list!$A$5:$B$201,2,FALSE),IF(AND(MONTH(TODAY())='2012 HR 배정표'!N$3,ISNUMBER('2012 HR 배정표'!N430)=TRUE),VLOOKUP('2012 HR 배정표'!N430,Prj_list!$A$5:$B$201,2,FALSE),"")))))</x:f>
        <x:v/>
      </x:c>
      <x:c r="C427" s="13" t="str">
        <x:f ca="1">IF(AND(MONTH(TODAY())='2012 HR 배정표'!P$3,ISNUMBER('2012 HR 배정표'!P430)=TRUE),VLOOKUP('2012 HR 배정표'!P430,Prj_list!$A$5:$B$201,2,FALSE),IF(AND(MONTH(TODAY())='2012 HR 배정표'!R$3,ISNUMBER('2012 HR 배정표'!R430)=TRUE),VLOOKUP('2012 HR 배정표'!R430,Prj_list!$A$5:$B$201,2,FALSE),IF(AND(MONTH(TODAY())='2012 HR 배정표'!T$3,ISNUMBER('2012 HR 배정표'!T430)=TRUE),VLOOKUP('2012 HR 배정표'!T430,Prj_list!$A$5:$B$201,2,FALSE),IF(AND(MONTH(TODAY())='2012 HR 배정표'!V$3,ISNUMBER('2012 HR 배정표'!V430)=TRUE),VLOOKUP('2012 HR 배정표'!V430,Prj_list!$A$5:$B$201,2,FALSE),IF(AND(MONTH(TODAY())='2012 HR 배정표'!X$3,ISNUMBER('2012 HR 배정표'!X430)=TRUE),VLOOKUP('2012 HR 배정표'!X430,Prj_list!$A$5:$B$201,2,FALSE),IF(AND(MONTH(TODAY())='2012 HR 배정표'!Z$3,ISNUMBER('2012 HR 배정표'!Z430)=TRUE),VLOOKUP('2012 HR 배정표'!Z430,Prj_list!$A$5:$B$201,2,FALSE),IF(AND(MONTH(TODAY())='2012 HR 배정표'!AB$3,ISNUMBER('2012 HR 배정표'!AB430)=TRUE),VLOOKUP('2012 HR 배정표'!AB430,Prj_list!$A$5:$B$201,2,FALSE),"")))))))</x:f>
        <x:v/>
      </x:c>
    </x:row>
    <x:row r="428" spans="2:3">
      <x:c r="B428" s="13" t="str">
        <x:f ca="1">IF(AND(MONTH(TODAY())='2012 HR 배정표'!F$3,ISNUMBER('2012 HR 배정표'!F431)=TRUE),VLOOKUP('2012 HR 배정표'!F431,Prj_list!$A$5:$B$201,2,FALSE),IF(AND(MONTH(TODAY())='2012 HR 배정표'!H$3,ISNUMBER('2012 HR 배정표'!H431)=TRUE),VLOOKUP('2012 HR 배정표'!H431,Prj_list!$A$5:$B$201,2,FALSE),IF(AND(MONTH(TODAY())='2012 HR 배정표'!J$3,ISNUMBER('2012 HR 배정표'!J431)=TRUE),VLOOKUP('2012 HR 배정표'!J431,Prj_list!$A$5:$B$201,2,FALSE),IF(AND(MONTH(TODAY())='2012 HR 배정표'!L$3,ISNUMBER('2012 HR 배정표'!L431)=TRUE),VLOOKUP('2012 HR 배정표'!L431,Prj_list!$A$5:$B$201,2,FALSE),IF(AND(MONTH(TODAY())='2012 HR 배정표'!N$3,ISNUMBER('2012 HR 배정표'!N431)=TRUE),VLOOKUP('2012 HR 배정표'!N431,Prj_list!$A$5:$B$201,2,FALSE),"")))))</x:f>
        <x:v/>
      </x:c>
      <x:c r="C428" s="13" t="str">
        <x:f ca="1">IF(AND(MONTH(TODAY())='2012 HR 배정표'!P$3,ISNUMBER('2012 HR 배정표'!P431)=TRUE),VLOOKUP('2012 HR 배정표'!P431,Prj_list!$A$5:$B$201,2,FALSE),IF(AND(MONTH(TODAY())='2012 HR 배정표'!R$3,ISNUMBER('2012 HR 배정표'!R431)=TRUE),VLOOKUP('2012 HR 배정표'!R431,Prj_list!$A$5:$B$201,2,FALSE),IF(AND(MONTH(TODAY())='2012 HR 배정표'!T$3,ISNUMBER('2012 HR 배정표'!T431)=TRUE),VLOOKUP('2012 HR 배정표'!T431,Prj_list!$A$5:$B$201,2,FALSE),IF(AND(MONTH(TODAY())='2012 HR 배정표'!V$3,ISNUMBER('2012 HR 배정표'!V431)=TRUE),VLOOKUP('2012 HR 배정표'!V431,Prj_list!$A$5:$B$201,2,FALSE),IF(AND(MONTH(TODAY())='2012 HR 배정표'!X$3,ISNUMBER('2012 HR 배정표'!X431)=TRUE),VLOOKUP('2012 HR 배정표'!X431,Prj_list!$A$5:$B$201,2,FALSE),IF(AND(MONTH(TODAY())='2012 HR 배정표'!Z$3,ISNUMBER('2012 HR 배정표'!Z431)=TRUE),VLOOKUP('2012 HR 배정표'!Z431,Prj_list!$A$5:$B$201,2,FALSE),IF(AND(MONTH(TODAY())='2012 HR 배정표'!AB$3,ISNUMBER('2012 HR 배정표'!AB431)=TRUE),VLOOKUP('2012 HR 배정표'!AB431,Prj_list!$A$5:$B$201,2,FALSE),"")))))))</x:f>
        <x:v/>
      </x:c>
    </x:row>
    <x:row r="429" spans="2:3">
      <x:c r="B429" s="13" t="str">
        <x:f ca="1">IF(AND(MONTH(TODAY())='2012 HR 배정표'!F$3,ISNUMBER('2012 HR 배정표'!F432)=TRUE),VLOOKUP('2012 HR 배정표'!F432,Prj_list!$A$5:$B$201,2,FALSE),IF(AND(MONTH(TODAY())='2012 HR 배정표'!H$3,ISNUMBER('2012 HR 배정표'!H432)=TRUE),VLOOKUP('2012 HR 배정표'!H432,Prj_list!$A$5:$B$201,2,FALSE),IF(AND(MONTH(TODAY())='2012 HR 배정표'!J$3,ISNUMBER('2012 HR 배정표'!J432)=TRUE),VLOOKUP('2012 HR 배정표'!J432,Prj_list!$A$5:$B$201,2,FALSE),IF(AND(MONTH(TODAY())='2012 HR 배정표'!L$3,ISNUMBER('2012 HR 배정표'!L432)=TRUE),VLOOKUP('2012 HR 배정표'!L432,Prj_list!$A$5:$B$201,2,FALSE),IF(AND(MONTH(TODAY())='2012 HR 배정표'!N$3,ISNUMBER('2012 HR 배정표'!N432)=TRUE),VLOOKUP('2012 HR 배정표'!N432,Prj_list!$A$5:$B$201,2,FALSE),"")))))</x:f>
        <x:v/>
      </x:c>
      <x:c r="C429" s="13" t="str">
        <x:f ca="1">IF(AND(MONTH(TODAY())='2012 HR 배정표'!P$3,ISNUMBER('2012 HR 배정표'!P432)=TRUE),VLOOKUP('2012 HR 배정표'!P432,Prj_list!$A$5:$B$201,2,FALSE),IF(AND(MONTH(TODAY())='2012 HR 배정표'!R$3,ISNUMBER('2012 HR 배정표'!R432)=TRUE),VLOOKUP('2012 HR 배정표'!R432,Prj_list!$A$5:$B$201,2,FALSE),IF(AND(MONTH(TODAY())='2012 HR 배정표'!T$3,ISNUMBER('2012 HR 배정표'!T432)=TRUE),VLOOKUP('2012 HR 배정표'!T432,Prj_list!$A$5:$B$201,2,FALSE),IF(AND(MONTH(TODAY())='2012 HR 배정표'!V$3,ISNUMBER('2012 HR 배정표'!V432)=TRUE),VLOOKUP('2012 HR 배정표'!V432,Prj_list!$A$5:$B$201,2,FALSE),IF(AND(MONTH(TODAY())='2012 HR 배정표'!X$3,ISNUMBER('2012 HR 배정표'!X432)=TRUE),VLOOKUP('2012 HR 배정표'!X432,Prj_list!$A$5:$B$201,2,FALSE),IF(AND(MONTH(TODAY())='2012 HR 배정표'!Z$3,ISNUMBER('2012 HR 배정표'!Z432)=TRUE),VLOOKUP('2012 HR 배정표'!Z432,Prj_list!$A$5:$B$201,2,FALSE),IF(AND(MONTH(TODAY())='2012 HR 배정표'!AB$3,ISNUMBER('2012 HR 배정표'!AB432)=TRUE),VLOOKUP('2012 HR 배정표'!AB432,Prj_list!$A$5:$B$201,2,FALSE),"")))))))</x:f>
        <x:v/>
      </x:c>
    </x:row>
    <x:row r="430" spans="2:3">
      <x:c r="B430" s="13" t="str">
        <x:f ca="1">IF(AND(MONTH(TODAY())='2012 HR 배정표'!F$3,ISNUMBER('2012 HR 배정표'!F433)=TRUE),VLOOKUP('2012 HR 배정표'!F433,Prj_list!$A$5:$B$201,2,FALSE),IF(AND(MONTH(TODAY())='2012 HR 배정표'!H$3,ISNUMBER('2012 HR 배정표'!H433)=TRUE),VLOOKUP('2012 HR 배정표'!H433,Prj_list!$A$5:$B$201,2,FALSE),IF(AND(MONTH(TODAY())='2012 HR 배정표'!J$3,ISNUMBER('2012 HR 배정표'!J433)=TRUE),VLOOKUP('2012 HR 배정표'!J433,Prj_list!$A$5:$B$201,2,FALSE),IF(AND(MONTH(TODAY())='2012 HR 배정표'!L$3,ISNUMBER('2012 HR 배정표'!L433)=TRUE),VLOOKUP('2012 HR 배정표'!L433,Prj_list!$A$5:$B$201,2,FALSE),IF(AND(MONTH(TODAY())='2012 HR 배정표'!N$3,ISNUMBER('2012 HR 배정표'!N433)=TRUE),VLOOKUP('2012 HR 배정표'!N433,Prj_list!$A$5:$B$201,2,FALSE),"")))))</x:f>
        <x:v/>
      </x:c>
      <x:c r="C430" s="13" t="str">
        <x:f ca="1">IF(AND(MONTH(TODAY())='2012 HR 배정표'!P$3,ISNUMBER('2012 HR 배정표'!P433)=TRUE),VLOOKUP('2012 HR 배정표'!P433,Prj_list!$A$5:$B$201,2,FALSE),IF(AND(MONTH(TODAY())='2012 HR 배정표'!R$3,ISNUMBER('2012 HR 배정표'!R433)=TRUE),VLOOKUP('2012 HR 배정표'!R433,Prj_list!$A$5:$B$201,2,FALSE),IF(AND(MONTH(TODAY())='2012 HR 배정표'!T$3,ISNUMBER('2012 HR 배정표'!T433)=TRUE),VLOOKUP('2012 HR 배정표'!T433,Prj_list!$A$5:$B$201,2,FALSE),IF(AND(MONTH(TODAY())='2012 HR 배정표'!V$3,ISNUMBER('2012 HR 배정표'!V433)=TRUE),VLOOKUP('2012 HR 배정표'!V433,Prj_list!$A$5:$B$201,2,FALSE),IF(AND(MONTH(TODAY())='2012 HR 배정표'!X$3,ISNUMBER('2012 HR 배정표'!X433)=TRUE),VLOOKUP('2012 HR 배정표'!X433,Prj_list!$A$5:$B$201,2,FALSE),IF(AND(MONTH(TODAY())='2012 HR 배정표'!Z$3,ISNUMBER('2012 HR 배정표'!Z433)=TRUE),VLOOKUP('2012 HR 배정표'!Z433,Prj_list!$A$5:$B$201,2,FALSE),IF(AND(MONTH(TODAY())='2012 HR 배정표'!AB$3,ISNUMBER('2012 HR 배정표'!AB433)=TRUE),VLOOKUP('2012 HR 배정표'!AB433,Prj_list!$A$5:$B$201,2,FALSE),"")))))))</x:f>
        <x:v/>
      </x:c>
    </x:row>
    <x:row r="431" spans="2:3">
      <x:c r="B431" s="13" t="str">
        <x:f ca="1">IF(AND(MONTH(TODAY())='2012 HR 배정표'!F$3,ISNUMBER('2012 HR 배정표'!F434)=TRUE),VLOOKUP('2012 HR 배정표'!F434,Prj_list!$A$5:$B$201,2,FALSE),IF(AND(MONTH(TODAY())='2012 HR 배정표'!H$3,ISNUMBER('2012 HR 배정표'!H434)=TRUE),VLOOKUP('2012 HR 배정표'!H434,Prj_list!$A$5:$B$201,2,FALSE),IF(AND(MONTH(TODAY())='2012 HR 배정표'!J$3,ISNUMBER('2012 HR 배정표'!J434)=TRUE),VLOOKUP('2012 HR 배정표'!J434,Prj_list!$A$5:$B$201,2,FALSE),IF(AND(MONTH(TODAY())='2012 HR 배정표'!L$3,ISNUMBER('2012 HR 배정표'!L434)=TRUE),VLOOKUP('2012 HR 배정표'!L434,Prj_list!$A$5:$B$201,2,FALSE),IF(AND(MONTH(TODAY())='2012 HR 배정표'!N$3,ISNUMBER('2012 HR 배정표'!N434)=TRUE),VLOOKUP('2012 HR 배정표'!N434,Prj_list!$A$5:$B$201,2,FALSE),"")))))</x:f>
        <x:v/>
      </x:c>
      <x:c r="C431" s="13" t="str">
        <x:f ca="1">IF(AND(MONTH(TODAY())='2012 HR 배정표'!P$3,ISNUMBER('2012 HR 배정표'!P434)=TRUE),VLOOKUP('2012 HR 배정표'!P434,Prj_list!$A$5:$B$201,2,FALSE),IF(AND(MONTH(TODAY())='2012 HR 배정표'!R$3,ISNUMBER('2012 HR 배정표'!R434)=TRUE),VLOOKUP('2012 HR 배정표'!R434,Prj_list!$A$5:$B$201,2,FALSE),IF(AND(MONTH(TODAY())='2012 HR 배정표'!T$3,ISNUMBER('2012 HR 배정표'!T434)=TRUE),VLOOKUP('2012 HR 배정표'!T434,Prj_list!$A$5:$B$201,2,FALSE),IF(AND(MONTH(TODAY())='2012 HR 배정표'!V$3,ISNUMBER('2012 HR 배정표'!V434)=TRUE),VLOOKUP('2012 HR 배정표'!V434,Prj_list!$A$5:$B$201,2,FALSE),IF(AND(MONTH(TODAY())='2012 HR 배정표'!X$3,ISNUMBER('2012 HR 배정표'!X434)=TRUE),VLOOKUP('2012 HR 배정표'!X434,Prj_list!$A$5:$B$201,2,FALSE),IF(AND(MONTH(TODAY())='2012 HR 배정표'!Z$3,ISNUMBER('2012 HR 배정표'!Z434)=TRUE),VLOOKUP('2012 HR 배정표'!Z434,Prj_list!$A$5:$B$201,2,FALSE),IF(AND(MONTH(TODAY())='2012 HR 배정표'!AB$3,ISNUMBER('2012 HR 배정표'!AB434)=TRUE),VLOOKUP('2012 HR 배정표'!AB434,Prj_list!$A$5:$B$201,2,FALSE),"")))))))</x:f>
        <x:v/>
      </x:c>
    </x:row>
    <x:row r="432" spans="2:3">
      <x:c r="B432" s="13" t="str">
        <x:f ca="1">IF(AND(MONTH(TODAY())='2012 HR 배정표'!F$3,ISNUMBER('2012 HR 배정표'!F435)=TRUE),VLOOKUP('2012 HR 배정표'!F435,Prj_list!$A$5:$B$201,2,FALSE),IF(AND(MONTH(TODAY())='2012 HR 배정표'!H$3,ISNUMBER('2012 HR 배정표'!H435)=TRUE),VLOOKUP('2012 HR 배정표'!H435,Prj_list!$A$5:$B$201,2,FALSE),IF(AND(MONTH(TODAY())='2012 HR 배정표'!J$3,ISNUMBER('2012 HR 배정표'!J435)=TRUE),VLOOKUP('2012 HR 배정표'!J435,Prj_list!$A$5:$B$201,2,FALSE),IF(AND(MONTH(TODAY())='2012 HR 배정표'!L$3,ISNUMBER('2012 HR 배정표'!L435)=TRUE),VLOOKUP('2012 HR 배정표'!L435,Prj_list!$A$5:$B$201,2,FALSE),IF(AND(MONTH(TODAY())='2012 HR 배정표'!N$3,ISNUMBER('2012 HR 배정표'!N435)=TRUE),VLOOKUP('2012 HR 배정표'!N435,Prj_list!$A$5:$B$201,2,FALSE),"")))))</x:f>
        <x:v/>
      </x:c>
      <x:c r="C432" s="13" t="str">
        <x:f ca="1">IF(AND(MONTH(TODAY())='2012 HR 배정표'!P$3,ISNUMBER('2012 HR 배정표'!P435)=TRUE),VLOOKUP('2012 HR 배정표'!P435,Prj_list!$A$5:$B$201,2,FALSE),IF(AND(MONTH(TODAY())='2012 HR 배정표'!R$3,ISNUMBER('2012 HR 배정표'!R435)=TRUE),VLOOKUP('2012 HR 배정표'!R435,Prj_list!$A$5:$B$201,2,FALSE),IF(AND(MONTH(TODAY())='2012 HR 배정표'!T$3,ISNUMBER('2012 HR 배정표'!T435)=TRUE),VLOOKUP('2012 HR 배정표'!T435,Prj_list!$A$5:$B$201,2,FALSE),IF(AND(MONTH(TODAY())='2012 HR 배정표'!V$3,ISNUMBER('2012 HR 배정표'!V435)=TRUE),VLOOKUP('2012 HR 배정표'!V435,Prj_list!$A$5:$B$201,2,FALSE),IF(AND(MONTH(TODAY())='2012 HR 배정표'!X$3,ISNUMBER('2012 HR 배정표'!X435)=TRUE),VLOOKUP('2012 HR 배정표'!X435,Prj_list!$A$5:$B$201,2,FALSE),IF(AND(MONTH(TODAY())='2012 HR 배정표'!Z$3,ISNUMBER('2012 HR 배정표'!Z435)=TRUE),VLOOKUP('2012 HR 배정표'!Z435,Prj_list!$A$5:$B$201,2,FALSE),IF(AND(MONTH(TODAY())='2012 HR 배정표'!AB$3,ISNUMBER('2012 HR 배정표'!AB435)=TRUE),VLOOKUP('2012 HR 배정표'!AB435,Prj_list!$A$5:$B$201,2,FALSE),"")))))))</x:f>
        <x:v/>
      </x:c>
    </x:row>
    <x:row r="433" spans="2:3">
      <x:c r="B433" s="13" t="str">
        <x:f ca="1">IF(AND(MONTH(TODAY())='2012 HR 배정표'!F$3,ISNUMBER('2012 HR 배정표'!F436)=TRUE),VLOOKUP('2012 HR 배정표'!F436,Prj_list!$A$5:$B$201,2,FALSE),IF(AND(MONTH(TODAY())='2012 HR 배정표'!H$3,ISNUMBER('2012 HR 배정표'!H436)=TRUE),VLOOKUP('2012 HR 배정표'!H436,Prj_list!$A$5:$B$201,2,FALSE),IF(AND(MONTH(TODAY())='2012 HR 배정표'!J$3,ISNUMBER('2012 HR 배정표'!J436)=TRUE),VLOOKUP('2012 HR 배정표'!J436,Prj_list!$A$5:$B$201,2,FALSE),IF(AND(MONTH(TODAY())='2012 HR 배정표'!L$3,ISNUMBER('2012 HR 배정표'!L436)=TRUE),VLOOKUP('2012 HR 배정표'!L436,Prj_list!$A$5:$B$201,2,FALSE),IF(AND(MONTH(TODAY())='2012 HR 배정표'!N$3,ISNUMBER('2012 HR 배정표'!N436)=TRUE),VLOOKUP('2012 HR 배정표'!N436,Prj_list!$A$5:$B$201,2,FALSE),"")))))</x:f>
        <x:v/>
      </x:c>
      <x:c r="C433" s="13" t="str">
        <x:f ca="1">IF(AND(MONTH(TODAY())='2012 HR 배정표'!P$3,ISNUMBER('2012 HR 배정표'!P436)=TRUE),VLOOKUP('2012 HR 배정표'!P436,Prj_list!$A$5:$B$201,2,FALSE),IF(AND(MONTH(TODAY())='2012 HR 배정표'!R$3,ISNUMBER('2012 HR 배정표'!R436)=TRUE),VLOOKUP('2012 HR 배정표'!R436,Prj_list!$A$5:$B$201,2,FALSE),IF(AND(MONTH(TODAY())='2012 HR 배정표'!T$3,ISNUMBER('2012 HR 배정표'!T436)=TRUE),VLOOKUP('2012 HR 배정표'!T436,Prj_list!$A$5:$B$201,2,FALSE),IF(AND(MONTH(TODAY())='2012 HR 배정표'!V$3,ISNUMBER('2012 HR 배정표'!V436)=TRUE),VLOOKUP('2012 HR 배정표'!V436,Prj_list!$A$5:$B$201,2,FALSE),IF(AND(MONTH(TODAY())='2012 HR 배정표'!X$3,ISNUMBER('2012 HR 배정표'!X436)=TRUE),VLOOKUP('2012 HR 배정표'!X436,Prj_list!$A$5:$B$201,2,FALSE),IF(AND(MONTH(TODAY())='2012 HR 배정표'!Z$3,ISNUMBER('2012 HR 배정표'!Z436)=TRUE),VLOOKUP('2012 HR 배정표'!Z436,Prj_list!$A$5:$B$201,2,FALSE),IF(AND(MONTH(TODAY())='2012 HR 배정표'!AB$3,ISNUMBER('2012 HR 배정표'!AB436)=TRUE),VLOOKUP('2012 HR 배정표'!AB436,Prj_list!$A$5:$B$201,2,FALSE),"")))))))</x:f>
        <x:v/>
      </x:c>
    </x:row>
    <x:row r="434" spans="2:3">
      <x:c r="B434" s="13" t="str">
        <x:f ca="1">IF(AND(MONTH(TODAY())='2012 HR 배정표'!F$3,ISNUMBER('2012 HR 배정표'!F437)=TRUE),VLOOKUP('2012 HR 배정표'!F437,Prj_list!$A$5:$B$201,2,FALSE),IF(AND(MONTH(TODAY())='2012 HR 배정표'!H$3,ISNUMBER('2012 HR 배정표'!H437)=TRUE),VLOOKUP('2012 HR 배정표'!H437,Prj_list!$A$5:$B$201,2,FALSE),IF(AND(MONTH(TODAY())='2012 HR 배정표'!J$3,ISNUMBER('2012 HR 배정표'!J437)=TRUE),VLOOKUP('2012 HR 배정표'!J437,Prj_list!$A$5:$B$201,2,FALSE),IF(AND(MONTH(TODAY())='2012 HR 배정표'!L$3,ISNUMBER('2012 HR 배정표'!L437)=TRUE),VLOOKUP('2012 HR 배정표'!L437,Prj_list!$A$5:$B$201,2,FALSE),IF(AND(MONTH(TODAY())='2012 HR 배정표'!N$3,ISNUMBER('2012 HR 배정표'!N437)=TRUE),VLOOKUP('2012 HR 배정표'!N437,Prj_list!$A$5:$B$201,2,FALSE),"")))))</x:f>
        <x:v/>
      </x:c>
      <x:c r="C434" s="13" t="str">
        <x:f ca="1">IF(AND(MONTH(TODAY())='2012 HR 배정표'!P$3,ISNUMBER('2012 HR 배정표'!P437)=TRUE),VLOOKUP('2012 HR 배정표'!P437,Prj_list!$A$5:$B$201,2,FALSE),IF(AND(MONTH(TODAY())='2012 HR 배정표'!R$3,ISNUMBER('2012 HR 배정표'!R437)=TRUE),VLOOKUP('2012 HR 배정표'!R437,Prj_list!$A$5:$B$201,2,FALSE),IF(AND(MONTH(TODAY())='2012 HR 배정표'!T$3,ISNUMBER('2012 HR 배정표'!T437)=TRUE),VLOOKUP('2012 HR 배정표'!T437,Prj_list!$A$5:$B$201,2,FALSE),IF(AND(MONTH(TODAY())='2012 HR 배정표'!V$3,ISNUMBER('2012 HR 배정표'!V437)=TRUE),VLOOKUP('2012 HR 배정표'!V437,Prj_list!$A$5:$B$201,2,FALSE),IF(AND(MONTH(TODAY())='2012 HR 배정표'!X$3,ISNUMBER('2012 HR 배정표'!X437)=TRUE),VLOOKUP('2012 HR 배정표'!X437,Prj_list!$A$5:$B$201,2,FALSE),IF(AND(MONTH(TODAY())='2012 HR 배정표'!Z$3,ISNUMBER('2012 HR 배정표'!Z437)=TRUE),VLOOKUP('2012 HR 배정표'!Z437,Prj_list!$A$5:$B$201,2,FALSE),IF(AND(MONTH(TODAY())='2012 HR 배정표'!AB$3,ISNUMBER('2012 HR 배정표'!AB437)=TRUE),VLOOKUP('2012 HR 배정표'!AB437,Prj_list!$A$5:$B$201,2,FALSE),"")))))))</x:f>
        <x:v/>
      </x:c>
    </x:row>
    <x:row r="435" spans="2:3">
      <x:c r="B435" s="13" t="str">
        <x:f ca="1">IF(AND(MONTH(TODAY())='2012 HR 배정표'!F$3,ISNUMBER('2012 HR 배정표'!F438)=TRUE),VLOOKUP('2012 HR 배정표'!F438,Prj_list!$A$5:$B$201,2,FALSE),IF(AND(MONTH(TODAY())='2012 HR 배정표'!H$3,ISNUMBER('2012 HR 배정표'!H438)=TRUE),VLOOKUP('2012 HR 배정표'!H438,Prj_list!$A$5:$B$201,2,FALSE),IF(AND(MONTH(TODAY())='2012 HR 배정표'!J$3,ISNUMBER('2012 HR 배정표'!J438)=TRUE),VLOOKUP('2012 HR 배정표'!J438,Prj_list!$A$5:$B$201,2,FALSE),IF(AND(MONTH(TODAY())='2012 HR 배정표'!L$3,ISNUMBER('2012 HR 배정표'!L438)=TRUE),VLOOKUP('2012 HR 배정표'!L438,Prj_list!$A$5:$B$201,2,FALSE),IF(AND(MONTH(TODAY())='2012 HR 배정표'!N$3,ISNUMBER('2012 HR 배정표'!N438)=TRUE),VLOOKUP('2012 HR 배정표'!N438,Prj_list!$A$5:$B$201,2,FALSE),"")))))</x:f>
        <x:v/>
      </x:c>
      <x:c r="C435" s="13" t="str">
        <x:f ca="1">IF(AND(MONTH(TODAY())='2012 HR 배정표'!P$3,ISNUMBER('2012 HR 배정표'!P438)=TRUE),VLOOKUP('2012 HR 배정표'!P438,Prj_list!$A$5:$B$201,2,FALSE),IF(AND(MONTH(TODAY())='2012 HR 배정표'!R$3,ISNUMBER('2012 HR 배정표'!R438)=TRUE),VLOOKUP('2012 HR 배정표'!R438,Prj_list!$A$5:$B$201,2,FALSE),IF(AND(MONTH(TODAY())='2012 HR 배정표'!T$3,ISNUMBER('2012 HR 배정표'!T438)=TRUE),VLOOKUP('2012 HR 배정표'!T438,Prj_list!$A$5:$B$201,2,FALSE),IF(AND(MONTH(TODAY())='2012 HR 배정표'!V$3,ISNUMBER('2012 HR 배정표'!V438)=TRUE),VLOOKUP('2012 HR 배정표'!V438,Prj_list!$A$5:$B$201,2,FALSE),IF(AND(MONTH(TODAY())='2012 HR 배정표'!X$3,ISNUMBER('2012 HR 배정표'!X438)=TRUE),VLOOKUP('2012 HR 배정표'!X438,Prj_list!$A$5:$B$201,2,FALSE),IF(AND(MONTH(TODAY())='2012 HR 배정표'!Z$3,ISNUMBER('2012 HR 배정표'!Z438)=TRUE),VLOOKUP('2012 HR 배정표'!Z438,Prj_list!$A$5:$B$201,2,FALSE),IF(AND(MONTH(TODAY())='2012 HR 배정표'!AB$3,ISNUMBER('2012 HR 배정표'!AB438)=TRUE),VLOOKUP('2012 HR 배정표'!AB438,Prj_list!$A$5:$B$201,2,FALSE),"")))))))</x:f>
        <x:v/>
      </x:c>
    </x:row>
    <x:row r="436" spans="2:3">
      <x:c r="B436" s="13" t="str">
        <x:f ca="1">IF(AND(MONTH(TODAY())='2012 HR 배정표'!F$3,ISNUMBER('2012 HR 배정표'!F439)=TRUE),VLOOKUP('2012 HR 배정표'!F439,Prj_list!$A$5:$B$201,2,FALSE),IF(AND(MONTH(TODAY())='2012 HR 배정표'!H$3,ISNUMBER('2012 HR 배정표'!H439)=TRUE),VLOOKUP('2012 HR 배정표'!H439,Prj_list!$A$5:$B$201,2,FALSE),IF(AND(MONTH(TODAY())='2012 HR 배정표'!J$3,ISNUMBER('2012 HR 배정표'!J439)=TRUE),VLOOKUP('2012 HR 배정표'!J439,Prj_list!$A$5:$B$201,2,FALSE),IF(AND(MONTH(TODAY())='2012 HR 배정표'!L$3,ISNUMBER('2012 HR 배정표'!L439)=TRUE),VLOOKUP('2012 HR 배정표'!L439,Prj_list!$A$5:$B$201,2,FALSE),IF(AND(MONTH(TODAY())='2012 HR 배정표'!N$3,ISNUMBER('2012 HR 배정표'!N439)=TRUE),VLOOKUP('2012 HR 배정표'!N439,Prj_list!$A$5:$B$201,2,FALSE),"")))))</x:f>
        <x:v/>
      </x:c>
      <x:c r="C436" s="13" t="str">
        <x:f ca="1">IF(AND(MONTH(TODAY())='2012 HR 배정표'!P$3,ISNUMBER('2012 HR 배정표'!P439)=TRUE),VLOOKUP('2012 HR 배정표'!P439,Prj_list!$A$5:$B$201,2,FALSE),IF(AND(MONTH(TODAY())='2012 HR 배정표'!R$3,ISNUMBER('2012 HR 배정표'!R439)=TRUE),VLOOKUP('2012 HR 배정표'!R439,Prj_list!$A$5:$B$201,2,FALSE),IF(AND(MONTH(TODAY())='2012 HR 배정표'!T$3,ISNUMBER('2012 HR 배정표'!T439)=TRUE),VLOOKUP('2012 HR 배정표'!T439,Prj_list!$A$5:$B$201,2,FALSE),IF(AND(MONTH(TODAY())='2012 HR 배정표'!V$3,ISNUMBER('2012 HR 배정표'!V439)=TRUE),VLOOKUP('2012 HR 배정표'!V439,Prj_list!$A$5:$B$201,2,FALSE),IF(AND(MONTH(TODAY())='2012 HR 배정표'!X$3,ISNUMBER('2012 HR 배정표'!X439)=TRUE),VLOOKUP('2012 HR 배정표'!X439,Prj_list!$A$5:$B$201,2,FALSE),IF(AND(MONTH(TODAY())='2012 HR 배정표'!Z$3,ISNUMBER('2012 HR 배정표'!Z439)=TRUE),VLOOKUP('2012 HR 배정표'!Z439,Prj_list!$A$5:$B$201,2,FALSE),IF(AND(MONTH(TODAY())='2012 HR 배정표'!AB$3,ISNUMBER('2012 HR 배정표'!AB439)=TRUE),VLOOKUP('2012 HR 배정표'!AB439,Prj_list!$A$5:$B$201,2,FALSE),"")))))))</x:f>
        <x:v/>
      </x:c>
    </x:row>
    <x:row r="437" spans="2:3">
      <x:c r="B437" s="13" t="str">
        <x:f ca="1">IF(AND(MONTH(TODAY())='2012 HR 배정표'!F$3,ISNUMBER('2012 HR 배정표'!F440)=TRUE),VLOOKUP('2012 HR 배정표'!F440,Prj_list!$A$5:$B$201,2,FALSE),IF(AND(MONTH(TODAY())='2012 HR 배정표'!H$3,ISNUMBER('2012 HR 배정표'!H440)=TRUE),VLOOKUP('2012 HR 배정표'!H440,Prj_list!$A$5:$B$201,2,FALSE),IF(AND(MONTH(TODAY())='2012 HR 배정표'!J$3,ISNUMBER('2012 HR 배정표'!J440)=TRUE),VLOOKUP('2012 HR 배정표'!J440,Prj_list!$A$5:$B$201,2,FALSE),IF(AND(MONTH(TODAY())='2012 HR 배정표'!L$3,ISNUMBER('2012 HR 배정표'!L440)=TRUE),VLOOKUP('2012 HR 배정표'!L440,Prj_list!$A$5:$B$201,2,FALSE),IF(AND(MONTH(TODAY())='2012 HR 배정표'!N$3,ISNUMBER('2012 HR 배정표'!N440)=TRUE),VLOOKUP('2012 HR 배정표'!N440,Prj_list!$A$5:$B$201,2,FALSE),"")))))</x:f>
        <x:v/>
      </x:c>
      <x:c r="C437" s="13" t="str">
        <x:f ca="1">IF(AND(MONTH(TODAY())='2012 HR 배정표'!P$3,ISNUMBER('2012 HR 배정표'!P440)=TRUE),VLOOKUP('2012 HR 배정표'!P440,Prj_list!$A$5:$B$201,2,FALSE),IF(AND(MONTH(TODAY())='2012 HR 배정표'!R$3,ISNUMBER('2012 HR 배정표'!R440)=TRUE),VLOOKUP('2012 HR 배정표'!R440,Prj_list!$A$5:$B$201,2,FALSE),IF(AND(MONTH(TODAY())='2012 HR 배정표'!T$3,ISNUMBER('2012 HR 배정표'!T440)=TRUE),VLOOKUP('2012 HR 배정표'!T440,Prj_list!$A$5:$B$201,2,FALSE),IF(AND(MONTH(TODAY())='2012 HR 배정표'!V$3,ISNUMBER('2012 HR 배정표'!V440)=TRUE),VLOOKUP('2012 HR 배정표'!V440,Prj_list!$A$5:$B$201,2,FALSE),IF(AND(MONTH(TODAY())='2012 HR 배정표'!X$3,ISNUMBER('2012 HR 배정표'!X440)=TRUE),VLOOKUP('2012 HR 배정표'!X440,Prj_list!$A$5:$B$201,2,FALSE),IF(AND(MONTH(TODAY())='2012 HR 배정표'!Z$3,ISNUMBER('2012 HR 배정표'!Z440)=TRUE),VLOOKUP('2012 HR 배정표'!Z440,Prj_list!$A$5:$B$201,2,FALSE),IF(AND(MONTH(TODAY())='2012 HR 배정표'!AB$3,ISNUMBER('2012 HR 배정표'!AB440)=TRUE),VLOOKUP('2012 HR 배정표'!AB440,Prj_list!$A$5:$B$201,2,FALSE),"")))))))</x:f>
        <x:v/>
      </x:c>
    </x:row>
    <x:row r="438" spans="2:3">
      <x:c r="B438" s="13" t="str">
        <x:f ca="1">IF(AND(MONTH(TODAY())='2012 HR 배정표'!F$3,ISNUMBER('2012 HR 배정표'!F441)=TRUE),VLOOKUP('2012 HR 배정표'!F441,Prj_list!$A$5:$B$201,2,FALSE),IF(AND(MONTH(TODAY())='2012 HR 배정표'!H$3,ISNUMBER('2012 HR 배정표'!H441)=TRUE),VLOOKUP('2012 HR 배정표'!H441,Prj_list!$A$5:$B$201,2,FALSE),IF(AND(MONTH(TODAY())='2012 HR 배정표'!J$3,ISNUMBER('2012 HR 배정표'!J441)=TRUE),VLOOKUP('2012 HR 배정표'!J441,Prj_list!$A$5:$B$201,2,FALSE),IF(AND(MONTH(TODAY())='2012 HR 배정표'!L$3,ISNUMBER('2012 HR 배정표'!L441)=TRUE),VLOOKUP('2012 HR 배정표'!L441,Prj_list!$A$5:$B$201,2,FALSE),IF(AND(MONTH(TODAY())='2012 HR 배정표'!N$3,ISNUMBER('2012 HR 배정표'!N441)=TRUE),VLOOKUP('2012 HR 배정표'!N441,Prj_list!$A$5:$B$201,2,FALSE),"")))))</x:f>
        <x:v/>
      </x:c>
      <x:c r="C438" s="13" t="str">
        <x:f ca="1">IF(AND(MONTH(TODAY())='2012 HR 배정표'!P$3,ISNUMBER('2012 HR 배정표'!P441)=TRUE),VLOOKUP('2012 HR 배정표'!P441,Prj_list!$A$5:$B$201,2,FALSE),IF(AND(MONTH(TODAY())='2012 HR 배정표'!R$3,ISNUMBER('2012 HR 배정표'!R441)=TRUE),VLOOKUP('2012 HR 배정표'!R441,Prj_list!$A$5:$B$201,2,FALSE),IF(AND(MONTH(TODAY())='2012 HR 배정표'!T$3,ISNUMBER('2012 HR 배정표'!T441)=TRUE),VLOOKUP('2012 HR 배정표'!T441,Prj_list!$A$5:$B$201,2,FALSE),IF(AND(MONTH(TODAY())='2012 HR 배정표'!V$3,ISNUMBER('2012 HR 배정표'!V441)=TRUE),VLOOKUP('2012 HR 배정표'!V441,Prj_list!$A$5:$B$201,2,FALSE),IF(AND(MONTH(TODAY())='2012 HR 배정표'!X$3,ISNUMBER('2012 HR 배정표'!X441)=TRUE),VLOOKUP('2012 HR 배정표'!X441,Prj_list!$A$5:$B$201,2,FALSE),IF(AND(MONTH(TODAY())='2012 HR 배정표'!Z$3,ISNUMBER('2012 HR 배정표'!Z441)=TRUE),VLOOKUP('2012 HR 배정표'!Z441,Prj_list!$A$5:$B$201,2,FALSE),IF(AND(MONTH(TODAY())='2012 HR 배정표'!AB$3,ISNUMBER('2012 HR 배정표'!AB441)=TRUE),VLOOKUP('2012 HR 배정표'!AB441,Prj_list!$A$5:$B$201,2,FALSE),"")))))))</x:f>
        <x:v/>
      </x:c>
    </x:row>
    <x:row r="439" spans="2:3">
      <x:c r="B439" s="13" t="str">
        <x:f ca="1">IF(AND(MONTH(TODAY())='2012 HR 배정표'!F$3,ISNUMBER('2012 HR 배정표'!F442)=TRUE),VLOOKUP('2012 HR 배정표'!F442,Prj_list!$A$5:$B$201,2,FALSE),IF(AND(MONTH(TODAY())='2012 HR 배정표'!H$3,ISNUMBER('2012 HR 배정표'!H442)=TRUE),VLOOKUP('2012 HR 배정표'!H442,Prj_list!$A$5:$B$201,2,FALSE),IF(AND(MONTH(TODAY())='2012 HR 배정표'!J$3,ISNUMBER('2012 HR 배정표'!J442)=TRUE),VLOOKUP('2012 HR 배정표'!J442,Prj_list!$A$5:$B$201,2,FALSE),IF(AND(MONTH(TODAY())='2012 HR 배정표'!L$3,ISNUMBER('2012 HR 배정표'!L442)=TRUE),VLOOKUP('2012 HR 배정표'!L442,Prj_list!$A$5:$B$201,2,FALSE),IF(AND(MONTH(TODAY())='2012 HR 배정표'!N$3,ISNUMBER('2012 HR 배정표'!N442)=TRUE),VLOOKUP('2012 HR 배정표'!N442,Prj_list!$A$5:$B$201,2,FALSE),"")))))</x:f>
        <x:v/>
      </x:c>
      <x:c r="C439" s="13" t="str">
        <x:f ca="1">IF(AND(MONTH(TODAY())='2012 HR 배정표'!P$3,ISNUMBER('2012 HR 배정표'!P442)=TRUE),VLOOKUP('2012 HR 배정표'!P442,Prj_list!$A$5:$B$201,2,FALSE),IF(AND(MONTH(TODAY())='2012 HR 배정표'!R$3,ISNUMBER('2012 HR 배정표'!R442)=TRUE),VLOOKUP('2012 HR 배정표'!R442,Prj_list!$A$5:$B$201,2,FALSE),IF(AND(MONTH(TODAY())='2012 HR 배정표'!T$3,ISNUMBER('2012 HR 배정표'!T442)=TRUE),VLOOKUP('2012 HR 배정표'!T442,Prj_list!$A$5:$B$201,2,FALSE),IF(AND(MONTH(TODAY())='2012 HR 배정표'!V$3,ISNUMBER('2012 HR 배정표'!V442)=TRUE),VLOOKUP('2012 HR 배정표'!V442,Prj_list!$A$5:$B$201,2,FALSE),IF(AND(MONTH(TODAY())='2012 HR 배정표'!X$3,ISNUMBER('2012 HR 배정표'!X442)=TRUE),VLOOKUP('2012 HR 배정표'!X442,Prj_list!$A$5:$B$201,2,FALSE),IF(AND(MONTH(TODAY())='2012 HR 배정표'!Z$3,ISNUMBER('2012 HR 배정표'!Z442)=TRUE),VLOOKUP('2012 HR 배정표'!Z442,Prj_list!$A$5:$B$201,2,FALSE),IF(AND(MONTH(TODAY())='2012 HR 배정표'!AB$3,ISNUMBER('2012 HR 배정표'!AB442)=TRUE),VLOOKUP('2012 HR 배정표'!AB442,Prj_list!$A$5:$B$201,2,FALSE),"")))))))</x:f>
        <x:v/>
      </x:c>
    </x:row>
    <x:row r="440" spans="2:3">
      <x:c r="B440" s="13" t="str">
        <x:f ca="1">IF(AND(MONTH(TODAY())='2012 HR 배정표'!F$3,ISNUMBER('2012 HR 배정표'!F443)=TRUE),VLOOKUP('2012 HR 배정표'!F443,Prj_list!$A$5:$B$201,2,FALSE),IF(AND(MONTH(TODAY())='2012 HR 배정표'!H$3,ISNUMBER('2012 HR 배정표'!H443)=TRUE),VLOOKUP('2012 HR 배정표'!H443,Prj_list!$A$5:$B$201,2,FALSE),IF(AND(MONTH(TODAY())='2012 HR 배정표'!J$3,ISNUMBER('2012 HR 배정표'!J443)=TRUE),VLOOKUP('2012 HR 배정표'!J443,Prj_list!$A$5:$B$201,2,FALSE),IF(AND(MONTH(TODAY())='2012 HR 배정표'!L$3,ISNUMBER('2012 HR 배정표'!L443)=TRUE),VLOOKUP('2012 HR 배정표'!L443,Prj_list!$A$5:$B$201,2,FALSE),IF(AND(MONTH(TODAY())='2012 HR 배정표'!N$3,ISNUMBER('2012 HR 배정표'!N443)=TRUE),VLOOKUP('2012 HR 배정표'!N443,Prj_list!$A$5:$B$201,2,FALSE),"")))))</x:f>
        <x:v/>
      </x:c>
      <x:c r="C440" s="13" t="str">
        <x:f ca="1">IF(AND(MONTH(TODAY())='2012 HR 배정표'!P$3,ISNUMBER('2012 HR 배정표'!P443)=TRUE),VLOOKUP('2012 HR 배정표'!P443,Prj_list!$A$5:$B$201,2,FALSE),IF(AND(MONTH(TODAY())='2012 HR 배정표'!R$3,ISNUMBER('2012 HR 배정표'!R443)=TRUE),VLOOKUP('2012 HR 배정표'!R443,Prj_list!$A$5:$B$201,2,FALSE),IF(AND(MONTH(TODAY())='2012 HR 배정표'!T$3,ISNUMBER('2012 HR 배정표'!T443)=TRUE),VLOOKUP('2012 HR 배정표'!T443,Prj_list!$A$5:$B$201,2,FALSE),IF(AND(MONTH(TODAY())='2012 HR 배정표'!V$3,ISNUMBER('2012 HR 배정표'!V443)=TRUE),VLOOKUP('2012 HR 배정표'!V443,Prj_list!$A$5:$B$201,2,FALSE),IF(AND(MONTH(TODAY())='2012 HR 배정표'!X$3,ISNUMBER('2012 HR 배정표'!X443)=TRUE),VLOOKUP('2012 HR 배정표'!X443,Prj_list!$A$5:$B$201,2,FALSE),IF(AND(MONTH(TODAY())='2012 HR 배정표'!Z$3,ISNUMBER('2012 HR 배정표'!Z443)=TRUE),VLOOKUP('2012 HR 배정표'!Z443,Prj_list!$A$5:$B$201,2,FALSE),IF(AND(MONTH(TODAY())='2012 HR 배정표'!AB$3,ISNUMBER('2012 HR 배정표'!AB443)=TRUE),VLOOKUP('2012 HR 배정표'!AB443,Prj_list!$A$5:$B$201,2,FALSE),"")))))))</x:f>
        <x:v/>
      </x:c>
    </x:row>
    <x:row r="441" spans="2:3">
      <x:c r="B441" s="13" t="str">
        <x:f ca="1">IF(AND(MONTH(TODAY())='2012 HR 배정표'!F$3,ISNUMBER('2012 HR 배정표'!F444)=TRUE),VLOOKUP('2012 HR 배정표'!F444,Prj_list!$A$5:$B$201,2,FALSE),IF(AND(MONTH(TODAY())='2012 HR 배정표'!H$3,ISNUMBER('2012 HR 배정표'!H444)=TRUE),VLOOKUP('2012 HR 배정표'!H444,Prj_list!$A$5:$B$201,2,FALSE),IF(AND(MONTH(TODAY())='2012 HR 배정표'!J$3,ISNUMBER('2012 HR 배정표'!J444)=TRUE),VLOOKUP('2012 HR 배정표'!J444,Prj_list!$A$5:$B$201,2,FALSE),IF(AND(MONTH(TODAY())='2012 HR 배정표'!L$3,ISNUMBER('2012 HR 배정표'!L444)=TRUE),VLOOKUP('2012 HR 배정표'!L444,Prj_list!$A$5:$B$201,2,FALSE),IF(AND(MONTH(TODAY())='2012 HR 배정표'!N$3,ISNUMBER('2012 HR 배정표'!N444)=TRUE),VLOOKUP('2012 HR 배정표'!N444,Prj_list!$A$5:$B$201,2,FALSE),"")))))</x:f>
        <x:v/>
      </x:c>
      <x:c r="C441" s="13" t="str">
        <x:f ca="1">IF(AND(MONTH(TODAY())='2012 HR 배정표'!P$3,ISNUMBER('2012 HR 배정표'!P444)=TRUE),VLOOKUP('2012 HR 배정표'!P444,Prj_list!$A$5:$B$201,2,FALSE),IF(AND(MONTH(TODAY())='2012 HR 배정표'!R$3,ISNUMBER('2012 HR 배정표'!R444)=TRUE),VLOOKUP('2012 HR 배정표'!R444,Prj_list!$A$5:$B$201,2,FALSE),IF(AND(MONTH(TODAY())='2012 HR 배정표'!T$3,ISNUMBER('2012 HR 배정표'!T444)=TRUE),VLOOKUP('2012 HR 배정표'!T444,Prj_list!$A$5:$B$201,2,FALSE),IF(AND(MONTH(TODAY())='2012 HR 배정표'!V$3,ISNUMBER('2012 HR 배정표'!V444)=TRUE),VLOOKUP('2012 HR 배정표'!V444,Prj_list!$A$5:$B$201,2,FALSE),IF(AND(MONTH(TODAY())='2012 HR 배정표'!X$3,ISNUMBER('2012 HR 배정표'!X444)=TRUE),VLOOKUP('2012 HR 배정표'!X444,Prj_list!$A$5:$B$201,2,FALSE),IF(AND(MONTH(TODAY())='2012 HR 배정표'!Z$3,ISNUMBER('2012 HR 배정표'!Z444)=TRUE),VLOOKUP('2012 HR 배정표'!Z444,Prj_list!$A$5:$B$201,2,FALSE),IF(AND(MONTH(TODAY())='2012 HR 배정표'!AB$3,ISNUMBER('2012 HR 배정표'!AB444)=TRUE),VLOOKUP('2012 HR 배정표'!AB444,Prj_list!$A$5:$B$201,2,FALSE),"")))))))</x:f>
        <x:v/>
      </x:c>
    </x:row>
    <x:row r="442" spans="2:3">
      <x:c r="B442" s="13" t="str">
        <x:f ca="1">IF(AND(MONTH(TODAY())='2012 HR 배정표'!F$3,ISNUMBER('2012 HR 배정표'!F445)=TRUE),VLOOKUP('2012 HR 배정표'!F445,Prj_list!$A$5:$B$201,2,FALSE),IF(AND(MONTH(TODAY())='2012 HR 배정표'!H$3,ISNUMBER('2012 HR 배정표'!H445)=TRUE),VLOOKUP('2012 HR 배정표'!H445,Prj_list!$A$5:$B$201,2,FALSE),IF(AND(MONTH(TODAY())='2012 HR 배정표'!J$3,ISNUMBER('2012 HR 배정표'!J445)=TRUE),VLOOKUP('2012 HR 배정표'!J445,Prj_list!$A$5:$B$201,2,FALSE),IF(AND(MONTH(TODAY())='2012 HR 배정표'!L$3,ISNUMBER('2012 HR 배정표'!L445)=TRUE),VLOOKUP('2012 HR 배정표'!L445,Prj_list!$A$5:$B$201,2,FALSE),IF(AND(MONTH(TODAY())='2012 HR 배정표'!N$3,ISNUMBER('2012 HR 배정표'!N445)=TRUE),VLOOKUP('2012 HR 배정표'!N445,Prj_list!$A$5:$B$201,2,FALSE),"")))))</x:f>
        <x:v/>
      </x:c>
      <x:c r="C442" s="13" t="str">
        <x:f ca="1">IF(AND(MONTH(TODAY())='2012 HR 배정표'!P$3,ISNUMBER('2012 HR 배정표'!P445)=TRUE),VLOOKUP('2012 HR 배정표'!P445,Prj_list!$A$5:$B$201,2,FALSE),IF(AND(MONTH(TODAY())='2012 HR 배정표'!R$3,ISNUMBER('2012 HR 배정표'!R445)=TRUE),VLOOKUP('2012 HR 배정표'!R445,Prj_list!$A$5:$B$201,2,FALSE),IF(AND(MONTH(TODAY())='2012 HR 배정표'!T$3,ISNUMBER('2012 HR 배정표'!T445)=TRUE),VLOOKUP('2012 HR 배정표'!T445,Prj_list!$A$5:$B$201,2,FALSE),IF(AND(MONTH(TODAY())='2012 HR 배정표'!V$3,ISNUMBER('2012 HR 배정표'!V445)=TRUE),VLOOKUP('2012 HR 배정표'!V445,Prj_list!$A$5:$B$201,2,FALSE),IF(AND(MONTH(TODAY())='2012 HR 배정표'!X$3,ISNUMBER('2012 HR 배정표'!X445)=TRUE),VLOOKUP('2012 HR 배정표'!X445,Prj_list!$A$5:$B$201,2,FALSE),IF(AND(MONTH(TODAY())='2012 HR 배정표'!Z$3,ISNUMBER('2012 HR 배정표'!Z445)=TRUE),VLOOKUP('2012 HR 배정표'!Z445,Prj_list!$A$5:$B$201,2,FALSE),IF(AND(MONTH(TODAY())='2012 HR 배정표'!AB$3,ISNUMBER('2012 HR 배정표'!AB445)=TRUE),VLOOKUP('2012 HR 배정표'!AB445,Prj_list!$A$5:$B$201,2,FALSE),"")))))))</x:f>
        <x:v/>
      </x:c>
    </x:row>
    <x:row r="443" spans="2:3">
      <x:c r="B443" s="13" t="str">
        <x:f ca="1">IF(AND(MONTH(TODAY())='2012 HR 배정표'!F$3,ISNUMBER('2012 HR 배정표'!F446)=TRUE),VLOOKUP('2012 HR 배정표'!F446,Prj_list!$A$5:$B$201,2,FALSE),IF(AND(MONTH(TODAY())='2012 HR 배정표'!H$3,ISNUMBER('2012 HR 배정표'!H446)=TRUE),VLOOKUP('2012 HR 배정표'!H446,Prj_list!$A$5:$B$201,2,FALSE),IF(AND(MONTH(TODAY())='2012 HR 배정표'!J$3,ISNUMBER('2012 HR 배정표'!J446)=TRUE),VLOOKUP('2012 HR 배정표'!J446,Prj_list!$A$5:$B$201,2,FALSE),IF(AND(MONTH(TODAY())='2012 HR 배정표'!L$3,ISNUMBER('2012 HR 배정표'!L446)=TRUE),VLOOKUP('2012 HR 배정표'!L446,Prj_list!$A$5:$B$201,2,FALSE),IF(AND(MONTH(TODAY())='2012 HR 배정표'!N$3,ISNUMBER('2012 HR 배정표'!N446)=TRUE),VLOOKUP('2012 HR 배정표'!N446,Prj_list!$A$5:$B$201,2,FALSE),"")))))</x:f>
        <x:v/>
      </x:c>
      <x:c r="C443" s="13" t="str">
        <x:f ca="1">IF(AND(MONTH(TODAY())='2012 HR 배정표'!P$3,ISNUMBER('2012 HR 배정표'!P446)=TRUE),VLOOKUP('2012 HR 배정표'!P446,Prj_list!$A$5:$B$201,2,FALSE),IF(AND(MONTH(TODAY())='2012 HR 배정표'!R$3,ISNUMBER('2012 HR 배정표'!R446)=TRUE),VLOOKUP('2012 HR 배정표'!R446,Prj_list!$A$5:$B$201,2,FALSE),IF(AND(MONTH(TODAY())='2012 HR 배정표'!T$3,ISNUMBER('2012 HR 배정표'!T446)=TRUE),VLOOKUP('2012 HR 배정표'!T446,Prj_list!$A$5:$B$201,2,FALSE),IF(AND(MONTH(TODAY())='2012 HR 배정표'!V$3,ISNUMBER('2012 HR 배정표'!V446)=TRUE),VLOOKUP('2012 HR 배정표'!V446,Prj_list!$A$5:$B$201,2,FALSE),IF(AND(MONTH(TODAY())='2012 HR 배정표'!X$3,ISNUMBER('2012 HR 배정표'!X446)=TRUE),VLOOKUP('2012 HR 배정표'!X446,Prj_list!$A$5:$B$201,2,FALSE),IF(AND(MONTH(TODAY())='2012 HR 배정표'!Z$3,ISNUMBER('2012 HR 배정표'!Z446)=TRUE),VLOOKUP('2012 HR 배정표'!Z446,Prj_list!$A$5:$B$201,2,FALSE),IF(AND(MONTH(TODAY())='2012 HR 배정표'!AB$3,ISNUMBER('2012 HR 배정표'!AB446)=TRUE),VLOOKUP('2012 HR 배정표'!AB446,Prj_list!$A$5:$B$201,2,FALSE),"")))))))</x:f>
        <x:v/>
      </x:c>
    </x:row>
    <x:row r="444" spans="2:3">
      <x:c r="B444" s="13" t="str">
        <x:f ca="1">IF(AND(MONTH(TODAY())='2012 HR 배정표'!F$3,ISNUMBER('2012 HR 배정표'!F447)=TRUE),VLOOKUP('2012 HR 배정표'!F447,Prj_list!$A$5:$B$201,2,FALSE),IF(AND(MONTH(TODAY())='2012 HR 배정표'!H$3,ISNUMBER('2012 HR 배정표'!H447)=TRUE),VLOOKUP('2012 HR 배정표'!H447,Prj_list!$A$5:$B$201,2,FALSE),IF(AND(MONTH(TODAY())='2012 HR 배정표'!J$3,ISNUMBER('2012 HR 배정표'!J447)=TRUE),VLOOKUP('2012 HR 배정표'!J447,Prj_list!$A$5:$B$201,2,FALSE),IF(AND(MONTH(TODAY())='2012 HR 배정표'!L$3,ISNUMBER('2012 HR 배정표'!L447)=TRUE),VLOOKUP('2012 HR 배정표'!L447,Prj_list!$A$5:$B$201,2,FALSE),IF(AND(MONTH(TODAY())='2012 HR 배정표'!N$3,ISNUMBER('2012 HR 배정표'!N447)=TRUE),VLOOKUP('2012 HR 배정표'!N447,Prj_list!$A$5:$B$201,2,FALSE),"")))))</x:f>
        <x:v/>
      </x:c>
      <x:c r="C444" s="13" t="str">
        <x:f ca="1">IF(AND(MONTH(TODAY())='2012 HR 배정표'!P$3,ISNUMBER('2012 HR 배정표'!P447)=TRUE),VLOOKUP('2012 HR 배정표'!P447,Prj_list!$A$5:$B$201,2,FALSE),IF(AND(MONTH(TODAY())='2012 HR 배정표'!R$3,ISNUMBER('2012 HR 배정표'!R447)=TRUE),VLOOKUP('2012 HR 배정표'!R447,Prj_list!$A$5:$B$201,2,FALSE),IF(AND(MONTH(TODAY())='2012 HR 배정표'!T$3,ISNUMBER('2012 HR 배정표'!T447)=TRUE),VLOOKUP('2012 HR 배정표'!T447,Prj_list!$A$5:$B$201,2,FALSE),IF(AND(MONTH(TODAY())='2012 HR 배정표'!V$3,ISNUMBER('2012 HR 배정표'!V447)=TRUE),VLOOKUP('2012 HR 배정표'!V447,Prj_list!$A$5:$B$201,2,FALSE),IF(AND(MONTH(TODAY())='2012 HR 배정표'!X$3,ISNUMBER('2012 HR 배정표'!X447)=TRUE),VLOOKUP('2012 HR 배정표'!X447,Prj_list!$A$5:$B$201,2,FALSE),IF(AND(MONTH(TODAY())='2012 HR 배정표'!Z$3,ISNUMBER('2012 HR 배정표'!Z447)=TRUE),VLOOKUP('2012 HR 배정표'!Z447,Prj_list!$A$5:$B$201,2,FALSE),IF(AND(MONTH(TODAY())='2012 HR 배정표'!AB$3,ISNUMBER('2012 HR 배정표'!AB447)=TRUE),VLOOKUP('2012 HR 배정표'!AB447,Prj_list!$A$5:$B$201,2,FALSE),"")))))))</x:f>
        <x:v/>
      </x:c>
    </x:row>
    <x:row r="445" spans="2:3">
      <x:c r="B445" s="13" t="str">
        <x:f ca="1">IF(AND(MONTH(TODAY())='2012 HR 배정표'!F$3,ISNUMBER('2012 HR 배정표'!F448)=TRUE),VLOOKUP('2012 HR 배정표'!F448,Prj_list!$A$5:$B$201,2,FALSE),IF(AND(MONTH(TODAY())='2012 HR 배정표'!H$3,ISNUMBER('2012 HR 배정표'!H448)=TRUE),VLOOKUP('2012 HR 배정표'!H448,Prj_list!$A$5:$B$201,2,FALSE),IF(AND(MONTH(TODAY())='2012 HR 배정표'!J$3,ISNUMBER('2012 HR 배정표'!J448)=TRUE),VLOOKUP('2012 HR 배정표'!J448,Prj_list!$A$5:$B$201,2,FALSE),IF(AND(MONTH(TODAY())='2012 HR 배정표'!L$3,ISNUMBER('2012 HR 배정표'!L448)=TRUE),VLOOKUP('2012 HR 배정표'!L448,Prj_list!$A$5:$B$201,2,FALSE),IF(AND(MONTH(TODAY())='2012 HR 배정표'!N$3,ISNUMBER('2012 HR 배정표'!N448)=TRUE),VLOOKUP('2012 HR 배정표'!N448,Prj_list!$A$5:$B$201,2,FALSE),"")))))</x:f>
        <x:v/>
      </x:c>
      <x:c r="C445" s="13" t="str">
        <x:f ca="1">IF(AND(MONTH(TODAY())='2012 HR 배정표'!P$3,ISNUMBER('2012 HR 배정표'!P448)=TRUE),VLOOKUP('2012 HR 배정표'!P448,Prj_list!$A$5:$B$201,2,FALSE),IF(AND(MONTH(TODAY())='2012 HR 배정표'!R$3,ISNUMBER('2012 HR 배정표'!R448)=TRUE),VLOOKUP('2012 HR 배정표'!R448,Prj_list!$A$5:$B$201,2,FALSE),IF(AND(MONTH(TODAY())='2012 HR 배정표'!T$3,ISNUMBER('2012 HR 배정표'!T448)=TRUE),VLOOKUP('2012 HR 배정표'!T448,Prj_list!$A$5:$B$201,2,FALSE),IF(AND(MONTH(TODAY())='2012 HR 배정표'!V$3,ISNUMBER('2012 HR 배정표'!V448)=TRUE),VLOOKUP('2012 HR 배정표'!V448,Prj_list!$A$5:$B$201,2,FALSE),IF(AND(MONTH(TODAY())='2012 HR 배정표'!X$3,ISNUMBER('2012 HR 배정표'!X448)=TRUE),VLOOKUP('2012 HR 배정표'!X448,Prj_list!$A$5:$B$201,2,FALSE),IF(AND(MONTH(TODAY())='2012 HR 배정표'!Z$3,ISNUMBER('2012 HR 배정표'!Z448)=TRUE),VLOOKUP('2012 HR 배정표'!Z448,Prj_list!$A$5:$B$201,2,FALSE),IF(AND(MONTH(TODAY())='2012 HR 배정표'!AB$3,ISNUMBER('2012 HR 배정표'!AB448)=TRUE),VLOOKUP('2012 HR 배정표'!AB448,Prj_list!$A$5:$B$201,2,FALSE),"")))))))</x:f>
        <x:v/>
      </x:c>
    </x:row>
    <x:row r="446" spans="2:3">
      <x:c r="B446" s="13" t="str">
        <x:f ca="1">IF(AND(MONTH(TODAY())='2012 HR 배정표'!F$3,ISNUMBER('2012 HR 배정표'!F449)=TRUE),VLOOKUP('2012 HR 배정표'!F449,Prj_list!$A$5:$B$201,2,FALSE),IF(AND(MONTH(TODAY())='2012 HR 배정표'!H$3,ISNUMBER('2012 HR 배정표'!H449)=TRUE),VLOOKUP('2012 HR 배정표'!H449,Prj_list!$A$5:$B$201,2,FALSE),IF(AND(MONTH(TODAY())='2012 HR 배정표'!J$3,ISNUMBER('2012 HR 배정표'!J449)=TRUE),VLOOKUP('2012 HR 배정표'!J449,Prj_list!$A$5:$B$201,2,FALSE),IF(AND(MONTH(TODAY())='2012 HR 배정표'!L$3,ISNUMBER('2012 HR 배정표'!L449)=TRUE),VLOOKUP('2012 HR 배정표'!L449,Prj_list!$A$5:$B$201,2,FALSE),IF(AND(MONTH(TODAY())='2012 HR 배정표'!N$3,ISNUMBER('2012 HR 배정표'!N449)=TRUE),VLOOKUP('2012 HR 배정표'!N449,Prj_list!$A$5:$B$201,2,FALSE),"")))))</x:f>
        <x:v/>
      </x:c>
      <x:c r="C446" s="13" t="str">
        <x:f ca="1">IF(AND(MONTH(TODAY())='2012 HR 배정표'!P$3,ISNUMBER('2012 HR 배정표'!P449)=TRUE),VLOOKUP('2012 HR 배정표'!P449,Prj_list!$A$5:$B$201,2,FALSE),IF(AND(MONTH(TODAY())='2012 HR 배정표'!R$3,ISNUMBER('2012 HR 배정표'!R449)=TRUE),VLOOKUP('2012 HR 배정표'!R449,Prj_list!$A$5:$B$201,2,FALSE),IF(AND(MONTH(TODAY())='2012 HR 배정표'!T$3,ISNUMBER('2012 HR 배정표'!T449)=TRUE),VLOOKUP('2012 HR 배정표'!T449,Prj_list!$A$5:$B$201,2,FALSE),IF(AND(MONTH(TODAY())='2012 HR 배정표'!V$3,ISNUMBER('2012 HR 배정표'!V449)=TRUE),VLOOKUP('2012 HR 배정표'!V449,Prj_list!$A$5:$B$201,2,FALSE),IF(AND(MONTH(TODAY())='2012 HR 배정표'!X$3,ISNUMBER('2012 HR 배정표'!X449)=TRUE),VLOOKUP('2012 HR 배정표'!X449,Prj_list!$A$5:$B$201,2,FALSE),IF(AND(MONTH(TODAY())='2012 HR 배정표'!Z$3,ISNUMBER('2012 HR 배정표'!Z449)=TRUE),VLOOKUP('2012 HR 배정표'!Z449,Prj_list!$A$5:$B$201,2,FALSE),IF(AND(MONTH(TODAY())='2012 HR 배정표'!AB$3,ISNUMBER('2012 HR 배정표'!AB449)=TRUE),VLOOKUP('2012 HR 배정표'!AB449,Prj_list!$A$5:$B$201,2,FALSE),"")))))))</x:f>
        <x:v/>
      </x:c>
    </x:row>
    <x:row r="447" spans="2:3">
      <x:c r="B447" s="13" t="str">
        <x:f ca="1">IF(AND(MONTH(TODAY())='2012 HR 배정표'!F$3,ISNUMBER('2012 HR 배정표'!F450)=TRUE),VLOOKUP('2012 HR 배정표'!F450,Prj_list!$A$5:$B$201,2,FALSE),IF(AND(MONTH(TODAY())='2012 HR 배정표'!H$3,ISNUMBER('2012 HR 배정표'!H450)=TRUE),VLOOKUP('2012 HR 배정표'!H450,Prj_list!$A$5:$B$201,2,FALSE),IF(AND(MONTH(TODAY())='2012 HR 배정표'!J$3,ISNUMBER('2012 HR 배정표'!J450)=TRUE),VLOOKUP('2012 HR 배정표'!J450,Prj_list!$A$5:$B$201,2,FALSE),IF(AND(MONTH(TODAY())='2012 HR 배정표'!L$3,ISNUMBER('2012 HR 배정표'!L450)=TRUE),VLOOKUP('2012 HR 배정표'!L450,Prj_list!$A$5:$B$201,2,FALSE),IF(AND(MONTH(TODAY())='2012 HR 배정표'!N$3,ISNUMBER('2012 HR 배정표'!N450)=TRUE),VLOOKUP('2012 HR 배정표'!N450,Prj_list!$A$5:$B$201,2,FALSE),"")))))</x:f>
        <x:v/>
      </x:c>
      <x:c r="C447" s="13" t="str">
        <x:f ca="1">IF(AND(MONTH(TODAY())='2012 HR 배정표'!P$3,ISNUMBER('2012 HR 배정표'!P450)=TRUE),VLOOKUP('2012 HR 배정표'!P450,Prj_list!$A$5:$B$201,2,FALSE),IF(AND(MONTH(TODAY())='2012 HR 배정표'!R$3,ISNUMBER('2012 HR 배정표'!R450)=TRUE),VLOOKUP('2012 HR 배정표'!R450,Prj_list!$A$5:$B$201,2,FALSE),IF(AND(MONTH(TODAY())='2012 HR 배정표'!T$3,ISNUMBER('2012 HR 배정표'!T450)=TRUE),VLOOKUP('2012 HR 배정표'!T450,Prj_list!$A$5:$B$201,2,FALSE),IF(AND(MONTH(TODAY())='2012 HR 배정표'!V$3,ISNUMBER('2012 HR 배정표'!V450)=TRUE),VLOOKUP('2012 HR 배정표'!V450,Prj_list!$A$5:$B$201,2,FALSE),IF(AND(MONTH(TODAY())='2012 HR 배정표'!X$3,ISNUMBER('2012 HR 배정표'!X450)=TRUE),VLOOKUP('2012 HR 배정표'!X450,Prj_list!$A$5:$B$201,2,FALSE),IF(AND(MONTH(TODAY())='2012 HR 배정표'!Z$3,ISNUMBER('2012 HR 배정표'!Z450)=TRUE),VLOOKUP('2012 HR 배정표'!Z450,Prj_list!$A$5:$B$201,2,FALSE),IF(AND(MONTH(TODAY())='2012 HR 배정표'!AB$3,ISNUMBER('2012 HR 배정표'!AB450)=TRUE),VLOOKUP('2012 HR 배정표'!AB450,Prj_list!$A$5:$B$201,2,FALSE),"")))))))</x:f>
        <x:v/>
      </x:c>
    </x:row>
    <x:row r="448" spans="2:3">
      <x:c r="B448" s="13" t="str">
        <x:f ca="1">IF(AND(MONTH(TODAY())='2012 HR 배정표'!F$3,ISNUMBER('2012 HR 배정표'!F451)=TRUE),VLOOKUP('2012 HR 배정표'!F451,Prj_list!$A$5:$B$201,2,FALSE),IF(AND(MONTH(TODAY())='2012 HR 배정표'!H$3,ISNUMBER('2012 HR 배정표'!H451)=TRUE),VLOOKUP('2012 HR 배정표'!H451,Prj_list!$A$5:$B$201,2,FALSE),IF(AND(MONTH(TODAY())='2012 HR 배정표'!J$3,ISNUMBER('2012 HR 배정표'!J451)=TRUE),VLOOKUP('2012 HR 배정표'!J451,Prj_list!$A$5:$B$201,2,FALSE),IF(AND(MONTH(TODAY())='2012 HR 배정표'!L$3,ISNUMBER('2012 HR 배정표'!L451)=TRUE),VLOOKUP('2012 HR 배정표'!L451,Prj_list!$A$5:$B$201,2,FALSE),IF(AND(MONTH(TODAY())='2012 HR 배정표'!N$3,ISNUMBER('2012 HR 배정표'!N451)=TRUE),VLOOKUP('2012 HR 배정표'!N451,Prj_list!$A$5:$B$201,2,FALSE),"")))))</x:f>
        <x:v/>
      </x:c>
      <x:c r="C448" s="13" t="str">
        <x:f ca="1">IF(AND(MONTH(TODAY())='2012 HR 배정표'!P$3,ISNUMBER('2012 HR 배정표'!P451)=TRUE),VLOOKUP('2012 HR 배정표'!P451,Prj_list!$A$5:$B$201,2,FALSE),IF(AND(MONTH(TODAY())='2012 HR 배정표'!R$3,ISNUMBER('2012 HR 배정표'!R451)=TRUE),VLOOKUP('2012 HR 배정표'!R451,Prj_list!$A$5:$B$201,2,FALSE),IF(AND(MONTH(TODAY())='2012 HR 배정표'!T$3,ISNUMBER('2012 HR 배정표'!T451)=TRUE),VLOOKUP('2012 HR 배정표'!T451,Prj_list!$A$5:$B$201,2,FALSE),IF(AND(MONTH(TODAY())='2012 HR 배정표'!V$3,ISNUMBER('2012 HR 배정표'!V451)=TRUE),VLOOKUP('2012 HR 배정표'!V451,Prj_list!$A$5:$B$201,2,FALSE),IF(AND(MONTH(TODAY())='2012 HR 배정표'!X$3,ISNUMBER('2012 HR 배정표'!X451)=TRUE),VLOOKUP('2012 HR 배정표'!X451,Prj_list!$A$5:$B$201,2,FALSE),IF(AND(MONTH(TODAY())='2012 HR 배정표'!Z$3,ISNUMBER('2012 HR 배정표'!Z451)=TRUE),VLOOKUP('2012 HR 배정표'!Z451,Prj_list!$A$5:$B$201,2,FALSE),IF(AND(MONTH(TODAY())='2012 HR 배정표'!AB$3,ISNUMBER('2012 HR 배정표'!AB451)=TRUE),VLOOKUP('2012 HR 배정표'!AB451,Prj_list!$A$5:$B$201,2,FALSE),"")))))))</x:f>
        <x:v/>
      </x:c>
    </x:row>
    <x:row r="449" spans="2:3">
      <x:c r="B449" s="13" t="str">
        <x:f ca="1">IF(AND(MONTH(TODAY())='2012 HR 배정표'!F$3,ISNUMBER('2012 HR 배정표'!F452)=TRUE),VLOOKUP('2012 HR 배정표'!F452,Prj_list!$A$5:$B$201,2,FALSE),IF(AND(MONTH(TODAY())='2012 HR 배정표'!H$3,ISNUMBER('2012 HR 배정표'!H452)=TRUE),VLOOKUP('2012 HR 배정표'!H452,Prj_list!$A$5:$B$201,2,FALSE),IF(AND(MONTH(TODAY())='2012 HR 배정표'!J$3,ISNUMBER('2012 HR 배정표'!J452)=TRUE),VLOOKUP('2012 HR 배정표'!J452,Prj_list!$A$5:$B$201,2,FALSE),IF(AND(MONTH(TODAY())='2012 HR 배정표'!L$3,ISNUMBER('2012 HR 배정표'!L452)=TRUE),VLOOKUP('2012 HR 배정표'!L452,Prj_list!$A$5:$B$201,2,FALSE),IF(AND(MONTH(TODAY())='2012 HR 배정표'!N$3,ISNUMBER('2012 HR 배정표'!N452)=TRUE),VLOOKUP('2012 HR 배정표'!N452,Prj_list!$A$5:$B$201,2,FALSE),"")))))</x:f>
        <x:v/>
      </x:c>
      <x:c r="C449" s="13" t="str">
        <x:f ca="1">IF(AND(MONTH(TODAY())='2012 HR 배정표'!P$3,ISNUMBER('2012 HR 배정표'!P452)=TRUE),VLOOKUP('2012 HR 배정표'!P452,Prj_list!$A$5:$B$201,2,FALSE),IF(AND(MONTH(TODAY())='2012 HR 배정표'!R$3,ISNUMBER('2012 HR 배정표'!R452)=TRUE),VLOOKUP('2012 HR 배정표'!R452,Prj_list!$A$5:$B$201,2,FALSE),IF(AND(MONTH(TODAY())='2012 HR 배정표'!T$3,ISNUMBER('2012 HR 배정표'!T452)=TRUE),VLOOKUP('2012 HR 배정표'!T452,Prj_list!$A$5:$B$201,2,FALSE),IF(AND(MONTH(TODAY())='2012 HR 배정표'!V$3,ISNUMBER('2012 HR 배정표'!V452)=TRUE),VLOOKUP('2012 HR 배정표'!V452,Prj_list!$A$5:$B$201,2,FALSE),IF(AND(MONTH(TODAY())='2012 HR 배정표'!X$3,ISNUMBER('2012 HR 배정표'!X452)=TRUE),VLOOKUP('2012 HR 배정표'!X452,Prj_list!$A$5:$B$201,2,FALSE),IF(AND(MONTH(TODAY())='2012 HR 배정표'!Z$3,ISNUMBER('2012 HR 배정표'!Z452)=TRUE),VLOOKUP('2012 HR 배정표'!Z452,Prj_list!$A$5:$B$201,2,FALSE),IF(AND(MONTH(TODAY())='2012 HR 배정표'!AB$3,ISNUMBER('2012 HR 배정표'!AB452)=TRUE),VLOOKUP('2012 HR 배정표'!AB452,Prj_list!$A$5:$B$201,2,FALSE),"")))))))</x:f>
        <x:v/>
      </x:c>
    </x:row>
    <x:row r="450" spans="2:3">
      <x:c r="B450" s="13" t="str">
        <x:f ca="1">IF(AND(MONTH(TODAY())='2012 HR 배정표'!F$3,ISNUMBER('2012 HR 배정표'!F453)=TRUE),VLOOKUP('2012 HR 배정표'!F453,Prj_list!$A$5:$B$201,2,FALSE),IF(AND(MONTH(TODAY())='2012 HR 배정표'!H$3,ISNUMBER('2012 HR 배정표'!H453)=TRUE),VLOOKUP('2012 HR 배정표'!H453,Prj_list!$A$5:$B$201,2,FALSE),IF(AND(MONTH(TODAY())='2012 HR 배정표'!J$3,ISNUMBER('2012 HR 배정표'!J453)=TRUE),VLOOKUP('2012 HR 배정표'!J453,Prj_list!$A$5:$B$201,2,FALSE),IF(AND(MONTH(TODAY())='2012 HR 배정표'!L$3,ISNUMBER('2012 HR 배정표'!L453)=TRUE),VLOOKUP('2012 HR 배정표'!L453,Prj_list!$A$5:$B$201,2,FALSE),IF(AND(MONTH(TODAY())='2012 HR 배정표'!N$3,ISNUMBER('2012 HR 배정표'!N453)=TRUE),VLOOKUP('2012 HR 배정표'!N453,Prj_list!$A$5:$B$201,2,FALSE),"")))))</x:f>
        <x:v/>
      </x:c>
      <x:c r="C450" s="13" t="str">
        <x:f ca="1">IF(AND(MONTH(TODAY())='2012 HR 배정표'!P$3,ISNUMBER('2012 HR 배정표'!P453)=TRUE),VLOOKUP('2012 HR 배정표'!P453,Prj_list!$A$5:$B$201,2,FALSE),IF(AND(MONTH(TODAY())='2012 HR 배정표'!R$3,ISNUMBER('2012 HR 배정표'!R453)=TRUE),VLOOKUP('2012 HR 배정표'!R453,Prj_list!$A$5:$B$201,2,FALSE),IF(AND(MONTH(TODAY())='2012 HR 배정표'!T$3,ISNUMBER('2012 HR 배정표'!T453)=TRUE),VLOOKUP('2012 HR 배정표'!T453,Prj_list!$A$5:$B$201,2,FALSE),IF(AND(MONTH(TODAY())='2012 HR 배정표'!V$3,ISNUMBER('2012 HR 배정표'!V453)=TRUE),VLOOKUP('2012 HR 배정표'!V453,Prj_list!$A$5:$B$201,2,FALSE),IF(AND(MONTH(TODAY())='2012 HR 배정표'!X$3,ISNUMBER('2012 HR 배정표'!X453)=TRUE),VLOOKUP('2012 HR 배정표'!X453,Prj_list!$A$5:$B$201,2,FALSE),IF(AND(MONTH(TODAY())='2012 HR 배정표'!Z$3,ISNUMBER('2012 HR 배정표'!Z453)=TRUE),VLOOKUP('2012 HR 배정표'!Z453,Prj_list!$A$5:$B$201,2,FALSE),IF(AND(MONTH(TODAY())='2012 HR 배정표'!AB$3,ISNUMBER('2012 HR 배정표'!AB453)=TRUE),VLOOKUP('2012 HR 배정표'!AB453,Prj_list!$A$5:$B$201,2,FALSE),"")))))))</x:f>
        <x:v/>
      </x:c>
    </x:row>
    <x:row r="451" spans="2:3">
      <x:c r="B451" s="13" t="str">
        <x:f ca="1">IF(AND(MONTH(TODAY())='2012 HR 배정표'!F$3,ISNUMBER('2012 HR 배정표'!F454)=TRUE),VLOOKUP('2012 HR 배정표'!F454,Prj_list!$A$5:$B$201,2,FALSE),IF(AND(MONTH(TODAY())='2012 HR 배정표'!H$3,ISNUMBER('2012 HR 배정표'!H454)=TRUE),VLOOKUP('2012 HR 배정표'!H454,Prj_list!$A$5:$B$201,2,FALSE),IF(AND(MONTH(TODAY())='2012 HR 배정표'!J$3,ISNUMBER('2012 HR 배정표'!J454)=TRUE),VLOOKUP('2012 HR 배정표'!J454,Prj_list!$A$5:$B$201,2,FALSE),IF(AND(MONTH(TODAY())='2012 HR 배정표'!L$3,ISNUMBER('2012 HR 배정표'!L454)=TRUE),VLOOKUP('2012 HR 배정표'!L454,Prj_list!$A$5:$B$201,2,FALSE),IF(AND(MONTH(TODAY())='2012 HR 배정표'!N$3,ISNUMBER('2012 HR 배정표'!N454)=TRUE),VLOOKUP('2012 HR 배정표'!N454,Prj_list!$A$5:$B$201,2,FALSE),"")))))</x:f>
        <x:v/>
      </x:c>
      <x:c r="C451" s="13" t="str">
        <x:f ca="1">IF(AND(MONTH(TODAY())='2012 HR 배정표'!P$3,ISNUMBER('2012 HR 배정표'!P454)=TRUE),VLOOKUP('2012 HR 배정표'!P454,Prj_list!$A$5:$B$201,2,FALSE),IF(AND(MONTH(TODAY())='2012 HR 배정표'!R$3,ISNUMBER('2012 HR 배정표'!R454)=TRUE),VLOOKUP('2012 HR 배정표'!R454,Prj_list!$A$5:$B$201,2,FALSE),IF(AND(MONTH(TODAY())='2012 HR 배정표'!T$3,ISNUMBER('2012 HR 배정표'!T454)=TRUE),VLOOKUP('2012 HR 배정표'!T454,Prj_list!$A$5:$B$201,2,FALSE),IF(AND(MONTH(TODAY())='2012 HR 배정표'!V$3,ISNUMBER('2012 HR 배정표'!V454)=TRUE),VLOOKUP('2012 HR 배정표'!V454,Prj_list!$A$5:$B$201,2,FALSE),IF(AND(MONTH(TODAY())='2012 HR 배정표'!X$3,ISNUMBER('2012 HR 배정표'!X454)=TRUE),VLOOKUP('2012 HR 배정표'!X454,Prj_list!$A$5:$B$201,2,FALSE),IF(AND(MONTH(TODAY())='2012 HR 배정표'!Z$3,ISNUMBER('2012 HR 배정표'!Z454)=TRUE),VLOOKUP('2012 HR 배정표'!Z454,Prj_list!$A$5:$B$201,2,FALSE),IF(AND(MONTH(TODAY())='2012 HR 배정표'!AB$3,ISNUMBER('2012 HR 배정표'!AB454)=TRUE),VLOOKUP('2012 HR 배정표'!AB454,Prj_list!$A$5:$B$201,2,FALSE),"")))))))</x:f>
        <x:v/>
      </x:c>
    </x:row>
    <x:row r="452" spans="2:3">
      <x:c r="B452" s="13" t="str">
        <x:f ca="1">IF(AND(MONTH(TODAY())='2012 HR 배정표'!F$3,ISNUMBER('2012 HR 배정표'!F455)=TRUE),VLOOKUP('2012 HR 배정표'!F455,Prj_list!$A$5:$B$201,2,FALSE),IF(AND(MONTH(TODAY())='2012 HR 배정표'!H$3,ISNUMBER('2012 HR 배정표'!H455)=TRUE),VLOOKUP('2012 HR 배정표'!H455,Prj_list!$A$5:$B$201,2,FALSE),IF(AND(MONTH(TODAY())='2012 HR 배정표'!J$3,ISNUMBER('2012 HR 배정표'!J455)=TRUE),VLOOKUP('2012 HR 배정표'!J455,Prj_list!$A$5:$B$201,2,FALSE),IF(AND(MONTH(TODAY())='2012 HR 배정표'!L$3,ISNUMBER('2012 HR 배정표'!L455)=TRUE),VLOOKUP('2012 HR 배정표'!L455,Prj_list!$A$5:$B$201,2,FALSE),IF(AND(MONTH(TODAY())='2012 HR 배정표'!N$3,ISNUMBER('2012 HR 배정표'!N455)=TRUE),VLOOKUP('2012 HR 배정표'!N455,Prj_list!$A$5:$B$201,2,FALSE),"")))))</x:f>
        <x:v/>
      </x:c>
      <x:c r="C452" s="13" t="str">
        <x:f ca="1">IF(AND(MONTH(TODAY())='2012 HR 배정표'!P$3,ISNUMBER('2012 HR 배정표'!P455)=TRUE),VLOOKUP('2012 HR 배정표'!P455,Prj_list!$A$5:$B$201,2,FALSE),IF(AND(MONTH(TODAY())='2012 HR 배정표'!R$3,ISNUMBER('2012 HR 배정표'!R455)=TRUE),VLOOKUP('2012 HR 배정표'!R455,Prj_list!$A$5:$B$201,2,FALSE),IF(AND(MONTH(TODAY())='2012 HR 배정표'!T$3,ISNUMBER('2012 HR 배정표'!T455)=TRUE),VLOOKUP('2012 HR 배정표'!T455,Prj_list!$A$5:$B$201,2,FALSE),IF(AND(MONTH(TODAY())='2012 HR 배정표'!V$3,ISNUMBER('2012 HR 배정표'!V455)=TRUE),VLOOKUP('2012 HR 배정표'!V455,Prj_list!$A$5:$B$201,2,FALSE),IF(AND(MONTH(TODAY())='2012 HR 배정표'!X$3,ISNUMBER('2012 HR 배정표'!X455)=TRUE),VLOOKUP('2012 HR 배정표'!X455,Prj_list!$A$5:$B$201,2,FALSE),IF(AND(MONTH(TODAY())='2012 HR 배정표'!Z$3,ISNUMBER('2012 HR 배정표'!Z455)=TRUE),VLOOKUP('2012 HR 배정표'!Z455,Prj_list!$A$5:$B$201,2,FALSE),IF(AND(MONTH(TODAY())='2012 HR 배정표'!AB$3,ISNUMBER('2012 HR 배정표'!AB455)=TRUE),VLOOKUP('2012 HR 배정표'!AB455,Prj_list!$A$5:$B$201,2,FALSE),"")))))))</x:f>
        <x:v/>
      </x:c>
    </x:row>
    <x:row r="453" spans="2:3">
      <x:c r="B453" s="13" t="str">
        <x:f ca="1">IF(AND(MONTH(TODAY())='2012 HR 배정표'!F$3,ISNUMBER('2012 HR 배정표'!F456)=TRUE),VLOOKUP('2012 HR 배정표'!F456,Prj_list!$A$5:$B$201,2,FALSE),IF(AND(MONTH(TODAY())='2012 HR 배정표'!H$3,ISNUMBER('2012 HR 배정표'!H456)=TRUE),VLOOKUP('2012 HR 배정표'!H456,Prj_list!$A$5:$B$201,2,FALSE),IF(AND(MONTH(TODAY())='2012 HR 배정표'!J$3,ISNUMBER('2012 HR 배정표'!J456)=TRUE),VLOOKUP('2012 HR 배정표'!J456,Prj_list!$A$5:$B$201,2,FALSE),IF(AND(MONTH(TODAY())='2012 HR 배정표'!L$3,ISNUMBER('2012 HR 배정표'!L456)=TRUE),VLOOKUP('2012 HR 배정표'!L456,Prj_list!$A$5:$B$201,2,FALSE),IF(AND(MONTH(TODAY())='2012 HR 배정표'!N$3,ISNUMBER('2012 HR 배정표'!N456)=TRUE),VLOOKUP('2012 HR 배정표'!N456,Prj_list!$A$5:$B$201,2,FALSE),"")))))</x:f>
        <x:v/>
      </x:c>
      <x:c r="C453" s="13" t="str">
        <x:f ca="1">IF(AND(MONTH(TODAY())='2012 HR 배정표'!P$3,ISNUMBER('2012 HR 배정표'!P456)=TRUE),VLOOKUP('2012 HR 배정표'!P456,Prj_list!$A$5:$B$201,2,FALSE),IF(AND(MONTH(TODAY())='2012 HR 배정표'!R$3,ISNUMBER('2012 HR 배정표'!R456)=TRUE),VLOOKUP('2012 HR 배정표'!R456,Prj_list!$A$5:$B$201,2,FALSE),IF(AND(MONTH(TODAY())='2012 HR 배정표'!T$3,ISNUMBER('2012 HR 배정표'!T456)=TRUE),VLOOKUP('2012 HR 배정표'!T456,Prj_list!$A$5:$B$201,2,FALSE),IF(AND(MONTH(TODAY())='2012 HR 배정표'!V$3,ISNUMBER('2012 HR 배정표'!V456)=TRUE),VLOOKUP('2012 HR 배정표'!V456,Prj_list!$A$5:$B$201,2,FALSE),IF(AND(MONTH(TODAY())='2012 HR 배정표'!X$3,ISNUMBER('2012 HR 배정표'!X456)=TRUE),VLOOKUP('2012 HR 배정표'!X456,Prj_list!$A$5:$B$201,2,FALSE),IF(AND(MONTH(TODAY())='2012 HR 배정표'!Z$3,ISNUMBER('2012 HR 배정표'!Z456)=TRUE),VLOOKUP('2012 HR 배정표'!Z456,Prj_list!$A$5:$B$201,2,FALSE),IF(AND(MONTH(TODAY())='2012 HR 배정표'!AB$3,ISNUMBER('2012 HR 배정표'!AB456)=TRUE),VLOOKUP('2012 HR 배정표'!AB456,Prj_list!$A$5:$B$201,2,FALSE),"")))))))</x:f>
        <x:v/>
      </x:c>
    </x:row>
    <x:row r="454" spans="2:3">
      <x:c r="B454" s="13" t="str">
        <x:f ca="1">IF(AND(MONTH(TODAY())='2012 HR 배정표'!F$3,ISNUMBER('2012 HR 배정표'!F457)=TRUE),VLOOKUP('2012 HR 배정표'!F457,Prj_list!$A$5:$B$201,2,FALSE),IF(AND(MONTH(TODAY())='2012 HR 배정표'!H$3,ISNUMBER('2012 HR 배정표'!H457)=TRUE),VLOOKUP('2012 HR 배정표'!H457,Prj_list!$A$5:$B$201,2,FALSE),IF(AND(MONTH(TODAY())='2012 HR 배정표'!J$3,ISNUMBER('2012 HR 배정표'!J457)=TRUE),VLOOKUP('2012 HR 배정표'!J457,Prj_list!$A$5:$B$201,2,FALSE),IF(AND(MONTH(TODAY())='2012 HR 배정표'!L$3,ISNUMBER('2012 HR 배정표'!L457)=TRUE),VLOOKUP('2012 HR 배정표'!L457,Prj_list!$A$5:$B$201,2,FALSE),IF(AND(MONTH(TODAY())='2012 HR 배정표'!N$3,ISNUMBER('2012 HR 배정표'!N457)=TRUE),VLOOKUP('2012 HR 배정표'!N457,Prj_list!$A$5:$B$201,2,FALSE),"")))))</x:f>
        <x:v/>
      </x:c>
      <x:c r="C454" s="13" t="str">
        <x:f ca="1">IF(AND(MONTH(TODAY())='2012 HR 배정표'!P$3,ISNUMBER('2012 HR 배정표'!P457)=TRUE),VLOOKUP('2012 HR 배정표'!P457,Prj_list!$A$5:$B$201,2,FALSE),IF(AND(MONTH(TODAY())='2012 HR 배정표'!R$3,ISNUMBER('2012 HR 배정표'!R457)=TRUE),VLOOKUP('2012 HR 배정표'!R457,Prj_list!$A$5:$B$201,2,FALSE),IF(AND(MONTH(TODAY())='2012 HR 배정표'!T$3,ISNUMBER('2012 HR 배정표'!T457)=TRUE),VLOOKUP('2012 HR 배정표'!T457,Prj_list!$A$5:$B$201,2,FALSE),IF(AND(MONTH(TODAY())='2012 HR 배정표'!V$3,ISNUMBER('2012 HR 배정표'!V457)=TRUE),VLOOKUP('2012 HR 배정표'!V457,Prj_list!$A$5:$B$201,2,FALSE),IF(AND(MONTH(TODAY())='2012 HR 배정표'!X$3,ISNUMBER('2012 HR 배정표'!X457)=TRUE),VLOOKUP('2012 HR 배정표'!X457,Prj_list!$A$5:$B$201,2,FALSE),IF(AND(MONTH(TODAY())='2012 HR 배정표'!Z$3,ISNUMBER('2012 HR 배정표'!Z457)=TRUE),VLOOKUP('2012 HR 배정표'!Z457,Prj_list!$A$5:$B$201,2,FALSE),IF(AND(MONTH(TODAY())='2012 HR 배정표'!AB$3,ISNUMBER('2012 HR 배정표'!AB457)=TRUE),VLOOKUP('2012 HR 배정표'!AB457,Prj_list!$A$5:$B$201,2,FALSE),"")))))))</x:f>
        <x:v/>
      </x:c>
    </x:row>
    <x:row r="455" spans="2:3">
      <x:c r="B455" s="13" t="str">
        <x:f ca="1">IF(AND(MONTH(TODAY())='2012 HR 배정표'!F$3,ISNUMBER('2012 HR 배정표'!F458)=TRUE),VLOOKUP('2012 HR 배정표'!F458,Prj_list!$A$5:$B$201,2,FALSE),IF(AND(MONTH(TODAY())='2012 HR 배정표'!H$3,ISNUMBER('2012 HR 배정표'!H458)=TRUE),VLOOKUP('2012 HR 배정표'!H458,Prj_list!$A$5:$B$201,2,FALSE),IF(AND(MONTH(TODAY())='2012 HR 배정표'!J$3,ISNUMBER('2012 HR 배정표'!J458)=TRUE),VLOOKUP('2012 HR 배정표'!J458,Prj_list!$A$5:$B$201,2,FALSE),IF(AND(MONTH(TODAY())='2012 HR 배정표'!L$3,ISNUMBER('2012 HR 배정표'!L458)=TRUE),VLOOKUP('2012 HR 배정표'!L458,Prj_list!$A$5:$B$201,2,FALSE),IF(AND(MONTH(TODAY())='2012 HR 배정표'!N$3,ISNUMBER('2012 HR 배정표'!N458)=TRUE),VLOOKUP('2012 HR 배정표'!N458,Prj_list!$A$5:$B$201,2,FALSE),"")))))</x:f>
        <x:v/>
      </x:c>
      <x:c r="C455" s="13" t="str">
        <x:f ca="1">IF(AND(MONTH(TODAY())='2012 HR 배정표'!P$3,ISNUMBER('2012 HR 배정표'!P458)=TRUE),VLOOKUP('2012 HR 배정표'!P458,Prj_list!$A$5:$B$201,2,FALSE),IF(AND(MONTH(TODAY())='2012 HR 배정표'!R$3,ISNUMBER('2012 HR 배정표'!R458)=TRUE),VLOOKUP('2012 HR 배정표'!R458,Prj_list!$A$5:$B$201,2,FALSE),IF(AND(MONTH(TODAY())='2012 HR 배정표'!T$3,ISNUMBER('2012 HR 배정표'!T458)=TRUE),VLOOKUP('2012 HR 배정표'!T458,Prj_list!$A$5:$B$201,2,FALSE),IF(AND(MONTH(TODAY())='2012 HR 배정표'!V$3,ISNUMBER('2012 HR 배정표'!V458)=TRUE),VLOOKUP('2012 HR 배정표'!V458,Prj_list!$A$5:$B$201,2,FALSE),IF(AND(MONTH(TODAY())='2012 HR 배정표'!X$3,ISNUMBER('2012 HR 배정표'!X458)=TRUE),VLOOKUP('2012 HR 배정표'!X458,Prj_list!$A$5:$B$201,2,FALSE),IF(AND(MONTH(TODAY())='2012 HR 배정표'!Z$3,ISNUMBER('2012 HR 배정표'!Z458)=TRUE),VLOOKUP('2012 HR 배정표'!Z458,Prj_list!$A$5:$B$201,2,FALSE),IF(AND(MONTH(TODAY())='2012 HR 배정표'!AB$3,ISNUMBER('2012 HR 배정표'!AB458)=TRUE),VLOOKUP('2012 HR 배정표'!AB458,Prj_list!$A$5:$B$201,2,FALSE),"")))))))</x:f>
        <x:v/>
      </x:c>
    </x:row>
    <x:row r="456" spans="2:3">
      <x:c r="B456" s="13" t="str">
        <x:f ca="1">IF(AND(MONTH(TODAY())='2012 HR 배정표'!F$3,ISNUMBER('2012 HR 배정표'!F459)=TRUE),VLOOKUP('2012 HR 배정표'!F459,Prj_list!$A$5:$B$201,2,FALSE),IF(AND(MONTH(TODAY())='2012 HR 배정표'!H$3,ISNUMBER('2012 HR 배정표'!H459)=TRUE),VLOOKUP('2012 HR 배정표'!H459,Prj_list!$A$5:$B$201,2,FALSE),IF(AND(MONTH(TODAY())='2012 HR 배정표'!J$3,ISNUMBER('2012 HR 배정표'!J459)=TRUE),VLOOKUP('2012 HR 배정표'!J459,Prj_list!$A$5:$B$201,2,FALSE),IF(AND(MONTH(TODAY())='2012 HR 배정표'!L$3,ISNUMBER('2012 HR 배정표'!L459)=TRUE),VLOOKUP('2012 HR 배정표'!L459,Prj_list!$A$5:$B$201,2,FALSE),IF(AND(MONTH(TODAY())='2012 HR 배정표'!N$3,ISNUMBER('2012 HR 배정표'!N459)=TRUE),VLOOKUP('2012 HR 배정표'!N459,Prj_list!$A$5:$B$201,2,FALSE),"")))))</x:f>
        <x:v/>
      </x:c>
      <x:c r="C456" s="13" t="str">
        <x:f ca="1">IF(AND(MONTH(TODAY())='2012 HR 배정표'!P$3,ISNUMBER('2012 HR 배정표'!P459)=TRUE),VLOOKUP('2012 HR 배정표'!P459,Prj_list!$A$5:$B$201,2,FALSE),IF(AND(MONTH(TODAY())='2012 HR 배정표'!R$3,ISNUMBER('2012 HR 배정표'!R459)=TRUE),VLOOKUP('2012 HR 배정표'!R459,Prj_list!$A$5:$B$201,2,FALSE),IF(AND(MONTH(TODAY())='2012 HR 배정표'!T$3,ISNUMBER('2012 HR 배정표'!T459)=TRUE),VLOOKUP('2012 HR 배정표'!T459,Prj_list!$A$5:$B$201,2,FALSE),IF(AND(MONTH(TODAY())='2012 HR 배정표'!V$3,ISNUMBER('2012 HR 배정표'!V459)=TRUE),VLOOKUP('2012 HR 배정표'!V459,Prj_list!$A$5:$B$201,2,FALSE),IF(AND(MONTH(TODAY())='2012 HR 배정표'!X$3,ISNUMBER('2012 HR 배정표'!X459)=TRUE),VLOOKUP('2012 HR 배정표'!X459,Prj_list!$A$5:$B$201,2,FALSE),IF(AND(MONTH(TODAY())='2012 HR 배정표'!Z$3,ISNUMBER('2012 HR 배정표'!Z459)=TRUE),VLOOKUP('2012 HR 배정표'!Z459,Prj_list!$A$5:$B$201,2,FALSE),IF(AND(MONTH(TODAY())='2012 HR 배정표'!AB$3,ISNUMBER('2012 HR 배정표'!AB459)=TRUE),VLOOKUP('2012 HR 배정표'!AB459,Prj_list!$A$5:$B$201,2,FALSE),"")))))))</x:f>
        <x:v/>
      </x:c>
    </x:row>
    <x:row r="457" spans="2:3">
      <x:c r="B457" s="13" t="str">
        <x:f ca="1">IF(AND(MONTH(TODAY())='2012 HR 배정표'!F$3,ISNUMBER('2012 HR 배정표'!F460)=TRUE),VLOOKUP('2012 HR 배정표'!F460,Prj_list!$A$5:$B$201,2,FALSE),IF(AND(MONTH(TODAY())='2012 HR 배정표'!H$3,ISNUMBER('2012 HR 배정표'!H460)=TRUE),VLOOKUP('2012 HR 배정표'!H460,Prj_list!$A$5:$B$201,2,FALSE),IF(AND(MONTH(TODAY())='2012 HR 배정표'!J$3,ISNUMBER('2012 HR 배정표'!J460)=TRUE),VLOOKUP('2012 HR 배정표'!J460,Prj_list!$A$5:$B$201,2,FALSE),IF(AND(MONTH(TODAY())='2012 HR 배정표'!L$3,ISNUMBER('2012 HR 배정표'!L460)=TRUE),VLOOKUP('2012 HR 배정표'!L460,Prj_list!$A$5:$B$201,2,FALSE),IF(AND(MONTH(TODAY())='2012 HR 배정표'!N$3,ISNUMBER('2012 HR 배정표'!N460)=TRUE),VLOOKUP('2012 HR 배정표'!N460,Prj_list!$A$5:$B$201,2,FALSE),"")))))</x:f>
        <x:v/>
      </x:c>
      <x:c r="C457" s="13" t="str">
        <x:f ca="1">IF(AND(MONTH(TODAY())='2012 HR 배정표'!P$3,ISNUMBER('2012 HR 배정표'!P460)=TRUE),VLOOKUP('2012 HR 배정표'!P460,Prj_list!$A$5:$B$201,2,FALSE),IF(AND(MONTH(TODAY())='2012 HR 배정표'!R$3,ISNUMBER('2012 HR 배정표'!R460)=TRUE),VLOOKUP('2012 HR 배정표'!R460,Prj_list!$A$5:$B$201,2,FALSE),IF(AND(MONTH(TODAY())='2012 HR 배정표'!T$3,ISNUMBER('2012 HR 배정표'!T460)=TRUE),VLOOKUP('2012 HR 배정표'!T460,Prj_list!$A$5:$B$201,2,FALSE),IF(AND(MONTH(TODAY())='2012 HR 배정표'!V$3,ISNUMBER('2012 HR 배정표'!V460)=TRUE),VLOOKUP('2012 HR 배정표'!V460,Prj_list!$A$5:$B$201,2,FALSE),IF(AND(MONTH(TODAY())='2012 HR 배정표'!X$3,ISNUMBER('2012 HR 배정표'!X460)=TRUE),VLOOKUP('2012 HR 배정표'!X460,Prj_list!$A$5:$B$201,2,FALSE),IF(AND(MONTH(TODAY())='2012 HR 배정표'!Z$3,ISNUMBER('2012 HR 배정표'!Z460)=TRUE),VLOOKUP('2012 HR 배정표'!Z460,Prj_list!$A$5:$B$201,2,FALSE),IF(AND(MONTH(TODAY())='2012 HR 배정표'!AB$3,ISNUMBER('2012 HR 배정표'!AB460)=TRUE),VLOOKUP('2012 HR 배정표'!AB460,Prj_list!$A$5:$B$201,2,FALSE),"")))))))</x:f>
        <x:v/>
      </x:c>
    </x:row>
    <x:row r="458" spans="2:3">
      <x:c r="B458" s="13" t="str">
        <x:f ca="1">IF(AND(MONTH(TODAY())='2012 HR 배정표'!F$3,ISNUMBER('2012 HR 배정표'!F461)=TRUE),VLOOKUP('2012 HR 배정표'!F461,Prj_list!$A$5:$B$201,2,FALSE),IF(AND(MONTH(TODAY())='2012 HR 배정표'!H$3,ISNUMBER('2012 HR 배정표'!H461)=TRUE),VLOOKUP('2012 HR 배정표'!H461,Prj_list!$A$5:$B$201,2,FALSE),IF(AND(MONTH(TODAY())='2012 HR 배정표'!J$3,ISNUMBER('2012 HR 배정표'!J461)=TRUE),VLOOKUP('2012 HR 배정표'!J461,Prj_list!$A$5:$B$201,2,FALSE),IF(AND(MONTH(TODAY())='2012 HR 배정표'!L$3,ISNUMBER('2012 HR 배정표'!L461)=TRUE),VLOOKUP('2012 HR 배정표'!L461,Prj_list!$A$5:$B$201,2,FALSE),IF(AND(MONTH(TODAY())='2012 HR 배정표'!N$3,ISNUMBER('2012 HR 배정표'!N461)=TRUE),VLOOKUP('2012 HR 배정표'!N461,Prj_list!$A$5:$B$201,2,FALSE),"")))))</x:f>
        <x:v/>
      </x:c>
      <x:c r="C458" s="13" t="str">
        <x:f ca="1">IF(AND(MONTH(TODAY())='2012 HR 배정표'!P$3,ISNUMBER('2012 HR 배정표'!P461)=TRUE),VLOOKUP('2012 HR 배정표'!P461,Prj_list!$A$5:$B$201,2,FALSE),IF(AND(MONTH(TODAY())='2012 HR 배정표'!R$3,ISNUMBER('2012 HR 배정표'!R461)=TRUE),VLOOKUP('2012 HR 배정표'!R461,Prj_list!$A$5:$B$201,2,FALSE),IF(AND(MONTH(TODAY())='2012 HR 배정표'!T$3,ISNUMBER('2012 HR 배정표'!T461)=TRUE),VLOOKUP('2012 HR 배정표'!T461,Prj_list!$A$5:$B$201,2,FALSE),IF(AND(MONTH(TODAY())='2012 HR 배정표'!V$3,ISNUMBER('2012 HR 배정표'!V461)=TRUE),VLOOKUP('2012 HR 배정표'!V461,Prj_list!$A$5:$B$201,2,FALSE),IF(AND(MONTH(TODAY())='2012 HR 배정표'!X$3,ISNUMBER('2012 HR 배정표'!X461)=TRUE),VLOOKUP('2012 HR 배정표'!X461,Prj_list!$A$5:$B$201,2,FALSE),IF(AND(MONTH(TODAY())='2012 HR 배정표'!Z$3,ISNUMBER('2012 HR 배정표'!Z461)=TRUE),VLOOKUP('2012 HR 배정표'!Z461,Prj_list!$A$5:$B$201,2,FALSE),IF(AND(MONTH(TODAY())='2012 HR 배정표'!AB$3,ISNUMBER('2012 HR 배정표'!AB461)=TRUE),VLOOKUP('2012 HR 배정표'!AB461,Prj_list!$A$5:$B$201,2,FALSE),"")))))))</x:f>
        <x:v/>
      </x:c>
    </x:row>
    <x:row r="459" spans="2:3">
      <x:c r="B459" s="13" t="str">
        <x:f ca="1">IF(AND(MONTH(TODAY())='2012 HR 배정표'!F$3,ISNUMBER('2012 HR 배정표'!F462)=TRUE),VLOOKUP('2012 HR 배정표'!F462,Prj_list!$A$5:$B$201,2,FALSE),IF(AND(MONTH(TODAY())='2012 HR 배정표'!H$3,ISNUMBER('2012 HR 배정표'!H462)=TRUE),VLOOKUP('2012 HR 배정표'!H462,Prj_list!$A$5:$B$201,2,FALSE),IF(AND(MONTH(TODAY())='2012 HR 배정표'!J$3,ISNUMBER('2012 HR 배정표'!J462)=TRUE),VLOOKUP('2012 HR 배정표'!J462,Prj_list!$A$5:$B$201,2,FALSE),IF(AND(MONTH(TODAY())='2012 HR 배정표'!L$3,ISNUMBER('2012 HR 배정표'!L462)=TRUE),VLOOKUP('2012 HR 배정표'!L462,Prj_list!$A$5:$B$201,2,FALSE),IF(AND(MONTH(TODAY())='2012 HR 배정표'!N$3,ISNUMBER('2012 HR 배정표'!N462)=TRUE),VLOOKUP('2012 HR 배정표'!N462,Prj_list!$A$5:$B$201,2,FALSE),"")))))</x:f>
        <x:v/>
      </x:c>
      <x:c r="C459" s="13" t="str">
        <x:f ca="1">IF(AND(MONTH(TODAY())='2012 HR 배정표'!P$3,ISNUMBER('2012 HR 배정표'!P462)=TRUE),VLOOKUP('2012 HR 배정표'!P462,Prj_list!$A$5:$B$201,2,FALSE),IF(AND(MONTH(TODAY())='2012 HR 배정표'!R$3,ISNUMBER('2012 HR 배정표'!R462)=TRUE),VLOOKUP('2012 HR 배정표'!R462,Prj_list!$A$5:$B$201,2,FALSE),IF(AND(MONTH(TODAY())='2012 HR 배정표'!T$3,ISNUMBER('2012 HR 배정표'!T462)=TRUE),VLOOKUP('2012 HR 배정표'!T462,Prj_list!$A$5:$B$201,2,FALSE),IF(AND(MONTH(TODAY())='2012 HR 배정표'!V$3,ISNUMBER('2012 HR 배정표'!V462)=TRUE),VLOOKUP('2012 HR 배정표'!V462,Prj_list!$A$5:$B$201,2,FALSE),IF(AND(MONTH(TODAY())='2012 HR 배정표'!X$3,ISNUMBER('2012 HR 배정표'!X462)=TRUE),VLOOKUP('2012 HR 배정표'!X462,Prj_list!$A$5:$B$201,2,FALSE),IF(AND(MONTH(TODAY())='2012 HR 배정표'!Z$3,ISNUMBER('2012 HR 배정표'!Z462)=TRUE),VLOOKUP('2012 HR 배정표'!Z462,Prj_list!$A$5:$B$201,2,FALSE),IF(AND(MONTH(TODAY())='2012 HR 배정표'!AB$3,ISNUMBER('2012 HR 배정표'!AB462)=TRUE),VLOOKUP('2012 HR 배정표'!AB462,Prj_list!$A$5:$B$201,2,FALSE),"")))))))</x:f>
        <x:v/>
      </x:c>
    </x:row>
    <x:row r="460" spans="2:3">
      <x:c r="B460" s="13" t="str">
        <x:f ca="1">IF(AND(MONTH(TODAY())='2012 HR 배정표'!F$3,ISNUMBER('2012 HR 배정표'!F463)=TRUE),VLOOKUP('2012 HR 배정표'!F463,Prj_list!$A$5:$B$201,2,FALSE),IF(AND(MONTH(TODAY())='2012 HR 배정표'!H$3,ISNUMBER('2012 HR 배정표'!H463)=TRUE),VLOOKUP('2012 HR 배정표'!H463,Prj_list!$A$5:$B$201,2,FALSE),IF(AND(MONTH(TODAY())='2012 HR 배정표'!J$3,ISNUMBER('2012 HR 배정표'!J463)=TRUE),VLOOKUP('2012 HR 배정표'!J463,Prj_list!$A$5:$B$201,2,FALSE),IF(AND(MONTH(TODAY())='2012 HR 배정표'!L$3,ISNUMBER('2012 HR 배정표'!L463)=TRUE),VLOOKUP('2012 HR 배정표'!L463,Prj_list!$A$5:$B$201,2,FALSE),IF(AND(MONTH(TODAY())='2012 HR 배정표'!N$3,ISNUMBER('2012 HR 배정표'!N463)=TRUE),VLOOKUP('2012 HR 배정표'!N463,Prj_list!$A$5:$B$201,2,FALSE),"")))))</x:f>
        <x:v/>
      </x:c>
      <x:c r="C460" s="13" t="str">
        <x:f ca="1">IF(AND(MONTH(TODAY())='2012 HR 배정표'!P$3,ISNUMBER('2012 HR 배정표'!P463)=TRUE),VLOOKUP('2012 HR 배정표'!P463,Prj_list!$A$5:$B$201,2,FALSE),IF(AND(MONTH(TODAY())='2012 HR 배정표'!R$3,ISNUMBER('2012 HR 배정표'!R463)=TRUE),VLOOKUP('2012 HR 배정표'!R463,Prj_list!$A$5:$B$201,2,FALSE),IF(AND(MONTH(TODAY())='2012 HR 배정표'!T$3,ISNUMBER('2012 HR 배정표'!T463)=TRUE),VLOOKUP('2012 HR 배정표'!T463,Prj_list!$A$5:$B$201,2,FALSE),IF(AND(MONTH(TODAY())='2012 HR 배정표'!V$3,ISNUMBER('2012 HR 배정표'!V463)=TRUE),VLOOKUP('2012 HR 배정표'!V463,Prj_list!$A$5:$B$201,2,FALSE),IF(AND(MONTH(TODAY())='2012 HR 배정표'!X$3,ISNUMBER('2012 HR 배정표'!X463)=TRUE),VLOOKUP('2012 HR 배정표'!X463,Prj_list!$A$5:$B$201,2,FALSE),IF(AND(MONTH(TODAY())='2012 HR 배정표'!Z$3,ISNUMBER('2012 HR 배정표'!Z463)=TRUE),VLOOKUP('2012 HR 배정표'!Z463,Prj_list!$A$5:$B$201,2,FALSE),IF(AND(MONTH(TODAY())='2012 HR 배정표'!AB$3,ISNUMBER('2012 HR 배정표'!AB463)=TRUE),VLOOKUP('2012 HR 배정표'!AB463,Prj_list!$A$5:$B$201,2,FALSE),"")))))))</x:f>
        <x:v/>
      </x:c>
    </x:row>
    <x:row r="461" spans="2:3">
      <x:c r="B461" s="13" t="str">
        <x:f ca="1">IF(AND(MONTH(TODAY())='2012 HR 배정표'!F$3,ISNUMBER('2012 HR 배정표'!F464)=TRUE),VLOOKUP('2012 HR 배정표'!F464,Prj_list!$A$5:$B$201,2,FALSE),IF(AND(MONTH(TODAY())='2012 HR 배정표'!H$3,ISNUMBER('2012 HR 배정표'!H464)=TRUE),VLOOKUP('2012 HR 배정표'!H464,Prj_list!$A$5:$B$201,2,FALSE),IF(AND(MONTH(TODAY())='2012 HR 배정표'!J$3,ISNUMBER('2012 HR 배정표'!J464)=TRUE),VLOOKUP('2012 HR 배정표'!J464,Prj_list!$A$5:$B$201,2,FALSE),IF(AND(MONTH(TODAY())='2012 HR 배정표'!L$3,ISNUMBER('2012 HR 배정표'!L464)=TRUE),VLOOKUP('2012 HR 배정표'!L464,Prj_list!$A$5:$B$201,2,FALSE),IF(AND(MONTH(TODAY())='2012 HR 배정표'!N$3,ISNUMBER('2012 HR 배정표'!N464)=TRUE),VLOOKUP('2012 HR 배정표'!N464,Prj_list!$A$5:$B$201,2,FALSE),"")))))</x:f>
        <x:v/>
      </x:c>
      <x:c r="C461" s="13" t="str">
        <x:f ca="1">IF(AND(MONTH(TODAY())='2012 HR 배정표'!P$3,ISNUMBER('2012 HR 배정표'!P464)=TRUE),VLOOKUP('2012 HR 배정표'!P464,Prj_list!$A$5:$B$201,2,FALSE),IF(AND(MONTH(TODAY())='2012 HR 배정표'!R$3,ISNUMBER('2012 HR 배정표'!R464)=TRUE),VLOOKUP('2012 HR 배정표'!R464,Prj_list!$A$5:$B$201,2,FALSE),IF(AND(MONTH(TODAY())='2012 HR 배정표'!T$3,ISNUMBER('2012 HR 배정표'!T464)=TRUE),VLOOKUP('2012 HR 배정표'!T464,Prj_list!$A$5:$B$201,2,FALSE),IF(AND(MONTH(TODAY())='2012 HR 배정표'!V$3,ISNUMBER('2012 HR 배정표'!V464)=TRUE),VLOOKUP('2012 HR 배정표'!V464,Prj_list!$A$5:$B$201,2,FALSE),IF(AND(MONTH(TODAY())='2012 HR 배정표'!X$3,ISNUMBER('2012 HR 배정표'!X464)=TRUE),VLOOKUP('2012 HR 배정표'!X464,Prj_list!$A$5:$B$201,2,FALSE),IF(AND(MONTH(TODAY())='2012 HR 배정표'!Z$3,ISNUMBER('2012 HR 배정표'!Z464)=TRUE),VLOOKUP('2012 HR 배정표'!Z464,Prj_list!$A$5:$B$201,2,FALSE),IF(AND(MONTH(TODAY())='2012 HR 배정표'!AB$3,ISNUMBER('2012 HR 배정표'!AB464)=TRUE),VLOOKUP('2012 HR 배정표'!AB464,Prj_list!$A$5:$B$201,2,FALSE),"")))))))</x:f>
        <x:v/>
      </x:c>
    </x:row>
    <x:row r="462" spans="2:3">
      <x:c r="B462" s="13" t="str">
        <x:f ca="1">IF(AND(MONTH(TODAY())='2012 HR 배정표'!F$3,ISNUMBER('2012 HR 배정표'!F465)=TRUE),VLOOKUP('2012 HR 배정표'!F465,Prj_list!$A$5:$B$201,2,FALSE),IF(AND(MONTH(TODAY())='2012 HR 배정표'!H$3,ISNUMBER('2012 HR 배정표'!H465)=TRUE),VLOOKUP('2012 HR 배정표'!H465,Prj_list!$A$5:$B$201,2,FALSE),IF(AND(MONTH(TODAY())='2012 HR 배정표'!J$3,ISNUMBER('2012 HR 배정표'!J465)=TRUE),VLOOKUP('2012 HR 배정표'!J465,Prj_list!$A$5:$B$201,2,FALSE),IF(AND(MONTH(TODAY())='2012 HR 배정표'!L$3,ISNUMBER('2012 HR 배정표'!L465)=TRUE),VLOOKUP('2012 HR 배정표'!L465,Prj_list!$A$5:$B$201,2,FALSE),IF(AND(MONTH(TODAY())='2012 HR 배정표'!N$3,ISNUMBER('2012 HR 배정표'!N465)=TRUE),VLOOKUP('2012 HR 배정표'!N465,Prj_list!$A$5:$B$201,2,FALSE),"")))))</x:f>
        <x:v/>
      </x:c>
      <x:c r="C462" s="13" t="str">
        <x:f ca="1">IF(AND(MONTH(TODAY())='2012 HR 배정표'!P$3,ISNUMBER('2012 HR 배정표'!P465)=TRUE),VLOOKUP('2012 HR 배정표'!P465,Prj_list!$A$5:$B$201,2,FALSE),IF(AND(MONTH(TODAY())='2012 HR 배정표'!R$3,ISNUMBER('2012 HR 배정표'!R465)=TRUE),VLOOKUP('2012 HR 배정표'!R465,Prj_list!$A$5:$B$201,2,FALSE),IF(AND(MONTH(TODAY())='2012 HR 배정표'!T$3,ISNUMBER('2012 HR 배정표'!T465)=TRUE),VLOOKUP('2012 HR 배정표'!T465,Prj_list!$A$5:$B$201,2,FALSE),IF(AND(MONTH(TODAY())='2012 HR 배정표'!V$3,ISNUMBER('2012 HR 배정표'!V465)=TRUE),VLOOKUP('2012 HR 배정표'!V465,Prj_list!$A$5:$B$201,2,FALSE),IF(AND(MONTH(TODAY())='2012 HR 배정표'!X$3,ISNUMBER('2012 HR 배정표'!X465)=TRUE),VLOOKUP('2012 HR 배정표'!X465,Prj_list!$A$5:$B$201,2,FALSE),IF(AND(MONTH(TODAY())='2012 HR 배정표'!Z$3,ISNUMBER('2012 HR 배정표'!Z465)=TRUE),VLOOKUP('2012 HR 배정표'!Z465,Prj_list!$A$5:$B$201,2,FALSE),IF(AND(MONTH(TODAY())='2012 HR 배정표'!AB$3,ISNUMBER('2012 HR 배정표'!AB465)=TRUE),VLOOKUP('2012 HR 배정표'!AB465,Prj_list!$A$5:$B$201,2,FALSE),"")))))))</x:f>
        <x:v/>
      </x:c>
    </x:row>
    <x:row r="463" spans="2:3">
      <x:c r="B463" s="13" t="str">
        <x:f ca="1">IF(AND(MONTH(TODAY())='2012 HR 배정표'!F$3,ISNUMBER('2012 HR 배정표'!F466)=TRUE),VLOOKUP('2012 HR 배정표'!F466,Prj_list!$A$5:$B$201,2,FALSE),IF(AND(MONTH(TODAY())='2012 HR 배정표'!H$3,ISNUMBER('2012 HR 배정표'!H466)=TRUE),VLOOKUP('2012 HR 배정표'!H466,Prj_list!$A$5:$B$201,2,FALSE),IF(AND(MONTH(TODAY())='2012 HR 배정표'!J$3,ISNUMBER('2012 HR 배정표'!J466)=TRUE),VLOOKUP('2012 HR 배정표'!J466,Prj_list!$A$5:$B$201,2,FALSE),IF(AND(MONTH(TODAY())='2012 HR 배정표'!L$3,ISNUMBER('2012 HR 배정표'!L466)=TRUE),VLOOKUP('2012 HR 배정표'!L466,Prj_list!$A$5:$B$201,2,FALSE),IF(AND(MONTH(TODAY())='2012 HR 배정표'!N$3,ISNUMBER('2012 HR 배정표'!N466)=TRUE),VLOOKUP('2012 HR 배정표'!N466,Prj_list!$A$5:$B$201,2,FALSE),"")))))</x:f>
        <x:v/>
      </x:c>
      <x:c r="C463" s="13" t="str">
        <x:f ca="1">IF(AND(MONTH(TODAY())='2012 HR 배정표'!P$3,ISNUMBER('2012 HR 배정표'!P466)=TRUE),VLOOKUP('2012 HR 배정표'!P466,Prj_list!$A$5:$B$201,2,FALSE),IF(AND(MONTH(TODAY())='2012 HR 배정표'!R$3,ISNUMBER('2012 HR 배정표'!R466)=TRUE),VLOOKUP('2012 HR 배정표'!R466,Prj_list!$A$5:$B$201,2,FALSE),IF(AND(MONTH(TODAY())='2012 HR 배정표'!T$3,ISNUMBER('2012 HR 배정표'!T466)=TRUE),VLOOKUP('2012 HR 배정표'!T466,Prj_list!$A$5:$B$201,2,FALSE),IF(AND(MONTH(TODAY())='2012 HR 배정표'!V$3,ISNUMBER('2012 HR 배정표'!V466)=TRUE),VLOOKUP('2012 HR 배정표'!V466,Prj_list!$A$5:$B$201,2,FALSE),IF(AND(MONTH(TODAY())='2012 HR 배정표'!X$3,ISNUMBER('2012 HR 배정표'!X466)=TRUE),VLOOKUP('2012 HR 배정표'!X466,Prj_list!$A$5:$B$201,2,FALSE),IF(AND(MONTH(TODAY())='2012 HR 배정표'!Z$3,ISNUMBER('2012 HR 배정표'!Z466)=TRUE),VLOOKUP('2012 HR 배정표'!Z466,Prj_list!$A$5:$B$201,2,FALSE),IF(AND(MONTH(TODAY())='2012 HR 배정표'!AB$3,ISNUMBER('2012 HR 배정표'!AB466)=TRUE),VLOOKUP('2012 HR 배정표'!AB466,Prj_list!$A$5:$B$201,2,FALSE),"")))))))</x:f>
        <x:v/>
      </x:c>
    </x:row>
    <x:row r="464" spans="2:3">
      <x:c r="B464" s="13" t="str">
        <x:f ca="1">IF(AND(MONTH(TODAY())='2012 HR 배정표'!F$3,ISNUMBER('2012 HR 배정표'!F467)=TRUE),VLOOKUP('2012 HR 배정표'!F467,Prj_list!$A$5:$B$201,2,FALSE),IF(AND(MONTH(TODAY())='2012 HR 배정표'!H$3,ISNUMBER('2012 HR 배정표'!H467)=TRUE),VLOOKUP('2012 HR 배정표'!H467,Prj_list!$A$5:$B$201,2,FALSE),IF(AND(MONTH(TODAY())='2012 HR 배정표'!J$3,ISNUMBER('2012 HR 배정표'!J467)=TRUE),VLOOKUP('2012 HR 배정표'!J467,Prj_list!$A$5:$B$201,2,FALSE),IF(AND(MONTH(TODAY())='2012 HR 배정표'!L$3,ISNUMBER('2012 HR 배정표'!L467)=TRUE),VLOOKUP('2012 HR 배정표'!L467,Prj_list!$A$5:$B$201,2,FALSE),IF(AND(MONTH(TODAY())='2012 HR 배정표'!N$3,ISNUMBER('2012 HR 배정표'!N467)=TRUE),VLOOKUP('2012 HR 배정표'!N467,Prj_list!$A$5:$B$201,2,FALSE),"")))))</x:f>
        <x:v/>
      </x:c>
      <x:c r="C464" s="13" t="str">
        <x:f ca="1">IF(AND(MONTH(TODAY())='2012 HR 배정표'!P$3,ISNUMBER('2012 HR 배정표'!P467)=TRUE),VLOOKUP('2012 HR 배정표'!P467,Prj_list!$A$5:$B$201,2,FALSE),IF(AND(MONTH(TODAY())='2012 HR 배정표'!R$3,ISNUMBER('2012 HR 배정표'!R467)=TRUE),VLOOKUP('2012 HR 배정표'!R467,Prj_list!$A$5:$B$201,2,FALSE),IF(AND(MONTH(TODAY())='2012 HR 배정표'!T$3,ISNUMBER('2012 HR 배정표'!T467)=TRUE),VLOOKUP('2012 HR 배정표'!T467,Prj_list!$A$5:$B$201,2,FALSE),IF(AND(MONTH(TODAY())='2012 HR 배정표'!V$3,ISNUMBER('2012 HR 배정표'!V467)=TRUE),VLOOKUP('2012 HR 배정표'!V467,Prj_list!$A$5:$B$201,2,FALSE),IF(AND(MONTH(TODAY())='2012 HR 배정표'!X$3,ISNUMBER('2012 HR 배정표'!X467)=TRUE),VLOOKUP('2012 HR 배정표'!X467,Prj_list!$A$5:$B$201,2,FALSE),IF(AND(MONTH(TODAY())='2012 HR 배정표'!Z$3,ISNUMBER('2012 HR 배정표'!Z467)=TRUE),VLOOKUP('2012 HR 배정표'!Z467,Prj_list!$A$5:$B$201,2,FALSE),IF(AND(MONTH(TODAY())='2012 HR 배정표'!AB$3,ISNUMBER('2012 HR 배정표'!AB467)=TRUE),VLOOKUP('2012 HR 배정표'!AB467,Prj_list!$A$5:$B$201,2,FALSE),"")))))))</x:f>
        <x:v/>
      </x:c>
    </x:row>
    <x:row r="465" spans="2:3">
      <x:c r="B465" s="13" t="str">
        <x:f ca="1">IF(AND(MONTH(TODAY())='2012 HR 배정표'!F$3,ISNUMBER('2012 HR 배정표'!F468)=TRUE),VLOOKUP('2012 HR 배정표'!F468,Prj_list!$A$5:$B$201,2,FALSE),IF(AND(MONTH(TODAY())='2012 HR 배정표'!H$3,ISNUMBER('2012 HR 배정표'!H468)=TRUE),VLOOKUP('2012 HR 배정표'!H468,Prj_list!$A$5:$B$201,2,FALSE),IF(AND(MONTH(TODAY())='2012 HR 배정표'!J$3,ISNUMBER('2012 HR 배정표'!J468)=TRUE),VLOOKUP('2012 HR 배정표'!J468,Prj_list!$A$5:$B$201,2,FALSE),IF(AND(MONTH(TODAY())='2012 HR 배정표'!L$3,ISNUMBER('2012 HR 배정표'!L468)=TRUE),VLOOKUP('2012 HR 배정표'!L468,Prj_list!$A$5:$B$201,2,FALSE),IF(AND(MONTH(TODAY())='2012 HR 배정표'!N$3,ISNUMBER('2012 HR 배정표'!N468)=TRUE),VLOOKUP('2012 HR 배정표'!N468,Prj_list!$A$5:$B$201,2,FALSE),"")))))</x:f>
        <x:v/>
      </x:c>
      <x:c r="C465" s="13" t="str">
        <x:f ca="1">IF(AND(MONTH(TODAY())='2012 HR 배정표'!P$3,ISNUMBER('2012 HR 배정표'!P468)=TRUE),VLOOKUP('2012 HR 배정표'!P468,Prj_list!$A$5:$B$201,2,FALSE),IF(AND(MONTH(TODAY())='2012 HR 배정표'!R$3,ISNUMBER('2012 HR 배정표'!R468)=TRUE),VLOOKUP('2012 HR 배정표'!R468,Prj_list!$A$5:$B$201,2,FALSE),IF(AND(MONTH(TODAY())='2012 HR 배정표'!T$3,ISNUMBER('2012 HR 배정표'!T468)=TRUE),VLOOKUP('2012 HR 배정표'!T468,Prj_list!$A$5:$B$201,2,FALSE),IF(AND(MONTH(TODAY())='2012 HR 배정표'!V$3,ISNUMBER('2012 HR 배정표'!V468)=TRUE),VLOOKUP('2012 HR 배정표'!V468,Prj_list!$A$5:$B$201,2,FALSE),IF(AND(MONTH(TODAY())='2012 HR 배정표'!X$3,ISNUMBER('2012 HR 배정표'!X468)=TRUE),VLOOKUP('2012 HR 배정표'!X468,Prj_list!$A$5:$B$201,2,FALSE),IF(AND(MONTH(TODAY())='2012 HR 배정표'!Z$3,ISNUMBER('2012 HR 배정표'!Z468)=TRUE),VLOOKUP('2012 HR 배정표'!Z468,Prj_list!$A$5:$B$201,2,FALSE),IF(AND(MONTH(TODAY())='2012 HR 배정표'!AB$3,ISNUMBER('2012 HR 배정표'!AB468)=TRUE),VLOOKUP('2012 HR 배정표'!AB468,Prj_list!$A$5:$B$201,2,FALSE),"")))))))</x:f>
        <x:v/>
      </x:c>
    </x:row>
    <x:row r="466" spans="2:3">
      <x:c r="B466" s="13" t="str">
        <x:f ca="1">IF(AND(MONTH(TODAY())='2012 HR 배정표'!F$3,ISNUMBER('2012 HR 배정표'!F469)=TRUE),VLOOKUP('2012 HR 배정표'!F469,Prj_list!$A$5:$B$201,2,FALSE),IF(AND(MONTH(TODAY())='2012 HR 배정표'!H$3,ISNUMBER('2012 HR 배정표'!H469)=TRUE),VLOOKUP('2012 HR 배정표'!H469,Prj_list!$A$5:$B$201,2,FALSE),IF(AND(MONTH(TODAY())='2012 HR 배정표'!J$3,ISNUMBER('2012 HR 배정표'!J469)=TRUE),VLOOKUP('2012 HR 배정표'!J469,Prj_list!$A$5:$B$201,2,FALSE),IF(AND(MONTH(TODAY())='2012 HR 배정표'!L$3,ISNUMBER('2012 HR 배정표'!L469)=TRUE),VLOOKUP('2012 HR 배정표'!L469,Prj_list!$A$5:$B$201,2,FALSE),IF(AND(MONTH(TODAY())='2012 HR 배정표'!N$3,ISNUMBER('2012 HR 배정표'!N469)=TRUE),VLOOKUP('2012 HR 배정표'!N469,Prj_list!$A$5:$B$201,2,FALSE),"")))))</x:f>
        <x:v/>
      </x:c>
      <x:c r="C466" s="13" t="str">
        <x:f ca="1">IF(AND(MONTH(TODAY())='2012 HR 배정표'!P$3,ISNUMBER('2012 HR 배정표'!P469)=TRUE),VLOOKUP('2012 HR 배정표'!P469,Prj_list!$A$5:$B$201,2,FALSE),IF(AND(MONTH(TODAY())='2012 HR 배정표'!R$3,ISNUMBER('2012 HR 배정표'!R469)=TRUE),VLOOKUP('2012 HR 배정표'!R469,Prj_list!$A$5:$B$201,2,FALSE),IF(AND(MONTH(TODAY())='2012 HR 배정표'!T$3,ISNUMBER('2012 HR 배정표'!T469)=TRUE),VLOOKUP('2012 HR 배정표'!T469,Prj_list!$A$5:$B$201,2,FALSE),IF(AND(MONTH(TODAY())='2012 HR 배정표'!V$3,ISNUMBER('2012 HR 배정표'!V469)=TRUE),VLOOKUP('2012 HR 배정표'!V469,Prj_list!$A$5:$B$201,2,FALSE),IF(AND(MONTH(TODAY())='2012 HR 배정표'!X$3,ISNUMBER('2012 HR 배정표'!X469)=TRUE),VLOOKUP('2012 HR 배정표'!X469,Prj_list!$A$5:$B$201,2,FALSE),IF(AND(MONTH(TODAY())='2012 HR 배정표'!Z$3,ISNUMBER('2012 HR 배정표'!Z469)=TRUE),VLOOKUP('2012 HR 배정표'!Z469,Prj_list!$A$5:$B$201,2,FALSE),IF(AND(MONTH(TODAY())='2012 HR 배정표'!AB$3,ISNUMBER('2012 HR 배정표'!AB469)=TRUE),VLOOKUP('2012 HR 배정표'!AB469,Prj_list!$A$5:$B$201,2,FALSE),"")))))))</x:f>
        <x:v/>
      </x:c>
    </x:row>
    <x:row r="467" spans="2:3">
      <x:c r="B467" s="13" t="str">
        <x:f ca="1">IF(AND(MONTH(TODAY())='2012 HR 배정표'!F$3,ISNUMBER('2012 HR 배정표'!F470)=TRUE),VLOOKUP('2012 HR 배정표'!F470,Prj_list!$A$5:$B$201,2,FALSE),IF(AND(MONTH(TODAY())='2012 HR 배정표'!H$3,ISNUMBER('2012 HR 배정표'!H470)=TRUE),VLOOKUP('2012 HR 배정표'!H470,Prj_list!$A$5:$B$201,2,FALSE),IF(AND(MONTH(TODAY())='2012 HR 배정표'!J$3,ISNUMBER('2012 HR 배정표'!J470)=TRUE),VLOOKUP('2012 HR 배정표'!J470,Prj_list!$A$5:$B$201,2,FALSE),IF(AND(MONTH(TODAY())='2012 HR 배정표'!L$3,ISNUMBER('2012 HR 배정표'!L470)=TRUE),VLOOKUP('2012 HR 배정표'!L470,Prj_list!$A$5:$B$201,2,FALSE),IF(AND(MONTH(TODAY())='2012 HR 배정표'!N$3,ISNUMBER('2012 HR 배정표'!N470)=TRUE),VLOOKUP('2012 HR 배정표'!N470,Prj_list!$A$5:$B$201,2,FALSE),"")))))</x:f>
        <x:v/>
      </x:c>
      <x:c r="C467" s="13" t="str">
        <x:f ca="1">IF(AND(MONTH(TODAY())='2012 HR 배정표'!P$3,ISNUMBER('2012 HR 배정표'!P470)=TRUE),VLOOKUP('2012 HR 배정표'!P470,Prj_list!$A$5:$B$201,2,FALSE),IF(AND(MONTH(TODAY())='2012 HR 배정표'!R$3,ISNUMBER('2012 HR 배정표'!R470)=TRUE),VLOOKUP('2012 HR 배정표'!R470,Prj_list!$A$5:$B$201,2,FALSE),IF(AND(MONTH(TODAY())='2012 HR 배정표'!T$3,ISNUMBER('2012 HR 배정표'!T470)=TRUE),VLOOKUP('2012 HR 배정표'!T470,Prj_list!$A$5:$B$201,2,FALSE),IF(AND(MONTH(TODAY())='2012 HR 배정표'!V$3,ISNUMBER('2012 HR 배정표'!V470)=TRUE),VLOOKUP('2012 HR 배정표'!V470,Prj_list!$A$5:$B$201,2,FALSE),IF(AND(MONTH(TODAY())='2012 HR 배정표'!X$3,ISNUMBER('2012 HR 배정표'!X470)=TRUE),VLOOKUP('2012 HR 배정표'!X470,Prj_list!$A$5:$B$201,2,FALSE),IF(AND(MONTH(TODAY())='2012 HR 배정표'!Z$3,ISNUMBER('2012 HR 배정표'!Z470)=TRUE),VLOOKUP('2012 HR 배정표'!Z470,Prj_list!$A$5:$B$201,2,FALSE),IF(AND(MONTH(TODAY())='2012 HR 배정표'!AB$3,ISNUMBER('2012 HR 배정표'!AB470)=TRUE),VLOOKUP('2012 HR 배정표'!AB470,Prj_list!$A$5:$B$201,2,FALSE),"")))))))</x:f>
        <x:v/>
      </x:c>
    </x:row>
    <x:row r="468" spans="2:3">
      <x:c r="B468" s="13" t="str">
        <x:f ca="1">IF(AND(MONTH(TODAY())='2012 HR 배정표'!F$3,ISNUMBER('2012 HR 배정표'!F471)=TRUE),VLOOKUP('2012 HR 배정표'!F471,Prj_list!$A$5:$B$201,2,FALSE),IF(AND(MONTH(TODAY())='2012 HR 배정표'!H$3,ISNUMBER('2012 HR 배정표'!H471)=TRUE),VLOOKUP('2012 HR 배정표'!H471,Prj_list!$A$5:$B$201,2,FALSE),IF(AND(MONTH(TODAY())='2012 HR 배정표'!J$3,ISNUMBER('2012 HR 배정표'!J471)=TRUE),VLOOKUP('2012 HR 배정표'!J471,Prj_list!$A$5:$B$201,2,FALSE),IF(AND(MONTH(TODAY())='2012 HR 배정표'!L$3,ISNUMBER('2012 HR 배정표'!L471)=TRUE),VLOOKUP('2012 HR 배정표'!L471,Prj_list!$A$5:$B$201,2,FALSE),IF(AND(MONTH(TODAY())='2012 HR 배정표'!N$3,ISNUMBER('2012 HR 배정표'!N471)=TRUE),VLOOKUP('2012 HR 배정표'!N471,Prj_list!$A$5:$B$201,2,FALSE),"")))))</x:f>
        <x:v/>
      </x:c>
      <x:c r="C468" s="13" t="str">
        <x:f ca="1">IF(AND(MONTH(TODAY())='2012 HR 배정표'!P$3,ISNUMBER('2012 HR 배정표'!P471)=TRUE),VLOOKUP('2012 HR 배정표'!P471,Prj_list!$A$5:$B$201,2,FALSE),IF(AND(MONTH(TODAY())='2012 HR 배정표'!R$3,ISNUMBER('2012 HR 배정표'!R471)=TRUE),VLOOKUP('2012 HR 배정표'!R471,Prj_list!$A$5:$B$201,2,FALSE),IF(AND(MONTH(TODAY())='2012 HR 배정표'!T$3,ISNUMBER('2012 HR 배정표'!T471)=TRUE),VLOOKUP('2012 HR 배정표'!T471,Prj_list!$A$5:$B$201,2,FALSE),IF(AND(MONTH(TODAY())='2012 HR 배정표'!V$3,ISNUMBER('2012 HR 배정표'!V471)=TRUE),VLOOKUP('2012 HR 배정표'!V471,Prj_list!$A$5:$B$201,2,FALSE),IF(AND(MONTH(TODAY())='2012 HR 배정표'!X$3,ISNUMBER('2012 HR 배정표'!X471)=TRUE),VLOOKUP('2012 HR 배정표'!X471,Prj_list!$A$5:$B$201,2,FALSE),IF(AND(MONTH(TODAY())='2012 HR 배정표'!Z$3,ISNUMBER('2012 HR 배정표'!Z471)=TRUE),VLOOKUP('2012 HR 배정표'!Z471,Prj_list!$A$5:$B$201,2,FALSE),IF(AND(MONTH(TODAY())='2012 HR 배정표'!AB$3,ISNUMBER('2012 HR 배정표'!AB471)=TRUE),VLOOKUP('2012 HR 배정표'!AB471,Prj_list!$A$5:$B$201,2,FALSE),"")))))))</x:f>
        <x:v/>
      </x:c>
    </x:row>
    <x:row r="469" spans="2:3">
      <x:c r="B469" s="13" t="str">
        <x:f ca="1">IF(AND(MONTH(TODAY())='2012 HR 배정표'!F$3,ISNUMBER('2012 HR 배정표'!F472)=TRUE),VLOOKUP('2012 HR 배정표'!F472,Prj_list!$A$5:$B$201,2,FALSE),IF(AND(MONTH(TODAY())='2012 HR 배정표'!H$3,ISNUMBER('2012 HR 배정표'!H472)=TRUE),VLOOKUP('2012 HR 배정표'!H472,Prj_list!$A$5:$B$201,2,FALSE),IF(AND(MONTH(TODAY())='2012 HR 배정표'!J$3,ISNUMBER('2012 HR 배정표'!J472)=TRUE),VLOOKUP('2012 HR 배정표'!J472,Prj_list!$A$5:$B$201,2,FALSE),IF(AND(MONTH(TODAY())='2012 HR 배정표'!L$3,ISNUMBER('2012 HR 배정표'!L472)=TRUE),VLOOKUP('2012 HR 배정표'!L472,Prj_list!$A$5:$B$201,2,FALSE),IF(AND(MONTH(TODAY())='2012 HR 배정표'!N$3,ISNUMBER('2012 HR 배정표'!N472)=TRUE),VLOOKUP('2012 HR 배정표'!N472,Prj_list!$A$5:$B$201,2,FALSE),"")))))</x:f>
        <x:v/>
      </x:c>
      <x:c r="C469" s="13" t="str">
        <x:f ca="1">IF(AND(MONTH(TODAY())='2012 HR 배정표'!P$3,ISNUMBER('2012 HR 배정표'!P472)=TRUE),VLOOKUP('2012 HR 배정표'!P472,Prj_list!$A$5:$B$201,2,FALSE),IF(AND(MONTH(TODAY())='2012 HR 배정표'!R$3,ISNUMBER('2012 HR 배정표'!R472)=TRUE),VLOOKUP('2012 HR 배정표'!R472,Prj_list!$A$5:$B$201,2,FALSE),IF(AND(MONTH(TODAY())='2012 HR 배정표'!T$3,ISNUMBER('2012 HR 배정표'!T472)=TRUE),VLOOKUP('2012 HR 배정표'!T472,Prj_list!$A$5:$B$201,2,FALSE),IF(AND(MONTH(TODAY())='2012 HR 배정표'!V$3,ISNUMBER('2012 HR 배정표'!V472)=TRUE),VLOOKUP('2012 HR 배정표'!V472,Prj_list!$A$5:$B$201,2,FALSE),IF(AND(MONTH(TODAY())='2012 HR 배정표'!X$3,ISNUMBER('2012 HR 배정표'!X472)=TRUE),VLOOKUP('2012 HR 배정표'!X472,Prj_list!$A$5:$B$201,2,FALSE),IF(AND(MONTH(TODAY())='2012 HR 배정표'!Z$3,ISNUMBER('2012 HR 배정표'!Z472)=TRUE),VLOOKUP('2012 HR 배정표'!Z472,Prj_list!$A$5:$B$201,2,FALSE),IF(AND(MONTH(TODAY())='2012 HR 배정표'!AB$3,ISNUMBER('2012 HR 배정표'!AB472)=TRUE),VLOOKUP('2012 HR 배정표'!AB472,Prj_list!$A$5:$B$201,2,FALSE),"")))))))</x:f>
        <x:v/>
      </x:c>
    </x:row>
    <x:row r="470" spans="2:3">
      <x:c r="B470" s="13" t="str">
        <x:f ca="1">IF(AND(MONTH(TODAY())='2012 HR 배정표'!F$3,ISNUMBER('2012 HR 배정표'!F473)=TRUE),VLOOKUP('2012 HR 배정표'!F473,Prj_list!$A$5:$B$201,2,FALSE),IF(AND(MONTH(TODAY())='2012 HR 배정표'!H$3,ISNUMBER('2012 HR 배정표'!H473)=TRUE),VLOOKUP('2012 HR 배정표'!H473,Prj_list!$A$5:$B$201,2,FALSE),IF(AND(MONTH(TODAY())='2012 HR 배정표'!J$3,ISNUMBER('2012 HR 배정표'!J473)=TRUE),VLOOKUP('2012 HR 배정표'!J473,Prj_list!$A$5:$B$201,2,FALSE),IF(AND(MONTH(TODAY())='2012 HR 배정표'!L$3,ISNUMBER('2012 HR 배정표'!L473)=TRUE),VLOOKUP('2012 HR 배정표'!L473,Prj_list!$A$5:$B$201,2,FALSE),IF(AND(MONTH(TODAY())='2012 HR 배정표'!N$3,ISNUMBER('2012 HR 배정표'!N473)=TRUE),VLOOKUP('2012 HR 배정표'!N473,Prj_list!$A$5:$B$201,2,FALSE),"")))))</x:f>
        <x:v/>
      </x:c>
      <x:c r="C470" s="13" t="str">
        <x:f ca="1">IF(AND(MONTH(TODAY())='2012 HR 배정표'!P$3,ISNUMBER('2012 HR 배정표'!P473)=TRUE),VLOOKUP('2012 HR 배정표'!P473,Prj_list!$A$5:$B$201,2,FALSE),IF(AND(MONTH(TODAY())='2012 HR 배정표'!R$3,ISNUMBER('2012 HR 배정표'!R473)=TRUE),VLOOKUP('2012 HR 배정표'!R473,Prj_list!$A$5:$B$201,2,FALSE),IF(AND(MONTH(TODAY())='2012 HR 배정표'!T$3,ISNUMBER('2012 HR 배정표'!T473)=TRUE),VLOOKUP('2012 HR 배정표'!T473,Prj_list!$A$5:$B$201,2,FALSE),IF(AND(MONTH(TODAY())='2012 HR 배정표'!V$3,ISNUMBER('2012 HR 배정표'!V473)=TRUE),VLOOKUP('2012 HR 배정표'!V473,Prj_list!$A$5:$B$201,2,FALSE),IF(AND(MONTH(TODAY())='2012 HR 배정표'!X$3,ISNUMBER('2012 HR 배정표'!X473)=TRUE),VLOOKUP('2012 HR 배정표'!X473,Prj_list!$A$5:$B$201,2,FALSE),IF(AND(MONTH(TODAY())='2012 HR 배정표'!Z$3,ISNUMBER('2012 HR 배정표'!Z473)=TRUE),VLOOKUP('2012 HR 배정표'!Z473,Prj_list!$A$5:$B$201,2,FALSE),IF(AND(MONTH(TODAY())='2012 HR 배정표'!AB$3,ISNUMBER('2012 HR 배정표'!AB473)=TRUE),VLOOKUP('2012 HR 배정표'!AB473,Prj_list!$A$5:$B$201,2,FALSE),"")))))))</x:f>
        <x:v/>
      </x:c>
    </x:row>
    <x:row r="471" spans="2:3">
      <x:c r="B471" s="13" t="str">
        <x:f ca="1">IF(AND(MONTH(TODAY())='2012 HR 배정표'!F$3,ISNUMBER('2012 HR 배정표'!F474)=TRUE),VLOOKUP('2012 HR 배정표'!F474,Prj_list!$A$5:$B$201,2,FALSE),IF(AND(MONTH(TODAY())='2012 HR 배정표'!H$3,ISNUMBER('2012 HR 배정표'!H474)=TRUE),VLOOKUP('2012 HR 배정표'!H474,Prj_list!$A$5:$B$201,2,FALSE),IF(AND(MONTH(TODAY())='2012 HR 배정표'!J$3,ISNUMBER('2012 HR 배정표'!J474)=TRUE),VLOOKUP('2012 HR 배정표'!J474,Prj_list!$A$5:$B$201,2,FALSE),IF(AND(MONTH(TODAY())='2012 HR 배정표'!L$3,ISNUMBER('2012 HR 배정표'!L474)=TRUE),VLOOKUP('2012 HR 배정표'!L474,Prj_list!$A$5:$B$201,2,FALSE),IF(AND(MONTH(TODAY())='2012 HR 배정표'!N$3,ISNUMBER('2012 HR 배정표'!N474)=TRUE),VLOOKUP('2012 HR 배정표'!N474,Prj_list!$A$5:$B$201,2,FALSE),"")))))</x:f>
        <x:v/>
      </x:c>
      <x:c r="C471" s="13" t="str">
        <x:f ca="1">IF(AND(MONTH(TODAY())='2012 HR 배정표'!P$3,ISNUMBER('2012 HR 배정표'!P474)=TRUE),VLOOKUP('2012 HR 배정표'!P474,Prj_list!$A$5:$B$201,2,FALSE),IF(AND(MONTH(TODAY())='2012 HR 배정표'!R$3,ISNUMBER('2012 HR 배정표'!R474)=TRUE),VLOOKUP('2012 HR 배정표'!R474,Prj_list!$A$5:$B$201,2,FALSE),IF(AND(MONTH(TODAY())='2012 HR 배정표'!T$3,ISNUMBER('2012 HR 배정표'!T474)=TRUE),VLOOKUP('2012 HR 배정표'!T474,Prj_list!$A$5:$B$201,2,FALSE),IF(AND(MONTH(TODAY())='2012 HR 배정표'!V$3,ISNUMBER('2012 HR 배정표'!V474)=TRUE),VLOOKUP('2012 HR 배정표'!V474,Prj_list!$A$5:$B$201,2,FALSE),IF(AND(MONTH(TODAY())='2012 HR 배정표'!X$3,ISNUMBER('2012 HR 배정표'!X474)=TRUE),VLOOKUP('2012 HR 배정표'!X474,Prj_list!$A$5:$B$201,2,FALSE),IF(AND(MONTH(TODAY())='2012 HR 배정표'!Z$3,ISNUMBER('2012 HR 배정표'!Z474)=TRUE),VLOOKUP('2012 HR 배정표'!Z474,Prj_list!$A$5:$B$201,2,FALSE),IF(AND(MONTH(TODAY())='2012 HR 배정표'!AB$3,ISNUMBER('2012 HR 배정표'!AB474)=TRUE),VLOOKUP('2012 HR 배정표'!AB474,Prj_list!$A$5:$B$201,2,FALSE),"")))))))</x:f>
        <x:v/>
      </x:c>
    </x:row>
    <x:row r="472" spans="2:3">
      <x:c r="B472" s="13" t="str">
        <x:f ca="1">IF(AND(MONTH(TODAY())='2012 HR 배정표'!F$3,ISNUMBER('2012 HR 배정표'!F475)=TRUE),VLOOKUP('2012 HR 배정표'!F475,Prj_list!$A$5:$B$201,2,FALSE),IF(AND(MONTH(TODAY())='2012 HR 배정표'!H$3,ISNUMBER('2012 HR 배정표'!H475)=TRUE),VLOOKUP('2012 HR 배정표'!H475,Prj_list!$A$5:$B$201,2,FALSE),IF(AND(MONTH(TODAY())='2012 HR 배정표'!J$3,ISNUMBER('2012 HR 배정표'!J475)=TRUE),VLOOKUP('2012 HR 배정표'!J475,Prj_list!$A$5:$B$201,2,FALSE),IF(AND(MONTH(TODAY())='2012 HR 배정표'!L$3,ISNUMBER('2012 HR 배정표'!L475)=TRUE),VLOOKUP('2012 HR 배정표'!L475,Prj_list!$A$5:$B$201,2,FALSE),IF(AND(MONTH(TODAY())='2012 HR 배정표'!N$3,ISNUMBER('2012 HR 배정표'!N475)=TRUE),VLOOKUP('2012 HR 배정표'!N475,Prj_list!$A$5:$B$201,2,FALSE),"")))))</x:f>
        <x:v/>
      </x:c>
      <x:c r="C472" s="13" t="str">
        <x:f ca="1">IF(AND(MONTH(TODAY())='2012 HR 배정표'!P$3,ISNUMBER('2012 HR 배정표'!P475)=TRUE),VLOOKUP('2012 HR 배정표'!P475,Prj_list!$A$5:$B$201,2,FALSE),IF(AND(MONTH(TODAY())='2012 HR 배정표'!R$3,ISNUMBER('2012 HR 배정표'!R475)=TRUE),VLOOKUP('2012 HR 배정표'!R475,Prj_list!$A$5:$B$201,2,FALSE),IF(AND(MONTH(TODAY())='2012 HR 배정표'!T$3,ISNUMBER('2012 HR 배정표'!T475)=TRUE),VLOOKUP('2012 HR 배정표'!T475,Prj_list!$A$5:$B$201,2,FALSE),IF(AND(MONTH(TODAY())='2012 HR 배정표'!V$3,ISNUMBER('2012 HR 배정표'!V475)=TRUE),VLOOKUP('2012 HR 배정표'!V475,Prj_list!$A$5:$B$201,2,FALSE),IF(AND(MONTH(TODAY())='2012 HR 배정표'!X$3,ISNUMBER('2012 HR 배정표'!X475)=TRUE),VLOOKUP('2012 HR 배정표'!X475,Prj_list!$A$5:$B$201,2,FALSE),IF(AND(MONTH(TODAY())='2012 HR 배정표'!Z$3,ISNUMBER('2012 HR 배정표'!Z475)=TRUE),VLOOKUP('2012 HR 배정표'!Z475,Prj_list!$A$5:$B$201,2,FALSE),IF(AND(MONTH(TODAY())='2012 HR 배정표'!AB$3,ISNUMBER('2012 HR 배정표'!AB475)=TRUE),VLOOKUP('2012 HR 배정표'!AB475,Prj_list!$A$5:$B$201,2,FALSE),"")))))))</x:f>
        <x:v/>
      </x:c>
    </x:row>
    <x:row r="473" spans="2:3">
      <x:c r="B473" s="13" t="str">
        <x:f ca="1">IF(AND(MONTH(TODAY())='2012 HR 배정표'!F$3,ISNUMBER('2012 HR 배정표'!F476)=TRUE),VLOOKUP('2012 HR 배정표'!F476,Prj_list!$A$5:$B$201,2,FALSE),IF(AND(MONTH(TODAY())='2012 HR 배정표'!H$3,ISNUMBER('2012 HR 배정표'!H476)=TRUE),VLOOKUP('2012 HR 배정표'!H476,Prj_list!$A$5:$B$201,2,FALSE),IF(AND(MONTH(TODAY())='2012 HR 배정표'!J$3,ISNUMBER('2012 HR 배정표'!J476)=TRUE),VLOOKUP('2012 HR 배정표'!J476,Prj_list!$A$5:$B$201,2,FALSE),IF(AND(MONTH(TODAY())='2012 HR 배정표'!L$3,ISNUMBER('2012 HR 배정표'!L476)=TRUE),VLOOKUP('2012 HR 배정표'!L476,Prj_list!$A$5:$B$201,2,FALSE),IF(AND(MONTH(TODAY())='2012 HR 배정표'!N$3,ISNUMBER('2012 HR 배정표'!N476)=TRUE),VLOOKUP('2012 HR 배정표'!N476,Prj_list!$A$5:$B$201,2,FALSE),"")))))</x:f>
        <x:v/>
      </x:c>
      <x:c r="C473" s="13" t="str">
        <x:f ca="1">IF(AND(MONTH(TODAY())='2012 HR 배정표'!P$3,ISNUMBER('2012 HR 배정표'!P476)=TRUE),VLOOKUP('2012 HR 배정표'!P476,Prj_list!$A$5:$B$201,2,FALSE),IF(AND(MONTH(TODAY())='2012 HR 배정표'!R$3,ISNUMBER('2012 HR 배정표'!R476)=TRUE),VLOOKUP('2012 HR 배정표'!R476,Prj_list!$A$5:$B$201,2,FALSE),IF(AND(MONTH(TODAY())='2012 HR 배정표'!T$3,ISNUMBER('2012 HR 배정표'!T476)=TRUE),VLOOKUP('2012 HR 배정표'!T476,Prj_list!$A$5:$B$201,2,FALSE),IF(AND(MONTH(TODAY())='2012 HR 배정표'!V$3,ISNUMBER('2012 HR 배정표'!V476)=TRUE),VLOOKUP('2012 HR 배정표'!V476,Prj_list!$A$5:$B$201,2,FALSE),IF(AND(MONTH(TODAY())='2012 HR 배정표'!X$3,ISNUMBER('2012 HR 배정표'!X476)=TRUE),VLOOKUP('2012 HR 배정표'!X476,Prj_list!$A$5:$B$201,2,FALSE),IF(AND(MONTH(TODAY())='2012 HR 배정표'!Z$3,ISNUMBER('2012 HR 배정표'!Z476)=TRUE),VLOOKUP('2012 HR 배정표'!Z476,Prj_list!$A$5:$B$201,2,FALSE),IF(AND(MONTH(TODAY())='2012 HR 배정표'!AB$3,ISNUMBER('2012 HR 배정표'!AB476)=TRUE),VLOOKUP('2012 HR 배정표'!AB476,Prj_list!$A$5:$B$201,2,FALSE),"")))))))</x:f>
        <x:v/>
      </x:c>
    </x:row>
    <x:row r="474" spans="2:3">
      <x:c r="B474" s="13" t="str">
        <x:f ca="1">IF(AND(MONTH(TODAY())='2012 HR 배정표'!F$3,ISNUMBER('2012 HR 배정표'!F477)=TRUE),VLOOKUP('2012 HR 배정표'!F477,Prj_list!$A$5:$B$201,2,FALSE),IF(AND(MONTH(TODAY())='2012 HR 배정표'!H$3,ISNUMBER('2012 HR 배정표'!H477)=TRUE),VLOOKUP('2012 HR 배정표'!H477,Prj_list!$A$5:$B$201,2,FALSE),IF(AND(MONTH(TODAY())='2012 HR 배정표'!J$3,ISNUMBER('2012 HR 배정표'!J477)=TRUE),VLOOKUP('2012 HR 배정표'!J477,Prj_list!$A$5:$B$201,2,FALSE),IF(AND(MONTH(TODAY())='2012 HR 배정표'!L$3,ISNUMBER('2012 HR 배정표'!L477)=TRUE),VLOOKUP('2012 HR 배정표'!L477,Prj_list!$A$5:$B$201,2,FALSE),IF(AND(MONTH(TODAY())='2012 HR 배정표'!N$3,ISNUMBER('2012 HR 배정표'!N477)=TRUE),VLOOKUP('2012 HR 배정표'!N477,Prj_list!$A$5:$B$201,2,FALSE),"")))))</x:f>
        <x:v/>
      </x:c>
      <x:c r="C474" s="13" t="str">
        <x:f ca="1">IF(AND(MONTH(TODAY())='2012 HR 배정표'!P$3,ISNUMBER('2012 HR 배정표'!P477)=TRUE),VLOOKUP('2012 HR 배정표'!P477,Prj_list!$A$5:$B$201,2,FALSE),IF(AND(MONTH(TODAY())='2012 HR 배정표'!R$3,ISNUMBER('2012 HR 배정표'!R477)=TRUE),VLOOKUP('2012 HR 배정표'!R477,Prj_list!$A$5:$B$201,2,FALSE),IF(AND(MONTH(TODAY())='2012 HR 배정표'!T$3,ISNUMBER('2012 HR 배정표'!T477)=TRUE),VLOOKUP('2012 HR 배정표'!T477,Prj_list!$A$5:$B$201,2,FALSE),IF(AND(MONTH(TODAY())='2012 HR 배정표'!V$3,ISNUMBER('2012 HR 배정표'!V477)=TRUE),VLOOKUP('2012 HR 배정표'!V477,Prj_list!$A$5:$B$201,2,FALSE),IF(AND(MONTH(TODAY())='2012 HR 배정표'!X$3,ISNUMBER('2012 HR 배정표'!X477)=TRUE),VLOOKUP('2012 HR 배정표'!X477,Prj_list!$A$5:$B$201,2,FALSE),IF(AND(MONTH(TODAY())='2012 HR 배정표'!Z$3,ISNUMBER('2012 HR 배정표'!Z477)=TRUE),VLOOKUP('2012 HR 배정표'!Z477,Prj_list!$A$5:$B$201,2,FALSE),IF(AND(MONTH(TODAY())='2012 HR 배정표'!AB$3,ISNUMBER('2012 HR 배정표'!AB477)=TRUE),VLOOKUP('2012 HR 배정표'!AB477,Prj_list!$A$5:$B$201,2,FALSE),"")))))))</x:f>
        <x:v/>
      </x:c>
    </x:row>
    <x:row r="475" spans="2:3">
      <x:c r="B475" s="13" t="str">
        <x:f ca="1">IF(AND(MONTH(TODAY())='2012 HR 배정표'!F$3,ISNUMBER('2012 HR 배정표'!F478)=TRUE),VLOOKUP('2012 HR 배정표'!F478,Prj_list!$A$5:$B$201,2,FALSE),IF(AND(MONTH(TODAY())='2012 HR 배정표'!H$3,ISNUMBER('2012 HR 배정표'!H478)=TRUE),VLOOKUP('2012 HR 배정표'!H478,Prj_list!$A$5:$B$201,2,FALSE),IF(AND(MONTH(TODAY())='2012 HR 배정표'!J$3,ISNUMBER('2012 HR 배정표'!J478)=TRUE),VLOOKUP('2012 HR 배정표'!J478,Prj_list!$A$5:$B$201,2,FALSE),IF(AND(MONTH(TODAY())='2012 HR 배정표'!L$3,ISNUMBER('2012 HR 배정표'!L478)=TRUE),VLOOKUP('2012 HR 배정표'!L478,Prj_list!$A$5:$B$201,2,FALSE),IF(AND(MONTH(TODAY())='2012 HR 배정표'!N$3,ISNUMBER('2012 HR 배정표'!N478)=TRUE),VLOOKUP('2012 HR 배정표'!N478,Prj_list!$A$5:$B$201,2,FALSE),"")))))</x:f>
        <x:v/>
      </x:c>
      <x:c r="C475" s="13" t="str">
        <x:f ca="1">IF(AND(MONTH(TODAY())='2012 HR 배정표'!P$3,ISNUMBER('2012 HR 배정표'!P478)=TRUE),VLOOKUP('2012 HR 배정표'!P478,Prj_list!$A$5:$B$201,2,FALSE),IF(AND(MONTH(TODAY())='2012 HR 배정표'!R$3,ISNUMBER('2012 HR 배정표'!R478)=TRUE),VLOOKUP('2012 HR 배정표'!R478,Prj_list!$A$5:$B$201,2,FALSE),IF(AND(MONTH(TODAY())='2012 HR 배정표'!T$3,ISNUMBER('2012 HR 배정표'!T478)=TRUE),VLOOKUP('2012 HR 배정표'!T478,Prj_list!$A$5:$B$201,2,FALSE),IF(AND(MONTH(TODAY())='2012 HR 배정표'!V$3,ISNUMBER('2012 HR 배정표'!V478)=TRUE),VLOOKUP('2012 HR 배정표'!V478,Prj_list!$A$5:$B$201,2,FALSE),IF(AND(MONTH(TODAY())='2012 HR 배정표'!X$3,ISNUMBER('2012 HR 배정표'!X478)=TRUE),VLOOKUP('2012 HR 배정표'!X478,Prj_list!$A$5:$B$201,2,FALSE),IF(AND(MONTH(TODAY())='2012 HR 배정표'!Z$3,ISNUMBER('2012 HR 배정표'!Z478)=TRUE),VLOOKUP('2012 HR 배정표'!Z478,Prj_list!$A$5:$B$201,2,FALSE),IF(AND(MONTH(TODAY())='2012 HR 배정표'!AB$3,ISNUMBER('2012 HR 배정표'!AB478)=TRUE),VLOOKUP('2012 HR 배정표'!AB478,Prj_list!$A$5:$B$201,2,FALSE),"")))))))</x:f>
        <x:v/>
      </x:c>
    </x:row>
    <x:row r="476" spans="2:3">
      <x:c r="B476" s="13" t="str">
        <x:f ca="1">IF(AND(MONTH(TODAY())='2012 HR 배정표'!F$3,ISNUMBER('2012 HR 배정표'!F479)=TRUE),VLOOKUP('2012 HR 배정표'!F479,Prj_list!$A$5:$B$201,2,FALSE),IF(AND(MONTH(TODAY())='2012 HR 배정표'!H$3,ISNUMBER('2012 HR 배정표'!H479)=TRUE),VLOOKUP('2012 HR 배정표'!H479,Prj_list!$A$5:$B$201,2,FALSE),IF(AND(MONTH(TODAY())='2012 HR 배정표'!J$3,ISNUMBER('2012 HR 배정표'!J479)=TRUE),VLOOKUP('2012 HR 배정표'!J479,Prj_list!$A$5:$B$201,2,FALSE),IF(AND(MONTH(TODAY())='2012 HR 배정표'!L$3,ISNUMBER('2012 HR 배정표'!L479)=TRUE),VLOOKUP('2012 HR 배정표'!L479,Prj_list!$A$5:$B$201,2,FALSE),IF(AND(MONTH(TODAY())='2012 HR 배정표'!N$3,ISNUMBER('2012 HR 배정표'!N479)=TRUE),VLOOKUP('2012 HR 배정표'!N479,Prj_list!$A$5:$B$201,2,FALSE),"")))))</x:f>
        <x:v/>
      </x:c>
      <x:c r="C476" s="13" t="str">
        <x:f ca="1">IF(AND(MONTH(TODAY())='2012 HR 배정표'!P$3,ISNUMBER('2012 HR 배정표'!P479)=TRUE),VLOOKUP('2012 HR 배정표'!P479,Prj_list!$A$5:$B$201,2,FALSE),IF(AND(MONTH(TODAY())='2012 HR 배정표'!R$3,ISNUMBER('2012 HR 배정표'!R479)=TRUE),VLOOKUP('2012 HR 배정표'!R479,Prj_list!$A$5:$B$201,2,FALSE),IF(AND(MONTH(TODAY())='2012 HR 배정표'!T$3,ISNUMBER('2012 HR 배정표'!T479)=TRUE),VLOOKUP('2012 HR 배정표'!T479,Prj_list!$A$5:$B$201,2,FALSE),IF(AND(MONTH(TODAY())='2012 HR 배정표'!V$3,ISNUMBER('2012 HR 배정표'!V479)=TRUE),VLOOKUP('2012 HR 배정표'!V479,Prj_list!$A$5:$B$201,2,FALSE),IF(AND(MONTH(TODAY())='2012 HR 배정표'!X$3,ISNUMBER('2012 HR 배정표'!X479)=TRUE),VLOOKUP('2012 HR 배정표'!X479,Prj_list!$A$5:$B$201,2,FALSE),IF(AND(MONTH(TODAY())='2012 HR 배정표'!Z$3,ISNUMBER('2012 HR 배정표'!Z479)=TRUE),VLOOKUP('2012 HR 배정표'!Z479,Prj_list!$A$5:$B$201,2,FALSE),IF(AND(MONTH(TODAY())='2012 HR 배정표'!AB$3,ISNUMBER('2012 HR 배정표'!AB479)=TRUE),VLOOKUP('2012 HR 배정표'!AB479,Prj_list!$A$5:$B$201,2,FALSE),"")))))))</x:f>
        <x:v/>
      </x:c>
    </x:row>
    <x:row r="477" spans="2:3">
      <x:c r="B477" s="13" t="str">
        <x:f ca="1">IF(AND(MONTH(TODAY())='2012 HR 배정표'!F$3,ISNUMBER('2012 HR 배정표'!F480)=TRUE),VLOOKUP('2012 HR 배정표'!F480,Prj_list!$A$5:$B$201,2,FALSE),IF(AND(MONTH(TODAY())='2012 HR 배정표'!H$3,ISNUMBER('2012 HR 배정표'!H480)=TRUE),VLOOKUP('2012 HR 배정표'!H480,Prj_list!$A$5:$B$201,2,FALSE),IF(AND(MONTH(TODAY())='2012 HR 배정표'!J$3,ISNUMBER('2012 HR 배정표'!J480)=TRUE),VLOOKUP('2012 HR 배정표'!J480,Prj_list!$A$5:$B$201,2,FALSE),IF(AND(MONTH(TODAY())='2012 HR 배정표'!L$3,ISNUMBER('2012 HR 배정표'!L480)=TRUE),VLOOKUP('2012 HR 배정표'!L480,Prj_list!$A$5:$B$201,2,FALSE),IF(AND(MONTH(TODAY())='2012 HR 배정표'!N$3,ISNUMBER('2012 HR 배정표'!N480)=TRUE),VLOOKUP('2012 HR 배정표'!N480,Prj_list!$A$5:$B$201,2,FALSE),"")))))</x:f>
        <x:v/>
      </x:c>
      <x:c r="C477" s="13" t="str">
        <x:f ca="1">IF(AND(MONTH(TODAY())='2012 HR 배정표'!P$3,ISNUMBER('2012 HR 배정표'!P480)=TRUE),VLOOKUP('2012 HR 배정표'!P480,Prj_list!$A$5:$B$201,2,FALSE),IF(AND(MONTH(TODAY())='2012 HR 배정표'!R$3,ISNUMBER('2012 HR 배정표'!R480)=TRUE),VLOOKUP('2012 HR 배정표'!R480,Prj_list!$A$5:$B$201,2,FALSE),IF(AND(MONTH(TODAY())='2012 HR 배정표'!T$3,ISNUMBER('2012 HR 배정표'!T480)=TRUE),VLOOKUP('2012 HR 배정표'!T480,Prj_list!$A$5:$B$201,2,FALSE),IF(AND(MONTH(TODAY())='2012 HR 배정표'!V$3,ISNUMBER('2012 HR 배정표'!V480)=TRUE),VLOOKUP('2012 HR 배정표'!V480,Prj_list!$A$5:$B$201,2,FALSE),IF(AND(MONTH(TODAY())='2012 HR 배정표'!X$3,ISNUMBER('2012 HR 배정표'!X480)=TRUE),VLOOKUP('2012 HR 배정표'!X480,Prj_list!$A$5:$B$201,2,FALSE),IF(AND(MONTH(TODAY())='2012 HR 배정표'!Z$3,ISNUMBER('2012 HR 배정표'!Z480)=TRUE),VLOOKUP('2012 HR 배정표'!Z480,Prj_list!$A$5:$B$201,2,FALSE),IF(AND(MONTH(TODAY())='2012 HR 배정표'!AB$3,ISNUMBER('2012 HR 배정표'!AB480)=TRUE),VLOOKUP('2012 HR 배정표'!AB480,Prj_list!$A$5:$B$201,2,FALSE),"")))))))</x:f>
        <x:v/>
      </x:c>
    </x:row>
    <x:row r="478" spans="2:3">
      <x:c r="B478" s="13" t="str">
        <x:f ca="1">IF(AND(MONTH(TODAY())='2012 HR 배정표'!F$3,ISNUMBER('2012 HR 배정표'!F481)=TRUE),VLOOKUP('2012 HR 배정표'!F481,Prj_list!$A$5:$B$201,2,FALSE),IF(AND(MONTH(TODAY())='2012 HR 배정표'!H$3,ISNUMBER('2012 HR 배정표'!H481)=TRUE),VLOOKUP('2012 HR 배정표'!H481,Prj_list!$A$5:$B$201,2,FALSE),IF(AND(MONTH(TODAY())='2012 HR 배정표'!J$3,ISNUMBER('2012 HR 배정표'!J481)=TRUE),VLOOKUP('2012 HR 배정표'!J481,Prj_list!$A$5:$B$201,2,FALSE),IF(AND(MONTH(TODAY())='2012 HR 배정표'!L$3,ISNUMBER('2012 HR 배정표'!L481)=TRUE),VLOOKUP('2012 HR 배정표'!L481,Prj_list!$A$5:$B$201,2,FALSE),IF(AND(MONTH(TODAY())='2012 HR 배정표'!N$3,ISNUMBER('2012 HR 배정표'!N481)=TRUE),VLOOKUP('2012 HR 배정표'!N481,Prj_list!$A$5:$B$201,2,FALSE),"")))))</x:f>
        <x:v/>
      </x:c>
      <x:c r="C478" s="13" t="str">
        <x:f ca="1">IF(AND(MONTH(TODAY())='2012 HR 배정표'!P$3,ISNUMBER('2012 HR 배정표'!P481)=TRUE),VLOOKUP('2012 HR 배정표'!P481,Prj_list!$A$5:$B$201,2,FALSE),IF(AND(MONTH(TODAY())='2012 HR 배정표'!R$3,ISNUMBER('2012 HR 배정표'!R481)=TRUE),VLOOKUP('2012 HR 배정표'!R481,Prj_list!$A$5:$B$201,2,FALSE),IF(AND(MONTH(TODAY())='2012 HR 배정표'!T$3,ISNUMBER('2012 HR 배정표'!T481)=TRUE),VLOOKUP('2012 HR 배정표'!T481,Prj_list!$A$5:$B$201,2,FALSE),IF(AND(MONTH(TODAY())='2012 HR 배정표'!V$3,ISNUMBER('2012 HR 배정표'!V481)=TRUE),VLOOKUP('2012 HR 배정표'!V481,Prj_list!$A$5:$B$201,2,FALSE),IF(AND(MONTH(TODAY())='2012 HR 배정표'!X$3,ISNUMBER('2012 HR 배정표'!X481)=TRUE),VLOOKUP('2012 HR 배정표'!X481,Prj_list!$A$5:$B$201,2,FALSE),IF(AND(MONTH(TODAY())='2012 HR 배정표'!Z$3,ISNUMBER('2012 HR 배정표'!Z481)=TRUE),VLOOKUP('2012 HR 배정표'!Z481,Prj_list!$A$5:$B$201,2,FALSE),IF(AND(MONTH(TODAY())='2012 HR 배정표'!AB$3,ISNUMBER('2012 HR 배정표'!AB481)=TRUE),VLOOKUP('2012 HR 배정표'!AB481,Prj_list!$A$5:$B$201,2,FALSE),"")))))))</x:f>
        <x:v/>
      </x:c>
    </x:row>
    <x:row r="479" spans="2:3">
      <x:c r="B479" s="13" t="str">
        <x:f ca="1">IF(AND(MONTH(TODAY())='2012 HR 배정표'!F$3,ISNUMBER('2012 HR 배정표'!F482)=TRUE),VLOOKUP('2012 HR 배정표'!F482,Prj_list!$A$5:$B$201,2,FALSE),IF(AND(MONTH(TODAY())='2012 HR 배정표'!H$3,ISNUMBER('2012 HR 배정표'!H482)=TRUE),VLOOKUP('2012 HR 배정표'!H482,Prj_list!$A$5:$B$201,2,FALSE),IF(AND(MONTH(TODAY())='2012 HR 배정표'!J$3,ISNUMBER('2012 HR 배정표'!J482)=TRUE),VLOOKUP('2012 HR 배정표'!J482,Prj_list!$A$5:$B$201,2,FALSE),IF(AND(MONTH(TODAY())='2012 HR 배정표'!L$3,ISNUMBER('2012 HR 배정표'!L482)=TRUE),VLOOKUP('2012 HR 배정표'!L482,Prj_list!$A$5:$B$201,2,FALSE),IF(AND(MONTH(TODAY())='2012 HR 배정표'!N$3,ISNUMBER('2012 HR 배정표'!N482)=TRUE),VLOOKUP('2012 HR 배정표'!N482,Prj_list!$A$5:$B$201,2,FALSE),"")))))</x:f>
        <x:v/>
      </x:c>
      <x:c r="C479" s="13" t="str">
        <x:f ca="1">IF(AND(MONTH(TODAY())='2012 HR 배정표'!P$3,ISNUMBER('2012 HR 배정표'!P482)=TRUE),VLOOKUP('2012 HR 배정표'!P482,Prj_list!$A$5:$B$201,2,FALSE),IF(AND(MONTH(TODAY())='2012 HR 배정표'!R$3,ISNUMBER('2012 HR 배정표'!R482)=TRUE),VLOOKUP('2012 HR 배정표'!R482,Prj_list!$A$5:$B$201,2,FALSE),IF(AND(MONTH(TODAY())='2012 HR 배정표'!T$3,ISNUMBER('2012 HR 배정표'!T482)=TRUE),VLOOKUP('2012 HR 배정표'!T482,Prj_list!$A$5:$B$201,2,FALSE),IF(AND(MONTH(TODAY())='2012 HR 배정표'!V$3,ISNUMBER('2012 HR 배정표'!V482)=TRUE),VLOOKUP('2012 HR 배정표'!V482,Prj_list!$A$5:$B$201,2,FALSE),IF(AND(MONTH(TODAY())='2012 HR 배정표'!X$3,ISNUMBER('2012 HR 배정표'!X482)=TRUE),VLOOKUP('2012 HR 배정표'!X482,Prj_list!$A$5:$B$201,2,FALSE),IF(AND(MONTH(TODAY())='2012 HR 배정표'!Z$3,ISNUMBER('2012 HR 배정표'!Z482)=TRUE),VLOOKUP('2012 HR 배정표'!Z482,Prj_list!$A$5:$B$201,2,FALSE),IF(AND(MONTH(TODAY())='2012 HR 배정표'!AB$3,ISNUMBER('2012 HR 배정표'!AB482)=TRUE),VLOOKUP('2012 HR 배정표'!AB482,Prj_list!$A$5:$B$201,2,FALSE),"")))))))</x:f>
        <x:v/>
      </x:c>
    </x:row>
    <x:row r="480" spans="2:3">
      <x:c r="B480" s="13" t="str">
        <x:f ca="1">IF(AND(MONTH(TODAY())='2012 HR 배정표'!F$3,ISNUMBER('2012 HR 배정표'!F483)=TRUE),VLOOKUP('2012 HR 배정표'!F483,Prj_list!$A$5:$B$201,2,FALSE),IF(AND(MONTH(TODAY())='2012 HR 배정표'!H$3,ISNUMBER('2012 HR 배정표'!H483)=TRUE),VLOOKUP('2012 HR 배정표'!H483,Prj_list!$A$5:$B$201,2,FALSE),IF(AND(MONTH(TODAY())='2012 HR 배정표'!J$3,ISNUMBER('2012 HR 배정표'!J483)=TRUE),VLOOKUP('2012 HR 배정표'!J483,Prj_list!$A$5:$B$201,2,FALSE),IF(AND(MONTH(TODAY())='2012 HR 배정표'!L$3,ISNUMBER('2012 HR 배정표'!L483)=TRUE),VLOOKUP('2012 HR 배정표'!L483,Prj_list!$A$5:$B$201,2,FALSE),IF(AND(MONTH(TODAY())='2012 HR 배정표'!N$3,ISNUMBER('2012 HR 배정표'!N483)=TRUE),VLOOKUP('2012 HR 배정표'!N483,Prj_list!$A$5:$B$201,2,FALSE),"")))))</x:f>
        <x:v/>
      </x:c>
      <x:c r="C480" s="13" t="str">
        <x:f ca="1">IF(AND(MONTH(TODAY())='2012 HR 배정표'!P$3,ISNUMBER('2012 HR 배정표'!P483)=TRUE),VLOOKUP('2012 HR 배정표'!P483,Prj_list!$A$5:$B$201,2,FALSE),IF(AND(MONTH(TODAY())='2012 HR 배정표'!R$3,ISNUMBER('2012 HR 배정표'!R483)=TRUE),VLOOKUP('2012 HR 배정표'!R483,Prj_list!$A$5:$B$201,2,FALSE),IF(AND(MONTH(TODAY())='2012 HR 배정표'!T$3,ISNUMBER('2012 HR 배정표'!T483)=TRUE),VLOOKUP('2012 HR 배정표'!T483,Prj_list!$A$5:$B$201,2,FALSE),IF(AND(MONTH(TODAY())='2012 HR 배정표'!V$3,ISNUMBER('2012 HR 배정표'!V483)=TRUE),VLOOKUP('2012 HR 배정표'!V483,Prj_list!$A$5:$B$201,2,FALSE),IF(AND(MONTH(TODAY())='2012 HR 배정표'!X$3,ISNUMBER('2012 HR 배정표'!X483)=TRUE),VLOOKUP('2012 HR 배정표'!X483,Prj_list!$A$5:$B$201,2,FALSE),IF(AND(MONTH(TODAY())='2012 HR 배정표'!Z$3,ISNUMBER('2012 HR 배정표'!Z483)=TRUE),VLOOKUP('2012 HR 배정표'!Z483,Prj_list!$A$5:$B$201,2,FALSE),IF(AND(MONTH(TODAY())='2012 HR 배정표'!AB$3,ISNUMBER('2012 HR 배정표'!AB483)=TRUE),VLOOKUP('2012 HR 배정표'!AB483,Prj_list!$A$5:$B$201,2,FALSE),"")))))))</x:f>
        <x:v/>
      </x:c>
    </x:row>
    <x:row r="481" spans="2:3">
      <x:c r="B481" s="13" t="str">
        <x:f ca="1">IF(AND(MONTH(TODAY())='2012 HR 배정표'!F$3,ISNUMBER('2012 HR 배정표'!F484)=TRUE),VLOOKUP('2012 HR 배정표'!F484,Prj_list!$A$5:$B$201,2,FALSE),IF(AND(MONTH(TODAY())='2012 HR 배정표'!H$3,ISNUMBER('2012 HR 배정표'!H484)=TRUE),VLOOKUP('2012 HR 배정표'!H484,Prj_list!$A$5:$B$201,2,FALSE),IF(AND(MONTH(TODAY())='2012 HR 배정표'!J$3,ISNUMBER('2012 HR 배정표'!J484)=TRUE),VLOOKUP('2012 HR 배정표'!J484,Prj_list!$A$5:$B$201,2,FALSE),IF(AND(MONTH(TODAY())='2012 HR 배정표'!L$3,ISNUMBER('2012 HR 배정표'!L484)=TRUE),VLOOKUP('2012 HR 배정표'!L484,Prj_list!$A$5:$B$201,2,FALSE),IF(AND(MONTH(TODAY())='2012 HR 배정표'!N$3,ISNUMBER('2012 HR 배정표'!N484)=TRUE),VLOOKUP('2012 HR 배정표'!N484,Prj_list!$A$5:$B$201,2,FALSE),"")))))</x:f>
        <x:v/>
      </x:c>
      <x:c r="C481" s="13" t="str">
        <x:f ca="1">IF(AND(MONTH(TODAY())='2012 HR 배정표'!P$3,ISNUMBER('2012 HR 배정표'!P484)=TRUE),VLOOKUP('2012 HR 배정표'!P484,Prj_list!$A$5:$B$201,2,FALSE),IF(AND(MONTH(TODAY())='2012 HR 배정표'!R$3,ISNUMBER('2012 HR 배정표'!R484)=TRUE),VLOOKUP('2012 HR 배정표'!R484,Prj_list!$A$5:$B$201,2,FALSE),IF(AND(MONTH(TODAY())='2012 HR 배정표'!T$3,ISNUMBER('2012 HR 배정표'!T484)=TRUE),VLOOKUP('2012 HR 배정표'!T484,Prj_list!$A$5:$B$201,2,FALSE),IF(AND(MONTH(TODAY())='2012 HR 배정표'!V$3,ISNUMBER('2012 HR 배정표'!V484)=TRUE),VLOOKUP('2012 HR 배정표'!V484,Prj_list!$A$5:$B$201,2,FALSE),IF(AND(MONTH(TODAY())='2012 HR 배정표'!X$3,ISNUMBER('2012 HR 배정표'!X484)=TRUE),VLOOKUP('2012 HR 배정표'!X484,Prj_list!$A$5:$B$201,2,FALSE),IF(AND(MONTH(TODAY())='2012 HR 배정표'!Z$3,ISNUMBER('2012 HR 배정표'!Z484)=TRUE),VLOOKUP('2012 HR 배정표'!Z484,Prj_list!$A$5:$B$201,2,FALSE),IF(AND(MONTH(TODAY())='2012 HR 배정표'!AB$3,ISNUMBER('2012 HR 배정표'!AB484)=TRUE),VLOOKUP('2012 HR 배정표'!AB484,Prj_list!$A$5:$B$201,2,FALSE),"")))))))</x:f>
        <x:v/>
      </x:c>
    </x:row>
    <x:row r="482" spans="2:3">
      <x:c r="B482" s="13" t="str">
        <x:f ca="1">IF(AND(MONTH(TODAY())='2012 HR 배정표'!F$3,ISNUMBER('2012 HR 배정표'!F485)=TRUE),VLOOKUP('2012 HR 배정표'!F485,Prj_list!$A$5:$B$201,2,FALSE),IF(AND(MONTH(TODAY())='2012 HR 배정표'!H$3,ISNUMBER('2012 HR 배정표'!H485)=TRUE),VLOOKUP('2012 HR 배정표'!H485,Prj_list!$A$5:$B$201,2,FALSE),IF(AND(MONTH(TODAY())='2012 HR 배정표'!J$3,ISNUMBER('2012 HR 배정표'!J485)=TRUE),VLOOKUP('2012 HR 배정표'!J485,Prj_list!$A$5:$B$201,2,FALSE),IF(AND(MONTH(TODAY())='2012 HR 배정표'!L$3,ISNUMBER('2012 HR 배정표'!L485)=TRUE),VLOOKUP('2012 HR 배정표'!L485,Prj_list!$A$5:$B$201,2,FALSE),IF(AND(MONTH(TODAY())='2012 HR 배정표'!N$3,ISNUMBER('2012 HR 배정표'!N485)=TRUE),VLOOKUP('2012 HR 배정표'!N485,Prj_list!$A$5:$B$201,2,FALSE),"")))))</x:f>
        <x:v/>
      </x:c>
      <x:c r="C482" s="13" t="str">
        <x:f ca="1">IF(AND(MONTH(TODAY())='2012 HR 배정표'!P$3,ISNUMBER('2012 HR 배정표'!P485)=TRUE),VLOOKUP('2012 HR 배정표'!P485,Prj_list!$A$5:$B$201,2,FALSE),IF(AND(MONTH(TODAY())='2012 HR 배정표'!R$3,ISNUMBER('2012 HR 배정표'!R485)=TRUE),VLOOKUP('2012 HR 배정표'!R485,Prj_list!$A$5:$B$201,2,FALSE),IF(AND(MONTH(TODAY())='2012 HR 배정표'!T$3,ISNUMBER('2012 HR 배정표'!T485)=TRUE),VLOOKUP('2012 HR 배정표'!T485,Prj_list!$A$5:$B$201,2,FALSE),IF(AND(MONTH(TODAY())='2012 HR 배정표'!V$3,ISNUMBER('2012 HR 배정표'!V485)=TRUE),VLOOKUP('2012 HR 배정표'!V485,Prj_list!$A$5:$B$201,2,FALSE),IF(AND(MONTH(TODAY())='2012 HR 배정표'!X$3,ISNUMBER('2012 HR 배정표'!X485)=TRUE),VLOOKUP('2012 HR 배정표'!X485,Prj_list!$A$5:$B$201,2,FALSE),IF(AND(MONTH(TODAY())='2012 HR 배정표'!Z$3,ISNUMBER('2012 HR 배정표'!Z485)=TRUE),VLOOKUP('2012 HR 배정표'!Z485,Prj_list!$A$5:$B$201,2,FALSE),IF(AND(MONTH(TODAY())='2012 HR 배정표'!AB$3,ISNUMBER('2012 HR 배정표'!AB485)=TRUE),VLOOKUP('2012 HR 배정표'!AB485,Prj_list!$A$5:$B$201,2,FALSE),"")))))))</x:f>
        <x:v/>
      </x:c>
    </x:row>
    <x:row r="483" spans="2:3">
      <x:c r="B483" s="13" t="str">
        <x:f ca="1">IF(AND(MONTH(TODAY())='2012 HR 배정표'!F$3,ISNUMBER('2012 HR 배정표'!F486)=TRUE),VLOOKUP('2012 HR 배정표'!F486,Prj_list!$A$5:$B$201,2,FALSE),IF(AND(MONTH(TODAY())='2012 HR 배정표'!H$3,ISNUMBER('2012 HR 배정표'!H486)=TRUE),VLOOKUP('2012 HR 배정표'!H486,Prj_list!$A$5:$B$201,2,FALSE),IF(AND(MONTH(TODAY())='2012 HR 배정표'!J$3,ISNUMBER('2012 HR 배정표'!J486)=TRUE),VLOOKUP('2012 HR 배정표'!J486,Prj_list!$A$5:$B$201,2,FALSE),IF(AND(MONTH(TODAY())='2012 HR 배정표'!L$3,ISNUMBER('2012 HR 배정표'!L486)=TRUE),VLOOKUP('2012 HR 배정표'!L486,Prj_list!$A$5:$B$201,2,FALSE),IF(AND(MONTH(TODAY())='2012 HR 배정표'!N$3,ISNUMBER('2012 HR 배정표'!N486)=TRUE),VLOOKUP('2012 HR 배정표'!N486,Prj_list!$A$5:$B$201,2,FALSE),"")))))</x:f>
        <x:v/>
      </x:c>
      <x:c r="C483" s="13" t="str">
        <x:f ca="1">IF(AND(MONTH(TODAY())='2012 HR 배정표'!P$3,ISNUMBER('2012 HR 배정표'!P486)=TRUE),VLOOKUP('2012 HR 배정표'!P486,Prj_list!$A$5:$B$201,2,FALSE),IF(AND(MONTH(TODAY())='2012 HR 배정표'!R$3,ISNUMBER('2012 HR 배정표'!R486)=TRUE),VLOOKUP('2012 HR 배정표'!R486,Prj_list!$A$5:$B$201,2,FALSE),IF(AND(MONTH(TODAY())='2012 HR 배정표'!T$3,ISNUMBER('2012 HR 배정표'!T486)=TRUE),VLOOKUP('2012 HR 배정표'!T486,Prj_list!$A$5:$B$201,2,FALSE),IF(AND(MONTH(TODAY())='2012 HR 배정표'!V$3,ISNUMBER('2012 HR 배정표'!V486)=TRUE),VLOOKUP('2012 HR 배정표'!V486,Prj_list!$A$5:$B$201,2,FALSE),IF(AND(MONTH(TODAY())='2012 HR 배정표'!X$3,ISNUMBER('2012 HR 배정표'!X486)=TRUE),VLOOKUP('2012 HR 배정표'!X486,Prj_list!$A$5:$B$201,2,FALSE),IF(AND(MONTH(TODAY())='2012 HR 배정표'!Z$3,ISNUMBER('2012 HR 배정표'!Z486)=TRUE),VLOOKUP('2012 HR 배정표'!Z486,Prj_list!$A$5:$B$201,2,FALSE),IF(AND(MONTH(TODAY())='2012 HR 배정표'!AB$3,ISNUMBER('2012 HR 배정표'!AB486)=TRUE),VLOOKUP('2012 HR 배정표'!AB486,Prj_list!$A$5:$B$201,2,FALSE),"")))))))</x:f>
        <x:v/>
      </x:c>
    </x:row>
    <x:row r="484" spans="2:3">
      <x:c r="B484" s="13" t="str">
        <x:f ca="1">IF(AND(MONTH(TODAY())='2012 HR 배정표'!F$3,ISNUMBER('2012 HR 배정표'!F487)=TRUE),VLOOKUP('2012 HR 배정표'!F487,Prj_list!$A$5:$B$201,2,FALSE),IF(AND(MONTH(TODAY())='2012 HR 배정표'!H$3,ISNUMBER('2012 HR 배정표'!H487)=TRUE),VLOOKUP('2012 HR 배정표'!H487,Prj_list!$A$5:$B$201,2,FALSE),IF(AND(MONTH(TODAY())='2012 HR 배정표'!J$3,ISNUMBER('2012 HR 배정표'!J487)=TRUE),VLOOKUP('2012 HR 배정표'!J487,Prj_list!$A$5:$B$201,2,FALSE),IF(AND(MONTH(TODAY())='2012 HR 배정표'!L$3,ISNUMBER('2012 HR 배정표'!L487)=TRUE),VLOOKUP('2012 HR 배정표'!L487,Prj_list!$A$5:$B$201,2,FALSE),IF(AND(MONTH(TODAY())='2012 HR 배정표'!N$3,ISNUMBER('2012 HR 배정표'!N487)=TRUE),VLOOKUP('2012 HR 배정표'!N487,Prj_list!$A$5:$B$201,2,FALSE),"")))))</x:f>
        <x:v/>
      </x:c>
      <x:c r="C484" s="13" t="str">
        <x:f ca="1">IF(AND(MONTH(TODAY())='2012 HR 배정표'!P$3,ISNUMBER('2012 HR 배정표'!P487)=TRUE),VLOOKUP('2012 HR 배정표'!P487,Prj_list!$A$5:$B$201,2,FALSE),IF(AND(MONTH(TODAY())='2012 HR 배정표'!R$3,ISNUMBER('2012 HR 배정표'!R487)=TRUE),VLOOKUP('2012 HR 배정표'!R487,Prj_list!$A$5:$B$201,2,FALSE),IF(AND(MONTH(TODAY())='2012 HR 배정표'!T$3,ISNUMBER('2012 HR 배정표'!T487)=TRUE),VLOOKUP('2012 HR 배정표'!T487,Prj_list!$A$5:$B$201,2,FALSE),IF(AND(MONTH(TODAY())='2012 HR 배정표'!V$3,ISNUMBER('2012 HR 배정표'!V487)=TRUE),VLOOKUP('2012 HR 배정표'!V487,Prj_list!$A$5:$B$201,2,FALSE),IF(AND(MONTH(TODAY())='2012 HR 배정표'!X$3,ISNUMBER('2012 HR 배정표'!X487)=TRUE),VLOOKUP('2012 HR 배정표'!X487,Prj_list!$A$5:$B$201,2,FALSE),IF(AND(MONTH(TODAY())='2012 HR 배정표'!Z$3,ISNUMBER('2012 HR 배정표'!Z487)=TRUE),VLOOKUP('2012 HR 배정표'!Z487,Prj_list!$A$5:$B$201,2,FALSE),IF(AND(MONTH(TODAY())='2012 HR 배정표'!AB$3,ISNUMBER('2012 HR 배정표'!AB487)=TRUE),VLOOKUP('2012 HR 배정표'!AB487,Prj_list!$A$5:$B$201,2,FALSE),"")))))))</x:f>
        <x:v/>
      </x:c>
    </x:row>
    <x:row r="485" spans="2:3">
      <x:c r="B485" s="13" t="str">
        <x:f ca="1">IF(AND(MONTH(TODAY())='2012 HR 배정표'!F$3,ISNUMBER('2012 HR 배정표'!F488)=TRUE),VLOOKUP('2012 HR 배정표'!F488,Prj_list!$A$5:$B$201,2,FALSE),IF(AND(MONTH(TODAY())='2012 HR 배정표'!H$3,ISNUMBER('2012 HR 배정표'!H488)=TRUE),VLOOKUP('2012 HR 배정표'!H488,Prj_list!$A$5:$B$201,2,FALSE),IF(AND(MONTH(TODAY())='2012 HR 배정표'!J$3,ISNUMBER('2012 HR 배정표'!J488)=TRUE),VLOOKUP('2012 HR 배정표'!J488,Prj_list!$A$5:$B$201,2,FALSE),IF(AND(MONTH(TODAY())='2012 HR 배정표'!L$3,ISNUMBER('2012 HR 배정표'!L488)=TRUE),VLOOKUP('2012 HR 배정표'!L488,Prj_list!$A$5:$B$201,2,FALSE),IF(AND(MONTH(TODAY())='2012 HR 배정표'!N$3,ISNUMBER('2012 HR 배정표'!N488)=TRUE),VLOOKUP('2012 HR 배정표'!N488,Prj_list!$A$5:$B$201,2,FALSE),"")))))</x:f>
        <x:v/>
      </x:c>
      <x:c r="C485" s="13" t="str">
        <x:f ca="1">IF(AND(MONTH(TODAY())='2012 HR 배정표'!P$3,ISNUMBER('2012 HR 배정표'!P488)=TRUE),VLOOKUP('2012 HR 배정표'!P488,Prj_list!$A$5:$B$201,2,FALSE),IF(AND(MONTH(TODAY())='2012 HR 배정표'!R$3,ISNUMBER('2012 HR 배정표'!R488)=TRUE),VLOOKUP('2012 HR 배정표'!R488,Prj_list!$A$5:$B$201,2,FALSE),IF(AND(MONTH(TODAY())='2012 HR 배정표'!T$3,ISNUMBER('2012 HR 배정표'!T488)=TRUE),VLOOKUP('2012 HR 배정표'!T488,Prj_list!$A$5:$B$201,2,FALSE),IF(AND(MONTH(TODAY())='2012 HR 배정표'!V$3,ISNUMBER('2012 HR 배정표'!V488)=TRUE),VLOOKUP('2012 HR 배정표'!V488,Prj_list!$A$5:$B$201,2,FALSE),IF(AND(MONTH(TODAY())='2012 HR 배정표'!X$3,ISNUMBER('2012 HR 배정표'!X488)=TRUE),VLOOKUP('2012 HR 배정표'!X488,Prj_list!$A$5:$B$201,2,FALSE),IF(AND(MONTH(TODAY())='2012 HR 배정표'!Z$3,ISNUMBER('2012 HR 배정표'!Z488)=TRUE),VLOOKUP('2012 HR 배정표'!Z488,Prj_list!$A$5:$B$201,2,FALSE),IF(AND(MONTH(TODAY())='2012 HR 배정표'!AB$3,ISNUMBER('2012 HR 배정표'!AB488)=TRUE),VLOOKUP('2012 HR 배정표'!AB488,Prj_list!$A$5:$B$201,2,FALSE),"")))))))</x:f>
        <x:v/>
      </x:c>
    </x:row>
    <x:row r="486" spans="2:3">
      <x:c r="B486" s="13" t="str">
        <x:f ca="1">IF(AND(MONTH(TODAY())='2012 HR 배정표'!F$3,ISNUMBER('2012 HR 배정표'!F489)=TRUE),VLOOKUP('2012 HR 배정표'!F489,Prj_list!$A$5:$B$201,2,FALSE),IF(AND(MONTH(TODAY())='2012 HR 배정표'!H$3,ISNUMBER('2012 HR 배정표'!H489)=TRUE),VLOOKUP('2012 HR 배정표'!H489,Prj_list!$A$5:$B$201,2,FALSE),IF(AND(MONTH(TODAY())='2012 HR 배정표'!J$3,ISNUMBER('2012 HR 배정표'!J489)=TRUE),VLOOKUP('2012 HR 배정표'!J489,Prj_list!$A$5:$B$201,2,FALSE),IF(AND(MONTH(TODAY())='2012 HR 배정표'!L$3,ISNUMBER('2012 HR 배정표'!L489)=TRUE),VLOOKUP('2012 HR 배정표'!L489,Prj_list!$A$5:$B$201,2,FALSE),IF(AND(MONTH(TODAY())='2012 HR 배정표'!N$3,ISNUMBER('2012 HR 배정표'!N489)=TRUE),VLOOKUP('2012 HR 배정표'!N489,Prj_list!$A$5:$B$201,2,FALSE),"")))))</x:f>
        <x:v/>
      </x:c>
      <x:c r="C486" s="13" t="str">
        <x:f ca="1">IF(AND(MONTH(TODAY())='2012 HR 배정표'!P$3,ISNUMBER('2012 HR 배정표'!P489)=TRUE),VLOOKUP('2012 HR 배정표'!P489,Prj_list!$A$5:$B$201,2,FALSE),IF(AND(MONTH(TODAY())='2012 HR 배정표'!R$3,ISNUMBER('2012 HR 배정표'!R489)=TRUE),VLOOKUP('2012 HR 배정표'!R489,Prj_list!$A$5:$B$201,2,FALSE),IF(AND(MONTH(TODAY())='2012 HR 배정표'!T$3,ISNUMBER('2012 HR 배정표'!T489)=TRUE),VLOOKUP('2012 HR 배정표'!T489,Prj_list!$A$5:$B$201,2,FALSE),IF(AND(MONTH(TODAY())='2012 HR 배정표'!V$3,ISNUMBER('2012 HR 배정표'!V489)=TRUE),VLOOKUP('2012 HR 배정표'!V489,Prj_list!$A$5:$B$201,2,FALSE),IF(AND(MONTH(TODAY())='2012 HR 배정표'!X$3,ISNUMBER('2012 HR 배정표'!X489)=TRUE),VLOOKUP('2012 HR 배정표'!X489,Prj_list!$A$5:$B$201,2,FALSE),IF(AND(MONTH(TODAY())='2012 HR 배정표'!Z$3,ISNUMBER('2012 HR 배정표'!Z489)=TRUE),VLOOKUP('2012 HR 배정표'!Z489,Prj_list!$A$5:$B$201,2,FALSE),IF(AND(MONTH(TODAY())='2012 HR 배정표'!AB$3,ISNUMBER('2012 HR 배정표'!AB489)=TRUE),VLOOKUP('2012 HR 배정표'!AB489,Prj_list!$A$5:$B$201,2,FALSE),"")))))))</x:f>
        <x:v/>
      </x:c>
    </x:row>
    <x:row r="487" spans="2:3">
      <x:c r="B487" s="13" t="str">
        <x:f ca="1">IF(AND(MONTH(TODAY())='2012 HR 배정표'!F$3,ISNUMBER('2012 HR 배정표'!F490)=TRUE),VLOOKUP('2012 HR 배정표'!F490,Prj_list!$A$5:$B$201,2,FALSE),IF(AND(MONTH(TODAY())='2012 HR 배정표'!H$3,ISNUMBER('2012 HR 배정표'!H490)=TRUE),VLOOKUP('2012 HR 배정표'!H490,Prj_list!$A$5:$B$201,2,FALSE),IF(AND(MONTH(TODAY())='2012 HR 배정표'!J$3,ISNUMBER('2012 HR 배정표'!J490)=TRUE),VLOOKUP('2012 HR 배정표'!J490,Prj_list!$A$5:$B$201,2,FALSE),IF(AND(MONTH(TODAY())='2012 HR 배정표'!L$3,ISNUMBER('2012 HR 배정표'!L490)=TRUE),VLOOKUP('2012 HR 배정표'!L490,Prj_list!$A$5:$B$201,2,FALSE),IF(AND(MONTH(TODAY())='2012 HR 배정표'!N$3,ISNUMBER('2012 HR 배정표'!N490)=TRUE),VLOOKUP('2012 HR 배정표'!N490,Prj_list!$A$5:$B$201,2,FALSE),"")))))</x:f>
        <x:v/>
      </x:c>
      <x:c r="C487" s="13" t="str">
        <x:f ca="1">IF(AND(MONTH(TODAY())='2012 HR 배정표'!P$3,ISNUMBER('2012 HR 배정표'!P490)=TRUE),VLOOKUP('2012 HR 배정표'!P490,Prj_list!$A$5:$B$201,2,FALSE),IF(AND(MONTH(TODAY())='2012 HR 배정표'!R$3,ISNUMBER('2012 HR 배정표'!R490)=TRUE),VLOOKUP('2012 HR 배정표'!R490,Prj_list!$A$5:$B$201,2,FALSE),IF(AND(MONTH(TODAY())='2012 HR 배정표'!T$3,ISNUMBER('2012 HR 배정표'!T490)=TRUE),VLOOKUP('2012 HR 배정표'!T490,Prj_list!$A$5:$B$201,2,FALSE),IF(AND(MONTH(TODAY())='2012 HR 배정표'!V$3,ISNUMBER('2012 HR 배정표'!V490)=TRUE),VLOOKUP('2012 HR 배정표'!V490,Prj_list!$A$5:$B$201,2,FALSE),IF(AND(MONTH(TODAY())='2012 HR 배정표'!X$3,ISNUMBER('2012 HR 배정표'!X490)=TRUE),VLOOKUP('2012 HR 배정표'!X490,Prj_list!$A$5:$B$201,2,FALSE),IF(AND(MONTH(TODAY())='2012 HR 배정표'!Z$3,ISNUMBER('2012 HR 배정표'!Z490)=TRUE),VLOOKUP('2012 HR 배정표'!Z490,Prj_list!$A$5:$B$201,2,FALSE),IF(AND(MONTH(TODAY())='2012 HR 배정표'!AB$3,ISNUMBER('2012 HR 배정표'!AB490)=TRUE),VLOOKUP('2012 HR 배정표'!AB490,Prj_list!$A$5:$B$201,2,FALSE),"")))))))</x:f>
        <x:v/>
      </x:c>
    </x:row>
    <x:row r="488" spans="2:3">
      <x:c r="B488" s="13" t="str">
        <x:f ca="1">IF(AND(MONTH(TODAY())='2012 HR 배정표'!F$3,ISNUMBER('2012 HR 배정표'!F491)=TRUE),VLOOKUP('2012 HR 배정표'!F491,Prj_list!$A$5:$B$201,2,FALSE),IF(AND(MONTH(TODAY())='2012 HR 배정표'!H$3,ISNUMBER('2012 HR 배정표'!H491)=TRUE),VLOOKUP('2012 HR 배정표'!H491,Prj_list!$A$5:$B$201,2,FALSE),IF(AND(MONTH(TODAY())='2012 HR 배정표'!J$3,ISNUMBER('2012 HR 배정표'!J491)=TRUE),VLOOKUP('2012 HR 배정표'!J491,Prj_list!$A$5:$B$201,2,FALSE),IF(AND(MONTH(TODAY())='2012 HR 배정표'!L$3,ISNUMBER('2012 HR 배정표'!L491)=TRUE),VLOOKUP('2012 HR 배정표'!L491,Prj_list!$A$5:$B$201,2,FALSE),IF(AND(MONTH(TODAY())='2012 HR 배정표'!N$3,ISNUMBER('2012 HR 배정표'!N491)=TRUE),VLOOKUP('2012 HR 배정표'!N491,Prj_list!$A$5:$B$201,2,FALSE),"")))))</x:f>
        <x:v/>
      </x:c>
      <x:c r="C488" s="13" t="str">
        <x:f ca="1">IF(AND(MONTH(TODAY())='2012 HR 배정표'!P$3,ISNUMBER('2012 HR 배정표'!P491)=TRUE),VLOOKUP('2012 HR 배정표'!P491,Prj_list!$A$5:$B$201,2,FALSE),IF(AND(MONTH(TODAY())='2012 HR 배정표'!R$3,ISNUMBER('2012 HR 배정표'!R491)=TRUE),VLOOKUP('2012 HR 배정표'!R491,Prj_list!$A$5:$B$201,2,FALSE),IF(AND(MONTH(TODAY())='2012 HR 배정표'!T$3,ISNUMBER('2012 HR 배정표'!T491)=TRUE),VLOOKUP('2012 HR 배정표'!T491,Prj_list!$A$5:$B$201,2,FALSE),IF(AND(MONTH(TODAY())='2012 HR 배정표'!V$3,ISNUMBER('2012 HR 배정표'!V491)=TRUE),VLOOKUP('2012 HR 배정표'!V491,Prj_list!$A$5:$B$201,2,FALSE),IF(AND(MONTH(TODAY())='2012 HR 배정표'!X$3,ISNUMBER('2012 HR 배정표'!X491)=TRUE),VLOOKUP('2012 HR 배정표'!X491,Prj_list!$A$5:$B$201,2,FALSE),IF(AND(MONTH(TODAY())='2012 HR 배정표'!Z$3,ISNUMBER('2012 HR 배정표'!Z491)=TRUE),VLOOKUP('2012 HR 배정표'!Z491,Prj_list!$A$5:$B$201,2,FALSE),IF(AND(MONTH(TODAY())='2012 HR 배정표'!AB$3,ISNUMBER('2012 HR 배정표'!AB491)=TRUE),VLOOKUP('2012 HR 배정표'!AB491,Prj_list!$A$5:$B$201,2,FALSE),"")))))))</x:f>
        <x:v/>
      </x:c>
    </x:row>
    <x:row r="489" spans="2:3">
      <x:c r="B489" s="13" t="str">
        <x:f ca="1">IF(AND(MONTH(TODAY())='2012 HR 배정표'!F$3,ISNUMBER('2012 HR 배정표'!F492)=TRUE),VLOOKUP('2012 HR 배정표'!F492,Prj_list!$A$5:$B$201,2,FALSE),IF(AND(MONTH(TODAY())='2012 HR 배정표'!H$3,ISNUMBER('2012 HR 배정표'!H492)=TRUE),VLOOKUP('2012 HR 배정표'!H492,Prj_list!$A$5:$B$201,2,FALSE),IF(AND(MONTH(TODAY())='2012 HR 배정표'!J$3,ISNUMBER('2012 HR 배정표'!J492)=TRUE),VLOOKUP('2012 HR 배정표'!J492,Prj_list!$A$5:$B$201,2,FALSE),IF(AND(MONTH(TODAY())='2012 HR 배정표'!L$3,ISNUMBER('2012 HR 배정표'!L492)=TRUE),VLOOKUP('2012 HR 배정표'!L492,Prj_list!$A$5:$B$201,2,FALSE),IF(AND(MONTH(TODAY())='2012 HR 배정표'!N$3,ISNUMBER('2012 HR 배정표'!N492)=TRUE),VLOOKUP('2012 HR 배정표'!N492,Prj_list!$A$5:$B$201,2,FALSE),"")))))</x:f>
        <x:v/>
      </x:c>
      <x:c r="C489" s="13" t="str">
        <x:f ca="1">IF(AND(MONTH(TODAY())='2012 HR 배정표'!P$3,ISNUMBER('2012 HR 배정표'!P492)=TRUE),VLOOKUP('2012 HR 배정표'!P492,Prj_list!$A$5:$B$201,2,FALSE),IF(AND(MONTH(TODAY())='2012 HR 배정표'!R$3,ISNUMBER('2012 HR 배정표'!R492)=TRUE),VLOOKUP('2012 HR 배정표'!R492,Prj_list!$A$5:$B$201,2,FALSE),IF(AND(MONTH(TODAY())='2012 HR 배정표'!T$3,ISNUMBER('2012 HR 배정표'!T492)=TRUE),VLOOKUP('2012 HR 배정표'!T492,Prj_list!$A$5:$B$201,2,FALSE),IF(AND(MONTH(TODAY())='2012 HR 배정표'!V$3,ISNUMBER('2012 HR 배정표'!V492)=TRUE),VLOOKUP('2012 HR 배정표'!V492,Prj_list!$A$5:$B$201,2,FALSE),IF(AND(MONTH(TODAY())='2012 HR 배정표'!X$3,ISNUMBER('2012 HR 배정표'!X492)=TRUE),VLOOKUP('2012 HR 배정표'!X492,Prj_list!$A$5:$B$201,2,FALSE),IF(AND(MONTH(TODAY())='2012 HR 배정표'!Z$3,ISNUMBER('2012 HR 배정표'!Z492)=TRUE),VLOOKUP('2012 HR 배정표'!Z492,Prj_list!$A$5:$B$201,2,FALSE),IF(AND(MONTH(TODAY())='2012 HR 배정표'!AB$3,ISNUMBER('2012 HR 배정표'!AB492)=TRUE),VLOOKUP('2012 HR 배정표'!AB492,Prj_list!$A$5:$B$201,2,FALSE),"")))))))</x:f>
        <x:v/>
      </x:c>
    </x:row>
    <x:row r="490" spans="2:3">
      <x:c r="B490" s="13" t="str">
        <x:f ca="1">IF(AND(MONTH(TODAY())='2012 HR 배정표'!F$3,ISNUMBER('2012 HR 배정표'!F493)=TRUE),VLOOKUP('2012 HR 배정표'!F493,Prj_list!$A$5:$B$201,2,FALSE),IF(AND(MONTH(TODAY())='2012 HR 배정표'!H$3,ISNUMBER('2012 HR 배정표'!H493)=TRUE),VLOOKUP('2012 HR 배정표'!H493,Prj_list!$A$5:$B$201,2,FALSE),IF(AND(MONTH(TODAY())='2012 HR 배정표'!J$3,ISNUMBER('2012 HR 배정표'!J493)=TRUE),VLOOKUP('2012 HR 배정표'!J493,Prj_list!$A$5:$B$201,2,FALSE),IF(AND(MONTH(TODAY())='2012 HR 배정표'!L$3,ISNUMBER('2012 HR 배정표'!L493)=TRUE),VLOOKUP('2012 HR 배정표'!L493,Prj_list!$A$5:$B$201,2,FALSE),IF(AND(MONTH(TODAY())='2012 HR 배정표'!N$3,ISNUMBER('2012 HR 배정표'!N493)=TRUE),VLOOKUP('2012 HR 배정표'!N493,Prj_list!$A$5:$B$201,2,FALSE),"")))))</x:f>
        <x:v/>
      </x:c>
      <x:c r="C490" s="13" t="str">
        <x:f ca="1">IF(AND(MONTH(TODAY())='2012 HR 배정표'!P$3,ISNUMBER('2012 HR 배정표'!P493)=TRUE),VLOOKUP('2012 HR 배정표'!P493,Prj_list!$A$5:$B$201,2,FALSE),IF(AND(MONTH(TODAY())='2012 HR 배정표'!R$3,ISNUMBER('2012 HR 배정표'!R493)=TRUE),VLOOKUP('2012 HR 배정표'!R493,Prj_list!$A$5:$B$201,2,FALSE),IF(AND(MONTH(TODAY())='2012 HR 배정표'!T$3,ISNUMBER('2012 HR 배정표'!T493)=TRUE),VLOOKUP('2012 HR 배정표'!T493,Prj_list!$A$5:$B$201,2,FALSE),IF(AND(MONTH(TODAY())='2012 HR 배정표'!V$3,ISNUMBER('2012 HR 배정표'!V493)=TRUE),VLOOKUP('2012 HR 배정표'!V493,Prj_list!$A$5:$B$201,2,FALSE),IF(AND(MONTH(TODAY())='2012 HR 배정표'!X$3,ISNUMBER('2012 HR 배정표'!X493)=TRUE),VLOOKUP('2012 HR 배정표'!X493,Prj_list!$A$5:$B$201,2,FALSE),IF(AND(MONTH(TODAY())='2012 HR 배정표'!Z$3,ISNUMBER('2012 HR 배정표'!Z493)=TRUE),VLOOKUP('2012 HR 배정표'!Z493,Prj_list!$A$5:$B$201,2,FALSE),IF(AND(MONTH(TODAY())='2012 HR 배정표'!AB$3,ISNUMBER('2012 HR 배정표'!AB493)=TRUE),VLOOKUP('2012 HR 배정표'!AB493,Prj_list!$A$5:$B$201,2,FALSE),"")))))))</x:f>
        <x:v/>
      </x:c>
    </x:row>
    <x:row r="491" spans="2:3">
      <x:c r="B491" s="13" t="str">
        <x:f ca="1">IF(AND(MONTH(TODAY())='2012 HR 배정표'!F$3,ISNUMBER('2012 HR 배정표'!F494)=TRUE),VLOOKUP('2012 HR 배정표'!F494,Prj_list!$A$5:$B$201,2,FALSE),IF(AND(MONTH(TODAY())='2012 HR 배정표'!H$3,ISNUMBER('2012 HR 배정표'!H494)=TRUE),VLOOKUP('2012 HR 배정표'!H494,Prj_list!$A$5:$B$201,2,FALSE),IF(AND(MONTH(TODAY())='2012 HR 배정표'!J$3,ISNUMBER('2012 HR 배정표'!J494)=TRUE),VLOOKUP('2012 HR 배정표'!J494,Prj_list!$A$5:$B$201,2,FALSE),IF(AND(MONTH(TODAY())='2012 HR 배정표'!L$3,ISNUMBER('2012 HR 배정표'!L494)=TRUE),VLOOKUP('2012 HR 배정표'!L494,Prj_list!$A$5:$B$201,2,FALSE),IF(AND(MONTH(TODAY())='2012 HR 배정표'!N$3,ISNUMBER('2012 HR 배정표'!N494)=TRUE),VLOOKUP('2012 HR 배정표'!N494,Prj_list!$A$5:$B$201,2,FALSE),"")))))</x:f>
        <x:v/>
      </x:c>
      <x:c r="C491" s="13" t="str">
        <x:f ca="1">IF(AND(MONTH(TODAY())='2012 HR 배정표'!P$3,ISNUMBER('2012 HR 배정표'!P494)=TRUE),VLOOKUP('2012 HR 배정표'!P494,Prj_list!$A$5:$B$201,2,FALSE),IF(AND(MONTH(TODAY())='2012 HR 배정표'!R$3,ISNUMBER('2012 HR 배정표'!R494)=TRUE),VLOOKUP('2012 HR 배정표'!R494,Prj_list!$A$5:$B$201,2,FALSE),IF(AND(MONTH(TODAY())='2012 HR 배정표'!T$3,ISNUMBER('2012 HR 배정표'!T494)=TRUE),VLOOKUP('2012 HR 배정표'!T494,Prj_list!$A$5:$B$201,2,FALSE),IF(AND(MONTH(TODAY())='2012 HR 배정표'!V$3,ISNUMBER('2012 HR 배정표'!V494)=TRUE),VLOOKUP('2012 HR 배정표'!V494,Prj_list!$A$5:$B$201,2,FALSE),IF(AND(MONTH(TODAY())='2012 HR 배정표'!X$3,ISNUMBER('2012 HR 배정표'!X494)=TRUE),VLOOKUP('2012 HR 배정표'!X494,Prj_list!$A$5:$B$201,2,FALSE),IF(AND(MONTH(TODAY())='2012 HR 배정표'!Z$3,ISNUMBER('2012 HR 배정표'!Z494)=TRUE),VLOOKUP('2012 HR 배정표'!Z494,Prj_list!$A$5:$B$201,2,FALSE),IF(AND(MONTH(TODAY())='2012 HR 배정표'!AB$3,ISNUMBER('2012 HR 배정표'!AB494)=TRUE),VLOOKUP('2012 HR 배정표'!AB494,Prj_list!$A$5:$B$201,2,FALSE),"")))))))</x:f>
        <x:v/>
      </x:c>
    </x:row>
    <x:row r="492" spans="2:3">
      <x:c r="B492" s="13" t="str">
        <x:f ca="1">IF(AND(MONTH(TODAY())='2012 HR 배정표'!F$3,ISNUMBER('2012 HR 배정표'!F495)=TRUE),VLOOKUP('2012 HR 배정표'!F495,Prj_list!$A$5:$B$201,2,FALSE),IF(AND(MONTH(TODAY())='2012 HR 배정표'!H$3,ISNUMBER('2012 HR 배정표'!H495)=TRUE),VLOOKUP('2012 HR 배정표'!H495,Prj_list!$A$5:$B$201,2,FALSE),IF(AND(MONTH(TODAY())='2012 HR 배정표'!J$3,ISNUMBER('2012 HR 배정표'!J495)=TRUE),VLOOKUP('2012 HR 배정표'!J495,Prj_list!$A$5:$B$201,2,FALSE),IF(AND(MONTH(TODAY())='2012 HR 배정표'!L$3,ISNUMBER('2012 HR 배정표'!L495)=TRUE),VLOOKUP('2012 HR 배정표'!L495,Prj_list!$A$5:$B$201,2,FALSE),IF(AND(MONTH(TODAY())='2012 HR 배정표'!N$3,ISNUMBER('2012 HR 배정표'!N495)=TRUE),VLOOKUP('2012 HR 배정표'!N495,Prj_list!$A$5:$B$201,2,FALSE),"")))))</x:f>
        <x:v/>
      </x:c>
      <x:c r="C492" s="13" t="str">
        <x:f ca="1">IF(AND(MONTH(TODAY())='2012 HR 배정표'!P$3,ISNUMBER('2012 HR 배정표'!P495)=TRUE),VLOOKUP('2012 HR 배정표'!P495,Prj_list!$A$5:$B$201,2,FALSE),IF(AND(MONTH(TODAY())='2012 HR 배정표'!R$3,ISNUMBER('2012 HR 배정표'!R495)=TRUE),VLOOKUP('2012 HR 배정표'!R495,Prj_list!$A$5:$B$201,2,FALSE),IF(AND(MONTH(TODAY())='2012 HR 배정표'!T$3,ISNUMBER('2012 HR 배정표'!T495)=TRUE),VLOOKUP('2012 HR 배정표'!T495,Prj_list!$A$5:$B$201,2,FALSE),IF(AND(MONTH(TODAY())='2012 HR 배정표'!V$3,ISNUMBER('2012 HR 배정표'!V495)=TRUE),VLOOKUP('2012 HR 배정표'!V495,Prj_list!$A$5:$B$201,2,FALSE),IF(AND(MONTH(TODAY())='2012 HR 배정표'!X$3,ISNUMBER('2012 HR 배정표'!X495)=TRUE),VLOOKUP('2012 HR 배정표'!X495,Prj_list!$A$5:$B$201,2,FALSE),IF(AND(MONTH(TODAY())='2012 HR 배정표'!Z$3,ISNUMBER('2012 HR 배정표'!Z495)=TRUE),VLOOKUP('2012 HR 배정표'!Z495,Prj_list!$A$5:$B$201,2,FALSE),IF(AND(MONTH(TODAY())='2012 HR 배정표'!AB$3,ISNUMBER('2012 HR 배정표'!AB495)=TRUE),VLOOKUP('2012 HR 배정표'!AB495,Prj_list!$A$5:$B$201,2,FALSE),"")))))))</x:f>
        <x:v/>
      </x:c>
    </x:row>
    <x:row r="493" spans="2:3">
      <x:c r="B493" s="13" t="str">
        <x:f ca="1">IF(AND(MONTH(TODAY())='2012 HR 배정표'!F$3,ISNUMBER('2012 HR 배정표'!F496)=TRUE),VLOOKUP('2012 HR 배정표'!F496,Prj_list!$A$5:$B$201,2,FALSE),IF(AND(MONTH(TODAY())='2012 HR 배정표'!H$3,ISNUMBER('2012 HR 배정표'!H496)=TRUE),VLOOKUP('2012 HR 배정표'!H496,Prj_list!$A$5:$B$201,2,FALSE),IF(AND(MONTH(TODAY())='2012 HR 배정표'!J$3,ISNUMBER('2012 HR 배정표'!J496)=TRUE),VLOOKUP('2012 HR 배정표'!J496,Prj_list!$A$5:$B$201,2,FALSE),IF(AND(MONTH(TODAY())='2012 HR 배정표'!L$3,ISNUMBER('2012 HR 배정표'!L496)=TRUE),VLOOKUP('2012 HR 배정표'!L496,Prj_list!$A$5:$B$201,2,FALSE),IF(AND(MONTH(TODAY())='2012 HR 배정표'!N$3,ISNUMBER('2012 HR 배정표'!N496)=TRUE),VLOOKUP('2012 HR 배정표'!N496,Prj_list!$A$5:$B$201,2,FALSE),"")))))</x:f>
        <x:v/>
      </x:c>
      <x:c r="C493" s="13" t="str">
        <x:f ca="1">IF(AND(MONTH(TODAY())='2012 HR 배정표'!P$3,ISNUMBER('2012 HR 배정표'!P496)=TRUE),VLOOKUP('2012 HR 배정표'!P496,Prj_list!$A$5:$B$201,2,FALSE),IF(AND(MONTH(TODAY())='2012 HR 배정표'!R$3,ISNUMBER('2012 HR 배정표'!R496)=TRUE),VLOOKUP('2012 HR 배정표'!R496,Prj_list!$A$5:$B$201,2,FALSE),IF(AND(MONTH(TODAY())='2012 HR 배정표'!T$3,ISNUMBER('2012 HR 배정표'!T496)=TRUE),VLOOKUP('2012 HR 배정표'!T496,Prj_list!$A$5:$B$201,2,FALSE),IF(AND(MONTH(TODAY())='2012 HR 배정표'!V$3,ISNUMBER('2012 HR 배정표'!V496)=TRUE),VLOOKUP('2012 HR 배정표'!V496,Prj_list!$A$5:$B$201,2,FALSE),IF(AND(MONTH(TODAY())='2012 HR 배정표'!X$3,ISNUMBER('2012 HR 배정표'!X496)=TRUE),VLOOKUP('2012 HR 배정표'!X496,Prj_list!$A$5:$B$201,2,FALSE),IF(AND(MONTH(TODAY())='2012 HR 배정표'!Z$3,ISNUMBER('2012 HR 배정표'!Z496)=TRUE),VLOOKUP('2012 HR 배정표'!Z496,Prj_list!$A$5:$B$201,2,FALSE),IF(AND(MONTH(TODAY())='2012 HR 배정표'!AB$3,ISNUMBER('2012 HR 배정표'!AB496)=TRUE),VLOOKUP('2012 HR 배정표'!AB496,Prj_list!$A$5:$B$201,2,FALSE),"")))))))</x:f>
        <x:v/>
      </x:c>
    </x:row>
    <x:row r="494" spans="2:3">
      <x:c r="B494" s="13" t="str">
        <x:f ca="1">IF(AND(MONTH(TODAY())='2012 HR 배정표'!F$3,ISNUMBER('2012 HR 배정표'!F497)=TRUE),VLOOKUP('2012 HR 배정표'!F497,Prj_list!$A$5:$B$201,2,FALSE),IF(AND(MONTH(TODAY())='2012 HR 배정표'!H$3,ISNUMBER('2012 HR 배정표'!H497)=TRUE),VLOOKUP('2012 HR 배정표'!H497,Prj_list!$A$5:$B$201,2,FALSE),IF(AND(MONTH(TODAY())='2012 HR 배정표'!J$3,ISNUMBER('2012 HR 배정표'!J497)=TRUE),VLOOKUP('2012 HR 배정표'!J497,Prj_list!$A$5:$B$201,2,FALSE),IF(AND(MONTH(TODAY())='2012 HR 배정표'!L$3,ISNUMBER('2012 HR 배정표'!L497)=TRUE),VLOOKUP('2012 HR 배정표'!L497,Prj_list!$A$5:$B$201,2,FALSE),IF(AND(MONTH(TODAY())='2012 HR 배정표'!N$3,ISNUMBER('2012 HR 배정표'!N497)=TRUE),VLOOKUP('2012 HR 배정표'!N497,Prj_list!$A$5:$B$201,2,FALSE),"")))))</x:f>
        <x:v/>
      </x:c>
      <x:c r="C494" s="13" t="str">
        <x:f ca="1">IF(AND(MONTH(TODAY())='2012 HR 배정표'!P$3,ISNUMBER('2012 HR 배정표'!P497)=TRUE),VLOOKUP('2012 HR 배정표'!P497,Prj_list!$A$5:$B$201,2,FALSE),IF(AND(MONTH(TODAY())='2012 HR 배정표'!R$3,ISNUMBER('2012 HR 배정표'!R497)=TRUE),VLOOKUP('2012 HR 배정표'!R497,Prj_list!$A$5:$B$201,2,FALSE),IF(AND(MONTH(TODAY())='2012 HR 배정표'!T$3,ISNUMBER('2012 HR 배정표'!T497)=TRUE),VLOOKUP('2012 HR 배정표'!T497,Prj_list!$A$5:$B$201,2,FALSE),IF(AND(MONTH(TODAY())='2012 HR 배정표'!V$3,ISNUMBER('2012 HR 배정표'!V497)=TRUE),VLOOKUP('2012 HR 배정표'!V497,Prj_list!$A$5:$B$201,2,FALSE),IF(AND(MONTH(TODAY())='2012 HR 배정표'!X$3,ISNUMBER('2012 HR 배정표'!X497)=TRUE),VLOOKUP('2012 HR 배정표'!X497,Prj_list!$A$5:$B$201,2,FALSE),IF(AND(MONTH(TODAY())='2012 HR 배정표'!Z$3,ISNUMBER('2012 HR 배정표'!Z497)=TRUE),VLOOKUP('2012 HR 배정표'!Z497,Prj_list!$A$5:$B$201,2,FALSE),IF(AND(MONTH(TODAY())='2012 HR 배정표'!AB$3,ISNUMBER('2012 HR 배정표'!AB497)=TRUE),VLOOKUP('2012 HR 배정표'!AB497,Prj_list!$A$5:$B$201,2,FALSE),"")))))))</x:f>
        <x:v/>
      </x:c>
    </x:row>
    <x:row r="495" spans="2:3">
      <x:c r="B495" s="13" t="str">
        <x:f ca="1">IF(AND(MONTH(TODAY())='2012 HR 배정표'!F$3,ISNUMBER('2012 HR 배정표'!F498)=TRUE),VLOOKUP('2012 HR 배정표'!F498,Prj_list!$A$5:$B$201,2,FALSE),IF(AND(MONTH(TODAY())='2012 HR 배정표'!H$3,ISNUMBER('2012 HR 배정표'!H498)=TRUE),VLOOKUP('2012 HR 배정표'!H498,Prj_list!$A$5:$B$201,2,FALSE),IF(AND(MONTH(TODAY())='2012 HR 배정표'!J$3,ISNUMBER('2012 HR 배정표'!J498)=TRUE),VLOOKUP('2012 HR 배정표'!J498,Prj_list!$A$5:$B$201,2,FALSE),IF(AND(MONTH(TODAY())='2012 HR 배정표'!L$3,ISNUMBER('2012 HR 배정표'!L498)=TRUE),VLOOKUP('2012 HR 배정표'!L498,Prj_list!$A$5:$B$201,2,FALSE),IF(AND(MONTH(TODAY())='2012 HR 배정표'!N$3,ISNUMBER('2012 HR 배정표'!N498)=TRUE),VLOOKUP('2012 HR 배정표'!N498,Prj_list!$A$5:$B$201,2,FALSE),"")))))</x:f>
        <x:v/>
      </x:c>
      <x:c r="C495" s="13" t="str">
        <x:f ca="1">IF(AND(MONTH(TODAY())='2012 HR 배정표'!P$3,ISNUMBER('2012 HR 배정표'!P498)=TRUE),VLOOKUP('2012 HR 배정표'!P498,Prj_list!$A$5:$B$201,2,FALSE),IF(AND(MONTH(TODAY())='2012 HR 배정표'!R$3,ISNUMBER('2012 HR 배정표'!R498)=TRUE),VLOOKUP('2012 HR 배정표'!R498,Prj_list!$A$5:$B$201,2,FALSE),IF(AND(MONTH(TODAY())='2012 HR 배정표'!T$3,ISNUMBER('2012 HR 배정표'!T498)=TRUE),VLOOKUP('2012 HR 배정표'!T498,Prj_list!$A$5:$B$201,2,FALSE),IF(AND(MONTH(TODAY())='2012 HR 배정표'!V$3,ISNUMBER('2012 HR 배정표'!V498)=TRUE),VLOOKUP('2012 HR 배정표'!V498,Prj_list!$A$5:$B$201,2,FALSE),IF(AND(MONTH(TODAY())='2012 HR 배정표'!X$3,ISNUMBER('2012 HR 배정표'!X498)=TRUE),VLOOKUP('2012 HR 배정표'!X498,Prj_list!$A$5:$B$201,2,FALSE),IF(AND(MONTH(TODAY())='2012 HR 배정표'!Z$3,ISNUMBER('2012 HR 배정표'!Z498)=TRUE),VLOOKUP('2012 HR 배정표'!Z498,Prj_list!$A$5:$B$201,2,FALSE),IF(AND(MONTH(TODAY())='2012 HR 배정표'!AB$3,ISNUMBER('2012 HR 배정표'!AB498)=TRUE),VLOOKUP('2012 HR 배정표'!AB498,Prj_list!$A$5:$B$201,2,FALSE),"")))))))</x:f>
        <x:v/>
      </x:c>
    </x:row>
    <x:row r="496" spans="2:3">
      <x:c r="B496" s="13" t="str">
        <x:f ca="1">IF(AND(MONTH(TODAY())='2012 HR 배정표'!F$3,ISNUMBER('2012 HR 배정표'!F499)=TRUE),VLOOKUP('2012 HR 배정표'!F499,Prj_list!$A$5:$B$201,2,FALSE),IF(AND(MONTH(TODAY())='2012 HR 배정표'!H$3,ISNUMBER('2012 HR 배정표'!H499)=TRUE),VLOOKUP('2012 HR 배정표'!H499,Prj_list!$A$5:$B$201,2,FALSE),IF(AND(MONTH(TODAY())='2012 HR 배정표'!J$3,ISNUMBER('2012 HR 배정표'!J499)=TRUE),VLOOKUP('2012 HR 배정표'!J499,Prj_list!$A$5:$B$201,2,FALSE),IF(AND(MONTH(TODAY())='2012 HR 배정표'!L$3,ISNUMBER('2012 HR 배정표'!L499)=TRUE),VLOOKUP('2012 HR 배정표'!L499,Prj_list!$A$5:$B$201,2,FALSE),IF(AND(MONTH(TODAY())='2012 HR 배정표'!N$3,ISNUMBER('2012 HR 배정표'!N499)=TRUE),VLOOKUP('2012 HR 배정표'!N499,Prj_list!$A$5:$B$201,2,FALSE),"")))))</x:f>
        <x:v/>
      </x:c>
      <x:c r="C496" s="13" t="str">
        <x:f ca="1">IF(AND(MONTH(TODAY())='2012 HR 배정표'!P$3,ISNUMBER('2012 HR 배정표'!P499)=TRUE),VLOOKUP('2012 HR 배정표'!P499,Prj_list!$A$5:$B$201,2,FALSE),IF(AND(MONTH(TODAY())='2012 HR 배정표'!R$3,ISNUMBER('2012 HR 배정표'!R499)=TRUE),VLOOKUP('2012 HR 배정표'!R499,Prj_list!$A$5:$B$201,2,FALSE),IF(AND(MONTH(TODAY())='2012 HR 배정표'!T$3,ISNUMBER('2012 HR 배정표'!T499)=TRUE),VLOOKUP('2012 HR 배정표'!T499,Prj_list!$A$5:$B$201,2,FALSE),IF(AND(MONTH(TODAY())='2012 HR 배정표'!V$3,ISNUMBER('2012 HR 배정표'!V499)=TRUE),VLOOKUP('2012 HR 배정표'!V499,Prj_list!$A$5:$B$201,2,FALSE),IF(AND(MONTH(TODAY())='2012 HR 배정표'!X$3,ISNUMBER('2012 HR 배정표'!X499)=TRUE),VLOOKUP('2012 HR 배정표'!X499,Prj_list!$A$5:$B$201,2,FALSE),IF(AND(MONTH(TODAY())='2012 HR 배정표'!Z$3,ISNUMBER('2012 HR 배정표'!Z499)=TRUE),VLOOKUP('2012 HR 배정표'!Z499,Prj_list!$A$5:$B$201,2,FALSE),IF(AND(MONTH(TODAY())='2012 HR 배정표'!AB$3,ISNUMBER('2012 HR 배정표'!AB499)=TRUE),VLOOKUP('2012 HR 배정표'!AB499,Prj_list!$A$5:$B$201,2,FALSE),"")))))))</x:f>
        <x:v/>
      </x:c>
    </x:row>
    <x:row r="497" spans="2:3">
      <x:c r="B497" s="13" t="str">
        <x:f ca="1">IF(AND(MONTH(TODAY())='2012 HR 배정표'!F$3,ISNUMBER('2012 HR 배정표'!F500)=TRUE),VLOOKUP('2012 HR 배정표'!F500,Prj_list!$A$5:$B$201,2,FALSE),IF(AND(MONTH(TODAY())='2012 HR 배정표'!H$3,ISNUMBER('2012 HR 배정표'!H500)=TRUE),VLOOKUP('2012 HR 배정표'!H500,Prj_list!$A$5:$B$201,2,FALSE),IF(AND(MONTH(TODAY())='2012 HR 배정표'!J$3,ISNUMBER('2012 HR 배정표'!J500)=TRUE),VLOOKUP('2012 HR 배정표'!J500,Prj_list!$A$5:$B$201,2,FALSE),IF(AND(MONTH(TODAY())='2012 HR 배정표'!L$3,ISNUMBER('2012 HR 배정표'!L500)=TRUE),VLOOKUP('2012 HR 배정표'!L500,Prj_list!$A$5:$B$201,2,FALSE),IF(AND(MONTH(TODAY())='2012 HR 배정표'!N$3,ISNUMBER('2012 HR 배정표'!N500)=TRUE),VLOOKUP('2012 HR 배정표'!N500,Prj_list!$A$5:$B$201,2,FALSE),"")))))</x:f>
        <x:v/>
      </x:c>
      <x:c r="C497" s="13" t="str">
        <x:f ca="1">IF(AND(MONTH(TODAY())='2012 HR 배정표'!P$3,ISNUMBER('2012 HR 배정표'!P500)=TRUE),VLOOKUP('2012 HR 배정표'!P500,Prj_list!$A$5:$B$201,2,FALSE),IF(AND(MONTH(TODAY())='2012 HR 배정표'!R$3,ISNUMBER('2012 HR 배정표'!R500)=TRUE),VLOOKUP('2012 HR 배정표'!R500,Prj_list!$A$5:$B$201,2,FALSE),IF(AND(MONTH(TODAY())='2012 HR 배정표'!T$3,ISNUMBER('2012 HR 배정표'!T500)=TRUE),VLOOKUP('2012 HR 배정표'!T500,Prj_list!$A$5:$B$201,2,FALSE),IF(AND(MONTH(TODAY())='2012 HR 배정표'!V$3,ISNUMBER('2012 HR 배정표'!V500)=TRUE),VLOOKUP('2012 HR 배정표'!V500,Prj_list!$A$5:$B$201,2,FALSE),IF(AND(MONTH(TODAY())='2012 HR 배정표'!X$3,ISNUMBER('2012 HR 배정표'!X500)=TRUE),VLOOKUP('2012 HR 배정표'!X500,Prj_list!$A$5:$B$201,2,FALSE),IF(AND(MONTH(TODAY())='2012 HR 배정표'!Z$3,ISNUMBER('2012 HR 배정표'!Z500)=TRUE),VLOOKUP('2012 HR 배정표'!Z500,Prj_list!$A$5:$B$201,2,FALSE),IF(AND(MONTH(TODAY())='2012 HR 배정표'!AB$3,ISNUMBER('2012 HR 배정표'!AB500)=TRUE),VLOOKUP('2012 HR 배정표'!AB500,Prj_list!$A$5:$B$201,2,FALSE),"")))))))</x:f>
        <x:v/>
      </x:c>
    </x:row>
    <x:row r="498" spans="2:3">
      <x:c r="B498" s="13" t="str">
        <x:f ca="1">IF(AND(MONTH(TODAY())='2012 HR 배정표'!F$3,ISNUMBER('2012 HR 배정표'!F501)=TRUE),VLOOKUP('2012 HR 배정표'!F501,Prj_list!$A$5:$B$201,2,FALSE),IF(AND(MONTH(TODAY())='2012 HR 배정표'!H$3,ISNUMBER('2012 HR 배정표'!H501)=TRUE),VLOOKUP('2012 HR 배정표'!H501,Prj_list!$A$5:$B$201,2,FALSE),IF(AND(MONTH(TODAY())='2012 HR 배정표'!J$3,ISNUMBER('2012 HR 배정표'!J501)=TRUE),VLOOKUP('2012 HR 배정표'!J501,Prj_list!$A$5:$B$201,2,FALSE),IF(AND(MONTH(TODAY())='2012 HR 배정표'!L$3,ISNUMBER('2012 HR 배정표'!L501)=TRUE),VLOOKUP('2012 HR 배정표'!L501,Prj_list!$A$5:$B$201,2,FALSE),IF(AND(MONTH(TODAY())='2012 HR 배정표'!N$3,ISNUMBER('2012 HR 배정표'!N501)=TRUE),VLOOKUP('2012 HR 배정표'!N501,Prj_list!$A$5:$B$201,2,FALSE),"")))))</x:f>
        <x:v/>
      </x:c>
      <x:c r="C498" s="13" t="str">
        <x:f ca="1">IF(AND(MONTH(TODAY())='2012 HR 배정표'!P$3,ISNUMBER('2012 HR 배정표'!P501)=TRUE),VLOOKUP('2012 HR 배정표'!P501,Prj_list!$A$5:$B$201,2,FALSE),IF(AND(MONTH(TODAY())='2012 HR 배정표'!R$3,ISNUMBER('2012 HR 배정표'!R501)=TRUE),VLOOKUP('2012 HR 배정표'!R501,Prj_list!$A$5:$B$201,2,FALSE),IF(AND(MONTH(TODAY())='2012 HR 배정표'!T$3,ISNUMBER('2012 HR 배정표'!T501)=TRUE),VLOOKUP('2012 HR 배정표'!T501,Prj_list!$A$5:$B$201,2,FALSE),IF(AND(MONTH(TODAY())='2012 HR 배정표'!V$3,ISNUMBER('2012 HR 배정표'!V501)=TRUE),VLOOKUP('2012 HR 배정표'!V501,Prj_list!$A$5:$B$201,2,FALSE),IF(AND(MONTH(TODAY())='2012 HR 배정표'!X$3,ISNUMBER('2012 HR 배정표'!X501)=TRUE),VLOOKUP('2012 HR 배정표'!X501,Prj_list!$A$5:$B$201,2,FALSE),IF(AND(MONTH(TODAY())='2012 HR 배정표'!Z$3,ISNUMBER('2012 HR 배정표'!Z501)=TRUE),VLOOKUP('2012 HR 배정표'!Z501,Prj_list!$A$5:$B$201,2,FALSE),IF(AND(MONTH(TODAY())='2012 HR 배정표'!AB$3,ISNUMBER('2012 HR 배정표'!AB501)=TRUE),VLOOKUP('2012 HR 배정표'!AB501,Prj_list!$A$5:$B$201,2,FALSE),"")))))))</x:f>
        <x:v/>
      </x:c>
    </x:row>
    <x:row r="499" spans="2:3">
      <x:c r="B499" s="13" t="str">
        <x:f ca="1">IF(AND(MONTH(TODAY())='2012 HR 배정표'!F$3,ISNUMBER('2012 HR 배정표'!F502)=TRUE),VLOOKUP('2012 HR 배정표'!F502,Prj_list!$A$5:$B$201,2,FALSE),IF(AND(MONTH(TODAY())='2012 HR 배정표'!H$3,ISNUMBER('2012 HR 배정표'!H502)=TRUE),VLOOKUP('2012 HR 배정표'!H502,Prj_list!$A$5:$B$201,2,FALSE),IF(AND(MONTH(TODAY())='2012 HR 배정표'!J$3,ISNUMBER('2012 HR 배정표'!J502)=TRUE),VLOOKUP('2012 HR 배정표'!J502,Prj_list!$A$5:$B$201,2,FALSE),IF(AND(MONTH(TODAY())='2012 HR 배정표'!L$3,ISNUMBER('2012 HR 배정표'!L502)=TRUE),VLOOKUP('2012 HR 배정표'!L502,Prj_list!$A$5:$B$201,2,FALSE),IF(AND(MONTH(TODAY())='2012 HR 배정표'!N$3,ISNUMBER('2012 HR 배정표'!N502)=TRUE),VLOOKUP('2012 HR 배정표'!N502,Prj_list!$A$5:$B$201,2,FALSE),"")))))</x:f>
        <x:v/>
      </x:c>
      <x:c r="C499" s="13" t="str">
        <x:f ca="1">IF(AND(MONTH(TODAY())='2012 HR 배정표'!P$3,ISNUMBER('2012 HR 배정표'!P502)=TRUE),VLOOKUP('2012 HR 배정표'!P502,Prj_list!$A$5:$B$201,2,FALSE),IF(AND(MONTH(TODAY())='2012 HR 배정표'!R$3,ISNUMBER('2012 HR 배정표'!R502)=TRUE),VLOOKUP('2012 HR 배정표'!R502,Prj_list!$A$5:$B$201,2,FALSE),IF(AND(MONTH(TODAY())='2012 HR 배정표'!T$3,ISNUMBER('2012 HR 배정표'!T502)=TRUE),VLOOKUP('2012 HR 배정표'!T502,Prj_list!$A$5:$B$201,2,FALSE),IF(AND(MONTH(TODAY())='2012 HR 배정표'!V$3,ISNUMBER('2012 HR 배정표'!V502)=TRUE),VLOOKUP('2012 HR 배정표'!V502,Prj_list!$A$5:$B$201,2,FALSE),IF(AND(MONTH(TODAY())='2012 HR 배정표'!X$3,ISNUMBER('2012 HR 배정표'!X502)=TRUE),VLOOKUP('2012 HR 배정표'!X502,Prj_list!$A$5:$B$201,2,FALSE),IF(AND(MONTH(TODAY())='2012 HR 배정표'!Z$3,ISNUMBER('2012 HR 배정표'!Z502)=TRUE),VLOOKUP('2012 HR 배정표'!Z502,Prj_list!$A$5:$B$201,2,FALSE),IF(AND(MONTH(TODAY())='2012 HR 배정표'!AB$3,ISNUMBER('2012 HR 배정표'!AB502)=TRUE),VLOOKUP('2012 HR 배정표'!AB502,Prj_list!$A$5:$B$201,2,FALSE),"")))))))</x:f>
        <x:v/>
      </x:c>
    </x:row>
    <x:row r="500" spans="2:3">
      <x:c r="B500" s="13" t="str">
        <x:f ca="1">IF(AND(MONTH(TODAY())='2012 HR 배정표'!F$3,ISNUMBER('2012 HR 배정표'!F503)=TRUE),VLOOKUP('2012 HR 배정표'!F503,Prj_list!$A$5:$B$201,2,FALSE),IF(AND(MONTH(TODAY())='2012 HR 배정표'!H$3,ISNUMBER('2012 HR 배정표'!H503)=TRUE),VLOOKUP('2012 HR 배정표'!H503,Prj_list!$A$5:$B$201,2,FALSE),IF(AND(MONTH(TODAY())='2012 HR 배정표'!J$3,ISNUMBER('2012 HR 배정표'!J503)=TRUE),VLOOKUP('2012 HR 배정표'!J503,Prj_list!$A$5:$B$201,2,FALSE),IF(AND(MONTH(TODAY())='2012 HR 배정표'!L$3,ISNUMBER('2012 HR 배정표'!L503)=TRUE),VLOOKUP('2012 HR 배정표'!L503,Prj_list!$A$5:$B$201,2,FALSE),IF(AND(MONTH(TODAY())='2012 HR 배정표'!N$3,ISNUMBER('2012 HR 배정표'!N503)=TRUE),VLOOKUP('2012 HR 배정표'!N503,Prj_list!$A$5:$B$201,2,FALSE),"")))))</x:f>
        <x:v/>
      </x:c>
      <x:c r="C500" s="13" t="str">
        <x:f ca="1">IF(AND(MONTH(TODAY())='2012 HR 배정표'!P$3,ISNUMBER('2012 HR 배정표'!P503)=TRUE),VLOOKUP('2012 HR 배정표'!P503,Prj_list!$A$5:$B$201,2,FALSE),IF(AND(MONTH(TODAY())='2012 HR 배정표'!R$3,ISNUMBER('2012 HR 배정표'!R503)=TRUE),VLOOKUP('2012 HR 배정표'!R503,Prj_list!$A$5:$B$201,2,FALSE),IF(AND(MONTH(TODAY())='2012 HR 배정표'!T$3,ISNUMBER('2012 HR 배정표'!T503)=TRUE),VLOOKUP('2012 HR 배정표'!T503,Prj_list!$A$5:$B$201,2,FALSE),IF(AND(MONTH(TODAY())='2012 HR 배정표'!V$3,ISNUMBER('2012 HR 배정표'!V503)=TRUE),VLOOKUP('2012 HR 배정표'!V503,Prj_list!$A$5:$B$201,2,FALSE),IF(AND(MONTH(TODAY())='2012 HR 배정표'!X$3,ISNUMBER('2012 HR 배정표'!X503)=TRUE),VLOOKUP('2012 HR 배정표'!X503,Prj_list!$A$5:$B$201,2,FALSE),IF(AND(MONTH(TODAY())='2012 HR 배정표'!Z$3,ISNUMBER('2012 HR 배정표'!Z503)=TRUE),VLOOKUP('2012 HR 배정표'!Z503,Prj_list!$A$5:$B$201,2,FALSE),IF(AND(MONTH(TODAY())='2012 HR 배정표'!AB$3,ISNUMBER('2012 HR 배정표'!AB503)=TRUE),VLOOKUP('2012 HR 배정표'!AB503,Prj_list!$A$5:$B$201,2,FALSE),"")))))))</x:f>
        <x:v/>
      </x:c>
    </x:row>
    <x:row r="501" spans="2:3">
      <x:c r="B501" s="13" t="str">
        <x:f ca="1">IF(AND(MONTH(TODAY())='2012 HR 배정표'!F$3,ISNUMBER('2012 HR 배정표'!F504)=TRUE),VLOOKUP('2012 HR 배정표'!F504,Prj_list!$A$5:$B$201,2,FALSE),IF(AND(MONTH(TODAY())='2012 HR 배정표'!H$3,ISNUMBER('2012 HR 배정표'!H504)=TRUE),VLOOKUP('2012 HR 배정표'!H504,Prj_list!$A$5:$B$201,2,FALSE),IF(AND(MONTH(TODAY())='2012 HR 배정표'!J$3,ISNUMBER('2012 HR 배정표'!J504)=TRUE),VLOOKUP('2012 HR 배정표'!J504,Prj_list!$A$5:$B$201,2,FALSE),IF(AND(MONTH(TODAY())='2012 HR 배정표'!L$3,ISNUMBER('2012 HR 배정표'!L504)=TRUE),VLOOKUP('2012 HR 배정표'!L504,Prj_list!$A$5:$B$201,2,FALSE),IF(AND(MONTH(TODAY())='2012 HR 배정표'!N$3,ISNUMBER('2012 HR 배정표'!N504)=TRUE),VLOOKUP('2012 HR 배정표'!N504,Prj_list!$A$5:$B$201,2,FALSE),"")))))</x:f>
        <x:v/>
      </x:c>
      <x:c r="C501" s="13" t="str">
        <x:f ca="1">IF(AND(MONTH(TODAY())='2012 HR 배정표'!P$3,ISNUMBER('2012 HR 배정표'!P504)=TRUE),VLOOKUP('2012 HR 배정표'!P504,Prj_list!$A$5:$B$201,2,FALSE),IF(AND(MONTH(TODAY())='2012 HR 배정표'!R$3,ISNUMBER('2012 HR 배정표'!R504)=TRUE),VLOOKUP('2012 HR 배정표'!R504,Prj_list!$A$5:$B$201,2,FALSE),IF(AND(MONTH(TODAY())='2012 HR 배정표'!T$3,ISNUMBER('2012 HR 배정표'!T504)=TRUE),VLOOKUP('2012 HR 배정표'!T504,Prj_list!$A$5:$B$201,2,FALSE),IF(AND(MONTH(TODAY())='2012 HR 배정표'!V$3,ISNUMBER('2012 HR 배정표'!V504)=TRUE),VLOOKUP('2012 HR 배정표'!V504,Prj_list!$A$5:$B$201,2,FALSE),IF(AND(MONTH(TODAY())='2012 HR 배정표'!X$3,ISNUMBER('2012 HR 배정표'!X504)=TRUE),VLOOKUP('2012 HR 배정표'!X504,Prj_list!$A$5:$B$201,2,FALSE),IF(AND(MONTH(TODAY())='2012 HR 배정표'!Z$3,ISNUMBER('2012 HR 배정표'!Z504)=TRUE),VLOOKUP('2012 HR 배정표'!Z504,Prj_list!$A$5:$B$201,2,FALSE),IF(AND(MONTH(TODAY())='2012 HR 배정표'!AB$3,ISNUMBER('2012 HR 배정표'!AB504)=TRUE),VLOOKUP('2012 HR 배정표'!AB504,Prj_list!$A$5:$B$201,2,FALSE),"")))))))</x:f>
        <x:v/>
      </x:c>
    </x:row>
    <x:row r="502" spans="2:3">
      <x:c r="B502" s="13" t="str">
        <x:f ca="1">IF(AND(MONTH(TODAY())='2012 HR 배정표'!F$3,ISNUMBER('2012 HR 배정표'!F505)=TRUE),VLOOKUP('2012 HR 배정표'!F505,Prj_list!$A$5:$B$201,2,FALSE),IF(AND(MONTH(TODAY())='2012 HR 배정표'!H$3,ISNUMBER('2012 HR 배정표'!H505)=TRUE),VLOOKUP('2012 HR 배정표'!H505,Prj_list!$A$5:$B$201,2,FALSE),IF(AND(MONTH(TODAY())='2012 HR 배정표'!J$3,ISNUMBER('2012 HR 배정표'!J505)=TRUE),VLOOKUP('2012 HR 배정표'!J505,Prj_list!$A$5:$B$201,2,FALSE),IF(AND(MONTH(TODAY())='2012 HR 배정표'!L$3,ISNUMBER('2012 HR 배정표'!L505)=TRUE),VLOOKUP('2012 HR 배정표'!L505,Prj_list!$A$5:$B$201,2,FALSE),IF(AND(MONTH(TODAY())='2012 HR 배정표'!N$3,ISNUMBER('2012 HR 배정표'!N505)=TRUE),VLOOKUP('2012 HR 배정표'!N505,Prj_list!$A$5:$B$201,2,FALSE),"")))))</x:f>
        <x:v/>
      </x:c>
      <x:c r="C502" s="13" t="str">
        <x:f ca="1">IF(AND(MONTH(TODAY())='2012 HR 배정표'!P$3,ISNUMBER('2012 HR 배정표'!P505)=TRUE),VLOOKUP('2012 HR 배정표'!P505,Prj_list!$A$5:$B$201,2,FALSE),IF(AND(MONTH(TODAY())='2012 HR 배정표'!R$3,ISNUMBER('2012 HR 배정표'!R505)=TRUE),VLOOKUP('2012 HR 배정표'!R505,Prj_list!$A$5:$B$201,2,FALSE),IF(AND(MONTH(TODAY())='2012 HR 배정표'!T$3,ISNUMBER('2012 HR 배정표'!T505)=TRUE),VLOOKUP('2012 HR 배정표'!T505,Prj_list!$A$5:$B$201,2,FALSE),IF(AND(MONTH(TODAY())='2012 HR 배정표'!V$3,ISNUMBER('2012 HR 배정표'!V505)=TRUE),VLOOKUP('2012 HR 배정표'!V505,Prj_list!$A$5:$B$201,2,FALSE),IF(AND(MONTH(TODAY())='2012 HR 배정표'!X$3,ISNUMBER('2012 HR 배정표'!X505)=TRUE),VLOOKUP('2012 HR 배정표'!X505,Prj_list!$A$5:$B$201,2,FALSE),IF(AND(MONTH(TODAY())='2012 HR 배정표'!Z$3,ISNUMBER('2012 HR 배정표'!Z505)=TRUE),VLOOKUP('2012 HR 배정표'!Z505,Prj_list!$A$5:$B$201,2,FALSE),IF(AND(MONTH(TODAY())='2012 HR 배정표'!AB$3,ISNUMBER('2012 HR 배정표'!AB505)=TRUE),VLOOKUP('2012 HR 배정표'!AB505,Prj_list!$A$5:$B$201,2,FALSE),"")))))))</x:f>
        <x:v/>
      </x:c>
    </x:row>
    <x:row r="503" spans="2:3">
      <x:c r="B503" s="13" t="str">
        <x:f ca="1">IF(AND(MONTH(TODAY())='2012 HR 배정표'!F$3,ISNUMBER('2012 HR 배정표'!F506)=TRUE),VLOOKUP('2012 HR 배정표'!F506,Prj_list!$A$5:$B$201,2,FALSE),IF(AND(MONTH(TODAY())='2012 HR 배정표'!H$3,ISNUMBER('2012 HR 배정표'!H506)=TRUE),VLOOKUP('2012 HR 배정표'!H506,Prj_list!$A$5:$B$201,2,FALSE),IF(AND(MONTH(TODAY())='2012 HR 배정표'!J$3,ISNUMBER('2012 HR 배정표'!J506)=TRUE),VLOOKUP('2012 HR 배정표'!J506,Prj_list!$A$5:$B$201,2,FALSE),IF(AND(MONTH(TODAY())='2012 HR 배정표'!L$3,ISNUMBER('2012 HR 배정표'!L506)=TRUE),VLOOKUP('2012 HR 배정표'!L506,Prj_list!$A$5:$B$201,2,FALSE),IF(AND(MONTH(TODAY())='2012 HR 배정표'!N$3,ISNUMBER('2012 HR 배정표'!N506)=TRUE),VLOOKUP('2012 HR 배정표'!N506,Prj_list!$A$5:$B$201,2,FALSE),"")))))</x:f>
        <x:v/>
      </x:c>
      <x:c r="C503" s="13" t="str">
        <x:f ca="1">IF(AND(MONTH(TODAY())='2012 HR 배정표'!P$3,ISNUMBER('2012 HR 배정표'!P506)=TRUE),VLOOKUP('2012 HR 배정표'!P506,Prj_list!$A$5:$B$201,2,FALSE),IF(AND(MONTH(TODAY())='2012 HR 배정표'!R$3,ISNUMBER('2012 HR 배정표'!R506)=TRUE),VLOOKUP('2012 HR 배정표'!R506,Prj_list!$A$5:$B$201,2,FALSE),IF(AND(MONTH(TODAY())='2012 HR 배정표'!T$3,ISNUMBER('2012 HR 배정표'!T506)=TRUE),VLOOKUP('2012 HR 배정표'!T506,Prj_list!$A$5:$B$201,2,FALSE),IF(AND(MONTH(TODAY())='2012 HR 배정표'!V$3,ISNUMBER('2012 HR 배정표'!V506)=TRUE),VLOOKUP('2012 HR 배정표'!V506,Prj_list!$A$5:$B$201,2,FALSE),IF(AND(MONTH(TODAY())='2012 HR 배정표'!X$3,ISNUMBER('2012 HR 배정표'!X506)=TRUE),VLOOKUP('2012 HR 배정표'!X506,Prj_list!$A$5:$B$201,2,FALSE),IF(AND(MONTH(TODAY())='2012 HR 배정표'!Z$3,ISNUMBER('2012 HR 배정표'!Z506)=TRUE),VLOOKUP('2012 HR 배정표'!Z506,Prj_list!$A$5:$B$201,2,FALSE),IF(AND(MONTH(TODAY())='2012 HR 배정표'!AB$3,ISNUMBER('2012 HR 배정표'!AB506)=TRUE),VLOOKUP('2012 HR 배정표'!AB506,Prj_list!$A$5:$B$201,2,FALSE),"")))))))</x:f>
        <x:v/>
      </x:c>
    </x:row>
    <x:row r="504" spans="2:3">
      <x:c r="B504" s="13" t="str">
        <x:f ca="1">IF(AND(MONTH(TODAY())='2012 HR 배정표'!F$3,ISNUMBER('2012 HR 배정표'!F507)=TRUE),VLOOKUP('2012 HR 배정표'!F507,Prj_list!$A$5:$B$201,2,FALSE),IF(AND(MONTH(TODAY())='2012 HR 배정표'!H$3,ISNUMBER('2012 HR 배정표'!H507)=TRUE),VLOOKUP('2012 HR 배정표'!H507,Prj_list!$A$5:$B$201,2,FALSE),IF(AND(MONTH(TODAY())='2012 HR 배정표'!J$3,ISNUMBER('2012 HR 배정표'!J507)=TRUE),VLOOKUP('2012 HR 배정표'!J507,Prj_list!$A$5:$B$201,2,FALSE),IF(AND(MONTH(TODAY())='2012 HR 배정표'!L$3,ISNUMBER('2012 HR 배정표'!L507)=TRUE),VLOOKUP('2012 HR 배정표'!L507,Prj_list!$A$5:$B$201,2,FALSE),IF(AND(MONTH(TODAY())='2012 HR 배정표'!N$3,ISNUMBER('2012 HR 배정표'!N507)=TRUE),VLOOKUP('2012 HR 배정표'!N507,Prj_list!$A$5:$B$201,2,FALSE),"")))))</x:f>
        <x:v/>
      </x:c>
      <x:c r="C504" s="13" t="str">
        <x:f ca="1">IF(AND(MONTH(TODAY())='2012 HR 배정표'!P$3,ISNUMBER('2012 HR 배정표'!P507)=TRUE),VLOOKUP('2012 HR 배정표'!P507,Prj_list!$A$5:$B$201,2,FALSE),IF(AND(MONTH(TODAY())='2012 HR 배정표'!R$3,ISNUMBER('2012 HR 배정표'!R507)=TRUE),VLOOKUP('2012 HR 배정표'!R507,Prj_list!$A$5:$B$201,2,FALSE),IF(AND(MONTH(TODAY())='2012 HR 배정표'!T$3,ISNUMBER('2012 HR 배정표'!T507)=TRUE),VLOOKUP('2012 HR 배정표'!T507,Prj_list!$A$5:$B$201,2,FALSE),IF(AND(MONTH(TODAY())='2012 HR 배정표'!V$3,ISNUMBER('2012 HR 배정표'!V507)=TRUE),VLOOKUP('2012 HR 배정표'!V507,Prj_list!$A$5:$B$201,2,FALSE),IF(AND(MONTH(TODAY())='2012 HR 배정표'!X$3,ISNUMBER('2012 HR 배정표'!X507)=TRUE),VLOOKUP('2012 HR 배정표'!X507,Prj_list!$A$5:$B$201,2,FALSE),IF(AND(MONTH(TODAY())='2012 HR 배정표'!Z$3,ISNUMBER('2012 HR 배정표'!Z507)=TRUE),VLOOKUP('2012 HR 배정표'!Z507,Prj_list!$A$5:$B$201,2,FALSE),IF(AND(MONTH(TODAY())='2012 HR 배정표'!AB$3,ISNUMBER('2012 HR 배정표'!AB507)=TRUE),VLOOKUP('2012 HR 배정표'!AB507,Prj_list!$A$5:$B$201,2,FALSE),"")))))))</x:f>
        <x:v/>
      </x:c>
    </x:row>
    <x:row r="505" spans="2:3">
      <x:c r="B505" s="13" t="str">
        <x:f ca="1">IF(AND(MONTH(TODAY())='2012 HR 배정표'!F$3,ISNUMBER('2012 HR 배정표'!F508)=TRUE),VLOOKUP('2012 HR 배정표'!F508,Prj_list!$A$5:$B$201,2,FALSE),IF(AND(MONTH(TODAY())='2012 HR 배정표'!H$3,ISNUMBER('2012 HR 배정표'!H508)=TRUE),VLOOKUP('2012 HR 배정표'!H508,Prj_list!$A$5:$B$201,2,FALSE),IF(AND(MONTH(TODAY())='2012 HR 배정표'!J$3,ISNUMBER('2012 HR 배정표'!J508)=TRUE),VLOOKUP('2012 HR 배정표'!J508,Prj_list!$A$5:$B$201,2,FALSE),IF(AND(MONTH(TODAY())='2012 HR 배정표'!L$3,ISNUMBER('2012 HR 배정표'!L508)=TRUE),VLOOKUP('2012 HR 배정표'!L508,Prj_list!$A$5:$B$201,2,FALSE),IF(AND(MONTH(TODAY())='2012 HR 배정표'!N$3,ISNUMBER('2012 HR 배정표'!N508)=TRUE),VLOOKUP('2012 HR 배정표'!N508,Prj_list!$A$5:$B$201,2,FALSE),"")))))</x:f>
        <x:v/>
      </x:c>
      <x:c r="C505" s="13" t="str">
        <x:f ca="1">IF(AND(MONTH(TODAY())='2012 HR 배정표'!P$3,ISNUMBER('2012 HR 배정표'!P508)=TRUE),VLOOKUP('2012 HR 배정표'!P508,Prj_list!$A$5:$B$201,2,FALSE),IF(AND(MONTH(TODAY())='2012 HR 배정표'!R$3,ISNUMBER('2012 HR 배정표'!R508)=TRUE),VLOOKUP('2012 HR 배정표'!R508,Prj_list!$A$5:$B$201,2,FALSE),IF(AND(MONTH(TODAY())='2012 HR 배정표'!T$3,ISNUMBER('2012 HR 배정표'!T508)=TRUE),VLOOKUP('2012 HR 배정표'!T508,Prj_list!$A$5:$B$201,2,FALSE),IF(AND(MONTH(TODAY())='2012 HR 배정표'!V$3,ISNUMBER('2012 HR 배정표'!V508)=TRUE),VLOOKUP('2012 HR 배정표'!V508,Prj_list!$A$5:$B$201,2,FALSE),IF(AND(MONTH(TODAY())='2012 HR 배정표'!X$3,ISNUMBER('2012 HR 배정표'!X508)=TRUE),VLOOKUP('2012 HR 배정표'!X508,Prj_list!$A$5:$B$201,2,FALSE),IF(AND(MONTH(TODAY())='2012 HR 배정표'!Z$3,ISNUMBER('2012 HR 배정표'!Z508)=TRUE),VLOOKUP('2012 HR 배정표'!Z508,Prj_list!$A$5:$B$201,2,FALSE),IF(AND(MONTH(TODAY())='2012 HR 배정표'!AB$3,ISNUMBER('2012 HR 배정표'!AB508)=TRUE),VLOOKUP('2012 HR 배정표'!AB508,Prj_list!$A$5:$B$201,2,FALSE),"")))))))</x:f>
        <x:v/>
      </x:c>
    </x:row>
    <x:row r="506" spans="2:3">
      <x:c r="B506" s="13" t="str">
        <x:f ca="1">IF(AND(MONTH(TODAY())='2012 HR 배정표'!F$3,ISNUMBER('2012 HR 배정표'!F509)=TRUE),VLOOKUP('2012 HR 배정표'!F509,Prj_list!$A$5:$B$201,2,FALSE),IF(AND(MONTH(TODAY())='2012 HR 배정표'!H$3,ISNUMBER('2012 HR 배정표'!H509)=TRUE),VLOOKUP('2012 HR 배정표'!H509,Prj_list!$A$5:$B$201,2,FALSE),IF(AND(MONTH(TODAY())='2012 HR 배정표'!J$3,ISNUMBER('2012 HR 배정표'!J509)=TRUE),VLOOKUP('2012 HR 배정표'!J509,Prj_list!$A$5:$B$201,2,FALSE),IF(AND(MONTH(TODAY())='2012 HR 배정표'!L$3,ISNUMBER('2012 HR 배정표'!L509)=TRUE),VLOOKUP('2012 HR 배정표'!L509,Prj_list!$A$5:$B$201,2,FALSE),IF(AND(MONTH(TODAY())='2012 HR 배정표'!N$3,ISNUMBER('2012 HR 배정표'!N509)=TRUE),VLOOKUP('2012 HR 배정표'!N509,Prj_list!$A$5:$B$201,2,FALSE),"")))))</x:f>
        <x:v/>
      </x:c>
      <x:c r="C506" s="13" t="str">
        <x:f ca="1">IF(AND(MONTH(TODAY())='2012 HR 배정표'!P$3,ISNUMBER('2012 HR 배정표'!P509)=TRUE),VLOOKUP('2012 HR 배정표'!P509,Prj_list!$A$5:$B$201,2,FALSE),IF(AND(MONTH(TODAY())='2012 HR 배정표'!R$3,ISNUMBER('2012 HR 배정표'!R509)=TRUE),VLOOKUP('2012 HR 배정표'!R509,Prj_list!$A$5:$B$201,2,FALSE),IF(AND(MONTH(TODAY())='2012 HR 배정표'!T$3,ISNUMBER('2012 HR 배정표'!T509)=TRUE),VLOOKUP('2012 HR 배정표'!T509,Prj_list!$A$5:$B$201,2,FALSE),IF(AND(MONTH(TODAY())='2012 HR 배정표'!V$3,ISNUMBER('2012 HR 배정표'!V509)=TRUE),VLOOKUP('2012 HR 배정표'!V509,Prj_list!$A$5:$B$201,2,FALSE),IF(AND(MONTH(TODAY())='2012 HR 배정표'!X$3,ISNUMBER('2012 HR 배정표'!X509)=TRUE),VLOOKUP('2012 HR 배정표'!X509,Prj_list!$A$5:$B$201,2,FALSE),IF(AND(MONTH(TODAY())='2012 HR 배정표'!Z$3,ISNUMBER('2012 HR 배정표'!Z509)=TRUE),VLOOKUP('2012 HR 배정표'!Z509,Prj_list!$A$5:$B$201,2,FALSE),IF(AND(MONTH(TODAY())='2012 HR 배정표'!AB$3,ISNUMBER('2012 HR 배정표'!AB509)=TRUE),VLOOKUP('2012 HR 배정표'!AB509,Prj_list!$A$5:$B$201,2,FALSE),"")))))))</x:f>
        <x:v/>
      </x:c>
    </x:row>
    <x:row r="507" spans="2:3">
      <x:c r="B507" s="13" t="str">
        <x:f ca="1">IF(AND(MONTH(TODAY())='2012 HR 배정표'!F$3,ISNUMBER('2012 HR 배정표'!F510)=TRUE),VLOOKUP('2012 HR 배정표'!F510,Prj_list!$A$5:$B$201,2,FALSE),IF(AND(MONTH(TODAY())='2012 HR 배정표'!H$3,ISNUMBER('2012 HR 배정표'!H510)=TRUE),VLOOKUP('2012 HR 배정표'!H510,Prj_list!$A$5:$B$201,2,FALSE),IF(AND(MONTH(TODAY())='2012 HR 배정표'!J$3,ISNUMBER('2012 HR 배정표'!J510)=TRUE),VLOOKUP('2012 HR 배정표'!J510,Prj_list!$A$5:$B$201,2,FALSE),IF(AND(MONTH(TODAY())='2012 HR 배정표'!L$3,ISNUMBER('2012 HR 배정표'!L510)=TRUE),VLOOKUP('2012 HR 배정표'!L510,Prj_list!$A$5:$B$201,2,FALSE),IF(AND(MONTH(TODAY())='2012 HR 배정표'!N$3,ISNUMBER('2012 HR 배정표'!N510)=TRUE),VLOOKUP('2012 HR 배정표'!N510,Prj_list!$A$5:$B$201,2,FALSE),"")))))</x:f>
        <x:v/>
      </x:c>
      <x:c r="C507" s="13" t="str">
        <x:f ca="1">IF(AND(MONTH(TODAY())='2012 HR 배정표'!P$3,ISNUMBER('2012 HR 배정표'!P510)=TRUE),VLOOKUP('2012 HR 배정표'!P510,Prj_list!$A$5:$B$201,2,FALSE),IF(AND(MONTH(TODAY())='2012 HR 배정표'!R$3,ISNUMBER('2012 HR 배정표'!R510)=TRUE),VLOOKUP('2012 HR 배정표'!R510,Prj_list!$A$5:$B$201,2,FALSE),IF(AND(MONTH(TODAY())='2012 HR 배정표'!T$3,ISNUMBER('2012 HR 배정표'!T510)=TRUE),VLOOKUP('2012 HR 배정표'!T510,Prj_list!$A$5:$B$201,2,FALSE),IF(AND(MONTH(TODAY())='2012 HR 배정표'!V$3,ISNUMBER('2012 HR 배정표'!V510)=TRUE),VLOOKUP('2012 HR 배정표'!V510,Prj_list!$A$5:$B$201,2,FALSE),IF(AND(MONTH(TODAY())='2012 HR 배정표'!X$3,ISNUMBER('2012 HR 배정표'!X510)=TRUE),VLOOKUP('2012 HR 배정표'!X510,Prj_list!$A$5:$B$201,2,FALSE),IF(AND(MONTH(TODAY())='2012 HR 배정표'!Z$3,ISNUMBER('2012 HR 배정표'!Z510)=TRUE),VLOOKUP('2012 HR 배정표'!Z510,Prj_list!$A$5:$B$201,2,FALSE),IF(AND(MONTH(TODAY())='2012 HR 배정표'!AB$3,ISNUMBER('2012 HR 배정표'!AB510)=TRUE),VLOOKUP('2012 HR 배정표'!AB510,Prj_list!$A$5:$B$201,2,FALSE),"")))))))</x:f>
        <x:v/>
      </x:c>
    </x:row>
    <x:row r="508" spans="2:3">
      <x:c r="B508" s="13" t="str">
        <x:f ca="1">IF(AND(MONTH(TODAY())='2012 HR 배정표'!F$3,ISNUMBER('2012 HR 배정표'!F511)=TRUE),VLOOKUP('2012 HR 배정표'!F511,Prj_list!$A$5:$B$201,2,FALSE),IF(AND(MONTH(TODAY())='2012 HR 배정표'!H$3,ISNUMBER('2012 HR 배정표'!H511)=TRUE),VLOOKUP('2012 HR 배정표'!H511,Prj_list!$A$5:$B$201,2,FALSE),IF(AND(MONTH(TODAY())='2012 HR 배정표'!J$3,ISNUMBER('2012 HR 배정표'!J511)=TRUE),VLOOKUP('2012 HR 배정표'!J511,Prj_list!$A$5:$B$201,2,FALSE),IF(AND(MONTH(TODAY())='2012 HR 배정표'!L$3,ISNUMBER('2012 HR 배정표'!L511)=TRUE),VLOOKUP('2012 HR 배정표'!L511,Prj_list!$A$5:$B$201,2,FALSE),IF(AND(MONTH(TODAY())='2012 HR 배정표'!N$3,ISNUMBER('2012 HR 배정표'!N511)=TRUE),VLOOKUP('2012 HR 배정표'!N511,Prj_list!$A$5:$B$201,2,FALSE),"")))))</x:f>
        <x:v/>
      </x:c>
      <x:c r="C508" s="13" t="str">
        <x:f ca="1">IF(AND(MONTH(TODAY())='2012 HR 배정표'!P$3,ISNUMBER('2012 HR 배정표'!P511)=TRUE),VLOOKUP('2012 HR 배정표'!P511,Prj_list!$A$5:$B$201,2,FALSE),IF(AND(MONTH(TODAY())='2012 HR 배정표'!R$3,ISNUMBER('2012 HR 배정표'!R511)=TRUE),VLOOKUP('2012 HR 배정표'!R511,Prj_list!$A$5:$B$201,2,FALSE),IF(AND(MONTH(TODAY())='2012 HR 배정표'!T$3,ISNUMBER('2012 HR 배정표'!T511)=TRUE),VLOOKUP('2012 HR 배정표'!T511,Prj_list!$A$5:$B$201,2,FALSE),IF(AND(MONTH(TODAY())='2012 HR 배정표'!V$3,ISNUMBER('2012 HR 배정표'!V511)=TRUE),VLOOKUP('2012 HR 배정표'!V511,Prj_list!$A$5:$B$201,2,FALSE),IF(AND(MONTH(TODAY())='2012 HR 배정표'!X$3,ISNUMBER('2012 HR 배정표'!X511)=TRUE),VLOOKUP('2012 HR 배정표'!X511,Prj_list!$A$5:$B$201,2,FALSE),IF(AND(MONTH(TODAY())='2012 HR 배정표'!Z$3,ISNUMBER('2012 HR 배정표'!Z511)=TRUE),VLOOKUP('2012 HR 배정표'!Z511,Prj_list!$A$5:$B$201,2,FALSE),IF(AND(MONTH(TODAY())='2012 HR 배정표'!AB$3,ISNUMBER('2012 HR 배정표'!AB511)=TRUE),VLOOKUP('2012 HR 배정표'!AB511,Prj_list!$A$5:$B$201,2,FALSE),"")))))))</x:f>
        <x:v/>
      </x:c>
    </x:row>
    <x:row r="509" spans="2:3">
      <x:c r="B509" s="13" t="str">
        <x:f ca="1">IF(AND(MONTH(TODAY())='2012 HR 배정표'!F$3,ISNUMBER('2012 HR 배정표'!F512)=TRUE),VLOOKUP('2012 HR 배정표'!F512,Prj_list!$A$5:$B$201,2,FALSE),IF(AND(MONTH(TODAY())='2012 HR 배정표'!H$3,ISNUMBER('2012 HR 배정표'!H512)=TRUE),VLOOKUP('2012 HR 배정표'!H512,Prj_list!$A$5:$B$201,2,FALSE),IF(AND(MONTH(TODAY())='2012 HR 배정표'!J$3,ISNUMBER('2012 HR 배정표'!J512)=TRUE),VLOOKUP('2012 HR 배정표'!J512,Prj_list!$A$5:$B$201,2,FALSE),IF(AND(MONTH(TODAY())='2012 HR 배정표'!L$3,ISNUMBER('2012 HR 배정표'!L512)=TRUE),VLOOKUP('2012 HR 배정표'!L512,Prj_list!$A$5:$B$201,2,FALSE),IF(AND(MONTH(TODAY())='2012 HR 배정표'!N$3,ISNUMBER('2012 HR 배정표'!N512)=TRUE),VLOOKUP('2012 HR 배정표'!N512,Prj_list!$A$5:$B$201,2,FALSE),"")))))</x:f>
        <x:v/>
      </x:c>
      <x:c r="C509" s="13" t="str">
        <x:f ca="1">IF(AND(MONTH(TODAY())='2012 HR 배정표'!P$3,ISNUMBER('2012 HR 배정표'!P512)=TRUE),VLOOKUP('2012 HR 배정표'!P512,Prj_list!$A$5:$B$201,2,FALSE),IF(AND(MONTH(TODAY())='2012 HR 배정표'!R$3,ISNUMBER('2012 HR 배정표'!R512)=TRUE),VLOOKUP('2012 HR 배정표'!R512,Prj_list!$A$5:$B$201,2,FALSE),IF(AND(MONTH(TODAY())='2012 HR 배정표'!T$3,ISNUMBER('2012 HR 배정표'!T512)=TRUE),VLOOKUP('2012 HR 배정표'!T512,Prj_list!$A$5:$B$201,2,FALSE),IF(AND(MONTH(TODAY())='2012 HR 배정표'!V$3,ISNUMBER('2012 HR 배정표'!V512)=TRUE),VLOOKUP('2012 HR 배정표'!V512,Prj_list!$A$5:$B$201,2,FALSE),IF(AND(MONTH(TODAY())='2012 HR 배정표'!X$3,ISNUMBER('2012 HR 배정표'!X512)=TRUE),VLOOKUP('2012 HR 배정표'!X512,Prj_list!$A$5:$B$201,2,FALSE),IF(AND(MONTH(TODAY())='2012 HR 배정표'!Z$3,ISNUMBER('2012 HR 배정표'!Z512)=TRUE),VLOOKUP('2012 HR 배정표'!Z512,Prj_list!$A$5:$B$201,2,FALSE),IF(AND(MONTH(TODAY())='2012 HR 배정표'!AB$3,ISNUMBER('2012 HR 배정표'!AB512)=TRUE),VLOOKUP('2012 HR 배정표'!AB512,Prj_list!$A$5:$B$201,2,FALSE),"")))))))</x:f>
        <x:v/>
      </x:c>
    </x:row>
    <x:row r="510" spans="2:3">
      <x:c r="B510" s="13" t="str">
        <x:f ca="1">IF(AND(MONTH(TODAY())='2012 HR 배정표'!F$3,ISNUMBER('2012 HR 배정표'!F513)=TRUE),VLOOKUP('2012 HR 배정표'!F513,Prj_list!$A$5:$B$201,2,FALSE),IF(AND(MONTH(TODAY())='2012 HR 배정표'!H$3,ISNUMBER('2012 HR 배정표'!H513)=TRUE),VLOOKUP('2012 HR 배정표'!H513,Prj_list!$A$5:$B$201,2,FALSE),IF(AND(MONTH(TODAY())='2012 HR 배정표'!J$3,ISNUMBER('2012 HR 배정표'!J513)=TRUE),VLOOKUP('2012 HR 배정표'!J513,Prj_list!$A$5:$B$201,2,FALSE),IF(AND(MONTH(TODAY())='2012 HR 배정표'!L$3,ISNUMBER('2012 HR 배정표'!L513)=TRUE),VLOOKUP('2012 HR 배정표'!L513,Prj_list!$A$5:$B$201,2,FALSE),IF(AND(MONTH(TODAY())='2012 HR 배정표'!N$3,ISNUMBER('2012 HR 배정표'!N513)=TRUE),VLOOKUP('2012 HR 배정표'!N513,Prj_list!$A$5:$B$201,2,FALSE),"")))))</x:f>
        <x:v/>
      </x:c>
      <x:c r="C510" s="13" t="str">
        <x:f ca="1">IF(AND(MONTH(TODAY())='2012 HR 배정표'!P$3,ISNUMBER('2012 HR 배정표'!P513)=TRUE),VLOOKUP('2012 HR 배정표'!P513,Prj_list!$A$5:$B$201,2,FALSE),IF(AND(MONTH(TODAY())='2012 HR 배정표'!R$3,ISNUMBER('2012 HR 배정표'!R513)=TRUE),VLOOKUP('2012 HR 배정표'!R513,Prj_list!$A$5:$B$201,2,FALSE),IF(AND(MONTH(TODAY())='2012 HR 배정표'!T$3,ISNUMBER('2012 HR 배정표'!T513)=TRUE),VLOOKUP('2012 HR 배정표'!T513,Prj_list!$A$5:$B$201,2,FALSE),IF(AND(MONTH(TODAY())='2012 HR 배정표'!V$3,ISNUMBER('2012 HR 배정표'!V513)=TRUE),VLOOKUP('2012 HR 배정표'!V513,Prj_list!$A$5:$B$201,2,FALSE),IF(AND(MONTH(TODAY())='2012 HR 배정표'!X$3,ISNUMBER('2012 HR 배정표'!X513)=TRUE),VLOOKUP('2012 HR 배정표'!X513,Prj_list!$A$5:$B$201,2,FALSE),IF(AND(MONTH(TODAY())='2012 HR 배정표'!Z$3,ISNUMBER('2012 HR 배정표'!Z513)=TRUE),VLOOKUP('2012 HR 배정표'!Z513,Prj_list!$A$5:$B$201,2,FALSE),IF(AND(MONTH(TODAY())='2012 HR 배정표'!AB$3,ISNUMBER('2012 HR 배정표'!AB513)=TRUE),VLOOKUP('2012 HR 배정표'!AB513,Prj_list!$A$5:$B$201,2,FALSE),"")))))))</x:f>
        <x:v/>
      </x:c>
    </x:row>
    <x:row r="511" spans="2:3">
      <x:c r="B511" s="13" t="str">
        <x:f ca="1">IF(AND(MONTH(TODAY())='2012 HR 배정표'!F$3,ISNUMBER('2012 HR 배정표'!F514)=TRUE),VLOOKUP('2012 HR 배정표'!F514,Prj_list!$A$5:$B$201,2,FALSE),IF(AND(MONTH(TODAY())='2012 HR 배정표'!H$3,ISNUMBER('2012 HR 배정표'!H514)=TRUE),VLOOKUP('2012 HR 배정표'!H514,Prj_list!$A$5:$B$201,2,FALSE),IF(AND(MONTH(TODAY())='2012 HR 배정표'!J$3,ISNUMBER('2012 HR 배정표'!J514)=TRUE),VLOOKUP('2012 HR 배정표'!J514,Prj_list!$A$5:$B$201,2,FALSE),IF(AND(MONTH(TODAY())='2012 HR 배정표'!L$3,ISNUMBER('2012 HR 배정표'!L514)=TRUE),VLOOKUP('2012 HR 배정표'!L514,Prj_list!$A$5:$B$201,2,FALSE),IF(AND(MONTH(TODAY())='2012 HR 배정표'!N$3,ISNUMBER('2012 HR 배정표'!N514)=TRUE),VLOOKUP('2012 HR 배정표'!N514,Prj_list!$A$5:$B$201,2,FALSE),"")))))</x:f>
        <x:v/>
      </x:c>
      <x:c r="C511" s="13" t="str">
        <x:f ca="1">IF(AND(MONTH(TODAY())='2012 HR 배정표'!P$3,ISNUMBER('2012 HR 배정표'!P514)=TRUE),VLOOKUP('2012 HR 배정표'!P514,Prj_list!$A$5:$B$201,2,FALSE),IF(AND(MONTH(TODAY())='2012 HR 배정표'!R$3,ISNUMBER('2012 HR 배정표'!R514)=TRUE),VLOOKUP('2012 HR 배정표'!R514,Prj_list!$A$5:$B$201,2,FALSE),IF(AND(MONTH(TODAY())='2012 HR 배정표'!T$3,ISNUMBER('2012 HR 배정표'!T514)=TRUE),VLOOKUP('2012 HR 배정표'!T514,Prj_list!$A$5:$B$201,2,FALSE),IF(AND(MONTH(TODAY())='2012 HR 배정표'!V$3,ISNUMBER('2012 HR 배정표'!V514)=TRUE),VLOOKUP('2012 HR 배정표'!V514,Prj_list!$A$5:$B$201,2,FALSE),IF(AND(MONTH(TODAY())='2012 HR 배정표'!X$3,ISNUMBER('2012 HR 배정표'!X514)=TRUE),VLOOKUP('2012 HR 배정표'!X514,Prj_list!$A$5:$B$201,2,FALSE),IF(AND(MONTH(TODAY())='2012 HR 배정표'!Z$3,ISNUMBER('2012 HR 배정표'!Z514)=TRUE),VLOOKUP('2012 HR 배정표'!Z514,Prj_list!$A$5:$B$201,2,FALSE),IF(AND(MONTH(TODAY())='2012 HR 배정표'!AB$3,ISNUMBER('2012 HR 배정표'!AB514)=TRUE),VLOOKUP('2012 HR 배정표'!AB514,Prj_list!$A$5:$B$201,2,FALSE),"")))))))</x:f>
        <x:v/>
      </x:c>
    </x:row>
    <x:row r="512" spans="2:3">
      <x:c r="B512" s="13" t="str">
        <x:f ca="1">IF(AND(MONTH(TODAY())='2012 HR 배정표'!F$3,ISNUMBER('2012 HR 배정표'!F515)=TRUE),VLOOKUP('2012 HR 배정표'!F515,Prj_list!$A$5:$B$201,2,FALSE),IF(AND(MONTH(TODAY())='2012 HR 배정표'!H$3,ISNUMBER('2012 HR 배정표'!H515)=TRUE),VLOOKUP('2012 HR 배정표'!H515,Prj_list!$A$5:$B$201,2,FALSE),IF(AND(MONTH(TODAY())='2012 HR 배정표'!J$3,ISNUMBER('2012 HR 배정표'!J515)=TRUE),VLOOKUP('2012 HR 배정표'!J515,Prj_list!$A$5:$B$201,2,FALSE),IF(AND(MONTH(TODAY())='2012 HR 배정표'!L$3,ISNUMBER('2012 HR 배정표'!L515)=TRUE),VLOOKUP('2012 HR 배정표'!L515,Prj_list!$A$5:$B$201,2,FALSE),IF(AND(MONTH(TODAY())='2012 HR 배정표'!N$3,ISNUMBER('2012 HR 배정표'!N515)=TRUE),VLOOKUP('2012 HR 배정표'!N515,Prj_list!$A$5:$B$201,2,FALSE),"")))))</x:f>
        <x:v/>
      </x:c>
      <x:c r="C512" s="13" t="str">
        <x:f ca="1">IF(AND(MONTH(TODAY())='2012 HR 배정표'!P$3,ISNUMBER('2012 HR 배정표'!P515)=TRUE),VLOOKUP('2012 HR 배정표'!P515,Prj_list!$A$5:$B$201,2,FALSE),IF(AND(MONTH(TODAY())='2012 HR 배정표'!R$3,ISNUMBER('2012 HR 배정표'!R515)=TRUE),VLOOKUP('2012 HR 배정표'!R515,Prj_list!$A$5:$B$201,2,FALSE),IF(AND(MONTH(TODAY())='2012 HR 배정표'!T$3,ISNUMBER('2012 HR 배정표'!T515)=TRUE),VLOOKUP('2012 HR 배정표'!T515,Prj_list!$A$5:$B$201,2,FALSE),IF(AND(MONTH(TODAY())='2012 HR 배정표'!V$3,ISNUMBER('2012 HR 배정표'!V515)=TRUE),VLOOKUP('2012 HR 배정표'!V515,Prj_list!$A$5:$B$201,2,FALSE),IF(AND(MONTH(TODAY())='2012 HR 배정표'!X$3,ISNUMBER('2012 HR 배정표'!X515)=TRUE),VLOOKUP('2012 HR 배정표'!X515,Prj_list!$A$5:$B$201,2,FALSE),IF(AND(MONTH(TODAY())='2012 HR 배정표'!Z$3,ISNUMBER('2012 HR 배정표'!Z515)=TRUE),VLOOKUP('2012 HR 배정표'!Z515,Prj_list!$A$5:$B$201,2,FALSE),IF(AND(MONTH(TODAY())='2012 HR 배정표'!AB$3,ISNUMBER('2012 HR 배정표'!AB515)=TRUE),VLOOKUP('2012 HR 배정표'!AB515,Prj_list!$A$5:$B$201,2,FALSE),"")))))))</x:f>
        <x:v/>
      </x:c>
    </x:row>
    <x:row r="513" spans="2:3">
      <x:c r="B513" s="13" t="str">
        <x:f ca="1">IF(AND(MONTH(TODAY())='2012 HR 배정표'!F$3,ISNUMBER('2012 HR 배정표'!F516)=TRUE),VLOOKUP('2012 HR 배정표'!F516,Prj_list!$A$5:$B$201,2,FALSE),IF(AND(MONTH(TODAY())='2012 HR 배정표'!H$3,ISNUMBER('2012 HR 배정표'!H516)=TRUE),VLOOKUP('2012 HR 배정표'!H516,Prj_list!$A$5:$B$201,2,FALSE),IF(AND(MONTH(TODAY())='2012 HR 배정표'!J$3,ISNUMBER('2012 HR 배정표'!J516)=TRUE),VLOOKUP('2012 HR 배정표'!J516,Prj_list!$A$5:$B$201,2,FALSE),IF(AND(MONTH(TODAY())='2012 HR 배정표'!L$3,ISNUMBER('2012 HR 배정표'!L516)=TRUE),VLOOKUP('2012 HR 배정표'!L516,Prj_list!$A$5:$B$201,2,FALSE),IF(AND(MONTH(TODAY())='2012 HR 배정표'!N$3,ISNUMBER('2012 HR 배정표'!N516)=TRUE),VLOOKUP('2012 HR 배정표'!N516,Prj_list!$A$5:$B$201,2,FALSE),"")))))</x:f>
        <x:v/>
      </x:c>
      <x:c r="C513" s="13" t="str">
        <x:f ca="1">IF(AND(MONTH(TODAY())='2012 HR 배정표'!P$3,ISNUMBER('2012 HR 배정표'!P516)=TRUE),VLOOKUP('2012 HR 배정표'!P516,Prj_list!$A$5:$B$201,2,FALSE),IF(AND(MONTH(TODAY())='2012 HR 배정표'!R$3,ISNUMBER('2012 HR 배정표'!R516)=TRUE),VLOOKUP('2012 HR 배정표'!R516,Prj_list!$A$5:$B$201,2,FALSE),IF(AND(MONTH(TODAY())='2012 HR 배정표'!T$3,ISNUMBER('2012 HR 배정표'!T516)=TRUE),VLOOKUP('2012 HR 배정표'!T516,Prj_list!$A$5:$B$201,2,FALSE),IF(AND(MONTH(TODAY())='2012 HR 배정표'!V$3,ISNUMBER('2012 HR 배정표'!V516)=TRUE),VLOOKUP('2012 HR 배정표'!V516,Prj_list!$A$5:$B$201,2,FALSE),IF(AND(MONTH(TODAY())='2012 HR 배정표'!X$3,ISNUMBER('2012 HR 배정표'!X516)=TRUE),VLOOKUP('2012 HR 배정표'!X516,Prj_list!$A$5:$B$201,2,FALSE),IF(AND(MONTH(TODAY())='2012 HR 배정표'!Z$3,ISNUMBER('2012 HR 배정표'!Z516)=TRUE),VLOOKUP('2012 HR 배정표'!Z516,Prj_list!$A$5:$B$201,2,FALSE),IF(AND(MONTH(TODAY())='2012 HR 배정표'!AB$3,ISNUMBER('2012 HR 배정표'!AB516)=TRUE),VLOOKUP('2012 HR 배정표'!AB516,Prj_list!$A$5:$B$201,2,FALSE),"")))))))</x:f>
        <x:v/>
      </x:c>
    </x:row>
    <x:row r="514" spans="2:3">
      <x:c r="B514" s="13" t="str">
        <x:f ca="1">IF(AND(MONTH(TODAY())='2012 HR 배정표'!F$3,ISNUMBER('2012 HR 배정표'!F517)=TRUE),VLOOKUP('2012 HR 배정표'!F517,Prj_list!$A$5:$B$201,2,FALSE),IF(AND(MONTH(TODAY())='2012 HR 배정표'!H$3,ISNUMBER('2012 HR 배정표'!H517)=TRUE),VLOOKUP('2012 HR 배정표'!H517,Prj_list!$A$5:$B$201,2,FALSE),IF(AND(MONTH(TODAY())='2012 HR 배정표'!J$3,ISNUMBER('2012 HR 배정표'!J517)=TRUE),VLOOKUP('2012 HR 배정표'!J517,Prj_list!$A$5:$B$201,2,FALSE),IF(AND(MONTH(TODAY())='2012 HR 배정표'!L$3,ISNUMBER('2012 HR 배정표'!L517)=TRUE),VLOOKUP('2012 HR 배정표'!L517,Prj_list!$A$5:$B$201,2,FALSE),IF(AND(MONTH(TODAY())='2012 HR 배정표'!N$3,ISNUMBER('2012 HR 배정표'!N517)=TRUE),VLOOKUP('2012 HR 배정표'!N517,Prj_list!$A$5:$B$201,2,FALSE),"")))))</x:f>
        <x:v/>
      </x:c>
      <x:c r="C514" s="13" t="str">
        <x:f ca="1">IF(AND(MONTH(TODAY())='2012 HR 배정표'!P$3,ISNUMBER('2012 HR 배정표'!P517)=TRUE),VLOOKUP('2012 HR 배정표'!P517,Prj_list!$A$5:$B$201,2,FALSE),IF(AND(MONTH(TODAY())='2012 HR 배정표'!R$3,ISNUMBER('2012 HR 배정표'!R517)=TRUE),VLOOKUP('2012 HR 배정표'!R517,Prj_list!$A$5:$B$201,2,FALSE),IF(AND(MONTH(TODAY())='2012 HR 배정표'!T$3,ISNUMBER('2012 HR 배정표'!T517)=TRUE),VLOOKUP('2012 HR 배정표'!T517,Prj_list!$A$5:$B$201,2,FALSE),IF(AND(MONTH(TODAY())='2012 HR 배정표'!V$3,ISNUMBER('2012 HR 배정표'!V517)=TRUE),VLOOKUP('2012 HR 배정표'!V517,Prj_list!$A$5:$B$201,2,FALSE),IF(AND(MONTH(TODAY())='2012 HR 배정표'!X$3,ISNUMBER('2012 HR 배정표'!X517)=TRUE),VLOOKUP('2012 HR 배정표'!X517,Prj_list!$A$5:$B$201,2,FALSE),IF(AND(MONTH(TODAY())='2012 HR 배정표'!Z$3,ISNUMBER('2012 HR 배정표'!Z517)=TRUE),VLOOKUP('2012 HR 배정표'!Z517,Prj_list!$A$5:$B$201,2,FALSE),IF(AND(MONTH(TODAY())='2012 HR 배정표'!AB$3,ISNUMBER('2012 HR 배정표'!AB517)=TRUE),VLOOKUP('2012 HR 배정표'!AB517,Prj_list!$A$5:$B$201,2,FALSE),"")))))))</x:f>
        <x:v/>
      </x:c>
    </x:row>
    <x:row r="515" spans="2:3">
      <x:c r="B515" s="13" t="str">
        <x:f ca="1">IF(AND(MONTH(TODAY())='2012 HR 배정표'!F$3,ISNUMBER('2012 HR 배정표'!F518)=TRUE),VLOOKUP('2012 HR 배정표'!F518,Prj_list!$A$5:$B$201,2,FALSE),IF(AND(MONTH(TODAY())='2012 HR 배정표'!H$3,ISNUMBER('2012 HR 배정표'!H518)=TRUE),VLOOKUP('2012 HR 배정표'!H518,Prj_list!$A$5:$B$201,2,FALSE),IF(AND(MONTH(TODAY())='2012 HR 배정표'!J$3,ISNUMBER('2012 HR 배정표'!J518)=TRUE),VLOOKUP('2012 HR 배정표'!J518,Prj_list!$A$5:$B$201,2,FALSE),IF(AND(MONTH(TODAY())='2012 HR 배정표'!L$3,ISNUMBER('2012 HR 배정표'!L518)=TRUE),VLOOKUP('2012 HR 배정표'!L518,Prj_list!$A$5:$B$201,2,FALSE),IF(AND(MONTH(TODAY())='2012 HR 배정표'!N$3,ISNUMBER('2012 HR 배정표'!N518)=TRUE),VLOOKUP('2012 HR 배정표'!N518,Prj_list!$A$5:$B$201,2,FALSE),"")))))</x:f>
        <x:v/>
      </x:c>
      <x:c r="C515" s="13" t="str">
        <x:f ca="1">IF(AND(MONTH(TODAY())='2012 HR 배정표'!P$3,ISNUMBER('2012 HR 배정표'!P518)=TRUE),VLOOKUP('2012 HR 배정표'!P518,Prj_list!$A$5:$B$201,2,FALSE),IF(AND(MONTH(TODAY())='2012 HR 배정표'!R$3,ISNUMBER('2012 HR 배정표'!R518)=TRUE),VLOOKUP('2012 HR 배정표'!R518,Prj_list!$A$5:$B$201,2,FALSE),IF(AND(MONTH(TODAY())='2012 HR 배정표'!T$3,ISNUMBER('2012 HR 배정표'!T518)=TRUE),VLOOKUP('2012 HR 배정표'!T518,Prj_list!$A$5:$B$201,2,FALSE),IF(AND(MONTH(TODAY())='2012 HR 배정표'!V$3,ISNUMBER('2012 HR 배정표'!V518)=TRUE),VLOOKUP('2012 HR 배정표'!V518,Prj_list!$A$5:$B$201,2,FALSE),IF(AND(MONTH(TODAY())='2012 HR 배정표'!X$3,ISNUMBER('2012 HR 배정표'!X518)=TRUE),VLOOKUP('2012 HR 배정표'!X518,Prj_list!$A$5:$B$201,2,FALSE),IF(AND(MONTH(TODAY())='2012 HR 배정표'!Z$3,ISNUMBER('2012 HR 배정표'!Z518)=TRUE),VLOOKUP('2012 HR 배정표'!Z518,Prj_list!$A$5:$B$201,2,FALSE),IF(AND(MONTH(TODAY())='2012 HR 배정표'!AB$3,ISNUMBER('2012 HR 배정표'!AB518)=TRUE),VLOOKUP('2012 HR 배정표'!AB518,Prj_list!$A$5:$B$201,2,FALSE),"")))))))</x:f>
        <x:v/>
      </x:c>
    </x:row>
    <x:row r="516" spans="2:3">
      <x:c r="B516" s="13" t="str">
        <x:f ca="1">IF(AND(MONTH(TODAY())='2012 HR 배정표'!F$3,ISNUMBER('2012 HR 배정표'!F519)=TRUE),VLOOKUP('2012 HR 배정표'!F519,Prj_list!$A$5:$B$201,2,FALSE),IF(AND(MONTH(TODAY())='2012 HR 배정표'!H$3,ISNUMBER('2012 HR 배정표'!H519)=TRUE),VLOOKUP('2012 HR 배정표'!H519,Prj_list!$A$5:$B$201,2,FALSE),IF(AND(MONTH(TODAY())='2012 HR 배정표'!J$3,ISNUMBER('2012 HR 배정표'!J519)=TRUE),VLOOKUP('2012 HR 배정표'!J519,Prj_list!$A$5:$B$201,2,FALSE),IF(AND(MONTH(TODAY())='2012 HR 배정표'!L$3,ISNUMBER('2012 HR 배정표'!L519)=TRUE),VLOOKUP('2012 HR 배정표'!L519,Prj_list!$A$5:$B$201,2,FALSE),IF(AND(MONTH(TODAY())='2012 HR 배정표'!N$3,ISNUMBER('2012 HR 배정표'!N519)=TRUE),VLOOKUP('2012 HR 배정표'!N519,Prj_list!$A$5:$B$201,2,FALSE),"")))))</x:f>
        <x:v/>
      </x:c>
      <x:c r="C516" s="13" t="str">
        <x:f ca="1">IF(AND(MONTH(TODAY())='2012 HR 배정표'!P$3,ISNUMBER('2012 HR 배정표'!P519)=TRUE),VLOOKUP('2012 HR 배정표'!P519,Prj_list!$A$5:$B$201,2,FALSE),IF(AND(MONTH(TODAY())='2012 HR 배정표'!R$3,ISNUMBER('2012 HR 배정표'!R519)=TRUE),VLOOKUP('2012 HR 배정표'!R519,Prj_list!$A$5:$B$201,2,FALSE),IF(AND(MONTH(TODAY())='2012 HR 배정표'!T$3,ISNUMBER('2012 HR 배정표'!T519)=TRUE),VLOOKUP('2012 HR 배정표'!T519,Prj_list!$A$5:$B$201,2,FALSE),IF(AND(MONTH(TODAY())='2012 HR 배정표'!V$3,ISNUMBER('2012 HR 배정표'!V519)=TRUE),VLOOKUP('2012 HR 배정표'!V519,Prj_list!$A$5:$B$201,2,FALSE),IF(AND(MONTH(TODAY())='2012 HR 배정표'!X$3,ISNUMBER('2012 HR 배정표'!X519)=TRUE),VLOOKUP('2012 HR 배정표'!X519,Prj_list!$A$5:$B$201,2,FALSE),IF(AND(MONTH(TODAY())='2012 HR 배정표'!Z$3,ISNUMBER('2012 HR 배정표'!Z519)=TRUE),VLOOKUP('2012 HR 배정표'!Z519,Prj_list!$A$5:$B$201,2,FALSE),IF(AND(MONTH(TODAY())='2012 HR 배정표'!AB$3,ISNUMBER('2012 HR 배정표'!AB519)=TRUE),VLOOKUP('2012 HR 배정표'!AB519,Prj_list!$A$5:$B$201,2,FALSE),"")))))))</x:f>
        <x:v/>
      </x:c>
    </x:row>
    <x:row r="517" spans="2:3">
      <x:c r="B517" s="13" t="str">
        <x:f ca="1">IF(AND(MONTH(TODAY())='2012 HR 배정표'!F$3,ISNUMBER('2012 HR 배정표'!F520)=TRUE),VLOOKUP('2012 HR 배정표'!F520,Prj_list!$A$5:$B$201,2,FALSE),IF(AND(MONTH(TODAY())='2012 HR 배정표'!H$3,ISNUMBER('2012 HR 배정표'!H520)=TRUE),VLOOKUP('2012 HR 배정표'!H520,Prj_list!$A$5:$B$201,2,FALSE),IF(AND(MONTH(TODAY())='2012 HR 배정표'!J$3,ISNUMBER('2012 HR 배정표'!J520)=TRUE),VLOOKUP('2012 HR 배정표'!J520,Prj_list!$A$5:$B$201,2,FALSE),IF(AND(MONTH(TODAY())='2012 HR 배정표'!L$3,ISNUMBER('2012 HR 배정표'!L520)=TRUE),VLOOKUP('2012 HR 배정표'!L520,Prj_list!$A$5:$B$201,2,FALSE),IF(AND(MONTH(TODAY())='2012 HR 배정표'!N$3,ISNUMBER('2012 HR 배정표'!N520)=TRUE),VLOOKUP('2012 HR 배정표'!N520,Prj_list!$A$5:$B$201,2,FALSE),"")))))</x:f>
        <x:v/>
      </x:c>
      <x:c r="C517" s="13" t="str">
        <x:f ca="1">IF(AND(MONTH(TODAY())='2012 HR 배정표'!P$3,ISNUMBER('2012 HR 배정표'!P520)=TRUE),VLOOKUP('2012 HR 배정표'!P520,Prj_list!$A$5:$B$201,2,FALSE),IF(AND(MONTH(TODAY())='2012 HR 배정표'!R$3,ISNUMBER('2012 HR 배정표'!R520)=TRUE),VLOOKUP('2012 HR 배정표'!R520,Prj_list!$A$5:$B$201,2,FALSE),IF(AND(MONTH(TODAY())='2012 HR 배정표'!T$3,ISNUMBER('2012 HR 배정표'!T520)=TRUE),VLOOKUP('2012 HR 배정표'!T520,Prj_list!$A$5:$B$201,2,FALSE),IF(AND(MONTH(TODAY())='2012 HR 배정표'!V$3,ISNUMBER('2012 HR 배정표'!V520)=TRUE),VLOOKUP('2012 HR 배정표'!V520,Prj_list!$A$5:$B$201,2,FALSE),IF(AND(MONTH(TODAY())='2012 HR 배정표'!X$3,ISNUMBER('2012 HR 배정표'!X520)=TRUE),VLOOKUP('2012 HR 배정표'!X520,Prj_list!$A$5:$B$201,2,FALSE),IF(AND(MONTH(TODAY())='2012 HR 배정표'!Z$3,ISNUMBER('2012 HR 배정표'!Z520)=TRUE),VLOOKUP('2012 HR 배정표'!Z520,Prj_list!$A$5:$B$201,2,FALSE),IF(AND(MONTH(TODAY())='2012 HR 배정표'!AB$3,ISNUMBER('2012 HR 배정표'!AB520)=TRUE),VLOOKUP('2012 HR 배정표'!AB520,Prj_list!$A$5:$B$201,2,FALSE),"")))))))</x:f>
        <x:v/>
      </x:c>
    </x:row>
    <x:row r="518" spans="2:3">
      <x:c r="B518" s="13" t="str">
        <x:f ca="1">IF(AND(MONTH(TODAY())='2012 HR 배정표'!F$3,ISNUMBER('2012 HR 배정표'!F521)=TRUE),VLOOKUP('2012 HR 배정표'!F521,Prj_list!$A$5:$B$201,2,FALSE),IF(AND(MONTH(TODAY())='2012 HR 배정표'!H$3,ISNUMBER('2012 HR 배정표'!H521)=TRUE),VLOOKUP('2012 HR 배정표'!H521,Prj_list!$A$5:$B$201,2,FALSE),IF(AND(MONTH(TODAY())='2012 HR 배정표'!J$3,ISNUMBER('2012 HR 배정표'!J521)=TRUE),VLOOKUP('2012 HR 배정표'!J521,Prj_list!$A$5:$B$201,2,FALSE),IF(AND(MONTH(TODAY())='2012 HR 배정표'!L$3,ISNUMBER('2012 HR 배정표'!L521)=TRUE),VLOOKUP('2012 HR 배정표'!L521,Prj_list!$A$5:$B$201,2,FALSE),IF(AND(MONTH(TODAY())='2012 HR 배정표'!N$3,ISNUMBER('2012 HR 배정표'!N521)=TRUE),VLOOKUP('2012 HR 배정표'!N521,Prj_list!$A$5:$B$201,2,FALSE),"")))))</x:f>
        <x:v/>
      </x:c>
      <x:c r="C518" s="13" t="str">
        <x:f ca="1">IF(AND(MONTH(TODAY())='2012 HR 배정표'!P$3,ISNUMBER('2012 HR 배정표'!P521)=TRUE),VLOOKUP('2012 HR 배정표'!P521,Prj_list!$A$5:$B$201,2,FALSE),IF(AND(MONTH(TODAY())='2012 HR 배정표'!R$3,ISNUMBER('2012 HR 배정표'!R521)=TRUE),VLOOKUP('2012 HR 배정표'!R521,Prj_list!$A$5:$B$201,2,FALSE),IF(AND(MONTH(TODAY())='2012 HR 배정표'!T$3,ISNUMBER('2012 HR 배정표'!T521)=TRUE),VLOOKUP('2012 HR 배정표'!T521,Prj_list!$A$5:$B$201,2,FALSE),IF(AND(MONTH(TODAY())='2012 HR 배정표'!V$3,ISNUMBER('2012 HR 배정표'!V521)=TRUE),VLOOKUP('2012 HR 배정표'!V521,Prj_list!$A$5:$B$201,2,FALSE),IF(AND(MONTH(TODAY())='2012 HR 배정표'!X$3,ISNUMBER('2012 HR 배정표'!X521)=TRUE),VLOOKUP('2012 HR 배정표'!X521,Prj_list!$A$5:$B$201,2,FALSE),IF(AND(MONTH(TODAY())='2012 HR 배정표'!Z$3,ISNUMBER('2012 HR 배정표'!Z521)=TRUE),VLOOKUP('2012 HR 배정표'!Z521,Prj_list!$A$5:$B$201,2,FALSE),IF(AND(MONTH(TODAY())='2012 HR 배정표'!AB$3,ISNUMBER('2012 HR 배정표'!AB521)=TRUE),VLOOKUP('2012 HR 배정표'!AB521,Prj_list!$A$5:$B$201,2,FALSE),"")))))))</x:f>
        <x:v/>
      </x:c>
    </x:row>
    <x:row r="519" spans="2:3">
      <x:c r="B519" s="13" t="str">
        <x:f ca="1">IF(AND(MONTH(TODAY())='2012 HR 배정표'!F$3,ISNUMBER('2012 HR 배정표'!F522)=TRUE),VLOOKUP('2012 HR 배정표'!F522,Prj_list!$A$5:$B$201,2,FALSE),IF(AND(MONTH(TODAY())='2012 HR 배정표'!H$3,ISNUMBER('2012 HR 배정표'!H522)=TRUE),VLOOKUP('2012 HR 배정표'!H522,Prj_list!$A$5:$B$201,2,FALSE),IF(AND(MONTH(TODAY())='2012 HR 배정표'!J$3,ISNUMBER('2012 HR 배정표'!J522)=TRUE),VLOOKUP('2012 HR 배정표'!J522,Prj_list!$A$5:$B$201,2,FALSE),IF(AND(MONTH(TODAY())='2012 HR 배정표'!L$3,ISNUMBER('2012 HR 배정표'!L522)=TRUE),VLOOKUP('2012 HR 배정표'!L522,Prj_list!$A$5:$B$201,2,FALSE),IF(AND(MONTH(TODAY())='2012 HR 배정표'!N$3,ISNUMBER('2012 HR 배정표'!N522)=TRUE),VLOOKUP('2012 HR 배정표'!N522,Prj_list!$A$5:$B$201,2,FALSE),"")))))</x:f>
        <x:v/>
      </x:c>
      <x:c r="C519" s="13" t="str">
        <x:f ca="1">IF(AND(MONTH(TODAY())='2012 HR 배정표'!P$3,ISNUMBER('2012 HR 배정표'!P522)=TRUE),VLOOKUP('2012 HR 배정표'!P522,Prj_list!$A$5:$B$201,2,FALSE),IF(AND(MONTH(TODAY())='2012 HR 배정표'!R$3,ISNUMBER('2012 HR 배정표'!R522)=TRUE),VLOOKUP('2012 HR 배정표'!R522,Prj_list!$A$5:$B$201,2,FALSE),IF(AND(MONTH(TODAY())='2012 HR 배정표'!T$3,ISNUMBER('2012 HR 배정표'!T522)=TRUE),VLOOKUP('2012 HR 배정표'!T522,Prj_list!$A$5:$B$201,2,FALSE),IF(AND(MONTH(TODAY())='2012 HR 배정표'!V$3,ISNUMBER('2012 HR 배정표'!V522)=TRUE),VLOOKUP('2012 HR 배정표'!V522,Prj_list!$A$5:$B$201,2,FALSE),IF(AND(MONTH(TODAY())='2012 HR 배정표'!X$3,ISNUMBER('2012 HR 배정표'!X522)=TRUE),VLOOKUP('2012 HR 배정표'!X522,Prj_list!$A$5:$B$201,2,FALSE),IF(AND(MONTH(TODAY())='2012 HR 배정표'!Z$3,ISNUMBER('2012 HR 배정표'!Z522)=TRUE),VLOOKUP('2012 HR 배정표'!Z522,Prj_list!$A$5:$B$201,2,FALSE),IF(AND(MONTH(TODAY())='2012 HR 배정표'!AB$3,ISNUMBER('2012 HR 배정표'!AB522)=TRUE),VLOOKUP('2012 HR 배정표'!AB522,Prj_list!$A$5:$B$201,2,FALSE),"")))))))</x:f>
        <x:v/>
      </x:c>
    </x:row>
    <x:row r="520" spans="2:3">
      <x:c r="B520" s="13" t="str">
        <x:f ca="1">IF(AND(MONTH(TODAY())='2012 HR 배정표'!F$3,ISNUMBER('2012 HR 배정표'!F523)=TRUE),VLOOKUP('2012 HR 배정표'!F523,Prj_list!$A$5:$B$201,2,FALSE),IF(AND(MONTH(TODAY())='2012 HR 배정표'!H$3,ISNUMBER('2012 HR 배정표'!H523)=TRUE),VLOOKUP('2012 HR 배정표'!H523,Prj_list!$A$5:$B$201,2,FALSE),IF(AND(MONTH(TODAY())='2012 HR 배정표'!J$3,ISNUMBER('2012 HR 배정표'!J523)=TRUE),VLOOKUP('2012 HR 배정표'!J523,Prj_list!$A$5:$B$201,2,FALSE),IF(AND(MONTH(TODAY())='2012 HR 배정표'!L$3,ISNUMBER('2012 HR 배정표'!L523)=TRUE),VLOOKUP('2012 HR 배정표'!L523,Prj_list!$A$5:$B$201,2,FALSE),IF(AND(MONTH(TODAY())='2012 HR 배정표'!N$3,ISNUMBER('2012 HR 배정표'!N523)=TRUE),VLOOKUP('2012 HR 배정표'!N523,Prj_list!$A$5:$B$201,2,FALSE),"")))))</x:f>
        <x:v/>
      </x:c>
      <x:c r="C520" s="13" t="str">
        <x:f ca="1">IF(AND(MONTH(TODAY())='2012 HR 배정표'!P$3,ISNUMBER('2012 HR 배정표'!P523)=TRUE),VLOOKUP('2012 HR 배정표'!P523,Prj_list!$A$5:$B$201,2,FALSE),IF(AND(MONTH(TODAY())='2012 HR 배정표'!R$3,ISNUMBER('2012 HR 배정표'!R523)=TRUE),VLOOKUP('2012 HR 배정표'!R523,Prj_list!$A$5:$B$201,2,FALSE),IF(AND(MONTH(TODAY())='2012 HR 배정표'!T$3,ISNUMBER('2012 HR 배정표'!T523)=TRUE),VLOOKUP('2012 HR 배정표'!T523,Prj_list!$A$5:$B$201,2,FALSE),IF(AND(MONTH(TODAY())='2012 HR 배정표'!V$3,ISNUMBER('2012 HR 배정표'!V523)=TRUE),VLOOKUP('2012 HR 배정표'!V523,Prj_list!$A$5:$B$201,2,FALSE),IF(AND(MONTH(TODAY())='2012 HR 배정표'!X$3,ISNUMBER('2012 HR 배정표'!X523)=TRUE),VLOOKUP('2012 HR 배정표'!X523,Prj_list!$A$5:$B$201,2,FALSE),IF(AND(MONTH(TODAY())='2012 HR 배정표'!Z$3,ISNUMBER('2012 HR 배정표'!Z523)=TRUE),VLOOKUP('2012 HR 배정표'!Z523,Prj_list!$A$5:$B$201,2,FALSE),IF(AND(MONTH(TODAY())='2012 HR 배정표'!AB$3,ISNUMBER('2012 HR 배정표'!AB523)=TRUE),VLOOKUP('2012 HR 배정표'!AB523,Prj_list!$A$5:$B$201,2,FALSE),"")))))))</x:f>
        <x:v/>
      </x:c>
    </x:row>
    <x:row r="521" spans="2:3">
      <x:c r="B521" s="13" t="str">
        <x:f ca="1">IF(AND(MONTH(TODAY())='2012 HR 배정표'!F$3,ISNUMBER('2012 HR 배정표'!F524)=TRUE),VLOOKUP('2012 HR 배정표'!F524,Prj_list!$A$5:$B$201,2,FALSE),IF(AND(MONTH(TODAY())='2012 HR 배정표'!H$3,ISNUMBER('2012 HR 배정표'!H524)=TRUE),VLOOKUP('2012 HR 배정표'!H524,Prj_list!$A$5:$B$201,2,FALSE),IF(AND(MONTH(TODAY())='2012 HR 배정표'!J$3,ISNUMBER('2012 HR 배정표'!J524)=TRUE),VLOOKUP('2012 HR 배정표'!J524,Prj_list!$A$5:$B$201,2,FALSE),IF(AND(MONTH(TODAY())='2012 HR 배정표'!L$3,ISNUMBER('2012 HR 배정표'!L524)=TRUE),VLOOKUP('2012 HR 배정표'!L524,Prj_list!$A$5:$B$201,2,FALSE),IF(AND(MONTH(TODAY())='2012 HR 배정표'!N$3,ISNUMBER('2012 HR 배정표'!N524)=TRUE),VLOOKUP('2012 HR 배정표'!N524,Prj_list!$A$5:$B$201,2,FALSE),"")))))</x:f>
        <x:v/>
      </x:c>
      <x:c r="C521" s="13" t="str">
        <x:f ca="1">IF(AND(MONTH(TODAY())='2012 HR 배정표'!P$3,ISNUMBER('2012 HR 배정표'!P524)=TRUE),VLOOKUP('2012 HR 배정표'!P524,Prj_list!$A$5:$B$201,2,FALSE),IF(AND(MONTH(TODAY())='2012 HR 배정표'!R$3,ISNUMBER('2012 HR 배정표'!R524)=TRUE),VLOOKUP('2012 HR 배정표'!R524,Prj_list!$A$5:$B$201,2,FALSE),IF(AND(MONTH(TODAY())='2012 HR 배정표'!T$3,ISNUMBER('2012 HR 배정표'!T524)=TRUE),VLOOKUP('2012 HR 배정표'!T524,Prj_list!$A$5:$B$201,2,FALSE),IF(AND(MONTH(TODAY())='2012 HR 배정표'!V$3,ISNUMBER('2012 HR 배정표'!V524)=TRUE),VLOOKUP('2012 HR 배정표'!V524,Prj_list!$A$5:$B$201,2,FALSE),IF(AND(MONTH(TODAY())='2012 HR 배정표'!X$3,ISNUMBER('2012 HR 배정표'!X524)=TRUE),VLOOKUP('2012 HR 배정표'!X524,Prj_list!$A$5:$B$201,2,FALSE),IF(AND(MONTH(TODAY())='2012 HR 배정표'!Z$3,ISNUMBER('2012 HR 배정표'!Z524)=TRUE),VLOOKUP('2012 HR 배정표'!Z524,Prj_list!$A$5:$B$201,2,FALSE),IF(AND(MONTH(TODAY())='2012 HR 배정표'!AB$3,ISNUMBER('2012 HR 배정표'!AB524)=TRUE),VLOOKUP('2012 HR 배정표'!AB524,Prj_list!$A$5:$B$201,2,FALSE),"")))))))</x:f>
        <x:v/>
      </x:c>
    </x:row>
    <x:row r="522" spans="2:3">
      <x:c r="B522" s="13" t="str">
        <x:f ca="1">IF(AND(MONTH(TODAY())='2012 HR 배정표'!F$3,ISNUMBER('2012 HR 배정표'!F525)=TRUE),VLOOKUP('2012 HR 배정표'!F525,Prj_list!$A$5:$B$201,2,FALSE),IF(AND(MONTH(TODAY())='2012 HR 배정표'!H$3,ISNUMBER('2012 HR 배정표'!H525)=TRUE),VLOOKUP('2012 HR 배정표'!H525,Prj_list!$A$5:$B$201,2,FALSE),IF(AND(MONTH(TODAY())='2012 HR 배정표'!J$3,ISNUMBER('2012 HR 배정표'!J525)=TRUE),VLOOKUP('2012 HR 배정표'!J525,Prj_list!$A$5:$B$201,2,FALSE),IF(AND(MONTH(TODAY())='2012 HR 배정표'!L$3,ISNUMBER('2012 HR 배정표'!L525)=TRUE),VLOOKUP('2012 HR 배정표'!L525,Prj_list!$A$5:$B$201,2,FALSE),IF(AND(MONTH(TODAY())='2012 HR 배정표'!N$3,ISNUMBER('2012 HR 배정표'!N525)=TRUE),VLOOKUP('2012 HR 배정표'!N525,Prj_list!$A$5:$B$201,2,FALSE),"")))))</x:f>
        <x:v/>
      </x:c>
      <x:c r="C522" s="13" t="str">
        <x:f ca="1">IF(AND(MONTH(TODAY())='2012 HR 배정표'!P$3,ISNUMBER('2012 HR 배정표'!P525)=TRUE),VLOOKUP('2012 HR 배정표'!P525,Prj_list!$A$5:$B$201,2,FALSE),IF(AND(MONTH(TODAY())='2012 HR 배정표'!R$3,ISNUMBER('2012 HR 배정표'!R525)=TRUE),VLOOKUP('2012 HR 배정표'!R525,Prj_list!$A$5:$B$201,2,FALSE),IF(AND(MONTH(TODAY())='2012 HR 배정표'!T$3,ISNUMBER('2012 HR 배정표'!T525)=TRUE),VLOOKUP('2012 HR 배정표'!T525,Prj_list!$A$5:$B$201,2,FALSE),IF(AND(MONTH(TODAY())='2012 HR 배정표'!V$3,ISNUMBER('2012 HR 배정표'!V525)=TRUE),VLOOKUP('2012 HR 배정표'!V525,Prj_list!$A$5:$B$201,2,FALSE),IF(AND(MONTH(TODAY())='2012 HR 배정표'!X$3,ISNUMBER('2012 HR 배정표'!X525)=TRUE),VLOOKUP('2012 HR 배정표'!X525,Prj_list!$A$5:$B$201,2,FALSE),IF(AND(MONTH(TODAY())='2012 HR 배정표'!Z$3,ISNUMBER('2012 HR 배정표'!Z525)=TRUE),VLOOKUP('2012 HR 배정표'!Z525,Prj_list!$A$5:$B$201,2,FALSE),IF(AND(MONTH(TODAY())='2012 HR 배정표'!AB$3,ISNUMBER('2012 HR 배정표'!AB525)=TRUE),VLOOKUP('2012 HR 배정표'!AB525,Prj_list!$A$5:$B$201,2,FALSE),"")))))))</x:f>
        <x:v/>
      </x:c>
    </x:row>
    <x:row r="523" spans="2:3">
      <x:c r="B523" s="13" t="str">
        <x:f ca="1">IF(AND(MONTH(TODAY())='2012 HR 배정표'!F$3,ISNUMBER('2012 HR 배정표'!F526)=TRUE),VLOOKUP('2012 HR 배정표'!F526,Prj_list!$A$5:$B$201,2,FALSE),IF(AND(MONTH(TODAY())='2012 HR 배정표'!H$3,ISNUMBER('2012 HR 배정표'!H526)=TRUE),VLOOKUP('2012 HR 배정표'!H526,Prj_list!$A$5:$B$201,2,FALSE),IF(AND(MONTH(TODAY())='2012 HR 배정표'!J$3,ISNUMBER('2012 HR 배정표'!J526)=TRUE),VLOOKUP('2012 HR 배정표'!J526,Prj_list!$A$5:$B$201,2,FALSE),IF(AND(MONTH(TODAY())='2012 HR 배정표'!L$3,ISNUMBER('2012 HR 배정표'!L526)=TRUE),VLOOKUP('2012 HR 배정표'!L526,Prj_list!$A$5:$B$201,2,FALSE),IF(AND(MONTH(TODAY())='2012 HR 배정표'!N$3,ISNUMBER('2012 HR 배정표'!N526)=TRUE),VLOOKUP('2012 HR 배정표'!N526,Prj_list!$A$5:$B$201,2,FALSE),"")))))</x:f>
        <x:v/>
      </x:c>
      <x:c r="C523" s="13" t="str">
        <x:f ca="1">IF(AND(MONTH(TODAY())='2012 HR 배정표'!P$3,ISNUMBER('2012 HR 배정표'!P526)=TRUE),VLOOKUP('2012 HR 배정표'!P526,Prj_list!$A$5:$B$201,2,FALSE),IF(AND(MONTH(TODAY())='2012 HR 배정표'!R$3,ISNUMBER('2012 HR 배정표'!R526)=TRUE),VLOOKUP('2012 HR 배정표'!R526,Prj_list!$A$5:$B$201,2,FALSE),IF(AND(MONTH(TODAY())='2012 HR 배정표'!T$3,ISNUMBER('2012 HR 배정표'!T526)=TRUE),VLOOKUP('2012 HR 배정표'!T526,Prj_list!$A$5:$B$201,2,FALSE),IF(AND(MONTH(TODAY())='2012 HR 배정표'!V$3,ISNUMBER('2012 HR 배정표'!V526)=TRUE),VLOOKUP('2012 HR 배정표'!V526,Prj_list!$A$5:$B$201,2,FALSE),IF(AND(MONTH(TODAY())='2012 HR 배정표'!X$3,ISNUMBER('2012 HR 배정표'!X526)=TRUE),VLOOKUP('2012 HR 배정표'!X526,Prj_list!$A$5:$B$201,2,FALSE),IF(AND(MONTH(TODAY())='2012 HR 배정표'!Z$3,ISNUMBER('2012 HR 배정표'!Z526)=TRUE),VLOOKUP('2012 HR 배정표'!Z526,Prj_list!$A$5:$B$201,2,FALSE),IF(AND(MONTH(TODAY())='2012 HR 배정표'!AB$3,ISNUMBER('2012 HR 배정표'!AB526)=TRUE),VLOOKUP('2012 HR 배정표'!AB526,Prj_list!$A$5:$B$201,2,FALSE),"")))))))</x:f>
        <x:v/>
      </x:c>
    </x:row>
    <x:row r="524" spans="2:3">
      <x:c r="B524" s="13" t="str">
        <x:f ca="1">IF(AND(MONTH(TODAY())='2012 HR 배정표'!F$3,ISNUMBER('2012 HR 배정표'!F527)=TRUE),VLOOKUP('2012 HR 배정표'!F527,Prj_list!$A$5:$B$201,2,FALSE),IF(AND(MONTH(TODAY())='2012 HR 배정표'!H$3,ISNUMBER('2012 HR 배정표'!H527)=TRUE),VLOOKUP('2012 HR 배정표'!H527,Prj_list!$A$5:$B$201,2,FALSE),IF(AND(MONTH(TODAY())='2012 HR 배정표'!J$3,ISNUMBER('2012 HR 배정표'!J527)=TRUE),VLOOKUP('2012 HR 배정표'!J527,Prj_list!$A$5:$B$201,2,FALSE),IF(AND(MONTH(TODAY())='2012 HR 배정표'!L$3,ISNUMBER('2012 HR 배정표'!L527)=TRUE),VLOOKUP('2012 HR 배정표'!L527,Prj_list!$A$5:$B$201,2,FALSE),IF(AND(MONTH(TODAY())='2012 HR 배정표'!N$3,ISNUMBER('2012 HR 배정표'!N527)=TRUE),VLOOKUP('2012 HR 배정표'!N527,Prj_list!$A$5:$B$201,2,FALSE),"")))))</x:f>
        <x:v/>
      </x:c>
      <x:c r="C524" s="13" t="str">
        <x:f ca="1">IF(AND(MONTH(TODAY())='2012 HR 배정표'!P$3,ISNUMBER('2012 HR 배정표'!P527)=TRUE),VLOOKUP('2012 HR 배정표'!P527,Prj_list!$A$5:$B$201,2,FALSE),IF(AND(MONTH(TODAY())='2012 HR 배정표'!R$3,ISNUMBER('2012 HR 배정표'!R527)=TRUE),VLOOKUP('2012 HR 배정표'!R527,Prj_list!$A$5:$B$201,2,FALSE),IF(AND(MONTH(TODAY())='2012 HR 배정표'!T$3,ISNUMBER('2012 HR 배정표'!T527)=TRUE),VLOOKUP('2012 HR 배정표'!T527,Prj_list!$A$5:$B$201,2,FALSE),IF(AND(MONTH(TODAY())='2012 HR 배정표'!V$3,ISNUMBER('2012 HR 배정표'!V527)=TRUE),VLOOKUP('2012 HR 배정표'!V527,Prj_list!$A$5:$B$201,2,FALSE),IF(AND(MONTH(TODAY())='2012 HR 배정표'!X$3,ISNUMBER('2012 HR 배정표'!X527)=TRUE),VLOOKUP('2012 HR 배정표'!X527,Prj_list!$A$5:$B$201,2,FALSE),IF(AND(MONTH(TODAY())='2012 HR 배정표'!Z$3,ISNUMBER('2012 HR 배정표'!Z527)=TRUE),VLOOKUP('2012 HR 배정표'!Z527,Prj_list!$A$5:$B$201,2,FALSE),IF(AND(MONTH(TODAY())='2012 HR 배정표'!AB$3,ISNUMBER('2012 HR 배정표'!AB527)=TRUE),VLOOKUP('2012 HR 배정표'!AB527,Prj_list!$A$5:$B$201,2,FALSE),"")))))))</x:f>
        <x:v/>
      </x:c>
    </x:row>
    <x:row r="525" spans="2:3">
      <x:c r="B525" s="13" t="str">
        <x:f ca="1">IF(AND(MONTH(TODAY())='2012 HR 배정표'!F$3,ISNUMBER('2012 HR 배정표'!F528)=TRUE),VLOOKUP('2012 HR 배정표'!F528,Prj_list!$A$5:$B$201,2,FALSE),IF(AND(MONTH(TODAY())='2012 HR 배정표'!H$3,ISNUMBER('2012 HR 배정표'!H528)=TRUE),VLOOKUP('2012 HR 배정표'!H528,Prj_list!$A$5:$B$201,2,FALSE),IF(AND(MONTH(TODAY())='2012 HR 배정표'!J$3,ISNUMBER('2012 HR 배정표'!J528)=TRUE),VLOOKUP('2012 HR 배정표'!J528,Prj_list!$A$5:$B$201,2,FALSE),IF(AND(MONTH(TODAY())='2012 HR 배정표'!L$3,ISNUMBER('2012 HR 배정표'!L528)=TRUE),VLOOKUP('2012 HR 배정표'!L528,Prj_list!$A$5:$B$201,2,FALSE),IF(AND(MONTH(TODAY())='2012 HR 배정표'!N$3,ISNUMBER('2012 HR 배정표'!N528)=TRUE),VLOOKUP('2012 HR 배정표'!N528,Prj_list!$A$5:$B$201,2,FALSE),"")))))</x:f>
        <x:v/>
      </x:c>
      <x:c r="C525" s="13" t="str">
        <x:f ca="1">IF(AND(MONTH(TODAY())='2012 HR 배정표'!P$3,ISNUMBER('2012 HR 배정표'!P528)=TRUE),VLOOKUP('2012 HR 배정표'!P528,Prj_list!$A$5:$B$201,2,FALSE),IF(AND(MONTH(TODAY())='2012 HR 배정표'!R$3,ISNUMBER('2012 HR 배정표'!R528)=TRUE),VLOOKUP('2012 HR 배정표'!R528,Prj_list!$A$5:$B$201,2,FALSE),IF(AND(MONTH(TODAY())='2012 HR 배정표'!T$3,ISNUMBER('2012 HR 배정표'!T528)=TRUE),VLOOKUP('2012 HR 배정표'!T528,Prj_list!$A$5:$B$201,2,FALSE),IF(AND(MONTH(TODAY())='2012 HR 배정표'!V$3,ISNUMBER('2012 HR 배정표'!V528)=TRUE),VLOOKUP('2012 HR 배정표'!V528,Prj_list!$A$5:$B$201,2,FALSE),IF(AND(MONTH(TODAY())='2012 HR 배정표'!X$3,ISNUMBER('2012 HR 배정표'!X528)=TRUE),VLOOKUP('2012 HR 배정표'!X528,Prj_list!$A$5:$B$201,2,FALSE),IF(AND(MONTH(TODAY())='2012 HR 배정표'!Z$3,ISNUMBER('2012 HR 배정표'!Z528)=TRUE),VLOOKUP('2012 HR 배정표'!Z528,Prj_list!$A$5:$B$201,2,FALSE),IF(AND(MONTH(TODAY())='2012 HR 배정표'!AB$3,ISNUMBER('2012 HR 배정표'!AB528)=TRUE),VLOOKUP('2012 HR 배정표'!AB528,Prj_list!$A$5:$B$201,2,FALSE),"")))))))</x:f>
        <x:v/>
      </x:c>
    </x:row>
    <x:row r="526" spans="2:3">
      <x:c r="B526" s="13" t="str">
        <x:f ca="1">IF(AND(MONTH(TODAY())='2012 HR 배정표'!F$3,ISNUMBER('2012 HR 배정표'!F529)=TRUE),VLOOKUP('2012 HR 배정표'!F529,Prj_list!$A$5:$B$201,2,FALSE),IF(AND(MONTH(TODAY())='2012 HR 배정표'!H$3,ISNUMBER('2012 HR 배정표'!H529)=TRUE),VLOOKUP('2012 HR 배정표'!H529,Prj_list!$A$5:$B$201,2,FALSE),IF(AND(MONTH(TODAY())='2012 HR 배정표'!J$3,ISNUMBER('2012 HR 배정표'!J529)=TRUE),VLOOKUP('2012 HR 배정표'!J529,Prj_list!$A$5:$B$201,2,FALSE),IF(AND(MONTH(TODAY())='2012 HR 배정표'!L$3,ISNUMBER('2012 HR 배정표'!L529)=TRUE),VLOOKUP('2012 HR 배정표'!L529,Prj_list!$A$5:$B$201,2,FALSE),IF(AND(MONTH(TODAY())='2012 HR 배정표'!N$3,ISNUMBER('2012 HR 배정표'!N529)=TRUE),VLOOKUP('2012 HR 배정표'!N529,Prj_list!$A$5:$B$201,2,FALSE),"")))))</x:f>
        <x:v/>
      </x:c>
      <x:c r="C526" s="13" t="str">
        <x:f ca="1">IF(AND(MONTH(TODAY())='2012 HR 배정표'!P$3,ISNUMBER('2012 HR 배정표'!P529)=TRUE),VLOOKUP('2012 HR 배정표'!P529,Prj_list!$A$5:$B$201,2,FALSE),IF(AND(MONTH(TODAY())='2012 HR 배정표'!R$3,ISNUMBER('2012 HR 배정표'!R529)=TRUE),VLOOKUP('2012 HR 배정표'!R529,Prj_list!$A$5:$B$201,2,FALSE),IF(AND(MONTH(TODAY())='2012 HR 배정표'!T$3,ISNUMBER('2012 HR 배정표'!T529)=TRUE),VLOOKUP('2012 HR 배정표'!T529,Prj_list!$A$5:$B$201,2,FALSE),IF(AND(MONTH(TODAY())='2012 HR 배정표'!V$3,ISNUMBER('2012 HR 배정표'!V529)=TRUE),VLOOKUP('2012 HR 배정표'!V529,Prj_list!$A$5:$B$201,2,FALSE),IF(AND(MONTH(TODAY())='2012 HR 배정표'!X$3,ISNUMBER('2012 HR 배정표'!X529)=TRUE),VLOOKUP('2012 HR 배정표'!X529,Prj_list!$A$5:$B$201,2,FALSE),IF(AND(MONTH(TODAY())='2012 HR 배정표'!Z$3,ISNUMBER('2012 HR 배정표'!Z529)=TRUE),VLOOKUP('2012 HR 배정표'!Z529,Prj_list!$A$5:$B$201,2,FALSE),IF(AND(MONTH(TODAY())='2012 HR 배정표'!AB$3,ISNUMBER('2012 HR 배정표'!AB529)=TRUE),VLOOKUP('2012 HR 배정표'!AB529,Prj_list!$A$5:$B$201,2,FALSE),"")))))))</x:f>
        <x:v/>
      </x:c>
    </x:row>
    <x:row r="527" spans="2:3">
      <x:c r="B527" s="13" t="str">
        <x:f ca="1">IF(AND(MONTH(TODAY())='2012 HR 배정표'!F$3,ISNUMBER('2012 HR 배정표'!F530)=TRUE),VLOOKUP('2012 HR 배정표'!F530,Prj_list!$A$5:$B$201,2,FALSE),IF(AND(MONTH(TODAY())='2012 HR 배정표'!H$3,ISNUMBER('2012 HR 배정표'!H530)=TRUE),VLOOKUP('2012 HR 배정표'!H530,Prj_list!$A$5:$B$201,2,FALSE),IF(AND(MONTH(TODAY())='2012 HR 배정표'!J$3,ISNUMBER('2012 HR 배정표'!J530)=TRUE),VLOOKUP('2012 HR 배정표'!J530,Prj_list!$A$5:$B$201,2,FALSE),IF(AND(MONTH(TODAY())='2012 HR 배정표'!L$3,ISNUMBER('2012 HR 배정표'!L530)=TRUE),VLOOKUP('2012 HR 배정표'!L530,Prj_list!$A$5:$B$201,2,FALSE),IF(AND(MONTH(TODAY())='2012 HR 배정표'!N$3,ISNUMBER('2012 HR 배정표'!N530)=TRUE),VLOOKUP('2012 HR 배정표'!N530,Prj_list!$A$5:$B$201,2,FALSE),"")))))</x:f>
        <x:v/>
      </x:c>
      <x:c r="C527" s="13" t="str">
        <x:f ca="1">IF(AND(MONTH(TODAY())='2012 HR 배정표'!P$3,ISNUMBER('2012 HR 배정표'!P530)=TRUE),VLOOKUP('2012 HR 배정표'!P530,Prj_list!$A$5:$B$201,2,FALSE),IF(AND(MONTH(TODAY())='2012 HR 배정표'!R$3,ISNUMBER('2012 HR 배정표'!R530)=TRUE),VLOOKUP('2012 HR 배정표'!R530,Prj_list!$A$5:$B$201,2,FALSE),IF(AND(MONTH(TODAY())='2012 HR 배정표'!T$3,ISNUMBER('2012 HR 배정표'!T530)=TRUE),VLOOKUP('2012 HR 배정표'!T530,Prj_list!$A$5:$B$201,2,FALSE),IF(AND(MONTH(TODAY())='2012 HR 배정표'!V$3,ISNUMBER('2012 HR 배정표'!V530)=TRUE),VLOOKUP('2012 HR 배정표'!V530,Prj_list!$A$5:$B$201,2,FALSE),IF(AND(MONTH(TODAY())='2012 HR 배정표'!X$3,ISNUMBER('2012 HR 배정표'!X530)=TRUE),VLOOKUP('2012 HR 배정표'!X530,Prj_list!$A$5:$B$201,2,FALSE),IF(AND(MONTH(TODAY())='2012 HR 배정표'!Z$3,ISNUMBER('2012 HR 배정표'!Z530)=TRUE),VLOOKUP('2012 HR 배정표'!Z530,Prj_list!$A$5:$B$201,2,FALSE),IF(AND(MONTH(TODAY())='2012 HR 배정표'!AB$3,ISNUMBER('2012 HR 배정표'!AB530)=TRUE),VLOOKUP('2012 HR 배정표'!AB530,Prj_list!$A$5:$B$201,2,FALSE),"")))))))</x:f>
        <x:v/>
      </x:c>
    </x:row>
    <x:row r="528" spans="2:3">
      <x:c r="B528" s="13" t="str">
        <x:f ca="1">IF(AND(MONTH(TODAY())='2012 HR 배정표'!F$3,ISNUMBER('2012 HR 배정표'!F531)=TRUE),VLOOKUP('2012 HR 배정표'!F531,Prj_list!$A$5:$B$201,2,FALSE),IF(AND(MONTH(TODAY())='2012 HR 배정표'!H$3,ISNUMBER('2012 HR 배정표'!H531)=TRUE),VLOOKUP('2012 HR 배정표'!H531,Prj_list!$A$5:$B$201,2,FALSE),IF(AND(MONTH(TODAY())='2012 HR 배정표'!J$3,ISNUMBER('2012 HR 배정표'!J531)=TRUE),VLOOKUP('2012 HR 배정표'!J531,Prj_list!$A$5:$B$201,2,FALSE),IF(AND(MONTH(TODAY())='2012 HR 배정표'!L$3,ISNUMBER('2012 HR 배정표'!L531)=TRUE),VLOOKUP('2012 HR 배정표'!L531,Prj_list!$A$5:$B$201,2,FALSE),IF(AND(MONTH(TODAY())='2012 HR 배정표'!N$3,ISNUMBER('2012 HR 배정표'!N531)=TRUE),VLOOKUP('2012 HR 배정표'!N531,Prj_list!$A$5:$B$201,2,FALSE),"")))))</x:f>
        <x:v/>
      </x:c>
      <x:c r="C528" s="13" t="str">
        <x:f ca="1">IF(AND(MONTH(TODAY())='2012 HR 배정표'!P$3,ISNUMBER('2012 HR 배정표'!P531)=TRUE),VLOOKUP('2012 HR 배정표'!P531,Prj_list!$A$5:$B$201,2,FALSE),IF(AND(MONTH(TODAY())='2012 HR 배정표'!R$3,ISNUMBER('2012 HR 배정표'!R531)=TRUE),VLOOKUP('2012 HR 배정표'!R531,Prj_list!$A$5:$B$201,2,FALSE),IF(AND(MONTH(TODAY())='2012 HR 배정표'!T$3,ISNUMBER('2012 HR 배정표'!T531)=TRUE),VLOOKUP('2012 HR 배정표'!T531,Prj_list!$A$5:$B$201,2,FALSE),IF(AND(MONTH(TODAY())='2012 HR 배정표'!V$3,ISNUMBER('2012 HR 배정표'!V531)=TRUE),VLOOKUP('2012 HR 배정표'!V531,Prj_list!$A$5:$B$201,2,FALSE),IF(AND(MONTH(TODAY())='2012 HR 배정표'!X$3,ISNUMBER('2012 HR 배정표'!X531)=TRUE),VLOOKUP('2012 HR 배정표'!X531,Prj_list!$A$5:$B$201,2,FALSE),IF(AND(MONTH(TODAY())='2012 HR 배정표'!Z$3,ISNUMBER('2012 HR 배정표'!Z531)=TRUE),VLOOKUP('2012 HR 배정표'!Z531,Prj_list!$A$5:$B$201,2,FALSE),IF(AND(MONTH(TODAY())='2012 HR 배정표'!AB$3,ISNUMBER('2012 HR 배정표'!AB531)=TRUE),VLOOKUP('2012 HR 배정표'!AB531,Prj_list!$A$5:$B$201,2,FALSE),"")))))))</x:f>
        <x:v/>
      </x:c>
    </x:row>
    <x:row r="529" spans="2:3">
      <x:c r="B529" s="13" t="str">
        <x:f ca="1">IF(AND(MONTH(TODAY())='2012 HR 배정표'!F$3,ISNUMBER('2012 HR 배정표'!F532)=TRUE),VLOOKUP('2012 HR 배정표'!F532,Prj_list!$A$5:$B$201,2,FALSE),IF(AND(MONTH(TODAY())='2012 HR 배정표'!H$3,ISNUMBER('2012 HR 배정표'!H532)=TRUE),VLOOKUP('2012 HR 배정표'!H532,Prj_list!$A$5:$B$201,2,FALSE),IF(AND(MONTH(TODAY())='2012 HR 배정표'!J$3,ISNUMBER('2012 HR 배정표'!J532)=TRUE),VLOOKUP('2012 HR 배정표'!J532,Prj_list!$A$5:$B$201,2,FALSE),IF(AND(MONTH(TODAY())='2012 HR 배정표'!L$3,ISNUMBER('2012 HR 배정표'!L532)=TRUE),VLOOKUP('2012 HR 배정표'!L532,Prj_list!$A$5:$B$201,2,FALSE),IF(AND(MONTH(TODAY())='2012 HR 배정표'!N$3,ISNUMBER('2012 HR 배정표'!N532)=TRUE),VLOOKUP('2012 HR 배정표'!N532,Prj_list!$A$5:$B$201,2,FALSE),"")))))</x:f>
        <x:v/>
      </x:c>
      <x:c r="C529" s="13" t="str">
        <x:f ca="1">IF(AND(MONTH(TODAY())='2012 HR 배정표'!P$3,ISNUMBER('2012 HR 배정표'!P532)=TRUE),VLOOKUP('2012 HR 배정표'!P532,Prj_list!$A$5:$B$201,2,FALSE),IF(AND(MONTH(TODAY())='2012 HR 배정표'!R$3,ISNUMBER('2012 HR 배정표'!R532)=TRUE),VLOOKUP('2012 HR 배정표'!R532,Prj_list!$A$5:$B$201,2,FALSE),IF(AND(MONTH(TODAY())='2012 HR 배정표'!T$3,ISNUMBER('2012 HR 배정표'!T532)=TRUE),VLOOKUP('2012 HR 배정표'!T532,Prj_list!$A$5:$B$201,2,FALSE),IF(AND(MONTH(TODAY())='2012 HR 배정표'!V$3,ISNUMBER('2012 HR 배정표'!V532)=TRUE),VLOOKUP('2012 HR 배정표'!V532,Prj_list!$A$5:$B$201,2,FALSE),IF(AND(MONTH(TODAY())='2012 HR 배정표'!X$3,ISNUMBER('2012 HR 배정표'!X532)=TRUE),VLOOKUP('2012 HR 배정표'!X532,Prj_list!$A$5:$B$201,2,FALSE),IF(AND(MONTH(TODAY())='2012 HR 배정표'!Z$3,ISNUMBER('2012 HR 배정표'!Z532)=TRUE),VLOOKUP('2012 HR 배정표'!Z532,Prj_list!$A$5:$B$201,2,FALSE),IF(AND(MONTH(TODAY())='2012 HR 배정표'!AB$3,ISNUMBER('2012 HR 배정표'!AB532)=TRUE),VLOOKUP('2012 HR 배정표'!AB532,Prj_list!$A$5:$B$201,2,FALSE),"")))))))</x:f>
        <x:v/>
      </x:c>
    </x:row>
    <x:row r="530" spans="2:3">
      <x:c r="B530" s="13" t="str">
        <x:f ca="1">IF(AND(MONTH(TODAY())='2012 HR 배정표'!F$3,ISNUMBER('2012 HR 배정표'!F533)=TRUE),VLOOKUP('2012 HR 배정표'!F533,Prj_list!$A$5:$B$201,2,FALSE),IF(AND(MONTH(TODAY())='2012 HR 배정표'!H$3,ISNUMBER('2012 HR 배정표'!H533)=TRUE),VLOOKUP('2012 HR 배정표'!H533,Prj_list!$A$5:$B$201,2,FALSE),IF(AND(MONTH(TODAY())='2012 HR 배정표'!J$3,ISNUMBER('2012 HR 배정표'!J533)=TRUE),VLOOKUP('2012 HR 배정표'!J533,Prj_list!$A$5:$B$201,2,FALSE),IF(AND(MONTH(TODAY())='2012 HR 배정표'!L$3,ISNUMBER('2012 HR 배정표'!L533)=TRUE),VLOOKUP('2012 HR 배정표'!L533,Prj_list!$A$5:$B$201,2,FALSE),IF(AND(MONTH(TODAY())='2012 HR 배정표'!N$3,ISNUMBER('2012 HR 배정표'!N533)=TRUE),VLOOKUP('2012 HR 배정표'!N533,Prj_list!$A$5:$B$201,2,FALSE),"")))))</x:f>
        <x:v/>
      </x:c>
      <x:c r="C530" s="13" t="str">
        <x:f ca="1">IF(AND(MONTH(TODAY())='2012 HR 배정표'!P$3,ISNUMBER('2012 HR 배정표'!P533)=TRUE),VLOOKUP('2012 HR 배정표'!P533,Prj_list!$A$5:$B$201,2,FALSE),IF(AND(MONTH(TODAY())='2012 HR 배정표'!R$3,ISNUMBER('2012 HR 배정표'!R533)=TRUE),VLOOKUP('2012 HR 배정표'!R533,Prj_list!$A$5:$B$201,2,FALSE),IF(AND(MONTH(TODAY())='2012 HR 배정표'!T$3,ISNUMBER('2012 HR 배정표'!T533)=TRUE),VLOOKUP('2012 HR 배정표'!T533,Prj_list!$A$5:$B$201,2,FALSE),IF(AND(MONTH(TODAY())='2012 HR 배정표'!V$3,ISNUMBER('2012 HR 배정표'!V533)=TRUE),VLOOKUP('2012 HR 배정표'!V533,Prj_list!$A$5:$B$201,2,FALSE),IF(AND(MONTH(TODAY())='2012 HR 배정표'!X$3,ISNUMBER('2012 HR 배정표'!X533)=TRUE),VLOOKUP('2012 HR 배정표'!X533,Prj_list!$A$5:$B$201,2,FALSE),IF(AND(MONTH(TODAY())='2012 HR 배정표'!Z$3,ISNUMBER('2012 HR 배정표'!Z533)=TRUE),VLOOKUP('2012 HR 배정표'!Z533,Prj_list!$A$5:$B$201,2,FALSE),IF(AND(MONTH(TODAY())='2012 HR 배정표'!AB$3,ISNUMBER('2012 HR 배정표'!AB533)=TRUE),VLOOKUP('2012 HR 배정표'!AB533,Prj_list!$A$5:$B$201,2,FALSE),"")))))))</x:f>
        <x:v/>
      </x:c>
    </x:row>
    <x:row r="531" spans="2:3">
      <x:c r="B531" s="13" t="str">
        <x:f ca="1">IF(AND(MONTH(TODAY())='2012 HR 배정표'!F$3,ISNUMBER('2012 HR 배정표'!F534)=TRUE),VLOOKUP('2012 HR 배정표'!F534,Prj_list!$A$5:$B$201,2,FALSE),IF(AND(MONTH(TODAY())='2012 HR 배정표'!H$3,ISNUMBER('2012 HR 배정표'!H534)=TRUE),VLOOKUP('2012 HR 배정표'!H534,Prj_list!$A$5:$B$201,2,FALSE),IF(AND(MONTH(TODAY())='2012 HR 배정표'!J$3,ISNUMBER('2012 HR 배정표'!J534)=TRUE),VLOOKUP('2012 HR 배정표'!J534,Prj_list!$A$5:$B$201,2,FALSE),IF(AND(MONTH(TODAY())='2012 HR 배정표'!L$3,ISNUMBER('2012 HR 배정표'!L534)=TRUE),VLOOKUP('2012 HR 배정표'!L534,Prj_list!$A$5:$B$201,2,FALSE),IF(AND(MONTH(TODAY())='2012 HR 배정표'!N$3,ISNUMBER('2012 HR 배정표'!N534)=TRUE),VLOOKUP('2012 HR 배정표'!N534,Prj_list!$A$5:$B$201,2,FALSE),"")))))</x:f>
        <x:v/>
      </x:c>
      <x:c r="C531" s="13" t="str">
        <x:f ca="1">IF(AND(MONTH(TODAY())='2012 HR 배정표'!P$3,ISNUMBER('2012 HR 배정표'!P534)=TRUE),VLOOKUP('2012 HR 배정표'!P534,Prj_list!$A$5:$B$201,2,FALSE),IF(AND(MONTH(TODAY())='2012 HR 배정표'!R$3,ISNUMBER('2012 HR 배정표'!R534)=TRUE),VLOOKUP('2012 HR 배정표'!R534,Prj_list!$A$5:$B$201,2,FALSE),IF(AND(MONTH(TODAY())='2012 HR 배정표'!T$3,ISNUMBER('2012 HR 배정표'!T534)=TRUE),VLOOKUP('2012 HR 배정표'!T534,Prj_list!$A$5:$B$201,2,FALSE),IF(AND(MONTH(TODAY())='2012 HR 배정표'!V$3,ISNUMBER('2012 HR 배정표'!V534)=TRUE),VLOOKUP('2012 HR 배정표'!V534,Prj_list!$A$5:$B$201,2,FALSE),IF(AND(MONTH(TODAY())='2012 HR 배정표'!X$3,ISNUMBER('2012 HR 배정표'!X534)=TRUE),VLOOKUP('2012 HR 배정표'!X534,Prj_list!$A$5:$B$201,2,FALSE),IF(AND(MONTH(TODAY())='2012 HR 배정표'!Z$3,ISNUMBER('2012 HR 배정표'!Z534)=TRUE),VLOOKUP('2012 HR 배정표'!Z534,Prj_list!$A$5:$B$201,2,FALSE),IF(AND(MONTH(TODAY())='2012 HR 배정표'!AB$3,ISNUMBER('2012 HR 배정표'!AB534)=TRUE),VLOOKUP('2012 HR 배정표'!AB534,Prj_list!$A$5:$B$201,2,FALSE),"")))))))</x:f>
        <x:v/>
      </x:c>
    </x:row>
    <x:row r="532" spans="2:3">
      <x:c r="B532" s="13" t="str">
        <x:f ca="1">IF(AND(MONTH(TODAY())='2012 HR 배정표'!F$3,ISNUMBER('2012 HR 배정표'!F535)=TRUE),VLOOKUP('2012 HR 배정표'!F535,Prj_list!$A$5:$B$201,2,FALSE),IF(AND(MONTH(TODAY())='2012 HR 배정표'!H$3,ISNUMBER('2012 HR 배정표'!H535)=TRUE),VLOOKUP('2012 HR 배정표'!H535,Prj_list!$A$5:$B$201,2,FALSE),IF(AND(MONTH(TODAY())='2012 HR 배정표'!J$3,ISNUMBER('2012 HR 배정표'!J535)=TRUE),VLOOKUP('2012 HR 배정표'!J535,Prj_list!$A$5:$B$201,2,FALSE),IF(AND(MONTH(TODAY())='2012 HR 배정표'!L$3,ISNUMBER('2012 HR 배정표'!L535)=TRUE),VLOOKUP('2012 HR 배정표'!L535,Prj_list!$A$5:$B$201,2,FALSE),IF(AND(MONTH(TODAY())='2012 HR 배정표'!N$3,ISNUMBER('2012 HR 배정표'!N535)=TRUE),VLOOKUP('2012 HR 배정표'!N535,Prj_list!$A$5:$B$201,2,FALSE),"")))))</x:f>
        <x:v/>
      </x:c>
      <x:c r="C532" s="13" t="str">
        <x:f ca="1">IF(AND(MONTH(TODAY())='2012 HR 배정표'!P$3,ISNUMBER('2012 HR 배정표'!P535)=TRUE),VLOOKUP('2012 HR 배정표'!P535,Prj_list!$A$5:$B$201,2,FALSE),IF(AND(MONTH(TODAY())='2012 HR 배정표'!R$3,ISNUMBER('2012 HR 배정표'!R535)=TRUE),VLOOKUP('2012 HR 배정표'!R535,Prj_list!$A$5:$B$201,2,FALSE),IF(AND(MONTH(TODAY())='2012 HR 배정표'!T$3,ISNUMBER('2012 HR 배정표'!T535)=TRUE),VLOOKUP('2012 HR 배정표'!T535,Prj_list!$A$5:$B$201,2,FALSE),IF(AND(MONTH(TODAY())='2012 HR 배정표'!V$3,ISNUMBER('2012 HR 배정표'!V535)=TRUE),VLOOKUP('2012 HR 배정표'!V535,Prj_list!$A$5:$B$201,2,FALSE),IF(AND(MONTH(TODAY())='2012 HR 배정표'!X$3,ISNUMBER('2012 HR 배정표'!X535)=TRUE),VLOOKUP('2012 HR 배정표'!X535,Prj_list!$A$5:$B$201,2,FALSE),IF(AND(MONTH(TODAY())='2012 HR 배정표'!Z$3,ISNUMBER('2012 HR 배정표'!Z535)=TRUE),VLOOKUP('2012 HR 배정표'!Z535,Prj_list!$A$5:$B$201,2,FALSE),IF(AND(MONTH(TODAY())='2012 HR 배정표'!AB$3,ISNUMBER('2012 HR 배정표'!AB535)=TRUE),VLOOKUP('2012 HR 배정표'!AB535,Prj_list!$A$5:$B$201,2,FALSE),"")))))))</x:f>
        <x:v/>
      </x:c>
    </x:row>
    <x:row r="533" spans="2:3">
      <x:c r="B533" s="13" t="str">
        <x:f ca="1">IF(AND(MONTH(TODAY())='2012 HR 배정표'!F$3,ISNUMBER('2012 HR 배정표'!F536)=TRUE),VLOOKUP('2012 HR 배정표'!F536,Prj_list!$A$5:$B$201,2,FALSE),IF(AND(MONTH(TODAY())='2012 HR 배정표'!H$3,ISNUMBER('2012 HR 배정표'!H536)=TRUE),VLOOKUP('2012 HR 배정표'!H536,Prj_list!$A$5:$B$201,2,FALSE),IF(AND(MONTH(TODAY())='2012 HR 배정표'!J$3,ISNUMBER('2012 HR 배정표'!J536)=TRUE),VLOOKUP('2012 HR 배정표'!J536,Prj_list!$A$5:$B$201,2,FALSE),IF(AND(MONTH(TODAY())='2012 HR 배정표'!L$3,ISNUMBER('2012 HR 배정표'!L536)=TRUE),VLOOKUP('2012 HR 배정표'!L536,Prj_list!$A$5:$B$201,2,FALSE),IF(AND(MONTH(TODAY())='2012 HR 배정표'!N$3,ISNUMBER('2012 HR 배정표'!N536)=TRUE),VLOOKUP('2012 HR 배정표'!N536,Prj_list!$A$5:$B$201,2,FALSE),"")))))</x:f>
        <x:v/>
      </x:c>
      <x:c r="C533" s="13" t="str">
        <x:f ca="1">IF(AND(MONTH(TODAY())='2012 HR 배정표'!P$3,ISNUMBER('2012 HR 배정표'!P536)=TRUE),VLOOKUP('2012 HR 배정표'!P536,Prj_list!$A$5:$B$201,2,FALSE),IF(AND(MONTH(TODAY())='2012 HR 배정표'!R$3,ISNUMBER('2012 HR 배정표'!R536)=TRUE),VLOOKUP('2012 HR 배정표'!R536,Prj_list!$A$5:$B$201,2,FALSE),IF(AND(MONTH(TODAY())='2012 HR 배정표'!T$3,ISNUMBER('2012 HR 배정표'!T536)=TRUE),VLOOKUP('2012 HR 배정표'!T536,Prj_list!$A$5:$B$201,2,FALSE),IF(AND(MONTH(TODAY())='2012 HR 배정표'!V$3,ISNUMBER('2012 HR 배정표'!V536)=TRUE),VLOOKUP('2012 HR 배정표'!V536,Prj_list!$A$5:$B$201,2,FALSE),IF(AND(MONTH(TODAY())='2012 HR 배정표'!X$3,ISNUMBER('2012 HR 배정표'!X536)=TRUE),VLOOKUP('2012 HR 배정표'!X536,Prj_list!$A$5:$B$201,2,FALSE),IF(AND(MONTH(TODAY())='2012 HR 배정표'!Z$3,ISNUMBER('2012 HR 배정표'!Z536)=TRUE),VLOOKUP('2012 HR 배정표'!Z536,Prj_list!$A$5:$B$201,2,FALSE),IF(AND(MONTH(TODAY())='2012 HR 배정표'!AB$3,ISNUMBER('2012 HR 배정표'!AB536)=TRUE),VLOOKUP('2012 HR 배정표'!AB536,Prj_list!$A$5:$B$201,2,FALSE),"")))))))</x:f>
        <x:v/>
      </x:c>
    </x:row>
    <x:row r="534" spans="2:3">
      <x:c r="B534" s="13" t="str">
        <x:f ca="1">IF(AND(MONTH(TODAY())='2012 HR 배정표'!F$3,ISNUMBER('2012 HR 배정표'!F537)=TRUE),VLOOKUP('2012 HR 배정표'!F537,Prj_list!$A$5:$B$201,2,FALSE),IF(AND(MONTH(TODAY())='2012 HR 배정표'!H$3,ISNUMBER('2012 HR 배정표'!H537)=TRUE),VLOOKUP('2012 HR 배정표'!H537,Prj_list!$A$5:$B$201,2,FALSE),IF(AND(MONTH(TODAY())='2012 HR 배정표'!J$3,ISNUMBER('2012 HR 배정표'!J537)=TRUE),VLOOKUP('2012 HR 배정표'!J537,Prj_list!$A$5:$B$201,2,FALSE),IF(AND(MONTH(TODAY())='2012 HR 배정표'!L$3,ISNUMBER('2012 HR 배정표'!L537)=TRUE),VLOOKUP('2012 HR 배정표'!L537,Prj_list!$A$5:$B$201,2,FALSE),IF(AND(MONTH(TODAY())='2012 HR 배정표'!N$3,ISNUMBER('2012 HR 배정표'!N537)=TRUE),VLOOKUP('2012 HR 배정표'!N537,Prj_list!$A$5:$B$201,2,FALSE),"")))))</x:f>
        <x:v/>
      </x:c>
      <x:c r="C534" s="13" t="str">
        <x:f ca="1">IF(AND(MONTH(TODAY())='2012 HR 배정표'!P$3,ISNUMBER('2012 HR 배정표'!P537)=TRUE),VLOOKUP('2012 HR 배정표'!P537,Prj_list!$A$5:$B$201,2,FALSE),IF(AND(MONTH(TODAY())='2012 HR 배정표'!R$3,ISNUMBER('2012 HR 배정표'!R537)=TRUE),VLOOKUP('2012 HR 배정표'!R537,Prj_list!$A$5:$B$201,2,FALSE),IF(AND(MONTH(TODAY())='2012 HR 배정표'!T$3,ISNUMBER('2012 HR 배정표'!T537)=TRUE),VLOOKUP('2012 HR 배정표'!T537,Prj_list!$A$5:$B$201,2,FALSE),IF(AND(MONTH(TODAY())='2012 HR 배정표'!V$3,ISNUMBER('2012 HR 배정표'!V537)=TRUE),VLOOKUP('2012 HR 배정표'!V537,Prj_list!$A$5:$B$201,2,FALSE),IF(AND(MONTH(TODAY())='2012 HR 배정표'!X$3,ISNUMBER('2012 HR 배정표'!X537)=TRUE),VLOOKUP('2012 HR 배정표'!X537,Prj_list!$A$5:$B$201,2,FALSE),IF(AND(MONTH(TODAY())='2012 HR 배정표'!Z$3,ISNUMBER('2012 HR 배정표'!Z537)=TRUE),VLOOKUP('2012 HR 배정표'!Z537,Prj_list!$A$5:$B$201,2,FALSE),IF(AND(MONTH(TODAY())='2012 HR 배정표'!AB$3,ISNUMBER('2012 HR 배정표'!AB537)=TRUE),VLOOKUP('2012 HR 배정표'!AB537,Prj_list!$A$5:$B$201,2,FALSE),"")))))))</x:f>
        <x:v/>
      </x:c>
    </x:row>
    <x:row r="535" spans="2:3">
      <x:c r="B535" s="13" t="str">
        <x:f ca="1">IF(AND(MONTH(TODAY())='2012 HR 배정표'!F$3,ISNUMBER('2012 HR 배정표'!F538)=TRUE),VLOOKUP('2012 HR 배정표'!F538,Prj_list!$A$5:$B$201,2,FALSE),IF(AND(MONTH(TODAY())='2012 HR 배정표'!H$3,ISNUMBER('2012 HR 배정표'!H538)=TRUE),VLOOKUP('2012 HR 배정표'!H538,Prj_list!$A$5:$B$201,2,FALSE),IF(AND(MONTH(TODAY())='2012 HR 배정표'!J$3,ISNUMBER('2012 HR 배정표'!J538)=TRUE),VLOOKUP('2012 HR 배정표'!J538,Prj_list!$A$5:$B$201,2,FALSE),IF(AND(MONTH(TODAY())='2012 HR 배정표'!L$3,ISNUMBER('2012 HR 배정표'!L538)=TRUE),VLOOKUP('2012 HR 배정표'!L538,Prj_list!$A$5:$B$201,2,FALSE),IF(AND(MONTH(TODAY())='2012 HR 배정표'!N$3,ISNUMBER('2012 HR 배정표'!N538)=TRUE),VLOOKUP('2012 HR 배정표'!N538,Prj_list!$A$5:$B$201,2,FALSE),"")))))</x:f>
        <x:v/>
      </x:c>
      <x:c r="C535" s="13" t="str">
        <x:f ca="1">IF(AND(MONTH(TODAY())='2012 HR 배정표'!P$3,ISNUMBER('2012 HR 배정표'!P538)=TRUE),VLOOKUP('2012 HR 배정표'!P538,Prj_list!$A$5:$B$201,2,FALSE),IF(AND(MONTH(TODAY())='2012 HR 배정표'!R$3,ISNUMBER('2012 HR 배정표'!R538)=TRUE),VLOOKUP('2012 HR 배정표'!R538,Prj_list!$A$5:$B$201,2,FALSE),IF(AND(MONTH(TODAY())='2012 HR 배정표'!T$3,ISNUMBER('2012 HR 배정표'!T538)=TRUE),VLOOKUP('2012 HR 배정표'!T538,Prj_list!$A$5:$B$201,2,FALSE),IF(AND(MONTH(TODAY())='2012 HR 배정표'!V$3,ISNUMBER('2012 HR 배정표'!V538)=TRUE),VLOOKUP('2012 HR 배정표'!V538,Prj_list!$A$5:$B$201,2,FALSE),IF(AND(MONTH(TODAY())='2012 HR 배정표'!X$3,ISNUMBER('2012 HR 배정표'!X538)=TRUE),VLOOKUP('2012 HR 배정표'!X538,Prj_list!$A$5:$B$201,2,FALSE),IF(AND(MONTH(TODAY())='2012 HR 배정표'!Z$3,ISNUMBER('2012 HR 배정표'!Z538)=TRUE),VLOOKUP('2012 HR 배정표'!Z538,Prj_list!$A$5:$B$201,2,FALSE),IF(AND(MONTH(TODAY())='2012 HR 배정표'!AB$3,ISNUMBER('2012 HR 배정표'!AB538)=TRUE),VLOOKUP('2012 HR 배정표'!AB538,Prj_list!$A$5:$B$201,2,FALSE),"")))))))</x:f>
        <x:v/>
      </x:c>
    </x:row>
    <x:row r="536" spans="2:3">
      <x:c r="B536" s="13" t="str">
        <x:f ca="1">IF(AND(MONTH(TODAY())='2012 HR 배정표'!F$3,ISNUMBER('2012 HR 배정표'!F539)=TRUE),VLOOKUP('2012 HR 배정표'!F539,Prj_list!$A$5:$B$201,2,FALSE),IF(AND(MONTH(TODAY())='2012 HR 배정표'!H$3,ISNUMBER('2012 HR 배정표'!H539)=TRUE),VLOOKUP('2012 HR 배정표'!H539,Prj_list!$A$5:$B$201,2,FALSE),IF(AND(MONTH(TODAY())='2012 HR 배정표'!J$3,ISNUMBER('2012 HR 배정표'!J539)=TRUE),VLOOKUP('2012 HR 배정표'!J539,Prj_list!$A$5:$B$201,2,FALSE),IF(AND(MONTH(TODAY())='2012 HR 배정표'!L$3,ISNUMBER('2012 HR 배정표'!L539)=TRUE),VLOOKUP('2012 HR 배정표'!L539,Prj_list!$A$5:$B$201,2,FALSE),IF(AND(MONTH(TODAY())='2012 HR 배정표'!N$3,ISNUMBER('2012 HR 배정표'!N539)=TRUE),VLOOKUP('2012 HR 배정표'!N539,Prj_list!$A$5:$B$201,2,FALSE),"")))))</x:f>
        <x:v/>
      </x:c>
      <x:c r="C536" s="13" t="str">
        <x:f ca="1">IF(AND(MONTH(TODAY())='2012 HR 배정표'!P$3,ISNUMBER('2012 HR 배정표'!P539)=TRUE),VLOOKUP('2012 HR 배정표'!P539,Prj_list!$A$5:$B$201,2,FALSE),IF(AND(MONTH(TODAY())='2012 HR 배정표'!R$3,ISNUMBER('2012 HR 배정표'!R539)=TRUE),VLOOKUP('2012 HR 배정표'!R539,Prj_list!$A$5:$B$201,2,FALSE),IF(AND(MONTH(TODAY())='2012 HR 배정표'!T$3,ISNUMBER('2012 HR 배정표'!T539)=TRUE),VLOOKUP('2012 HR 배정표'!T539,Prj_list!$A$5:$B$201,2,FALSE),IF(AND(MONTH(TODAY())='2012 HR 배정표'!V$3,ISNUMBER('2012 HR 배정표'!V539)=TRUE),VLOOKUP('2012 HR 배정표'!V539,Prj_list!$A$5:$B$201,2,FALSE),IF(AND(MONTH(TODAY())='2012 HR 배정표'!X$3,ISNUMBER('2012 HR 배정표'!X539)=TRUE),VLOOKUP('2012 HR 배정표'!X539,Prj_list!$A$5:$B$201,2,FALSE),IF(AND(MONTH(TODAY())='2012 HR 배정표'!Z$3,ISNUMBER('2012 HR 배정표'!Z539)=TRUE),VLOOKUP('2012 HR 배정표'!Z539,Prj_list!$A$5:$B$201,2,FALSE),IF(AND(MONTH(TODAY())='2012 HR 배정표'!AB$3,ISNUMBER('2012 HR 배정표'!AB539)=TRUE),VLOOKUP('2012 HR 배정표'!AB539,Prj_list!$A$5:$B$201,2,FALSE),"")))))))</x:f>
        <x:v/>
      </x:c>
    </x:row>
    <x:row r="537" spans="2:3">
      <x:c r="B537" s="13" t="str">
        <x:f ca="1">IF(AND(MONTH(TODAY())='2012 HR 배정표'!F$3,ISNUMBER('2012 HR 배정표'!F540)=TRUE),VLOOKUP('2012 HR 배정표'!F540,Prj_list!$A$5:$B$201,2,FALSE),IF(AND(MONTH(TODAY())='2012 HR 배정표'!H$3,ISNUMBER('2012 HR 배정표'!H540)=TRUE),VLOOKUP('2012 HR 배정표'!H540,Prj_list!$A$5:$B$201,2,FALSE),IF(AND(MONTH(TODAY())='2012 HR 배정표'!J$3,ISNUMBER('2012 HR 배정표'!J540)=TRUE),VLOOKUP('2012 HR 배정표'!J540,Prj_list!$A$5:$B$201,2,FALSE),IF(AND(MONTH(TODAY())='2012 HR 배정표'!L$3,ISNUMBER('2012 HR 배정표'!L540)=TRUE),VLOOKUP('2012 HR 배정표'!L540,Prj_list!$A$5:$B$201,2,FALSE),IF(AND(MONTH(TODAY())='2012 HR 배정표'!N$3,ISNUMBER('2012 HR 배정표'!N540)=TRUE),VLOOKUP('2012 HR 배정표'!N540,Prj_list!$A$5:$B$201,2,FALSE),"")))))</x:f>
        <x:v/>
      </x:c>
      <x:c r="C537" s="13" t="str">
        <x:f ca="1">IF(AND(MONTH(TODAY())='2012 HR 배정표'!P$3,ISNUMBER('2012 HR 배정표'!P540)=TRUE),VLOOKUP('2012 HR 배정표'!P540,Prj_list!$A$5:$B$201,2,FALSE),IF(AND(MONTH(TODAY())='2012 HR 배정표'!R$3,ISNUMBER('2012 HR 배정표'!R540)=TRUE),VLOOKUP('2012 HR 배정표'!R540,Prj_list!$A$5:$B$201,2,FALSE),IF(AND(MONTH(TODAY())='2012 HR 배정표'!T$3,ISNUMBER('2012 HR 배정표'!T540)=TRUE),VLOOKUP('2012 HR 배정표'!T540,Prj_list!$A$5:$B$201,2,FALSE),IF(AND(MONTH(TODAY())='2012 HR 배정표'!V$3,ISNUMBER('2012 HR 배정표'!V540)=TRUE),VLOOKUP('2012 HR 배정표'!V540,Prj_list!$A$5:$B$201,2,FALSE),IF(AND(MONTH(TODAY())='2012 HR 배정표'!X$3,ISNUMBER('2012 HR 배정표'!X540)=TRUE),VLOOKUP('2012 HR 배정표'!X540,Prj_list!$A$5:$B$201,2,FALSE),IF(AND(MONTH(TODAY())='2012 HR 배정표'!Z$3,ISNUMBER('2012 HR 배정표'!Z540)=TRUE),VLOOKUP('2012 HR 배정표'!Z540,Prj_list!$A$5:$B$201,2,FALSE),IF(AND(MONTH(TODAY())='2012 HR 배정표'!AB$3,ISNUMBER('2012 HR 배정표'!AB540)=TRUE),VLOOKUP('2012 HR 배정표'!AB540,Prj_list!$A$5:$B$201,2,FALSE),"")))))))</x:f>
        <x:v/>
      </x:c>
    </x:row>
    <x:row r="538" spans="2:3">
      <x:c r="B538" s="13" t="str">
        <x:f ca="1">IF(AND(MONTH(TODAY())='2012 HR 배정표'!F$3,ISNUMBER('2012 HR 배정표'!F541)=TRUE),VLOOKUP('2012 HR 배정표'!F541,Prj_list!$A$5:$B$201,2,FALSE),IF(AND(MONTH(TODAY())='2012 HR 배정표'!H$3,ISNUMBER('2012 HR 배정표'!H541)=TRUE),VLOOKUP('2012 HR 배정표'!H541,Prj_list!$A$5:$B$201,2,FALSE),IF(AND(MONTH(TODAY())='2012 HR 배정표'!J$3,ISNUMBER('2012 HR 배정표'!J541)=TRUE),VLOOKUP('2012 HR 배정표'!J541,Prj_list!$A$5:$B$201,2,FALSE),IF(AND(MONTH(TODAY())='2012 HR 배정표'!L$3,ISNUMBER('2012 HR 배정표'!L541)=TRUE),VLOOKUP('2012 HR 배정표'!L541,Prj_list!$A$5:$B$201,2,FALSE),IF(AND(MONTH(TODAY())='2012 HR 배정표'!N$3,ISNUMBER('2012 HR 배정표'!N541)=TRUE),VLOOKUP('2012 HR 배정표'!N541,Prj_list!$A$5:$B$201,2,FALSE),"")))))</x:f>
        <x:v/>
      </x:c>
      <x:c r="C538" s="13" t="str">
        <x:f ca="1">IF(AND(MONTH(TODAY())='2012 HR 배정표'!P$3,ISNUMBER('2012 HR 배정표'!P541)=TRUE),VLOOKUP('2012 HR 배정표'!P541,Prj_list!$A$5:$B$201,2,FALSE),IF(AND(MONTH(TODAY())='2012 HR 배정표'!R$3,ISNUMBER('2012 HR 배정표'!R541)=TRUE),VLOOKUP('2012 HR 배정표'!R541,Prj_list!$A$5:$B$201,2,FALSE),IF(AND(MONTH(TODAY())='2012 HR 배정표'!T$3,ISNUMBER('2012 HR 배정표'!T541)=TRUE),VLOOKUP('2012 HR 배정표'!T541,Prj_list!$A$5:$B$201,2,FALSE),IF(AND(MONTH(TODAY())='2012 HR 배정표'!V$3,ISNUMBER('2012 HR 배정표'!V541)=TRUE),VLOOKUP('2012 HR 배정표'!V541,Prj_list!$A$5:$B$201,2,FALSE),IF(AND(MONTH(TODAY())='2012 HR 배정표'!X$3,ISNUMBER('2012 HR 배정표'!X541)=TRUE),VLOOKUP('2012 HR 배정표'!X541,Prj_list!$A$5:$B$201,2,FALSE),IF(AND(MONTH(TODAY())='2012 HR 배정표'!Z$3,ISNUMBER('2012 HR 배정표'!Z541)=TRUE),VLOOKUP('2012 HR 배정표'!Z541,Prj_list!$A$5:$B$201,2,FALSE),IF(AND(MONTH(TODAY())='2012 HR 배정표'!AB$3,ISNUMBER('2012 HR 배정표'!AB541)=TRUE),VLOOKUP('2012 HR 배정표'!AB541,Prj_list!$A$5:$B$201,2,FALSE),"")))))))</x:f>
        <x:v/>
      </x:c>
    </x:row>
    <x:row r="539" spans="2:3">
      <x:c r="B539" s="13" t="str">
        <x:f ca="1">IF(AND(MONTH(TODAY())='2012 HR 배정표'!F$3,ISNUMBER('2012 HR 배정표'!F542)=TRUE),VLOOKUP('2012 HR 배정표'!F542,Prj_list!$A$5:$B$201,2,FALSE),IF(AND(MONTH(TODAY())='2012 HR 배정표'!H$3,ISNUMBER('2012 HR 배정표'!H542)=TRUE),VLOOKUP('2012 HR 배정표'!H542,Prj_list!$A$5:$B$201,2,FALSE),IF(AND(MONTH(TODAY())='2012 HR 배정표'!J$3,ISNUMBER('2012 HR 배정표'!J542)=TRUE),VLOOKUP('2012 HR 배정표'!J542,Prj_list!$A$5:$B$201,2,FALSE),IF(AND(MONTH(TODAY())='2012 HR 배정표'!L$3,ISNUMBER('2012 HR 배정표'!L542)=TRUE),VLOOKUP('2012 HR 배정표'!L542,Prj_list!$A$5:$B$201,2,FALSE),IF(AND(MONTH(TODAY())='2012 HR 배정표'!N$3,ISNUMBER('2012 HR 배정표'!N542)=TRUE),VLOOKUP('2012 HR 배정표'!N542,Prj_list!$A$5:$B$201,2,FALSE),"")))))</x:f>
        <x:v/>
      </x:c>
      <x:c r="C539" s="13" t="str">
        <x:f ca="1">IF(AND(MONTH(TODAY())='2012 HR 배정표'!P$3,ISNUMBER('2012 HR 배정표'!P542)=TRUE),VLOOKUP('2012 HR 배정표'!P542,Prj_list!$A$5:$B$201,2,FALSE),IF(AND(MONTH(TODAY())='2012 HR 배정표'!R$3,ISNUMBER('2012 HR 배정표'!R542)=TRUE),VLOOKUP('2012 HR 배정표'!R542,Prj_list!$A$5:$B$201,2,FALSE),IF(AND(MONTH(TODAY())='2012 HR 배정표'!T$3,ISNUMBER('2012 HR 배정표'!T542)=TRUE),VLOOKUP('2012 HR 배정표'!T542,Prj_list!$A$5:$B$201,2,FALSE),IF(AND(MONTH(TODAY())='2012 HR 배정표'!V$3,ISNUMBER('2012 HR 배정표'!V542)=TRUE),VLOOKUP('2012 HR 배정표'!V542,Prj_list!$A$5:$B$201,2,FALSE),IF(AND(MONTH(TODAY())='2012 HR 배정표'!X$3,ISNUMBER('2012 HR 배정표'!X542)=TRUE),VLOOKUP('2012 HR 배정표'!X542,Prj_list!$A$5:$B$201,2,FALSE),IF(AND(MONTH(TODAY())='2012 HR 배정표'!Z$3,ISNUMBER('2012 HR 배정표'!Z542)=TRUE),VLOOKUP('2012 HR 배정표'!Z542,Prj_list!$A$5:$B$201,2,FALSE),IF(AND(MONTH(TODAY())='2012 HR 배정표'!AB$3,ISNUMBER('2012 HR 배정표'!AB542)=TRUE),VLOOKUP('2012 HR 배정표'!AB542,Prj_list!$A$5:$B$201,2,FALSE),"")))))))</x:f>
        <x:v/>
      </x:c>
    </x:row>
    <x:row r="540" spans="2:3">
      <x:c r="B540" s="13" t="str">
        <x:f ca="1">IF(AND(MONTH(TODAY())='2012 HR 배정표'!F$3,ISNUMBER('2012 HR 배정표'!F543)=TRUE),VLOOKUP('2012 HR 배정표'!F543,Prj_list!$A$5:$B$201,2,FALSE),IF(AND(MONTH(TODAY())='2012 HR 배정표'!H$3,ISNUMBER('2012 HR 배정표'!H543)=TRUE),VLOOKUP('2012 HR 배정표'!H543,Prj_list!$A$5:$B$201,2,FALSE),IF(AND(MONTH(TODAY())='2012 HR 배정표'!J$3,ISNUMBER('2012 HR 배정표'!J543)=TRUE),VLOOKUP('2012 HR 배정표'!J543,Prj_list!$A$5:$B$201,2,FALSE),IF(AND(MONTH(TODAY())='2012 HR 배정표'!L$3,ISNUMBER('2012 HR 배정표'!L543)=TRUE),VLOOKUP('2012 HR 배정표'!L543,Prj_list!$A$5:$B$201,2,FALSE),IF(AND(MONTH(TODAY())='2012 HR 배정표'!N$3,ISNUMBER('2012 HR 배정표'!N543)=TRUE),VLOOKUP('2012 HR 배정표'!N543,Prj_list!$A$5:$B$201,2,FALSE),"")))))</x:f>
        <x:v/>
      </x:c>
      <x:c r="C540" s="13" t="str">
        <x:f ca="1">IF(AND(MONTH(TODAY())='2012 HR 배정표'!P$3,ISNUMBER('2012 HR 배정표'!P543)=TRUE),VLOOKUP('2012 HR 배정표'!P543,Prj_list!$A$5:$B$201,2,FALSE),IF(AND(MONTH(TODAY())='2012 HR 배정표'!R$3,ISNUMBER('2012 HR 배정표'!R543)=TRUE),VLOOKUP('2012 HR 배정표'!R543,Prj_list!$A$5:$B$201,2,FALSE),IF(AND(MONTH(TODAY())='2012 HR 배정표'!T$3,ISNUMBER('2012 HR 배정표'!T543)=TRUE),VLOOKUP('2012 HR 배정표'!T543,Prj_list!$A$5:$B$201,2,FALSE),IF(AND(MONTH(TODAY())='2012 HR 배정표'!V$3,ISNUMBER('2012 HR 배정표'!V543)=TRUE),VLOOKUP('2012 HR 배정표'!V543,Prj_list!$A$5:$B$201,2,FALSE),IF(AND(MONTH(TODAY())='2012 HR 배정표'!X$3,ISNUMBER('2012 HR 배정표'!X543)=TRUE),VLOOKUP('2012 HR 배정표'!X543,Prj_list!$A$5:$B$201,2,FALSE),IF(AND(MONTH(TODAY())='2012 HR 배정표'!Z$3,ISNUMBER('2012 HR 배정표'!Z543)=TRUE),VLOOKUP('2012 HR 배정표'!Z543,Prj_list!$A$5:$B$201,2,FALSE),IF(AND(MONTH(TODAY())='2012 HR 배정표'!AB$3,ISNUMBER('2012 HR 배정표'!AB543)=TRUE),VLOOKUP('2012 HR 배정표'!AB543,Prj_list!$A$5:$B$201,2,FALSE),"")))))))</x:f>
        <x:v/>
      </x:c>
    </x:row>
    <x:row r="541" spans="2:3">
      <x:c r="B541" s="13" t="str">
        <x:f ca="1">IF(AND(MONTH(TODAY())='2012 HR 배정표'!F$3,ISNUMBER('2012 HR 배정표'!F544)=TRUE),VLOOKUP('2012 HR 배정표'!F544,Prj_list!$A$5:$B$201,2,FALSE),IF(AND(MONTH(TODAY())='2012 HR 배정표'!H$3,ISNUMBER('2012 HR 배정표'!H544)=TRUE),VLOOKUP('2012 HR 배정표'!H544,Prj_list!$A$5:$B$201,2,FALSE),IF(AND(MONTH(TODAY())='2012 HR 배정표'!J$3,ISNUMBER('2012 HR 배정표'!J544)=TRUE),VLOOKUP('2012 HR 배정표'!J544,Prj_list!$A$5:$B$201,2,FALSE),IF(AND(MONTH(TODAY())='2012 HR 배정표'!L$3,ISNUMBER('2012 HR 배정표'!L544)=TRUE),VLOOKUP('2012 HR 배정표'!L544,Prj_list!$A$5:$B$201,2,FALSE),IF(AND(MONTH(TODAY())='2012 HR 배정표'!N$3,ISNUMBER('2012 HR 배정표'!N544)=TRUE),VLOOKUP('2012 HR 배정표'!N544,Prj_list!$A$5:$B$201,2,FALSE),"")))))</x:f>
        <x:v/>
      </x:c>
      <x:c r="C541" s="13" t="str">
        <x:f ca="1">IF(AND(MONTH(TODAY())='2012 HR 배정표'!P$3,ISNUMBER('2012 HR 배정표'!P544)=TRUE),VLOOKUP('2012 HR 배정표'!P544,Prj_list!$A$5:$B$201,2,FALSE),IF(AND(MONTH(TODAY())='2012 HR 배정표'!R$3,ISNUMBER('2012 HR 배정표'!R544)=TRUE),VLOOKUP('2012 HR 배정표'!R544,Prj_list!$A$5:$B$201,2,FALSE),IF(AND(MONTH(TODAY())='2012 HR 배정표'!T$3,ISNUMBER('2012 HR 배정표'!T544)=TRUE),VLOOKUP('2012 HR 배정표'!T544,Prj_list!$A$5:$B$201,2,FALSE),IF(AND(MONTH(TODAY())='2012 HR 배정표'!V$3,ISNUMBER('2012 HR 배정표'!V544)=TRUE),VLOOKUP('2012 HR 배정표'!V544,Prj_list!$A$5:$B$201,2,FALSE),IF(AND(MONTH(TODAY())='2012 HR 배정표'!X$3,ISNUMBER('2012 HR 배정표'!X544)=TRUE),VLOOKUP('2012 HR 배정표'!X544,Prj_list!$A$5:$B$201,2,FALSE),IF(AND(MONTH(TODAY())='2012 HR 배정표'!Z$3,ISNUMBER('2012 HR 배정표'!Z544)=TRUE),VLOOKUP('2012 HR 배정표'!Z544,Prj_list!$A$5:$B$201,2,FALSE),IF(AND(MONTH(TODAY())='2012 HR 배정표'!AB$3,ISNUMBER('2012 HR 배정표'!AB544)=TRUE),VLOOKUP('2012 HR 배정표'!AB544,Prj_list!$A$5:$B$201,2,FALSE),"")))))))</x:f>
        <x:v/>
      </x:c>
    </x:row>
    <x:row r="542" spans="2:3">
      <x:c r="B542" s="13" t="str">
        <x:f ca="1">IF(AND(MONTH(TODAY())='2012 HR 배정표'!F$3,ISNUMBER('2012 HR 배정표'!F545)=TRUE),VLOOKUP('2012 HR 배정표'!F545,Prj_list!$A$5:$B$201,2,FALSE),IF(AND(MONTH(TODAY())='2012 HR 배정표'!H$3,ISNUMBER('2012 HR 배정표'!H545)=TRUE),VLOOKUP('2012 HR 배정표'!H545,Prj_list!$A$5:$B$201,2,FALSE),IF(AND(MONTH(TODAY())='2012 HR 배정표'!J$3,ISNUMBER('2012 HR 배정표'!J545)=TRUE),VLOOKUP('2012 HR 배정표'!J545,Prj_list!$A$5:$B$201,2,FALSE),IF(AND(MONTH(TODAY())='2012 HR 배정표'!L$3,ISNUMBER('2012 HR 배정표'!L545)=TRUE),VLOOKUP('2012 HR 배정표'!L545,Prj_list!$A$5:$B$201,2,FALSE),IF(AND(MONTH(TODAY())='2012 HR 배정표'!N$3,ISNUMBER('2012 HR 배정표'!N545)=TRUE),VLOOKUP('2012 HR 배정표'!N545,Prj_list!$A$5:$B$201,2,FALSE),"")))))</x:f>
        <x:v/>
      </x:c>
      <x:c r="C542" s="13" t="str">
        <x:f ca="1">IF(AND(MONTH(TODAY())='2012 HR 배정표'!P$3,ISNUMBER('2012 HR 배정표'!P545)=TRUE),VLOOKUP('2012 HR 배정표'!P545,Prj_list!$A$5:$B$201,2,FALSE),IF(AND(MONTH(TODAY())='2012 HR 배정표'!R$3,ISNUMBER('2012 HR 배정표'!R545)=TRUE),VLOOKUP('2012 HR 배정표'!R545,Prj_list!$A$5:$B$201,2,FALSE),IF(AND(MONTH(TODAY())='2012 HR 배정표'!T$3,ISNUMBER('2012 HR 배정표'!T545)=TRUE),VLOOKUP('2012 HR 배정표'!T545,Prj_list!$A$5:$B$201,2,FALSE),IF(AND(MONTH(TODAY())='2012 HR 배정표'!V$3,ISNUMBER('2012 HR 배정표'!V545)=TRUE),VLOOKUP('2012 HR 배정표'!V545,Prj_list!$A$5:$B$201,2,FALSE),IF(AND(MONTH(TODAY())='2012 HR 배정표'!X$3,ISNUMBER('2012 HR 배정표'!X545)=TRUE),VLOOKUP('2012 HR 배정표'!X545,Prj_list!$A$5:$B$201,2,FALSE),IF(AND(MONTH(TODAY())='2012 HR 배정표'!Z$3,ISNUMBER('2012 HR 배정표'!Z545)=TRUE),VLOOKUP('2012 HR 배정표'!Z545,Prj_list!$A$5:$B$201,2,FALSE),IF(AND(MONTH(TODAY())='2012 HR 배정표'!AB$3,ISNUMBER('2012 HR 배정표'!AB545)=TRUE),VLOOKUP('2012 HR 배정표'!AB545,Prj_list!$A$5:$B$201,2,FALSE),"")))))))</x:f>
        <x:v/>
      </x:c>
    </x:row>
    <x:row r="543" spans="2:3">
      <x:c r="B543" s="13" t="str">
        <x:f ca="1">IF(AND(MONTH(TODAY())='2012 HR 배정표'!F$3,ISNUMBER('2012 HR 배정표'!F546)=TRUE),VLOOKUP('2012 HR 배정표'!F546,Prj_list!$A$5:$B$201,2,FALSE),IF(AND(MONTH(TODAY())='2012 HR 배정표'!H$3,ISNUMBER('2012 HR 배정표'!H546)=TRUE),VLOOKUP('2012 HR 배정표'!H546,Prj_list!$A$5:$B$201,2,FALSE),IF(AND(MONTH(TODAY())='2012 HR 배정표'!J$3,ISNUMBER('2012 HR 배정표'!J546)=TRUE),VLOOKUP('2012 HR 배정표'!J546,Prj_list!$A$5:$B$201,2,FALSE),IF(AND(MONTH(TODAY())='2012 HR 배정표'!L$3,ISNUMBER('2012 HR 배정표'!L546)=TRUE),VLOOKUP('2012 HR 배정표'!L546,Prj_list!$A$5:$B$201,2,FALSE),IF(AND(MONTH(TODAY())='2012 HR 배정표'!N$3,ISNUMBER('2012 HR 배정표'!N546)=TRUE),VLOOKUP('2012 HR 배정표'!N546,Prj_list!$A$5:$B$201,2,FALSE),"")))))</x:f>
        <x:v/>
      </x:c>
      <x:c r="C543" s="13" t="str">
        <x:f ca="1">IF(AND(MONTH(TODAY())='2012 HR 배정표'!P$3,ISNUMBER('2012 HR 배정표'!P546)=TRUE),VLOOKUP('2012 HR 배정표'!P546,Prj_list!$A$5:$B$201,2,FALSE),IF(AND(MONTH(TODAY())='2012 HR 배정표'!R$3,ISNUMBER('2012 HR 배정표'!R546)=TRUE),VLOOKUP('2012 HR 배정표'!R546,Prj_list!$A$5:$B$201,2,FALSE),IF(AND(MONTH(TODAY())='2012 HR 배정표'!T$3,ISNUMBER('2012 HR 배정표'!T546)=TRUE),VLOOKUP('2012 HR 배정표'!T546,Prj_list!$A$5:$B$201,2,FALSE),IF(AND(MONTH(TODAY())='2012 HR 배정표'!V$3,ISNUMBER('2012 HR 배정표'!V546)=TRUE),VLOOKUP('2012 HR 배정표'!V546,Prj_list!$A$5:$B$201,2,FALSE),IF(AND(MONTH(TODAY())='2012 HR 배정표'!X$3,ISNUMBER('2012 HR 배정표'!X546)=TRUE),VLOOKUP('2012 HR 배정표'!X546,Prj_list!$A$5:$B$201,2,FALSE),IF(AND(MONTH(TODAY())='2012 HR 배정표'!Z$3,ISNUMBER('2012 HR 배정표'!Z546)=TRUE),VLOOKUP('2012 HR 배정표'!Z546,Prj_list!$A$5:$B$201,2,FALSE),IF(AND(MONTH(TODAY())='2012 HR 배정표'!AB$3,ISNUMBER('2012 HR 배정표'!AB546)=TRUE),VLOOKUP('2012 HR 배정표'!AB546,Prj_list!$A$5:$B$201,2,FALSE),"")))))))</x:f>
        <x:v/>
      </x:c>
    </x:row>
    <x:row r="544" spans="2:3">
      <x:c r="B544" s="13" t="str">
        <x:f ca="1">IF(AND(MONTH(TODAY())='2012 HR 배정표'!F$3,ISNUMBER('2012 HR 배정표'!F547)=TRUE),VLOOKUP('2012 HR 배정표'!F547,Prj_list!$A$5:$B$201,2,FALSE),IF(AND(MONTH(TODAY())='2012 HR 배정표'!H$3,ISNUMBER('2012 HR 배정표'!H547)=TRUE),VLOOKUP('2012 HR 배정표'!H547,Prj_list!$A$5:$B$201,2,FALSE),IF(AND(MONTH(TODAY())='2012 HR 배정표'!J$3,ISNUMBER('2012 HR 배정표'!J547)=TRUE),VLOOKUP('2012 HR 배정표'!J547,Prj_list!$A$5:$B$201,2,FALSE),IF(AND(MONTH(TODAY())='2012 HR 배정표'!L$3,ISNUMBER('2012 HR 배정표'!L547)=TRUE),VLOOKUP('2012 HR 배정표'!L547,Prj_list!$A$5:$B$201,2,FALSE),IF(AND(MONTH(TODAY())='2012 HR 배정표'!N$3,ISNUMBER('2012 HR 배정표'!N547)=TRUE),VLOOKUP('2012 HR 배정표'!N547,Prj_list!$A$5:$B$201,2,FALSE),"")))))</x:f>
        <x:v/>
      </x:c>
      <x:c r="C544" s="13" t="str">
        <x:f ca="1">IF(AND(MONTH(TODAY())='2012 HR 배정표'!P$3,ISNUMBER('2012 HR 배정표'!P547)=TRUE),VLOOKUP('2012 HR 배정표'!P547,Prj_list!$A$5:$B$201,2,FALSE),IF(AND(MONTH(TODAY())='2012 HR 배정표'!R$3,ISNUMBER('2012 HR 배정표'!R547)=TRUE),VLOOKUP('2012 HR 배정표'!R547,Prj_list!$A$5:$B$201,2,FALSE),IF(AND(MONTH(TODAY())='2012 HR 배정표'!T$3,ISNUMBER('2012 HR 배정표'!T547)=TRUE),VLOOKUP('2012 HR 배정표'!T547,Prj_list!$A$5:$B$201,2,FALSE),IF(AND(MONTH(TODAY())='2012 HR 배정표'!V$3,ISNUMBER('2012 HR 배정표'!V547)=TRUE),VLOOKUP('2012 HR 배정표'!V547,Prj_list!$A$5:$B$201,2,FALSE),IF(AND(MONTH(TODAY())='2012 HR 배정표'!X$3,ISNUMBER('2012 HR 배정표'!X547)=TRUE),VLOOKUP('2012 HR 배정표'!X547,Prj_list!$A$5:$B$201,2,FALSE),IF(AND(MONTH(TODAY())='2012 HR 배정표'!Z$3,ISNUMBER('2012 HR 배정표'!Z547)=TRUE),VLOOKUP('2012 HR 배정표'!Z547,Prj_list!$A$5:$B$201,2,FALSE),IF(AND(MONTH(TODAY())='2012 HR 배정표'!AB$3,ISNUMBER('2012 HR 배정표'!AB547)=TRUE),VLOOKUP('2012 HR 배정표'!AB547,Prj_list!$A$5:$B$201,2,FALSE),"")))))))</x:f>
        <x:v/>
      </x:c>
    </x:row>
    <x:row r="545" spans="2:3">
      <x:c r="B545" s="13" t="str">
        <x:f ca="1">IF(AND(MONTH(TODAY())='2012 HR 배정표'!F$3,ISNUMBER('2012 HR 배정표'!F548)=TRUE),VLOOKUP('2012 HR 배정표'!F548,Prj_list!$A$5:$B$201,2,FALSE),IF(AND(MONTH(TODAY())='2012 HR 배정표'!H$3,ISNUMBER('2012 HR 배정표'!H548)=TRUE),VLOOKUP('2012 HR 배정표'!H548,Prj_list!$A$5:$B$201,2,FALSE),IF(AND(MONTH(TODAY())='2012 HR 배정표'!J$3,ISNUMBER('2012 HR 배정표'!J548)=TRUE),VLOOKUP('2012 HR 배정표'!J548,Prj_list!$A$5:$B$201,2,FALSE),IF(AND(MONTH(TODAY())='2012 HR 배정표'!L$3,ISNUMBER('2012 HR 배정표'!L548)=TRUE),VLOOKUP('2012 HR 배정표'!L548,Prj_list!$A$5:$B$201,2,FALSE),IF(AND(MONTH(TODAY())='2012 HR 배정표'!N$3,ISNUMBER('2012 HR 배정표'!N548)=TRUE),VLOOKUP('2012 HR 배정표'!N548,Prj_list!$A$5:$B$201,2,FALSE),"")))))</x:f>
        <x:v/>
      </x:c>
      <x:c r="C545" s="13" t="str">
        <x:f ca="1">IF(AND(MONTH(TODAY())='2012 HR 배정표'!P$3,ISNUMBER('2012 HR 배정표'!P548)=TRUE),VLOOKUP('2012 HR 배정표'!P548,Prj_list!$A$5:$B$201,2,FALSE),IF(AND(MONTH(TODAY())='2012 HR 배정표'!R$3,ISNUMBER('2012 HR 배정표'!R548)=TRUE),VLOOKUP('2012 HR 배정표'!R548,Prj_list!$A$5:$B$201,2,FALSE),IF(AND(MONTH(TODAY())='2012 HR 배정표'!T$3,ISNUMBER('2012 HR 배정표'!T548)=TRUE),VLOOKUP('2012 HR 배정표'!T548,Prj_list!$A$5:$B$201,2,FALSE),IF(AND(MONTH(TODAY())='2012 HR 배정표'!V$3,ISNUMBER('2012 HR 배정표'!V548)=TRUE),VLOOKUP('2012 HR 배정표'!V548,Prj_list!$A$5:$B$201,2,FALSE),IF(AND(MONTH(TODAY())='2012 HR 배정표'!X$3,ISNUMBER('2012 HR 배정표'!X548)=TRUE),VLOOKUP('2012 HR 배정표'!X548,Prj_list!$A$5:$B$201,2,FALSE),IF(AND(MONTH(TODAY())='2012 HR 배정표'!Z$3,ISNUMBER('2012 HR 배정표'!Z548)=TRUE),VLOOKUP('2012 HR 배정표'!Z548,Prj_list!$A$5:$B$201,2,FALSE),IF(AND(MONTH(TODAY())='2012 HR 배정표'!AB$3,ISNUMBER('2012 HR 배정표'!AB548)=TRUE),VLOOKUP('2012 HR 배정표'!AB548,Prj_list!$A$5:$B$201,2,FALSE),"")))))))</x:f>
        <x:v/>
      </x:c>
    </x:row>
    <x:row r="546" spans="2:3">
      <x:c r="B546" s="13" t="str">
        <x:f ca="1">IF(AND(MONTH(TODAY())='2012 HR 배정표'!F$3,ISNUMBER('2012 HR 배정표'!F549)=TRUE),VLOOKUP('2012 HR 배정표'!F549,Prj_list!$A$5:$B$201,2,FALSE),IF(AND(MONTH(TODAY())='2012 HR 배정표'!H$3,ISNUMBER('2012 HR 배정표'!H549)=TRUE),VLOOKUP('2012 HR 배정표'!H549,Prj_list!$A$5:$B$201,2,FALSE),IF(AND(MONTH(TODAY())='2012 HR 배정표'!J$3,ISNUMBER('2012 HR 배정표'!J549)=TRUE),VLOOKUP('2012 HR 배정표'!J549,Prj_list!$A$5:$B$201,2,FALSE),IF(AND(MONTH(TODAY())='2012 HR 배정표'!L$3,ISNUMBER('2012 HR 배정표'!L549)=TRUE),VLOOKUP('2012 HR 배정표'!L549,Prj_list!$A$5:$B$201,2,FALSE),IF(AND(MONTH(TODAY())='2012 HR 배정표'!N$3,ISNUMBER('2012 HR 배정표'!N549)=TRUE),VLOOKUP('2012 HR 배정표'!N549,Prj_list!$A$5:$B$201,2,FALSE),"")))))</x:f>
        <x:v/>
      </x:c>
      <x:c r="C546" s="13" t="str">
        <x:f ca="1">IF(AND(MONTH(TODAY())='2012 HR 배정표'!P$3,ISNUMBER('2012 HR 배정표'!P549)=TRUE),VLOOKUP('2012 HR 배정표'!P549,Prj_list!$A$5:$B$201,2,FALSE),IF(AND(MONTH(TODAY())='2012 HR 배정표'!R$3,ISNUMBER('2012 HR 배정표'!R549)=TRUE),VLOOKUP('2012 HR 배정표'!R549,Prj_list!$A$5:$B$201,2,FALSE),IF(AND(MONTH(TODAY())='2012 HR 배정표'!T$3,ISNUMBER('2012 HR 배정표'!T549)=TRUE),VLOOKUP('2012 HR 배정표'!T549,Prj_list!$A$5:$B$201,2,FALSE),IF(AND(MONTH(TODAY())='2012 HR 배정표'!V$3,ISNUMBER('2012 HR 배정표'!V549)=TRUE),VLOOKUP('2012 HR 배정표'!V549,Prj_list!$A$5:$B$201,2,FALSE),IF(AND(MONTH(TODAY())='2012 HR 배정표'!X$3,ISNUMBER('2012 HR 배정표'!X549)=TRUE),VLOOKUP('2012 HR 배정표'!X549,Prj_list!$A$5:$B$201,2,FALSE),IF(AND(MONTH(TODAY())='2012 HR 배정표'!Z$3,ISNUMBER('2012 HR 배정표'!Z549)=TRUE),VLOOKUP('2012 HR 배정표'!Z549,Prj_list!$A$5:$B$201,2,FALSE),IF(AND(MONTH(TODAY())='2012 HR 배정표'!AB$3,ISNUMBER('2012 HR 배정표'!AB549)=TRUE),VLOOKUP('2012 HR 배정표'!AB549,Prj_list!$A$5:$B$201,2,FALSE),"")))))))</x:f>
        <x:v/>
      </x:c>
    </x:row>
    <x:row r="547" spans="2:3">
      <x:c r="B547" s="13" t="str">
        <x:f ca="1">IF(AND(MONTH(TODAY())='2012 HR 배정표'!F$3,ISNUMBER('2012 HR 배정표'!F550)=TRUE),VLOOKUP('2012 HR 배정표'!F550,Prj_list!$A$5:$B$201,2,FALSE),IF(AND(MONTH(TODAY())='2012 HR 배정표'!H$3,ISNUMBER('2012 HR 배정표'!H550)=TRUE),VLOOKUP('2012 HR 배정표'!H550,Prj_list!$A$5:$B$201,2,FALSE),IF(AND(MONTH(TODAY())='2012 HR 배정표'!J$3,ISNUMBER('2012 HR 배정표'!J550)=TRUE),VLOOKUP('2012 HR 배정표'!J550,Prj_list!$A$5:$B$201,2,FALSE),IF(AND(MONTH(TODAY())='2012 HR 배정표'!L$3,ISNUMBER('2012 HR 배정표'!L550)=TRUE),VLOOKUP('2012 HR 배정표'!L550,Prj_list!$A$5:$B$201,2,FALSE),IF(AND(MONTH(TODAY())='2012 HR 배정표'!N$3,ISNUMBER('2012 HR 배정표'!N550)=TRUE),VLOOKUP('2012 HR 배정표'!N550,Prj_list!$A$5:$B$201,2,FALSE),"")))))</x:f>
        <x:v/>
      </x:c>
      <x:c r="C547" s="13" t="str">
        <x:f ca="1">IF(AND(MONTH(TODAY())='2012 HR 배정표'!P$3,ISNUMBER('2012 HR 배정표'!P550)=TRUE),VLOOKUP('2012 HR 배정표'!P550,Prj_list!$A$5:$B$201,2,FALSE),IF(AND(MONTH(TODAY())='2012 HR 배정표'!R$3,ISNUMBER('2012 HR 배정표'!R550)=TRUE),VLOOKUP('2012 HR 배정표'!R550,Prj_list!$A$5:$B$201,2,FALSE),IF(AND(MONTH(TODAY())='2012 HR 배정표'!T$3,ISNUMBER('2012 HR 배정표'!T550)=TRUE),VLOOKUP('2012 HR 배정표'!T550,Prj_list!$A$5:$B$201,2,FALSE),IF(AND(MONTH(TODAY())='2012 HR 배정표'!V$3,ISNUMBER('2012 HR 배정표'!V550)=TRUE),VLOOKUP('2012 HR 배정표'!V550,Prj_list!$A$5:$B$201,2,FALSE),IF(AND(MONTH(TODAY())='2012 HR 배정표'!X$3,ISNUMBER('2012 HR 배정표'!X550)=TRUE),VLOOKUP('2012 HR 배정표'!X550,Prj_list!$A$5:$B$201,2,FALSE),IF(AND(MONTH(TODAY())='2012 HR 배정표'!Z$3,ISNUMBER('2012 HR 배정표'!Z550)=TRUE),VLOOKUP('2012 HR 배정표'!Z550,Prj_list!$A$5:$B$201,2,FALSE),IF(AND(MONTH(TODAY())='2012 HR 배정표'!AB$3,ISNUMBER('2012 HR 배정표'!AB550)=TRUE),VLOOKUP('2012 HR 배정표'!AB550,Prj_list!$A$5:$B$201,2,FALSE),"")))))))</x:f>
        <x:v/>
      </x:c>
    </x:row>
    <x:row r="548" spans="2:3">
      <x:c r="B548" s="13" t="str">
        <x:f ca="1">IF(AND(MONTH(TODAY())='2012 HR 배정표'!F$3,ISNUMBER('2012 HR 배정표'!F551)=TRUE),VLOOKUP('2012 HR 배정표'!F551,Prj_list!$A$5:$B$201,2,FALSE),IF(AND(MONTH(TODAY())='2012 HR 배정표'!H$3,ISNUMBER('2012 HR 배정표'!H551)=TRUE),VLOOKUP('2012 HR 배정표'!H551,Prj_list!$A$5:$B$201,2,FALSE),IF(AND(MONTH(TODAY())='2012 HR 배정표'!J$3,ISNUMBER('2012 HR 배정표'!J551)=TRUE),VLOOKUP('2012 HR 배정표'!J551,Prj_list!$A$5:$B$201,2,FALSE),IF(AND(MONTH(TODAY())='2012 HR 배정표'!L$3,ISNUMBER('2012 HR 배정표'!L551)=TRUE),VLOOKUP('2012 HR 배정표'!L551,Prj_list!$A$5:$B$201,2,FALSE),IF(AND(MONTH(TODAY())='2012 HR 배정표'!N$3,ISNUMBER('2012 HR 배정표'!N551)=TRUE),VLOOKUP('2012 HR 배정표'!N551,Prj_list!$A$5:$B$201,2,FALSE),"")))))</x:f>
        <x:v/>
      </x:c>
      <x:c r="C548" s="13" t="str">
        <x:f ca="1">IF(AND(MONTH(TODAY())='2012 HR 배정표'!P$3,ISNUMBER('2012 HR 배정표'!P551)=TRUE),VLOOKUP('2012 HR 배정표'!P551,Prj_list!$A$5:$B$201,2,FALSE),IF(AND(MONTH(TODAY())='2012 HR 배정표'!R$3,ISNUMBER('2012 HR 배정표'!R551)=TRUE),VLOOKUP('2012 HR 배정표'!R551,Prj_list!$A$5:$B$201,2,FALSE),IF(AND(MONTH(TODAY())='2012 HR 배정표'!T$3,ISNUMBER('2012 HR 배정표'!T551)=TRUE),VLOOKUP('2012 HR 배정표'!T551,Prj_list!$A$5:$B$201,2,FALSE),IF(AND(MONTH(TODAY())='2012 HR 배정표'!V$3,ISNUMBER('2012 HR 배정표'!V551)=TRUE),VLOOKUP('2012 HR 배정표'!V551,Prj_list!$A$5:$B$201,2,FALSE),IF(AND(MONTH(TODAY())='2012 HR 배정표'!X$3,ISNUMBER('2012 HR 배정표'!X551)=TRUE),VLOOKUP('2012 HR 배정표'!X551,Prj_list!$A$5:$B$201,2,FALSE),IF(AND(MONTH(TODAY())='2012 HR 배정표'!Z$3,ISNUMBER('2012 HR 배정표'!Z551)=TRUE),VLOOKUP('2012 HR 배정표'!Z551,Prj_list!$A$5:$B$201,2,FALSE),IF(AND(MONTH(TODAY())='2012 HR 배정표'!AB$3,ISNUMBER('2012 HR 배정표'!AB551)=TRUE),VLOOKUP('2012 HR 배정표'!AB551,Prj_list!$A$5:$B$201,2,FALSE),"")))))))</x:f>
        <x:v/>
      </x:c>
    </x:row>
    <x:row r="549" spans="2:3">
      <x:c r="B549" s="13" t="str">
        <x:f ca="1">IF(AND(MONTH(TODAY())='2012 HR 배정표'!F$3,ISNUMBER('2012 HR 배정표'!F552)=TRUE),VLOOKUP('2012 HR 배정표'!F552,Prj_list!$A$5:$B$201,2,FALSE),IF(AND(MONTH(TODAY())='2012 HR 배정표'!H$3,ISNUMBER('2012 HR 배정표'!H552)=TRUE),VLOOKUP('2012 HR 배정표'!H552,Prj_list!$A$5:$B$201,2,FALSE),IF(AND(MONTH(TODAY())='2012 HR 배정표'!J$3,ISNUMBER('2012 HR 배정표'!J552)=TRUE),VLOOKUP('2012 HR 배정표'!J552,Prj_list!$A$5:$B$201,2,FALSE),IF(AND(MONTH(TODAY())='2012 HR 배정표'!L$3,ISNUMBER('2012 HR 배정표'!L552)=TRUE),VLOOKUP('2012 HR 배정표'!L552,Prj_list!$A$5:$B$201,2,FALSE),IF(AND(MONTH(TODAY())='2012 HR 배정표'!N$3,ISNUMBER('2012 HR 배정표'!N552)=TRUE),VLOOKUP('2012 HR 배정표'!N552,Prj_list!$A$5:$B$201,2,FALSE),"")))))</x:f>
        <x:v/>
      </x:c>
      <x:c r="C549" s="13" t="str">
        <x:f ca="1">IF(AND(MONTH(TODAY())='2012 HR 배정표'!P$3,ISNUMBER('2012 HR 배정표'!P552)=TRUE),VLOOKUP('2012 HR 배정표'!P552,Prj_list!$A$5:$B$201,2,FALSE),IF(AND(MONTH(TODAY())='2012 HR 배정표'!R$3,ISNUMBER('2012 HR 배정표'!R552)=TRUE),VLOOKUP('2012 HR 배정표'!R552,Prj_list!$A$5:$B$201,2,FALSE),IF(AND(MONTH(TODAY())='2012 HR 배정표'!T$3,ISNUMBER('2012 HR 배정표'!T552)=TRUE),VLOOKUP('2012 HR 배정표'!T552,Prj_list!$A$5:$B$201,2,FALSE),IF(AND(MONTH(TODAY())='2012 HR 배정표'!V$3,ISNUMBER('2012 HR 배정표'!V552)=TRUE),VLOOKUP('2012 HR 배정표'!V552,Prj_list!$A$5:$B$201,2,FALSE),IF(AND(MONTH(TODAY())='2012 HR 배정표'!X$3,ISNUMBER('2012 HR 배정표'!X552)=TRUE),VLOOKUP('2012 HR 배정표'!X552,Prj_list!$A$5:$B$201,2,FALSE),IF(AND(MONTH(TODAY())='2012 HR 배정표'!Z$3,ISNUMBER('2012 HR 배정표'!Z552)=TRUE),VLOOKUP('2012 HR 배정표'!Z552,Prj_list!$A$5:$B$201,2,FALSE),IF(AND(MONTH(TODAY())='2012 HR 배정표'!AB$3,ISNUMBER('2012 HR 배정표'!AB552)=TRUE),VLOOKUP('2012 HR 배정표'!AB552,Prj_list!$A$5:$B$201,2,FALSE),"")))))))</x:f>
        <x:v/>
      </x:c>
    </x:row>
    <x:row r="550" spans="2:3">
      <x:c r="B550" s="13" t="str">
        <x:f ca="1">IF(AND(MONTH(TODAY())='2012 HR 배정표'!F$3,ISNUMBER('2012 HR 배정표'!F553)=TRUE),VLOOKUP('2012 HR 배정표'!F553,Prj_list!$A$5:$B$201,2,FALSE),IF(AND(MONTH(TODAY())='2012 HR 배정표'!H$3,ISNUMBER('2012 HR 배정표'!H553)=TRUE),VLOOKUP('2012 HR 배정표'!H553,Prj_list!$A$5:$B$201,2,FALSE),IF(AND(MONTH(TODAY())='2012 HR 배정표'!J$3,ISNUMBER('2012 HR 배정표'!J553)=TRUE),VLOOKUP('2012 HR 배정표'!J553,Prj_list!$A$5:$B$201,2,FALSE),IF(AND(MONTH(TODAY())='2012 HR 배정표'!L$3,ISNUMBER('2012 HR 배정표'!L553)=TRUE),VLOOKUP('2012 HR 배정표'!L553,Prj_list!$A$5:$B$201,2,FALSE),IF(AND(MONTH(TODAY())='2012 HR 배정표'!N$3,ISNUMBER('2012 HR 배정표'!N553)=TRUE),VLOOKUP('2012 HR 배정표'!N553,Prj_list!$A$5:$B$201,2,FALSE),"")))))</x:f>
        <x:v/>
      </x:c>
      <x:c r="C550" s="13" t="str">
        <x:f ca="1">IF(AND(MONTH(TODAY())='2012 HR 배정표'!P$3,ISNUMBER('2012 HR 배정표'!P553)=TRUE),VLOOKUP('2012 HR 배정표'!P553,Prj_list!$A$5:$B$201,2,FALSE),IF(AND(MONTH(TODAY())='2012 HR 배정표'!R$3,ISNUMBER('2012 HR 배정표'!R553)=TRUE),VLOOKUP('2012 HR 배정표'!R553,Prj_list!$A$5:$B$201,2,FALSE),IF(AND(MONTH(TODAY())='2012 HR 배정표'!T$3,ISNUMBER('2012 HR 배정표'!T553)=TRUE),VLOOKUP('2012 HR 배정표'!T553,Prj_list!$A$5:$B$201,2,FALSE),IF(AND(MONTH(TODAY())='2012 HR 배정표'!V$3,ISNUMBER('2012 HR 배정표'!V553)=TRUE),VLOOKUP('2012 HR 배정표'!V553,Prj_list!$A$5:$B$201,2,FALSE),IF(AND(MONTH(TODAY())='2012 HR 배정표'!X$3,ISNUMBER('2012 HR 배정표'!X553)=TRUE),VLOOKUP('2012 HR 배정표'!X553,Prj_list!$A$5:$B$201,2,FALSE),IF(AND(MONTH(TODAY())='2012 HR 배정표'!Z$3,ISNUMBER('2012 HR 배정표'!Z553)=TRUE),VLOOKUP('2012 HR 배정표'!Z553,Prj_list!$A$5:$B$201,2,FALSE),IF(AND(MONTH(TODAY())='2012 HR 배정표'!AB$3,ISNUMBER('2012 HR 배정표'!AB553)=TRUE),VLOOKUP('2012 HR 배정표'!AB553,Prj_list!$A$5:$B$201,2,FALSE),"")))))))</x:f>
        <x:v/>
      </x:c>
    </x:row>
    <x:row r="551" spans="2:3">
      <x:c r="B551" s="13" t="str">
        <x:f ca="1">IF(AND(MONTH(TODAY())='2012 HR 배정표'!F$3,ISNUMBER('2012 HR 배정표'!F554)=TRUE),VLOOKUP('2012 HR 배정표'!F554,Prj_list!$A$5:$B$201,2,FALSE),IF(AND(MONTH(TODAY())='2012 HR 배정표'!H$3,ISNUMBER('2012 HR 배정표'!H554)=TRUE),VLOOKUP('2012 HR 배정표'!H554,Prj_list!$A$5:$B$201,2,FALSE),IF(AND(MONTH(TODAY())='2012 HR 배정표'!J$3,ISNUMBER('2012 HR 배정표'!J554)=TRUE),VLOOKUP('2012 HR 배정표'!J554,Prj_list!$A$5:$B$201,2,FALSE),IF(AND(MONTH(TODAY())='2012 HR 배정표'!L$3,ISNUMBER('2012 HR 배정표'!L554)=TRUE),VLOOKUP('2012 HR 배정표'!L554,Prj_list!$A$5:$B$201,2,FALSE),IF(AND(MONTH(TODAY())='2012 HR 배정표'!N$3,ISNUMBER('2012 HR 배정표'!N554)=TRUE),VLOOKUP('2012 HR 배정표'!N554,Prj_list!$A$5:$B$201,2,FALSE),"")))))</x:f>
        <x:v/>
      </x:c>
      <x:c r="C551" s="13" t="str">
        <x:f ca="1">IF(AND(MONTH(TODAY())='2012 HR 배정표'!P$3,ISNUMBER('2012 HR 배정표'!P554)=TRUE),VLOOKUP('2012 HR 배정표'!P554,Prj_list!$A$5:$B$201,2,FALSE),IF(AND(MONTH(TODAY())='2012 HR 배정표'!R$3,ISNUMBER('2012 HR 배정표'!R554)=TRUE),VLOOKUP('2012 HR 배정표'!R554,Prj_list!$A$5:$B$201,2,FALSE),IF(AND(MONTH(TODAY())='2012 HR 배정표'!T$3,ISNUMBER('2012 HR 배정표'!T554)=TRUE),VLOOKUP('2012 HR 배정표'!T554,Prj_list!$A$5:$B$201,2,FALSE),IF(AND(MONTH(TODAY())='2012 HR 배정표'!V$3,ISNUMBER('2012 HR 배정표'!V554)=TRUE),VLOOKUP('2012 HR 배정표'!V554,Prj_list!$A$5:$B$201,2,FALSE),IF(AND(MONTH(TODAY())='2012 HR 배정표'!X$3,ISNUMBER('2012 HR 배정표'!X554)=TRUE),VLOOKUP('2012 HR 배정표'!X554,Prj_list!$A$5:$B$201,2,FALSE),IF(AND(MONTH(TODAY())='2012 HR 배정표'!Z$3,ISNUMBER('2012 HR 배정표'!Z554)=TRUE),VLOOKUP('2012 HR 배정표'!Z554,Prj_list!$A$5:$B$201,2,FALSE),IF(AND(MONTH(TODAY())='2012 HR 배정표'!AB$3,ISNUMBER('2012 HR 배정표'!AB554)=TRUE),VLOOKUP('2012 HR 배정표'!AB554,Prj_list!$A$5:$B$201,2,FALSE),"")))))))</x:f>
        <x:v/>
      </x:c>
    </x:row>
    <x:row r="552" spans="2:3">
      <x:c r="B552" s="13" t="str">
        <x:f ca="1">IF(AND(MONTH(TODAY())='2012 HR 배정표'!F$3,ISNUMBER('2012 HR 배정표'!F555)=TRUE),VLOOKUP('2012 HR 배정표'!F555,Prj_list!$A$5:$B$201,2,FALSE),IF(AND(MONTH(TODAY())='2012 HR 배정표'!H$3,ISNUMBER('2012 HR 배정표'!H555)=TRUE),VLOOKUP('2012 HR 배정표'!H555,Prj_list!$A$5:$B$201,2,FALSE),IF(AND(MONTH(TODAY())='2012 HR 배정표'!J$3,ISNUMBER('2012 HR 배정표'!J555)=TRUE),VLOOKUP('2012 HR 배정표'!J555,Prj_list!$A$5:$B$201,2,FALSE),IF(AND(MONTH(TODAY())='2012 HR 배정표'!L$3,ISNUMBER('2012 HR 배정표'!L555)=TRUE),VLOOKUP('2012 HR 배정표'!L555,Prj_list!$A$5:$B$201,2,FALSE),IF(AND(MONTH(TODAY())='2012 HR 배정표'!N$3,ISNUMBER('2012 HR 배정표'!N555)=TRUE),VLOOKUP('2012 HR 배정표'!N555,Prj_list!$A$5:$B$201,2,FALSE),"")))))</x:f>
        <x:v/>
      </x:c>
      <x:c r="C552" s="13" t="str">
        <x:f ca="1">IF(AND(MONTH(TODAY())='2012 HR 배정표'!P$3,ISNUMBER('2012 HR 배정표'!P555)=TRUE),VLOOKUP('2012 HR 배정표'!P555,Prj_list!$A$5:$B$201,2,FALSE),IF(AND(MONTH(TODAY())='2012 HR 배정표'!R$3,ISNUMBER('2012 HR 배정표'!R555)=TRUE),VLOOKUP('2012 HR 배정표'!R555,Prj_list!$A$5:$B$201,2,FALSE),IF(AND(MONTH(TODAY())='2012 HR 배정표'!T$3,ISNUMBER('2012 HR 배정표'!T555)=TRUE),VLOOKUP('2012 HR 배정표'!T555,Prj_list!$A$5:$B$201,2,FALSE),IF(AND(MONTH(TODAY())='2012 HR 배정표'!V$3,ISNUMBER('2012 HR 배정표'!V555)=TRUE),VLOOKUP('2012 HR 배정표'!V555,Prj_list!$A$5:$B$201,2,FALSE),IF(AND(MONTH(TODAY())='2012 HR 배정표'!X$3,ISNUMBER('2012 HR 배정표'!X555)=TRUE),VLOOKUP('2012 HR 배정표'!X555,Prj_list!$A$5:$B$201,2,FALSE),IF(AND(MONTH(TODAY())='2012 HR 배정표'!Z$3,ISNUMBER('2012 HR 배정표'!Z555)=TRUE),VLOOKUP('2012 HR 배정표'!Z555,Prj_list!$A$5:$B$201,2,FALSE),IF(AND(MONTH(TODAY())='2012 HR 배정표'!AB$3,ISNUMBER('2012 HR 배정표'!AB555)=TRUE),VLOOKUP('2012 HR 배정표'!AB555,Prj_list!$A$5:$B$201,2,FALSE),"")))))))</x:f>
        <x:v/>
      </x:c>
    </x:row>
    <x:row r="553" spans="2:3">
      <x:c r="B553" s="13" t="str">
        <x:f ca="1">IF(AND(MONTH(TODAY())='2012 HR 배정표'!F$3,ISNUMBER('2012 HR 배정표'!F556)=TRUE),VLOOKUP('2012 HR 배정표'!F556,Prj_list!$A$5:$B$201,2,FALSE),IF(AND(MONTH(TODAY())='2012 HR 배정표'!H$3,ISNUMBER('2012 HR 배정표'!H556)=TRUE),VLOOKUP('2012 HR 배정표'!H556,Prj_list!$A$5:$B$201,2,FALSE),IF(AND(MONTH(TODAY())='2012 HR 배정표'!J$3,ISNUMBER('2012 HR 배정표'!J556)=TRUE),VLOOKUP('2012 HR 배정표'!J556,Prj_list!$A$5:$B$201,2,FALSE),IF(AND(MONTH(TODAY())='2012 HR 배정표'!L$3,ISNUMBER('2012 HR 배정표'!L556)=TRUE),VLOOKUP('2012 HR 배정표'!L556,Prj_list!$A$5:$B$201,2,FALSE),IF(AND(MONTH(TODAY())='2012 HR 배정표'!N$3,ISNUMBER('2012 HR 배정표'!N556)=TRUE),VLOOKUP('2012 HR 배정표'!N556,Prj_list!$A$5:$B$201,2,FALSE),"")))))</x:f>
        <x:v/>
      </x:c>
      <x:c r="C553" s="13" t="str">
        <x:f ca="1">IF(AND(MONTH(TODAY())='2012 HR 배정표'!P$3,ISNUMBER('2012 HR 배정표'!P556)=TRUE),VLOOKUP('2012 HR 배정표'!P556,Prj_list!$A$5:$B$201,2,FALSE),IF(AND(MONTH(TODAY())='2012 HR 배정표'!R$3,ISNUMBER('2012 HR 배정표'!R556)=TRUE),VLOOKUP('2012 HR 배정표'!R556,Prj_list!$A$5:$B$201,2,FALSE),IF(AND(MONTH(TODAY())='2012 HR 배정표'!T$3,ISNUMBER('2012 HR 배정표'!T556)=TRUE),VLOOKUP('2012 HR 배정표'!T556,Prj_list!$A$5:$B$201,2,FALSE),IF(AND(MONTH(TODAY())='2012 HR 배정표'!V$3,ISNUMBER('2012 HR 배정표'!V556)=TRUE),VLOOKUP('2012 HR 배정표'!V556,Prj_list!$A$5:$B$201,2,FALSE),IF(AND(MONTH(TODAY())='2012 HR 배정표'!X$3,ISNUMBER('2012 HR 배정표'!X556)=TRUE),VLOOKUP('2012 HR 배정표'!X556,Prj_list!$A$5:$B$201,2,FALSE),IF(AND(MONTH(TODAY())='2012 HR 배정표'!Z$3,ISNUMBER('2012 HR 배정표'!Z556)=TRUE),VLOOKUP('2012 HR 배정표'!Z556,Prj_list!$A$5:$B$201,2,FALSE),IF(AND(MONTH(TODAY())='2012 HR 배정표'!AB$3,ISNUMBER('2012 HR 배정표'!AB556)=TRUE),VLOOKUP('2012 HR 배정표'!AB556,Prj_list!$A$5:$B$201,2,FALSE),"")))))))</x:f>
        <x:v/>
      </x:c>
    </x:row>
    <x:row r="554" spans="2:3">
      <x:c r="B554" s="13" t="str">
        <x:f ca="1">IF(AND(MONTH(TODAY())='2012 HR 배정표'!F$3,ISNUMBER('2012 HR 배정표'!F557)=TRUE),VLOOKUP('2012 HR 배정표'!F557,Prj_list!$A$5:$B$201,2,FALSE),IF(AND(MONTH(TODAY())='2012 HR 배정표'!H$3,ISNUMBER('2012 HR 배정표'!H557)=TRUE),VLOOKUP('2012 HR 배정표'!H557,Prj_list!$A$5:$B$201,2,FALSE),IF(AND(MONTH(TODAY())='2012 HR 배정표'!J$3,ISNUMBER('2012 HR 배정표'!J557)=TRUE),VLOOKUP('2012 HR 배정표'!J557,Prj_list!$A$5:$B$201,2,FALSE),IF(AND(MONTH(TODAY())='2012 HR 배정표'!L$3,ISNUMBER('2012 HR 배정표'!L557)=TRUE),VLOOKUP('2012 HR 배정표'!L557,Prj_list!$A$5:$B$201,2,FALSE),IF(AND(MONTH(TODAY())='2012 HR 배정표'!N$3,ISNUMBER('2012 HR 배정표'!N557)=TRUE),VLOOKUP('2012 HR 배정표'!N557,Prj_list!$A$5:$B$201,2,FALSE),"")))))</x:f>
        <x:v/>
      </x:c>
      <x:c r="C554" s="13" t="str">
        <x:f ca="1">IF(AND(MONTH(TODAY())='2012 HR 배정표'!P$3,ISNUMBER('2012 HR 배정표'!P557)=TRUE),VLOOKUP('2012 HR 배정표'!P557,Prj_list!$A$5:$B$201,2,FALSE),IF(AND(MONTH(TODAY())='2012 HR 배정표'!R$3,ISNUMBER('2012 HR 배정표'!R557)=TRUE),VLOOKUP('2012 HR 배정표'!R557,Prj_list!$A$5:$B$201,2,FALSE),IF(AND(MONTH(TODAY())='2012 HR 배정표'!T$3,ISNUMBER('2012 HR 배정표'!T557)=TRUE),VLOOKUP('2012 HR 배정표'!T557,Prj_list!$A$5:$B$201,2,FALSE),IF(AND(MONTH(TODAY())='2012 HR 배정표'!V$3,ISNUMBER('2012 HR 배정표'!V557)=TRUE),VLOOKUP('2012 HR 배정표'!V557,Prj_list!$A$5:$B$201,2,FALSE),IF(AND(MONTH(TODAY())='2012 HR 배정표'!X$3,ISNUMBER('2012 HR 배정표'!X557)=TRUE),VLOOKUP('2012 HR 배정표'!X557,Prj_list!$A$5:$B$201,2,FALSE),IF(AND(MONTH(TODAY())='2012 HR 배정표'!Z$3,ISNUMBER('2012 HR 배정표'!Z557)=TRUE),VLOOKUP('2012 HR 배정표'!Z557,Prj_list!$A$5:$B$201,2,FALSE),IF(AND(MONTH(TODAY())='2012 HR 배정표'!AB$3,ISNUMBER('2012 HR 배정표'!AB557)=TRUE),VLOOKUP('2012 HR 배정표'!AB557,Prj_list!$A$5:$B$201,2,FALSE),"")))))))</x:f>
        <x:v/>
      </x:c>
    </x:row>
    <x:row r="555" spans="2:3">
      <x:c r="B555" s="13" t="str">
        <x:f ca="1">IF(AND(MONTH(TODAY())='2012 HR 배정표'!F$3,ISNUMBER('2012 HR 배정표'!F558)=TRUE),VLOOKUP('2012 HR 배정표'!F558,Prj_list!$A$5:$B$201,2,FALSE),IF(AND(MONTH(TODAY())='2012 HR 배정표'!H$3,ISNUMBER('2012 HR 배정표'!H558)=TRUE),VLOOKUP('2012 HR 배정표'!H558,Prj_list!$A$5:$B$201,2,FALSE),IF(AND(MONTH(TODAY())='2012 HR 배정표'!J$3,ISNUMBER('2012 HR 배정표'!J558)=TRUE),VLOOKUP('2012 HR 배정표'!J558,Prj_list!$A$5:$B$201,2,FALSE),IF(AND(MONTH(TODAY())='2012 HR 배정표'!L$3,ISNUMBER('2012 HR 배정표'!L558)=TRUE),VLOOKUP('2012 HR 배정표'!L558,Prj_list!$A$5:$B$201,2,FALSE),IF(AND(MONTH(TODAY())='2012 HR 배정표'!N$3,ISNUMBER('2012 HR 배정표'!N558)=TRUE),VLOOKUP('2012 HR 배정표'!N558,Prj_list!$A$5:$B$201,2,FALSE),"")))))</x:f>
        <x:v/>
      </x:c>
      <x:c r="C555" s="13" t="str">
        <x:f ca="1">IF(AND(MONTH(TODAY())='2012 HR 배정표'!P$3,ISNUMBER('2012 HR 배정표'!P558)=TRUE),VLOOKUP('2012 HR 배정표'!P558,Prj_list!$A$5:$B$201,2,FALSE),IF(AND(MONTH(TODAY())='2012 HR 배정표'!R$3,ISNUMBER('2012 HR 배정표'!R558)=TRUE),VLOOKUP('2012 HR 배정표'!R558,Prj_list!$A$5:$B$201,2,FALSE),IF(AND(MONTH(TODAY())='2012 HR 배정표'!T$3,ISNUMBER('2012 HR 배정표'!T558)=TRUE),VLOOKUP('2012 HR 배정표'!T558,Prj_list!$A$5:$B$201,2,FALSE),IF(AND(MONTH(TODAY())='2012 HR 배정표'!V$3,ISNUMBER('2012 HR 배정표'!V558)=TRUE),VLOOKUP('2012 HR 배정표'!V558,Prj_list!$A$5:$B$201,2,FALSE),IF(AND(MONTH(TODAY())='2012 HR 배정표'!X$3,ISNUMBER('2012 HR 배정표'!X558)=TRUE),VLOOKUP('2012 HR 배정표'!X558,Prj_list!$A$5:$B$201,2,FALSE),IF(AND(MONTH(TODAY())='2012 HR 배정표'!Z$3,ISNUMBER('2012 HR 배정표'!Z558)=TRUE),VLOOKUP('2012 HR 배정표'!Z558,Prj_list!$A$5:$B$201,2,FALSE),IF(AND(MONTH(TODAY())='2012 HR 배정표'!AB$3,ISNUMBER('2012 HR 배정표'!AB558)=TRUE),VLOOKUP('2012 HR 배정표'!AB558,Prj_list!$A$5:$B$201,2,FALSE),"")))))))</x:f>
        <x:v/>
      </x:c>
    </x:row>
    <x:row r="556" spans="2:3">
      <x:c r="B556" s="13" t="str">
        <x:f ca="1">IF(AND(MONTH(TODAY())='2012 HR 배정표'!F$3,ISNUMBER('2012 HR 배정표'!F559)=TRUE),VLOOKUP('2012 HR 배정표'!F559,Prj_list!$A$5:$B$201,2,FALSE),IF(AND(MONTH(TODAY())='2012 HR 배정표'!H$3,ISNUMBER('2012 HR 배정표'!H559)=TRUE),VLOOKUP('2012 HR 배정표'!H559,Prj_list!$A$5:$B$201,2,FALSE),IF(AND(MONTH(TODAY())='2012 HR 배정표'!J$3,ISNUMBER('2012 HR 배정표'!J559)=TRUE),VLOOKUP('2012 HR 배정표'!J559,Prj_list!$A$5:$B$201,2,FALSE),IF(AND(MONTH(TODAY())='2012 HR 배정표'!L$3,ISNUMBER('2012 HR 배정표'!L559)=TRUE),VLOOKUP('2012 HR 배정표'!L559,Prj_list!$A$5:$B$201,2,FALSE),IF(AND(MONTH(TODAY())='2012 HR 배정표'!N$3,ISNUMBER('2012 HR 배정표'!N559)=TRUE),VLOOKUP('2012 HR 배정표'!N559,Prj_list!$A$5:$B$201,2,FALSE),"")))))</x:f>
        <x:v/>
      </x:c>
      <x:c r="C556" s="13" t="str">
        <x:f ca="1">IF(AND(MONTH(TODAY())='2012 HR 배정표'!P$3,ISNUMBER('2012 HR 배정표'!P559)=TRUE),VLOOKUP('2012 HR 배정표'!P559,Prj_list!$A$5:$B$201,2,FALSE),IF(AND(MONTH(TODAY())='2012 HR 배정표'!R$3,ISNUMBER('2012 HR 배정표'!R559)=TRUE),VLOOKUP('2012 HR 배정표'!R559,Prj_list!$A$5:$B$201,2,FALSE),IF(AND(MONTH(TODAY())='2012 HR 배정표'!T$3,ISNUMBER('2012 HR 배정표'!T559)=TRUE),VLOOKUP('2012 HR 배정표'!T559,Prj_list!$A$5:$B$201,2,FALSE),IF(AND(MONTH(TODAY())='2012 HR 배정표'!V$3,ISNUMBER('2012 HR 배정표'!V559)=TRUE),VLOOKUP('2012 HR 배정표'!V559,Prj_list!$A$5:$B$201,2,FALSE),IF(AND(MONTH(TODAY())='2012 HR 배정표'!X$3,ISNUMBER('2012 HR 배정표'!X559)=TRUE),VLOOKUP('2012 HR 배정표'!X559,Prj_list!$A$5:$B$201,2,FALSE),IF(AND(MONTH(TODAY())='2012 HR 배정표'!Z$3,ISNUMBER('2012 HR 배정표'!Z559)=TRUE),VLOOKUP('2012 HR 배정표'!Z559,Prj_list!$A$5:$B$201,2,FALSE),IF(AND(MONTH(TODAY())='2012 HR 배정표'!AB$3,ISNUMBER('2012 HR 배정표'!AB559)=TRUE),VLOOKUP('2012 HR 배정표'!AB559,Prj_list!$A$5:$B$201,2,FALSE),"")))))))</x:f>
        <x:v/>
      </x:c>
    </x:row>
    <x:row r="557" spans="2:3">
      <x:c r="B557" s="13" t="str">
        <x:f ca="1">IF(AND(MONTH(TODAY())='2012 HR 배정표'!F$3,ISNUMBER('2012 HR 배정표'!F560)=TRUE),VLOOKUP('2012 HR 배정표'!F560,Prj_list!$A$5:$B$201,2,FALSE),IF(AND(MONTH(TODAY())='2012 HR 배정표'!H$3,ISNUMBER('2012 HR 배정표'!H560)=TRUE),VLOOKUP('2012 HR 배정표'!H560,Prj_list!$A$5:$B$201,2,FALSE),IF(AND(MONTH(TODAY())='2012 HR 배정표'!J$3,ISNUMBER('2012 HR 배정표'!J560)=TRUE),VLOOKUP('2012 HR 배정표'!J560,Prj_list!$A$5:$B$201,2,FALSE),IF(AND(MONTH(TODAY())='2012 HR 배정표'!L$3,ISNUMBER('2012 HR 배정표'!L560)=TRUE),VLOOKUP('2012 HR 배정표'!L560,Prj_list!$A$5:$B$201,2,FALSE),IF(AND(MONTH(TODAY())='2012 HR 배정표'!N$3,ISNUMBER('2012 HR 배정표'!N560)=TRUE),VLOOKUP('2012 HR 배정표'!N560,Prj_list!$A$5:$B$201,2,FALSE),"")))))</x:f>
        <x:v/>
      </x:c>
      <x:c r="C557" s="13" t="str">
        <x:f ca="1">IF(AND(MONTH(TODAY())='2012 HR 배정표'!P$3,ISNUMBER('2012 HR 배정표'!P560)=TRUE),VLOOKUP('2012 HR 배정표'!P560,Prj_list!$A$5:$B$201,2,FALSE),IF(AND(MONTH(TODAY())='2012 HR 배정표'!R$3,ISNUMBER('2012 HR 배정표'!R560)=TRUE),VLOOKUP('2012 HR 배정표'!R560,Prj_list!$A$5:$B$201,2,FALSE),IF(AND(MONTH(TODAY())='2012 HR 배정표'!T$3,ISNUMBER('2012 HR 배정표'!T560)=TRUE),VLOOKUP('2012 HR 배정표'!T560,Prj_list!$A$5:$B$201,2,FALSE),IF(AND(MONTH(TODAY())='2012 HR 배정표'!V$3,ISNUMBER('2012 HR 배정표'!V560)=TRUE),VLOOKUP('2012 HR 배정표'!V560,Prj_list!$A$5:$B$201,2,FALSE),IF(AND(MONTH(TODAY())='2012 HR 배정표'!X$3,ISNUMBER('2012 HR 배정표'!X560)=TRUE),VLOOKUP('2012 HR 배정표'!X560,Prj_list!$A$5:$B$201,2,FALSE),IF(AND(MONTH(TODAY())='2012 HR 배정표'!Z$3,ISNUMBER('2012 HR 배정표'!Z560)=TRUE),VLOOKUP('2012 HR 배정표'!Z560,Prj_list!$A$5:$B$201,2,FALSE),IF(AND(MONTH(TODAY())='2012 HR 배정표'!AB$3,ISNUMBER('2012 HR 배정표'!AB560)=TRUE),VLOOKUP('2012 HR 배정표'!AB560,Prj_list!$A$5:$B$201,2,FALSE),"")))))))</x:f>
        <x:v/>
      </x:c>
    </x:row>
    <x:row r="558" spans="2:3">
      <x:c r="B558" s="13" t="str">
        <x:f ca="1">IF(AND(MONTH(TODAY())='2012 HR 배정표'!F$3,ISNUMBER('2012 HR 배정표'!F561)=TRUE),VLOOKUP('2012 HR 배정표'!F561,Prj_list!$A$5:$B$201,2,FALSE),IF(AND(MONTH(TODAY())='2012 HR 배정표'!H$3,ISNUMBER('2012 HR 배정표'!H561)=TRUE),VLOOKUP('2012 HR 배정표'!H561,Prj_list!$A$5:$B$201,2,FALSE),IF(AND(MONTH(TODAY())='2012 HR 배정표'!J$3,ISNUMBER('2012 HR 배정표'!J561)=TRUE),VLOOKUP('2012 HR 배정표'!J561,Prj_list!$A$5:$B$201,2,FALSE),IF(AND(MONTH(TODAY())='2012 HR 배정표'!L$3,ISNUMBER('2012 HR 배정표'!L561)=TRUE),VLOOKUP('2012 HR 배정표'!L561,Prj_list!$A$5:$B$201,2,FALSE),IF(AND(MONTH(TODAY())='2012 HR 배정표'!N$3,ISNUMBER('2012 HR 배정표'!N561)=TRUE),VLOOKUP('2012 HR 배정표'!N561,Prj_list!$A$5:$B$201,2,FALSE),"")))))</x:f>
        <x:v/>
      </x:c>
      <x:c r="C558" s="13" t="str">
        <x:f ca="1">IF(AND(MONTH(TODAY())='2012 HR 배정표'!P$3,ISNUMBER('2012 HR 배정표'!P561)=TRUE),VLOOKUP('2012 HR 배정표'!P561,Prj_list!$A$5:$B$201,2,FALSE),IF(AND(MONTH(TODAY())='2012 HR 배정표'!R$3,ISNUMBER('2012 HR 배정표'!R561)=TRUE),VLOOKUP('2012 HR 배정표'!R561,Prj_list!$A$5:$B$201,2,FALSE),IF(AND(MONTH(TODAY())='2012 HR 배정표'!T$3,ISNUMBER('2012 HR 배정표'!T561)=TRUE),VLOOKUP('2012 HR 배정표'!T561,Prj_list!$A$5:$B$201,2,FALSE),IF(AND(MONTH(TODAY())='2012 HR 배정표'!V$3,ISNUMBER('2012 HR 배정표'!V561)=TRUE),VLOOKUP('2012 HR 배정표'!V561,Prj_list!$A$5:$B$201,2,FALSE),IF(AND(MONTH(TODAY())='2012 HR 배정표'!X$3,ISNUMBER('2012 HR 배정표'!X561)=TRUE),VLOOKUP('2012 HR 배정표'!X561,Prj_list!$A$5:$B$201,2,FALSE),IF(AND(MONTH(TODAY())='2012 HR 배정표'!Z$3,ISNUMBER('2012 HR 배정표'!Z561)=TRUE),VLOOKUP('2012 HR 배정표'!Z561,Prj_list!$A$5:$B$201,2,FALSE),IF(AND(MONTH(TODAY())='2012 HR 배정표'!AB$3,ISNUMBER('2012 HR 배정표'!AB561)=TRUE),VLOOKUP('2012 HR 배정표'!AB561,Prj_list!$A$5:$B$201,2,FALSE),"")))))))</x:f>
        <x:v/>
      </x:c>
    </x:row>
    <x:row r="559" spans="2:3">
      <x:c r="B559" s="13" t="str">
        <x:f ca="1">IF(AND(MONTH(TODAY())='2012 HR 배정표'!F$3,ISNUMBER('2012 HR 배정표'!F562)=TRUE),VLOOKUP('2012 HR 배정표'!F562,Prj_list!$A$5:$B$201,2,FALSE),IF(AND(MONTH(TODAY())='2012 HR 배정표'!H$3,ISNUMBER('2012 HR 배정표'!H562)=TRUE),VLOOKUP('2012 HR 배정표'!H562,Prj_list!$A$5:$B$201,2,FALSE),IF(AND(MONTH(TODAY())='2012 HR 배정표'!J$3,ISNUMBER('2012 HR 배정표'!J562)=TRUE),VLOOKUP('2012 HR 배정표'!J562,Prj_list!$A$5:$B$201,2,FALSE),IF(AND(MONTH(TODAY())='2012 HR 배정표'!L$3,ISNUMBER('2012 HR 배정표'!L562)=TRUE),VLOOKUP('2012 HR 배정표'!L562,Prj_list!$A$5:$B$201,2,FALSE),IF(AND(MONTH(TODAY())='2012 HR 배정표'!N$3,ISNUMBER('2012 HR 배정표'!N562)=TRUE),VLOOKUP('2012 HR 배정표'!N562,Prj_list!$A$5:$B$201,2,FALSE),"")))))</x:f>
        <x:v/>
      </x:c>
      <x:c r="C559" s="13" t="str">
        <x:f ca="1">IF(AND(MONTH(TODAY())='2012 HR 배정표'!P$3,ISNUMBER('2012 HR 배정표'!P562)=TRUE),VLOOKUP('2012 HR 배정표'!P562,Prj_list!$A$5:$B$201,2,FALSE),IF(AND(MONTH(TODAY())='2012 HR 배정표'!R$3,ISNUMBER('2012 HR 배정표'!R562)=TRUE),VLOOKUP('2012 HR 배정표'!R562,Prj_list!$A$5:$B$201,2,FALSE),IF(AND(MONTH(TODAY())='2012 HR 배정표'!T$3,ISNUMBER('2012 HR 배정표'!T562)=TRUE),VLOOKUP('2012 HR 배정표'!T562,Prj_list!$A$5:$B$201,2,FALSE),IF(AND(MONTH(TODAY())='2012 HR 배정표'!V$3,ISNUMBER('2012 HR 배정표'!V562)=TRUE),VLOOKUP('2012 HR 배정표'!V562,Prj_list!$A$5:$B$201,2,FALSE),IF(AND(MONTH(TODAY())='2012 HR 배정표'!X$3,ISNUMBER('2012 HR 배정표'!X562)=TRUE),VLOOKUP('2012 HR 배정표'!X562,Prj_list!$A$5:$B$201,2,FALSE),IF(AND(MONTH(TODAY())='2012 HR 배정표'!Z$3,ISNUMBER('2012 HR 배정표'!Z562)=TRUE),VLOOKUP('2012 HR 배정표'!Z562,Prj_list!$A$5:$B$201,2,FALSE),IF(AND(MONTH(TODAY())='2012 HR 배정표'!AB$3,ISNUMBER('2012 HR 배정표'!AB562)=TRUE),VLOOKUP('2012 HR 배정표'!AB562,Prj_list!$A$5:$B$201,2,FALSE),"")))))))</x:f>
        <x:v/>
      </x:c>
    </x:row>
    <x:row r="560" spans="2:3">
      <x:c r="B560" s="13" t="str">
        <x:f ca="1">IF(AND(MONTH(TODAY())='2012 HR 배정표'!F$3,ISNUMBER('2012 HR 배정표'!F563)=TRUE),VLOOKUP('2012 HR 배정표'!F563,Prj_list!$A$5:$B$201,2,FALSE),IF(AND(MONTH(TODAY())='2012 HR 배정표'!H$3,ISNUMBER('2012 HR 배정표'!H563)=TRUE),VLOOKUP('2012 HR 배정표'!H563,Prj_list!$A$5:$B$201,2,FALSE),IF(AND(MONTH(TODAY())='2012 HR 배정표'!J$3,ISNUMBER('2012 HR 배정표'!J563)=TRUE),VLOOKUP('2012 HR 배정표'!J563,Prj_list!$A$5:$B$201,2,FALSE),IF(AND(MONTH(TODAY())='2012 HR 배정표'!L$3,ISNUMBER('2012 HR 배정표'!L563)=TRUE),VLOOKUP('2012 HR 배정표'!L563,Prj_list!$A$5:$B$201,2,FALSE),IF(AND(MONTH(TODAY())='2012 HR 배정표'!N$3,ISNUMBER('2012 HR 배정표'!N563)=TRUE),VLOOKUP('2012 HR 배정표'!N563,Prj_list!$A$5:$B$201,2,FALSE),"")))))</x:f>
        <x:v/>
      </x:c>
      <x:c r="C560" s="13" t="str">
        <x:f ca="1">IF(AND(MONTH(TODAY())='2012 HR 배정표'!P$3,ISNUMBER('2012 HR 배정표'!P563)=TRUE),VLOOKUP('2012 HR 배정표'!P563,Prj_list!$A$5:$B$201,2,FALSE),IF(AND(MONTH(TODAY())='2012 HR 배정표'!R$3,ISNUMBER('2012 HR 배정표'!R563)=TRUE),VLOOKUP('2012 HR 배정표'!R563,Prj_list!$A$5:$B$201,2,FALSE),IF(AND(MONTH(TODAY())='2012 HR 배정표'!T$3,ISNUMBER('2012 HR 배정표'!T563)=TRUE),VLOOKUP('2012 HR 배정표'!T563,Prj_list!$A$5:$B$201,2,FALSE),IF(AND(MONTH(TODAY())='2012 HR 배정표'!V$3,ISNUMBER('2012 HR 배정표'!V563)=TRUE),VLOOKUP('2012 HR 배정표'!V563,Prj_list!$A$5:$B$201,2,FALSE),IF(AND(MONTH(TODAY())='2012 HR 배정표'!X$3,ISNUMBER('2012 HR 배정표'!X563)=TRUE),VLOOKUP('2012 HR 배정표'!X563,Prj_list!$A$5:$B$201,2,FALSE),IF(AND(MONTH(TODAY())='2012 HR 배정표'!Z$3,ISNUMBER('2012 HR 배정표'!Z563)=TRUE),VLOOKUP('2012 HR 배정표'!Z563,Prj_list!$A$5:$B$201,2,FALSE),IF(AND(MONTH(TODAY())='2012 HR 배정표'!AB$3,ISNUMBER('2012 HR 배정표'!AB563)=TRUE),VLOOKUP('2012 HR 배정표'!AB563,Prj_list!$A$5:$B$201,2,FALSE),"")))))))</x:f>
        <x:v/>
      </x:c>
    </x:row>
    <x:row r="561" spans="2:3">
      <x:c r="B561" s="13" t="str">
        <x:f ca="1">IF(AND(MONTH(TODAY())='2012 HR 배정표'!F$3,ISNUMBER('2012 HR 배정표'!F564)=TRUE),VLOOKUP('2012 HR 배정표'!F564,Prj_list!$A$5:$B$201,2,FALSE),IF(AND(MONTH(TODAY())='2012 HR 배정표'!H$3,ISNUMBER('2012 HR 배정표'!H564)=TRUE),VLOOKUP('2012 HR 배정표'!H564,Prj_list!$A$5:$B$201,2,FALSE),IF(AND(MONTH(TODAY())='2012 HR 배정표'!J$3,ISNUMBER('2012 HR 배정표'!J564)=TRUE),VLOOKUP('2012 HR 배정표'!J564,Prj_list!$A$5:$B$201,2,FALSE),IF(AND(MONTH(TODAY())='2012 HR 배정표'!L$3,ISNUMBER('2012 HR 배정표'!L564)=TRUE),VLOOKUP('2012 HR 배정표'!L564,Prj_list!$A$5:$B$201,2,FALSE),IF(AND(MONTH(TODAY())='2012 HR 배정표'!N$3,ISNUMBER('2012 HR 배정표'!N564)=TRUE),VLOOKUP('2012 HR 배정표'!N564,Prj_list!$A$5:$B$201,2,FALSE),"")))))</x:f>
        <x:v/>
      </x:c>
      <x:c r="C561" s="13" t="str">
        <x:f ca="1">IF(AND(MONTH(TODAY())='2012 HR 배정표'!P$3,ISNUMBER('2012 HR 배정표'!P564)=TRUE),VLOOKUP('2012 HR 배정표'!P564,Prj_list!$A$5:$B$201,2,FALSE),IF(AND(MONTH(TODAY())='2012 HR 배정표'!R$3,ISNUMBER('2012 HR 배정표'!R564)=TRUE),VLOOKUP('2012 HR 배정표'!R564,Prj_list!$A$5:$B$201,2,FALSE),IF(AND(MONTH(TODAY())='2012 HR 배정표'!T$3,ISNUMBER('2012 HR 배정표'!T564)=TRUE),VLOOKUP('2012 HR 배정표'!T564,Prj_list!$A$5:$B$201,2,FALSE),IF(AND(MONTH(TODAY())='2012 HR 배정표'!V$3,ISNUMBER('2012 HR 배정표'!V564)=TRUE),VLOOKUP('2012 HR 배정표'!V564,Prj_list!$A$5:$B$201,2,FALSE),IF(AND(MONTH(TODAY())='2012 HR 배정표'!X$3,ISNUMBER('2012 HR 배정표'!X564)=TRUE),VLOOKUP('2012 HR 배정표'!X564,Prj_list!$A$5:$B$201,2,FALSE),IF(AND(MONTH(TODAY())='2012 HR 배정표'!Z$3,ISNUMBER('2012 HR 배정표'!Z564)=TRUE),VLOOKUP('2012 HR 배정표'!Z564,Prj_list!$A$5:$B$201,2,FALSE),IF(AND(MONTH(TODAY())='2012 HR 배정표'!AB$3,ISNUMBER('2012 HR 배정표'!AB564)=TRUE),VLOOKUP('2012 HR 배정표'!AB564,Prj_list!$A$5:$B$201,2,FALSE),"")))))))</x:f>
        <x:v/>
      </x:c>
    </x:row>
    <x:row r="562" spans="2:3">
      <x:c r="B562" s="13" t="str">
        <x:f ca="1">IF(AND(MONTH(TODAY())='2012 HR 배정표'!F$3,ISNUMBER('2012 HR 배정표'!F565)=TRUE),VLOOKUP('2012 HR 배정표'!F565,Prj_list!$A$5:$B$201,2,FALSE),IF(AND(MONTH(TODAY())='2012 HR 배정표'!H$3,ISNUMBER('2012 HR 배정표'!H565)=TRUE),VLOOKUP('2012 HR 배정표'!H565,Prj_list!$A$5:$B$201,2,FALSE),IF(AND(MONTH(TODAY())='2012 HR 배정표'!J$3,ISNUMBER('2012 HR 배정표'!J565)=TRUE),VLOOKUP('2012 HR 배정표'!J565,Prj_list!$A$5:$B$201,2,FALSE),IF(AND(MONTH(TODAY())='2012 HR 배정표'!L$3,ISNUMBER('2012 HR 배정표'!L565)=TRUE),VLOOKUP('2012 HR 배정표'!L565,Prj_list!$A$5:$B$201,2,FALSE),IF(AND(MONTH(TODAY())='2012 HR 배정표'!N$3,ISNUMBER('2012 HR 배정표'!N565)=TRUE),VLOOKUP('2012 HR 배정표'!N565,Prj_list!$A$5:$B$201,2,FALSE),"")))))</x:f>
        <x:v/>
      </x:c>
      <x:c r="C562" s="13" t="str">
        <x:f ca="1">IF(AND(MONTH(TODAY())='2012 HR 배정표'!P$3,ISNUMBER('2012 HR 배정표'!P565)=TRUE),VLOOKUP('2012 HR 배정표'!P565,Prj_list!$A$5:$B$201,2,FALSE),IF(AND(MONTH(TODAY())='2012 HR 배정표'!R$3,ISNUMBER('2012 HR 배정표'!R565)=TRUE),VLOOKUP('2012 HR 배정표'!R565,Prj_list!$A$5:$B$201,2,FALSE),IF(AND(MONTH(TODAY())='2012 HR 배정표'!T$3,ISNUMBER('2012 HR 배정표'!T565)=TRUE),VLOOKUP('2012 HR 배정표'!T565,Prj_list!$A$5:$B$201,2,FALSE),IF(AND(MONTH(TODAY())='2012 HR 배정표'!V$3,ISNUMBER('2012 HR 배정표'!V565)=TRUE),VLOOKUP('2012 HR 배정표'!V565,Prj_list!$A$5:$B$201,2,FALSE),IF(AND(MONTH(TODAY())='2012 HR 배정표'!X$3,ISNUMBER('2012 HR 배정표'!X565)=TRUE),VLOOKUP('2012 HR 배정표'!X565,Prj_list!$A$5:$B$201,2,FALSE),IF(AND(MONTH(TODAY())='2012 HR 배정표'!Z$3,ISNUMBER('2012 HR 배정표'!Z565)=TRUE),VLOOKUP('2012 HR 배정표'!Z565,Prj_list!$A$5:$B$201,2,FALSE),IF(AND(MONTH(TODAY())='2012 HR 배정표'!AB$3,ISNUMBER('2012 HR 배정표'!AB565)=TRUE),VLOOKUP('2012 HR 배정표'!AB565,Prj_list!$A$5:$B$201,2,FALSE),"")))))))</x:f>
        <x:v/>
      </x:c>
    </x:row>
    <x:row r="563" spans="2:3">
      <x:c r="B563" s="13" t="str">
        <x:f ca="1">IF(AND(MONTH(TODAY())='2012 HR 배정표'!F$3,ISNUMBER('2012 HR 배정표'!F566)=TRUE),VLOOKUP('2012 HR 배정표'!F566,Prj_list!$A$5:$B$201,2,FALSE),IF(AND(MONTH(TODAY())='2012 HR 배정표'!H$3,ISNUMBER('2012 HR 배정표'!H566)=TRUE),VLOOKUP('2012 HR 배정표'!H566,Prj_list!$A$5:$B$201,2,FALSE),IF(AND(MONTH(TODAY())='2012 HR 배정표'!J$3,ISNUMBER('2012 HR 배정표'!J566)=TRUE),VLOOKUP('2012 HR 배정표'!J566,Prj_list!$A$5:$B$201,2,FALSE),IF(AND(MONTH(TODAY())='2012 HR 배정표'!L$3,ISNUMBER('2012 HR 배정표'!L566)=TRUE),VLOOKUP('2012 HR 배정표'!L566,Prj_list!$A$5:$B$201,2,FALSE),IF(AND(MONTH(TODAY())='2012 HR 배정표'!N$3,ISNUMBER('2012 HR 배정표'!N566)=TRUE),VLOOKUP('2012 HR 배정표'!N566,Prj_list!$A$5:$B$201,2,FALSE),"")))))</x:f>
        <x:v/>
      </x:c>
      <x:c r="C563" s="13" t="str">
        <x:f ca="1">IF(AND(MONTH(TODAY())='2012 HR 배정표'!P$3,ISNUMBER('2012 HR 배정표'!P566)=TRUE),VLOOKUP('2012 HR 배정표'!P566,Prj_list!$A$5:$B$201,2,FALSE),IF(AND(MONTH(TODAY())='2012 HR 배정표'!R$3,ISNUMBER('2012 HR 배정표'!R566)=TRUE),VLOOKUP('2012 HR 배정표'!R566,Prj_list!$A$5:$B$201,2,FALSE),IF(AND(MONTH(TODAY())='2012 HR 배정표'!T$3,ISNUMBER('2012 HR 배정표'!T566)=TRUE),VLOOKUP('2012 HR 배정표'!T566,Prj_list!$A$5:$B$201,2,FALSE),IF(AND(MONTH(TODAY())='2012 HR 배정표'!V$3,ISNUMBER('2012 HR 배정표'!V566)=TRUE),VLOOKUP('2012 HR 배정표'!V566,Prj_list!$A$5:$B$201,2,FALSE),IF(AND(MONTH(TODAY())='2012 HR 배정표'!X$3,ISNUMBER('2012 HR 배정표'!X566)=TRUE),VLOOKUP('2012 HR 배정표'!X566,Prj_list!$A$5:$B$201,2,FALSE),IF(AND(MONTH(TODAY())='2012 HR 배정표'!Z$3,ISNUMBER('2012 HR 배정표'!Z566)=TRUE),VLOOKUP('2012 HR 배정표'!Z566,Prj_list!$A$5:$B$201,2,FALSE),IF(AND(MONTH(TODAY())='2012 HR 배정표'!AB$3,ISNUMBER('2012 HR 배정표'!AB566)=TRUE),VLOOKUP('2012 HR 배정표'!AB566,Prj_list!$A$5:$B$201,2,FALSE),"")))))))</x:f>
        <x:v/>
      </x:c>
    </x:row>
    <x:row r="564" spans="2:3">
      <x:c r="B564" s="13" t="str">
        <x:f ca="1">IF(AND(MONTH(TODAY())='2012 HR 배정표'!F$3,ISNUMBER('2012 HR 배정표'!F567)=TRUE),VLOOKUP('2012 HR 배정표'!F567,Prj_list!$A$5:$B$201,2,FALSE),IF(AND(MONTH(TODAY())='2012 HR 배정표'!H$3,ISNUMBER('2012 HR 배정표'!H567)=TRUE),VLOOKUP('2012 HR 배정표'!H567,Prj_list!$A$5:$B$201,2,FALSE),IF(AND(MONTH(TODAY())='2012 HR 배정표'!J$3,ISNUMBER('2012 HR 배정표'!J567)=TRUE),VLOOKUP('2012 HR 배정표'!J567,Prj_list!$A$5:$B$201,2,FALSE),IF(AND(MONTH(TODAY())='2012 HR 배정표'!L$3,ISNUMBER('2012 HR 배정표'!L567)=TRUE),VLOOKUP('2012 HR 배정표'!L567,Prj_list!$A$5:$B$201,2,FALSE),IF(AND(MONTH(TODAY())='2012 HR 배정표'!N$3,ISNUMBER('2012 HR 배정표'!N567)=TRUE),VLOOKUP('2012 HR 배정표'!N567,Prj_list!$A$5:$B$201,2,FALSE),"")))))</x:f>
        <x:v/>
      </x:c>
      <x:c r="C564" s="13" t="str">
        <x:f ca="1">IF(AND(MONTH(TODAY())='2012 HR 배정표'!P$3,ISNUMBER('2012 HR 배정표'!P567)=TRUE),VLOOKUP('2012 HR 배정표'!P567,Prj_list!$A$5:$B$201,2,FALSE),IF(AND(MONTH(TODAY())='2012 HR 배정표'!R$3,ISNUMBER('2012 HR 배정표'!R567)=TRUE),VLOOKUP('2012 HR 배정표'!R567,Prj_list!$A$5:$B$201,2,FALSE),IF(AND(MONTH(TODAY())='2012 HR 배정표'!T$3,ISNUMBER('2012 HR 배정표'!T567)=TRUE),VLOOKUP('2012 HR 배정표'!T567,Prj_list!$A$5:$B$201,2,FALSE),IF(AND(MONTH(TODAY())='2012 HR 배정표'!V$3,ISNUMBER('2012 HR 배정표'!V567)=TRUE),VLOOKUP('2012 HR 배정표'!V567,Prj_list!$A$5:$B$201,2,FALSE),IF(AND(MONTH(TODAY())='2012 HR 배정표'!X$3,ISNUMBER('2012 HR 배정표'!X567)=TRUE),VLOOKUP('2012 HR 배정표'!X567,Prj_list!$A$5:$B$201,2,FALSE),IF(AND(MONTH(TODAY())='2012 HR 배정표'!Z$3,ISNUMBER('2012 HR 배정표'!Z567)=TRUE),VLOOKUP('2012 HR 배정표'!Z567,Prj_list!$A$5:$B$201,2,FALSE),IF(AND(MONTH(TODAY())='2012 HR 배정표'!AB$3,ISNUMBER('2012 HR 배정표'!AB567)=TRUE),VLOOKUP('2012 HR 배정표'!AB567,Prj_list!$A$5:$B$201,2,FALSE),"")))))))</x:f>
        <x:v/>
      </x:c>
    </x:row>
    <x:row r="565" spans="2:3">
      <x:c r="B565" s="13" t="str">
        <x:f ca="1">IF(AND(MONTH(TODAY())='2012 HR 배정표'!F$3,ISNUMBER('2012 HR 배정표'!F568)=TRUE),VLOOKUP('2012 HR 배정표'!F568,Prj_list!$A$5:$B$201,2,FALSE),IF(AND(MONTH(TODAY())='2012 HR 배정표'!H$3,ISNUMBER('2012 HR 배정표'!H568)=TRUE),VLOOKUP('2012 HR 배정표'!H568,Prj_list!$A$5:$B$201,2,FALSE),IF(AND(MONTH(TODAY())='2012 HR 배정표'!J$3,ISNUMBER('2012 HR 배정표'!J568)=TRUE),VLOOKUP('2012 HR 배정표'!J568,Prj_list!$A$5:$B$201,2,FALSE),IF(AND(MONTH(TODAY())='2012 HR 배정표'!L$3,ISNUMBER('2012 HR 배정표'!L568)=TRUE),VLOOKUP('2012 HR 배정표'!L568,Prj_list!$A$5:$B$201,2,FALSE),IF(AND(MONTH(TODAY())='2012 HR 배정표'!N$3,ISNUMBER('2012 HR 배정표'!N568)=TRUE),VLOOKUP('2012 HR 배정표'!N568,Prj_list!$A$5:$B$201,2,FALSE),"")))))</x:f>
        <x:v/>
      </x:c>
      <x:c r="C565" s="13" t="str">
        <x:f ca="1">IF(AND(MONTH(TODAY())='2012 HR 배정표'!P$3,ISNUMBER('2012 HR 배정표'!P568)=TRUE),VLOOKUP('2012 HR 배정표'!P568,Prj_list!$A$5:$B$201,2,FALSE),IF(AND(MONTH(TODAY())='2012 HR 배정표'!R$3,ISNUMBER('2012 HR 배정표'!R568)=TRUE),VLOOKUP('2012 HR 배정표'!R568,Prj_list!$A$5:$B$201,2,FALSE),IF(AND(MONTH(TODAY())='2012 HR 배정표'!T$3,ISNUMBER('2012 HR 배정표'!T568)=TRUE),VLOOKUP('2012 HR 배정표'!T568,Prj_list!$A$5:$B$201,2,FALSE),IF(AND(MONTH(TODAY())='2012 HR 배정표'!V$3,ISNUMBER('2012 HR 배정표'!V568)=TRUE),VLOOKUP('2012 HR 배정표'!V568,Prj_list!$A$5:$B$201,2,FALSE),IF(AND(MONTH(TODAY())='2012 HR 배정표'!X$3,ISNUMBER('2012 HR 배정표'!X568)=TRUE),VLOOKUP('2012 HR 배정표'!X568,Prj_list!$A$5:$B$201,2,FALSE),IF(AND(MONTH(TODAY())='2012 HR 배정표'!Z$3,ISNUMBER('2012 HR 배정표'!Z568)=TRUE),VLOOKUP('2012 HR 배정표'!Z568,Prj_list!$A$5:$B$201,2,FALSE),IF(AND(MONTH(TODAY())='2012 HR 배정표'!AB$3,ISNUMBER('2012 HR 배정표'!AB568)=TRUE),VLOOKUP('2012 HR 배정표'!AB568,Prj_list!$A$5:$B$201,2,FALSE),"")))))))</x:f>
        <x:v/>
      </x:c>
    </x:row>
    <x:row r="566" spans="2:3">
      <x:c r="B566" s="13" t="str">
        <x:f ca="1">IF(AND(MONTH(TODAY())='2012 HR 배정표'!F$3,ISNUMBER('2012 HR 배정표'!F569)=TRUE),VLOOKUP('2012 HR 배정표'!F569,Prj_list!$A$5:$B$201,2,FALSE),IF(AND(MONTH(TODAY())='2012 HR 배정표'!H$3,ISNUMBER('2012 HR 배정표'!H569)=TRUE),VLOOKUP('2012 HR 배정표'!H569,Prj_list!$A$5:$B$201,2,FALSE),IF(AND(MONTH(TODAY())='2012 HR 배정표'!J$3,ISNUMBER('2012 HR 배정표'!J569)=TRUE),VLOOKUP('2012 HR 배정표'!J569,Prj_list!$A$5:$B$201,2,FALSE),IF(AND(MONTH(TODAY())='2012 HR 배정표'!L$3,ISNUMBER('2012 HR 배정표'!L569)=TRUE),VLOOKUP('2012 HR 배정표'!L569,Prj_list!$A$5:$B$201,2,FALSE),IF(AND(MONTH(TODAY())='2012 HR 배정표'!N$3,ISNUMBER('2012 HR 배정표'!N569)=TRUE),VLOOKUP('2012 HR 배정표'!N569,Prj_list!$A$5:$B$201,2,FALSE),"")))))</x:f>
        <x:v/>
      </x:c>
      <x:c r="C566" s="13" t="str">
        <x:f ca="1">IF(AND(MONTH(TODAY())='2012 HR 배정표'!P$3,ISNUMBER('2012 HR 배정표'!P569)=TRUE),VLOOKUP('2012 HR 배정표'!P569,Prj_list!$A$5:$B$201,2,FALSE),IF(AND(MONTH(TODAY())='2012 HR 배정표'!R$3,ISNUMBER('2012 HR 배정표'!R569)=TRUE),VLOOKUP('2012 HR 배정표'!R569,Prj_list!$A$5:$B$201,2,FALSE),IF(AND(MONTH(TODAY())='2012 HR 배정표'!T$3,ISNUMBER('2012 HR 배정표'!T569)=TRUE),VLOOKUP('2012 HR 배정표'!T569,Prj_list!$A$5:$B$201,2,FALSE),IF(AND(MONTH(TODAY())='2012 HR 배정표'!V$3,ISNUMBER('2012 HR 배정표'!V569)=TRUE),VLOOKUP('2012 HR 배정표'!V569,Prj_list!$A$5:$B$201,2,FALSE),IF(AND(MONTH(TODAY())='2012 HR 배정표'!X$3,ISNUMBER('2012 HR 배정표'!X569)=TRUE),VLOOKUP('2012 HR 배정표'!X569,Prj_list!$A$5:$B$201,2,FALSE),IF(AND(MONTH(TODAY())='2012 HR 배정표'!Z$3,ISNUMBER('2012 HR 배정표'!Z569)=TRUE),VLOOKUP('2012 HR 배정표'!Z569,Prj_list!$A$5:$B$201,2,FALSE),IF(AND(MONTH(TODAY())='2012 HR 배정표'!AB$3,ISNUMBER('2012 HR 배정표'!AB569)=TRUE),VLOOKUP('2012 HR 배정표'!AB569,Prj_list!$A$5:$B$201,2,FALSE),"")))))))</x:f>
        <x:v/>
      </x:c>
    </x:row>
    <x:row r="567" spans="2:3">
      <x:c r="B567" s="13" t="str">
        <x:f ca="1">IF(AND(MONTH(TODAY())='2012 HR 배정표'!F$3,ISNUMBER('2012 HR 배정표'!F570)=TRUE),VLOOKUP('2012 HR 배정표'!F570,Prj_list!$A$5:$B$201,2,FALSE),IF(AND(MONTH(TODAY())='2012 HR 배정표'!H$3,ISNUMBER('2012 HR 배정표'!H570)=TRUE),VLOOKUP('2012 HR 배정표'!H570,Prj_list!$A$5:$B$201,2,FALSE),IF(AND(MONTH(TODAY())='2012 HR 배정표'!J$3,ISNUMBER('2012 HR 배정표'!J570)=TRUE),VLOOKUP('2012 HR 배정표'!J570,Prj_list!$A$5:$B$201,2,FALSE),IF(AND(MONTH(TODAY())='2012 HR 배정표'!L$3,ISNUMBER('2012 HR 배정표'!L570)=TRUE),VLOOKUP('2012 HR 배정표'!L570,Prj_list!$A$5:$B$201,2,FALSE),IF(AND(MONTH(TODAY())='2012 HR 배정표'!N$3,ISNUMBER('2012 HR 배정표'!N570)=TRUE),VLOOKUP('2012 HR 배정표'!N570,Prj_list!$A$5:$B$201,2,FALSE),"")))))</x:f>
        <x:v/>
      </x:c>
      <x:c r="C567" s="13" t="str">
        <x:f ca="1">IF(AND(MONTH(TODAY())='2012 HR 배정표'!P$3,ISNUMBER('2012 HR 배정표'!P570)=TRUE),VLOOKUP('2012 HR 배정표'!P570,Prj_list!$A$5:$B$201,2,FALSE),IF(AND(MONTH(TODAY())='2012 HR 배정표'!R$3,ISNUMBER('2012 HR 배정표'!R570)=TRUE),VLOOKUP('2012 HR 배정표'!R570,Prj_list!$A$5:$B$201,2,FALSE),IF(AND(MONTH(TODAY())='2012 HR 배정표'!T$3,ISNUMBER('2012 HR 배정표'!T570)=TRUE),VLOOKUP('2012 HR 배정표'!T570,Prj_list!$A$5:$B$201,2,FALSE),IF(AND(MONTH(TODAY())='2012 HR 배정표'!V$3,ISNUMBER('2012 HR 배정표'!V570)=TRUE),VLOOKUP('2012 HR 배정표'!V570,Prj_list!$A$5:$B$201,2,FALSE),IF(AND(MONTH(TODAY())='2012 HR 배정표'!X$3,ISNUMBER('2012 HR 배정표'!X570)=TRUE),VLOOKUP('2012 HR 배정표'!X570,Prj_list!$A$5:$B$201,2,FALSE),IF(AND(MONTH(TODAY())='2012 HR 배정표'!Z$3,ISNUMBER('2012 HR 배정표'!Z570)=TRUE),VLOOKUP('2012 HR 배정표'!Z570,Prj_list!$A$5:$B$201,2,FALSE),IF(AND(MONTH(TODAY())='2012 HR 배정표'!AB$3,ISNUMBER('2012 HR 배정표'!AB570)=TRUE),VLOOKUP('2012 HR 배정표'!AB570,Prj_list!$A$5:$B$201,2,FALSE),"")))))))</x:f>
        <x:v/>
      </x:c>
    </x:row>
    <x:row r="568" spans="2:3">
      <x:c r="B568" s="13" t="str">
        <x:f ca="1">IF(AND(MONTH(TODAY())='2012 HR 배정표'!F$3,ISNUMBER('2012 HR 배정표'!F571)=TRUE),VLOOKUP('2012 HR 배정표'!F571,Prj_list!$A$5:$B$201,2,FALSE),IF(AND(MONTH(TODAY())='2012 HR 배정표'!H$3,ISNUMBER('2012 HR 배정표'!H571)=TRUE),VLOOKUP('2012 HR 배정표'!H571,Prj_list!$A$5:$B$201,2,FALSE),IF(AND(MONTH(TODAY())='2012 HR 배정표'!J$3,ISNUMBER('2012 HR 배정표'!J571)=TRUE),VLOOKUP('2012 HR 배정표'!J571,Prj_list!$A$5:$B$201,2,FALSE),IF(AND(MONTH(TODAY())='2012 HR 배정표'!L$3,ISNUMBER('2012 HR 배정표'!L571)=TRUE),VLOOKUP('2012 HR 배정표'!L571,Prj_list!$A$5:$B$201,2,FALSE),IF(AND(MONTH(TODAY())='2012 HR 배정표'!N$3,ISNUMBER('2012 HR 배정표'!N571)=TRUE),VLOOKUP('2012 HR 배정표'!N571,Prj_list!$A$5:$B$201,2,FALSE),"")))))</x:f>
        <x:v/>
      </x:c>
      <x:c r="C568" s="13" t="str">
        <x:f ca="1">IF(AND(MONTH(TODAY())='2012 HR 배정표'!P$3,ISNUMBER('2012 HR 배정표'!P571)=TRUE),VLOOKUP('2012 HR 배정표'!P571,Prj_list!$A$5:$B$201,2,FALSE),IF(AND(MONTH(TODAY())='2012 HR 배정표'!R$3,ISNUMBER('2012 HR 배정표'!R571)=TRUE),VLOOKUP('2012 HR 배정표'!R571,Prj_list!$A$5:$B$201,2,FALSE),IF(AND(MONTH(TODAY())='2012 HR 배정표'!T$3,ISNUMBER('2012 HR 배정표'!T571)=TRUE),VLOOKUP('2012 HR 배정표'!T571,Prj_list!$A$5:$B$201,2,FALSE),IF(AND(MONTH(TODAY())='2012 HR 배정표'!V$3,ISNUMBER('2012 HR 배정표'!V571)=TRUE),VLOOKUP('2012 HR 배정표'!V571,Prj_list!$A$5:$B$201,2,FALSE),IF(AND(MONTH(TODAY())='2012 HR 배정표'!X$3,ISNUMBER('2012 HR 배정표'!X571)=TRUE),VLOOKUP('2012 HR 배정표'!X571,Prj_list!$A$5:$B$201,2,FALSE),IF(AND(MONTH(TODAY())='2012 HR 배정표'!Z$3,ISNUMBER('2012 HR 배정표'!Z571)=TRUE),VLOOKUP('2012 HR 배정표'!Z571,Prj_list!$A$5:$B$201,2,FALSE),IF(AND(MONTH(TODAY())='2012 HR 배정표'!AB$3,ISNUMBER('2012 HR 배정표'!AB571)=TRUE),VLOOKUP('2012 HR 배정표'!AB571,Prj_list!$A$5:$B$201,2,FALSE),"")))))))</x:f>
        <x:v/>
      </x:c>
    </x:row>
    <x:row r="569" spans="2:3">
      <x:c r="B569" s="13" t="str">
        <x:f ca="1">IF(AND(MONTH(TODAY())='2012 HR 배정표'!F$3,ISNUMBER('2012 HR 배정표'!F572)=TRUE),VLOOKUP('2012 HR 배정표'!F572,Prj_list!$A$5:$B$201,2,FALSE),IF(AND(MONTH(TODAY())='2012 HR 배정표'!H$3,ISNUMBER('2012 HR 배정표'!H572)=TRUE),VLOOKUP('2012 HR 배정표'!H572,Prj_list!$A$5:$B$201,2,FALSE),IF(AND(MONTH(TODAY())='2012 HR 배정표'!J$3,ISNUMBER('2012 HR 배정표'!J572)=TRUE),VLOOKUP('2012 HR 배정표'!J572,Prj_list!$A$5:$B$201,2,FALSE),IF(AND(MONTH(TODAY())='2012 HR 배정표'!L$3,ISNUMBER('2012 HR 배정표'!L572)=TRUE),VLOOKUP('2012 HR 배정표'!L572,Prj_list!$A$5:$B$201,2,FALSE),IF(AND(MONTH(TODAY())='2012 HR 배정표'!N$3,ISNUMBER('2012 HR 배정표'!N572)=TRUE),VLOOKUP('2012 HR 배정표'!N572,Prj_list!$A$5:$B$201,2,FALSE),"")))))</x:f>
        <x:v/>
      </x:c>
      <x:c r="C569" s="13" t="str">
        <x:f ca="1">IF(AND(MONTH(TODAY())='2012 HR 배정표'!P$3,ISNUMBER('2012 HR 배정표'!P572)=TRUE),VLOOKUP('2012 HR 배정표'!P572,Prj_list!$A$5:$B$201,2,FALSE),IF(AND(MONTH(TODAY())='2012 HR 배정표'!R$3,ISNUMBER('2012 HR 배정표'!R572)=TRUE),VLOOKUP('2012 HR 배정표'!R572,Prj_list!$A$5:$B$201,2,FALSE),IF(AND(MONTH(TODAY())='2012 HR 배정표'!T$3,ISNUMBER('2012 HR 배정표'!T572)=TRUE),VLOOKUP('2012 HR 배정표'!T572,Prj_list!$A$5:$B$201,2,FALSE),IF(AND(MONTH(TODAY())='2012 HR 배정표'!V$3,ISNUMBER('2012 HR 배정표'!V572)=TRUE),VLOOKUP('2012 HR 배정표'!V572,Prj_list!$A$5:$B$201,2,FALSE),IF(AND(MONTH(TODAY())='2012 HR 배정표'!X$3,ISNUMBER('2012 HR 배정표'!X572)=TRUE),VLOOKUP('2012 HR 배정표'!X572,Prj_list!$A$5:$B$201,2,FALSE),IF(AND(MONTH(TODAY())='2012 HR 배정표'!Z$3,ISNUMBER('2012 HR 배정표'!Z572)=TRUE),VLOOKUP('2012 HR 배정표'!Z572,Prj_list!$A$5:$B$201,2,FALSE),IF(AND(MONTH(TODAY())='2012 HR 배정표'!AB$3,ISNUMBER('2012 HR 배정표'!AB572)=TRUE),VLOOKUP('2012 HR 배정표'!AB572,Prj_list!$A$5:$B$201,2,FALSE),"")))))))</x:f>
        <x:v/>
      </x:c>
    </x:row>
    <x:row r="570" spans="2:3">
      <x:c r="B570" s="13" t="str">
        <x:f ca="1">IF(AND(MONTH(TODAY())='2012 HR 배정표'!F$3,ISNUMBER('2012 HR 배정표'!F573)=TRUE),VLOOKUP('2012 HR 배정표'!F573,Prj_list!$A$5:$B$201,2,FALSE),IF(AND(MONTH(TODAY())='2012 HR 배정표'!H$3,ISNUMBER('2012 HR 배정표'!H573)=TRUE),VLOOKUP('2012 HR 배정표'!H573,Prj_list!$A$5:$B$201,2,FALSE),IF(AND(MONTH(TODAY())='2012 HR 배정표'!J$3,ISNUMBER('2012 HR 배정표'!J573)=TRUE),VLOOKUP('2012 HR 배정표'!J573,Prj_list!$A$5:$B$201,2,FALSE),IF(AND(MONTH(TODAY())='2012 HR 배정표'!L$3,ISNUMBER('2012 HR 배정표'!L573)=TRUE),VLOOKUP('2012 HR 배정표'!L573,Prj_list!$A$5:$B$201,2,FALSE),IF(AND(MONTH(TODAY())='2012 HR 배정표'!N$3,ISNUMBER('2012 HR 배정표'!N573)=TRUE),VLOOKUP('2012 HR 배정표'!N573,Prj_list!$A$5:$B$201,2,FALSE),"")))))</x:f>
        <x:v/>
      </x:c>
      <x:c r="C570" s="13" t="str">
        <x:f ca="1">IF(AND(MONTH(TODAY())='2012 HR 배정표'!P$3,ISNUMBER('2012 HR 배정표'!P573)=TRUE),VLOOKUP('2012 HR 배정표'!P573,Prj_list!$A$5:$B$201,2,FALSE),IF(AND(MONTH(TODAY())='2012 HR 배정표'!R$3,ISNUMBER('2012 HR 배정표'!R573)=TRUE),VLOOKUP('2012 HR 배정표'!R573,Prj_list!$A$5:$B$201,2,FALSE),IF(AND(MONTH(TODAY())='2012 HR 배정표'!T$3,ISNUMBER('2012 HR 배정표'!T573)=TRUE),VLOOKUP('2012 HR 배정표'!T573,Prj_list!$A$5:$B$201,2,FALSE),IF(AND(MONTH(TODAY())='2012 HR 배정표'!V$3,ISNUMBER('2012 HR 배정표'!V573)=TRUE),VLOOKUP('2012 HR 배정표'!V573,Prj_list!$A$5:$B$201,2,FALSE),IF(AND(MONTH(TODAY())='2012 HR 배정표'!X$3,ISNUMBER('2012 HR 배정표'!X573)=TRUE),VLOOKUP('2012 HR 배정표'!X573,Prj_list!$A$5:$B$201,2,FALSE),IF(AND(MONTH(TODAY())='2012 HR 배정표'!Z$3,ISNUMBER('2012 HR 배정표'!Z573)=TRUE),VLOOKUP('2012 HR 배정표'!Z573,Prj_list!$A$5:$B$201,2,FALSE),IF(AND(MONTH(TODAY())='2012 HR 배정표'!AB$3,ISNUMBER('2012 HR 배정표'!AB573)=TRUE),VLOOKUP('2012 HR 배정표'!AB573,Prj_list!$A$5:$B$201,2,FALSE),"")))))))</x:f>
        <x:v/>
      </x:c>
    </x:row>
    <x:row r="571" spans="2:3">
      <x:c r="B571" s="13" t="str">
        <x:f ca="1">IF(AND(MONTH(TODAY())='2012 HR 배정표'!F$3,ISNUMBER('2012 HR 배정표'!F574)=TRUE),VLOOKUP('2012 HR 배정표'!F574,Prj_list!$A$5:$B$201,2,FALSE),IF(AND(MONTH(TODAY())='2012 HR 배정표'!H$3,ISNUMBER('2012 HR 배정표'!H574)=TRUE),VLOOKUP('2012 HR 배정표'!H574,Prj_list!$A$5:$B$201,2,FALSE),IF(AND(MONTH(TODAY())='2012 HR 배정표'!J$3,ISNUMBER('2012 HR 배정표'!J574)=TRUE),VLOOKUP('2012 HR 배정표'!J574,Prj_list!$A$5:$B$201,2,FALSE),IF(AND(MONTH(TODAY())='2012 HR 배정표'!L$3,ISNUMBER('2012 HR 배정표'!L574)=TRUE),VLOOKUP('2012 HR 배정표'!L574,Prj_list!$A$5:$B$201,2,FALSE),IF(AND(MONTH(TODAY())='2012 HR 배정표'!N$3,ISNUMBER('2012 HR 배정표'!N574)=TRUE),VLOOKUP('2012 HR 배정표'!N574,Prj_list!$A$5:$B$201,2,FALSE),"")))))</x:f>
        <x:v/>
      </x:c>
      <x:c r="C571" s="13" t="str">
        <x:f ca="1">IF(AND(MONTH(TODAY())='2012 HR 배정표'!P$3,ISNUMBER('2012 HR 배정표'!P574)=TRUE),VLOOKUP('2012 HR 배정표'!P574,Prj_list!$A$5:$B$201,2,FALSE),IF(AND(MONTH(TODAY())='2012 HR 배정표'!R$3,ISNUMBER('2012 HR 배정표'!R574)=TRUE),VLOOKUP('2012 HR 배정표'!R574,Prj_list!$A$5:$B$201,2,FALSE),IF(AND(MONTH(TODAY())='2012 HR 배정표'!T$3,ISNUMBER('2012 HR 배정표'!T574)=TRUE),VLOOKUP('2012 HR 배정표'!T574,Prj_list!$A$5:$B$201,2,FALSE),IF(AND(MONTH(TODAY())='2012 HR 배정표'!V$3,ISNUMBER('2012 HR 배정표'!V574)=TRUE),VLOOKUP('2012 HR 배정표'!V574,Prj_list!$A$5:$B$201,2,FALSE),IF(AND(MONTH(TODAY())='2012 HR 배정표'!X$3,ISNUMBER('2012 HR 배정표'!X574)=TRUE),VLOOKUP('2012 HR 배정표'!X574,Prj_list!$A$5:$B$201,2,FALSE),IF(AND(MONTH(TODAY())='2012 HR 배정표'!Z$3,ISNUMBER('2012 HR 배정표'!Z574)=TRUE),VLOOKUP('2012 HR 배정표'!Z574,Prj_list!$A$5:$B$201,2,FALSE),IF(AND(MONTH(TODAY())='2012 HR 배정표'!AB$3,ISNUMBER('2012 HR 배정표'!AB574)=TRUE),VLOOKUP('2012 HR 배정표'!AB574,Prj_list!$A$5:$B$201,2,FALSE),"")))))))</x:f>
        <x:v/>
      </x:c>
    </x:row>
    <x:row r="572" spans="2:3">
      <x:c r="B572" s="13" t="str">
        <x:f ca="1">IF(AND(MONTH(TODAY())='2012 HR 배정표'!F$3,ISNUMBER('2012 HR 배정표'!F575)=TRUE),VLOOKUP('2012 HR 배정표'!F575,Prj_list!$A$5:$B$201,2,FALSE),IF(AND(MONTH(TODAY())='2012 HR 배정표'!H$3,ISNUMBER('2012 HR 배정표'!H575)=TRUE),VLOOKUP('2012 HR 배정표'!H575,Prj_list!$A$5:$B$201,2,FALSE),IF(AND(MONTH(TODAY())='2012 HR 배정표'!J$3,ISNUMBER('2012 HR 배정표'!J575)=TRUE),VLOOKUP('2012 HR 배정표'!J575,Prj_list!$A$5:$B$201,2,FALSE),IF(AND(MONTH(TODAY())='2012 HR 배정표'!L$3,ISNUMBER('2012 HR 배정표'!L575)=TRUE),VLOOKUP('2012 HR 배정표'!L575,Prj_list!$A$5:$B$201,2,FALSE),IF(AND(MONTH(TODAY())='2012 HR 배정표'!N$3,ISNUMBER('2012 HR 배정표'!N575)=TRUE),VLOOKUP('2012 HR 배정표'!N575,Prj_list!$A$5:$B$201,2,FALSE),"")))))</x:f>
        <x:v/>
      </x:c>
      <x:c r="C572" s="13" t="str">
        <x:f ca="1">IF(AND(MONTH(TODAY())='2012 HR 배정표'!P$3,ISNUMBER('2012 HR 배정표'!P575)=TRUE),VLOOKUP('2012 HR 배정표'!P575,Prj_list!$A$5:$B$201,2,FALSE),IF(AND(MONTH(TODAY())='2012 HR 배정표'!R$3,ISNUMBER('2012 HR 배정표'!R575)=TRUE),VLOOKUP('2012 HR 배정표'!R575,Prj_list!$A$5:$B$201,2,FALSE),IF(AND(MONTH(TODAY())='2012 HR 배정표'!T$3,ISNUMBER('2012 HR 배정표'!T575)=TRUE),VLOOKUP('2012 HR 배정표'!T575,Prj_list!$A$5:$B$201,2,FALSE),IF(AND(MONTH(TODAY())='2012 HR 배정표'!V$3,ISNUMBER('2012 HR 배정표'!V575)=TRUE),VLOOKUP('2012 HR 배정표'!V575,Prj_list!$A$5:$B$201,2,FALSE),IF(AND(MONTH(TODAY())='2012 HR 배정표'!X$3,ISNUMBER('2012 HR 배정표'!X575)=TRUE),VLOOKUP('2012 HR 배정표'!X575,Prj_list!$A$5:$B$201,2,FALSE),IF(AND(MONTH(TODAY())='2012 HR 배정표'!Z$3,ISNUMBER('2012 HR 배정표'!Z575)=TRUE),VLOOKUP('2012 HR 배정표'!Z575,Prj_list!$A$5:$B$201,2,FALSE),IF(AND(MONTH(TODAY())='2012 HR 배정표'!AB$3,ISNUMBER('2012 HR 배정표'!AB575)=TRUE),VLOOKUP('2012 HR 배정표'!AB575,Prj_list!$A$5:$B$201,2,FALSE),"")))))))</x:f>
        <x:v/>
      </x:c>
    </x:row>
    <x:row r="573" spans="2:3">
      <x:c r="B573" s="13" t="str">
        <x:f ca="1">IF(AND(MONTH(TODAY())='2012 HR 배정표'!F$3,ISNUMBER('2012 HR 배정표'!F576)=TRUE),VLOOKUP('2012 HR 배정표'!F576,Prj_list!$A$5:$B$201,2,FALSE),IF(AND(MONTH(TODAY())='2012 HR 배정표'!H$3,ISNUMBER('2012 HR 배정표'!H576)=TRUE),VLOOKUP('2012 HR 배정표'!H576,Prj_list!$A$5:$B$201,2,FALSE),IF(AND(MONTH(TODAY())='2012 HR 배정표'!J$3,ISNUMBER('2012 HR 배정표'!J576)=TRUE),VLOOKUP('2012 HR 배정표'!J576,Prj_list!$A$5:$B$201,2,FALSE),IF(AND(MONTH(TODAY())='2012 HR 배정표'!L$3,ISNUMBER('2012 HR 배정표'!L576)=TRUE),VLOOKUP('2012 HR 배정표'!L576,Prj_list!$A$5:$B$201,2,FALSE),IF(AND(MONTH(TODAY())='2012 HR 배정표'!N$3,ISNUMBER('2012 HR 배정표'!N576)=TRUE),VLOOKUP('2012 HR 배정표'!N576,Prj_list!$A$5:$B$201,2,FALSE),"")))))</x:f>
        <x:v/>
      </x:c>
      <x:c r="C573" s="13" t="str">
        <x:f ca="1">IF(AND(MONTH(TODAY())='2012 HR 배정표'!P$3,ISNUMBER('2012 HR 배정표'!P576)=TRUE),VLOOKUP('2012 HR 배정표'!P576,Prj_list!$A$5:$B$201,2,FALSE),IF(AND(MONTH(TODAY())='2012 HR 배정표'!R$3,ISNUMBER('2012 HR 배정표'!R576)=TRUE),VLOOKUP('2012 HR 배정표'!R576,Prj_list!$A$5:$B$201,2,FALSE),IF(AND(MONTH(TODAY())='2012 HR 배정표'!T$3,ISNUMBER('2012 HR 배정표'!T576)=TRUE),VLOOKUP('2012 HR 배정표'!T576,Prj_list!$A$5:$B$201,2,FALSE),IF(AND(MONTH(TODAY())='2012 HR 배정표'!V$3,ISNUMBER('2012 HR 배정표'!V576)=TRUE),VLOOKUP('2012 HR 배정표'!V576,Prj_list!$A$5:$B$201,2,FALSE),IF(AND(MONTH(TODAY())='2012 HR 배정표'!X$3,ISNUMBER('2012 HR 배정표'!X576)=TRUE),VLOOKUP('2012 HR 배정표'!X576,Prj_list!$A$5:$B$201,2,FALSE),IF(AND(MONTH(TODAY())='2012 HR 배정표'!Z$3,ISNUMBER('2012 HR 배정표'!Z576)=TRUE),VLOOKUP('2012 HR 배정표'!Z576,Prj_list!$A$5:$B$201,2,FALSE),IF(AND(MONTH(TODAY())='2012 HR 배정표'!AB$3,ISNUMBER('2012 HR 배정표'!AB576)=TRUE),VLOOKUP('2012 HR 배정표'!AB576,Prj_list!$A$5:$B$201,2,FALSE),"")))))))</x:f>
        <x:v/>
      </x:c>
    </x:row>
    <x:row r="574" spans="2:3">
      <x:c r="B574" s="13" t="str">
        <x:f ca="1">IF(AND(MONTH(TODAY())='2012 HR 배정표'!F$3,ISNUMBER('2012 HR 배정표'!F577)=TRUE),VLOOKUP('2012 HR 배정표'!F577,Prj_list!$A$5:$B$201,2,FALSE),IF(AND(MONTH(TODAY())='2012 HR 배정표'!H$3,ISNUMBER('2012 HR 배정표'!H577)=TRUE),VLOOKUP('2012 HR 배정표'!H577,Prj_list!$A$5:$B$201,2,FALSE),IF(AND(MONTH(TODAY())='2012 HR 배정표'!J$3,ISNUMBER('2012 HR 배정표'!J577)=TRUE),VLOOKUP('2012 HR 배정표'!J577,Prj_list!$A$5:$B$201,2,FALSE),IF(AND(MONTH(TODAY())='2012 HR 배정표'!L$3,ISNUMBER('2012 HR 배정표'!L577)=TRUE),VLOOKUP('2012 HR 배정표'!L577,Prj_list!$A$5:$B$201,2,FALSE),IF(AND(MONTH(TODAY())='2012 HR 배정표'!N$3,ISNUMBER('2012 HR 배정표'!N577)=TRUE),VLOOKUP('2012 HR 배정표'!N577,Prj_list!$A$5:$B$201,2,FALSE),"")))))</x:f>
        <x:v/>
      </x:c>
      <x:c r="C574" s="13" t="str">
        <x:f ca="1">IF(AND(MONTH(TODAY())='2012 HR 배정표'!P$3,ISNUMBER('2012 HR 배정표'!P577)=TRUE),VLOOKUP('2012 HR 배정표'!P577,Prj_list!$A$5:$B$201,2,FALSE),IF(AND(MONTH(TODAY())='2012 HR 배정표'!R$3,ISNUMBER('2012 HR 배정표'!R577)=TRUE),VLOOKUP('2012 HR 배정표'!R577,Prj_list!$A$5:$B$201,2,FALSE),IF(AND(MONTH(TODAY())='2012 HR 배정표'!T$3,ISNUMBER('2012 HR 배정표'!T577)=TRUE),VLOOKUP('2012 HR 배정표'!T577,Prj_list!$A$5:$B$201,2,FALSE),IF(AND(MONTH(TODAY())='2012 HR 배정표'!V$3,ISNUMBER('2012 HR 배정표'!V577)=TRUE),VLOOKUP('2012 HR 배정표'!V577,Prj_list!$A$5:$B$201,2,FALSE),IF(AND(MONTH(TODAY())='2012 HR 배정표'!X$3,ISNUMBER('2012 HR 배정표'!X577)=TRUE),VLOOKUP('2012 HR 배정표'!X577,Prj_list!$A$5:$B$201,2,FALSE),IF(AND(MONTH(TODAY())='2012 HR 배정표'!Z$3,ISNUMBER('2012 HR 배정표'!Z577)=TRUE),VLOOKUP('2012 HR 배정표'!Z577,Prj_list!$A$5:$B$201,2,FALSE),IF(AND(MONTH(TODAY())='2012 HR 배정표'!AB$3,ISNUMBER('2012 HR 배정표'!AB577)=TRUE),VLOOKUP('2012 HR 배정표'!AB577,Prj_list!$A$5:$B$201,2,FALSE),"")))))))</x:f>
        <x:v/>
      </x:c>
    </x:row>
    <x:row r="575" spans="2:3">
      <x:c r="B575" s="13" t="str">
        <x:f ca="1">IF(AND(MONTH(TODAY())='2012 HR 배정표'!F$3,ISNUMBER('2012 HR 배정표'!F578)=TRUE),VLOOKUP('2012 HR 배정표'!F578,Prj_list!$A$5:$B$201,2,FALSE),IF(AND(MONTH(TODAY())='2012 HR 배정표'!H$3,ISNUMBER('2012 HR 배정표'!H578)=TRUE),VLOOKUP('2012 HR 배정표'!H578,Prj_list!$A$5:$B$201,2,FALSE),IF(AND(MONTH(TODAY())='2012 HR 배정표'!J$3,ISNUMBER('2012 HR 배정표'!J578)=TRUE),VLOOKUP('2012 HR 배정표'!J578,Prj_list!$A$5:$B$201,2,FALSE),IF(AND(MONTH(TODAY())='2012 HR 배정표'!L$3,ISNUMBER('2012 HR 배정표'!L578)=TRUE),VLOOKUP('2012 HR 배정표'!L578,Prj_list!$A$5:$B$201,2,FALSE),IF(AND(MONTH(TODAY())='2012 HR 배정표'!N$3,ISNUMBER('2012 HR 배정표'!N578)=TRUE),VLOOKUP('2012 HR 배정표'!N578,Prj_list!$A$5:$B$201,2,FALSE),"")))))</x:f>
        <x:v/>
      </x:c>
      <x:c r="C575" s="13" t="str">
        <x:f ca="1">IF(AND(MONTH(TODAY())='2012 HR 배정표'!P$3,ISNUMBER('2012 HR 배정표'!P578)=TRUE),VLOOKUP('2012 HR 배정표'!P578,Prj_list!$A$5:$B$201,2,FALSE),IF(AND(MONTH(TODAY())='2012 HR 배정표'!R$3,ISNUMBER('2012 HR 배정표'!R578)=TRUE),VLOOKUP('2012 HR 배정표'!R578,Prj_list!$A$5:$B$201,2,FALSE),IF(AND(MONTH(TODAY())='2012 HR 배정표'!T$3,ISNUMBER('2012 HR 배정표'!T578)=TRUE),VLOOKUP('2012 HR 배정표'!T578,Prj_list!$A$5:$B$201,2,FALSE),IF(AND(MONTH(TODAY())='2012 HR 배정표'!V$3,ISNUMBER('2012 HR 배정표'!V578)=TRUE),VLOOKUP('2012 HR 배정표'!V578,Prj_list!$A$5:$B$201,2,FALSE),IF(AND(MONTH(TODAY())='2012 HR 배정표'!X$3,ISNUMBER('2012 HR 배정표'!X578)=TRUE),VLOOKUP('2012 HR 배정표'!X578,Prj_list!$A$5:$B$201,2,FALSE),IF(AND(MONTH(TODAY())='2012 HR 배정표'!Z$3,ISNUMBER('2012 HR 배정표'!Z578)=TRUE),VLOOKUP('2012 HR 배정표'!Z578,Prj_list!$A$5:$B$201,2,FALSE),IF(AND(MONTH(TODAY())='2012 HR 배정표'!AB$3,ISNUMBER('2012 HR 배정표'!AB578)=TRUE),VLOOKUP('2012 HR 배정표'!AB578,Prj_list!$A$5:$B$201,2,FALSE),"")))))))</x:f>
        <x:v/>
      </x:c>
    </x:row>
    <x:row r="576" spans="2:3">
      <x:c r="B576" s="13" t="str">
        <x:f ca="1">IF(AND(MONTH(TODAY())='2012 HR 배정표'!F$3,ISNUMBER('2012 HR 배정표'!F579)=TRUE),VLOOKUP('2012 HR 배정표'!F579,Prj_list!$A$5:$B$201,2,FALSE),IF(AND(MONTH(TODAY())='2012 HR 배정표'!H$3,ISNUMBER('2012 HR 배정표'!H579)=TRUE),VLOOKUP('2012 HR 배정표'!H579,Prj_list!$A$5:$B$201,2,FALSE),IF(AND(MONTH(TODAY())='2012 HR 배정표'!J$3,ISNUMBER('2012 HR 배정표'!J579)=TRUE),VLOOKUP('2012 HR 배정표'!J579,Prj_list!$A$5:$B$201,2,FALSE),IF(AND(MONTH(TODAY())='2012 HR 배정표'!L$3,ISNUMBER('2012 HR 배정표'!L579)=TRUE),VLOOKUP('2012 HR 배정표'!L579,Prj_list!$A$5:$B$201,2,FALSE),IF(AND(MONTH(TODAY())='2012 HR 배정표'!N$3,ISNUMBER('2012 HR 배정표'!N579)=TRUE),VLOOKUP('2012 HR 배정표'!N579,Prj_list!$A$5:$B$201,2,FALSE),"")))))</x:f>
        <x:v/>
      </x:c>
      <x:c r="C576" s="13" t="str">
        <x:f ca="1">IF(AND(MONTH(TODAY())='2012 HR 배정표'!P$3,ISNUMBER('2012 HR 배정표'!P579)=TRUE),VLOOKUP('2012 HR 배정표'!P579,Prj_list!$A$5:$B$201,2,FALSE),IF(AND(MONTH(TODAY())='2012 HR 배정표'!R$3,ISNUMBER('2012 HR 배정표'!R579)=TRUE),VLOOKUP('2012 HR 배정표'!R579,Prj_list!$A$5:$B$201,2,FALSE),IF(AND(MONTH(TODAY())='2012 HR 배정표'!T$3,ISNUMBER('2012 HR 배정표'!T579)=TRUE),VLOOKUP('2012 HR 배정표'!T579,Prj_list!$A$5:$B$201,2,FALSE),IF(AND(MONTH(TODAY())='2012 HR 배정표'!V$3,ISNUMBER('2012 HR 배정표'!V579)=TRUE),VLOOKUP('2012 HR 배정표'!V579,Prj_list!$A$5:$B$201,2,FALSE),IF(AND(MONTH(TODAY())='2012 HR 배정표'!X$3,ISNUMBER('2012 HR 배정표'!X579)=TRUE),VLOOKUP('2012 HR 배정표'!X579,Prj_list!$A$5:$B$201,2,FALSE),IF(AND(MONTH(TODAY())='2012 HR 배정표'!Z$3,ISNUMBER('2012 HR 배정표'!Z579)=TRUE),VLOOKUP('2012 HR 배정표'!Z579,Prj_list!$A$5:$B$201,2,FALSE),IF(AND(MONTH(TODAY())='2012 HR 배정표'!AB$3,ISNUMBER('2012 HR 배정표'!AB579)=TRUE),VLOOKUP('2012 HR 배정표'!AB579,Prj_list!$A$5:$B$201,2,FALSE),"")))))))</x:f>
        <x:v/>
      </x:c>
    </x:row>
    <x:row r="577" spans="2:3">
      <x:c r="B577" s="13" t="str">
        <x:f ca="1">IF(AND(MONTH(TODAY())='2012 HR 배정표'!F$3,ISNUMBER('2012 HR 배정표'!F580)=TRUE),VLOOKUP('2012 HR 배정표'!F580,Prj_list!$A$5:$B$201,2,FALSE),IF(AND(MONTH(TODAY())='2012 HR 배정표'!H$3,ISNUMBER('2012 HR 배정표'!H580)=TRUE),VLOOKUP('2012 HR 배정표'!H580,Prj_list!$A$5:$B$201,2,FALSE),IF(AND(MONTH(TODAY())='2012 HR 배정표'!J$3,ISNUMBER('2012 HR 배정표'!J580)=TRUE),VLOOKUP('2012 HR 배정표'!J580,Prj_list!$A$5:$B$201,2,FALSE),IF(AND(MONTH(TODAY())='2012 HR 배정표'!L$3,ISNUMBER('2012 HR 배정표'!L580)=TRUE),VLOOKUP('2012 HR 배정표'!L580,Prj_list!$A$5:$B$201,2,FALSE),IF(AND(MONTH(TODAY())='2012 HR 배정표'!N$3,ISNUMBER('2012 HR 배정표'!N580)=TRUE),VLOOKUP('2012 HR 배정표'!N580,Prj_list!$A$5:$B$201,2,FALSE),"")))))</x:f>
        <x:v/>
      </x:c>
      <x:c r="C577" s="13" t="str">
        <x:f ca="1">IF(AND(MONTH(TODAY())='2012 HR 배정표'!P$3,ISNUMBER('2012 HR 배정표'!P580)=TRUE),VLOOKUP('2012 HR 배정표'!P580,Prj_list!$A$5:$B$201,2,FALSE),IF(AND(MONTH(TODAY())='2012 HR 배정표'!R$3,ISNUMBER('2012 HR 배정표'!R580)=TRUE),VLOOKUP('2012 HR 배정표'!R580,Prj_list!$A$5:$B$201,2,FALSE),IF(AND(MONTH(TODAY())='2012 HR 배정표'!T$3,ISNUMBER('2012 HR 배정표'!T580)=TRUE),VLOOKUP('2012 HR 배정표'!T580,Prj_list!$A$5:$B$201,2,FALSE),IF(AND(MONTH(TODAY())='2012 HR 배정표'!V$3,ISNUMBER('2012 HR 배정표'!V580)=TRUE),VLOOKUP('2012 HR 배정표'!V580,Prj_list!$A$5:$B$201,2,FALSE),IF(AND(MONTH(TODAY())='2012 HR 배정표'!X$3,ISNUMBER('2012 HR 배정표'!X580)=TRUE),VLOOKUP('2012 HR 배정표'!X580,Prj_list!$A$5:$B$201,2,FALSE),IF(AND(MONTH(TODAY())='2012 HR 배정표'!Z$3,ISNUMBER('2012 HR 배정표'!Z580)=TRUE),VLOOKUP('2012 HR 배정표'!Z580,Prj_list!$A$5:$B$201,2,FALSE),IF(AND(MONTH(TODAY())='2012 HR 배정표'!AB$3,ISNUMBER('2012 HR 배정표'!AB580)=TRUE),VLOOKUP('2012 HR 배정표'!AB580,Prj_list!$A$5:$B$201,2,FALSE),"")))))))</x:f>
        <x:v/>
      </x:c>
    </x:row>
    <x:row r="578" spans="2:3">
      <x:c r="B578" s="13" t="str">
        <x:f ca="1">IF(AND(MONTH(TODAY())='2012 HR 배정표'!F$3,ISNUMBER('2012 HR 배정표'!F581)=TRUE),VLOOKUP('2012 HR 배정표'!F581,Prj_list!$A$5:$B$201,2,FALSE),IF(AND(MONTH(TODAY())='2012 HR 배정표'!H$3,ISNUMBER('2012 HR 배정표'!H581)=TRUE),VLOOKUP('2012 HR 배정표'!H581,Prj_list!$A$5:$B$201,2,FALSE),IF(AND(MONTH(TODAY())='2012 HR 배정표'!J$3,ISNUMBER('2012 HR 배정표'!J581)=TRUE),VLOOKUP('2012 HR 배정표'!J581,Prj_list!$A$5:$B$201,2,FALSE),IF(AND(MONTH(TODAY())='2012 HR 배정표'!L$3,ISNUMBER('2012 HR 배정표'!L581)=TRUE),VLOOKUP('2012 HR 배정표'!L581,Prj_list!$A$5:$B$201,2,FALSE),IF(AND(MONTH(TODAY())='2012 HR 배정표'!N$3,ISNUMBER('2012 HR 배정표'!N581)=TRUE),VLOOKUP('2012 HR 배정표'!N581,Prj_list!$A$5:$B$201,2,FALSE),"")))))</x:f>
        <x:v/>
      </x:c>
      <x:c r="C578" s="13" t="str">
        <x:f ca="1">IF(AND(MONTH(TODAY())='2012 HR 배정표'!P$3,ISNUMBER('2012 HR 배정표'!P581)=TRUE),VLOOKUP('2012 HR 배정표'!P581,Prj_list!$A$5:$B$201,2,FALSE),IF(AND(MONTH(TODAY())='2012 HR 배정표'!R$3,ISNUMBER('2012 HR 배정표'!R581)=TRUE),VLOOKUP('2012 HR 배정표'!R581,Prj_list!$A$5:$B$201,2,FALSE),IF(AND(MONTH(TODAY())='2012 HR 배정표'!T$3,ISNUMBER('2012 HR 배정표'!T581)=TRUE),VLOOKUP('2012 HR 배정표'!T581,Prj_list!$A$5:$B$201,2,FALSE),IF(AND(MONTH(TODAY())='2012 HR 배정표'!V$3,ISNUMBER('2012 HR 배정표'!V581)=TRUE),VLOOKUP('2012 HR 배정표'!V581,Prj_list!$A$5:$B$201,2,FALSE),IF(AND(MONTH(TODAY())='2012 HR 배정표'!X$3,ISNUMBER('2012 HR 배정표'!X581)=TRUE),VLOOKUP('2012 HR 배정표'!X581,Prj_list!$A$5:$B$201,2,FALSE),IF(AND(MONTH(TODAY())='2012 HR 배정표'!Z$3,ISNUMBER('2012 HR 배정표'!Z581)=TRUE),VLOOKUP('2012 HR 배정표'!Z581,Prj_list!$A$5:$B$201,2,FALSE),IF(AND(MONTH(TODAY())='2012 HR 배정표'!AB$3,ISNUMBER('2012 HR 배정표'!AB581)=TRUE),VLOOKUP('2012 HR 배정표'!AB581,Prj_list!$A$5:$B$201,2,FALSE),"")))))))</x:f>
        <x:v/>
      </x:c>
    </x:row>
    <x:row r="579" spans="2:3">
      <x:c r="B579" s="13" t="str">
        <x:f ca="1">IF(AND(MONTH(TODAY())='2012 HR 배정표'!F$3,ISNUMBER('2012 HR 배정표'!F582)=TRUE),VLOOKUP('2012 HR 배정표'!F582,Prj_list!$A$5:$B$201,2,FALSE),IF(AND(MONTH(TODAY())='2012 HR 배정표'!H$3,ISNUMBER('2012 HR 배정표'!H582)=TRUE),VLOOKUP('2012 HR 배정표'!H582,Prj_list!$A$5:$B$201,2,FALSE),IF(AND(MONTH(TODAY())='2012 HR 배정표'!J$3,ISNUMBER('2012 HR 배정표'!J582)=TRUE),VLOOKUP('2012 HR 배정표'!J582,Prj_list!$A$5:$B$201,2,FALSE),IF(AND(MONTH(TODAY())='2012 HR 배정표'!L$3,ISNUMBER('2012 HR 배정표'!L582)=TRUE),VLOOKUP('2012 HR 배정표'!L582,Prj_list!$A$5:$B$201,2,FALSE),IF(AND(MONTH(TODAY())='2012 HR 배정표'!N$3,ISNUMBER('2012 HR 배정표'!N582)=TRUE),VLOOKUP('2012 HR 배정표'!N582,Prj_list!$A$5:$B$201,2,FALSE),"")))))</x:f>
        <x:v/>
      </x:c>
      <x:c r="C579" s="13" t="str">
        <x:f ca="1">IF(AND(MONTH(TODAY())='2012 HR 배정표'!P$3,ISNUMBER('2012 HR 배정표'!P582)=TRUE),VLOOKUP('2012 HR 배정표'!P582,Prj_list!$A$5:$B$201,2,FALSE),IF(AND(MONTH(TODAY())='2012 HR 배정표'!R$3,ISNUMBER('2012 HR 배정표'!R582)=TRUE),VLOOKUP('2012 HR 배정표'!R582,Prj_list!$A$5:$B$201,2,FALSE),IF(AND(MONTH(TODAY())='2012 HR 배정표'!T$3,ISNUMBER('2012 HR 배정표'!T582)=TRUE),VLOOKUP('2012 HR 배정표'!T582,Prj_list!$A$5:$B$201,2,FALSE),IF(AND(MONTH(TODAY())='2012 HR 배정표'!V$3,ISNUMBER('2012 HR 배정표'!V582)=TRUE),VLOOKUP('2012 HR 배정표'!V582,Prj_list!$A$5:$B$201,2,FALSE),IF(AND(MONTH(TODAY())='2012 HR 배정표'!X$3,ISNUMBER('2012 HR 배정표'!X582)=TRUE),VLOOKUP('2012 HR 배정표'!X582,Prj_list!$A$5:$B$201,2,FALSE),IF(AND(MONTH(TODAY())='2012 HR 배정표'!Z$3,ISNUMBER('2012 HR 배정표'!Z582)=TRUE),VLOOKUP('2012 HR 배정표'!Z582,Prj_list!$A$5:$B$201,2,FALSE),IF(AND(MONTH(TODAY())='2012 HR 배정표'!AB$3,ISNUMBER('2012 HR 배정표'!AB582)=TRUE),VLOOKUP('2012 HR 배정표'!AB582,Prj_list!$A$5:$B$201,2,FALSE),"")))))))</x:f>
        <x:v/>
      </x:c>
    </x:row>
    <x:row r="580" spans="2:3">
      <x:c r="B580" s="13" t="str">
        <x:f ca="1">IF(AND(MONTH(TODAY())='2012 HR 배정표'!F$3,ISNUMBER('2012 HR 배정표'!F583)=TRUE),VLOOKUP('2012 HR 배정표'!F583,Prj_list!$A$5:$B$201,2,FALSE),IF(AND(MONTH(TODAY())='2012 HR 배정표'!H$3,ISNUMBER('2012 HR 배정표'!H583)=TRUE),VLOOKUP('2012 HR 배정표'!H583,Prj_list!$A$5:$B$201,2,FALSE),IF(AND(MONTH(TODAY())='2012 HR 배정표'!J$3,ISNUMBER('2012 HR 배정표'!J583)=TRUE),VLOOKUP('2012 HR 배정표'!J583,Prj_list!$A$5:$B$201,2,FALSE),IF(AND(MONTH(TODAY())='2012 HR 배정표'!L$3,ISNUMBER('2012 HR 배정표'!L583)=TRUE),VLOOKUP('2012 HR 배정표'!L583,Prj_list!$A$5:$B$201,2,FALSE),IF(AND(MONTH(TODAY())='2012 HR 배정표'!N$3,ISNUMBER('2012 HR 배정표'!N583)=TRUE),VLOOKUP('2012 HR 배정표'!N583,Prj_list!$A$5:$B$201,2,FALSE),"")))))</x:f>
        <x:v/>
      </x:c>
      <x:c r="C580" s="13" t="str">
        <x:f ca="1">IF(AND(MONTH(TODAY())='2012 HR 배정표'!P$3,ISNUMBER('2012 HR 배정표'!P583)=TRUE),VLOOKUP('2012 HR 배정표'!P583,Prj_list!$A$5:$B$201,2,FALSE),IF(AND(MONTH(TODAY())='2012 HR 배정표'!R$3,ISNUMBER('2012 HR 배정표'!R583)=TRUE),VLOOKUP('2012 HR 배정표'!R583,Prj_list!$A$5:$B$201,2,FALSE),IF(AND(MONTH(TODAY())='2012 HR 배정표'!T$3,ISNUMBER('2012 HR 배정표'!T583)=TRUE),VLOOKUP('2012 HR 배정표'!T583,Prj_list!$A$5:$B$201,2,FALSE),IF(AND(MONTH(TODAY())='2012 HR 배정표'!V$3,ISNUMBER('2012 HR 배정표'!V583)=TRUE),VLOOKUP('2012 HR 배정표'!V583,Prj_list!$A$5:$B$201,2,FALSE),IF(AND(MONTH(TODAY())='2012 HR 배정표'!X$3,ISNUMBER('2012 HR 배정표'!X583)=TRUE),VLOOKUP('2012 HR 배정표'!X583,Prj_list!$A$5:$B$201,2,FALSE),IF(AND(MONTH(TODAY())='2012 HR 배정표'!Z$3,ISNUMBER('2012 HR 배정표'!Z583)=TRUE),VLOOKUP('2012 HR 배정표'!Z583,Prj_list!$A$5:$B$201,2,FALSE),IF(AND(MONTH(TODAY())='2012 HR 배정표'!AB$3,ISNUMBER('2012 HR 배정표'!AB583)=TRUE),VLOOKUP('2012 HR 배정표'!AB583,Prj_list!$A$5:$B$201,2,FALSE),"")))))))</x:f>
        <x:v/>
      </x:c>
    </x:row>
    <x:row r="581" spans="2:3">
      <x:c r="B581" s="13" t="str">
        <x:f ca="1">IF(AND(MONTH(TODAY())='2012 HR 배정표'!F$3,ISNUMBER('2012 HR 배정표'!F584)=TRUE),VLOOKUP('2012 HR 배정표'!F584,Prj_list!$A$5:$B$201,2,FALSE),IF(AND(MONTH(TODAY())='2012 HR 배정표'!H$3,ISNUMBER('2012 HR 배정표'!H584)=TRUE),VLOOKUP('2012 HR 배정표'!H584,Prj_list!$A$5:$B$201,2,FALSE),IF(AND(MONTH(TODAY())='2012 HR 배정표'!J$3,ISNUMBER('2012 HR 배정표'!J584)=TRUE),VLOOKUP('2012 HR 배정표'!J584,Prj_list!$A$5:$B$201,2,FALSE),IF(AND(MONTH(TODAY())='2012 HR 배정표'!L$3,ISNUMBER('2012 HR 배정표'!L584)=TRUE),VLOOKUP('2012 HR 배정표'!L584,Prj_list!$A$5:$B$201,2,FALSE),IF(AND(MONTH(TODAY())='2012 HR 배정표'!N$3,ISNUMBER('2012 HR 배정표'!N584)=TRUE),VLOOKUP('2012 HR 배정표'!N584,Prj_list!$A$5:$B$201,2,FALSE),"")))))</x:f>
        <x:v/>
      </x:c>
      <x:c r="C581" s="13" t="str">
        <x:f ca="1">IF(AND(MONTH(TODAY())='2012 HR 배정표'!P$3,ISNUMBER('2012 HR 배정표'!P584)=TRUE),VLOOKUP('2012 HR 배정표'!P584,Prj_list!$A$5:$B$201,2,FALSE),IF(AND(MONTH(TODAY())='2012 HR 배정표'!R$3,ISNUMBER('2012 HR 배정표'!R584)=TRUE),VLOOKUP('2012 HR 배정표'!R584,Prj_list!$A$5:$B$201,2,FALSE),IF(AND(MONTH(TODAY())='2012 HR 배정표'!T$3,ISNUMBER('2012 HR 배정표'!T584)=TRUE),VLOOKUP('2012 HR 배정표'!T584,Prj_list!$A$5:$B$201,2,FALSE),IF(AND(MONTH(TODAY())='2012 HR 배정표'!V$3,ISNUMBER('2012 HR 배정표'!V584)=TRUE),VLOOKUP('2012 HR 배정표'!V584,Prj_list!$A$5:$B$201,2,FALSE),IF(AND(MONTH(TODAY())='2012 HR 배정표'!X$3,ISNUMBER('2012 HR 배정표'!X584)=TRUE),VLOOKUP('2012 HR 배정표'!X584,Prj_list!$A$5:$B$201,2,FALSE),IF(AND(MONTH(TODAY())='2012 HR 배정표'!Z$3,ISNUMBER('2012 HR 배정표'!Z584)=TRUE),VLOOKUP('2012 HR 배정표'!Z584,Prj_list!$A$5:$B$201,2,FALSE),IF(AND(MONTH(TODAY())='2012 HR 배정표'!AB$3,ISNUMBER('2012 HR 배정표'!AB584)=TRUE),VLOOKUP('2012 HR 배정표'!AB584,Prj_list!$A$5:$B$201,2,FALSE),"")))))))</x:f>
        <x:v/>
      </x:c>
    </x:row>
    <x:row r="582" spans="2:3">
      <x:c r="B582" s="13" t="str">
        <x:f ca="1">IF(AND(MONTH(TODAY())='2012 HR 배정표'!F$3,ISNUMBER('2012 HR 배정표'!F585)=TRUE),VLOOKUP('2012 HR 배정표'!F585,Prj_list!$A$5:$B$201,2,FALSE),IF(AND(MONTH(TODAY())='2012 HR 배정표'!H$3,ISNUMBER('2012 HR 배정표'!H585)=TRUE),VLOOKUP('2012 HR 배정표'!H585,Prj_list!$A$5:$B$201,2,FALSE),IF(AND(MONTH(TODAY())='2012 HR 배정표'!J$3,ISNUMBER('2012 HR 배정표'!J585)=TRUE),VLOOKUP('2012 HR 배정표'!J585,Prj_list!$A$5:$B$201,2,FALSE),IF(AND(MONTH(TODAY())='2012 HR 배정표'!L$3,ISNUMBER('2012 HR 배정표'!L585)=TRUE),VLOOKUP('2012 HR 배정표'!L585,Prj_list!$A$5:$B$201,2,FALSE),IF(AND(MONTH(TODAY())='2012 HR 배정표'!N$3,ISNUMBER('2012 HR 배정표'!N585)=TRUE),VLOOKUP('2012 HR 배정표'!N585,Prj_list!$A$5:$B$201,2,FALSE),"")))))</x:f>
        <x:v/>
      </x:c>
      <x:c r="C582" s="13" t="str">
        <x:f ca="1">IF(AND(MONTH(TODAY())='2012 HR 배정표'!P$3,ISNUMBER('2012 HR 배정표'!P585)=TRUE),VLOOKUP('2012 HR 배정표'!P585,Prj_list!$A$5:$B$201,2,FALSE),IF(AND(MONTH(TODAY())='2012 HR 배정표'!R$3,ISNUMBER('2012 HR 배정표'!R585)=TRUE),VLOOKUP('2012 HR 배정표'!R585,Prj_list!$A$5:$B$201,2,FALSE),IF(AND(MONTH(TODAY())='2012 HR 배정표'!T$3,ISNUMBER('2012 HR 배정표'!T585)=TRUE),VLOOKUP('2012 HR 배정표'!T585,Prj_list!$A$5:$B$201,2,FALSE),IF(AND(MONTH(TODAY())='2012 HR 배정표'!V$3,ISNUMBER('2012 HR 배정표'!V585)=TRUE),VLOOKUP('2012 HR 배정표'!V585,Prj_list!$A$5:$B$201,2,FALSE),IF(AND(MONTH(TODAY())='2012 HR 배정표'!X$3,ISNUMBER('2012 HR 배정표'!X585)=TRUE),VLOOKUP('2012 HR 배정표'!X585,Prj_list!$A$5:$B$201,2,FALSE),IF(AND(MONTH(TODAY())='2012 HR 배정표'!Z$3,ISNUMBER('2012 HR 배정표'!Z585)=TRUE),VLOOKUP('2012 HR 배정표'!Z585,Prj_list!$A$5:$B$201,2,FALSE),IF(AND(MONTH(TODAY())='2012 HR 배정표'!AB$3,ISNUMBER('2012 HR 배정표'!AB585)=TRUE),VLOOKUP('2012 HR 배정표'!AB585,Prj_list!$A$5:$B$201,2,FALSE),"")))))))</x:f>
        <x:v/>
      </x:c>
    </x:row>
    <x:row r="583" spans="2:3">
      <x:c r="B583" s="13" t="str">
        <x:f ca="1">IF(AND(MONTH(TODAY())='2012 HR 배정표'!F$3,ISNUMBER('2012 HR 배정표'!F586)=TRUE),VLOOKUP('2012 HR 배정표'!F586,Prj_list!$A$5:$B$201,2,FALSE),IF(AND(MONTH(TODAY())='2012 HR 배정표'!H$3,ISNUMBER('2012 HR 배정표'!H586)=TRUE),VLOOKUP('2012 HR 배정표'!H586,Prj_list!$A$5:$B$201,2,FALSE),IF(AND(MONTH(TODAY())='2012 HR 배정표'!J$3,ISNUMBER('2012 HR 배정표'!J586)=TRUE),VLOOKUP('2012 HR 배정표'!J586,Prj_list!$A$5:$B$201,2,FALSE),IF(AND(MONTH(TODAY())='2012 HR 배정표'!L$3,ISNUMBER('2012 HR 배정표'!L586)=TRUE),VLOOKUP('2012 HR 배정표'!L586,Prj_list!$A$5:$B$201,2,FALSE),IF(AND(MONTH(TODAY())='2012 HR 배정표'!N$3,ISNUMBER('2012 HR 배정표'!N586)=TRUE),VLOOKUP('2012 HR 배정표'!N586,Prj_list!$A$5:$B$201,2,FALSE),"")))))</x:f>
        <x:v/>
      </x:c>
      <x:c r="C583" s="13" t="str">
        <x:f ca="1">IF(AND(MONTH(TODAY())='2012 HR 배정표'!P$3,ISNUMBER('2012 HR 배정표'!P586)=TRUE),VLOOKUP('2012 HR 배정표'!P586,Prj_list!$A$5:$B$201,2,FALSE),IF(AND(MONTH(TODAY())='2012 HR 배정표'!R$3,ISNUMBER('2012 HR 배정표'!R586)=TRUE),VLOOKUP('2012 HR 배정표'!R586,Prj_list!$A$5:$B$201,2,FALSE),IF(AND(MONTH(TODAY())='2012 HR 배정표'!T$3,ISNUMBER('2012 HR 배정표'!T586)=TRUE),VLOOKUP('2012 HR 배정표'!T586,Prj_list!$A$5:$B$201,2,FALSE),IF(AND(MONTH(TODAY())='2012 HR 배정표'!V$3,ISNUMBER('2012 HR 배정표'!V586)=TRUE),VLOOKUP('2012 HR 배정표'!V586,Prj_list!$A$5:$B$201,2,FALSE),IF(AND(MONTH(TODAY())='2012 HR 배정표'!X$3,ISNUMBER('2012 HR 배정표'!X586)=TRUE),VLOOKUP('2012 HR 배정표'!X586,Prj_list!$A$5:$B$201,2,FALSE),IF(AND(MONTH(TODAY())='2012 HR 배정표'!Z$3,ISNUMBER('2012 HR 배정표'!Z586)=TRUE),VLOOKUP('2012 HR 배정표'!Z586,Prj_list!$A$5:$B$201,2,FALSE),IF(AND(MONTH(TODAY())='2012 HR 배정표'!AB$3,ISNUMBER('2012 HR 배정표'!AB586)=TRUE),VLOOKUP('2012 HR 배정표'!AB586,Prj_list!$A$5:$B$201,2,FALSE),"")))))))</x:f>
        <x:v/>
      </x:c>
    </x:row>
    <x:row r="584" spans="2:3">
      <x:c r="B584" s="13" t="str">
        <x:f ca="1">IF(AND(MONTH(TODAY())='2012 HR 배정표'!F$3,ISNUMBER('2012 HR 배정표'!F587)=TRUE),VLOOKUP('2012 HR 배정표'!F587,Prj_list!$A$5:$B$201,2,FALSE),IF(AND(MONTH(TODAY())='2012 HR 배정표'!H$3,ISNUMBER('2012 HR 배정표'!H587)=TRUE),VLOOKUP('2012 HR 배정표'!H587,Prj_list!$A$5:$B$201,2,FALSE),IF(AND(MONTH(TODAY())='2012 HR 배정표'!J$3,ISNUMBER('2012 HR 배정표'!J587)=TRUE),VLOOKUP('2012 HR 배정표'!J587,Prj_list!$A$5:$B$201,2,FALSE),IF(AND(MONTH(TODAY())='2012 HR 배정표'!L$3,ISNUMBER('2012 HR 배정표'!L587)=TRUE),VLOOKUP('2012 HR 배정표'!L587,Prj_list!$A$5:$B$201,2,FALSE),IF(AND(MONTH(TODAY())='2012 HR 배정표'!N$3,ISNUMBER('2012 HR 배정표'!N587)=TRUE),VLOOKUP('2012 HR 배정표'!N587,Prj_list!$A$5:$B$201,2,FALSE),"")))))</x:f>
        <x:v/>
      </x:c>
      <x:c r="C584" s="13" t="str">
        <x:f ca="1">IF(AND(MONTH(TODAY())='2012 HR 배정표'!P$3,ISNUMBER('2012 HR 배정표'!P587)=TRUE),VLOOKUP('2012 HR 배정표'!P587,Prj_list!$A$5:$B$201,2,FALSE),IF(AND(MONTH(TODAY())='2012 HR 배정표'!R$3,ISNUMBER('2012 HR 배정표'!R587)=TRUE),VLOOKUP('2012 HR 배정표'!R587,Prj_list!$A$5:$B$201,2,FALSE),IF(AND(MONTH(TODAY())='2012 HR 배정표'!T$3,ISNUMBER('2012 HR 배정표'!T587)=TRUE),VLOOKUP('2012 HR 배정표'!T587,Prj_list!$A$5:$B$201,2,FALSE),IF(AND(MONTH(TODAY())='2012 HR 배정표'!V$3,ISNUMBER('2012 HR 배정표'!V587)=TRUE),VLOOKUP('2012 HR 배정표'!V587,Prj_list!$A$5:$B$201,2,FALSE),IF(AND(MONTH(TODAY())='2012 HR 배정표'!X$3,ISNUMBER('2012 HR 배정표'!X587)=TRUE),VLOOKUP('2012 HR 배정표'!X587,Prj_list!$A$5:$B$201,2,FALSE),IF(AND(MONTH(TODAY())='2012 HR 배정표'!Z$3,ISNUMBER('2012 HR 배정표'!Z587)=TRUE),VLOOKUP('2012 HR 배정표'!Z587,Prj_list!$A$5:$B$201,2,FALSE),IF(AND(MONTH(TODAY())='2012 HR 배정표'!AB$3,ISNUMBER('2012 HR 배정표'!AB587)=TRUE),VLOOKUP('2012 HR 배정표'!AB587,Prj_list!$A$5:$B$201,2,FALSE),"")))))))</x:f>
        <x:v/>
      </x:c>
    </x:row>
    <x:row r="585" spans="2:3">
      <x:c r="B585" s="13" t="str">
        <x:f ca="1">IF(AND(MONTH(TODAY())='2012 HR 배정표'!F$3,ISNUMBER('2012 HR 배정표'!F588)=TRUE),VLOOKUP('2012 HR 배정표'!F588,Prj_list!$A$5:$B$201,2,FALSE),IF(AND(MONTH(TODAY())='2012 HR 배정표'!H$3,ISNUMBER('2012 HR 배정표'!H588)=TRUE),VLOOKUP('2012 HR 배정표'!H588,Prj_list!$A$5:$B$201,2,FALSE),IF(AND(MONTH(TODAY())='2012 HR 배정표'!J$3,ISNUMBER('2012 HR 배정표'!J588)=TRUE),VLOOKUP('2012 HR 배정표'!J588,Prj_list!$A$5:$B$201,2,FALSE),IF(AND(MONTH(TODAY())='2012 HR 배정표'!L$3,ISNUMBER('2012 HR 배정표'!L588)=TRUE),VLOOKUP('2012 HR 배정표'!L588,Prj_list!$A$5:$B$201,2,FALSE),IF(AND(MONTH(TODAY())='2012 HR 배정표'!N$3,ISNUMBER('2012 HR 배정표'!N588)=TRUE),VLOOKUP('2012 HR 배정표'!N588,Prj_list!$A$5:$B$201,2,FALSE),"")))))</x:f>
        <x:v/>
      </x:c>
      <x:c r="C585" s="13" t="str">
        <x:f ca="1">IF(AND(MONTH(TODAY())='2012 HR 배정표'!P$3,ISNUMBER('2012 HR 배정표'!P588)=TRUE),VLOOKUP('2012 HR 배정표'!P588,Prj_list!$A$5:$B$201,2,FALSE),IF(AND(MONTH(TODAY())='2012 HR 배정표'!R$3,ISNUMBER('2012 HR 배정표'!R588)=TRUE),VLOOKUP('2012 HR 배정표'!R588,Prj_list!$A$5:$B$201,2,FALSE),IF(AND(MONTH(TODAY())='2012 HR 배정표'!T$3,ISNUMBER('2012 HR 배정표'!T588)=TRUE),VLOOKUP('2012 HR 배정표'!T588,Prj_list!$A$5:$B$201,2,FALSE),IF(AND(MONTH(TODAY())='2012 HR 배정표'!V$3,ISNUMBER('2012 HR 배정표'!V588)=TRUE),VLOOKUP('2012 HR 배정표'!V588,Prj_list!$A$5:$B$201,2,FALSE),IF(AND(MONTH(TODAY())='2012 HR 배정표'!X$3,ISNUMBER('2012 HR 배정표'!X588)=TRUE),VLOOKUP('2012 HR 배정표'!X588,Prj_list!$A$5:$B$201,2,FALSE),IF(AND(MONTH(TODAY())='2012 HR 배정표'!Z$3,ISNUMBER('2012 HR 배정표'!Z588)=TRUE),VLOOKUP('2012 HR 배정표'!Z588,Prj_list!$A$5:$B$201,2,FALSE),IF(AND(MONTH(TODAY())='2012 HR 배정표'!AB$3,ISNUMBER('2012 HR 배정표'!AB588)=TRUE),VLOOKUP('2012 HR 배정표'!AB588,Prj_list!$A$5:$B$201,2,FALSE),"")))))))</x:f>
        <x:v/>
      </x:c>
    </x:row>
    <x:row r="586" spans="2:3">
      <x:c r="B586" s="13" t="str">
        <x:f ca="1">IF(AND(MONTH(TODAY())='2012 HR 배정표'!F$3,ISNUMBER('2012 HR 배정표'!F589)=TRUE),VLOOKUP('2012 HR 배정표'!F589,Prj_list!$A$5:$B$201,2,FALSE),IF(AND(MONTH(TODAY())='2012 HR 배정표'!H$3,ISNUMBER('2012 HR 배정표'!H589)=TRUE),VLOOKUP('2012 HR 배정표'!H589,Prj_list!$A$5:$B$201,2,FALSE),IF(AND(MONTH(TODAY())='2012 HR 배정표'!J$3,ISNUMBER('2012 HR 배정표'!J589)=TRUE),VLOOKUP('2012 HR 배정표'!J589,Prj_list!$A$5:$B$201,2,FALSE),IF(AND(MONTH(TODAY())='2012 HR 배정표'!L$3,ISNUMBER('2012 HR 배정표'!L589)=TRUE),VLOOKUP('2012 HR 배정표'!L589,Prj_list!$A$5:$B$201,2,FALSE),IF(AND(MONTH(TODAY())='2012 HR 배정표'!N$3,ISNUMBER('2012 HR 배정표'!N589)=TRUE),VLOOKUP('2012 HR 배정표'!N589,Prj_list!$A$5:$B$201,2,FALSE),"")))))</x:f>
        <x:v/>
      </x:c>
      <x:c r="C586" s="13" t="str">
        <x:f ca="1">IF(AND(MONTH(TODAY())='2012 HR 배정표'!P$3,ISNUMBER('2012 HR 배정표'!P589)=TRUE),VLOOKUP('2012 HR 배정표'!P589,Prj_list!$A$5:$B$201,2,FALSE),IF(AND(MONTH(TODAY())='2012 HR 배정표'!R$3,ISNUMBER('2012 HR 배정표'!R589)=TRUE),VLOOKUP('2012 HR 배정표'!R589,Prj_list!$A$5:$B$201,2,FALSE),IF(AND(MONTH(TODAY())='2012 HR 배정표'!T$3,ISNUMBER('2012 HR 배정표'!T589)=TRUE),VLOOKUP('2012 HR 배정표'!T589,Prj_list!$A$5:$B$201,2,FALSE),IF(AND(MONTH(TODAY())='2012 HR 배정표'!V$3,ISNUMBER('2012 HR 배정표'!V589)=TRUE),VLOOKUP('2012 HR 배정표'!V589,Prj_list!$A$5:$B$201,2,FALSE),IF(AND(MONTH(TODAY())='2012 HR 배정표'!X$3,ISNUMBER('2012 HR 배정표'!X589)=TRUE),VLOOKUP('2012 HR 배정표'!X589,Prj_list!$A$5:$B$201,2,FALSE),IF(AND(MONTH(TODAY())='2012 HR 배정표'!Z$3,ISNUMBER('2012 HR 배정표'!Z589)=TRUE),VLOOKUP('2012 HR 배정표'!Z589,Prj_list!$A$5:$B$201,2,FALSE),IF(AND(MONTH(TODAY())='2012 HR 배정표'!AB$3,ISNUMBER('2012 HR 배정표'!AB589)=TRUE),VLOOKUP('2012 HR 배정표'!AB589,Prj_list!$A$5:$B$201,2,FALSE),"")))))))</x:f>
        <x:v/>
      </x:c>
    </x:row>
    <x:row r="587" spans="2:3">
      <x:c r="B587" s="13" t="str">
        <x:f ca="1">IF(AND(MONTH(TODAY())='2012 HR 배정표'!F$3,ISNUMBER('2012 HR 배정표'!F590)=TRUE),VLOOKUP('2012 HR 배정표'!F590,Prj_list!$A$5:$B$201,2,FALSE),IF(AND(MONTH(TODAY())='2012 HR 배정표'!H$3,ISNUMBER('2012 HR 배정표'!H590)=TRUE),VLOOKUP('2012 HR 배정표'!H590,Prj_list!$A$5:$B$201,2,FALSE),IF(AND(MONTH(TODAY())='2012 HR 배정표'!J$3,ISNUMBER('2012 HR 배정표'!J590)=TRUE),VLOOKUP('2012 HR 배정표'!J590,Prj_list!$A$5:$B$201,2,FALSE),IF(AND(MONTH(TODAY())='2012 HR 배정표'!L$3,ISNUMBER('2012 HR 배정표'!L590)=TRUE),VLOOKUP('2012 HR 배정표'!L590,Prj_list!$A$5:$B$201,2,FALSE),IF(AND(MONTH(TODAY())='2012 HR 배정표'!N$3,ISNUMBER('2012 HR 배정표'!N590)=TRUE),VLOOKUP('2012 HR 배정표'!N590,Prj_list!$A$5:$B$201,2,FALSE),"")))))</x:f>
        <x:v/>
      </x:c>
      <x:c r="C587" s="13" t="str">
        <x:f ca="1">IF(AND(MONTH(TODAY())='2012 HR 배정표'!P$3,ISNUMBER('2012 HR 배정표'!P590)=TRUE),VLOOKUP('2012 HR 배정표'!P590,Prj_list!$A$5:$B$201,2,FALSE),IF(AND(MONTH(TODAY())='2012 HR 배정표'!R$3,ISNUMBER('2012 HR 배정표'!R590)=TRUE),VLOOKUP('2012 HR 배정표'!R590,Prj_list!$A$5:$B$201,2,FALSE),IF(AND(MONTH(TODAY())='2012 HR 배정표'!T$3,ISNUMBER('2012 HR 배정표'!T590)=TRUE),VLOOKUP('2012 HR 배정표'!T590,Prj_list!$A$5:$B$201,2,FALSE),IF(AND(MONTH(TODAY())='2012 HR 배정표'!V$3,ISNUMBER('2012 HR 배정표'!V590)=TRUE),VLOOKUP('2012 HR 배정표'!V590,Prj_list!$A$5:$B$201,2,FALSE),IF(AND(MONTH(TODAY())='2012 HR 배정표'!X$3,ISNUMBER('2012 HR 배정표'!X590)=TRUE),VLOOKUP('2012 HR 배정표'!X590,Prj_list!$A$5:$B$201,2,FALSE),IF(AND(MONTH(TODAY())='2012 HR 배정표'!Z$3,ISNUMBER('2012 HR 배정표'!Z590)=TRUE),VLOOKUP('2012 HR 배정표'!Z590,Prj_list!$A$5:$B$201,2,FALSE),IF(AND(MONTH(TODAY())='2012 HR 배정표'!AB$3,ISNUMBER('2012 HR 배정표'!AB590)=TRUE),VLOOKUP('2012 HR 배정표'!AB590,Prj_list!$A$5:$B$201,2,FALSE),"")))))))</x:f>
        <x:v/>
      </x:c>
    </x:row>
    <x:row r="588" spans="2:3">
      <x:c r="B588" s="13" t="str">
        <x:f ca="1">IF(AND(MONTH(TODAY())='2012 HR 배정표'!F$3,ISNUMBER('2012 HR 배정표'!F591)=TRUE),VLOOKUP('2012 HR 배정표'!F591,Prj_list!$A$5:$B$201,2,FALSE),IF(AND(MONTH(TODAY())='2012 HR 배정표'!H$3,ISNUMBER('2012 HR 배정표'!H591)=TRUE),VLOOKUP('2012 HR 배정표'!H591,Prj_list!$A$5:$B$201,2,FALSE),IF(AND(MONTH(TODAY())='2012 HR 배정표'!J$3,ISNUMBER('2012 HR 배정표'!J591)=TRUE),VLOOKUP('2012 HR 배정표'!J591,Prj_list!$A$5:$B$201,2,FALSE),IF(AND(MONTH(TODAY())='2012 HR 배정표'!L$3,ISNUMBER('2012 HR 배정표'!L591)=TRUE),VLOOKUP('2012 HR 배정표'!L591,Prj_list!$A$5:$B$201,2,FALSE),IF(AND(MONTH(TODAY())='2012 HR 배정표'!N$3,ISNUMBER('2012 HR 배정표'!N591)=TRUE),VLOOKUP('2012 HR 배정표'!N591,Prj_list!$A$5:$B$201,2,FALSE),"")))))</x:f>
        <x:v/>
      </x:c>
      <x:c r="C588" s="13" t="str">
        <x:f ca="1">IF(AND(MONTH(TODAY())='2012 HR 배정표'!P$3,ISNUMBER('2012 HR 배정표'!P591)=TRUE),VLOOKUP('2012 HR 배정표'!P591,Prj_list!$A$5:$B$201,2,FALSE),IF(AND(MONTH(TODAY())='2012 HR 배정표'!R$3,ISNUMBER('2012 HR 배정표'!R591)=TRUE),VLOOKUP('2012 HR 배정표'!R591,Prj_list!$A$5:$B$201,2,FALSE),IF(AND(MONTH(TODAY())='2012 HR 배정표'!T$3,ISNUMBER('2012 HR 배정표'!T591)=TRUE),VLOOKUP('2012 HR 배정표'!T591,Prj_list!$A$5:$B$201,2,FALSE),IF(AND(MONTH(TODAY())='2012 HR 배정표'!V$3,ISNUMBER('2012 HR 배정표'!V591)=TRUE),VLOOKUP('2012 HR 배정표'!V591,Prj_list!$A$5:$B$201,2,FALSE),IF(AND(MONTH(TODAY())='2012 HR 배정표'!X$3,ISNUMBER('2012 HR 배정표'!X591)=TRUE),VLOOKUP('2012 HR 배정표'!X591,Prj_list!$A$5:$B$201,2,FALSE),IF(AND(MONTH(TODAY())='2012 HR 배정표'!Z$3,ISNUMBER('2012 HR 배정표'!Z591)=TRUE),VLOOKUP('2012 HR 배정표'!Z591,Prj_list!$A$5:$B$201,2,FALSE),IF(AND(MONTH(TODAY())='2012 HR 배정표'!AB$3,ISNUMBER('2012 HR 배정표'!AB591)=TRUE),VLOOKUP('2012 HR 배정표'!AB591,Prj_list!$A$5:$B$201,2,FALSE),"")))))))</x:f>
        <x:v/>
      </x:c>
    </x:row>
    <x:row r="589" spans="2:3">
      <x:c r="B589" s="13" t="str">
        <x:f ca="1">IF(AND(MONTH(TODAY())='2012 HR 배정표'!F$3,ISNUMBER('2012 HR 배정표'!F592)=TRUE),VLOOKUP('2012 HR 배정표'!F592,Prj_list!$A$5:$B$201,2,FALSE),IF(AND(MONTH(TODAY())='2012 HR 배정표'!H$3,ISNUMBER('2012 HR 배정표'!H592)=TRUE),VLOOKUP('2012 HR 배정표'!H592,Prj_list!$A$5:$B$201,2,FALSE),IF(AND(MONTH(TODAY())='2012 HR 배정표'!J$3,ISNUMBER('2012 HR 배정표'!J592)=TRUE),VLOOKUP('2012 HR 배정표'!J592,Prj_list!$A$5:$B$201,2,FALSE),IF(AND(MONTH(TODAY())='2012 HR 배정표'!L$3,ISNUMBER('2012 HR 배정표'!L592)=TRUE),VLOOKUP('2012 HR 배정표'!L592,Prj_list!$A$5:$B$201,2,FALSE),IF(AND(MONTH(TODAY())='2012 HR 배정표'!N$3,ISNUMBER('2012 HR 배정표'!N592)=TRUE),VLOOKUP('2012 HR 배정표'!N592,Prj_list!$A$5:$B$201,2,FALSE),"")))))</x:f>
        <x:v/>
      </x:c>
      <x:c r="C589" s="13" t="str">
        <x:f ca="1">IF(AND(MONTH(TODAY())='2012 HR 배정표'!P$3,ISNUMBER('2012 HR 배정표'!P592)=TRUE),VLOOKUP('2012 HR 배정표'!P592,Prj_list!$A$5:$B$201,2,FALSE),IF(AND(MONTH(TODAY())='2012 HR 배정표'!R$3,ISNUMBER('2012 HR 배정표'!R592)=TRUE),VLOOKUP('2012 HR 배정표'!R592,Prj_list!$A$5:$B$201,2,FALSE),IF(AND(MONTH(TODAY())='2012 HR 배정표'!T$3,ISNUMBER('2012 HR 배정표'!T592)=TRUE),VLOOKUP('2012 HR 배정표'!T592,Prj_list!$A$5:$B$201,2,FALSE),IF(AND(MONTH(TODAY())='2012 HR 배정표'!V$3,ISNUMBER('2012 HR 배정표'!V592)=TRUE),VLOOKUP('2012 HR 배정표'!V592,Prj_list!$A$5:$B$201,2,FALSE),IF(AND(MONTH(TODAY())='2012 HR 배정표'!X$3,ISNUMBER('2012 HR 배정표'!X592)=TRUE),VLOOKUP('2012 HR 배정표'!X592,Prj_list!$A$5:$B$201,2,FALSE),IF(AND(MONTH(TODAY())='2012 HR 배정표'!Z$3,ISNUMBER('2012 HR 배정표'!Z592)=TRUE),VLOOKUP('2012 HR 배정표'!Z592,Prj_list!$A$5:$B$201,2,FALSE),IF(AND(MONTH(TODAY())='2012 HR 배정표'!AB$3,ISNUMBER('2012 HR 배정표'!AB592)=TRUE),VLOOKUP('2012 HR 배정표'!AB592,Prj_list!$A$5:$B$201,2,FALSE),"")))))))</x:f>
        <x:v/>
      </x:c>
    </x:row>
    <x:row r="590" spans="2:3">
      <x:c r="B590" s="13" t="str">
        <x:f ca="1">IF(AND(MONTH(TODAY())='2012 HR 배정표'!F$3,ISNUMBER('2012 HR 배정표'!F593)=TRUE),VLOOKUP('2012 HR 배정표'!F593,Prj_list!$A$5:$B$201,2,FALSE),IF(AND(MONTH(TODAY())='2012 HR 배정표'!H$3,ISNUMBER('2012 HR 배정표'!H593)=TRUE),VLOOKUP('2012 HR 배정표'!H593,Prj_list!$A$5:$B$201,2,FALSE),IF(AND(MONTH(TODAY())='2012 HR 배정표'!J$3,ISNUMBER('2012 HR 배정표'!J593)=TRUE),VLOOKUP('2012 HR 배정표'!J593,Prj_list!$A$5:$B$201,2,FALSE),IF(AND(MONTH(TODAY())='2012 HR 배정표'!L$3,ISNUMBER('2012 HR 배정표'!L593)=TRUE),VLOOKUP('2012 HR 배정표'!L593,Prj_list!$A$5:$B$201,2,FALSE),IF(AND(MONTH(TODAY())='2012 HR 배정표'!N$3,ISNUMBER('2012 HR 배정표'!N593)=TRUE),VLOOKUP('2012 HR 배정표'!N593,Prj_list!$A$5:$B$201,2,FALSE),"")))))</x:f>
        <x:v/>
      </x:c>
      <x:c r="C590" s="13" t="str">
        <x:f ca="1">IF(AND(MONTH(TODAY())='2012 HR 배정표'!P$3,ISNUMBER('2012 HR 배정표'!P593)=TRUE),VLOOKUP('2012 HR 배정표'!P593,Prj_list!$A$5:$B$201,2,FALSE),IF(AND(MONTH(TODAY())='2012 HR 배정표'!R$3,ISNUMBER('2012 HR 배정표'!R593)=TRUE),VLOOKUP('2012 HR 배정표'!R593,Prj_list!$A$5:$B$201,2,FALSE),IF(AND(MONTH(TODAY())='2012 HR 배정표'!T$3,ISNUMBER('2012 HR 배정표'!T593)=TRUE),VLOOKUP('2012 HR 배정표'!T593,Prj_list!$A$5:$B$201,2,FALSE),IF(AND(MONTH(TODAY())='2012 HR 배정표'!V$3,ISNUMBER('2012 HR 배정표'!V593)=TRUE),VLOOKUP('2012 HR 배정표'!V593,Prj_list!$A$5:$B$201,2,FALSE),IF(AND(MONTH(TODAY())='2012 HR 배정표'!X$3,ISNUMBER('2012 HR 배정표'!X593)=TRUE),VLOOKUP('2012 HR 배정표'!X593,Prj_list!$A$5:$B$201,2,FALSE),IF(AND(MONTH(TODAY())='2012 HR 배정표'!Z$3,ISNUMBER('2012 HR 배정표'!Z593)=TRUE),VLOOKUP('2012 HR 배정표'!Z593,Prj_list!$A$5:$B$201,2,FALSE),IF(AND(MONTH(TODAY())='2012 HR 배정표'!AB$3,ISNUMBER('2012 HR 배정표'!AB593)=TRUE),VLOOKUP('2012 HR 배정표'!AB593,Prj_list!$A$5:$B$201,2,FALSE),"")))))))</x:f>
        <x:v/>
      </x:c>
    </x:row>
    <x:row r="591" spans="2:3">
      <x:c r="B591" s="13" t="str">
        <x:f ca="1">IF(AND(MONTH(TODAY())='2012 HR 배정표'!F$3,ISNUMBER('2012 HR 배정표'!F594)=TRUE),VLOOKUP('2012 HR 배정표'!F594,Prj_list!$A$5:$B$201,2,FALSE),IF(AND(MONTH(TODAY())='2012 HR 배정표'!H$3,ISNUMBER('2012 HR 배정표'!H594)=TRUE),VLOOKUP('2012 HR 배정표'!H594,Prj_list!$A$5:$B$201,2,FALSE),IF(AND(MONTH(TODAY())='2012 HR 배정표'!J$3,ISNUMBER('2012 HR 배정표'!J594)=TRUE),VLOOKUP('2012 HR 배정표'!J594,Prj_list!$A$5:$B$201,2,FALSE),IF(AND(MONTH(TODAY())='2012 HR 배정표'!L$3,ISNUMBER('2012 HR 배정표'!L594)=TRUE),VLOOKUP('2012 HR 배정표'!L594,Prj_list!$A$5:$B$201,2,FALSE),IF(AND(MONTH(TODAY())='2012 HR 배정표'!N$3,ISNUMBER('2012 HR 배정표'!N594)=TRUE),VLOOKUP('2012 HR 배정표'!N594,Prj_list!$A$5:$B$201,2,FALSE),"")))))</x:f>
        <x:v/>
      </x:c>
      <x:c r="C591" s="13" t="str">
        <x:f ca="1">IF(AND(MONTH(TODAY())='2012 HR 배정표'!P$3,ISNUMBER('2012 HR 배정표'!P594)=TRUE),VLOOKUP('2012 HR 배정표'!P594,Prj_list!$A$5:$B$201,2,FALSE),IF(AND(MONTH(TODAY())='2012 HR 배정표'!R$3,ISNUMBER('2012 HR 배정표'!R594)=TRUE),VLOOKUP('2012 HR 배정표'!R594,Prj_list!$A$5:$B$201,2,FALSE),IF(AND(MONTH(TODAY())='2012 HR 배정표'!T$3,ISNUMBER('2012 HR 배정표'!T594)=TRUE),VLOOKUP('2012 HR 배정표'!T594,Prj_list!$A$5:$B$201,2,FALSE),IF(AND(MONTH(TODAY())='2012 HR 배정표'!V$3,ISNUMBER('2012 HR 배정표'!V594)=TRUE),VLOOKUP('2012 HR 배정표'!V594,Prj_list!$A$5:$B$201,2,FALSE),IF(AND(MONTH(TODAY())='2012 HR 배정표'!X$3,ISNUMBER('2012 HR 배정표'!X594)=TRUE),VLOOKUP('2012 HR 배정표'!X594,Prj_list!$A$5:$B$201,2,FALSE),IF(AND(MONTH(TODAY())='2012 HR 배정표'!Z$3,ISNUMBER('2012 HR 배정표'!Z594)=TRUE),VLOOKUP('2012 HR 배정표'!Z594,Prj_list!$A$5:$B$201,2,FALSE),IF(AND(MONTH(TODAY())='2012 HR 배정표'!AB$3,ISNUMBER('2012 HR 배정표'!AB594)=TRUE),VLOOKUP('2012 HR 배정표'!AB594,Prj_list!$A$5:$B$201,2,FALSE),"")))))))</x:f>
        <x:v/>
      </x:c>
    </x:row>
    <x:row r="592" spans="2:3">
      <x:c r="B592" s="13" t="str">
        <x:f ca="1">IF(AND(MONTH(TODAY())='2012 HR 배정표'!F$3,ISNUMBER('2012 HR 배정표'!F595)=TRUE),VLOOKUP('2012 HR 배정표'!F595,Prj_list!$A$5:$B$201,2,FALSE),IF(AND(MONTH(TODAY())='2012 HR 배정표'!H$3,ISNUMBER('2012 HR 배정표'!H595)=TRUE),VLOOKUP('2012 HR 배정표'!H595,Prj_list!$A$5:$B$201,2,FALSE),IF(AND(MONTH(TODAY())='2012 HR 배정표'!J$3,ISNUMBER('2012 HR 배정표'!J595)=TRUE),VLOOKUP('2012 HR 배정표'!J595,Prj_list!$A$5:$B$201,2,FALSE),IF(AND(MONTH(TODAY())='2012 HR 배정표'!L$3,ISNUMBER('2012 HR 배정표'!L595)=TRUE),VLOOKUP('2012 HR 배정표'!L595,Prj_list!$A$5:$B$201,2,FALSE),IF(AND(MONTH(TODAY())='2012 HR 배정표'!N$3,ISNUMBER('2012 HR 배정표'!N595)=TRUE),VLOOKUP('2012 HR 배정표'!N595,Prj_list!$A$5:$B$201,2,FALSE),"")))))</x:f>
        <x:v/>
      </x:c>
      <x:c r="C592" s="13" t="str">
        <x:f ca="1">IF(AND(MONTH(TODAY())='2012 HR 배정표'!P$3,ISNUMBER('2012 HR 배정표'!P595)=TRUE),VLOOKUP('2012 HR 배정표'!P595,Prj_list!$A$5:$B$201,2,FALSE),IF(AND(MONTH(TODAY())='2012 HR 배정표'!R$3,ISNUMBER('2012 HR 배정표'!R595)=TRUE),VLOOKUP('2012 HR 배정표'!R595,Prj_list!$A$5:$B$201,2,FALSE),IF(AND(MONTH(TODAY())='2012 HR 배정표'!T$3,ISNUMBER('2012 HR 배정표'!T595)=TRUE),VLOOKUP('2012 HR 배정표'!T595,Prj_list!$A$5:$B$201,2,FALSE),IF(AND(MONTH(TODAY())='2012 HR 배정표'!V$3,ISNUMBER('2012 HR 배정표'!V595)=TRUE),VLOOKUP('2012 HR 배정표'!V595,Prj_list!$A$5:$B$201,2,FALSE),IF(AND(MONTH(TODAY())='2012 HR 배정표'!X$3,ISNUMBER('2012 HR 배정표'!X595)=TRUE),VLOOKUP('2012 HR 배정표'!X595,Prj_list!$A$5:$B$201,2,FALSE),IF(AND(MONTH(TODAY())='2012 HR 배정표'!Z$3,ISNUMBER('2012 HR 배정표'!Z595)=TRUE),VLOOKUP('2012 HR 배정표'!Z595,Prj_list!$A$5:$B$201,2,FALSE),IF(AND(MONTH(TODAY())='2012 HR 배정표'!AB$3,ISNUMBER('2012 HR 배정표'!AB595)=TRUE),VLOOKUP('2012 HR 배정표'!AB595,Prj_list!$A$5:$B$201,2,FALSE),"")))))))</x:f>
        <x:v/>
      </x:c>
    </x:row>
    <x:row r="593" spans="2:3">
      <x:c r="B593" s="13" t="str">
        <x:f ca="1">IF(AND(MONTH(TODAY())='2012 HR 배정표'!F$3,ISNUMBER('2012 HR 배정표'!F596)=TRUE),VLOOKUP('2012 HR 배정표'!F596,Prj_list!$A$5:$B$201,2,FALSE),IF(AND(MONTH(TODAY())='2012 HR 배정표'!H$3,ISNUMBER('2012 HR 배정표'!H596)=TRUE),VLOOKUP('2012 HR 배정표'!H596,Prj_list!$A$5:$B$201,2,FALSE),IF(AND(MONTH(TODAY())='2012 HR 배정표'!J$3,ISNUMBER('2012 HR 배정표'!J596)=TRUE),VLOOKUP('2012 HR 배정표'!J596,Prj_list!$A$5:$B$201,2,FALSE),IF(AND(MONTH(TODAY())='2012 HR 배정표'!L$3,ISNUMBER('2012 HR 배정표'!L596)=TRUE),VLOOKUP('2012 HR 배정표'!L596,Prj_list!$A$5:$B$201,2,FALSE),IF(AND(MONTH(TODAY())='2012 HR 배정표'!N$3,ISNUMBER('2012 HR 배정표'!N596)=TRUE),VLOOKUP('2012 HR 배정표'!N596,Prj_list!$A$5:$B$201,2,FALSE),"")))))</x:f>
        <x:v/>
      </x:c>
      <x:c r="C593" s="13" t="str">
        <x:f ca="1">IF(AND(MONTH(TODAY())='2012 HR 배정표'!P$3,ISNUMBER('2012 HR 배정표'!P596)=TRUE),VLOOKUP('2012 HR 배정표'!P596,Prj_list!$A$5:$B$201,2,FALSE),IF(AND(MONTH(TODAY())='2012 HR 배정표'!R$3,ISNUMBER('2012 HR 배정표'!R596)=TRUE),VLOOKUP('2012 HR 배정표'!R596,Prj_list!$A$5:$B$201,2,FALSE),IF(AND(MONTH(TODAY())='2012 HR 배정표'!T$3,ISNUMBER('2012 HR 배정표'!T596)=TRUE),VLOOKUP('2012 HR 배정표'!T596,Prj_list!$A$5:$B$201,2,FALSE),IF(AND(MONTH(TODAY())='2012 HR 배정표'!V$3,ISNUMBER('2012 HR 배정표'!V596)=TRUE),VLOOKUP('2012 HR 배정표'!V596,Prj_list!$A$5:$B$201,2,FALSE),IF(AND(MONTH(TODAY())='2012 HR 배정표'!X$3,ISNUMBER('2012 HR 배정표'!X596)=TRUE),VLOOKUP('2012 HR 배정표'!X596,Prj_list!$A$5:$B$201,2,FALSE),IF(AND(MONTH(TODAY())='2012 HR 배정표'!Z$3,ISNUMBER('2012 HR 배정표'!Z596)=TRUE),VLOOKUP('2012 HR 배정표'!Z596,Prj_list!$A$5:$B$201,2,FALSE),IF(AND(MONTH(TODAY())='2012 HR 배정표'!AB$3,ISNUMBER('2012 HR 배정표'!AB596)=TRUE),VLOOKUP('2012 HR 배정표'!AB596,Prj_list!$A$5:$B$201,2,FALSE),"")))))))</x:f>
        <x:v/>
      </x:c>
    </x:row>
    <x:row r="594" spans="2:3">
      <x:c r="B594" s="13" t="str">
        <x:f ca="1">IF(AND(MONTH(TODAY())='2012 HR 배정표'!F$3,ISNUMBER('2012 HR 배정표'!F597)=TRUE),VLOOKUP('2012 HR 배정표'!F597,Prj_list!$A$5:$B$201,2,FALSE),IF(AND(MONTH(TODAY())='2012 HR 배정표'!H$3,ISNUMBER('2012 HR 배정표'!H597)=TRUE),VLOOKUP('2012 HR 배정표'!H597,Prj_list!$A$5:$B$201,2,FALSE),IF(AND(MONTH(TODAY())='2012 HR 배정표'!J$3,ISNUMBER('2012 HR 배정표'!J597)=TRUE),VLOOKUP('2012 HR 배정표'!J597,Prj_list!$A$5:$B$201,2,FALSE),IF(AND(MONTH(TODAY())='2012 HR 배정표'!L$3,ISNUMBER('2012 HR 배정표'!L597)=TRUE),VLOOKUP('2012 HR 배정표'!L597,Prj_list!$A$5:$B$201,2,FALSE),IF(AND(MONTH(TODAY())='2012 HR 배정표'!N$3,ISNUMBER('2012 HR 배정표'!N597)=TRUE),VLOOKUP('2012 HR 배정표'!N597,Prj_list!$A$5:$B$201,2,FALSE),"")))))</x:f>
        <x:v/>
      </x:c>
      <x:c r="C594" s="13" t="str">
        <x:f ca="1">IF(AND(MONTH(TODAY())='2012 HR 배정표'!P$3,ISNUMBER('2012 HR 배정표'!P597)=TRUE),VLOOKUP('2012 HR 배정표'!P597,Prj_list!$A$5:$B$201,2,FALSE),IF(AND(MONTH(TODAY())='2012 HR 배정표'!R$3,ISNUMBER('2012 HR 배정표'!R597)=TRUE),VLOOKUP('2012 HR 배정표'!R597,Prj_list!$A$5:$B$201,2,FALSE),IF(AND(MONTH(TODAY())='2012 HR 배정표'!T$3,ISNUMBER('2012 HR 배정표'!T597)=TRUE),VLOOKUP('2012 HR 배정표'!T597,Prj_list!$A$5:$B$201,2,FALSE),IF(AND(MONTH(TODAY())='2012 HR 배정표'!V$3,ISNUMBER('2012 HR 배정표'!V597)=TRUE),VLOOKUP('2012 HR 배정표'!V597,Prj_list!$A$5:$B$201,2,FALSE),IF(AND(MONTH(TODAY())='2012 HR 배정표'!X$3,ISNUMBER('2012 HR 배정표'!X597)=TRUE),VLOOKUP('2012 HR 배정표'!X597,Prj_list!$A$5:$B$201,2,FALSE),IF(AND(MONTH(TODAY())='2012 HR 배정표'!Z$3,ISNUMBER('2012 HR 배정표'!Z597)=TRUE),VLOOKUP('2012 HR 배정표'!Z597,Prj_list!$A$5:$B$201,2,FALSE),IF(AND(MONTH(TODAY())='2012 HR 배정표'!AB$3,ISNUMBER('2012 HR 배정표'!AB597)=TRUE),VLOOKUP('2012 HR 배정표'!AB597,Prj_list!$A$5:$B$201,2,FALSE),"")))))))</x:f>
        <x:v/>
      </x:c>
    </x:row>
    <x:row r="595" spans="2:3">
      <x:c r="B595" s="13" t="str">
        <x:f ca="1">IF(AND(MONTH(TODAY())='2012 HR 배정표'!F$3,ISNUMBER('2012 HR 배정표'!F598)=TRUE),VLOOKUP('2012 HR 배정표'!F598,Prj_list!$A$5:$B$201,2,FALSE),IF(AND(MONTH(TODAY())='2012 HR 배정표'!H$3,ISNUMBER('2012 HR 배정표'!H598)=TRUE),VLOOKUP('2012 HR 배정표'!H598,Prj_list!$A$5:$B$201,2,FALSE),IF(AND(MONTH(TODAY())='2012 HR 배정표'!J$3,ISNUMBER('2012 HR 배정표'!J598)=TRUE),VLOOKUP('2012 HR 배정표'!J598,Prj_list!$A$5:$B$201,2,FALSE),IF(AND(MONTH(TODAY())='2012 HR 배정표'!L$3,ISNUMBER('2012 HR 배정표'!L598)=TRUE),VLOOKUP('2012 HR 배정표'!L598,Prj_list!$A$5:$B$201,2,FALSE),IF(AND(MONTH(TODAY())='2012 HR 배정표'!N$3,ISNUMBER('2012 HR 배정표'!N598)=TRUE),VLOOKUP('2012 HR 배정표'!N598,Prj_list!$A$5:$B$201,2,FALSE),"")))))</x:f>
        <x:v/>
      </x:c>
      <x:c r="C595" s="13" t="str">
        <x:f ca="1">IF(AND(MONTH(TODAY())='2012 HR 배정표'!P$3,ISNUMBER('2012 HR 배정표'!P598)=TRUE),VLOOKUP('2012 HR 배정표'!P598,Prj_list!$A$5:$B$201,2,FALSE),IF(AND(MONTH(TODAY())='2012 HR 배정표'!R$3,ISNUMBER('2012 HR 배정표'!R598)=TRUE),VLOOKUP('2012 HR 배정표'!R598,Prj_list!$A$5:$B$201,2,FALSE),IF(AND(MONTH(TODAY())='2012 HR 배정표'!T$3,ISNUMBER('2012 HR 배정표'!T598)=TRUE),VLOOKUP('2012 HR 배정표'!T598,Prj_list!$A$5:$B$201,2,FALSE),IF(AND(MONTH(TODAY())='2012 HR 배정표'!V$3,ISNUMBER('2012 HR 배정표'!V598)=TRUE),VLOOKUP('2012 HR 배정표'!V598,Prj_list!$A$5:$B$201,2,FALSE),IF(AND(MONTH(TODAY())='2012 HR 배정표'!X$3,ISNUMBER('2012 HR 배정표'!X598)=TRUE),VLOOKUP('2012 HR 배정표'!X598,Prj_list!$A$5:$B$201,2,FALSE),IF(AND(MONTH(TODAY())='2012 HR 배정표'!Z$3,ISNUMBER('2012 HR 배정표'!Z598)=TRUE),VLOOKUP('2012 HR 배정표'!Z598,Prj_list!$A$5:$B$201,2,FALSE),IF(AND(MONTH(TODAY())='2012 HR 배정표'!AB$3,ISNUMBER('2012 HR 배정표'!AB598)=TRUE),VLOOKUP('2012 HR 배정표'!AB598,Prj_list!$A$5:$B$201,2,FALSE),"")))))))</x:f>
        <x:v/>
      </x:c>
    </x:row>
    <x:row r="596" spans="2:3">
      <x:c r="B596" s="13" t="str">
        <x:f ca="1">IF(AND(MONTH(TODAY())='2012 HR 배정표'!F$3,ISNUMBER('2012 HR 배정표'!F599)=TRUE),VLOOKUP('2012 HR 배정표'!F599,Prj_list!$A$5:$B$201,2,FALSE),IF(AND(MONTH(TODAY())='2012 HR 배정표'!H$3,ISNUMBER('2012 HR 배정표'!H599)=TRUE),VLOOKUP('2012 HR 배정표'!H599,Prj_list!$A$5:$B$201,2,FALSE),IF(AND(MONTH(TODAY())='2012 HR 배정표'!J$3,ISNUMBER('2012 HR 배정표'!J599)=TRUE),VLOOKUP('2012 HR 배정표'!J599,Prj_list!$A$5:$B$201,2,FALSE),IF(AND(MONTH(TODAY())='2012 HR 배정표'!L$3,ISNUMBER('2012 HR 배정표'!L599)=TRUE),VLOOKUP('2012 HR 배정표'!L599,Prj_list!$A$5:$B$201,2,FALSE),IF(AND(MONTH(TODAY())='2012 HR 배정표'!N$3,ISNUMBER('2012 HR 배정표'!N599)=TRUE),VLOOKUP('2012 HR 배정표'!N599,Prj_list!$A$5:$B$201,2,FALSE),"")))))</x:f>
        <x:v/>
      </x:c>
      <x:c r="C596" s="13" t="str">
        <x:f ca="1">IF(AND(MONTH(TODAY())='2012 HR 배정표'!P$3,ISNUMBER('2012 HR 배정표'!P599)=TRUE),VLOOKUP('2012 HR 배정표'!P599,Prj_list!$A$5:$B$201,2,FALSE),IF(AND(MONTH(TODAY())='2012 HR 배정표'!R$3,ISNUMBER('2012 HR 배정표'!R599)=TRUE),VLOOKUP('2012 HR 배정표'!R599,Prj_list!$A$5:$B$201,2,FALSE),IF(AND(MONTH(TODAY())='2012 HR 배정표'!T$3,ISNUMBER('2012 HR 배정표'!T599)=TRUE),VLOOKUP('2012 HR 배정표'!T599,Prj_list!$A$5:$B$201,2,FALSE),IF(AND(MONTH(TODAY())='2012 HR 배정표'!V$3,ISNUMBER('2012 HR 배정표'!V599)=TRUE),VLOOKUP('2012 HR 배정표'!V599,Prj_list!$A$5:$B$201,2,FALSE),IF(AND(MONTH(TODAY())='2012 HR 배정표'!X$3,ISNUMBER('2012 HR 배정표'!X599)=TRUE),VLOOKUP('2012 HR 배정표'!X599,Prj_list!$A$5:$B$201,2,FALSE),IF(AND(MONTH(TODAY())='2012 HR 배정표'!Z$3,ISNUMBER('2012 HR 배정표'!Z599)=TRUE),VLOOKUP('2012 HR 배정표'!Z599,Prj_list!$A$5:$B$201,2,FALSE),IF(AND(MONTH(TODAY())='2012 HR 배정표'!AB$3,ISNUMBER('2012 HR 배정표'!AB599)=TRUE),VLOOKUP('2012 HR 배정표'!AB599,Prj_list!$A$5:$B$201,2,FALSE),"")))))))</x:f>
        <x:v/>
      </x:c>
    </x:row>
    <x:row r="597" spans="2:3">
      <x:c r="B597" s="13" t="str">
        <x:f ca="1">IF(AND(MONTH(TODAY())='2012 HR 배정표'!F$3,ISNUMBER('2012 HR 배정표'!F600)=TRUE),VLOOKUP('2012 HR 배정표'!F600,Prj_list!$A$5:$B$201,2,FALSE),IF(AND(MONTH(TODAY())='2012 HR 배정표'!H$3,ISNUMBER('2012 HR 배정표'!H600)=TRUE),VLOOKUP('2012 HR 배정표'!H600,Prj_list!$A$5:$B$201,2,FALSE),IF(AND(MONTH(TODAY())='2012 HR 배정표'!J$3,ISNUMBER('2012 HR 배정표'!J600)=TRUE),VLOOKUP('2012 HR 배정표'!J600,Prj_list!$A$5:$B$201,2,FALSE),IF(AND(MONTH(TODAY())='2012 HR 배정표'!L$3,ISNUMBER('2012 HR 배정표'!L600)=TRUE),VLOOKUP('2012 HR 배정표'!L600,Prj_list!$A$5:$B$201,2,FALSE),IF(AND(MONTH(TODAY())='2012 HR 배정표'!N$3,ISNUMBER('2012 HR 배정표'!N600)=TRUE),VLOOKUP('2012 HR 배정표'!N600,Prj_list!$A$5:$B$201,2,FALSE),"")))))</x:f>
        <x:v/>
      </x:c>
      <x:c r="C597" s="13" t="str">
        <x:f ca="1">IF(AND(MONTH(TODAY())='2012 HR 배정표'!P$3,ISNUMBER('2012 HR 배정표'!P600)=TRUE),VLOOKUP('2012 HR 배정표'!P600,Prj_list!$A$5:$B$201,2,FALSE),IF(AND(MONTH(TODAY())='2012 HR 배정표'!R$3,ISNUMBER('2012 HR 배정표'!R600)=TRUE),VLOOKUP('2012 HR 배정표'!R600,Prj_list!$A$5:$B$201,2,FALSE),IF(AND(MONTH(TODAY())='2012 HR 배정표'!T$3,ISNUMBER('2012 HR 배정표'!T600)=TRUE),VLOOKUP('2012 HR 배정표'!T600,Prj_list!$A$5:$B$201,2,FALSE),IF(AND(MONTH(TODAY())='2012 HR 배정표'!V$3,ISNUMBER('2012 HR 배정표'!V600)=TRUE),VLOOKUP('2012 HR 배정표'!V600,Prj_list!$A$5:$B$201,2,FALSE),IF(AND(MONTH(TODAY())='2012 HR 배정표'!X$3,ISNUMBER('2012 HR 배정표'!X600)=TRUE),VLOOKUP('2012 HR 배정표'!X600,Prj_list!$A$5:$B$201,2,FALSE),IF(AND(MONTH(TODAY())='2012 HR 배정표'!Z$3,ISNUMBER('2012 HR 배정표'!Z600)=TRUE),VLOOKUP('2012 HR 배정표'!Z600,Prj_list!$A$5:$B$201,2,FALSE),IF(AND(MONTH(TODAY())='2012 HR 배정표'!AB$3,ISNUMBER('2012 HR 배정표'!AB600)=TRUE),VLOOKUP('2012 HR 배정표'!AB600,Prj_list!$A$5:$B$201,2,FALSE),"")))))))</x:f>
        <x:v/>
      </x:c>
    </x:row>
    <x:row r="598" spans="2:3">
      <x:c r="B598" s="13" t="str">
        <x:f ca="1">IF(AND(MONTH(TODAY())='2012 HR 배정표'!F$3,ISNUMBER('2012 HR 배정표'!F601)=TRUE),VLOOKUP('2012 HR 배정표'!F601,Prj_list!$A$5:$B$201,2,FALSE),IF(AND(MONTH(TODAY())='2012 HR 배정표'!H$3,ISNUMBER('2012 HR 배정표'!H601)=TRUE),VLOOKUP('2012 HR 배정표'!H601,Prj_list!$A$5:$B$201,2,FALSE),IF(AND(MONTH(TODAY())='2012 HR 배정표'!J$3,ISNUMBER('2012 HR 배정표'!J601)=TRUE),VLOOKUP('2012 HR 배정표'!J601,Prj_list!$A$5:$B$201,2,FALSE),IF(AND(MONTH(TODAY())='2012 HR 배정표'!L$3,ISNUMBER('2012 HR 배정표'!L601)=TRUE),VLOOKUP('2012 HR 배정표'!L601,Prj_list!$A$5:$B$201,2,FALSE),IF(AND(MONTH(TODAY())='2012 HR 배정표'!N$3,ISNUMBER('2012 HR 배정표'!N601)=TRUE),VLOOKUP('2012 HR 배정표'!N601,Prj_list!$A$5:$B$201,2,FALSE),"")))))</x:f>
        <x:v/>
      </x:c>
      <x:c r="C598" s="13" t="str">
        <x:f ca="1">IF(AND(MONTH(TODAY())='2012 HR 배정표'!P$3,ISNUMBER('2012 HR 배정표'!P601)=TRUE),VLOOKUP('2012 HR 배정표'!P601,Prj_list!$A$5:$B$201,2,FALSE),IF(AND(MONTH(TODAY())='2012 HR 배정표'!R$3,ISNUMBER('2012 HR 배정표'!R601)=TRUE),VLOOKUP('2012 HR 배정표'!R601,Prj_list!$A$5:$B$201,2,FALSE),IF(AND(MONTH(TODAY())='2012 HR 배정표'!T$3,ISNUMBER('2012 HR 배정표'!T601)=TRUE),VLOOKUP('2012 HR 배정표'!T601,Prj_list!$A$5:$B$201,2,FALSE),IF(AND(MONTH(TODAY())='2012 HR 배정표'!V$3,ISNUMBER('2012 HR 배정표'!V601)=TRUE),VLOOKUP('2012 HR 배정표'!V601,Prj_list!$A$5:$B$201,2,FALSE),IF(AND(MONTH(TODAY())='2012 HR 배정표'!X$3,ISNUMBER('2012 HR 배정표'!X601)=TRUE),VLOOKUP('2012 HR 배정표'!X601,Prj_list!$A$5:$B$201,2,FALSE),IF(AND(MONTH(TODAY())='2012 HR 배정표'!Z$3,ISNUMBER('2012 HR 배정표'!Z601)=TRUE),VLOOKUP('2012 HR 배정표'!Z601,Prj_list!$A$5:$B$201,2,FALSE),IF(AND(MONTH(TODAY())='2012 HR 배정표'!AB$3,ISNUMBER('2012 HR 배정표'!AB601)=TRUE),VLOOKUP('2012 HR 배정표'!AB601,Prj_list!$A$5:$B$201,2,FALSE),"")))))))</x:f>
        <x:v/>
      </x:c>
    </x:row>
    <x:row r="599" spans="2:3">
      <x:c r="B599" s="13" t="str">
        <x:f ca="1">IF(AND(MONTH(TODAY())='2012 HR 배정표'!F$3,ISNUMBER('2012 HR 배정표'!F602)=TRUE),VLOOKUP('2012 HR 배정표'!F602,Prj_list!$A$5:$B$201,2,FALSE),IF(AND(MONTH(TODAY())='2012 HR 배정표'!H$3,ISNUMBER('2012 HR 배정표'!H602)=TRUE),VLOOKUP('2012 HR 배정표'!H602,Prj_list!$A$5:$B$201,2,FALSE),IF(AND(MONTH(TODAY())='2012 HR 배정표'!J$3,ISNUMBER('2012 HR 배정표'!J602)=TRUE),VLOOKUP('2012 HR 배정표'!J602,Prj_list!$A$5:$B$201,2,FALSE),IF(AND(MONTH(TODAY())='2012 HR 배정표'!L$3,ISNUMBER('2012 HR 배정표'!L602)=TRUE),VLOOKUP('2012 HR 배정표'!L602,Prj_list!$A$5:$B$201,2,FALSE),IF(AND(MONTH(TODAY())='2012 HR 배정표'!N$3,ISNUMBER('2012 HR 배정표'!N602)=TRUE),VLOOKUP('2012 HR 배정표'!N602,Prj_list!$A$5:$B$201,2,FALSE),"")))))</x:f>
        <x:v/>
      </x:c>
      <x:c r="C599" s="13" t="str">
        <x:f ca="1">IF(AND(MONTH(TODAY())='2012 HR 배정표'!P$3,ISNUMBER('2012 HR 배정표'!P602)=TRUE),VLOOKUP('2012 HR 배정표'!P602,Prj_list!$A$5:$B$201,2,FALSE),IF(AND(MONTH(TODAY())='2012 HR 배정표'!R$3,ISNUMBER('2012 HR 배정표'!R602)=TRUE),VLOOKUP('2012 HR 배정표'!R602,Prj_list!$A$5:$B$201,2,FALSE),IF(AND(MONTH(TODAY())='2012 HR 배정표'!T$3,ISNUMBER('2012 HR 배정표'!T602)=TRUE),VLOOKUP('2012 HR 배정표'!T602,Prj_list!$A$5:$B$201,2,FALSE),IF(AND(MONTH(TODAY())='2012 HR 배정표'!V$3,ISNUMBER('2012 HR 배정표'!V602)=TRUE),VLOOKUP('2012 HR 배정표'!V602,Prj_list!$A$5:$B$201,2,FALSE),IF(AND(MONTH(TODAY())='2012 HR 배정표'!X$3,ISNUMBER('2012 HR 배정표'!X602)=TRUE),VLOOKUP('2012 HR 배정표'!X602,Prj_list!$A$5:$B$201,2,FALSE),IF(AND(MONTH(TODAY())='2012 HR 배정표'!Z$3,ISNUMBER('2012 HR 배정표'!Z602)=TRUE),VLOOKUP('2012 HR 배정표'!Z602,Prj_list!$A$5:$B$201,2,FALSE),IF(AND(MONTH(TODAY())='2012 HR 배정표'!AB$3,ISNUMBER('2012 HR 배정표'!AB602)=TRUE),VLOOKUP('2012 HR 배정표'!AB602,Prj_list!$A$5:$B$201,2,FALSE),"")))))))</x:f>
        <x:v/>
      </x:c>
    </x:row>
    <x:row r="600" spans="2:3">
      <x:c r="B600" s="13" t="str">
        <x:f ca="1">IF(AND(MONTH(TODAY())='2012 HR 배정표'!F$3,ISNUMBER('2012 HR 배정표'!F603)=TRUE),VLOOKUP('2012 HR 배정표'!F603,Prj_list!$A$5:$B$201,2,FALSE),IF(AND(MONTH(TODAY())='2012 HR 배정표'!H$3,ISNUMBER('2012 HR 배정표'!H603)=TRUE),VLOOKUP('2012 HR 배정표'!H603,Prj_list!$A$5:$B$201,2,FALSE),IF(AND(MONTH(TODAY())='2012 HR 배정표'!J$3,ISNUMBER('2012 HR 배정표'!J603)=TRUE),VLOOKUP('2012 HR 배정표'!J603,Prj_list!$A$5:$B$201,2,FALSE),IF(AND(MONTH(TODAY())='2012 HR 배정표'!L$3,ISNUMBER('2012 HR 배정표'!L603)=TRUE),VLOOKUP('2012 HR 배정표'!L603,Prj_list!$A$5:$B$201,2,FALSE),IF(AND(MONTH(TODAY())='2012 HR 배정표'!N$3,ISNUMBER('2012 HR 배정표'!N603)=TRUE),VLOOKUP('2012 HR 배정표'!N603,Prj_list!$A$5:$B$201,2,FALSE),"")))))</x:f>
        <x:v/>
      </x:c>
      <x:c r="C600" s="13" t="str">
        <x:f ca="1">IF(AND(MONTH(TODAY())='2012 HR 배정표'!P$3,ISNUMBER('2012 HR 배정표'!P603)=TRUE),VLOOKUP('2012 HR 배정표'!P603,Prj_list!$A$5:$B$201,2,FALSE),IF(AND(MONTH(TODAY())='2012 HR 배정표'!R$3,ISNUMBER('2012 HR 배정표'!R603)=TRUE),VLOOKUP('2012 HR 배정표'!R603,Prj_list!$A$5:$B$201,2,FALSE),IF(AND(MONTH(TODAY())='2012 HR 배정표'!T$3,ISNUMBER('2012 HR 배정표'!T603)=TRUE),VLOOKUP('2012 HR 배정표'!T603,Prj_list!$A$5:$B$201,2,FALSE),IF(AND(MONTH(TODAY())='2012 HR 배정표'!V$3,ISNUMBER('2012 HR 배정표'!V603)=TRUE),VLOOKUP('2012 HR 배정표'!V603,Prj_list!$A$5:$B$201,2,FALSE),IF(AND(MONTH(TODAY())='2012 HR 배정표'!X$3,ISNUMBER('2012 HR 배정표'!X603)=TRUE),VLOOKUP('2012 HR 배정표'!X603,Prj_list!$A$5:$B$201,2,FALSE),IF(AND(MONTH(TODAY())='2012 HR 배정표'!Z$3,ISNUMBER('2012 HR 배정표'!Z603)=TRUE),VLOOKUP('2012 HR 배정표'!Z603,Prj_list!$A$5:$B$201,2,FALSE),IF(AND(MONTH(TODAY())='2012 HR 배정표'!AB$3,ISNUMBER('2012 HR 배정표'!AB603)=TRUE),VLOOKUP('2012 HR 배정표'!AB603,Prj_list!$A$5:$B$201,2,FALSE),"")))))))</x:f>
        <x:v/>
      </x:c>
    </x:row>
    <x:row r="601" spans="2:3">
      <x:c r="B601" s="13" t="str">
        <x:f ca="1">IF(AND(MONTH(TODAY())='2012 HR 배정표'!F$3,ISNUMBER('2012 HR 배정표'!F604)=TRUE),VLOOKUP('2012 HR 배정표'!F604,Prj_list!$A$5:$B$201,2,FALSE),IF(AND(MONTH(TODAY())='2012 HR 배정표'!H$3,ISNUMBER('2012 HR 배정표'!H604)=TRUE),VLOOKUP('2012 HR 배정표'!H604,Prj_list!$A$5:$B$201,2,FALSE),IF(AND(MONTH(TODAY())='2012 HR 배정표'!J$3,ISNUMBER('2012 HR 배정표'!J604)=TRUE),VLOOKUP('2012 HR 배정표'!J604,Prj_list!$A$5:$B$201,2,FALSE),IF(AND(MONTH(TODAY())='2012 HR 배정표'!L$3,ISNUMBER('2012 HR 배정표'!L604)=TRUE),VLOOKUP('2012 HR 배정표'!L604,Prj_list!$A$5:$B$201,2,FALSE),IF(AND(MONTH(TODAY())='2012 HR 배정표'!N$3,ISNUMBER('2012 HR 배정표'!N604)=TRUE),VLOOKUP('2012 HR 배정표'!N604,Prj_list!$A$5:$B$201,2,FALSE),"")))))</x:f>
        <x:v/>
      </x:c>
      <x:c r="C601" s="13" t="str">
        <x:f ca="1">IF(AND(MONTH(TODAY())='2012 HR 배정표'!P$3,ISNUMBER('2012 HR 배정표'!P604)=TRUE),VLOOKUP('2012 HR 배정표'!P604,Prj_list!$A$5:$B$201,2,FALSE),IF(AND(MONTH(TODAY())='2012 HR 배정표'!R$3,ISNUMBER('2012 HR 배정표'!R604)=TRUE),VLOOKUP('2012 HR 배정표'!R604,Prj_list!$A$5:$B$201,2,FALSE),IF(AND(MONTH(TODAY())='2012 HR 배정표'!T$3,ISNUMBER('2012 HR 배정표'!T604)=TRUE),VLOOKUP('2012 HR 배정표'!T604,Prj_list!$A$5:$B$201,2,FALSE),IF(AND(MONTH(TODAY())='2012 HR 배정표'!V$3,ISNUMBER('2012 HR 배정표'!V604)=TRUE),VLOOKUP('2012 HR 배정표'!V604,Prj_list!$A$5:$B$201,2,FALSE),IF(AND(MONTH(TODAY())='2012 HR 배정표'!X$3,ISNUMBER('2012 HR 배정표'!X604)=TRUE),VLOOKUP('2012 HR 배정표'!X604,Prj_list!$A$5:$B$201,2,FALSE),IF(AND(MONTH(TODAY())='2012 HR 배정표'!Z$3,ISNUMBER('2012 HR 배정표'!Z604)=TRUE),VLOOKUP('2012 HR 배정표'!Z604,Prj_list!$A$5:$B$201,2,FALSE),IF(AND(MONTH(TODAY())='2012 HR 배정표'!AB$3,ISNUMBER('2012 HR 배정표'!AB604)=TRUE),VLOOKUP('2012 HR 배정표'!AB604,Prj_list!$A$5:$B$201,2,FALSE),"")))))))</x:f>
        <x:v/>
      </x:c>
    </x:row>
    <x:row r="602" spans="2:3">
      <x:c r="B602" s="13" t="str">
        <x:f ca="1">IF(AND(MONTH(TODAY())='2012 HR 배정표'!F$3,ISNUMBER('2012 HR 배정표'!F605)=TRUE),VLOOKUP('2012 HR 배정표'!F605,Prj_list!$A$5:$B$201,2,FALSE),IF(AND(MONTH(TODAY())='2012 HR 배정표'!H$3,ISNUMBER('2012 HR 배정표'!H605)=TRUE),VLOOKUP('2012 HR 배정표'!H605,Prj_list!$A$5:$B$201,2,FALSE),IF(AND(MONTH(TODAY())='2012 HR 배정표'!J$3,ISNUMBER('2012 HR 배정표'!J605)=TRUE),VLOOKUP('2012 HR 배정표'!J605,Prj_list!$A$5:$B$201,2,FALSE),IF(AND(MONTH(TODAY())='2012 HR 배정표'!L$3,ISNUMBER('2012 HR 배정표'!L605)=TRUE),VLOOKUP('2012 HR 배정표'!L605,Prj_list!$A$5:$B$201,2,FALSE),IF(AND(MONTH(TODAY())='2012 HR 배정표'!N$3,ISNUMBER('2012 HR 배정표'!N605)=TRUE),VLOOKUP('2012 HR 배정표'!N605,Prj_list!$A$5:$B$201,2,FALSE),"")))))</x:f>
        <x:v/>
      </x:c>
      <x:c r="C602" s="13" t="str">
        <x:f ca="1">IF(AND(MONTH(TODAY())='2012 HR 배정표'!P$3,ISNUMBER('2012 HR 배정표'!P605)=TRUE),VLOOKUP('2012 HR 배정표'!P605,Prj_list!$A$5:$B$201,2,FALSE),IF(AND(MONTH(TODAY())='2012 HR 배정표'!R$3,ISNUMBER('2012 HR 배정표'!R605)=TRUE),VLOOKUP('2012 HR 배정표'!R605,Prj_list!$A$5:$B$201,2,FALSE),IF(AND(MONTH(TODAY())='2012 HR 배정표'!T$3,ISNUMBER('2012 HR 배정표'!T605)=TRUE),VLOOKUP('2012 HR 배정표'!T605,Prj_list!$A$5:$B$201,2,FALSE),IF(AND(MONTH(TODAY())='2012 HR 배정표'!V$3,ISNUMBER('2012 HR 배정표'!V605)=TRUE),VLOOKUP('2012 HR 배정표'!V605,Prj_list!$A$5:$B$201,2,FALSE),IF(AND(MONTH(TODAY())='2012 HR 배정표'!X$3,ISNUMBER('2012 HR 배정표'!X605)=TRUE),VLOOKUP('2012 HR 배정표'!X605,Prj_list!$A$5:$B$201,2,FALSE),IF(AND(MONTH(TODAY())='2012 HR 배정표'!Z$3,ISNUMBER('2012 HR 배정표'!Z605)=TRUE),VLOOKUP('2012 HR 배정표'!Z605,Prj_list!$A$5:$B$201,2,FALSE),IF(AND(MONTH(TODAY())='2012 HR 배정표'!AB$3,ISNUMBER('2012 HR 배정표'!AB605)=TRUE),VLOOKUP('2012 HR 배정표'!AB605,Prj_list!$A$5:$B$201,2,FALSE),"")))))))</x:f>
        <x:v/>
      </x:c>
    </x:row>
    <x:row r="603" spans="2:3">
      <x:c r="B603" s="13" t="str">
        <x:f ca="1">IF(AND(MONTH(TODAY())='2012 HR 배정표'!F$3,ISNUMBER('2012 HR 배정표'!F606)=TRUE),VLOOKUP('2012 HR 배정표'!F606,Prj_list!$A$5:$B$201,2,FALSE),IF(AND(MONTH(TODAY())='2012 HR 배정표'!H$3,ISNUMBER('2012 HR 배정표'!H606)=TRUE),VLOOKUP('2012 HR 배정표'!H606,Prj_list!$A$5:$B$201,2,FALSE),IF(AND(MONTH(TODAY())='2012 HR 배정표'!J$3,ISNUMBER('2012 HR 배정표'!J606)=TRUE),VLOOKUP('2012 HR 배정표'!J606,Prj_list!$A$5:$B$201,2,FALSE),IF(AND(MONTH(TODAY())='2012 HR 배정표'!L$3,ISNUMBER('2012 HR 배정표'!L606)=TRUE),VLOOKUP('2012 HR 배정표'!L606,Prj_list!$A$5:$B$201,2,FALSE),IF(AND(MONTH(TODAY())='2012 HR 배정표'!N$3,ISNUMBER('2012 HR 배정표'!N606)=TRUE),VLOOKUP('2012 HR 배정표'!N606,Prj_list!$A$5:$B$201,2,FALSE),"")))))</x:f>
        <x:v/>
      </x:c>
      <x:c r="C603" s="13" t="str">
        <x:f ca="1">IF(AND(MONTH(TODAY())='2012 HR 배정표'!P$3,ISNUMBER('2012 HR 배정표'!P606)=TRUE),VLOOKUP('2012 HR 배정표'!P606,Prj_list!$A$5:$B$201,2,FALSE),IF(AND(MONTH(TODAY())='2012 HR 배정표'!R$3,ISNUMBER('2012 HR 배정표'!R606)=TRUE),VLOOKUP('2012 HR 배정표'!R606,Prj_list!$A$5:$B$201,2,FALSE),IF(AND(MONTH(TODAY())='2012 HR 배정표'!T$3,ISNUMBER('2012 HR 배정표'!T606)=TRUE),VLOOKUP('2012 HR 배정표'!T606,Prj_list!$A$5:$B$201,2,FALSE),IF(AND(MONTH(TODAY())='2012 HR 배정표'!V$3,ISNUMBER('2012 HR 배정표'!V606)=TRUE),VLOOKUP('2012 HR 배정표'!V606,Prj_list!$A$5:$B$201,2,FALSE),IF(AND(MONTH(TODAY())='2012 HR 배정표'!X$3,ISNUMBER('2012 HR 배정표'!X606)=TRUE),VLOOKUP('2012 HR 배정표'!X606,Prj_list!$A$5:$B$201,2,FALSE),IF(AND(MONTH(TODAY())='2012 HR 배정표'!Z$3,ISNUMBER('2012 HR 배정표'!Z606)=TRUE),VLOOKUP('2012 HR 배정표'!Z606,Prj_list!$A$5:$B$201,2,FALSE),IF(AND(MONTH(TODAY())='2012 HR 배정표'!AB$3,ISNUMBER('2012 HR 배정표'!AB606)=TRUE),VLOOKUP('2012 HR 배정표'!AB606,Prj_list!$A$5:$B$201,2,FALSE),"")))))))</x:f>
        <x:v/>
      </x:c>
    </x:row>
    <x:row r="604" spans="2:3">
      <x:c r="B604" s="13" t="str">
        <x:f ca="1">IF(AND(MONTH(TODAY())='2012 HR 배정표'!F$3,ISNUMBER('2012 HR 배정표'!F607)=TRUE),VLOOKUP('2012 HR 배정표'!F607,Prj_list!$A$5:$B$201,2,FALSE),IF(AND(MONTH(TODAY())='2012 HR 배정표'!H$3,ISNUMBER('2012 HR 배정표'!H607)=TRUE),VLOOKUP('2012 HR 배정표'!H607,Prj_list!$A$5:$B$201,2,FALSE),IF(AND(MONTH(TODAY())='2012 HR 배정표'!J$3,ISNUMBER('2012 HR 배정표'!J607)=TRUE),VLOOKUP('2012 HR 배정표'!J607,Prj_list!$A$5:$B$201,2,FALSE),IF(AND(MONTH(TODAY())='2012 HR 배정표'!L$3,ISNUMBER('2012 HR 배정표'!L607)=TRUE),VLOOKUP('2012 HR 배정표'!L607,Prj_list!$A$5:$B$201,2,FALSE),IF(AND(MONTH(TODAY())='2012 HR 배정표'!N$3,ISNUMBER('2012 HR 배정표'!N607)=TRUE),VLOOKUP('2012 HR 배정표'!N607,Prj_list!$A$5:$B$201,2,FALSE),"")))))</x:f>
        <x:v/>
      </x:c>
      <x:c r="C604" s="13" t="str">
        <x:f ca="1">IF(AND(MONTH(TODAY())='2012 HR 배정표'!P$3,ISNUMBER('2012 HR 배정표'!P607)=TRUE),VLOOKUP('2012 HR 배정표'!P607,Prj_list!$A$5:$B$201,2,FALSE),IF(AND(MONTH(TODAY())='2012 HR 배정표'!R$3,ISNUMBER('2012 HR 배정표'!R607)=TRUE),VLOOKUP('2012 HR 배정표'!R607,Prj_list!$A$5:$B$201,2,FALSE),IF(AND(MONTH(TODAY())='2012 HR 배정표'!T$3,ISNUMBER('2012 HR 배정표'!T607)=TRUE),VLOOKUP('2012 HR 배정표'!T607,Prj_list!$A$5:$B$201,2,FALSE),IF(AND(MONTH(TODAY())='2012 HR 배정표'!V$3,ISNUMBER('2012 HR 배정표'!V607)=TRUE),VLOOKUP('2012 HR 배정표'!V607,Prj_list!$A$5:$B$201,2,FALSE),IF(AND(MONTH(TODAY())='2012 HR 배정표'!X$3,ISNUMBER('2012 HR 배정표'!X607)=TRUE),VLOOKUP('2012 HR 배정표'!X607,Prj_list!$A$5:$B$201,2,FALSE),IF(AND(MONTH(TODAY())='2012 HR 배정표'!Z$3,ISNUMBER('2012 HR 배정표'!Z607)=TRUE),VLOOKUP('2012 HR 배정표'!Z607,Prj_list!$A$5:$B$201,2,FALSE),IF(AND(MONTH(TODAY())='2012 HR 배정표'!AB$3,ISNUMBER('2012 HR 배정표'!AB607)=TRUE),VLOOKUP('2012 HR 배정표'!AB607,Prj_list!$A$5:$B$201,2,FALSE),"")))))))</x:f>
        <x:v/>
      </x:c>
    </x:row>
    <x:row r="605" spans="2:3">
      <x:c r="B605" s="13" t="str">
        <x:f ca="1">IF(AND(MONTH(TODAY())='2012 HR 배정표'!F$3,ISNUMBER('2012 HR 배정표'!F608)=TRUE),VLOOKUP('2012 HR 배정표'!F608,Prj_list!$A$5:$B$201,2,FALSE),IF(AND(MONTH(TODAY())='2012 HR 배정표'!H$3,ISNUMBER('2012 HR 배정표'!H608)=TRUE),VLOOKUP('2012 HR 배정표'!H608,Prj_list!$A$5:$B$201,2,FALSE),IF(AND(MONTH(TODAY())='2012 HR 배정표'!J$3,ISNUMBER('2012 HR 배정표'!J608)=TRUE),VLOOKUP('2012 HR 배정표'!J608,Prj_list!$A$5:$B$201,2,FALSE),IF(AND(MONTH(TODAY())='2012 HR 배정표'!L$3,ISNUMBER('2012 HR 배정표'!L608)=TRUE),VLOOKUP('2012 HR 배정표'!L608,Prj_list!$A$5:$B$201,2,FALSE),IF(AND(MONTH(TODAY())='2012 HR 배정표'!N$3,ISNUMBER('2012 HR 배정표'!N608)=TRUE),VLOOKUP('2012 HR 배정표'!N608,Prj_list!$A$5:$B$201,2,FALSE),"")))))</x:f>
        <x:v/>
      </x:c>
      <x:c r="C605" s="13" t="str">
        <x:f ca="1">IF(AND(MONTH(TODAY())='2012 HR 배정표'!P$3,ISNUMBER('2012 HR 배정표'!P608)=TRUE),VLOOKUP('2012 HR 배정표'!P608,Prj_list!$A$5:$B$201,2,FALSE),IF(AND(MONTH(TODAY())='2012 HR 배정표'!R$3,ISNUMBER('2012 HR 배정표'!R608)=TRUE),VLOOKUP('2012 HR 배정표'!R608,Prj_list!$A$5:$B$201,2,FALSE),IF(AND(MONTH(TODAY())='2012 HR 배정표'!T$3,ISNUMBER('2012 HR 배정표'!T608)=TRUE),VLOOKUP('2012 HR 배정표'!T608,Prj_list!$A$5:$B$201,2,FALSE),IF(AND(MONTH(TODAY())='2012 HR 배정표'!V$3,ISNUMBER('2012 HR 배정표'!V608)=TRUE),VLOOKUP('2012 HR 배정표'!V608,Prj_list!$A$5:$B$201,2,FALSE),IF(AND(MONTH(TODAY())='2012 HR 배정표'!X$3,ISNUMBER('2012 HR 배정표'!X608)=TRUE),VLOOKUP('2012 HR 배정표'!X608,Prj_list!$A$5:$B$201,2,FALSE),IF(AND(MONTH(TODAY())='2012 HR 배정표'!Z$3,ISNUMBER('2012 HR 배정표'!Z608)=TRUE),VLOOKUP('2012 HR 배정표'!Z608,Prj_list!$A$5:$B$201,2,FALSE),IF(AND(MONTH(TODAY())='2012 HR 배정표'!AB$3,ISNUMBER('2012 HR 배정표'!AB608)=TRUE),VLOOKUP('2012 HR 배정표'!AB608,Prj_list!$A$5:$B$201,2,FALSE),"")))))))</x:f>
        <x:v/>
      </x:c>
    </x:row>
    <x:row r="606" spans="2:3">
      <x:c r="B606" s="13" t="str">
        <x:f ca="1">IF(AND(MONTH(TODAY())='2012 HR 배정표'!F$3,ISNUMBER('2012 HR 배정표'!F609)=TRUE),VLOOKUP('2012 HR 배정표'!F609,Prj_list!$A$5:$B$201,2,FALSE),IF(AND(MONTH(TODAY())='2012 HR 배정표'!H$3,ISNUMBER('2012 HR 배정표'!H609)=TRUE),VLOOKUP('2012 HR 배정표'!H609,Prj_list!$A$5:$B$201,2,FALSE),IF(AND(MONTH(TODAY())='2012 HR 배정표'!J$3,ISNUMBER('2012 HR 배정표'!J609)=TRUE),VLOOKUP('2012 HR 배정표'!J609,Prj_list!$A$5:$B$201,2,FALSE),IF(AND(MONTH(TODAY())='2012 HR 배정표'!L$3,ISNUMBER('2012 HR 배정표'!L609)=TRUE),VLOOKUP('2012 HR 배정표'!L609,Prj_list!$A$5:$B$201,2,FALSE),IF(AND(MONTH(TODAY())='2012 HR 배정표'!N$3,ISNUMBER('2012 HR 배정표'!N609)=TRUE),VLOOKUP('2012 HR 배정표'!N609,Prj_list!$A$5:$B$201,2,FALSE),"")))))</x:f>
        <x:v/>
      </x:c>
      <x:c r="C606" s="13" t="str">
        <x:f ca="1">IF(AND(MONTH(TODAY())='2012 HR 배정표'!P$3,ISNUMBER('2012 HR 배정표'!P609)=TRUE),VLOOKUP('2012 HR 배정표'!P609,Prj_list!$A$5:$B$201,2,FALSE),IF(AND(MONTH(TODAY())='2012 HR 배정표'!R$3,ISNUMBER('2012 HR 배정표'!R609)=TRUE),VLOOKUP('2012 HR 배정표'!R609,Prj_list!$A$5:$B$201,2,FALSE),IF(AND(MONTH(TODAY())='2012 HR 배정표'!T$3,ISNUMBER('2012 HR 배정표'!T609)=TRUE),VLOOKUP('2012 HR 배정표'!T609,Prj_list!$A$5:$B$201,2,FALSE),IF(AND(MONTH(TODAY())='2012 HR 배정표'!V$3,ISNUMBER('2012 HR 배정표'!V609)=TRUE),VLOOKUP('2012 HR 배정표'!V609,Prj_list!$A$5:$B$201,2,FALSE),IF(AND(MONTH(TODAY())='2012 HR 배정표'!X$3,ISNUMBER('2012 HR 배정표'!X609)=TRUE),VLOOKUP('2012 HR 배정표'!X609,Prj_list!$A$5:$B$201,2,FALSE),IF(AND(MONTH(TODAY())='2012 HR 배정표'!Z$3,ISNUMBER('2012 HR 배정표'!Z609)=TRUE),VLOOKUP('2012 HR 배정표'!Z609,Prj_list!$A$5:$B$201,2,FALSE),IF(AND(MONTH(TODAY())='2012 HR 배정표'!AB$3,ISNUMBER('2012 HR 배정표'!AB609)=TRUE),VLOOKUP('2012 HR 배정표'!AB609,Prj_list!$A$5:$B$201,2,FALSE),"")))))))</x:f>
        <x:v/>
      </x:c>
    </x:row>
    <x:row r="607" spans="2:3">
      <x:c r="B607" s="13" t="str">
        <x:f ca="1">IF(AND(MONTH(TODAY())='2012 HR 배정표'!F$3,ISNUMBER('2012 HR 배정표'!F610)=TRUE),VLOOKUP('2012 HR 배정표'!F610,Prj_list!$A$5:$B$201,2,FALSE),IF(AND(MONTH(TODAY())='2012 HR 배정표'!H$3,ISNUMBER('2012 HR 배정표'!H610)=TRUE),VLOOKUP('2012 HR 배정표'!H610,Prj_list!$A$5:$B$201,2,FALSE),IF(AND(MONTH(TODAY())='2012 HR 배정표'!J$3,ISNUMBER('2012 HR 배정표'!J610)=TRUE),VLOOKUP('2012 HR 배정표'!J610,Prj_list!$A$5:$B$201,2,FALSE),IF(AND(MONTH(TODAY())='2012 HR 배정표'!L$3,ISNUMBER('2012 HR 배정표'!L610)=TRUE),VLOOKUP('2012 HR 배정표'!L610,Prj_list!$A$5:$B$201,2,FALSE),IF(AND(MONTH(TODAY())='2012 HR 배정표'!N$3,ISNUMBER('2012 HR 배정표'!N610)=TRUE),VLOOKUP('2012 HR 배정표'!N610,Prj_list!$A$5:$B$201,2,FALSE),"")))))</x:f>
        <x:v/>
      </x:c>
      <x:c r="C607" s="13" t="str">
        <x:f ca="1">IF(AND(MONTH(TODAY())='2012 HR 배정표'!P$3,ISNUMBER('2012 HR 배정표'!P610)=TRUE),VLOOKUP('2012 HR 배정표'!P610,Prj_list!$A$5:$B$201,2,FALSE),IF(AND(MONTH(TODAY())='2012 HR 배정표'!R$3,ISNUMBER('2012 HR 배정표'!R610)=TRUE),VLOOKUP('2012 HR 배정표'!R610,Prj_list!$A$5:$B$201,2,FALSE),IF(AND(MONTH(TODAY())='2012 HR 배정표'!T$3,ISNUMBER('2012 HR 배정표'!T610)=TRUE),VLOOKUP('2012 HR 배정표'!T610,Prj_list!$A$5:$B$201,2,FALSE),IF(AND(MONTH(TODAY())='2012 HR 배정표'!V$3,ISNUMBER('2012 HR 배정표'!V610)=TRUE),VLOOKUP('2012 HR 배정표'!V610,Prj_list!$A$5:$B$201,2,FALSE),IF(AND(MONTH(TODAY())='2012 HR 배정표'!X$3,ISNUMBER('2012 HR 배정표'!X610)=TRUE),VLOOKUP('2012 HR 배정표'!X610,Prj_list!$A$5:$B$201,2,FALSE),IF(AND(MONTH(TODAY())='2012 HR 배정표'!Z$3,ISNUMBER('2012 HR 배정표'!Z610)=TRUE),VLOOKUP('2012 HR 배정표'!Z610,Prj_list!$A$5:$B$201,2,FALSE),IF(AND(MONTH(TODAY())='2012 HR 배정표'!AB$3,ISNUMBER('2012 HR 배정표'!AB610)=TRUE),VLOOKUP('2012 HR 배정표'!AB610,Prj_list!$A$5:$B$201,2,FALSE),"")))))))</x:f>
        <x:v/>
      </x:c>
    </x:row>
    <x:row r="608" spans="2:3">
      <x:c r="B608" s="13" t="str">
        <x:f ca="1">IF(AND(MONTH(TODAY())='2012 HR 배정표'!F$3,ISNUMBER('2012 HR 배정표'!F611)=TRUE),VLOOKUP('2012 HR 배정표'!F611,Prj_list!$A$5:$B$201,2,FALSE),IF(AND(MONTH(TODAY())='2012 HR 배정표'!H$3,ISNUMBER('2012 HR 배정표'!H611)=TRUE),VLOOKUP('2012 HR 배정표'!H611,Prj_list!$A$5:$B$201,2,FALSE),IF(AND(MONTH(TODAY())='2012 HR 배정표'!J$3,ISNUMBER('2012 HR 배정표'!J611)=TRUE),VLOOKUP('2012 HR 배정표'!J611,Prj_list!$A$5:$B$201,2,FALSE),IF(AND(MONTH(TODAY())='2012 HR 배정표'!L$3,ISNUMBER('2012 HR 배정표'!L611)=TRUE),VLOOKUP('2012 HR 배정표'!L611,Prj_list!$A$5:$B$201,2,FALSE),IF(AND(MONTH(TODAY())='2012 HR 배정표'!N$3,ISNUMBER('2012 HR 배정표'!N611)=TRUE),VLOOKUP('2012 HR 배정표'!N611,Prj_list!$A$5:$B$201,2,FALSE),"")))))</x:f>
        <x:v/>
      </x:c>
      <x:c r="C608" s="13" t="str">
        <x:f ca="1">IF(AND(MONTH(TODAY())='2012 HR 배정표'!P$3,ISNUMBER('2012 HR 배정표'!P611)=TRUE),VLOOKUP('2012 HR 배정표'!P611,Prj_list!$A$5:$B$201,2,FALSE),IF(AND(MONTH(TODAY())='2012 HR 배정표'!R$3,ISNUMBER('2012 HR 배정표'!R611)=TRUE),VLOOKUP('2012 HR 배정표'!R611,Prj_list!$A$5:$B$201,2,FALSE),IF(AND(MONTH(TODAY())='2012 HR 배정표'!T$3,ISNUMBER('2012 HR 배정표'!T611)=TRUE),VLOOKUP('2012 HR 배정표'!T611,Prj_list!$A$5:$B$201,2,FALSE),IF(AND(MONTH(TODAY())='2012 HR 배정표'!V$3,ISNUMBER('2012 HR 배정표'!V611)=TRUE),VLOOKUP('2012 HR 배정표'!V611,Prj_list!$A$5:$B$201,2,FALSE),IF(AND(MONTH(TODAY())='2012 HR 배정표'!X$3,ISNUMBER('2012 HR 배정표'!X611)=TRUE),VLOOKUP('2012 HR 배정표'!X611,Prj_list!$A$5:$B$201,2,FALSE),IF(AND(MONTH(TODAY())='2012 HR 배정표'!Z$3,ISNUMBER('2012 HR 배정표'!Z611)=TRUE),VLOOKUP('2012 HR 배정표'!Z611,Prj_list!$A$5:$B$201,2,FALSE),IF(AND(MONTH(TODAY())='2012 HR 배정표'!AB$3,ISNUMBER('2012 HR 배정표'!AB611)=TRUE),VLOOKUP('2012 HR 배정표'!AB611,Prj_list!$A$5:$B$201,2,FALSE),"")))))))</x:f>
        <x:v/>
      </x:c>
    </x:row>
    <x:row r="609" spans="2:3">
      <x:c r="B609" s="13" t="str">
        <x:f ca="1">IF(AND(MONTH(TODAY())='2012 HR 배정표'!F$3,ISNUMBER('2012 HR 배정표'!F612)=TRUE),VLOOKUP('2012 HR 배정표'!F612,Prj_list!$A$5:$B$201,2,FALSE),IF(AND(MONTH(TODAY())='2012 HR 배정표'!H$3,ISNUMBER('2012 HR 배정표'!H612)=TRUE),VLOOKUP('2012 HR 배정표'!H612,Prj_list!$A$5:$B$201,2,FALSE),IF(AND(MONTH(TODAY())='2012 HR 배정표'!J$3,ISNUMBER('2012 HR 배정표'!J612)=TRUE),VLOOKUP('2012 HR 배정표'!J612,Prj_list!$A$5:$B$201,2,FALSE),IF(AND(MONTH(TODAY())='2012 HR 배정표'!L$3,ISNUMBER('2012 HR 배정표'!L612)=TRUE),VLOOKUP('2012 HR 배정표'!L612,Prj_list!$A$5:$B$201,2,FALSE),IF(AND(MONTH(TODAY())='2012 HR 배정표'!N$3,ISNUMBER('2012 HR 배정표'!N612)=TRUE),VLOOKUP('2012 HR 배정표'!N612,Prj_list!$A$5:$B$201,2,FALSE),"")))))</x:f>
        <x:v/>
      </x:c>
      <x:c r="C609" s="13" t="str">
        <x:f ca="1">IF(AND(MONTH(TODAY())='2012 HR 배정표'!P$3,ISNUMBER('2012 HR 배정표'!P612)=TRUE),VLOOKUP('2012 HR 배정표'!P612,Prj_list!$A$5:$B$201,2,FALSE),IF(AND(MONTH(TODAY())='2012 HR 배정표'!R$3,ISNUMBER('2012 HR 배정표'!R612)=TRUE),VLOOKUP('2012 HR 배정표'!R612,Prj_list!$A$5:$B$201,2,FALSE),IF(AND(MONTH(TODAY())='2012 HR 배정표'!T$3,ISNUMBER('2012 HR 배정표'!T612)=TRUE),VLOOKUP('2012 HR 배정표'!T612,Prj_list!$A$5:$B$201,2,FALSE),IF(AND(MONTH(TODAY())='2012 HR 배정표'!V$3,ISNUMBER('2012 HR 배정표'!V612)=TRUE),VLOOKUP('2012 HR 배정표'!V612,Prj_list!$A$5:$B$201,2,FALSE),IF(AND(MONTH(TODAY())='2012 HR 배정표'!X$3,ISNUMBER('2012 HR 배정표'!X612)=TRUE),VLOOKUP('2012 HR 배정표'!X612,Prj_list!$A$5:$B$201,2,FALSE),IF(AND(MONTH(TODAY())='2012 HR 배정표'!Z$3,ISNUMBER('2012 HR 배정표'!Z612)=TRUE),VLOOKUP('2012 HR 배정표'!Z612,Prj_list!$A$5:$B$201,2,FALSE),IF(AND(MONTH(TODAY())='2012 HR 배정표'!AB$3,ISNUMBER('2012 HR 배정표'!AB612)=TRUE),VLOOKUP('2012 HR 배정표'!AB612,Prj_list!$A$5:$B$201,2,FALSE),"")))))))</x:f>
        <x:v/>
      </x:c>
    </x:row>
    <x:row r="610" spans="2:3">
      <x:c r="B610" s="13" t="str">
        <x:f ca="1">IF(AND(MONTH(TODAY())='2012 HR 배정표'!F$3,ISNUMBER('2012 HR 배정표'!F613)=TRUE),VLOOKUP('2012 HR 배정표'!F613,Prj_list!$A$5:$B$201,2,FALSE),IF(AND(MONTH(TODAY())='2012 HR 배정표'!H$3,ISNUMBER('2012 HR 배정표'!H613)=TRUE),VLOOKUP('2012 HR 배정표'!H613,Prj_list!$A$5:$B$201,2,FALSE),IF(AND(MONTH(TODAY())='2012 HR 배정표'!J$3,ISNUMBER('2012 HR 배정표'!J613)=TRUE),VLOOKUP('2012 HR 배정표'!J613,Prj_list!$A$5:$B$201,2,FALSE),IF(AND(MONTH(TODAY())='2012 HR 배정표'!L$3,ISNUMBER('2012 HR 배정표'!L613)=TRUE),VLOOKUP('2012 HR 배정표'!L613,Prj_list!$A$5:$B$201,2,FALSE),IF(AND(MONTH(TODAY())='2012 HR 배정표'!N$3,ISNUMBER('2012 HR 배정표'!N613)=TRUE),VLOOKUP('2012 HR 배정표'!N613,Prj_list!$A$5:$B$201,2,FALSE),"")))))</x:f>
        <x:v/>
      </x:c>
      <x:c r="C610" s="13" t="str">
        <x:f ca="1">IF(AND(MONTH(TODAY())='2012 HR 배정표'!P$3,ISNUMBER('2012 HR 배정표'!P613)=TRUE),VLOOKUP('2012 HR 배정표'!P613,Prj_list!$A$5:$B$201,2,FALSE),IF(AND(MONTH(TODAY())='2012 HR 배정표'!R$3,ISNUMBER('2012 HR 배정표'!R613)=TRUE),VLOOKUP('2012 HR 배정표'!R613,Prj_list!$A$5:$B$201,2,FALSE),IF(AND(MONTH(TODAY())='2012 HR 배정표'!T$3,ISNUMBER('2012 HR 배정표'!T613)=TRUE),VLOOKUP('2012 HR 배정표'!T613,Prj_list!$A$5:$B$201,2,FALSE),IF(AND(MONTH(TODAY())='2012 HR 배정표'!V$3,ISNUMBER('2012 HR 배정표'!V613)=TRUE),VLOOKUP('2012 HR 배정표'!V613,Prj_list!$A$5:$B$201,2,FALSE),IF(AND(MONTH(TODAY())='2012 HR 배정표'!X$3,ISNUMBER('2012 HR 배정표'!X613)=TRUE),VLOOKUP('2012 HR 배정표'!X613,Prj_list!$A$5:$B$201,2,FALSE),IF(AND(MONTH(TODAY())='2012 HR 배정표'!Z$3,ISNUMBER('2012 HR 배정표'!Z613)=TRUE),VLOOKUP('2012 HR 배정표'!Z613,Prj_list!$A$5:$B$201,2,FALSE),IF(AND(MONTH(TODAY())='2012 HR 배정표'!AB$3,ISNUMBER('2012 HR 배정표'!AB613)=TRUE),VLOOKUP('2012 HR 배정표'!AB613,Prj_list!$A$5:$B$201,2,FALSE),"")))))))</x:f>
        <x:v/>
      </x:c>
    </x:row>
    <x:row r="611" spans="2:3">
      <x:c r="B611" s="13" t="str">
        <x:f ca="1">IF(AND(MONTH(TODAY())='2012 HR 배정표'!F$3,ISNUMBER('2012 HR 배정표'!F614)=TRUE),VLOOKUP('2012 HR 배정표'!F614,Prj_list!$A$5:$B$201,2,FALSE),IF(AND(MONTH(TODAY())='2012 HR 배정표'!H$3,ISNUMBER('2012 HR 배정표'!H614)=TRUE),VLOOKUP('2012 HR 배정표'!H614,Prj_list!$A$5:$B$201,2,FALSE),IF(AND(MONTH(TODAY())='2012 HR 배정표'!J$3,ISNUMBER('2012 HR 배정표'!J614)=TRUE),VLOOKUP('2012 HR 배정표'!J614,Prj_list!$A$5:$B$201,2,FALSE),IF(AND(MONTH(TODAY())='2012 HR 배정표'!L$3,ISNUMBER('2012 HR 배정표'!L614)=TRUE),VLOOKUP('2012 HR 배정표'!L614,Prj_list!$A$5:$B$201,2,FALSE),IF(AND(MONTH(TODAY())='2012 HR 배정표'!N$3,ISNUMBER('2012 HR 배정표'!N614)=TRUE),VLOOKUP('2012 HR 배정표'!N614,Prj_list!$A$5:$B$201,2,FALSE),"")))))</x:f>
        <x:v/>
      </x:c>
      <x:c r="C611" s="13" t="str">
        <x:f ca="1">IF(AND(MONTH(TODAY())='2012 HR 배정표'!P$3,ISNUMBER('2012 HR 배정표'!P614)=TRUE),VLOOKUP('2012 HR 배정표'!P614,Prj_list!$A$5:$B$201,2,FALSE),IF(AND(MONTH(TODAY())='2012 HR 배정표'!R$3,ISNUMBER('2012 HR 배정표'!R614)=TRUE),VLOOKUP('2012 HR 배정표'!R614,Prj_list!$A$5:$B$201,2,FALSE),IF(AND(MONTH(TODAY())='2012 HR 배정표'!T$3,ISNUMBER('2012 HR 배정표'!T614)=TRUE),VLOOKUP('2012 HR 배정표'!T614,Prj_list!$A$5:$B$201,2,FALSE),IF(AND(MONTH(TODAY())='2012 HR 배정표'!V$3,ISNUMBER('2012 HR 배정표'!V614)=TRUE),VLOOKUP('2012 HR 배정표'!V614,Prj_list!$A$5:$B$201,2,FALSE),IF(AND(MONTH(TODAY())='2012 HR 배정표'!X$3,ISNUMBER('2012 HR 배정표'!X614)=TRUE),VLOOKUP('2012 HR 배정표'!X614,Prj_list!$A$5:$B$201,2,FALSE),IF(AND(MONTH(TODAY())='2012 HR 배정표'!Z$3,ISNUMBER('2012 HR 배정표'!Z614)=TRUE),VLOOKUP('2012 HR 배정표'!Z614,Prj_list!$A$5:$B$201,2,FALSE),IF(AND(MONTH(TODAY())='2012 HR 배정표'!AB$3,ISNUMBER('2012 HR 배정표'!AB614)=TRUE),VLOOKUP('2012 HR 배정표'!AB614,Prj_list!$A$5:$B$201,2,FALSE),"")))))))</x:f>
        <x:v/>
      </x:c>
    </x:row>
    <x:row r="612" spans="2:3">
      <x:c r="B612" s="13" t="str">
        <x:f ca="1">IF(AND(MONTH(TODAY())='2012 HR 배정표'!F$3,ISNUMBER('2012 HR 배정표'!F615)=TRUE),VLOOKUP('2012 HR 배정표'!F615,Prj_list!$A$5:$B$201,2,FALSE),IF(AND(MONTH(TODAY())='2012 HR 배정표'!H$3,ISNUMBER('2012 HR 배정표'!H615)=TRUE),VLOOKUP('2012 HR 배정표'!H615,Prj_list!$A$5:$B$201,2,FALSE),IF(AND(MONTH(TODAY())='2012 HR 배정표'!J$3,ISNUMBER('2012 HR 배정표'!J615)=TRUE),VLOOKUP('2012 HR 배정표'!J615,Prj_list!$A$5:$B$201,2,FALSE),IF(AND(MONTH(TODAY())='2012 HR 배정표'!L$3,ISNUMBER('2012 HR 배정표'!L615)=TRUE),VLOOKUP('2012 HR 배정표'!L615,Prj_list!$A$5:$B$201,2,FALSE),IF(AND(MONTH(TODAY())='2012 HR 배정표'!N$3,ISNUMBER('2012 HR 배정표'!N615)=TRUE),VLOOKUP('2012 HR 배정표'!N615,Prj_list!$A$5:$B$201,2,FALSE),"")))))</x:f>
        <x:v/>
      </x:c>
      <x:c r="C612" s="13" t="str">
        <x:f ca="1">IF(AND(MONTH(TODAY())='2012 HR 배정표'!P$3,ISNUMBER('2012 HR 배정표'!P615)=TRUE),VLOOKUP('2012 HR 배정표'!P615,Prj_list!$A$5:$B$201,2,FALSE),IF(AND(MONTH(TODAY())='2012 HR 배정표'!R$3,ISNUMBER('2012 HR 배정표'!R615)=TRUE),VLOOKUP('2012 HR 배정표'!R615,Prj_list!$A$5:$B$201,2,FALSE),IF(AND(MONTH(TODAY())='2012 HR 배정표'!T$3,ISNUMBER('2012 HR 배정표'!T615)=TRUE),VLOOKUP('2012 HR 배정표'!T615,Prj_list!$A$5:$B$201,2,FALSE),IF(AND(MONTH(TODAY())='2012 HR 배정표'!V$3,ISNUMBER('2012 HR 배정표'!V615)=TRUE),VLOOKUP('2012 HR 배정표'!V615,Prj_list!$A$5:$B$201,2,FALSE),IF(AND(MONTH(TODAY())='2012 HR 배정표'!X$3,ISNUMBER('2012 HR 배정표'!X615)=TRUE),VLOOKUP('2012 HR 배정표'!X615,Prj_list!$A$5:$B$201,2,FALSE),IF(AND(MONTH(TODAY())='2012 HR 배정표'!Z$3,ISNUMBER('2012 HR 배정표'!Z615)=TRUE),VLOOKUP('2012 HR 배정표'!Z615,Prj_list!$A$5:$B$201,2,FALSE),IF(AND(MONTH(TODAY())='2012 HR 배정표'!AB$3,ISNUMBER('2012 HR 배정표'!AB615)=TRUE),VLOOKUP('2012 HR 배정표'!AB615,Prj_list!$A$5:$B$201,2,FALSE),"")))))))</x:f>
        <x:v/>
      </x:c>
    </x:row>
    <x:row r="613" spans="2:3">
      <x:c r="B613" s="13" t="str">
        <x:f ca="1">IF(AND(MONTH(TODAY())='2012 HR 배정표'!F$3,ISNUMBER('2012 HR 배정표'!F616)=TRUE),VLOOKUP('2012 HR 배정표'!F616,Prj_list!$A$5:$B$201,2,FALSE),IF(AND(MONTH(TODAY())='2012 HR 배정표'!H$3,ISNUMBER('2012 HR 배정표'!H616)=TRUE),VLOOKUP('2012 HR 배정표'!H616,Prj_list!$A$5:$B$201,2,FALSE),IF(AND(MONTH(TODAY())='2012 HR 배정표'!J$3,ISNUMBER('2012 HR 배정표'!J616)=TRUE),VLOOKUP('2012 HR 배정표'!J616,Prj_list!$A$5:$B$201,2,FALSE),IF(AND(MONTH(TODAY())='2012 HR 배정표'!L$3,ISNUMBER('2012 HR 배정표'!L616)=TRUE),VLOOKUP('2012 HR 배정표'!L616,Prj_list!$A$5:$B$201,2,FALSE),IF(AND(MONTH(TODAY())='2012 HR 배정표'!N$3,ISNUMBER('2012 HR 배정표'!N616)=TRUE),VLOOKUP('2012 HR 배정표'!N616,Prj_list!$A$5:$B$201,2,FALSE),"")))))</x:f>
        <x:v/>
      </x:c>
      <x:c r="C613" s="13" t="str">
        <x:f ca="1">IF(AND(MONTH(TODAY())='2012 HR 배정표'!P$3,ISNUMBER('2012 HR 배정표'!P616)=TRUE),VLOOKUP('2012 HR 배정표'!P616,Prj_list!$A$5:$B$201,2,FALSE),IF(AND(MONTH(TODAY())='2012 HR 배정표'!R$3,ISNUMBER('2012 HR 배정표'!R616)=TRUE),VLOOKUP('2012 HR 배정표'!R616,Prj_list!$A$5:$B$201,2,FALSE),IF(AND(MONTH(TODAY())='2012 HR 배정표'!T$3,ISNUMBER('2012 HR 배정표'!T616)=TRUE),VLOOKUP('2012 HR 배정표'!T616,Prj_list!$A$5:$B$201,2,FALSE),IF(AND(MONTH(TODAY())='2012 HR 배정표'!V$3,ISNUMBER('2012 HR 배정표'!V616)=TRUE),VLOOKUP('2012 HR 배정표'!V616,Prj_list!$A$5:$B$201,2,FALSE),IF(AND(MONTH(TODAY())='2012 HR 배정표'!X$3,ISNUMBER('2012 HR 배정표'!X616)=TRUE),VLOOKUP('2012 HR 배정표'!X616,Prj_list!$A$5:$B$201,2,FALSE),IF(AND(MONTH(TODAY())='2012 HR 배정표'!Z$3,ISNUMBER('2012 HR 배정표'!Z616)=TRUE),VLOOKUP('2012 HR 배정표'!Z616,Prj_list!$A$5:$B$201,2,FALSE),IF(AND(MONTH(TODAY())='2012 HR 배정표'!AB$3,ISNUMBER('2012 HR 배정표'!AB616)=TRUE),VLOOKUP('2012 HR 배정표'!AB616,Prj_list!$A$5:$B$201,2,FALSE),"")))))))</x:f>
        <x:v/>
      </x:c>
    </x:row>
    <x:row r="614" spans="2:3">
      <x:c r="B614" s="13" t="str">
        <x:f ca="1">IF(AND(MONTH(TODAY())='2012 HR 배정표'!F$3,ISNUMBER('2012 HR 배정표'!F617)=TRUE),VLOOKUP('2012 HR 배정표'!F617,Prj_list!$A$5:$B$201,2,FALSE),IF(AND(MONTH(TODAY())='2012 HR 배정표'!H$3,ISNUMBER('2012 HR 배정표'!H617)=TRUE),VLOOKUP('2012 HR 배정표'!H617,Prj_list!$A$5:$B$201,2,FALSE),IF(AND(MONTH(TODAY())='2012 HR 배정표'!J$3,ISNUMBER('2012 HR 배정표'!J617)=TRUE),VLOOKUP('2012 HR 배정표'!J617,Prj_list!$A$5:$B$201,2,FALSE),IF(AND(MONTH(TODAY())='2012 HR 배정표'!L$3,ISNUMBER('2012 HR 배정표'!L617)=TRUE),VLOOKUP('2012 HR 배정표'!L617,Prj_list!$A$5:$B$201,2,FALSE),IF(AND(MONTH(TODAY())='2012 HR 배정표'!N$3,ISNUMBER('2012 HR 배정표'!N617)=TRUE),VLOOKUP('2012 HR 배정표'!N617,Prj_list!$A$5:$B$201,2,FALSE),"")))))</x:f>
        <x:v/>
      </x:c>
      <x:c r="C614" s="13" t="str">
        <x:f ca="1">IF(AND(MONTH(TODAY())='2012 HR 배정표'!P$3,ISNUMBER('2012 HR 배정표'!P617)=TRUE),VLOOKUP('2012 HR 배정표'!P617,Prj_list!$A$5:$B$201,2,FALSE),IF(AND(MONTH(TODAY())='2012 HR 배정표'!R$3,ISNUMBER('2012 HR 배정표'!R617)=TRUE),VLOOKUP('2012 HR 배정표'!R617,Prj_list!$A$5:$B$201,2,FALSE),IF(AND(MONTH(TODAY())='2012 HR 배정표'!T$3,ISNUMBER('2012 HR 배정표'!T617)=TRUE),VLOOKUP('2012 HR 배정표'!T617,Prj_list!$A$5:$B$201,2,FALSE),IF(AND(MONTH(TODAY())='2012 HR 배정표'!V$3,ISNUMBER('2012 HR 배정표'!V617)=TRUE),VLOOKUP('2012 HR 배정표'!V617,Prj_list!$A$5:$B$201,2,FALSE),IF(AND(MONTH(TODAY())='2012 HR 배정표'!X$3,ISNUMBER('2012 HR 배정표'!X617)=TRUE),VLOOKUP('2012 HR 배정표'!X617,Prj_list!$A$5:$B$201,2,FALSE),IF(AND(MONTH(TODAY())='2012 HR 배정표'!Z$3,ISNUMBER('2012 HR 배정표'!Z617)=TRUE),VLOOKUP('2012 HR 배정표'!Z617,Prj_list!$A$5:$B$201,2,FALSE),IF(AND(MONTH(TODAY())='2012 HR 배정표'!AB$3,ISNUMBER('2012 HR 배정표'!AB617)=TRUE),VLOOKUP('2012 HR 배정표'!AB617,Prj_list!$A$5:$B$201,2,FALSE),"")))))))</x:f>
        <x:v/>
      </x:c>
    </x:row>
    <x:row r="615" spans="2:3">
      <x:c r="B615" s="13" t="str">
        <x:f ca="1">IF(AND(MONTH(TODAY())='2012 HR 배정표'!F$3,ISNUMBER('2012 HR 배정표'!F618)=TRUE),VLOOKUP('2012 HR 배정표'!F618,Prj_list!$A$5:$B$201,2,FALSE),IF(AND(MONTH(TODAY())='2012 HR 배정표'!H$3,ISNUMBER('2012 HR 배정표'!H618)=TRUE),VLOOKUP('2012 HR 배정표'!H618,Prj_list!$A$5:$B$201,2,FALSE),IF(AND(MONTH(TODAY())='2012 HR 배정표'!J$3,ISNUMBER('2012 HR 배정표'!J618)=TRUE),VLOOKUP('2012 HR 배정표'!J618,Prj_list!$A$5:$B$201,2,FALSE),IF(AND(MONTH(TODAY())='2012 HR 배정표'!L$3,ISNUMBER('2012 HR 배정표'!L618)=TRUE),VLOOKUP('2012 HR 배정표'!L618,Prj_list!$A$5:$B$201,2,FALSE),IF(AND(MONTH(TODAY())='2012 HR 배정표'!N$3,ISNUMBER('2012 HR 배정표'!N618)=TRUE),VLOOKUP('2012 HR 배정표'!N618,Prj_list!$A$5:$B$201,2,FALSE),"")))))</x:f>
        <x:v/>
      </x:c>
      <x:c r="C615" s="13" t="str">
        <x:f ca="1">IF(AND(MONTH(TODAY())='2012 HR 배정표'!P$3,ISNUMBER('2012 HR 배정표'!P618)=TRUE),VLOOKUP('2012 HR 배정표'!P618,Prj_list!$A$5:$B$201,2,FALSE),IF(AND(MONTH(TODAY())='2012 HR 배정표'!R$3,ISNUMBER('2012 HR 배정표'!R618)=TRUE),VLOOKUP('2012 HR 배정표'!R618,Prj_list!$A$5:$B$201,2,FALSE),IF(AND(MONTH(TODAY())='2012 HR 배정표'!T$3,ISNUMBER('2012 HR 배정표'!T618)=TRUE),VLOOKUP('2012 HR 배정표'!T618,Prj_list!$A$5:$B$201,2,FALSE),IF(AND(MONTH(TODAY())='2012 HR 배정표'!V$3,ISNUMBER('2012 HR 배정표'!V618)=TRUE),VLOOKUP('2012 HR 배정표'!V618,Prj_list!$A$5:$B$201,2,FALSE),IF(AND(MONTH(TODAY())='2012 HR 배정표'!X$3,ISNUMBER('2012 HR 배정표'!X618)=TRUE),VLOOKUP('2012 HR 배정표'!X618,Prj_list!$A$5:$B$201,2,FALSE),IF(AND(MONTH(TODAY())='2012 HR 배정표'!Z$3,ISNUMBER('2012 HR 배정표'!Z618)=TRUE),VLOOKUP('2012 HR 배정표'!Z618,Prj_list!$A$5:$B$201,2,FALSE),IF(AND(MONTH(TODAY())='2012 HR 배정표'!AB$3,ISNUMBER('2012 HR 배정표'!AB618)=TRUE),VLOOKUP('2012 HR 배정표'!AB618,Prj_list!$A$5:$B$201,2,FALSE),"")))))))</x:f>
        <x:v/>
      </x:c>
    </x:row>
    <x:row r="616" spans="2:3">
      <x:c r="B616" s="13" t="str">
        <x:f ca="1">IF(AND(MONTH(TODAY())='2012 HR 배정표'!F$3,ISNUMBER('2012 HR 배정표'!F619)=TRUE),VLOOKUP('2012 HR 배정표'!F619,Prj_list!$A$5:$B$201,2,FALSE),IF(AND(MONTH(TODAY())='2012 HR 배정표'!H$3,ISNUMBER('2012 HR 배정표'!H619)=TRUE),VLOOKUP('2012 HR 배정표'!H619,Prj_list!$A$5:$B$201,2,FALSE),IF(AND(MONTH(TODAY())='2012 HR 배정표'!J$3,ISNUMBER('2012 HR 배정표'!J619)=TRUE),VLOOKUP('2012 HR 배정표'!J619,Prj_list!$A$5:$B$201,2,FALSE),IF(AND(MONTH(TODAY())='2012 HR 배정표'!L$3,ISNUMBER('2012 HR 배정표'!L619)=TRUE),VLOOKUP('2012 HR 배정표'!L619,Prj_list!$A$5:$B$201,2,FALSE),IF(AND(MONTH(TODAY())='2012 HR 배정표'!N$3,ISNUMBER('2012 HR 배정표'!N619)=TRUE),VLOOKUP('2012 HR 배정표'!N619,Prj_list!$A$5:$B$201,2,FALSE),"")))))</x:f>
        <x:v/>
      </x:c>
      <x:c r="C616" s="13" t="str">
        <x:f ca="1">IF(AND(MONTH(TODAY())='2012 HR 배정표'!P$3,ISNUMBER('2012 HR 배정표'!P619)=TRUE),VLOOKUP('2012 HR 배정표'!P619,Prj_list!$A$5:$B$201,2,FALSE),IF(AND(MONTH(TODAY())='2012 HR 배정표'!R$3,ISNUMBER('2012 HR 배정표'!R619)=TRUE),VLOOKUP('2012 HR 배정표'!R619,Prj_list!$A$5:$B$201,2,FALSE),IF(AND(MONTH(TODAY())='2012 HR 배정표'!T$3,ISNUMBER('2012 HR 배정표'!T619)=TRUE),VLOOKUP('2012 HR 배정표'!T619,Prj_list!$A$5:$B$201,2,FALSE),IF(AND(MONTH(TODAY())='2012 HR 배정표'!V$3,ISNUMBER('2012 HR 배정표'!V619)=TRUE),VLOOKUP('2012 HR 배정표'!V619,Prj_list!$A$5:$B$201,2,FALSE),IF(AND(MONTH(TODAY())='2012 HR 배정표'!X$3,ISNUMBER('2012 HR 배정표'!X619)=TRUE),VLOOKUP('2012 HR 배정표'!X619,Prj_list!$A$5:$B$201,2,FALSE),IF(AND(MONTH(TODAY())='2012 HR 배정표'!Z$3,ISNUMBER('2012 HR 배정표'!Z619)=TRUE),VLOOKUP('2012 HR 배정표'!Z619,Prj_list!$A$5:$B$201,2,FALSE),IF(AND(MONTH(TODAY())='2012 HR 배정표'!AB$3,ISNUMBER('2012 HR 배정표'!AB619)=TRUE),VLOOKUP('2012 HR 배정표'!AB619,Prj_list!$A$5:$B$201,2,FALSE),"")))))))</x:f>
        <x:v/>
      </x:c>
    </x:row>
    <x:row r="617" spans="2:3">
      <x:c r="B617" s="13" t="str">
        <x:f ca="1">IF(AND(MONTH(TODAY())='2012 HR 배정표'!F$3,ISNUMBER('2012 HR 배정표'!F620)=TRUE),VLOOKUP('2012 HR 배정표'!F620,Prj_list!$A$5:$B$201,2,FALSE),IF(AND(MONTH(TODAY())='2012 HR 배정표'!H$3,ISNUMBER('2012 HR 배정표'!H620)=TRUE),VLOOKUP('2012 HR 배정표'!H620,Prj_list!$A$5:$B$201,2,FALSE),IF(AND(MONTH(TODAY())='2012 HR 배정표'!J$3,ISNUMBER('2012 HR 배정표'!J620)=TRUE),VLOOKUP('2012 HR 배정표'!J620,Prj_list!$A$5:$B$201,2,FALSE),IF(AND(MONTH(TODAY())='2012 HR 배정표'!L$3,ISNUMBER('2012 HR 배정표'!L620)=TRUE),VLOOKUP('2012 HR 배정표'!L620,Prj_list!$A$5:$B$201,2,FALSE),IF(AND(MONTH(TODAY())='2012 HR 배정표'!N$3,ISNUMBER('2012 HR 배정표'!N620)=TRUE),VLOOKUP('2012 HR 배정표'!N620,Prj_list!$A$5:$B$201,2,FALSE),"")))))</x:f>
        <x:v/>
      </x:c>
      <x:c r="C617" s="13" t="str">
        <x:f ca="1">IF(AND(MONTH(TODAY())='2012 HR 배정표'!P$3,ISNUMBER('2012 HR 배정표'!P620)=TRUE),VLOOKUP('2012 HR 배정표'!P620,Prj_list!$A$5:$B$201,2,FALSE),IF(AND(MONTH(TODAY())='2012 HR 배정표'!R$3,ISNUMBER('2012 HR 배정표'!R620)=TRUE),VLOOKUP('2012 HR 배정표'!R620,Prj_list!$A$5:$B$201,2,FALSE),IF(AND(MONTH(TODAY())='2012 HR 배정표'!T$3,ISNUMBER('2012 HR 배정표'!T620)=TRUE),VLOOKUP('2012 HR 배정표'!T620,Prj_list!$A$5:$B$201,2,FALSE),IF(AND(MONTH(TODAY())='2012 HR 배정표'!V$3,ISNUMBER('2012 HR 배정표'!V620)=TRUE),VLOOKUP('2012 HR 배정표'!V620,Prj_list!$A$5:$B$201,2,FALSE),IF(AND(MONTH(TODAY())='2012 HR 배정표'!X$3,ISNUMBER('2012 HR 배정표'!X620)=TRUE),VLOOKUP('2012 HR 배정표'!X620,Prj_list!$A$5:$B$201,2,FALSE),IF(AND(MONTH(TODAY())='2012 HR 배정표'!Z$3,ISNUMBER('2012 HR 배정표'!Z620)=TRUE),VLOOKUP('2012 HR 배정표'!Z620,Prj_list!$A$5:$B$201,2,FALSE),IF(AND(MONTH(TODAY())='2012 HR 배정표'!AB$3,ISNUMBER('2012 HR 배정표'!AB620)=TRUE),VLOOKUP('2012 HR 배정표'!AB620,Prj_list!$A$5:$B$201,2,FALSE),"")))))))</x:f>
        <x:v/>
      </x:c>
    </x:row>
    <x:row r="618" spans="2:3">
      <x:c r="B618" s="13" t="str">
        <x:f ca="1">IF(AND(MONTH(TODAY())='2012 HR 배정표'!F$3,ISNUMBER('2012 HR 배정표'!F621)=TRUE),VLOOKUP('2012 HR 배정표'!F621,Prj_list!$A$5:$B$201,2,FALSE),IF(AND(MONTH(TODAY())='2012 HR 배정표'!H$3,ISNUMBER('2012 HR 배정표'!H621)=TRUE),VLOOKUP('2012 HR 배정표'!H621,Prj_list!$A$5:$B$201,2,FALSE),IF(AND(MONTH(TODAY())='2012 HR 배정표'!J$3,ISNUMBER('2012 HR 배정표'!J621)=TRUE),VLOOKUP('2012 HR 배정표'!J621,Prj_list!$A$5:$B$201,2,FALSE),IF(AND(MONTH(TODAY())='2012 HR 배정표'!L$3,ISNUMBER('2012 HR 배정표'!L621)=TRUE),VLOOKUP('2012 HR 배정표'!L621,Prj_list!$A$5:$B$201,2,FALSE),IF(AND(MONTH(TODAY())='2012 HR 배정표'!N$3,ISNUMBER('2012 HR 배정표'!N621)=TRUE),VLOOKUP('2012 HR 배정표'!N621,Prj_list!$A$5:$B$201,2,FALSE),"")))))</x:f>
        <x:v/>
      </x:c>
      <x:c r="C618" s="13" t="str">
        <x:f ca="1">IF(AND(MONTH(TODAY())='2012 HR 배정표'!P$3,ISNUMBER('2012 HR 배정표'!P621)=TRUE),VLOOKUP('2012 HR 배정표'!P621,Prj_list!$A$5:$B$201,2,FALSE),IF(AND(MONTH(TODAY())='2012 HR 배정표'!R$3,ISNUMBER('2012 HR 배정표'!R621)=TRUE),VLOOKUP('2012 HR 배정표'!R621,Prj_list!$A$5:$B$201,2,FALSE),IF(AND(MONTH(TODAY())='2012 HR 배정표'!T$3,ISNUMBER('2012 HR 배정표'!T621)=TRUE),VLOOKUP('2012 HR 배정표'!T621,Prj_list!$A$5:$B$201,2,FALSE),IF(AND(MONTH(TODAY())='2012 HR 배정표'!V$3,ISNUMBER('2012 HR 배정표'!V621)=TRUE),VLOOKUP('2012 HR 배정표'!V621,Prj_list!$A$5:$B$201,2,FALSE),IF(AND(MONTH(TODAY())='2012 HR 배정표'!X$3,ISNUMBER('2012 HR 배정표'!X621)=TRUE),VLOOKUP('2012 HR 배정표'!X621,Prj_list!$A$5:$B$201,2,FALSE),IF(AND(MONTH(TODAY())='2012 HR 배정표'!Z$3,ISNUMBER('2012 HR 배정표'!Z621)=TRUE),VLOOKUP('2012 HR 배정표'!Z621,Prj_list!$A$5:$B$201,2,FALSE),IF(AND(MONTH(TODAY())='2012 HR 배정표'!AB$3,ISNUMBER('2012 HR 배정표'!AB621)=TRUE),VLOOKUP('2012 HR 배정표'!AB621,Prj_list!$A$5:$B$201,2,FALSE),"")))))))</x:f>
        <x:v/>
      </x:c>
    </x:row>
    <x:row r="619" spans="2:3">
      <x:c r="B619" s="13" t="str">
        <x:f ca="1">IF(AND(MONTH(TODAY())='2012 HR 배정표'!F$3,ISNUMBER('2012 HR 배정표'!F622)=TRUE),VLOOKUP('2012 HR 배정표'!F622,Prj_list!$A$5:$B$201,2,FALSE),IF(AND(MONTH(TODAY())='2012 HR 배정표'!H$3,ISNUMBER('2012 HR 배정표'!H622)=TRUE),VLOOKUP('2012 HR 배정표'!H622,Prj_list!$A$5:$B$201,2,FALSE),IF(AND(MONTH(TODAY())='2012 HR 배정표'!J$3,ISNUMBER('2012 HR 배정표'!J622)=TRUE),VLOOKUP('2012 HR 배정표'!J622,Prj_list!$A$5:$B$201,2,FALSE),IF(AND(MONTH(TODAY())='2012 HR 배정표'!L$3,ISNUMBER('2012 HR 배정표'!L622)=TRUE),VLOOKUP('2012 HR 배정표'!L622,Prj_list!$A$5:$B$201,2,FALSE),IF(AND(MONTH(TODAY())='2012 HR 배정표'!N$3,ISNUMBER('2012 HR 배정표'!N622)=TRUE),VLOOKUP('2012 HR 배정표'!N622,Prj_list!$A$5:$B$201,2,FALSE),"")))))</x:f>
        <x:v/>
      </x:c>
      <x:c r="C619" s="13" t="str">
        <x:f ca="1">IF(AND(MONTH(TODAY())='2012 HR 배정표'!P$3,ISNUMBER('2012 HR 배정표'!P622)=TRUE),VLOOKUP('2012 HR 배정표'!P622,Prj_list!$A$5:$B$201,2,FALSE),IF(AND(MONTH(TODAY())='2012 HR 배정표'!R$3,ISNUMBER('2012 HR 배정표'!R622)=TRUE),VLOOKUP('2012 HR 배정표'!R622,Prj_list!$A$5:$B$201,2,FALSE),IF(AND(MONTH(TODAY())='2012 HR 배정표'!T$3,ISNUMBER('2012 HR 배정표'!T622)=TRUE),VLOOKUP('2012 HR 배정표'!T622,Prj_list!$A$5:$B$201,2,FALSE),IF(AND(MONTH(TODAY())='2012 HR 배정표'!V$3,ISNUMBER('2012 HR 배정표'!V622)=TRUE),VLOOKUP('2012 HR 배정표'!V622,Prj_list!$A$5:$B$201,2,FALSE),IF(AND(MONTH(TODAY())='2012 HR 배정표'!X$3,ISNUMBER('2012 HR 배정표'!X622)=TRUE),VLOOKUP('2012 HR 배정표'!X622,Prj_list!$A$5:$B$201,2,FALSE),IF(AND(MONTH(TODAY())='2012 HR 배정표'!Z$3,ISNUMBER('2012 HR 배정표'!Z622)=TRUE),VLOOKUP('2012 HR 배정표'!Z622,Prj_list!$A$5:$B$201,2,FALSE),IF(AND(MONTH(TODAY())='2012 HR 배정표'!AB$3,ISNUMBER('2012 HR 배정표'!AB622)=TRUE),VLOOKUP('2012 HR 배정표'!AB622,Prj_list!$A$5:$B$201,2,FALSE),"")))))))</x:f>
        <x:v/>
      </x:c>
    </x:row>
    <x:row r="620" spans="2:3">
      <x:c r="B620" s="13" t="str">
        <x:f ca="1">IF(AND(MONTH(TODAY())='2012 HR 배정표'!F$3,ISNUMBER('2012 HR 배정표'!F623)=TRUE),VLOOKUP('2012 HR 배정표'!F623,Prj_list!$A$5:$B$201,2,FALSE),IF(AND(MONTH(TODAY())='2012 HR 배정표'!H$3,ISNUMBER('2012 HR 배정표'!H623)=TRUE),VLOOKUP('2012 HR 배정표'!H623,Prj_list!$A$5:$B$201,2,FALSE),IF(AND(MONTH(TODAY())='2012 HR 배정표'!J$3,ISNUMBER('2012 HR 배정표'!J623)=TRUE),VLOOKUP('2012 HR 배정표'!J623,Prj_list!$A$5:$B$201,2,FALSE),IF(AND(MONTH(TODAY())='2012 HR 배정표'!L$3,ISNUMBER('2012 HR 배정표'!L623)=TRUE),VLOOKUP('2012 HR 배정표'!L623,Prj_list!$A$5:$B$201,2,FALSE),IF(AND(MONTH(TODAY())='2012 HR 배정표'!N$3,ISNUMBER('2012 HR 배정표'!N623)=TRUE),VLOOKUP('2012 HR 배정표'!N623,Prj_list!$A$5:$B$201,2,FALSE),"")))))</x:f>
        <x:v/>
      </x:c>
      <x:c r="C620" s="13" t="str">
        <x:f ca="1">IF(AND(MONTH(TODAY())='2012 HR 배정표'!P$3,ISNUMBER('2012 HR 배정표'!P623)=TRUE),VLOOKUP('2012 HR 배정표'!P623,Prj_list!$A$5:$B$201,2,FALSE),IF(AND(MONTH(TODAY())='2012 HR 배정표'!R$3,ISNUMBER('2012 HR 배정표'!R623)=TRUE),VLOOKUP('2012 HR 배정표'!R623,Prj_list!$A$5:$B$201,2,FALSE),IF(AND(MONTH(TODAY())='2012 HR 배정표'!T$3,ISNUMBER('2012 HR 배정표'!T623)=TRUE),VLOOKUP('2012 HR 배정표'!T623,Prj_list!$A$5:$B$201,2,FALSE),IF(AND(MONTH(TODAY())='2012 HR 배정표'!V$3,ISNUMBER('2012 HR 배정표'!V623)=TRUE),VLOOKUP('2012 HR 배정표'!V623,Prj_list!$A$5:$B$201,2,FALSE),IF(AND(MONTH(TODAY())='2012 HR 배정표'!X$3,ISNUMBER('2012 HR 배정표'!X623)=TRUE),VLOOKUP('2012 HR 배정표'!X623,Prj_list!$A$5:$B$201,2,FALSE),IF(AND(MONTH(TODAY())='2012 HR 배정표'!Z$3,ISNUMBER('2012 HR 배정표'!Z623)=TRUE),VLOOKUP('2012 HR 배정표'!Z623,Prj_list!$A$5:$B$201,2,FALSE),IF(AND(MONTH(TODAY())='2012 HR 배정표'!AB$3,ISNUMBER('2012 HR 배정표'!AB623)=TRUE),VLOOKUP('2012 HR 배정표'!AB623,Prj_list!$A$5:$B$201,2,FALSE),"")))))))</x:f>
        <x:v/>
      </x:c>
    </x:row>
    <x:row r="621" spans="2:3">
      <x:c r="B621" s="13" t="str">
        <x:f ca="1">IF(AND(MONTH(TODAY())='2012 HR 배정표'!F$3,ISNUMBER('2012 HR 배정표'!F624)=TRUE),VLOOKUP('2012 HR 배정표'!F624,Prj_list!$A$5:$B$201,2,FALSE),IF(AND(MONTH(TODAY())='2012 HR 배정표'!H$3,ISNUMBER('2012 HR 배정표'!H624)=TRUE),VLOOKUP('2012 HR 배정표'!H624,Prj_list!$A$5:$B$201,2,FALSE),IF(AND(MONTH(TODAY())='2012 HR 배정표'!J$3,ISNUMBER('2012 HR 배정표'!J624)=TRUE),VLOOKUP('2012 HR 배정표'!J624,Prj_list!$A$5:$B$201,2,FALSE),IF(AND(MONTH(TODAY())='2012 HR 배정표'!L$3,ISNUMBER('2012 HR 배정표'!L624)=TRUE),VLOOKUP('2012 HR 배정표'!L624,Prj_list!$A$5:$B$201,2,FALSE),IF(AND(MONTH(TODAY())='2012 HR 배정표'!N$3,ISNUMBER('2012 HR 배정표'!N624)=TRUE),VLOOKUP('2012 HR 배정표'!N624,Prj_list!$A$5:$B$201,2,FALSE),"")))))</x:f>
        <x:v/>
      </x:c>
      <x:c r="C621" s="13" t="str">
        <x:f ca="1">IF(AND(MONTH(TODAY())='2012 HR 배정표'!P$3,ISNUMBER('2012 HR 배정표'!P624)=TRUE),VLOOKUP('2012 HR 배정표'!P624,Prj_list!$A$5:$B$201,2,FALSE),IF(AND(MONTH(TODAY())='2012 HR 배정표'!R$3,ISNUMBER('2012 HR 배정표'!R624)=TRUE),VLOOKUP('2012 HR 배정표'!R624,Prj_list!$A$5:$B$201,2,FALSE),IF(AND(MONTH(TODAY())='2012 HR 배정표'!T$3,ISNUMBER('2012 HR 배정표'!T624)=TRUE),VLOOKUP('2012 HR 배정표'!T624,Prj_list!$A$5:$B$201,2,FALSE),IF(AND(MONTH(TODAY())='2012 HR 배정표'!V$3,ISNUMBER('2012 HR 배정표'!V624)=TRUE),VLOOKUP('2012 HR 배정표'!V624,Prj_list!$A$5:$B$201,2,FALSE),IF(AND(MONTH(TODAY())='2012 HR 배정표'!X$3,ISNUMBER('2012 HR 배정표'!X624)=TRUE),VLOOKUP('2012 HR 배정표'!X624,Prj_list!$A$5:$B$201,2,FALSE),IF(AND(MONTH(TODAY())='2012 HR 배정표'!Z$3,ISNUMBER('2012 HR 배정표'!Z624)=TRUE),VLOOKUP('2012 HR 배정표'!Z624,Prj_list!$A$5:$B$201,2,FALSE),IF(AND(MONTH(TODAY())='2012 HR 배정표'!AB$3,ISNUMBER('2012 HR 배정표'!AB624)=TRUE),VLOOKUP('2012 HR 배정표'!AB624,Prj_list!$A$5:$B$201,2,FALSE),"")))))))</x:f>
        <x:v/>
      </x:c>
    </x:row>
    <x:row r="622" spans="2:3">
      <x:c r="B622" s="13" t="str">
        <x:f ca="1">IF(AND(MONTH(TODAY())='2012 HR 배정표'!F$3,ISNUMBER('2012 HR 배정표'!F625)=TRUE),VLOOKUP('2012 HR 배정표'!F625,Prj_list!$A$5:$B$201,2,FALSE),IF(AND(MONTH(TODAY())='2012 HR 배정표'!H$3,ISNUMBER('2012 HR 배정표'!H625)=TRUE),VLOOKUP('2012 HR 배정표'!H625,Prj_list!$A$5:$B$201,2,FALSE),IF(AND(MONTH(TODAY())='2012 HR 배정표'!J$3,ISNUMBER('2012 HR 배정표'!J625)=TRUE),VLOOKUP('2012 HR 배정표'!J625,Prj_list!$A$5:$B$201,2,FALSE),IF(AND(MONTH(TODAY())='2012 HR 배정표'!L$3,ISNUMBER('2012 HR 배정표'!L625)=TRUE),VLOOKUP('2012 HR 배정표'!L625,Prj_list!$A$5:$B$201,2,FALSE),IF(AND(MONTH(TODAY())='2012 HR 배정표'!N$3,ISNUMBER('2012 HR 배정표'!N625)=TRUE),VLOOKUP('2012 HR 배정표'!N625,Prj_list!$A$5:$B$201,2,FALSE),"")))))</x:f>
        <x:v/>
      </x:c>
      <x:c r="C622" s="13" t="str">
        <x:f ca="1">IF(AND(MONTH(TODAY())='2012 HR 배정표'!P$3,ISNUMBER('2012 HR 배정표'!P625)=TRUE),VLOOKUP('2012 HR 배정표'!P625,Prj_list!$A$5:$B$201,2,FALSE),IF(AND(MONTH(TODAY())='2012 HR 배정표'!R$3,ISNUMBER('2012 HR 배정표'!R625)=TRUE),VLOOKUP('2012 HR 배정표'!R625,Prj_list!$A$5:$B$201,2,FALSE),IF(AND(MONTH(TODAY())='2012 HR 배정표'!T$3,ISNUMBER('2012 HR 배정표'!T625)=TRUE),VLOOKUP('2012 HR 배정표'!T625,Prj_list!$A$5:$B$201,2,FALSE),IF(AND(MONTH(TODAY())='2012 HR 배정표'!V$3,ISNUMBER('2012 HR 배정표'!V625)=TRUE),VLOOKUP('2012 HR 배정표'!V625,Prj_list!$A$5:$B$201,2,FALSE),IF(AND(MONTH(TODAY())='2012 HR 배정표'!X$3,ISNUMBER('2012 HR 배정표'!X625)=TRUE),VLOOKUP('2012 HR 배정표'!X625,Prj_list!$A$5:$B$201,2,FALSE),IF(AND(MONTH(TODAY())='2012 HR 배정표'!Z$3,ISNUMBER('2012 HR 배정표'!Z625)=TRUE),VLOOKUP('2012 HR 배정표'!Z625,Prj_list!$A$5:$B$201,2,FALSE),IF(AND(MONTH(TODAY())='2012 HR 배정표'!AB$3,ISNUMBER('2012 HR 배정표'!AB625)=TRUE),VLOOKUP('2012 HR 배정표'!AB625,Prj_list!$A$5:$B$201,2,FALSE),"")))))))</x:f>
        <x:v/>
      </x:c>
    </x:row>
    <x:row r="623" spans="2:3">
      <x:c r="B623" s="13" t="str">
        <x:f ca="1">IF(AND(MONTH(TODAY())='2012 HR 배정표'!F$3,ISNUMBER('2012 HR 배정표'!F626)=TRUE),VLOOKUP('2012 HR 배정표'!F626,Prj_list!$A$5:$B$201,2,FALSE),IF(AND(MONTH(TODAY())='2012 HR 배정표'!H$3,ISNUMBER('2012 HR 배정표'!H626)=TRUE),VLOOKUP('2012 HR 배정표'!H626,Prj_list!$A$5:$B$201,2,FALSE),IF(AND(MONTH(TODAY())='2012 HR 배정표'!J$3,ISNUMBER('2012 HR 배정표'!J626)=TRUE),VLOOKUP('2012 HR 배정표'!J626,Prj_list!$A$5:$B$201,2,FALSE),IF(AND(MONTH(TODAY())='2012 HR 배정표'!L$3,ISNUMBER('2012 HR 배정표'!L626)=TRUE),VLOOKUP('2012 HR 배정표'!L626,Prj_list!$A$5:$B$201,2,FALSE),IF(AND(MONTH(TODAY())='2012 HR 배정표'!N$3,ISNUMBER('2012 HR 배정표'!N626)=TRUE),VLOOKUP('2012 HR 배정표'!N626,Prj_list!$A$5:$B$201,2,FALSE),"")))))</x:f>
        <x:v/>
      </x:c>
      <x:c r="C623" s="13" t="str">
        <x:f ca="1">IF(AND(MONTH(TODAY())='2012 HR 배정표'!P$3,ISNUMBER('2012 HR 배정표'!P626)=TRUE),VLOOKUP('2012 HR 배정표'!P626,Prj_list!$A$5:$B$201,2,FALSE),IF(AND(MONTH(TODAY())='2012 HR 배정표'!R$3,ISNUMBER('2012 HR 배정표'!R626)=TRUE),VLOOKUP('2012 HR 배정표'!R626,Prj_list!$A$5:$B$201,2,FALSE),IF(AND(MONTH(TODAY())='2012 HR 배정표'!T$3,ISNUMBER('2012 HR 배정표'!T626)=TRUE),VLOOKUP('2012 HR 배정표'!T626,Prj_list!$A$5:$B$201,2,FALSE),IF(AND(MONTH(TODAY())='2012 HR 배정표'!V$3,ISNUMBER('2012 HR 배정표'!V626)=TRUE),VLOOKUP('2012 HR 배정표'!V626,Prj_list!$A$5:$B$201,2,FALSE),IF(AND(MONTH(TODAY())='2012 HR 배정표'!X$3,ISNUMBER('2012 HR 배정표'!X626)=TRUE),VLOOKUP('2012 HR 배정표'!X626,Prj_list!$A$5:$B$201,2,FALSE),IF(AND(MONTH(TODAY())='2012 HR 배정표'!Z$3,ISNUMBER('2012 HR 배정표'!Z626)=TRUE),VLOOKUP('2012 HR 배정표'!Z626,Prj_list!$A$5:$B$201,2,FALSE),IF(AND(MONTH(TODAY())='2012 HR 배정표'!AB$3,ISNUMBER('2012 HR 배정표'!AB626)=TRUE),VLOOKUP('2012 HR 배정표'!AB626,Prj_list!$A$5:$B$201,2,FALSE),"")))))))</x:f>
        <x:v/>
      </x:c>
    </x:row>
    <x:row r="624" spans="2:3">
      <x:c r="B624" s="13" t="str">
        <x:f ca="1">IF(AND(MONTH(TODAY())='2012 HR 배정표'!F$3,ISNUMBER('2012 HR 배정표'!F627)=TRUE),VLOOKUP('2012 HR 배정표'!F627,Prj_list!$A$5:$B$201,2,FALSE),IF(AND(MONTH(TODAY())='2012 HR 배정표'!H$3,ISNUMBER('2012 HR 배정표'!H627)=TRUE),VLOOKUP('2012 HR 배정표'!H627,Prj_list!$A$5:$B$201,2,FALSE),IF(AND(MONTH(TODAY())='2012 HR 배정표'!J$3,ISNUMBER('2012 HR 배정표'!J627)=TRUE),VLOOKUP('2012 HR 배정표'!J627,Prj_list!$A$5:$B$201,2,FALSE),IF(AND(MONTH(TODAY())='2012 HR 배정표'!L$3,ISNUMBER('2012 HR 배정표'!L627)=TRUE),VLOOKUP('2012 HR 배정표'!L627,Prj_list!$A$5:$B$201,2,FALSE),IF(AND(MONTH(TODAY())='2012 HR 배정표'!N$3,ISNUMBER('2012 HR 배정표'!N627)=TRUE),VLOOKUP('2012 HR 배정표'!N627,Prj_list!$A$5:$B$201,2,FALSE),"")))))</x:f>
        <x:v/>
      </x:c>
      <x:c r="C624" s="13" t="str">
        <x:f ca="1">IF(AND(MONTH(TODAY())='2012 HR 배정표'!P$3,ISNUMBER('2012 HR 배정표'!P627)=TRUE),VLOOKUP('2012 HR 배정표'!P627,Prj_list!$A$5:$B$201,2,FALSE),IF(AND(MONTH(TODAY())='2012 HR 배정표'!R$3,ISNUMBER('2012 HR 배정표'!R627)=TRUE),VLOOKUP('2012 HR 배정표'!R627,Prj_list!$A$5:$B$201,2,FALSE),IF(AND(MONTH(TODAY())='2012 HR 배정표'!T$3,ISNUMBER('2012 HR 배정표'!T627)=TRUE),VLOOKUP('2012 HR 배정표'!T627,Prj_list!$A$5:$B$201,2,FALSE),IF(AND(MONTH(TODAY())='2012 HR 배정표'!V$3,ISNUMBER('2012 HR 배정표'!V627)=TRUE),VLOOKUP('2012 HR 배정표'!V627,Prj_list!$A$5:$B$201,2,FALSE),IF(AND(MONTH(TODAY())='2012 HR 배정표'!X$3,ISNUMBER('2012 HR 배정표'!X627)=TRUE),VLOOKUP('2012 HR 배정표'!X627,Prj_list!$A$5:$B$201,2,FALSE),IF(AND(MONTH(TODAY())='2012 HR 배정표'!Z$3,ISNUMBER('2012 HR 배정표'!Z627)=TRUE),VLOOKUP('2012 HR 배정표'!Z627,Prj_list!$A$5:$B$201,2,FALSE),IF(AND(MONTH(TODAY())='2012 HR 배정표'!AB$3,ISNUMBER('2012 HR 배정표'!AB627)=TRUE),VLOOKUP('2012 HR 배정표'!AB627,Prj_list!$A$5:$B$201,2,FALSE),"")))))))</x:f>
        <x:v/>
      </x:c>
    </x:row>
    <x:row r="625" spans="2:3">
      <x:c r="B625" s="13" t="str">
        <x:f ca="1">IF(AND(MONTH(TODAY())='2012 HR 배정표'!F$3,ISNUMBER('2012 HR 배정표'!F628)=TRUE),VLOOKUP('2012 HR 배정표'!F628,Prj_list!$A$5:$B$201,2,FALSE),IF(AND(MONTH(TODAY())='2012 HR 배정표'!H$3,ISNUMBER('2012 HR 배정표'!H628)=TRUE),VLOOKUP('2012 HR 배정표'!H628,Prj_list!$A$5:$B$201,2,FALSE),IF(AND(MONTH(TODAY())='2012 HR 배정표'!J$3,ISNUMBER('2012 HR 배정표'!J628)=TRUE),VLOOKUP('2012 HR 배정표'!J628,Prj_list!$A$5:$B$201,2,FALSE),IF(AND(MONTH(TODAY())='2012 HR 배정표'!L$3,ISNUMBER('2012 HR 배정표'!L628)=TRUE),VLOOKUP('2012 HR 배정표'!L628,Prj_list!$A$5:$B$201,2,FALSE),IF(AND(MONTH(TODAY())='2012 HR 배정표'!N$3,ISNUMBER('2012 HR 배정표'!N628)=TRUE),VLOOKUP('2012 HR 배정표'!N628,Prj_list!$A$5:$B$201,2,FALSE),"")))))</x:f>
        <x:v/>
      </x:c>
      <x:c r="C625" s="13" t="str">
        <x:f ca="1">IF(AND(MONTH(TODAY())='2012 HR 배정표'!P$3,ISNUMBER('2012 HR 배정표'!P628)=TRUE),VLOOKUP('2012 HR 배정표'!P628,Prj_list!$A$5:$B$201,2,FALSE),IF(AND(MONTH(TODAY())='2012 HR 배정표'!R$3,ISNUMBER('2012 HR 배정표'!R628)=TRUE),VLOOKUP('2012 HR 배정표'!R628,Prj_list!$A$5:$B$201,2,FALSE),IF(AND(MONTH(TODAY())='2012 HR 배정표'!T$3,ISNUMBER('2012 HR 배정표'!T628)=TRUE),VLOOKUP('2012 HR 배정표'!T628,Prj_list!$A$5:$B$201,2,FALSE),IF(AND(MONTH(TODAY())='2012 HR 배정표'!V$3,ISNUMBER('2012 HR 배정표'!V628)=TRUE),VLOOKUP('2012 HR 배정표'!V628,Prj_list!$A$5:$B$201,2,FALSE),IF(AND(MONTH(TODAY())='2012 HR 배정표'!X$3,ISNUMBER('2012 HR 배정표'!X628)=TRUE),VLOOKUP('2012 HR 배정표'!X628,Prj_list!$A$5:$B$201,2,FALSE),IF(AND(MONTH(TODAY())='2012 HR 배정표'!Z$3,ISNUMBER('2012 HR 배정표'!Z628)=TRUE),VLOOKUP('2012 HR 배정표'!Z628,Prj_list!$A$5:$B$201,2,FALSE),IF(AND(MONTH(TODAY())='2012 HR 배정표'!AB$3,ISNUMBER('2012 HR 배정표'!AB628)=TRUE),VLOOKUP('2012 HR 배정표'!AB628,Prj_list!$A$5:$B$201,2,FALSE),"")))))))</x:f>
        <x:v/>
      </x:c>
    </x:row>
    <x:row r="626" spans="2:3">
      <x:c r="B626" s="13" t="str">
        <x:f ca="1">IF(AND(MONTH(TODAY())='2012 HR 배정표'!F$3,ISNUMBER('2012 HR 배정표'!F629)=TRUE),VLOOKUP('2012 HR 배정표'!F629,Prj_list!$A$5:$B$201,2,FALSE),IF(AND(MONTH(TODAY())='2012 HR 배정표'!H$3,ISNUMBER('2012 HR 배정표'!H629)=TRUE),VLOOKUP('2012 HR 배정표'!H629,Prj_list!$A$5:$B$201,2,FALSE),IF(AND(MONTH(TODAY())='2012 HR 배정표'!J$3,ISNUMBER('2012 HR 배정표'!J629)=TRUE),VLOOKUP('2012 HR 배정표'!J629,Prj_list!$A$5:$B$201,2,FALSE),IF(AND(MONTH(TODAY())='2012 HR 배정표'!L$3,ISNUMBER('2012 HR 배정표'!L629)=TRUE),VLOOKUP('2012 HR 배정표'!L629,Prj_list!$A$5:$B$201,2,FALSE),IF(AND(MONTH(TODAY())='2012 HR 배정표'!N$3,ISNUMBER('2012 HR 배정표'!N629)=TRUE),VLOOKUP('2012 HR 배정표'!N629,Prj_list!$A$5:$B$201,2,FALSE),"")))))</x:f>
        <x:v/>
      </x:c>
      <x:c r="C626" s="13" t="str">
        <x:f ca="1">IF(AND(MONTH(TODAY())='2012 HR 배정표'!P$3,ISNUMBER('2012 HR 배정표'!P629)=TRUE),VLOOKUP('2012 HR 배정표'!P629,Prj_list!$A$5:$B$201,2,FALSE),IF(AND(MONTH(TODAY())='2012 HR 배정표'!R$3,ISNUMBER('2012 HR 배정표'!R629)=TRUE),VLOOKUP('2012 HR 배정표'!R629,Prj_list!$A$5:$B$201,2,FALSE),IF(AND(MONTH(TODAY())='2012 HR 배정표'!T$3,ISNUMBER('2012 HR 배정표'!T629)=TRUE),VLOOKUP('2012 HR 배정표'!T629,Prj_list!$A$5:$B$201,2,FALSE),IF(AND(MONTH(TODAY())='2012 HR 배정표'!V$3,ISNUMBER('2012 HR 배정표'!V629)=TRUE),VLOOKUP('2012 HR 배정표'!V629,Prj_list!$A$5:$B$201,2,FALSE),IF(AND(MONTH(TODAY())='2012 HR 배정표'!X$3,ISNUMBER('2012 HR 배정표'!X629)=TRUE),VLOOKUP('2012 HR 배정표'!X629,Prj_list!$A$5:$B$201,2,FALSE),IF(AND(MONTH(TODAY())='2012 HR 배정표'!Z$3,ISNUMBER('2012 HR 배정표'!Z629)=TRUE),VLOOKUP('2012 HR 배정표'!Z629,Prj_list!$A$5:$B$201,2,FALSE),IF(AND(MONTH(TODAY())='2012 HR 배정표'!AB$3,ISNUMBER('2012 HR 배정표'!AB629)=TRUE),VLOOKUP('2012 HR 배정표'!AB629,Prj_list!$A$5:$B$201,2,FALSE),"")))))))</x:f>
        <x:v/>
      </x:c>
    </x:row>
    <x:row r="627" spans="2:3">
      <x:c r="B627" s="13" t="str">
        <x:f ca="1">IF(AND(MONTH(TODAY())='2012 HR 배정표'!F$3,ISNUMBER('2012 HR 배정표'!F630)=TRUE),VLOOKUP('2012 HR 배정표'!F630,Prj_list!$A$5:$B$201,2,FALSE),IF(AND(MONTH(TODAY())='2012 HR 배정표'!H$3,ISNUMBER('2012 HR 배정표'!H630)=TRUE),VLOOKUP('2012 HR 배정표'!H630,Prj_list!$A$5:$B$201,2,FALSE),IF(AND(MONTH(TODAY())='2012 HR 배정표'!J$3,ISNUMBER('2012 HR 배정표'!J630)=TRUE),VLOOKUP('2012 HR 배정표'!J630,Prj_list!$A$5:$B$201,2,FALSE),IF(AND(MONTH(TODAY())='2012 HR 배정표'!L$3,ISNUMBER('2012 HR 배정표'!L630)=TRUE),VLOOKUP('2012 HR 배정표'!L630,Prj_list!$A$5:$B$201,2,FALSE),IF(AND(MONTH(TODAY())='2012 HR 배정표'!N$3,ISNUMBER('2012 HR 배정표'!N630)=TRUE),VLOOKUP('2012 HR 배정표'!N630,Prj_list!$A$5:$B$201,2,FALSE),"")))))</x:f>
        <x:v/>
      </x:c>
      <x:c r="C627" s="13" t="str">
        <x:f ca="1">IF(AND(MONTH(TODAY())='2012 HR 배정표'!P$3,ISNUMBER('2012 HR 배정표'!P630)=TRUE),VLOOKUP('2012 HR 배정표'!P630,Prj_list!$A$5:$B$201,2,FALSE),IF(AND(MONTH(TODAY())='2012 HR 배정표'!R$3,ISNUMBER('2012 HR 배정표'!R630)=TRUE),VLOOKUP('2012 HR 배정표'!R630,Prj_list!$A$5:$B$201,2,FALSE),IF(AND(MONTH(TODAY())='2012 HR 배정표'!T$3,ISNUMBER('2012 HR 배정표'!T630)=TRUE),VLOOKUP('2012 HR 배정표'!T630,Prj_list!$A$5:$B$201,2,FALSE),IF(AND(MONTH(TODAY())='2012 HR 배정표'!V$3,ISNUMBER('2012 HR 배정표'!V630)=TRUE),VLOOKUP('2012 HR 배정표'!V630,Prj_list!$A$5:$B$201,2,FALSE),IF(AND(MONTH(TODAY())='2012 HR 배정표'!X$3,ISNUMBER('2012 HR 배정표'!X630)=TRUE),VLOOKUP('2012 HR 배정표'!X630,Prj_list!$A$5:$B$201,2,FALSE),IF(AND(MONTH(TODAY())='2012 HR 배정표'!Z$3,ISNUMBER('2012 HR 배정표'!Z630)=TRUE),VLOOKUP('2012 HR 배정표'!Z630,Prj_list!$A$5:$B$201,2,FALSE),IF(AND(MONTH(TODAY())='2012 HR 배정표'!AB$3,ISNUMBER('2012 HR 배정표'!AB630)=TRUE),VLOOKUP('2012 HR 배정표'!AB630,Prj_list!$A$5:$B$201,2,FALSE),"")))))))</x:f>
        <x:v/>
      </x:c>
    </x:row>
    <x:row r="628" spans="2:3">
      <x:c r="B628" s="13" t="str">
        <x:f ca="1">IF(AND(MONTH(TODAY())='2012 HR 배정표'!F$3,ISNUMBER('2012 HR 배정표'!F631)=TRUE),VLOOKUP('2012 HR 배정표'!F631,Prj_list!$A$5:$B$201,2,FALSE),IF(AND(MONTH(TODAY())='2012 HR 배정표'!H$3,ISNUMBER('2012 HR 배정표'!H631)=TRUE),VLOOKUP('2012 HR 배정표'!H631,Prj_list!$A$5:$B$201,2,FALSE),IF(AND(MONTH(TODAY())='2012 HR 배정표'!J$3,ISNUMBER('2012 HR 배정표'!J631)=TRUE),VLOOKUP('2012 HR 배정표'!J631,Prj_list!$A$5:$B$201,2,FALSE),IF(AND(MONTH(TODAY())='2012 HR 배정표'!L$3,ISNUMBER('2012 HR 배정표'!L631)=TRUE),VLOOKUP('2012 HR 배정표'!L631,Prj_list!$A$5:$B$201,2,FALSE),IF(AND(MONTH(TODAY())='2012 HR 배정표'!N$3,ISNUMBER('2012 HR 배정표'!N631)=TRUE),VLOOKUP('2012 HR 배정표'!N631,Prj_list!$A$5:$B$201,2,FALSE),"")))))</x:f>
        <x:v/>
      </x:c>
      <x:c r="C628" s="13" t="str">
        <x:f ca="1">IF(AND(MONTH(TODAY())='2012 HR 배정표'!P$3,ISNUMBER('2012 HR 배정표'!P631)=TRUE),VLOOKUP('2012 HR 배정표'!P631,Prj_list!$A$5:$B$201,2,FALSE),IF(AND(MONTH(TODAY())='2012 HR 배정표'!R$3,ISNUMBER('2012 HR 배정표'!R631)=TRUE),VLOOKUP('2012 HR 배정표'!R631,Prj_list!$A$5:$B$201,2,FALSE),IF(AND(MONTH(TODAY())='2012 HR 배정표'!T$3,ISNUMBER('2012 HR 배정표'!T631)=TRUE),VLOOKUP('2012 HR 배정표'!T631,Prj_list!$A$5:$B$201,2,FALSE),IF(AND(MONTH(TODAY())='2012 HR 배정표'!V$3,ISNUMBER('2012 HR 배정표'!V631)=TRUE),VLOOKUP('2012 HR 배정표'!V631,Prj_list!$A$5:$B$201,2,FALSE),IF(AND(MONTH(TODAY())='2012 HR 배정표'!X$3,ISNUMBER('2012 HR 배정표'!X631)=TRUE),VLOOKUP('2012 HR 배정표'!X631,Prj_list!$A$5:$B$201,2,FALSE),IF(AND(MONTH(TODAY())='2012 HR 배정표'!Z$3,ISNUMBER('2012 HR 배정표'!Z631)=TRUE),VLOOKUP('2012 HR 배정표'!Z631,Prj_list!$A$5:$B$201,2,FALSE),IF(AND(MONTH(TODAY())='2012 HR 배정표'!AB$3,ISNUMBER('2012 HR 배정표'!AB631)=TRUE),VLOOKUP('2012 HR 배정표'!AB631,Prj_list!$A$5:$B$201,2,FALSE),"")))))))</x:f>
        <x:v/>
      </x:c>
    </x:row>
    <x:row r="629" spans="2:3">
      <x:c r="B629" s="13" t="str">
        <x:f ca="1">IF(AND(MONTH(TODAY())='2012 HR 배정표'!F$3,ISNUMBER('2012 HR 배정표'!F632)=TRUE),VLOOKUP('2012 HR 배정표'!F632,Prj_list!$A$5:$B$201,2,FALSE),IF(AND(MONTH(TODAY())='2012 HR 배정표'!H$3,ISNUMBER('2012 HR 배정표'!H632)=TRUE),VLOOKUP('2012 HR 배정표'!H632,Prj_list!$A$5:$B$201,2,FALSE),IF(AND(MONTH(TODAY())='2012 HR 배정표'!J$3,ISNUMBER('2012 HR 배정표'!J632)=TRUE),VLOOKUP('2012 HR 배정표'!J632,Prj_list!$A$5:$B$201,2,FALSE),IF(AND(MONTH(TODAY())='2012 HR 배정표'!L$3,ISNUMBER('2012 HR 배정표'!L632)=TRUE),VLOOKUP('2012 HR 배정표'!L632,Prj_list!$A$5:$B$201,2,FALSE),IF(AND(MONTH(TODAY())='2012 HR 배정표'!N$3,ISNUMBER('2012 HR 배정표'!N632)=TRUE),VLOOKUP('2012 HR 배정표'!N632,Prj_list!$A$5:$B$201,2,FALSE),"")))))</x:f>
        <x:v/>
      </x:c>
      <x:c r="C629" s="13" t="str">
        <x:f ca="1">IF(AND(MONTH(TODAY())='2012 HR 배정표'!P$3,ISNUMBER('2012 HR 배정표'!P632)=TRUE),VLOOKUP('2012 HR 배정표'!P632,Prj_list!$A$5:$B$201,2,FALSE),IF(AND(MONTH(TODAY())='2012 HR 배정표'!R$3,ISNUMBER('2012 HR 배정표'!R632)=TRUE),VLOOKUP('2012 HR 배정표'!R632,Prj_list!$A$5:$B$201,2,FALSE),IF(AND(MONTH(TODAY())='2012 HR 배정표'!T$3,ISNUMBER('2012 HR 배정표'!T632)=TRUE),VLOOKUP('2012 HR 배정표'!T632,Prj_list!$A$5:$B$201,2,FALSE),IF(AND(MONTH(TODAY())='2012 HR 배정표'!V$3,ISNUMBER('2012 HR 배정표'!V632)=TRUE),VLOOKUP('2012 HR 배정표'!V632,Prj_list!$A$5:$B$201,2,FALSE),IF(AND(MONTH(TODAY())='2012 HR 배정표'!X$3,ISNUMBER('2012 HR 배정표'!X632)=TRUE),VLOOKUP('2012 HR 배정표'!X632,Prj_list!$A$5:$B$201,2,FALSE),IF(AND(MONTH(TODAY())='2012 HR 배정표'!Z$3,ISNUMBER('2012 HR 배정표'!Z632)=TRUE),VLOOKUP('2012 HR 배정표'!Z632,Prj_list!$A$5:$B$201,2,FALSE),IF(AND(MONTH(TODAY())='2012 HR 배정표'!AB$3,ISNUMBER('2012 HR 배정표'!AB632)=TRUE),VLOOKUP('2012 HR 배정표'!AB632,Prj_list!$A$5:$B$201,2,FALSE),"")))))))</x:f>
        <x:v/>
      </x:c>
    </x:row>
    <x:row r="630" spans="2:3">
      <x:c r="B630" s="13" t="str">
        <x:f ca="1">IF(AND(MONTH(TODAY())='2012 HR 배정표'!F$3,ISNUMBER('2012 HR 배정표'!F633)=TRUE),VLOOKUP('2012 HR 배정표'!F633,Prj_list!$A$5:$B$201,2,FALSE),IF(AND(MONTH(TODAY())='2012 HR 배정표'!H$3,ISNUMBER('2012 HR 배정표'!H633)=TRUE),VLOOKUP('2012 HR 배정표'!H633,Prj_list!$A$5:$B$201,2,FALSE),IF(AND(MONTH(TODAY())='2012 HR 배정표'!J$3,ISNUMBER('2012 HR 배정표'!J633)=TRUE),VLOOKUP('2012 HR 배정표'!J633,Prj_list!$A$5:$B$201,2,FALSE),IF(AND(MONTH(TODAY())='2012 HR 배정표'!L$3,ISNUMBER('2012 HR 배정표'!L633)=TRUE),VLOOKUP('2012 HR 배정표'!L633,Prj_list!$A$5:$B$201,2,FALSE),IF(AND(MONTH(TODAY())='2012 HR 배정표'!N$3,ISNUMBER('2012 HR 배정표'!N633)=TRUE),VLOOKUP('2012 HR 배정표'!N633,Prj_list!$A$5:$B$201,2,FALSE),"")))))</x:f>
        <x:v/>
      </x:c>
      <x:c r="C630" s="13" t="str">
        <x:f ca="1">IF(AND(MONTH(TODAY())='2012 HR 배정표'!P$3,ISNUMBER('2012 HR 배정표'!P633)=TRUE),VLOOKUP('2012 HR 배정표'!P633,Prj_list!$A$5:$B$201,2,FALSE),IF(AND(MONTH(TODAY())='2012 HR 배정표'!R$3,ISNUMBER('2012 HR 배정표'!R633)=TRUE),VLOOKUP('2012 HR 배정표'!R633,Prj_list!$A$5:$B$201,2,FALSE),IF(AND(MONTH(TODAY())='2012 HR 배정표'!T$3,ISNUMBER('2012 HR 배정표'!T633)=TRUE),VLOOKUP('2012 HR 배정표'!T633,Prj_list!$A$5:$B$201,2,FALSE),IF(AND(MONTH(TODAY())='2012 HR 배정표'!V$3,ISNUMBER('2012 HR 배정표'!V633)=TRUE),VLOOKUP('2012 HR 배정표'!V633,Prj_list!$A$5:$B$201,2,FALSE),IF(AND(MONTH(TODAY())='2012 HR 배정표'!X$3,ISNUMBER('2012 HR 배정표'!X633)=TRUE),VLOOKUP('2012 HR 배정표'!X633,Prj_list!$A$5:$B$201,2,FALSE),IF(AND(MONTH(TODAY())='2012 HR 배정표'!Z$3,ISNUMBER('2012 HR 배정표'!Z633)=TRUE),VLOOKUP('2012 HR 배정표'!Z633,Prj_list!$A$5:$B$201,2,FALSE),IF(AND(MONTH(TODAY())='2012 HR 배정표'!AB$3,ISNUMBER('2012 HR 배정표'!AB633)=TRUE),VLOOKUP('2012 HR 배정표'!AB633,Prj_list!$A$5:$B$201,2,FALSE),"")))))))</x:f>
        <x:v/>
      </x:c>
    </x:row>
    <x:row r="631" spans="2:3">
      <x:c r="B631" s="13" t="str">
        <x:f ca="1">IF(AND(MONTH(TODAY())='2012 HR 배정표'!F$3,ISNUMBER('2012 HR 배정표'!F634)=TRUE),VLOOKUP('2012 HR 배정표'!F634,Prj_list!$A$5:$B$201,2,FALSE),IF(AND(MONTH(TODAY())='2012 HR 배정표'!H$3,ISNUMBER('2012 HR 배정표'!H634)=TRUE),VLOOKUP('2012 HR 배정표'!H634,Prj_list!$A$5:$B$201,2,FALSE),IF(AND(MONTH(TODAY())='2012 HR 배정표'!J$3,ISNUMBER('2012 HR 배정표'!J634)=TRUE),VLOOKUP('2012 HR 배정표'!J634,Prj_list!$A$5:$B$201,2,FALSE),IF(AND(MONTH(TODAY())='2012 HR 배정표'!L$3,ISNUMBER('2012 HR 배정표'!L634)=TRUE),VLOOKUP('2012 HR 배정표'!L634,Prj_list!$A$5:$B$201,2,FALSE),IF(AND(MONTH(TODAY())='2012 HR 배정표'!N$3,ISNUMBER('2012 HR 배정표'!N634)=TRUE),VLOOKUP('2012 HR 배정표'!N634,Prj_list!$A$5:$B$201,2,FALSE),"")))))</x:f>
        <x:v/>
      </x:c>
      <x:c r="C631" s="13" t="str">
        <x:f ca="1">IF(AND(MONTH(TODAY())='2012 HR 배정표'!P$3,ISNUMBER('2012 HR 배정표'!P634)=TRUE),VLOOKUP('2012 HR 배정표'!P634,Prj_list!$A$5:$B$201,2,FALSE),IF(AND(MONTH(TODAY())='2012 HR 배정표'!R$3,ISNUMBER('2012 HR 배정표'!R634)=TRUE),VLOOKUP('2012 HR 배정표'!R634,Prj_list!$A$5:$B$201,2,FALSE),IF(AND(MONTH(TODAY())='2012 HR 배정표'!T$3,ISNUMBER('2012 HR 배정표'!T634)=TRUE),VLOOKUP('2012 HR 배정표'!T634,Prj_list!$A$5:$B$201,2,FALSE),IF(AND(MONTH(TODAY())='2012 HR 배정표'!V$3,ISNUMBER('2012 HR 배정표'!V634)=TRUE),VLOOKUP('2012 HR 배정표'!V634,Prj_list!$A$5:$B$201,2,FALSE),IF(AND(MONTH(TODAY())='2012 HR 배정표'!X$3,ISNUMBER('2012 HR 배정표'!X634)=TRUE),VLOOKUP('2012 HR 배정표'!X634,Prj_list!$A$5:$B$201,2,FALSE),IF(AND(MONTH(TODAY())='2012 HR 배정표'!Z$3,ISNUMBER('2012 HR 배정표'!Z634)=TRUE),VLOOKUP('2012 HR 배정표'!Z634,Prj_list!$A$5:$B$201,2,FALSE),IF(AND(MONTH(TODAY())='2012 HR 배정표'!AB$3,ISNUMBER('2012 HR 배정표'!AB634)=TRUE),VLOOKUP('2012 HR 배정표'!AB634,Prj_list!$A$5:$B$201,2,FALSE),"")))))))</x:f>
        <x:v/>
      </x:c>
    </x:row>
    <x:row r="632" spans="2:3">
      <x:c r="B632" s="13" t="str">
        <x:f ca="1">IF(AND(MONTH(TODAY())='2012 HR 배정표'!F$3,ISNUMBER('2012 HR 배정표'!F635)=TRUE),VLOOKUP('2012 HR 배정표'!F635,Prj_list!$A$5:$B$201,2,FALSE),IF(AND(MONTH(TODAY())='2012 HR 배정표'!H$3,ISNUMBER('2012 HR 배정표'!H635)=TRUE),VLOOKUP('2012 HR 배정표'!H635,Prj_list!$A$5:$B$201,2,FALSE),IF(AND(MONTH(TODAY())='2012 HR 배정표'!J$3,ISNUMBER('2012 HR 배정표'!J635)=TRUE),VLOOKUP('2012 HR 배정표'!J635,Prj_list!$A$5:$B$201,2,FALSE),IF(AND(MONTH(TODAY())='2012 HR 배정표'!L$3,ISNUMBER('2012 HR 배정표'!L635)=TRUE),VLOOKUP('2012 HR 배정표'!L635,Prj_list!$A$5:$B$201,2,FALSE),IF(AND(MONTH(TODAY())='2012 HR 배정표'!N$3,ISNUMBER('2012 HR 배정표'!N635)=TRUE),VLOOKUP('2012 HR 배정표'!N635,Prj_list!$A$5:$B$201,2,FALSE),"")))))</x:f>
        <x:v/>
      </x:c>
      <x:c r="C632" s="13" t="str">
        <x:f ca="1">IF(AND(MONTH(TODAY())='2012 HR 배정표'!P$3,ISNUMBER('2012 HR 배정표'!P635)=TRUE),VLOOKUP('2012 HR 배정표'!P635,Prj_list!$A$5:$B$201,2,FALSE),IF(AND(MONTH(TODAY())='2012 HR 배정표'!R$3,ISNUMBER('2012 HR 배정표'!R635)=TRUE),VLOOKUP('2012 HR 배정표'!R635,Prj_list!$A$5:$B$201,2,FALSE),IF(AND(MONTH(TODAY())='2012 HR 배정표'!T$3,ISNUMBER('2012 HR 배정표'!T635)=TRUE),VLOOKUP('2012 HR 배정표'!T635,Prj_list!$A$5:$B$201,2,FALSE),IF(AND(MONTH(TODAY())='2012 HR 배정표'!V$3,ISNUMBER('2012 HR 배정표'!V635)=TRUE),VLOOKUP('2012 HR 배정표'!V635,Prj_list!$A$5:$B$201,2,FALSE),IF(AND(MONTH(TODAY())='2012 HR 배정표'!X$3,ISNUMBER('2012 HR 배정표'!X635)=TRUE),VLOOKUP('2012 HR 배정표'!X635,Prj_list!$A$5:$B$201,2,FALSE),IF(AND(MONTH(TODAY())='2012 HR 배정표'!Z$3,ISNUMBER('2012 HR 배정표'!Z635)=TRUE),VLOOKUP('2012 HR 배정표'!Z635,Prj_list!$A$5:$B$201,2,FALSE),IF(AND(MONTH(TODAY())='2012 HR 배정표'!AB$3,ISNUMBER('2012 HR 배정표'!AB635)=TRUE),VLOOKUP('2012 HR 배정표'!AB635,Prj_list!$A$5:$B$201,2,FALSE),"")))))))</x:f>
        <x:v/>
      </x:c>
    </x:row>
    <x:row r="633" spans="2:3">
      <x:c r="B633" s="13" t="str">
        <x:f ca="1">IF(AND(MONTH(TODAY())='2012 HR 배정표'!F$3,ISNUMBER('2012 HR 배정표'!F636)=TRUE),VLOOKUP('2012 HR 배정표'!F636,Prj_list!$A$5:$B$201,2,FALSE),IF(AND(MONTH(TODAY())='2012 HR 배정표'!H$3,ISNUMBER('2012 HR 배정표'!H636)=TRUE),VLOOKUP('2012 HR 배정표'!H636,Prj_list!$A$5:$B$201,2,FALSE),IF(AND(MONTH(TODAY())='2012 HR 배정표'!J$3,ISNUMBER('2012 HR 배정표'!J636)=TRUE),VLOOKUP('2012 HR 배정표'!J636,Prj_list!$A$5:$B$201,2,FALSE),IF(AND(MONTH(TODAY())='2012 HR 배정표'!L$3,ISNUMBER('2012 HR 배정표'!L636)=TRUE),VLOOKUP('2012 HR 배정표'!L636,Prj_list!$A$5:$B$201,2,FALSE),IF(AND(MONTH(TODAY())='2012 HR 배정표'!N$3,ISNUMBER('2012 HR 배정표'!N636)=TRUE),VLOOKUP('2012 HR 배정표'!N636,Prj_list!$A$5:$B$201,2,FALSE),"")))))</x:f>
        <x:v/>
      </x:c>
      <x:c r="C633" s="13" t="str">
        <x:f ca="1">IF(AND(MONTH(TODAY())='2012 HR 배정표'!P$3,ISNUMBER('2012 HR 배정표'!P636)=TRUE),VLOOKUP('2012 HR 배정표'!P636,Prj_list!$A$5:$B$201,2,FALSE),IF(AND(MONTH(TODAY())='2012 HR 배정표'!R$3,ISNUMBER('2012 HR 배정표'!R636)=TRUE),VLOOKUP('2012 HR 배정표'!R636,Prj_list!$A$5:$B$201,2,FALSE),IF(AND(MONTH(TODAY())='2012 HR 배정표'!T$3,ISNUMBER('2012 HR 배정표'!T636)=TRUE),VLOOKUP('2012 HR 배정표'!T636,Prj_list!$A$5:$B$201,2,FALSE),IF(AND(MONTH(TODAY())='2012 HR 배정표'!V$3,ISNUMBER('2012 HR 배정표'!V636)=TRUE),VLOOKUP('2012 HR 배정표'!V636,Prj_list!$A$5:$B$201,2,FALSE),IF(AND(MONTH(TODAY())='2012 HR 배정표'!X$3,ISNUMBER('2012 HR 배정표'!X636)=TRUE),VLOOKUP('2012 HR 배정표'!X636,Prj_list!$A$5:$B$201,2,FALSE),IF(AND(MONTH(TODAY())='2012 HR 배정표'!Z$3,ISNUMBER('2012 HR 배정표'!Z636)=TRUE),VLOOKUP('2012 HR 배정표'!Z636,Prj_list!$A$5:$B$201,2,FALSE),IF(AND(MONTH(TODAY())='2012 HR 배정표'!AB$3,ISNUMBER('2012 HR 배정표'!AB636)=TRUE),VLOOKUP('2012 HR 배정표'!AB636,Prj_list!$A$5:$B$201,2,FALSE),"")))))))</x:f>
        <x:v/>
      </x:c>
    </x:row>
    <x:row r="634" spans="2:3">
      <x:c r="B634" s="13" t="str">
        <x:f ca="1">IF(AND(MONTH(TODAY())='2012 HR 배정표'!F$3,ISNUMBER('2012 HR 배정표'!F637)=TRUE),VLOOKUP('2012 HR 배정표'!F637,Prj_list!$A$5:$B$201,2,FALSE),IF(AND(MONTH(TODAY())='2012 HR 배정표'!H$3,ISNUMBER('2012 HR 배정표'!H637)=TRUE),VLOOKUP('2012 HR 배정표'!H637,Prj_list!$A$5:$B$201,2,FALSE),IF(AND(MONTH(TODAY())='2012 HR 배정표'!J$3,ISNUMBER('2012 HR 배정표'!J637)=TRUE),VLOOKUP('2012 HR 배정표'!J637,Prj_list!$A$5:$B$201,2,FALSE),IF(AND(MONTH(TODAY())='2012 HR 배정표'!L$3,ISNUMBER('2012 HR 배정표'!L637)=TRUE),VLOOKUP('2012 HR 배정표'!L637,Prj_list!$A$5:$B$201,2,FALSE),IF(AND(MONTH(TODAY())='2012 HR 배정표'!N$3,ISNUMBER('2012 HR 배정표'!N637)=TRUE),VLOOKUP('2012 HR 배정표'!N637,Prj_list!$A$5:$B$201,2,FALSE),"")))))</x:f>
        <x:v/>
      </x:c>
      <x:c r="C634" s="13" t="str">
        <x:f ca="1">IF(AND(MONTH(TODAY())='2012 HR 배정표'!P$3,ISNUMBER('2012 HR 배정표'!P637)=TRUE),VLOOKUP('2012 HR 배정표'!P637,Prj_list!$A$5:$B$201,2,FALSE),IF(AND(MONTH(TODAY())='2012 HR 배정표'!R$3,ISNUMBER('2012 HR 배정표'!R637)=TRUE),VLOOKUP('2012 HR 배정표'!R637,Prj_list!$A$5:$B$201,2,FALSE),IF(AND(MONTH(TODAY())='2012 HR 배정표'!T$3,ISNUMBER('2012 HR 배정표'!T637)=TRUE),VLOOKUP('2012 HR 배정표'!T637,Prj_list!$A$5:$B$201,2,FALSE),IF(AND(MONTH(TODAY())='2012 HR 배정표'!V$3,ISNUMBER('2012 HR 배정표'!V637)=TRUE),VLOOKUP('2012 HR 배정표'!V637,Prj_list!$A$5:$B$201,2,FALSE),IF(AND(MONTH(TODAY())='2012 HR 배정표'!X$3,ISNUMBER('2012 HR 배정표'!X637)=TRUE),VLOOKUP('2012 HR 배정표'!X637,Prj_list!$A$5:$B$201,2,FALSE),IF(AND(MONTH(TODAY())='2012 HR 배정표'!Z$3,ISNUMBER('2012 HR 배정표'!Z637)=TRUE),VLOOKUP('2012 HR 배정표'!Z637,Prj_list!$A$5:$B$201,2,FALSE),IF(AND(MONTH(TODAY())='2012 HR 배정표'!AB$3,ISNUMBER('2012 HR 배정표'!AB637)=TRUE),VLOOKUP('2012 HR 배정표'!AB637,Prj_list!$A$5:$B$201,2,FALSE),"")))))))</x:f>
        <x:v/>
      </x:c>
    </x:row>
    <x:row r="635" spans="2:3">
      <x:c r="B635" s="13" t="str">
        <x:f ca="1">IF(AND(MONTH(TODAY())='2012 HR 배정표'!F$3,ISNUMBER('2012 HR 배정표'!F638)=TRUE),VLOOKUP('2012 HR 배정표'!F638,Prj_list!$A$5:$B$201,2,FALSE),IF(AND(MONTH(TODAY())='2012 HR 배정표'!H$3,ISNUMBER('2012 HR 배정표'!H638)=TRUE),VLOOKUP('2012 HR 배정표'!H638,Prj_list!$A$5:$B$201,2,FALSE),IF(AND(MONTH(TODAY())='2012 HR 배정표'!J$3,ISNUMBER('2012 HR 배정표'!J638)=TRUE),VLOOKUP('2012 HR 배정표'!J638,Prj_list!$A$5:$B$201,2,FALSE),IF(AND(MONTH(TODAY())='2012 HR 배정표'!L$3,ISNUMBER('2012 HR 배정표'!L638)=TRUE),VLOOKUP('2012 HR 배정표'!L638,Prj_list!$A$5:$B$201,2,FALSE),IF(AND(MONTH(TODAY())='2012 HR 배정표'!N$3,ISNUMBER('2012 HR 배정표'!N638)=TRUE),VLOOKUP('2012 HR 배정표'!N638,Prj_list!$A$5:$B$201,2,FALSE),"")))))</x:f>
        <x:v/>
      </x:c>
      <x:c r="C635" s="13" t="str">
        <x:f ca="1">IF(AND(MONTH(TODAY())='2012 HR 배정표'!P$3,ISNUMBER('2012 HR 배정표'!P638)=TRUE),VLOOKUP('2012 HR 배정표'!P638,Prj_list!$A$5:$B$201,2,FALSE),IF(AND(MONTH(TODAY())='2012 HR 배정표'!R$3,ISNUMBER('2012 HR 배정표'!R638)=TRUE),VLOOKUP('2012 HR 배정표'!R638,Prj_list!$A$5:$B$201,2,FALSE),IF(AND(MONTH(TODAY())='2012 HR 배정표'!T$3,ISNUMBER('2012 HR 배정표'!T638)=TRUE),VLOOKUP('2012 HR 배정표'!T638,Prj_list!$A$5:$B$201,2,FALSE),IF(AND(MONTH(TODAY())='2012 HR 배정표'!V$3,ISNUMBER('2012 HR 배정표'!V638)=TRUE),VLOOKUP('2012 HR 배정표'!V638,Prj_list!$A$5:$B$201,2,FALSE),IF(AND(MONTH(TODAY())='2012 HR 배정표'!X$3,ISNUMBER('2012 HR 배정표'!X638)=TRUE),VLOOKUP('2012 HR 배정표'!X638,Prj_list!$A$5:$B$201,2,FALSE),IF(AND(MONTH(TODAY())='2012 HR 배정표'!Z$3,ISNUMBER('2012 HR 배정표'!Z638)=TRUE),VLOOKUP('2012 HR 배정표'!Z638,Prj_list!$A$5:$B$201,2,FALSE),IF(AND(MONTH(TODAY())='2012 HR 배정표'!AB$3,ISNUMBER('2012 HR 배정표'!AB638)=TRUE),VLOOKUP('2012 HR 배정표'!AB638,Prj_list!$A$5:$B$201,2,FALSE),"")))))))</x:f>
        <x:v/>
      </x:c>
    </x:row>
    <x:row r="636" spans="2:3">
      <x:c r="B636" s="13" t="str">
        <x:f ca="1">IF(AND(MONTH(TODAY())='2012 HR 배정표'!F$3,ISNUMBER('2012 HR 배정표'!F639)=TRUE),VLOOKUP('2012 HR 배정표'!F639,Prj_list!$A$5:$B$201,2,FALSE),IF(AND(MONTH(TODAY())='2012 HR 배정표'!H$3,ISNUMBER('2012 HR 배정표'!H639)=TRUE),VLOOKUP('2012 HR 배정표'!H639,Prj_list!$A$5:$B$201,2,FALSE),IF(AND(MONTH(TODAY())='2012 HR 배정표'!J$3,ISNUMBER('2012 HR 배정표'!J639)=TRUE),VLOOKUP('2012 HR 배정표'!J639,Prj_list!$A$5:$B$201,2,FALSE),IF(AND(MONTH(TODAY())='2012 HR 배정표'!L$3,ISNUMBER('2012 HR 배정표'!L639)=TRUE),VLOOKUP('2012 HR 배정표'!L639,Prj_list!$A$5:$B$201,2,FALSE),IF(AND(MONTH(TODAY())='2012 HR 배정표'!N$3,ISNUMBER('2012 HR 배정표'!N639)=TRUE),VLOOKUP('2012 HR 배정표'!N639,Prj_list!$A$5:$B$201,2,FALSE),"")))))</x:f>
        <x:v/>
      </x:c>
      <x:c r="C636" s="13" t="str">
        <x:f ca="1">IF(AND(MONTH(TODAY())='2012 HR 배정표'!P$3,ISNUMBER('2012 HR 배정표'!P639)=TRUE),VLOOKUP('2012 HR 배정표'!P639,Prj_list!$A$5:$B$201,2,FALSE),IF(AND(MONTH(TODAY())='2012 HR 배정표'!R$3,ISNUMBER('2012 HR 배정표'!R639)=TRUE),VLOOKUP('2012 HR 배정표'!R639,Prj_list!$A$5:$B$201,2,FALSE),IF(AND(MONTH(TODAY())='2012 HR 배정표'!T$3,ISNUMBER('2012 HR 배정표'!T639)=TRUE),VLOOKUP('2012 HR 배정표'!T639,Prj_list!$A$5:$B$201,2,FALSE),IF(AND(MONTH(TODAY())='2012 HR 배정표'!V$3,ISNUMBER('2012 HR 배정표'!V639)=TRUE),VLOOKUP('2012 HR 배정표'!V639,Prj_list!$A$5:$B$201,2,FALSE),IF(AND(MONTH(TODAY())='2012 HR 배정표'!X$3,ISNUMBER('2012 HR 배정표'!X639)=TRUE),VLOOKUP('2012 HR 배정표'!X639,Prj_list!$A$5:$B$201,2,FALSE),IF(AND(MONTH(TODAY())='2012 HR 배정표'!Z$3,ISNUMBER('2012 HR 배정표'!Z639)=TRUE),VLOOKUP('2012 HR 배정표'!Z639,Prj_list!$A$5:$B$201,2,FALSE),IF(AND(MONTH(TODAY())='2012 HR 배정표'!AB$3,ISNUMBER('2012 HR 배정표'!AB639)=TRUE),VLOOKUP('2012 HR 배정표'!AB639,Prj_list!$A$5:$B$201,2,FALSE),"")))))))</x:f>
        <x:v/>
      </x:c>
    </x:row>
    <x:row r="637" spans="2:3">
      <x:c r="B637" s="13" t="str">
        <x:f ca="1">IF(AND(MONTH(TODAY())='2012 HR 배정표'!F$3,ISNUMBER('2012 HR 배정표'!F640)=TRUE),VLOOKUP('2012 HR 배정표'!F640,Prj_list!$A$5:$B$201,2,FALSE),IF(AND(MONTH(TODAY())='2012 HR 배정표'!H$3,ISNUMBER('2012 HR 배정표'!H640)=TRUE),VLOOKUP('2012 HR 배정표'!H640,Prj_list!$A$5:$B$201,2,FALSE),IF(AND(MONTH(TODAY())='2012 HR 배정표'!J$3,ISNUMBER('2012 HR 배정표'!J640)=TRUE),VLOOKUP('2012 HR 배정표'!J640,Prj_list!$A$5:$B$201,2,FALSE),IF(AND(MONTH(TODAY())='2012 HR 배정표'!L$3,ISNUMBER('2012 HR 배정표'!L640)=TRUE),VLOOKUP('2012 HR 배정표'!L640,Prj_list!$A$5:$B$201,2,FALSE),IF(AND(MONTH(TODAY())='2012 HR 배정표'!N$3,ISNUMBER('2012 HR 배정표'!N640)=TRUE),VLOOKUP('2012 HR 배정표'!N640,Prj_list!$A$5:$B$201,2,FALSE),"")))))</x:f>
        <x:v/>
      </x:c>
      <x:c r="C637" s="13" t="str">
        <x:f ca="1">IF(AND(MONTH(TODAY())='2012 HR 배정표'!P$3,ISNUMBER('2012 HR 배정표'!P640)=TRUE),VLOOKUP('2012 HR 배정표'!P640,Prj_list!$A$5:$B$201,2,FALSE),IF(AND(MONTH(TODAY())='2012 HR 배정표'!R$3,ISNUMBER('2012 HR 배정표'!R640)=TRUE),VLOOKUP('2012 HR 배정표'!R640,Prj_list!$A$5:$B$201,2,FALSE),IF(AND(MONTH(TODAY())='2012 HR 배정표'!T$3,ISNUMBER('2012 HR 배정표'!T640)=TRUE),VLOOKUP('2012 HR 배정표'!T640,Prj_list!$A$5:$B$201,2,FALSE),IF(AND(MONTH(TODAY())='2012 HR 배정표'!V$3,ISNUMBER('2012 HR 배정표'!V640)=TRUE),VLOOKUP('2012 HR 배정표'!V640,Prj_list!$A$5:$B$201,2,FALSE),IF(AND(MONTH(TODAY())='2012 HR 배정표'!X$3,ISNUMBER('2012 HR 배정표'!X640)=TRUE),VLOOKUP('2012 HR 배정표'!X640,Prj_list!$A$5:$B$201,2,FALSE),IF(AND(MONTH(TODAY())='2012 HR 배정표'!Z$3,ISNUMBER('2012 HR 배정표'!Z640)=TRUE),VLOOKUP('2012 HR 배정표'!Z640,Prj_list!$A$5:$B$201,2,FALSE),IF(AND(MONTH(TODAY())='2012 HR 배정표'!AB$3,ISNUMBER('2012 HR 배정표'!AB640)=TRUE),VLOOKUP('2012 HR 배정표'!AB640,Prj_list!$A$5:$B$201,2,FALSE),"")))))))</x:f>
        <x:v/>
      </x:c>
    </x:row>
    <x:row r="638" spans="2:3">
      <x:c r="B638" s="13" t="str">
        <x:f ca="1">IF(AND(MONTH(TODAY())='2012 HR 배정표'!F$3,ISNUMBER('2012 HR 배정표'!F641)=TRUE),VLOOKUP('2012 HR 배정표'!F641,Prj_list!$A$5:$B$201,2,FALSE),IF(AND(MONTH(TODAY())='2012 HR 배정표'!H$3,ISNUMBER('2012 HR 배정표'!H641)=TRUE),VLOOKUP('2012 HR 배정표'!H641,Prj_list!$A$5:$B$201,2,FALSE),IF(AND(MONTH(TODAY())='2012 HR 배정표'!J$3,ISNUMBER('2012 HR 배정표'!J641)=TRUE),VLOOKUP('2012 HR 배정표'!J641,Prj_list!$A$5:$B$201,2,FALSE),IF(AND(MONTH(TODAY())='2012 HR 배정표'!L$3,ISNUMBER('2012 HR 배정표'!L641)=TRUE),VLOOKUP('2012 HR 배정표'!L641,Prj_list!$A$5:$B$201,2,FALSE),IF(AND(MONTH(TODAY())='2012 HR 배정표'!N$3,ISNUMBER('2012 HR 배정표'!N641)=TRUE),VLOOKUP('2012 HR 배정표'!N641,Prj_list!$A$5:$B$201,2,FALSE),"")))))</x:f>
        <x:v/>
      </x:c>
      <x:c r="C638" s="13" t="str">
        <x:f ca="1">IF(AND(MONTH(TODAY())='2012 HR 배정표'!P$3,ISNUMBER('2012 HR 배정표'!P641)=TRUE),VLOOKUP('2012 HR 배정표'!P641,Prj_list!$A$5:$B$201,2,FALSE),IF(AND(MONTH(TODAY())='2012 HR 배정표'!R$3,ISNUMBER('2012 HR 배정표'!R641)=TRUE),VLOOKUP('2012 HR 배정표'!R641,Prj_list!$A$5:$B$201,2,FALSE),IF(AND(MONTH(TODAY())='2012 HR 배정표'!T$3,ISNUMBER('2012 HR 배정표'!T641)=TRUE),VLOOKUP('2012 HR 배정표'!T641,Prj_list!$A$5:$B$201,2,FALSE),IF(AND(MONTH(TODAY())='2012 HR 배정표'!V$3,ISNUMBER('2012 HR 배정표'!V641)=TRUE),VLOOKUP('2012 HR 배정표'!V641,Prj_list!$A$5:$B$201,2,FALSE),IF(AND(MONTH(TODAY())='2012 HR 배정표'!X$3,ISNUMBER('2012 HR 배정표'!X641)=TRUE),VLOOKUP('2012 HR 배정표'!X641,Prj_list!$A$5:$B$201,2,FALSE),IF(AND(MONTH(TODAY())='2012 HR 배정표'!Z$3,ISNUMBER('2012 HR 배정표'!Z641)=TRUE),VLOOKUP('2012 HR 배정표'!Z641,Prj_list!$A$5:$B$201,2,FALSE),IF(AND(MONTH(TODAY())='2012 HR 배정표'!AB$3,ISNUMBER('2012 HR 배정표'!AB641)=TRUE),VLOOKUP('2012 HR 배정표'!AB641,Prj_list!$A$5:$B$201,2,FALSE),"")))))))</x:f>
        <x:v/>
      </x:c>
    </x:row>
    <x:row r="639" spans="2:3">
      <x:c r="B639" s="13" t="str">
        <x:f ca="1">IF(AND(MONTH(TODAY())='2012 HR 배정표'!F$3,ISNUMBER('2012 HR 배정표'!F642)=TRUE),VLOOKUP('2012 HR 배정표'!F642,Prj_list!$A$5:$B$201,2,FALSE),IF(AND(MONTH(TODAY())='2012 HR 배정표'!H$3,ISNUMBER('2012 HR 배정표'!H642)=TRUE),VLOOKUP('2012 HR 배정표'!H642,Prj_list!$A$5:$B$201,2,FALSE),IF(AND(MONTH(TODAY())='2012 HR 배정표'!J$3,ISNUMBER('2012 HR 배정표'!J642)=TRUE),VLOOKUP('2012 HR 배정표'!J642,Prj_list!$A$5:$B$201,2,FALSE),IF(AND(MONTH(TODAY())='2012 HR 배정표'!L$3,ISNUMBER('2012 HR 배정표'!L642)=TRUE),VLOOKUP('2012 HR 배정표'!L642,Prj_list!$A$5:$B$201,2,FALSE),IF(AND(MONTH(TODAY())='2012 HR 배정표'!N$3,ISNUMBER('2012 HR 배정표'!N642)=TRUE),VLOOKUP('2012 HR 배정표'!N642,Prj_list!$A$5:$B$201,2,FALSE),"")))))</x:f>
        <x:v/>
      </x:c>
      <x:c r="C639" s="13" t="str">
        <x:f ca="1">IF(AND(MONTH(TODAY())='2012 HR 배정표'!P$3,ISNUMBER('2012 HR 배정표'!P642)=TRUE),VLOOKUP('2012 HR 배정표'!P642,Prj_list!$A$5:$B$201,2,FALSE),IF(AND(MONTH(TODAY())='2012 HR 배정표'!R$3,ISNUMBER('2012 HR 배정표'!R642)=TRUE),VLOOKUP('2012 HR 배정표'!R642,Prj_list!$A$5:$B$201,2,FALSE),IF(AND(MONTH(TODAY())='2012 HR 배정표'!T$3,ISNUMBER('2012 HR 배정표'!T642)=TRUE),VLOOKUP('2012 HR 배정표'!T642,Prj_list!$A$5:$B$201,2,FALSE),IF(AND(MONTH(TODAY())='2012 HR 배정표'!V$3,ISNUMBER('2012 HR 배정표'!V642)=TRUE),VLOOKUP('2012 HR 배정표'!V642,Prj_list!$A$5:$B$201,2,FALSE),IF(AND(MONTH(TODAY())='2012 HR 배정표'!X$3,ISNUMBER('2012 HR 배정표'!X642)=TRUE),VLOOKUP('2012 HR 배정표'!X642,Prj_list!$A$5:$B$201,2,FALSE),IF(AND(MONTH(TODAY())='2012 HR 배정표'!Z$3,ISNUMBER('2012 HR 배정표'!Z642)=TRUE),VLOOKUP('2012 HR 배정표'!Z642,Prj_list!$A$5:$B$201,2,FALSE),IF(AND(MONTH(TODAY())='2012 HR 배정표'!AB$3,ISNUMBER('2012 HR 배정표'!AB642)=TRUE),VLOOKUP('2012 HR 배정표'!AB642,Prj_list!$A$5:$B$201,2,FALSE),"")))))))</x:f>
        <x:v/>
      </x:c>
    </x:row>
    <x:row r="640" spans="2:3">
      <x:c r="B640" s="13" t="str">
        <x:f ca="1">IF(AND(MONTH(TODAY())='2012 HR 배정표'!F$3,ISNUMBER('2012 HR 배정표'!F643)=TRUE),VLOOKUP('2012 HR 배정표'!F643,Prj_list!$A$5:$B$201,2,FALSE),IF(AND(MONTH(TODAY())='2012 HR 배정표'!H$3,ISNUMBER('2012 HR 배정표'!H643)=TRUE),VLOOKUP('2012 HR 배정표'!H643,Prj_list!$A$5:$B$201,2,FALSE),IF(AND(MONTH(TODAY())='2012 HR 배정표'!J$3,ISNUMBER('2012 HR 배정표'!J643)=TRUE),VLOOKUP('2012 HR 배정표'!J643,Prj_list!$A$5:$B$201,2,FALSE),IF(AND(MONTH(TODAY())='2012 HR 배정표'!L$3,ISNUMBER('2012 HR 배정표'!L643)=TRUE),VLOOKUP('2012 HR 배정표'!L643,Prj_list!$A$5:$B$201,2,FALSE),IF(AND(MONTH(TODAY())='2012 HR 배정표'!N$3,ISNUMBER('2012 HR 배정표'!N643)=TRUE),VLOOKUP('2012 HR 배정표'!N643,Prj_list!$A$5:$B$201,2,FALSE),"")))))</x:f>
        <x:v/>
      </x:c>
      <x:c r="C640" s="13" t="str">
        <x:f ca="1">IF(AND(MONTH(TODAY())='2012 HR 배정표'!P$3,ISNUMBER('2012 HR 배정표'!P643)=TRUE),VLOOKUP('2012 HR 배정표'!P643,Prj_list!$A$5:$B$201,2,FALSE),IF(AND(MONTH(TODAY())='2012 HR 배정표'!R$3,ISNUMBER('2012 HR 배정표'!R643)=TRUE),VLOOKUP('2012 HR 배정표'!R643,Prj_list!$A$5:$B$201,2,FALSE),IF(AND(MONTH(TODAY())='2012 HR 배정표'!T$3,ISNUMBER('2012 HR 배정표'!T643)=TRUE),VLOOKUP('2012 HR 배정표'!T643,Prj_list!$A$5:$B$201,2,FALSE),IF(AND(MONTH(TODAY())='2012 HR 배정표'!V$3,ISNUMBER('2012 HR 배정표'!V643)=TRUE),VLOOKUP('2012 HR 배정표'!V643,Prj_list!$A$5:$B$201,2,FALSE),IF(AND(MONTH(TODAY())='2012 HR 배정표'!X$3,ISNUMBER('2012 HR 배정표'!X643)=TRUE),VLOOKUP('2012 HR 배정표'!X643,Prj_list!$A$5:$B$201,2,FALSE),IF(AND(MONTH(TODAY())='2012 HR 배정표'!Z$3,ISNUMBER('2012 HR 배정표'!Z643)=TRUE),VLOOKUP('2012 HR 배정표'!Z643,Prj_list!$A$5:$B$201,2,FALSE),IF(AND(MONTH(TODAY())='2012 HR 배정표'!AB$3,ISNUMBER('2012 HR 배정표'!AB643)=TRUE),VLOOKUP('2012 HR 배정표'!AB643,Prj_list!$A$5:$B$201,2,FALSE),"")))))))</x:f>
        <x:v/>
      </x:c>
    </x:row>
    <x:row r="641" spans="2:3">
      <x:c r="B641" s="13" t="str">
        <x:f ca="1">IF(AND(MONTH(TODAY())='2012 HR 배정표'!F$3,ISNUMBER('2012 HR 배정표'!F644)=TRUE),VLOOKUP('2012 HR 배정표'!F644,Prj_list!$A$5:$B$201,2,FALSE),IF(AND(MONTH(TODAY())='2012 HR 배정표'!H$3,ISNUMBER('2012 HR 배정표'!H644)=TRUE),VLOOKUP('2012 HR 배정표'!H644,Prj_list!$A$5:$B$201,2,FALSE),IF(AND(MONTH(TODAY())='2012 HR 배정표'!J$3,ISNUMBER('2012 HR 배정표'!J644)=TRUE),VLOOKUP('2012 HR 배정표'!J644,Prj_list!$A$5:$B$201,2,FALSE),IF(AND(MONTH(TODAY())='2012 HR 배정표'!L$3,ISNUMBER('2012 HR 배정표'!L644)=TRUE),VLOOKUP('2012 HR 배정표'!L644,Prj_list!$A$5:$B$201,2,FALSE),IF(AND(MONTH(TODAY())='2012 HR 배정표'!N$3,ISNUMBER('2012 HR 배정표'!N644)=TRUE),VLOOKUP('2012 HR 배정표'!N644,Prj_list!$A$5:$B$201,2,FALSE),"")))))</x:f>
        <x:v/>
      </x:c>
      <x:c r="C641" s="13" t="str">
        <x:f ca="1">IF(AND(MONTH(TODAY())='2012 HR 배정표'!P$3,ISNUMBER('2012 HR 배정표'!P644)=TRUE),VLOOKUP('2012 HR 배정표'!P644,Prj_list!$A$5:$B$201,2,FALSE),IF(AND(MONTH(TODAY())='2012 HR 배정표'!R$3,ISNUMBER('2012 HR 배정표'!R644)=TRUE),VLOOKUP('2012 HR 배정표'!R644,Prj_list!$A$5:$B$201,2,FALSE),IF(AND(MONTH(TODAY())='2012 HR 배정표'!T$3,ISNUMBER('2012 HR 배정표'!T644)=TRUE),VLOOKUP('2012 HR 배정표'!T644,Prj_list!$A$5:$B$201,2,FALSE),IF(AND(MONTH(TODAY())='2012 HR 배정표'!V$3,ISNUMBER('2012 HR 배정표'!V644)=TRUE),VLOOKUP('2012 HR 배정표'!V644,Prj_list!$A$5:$B$201,2,FALSE),IF(AND(MONTH(TODAY())='2012 HR 배정표'!X$3,ISNUMBER('2012 HR 배정표'!X644)=TRUE),VLOOKUP('2012 HR 배정표'!X644,Prj_list!$A$5:$B$201,2,FALSE),IF(AND(MONTH(TODAY())='2012 HR 배정표'!Z$3,ISNUMBER('2012 HR 배정표'!Z644)=TRUE),VLOOKUP('2012 HR 배정표'!Z644,Prj_list!$A$5:$B$201,2,FALSE),IF(AND(MONTH(TODAY())='2012 HR 배정표'!AB$3,ISNUMBER('2012 HR 배정표'!AB644)=TRUE),VLOOKUP('2012 HR 배정표'!AB644,Prj_list!$A$5:$B$201,2,FALSE),"")))))))</x:f>
        <x:v/>
      </x:c>
    </x:row>
    <x:row r="642" spans="2:3">
      <x:c r="B642" s="13" t="str">
        <x:f ca="1">IF(AND(MONTH(TODAY())='2012 HR 배정표'!F$3,ISNUMBER('2012 HR 배정표'!F645)=TRUE),VLOOKUP('2012 HR 배정표'!F645,Prj_list!$A$5:$B$201,2,FALSE),IF(AND(MONTH(TODAY())='2012 HR 배정표'!H$3,ISNUMBER('2012 HR 배정표'!H645)=TRUE),VLOOKUP('2012 HR 배정표'!H645,Prj_list!$A$5:$B$201,2,FALSE),IF(AND(MONTH(TODAY())='2012 HR 배정표'!J$3,ISNUMBER('2012 HR 배정표'!J645)=TRUE),VLOOKUP('2012 HR 배정표'!J645,Prj_list!$A$5:$B$201,2,FALSE),IF(AND(MONTH(TODAY())='2012 HR 배정표'!L$3,ISNUMBER('2012 HR 배정표'!L645)=TRUE),VLOOKUP('2012 HR 배정표'!L645,Prj_list!$A$5:$B$201,2,FALSE),IF(AND(MONTH(TODAY())='2012 HR 배정표'!N$3,ISNUMBER('2012 HR 배정표'!N645)=TRUE),VLOOKUP('2012 HR 배정표'!N645,Prj_list!$A$5:$B$201,2,FALSE),"")))))</x:f>
        <x:v/>
      </x:c>
      <x:c r="C642" s="13" t="str">
        <x:f ca="1">IF(AND(MONTH(TODAY())='2012 HR 배정표'!P$3,ISNUMBER('2012 HR 배정표'!P645)=TRUE),VLOOKUP('2012 HR 배정표'!P645,Prj_list!$A$5:$B$201,2,FALSE),IF(AND(MONTH(TODAY())='2012 HR 배정표'!R$3,ISNUMBER('2012 HR 배정표'!R645)=TRUE),VLOOKUP('2012 HR 배정표'!R645,Prj_list!$A$5:$B$201,2,FALSE),IF(AND(MONTH(TODAY())='2012 HR 배정표'!T$3,ISNUMBER('2012 HR 배정표'!T645)=TRUE),VLOOKUP('2012 HR 배정표'!T645,Prj_list!$A$5:$B$201,2,FALSE),IF(AND(MONTH(TODAY())='2012 HR 배정표'!V$3,ISNUMBER('2012 HR 배정표'!V645)=TRUE),VLOOKUP('2012 HR 배정표'!V645,Prj_list!$A$5:$B$201,2,FALSE),IF(AND(MONTH(TODAY())='2012 HR 배정표'!X$3,ISNUMBER('2012 HR 배정표'!X645)=TRUE),VLOOKUP('2012 HR 배정표'!X645,Prj_list!$A$5:$B$201,2,FALSE),IF(AND(MONTH(TODAY())='2012 HR 배정표'!Z$3,ISNUMBER('2012 HR 배정표'!Z645)=TRUE),VLOOKUP('2012 HR 배정표'!Z645,Prj_list!$A$5:$B$201,2,FALSE),IF(AND(MONTH(TODAY())='2012 HR 배정표'!AB$3,ISNUMBER('2012 HR 배정표'!AB645)=TRUE),VLOOKUP('2012 HR 배정표'!AB645,Prj_list!$A$5:$B$201,2,FALSE),"")))))))</x:f>
        <x:v/>
      </x:c>
    </x:row>
    <x:row r="643" spans="2:3">
      <x:c r="B643" s="13" t="str">
        <x:f ca="1">IF(AND(MONTH(TODAY())='2012 HR 배정표'!F$3,ISNUMBER('2012 HR 배정표'!F646)=TRUE),VLOOKUP('2012 HR 배정표'!F646,Prj_list!$A$5:$B$201,2,FALSE),IF(AND(MONTH(TODAY())='2012 HR 배정표'!H$3,ISNUMBER('2012 HR 배정표'!H646)=TRUE),VLOOKUP('2012 HR 배정표'!H646,Prj_list!$A$5:$B$201,2,FALSE),IF(AND(MONTH(TODAY())='2012 HR 배정표'!J$3,ISNUMBER('2012 HR 배정표'!J646)=TRUE),VLOOKUP('2012 HR 배정표'!J646,Prj_list!$A$5:$B$201,2,FALSE),IF(AND(MONTH(TODAY())='2012 HR 배정표'!L$3,ISNUMBER('2012 HR 배정표'!L646)=TRUE),VLOOKUP('2012 HR 배정표'!L646,Prj_list!$A$5:$B$201,2,FALSE),IF(AND(MONTH(TODAY())='2012 HR 배정표'!N$3,ISNUMBER('2012 HR 배정표'!N646)=TRUE),VLOOKUP('2012 HR 배정표'!N646,Prj_list!$A$5:$B$201,2,FALSE),"")))))</x:f>
        <x:v/>
      </x:c>
      <x:c r="C643" s="13" t="str">
        <x:f ca="1">IF(AND(MONTH(TODAY())='2012 HR 배정표'!P$3,ISNUMBER('2012 HR 배정표'!P646)=TRUE),VLOOKUP('2012 HR 배정표'!P646,Prj_list!$A$5:$B$201,2,FALSE),IF(AND(MONTH(TODAY())='2012 HR 배정표'!R$3,ISNUMBER('2012 HR 배정표'!R646)=TRUE),VLOOKUP('2012 HR 배정표'!R646,Prj_list!$A$5:$B$201,2,FALSE),IF(AND(MONTH(TODAY())='2012 HR 배정표'!T$3,ISNUMBER('2012 HR 배정표'!T646)=TRUE),VLOOKUP('2012 HR 배정표'!T646,Prj_list!$A$5:$B$201,2,FALSE),IF(AND(MONTH(TODAY())='2012 HR 배정표'!V$3,ISNUMBER('2012 HR 배정표'!V646)=TRUE),VLOOKUP('2012 HR 배정표'!V646,Prj_list!$A$5:$B$201,2,FALSE),IF(AND(MONTH(TODAY())='2012 HR 배정표'!X$3,ISNUMBER('2012 HR 배정표'!X646)=TRUE),VLOOKUP('2012 HR 배정표'!X646,Prj_list!$A$5:$B$201,2,FALSE),IF(AND(MONTH(TODAY())='2012 HR 배정표'!Z$3,ISNUMBER('2012 HR 배정표'!Z646)=TRUE),VLOOKUP('2012 HR 배정표'!Z646,Prj_list!$A$5:$B$201,2,FALSE),IF(AND(MONTH(TODAY())='2012 HR 배정표'!AB$3,ISNUMBER('2012 HR 배정표'!AB646)=TRUE),VLOOKUP('2012 HR 배정표'!AB646,Prj_list!$A$5:$B$201,2,FALSE),"")))))))</x:f>
        <x:v/>
      </x:c>
    </x:row>
    <x:row r="644" spans="2:3">
      <x:c r="B644" s="13" t="str">
        <x:f ca="1">IF(AND(MONTH(TODAY())='2012 HR 배정표'!F$3,ISNUMBER('2012 HR 배정표'!F647)=TRUE),VLOOKUP('2012 HR 배정표'!F647,Prj_list!$A$5:$B$201,2,FALSE),IF(AND(MONTH(TODAY())='2012 HR 배정표'!H$3,ISNUMBER('2012 HR 배정표'!H647)=TRUE),VLOOKUP('2012 HR 배정표'!H647,Prj_list!$A$5:$B$201,2,FALSE),IF(AND(MONTH(TODAY())='2012 HR 배정표'!J$3,ISNUMBER('2012 HR 배정표'!J647)=TRUE),VLOOKUP('2012 HR 배정표'!J647,Prj_list!$A$5:$B$201,2,FALSE),IF(AND(MONTH(TODAY())='2012 HR 배정표'!L$3,ISNUMBER('2012 HR 배정표'!L647)=TRUE),VLOOKUP('2012 HR 배정표'!L647,Prj_list!$A$5:$B$201,2,FALSE),IF(AND(MONTH(TODAY())='2012 HR 배정표'!N$3,ISNUMBER('2012 HR 배정표'!N647)=TRUE),VLOOKUP('2012 HR 배정표'!N647,Prj_list!$A$5:$B$201,2,FALSE),"")))))</x:f>
        <x:v/>
      </x:c>
      <x:c r="C644" s="13" t="str">
        <x:f ca="1">IF(AND(MONTH(TODAY())='2012 HR 배정표'!P$3,ISNUMBER('2012 HR 배정표'!P647)=TRUE),VLOOKUP('2012 HR 배정표'!P647,Prj_list!$A$5:$B$201,2,FALSE),IF(AND(MONTH(TODAY())='2012 HR 배정표'!R$3,ISNUMBER('2012 HR 배정표'!R647)=TRUE),VLOOKUP('2012 HR 배정표'!R647,Prj_list!$A$5:$B$201,2,FALSE),IF(AND(MONTH(TODAY())='2012 HR 배정표'!T$3,ISNUMBER('2012 HR 배정표'!T647)=TRUE),VLOOKUP('2012 HR 배정표'!T647,Prj_list!$A$5:$B$201,2,FALSE),IF(AND(MONTH(TODAY())='2012 HR 배정표'!V$3,ISNUMBER('2012 HR 배정표'!V647)=TRUE),VLOOKUP('2012 HR 배정표'!V647,Prj_list!$A$5:$B$201,2,FALSE),IF(AND(MONTH(TODAY())='2012 HR 배정표'!X$3,ISNUMBER('2012 HR 배정표'!X647)=TRUE),VLOOKUP('2012 HR 배정표'!X647,Prj_list!$A$5:$B$201,2,FALSE),IF(AND(MONTH(TODAY())='2012 HR 배정표'!Z$3,ISNUMBER('2012 HR 배정표'!Z647)=TRUE),VLOOKUP('2012 HR 배정표'!Z647,Prj_list!$A$5:$B$201,2,FALSE),IF(AND(MONTH(TODAY())='2012 HR 배정표'!AB$3,ISNUMBER('2012 HR 배정표'!AB647)=TRUE),VLOOKUP('2012 HR 배정표'!AB647,Prj_list!$A$5:$B$201,2,FALSE),"")))))))</x:f>
        <x:v/>
      </x:c>
    </x:row>
    <x:row r="645" spans="2:3">
      <x:c r="B645" s="13" t="str">
        <x:f ca="1">IF(AND(MONTH(TODAY())='2012 HR 배정표'!F$3,ISNUMBER('2012 HR 배정표'!F648)=TRUE),VLOOKUP('2012 HR 배정표'!F648,Prj_list!$A$5:$B$201,2,FALSE),IF(AND(MONTH(TODAY())='2012 HR 배정표'!H$3,ISNUMBER('2012 HR 배정표'!H648)=TRUE),VLOOKUP('2012 HR 배정표'!H648,Prj_list!$A$5:$B$201,2,FALSE),IF(AND(MONTH(TODAY())='2012 HR 배정표'!J$3,ISNUMBER('2012 HR 배정표'!J648)=TRUE),VLOOKUP('2012 HR 배정표'!J648,Prj_list!$A$5:$B$201,2,FALSE),IF(AND(MONTH(TODAY())='2012 HR 배정표'!L$3,ISNUMBER('2012 HR 배정표'!L648)=TRUE),VLOOKUP('2012 HR 배정표'!L648,Prj_list!$A$5:$B$201,2,FALSE),IF(AND(MONTH(TODAY())='2012 HR 배정표'!N$3,ISNUMBER('2012 HR 배정표'!N648)=TRUE),VLOOKUP('2012 HR 배정표'!N648,Prj_list!$A$5:$B$201,2,FALSE),"")))))</x:f>
        <x:v/>
      </x:c>
      <x:c r="C645" s="13" t="str">
        <x:f ca="1">IF(AND(MONTH(TODAY())='2012 HR 배정표'!P$3,ISNUMBER('2012 HR 배정표'!P648)=TRUE),VLOOKUP('2012 HR 배정표'!P648,Prj_list!$A$5:$B$201,2,FALSE),IF(AND(MONTH(TODAY())='2012 HR 배정표'!R$3,ISNUMBER('2012 HR 배정표'!R648)=TRUE),VLOOKUP('2012 HR 배정표'!R648,Prj_list!$A$5:$B$201,2,FALSE),IF(AND(MONTH(TODAY())='2012 HR 배정표'!T$3,ISNUMBER('2012 HR 배정표'!T648)=TRUE),VLOOKUP('2012 HR 배정표'!T648,Prj_list!$A$5:$B$201,2,FALSE),IF(AND(MONTH(TODAY())='2012 HR 배정표'!V$3,ISNUMBER('2012 HR 배정표'!V648)=TRUE),VLOOKUP('2012 HR 배정표'!V648,Prj_list!$A$5:$B$201,2,FALSE),IF(AND(MONTH(TODAY())='2012 HR 배정표'!X$3,ISNUMBER('2012 HR 배정표'!X648)=TRUE),VLOOKUP('2012 HR 배정표'!X648,Prj_list!$A$5:$B$201,2,FALSE),IF(AND(MONTH(TODAY())='2012 HR 배정표'!Z$3,ISNUMBER('2012 HR 배정표'!Z648)=TRUE),VLOOKUP('2012 HR 배정표'!Z648,Prj_list!$A$5:$B$201,2,FALSE),IF(AND(MONTH(TODAY())='2012 HR 배정표'!AB$3,ISNUMBER('2012 HR 배정표'!AB648)=TRUE),VLOOKUP('2012 HR 배정표'!AB648,Prj_list!$A$5:$B$201,2,FALSE),"")))))))</x:f>
        <x:v/>
      </x:c>
    </x:row>
    <x:row r="646" spans="2:3">
      <x:c r="B646" s="13" t="str">
        <x:f ca="1">IF(AND(MONTH(TODAY())='2012 HR 배정표'!F$3,ISNUMBER('2012 HR 배정표'!F649)=TRUE),VLOOKUP('2012 HR 배정표'!F649,Prj_list!$A$5:$B$201,2,FALSE),IF(AND(MONTH(TODAY())='2012 HR 배정표'!H$3,ISNUMBER('2012 HR 배정표'!H649)=TRUE),VLOOKUP('2012 HR 배정표'!H649,Prj_list!$A$5:$B$201,2,FALSE),IF(AND(MONTH(TODAY())='2012 HR 배정표'!J$3,ISNUMBER('2012 HR 배정표'!J649)=TRUE),VLOOKUP('2012 HR 배정표'!J649,Prj_list!$A$5:$B$201,2,FALSE),IF(AND(MONTH(TODAY())='2012 HR 배정표'!L$3,ISNUMBER('2012 HR 배정표'!L649)=TRUE),VLOOKUP('2012 HR 배정표'!L649,Prj_list!$A$5:$B$201,2,FALSE),IF(AND(MONTH(TODAY())='2012 HR 배정표'!N$3,ISNUMBER('2012 HR 배정표'!N649)=TRUE),VLOOKUP('2012 HR 배정표'!N649,Prj_list!$A$5:$B$201,2,FALSE),"")))))</x:f>
        <x:v/>
      </x:c>
      <x:c r="C646" s="13" t="str">
        <x:f ca="1">IF(AND(MONTH(TODAY())='2012 HR 배정표'!P$3,ISNUMBER('2012 HR 배정표'!P649)=TRUE),VLOOKUP('2012 HR 배정표'!P649,Prj_list!$A$5:$B$201,2,FALSE),IF(AND(MONTH(TODAY())='2012 HR 배정표'!R$3,ISNUMBER('2012 HR 배정표'!R649)=TRUE),VLOOKUP('2012 HR 배정표'!R649,Prj_list!$A$5:$B$201,2,FALSE),IF(AND(MONTH(TODAY())='2012 HR 배정표'!T$3,ISNUMBER('2012 HR 배정표'!T649)=TRUE),VLOOKUP('2012 HR 배정표'!T649,Prj_list!$A$5:$B$201,2,FALSE),IF(AND(MONTH(TODAY())='2012 HR 배정표'!V$3,ISNUMBER('2012 HR 배정표'!V649)=TRUE),VLOOKUP('2012 HR 배정표'!V649,Prj_list!$A$5:$B$201,2,FALSE),IF(AND(MONTH(TODAY())='2012 HR 배정표'!X$3,ISNUMBER('2012 HR 배정표'!X649)=TRUE),VLOOKUP('2012 HR 배정표'!X649,Prj_list!$A$5:$B$201,2,FALSE),IF(AND(MONTH(TODAY())='2012 HR 배정표'!Z$3,ISNUMBER('2012 HR 배정표'!Z649)=TRUE),VLOOKUP('2012 HR 배정표'!Z649,Prj_list!$A$5:$B$201,2,FALSE),IF(AND(MONTH(TODAY())='2012 HR 배정표'!AB$3,ISNUMBER('2012 HR 배정표'!AB649)=TRUE),VLOOKUP('2012 HR 배정표'!AB649,Prj_list!$A$5:$B$201,2,FALSE),"")))))))</x:f>
        <x:v/>
      </x:c>
    </x:row>
    <x:row r="647" spans="2:3">
      <x:c r="B647" s="13" t="str">
        <x:f ca="1">IF(AND(MONTH(TODAY())='2012 HR 배정표'!F$3,ISNUMBER('2012 HR 배정표'!F650)=TRUE),VLOOKUP('2012 HR 배정표'!F650,Prj_list!$A$5:$B$201,2,FALSE),IF(AND(MONTH(TODAY())='2012 HR 배정표'!H$3,ISNUMBER('2012 HR 배정표'!H650)=TRUE),VLOOKUP('2012 HR 배정표'!H650,Prj_list!$A$5:$B$201,2,FALSE),IF(AND(MONTH(TODAY())='2012 HR 배정표'!J$3,ISNUMBER('2012 HR 배정표'!J650)=TRUE),VLOOKUP('2012 HR 배정표'!J650,Prj_list!$A$5:$B$201,2,FALSE),IF(AND(MONTH(TODAY())='2012 HR 배정표'!L$3,ISNUMBER('2012 HR 배정표'!L650)=TRUE),VLOOKUP('2012 HR 배정표'!L650,Prj_list!$A$5:$B$201,2,FALSE),IF(AND(MONTH(TODAY())='2012 HR 배정표'!N$3,ISNUMBER('2012 HR 배정표'!N650)=TRUE),VLOOKUP('2012 HR 배정표'!N650,Prj_list!$A$5:$B$201,2,FALSE),"")))))</x:f>
        <x:v/>
      </x:c>
      <x:c r="C647" s="13" t="str">
        <x:f ca="1">IF(AND(MONTH(TODAY())='2012 HR 배정표'!P$3,ISNUMBER('2012 HR 배정표'!P650)=TRUE),VLOOKUP('2012 HR 배정표'!P650,Prj_list!$A$5:$B$201,2,FALSE),IF(AND(MONTH(TODAY())='2012 HR 배정표'!R$3,ISNUMBER('2012 HR 배정표'!R650)=TRUE),VLOOKUP('2012 HR 배정표'!R650,Prj_list!$A$5:$B$201,2,FALSE),IF(AND(MONTH(TODAY())='2012 HR 배정표'!T$3,ISNUMBER('2012 HR 배정표'!T650)=TRUE),VLOOKUP('2012 HR 배정표'!T650,Prj_list!$A$5:$B$201,2,FALSE),IF(AND(MONTH(TODAY())='2012 HR 배정표'!V$3,ISNUMBER('2012 HR 배정표'!V650)=TRUE),VLOOKUP('2012 HR 배정표'!V650,Prj_list!$A$5:$B$201,2,FALSE),IF(AND(MONTH(TODAY())='2012 HR 배정표'!X$3,ISNUMBER('2012 HR 배정표'!X650)=TRUE),VLOOKUP('2012 HR 배정표'!X650,Prj_list!$A$5:$B$201,2,FALSE),IF(AND(MONTH(TODAY())='2012 HR 배정표'!Z$3,ISNUMBER('2012 HR 배정표'!Z650)=TRUE),VLOOKUP('2012 HR 배정표'!Z650,Prj_list!$A$5:$B$201,2,FALSE),IF(AND(MONTH(TODAY())='2012 HR 배정표'!AB$3,ISNUMBER('2012 HR 배정표'!AB650)=TRUE),VLOOKUP('2012 HR 배정표'!AB650,Prj_list!$A$5:$B$201,2,FALSE),"")))))))</x:f>
        <x:v/>
      </x:c>
    </x:row>
    <x:row r="648" spans="2:3">
      <x:c r="B648" s="13" t="str">
        <x:f ca="1">IF(AND(MONTH(TODAY())='2012 HR 배정표'!F$3,ISNUMBER('2012 HR 배정표'!F651)=TRUE),VLOOKUP('2012 HR 배정표'!F651,Prj_list!$A$5:$B$201,2,FALSE),IF(AND(MONTH(TODAY())='2012 HR 배정표'!H$3,ISNUMBER('2012 HR 배정표'!H651)=TRUE),VLOOKUP('2012 HR 배정표'!H651,Prj_list!$A$5:$B$201,2,FALSE),IF(AND(MONTH(TODAY())='2012 HR 배정표'!J$3,ISNUMBER('2012 HR 배정표'!J651)=TRUE),VLOOKUP('2012 HR 배정표'!J651,Prj_list!$A$5:$B$201,2,FALSE),IF(AND(MONTH(TODAY())='2012 HR 배정표'!L$3,ISNUMBER('2012 HR 배정표'!L651)=TRUE),VLOOKUP('2012 HR 배정표'!L651,Prj_list!$A$5:$B$201,2,FALSE),IF(AND(MONTH(TODAY())='2012 HR 배정표'!N$3,ISNUMBER('2012 HR 배정표'!N651)=TRUE),VLOOKUP('2012 HR 배정표'!N651,Prj_list!$A$5:$B$201,2,FALSE),"")))))</x:f>
        <x:v/>
      </x:c>
      <x:c r="C648" s="13" t="str">
        <x:f ca="1">IF(AND(MONTH(TODAY())='2012 HR 배정표'!P$3,ISNUMBER('2012 HR 배정표'!P651)=TRUE),VLOOKUP('2012 HR 배정표'!P651,Prj_list!$A$5:$B$201,2,FALSE),IF(AND(MONTH(TODAY())='2012 HR 배정표'!R$3,ISNUMBER('2012 HR 배정표'!R651)=TRUE),VLOOKUP('2012 HR 배정표'!R651,Prj_list!$A$5:$B$201,2,FALSE),IF(AND(MONTH(TODAY())='2012 HR 배정표'!T$3,ISNUMBER('2012 HR 배정표'!T651)=TRUE),VLOOKUP('2012 HR 배정표'!T651,Prj_list!$A$5:$B$201,2,FALSE),IF(AND(MONTH(TODAY())='2012 HR 배정표'!V$3,ISNUMBER('2012 HR 배정표'!V651)=TRUE),VLOOKUP('2012 HR 배정표'!V651,Prj_list!$A$5:$B$201,2,FALSE),IF(AND(MONTH(TODAY())='2012 HR 배정표'!X$3,ISNUMBER('2012 HR 배정표'!X651)=TRUE),VLOOKUP('2012 HR 배정표'!X651,Prj_list!$A$5:$B$201,2,FALSE),IF(AND(MONTH(TODAY())='2012 HR 배정표'!Z$3,ISNUMBER('2012 HR 배정표'!Z651)=TRUE),VLOOKUP('2012 HR 배정표'!Z651,Prj_list!$A$5:$B$201,2,FALSE),IF(AND(MONTH(TODAY())='2012 HR 배정표'!AB$3,ISNUMBER('2012 HR 배정표'!AB651)=TRUE),VLOOKUP('2012 HR 배정표'!AB651,Prj_list!$A$5:$B$201,2,FALSE),"")))))))</x:f>
        <x:v/>
      </x:c>
    </x:row>
    <x:row r="649" spans="2:3">
      <x:c r="B649" s="13" t="str">
        <x:f ca="1">IF(AND(MONTH(TODAY())='2012 HR 배정표'!F$3,ISNUMBER('2012 HR 배정표'!F652)=TRUE),VLOOKUP('2012 HR 배정표'!F652,Prj_list!$A$5:$B$201,2,FALSE),IF(AND(MONTH(TODAY())='2012 HR 배정표'!H$3,ISNUMBER('2012 HR 배정표'!H652)=TRUE),VLOOKUP('2012 HR 배정표'!H652,Prj_list!$A$5:$B$201,2,FALSE),IF(AND(MONTH(TODAY())='2012 HR 배정표'!J$3,ISNUMBER('2012 HR 배정표'!J652)=TRUE),VLOOKUP('2012 HR 배정표'!J652,Prj_list!$A$5:$B$201,2,FALSE),IF(AND(MONTH(TODAY())='2012 HR 배정표'!L$3,ISNUMBER('2012 HR 배정표'!L652)=TRUE),VLOOKUP('2012 HR 배정표'!L652,Prj_list!$A$5:$B$201,2,FALSE),IF(AND(MONTH(TODAY())='2012 HR 배정표'!N$3,ISNUMBER('2012 HR 배정표'!N652)=TRUE),VLOOKUP('2012 HR 배정표'!N652,Prj_list!$A$5:$B$201,2,FALSE),"")))))</x:f>
        <x:v/>
      </x:c>
      <x:c r="C649" s="13" t="str">
        <x:f ca="1">IF(AND(MONTH(TODAY())='2012 HR 배정표'!P$3,ISNUMBER('2012 HR 배정표'!P652)=TRUE),VLOOKUP('2012 HR 배정표'!P652,Prj_list!$A$5:$B$201,2,FALSE),IF(AND(MONTH(TODAY())='2012 HR 배정표'!R$3,ISNUMBER('2012 HR 배정표'!R652)=TRUE),VLOOKUP('2012 HR 배정표'!R652,Prj_list!$A$5:$B$201,2,FALSE),IF(AND(MONTH(TODAY())='2012 HR 배정표'!T$3,ISNUMBER('2012 HR 배정표'!T652)=TRUE),VLOOKUP('2012 HR 배정표'!T652,Prj_list!$A$5:$B$201,2,FALSE),IF(AND(MONTH(TODAY())='2012 HR 배정표'!V$3,ISNUMBER('2012 HR 배정표'!V652)=TRUE),VLOOKUP('2012 HR 배정표'!V652,Prj_list!$A$5:$B$201,2,FALSE),IF(AND(MONTH(TODAY())='2012 HR 배정표'!X$3,ISNUMBER('2012 HR 배정표'!X652)=TRUE),VLOOKUP('2012 HR 배정표'!X652,Prj_list!$A$5:$B$201,2,FALSE),IF(AND(MONTH(TODAY())='2012 HR 배정표'!Z$3,ISNUMBER('2012 HR 배정표'!Z652)=TRUE),VLOOKUP('2012 HR 배정표'!Z652,Prj_list!$A$5:$B$201,2,FALSE),IF(AND(MONTH(TODAY())='2012 HR 배정표'!AB$3,ISNUMBER('2012 HR 배정표'!AB652)=TRUE),VLOOKUP('2012 HR 배정표'!AB652,Prj_list!$A$5:$B$201,2,FALSE),"")))))))</x:f>
        <x:v/>
      </x:c>
    </x:row>
    <x:row r="650" spans="2:3">
      <x:c r="B650" s="13" t="str">
        <x:f ca="1">IF(AND(MONTH(TODAY())='2012 HR 배정표'!F$3,ISNUMBER('2012 HR 배정표'!F653)=TRUE),VLOOKUP('2012 HR 배정표'!F653,Prj_list!$A$5:$B$201,2,FALSE),IF(AND(MONTH(TODAY())='2012 HR 배정표'!H$3,ISNUMBER('2012 HR 배정표'!H653)=TRUE),VLOOKUP('2012 HR 배정표'!H653,Prj_list!$A$5:$B$201,2,FALSE),IF(AND(MONTH(TODAY())='2012 HR 배정표'!J$3,ISNUMBER('2012 HR 배정표'!J653)=TRUE),VLOOKUP('2012 HR 배정표'!J653,Prj_list!$A$5:$B$201,2,FALSE),IF(AND(MONTH(TODAY())='2012 HR 배정표'!L$3,ISNUMBER('2012 HR 배정표'!L653)=TRUE),VLOOKUP('2012 HR 배정표'!L653,Prj_list!$A$5:$B$201,2,FALSE),IF(AND(MONTH(TODAY())='2012 HR 배정표'!N$3,ISNUMBER('2012 HR 배정표'!N653)=TRUE),VLOOKUP('2012 HR 배정표'!N653,Prj_list!$A$5:$B$201,2,FALSE),"")))))</x:f>
        <x:v/>
      </x:c>
      <x:c r="C650" s="13" t="str">
        <x:f ca="1">IF(AND(MONTH(TODAY())='2012 HR 배정표'!P$3,ISNUMBER('2012 HR 배정표'!P653)=TRUE),VLOOKUP('2012 HR 배정표'!P653,Prj_list!$A$5:$B$201,2,FALSE),IF(AND(MONTH(TODAY())='2012 HR 배정표'!R$3,ISNUMBER('2012 HR 배정표'!R653)=TRUE),VLOOKUP('2012 HR 배정표'!R653,Prj_list!$A$5:$B$201,2,FALSE),IF(AND(MONTH(TODAY())='2012 HR 배정표'!T$3,ISNUMBER('2012 HR 배정표'!T653)=TRUE),VLOOKUP('2012 HR 배정표'!T653,Prj_list!$A$5:$B$201,2,FALSE),IF(AND(MONTH(TODAY())='2012 HR 배정표'!V$3,ISNUMBER('2012 HR 배정표'!V653)=TRUE),VLOOKUP('2012 HR 배정표'!V653,Prj_list!$A$5:$B$201,2,FALSE),IF(AND(MONTH(TODAY())='2012 HR 배정표'!X$3,ISNUMBER('2012 HR 배정표'!X653)=TRUE),VLOOKUP('2012 HR 배정표'!X653,Prj_list!$A$5:$B$201,2,FALSE),IF(AND(MONTH(TODAY())='2012 HR 배정표'!Z$3,ISNUMBER('2012 HR 배정표'!Z653)=TRUE),VLOOKUP('2012 HR 배정표'!Z653,Prj_list!$A$5:$B$201,2,FALSE),IF(AND(MONTH(TODAY())='2012 HR 배정표'!AB$3,ISNUMBER('2012 HR 배정표'!AB653)=TRUE),VLOOKUP('2012 HR 배정표'!AB653,Prj_list!$A$5:$B$201,2,FALSE),"")))))))</x:f>
        <x:v/>
      </x:c>
    </x:row>
    <x:row r="651" spans="2:3">
      <x:c r="B651" s="13" t="str">
        <x:f ca="1">IF(AND(MONTH(TODAY())='2012 HR 배정표'!F$3,ISNUMBER('2012 HR 배정표'!F654)=TRUE),VLOOKUP('2012 HR 배정표'!F654,Prj_list!$A$5:$B$201,2,FALSE),IF(AND(MONTH(TODAY())='2012 HR 배정표'!H$3,ISNUMBER('2012 HR 배정표'!H654)=TRUE),VLOOKUP('2012 HR 배정표'!H654,Prj_list!$A$5:$B$201,2,FALSE),IF(AND(MONTH(TODAY())='2012 HR 배정표'!J$3,ISNUMBER('2012 HR 배정표'!J654)=TRUE),VLOOKUP('2012 HR 배정표'!J654,Prj_list!$A$5:$B$201,2,FALSE),IF(AND(MONTH(TODAY())='2012 HR 배정표'!L$3,ISNUMBER('2012 HR 배정표'!L654)=TRUE),VLOOKUP('2012 HR 배정표'!L654,Prj_list!$A$5:$B$201,2,FALSE),IF(AND(MONTH(TODAY())='2012 HR 배정표'!N$3,ISNUMBER('2012 HR 배정표'!N654)=TRUE),VLOOKUP('2012 HR 배정표'!N654,Prj_list!$A$5:$B$201,2,FALSE),"")))))</x:f>
        <x:v/>
      </x:c>
      <x:c r="C651" s="13" t="str">
        <x:f ca="1">IF(AND(MONTH(TODAY())='2012 HR 배정표'!P$3,ISNUMBER('2012 HR 배정표'!P654)=TRUE),VLOOKUP('2012 HR 배정표'!P654,Prj_list!$A$5:$B$201,2,FALSE),IF(AND(MONTH(TODAY())='2012 HR 배정표'!R$3,ISNUMBER('2012 HR 배정표'!R654)=TRUE),VLOOKUP('2012 HR 배정표'!R654,Prj_list!$A$5:$B$201,2,FALSE),IF(AND(MONTH(TODAY())='2012 HR 배정표'!T$3,ISNUMBER('2012 HR 배정표'!T654)=TRUE),VLOOKUP('2012 HR 배정표'!T654,Prj_list!$A$5:$B$201,2,FALSE),IF(AND(MONTH(TODAY())='2012 HR 배정표'!V$3,ISNUMBER('2012 HR 배정표'!V654)=TRUE),VLOOKUP('2012 HR 배정표'!V654,Prj_list!$A$5:$B$201,2,FALSE),IF(AND(MONTH(TODAY())='2012 HR 배정표'!X$3,ISNUMBER('2012 HR 배정표'!X654)=TRUE),VLOOKUP('2012 HR 배정표'!X654,Prj_list!$A$5:$B$201,2,FALSE),IF(AND(MONTH(TODAY())='2012 HR 배정표'!Z$3,ISNUMBER('2012 HR 배정표'!Z654)=TRUE),VLOOKUP('2012 HR 배정표'!Z654,Prj_list!$A$5:$B$201,2,FALSE),IF(AND(MONTH(TODAY())='2012 HR 배정표'!AB$3,ISNUMBER('2012 HR 배정표'!AB654)=TRUE),VLOOKUP('2012 HR 배정표'!AB654,Prj_list!$A$5:$B$201,2,FALSE),"")))))))</x:f>
        <x:v/>
      </x:c>
    </x:row>
    <x:row r="652" spans="2:3">
      <x:c r="B652" s="13" t="str">
        <x:f ca="1">IF(AND(MONTH(TODAY())='2012 HR 배정표'!F$3,ISNUMBER('2012 HR 배정표'!F655)=TRUE),VLOOKUP('2012 HR 배정표'!F655,Prj_list!$A$5:$B$201,2,FALSE),IF(AND(MONTH(TODAY())='2012 HR 배정표'!H$3,ISNUMBER('2012 HR 배정표'!H655)=TRUE),VLOOKUP('2012 HR 배정표'!H655,Prj_list!$A$5:$B$201,2,FALSE),IF(AND(MONTH(TODAY())='2012 HR 배정표'!J$3,ISNUMBER('2012 HR 배정표'!J655)=TRUE),VLOOKUP('2012 HR 배정표'!J655,Prj_list!$A$5:$B$201,2,FALSE),IF(AND(MONTH(TODAY())='2012 HR 배정표'!L$3,ISNUMBER('2012 HR 배정표'!L655)=TRUE),VLOOKUP('2012 HR 배정표'!L655,Prj_list!$A$5:$B$201,2,FALSE),IF(AND(MONTH(TODAY())='2012 HR 배정표'!N$3,ISNUMBER('2012 HR 배정표'!N655)=TRUE),VLOOKUP('2012 HR 배정표'!N655,Prj_list!$A$5:$B$201,2,FALSE),"")))))</x:f>
        <x:v/>
      </x:c>
      <x:c r="C652" s="13" t="str">
        <x:f ca="1">IF(AND(MONTH(TODAY())='2012 HR 배정표'!P$3,ISNUMBER('2012 HR 배정표'!P655)=TRUE),VLOOKUP('2012 HR 배정표'!P655,Prj_list!$A$5:$B$201,2,FALSE),IF(AND(MONTH(TODAY())='2012 HR 배정표'!R$3,ISNUMBER('2012 HR 배정표'!R655)=TRUE),VLOOKUP('2012 HR 배정표'!R655,Prj_list!$A$5:$B$201,2,FALSE),IF(AND(MONTH(TODAY())='2012 HR 배정표'!T$3,ISNUMBER('2012 HR 배정표'!T655)=TRUE),VLOOKUP('2012 HR 배정표'!T655,Prj_list!$A$5:$B$201,2,FALSE),IF(AND(MONTH(TODAY())='2012 HR 배정표'!V$3,ISNUMBER('2012 HR 배정표'!V655)=TRUE),VLOOKUP('2012 HR 배정표'!V655,Prj_list!$A$5:$B$201,2,FALSE),IF(AND(MONTH(TODAY())='2012 HR 배정표'!X$3,ISNUMBER('2012 HR 배정표'!X655)=TRUE),VLOOKUP('2012 HR 배정표'!X655,Prj_list!$A$5:$B$201,2,FALSE),IF(AND(MONTH(TODAY())='2012 HR 배정표'!Z$3,ISNUMBER('2012 HR 배정표'!Z655)=TRUE),VLOOKUP('2012 HR 배정표'!Z655,Prj_list!$A$5:$B$201,2,FALSE),IF(AND(MONTH(TODAY())='2012 HR 배정표'!AB$3,ISNUMBER('2012 HR 배정표'!AB655)=TRUE),VLOOKUP('2012 HR 배정표'!AB655,Prj_list!$A$5:$B$201,2,FALSE),"")))))))</x:f>
        <x:v/>
      </x:c>
    </x:row>
    <x:row r="653" spans="2:3">
      <x:c r="B653" s="13" t="str">
        <x:f ca="1">IF(AND(MONTH(TODAY())='2012 HR 배정표'!F$3,ISNUMBER('2012 HR 배정표'!F656)=TRUE),VLOOKUP('2012 HR 배정표'!F656,Prj_list!$A$5:$B$201,2,FALSE),IF(AND(MONTH(TODAY())='2012 HR 배정표'!H$3,ISNUMBER('2012 HR 배정표'!H656)=TRUE),VLOOKUP('2012 HR 배정표'!H656,Prj_list!$A$5:$B$201,2,FALSE),IF(AND(MONTH(TODAY())='2012 HR 배정표'!J$3,ISNUMBER('2012 HR 배정표'!J656)=TRUE),VLOOKUP('2012 HR 배정표'!J656,Prj_list!$A$5:$B$201,2,FALSE),IF(AND(MONTH(TODAY())='2012 HR 배정표'!L$3,ISNUMBER('2012 HR 배정표'!L656)=TRUE),VLOOKUP('2012 HR 배정표'!L656,Prj_list!$A$5:$B$201,2,FALSE),IF(AND(MONTH(TODAY())='2012 HR 배정표'!N$3,ISNUMBER('2012 HR 배정표'!N656)=TRUE),VLOOKUP('2012 HR 배정표'!N656,Prj_list!$A$5:$B$201,2,FALSE),"")))))</x:f>
        <x:v/>
      </x:c>
      <x:c r="C653" s="13" t="str">
        <x:f ca="1">IF(AND(MONTH(TODAY())='2012 HR 배정표'!P$3,ISNUMBER('2012 HR 배정표'!P656)=TRUE),VLOOKUP('2012 HR 배정표'!P656,Prj_list!$A$5:$B$201,2,FALSE),IF(AND(MONTH(TODAY())='2012 HR 배정표'!R$3,ISNUMBER('2012 HR 배정표'!R656)=TRUE),VLOOKUP('2012 HR 배정표'!R656,Prj_list!$A$5:$B$201,2,FALSE),IF(AND(MONTH(TODAY())='2012 HR 배정표'!T$3,ISNUMBER('2012 HR 배정표'!T656)=TRUE),VLOOKUP('2012 HR 배정표'!T656,Prj_list!$A$5:$B$201,2,FALSE),IF(AND(MONTH(TODAY())='2012 HR 배정표'!V$3,ISNUMBER('2012 HR 배정표'!V656)=TRUE),VLOOKUP('2012 HR 배정표'!V656,Prj_list!$A$5:$B$201,2,FALSE),IF(AND(MONTH(TODAY())='2012 HR 배정표'!X$3,ISNUMBER('2012 HR 배정표'!X656)=TRUE),VLOOKUP('2012 HR 배정표'!X656,Prj_list!$A$5:$B$201,2,FALSE),IF(AND(MONTH(TODAY())='2012 HR 배정표'!Z$3,ISNUMBER('2012 HR 배정표'!Z656)=TRUE),VLOOKUP('2012 HR 배정표'!Z656,Prj_list!$A$5:$B$201,2,FALSE),IF(AND(MONTH(TODAY())='2012 HR 배정표'!AB$3,ISNUMBER('2012 HR 배정표'!AB656)=TRUE),VLOOKUP('2012 HR 배정표'!AB656,Prj_list!$A$5:$B$201,2,FALSE),"")))))))</x:f>
        <x:v/>
      </x:c>
    </x:row>
    <x:row r="654" spans="2:3">
      <x:c r="B654" s="13" t="str">
        <x:f ca="1">IF(AND(MONTH(TODAY())='2012 HR 배정표'!F$3,ISNUMBER('2012 HR 배정표'!F657)=TRUE),VLOOKUP('2012 HR 배정표'!F657,Prj_list!$A$5:$B$201,2,FALSE),IF(AND(MONTH(TODAY())='2012 HR 배정표'!H$3,ISNUMBER('2012 HR 배정표'!H657)=TRUE),VLOOKUP('2012 HR 배정표'!H657,Prj_list!$A$5:$B$201,2,FALSE),IF(AND(MONTH(TODAY())='2012 HR 배정표'!J$3,ISNUMBER('2012 HR 배정표'!J657)=TRUE),VLOOKUP('2012 HR 배정표'!J657,Prj_list!$A$5:$B$201,2,FALSE),IF(AND(MONTH(TODAY())='2012 HR 배정표'!L$3,ISNUMBER('2012 HR 배정표'!L657)=TRUE),VLOOKUP('2012 HR 배정표'!L657,Prj_list!$A$5:$B$201,2,FALSE),IF(AND(MONTH(TODAY())='2012 HR 배정표'!N$3,ISNUMBER('2012 HR 배정표'!N657)=TRUE),VLOOKUP('2012 HR 배정표'!N657,Prj_list!$A$5:$B$201,2,FALSE),"")))))</x:f>
        <x:v/>
      </x:c>
      <x:c r="C654" s="13" t="str">
        <x:f ca="1">IF(AND(MONTH(TODAY())='2012 HR 배정표'!P$3,ISNUMBER('2012 HR 배정표'!P657)=TRUE),VLOOKUP('2012 HR 배정표'!P657,Prj_list!$A$5:$B$201,2,FALSE),IF(AND(MONTH(TODAY())='2012 HR 배정표'!R$3,ISNUMBER('2012 HR 배정표'!R657)=TRUE),VLOOKUP('2012 HR 배정표'!R657,Prj_list!$A$5:$B$201,2,FALSE),IF(AND(MONTH(TODAY())='2012 HR 배정표'!T$3,ISNUMBER('2012 HR 배정표'!T657)=TRUE),VLOOKUP('2012 HR 배정표'!T657,Prj_list!$A$5:$B$201,2,FALSE),IF(AND(MONTH(TODAY())='2012 HR 배정표'!V$3,ISNUMBER('2012 HR 배정표'!V657)=TRUE),VLOOKUP('2012 HR 배정표'!V657,Prj_list!$A$5:$B$201,2,FALSE),IF(AND(MONTH(TODAY())='2012 HR 배정표'!X$3,ISNUMBER('2012 HR 배정표'!X657)=TRUE),VLOOKUP('2012 HR 배정표'!X657,Prj_list!$A$5:$B$201,2,FALSE),IF(AND(MONTH(TODAY())='2012 HR 배정표'!Z$3,ISNUMBER('2012 HR 배정표'!Z657)=TRUE),VLOOKUP('2012 HR 배정표'!Z657,Prj_list!$A$5:$B$201,2,FALSE),IF(AND(MONTH(TODAY())='2012 HR 배정표'!AB$3,ISNUMBER('2012 HR 배정표'!AB657)=TRUE),VLOOKUP('2012 HR 배정표'!AB657,Prj_list!$A$5:$B$201,2,FALSE),"")))))))</x:f>
        <x:v/>
      </x:c>
    </x:row>
    <x:row r="655" spans="2:3">
      <x:c r="B655" s="13" t="str">
        <x:f ca="1">IF(AND(MONTH(TODAY())='2012 HR 배정표'!F$3,ISNUMBER('2012 HR 배정표'!F658)=TRUE),VLOOKUP('2012 HR 배정표'!F658,Prj_list!$A$5:$B$201,2,FALSE),IF(AND(MONTH(TODAY())='2012 HR 배정표'!H$3,ISNUMBER('2012 HR 배정표'!H658)=TRUE),VLOOKUP('2012 HR 배정표'!H658,Prj_list!$A$5:$B$201,2,FALSE),IF(AND(MONTH(TODAY())='2012 HR 배정표'!J$3,ISNUMBER('2012 HR 배정표'!J658)=TRUE),VLOOKUP('2012 HR 배정표'!J658,Prj_list!$A$5:$B$201,2,FALSE),IF(AND(MONTH(TODAY())='2012 HR 배정표'!L$3,ISNUMBER('2012 HR 배정표'!L658)=TRUE),VLOOKUP('2012 HR 배정표'!L658,Prj_list!$A$5:$B$201,2,FALSE),IF(AND(MONTH(TODAY())='2012 HR 배정표'!N$3,ISNUMBER('2012 HR 배정표'!N658)=TRUE),VLOOKUP('2012 HR 배정표'!N658,Prj_list!$A$5:$B$201,2,FALSE),"")))))</x:f>
        <x:v/>
      </x:c>
      <x:c r="C655" s="13" t="str">
        <x:f ca="1">IF(AND(MONTH(TODAY())='2012 HR 배정표'!P$3,ISNUMBER('2012 HR 배정표'!P658)=TRUE),VLOOKUP('2012 HR 배정표'!P658,Prj_list!$A$5:$B$201,2,FALSE),IF(AND(MONTH(TODAY())='2012 HR 배정표'!R$3,ISNUMBER('2012 HR 배정표'!R658)=TRUE),VLOOKUP('2012 HR 배정표'!R658,Prj_list!$A$5:$B$201,2,FALSE),IF(AND(MONTH(TODAY())='2012 HR 배정표'!T$3,ISNUMBER('2012 HR 배정표'!T658)=TRUE),VLOOKUP('2012 HR 배정표'!T658,Prj_list!$A$5:$B$201,2,FALSE),IF(AND(MONTH(TODAY())='2012 HR 배정표'!V$3,ISNUMBER('2012 HR 배정표'!V658)=TRUE),VLOOKUP('2012 HR 배정표'!V658,Prj_list!$A$5:$B$201,2,FALSE),IF(AND(MONTH(TODAY())='2012 HR 배정표'!X$3,ISNUMBER('2012 HR 배정표'!X658)=TRUE),VLOOKUP('2012 HR 배정표'!X658,Prj_list!$A$5:$B$201,2,FALSE),IF(AND(MONTH(TODAY())='2012 HR 배정표'!Z$3,ISNUMBER('2012 HR 배정표'!Z658)=TRUE),VLOOKUP('2012 HR 배정표'!Z658,Prj_list!$A$5:$B$201,2,FALSE),IF(AND(MONTH(TODAY())='2012 HR 배정표'!AB$3,ISNUMBER('2012 HR 배정표'!AB658)=TRUE),VLOOKUP('2012 HR 배정표'!AB658,Prj_list!$A$5:$B$201,2,FALSE),"")))))))</x:f>
        <x:v/>
      </x:c>
    </x:row>
    <x:row r="656" spans="2:3">
      <x:c r="B656" s="13" t="str">
        <x:f ca="1">IF(AND(MONTH(TODAY())='2012 HR 배정표'!F$3,ISNUMBER('2012 HR 배정표'!F659)=TRUE),VLOOKUP('2012 HR 배정표'!F659,Prj_list!$A$5:$B$201,2,FALSE),IF(AND(MONTH(TODAY())='2012 HR 배정표'!H$3,ISNUMBER('2012 HR 배정표'!H659)=TRUE),VLOOKUP('2012 HR 배정표'!H659,Prj_list!$A$5:$B$201,2,FALSE),IF(AND(MONTH(TODAY())='2012 HR 배정표'!J$3,ISNUMBER('2012 HR 배정표'!J659)=TRUE),VLOOKUP('2012 HR 배정표'!J659,Prj_list!$A$5:$B$201,2,FALSE),IF(AND(MONTH(TODAY())='2012 HR 배정표'!L$3,ISNUMBER('2012 HR 배정표'!L659)=TRUE),VLOOKUP('2012 HR 배정표'!L659,Prj_list!$A$5:$B$201,2,FALSE),IF(AND(MONTH(TODAY())='2012 HR 배정표'!N$3,ISNUMBER('2012 HR 배정표'!N659)=TRUE),VLOOKUP('2012 HR 배정표'!N659,Prj_list!$A$5:$B$201,2,FALSE),"")))))</x:f>
        <x:v/>
      </x:c>
      <x:c r="C656" s="13" t="str">
        <x:f ca="1">IF(AND(MONTH(TODAY())='2012 HR 배정표'!P$3,ISNUMBER('2012 HR 배정표'!P659)=TRUE),VLOOKUP('2012 HR 배정표'!P659,Prj_list!$A$5:$B$201,2,FALSE),IF(AND(MONTH(TODAY())='2012 HR 배정표'!R$3,ISNUMBER('2012 HR 배정표'!R659)=TRUE),VLOOKUP('2012 HR 배정표'!R659,Prj_list!$A$5:$B$201,2,FALSE),IF(AND(MONTH(TODAY())='2012 HR 배정표'!T$3,ISNUMBER('2012 HR 배정표'!T659)=TRUE),VLOOKUP('2012 HR 배정표'!T659,Prj_list!$A$5:$B$201,2,FALSE),IF(AND(MONTH(TODAY())='2012 HR 배정표'!V$3,ISNUMBER('2012 HR 배정표'!V659)=TRUE),VLOOKUP('2012 HR 배정표'!V659,Prj_list!$A$5:$B$201,2,FALSE),IF(AND(MONTH(TODAY())='2012 HR 배정표'!X$3,ISNUMBER('2012 HR 배정표'!X659)=TRUE),VLOOKUP('2012 HR 배정표'!X659,Prj_list!$A$5:$B$201,2,FALSE),IF(AND(MONTH(TODAY())='2012 HR 배정표'!Z$3,ISNUMBER('2012 HR 배정표'!Z659)=TRUE),VLOOKUP('2012 HR 배정표'!Z659,Prj_list!$A$5:$B$201,2,FALSE),IF(AND(MONTH(TODAY())='2012 HR 배정표'!AB$3,ISNUMBER('2012 HR 배정표'!AB659)=TRUE),VLOOKUP('2012 HR 배정표'!AB659,Prj_list!$A$5:$B$201,2,FALSE),"")))))))</x:f>
        <x:v/>
      </x:c>
    </x:row>
    <x:row r="657" spans="2:3">
      <x:c r="B657" s="13" t="str">
        <x:f ca="1">IF(AND(MONTH(TODAY())='2012 HR 배정표'!F$3,ISNUMBER('2012 HR 배정표'!F660)=TRUE),VLOOKUP('2012 HR 배정표'!F660,Prj_list!$A$5:$B$201,2,FALSE),IF(AND(MONTH(TODAY())='2012 HR 배정표'!H$3,ISNUMBER('2012 HR 배정표'!H660)=TRUE),VLOOKUP('2012 HR 배정표'!H660,Prj_list!$A$5:$B$201,2,FALSE),IF(AND(MONTH(TODAY())='2012 HR 배정표'!J$3,ISNUMBER('2012 HR 배정표'!J660)=TRUE),VLOOKUP('2012 HR 배정표'!J660,Prj_list!$A$5:$B$201,2,FALSE),IF(AND(MONTH(TODAY())='2012 HR 배정표'!L$3,ISNUMBER('2012 HR 배정표'!L660)=TRUE),VLOOKUP('2012 HR 배정표'!L660,Prj_list!$A$5:$B$201,2,FALSE),IF(AND(MONTH(TODAY())='2012 HR 배정표'!N$3,ISNUMBER('2012 HR 배정표'!N660)=TRUE),VLOOKUP('2012 HR 배정표'!N660,Prj_list!$A$5:$B$201,2,FALSE),"")))))</x:f>
        <x:v/>
      </x:c>
      <x:c r="C657" s="13" t="str">
        <x:f ca="1">IF(AND(MONTH(TODAY())='2012 HR 배정표'!P$3,ISNUMBER('2012 HR 배정표'!P660)=TRUE),VLOOKUP('2012 HR 배정표'!P660,Prj_list!$A$5:$B$201,2,FALSE),IF(AND(MONTH(TODAY())='2012 HR 배정표'!R$3,ISNUMBER('2012 HR 배정표'!R660)=TRUE),VLOOKUP('2012 HR 배정표'!R660,Prj_list!$A$5:$B$201,2,FALSE),IF(AND(MONTH(TODAY())='2012 HR 배정표'!T$3,ISNUMBER('2012 HR 배정표'!T660)=TRUE),VLOOKUP('2012 HR 배정표'!T660,Prj_list!$A$5:$B$201,2,FALSE),IF(AND(MONTH(TODAY())='2012 HR 배정표'!V$3,ISNUMBER('2012 HR 배정표'!V660)=TRUE),VLOOKUP('2012 HR 배정표'!V660,Prj_list!$A$5:$B$201,2,FALSE),IF(AND(MONTH(TODAY())='2012 HR 배정표'!X$3,ISNUMBER('2012 HR 배정표'!X660)=TRUE),VLOOKUP('2012 HR 배정표'!X660,Prj_list!$A$5:$B$201,2,FALSE),IF(AND(MONTH(TODAY())='2012 HR 배정표'!Z$3,ISNUMBER('2012 HR 배정표'!Z660)=TRUE),VLOOKUP('2012 HR 배정표'!Z660,Prj_list!$A$5:$B$201,2,FALSE),IF(AND(MONTH(TODAY())='2012 HR 배정표'!AB$3,ISNUMBER('2012 HR 배정표'!AB660)=TRUE),VLOOKUP('2012 HR 배정표'!AB660,Prj_list!$A$5:$B$201,2,FALSE),"")))))))</x:f>
        <x:v/>
      </x:c>
    </x:row>
    <x:row r="658" spans="2:3">
      <x:c r="B658" s="13" t="str">
        <x:f ca="1">IF(AND(MONTH(TODAY())='2012 HR 배정표'!F$3,ISNUMBER('2012 HR 배정표'!F661)=TRUE),VLOOKUP('2012 HR 배정표'!F661,Prj_list!$A$5:$B$201,2,FALSE),IF(AND(MONTH(TODAY())='2012 HR 배정표'!H$3,ISNUMBER('2012 HR 배정표'!H661)=TRUE),VLOOKUP('2012 HR 배정표'!H661,Prj_list!$A$5:$B$201,2,FALSE),IF(AND(MONTH(TODAY())='2012 HR 배정표'!J$3,ISNUMBER('2012 HR 배정표'!J661)=TRUE),VLOOKUP('2012 HR 배정표'!J661,Prj_list!$A$5:$B$201,2,FALSE),IF(AND(MONTH(TODAY())='2012 HR 배정표'!L$3,ISNUMBER('2012 HR 배정표'!L661)=TRUE),VLOOKUP('2012 HR 배정표'!L661,Prj_list!$A$5:$B$201,2,FALSE),IF(AND(MONTH(TODAY())='2012 HR 배정표'!N$3,ISNUMBER('2012 HR 배정표'!N661)=TRUE),VLOOKUP('2012 HR 배정표'!N661,Prj_list!$A$5:$B$201,2,FALSE),"")))))</x:f>
        <x:v/>
      </x:c>
      <x:c r="C658" s="13" t="str">
        <x:f ca="1">IF(AND(MONTH(TODAY())='2012 HR 배정표'!P$3,ISNUMBER('2012 HR 배정표'!P661)=TRUE),VLOOKUP('2012 HR 배정표'!P661,Prj_list!$A$5:$B$201,2,FALSE),IF(AND(MONTH(TODAY())='2012 HR 배정표'!R$3,ISNUMBER('2012 HR 배정표'!R661)=TRUE),VLOOKUP('2012 HR 배정표'!R661,Prj_list!$A$5:$B$201,2,FALSE),IF(AND(MONTH(TODAY())='2012 HR 배정표'!T$3,ISNUMBER('2012 HR 배정표'!T661)=TRUE),VLOOKUP('2012 HR 배정표'!T661,Prj_list!$A$5:$B$201,2,FALSE),IF(AND(MONTH(TODAY())='2012 HR 배정표'!V$3,ISNUMBER('2012 HR 배정표'!V661)=TRUE),VLOOKUP('2012 HR 배정표'!V661,Prj_list!$A$5:$B$201,2,FALSE),IF(AND(MONTH(TODAY())='2012 HR 배정표'!X$3,ISNUMBER('2012 HR 배정표'!X661)=TRUE),VLOOKUP('2012 HR 배정표'!X661,Prj_list!$A$5:$B$201,2,FALSE),IF(AND(MONTH(TODAY())='2012 HR 배정표'!Z$3,ISNUMBER('2012 HR 배정표'!Z661)=TRUE),VLOOKUP('2012 HR 배정표'!Z661,Prj_list!$A$5:$B$201,2,FALSE),IF(AND(MONTH(TODAY())='2012 HR 배정표'!AB$3,ISNUMBER('2012 HR 배정표'!AB661)=TRUE),VLOOKUP('2012 HR 배정표'!AB661,Prj_list!$A$5:$B$201,2,FALSE),"")))))))</x:f>
        <x:v/>
      </x:c>
    </x:row>
    <x:row r="659" spans="2:3">
      <x:c r="B659" s="13" t="str">
        <x:f ca="1">IF(AND(MONTH(TODAY())='2012 HR 배정표'!F$3,ISNUMBER('2012 HR 배정표'!F662)=TRUE),VLOOKUP('2012 HR 배정표'!F662,Prj_list!$A$5:$B$201,2,FALSE),IF(AND(MONTH(TODAY())='2012 HR 배정표'!H$3,ISNUMBER('2012 HR 배정표'!H662)=TRUE),VLOOKUP('2012 HR 배정표'!H662,Prj_list!$A$5:$B$201,2,FALSE),IF(AND(MONTH(TODAY())='2012 HR 배정표'!J$3,ISNUMBER('2012 HR 배정표'!J662)=TRUE),VLOOKUP('2012 HR 배정표'!J662,Prj_list!$A$5:$B$201,2,FALSE),IF(AND(MONTH(TODAY())='2012 HR 배정표'!L$3,ISNUMBER('2012 HR 배정표'!L662)=TRUE),VLOOKUP('2012 HR 배정표'!L662,Prj_list!$A$5:$B$201,2,FALSE),IF(AND(MONTH(TODAY())='2012 HR 배정표'!N$3,ISNUMBER('2012 HR 배정표'!N662)=TRUE),VLOOKUP('2012 HR 배정표'!N662,Prj_list!$A$5:$B$201,2,FALSE),"")))))</x:f>
        <x:v/>
      </x:c>
      <x:c r="C659" s="13" t="str">
        <x:f ca="1">IF(AND(MONTH(TODAY())='2012 HR 배정표'!P$3,ISNUMBER('2012 HR 배정표'!P662)=TRUE),VLOOKUP('2012 HR 배정표'!P662,Prj_list!$A$5:$B$201,2,FALSE),IF(AND(MONTH(TODAY())='2012 HR 배정표'!R$3,ISNUMBER('2012 HR 배정표'!R662)=TRUE),VLOOKUP('2012 HR 배정표'!R662,Prj_list!$A$5:$B$201,2,FALSE),IF(AND(MONTH(TODAY())='2012 HR 배정표'!T$3,ISNUMBER('2012 HR 배정표'!T662)=TRUE),VLOOKUP('2012 HR 배정표'!T662,Prj_list!$A$5:$B$201,2,FALSE),IF(AND(MONTH(TODAY())='2012 HR 배정표'!V$3,ISNUMBER('2012 HR 배정표'!V662)=TRUE),VLOOKUP('2012 HR 배정표'!V662,Prj_list!$A$5:$B$201,2,FALSE),IF(AND(MONTH(TODAY())='2012 HR 배정표'!X$3,ISNUMBER('2012 HR 배정표'!X662)=TRUE),VLOOKUP('2012 HR 배정표'!X662,Prj_list!$A$5:$B$201,2,FALSE),IF(AND(MONTH(TODAY())='2012 HR 배정표'!Z$3,ISNUMBER('2012 HR 배정표'!Z662)=TRUE),VLOOKUP('2012 HR 배정표'!Z662,Prj_list!$A$5:$B$201,2,FALSE),IF(AND(MONTH(TODAY())='2012 HR 배정표'!AB$3,ISNUMBER('2012 HR 배정표'!AB662)=TRUE),VLOOKUP('2012 HR 배정표'!AB662,Prj_list!$A$5:$B$201,2,FALSE),"")))))))</x:f>
        <x:v/>
      </x:c>
    </x:row>
    <x:row r="660" spans="2:3">
      <x:c r="B660" s="13" t="str">
        <x:f ca="1">IF(AND(MONTH(TODAY())='2012 HR 배정표'!F$3,ISNUMBER('2012 HR 배정표'!F663)=TRUE),VLOOKUP('2012 HR 배정표'!F663,Prj_list!$A$5:$B$201,2,FALSE),IF(AND(MONTH(TODAY())='2012 HR 배정표'!H$3,ISNUMBER('2012 HR 배정표'!H663)=TRUE),VLOOKUP('2012 HR 배정표'!H663,Prj_list!$A$5:$B$201,2,FALSE),IF(AND(MONTH(TODAY())='2012 HR 배정표'!J$3,ISNUMBER('2012 HR 배정표'!J663)=TRUE),VLOOKUP('2012 HR 배정표'!J663,Prj_list!$A$5:$B$201,2,FALSE),IF(AND(MONTH(TODAY())='2012 HR 배정표'!L$3,ISNUMBER('2012 HR 배정표'!L663)=TRUE),VLOOKUP('2012 HR 배정표'!L663,Prj_list!$A$5:$B$201,2,FALSE),IF(AND(MONTH(TODAY())='2012 HR 배정표'!N$3,ISNUMBER('2012 HR 배정표'!N663)=TRUE),VLOOKUP('2012 HR 배정표'!N663,Prj_list!$A$5:$B$201,2,FALSE),"")))))</x:f>
        <x:v/>
      </x:c>
      <x:c r="C660" s="13" t="str">
        <x:f ca="1">IF(AND(MONTH(TODAY())='2012 HR 배정표'!P$3,ISNUMBER('2012 HR 배정표'!P663)=TRUE),VLOOKUP('2012 HR 배정표'!P663,Prj_list!$A$5:$B$201,2,FALSE),IF(AND(MONTH(TODAY())='2012 HR 배정표'!R$3,ISNUMBER('2012 HR 배정표'!R663)=TRUE),VLOOKUP('2012 HR 배정표'!R663,Prj_list!$A$5:$B$201,2,FALSE),IF(AND(MONTH(TODAY())='2012 HR 배정표'!T$3,ISNUMBER('2012 HR 배정표'!T663)=TRUE),VLOOKUP('2012 HR 배정표'!T663,Prj_list!$A$5:$B$201,2,FALSE),IF(AND(MONTH(TODAY())='2012 HR 배정표'!V$3,ISNUMBER('2012 HR 배정표'!V663)=TRUE),VLOOKUP('2012 HR 배정표'!V663,Prj_list!$A$5:$B$201,2,FALSE),IF(AND(MONTH(TODAY())='2012 HR 배정표'!X$3,ISNUMBER('2012 HR 배정표'!X663)=TRUE),VLOOKUP('2012 HR 배정표'!X663,Prj_list!$A$5:$B$201,2,FALSE),IF(AND(MONTH(TODAY())='2012 HR 배정표'!Z$3,ISNUMBER('2012 HR 배정표'!Z663)=TRUE),VLOOKUP('2012 HR 배정표'!Z663,Prj_list!$A$5:$B$201,2,FALSE),IF(AND(MONTH(TODAY())='2012 HR 배정표'!AB$3,ISNUMBER('2012 HR 배정표'!AB663)=TRUE),VLOOKUP('2012 HR 배정표'!AB663,Prj_list!$A$5:$B$201,2,FALSE),"")))))))</x:f>
        <x:v/>
      </x:c>
    </x:row>
    <x:row r="661" spans="2:3">
      <x:c r="B661" s="13" t="str">
        <x:f ca="1">IF(AND(MONTH(TODAY())='2012 HR 배정표'!F$3,ISNUMBER('2012 HR 배정표'!F664)=TRUE),VLOOKUP('2012 HR 배정표'!F664,Prj_list!$A$5:$B$201,2,FALSE),IF(AND(MONTH(TODAY())='2012 HR 배정표'!H$3,ISNUMBER('2012 HR 배정표'!H664)=TRUE),VLOOKUP('2012 HR 배정표'!H664,Prj_list!$A$5:$B$201,2,FALSE),IF(AND(MONTH(TODAY())='2012 HR 배정표'!J$3,ISNUMBER('2012 HR 배정표'!J664)=TRUE),VLOOKUP('2012 HR 배정표'!J664,Prj_list!$A$5:$B$201,2,FALSE),IF(AND(MONTH(TODAY())='2012 HR 배정표'!L$3,ISNUMBER('2012 HR 배정표'!L664)=TRUE),VLOOKUP('2012 HR 배정표'!L664,Prj_list!$A$5:$B$201,2,FALSE),IF(AND(MONTH(TODAY())='2012 HR 배정표'!N$3,ISNUMBER('2012 HR 배정표'!N664)=TRUE),VLOOKUP('2012 HR 배정표'!N664,Prj_list!$A$5:$B$201,2,FALSE),"")))))</x:f>
        <x:v/>
      </x:c>
      <x:c r="C661" s="13" t="str">
        <x:f ca="1">IF(AND(MONTH(TODAY())='2012 HR 배정표'!P$3,ISNUMBER('2012 HR 배정표'!P664)=TRUE),VLOOKUP('2012 HR 배정표'!P664,Prj_list!$A$5:$B$201,2,FALSE),IF(AND(MONTH(TODAY())='2012 HR 배정표'!R$3,ISNUMBER('2012 HR 배정표'!R664)=TRUE),VLOOKUP('2012 HR 배정표'!R664,Prj_list!$A$5:$B$201,2,FALSE),IF(AND(MONTH(TODAY())='2012 HR 배정표'!T$3,ISNUMBER('2012 HR 배정표'!T664)=TRUE),VLOOKUP('2012 HR 배정표'!T664,Prj_list!$A$5:$B$201,2,FALSE),IF(AND(MONTH(TODAY())='2012 HR 배정표'!V$3,ISNUMBER('2012 HR 배정표'!V664)=TRUE),VLOOKUP('2012 HR 배정표'!V664,Prj_list!$A$5:$B$201,2,FALSE),IF(AND(MONTH(TODAY())='2012 HR 배정표'!X$3,ISNUMBER('2012 HR 배정표'!X664)=TRUE),VLOOKUP('2012 HR 배정표'!X664,Prj_list!$A$5:$B$201,2,FALSE),IF(AND(MONTH(TODAY())='2012 HR 배정표'!Z$3,ISNUMBER('2012 HR 배정표'!Z664)=TRUE),VLOOKUP('2012 HR 배정표'!Z664,Prj_list!$A$5:$B$201,2,FALSE),IF(AND(MONTH(TODAY())='2012 HR 배정표'!AB$3,ISNUMBER('2012 HR 배정표'!AB664)=TRUE),VLOOKUP('2012 HR 배정표'!AB664,Prj_list!$A$5:$B$201,2,FALSE),"")))))))</x:f>
        <x:v/>
      </x:c>
    </x:row>
    <x:row r="662" spans="2:3">
      <x:c r="B662" s="13" t="str">
        <x:f ca="1">IF(AND(MONTH(TODAY())='2012 HR 배정표'!F$3,ISNUMBER('2012 HR 배정표'!F665)=TRUE),VLOOKUP('2012 HR 배정표'!F665,Prj_list!$A$5:$B$201,2,FALSE),IF(AND(MONTH(TODAY())='2012 HR 배정표'!H$3,ISNUMBER('2012 HR 배정표'!H665)=TRUE),VLOOKUP('2012 HR 배정표'!H665,Prj_list!$A$5:$B$201,2,FALSE),IF(AND(MONTH(TODAY())='2012 HR 배정표'!J$3,ISNUMBER('2012 HR 배정표'!J665)=TRUE),VLOOKUP('2012 HR 배정표'!J665,Prj_list!$A$5:$B$201,2,FALSE),IF(AND(MONTH(TODAY())='2012 HR 배정표'!L$3,ISNUMBER('2012 HR 배정표'!L665)=TRUE),VLOOKUP('2012 HR 배정표'!L665,Prj_list!$A$5:$B$201,2,FALSE),IF(AND(MONTH(TODAY())='2012 HR 배정표'!N$3,ISNUMBER('2012 HR 배정표'!N665)=TRUE),VLOOKUP('2012 HR 배정표'!N665,Prj_list!$A$5:$B$201,2,FALSE),"")))))</x:f>
        <x:v/>
      </x:c>
      <x:c r="C662" s="13" t="str">
        <x:f ca="1">IF(AND(MONTH(TODAY())='2012 HR 배정표'!P$3,ISNUMBER('2012 HR 배정표'!P665)=TRUE),VLOOKUP('2012 HR 배정표'!P665,Prj_list!$A$5:$B$201,2,FALSE),IF(AND(MONTH(TODAY())='2012 HR 배정표'!R$3,ISNUMBER('2012 HR 배정표'!R665)=TRUE),VLOOKUP('2012 HR 배정표'!R665,Prj_list!$A$5:$B$201,2,FALSE),IF(AND(MONTH(TODAY())='2012 HR 배정표'!T$3,ISNUMBER('2012 HR 배정표'!T665)=TRUE),VLOOKUP('2012 HR 배정표'!T665,Prj_list!$A$5:$B$201,2,FALSE),IF(AND(MONTH(TODAY())='2012 HR 배정표'!V$3,ISNUMBER('2012 HR 배정표'!V665)=TRUE),VLOOKUP('2012 HR 배정표'!V665,Prj_list!$A$5:$B$201,2,FALSE),IF(AND(MONTH(TODAY())='2012 HR 배정표'!X$3,ISNUMBER('2012 HR 배정표'!X665)=TRUE),VLOOKUP('2012 HR 배정표'!X665,Prj_list!$A$5:$B$201,2,FALSE),IF(AND(MONTH(TODAY())='2012 HR 배정표'!Z$3,ISNUMBER('2012 HR 배정표'!Z665)=TRUE),VLOOKUP('2012 HR 배정표'!Z665,Prj_list!$A$5:$B$201,2,FALSE),IF(AND(MONTH(TODAY())='2012 HR 배정표'!AB$3,ISNUMBER('2012 HR 배정표'!AB665)=TRUE),VLOOKUP('2012 HR 배정표'!AB665,Prj_list!$A$5:$B$201,2,FALSE),"")))))))</x:f>
        <x:v/>
      </x:c>
    </x:row>
    <x:row r="663" spans="2:3">
      <x:c r="B663" s="13" t="str">
        <x:f ca="1">IF(AND(MONTH(TODAY())='2012 HR 배정표'!F$3,ISNUMBER('2012 HR 배정표'!F666)=TRUE),VLOOKUP('2012 HR 배정표'!F666,Prj_list!$A$5:$B$201,2,FALSE),IF(AND(MONTH(TODAY())='2012 HR 배정표'!H$3,ISNUMBER('2012 HR 배정표'!H666)=TRUE),VLOOKUP('2012 HR 배정표'!H666,Prj_list!$A$5:$B$201,2,FALSE),IF(AND(MONTH(TODAY())='2012 HR 배정표'!J$3,ISNUMBER('2012 HR 배정표'!J666)=TRUE),VLOOKUP('2012 HR 배정표'!J666,Prj_list!$A$5:$B$201,2,FALSE),IF(AND(MONTH(TODAY())='2012 HR 배정표'!L$3,ISNUMBER('2012 HR 배정표'!L666)=TRUE),VLOOKUP('2012 HR 배정표'!L666,Prj_list!$A$5:$B$201,2,FALSE),IF(AND(MONTH(TODAY())='2012 HR 배정표'!N$3,ISNUMBER('2012 HR 배정표'!N666)=TRUE),VLOOKUP('2012 HR 배정표'!N666,Prj_list!$A$5:$B$201,2,FALSE),"")))))</x:f>
        <x:v/>
      </x:c>
      <x:c r="C663" s="13" t="str">
        <x:f ca="1">IF(AND(MONTH(TODAY())='2012 HR 배정표'!P$3,ISNUMBER('2012 HR 배정표'!P666)=TRUE),VLOOKUP('2012 HR 배정표'!P666,Prj_list!$A$5:$B$201,2,FALSE),IF(AND(MONTH(TODAY())='2012 HR 배정표'!R$3,ISNUMBER('2012 HR 배정표'!R666)=TRUE),VLOOKUP('2012 HR 배정표'!R666,Prj_list!$A$5:$B$201,2,FALSE),IF(AND(MONTH(TODAY())='2012 HR 배정표'!T$3,ISNUMBER('2012 HR 배정표'!T666)=TRUE),VLOOKUP('2012 HR 배정표'!T666,Prj_list!$A$5:$B$201,2,FALSE),IF(AND(MONTH(TODAY())='2012 HR 배정표'!V$3,ISNUMBER('2012 HR 배정표'!V666)=TRUE),VLOOKUP('2012 HR 배정표'!V666,Prj_list!$A$5:$B$201,2,FALSE),IF(AND(MONTH(TODAY())='2012 HR 배정표'!X$3,ISNUMBER('2012 HR 배정표'!X666)=TRUE),VLOOKUP('2012 HR 배정표'!X666,Prj_list!$A$5:$B$201,2,FALSE),IF(AND(MONTH(TODAY())='2012 HR 배정표'!Z$3,ISNUMBER('2012 HR 배정표'!Z666)=TRUE),VLOOKUP('2012 HR 배정표'!Z666,Prj_list!$A$5:$B$201,2,FALSE),IF(AND(MONTH(TODAY())='2012 HR 배정표'!AB$3,ISNUMBER('2012 HR 배정표'!AB666)=TRUE),VLOOKUP('2012 HR 배정표'!AB666,Prj_list!$A$5:$B$201,2,FALSE),"")))))))</x:f>
        <x:v/>
      </x:c>
    </x:row>
    <x:row r="664" spans="2:3">
      <x:c r="B664" s="13" t="str">
        <x:f ca="1">IF(AND(MONTH(TODAY())='2012 HR 배정표'!F$3,ISNUMBER('2012 HR 배정표'!F667)=TRUE),VLOOKUP('2012 HR 배정표'!F667,Prj_list!$A$5:$B$201,2,FALSE),IF(AND(MONTH(TODAY())='2012 HR 배정표'!H$3,ISNUMBER('2012 HR 배정표'!H667)=TRUE),VLOOKUP('2012 HR 배정표'!H667,Prj_list!$A$5:$B$201,2,FALSE),IF(AND(MONTH(TODAY())='2012 HR 배정표'!J$3,ISNUMBER('2012 HR 배정표'!J667)=TRUE),VLOOKUP('2012 HR 배정표'!J667,Prj_list!$A$5:$B$201,2,FALSE),IF(AND(MONTH(TODAY())='2012 HR 배정표'!L$3,ISNUMBER('2012 HR 배정표'!L667)=TRUE),VLOOKUP('2012 HR 배정표'!L667,Prj_list!$A$5:$B$201,2,FALSE),IF(AND(MONTH(TODAY())='2012 HR 배정표'!N$3,ISNUMBER('2012 HR 배정표'!N667)=TRUE),VLOOKUP('2012 HR 배정표'!N667,Prj_list!$A$5:$B$201,2,FALSE),"")))))</x:f>
        <x:v/>
      </x:c>
      <x:c r="C664" s="13" t="str">
        <x:f ca="1">IF(AND(MONTH(TODAY())='2012 HR 배정표'!P$3,ISNUMBER('2012 HR 배정표'!P667)=TRUE),VLOOKUP('2012 HR 배정표'!P667,Prj_list!$A$5:$B$201,2,FALSE),IF(AND(MONTH(TODAY())='2012 HR 배정표'!R$3,ISNUMBER('2012 HR 배정표'!R667)=TRUE),VLOOKUP('2012 HR 배정표'!R667,Prj_list!$A$5:$B$201,2,FALSE),IF(AND(MONTH(TODAY())='2012 HR 배정표'!T$3,ISNUMBER('2012 HR 배정표'!T667)=TRUE),VLOOKUP('2012 HR 배정표'!T667,Prj_list!$A$5:$B$201,2,FALSE),IF(AND(MONTH(TODAY())='2012 HR 배정표'!V$3,ISNUMBER('2012 HR 배정표'!V667)=TRUE),VLOOKUP('2012 HR 배정표'!V667,Prj_list!$A$5:$B$201,2,FALSE),IF(AND(MONTH(TODAY())='2012 HR 배정표'!X$3,ISNUMBER('2012 HR 배정표'!X667)=TRUE),VLOOKUP('2012 HR 배정표'!X667,Prj_list!$A$5:$B$201,2,FALSE),IF(AND(MONTH(TODAY())='2012 HR 배정표'!Z$3,ISNUMBER('2012 HR 배정표'!Z667)=TRUE),VLOOKUP('2012 HR 배정표'!Z667,Prj_list!$A$5:$B$201,2,FALSE),IF(AND(MONTH(TODAY())='2012 HR 배정표'!AB$3,ISNUMBER('2012 HR 배정표'!AB667)=TRUE),VLOOKUP('2012 HR 배정표'!AB667,Prj_list!$A$5:$B$201,2,FALSE),"")))))))</x:f>
        <x:v/>
      </x:c>
    </x:row>
    <x:row r="665" spans="2:3">
      <x:c r="B665" s="13" t="str">
        <x:f ca="1">IF(AND(MONTH(TODAY())='2012 HR 배정표'!F$3,ISNUMBER('2012 HR 배정표'!F668)=TRUE),VLOOKUP('2012 HR 배정표'!F668,Prj_list!$A$5:$B$201,2,FALSE),IF(AND(MONTH(TODAY())='2012 HR 배정표'!H$3,ISNUMBER('2012 HR 배정표'!H668)=TRUE),VLOOKUP('2012 HR 배정표'!H668,Prj_list!$A$5:$B$201,2,FALSE),IF(AND(MONTH(TODAY())='2012 HR 배정표'!J$3,ISNUMBER('2012 HR 배정표'!J668)=TRUE),VLOOKUP('2012 HR 배정표'!J668,Prj_list!$A$5:$B$201,2,FALSE),IF(AND(MONTH(TODAY())='2012 HR 배정표'!L$3,ISNUMBER('2012 HR 배정표'!L668)=TRUE),VLOOKUP('2012 HR 배정표'!L668,Prj_list!$A$5:$B$201,2,FALSE),IF(AND(MONTH(TODAY())='2012 HR 배정표'!N$3,ISNUMBER('2012 HR 배정표'!N668)=TRUE),VLOOKUP('2012 HR 배정표'!N668,Prj_list!$A$5:$B$201,2,FALSE),"")))))</x:f>
        <x:v/>
      </x:c>
      <x:c r="C665" s="13" t="str">
        <x:f ca="1">IF(AND(MONTH(TODAY())='2012 HR 배정표'!P$3,ISNUMBER('2012 HR 배정표'!P668)=TRUE),VLOOKUP('2012 HR 배정표'!P668,Prj_list!$A$5:$B$201,2,FALSE),IF(AND(MONTH(TODAY())='2012 HR 배정표'!R$3,ISNUMBER('2012 HR 배정표'!R668)=TRUE),VLOOKUP('2012 HR 배정표'!R668,Prj_list!$A$5:$B$201,2,FALSE),IF(AND(MONTH(TODAY())='2012 HR 배정표'!T$3,ISNUMBER('2012 HR 배정표'!T668)=TRUE),VLOOKUP('2012 HR 배정표'!T668,Prj_list!$A$5:$B$201,2,FALSE),IF(AND(MONTH(TODAY())='2012 HR 배정표'!V$3,ISNUMBER('2012 HR 배정표'!V668)=TRUE),VLOOKUP('2012 HR 배정표'!V668,Prj_list!$A$5:$B$201,2,FALSE),IF(AND(MONTH(TODAY())='2012 HR 배정표'!X$3,ISNUMBER('2012 HR 배정표'!X668)=TRUE),VLOOKUP('2012 HR 배정표'!X668,Prj_list!$A$5:$B$201,2,FALSE),IF(AND(MONTH(TODAY())='2012 HR 배정표'!Z$3,ISNUMBER('2012 HR 배정표'!Z668)=TRUE),VLOOKUP('2012 HR 배정표'!Z668,Prj_list!$A$5:$B$201,2,FALSE),IF(AND(MONTH(TODAY())='2012 HR 배정표'!AB$3,ISNUMBER('2012 HR 배정표'!AB668)=TRUE),VLOOKUP('2012 HR 배정표'!AB668,Prj_list!$A$5:$B$201,2,FALSE),"")))))))</x:f>
        <x:v/>
      </x:c>
    </x:row>
    <x:row r="666" spans="2:3">
      <x:c r="B666" s="13" t="str">
        <x:f ca="1">IF(AND(MONTH(TODAY())='2012 HR 배정표'!F$3,ISNUMBER('2012 HR 배정표'!F669)=TRUE),VLOOKUP('2012 HR 배정표'!F669,Prj_list!$A$5:$B$201,2,FALSE),IF(AND(MONTH(TODAY())='2012 HR 배정표'!H$3,ISNUMBER('2012 HR 배정표'!H669)=TRUE),VLOOKUP('2012 HR 배정표'!H669,Prj_list!$A$5:$B$201,2,FALSE),IF(AND(MONTH(TODAY())='2012 HR 배정표'!J$3,ISNUMBER('2012 HR 배정표'!J669)=TRUE),VLOOKUP('2012 HR 배정표'!J669,Prj_list!$A$5:$B$201,2,FALSE),IF(AND(MONTH(TODAY())='2012 HR 배정표'!L$3,ISNUMBER('2012 HR 배정표'!L669)=TRUE),VLOOKUP('2012 HR 배정표'!L669,Prj_list!$A$5:$B$201,2,FALSE),IF(AND(MONTH(TODAY())='2012 HR 배정표'!N$3,ISNUMBER('2012 HR 배정표'!N669)=TRUE),VLOOKUP('2012 HR 배정표'!N669,Prj_list!$A$5:$B$201,2,FALSE),"")))))</x:f>
        <x:v/>
      </x:c>
      <x:c r="C666" s="13" t="str">
        <x:f ca="1">IF(AND(MONTH(TODAY())='2012 HR 배정표'!P$3,ISNUMBER('2012 HR 배정표'!P669)=TRUE),VLOOKUP('2012 HR 배정표'!P669,Prj_list!$A$5:$B$201,2,FALSE),IF(AND(MONTH(TODAY())='2012 HR 배정표'!R$3,ISNUMBER('2012 HR 배정표'!R669)=TRUE),VLOOKUP('2012 HR 배정표'!R669,Prj_list!$A$5:$B$201,2,FALSE),IF(AND(MONTH(TODAY())='2012 HR 배정표'!T$3,ISNUMBER('2012 HR 배정표'!T669)=TRUE),VLOOKUP('2012 HR 배정표'!T669,Prj_list!$A$5:$B$201,2,FALSE),IF(AND(MONTH(TODAY())='2012 HR 배정표'!V$3,ISNUMBER('2012 HR 배정표'!V669)=TRUE),VLOOKUP('2012 HR 배정표'!V669,Prj_list!$A$5:$B$201,2,FALSE),IF(AND(MONTH(TODAY())='2012 HR 배정표'!X$3,ISNUMBER('2012 HR 배정표'!X669)=TRUE),VLOOKUP('2012 HR 배정표'!X669,Prj_list!$A$5:$B$201,2,FALSE),IF(AND(MONTH(TODAY())='2012 HR 배정표'!Z$3,ISNUMBER('2012 HR 배정표'!Z669)=TRUE),VLOOKUP('2012 HR 배정표'!Z669,Prj_list!$A$5:$B$201,2,FALSE),IF(AND(MONTH(TODAY())='2012 HR 배정표'!AB$3,ISNUMBER('2012 HR 배정표'!AB669)=TRUE),VLOOKUP('2012 HR 배정표'!AB669,Prj_list!$A$5:$B$201,2,FALSE),"")))))))</x:f>
        <x:v/>
      </x:c>
    </x:row>
    <x:row r="667" spans="2:3">
      <x:c r="B667" s="13" t="str">
        <x:f ca="1">IF(AND(MONTH(TODAY())='2012 HR 배정표'!F$3,ISNUMBER('2012 HR 배정표'!F670)=TRUE),VLOOKUP('2012 HR 배정표'!F670,Prj_list!$A$5:$B$201,2,FALSE),IF(AND(MONTH(TODAY())='2012 HR 배정표'!H$3,ISNUMBER('2012 HR 배정표'!H670)=TRUE),VLOOKUP('2012 HR 배정표'!H670,Prj_list!$A$5:$B$201,2,FALSE),IF(AND(MONTH(TODAY())='2012 HR 배정표'!J$3,ISNUMBER('2012 HR 배정표'!J670)=TRUE),VLOOKUP('2012 HR 배정표'!J670,Prj_list!$A$5:$B$201,2,FALSE),IF(AND(MONTH(TODAY())='2012 HR 배정표'!L$3,ISNUMBER('2012 HR 배정표'!L670)=TRUE),VLOOKUP('2012 HR 배정표'!L670,Prj_list!$A$5:$B$201,2,FALSE),IF(AND(MONTH(TODAY())='2012 HR 배정표'!N$3,ISNUMBER('2012 HR 배정표'!N670)=TRUE),VLOOKUP('2012 HR 배정표'!N670,Prj_list!$A$5:$B$201,2,FALSE),"")))))</x:f>
        <x:v/>
      </x:c>
      <x:c r="C667" s="13" t="str">
        <x:f ca="1">IF(AND(MONTH(TODAY())='2012 HR 배정표'!P$3,ISNUMBER('2012 HR 배정표'!P670)=TRUE),VLOOKUP('2012 HR 배정표'!P670,Prj_list!$A$5:$B$201,2,FALSE),IF(AND(MONTH(TODAY())='2012 HR 배정표'!R$3,ISNUMBER('2012 HR 배정표'!R670)=TRUE),VLOOKUP('2012 HR 배정표'!R670,Prj_list!$A$5:$B$201,2,FALSE),IF(AND(MONTH(TODAY())='2012 HR 배정표'!T$3,ISNUMBER('2012 HR 배정표'!T670)=TRUE),VLOOKUP('2012 HR 배정표'!T670,Prj_list!$A$5:$B$201,2,FALSE),IF(AND(MONTH(TODAY())='2012 HR 배정표'!V$3,ISNUMBER('2012 HR 배정표'!V670)=TRUE),VLOOKUP('2012 HR 배정표'!V670,Prj_list!$A$5:$B$201,2,FALSE),IF(AND(MONTH(TODAY())='2012 HR 배정표'!X$3,ISNUMBER('2012 HR 배정표'!X670)=TRUE),VLOOKUP('2012 HR 배정표'!X670,Prj_list!$A$5:$B$201,2,FALSE),IF(AND(MONTH(TODAY())='2012 HR 배정표'!Z$3,ISNUMBER('2012 HR 배정표'!Z670)=TRUE),VLOOKUP('2012 HR 배정표'!Z670,Prj_list!$A$5:$B$201,2,FALSE),IF(AND(MONTH(TODAY())='2012 HR 배정표'!AB$3,ISNUMBER('2012 HR 배정표'!AB670)=TRUE),VLOOKUP('2012 HR 배정표'!AB670,Prj_list!$A$5:$B$201,2,FALSE),"")))))))</x:f>
        <x:v/>
      </x:c>
    </x:row>
    <x:row r="668" spans="2:3">
      <x:c r="B668" s="13" t="str">
        <x:f ca="1">IF(AND(MONTH(TODAY())='2012 HR 배정표'!F$3,ISNUMBER('2012 HR 배정표'!F671)=TRUE),VLOOKUP('2012 HR 배정표'!F671,Prj_list!$A$5:$B$201,2,FALSE),IF(AND(MONTH(TODAY())='2012 HR 배정표'!H$3,ISNUMBER('2012 HR 배정표'!H671)=TRUE),VLOOKUP('2012 HR 배정표'!H671,Prj_list!$A$5:$B$201,2,FALSE),IF(AND(MONTH(TODAY())='2012 HR 배정표'!J$3,ISNUMBER('2012 HR 배정표'!J671)=TRUE),VLOOKUP('2012 HR 배정표'!J671,Prj_list!$A$5:$B$201,2,FALSE),IF(AND(MONTH(TODAY())='2012 HR 배정표'!L$3,ISNUMBER('2012 HR 배정표'!L671)=TRUE),VLOOKUP('2012 HR 배정표'!L671,Prj_list!$A$5:$B$201,2,FALSE),IF(AND(MONTH(TODAY())='2012 HR 배정표'!N$3,ISNUMBER('2012 HR 배정표'!N671)=TRUE),VLOOKUP('2012 HR 배정표'!N671,Prj_list!$A$5:$B$201,2,FALSE),"")))))</x:f>
        <x:v/>
      </x:c>
      <x:c r="C668" s="13" t="str">
        <x:f ca="1">IF(AND(MONTH(TODAY())='2012 HR 배정표'!P$3,ISNUMBER('2012 HR 배정표'!P671)=TRUE),VLOOKUP('2012 HR 배정표'!P671,Prj_list!$A$5:$B$201,2,FALSE),IF(AND(MONTH(TODAY())='2012 HR 배정표'!R$3,ISNUMBER('2012 HR 배정표'!R671)=TRUE),VLOOKUP('2012 HR 배정표'!R671,Prj_list!$A$5:$B$201,2,FALSE),IF(AND(MONTH(TODAY())='2012 HR 배정표'!T$3,ISNUMBER('2012 HR 배정표'!T671)=TRUE),VLOOKUP('2012 HR 배정표'!T671,Prj_list!$A$5:$B$201,2,FALSE),IF(AND(MONTH(TODAY())='2012 HR 배정표'!V$3,ISNUMBER('2012 HR 배정표'!V671)=TRUE),VLOOKUP('2012 HR 배정표'!V671,Prj_list!$A$5:$B$201,2,FALSE),IF(AND(MONTH(TODAY())='2012 HR 배정표'!X$3,ISNUMBER('2012 HR 배정표'!X671)=TRUE),VLOOKUP('2012 HR 배정표'!X671,Prj_list!$A$5:$B$201,2,FALSE),IF(AND(MONTH(TODAY())='2012 HR 배정표'!Z$3,ISNUMBER('2012 HR 배정표'!Z671)=TRUE),VLOOKUP('2012 HR 배정표'!Z671,Prj_list!$A$5:$B$201,2,FALSE),IF(AND(MONTH(TODAY())='2012 HR 배정표'!AB$3,ISNUMBER('2012 HR 배정표'!AB671)=TRUE),VLOOKUP('2012 HR 배정표'!AB671,Prj_list!$A$5:$B$201,2,FALSE),"")))))))</x:f>
        <x:v/>
      </x:c>
    </x:row>
    <x:row r="669" spans="2:3">
      <x:c r="B669" s="13" t="str">
        <x:f ca="1">IF(AND(MONTH(TODAY())='2012 HR 배정표'!F$3,ISNUMBER('2012 HR 배정표'!F672)=TRUE),VLOOKUP('2012 HR 배정표'!F672,Prj_list!$A$5:$B$201,2,FALSE),IF(AND(MONTH(TODAY())='2012 HR 배정표'!H$3,ISNUMBER('2012 HR 배정표'!H672)=TRUE),VLOOKUP('2012 HR 배정표'!H672,Prj_list!$A$5:$B$201,2,FALSE),IF(AND(MONTH(TODAY())='2012 HR 배정표'!J$3,ISNUMBER('2012 HR 배정표'!J672)=TRUE),VLOOKUP('2012 HR 배정표'!J672,Prj_list!$A$5:$B$201,2,FALSE),IF(AND(MONTH(TODAY())='2012 HR 배정표'!L$3,ISNUMBER('2012 HR 배정표'!L672)=TRUE),VLOOKUP('2012 HR 배정표'!L672,Prj_list!$A$5:$B$201,2,FALSE),IF(AND(MONTH(TODAY())='2012 HR 배정표'!N$3,ISNUMBER('2012 HR 배정표'!N672)=TRUE),VLOOKUP('2012 HR 배정표'!N672,Prj_list!$A$5:$B$201,2,FALSE),"")))))</x:f>
        <x:v/>
      </x:c>
      <x:c r="C669" s="13" t="str">
        <x:f ca="1">IF(AND(MONTH(TODAY())='2012 HR 배정표'!P$3,ISNUMBER('2012 HR 배정표'!P672)=TRUE),VLOOKUP('2012 HR 배정표'!P672,Prj_list!$A$5:$B$201,2,FALSE),IF(AND(MONTH(TODAY())='2012 HR 배정표'!R$3,ISNUMBER('2012 HR 배정표'!R672)=TRUE),VLOOKUP('2012 HR 배정표'!R672,Prj_list!$A$5:$B$201,2,FALSE),IF(AND(MONTH(TODAY())='2012 HR 배정표'!T$3,ISNUMBER('2012 HR 배정표'!T672)=TRUE),VLOOKUP('2012 HR 배정표'!T672,Prj_list!$A$5:$B$201,2,FALSE),IF(AND(MONTH(TODAY())='2012 HR 배정표'!V$3,ISNUMBER('2012 HR 배정표'!V672)=TRUE),VLOOKUP('2012 HR 배정표'!V672,Prj_list!$A$5:$B$201,2,FALSE),IF(AND(MONTH(TODAY())='2012 HR 배정표'!X$3,ISNUMBER('2012 HR 배정표'!X672)=TRUE),VLOOKUP('2012 HR 배정표'!X672,Prj_list!$A$5:$B$201,2,FALSE),IF(AND(MONTH(TODAY())='2012 HR 배정표'!Z$3,ISNUMBER('2012 HR 배정표'!Z672)=TRUE),VLOOKUP('2012 HR 배정표'!Z672,Prj_list!$A$5:$B$201,2,FALSE),IF(AND(MONTH(TODAY())='2012 HR 배정표'!AB$3,ISNUMBER('2012 HR 배정표'!AB672)=TRUE),VLOOKUP('2012 HR 배정표'!AB672,Prj_list!$A$5:$B$201,2,FALSE),"")))))))</x:f>
        <x:v/>
      </x:c>
    </x:row>
    <x:row r="670" spans="2:3">
      <x:c r="B670" s="13" t="str">
        <x:f ca="1">IF(AND(MONTH(TODAY())='2012 HR 배정표'!F$3,ISNUMBER('2012 HR 배정표'!F673)=TRUE),VLOOKUP('2012 HR 배정표'!F673,Prj_list!$A$5:$B$201,2,FALSE),IF(AND(MONTH(TODAY())='2012 HR 배정표'!H$3,ISNUMBER('2012 HR 배정표'!H673)=TRUE),VLOOKUP('2012 HR 배정표'!H673,Prj_list!$A$5:$B$201,2,FALSE),IF(AND(MONTH(TODAY())='2012 HR 배정표'!J$3,ISNUMBER('2012 HR 배정표'!J673)=TRUE),VLOOKUP('2012 HR 배정표'!J673,Prj_list!$A$5:$B$201,2,FALSE),IF(AND(MONTH(TODAY())='2012 HR 배정표'!L$3,ISNUMBER('2012 HR 배정표'!L673)=TRUE),VLOOKUP('2012 HR 배정표'!L673,Prj_list!$A$5:$B$201,2,FALSE),IF(AND(MONTH(TODAY())='2012 HR 배정표'!N$3,ISNUMBER('2012 HR 배정표'!N673)=TRUE),VLOOKUP('2012 HR 배정표'!N673,Prj_list!$A$5:$B$201,2,FALSE),"")))))</x:f>
        <x:v/>
      </x:c>
      <x:c r="C670" s="13" t="str">
        <x:f ca="1">IF(AND(MONTH(TODAY())='2012 HR 배정표'!P$3,ISNUMBER('2012 HR 배정표'!P673)=TRUE),VLOOKUP('2012 HR 배정표'!P673,Prj_list!$A$5:$B$201,2,FALSE),IF(AND(MONTH(TODAY())='2012 HR 배정표'!R$3,ISNUMBER('2012 HR 배정표'!R673)=TRUE),VLOOKUP('2012 HR 배정표'!R673,Prj_list!$A$5:$B$201,2,FALSE),IF(AND(MONTH(TODAY())='2012 HR 배정표'!T$3,ISNUMBER('2012 HR 배정표'!T673)=TRUE),VLOOKUP('2012 HR 배정표'!T673,Prj_list!$A$5:$B$201,2,FALSE),IF(AND(MONTH(TODAY())='2012 HR 배정표'!V$3,ISNUMBER('2012 HR 배정표'!V673)=TRUE),VLOOKUP('2012 HR 배정표'!V673,Prj_list!$A$5:$B$201,2,FALSE),IF(AND(MONTH(TODAY())='2012 HR 배정표'!X$3,ISNUMBER('2012 HR 배정표'!X673)=TRUE),VLOOKUP('2012 HR 배정표'!X673,Prj_list!$A$5:$B$201,2,FALSE),IF(AND(MONTH(TODAY())='2012 HR 배정표'!Z$3,ISNUMBER('2012 HR 배정표'!Z673)=TRUE),VLOOKUP('2012 HR 배정표'!Z673,Prj_list!$A$5:$B$201,2,FALSE),IF(AND(MONTH(TODAY())='2012 HR 배정표'!AB$3,ISNUMBER('2012 HR 배정표'!AB673)=TRUE),VLOOKUP('2012 HR 배정표'!AB673,Prj_list!$A$5:$B$201,2,FALSE),"")))))))</x:f>
        <x:v/>
      </x:c>
    </x:row>
    <x:row r="671" spans="2:3">
      <x:c r="B671" s="13" t="str">
        <x:f ca="1">IF(AND(MONTH(TODAY())='2012 HR 배정표'!F$3,ISNUMBER('2012 HR 배정표'!F674)=TRUE),VLOOKUP('2012 HR 배정표'!F674,Prj_list!$A$5:$B$201,2,FALSE),IF(AND(MONTH(TODAY())='2012 HR 배정표'!H$3,ISNUMBER('2012 HR 배정표'!H674)=TRUE),VLOOKUP('2012 HR 배정표'!H674,Prj_list!$A$5:$B$201,2,FALSE),IF(AND(MONTH(TODAY())='2012 HR 배정표'!J$3,ISNUMBER('2012 HR 배정표'!J674)=TRUE),VLOOKUP('2012 HR 배정표'!J674,Prj_list!$A$5:$B$201,2,FALSE),IF(AND(MONTH(TODAY())='2012 HR 배정표'!L$3,ISNUMBER('2012 HR 배정표'!L674)=TRUE),VLOOKUP('2012 HR 배정표'!L674,Prj_list!$A$5:$B$201,2,FALSE),IF(AND(MONTH(TODAY())='2012 HR 배정표'!N$3,ISNUMBER('2012 HR 배정표'!N674)=TRUE),VLOOKUP('2012 HR 배정표'!N674,Prj_list!$A$5:$B$201,2,FALSE),"")))))</x:f>
        <x:v/>
      </x:c>
      <x:c r="C671" s="13" t="str">
        <x:f ca="1">IF(AND(MONTH(TODAY())='2012 HR 배정표'!P$3,ISNUMBER('2012 HR 배정표'!P674)=TRUE),VLOOKUP('2012 HR 배정표'!P674,Prj_list!$A$5:$B$201,2,FALSE),IF(AND(MONTH(TODAY())='2012 HR 배정표'!R$3,ISNUMBER('2012 HR 배정표'!R674)=TRUE),VLOOKUP('2012 HR 배정표'!R674,Prj_list!$A$5:$B$201,2,FALSE),IF(AND(MONTH(TODAY())='2012 HR 배정표'!T$3,ISNUMBER('2012 HR 배정표'!T674)=TRUE),VLOOKUP('2012 HR 배정표'!T674,Prj_list!$A$5:$B$201,2,FALSE),IF(AND(MONTH(TODAY())='2012 HR 배정표'!V$3,ISNUMBER('2012 HR 배정표'!V674)=TRUE),VLOOKUP('2012 HR 배정표'!V674,Prj_list!$A$5:$B$201,2,FALSE),IF(AND(MONTH(TODAY())='2012 HR 배정표'!X$3,ISNUMBER('2012 HR 배정표'!X674)=TRUE),VLOOKUP('2012 HR 배정표'!X674,Prj_list!$A$5:$B$201,2,FALSE),IF(AND(MONTH(TODAY())='2012 HR 배정표'!Z$3,ISNUMBER('2012 HR 배정표'!Z674)=TRUE),VLOOKUP('2012 HR 배정표'!Z674,Prj_list!$A$5:$B$201,2,FALSE),IF(AND(MONTH(TODAY())='2012 HR 배정표'!AB$3,ISNUMBER('2012 HR 배정표'!AB674)=TRUE),VLOOKUP('2012 HR 배정표'!AB674,Prj_list!$A$5:$B$201,2,FALSE),"")))))))</x:f>
        <x:v/>
      </x:c>
    </x:row>
    <x:row r="672" spans="2:3">
      <x:c r="B672" s="13" t="str">
        <x:f ca="1">IF(AND(MONTH(TODAY())='2012 HR 배정표'!F$3,ISNUMBER('2012 HR 배정표'!F675)=TRUE),VLOOKUP('2012 HR 배정표'!F675,Prj_list!$A$5:$B$201,2,FALSE),IF(AND(MONTH(TODAY())='2012 HR 배정표'!H$3,ISNUMBER('2012 HR 배정표'!H675)=TRUE),VLOOKUP('2012 HR 배정표'!H675,Prj_list!$A$5:$B$201,2,FALSE),IF(AND(MONTH(TODAY())='2012 HR 배정표'!J$3,ISNUMBER('2012 HR 배정표'!J675)=TRUE),VLOOKUP('2012 HR 배정표'!J675,Prj_list!$A$5:$B$201,2,FALSE),IF(AND(MONTH(TODAY())='2012 HR 배정표'!L$3,ISNUMBER('2012 HR 배정표'!L675)=TRUE),VLOOKUP('2012 HR 배정표'!L675,Prj_list!$A$5:$B$201,2,FALSE),IF(AND(MONTH(TODAY())='2012 HR 배정표'!N$3,ISNUMBER('2012 HR 배정표'!N675)=TRUE),VLOOKUP('2012 HR 배정표'!N675,Prj_list!$A$5:$B$201,2,FALSE),"")))))</x:f>
        <x:v/>
      </x:c>
      <x:c r="C672" s="13" t="str">
        <x:f ca="1">IF(AND(MONTH(TODAY())='2012 HR 배정표'!P$3,ISNUMBER('2012 HR 배정표'!P675)=TRUE),VLOOKUP('2012 HR 배정표'!P675,Prj_list!$A$5:$B$201,2,FALSE),IF(AND(MONTH(TODAY())='2012 HR 배정표'!R$3,ISNUMBER('2012 HR 배정표'!R675)=TRUE),VLOOKUP('2012 HR 배정표'!R675,Prj_list!$A$5:$B$201,2,FALSE),IF(AND(MONTH(TODAY())='2012 HR 배정표'!T$3,ISNUMBER('2012 HR 배정표'!T675)=TRUE),VLOOKUP('2012 HR 배정표'!T675,Prj_list!$A$5:$B$201,2,FALSE),IF(AND(MONTH(TODAY())='2012 HR 배정표'!V$3,ISNUMBER('2012 HR 배정표'!V675)=TRUE),VLOOKUP('2012 HR 배정표'!V675,Prj_list!$A$5:$B$201,2,FALSE),IF(AND(MONTH(TODAY())='2012 HR 배정표'!X$3,ISNUMBER('2012 HR 배정표'!X675)=TRUE),VLOOKUP('2012 HR 배정표'!X675,Prj_list!$A$5:$B$201,2,FALSE),IF(AND(MONTH(TODAY())='2012 HR 배정표'!Z$3,ISNUMBER('2012 HR 배정표'!Z675)=TRUE),VLOOKUP('2012 HR 배정표'!Z675,Prj_list!$A$5:$B$201,2,FALSE),IF(AND(MONTH(TODAY())='2012 HR 배정표'!AB$3,ISNUMBER('2012 HR 배정표'!AB675)=TRUE),VLOOKUP('2012 HR 배정표'!AB675,Prj_list!$A$5:$B$201,2,FALSE),"")))))))</x:f>
        <x:v/>
      </x:c>
    </x:row>
    <x:row r="673" spans="2:3">
      <x:c r="B673" s="13" t="str">
        <x:f ca="1">IF(AND(MONTH(TODAY())='2012 HR 배정표'!F$3,ISNUMBER('2012 HR 배정표'!F676)=TRUE),VLOOKUP('2012 HR 배정표'!F676,Prj_list!$A$5:$B$201,2,FALSE),IF(AND(MONTH(TODAY())='2012 HR 배정표'!H$3,ISNUMBER('2012 HR 배정표'!H676)=TRUE),VLOOKUP('2012 HR 배정표'!H676,Prj_list!$A$5:$B$201,2,FALSE),IF(AND(MONTH(TODAY())='2012 HR 배정표'!J$3,ISNUMBER('2012 HR 배정표'!J676)=TRUE),VLOOKUP('2012 HR 배정표'!J676,Prj_list!$A$5:$B$201,2,FALSE),IF(AND(MONTH(TODAY())='2012 HR 배정표'!L$3,ISNUMBER('2012 HR 배정표'!L676)=TRUE),VLOOKUP('2012 HR 배정표'!L676,Prj_list!$A$5:$B$201,2,FALSE),IF(AND(MONTH(TODAY())='2012 HR 배정표'!N$3,ISNUMBER('2012 HR 배정표'!N676)=TRUE),VLOOKUP('2012 HR 배정표'!N676,Prj_list!$A$5:$B$201,2,FALSE),"")))))</x:f>
        <x:v/>
      </x:c>
      <x:c r="C673" s="13" t="str">
        <x:f ca="1">IF(AND(MONTH(TODAY())='2012 HR 배정표'!P$3,ISNUMBER('2012 HR 배정표'!P676)=TRUE),VLOOKUP('2012 HR 배정표'!P676,Prj_list!$A$5:$B$201,2,FALSE),IF(AND(MONTH(TODAY())='2012 HR 배정표'!R$3,ISNUMBER('2012 HR 배정표'!R676)=TRUE),VLOOKUP('2012 HR 배정표'!R676,Prj_list!$A$5:$B$201,2,FALSE),IF(AND(MONTH(TODAY())='2012 HR 배정표'!T$3,ISNUMBER('2012 HR 배정표'!T676)=TRUE),VLOOKUP('2012 HR 배정표'!T676,Prj_list!$A$5:$B$201,2,FALSE),IF(AND(MONTH(TODAY())='2012 HR 배정표'!V$3,ISNUMBER('2012 HR 배정표'!V676)=TRUE),VLOOKUP('2012 HR 배정표'!V676,Prj_list!$A$5:$B$201,2,FALSE),IF(AND(MONTH(TODAY())='2012 HR 배정표'!X$3,ISNUMBER('2012 HR 배정표'!X676)=TRUE),VLOOKUP('2012 HR 배정표'!X676,Prj_list!$A$5:$B$201,2,FALSE),IF(AND(MONTH(TODAY())='2012 HR 배정표'!Z$3,ISNUMBER('2012 HR 배정표'!Z676)=TRUE),VLOOKUP('2012 HR 배정표'!Z676,Prj_list!$A$5:$B$201,2,FALSE),IF(AND(MONTH(TODAY())='2012 HR 배정표'!AB$3,ISNUMBER('2012 HR 배정표'!AB676)=TRUE),VLOOKUP('2012 HR 배정표'!AB676,Prj_list!$A$5:$B$201,2,FALSE),"")))))))</x:f>
        <x:v/>
      </x:c>
    </x:row>
    <x:row r="674" spans="2:3">
      <x:c r="B674" s="13" t="str">
        <x:f ca="1">IF(AND(MONTH(TODAY())='2012 HR 배정표'!F$3,ISNUMBER('2012 HR 배정표'!F677)=TRUE),VLOOKUP('2012 HR 배정표'!F677,Prj_list!$A$5:$B$201,2,FALSE),IF(AND(MONTH(TODAY())='2012 HR 배정표'!H$3,ISNUMBER('2012 HR 배정표'!H677)=TRUE),VLOOKUP('2012 HR 배정표'!H677,Prj_list!$A$5:$B$201,2,FALSE),IF(AND(MONTH(TODAY())='2012 HR 배정표'!J$3,ISNUMBER('2012 HR 배정표'!J677)=TRUE),VLOOKUP('2012 HR 배정표'!J677,Prj_list!$A$5:$B$201,2,FALSE),IF(AND(MONTH(TODAY())='2012 HR 배정표'!L$3,ISNUMBER('2012 HR 배정표'!L677)=TRUE),VLOOKUP('2012 HR 배정표'!L677,Prj_list!$A$5:$B$201,2,FALSE),IF(AND(MONTH(TODAY())='2012 HR 배정표'!N$3,ISNUMBER('2012 HR 배정표'!N677)=TRUE),VLOOKUP('2012 HR 배정표'!N677,Prj_list!$A$5:$B$201,2,FALSE),"")))))</x:f>
        <x:v/>
      </x:c>
      <x:c r="C674" s="13" t="str">
        <x:f ca="1">IF(AND(MONTH(TODAY())='2012 HR 배정표'!P$3,ISNUMBER('2012 HR 배정표'!P677)=TRUE),VLOOKUP('2012 HR 배정표'!P677,Prj_list!$A$5:$B$201,2,FALSE),IF(AND(MONTH(TODAY())='2012 HR 배정표'!R$3,ISNUMBER('2012 HR 배정표'!R677)=TRUE),VLOOKUP('2012 HR 배정표'!R677,Prj_list!$A$5:$B$201,2,FALSE),IF(AND(MONTH(TODAY())='2012 HR 배정표'!T$3,ISNUMBER('2012 HR 배정표'!T677)=TRUE),VLOOKUP('2012 HR 배정표'!T677,Prj_list!$A$5:$B$201,2,FALSE),IF(AND(MONTH(TODAY())='2012 HR 배정표'!V$3,ISNUMBER('2012 HR 배정표'!V677)=TRUE),VLOOKUP('2012 HR 배정표'!V677,Prj_list!$A$5:$B$201,2,FALSE),IF(AND(MONTH(TODAY())='2012 HR 배정표'!X$3,ISNUMBER('2012 HR 배정표'!X677)=TRUE),VLOOKUP('2012 HR 배정표'!X677,Prj_list!$A$5:$B$201,2,FALSE),IF(AND(MONTH(TODAY())='2012 HR 배정표'!Z$3,ISNUMBER('2012 HR 배정표'!Z677)=TRUE),VLOOKUP('2012 HR 배정표'!Z677,Prj_list!$A$5:$B$201,2,FALSE),IF(AND(MONTH(TODAY())='2012 HR 배정표'!AB$3,ISNUMBER('2012 HR 배정표'!AB677)=TRUE),VLOOKUP('2012 HR 배정표'!AB677,Prj_list!$A$5:$B$201,2,FALSE),"")))))))</x:f>
        <x:v/>
      </x:c>
    </x:row>
    <x:row r="675" spans="2:3">
      <x:c r="B675" s="13" t="str">
        <x:f ca="1">IF(AND(MONTH(TODAY())='2012 HR 배정표'!F$3,ISNUMBER('2012 HR 배정표'!F678)=TRUE),VLOOKUP('2012 HR 배정표'!F678,Prj_list!$A$5:$B$201,2,FALSE),IF(AND(MONTH(TODAY())='2012 HR 배정표'!H$3,ISNUMBER('2012 HR 배정표'!H678)=TRUE),VLOOKUP('2012 HR 배정표'!H678,Prj_list!$A$5:$B$201,2,FALSE),IF(AND(MONTH(TODAY())='2012 HR 배정표'!J$3,ISNUMBER('2012 HR 배정표'!J678)=TRUE),VLOOKUP('2012 HR 배정표'!J678,Prj_list!$A$5:$B$201,2,FALSE),IF(AND(MONTH(TODAY())='2012 HR 배정표'!L$3,ISNUMBER('2012 HR 배정표'!L678)=TRUE),VLOOKUP('2012 HR 배정표'!L678,Prj_list!$A$5:$B$201,2,FALSE),IF(AND(MONTH(TODAY())='2012 HR 배정표'!N$3,ISNUMBER('2012 HR 배정표'!N678)=TRUE),VLOOKUP('2012 HR 배정표'!N678,Prj_list!$A$5:$B$201,2,FALSE),"")))))</x:f>
        <x:v/>
      </x:c>
      <x:c r="C675" s="13" t="str">
        <x:f ca="1">IF(AND(MONTH(TODAY())='2012 HR 배정표'!P$3,ISNUMBER('2012 HR 배정표'!P678)=TRUE),VLOOKUP('2012 HR 배정표'!P678,Prj_list!$A$5:$B$201,2,FALSE),IF(AND(MONTH(TODAY())='2012 HR 배정표'!R$3,ISNUMBER('2012 HR 배정표'!R678)=TRUE),VLOOKUP('2012 HR 배정표'!R678,Prj_list!$A$5:$B$201,2,FALSE),IF(AND(MONTH(TODAY())='2012 HR 배정표'!T$3,ISNUMBER('2012 HR 배정표'!T678)=TRUE),VLOOKUP('2012 HR 배정표'!T678,Prj_list!$A$5:$B$201,2,FALSE),IF(AND(MONTH(TODAY())='2012 HR 배정표'!V$3,ISNUMBER('2012 HR 배정표'!V678)=TRUE),VLOOKUP('2012 HR 배정표'!V678,Prj_list!$A$5:$B$201,2,FALSE),IF(AND(MONTH(TODAY())='2012 HR 배정표'!X$3,ISNUMBER('2012 HR 배정표'!X678)=TRUE),VLOOKUP('2012 HR 배정표'!X678,Prj_list!$A$5:$B$201,2,FALSE),IF(AND(MONTH(TODAY())='2012 HR 배정표'!Z$3,ISNUMBER('2012 HR 배정표'!Z678)=TRUE),VLOOKUP('2012 HR 배정표'!Z678,Prj_list!$A$5:$B$201,2,FALSE),IF(AND(MONTH(TODAY())='2012 HR 배정표'!AB$3,ISNUMBER('2012 HR 배정표'!AB678)=TRUE),VLOOKUP('2012 HR 배정표'!AB678,Prj_list!$A$5:$B$201,2,FALSE),"")))))))</x:f>
        <x:v/>
      </x:c>
    </x:row>
    <x:row r="676" spans="2:3">
      <x:c r="B676" s="13" t="str">
        <x:f ca="1">IF(AND(MONTH(TODAY())='2012 HR 배정표'!F$3,ISNUMBER('2012 HR 배정표'!F679)=TRUE),VLOOKUP('2012 HR 배정표'!F679,Prj_list!$A$5:$B$201,2,FALSE),IF(AND(MONTH(TODAY())='2012 HR 배정표'!H$3,ISNUMBER('2012 HR 배정표'!H679)=TRUE),VLOOKUP('2012 HR 배정표'!H679,Prj_list!$A$5:$B$201,2,FALSE),IF(AND(MONTH(TODAY())='2012 HR 배정표'!J$3,ISNUMBER('2012 HR 배정표'!J679)=TRUE),VLOOKUP('2012 HR 배정표'!J679,Prj_list!$A$5:$B$201,2,FALSE),IF(AND(MONTH(TODAY())='2012 HR 배정표'!L$3,ISNUMBER('2012 HR 배정표'!L679)=TRUE),VLOOKUP('2012 HR 배정표'!L679,Prj_list!$A$5:$B$201,2,FALSE),IF(AND(MONTH(TODAY())='2012 HR 배정표'!N$3,ISNUMBER('2012 HR 배정표'!N679)=TRUE),VLOOKUP('2012 HR 배정표'!N679,Prj_list!$A$5:$B$201,2,FALSE),"")))))</x:f>
        <x:v/>
      </x:c>
      <x:c r="C676" s="13" t="str">
        <x:f ca="1">IF(AND(MONTH(TODAY())='2012 HR 배정표'!P$3,ISNUMBER('2012 HR 배정표'!P679)=TRUE),VLOOKUP('2012 HR 배정표'!P679,Prj_list!$A$5:$B$201,2,FALSE),IF(AND(MONTH(TODAY())='2012 HR 배정표'!R$3,ISNUMBER('2012 HR 배정표'!R679)=TRUE),VLOOKUP('2012 HR 배정표'!R679,Prj_list!$A$5:$B$201,2,FALSE),IF(AND(MONTH(TODAY())='2012 HR 배정표'!T$3,ISNUMBER('2012 HR 배정표'!T679)=TRUE),VLOOKUP('2012 HR 배정표'!T679,Prj_list!$A$5:$B$201,2,FALSE),IF(AND(MONTH(TODAY())='2012 HR 배정표'!V$3,ISNUMBER('2012 HR 배정표'!V679)=TRUE),VLOOKUP('2012 HR 배정표'!V679,Prj_list!$A$5:$B$201,2,FALSE),IF(AND(MONTH(TODAY())='2012 HR 배정표'!X$3,ISNUMBER('2012 HR 배정표'!X679)=TRUE),VLOOKUP('2012 HR 배정표'!X679,Prj_list!$A$5:$B$201,2,FALSE),IF(AND(MONTH(TODAY())='2012 HR 배정표'!Z$3,ISNUMBER('2012 HR 배정표'!Z679)=TRUE),VLOOKUP('2012 HR 배정표'!Z679,Prj_list!$A$5:$B$201,2,FALSE),IF(AND(MONTH(TODAY())='2012 HR 배정표'!AB$3,ISNUMBER('2012 HR 배정표'!AB679)=TRUE),VLOOKUP('2012 HR 배정표'!AB679,Prj_list!$A$5:$B$201,2,FALSE),"")))))))</x:f>
        <x:v/>
      </x:c>
    </x:row>
    <x:row r="677" spans="2:3">
      <x:c r="B677" s="13" t="str">
        <x:f ca="1">IF(AND(MONTH(TODAY())='2012 HR 배정표'!F$3,ISNUMBER('2012 HR 배정표'!F680)=TRUE),VLOOKUP('2012 HR 배정표'!F680,Prj_list!$A$5:$B$201,2,FALSE),IF(AND(MONTH(TODAY())='2012 HR 배정표'!H$3,ISNUMBER('2012 HR 배정표'!H680)=TRUE),VLOOKUP('2012 HR 배정표'!H680,Prj_list!$A$5:$B$201,2,FALSE),IF(AND(MONTH(TODAY())='2012 HR 배정표'!J$3,ISNUMBER('2012 HR 배정표'!J680)=TRUE),VLOOKUP('2012 HR 배정표'!J680,Prj_list!$A$5:$B$201,2,FALSE),IF(AND(MONTH(TODAY())='2012 HR 배정표'!L$3,ISNUMBER('2012 HR 배정표'!L680)=TRUE),VLOOKUP('2012 HR 배정표'!L680,Prj_list!$A$5:$B$201,2,FALSE),IF(AND(MONTH(TODAY())='2012 HR 배정표'!N$3,ISNUMBER('2012 HR 배정표'!N680)=TRUE),VLOOKUP('2012 HR 배정표'!N680,Prj_list!$A$5:$B$201,2,FALSE),"")))))</x:f>
        <x:v/>
      </x:c>
      <x:c r="C677" s="13" t="str">
        <x:f ca="1">IF(AND(MONTH(TODAY())='2012 HR 배정표'!P$3,ISNUMBER('2012 HR 배정표'!P680)=TRUE),VLOOKUP('2012 HR 배정표'!P680,Prj_list!$A$5:$B$201,2,FALSE),IF(AND(MONTH(TODAY())='2012 HR 배정표'!R$3,ISNUMBER('2012 HR 배정표'!R680)=TRUE),VLOOKUP('2012 HR 배정표'!R680,Prj_list!$A$5:$B$201,2,FALSE),IF(AND(MONTH(TODAY())='2012 HR 배정표'!T$3,ISNUMBER('2012 HR 배정표'!T680)=TRUE),VLOOKUP('2012 HR 배정표'!T680,Prj_list!$A$5:$B$201,2,FALSE),IF(AND(MONTH(TODAY())='2012 HR 배정표'!V$3,ISNUMBER('2012 HR 배정표'!V680)=TRUE),VLOOKUP('2012 HR 배정표'!V680,Prj_list!$A$5:$B$201,2,FALSE),IF(AND(MONTH(TODAY())='2012 HR 배정표'!X$3,ISNUMBER('2012 HR 배정표'!X680)=TRUE),VLOOKUP('2012 HR 배정표'!X680,Prj_list!$A$5:$B$201,2,FALSE),IF(AND(MONTH(TODAY())='2012 HR 배정표'!Z$3,ISNUMBER('2012 HR 배정표'!Z680)=TRUE),VLOOKUP('2012 HR 배정표'!Z680,Prj_list!$A$5:$B$201,2,FALSE),IF(AND(MONTH(TODAY())='2012 HR 배정표'!AB$3,ISNUMBER('2012 HR 배정표'!AB680)=TRUE),VLOOKUP('2012 HR 배정표'!AB680,Prj_list!$A$5:$B$201,2,FALSE),"")))))))</x:f>
        <x:v/>
      </x:c>
    </x:row>
    <x:row r="678" spans="2:3">
      <x:c r="B678" s="13" t="str">
        <x:f ca="1">IF(AND(MONTH(TODAY())='2012 HR 배정표'!F$3,ISNUMBER('2012 HR 배정표'!F681)=TRUE),VLOOKUP('2012 HR 배정표'!F681,Prj_list!$A$5:$B$201,2,FALSE),IF(AND(MONTH(TODAY())='2012 HR 배정표'!H$3,ISNUMBER('2012 HR 배정표'!H681)=TRUE),VLOOKUP('2012 HR 배정표'!H681,Prj_list!$A$5:$B$201,2,FALSE),IF(AND(MONTH(TODAY())='2012 HR 배정표'!J$3,ISNUMBER('2012 HR 배정표'!J681)=TRUE),VLOOKUP('2012 HR 배정표'!J681,Prj_list!$A$5:$B$201,2,FALSE),IF(AND(MONTH(TODAY())='2012 HR 배정표'!L$3,ISNUMBER('2012 HR 배정표'!L681)=TRUE),VLOOKUP('2012 HR 배정표'!L681,Prj_list!$A$5:$B$201,2,FALSE),IF(AND(MONTH(TODAY())='2012 HR 배정표'!N$3,ISNUMBER('2012 HR 배정표'!N681)=TRUE),VLOOKUP('2012 HR 배정표'!N681,Prj_list!$A$5:$B$201,2,FALSE),"")))))</x:f>
        <x:v/>
      </x:c>
      <x:c r="C678" s="13" t="str">
        <x:f ca="1">IF(AND(MONTH(TODAY())='2012 HR 배정표'!P$3,ISNUMBER('2012 HR 배정표'!P681)=TRUE),VLOOKUP('2012 HR 배정표'!P681,Prj_list!$A$5:$B$201,2,FALSE),IF(AND(MONTH(TODAY())='2012 HR 배정표'!R$3,ISNUMBER('2012 HR 배정표'!R681)=TRUE),VLOOKUP('2012 HR 배정표'!R681,Prj_list!$A$5:$B$201,2,FALSE),IF(AND(MONTH(TODAY())='2012 HR 배정표'!T$3,ISNUMBER('2012 HR 배정표'!T681)=TRUE),VLOOKUP('2012 HR 배정표'!T681,Prj_list!$A$5:$B$201,2,FALSE),IF(AND(MONTH(TODAY())='2012 HR 배정표'!V$3,ISNUMBER('2012 HR 배정표'!V681)=TRUE),VLOOKUP('2012 HR 배정표'!V681,Prj_list!$A$5:$B$201,2,FALSE),IF(AND(MONTH(TODAY())='2012 HR 배정표'!X$3,ISNUMBER('2012 HR 배정표'!X681)=TRUE),VLOOKUP('2012 HR 배정표'!X681,Prj_list!$A$5:$B$201,2,FALSE),IF(AND(MONTH(TODAY())='2012 HR 배정표'!Z$3,ISNUMBER('2012 HR 배정표'!Z681)=TRUE),VLOOKUP('2012 HR 배정표'!Z681,Prj_list!$A$5:$B$201,2,FALSE),IF(AND(MONTH(TODAY())='2012 HR 배정표'!AB$3,ISNUMBER('2012 HR 배정표'!AB681)=TRUE),VLOOKUP('2012 HR 배정표'!AB681,Prj_list!$A$5:$B$201,2,FALSE),"")))))))</x:f>
        <x:v/>
      </x:c>
    </x:row>
    <x:row r="679" spans="2:3">
      <x:c r="B679" s="13" t="str">
        <x:f ca="1">IF(AND(MONTH(TODAY())='2012 HR 배정표'!F$3,ISNUMBER('2012 HR 배정표'!F682)=TRUE),VLOOKUP('2012 HR 배정표'!F682,Prj_list!$A$5:$B$201,2,FALSE),IF(AND(MONTH(TODAY())='2012 HR 배정표'!H$3,ISNUMBER('2012 HR 배정표'!H682)=TRUE),VLOOKUP('2012 HR 배정표'!H682,Prj_list!$A$5:$B$201,2,FALSE),IF(AND(MONTH(TODAY())='2012 HR 배정표'!J$3,ISNUMBER('2012 HR 배정표'!J682)=TRUE),VLOOKUP('2012 HR 배정표'!J682,Prj_list!$A$5:$B$201,2,FALSE),IF(AND(MONTH(TODAY())='2012 HR 배정표'!L$3,ISNUMBER('2012 HR 배정표'!L682)=TRUE),VLOOKUP('2012 HR 배정표'!L682,Prj_list!$A$5:$B$201,2,FALSE),IF(AND(MONTH(TODAY())='2012 HR 배정표'!N$3,ISNUMBER('2012 HR 배정표'!N682)=TRUE),VLOOKUP('2012 HR 배정표'!N682,Prj_list!$A$5:$B$201,2,FALSE),"")))))</x:f>
        <x:v/>
      </x:c>
      <x:c r="C679" s="13" t="str">
        <x:f ca="1">IF(AND(MONTH(TODAY())='2012 HR 배정표'!P$3,ISNUMBER('2012 HR 배정표'!P682)=TRUE),VLOOKUP('2012 HR 배정표'!P682,Prj_list!$A$5:$B$201,2,FALSE),IF(AND(MONTH(TODAY())='2012 HR 배정표'!R$3,ISNUMBER('2012 HR 배정표'!R682)=TRUE),VLOOKUP('2012 HR 배정표'!R682,Prj_list!$A$5:$B$201,2,FALSE),IF(AND(MONTH(TODAY())='2012 HR 배정표'!T$3,ISNUMBER('2012 HR 배정표'!T682)=TRUE),VLOOKUP('2012 HR 배정표'!T682,Prj_list!$A$5:$B$201,2,FALSE),IF(AND(MONTH(TODAY())='2012 HR 배정표'!V$3,ISNUMBER('2012 HR 배정표'!V682)=TRUE),VLOOKUP('2012 HR 배정표'!V682,Prj_list!$A$5:$B$201,2,FALSE),IF(AND(MONTH(TODAY())='2012 HR 배정표'!X$3,ISNUMBER('2012 HR 배정표'!X682)=TRUE),VLOOKUP('2012 HR 배정표'!X682,Prj_list!$A$5:$B$201,2,FALSE),IF(AND(MONTH(TODAY())='2012 HR 배정표'!Z$3,ISNUMBER('2012 HR 배정표'!Z682)=TRUE),VLOOKUP('2012 HR 배정표'!Z682,Prj_list!$A$5:$B$201,2,FALSE),IF(AND(MONTH(TODAY())='2012 HR 배정표'!AB$3,ISNUMBER('2012 HR 배정표'!AB682)=TRUE),VLOOKUP('2012 HR 배정표'!AB682,Prj_list!$A$5:$B$201,2,FALSE),"")))))))</x:f>
        <x:v/>
      </x:c>
    </x:row>
    <x:row r="680" spans="2:3">
      <x:c r="B680" s="13" t="str">
        <x:f ca="1">IF(AND(MONTH(TODAY())='2012 HR 배정표'!F$3,ISNUMBER('2012 HR 배정표'!F683)=TRUE),VLOOKUP('2012 HR 배정표'!F683,Prj_list!$A$5:$B$201,2,FALSE),IF(AND(MONTH(TODAY())='2012 HR 배정표'!H$3,ISNUMBER('2012 HR 배정표'!H683)=TRUE),VLOOKUP('2012 HR 배정표'!H683,Prj_list!$A$5:$B$201,2,FALSE),IF(AND(MONTH(TODAY())='2012 HR 배정표'!J$3,ISNUMBER('2012 HR 배정표'!J683)=TRUE),VLOOKUP('2012 HR 배정표'!J683,Prj_list!$A$5:$B$201,2,FALSE),IF(AND(MONTH(TODAY())='2012 HR 배정표'!L$3,ISNUMBER('2012 HR 배정표'!L683)=TRUE),VLOOKUP('2012 HR 배정표'!L683,Prj_list!$A$5:$B$201,2,FALSE),IF(AND(MONTH(TODAY())='2012 HR 배정표'!N$3,ISNUMBER('2012 HR 배정표'!N683)=TRUE),VLOOKUP('2012 HR 배정표'!N683,Prj_list!$A$5:$B$201,2,FALSE),"")))))</x:f>
        <x:v/>
      </x:c>
      <x:c r="C680" s="13" t="str">
        <x:f ca="1">IF(AND(MONTH(TODAY())='2012 HR 배정표'!P$3,ISNUMBER('2012 HR 배정표'!P683)=TRUE),VLOOKUP('2012 HR 배정표'!P683,Prj_list!$A$5:$B$201,2,FALSE),IF(AND(MONTH(TODAY())='2012 HR 배정표'!R$3,ISNUMBER('2012 HR 배정표'!R683)=TRUE),VLOOKUP('2012 HR 배정표'!R683,Prj_list!$A$5:$B$201,2,FALSE),IF(AND(MONTH(TODAY())='2012 HR 배정표'!T$3,ISNUMBER('2012 HR 배정표'!T683)=TRUE),VLOOKUP('2012 HR 배정표'!T683,Prj_list!$A$5:$B$201,2,FALSE),IF(AND(MONTH(TODAY())='2012 HR 배정표'!V$3,ISNUMBER('2012 HR 배정표'!V683)=TRUE),VLOOKUP('2012 HR 배정표'!V683,Prj_list!$A$5:$B$201,2,FALSE),IF(AND(MONTH(TODAY())='2012 HR 배정표'!X$3,ISNUMBER('2012 HR 배정표'!X683)=TRUE),VLOOKUP('2012 HR 배정표'!X683,Prj_list!$A$5:$B$201,2,FALSE),IF(AND(MONTH(TODAY())='2012 HR 배정표'!Z$3,ISNUMBER('2012 HR 배정표'!Z683)=TRUE),VLOOKUP('2012 HR 배정표'!Z683,Prj_list!$A$5:$B$201,2,FALSE),IF(AND(MONTH(TODAY())='2012 HR 배정표'!AB$3,ISNUMBER('2012 HR 배정표'!AB683)=TRUE),VLOOKUP('2012 HR 배정표'!AB683,Prj_list!$A$5:$B$201,2,FALSE),"")))))))</x:f>
        <x:v/>
      </x:c>
    </x:row>
    <x:row r="681" spans="2:3">
      <x:c r="B681" s="13" t="str">
        <x:f ca="1">IF(AND(MONTH(TODAY())='2012 HR 배정표'!F$3,ISNUMBER('2012 HR 배정표'!F684)=TRUE),VLOOKUP('2012 HR 배정표'!F684,Prj_list!$A$5:$B$201,2,FALSE),IF(AND(MONTH(TODAY())='2012 HR 배정표'!H$3,ISNUMBER('2012 HR 배정표'!H684)=TRUE),VLOOKUP('2012 HR 배정표'!H684,Prj_list!$A$5:$B$201,2,FALSE),IF(AND(MONTH(TODAY())='2012 HR 배정표'!J$3,ISNUMBER('2012 HR 배정표'!J684)=TRUE),VLOOKUP('2012 HR 배정표'!J684,Prj_list!$A$5:$B$201,2,FALSE),IF(AND(MONTH(TODAY())='2012 HR 배정표'!L$3,ISNUMBER('2012 HR 배정표'!L684)=TRUE),VLOOKUP('2012 HR 배정표'!L684,Prj_list!$A$5:$B$201,2,FALSE),IF(AND(MONTH(TODAY())='2012 HR 배정표'!N$3,ISNUMBER('2012 HR 배정표'!N684)=TRUE),VLOOKUP('2012 HR 배정표'!N684,Prj_list!$A$5:$B$201,2,FALSE),"")))))</x:f>
        <x:v/>
      </x:c>
      <x:c r="C681" s="13" t="str">
        <x:f ca="1">IF(AND(MONTH(TODAY())='2012 HR 배정표'!P$3,ISNUMBER('2012 HR 배정표'!P684)=TRUE),VLOOKUP('2012 HR 배정표'!P684,Prj_list!$A$5:$B$201,2,FALSE),IF(AND(MONTH(TODAY())='2012 HR 배정표'!R$3,ISNUMBER('2012 HR 배정표'!R684)=TRUE),VLOOKUP('2012 HR 배정표'!R684,Prj_list!$A$5:$B$201,2,FALSE),IF(AND(MONTH(TODAY())='2012 HR 배정표'!T$3,ISNUMBER('2012 HR 배정표'!T684)=TRUE),VLOOKUP('2012 HR 배정표'!T684,Prj_list!$A$5:$B$201,2,FALSE),IF(AND(MONTH(TODAY())='2012 HR 배정표'!V$3,ISNUMBER('2012 HR 배정표'!V684)=TRUE),VLOOKUP('2012 HR 배정표'!V684,Prj_list!$A$5:$B$201,2,FALSE),IF(AND(MONTH(TODAY())='2012 HR 배정표'!X$3,ISNUMBER('2012 HR 배정표'!X684)=TRUE),VLOOKUP('2012 HR 배정표'!X684,Prj_list!$A$5:$B$201,2,FALSE),IF(AND(MONTH(TODAY())='2012 HR 배정표'!Z$3,ISNUMBER('2012 HR 배정표'!Z684)=TRUE),VLOOKUP('2012 HR 배정표'!Z684,Prj_list!$A$5:$B$201,2,FALSE),IF(AND(MONTH(TODAY())='2012 HR 배정표'!AB$3,ISNUMBER('2012 HR 배정표'!AB684)=TRUE),VLOOKUP('2012 HR 배정표'!AB684,Prj_list!$A$5:$B$201,2,FALSE),"")))))))</x:f>
        <x:v/>
      </x:c>
    </x:row>
    <x:row r="682" spans="2:3">
      <x:c r="B682" s="13" t="str">
        <x:f ca="1">IF(AND(MONTH(TODAY())='2012 HR 배정표'!F$3,ISNUMBER('2012 HR 배정표'!F685)=TRUE),VLOOKUP('2012 HR 배정표'!F685,Prj_list!$A$5:$B$201,2,FALSE),IF(AND(MONTH(TODAY())='2012 HR 배정표'!H$3,ISNUMBER('2012 HR 배정표'!H685)=TRUE),VLOOKUP('2012 HR 배정표'!H685,Prj_list!$A$5:$B$201,2,FALSE),IF(AND(MONTH(TODAY())='2012 HR 배정표'!J$3,ISNUMBER('2012 HR 배정표'!J685)=TRUE),VLOOKUP('2012 HR 배정표'!J685,Prj_list!$A$5:$B$201,2,FALSE),IF(AND(MONTH(TODAY())='2012 HR 배정표'!L$3,ISNUMBER('2012 HR 배정표'!L685)=TRUE),VLOOKUP('2012 HR 배정표'!L685,Prj_list!$A$5:$B$201,2,FALSE),IF(AND(MONTH(TODAY())='2012 HR 배정표'!N$3,ISNUMBER('2012 HR 배정표'!N685)=TRUE),VLOOKUP('2012 HR 배정표'!N685,Prj_list!$A$5:$B$201,2,FALSE),"")))))</x:f>
        <x:v/>
      </x:c>
      <x:c r="C682" s="13" t="str">
        <x:f ca="1">IF(AND(MONTH(TODAY())='2012 HR 배정표'!P$3,ISNUMBER('2012 HR 배정표'!P685)=TRUE),VLOOKUP('2012 HR 배정표'!P685,Prj_list!$A$5:$B$201,2,FALSE),IF(AND(MONTH(TODAY())='2012 HR 배정표'!R$3,ISNUMBER('2012 HR 배정표'!R685)=TRUE),VLOOKUP('2012 HR 배정표'!R685,Prj_list!$A$5:$B$201,2,FALSE),IF(AND(MONTH(TODAY())='2012 HR 배정표'!T$3,ISNUMBER('2012 HR 배정표'!T685)=TRUE),VLOOKUP('2012 HR 배정표'!T685,Prj_list!$A$5:$B$201,2,FALSE),IF(AND(MONTH(TODAY())='2012 HR 배정표'!V$3,ISNUMBER('2012 HR 배정표'!V685)=TRUE),VLOOKUP('2012 HR 배정표'!V685,Prj_list!$A$5:$B$201,2,FALSE),IF(AND(MONTH(TODAY())='2012 HR 배정표'!X$3,ISNUMBER('2012 HR 배정표'!X685)=TRUE),VLOOKUP('2012 HR 배정표'!X685,Prj_list!$A$5:$B$201,2,FALSE),IF(AND(MONTH(TODAY())='2012 HR 배정표'!Z$3,ISNUMBER('2012 HR 배정표'!Z685)=TRUE),VLOOKUP('2012 HR 배정표'!Z685,Prj_list!$A$5:$B$201,2,FALSE),IF(AND(MONTH(TODAY())='2012 HR 배정표'!AB$3,ISNUMBER('2012 HR 배정표'!AB685)=TRUE),VLOOKUP('2012 HR 배정표'!AB685,Prj_list!$A$5:$B$201,2,FALSE),"")))))))</x:f>
        <x:v/>
      </x:c>
    </x:row>
    <x:row r="683" spans="2:3">
      <x:c r="B683" s="13" t="str">
        <x:f ca="1">IF(AND(MONTH(TODAY())='2012 HR 배정표'!F$3,ISNUMBER('2012 HR 배정표'!F686)=TRUE),VLOOKUP('2012 HR 배정표'!F686,Prj_list!$A$5:$B$201,2,FALSE),IF(AND(MONTH(TODAY())='2012 HR 배정표'!H$3,ISNUMBER('2012 HR 배정표'!H686)=TRUE),VLOOKUP('2012 HR 배정표'!H686,Prj_list!$A$5:$B$201,2,FALSE),IF(AND(MONTH(TODAY())='2012 HR 배정표'!J$3,ISNUMBER('2012 HR 배정표'!J686)=TRUE),VLOOKUP('2012 HR 배정표'!J686,Prj_list!$A$5:$B$201,2,FALSE),IF(AND(MONTH(TODAY())='2012 HR 배정표'!L$3,ISNUMBER('2012 HR 배정표'!L686)=TRUE),VLOOKUP('2012 HR 배정표'!L686,Prj_list!$A$5:$B$201,2,FALSE),IF(AND(MONTH(TODAY())='2012 HR 배정표'!N$3,ISNUMBER('2012 HR 배정표'!N686)=TRUE),VLOOKUP('2012 HR 배정표'!N686,Prj_list!$A$5:$B$201,2,FALSE),"")))))</x:f>
        <x:v/>
      </x:c>
      <x:c r="C683" s="13" t="str">
        <x:f ca="1">IF(AND(MONTH(TODAY())='2012 HR 배정표'!P$3,ISNUMBER('2012 HR 배정표'!P686)=TRUE),VLOOKUP('2012 HR 배정표'!P686,Prj_list!$A$5:$B$201,2,FALSE),IF(AND(MONTH(TODAY())='2012 HR 배정표'!R$3,ISNUMBER('2012 HR 배정표'!R686)=TRUE),VLOOKUP('2012 HR 배정표'!R686,Prj_list!$A$5:$B$201,2,FALSE),IF(AND(MONTH(TODAY())='2012 HR 배정표'!T$3,ISNUMBER('2012 HR 배정표'!T686)=TRUE),VLOOKUP('2012 HR 배정표'!T686,Prj_list!$A$5:$B$201,2,FALSE),IF(AND(MONTH(TODAY())='2012 HR 배정표'!V$3,ISNUMBER('2012 HR 배정표'!V686)=TRUE),VLOOKUP('2012 HR 배정표'!V686,Prj_list!$A$5:$B$201,2,FALSE),IF(AND(MONTH(TODAY())='2012 HR 배정표'!X$3,ISNUMBER('2012 HR 배정표'!X686)=TRUE),VLOOKUP('2012 HR 배정표'!X686,Prj_list!$A$5:$B$201,2,FALSE),IF(AND(MONTH(TODAY())='2012 HR 배정표'!Z$3,ISNUMBER('2012 HR 배정표'!Z686)=TRUE),VLOOKUP('2012 HR 배정표'!Z686,Prj_list!$A$5:$B$201,2,FALSE),IF(AND(MONTH(TODAY())='2012 HR 배정표'!AB$3,ISNUMBER('2012 HR 배정표'!AB686)=TRUE),VLOOKUP('2012 HR 배정표'!AB686,Prj_list!$A$5:$B$201,2,FALSE),"")))))))</x:f>
        <x:v/>
      </x:c>
    </x:row>
    <x:row r="684" spans="2:3">
      <x:c r="B684" s="13" t="str">
        <x:f ca="1">IF(AND(MONTH(TODAY())='2012 HR 배정표'!F$3,ISNUMBER('2012 HR 배정표'!F687)=TRUE),VLOOKUP('2012 HR 배정표'!F687,Prj_list!$A$5:$B$201,2,FALSE),IF(AND(MONTH(TODAY())='2012 HR 배정표'!H$3,ISNUMBER('2012 HR 배정표'!H687)=TRUE),VLOOKUP('2012 HR 배정표'!H687,Prj_list!$A$5:$B$201,2,FALSE),IF(AND(MONTH(TODAY())='2012 HR 배정표'!J$3,ISNUMBER('2012 HR 배정표'!J687)=TRUE),VLOOKUP('2012 HR 배정표'!J687,Prj_list!$A$5:$B$201,2,FALSE),IF(AND(MONTH(TODAY())='2012 HR 배정표'!L$3,ISNUMBER('2012 HR 배정표'!L687)=TRUE),VLOOKUP('2012 HR 배정표'!L687,Prj_list!$A$5:$B$201,2,FALSE),IF(AND(MONTH(TODAY())='2012 HR 배정표'!N$3,ISNUMBER('2012 HR 배정표'!N687)=TRUE),VLOOKUP('2012 HR 배정표'!N687,Prj_list!$A$5:$B$201,2,FALSE),"")))))</x:f>
        <x:v/>
      </x:c>
      <x:c r="C684" s="13" t="str">
        <x:f ca="1">IF(AND(MONTH(TODAY())='2012 HR 배정표'!P$3,ISNUMBER('2012 HR 배정표'!P687)=TRUE),VLOOKUP('2012 HR 배정표'!P687,Prj_list!$A$5:$B$201,2,FALSE),IF(AND(MONTH(TODAY())='2012 HR 배정표'!R$3,ISNUMBER('2012 HR 배정표'!R687)=TRUE),VLOOKUP('2012 HR 배정표'!R687,Prj_list!$A$5:$B$201,2,FALSE),IF(AND(MONTH(TODAY())='2012 HR 배정표'!T$3,ISNUMBER('2012 HR 배정표'!T687)=TRUE),VLOOKUP('2012 HR 배정표'!T687,Prj_list!$A$5:$B$201,2,FALSE),IF(AND(MONTH(TODAY())='2012 HR 배정표'!V$3,ISNUMBER('2012 HR 배정표'!V687)=TRUE),VLOOKUP('2012 HR 배정표'!V687,Prj_list!$A$5:$B$201,2,FALSE),IF(AND(MONTH(TODAY())='2012 HR 배정표'!X$3,ISNUMBER('2012 HR 배정표'!X687)=TRUE),VLOOKUP('2012 HR 배정표'!X687,Prj_list!$A$5:$B$201,2,FALSE),IF(AND(MONTH(TODAY())='2012 HR 배정표'!Z$3,ISNUMBER('2012 HR 배정표'!Z687)=TRUE),VLOOKUP('2012 HR 배정표'!Z687,Prj_list!$A$5:$B$201,2,FALSE),IF(AND(MONTH(TODAY())='2012 HR 배정표'!AB$3,ISNUMBER('2012 HR 배정표'!AB687)=TRUE),VLOOKUP('2012 HR 배정표'!AB687,Prj_list!$A$5:$B$201,2,FALSE),"")))))))</x:f>
        <x:v/>
      </x:c>
    </x:row>
    <x:row r="685" spans="2:3">
      <x:c r="B685" s="13" t="str">
        <x:f ca="1">IF(AND(MONTH(TODAY())='2012 HR 배정표'!F$3,ISNUMBER('2012 HR 배정표'!F688)=TRUE),VLOOKUP('2012 HR 배정표'!F688,Prj_list!$A$5:$B$201,2,FALSE),IF(AND(MONTH(TODAY())='2012 HR 배정표'!H$3,ISNUMBER('2012 HR 배정표'!H688)=TRUE),VLOOKUP('2012 HR 배정표'!H688,Prj_list!$A$5:$B$201,2,FALSE),IF(AND(MONTH(TODAY())='2012 HR 배정표'!J$3,ISNUMBER('2012 HR 배정표'!J688)=TRUE),VLOOKUP('2012 HR 배정표'!J688,Prj_list!$A$5:$B$201,2,FALSE),IF(AND(MONTH(TODAY())='2012 HR 배정표'!L$3,ISNUMBER('2012 HR 배정표'!L688)=TRUE),VLOOKUP('2012 HR 배정표'!L688,Prj_list!$A$5:$B$201,2,FALSE),IF(AND(MONTH(TODAY())='2012 HR 배정표'!N$3,ISNUMBER('2012 HR 배정표'!N688)=TRUE),VLOOKUP('2012 HR 배정표'!N688,Prj_list!$A$5:$B$201,2,FALSE),"")))))</x:f>
        <x:v/>
      </x:c>
      <x:c r="C685" s="13" t="str">
        <x:f ca="1">IF(AND(MONTH(TODAY())='2012 HR 배정표'!P$3,ISNUMBER('2012 HR 배정표'!P688)=TRUE),VLOOKUP('2012 HR 배정표'!P688,Prj_list!$A$5:$B$201,2,FALSE),IF(AND(MONTH(TODAY())='2012 HR 배정표'!R$3,ISNUMBER('2012 HR 배정표'!R688)=TRUE),VLOOKUP('2012 HR 배정표'!R688,Prj_list!$A$5:$B$201,2,FALSE),IF(AND(MONTH(TODAY())='2012 HR 배정표'!T$3,ISNUMBER('2012 HR 배정표'!T688)=TRUE),VLOOKUP('2012 HR 배정표'!T688,Prj_list!$A$5:$B$201,2,FALSE),IF(AND(MONTH(TODAY())='2012 HR 배정표'!V$3,ISNUMBER('2012 HR 배정표'!V688)=TRUE),VLOOKUP('2012 HR 배정표'!V688,Prj_list!$A$5:$B$201,2,FALSE),IF(AND(MONTH(TODAY())='2012 HR 배정표'!X$3,ISNUMBER('2012 HR 배정표'!X688)=TRUE),VLOOKUP('2012 HR 배정표'!X688,Prj_list!$A$5:$B$201,2,FALSE),IF(AND(MONTH(TODAY())='2012 HR 배정표'!Z$3,ISNUMBER('2012 HR 배정표'!Z688)=TRUE),VLOOKUP('2012 HR 배정표'!Z688,Prj_list!$A$5:$B$201,2,FALSE),IF(AND(MONTH(TODAY())='2012 HR 배정표'!AB$3,ISNUMBER('2012 HR 배정표'!AB688)=TRUE),VLOOKUP('2012 HR 배정표'!AB688,Prj_list!$A$5:$B$201,2,FALSE),"")))))))</x:f>
        <x:v/>
      </x:c>
    </x:row>
    <x:row r="686" spans="2:3">
      <x:c r="B686" s="13" t="str">
        <x:f ca="1">IF(AND(MONTH(TODAY())='2012 HR 배정표'!F$3,ISNUMBER('2012 HR 배정표'!F689)=TRUE),VLOOKUP('2012 HR 배정표'!F689,Prj_list!$A$5:$B$201,2,FALSE),IF(AND(MONTH(TODAY())='2012 HR 배정표'!H$3,ISNUMBER('2012 HR 배정표'!H689)=TRUE),VLOOKUP('2012 HR 배정표'!H689,Prj_list!$A$5:$B$201,2,FALSE),IF(AND(MONTH(TODAY())='2012 HR 배정표'!J$3,ISNUMBER('2012 HR 배정표'!J689)=TRUE),VLOOKUP('2012 HR 배정표'!J689,Prj_list!$A$5:$B$201,2,FALSE),IF(AND(MONTH(TODAY())='2012 HR 배정표'!L$3,ISNUMBER('2012 HR 배정표'!L689)=TRUE),VLOOKUP('2012 HR 배정표'!L689,Prj_list!$A$5:$B$201,2,FALSE),IF(AND(MONTH(TODAY())='2012 HR 배정표'!N$3,ISNUMBER('2012 HR 배정표'!N689)=TRUE),VLOOKUP('2012 HR 배정표'!N689,Prj_list!$A$5:$B$201,2,FALSE),"")))))</x:f>
        <x:v/>
      </x:c>
      <x:c r="C686" s="13" t="str">
        <x:f ca="1">IF(AND(MONTH(TODAY())='2012 HR 배정표'!P$3,ISNUMBER('2012 HR 배정표'!P689)=TRUE),VLOOKUP('2012 HR 배정표'!P689,Prj_list!$A$5:$B$201,2,FALSE),IF(AND(MONTH(TODAY())='2012 HR 배정표'!R$3,ISNUMBER('2012 HR 배정표'!R689)=TRUE),VLOOKUP('2012 HR 배정표'!R689,Prj_list!$A$5:$B$201,2,FALSE),IF(AND(MONTH(TODAY())='2012 HR 배정표'!T$3,ISNUMBER('2012 HR 배정표'!T689)=TRUE),VLOOKUP('2012 HR 배정표'!T689,Prj_list!$A$5:$B$201,2,FALSE),IF(AND(MONTH(TODAY())='2012 HR 배정표'!V$3,ISNUMBER('2012 HR 배정표'!V689)=TRUE),VLOOKUP('2012 HR 배정표'!V689,Prj_list!$A$5:$B$201,2,FALSE),IF(AND(MONTH(TODAY())='2012 HR 배정표'!X$3,ISNUMBER('2012 HR 배정표'!X689)=TRUE),VLOOKUP('2012 HR 배정표'!X689,Prj_list!$A$5:$B$201,2,FALSE),IF(AND(MONTH(TODAY())='2012 HR 배정표'!Z$3,ISNUMBER('2012 HR 배정표'!Z689)=TRUE),VLOOKUP('2012 HR 배정표'!Z689,Prj_list!$A$5:$B$201,2,FALSE),IF(AND(MONTH(TODAY())='2012 HR 배정표'!AB$3,ISNUMBER('2012 HR 배정표'!AB689)=TRUE),VLOOKUP('2012 HR 배정표'!AB689,Prj_list!$A$5:$B$201,2,FALSE),"")))))))</x:f>
        <x:v/>
      </x:c>
    </x:row>
    <x:row r="687" spans="2:3">
      <x:c r="B687" s="13" t="str">
        <x:f ca="1">IF(AND(MONTH(TODAY())='2012 HR 배정표'!F$3,ISNUMBER('2012 HR 배정표'!F690)=TRUE),VLOOKUP('2012 HR 배정표'!F690,Prj_list!$A$5:$B$201,2,FALSE),IF(AND(MONTH(TODAY())='2012 HR 배정표'!H$3,ISNUMBER('2012 HR 배정표'!H690)=TRUE),VLOOKUP('2012 HR 배정표'!H690,Prj_list!$A$5:$B$201,2,FALSE),IF(AND(MONTH(TODAY())='2012 HR 배정표'!J$3,ISNUMBER('2012 HR 배정표'!J690)=TRUE),VLOOKUP('2012 HR 배정표'!J690,Prj_list!$A$5:$B$201,2,FALSE),IF(AND(MONTH(TODAY())='2012 HR 배정표'!L$3,ISNUMBER('2012 HR 배정표'!L690)=TRUE),VLOOKUP('2012 HR 배정표'!L690,Prj_list!$A$5:$B$201,2,FALSE),IF(AND(MONTH(TODAY())='2012 HR 배정표'!N$3,ISNUMBER('2012 HR 배정표'!N690)=TRUE),VLOOKUP('2012 HR 배정표'!N690,Prj_list!$A$5:$B$201,2,FALSE),"")))))</x:f>
        <x:v/>
      </x:c>
      <x:c r="C687" s="13" t="str">
        <x:f ca="1">IF(AND(MONTH(TODAY())='2012 HR 배정표'!P$3,ISNUMBER('2012 HR 배정표'!P690)=TRUE),VLOOKUP('2012 HR 배정표'!P690,Prj_list!$A$5:$B$201,2,FALSE),IF(AND(MONTH(TODAY())='2012 HR 배정표'!R$3,ISNUMBER('2012 HR 배정표'!R690)=TRUE),VLOOKUP('2012 HR 배정표'!R690,Prj_list!$A$5:$B$201,2,FALSE),IF(AND(MONTH(TODAY())='2012 HR 배정표'!T$3,ISNUMBER('2012 HR 배정표'!T690)=TRUE),VLOOKUP('2012 HR 배정표'!T690,Prj_list!$A$5:$B$201,2,FALSE),IF(AND(MONTH(TODAY())='2012 HR 배정표'!V$3,ISNUMBER('2012 HR 배정표'!V690)=TRUE),VLOOKUP('2012 HR 배정표'!V690,Prj_list!$A$5:$B$201,2,FALSE),IF(AND(MONTH(TODAY())='2012 HR 배정표'!X$3,ISNUMBER('2012 HR 배정표'!X690)=TRUE),VLOOKUP('2012 HR 배정표'!X690,Prj_list!$A$5:$B$201,2,FALSE),IF(AND(MONTH(TODAY())='2012 HR 배정표'!Z$3,ISNUMBER('2012 HR 배정표'!Z690)=TRUE),VLOOKUP('2012 HR 배정표'!Z690,Prj_list!$A$5:$B$201,2,FALSE),IF(AND(MONTH(TODAY())='2012 HR 배정표'!AB$3,ISNUMBER('2012 HR 배정표'!AB690)=TRUE),VLOOKUP('2012 HR 배정표'!AB690,Prj_list!$A$5:$B$201,2,FALSE),"")))))))</x:f>
        <x:v/>
      </x:c>
    </x:row>
    <x:row r="688" spans="2:3">
      <x:c r="B688" s="13" t="str">
        <x:f ca="1">IF(AND(MONTH(TODAY())='2012 HR 배정표'!F$3,ISNUMBER('2012 HR 배정표'!F691)=TRUE),VLOOKUP('2012 HR 배정표'!F691,Prj_list!$A$5:$B$201,2,FALSE),IF(AND(MONTH(TODAY())='2012 HR 배정표'!H$3,ISNUMBER('2012 HR 배정표'!H691)=TRUE),VLOOKUP('2012 HR 배정표'!H691,Prj_list!$A$5:$B$201,2,FALSE),IF(AND(MONTH(TODAY())='2012 HR 배정표'!J$3,ISNUMBER('2012 HR 배정표'!J691)=TRUE),VLOOKUP('2012 HR 배정표'!J691,Prj_list!$A$5:$B$201,2,FALSE),IF(AND(MONTH(TODAY())='2012 HR 배정표'!L$3,ISNUMBER('2012 HR 배정표'!L691)=TRUE),VLOOKUP('2012 HR 배정표'!L691,Prj_list!$A$5:$B$201,2,FALSE),IF(AND(MONTH(TODAY())='2012 HR 배정표'!N$3,ISNUMBER('2012 HR 배정표'!N691)=TRUE),VLOOKUP('2012 HR 배정표'!N691,Prj_list!$A$5:$B$201,2,FALSE),"")))))</x:f>
        <x:v/>
      </x:c>
      <x:c r="C688" s="13" t="str">
        <x:f ca="1">IF(AND(MONTH(TODAY())='2012 HR 배정표'!P$3,ISNUMBER('2012 HR 배정표'!P691)=TRUE),VLOOKUP('2012 HR 배정표'!P691,Prj_list!$A$5:$B$201,2,FALSE),IF(AND(MONTH(TODAY())='2012 HR 배정표'!R$3,ISNUMBER('2012 HR 배정표'!R691)=TRUE),VLOOKUP('2012 HR 배정표'!R691,Prj_list!$A$5:$B$201,2,FALSE),IF(AND(MONTH(TODAY())='2012 HR 배정표'!T$3,ISNUMBER('2012 HR 배정표'!T691)=TRUE),VLOOKUP('2012 HR 배정표'!T691,Prj_list!$A$5:$B$201,2,FALSE),IF(AND(MONTH(TODAY())='2012 HR 배정표'!V$3,ISNUMBER('2012 HR 배정표'!V691)=TRUE),VLOOKUP('2012 HR 배정표'!V691,Prj_list!$A$5:$B$201,2,FALSE),IF(AND(MONTH(TODAY())='2012 HR 배정표'!X$3,ISNUMBER('2012 HR 배정표'!X691)=TRUE),VLOOKUP('2012 HR 배정표'!X691,Prj_list!$A$5:$B$201,2,FALSE),IF(AND(MONTH(TODAY())='2012 HR 배정표'!Z$3,ISNUMBER('2012 HR 배정표'!Z691)=TRUE),VLOOKUP('2012 HR 배정표'!Z691,Prj_list!$A$5:$B$201,2,FALSE),IF(AND(MONTH(TODAY())='2012 HR 배정표'!AB$3,ISNUMBER('2012 HR 배정표'!AB691)=TRUE),VLOOKUP('2012 HR 배정표'!AB691,Prj_list!$A$5:$B$201,2,FALSE),"")))))))</x:f>
        <x:v/>
      </x:c>
    </x:row>
    <x:row r="689" spans="2:3">
      <x:c r="B689" s="13" t="str">
        <x:f ca="1">IF(AND(MONTH(TODAY())='2012 HR 배정표'!F$3,ISNUMBER('2012 HR 배정표'!F692)=TRUE),VLOOKUP('2012 HR 배정표'!F692,Prj_list!$A$5:$B$201,2,FALSE),IF(AND(MONTH(TODAY())='2012 HR 배정표'!H$3,ISNUMBER('2012 HR 배정표'!H692)=TRUE),VLOOKUP('2012 HR 배정표'!H692,Prj_list!$A$5:$B$201,2,FALSE),IF(AND(MONTH(TODAY())='2012 HR 배정표'!J$3,ISNUMBER('2012 HR 배정표'!J692)=TRUE),VLOOKUP('2012 HR 배정표'!J692,Prj_list!$A$5:$B$201,2,FALSE),IF(AND(MONTH(TODAY())='2012 HR 배정표'!L$3,ISNUMBER('2012 HR 배정표'!L692)=TRUE),VLOOKUP('2012 HR 배정표'!L692,Prj_list!$A$5:$B$201,2,FALSE),IF(AND(MONTH(TODAY())='2012 HR 배정표'!N$3,ISNUMBER('2012 HR 배정표'!N692)=TRUE),VLOOKUP('2012 HR 배정표'!N692,Prj_list!$A$5:$B$201,2,FALSE),"")))))</x:f>
        <x:v/>
      </x:c>
      <x:c r="C689" s="13" t="str">
        <x:f ca="1">IF(AND(MONTH(TODAY())='2012 HR 배정표'!P$3,ISNUMBER('2012 HR 배정표'!P692)=TRUE),VLOOKUP('2012 HR 배정표'!P692,Prj_list!$A$5:$B$201,2,FALSE),IF(AND(MONTH(TODAY())='2012 HR 배정표'!R$3,ISNUMBER('2012 HR 배정표'!R692)=TRUE),VLOOKUP('2012 HR 배정표'!R692,Prj_list!$A$5:$B$201,2,FALSE),IF(AND(MONTH(TODAY())='2012 HR 배정표'!T$3,ISNUMBER('2012 HR 배정표'!T692)=TRUE),VLOOKUP('2012 HR 배정표'!T692,Prj_list!$A$5:$B$201,2,FALSE),IF(AND(MONTH(TODAY())='2012 HR 배정표'!V$3,ISNUMBER('2012 HR 배정표'!V692)=TRUE),VLOOKUP('2012 HR 배정표'!V692,Prj_list!$A$5:$B$201,2,FALSE),IF(AND(MONTH(TODAY())='2012 HR 배정표'!X$3,ISNUMBER('2012 HR 배정표'!X692)=TRUE),VLOOKUP('2012 HR 배정표'!X692,Prj_list!$A$5:$B$201,2,FALSE),IF(AND(MONTH(TODAY())='2012 HR 배정표'!Z$3,ISNUMBER('2012 HR 배정표'!Z692)=TRUE),VLOOKUP('2012 HR 배정표'!Z692,Prj_list!$A$5:$B$201,2,FALSE),IF(AND(MONTH(TODAY())='2012 HR 배정표'!AB$3,ISNUMBER('2012 HR 배정표'!AB692)=TRUE),VLOOKUP('2012 HR 배정표'!AB692,Prj_list!$A$5:$B$201,2,FALSE),"")))))))</x:f>
        <x:v/>
      </x:c>
    </x:row>
    <x:row r="690" spans="2:3">
      <x:c r="B690" s="13" t="str">
        <x:f ca="1">IF(AND(MONTH(TODAY())='2012 HR 배정표'!F$3,ISNUMBER('2012 HR 배정표'!F693)=TRUE),VLOOKUP('2012 HR 배정표'!F693,Prj_list!$A$5:$B$201,2,FALSE),IF(AND(MONTH(TODAY())='2012 HR 배정표'!H$3,ISNUMBER('2012 HR 배정표'!H693)=TRUE),VLOOKUP('2012 HR 배정표'!H693,Prj_list!$A$5:$B$201,2,FALSE),IF(AND(MONTH(TODAY())='2012 HR 배정표'!J$3,ISNUMBER('2012 HR 배정표'!J693)=TRUE),VLOOKUP('2012 HR 배정표'!J693,Prj_list!$A$5:$B$201,2,FALSE),IF(AND(MONTH(TODAY())='2012 HR 배정표'!L$3,ISNUMBER('2012 HR 배정표'!L693)=TRUE),VLOOKUP('2012 HR 배정표'!L693,Prj_list!$A$5:$B$201,2,FALSE),IF(AND(MONTH(TODAY())='2012 HR 배정표'!N$3,ISNUMBER('2012 HR 배정표'!N693)=TRUE),VLOOKUP('2012 HR 배정표'!N693,Prj_list!$A$5:$B$201,2,FALSE),"")))))</x:f>
        <x:v/>
      </x:c>
      <x:c r="C690" s="13" t="str">
        <x:f ca="1">IF(AND(MONTH(TODAY())='2012 HR 배정표'!P$3,ISNUMBER('2012 HR 배정표'!P693)=TRUE),VLOOKUP('2012 HR 배정표'!P693,Prj_list!$A$5:$B$201,2,FALSE),IF(AND(MONTH(TODAY())='2012 HR 배정표'!R$3,ISNUMBER('2012 HR 배정표'!R693)=TRUE),VLOOKUP('2012 HR 배정표'!R693,Prj_list!$A$5:$B$201,2,FALSE),IF(AND(MONTH(TODAY())='2012 HR 배정표'!T$3,ISNUMBER('2012 HR 배정표'!T693)=TRUE),VLOOKUP('2012 HR 배정표'!T693,Prj_list!$A$5:$B$201,2,FALSE),IF(AND(MONTH(TODAY())='2012 HR 배정표'!V$3,ISNUMBER('2012 HR 배정표'!V693)=TRUE),VLOOKUP('2012 HR 배정표'!V693,Prj_list!$A$5:$B$201,2,FALSE),IF(AND(MONTH(TODAY())='2012 HR 배정표'!X$3,ISNUMBER('2012 HR 배정표'!X693)=TRUE),VLOOKUP('2012 HR 배정표'!X693,Prj_list!$A$5:$B$201,2,FALSE),IF(AND(MONTH(TODAY())='2012 HR 배정표'!Z$3,ISNUMBER('2012 HR 배정표'!Z693)=TRUE),VLOOKUP('2012 HR 배정표'!Z693,Prj_list!$A$5:$B$201,2,FALSE),IF(AND(MONTH(TODAY())='2012 HR 배정표'!AB$3,ISNUMBER('2012 HR 배정표'!AB693)=TRUE),VLOOKUP('2012 HR 배정표'!AB693,Prj_list!$A$5:$B$201,2,FALSE),"")))))))</x:f>
        <x:v/>
      </x:c>
    </x:row>
    <x:row r="691" spans="2:3">
      <x:c r="B691" s="13" t="str">
        <x:f ca="1">IF(AND(MONTH(TODAY())='2012 HR 배정표'!F$3,ISNUMBER('2012 HR 배정표'!F694)=TRUE),VLOOKUP('2012 HR 배정표'!F694,Prj_list!$A$5:$B$201,2,FALSE),IF(AND(MONTH(TODAY())='2012 HR 배정표'!H$3,ISNUMBER('2012 HR 배정표'!H694)=TRUE),VLOOKUP('2012 HR 배정표'!H694,Prj_list!$A$5:$B$201,2,FALSE),IF(AND(MONTH(TODAY())='2012 HR 배정표'!J$3,ISNUMBER('2012 HR 배정표'!J694)=TRUE),VLOOKUP('2012 HR 배정표'!J694,Prj_list!$A$5:$B$201,2,FALSE),IF(AND(MONTH(TODAY())='2012 HR 배정표'!L$3,ISNUMBER('2012 HR 배정표'!L694)=TRUE),VLOOKUP('2012 HR 배정표'!L694,Prj_list!$A$5:$B$201,2,FALSE),IF(AND(MONTH(TODAY())='2012 HR 배정표'!N$3,ISNUMBER('2012 HR 배정표'!N694)=TRUE),VLOOKUP('2012 HR 배정표'!N694,Prj_list!$A$5:$B$201,2,FALSE),"")))))</x:f>
        <x:v/>
      </x:c>
      <x:c r="C691" s="13" t="str">
        <x:f ca="1">IF(AND(MONTH(TODAY())='2012 HR 배정표'!P$3,ISNUMBER('2012 HR 배정표'!P694)=TRUE),VLOOKUP('2012 HR 배정표'!P694,Prj_list!$A$5:$B$201,2,FALSE),IF(AND(MONTH(TODAY())='2012 HR 배정표'!R$3,ISNUMBER('2012 HR 배정표'!R694)=TRUE),VLOOKUP('2012 HR 배정표'!R694,Prj_list!$A$5:$B$201,2,FALSE),IF(AND(MONTH(TODAY())='2012 HR 배정표'!T$3,ISNUMBER('2012 HR 배정표'!T694)=TRUE),VLOOKUP('2012 HR 배정표'!T694,Prj_list!$A$5:$B$201,2,FALSE),IF(AND(MONTH(TODAY())='2012 HR 배정표'!V$3,ISNUMBER('2012 HR 배정표'!V694)=TRUE),VLOOKUP('2012 HR 배정표'!V694,Prj_list!$A$5:$B$201,2,FALSE),IF(AND(MONTH(TODAY())='2012 HR 배정표'!X$3,ISNUMBER('2012 HR 배정표'!X694)=TRUE),VLOOKUP('2012 HR 배정표'!X694,Prj_list!$A$5:$B$201,2,FALSE),IF(AND(MONTH(TODAY())='2012 HR 배정표'!Z$3,ISNUMBER('2012 HR 배정표'!Z694)=TRUE),VLOOKUP('2012 HR 배정표'!Z694,Prj_list!$A$5:$B$201,2,FALSE),IF(AND(MONTH(TODAY())='2012 HR 배정표'!AB$3,ISNUMBER('2012 HR 배정표'!AB694)=TRUE),VLOOKUP('2012 HR 배정표'!AB694,Prj_list!$A$5:$B$201,2,FALSE),"")))))))</x:f>
        <x:v/>
      </x:c>
    </x:row>
    <x:row r="692" spans="2:3">
      <x:c r="B692" s="13" t="str">
        <x:f ca="1">IF(AND(MONTH(TODAY())='2012 HR 배정표'!F$3,ISNUMBER('2012 HR 배정표'!F695)=TRUE),VLOOKUP('2012 HR 배정표'!F695,Prj_list!$A$5:$B$201,2,FALSE),IF(AND(MONTH(TODAY())='2012 HR 배정표'!H$3,ISNUMBER('2012 HR 배정표'!H695)=TRUE),VLOOKUP('2012 HR 배정표'!H695,Prj_list!$A$5:$B$201,2,FALSE),IF(AND(MONTH(TODAY())='2012 HR 배정표'!J$3,ISNUMBER('2012 HR 배정표'!J695)=TRUE),VLOOKUP('2012 HR 배정표'!J695,Prj_list!$A$5:$B$201,2,FALSE),IF(AND(MONTH(TODAY())='2012 HR 배정표'!L$3,ISNUMBER('2012 HR 배정표'!L695)=TRUE),VLOOKUP('2012 HR 배정표'!L695,Prj_list!$A$5:$B$201,2,FALSE),IF(AND(MONTH(TODAY())='2012 HR 배정표'!N$3,ISNUMBER('2012 HR 배정표'!N695)=TRUE),VLOOKUP('2012 HR 배정표'!N695,Prj_list!$A$5:$B$201,2,FALSE),"")))))</x:f>
        <x:v/>
      </x:c>
      <x:c r="C692" s="13" t="str">
        <x:f ca="1">IF(AND(MONTH(TODAY())='2012 HR 배정표'!P$3,ISNUMBER('2012 HR 배정표'!P695)=TRUE),VLOOKUP('2012 HR 배정표'!P695,Prj_list!$A$5:$B$201,2,FALSE),IF(AND(MONTH(TODAY())='2012 HR 배정표'!R$3,ISNUMBER('2012 HR 배정표'!R695)=TRUE),VLOOKUP('2012 HR 배정표'!R695,Prj_list!$A$5:$B$201,2,FALSE),IF(AND(MONTH(TODAY())='2012 HR 배정표'!T$3,ISNUMBER('2012 HR 배정표'!T695)=TRUE),VLOOKUP('2012 HR 배정표'!T695,Prj_list!$A$5:$B$201,2,FALSE),IF(AND(MONTH(TODAY())='2012 HR 배정표'!V$3,ISNUMBER('2012 HR 배정표'!V695)=TRUE),VLOOKUP('2012 HR 배정표'!V695,Prj_list!$A$5:$B$201,2,FALSE),IF(AND(MONTH(TODAY())='2012 HR 배정표'!X$3,ISNUMBER('2012 HR 배정표'!X695)=TRUE),VLOOKUP('2012 HR 배정표'!X695,Prj_list!$A$5:$B$201,2,FALSE),IF(AND(MONTH(TODAY())='2012 HR 배정표'!Z$3,ISNUMBER('2012 HR 배정표'!Z695)=TRUE),VLOOKUP('2012 HR 배정표'!Z695,Prj_list!$A$5:$B$201,2,FALSE),IF(AND(MONTH(TODAY())='2012 HR 배정표'!AB$3,ISNUMBER('2012 HR 배정표'!AB695)=TRUE),VLOOKUP('2012 HR 배정표'!AB695,Prj_list!$A$5:$B$201,2,FALSE),"")))))))</x:f>
        <x:v/>
      </x:c>
    </x:row>
    <x:row r="693" spans="2:3">
      <x:c r="B693" s="13" t="str">
        <x:f ca="1">IF(AND(MONTH(TODAY())='2012 HR 배정표'!F$3,ISNUMBER('2012 HR 배정표'!F696)=TRUE),VLOOKUP('2012 HR 배정표'!F696,Prj_list!$A$5:$B$201,2,FALSE),IF(AND(MONTH(TODAY())='2012 HR 배정표'!H$3,ISNUMBER('2012 HR 배정표'!H696)=TRUE),VLOOKUP('2012 HR 배정표'!H696,Prj_list!$A$5:$B$201,2,FALSE),IF(AND(MONTH(TODAY())='2012 HR 배정표'!J$3,ISNUMBER('2012 HR 배정표'!J696)=TRUE),VLOOKUP('2012 HR 배정표'!J696,Prj_list!$A$5:$B$201,2,FALSE),IF(AND(MONTH(TODAY())='2012 HR 배정표'!L$3,ISNUMBER('2012 HR 배정표'!L696)=TRUE),VLOOKUP('2012 HR 배정표'!L696,Prj_list!$A$5:$B$201,2,FALSE),IF(AND(MONTH(TODAY())='2012 HR 배정표'!N$3,ISNUMBER('2012 HR 배정표'!N696)=TRUE),VLOOKUP('2012 HR 배정표'!N696,Prj_list!$A$5:$B$201,2,FALSE),"")))))</x:f>
        <x:v/>
      </x:c>
      <x:c r="C693" s="13" t="str">
        <x:f ca="1">IF(AND(MONTH(TODAY())='2012 HR 배정표'!P$3,ISNUMBER('2012 HR 배정표'!P696)=TRUE),VLOOKUP('2012 HR 배정표'!P696,Prj_list!$A$5:$B$201,2,FALSE),IF(AND(MONTH(TODAY())='2012 HR 배정표'!R$3,ISNUMBER('2012 HR 배정표'!R696)=TRUE),VLOOKUP('2012 HR 배정표'!R696,Prj_list!$A$5:$B$201,2,FALSE),IF(AND(MONTH(TODAY())='2012 HR 배정표'!T$3,ISNUMBER('2012 HR 배정표'!T696)=TRUE),VLOOKUP('2012 HR 배정표'!T696,Prj_list!$A$5:$B$201,2,FALSE),IF(AND(MONTH(TODAY())='2012 HR 배정표'!V$3,ISNUMBER('2012 HR 배정표'!V696)=TRUE),VLOOKUP('2012 HR 배정표'!V696,Prj_list!$A$5:$B$201,2,FALSE),IF(AND(MONTH(TODAY())='2012 HR 배정표'!X$3,ISNUMBER('2012 HR 배정표'!X696)=TRUE),VLOOKUP('2012 HR 배정표'!X696,Prj_list!$A$5:$B$201,2,FALSE),IF(AND(MONTH(TODAY())='2012 HR 배정표'!Z$3,ISNUMBER('2012 HR 배정표'!Z696)=TRUE),VLOOKUP('2012 HR 배정표'!Z696,Prj_list!$A$5:$B$201,2,FALSE),IF(AND(MONTH(TODAY())='2012 HR 배정표'!AB$3,ISNUMBER('2012 HR 배정표'!AB696)=TRUE),VLOOKUP('2012 HR 배정표'!AB696,Prj_list!$A$5:$B$201,2,FALSE),"")))))))</x:f>
        <x:v/>
      </x:c>
    </x:row>
    <x:row r="694" spans="2:3">
      <x:c r="B694" s="13" t="str">
        <x:f ca="1">IF(AND(MONTH(TODAY())='2012 HR 배정표'!F$3,ISNUMBER('2012 HR 배정표'!F697)=TRUE),VLOOKUP('2012 HR 배정표'!F697,Prj_list!$A$5:$B$201,2,FALSE),IF(AND(MONTH(TODAY())='2012 HR 배정표'!H$3,ISNUMBER('2012 HR 배정표'!H697)=TRUE),VLOOKUP('2012 HR 배정표'!H697,Prj_list!$A$5:$B$201,2,FALSE),IF(AND(MONTH(TODAY())='2012 HR 배정표'!J$3,ISNUMBER('2012 HR 배정표'!J697)=TRUE),VLOOKUP('2012 HR 배정표'!J697,Prj_list!$A$5:$B$201,2,FALSE),IF(AND(MONTH(TODAY())='2012 HR 배정표'!L$3,ISNUMBER('2012 HR 배정표'!L697)=TRUE),VLOOKUP('2012 HR 배정표'!L697,Prj_list!$A$5:$B$201,2,FALSE),IF(AND(MONTH(TODAY())='2012 HR 배정표'!N$3,ISNUMBER('2012 HR 배정표'!N697)=TRUE),VLOOKUP('2012 HR 배정표'!N697,Prj_list!$A$5:$B$201,2,FALSE),"")))))</x:f>
        <x:v/>
      </x:c>
      <x:c r="C694" s="13" t="str">
        <x:f ca="1">IF(AND(MONTH(TODAY())='2012 HR 배정표'!P$3,ISNUMBER('2012 HR 배정표'!P697)=TRUE),VLOOKUP('2012 HR 배정표'!P697,Prj_list!$A$5:$B$201,2,FALSE),IF(AND(MONTH(TODAY())='2012 HR 배정표'!R$3,ISNUMBER('2012 HR 배정표'!R697)=TRUE),VLOOKUP('2012 HR 배정표'!R697,Prj_list!$A$5:$B$201,2,FALSE),IF(AND(MONTH(TODAY())='2012 HR 배정표'!T$3,ISNUMBER('2012 HR 배정표'!T697)=TRUE),VLOOKUP('2012 HR 배정표'!T697,Prj_list!$A$5:$B$201,2,FALSE),IF(AND(MONTH(TODAY())='2012 HR 배정표'!V$3,ISNUMBER('2012 HR 배정표'!V697)=TRUE),VLOOKUP('2012 HR 배정표'!V697,Prj_list!$A$5:$B$201,2,FALSE),IF(AND(MONTH(TODAY())='2012 HR 배정표'!X$3,ISNUMBER('2012 HR 배정표'!X697)=TRUE),VLOOKUP('2012 HR 배정표'!X697,Prj_list!$A$5:$B$201,2,FALSE),IF(AND(MONTH(TODAY())='2012 HR 배정표'!Z$3,ISNUMBER('2012 HR 배정표'!Z697)=TRUE),VLOOKUP('2012 HR 배정표'!Z697,Prj_list!$A$5:$B$201,2,FALSE),IF(AND(MONTH(TODAY())='2012 HR 배정표'!AB$3,ISNUMBER('2012 HR 배정표'!AB697)=TRUE),VLOOKUP('2012 HR 배정표'!AB697,Prj_list!$A$5:$B$201,2,FALSE),"")))))))</x:f>
        <x:v/>
      </x:c>
    </x:row>
    <x:row r="695" spans="2:3">
      <x:c r="B695" s="13" t="str">
        <x:f ca="1">IF(AND(MONTH(TODAY())='2012 HR 배정표'!F$3,ISNUMBER('2012 HR 배정표'!F698)=TRUE),VLOOKUP('2012 HR 배정표'!F698,Prj_list!$A$5:$B$201,2,FALSE),IF(AND(MONTH(TODAY())='2012 HR 배정표'!H$3,ISNUMBER('2012 HR 배정표'!H698)=TRUE),VLOOKUP('2012 HR 배정표'!H698,Prj_list!$A$5:$B$201,2,FALSE),IF(AND(MONTH(TODAY())='2012 HR 배정표'!J$3,ISNUMBER('2012 HR 배정표'!J698)=TRUE),VLOOKUP('2012 HR 배정표'!J698,Prj_list!$A$5:$B$201,2,FALSE),IF(AND(MONTH(TODAY())='2012 HR 배정표'!L$3,ISNUMBER('2012 HR 배정표'!L698)=TRUE),VLOOKUP('2012 HR 배정표'!L698,Prj_list!$A$5:$B$201,2,FALSE),IF(AND(MONTH(TODAY())='2012 HR 배정표'!N$3,ISNUMBER('2012 HR 배정표'!N698)=TRUE),VLOOKUP('2012 HR 배정표'!N698,Prj_list!$A$5:$B$201,2,FALSE),"")))))</x:f>
        <x:v/>
      </x:c>
      <x:c r="C695" s="13" t="str">
        <x:f ca="1">IF(AND(MONTH(TODAY())='2012 HR 배정표'!P$3,ISNUMBER('2012 HR 배정표'!P698)=TRUE),VLOOKUP('2012 HR 배정표'!P698,Prj_list!$A$5:$B$201,2,FALSE),IF(AND(MONTH(TODAY())='2012 HR 배정표'!R$3,ISNUMBER('2012 HR 배정표'!R698)=TRUE),VLOOKUP('2012 HR 배정표'!R698,Prj_list!$A$5:$B$201,2,FALSE),IF(AND(MONTH(TODAY())='2012 HR 배정표'!T$3,ISNUMBER('2012 HR 배정표'!T698)=TRUE),VLOOKUP('2012 HR 배정표'!T698,Prj_list!$A$5:$B$201,2,FALSE),IF(AND(MONTH(TODAY())='2012 HR 배정표'!V$3,ISNUMBER('2012 HR 배정표'!V698)=TRUE),VLOOKUP('2012 HR 배정표'!V698,Prj_list!$A$5:$B$201,2,FALSE),IF(AND(MONTH(TODAY())='2012 HR 배정표'!X$3,ISNUMBER('2012 HR 배정표'!X698)=TRUE),VLOOKUP('2012 HR 배정표'!X698,Prj_list!$A$5:$B$201,2,FALSE),IF(AND(MONTH(TODAY())='2012 HR 배정표'!Z$3,ISNUMBER('2012 HR 배정표'!Z698)=TRUE),VLOOKUP('2012 HR 배정표'!Z698,Prj_list!$A$5:$B$201,2,FALSE),IF(AND(MONTH(TODAY())='2012 HR 배정표'!AB$3,ISNUMBER('2012 HR 배정표'!AB698)=TRUE),VLOOKUP('2012 HR 배정표'!AB698,Prj_list!$A$5:$B$201,2,FALSE),"")))))))</x:f>
        <x:v/>
      </x:c>
    </x:row>
    <x:row r="696" spans="2:3">
      <x:c r="B696" s="13" t="str">
        <x:f ca="1">IF(AND(MONTH(TODAY())='2012 HR 배정표'!F$3,ISNUMBER('2012 HR 배정표'!F699)=TRUE),VLOOKUP('2012 HR 배정표'!F699,Prj_list!$A$5:$B$201,2,FALSE),IF(AND(MONTH(TODAY())='2012 HR 배정표'!H$3,ISNUMBER('2012 HR 배정표'!H699)=TRUE),VLOOKUP('2012 HR 배정표'!H699,Prj_list!$A$5:$B$201,2,FALSE),IF(AND(MONTH(TODAY())='2012 HR 배정표'!J$3,ISNUMBER('2012 HR 배정표'!J699)=TRUE),VLOOKUP('2012 HR 배정표'!J699,Prj_list!$A$5:$B$201,2,FALSE),IF(AND(MONTH(TODAY())='2012 HR 배정표'!L$3,ISNUMBER('2012 HR 배정표'!L699)=TRUE),VLOOKUP('2012 HR 배정표'!L699,Prj_list!$A$5:$B$201,2,FALSE),IF(AND(MONTH(TODAY())='2012 HR 배정표'!N$3,ISNUMBER('2012 HR 배정표'!N699)=TRUE),VLOOKUP('2012 HR 배정표'!N699,Prj_list!$A$5:$B$201,2,FALSE),"")))))</x:f>
        <x:v/>
      </x:c>
      <x:c r="C696" s="13" t="str">
        <x:f ca="1">IF(AND(MONTH(TODAY())='2012 HR 배정표'!P$3,ISNUMBER('2012 HR 배정표'!P699)=TRUE),VLOOKUP('2012 HR 배정표'!P699,Prj_list!$A$5:$B$201,2,FALSE),IF(AND(MONTH(TODAY())='2012 HR 배정표'!R$3,ISNUMBER('2012 HR 배정표'!R699)=TRUE),VLOOKUP('2012 HR 배정표'!R699,Prj_list!$A$5:$B$201,2,FALSE),IF(AND(MONTH(TODAY())='2012 HR 배정표'!T$3,ISNUMBER('2012 HR 배정표'!T699)=TRUE),VLOOKUP('2012 HR 배정표'!T699,Prj_list!$A$5:$B$201,2,FALSE),IF(AND(MONTH(TODAY())='2012 HR 배정표'!V$3,ISNUMBER('2012 HR 배정표'!V699)=TRUE),VLOOKUP('2012 HR 배정표'!V699,Prj_list!$A$5:$B$201,2,FALSE),IF(AND(MONTH(TODAY())='2012 HR 배정표'!X$3,ISNUMBER('2012 HR 배정표'!X699)=TRUE),VLOOKUP('2012 HR 배정표'!X699,Prj_list!$A$5:$B$201,2,FALSE),IF(AND(MONTH(TODAY())='2012 HR 배정표'!Z$3,ISNUMBER('2012 HR 배정표'!Z699)=TRUE),VLOOKUP('2012 HR 배정표'!Z699,Prj_list!$A$5:$B$201,2,FALSE),IF(AND(MONTH(TODAY())='2012 HR 배정표'!AB$3,ISNUMBER('2012 HR 배정표'!AB699)=TRUE),VLOOKUP('2012 HR 배정표'!AB699,Prj_list!$A$5:$B$201,2,FALSE),"")))))))</x:f>
        <x:v/>
      </x:c>
    </x:row>
    <x:row r="697" spans="2:3">
      <x:c r="B697" s="13" t="str">
        <x:f ca="1">IF(AND(MONTH(TODAY())='2012 HR 배정표'!F$3,ISNUMBER('2012 HR 배정표'!F700)=TRUE),VLOOKUP('2012 HR 배정표'!F700,Prj_list!$A$5:$B$201,2,FALSE),IF(AND(MONTH(TODAY())='2012 HR 배정표'!H$3,ISNUMBER('2012 HR 배정표'!H700)=TRUE),VLOOKUP('2012 HR 배정표'!H700,Prj_list!$A$5:$B$201,2,FALSE),IF(AND(MONTH(TODAY())='2012 HR 배정표'!J$3,ISNUMBER('2012 HR 배정표'!J700)=TRUE),VLOOKUP('2012 HR 배정표'!J700,Prj_list!$A$5:$B$201,2,FALSE),IF(AND(MONTH(TODAY())='2012 HR 배정표'!L$3,ISNUMBER('2012 HR 배정표'!L700)=TRUE),VLOOKUP('2012 HR 배정표'!L700,Prj_list!$A$5:$B$201,2,FALSE),IF(AND(MONTH(TODAY())='2012 HR 배정표'!N$3,ISNUMBER('2012 HR 배정표'!N700)=TRUE),VLOOKUP('2012 HR 배정표'!N700,Prj_list!$A$5:$B$201,2,FALSE),"")))))</x:f>
        <x:v/>
      </x:c>
      <x:c r="C697" s="13" t="str">
        <x:f ca="1">IF(AND(MONTH(TODAY())='2012 HR 배정표'!P$3,ISNUMBER('2012 HR 배정표'!P700)=TRUE),VLOOKUP('2012 HR 배정표'!P700,Prj_list!$A$5:$B$201,2,FALSE),IF(AND(MONTH(TODAY())='2012 HR 배정표'!R$3,ISNUMBER('2012 HR 배정표'!R700)=TRUE),VLOOKUP('2012 HR 배정표'!R700,Prj_list!$A$5:$B$201,2,FALSE),IF(AND(MONTH(TODAY())='2012 HR 배정표'!T$3,ISNUMBER('2012 HR 배정표'!T700)=TRUE),VLOOKUP('2012 HR 배정표'!T700,Prj_list!$A$5:$B$201,2,FALSE),IF(AND(MONTH(TODAY())='2012 HR 배정표'!V$3,ISNUMBER('2012 HR 배정표'!V700)=TRUE),VLOOKUP('2012 HR 배정표'!V700,Prj_list!$A$5:$B$201,2,FALSE),IF(AND(MONTH(TODAY())='2012 HR 배정표'!X$3,ISNUMBER('2012 HR 배정표'!X700)=TRUE),VLOOKUP('2012 HR 배정표'!X700,Prj_list!$A$5:$B$201,2,FALSE),IF(AND(MONTH(TODAY())='2012 HR 배정표'!Z$3,ISNUMBER('2012 HR 배정표'!Z700)=TRUE),VLOOKUP('2012 HR 배정표'!Z700,Prj_list!$A$5:$B$201,2,FALSE),IF(AND(MONTH(TODAY())='2012 HR 배정표'!AB$3,ISNUMBER('2012 HR 배정표'!AB700)=TRUE),VLOOKUP('2012 HR 배정표'!AB700,Prj_list!$A$5:$B$201,2,FALSE),"")))))))</x:f>
        <x:v/>
      </x:c>
    </x:row>
    <x:row r="698" spans="2:3">
      <x:c r="B698" s="13" t="str">
        <x:f ca="1">IF(AND(MONTH(TODAY())='2012 HR 배정표'!F$3,ISNUMBER('2012 HR 배정표'!F701)=TRUE),VLOOKUP('2012 HR 배정표'!F701,Prj_list!$A$5:$B$201,2,FALSE),IF(AND(MONTH(TODAY())='2012 HR 배정표'!H$3,ISNUMBER('2012 HR 배정표'!H701)=TRUE),VLOOKUP('2012 HR 배정표'!H701,Prj_list!$A$5:$B$201,2,FALSE),IF(AND(MONTH(TODAY())='2012 HR 배정표'!J$3,ISNUMBER('2012 HR 배정표'!J701)=TRUE),VLOOKUP('2012 HR 배정표'!J701,Prj_list!$A$5:$B$201,2,FALSE),IF(AND(MONTH(TODAY())='2012 HR 배정표'!L$3,ISNUMBER('2012 HR 배정표'!L701)=TRUE),VLOOKUP('2012 HR 배정표'!L701,Prj_list!$A$5:$B$201,2,FALSE),IF(AND(MONTH(TODAY())='2012 HR 배정표'!N$3,ISNUMBER('2012 HR 배정표'!N701)=TRUE),VLOOKUP('2012 HR 배정표'!N701,Prj_list!$A$5:$B$201,2,FALSE),"")))))</x:f>
        <x:v/>
      </x:c>
      <x:c r="C698" s="13" t="str">
        <x:f ca="1">IF(AND(MONTH(TODAY())='2012 HR 배정표'!P$3,ISNUMBER('2012 HR 배정표'!P701)=TRUE),VLOOKUP('2012 HR 배정표'!P701,Prj_list!$A$5:$B$201,2,FALSE),IF(AND(MONTH(TODAY())='2012 HR 배정표'!R$3,ISNUMBER('2012 HR 배정표'!R701)=TRUE),VLOOKUP('2012 HR 배정표'!R701,Prj_list!$A$5:$B$201,2,FALSE),IF(AND(MONTH(TODAY())='2012 HR 배정표'!T$3,ISNUMBER('2012 HR 배정표'!T701)=TRUE),VLOOKUP('2012 HR 배정표'!T701,Prj_list!$A$5:$B$201,2,FALSE),IF(AND(MONTH(TODAY())='2012 HR 배정표'!V$3,ISNUMBER('2012 HR 배정표'!V701)=TRUE),VLOOKUP('2012 HR 배정표'!V701,Prj_list!$A$5:$B$201,2,FALSE),IF(AND(MONTH(TODAY())='2012 HR 배정표'!X$3,ISNUMBER('2012 HR 배정표'!X701)=TRUE),VLOOKUP('2012 HR 배정표'!X701,Prj_list!$A$5:$B$201,2,FALSE),IF(AND(MONTH(TODAY())='2012 HR 배정표'!Z$3,ISNUMBER('2012 HR 배정표'!Z701)=TRUE),VLOOKUP('2012 HR 배정표'!Z701,Prj_list!$A$5:$B$201,2,FALSE),IF(AND(MONTH(TODAY())='2012 HR 배정표'!AB$3,ISNUMBER('2012 HR 배정표'!AB701)=TRUE),VLOOKUP('2012 HR 배정표'!AB701,Prj_list!$A$5:$B$201,2,FALSE),"")))))))</x:f>
        <x:v/>
      </x:c>
    </x:row>
    <x:row r="699" spans="2:3">
      <x:c r="B699" s="13" t="str">
        <x:f ca="1">IF(AND(MONTH(TODAY())='2012 HR 배정표'!F$3,ISNUMBER('2012 HR 배정표'!F702)=TRUE),VLOOKUP('2012 HR 배정표'!F702,Prj_list!$A$5:$B$201,2,FALSE),IF(AND(MONTH(TODAY())='2012 HR 배정표'!H$3,ISNUMBER('2012 HR 배정표'!H702)=TRUE),VLOOKUP('2012 HR 배정표'!H702,Prj_list!$A$5:$B$201,2,FALSE),IF(AND(MONTH(TODAY())='2012 HR 배정표'!J$3,ISNUMBER('2012 HR 배정표'!J702)=TRUE),VLOOKUP('2012 HR 배정표'!J702,Prj_list!$A$5:$B$201,2,FALSE),IF(AND(MONTH(TODAY())='2012 HR 배정표'!L$3,ISNUMBER('2012 HR 배정표'!L702)=TRUE),VLOOKUP('2012 HR 배정표'!L702,Prj_list!$A$5:$B$201,2,FALSE),IF(AND(MONTH(TODAY())='2012 HR 배정표'!N$3,ISNUMBER('2012 HR 배정표'!N702)=TRUE),VLOOKUP('2012 HR 배정표'!N702,Prj_list!$A$5:$B$201,2,FALSE),"")))))</x:f>
        <x:v/>
      </x:c>
      <x:c r="C699" s="13" t="str">
        <x:f ca="1">IF(AND(MONTH(TODAY())='2012 HR 배정표'!P$3,ISNUMBER('2012 HR 배정표'!P702)=TRUE),VLOOKUP('2012 HR 배정표'!P702,Prj_list!$A$5:$B$201,2,FALSE),IF(AND(MONTH(TODAY())='2012 HR 배정표'!R$3,ISNUMBER('2012 HR 배정표'!R702)=TRUE),VLOOKUP('2012 HR 배정표'!R702,Prj_list!$A$5:$B$201,2,FALSE),IF(AND(MONTH(TODAY())='2012 HR 배정표'!T$3,ISNUMBER('2012 HR 배정표'!T702)=TRUE),VLOOKUP('2012 HR 배정표'!T702,Prj_list!$A$5:$B$201,2,FALSE),IF(AND(MONTH(TODAY())='2012 HR 배정표'!V$3,ISNUMBER('2012 HR 배정표'!V702)=TRUE),VLOOKUP('2012 HR 배정표'!V702,Prj_list!$A$5:$B$201,2,FALSE),IF(AND(MONTH(TODAY())='2012 HR 배정표'!X$3,ISNUMBER('2012 HR 배정표'!X702)=TRUE),VLOOKUP('2012 HR 배정표'!X702,Prj_list!$A$5:$B$201,2,FALSE),IF(AND(MONTH(TODAY())='2012 HR 배정표'!Z$3,ISNUMBER('2012 HR 배정표'!Z702)=TRUE),VLOOKUP('2012 HR 배정표'!Z702,Prj_list!$A$5:$B$201,2,FALSE),IF(AND(MONTH(TODAY())='2012 HR 배정표'!AB$3,ISNUMBER('2012 HR 배정표'!AB702)=TRUE),VLOOKUP('2012 HR 배정표'!AB702,Prj_list!$A$5:$B$201,2,FALSE),"")))))))</x:f>
        <x:v/>
      </x:c>
    </x:row>
    <x:row r="700" spans="2:3">
      <x:c r="B700" s="13" t="str">
        <x:f ca="1">IF(AND(MONTH(TODAY())='2012 HR 배정표'!F$3,ISNUMBER('2012 HR 배정표'!F703)=TRUE),VLOOKUP('2012 HR 배정표'!F703,Prj_list!$A$5:$B$201,2,FALSE),IF(AND(MONTH(TODAY())='2012 HR 배정표'!H$3,ISNUMBER('2012 HR 배정표'!H703)=TRUE),VLOOKUP('2012 HR 배정표'!H703,Prj_list!$A$5:$B$201,2,FALSE),IF(AND(MONTH(TODAY())='2012 HR 배정표'!J$3,ISNUMBER('2012 HR 배정표'!J703)=TRUE),VLOOKUP('2012 HR 배정표'!J703,Prj_list!$A$5:$B$201,2,FALSE),IF(AND(MONTH(TODAY())='2012 HR 배정표'!L$3,ISNUMBER('2012 HR 배정표'!L703)=TRUE),VLOOKUP('2012 HR 배정표'!L703,Prj_list!$A$5:$B$201,2,FALSE),IF(AND(MONTH(TODAY())='2012 HR 배정표'!N$3,ISNUMBER('2012 HR 배정표'!N703)=TRUE),VLOOKUP('2012 HR 배정표'!N703,Prj_list!$A$5:$B$201,2,FALSE),"")))))</x:f>
        <x:v/>
      </x:c>
      <x:c r="C700" s="13" t="str">
        <x:f ca="1">IF(AND(MONTH(TODAY())='2012 HR 배정표'!P$3,ISNUMBER('2012 HR 배정표'!P703)=TRUE),VLOOKUP('2012 HR 배정표'!P703,Prj_list!$A$5:$B$201,2,FALSE),IF(AND(MONTH(TODAY())='2012 HR 배정표'!R$3,ISNUMBER('2012 HR 배정표'!R703)=TRUE),VLOOKUP('2012 HR 배정표'!R703,Prj_list!$A$5:$B$201,2,FALSE),IF(AND(MONTH(TODAY())='2012 HR 배정표'!T$3,ISNUMBER('2012 HR 배정표'!T703)=TRUE),VLOOKUP('2012 HR 배정표'!T703,Prj_list!$A$5:$B$201,2,FALSE),IF(AND(MONTH(TODAY())='2012 HR 배정표'!V$3,ISNUMBER('2012 HR 배정표'!V703)=TRUE),VLOOKUP('2012 HR 배정표'!V703,Prj_list!$A$5:$B$201,2,FALSE),IF(AND(MONTH(TODAY())='2012 HR 배정표'!X$3,ISNUMBER('2012 HR 배정표'!X703)=TRUE),VLOOKUP('2012 HR 배정표'!X703,Prj_list!$A$5:$B$201,2,FALSE),IF(AND(MONTH(TODAY())='2012 HR 배정표'!Z$3,ISNUMBER('2012 HR 배정표'!Z703)=TRUE),VLOOKUP('2012 HR 배정표'!Z703,Prj_list!$A$5:$B$201,2,FALSE),IF(AND(MONTH(TODAY())='2012 HR 배정표'!AB$3,ISNUMBER('2012 HR 배정표'!AB703)=TRUE),VLOOKUP('2012 HR 배정표'!AB703,Prj_list!$A$5:$B$201,2,FALSE),"")))))))</x:f>
        <x:v/>
      </x:c>
    </x:row>
    <x:row r="701" spans="2:3">
      <x:c r="B701" s="13" t="str">
        <x:f ca="1">IF(AND(MONTH(TODAY())='2012 HR 배정표'!F$3,ISNUMBER('2012 HR 배정표'!F704)=TRUE),VLOOKUP('2012 HR 배정표'!F704,Prj_list!$A$5:$B$201,2,FALSE),IF(AND(MONTH(TODAY())='2012 HR 배정표'!H$3,ISNUMBER('2012 HR 배정표'!H704)=TRUE),VLOOKUP('2012 HR 배정표'!H704,Prj_list!$A$5:$B$201,2,FALSE),IF(AND(MONTH(TODAY())='2012 HR 배정표'!J$3,ISNUMBER('2012 HR 배정표'!J704)=TRUE),VLOOKUP('2012 HR 배정표'!J704,Prj_list!$A$5:$B$201,2,FALSE),IF(AND(MONTH(TODAY())='2012 HR 배정표'!L$3,ISNUMBER('2012 HR 배정표'!L704)=TRUE),VLOOKUP('2012 HR 배정표'!L704,Prj_list!$A$5:$B$201,2,FALSE),IF(AND(MONTH(TODAY())='2012 HR 배정표'!N$3,ISNUMBER('2012 HR 배정표'!N704)=TRUE),VLOOKUP('2012 HR 배정표'!N704,Prj_list!$A$5:$B$201,2,FALSE),"")))))</x:f>
        <x:v/>
      </x:c>
      <x:c r="C701" s="13" t="str">
        <x:f ca="1">IF(AND(MONTH(TODAY())='2012 HR 배정표'!P$3,ISNUMBER('2012 HR 배정표'!P704)=TRUE),VLOOKUP('2012 HR 배정표'!P704,Prj_list!$A$5:$B$201,2,FALSE),IF(AND(MONTH(TODAY())='2012 HR 배정표'!R$3,ISNUMBER('2012 HR 배정표'!R704)=TRUE),VLOOKUP('2012 HR 배정표'!R704,Prj_list!$A$5:$B$201,2,FALSE),IF(AND(MONTH(TODAY())='2012 HR 배정표'!T$3,ISNUMBER('2012 HR 배정표'!T704)=TRUE),VLOOKUP('2012 HR 배정표'!T704,Prj_list!$A$5:$B$201,2,FALSE),IF(AND(MONTH(TODAY())='2012 HR 배정표'!V$3,ISNUMBER('2012 HR 배정표'!V704)=TRUE),VLOOKUP('2012 HR 배정표'!V704,Prj_list!$A$5:$B$201,2,FALSE),IF(AND(MONTH(TODAY())='2012 HR 배정표'!X$3,ISNUMBER('2012 HR 배정표'!X704)=TRUE),VLOOKUP('2012 HR 배정표'!X704,Prj_list!$A$5:$B$201,2,FALSE),IF(AND(MONTH(TODAY())='2012 HR 배정표'!Z$3,ISNUMBER('2012 HR 배정표'!Z704)=TRUE),VLOOKUP('2012 HR 배정표'!Z704,Prj_list!$A$5:$B$201,2,FALSE),IF(AND(MONTH(TODAY())='2012 HR 배정표'!AB$3,ISNUMBER('2012 HR 배정표'!AB704)=TRUE),VLOOKUP('2012 HR 배정표'!AB704,Prj_list!$A$5:$B$201,2,FALSE),"")))))))</x:f>
        <x:v/>
      </x:c>
    </x:row>
    <x:row r="702" spans="2:3">
      <x:c r="B702" s="13" t="str">
        <x:f ca="1">IF(AND(MONTH(TODAY())='2012 HR 배정표'!F$3,ISNUMBER('2012 HR 배정표'!F705)=TRUE),VLOOKUP('2012 HR 배정표'!F705,Prj_list!$A$5:$B$201,2,FALSE),IF(AND(MONTH(TODAY())='2012 HR 배정표'!H$3,ISNUMBER('2012 HR 배정표'!H705)=TRUE),VLOOKUP('2012 HR 배정표'!H705,Prj_list!$A$5:$B$201,2,FALSE),IF(AND(MONTH(TODAY())='2012 HR 배정표'!J$3,ISNUMBER('2012 HR 배정표'!J705)=TRUE),VLOOKUP('2012 HR 배정표'!J705,Prj_list!$A$5:$B$201,2,FALSE),IF(AND(MONTH(TODAY())='2012 HR 배정표'!L$3,ISNUMBER('2012 HR 배정표'!L705)=TRUE),VLOOKUP('2012 HR 배정표'!L705,Prj_list!$A$5:$B$201,2,FALSE),IF(AND(MONTH(TODAY())='2012 HR 배정표'!N$3,ISNUMBER('2012 HR 배정표'!N705)=TRUE),VLOOKUP('2012 HR 배정표'!N705,Prj_list!$A$5:$B$201,2,FALSE),"")))))</x:f>
        <x:v/>
      </x:c>
      <x:c r="C702" s="13" t="str">
        <x:f ca="1">IF(AND(MONTH(TODAY())='2012 HR 배정표'!P$3,ISNUMBER('2012 HR 배정표'!P705)=TRUE),VLOOKUP('2012 HR 배정표'!P705,Prj_list!$A$5:$B$201,2,FALSE),IF(AND(MONTH(TODAY())='2012 HR 배정표'!R$3,ISNUMBER('2012 HR 배정표'!R705)=TRUE),VLOOKUP('2012 HR 배정표'!R705,Prj_list!$A$5:$B$201,2,FALSE),IF(AND(MONTH(TODAY())='2012 HR 배정표'!T$3,ISNUMBER('2012 HR 배정표'!T705)=TRUE),VLOOKUP('2012 HR 배정표'!T705,Prj_list!$A$5:$B$201,2,FALSE),IF(AND(MONTH(TODAY())='2012 HR 배정표'!V$3,ISNUMBER('2012 HR 배정표'!V705)=TRUE),VLOOKUP('2012 HR 배정표'!V705,Prj_list!$A$5:$B$201,2,FALSE),IF(AND(MONTH(TODAY())='2012 HR 배정표'!X$3,ISNUMBER('2012 HR 배정표'!X705)=TRUE),VLOOKUP('2012 HR 배정표'!X705,Prj_list!$A$5:$B$201,2,FALSE),IF(AND(MONTH(TODAY())='2012 HR 배정표'!Z$3,ISNUMBER('2012 HR 배정표'!Z705)=TRUE),VLOOKUP('2012 HR 배정표'!Z705,Prj_list!$A$5:$B$201,2,FALSE),IF(AND(MONTH(TODAY())='2012 HR 배정표'!AB$3,ISNUMBER('2012 HR 배정표'!AB705)=TRUE),VLOOKUP('2012 HR 배정표'!AB705,Prj_list!$A$5:$B$201,2,FALSE),"")))))))</x:f>
        <x:v/>
      </x:c>
    </x:row>
    <x:row r="703" spans="2:3">
      <x:c r="B703" s="13" t="str">
        <x:f ca="1">IF(AND(MONTH(TODAY())='2012 HR 배정표'!F$3,ISNUMBER('2012 HR 배정표'!F706)=TRUE),VLOOKUP('2012 HR 배정표'!F706,Prj_list!$A$5:$B$201,2,FALSE),IF(AND(MONTH(TODAY())='2012 HR 배정표'!H$3,ISNUMBER('2012 HR 배정표'!H706)=TRUE),VLOOKUP('2012 HR 배정표'!H706,Prj_list!$A$5:$B$201,2,FALSE),IF(AND(MONTH(TODAY())='2012 HR 배정표'!J$3,ISNUMBER('2012 HR 배정표'!J706)=TRUE),VLOOKUP('2012 HR 배정표'!J706,Prj_list!$A$5:$B$201,2,FALSE),IF(AND(MONTH(TODAY())='2012 HR 배정표'!L$3,ISNUMBER('2012 HR 배정표'!L706)=TRUE),VLOOKUP('2012 HR 배정표'!L706,Prj_list!$A$5:$B$201,2,FALSE),IF(AND(MONTH(TODAY())='2012 HR 배정표'!N$3,ISNUMBER('2012 HR 배정표'!N706)=TRUE),VLOOKUP('2012 HR 배정표'!N706,Prj_list!$A$5:$B$201,2,FALSE),"")))))</x:f>
        <x:v/>
      </x:c>
      <x:c r="C703" s="13" t="str">
        <x:f ca="1">IF(AND(MONTH(TODAY())='2012 HR 배정표'!P$3,ISNUMBER('2012 HR 배정표'!P706)=TRUE),VLOOKUP('2012 HR 배정표'!P706,Prj_list!$A$5:$B$201,2,FALSE),IF(AND(MONTH(TODAY())='2012 HR 배정표'!R$3,ISNUMBER('2012 HR 배정표'!R706)=TRUE),VLOOKUP('2012 HR 배정표'!R706,Prj_list!$A$5:$B$201,2,FALSE),IF(AND(MONTH(TODAY())='2012 HR 배정표'!T$3,ISNUMBER('2012 HR 배정표'!T706)=TRUE),VLOOKUP('2012 HR 배정표'!T706,Prj_list!$A$5:$B$201,2,FALSE),IF(AND(MONTH(TODAY())='2012 HR 배정표'!V$3,ISNUMBER('2012 HR 배정표'!V706)=TRUE),VLOOKUP('2012 HR 배정표'!V706,Prj_list!$A$5:$B$201,2,FALSE),IF(AND(MONTH(TODAY())='2012 HR 배정표'!X$3,ISNUMBER('2012 HR 배정표'!X706)=TRUE),VLOOKUP('2012 HR 배정표'!X706,Prj_list!$A$5:$B$201,2,FALSE),IF(AND(MONTH(TODAY())='2012 HR 배정표'!Z$3,ISNUMBER('2012 HR 배정표'!Z706)=TRUE),VLOOKUP('2012 HR 배정표'!Z706,Prj_list!$A$5:$B$201,2,FALSE),IF(AND(MONTH(TODAY())='2012 HR 배정표'!AB$3,ISNUMBER('2012 HR 배정표'!AB706)=TRUE),VLOOKUP('2012 HR 배정표'!AB706,Prj_list!$A$5:$B$201,2,FALSE),"")))))))</x:f>
        <x:v/>
      </x:c>
    </x:row>
    <x:row r="704" spans="2:3">
      <x:c r="B704" s="13" t="str">
        <x:f ca="1">IF(AND(MONTH(TODAY())='2012 HR 배정표'!F$3,ISNUMBER('2012 HR 배정표'!F707)=TRUE),VLOOKUP('2012 HR 배정표'!F707,Prj_list!$A$5:$B$201,2,FALSE),IF(AND(MONTH(TODAY())='2012 HR 배정표'!H$3,ISNUMBER('2012 HR 배정표'!H707)=TRUE),VLOOKUP('2012 HR 배정표'!H707,Prj_list!$A$5:$B$201,2,FALSE),IF(AND(MONTH(TODAY())='2012 HR 배정표'!J$3,ISNUMBER('2012 HR 배정표'!J707)=TRUE),VLOOKUP('2012 HR 배정표'!J707,Prj_list!$A$5:$B$201,2,FALSE),IF(AND(MONTH(TODAY())='2012 HR 배정표'!L$3,ISNUMBER('2012 HR 배정표'!L707)=TRUE),VLOOKUP('2012 HR 배정표'!L707,Prj_list!$A$5:$B$201,2,FALSE),IF(AND(MONTH(TODAY())='2012 HR 배정표'!N$3,ISNUMBER('2012 HR 배정표'!N707)=TRUE),VLOOKUP('2012 HR 배정표'!N707,Prj_list!$A$5:$B$201,2,FALSE),"")))))</x:f>
        <x:v/>
      </x:c>
      <x:c r="C704" s="13" t="str">
        <x:f ca="1">IF(AND(MONTH(TODAY())='2012 HR 배정표'!P$3,ISNUMBER('2012 HR 배정표'!P707)=TRUE),VLOOKUP('2012 HR 배정표'!P707,Prj_list!$A$5:$B$201,2,FALSE),IF(AND(MONTH(TODAY())='2012 HR 배정표'!R$3,ISNUMBER('2012 HR 배정표'!R707)=TRUE),VLOOKUP('2012 HR 배정표'!R707,Prj_list!$A$5:$B$201,2,FALSE),IF(AND(MONTH(TODAY())='2012 HR 배정표'!T$3,ISNUMBER('2012 HR 배정표'!T707)=TRUE),VLOOKUP('2012 HR 배정표'!T707,Prj_list!$A$5:$B$201,2,FALSE),IF(AND(MONTH(TODAY())='2012 HR 배정표'!V$3,ISNUMBER('2012 HR 배정표'!V707)=TRUE),VLOOKUP('2012 HR 배정표'!V707,Prj_list!$A$5:$B$201,2,FALSE),IF(AND(MONTH(TODAY())='2012 HR 배정표'!X$3,ISNUMBER('2012 HR 배정표'!X707)=TRUE),VLOOKUP('2012 HR 배정표'!X707,Prj_list!$A$5:$B$201,2,FALSE),IF(AND(MONTH(TODAY())='2012 HR 배정표'!Z$3,ISNUMBER('2012 HR 배정표'!Z707)=TRUE),VLOOKUP('2012 HR 배정표'!Z707,Prj_list!$A$5:$B$201,2,FALSE),IF(AND(MONTH(TODAY())='2012 HR 배정표'!AB$3,ISNUMBER('2012 HR 배정표'!AB707)=TRUE),VLOOKUP('2012 HR 배정표'!AB707,Prj_list!$A$5:$B$201,2,FALSE),"")))))))</x:f>
        <x:v/>
      </x:c>
    </x:row>
    <x:row r="705" spans="2:3">
      <x:c r="B705" s="13" t="str">
        <x:f ca="1">IF(AND(MONTH(TODAY())='2012 HR 배정표'!F$3,ISNUMBER('2012 HR 배정표'!F708)=TRUE),VLOOKUP('2012 HR 배정표'!F708,Prj_list!$A$5:$B$201,2,FALSE),IF(AND(MONTH(TODAY())='2012 HR 배정표'!H$3,ISNUMBER('2012 HR 배정표'!H708)=TRUE),VLOOKUP('2012 HR 배정표'!H708,Prj_list!$A$5:$B$201,2,FALSE),IF(AND(MONTH(TODAY())='2012 HR 배정표'!J$3,ISNUMBER('2012 HR 배정표'!J708)=TRUE),VLOOKUP('2012 HR 배정표'!J708,Prj_list!$A$5:$B$201,2,FALSE),IF(AND(MONTH(TODAY())='2012 HR 배정표'!L$3,ISNUMBER('2012 HR 배정표'!L708)=TRUE),VLOOKUP('2012 HR 배정표'!L708,Prj_list!$A$5:$B$201,2,FALSE),IF(AND(MONTH(TODAY())='2012 HR 배정표'!N$3,ISNUMBER('2012 HR 배정표'!N708)=TRUE),VLOOKUP('2012 HR 배정표'!N708,Prj_list!$A$5:$B$201,2,FALSE),"")))))</x:f>
        <x:v/>
      </x:c>
      <x:c r="C705" s="13" t="str">
        <x:f ca="1">IF(AND(MONTH(TODAY())='2012 HR 배정표'!P$3,ISNUMBER('2012 HR 배정표'!P708)=TRUE),VLOOKUP('2012 HR 배정표'!P708,Prj_list!$A$5:$B$201,2,FALSE),IF(AND(MONTH(TODAY())='2012 HR 배정표'!R$3,ISNUMBER('2012 HR 배정표'!R708)=TRUE),VLOOKUP('2012 HR 배정표'!R708,Prj_list!$A$5:$B$201,2,FALSE),IF(AND(MONTH(TODAY())='2012 HR 배정표'!T$3,ISNUMBER('2012 HR 배정표'!T708)=TRUE),VLOOKUP('2012 HR 배정표'!T708,Prj_list!$A$5:$B$201,2,FALSE),IF(AND(MONTH(TODAY())='2012 HR 배정표'!V$3,ISNUMBER('2012 HR 배정표'!V708)=TRUE),VLOOKUP('2012 HR 배정표'!V708,Prj_list!$A$5:$B$201,2,FALSE),IF(AND(MONTH(TODAY())='2012 HR 배정표'!X$3,ISNUMBER('2012 HR 배정표'!X708)=TRUE),VLOOKUP('2012 HR 배정표'!X708,Prj_list!$A$5:$B$201,2,FALSE),IF(AND(MONTH(TODAY())='2012 HR 배정표'!Z$3,ISNUMBER('2012 HR 배정표'!Z708)=TRUE),VLOOKUP('2012 HR 배정표'!Z708,Prj_list!$A$5:$B$201,2,FALSE),IF(AND(MONTH(TODAY())='2012 HR 배정표'!AB$3,ISNUMBER('2012 HR 배정표'!AB708)=TRUE),VLOOKUP('2012 HR 배정표'!AB708,Prj_list!$A$5:$B$201,2,FALSE),"")))))))</x:f>
        <x:v/>
      </x:c>
    </x:row>
    <x:row r="706" spans="2:3">
      <x:c r="B706" s="13" t="str">
        <x:f ca="1">IF(AND(MONTH(TODAY())='2012 HR 배정표'!F$3,ISNUMBER('2012 HR 배정표'!F709)=TRUE),VLOOKUP('2012 HR 배정표'!F709,Prj_list!$A$5:$B$201,2,FALSE),IF(AND(MONTH(TODAY())='2012 HR 배정표'!H$3,ISNUMBER('2012 HR 배정표'!H709)=TRUE),VLOOKUP('2012 HR 배정표'!H709,Prj_list!$A$5:$B$201,2,FALSE),IF(AND(MONTH(TODAY())='2012 HR 배정표'!J$3,ISNUMBER('2012 HR 배정표'!J709)=TRUE),VLOOKUP('2012 HR 배정표'!J709,Prj_list!$A$5:$B$201,2,FALSE),IF(AND(MONTH(TODAY())='2012 HR 배정표'!L$3,ISNUMBER('2012 HR 배정표'!L709)=TRUE),VLOOKUP('2012 HR 배정표'!L709,Prj_list!$A$5:$B$201,2,FALSE),IF(AND(MONTH(TODAY())='2012 HR 배정표'!N$3,ISNUMBER('2012 HR 배정표'!N709)=TRUE),VLOOKUP('2012 HR 배정표'!N709,Prj_list!$A$5:$B$201,2,FALSE),"")))))</x:f>
        <x:v/>
      </x:c>
      <x:c r="C706" s="13" t="str">
        <x:f ca="1">IF(AND(MONTH(TODAY())='2012 HR 배정표'!P$3,ISNUMBER('2012 HR 배정표'!P709)=TRUE),VLOOKUP('2012 HR 배정표'!P709,Prj_list!$A$5:$B$201,2,FALSE),IF(AND(MONTH(TODAY())='2012 HR 배정표'!R$3,ISNUMBER('2012 HR 배정표'!R709)=TRUE),VLOOKUP('2012 HR 배정표'!R709,Prj_list!$A$5:$B$201,2,FALSE),IF(AND(MONTH(TODAY())='2012 HR 배정표'!T$3,ISNUMBER('2012 HR 배정표'!T709)=TRUE),VLOOKUP('2012 HR 배정표'!T709,Prj_list!$A$5:$B$201,2,FALSE),IF(AND(MONTH(TODAY())='2012 HR 배정표'!V$3,ISNUMBER('2012 HR 배정표'!V709)=TRUE),VLOOKUP('2012 HR 배정표'!V709,Prj_list!$A$5:$B$201,2,FALSE),IF(AND(MONTH(TODAY())='2012 HR 배정표'!X$3,ISNUMBER('2012 HR 배정표'!X709)=TRUE),VLOOKUP('2012 HR 배정표'!X709,Prj_list!$A$5:$B$201,2,FALSE),IF(AND(MONTH(TODAY())='2012 HR 배정표'!Z$3,ISNUMBER('2012 HR 배정표'!Z709)=TRUE),VLOOKUP('2012 HR 배정표'!Z709,Prj_list!$A$5:$B$201,2,FALSE),IF(AND(MONTH(TODAY())='2012 HR 배정표'!AB$3,ISNUMBER('2012 HR 배정표'!AB709)=TRUE),VLOOKUP('2012 HR 배정표'!AB709,Prj_list!$A$5:$B$201,2,FALSE),"")))))))</x:f>
        <x:v/>
      </x:c>
    </x:row>
    <x:row r="707" spans="2:3">
      <x:c r="B707" s="13" t="str">
        <x:f ca="1">IF(AND(MONTH(TODAY())='2012 HR 배정표'!F$3,ISNUMBER('2012 HR 배정표'!F710)=TRUE),VLOOKUP('2012 HR 배정표'!F710,Prj_list!$A$5:$B$201,2,FALSE),IF(AND(MONTH(TODAY())='2012 HR 배정표'!H$3,ISNUMBER('2012 HR 배정표'!H710)=TRUE),VLOOKUP('2012 HR 배정표'!H710,Prj_list!$A$5:$B$201,2,FALSE),IF(AND(MONTH(TODAY())='2012 HR 배정표'!J$3,ISNUMBER('2012 HR 배정표'!J710)=TRUE),VLOOKUP('2012 HR 배정표'!J710,Prj_list!$A$5:$B$201,2,FALSE),IF(AND(MONTH(TODAY())='2012 HR 배정표'!L$3,ISNUMBER('2012 HR 배정표'!L710)=TRUE),VLOOKUP('2012 HR 배정표'!L710,Prj_list!$A$5:$B$201,2,FALSE),IF(AND(MONTH(TODAY())='2012 HR 배정표'!N$3,ISNUMBER('2012 HR 배정표'!N710)=TRUE),VLOOKUP('2012 HR 배정표'!N710,Prj_list!$A$5:$B$201,2,FALSE),"")))))</x:f>
        <x:v/>
      </x:c>
      <x:c r="C707" s="13" t="str">
        <x:f ca="1">IF(AND(MONTH(TODAY())='2012 HR 배정표'!P$3,ISNUMBER('2012 HR 배정표'!P710)=TRUE),VLOOKUP('2012 HR 배정표'!P710,Prj_list!$A$5:$B$201,2,FALSE),IF(AND(MONTH(TODAY())='2012 HR 배정표'!R$3,ISNUMBER('2012 HR 배정표'!R710)=TRUE),VLOOKUP('2012 HR 배정표'!R710,Prj_list!$A$5:$B$201,2,FALSE),IF(AND(MONTH(TODAY())='2012 HR 배정표'!T$3,ISNUMBER('2012 HR 배정표'!T710)=TRUE),VLOOKUP('2012 HR 배정표'!T710,Prj_list!$A$5:$B$201,2,FALSE),IF(AND(MONTH(TODAY())='2012 HR 배정표'!V$3,ISNUMBER('2012 HR 배정표'!V710)=TRUE),VLOOKUP('2012 HR 배정표'!V710,Prj_list!$A$5:$B$201,2,FALSE),IF(AND(MONTH(TODAY())='2012 HR 배정표'!X$3,ISNUMBER('2012 HR 배정표'!X710)=TRUE),VLOOKUP('2012 HR 배정표'!X710,Prj_list!$A$5:$B$201,2,FALSE),IF(AND(MONTH(TODAY())='2012 HR 배정표'!Z$3,ISNUMBER('2012 HR 배정표'!Z710)=TRUE),VLOOKUP('2012 HR 배정표'!Z710,Prj_list!$A$5:$B$201,2,FALSE),IF(AND(MONTH(TODAY())='2012 HR 배정표'!AB$3,ISNUMBER('2012 HR 배정표'!AB710)=TRUE),VLOOKUP('2012 HR 배정표'!AB710,Prj_list!$A$5:$B$201,2,FALSE),"")))))))</x:f>
        <x:v/>
      </x:c>
    </x:row>
    <x:row r="708" spans="2:3">
      <x:c r="B708" s="13" t="str">
        <x:f ca="1">IF(AND(MONTH(TODAY())='2012 HR 배정표'!F$3,ISNUMBER('2012 HR 배정표'!F711)=TRUE),VLOOKUP('2012 HR 배정표'!F711,Prj_list!$A$5:$B$201,2,FALSE),IF(AND(MONTH(TODAY())='2012 HR 배정표'!H$3,ISNUMBER('2012 HR 배정표'!H711)=TRUE),VLOOKUP('2012 HR 배정표'!H711,Prj_list!$A$5:$B$201,2,FALSE),IF(AND(MONTH(TODAY())='2012 HR 배정표'!J$3,ISNUMBER('2012 HR 배정표'!J711)=TRUE),VLOOKUP('2012 HR 배정표'!J711,Prj_list!$A$5:$B$201,2,FALSE),IF(AND(MONTH(TODAY())='2012 HR 배정표'!L$3,ISNUMBER('2012 HR 배정표'!L711)=TRUE),VLOOKUP('2012 HR 배정표'!L711,Prj_list!$A$5:$B$201,2,FALSE),IF(AND(MONTH(TODAY())='2012 HR 배정표'!N$3,ISNUMBER('2012 HR 배정표'!N711)=TRUE),VLOOKUP('2012 HR 배정표'!N711,Prj_list!$A$5:$B$201,2,FALSE),"")))))</x:f>
        <x:v/>
      </x:c>
      <x:c r="C708" s="13" t="str">
        <x:f ca="1">IF(AND(MONTH(TODAY())='2012 HR 배정표'!P$3,ISNUMBER('2012 HR 배정표'!P711)=TRUE),VLOOKUP('2012 HR 배정표'!P711,Prj_list!$A$5:$B$201,2,FALSE),IF(AND(MONTH(TODAY())='2012 HR 배정표'!R$3,ISNUMBER('2012 HR 배정표'!R711)=TRUE),VLOOKUP('2012 HR 배정표'!R711,Prj_list!$A$5:$B$201,2,FALSE),IF(AND(MONTH(TODAY())='2012 HR 배정표'!T$3,ISNUMBER('2012 HR 배정표'!T711)=TRUE),VLOOKUP('2012 HR 배정표'!T711,Prj_list!$A$5:$B$201,2,FALSE),IF(AND(MONTH(TODAY())='2012 HR 배정표'!V$3,ISNUMBER('2012 HR 배정표'!V711)=TRUE),VLOOKUP('2012 HR 배정표'!V711,Prj_list!$A$5:$B$201,2,FALSE),IF(AND(MONTH(TODAY())='2012 HR 배정표'!X$3,ISNUMBER('2012 HR 배정표'!X711)=TRUE),VLOOKUP('2012 HR 배정표'!X711,Prj_list!$A$5:$B$201,2,FALSE),IF(AND(MONTH(TODAY())='2012 HR 배정표'!Z$3,ISNUMBER('2012 HR 배정표'!Z711)=TRUE),VLOOKUP('2012 HR 배정표'!Z711,Prj_list!$A$5:$B$201,2,FALSE),IF(AND(MONTH(TODAY())='2012 HR 배정표'!AB$3,ISNUMBER('2012 HR 배정표'!AB711)=TRUE),VLOOKUP('2012 HR 배정표'!AB711,Prj_list!$A$5:$B$201,2,FALSE),"")))))))</x:f>
        <x:v/>
      </x:c>
    </x:row>
    <x:row r="709" spans="2:3">
      <x:c r="B709" s="13" t="str">
        <x:f ca="1">IF(AND(MONTH(TODAY())='2012 HR 배정표'!F$3,ISNUMBER('2012 HR 배정표'!F712)=TRUE),VLOOKUP('2012 HR 배정표'!F712,Prj_list!$A$5:$B$201,2,FALSE),IF(AND(MONTH(TODAY())='2012 HR 배정표'!H$3,ISNUMBER('2012 HR 배정표'!H712)=TRUE),VLOOKUP('2012 HR 배정표'!H712,Prj_list!$A$5:$B$201,2,FALSE),IF(AND(MONTH(TODAY())='2012 HR 배정표'!J$3,ISNUMBER('2012 HR 배정표'!J712)=TRUE),VLOOKUP('2012 HR 배정표'!J712,Prj_list!$A$5:$B$201,2,FALSE),IF(AND(MONTH(TODAY())='2012 HR 배정표'!L$3,ISNUMBER('2012 HR 배정표'!L712)=TRUE),VLOOKUP('2012 HR 배정표'!L712,Prj_list!$A$5:$B$201,2,FALSE),IF(AND(MONTH(TODAY())='2012 HR 배정표'!N$3,ISNUMBER('2012 HR 배정표'!N712)=TRUE),VLOOKUP('2012 HR 배정표'!N712,Prj_list!$A$5:$B$201,2,FALSE),"")))))</x:f>
        <x:v/>
      </x:c>
      <x:c r="C709" s="13" t="str">
        <x:f ca="1">IF(AND(MONTH(TODAY())='2012 HR 배정표'!P$3,ISNUMBER('2012 HR 배정표'!P712)=TRUE),VLOOKUP('2012 HR 배정표'!P712,Prj_list!$A$5:$B$201,2,FALSE),IF(AND(MONTH(TODAY())='2012 HR 배정표'!R$3,ISNUMBER('2012 HR 배정표'!R712)=TRUE),VLOOKUP('2012 HR 배정표'!R712,Prj_list!$A$5:$B$201,2,FALSE),IF(AND(MONTH(TODAY())='2012 HR 배정표'!T$3,ISNUMBER('2012 HR 배정표'!T712)=TRUE),VLOOKUP('2012 HR 배정표'!T712,Prj_list!$A$5:$B$201,2,FALSE),IF(AND(MONTH(TODAY())='2012 HR 배정표'!V$3,ISNUMBER('2012 HR 배정표'!V712)=TRUE),VLOOKUP('2012 HR 배정표'!V712,Prj_list!$A$5:$B$201,2,FALSE),IF(AND(MONTH(TODAY())='2012 HR 배정표'!X$3,ISNUMBER('2012 HR 배정표'!X712)=TRUE),VLOOKUP('2012 HR 배정표'!X712,Prj_list!$A$5:$B$201,2,FALSE),IF(AND(MONTH(TODAY())='2012 HR 배정표'!Z$3,ISNUMBER('2012 HR 배정표'!Z712)=TRUE),VLOOKUP('2012 HR 배정표'!Z712,Prj_list!$A$5:$B$201,2,FALSE),IF(AND(MONTH(TODAY())='2012 HR 배정표'!AB$3,ISNUMBER('2012 HR 배정표'!AB712)=TRUE),VLOOKUP('2012 HR 배정표'!AB712,Prj_list!$A$5:$B$201,2,FALSE),"")))))))</x:f>
        <x:v/>
      </x:c>
    </x:row>
    <x:row r="710" spans="2:3">
      <x:c r="B710" s="13" t="str">
        <x:f ca="1">IF(AND(MONTH(TODAY())='2012 HR 배정표'!F$3,ISNUMBER('2012 HR 배정표'!F713)=TRUE),VLOOKUP('2012 HR 배정표'!F713,Prj_list!$A$5:$B$201,2,FALSE),IF(AND(MONTH(TODAY())='2012 HR 배정표'!H$3,ISNUMBER('2012 HR 배정표'!H713)=TRUE),VLOOKUP('2012 HR 배정표'!H713,Prj_list!$A$5:$B$201,2,FALSE),IF(AND(MONTH(TODAY())='2012 HR 배정표'!J$3,ISNUMBER('2012 HR 배정표'!J713)=TRUE),VLOOKUP('2012 HR 배정표'!J713,Prj_list!$A$5:$B$201,2,FALSE),IF(AND(MONTH(TODAY())='2012 HR 배정표'!L$3,ISNUMBER('2012 HR 배정표'!L713)=TRUE),VLOOKUP('2012 HR 배정표'!L713,Prj_list!$A$5:$B$201,2,FALSE),IF(AND(MONTH(TODAY())='2012 HR 배정표'!N$3,ISNUMBER('2012 HR 배정표'!N713)=TRUE),VLOOKUP('2012 HR 배정표'!N713,Prj_list!$A$5:$B$201,2,FALSE),"")))))</x:f>
        <x:v/>
      </x:c>
      <x:c r="C710" s="13" t="str">
        <x:f ca="1">IF(AND(MONTH(TODAY())='2012 HR 배정표'!P$3,ISNUMBER('2012 HR 배정표'!P713)=TRUE),VLOOKUP('2012 HR 배정표'!P713,Prj_list!$A$5:$B$201,2,FALSE),IF(AND(MONTH(TODAY())='2012 HR 배정표'!R$3,ISNUMBER('2012 HR 배정표'!R713)=TRUE),VLOOKUP('2012 HR 배정표'!R713,Prj_list!$A$5:$B$201,2,FALSE),IF(AND(MONTH(TODAY())='2012 HR 배정표'!T$3,ISNUMBER('2012 HR 배정표'!T713)=TRUE),VLOOKUP('2012 HR 배정표'!T713,Prj_list!$A$5:$B$201,2,FALSE),IF(AND(MONTH(TODAY())='2012 HR 배정표'!V$3,ISNUMBER('2012 HR 배정표'!V713)=TRUE),VLOOKUP('2012 HR 배정표'!V713,Prj_list!$A$5:$B$201,2,FALSE),IF(AND(MONTH(TODAY())='2012 HR 배정표'!X$3,ISNUMBER('2012 HR 배정표'!X713)=TRUE),VLOOKUP('2012 HR 배정표'!X713,Prj_list!$A$5:$B$201,2,FALSE),IF(AND(MONTH(TODAY())='2012 HR 배정표'!Z$3,ISNUMBER('2012 HR 배정표'!Z713)=TRUE),VLOOKUP('2012 HR 배정표'!Z713,Prj_list!$A$5:$B$201,2,FALSE),IF(AND(MONTH(TODAY())='2012 HR 배정표'!AB$3,ISNUMBER('2012 HR 배정표'!AB713)=TRUE),VLOOKUP('2012 HR 배정표'!AB713,Prj_list!$A$5:$B$201,2,FALSE),"")))))))</x:f>
        <x:v/>
      </x:c>
    </x:row>
    <x:row r="711" spans="2:3">
      <x:c r="B711" s="13" t="str">
        <x:f ca="1">IF(AND(MONTH(TODAY())='2012 HR 배정표'!F$3,ISNUMBER('2012 HR 배정표'!F714)=TRUE),VLOOKUP('2012 HR 배정표'!F714,Prj_list!$A$5:$B$201,2,FALSE),IF(AND(MONTH(TODAY())='2012 HR 배정표'!H$3,ISNUMBER('2012 HR 배정표'!H714)=TRUE),VLOOKUP('2012 HR 배정표'!H714,Prj_list!$A$5:$B$201,2,FALSE),IF(AND(MONTH(TODAY())='2012 HR 배정표'!J$3,ISNUMBER('2012 HR 배정표'!J714)=TRUE),VLOOKUP('2012 HR 배정표'!J714,Prj_list!$A$5:$B$201,2,FALSE),IF(AND(MONTH(TODAY())='2012 HR 배정표'!L$3,ISNUMBER('2012 HR 배정표'!L714)=TRUE),VLOOKUP('2012 HR 배정표'!L714,Prj_list!$A$5:$B$201,2,FALSE),IF(AND(MONTH(TODAY())='2012 HR 배정표'!N$3,ISNUMBER('2012 HR 배정표'!N714)=TRUE),VLOOKUP('2012 HR 배정표'!N714,Prj_list!$A$5:$B$201,2,FALSE),"")))))</x:f>
        <x:v/>
      </x:c>
      <x:c r="C711" s="13" t="str">
        <x:f ca="1">IF(AND(MONTH(TODAY())='2012 HR 배정표'!P$3,ISNUMBER('2012 HR 배정표'!P714)=TRUE),VLOOKUP('2012 HR 배정표'!P714,Prj_list!$A$5:$B$201,2,FALSE),IF(AND(MONTH(TODAY())='2012 HR 배정표'!R$3,ISNUMBER('2012 HR 배정표'!R714)=TRUE),VLOOKUP('2012 HR 배정표'!R714,Prj_list!$A$5:$B$201,2,FALSE),IF(AND(MONTH(TODAY())='2012 HR 배정표'!T$3,ISNUMBER('2012 HR 배정표'!T714)=TRUE),VLOOKUP('2012 HR 배정표'!T714,Prj_list!$A$5:$B$201,2,FALSE),IF(AND(MONTH(TODAY())='2012 HR 배정표'!V$3,ISNUMBER('2012 HR 배정표'!V714)=TRUE),VLOOKUP('2012 HR 배정표'!V714,Prj_list!$A$5:$B$201,2,FALSE),IF(AND(MONTH(TODAY())='2012 HR 배정표'!X$3,ISNUMBER('2012 HR 배정표'!X714)=TRUE),VLOOKUP('2012 HR 배정표'!X714,Prj_list!$A$5:$B$201,2,FALSE),IF(AND(MONTH(TODAY())='2012 HR 배정표'!Z$3,ISNUMBER('2012 HR 배정표'!Z714)=TRUE),VLOOKUP('2012 HR 배정표'!Z714,Prj_list!$A$5:$B$201,2,FALSE),IF(AND(MONTH(TODAY())='2012 HR 배정표'!AB$3,ISNUMBER('2012 HR 배정표'!AB714)=TRUE),VLOOKUP('2012 HR 배정표'!AB714,Prj_list!$A$5:$B$201,2,FALSE),"")))))))</x:f>
        <x:v/>
      </x:c>
    </x:row>
    <x:row r="712" spans="2:3">
      <x:c r="B712" s="13" t="str">
        <x:f ca="1">IF(AND(MONTH(TODAY())='2012 HR 배정표'!F$3,ISNUMBER('2012 HR 배정표'!F715)=TRUE),VLOOKUP('2012 HR 배정표'!F715,Prj_list!$A$5:$B$201,2,FALSE),IF(AND(MONTH(TODAY())='2012 HR 배정표'!H$3,ISNUMBER('2012 HR 배정표'!H715)=TRUE),VLOOKUP('2012 HR 배정표'!H715,Prj_list!$A$5:$B$201,2,FALSE),IF(AND(MONTH(TODAY())='2012 HR 배정표'!J$3,ISNUMBER('2012 HR 배정표'!J715)=TRUE),VLOOKUP('2012 HR 배정표'!J715,Prj_list!$A$5:$B$201,2,FALSE),IF(AND(MONTH(TODAY())='2012 HR 배정표'!L$3,ISNUMBER('2012 HR 배정표'!L715)=TRUE),VLOOKUP('2012 HR 배정표'!L715,Prj_list!$A$5:$B$201,2,FALSE),IF(AND(MONTH(TODAY())='2012 HR 배정표'!N$3,ISNUMBER('2012 HR 배정표'!N715)=TRUE),VLOOKUP('2012 HR 배정표'!N715,Prj_list!$A$5:$B$201,2,FALSE),"")))))</x:f>
        <x:v/>
      </x:c>
      <x:c r="C712" s="13" t="str">
        <x:f ca="1">IF(AND(MONTH(TODAY())='2012 HR 배정표'!P$3,ISNUMBER('2012 HR 배정표'!P715)=TRUE),VLOOKUP('2012 HR 배정표'!P715,Prj_list!$A$5:$B$201,2,FALSE),IF(AND(MONTH(TODAY())='2012 HR 배정표'!R$3,ISNUMBER('2012 HR 배정표'!R715)=TRUE),VLOOKUP('2012 HR 배정표'!R715,Prj_list!$A$5:$B$201,2,FALSE),IF(AND(MONTH(TODAY())='2012 HR 배정표'!T$3,ISNUMBER('2012 HR 배정표'!T715)=TRUE),VLOOKUP('2012 HR 배정표'!T715,Prj_list!$A$5:$B$201,2,FALSE),IF(AND(MONTH(TODAY())='2012 HR 배정표'!V$3,ISNUMBER('2012 HR 배정표'!V715)=TRUE),VLOOKUP('2012 HR 배정표'!V715,Prj_list!$A$5:$B$201,2,FALSE),IF(AND(MONTH(TODAY())='2012 HR 배정표'!X$3,ISNUMBER('2012 HR 배정표'!X715)=TRUE),VLOOKUP('2012 HR 배정표'!X715,Prj_list!$A$5:$B$201,2,FALSE),IF(AND(MONTH(TODAY())='2012 HR 배정표'!Z$3,ISNUMBER('2012 HR 배정표'!Z715)=TRUE),VLOOKUP('2012 HR 배정표'!Z715,Prj_list!$A$5:$B$201,2,FALSE),IF(AND(MONTH(TODAY())='2012 HR 배정표'!AB$3,ISNUMBER('2012 HR 배정표'!AB715)=TRUE),VLOOKUP('2012 HR 배정표'!AB715,Prj_list!$A$5:$B$201,2,FALSE),"")))))))</x:f>
        <x:v/>
      </x:c>
    </x:row>
    <x:row r="713" spans="2:3">
      <x:c r="B713" s="13" t="str">
        <x:f ca="1">IF(AND(MONTH(TODAY())='2012 HR 배정표'!F$3,ISNUMBER('2012 HR 배정표'!F716)=TRUE),VLOOKUP('2012 HR 배정표'!F716,Prj_list!$A$5:$B$201,2,FALSE),IF(AND(MONTH(TODAY())='2012 HR 배정표'!H$3,ISNUMBER('2012 HR 배정표'!H716)=TRUE),VLOOKUP('2012 HR 배정표'!H716,Prj_list!$A$5:$B$201,2,FALSE),IF(AND(MONTH(TODAY())='2012 HR 배정표'!J$3,ISNUMBER('2012 HR 배정표'!J716)=TRUE),VLOOKUP('2012 HR 배정표'!J716,Prj_list!$A$5:$B$201,2,FALSE),IF(AND(MONTH(TODAY())='2012 HR 배정표'!L$3,ISNUMBER('2012 HR 배정표'!L716)=TRUE),VLOOKUP('2012 HR 배정표'!L716,Prj_list!$A$5:$B$201,2,FALSE),IF(AND(MONTH(TODAY())='2012 HR 배정표'!N$3,ISNUMBER('2012 HR 배정표'!N716)=TRUE),VLOOKUP('2012 HR 배정표'!N716,Prj_list!$A$5:$B$201,2,FALSE),"")))))</x:f>
        <x:v/>
      </x:c>
      <x:c r="C713" s="13" t="str">
        <x:f ca="1">IF(AND(MONTH(TODAY())='2012 HR 배정표'!P$3,ISNUMBER('2012 HR 배정표'!P716)=TRUE),VLOOKUP('2012 HR 배정표'!P716,Prj_list!$A$5:$B$201,2,FALSE),IF(AND(MONTH(TODAY())='2012 HR 배정표'!R$3,ISNUMBER('2012 HR 배정표'!R716)=TRUE),VLOOKUP('2012 HR 배정표'!R716,Prj_list!$A$5:$B$201,2,FALSE),IF(AND(MONTH(TODAY())='2012 HR 배정표'!T$3,ISNUMBER('2012 HR 배정표'!T716)=TRUE),VLOOKUP('2012 HR 배정표'!T716,Prj_list!$A$5:$B$201,2,FALSE),IF(AND(MONTH(TODAY())='2012 HR 배정표'!V$3,ISNUMBER('2012 HR 배정표'!V716)=TRUE),VLOOKUP('2012 HR 배정표'!V716,Prj_list!$A$5:$B$201,2,FALSE),IF(AND(MONTH(TODAY())='2012 HR 배정표'!X$3,ISNUMBER('2012 HR 배정표'!X716)=TRUE),VLOOKUP('2012 HR 배정표'!X716,Prj_list!$A$5:$B$201,2,FALSE),IF(AND(MONTH(TODAY())='2012 HR 배정표'!Z$3,ISNUMBER('2012 HR 배정표'!Z716)=TRUE),VLOOKUP('2012 HR 배정표'!Z716,Prj_list!$A$5:$B$201,2,FALSE),IF(AND(MONTH(TODAY())='2012 HR 배정표'!AB$3,ISNUMBER('2012 HR 배정표'!AB716)=TRUE),VLOOKUP('2012 HR 배정표'!AB716,Prj_list!$A$5:$B$201,2,FALSE),"")))))))</x:f>
        <x:v/>
      </x:c>
    </x:row>
    <x:row r="714" spans="2:3">
      <x:c r="B714" s="13" t="str">
        <x:f ca="1">IF(AND(MONTH(TODAY())='2012 HR 배정표'!F$3,ISNUMBER('2012 HR 배정표'!F717)=TRUE),VLOOKUP('2012 HR 배정표'!F717,Prj_list!$A$5:$B$201,2,FALSE),IF(AND(MONTH(TODAY())='2012 HR 배정표'!H$3,ISNUMBER('2012 HR 배정표'!H717)=TRUE),VLOOKUP('2012 HR 배정표'!H717,Prj_list!$A$5:$B$201,2,FALSE),IF(AND(MONTH(TODAY())='2012 HR 배정표'!J$3,ISNUMBER('2012 HR 배정표'!J717)=TRUE),VLOOKUP('2012 HR 배정표'!J717,Prj_list!$A$5:$B$201,2,FALSE),IF(AND(MONTH(TODAY())='2012 HR 배정표'!L$3,ISNUMBER('2012 HR 배정표'!L717)=TRUE),VLOOKUP('2012 HR 배정표'!L717,Prj_list!$A$5:$B$201,2,FALSE),IF(AND(MONTH(TODAY())='2012 HR 배정표'!N$3,ISNUMBER('2012 HR 배정표'!N717)=TRUE),VLOOKUP('2012 HR 배정표'!N717,Prj_list!$A$5:$B$201,2,FALSE),"")))))</x:f>
        <x:v/>
      </x:c>
      <x:c r="C714" s="13" t="str">
        <x:f ca="1">IF(AND(MONTH(TODAY())='2012 HR 배정표'!P$3,ISNUMBER('2012 HR 배정표'!P717)=TRUE),VLOOKUP('2012 HR 배정표'!P717,Prj_list!$A$5:$B$201,2,FALSE),IF(AND(MONTH(TODAY())='2012 HR 배정표'!R$3,ISNUMBER('2012 HR 배정표'!R717)=TRUE),VLOOKUP('2012 HR 배정표'!R717,Prj_list!$A$5:$B$201,2,FALSE),IF(AND(MONTH(TODAY())='2012 HR 배정표'!T$3,ISNUMBER('2012 HR 배정표'!T717)=TRUE),VLOOKUP('2012 HR 배정표'!T717,Prj_list!$A$5:$B$201,2,FALSE),IF(AND(MONTH(TODAY())='2012 HR 배정표'!V$3,ISNUMBER('2012 HR 배정표'!V717)=TRUE),VLOOKUP('2012 HR 배정표'!V717,Prj_list!$A$5:$B$201,2,FALSE),IF(AND(MONTH(TODAY())='2012 HR 배정표'!X$3,ISNUMBER('2012 HR 배정표'!X717)=TRUE),VLOOKUP('2012 HR 배정표'!X717,Prj_list!$A$5:$B$201,2,FALSE),IF(AND(MONTH(TODAY())='2012 HR 배정표'!Z$3,ISNUMBER('2012 HR 배정표'!Z717)=TRUE),VLOOKUP('2012 HR 배정표'!Z717,Prj_list!$A$5:$B$201,2,FALSE),IF(AND(MONTH(TODAY())='2012 HR 배정표'!AB$3,ISNUMBER('2012 HR 배정표'!AB717)=TRUE),VLOOKUP('2012 HR 배정표'!AB717,Prj_list!$A$5:$B$201,2,FALSE),"")))))))</x:f>
        <x:v/>
      </x:c>
    </x:row>
    <x:row r="715" spans="2:3">
      <x:c r="B715" s="13" t="str">
        <x:f ca="1">IF(AND(MONTH(TODAY())='2012 HR 배정표'!F$3,ISNUMBER('2012 HR 배정표'!F718)=TRUE),VLOOKUP('2012 HR 배정표'!F718,Prj_list!$A$5:$B$201,2,FALSE),IF(AND(MONTH(TODAY())='2012 HR 배정표'!H$3,ISNUMBER('2012 HR 배정표'!H718)=TRUE),VLOOKUP('2012 HR 배정표'!H718,Prj_list!$A$5:$B$201,2,FALSE),IF(AND(MONTH(TODAY())='2012 HR 배정표'!J$3,ISNUMBER('2012 HR 배정표'!J718)=TRUE),VLOOKUP('2012 HR 배정표'!J718,Prj_list!$A$5:$B$201,2,FALSE),IF(AND(MONTH(TODAY())='2012 HR 배정표'!L$3,ISNUMBER('2012 HR 배정표'!L718)=TRUE),VLOOKUP('2012 HR 배정표'!L718,Prj_list!$A$5:$B$201,2,FALSE),IF(AND(MONTH(TODAY())='2012 HR 배정표'!N$3,ISNUMBER('2012 HR 배정표'!N718)=TRUE),VLOOKUP('2012 HR 배정표'!N718,Prj_list!$A$5:$B$201,2,FALSE),"")))))</x:f>
        <x:v/>
      </x:c>
      <x:c r="C715" s="13" t="str">
        <x:f ca="1">IF(AND(MONTH(TODAY())='2012 HR 배정표'!P$3,ISNUMBER('2012 HR 배정표'!P718)=TRUE),VLOOKUP('2012 HR 배정표'!P718,Prj_list!$A$5:$B$201,2,FALSE),IF(AND(MONTH(TODAY())='2012 HR 배정표'!R$3,ISNUMBER('2012 HR 배정표'!R718)=TRUE),VLOOKUP('2012 HR 배정표'!R718,Prj_list!$A$5:$B$201,2,FALSE),IF(AND(MONTH(TODAY())='2012 HR 배정표'!T$3,ISNUMBER('2012 HR 배정표'!T718)=TRUE),VLOOKUP('2012 HR 배정표'!T718,Prj_list!$A$5:$B$201,2,FALSE),IF(AND(MONTH(TODAY())='2012 HR 배정표'!V$3,ISNUMBER('2012 HR 배정표'!V718)=TRUE),VLOOKUP('2012 HR 배정표'!V718,Prj_list!$A$5:$B$201,2,FALSE),IF(AND(MONTH(TODAY())='2012 HR 배정표'!X$3,ISNUMBER('2012 HR 배정표'!X718)=TRUE),VLOOKUP('2012 HR 배정표'!X718,Prj_list!$A$5:$B$201,2,FALSE),IF(AND(MONTH(TODAY())='2012 HR 배정표'!Z$3,ISNUMBER('2012 HR 배정표'!Z718)=TRUE),VLOOKUP('2012 HR 배정표'!Z718,Prj_list!$A$5:$B$201,2,FALSE),IF(AND(MONTH(TODAY())='2012 HR 배정표'!AB$3,ISNUMBER('2012 HR 배정표'!AB718)=TRUE),VLOOKUP('2012 HR 배정표'!AB718,Prj_list!$A$5:$B$201,2,FALSE),"")))))))</x:f>
        <x:v/>
      </x:c>
    </x:row>
    <x:row r="716" spans="2:3">
      <x:c r="B716" s="13" t="str">
        <x:f ca="1">IF(AND(MONTH(TODAY())='2012 HR 배정표'!F$3,ISNUMBER('2012 HR 배정표'!F719)=TRUE),VLOOKUP('2012 HR 배정표'!F719,Prj_list!$A$5:$B$201,2,FALSE),IF(AND(MONTH(TODAY())='2012 HR 배정표'!H$3,ISNUMBER('2012 HR 배정표'!H719)=TRUE),VLOOKUP('2012 HR 배정표'!H719,Prj_list!$A$5:$B$201,2,FALSE),IF(AND(MONTH(TODAY())='2012 HR 배정표'!J$3,ISNUMBER('2012 HR 배정표'!J719)=TRUE),VLOOKUP('2012 HR 배정표'!J719,Prj_list!$A$5:$B$201,2,FALSE),IF(AND(MONTH(TODAY())='2012 HR 배정표'!L$3,ISNUMBER('2012 HR 배정표'!L719)=TRUE),VLOOKUP('2012 HR 배정표'!L719,Prj_list!$A$5:$B$201,2,FALSE),IF(AND(MONTH(TODAY())='2012 HR 배정표'!N$3,ISNUMBER('2012 HR 배정표'!N719)=TRUE),VLOOKUP('2012 HR 배정표'!N719,Prj_list!$A$5:$B$201,2,FALSE),"")))))</x:f>
        <x:v/>
      </x:c>
      <x:c r="C716" s="13" t="str">
        <x:f ca="1">IF(AND(MONTH(TODAY())='2012 HR 배정표'!P$3,ISNUMBER('2012 HR 배정표'!P719)=TRUE),VLOOKUP('2012 HR 배정표'!P719,Prj_list!$A$5:$B$201,2,FALSE),IF(AND(MONTH(TODAY())='2012 HR 배정표'!R$3,ISNUMBER('2012 HR 배정표'!R719)=TRUE),VLOOKUP('2012 HR 배정표'!R719,Prj_list!$A$5:$B$201,2,FALSE),IF(AND(MONTH(TODAY())='2012 HR 배정표'!T$3,ISNUMBER('2012 HR 배정표'!T719)=TRUE),VLOOKUP('2012 HR 배정표'!T719,Prj_list!$A$5:$B$201,2,FALSE),IF(AND(MONTH(TODAY())='2012 HR 배정표'!V$3,ISNUMBER('2012 HR 배정표'!V719)=TRUE),VLOOKUP('2012 HR 배정표'!V719,Prj_list!$A$5:$B$201,2,FALSE),IF(AND(MONTH(TODAY())='2012 HR 배정표'!X$3,ISNUMBER('2012 HR 배정표'!X719)=TRUE),VLOOKUP('2012 HR 배정표'!X719,Prj_list!$A$5:$B$201,2,FALSE),IF(AND(MONTH(TODAY())='2012 HR 배정표'!Z$3,ISNUMBER('2012 HR 배정표'!Z719)=TRUE),VLOOKUP('2012 HR 배정표'!Z719,Prj_list!$A$5:$B$201,2,FALSE),IF(AND(MONTH(TODAY())='2012 HR 배정표'!AB$3,ISNUMBER('2012 HR 배정표'!AB719)=TRUE),VLOOKUP('2012 HR 배정표'!AB719,Prj_list!$A$5:$B$201,2,FALSE),"")))))))</x:f>
        <x:v/>
      </x:c>
    </x:row>
    <x:row r="717" spans="2:3">
      <x:c r="B717" s="13" t="str">
        <x:f ca="1">IF(AND(MONTH(TODAY())='2012 HR 배정표'!F$3,ISNUMBER('2012 HR 배정표'!F720)=TRUE),VLOOKUP('2012 HR 배정표'!F720,Prj_list!$A$5:$B$201,2,FALSE),IF(AND(MONTH(TODAY())='2012 HR 배정표'!H$3,ISNUMBER('2012 HR 배정표'!H720)=TRUE),VLOOKUP('2012 HR 배정표'!H720,Prj_list!$A$5:$B$201,2,FALSE),IF(AND(MONTH(TODAY())='2012 HR 배정표'!J$3,ISNUMBER('2012 HR 배정표'!J720)=TRUE),VLOOKUP('2012 HR 배정표'!J720,Prj_list!$A$5:$B$201,2,FALSE),IF(AND(MONTH(TODAY())='2012 HR 배정표'!L$3,ISNUMBER('2012 HR 배정표'!L720)=TRUE),VLOOKUP('2012 HR 배정표'!L720,Prj_list!$A$5:$B$201,2,FALSE),IF(AND(MONTH(TODAY())='2012 HR 배정표'!N$3,ISNUMBER('2012 HR 배정표'!N720)=TRUE),VLOOKUP('2012 HR 배정표'!N720,Prj_list!$A$5:$B$201,2,FALSE),"")))))</x:f>
        <x:v/>
      </x:c>
      <x:c r="C717" s="13" t="str">
        <x:f ca="1">IF(AND(MONTH(TODAY())='2012 HR 배정표'!P$3,ISNUMBER('2012 HR 배정표'!P720)=TRUE),VLOOKUP('2012 HR 배정표'!P720,Prj_list!$A$5:$B$201,2,FALSE),IF(AND(MONTH(TODAY())='2012 HR 배정표'!R$3,ISNUMBER('2012 HR 배정표'!R720)=TRUE),VLOOKUP('2012 HR 배정표'!R720,Prj_list!$A$5:$B$201,2,FALSE),IF(AND(MONTH(TODAY())='2012 HR 배정표'!T$3,ISNUMBER('2012 HR 배정표'!T720)=TRUE),VLOOKUP('2012 HR 배정표'!T720,Prj_list!$A$5:$B$201,2,FALSE),IF(AND(MONTH(TODAY())='2012 HR 배정표'!V$3,ISNUMBER('2012 HR 배정표'!V720)=TRUE),VLOOKUP('2012 HR 배정표'!V720,Prj_list!$A$5:$B$201,2,FALSE),IF(AND(MONTH(TODAY())='2012 HR 배정표'!X$3,ISNUMBER('2012 HR 배정표'!X720)=TRUE),VLOOKUP('2012 HR 배정표'!X720,Prj_list!$A$5:$B$201,2,FALSE),IF(AND(MONTH(TODAY())='2012 HR 배정표'!Z$3,ISNUMBER('2012 HR 배정표'!Z720)=TRUE),VLOOKUP('2012 HR 배정표'!Z720,Prj_list!$A$5:$B$201,2,FALSE),IF(AND(MONTH(TODAY())='2012 HR 배정표'!AB$3,ISNUMBER('2012 HR 배정표'!AB720)=TRUE),VLOOKUP('2012 HR 배정표'!AB720,Prj_list!$A$5:$B$201,2,FALSE),"")))))))</x:f>
        <x:v/>
      </x:c>
    </x:row>
    <x:row r="718" spans="2:3">
      <x:c r="B718" s="13" t="str">
        <x:f ca="1">IF(AND(MONTH(TODAY())='2012 HR 배정표'!F$3,ISNUMBER('2012 HR 배정표'!F721)=TRUE),VLOOKUP('2012 HR 배정표'!F721,Prj_list!$A$5:$B$201,2,FALSE),IF(AND(MONTH(TODAY())='2012 HR 배정표'!H$3,ISNUMBER('2012 HR 배정표'!H721)=TRUE),VLOOKUP('2012 HR 배정표'!H721,Prj_list!$A$5:$B$201,2,FALSE),IF(AND(MONTH(TODAY())='2012 HR 배정표'!J$3,ISNUMBER('2012 HR 배정표'!J721)=TRUE),VLOOKUP('2012 HR 배정표'!J721,Prj_list!$A$5:$B$201,2,FALSE),IF(AND(MONTH(TODAY())='2012 HR 배정표'!L$3,ISNUMBER('2012 HR 배정표'!L721)=TRUE),VLOOKUP('2012 HR 배정표'!L721,Prj_list!$A$5:$B$201,2,FALSE),IF(AND(MONTH(TODAY())='2012 HR 배정표'!N$3,ISNUMBER('2012 HR 배정표'!N721)=TRUE),VLOOKUP('2012 HR 배정표'!N721,Prj_list!$A$5:$B$201,2,FALSE),"")))))</x:f>
        <x:v/>
      </x:c>
      <x:c r="C718" s="13" t="str">
        <x:f ca="1">IF(AND(MONTH(TODAY())='2012 HR 배정표'!P$3,ISNUMBER('2012 HR 배정표'!P721)=TRUE),VLOOKUP('2012 HR 배정표'!P721,Prj_list!$A$5:$B$201,2,FALSE),IF(AND(MONTH(TODAY())='2012 HR 배정표'!R$3,ISNUMBER('2012 HR 배정표'!R721)=TRUE),VLOOKUP('2012 HR 배정표'!R721,Prj_list!$A$5:$B$201,2,FALSE),IF(AND(MONTH(TODAY())='2012 HR 배정표'!T$3,ISNUMBER('2012 HR 배정표'!T721)=TRUE),VLOOKUP('2012 HR 배정표'!T721,Prj_list!$A$5:$B$201,2,FALSE),IF(AND(MONTH(TODAY())='2012 HR 배정표'!V$3,ISNUMBER('2012 HR 배정표'!V721)=TRUE),VLOOKUP('2012 HR 배정표'!V721,Prj_list!$A$5:$B$201,2,FALSE),IF(AND(MONTH(TODAY())='2012 HR 배정표'!X$3,ISNUMBER('2012 HR 배정표'!X721)=TRUE),VLOOKUP('2012 HR 배정표'!X721,Prj_list!$A$5:$B$201,2,FALSE),IF(AND(MONTH(TODAY())='2012 HR 배정표'!Z$3,ISNUMBER('2012 HR 배정표'!Z721)=TRUE),VLOOKUP('2012 HR 배정표'!Z721,Prj_list!$A$5:$B$201,2,FALSE),IF(AND(MONTH(TODAY())='2012 HR 배정표'!AB$3,ISNUMBER('2012 HR 배정표'!AB721)=TRUE),VLOOKUP('2012 HR 배정표'!AB721,Prj_list!$A$5:$B$201,2,FALSE),"")))))))</x:f>
        <x:v/>
      </x:c>
    </x:row>
    <x:row r="719" spans="2:3">
      <x:c r="B719" s="13" t="str">
        <x:f ca="1">IF(AND(MONTH(TODAY())='2012 HR 배정표'!F$3,ISNUMBER('2012 HR 배정표'!F722)=TRUE),VLOOKUP('2012 HR 배정표'!F722,Prj_list!$A$5:$B$201,2,FALSE),IF(AND(MONTH(TODAY())='2012 HR 배정표'!H$3,ISNUMBER('2012 HR 배정표'!H722)=TRUE),VLOOKUP('2012 HR 배정표'!H722,Prj_list!$A$5:$B$201,2,FALSE),IF(AND(MONTH(TODAY())='2012 HR 배정표'!J$3,ISNUMBER('2012 HR 배정표'!J722)=TRUE),VLOOKUP('2012 HR 배정표'!J722,Prj_list!$A$5:$B$201,2,FALSE),IF(AND(MONTH(TODAY())='2012 HR 배정표'!L$3,ISNUMBER('2012 HR 배정표'!L722)=TRUE),VLOOKUP('2012 HR 배정표'!L722,Prj_list!$A$5:$B$201,2,FALSE),IF(AND(MONTH(TODAY())='2012 HR 배정표'!N$3,ISNUMBER('2012 HR 배정표'!N722)=TRUE),VLOOKUP('2012 HR 배정표'!N722,Prj_list!$A$5:$B$201,2,FALSE),"")))))</x:f>
        <x:v/>
      </x:c>
      <x:c r="C719" s="13" t="str">
        <x:f ca="1">IF(AND(MONTH(TODAY())='2012 HR 배정표'!P$3,ISNUMBER('2012 HR 배정표'!P722)=TRUE),VLOOKUP('2012 HR 배정표'!P722,Prj_list!$A$5:$B$201,2,FALSE),IF(AND(MONTH(TODAY())='2012 HR 배정표'!R$3,ISNUMBER('2012 HR 배정표'!R722)=TRUE),VLOOKUP('2012 HR 배정표'!R722,Prj_list!$A$5:$B$201,2,FALSE),IF(AND(MONTH(TODAY())='2012 HR 배정표'!T$3,ISNUMBER('2012 HR 배정표'!T722)=TRUE),VLOOKUP('2012 HR 배정표'!T722,Prj_list!$A$5:$B$201,2,FALSE),IF(AND(MONTH(TODAY())='2012 HR 배정표'!V$3,ISNUMBER('2012 HR 배정표'!V722)=TRUE),VLOOKUP('2012 HR 배정표'!V722,Prj_list!$A$5:$B$201,2,FALSE),IF(AND(MONTH(TODAY())='2012 HR 배정표'!X$3,ISNUMBER('2012 HR 배정표'!X722)=TRUE),VLOOKUP('2012 HR 배정표'!X722,Prj_list!$A$5:$B$201,2,FALSE),IF(AND(MONTH(TODAY())='2012 HR 배정표'!Z$3,ISNUMBER('2012 HR 배정표'!Z722)=TRUE),VLOOKUP('2012 HR 배정표'!Z722,Prj_list!$A$5:$B$201,2,FALSE),IF(AND(MONTH(TODAY())='2012 HR 배정표'!AB$3,ISNUMBER('2012 HR 배정표'!AB722)=TRUE),VLOOKUP('2012 HR 배정표'!AB722,Prj_list!$A$5:$B$201,2,FALSE),"")))))))</x:f>
        <x:v/>
      </x:c>
    </x:row>
    <x:row r="720" spans="2:3">
      <x:c r="B720" s="13" t="str">
        <x:f ca="1">IF(AND(MONTH(TODAY())='2012 HR 배정표'!F$3,ISNUMBER('2012 HR 배정표'!F723)=TRUE),VLOOKUP('2012 HR 배정표'!F723,Prj_list!$A$5:$B$201,2,FALSE),IF(AND(MONTH(TODAY())='2012 HR 배정표'!H$3,ISNUMBER('2012 HR 배정표'!H723)=TRUE),VLOOKUP('2012 HR 배정표'!H723,Prj_list!$A$5:$B$201,2,FALSE),IF(AND(MONTH(TODAY())='2012 HR 배정표'!J$3,ISNUMBER('2012 HR 배정표'!J723)=TRUE),VLOOKUP('2012 HR 배정표'!J723,Prj_list!$A$5:$B$201,2,FALSE),IF(AND(MONTH(TODAY())='2012 HR 배정표'!L$3,ISNUMBER('2012 HR 배정표'!L723)=TRUE),VLOOKUP('2012 HR 배정표'!L723,Prj_list!$A$5:$B$201,2,FALSE),IF(AND(MONTH(TODAY())='2012 HR 배정표'!N$3,ISNUMBER('2012 HR 배정표'!N723)=TRUE),VLOOKUP('2012 HR 배정표'!N723,Prj_list!$A$5:$B$201,2,FALSE),"")))))</x:f>
        <x:v/>
      </x:c>
      <x:c r="C720" s="13" t="str">
        <x:f ca="1">IF(AND(MONTH(TODAY())='2012 HR 배정표'!P$3,ISNUMBER('2012 HR 배정표'!P723)=TRUE),VLOOKUP('2012 HR 배정표'!P723,Prj_list!$A$5:$B$201,2,FALSE),IF(AND(MONTH(TODAY())='2012 HR 배정표'!R$3,ISNUMBER('2012 HR 배정표'!R723)=TRUE),VLOOKUP('2012 HR 배정표'!R723,Prj_list!$A$5:$B$201,2,FALSE),IF(AND(MONTH(TODAY())='2012 HR 배정표'!T$3,ISNUMBER('2012 HR 배정표'!T723)=TRUE),VLOOKUP('2012 HR 배정표'!T723,Prj_list!$A$5:$B$201,2,FALSE),IF(AND(MONTH(TODAY())='2012 HR 배정표'!V$3,ISNUMBER('2012 HR 배정표'!V723)=TRUE),VLOOKUP('2012 HR 배정표'!V723,Prj_list!$A$5:$B$201,2,FALSE),IF(AND(MONTH(TODAY())='2012 HR 배정표'!X$3,ISNUMBER('2012 HR 배정표'!X723)=TRUE),VLOOKUP('2012 HR 배정표'!X723,Prj_list!$A$5:$B$201,2,FALSE),IF(AND(MONTH(TODAY())='2012 HR 배정표'!Z$3,ISNUMBER('2012 HR 배정표'!Z723)=TRUE),VLOOKUP('2012 HR 배정표'!Z723,Prj_list!$A$5:$B$201,2,FALSE),IF(AND(MONTH(TODAY())='2012 HR 배정표'!AB$3,ISNUMBER('2012 HR 배정표'!AB723)=TRUE),VLOOKUP('2012 HR 배정표'!AB723,Prj_list!$A$5:$B$201,2,FALSE),"")))))))</x:f>
        <x:v/>
      </x:c>
    </x:row>
    <x:row r="721" spans="2:3">
      <x:c r="B721" s="13" t="str">
        <x:f ca="1">IF(AND(MONTH(TODAY())='2012 HR 배정표'!F$3,ISNUMBER('2012 HR 배정표'!F724)=TRUE),VLOOKUP('2012 HR 배정표'!F724,Prj_list!$A$5:$B$201,2,FALSE),IF(AND(MONTH(TODAY())='2012 HR 배정표'!H$3,ISNUMBER('2012 HR 배정표'!H724)=TRUE),VLOOKUP('2012 HR 배정표'!H724,Prj_list!$A$5:$B$201,2,FALSE),IF(AND(MONTH(TODAY())='2012 HR 배정표'!J$3,ISNUMBER('2012 HR 배정표'!J724)=TRUE),VLOOKUP('2012 HR 배정표'!J724,Prj_list!$A$5:$B$201,2,FALSE),IF(AND(MONTH(TODAY())='2012 HR 배정표'!L$3,ISNUMBER('2012 HR 배정표'!L724)=TRUE),VLOOKUP('2012 HR 배정표'!L724,Prj_list!$A$5:$B$201,2,FALSE),IF(AND(MONTH(TODAY())='2012 HR 배정표'!N$3,ISNUMBER('2012 HR 배정표'!N724)=TRUE),VLOOKUP('2012 HR 배정표'!N724,Prj_list!$A$5:$B$201,2,FALSE),"")))))</x:f>
        <x:v/>
      </x:c>
      <x:c r="C721" s="13" t="str">
        <x:f ca="1">IF(AND(MONTH(TODAY())='2012 HR 배정표'!P$3,ISNUMBER('2012 HR 배정표'!P724)=TRUE),VLOOKUP('2012 HR 배정표'!P724,Prj_list!$A$5:$B$201,2,FALSE),IF(AND(MONTH(TODAY())='2012 HR 배정표'!R$3,ISNUMBER('2012 HR 배정표'!R724)=TRUE),VLOOKUP('2012 HR 배정표'!R724,Prj_list!$A$5:$B$201,2,FALSE),IF(AND(MONTH(TODAY())='2012 HR 배정표'!T$3,ISNUMBER('2012 HR 배정표'!T724)=TRUE),VLOOKUP('2012 HR 배정표'!T724,Prj_list!$A$5:$B$201,2,FALSE),IF(AND(MONTH(TODAY())='2012 HR 배정표'!V$3,ISNUMBER('2012 HR 배정표'!V724)=TRUE),VLOOKUP('2012 HR 배정표'!V724,Prj_list!$A$5:$B$201,2,FALSE),IF(AND(MONTH(TODAY())='2012 HR 배정표'!X$3,ISNUMBER('2012 HR 배정표'!X724)=TRUE),VLOOKUP('2012 HR 배정표'!X724,Prj_list!$A$5:$B$201,2,FALSE),IF(AND(MONTH(TODAY())='2012 HR 배정표'!Z$3,ISNUMBER('2012 HR 배정표'!Z724)=TRUE),VLOOKUP('2012 HR 배정표'!Z724,Prj_list!$A$5:$B$201,2,FALSE),IF(AND(MONTH(TODAY())='2012 HR 배정표'!AB$3,ISNUMBER('2012 HR 배정표'!AB724)=TRUE),VLOOKUP('2012 HR 배정표'!AB724,Prj_list!$A$5:$B$201,2,FALSE),"")))))))</x:f>
        <x:v/>
      </x:c>
    </x:row>
    <x:row r="722" spans="2:3">
      <x:c r="B722" s="13" t="str">
        <x:f ca="1">IF(AND(MONTH(TODAY())='2012 HR 배정표'!F$3,ISNUMBER('2012 HR 배정표'!F725)=TRUE),VLOOKUP('2012 HR 배정표'!F725,Prj_list!$A$5:$B$201,2,FALSE),IF(AND(MONTH(TODAY())='2012 HR 배정표'!H$3,ISNUMBER('2012 HR 배정표'!H725)=TRUE),VLOOKUP('2012 HR 배정표'!H725,Prj_list!$A$5:$B$201,2,FALSE),IF(AND(MONTH(TODAY())='2012 HR 배정표'!J$3,ISNUMBER('2012 HR 배정표'!J725)=TRUE),VLOOKUP('2012 HR 배정표'!J725,Prj_list!$A$5:$B$201,2,FALSE),IF(AND(MONTH(TODAY())='2012 HR 배정표'!L$3,ISNUMBER('2012 HR 배정표'!L725)=TRUE),VLOOKUP('2012 HR 배정표'!L725,Prj_list!$A$5:$B$201,2,FALSE),IF(AND(MONTH(TODAY())='2012 HR 배정표'!N$3,ISNUMBER('2012 HR 배정표'!N725)=TRUE),VLOOKUP('2012 HR 배정표'!N725,Prj_list!$A$5:$B$201,2,FALSE),"")))))</x:f>
        <x:v/>
      </x:c>
      <x:c r="C722" s="13" t="str">
        <x:f ca="1">IF(AND(MONTH(TODAY())='2012 HR 배정표'!P$3,ISNUMBER('2012 HR 배정표'!P725)=TRUE),VLOOKUP('2012 HR 배정표'!P725,Prj_list!$A$5:$B$201,2,FALSE),IF(AND(MONTH(TODAY())='2012 HR 배정표'!R$3,ISNUMBER('2012 HR 배정표'!R725)=TRUE),VLOOKUP('2012 HR 배정표'!R725,Prj_list!$A$5:$B$201,2,FALSE),IF(AND(MONTH(TODAY())='2012 HR 배정표'!T$3,ISNUMBER('2012 HR 배정표'!T725)=TRUE),VLOOKUP('2012 HR 배정표'!T725,Prj_list!$A$5:$B$201,2,FALSE),IF(AND(MONTH(TODAY())='2012 HR 배정표'!V$3,ISNUMBER('2012 HR 배정표'!V725)=TRUE),VLOOKUP('2012 HR 배정표'!V725,Prj_list!$A$5:$B$201,2,FALSE),IF(AND(MONTH(TODAY())='2012 HR 배정표'!X$3,ISNUMBER('2012 HR 배정표'!X725)=TRUE),VLOOKUP('2012 HR 배정표'!X725,Prj_list!$A$5:$B$201,2,FALSE),IF(AND(MONTH(TODAY())='2012 HR 배정표'!Z$3,ISNUMBER('2012 HR 배정표'!Z725)=TRUE),VLOOKUP('2012 HR 배정표'!Z725,Prj_list!$A$5:$B$201,2,FALSE),IF(AND(MONTH(TODAY())='2012 HR 배정표'!AB$3,ISNUMBER('2012 HR 배정표'!AB725)=TRUE),VLOOKUP('2012 HR 배정표'!AB725,Prj_list!$A$5:$B$201,2,FALSE),"")))))))</x:f>
        <x:v/>
      </x:c>
    </x:row>
    <x:row r="723" spans="2:3">
      <x:c r="B723" s="13" t="str">
        <x:f ca="1">IF(AND(MONTH(TODAY())='2012 HR 배정표'!F$3,ISNUMBER('2012 HR 배정표'!F726)=TRUE),VLOOKUP('2012 HR 배정표'!F726,Prj_list!$A$5:$B$201,2,FALSE),IF(AND(MONTH(TODAY())='2012 HR 배정표'!H$3,ISNUMBER('2012 HR 배정표'!H726)=TRUE),VLOOKUP('2012 HR 배정표'!H726,Prj_list!$A$5:$B$201,2,FALSE),IF(AND(MONTH(TODAY())='2012 HR 배정표'!J$3,ISNUMBER('2012 HR 배정표'!J726)=TRUE),VLOOKUP('2012 HR 배정표'!J726,Prj_list!$A$5:$B$201,2,FALSE),IF(AND(MONTH(TODAY())='2012 HR 배정표'!L$3,ISNUMBER('2012 HR 배정표'!L726)=TRUE),VLOOKUP('2012 HR 배정표'!L726,Prj_list!$A$5:$B$201,2,FALSE),IF(AND(MONTH(TODAY())='2012 HR 배정표'!N$3,ISNUMBER('2012 HR 배정표'!N726)=TRUE),VLOOKUP('2012 HR 배정표'!N726,Prj_list!$A$5:$B$201,2,FALSE),"")))))</x:f>
        <x:v/>
      </x:c>
      <x:c r="C723" s="13" t="str">
        <x:f ca="1">IF(AND(MONTH(TODAY())='2012 HR 배정표'!P$3,ISNUMBER('2012 HR 배정표'!P726)=TRUE),VLOOKUP('2012 HR 배정표'!P726,Prj_list!$A$5:$B$201,2,FALSE),IF(AND(MONTH(TODAY())='2012 HR 배정표'!R$3,ISNUMBER('2012 HR 배정표'!R726)=TRUE),VLOOKUP('2012 HR 배정표'!R726,Prj_list!$A$5:$B$201,2,FALSE),IF(AND(MONTH(TODAY())='2012 HR 배정표'!T$3,ISNUMBER('2012 HR 배정표'!T726)=TRUE),VLOOKUP('2012 HR 배정표'!T726,Prj_list!$A$5:$B$201,2,FALSE),IF(AND(MONTH(TODAY())='2012 HR 배정표'!V$3,ISNUMBER('2012 HR 배정표'!V726)=TRUE),VLOOKUP('2012 HR 배정표'!V726,Prj_list!$A$5:$B$201,2,FALSE),IF(AND(MONTH(TODAY())='2012 HR 배정표'!X$3,ISNUMBER('2012 HR 배정표'!X726)=TRUE),VLOOKUP('2012 HR 배정표'!X726,Prj_list!$A$5:$B$201,2,FALSE),IF(AND(MONTH(TODAY())='2012 HR 배정표'!Z$3,ISNUMBER('2012 HR 배정표'!Z726)=TRUE),VLOOKUP('2012 HR 배정표'!Z726,Prj_list!$A$5:$B$201,2,FALSE),IF(AND(MONTH(TODAY())='2012 HR 배정표'!AB$3,ISNUMBER('2012 HR 배정표'!AB726)=TRUE),VLOOKUP('2012 HR 배정표'!AB726,Prj_list!$A$5:$B$201,2,FALSE),"")))))))</x:f>
        <x:v/>
      </x:c>
    </x:row>
    <x:row r="724" spans="2:3">
      <x:c r="B724" s="13" t="str">
        <x:f ca="1">IF(AND(MONTH(TODAY())='2012 HR 배정표'!F$3,ISNUMBER('2012 HR 배정표'!F727)=TRUE),VLOOKUP('2012 HR 배정표'!F727,Prj_list!$A$5:$B$201,2,FALSE),IF(AND(MONTH(TODAY())='2012 HR 배정표'!H$3,ISNUMBER('2012 HR 배정표'!H727)=TRUE),VLOOKUP('2012 HR 배정표'!H727,Prj_list!$A$5:$B$201,2,FALSE),IF(AND(MONTH(TODAY())='2012 HR 배정표'!J$3,ISNUMBER('2012 HR 배정표'!J727)=TRUE),VLOOKUP('2012 HR 배정표'!J727,Prj_list!$A$5:$B$201,2,FALSE),IF(AND(MONTH(TODAY())='2012 HR 배정표'!L$3,ISNUMBER('2012 HR 배정표'!L727)=TRUE),VLOOKUP('2012 HR 배정표'!L727,Prj_list!$A$5:$B$201,2,FALSE),IF(AND(MONTH(TODAY())='2012 HR 배정표'!N$3,ISNUMBER('2012 HR 배정표'!N727)=TRUE),VLOOKUP('2012 HR 배정표'!N727,Prj_list!$A$5:$B$201,2,FALSE),"")))))</x:f>
        <x:v/>
      </x:c>
      <x:c r="C724" s="13" t="str">
        <x:f ca="1">IF(AND(MONTH(TODAY())='2012 HR 배정표'!P$3,ISNUMBER('2012 HR 배정표'!P727)=TRUE),VLOOKUP('2012 HR 배정표'!P727,Prj_list!$A$5:$B$201,2,FALSE),IF(AND(MONTH(TODAY())='2012 HR 배정표'!R$3,ISNUMBER('2012 HR 배정표'!R727)=TRUE),VLOOKUP('2012 HR 배정표'!R727,Prj_list!$A$5:$B$201,2,FALSE),IF(AND(MONTH(TODAY())='2012 HR 배정표'!T$3,ISNUMBER('2012 HR 배정표'!T727)=TRUE),VLOOKUP('2012 HR 배정표'!T727,Prj_list!$A$5:$B$201,2,FALSE),IF(AND(MONTH(TODAY())='2012 HR 배정표'!V$3,ISNUMBER('2012 HR 배정표'!V727)=TRUE),VLOOKUP('2012 HR 배정표'!V727,Prj_list!$A$5:$B$201,2,FALSE),IF(AND(MONTH(TODAY())='2012 HR 배정표'!X$3,ISNUMBER('2012 HR 배정표'!X727)=TRUE),VLOOKUP('2012 HR 배정표'!X727,Prj_list!$A$5:$B$201,2,FALSE),IF(AND(MONTH(TODAY())='2012 HR 배정표'!Z$3,ISNUMBER('2012 HR 배정표'!Z727)=TRUE),VLOOKUP('2012 HR 배정표'!Z727,Prj_list!$A$5:$B$201,2,FALSE),IF(AND(MONTH(TODAY())='2012 HR 배정표'!AB$3,ISNUMBER('2012 HR 배정표'!AB727)=TRUE),VLOOKUP('2012 HR 배정표'!AB727,Prj_list!$A$5:$B$201,2,FALSE),"")))))))</x:f>
        <x:v/>
      </x:c>
    </x:row>
    <x:row r="725" spans="2:3">
      <x:c r="B725" s="13" t="str">
        <x:f ca="1">IF(AND(MONTH(TODAY())='2012 HR 배정표'!F$3,ISNUMBER('2012 HR 배정표'!F728)=TRUE),VLOOKUP('2012 HR 배정표'!F728,Prj_list!$A$5:$B$201,2,FALSE),IF(AND(MONTH(TODAY())='2012 HR 배정표'!H$3,ISNUMBER('2012 HR 배정표'!H728)=TRUE),VLOOKUP('2012 HR 배정표'!H728,Prj_list!$A$5:$B$201,2,FALSE),IF(AND(MONTH(TODAY())='2012 HR 배정표'!J$3,ISNUMBER('2012 HR 배정표'!J728)=TRUE),VLOOKUP('2012 HR 배정표'!J728,Prj_list!$A$5:$B$201,2,FALSE),IF(AND(MONTH(TODAY())='2012 HR 배정표'!L$3,ISNUMBER('2012 HR 배정표'!L728)=TRUE),VLOOKUP('2012 HR 배정표'!L728,Prj_list!$A$5:$B$201,2,FALSE),IF(AND(MONTH(TODAY())='2012 HR 배정표'!N$3,ISNUMBER('2012 HR 배정표'!N728)=TRUE),VLOOKUP('2012 HR 배정표'!N728,Prj_list!$A$5:$B$201,2,FALSE),"")))))</x:f>
        <x:v/>
      </x:c>
      <x:c r="C725" s="13" t="str">
        <x:f ca="1">IF(AND(MONTH(TODAY())='2012 HR 배정표'!P$3,ISNUMBER('2012 HR 배정표'!P728)=TRUE),VLOOKUP('2012 HR 배정표'!P728,Prj_list!$A$5:$B$201,2,FALSE),IF(AND(MONTH(TODAY())='2012 HR 배정표'!R$3,ISNUMBER('2012 HR 배정표'!R728)=TRUE),VLOOKUP('2012 HR 배정표'!R728,Prj_list!$A$5:$B$201,2,FALSE),IF(AND(MONTH(TODAY())='2012 HR 배정표'!T$3,ISNUMBER('2012 HR 배정표'!T728)=TRUE),VLOOKUP('2012 HR 배정표'!T728,Prj_list!$A$5:$B$201,2,FALSE),IF(AND(MONTH(TODAY())='2012 HR 배정표'!V$3,ISNUMBER('2012 HR 배정표'!V728)=TRUE),VLOOKUP('2012 HR 배정표'!V728,Prj_list!$A$5:$B$201,2,FALSE),IF(AND(MONTH(TODAY())='2012 HR 배정표'!X$3,ISNUMBER('2012 HR 배정표'!X728)=TRUE),VLOOKUP('2012 HR 배정표'!X728,Prj_list!$A$5:$B$201,2,FALSE),IF(AND(MONTH(TODAY())='2012 HR 배정표'!Z$3,ISNUMBER('2012 HR 배정표'!Z728)=TRUE),VLOOKUP('2012 HR 배정표'!Z728,Prj_list!$A$5:$B$201,2,FALSE),IF(AND(MONTH(TODAY())='2012 HR 배정표'!AB$3,ISNUMBER('2012 HR 배정표'!AB728)=TRUE),VLOOKUP('2012 HR 배정표'!AB728,Prj_list!$A$5:$B$201,2,FALSE),"")))))))</x:f>
        <x:v/>
      </x:c>
    </x:row>
    <x:row r="726" spans="2:3">
      <x:c r="B726" s="13" t="str">
        <x:f ca="1">IF(AND(MONTH(TODAY())='2012 HR 배정표'!F$3,ISNUMBER('2012 HR 배정표'!F729)=TRUE),VLOOKUP('2012 HR 배정표'!F729,Prj_list!$A$5:$B$201,2,FALSE),IF(AND(MONTH(TODAY())='2012 HR 배정표'!H$3,ISNUMBER('2012 HR 배정표'!H729)=TRUE),VLOOKUP('2012 HR 배정표'!H729,Prj_list!$A$5:$B$201,2,FALSE),IF(AND(MONTH(TODAY())='2012 HR 배정표'!J$3,ISNUMBER('2012 HR 배정표'!J729)=TRUE),VLOOKUP('2012 HR 배정표'!J729,Prj_list!$A$5:$B$201,2,FALSE),IF(AND(MONTH(TODAY())='2012 HR 배정표'!L$3,ISNUMBER('2012 HR 배정표'!L729)=TRUE),VLOOKUP('2012 HR 배정표'!L729,Prj_list!$A$5:$B$201,2,FALSE),IF(AND(MONTH(TODAY())='2012 HR 배정표'!N$3,ISNUMBER('2012 HR 배정표'!N729)=TRUE),VLOOKUP('2012 HR 배정표'!N729,Prj_list!$A$5:$B$201,2,FALSE),"")))))</x:f>
        <x:v/>
      </x:c>
      <x:c r="C726" s="13" t="str">
        <x:f ca="1">IF(AND(MONTH(TODAY())='2012 HR 배정표'!P$3,ISNUMBER('2012 HR 배정표'!P729)=TRUE),VLOOKUP('2012 HR 배정표'!P729,Prj_list!$A$5:$B$201,2,FALSE),IF(AND(MONTH(TODAY())='2012 HR 배정표'!R$3,ISNUMBER('2012 HR 배정표'!R729)=TRUE),VLOOKUP('2012 HR 배정표'!R729,Prj_list!$A$5:$B$201,2,FALSE),IF(AND(MONTH(TODAY())='2012 HR 배정표'!T$3,ISNUMBER('2012 HR 배정표'!T729)=TRUE),VLOOKUP('2012 HR 배정표'!T729,Prj_list!$A$5:$B$201,2,FALSE),IF(AND(MONTH(TODAY())='2012 HR 배정표'!V$3,ISNUMBER('2012 HR 배정표'!V729)=TRUE),VLOOKUP('2012 HR 배정표'!V729,Prj_list!$A$5:$B$201,2,FALSE),IF(AND(MONTH(TODAY())='2012 HR 배정표'!X$3,ISNUMBER('2012 HR 배정표'!X729)=TRUE),VLOOKUP('2012 HR 배정표'!X729,Prj_list!$A$5:$B$201,2,FALSE),IF(AND(MONTH(TODAY())='2012 HR 배정표'!Z$3,ISNUMBER('2012 HR 배정표'!Z729)=TRUE),VLOOKUP('2012 HR 배정표'!Z729,Prj_list!$A$5:$B$201,2,FALSE),IF(AND(MONTH(TODAY())='2012 HR 배정표'!AB$3,ISNUMBER('2012 HR 배정표'!AB729)=TRUE),VLOOKUP('2012 HR 배정표'!AB729,Prj_list!$A$5:$B$201,2,FALSE),"")))))))</x:f>
        <x:v/>
      </x:c>
    </x:row>
    <x:row r="727" spans="2:3">
      <x:c r="B727" s="13" t="str">
        <x:f ca="1">IF(AND(MONTH(TODAY())='2012 HR 배정표'!F$3,ISNUMBER('2012 HR 배정표'!F730)=TRUE),VLOOKUP('2012 HR 배정표'!F730,Prj_list!$A$5:$B$201,2,FALSE),IF(AND(MONTH(TODAY())='2012 HR 배정표'!H$3,ISNUMBER('2012 HR 배정표'!H730)=TRUE),VLOOKUP('2012 HR 배정표'!H730,Prj_list!$A$5:$B$201,2,FALSE),IF(AND(MONTH(TODAY())='2012 HR 배정표'!J$3,ISNUMBER('2012 HR 배정표'!J730)=TRUE),VLOOKUP('2012 HR 배정표'!J730,Prj_list!$A$5:$B$201,2,FALSE),IF(AND(MONTH(TODAY())='2012 HR 배정표'!L$3,ISNUMBER('2012 HR 배정표'!L730)=TRUE),VLOOKUP('2012 HR 배정표'!L730,Prj_list!$A$5:$B$201,2,FALSE),IF(AND(MONTH(TODAY())='2012 HR 배정표'!N$3,ISNUMBER('2012 HR 배정표'!N730)=TRUE),VLOOKUP('2012 HR 배정표'!N730,Prj_list!$A$5:$B$201,2,FALSE),"")))))</x:f>
        <x:v/>
      </x:c>
      <x:c r="C727" s="13" t="str">
        <x:f ca="1">IF(AND(MONTH(TODAY())='2012 HR 배정표'!P$3,ISNUMBER('2012 HR 배정표'!P730)=TRUE),VLOOKUP('2012 HR 배정표'!P730,Prj_list!$A$5:$B$201,2,FALSE),IF(AND(MONTH(TODAY())='2012 HR 배정표'!R$3,ISNUMBER('2012 HR 배정표'!R730)=TRUE),VLOOKUP('2012 HR 배정표'!R730,Prj_list!$A$5:$B$201,2,FALSE),IF(AND(MONTH(TODAY())='2012 HR 배정표'!T$3,ISNUMBER('2012 HR 배정표'!T730)=TRUE),VLOOKUP('2012 HR 배정표'!T730,Prj_list!$A$5:$B$201,2,FALSE),IF(AND(MONTH(TODAY())='2012 HR 배정표'!V$3,ISNUMBER('2012 HR 배정표'!V730)=TRUE),VLOOKUP('2012 HR 배정표'!V730,Prj_list!$A$5:$B$201,2,FALSE),IF(AND(MONTH(TODAY())='2012 HR 배정표'!X$3,ISNUMBER('2012 HR 배정표'!X730)=TRUE),VLOOKUP('2012 HR 배정표'!X730,Prj_list!$A$5:$B$201,2,FALSE),IF(AND(MONTH(TODAY())='2012 HR 배정표'!Z$3,ISNUMBER('2012 HR 배정표'!Z730)=TRUE),VLOOKUP('2012 HR 배정표'!Z730,Prj_list!$A$5:$B$201,2,FALSE),IF(AND(MONTH(TODAY())='2012 HR 배정표'!AB$3,ISNUMBER('2012 HR 배정표'!AB730)=TRUE),VLOOKUP('2012 HR 배정표'!AB730,Prj_list!$A$5:$B$201,2,FALSE),"")))))))</x:f>
        <x:v/>
      </x:c>
    </x:row>
    <x:row r="728" spans="2:3">
      <x:c r="B728" s="13" t="str">
        <x:f ca="1">IF(AND(MONTH(TODAY())='2012 HR 배정표'!F$3,ISNUMBER('2012 HR 배정표'!F731)=TRUE),VLOOKUP('2012 HR 배정표'!F731,Prj_list!$A$5:$B$201,2,FALSE),IF(AND(MONTH(TODAY())='2012 HR 배정표'!H$3,ISNUMBER('2012 HR 배정표'!H731)=TRUE),VLOOKUP('2012 HR 배정표'!H731,Prj_list!$A$5:$B$201,2,FALSE),IF(AND(MONTH(TODAY())='2012 HR 배정표'!J$3,ISNUMBER('2012 HR 배정표'!J731)=TRUE),VLOOKUP('2012 HR 배정표'!J731,Prj_list!$A$5:$B$201,2,FALSE),IF(AND(MONTH(TODAY())='2012 HR 배정표'!L$3,ISNUMBER('2012 HR 배정표'!L731)=TRUE),VLOOKUP('2012 HR 배정표'!L731,Prj_list!$A$5:$B$201,2,FALSE),IF(AND(MONTH(TODAY())='2012 HR 배정표'!N$3,ISNUMBER('2012 HR 배정표'!N731)=TRUE),VLOOKUP('2012 HR 배정표'!N731,Prj_list!$A$5:$B$201,2,FALSE),"")))))</x:f>
        <x:v/>
      </x:c>
      <x:c r="C728" s="13" t="str">
        <x:f ca="1">IF(AND(MONTH(TODAY())='2012 HR 배정표'!P$3,ISNUMBER('2012 HR 배정표'!P731)=TRUE),VLOOKUP('2012 HR 배정표'!P731,Prj_list!$A$5:$B$201,2,FALSE),IF(AND(MONTH(TODAY())='2012 HR 배정표'!R$3,ISNUMBER('2012 HR 배정표'!R731)=TRUE),VLOOKUP('2012 HR 배정표'!R731,Prj_list!$A$5:$B$201,2,FALSE),IF(AND(MONTH(TODAY())='2012 HR 배정표'!T$3,ISNUMBER('2012 HR 배정표'!T731)=TRUE),VLOOKUP('2012 HR 배정표'!T731,Prj_list!$A$5:$B$201,2,FALSE),IF(AND(MONTH(TODAY())='2012 HR 배정표'!V$3,ISNUMBER('2012 HR 배정표'!V731)=TRUE),VLOOKUP('2012 HR 배정표'!V731,Prj_list!$A$5:$B$201,2,FALSE),IF(AND(MONTH(TODAY())='2012 HR 배정표'!X$3,ISNUMBER('2012 HR 배정표'!X731)=TRUE),VLOOKUP('2012 HR 배정표'!X731,Prj_list!$A$5:$B$201,2,FALSE),IF(AND(MONTH(TODAY())='2012 HR 배정표'!Z$3,ISNUMBER('2012 HR 배정표'!Z731)=TRUE),VLOOKUP('2012 HR 배정표'!Z731,Prj_list!$A$5:$B$201,2,FALSE),IF(AND(MONTH(TODAY())='2012 HR 배정표'!AB$3,ISNUMBER('2012 HR 배정표'!AB731)=TRUE),VLOOKUP('2012 HR 배정표'!AB731,Prj_list!$A$5:$B$201,2,FALSE),"")))))))</x:f>
        <x:v/>
      </x:c>
    </x:row>
    <x:row r="729" spans="2:3">
      <x:c r="B729" s="13" t="str">
        <x:f ca="1">IF(AND(MONTH(TODAY())='2012 HR 배정표'!F$3,ISNUMBER('2012 HR 배정표'!F732)=TRUE),VLOOKUP('2012 HR 배정표'!F732,Prj_list!$A$5:$B$201,2,FALSE),IF(AND(MONTH(TODAY())='2012 HR 배정표'!H$3,ISNUMBER('2012 HR 배정표'!H732)=TRUE),VLOOKUP('2012 HR 배정표'!H732,Prj_list!$A$5:$B$201,2,FALSE),IF(AND(MONTH(TODAY())='2012 HR 배정표'!J$3,ISNUMBER('2012 HR 배정표'!J732)=TRUE),VLOOKUP('2012 HR 배정표'!J732,Prj_list!$A$5:$B$201,2,FALSE),IF(AND(MONTH(TODAY())='2012 HR 배정표'!L$3,ISNUMBER('2012 HR 배정표'!L732)=TRUE),VLOOKUP('2012 HR 배정표'!L732,Prj_list!$A$5:$B$201,2,FALSE),IF(AND(MONTH(TODAY())='2012 HR 배정표'!N$3,ISNUMBER('2012 HR 배정표'!N732)=TRUE),VLOOKUP('2012 HR 배정표'!N732,Prj_list!$A$5:$B$201,2,FALSE),"")))))</x:f>
        <x:v/>
      </x:c>
      <x:c r="C729" s="13" t="str">
        <x:f ca="1">IF(AND(MONTH(TODAY())='2012 HR 배정표'!P$3,ISNUMBER('2012 HR 배정표'!P732)=TRUE),VLOOKUP('2012 HR 배정표'!P732,Prj_list!$A$5:$B$201,2,FALSE),IF(AND(MONTH(TODAY())='2012 HR 배정표'!R$3,ISNUMBER('2012 HR 배정표'!R732)=TRUE),VLOOKUP('2012 HR 배정표'!R732,Prj_list!$A$5:$B$201,2,FALSE),IF(AND(MONTH(TODAY())='2012 HR 배정표'!T$3,ISNUMBER('2012 HR 배정표'!T732)=TRUE),VLOOKUP('2012 HR 배정표'!T732,Prj_list!$A$5:$B$201,2,FALSE),IF(AND(MONTH(TODAY())='2012 HR 배정표'!V$3,ISNUMBER('2012 HR 배정표'!V732)=TRUE),VLOOKUP('2012 HR 배정표'!V732,Prj_list!$A$5:$B$201,2,FALSE),IF(AND(MONTH(TODAY())='2012 HR 배정표'!X$3,ISNUMBER('2012 HR 배정표'!X732)=TRUE),VLOOKUP('2012 HR 배정표'!X732,Prj_list!$A$5:$B$201,2,FALSE),IF(AND(MONTH(TODAY())='2012 HR 배정표'!Z$3,ISNUMBER('2012 HR 배정표'!Z732)=TRUE),VLOOKUP('2012 HR 배정표'!Z732,Prj_list!$A$5:$B$201,2,FALSE),IF(AND(MONTH(TODAY())='2012 HR 배정표'!AB$3,ISNUMBER('2012 HR 배정표'!AB732)=TRUE),VLOOKUP('2012 HR 배정표'!AB732,Prj_list!$A$5:$B$201,2,FALSE),"")))))))</x:f>
        <x:v/>
      </x:c>
    </x:row>
    <x:row r="730" spans="2:3">
      <x:c r="B730" s="13" t="str">
        <x:f ca="1">IF(AND(MONTH(TODAY())='2012 HR 배정표'!F$3,ISNUMBER('2012 HR 배정표'!F733)=TRUE),VLOOKUP('2012 HR 배정표'!F733,Prj_list!$A$5:$B$201,2,FALSE),IF(AND(MONTH(TODAY())='2012 HR 배정표'!H$3,ISNUMBER('2012 HR 배정표'!H733)=TRUE),VLOOKUP('2012 HR 배정표'!H733,Prj_list!$A$5:$B$201,2,FALSE),IF(AND(MONTH(TODAY())='2012 HR 배정표'!J$3,ISNUMBER('2012 HR 배정표'!J733)=TRUE),VLOOKUP('2012 HR 배정표'!J733,Prj_list!$A$5:$B$201,2,FALSE),IF(AND(MONTH(TODAY())='2012 HR 배정표'!L$3,ISNUMBER('2012 HR 배정표'!L733)=TRUE),VLOOKUP('2012 HR 배정표'!L733,Prj_list!$A$5:$B$201,2,FALSE),IF(AND(MONTH(TODAY())='2012 HR 배정표'!N$3,ISNUMBER('2012 HR 배정표'!N733)=TRUE),VLOOKUP('2012 HR 배정표'!N733,Prj_list!$A$5:$B$201,2,FALSE),"")))))</x:f>
        <x:v/>
      </x:c>
      <x:c r="C730" s="13" t="str">
        <x:f ca="1">IF(AND(MONTH(TODAY())='2012 HR 배정표'!P$3,ISNUMBER('2012 HR 배정표'!P733)=TRUE),VLOOKUP('2012 HR 배정표'!P733,Prj_list!$A$5:$B$201,2,FALSE),IF(AND(MONTH(TODAY())='2012 HR 배정표'!R$3,ISNUMBER('2012 HR 배정표'!R733)=TRUE),VLOOKUP('2012 HR 배정표'!R733,Prj_list!$A$5:$B$201,2,FALSE),IF(AND(MONTH(TODAY())='2012 HR 배정표'!T$3,ISNUMBER('2012 HR 배정표'!T733)=TRUE),VLOOKUP('2012 HR 배정표'!T733,Prj_list!$A$5:$B$201,2,FALSE),IF(AND(MONTH(TODAY())='2012 HR 배정표'!V$3,ISNUMBER('2012 HR 배정표'!V733)=TRUE),VLOOKUP('2012 HR 배정표'!V733,Prj_list!$A$5:$B$201,2,FALSE),IF(AND(MONTH(TODAY())='2012 HR 배정표'!X$3,ISNUMBER('2012 HR 배정표'!X733)=TRUE),VLOOKUP('2012 HR 배정표'!X733,Prj_list!$A$5:$B$201,2,FALSE),IF(AND(MONTH(TODAY())='2012 HR 배정표'!Z$3,ISNUMBER('2012 HR 배정표'!Z733)=TRUE),VLOOKUP('2012 HR 배정표'!Z733,Prj_list!$A$5:$B$201,2,FALSE),IF(AND(MONTH(TODAY())='2012 HR 배정표'!AB$3,ISNUMBER('2012 HR 배정표'!AB733)=TRUE),VLOOKUP('2012 HR 배정표'!AB733,Prj_list!$A$5:$B$201,2,FALSE),"")))))))</x:f>
        <x:v/>
      </x:c>
    </x:row>
    <x:row r="731" spans="2:3">
      <x:c r="B731" s="13" t="str">
        <x:f ca="1">IF(AND(MONTH(TODAY())='2012 HR 배정표'!F$3,ISNUMBER('2012 HR 배정표'!F734)=TRUE),VLOOKUP('2012 HR 배정표'!F734,Prj_list!$A$5:$B$201,2,FALSE),IF(AND(MONTH(TODAY())='2012 HR 배정표'!H$3,ISNUMBER('2012 HR 배정표'!H734)=TRUE),VLOOKUP('2012 HR 배정표'!H734,Prj_list!$A$5:$B$201,2,FALSE),IF(AND(MONTH(TODAY())='2012 HR 배정표'!J$3,ISNUMBER('2012 HR 배정표'!J734)=TRUE),VLOOKUP('2012 HR 배정표'!J734,Prj_list!$A$5:$B$201,2,FALSE),IF(AND(MONTH(TODAY())='2012 HR 배정표'!L$3,ISNUMBER('2012 HR 배정표'!L734)=TRUE),VLOOKUP('2012 HR 배정표'!L734,Prj_list!$A$5:$B$201,2,FALSE),IF(AND(MONTH(TODAY())='2012 HR 배정표'!N$3,ISNUMBER('2012 HR 배정표'!N734)=TRUE),VLOOKUP('2012 HR 배정표'!N734,Prj_list!$A$5:$B$201,2,FALSE),"")))))</x:f>
        <x:v/>
      </x:c>
      <x:c r="C731" s="13" t="str">
        <x:f ca="1">IF(AND(MONTH(TODAY())='2012 HR 배정표'!P$3,ISNUMBER('2012 HR 배정표'!P734)=TRUE),VLOOKUP('2012 HR 배정표'!P734,Prj_list!$A$5:$B$201,2,FALSE),IF(AND(MONTH(TODAY())='2012 HR 배정표'!R$3,ISNUMBER('2012 HR 배정표'!R734)=TRUE),VLOOKUP('2012 HR 배정표'!R734,Prj_list!$A$5:$B$201,2,FALSE),IF(AND(MONTH(TODAY())='2012 HR 배정표'!T$3,ISNUMBER('2012 HR 배정표'!T734)=TRUE),VLOOKUP('2012 HR 배정표'!T734,Prj_list!$A$5:$B$201,2,FALSE),IF(AND(MONTH(TODAY())='2012 HR 배정표'!V$3,ISNUMBER('2012 HR 배정표'!V734)=TRUE),VLOOKUP('2012 HR 배정표'!V734,Prj_list!$A$5:$B$201,2,FALSE),IF(AND(MONTH(TODAY())='2012 HR 배정표'!X$3,ISNUMBER('2012 HR 배정표'!X734)=TRUE),VLOOKUP('2012 HR 배정표'!X734,Prj_list!$A$5:$B$201,2,FALSE),IF(AND(MONTH(TODAY())='2012 HR 배정표'!Z$3,ISNUMBER('2012 HR 배정표'!Z734)=TRUE),VLOOKUP('2012 HR 배정표'!Z734,Prj_list!$A$5:$B$201,2,FALSE),IF(AND(MONTH(TODAY())='2012 HR 배정표'!AB$3,ISNUMBER('2012 HR 배정표'!AB734)=TRUE),VLOOKUP('2012 HR 배정표'!AB734,Prj_list!$A$5:$B$201,2,FALSE),"")))))))</x:f>
        <x:v/>
      </x:c>
    </x:row>
    <x:row r="732" spans="2:3">
      <x:c r="B732" s="13" t="str">
        <x:f ca="1">IF(AND(MONTH(TODAY())='2012 HR 배정표'!F$3,ISNUMBER('2012 HR 배정표'!F735)=TRUE),VLOOKUP('2012 HR 배정표'!F735,Prj_list!$A$5:$B$201,2,FALSE),IF(AND(MONTH(TODAY())='2012 HR 배정표'!H$3,ISNUMBER('2012 HR 배정표'!H735)=TRUE),VLOOKUP('2012 HR 배정표'!H735,Prj_list!$A$5:$B$201,2,FALSE),IF(AND(MONTH(TODAY())='2012 HR 배정표'!J$3,ISNUMBER('2012 HR 배정표'!J735)=TRUE),VLOOKUP('2012 HR 배정표'!J735,Prj_list!$A$5:$B$201,2,FALSE),IF(AND(MONTH(TODAY())='2012 HR 배정표'!L$3,ISNUMBER('2012 HR 배정표'!L735)=TRUE),VLOOKUP('2012 HR 배정표'!L735,Prj_list!$A$5:$B$201,2,FALSE),IF(AND(MONTH(TODAY())='2012 HR 배정표'!N$3,ISNUMBER('2012 HR 배정표'!N735)=TRUE),VLOOKUP('2012 HR 배정표'!N735,Prj_list!$A$5:$B$201,2,FALSE),"")))))</x:f>
        <x:v/>
      </x:c>
      <x:c r="C732" s="13" t="str">
        <x:f ca="1">IF(AND(MONTH(TODAY())='2012 HR 배정표'!P$3,ISNUMBER('2012 HR 배정표'!P735)=TRUE),VLOOKUP('2012 HR 배정표'!P735,Prj_list!$A$5:$B$201,2,FALSE),IF(AND(MONTH(TODAY())='2012 HR 배정표'!R$3,ISNUMBER('2012 HR 배정표'!R735)=TRUE),VLOOKUP('2012 HR 배정표'!R735,Prj_list!$A$5:$B$201,2,FALSE),IF(AND(MONTH(TODAY())='2012 HR 배정표'!T$3,ISNUMBER('2012 HR 배정표'!T735)=TRUE),VLOOKUP('2012 HR 배정표'!T735,Prj_list!$A$5:$B$201,2,FALSE),IF(AND(MONTH(TODAY())='2012 HR 배정표'!V$3,ISNUMBER('2012 HR 배정표'!V735)=TRUE),VLOOKUP('2012 HR 배정표'!V735,Prj_list!$A$5:$B$201,2,FALSE),IF(AND(MONTH(TODAY())='2012 HR 배정표'!X$3,ISNUMBER('2012 HR 배정표'!X735)=TRUE),VLOOKUP('2012 HR 배정표'!X735,Prj_list!$A$5:$B$201,2,FALSE),IF(AND(MONTH(TODAY())='2012 HR 배정표'!Z$3,ISNUMBER('2012 HR 배정표'!Z735)=TRUE),VLOOKUP('2012 HR 배정표'!Z735,Prj_list!$A$5:$B$201,2,FALSE),IF(AND(MONTH(TODAY())='2012 HR 배정표'!AB$3,ISNUMBER('2012 HR 배정표'!AB735)=TRUE),VLOOKUP('2012 HR 배정표'!AB735,Prj_list!$A$5:$B$201,2,FALSE),"")))))))</x:f>
        <x:v/>
      </x:c>
    </x:row>
    <x:row r="733" spans="2:3">
      <x:c r="B733" s="13" t="str">
        <x:f ca="1">IF(AND(MONTH(TODAY())='2012 HR 배정표'!F$3,ISNUMBER('2012 HR 배정표'!F736)=TRUE),VLOOKUP('2012 HR 배정표'!F736,Prj_list!$A$5:$B$201,2,FALSE),IF(AND(MONTH(TODAY())='2012 HR 배정표'!H$3,ISNUMBER('2012 HR 배정표'!H736)=TRUE),VLOOKUP('2012 HR 배정표'!H736,Prj_list!$A$5:$B$201,2,FALSE),IF(AND(MONTH(TODAY())='2012 HR 배정표'!J$3,ISNUMBER('2012 HR 배정표'!J736)=TRUE),VLOOKUP('2012 HR 배정표'!J736,Prj_list!$A$5:$B$201,2,FALSE),IF(AND(MONTH(TODAY())='2012 HR 배정표'!L$3,ISNUMBER('2012 HR 배정표'!L736)=TRUE),VLOOKUP('2012 HR 배정표'!L736,Prj_list!$A$5:$B$201,2,FALSE),IF(AND(MONTH(TODAY())='2012 HR 배정표'!N$3,ISNUMBER('2012 HR 배정표'!N736)=TRUE),VLOOKUP('2012 HR 배정표'!N736,Prj_list!$A$5:$B$201,2,FALSE),"")))))</x:f>
        <x:v/>
      </x:c>
      <x:c r="C733" s="13" t="str">
        <x:f ca="1">IF(AND(MONTH(TODAY())='2012 HR 배정표'!P$3,ISNUMBER('2012 HR 배정표'!P736)=TRUE),VLOOKUP('2012 HR 배정표'!P736,Prj_list!$A$5:$B$201,2,FALSE),IF(AND(MONTH(TODAY())='2012 HR 배정표'!R$3,ISNUMBER('2012 HR 배정표'!R736)=TRUE),VLOOKUP('2012 HR 배정표'!R736,Prj_list!$A$5:$B$201,2,FALSE),IF(AND(MONTH(TODAY())='2012 HR 배정표'!T$3,ISNUMBER('2012 HR 배정표'!T736)=TRUE),VLOOKUP('2012 HR 배정표'!T736,Prj_list!$A$5:$B$201,2,FALSE),IF(AND(MONTH(TODAY())='2012 HR 배정표'!V$3,ISNUMBER('2012 HR 배정표'!V736)=TRUE),VLOOKUP('2012 HR 배정표'!V736,Prj_list!$A$5:$B$201,2,FALSE),IF(AND(MONTH(TODAY())='2012 HR 배정표'!X$3,ISNUMBER('2012 HR 배정표'!X736)=TRUE),VLOOKUP('2012 HR 배정표'!X736,Prj_list!$A$5:$B$201,2,FALSE),IF(AND(MONTH(TODAY())='2012 HR 배정표'!Z$3,ISNUMBER('2012 HR 배정표'!Z736)=TRUE),VLOOKUP('2012 HR 배정표'!Z736,Prj_list!$A$5:$B$201,2,FALSE),IF(AND(MONTH(TODAY())='2012 HR 배정표'!AB$3,ISNUMBER('2012 HR 배정표'!AB736)=TRUE),VLOOKUP('2012 HR 배정표'!AB736,Prj_list!$A$5:$B$201,2,FALSE),"")))))))</x:f>
        <x:v/>
      </x:c>
    </x:row>
    <x:row r="734" spans="2:3">
      <x:c r="B734" s="13" t="str">
        <x:f ca="1">IF(AND(MONTH(TODAY())='2012 HR 배정표'!F$3,ISNUMBER('2012 HR 배정표'!F737)=TRUE),VLOOKUP('2012 HR 배정표'!F737,Prj_list!$A$5:$B$201,2,FALSE),IF(AND(MONTH(TODAY())='2012 HR 배정표'!H$3,ISNUMBER('2012 HR 배정표'!H737)=TRUE),VLOOKUP('2012 HR 배정표'!H737,Prj_list!$A$5:$B$201,2,FALSE),IF(AND(MONTH(TODAY())='2012 HR 배정표'!J$3,ISNUMBER('2012 HR 배정표'!J737)=TRUE),VLOOKUP('2012 HR 배정표'!J737,Prj_list!$A$5:$B$201,2,FALSE),IF(AND(MONTH(TODAY())='2012 HR 배정표'!L$3,ISNUMBER('2012 HR 배정표'!L737)=TRUE),VLOOKUP('2012 HR 배정표'!L737,Prj_list!$A$5:$B$201,2,FALSE),IF(AND(MONTH(TODAY())='2012 HR 배정표'!N$3,ISNUMBER('2012 HR 배정표'!N737)=TRUE),VLOOKUP('2012 HR 배정표'!N737,Prj_list!$A$5:$B$201,2,FALSE),"")))))</x:f>
        <x:v/>
      </x:c>
      <x:c r="C734" s="13" t="str">
        <x:f ca="1">IF(AND(MONTH(TODAY())='2012 HR 배정표'!P$3,ISNUMBER('2012 HR 배정표'!P737)=TRUE),VLOOKUP('2012 HR 배정표'!P737,Prj_list!$A$5:$B$201,2,FALSE),IF(AND(MONTH(TODAY())='2012 HR 배정표'!R$3,ISNUMBER('2012 HR 배정표'!R737)=TRUE),VLOOKUP('2012 HR 배정표'!R737,Prj_list!$A$5:$B$201,2,FALSE),IF(AND(MONTH(TODAY())='2012 HR 배정표'!T$3,ISNUMBER('2012 HR 배정표'!T737)=TRUE),VLOOKUP('2012 HR 배정표'!T737,Prj_list!$A$5:$B$201,2,FALSE),IF(AND(MONTH(TODAY())='2012 HR 배정표'!V$3,ISNUMBER('2012 HR 배정표'!V737)=TRUE),VLOOKUP('2012 HR 배정표'!V737,Prj_list!$A$5:$B$201,2,FALSE),IF(AND(MONTH(TODAY())='2012 HR 배정표'!X$3,ISNUMBER('2012 HR 배정표'!X737)=TRUE),VLOOKUP('2012 HR 배정표'!X737,Prj_list!$A$5:$B$201,2,FALSE),IF(AND(MONTH(TODAY())='2012 HR 배정표'!Z$3,ISNUMBER('2012 HR 배정표'!Z737)=TRUE),VLOOKUP('2012 HR 배정표'!Z737,Prj_list!$A$5:$B$201,2,FALSE),IF(AND(MONTH(TODAY())='2012 HR 배정표'!AB$3,ISNUMBER('2012 HR 배정표'!AB737)=TRUE),VLOOKUP('2012 HR 배정표'!AB737,Prj_list!$A$5:$B$201,2,FALSE),"")))))))</x:f>
        <x:v/>
      </x:c>
    </x:row>
    <x:row r="735" spans="2:3">
      <x:c r="B735" s="13" t="str">
        <x:f ca="1">IF(AND(MONTH(TODAY())='2012 HR 배정표'!F$3,ISNUMBER('2012 HR 배정표'!F738)=TRUE),VLOOKUP('2012 HR 배정표'!F738,Prj_list!$A$5:$B$201,2,FALSE),IF(AND(MONTH(TODAY())='2012 HR 배정표'!H$3,ISNUMBER('2012 HR 배정표'!H738)=TRUE),VLOOKUP('2012 HR 배정표'!H738,Prj_list!$A$5:$B$201,2,FALSE),IF(AND(MONTH(TODAY())='2012 HR 배정표'!J$3,ISNUMBER('2012 HR 배정표'!J738)=TRUE),VLOOKUP('2012 HR 배정표'!J738,Prj_list!$A$5:$B$201,2,FALSE),IF(AND(MONTH(TODAY())='2012 HR 배정표'!L$3,ISNUMBER('2012 HR 배정표'!L738)=TRUE),VLOOKUP('2012 HR 배정표'!L738,Prj_list!$A$5:$B$201,2,FALSE),IF(AND(MONTH(TODAY())='2012 HR 배정표'!N$3,ISNUMBER('2012 HR 배정표'!N738)=TRUE),VLOOKUP('2012 HR 배정표'!N738,Prj_list!$A$5:$B$201,2,FALSE),"")))))</x:f>
        <x:v/>
      </x:c>
      <x:c r="C735" s="13" t="str">
        <x:f ca="1">IF(AND(MONTH(TODAY())='2012 HR 배정표'!P$3,ISNUMBER('2012 HR 배정표'!P738)=TRUE),VLOOKUP('2012 HR 배정표'!P738,Prj_list!$A$5:$B$201,2,FALSE),IF(AND(MONTH(TODAY())='2012 HR 배정표'!R$3,ISNUMBER('2012 HR 배정표'!R738)=TRUE),VLOOKUP('2012 HR 배정표'!R738,Prj_list!$A$5:$B$201,2,FALSE),IF(AND(MONTH(TODAY())='2012 HR 배정표'!T$3,ISNUMBER('2012 HR 배정표'!T738)=TRUE),VLOOKUP('2012 HR 배정표'!T738,Prj_list!$A$5:$B$201,2,FALSE),IF(AND(MONTH(TODAY())='2012 HR 배정표'!V$3,ISNUMBER('2012 HR 배정표'!V738)=TRUE),VLOOKUP('2012 HR 배정표'!V738,Prj_list!$A$5:$B$201,2,FALSE),IF(AND(MONTH(TODAY())='2012 HR 배정표'!X$3,ISNUMBER('2012 HR 배정표'!X738)=TRUE),VLOOKUP('2012 HR 배정표'!X738,Prj_list!$A$5:$B$201,2,FALSE),IF(AND(MONTH(TODAY())='2012 HR 배정표'!Z$3,ISNUMBER('2012 HR 배정표'!Z738)=TRUE),VLOOKUP('2012 HR 배정표'!Z738,Prj_list!$A$5:$B$201,2,FALSE),IF(AND(MONTH(TODAY())='2012 HR 배정표'!AB$3,ISNUMBER('2012 HR 배정표'!AB738)=TRUE),VLOOKUP('2012 HR 배정표'!AB738,Prj_list!$A$5:$B$201,2,FALSE),"")))))))</x:f>
        <x:v/>
      </x:c>
    </x:row>
    <x:row r="736" spans="2:3">
      <x:c r="B736" s="13" t="str">
        <x:f ca="1">IF(AND(MONTH(TODAY())='2012 HR 배정표'!F$3,ISNUMBER('2012 HR 배정표'!F739)=TRUE),VLOOKUP('2012 HR 배정표'!F739,Prj_list!$A$5:$B$201,2,FALSE),IF(AND(MONTH(TODAY())='2012 HR 배정표'!H$3,ISNUMBER('2012 HR 배정표'!H739)=TRUE),VLOOKUP('2012 HR 배정표'!H739,Prj_list!$A$5:$B$201,2,FALSE),IF(AND(MONTH(TODAY())='2012 HR 배정표'!J$3,ISNUMBER('2012 HR 배정표'!J739)=TRUE),VLOOKUP('2012 HR 배정표'!J739,Prj_list!$A$5:$B$201,2,FALSE),IF(AND(MONTH(TODAY())='2012 HR 배정표'!L$3,ISNUMBER('2012 HR 배정표'!L739)=TRUE),VLOOKUP('2012 HR 배정표'!L739,Prj_list!$A$5:$B$201,2,FALSE),IF(AND(MONTH(TODAY())='2012 HR 배정표'!N$3,ISNUMBER('2012 HR 배정표'!N739)=TRUE),VLOOKUP('2012 HR 배정표'!N739,Prj_list!$A$5:$B$201,2,FALSE),"")))))</x:f>
        <x:v/>
      </x:c>
      <x:c r="C736" s="13" t="str">
        <x:f ca="1">IF(AND(MONTH(TODAY())='2012 HR 배정표'!P$3,ISNUMBER('2012 HR 배정표'!P739)=TRUE),VLOOKUP('2012 HR 배정표'!P739,Prj_list!$A$5:$B$201,2,FALSE),IF(AND(MONTH(TODAY())='2012 HR 배정표'!R$3,ISNUMBER('2012 HR 배정표'!R739)=TRUE),VLOOKUP('2012 HR 배정표'!R739,Prj_list!$A$5:$B$201,2,FALSE),IF(AND(MONTH(TODAY())='2012 HR 배정표'!T$3,ISNUMBER('2012 HR 배정표'!T739)=TRUE),VLOOKUP('2012 HR 배정표'!T739,Prj_list!$A$5:$B$201,2,FALSE),IF(AND(MONTH(TODAY())='2012 HR 배정표'!V$3,ISNUMBER('2012 HR 배정표'!V739)=TRUE),VLOOKUP('2012 HR 배정표'!V739,Prj_list!$A$5:$B$201,2,FALSE),IF(AND(MONTH(TODAY())='2012 HR 배정표'!X$3,ISNUMBER('2012 HR 배정표'!X739)=TRUE),VLOOKUP('2012 HR 배정표'!X739,Prj_list!$A$5:$B$201,2,FALSE),IF(AND(MONTH(TODAY())='2012 HR 배정표'!Z$3,ISNUMBER('2012 HR 배정표'!Z739)=TRUE),VLOOKUP('2012 HR 배정표'!Z739,Prj_list!$A$5:$B$201,2,FALSE),IF(AND(MONTH(TODAY())='2012 HR 배정표'!AB$3,ISNUMBER('2012 HR 배정표'!AB739)=TRUE),VLOOKUP('2012 HR 배정표'!AB739,Prj_list!$A$5:$B$201,2,FALSE),"")))))))</x:f>
        <x:v/>
      </x:c>
    </x:row>
    <x:row r="737" spans="2:3">
      <x:c r="B737" s="13" t="str">
        <x:f ca="1">IF(AND(MONTH(TODAY())='2012 HR 배정표'!F$3,ISNUMBER('2012 HR 배정표'!F740)=TRUE),VLOOKUP('2012 HR 배정표'!F740,Prj_list!$A$5:$B$201,2,FALSE),IF(AND(MONTH(TODAY())='2012 HR 배정표'!H$3,ISNUMBER('2012 HR 배정표'!H740)=TRUE),VLOOKUP('2012 HR 배정표'!H740,Prj_list!$A$5:$B$201,2,FALSE),IF(AND(MONTH(TODAY())='2012 HR 배정표'!J$3,ISNUMBER('2012 HR 배정표'!J740)=TRUE),VLOOKUP('2012 HR 배정표'!J740,Prj_list!$A$5:$B$201,2,FALSE),IF(AND(MONTH(TODAY())='2012 HR 배정표'!L$3,ISNUMBER('2012 HR 배정표'!L740)=TRUE),VLOOKUP('2012 HR 배정표'!L740,Prj_list!$A$5:$B$201,2,FALSE),IF(AND(MONTH(TODAY())='2012 HR 배정표'!N$3,ISNUMBER('2012 HR 배정표'!N740)=TRUE),VLOOKUP('2012 HR 배정표'!N740,Prj_list!$A$5:$B$201,2,FALSE),"")))))</x:f>
        <x:v/>
      </x:c>
      <x:c r="C737" s="13" t="str">
        <x:f ca="1">IF(AND(MONTH(TODAY())='2012 HR 배정표'!P$3,ISNUMBER('2012 HR 배정표'!P740)=TRUE),VLOOKUP('2012 HR 배정표'!P740,Prj_list!$A$5:$B$201,2,FALSE),IF(AND(MONTH(TODAY())='2012 HR 배정표'!R$3,ISNUMBER('2012 HR 배정표'!R740)=TRUE),VLOOKUP('2012 HR 배정표'!R740,Prj_list!$A$5:$B$201,2,FALSE),IF(AND(MONTH(TODAY())='2012 HR 배정표'!T$3,ISNUMBER('2012 HR 배정표'!T740)=TRUE),VLOOKUP('2012 HR 배정표'!T740,Prj_list!$A$5:$B$201,2,FALSE),IF(AND(MONTH(TODAY())='2012 HR 배정표'!V$3,ISNUMBER('2012 HR 배정표'!V740)=TRUE),VLOOKUP('2012 HR 배정표'!V740,Prj_list!$A$5:$B$201,2,FALSE),IF(AND(MONTH(TODAY())='2012 HR 배정표'!X$3,ISNUMBER('2012 HR 배정표'!X740)=TRUE),VLOOKUP('2012 HR 배정표'!X740,Prj_list!$A$5:$B$201,2,FALSE),IF(AND(MONTH(TODAY())='2012 HR 배정표'!Z$3,ISNUMBER('2012 HR 배정표'!Z740)=TRUE),VLOOKUP('2012 HR 배정표'!Z740,Prj_list!$A$5:$B$201,2,FALSE),IF(AND(MONTH(TODAY())='2012 HR 배정표'!AB$3,ISNUMBER('2012 HR 배정표'!AB740)=TRUE),VLOOKUP('2012 HR 배정표'!AB740,Prj_list!$A$5:$B$201,2,FALSE),"")))))))</x:f>
        <x:v/>
      </x:c>
    </x:row>
    <x:row r="738" spans="2:3">
      <x:c r="B738" s="13" t="str">
        <x:f ca="1">IF(AND(MONTH(TODAY())='2012 HR 배정표'!F$3,ISNUMBER('2012 HR 배정표'!F741)=TRUE),VLOOKUP('2012 HR 배정표'!F741,Prj_list!$A$5:$B$201,2,FALSE),IF(AND(MONTH(TODAY())='2012 HR 배정표'!H$3,ISNUMBER('2012 HR 배정표'!H741)=TRUE),VLOOKUP('2012 HR 배정표'!H741,Prj_list!$A$5:$B$201,2,FALSE),IF(AND(MONTH(TODAY())='2012 HR 배정표'!J$3,ISNUMBER('2012 HR 배정표'!J741)=TRUE),VLOOKUP('2012 HR 배정표'!J741,Prj_list!$A$5:$B$201,2,FALSE),IF(AND(MONTH(TODAY())='2012 HR 배정표'!L$3,ISNUMBER('2012 HR 배정표'!L741)=TRUE),VLOOKUP('2012 HR 배정표'!L741,Prj_list!$A$5:$B$201,2,FALSE),IF(AND(MONTH(TODAY())='2012 HR 배정표'!N$3,ISNUMBER('2012 HR 배정표'!N741)=TRUE),VLOOKUP('2012 HR 배정표'!N741,Prj_list!$A$5:$B$201,2,FALSE),"")))))</x:f>
        <x:v/>
      </x:c>
      <x:c r="C738" s="13" t="str">
        <x:f ca="1">IF(AND(MONTH(TODAY())='2012 HR 배정표'!P$3,ISNUMBER('2012 HR 배정표'!P741)=TRUE),VLOOKUP('2012 HR 배정표'!P741,Prj_list!$A$5:$B$201,2,FALSE),IF(AND(MONTH(TODAY())='2012 HR 배정표'!R$3,ISNUMBER('2012 HR 배정표'!R741)=TRUE),VLOOKUP('2012 HR 배정표'!R741,Prj_list!$A$5:$B$201,2,FALSE),IF(AND(MONTH(TODAY())='2012 HR 배정표'!T$3,ISNUMBER('2012 HR 배정표'!T741)=TRUE),VLOOKUP('2012 HR 배정표'!T741,Prj_list!$A$5:$B$201,2,FALSE),IF(AND(MONTH(TODAY())='2012 HR 배정표'!V$3,ISNUMBER('2012 HR 배정표'!V741)=TRUE),VLOOKUP('2012 HR 배정표'!V741,Prj_list!$A$5:$B$201,2,FALSE),IF(AND(MONTH(TODAY())='2012 HR 배정표'!X$3,ISNUMBER('2012 HR 배정표'!X741)=TRUE),VLOOKUP('2012 HR 배정표'!X741,Prj_list!$A$5:$B$201,2,FALSE),IF(AND(MONTH(TODAY())='2012 HR 배정표'!Z$3,ISNUMBER('2012 HR 배정표'!Z741)=TRUE),VLOOKUP('2012 HR 배정표'!Z741,Prj_list!$A$5:$B$201,2,FALSE),IF(AND(MONTH(TODAY())='2012 HR 배정표'!AB$3,ISNUMBER('2012 HR 배정표'!AB741)=TRUE),VLOOKUP('2012 HR 배정표'!AB741,Prj_list!$A$5:$B$201,2,FALSE),"")))))))</x:f>
        <x:v/>
      </x:c>
    </x:row>
    <x:row r="739" spans="2:3">
      <x:c r="B739" s="13" t="str">
        <x:f ca="1">IF(AND(MONTH(TODAY())='2012 HR 배정표'!F$3,ISNUMBER('2012 HR 배정표'!F742)=TRUE),VLOOKUP('2012 HR 배정표'!F742,Prj_list!$A$5:$B$201,2,FALSE),IF(AND(MONTH(TODAY())='2012 HR 배정표'!H$3,ISNUMBER('2012 HR 배정표'!H742)=TRUE),VLOOKUP('2012 HR 배정표'!H742,Prj_list!$A$5:$B$201,2,FALSE),IF(AND(MONTH(TODAY())='2012 HR 배정표'!J$3,ISNUMBER('2012 HR 배정표'!J742)=TRUE),VLOOKUP('2012 HR 배정표'!J742,Prj_list!$A$5:$B$201,2,FALSE),IF(AND(MONTH(TODAY())='2012 HR 배정표'!L$3,ISNUMBER('2012 HR 배정표'!L742)=TRUE),VLOOKUP('2012 HR 배정표'!L742,Prj_list!$A$5:$B$201,2,FALSE),IF(AND(MONTH(TODAY())='2012 HR 배정표'!N$3,ISNUMBER('2012 HR 배정표'!N742)=TRUE),VLOOKUP('2012 HR 배정표'!N742,Prj_list!$A$5:$B$201,2,FALSE),"")))))</x:f>
        <x:v/>
      </x:c>
      <x:c r="C739" s="13" t="str">
        <x:f ca="1">IF(AND(MONTH(TODAY())='2012 HR 배정표'!P$3,ISNUMBER('2012 HR 배정표'!P742)=TRUE),VLOOKUP('2012 HR 배정표'!P742,Prj_list!$A$5:$B$201,2,FALSE),IF(AND(MONTH(TODAY())='2012 HR 배정표'!R$3,ISNUMBER('2012 HR 배정표'!R742)=TRUE),VLOOKUP('2012 HR 배정표'!R742,Prj_list!$A$5:$B$201,2,FALSE),IF(AND(MONTH(TODAY())='2012 HR 배정표'!T$3,ISNUMBER('2012 HR 배정표'!T742)=TRUE),VLOOKUP('2012 HR 배정표'!T742,Prj_list!$A$5:$B$201,2,FALSE),IF(AND(MONTH(TODAY())='2012 HR 배정표'!V$3,ISNUMBER('2012 HR 배정표'!V742)=TRUE),VLOOKUP('2012 HR 배정표'!V742,Prj_list!$A$5:$B$201,2,FALSE),IF(AND(MONTH(TODAY())='2012 HR 배정표'!X$3,ISNUMBER('2012 HR 배정표'!X742)=TRUE),VLOOKUP('2012 HR 배정표'!X742,Prj_list!$A$5:$B$201,2,FALSE),IF(AND(MONTH(TODAY())='2012 HR 배정표'!Z$3,ISNUMBER('2012 HR 배정표'!Z742)=TRUE),VLOOKUP('2012 HR 배정표'!Z742,Prj_list!$A$5:$B$201,2,FALSE),IF(AND(MONTH(TODAY())='2012 HR 배정표'!AB$3,ISNUMBER('2012 HR 배정표'!AB742)=TRUE),VLOOKUP('2012 HR 배정표'!AB742,Prj_list!$A$5:$B$201,2,FALSE),"")))))))</x:f>
        <x:v/>
      </x:c>
    </x:row>
    <x:row r="740" spans="2:3">
      <x:c r="B740" s="13" t="str">
        <x:f ca="1">IF(AND(MONTH(TODAY())='2012 HR 배정표'!F$3,ISNUMBER('2012 HR 배정표'!F743)=TRUE),VLOOKUP('2012 HR 배정표'!F743,Prj_list!$A$5:$B$201,2,FALSE),IF(AND(MONTH(TODAY())='2012 HR 배정표'!H$3,ISNUMBER('2012 HR 배정표'!H743)=TRUE),VLOOKUP('2012 HR 배정표'!H743,Prj_list!$A$5:$B$201,2,FALSE),IF(AND(MONTH(TODAY())='2012 HR 배정표'!J$3,ISNUMBER('2012 HR 배정표'!J743)=TRUE),VLOOKUP('2012 HR 배정표'!J743,Prj_list!$A$5:$B$201,2,FALSE),IF(AND(MONTH(TODAY())='2012 HR 배정표'!L$3,ISNUMBER('2012 HR 배정표'!L743)=TRUE),VLOOKUP('2012 HR 배정표'!L743,Prj_list!$A$5:$B$201,2,FALSE),IF(AND(MONTH(TODAY())='2012 HR 배정표'!N$3,ISNUMBER('2012 HR 배정표'!N743)=TRUE),VLOOKUP('2012 HR 배정표'!N743,Prj_list!$A$5:$B$201,2,FALSE),"")))))</x:f>
        <x:v/>
      </x:c>
      <x:c r="C740" s="13" t="str">
        <x:f ca="1">IF(AND(MONTH(TODAY())='2012 HR 배정표'!P$3,ISNUMBER('2012 HR 배정표'!P743)=TRUE),VLOOKUP('2012 HR 배정표'!P743,Prj_list!$A$5:$B$201,2,FALSE),IF(AND(MONTH(TODAY())='2012 HR 배정표'!R$3,ISNUMBER('2012 HR 배정표'!R743)=TRUE),VLOOKUP('2012 HR 배정표'!R743,Prj_list!$A$5:$B$201,2,FALSE),IF(AND(MONTH(TODAY())='2012 HR 배정표'!T$3,ISNUMBER('2012 HR 배정표'!T743)=TRUE),VLOOKUP('2012 HR 배정표'!T743,Prj_list!$A$5:$B$201,2,FALSE),IF(AND(MONTH(TODAY())='2012 HR 배정표'!V$3,ISNUMBER('2012 HR 배정표'!V743)=TRUE),VLOOKUP('2012 HR 배정표'!V743,Prj_list!$A$5:$B$201,2,FALSE),IF(AND(MONTH(TODAY())='2012 HR 배정표'!X$3,ISNUMBER('2012 HR 배정표'!X743)=TRUE),VLOOKUP('2012 HR 배정표'!X743,Prj_list!$A$5:$B$201,2,FALSE),IF(AND(MONTH(TODAY())='2012 HR 배정표'!Z$3,ISNUMBER('2012 HR 배정표'!Z743)=TRUE),VLOOKUP('2012 HR 배정표'!Z743,Prj_list!$A$5:$B$201,2,FALSE),IF(AND(MONTH(TODAY())='2012 HR 배정표'!AB$3,ISNUMBER('2012 HR 배정표'!AB743)=TRUE),VLOOKUP('2012 HR 배정표'!AB743,Prj_list!$A$5:$B$201,2,FALSE),"")))))))</x:f>
        <x:v/>
      </x:c>
    </x:row>
    <x:row r="741" spans="2:3">
      <x:c r="B741" s="13" t="str">
        <x:f ca="1">IF(AND(MONTH(TODAY())='2012 HR 배정표'!F$3,ISNUMBER('2012 HR 배정표'!F744)=TRUE),VLOOKUP('2012 HR 배정표'!F744,Prj_list!$A$5:$B$201,2,FALSE),IF(AND(MONTH(TODAY())='2012 HR 배정표'!H$3,ISNUMBER('2012 HR 배정표'!H744)=TRUE),VLOOKUP('2012 HR 배정표'!H744,Prj_list!$A$5:$B$201,2,FALSE),IF(AND(MONTH(TODAY())='2012 HR 배정표'!J$3,ISNUMBER('2012 HR 배정표'!J744)=TRUE),VLOOKUP('2012 HR 배정표'!J744,Prj_list!$A$5:$B$201,2,FALSE),IF(AND(MONTH(TODAY())='2012 HR 배정표'!L$3,ISNUMBER('2012 HR 배정표'!L744)=TRUE),VLOOKUP('2012 HR 배정표'!L744,Prj_list!$A$5:$B$201,2,FALSE),IF(AND(MONTH(TODAY())='2012 HR 배정표'!N$3,ISNUMBER('2012 HR 배정표'!N744)=TRUE),VLOOKUP('2012 HR 배정표'!N744,Prj_list!$A$5:$B$201,2,FALSE),"")))))</x:f>
        <x:v/>
      </x:c>
      <x:c r="C741" s="13" t="str">
        <x:f ca="1">IF(AND(MONTH(TODAY())='2012 HR 배정표'!P$3,ISNUMBER('2012 HR 배정표'!P744)=TRUE),VLOOKUP('2012 HR 배정표'!P744,Prj_list!$A$5:$B$201,2,FALSE),IF(AND(MONTH(TODAY())='2012 HR 배정표'!R$3,ISNUMBER('2012 HR 배정표'!R744)=TRUE),VLOOKUP('2012 HR 배정표'!R744,Prj_list!$A$5:$B$201,2,FALSE),IF(AND(MONTH(TODAY())='2012 HR 배정표'!T$3,ISNUMBER('2012 HR 배정표'!T744)=TRUE),VLOOKUP('2012 HR 배정표'!T744,Prj_list!$A$5:$B$201,2,FALSE),IF(AND(MONTH(TODAY())='2012 HR 배정표'!V$3,ISNUMBER('2012 HR 배정표'!V744)=TRUE),VLOOKUP('2012 HR 배정표'!V744,Prj_list!$A$5:$B$201,2,FALSE),IF(AND(MONTH(TODAY())='2012 HR 배정표'!X$3,ISNUMBER('2012 HR 배정표'!X744)=TRUE),VLOOKUP('2012 HR 배정표'!X744,Prj_list!$A$5:$B$201,2,FALSE),IF(AND(MONTH(TODAY())='2012 HR 배정표'!Z$3,ISNUMBER('2012 HR 배정표'!Z744)=TRUE),VLOOKUP('2012 HR 배정표'!Z744,Prj_list!$A$5:$B$201,2,FALSE),IF(AND(MONTH(TODAY())='2012 HR 배정표'!AB$3,ISNUMBER('2012 HR 배정표'!AB744)=TRUE),VLOOKUP('2012 HR 배정표'!AB744,Prj_list!$A$5:$B$201,2,FALSE),"")))))))</x:f>
        <x:v/>
      </x:c>
    </x:row>
    <x:row r="742" spans="2:3">
      <x:c r="B742" s="13" t="str">
        <x:f ca="1">IF(AND(MONTH(TODAY())='2012 HR 배정표'!F$3,ISNUMBER('2012 HR 배정표'!F745)=TRUE),VLOOKUP('2012 HR 배정표'!F745,Prj_list!$A$5:$B$201,2,FALSE),IF(AND(MONTH(TODAY())='2012 HR 배정표'!H$3,ISNUMBER('2012 HR 배정표'!H745)=TRUE),VLOOKUP('2012 HR 배정표'!H745,Prj_list!$A$5:$B$201,2,FALSE),IF(AND(MONTH(TODAY())='2012 HR 배정표'!J$3,ISNUMBER('2012 HR 배정표'!J745)=TRUE),VLOOKUP('2012 HR 배정표'!J745,Prj_list!$A$5:$B$201,2,FALSE),IF(AND(MONTH(TODAY())='2012 HR 배정표'!L$3,ISNUMBER('2012 HR 배정표'!L745)=TRUE),VLOOKUP('2012 HR 배정표'!L745,Prj_list!$A$5:$B$201,2,FALSE),IF(AND(MONTH(TODAY())='2012 HR 배정표'!N$3,ISNUMBER('2012 HR 배정표'!N745)=TRUE),VLOOKUP('2012 HR 배정표'!N745,Prj_list!$A$5:$B$201,2,FALSE),"")))))</x:f>
        <x:v/>
      </x:c>
      <x:c r="C742" s="13" t="str">
        <x:f ca="1">IF(AND(MONTH(TODAY())='2012 HR 배정표'!P$3,ISNUMBER('2012 HR 배정표'!P745)=TRUE),VLOOKUP('2012 HR 배정표'!P745,Prj_list!$A$5:$B$201,2,FALSE),IF(AND(MONTH(TODAY())='2012 HR 배정표'!R$3,ISNUMBER('2012 HR 배정표'!R745)=TRUE),VLOOKUP('2012 HR 배정표'!R745,Prj_list!$A$5:$B$201,2,FALSE),IF(AND(MONTH(TODAY())='2012 HR 배정표'!T$3,ISNUMBER('2012 HR 배정표'!T745)=TRUE),VLOOKUP('2012 HR 배정표'!T745,Prj_list!$A$5:$B$201,2,FALSE),IF(AND(MONTH(TODAY())='2012 HR 배정표'!V$3,ISNUMBER('2012 HR 배정표'!V745)=TRUE),VLOOKUP('2012 HR 배정표'!V745,Prj_list!$A$5:$B$201,2,FALSE),IF(AND(MONTH(TODAY())='2012 HR 배정표'!X$3,ISNUMBER('2012 HR 배정표'!X745)=TRUE),VLOOKUP('2012 HR 배정표'!X745,Prj_list!$A$5:$B$201,2,FALSE),IF(AND(MONTH(TODAY())='2012 HR 배정표'!Z$3,ISNUMBER('2012 HR 배정표'!Z745)=TRUE),VLOOKUP('2012 HR 배정표'!Z745,Prj_list!$A$5:$B$201,2,FALSE),IF(AND(MONTH(TODAY())='2012 HR 배정표'!AB$3,ISNUMBER('2012 HR 배정표'!AB745)=TRUE),VLOOKUP('2012 HR 배정표'!AB745,Prj_list!$A$5:$B$201,2,FALSE),"")))))))</x:f>
        <x:v/>
      </x:c>
    </x:row>
    <x:row r="743" spans="2:3">
      <x:c r="B743" s="13" t="str">
        <x:f ca="1">IF(AND(MONTH(TODAY())='2012 HR 배정표'!F$3,ISNUMBER('2012 HR 배정표'!F746)=TRUE),VLOOKUP('2012 HR 배정표'!F746,Prj_list!$A$5:$B$201,2,FALSE),IF(AND(MONTH(TODAY())='2012 HR 배정표'!H$3,ISNUMBER('2012 HR 배정표'!H746)=TRUE),VLOOKUP('2012 HR 배정표'!H746,Prj_list!$A$5:$B$201,2,FALSE),IF(AND(MONTH(TODAY())='2012 HR 배정표'!J$3,ISNUMBER('2012 HR 배정표'!J746)=TRUE),VLOOKUP('2012 HR 배정표'!J746,Prj_list!$A$5:$B$201,2,FALSE),IF(AND(MONTH(TODAY())='2012 HR 배정표'!L$3,ISNUMBER('2012 HR 배정표'!L746)=TRUE),VLOOKUP('2012 HR 배정표'!L746,Prj_list!$A$5:$B$201,2,FALSE),IF(AND(MONTH(TODAY())='2012 HR 배정표'!N$3,ISNUMBER('2012 HR 배정표'!N746)=TRUE),VLOOKUP('2012 HR 배정표'!N746,Prj_list!$A$5:$B$201,2,FALSE),"")))))</x:f>
        <x:v/>
      </x:c>
      <x:c r="C743" s="13" t="str">
        <x:f ca="1">IF(AND(MONTH(TODAY())='2012 HR 배정표'!P$3,ISNUMBER('2012 HR 배정표'!P746)=TRUE),VLOOKUP('2012 HR 배정표'!P746,Prj_list!$A$5:$B$201,2,FALSE),IF(AND(MONTH(TODAY())='2012 HR 배정표'!R$3,ISNUMBER('2012 HR 배정표'!R746)=TRUE),VLOOKUP('2012 HR 배정표'!R746,Prj_list!$A$5:$B$201,2,FALSE),IF(AND(MONTH(TODAY())='2012 HR 배정표'!T$3,ISNUMBER('2012 HR 배정표'!T746)=TRUE),VLOOKUP('2012 HR 배정표'!T746,Prj_list!$A$5:$B$201,2,FALSE),IF(AND(MONTH(TODAY())='2012 HR 배정표'!V$3,ISNUMBER('2012 HR 배정표'!V746)=TRUE),VLOOKUP('2012 HR 배정표'!V746,Prj_list!$A$5:$B$201,2,FALSE),IF(AND(MONTH(TODAY())='2012 HR 배정표'!X$3,ISNUMBER('2012 HR 배정표'!X746)=TRUE),VLOOKUP('2012 HR 배정표'!X746,Prj_list!$A$5:$B$201,2,FALSE),IF(AND(MONTH(TODAY())='2012 HR 배정표'!Z$3,ISNUMBER('2012 HR 배정표'!Z746)=TRUE),VLOOKUP('2012 HR 배정표'!Z746,Prj_list!$A$5:$B$201,2,FALSE),IF(AND(MONTH(TODAY())='2012 HR 배정표'!AB$3,ISNUMBER('2012 HR 배정표'!AB746)=TRUE),VLOOKUP('2012 HR 배정표'!AB746,Prj_list!$A$5:$B$201,2,FALSE),"")))))))</x:f>
        <x:v/>
      </x:c>
    </x:row>
    <x:row r="744" spans="2:3">
      <x:c r="B744" s="13" t="str">
        <x:f ca="1">IF(AND(MONTH(TODAY())='2012 HR 배정표'!F$3,ISNUMBER('2012 HR 배정표'!F747)=TRUE),VLOOKUP('2012 HR 배정표'!F747,Prj_list!$A$5:$B$201,2,FALSE),IF(AND(MONTH(TODAY())='2012 HR 배정표'!H$3,ISNUMBER('2012 HR 배정표'!H747)=TRUE),VLOOKUP('2012 HR 배정표'!H747,Prj_list!$A$5:$B$201,2,FALSE),IF(AND(MONTH(TODAY())='2012 HR 배정표'!J$3,ISNUMBER('2012 HR 배정표'!J747)=TRUE),VLOOKUP('2012 HR 배정표'!J747,Prj_list!$A$5:$B$201,2,FALSE),IF(AND(MONTH(TODAY())='2012 HR 배정표'!L$3,ISNUMBER('2012 HR 배정표'!L747)=TRUE),VLOOKUP('2012 HR 배정표'!L747,Prj_list!$A$5:$B$201,2,FALSE),IF(AND(MONTH(TODAY())='2012 HR 배정표'!N$3,ISNUMBER('2012 HR 배정표'!N747)=TRUE),VLOOKUP('2012 HR 배정표'!N747,Prj_list!$A$5:$B$201,2,FALSE),"")))))</x:f>
        <x:v/>
      </x:c>
      <x:c r="C744" s="13" t="str">
        <x:f ca="1">IF(AND(MONTH(TODAY())='2012 HR 배정표'!P$3,ISNUMBER('2012 HR 배정표'!P747)=TRUE),VLOOKUP('2012 HR 배정표'!P747,Prj_list!$A$5:$B$201,2,FALSE),IF(AND(MONTH(TODAY())='2012 HR 배정표'!R$3,ISNUMBER('2012 HR 배정표'!R747)=TRUE),VLOOKUP('2012 HR 배정표'!R747,Prj_list!$A$5:$B$201,2,FALSE),IF(AND(MONTH(TODAY())='2012 HR 배정표'!T$3,ISNUMBER('2012 HR 배정표'!T747)=TRUE),VLOOKUP('2012 HR 배정표'!T747,Prj_list!$A$5:$B$201,2,FALSE),IF(AND(MONTH(TODAY())='2012 HR 배정표'!V$3,ISNUMBER('2012 HR 배정표'!V747)=TRUE),VLOOKUP('2012 HR 배정표'!V747,Prj_list!$A$5:$B$201,2,FALSE),IF(AND(MONTH(TODAY())='2012 HR 배정표'!X$3,ISNUMBER('2012 HR 배정표'!X747)=TRUE),VLOOKUP('2012 HR 배정표'!X747,Prj_list!$A$5:$B$201,2,FALSE),IF(AND(MONTH(TODAY())='2012 HR 배정표'!Z$3,ISNUMBER('2012 HR 배정표'!Z747)=TRUE),VLOOKUP('2012 HR 배정표'!Z747,Prj_list!$A$5:$B$201,2,FALSE),IF(AND(MONTH(TODAY())='2012 HR 배정표'!AB$3,ISNUMBER('2012 HR 배정표'!AB747)=TRUE),VLOOKUP('2012 HR 배정표'!AB747,Prj_list!$A$5:$B$201,2,FALSE),"")))))))</x:f>
        <x:v/>
      </x:c>
    </x:row>
    <x:row r="745" spans="2:3">
      <x:c r="B745" s="13" t="str">
        <x:f ca="1">IF(AND(MONTH(TODAY())='2012 HR 배정표'!F$3,ISNUMBER('2012 HR 배정표'!F748)=TRUE),VLOOKUP('2012 HR 배정표'!F748,Prj_list!$A$5:$B$201,2,FALSE),IF(AND(MONTH(TODAY())='2012 HR 배정표'!H$3,ISNUMBER('2012 HR 배정표'!H748)=TRUE),VLOOKUP('2012 HR 배정표'!H748,Prj_list!$A$5:$B$201,2,FALSE),IF(AND(MONTH(TODAY())='2012 HR 배정표'!J$3,ISNUMBER('2012 HR 배정표'!J748)=TRUE),VLOOKUP('2012 HR 배정표'!J748,Prj_list!$A$5:$B$201,2,FALSE),IF(AND(MONTH(TODAY())='2012 HR 배정표'!L$3,ISNUMBER('2012 HR 배정표'!L748)=TRUE),VLOOKUP('2012 HR 배정표'!L748,Prj_list!$A$5:$B$201,2,FALSE),IF(AND(MONTH(TODAY())='2012 HR 배정표'!N$3,ISNUMBER('2012 HR 배정표'!N748)=TRUE),VLOOKUP('2012 HR 배정표'!N748,Prj_list!$A$5:$B$201,2,FALSE),"")))))</x:f>
        <x:v/>
      </x:c>
      <x:c r="C745" s="13" t="str">
        <x:f ca="1">IF(AND(MONTH(TODAY())='2012 HR 배정표'!P$3,ISNUMBER('2012 HR 배정표'!P748)=TRUE),VLOOKUP('2012 HR 배정표'!P748,Prj_list!$A$5:$B$201,2,FALSE),IF(AND(MONTH(TODAY())='2012 HR 배정표'!R$3,ISNUMBER('2012 HR 배정표'!R748)=TRUE),VLOOKUP('2012 HR 배정표'!R748,Prj_list!$A$5:$B$201,2,FALSE),IF(AND(MONTH(TODAY())='2012 HR 배정표'!T$3,ISNUMBER('2012 HR 배정표'!T748)=TRUE),VLOOKUP('2012 HR 배정표'!T748,Prj_list!$A$5:$B$201,2,FALSE),IF(AND(MONTH(TODAY())='2012 HR 배정표'!V$3,ISNUMBER('2012 HR 배정표'!V748)=TRUE),VLOOKUP('2012 HR 배정표'!V748,Prj_list!$A$5:$B$201,2,FALSE),IF(AND(MONTH(TODAY())='2012 HR 배정표'!X$3,ISNUMBER('2012 HR 배정표'!X748)=TRUE),VLOOKUP('2012 HR 배정표'!X748,Prj_list!$A$5:$B$201,2,FALSE),IF(AND(MONTH(TODAY())='2012 HR 배정표'!Z$3,ISNUMBER('2012 HR 배정표'!Z748)=TRUE),VLOOKUP('2012 HR 배정표'!Z748,Prj_list!$A$5:$B$201,2,FALSE),IF(AND(MONTH(TODAY())='2012 HR 배정표'!AB$3,ISNUMBER('2012 HR 배정표'!AB748)=TRUE),VLOOKUP('2012 HR 배정표'!AB748,Prj_list!$A$5:$B$201,2,FALSE),"")))))))</x:f>
        <x:v/>
      </x:c>
    </x:row>
    <x:row r="746" spans="2:3">
      <x:c r="B746" s="13" t="str">
        <x:f ca="1">IF(AND(MONTH(TODAY())='2012 HR 배정표'!F$3,ISNUMBER('2012 HR 배정표'!F749)=TRUE),VLOOKUP('2012 HR 배정표'!F749,Prj_list!$A$5:$B$201,2,FALSE),IF(AND(MONTH(TODAY())='2012 HR 배정표'!H$3,ISNUMBER('2012 HR 배정표'!H749)=TRUE),VLOOKUP('2012 HR 배정표'!H749,Prj_list!$A$5:$B$201,2,FALSE),IF(AND(MONTH(TODAY())='2012 HR 배정표'!J$3,ISNUMBER('2012 HR 배정표'!J749)=TRUE),VLOOKUP('2012 HR 배정표'!J749,Prj_list!$A$5:$B$201,2,FALSE),IF(AND(MONTH(TODAY())='2012 HR 배정표'!L$3,ISNUMBER('2012 HR 배정표'!L749)=TRUE),VLOOKUP('2012 HR 배정표'!L749,Prj_list!$A$5:$B$201,2,FALSE),IF(AND(MONTH(TODAY())='2012 HR 배정표'!N$3,ISNUMBER('2012 HR 배정표'!N749)=TRUE),VLOOKUP('2012 HR 배정표'!N749,Prj_list!$A$5:$B$201,2,FALSE),"")))))</x:f>
        <x:v/>
      </x:c>
      <x:c r="C746" s="13" t="str">
        <x:f ca="1">IF(AND(MONTH(TODAY())='2012 HR 배정표'!P$3,ISNUMBER('2012 HR 배정표'!P749)=TRUE),VLOOKUP('2012 HR 배정표'!P749,Prj_list!$A$5:$B$201,2,FALSE),IF(AND(MONTH(TODAY())='2012 HR 배정표'!R$3,ISNUMBER('2012 HR 배정표'!R749)=TRUE),VLOOKUP('2012 HR 배정표'!R749,Prj_list!$A$5:$B$201,2,FALSE),IF(AND(MONTH(TODAY())='2012 HR 배정표'!T$3,ISNUMBER('2012 HR 배정표'!T749)=TRUE),VLOOKUP('2012 HR 배정표'!T749,Prj_list!$A$5:$B$201,2,FALSE),IF(AND(MONTH(TODAY())='2012 HR 배정표'!V$3,ISNUMBER('2012 HR 배정표'!V749)=TRUE),VLOOKUP('2012 HR 배정표'!V749,Prj_list!$A$5:$B$201,2,FALSE),IF(AND(MONTH(TODAY())='2012 HR 배정표'!X$3,ISNUMBER('2012 HR 배정표'!X749)=TRUE),VLOOKUP('2012 HR 배정표'!X749,Prj_list!$A$5:$B$201,2,FALSE),IF(AND(MONTH(TODAY())='2012 HR 배정표'!Z$3,ISNUMBER('2012 HR 배정표'!Z749)=TRUE),VLOOKUP('2012 HR 배정표'!Z749,Prj_list!$A$5:$B$201,2,FALSE),IF(AND(MONTH(TODAY())='2012 HR 배정표'!AB$3,ISNUMBER('2012 HR 배정표'!AB749)=TRUE),VLOOKUP('2012 HR 배정표'!AB749,Prj_list!$A$5:$B$201,2,FALSE),"")))))))</x:f>
        <x:v/>
      </x:c>
    </x:row>
    <x:row r="747" spans="2:3">
      <x:c r="B747" s="13" t="str">
        <x:f ca="1">IF(AND(MONTH(TODAY())='2012 HR 배정표'!F$3,ISNUMBER('2012 HR 배정표'!F750)=TRUE),VLOOKUP('2012 HR 배정표'!F750,Prj_list!$A$5:$B$201,2,FALSE),IF(AND(MONTH(TODAY())='2012 HR 배정표'!H$3,ISNUMBER('2012 HR 배정표'!H750)=TRUE),VLOOKUP('2012 HR 배정표'!H750,Prj_list!$A$5:$B$201,2,FALSE),IF(AND(MONTH(TODAY())='2012 HR 배정표'!J$3,ISNUMBER('2012 HR 배정표'!J750)=TRUE),VLOOKUP('2012 HR 배정표'!J750,Prj_list!$A$5:$B$201,2,FALSE),IF(AND(MONTH(TODAY())='2012 HR 배정표'!L$3,ISNUMBER('2012 HR 배정표'!L750)=TRUE),VLOOKUP('2012 HR 배정표'!L750,Prj_list!$A$5:$B$201,2,FALSE),IF(AND(MONTH(TODAY())='2012 HR 배정표'!N$3,ISNUMBER('2012 HR 배정표'!N750)=TRUE),VLOOKUP('2012 HR 배정표'!N750,Prj_list!$A$5:$B$201,2,FALSE),"")))))</x:f>
        <x:v/>
      </x:c>
      <x:c r="C747" s="13" t="str">
        <x:f ca="1">IF(AND(MONTH(TODAY())='2012 HR 배정표'!P$3,ISNUMBER('2012 HR 배정표'!P750)=TRUE),VLOOKUP('2012 HR 배정표'!P750,Prj_list!$A$5:$B$201,2,FALSE),IF(AND(MONTH(TODAY())='2012 HR 배정표'!R$3,ISNUMBER('2012 HR 배정표'!R750)=TRUE),VLOOKUP('2012 HR 배정표'!R750,Prj_list!$A$5:$B$201,2,FALSE),IF(AND(MONTH(TODAY())='2012 HR 배정표'!T$3,ISNUMBER('2012 HR 배정표'!T750)=TRUE),VLOOKUP('2012 HR 배정표'!T750,Prj_list!$A$5:$B$201,2,FALSE),IF(AND(MONTH(TODAY())='2012 HR 배정표'!V$3,ISNUMBER('2012 HR 배정표'!V750)=TRUE),VLOOKUP('2012 HR 배정표'!V750,Prj_list!$A$5:$B$201,2,FALSE),IF(AND(MONTH(TODAY())='2012 HR 배정표'!X$3,ISNUMBER('2012 HR 배정표'!X750)=TRUE),VLOOKUP('2012 HR 배정표'!X750,Prj_list!$A$5:$B$201,2,FALSE),IF(AND(MONTH(TODAY())='2012 HR 배정표'!Z$3,ISNUMBER('2012 HR 배정표'!Z750)=TRUE),VLOOKUP('2012 HR 배정표'!Z750,Prj_list!$A$5:$B$201,2,FALSE),IF(AND(MONTH(TODAY())='2012 HR 배정표'!AB$3,ISNUMBER('2012 HR 배정표'!AB750)=TRUE),VLOOKUP('2012 HR 배정표'!AB750,Prj_list!$A$5:$B$201,2,FALSE),"")))))))</x:f>
        <x:v/>
      </x:c>
    </x:row>
    <x:row r="748" spans="2:3">
      <x:c r="B748" s="13" t="str">
        <x:f ca="1">IF(AND(MONTH(TODAY())='2012 HR 배정표'!F$3,ISNUMBER('2012 HR 배정표'!F751)=TRUE),VLOOKUP('2012 HR 배정표'!F751,Prj_list!$A$5:$B$201,2,FALSE),IF(AND(MONTH(TODAY())='2012 HR 배정표'!H$3,ISNUMBER('2012 HR 배정표'!H751)=TRUE),VLOOKUP('2012 HR 배정표'!H751,Prj_list!$A$5:$B$201,2,FALSE),IF(AND(MONTH(TODAY())='2012 HR 배정표'!J$3,ISNUMBER('2012 HR 배정표'!J751)=TRUE),VLOOKUP('2012 HR 배정표'!J751,Prj_list!$A$5:$B$201,2,FALSE),IF(AND(MONTH(TODAY())='2012 HR 배정표'!L$3,ISNUMBER('2012 HR 배정표'!L751)=TRUE),VLOOKUP('2012 HR 배정표'!L751,Prj_list!$A$5:$B$201,2,FALSE),IF(AND(MONTH(TODAY())='2012 HR 배정표'!N$3,ISNUMBER('2012 HR 배정표'!N751)=TRUE),VLOOKUP('2012 HR 배정표'!N751,Prj_list!$A$5:$B$201,2,FALSE),"")))))</x:f>
        <x:v/>
      </x:c>
      <x:c r="C748" s="13" t="str">
        <x:f ca="1">IF(AND(MONTH(TODAY())='2012 HR 배정표'!P$3,ISNUMBER('2012 HR 배정표'!P751)=TRUE),VLOOKUP('2012 HR 배정표'!P751,Prj_list!$A$5:$B$201,2,FALSE),IF(AND(MONTH(TODAY())='2012 HR 배정표'!R$3,ISNUMBER('2012 HR 배정표'!R751)=TRUE),VLOOKUP('2012 HR 배정표'!R751,Prj_list!$A$5:$B$201,2,FALSE),IF(AND(MONTH(TODAY())='2012 HR 배정표'!T$3,ISNUMBER('2012 HR 배정표'!T751)=TRUE),VLOOKUP('2012 HR 배정표'!T751,Prj_list!$A$5:$B$201,2,FALSE),IF(AND(MONTH(TODAY())='2012 HR 배정표'!V$3,ISNUMBER('2012 HR 배정표'!V751)=TRUE),VLOOKUP('2012 HR 배정표'!V751,Prj_list!$A$5:$B$201,2,FALSE),IF(AND(MONTH(TODAY())='2012 HR 배정표'!X$3,ISNUMBER('2012 HR 배정표'!X751)=TRUE),VLOOKUP('2012 HR 배정표'!X751,Prj_list!$A$5:$B$201,2,FALSE),IF(AND(MONTH(TODAY())='2012 HR 배정표'!Z$3,ISNUMBER('2012 HR 배정표'!Z751)=TRUE),VLOOKUP('2012 HR 배정표'!Z751,Prj_list!$A$5:$B$201,2,FALSE),IF(AND(MONTH(TODAY())='2012 HR 배정표'!AB$3,ISNUMBER('2012 HR 배정표'!AB751)=TRUE),VLOOKUP('2012 HR 배정표'!AB751,Prj_list!$A$5:$B$201,2,FALSE),"")))))))</x:f>
        <x:v/>
      </x:c>
    </x:row>
    <x:row r="749" spans="2:3">
      <x:c r="B749" s="13" t="str">
        <x:f ca="1">IF(AND(MONTH(TODAY())='2012 HR 배정표'!F$3,ISNUMBER('2012 HR 배정표'!F752)=TRUE),VLOOKUP('2012 HR 배정표'!F752,Prj_list!$A$5:$B$201,2,FALSE),IF(AND(MONTH(TODAY())='2012 HR 배정표'!H$3,ISNUMBER('2012 HR 배정표'!H752)=TRUE),VLOOKUP('2012 HR 배정표'!H752,Prj_list!$A$5:$B$201,2,FALSE),IF(AND(MONTH(TODAY())='2012 HR 배정표'!J$3,ISNUMBER('2012 HR 배정표'!J752)=TRUE),VLOOKUP('2012 HR 배정표'!J752,Prj_list!$A$5:$B$201,2,FALSE),IF(AND(MONTH(TODAY())='2012 HR 배정표'!L$3,ISNUMBER('2012 HR 배정표'!L752)=TRUE),VLOOKUP('2012 HR 배정표'!L752,Prj_list!$A$5:$B$201,2,FALSE),IF(AND(MONTH(TODAY())='2012 HR 배정표'!N$3,ISNUMBER('2012 HR 배정표'!N752)=TRUE),VLOOKUP('2012 HR 배정표'!N752,Prj_list!$A$5:$B$201,2,FALSE),"")))))</x:f>
        <x:v/>
      </x:c>
      <x:c r="C749" s="13" t="str">
        <x:f ca="1">IF(AND(MONTH(TODAY())='2012 HR 배정표'!P$3,ISNUMBER('2012 HR 배정표'!P752)=TRUE),VLOOKUP('2012 HR 배정표'!P752,Prj_list!$A$5:$B$201,2,FALSE),IF(AND(MONTH(TODAY())='2012 HR 배정표'!R$3,ISNUMBER('2012 HR 배정표'!R752)=TRUE),VLOOKUP('2012 HR 배정표'!R752,Prj_list!$A$5:$B$201,2,FALSE),IF(AND(MONTH(TODAY())='2012 HR 배정표'!T$3,ISNUMBER('2012 HR 배정표'!T752)=TRUE),VLOOKUP('2012 HR 배정표'!T752,Prj_list!$A$5:$B$201,2,FALSE),IF(AND(MONTH(TODAY())='2012 HR 배정표'!V$3,ISNUMBER('2012 HR 배정표'!V752)=TRUE),VLOOKUP('2012 HR 배정표'!V752,Prj_list!$A$5:$B$201,2,FALSE),IF(AND(MONTH(TODAY())='2012 HR 배정표'!X$3,ISNUMBER('2012 HR 배정표'!X752)=TRUE),VLOOKUP('2012 HR 배정표'!X752,Prj_list!$A$5:$B$201,2,FALSE),IF(AND(MONTH(TODAY())='2012 HR 배정표'!Z$3,ISNUMBER('2012 HR 배정표'!Z752)=TRUE),VLOOKUP('2012 HR 배정표'!Z752,Prj_list!$A$5:$B$201,2,FALSE),IF(AND(MONTH(TODAY())='2012 HR 배정표'!AB$3,ISNUMBER('2012 HR 배정표'!AB752)=TRUE),VLOOKUP('2012 HR 배정표'!AB752,Prj_list!$A$5:$B$201,2,FALSE),"")))))))</x:f>
        <x:v/>
      </x:c>
    </x:row>
    <x:row r="750" spans="2:3">
      <x:c r="B750" s="13" t="str">
        <x:f ca="1">IF(AND(MONTH(TODAY())='2012 HR 배정표'!F$3,ISNUMBER('2012 HR 배정표'!F753)=TRUE),VLOOKUP('2012 HR 배정표'!F753,Prj_list!$A$5:$B$201,2,FALSE),IF(AND(MONTH(TODAY())='2012 HR 배정표'!H$3,ISNUMBER('2012 HR 배정표'!H753)=TRUE),VLOOKUP('2012 HR 배정표'!H753,Prj_list!$A$5:$B$201,2,FALSE),IF(AND(MONTH(TODAY())='2012 HR 배정표'!J$3,ISNUMBER('2012 HR 배정표'!J753)=TRUE),VLOOKUP('2012 HR 배정표'!J753,Prj_list!$A$5:$B$201,2,FALSE),IF(AND(MONTH(TODAY())='2012 HR 배정표'!L$3,ISNUMBER('2012 HR 배정표'!L753)=TRUE),VLOOKUP('2012 HR 배정표'!L753,Prj_list!$A$5:$B$201,2,FALSE),IF(AND(MONTH(TODAY())='2012 HR 배정표'!N$3,ISNUMBER('2012 HR 배정표'!N753)=TRUE),VLOOKUP('2012 HR 배정표'!N753,Prj_list!$A$5:$B$201,2,FALSE),"")))))</x:f>
        <x:v/>
      </x:c>
      <x:c r="C750" s="13" t="str">
        <x:f ca="1">IF(AND(MONTH(TODAY())='2012 HR 배정표'!P$3,ISNUMBER('2012 HR 배정표'!P753)=TRUE),VLOOKUP('2012 HR 배정표'!P753,Prj_list!$A$5:$B$201,2,FALSE),IF(AND(MONTH(TODAY())='2012 HR 배정표'!R$3,ISNUMBER('2012 HR 배정표'!R753)=TRUE),VLOOKUP('2012 HR 배정표'!R753,Prj_list!$A$5:$B$201,2,FALSE),IF(AND(MONTH(TODAY())='2012 HR 배정표'!T$3,ISNUMBER('2012 HR 배정표'!T753)=TRUE),VLOOKUP('2012 HR 배정표'!T753,Prj_list!$A$5:$B$201,2,FALSE),IF(AND(MONTH(TODAY())='2012 HR 배정표'!V$3,ISNUMBER('2012 HR 배정표'!V753)=TRUE),VLOOKUP('2012 HR 배정표'!V753,Prj_list!$A$5:$B$201,2,FALSE),IF(AND(MONTH(TODAY())='2012 HR 배정표'!X$3,ISNUMBER('2012 HR 배정표'!X753)=TRUE),VLOOKUP('2012 HR 배정표'!X753,Prj_list!$A$5:$B$201,2,FALSE),IF(AND(MONTH(TODAY())='2012 HR 배정표'!Z$3,ISNUMBER('2012 HR 배정표'!Z753)=TRUE),VLOOKUP('2012 HR 배정표'!Z753,Prj_list!$A$5:$B$201,2,FALSE),IF(AND(MONTH(TODAY())='2012 HR 배정표'!AB$3,ISNUMBER('2012 HR 배정표'!AB753)=TRUE),VLOOKUP('2012 HR 배정표'!AB753,Prj_list!$A$5:$B$201,2,FALSE),"")))))))</x:f>
        <x:v/>
      </x:c>
    </x:row>
    <x:row r="751" spans="2:3">
      <x:c r="B751" s="13" t="str">
        <x:f ca="1">IF(AND(MONTH(TODAY())='2012 HR 배정표'!F$3,ISNUMBER('2012 HR 배정표'!F754)=TRUE),VLOOKUP('2012 HR 배정표'!F754,Prj_list!$A$5:$B$201,2,FALSE),IF(AND(MONTH(TODAY())='2012 HR 배정표'!H$3,ISNUMBER('2012 HR 배정표'!H754)=TRUE),VLOOKUP('2012 HR 배정표'!H754,Prj_list!$A$5:$B$201,2,FALSE),IF(AND(MONTH(TODAY())='2012 HR 배정표'!J$3,ISNUMBER('2012 HR 배정표'!J754)=TRUE),VLOOKUP('2012 HR 배정표'!J754,Prj_list!$A$5:$B$201,2,FALSE),IF(AND(MONTH(TODAY())='2012 HR 배정표'!L$3,ISNUMBER('2012 HR 배정표'!L754)=TRUE),VLOOKUP('2012 HR 배정표'!L754,Prj_list!$A$5:$B$201,2,FALSE),IF(AND(MONTH(TODAY())='2012 HR 배정표'!N$3,ISNUMBER('2012 HR 배정표'!N754)=TRUE),VLOOKUP('2012 HR 배정표'!N754,Prj_list!$A$5:$B$201,2,FALSE),"")))))</x:f>
        <x:v/>
      </x:c>
      <x:c r="C751" s="13" t="str">
        <x:f ca="1">IF(AND(MONTH(TODAY())='2012 HR 배정표'!P$3,ISNUMBER('2012 HR 배정표'!P754)=TRUE),VLOOKUP('2012 HR 배정표'!P754,Prj_list!$A$5:$B$201,2,FALSE),IF(AND(MONTH(TODAY())='2012 HR 배정표'!R$3,ISNUMBER('2012 HR 배정표'!R754)=TRUE),VLOOKUP('2012 HR 배정표'!R754,Prj_list!$A$5:$B$201,2,FALSE),IF(AND(MONTH(TODAY())='2012 HR 배정표'!T$3,ISNUMBER('2012 HR 배정표'!T754)=TRUE),VLOOKUP('2012 HR 배정표'!T754,Prj_list!$A$5:$B$201,2,FALSE),IF(AND(MONTH(TODAY())='2012 HR 배정표'!V$3,ISNUMBER('2012 HR 배정표'!V754)=TRUE),VLOOKUP('2012 HR 배정표'!V754,Prj_list!$A$5:$B$201,2,FALSE),IF(AND(MONTH(TODAY())='2012 HR 배정표'!X$3,ISNUMBER('2012 HR 배정표'!X754)=TRUE),VLOOKUP('2012 HR 배정표'!X754,Prj_list!$A$5:$B$201,2,FALSE),IF(AND(MONTH(TODAY())='2012 HR 배정표'!Z$3,ISNUMBER('2012 HR 배정표'!Z754)=TRUE),VLOOKUP('2012 HR 배정표'!Z754,Prj_list!$A$5:$B$201,2,FALSE),IF(AND(MONTH(TODAY())='2012 HR 배정표'!AB$3,ISNUMBER('2012 HR 배정표'!AB754)=TRUE),VLOOKUP('2012 HR 배정표'!AB754,Prj_list!$A$5:$B$201,2,FALSE),"")))))))</x:f>
        <x:v/>
      </x:c>
    </x:row>
    <x:row r="752" spans="2:3">
      <x:c r="B752" s="13" t="str">
        <x:f ca="1">IF(AND(MONTH(TODAY())='2012 HR 배정표'!F$3,ISNUMBER('2012 HR 배정표'!F755)=TRUE),VLOOKUP('2012 HR 배정표'!F755,Prj_list!$A$5:$B$201,2,FALSE),IF(AND(MONTH(TODAY())='2012 HR 배정표'!H$3,ISNUMBER('2012 HR 배정표'!H755)=TRUE),VLOOKUP('2012 HR 배정표'!H755,Prj_list!$A$5:$B$201,2,FALSE),IF(AND(MONTH(TODAY())='2012 HR 배정표'!J$3,ISNUMBER('2012 HR 배정표'!J755)=TRUE),VLOOKUP('2012 HR 배정표'!J755,Prj_list!$A$5:$B$201,2,FALSE),IF(AND(MONTH(TODAY())='2012 HR 배정표'!L$3,ISNUMBER('2012 HR 배정표'!L755)=TRUE),VLOOKUP('2012 HR 배정표'!L755,Prj_list!$A$5:$B$201,2,FALSE),IF(AND(MONTH(TODAY())='2012 HR 배정표'!N$3,ISNUMBER('2012 HR 배정표'!N755)=TRUE),VLOOKUP('2012 HR 배정표'!N755,Prj_list!$A$5:$B$201,2,FALSE),"")))))</x:f>
        <x:v/>
      </x:c>
      <x:c r="C752" s="13" t="str">
        <x:f ca="1">IF(AND(MONTH(TODAY())='2012 HR 배정표'!P$3,ISNUMBER('2012 HR 배정표'!P755)=TRUE),VLOOKUP('2012 HR 배정표'!P755,Prj_list!$A$5:$B$201,2,FALSE),IF(AND(MONTH(TODAY())='2012 HR 배정표'!R$3,ISNUMBER('2012 HR 배정표'!R755)=TRUE),VLOOKUP('2012 HR 배정표'!R755,Prj_list!$A$5:$B$201,2,FALSE),IF(AND(MONTH(TODAY())='2012 HR 배정표'!T$3,ISNUMBER('2012 HR 배정표'!T755)=TRUE),VLOOKUP('2012 HR 배정표'!T755,Prj_list!$A$5:$B$201,2,FALSE),IF(AND(MONTH(TODAY())='2012 HR 배정표'!V$3,ISNUMBER('2012 HR 배정표'!V755)=TRUE),VLOOKUP('2012 HR 배정표'!V755,Prj_list!$A$5:$B$201,2,FALSE),IF(AND(MONTH(TODAY())='2012 HR 배정표'!X$3,ISNUMBER('2012 HR 배정표'!X755)=TRUE),VLOOKUP('2012 HR 배정표'!X755,Prj_list!$A$5:$B$201,2,FALSE),IF(AND(MONTH(TODAY())='2012 HR 배정표'!Z$3,ISNUMBER('2012 HR 배정표'!Z755)=TRUE),VLOOKUP('2012 HR 배정표'!Z755,Prj_list!$A$5:$B$201,2,FALSE),IF(AND(MONTH(TODAY())='2012 HR 배정표'!AB$3,ISNUMBER('2012 HR 배정표'!AB755)=TRUE),VLOOKUP('2012 HR 배정표'!AB755,Prj_list!$A$5:$B$201,2,FALSE),"")))))))</x:f>
        <x:v/>
      </x:c>
    </x:row>
    <x:row r="753" spans="2:3">
      <x:c r="B753" s="13" t="str">
        <x:f ca="1">IF(AND(MONTH(TODAY())='2012 HR 배정표'!F$3,ISNUMBER('2012 HR 배정표'!F756)=TRUE),VLOOKUP('2012 HR 배정표'!F756,Prj_list!$A$5:$B$201,2,FALSE),IF(AND(MONTH(TODAY())='2012 HR 배정표'!H$3,ISNUMBER('2012 HR 배정표'!H756)=TRUE),VLOOKUP('2012 HR 배정표'!H756,Prj_list!$A$5:$B$201,2,FALSE),IF(AND(MONTH(TODAY())='2012 HR 배정표'!J$3,ISNUMBER('2012 HR 배정표'!J756)=TRUE),VLOOKUP('2012 HR 배정표'!J756,Prj_list!$A$5:$B$201,2,FALSE),IF(AND(MONTH(TODAY())='2012 HR 배정표'!L$3,ISNUMBER('2012 HR 배정표'!L756)=TRUE),VLOOKUP('2012 HR 배정표'!L756,Prj_list!$A$5:$B$201,2,FALSE),IF(AND(MONTH(TODAY())='2012 HR 배정표'!N$3,ISNUMBER('2012 HR 배정표'!N756)=TRUE),VLOOKUP('2012 HR 배정표'!N756,Prj_list!$A$5:$B$201,2,FALSE),"")))))</x:f>
        <x:v/>
      </x:c>
      <x:c r="C753" s="13" t="str">
        <x:f ca="1">IF(AND(MONTH(TODAY())='2012 HR 배정표'!P$3,ISNUMBER('2012 HR 배정표'!P756)=TRUE),VLOOKUP('2012 HR 배정표'!P756,Prj_list!$A$5:$B$201,2,FALSE),IF(AND(MONTH(TODAY())='2012 HR 배정표'!R$3,ISNUMBER('2012 HR 배정표'!R756)=TRUE),VLOOKUP('2012 HR 배정표'!R756,Prj_list!$A$5:$B$201,2,FALSE),IF(AND(MONTH(TODAY())='2012 HR 배정표'!T$3,ISNUMBER('2012 HR 배정표'!T756)=TRUE),VLOOKUP('2012 HR 배정표'!T756,Prj_list!$A$5:$B$201,2,FALSE),IF(AND(MONTH(TODAY())='2012 HR 배정표'!V$3,ISNUMBER('2012 HR 배정표'!V756)=TRUE),VLOOKUP('2012 HR 배정표'!V756,Prj_list!$A$5:$B$201,2,FALSE),IF(AND(MONTH(TODAY())='2012 HR 배정표'!X$3,ISNUMBER('2012 HR 배정표'!X756)=TRUE),VLOOKUP('2012 HR 배정표'!X756,Prj_list!$A$5:$B$201,2,FALSE),IF(AND(MONTH(TODAY())='2012 HR 배정표'!Z$3,ISNUMBER('2012 HR 배정표'!Z756)=TRUE),VLOOKUP('2012 HR 배정표'!Z756,Prj_list!$A$5:$B$201,2,FALSE),IF(AND(MONTH(TODAY())='2012 HR 배정표'!AB$3,ISNUMBER('2012 HR 배정표'!AB756)=TRUE),VLOOKUP('2012 HR 배정표'!AB756,Prj_list!$A$5:$B$201,2,FALSE),"")))))))</x:f>
        <x:v/>
      </x:c>
    </x:row>
    <x:row r="754" spans="2:3">
      <x:c r="B754" s="13" t="str">
        <x:f ca="1">IF(AND(MONTH(TODAY())='2012 HR 배정표'!F$3,ISNUMBER('2012 HR 배정표'!F757)=TRUE),VLOOKUP('2012 HR 배정표'!F757,Prj_list!$A$5:$B$201,2,FALSE),IF(AND(MONTH(TODAY())='2012 HR 배정표'!H$3,ISNUMBER('2012 HR 배정표'!H757)=TRUE),VLOOKUP('2012 HR 배정표'!H757,Prj_list!$A$5:$B$201,2,FALSE),IF(AND(MONTH(TODAY())='2012 HR 배정표'!J$3,ISNUMBER('2012 HR 배정표'!J757)=TRUE),VLOOKUP('2012 HR 배정표'!J757,Prj_list!$A$5:$B$201,2,FALSE),IF(AND(MONTH(TODAY())='2012 HR 배정표'!L$3,ISNUMBER('2012 HR 배정표'!L757)=TRUE),VLOOKUP('2012 HR 배정표'!L757,Prj_list!$A$5:$B$201,2,FALSE),IF(AND(MONTH(TODAY())='2012 HR 배정표'!N$3,ISNUMBER('2012 HR 배정표'!N757)=TRUE),VLOOKUP('2012 HR 배정표'!N757,Prj_list!$A$5:$B$201,2,FALSE),"")))))</x:f>
        <x:v/>
      </x:c>
      <x:c r="C754" s="13" t="str">
        <x:f ca="1">IF(AND(MONTH(TODAY())='2012 HR 배정표'!P$3,ISNUMBER('2012 HR 배정표'!P757)=TRUE),VLOOKUP('2012 HR 배정표'!P757,Prj_list!$A$5:$B$201,2,FALSE),IF(AND(MONTH(TODAY())='2012 HR 배정표'!R$3,ISNUMBER('2012 HR 배정표'!R757)=TRUE),VLOOKUP('2012 HR 배정표'!R757,Prj_list!$A$5:$B$201,2,FALSE),IF(AND(MONTH(TODAY())='2012 HR 배정표'!T$3,ISNUMBER('2012 HR 배정표'!T757)=TRUE),VLOOKUP('2012 HR 배정표'!T757,Prj_list!$A$5:$B$201,2,FALSE),IF(AND(MONTH(TODAY())='2012 HR 배정표'!V$3,ISNUMBER('2012 HR 배정표'!V757)=TRUE),VLOOKUP('2012 HR 배정표'!V757,Prj_list!$A$5:$B$201,2,FALSE),IF(AND(MONTH(TODAY())='2012 HR 배정표'!X$3,ISNUMBER('2012 HR 배정표'!X757)=TRUE),VLOOKUP('2012 HR 배정표'!X757,Prj_list!$A$5:$B$201,2,FALSE),IF(AND(MONTH(TODAY())='2012 HR 배정표'!Z$3,ISNUMBER('2012 HR 배정표'!Z757)=TRUE),VLOOKUP('2012 HR 배정표'!Z757,Prj_list!$A$5:$B$201,2,FALSE),IF(AND(MONTH(TODAY())='2012 HR 배정표'!AB$3,ISNUMBER('2012 HR 배정표'!AB757)=TRUE),VLOOKUP('2012 HR 배정표'!AB757,Prj_list!$A$5:$B$201,2,FALSE),"")))))))</x:f>
        <x:v/>
      </x:c>
    </x:row>
    <x:row r="755" spans="2:3">
      <x:c r="B755" s="13" t="str">
        <x:f ca="1">IF(AND(MONTH(TODAY())='2012 HR 배정표'!F$3,ISNUMBER('2012 HR 배정표'!F758)=TRUE),VLOOKUP('2012 HR 배정표'!F758,Prj_list!$A$5:$B$201,2,FALSE),IF(AND(MONTH(TODAY())='2012 HR 배정표'!H$3,ISNUMBER('2012 HR 배정표'!H758)=TRUE),VLOOKUP('2012 HR 배정표'!H758,Prj_list!$A$5:$B$201,2,FALSE),IF(AND(MONTH(TODAY())='2012 HR 배정표'!J$3,ISNUMBER('2012 HR 배정표'!J758)=TRUE),VLOOKUP('2012 HR 배정표'!J758,Prj_list!$A$5:$B$201,2,FALSE),IF(AND(MONTH(TODAY())='2012 HR 배정표'!L$3,ISNUMBER('2012 HR 배정표'!L758)=TRUE),VLOOKUP('2012 HR 배정표'!L758,Prj_list!$A$5:$B$201,2,FALSE),IF(AND(MONTH(TODAY())='2012 HR 배정표'!N$3,ISNUMBER('2012 HR 배정표'!N758)=TRUE),VLOOKUP('2012 HR 배정표'!N758,Prj_list!$A$5:$B$201,2,FALSE),"")))))</x:f>
        <x:v/>
      </x:c>
      <x:c r="C755" s="13" t="str">
        <x:f ca="1">IF(AND(MONTH(TODAY())='2012 HR 배정표'!P$3,ISNUMBER('2012 HR 배정표'!P758)=TRUE),VLOOKUP('2012 HR 배정표'!P758,Prj_list!$A$5:$B$201,2,FALSE),IF(AND(MONTH(TODAY())='2012 HR 배정표'!R$3,ISNUMBER('2012 HR 배정표'!R758)=TRUE),VLOOKUP('2012 HR 배정표'!R758,Prj_list!$A$5:$B$201,2,FALSE),IF(AND(MONTH(TODAY())='2012 HR 배정표'!T$3,ISNUMBER('2012 HR 배정표'!T758)=TRUE),VLOOKUP('2012 HR 배정표'!T758,Prj_list!$A$5:$B$201,2,FALSE),IF(AND(MONTH(TODAY())='2012 HR 배정표'!V$3,ISNUMBER('2012 HR 배정표'!V758)=TRUE),VLOOKUP('2012 HR 배정표'!V758,Prj_list!$A$5:$B$201,2,FALSE),IF(AND(MONTH(TODAY())='2012 HR 배정표'!X$3,ISNUMBER('2012 HR 배정표'!X758)=TRUE),VLOOKUP('2012 HR 배정표'!X758,Prj_list!$A$5:$B$201,2,FALSE),IF(AND(MONTH(TODAY())='2012 HR 배정표'!Z$3,ISNUMBER('2012 HR 배정표'!Z758)=TRUE),VLOOKUP('2012 HR 배정표'!Z758,Prj_list!$A$5:$B$201,2,FALSE),IF(AND(MONTH(TODAY())='2012 HR 배정표'!AB$3,ISNUMBER('2012 HR 배정표'!AB758)=TRUE),VLOOKUP('2012 HR 배정표'!AB758,Prj_list!$A$5:$B$201,2,FALSE),"")))))))</x:f>
        <x:v/>
      </x:c>
    </x:row>
    <x:row r="756" spans="2:3">
      <x:c r="B756" s="13" t="str">
        <x:f ca="1">IF(AND(MONTH(TODAY())='2012 HR 배정표'!F$3,ISNUMBER('2012 HR 배정표'!F759)=TRUE),VLOOKUP('2012 HR 배정표'!F759,Prj_list!$A$5:$B$201,2,FALSE),IF(AND(MONTH(TODAY())='2012 HR 배정표'!H$3,ISNUMBER('2012 HR 배정표'!H759)=TRUE),VLOOKUP('2012 HR 배정표'!H759,Prj_list!$A$5:$B$201,2,FALSE),IF(AND(MONTH(TODAY())='2012 HR 배정표'!J$3,ISNUMBER('2012 HR 배정표'!J759)=TRUE),VLOOKUP('2012 HR 배정표'!J759,Prj_list!$A$5:$B$201,2,FALSE),IF(AND(MONTH(TODAY())='2012 HR 배정표'!L$3,ISNUMBER('2012 HR 배정표'!L759)=TRUE),VLOOKUP('2012 HR 배정표'!L759,Prj_list!$A$5:$B$201,2,FALSE),IF(AND(MONTH(TODAY())='2012 HR 배정표'!N$3,ISNUMBER('2012 HR 배정표'!N759)=TRUE),VLOOKUP('2012 HR 배정표'!N759,Prj_list!$A$5:$B$201,2,FALSE),"")))))</x:f>
        <x:v/>
      </x:c>
      <x:c r="C756" s="13" t="str">
        <x:f ca="1">IF(AND(MONTH(TODAY())='2012 HR 배정표'!P$3,ISNUMBER('2012 HR 배정표'!P759)=TRUE),VLOOKUP('2012 HR 배정표'!P759,Prj_list!$A$5:$B$201,2,FALSE),IF(AND(MONTH(TODAY())='2012 HR 배정표'!R$3,ISNUMBER('2012 HR 배정표'!R759)=TRUE),VLOOKUP('2012 HR 배정표'!R759,Prj_list!$A$5:$B$201,2,FALSE),IF(AND(MONTH(TODAY())='2012 HR 배정표'!T$3,ISNUMBER('2012 HR 배정표'!T759)=TRUE),VLOOKUP('2012 HR 배정표'!T759,Prj_list!$A$5:$B$201,2,FALSE),IF(AND(MONTH(TODAY())='2012 HR 배정표'!V$3,ISNUMBER('2012 HR 배정표'!V759)=TRUE),VLOOKUP('2012 HR 배정표'!V759,Prj_list!$A$5:$B$201,2,FALSE),IF(AND(MONTH(TODAY())='2012 HR 배정표'!X$3,ISNUMBER('2012 HR 배정표'!X759)=TRUE),VLOOKUP('2012 HR 배정표'!X759,Prj_list!$A$5:$B$201,2,FALSE),IF(AND(MONTH(TODAY())='2012 HR 배정표'!Z$3,ISNUMBER('2012 HR 배정표'!Z759)=TRUE),VLOOKUP('2012 HR 배정표'!Z759,Prj_list!$A$5:$B$201,2,FALSE),IF(AND(MONTH(TODAY())='2012 HR 배정표'!AB$3,ISNUMBER('2012 HR 배정표'!AB759)=TRUE),VLOOKUP('2012 HR 배정표'!AB759,Prj_list!$A$5:$B$201,2,FALSE),"")))))))</x:f>
        <x:v/>
      </x:c>
    </x:row>
    <x:row r="757" spans="2:3">
      <x:c r="B757" s="13" t="str">
        <x:f ca="1">IF(AND(MONTH(TODAY())='2012 HR 배정표'!F$3,ISNUMBER('2012 HR 배정표'!F760)=TRUE),VLOOKUP('2012 HR 배정표'!F760,Prj_list!$A$5:$B$201,2,FALSE),IF(AND(MONTH(TODAY())='2012 HR 배정표'!H$3,ISNUMBER('2012 HR 배정표'!H760)=TRUE),VLOOKUP('2012 HR 배정표'!H760,Prj_list!$A$5:$B$201,2,FALSE),IF(AND(MONTH(TODAY())='2012 HR 배정표'!J$3,ISNUMBER('2012 HR 배정표'!J760)=TRUE),VLOOKUP('2012 HR 배정표'!J760,Prj_list!$A$5:$B$201,2,FALSE),IF(AND(MONTH(TODAY())='2012 HR 배정표'!L$3,ISNUMBER('2012 HR 배정표'!L760)=TRUE),VLOOKUP('2012 HR 배정표'!L760,Prj_list!$A$5:$B$201,2,FALSE),IF(AND(MONTH(TODAY())='2012 HR 배정표'!N$3,ISNUMBER('2012 HR 배정표'!N760)=TRUE),VLOOKUP('2012 HR 배정표'!N760,Prj_list!$A$5:$B$201,2,FALSE),"")))))</x:f>
        <x:v/>
      </x:c>
      <x:c r="C757" s="13" t="str">
        <x:f ca="1">IF(AND(MONTH(TODAY())='2012 HR 배정표'!P$3,ISNUMBER('2012 HR 배정표'!P760)=TRUE),VLOOKUP('2012 HR 배정표'!P760,Prj_list!$A$5:$B$201,2,FALSE),IF(AND(MONTH(TODAY())='2012 HR 배정표'!R$3,ISNUMBER('2012 HR 배정표'!R760)=TRUE),VLOOKUP('2012 HR 배정표'!R760,Prj_list!$A$5:$B$201,2,FALSE),IF(AND(MONTH(TODAY())='2012 HR 배정표'!T$3,ISNUMBER('2012 HR 배정표'!T760)=TRUE),VLOOKUP('2012 HR 배정표'!T760,Prj_list!$A$5:$B$201,2,FALSE),IF(AND(MONTH(TODAY())='2012 HR 배정표'!V$3,ISNUMBER('2012 HR 배정표'!V760)=TRUE),VLOOKUP('2012 HR 배정표'!V760,Prj_list!$A$5:$B$201,2,FALSE),IF(AND(MONTH(TODAY())='2012 HR 배정표'!X$3,ISNUMBER('2012 HR 배정표'!X760)=TRUE),VLOOKUP('2012 HR 배정표'!X760,Prj_list!$A$5:$B$201,2,FALSE),IF(AND(MONTH(TODAY())='2012 HR 배정표'!Z$3,ISNUMBER('2012 HR 배정표'!Z760)=TRUE),VLOOKUP('2012 HR 배정표'!Z760,Prj_list!$A$5:$B$201,2,FALSE),IF(AND(MONTH(TODAY())='2012 HR 배정표'!AB$3,ISNUMBER('2012 HR 배정표'!AB760)=TRUE),VLOOKUP('2012 HR 배정표'!AB760,Prj_list!$A$5:$B$201,2,FALSE),"")))))))</x:f>
        <x:v/>
      </x:c>
    </x:row>
    <x:row r="758" spans="2:3">
      <x:c r="B758" s="13" t="str">
        <x:f ca="1">IF(AND(MONTH(TODAY())='2012 HR 배정표'!F$3,ISNUMBER('2012 HR 배정표'!F761)=TRUE),VLOOKUP('2012 HR 배정표'!F761,Prj_list!$A$5:$B$201,2,FALSE),IF(AND(MONTH(TODAY())='2012 HR 배정표'!H$3,ISNUMBER('2012 HR 배정표'!H761)=TRUE),VLOOKUP('2012 HR 배정표'!H761,Prj_list!$A$5:$B$201,2,FALSE),IF(AND(MONTH(TODAY())='2012 HR 배정표'!J$3,ISNUMBER('2012 HR 배정표'!J761)=TRUE),VLOOKUP('2012 HR 배정표'!J761,Prj_list!$A$5:$B$201,2,FALSE),IF(AND(MONTH(TODAY())='2012 HR 배정표'!L$3,ISNUMBER('2012 HR 배정표'!L761)=TRUE),VLOOKUP('2012 HR 배정표'!L761,Prj_list!$A$5:$B$201,2,FALSE),IF(AND(MONTH(TODAY())='2012 HR 배정표'!N$3,ISNUMBER('2012 HR 배정표'!N761)=TRUE),VLOOKUP('2012 HR 배정표'!N761,Prj_list!$A$5:$B$201,2,FALSE),"")))))</x:f>
        <x:v/>
      </x:c>
      <x:c r="C758" s="13" t="str">
        <x:f ca="1">IF(AND(MONTH(TODAY())='2012 HR 배정표'!P$3,ISNUMBER('2012 HR 배정표'!P761)=TRUE),VLOOKUP('2012 HR 배정표'!P761,Prj_list!$A$5:$B$201,2,FALSE),IF(AND(MONTH(TODAY())='2012 HR 배정표'!R$3,ISNUMBER('2012 HR 배정표'!R761)=TRUE),VLOOKUP('2012 HR 배정표'!R761,Prj_list!$A$5:$B$201,2,FALSE),IF(AND(MONTH(TODAY())='2012 HR 배정표'!T$3,ISNUMBER('2012 HR 배정표'!T761)=TRUE),VLOOKUP('2012 HR 배정표'!T761,Prj_list!$A$5:$B$201,2,FALSE),IF(AND(MONTH(TODAY())='2012 HR 배정표'!V$3,ISNUMBER('2012 HR 배정표'!V761)=TRUE),VLOOKUP('2012 HR 배정표'!V761,Prj_list!$A$5:$B$201,2,FALSE),IF(AND(MONTH(TODAY())='2012 HR 배정표'!X$3,ISNUMBER('2012 HR 배정표'!X761)=TRUE),VLOOKUP('2012 HR 배정표'!X761,Prj_list!$A$5:$B$201,2,FALSE),IF(AND(MONTH(TODAY())='2012 HR 배정표'!Z$3,ISNUMBER('2012 HR 배정표'!Z761)=TRUE),VLOOKUP('2012 HR 배정표'!Z761,Prj_list!$A$5:$B$201,2,FALSE),IF(AND(MONTH(TODAY())='2012 HR 배정표'!AB$3,ISNUMBER('2012 HR 배정표'!AB761)=TRUE),VLOOKUP('2012 HR 배정표'!AB761,Prj_list!$A$5:$B$201,2,FALSE),"")))))))</x:f>
        <x:v/>
      </x:c>
    </x:row>
    <x:row r="759" spans="2:3">
      <x:c r="B759" s="13" t="str">
        <x:f ca="1">IF(AND(MONTH(TODAY())='2012 HR 배정표'!F$3,ISNUMBER('2012 HR 배정표'!F762)=TRUE),VLOOKUP('2012 HR 배정표'!F762,Prj_list!$A$5:$B$201,2,FALSE),IF(AND(MONTH(TODAY())='2012 HR 배정표'!H$3,ISNUMBER('2012 HR 배정표'!H762)=TRUE),VLOOKUP('2012 HR 배정표'!H762,Prj_list!$A$5:$B$201,2,FALSE),IF(AND(MONTH(TODAY())='2012 HR 배정표'!J$3,ISNUMBER('2012 HR 배정표'!J762)=TRUE),VLOOKUP('2012 HR 배정표'!J762,Prj_list!$A$5:$B$201,2,FALSE),IF(AND(MONTH(TODAY())='2012 HR 배정표'!L$3,ISNUMBER('2012 HR 배정표'!L762)=TRUE),VLOOKUP('2012 HR 배정표'!L762,Prj_list!$A$5:$B$201,2,FALSE),IF(AND(MONTH(TODAY())='2012 HR 배정표'!N$3,ISNUMBER('2012 HR 배정표'!N762)=TRUE),VLOOKUP('2012 HR 배정표'!N762,Prj_list!$A$5:$B$201,2,FALSE),"")))))</x:f>
        <x:v/>
      </x:c>
      <x:c r="C759" s="13" t="str">
        <x:f ca="1">IF(AND(MONTH(TODAY())='2012 HR 배정표'!P$3,ISNUMBER('2012 HR 배정표'!P762)=TRUE),VLOOKUP('2012 HR 배정표'!P762,Prj_list!$A$5:$B$201,2,FALSE),IF(AND(MONTH(TODAY())='2012 HR 배정표'!R$3,ISNUMBER('2012 HR 배정표'!R762)=TRUE),VLOOKUP('2012 HR 배정표'!R762,Prj_list!$A$5:$B$201,2,FALSE),IF(AND(MONTH(TODAY())='2012 HR 배정표'!T$3,ISNUMBER('2012 HR 배정표'!T762)=TRUE),VLOOKUP('2012 HR 배정표'!T762,Prj_list!$A$5:$B$201,2,FALSE),IF(AND(MONTH(TODAY())='2012 HR 배정표'!V$3,ISNUMBER('2012 HR 배정표'!V762)=TRUE),VLOOKUP('2012 HR 배정표'!V762,Prj_list!$A$5:$B$201,2,FALSE),IF(AND(MONTH(TODAY())='2012 HR 배정표'!X$3,ISNUMBER('2012 HR 배정표'!X762)=TRUE),VLOOKUP('2012 HR 배정표'!X762,Prj_list!$A$5:$B$201,2,FALSE),IF(AND(MONTH(TODAY())='2012 HR 배정표'!Z$3,ISNUMBER('2012 HR 배정표'!Z762)=TRUE),VLOOKUP('2012 HR 배정표'!Z762,Prj_list!$A$5:$B$201,2,FALSE),IF(AND(MONTH(TODAY())='2012 HR 배정표'!AB$3,ISNUMBER('2012 HR 배정표'!AB762)=TRUE),VLOOKUP('2012 HR 배정표'!AB762,Prj_list!$A$5:$B$201,2,FALSE),"")))))))</x:f>
        <x:v/>
      </x:c>
    </x:row>
    <x:row r="760" spans="2:3">
      <x:c r="B760" s="13" t="str">
        <x:f ca="1">IF(AND(MONTH(TODAY())='2012 HR 배정표'!F$3,ISNUMBER('2012 HR 배정표'!F763)=TRUE),VLOOKUP('2012 HR 배정표'!F763,Prj_list!$A$5:$B$201,2,FALSE),IF(AND(MONTH(TODAY())='2012 HR 배정표'!H$3,ISNUMBER('2012 HR 배정표'!H763)=TRUE),VLOOKUP('2012 HR 배정표'!H763,Prj_list!$A$5:$B$201,2,FALSE),IF(AND(MONTH(TODAY())='2012 HR 배정표'!J$3,ISNUMBER('2012 HR 배정표'!J763)=TRUE),VLOOKUP('2012 HR 배정표'!J763,Prj_list!$A$5:$B$201,2,FALSE),IF(AND(MONTH(TODAY())='2012 HR 배정표'!L$3,ISNUMBER('2012 HR 배정표'!L763)=TRUE),VLOOKUP('2012 HR 배정표'!L763,Prj_list!$A$5:$B$201,2,FALSE),IF(AND(MONTH(TODAY())='2012 HR 배정표'!N$3,ISNUMBER('2012 HR 배정표'!N763)=TRUE),VLOOKUP('2012 HR 배정표'!N763,Prj_list!$A$5:$B$201,2,FALSE),"")))))</x:f>
        <x:v/>
      </x:c>
      <x:c r="C760" s="13" t="str">
        <x:f ca="1">IF(AND(MONTH(TODAY())='2012 HR 배정표'!P$3,ISNUMBER('2012 HR 배정표'!P763)=TRUE),VLOOKUP('2012 HR 배정표'!P763,Prj_list!$A$5:$B$201,2,FALSE),IF(AND(MONTH(TODAY())='2012 HR 배정표'!R$3,ISNUMBER('2012 HR 배정표'!R763)=TRUE),VLOOKUP('2012 HR 배정표'!R763,Prj_list!$A$5:$B$201,2,FALSE),IF(AND(MONTH(TODAY())='2012 HR 배정표'!T$3,ISNUMBER('2012 HR 배정표'!T763)=TRUE),VLOOKUP('2012 HR 배정표'!T763,Prj_list!$A$5:$B$201,2,FALSE),IF(AND(MONTH(TODAY())='2012 HR 배정표'!V$3,ISNUMBER('2012 HR 배정표'!V763)=TRUE),VLOOKUP('2012 HR 배정표'!V763,Prj_list!$A$5:$B$201,2,FALSE),IF(AND(MONTH(TODAY())='2012 HR 배정표'!X$3,ISNUMBER('2012 HR 배정표'!X763)=TRUE),VLOOKUP('2012 HR 배정표'!X763,Prj_list!$A$5:$B$201,2,FALSE),IF(AND(MONTH(TODAY())='2012 HR 배정표'!Z$3,ISNUMBER('2012 HR 배정표'!Z763)=TRUE),VLOOKUP('2012 HR 배정표'!Z763,Prj_list!$A$5:$B$201,2,FALSE),IF(AND(MONTH(TODAY())='2012 HR 배정표'!AB$3,ISNUMBER('2012 HR 배정표'!AB763)=TRUE),VLOOKUP('2012 HR 배정표'!AB763,Prj_list!$A$5:$B$201,2,FALSE),"")))))))</x:f>
        <x:v/>
      </x:c>
    </x:row>
    <x:row r="761" spans="2:3">
      <x:c r="B761" s="13" t="str">
        <x:f ca="1">IF(AND(MONTH(TODAY())='2012 HR 배정표'!F$3,ISNUMBER('2012 HR 배정표'!F764)=TRUE),VLOOKUP('2012 HR 배정표'!F764,Prj_list!$A$5:$B$201,2,FALSE),IF(AND(MONTH(TODAY())='2012 HR 배정표'!H$3,ISNUMBER('2012 HR 배정표'!H764)=TRUE),VLOOKUP('2012 HR 배정표'!H764,Prj_list!$A$5:$B$201,2,FALSE),IF(AND(MONTH(TODAY())='2012 HR 배정표'!J$3,ISNUMBER('2012 HR 배정표'!J764)=TRUE),VLOOKUP('2012 HR 배정표'!J764,Prj_list!$A$5:$B$201,2,FALSE),IF(AND(MONTH(TODAY())='2012 HR 배정표'!L$3,ISNUMBER('2012 HR 배정표'!L764)=TRUE),VLOOKUP('2012 HR 배정표'!L764,Prj_list!$A$5:$B$201,2,FALSE),IF(AND(MONTH(TODAY())='2012 HR 배정표'!N$3,ISNUMBER('2012 HR 배정표'!N764)=TRUE),VLOOKUP('2012 HR 배정표'!N764,Prj_list!$A$5:$B$201,2,FALSE),"")))))</x:f>
        <x:v/>
      </x:c>
      <x:c r="C761" s="13" t="str">
        <x:f ca="1">IF(AND(MONTH(TODAY())='2012 HR 배정표'!P$3,ISNUMBER('2012 HR 배정표'!P764)=TRUE),VLOOKUP('2012 HR 배정표'!P764,Prj_list!$A$5:$B$201,2,FALSE),IF(AND(MONTH(TODAY())='2012 HR 배정표'!R$3,ISNUMBER('2012 HR 배정표'!R764)=TRUE),VLOOKUP('2012 HR 배정표'!R764,Prj_list!$A$5:$B$201,2,FALSE),IF(AND(MONTH(TODAY())='2012 HR 배정표'!T$3,ISNUMBER('2012 HR 배정표'!T764)=TRUE),VLOOKUP('2012 HR 배정표'!T764,Prj_list!$A$5:$B$201,2,FALSE),IF(AND(MONTH(TODAY())='2012 HR 배정표'!V$3,ISNUMBER('2012 HR 배정표'!V764)=TRUE),VLOOKUP('2012 HR 배정표'!V764,Prj_list!$A$5:$B$201,2,FALSE),IF(AND(MONTH(TODAY())='2012 HR 배정표'!X$3,ISNUMBER('2012 HR 배정표'!X764)=TRUE),VLOOKUP('2012 HR 배정표'!X764,Prj_list!$A$5:$B$201,2,FALSE),IF(AND(MONTH(TODAY())='2012 HR 배정표'!Z$3,ISNUMBER('2012 HR 배정표'!Z764)=TRUE),VLOOKUP('2012 HR 배정표'!Z764,Prj_list!$A$5:$B$201,2,FALSE),IF(AND(MONTH(TODAY())='2012 HR 배정표'!AB$3,ISNUMBER('2012 HR 배정표'!AB764)=TRUE),VLOOKUP('2012 HR 배정표'!AB764,Prj_list!$A$5:$B$201,2,FALSE),"")))))))</x:f>
        <x:v/>
      </x:c>
    </x:row>
    <x:row r="762" spans="2:3">
      <x:c r="B762" s="13" t="str">
        <x:f ca="1">IF(AND(MONTH(TODAY())='2012 HR 배정표'!F$3,ISNUMBER('2012 HR 배정표'!F765)=TRUE),VLOOKUP('2012 HR 배정표'!F765,Prj_list!$A$5:$B$201,2,FALSE),IF(AND(MONTH(TODAY())='2012 HR 배정표'!H$3,ISNUMBER('2012 HR 배정표'!H765)=TRUE),VLOOKUP('2012 HR 배정표'!H765,Prj_list!$A$5:$B$201,2,FALSE),IF(AND(MONTH(TODAY())='2012 HR 배정표'!J$3,ISNUMBER('2012 HR 배정표'!J765)=TRUE),VLOOKUP('2012 HR 배정표'!J765,Prj_list!$A$5:$B$201,2,FALSE),IF(AND(MONTH(TODAY())='2012 HR 배정표'!L$3,ISNUMBER('2012 HR 배정표'!L765)=TRUE),VLOOKUP('2012 HR 배정표'!L765,Prj_list!$A$5:$B$201,2,FALSE),IF(AND(MONTH(TODAY())='2012 HR 배정표'!N$3,ISNUMBER('2012 HR 배정표'!N765)=TRUE),VLOOKUP('2012 HR 배정표'!N765,Prj_list!$A$5:$B$201,2,FALSE),"")))))</x:f>
        <x:v/>
      </x:c>
      <x:c r="C762" s="13" t="str">
        <x:f ca="1">IF(AND(MONTH(TODAY())='2012 HR 배정표'!P$3,ISNUMBER('2012 HR 배정표'!P765)=TRUE),VLOOKUP('2012 HR 배정표'!P765,Prj_list!$A$5:$B$201,2,FALSE),IF(AND(MONTH(TODAY())='2012 HR 배정표'!R$3,ISNUMBER('2012 HR 배정표'!R765)=TRUE),VLOOKUP('2012 HR 배정표'!R765,Prj_list!$A$5:$B$201,2,FALSE),IF(AND(MONTH(TODAY())='2012 HR 배정표'!T$3,ISNUMBER('2012 HR 배정표'!T765)=TRUE),VLOOKUP('2012 HR 배정표'!T765,Prj_list!$A$5:$B$201,2,FALSE),IF(AND(MONTH(TODAY())='2012 HR 배정표'!V$3,ISNUMBER('2012 HR 배정표'!V765)=TRUE),VLOOKUP('2012 HR 배정표'!V765,Prj_list!$A$5:$B$201,2,FALSE),IF(AND(MONTH(TODAY())='2012 HR 배정표'!X$3,ISNUMBER('2012 HR 배정표'!X765)=TRUE),VLOOKUP('2012 HR 배정표'!X765,Prj_list!$A$5:$B$201,2,FALSE),IF(AND(MONTH(TODAY())='2012 HR 배정표'!Z$3,ISNUMBER('2012 HR 배정표'!Z765)=TRUE),VLOOKUP('2012 HR 배정표'!Z765,Prj_list!$A$5:$B$201,2,FALSE),IF(AND(MONTH(TODAY())='2012 HR 배정표'!AB$3,ISNUMBER('2012 HR 배정표'!AB765)=TRUE),VLOOKUP('2012 HR 배정표'!AB765,Prj_list!$A$5:$B$201,2,FALSE),"")))))))</x:f>
        <x:v/>
      </x:c>
    </x:row>
    <x:row r="763" spans="2:3">
      <x:c r="B763" s="13" t="str">
        <x:f ca="1">IF(AND(MONTH(TODAY())='2012 HR 배정표'!F$3,ISNUMBER('2012 HR 배정표'!F766)=TRUE),VLOOKUP('2012 HR 배정표'!F766,Prj_list!$A$5:$B$201,2,FALSE),IF(AND(MONTH(TODAY())='2012 HR 배정표'!H$3,ISNUMBER('2012 HR 배정표'!H766)=TRUE),VLOOKUP('2012 HR 배정표'!H766,Prj_list!$A$5:$B$201,2,FALSE),IF(AND(MONTH(TODAY())='2012 HR 배정표'!J$3,ISNUMBER('2012 HR 배정표'!J766)=TRUE),VLOOKUP('2012 HR 배정표'!J766,Prj_list!$A$5:$B$201,2,FALSE),IF(AND(MONTH(TODAY())='2012 HR 배정표'!L$3,ISNUMBER('2012 HR 배정표'!L766)=TRUE),VLOOKUP('2012 HR 배정표'!L766,Prj_list!$A$5:$B$201,2,FALSE),IF(AND(MONTH(TODAY())='2012 HR 배정표'!N$3,ISNUMBER('2012 HR 배정표'!N766)=TRUE),VLOOKUP('2012 HR 배정표'!N766,Prj_list!$A$5:$B$201,2,FALSE),"")))))</x:f>
        <x:v/>
      </x:c>
      <x:c r="C763" s="13" t="str">
        <x:f ca="1">IF(AND(MONTH(TODAY())='2012 HR 배정표'!P$3,ISNUMBER('2012 HR 배정표'!P766)=TRUE),VLOOKUP('2012 HR 배정표'!P766,Prj_list!$A$5:$B$201,2,FALSE),IF(AND(MONTH(TODAY())='2012 HR 배정표'!R$3,ISNUMBER('2012 HR 배정표'!R766)=TRUE),VLOOKUP('2012 HR 배정표'!R766,Prj_list!$A$5:$B$201,2,FALSE),IF(AND(MONTH(TODAY())='2012 HR 배정표'!T$3,ISNUMBER('2012 HR 배정표'!T766)=TRUE),VLOOKUP('2012 HR 배정표'!T766,Prj_list!$A$5:$B$201,2,FALSE),IF(AND(MONTH(TODAY())='2012 HR 배정표'!V$3,ISNUMBER('2012 HR 배정표'!V766)=TRUE),VLOOKUP('2012 HR 배정표'!V766,Prj_list!$A$5:$B$201,2,FALSE),IF(AND(MONTH(TODAY())='2012 HR 배정표'!X$3,ISNUMBER('2012 HR 배정표'!X766)=TRUE),VLOOKUP('2012 HR 배정표'!X766,Prj_list!$A$5:$B$201,2,FALSE),IF(AND(MONTH(TODAY())='2012 HR 배정표'!Z$3,ISNUMBER('2012 HR 배정표'!Z766)=TRUE),VLOOKUP('2012 HR 배정표'!Z766,Prj_list!$A$5:$B$201,2,FALSE),IF(AND(MONTH(TODAY())='2012 HR 배정표'!AB$3,ISNUMBER('2012 HR 배정표'!AB766)=TRUE),VLOOKUP('2012 HR 배정표'!AB766,Prj_list!$A$5:$B$201,2,FALSE),"")))))))</x:f>
        <x:v/>
      </x:c>
    </x:row>
    <x:row r="764" spans="2:3">
      <x:c r="B764" s="13" t="str">
        <x:f ca="1">IF(AND(MONTH(TODAY())='2012 HR 배정표'!F$3,ISNUMBER('2012 HR 배정표'!F767)=TRUE),VLOOKUP('2012 HR 배정표'!F767,Prj_list!$A$5:$B$201,2,FALSE),IF(AND(MONTH(TODAY())='2012 HR 배정표'!H$3,ISNUMBER('2012 HR 배정표'!H767)=TRUE),VLOOKUP('2012 HR 배정표'!H767,Prj_list!$A$5:$B$201,2,FALSE),IF(AND(MONTH(TODAY())='2012 HR 배정표'!J$3,ISNUMBER('2012 HR 배정표'!J767)=TRUE),VLOOKUP('2012 HR 배정표'!J767,Prj_list!$A$5:$B$201,2,FALSE),IF(AND(MONTH(TODAY())='2012 HR 배정표'!L$3,ISNUMBER('2012 HR 배정표'!L767)=TRUE),VLOOKUP('2012 HR 배정표'!L767,Prj_list!$A$5:$B$201,2,FALSE),IF(AND(MONTH(TODAY())='2012 HR 배정표'!N$3,ISNUMBER('2012 HR 배정표'!N767)=TRUE),VLOOKUP('2012 HR 배정표'!N767,Prj_list!$A$5:$B$201,2,FALSE),"")))))</x:f>
        <x:v/>
      </x:c>
      <x:c r="C764" s="13" t="str">
        <x:f ca="1">IF(AND(MONTH(TODAY())='2012 HR 배정표'!P$3,ISNUMBER('2012 HR 배정표'!P767)=TRUE),VLOOKUP('2012 HR 배정표'!P767,Prj_list!$A$5:$B$201,2,FALSE),IF(AND(MONTH(TODAY())='2012 HR 배정표'!R$3,ISNUMBER('2012 HR 배정표'!R767)=TRUE),VLOOKUP('2012 HR 배정표'!R767,Prj_list!$A$5:$B$201,2,FALSE),IF(AND(MONTH(TODAY())='2012 HR 배정표'!T$3,ISNUMBER('2012 HR 배정표'!T767)=TRUE),VLOOKUP('2012 HR 배정표'!T767,Prj_list!$A$5:$B$201,2,FALSE),IF(AND(MONTH(TODAY())='2012 HR 배정표'!V$3,ISNUMBER('2012 HR 배정표'!V767)=TRUE),VLOOKUP('2012 HR 배정표'!V767,Prj_list!$A$5:$B$201,2,FALSE),IF(AND(MONTH(TODAY())='2012 HR 배정표'!X$3,ISNUMBER('2012 HR 배정표'!X767)=TRUE),VLOOKUP('2012 HR 배정표'!X767,Prj_list!$A$5:$B$201,2,FALSE),IF(AND(MONTH(TODAY())='2012 HR 배정표'!Z$3,ISNUMBER('2012 HR 배정표'!Z767)=TRUE),VLOOKUP('2012 HR 배정표'!Z767,Prj_list!$A$5:$B$201,2,FALSE),IF(AND(MONTH(TODAY())='2012 HR 배정표'!AB$3,ISNUMBER('2012 HR 배정표'!AB767)=TRUE),VLOOKUP('2012 HR 배정표'!AB767,Prj_list!$A$5:$B$201,2,FALSE),"")))))))</x:f>
        <x:v/>
      </x:c>
    </x:row>
    <x:row r="765" spans="2:3">
      <x:c r="B765" s="13" t="str">
        <x:f ca="1">IF(AND(MONTH(TODAY())='2012 HR 배정표'!F$3,ISNUMBER('2012 HR 배정표'!F768)=TRUE),VLOOKUP('2012 HR 배정표'!F768,Prj_list!$A$5:$B$201,2,FALSE),IF(AND(MONTH(TODAY())='2012 HR 배정표'!H$3,ISNUMBER('2012 HR 배정표'!H768)=TRUE),VLOOKUP('2012 HR 배정표'!H768,Prj_list!$A$5:$B$201,2,FALSE),IF(AND(MONTH(TODAY())='2012 HR 배정표'!J$3,ISNUMBER('2012 HR 배정표'!J768)=TRUE),VLOOKUP('2012 HR 배정표'!J768,Prj_list!$A$5:$B$201,2,FALSE),IF(AND(MONTH(TODAY())='2012 HR 배정표'!L$3,ISNUMBER('2012 HR 배정표'!L768)=TRUE),VLOOKUP('2012 HR 배정표'!L768,Prj_list!$A$5:$B$201,2,FALSE),IF(AND(MONTH(TODAY())='2012 HR 배정표'!N$3,ISNUMBER('2012 HR 배정표'!N768)=TRUE),VLOOKUP('2012 HR 배정표'!N768,Prj_list!$A$5:$B$201,2,FALSE),"")))))</x:f>
        <x:v/>
      </x:c>
      <x:c r="C765" s="13" t="str">
        <x:f ca="1">IF(AND(MONTH(TODAY())='2012 HR 배정표'!P$3,ISNUMBER('2012 HR 배정표'!P768)=TRUE),VLOOKUP('2012 HR 배정표'!P768,Prj_list!$A$5:$B$201,2,FALSE),IF(AND(MONTH(TODAY())='2012 HR 배정표'!R$3,ISNUMBER('2012 HR 배정표'!R768)=TRUE),VLOOKUP('2012 HR 배정표'!R768,Prj_list!$A$5:$B$201,2,FALSE),IF(AND(MONTH(TODAY())='2012 HR 배정표'!T$3,ISNUMBER('2012 HR 배정표'!T768)=TRUE),VLOOKUP('2012 HR 배정표'!T768,Prj_list!$A$5:$B$201,2,FALSE),IF(AND(MONTH(TODAY())='2012 HR 배정표'!V$3,ISNUMBER('2012 HR 배정표'!V768)=TRUE),VLOOKUP('2012 HR 배정표'!V768,Prj_list!$A$5:$B$201,2,FALSE),IF(AND(MONTH(TODAY())='2012 HR 배정표'!X$3,ISNUMBER('2012 HR 배정표'!X768)=TRUE),VLOOKUP('2012 HR 배정표'!X768,Prj_list!$A$5:$B$201,2,FALSE),IF(AND(MONTH(TODAY())='2012 HR 배정표'!Z$3,ISNUMBER('2012 HR 배정표'!Z768)=TRUE),VLOOKUP('2012 HR 배정표'!Z768,Prj_list!$A$5:$B$201,2,FALSE),IF(AND(MONTH(TODAY())='2012 HR 배정표'!AB$3,ISNUMBER('2012 HR 배정표'!AB768)=TRUE),VLOOKUP('2012 HR 배정표'!AB768,Prj_list!$A$5:$B$201,2,FALSE),"")))))))</x:f>
        <x:v/>
      </x:c>
    </x:row>
    <x:row r="766" spans="2:3">
      <x:c r="B766" s="13" t="str">
        <x:f ca="1">IF(AND(MONTH(TODAY())='2012 HR 배정표'!F$3,ISNUMBER('2012 HR 배정표'!F769)=TRUE),VLOOKUP('2012 HR 배정표'!F769,Prj_list!$A$5:$B$201,2,FALSE),IF(AND(MONTH(TODAY())='2012 HR 배정표'!H$3,ISNUMBER('2012 HR 배정표'!H769)=TRUE),VLOOKUP('2012 HR 배정표'!H769,Prj_list!$A$5:$B$201,2,FALSE),IF(AND(MONTH(TODAY())='2012 HR 배정표'!J$3,ISNUMBER('2012 HR 배정표'!J769)=TRUE),VLOOKUP('2012 HR 배정표'!J769,Prj_list!$A$5:$B$201,2,FALSE),IF(AND(MONTH(TODAY())='2012 HR 배정표'!L$3,ISNUMBER('2012 HR 배정표'!L769)=TRUE),VLOOKUP('2012 HR 배정표'!L769,Prj_list!$A$5:$B$201,2,FALSE),IF(AND(MONTH(TODAY())='2012 HR 배정표'!N$3,ISNUMBER('2012 HR 배정표'!N769)=TRUE),VLOOKUP('2012 HR 배정표'!N769,Prj_list!$A$5:$B$201,2,FALSE),"")))))</x:f>
        <x:v/>
      </x:c>
      <x:c r="C766" s="13" t="str">
        <x:f ca="1">IF(AND(MONTH(TODAY())='2012 HR 배정표'!P$3,ISNUMBER('2012 HR 배정표'!P769)=TRUE),VLOOKUP('2012 HR 배정표'!P769,Prj_list!$A$5:$B$201,2,FALSE),IF(AND(MONTH(TODAY())='2012 HR 배정표'!R$3,ISNUMBER('2012 HR 배정표'!R769)=TRUE),VLOOKUP('2012 HR 배정표'!R769,Prj_list!$A$5:$B$201,2,FALSE),IF(AND(MONTH(TODAY())='2012 HR 배정표'!T$3,ISNUMBER('2012 HR 배정표'!T769)=TRUE),VLOOKUP('2012 HR 배정표'!T769,Prj_list!$A$5:$B$201,2,FALSE),IF(AND(MONTH(TODAY())='2012 HR 배정표'!V$3,ISNUMBER('2012 HR 배정표'!V769)=TRUE),VLOOKUP('2012 HR 배정표'!V769,Prj_list!$A$5:$B$201,2,FALSE),IF(AND(MONTH(TODAY())='2012 HR 배정표'!X$3,ISNUMBER('2012 HR 배정표'!X769)=TRUE),VLOOKUP('2012 HR 배정표'!X769,Prj_list!$A$5:$B$201,2,FALSE),IF(AND(MONTH(TODAY())='2012 HR 배정표'!Z$3,ISNUMBER('2012 HR 배정표'!Z769)=TRUE),VLOOKUP('2012 HR 배정표'!Z769,Prj_list!$A$5:$B$201,2,FALSE),IF(AND(MONTH(TODAY())='2012 HR 배정표'!AB$3,ISNUMBER('2012 HR 배정표'!AB769)=TRUE),VLOOKUP('2012 HR 배정표'!AB769,Prj_list!$A$5:$B$201,2,FALSE),"")))))))</x:f>
        <x:v/>
      </x:c>
    </x:row>
    <x:row r="767" spans="2:3">
      <x:c r="B767" s="13" t="str">
        <x:f ca="1">IF(AND(MONTH(TODAY())='2012 HR 배정표'!F$3,ISNUMBER('2012 HR 배정표'!F770)=TRUE),VLOOKUP('2012 HR 배정표'!F770,Prj_list!$A$5:$B$201,2,FALSE),IF(AND(MONTH(TODAY())='2012 HR 배정표'!H$3,ISNUMBER('2012 HR 배정표'!H770)=TRUE),VLOOKUP('2012 HR 배정표'!H770,Prj_list!$A$5:$B$201,2,FALSE),IF(AND(MONTH(TODAY())='2012 HR 배정표'!J$3,ISNUMBER('2012 HR 배정표'!J770)=TRUE),VLOOKUP('2012 HR 배정표'!J770,Prj_list!$A$5:$B$201,2,FALSE),IF(AND(MONTH(TODAY())='2012 HR 배정표'!L$3,ISNUMBER('2012 HR 배정표'!L770)=TRUE),VLOOKUP('2012 HR 배정표'!L770,Prj_list!$A$5:$B$201,2,FALSE),IF(AND(MONTH(TODAY())='2012 HR 배정표'!N$3,ISNUMBER('2012 HR 배정표'!N770)=TRUE),VLOOKUP('2012 HR 배정표'!N770,Prj_list!$A$5:$B$201,2,FALSE),"")))))</x:f>
        <x:v/>
      </x:c>
      <x:c r="C767" s="13" t="str">
        <x:f ca="1">IF(AND(MONTH(TODAY())='2012 HR 배정표'!P$3,ISNUMBER('2012 HR 배정표'!P770)=TRUE),VLOOKUP('2012 HR 배정표'!P770,Prj_list!$A$5:$B$201,2,FALSE),IF(AND(MONTH(TODAY())='2012 HR 배정표'!R$3,ISNUMBER('2012 HR 배정표'!R770)=TRUE),VLOOKUP('2012 HR 배정표'!R770,Prj_list!$A$5:$B$201,2,FALSE),IF(AND(MONTH(TODAY())='2012 HR 배정표'!T$3,ISNUMBER('2012 HR 배정표'!T770)=TRUE),VLOOKUP('2012 HR 배정표'!T770,Prj_list!$A$5:$B$201,2,FALSE),IF(AND(MONTH(TODAY())='2012 HR 배정표'!V$3,ISNUMBER('2012 HR 배정표'!V770)=TRUE),VLOOKUP('2012 HR 배정표'!V770,Prj_list!$A$5:$B$201,2,FALSE),IF(AND(MONTH(TODAY())='2012 HR 배정표'!X$3,ISNUMBER('2012 HR 배정표'!X770)=TRUE),VLOOKUP('2012 HR 배정표'!X770,Prj_list!$A$5:$B$201,2,FALSE),IF(AND(MONTH(TODAY())='2012 HR 배정표'!Z$3,ISNUMBER('2012 HR 배정표'!Z770)=TRUE),VLOOKUP('2012 HR 배정표'!Z770,Prj_list!$A$5:$B$201,2,FALSE),IF(AND(MONTH(TODAY())='2012 HR 배정표'!AB$3,ISNUMBER('2012 HR 배정표'!AB770)=TRUE),VLOOKUP('2012 HR 배정표'!AB770,Prj_list!$A$5:$B$201,2,FALSE),"")))))))</x:f>
        <x:v/>
      </x:c>
    </x:row>
    <x:row r="768" spans="2:3">
      <x:c r="B768" s="13" t="str">
        <x:f ca="1">IF(AND(MONTH(TODAY())='2012 HR 배정표'!F$3,ISNUMBER('2012 HR 배정표'!F771)=TRUE),VLOOKUP('2012 HR 배정표'!F771,Prj_list!$A$5:$B$201,2,FALSE),IF(AND(MONTH(TODAY())='2012 HR 배정표'!H$3,ISNUMBER('2012 HR 배정표'!H771)=TRUE),VLOOKUP('2012 HR 배정표'!H771,Prj_list!$A$5:$B$201,2,FALSE),IF(AND(MONTH(TODAY())='2012 HR 배정표'!J$3,ISNUMBER('2012 HR 배정표'!J771)=TRUE),VLOOKUP('2012 HR 배정표'!J771,Prj_list!$A$5:$B$201,2,FALSE),IF(AND(MONTH(TODAY())='2012 HR 배정표'!L$3,ISNUMBER('2012 HR 배정표'!L771)=TRUE),VLOOKUP('2012 HR 배정표'!L771,Prj_list!$A$5:$B$201,2,FALSE),IF(AND(MONTH(TODAY())='2012 HR 배정표'!N$3,ISNUMBER('2012 HR 배정표'!N771)=TRUE),VLOOKUP('2012 HR 배정표'!N771,Prj_list!$A$5:$B$201,2,FALSE),"")))))</x:f>
        <x:v/>
      </x:c>
      <x:c r="C768" s="13" t="str">
        <x:f ca="1">IF(AND(MONTH(TODAY())='2012 HR 배정표'!P$3,ISNUMBER('2012 HR 배정표'!P771)=TRUE),VLOOKUP('2012 HR 배정표'!P771,Prj_list!$A$5:$B$201,2,FALSE),IF(AND(MONTH(TODAY())='2012 HR 배정표'!R$3,ISNUMBER('2012 HR 배정표'!R771)=TRUE),VLOOKUP('2012 HR 배정표'!R771,Prj_list!$A$5:$B$201,2,FALSE),IF(AND(MONTH(TODAY())='2012 HR 배정표'!T$3,ISNUMBER('2012 HR 배정표'!T771)=TRUE),VLOOKUP('2012 HR 배정표'!T771,Prj_list!$A$5:$B$201,2,FALSE),IF(AND(MONTH(TODAY())='2012 HR 배정표'!V$3,ISNUMBER('2012 HR 배정표'!V771)=TRUE),VLOOKUP('2012 HR 배정표'!V771,Prj_list!$A$5:$B$201,2,FALSE),IF(AND(MONTH(TODAY())='2012 HR 배정표'!X$3,ISNUMBER('2012 HR 배정표'!X771)=TRUE),VLOOKUP('2012 HR 배정표'!X771,Prj_list!$A$5:$B$201,2,FALSE),IF(AND(MONTH(TODAY())='2012 HR 배정표'!Z$3,ISNUMBER('2012 HR 배정표'!Z771)=TRUE),VLOOKUP('2012 HR 배정표'!Z771,Prj_list!$A$5:$B$201,2,FALSE),IF(AND(MONTH(TODAY())='2012 HR 배정표'!AB$3,ISNUMBER('2012 HR 배정표'!AB771)=TRUE),VLOOKUP('2012 HR 배정표'!AB771,Prj_list!$A$5:$B$201,2,FALSE),"")))))))</x:f>
        <x:v/>
      </x:c>
    </x:row>
    <x:row r="769" spans="2:3">
      <x:c r="B769" s="13" t="str">
        <x:f ca="1">IF(AND(MONTH(TODAY())='2012 HR 배정표'!F$3,ISNUMBER('2012 HR 배정표'!F772)=TRUE),VLOOKUP('2012 HR 배정표'!F772,Prj_list!$A$5:$B$201,2,FALSE),IF(AND(MONTH(TODAY())='2012 HR 배정표'!H$3,ISNUMBER('2012 HR 배정표'!H772)=TRUE),VLOOKUP('2012 HR 배정표'!H772,Prj_list!$A$5:$B$201,2,FALSE),IF(AND(MONTH(TODAY())='2012 HR 배정표'!J$3,ISNUMBER('2012 HR 배정표'!J772)=TRUE),VLOOKUP('2012 HR 배정표'!J772,Prj_list!$A$5:$B$201,2,FALSE),IF(AND(MONTH(TODAY())='2012 HR 배정표'!L$3,ISNUMBER('2012 HR 배정표'!L772)=TRUE),VLOOKUP('2012 HR 배정표'!L772,Prj_list!$A$5:$B$201,2,FALSE),IF(AND(MONTH(TODAY())='2012 HR 배정표'!N$3,ISNUMBER('2012 HR 배정표'!N772)=TRUE),VLOOKUP('2012 HR 배정표'!N772,Prj_list!$A$5:$B$201,2,FALSE),"")))))</x:f>
        <x:v/>
      </x:c>
      <x:c r="C769" s="13" t="str">
        <x:f ca="1">IF(AND(MONTH(TODAY())='2012 HR 배정표'!P$3,ISNUMBER('2012 HR 배정표'!P772)=TRUE),VLOOKUP('2012 HR 배정표'!P772,Prj_list!$A$5:$B$201,2,FALSE),IF(AND(MONTH(TODAY())='2012 HR 배정표'!R$3,ISNUMBER('2012 HR 배정표'!R772)=TRUE),VLOOKUP('2012 HR 배정표'!R772,Prj_list!$A$5:$B$201,2,FALSE),IF(AND(MONTH(TODAY())='2012 HR 배정표'!T$3,ISNUMBER('2012 HR 배정표'!T772)=TRUE),VLOOKUP('2012 HR 배정표'!T772,Prj_list!$A$5:$B$201,2,FALSE),IF(AND(MONTH(TODAY())='2012 HR 배정표'!V$3,ISNUMBER('2012 HR 배정표'!V772)=TRUE),VLOOKUP('2012 HR 배정표'!V772,Prj_list!$A$5:$B$201,2,FALSE),IF(AND(MONTH(TODAY())='2012 HR 배정표'!X$3,ISNUMBER('2012 HR 배정표'!X772)=TRUE),VLOOKUP('2012 HR 배정표'!X772,Prj_list!$A$5:$B$201,2,FALSE),IF(AND(MONTH(TODAY())='2012 HR 배정표'!Z$3,ISNUMBER('2012 HR 배정표'!Z772)=TRUE),VLOOKUP('2012 HR 배정표'!Z772,Prj_list!$A$5:$B$201,2,FALSE),IF(AND(MONTH(TODAY())='2012 HR 배정표'!AB$3,ISNUMBER('2012 HR 배정표'!AB772)=TRUE),VLOOKUP('2012 HR 배정표'!AB772,Prj_list!$A$5:$B$201,2,FALSE),"")))))))</x:f>
        <x:v/>
      </x:c>
    </x:row>
    <x:row r="770" spans="2:3">
      <x:c r="B770" s="13" t="str">
        <x:f ca="1">IF(AND(MONTH(TODAY())='2012 HR 배정표'!F$3,ISNUMBER('2012 HR 배정표'!F773)=TRUE),VLOOKUP('2012 HR 배정표'!F773,Prj_list!$A$5:$B$201,2,FALSE),IF(AND(MONTH(TODAY())='2012 HR 배정표'!H$3,ISNUMBER('2012 HR 배정표'!H773)=TRUE),VLOOKUP('2012 HR 배정표'!H773,Prj_list!$A$5:$B$201,2,FALSE),IF(AND(MONTH(TODAY())='2012 HR 배정표'!J$3,ISNUMBER('2012 HR 배정표'!J773)=TRUE),VLOOKUP('2012 HR 배정표'!J773,Prj_list!$A$5:$B$201,2,FALSE),IF(AND(MONTH(TODAY())='2012 HR 배정표'!L$3,ISNUMBER('2012 HR 배정표'!L773)=TRUE),VLOOKUP('2012 HR 배정표'!L773,Prj_list!$A$5:$B$201,2,FALSE),IF(AND(MONTH(TODAY())='2012 HR 배정표'!N$3,ISNUMBER('2012 HR 배정표'!N773)=TRUE),VLOOKUP('2012 HR 배정표'!N773,Prj_list!$A$5:$B$201,2,FALSE),"")))))</x:f>
        <x:v/>
      </x:c>
      <x:c r="C770" s="13" t="str">
        <x:f ca="1">IF(AND(MONTH(TODAY())='2012 HR 배정표'!P$3,ISNUMBER('2012 HR 배정표'!P773)=TRUE),VLOOKUP('2012 HR 배정표'!P773,Prj_list!$A$5:$B$201,2,FALSE),IF(AND(MONTH(TODAY())='2012 HR 배정표'!R$3,ISNUMBER('2012 HR 배정표'!R773)=TRUE),VLOOKUP('2012 HR 배정표'!R773,Prj_list!$A$5:$B$201,2,FALSE),IF(AND(MONTH(TODAY())='2012 HR 배정표'!T$3,ISNUMBER('2012 HR 배정표'!T773)=TRUE),VLOOKUP('2012 HR 배정표'!T773,Prj_list!$A$5:$B$201,2,FALSE),IF(AND(MONTH(TODAY())='2012 HR 배정표'!V$3,ISNUMBER('2012 HR 배정표'!V773)=TRUE),VLOOKUP('2012 HR 배정표'!V773,Prj_list!$A$5:$B$201,2,FALSE),IF(AND(MONTH(TODAY())='2012 HR 배정표'!X$3,ISNUMBER('2012 HR 배정표'!X773)=TRUE),VLOOKUP('2012 HR 배정표'!X773,Prj_list!$A$5:$B$201,2,FALSE),IF(AND(MONTH(TODAY())='2012 HR 배정표'!Z$3,ISNUMBER('2012 HR 배정표'!Z773)=TRUE),VLOOKUP('2012 HR 배정표'!Z773,Prj_list!$A$5:$B$201,2,FALSE),IF(AND(MONTH(TODAY())='2012 HR 배정표'!AB$3,ISNUMBER('2012 HR 배정표'!AB773)=TRUE),VLOOKUP('2012 HR 배정표'!AB773,Prj_list!$A$5:$B$201,2,FALSE),"")))))))</x:f>
        <x:v/>
      </x:c>
    </x:row>
    <x:row r="771" spans="2:3">
      <x:c r="B771" s="13" t="str">
        <x:f ca="1">IF(AND(MONTH(TODAY())='2012 HR 배정표'!F$3,ISNUMBER('2012 HR 배정표'!F774)=TRUE),VLOOKUP('2012 HR 배정표'!F774,Prj_list!$A$5:$B$201,2,FALSE),IF(AND(MONTH(TODAY())='2012 HR 배정표'!H$3,ISNUMBER('2012 HR 배정표'!H774)=TRUE),VLOOKUP('2012 HR 배정표'!H774,Prj_list!$A$5:$B$201,2,FALSE),IF(AND(MONTH(TODAY())='2012 HR 배정표'!J$3,ISNUMBER('2012 HR 배정표'!J774)=TRUE),VLOOKUP('2012 HR 배정표'!J774,Prj_list!$A$5:$B$201,2,FALSE),IF(AND(MONTH(TODAY())='2012 HR 배정표'!L$3,ISNUMBER('2012 HR 배정표'!L774)=TRUE),VLOOKUP('2012 HR 배정표'!L774,Prj_list!$A$5:$B$201,2,FALSE),IF(AND(MONTH(TODAY())='2012 HR 배정표'!N$3,ISNUMBER('2012 HR 배정표'!N774)=TRUE),VLOOKUP('2012 HR 배정표'!N774,Prj_list!$A$5:$B$201,2,FALSE),"")))))</x:f>
        <x:v/>
      </x:c>
      <x:c r="C771" s="13" t="str">
        <x:f ca="1">IF(AND(MONTH(TODAY())='2012 HR 배정표'!P$3,ISNUMBER('2012 HR 배정표'!P774)=TRUE),VLOOKUP('2012 HR 배정표'!P774,Prj_list!$A$5:$B$201,2,FALSE),IF(AND(MONTH(TODAY())='2012 HR 배정표'!R$3,ISNUMBER('2012 HR 배정표'!R774)=TRUE),VLOOKUP('2012 HR 배정표'!R774,Prj_list!$A$5:$B$201,2,FALSE),IF(AND(MONTH(TODAY())='2012 HR 배정표'!T$3,ISNUMBER('2012 HR 배정표'!T774)=TRUE),VLOOKUP('2012 HR 배정표'!T774,Prj_list!$A$5:$B$201,2,FALSE),IF(AND(MONTH(TODAY())='2012 HR 배정표'!V$3,ISNUMBER('2012 HR 배정표'!V774)=TRUE),VLOOKUP('2012 HR 배정표'!V774,Prj_list!$A$5:$B$201,2,FALSE),IF(AND(MONTH(TODAY())='2012 HR 배정표'!X$3,ISNUMBER('2012 HR 배정표'!X774)=TRUE),VLOOKUP('2012 HR 배정표'!X774,Prj_list!$A$5:$B$201,2,FALSE),IF(AND(MONTH(TODAY())='2012 HR 배정표'!Z$3,ISNUMBER('2012 HR 배정표'!Z774)=TRUE),VLOOKUP('2012 HR 배정표'!Z774,Prj_list!$A$5:$B$201,2,FALSE),IF(AND(MONTH(TODAY())='2012 HR 배정표'!AB$3,ISNUMBER('2012 HR 배정표'!AB774)=TRUE),VLOOKUP('2012 HR 배정표'!AB774,Prj_list!$A$5:$B$201,2,FALSE),"")))))))</x:f>
        <x:v/>
      </x:c>
    </x:row>
    <x:row r="772" spans="2:3">
      <x:c r="B772" s="13" t="str">
        <x:f ca="1">IF(AND(MONTH(TODAY())='2012 HR 배정표'!F$3,ISNUMBER('2012 HR 배정표'!F775)=TRUE),VLOOKUP('2012 HR 배정표'!F775,Prj_list!$A$5:$B$201,2,FALSE),IF(AND(MONTH(TODAY())='2012 HR 배정표'!H$3,ISNUMBER('2012 HR 배정표'!H775)=TRUE),VLOOKUP('2012 HR 배정표'!H775,Prj_list!$A$5:$B$201,2,FALSE),IF(AND(MONTH(TODAY())='2012 HR 배정표'!J$3,ISNUMBER('2012 HR 배정표'!J775)=TRUE),VLOOKUP('2012 HR 배정표'!J775,Prj_list!$A$5:$B$201,2,FALSE),IF(AND(MONTH(TODAY())='2012 HR 배정표'!L$3,ISNUMBER('2012 HR 배정표'!L775)=TRUE),VLOOKUP('2012 HR 배정표'!L775,Prj_list!$A$5:$B$201,2,FALSE),IF(AND(MONTH(TODAY())='2012 HR 배정표'!N$3,ISNUMBER('2012 HR 배정표'!N775)=TRUE),VLOOKUP('2012 HR 배정표'!N775,Prj_list!$A$5:$B$201,2,FALSE),"")))))</x:f>
        <x:v/>
      </x:c>
      <x:c r="C772" s="13" t="str">
        <x:f ca="1">IF(AND(MONTH(TODAY())='2012 HR 배정표'!P$3,ISNUMBER('2012 HR 배정표'!P775)=TRUE),VLOOKUP('2012 HR 배정표'!P775,Prj_list!$A$5:$B$201,2,FALSE),IF(AND(MONTH(TODAY())='2012 HR 배정표'!R$3,ISNUMBER('2012 HR 배정표'!R775)=TRUE),VLOOKUP('2012 HR 배정표'!R775,Prj_list!$A$5:$B$201,2,FALSE),IF(AND(MONTH(TODAY())='2012 HR 배정표'!T$3,ISNUMBER('2012 HR 배정표'!T775)=TRUE),VLOOKUP('2012 HR 배정표'!T775,Prj_list!$A$5:$B$201,2,FALSE),IF(AND(MONTH(TODAY())='2012 HR 배정표'!V$3,ISNUMBER('2012 HR 배정표'!V775)=TRUE),VLOOKUP('2012 HR 배정표'!V775,Prj_list!$A$5:$B$201,2,FALSE),IF(AND(MONTH(TODAY())='2012 HR 배정표'!X$3,ISNUMBER('2012 HR 배정표'!X775)=TRUE),VLOOKUP('2012 HR 배정표'!X775,Prj_list!$A$5:$B$201,2,FALSE),IF(AND(MONTH(TODAY())='2012 HR 배정표'!Z$3,ISNUMBER('2012 HR 배정표'!Z775)=TRUE),VLOOKUP('2012 HR 배정표'!Z775,Prj_list!$A$5:$B$201,2,FALSE),IF(AND(MONTH(TODAY())='2012 HR 배정표'!AB$3,ISNUMBER('2012 HR 배정표'!AB775)=TRUE),VLOOKUP('2012 HR 배정표'!AB775,Prj_list!$A$5:$B$201,2,FALSE),"")))))))</x:f>
        <x:v/>
      </x:c>
    </x:row>
    <x:row r="773" spans="2:3">
      <x:c r="B773" s="13" t="str">
        <x:f ca="1">IF(AND(MONTH(TODAY())='2012 HR 배정표'!F$3,ISNUMBER('2012 HR 배정표'!F776)=TRUE),VLOOKUP('2012 HR 배정표'!F776,Prj_list!$A$5:$B$201,2,FALSE),IF(AND(MONTH(TODAY())='2012 HR 배정표'!H$3,ISNUMBER('2012 HR 배정표'!H776)=TRUE),VLOOKUP('2012 HR 배정표'!H776,Prj_list!$A$5:$B$201,2,FALSE),IF(AND(MONTH(TODAY())='2012 HR 배정표'!J$3,ISNUMBER('2012 HR 배정표'!J776)=TRUE),VLOOKUP('2012 HR 배정표'!J776,Prj_list!$A$5:$B$201,2,FALSE),IF(AND(MONTH(TODAY())='2012 HR 배정표'!L$3,ISNUMBER('2012 HR 배정표'!L776)=TRUE),VLOOKUP('2012 HR 배정표'!L776,Prj_list!$A$5:$B$201,2,FALSE),IF(AND(MONTH(TODAY())='2012 HR 배정표'!N$3,ISNUMBER('2012 HR 배정표'!N776)=TRUE),VLOOKUP('2012 HR 배정표'!N776,Prj_list!$A$5:$B$201,2,FALSE),"")))))</x:f>
        <x:v/>
      </x:c>
      <x:c r="C773" s="13" t="str">
        <x:f ca="1">IF(AND(MONTH(TODAY())='2012 HR 배정표'!P$3,ISNUMBER('2012 HR 배정표'!P776)=TRUE),VLOOKUP('2012 HR 배정표'!P776,Prj_list!$A$5:$B$201,2,FALSE),IF(AND(MONTH(TODAY())='2012 HR 배정표'!R$3,ISNUMBER('2012 HR 배정표'!R776)=TRUE),VLOOKUP('2012 HR 배정표'!R776,Prj_list!$A$5:$B$201,2,FALSE),IF(AND(MONTH(TODAY())='2012 HR 배정표'!T$3,ISNUMBER('2012 HR 배정표'!T776)=TRUE),VLOOKUP('2012 HR 배정표'!T776,Prj_list!$A$5:$B$201,2,FALSE),IF(AND(MONTH(TODAY())='2012 HR 배정표'!V$3,ISNUMBER('2012 HR 배정표'!V776)=TRUE),VLOOKUP('2012 HR 배정표'!V776,Prj_list!$A$5:$B$201,2,FALSE),IF(AND(MONTH(TODAY())='2012 HR 배정표'!X$3,ISNUMBER('2012 HR 배정표'!X776)=TRUE),VLOOKUP('2012 HR 배정표'!X776,Prj_list!$A$5:$B$201,2,FALSE),IF(AND(MONTH(TODAY())='2012 HR 배정표'!Z$3,ISNUMBER('2012 HR 배정표'!Z776)=TRUE),VLOOKUP('2012 HR 배정표'!Z776,Prj_list!$A$5:$B$201,2,FALSE),IF(AND(MONTH(TODAY())='2012 HR 배정표'!AB$3,ISNUMBER('2012 HR 배정표'!AB776)=TRUE),VLOOKUP('2012 HR 배정표'!AB776,Prj_list!$A$5:$B$201,2,FALSE),"")))))))</x:f>
        <x:v/>
      </x:c>
    </x:row>
    <x:row r="774" spans="2:3">
      <x:c r="B774" s="13" t="str">
        <x:f ca="1">IF(AND(MONTH(TODAY())='2012 HR 배정표'!F$3,ISNUMBER('2012 HR 배정표'!F777)=TRUE),VLOOKUP('2012 HR 배정표'!F777,Prj_list!$A$5:$B$201,2,FALSE),IF(AND(MONTH(TODAY())='2012 HR 배정표'!H$3,ISNUMBER('2012 HR 배정표'!H777)=TRUE),VLOOKUP('2012 HR 배정표'!H777,Prj_list!$A$5:$B$201,2,FALSE),IF(AND(MONTH(TODAY())='2012 HR 배정표'!J$3,ISNUMBER('2012 HR 배정표'!J777)=TRUE),VLOOKUP('2012 HR 배정표'!J777,Prj_list!$A$5:$B$201,2,FALSE),IF(AND(MONTH(TODAY())='2012 HR 배정표'!L$3,ISNUMBER('2012 HR 배정표'!L777)=TRUE),VLOOKUP('2012 HR 배정표'!L777,Prj_list!$A$5:$B$201,2,FALSE),IF(AND(MONTH(TODAY())='2012 HR 배정표'!N$3,ISNUMBER('2012 HR 배정표'!N777)=TRUE),VLOOKUP('2012 HR 배정표'!N777,Prj_list!$A$5:$B$201,2,FALSE),"")))))</x:f>
        <x:v/>
      </x:c>
      <x:c r="C774" s="13" t="str">
        <x:f ca="1">IF(AND(MONTH(TODAY())='2012 HR 배정표'!P$3,ISNUMBER('2012 HR 배정표'!P777)=TRUE),VLOOKUP('2012 HR 배정표'!P777,Prj_list!$A$5:$B$201,2,FALSE),IF(AND(MONTH(TODAY())='2012 HR 배정표'!R$3,ISNUMBER('2012 HR 배정표'!R777)=TRUE),VLOOKUP('2012 HR 배정표'!R777,Prj_list!$A$5:$B$201,2,FALSE),IF(AND(MONTH(TODAY())='2012 HR 배정표'!T$3,ISNUMBER('2012 HR 배정표'!T777)=TRUE),VLOOKUP('2012 HR 배정표'!T777,Prj_list!$A$5:$B$201,2,FALSE),IF(AND(MONTH(TODAY())='2012 HR 배정표'!V$3,ISNUMBER('2012 HR 배정표'!V777)=TRUE),VLOOKUP('2012 HR 배정표'!V777,Prj_list!$A$5:$B$201,2,FALSE),IF(AND(MONTH(TODAY())='2012 HR 배정표'!X$3,ISNUMBER('2012 HR 배정표'!X777)=TRUE),VLOOKUP('2012 HR 배정표'!X777,Prj_list!$A$5:$B$201,2,FALSE),IF(AND(MONTH(TODAY())='2012 HR 배정표'!Z$3,ISNUMBER('2012 HR 배정표'!Z777)=TRUE),VLOOKUP('2012 HR 배정표'!Z777,Prj_list!$A$5:$B$201,2,FALSE),IF(AND(MONTH(TODAY())='2012 HR 배정표'!AB$3,ISNUMBER('2012 HR 배정표'!AB777)=TRUE),VLOOKUP('2012 HR 배정표'!AB777,Prj_list!$A$5:$B$201,2,FALSE),"")))))))</x:f>
        <x:v/>
      </x:c>
    </x:row>
    <x:row r="775" spans="2:3">
      <x:c r="B775" s="13" t="str">
        <x:f ca="1">IF(AND(MONTH(TODAY())='2012 HR 배정표'!F$3,ISNUMBER('2012 HR 배정표'!F778)=TRUE),VLOOKUP('2012 HR 배정표'!F778,Prj_list!$A$5:$B$201,2,FALSE),IF(AND(MONTH(TODAY())='2012 HR 배정표'!H$3,ISNUMBER('2012 HR 배정표'!H778)=TRUE),VLOOKUP('2012 HR 배정표'!H778,Prj_list!$A$5:$B$201,2,FALSE),IF(AND(MONTH(TODAY())='2012 HR 배정표'!J$3,ISNUMBER('2012 HR 배정표'!J778)=TRUE),VLOOKUP('2012 HR 배정표'!J778,Prj_list!$A$5:$B$201,2,FALSE),IF(AND(MONTH(TODAY())='2012 HR 배정표'!L$3,ISNUMBER('2012 HR 배정표'!L778)=TRUE),VLOOKUP('2012 HR 배정표'!L778,Prj_list!$A$5:$B$201,2,FALSE),IF(AND(MONTH(TODAY())='2012 HR 배정표'!N$3,ISNUMBER('2012 HR 배정표'!N778)=TRUE),VLOOKUP('2012 HR 배정표'!N778,Prj_list!$A$5:$B$201,2,FALSE),"")))))</x:f>
        <x:v/>
      </x:c>
      <x:c r="C775" s="13" t="str">
        <x:f ca="1">IF(AND(MONTH(TODAY())='2012 HR 배정표'!P$3,ISNUMBER('2012 HR 배정표'!P778)=TRUE),VLOOKUP('2012 HR 배정표'!P778,Prj_list!$A$5:$B$201,2,FALSE),IF(AND(MONTH(TODAY())='2012 HR 배정표'!R$3,ISNUMBER('2012 HR 배정표'!R778)=TRUE),VLOOKUP('2012 HR 배정표'!R778,Prj_list!$A$5:$B$201,2,FALSE),IF(AND(MONTH(TODAY())='2012 HR 배정표'!T$3,ISNUMBER('2012 HR 배정표'!T778)=TRUE),VLOOKUP('2012 HR 배정표'!T778,Prj_list!$A$5:$B$201,2,FALSE),IF(AND(MONTH(TODAY())='2012 HR 배정표'!V$3,ISNUMBER('2012 HR 배정표'!V778)=TRUE),VLOOKUP('2012 HR 배정표'!V778,Prj_list!$A$5:$B$201,2,FALSE),IF(AND(MONTH(TODAY())='2012 HR 배정표'!X$3,ISNUMBER('2012 HR 배정표'!X778)=TRUE),VLOOKUP('2012 HR 배정표'!X778,Prj_list!$A$5:$B$201,2,FALSE),IF(AND(MONTH(TODAY())='2012 HR 배정표'!Z$3,ISNUMBER('2012 HR 배정표'!Z778)=TRUE),VLOOKUP('2012 HR 배정표'!Z778,Prj_list!$A$5:$B$201,2,FALSE),IF(AND(MONTH(TODAY())='2012 HR 배정표'!AB$3,ISNUMBER('2012 HR 배정표'!AB778)=TRUE),VLOOKUP('2012 HR 배정표'!AB778,Prj_list!$A$5:$B$201,2,FALSE),"")))))))</x:f>
        <x:v/>
      </x:c>
    </x:row>
    <x:row r="776" spans="2:3">
      <x:c r="B776" s="13" t="str">
        <x:f ca="1">IF(AND(MONTH(TODAY())='2012 HR 배정표'!F$3,ISNUMBER('2012 HR 배정표'!F779)=TRUE),VLOOKUP('2012 HR 배정표'!F779,Prj_list!$A$5:$B$201,2,FALSE),IF(AND(MONTH(TODAY())='2012 HR 배정표'!H$3,ISNUMBER('2012 HR 배정표'!H779)=TRUE),VLOOKUP('2012 HR 배정표'!H779,Prj_list!$A$5:$B$201,2,FALSE),IF(AND(MONTH(TODAY())='2012 HR 배정표'!J$3,ISNUMBER('2012 HR 배정표'!J779)=TRUE),VLOOKUP('2012 HR 배정표'!J779,Prj_list!$A$5:$B$201,2,FALSE),IF(AND(MONTH(TODAY())='2012 HR 배정표'!L$3,ISNUMBER('2012 HR 배정표'!L779)=TRUE),VLOOKUP('2012 HR 배정표'!L779,Prj_list!$A$5:$B$201,2,FALSE),IF(AND(MONTH(TODAY())='2012 HR 배정표'!N$3,ISNUMBER('2012 HR 배정표'!N779)=TRUE),VLOOKUP('2012 HR 배정표'!N779,Prj_list!$A$5:$B$201,2,FALSE),"")))))</x:f>
        <x:v/>
      </x:c>
      <x:c r="C776" s="13" t="str">
        <x:f ca="1">IF(AND(MONTH(TODAY())='2012 HR 배정표'!P$3,ISNUMBER('2012 HR 배정표'!P779)=TRUE),VLOOKUP('2012 HR 배정표'!P779,Prj_list!$A$5:$B$201,2,FALSE),IF(AND(MONTH(TODAY())='2012 HR 배정표'!R$3,ISNUMBER('2012 HR 배정표'!R779)=TRUE),VLOOKUP('2012 HR 배정표'!R779,Prj_list!$A$5:$B$201,2,FALSE),IF(AND(MONTH(TODAY())='2012 HR 배정표'!T$3,ISNUMBER('2012 HR 배정표'!T779)=TRUE),VLOOKUP('2012 HR 배정표'!T779,Prj_list!$A$5:$B$201,2,FALSE),IF(AND(MONTH(TODAY())='2012 HR 배정표'!V$3,ISNUMBER('2012 HR 배정표'!V779)=TRUE),VLOOKUP('2012 HR 배정표'!V779,Prj_list!$A$5:$B$201,2,FALSE),IF(AND(MONTH(TODAY())='2012 HR 배정표'!X$3,ISNUMBER('2012 HR 배정표'!X779)=TRUE),VLOOKUP('2012 HR 배정표'!X779,Prj_list!$A$5:$B$201,2,FALSE),IF(AND(MONTH(TODAY())='2012 HR 배정표'!Z$3,ISNUMBER('2012 HR 배정표'!Z779)=TRUE),VLOOKUP('2012 HR 배정표'!Z779,Prj_list!$A$5:$B$201,2,FALSE),IF(AND(MONTH(TODAY())='2012 HR 배정표'!AB$3,ISNUMBER('2012 HR 배정표'!AB779)=TRUE),VLOOKUP('2012 HR 배정표'!AB779,Prj_list!$A$5:$B$201,2,FALSE),"")))))))</x:f>
        <x:v/>
      </x:c>
    </x:row>
    <x:row r="777" spans="2:3">
      <x:c r="B777" s="13" t="str">
        <x:f ca="1">IF(AND(MONTH(TODAY())='2012 HR 배정표'!F$3,ISNUMBER('2012 HR 배정표'!F780)=TRUE),VLOOKUP('2012 HR 배정표'!F780,Prj_list!$A$5:$B$201,2,FALSE),IF(AND(MONTH(TODAY())='2012 HR 배정표'!H$3,ISNUMBER('2012 HR 배정표'!H780)=TRUE),VLOOKUP('2012 HR 배정표'!H780,Prj_list!$A$5:$B$201,2,FALSE),IF(AND(MONTH(TODAY())='2012 HR 배정표'!J$3,ISNUMBER('2012 HR 배정표'!J780)=TRUE),VLOOKUP('2012 HR 배정표'!J780,Prj_list!$A$5:$B$201,2,FALSE),IF(AND(MONTH(TODAY())='2012 HR 배정표'!L$3,ISNUMBER('2012 HR 배정표'!L780)=TRUE),VLOOKUP('2012 HR 배정표'!L780,Prj_list!$A$5:$B$201,2,FALSE),IF(AND(MONTH(TODAY())='2012 HR 배정표'!N$3,ISNUMBER('2012 HR 배정표'!N780)=TRUE),VLOOKUP('2012 HR 배정표'!N780,Prj_list!$A$5:$B$201,2,FALSE),"")))))</x:f>
        <x:v/>
      </x:c>
      <x:c r="C777" s="13" t="str">
        <x:f ca="1">IF(AND(MONTH(TODAY())='2012 HR 배정표'!P$3,ISNUMBER('2012 HR 배정표'!P780)=TRUE),VLOOKUP('2012 HR 배정표'!P780,Prj_list!$A$5:$B$201,2,FALSE),IF(AND(MONTH(TODAY())='2012 HR 배정표'!R$3,ISNUMBER('2012 HR 배정표'!R780)=TRUE),VLOOKUP('2012 HR 배정표'!R780,Prj_list!$A$5:$B$201,2,FALSE),IF(AND(MONTH(TODAY())='2012 HR 배정표'!T$3,ISNUMBER('2012 HR 배정표'!T780)=TRUE),VLOOKUP('2012 HR 배정표'!T780,Prj_list!$A$5:$B$201,2,FALSE),IF(AND(MONTH(TODAY())='2012 HR 배정표'!V$3,ISNUMBER('2012 HR 배정표'!V780)=TRUE),VLOOKUP('2012 HR 배정표'!V780,Prj_list!$A$5:$B$201,2,FALSE),IF(AND(MONTH(TODAY())='2012 HR 배정표'!X$3,ISNUMBER('2012 HR 배정표'!X780)=TRUE),VLOOKUP('2012 HR 배정표'!X780,Prj_list!$A$5:$B$201,2,FALSE),IF(AND(MONTH(TODAY())='2012 HR 배정표'!Z$3,ISNUMBER('2012 HR 배정표'!Z780)=TRUE),VLOOKUP('2012 HR 배정표'!Z780,Prj_list!$A$5:$B$201,2,FALSE),IF(AND(MONTH(TODAY())='2012 HR 배정표'!AB$3,ISNUMBER('2012 HR 배정표'!AB780)=TRUE),VLOOKUP('2012 HR 배정표'!AB780,Prj_list!$A$5:$B$201,2,FALSE),"")))))))</x:f>
        <x:v/>
      </x:c>
    </x:row>
    <x:row r="778" spans="2:3">
      <x:c r="B778" s="13" t="str">
        <x:f ca="1">IF(AND(MONTH(TODAY())='2012 HR 배정표'!F$3,ISNUMBER('2012 HR 배정표'!F781)=TRUE),VLOOKUP('2012 HR 배정표'!F781,Prj_list!$A$5:$B$201,2,FALSE),IF(AND(MONTH(TODAY())='2012 HR 배정표'!H$3,ISNUMBER('2012 HR 배정표'!H781)=TRUE),VLOOKUP('2012 HR 배정표'!H781,Prj_list!$A$5:$B$201,2,FALSE),IF(AND(MONTH(TODAY())='2012 HR 배정표'!J$3,ISNUMBER('2012 HR 배정표'!J781)=TRUE),VLOOKUP('2012 HR 배정표'!J781,Prj_list!$A$5:$B$201,2,FALSE),IF(AND(MONTH(TODAY())='2012 HR 배정표'!L$3,ISNUMBER('2012 HR 배정표'!L781)=TRUE),VLOOKUP('2012 HR 배정표'!L781,Prj_list!$A$5:$B$201,2,FALSE),IF(AND(MONTH(TODAY())='2012 HR 배정표'!N$3,ISNUMBER('2012 HR 배정표'!N781)=TRUE),VLOOKUP('2012 HR 배정표'!N781,Prj_list!$A$5:$B$201,2,FALSE),"")))))</x:f>
        <x:v/>
      </x:c>
      <x:c r="C778" s="13" t="str">
        <x:f ca="1">IF(AND(MONTH(TODAY())='2012 HR 배정표'!P$3,ISNUMBER('2012 HR 배정표'!P781)=TRUE),VLOOKUP('2012 HR 배정표'!P781,Prj_list!$A$5:$B$201,2,FALSE),IF(AND(MONTH(TODAY())='2012 HR 배정표'!R$3,ISNUMBER('2012 HR 배정표'!R781)=TRUE),VLOOKUP('2012 HR 배정표'!R781,Prj_list!$A$5:$B$201,2,FALSE),IF(AND(MONTH(TODAY())='2012 HR 배정표'!T$3,ISNUMBER('2012 HR 배정표'!T781)=TRUE),VLOOKUP('2012 HR 배정표'!T781,Prj_list!$A$5:$B$201,2,FALSE),IF(AND(MONTH(TODAY())='2012 HR 배정표'!V$3,ISNUMBER('2012 HR 배정표'!V781)=TRUE),VLOOKUP('2012 HR 배정표'!V781,Prj_list!$A$5:$B$201,2,FALSE),IF(AND(MONTH(TODAY())='2012 HR 배정표'!X$3,ISNUMBER('2012 HR 배정표'!X781)=TRUE),VLOOKUP('2012 HR 배정표'!X781,Prj_list!$A$5:$B$201,2,FALSE),IF(AND(MONTH(TODAY())='2012 HR 배정표'!Z$3,ISNUMBER('2012 HR 배정표'!Z781)=TRUE),VLOOKUP('2012 HR 배정표'!Z781,Prj_list!$A$5:$B$201,2,FALSE),IF(AND(MONTH(TODAY())='2012 HR 배정표'!AB$3,ISNUMBER('2012 HR 배정표'!AB781)=TRUE),VLOOKUP('2012 HR 배정표'!AB781,Prj_list!$A$5:$B$201,2,FALSE),"")))))))</x:f>
        <x:v/>
      </x:c>
    </x:row>
    <x:row r="779" spans="2:3">
      <x:c r="B779" s="13" t="str">
        <x:f ca="1">IF(AND(MONTH(TODAY())='2012 HR 배정표'!F$3,ISNUMBER('2012 HR 배정표'!F782)=TRUE),VLOOKUP('2012 HR 배정표'!F782,Prj_list!$A$5:$B$201,2,FALSE),IF(AND(MONTH(TODAY())='2012 HR 배정표'!H$3,ISNUMBER('2012 HR 배정표'!H782)=TRUE),VLOOKUP('2012 HR 배정표'!H782,Prj_list!$A$5:$B$201,2,FALSE),IF(AND(MONTH(TODAY())='2012 HR 배정표'!J$3,ISNUMBER('2012 HR 배정표'!J782)=TRUE),VLOOKUP('2012 HR 배정표'!J782,Prj_list!$A$5:$B$201,2,FALSE),IF(AND(MONTH(TODAY())='2012 HR 배정표'!L$3,ISNUMBER('2012 HR 배정표'!L782)=TRUE),VLOOKUP('2012 HR 배정표'!L782,Prj_list!$A$5:$B$201,2,FALSE),IF(AND(MONTH(TODAY())='2012 HR 배정표'!N$3,ISNUMBER('2012 HR 배정표'!N782)=TRUE),VLOOKUP('2012 HR 배정표'!N782,Prj_list!$A$5:$B$201,2,FALSE),"")))))</x:f>
        <x:v/>
      </x:c>
      <x:c r="C779" s="13" t="str">
        <x:f ca="1">IF(AND(MONTH(TODAY())='2012 HR 배정표'!P$3,ISNUMBER('2012 HR 배정표'!P782)=TRUE),VLOOKUP('2012 HR 배정표'!P782,Prj_list!$A$5:$B$201,2,FALSE),IF(AND(MONTH(TODAY())='2012 HR 배정표'!R$3,ISNUMBER('2012 HR 배정표'!R782)=TRUE),VLOOKUP('2012 HR 배정표'!R782,Prj_list!$A$5:$B$201,2,FALSE),IF(AND(MONTH(TODAY())='2012 HR 배정표'!T$3,ISNUMBER('2012 HR 배정표'!T782)=TRUE),VLOOKUP('2012 HR 배정표'!T782,Prj_list!$A$5:$B$201,2,FALSE),IF(AND(MONTH(TODAY())='2012 HR 배정표'!V$3,ISNUMBER('2012 HR 배정표'!V782)=TRUE),VLOOKUP('2012 HR 배정표'!V782,Prj_list!$A$5:$B$201,2,FALSE),IF(AND(MONTH(TODAY())='2012 HR 배정표'!X$3,ISNUMBER('2012 HR 배정표'!X782)=TRUE),VLOOKUP('2012 HR 배정표'!X782,Prj_list!$A$5:$B$201,2,FALSE),IF(AND(MONTH(TODAY())='2012 HR 배정표'!Z$3,ISNUMBER('2012 HR 배정표'!Z782)=TRUE),VLOOKUP('2012 HR 배정표'!Z782,Prj_list!$A$5:$B$201,2,FALSE),IF(AND(MONTH(TODAY())='2012 HR 배정표'!AB$3,ISNUMBER('2012 HR 배정표'!AB782)=TRUE),VLOOKUP('2012 HR 배정표'!AB782,Prj_list!$A$5:$B$201,2,FALSE),"")))))))</x:f>
        <x:v/>
      </x:c>
    </x:row>
    <x:row r="780" spans="2:3">
      <x:c r="B780" s="13" t="str">
        <x:f ca="1">IF(AND(MONTH(TODAY())='2012 HR 배정표'!F$3,ISNUMBER('2012 HR 배정표'!F783)=TRUE),VLOOKUP('2012 HR 배정표'!F783,Prj_list!$A$5:$B$201,2,FALSE),IF(AND(MONTH(TODAY())='2012 HR 배정표'!H$3,ISNUMBER('2012 HR 배정표'!H783)=TRUE),VLOOKUP('2012 HR 배정표'!H783,Prj_list!$A$5:$B$201,2,FALSE),IF(AND(MONTH(TODAY())='2012 HR 배정표'!J$3,ISNUMBER('2012 HR 배정표'!J783)=TRUE),VLOOKUP('2012 HR 배정표'!J783,Prj_list!$A$5:$B$201,2,FALSE),IF(AND(MONTH(TODAY())='2012 HR 배정표'!L$3,ISNUMBER('2012 HR 배정표'!L783)=TRUE),VLOOKUP('2012 HR 배정표'!L783,Prj_list!$A$5:$B$201,2,FALSE),IF(AND(MONTH(TODAY())='2012 HR 배정표'!N$3,ISNUMBER('2012 HR 배정표'!N783)=TRUE),VLOOKUP('2012 HR 배정표'!N783,Prj_list!$A$5:$B$201,2,FALSE),"")))))</x:f>
        <x:v/>
      </x:c>
      <x:c r="C780" s="13" t="str">
        <x:f ca="1">IF(AND(MONTH(TODAY())='2012 HR 배정표'!P$3,ISNUMBER('2012 HR 배정표'!P783)=TRUE),VLOOKUP('2012 HR 배정표'!P783,Prj_list!$A$5:$B$201,2,FALSE),IF(AND(MONTH(TODAY())='2012 HR 배정표'!R$3,ISNUMBER('2012 HR 배정표'!R783)=TRUE),VLOOKUP('2012 HR 배정표'!R783,Prj_list!$A$5:$B$201,2,FALSE),IF(AND(MONTH(TODAY())='2012 HR 배정표'!T$3,ISNUMBER('2012 HR 배정표'!T783)=TRUE),VLOOKUP('2012 HR 배정표'!T783,Prj_list!$A$5:$B$201,2,FALSE),IF(AND(MONTH(TODAY())='2012 HR 배정표'!V$3,ISNUMBER('2012 HR 배정표'!V783)=TRUE),VLOOKUP('2012 HR 배정표'!V783,Prj_list!$A$5:$B$201,2,FALSE),IF(AND(MONTH(TODAY())='2012 HR 배정표'!X$3,ISNUMBER('2012 HR 배정표'!X783)=TRUE),VLOOKUP('2012 HR 배정표'!X783,Prj_list!$A$5:$B$201,2,FALSE),IF(AND(MONTH(TODAY())='2012 HR 배정표'!Z$3,ISNUMBER('2012 HR 배정표'!Z783)=TRUE),VLOOKUP('2012 HR 배정표'!Z783,Prj_list!$A$5:$B$201,2,FALSE),IF(AND(MONTH(TODAY())='2012 HR 배정표'!AB$3,ISNUMBER('2012 HR 배정표'!AB783)=TRUE),VLOOKUP('2012 HR 배정표'!AB783,Prj_list!$A$5:$B$201,2,FALSE),"")))))))</x:f>
        <x:v/>
      </x:c>
    </x:row>
    <x:row r="781" spans="2:3">
      <x:c r="B781" s="13" t="str">
        <x:f ca="1">IF(AND(MONTH(TODAY())='2012 HR 배정표'!F$3,ISNUMBER('2012 HR 배정표'!F784)=TRUE),VLOOKUP('2012 HR 배정표'!F784,Prj_list!$A$5:$B$201,2,FALSE),IF(AND(MONTH(TODAY())='2012 HR 배정표'!H$3,ISNUMBER('2012 HR 배정표'!H784)=TRUE),VLOOKUP('2012 HR 배정표'!H784,Prj_list!$A$5:$B$201,2,FALSE),IF(AND(MONTH(TODAY())='2012 HR 배정표'!J$3,ISNUMBER('2012 HR 배정표'!J784)=TRUE),VLOOKUP('2012 HR 배정표'!J784,Prj_list!$A$5:$B$201,2,FALSE),IF(AND(MONTH(TODAY())='2012 HR 배정표'!L$3,ISNUMBER('2012 HR 배정표'!L784)=TRUE),VLOOKUP('2012 HR 배정표'!L784,Prj_list!$A$5:$B$201,2,FALSE),IF(AND(MONTH(TODAY())='2012 HR 배정표'!N$3,ISNUMBER('2012 HR 배정표'!N784)=TRUE),VLOOKUP('2012 HR 배정표'!N784,Prj_list!$A$5:$B$201,2,FALSE),"")))))</x:f>
        <x:v/>
      </x:c>
      <x:c r="C781" s="13" t="str">
        <x:f ca="1">IF(AND(MONTH(TODAY())='2012 HR 배정표'!P$3,ISNUMBER('2012 HR 배정표'!P784)=TRUE),VLOOKUP('2012 HR 배정표'!P784,Prj_list!$A$5:$B$201,2,FALSE),IF(AND(MONTH(TODAY())='2012 HR 배정표'!R$3,ISNUMBER('2012 HR 배정표'!R784)=TRUE),VLOOKUP('2012 HR 배정표'!R784,Prj_list!$A$5:$B$201,2,FALSE),IF(AND(MONTH(TODAY())='2012 HR 배정표'!T$3,ISNUMBER('2012 HR 배정표'!T784)=TRUE),VLOOKUP('2012 HR 배정표'!T784,Prj_list!$A$5:$B$201,2,FALSE),IF(AND(MONTH(TODAY())='2012 HR 배정표'!V$3,ISNUMBER('2012 HR 배정표'!V784)=TRUE),VLOOKUP('2012 HR 배정표'!V784,Prj_list!$A$5:$B$201,2,FALSE),IF(AND(MONTH(TODAY())='2012 HR 배정표'!X$3,ISNUMBER('2012 HR 배정표'!X784)=TRUE),VLOOKUP('2012 HR 배정표'!X784,Prj_list!$A$5:$B$201,2,FALSE),IF(AND(MONTH(TODAY())='2012 HR 배정표'!Z$3,ISNUMBER('2012 HR 배정표'!Z784)=TRUE),VLOOKUP('2012 HR 배정표'!Z784,Prj_list!$A$5:$B$201,2,FALSE),IF(AND(MONTH(TODAY())='2012 HR 배정표'!AB$3,ISNUMBER('2012 HR 배정표'!AB784)=TRUE),VLOOKUP('2012 HR 배정표'!AB784,Prj_list!$A$5:$B$201,2,FALSE),"")))))))</x:f>
        <x:v/>
      </x:c>
    </x:row>
    <x:row r="782" spans="2:3">
      <x:c r="B782" s="13" t="str">
        <x:f ca="1">IF(AND(MONTH(TODAY())='2012 HR 배정표'!F$3,ISNUMBER('2012 HR 배정표'!F785)=TRUE),VLOOKUP('2012 HR 배정표'!F785,Prj_list!$A$5:$B$201,2,FALSE),IF(AND(MONTH(TODAY())='2012 HR 배정표'!H$3,ISNUMBER('2012 HR 배정표'!H785)=TRUE),VLOOKUP('2012 HR 배정표'!H785,Prj_list!$A$5:$B$201,2,FALSE),IF(AND(MONTH(TODAY())='2012 HR 배정표'!J$3,ISNUMBER('2012 HR 배정표'!J785)=TRUE),VLOOKUP('2012 HR 배정표'!J785,Prj_list!$A$5:$B$201,2,FALSE),IF(AND(MONTH(TODAY())='2012 HR 배정표'!L$3,ISNUMBER('2012 HR 배정표'!L785)=TRUE),VLOOKUP('2012 HR 배정표'!L785,Prj_list!$A$5:$B$201,2,FALSE),IF(AND(MONTH(TODAY())='2012 HR 배정표'!N$3,ISNUMBER('2012 HR 배정표'!N785)=TRUE),VLOOKUP('2012 HR 배정표'!N785,Prj_list!$A$5:$B$201,2,FALSE),"")))))</x:f>
        <x:v/>
      </x:c>
      <x:c r="C782" s="13" t="str">
        <x:f ca="1">IF(AND(MONTH(TODAY())='2012 HR 배정표'!P$3,ISNUMBER('2012 HR 배정표'!P785)=TRUE),VLOOKUP('2012 HR 배정표'!P785,Prj_list!$A$5:$B$201,2,FALSE),IF(AND(MONTH(TODAY())='2012 HR 배정표'!R$3,ISNUMBER('2012 HR 배정표'!R785)=TRUE),VLOOKUP('2012 HR 배정표'!R785,Prj_list!$A$5:$B$201,2,FALSE),IF(AND(MONTH(TODAY())='2012 HR 배정표'!T$3,ISNUMBER('2012 HR 배정표'!T785)=TRUE),VLOOKUP('2012 HR 배정표'!T785,Prj_list!$A$5:$B$201,2,FALSE),IF(AND(MONTH(TODAY())='2012 HR 배정표'!V$3,ISNUMBER('2012 HR 배정표'!V785)=TRUE),VLOOKUP('2012 HR 배정표'!V785,Prj_list!$A$5:$B$201,2,FALSE),IF(AND(MONTH(TODAY())='2012 HR 배정표'!X$3,ISNUMBER('2012 HR 배정표'!X785)=TRUE),VLOOKUP('2012 HR 배정표'!X785,Prj_list!$A$5:$B$201,2,FALSE),IF(AND(MONTH(TODAY())='2012 HR 배정표'!Z$3,ISNUMBER('2012 HR 배정표'!Z785)=TRUE),VLOOKUP('2012 HR 배정표'!Z785,Prj_list!$A$5:$B$201,2,FALSE),IF(AND(MONTH(TODAY())='2012 HR 배정표'!AB$3,ISNUMBER('2012 HR 배정표'!AB785)=TRUE),VLOOKUP('2012 HR 배정표'!AB785,Prj_list!$A$5:$B$201,2,FALSE),"")))))))</x:f>
        <x:v/>
      </x:c>
    </x:row>
    <x:row r="783" spans="2:3">
      <x:c r="B783" s="13" t="str">
        <x:f ca="1">IF(AND(MONTH(TODAY())='2012 HR 배정표'!F$3,ISNUMBER('2012 HR 배정표'!F786)=TRUE),VLOOKUP('2012 HR 배정표'!F786,Prj_list!$A$5:$B$201,2,FALSE),IF(AND(MONTH(TODAY())='2012 HR 배정표'!H$3,ISNUMBER('2012 HR 배정표'!H786)=TRUE),VLOOKUP('2012 HR 배정표'!H786,Prj_list!$A$5:$B$201,2,FALSE),IF(AND(MONTH(TODAY())='2012 HR 배정표'!J$3,ISNUMBER('2012 HR 배정표'!J786)=TRUE),VLOOKUP('2012 HR 배정표'!J786,Prj_list!$A$5:$B$201,2,FALSE),IF(AND(MONTH(TODAY())='2012 HR 배정표'!L$3,ISNUMBER('2012 HR 배정표'!L786)=TRUE),VLOOKUP('2012 HR 배정표'!L786,Prj_list!$A$5:$B$201,2,FALSE),IF(AND(MONTH(TODAY())='2012 HR 배정표'!N$3,ISNUMBER('2012 HR 배정표'!N786)=TRUE),VLOOKUP('2012 HR 배정표'!N786,Prj_list!$A$5:$B$201,2,FALSE),"")))))</x:f>
        <x:v/>
      </x:c>
      <x:c r="C783" s="13" t="str">
        <x:f ca="1">IF(AND(MONTH(TODAY())='2012 HR 배정표'!P$3,ISNUMBER('2012 HR 배정표'!P786)=TRUE),VLOOKUP('2012 HR 배정표'!P786,Prj_list!$A$5:$B$201,2,FALSE),IF(AND(MONTH(TODAY())='2012 HR 배정표'!R$3,ISNUMBER('2012 HR 배정표'!R786)=TRUE),VLOOKUP('2012 HR 배정표'!R786,Prj_list!$A$5:$B$201,2,FALSE),IF(AND(MONTH(TODAY())='2012 HR 배정표'!T$3,ISNUMBER('2012 HR 배정표'!T786)=TRUE),VLOOKUP('2012 HR 배정표'!T786,Prj_list!$A$5:$B$201,2,FALSE),IF(AND(MONTH(TODAY())='2012 HR 배정표'!V$3,ISNUMBER('2012 HR 배정표'!V786)=TRUE),VLOOKUP('2012 HR 배정표'!V786,Prj_list!$A$5:$B$201,2,FALSE),IF(AND(MONTH(TODAY())='2012 HR 배정표'!X$3,ISNUMBER('2012 HR 배정표'!X786)=TRUE),VLOOKUP('2012 HR 배정표'!X786,Prj_list!$A$5:$B$201,2,FALSE),IF(AND(MONTH(TODAY())='2012 HR 배정표'!Z$3,ISNUMBER('2012 HR 배정표'!Z786)=TRUE),VLOOKUP('2012 HR 배정표'!Z786,Prj_list!$A$5:$B$201,2,FALSE),IF(AND(MONTH(TODAY())='2012 HR 배정표'!AB$3,ISNUMBER('2012 HR 배정표'!AB786)=TRUE),VLOOKUP('2012 HR 배정표'!AB786,Prj_list!$A$5:$B$201,2,FALSE),"")))))))</x:f>
        <x:v/>
      </x:c>
    </x:row>
    <x:row r="784" spans="2:3">
      <x:c r="B784" s="13" t="str">
        <x:f ca="1">IF(AND(MONTH(TODAY())='2012 HR 배정표'!F$3,ISNUMBER('2012 HR 배정표'!F787)=TRUE),VLOOKUP('2012 HR 배정표'!F787,Prj_list!$A$5:$B$201,2,FALSE),IF(AND(MONTH(TODAY())='2012 HR 배정표'!H$3,ISNUMBER('2012 HR 배정표'!H787)=TRUE),VLOOKUP('2012 HR 배정표'!H787,Prj_list!$A$5:$B$201,2,FALSE),IF(AND(MONTH(TODAY())='2012 HR 배정표'!J$3,ISNUMBER('2012 HR 배정표'!J787)=TRUE),VLOOKUP('2012 HR 배정표'!J787,Prj_list!$A$5:$B$201,2,FALSE),IF(AND(MONTH(TODAY())='2012 HR 배정표'!L$3,ISNUMBER('2012 HR 배정표'!L787)=TRUE),VLOOKUP('2012 HR 배정표'!L787,Prj_list!$A$5:$B$201,2,FALSE),IF(AND(MONTH(TODAY())='2012 HR 배정표'!N$3,ISNUMBER('2012 HR 배정표'!N787)=TRUE),VLOOKUP('2012 HR 배정표'!N787,Prj_list!$A$5:$B$201,2,FALSE),"")))))</x:f>
        <x:v/>
      </x:c>
      <x:c r="C784" s="13" t="str">
        <x:f ca="1">IF(AND(MONTH(TODAY())='2012 HR 배정표'!P$3,ISNUMBER('2012 HR 배정표'!P787)=TRUE),VLOOKUP('2012 HR 배정표'!P787,Prj_list!$A$5:$B$201,2,FALSE),IF(AND(MONTH(TODAY())='2012 HR 배정표'!R$3,ISNUMBER('2012 HR 배정표'!R787)=TRUE),VLOOKUP('2012 HR 배정표'!R787,Prj_list!$A$5:$B$201,2,FALSE),IF(AND(MONTH(TODAY())='2012 HR 배정표'!T$3,ISNUMBER('2012 HR 배정표'!T787)=TRUE),VLOOKUP('2012 HR 배정표'!T787,Prj_list!$A$5:$B$201,2,FALSE),IF(AND(MONTH(TODAY())='2012 HR 배정표'!V$3,ISNUMBER('2012 HR 배정표'!V787)=TRUE),VLOOKUP('2012 HR 배정표'!V787,Prj_list!$A$5:$B$201,2,FALSE),IF(AND(MONTH(TODAY())='2012 HR 배정표'!X$3,ISNUMBER('2012 HR 배정표'!X787)=TRUE),VLOOKUP('2012 HR 배정표'!X787,Prj_list!$A$5:$B$201,2,FALSE),IF(AND(MONTH(TODAY())='2012 HR 배정표'!Z$3,ISNUMBER('2012 HR 배정표'!Z787)=TRUE),VLOOKUP('2012 HR 배정표'!Z787,Prj_list!$A$5:$B$201,2,FALSE),IF(AND(MONTH(TODAY())='2012 HR 배정표'!AB$3,ISNUMBER('2012 HR 배정표'!AB787)=TRUE),VLOOKUP('2012 HR 배정표'!AB787,Prj_list!$A$5:$B$201,2,FALSE),"")))))))</x:f>
        <x:v/>
      </x:c>
    </x:row>
    <x:row r="785" spans="2:3">
      <x:c r="B785" s="13" t="str">
        <x:f ca="1">IF(AND(MONTH(TODAY())='2012 HR 배정표'!F$3,ISNUMBER('2012 HR 배정표'!F788)=TRUE),VLOOKUP('2012 HR 배정표'!F788,Prj_list!$A$5:$B$201,2,FALSE),IF(AND(MONTH(TODAY())='2012 HR 배정표'!H$3,ISNUMBER('2012 HR 배정표'!H788)=TRUE),VLOOKUP('2012 HR 배정표'!H788,Prj_list!$A$5:$B$201,2,FALSE),IF(AND(MONTH(TODAY())='2012 HR 배정표'!J$3,ISNUMBER('2012 HR 배정표'!J788)=TRUE),VLOOKUP('2012 HR 배정표'!J788,Prj_list!$A$5:$B$201,2,FALSE),IF(AND(MONTH(TODAY())='2012 HR 배정표'!L$3,ISNUMBER('2012 HR 배정표'!L788)=TRUE),VLOOKUP('2012 HR 배정표'!L788,Prj_list!$A$5:$B$201,2,FALSE),IF(AND(MONTH(TODAY())='2012 HR 배정표'!N$3,ISNUMBER('2012 HR 배정표'!N788)=TRUE),VLOOKUP('2012 HR 배정표'!N788,Prj_list!$A$5:$B$201,2,FALSE),"")))))</x:f>
        <x:v/>
      </x:c>
      <x:c r="C785" s="13" t="str">
        <x:f ca="1">IF(AND(MONTH(TODAY())='2012 HR 배정표'!P$3,ISNUMBER('2012 HR 배정표'!P788)=TRUE),VLOOKUP('2012 HR 배정표'!P788,Prj_list!$A$5:$B$201,2,FALSE),IF(AND(MONTH(TODAY())='2012 HR 배정표'!R$3,ISNUMBER('2012 HR 배정표'!R788)=TRUE),VLOOKUP('2012 HR 배정표'!R788,Prj_list!$A$5:$B$201,2,FALSE),IF(AND(MONTH(TODAY())='2012 HR 배정표'!T$3,ISNUMBER('2012 HR 배정표'!T788)=TRUE),VLOOKUP('2012 HR 배정표'!T788,Prj_list!$A$5:$B$201,2,FALSE),IF(AND(MONTH(TODAY())='2012 HR 배정표'!V$3,ISNUMBER('2012 HR 배정표'!V788)=TRUE),VLOOKUP('2012 HR 배정표'!V788,Prj_list!$A$5:$B$201,2,FALSE),IF(AND(MONTH(TODAY())='2012 HR 배정표'!X$3,ISNUMBER('2012 HR 배정표'!X788)=TRUE),VLOOKUP('2012 HR 배정표'!X788,Prj_list!$A$5:$B$201,2,FALSE),IF(AND(MONTH(TODAY())='2012 HR 배정표'!Z$3,ISNUMBER('2012 HR 배정표'!Z788)=TRUE),VLOOKUP('2012 HR 배정표'!Z788,Prj_list!$A$5:$B$201,2,FALSE),IF(AND(MONTH(TODAY())='2012 HR 배정표'!AB$3,ISNUMBER('2012 HR 배정표'!AB788)=TRUE),VLOOKUP('2012 HR 배정표'!AB788,Prj_list!$A$5:$B$201,2,FALSE),"")))))))</x:f>
        <x:v/>
      </x:c>
    </x:row>
    <x:row r="786" spans="2:3">
      <x:c r="B786" s="13" t="str">
        <x:f ca="1">IF(AND(MONTH(TODAY())='2012 HR 배정표'!F$3,ISNUMBER('2012 HR 배정표'!F789)=TRUE),VLOOKUP('2012 HR 배정표'!F789,Prj_list!$A$5:$B$201,2,FALSE),IF(AND(MONTH(TODAY())='2012 HR 배정표'!H$3,ISNUMBER('2012 HR 배정표'!H789)=TRUE),VLOOKUP('2012 HR 배정표'!H789,Prj_list!$A$5:$B$201,2,FALSE),IF(AND(MONTH(TODAY())='2012 HR 배정표'!J$3,ISNUMBER('2012 HR 배정표'!J789)=TRUE),VLOOKUP('2012 HR 배정표'!J789,Prj_list!$A$5:$B$201,2,FALSE),IF(AND(MONTH(TODAY())='2012 HR 배정표'!L$3,ISNUMBER('2012 HR 배정표'!L789)=TRUE),VLOOKUP('2012 HR 배정표'!L789,Prj_list!$A$5:$B$201,2,FALSE),IF(AND(MONTH(TODAY())='2012 HR 배정표'!N$3,ISNUMBER('2012 HR 배정표'!N789)=TRUE),VLOOKUP('2012 HR 배정표'!N789,Prj_list!$A$5:$B$201,2,FALSE),"")))))</x:f>
        <x:v/>
      </x:c>
      <x:c r="C786" s="13" t="str">
        <x:f ca="1">IF(AND(MONTH(TODAY())='2012 HR 배정표'!P$3,ISNUMBER('2012 HR 배정표'!P789)=TRUE),VLOOKUP('2012 HR 배정표'!P789,Prj_list!$A$5:$B$201,2,FALSE),IF(AND(MONTH(TODAY())='2012 HR 배정표'!R$3,ISNUMBER('2012 HR 배정표'!R789)=TRUE),VLOOKUP('2012 HR 배정표'!R789,Prj_list!$A$5:$B$201,2,FALSE),IF(AND(MONTH(TODAY())='2012 HR 배정표'!T$3,ISNUMBER('2012 HR 배정표'!T789)=TRUE),VLOOKUP('2012 HR 배정표'!T789,Prj_list!$A$5:$B$201,2,FALSE),IF(AND(MONTH(TODAY())='2012 HR 배정표'!V$3,ISNUMBER('2012 HR 배정표'!V789)=TRUE),VLOOKUP('2012 HR 배정표'!V789,Prj_list!$A$5:$B$201,2,FALSE),IF(AND(MONTH(TODAY())='2012 HR 배정표'!X$3,ISNUMBER('2012 HR 배정표'!X789)=TRUE),VLOOKUP('2012 HR 배정표'!X789,Prj_list!$A$5:$B$201,2,FALSE),IF(AND(MONTH(TODAY())='2012 HR 배정표'!Z$3,ISNUMBER('2012 HR 배정표'!Z789)=TRUE),VLOOKUP('2012 HR 배정표'!Z789,Prj_list!$A$5:$B$201,2,FALSE),IF(AND(MONTH(TODAY())='2012 HR 배정표'!AB$3,ISNUMBER('2012 HR 배정표'!AB789)=TRUE),VLOOKUP('2012 HR 배정표'!AB789,Prj_list!$A$5:$B$201,2,FALSE),"")))))))</x:f>
        <x:v/>
      </x:c>
    </x:row>
    <x:row r="787" spans="2:3">
      <x:c r="B787" s="13" t="str">
        <x:f ca="1">IF(AND(MONTH(TODAY())='2012 HR 배정표'!F$3,ISNUMBER('2012 HR 배정표'!F790)=TRUE),VLOOKUP('2012 HR 배정표'!F790,Prj_list!$A$5:$B$201,2,FALSE),IF(AND(MONTH(TODAY())='2012 HR 배정표'!H$3,ISNUMBER('2012 HR 배정표'!H790)=TRUE),VLOOKUP('2012 HR 배정표'!H790,Prj_list!$A$5:$B$201,2,FALSE),IF(AND(MONTH(TODAY())='2012 HR 배정표'!J$3,ISNUMBER('2012 HR 배정표'!J790)=TRUE),VLOOKUP('2012 HR 배정표'!J790,Prj_list!$A$5:$B$201,2,FALSE),IF(AND(MONTH(TODAY())='2012 HR 배정표'!L$3,ISNUMBER('2012 HR 배정표'!L790)=TRUE),VLOOKUP('2012 HR 배정표'!L790,Prj_list!$A$5:$B$201,2,FALSE),IF(AND(MONTH(TODAY())='2012 HR 배정표'!N$3,ISNUMBER('2012 HR 배정표'!N790)=TRUE),VLOOKUP('2012 HR 배정표'!N790,Prj_list!$A$5:$B$201,2,FALSE),"")))))</x:f>
        <x:v/>
      </x:c>
      <x:c r="C787" s="13" t="str">
        <x:f ca="1">IF(AND(MONTH(TODAY())='2012 HR 배정표'!P$3,ISNUMBER('2012 HR 배정표'!P790)=TRUE),VLOOKUP('2012 HR 배정표'!P790,Prj_list!$A$5:$B$201,2,FALSE),IF(AND(MONTH(TODAY())='2012 HR 배정표'!R$3,ISNUMBER('2012 HR 배정표'!R790)=TRUE),VLOOKUP('2012 HR 배정표'!R790,Prj_list!$A$5:$B$201,2,FALSE),IF(AND(MONTH(TODAY())='2012 HR 배정표'!T$3,ISNUMBER('2012 HR 배정표'!T790)=TRUE),VLOOKUP('2012 HR 배정표'!T790,Prj_list!$A$5:$B$201,2,FALSE),IF(AND(MONTH(TODAY())='2012 HR 배정표'!V$3,ISNUMBER('2012 HR 배정표'!V790)=TRUE),VLOOKUP('2012 HR 배정표'!V790,Prj_list!$A$5:$B$201,2,FALSE),IF(AND(MONTH(TODAY())='2012 HR 배정표'!X$3,ISNUMBER('2012 HR 배정표'!X790)=TRUE),VLOOKUP('2012 HR 배정표'!X790,Prj_list!$A$5:$B$201,2,FALSE),IF(AND(MONTH(TODAY())='2012 HR 배정표'!Z$3,ISNUMBER('2012 HR 배정표'!Z790)=TRUE),VLOOKUP('2012 HR 배정표'!Z790,Prj_list!$A$5:$B$201,2,FALSE),IF(AND(MONTH(TODAY())='2012 HR 배정표'!AB$3,ISNUMBER('2012 HR 배정표'!AB790)=TRUE),VLOOKUP('2012 HR 배정표'!AB790,Prj_list!$A$5:$B$201,2,FALSE),"")))))))</x:f>
        <x:v/>
      </x:c>
    </x:row>
    <x:row r="788" spans="2:3">
      <x:c r="B788" s="13" t="str">
        <x:f ca="1">IF(AND(MONTH(TODAY())='2012 HR 배정표'!F$3,ISNUMBER('2012 HR 배정표'!F791)=TRUE),VLOOKUP('2012 HR 배정표'!F791,Prj_list!$A$5:$B$201,2,FALSE),IF(AND(MONTH(TODAY())='2012 HR 배정표'!H$3,ISNUMBER('2012 HR 배정표'!H791)=TRUE),VLOOKUP('2012 HR 배정표'!H791,Prj_list!$A$5:$B$201,2,FALSE),IF(AND(MONTH(TODAY())='2012 HR 배정표'!J$3,ISNUMBER('2012 HR 배정표'!J791)=TRUE),VLOOKUP('2012 HR 배정표'!J791,Prj_list!$A$5:$B$201,2,FALSE),IF(AND(MONTH(TODAY())='2012 HR 배정표'!L$3,ISNUMBER('2012 HR 배정표'!L791)=TRUE),VLOOKUP('2012 HR 배정표'!L791,Prj_list!$A$5:$B$201,2,FALSE),IF(AND(MONTH(TODAY())='2012 HR 배정표'!N$3,ISNUMBER('2012 HR 배정표'!N791)=TRUE),VLOOKUP('2012 HR 배정표'!N791,Prj_list!$A$5:$B$201,2,FALSE),"")))))</x:f>
        <x:v/>
      </x:c>
      <x:c r="C788" s="13" t="str">
        <x:f ca="1">IF(AND(MONTH(TODAY())='2012 HR 배정표'!P$3,ISNUMBER('2012 HR 배정표'!P791)=TRUE),VLOOKUP('2012 HR 배정표'!P791,Prj_list!$A$5:$B$201,2,FALSE),IF(AND(MONTH(TODAY())='2012 HR 배정표'!R$3,ISNUMBER('2012 HR 배정표'!R791)=TRUE),VLOOKUP('2012 HR 배정표'!R791,Prj_list!$A$5:$B$201,2,FALSE),IF(AND(MONTH(TODAY())='2012 HR 배정표'!T$3,ISNUMBER('2012 HR 배정표'!T791)=TRUE),VLOOKUP('2012 HR 배정표'!T791,Prj_list!$A$5:$B$201,2,FALSE),IF(AND(MONTH(TODAY())='2012 HR 배정표'!V$3,ISNUMBER('2012 HR 배정표'!V791)=TRUE),VLOOKUP('2012 HR 배정표'!V791,Prj_list!$A$5:$B$201,2,FALSE),IF(AND(MONTH(TODAY())='2012 HR 배정표'!X$3,ISNUMBER('2012 HR 배정표'!X791)=TRUE),VLOOKUP('2012 HR 배정표'!X791,Prj_list!$A$5:$B$201,2,FALSE),IF(AND(MONTH(TODAY())='2012 HR 배정표'!Z$3,ISNUMBER('2012 HR 배정표'!Z791)=TRUE),VLOOKUP('2012 HR 배정표'!Z791,Prj_list!$A$5:$B$201,2,FALSE),IF(AND(MONTH(TODAY())='2012 HR 배정표'!AB$3,ISNUMBER('2012 HR 배정표'!AB791)=TRUE),VLOOKUP('2012 HR 배정표'!AB791,Prj_list!$A$5:$B$201,2,FALSE),"")))))))</x:f>
        <x:v/>
      </x:c>
    </x:row>
    <x:row r="789" spans="2:3">
      <x:c r="B789" s="13" t="str">
        <x:f ca="1">IF(AND(MONTH(TODAY())='2012 HR 배정표'!F$3,ISNUMBER('2012 HR 배정표'!F792)=TRUE),VLOOKUP('2012 HR 배정표'!F792,Prj_list!$A$5:$B$201,2,FALSE),IF(AND(MONTH(TODAY())='2012 HR 배정표'!H$3,ISNUMBER('2012 HR 배정표'!H792)=TRUE),VLOOKUP('2012 HR 배정표'!H792,Prj_list!$A$5:$B$201,2,FALSE),IF(AND(MONTH(TODAY())='2012 HR 배정표'!J$3,ISNUMBER('2012 HR 배정표'!J792)=TRUE),VLOOKUP('2012 HR 배정표'!J792,Prj_list!$A$5:$B$201,2,FALSE),IF(AND(MONTH(TODAY())='2012 HR 배정표'!L$3,ISNUMBER('2012 HR 배정표'!L792)=TRUE),VLOOKUP('2012 HR 배정표'!L792,Prj_list!$A$5:$B$201,2,FALSE),IF(AND(MONTH(TODAY())='2012 HR 배정표'!N$3,ISNUMBER('2012 HR 배정표'!N792)=TRUE),VLOOKUP('2012 HR 배정표'!N792,Prj_list!$A$5:$B$201,2,FALSE),"")))))</x:f>
        <x:v/>
      </x:c>
      <x:c r="C789" s="13" t="str">
        <x:f ca="1">IF(AND(MONTH(TODAY())='2012 HR 배정표'!P$3,ISNUMBER('2012 HR 배정표'!P792)=TRUE),VLOOKUP('2012 HR 배정표'!P792,Prj_list!$A$5:$B$201,2,FALSE),IF(AND(MONTH(TODAY())='2012 HR 배정표'!R$3,ISNUMBER('2012 HR 배정표'!R792)=TRUE),VLOOKUP('2012 HR 배정표'!R792,Prj_list!$A$5:$B$201,2,FALSE),IF(AND(MONTH(TODAY())='2012 HR 배정표'!T$3,ISNUMBER('2012 HR 배정표'!T792)=TRUE),VLOOKUP('2012 HR 배정표'!T792,Prj_list!$A$5:$B$201,2,FALSE),IF(AND(MONTH(TODAY())='2012 HR 배정표'!V$3,ISNUMBER('2012 HR 배정표'!V792)=TRUE),VLOOKUP('2012 HR 배정표'!V792,Prj_list!$A$5:$B$201,2,FALSE),IF(AND(MONTH(TODAY())='2012 HR 배정표'!X$3,ISNUMBER('2012 HR 배정표'!X792)=TRUE),VLOOKUP('2012 HR 배정표'!X792,Prj_list!$A$5:$B$201,2,FALSE),IF(AND(MONTH(TODAY())='2012 HR 배정표'!Z$3,ISNUMBER('2012 HR 배정표'!Z792)=TRUE),VLOOKUP('2012 HR 배정표'!Z792,Prj_list!$A$5:$B$201,2,FALSE),IF(AND(MONTH(TODAY())='2012 HR 배정표'!AB$3,ISNUMBER('2012 HR 배정표'!AB792)=TRUE),VLOOKUP('2012 HR 배정표'!AB792,Prj_list!$A$5:$B$201,2,FALSE),"")))))))</x:f>
        <x:v/>
      </x:c>
    </x:row>
    <x:row r="790" spans="2:3">
      <x:c r="B790" s="13" t="str">
        <x:f ca="1">IF(AND(MONTH(TODAY())='2012 HR 배정표'!F$3,ISNUMBER('2012 HR 배정표'!F793)=TRUE),VLOOKUP('2012 HR 배정표'!F793,Prj_list!$A$5:$B$201,2,FALSE),IF(AND(MONTH(TODAY())='2012 HR 배정표'!H$3,ISNUMBER('2012 HR 배정표'!H793)=TRUE),VLOOKUP('2012 HR 배정표'!H793,Prj_list!$A$5:$B$201,2,FALSE),IF(AND(MONTH(TODAY())='2012 HR 배정표'!J$3,ISNUMBER('2012 HR 배정표'!J793)=TRUE),VLOOKUP('2012 HR 배정표'!J793,Prj_list!$A$5:$B$201,2,FALSE),IF(AND(MONTH(TODAY())='2012 HR 배정표'!L$3,ISNUMBER('2012 HR 배정표'!L793)=TRUE),VLOOKUP('2012 HR 배정표'!L793,Prj_list!$A$5:$B$201,2,FALSE),IF(AND(MONTH(TODAY())='2012 HR 배정표'!N$3,ISNUMBER('2012 HR 배정표'!N793)=TRUE),VLOOKUP('2012 HR 배정표'!N793,Prj_list!$A$5:$B$201,2,FALSE),"")))))</x:f>
        <x:v/>
      </x:c>
      <x:c r="C790" s="13" t="str">
        <x:f ca="1">IF(AND(MONTH(TODAY())='2012 HR 배정표'!P$3,ISNUMBER('2012 HR 배정표'!P793)=TRUE),VLOOKUP('2012 HR 배정표'!P793,Prj_list!$A$5:$B$201,2,FALSE),IF(AND(MONTH(TODAY())='2012 HR 배정표'!R$3,ISNUMBER('2012 HR 배정표'!R793)=TRUE),VLOOKUP('2012 HR 배정표'!R793,Prj_list!$A$5:$B$201,2,FALSE),IF(AND(MONTH(TODAY())='2012 HR 배정표'!T$3,ISNUMBER('2012 HR 배정표'!T793)=TRUE),VLOOKUP('2012 HR 배정표'!T793,Prj_list!$A$5:$B$201,2,FALSE),IF(AND(MONTH(TODAY())='2012 HR 배정표'!V$3,ISNUMBER('2012 HR 배정표'!V793)=TRUE),VLOOKUP('2012 HR 배정표'!V793,Prj_list!$A$5:$B$201,2,FALSE),IF(AND(MONTH(TODAY())='2012 HR 배정표'!X$3,ISNUMBER('2012 HR 배정표'!X793)=TRUE),VLOOKUP('2012 HR 배정표'!X793,Prj_list!$A$5:$B$201,2,FALSE),IF(AND(MONTH(TODAY())='2012 HR 배정표'!Z$3,ISNUMBER('2012 HR 배정표'!Z793)=TRUE),VLOOKUP('2012 HR 배정표'!Z793,Prj_list!$A$5:$B$201,2,FALSE),IF(AND(MONTH(TODAY())='2012 HR 배정표'!AB$3,ISNUMBER('2012 HR 배정표'!AB793)=TRUE),VLOOKUP('2012 HR 배정표'!AB793,Prj_list!$A$5:$B$201,2,FALSE),"")))))))</x:f>
        <x:v/>
      </x:c>
    </x:row>
    <x:row r="791" spans="2:3">
      <x:c r="B791" s="13" t="str">
        <x:f ca="1">IF(AND(MONTH(TODAY())='2012 HR 배정표'!F$3,ISNUMBER('2012 HR 배정표'!F794)=TRUE),VLOOKUP('2012 HR 배정표'!F794,Prj_list!$A$5:$B$201,2,FALSE),IF(AND(MONTH(TODAY())='2012 HR 배정표'!H$3,ISNUMBER('2012 HR 배정표'!H794)=TRUE),VLOOKUP('2012 HR 배정표'!H794,Prj_list!$A$5:$B$201,2,FALSE),IF(AND(MONTH(TODAY())='2012 HR 배정표'!J$3,ISNUMBER('2012 HR 배정표'!J794)=TRUE),VLOOKUP('2012 HR 배정표'!J794,Prj_list!$A$5:$B$201,2,FALSE),IF(AND(MONTH(TODAY())='2012 HR 배정표'!L$3,ISNUMBER('2012 HR 배정표'!L794)=TRUE),VLOOKUP('2012 HR 배정표'!L794,Prj_list!$A$5:$B$201,2,FALSE),IF(AND(MONTH(TODAY())='2012 HR 배정표'!N$3,ISNUMBER('2012 HR 배정표'!N794)=TRUE),VLOOKUP('2012 HR 배정표'!N794,Prj_list!$A$5:$B$201,2,FALSE),"")))))</x:f>
        <x:v/>
      </x:c>
      <x:c r="C791" s="13" t="str">
        <x:f ca="1">IF(AND(MONTH(TODAY())='2012 HR 배정표'!P$3,ISNUMBER('2012 HR 배정표'!P794)=TRUE),VLOOKUP('2012 HR 배정표'!P794,Prj_list!$A$5:$B$201,2,FALSE),IF(AND(MONTH(TODAY())='2012 HR 배정표'!R$3,ISNUMBER('2012 HR 배정표'!R794)=TRUE),VLOOKUP('2012 HR 배정표'!R794,Prj_list!$A$5:$B$201,2,FALSE),IF(AND(MONTH(TODAY())='2012 HR 배정표'!T$3,ISNUMBER('2012 HR 배정표'!T794)=TRUE),VLOOKUP('2012 HR 배정표'!T794,Prj_list!$A$5:$B$201,2,FALSE),IF(AND(MONTH(TODAY())='2012 HR 배정표'!V$3,ISNUMBER('2012 HR 배정표'!V794)=TRUE),VLOOKUP('2012 HR 배정표'!V794,Prj_list!$A$5:$B$201,2,FALSE),IF(AND(MONTH(TODAY())='2012 HR 배정표'!X$3,ISNUMBER('2012 HR 배정표'!X794)=TRUE),VLOOKUP('2012 HR 배정표'!X794,Prj_list!$A$5:$B$201,2,FALSE),IF(AND(MONTH(TODAY())='2012 HR 배정표'!Z$3,ISNUMBER('2012 HR 배정표'!Z794)=TRUE),VLOOKUP('2012 HR 배정표'!Z794,Prj_list!$A$5:$B$201,2,FALSE),IF(AND(MONTH(TODAY())='2012 HR 배정표'!AB$3,ISNUMBER('2012 HR 배정표'!AB794)=TRUE),VLOOKUP('2012 HR 배정표'!AB794,Prj_list!$A$5:$B$201,2,FALSE),"")))))))</x:f>
        <x:v/>
      </x:c>
    </x:row>
    <x:row r="792" spans="2:3">
      <x:c r="B792" s="13" t="str">
        <x:f ca="1">IF(AND(MONTH(TODAY())='2012 HR 배정표'!F$3,ISNUMBER('2012 HR 배정표'!F795)=TRUE),VLOOKUP('2012 HR 배정표'!F795,Prj_list!$A$5:$B$201,2,FALSE),IF(AND(MONTH(TODAY())='2012 HR 배정표'!H$3,ISNUMBER('2012 HR 배정표'!H795)=TRUE),VLOOKUP('2012 HR 배정표'!H795,Prj_list!$A$5:$B$201,2,FALSE),IF(AND(MONTH(TODAY())='2012 HR 배정표'!J$3,ISNUMBER('2012 HR 배정표'!J795)=TRUE),VLOOKUP('2012 HR 배정표'!J795,Prj_list!$A$5:$B$201,2,FALSE),IF(AND(MONTH(TODAY())='2012 HR 배정표'!L$3,ISNUMBER('2012 HR 배정표'!L795)=TRUE),VLOOKUP('2012 HR 배정표'!L795,Prj_list!$A$5:$B$201,2,FALSE),IF(AND(MONTH(TODAY())='2012 HR 배정표'!N$3,ISNUMBER('2012 HR 배정표'!N795)=TRUE),VLOOKUP('2012 HR 배정표'!N795,Prj_list!$A$5:$B$201,2,FALSE),"")))))</x:f>
        <x:v/>
      </x:c>
      <x:c r="C792" s="13" t="str">
        <x:f ca="1">IF(AND(MONTH(TODAY())='2012 HR 배정표'!P$3,ISNUMBER('2012 HR 배정표'!P795)=TRUE),VLOOKUP('2012 HR 배정표'!P795,Prj_list!$A$5:$B$201,2,FALSE),IF(AND(MONTH(TODAY())='2012 HR 배정표'!R$3,ISNUMBER('2012 HR 배정표'!R795)=TRUE),VLOOKUP('2012 HR 배정표'!R795,Prj_list!$A$5:$B$201,2,FALSE),IF(AND(MONTH(TODAY())='2012 HR 배정표'!T$3,ISNUMBER('2012 HR 배정표'!T795)=TRUE),VLOOKUP('2012 HR 배정표'!T795,Prj_list!$A$5:$B$201,2,FALSE),IF(AND(MONTH(TODAY())='2012 HR 배정표'!V$3,ISNUMBER('2012 HR 배정표'!V795)=TRUE),VLOOKUP('2012 HR 배정표'!V795,Prj_list!$A$5:$B$201,2,FALSE),IF(AND(MONTH(TODAY())='2012 HR 배정표'!X$3,ISNUMBER('2012 HR 배정표'!X795)=TRUE),VLOOKUP('2012 HR 배정표'!X795,Prj_list!$A$5:$B$201,2,FALSE),IF(AND(MONTH(TODAY())='2012 HR 배정표'!Z$3,ISNUMBER('2012 HR 배정표'!Z795)=TRUE),VLOOKUP('2012 HR 배정표'!Z795,Prj_list!$A$5:$B$201,2,FALSE),IF(AND(MONTH(TODAY())='2012 HR 배정표'!AB$3,ISNUMBER('2012 HR 배정표'!AB795)=TRUE),VLOOKUP('2012 HR 배정표'!AB795,Prj_list!$A$5:$B$201,2,FALSE),"")))))))</x:f>
        <x:v/>
      </x:c>
    </x:row>
    <x:row r="793" spans="2:3">
      <x:c r="B793" s="13" t="str">
        <x:f ca="1">IF(AND(MONTH(TODAY())='2012 HR 배정표'!F$3,ISNUMBER('2012 HR 배정표'!F796)=TRUE),VLOOKUP('2012 HR 배정표'!F796,Prj_list!$A$5:$B$201,2,FALSE),IF(AND(MONTH(TODAY())='2012 HR 배정표'!H$3,ISNUMBER('2012 HR 배정표'!H796)=TRUE),VLOOKUP('2012 HR 배정표'!H796,Prj_list!$A$5:$B$201,2,FALSE),IF(AND(MONTH(TODAY())='2012 HR 배정표'!J$3,ISNUMBER('2012 HR 배정표'!J796)=TRUE),VLOOKUP('2012 HR 배정표'!J796,Prj_list!$A$5:$B$201,2,FALSE),IF(AND(MONTH(TODAY())='2012 HR 배정표'!L$3,ISNUMBER('2012 HR 배정표'!L796)=TRUE),VLOOKUP('2012 HR 배정표'!L796,Prj_list!$A$5:$B$201,2,FALSE),IF(AND(MONTH(TODAY())='2012 HR 배정표'!N$3,ISNUMBER('2012 HR 배정표'!N796)=TRUE),VLOOKUP('2012 HR 배정표'!N796,Prj_list!$A$5:$B$201,2,FALSE),"")))))</x:f>
        <x:v/>
      </x:c>
      <x:c r="C793" s="13" t="str">
        <x:f ca="1">IF(AND(MONTH(TODAY())='2012 HR 배정표'!P$3,ISNUMBER('2012 HR 배정표'!P796)=TRUE),VLOOKUP('2012 HR 배정표'!P796,Prj_list!$A$5:$B$201,2,FALSE),IF(AND(MONTH(TODAY())='2012 HR 배정표'!R$3,ISNUMBER('2012 HR 배정표'!R796)=TRUE),VLOOKUP('2012 HR 배정표'!R796,Prj_list!$A$5:$B$201,2,FALSE),IF(AND(MONTH(TODAY())='2012 HR 배정표'!T$3,ISNUMBER('2012 HR 배정표'!T796)=TRUE),VLOOKUP('2012 HR 배정표'!T796,Prj_list!$A$5:$B$201,2,FALSE),IF(AND(MONTH(TODAY())='2012 HR 배정표'!V$3,ISNUMBER('2012 HR 배정표'!V796)=TRUE),VLOOKUP('2012 HR 배정표'!V796,Prj_list!$A$5:$B$201,2,FALSE),IF(AND(MONTH(TODAY())='2012 HR 배정표'!X$3,ISNUMBER('2012 HR 배정표'!X796)=TRUE),VLOOKUP('2012 HR 배정표'!X796,Prj_list!$A$5:$B$201,2,FALSE),IF(AND(MONTH(TODAY())='2012 HR 배정표'!Z$3,ISNUMBER('2012 HR 배정표'!Z796)=TRUE),VLOOKUP('2012 HR 배정표'!Z796,Prj_list!$A$5:$B$201,2,FALSE),IF(AND(MONTH(TODAY())='2012 HR 배정표'!AB$3,ISNUMBER('2012 HR 배정표'!AB796)=TRUE),VLOOKUP('2012 HR 배정표'!AB796,Prj_list!$A$5:$B$201,2,FALSE),"")))))))</x:f>
        <x:v/>
      </x:c>
    </x:row>
    <x:row r="794" spans="2:3">
      <x:c r="B794" s="13" t="str">
        <x:f ca="1">IF(AND(MONTH(TODAY())='2012 HR 배정표'!F$3,ISNUMBER('2012 HR 배정표'!F797)=TRUE),VLOOKUP('2012 HR 배정표'!F797,Prj_list!$A$5:$B$201,2,FALSE),IF(AND(MONTH(TODAY())='2012 HR 배정표'!H$3,ISNUMBER('2012 HR 배정표'!H797)=TRUE),VLOOKUP('2012 HR 배정표'!H797,Prj_list!$A$5:$B$201,2,FALSE),IF(AND(MONTH(TODAY())='2012 HR 배정표'!J$3,ISNUMBER('2012 HR 배정표'!J797)=TRUE),VLOOKUP('2012 HR 배정표'!J797,Prj_list!$A$5:$B$201,2,FALSE),IF(AND(MONTH(TODAY())='2012 HR 배정표'!L$3,ISNUMBER('2012 HR 배정표'!L797)=TRUE),VLOOKUP('2012 HR 배정표'!L797,Prj_list!$A$5:$B$201,2,FALSE),IF(AND(MONTH(TODAY())='2012 HR 배정표'!N$3,ISNUMBER('2012 HR 배정표'!N797)=TRUE),VLOOKUP('2012 HR 배정표'!N797,Prj_list!$A$5:$B$201,2,FALSE),"")))))</x:f>
        <x:v/>
      </x:c>
      <x:c r="C794" s="13" t="str">
        <x:f ca="1">IF(AND(MONTH(TODAY())='2012 HR 배정표'!P$3,ISNUMBER('2012 HR 배정표'!P797)=TRUE),VLOOKUP('2012 HR 배정표'!P797,Prj_list!$A$5:$B$201,2,FALSE),IF(AND(MONTH(TODAY())='2012 HR 배정표'!R$3,ISNUMBER('2012 HR 배정표'!R797)=TRUE),VLOOKUP('2012 HR 배정표'!R797,Prj_list!$A$5:$B$201,2,FALSE),IF(AND(MONTH(TODAY())='2012 HR 배정표'!T$3,ISNUMBER('2012 HR 배정표'!T797)=TRUE),VLOOKUP('2012 HR 배정표'!T797,Prj_list!$A$5:$B$201,2,FALSE),IF(AND(MONTH(TODAY())='2012 HR 배정표'!V$3,ISNUMBER('2012 HR 배정표'!V797)=TRUE),VLOOKUP('2012 HR 배정표'!V797,Prj_list!$A$5:$B$201,2,FALSE),IF(AND(MONTH(TODAY())='2012 HR 배정표'!X$3,ISNUMBER('2012 HR 배정표'!X797)=TRUE),VLOOKUP('2012 HR 배정표'!X797,Prj_list!$A$5:$B$201,2,FALSE),IF(AND(MONTH(TODAY())='2012 HR 배정표'!Z$3,ISNUMBER('2012 HR 배정표'!Z797)=TRUE),VLOOKUP('2012 HR 배정표'!Z797,Prj_list!$A$5:$B$201,2,FALSE),IF(AND(MONTH(TODAY())='2012 HR 배정표'!AB$3,ISNUMBER('2012 HR 배정표'!AB797)=TRUE),VLOOKUP('2012 HR 배정표'!AB797,Prj_list!$A$5:$B$201,2,FALSE),"")))))))</x:f>
        <x:v/>
      </x:c>
    </x:row>
    <x:row r="795" spans="2:3">
      <x:c r="B795" s="13" t="str">
        <x:f ca="1">IF(AND(MONTH(TODAY())='2012 HR 배정표'!F$3,ISNUMBER('2012 HR 배정표'!F798)=TRUE),VLOOKUP('2012 HR 배정표'!F798,Prj_list!$A$5:$B$201,2,FALSE),IF(AND(MONTH(TODAY())='2012 HR 배정표'!H$3,ISNUMBER('2012 HR 배정표'!H798)=TRUE),VLOOKUP('2012 HR 배정표'!H798,Prj_list!$A$5:$B$201,2,FALSE),IF(AND(MONTH(TODAY())='2012 HR 배정표'!J$3,ISNUMBER('2012 HR 배정표'!J798)=TRUE),VLOOKUP('2012 HR 배정표'!J798,Prj_list!$A$5:$B$201,2,FALSE),IF(AND(MONTH(TODAY())='2012 HR 배정표'!L$3,ISNUMBER('2012 HR 배정표'!L798)=TRUE),VLOOKUP('2012 HR 배정표'!L798,Prj_list!$A$5:$B$201,2,FALSE),IF(AND(MONTH(TODAY())='2012 HR 배정표'!N$3,ISNUMBER('2012 HR 배정표'!N798)=TRUE),VLOOKUP('2012 HR 배정표'!N798,Prj_list!$A$5:$B$201,2,FALSE),"")))))</x:f>
        <x:v/>
      </x:c>
      <x:c r="C795" s="13" t="str">
        <x:f ca="1">IF(AND(MONTH(TODAY())='2012 HR 배정표'!P$3,ISNUMBER('2012 HR 배정표'!P798)=TRUE),VLOOKUP('2012 HR 배정표'!P798,Prj_list!$A$5:$B$201,2,FALSE),IF(AND(MONTH(TODAY())='2012 HR 배정표'!R$3,ISNUMBER('2012 HR 배정표'!R798)=TRUE),VLOOKUP('2012 HR 배정표'!R798,Prj_list!$A$5:$B$201,2,FALSE),IF(AND(MONTH(TODAY())='2012 HR 배정표'!T$3,ISNUMBER('2012 HR 배정표'!T798)=TRUE),VLOOKUP('2012 HR 배정표'!T798,Prj_list!$A$5:$B$201,2,FALSE),IF(AND(MONTH(TODAY())='2012 HR 배정표'!V$3,ISNUMBER('2012 HR 배정표'!V798)=TRUE),VLOOKUP('2012 HR 배정표'!V798,Prj_list!$A$5:$B$201,2,FALSE),IF(AND(MONTH(TODAY())='2012 HR 배정표'!X$3,ISNUMBER('2012 HR 배정표'!X798)=TRUE),VLOOKUP('2012 HR 배정표'!X798,Prj_list!$A$5:$B$201,2,FALSE),IF(AND(MONTH(TODAY())='2012 HR 배정표'!Z$3,ISNUMBER('2012 HR 배정표'!Z798)=TRUE),VLOOKUP('2012 HR 배정표'!Z798,Prj_list!$A$5:$B$201,2,FALSE),IF(AND(MONTH(TODAY())='2012 HR 배정표'!AB$3,ISNUMBER('2012 HR 배정표'!AB798)=TRUE),VLOOKUP('2012 HR 배정표'!AB798,Prj_list!$A$5:$B$201,2,FALSE),"")))))))</x:f>
        <x:v/>
      </x:c>
    </x:row>
    <x:row r="796" spans="2:3">
      <x:c r="B796" s="13" t="str">
        <x:f ca="1">IF(AND(MONTH(TODAY())='2012 HR 배정표'!F$3,ISNUMBER('2012 HR 배정표'!F799)=TRUE),VLOOKUP('2012 HR 배정표'!F799,Prj_list!$A$5:$B$201,2,FALSE),IF(AND(MONTH(TODAY())='2012 HR 배정표'!H$3,ISNUMBER('2012 HR 배정표'!H799)=TRUE),VLOOKUP('2012 HR 배정표'!H799,Prj_list!$A$5:$B$201,2,FALSE),IF(AND(MONTH(TODAY())='2012 HR 배정표'!J$3,ISNUMBER('2012 HR 배정표'!J799)=TRUE),VLOOKUP('2012 HR 배정표'!J799,Prj_list!$A$5:$B$201,2,FALSE),IF(AND(MONTH(TODAY())='2012 HR 배정표'!L$3,ISNUMBER('2012 HR 배정표'!L799)=TRUE),VLOOKUP('2012 HR 배정표'!L799,Prj_list!$A$5:$B$201,2,FALSE),IF(AND(MONTH(TODAY())='2012 HR 배정표'!N$3,ISNUMBER('2012 HR 배정표'!N799)=TRUE),VLOOKUP('2012 HR 배정표'!N799,Prj_list!$A$5:$B$201,2,FALSE),"")))))</x:f>
        <x:v/>
      </x:c>
      <x:c r="C796" s="13" t="str">
        <x:f ca="1">IF(AND(MONTH(TODAY())='2012 HR 배정표'!P$3,ISNUMBER('2012 HR 배정표'!P799)=TRUE),VLOOKUP('2012 HR 배정표'!P799,Prj_list!$A$5:$B$201,2,FALSE),IF(AND(MONTH(TODAY())='2012 HR 배정표'!R$3,ISNUMBER('2012 HR 배정표'!R799)=TRUE),VLOOKUP('2012 HR 배정표'!R799,Prj_list!$A$5:$B$201,2,FALSE),IF(AND(MONTH(TODAY())='2012 HR 배정표'!T$3,ISNUMBER('2012 HR 배정표'!T799)=TRUE),VLOOKUP('2012 HR 배정표'!T799,Prj_list!$A$5:$B$201,2,FALSE),IF(AND(MONTH(TODAY())='2012 HR 배정표'!V$3,ISNUMBER('2012 HR 배정표'!V799)=TRUE),VLOOKUP('2012 HR 배정표'!V799,Prj_list!$A$5:$B$201,2,FALSE),IF(AND(MONTH(TODAY())='2012 HR 배정표'!X$3,ISNUMBER('2012 HR 배정표'!X799)=TRUE),VLOOKUP('2012 HR 배정표'!X799,Prj_list!$A$5:$B$201,2,FALSE),IF(AND(MONTH(TODAY())='2012 HR 배정표'!Z$3,ISNUMBER('2012 HR 배정표'!Z799)=TRUE),VLOOKUP('2012 HR 배정표'!Z799,Prj_list!$A$5:$B$201,2,FALSE),IF(AND(MONTH(TODAY())='2012 HR 배정표'!AB$3,ISNUMBER('2012 HR 배정표'!AB799)=TRUE),VLOOKUP('2012 HR 배정표'!AB799,Prj_list!$A$5:$B$201,2,FALSE),"")))))))</x:f>
        <x:v/>
      </x:c>
    </x:row>
    <x:row r="797" spans="2:3">
      <x:c r="B797" s="13" t="str">
        <x:f ca="1">IF(AND(MONTH(TODAY())='2012 HR 배정표'!F$3,ISNUMBER('2012 HR 배정표'!F800)=TRUE),VLOOKUP('2012 HR 배정표'!F800,Prj_list!$A$5:$B$201,2,FALSE),IF(AND(MONTH(TODAY())='2012 HR 배정표'!H$3,ISNUMBER('2012 HR 배정표'!H800)=TRUE),VLOOKUP('2012 HR 배정표'!H800,Prj_list!$A$5:$B$201,2,FALSE),IF(AND(MONTH(TODAY())='2012 HR 배정표'!J$3,ISNUMBER('2012 HR 배정표'!J800)=TRUE),VLOOKUP('2012 HR 배정표'!J800,Prj_list!$A$5:$B$201,2,FALSE),IF(AND(MONTH(TODAY())='2012 HR 배정표'!L$3,ISNUMBER('2012 HR 배정표'!L800)=TRUE),VLOOKUP('2012 HR 배정표'!L800,Prj_list!$A$5:$B$201,2,FALSE),IF(AND(MONTH(TODAY())='2012 HR 배정표'!N$3,ISNUMBER('2012 HR 배정표'!N800)=TRUE),VLOOKUP('2012 HR 배정표'!N800,Prj_list!$A$5:$B$201,2,FALSE),"")))))</x:f>
        <x:v/>
      </x:c>
      <x:c r="C797" s="13" t="str">
        <x:f ca="1">IF(AND(MONTH(TODAY())='2012 HR 배정표'!P$3,ISNUMBER('2012 HR 배정표'!P800)=TRUE),VLOOKUP('2012 HR 배정표'!P800,Prj_list!$A$5:$B$201,2,FALSE),IF(AND(MONTH(TODAY())='2012 HR 배정표'!R$3,ISNUMBER('2012 HR 배정표'!R800)=TRUE),VLOOKUP('2012 HR 배정표'!R800,Prj_list!$A$5:$B$201,2,FALSE),IF(AND(MONTH(TODAY())='2012 HR 배정표'!T$3,ISNUMBER('2012 HR 배정표'!T800)=TRUE),VLOOKUP('2012 HR 배정표'!T800,Prj_list!$A$5:$B$201,2,FALSE),IF(AND(MONTH(TODAY())='2012 HR 배정표'!V$3,ISNUMBER('2012 HR 배정표'!V800)=TRUE),VLOOKUP('2012 HR 배정표'!V800,Prj_list!$A$5:$B$201,2,FALSE),IF(AND(MONTH(TODAY())='2012 HR 배정표'!X$3,ISNUMBER('2012 HR 배정표'!X800)=TRUE),VLOOKUP('2012 HR 배정표'!X800,Prj_list!$A$5:$B$201,2,FALSE),IF(AND(MONTH(TODAY())='2012 HR 배정표'!Z$3,ISNUMBER('2012 HR 배정표'!Z800)=TRUE),VLOOKUP('2012 HR 배정표'!Z800,Prj_list!$A$5:$B$201,2,FALSE),IF(AND(MONTH(TODAY())='2012 HR 배정표'!AB$3,ISNUMBER('2012 HR 배정표'!AB800)=TRUE),VLOOKUP('2012 HR 배정표'!AB800,Prj_list!$A$5:$B$201,2,FALSE),"")))))))</x:f>
        <x:v/>
      </x:c>
    </x:row>
    <x:row r="798" spans="2:3">
      <x:c r="B798" s="13" t="str">
        <x:f ca="1">IF(AND(MONTH(TODAY())='2012 HR 배정표'!F$3,ISNUMBER('2012 HR 배정표'!F801)=TRUE),VLOOKUP('2012 HR 배정표'!F801,Prj_list!$A$5:$B$201,2,FALSE),IF(AND(MONTH(TODAY())='2012 HR 배정표'!H$3,ISNUMBER('2012 HR 배정표'!H801)=TRUE),VLOOKUP('2012 HR 배정표'!H801,Prj_list!$A$5:$B$201,2,FALSE),IF(AND(MONTH(TODAY())='2012 HR 배정표'!J$3,ISNUMBER('2012 HR 배정표'!J801)=TRUE),VLOOKUP('2012 HR 배정표'!J801,Prj_list!$A$5:$B$201,2,FALSE),IF(AND(MONTH(TODAY())='2012 HR 배정표'!L$3,ISNUMBER('2012 HR 배정표'!L801)=TRUE),VLOOKUP('2012 HR 배정표'!L801,Prj_list!$A$5:$B$201,2,FALSE),IF(AND(MONTH(TODAY())='2012 HR 배정표'!N$3,ISNUMBER('2012 HR 배정표'!N801)=TRUE),VLOOKUP('2012 HR 배정표'!N801,Prj_list!$A$5:$B$201,2,FALSE),"")))))</x:f>
        <x:v/>
      </x:c>
      <x:c r="C798" s="13" t="str">
        <x:f ca="1">IF(AND(MONTH(TODAY())='2012 HR 배정표'!P$3,ISNUMBER('2012 HR 배정표'!P801)=TRUE),VLOOKUP('2012 HR 배정표'!P801,Prj_list!$A$5:$B$201,2,FALSE),IF(AND(MONTH(TODAY())='2012 HR 배정표'!R$3,ISNUMBER('2012 HR 배정표'!R801)=TRUE),VLOOKUP('2012 HR 배정표'!R801,Prj_list!$A$5:$B$201,2,FALSE),IF(AND(MONTH(TODAY())='2012 HR 배정표'!T$3,ISNUMBER('2012 HR 배정표'!T801)=TRUE),VLOOKUP('2012 HR 배정표'!T801,Prj_list!$A$5:$B$201,2,FALSE),IF(AND(MONTH(TODAY())='2012 HR 배정표'!V$3,ISNUMBER('2012 HR 배정표'!V801)=TRUE),VLOOKUP('2012 HR 배정표'!V801,Prj_list!$A$5:$B$201,2,FALSE),IF(AND(MONTH(TODAY())='2012 HR 배정표'!X$3,ISNUMBER('2012 HR 배정표'!X801)=TRUE),VLOOKUP('2012 HR 배정표'!X801,Prj_list!$A$5:$B$201,2,FALSE),IF(AND(MONTH(TODAY())='2012 HR 배정표'!Z$3,ISNUMBER('2012 HR 배정표'!Z801)=TRUE),VLOOKUP('2012 HR 배정표'!Z801,Prj_list!$A$5:$B$201,2,FALSE),IF(AND(MONTH(TODAY())='2012 HR 배정표'!AB$3,ISNUMBER('2012 HR 배정표'!AB801)=TRUE),VLOOKUP('2012 HR 배정표'!AB801,Prj_list!$A$5:$B$201,2,FALSE),"")))))))</x:f>
        <x:v/>
      </x:c>
    </x:row>
    <x:row r="799" spans="2:3">
      <x:c r="B799" s="13" t="str">
        <x:f ca="1">IF(AND(MONTH(TODAY())='2012 HR 배정표'!F$3,ISNUMBER('2012 HR 배정표'!F802)=TRUE),VLOOKUP('2012 HR 배정표'!F802,Prj_list!$A$5:$B$201,2,FALSE),IF(AND(MONTH(TODAY())='2012 HR 배정표'!H$3,ISNUMBER('2012 HR 배정표'!H802)=TRUE),VLOOKUP('2012 HR 배정표'!H802,Prj_list!$A$5:$B$201,2,FALSE),IF(AND(MONTH(TODAY())='2012 HR 배정표'!J$3,ISNUMBER('2012 HR 배정표'!J802)=TRUE),VLOOKUP('2012 HR 배정표'!J802,Prj_list!$A$5:$B$201,2,FALSE),IF(AND(MONTH(TODAY())='2012 HR 배정표'!L$3,ISNUMBER('2012 HR 배정표'!L802)=TRUE),VLOOKUP('2012 HR 배정표'!L802,Prj_list!$A$5:$B$201,2,FALSE),IF(AND(MONTH(TODAY())='2012 HR 배정표'!N$3,ISNUMBER('2012 HR 배정표'!N802)=TRUE),VLOOKUP('2012 HR 배정표'!N802,Prj_list!$A$5:$B$201,2,FALSE),"")))))</x:f>
        <x:v/>
      </x:c>
      <x:c r="C799" s="13" t="str">
        <x:f ca="1">IF(AND(MONTH(TODAY())='2012 HR 배정표'!P$3,ISNUMBER('2012 HR 배정표'!P802)=TRUE),VLOOKUP('2012 HR 배정표'!P802,Prj_list!$A$5:$B$201,2,FALSE),IF(AND(MONTH(TODAY())='2012 HR 배정표'!R$3,ISNUMBER('2012 HR 배정표'!R802)=TRUE),VLOOKUP('2012 HR 배정표'!R802,Prj_list!$A$5:$B$201,2,FALSE),IF(AND(MONTH(TODAY())='2012 HR 배정표'!T$3,ISNUMBER('2012 HR 배정표'!T802)=TRUE),VLOOKUP('2012 HR 배정표'!T802,Prj_list!$A$5:$B$201,2,FALSE),IF(AND(MONTH(TODAY())='2012 HR 배정표'!V$3,ISNUMBER('2012 HR 배정표'!V802)=TRUE),VLOOKUP('2012 HR 배정표'!V802,Prj_list!$A$5:$B$201,2,FALSE),IF(AND(MONTH(TODAY())='2012 HR 배정표'!X$3,ISNUMBER('2012 HR 배정표'!X802)=TRUE),VLOOKUP('2012 HR 배정표'!X802,Prj_list!$A$5:$B$201,2,FALSE),IF(AND(MONTH(TODAY())='2012 HR 배정표'!Z$3,ISNUMBER('2012 HR 배정표'!Z802)=TRUE),VLOOKUP('2012 HR 배정표'!Z802,Prj_list!$A$5:$B$201,2,FALSE),IF(AND(MONTH(TODAY())='2012 HR 배정표'!AB$3,ISNUMBER('2012 HR 배정표'!AB802)=TRUE),VLOOKUP('2012 HR 배정표'!AB802,Prj_list!$A$5:$B$201,2,FALSE),"")))))))</x:f>
        <x:v/>
      </x:c>
    </x:row>
    <x:row r="800" spans="2:3">
      <x:c r="B800" s="13" t="str">
        <x:f ca="1">IF(AND(MONTH(TODAY())='2012 HR 배정표'!F$3,ISNUMBER('2012 HR 배정표'!F803)=TRUE),VLOOKUP('2012 HR 배정표'!F803,Prj_list!$A$5:$B$201,2,FALSE),IF(AND(MONTH(TODAY())='2012 HR 배정표'!H$3,ISNUMBER('2012 HR 배정표'!H803)=TRUE),VLOOKUP('2012 HR 배정표'!H803,Prj_list!$A$5:$B$201,2,FALSE),IF(AND(MONTH(TODAY())='2012 HR 배정표'!J$3,ISNUMBER('2012 HR 배정표'!J803)=TRUE),VLOOKUP('2012 HR 배정표'!J803,Prj_list!$A$5:$B$201,2,FALSE),IF(AND(MONTH(TODAY())='2012 HR 배정표'!L$3,ISNUMBER('2012 HR 배정표'!L803)=TRUE),VLOOKUP('2012 HR 배정표'!L803,Prj_list!$A$5:$B$201,2,FALSE),IF(AND(MONTH(TODAY())='2012 HR 배정표'!N$3,ISNUMBER('2012 HR 배정표'!N803)=TRUE),VLOOKUP('2012 HR 배정표'!N803,Prj_list!$A$5:$B$201,2,FALSE),"")))))</x:f>
        <x:v/>
      </x:c>
      <x:c r="C800" s="13" t="str">
        <x:f ca="1">IF(AND(MONTH(TODAY())='2012 HR 배정표'!P$3,ISNUMBER('2012 HR 배정표'!P803)=TRUE),VLOOKUP('2012 HR 배정표'!P803,Prj_list!$A$5:$B$201,2,FALSE),IF(AND(MONTH(TODAY())='2012 HR 배정표'!R$3,ISNUMBER('2012 HR 배정표'!R803)=TRUE),VLOOKUP('2012 HR 배정표'!R803,Prj_list!$A$5:$B$201,2,FALSE),IF(AND(MONTH(TODAY())='2012 HR 배정표'!T$3,ISNUMBER('2012 HR 배정표'!T803)=TRUE),VLOOKUP('2012 HR 배정표'!T803,Prj_list!$A$5:$B$201,2,FALSE),IF(AND(MONTH(TODAY())='2012 HR 배정표'!V$3,ISNUMBER('2012 HR 배정표'!V803)=TRUE),VLOOKUP('2012 HR 배정표'!V803,Prj_list!$A$5:$B$201,2,FALSE),IF(AND(MONTH(TODAY())='2012 HR 배정표'!X$3,ISNUMBER('2012 HR 배정표'!X803)=TRUE),VLOOKUP('2012 HR 배정표'!X803,Prj_list!$A$5:$B$201,2,FALSE),IF(AND(MONTH(TODAY())='2012 HR 배정표'!Z$3,ISNUMBER('2012 HR 배정표'!Z803)=TRUE),VLOOKUP('2012 HR 배정표'!Z803,Prj_list!$A$5:$B$201,2,FALSE),IF(AND(MONTH(TODAY())='2012 HR 배정표'!AB$3,ISNUMBER('2012 HR 배정표'!AB803)=TRUE),VLOOKUP('2012 HR 배정표'!AB803,Prj_list!$A$5:$B$201,2,FALSE),"")))))))</x:f>
        <x:v/>
      </x:c>
    </x:row>
    <x:row r="801" spans="2:3">
      <x:c r="B801" s="13" t="str">
        <x:f ca="1">IF(AND(MONTH(TODAY())='2012 HR 배정표'!F$3,ISNUMBER('2012 HR 배정표'!F804)=TRUE),VLOOKUP('2012 HR 배정표'!F804,Prj_list!$A$5:$B$201,2,FALSE),IF(AND(MONTH(TODAY())='2012 HR 배정표'!H$3,ISNUMBER('2012 HR 배정표'!H804)=TRUE),VLOOKUP('2012 HR 배정표'!H804,Prj_list!$A$5:$B$201,2,FALSE),IF(AND(MONTH(TODAY())='2012 HR 배정표'!J$3,ISNUMBER('2012 HR 배정표'!J804)=TRUE),VLOOKUP('2012 HR 배정표'!J804,Prj_list!$A$5:$B$201,2,FALSE),IF(AND(MONTH(TODAY())='2012 HR 배정표'!L$3,ISNUMBER('2012 HR 배정표'!L804)=TRUE),VLOOKUP('2012 HR 배정표'!L804,Prj_list!$A$5:$B$201,2,FALSE),IF(AND(MONTH(TODAY())='2012 HR 배정표'!N$3,ISNUMBER('2012 HR 배정표'!N804)=TRUE),VLOOKUP('2012 HR 배정표'!N804,Prj_list!$A$5:$B$201,2,FALSE),"")))))</x:f>
        <x:v/>
      </x:c>
      <x:c r="C801" s="13" t="str">
        <x:f ca="1">IF(AND(MONTH(TODAY())='2012 HR 배정표'!P$3,ISNUMBER('2012 HR 배정표'!P804)=TRUE),VLOOKUP('2012 HR 배정표'!P804,Prj_list!$A$5:$B$201,2,FALSE),IF(AND(MONTH(TODAY())='2012 HR 배정표'!R$3,ISNUMBER('2012 HR 배정표'!R804)=TRUE),VLOOKUP('2012 HR 배정표'!R804,Prj_list!$A$5:$B$201,2,FALSE),IF(AND(MONTH(TODAY())='2012 HR 배정표'!T$3,ISNUMBER('2012 HR 배정표'!T804)=TRUE),VLOOKUP('2012 HR 배정표'!T804,Prj_list!$A$5:$B$201,2,FALSE),IF(AND(MONTH(TODAY())='2012 HR 배정표'!V$3,ISNUMBER('2012 HR 배정표'!V804)=TRUE),VLOOKUP('2012 HR 배정표'!V804,Prj_list!$A$5:$B$201,2,FALSE),IF(AND(MONTH(TODAY())='2012 HR 배정표'!X$3,ISNUMBER('2012 HR 배정표'!X804)=TRUE),VLOOKUP('2012 HR 배정표'!X804,Prj_list!$A$5:$B$201,2,FALSE),IF(AND(MONTH(TODAY())='2012 HR 배정표'!Z$3,ISNUMBER('2012 HR 배정표'!Z804)=TRUE),VLOOKUP('2012 HR 배정표'!Z804,Prj_list!$A$5:$B$201,2,FALSE),IF(AND(MONTH(TODAY())='2012 HR 배정표'!AB$3,ISNUMBER('2012 HR 배정표'!AB804)=TRUE),VLOOKUP('2012 HR 배정표'!AB804,Prj_list!$A$5:$B$201,2,FALSE),"")))))))</x:f>
        <x:v/>
      </x:c>
    </x:row>
    <x:row r="802" spans="2:3">
      <x:c r="B802" s="13" t="str">
        <x:f ca="1">IF(AND(MONTH(TODAY())='2012 HR 배정표'!F$3,ISNUMBER('2012 HR 배정표'!F805)=TRUE),VLOOKUP('2012 HR 배정표'!F805,Prj_list!$A$5:$B$201,2,FALSE),IF(AND(MONTH(TODAY())='2012 HR 배정표'!H$3,ISNUMBER('2012 HR 배정표'!H805)=TRUE),VLOOKUP('2012 HR 배정표'!H805,Prj_list!$A$5:$B$201,2,FALSE),IF(AND(MONTH(TODAY())='2012 HR 배정표'!J$3,ISNUMBER('2012 HR 배정표'!J805)=TRUE),VLOOKUP('2012 HR 배정표'!J805,Prj_list!$A$5:$B$201,2,FALSE),IF(AND(MONTH(TODAY())='2012 HR 배정표'!L$3,ISNUMBER('2012 HR 배정표'!L805)=TRUE),VLOOKUP('2012 HR 배정표'!L805,Prj_list!$A$5:$B$201,2,FALSE),IF(AND(MONTH(TODAY())='2012 HR 배정표'!N$3,ISNUMBER('2012 HR 배정표'!N805)=TRUE),VLOOKUP('2012 HR 배정표'!N805,Prj_list!$A$5:$B$201,2,FALSE),"")))))</x:f>
        <x:v/>
      </x:c>
      <x:c r="C802" s="13" t="str">
        <x:f ca="1">IF(AND(MONTH(TODAY())='2012 HR 배정표'!P$3,ISNUMBER('2012 HR 배정표'!P805)=TRUE),VLOOKUP('2012 HR 배정표'!P805,Prj_list!$A$5:$B$201,2,FALSE),IF(AND(MONTH(TODAY())='2012 HR 배정표'!R$3,ISNUMBER('2012 HR 배정표'!R805)=TRUE),VLOOKUP('2012 HR 배정표'!R805,Prj_list!$A$5:$B$201,2,FALSE),IF(AND(MONTH(TODAY())='2012 HR 배정표'!T$3,ISNUMBER('2012 HR 배정표'!T805)=TRUE),VLOOKUP('2012 HR 배정표'!T805,Prj_list!$A$5:$B$201,2,FALSE),IF(AND(MONTH(TODAY())='2012 HR 배정표'!V$3,ISNUMBER('2012 HR 배정표'!V805)=TRUE),VLOOKUP('2012 HR 배정표'!V805,Prj_list!$A$5:$B$201,2,FALSE),IF(AND(MONTH(TODAY())='2012 HR 배정표'!X$3,ISNUMBER('2012 HR 배정표'!X805)=TRUE),VLOOKUP('2012 HR 배정표'!X805,Prj_list!$A$5:$B$201,2,FALSE),IF(AND(MONTH(TODAY())='2012 HR 배정표'!Z$3,ISNUMBER('2012 HR 배정표'!Z805)=TRUE),VLOOKUP('2012 HR 배정표'!Z805,Prj_list!$A$5:$B$201,2,FALSE),IF(AND(MONTH(TODAY())='2012 HR 배정표'!AB$3,ISNUMBER('2012 HR 배정표'!AB805)=TRUE),VLOOKUP('2012 HR 배정표'!AB805,Prj_list!$A$5:$B$201,2,FALSE),"")))))))</x:f>
        <x:v/>
      </x:c>
    </x:row>
    <x:row r="803" spans="2:3">
      <x:c r="B803" s="13" t="str">
        <x:f ca="1">IF(AND(MONTH(TODAY())='2012 HR 배정표'!F$3,ISNUMBER('2012 HR 배정표'!F806)=TRUE),VLOOKUP('2012 HR 배정표'!F806,Prj_list!$A$5:$B$201,2,FALSE),IF(AND(MONTH(TODAY())='2012 HR 배정표'!H$3,ISNUMBER('2012 HR 배정표'!H806)=TRUE),VLOOKUP('2012 HR 배정표'!H806,Prj_list!$A$5:$B$201,2,FALSE),IF(AND(MONTH(TODAY())='2012 HR 배정표'!J$3,ISNUMBER('2012 HR 배정표'!J806)=TRUE),VLOOKUP('2012 HR 배정표'!J806,Prj_list!$A$5:$B$201,2,FALSE),IF(AND(MONTH(TODAY())='2012 HR 배정표'!L$3,ISNUMBER('2012 HR 배정표'!L806)=TRUE),VLOOKUP('2012 HR 배정표'!L806,Prj_list!$A$5:$B$201,2,FALSE),IF(AND(MONTH(TODAY())='2012 HR 배정표'!N$3,ISNUMBER('2012 HR 배정표'!N806)=TRUE),VLOOKUP('2012 HR 배정표'!N806,Prj_list!$A$5:$B$201,2,FALSE),"")))))</x:f>
        <x:v/>
      </x:c>
      <x:c r="C803" s="13" t="str">
        <x:f ca="1">IF(AND(MONTH(TODAY())='2012 HR 배정표'!P$3,ISNUMBER('2012 HR 배정표'!P806)=TRUE),VLOOKUP('2012 HR 배정표'!P806,Prj_list!$A$5:$B$201,2,FALSE),IF(AND(MONTH(TODAY())='2012 HR 배정표'!R$3,ISNUMBER('2012 HR 배정표'!R806)=TRUE),VLOOKUP('2012 HR 배정표'!R806,Prj_list!$A$5:$B$201,2,FALSE),IF(AND(MONTH(TODAY())='2012 HR 배정표'!T$3,ISNUMBER('2012 HR 배정표'!T806)=TRUE),VLOOKUP('2012 HR 배정표'!T806,Prj_list!$A$5:$B$201,2,FALSE),IF(AND(MONTH(TODAY())='2012 HR 배정표'!V$3,ISNUMBER('2012 HR 배정표'!V806)=TRUE),VLOOKUP('2012 HR 배정표'!V806,Prj_list!$A$5:$B$201,2,FALSE),IF(AND(MONTH(TODAY())='2012 HR 배정표'!X$3,ISNUMBER('2012 HR 배정표'!X806)=TRUE),VLOOKUP('2012 HR 배정표'!X806,Prj_list!$A$5:$B$201,2,FALSE),IF(AND(MONTH(TODAY())='2012 HR 배정표'!Z$3,ISNUMBER('2012 HR 배정표'!Z806)=TRUE),VLOOKUP('2012 HR 배정표'!Z806,Prj_list!$A$5:$B$201,2,FALSE),IF(AND(MONTH(TODAY())='2012 HR 배정표'!AB$3,ISNUMBER('2012 HR 배정표'!AB806)=TRUE),VLOOKUP('2012 HR 배정표'!AB806,Prj_list!$A$5:$B$201,2,FALSE),"")))))))</x:f>
        <x:v/>
      </x:c>
    </x:row>
    <x:row r="804" spans="2:3">
      <x:c r="B804" s="13" t="str">
        <x:f ca="1">IF(AND(MONTH(TODAY())='2012 HR 배정표'!F$3,ISNUMBER('2012 HR 배정표'!F807)=TRUE),VLOOKUP('2012 HR 배정표'!F807,Prj_list!$A$5:$B$201,2,FALSE),IF(AND(MONTH(TODAY())='2012 HR 배정표'!H$3,ISNUMBER('2012 HR 배정표'!H807)=TRUE),VLOOKUP('2012 HR 배정표'!H807,Prj_list!$A$5:$B$201,2,FALSE),IF(AND(MONTH(TODAY())='2012 HR 배정표'!J$3,ISNUMBER('2012 HR 배정표'!J807)=TRUE),VLOOKUP('2012 HR 배정표'!J807,Prj_list!$A$5:$B$201,2,FALSE),IF(AND(MONTH(TODAY())='2012 HR 배정표'!L$3,ISNUMBER('2012 HR 배정표'!L807)=TRUE),VLOOKUP('2012 HR 배정표'!L807,Prj_list!$A$5:$B$201,2,FALSE),IF(AND(MONTH(TODAY())='2012 HR 배정표'!N$3,ISNUMBER('2012 HR 배정표'!N807)=TRUE),VLOOKUP('2012 HR 배정표'!N807,Prj_list!$A$5:$B$201,2,FALSE),"")))))</x:f>
        <x:v/>
      </x:c>
      <x:c r="C804" s="13" t="str">
        <x:f ca="1">IF(AND(MONTH(TODAY())='2012 HR 배정표'!P$3,ISNUMBER('2012 HR 배정표'!P807)=TRUE),VLOOKUP('2012 HR 배정표'!P807,Prj_list!$A$5:$B$201,2,FALSE),IF(AND(MONTH(TODAY())='2012 HR 배정표'!R$3,ISNUMBER('2012 HR 배정표'!R807)=TRUE),VLOOKUP('2012 HR 배정표'!R807,Prj_list!$A$5:$B$201,2,FALSE),IF(AND(MONTH(TODAY())='2012 HR 배정표'!T$3,ISNUMBER('2012 HR 배정표'!T807)=TRUE),VLOOKUP('2012 HR 배정표'!T807,Prj_list!$A$5:$B$201,2,FALSE),IF(AND(MONTH(TODAY())='2012 HR 배정표'!V$3,ISNUMBER('2012 HR 배정표'!V807)=TRUE),VLOOKUP('2012 HR 배정표'!V807,Prj_list!$A$5:$B$201,2,FALSE),IF(AND(MONTH(TODAY())='2012 HR 배정표'!X$3,ISNUMBER('2012 HR 배정표'!X807)=TRUE),VLOOKUP('2012 HR 배정표'!X807,Prj_list!$A$5:$B$201,2,FALSE),IF(AND(MONTH(TODAY())='2012 HR 배정표'!Z$3,ISNUMBER('2012 HR 배정표'!Z807)=TRUE),VLOOKUP('2012 HR 배정표'!Z807,Prj_list!$A$5:$B$201,2,FALSE),IF(AND(MONTH(TODAY())='2012 HR 배정표'!AB$3,ISNUMBER('2012 HR 배정표'!AB807)=TRUE),VLOOKUP('2012 HR 배정표'!AB807,Prj_list!$A$5:$B$201,2,FALSE),"")))))))</x:f>
        <x:v/>
      </x:c>
    </x:row>
    <x:row r="805" spans="2:3">
      <x:c r="B805" s="13" t="str">
        <x:f ca="1">IF(AND(MONTH(TODAY())='2012 HR 배정표'!F$3,ISNUMBER('2012 HR 배정표'!F808)=TRUE),VLOOKUP('2012 HR 배정표'!F808,Prj_list!$A$5:$B$201,2,FALSE),IF(AND(MONTH(TODAY())='2012 HR 배정표'!H$3,ISNUMBER('2012 HR 배정표'!H808)=TRUE),VLOOKUP('2012 HR 배정표'!H808,Prj_list!$A$5:$B$201,2,FALSE),IF(AND(MONTH(TODAY())='2012 HR 배정표'!J$3,ISNUMBER('2012 HR 배정표'!J808)=TRUE),VLOOKUP('2012 HR 배정표'!J808,Prj_list!$A$5:$B$201,2,FALSE),IF(AND(MONTH(TODAY())='2012 HR 배정표'!L$3,ISNUMBER('2012 HR 배정표'!L808)=TRUE),VLOOKUP('2012 HR 배정표'!L808,Prj_list!$A$5:$B$201,2,FALSE),IF(AND(MONTH(TODAY())='2012 HR 배정표'!N$3,ISNUMBER('2012 HR 배정표'!N808)=TRUE),VLOOKUP('2012 HR 배정표'!N808,Prj_list!$A$5:$B$201,2,FALSE),"")))))</x:f>
        <x:v/>
      </x:c>
      <x:c r="C805" s="13" t="str">
        <x:f ca="1">IF(AND(MONTH(TODAY())='2012 HR 배정표'!P$3,ISNUMBER('2012 HR 배정표'!P808)=TRUE),VLOOKUP('2012 HR 배정표'!P808,Prj_list!$A$5:$B$201,2,FALSE),IF(AND(MONTH(TODAY())='2012 HR 배정표'!R$3,ISNUMBER('2012 HR 배정표'!R808)=TRUE),VLOOKUP('2012 HR 배정표'!R808,Prj_list!$A$5:$B$201,2,FALSE),IF(AND(MONTH(TODAY())='2012 HR 배정표'!T$3,ISNUMBER('2012 HR 배정표'!T808)=TRUE),VLOOKUP('2012 HR 배정표'!T808,Prj_list!$A$5:$B$201,2,FALSE),IF(AND(MONTH(TODAY())='2012 HR 배정표'!V$3,ISNUMBER('2012 HR 배정표'!V808)=TRUE),VLOOKUP('2012 HR 배정표'!V808,Prj_list!$A$5:$B$201,2,FALSE),IF(AND(MONTH(TODAY())='2012 HR 배정표'!X$3,ISNUMBER('2012 HR 배정표'!X808)=TRUE),VLOOKUP('2012 HR 배정표'!X808,Prj_list!$A$5:$B$201,2,FALSE),IF(AND(MONTH(TODAY())='2012 HR 배정표'!Z$3,ISNUMBER('2012 HR 배정표'!Z808)=TRUE),VLOOKUP('2012 HR 배정표'!Z808,Prj_list!$A$5:$B$201,2,FALSE),IF(AND(MONTH(TODAY())='2012 HR 배정표'!AB$3,ISNUMBER('2012 HR 배정표'!AB808)=TRUE),VLOOKUP('2012 HR 배정표'!AB808,Prj_list!$A$5:$B$201,2,FALSE),"")))))))</x:f>
        <x:v/>
      </x:c>
    </x:row>
    <x:row r="806" spans="2:3">
      <x:c r="B806" s="13" t="str">
        <x:f ca="1">IF(AND(MONTH(TODAY())='2012 HR 배정표'!F$3,ISNUMBER('2012 HR 배정표'!F809)=TRUE),VLOOKUP('2012 HR 배정표'!F809,Prj_list!$A$5:$B$201,2,FALSE),IF(AND(MONTH(TODAY())='2012 HR 배정표'!H$3,ISNUMBER('2012 HR 배정표'!H809)=TRUE),VLOOKUP('2012 HR 배정표'!H809,Prj_list!$A$5:$B$201,2,FALSE),IF(AND(MONTH(TODAY())='2012 HR 배정표'!J$3,ISNUMBER('2012 HR 배정표'!J809)=TRUE),VLOOKUP('2012 HR 배정표'!J809,Prj_list!$A$5:$B$201,2,FALSE),IF(AND(MONTH(TODAY())='2012 HR 배정표'!L$3,ISNUMBER('2012 HR 배정표'!L809)=TRUE),VLOOKUP('2012 HR 배정표'!L809,Prj_list!$A$5:$B$201,2,FALSE),IF(AND(MONTH(TODAY())='2012 HR 배정표'!N$3,ISNUMBER('2012 HR 배정표'!N809)=TRUE),VLOOKUP('2012 HR 배정표'!N809,Prj_list!$A$5:$B$201,2,FALSE),"")))))</x:f>
        <x:v/>
      </x:c>
      <x:c r="C806" s="13" t="str">
        <x:f ca="1">IF(AND(MONTH(TODAY())='2012 HR 배정표'!P$3,ISNUMBER('2012 HR 배정표'!P809)=TRUE),VLOOKUP('2012 HR 배정표'!P809,Prj_list!$A$5:$B$201,2,FALSE),IF(AND(MONTH(TODAY())='2012 HR 배정표'!R$3,ISNUMBER('2012 HR 배정표'!R809)=TRUE),VLOOKUP('2012 HR 배정표'!R809,Prj_list!$A$5:$B$201,2,FALSE),IF(AND(MONTH(TODAY())='2012 HR 배정표'!T$3,ISNUMBER('2012 HR 배정표'!T809)=TRUE),VLOOKUP('2012 HR 배정표'!T809,Prj_list!$A$5:$B$201,2,FALSE),IF(AND(MONTH(TODAY())='2012 HR 배정표'!V$3,ISNUMBER('2012 HR 배정표'!V809)=TRUE),VLOOKUP('2012 HR 배정표'!V809,Prj_list!$A$5:$B$201,2,FALSE),IF(AND(MONTH(TODAY())='2012 HR 배정표'!X$3,ISNUMBER('2012 HR 배정표'!X809)=TRUE),VLOOKUP('2012 HR 배정표'!X809,Prj_list!$A$5:$B$201,2,FALSE),IF(AND(MONTH(TODAY())='2012 HR 배정표'!Z$3,ISNUMBER('2012 HR 배정표'!Z809)=TRUE),VLOOKUP('2012 HR 배정표'!Z809,Prj_list!$A$5:$B$201,2,FALSE),IF(AND(MONTH(TODAY())='2012 HR 배정표'!AB$3,ISNUMBER('2012 HR 배정표'!AB809)=TRUE),VLOOKUP('2012 HR 배정표'!AB809,Prj_list!$A$5:$B$201,2,FALSE),"")))))))</x:f>
        <x:v/>
      </x:c>
    </x:row>
    <x:row r="807" spans="2:3">
      <x:c r="B807" s="13" t="str">
        <x:f ca="1">IF(AND(MONTH(TODAY())='2012 HR 배정표'!F$3,ISNUMBER('2012 HR 배정표'!F810)=TRUE),VLOOKUP('2012 HR 배정표'!F810,Prj_list!$A$5:$B$201,2,FALSE),IF(AND(MONTH(TODAY())='2012 HR 배정표'!H$3,ISNUMBER('2012 HR 배정표'!H810)=TRUE),VLOOKUP('2012 HR 배정표'!H810,Prj_list!$A$5:$B$201,2,FALSE),IF(AND(MONTH(TODAY())='2012 HR 배정표'!J$3,ISNUMBER('2012 HR 배정표'!J810)=TRUE),VLOOKUP('2012 HR 배정표'!J810,Prj_list!$A$5:$B$201,2,FALSE),IF(AND(MONTH(TODAY())='2012 HR 배정표'!L$3,ISNUMBER('2012 HR 배정표'!L810)=TRUE),VLOOKUP('2012 HR 배정표'!L810,Prj_list!$A$5:$B$201,2,FALSE),IF(AND(MONTH(TODAY())='2012 HR 배정표'!N$3,ISNUMBER('2012 HR 배정표'!N810)=TRUE),VLOOKUP('2012 HR 배정표'!N810,Prj_list!$A$5:$B$201,2,FALSE),"")))))</x:f>
        <x:v/>
      </x:c>
      <x:c r="C807" s="13" t="str">
        <x:f ca="1">IF(AND(MONTH(TODAY())='2012 HR 배정표'!P$3,ISNUMBER('2012 HR 배정표'!P810)=TRUE),VLOOKUP('2012 HR 배정표'!P810,Prj_list!$A$5:$B$201,2,FALSE),IF(AND(MONTH(TODAY())='2012 HR 배정표'!R$3,ISNUMBER('2012 HR 배정표'!R810)=TRUE),VLOOKUP('2012 HR 배정표'!R810,Prj_list!$A$5:$B$201,2,FALSE),IF(AND(MONTH(TODAY())='2012 HR 배정표'!T$3,ISNUMBER('2012 HR 배정표'!T810)=TRUE),VLOOKUP('2012 HR 배정표'!T810,Prj_list!$A$5:$B$201,2,FALSE),IF(AND(MONTH(TODAY())='2012 HR 배정표'!V$3,ISNUMBER('2012 HR 배정표'!V810)=TRUE),VLOOKUP('2012 HR 배정표'!V810,Prj_list!$A$5:$B$201,2,FALSE),IF(AND(MONTH(TODAY())='2012 HR 배정표'!X$3,ISNUMBER('2012 HR 배정표'!X810)=TRUE),VLOOKUP('2012 HR 배정표'!X810,Prj_list!$A$5:$B$201,2,FALSE),IF(AND(MONTH(TODAY())='2012 HR 배정표'!Z$3,ISNUMBER('2012 HR 배정표'!Z810)=TRUE),VLOOKUP('2012 HR 배정표'!Z810,Prj_list!$A$5:$B$201,2,FALSE),IF(AND(MONTH(TODAY())='2012 HR 배정표'!AB$3,ISNUMBER('2012 HR 배정표'!AB810)=TRUE),VLOOKUP('2012 HR 배정표'!AB810,Prj_list!$A$5:$B$201,2,FALSE),"")))))))</x:f>
        <x:v/>
      </x:c>
    </x:row>
    <x:row r="808" spans="2:3">
      <x:c r="B808" s="13" t="str">
        <x:f ca="1">IF(AND(MONTH(TODAY())='2012 HR 배정표'!F$3,ISNUMBER('2012 HR 배정표'!F811)=TRUE),VLOOKUP('2012 HR 배정표'!F811,Prj_list!$A$5:$B$201,2,FALSE),IF(AND(MONTH(TODAY())='2012 HR 배정표'!H$3,ISNUMBER('2012 HR 배정표'!H811)=TRUE),VLOOKUP('2012 HR 배정표'!H811,Prj_list!$A$5:$B$201,2,FALSE),IF(AND(MONTH(TODAY())='2012 HR 배정표'!J$3,ISNUMBER('2012 HR 배정표'!J811)=TRUE),VLOOKUP('2012 HR 배정표'!J811,Prj_list!$A$5:$B$201,2,FALSE),IF(AND(MONTH(TODAY())='2012 HR 배정표'!L$3,ISNUMBER('2012 HR 배정표'!L811)=TRUE),VLOOKUP('2012 HR 배정표'!L811,Prj_list!$A$5:$B$201,2,FALSE),IF(AND(MONTH(TODAY())='2012 HR 배정표'!N$3,ISNUMBER('2012 HR 배정표'!N811)=TRUE),VLOOKUP('2012 HR 배정표'!N811,Prj_list!$A$5:$B$201,2,FALSE),"")))))</x:f>
        <x:v/>
      </x:c>
      <x:c r="C808" s="13" t="str">
        <x:f ca="1">IF(AND(MONTH(TODAY())='2012 HR 배정표'!P$3,ISNUMBER('2012 HR 배정표'!P811)=TRUE),VLOOKUP('2012 HR 배정표'!P811,Prj_list!$A$5:$B$201,2,FALSE),IF(AND(MONTH(TODAY())='2012 HR 배정표'!R$3,ISNUMBER('2012 HR 배정표'!R811)=TRUE),VLOOKUP('2012 HR 배정표'!R811,Prj_list!$A$5:$B$201,2,FALSE),IF(AND(MONTH(TODAY())='2012 HR 배정표'!T$3,ISNUMBER('2012 HR 배정표'!T811)=TRUE),VLOOKUP('2012 HR 배정표'!T811,Prj_list!$A$5:$B$201,2,FALSE),IF(AND(MONTH(TODAY())='2012 HR 배정표'!V$3,ISNUMBER('2012 HR 배정표'!V811)=TRUE),VLOOKUP('2012 HR 배정표'!V811,Prj_list!$A$5:$B$201,2,FALSE),IF(AND(MONTH(TODAY())='2012 HR 배정표'!X$3,ISNUMBER('2012 HR 배정표'!X811)=TRUE),VLOOKUP('2012 HR 배정표'!X811,Prj_list!$A$5:$B$201,2,FALSE),IF(AND(MONTH(TODAY())='2012 HR 배정표'!Z$3,ISNUMBER('2012 HR 배정표'!Z811)=TRUE),VLOOKUP('2012 HR 배정표'!Z811,Prj_list!$A$5:$B$201,2,FALSE),IF(AND(MONTH(TODAY())='2012 HR 배정표'!AB$3,ISNUMBER('2012 HR 배정표'!AB811)=TRUE),VLOOKUP('2012 HR 배정표'!AB811,Prj_list!$A$5:$B$201,2,FALSE),"")))))))</x:f>
        <x:v/>
      </x:c>
    </x:row>
    <x:row r="809" spans="2:3">
      <x:c r="B809" s="13" t="str">
        <x:f ca="1">IF(AND(MONTH(TODAY())='2012 HR 배정표'!F$3,ISNUMBER('2012 HR 배정표'!F812)=TRUE),VLOOKUP('2012 HR 배정표'!F812,Prj_list!$A$5:$B$201,2,FALSE),IF(AND(MONTH(TODAY())='2012 HR 배정표'!H$3,ISNUMBER('2012 HR 배정표'!H812)=TRUE),VLOOKUP('2012 HR 배정표'!H812,Prj_list!$A$5:$B$201,2,FALSE),IF(AND(MONTH(TODAY())='2012 HR 배정표'!J$3,ISNUMBER('2012 HR 배정표'!J812)=TRUE),VLOOKUP('2012 HR 배정표'!J812,Prj_list!$A$5:$B$201,2,FALSE),IF(AND(MONTH(TODAY())='2012 HR 배정표'!L$3,ISNUMBER('2012 HR 배정표'!L812)=TRUE),VLOOKUP('2012 HR 배정표'!L812,Prj_list!$A$5:$B$201,2,FALSE),IF(AND(MONTH(TODAY())='2012 HR 배정표'!N$3,ISNUMBER('2012 HR 배정표'!N812)=TRUE),VLOOKUP('2012 HR 배정표'!N812,Prj_list!$A$5:$B$201,2,FALSE),"")))))</x:f>
        <x:v/>
      </x:c>
      <x:c r="C809" s="13" t="str">
        <x:f ca="1">IF(AND(MONTH(TODAY())='2012 HR 배정표'!P$3,ISNUMBER('2012 HR 배정표'!P812)=TRUE),VLOOKUP('2012 HR 배정표'!P812,Prj_list!$A$5:$B$201,2,FALSE),IF(AND(MONTH(TODAY())='2012 HR 배정표'!R$3,ISNUMBER('2012 HR 배정표'!R812)=TRUE),VLOOKUP('2012 HR 배정표'!R812,Prj_list!$A$5:$B$201,2,FALSE),IF(AND(MONTH(TODAY())='2012 HR 배정표'!T$3,ISNUMBER('2012 HR 배정표'!T812)=TRUE),VLOOKUP('2012 HR 배정표'!T812,Prj_list!$A$5:$B$201,2,FALSE),IF(AND(MONTH(TODAY())='2012 HR 배정표'!V$3,ISNUMBER('2012 HR 배정표'!V812)=TRUE),VLOOKUP('2012 HR 배정표'!V812,Prj_list!$A$5:$B$201,2,FALSE),IF(AND(MONTH(TODAY())='2012 HR 배정표'!X$3,ISNUMBER('2012 HR 배정표'!X812)=TRUE),VLOOKUP('2012 HR 배정표'!X812,Prj_list!$A$5:$B$201,2,FALSE),IF(AND(MONTH(TODAY())='2012 HR 배정표'!Z$3,ISNUMBER('2012 HR 배정표'!Z812)=TRUE),VLOOKUP('2012 HR 배정표'!Z812,Prj_list!$A$5:$B$201,2,FALSE),IF(AND(MONTH(TODAY())='2012 HR 배정표'!AB$3,ISNUMBER('2012 HR 배정표'!AB812)=TRUE),VLOOKUP('2012 HR 배정표'!AB812,Prj_list!$A$5:$B$201,2,FALSE),"")))))))</x:f>
        <x:v/>
      </x:c>
    </x:row>
    <x:row r="810" spans="2:3">
      <x:c r="B810" s="13" t="str">
        <x:f ca="1">IF(AND(MONTH(TODAY())='2012 HR 배정표'!F$3,ISNUMBER('2012 HR 배정표'!F813)=TRUE),VLOOKUP('2012 HR 배정표'!F813,Prj_list!$A$5:$B$201,2,FALSE),IF(AND(MONTH(TODAY())='2012 HR 배정표'!H$3,ISNUMBER('2012 HR 배정표'!H813)=TRUE),VLOOKUP('2012 HR 배정표'!H813,Prj_list!$A$5:$B$201,2,FALSE),IF(AND(MONTH(TODAY())='2012 HR 배정표'!J$3,ISNUMBER('2012 HR 배정표'!J813)=TRUE),VLOOKUP('2012 HR 배정표'!J813,Prj_list!$A$5:$B$201,2,FALSE),IF(AND(MONTH(TODAY())='2012 HR 배정표'!L$3,ISNUMBER('2012 HR 배정표'!L813)=TRUE),VLOOKUP('2012 HR 배정표'!L813,Prj_list!$A$5:$B$201,2,FALSE),IF(AND(MONTH(TODAY())='2012 HR 배정표'!N$3,ISNUMBER('2012 HR 배정표'!N813)=TRUE),VLOOKUP('2012 HR 배정표'!N813,Prj_list!$A$5:$B$201,2,FALSE),"")))))</x:f>
        <x:v/>
      </x:c>
      <x:c r="C810" s="13" t="str">
        <x:f ca="1">IF(AND(MONTH(TODAY())='2012 HR 배정표'!P$3,ISNUMBER('2012 HR 배정표'!P813)=TRUE),VLOOKUP('2012 HR 배정표'!P813,Prj_list!$A$5:$B$201,2,FALSE),IF(AND(MONTH(TODAY())='2012 HR 배정표'!R$3,ISNUMBER('2012 HR 배정표'!R813)=TRUE),VLOOKUP('2012 HR 배정표'!R813,Prj_list!$A$5:$B$201,2,FALSE),IF(AND(MONTH(TODAY())='2012 HR 배정표'!T$3,ISNUMBER('2012 HR 배정표'!T813)=TRUE),VLOOKUP('2012 HR 배정표'!T813,Prj_list!$A$5:$B$201,2,FALSE),IF(AND(MONTH(TODAY())='2012 HR 배정표'!V$3,ISNUMBER('2012 HR 배정표'!V813)=TRUE),VLOOKUP('2012 HR 배정표'!V813,Prj_list!$A$5:$B$201,2,FALSE),IF(AND(MONTH(TODAY())='2012 HR 배정표'!X$3,ISNUMBER('2012 HR 배정표'!X813)=TRUE),VLOOKUP('2012 HR 배정표'!X813,Prj_list!$A$5:$B$201,2,FALSE),IF(AND(MONTH(TODAY())='2012 HR 배정표'!Z$3,ISNUMBER('2012 HR 배정표'!Z813)=TRUE),VLOOKUP('2012 HR 배정표'!Z813,Prj_list!$A$5:$B$201,2,FALSE),IF(AND(MONTH(TODAY())='2012 HR 배정표'!AB$3,ISNUMBER('2012 HR 배정표'!AB813)=TRUE),VLOOKUP('2012 HR 배정표'!AB813,Prj_list!$A$5:$B$201,2,FALSE),"")))))))</x:f>
        <x:v/>
      </x:c>
    </x:row>
    <x:row r="811" spans="2:3">
      <x:c r="B811" s="13" t="str">
        <x:f ca="1">IF(AND(MONTH(TODAY())='2012 HR 배정표'!F$3,ISNUMBER('2012 HR 배정표'!F814)=TRUE),VLOOKUP('2012 HR 배정표'!F814,Prj_list!$A$5:$B$201,2,FALSE),IF(AND(MONTH(TODAY())='2012 HR 배정표'!H$3,ISNUMBER('2012 HR 배정표'!H814)=TRUE),VLOOKUP('2012 HR 배정표'!H814,Prj_list!$A$5:$B$201,2,FALSE),IF(AND(MONTH(TODAY())='2012 HR 배정표'!J$3,ISNUMBER('2012 HR 배정표'!J814)=TRUE),VLOOKUP('2012 HR 배정표'!J814,Prj_list!$A$5:$B$201,2,FALSE),IF(AND(MONTH(TODAY())='2012 HR 배정표'!L$3,ISNUMBER('2012 HR 배정표'!L814)=TRUE),VLOOKUP('2012 HR 배정표'!L814,Prj_list!$A$5:$B$201,2,FALSE),IF(AND(MONTH(TODAY())='2012 HR 배정표'!N$3,ISNUMBER('2012 HR 배정표'!N814)=TRUE),VLOOKUP('2012 HR 배정표'!N814,Prj_list!$A$5:$B$201,2,FALSE),"")))))</x:f>
        <x:v/>
      </x:c>
      <x:c r="C811" s="13" t="str">
        <x:f ca="1">IF(AND(MONTH(TODAY())='2012 HR 배정표'!P$3,ISNUMBER('2012 HR 배정표'!P814)=TRUE),VLOOKUP('2012 HR 배정표'!P814,Prj_list!$A$5:$B$201,2,FALSE),IF(AND(MONTH(TODAY())='2012 HR 배정표'!R$3,ISNUMBER('2012 HR 배정표'!R814)=TRUE),VLOOKUP('2012 HR 배정표'!R814,Prj_list!$A$5:$B$201,2,FALSE),IF(AND(MONTH(TODAY())='2012 HR 배정표'!T$3,ISNUMBER('2012 HR 배정표'!T814)=TRUE),VLOOKUP('2012 HR 배정표'!T814,Prj_list!$A$5:$B$201,2,FALSE),IF(AND(MONTH(TODAY())='2012 HR 배정표'!V$3,ISNUMBER('2012 HR 배정표'!V814)=TRUE),VLOOKUP('2012 HR 배정표'!V814,Prj_list!$A$5:$B$201,2,FALSE),IF(AND(MONTH(TODAY())='2012 HR 배정표'!X$3,ISNUMBER('2012 HR 배정표'!X814)=TRUE),VLOOKUP('2012 HR 배정표'!X814,Prj_list!$A$5:$B$201,2,FALSE),IF(AND(MONTH(TODAY())='2012 HR 배정표'!Z$3,ISNUMBER('2012 HR 배정표'!Z814)=TRUE),VLOOKUP('2012 HR 배정표'!Z814,Prj_list!$A$5:$B$201,2,FALSE),IF(AND(MONTH(TODAY())='2012 HR 배정표'!AB$3,ISNUMBER('2012 HR 배정표'!AB814)=TRUE),VLOOKUP('2012 HR 배정표'!AB814,Prj_list!$A$5:$B$201,2,FALSE),"")))))))</x:f>
        <x:v/>
      </x:c>
    </x:row>
    <x:row r="812" spans="2:3">
      <x:c r="B812" s="13" t="str">
        <x:f ca="1">IF(AND(MONTH(TODAY())='2012 HR 배정표'!F$3,ISNUMBER('2012 HR 배정표'!F815)=TRUE),VLOOKUP('2012 HR 배정표'!F815,Prj_list!$A$5:$B$201,2,FALSE),IF(AND(MONTH(TODAY())='2012 HR 배정표'!H$3,ISNUMBER('2012 HR 배정표'!H815)=TRUE),VLOOKUP('2012 HR 배정표'!H815,Prj_list!$A$5:$B$201,2,FALSE),IF(AND(MONTH(TODAY())='2012 HR 배정표'!J$3,ISNUMBER('2012 HR 배정표'!J815)=TRUE),VLOOKUP('2012 HR 배정표'!J815,Prj_list!$A$5:$B$201,2,FALSE),IF(AND(MONTH(TODAY())='2012 HR 배정표'!L$3,ISNUMBER('2012 HR 배정표'!L815)=TRUE),VLOOKUP('2012 HR 배정표'!L815,Prj_list!$A$5:$B$201,2,FALSE),IF(AND(MONTH(TODAY())='2012 HR 배정표'!N$3,ISNUMBER('2012 HR 배정표'!N815)=TRUE),VLOOKUP('2012 HR 배정표'!N815,Prj_list!$A$5:$B$201,2,FALSE),"")))))</x:f>
        <x:v/>
      </x:c>
      <x:c r="C812" s="13" t="str">
        <x:f ca="1">IF(AND(MONTH(TODAY())='2012 HR 배정표'!P$3,ISNUMBER('2012 HR 배정표'!P815)=TRUE),VLOOKUP('2012 HR 배정표'!P815,Prj_list!$A$5:$B$201,2,FALSE),IF(AND(MONTH(TODAY())='2012 HR 배정표'!R$3,ISNUMBER('2012 HR 배정표'!R815)=TRUE),VLOOKUP('2012 HR 배정표'!R815,Prj_list!$A$5:$B$201,2,FALSE),IF(AND(MONTH(TODAY())='2012 HR 배정표'!T$3,ISNUMBER('2012 HR 배정표'!T815)=TRUE),VLOOKUP('2012 HR 배정표'!T815,Prj_list!$A$5:$B$201,2,FALSE),IF(AND(MONTH(TODAY())='2012 HR 배정표'!V$3,ISNUMBER('2012 HR 배정표'!V815)=TRUE),VLOOKUP('2012 HR 배정표'!V815,Prj_list!$A$5:$B$201,2,FALSE),IF(AND(MONTH(TODAY())='2012 HR 배정표'!X$3,ISNUMBER('2012 HR 배정표'!X815)=TRUE),VLOOKUP('2012 HR 배정표'!X815,Prj_list!$A$5:$B$201,2,FALSE),IF(AND(MONTH(TODAY())='2012 HR 배정표'!Z$3,ISNUMBER('2012 HR 배정표'!Z815)=TRUE),VLOOKUP('2012 HR 배정표'!Z815,Prj_list!$A$5:$B$201,2,FALSE),IF(AND(MONTH(TODAY())='2012 HR 배정표'!AB$3,ISNUMBER('2012 HR 배정표'!AB815)=TRUE),VLOOKUP('2012 HR 배정표'!AB815,Prj_list!$A$5:$B$201,2,FALSE),"")))))))</x:f>
        <x:v/>
      </x:c>
    </x:row>
    <x:row r="813" spans="2:3">
      <x:c r="B813" s="13" t="str">
        <x:f ca="1">IF(AND(MONTH(TODAY())='2012 HR 배정표'!F$3,ISNUMBER('2012 HR 배정표'!F816)=TRUE),VLOOKUP('2012 HR 배정표'!F816,Prj_list!$A$5:$B$201,2,FALSE),IF(AND(MONTH(TODAY())='2012 HR 배정표'!H$3,ISNUMBER('2012 HR 배정표'!H816)=TRUE),VLOOKUP('2012 HR 배정표'!H816,Prj_list!$A$5:$B$201,2,FALSE),IF(AND(MONTH(TODAY())='2012 HR 배정표'!J$3,ISNUMBER('2012 HR 배정표'!J816)=TRUE),VLOOKUP('2012 HR 배정표'!J816,Prj_list!$A$5:$B$201,2,FALSE),IF(AND(MONTH(TODAY())='2012 HR 배정표'!L$3,ISNUMBER('2012 HR 배정표'!L816)=TRUE),VLOOKUP('2012 HR 배정표'!L816,Prj_list!$A$5:$B$201,2,FALSE),IF(AND(MONTH(TODAY())='2012 HR 배정표'!N$3,ISNUMBER('2012 HR 배정표'!N816)=TRUE),VLOOKUP('2012 HR 배정표'!N816,Prj_list!$A$5:$B$201,2,FALSE),"")))))</x:f>
        <x:v/>
      </x:c>
      <x:c r="C813" s="13" t="str">
        <x:f ca="1">IF(AND(MONTH(TODAY())='2012 HR 배정표'!P$3,ISNUMBER('2012 HR 배정표'!P816)=TRUE),VLOOKUP('2012 HR 배정표'!P816,Prj_list!$A$5:$B$201,2,FALSE),IF(AND(MONTH(TODAY())='2012 HR 배정표'!R$3,ISNUMBER('2012 HR 배정표'!R816)=TRUE),VLOOKUP('2012 HR 배정표'!R816,Prj_list!$A$5:$B$201,2,FALSE),IF(AND(MONTH(TODAY())='2012 HR 배정표'!T$3,ISNUMBER('2012 HR 배정표'!T816)=TRUE),VLOOKUP('2012 HR 배정표'!T816,Prj_list!$A$5:$B$201,2,FALSE),IF(AND(MONTH(TODAY())='2012 HR 배정표'!V$3,ISNUMBER('2012 HR 배정표'!V816)=TRUE),VLOOKUP('2012 HR 배정표'!V816,Prj_list!$A$5:$B$201,2,FALSE),IF(AND(MONTH(TODAY())='2012 HR 배정표'!X$3,ISNUMBER('2012 HR 배정표'!X816)=TRUE),VLOOKUP('2012 HR 배정표'!X816,Prj_list!$A$5:$B$201,2,FALSE),IF(AND(MONTH(TODAY())='2012 HR 배정표'!Z$3,ISNUMBER('2012 HR 배정표'!Z816)=TRUE),VLOOKUP('2012 HR 배정표'!Z816,Prj_list!$A$5:$B$201,2,FALSE),IF(AND(MONTH(TODAY())='2012 HR 배정표'!AB$3,ISNUMBER('2012 HR 배정표'!AB816)=TRUE),VLOOKUP('2012 HR 배정표'!AB816,Prj_list!$A$5:$B$201,2,FALSE),"")))))))</x:f>
        <x:v/>
      </x:c>
    </x:row>
    <x:row r="814" spans="2:3">
      <x:c r="B814" s="13" t="str">
        <x:f ca="1">IF(AND(MONTH(TODAY())='2012 HR 배정표'!F$3,ISNUMBER('2012 HR 배정표'!F817)=TRUE),VLOOKUP('2012 HR 배정표'!F817,Prj_list!$A$5:$B$201,2,FALSE),IF(AND(MONTH(TODAY())='2012 HR 배정표'!H$3,ISNUMBER('2012 HR 배정표'!H817)=TRUE),VLOOKUP('2012 HR 배정표'!H817,Prj_list!$A$5:$B$201,2,FALSE),IF(AND(MONTH(TODAY())='2012 HR 배정표'!J$3,ISNUMBER('2012 HR 배정표'!J817)=TRUE),VLOOKUP('2012 HR 배정표'!J817,Prj_list!$A$5:$B$201,2,FALSE),IF(AND(MONTH(TODAY())='2012 HR 배정표'!L$3,ISNUMBER('2012 HR 배정표'!L817)=TRUE),VLOOKUP('2012 HR 배정표'!L817,Prj_list!$A$5:$B$201,2,FALSE),IF(AND(MONTH(TODAY())='2012 HR 배정표'!N$3,ISNUMBER('2012 HR 배정표'!N817)=TRUE),VLOOKUP('2012 HR 배정표'!N817,Prj_list!$A$5:$B$201,2,FALSE),"")))))</x:f>
        <x:v/>
      </x:c>
      <x:c r="C814" s="13" t="str">
        <x:f ca="1">IF(AND(MONTH(TODAY())='2012 HR 배정표'!P$3,ISNUMBER('2012 HR 배정표'!P817)=TRUE),VLOOKUP('2012 HR 배정표'!P817,Prj_list!$A$5:$B$201,2,FALSE),IF(AND(MONTH(TODAY())='2012 HR 배정표'!R$3,ISNUMBER('2012 HR 배정표'!R817)=TRUE),VLOOKUP('2012 HR 배정표'!R817,Prj_list!$A$5:$B$201,2,FALSE),IF(AND(MONTH(TODAY())='2012 HR 배정표'!T$3,ISNUMBER('2012 HR 배정표'!T817)=TRUE),VLOOKUP('2012 HR 배정표'!T817,Prj_list!$A$5:$B$201,2,FALSE),IF(AND(MONTH(TODAY())='2012 HR 배정표'!V$3,ISNUMBER('2012 HR 배정표'!V817)=TRUE),VLOOKUP('2012 HR 배정표'!V817,Prj_list!$A$5:$B$201,2,FALSE),IF(AND(MONTH(TODAY())='2012 HR 배정표'!X$3,ISNUMBER('2012 HR 배정표'!X817)=TRUE),VLOOKUP('2012 HR 배정표'!X817,Prj_list!$A$5:$B$201,2,FALSE),IF(AND(MONTH(TODAY())='2012 HR 배정표'!Z$3,ISNUMBER('2012 HR 배정표'!Z817)=TRUE),VLOOKUP('2012 HR 배정표'!Z817,Prj_list!$A$5:$B$201,2,FALSE),IF(AND(MONTH(TODAY())='2012 HR 배정표'!AB$3,ISNUMBER('2012 HR 배정표'!AB817)=TRUE),VLOOKUP('2012 HR 배정표'!AB817,Prj_list!$A$5:$B$201,2,FALSE),"")))))))</x:f>
        <x:v/>
      </x:c>
    </x:row>
    <x:row r="815" spans="2:3">
      <x:c r="B815" s="13" t="str">
        <x:f ca="1">IF(AND(MONTH(TODAY())='2012 HR 배정표'!F$3,ISNUMBER('2012 HR 배정표'!F818)=TRUE),VLOOKUP('2012 HR 배정표'!F818,Prj_list!$A$5:$B$201,2,FALSE),IF(AND(MONTH(TODAY())='2012 HR 배정표'!H$3,ISNUMBER('2012 HR 배정표'!H818)=TRUE),VLOOKUP('2012 HR 배정표'!H818,Prj_list!$A$5:$B$201,2,FALSE),IF(AND(MONTH(TODAY())='2012 HR 배정표'!J$3,ISNUMBER('2012 HR 배정표'!J818)=TRUE),VLOOKUP('2012 HR 배정표'!J818,Prj_list!$A$5:$B$201,2,FALSE),IF(AND(MONTH(TODAY())='2012 HR 배정표'!L$3,ISNUMBER('2012 HR 배정표'!L818)=TRUE),VLOOKUP('2012 HR 배정표'!L818,Prj_list!$A$5:$B$201,2,FALSE),IF(AND(MONTH(TODAY())='2012 HR 배정표'!N$3,ISNUMBER('2012 HR 배정표'!N818)=TRUE),VLOOKUP('2012 HR 배정표'!N818,Prj_list!$A$5:$B$201,2,FALSE),"")))))</x:f>
        <x:v/>
      </x:c>
      <x:c r="C815" s="13" t="str">
        <x:f ca="1">IF(AND(MONTH(TODAY())='2012 HR 배정표'!P$3,ISNUMBER('2012 HR 배정표'!P818)=TRUE),VLOOKUP('2012 HR 배정표'!P818,Prj_list!$A$5:$B$201,2,FALSE),IF(AND(MONTH(TODAY())='2012 HR 배정표'!R$3,ISNUMBER('2012 HR 배정표'!R818)=TRUE),VLOOKUP('2012 HR 배정표'!R818,Prj_list!$A$5:$B$201,2,FALSE),IF(AND(MONTH(TODAY())='2012 HR 배정표'!T$3,ISNUMBER('2012 HR 배정표'!T818)=TRUE),VLOOKUP('2012 HR 배정표'!T818,Prj_list!$A$5:$B$201,2,FALSE),IF(AND(MONTH(TODAY())='2012 HR 배정표'!V$3,ISNUMBER('2012 HR 배정표'!V818)=TRUE),VLOOKUP('2012 HR 배정표'!V818,Prj_list!$A$5:$B$201,2,FALSE),IF(AND(MONTH(TODAY())='2012 HR 배정표'!X$3,ISNUMBER('2012 HR 배정표'!X818)=TRUE),VLOOKUP('2012 HR 배정표'!X818,Prj_list!$A$5:$B$201,2,FALSE),IF(AND(MONTH(TODAY())='2012 HR 배정표'!Z$3,ISNUMBER('2012 HR 배정표'!Z818)=TRUE),VLOOKUP('2012 HR 배정표'!Z818,Prj_list!$A$5:$B$201,2,FALSE),IF(AND(MONTH(TODAY())='2012 HR 배정표'!AB$3,ISNUMBER('2012 HR 배정표'!AB818)=TRUE),VLOOKUP('2012 HR 배정표'!AB818,Prj_list!$A$5:$B$201,2,FALSE),"")))))))</x:f>
        <x:v/>
      </x:c>
    </x:row>
    <x:row r="816" spans="2:3">
      <x:c r="B816" s="13" t="str">
        <x:f ca="1">IF(AND(MONTH(TODAY())='2012 HR 배정표'!F$3,ISNUMBER('2012 HR 배정표'!F819)=TRUE),VLOOKUP('2012 HR 배정표'!F819,Prj_list!$A$5:$B$201,2,FALSE),IF(AND(MONTH(TODAY())='2012 HR 배정표'!H$3,ISNUMBER('2012 HR 배정표'!H819)=TRUE),VLOOKUP('2012 HR 배정표'!H819,Prj_list!$A$5:$B$201,2,FALSE),IF(AND(MONTH(TODAY())='2012 HR 배정표'!J$3,ISNUMBER('2012 HR 배정표'!J819)=TRUE),VLOOKUP('2012 HR 배정표'!J819,Prj_list!$A$5:$B$201,2,FALSE),IF(AND(MONTH(TODAY())='2012 HR 배정표'!L$3,ISNUMBER('2012 HR 배정표'!L819)=TRUE),VLOOKUP('2012 HR 배정표'!L819,Prj_list!$A$5:$B$201,2,FALSE),IF(AND(MONTH(TODAY())='2012 HR 배정표'!N$3,ISNUMBER('2012 HR 배정표'!N819)=TRUE),VLOOKUP('2012 HR 배정표'!N819,Prj_list!$A$5:$B$201,2,FALSE),"")))))</x:f>
        <x:v/>
      </x:c>
      <x:c r="C816" s="13" t="str">
        <x:f ca="1">IF(AND(MONTH(TODAY())='2012 HR 배정표'!P$3,ISNUMBER('2012 HR 배정표'!P819)=TRUE),VLOOKUP('2012 HR 배정표'!P819,Prj_list!$A$5:$B$201,2,FALSE),IF(AND(MONTH(TODAY())='2012 HR 배정표'!R$3,ISNUMBER('2012 HR 배정표'!R819)=TRUE),VLOOKUP('2012 HR 배정표'!R819,Prj_list!$A$5:$B$201,2,FALSE),IF(AND(MONTH(TODAY())='2012 HR 배정표'!T$3,ISNUMBER('2012 HR 배정표'!T819)=TRUE),VLOOKUP('2012 HR 배정표'!T819,Prj_list!$A$5:$B$201,2,FALSE),IF(AND(MONTH(TODAY())='2012 HR 배정표'!V$3,ISNUMBER('2012 HR 배정표'!V819)=TRUE),VLOOKUP('2012 HR 배정표'!V819,Prj_list!$A$5:$B$201,2,FALSE),IF(AND(MONTH(TODAY())='2012 HR 배정표'!X$3,ISNUMBER('2012 HR 배정표'!X819)=TRUE),VLOOKUP('2012 HR 배정표'!X819,Prj_list!$A$5:$B$201,2,FALSE),IF(AND(MONTH(TODAY())='2012 HR 배정표'!Z$3,ISNUMBER('2012 HR 배정표'!Z819)=TRUE),VLOOKUP('2012 HR 배정표'!Z819,Prj_list!$A$5:$B$201,2,FALSE),IF(AND(MONTH(TODAY())='2012 HR 배정표'!AB$3,ISNUMBER('2012 HR 배정표'!AB819)=TRUE),VLOOKUP('2012 HR 배정표'!AB819,Prj_list!$A$5:$B$201,2,FALSE),"")))))))</x:f>
        <x:v/>
      </x:c>
    </x:row>
    <x:row r="817" spans="2:3">
      <x:c r="B817" s="13" t="str">
        <x:f ca="1">IF(AND(MONTH(TODAY())='2012 HR 배정표'!F$3,ISNUMBER('2012 HR 배정표'!F820)=TRUE),VLOOKUP('2012 HR 배정표'!F820,Prj_list!$A$5:$B$201,2,FALSE),IF(AND(MONTH(TODAY())='2012 HR 배정표'!H$3,ISNUMBER('2012 HR 배정표'!H820)=TRUE),VLOOKUP('2012 HR 배정표'!H820,Prj_list!$A$5:$B$201,2,FALSE),IF(AND(MONTH(TODAY())='2012 HR 배정표'!J$3,ISNUMBER('2012 HR 배정표'!J820)=TRUE),VLOOKUP('2012 HR 배정표'!J820,Prj_list!$A$5:$B$201,2,FALSE),IF(AND(MONTH(TODAY())='2012 HR 배정표'!L$3,ISNUMBER('2012 HR 배정표'!L820)=TRUE),VLOOKUP('2012 HR 배정표'!L820,Prj_list!$A$5:$B$201,2,FALSE),IF(AND(MONTH(TODAY())='2012 HR 배정표'!N$3,ISNUMBER('2012 HR 배정표'!N820)=TRUE),VLOOKUP('2012 HR 배정표'!N820,Prj_list!$A$5:$B$201,2,FALSE),"")))))</x:f>
        <x:v/>
      </x:c>
      <x:c r="C817" s="13" t="str">
        <x:f ca="1">IF(AND(MONTH(TODAY())='2012 HR 배정표'!P$3,ISNUMBER('2012 HR 배정표'!P820)=TRUE),VLOOKUP('2012 HR 배정표'!P820,Prj_list!$A$5:$B$201,2,FALSE),IF(AND(MONTH(TODAY())='2012 HR 배정표'!R$3,ISNUMBER('2012 HR 배정표'!R820)=TRUE),VLOOKUP('2012 HR 배정표'!R820,Prj_list!$A$5:$B$201,2,FALSE),IF(AND(MONTH(TODAY())='2012 HR 배정표'!T$3,ISNUMBER('2012 HR 배정표'!T820)=TRUE),VLOOKUP('2012 HR 배정표'!T820,Prj_list!$A$5:$B$201,2,FALSE),IF(AND(MONTH(TODAY())='2012 HR 배정표'!V$3,ISNUMBER('2012 HR 배정표'!V820)=TRUE),VLOOKUP('2012 HR 배정표'!V820,Prj_list!$A$5:$B$201,2,FALSE),IF(AND(MONTH(TODAY())='2012 HR 배정표'!X$3,ISNUMBER('2012 HR 배정표'!X820)=TRUE),VLOOKUP('2012 HR 배정표'!X820,Prj_list!$A$5:$B$201,2,FALSE),IF(AND(MONTH(TODAY())='2012 HR 배정표'!Z$3,ISNUMBER('2012 HR 배정표'!Z820)=TRUE),VLOOKUP('2012 HR 배정표'!Z820,Prj_list!$A$5:$B$201,2,FALSE),IF(AND(MONTH(TODAY())='2012 HR 배정표'!AB$3,ISNUMBER('2012 HR 배정표'!AB820)=TRUE),VLOOKUP('2012 HR 배정표'!AB820,Prj_list!$A$5:$B$201,2,FALSE),"")))))))</x:f>
        <x:v/>
      </x:c>
    </x:row>
    <x:row r="818" spans="2:3">
      <x:c r="B818" s="13" t="str">
        <x:f ca="1">IF(AND(MONTH(TODAY())='2012 HR 배정표'!F$3,ISNUMBER('2012 HR 배정표'!F821)=TRUE),VLOOKUP('2012 HR 배정표'!F821,Prj_list!$A$5:$B$201,2,FALSE),IF(AND(MONTH(TODAY())='2012 HR 배정표'!H$3,ISNUMBER('2012 HR 배정표'!H821)=TRUE),VLOOKUP('2012 HR 배정표'!H821,Prj_list!$A$5:$B$201,2,FALSE),IF(AND(MONTH(TODAY())='2012 HR 배정표'!J$3,ISNUMBER('2012 HR 배정표'!J821)=TRUE),VLOOKUP('2012 HR 배정표'!J821,Prj_list!$A$5:$B$201,2,FALSE),IF(AND(MONTH(TODAY())='2012 HR 배정표'!L$3,ISNUMBER('2012 HR 배정표'!L821)=TRUE),VLOOKUP('2012 HR 배정표'!L821,Prj_list!$A$5:$B$201,2,FALSE),IF(AND(MONTH(TODAY())='2012 HR 배정표'!N$3,ISNUMBER('2012 HR 배정표'!N821)=TRUE),VLOOKUP('2012 HR 배정표'!N821,Prj_list!$A$5:$B$201,2,FALSE),"")))))</x:f>
        <x:v/>
      </x:c>
      <x:c r="C818" s="13" t="str">
        <x:f ca="1">IF(AND(MONTH(TODAY())='2012 HR 배정표'!P$3,ISNUMBER('2012 HR 배정표'!P821)=TRUE),VLOOKUP('2012 HR 배정표'!P821,Prj_list!$A$5:$B$201,2,FALSE),IF(AND(MONTH(TODAY())='2012 HR 배정표'!R$3,ISNUMBER('2012 HR 배정표'!R821)=TRUE),VLOOKUP('2012 HR 배정표'!R821,Prj_list!$A$5:$B$201,2,FALSE),IF(AND(MONTH(TODAY())='2012 HR 배정표'!T$3,ISNUMBER('2012 HR 배정표'!T821)=TRUE),VLOOKUP('2012 HR 배정표'!T821,Prj_list!$A$5:$B$201,2,FALSE),IF(AND(MONTH(TODAY())='2012 HR 배정표'!V$3,ISNUMBER('2012 HR 배정표'!V821)=TRUE),VLOOKUP('2012 HR 배정표'!V821,Prj_list!$A$5:$B$201,2,FALSE),IF(AND(MONTH(TODAY())='2012 HR 배정표'!X$3,ISNUMBER('2012 HR 배정표'!X821)=TRUE),VLOOKUP('2012 HR 배정표'!X821,Prj_list!$A$5:$B$201,2,FALSE),IF(AND(MONTH(TODAY())='2012 HR 배정표'!Z$3,ISNUMBER('2012 HR 배정표'!Z821)=TRUE),VLOOKUP('2012 HR 배정표'!Z821,Prj_list!$A$5:$B$201,2,FALSE),IF(AND(MONTH(TODAY())='2012 HR 배정표'!AB$3,ISNUMBER('2012 HR 배정표'!AB821)=TRUE),VLOOKUP('2012 HR 배정표'!AB821,Prj_list!$A$5:$B$201,2,FALSE),"")))))))</x:f>
        <x:v/>
      </x:c>
    </x:row>
    <x:row r="819" spans="2:3">
      <x:c r="B819" s="13" t="str">
        <x:f ca="1">IF(AND(MONTH(TODAY())='2012 HR 배정표'!F$3,ISNUMBER('2012 HR 배정표'!F822)=TRUE),VLOOKUP('2012 HR 배정표'!F822,Prj_list!$A$5:$B$201,2,FALSE),IF(AND(MONTH(TODAY())='2012 HR 배정표'!H$3,ISNUMBER('2012 HR 배정표'!H822)=TRUE),VLOOKUP('2012 HR 배정표'!H822,Prj_list!$A$5:$B$201,2,FALSE),IF(AND(MONTH(TODAY())='2012 HR 배정표'!J$3,ISNUMBER('2012 HR 배정표'!J822)=TRUE),VLOOKUP('2012 HR 배정표'!J822,Prj_list!$A$5:$B$201,2,FALSE),IF(AND(MONTH(TODAY())='2012 HR 배정표'!L$3,ISNUMBER('2012 HR 배정표'!L822)=TRUE),VLOOKUP('2012 HR 배정표'!L822,Prj_list!$A$5:$B$201,2,FALSE),IF(AND(MONTH(TODAY())='2012 HR 배정표'!N$3,ISNUMBER('2012 HR 배정표'!N822)=TRUE),VLOOKUP('2012 HR 배정표'!N822,Prj_list!$A$5:$B$201,2,FALSE),"")))))</x:f>
        <x:v/>
      </x:c>
      <x:c r="C819" s="13" t="str">
        <x:f ca="1">IF(AND(MONTH(TODAY())='2012 HR 배정표'!P$3,ISNUMBER('2012 HR 배정표'!P822)=TRUE),VLOOKUP('2012 HR 배정표'!P822,Prj_list!$A$5:$B$201,2,FALSE),IF(AND(MONTH(TODAY())='2012 HR 배정표'!R$3,ISNUMBER('2012 HR 배정표'!R822)=TRUE),VLOOKUP('2012 HR 배정표'!R822,Prj_list!$A$5:$B$201,2,FALSE),IF(AND(MONTH(TODAY())='2012 HR 배정표'!T$3,ISNUMBER('2012 HR 배정표'!T822)=TRUE),VLOOKUP('2012 HR 배정표'!T822,Prj_list!$A$5:$B$201,2,FALSE),IF(AND(MONTH(TODAY())='2012 HR 배정표'!V$3,ISNUMBER('2012 HR 배정표'!V822)=TRUE),VLOOKUP('2012 HR 배정표'!V822,Prj_list!$A$5:$B$201,2,FALSE),IF(AND(MONTH(TODAY())='2012 HR 배정표'!X$3,ISNUMBER('2012 HR 배정표'!X822)=TRUE),VLOOKUP('2012 HR 배정표'!X822,Prj_list!$A$5:$B$201,2,FALSE),IF(AND(MONTH(TODAY())='2012 HR 배정표'!Z$3,ISNUMBER('2012 HR 배정표'!Z822)=TRUE),VLOOKUP('2012 HR 배정표'!Z822,Prj_list!$A$5:$B$201,2,FALSE),IF(AND(MONTH(TODAY())='2012 HR 배정표'!AB$3,ISNUMBER('2012 HR 배정표'!AB822)=TRUE),VLOOKUP('2012 HR 배정표'!AB822,Prj_list!$A$5:$B$201,2,FALSE),"")))))))</x:f>
        <x:v/>
      </x:c>
    </x:row>
    <x:row r="820" spans="2:3">
      <x:c r="B820" s="13" t="str">
        <x:f ca="1">IF(AND(MONTH(TODAY())='2012 HR 배정표'!F$3,ISNUMBER('2012 HR 배정표'!F823)=TRUE),VLOOKUP('2012 HR 배정표'!F823,Prj_list!$A$5:$B$201,2,FALSE),IF(AND(MONTH(TODAY())='2012 HR 배정표'!H$3,ISNUMBER('2012 HR 배정표'!H823)=TRUE),VLOOKUP('2012 HR 배정표'!H823,Prj_list!$A$5:$B$201,2,FALSE),IF(AND(MONTH(TODAY())='2012 HR 배정표'!J$3,ISNUMBER('2012 HR 배정표'!J823)=TRUE),VLOOKUP('2012 HR 배정표'!J823,Prj_list!$A$5:$B$201,2,FALSE),IF(AND(MONTH(TODAY())='2012 HR 배정표'!L$3,ISNUMBER('2012 HR 배정표'!L823)=TRUE),VLOOKUP('2012 HR 배정표'!L823,Prj_list!$A$5:$B$201,2,FALSE),IF(AND(MONTH(TODAY())='2012 HR 배정표'!N$3,ISNUMBER('2012 HR 배정표'!N823)=TRUE),VLOOKUP('2012 HR 배정표'!N823,Prj_list!$A$5:$B$201,2,FALSE),"")))))</x:f>
        <x:v/>
      </x:c>
      <x:c r="C820" s="13" t="str">
        <x:f ca="1">IF(AND(MONTH(TODAY())='2012 HR 배정표'!P$3,ISNUMBER('2012 HR 배정표'!P823)=TRUE),VLOOKUP('2012 HR 배정표'!P823,Prj_list!$A$5:$B$201,2,FALSE),IF(AND(MONTH(TODAY())='2012 HR 배정표'!R$3,ISNUMBER('2012 HR 배정표'!R823)=TRUE),VLOOKUP('2012 HR 배정표'!R823,Prj_list!$A$5:$B$201,2,FALSE),IF(AND(MONTH(TODAY())='2012 HR 배정표'!T$3,ISNUMBER('2012 HR 배정표'!T823)=TRUE),VLOOKUP('2012 HR 배정표'!T823,Prj_list!$A$5:$B$201,2,FALSE),IF(AND(MONTH(TODAY())='2012 HR 배정표'!V$3,ISNUMBER('2012 HR 배정표'!V823)=TRUE),VLOOKUP('2012 HR 배정표'!V823,Prj_list!$A$5:$B$201,2,FALSE),IF(AND(MONTH(TODAY())='2012 HR 배정표'!X$3,ISNUMBER('2012 HR 배정표'!X823)=TRUE),VLOOKUP('2012 HR 배정표'!X823,Prj_list!$A$5:$B$201,2,FALSE),IF(AND(MONTH(TODAY())='2012 HR 배정표'!Z$3,ISNUMBER('2012 HR 배정표'!Z823)=TRUE),VLOOKUP('2012 HR 배정표'!Z823,Prj_list!$A$5:$B$201,2,FALSE),IF(AND(MONTH(TODAY())='2012 HR 배정표'!AB$3,ISNUMBER('2012 HR 배정표'!AB823)=TRUE),VLOOKUP('2012 HR 배정표'!AB823,Prj_list!$A$5:$B$201,2,FALSE),"")))))))</x:f>
        <x:v/>
      </x:c>
    </x:row>
    <x:row r="821" spans="2:3">
      <x:c r="B821" s="13" t="str">
        <x:f ca="1">IF(AND(MONTH(TODAY())='2012 HR 배정표'!F$3,ISNUMBER('2012 HR 배정표'!F824)=TRUE),VLOOKUP('2012 HR 배정표'!F824,Prj_list!$A$5:$B$201,2,FALSE),IF(AND(MONTH(TODAY())='2012 HR 배정표'!H$3,ISNUMBER('2012 HR 배정표'!H824)=TRUE),VLOOKUP('2012 HR 배정표'!H824,Prj_list!$A$5:$B$201,2,FALSE),IF(AND(MONTH(TODAY())='2012 HR 배정표'!J$3,ISNUMBER('2012 HR 배정표'!J824)=TRUE),VLOOKUP('2012 HR 배정표'!J824,Prj_list!$A$5:$B$201,2,FALSE),IF(AND(MONTH(TODAY())='2012 HR 배정표'!L$3,ISNUMBER('2012 HR 배정표'!L824)=TRUE),VLOOKUP('2012 HR 배정표'!L824,Prj_list!$A$5:$B$201,2,FALSE),IF(AND(MONTH(TODAY())='2012 HR 배정표'!N$3,ISNUMBER('2012 HR 배정표'!N824)=TRUE),VLOOKUP('2012 HR 배정표'!N824,Prj_list!$A$5:$B$201,2,FALSE),"")))))</x:f>
        <x:v/>
      </x:c>
      <x:c r="C821" s="13" t="str">
        <x:f ca="1">IF(AND(MONTH(TODAY())='2012 HR 배정표'!P$3,ISNUMBER('2012 HR 배정표'!P824)=TRUE),VLOOKUP('2012 HR 배정표'!P824,Prj_list!$A$5:$B$201,2,FALSE),IF(AND(MONTH(TODAY())='2012 HR 배정표'!R$3,ISNUMBER('2012 HR 배정표'!R824)=TRUE),VLOOKUP('2012 HR 배정표'!R824,Prj_list!$A$5:$B$201,2,FALSE),IF(AND(MONTH(TODAY())='2012 HR 배정표'!T$3,ISNUMBER('2012 HR 배정표'!T824)=TRUE),VLOOKUP('2012 HR 배정표'!T824,Prj_list!$A$5:$B$201,2,FALSE),IF(AND(MONTH(TODAY())='2012 HR 배정표'!V$3,ISNUMBER('2012 HR 배정표'!V824)=TRUE),VLOOKUP('2012 HR 배정표'!V824,Prj_list!$A$5:$B$201,2,FALSE),IF(AND(MONTH(TODAY())='2012 HR 배정표'!X$3,ISNUMBER('2012 HR 배정표'!X824)=TRUE),VLOOKUP('2012 HR 배정표'!X824,Prj_list!$A$5:$B$201,2,FALSE),IF(AND(MONTH(TODAY())='2012 HR 배정표'!Z$3,ISNUMBER('2012 HR 배정표'!Z824)=TRUE),VLOOKUP('2012 HR 배정표'!Z824,Prj_list!$A$5:$B$201,2,FALSE),IF(AND(MONTH(TODAY())='2012 HR 배정표'!AB$3,ISNUMBER('2012 HR 배정표'!AB824)=TRUE),VLOOKUP('2012 HR 배정표'!AB824,Prj_list!$A$5:$B$201,2,FALSE),"")))))))</x:f>
        <x:v/>
      </x:c>
    </x:row>
    <x:row r="822" spans="2:3">
      <x:c r="B822" s="13" t="str">
        <x:f ca="1">IF(AND(MONTH(TODAY())='2012 HR 배정표'!F$3,ISNUMBER('2012 HR 배정표'!F825)=TRUE),VLOOKUP('2012 HR 배정표'!F825,Prj_list!$A$5:$B$201,2,FALSE),IF(AND(MONTH(TODAY())='2012 HR 배정표'!H$3,ISNUMBER('2012 HR 배정표'!H825)=TRUE),VLOOKUP('2012 HR 배정표'!H825,Prj_list!$A$5:$B$201,2,FALSE),IF(AND(MONTH(TODAY())='2012 HR 배정표'!J$3,ISNUMBER('2012 HR 배정표'!J825)=TRUE),VLOOKUP('2012 HR 배정표'!J825,Prj_list!$A$5:$B$201,2,FALSE),IF(AND(MONTH(TODAY())='2012 HR 배정표'!L$3,ISNUMBER('2012 HR 배정표'!L825)=TRUE),VLOOKUP('2012 HR 배정표'!L825,Prj_list!$A$5:$B$201,2,FALSE),IF(AND(MONTH(TODAY())='2012 HR 배정표'!N$3,ISNUMBER('2012 HR 배정표'!N825)=TRUE),VLOOKUP('2012 HR 배정표'!N825,Prj_list!$A$5:$B$201,2,FALSE),"")))))</x:f>
        <x:v/>
      </x:c>
      <x:c r="C822" s="13" t="str">
        <x:f ca="1">IF(AND(MONTH(TODAY())='2012 HR 배정표'!P$3,ISNUMBER('2012 HR 배정표'!P825)=TRUE),VLOOKUP('2012 HR 배정표'!P825,Prj_list!$A$5:$B$201,2,FALSE),IF(AND(MONTH(TODAY())='2012 HR 배정표'!R$3,ISNUMBER('2012 HR 배정표'!R825)=TRUE),VLOOKUP('2012 HR 배정표'!R825,Prj_list!$A$5:$B$201,2,FALSE),IF(AND(MONTH(TODAY())='2012 HR 배정표'!T$3,ISNUMBER('2012 HR 배정표'!T825)=TRUE),VLOOKUP('2012 HR 배정표'!T825,Prj_list!$A$5:$B$201,2,FALSE),IF(AND(MONTH(TODAY())='2012 HR 배정표'!V$3,ISNUMBER('2012 HR 배정표'!V825)=TRUE),VLOOKUP('2012 HR 배정표'!V825,Prj_list!$A$5:$B$201,2,FALSE),IF(AND(MONTH(TODAY())='2012 HR 배정표'!X$3,ISNUMBER('2012 HR 배정표'!X825)=TRUE),VLOOKUP('2012 HR 배정표'!X825,Prj_list!$A$5:$B$201,2,FALSE),IF(AND(MONTH(TODAY())='2012 HR 배정표'!Z$3,ISNUMBER('2012 HR 배정표'!Z825)=TRUE),VLOOKUP('2012 HR 배정표'!Z825,Prj_list!$A$5:$B$201,2,FALSE),IF(AND(MONTH(TODAY())='2012 HR 배정표'!AB$3,ISNUMBER('2012 HR 배정표'!AB825)=TRUE),VLOOKUP('2012 HR 배정표'!AB825,Prj_list!$A$5:$B$201,2,FALSE),"")))))))</x:f>
        <x:v/>
      </x:c>
    </x:row>
    <x:row r="823" spans="2:3">
      <x:c r="B823" s="13" t="str">
        <x:f ca="1">IF(AND(MONTH(TODAY())='2012 HR 배정표'!F$3,ISNUMBER('2012 HR 배정표'!F826)=TRUE),VLOOKUP('2012 HR 배정표'!F826,Prj_list!$A$5:$B$201,2,FALSE),IF(AND(MONTH(TODAY())='2012 HR 배정표'!H$3,ISNUMBER('2012 HR 배정표'!H826)=TRUE),VLOOKUP('2012 HR 배정표'!H826,Prj_list!$A$5:$B$201,2,FALSE),IF(AND(MONTH(TODAY())='2012 HR 배정표'!J$3,ISNUMBER('2012 HR 배정표'!J826)=TRUE),VLOOKUP('2012 HR 배정표'!J826,Prj_list!$A$5:$B$201,2,FALSE),IF(AND(MONTH(TODAY())='2012 HR 배정표'!L$3,ISNUMBER('2012 HR 배정표'!L826)=TRUE),VLOOKUP('2012 HR 배정표'!L826,Prj_list!$A$5:$B$201,2,FALSE),IF(AND(MONTH(TODAY())='2012 HR 배정표'!N$3,ISNUMBER('2012 HR 배정표'!N826)=TRUE),VLOOKUP('2012 HR 배정표'!N826,Prj_list!$A$5:$B$201,2,FALSE),"")))))</x:f>
        <x:v/>
      </x:c>
      <x:c r="C823" s="13" t="str">
        <x:f ca="1">IF(AND(MONTH(TODAY())='2012 HR 배정표'!P$3,ISNUMBER('2012 HR 배정표'!P826)=TRUE),VLOOKUP('2012 HR 배정표'!P826,Prj_list!$A$5:$B$201,2,FALSE),IF(AND(MONTH(TODAY())='2012 HR 배정표'!R$3,ISNUMBER('2012 HR 배정표'!R826)=TRUE),VLOOKUP('2012 HR 배정표'!R826,Prj_list!$A$5:$B$201,2,FALSE),IF(AND(MONTH(TODAY())='2012 HR 배정표'!T$3,ISNUMBER('2012 HR 배정표'!T826)=TRUE),VLOOKUP('2012 HR 배정표'!T826,Prj_list!$A$5:$B$201,2,FALSE),IF(AND(MONTH(TODAY())='2012 HR 배정표'!V$3,ISNUMBER('2012 HR 배정표'!V826)=TRUE),VLOOKUP('2012 HR 배정표'!V826,Prj_list!$A$5:$B$201,2,FALSE),IF(AND(MONTH(TODAY())='2012 HR 배정표'!X$3,ISNUMBER('2012 HR 배정표'!X826)=TRUE),VLOOKUP('2012 HR 배정표'!X826,Prj_list!$A$5:$B$201,2,FALSE),IF(AND(MONTH(TODAY())='2012 HR 배정표'!Z$3,ISNUMBER('2012 HR 배정표'!Z826)=TRUE),VLOOKUP('2012 HR 배정표'!Z826,Prj_list!$A$5:$B$201,2,FALSE),IF(AND(MONTH(TODAY())='2012 HR 배정표'!AB$3,ISNUMBER('2012 HR 배정표'!AB826)=TRUE),VLOOKUP('2012 HR 배정표'!AB826,Prj_list!$A$5:$B$201,2,FALSE),"")))))))</x:f>
        <x:v/>
      </x:c>
    </x:row>
    <x:row r="824" spans="2:3">
      <x:c r="B824" s="13" t="str">
        <x:f ca="1">IF(AND(MONTH(TODAY())='2012 HR 배정표'!F$3,ISNUMBER('2012 HR 배정표'!F827)=TRUE),VLOOKUP('2012 HR 배정표'!F827,Prj_list!$A$5:$B$201,2,FALSE),IF(AND(MONTH(TODAY())='2012 HR 배정표'!H$3,ISNUMBER('2012 HR 배정표'!H827)=TRUE),VLOOKUP('2012 HR 배정표'!H827,Prj_list!$A$5:$B$201,2,FALSE),IF(AND(MONTH(TODAY())='2012 HR 배정표'!J$3,ISNUMBER('2012 HR 배정표'!J827)=TRUE),VLOOKUP('2012 HR 배정표'!J827,Prj_list!$A$5:$B$201,2,FALSE),IF(AND(MONTH(TODAY())='2012 HR 배정표'!L$3,ISNUMBER('2012 HR 배정표'!L827)=TRUE),VLOOKUP('2012 HR 배정표'!L827,Prj_list!$A$5:$B$201,2,FALSE),IF(AND(MONTH(TODAY())='2012 HR 배정표'!N$3,ISNUMBER('2012 HR 배정표'!N827)=TRUE),VLOOKUP('2012 HR 배정표'!N827,Prj_list!$A$5:$B$201,2,FALSE),"")))))</x:f>
        <x:v/>
      </x:c>
      <x:c r="C824" s="13" t="str">
        <x:f ca="1">IF(AND(MONTH(TODAY())='2012 HR 배정표'!P$3,ISNUMBER('2012 HR 배정표'!P827)=TRUE),VLOOKUP('2012 HR 배정표'!P827,Prj_list!$A$5:$B$201,2,FALSE),IF(AND(MONTH(TODAY())='2012 HR 배정표'!R$3,ISNUMBER('2012 HR 배정표'!R827)=TRUE),VLOOKUP('2012 HR 배정표'!R827,Prj_list!$A$5:$B$201,2,FALSE),IF(AND(MONTH(TODAY())='2012 HR 배정표'!T$3,ISNUMBER('2012 HR 배정표'!T827)=TRUE),VLOOKUP('2012 HR 배정표'!T827,Prj_list!$A$5:$B$201,2,FALSE),IF(AND(MONTH(TODAY())='2012 HR 배정표'!V$3,ISNUMBER('2012 HR 배정표'!V827)=TRUE),VLOOKUP('2012 HR 배정표'!V827,Prj_list!$A$5:$B$201,2,FALSE),IF(AND(MONTH(TODAY())='2012 HR 배정표'!X$3,ISNUMBER('2012 HR 배정표'!X827)=TRUE),VLOOKUP('2012 HR 배정표'!X827,Prj_list!$A$5:$B$201,2,FALSE),IF(AND(MONTH(TODAY())='2012 HR 배정표'!Z$3,ISNUMBER('2012 HR 배정표'!Z827)=TRUE),VLOOKUP('2012 HR 배정표'!Z827,Prj_list!$A$5:$B$201,2,FALSE),IF(AND(MONTH(TODAY())='2012 HR 배정표'!AB$3,ISNUMBER('2012 HR 배정표'!AB827)=TRUE),VLOOKUP('2012 HR 배정표'!AB827,Prj_list!$A$5:$B$201,2,FALSE),"")))))))</x:f>
        <x:v/>
      </x:c>
    </x:row>
    <x:row r="825" spans="2:3">
      <x:c r="B825" s="13" t="str">
        <x:f ca="1">IF(AND(MONTH(TODAY())='2012 HR 배정표'!F$3,ISNUMBER('2012 HR 배정표'!F828)=TRUE),VLOOKUP('2012 HR 배정표'!F828,Prj_list!$A$5:$B$201,2,FALSE),IF(AND(MONTH(TODAY())='2012 HR 배정표'!H$3,ISNUMBER('2012 HR 배정표'!H828)=TRUE),VLOOKUP('2012 HR 배정표'!H828,Prj_list!$A$5:$B$201,2,FALSE),IF(AND(MONTH(TODAY())='2012 HR 배정표'!J$3,ISNUMBER('2012 HR 배정표'!J828)=TRUE),VLOOKUP('2012 HR 배정표'!J828,Prj_list!$A$5:$B$201,2,FALSE),IF(AND(MONTH(TODAY())='2012 HR 배정표'!L$3,ISNUMBER('2012 HR 배정표'!L828)=TRUE),VLOOKUP('2012 HR 배정표'!L828,Prj_list!$A$5:$B$201,2,FALSE),IF(AND(MONTH(TODAY())='2012 HR 배정표'!N$3,ISNUMBER('2012 HR 배정표'!N828)=TRUE),VLOOKUP('2012 HR 배정표'!N828,Prj_list!$A$5:$B$201,2,FALSE),"")))))</x:f>
        <x:v/>
      </x:c>
      <x:c r="C825" s="13" t="str">
        <x:f ca="1">IF(AND(MONTH(TODAY())='2012 HR 배정표'!P$3,ISNUMBER('2012 HR 배정표'!P828)=TRUE),VLOOKUP('2012 HR 배정표'!P828,Prj_list!$A$5:$B$201,2,FALSE),IF(AND(MONTH(TODAY())='2012 HR 배정표'!R$3,ISNUMBER('2012 HR 배정표'!R828)=TRUE),VLOOKUP('2012 HR 배정표'!R828,Prj_list!$A$5:$B$201,2,FALSE),IF(AND(MONTH(TODAY())='2012 HR 배정표'!T$3,ISNUMBER('2012 HR 배정표'!T828)=TRUE),VLOOKUP('2012 HR 배정표'!T828,Prj_list!$A$5:$B$201,2,FALSE),IF(AND(MONTH(TODAY())='2012 HR 배정표'!V$3,ISNUMBER('2012 HR 배정표'!V828)=TRUE),VLOOKUP('2012 HR 배정표'!V828,Prj_list!$A$5:$B$201,2,FALSE),IF(AND(MONTH(TODAY())='2012 HR 배정표'!X$3,ISNUMBER('2012 HR 배정표'!X828)=TRUE),VLOOKUP('2012 HR 배정표'!X828,Prj_list!$A$5:$B$201,2,FALSE),IF(AND(MONTH(TODAY())='2012 HR 배정표'!Z$3,ISNUMBER('2012 HR 배정표'!Z828)=TRUE),VLOOKUP('2012 HR 배정표'!Z828,Prj_list!$A$5:$B$201,2,FALSE),IF(AND(MONTH(TODAY())='2012 HR 배정표'!AB$3,ISNUMBER('2012 HR 배정표'!AB828)=TRUE),VLOOKUP('2012 HR 배정표'!AB828,Prj_list!$A$5:$B$201,2,FALSE),"")))))))</x:f>
        <x:v/>
      </x:c>
    </x:row>
    <x:row r="826" spans="2:3">
      <x:c r="B826" s="13" t="str">
        <x:f ca="1">IF(AND(MONTH(TODAY())='2012 HR 배정표'!F$3,ISNUMBER('2012 HR 배정표'!F829)=TRUE),VLOOKUP('2012 HR 배정표'!F829,Prj_list!$A$5:$B$201,2,FALSE),IF(AND(MONTH(TODAY())='2012 HR 배정표'!H$3,ISNUMBER('2012 HR 배정표'!H829)=TRUE),VLOOKUP('2012 HR 배정표'!H829,Prj_list!$A$5:$B$201,2,FALSE),IF(AND(MONTH(TODAY())='2012 HR 배정표'!J$3,ISNUMBER('2012 HR 배정표'!J829)=TRUE),VLOOKUP('2012 HR 배정표'!J829,Prj_list!$A$5:$B$201,2,FALSE),IF(AND(MONTH(TODAY())='2012 HR 배정표'!L$3,ISNUMBER('2012 HR 배정표'!L829)=TRUE),VLOOKUP('2012 HR 배정표'!L829,Prj_list!$A$5:$B$201,2,FALSE),IF(AND(MONTH(TODAY())='2012 HR 배정표'!N$3,ISNUMBER('2012 HR 배정표'!N829)=TRUE),VLOOKUP('2012 HR 배정표'!N829,Prj_list!$A$5:$B$201,2,FALSE),"")))))</x:f>
        <x:v/>
      </x:c>
      <x:c r="C826" s="13" t="str">
        <x:f ca="1">IF(AND(MONTH(TODAY())='2012 HR 배정표'!P$3,ISNUMBER('2012 HR 배정표'!P829)=TRUE),VLOOKUP('2012 HR 배정표'!P829,Prj_list!$A$5:$B$201,2,FALSE),IF(AND(MONTH(TODAY())='2012 HR 배정표'!R$3,ISNUMBER('2012 HR 배정표'!R829)=TRUE),VLOOKUP('2012 HR 배정표'!R829,Prj_list!$A$5:$B$201,2,FALSE),IF(AND(MONTH(TODAY())='2012 HR 배정표'!T$3,ISNUMBER('2012 HR 배정표'!T829)=TRUE),VLOOKUP('2012 HR 배정표'!T829,Prj_list!$A$5:$B$201,2,FALSE),IF(AND(MONTH(TODAY())='2012 HR 배정표'!V$3,ISNUMBER('2012 HR 배정표'!V829)=TRUE),VLOOKUP('2012 HR 배정표'!V829,Prj_list!$A$5:$B$201,2,FALSE),IF(AND(MONTH(TODAY())='2012 HR 배정표'!X$3,ISNUMBER('2012 HR 배정표'!X829)=TRUE),VLOOKUP('2012 HR 배정표'!X829,Prj_list!$A$5:$B$201,2,FALSE),IF(AND(MONTH(TODAY())='2012 HR 배정표'!Z$3,ISNUMBER('2012 HR 배정표'!Z829)=TRUE),VLOOKUP('2012 HR 배정표'!Z829,Prj_list!$A$5:$B$201,2,FALSE),IF(AND(MONTH(TODAY())='2012 HR 배정표'!AB$3,ISNUMBER('2012 HR 배정표'!AB829)=TRUE),VLOOKUP('2012 HR 배정표'!AB829,Prj_list!$A$5:$B$201,2,FALSE),"")))))))</x:f>
        <x:v/>
      </x:c>
    </x:row>
    <x:row r="827" spans="2:3">
      <x:c r="B827" s="13" t="str">
        <x:f ca="1">IF(AND(MONTH(TODAY())='2012 HR 배정표'!F$3,ISNUMBER('2012 HR 배정표'!F830)=TRUE),VLOOKUP('2012 HR 배정표'!F830,Prj_list!$A$5:$B$201,2,FALSE),IF(AND(MONTH(TODAY())='2012 HR 배정표'!H$3,ISNUMBER('2012 HR 배정표'!H830)=TRUE),VLOOKUP('2012 HR 배정표'!H830,Prj_list!$A$5:$B$201,2,FALSE),IF(AND(MONTH(TODAY())='2012 HR 배정표'!J$3,ISNUMBER('2012 HR 배정표'!J830)=TRUE),VLOOKUP('2012 HR 배정표'!J830,Prj_list!$A$5:$B$201,2,FALSE),IF(AND(MONTH(TODAY())='2012 HR 배정표'!L$3,ISNUMBER('2012 HR 배정표'!L830)=TRUE),VLOOKUP('2012 HR 배정표'!L830,Prj_list!$A$5:$B$201,2,FALSE),IF(AND(MONTH(TODAY())='2012 HR 배정표'!N$3,ISNUMBER('2012 HR 배정표'!N830)=TRUE),VLOOKUP('2012 HR 배정표'!N830,Prj_list!$A$5:$B$201,2,FALSE),"")))))</x:f>
        <x:v/>
      </x:c>
      <x:c r="C827" s="13" t="str">
        <x:f ca="1">IF(AND(MONTH(TODAY())='2012 HR 배정표'!P$3,ISNUMBER('2012 HR 배정표'!P830)=TRUE),VLOOKUP('2012 HR 배정표'!P830,Prj_list!$A$5:$B$201,2,FALSE),IF(AND(MONTH(TODAY())='2012 HR 배정표'!R$3,ISNUMBER('2012 HR 배정표'!R830)=TRUE),VLOOKUP('2012 HR 배정표'!R830,Prj_list!$A$5:$B$201,2,FALSE),IF(AND(MONTH(TODAY())='2012 HR 배정표'!T$3,ISNUMBER('2012 HR 배정표'!T830)=TRUE),VLOOKUP('2012 HR 배정표'!T830,Prj_list!$A$5:$B$201,2,FALSE),IF(AND(MONTH(TODAY())='2012 HR 배정표'!V$3,ISNUMBER('2012 HR 배정표'!V830)=TRUE),VLOOKUP('2012 HR 배정표'!V830,Prj_list!$A$5:$B$201,2,FALSE),IF(AND(MONTH(TODAY())='2012 HR 배정표'!X$3,ISNUMBER('2012 HR 배정표'!X830)=TRUE),VLOOKUP('2012 HR 배정표'!X830,Prj_list!$A$5:$B$201,2,FALSE),IF(AND(MONTH(TODAY())='2012 HR 배정표'!Z$3,ISNUMBER('2012 HR 배정표'!Z830)=TRUE),VLOOKUP('2012 HR 배정표'!Z830,Prj_list!$A$5:$B$201,2,FALSE),IF(AND(MONTH(TODAY())='2012 HR 배정표'!AB$3,ISNUMBER('2012 HR 배정표'!AB830)=TRUE),VLOOKUP('2012 HR 배정표'!AB830,Prj_list!$A$5:$B$201,2,FALSE),"")))))))</x:f>
        <x:v/>
      </x:c>
    </x:row>
    <x:row r="828" spans="2:3">
      <x:c r="B828" s="13" t="str">
        <x:f ca="1">IF(AND(MONTH(TODAY())='2012 HR 배정표'!F$3,ISNUMBER('2012 HR 배정표'!F831)=TRUE),VLOOKUP('2012 HR 배정표'!F831,Prj_list!$A$5:$B$201,2,FALSE),IF(AND(MONTH(TODAY())='2012 HR 배정표'!H$3,ISNUMBER('2012 HR 배정표'!H831)=TRUE),VLOOKUP('2012 HR 배정표'!H831,Prj_list!$A$5:$B$201,2,FALSE),IF(AND(MONTH(TODAY())='2012 HR 배정표'!J$3,ISNUMBER('2012 HR 배정표'!J831)=TRUE),VLOOKUP('2012 HR 배정표'!J831,Prj_list!$A$5:$B$201,2,FALSE),IF(AND(MONTH(TODAY())='2012 HR 배정표'!L$3,ISNUMBER('2012 HR 배정표'!L831)=TRUE),VLOOKUP('2012 HR 배정표'!L831,Prj_list!$A$5:$B$201,2,FALSE),IF(AND(MONTH(TODAY())='2012 HR 배정표'!N$3,ISNUMBER('2012 HR 배정표'!N831)=TRUE),VLOOKUP('2012 HR 배정표'!N831,Prj_list!$A$5:$B$201,2,FALSE),"")))))</x:f>
        <x:v/>
      </x:c>
      <x:c r="C828" s="13" t="str">
        <x:f ca="1">IF(AND(MONTH(TODAY())='2012 HR 배정표'!P$3,ISNUMBER('2012 HR 배정표'!P831)=TRUE),VLOOKUP('2012 HR 배정표'!P831,Prj_list!$A$5:$B$201,2,FALSE),IF(AND(MONTH(TODAY())='2012 HR 배정표'!R$3,ISNUMBER('2012 HR 배정표'!R831)=TRUE),VLOOKUP('2012 HR 배정표'!R831,Prj_list!$A$5:$B$201,2,FALSE),IF(AND(MONTH(TODAY())='2012 HR 배정표'!T$3,ISNUMBER('2012 HR 배정표'!T831)=TRUE),VLOOKUP('2012 HR 배정표'!T831,Prj_list!$A$5:$B$201,2,FALSE),IF(AND(MONTH(TODAY())='2012 HR 배정표'!V$3,ISNUMBER('2012 HR 배정표'!V831)=TRUE),VLOOKUP('2012 HR 배정표'!V831,Prj_list!$A$5:$B$201,2,FALSE),IF(AND(MONTH(TODAY())='2012 HR 배정표'!X$3,ISNUMBER('2012 HR 배정표'!X831)=TRUE),VLOOKUP('2012 HR 배정표'!X831,Prj_list!$A$5:$B$201,2,FALSE),IF(AND(MONTH(TODAY())='2012 HR 배정표'!Z$3,ISNUMBER('2012 HR 배정표'!Z831)=TRUE),VLOOKUP('2012 HR 배정표'!Z831,Prj_list!$A$5:$B$201,2,FALSE),IF(AND(MONTH(TODAY())='2012 HR 배정표'!AB$3,ISNUMBER('2012 HR 배정표'!AB831)=TRUE),VLOOKUP('2012 HR 배정표'!AB831,Prj_list!$A$5:$B$201,2,FALSE),"")))))))</x:f>
        <x:v/>
      </x:c>
    </x:row>
    <x:row r="829" spans="2:3">
      <x:c r="B829" s="13" t="str">
        <x:f ca="1">IF(AND(MONTH(TODAY())='2012 HR 배정표'!F$3,ISNUMBER('2012 HR 배정표'!F832)=TRUE),VLOOKUP('2012 HR 배정표'!F832,Prj_list!$A$5:$B$201,2,FALSE),IF(AND(MONTH(TODAY())='2012 HR 배정표'!H$3,ISNUMBER('2012 HR 배정표'!H832)=TRUE),VLOOKUP('2012 HR 배정표'!H832,Prj_list!$A$5:$B$201,2,FALSE),IF(AND(MONTH(TODAY())='2012 HR 배정표'!J$3,ISNUMBER('2012 HR 배정표'!J832)=TRUE),VLOOKUP('2012 HR 배정표'!J832,Prj_list!$A$5:$B$201,2,FALSE),IF(AND(MONTH(TODAY())='2012 HR 배정표'!L$3,ISNUMBER('2012 HR 배정표'!L832)=TRUE),VLOOKUP('2012 HR 배정표'!L832,Prj_list!$A$5:$B$201,2,FALSE),IF(AND(MONTH(TODAY())='2012 HR 배정표'!N$3,ISNUMBER('2012 HR 배정표'!N832)=TRUE),VLOOKUP('2012 HR 배정표'!N832,Prj_list!$A$5:$B$201,2,FALSE),"")))))</x:f>
        <x:v/>
      </x:c>
      <x:c r="C829" s="13" t="str">
        <x:f ca="1">IF(AND(MONTH(TODAY())='2012 HR 배정표'!P$3,ISNUMBER('2012 HR 배정표'!P832)=TRUE),VLOOKUP('2012 HR 배정표'!P832,Prj_list!$A$5:$B$201,2,FALSE),IF(AND(MONTH(TODAY())='2012 HR 배정표'!R$3,ISNUMBER('2012 HR 배정표'!R832)=TRUE),VLOOKUP('2012 HR 배정표'!R832,Prj_list!$A$5:$B$201,2,FALSE),IF(AND(MONTH(TODAY())='2012 HR 배정표'!T$3,ISNUMBER('2012 HR 배정표'!T832)=TRUE),VLOOKUP('2012 HR 배정표'!T832,Prj_list!$A$5:$B$201,2,FALSE),IF(AND(MONTH(TODAY())='2012 HR 배정표'!V$3,ISNUMBER('2012 HR 배정표'!V832)=TRUE),VLOOKUP('2012 HR 배정표'!V832,Prj_list!$A$5:$B$201,2,FALSE),IF(AND(MONTH(TODAY())='2012 HR 배정표'!X$3,ISNUMBER('2012 HR 배정표'!X832)=TRUE),VLOOKUP('2012 HR 배정표'!X832,Prj_list!$A$5:$B$201,2,FALSE),IF(AND(MONTH(TODAY())='2012 HR 배정표'!Z$3,ISNUMBER('2012 HR 배정표'!Z832)=TRUE),VLOOKUP('2012 HR 배정표'!Z832,Prj_list!$A$5:$B$201,2,FALSE),IF(AND(MONTH(TODAY())='2012 HR 배정표'!AB$3,ISNUMBER('2012 HR 배정표'!AB832)=TRUE),VLOOKUP('2012 HR 배정표'!AB832,Prj_list!$A$5:$B$201,2,FALSE),"")))))))</x:f>
        <x:v/>
      </x:c>
    </x:row>
    <x:row r="830" spans="2:3">
      <x:c r="B830" s="13" t="str">
        <x:f ca="1">IF(AND(MONTH(TODAY())='2012 HR 배정표'!F$3,ISNUMBER('2012 HR 배정표'!F833)=TRUE),VLOOKUP('2012 HR 배정표'!F833,Prj_list!$A$5:$B$201,2,FALSE),IF(AND(MONTH(TODAY())='2012 HR 배정표'!H$3,ISNUMBER('2012 HR 배정표'!H833)=TRUE),VLOOKUP('2012 HR 배정표'!H833,Prj_list!$A$5:$B$201,2,FALSE),IF(AND(MONTH(TODAY())='2012 HR 배정표'!J$3,ISNUMBER('2012 HR 배정표'!J833)=TRUE),VLOOKUP('2012 HR 배정표'!J833,Prj_list!$A$5:$B$201,2,FALSE),IF(AND(MONTH(TODAY())='2012 HR 배정표'!L$3,ISNUMBER('2012 HR 배정표'!L833)=TRUE),VLOOKUP('2012 HR 배정표'!L833,Prj_list!$A$5:$B$201,2,FALSE),IF(AND(MONTH(TODAY())='2012 HR 배정표'!N$3,ISNUMBER('2012 HR 배정표'!N833)=TRUE),VLOOKUP('2012 HR 배정표'!N833,Prj_list!$A$5:$B$201,2,FALSE),"")))))</x:f>
        <x:v/>
      </x:c>
      <x:c r="C830" s="13" t="str">
        <x:f ca="1">IF(AND(MONTH(TODAY())='2012 HR 배정표'!P$3,ISNUMBER('2012 HR 배정표'!P833)=TRUE),VLOOKUP('2012 HR 배정표'!P833,Prj_list!$A$5:$B$201,2,FALSE),IF(AND(MONTH(TODAY())='2012 HR 배정표'!R$3,ISNUMBER('2012 HR 배정표'!R833)=TRUE),VLOOKUP('2012 HR 배정표'!R833,Prj_list!$A$5:$B$201,2,FALSE),IF(AND(MONTH(TODAY())='2012 HR 배정표'!T$3,ISNUMBER('2012 HR 배정표'!T833)=TRUE),VLOOKUP('2012 HR 배정표'!T833,Prj_list!$A$5:$B$201,2,FALSE),IF(AND(MONTH(TODAY())='2012 HR 배정표'!V$3,ISNUMBER('2012 HR 배정표'!V833)=TRUE),VLOOKUP('2012 HR 배정표'!V833,Prj_list!$A$5:$B$201,2,FALSE),IF(AND(MONTH(TODAY())='2012 HR 배정표'!X$3,ISNUMBER('2012 HR 배정표'!X833)=TRUE),VLOOKUP('2012 HR 배정표'!X833,Prj_list!$A$5:$B$201,2,FALSE),IF(AND(MONTH(TODAY())='2012 HR 배정표'!Z$3,ISNUMBER('2012 HR 배정표'!Z833)=TRUE),VLOOKUP('2012 HR 배정표'!Z833,Prj_list!$A$5:$B$201,2,FALSE),IF(AND(MONTH(TODAY())='2012 HR 배정표'!AB$3,ISNUMBER('2012 HR 배정표'!AB833)=TRUE),VLOOKUP('2012 HR 배정표'!AB833,Prj_list!$A$5:$B$201,2,FALSE),"")))))))</x:f>
        <x:v/>
      </x:c>
    </x:row>
    <x:row r="831" spans="2:3">
      <x:c r="B831" s="13" t="str">
        <x:f ca="1">IF(AND(MONTH(TODAY())='2012 HR 배정표'!F$3,ISNUMBER('2012 HR 배정표'!F834)=TRUE),VLOOKUP('2012 HR 배정표'!F834,Prj_list!$A$5:$B$201,2,FALSE),IF(AND(MONTH(TODAY())='2012 HR 배정표'!H$3,ISNUMBER('2012 HR 배정표'!H834)=TRUE),VLOOKUP('2012 HR 배정표'!H834,Prj_list!$A$5:$B$201,2,FALSE),IF(AND(MONTH(TODAY())='2012 HR 배정표'!J$3,ISNUMBER('2012 HR 배정표'!J834)=TRUE),VLOOKUP('2012 HR 배정표'!J834,Prj_list!$A$5:$B$201,2,FALSE),IF(AND(MONTH(TODAY())='2012 HR 배정표'!L$3,ISNUMBER('2012 HR 배정표'!L834)=TRUE),VLOOKUP('2012 HR 배정표'!L834,Prj_list!$A$5:$B$201,2,FALSE),IF(AND(MONTH(TODAY())='2012 HR 배정표'!N$3,ISNUMBER('2012 HR 배정표'!N834)=TRUE),VLOOKUP('2012 HR 배정표'!N834,Prj_list!$A$5:$B$201,2,FALSE),"")))))</x:f>
        <x:v/>
      </x:c>
      <x:c r="C831" s="13" t="str">
        <x:f ca="1">IF(AND(MONTH(TODAY())='2012 HR 배정표'!P$3,ISNUMBER('2012 HR 배정표'!P834)=TRUE),VLOOKUP('2012 HR 배정표'!P834,Prj_list!$A$5:$B$201,2,FALSE),IF(AND(MONTH(TODAY())='2012 HR 배정표'!R$3,ISNUMBER('2012 HR 배정표'!R834)=TRUE),VLOOKUP('2012 HR 배정표'!R834,Prj_list!$A$5:$B$201,2,FALSE),IF(AND(MONTH(TODAY())='2012 HR 배정표'!T$3,ISNUMBER('2012 HR 배정표'!T834)=TRUE),VLOOKUP('2012 HR 배정표'!T834,Prj_list!$A$5:$B$201,2,FALSE),IF(AND(MONTH(TODAY())='2012 HR 배정표'!V$3,ISNUMBER('2012 HR 배정표'!V834)=TRUE),VLOOKUP('2012 HR 배정표'!V834,Prj_list!$A$5:$B$201,2,FALSE),IF(AND(MONTH(TODAY())='2012 HR 배정표'!X$3,ISNUMBER('2012 HR 배정표'!X834)=TRUE),VLOOKUP('2012 HR 배정표'!X834,Prj_list!$A$5:$B$201,2,FALSE),IF(AND(MONTH(TODAY())='2012 HR 배정표'!Z$3,ISNUMBER('2012 HR 배정표'!Z834)=TRUE),VLOOKUP('2012 HR 배정표'!Z834,Prj_list!$A$5:$B$201,2,FALSE),IF(AND(MONTH(TODAY())='2012 HR 배정표'!AB$3,ISNUMBER('2012 HR 배정표'!AB834)=TRUE),VLOOKUP('2012 HR 배정표'!AB834,Prj_list!$A$5:$B$201,2,FALSE),"")))))))</x:f>
        <x:v/>
      </x:c>
    </x:row>
    <x:row r="832" spans="2:3">
      <x:c r="B832" s="13" t="str">
        <x:f ca="1">IF(AND(MONTH(TODAY())='2012 HR 배정표'!F$3,ISNUMBER('2012 HR 배정표'!F835)=TRUE),VLOOKUP('2012 HR 배정표'!F835,Prj_list!$A$5:$B$201,2,FALSE),IF(AND(MONTH(TODAY())='2012 HR 배정표'!H$3,ISNUMBER('2012 HR 배정표'!H835)=TRUE),VLOOKUP('2012 HR 배정표'!H835,Prj_list!$A$5:$B$201,2,FALSE),IF(AND(MONTH(TODAY())='2012 HR 배정표'!J$3,ISNUMBER('2012 HR 배정표'!J835)=TRUE),VLOOKUP('2012 HR 배정표'!J835,Prj_list!$A$5:$B$201,2,FALSE),IF(AND(MONTH(TODAY())='2012 HR 배정표'!L$3,ISNUMBER('2012 HR 배정표'!L835)=TRUE),VLOOKUP('2012 HR 배정표'!L835,Prj_list!$A$5:$B$201,2,FALSE),IF(AND(MONTH(TODAY())='2012 HR 배정표'!N$3,ISNUMBER('2012 HR 배정표'!N835)=TRUE),VLOOKUP('2012 HR 배정표'!N835,Prj_list!$A$5:$B$201,2,FALSE),"")))))</x:f>
        <x:v/>
      </x:c>
      <x:c r="C832" s="13" t="str">
        <x:f ca="1">IF(AND(MONTH(TODAY())='2012 HR 배정표'!P$3,ISNUMBER('2012 HR 배정표'!P835)=TRUE),VLOOKUP('2012 HR 배정표'!P835,Prj_list!$A$5:$B$201,2,FALSE),IF(AND(MONTH(TODAY())='2012 HR 배정표'!R$3,ISNUMBER('2012 HR 배정표'!R835)=TRUE),VLOOKUP('2012 HR 배정표'!R835,Prj_list!$A$5:$B$201,2,FALSE),IF(AND(MONTH(TODAY())='2012 HR 배정표'!T$3,ISNUMBER('2012 HR 배정표'!T835)=TRUE),VLOOKUP('2012 HR 배정표'!T835,Prj_list!$A$5:$B$201,2,FALSE),IF(AND(MONTH(TODAY())='2012 HR 배정표'!V$3,ISNUMBER('2012 HR 배정표'!V835)=TRUE),VLOOKUP('2012 HR 배정표'!V835,Prj_list!$A$5:$B$201,2,FALSE),IF(AND(MONTH(TODAY())='2012 HR 배정표'!X$3,ISNUMBER('2012 HR 배정표'!X835)=TRUE),VLOOKUP('2012 HR 배정표'!X835,Prj_list!$A$5:$B$201,2,FALSE),IF(AND(MONTH(TODAY())='2012 HR 배정표'!Z$3,ISNUMBER('2012 HR 배정표'!Z835)=TRUE),VLOOKUP('2012 HR 배정표'!Z835,Prj_list!$A$5:$B$201,2,FALSE),IF(AND(MONTH(TODAY())='2012 HR 배정표'!AB$3,ISNUMBER('2012 HR 배정표'!AB835)=TRUE),VLOOKUP('2012 HR 배정표'!AB835,Prj_list!$A$5:$B$201,2,FALSE),"")))))))</x:f>
        <x:v/>
      </x:c>
    </x:row>
    <x:row r="833" spans="2:3">
      <x:c r="B833" s="13" t="str">
        <x:f ca="1">IF(AND(MONTH(TODAY())='2012 HR 배정표'!F$3,ISNUMBER('2012 HR 배정표'!F836)=TRUE),VLOOKUP('2012 HR 배정표'!F836,Prj_list!$A$5:$B$201,2,FALSE),IF(AND(MONTH(TODAY())='2012 HR 배정표'!H$3,ISNUMBER('2012 HR 배정표'!H836)=TRUE),VLOOKUP('2012 HR 배정표'!H836,Prj_list!$A$5:$B$201,2,FALSE),IF(AND(MONTH(TODAY())='2012 HR 배정표'!J$3,ISNUMBER('2012 HR 배정표'!J836)=TRUE),VLOOKUP('2012 HR 배정표'!J836,Prj_list!$A$5:$B$201,2,FALSE),IF(AND(MONTH(TODAY())='2012 HR 배정표'!L$3,ISNUMBER('2012 HR 배정표'!L836)=TRUE),VLOOKUP('2012 HR 배정표'!L836,Prj_list!$A$5:$B$201,2,FALSE),IF(AND(MONTH(TODAY())='2012 HR 배정표'!N$3,ISNUMBER('2012 HR 배정표'!N836)=TRUE),VLOOKUP('2012 HR 배정표'!N836,Prj_list!$A$5:$B$201,2,FALSE),"")))))</x:f>
        <x:v/>
      </x:c>
      <x:c r="C833" s="13" t="str">
        <x:f ca="1">IF(AND(MONTH(TODAY())='2012 HR 배정표'!P$3,ISNUMBER('2012 HR 배정표'!P836)=TRUE),VLOOKUP('2012 HR 배정표'!P836,Prj_list!$A$5:$B$201,2,FALSE),IF(AND(MONTH(TODAY())='2012 HR 배정표'!R$3,ISNUMBER('2012 HR 배정표'!R836)=TRUE),VLOOKUP('2012 HR 배정표'!R836,Prj_list!$A$5:$B$201,2,FALSE),IF(AND(MONTH(TODAY())='2012 HR 배정표'!T$3,ISNUMBER('2012 HR 배정표'!T836)=TRUE),VLOOKUP('2012 HR 배정표'!T836,Prj_list!$A$5:$B$201,2,FALSE),IF(AND(MONTH(TODAY())='2012 HR 배정표'!V$3,ISNUMBER('2012 HR 배정표'!V836)=TRUE),VLOOKUP('2012 HR 배정표'!V836,Prj_list!$A$5:$B$201,2,FALSE),IF(AND(MONTH(TODAY())='2012 HR 배정표'!X$3,ISNUMBER('2012 HR 배정표'!X836)=TRUE),VLOOKUP('2012 HR 배정표'!X836,Prj_list!$A$5:$B$201,2,FALSE),IF(AND(MONTH(TODAY())='2012 HR 배정표'!Z$3,ISNUMBER('2012 HR 배정표'!Z836)=TRUE),VLOOKUP('2012 HR 배정표'!Z836,Prj_list!$A$5:$B$201,2,FALSE),IF(AND(MONTH(TODAY())='2012 HR 배정표'!AB$3,ISNUMBER('2012 HR 배정표'!AB836)=TRUE),VLOOKUP('2012 HR 배정표'!AB836,Prj_list!$A$5:$B$201,2,FALSE),"")))))))</x:f>
        <x:v/>
      </x:c>
    </x:row>
    <x:row r="834" spans="2:3">
      <x:c r="B834" s="13" t="str">
        <x:f ca="1">IF(AND(MONTH(TODAY())='2012 HR 배정표'!F$3,ISNUMBER('2012 HR 배정표'!F837)=TRUE),VLOOKUP('2012 HR 배정표'!F837,Prj_list!$A$5:$B$201,2,FALSE),IF(AND(MONTH(TODAY())='2012 HR 배정표'!H$3,ISNUMBER('2012 HR 배정표'!H837)=TRUE),VLOOKUP('2012 HR 배정표'!H837,Prj_list!$A$5:$B$201,2,FALSE),IF(AND(MONTH(TODAY())='2012 HR 배정표'!J$3,ISNUMBER('2012 HR 배정표'!J837)=TRUE),VLOOKUP('2012 HR 배정표'!J837,Prj_list!$A$5:$B$201,2,FALSE),IF(AND(MONTH(TODAY())='2012 HR 배정표'!L$3,ISNUMBER('2012 HR 배정표'!L837)=TRUE),VLOOKUP('2012 HR 배정표'!L837,Prj_list!$A$5:$B$201,2,FALSE),IF(AND(MONTH(TODAY())='2012 HR 배정표'!N$3,ISNUMBER('2012 HR 배정표'!N837)=TRUE),VLOOKUP('2012 HR 배정표'!N837,Prj_list!$A$5:$B$201,2,FALSE),"")))))</x:f>
        <x:v/>
      </x:c>
      <x:c r="C834" s="13" t="str">
        <x:f ca="1">IF(AND(MONTH(TODAY())='2012 HR 배정표'!P$3,ISNUMBER('2012 HR 배정표'!P837)=TRUE),VLOOKUP('2012 HR 배정표'!P837,Prj_list!$A$5:$B$201,2,FALSE),IF(AND(MONTH(TODAY())='2012 HR 배정표'!R$3,ISNUMBER('2012 HR 배정표'!R837)=TRUE),VLOOKUP('2012 HR 배정표'!R837,Prj_list!$A$5:$B$201,2,FALSE),IF(AND(MONTH(TODAY())='2012 HR 배정표'!T$3,ISNUMBER('2012 HR 배정표'!T837)=TRUE),VLOOKUP('2012 HR 배정표'!T837,Prj_list!$A$5:$B$201,2,FALSE),IF(AND(MONTH(TODAY())='2012 HR 배정표'!V$3,ISNUMBER('2012 HR 배정표'!V837)=TRUE),VLOOKUP('2012 HR 배정표'!V837,Prj_list!$A$5:$B$201,2,FALSE),IF(AND(MONTH(TODAY())='2012 HR 배정표'!X$3,ISNUMBER('2012 HR 배정표'!X837)=TRUE),VLOOKUP('2012 HR 배정표'!X837,Prj_list!$A$5:$B$201,2,FALSE),IF(AND(MONTH(TODAY())='2012 HR 배정표'!Z$3,ISNUMBER('2012 HR 배정표'!Z837)=TRUE),VLOOKUP('2012 HR 배정표'!Z837,Prj_list!$A$5:$B$201,2,FALSE),IF(AND(MONTH(TODAY())='2012 HR 배정표'!AB$3,ISNUMBER('2012 HR 배정표'!AB837)=TRUE),VLOOKUP('2012 HR 배정표'!AB837,Prj_list!$A$5:$B$201,2,FALSE),"")))))))</x:f>
        <x:v/>
      </x:c>
    </x:row>
    <x:row r="835" spans="2:3">
      <x:c r="B835" s="13" t="str">
        <x:f ca="1">IF(AND(MONTH(TODAY())='2012 HR 배정표'!F$3,ISNUMBER('2012 HR 배정표'!F838)=TRUE),VLOOKUP('2012 HR 배정표'!F838,Prj_list!$A$5:$B$201,2,FALSE),IF(AND(MONTH(TODAY())='2012 HR 배정표'!H$3,ISNUMBER('2012 HR 배정표'!H838)=TRUE),VLOOKUP('2012 HR 배정표'!H838,Prj_list!$A$5:$B$201,2,FALSE),IF(AND(MONTH(TODAY())='2012 HR 배정표'!J$3,ISNUMBER('2012 HR 배정표'!J838)=TRUE),VLOOKUP('2012 HR 배정표'!J838,Prj_list!$A$5:$B$201,2,FALSE),IF(AND(MONTH(TODAY())='2012 HR 배정표'!L$3,ISNUMBER('2012 HR 배정표'!L838)=TRUE),VLOOKUP('2012 HR 배정표'!L838,Prj_list!$A$5:$B$201,2,FALSE),IF(AND(MONTH(TODAY())='2012 HR 배정표'!N$3,ISNUMBER('2012 HR 배정표'!N838)=TRUE),VLOOKUP('2012 HR 배정표'!N838,Prj_list!$A$5:$B$201,2,FALSE),"")))))</x:f>
        <x:v/>
      </x:c>
      <x:c r="C835" s="13" t="str">
        <x:f ca="1">IF(AND(MONTH(TODAY())='2012 HR 배정표'!P$3,ISNUMBER('2012 HR 배정표'!P838)=TRUE),VLOOKUP('2012 HR 배정표'!P838,Prj_list!$A$5:$B$201,2,FALSE),IF(AND(MONTH(TODAY())='2012 HR 배정표'!R$3,ISNUMBER('2012 HR 배정표'!R838)=TRUE),VLOOKUP('2012 HR 배정표'!R838,Prj_list!$A$5:$B$201,2,FALSE),IF(AND(MONTH(TODAY())='2012 HR 배정표'!T$3,ISNUMBER('2012 HR 배정표'!T838)=TRUE),VLOOKUP('2012 HR 배정표'!T838,Prj_list!$A$5:$B$201,2,FALSE),IF(AND(MONTH(TODAY())='2012 HR 배정표'!V$3,ISNUMBER('2012 HR 배정표'!V838)=TRUE),VLOOKUP('2012 HR 배정표'!V838,Prj_list!$A$5:$B$201,2,FALSE),IF(AND(MONTH(TODAY())='2012 HR 배정표'!X$3,ISNUMBER('2012 HR 배정표'!X838)=TRUE),VLOOKUP('2012 HR 배정표'!X838,Prj_list!$A$5:$B$201,2,FALSE),IF(AND(MONTH(TODAY())='2012 HR 배정표'!Z$3,ISNUMBER('2012 HR 배정표'!Z838)=TRUE),VLOOKUP('2012 HR 배정표'!Z838,Prj_list!$A$5:$B$201,2,FALSE),IF(AND(MONTH(TODAY())='2012 HR 배정표'!AB$3,ISNUMBER('2012 HR 배정표'!AB838)=TRUE),VLOOKUP('2012 HR 배정표'!AB838,Prj_list!$A$5:$B$201,2,FALSE),"")))))))</x:f>
        <x:v/>
      </x:c>
    </x:row>
    <x:row r="836" spans="2:3">
      <x:c r="B836" s="13" t="str">
        <x:f ca="1">IF(AND(MONTH(TODAY())='2012 HR 배정표'!F$3,ISNUMBER('2012 HR 배정표'!F839)=TRUE),VLOOKUP('2012 HR 배정표'!F839,Prj_list!$A$5:$B$201,2,FALSE),IF(AND(MONTH(TODAY())='2012 HR 배정표'!H$3,ISNUMBER('2012 HR 배정표'!H839)=TRUE),VLOOKUP('2012 HR 배정표'!H839,Prj_list!$A$5:$B$201,2,FALSE),IF(AND(MONTH(TODAY())='2012 HR 배정표'!J$3,ISNUMBER('2012 HR 배정표'!J839)=TRUE),VLOOKUP('2012 HR 배정표'!J839,Prj_list!$A$5:$B$201,2,FALSE),IF(AND(MONTH(TODAY())='2012 HR 배정표'!L$3,ISNUMBER('2012 HR 배정표'!L839)=TRUE),VLOOKUP('2012 HR 배정표'!L839,Prj_list!$A$5:$B$201,2,FALSE),IF(AND(MONTH(TODAY())='2012 HR 배정표'!N$3,ISNUMBER('2012 HR 배정표'!N839)=TRUE),VLOOKUP('2012 HR 배정표'!N839,Prj_list!$A$5:$B$201,2,FALSE),"")))))</x:f>
        <x:v/>
      </x:c>
      <x:c r="C836" s="13" t="str">
        <x:f ca="1">IF(AND(MONTH(TODAY())='2012 HR 배정표'!P$3,ISNUMBER('2012 HR 배정표'!P839)=TRUE),VLOOKUP('2012 HR 배정표'!P839,Prj_list!$A$5:$B$201,2,FALSE),IF(AND(MONTH(TODAY())='2012 HR 배정표'!R$3,ISNUMBER('2012 HR 배정표'!R839)=TRUE),VLOOKUP('2012 HR 배정표'!R839,Prj_list!$A$5:$B$201,2,FALSE),IF(AND(MONTH(TODAY())='2012 HR 배정표'!T$3,ISNUMBER('2012 HR 배정표'!T839)=TRUE),VLOOKUP('2012 HR 배정표'!T839,Prj_list!$A$5:$B$201,2,FALSE),IF(AND(MONTH(TODAY())='2012 HR 배정표'!V$3,ISNUMBER('2012 HR 배정표'!V839)=TRUE),VLOOKUP('2012 HR 배정표'!V839,Prj_list!$A$5:$B$201,2,FALSE),IF(AND(MONTH(TODAY())='2012 HR 배정표'!X$3,ISNUMBER('2012 HR 배정표'!X839)=TRUE),VLOOKUP('2012 HR 배정표'!X839,Prj_list!$A$5:$B$201,2,FALSE),IF(AND(MONTH(TODAY())='2012 HR 배정표'!Z$3,ISNUMBER('2012 HR 배정표'!Z839)=TRUE),VLOOKUP('2012 HR 배정표'!Z839,Prj_list!$A$5:$B$201,2,FALSE),IF(AND(MONTH(TODAY())='2012 HR 배정표'!AB$3,ISNUMBER('2012 HR 배정표'!AB839)=TRUE),VLOOKUP('2012 HR 배정표'!AB839,Prj_list!$A$5:$B$201,2,FALSE),"")))))))</x:f>
        <x:v/>
      </x:c>
    </x:row>
    <x:row r="837" spans="2:3">
      <x:c r="B837" s="13" t="str">
        <x:f ca="1">IF(AND(MONTH(TODAY())='2012 HR 배정표'!F$3,ISNUMBER('2012 HR 배정표'!F840)=TRUE),VLOOKUP('2012 HR 배정표'!F840,Prj_list!$A$5:$B$201,2,FALSE),IF(AND(MONTH(TODAY())='2012 HR 배정표'!H$3,ISNUMBER('2012 HR 배정표'!H840)=TRUE),VLOOKUP('2012 HR 배정표'!H840,Prj_list!$A$5:$B$201,2,FALSE),IF(AND(MONTH(TODAY())='2012 HR 배정표'!J$3,ISNUMBER('2012 HR 배정표'!J840)=TRUE),VLOOKUP('2012 HR 배정표'!J840,Prj_list!$A$5:$B$201,2,FALSE),IF(AND(MONTH(TODAY())='2012 HR 배정표'!L$3,ISNUMBER('2012 HR 배정표'!L840)=TRUE),VLOOKUP('2012 HR 배정표'!L840,Prj_list!$A$5:$B$201,2,FALSE),IF(AND(MONTH(TODAY())='2012 HR 배정표'!N$3,ISNUMBER('2012 HR 배정표'!N840)=TRUE),VLOOKUP('2012 HR 배정표'!N840,Prj_list!$A$5:$B$201,2,FALSE),"")))))</x:f>
        <x:v/>
      </x:c>
      <x:c r="C837" s="13" t="str">
        <x:f ca="1">IF(AND(MONTH(TODAY())='2012 HR 배정표'!P$3,ISNUMBER('2012 HR 배정표'!P840)=TRUE),VLOOKUP('2012 HR 배정표'!P840,Prj_list!$A$5:$B$201,2,FALSE),IF(AND(MONTH(TODAY())='2012 HR 배정표'!R$3,ISNUMBER('2012 HR 배정표'!R840)=TRUE),VLOOKUP('2012 HR 배정표'!R840,Prj_list!$A$5:$B$201,2,FALSE),IF(AND(MONTH(TODAY())='2012 HR 배정표'!T$3,ISNUMBER('2012 HR 배정표'!T840)=TRUE),VLOOKUP('2012 HR 배정표'!T840,Prj_list!$A$5:$B$201,2,FALSE),IF(AND(MONTH(TODAY())='2012 HR 배정표'!V$3,ISNUMBER('2012 HR 배정표'!V840)=TRUE),VLOOKUP('2012 HR 배정표'!V840,Prj_list!$A$5:$B$201,2,FALSE),IF(AND(MONTH(TODAY())='2012 HR 배정표'!X$3,ISNUMBER('2012 HR 배정표'!X840)=TRUE),VLOOKUP('2012 HR 배정표'!X840,Prj_list!$A$5:$B$201,2,FALSE),IF(AND(MONTH(TODAY())='2012 HR 배정표'!Z$3,ISNUMBER('2012 HR 배정표'!Z840)=TRUE),VLOOKUP('2012 HR 배정표'!Z840,Prj_list!$A$5:$B$201,2,FALSE),IF(AND(MONTH(TODAY())='2012 HR 배정표'!AB$3,ISNUMBER('2012 HR 배정표'!AB840)=TRUE),VLOOKUP('2012 HR 배정표'!AB840,Prj_list!$A$5:$B$201,2,FALSE),"")))))))</x:f>
        <x:v/>
      </x:c>
    </x:row>
    <x:row r="838" spans="2:3">
      <x:c r="B838" s="13" t="str">
        <x:f ca="1">IF(AND(MONTH(TODAY())='2012 HR 배정표'!F$3,ISNUMBER('2012 HR 배정표'!F841)=TRUE),VLOOKUP('2012 HR 배정표'!F841,Prj_list!$A$5:$B$201,2,FALSE),IF(AND(MONTH(TODAY())='2012 HR 배정표'!H$3,ISNUMBER('2012 HR 배정표'!H841)=TRUE),VLOOKUP('2012 HR 배정표'!H841,Prj_list!$A$5:$B$201,2,FALSE),IF(AND(MONTH(TODAY())='2012 HR 배정표'!J$3,ISNUMBER('2012 HR 배정표'!J841)=TRUE),VLOOKUP('2012 HR 배정표'!J841,Prj_list!$A$5:$B$201,2,FALSE),IF(AND(MONTH(TODAY())='2012 HR 배정표'!L$3,ISNUMBER('2012 HR 배정표'!L841)=TRUE),VLOOKUP('2012 HR 배정표'!L841,Prj_list!$A$5:$B$201,2,FALSE),IF(AND(MONTH(TODAY())='2012 HR 배정표'!N$3,ISNUMBER('2012 HR 배정표'!N841)=TRUE),VLOOKUP('2012 HR 배정표'!N841,Prj_list!$A$5:$B$201,2,FALSE),"")))))</x:f>
        <x:v/>
      </x:c>
      <x:c r="C838" s="13" t="str">
        <x:f ca="1">IF(AND(MONTH(TODAY())='2012 HR 배정표'!P$3,ISNUMBER('2012 HR 배정표'!P841)=TRUE),VLOOKUP('2012 HR 배정표'!P841,Prj_list!$A$5:$B$201,2,FALSE),IF(AND(MONTH(TODAY())='2012 HR 배정표'!R$3,ISNUMBER('2012 HR 배정표'!R841)=TRUE),VLOOKUP('2012 HR 배정표'!R841,Prj_list!$A$5:$B$201,2,FALSE),IF(AND(MONTH(TODAY())='2012 HR 배정표'!T$3,ISNUMBER('2012 HR 배정표'!T841)=TRUE),VLOOKUP('2012 HR 배정표'!T841,Prj_list!$A$5:$B$201,2,FALSE),IF(AND(MONTH(TODAY())='2012 HR 배정표'!V$3,ISNUMBER('2012 HR 배정표'!V841)=TRUE),VLOOKUP('2012 HR 배정표'!V841,Prj_list!$A$5:$B$201,2,FALSE),IF(AND(MONTH(TODAY())='2012 HR 배정표'!X$3,ISNUMBER('2012 HR 배정표'!X841)=TRUE),VLOOKUP('2012 HR 배정표'!X841,Prj_list!$A$5:$B$201,2,FALSE),IF(AND(MONTH(TODAY())='2012 HR 배정표'!Z$3,ISNUMBER('2012 HR 배정표'!Z841)=TRUE),VLOOKUP('2012 HR 배정표'!Z841,Prj_list!$A$5:$B$201,2,FALSE),IF(AND(MONTH(TODAY())='2012 HR 배정표'!AB$3,ISNUMBER('2012 HR 배정표'!AB841)=TRUE),VLOOKUP('2012 HR 배정표'!AB841,Prj_list!$A$5:$B$201,2,FALSE),"")))))))</x:f>
        <x:v/>
      </x:c>
    </x:row>
    <x:row r="839" spans="2:3">
      <x:c r="B839" s="13" t="str">
        <x:f ca="1">IF(AND(MONTH(TODAY())='2012 HR 배정표'!F$3,ISNUMBER('2012 HR 배정표'!F842)=TRUE),VLOOKUP('2012 HR 배정표'!F842,Prj_list!$A$5:$B$201,2,FALSE),IF(AND(MONTH(TODAY())='2012 HR 배정표'!H$3,ISNUMBER('2012 HR 배정표'!H842)=TRUE),VLOOKUP('2012 HR 배정표'!H842,Prj_list!$A$5:$B$201,2,FALSE),IF(AND(MONTH(TODAY())='2012 HR 배정표'!J$3,ISNUMBER('2012 HR 배정표'!J842)=TRUE),VLOOKUP('2012 HR 배정표'!J842,Prj_list!$A$5:$B$201,2,FALSE),IF(AND(MONTH(TODAY())='2012 HR 배정표'!L$3,ISNUMBER('2012 HR 배정표'!L842)=TRUE),VLOOKUP('2012 HR 배정표'!L842,Prj_list!$A$5:$B$201,2,FALSE),IF(AND(MONTH(TODAY())='2012 HR 배정표'!N$3,ISNUMBER('2012 HR 배정표'!N842)=TRUE),VLOOKUP('2012 HR 배정표'!N842,Prj_list!$A$5:$B$201,2,FALSE),"")))))</x:f>
        <x:v/>
      </x:c>
      <x:c r="C839" s="13" t="str">
        <x:f ca="1">IF(AND(MONTH(TODAY())='2012 HR 배정표'!P$3,ISNUMBER('2012 HR 배정표'!P842)=TRUE),VLOOKUP('2012 HR 배정표'!P842,Prj_list!$A$5:$B$201,2,FALSE),IF(AND(MONTH(TODAY())='2012 HR 배정표'!R$3,ISNUMBER('2012 HR 배정표'!R842)=TRUE),VLOOKUP('2012 HR 배정표'!R842,Prj_list!$A$5:$B$201,2,FALSE),IF(AND(MONTH(TODAY())='2012 HR 배정표'!T$3,ISNUMBER('2012 HR 배정표'!T842)=TRUE),VLOOKUP('2012 HR 배정표'!T842,Prj_list!$A$5:$B$201,2,FALSE),IF(AND(MONTH(TODAY())='2012 HR 배정표'!V$3,ISNUMBER('2012 HR 배정표'!V842)=TRUE),VLOOKUP('2012 HR 배정표'!V842,Prj_list!$A$5:$B$201,2,FALSE),IF(AND(MONTH(TODAY())='2012 HR 배정표'!X$3,ISNUMBER('2012 HR 배정표'!X842)=TRUE),VLOOKUP('2012 HR 배정표'!X842,Prj_list!$A$5:$B$201,2,FALSE),IF(AND(MONTH(TODAY())='2012 HR 배정표'!Z$3,ISNUMBER('2012 HR 배정표'!Z842)=TRUE),VLOOKUP('2012 HR 배정표'!Z842,Prj_list!$A$5:$B$201,2,FALSE),IF(AND(MONTH(TODAY())='2012 HR 배정표'!AB$3,ISNUMBER('2012 HR 배정표'!AB842)=TRUE),VLOOKUP('2012 HR 배정표'!AB842,Prj_list!$A$5:$B$201,2,FALSE),"")))))))</x:f>
        <x:v/>
      </x:c>
    </x:row>
    <x:row r="840" spans="2:3">
      <x:c r="B840" s="13" t="str">
        <x:f ca="1">IF(AND(MONTH(TODAY())='2012 HR 배정표'!F$3,ISNUMBER('2012 HR 배정표'!F843)=TRUE),VLOOKUP('2012 HR 배정표'!F843,Prj_list!$A$5:$B$201,2,FALSE),IF(AND(MONTH(TODAY())='2012 HR 배정표'!H$3,ISNUMBER('2012 HR 배정표'!H843)=TRUE),VLOOKUP('2012 HR 배정표'!H843,Prj_list!$A$5:$B$201,2,FALSE),IF(AND(MONTH(TODAY())='2012 HR 배정표'!J$3,ISNUMBER('2012 HR 배정표'!J843)=TRUE),VLOOKUP('2012 HR 배정표'!J843,Prj_list!$A$5:$B$201,2,FALSE),IF(AND(MONTH(TODAY())='2012 HR 배정표'!L$3,ISNUMBER('2012 HR 배정표'!L843)=TRUE),VLOOKUP('2012 HR 배정표'!L843,Prj_list!$A$5:$B$201,2,FALSE),IF(AND(MONTH(TODAY())='2012 HR 배정표'!N$3,ISNUMBER('2012 HR 배정표'!N843)=TRUE),VLOOKUP('2012 HR 배정표'!N843,Prj_list!$A$5:$B$201,2,FALSE),"")))))</x:f>
        <x:v/>
      </x:c>
      <x:c r="C840" s="13" t="str">
        <x:f ca="1">IF(AND(MONTH(TODAY())='2012 HR 배정표'!P$3,ISNUMBER('2012 HR 배정표'!P843)=TRUE),VLOOKUP('2012 HR 배정표'!P843,Prj_list!$A$5:$B$201,2,FALSE),IF(AND(MONTH(TODAY())='2012 HR 배정표'!R$3,ISNUMBER('2012 HR 배정표'!R843)=TRUE),VLOOKUP('2012 HR 배정표'!R843,Prj_list!$A$5:$B$201,2,FALSE),IF(AND(MONTH(TODAY())='2012 HR 배정표'!T$3,ISNUMBER('2012 HR 배정표'!T843)=TRUE),VLOOKUP('2012 HR 배정표'!T843,Prj_list!$A$5:$B$201,2,FALSE),IF(AND(MONTH(TODAY())='2012 HR 배정표'!V$3,ISNUMBER('2012 HR 배정표'!V843)=TRUE),VLOOKUP('2012 HR 배정표'!V843,Prj_list!$A$5:$B$201,2,FALSE),IF(AND(MONTH(TODAY())='2012 HR 배정표'!X$3,ISNUMBER('2012 HR 배정표'!X843)=TRUE),VLOOKUP('2012 HR 배정표'!X843,Prj_list!$A$5:$B$201,2,FALSE),IF(AND(MONTH(TODAY())='2012 HR 배정표'!Z$3,ISNUMBER('2012 HR 배정표'!Z843)=TRUE),VLOOKUP('2012 HR 배정표'!Z843,Prj_list!$A$5:$B$201,2,FALSE),IF(AND(MONTH(TODAY())='2012 HR 배정표'!AB$3,ISNUMBER('2012 HR 배정표'!AB843)=TRUE),VLOOKUP('2012 HR 배정표'!AB843,Prj_list!$A$5:$B$201,2,FALSE),"")))))))</x:f>
        <x:v/>
      </x:c>
    </x:row>
    <x:row r="841" spans="2:3">
      <x:c r="B841" s="13" t="str">
        <x:f ca="1">IF(AND(MONTH(TODAY())='2012 HR 배정표'!F$3,ISNUMBER('2012 HR 배정표'!F844)=TRUE),VLOOKUP('2012 HR 배정표'!F844,Prj_list!$A$5:$B$201,2,FALSE),IF(AND(MONTH(TODAY())='2012 HR 배정표'!H$3,ISNUMBER('2012 HR 배정표'!H844)=TRUE),VLOOKUP('2012 HR 배정표'!H844,Prj_list!$A$5:$B$201,2,FALSE),IF(AND(MONTH(TODAY())='2012 HR 배정표'!J$3,ISNUMBER('2012 HR 배정표'!J844)=TRUE),VLOOKUP('2012 HR 배정표'!J844,Prj_list!$A$5:$B$201,2,FALSE),IF(AND(MONTH(TODAY())='2012 HR 배정표'!L$3,ISNUMBER('2012 HR 배정표'!L844)=TRUE),VLOOKUP('2012 HR 배정표'!L844,Prj_list!$A$5:$B$201,2,FALSE),IF(AND(MONTH(TODAY())='2012 HR 배정표'!N$3,ISNUMBER('2012 HR 배정표'!N844)=TRUE),VLOOKUP('2012 HR 배정표'!N844,Prj_list!$A$5:$B$201,2,FALSE),"")))))</x:f>
        <x:v/>
      </x:c>
      <x:c r="C841" s="13" t="str">
        <x:f ca="1">IF(AND(MONTH(TODAY())='2012 HR 배정표'!P$3,ISNUMBER('2012 HR 배정표'!P844)=TRUE),VLOOKUP('2012 HR 배정표'!P844,Prj_list!$A$5:$B$201,2,FALSE),IF(AND(MONTH(TODAY())='2012 HR 배정표'!R$3,ISNUMBER('2012 HR 배정표'!R844)=TRUE),VLOOKUP('2012 HR 배정표'!R844,Prj_list!$A$5:$B$201,2,FALSE),IF(AND(MONTH(TODAY())='2012 HR 배정표'!T$3,ISNUMBER('2012 HR 배정표'!T844)=TRUE),VLOOKUP('2012 HR 배정표'!T844,Prj_list!$A$5:$B$201,2,FALSE),IF(AND(MONTH(TODAY())='2012 HR 배정표'!V$3,ISNUMBER('2012 HR 배정표'!V844)=TRUE),VLOOKUP('2012 HR 배정표'!V844,Prj_list!$A$5:$B$201,2,FALSE),IF(AND(MONTH(TODAY())='2012 HR 배정표'!X$3,ISNUMBER('2012 HR 배정표'!X844)=TRUE),VLOOKUP('2012 HR 배정표'!X844,Prj_list!$A$5:$B$201,2,FALSE),IF(AND(MONTH(TODAY())='2012 HR 배정표'!Z$3,ISNUMBER('2012 HR 배정표'!Z844)=TRUE),VLOOKUP('2012 HR 배정표'!Z844,Prj_list!$A$5:$B$201,2,FALSE),IF(AND(MONTH(TODAY())='2012 HR 배정표'!AB$3,ISNUMBER('2012 HR 배정표'!AB844)=TRUE),VLOOKUP('2012 HR 배정표'!AB844,Prj_list!$A$5:$B$201,2,FALSE),"")))))))</x:f>
        <x:v/>
      </x:c>
    </x:row>
    <x:row r="842" spans="2:3">
      <x:c r="B842" s="13" t="str">
        <x:f ca="1">IF(AND(MONTH(TODAY())='2012 HR 배정표'!F$3,ISNUMBER('2012 HR 배정표'!F845)=TRUE),VLOOKUP('2012 HR 배정표'!F845,Prj_list!$A$5:$B$201,2,FALSE),IF(AND(MONTH(TODAY())='2012 HR 배정표'!H$3,ISNUMBER('2012 HR 배정표'!H845)=TRUE),VLOOKUP('2012 HR 배정표'!H845,Prj_list!$A$5:$B$201,2,FALSE),IF(AND(MONTH(TODAY())='2012 HR 배정표'!J$3,ISNUMBER('2012 HR 배정표'!J845)=TRUE),VLOOKUP('2012 HR 배정표'!J845,Prj_list!$A$5:$B$201,2,FALSE),IF(AND(MONTH(TODAY())='2012 HR 배정표'!L$3,ISNUMBER('2012 HR 배정표'!L845)=TRUE),VLOOKUP('2012 HR 배정표'!L845,Prj_list!$A$5:$B$201,2,FALSE),IF(AND(MONTH(TODAY())='2012 HR 배정표'!N$3,ISNUMBER('2012 HR 배정표'!N845)=TRUE),VLOOKUP('2012 HR 배정표'!N845,Prj_list!$A$5:$B$201,2,FALSE),"")))))</x:f>
        <x:v/>
      </x:c>
      <x:c r="C842" s="13" t="str">
        <x:f ca="1">IF(AND(MONTH(TODAY())='2012 HR 배정표'!P$3,ISNUMBER('2012 HR 배정표'!P845)=TRUE),VLOOKUP('2012 HR 배정표'!P845,Prj_list!$A$5:$B$201,2,FALSE),IF(AND(MONTH(TODAY())='2012 HR 배정표'!R$3,ISNUMBER('2012 HR 배정표'!R845)=TRUE),VLOOKUP('2012 HR 배정표'!R845,Prj_list!$A$5:$B$201,2,FALSE),IF(AND(MONTH(TODAY())='2012 HR 배정표'!T$3,ISNUMBER('2012 HR 배정표'!T845)=TRUE),VLOOKUP('2012 HR 배정표'!T845,Prj_list!$A$5:$B$201,2,FALSE),IF(AND(MONTH(TODAY())='2012 HR 배정표'!V$3,ISNUMBER('2012 HR 배정표'!V845)=TRUE),VLOOKUP('2012 HR 배정표'!V845,Prj_list!$A$5:$B$201,2,FALSE),IF(AND(MONTH(TODAY())='2012 HR 배정표'!X$3,ISNUMBER('2012 HR 배정표'!X845)=TRUE),VLOOKUP('2012 HR 배정표'!X845,Prj_list!$A$5:$B$201,2,FALSE),IF(AND(MONTH(TODAY())='2012 HR 배정표'!Z$3,ISNUMBER('2012 HR 배정표'!Z845)=TRUE),VLOOKUP('2012 HR 배정표'!Z845,Prj_list!$A$5:$B$201,2,FALSE),IF(AND(MONTH(TODAY())='2012 HR 배정표'!AB$3,ISNUMBER('2012 HR 배정표'!AB845)=TRUE),VLOOKUP('2012 HR 배정표'!AB845,Prj_list!$A$5:$B$201,2,FALSE),"")))))))</x:f>
        <x:v/>
      </x:c>
    </x:row>
    <x:row r="843" spans="2:3">
      <x:c r="B843" s="13" t="str">
        <x:f ca="1">IF(AND(MONTH(TODAY())='2012 HR 배정표'!F$3,ISNUMBER('2012 HR 배정표'!F846)=TRUE),VLOOKUP('2012 HR 배정표'!F846,Prj_list!$A$5:$B$201,2,FALSE),IF(AND(MONTH(TODAY())='2012 HR 배정표'!H$3,ISNUMBER('2012 HR 배정표'!H846)=TRUE),VLOOKUP('2012 HR 배정표'!H846,Prj_list!$A$5:$B$201,2,FALSE),IF(AND(MONTH(TODAY())='2012 HR 배정표'!J$3,ISNUMBER('2012 HR 배정표'!J846)=TRUE),VLOOKUP('2012 HR 배정표'!J846,Prj_list!$A$5:$B$201,2,FALSE),IF(AND(MONTH(TODAY())='2012 HR 배정표'!L$3,ISNUMBER('2012 HR 배정표'!L846)=TRUE),VLOOKUP('2012 HR 배정표'!L846,Prj_list!$A$5:$B$201,2,FALSE),IF(AND(MONTH(TODAY())='2012 HR 배정표'!N$3,ISNUMBER('2012 HR 배정표'!N846)=TRUE),VLOOKUP('2012 HR 배정표'!N846,Prj_list!$A$5:$B$201,2,FALSE),"")))))</x:f>
        <x:v/>
      </x:c>
      <x:c r="C843" s="13" t="str">
        <x:f ca="1">IF(AND(MONTH(TODAY())='2012 HR 배정표'!P$3,ISNUMBER('2012 HR 배정표'!P846)=TRUE),VLOOKUP('2012 HR 배정표'!P846,Prj_list!$A$5:$B$201,2,FALSE),IF(AND(MONTH(TODAY())='2012 HR 배정표'!R$3,ISNUMBER('2012 HR 배정표'!R846)=TRUE),VLOOKUP('2012 HR 배정표'!R846,Prj_list!$A$5:$B$201,2,FALSE),IF(AND(MONTH(TODAY())='2012 HR 배정표'!T$3,ISNUMBER('2012 HR 배정표'!T846)=TRUE),VLOOKUP('2012 HR 배정표'!T846,Prj_list!$A$5:$B$201,2,FALSE),IF(AND(MONTH(TODAY())='2012 HR 배정표'!V$3,ISNUMBER('2012 HR 배정표'!V846)=TRUE),VLOOKUP('2012 HR 배정표'!V846,Prj_list!$A$5:$B$201,2,FALSE),IF(AND(MONTH(TODAY())='2012 HR 배정표'!X$3,ISNUMBER('2012 HR 배정표'!X846)=TRUE),VLOOKUP('2012 HR 배정표'!X846,Prj_list!$A$5:$B$201,2,FALSE),IF(AND(MONTH(TODAY())='2012 HR 배정표'!Z$3,ISNUMBER('2012 HR 배정표'!Z846)=TRUE),VLOOKUP('2012 HR 배정표'!Z846,Prj_list!$A$5:$B$201,2,FALSE),IF(AND(MONTH(TODAY())='2012 HR 배정표'!AB$3,ISNUMBER('2012 HR 배정표'!AB846)=TRUE),VLOOKUP('2012 HR 배정표'!AB846,Prj_list!$A$5:$B$201,2,FALSE),"")))))))</x:f>
        <x:v/>
      </x:c>
    </x:row>
    <x:row r="844" spans="2:3">
      <x:c r="B844" s="13" t="str">
        <x:f ca="1">IF(AND(MONTH(TODAY())='2012 HR 배정표'!F$3,ISNUMBER('2012 HR 배정표'!F847)=TRUE),VLOOKUP('2012 HR 배정표'!F847,Prj_list!$A$5:$B$201,2,FALSE),IF(AND(MONTH(TODAY())='2012 HR 배정표'!H$3,ISNUMBER('2012 HR 배정표'!H847)=TRUE),VLOOKUP('2012 HR 배정표'!H847,Prj_list!$A$5:$B$201,2,FALSE),IF(AND(MONTH(TODAY())='2012 HR 배정표'!J$3,ISNUMBER('2012 HR 배정표'!J847)=TRUE),VLOOKUP('2012 HR 배정표'!J847,Prj_list!$A$5:$B$201,2,FALSE),IF(AND(MONTH(TODAY())='2012 HR 배정표'!L$3,ISNUMBER('2012 HR 배정표'!L847)=TRUE),VLOOKUP('2012 HR 배정표'!L847,Prj_list!$A$5:$B$201,2,FALSE),IF(AND(MONTH(TODAY())='2012 HR 배정표'!N$3,ISNUMBER('2012 HR 배정표'!N847)=TRUE),VLOOKUP('2012 HR 배정표'!N847,Prj_list!$A$5:$B$201,2,FALSE),"")))))</x:f>
        <x:v/>
      </x:c>
      <x:c r="C844" s="13" t="str">
        <x:f ca="1">IF(AND(MONTH(TODAY())='2012 HR 배정표'!P$3,ISNUMBER('2012 HR 배정표'!P847)=TRUE),VLOOKUP('2012 HR 배정표'!P847,Prj_list!$A$5:$B$201,2,FALSE),IF(AND(MONTH(TODAY())='2012 HR 배정표'!R$3,ISNUMBER('2012 HR 배정표'!R847)=TRUE),VLOOKUP('2012 HR 배정표'!R847,Prj_list!$A$5:$B$201,2,FALSE),IF(AND(MONTH(TODAY())='2012 HR 배정표'!T$3,ISNUMBER('2012 HR 배정표'!T847)=TRUE),VLOOKUP('2012 HR 배정표'!T847,Prj_list!$A$5:$B$201,2,FALSE),IF(AND(MONTH(TODAY())='2012 HR 배정표'!V$3,ISNUMBER('2012 HR 배정표'!V847)=TRUE),VLOOKUP('2012 HR 배정표'!V847,Prj_list!$A$5:$B$201,2,FALSE),IF(AND(MONTH(TODAY())='2012 HR 배정표'!X$3,ISNUMBER('2012 HR 배정표'!X847)=TRUE),VLOOKUP('2012 HR 배정표'!X847,Prj_list!$A$5:$B$201,2,FALSE),IF(AND(MONTH(TODAY())='2012 HR 배정표'!Z$3,ISNUMBER('2012 HR 배정표'!Z847)=TRUE),VLOOKUP('2012 HR 배정표'!Z847,Prj_list!$A$5:$B$201,2,FALSE),IF(AND(MONTH(TODAY())='2012 HR 배정표'!AB$3,ISNUMBER('2012 HR 배정표'!AB847)=TRUE),VLOOKUP('2012 HR 배정표'!AB847,Prj_list!$A$5:$B$201,2,FALSE),"")))))))</x:f>
        <x:v/>
      </x:c>
    </x:row>
    <x:row r="845" spans="2:3">
      <x:c r="B845" s="13" t="str">
        <x:f ca="1">IF(AND(MONTH(TODAY())='2012 HR 배정표'!F$3,ISNUMBER('2012 HR 배정표'!F848)=TRUE),VLOOKUP('2012 HR 배정표'!F848,Prj_list!$A$5:$B$201,2,FALSE),IF(AND(MONTH(TODAY())='2012 HR 배정표'!H$3,ISNUMBER('2012 HR 배정표'!H848)=TRUE),VLOOKUP('2012 HR 배정표'!H848,Prj_list!$A$5:$B$201,2,FALSE),IF(AND(MONTH(TODAY())='2012 HR 배정표'!J$3,ISNUMBER('2012 HR 배정표'!J848)=TRUE),VLOOKUP('2012 HR 배정표'!J848,Prj_list!$A$5:$B$201,2,FALSE),IF(AND(MONTH(TODAY())='2012 HR 배정표'!L$3,ISNUMBER('2012 HR 배정표'!L848)=TRUE),VLOOKUP('2012 HR 배정표'!L848,Prj_list!$A$5:$B$201,2,FALSE),IF(AND(MONTH(TODAY())='2012 HR 배정표'!N$3,ISNUMBER('2012 HR 배정표'!N848)=TRUE),VLOOKUP('2012 HR 배정표'!N848,Prj_list!$A$5:$B$201,2,FALSE),"")))))</x:f>
        <x:v/>
      </x:c>
      <x:c r="C845" s="13" t="str">
        <x:f ca="1">IF(AND(MONTH(TODAY())='2012 HR 배정표'!P$3,ISNUMBER('2012 HR 배정표'!P848)=TRUE),VLOOKUP('2012 HR 배정표'!P848,Prj_list!$A$5:$B$201,2,FALSE),IF(AND(MONTH(TODAY())='2012 HR 배정표'!R$3,ISNUMBER('2012 HR 배정표'!R848)=TRUE),VLOOKUP('2012 HR 배정표'!R848,Prj_list!$A$5:$B$201,2,FALSE),IF(AND(MONTH(TODAY())='2012 HR 배정표'!T$3,ISNUMBER('2012 HR 배정표'!T848)=TRUE),VLOOKUP('2012 HR 배정표'!T848,Prj_list!$A$5:$B$201,2,FALSE),IF(AND(MONTH(TODAY())='2012 HR 배정표'!V$3,ISNUMBER('2012 HR 배정표'!V848)=TRUE),VLOOKUP('2012 HR 배정표'!V848,Prj_list!$A$5:$B$201,2,FALSE),IF(AND(MONTH(TODAY())='2012 HR 배정표'!X$3,ISNUMBER('2012 HR 배정표'!X848)=TRUE),VLOOKUP('2012 HR 배정표'!X848,Prj_list!$A$5:$B$201,2,FALSE),IF(AND(MONTH(TODAY())='2012 HR 배정표'!Z$3,ISNUMBER('2012 HR 배정표'!Z848)=TRUE),VLOOKUP('2012 HR 배정표'!Z848,Prj_list!$A$5:$B$201,2,FALSE),IF(AND(MONTH(TODAY())='2012 HR 배정표'!AB$3,ISNUMBER('2012 HR 배정표'!AB848)=TRUE),VLOOKUP('2012 HR 배정표'!AB848,Prj_list!$A$5:$B$201,2,FALSE),"")))))))</x:f>
        <x:v/>
      </x:c>
    </x:row>
    <x:row r="846" spans="2:3">
      <x:c r="B846" s="13" t="str">
        <x:f ca="1">IF(AND(MONTH(TODAY())='2012 HR 배정표'!F$3,ISNUMBER('2012 HR 배정표'!F849)=TRUE),VLOOKUP('2012 HR 배정표'!F849,Prj_list!$A$5:$B$201,2,FALSE),IF(AND(MONTH(TODAY())='2012 HR 배정표'!H$3,ISNUMBER('2012 HR 배정표'!H849)=TRUE),VLOOKUP('2012 HR 배정표'!H849,Prj_list!$A$5:$B$201,2,FALSE),IF(AND(MONTH(TODAY())='2012 HR 배정표'!J$3,ISNUMBER('2012 HR 배정표'!J849)=TRUE),VLOOKUP('2012 HR 배정표'!J849,Prj_list!$A$5:$B$201,2,FALSE),IF(AND(MONTH(TODAY())='2012 HR 배정표'!L$3,ISNUMBER('2012 HR 배정표'!L849)=TRUE),VLOOKUP('2012 HR 배정표'!L849,Prj_list!$A$5:$B$201,2,FALSE),IF(AND(MONTH(TODAY())='2012 HR 배정표'!N$3,ISNUMBER('2012 HR 배정표'!N849)=TRUE),VLOOKUP('2012 HR 배정표'!N849,Prj_list!$A$5:$B$201,2,FALSE),"")))))</x:f>
        <x:v/>
      </x:c>
      <x:c r="C846" s="13" t="str">
        <x:f ca="1">IF(AND(MONTH(TODAY())='2012 HR 배정표'!P$3,ISNUMBER('2012 HR 배정표'!P849)=TRUE),VLOOKUP('2012 HR 배정표'!P849,Prj_list!$A$5:$B$201,2,FALSE),IF(AND(MONTH(TODAY())='2012 HR 배정표'!R$3,ISNUMBER('2012 HR 배정표'!R849)=TRUE),VLOOKUP('2012 HR 배정표'!R849,Prj_list!$A$5:$B$201,2,FALSE),IF(AND(MONTH(TODAY())='2012 HR 배정표'!T$3,ISNUMBER('2012 HR 배정표'!T849)=TRUE),VLOOKUP('2012 HR 배정표'!T849,Prj_list!$A$5:$B$201,2,FALSE),IF(AND(MONTH(TODAY())='2012 HR 배정표'!V$3,ISNUMBER('2012 HR 배정표'!V849)=TRUE),VLOOKUP('2012 HR 배정표'!V849,Prj_list!$A$5:$B$201,2,FALSE),IF(AND(MONTH(TODAY())='2012 HR 배정표'!X$3,ISNUMBER('2012 HR 배정표'!X849)=TRUE),VLOOKUP('2012 HR 배정표'!X849,Prj_list!$A$5:$B$201,2,FALSE),IF(AND(MONTH(TODAY())='2012 HR 배정표'!Z$3,ISNUMBER('2012 HR 배정표'!Z849)=TRUE),VLOOKUP('2012 HR 배정표'!Z849,Prj_list!$A$5:$B$201,2,FALSE),IF(AND(MONTH(TODAY())='2012 HR 배정표'!AB$3,ISNUMBER('2012 HR 배정표'!AB849)=TRUE),VLOOKUP('2012 HR 배정표'!AB849,Prj_list!$A$5:$B$201,2,FALSE),"")))))))</x:f>
        <x:v/>
      </x:c>
    </x:row>
    <x:row r="847" spans="2:3">
      <x:c r="B847" s="13" t="str">
        <x:f ca="1">IF(AND(MONTH(TODAY())='2012 HR 배정표'!F$3,ISNUMBER('2012 HR 배정표'!F850)=TRUE),VLOOKUP('2012 HR 배정표'!F850,Prj_list!$A$5:$B$201,2,FALSE),IF(AND(MONTH(TODAY())='2012 HR 배정표'!H$3,ISNUMBER('2012 HR 배정표'!H850)=TRUE),VLOOKUP('2012 HR 배정표'!H850,Prj_list!$A$5:$B$201,2,FALSE),IF(AND(MONTH(TODAY())='2012 HR 배정표'!J$3,ISNUMBER('2012 HR 배정표'!J850)=TRUE),VLOOKUP('2012 HR 배정표'!J850,Prj_list!$A$5:$B$201,2,FALSE),IF(AND(MONTH(TODAY())='2012 HR 배정표'!L$3,ISNUMBER('2012 HR 배정표'!L850)=TRUE),VLOOKUP('2012 HR 배정표'!L850,Prj_list!$A$5:$B$201,2,FALSE),IF(AND(MONTH(TODAY())='2012 HR 배정표'!N$3,ISNUMBER('2012 HR 배정표'!N850)=TRUE),VLOOKUP('2012 HR 배정표'!N850,Prj_list!$A$5:$B$201,2,FALSE),"")))))</x:f>
        <x:v/>
      </x:c>
      <x:c r="C847" s="13" t="str">
        <x:f ca="1">IF(AND(MONTH(TODAY())='2012 HR 배정표'!P$3,ISNUMBER('2012 HR 배정표'!P850)=TRUE),VLOOKUP('2012 HR 배정표'!P850,Prj_list!$A$5:$B$201,2,FALSE),IF(AND(MONTH(TODAY())='2012 HR 배정표'!R$3,ISNUMBER('2012 HR 배정표'!R850)=TRUE),VLOOKUP('2012 HR 배정표'!R850,Prj_list!$A$5:$B$201,2,FALSE),IF(AND(MONTH(TODAY())='2012 HR 배정표'!T$3,ISNUMBER('2012 HR 배정표'!T850)=TRUE),VLOOKUP('2012 HR 배정표'!T850,Prj_list!$A$5:$B$201,2,FALSE),IF(AND(MONTH(TODAY())='2012 HR 배정표'!V$3,ISNUMBER('2012 HR 배정표'!V850)=TRUE),VLOOKUP('2012 HR 배정표'!V850,Prj_list!$A$5:$B$201,2,FALSE),IF(AND(MONTH(TODAY())='2012 HR 배정표'!X$3,ISNUMBER('2012 HR 배정표'!X850)=TRUE),VLOOKUP('2012 HR 배정표'!X850,Prj_list!$A$5:$B$201,2,FALSE),IF(AND(MONTH(TODAY())='2012 HR 배정표'!Z$3,ISNUMBER('2012 HR 배정표'!Z850)=TRUE),VLOOKUP('2012 HR 배정표'!Z850,Prj_list!$A$5:$B$201,2,FALSE),IF(AND(MONTH(TODAY())='2012 HR 배정표'!AB$3,ISNUMBER('2012 HR 배정표'!AB850)=TRUE),VLOOKUP('2012 HR 배정표'!AB850,Prj_list!$A$5:$B$201,2,FALSE),"")))))))</x:f>
        <x:v/>
      </x:c>
    </x:row>
    <x:row r="848" spans="2:3">
      <x:c r="B848" s="13" t="str">
        <x:f ca="1">IF(AND(MONTH(TODAY())='2012 HR 배정표'!F$3,ISNUMBER('2012 HR 배정표'!F851)=TRUE),VLOOKUP('2012 HR 배정표'!F851,Prj_list!$A$5:$B$201,2,FALSE),IF(AND(MONTH(TODAY())='2012 HR 배정표'!H$3,ISNUMBER('2012 HR 배정표'!H851)=TRUE),VLOOKUP('2012 HR 배정표'!H851,Prj_list!$A$5:$B$201,2,FALSE),IF(AND(MONTH(TODAY())='2012 HR 배정표'!J$3,ISNUMBER('2012 HR 배정표'!J851)=TRUE),VLOOKUP('2012 HR 배정표'!J851,Prj_list!$A$5:$B$201,2,FALSE),IF(AND(MONTH(TODAY())='2012 HR 배정표'!L$3,ISNUMBER('2012 HR 배정표'!L851)=TRUE),VLOOKUP('2012 HR 배정표'!L851,Prj_list!$A$5:$B$201,2,FALSE),IF(AND(MONTH(TODAY())='2012 HR 배정표'!N$3,ISNUMBER('2012 HR 배정표'!N851)=TRUE),VLOOKUP('2012 HR 배정표'!N851,Prj_list!$A$5:$B$201,2,FALSE),"")))))</x:f>
        <x:v/>
      </x:c>
      <x:c r="C848" s="13" t="str">
        <x:f ca="1">IF(AND(MONTH(TODAY())='2012 HR 배정표'!P$3,ISNUMBER('2012 HR 배정표'!P851)=TRUE),VLOOKUP('2012 HR 배정표'!P851,Prj_list!$A$5:$B$201,2,FALSE),IF(AND(MONTH(TODAY())='2012 HR 배정표'!R$3,ISNUMBER('2012 HR 배정표'!R851)=TRUE),VLOOKUP('2012 HR 배정표'!R851,Prj_list!$A$5:$B$201,2,FALSE),IF(AND(MONTH(TODAY())='2012 HR 배정표'!T$3,ISNUMBER('2012 HR 배정표'!T851)=TRUE),VLOOKUP('2012 HR 배정표'!T851,Prj_list!$A$5:$B$201,2,FALSE),IF(AND(MONTH(TODAY())='2012 HR 배정표'!V$3,ISNUMBER('2012 HR 배정표'!V851)=TRUE),VLOOKUP('2012 HR 배정표'!V851,Prj_list!$A$5:$B$201,2,FALSE),IF(AND(MONTH(TODAY())='2012 HR 배정표'!X$3,ISNUMBER('2012 HR 배정표'!X851)=TRUE),VLOOKUP('2012 HR 배정표'!X851,Prj_list!$A$5:$B$201,2,FALSE),IF(AND(MONTH(TODAY())='2012 HR 배정표'!Z$3,ISNUMBER('2012 HR 배정표'!Z851)=TRUE),VLOOKUP('2012 HR 배정표'!Z851,Prj_list!$A$5:$B$201,2,FALSE),IF(AND(MONTH(TODAY())='2012 HR 배정표'!AB$3,ISNUMBER('2012 HR 배정표'!AB851)=TRUE),VLOOKUP('2012 HR 배정표'!AB851,Prj_list!$A$5:$B$201,2,FALSE),"")))))))</x:f>
        <x:v/>
      </x:c>
    </x:row>
    <x:row r="849" spans="2:3">
      <x:c r="B849" s="13" t="str">
        <x:f ca="1">IF(AND(MONTH(TODAY())='2012 HR 배정표'!F$3,ISNUMBER('2012 HR 배정표'!F852)=TRUE),VLOOKUP('2012 HR 배정표'!F852,Prj_list!$A$5:$B$201,2,FALSE),IF(AND(MONTH(TODAY())='2012 HR 배정표'!H$3,ISNUMBER('2012 HR 배정표'!H852)=TRUE),VLOOKUP('2012 HR 배정표'!H852,Prj_list!$A$5:$B$201,2,FALSE),IF(AND(MONTH(TODAY())='2012 HR 배정표'!J$3,ISNUMBER('2012 HR 배정표'!J852)=TRUE),VLOOKUP('2012 HR 배정표'!J852,Prj_list!$A$5:$B$201,2,FALSE),IF(AND(MONTH(TODAY())='2012 HR 배정표'!L$3,ISNUMBER('2012 HR 배정표'!L852)=TRUE),VLOOKUP('2012 HR 배정표'!L852,Prj_list!$A$5:$B$201,2,FALSE),IF(AND(MONTH(TODAY())='2012 HR 배정표'!N$3,ISNUMBER('2012 HR 배정표'!N852)=TRUE),VLOOKUP('2012 HR 배정표'!N852,Prj_list!$A$5:$B$201,2,FALSE),"")))))</x:f>
        <x:v/>
      </x:c>
      <x:c r="C849" s="13" t="str">
        <x:f ca="1">IF(AND(MONTH(TODAY())='2012 HR 배정표'!P$3,ISNUMBER('2012 HR 배정표'!P852)=TRUE),VLOOKUP('2012 HR 배정표'!P852,Prj_list!$A$5:$B$201,2,FALSE),IF(AND(MONTH(TODAY())='2012 HR 배정표'!R$3,ISNUMBER('2012 HR 배정표'!R852)=TRUE),VLOOKUP('2012 HR 배정표'!R852,Prj_list!$A$5:$B$201,2,FALSE),IF(AND(MONTH(TODAY())='2012 HR 배정표'!T$3,ISNUMBER('2012 HR 배정표'!T852)=TRUE),VLOOKUP('2012 HR 배정표'!T852,Prj_list!$A$5:$B$201,2,FALSE),IF(AND(MONTH(TODAY())='2012 HR 배정표'!V$3,ISNUMBER('2012 HR 배정표'!V852)=TRUE),VLOOKUP('2012 HR 배정표'!V852,Prj_list!$A$5:$B$201,2,FALSE),IF(AND(MONTH(TODAY())='2012 HR 배정표'!X$3,ISNUMBER('2012 HR 배정표'!X852)=TRUE),VLOOKUP('2012 HR 배정표'!X852,Prj_list!$A$5:$B$201,2,FALSE),IF(AND(MONTH(TODAY())='2012 HR 배정표'!Z$3,ISNUMBER('2012 HR 배정표'!Z852)=TRUE),VLOOKUP('2012 HR 배정표'!Z852,Prj_list!$A$5:$B$201,2,FALSE),IF(AND(MONTH(TODAY())='2012 HR 배정표'!AB$3,ISNUMBER('2012 HR 배정표'!AB852)=TRUE),VLOOKUP('2012 HR 배정표'!AB852,Prj_list!$A$5:$B$201,2,FALSE),"")))))))</x:f>
        <x:v/>
      </x:c>
    </x:row>
    <x:row r="850" spans="2:3">
      <x:c r="B850" s="13" t="str">
        <x:f ca="1">IF(AND(MONTH(TODAY())='2012 HR 배정표'!F$3,ISNUMBER('2012 HR 배정표'!F853)=TRUE),VLOOKUP('2012 HR 배정표'!F853,Prj_list!$A$5:$B$201,2,FALSE),IF(AND(MONTH(TODAY())='2012 HR 배정표'!H$3,ISNUMBER('2012 HR 배정표'!H853)=TRUE),VLOOKUP('2012 HR 배정표'!H853,Prj_list!$A$5:$B$201,2,FALSE),IF(AND(MONTH(TODAY())='2012 HR 배정표'!J$3,ISNUMBER('2012 HR 배정표'!J853)=TRUE),VLOOKUP('2012 HR 배정표'!J853,Prj_list!$A$5:$B$201,2,FALSE),IF(AND(MONTH(TODAY())='2012 HR 배정표'!L$3,ISNUMBER('2012 HR 배정표'!L853)=TRUE),VLOOKUP('2012 HR 배정표'!L853,Prj_list!$A$5:$B$201,2,FALSE),IF(AND(MONTH(TODAY())='2012 HR 배정표'!N$3,ISNUMBER('2012 HR 배정표'!N853)=TRUE),VLOOKUP('2012 HR 배정표'!N853,Prj_list!$A$5:$B$201,2,FALSE),"")))))</x:f>
        <x:v/>
      </x:c>
      <x:c r="C850" s="13" t="str">
        <x:f ca="1">IF(AND(MONTH(TODAY())='2012 HR 배정표'!P$3,ISNUMBER('2012 HR 배정표'!P853)=TRUE),VLOOKUP('2012 HR 배정표'!P853,Prj_list!$A$5:$B$201,2,FALSE),IF(AND(MONTH(TODAY())='2012 HR 배정표'!R$3,ISNUMBER('2012 HR 배정표'!R853)=TRUE),VLOOKUP('2012 HR 배정표'!R853,Prj_list!$A$5:$B$201,2,FALSE),IF(AND(MONTH(TODAY())='2012 HR 배정표'!T$3,ISNUMBER('2012 HR 배정표'!T853)=TRUE),VLOOKUP('2012 HR 배정표'!T853,Prj_list!$A$5:$B$201,2,FALSE),IF(AND(MONTH(TODAY())='2012 HR 배정표'!V$3,ISNUMBER('2012 HR 배정표'!V853)=TRUE),VLOOKUP('2012 HR 배정표'!V853,Prj_list!$A$5:$B$201,2,FALSE),IF(AND(MONTH(TODAY())='2012 HR 배정표'!X$3,ISNUMBER('2012 HR 배정표'!X853)=TRUE),VLOOKUP('2012 HR 배정표'!X853,Prj_list!$A$5:$B$201,2,FALSE),IF(AND(MONTH(TODAY())='2012 HR 배정표'!Z$3,ISNUMBER('2012 HR 배정표'!Z853)=TRUE),VLOOKUP('2012 HR 배정표'!Z853,Prj_list!$A$5:$B$201,2,FALSE),IF(AND(MONTH(TODAY())='2012 HR 배정표'!AB$3,ISNUMBER('2012 HR 배정표'!AB853)=TRUE),VLOOKUP('2012 HR 배정표'!AB853,Prj_list!$A$5:$B$201,2,FALSE),"")))))))</x:f>
        <x:v/>
      </x:c>
    </x:row>
    <x:row r="851" spans="2:3">
      <x:c r="B851" s="13" t="str">
        <x:f ca="1">IF(AND(MONTH(TODAY())='2012 HR 배정표'!F$3,ISNUMBER('2012 HR 배정표'!F854)=TRUE),VLOOKUP('2012 HR 배정표'!F854,Prj_list!$A$5:$B$201,2,FALSE),IF(AND(MONTH(TODAY())='2012 HR 배정표'!H$3,ISNUMBER('2012 HR 배정표'!H854)=TRUE),VLOOKUP('2012 HR 배정표'!H854,Prj_list!$A$5:$B$201,2,FALSE),IF(AND(MONTH(TODAY())='2012 HR 배정표'!J$3,ISNUMBER('2012 HR 배정표'!J854)=TRUE),VLOOKUP('2012 HR 배정표'!J854,Prj_list!$A$5:$B$201,2,FALSE),IF(AND(MONTH(TODAY())='2012 HR 배정표'!L$3,ISNUMBER('2012 HR 배정표'!L854)=TRUE),VLOOKUP('2012 HR 배정표'!L854,Prj_list!$A$5:$B$201,2,FALSE),IF(AND(MONTH(TODAY())='2012 HR 배정표'!N$3,ISNUMBER('2012 HR 배정표'!N854)=TRUE),VLOOKUP('2012 HR 배정표'!N854,Prj_list!$A$5:$B$201,2,FALSE),"")))))</x:f>
        <x:v/>
      </x:c>
      <x:c r="C851" s="13" t="str">
        <x:f ca="1">IF(AND(MONTH(TODAY())='2012 HR 배정표'!P$3,ISNUMBER('2012 HR 배정표'!P854)=TRUE),VLOOKUP('2012 HR 배정표'!P854,Prj_list!$A$5:$B$201,2,FALSE),IF(AND(MONTH(TODAY())='2012 HR 배정표'!R$3,ISNUMBER('2012 HR 배정표'!R854)=TRUE),VLOOKUP('2012 HR 배정표'!R854,Prj_list!$A$5:$B$201,2,FALSE),IF(AND(MONTH(TODAY())='2012 HR 배정표'!T$3,ISNUMBER('2012 HR 배정표'!T854)=TRUE),VLOOKUP('2012 HR 배정표'!T854,Prj_list!$A$5:$B$201,2,FALSE),IF(AND(MONTH(TODAY())='2012 HR 배정표'!V$3,ISNUMBER('2012 HR 배정표'!V854)=TRUE),VLOOKUP('2012 HR 배정표'!V854,Prj_list!$A$5:$B$201,2,FALSE),IF(AND(MONTH(TODAY())='2012 HR 배정표'!X$3,ISNUMBER('2012 HR 배정표'!X854)=TRUE),VLOOKUP('2012 HR 배정표'!X854,Prj_list!$A$5:$B$201,2,FALSE),IF(AND(MONTH(TODAY())='2012 HR 배정표'!Z$3,ISNUMBER('2012 HR 배정표'!Z854)=TRUE),VLOOKUP('2012 HR 배정표'!Z854,Prj_list!$A$5:$B$201,2,FALSE),IF(AND(MONTH(TODAY())='2012 HR 배정표'!AB$3,ISNUMBER('2012 HR 배정표'!AB854)=TRUE),VLOOKUP('2012 HR 배정표'!AB854,Prj_list!$A$5:$B$201,2,FALSE),"")))))))</x:f>
        <x:v/>
      </x:c>
    </x:row>
    <x:row r="852" spans="2:3">
      <x:c r="B852" s="13" t="str">
        <x:f ca="1">IF(AND(MONTH(TODAY())='2012 HR 배정표'!F$3,ISNUMBER('2012 HR 배정표'!F855)=TRUE),VLOOKUP('2012 HR 배정표'!F855,Prj_list!$A$5:$B$201,2,FALSE),IF(AND(MONTH(TODAY())='2012 HR 배정표'!H$3,ISNUMBER('2012 HR 배정표'!H855)=TRUE),VLOOKUP('2012 HR 배정표'!H855,Prj_list!$A$5:$B$201,2,FALSE),IF(AND(MONTH(TODAY())='2012 HR 배정표'!J$3,ISNUMBER('2012 HR 배정표'!J855)=TRUE),VLOOKUP('2012 HR 배정표'!J855,Prj_list!$A$5:$B$201,2,FALSE),IF(AND(MONTH(TODAY())='2012 HR 배정표'!L$3,ISNUMBER('2012 HR 배정표'!L855)=TRUE),VLOOKUP('2012 HR 배정표'!L855,Prj_list!$A$5:$B$201,2,FALSE),IF(AND(MONTH(TODAY())='2012 HR 배정표'!N$3,ISNUMBER('2012 HR 배정표'!N855)=TRUE),VLOOKUP('2012 HR 배정표'!N855,Prj_list!$A$5:$B$201,2,FALSE),"")))))</x:f>
        <x:v/>
      </x:c>
      <x:c r="C852" s="13" t="str">
        <x:f ca="1">IF(AND(MONTH(TODAY())='2012 HR 배정표'!P$3,ISNUMBER('2012 HR 배정표'!P855)=TRUE),VLOOKUP('2012 HR 배정표'!P855,Prj_list!$A$5:$B$201,2,FALSE),IF(AND(MONTH(TODAY())='2012 HR 배정표'!R$3,ISNUMBER('2012 HR 배정표'!R855)=TRUE),VLOOKUP('2012 HR 배정표'!R855,Prj_list!$A$5:$B$201,2,FALSE),IF(AND(MONTH(TODAY())='2012 HR 배정표'!T$3,ISNUMBER('2012 HR 배정표'!T855)=TRUE),VLOOKUP('2012 HR 배정표'!T855,Prj_list!$A$5:$B$201,2,FALSE),IF(AND(MONTH(TODAY())='2012 HR 배정표'!V$3,ISNUMBER('2012 HR 배정표'!V855)=TRUE),VLOOKUP('2012 HR 배정표'!V855,Prj_list!$A$5:$B$201,2,FALSE),IF(AND(MONTH(TODAY())='2012 HR 배정표'!X$3,ISNUMBER('2012 HR 배정표'!X855)=TRUE),VLOOKUP('2012 HR 배정표'!X855,Prj_list!$A$5:$B$201,2,FALSE),IF(AND(MONTH(TODAY())='2012 HR 배정표'!Z$3,ISNUMBER('2012 HR 배정표'!Z855)=TRUE),VLOOKUP('2012 HR 배정표'!Z855,Prj_list!$A$5:$B$201,2,FALSE),IF(AND(MONTH(TODAY())='2012 HR 배정표'!AB$3,ISNUMBER('2012 HR 배정표'!AB855)=TRUE),VLOOKUP('2012 HR 배정표'!AB855,Prj_list!$A$5:$B$201,2,FALSE),"")))))))</x:f>
        <x:v/>
      </x:c>
    </x:row>
    <x:row r="853" spans="2:3">
      <x:c r="B853" s="13" t="str">
        <x:f ca="1">IF(AND(MONTH(TODAY())='2012 HR 배정표'!F$3,ISNUMBER('2012 HR 배정표'!F856)=TRUE),VLOOKUP('2012 HR 배정표'!F856,Prj_list!$A$5:$B$201,2,FALSE),IF(AND(MONTH(TODAY())='2012 HR 배정표'!H$3,ISNUMBER('2012 HR 배정표'!H856)=TRUE),VLOOKUP('2012 HR 배정표'!H856,Prj_list!$A$5:$B$201,2,FALSE),IF(AND(MONTH(TODAY())='2012 HR 배정표'!J$3,ISNUMBER('2012 HR 배정표'!J856)=TRUE),VLOOKUP('2012 HR 배정표'!J856,Prj_list!$A$5:$B$201,2,FALSE),IF(AND(MONTH(TODAY())='2012 HR 배정표'!L$3,ISNUMBER('2012 HR 배정표'!L856)=TRUE),VLOOKUP('2012 HR 배정표'!L856,Prj_list!$A$5:$B$201,2,FALSE),IF(AND(MONTH(TODAY())='2012 HR 배정표'!N$3,ISNUMBER('2012 HR 배정표'!N856)=TRUE),VLOOKUP('2012 HR 배정표'!N856,Prj_list!$A$5:$B$201,2,FALSE),"")))))</x:f>
        <x:v/>
      </x:c>
      <x:c r="C853" s="13" t="str">
        <x:f ca="1">IF(AND(MONTH(TODAY())='2012 HR 배정표'!P$3,ISNUMBER('2012 HR 배정표'!P856)=TRUE),VLOOKUP('2012 HR 배정표'!P856,Prj_list!$A$5:$B$201,2,FALSE),IF(AND(MONTH(TODAY())='2012 HR 배정표'!R$3,ISNUMBER('2012 HR 배정표'!R856)=TRUE),VLOOKUP('2012 HR 배정표'!R856,Prj_list!$A$5:$B$201,2,FALSE),IF(AND(MONTH(TODAY())='2012 HR 배정표'!T$3,ISNUMBER('2012 HR 배정표'!T856)=TRUE),VLOOKUP('2012 HR 배정표'!T856,Prj_list!$A$5:$B$201,2,FALSE),IF(AND(MONTH(TODAY())='2012 HR 배정표'!V$3,ISNUMBER('2012 HR 배정표'!V856)=TRUE),VLOOKUP('2012 HR 배정표'!V856,Prj_list!$A$5:$B$201,2,FALSE),IF(AND(MONTH(TODAY())='2012 HR 배정표'!X$3,ISNUMBER('2012 HR 배정표'!X856)=TRUE),VLOOKUP('2012 HR 배정표'!X856,Prj_list!$A$5:$B$201,2,FALSE),IF(AND(MONTH(TODAY())='2012 HR 배정표'!Z$3,ISNUMBER('2012 HR 배정표'!Z856)=TRUE),VLOOKUP('2012 HR 배정표'!Z856,Prj_list!$A$5:$B$201,2,FALSE),IF(AND(MONTH(TODAY())='2012 HR 배정표'!AB$3,ISNUMBER('2012 HR 배정표'!AB856)=TRUE),VLOOKUP('2012 HR 배정표'!AB856,Prj_list!$A$5:$B$201,2,FALSE),"")))))))</x:f>
        <x:v/>
      </x:c>
    </x:row>
    <x:row r="854" spans="2:3">
      <x:c r="B854" s="13" t="str">
        <x:f ca="1">IF(AND(MONTH(TODAY())='2012 HR 배정표'!F$3,ISNUMBER('2012 HR 배정표'!F857)=TRUE),VLOOKUP('2012 HR 배정표'!F857,Prj_list!$A$5:$B$201,2,FALSE),IF(AND(MONTH(TODAY())='2012 HR 배정표'!H$3,ISNUMBER('2012 HR 배정표'!H857)=TRUE),VLOOKUP('2012 HR 배정표'!H857,Prj_list!$A$5:$B$201,2,FALSE),IF(AND(MONTH(TODAY())='2012 HR 배정표'!J$3,ISNUMBER('2012 HR 배정표'!J857)=TRUE),VLOOKUP('2012 HR 배정표'!J857,Prj_list!$A$5:$B$201,2,FALSE),IF(AND(MONTH(TODAY())='2012 HR 배정표'!L$3,ISNUMBER('2012 HR 배정표'!L857)=TRUE),VLOOKUP('2012 HR 배정표'!L857,Prj_list!$A$5:$B$201,2,FALSE),IF(AND(MONTH(TODAY())='2012 HR 배정표'!N$3,ISNUMBER('2012 HR 배정표'!N857)=TRUE),VLOOKUP('2012 HR 배정표'!N857,Prj_list!$A$5:$B$201,2,FALSE),"")))))</x:f>
        <x:v/>
      </x:c>
      <x:c r="C854" s="13" t="str">
        <x:f ca="1">IF(AND(MONTH(TODAY())='2012 HR 배정표'!P$3,ISNUMBER('2012 HR 배정표'!P857)=TRUE),VLOOKUP('2012 HR 배정표'!P857,Prj_list!$A$5:$B$201,2,FALSE),IF(AND(MONTH(TODAY())='2012 HR 배정표'!R$3,ISNUMBER('2012 HR 배정표'!R857)=TRUE),VLOOKUP('2012 HR 배정표'!R857,Prj_list!$A$5:$B$201,2,FALSE),IF(AND(MONTH(TODAY())='2012 HR 배정표'!T$3,ISNUMBER('2012 HR 배정표'!T857)=TRUE),VLOOKUP('2012 HR 배정표'!T857,Prj_list!$A$5:$B$201,2,FALSE),IF(AND(MONTH(TODAY())='2012 HR 배정표'!V$3,ISNUMBER('2012 HR 배정표'!V857)=TRUE),VLOOKUP('2012 HR 배정표'!V857,Prj_list!$A$5:$B$201,2,FALSE),IF(AND(MONTH(TODAY())='2012 HR 배정표'!X$3,ISNUMBER('2012 HR 배정표'!X857)=TRUE),VLOOKUP('2012 HR 배정표'!X857,Prj_list!$A$5:$B$201,2,FALSE),IF(AND(MONTH(TODAY())='2012 HR 배정표'!Z$3,ISNUMBER('2012 HR 배정표'!Z857)=TRUE),VLOOKUP('2012 HR 배정표'!Z857,Prj_list!$A$5:$B$201,2,FALSE),IF(AND(MONTH(TODAY())='2012 HR 배정표'!AB$3,ISNUMBER('2012 HR 배정표'!AB857)=TRUE),VLOOKUP('2012 HR 배정표'!AB857,Prj_list!$A$5:$B$201,2,FALSE),"")))))))</x:f>
        <x:v/>
      </x:c>
    </x:row>
    <x:row r="855" spans="2:3">
      <x:c r="B855" s="13" t="str">
        <x:f ca="1">IF(AND(MONTH(TODAY())='2012 HR 배정표'!F$3,ISNUMBER('2012 HR 배정표'!F858)=TRUE),VLOOKUP('2012 HR 배정표'!F858,Prj_list!$A$5:$B$201,2,FALSE),IF(AND(MONTH(TODAY())='2012 HR 배정표'!H$3,ISNUMBER('2012 HR 배정표'!H858)=TRUE),VLOOKUP('2012 HR 배정표'!H858,Prj_list!$A$5:$B$201,2,FALSE),IF(AND(MONTH(TODAY())='2012 HR 배정표'!J$3,ISNUMBER('2012 HR 배정표'!J858)=TRUE),VLOOKUP('2012 HR 배정표'!J858,Prj_list!$A$5:$B$201,2,FALSE),IF(AND(MONTH(TODAY())='2012 HR 배정표'!L$3,ISNUMBER('2012 HR 배정표'!L858)=TRUE),VLOOKUP('2012 HR 배정표'!L858,Prj_list!$A$5:$B$201,2,FALSE),IF(AND(MONTH(TODAY())='2012 HR 배정표'!N$3,ISNUMBER('2012 HR 배정표'!N858)=TRUE),VLOOKUP('2012 HR 배정표'!N858,Prj_list!$A$5:$B$201,2,FALSE),"")))))</x:f>
        <x:v/>
      </x:c>
      <x:c r="C855" s="13" t="str">
        <x:f ca="1">IF(AND(MONTH(TODAY())='2012 HR 배정표'!P$3,ISNUMBER('2012 HR 배정표'!P858)=TRUE),VLOOKUP('2012 HR 배정표'!P858,Prj_list!$A$5:$B$201,2,FALSE),IF(AND(MONTH(TODAY())='2012 HR 배정표'!R$3,ISNUMBER('2012 HR 배정표'!R858)=TRUE),VLOOKUP('2012 HR 배정표'!R858,Prj_list!$A$5:$B$201,2,FALSE),IF(AND(MONTH(TODAY())='2012 HR 배정표'!T$3,ISNUMBER('2012 HR 배정표'!T858)=TRUE),VLOOKUP('2012 HR 배정표'!T858,Prj_list!$A$5:$B$201,2,FALSE),IF(AND(MONTH(TODAY())='2012 HR 배정표'!V$3,ISNUMBER('2012 HR 배정표'!V858)=TRUE),VLOOKUP('2012 HR 배정표'!V858,Prj_list!$A$5:$B$201,2,FALSE),IF(AND(MONTH(TODAY())='2012 HR 배정표'!X$3,ISNUMBER('2012 HR 배정표'!X858)=TRUE),VLOOKUP('2012 HR 배정표'!X858,Prj_list!$A$5:$B$201,2,FALSE),IF(AND(MONTH(TODAY())='2012 HR 배정표'!Z$3,ISNUMBER('2012 HR 배정표'!Z858)=TRUE),VLOOKUP('2012 HR 배정표'!Z858,Prj_list!$A$5:$B$201,2,FALSE),IF(AND(MONTH(TODAY())='2012 HR 배정표'!AB$3,ISNUMBER('2012 HR 배정표'!AB858)=TRUE),VLOOKUP('2012 HR 배정표'!AB858,Prj_list!$A$5:$B$201,2,FALSE),"")))))))</x:f>
        <x:v/>
      </x:c>
    </x:row>
    <x:row r="856" spans="2:3">
      <x:c r="B856" s="13" t="str">
        <x:f ca="1">IF(AND(MONTH(TODAY())='2012 HR 배정표'!F$3,ISNUMBER('2012 HR 배정표'!F859)=TRUE),VLOOKUP('2012 HR 배정표'!F859,Prj_list!$A$5:$B$201,2,FALSE),IF(AND(MONTH(TODAY())='2012 HR 배정표'!H$3,ISNUMBER('2012 HR 배정표'!H859)=TRUE),VLOOKUP('2012 HR 배정표'!H859,Prj_list!$A$5:$B$201,2,FALSE),IF(AND(MONTH(TODAY())='2012 HR 배정표'!J$3,ISNUMBER('2012 HR 배정표'!J859)=TRUE),VLOOKUP('2012 HR 배정표'!J859,Prj_list!$A$5:$B$201,2,FALSE),IF(AND(MONTH(TODAY())='2012 HR 배정표'!L$3,ISNUMBER('2012 HR 배정표'!L859)=TRUE),VLOOKUP('2012 HR 배정표'!L859,Prj_list!$A$5:$B$201,2,FALSE),IF(AND(MONTH(TODAY())='2012 HR 배정표'!N$3,ISNUMBER('2012 HR 배정표'!N859)=TRUE),VLOOKUP('2012 HR 배정표'!N859,Prj_list!$A$5:$B$201,2,FALSE),"")))))</x:f>
        <x:v/>
      </x:c>
      <x:c r="C856" s="13" t="str">
        <x:f ca="1">IF(AND(MONTH(TODAY())='2012 HR 배정표'!P$3,ISNUMBER('2012 HR 배정표'!P859)=TRUE),VLOOKUP('2012 HR 배정표'!P859,Prj_list!$A$5:$B$201,2,FALSE),IF(AND(MONTH(TODAY())='2012 HR 배정표'!R$3,ISNUMBER('2012 HR 배정표'!R859)=TRUE),VLOOKUP('2012 HR 배정표'!R859,Prj_list!$A$5:$B$201,2,FALSE),IF(AND(MONTH(TODAY())='2012 HR 배정표'!T$3,ISNUMBER('2012 HR 배정표'!T859)=TRUE),VLOOKUP('2012 HR 배정표'!T859,Prj_list!$A$5:$B$201,2,FALSE),IF(AND(MONTH(TODAY())='2012 HR 배정표'!V$3,ISNUMBER('2012 HR 배정표'!V859)=TRUE),VLOOKUP('2012 HR 배정표'!V859,Prj_list!$A$5:$B$201,2,FALSE),IF(AND(MONTH(TODAY())='2012 HR 배정표'!X$3,ISNUMBER('2012 HR 배정표'!X859)=TRUE),VLOOKUP('2012 HR 배정표'!X859,Prj_list!$A$5:$B$201,2,FALSE),IF(AND(MONTH(TODAY())='2012 HR 배정표'!Z$3,ISNUMBER('2012 HR 배정표'!Z859)=TRUE),VLOOKUP('2012 HR 배정표'!Z859,Prj_list!$A$5:$B$201,2,FALSE),IF(AND(MONTH(TODAY())='2012 HR 배정표'!AB$3,ISNUMBER('2012 HR 배정표'!AB859)=TRUE),VLOOKUP('2012 HR 배정표'!AB859,Prj_list!$A$5:$B$201,2,FALSE),"")))))))</x:f>
        <x:v/>
      </x:c>
    </x:row>
    <x:row r="857" spans="2:3">
      <x:c r="B857" s="13" t="str">
        <x:f ca="1">IF(AND(MONTH(TODAY())='2012 HR 배정표'!F$3,ISNUMBER('2012 HR 배정표'!F860)=TRUE),VLOOKUP('2012 HR 배정표'!F860,Prj_list!$A$5:$B$201,2,FALSE),IF(AND(MONTH(TODAY())='2012 HR 배정표'!H$3,ISNUMBER('2012 HR 배정표'!H860)=TRUE),VLOOKUP('2012 HR 배정표'!H860,Prj_list!$A$5:$B$201,2,FALSE),IF(AND(MONTH(TODAY())='2012 HR 배정표'!J$3,ISNUMBER('2012 HR 배정표'!J860)=TRUE),VLOOKUP('2012 HR 배정표'!J860,Prj_list!$A$5:$B$201,2,FALSE),IF(AND(MONTH(TODAY())='2012 HR 배정표'!L$3,ISNUMBER('2012 HR 배정표'!L860)=TRUE),VLOOKUP('2012 HR 배정표'!L860,Prj_list!$A$5:$B$201,2,FALSE),IF(AND(MONTH(TODAY())='2012 HR 배정표'!N$3,ISNUMBER('2012 HR 배정표'!N860)=TRUE),VLOOKUP('2012 HR 배정표'!N860,Prj_list!$A$5:$B$201,2,FALSE),"")))))</x:f>
        <x:v/>
      </x:c>
      <x:c r="C857" s="13" t="str">
        <x:f ca="1">IF(AND(MONTH(TODAY())='2012 HR 배정표'!P$3,ISNUMBER('2012 HR 배정표'!P860)=TRUE),VLOOKUP('2012 HR 배정표'!P860,Prj_list!$A$5:$B$201,2,FALSE),IF(AND(MONTH(TODAY())='2012 HR 배정표'!R$3,ISNUMBER('2012 HR 배정표'!R860)=TRUE),VLOOKUP('2012 HR 배정표'!R860,Prj_list!$A$5:$B$201,2,FALSE),IF(AND(MONTH(TODAY())='2012 HR 배정표'!T$3,ISNUMBER('2012 HR 배정표'!T860)=TRUE),VLOOKUP('2012 HR 배정표'!T860,Prj_list!$A$5:$B$201,2,FALSE),IF(AND(MONTH(TODAY())='2012 HR 배정표'!V$3,ISNUMBER('2012 HR 배정표'!V860)=TRUE),VLOOKUP('2012 HR 배정표'!V860,Prj_list!$A$5:$B$201,2,FALSE),IF(AND(MONTH(TODAY())='2012 HR 배정표'!X$3,ISNUMBER('2012 HR 배정표'!X860)=TRUE),VLOOKUP('2012 HR 배정표'!X860,Prj_list!$A$5:$B$201,2,FALSE),IF(AND(MONTH(TODAY())='2012 HR 배정표'!Z$3,ISNUMBER('2012 HR 배정표'!Z860)=TRUE),VLOOKUP('2012 HR 배정표'!Z860,Prj_list!$A$5:$B$201,2,FALSE),IF(AND(MONTH(TODAY())='2012 HR 배정표'!AB$3,ISNUMBER('2012 HR 배정표'!AB860)=TRUE),VLOOKUP('2012 HR 배정표'!AB860,Prj_list!$A$5:$B$201,2,FALSE),"")))))))</x:f>
        <x:v/>
      </x:c>
    </x:row>
    <x:row r="858" spans="2:3">
      <x:c r="B858" s="13" t="str">
        <x:f ca="1">IF(AND(MONTH(TODAY())='2012 HR 배정표'!F$3,ISNUMBER('2012 HR 배정표'!F861)=TRUE),VLOOKUP('2012 HR 배정표'!F861,Prj_list!$A$5:$B$201,2,FALSE),IF(AND(MONTH(TODAY())='2012 HR 배정표'!H$3,ISNUMBER('2012 HR 배정표'!H861)=TRUE),VLOOKUP('2012 HR 배정표'!H861,Prj_list!$A$5:$B$201,2,FALSE),IF(AND(MONTH(TODAY())='2012 HR 배정표'!J$3,ISNUMBER('2012 HR 배정표'!J861)=TRUE),VLOOKUP('2012 HR 배정표'!J861,Prj_list!$A$5:$B$201,2,FALSE),IF(AND(MONTH(TODAY())='2012 HR 배정표'!L$3,ISNUMBER('2012 HR 배정표'!L861)=TRUE),VLOOKUP('2012 HR 배정표'!L861,Prj_list!$A$5:$B$201,2,FALSE),IF(AND(MONTH(TODAY())='2012 HR 배정표'!N$3,ISNUMBER('2012 HR 배정표'!N861)=TRUE),VLOOKUP('2012 HR 배정표'!N861,Prj_list!$A$5:$B$201,2,FALSE),"")))))</x:f>
        <x:v/>
      </x:c>
      <x:c r="C858" s="13" t="str">
        <x:f ca="1">IF(AND(MONTH(TODAY())='2012 HR 배정표'!P$3,ISNUMBER('2012 HR 배정표'!P861)=TRUE),VLOOKUP('2012 HR 배정표'!P861,Prj_list!$A$5:$B$201,2,FALSE),IF(AND(MONTH(TODAY())='2012 HR 배정표'!R$3,ISNUMBER('2012 HR 배정표'!R861)=TRUE),VLOOKUP('2012 HR 배정표'!R861,Prj_list!$A$5:$B$201,2,FALSE),IF(AND(MONTH(TODAY())='2012 HR 배정표'!T$3,ISNUMBER('2012 HR 배정표'!T861)=TRUE),VLOOKUP('2012 HR 배정표'!T861,Prj_list!$A$5:$B$201,2,FALSE),IF(AND(MONTH(TODAY())='2012 HR 배정표'!V$3,ISNUMBER('2012 HR 배정표'!V861)=TRUE),VLOOKUP('2012 HR 배정표'!V861,Prj_list!$A$5:$B$201,2,FALSE),IF(AND(MONTH(TODAY())='2012 HR 배정표'!X$3,ISNUMBER('2012 HR 배정표'!X861)=TRUE),VLOOKUP('2012 HR 배정표'!X861,Prj_list!$A$5:$B$201,2,FALSE),IF(AND(MONTH(TODAY())='2012 HR 배정표'!Z$3,ISNUMBER('2012 HR 배정표'!Z861)=TRUE),VLOOKUP('2012 HR 배정표'!Z861,Prj_list!$A$5:$B$201,2,FALSE),IF(AND(MONTH(TODAY())='2012 HR 배정표'!AB$3,ISNUMBER('2012 HR 배정표'!AB861)=TRUE),VLOOKUP('2012 HR 배정표'!AB861,Prj_list!$A$5:$B$201,2,FALSE),"")))))))</x:f>
        <x:v/>
      </x:c>
    </x:row>
    <x:row r="859" spans="2:3">
      <x:c r="B859" s="13" t="str">
        <x:f ca="1">IF(AND(MONTH(TODAY())='2012 HR 배정표'!F$3,ISNUMBER('2012 HR 배정표'!F862)=TRUE),VLOOKUP('2012 HR 배정표'!F862,Prj_list!$A$5:$B$201,2,FALSE),IF(AND(MONTH(TODAY())='2012 HR 배정표'!H$3,ISNUMBER('2012 HR 배정표'!H862)=TRUE),VLOOKUP('2012 HR 배정표'!H862,Prj_list!$A$5:$B$201,2,FALSE),IF(AND(MONTH(TODAY())='2012 HR 배정표'!J$3,ISNUMBER('2012 HR 배정표'!J862)=TRUE),VLOOKUP('2012 HR 배정표'!J862,Prj_list!$A$5:$B$201,2,FALSE),IF(AND(MONTH(TODAY())='2012 HR 배정표'!L$3,ISNUMBER('2012 HR 배정표'!L862)=TRUE),VLOOKUP('2012 HR 배정표'!L862,Prj_list!$A$5:$B$201,2,FALSE),IF(AND(MONTH(TODAY())='2012 HR 배정표'!N$3,ISNUMBER('2012 HR 배정표'!N862)=TRUE),VLOOKUP('2012 HR 배정표'!N862,Prj_list!$A$5:$B$201,2,FALSE),"")))))</x:f>
        <x:v/>
      </x:c>
      <x:c r="C859" s="13" t="str">
        <x:f ca="1">IF(AND(MONTH(TODAY())='2012 HR 배정표'!P$3,ISNUMBER('2012 HR 배정표'!P862)=TRUE),VLOOKUP('2012 HR 배정표'!P862,Prj_list!$A$5:$B$201,2,FALSE),IF(AND(MONTH(TODAY())='2012 HR 배정표'!R$3,ISNUMBER('2012 HR 배정표'!R862)=TRUE),VLOOKUP('2012 HR 배정표'!R862,Prj_list!$A$5:$B$201,2,FALSE),IF(AND(MONTH(TODAY())='2012 HR 배정표'!T$3,ISNUMBER('2012 HR 배정표'!T862)=TRUE),VLOOKUP('2012 HR 배정표'!T862,Prj_list!$A$5:$B$201,2,FALSE),IF(AND(MONTH(TODAY())='2012 HR 배정표'!V$3,ISNUMBER('2012 HR 배정표'!V862)=TRUE),VLOOKUP('2012 HR 배정표'!V862,Prj_list!$A$5:$B$201,2,FALSE),IF(AND(MONTH(TODAY())='2012 HR 배정표'!X$3,ISNUMBER('2012 HR 배정표'!X862)=TRUE),VLOOKUP('2012 HR 배정표'!X862,Prj_list!$A$5:$B$201,2,FALSE),IF(AND(MONTH(TODAY())='2012 HR 배정표'!Z$3,ISNUMBER('2012 HR 배정표'!Z862)=TRUE),VLOOKUP('2012 HR 배정표'!Z862,Prj_list!$A$5:$B$201,2,FALSE),IF(AND(MONTH(TODAY())='2012 HR 배정표'!AB$3,ISNUMBER('2012 HR 배정표'!AB862)=TRUE),VLOOKUP('2012 HR 배정표'!AB862,Prj_list!$A$5:$B$201,2,FALSE),"")))))))</x:f>
        <x:v/>
      </x:c>
    </x:row>
    <x:row r="860" spans="2:3">
      <x:c r="B860" s="13" t="str">
        <x:f ca="1">IF(AND(MONTH(TODAY())='2012 HR 배정표'!F$3,ISNUMBER('2012 HR 배정표'!F863)=TRUE),VLOOKUP('2012 HR 배정표'!F863,Prj_list!$A$5:$B$201,2,FALSE),IF(AND(MONTH(TODAY())='2012 HR 배정표'!H$3,ISNUMBER('2012 HR 배정표'!H863)=TRUE),VLOOKUP('2012 HR 배정표'!H863,Prj_list!$A$5:$B$201,2,FALSE),IF(AND(MONTH(TODAY())='2012 HR 배정표'!J$3,ISNUMBER('2012 HR 배정표'!J863)=TRUE),VLOOKUP('2012 HR 배정표'!J863,Prj_list!$A$5:$B$201,2,FALSE),IF(AND(MONTH(TODAY())='2012 HR 배정표'!L$3,ISNUMBER('2012 HR 배정표'!L863)=TRUE),VLOOKUP('2012 HR 배정표'!L863,Prj_list!$A$5:$B$201,2,FALSE),IF(AND(MONTH(TODAY())='2012 HR 배정표'!N$3,ISNUMBER('2012 HR 배정표'!N863)=TRUE),VLOOKUP('2012 HR 배정표'!N863,Prj_list!$A$5:$B$201,2,FALSE),"")))))</x:f>
        <x:v/>
      </x:c>
      <x:c r="C860" s="13" t="str">
        <x:f ca="1">IF(AND(MONTH(TODAY())='2012 HR 배정표'!P$3,ISNUMBER('2012 HR 배정표'!P863)=TRUE),VLOOKUP('2012 HR 배정표'!P863,Prj_list!$A$5:$B$201,2,FALSE),IF(AND(MONTH(TODAY())='2012 HR 배정표'!R$3,ISNUMBER('2012 HR 배정표'!R863)=TRUE),VLOOKUP('2012 HR 배정표'!R863,Prj_list!$A$5:$B$201,2,FALSE),IF(AND(MONTH(TODAY())='2012 HR 배정표'!T$3,ISNUMBER('2012 HR 배정표'!T863)=TRUE),VLOOKUP('2012 HR 배정표'!T863,Prj_list!$A$5:$B$201,2,FALSE),IF(AND(MONTH(TODAY())='2012 HR 배정표'!V$3,ISNUMBER('2012 HR 배정표'!V863)=TRUE),VLOOKUP('2012 HR 배정표'!V863,Prj_list!$A$5:$B$201,2,FALSE),IF(AND(MONTH(TODAY())='2012 HR 배정표'!X$3,ISNUMBER('2012 HR 배정표'!X863)=TRUE),VLOOKUP('2012 HR 배정표'!X863,Prj_list!$A$5:$B$201,2,FALSE),IF(AND(MONTH(TODAY())='2012 HR 배정표'!Z$3,ISNUMBER('2012 HR 배정표'!Z863)=TRUE),VLOOKUP('2012 HR 배정표'!Z863,Prj_list!$A$5:$B$201,2,FALSE),IF(AND(MONTH(TODAY())='2012 HR 배정표'!AB$3,ISNUMBER('2012 HR 배정표'!AB863)=TRUE),VLOOKUP('2012 HR 배정표'!AB863,Prj_list!$A$5:$B$201,2,FALSE),"")))))))</x:f>
        <x:v/>
      </x:c>
    </x:row>
    <x:row r="861" spans="2:3">
      <x:c r="B861" s="13" t="str">
        <x:f ca="1">IF(AND(MONTH(TODAY())='2012 HR 배정표'!F$3,ISNUMBER('2012 HR 배정표'!F864)=TRUE),VLOOKUP('2012 HR 배정표'!F864,Prj_list!$A$5:$B$201,2,FALSE),IF(AND(MONTH(TODAY())='2012 HR 배정표'!H$3,ISNUMBER('2012 HR 배정표'!H864)=TRUE),VLOOKUP('2012 HR 배정표'!H864,Prj_list!$A$5:$B$201,2,FALSE),IF(AND(MONTH(TODAY())='2012 HR 배정표'!J$3,ISNUMBER('2012 HR 배정표'!J864)=TRUE),VLOOKUP('2012 HR 배정표'!J864,Prj_list!$A$5:$B$201,2,FALSE),IF(AND(MONTH(TODAY())='2012 HR 배정표'!L$3,ISNUMBER('2012 HR 배정표'!L864)=TRUE),VLOOKUP('2012 HR 배정표'!L864,Prj_list!$A$5:$B$201,2,FALSE),IF(AND(MONTH(TODAY())='2012 HR 배정표'!N$3,ISNUMBER('2012 HR 배정표'!N864)=TRUE),VLOOKUP('2012 HR 배정표'!N864,Prj_list!$A$5:$B$201,2,FALSE),"")))))</x:f>
        <x:v/>
      </x:c>
      <x:c r="C861" s="13" t="str">
        <x:f ca="1">IF(AND(MONTH(TODAY())='2012 HR 배정표'!P$3,ISNUMBER('2012 HR 배정표'!P864)=TRUE),VLOOKUP('2012 HR 배정표'!P864,Prj_list!$A$5:$B$201,2,FALSE),IF(AND(MONTH(TODAY())='2012 HR 배정표'!R$3,ISNUMBER('2012 HR 배정표'!R864)=TRUE),VLOOKUP('2012 HR 배정표'!R864,Prj_list!$A$5:$B$201,2,FALSE),IF(AND(MONTH(TODAY())='2012 HR 배정표'!T$3,ISNUMBER('2012 HR 배정표'!T864)=TRUE),VLOOKUP('2012 HR 배정표'!T864,Prj_list!$A$5:$B$201,2,FALSE),IF(AND(MONTH(TODAY())='2012 HR 배정표'!V$3,ISNUMBER('2012 HR 배정표'!V864)=TRUE),VLOOKUP('2012 HR 배정표'!V864,Prj_list!$A$5:$B$201,2,FALSE),IF(AND(MONTH(TODAY())='2012 HR 배정표'!X$3,ISNUMBER('2012 HR 배정표'!X864)=TRUE),VLOOKUP('2012 HR 배정표'!X864,Prj_list!$A$5:$B$201,2,FALSE),IF(AND(MONTH(TODAY())='2012 HR 배정표'!Z$3,ISNUMBER('2012 HR 배정표'!Z864)=TRUE),VLOOKUP('2012 HR 배정표'!Z864,Prj_list!$A$5:$B$201,2,FALSE),IF(AND(MONTH(TODAY())='2012 HR 배정표'!AB$3,ISNUMBER('2012 HR 배정표'!AB864)=TRUE),VLOOKUP('2012 HR 배정표'!AB864,Prj_list!$A$5:$B$201,2,FALSE),"")))))))</x:f>
        <x:v/>
      </x:c>
    </x:row>
    <x:row r="862" spans="2:3">
      <x:c r="B862" s="13" t="str">
        <x:f ca="1">IF(AND(MONTH(TODAY())='2012 HR 배정표'!F$3,ISNUMBER('2012 HR 배정표'!F865)=TRUE),VLOOKUP('2012 HR 배정표'!F865,Prj_list!$A$5:$B$201,2,FALSE),IF(AND(MONTH(TODAY())='2012 HR 배정표'!H$3,ISNUMBER('2012 HR 배정표'!H865)=TRUE),VLOOKUP('2012 HR 배정표'!H865,Prj_list!$A$5:$B$201,2,FALSE),IF(AND(MONTH(TODAY())='2012 HR 배정표'!J$3,ISNUMBER('2012 HR 배정표'!J865)=TRUE),VLOOKUP('2012 HR 배정표'!J865,Prj_list!$A$5:$B$201,2,FALSE),IF(AND(MONTH(TODAY())='2012 HR 배정표'!L$3,ISNUMBER('2012 HR 배정표'!L865)=TRUE),VLOOKUP('2012 HR 배정표'!L865,Prj_list!$A$5:$B$201,2,FALSE),IF(AND(MONTH(TODAY())='2012 HR 배정표'!N$3,ISNUMBER('2012 HR 배정표'!N865)=TRUE),VLOOKUP('2012 HR 배정표'!N865,Prj_list!$A$5:$B$201,2,FALSE),"")))))</x:f>
        <x:v/>
      </x:c>
      <x:c r="C862" s="13" t="str">
        <x:f ca="1">IF(AND(MONTH(TODAY())='2012 HR 배정표'!P$3,ISNUMBER('2012 HR 배정표'!P865)=TRUE),VLOOKUP('2012 HR 배정표'!P865,Prj_list!$A$5:$B$201,2,FALSE),IF(AND(MONTH(TODAY())='2012 HR 배정표'!R$3,ISNUMBER('2012 HR 배정표'!R865)=TRUE),VLOOKUP('2012 HR 배정표'!R865,Prj_list!$A$5:$B$201,2,FALSE),IF(AND(MONTH(TODAY())='2012 HR 배정표'!T$3,ISNUMBER('2012 HR 배정표'!T865)=TRUE),VLOOKUP('2012 HR 배정표'!T865,Prj_list!$A$5:$B$201,2,FALSE),IF(AND(MONTH(TODAY())='2012 HR 배정표'!V$3,ISNUMBER('2012 HR 배정표'!V865)=TRUE),VLOOKUP('2012 HR 배정표'!V865,Prj_list!$A$5:$B$201,2,FALSE),IF(AND(MONTH(TODAY())='2012 HR 배정표'!X$3,ISNUMBER('2012 HR 배정표'!X865)=TRUE),VLOOKUP('2012 HR 배정표'!X865,Prj_list!$A$5:$B$201,2,FALSE),IF(AND(MONTH(TODAY())='2012 HR 배정표'!Z$3,ISNUMBER('2012 HR 배정표'!Z865)=TRUE),VLOOKUP('2012 HR 배정표'!Z865,Prj_list!$A$5:$B$201,2,FALSE),IF(AND(MONTH(TODAY())='2012 HR 배정표'!AB$3,ISNUMBER('2012 HR 배정표'!AB865)=TRUE),VLOOKUP('2012 HR 배정표'!AB865,Prj_list!$A$5:$B$201,2,FALSE),"")))))))</x:f>
        <x:v/>
      </x:c>
    </x:row>
    <x:row r="863" spans="2:3">
      <x:c r="B863" s="13" t="str">
        <x:f ca="1">IF(AND(MONTH(TODAY())='2012 HR 배정표'!F$3,ISNUMBER('2012 HR 배정표'!F866)=TRUE),VLOOKUP('2012 HR 배정표'!F866,Prj_list!$A$5:$B$201,2,FALSE),IF(AND(MONTH(TODAY())='2012 HR 배정표'!H$3,ISNUMBER('2012 HR 배정표'!H866)=TRUE),VLOOKUP('2012 HR 배정표'!H866,Prj_list!$A$5:$B$201,2,FALSE),IF(AND(MONTH(TODAY())='2012 HR 배정표'!J$3,ISNUMBER('2012 HR 배정표'!J866)=TRUE),VLOOKUP('2012 HR 배정표'!J866,Prj_list!$A$5:$B$201,2,FALSE),IF(AND(MONTH(TODAY())='2012 HR 배정표'!L$3,ISNUMBER('2012 HR 배정표'!L866)=TRUE),VLOOKUP('2012 HR 배정표'!L866,Prj_list!$A$5:$B$201,2,FALSE),IF(AND(MONTH(TODAY())='2012 HR 배정표'!N$3,ISNUMBER('2012 HR 배정표'!N866)=TRUE),VLOOKUP('2012 HR 배정표'!N866,Prj_list!$A$5:$B$201,2,FALSE),"")))))</x:f>
        <x:v/>
      </x:c>
      <x:c r="C863" s="13" t="str">
        <x:f ca="1">IF(AND(MONTH(TODAY())='2012 HR 배정표'!P$3,ISNUMBER('2012 HR 배정표'!P866)=TRUE),VLOOKUP('2012 HR 배정표'!P866,Prj_list!$A$5:$B$201,2,FALSE),IF(AND(MONTH(TODAY())='2012 HR 배정표'!R$3,ISNUMBER('2012 HR 배정표'!R866)=TRUE),VLOOKUP('2012 HR 배정표'!R866,Prj_list!$A$5:$B$201,2,FALSE),IF(AND(MONTH(TODAY())='2012 HR 배정표'!T$3,ISNUMBER('2012 HR 배정표'!T866)=TRUE),VLOOKUP('2012 HR 배정표'!T866,Prj_list!$A$5:$B$201,2,FALSE),IF(AND(MONTH(TODAY())='2012 HR 배정표'!V$3,ISNUMBER('2012 HR 배정표'!V866)=TRUE),VLOOKUP('2012 HR 배정표'!V866,Prj_list!$A$5:$B$201,2,FALSE),IF(AND(MONTH(TODAY())='2012 HR 배정표'!X$3,ISNUMBER('2012 HR 배정표'!X866)=TRUE),VLOOKUP('2012 HR 배정표'!X866,Prj_list!$A$5:$B$201,2,FALSE),IF(AND(MONTH(TODAY())='2012 HR 배정표'!Z$3,ISNUMBER('2012 HR 배정표'!Z866)=TRUE),VLOOKUP('2012 HR 배정표'!Z866,Prj_list!$A$5:$B$201,2,FALSE),IF(AND(MONTH(TODAY())='2012 HR 배정표'!AB$3,ISNUMBER('2012 HR 배정표'!AB866)=TRUE),VLOOKUP('2012 HR 배정표'!AB866,Prj_list!$A$5:$B$201,2,FALSE),"")))))))</x:f>
        <x:v/>
      </x:c>
    </x:row>
    <x:row r="864" spans="2:3">
      <x:c r="B864" s="13" t="str">
        <x:f ca="1">IF(AND(MONTH(TODAY())='2012 HR 배정표'!F$3,ISNUMBER('2012 HR 배정표'!F867)=TRUE),VLOOKUP('2012 HR 배정표'!F867,Prj_list!$A$5:$B$201,2,FALSE),IF(AND(MONTH(TODAY())='2012 HR 배정표'!H$3,ISNUMBER('2012 HR 배정표'!H867)=TRUE),VLOOKUP('2012 HR 배정표'!H867,Prj_list!$A$5:$B$201,2,FALSE),IF(AND(MONTH(TODAY())='2012 HR 배정표'!J$3,ISNUMBER('2012 HR 배정표'!J867)=TRUE),VLOOKUP('2012 HR 배정표'!J867,Prj_list!$A$5:$B$201,2,FALSE),IF(AND(MONTH(TODAY())='2012 HR 배정표'!L$3,ISNUMBER('2012 HR 배정표'!L867)=TRUE),VLOOKUP('2012 HR 배정표'!L867,Prj_list!$A$5:$B$201,2,FALSE),IF(AND(MONTH(TODAY())='2012 HR 배정표'!N$3,ISNUMBER('2012 HR 배정표'!N867)=TRUE),VLOOKUP('2012 HR 배정표'!N867,Prj_list!$A$5:$B$201,2,FALSE),"")))))</x:f>
        <x:v/>
      </x:c>
      <x:c r="C864" s="13" t="str">
        <x:f ca="1">IF(AND(MONTH(TODAY())='2012 HR 배정표'!P$3,ISNUMBER('2012 HR 배정표'!P867)=TRUE),VLOOKUP('2012 HR 배정표'!P867,Prj_list!$A$5:$B$201,2,FALSE),IF(AND(MONTH(TODAY())='2012 HR 배정표'!R$3,ISNUMBER('2012 HR 배정표'!R867)=TRUE),VLOOKUP('2012 HR 배정표'!R867,Prj_list!$A$5:$B$201,2,FALSE),IF(AND(MONTH(TODAY())='2012 HR 배정표'!T$3,ISNUMBER('2012 HR 배정표'!T867)=TRUE),VLOOKUP('2012 HR 배정표'!T867,Prj_list!$A$5:$B$201,2,FALSE),IF(AND(MONTH(TODAY())='2012 HR 배정표'!V$3,ISNUMBER('2012 HR 배정표'!V867)=TRUE),VLOOKUP('2012 HR 배정표'!V867,Prj_list!$A$5:$B$201,2,FALSE),IF(AND(MONTH(TODAY())='2012 HR 배정표'!X$3,ISNUMBER('2012 HR 배정표'!X867)=TRUE),VLOOKUP('2012 HR 배정표'!X867,Prj_list!$A$5:$B$201,2,FALSE),IF(AND(MONTH(TODAY())='2012 HR 배정표'!Z$3,ISNUMBER('2012 HR 배정표'!Z867)=TRUE),VLOOKUP('2012 HR 배정표'!Z867,Prj_list!$A$5:$B$201,2,FALSE),IF(AND(MONTH(TODAY())='2012 HR 배정표'!AB$3,ISNUMBER('2012 HR 배정표'!AB867)=TRUE),VLOOKUP('2012 HR 배정표'!AB867,Prj_list!$A$5:$B$201,2,FALSE),"")))))))</x:f>
        <x:v/>
      </x:c>
    </x:row>
    <x:row r="865" spans="2:3">
      <x:c r="B865" s="13" t="str">
        <x:f ca="1">IF(AND(MONTH(TODAY())='2012 HR 배정표'!F$3,ISNUMBER('2012 HR 배정표'!F868)=TRUE),VLOOKUP('2012 HR 배정표'!F868,Prj_list!$A$5:$B$201,2,FALSE),IF(AND(MONTH(TODAY())='2012 HR 배정표'!H$3,ISNUMBER('2012 HR 배정표'!H868)=TRUE),VLOOKUP('2012 HR 배정표'!H868,Prj_list!$A$5:$B$201,2,FALSE),IF(AND(MONTH(TODAY())='2012 HR 배정표'!J$3,ISNUMBER('2012 HR 배정표'!J868)=TRUE),VLOOKUP('2012 HR 배정표'!J868,Prj_list!$A$5:$B$201,2,FALSE),IF(AND(MONTH(TODAY())='2012 HR 배정표'!L$3,ISNUMBER('2012 HR 배정표'!L868)=TRUE),VLOOKUP('2012 HR 배정표'!L868,Prj_list!$A$5:$B$201,2,FALSE),IF(AND(MONTH(TODAY())='2012 HR 배정표'!N$3,ISNUMBER('2012 HR 배정표'!N868)=TRUE),VLOOKUP('2012 HR 배정표'!N868,Prj_list!$A$5:$B$201,2,FALSE),"")))))</x:f>
        <x:v/>
      </x:c>
      <x:c r="C865" s="13" t="str">
        <x:f ca="1">IF(AND(MONTH(TODAY())='2012 HR 배정표'!P$3,ISNUMBER('2012 HR 배정표'!P868)=TRUE),VLOOKUP('2012 HR 배정표'!P868,Prj_list!$A$5:$B$201,2,FALSE),IF(AND(MONTH(TODAY())='2012 HR 배정표'!R$3,ISNUMBER('2012 HR 배정표'!R868)=TRUE),VLOOKUP('2012 HR 배정표'!R868,Prj_list!$A$5:$B$201,2,FALSE),IF(AND(MONTH(TODAY())='2012 HR 배정표'!T$3,ISNUMBER('2012 HR 배정표'!T868)=TRUE),VLOOKUP('2012 HR 배정표'!T868,Prj_list!$A$5:$B$201,2,FALSE),IF(AND(MONTH(TODAY())='2012 HR 배정표'!V$3,ISNUMBER('2012 HR 배정표'!V868)=TRUE),VLOOKUP('2012 HR 배정표'!V868,Prj_list!$A$5:$B$201,2,FALSE),IF(AND(MONTH(TODAY())='2012 HR 배정표'!X$3,ISNUMBER('2012 HR 배정표'!X868)=TRUE),VLOOKUP('2012 HR 배정표'!X868,Prj_list!$A$5:$B$201,2,FALSE),IF(AND(MONTH(TODAY())='2012 HR 배정표'!Z$3,ISNUMBER('2012 HR 배정표'!Z868)=TRUE),VLOOKUP('2012 HR 배정표'!Z868,Prj_list!$A$5:$B$201,2,FALSE),IF(AND(MONTH(TODAY())='2012 HR 배정표'!AB$3,ISNUMBER('2012 HR 배정표'!AB868)=TRUE),VLOOKUP('2012 HR 배정표'!AB868,Prj_list!$A$5:$B$201,2,FALSE),"")))))))</x:f>
        <x:v/>
      </x:c>
    </x:row>
    <x:row r="866" spans="2:3">
      <x:c r="B866" s="13" t="str">
        <x:f ca="1">IF(AND(MONTH(TODAY())='2012 HR 배정표'!F$3,ISNUMBER('2012 HR 배정표'!F869)=TRUE),VLOOKUP('2012 HR 배정표'!F869,Prj_list!$A$5:$B$201,2,FALSE),IF(AND(MONTH(TODAY())='2012 HR 배정표'!H$3,ISNUMBER('2012 HR 배정표'!H869)=TRUE),VLOOKUP('2012 HR 배정표'!H869,Prj_list!$A$5:$B$201,2,FALSE),IF(AND(MONTH(TODAY())='2012 HR 배정표'!J$3,ISNUMBER('2012 HR 배정표'!J869)=TRUE),VLOOKUP('2012 HR 배정표'!J869,Prj_list!$A$5:$B$201,2,FALSE),IF(AND(MONTH(TODAY())='2012 HR 배정표'!L$3,ISNUMBER('2012 HR 배정표'!L869)=TRUE),VLOOKUP('2012 HR 배정표'!L869,Prj_list!$A$5:$B$201,2,FALSE),IF(AND(MONTH(TODAY())='2012 HR 배정표'!N$3,ISNUMBER('2012 HR 배정표'!N869)=TRUE),VLOOKUP('2012 HR 배정표'!N869,Prj_list!$A$5:$B$201,2,FALSE),"")))))</x:f>
        <x:v/>
      </x:c>
      <x:c r="C866" s="13" t="str">
        <x:f ca="1">IF(AND(MONTH(TODAY())='2012 HR 배정표'!P$3,ISNUMBER('2012 HR 배정표'!P869)=TRUE),VLOOKUP('2012 HR 배정표'!P869,Prj_list!$A$5:$B$201,2,FALSE),IF(AND(MONTH(TODAY())='2012 HR 배정표'!R$3,ISNUMBER('2012 HR 배정표'!R869)=TRUE),VLOOKUP('2012 HR 배정표'!R869,Prj_list!$A$5:$B$201,2,FALSE),IF(AND(MONTH(TODAY())='2012 HR 배정표'!T$3,ISNUMBER('2012 HR 배정표'!T869)=TRUE),VLOOKUP('2012 HR 배정표'!T869,Prj_list!$A$5:$B$201,2,FALSE),IF(AND(MONTH(TODAY())='2012 HR 배정표'!V$3,ISNUMBER('2012 HR 배정표'!V869)=TRUE),VLOOKUP('2012 HR 배정표'!V869,Prj_list!$A$5:$B$201,2,FALSE),IF(AND(MONTH(TODAY())='2012 HR 배정표'!X$3,ISNUMBER('2012 HR 배정표'!X869)=TRUE),VLOOKUP('2012 HR 배정표'!X869,Prj_list!$A$5:$B$201,2,FALSE),IF(AND(MONTH(TODAY())='2012 HR 배정표'!Z$3,ISNUMBER('2012 HR 배정표'!Z869)=TRUE),VLOOKUP('2012 HR 배정표'!Z869,Prj_list!$A$5:$B$201,2,FALSE),IF(AND(MONTH(TODAY())='2012 HR 배정표'!AB$3,ISNUMBER('2012 HR 배정표'!AB869)=TRUE),VLOOKUP('2012 HR 배정표'!AB869,Prj_list!$A$5:$B$201,2,FALSE),"")))))))</x:f>
        <x:v/>
      </x:c>
    </x:row>
    <x:row r="867" spans="2:3">
      <x:c r="B867" s="13" t="str">
        <x:f ca="1">IF(AND(MONTH(TODAY())='2012 HR 배정표'!F$3,ISNUMBER('2012 HR 배정표'!F870)=TRUE),VLOOKUP('2012 HR 배정표'!F870,Prj_list!$A$5:$B$201,2,FALSE),IF(AND(MONTH(TODAY())='2012 HR 배정표'!H$3,ISNUMBER('2012 HR 배정표'!H870)=TRUE),VLOOKUP('2012 HR 배정표'!H870,Prj_list!$A$5:$B$201,2,FALSE),IF(AND(MONTH(TODAY())='2012 HR 배정표'!J$3,ISNUMBER('2012 HR 배정표'!J870)=TRUE),VLOOKUP('2012 HR 배정표'!J870,Prj_list!$A$5:$B$201,2,FALSE),IF(AND(MONTH(TODAY())='2012 HR 배정표'!L$3,ISNUMBER('2012 HR 배정표'!L870)=TRUE),VLOOKUP('2012 HR 배정표'!L870,Prj_list!$A$5:$B$201,2,FALSE),IF(AND(MONTH(TODAY())='2012 HR 배정표'!N$3,ISNUMBER('2012 HR 배정표'!N870)=TRUE),VLOOKUP('2012 HR 배정표'!N870,Prj_list!$A$5:$B$201,2,FALSE),"")))))</x:f>
        <x:v/>
      </x:c>
      <x:c r="C867" s="13" t="str">
        <x:f ca="1">IF(AND(MONTH(TODAY())='2012 HR 배정표'!P$3,ISNUMBER('2012 HR 배정표'!P870)=TRUE),VLOOKUP('2012 HR 배정표'!P870,Prj_list!$A$5:$B$201,2,FALSE),IF(AND(MONTH(TODAY())='2012 HR 배정표'!R$3,ISNUMBER('2012 HR 배정표'!R870)=TRUE),VLOOKUP('2012 HR 배정표'!R870,Prj_list!$A$5:$B$201,2,FALSE),IF(AND(MONTH(TODAY())='2012 HR 배정표'!T$3,ISNUMBER('2012 HR 배정표'!T870)=TRUE),VLOOKUP('2012 HR 배정표'!T870,Prj_list!$A$5:$B$201,2,FALSE),IF(AND(MONTH(TODAY())='2012 HR 배정표'!V$3,ISNUMBER('2012 HR 배정표'!V870)=TRUE),VLOOKUP('2012 HR 배정표'!V870,Prj_list!$A$5:$B$201,2,FALSE),IF(AND(MONTH(TODAY())='2012 HR 배정표'!X$3,ISNUMBER('2012 HR 배정표'!X870)=TRUE),VLOOKUP('2012 HR 배정표'!X870,Prj_list!$A$5:$B$201,2,FALSE),IF(AND(MONTH(TODAY())='2012 HR 배정표'!Z$3,ISNUMBER('2012 HR 배정표'!Z870)=TRUE),VLOOKUP('2012 HR 배정표'!Z870,Prj_list!$A$5:$B$201,2,FALSE),IF(AND(MONTH(TODAY())='2012 HR 배정표'!AB$3,ISNUMBER('2012 HR 배정표'!AB870)=TRUE),VLOOKUP('2012 HR 배정표'!AB870,Prj_list!$A$5:$B$201,2,FALSE),"")))))))</x:f>
        <x:v/>
      </x:c>
    </x:row>
    <x:row r="868" spans="2:3">
      <x:c r="B868" s="13" t="str">
        <x:f ca="1">IF(AND(MONTH(TODAY())='2012 HR 배정표'!F$3,ISNUMBER('2012 HR 배정표'!F871)=TRUE),VLOOKUP('2012 HR 배정표'!F871,Prj_list!$A$5:$B$201,2,FALSE),IF(AND(MONTH(TODAY())='2012 HR 배정표'!H$3,ISNUMBER('2012 HR 배정표'!H871)=TRUE),VLOOKUP('2012 HR 배정표'!H871,Prj_list!$A$5:$B$201,2,FALSE),IF(AND(MONTH(TODAY())='2012 HR 배정표'!J$3,ISNUMBER('2012 HR 배정표'!J871)=TRUE),VLOOKUP('2012 HR 배정표'!J871,Prj_list!$A$5:$B$201,2,FALSE),IF(AND(MONTH(TODAY())='2012 HR 배정표'!L$3,ISNUMBER('2012 HR 배정표'!L871)=TRUE),VLOOKUP('2012 HR 배정표'!L871,Prj_list!$A$5:$B$201,2,FALSE),IF(AND(MONTH(TODAY())='2012 HR 배정표'!N$3,ISNUMBER('2012 HR 배정표'!N871)=TRUE),VLOOKUP('2012 HR 배정표'!N871,Prj_list!$A$5:$B$201,2,FALSE),"")))))</x:f>
        <x:v/>
      </x:c>
      <x:c r="C868" s="13" t="str">
        <x:f ca="1">IF(AND(MONTH(TODAY())='2012 HR 배정표'!P$3,ISNUMBER('2012 HR 배정표'!P871)=TRUE),VLOOKUP('2012 HR 배정표'!P871,Prj_list!$A$5:$B$201,2,FALSE),IF(AND(MONTH(TODAY())='2012 HR 배정표'!R$3,ISNUMBER('2012 HR 배정표'!R871)=TRUE),VLOOKUP('2012 HR 배정표'!R871,Prj_list!$A$5:$B$201,2,FALSE),IF(AND(MONTH(TODAY())='2012 HR 배정표'!T$3,ISNUMBER('2012 HR 배정표'!T871)=TRUE),VLOOKUP('2012 HR 배정표'!T871,Prj_list!$A$5:$B$201,2,FALSE),IF(AND(MONTH(TODAY())='2012 HR 배정표'!V$3,ISNUMBER('2012 HR 배정표'!V871)=TRUE),VLOOKUP('2012 HR 배정표'!V871,Prj_list!$A$5:$B$201,2,FALSE),IF(AND(MONTH(TODAY())='2012 HR 배정표'!X$3,ISNUMBER('2012 HR 배정표'!X871)=TRUE),VLOOKUP('2012 HR 배정표'!X871,Prj_list!$A$5:$B$201,2,FALSE),IF(AND(MONTH(TODAY())='2012 HR 배정표'!Z$3,ISNUMBER('2012 HR 배정표'!Z871)=TRUE),VLOOKUP('2012 HR 배정표'!Z871,Prj_list!$A$5:$B$201,2,FALSE),IF(AND(MONTH(TODAY())='2012 HR 배정표'!AB$3,ISNUMBER('2012 HR 배정표'!AB871)=TRUE),VLOOKUP('2012 HR 배정표'!AB871,Prj_list!$A$5:$B$201,2,FALSE),"")))))))</x:f>
        <x:v/>
      </x:c>
    </x:row>
    <x:row r="869" spans="2:3">
      <x:c r="B869" s="13" t="str">
        <x:f ca="1">IF(AND(MONTH(TODAY())='2012 HR 배정표'!F$3,ISNUMBER('2012 HR 배정표'!F872)=TRUE),VLOOKUP('2012 HR 배정표'!F872,Prj_list!$A$5:$B$201,2,FALSE),IF(AND(MONTH(TODAY())='2012 HR 배정표'!H$3,ISNUMBER('2012 HR 배정표'!H872)=TRUE),VLOOKUP('2012 HR 배정표'!H872,Prj_list!$A$5:$B$201,2,FALSE),IF(AND(MONTH(TODAY())='2012 HR 배정표'!J$3,ISNUMBER('2012 HR 배정표'!J872)=TRUE),VLOOKUP('2012 HR 배정표'!J872,Prj_list!$A$5:$B$201,2,FALSE),IF(AND(MONTH(TODAY())='2012 HR 배정표'!L$3,ISNUMBER('2012 HR 배정표'!L872)=TRUE),VLOOKUP('2012 HR 배정표'!L872,Prj_list!$A$5:$B$201,2,FALSE),IF(AND(MONTH(TODAY())='2012 HR 배정표'!N$3,ISNUMBER('2012 HR 배정표'!N872)=TRUE),VLOOKUP('2012 HR 배정표'!N872,Prj_list!$A$5:$B$201,2,FALSE),"")))))</x:f>
        <x:v/>
      </x:c>
      <x:c r="C869" s="13" t="str">
        <x:f ca="1">IF(AND(MONTH(TODAY())='2012 HR 배정표'!P$3,ISNUMBER('2012 HR 배정표'!P872)=TRUE),VLOOKUP('2012 HR 배정표'!P872,Prj_list!$A$5:$B$201,2,FALSE),IF(AND(MONTH(TODAY())='2012 HR 배정표'!R$3,ISNUMBER('2012 HR 배정표'!R872)=TRUE),VLOOKUP('2012 HR 배정표'!R872,Prj_list!$A$5:$B$201,2,FALSE),IF(AND(MONTH(TODAY())='2012 HR 배정표'!T$3,ISNUMBER('2012 HR 배정표'!T872)=TRUE),VLOOKUP('2012 HR 배정표'!T872,Prj_list!$A$5:$B$201,2,FALSE),IF(AND(MONTH(TODAY())='2012 HR 배정표'!V$3,ISNUMBER('2012 HR 배정표'!V872)=TRUE),VLOOKUP('2012 HR 배정표'!V872,Prj_list!$A$5:$B$201,2,FALSE),IF(AND(MONTH(TODAY())='2012 HR 배정표'!X$3,ISNUMBER('2012 HR 배정표'!X872)=TRUE),VLOOKUP('2012 HR 배정표'!X872,Prj_list!$A$5:$B$201,2,FALSE),IF(AND(MONTH(TODAY())='2012 HR 배정표'!Z$3,ISNUMBER('2012 HR 배정표'!Z872)=TRUE),VLOOKUP('2012 HR 배정표'!Z872,Prj_list!$A$5:$B$201,2,FALSE),IF(AND(MONTH(TODAY())='2012 HR 배정표'!AB$3,ISNUMBER('2012 HR 배정표'!AB872)=TRUE),VLOOKUP('2012 HR 배정표'!AB872,Prj_list!$A$5:$B$201,2,FALSE),"")))))))</x:f>
        <x:v/>
      </x:c>
    </x:row>
    <x:row r="870" spans="2:3">
      <x:c r="B870" s="13" t="str">
        <x:f ca="1">IF(AND(MONTH(TODAY())='2012 HR 배정표'!F$3,ISNUMBER('2012 HR 배정표'!F873)=TRUE),VLOOKUP('2012 HR 배정표'!F873,Prj_list!$A$5:$B$201,2,FALSE),IF(AND(MONTH(TODAY())='2012 HR 배정표'!H$3,ISNUMBER('2012 HR 배정표'!H873)=TRUE),VLOOKUP('2012 HR 배정표'!H873,Prj_list!$A$5:$B$201,2,FALSE),IF(AND(MONTH(TODAY())='2012 HR 배정표'!J$3,ISNUMBER('2012 HR 배정표'!J873)=TRUE),VLOOKUP('2012 HR 배정표'!J873,Prj_list!$A$5:$B$201,2,FALSE),IF(AND(MONTH(TODAY())='2012 HR 배정표'!L$3,ISNUMBER('2012 HR 배정표'!L873)=TRUE),VLOOKUP('2012 HR 배정표'!L873,Prj_list!$A$5:$B$201,2,FALSE),IF(AND(MONTH(TODAY())='2012 HR 배정표'!N$3,ISNUMBER('2012 HR 배정표'!N873)=TRUE),VLOOKUP('2012 HR 배정표'!N873,Prj_list!$A$5:$B$201,2,FALSE),"")))))</x:f>
        <x:v/>
      </x:c>
      <x:c r="C870" s="13" t="str">
        <x:f ca="1">IF(AND(MONTH(TODAY())='2012 HR 배정표'!P$3,ISNUMBER('2012 HR 배정표'!P873)=TRUE),VLOOKUP('2012 HR 배정표'!P873,Prj_list!$A$5:$B$201,2,FALSE),IF(AND(MONTH(TODAY())='2012 HR 배정표'!R$3,ISNUMBER('2012 HR 배정표'!R873)=TRUE),VLOOKUP('2012 HR 배정표'!R873,Prj_list!$A$5:$B$201,2,FALSE),IF(AND(MONTH(TODAY())='2012 HR 배정표'!T$3,ISNUMBER('2012 HR 배정표'!T873)=TRUE),VLOOKUP('2012 HR 배정표'!T873,Prj_list!$A$5:$B$201,2,FALSE),IF(AND(MONTH(TODAY())='2012 HR 배정표'!V$3,ISNUMBER('2012 HR 배정표'!V873)=TRUE),VLOOKUP('2012 HR 배정표'!V873,Prj_list!$A$5:$B$201,2,FALSE),IF(AND(MONTH(TODAY())='2012 HR 배정표'!X$3,ISNUMBER('2012 HR 배정표'!X873)=TRUE),VLOOKUP('2012 HR 배정표'!X873,Prj_list!$A$5:$B$201,2,FALSE),IF(AND(MONTH(TODAY())='2012 HR 배정표'!Z$3,ISNUMBER('2012 HR 배정표'!Z873)=TRUE),VLOOKUP('2012 HR 배정표'!Z873,Prj_list!$A$5:$B$201,2,FALSE),IF(AND(MONTH(TODAY())='2012 HR 배정표'!AB$3,ISNUMBER('2012 HR 배정표'!AB873)=TRUE),VLOOKUP('2012 HR 배정표'!AB873,Prj_list!$A$5:$B$201,2,FALSE),"")))))))</x:f>
        <x:v/>
      </x:c>
    </x:row>
    <x:row r="871" spans="2:3">
      <x:c r="B871" s="13" t="str">
        <x:f ca="1">IF(AND(MONTH(TODAY())='2012 HR 배정표'!F$3,ISNUMBER('2012 HR 배정표'!F874)=TRUE),VLOOKUP('2012 HR 배정표'!F874,Prj_list!$A$5:$B$201,2,FALSE),IF(AND(MONTH(TODAY())='2012 HR 배정표'!H$3,ISNUMBER('2012 HR 배정표'!H874)=TRUE),VLOOKUP('2012 HR 배정표'!H874,Prj_list!$A$5:$B$201,2,FALSE),IF(AND(MONTH(TODAY())='2012 HR 배정표'!J$3,ISNUMBER('2012 HR 배정표'!J874)=TRUE),VLOOKUP('2012 HR 배정표'!J874,Prj_list!$A$5:$B$201,2,FALSE),IF(AND(MONTH(TODAY())='2012 HR 배정표'!L$3,ISNUMBER('2012 HR 배정표'!L874)=TRUE),VLOOKUP('2012 HR 배정표'!L874,Prj_list!$A$5:$B$201,2,FALSE),IF(AND(MONTH(TODAY())='2012 HR 배정표'!N$3,ISNUMBER('2012 HR 배정표'!N874)=TRUE),VLOOKUP('2012 HR 배정표'!N874,Prj_list!$A$5:$B$201,2,FALSE),"")))))</x:f>
        <x:v/>
      </x:c>
      <x:c r="C871" s="13" t="str">
        <x:f ca="1">IF(AND(MONTH(TODAY())='2012 HR 배정표'!P$3,ISNUMBER('2012 HR 배정표'!P874)=TRUE),VLOOKUP('2012 HR 배정표'!P874,Prj_list!$A$5:$B$201,2,FALSE),IF(AND(MONTH(TODAY())='2012 HR 배정표'!R$3,ISNUMBER('2012 HR 배정표'!R874)=TRUE),VLOOKUP('2012 HR 배정표'!R874,Prj_list!$A$5:$B$201,2,FALSE),IF(AND(MONTH(TODAY())='2012 HR 배정표'!T$3,ISNUMBER('2012 HR 배정표'!T874)=TRUE),VLOOKUP('2012 HR 배정표'!T874,Prj_list!$A$5:$B$201,2,FALSE),IF(AND(MONTH(TODAY())='2012 HR 배정표'!V$3,ISNUMBER('2012 HR 배정표'!V874)=TRUE),VLOOKUP('2012 HR 배정표'!V874,Prj_list!$A$5:$B$201,2,FALSE),IF(AND(MONTH(TODAY())='2012 HR 배정표'!X$3,ISNUMBER('2012 HR 배정표'!X874)=TRUE),VLOOKUP('2012 HR 배정표'!X874,Prj_list!$A$5:$B$201,2,FALSE),IF(AND(MONTH(TODAY())='2012 HR 배정표'!Z$3,ISNUMBER('2012 HR 배정표'!Z874)=TRUE),VLOOKUP('2012 HR 배정표'!Z874,Prj_list!$A$5:$B$201,2,FALSE),IF(AND(MONTH(TODAY())='2012 HR 배정표'!AB$3,ISNUMBER('2012 HR 배정표'!AB874)=TRUE),VLOOKUP('2012 HR 배정표'!AB874,Prj_list!$A$5:$B$201,2,FALSE),"")))))))</x:f>
        <x:v/>
      </x:c>
    </x:row>
    <x:row r="872" spans="2:3">
      <x:c r="B872" s="13" t="str">
        <x:f ca="1">IF(AND(MONTH(TODAY())='2012 HR 배정표'!F$3,ISNUMBER('2012 HR 배정표'!F875)=TRUE),VLOOKUP('2012 HR 배정표'!F875,Prj_list!$A$5:$B$201,2,FALSE),IF(AND(MONTH(TODAY())='2012 HR 배정표'!H$3,ISNUMBER('2012 HR 배정표'!H875)=TRUE),VLOOKUP('2012 HR 배정표'!H875,Prj_list!$A$5:$B$201,2,FALSE),IF(AND(MONTH(TODAY())='2012 HR 배정표'!J$3,ISNUMBER('2012 HR 배정표'!J875)=TRUE),VLOOKUP('2012 HR 배정표'!J875,Prj_list!$A$5:$B$201,2,FALSE),IF(AND(MONTH(TODAY())='2012 HR 배정표'!L$3,ISNUMBER('2012 HR 배정표'!L875)=TRUE),VLOOKUP('2012 HR 배정표'!L875,Prj_list!$A$5:$B$201,2,FALSE),IF(AND(MONTH(TODAY())='2012 HR 배정표'!N$3,ISNUMBER('2012 HR 배정표'!N875)=TRUE),VLOOKUP('2012 HR 배정표'!N875,Prj_list!$A$5:$B$201,2,FALSE),"")))))</x:f>
        <x:v/>
      </x:c>
      <x:c r="C872" s="13" t="str">
        <x:f ca="1">IF(AND(MONTH(TODAY())='2012 HR 배정표'!P$3,ISNUMBER('2012 HR 배정표'!P875)=TRUE),VLOOKUP('2012 HR 배정표'!P875,Prj_list!$A$5:$B$201,2,FALSE),IF(AND(MONTH(TODAY())='2012 HR 배정표'!R$3,ISNUMBER('2012 HR 배정표'!R875)=TRUE),VLOOKUP('2012 HR 배정표'!R875,Prj_list!$A$5:$B$201,2,FALSE),IF(AND(MONTH(TODAY())='2012 HR 배정표'!T$3,ISNUMBER('2012 HR 배정표'!T875)=TRUE),VLOOKUP('2012 HR 배정표'!T875,Prj_list!$A$5:$B$201,2,FALSE),IF(AND(MONTH(TODAY())='2012 HR 배정표'!V$3,ISNUMBER('2012 HR 배정표'!V875)=TRUE),VLOOKUP('2012 HR 배정표'!V875,Prj_list!$A$5:$B$201,2,FALSE),IF(AND(MONTH(TODAY())='2012 HR 배정표'!X$3,ISNUMBER('2012 HR 배정표'!X875)=TRUE),VLOOKUP('2012 HR 배정표'!X875,Prj_list!$A$5:$B$201,2,FALSE),IF(AND(MONTH(TODAY())='2012 HR 배정표'!Z$3,ISNUMBER('2012 HR 배정표'!Z875)=TRUE),VLOOKUP('2012 HR 배정표'!Z875,Prj_list!$A$5:$B$201,2,FALSE),IF(AND(MONTH(TODAY())='2012 HR 배정표'!AB$3,ISNUMBER('2012 HR 배정표'!AB875)=TRUE),VLOOKUP('2012 HR 배정표'!AB875,Prj_list!$A$5:$B$201,2,FALSE),"")))))))</x:f>
        <x:v/>
      </x:c>
    </x:row>
    <x:row r="873" spans="2:3">
      <x:c r="B873" s="13" t="str">
        <x:f ca="1">IF(AND(MONTH(TODAY())='2012 HR 배정표'!F$3,ISNUMBER('2012 HR 배정표'!F876)=TRUE),VLOOKUP('2012 HR 배정표'!F876,Prj_list!$A$5:$B$201,2,FALSE),IF(AND(MONTH(TODAY())='2012 HR 배정표'!H$3,ISNUMBER('2012 HR 배정표'!H876)=TRUE),VLOOKUP('2012 HR 배정표'!H876,Prj_list!$A$5:$B$201,2,FALSE),IF(AND(MONTH(TODAY())='2012 HR 배정표'!J$3,ISNUMBER('2012 HR 배정표'!J876)=TRUE),VLOOKUP('2012 HR 배정표'!J876,Prj_list!$A$5:$B$201,2,FALSE),IF(AND(MONTH(TODAY())='2012 HR 배정표'!L$3,ISNUMBER('2012 HR 배정표'!L876)=TRUE),VLOOKUP('2012 HR 배정표'!L876,Prj_list!$A$5:$B$201,2,FALSE),IF(AND(MONTH(TODAY())='2012 HR 배정표'!N$3,ISNUMBER('2012 HR 배정표'!N876)=TRUE),VLOOKUP('2012 HR 배정표'!N876,Prj_list!$A$5:$B$201,2,FALSE),"")))))</x:f>
        <x:v/>
      </x:c>
      <x:c r="C873" s="13" t="str">
        <x:f ca="1">IF(AND(MONTH(TODAY())='2012 HR 배정표'!P$3,ISNUMBER('2012 HR 배정표'!P876)=TRUE),VLOOKUP('2012 HR 배정표'!P876,Prj_list!$A$5:$B$201,2,FALSE),IF(AND(MONTH(TODAY())='2012 HR 배정표'!R$3,ISNUMBER('2012 HR 배정표'!R876)=TRUE),VLOOKUP('2012 HR 배정표'!R876,Prj_list!$A$5:$B$201,2,FALSE),IF(AND(MONTH(TODAY())='2012 HR 배정표'!T$3,ISNUMBER('2012 HR 배정표'!T876)=TRUE),VLOOKUP('2012 HR 배정표'!T876,Prj_list!$A$5:$B$201,2,FALSE),IF(AND(MONTH(TODAY())='2012 HR 배정표'!V$3,ISNUMBER('2012 HR 배정표'!V876)=TRUE),VLOOKUP('2012 HR 배정표'!V876,Prj_list!$A$5:$B$201,2,FALSE),IF(AND(MONTH(TODAY())='2012 HR 배정표'!X$3,ISNUMBER('2012 HR 배정표'!X876)=TRUE),VLOOKUP('2012 HR 배정표'!X876,Prj_list!$A$5:$B$201,2,FALSE),IF(AND(MONTH(TODAY())='2012 HR 배정표'!Z$3,ISNUMBER('2012 HR 배정표'!Z876)=TRUE),VLOOKUP('2012 HR 배정표'!Z876,Prj_list!$A$5:$B$201,2,FALSE),IF(AND(MONTH(TODAY())='2012 HR 배정표'!AB$3,ISNUMBER('2012 HR 배정표'!AB876)=TRUE),VLOOKUP('2012 HR 배정표'!AB876,Prj_list!$A$5:$B$201,2,FALSE),"")))))))</x:f>
        <x:v/>
      </x:c>
    </x:row>
    <x:row r="874" spans="2:3">
      <x:c r="B874" s="13" t="str">
        <x:f ca="1">IF(AND(MONTH(TODAY())='2012 HR 배정표'!F$3,ISNUMBER('2012 HR 배정표'!F877)=TRUE),VLOOKUP('2012 HR 배정표'!F877,Prj_list!$A$5:$B$201,2,FALSE),IF(AND(MONTH(TODAY())='2012 HR 배정표'!H$3,ISNUMBER('2012 HR 배정표'!H877)=TRUE),VLOOKUP('2012 HR 배정표'!H877,Prj_list!$A$5:$B$201,2,FALSE),IF(AND(MONTH(TODAY())='2012 HR 배정표'!J$3,ISNUMBER('2012 HR 배정표'!J877)=TRUE),VLOOKUP('2012 HR 배정표'!J877,Prj_list!$A$5:$B$201,2,FALSE),IF(AND(MONTH(TODAY())='2012 HR 배정표'!L$3,ISNUMBER('2012 HR 배정표'!L877)=TRUE),VLOOKUP('2012 HR 배정표'!L877,Prj_list!$A$5:$B$201,2,FALSE),IF(AND(MONTH(TODAY())='2012 HR 배정표'!N$3,ISNUMBER('2012 HR 배정표'!N877)=TRUE),VLOOKUP('2012 HR 배정표'!N877,Prj_list!$A$5:$B$201,2,FALSE),"")))))</x:f>
        <x:v/>
      </x:c>
      <x:c r="C874" s="13" t="str">
        <x:f ca="1">IF(AND(MONTH(TODAY())='2012 HR 배정표'!P$3,ISNUMBER('2012 HR 배정표'!P877)=TRUE),VLOOKUP('2012 HR 배정표'!P877,Prj_list!$A$5:$B$201,2,FALSE),IF(AND(MONTH(TODAY())='2012 HR 배정표'!R$3,ISNUMBER('2012 HR 배정표'!R877)=TRUE),VLOOKUP('2012 HR 배정표'!R877,Prj_list!$A$5:$B$201,2,FALSE),IF(AND(MONTH(TODAY())='2012 HR 배정표'!T$3,ISNUMBER('2012 HR 배정표'!T877)=TRUE),VLOOKUP('2012 HR 배정표'!T877,Prj_list!$A$5:$B$201,2,FALSE),IF(AND(MONTH(TODAY())='2012 HR 배정표'!V$3,ISNUMBER('2012 HR 배정표'!V877)=TRUE),VLOOKUP('2012 HR 배정표'!V877,Prj_list!$A$5:$B$201,2,FALSE),IF(AND(MONTH(TODAY())='2012 HR 배정표'!X$3,ISNUMBER('2012 HR 배정표'!X877)=TRUE),VLOOKUP('2012 HR 배정표'!X877,Prj_list!$A$5:$B$201,2,FALSE),IF(AND(MONTH(TODAY())='2012 HR 배정표'!Z$3,ISNUMBER('2012 HR 배정표'!Z877)=TRUE),VLOOKUP('2012 HR 배정표'!Z877,Prj_list!$A$5:$B$201,2,FALSE),IF(AND(MONTH(TODAY())='2012 HR 배정표'!AB$3,ISNUMBER('2012 HR 배정표'!AB877)=TRUE),VLOOKUP('2012 HR 배정표'!AB877,Prj_list!$A$5:$B$201,2,FALSE),"")))))))</x:f>
        <x:v/>
      </x:c>
    </x:row>
    <x:row r="875" spans="2:3">
      <x:c r="B875" s="13" t="str">
        <x:f ca="1">IF(AND(MONTH(TODAY())='2012 HR 배정표'!F$3,ISNUMBER('2012 HR 배정표'!F878)=TRUE),VLOOKUP('2012 HR 배정표'!F878,Prj_list!$A$5:$B$201,2,FALSE),IF(AND(MONTH(TODAY())='2012 HR 배정표'!H$3,ISNUMBER('2012 HR 배정표'!H878)=TRUE),VLOOKUP('2012 HR 배정표'!H878,Prj_list!$A$5:$B$201,2,FALSE),IF(AND(MONTH(TODAY())='2012 HR 배정표'!J$3,ISNUMBER('2012 HR 배정표'!J878)=TRUE),VLOOKUP('2012 HR 배정표'!J878,Prj_list!$A$5:$B$201,2,FALSE),IF(AND(MONTH(TODAY())='2012 HR 배정표'!L$3,ISNUMBER('2012 HR 배정표'!L878)=TRUE),VLOOKUP('2012 HR 배정표'!L878,Prj_list!$A$5:$B$201,2,FALSE),IF(AND(MONTH(TODAY())='2012 HR 배정표'!N$3,ISNUMBER('2012 HR 배정표'!N878)=TRUE),VLOOKUP('2012 HR 배정표'!N878,Prj_list!$A$5:$B$201,2,FALSE),"")))))</x:f>
        <x:v/>
      </x:c>
      <x:c r="C875" s="13" t="str">
        <x:f ca="1">IF(AND(MONTH(TODAY())='2012 HR 배정표'!P$3,ISNUMBER('2012 HR 배정표'!P878)=TRUE),VLOOKUP('2012 HR 배정표'!P878,Prj_list!$A$5:$B$201,2,FALSE),IF(AND(MONTH(TODAY())='2012 HR 배정표'!R$3,ISNUMBER('2012 HR 배정표'!R878)=TRUE),VLOOKUP('2012 HR 배정표'!R878,Prj_list!$A$5:$B$201,2,FALSE),IF(AND(MONTH(TODAY())='2012 HR 배정표'!T$3,ISNUMBER('2012 HR 배정표'!T878)=TRUE),VLOOKUP('2012 HR 배정표'!T878,Prj_list!$A$5:$B$201,2,FALSE),IF(AND(MONTH(TODAY())='2012 HR 배정표'!V$3,ISNUMBER('2012 HR 배정표'!V878)=TRUE),VLOOKUP('2012 HR 배정표'!V878,Prj_list!$A$5:$B$201,2,FALSE),IF(AND(MONTH(TODAY())='2012 HR 배정표'!X$3,ISNUMBER('2012 HR 배정표'!X878)=TRUE),VLOOKUP('2012 HR 배정표'!X878,Prj_list!$A$5:$B$201,2,FALSE),IF(AND(MONTH(TODAY())='2012 HR 배정표'!Z$3,ISNUMBER('2012 HR 배정표'!Z878)=TRUE),VLOOKUP('2012 HR 배정표'!Z878,Prj_list!$A$5:$B$201,2,FALSE),IF(AND(MONTH(TODAY())='2012 HR 배정표'!AB$3,ISNUMBER('2012 HR 배정표'!AB878)=TRUE),VLOOKUP('2012 HR 배정표'!AB878,Prj_list!$A$5:$B$201,2,FALSE),"")))))))</x:f>
        <x:v/>
      </x:c>
    </x:row>
    <x:row r="876" spans="2:3">
      <x:c r="B876" s="13" t="str">
        <x:f ca="1">IF(AND(MONTH(TODAY())='2012 HR 배정표'!F$3,ISNUMBER('2012 HR 배정표'!F879)=TRUE),VLOOKUP('2012 HR 배정표'!F879,Prj_list!$A$5:$B$201,2,FALSE),IF(AND(MONTH(TODAY())='2012 HR 배정표'!H$3,ISNUMBER('2012 HR 배정표'!H879)=TRUE),VLOOKUP('2012 HR 배정표'!H879,Prj_list!$A$5:$B$201,2,FALSE),IF(AND(MONTH(TODAY())='2012 HR 배정표'!J$3,ISNUMBER('2012 HR 배정표'!J879)=TRUE),VLOOKUP('2012 HR 배정표'!J879,Prj_list!$A$5:$B$201,2,FALSE),IF(AND(MONTH(TODAY())='2012 HR 배정표'!L$3,ISNUMBER('2012 HR 배정표'!L879)=TRUE),VLOOKUP('2012 HR 배정표'!L879,Prj_list!$A$5:$B$201,2,FALSE),IF(AND(MONTH(TODAY())='2012 HR 배정표'!N$3,ISNUMBER('2012 HR 배정표'!N879)=TRUE),VLOOKUP('2012 HR 배정표'!N879,Prj_list!$A$5:$B$201,2,FALSE),"")))))</x:f>
        <x:v/>
      </x:c>
      <x:c r="C876" s="13" t="str">
        <x:f ca="1">IF(AND(MONTH(TODAY())='2012 HR 배정표'!P$3,ISNUMBER('2012 HR 배정표'!P879)=TRUE),VLOOKUP('2012 HR 배정표'!P879,Prj_list!$A$5:$B$201,2,FALSE),IF(AND(MONTH(TODAY())='2012 HR 배정표'!R$3,ISNUMBER('2012 HR 배정표'!R879)=TRUE),VLOOKUP('2012 HR 배정표'!R879,Prj_list!$A$5:$B$201,2,FALSE),IF(AND(MONTH(TODAY())='2012 HR 배정표'!T$3,ISNUMBER('2012 HR 배정표'!T879)=TRUE),VLOOKUP('2012 HR 배정표'!T879,Prj_list!$A$5:$B$201,2,FALSE),IF(AND(MONTH(TODAY())='2012 HR 배정표'!V$3,ISNUMBER('2012 HR 배정표'!V879)=TRUE),VLOOKUP('2012 HR 배정표'!V879,Prj_list!$A$5:$B$201,2,FALSE),IF(AND(MONTH(TODAY())='2012 HR 배정표'!X$3,ISNUMBER('2012 HR 배정표'!X879)=TRUE),VLOOKUP('2012 HR 배정표'!X879,Prj_list!$A$5:$B$201,2,FALSE),IF(AND(MONTH(TODAY())='2012 HR 배정표'!Z$3,ISNUMBER('2012 HR 배정표'!Z879)=TRUE),VLOOKUP('2012 HR 배정표'!Z879,Prj_list!$A$5:$B$201,2,FALSE),IF(AND(MONTH(TODAY())='2012 HR 배정표'!AB$3,ISNUMBER('2012 HR 배정표'!AB879)=TRUE),VLOOKUP('2012 HR 배정표'!AB879,Prj_list!$A$5:$B$201,2,FALSE),"")))))))</x:f>
        <x:v/>
      </x:c>
    </x:row>
    <x:row r="877" spans="2:3">
      <x:c r="B877" s="13" t="str">
        <x:f ca="1">IF(AND(MONTH(TODAY())='2012 HR 배정표'!F$3,ISNUMBER('2012 HR 배정표'!F880)=TRUE),VLOOKUP('2012 HR 배정표'!F880,Prj_list!$A$5:$B$201,2,FALSE),IF(AND(MONTH(TODAY())='2012 HR 배정표'!H$3,ISNUMBER('2012 HR 배정표'!H880)=TRUE),VLOOKUP('2012 HR 배정표'!H880,Prj_list!$A$5:$B$201,2,FALSE),IF(AND(MONTH(TODAY())='2012 HR 배정표'!J$3,ISNUMBER('2012 HR 배정표'!J880)=TRUE),VLOOKUP('2012 HR 배정표'!J880,Prj_list!$A$5:$B$201,2,FALSE),IF(AND(MONTH(TODAY())='2012 HR 배정표'!L$3,ISNUMBER('2012 HR 배정표'!L880)=TRUE),VLOOKUP('2012 HR 배정표'!L880,Prj_list!$A$5:$B$201,2,FALSE),IF(AND(MONTH(TODAY())='2012 HR 배정표'!N$3,ISNUMBER('2012 HR 배정표'!N880)=TRUE),VLOOKUP('2012 HR 배정표'!N880,Prj_list!$A$5:$B$201,2,FALSE),"")))))</x:f>
        <x:v/>
      </x:c>
      <x:c r="C877" s="13" t="str">
        <x:f ca="1">IF(AND(MONTH(TODAY())='2012 HR 배정표'!P$3,ISNUMBER('2012 HR 배정표'!P880)=TRUE),VLOOKUP('2012 HR 배정표'!P880,Prj_list!$A$5:$B$201,2,FALSE),IF(AND(MONTH(TODAY())='2012 HR 배정표'!R$3,ISNUMBER('2012 HR 배정표'!R880)=TRUE),VLOOKUP('2012 HR 배정표'!R880,Prj_list!$A$5:$B$201,2,FALSE),IF(AND(MONTH(TODAY())='2012 HR 배정표'!T$3,ISNUMBER('2012 HR 배정표'!T880)=TRUE),VLOOKUP('2012 HR 배정표'!T880,Prj_list!$A$5:$B$201,2,FALSE),IF(AND(MONTH(TODAY())='2012 HR 배정표'!V$3,ISNUMBER('2012 HR 배정표'!V880)=TRUE),VLOOKUP('2012 HR 배정표'!V880,Prj_list!$A$5:$B$201,2,FALSE),IF(AND(MONTH(TODAY())='2012 HR 배정표'!X$3,ISNUMBER('2012 HR 배정표'!X880)=TRUE),VLOOKUP('2012 HR 배정표'!X880,Prj_list!$A$5:$B$201,2,FALSE),IF(AND(MONTH(TODAY())='2012 HR 배정표'!Z$3,ISNUMBER('2012 HR 배정표'!Z880)=TRUE),VLOOKUP('2012 HR 배정표'!Z880,Prj_list!$A$5:$B$201,2,FALSE),IF(AND(MONTH(TODAY())='2012 HR 배정표'!AB$3,ISNUMBER('2012 HR 배정표'!AB880)=TRUE),VLOOKUP('2012 HR 배정표'!AB880,Prj_list!$A$5:$B$201,2,FALSE),"")))))))</x:f>
        <x:v/>
      </x:c>
    </x:row>
    <x:row r="878" spans="2:3">
      <x:c r="B878" s="13" t="str">
        <x:f ca="1">IF(AND(MONTH(TODAY())='2012 HR 배정표'!F$3,ISNUMBER('2012 HR 배정표'!F881)=TRUE),VLOOKUP('2012 HR 배정표'!F881,Prj_list!$A$5:$B$201,2,FALSE),IF(AND(MONTH(TODAY())='2012 HR 배정표'!H$3,ISNUMBER('2012 HR 배정표'!H881)=TRUE),VLOOKUP('2012 HR 배정표'!H881,Prj_list!$A$5:$B$201,2,FALSE),IF(AND(MONTH(TODAY())='2012 HR 배정표'!J$3,ISNUMBER('2012 HR 배정표'!J881)=TRUE),VLOOKUP('2012 HR 배정표'!J881,Prj_list!$A$5:$B$201,2,FALSE),IF(AND(MONTH(TODAY())='2012 HR 배정표'!L$3,ISNUMBER('2012 HR 배정표'!L881)=TRUE),VLOOKUP('2012 HR 배정표'!L881,Prj_list!$A$5:$B$201,2,FALSE),IF(AND(MONTH(TODAY())='2012 HR 배정표'!N$3,ISNUMBER('2012 HR 배정표'!N881)=TRUE),VLOOKUP('2012 HR 배정표'!N881,Prj_list!$A$5:$B$201,2,FALSE),"")))))</x:f>
        <x:v/>
      </x:c>
      <x:c r="C878" s="13" t="str">
        <x:f ca="1">IF(AND(MONTH(TODAY())='2012 HR 배정표'!P$3,ISNUMBER('2012 HR 배정표'!P881)=TRUE),VLOOKUP('2012 HR 배정표'!P881,Prj_list!$A$5:$B$201,2,FALSE),IF(AND(MONTH(TODAY())='2012 HR 배정표'!R$3,ISNUMBER('2012 HR 배정표'!R881)=TRUE),VLOOKUP('2012 HR 배정표'!R881,Prj_list!$A$5:$B$201,2,FALSE),IF(AND(MONTH(TODAY())='2012 HR 배정표'!T$3,ISNUMBER('2012 HR 배정표'!T881)=TRUE),VLOOKUP('2012 HR 배정표'!T881,Prj_list!$A$5:$B$201,2,FALSE),IF(AND(MONTH(TODAY())='2012 HR 배정표'!V$3,ISNUMBER('2012 HR 배정표'!V881)=TRUE),VLOOKUP('2012 HR 배정표'!V881,Prj_list!$A$5:$B$201,2,FALSE),IF(AND(MONTH(TODAY())='2012 HR 배정표'!X$3,ISNUMBER('2012 HR 배정표'!X881)=TRUE),VLOOKUP('2012 HR 배정표'!X881,Prj_list!$A$5:$B$201,2,FALSE),IF(AND(MONTH(TODAY())='2012 HR 배정표'!Z$3,ISNUMBER('2012 HR 배정표'!Z881)=TRUE),VLOOKUP('2012 HR 배정표'!Z881,Prj_list!$A$5:$B$201,2,FALSE),IF(AND(MONTH(TODAY())='2012 HR 배정표'!AB$3,ISNUMBER('2012 HR 배정표'!AB881)=TRUE),VLOOKUP('2012 HR 배정표'!AB881,Prj_list!$A$5:$B$201,2,FALSE),"")))))))</x:f>
        <x:v/>
      </x:c>
    </x:row>
    <x:row r="879" spans="2:3">
      <x:c r="B879" s="13" t="str">
        <x:f ca="1">IF(AND(MONTH(TODAY())='2012 HR 배정표'!F$3,ISNUMBER('2012 HR 배정표'!F882)=TRUE),VLOOKUP('2012 HR 배정표'!F882,Prj_list!$A$5:$B$201,2,FALSE),IF(AND(MONTH(TODAY())='2012 HR 배정표'!H$3,ISNUMBER('2012 HR 배정표'!H882)=TRUE),VLOOKUP('2012 HR 배정표'!H882,Prj_list!$A$5:$B$201,2,FALSE),IF(AND(MONTH(TODAY())='2012 HR 배정표'!J$3,ISNUMBER('2012 HR 배정표'!J882)=TRUE),VLOOKUP('2012 HR 배정표'!J882,Prj_list!$A$5:$B$201,2,FALSE),IF(AND(MONTH(TODAY())='2012 HR 배정표'!L$3,ISNUMBER('2012 HR 배정표'!L882)=TRUE),VLOOKUP('2012 HR 배정표'!L882,Prj_list!$A$5:$B$201,2,FALSE),IF(AND(MONTH(TODAY())='2012 HR 배정표'!N$3,ISNUMBER('2012 HR 배정표'!N882)=TRUE),VLOOKUP('2012 HR 배정표'!N882,Prj_list!$A$5:$B$201,2,FALSE),"")))))</x:f>
        <x:v/>
      </x:c>
      <x:c r="C879" s="13" t="str">
        <x:f ca="1">IF(AND(MONTH(TODAY())='2012 HR 배정표'!P$3,ISNUMBER('2012 HR 배정표'!P882)=TRUE),VLOOKUP('2012 HR 배정표'!P882,Prj_list!$A$5:$B$201,2,FALSE),IF(AND(MONTH(TODAY())='2012 HR 배정표'!R$3,ISNUMBER('2012 HR 배정표'!R882)=TRUE),VLOOKUP('2012 HR 배정표'!R882,Prj_list!$A$5:$B$201,2,FALSE),IF(AND(MONTH(TODAY())='2012 HR 배정표'!T$3,ISNUMBER('2012 HR 배정표'!T882)=TRUE),VLOOKUP('2012 HR 배정표'!T882,Prj_list!$A$5:$B$201,2,FALSE),IF(AND(MONTH(TODAY())='2012 HR 배정표'!V$3,ISNUMBER('2012 HR 배정표'!V882)=TRUE),VLOOKUP('2012 HR 배정표'!V882,Prj_list!$A$5:$B$201,2,FALSE),IF(AND(MONTH(TODAY())='2012 HR 배정표'!X$3,ISNUMBER('2012 HR 배정표'!X882)=TRUE),VLOOKUP('2012 HR 배정표'!X882,Prj_list!$A$5:$B$201,2,FALSE),IF(AND(MONTH(TODAY())='2012 HR 배정표'!Z$3,ISNUMBER('2012 HR 배정표'!Z882)=TRUE),VLOOKUP('2012 HR 배정표'!Z882,Prj_list!$A$5:$B$201,2,FALSE),IF(AND(MONTH(TODAY())='2012 HR 배정표'!AB$3,ISNUMBER('2012 HR 배정표'!AB882)=TRUE),VLOOKUP('2012 HR 배정표'!AB882,Prj_list!$A$5:$B$201,2,FALSE),"")))))))</x:f>
        <x:v/>
      </x:c>
    </x:row>
    <x:row r="880" spans="2:3">
      <x:c r="B880" s="13" t="str">
        <x:f ca="1">IF(AND(MONTH(TODAY())='2012 HR 배정표'!F$3,ISNUMBER('2012 HR 배정표'!F883)=TRUE),VLOOKUP('2012 HR 배정표'!F883,Prj_list!$A$5:$B$201,2,FALSE),IF(AND(MONTH(TODAY())='2012 HR 배정표'!H$3,ISNUMBER('2012 HR 배정표'!H883)=TRUE),VLOOKUP('2012 HR 배정표'!H883,Prj_list!$A$5:$B$201,2,FALSE),IF(AND(MONTH(TODAY())='2012 HR 배정표'!J$3,ISNUMBER('2012 HR 배정표'!J883)=TRUE),VLOOKUP('2012 HR 배정표'!J883,Prj_list!$A$5:$B$201,2,FALSE),IF(AND(MONTH(TODAY())='2012 HR 배정표'!L$3,ISNUMBER('2012 HR 배정표'!L883)=TRUE),VLOOKUP('2012 HR 배정표'!L883,Prj_list!$A$5:$B$201,2,FALSE),IF(AND(MONTH(TODAY())='2012 HR 배정표'!N$3,ISNUMBER('2012 HR 배정표'!N883)=TRUE),VLOOKUP('2012 HR 배정표'!N883,Prj_list!$A$5:$B$201,2,FALSE),"")))))</x:f>
        <x:v/>
      </x:c>
      <x:c r="C880" s="13" t="str">
        <x:f ca="1">IF(AND(MONTH(TODAY())='2012 HR 배정표'!P$3,ISNUMBER('2012 HR 배정표'!P883)=TRUE),VLOOKUP('2012 HR 배정표'!P883,Prj_list!$A$5:$B$201,2,FALSE),IF(AND(MONTH(TODAY())='2012 HR 배정표'!R$3,ISNUMBER('2012 HR 배정표'!R883)=TRUE),VLOOKUP('2012 HR 배정표'!R883,Prj_list!$A$5:$B$201,2,FALSE),IF(AND(MONTH(TODAY())='2012 HR 배정표'!T$3,ISNUMBER('2012 HR 배정표'!T883)=TRUE),VLOOKUP('2012 HR 배정표'!T883,Prj_list!$A$5:$B$201,2,FALSE),IF(AND(MONTH(TODAY())='2012 HR 배정표'!V$3,ISNUMBER('2012 HR 배정표'!V883)=TRUE),VLOOKUP('2012 HR 배정표'!V883,Prj_list!$A$5:$B$201,2,FALSE),IF(AND(MONTH(TODAY())='2012 HR 배정표'!X$3,ISNUMBER('2012 HR 배정표'!X883)=TRUE),VLOOKUP('2012 HR 배정표'!X883,Prj_list!$A$5:$B$201,2,FALSE),IF(AND(MONTH(TODAY())='2012 HR 배정표'!Z$3,ISNUMBER('2012 HR 배정표'!Z883)=TRUE),VLOOKUP('2012 HR 배정표'!Z883,Prj_list!$A$5:$B$201,2,FALSE),IF(AND(MONTH(TODAY())='2012 HR 배정표'!AB$3,ISNUMBER('2012 HR 배정표'!AB883)=TRUE),VLOOKUP('2012 HR 배정표'!AB883,Prj_list!$A$5:$B$201,2,FALSE),"")))))))</x:f>
        <x:v/>
      </x:c>
    </x:row>
    <x:row r="881" spans="2:3">
      <x:c r="B881" s="13" t="str">
        <x:f ca="1">IF(AND(MONTH(TODAY())='2012 HR 배정표'!F$3,ISNUMBER('2012 HR 배정표'!F884)=TRUE),VLOOKUP('2012 HR 배정표'!F884,Prj_list!$A$5:$B$201,2,FALSE),IF(AND(MONTH(TODAY())='2012 HR 배정표'!H$3,ISNUMBER('2012 HR 배정표'!H884)=TRUE),VLOOKUP('2012 HR 배정표'!H884,Prj_list!$A$5:$B$201,2,FALSE),IF(AND(MONTH(TODAY())='2012 HR 배정표'!J$3,ISNUMBER('2012 HR 배정표'!J884)=TRUE),VLOOKUP('2012 HR 배정표'!J884,Prj_list!$A$5:$B$201,2,FALSE),IF(AND(MONTH(TODAY())='2012 HR 배정표'!L$3,ISNUMBER('2012 HR 배정표'!L884)=TRUE),VLOOKUP('2012 HR 배정표'!L884,Prj_list!$A$5:$B$201,2,FALSE),IF(AND(MONTH(TODAY())='2012 HR 배정표'!N$3,ISNUMBER('2012 HR 배정표'!N884)=TRUE),VLOOKUP('2012 HR 배정표'!N884,Prj_list!$A$5:$B$201,2,FALSE),"")))))</x:f>
        <x:v/>
      </x:c>
      <x:c r="C881" s="13" t="str">
        <x:f ca="1">IF(AND(MONTH(TODAY())='2012 HR 배정표'!P$3,ISNUMBER('2012 HR 배정표'!P884)=TRUE),VLOOKUP('2012 HR 배정표'!P884,Prj_list!$A$5:$B$201,2,FALSE),IF(AND(MONTH(TODAY())='2012 HR 배정표'!R$3,ISNUMBER('2012 HR 배정표'!R884)=TRUE),VLOOKUP('2012 HR 배정표'!R884,Prj_list!$A$5:$B$201,2,FALSE),IF(AND(MONTH(TODAY())='2012 HR 배정표'!T$3,ISNUMBER('2012 HR 배정표'!T884)=TRUE),VLOOKUP('2012 HR 배정표'!T884,Prj_list!$A$5:$B$201,2,FALSE),IF(AND(MONTH(TODAY())='2012 HR 배정표'!V$3,ISNUMBER('2012 HR 배정표'!V884)=TRUE),VLOOKUP('2012 HR 배정표'!V884,Prj_list!$A$5:$B$201,2,FALSE),IF(AND(MONTH(TODAY())='2012 HR 배정표'!X$3,ISNUMBER('2012 HR 배정표'!X884)=TRUE),VLOOKUP('2012 HR 배정표'!X884,Prj_list!$A$5:$B$201,2,FALSE),IF(AND(MONTH(TODAY())='2012 HR 배정표'!Z$3,ISNUMBER('2012 HR 배정표'!Z884)=TRUE),VLOOKUP('2012 HR 배정표'!Z884,Prj_list!$A$5:$B$201,2,FALSE),IF(AND(MONTH(TODAY())='2012 HR 배정표'!AB$3,ISNUMBER('2012 HR 배정표'!AB884)=TRUE),VLOOKUP('2012 HR 배정표'!AB884,Prj_list!$A$5:$B$201,2,FALSE),"")))))))</x:f>
        <x:v/>
      </x:c>
    </x:row>
    <x:row r="882" spans="2:3">
      <x:c r="B882" s="13" t="str">
        <x:f ca="1">IF(AND(MONTH(TODAY())='2012 HR 배정표'!F$3,ISNUMBER('2012 HR 배정표'!F885)=TRUE),VLOOKUP('2012 HR 배정표'!F885,Prj_list!$A$5:$B$201,2,FALSE),IF(AND(MONTH(TODAY())='2012 HR 배정표'!H$3,ISNUMBER('2012 HR 배정표'!H885)=TRUE),VLOOKUP('2012 HR 배정표'!H885,Prj_list!$A$5:$B$201,2,FALSE),IF(AND(MONTH(TODAY())='2012 HR 배정표'!J$3,ISNUMBER('2012 HR 배정표'!J885)=TRUE),VLOOKUP('2012 HR 배정표'!J885,Prj_list!$A$5:$B$201,2,FALSE),IF(AND(MONTH(TODAY())='2012 HR 배정표'!L$3,ISNUMBER('2012 HR 배정표'!L885)=TRUE),VLOOKUP('2012 HR 배정표'!L885,Prj_list!$A$5:$B$201,2,FALSE),IF(AND(MONTH(TODAY())='2012 HR 배정표'!N$3,ISNUMBER('2012 HR 배정표'!N885)=TRUE),VLOOKUP('2012 HR 배정표'!N885,Prj_list!$A$5:$B$201,2,FALSE),"")))))</x:f>
        <x:v/>
      </x:c>
      <x:c r="C882" s="13" t="str">
        <x:f ca="1">IF(AND(MONTH(TODAY())='2012 HR 배정표'!P$3,ISNUMBER('2012 HR 배정표'!P885)=TRUE),VLOOKUP('2012 HR 배정표'!P885,Prj_list!$A$5:$B$201,2,FALSE),IF(AND(MONTH(TODAY())='2012 HR 배정표'!R$3,ISNUMBER('2012 HR 배정표'!R885)=TRUE),VLOOKUP('2012 HR 배정표'!R885,Prj_list!$A$5:$B$201,2,FALSE),IF(AND(MONTH(TODAY())='2012 HR 배정표'!T$3,ISNUMBER('2012 HR 배정표'!T885)=TRUE),VLOOKUP('2012 HR 배정표'!T885,Prj_list!$A$5:$B$201,2,FALSE),IF(AND(MONTH(TODAY())='2012 HR 배정표'!V$3,ISNUMBER('2012 HR 배정표'!V885)=TRUE),VLOOKUP('2012 HR 배정표'!V885,Prj_list!$A$5:$B$201,2,FALSE),IF(AND(MONTH(TODAY())='2012 HR 배정표'!X$3,ISNUMBER('2012 HR 배정표'!X885)=TRUE),VLOOKUP('2012 HR 배정표'!X885,Prj_list!$A$5:$B$201,2,FALSE),IF(AND(MONTH(TODAY())='2012 HR 배정표'!Z$3,ISNUMBER('2012 HR 배정표'!Z885)=TRUE),VLOOKUP('2012 HR 배정표'!Z885,Prj_list!$A$5:$B$201,2,FALSE),IF(AND(MONTH(TODAY())='2012 HR 배정표'!AB$3,ISNUMBER('2012 HR 배정표'!AB885)=TRUE),VLOOKUP('2012 HR 배정표'!AB885,Prj_list!$A$5:$B$201,2,FALSE),"")))))))</x:f>
        <x:v/>
      </x:c>
    </x:row>
    <x:row r="883" spans="2:3">
      <x:c r="B883" s="13" t="str">
        <x:f ca="1">IF(AND(MONTH(TODAY())='2012 HR 배정표'!F$3,ISNUMBER('2012 HR 배정표'!F886)=TRUE),VLOOKUP('2012 HR 배정표'!F886,Prj_list!$A$5:$B$201,2,FALSE),IF(AND(MONTH(TODAY())='2012 HR 배정표'!H$3,ISNUMBER('2012 HR 배정표'!H886)=TRUE),VLOOKUP('2012 HR 배정표'!H886,Prj_list!$A$5:$B$201,2,FALSE),IF(AND(MONTH(TODAY())='2012 HR 배정표'!J$3,ISNUMBER('2012 HR 배정표'!J886)=TRUE),VLOOKUP('2012 HR 배정표'!J886,Prj_list!$A$5:$B$201,2,FALSE),IF(AND(MONTH(TODAY())='2012 HR 배정표'!L$3,ISNUMBER('2012 HR 배정표'!L886)=TRUE),VLOOKUP('2012 HR 배정표'!L886,Prj_list!$A$5:$B$201,2,FALSE),IF(AND(MONTH(TODAY())='2012 HR 배정표'!N$3,ISNUMBER('2012 HR 배정표'!N886)=TRUE),VLOOKUP('2012 HR 배정표'!N886,Prj_list!$A$5:$B$201,2,FALSE),"")))))</x:f>
        <x:v/>
      </x:c>
      <x:c r="C883" s="13" t="str">
        <x:f ca="1">IF(AND(MONTH(TODAY())='2012 HR 배정표'!P$3,ISNUMBER('2012 HR 배정표'!P886)=TRUE),VLOOKUP('2012 HR 배정표'!P886,Prj_list!$A$5:$B$201,2,FALSE),IF(AND(MONTH(TODAY())='2012 HR 배정표'!R$3,ISNUMBER('2012 HR 배정표'!R886)=TRUE),VLOOKUP('2012 HR 배정표'!R886,Prj_list!$A$5:$B$201,2,FALSE),IF(AND(MONTH(TODAY())='2012 HR 배정표'!T$3,ISNUMBER('2012 HR 배정표'!T886)=TRUE),VLOOKUP('2012 HR 배정표'!T886,Prj_list!$A$5:$B$201,2,FALSE),IF(AND(MONTH(TODAY())='2012 HR 배정표'!V$3,ISNUMBER('2012 HR 배정표'!V886)=TRUE),VLOOKUP('2012 HR 배정표'!V886,Prj_list!$A$5:$B$201,2,FALSE),IF(AND(MONTH(TODAY())='2012 HR 배정표'!X$3,ISNUMBER('2012 HR 배정표'!X886)=TRUE),VLOOKUP('2012 HR 배정표'!X886,Prj_list!$A$5:$B$201,2,FALSE),IF(AND(MONTH(TODAY())='2012 HR 배정표'!Z$3,ISNUMBER('2012 HR 배정표'!Z886)=TRUE),VLOOKUP('2012 HR 배정표'!Z886,Prj_list!$A$5:$B$201,2,FALSE),IF(AND(MONTH(TODAY())='2012 HR 배정표'!AB$3,ISNUMBER('2012 HR 배정표'!AB886)=TRUE),VLOOKUP('2012 HR 배정표'!AB886,Prj_list!$A$5:$B$201,2,FALSE),"")))))))</x:f>
        <x:v/>
      </x:c>
    </x:row>
    <x:row r="884" spans="2:3">
      <x:c r="B884" s="13" t="str">
        <x:f ca="1">IF(AND(MONTH(TODAY())='2012 HR 배정표'!F$3,ISNUMBER('2012 HR 배정표'!F887)=TRUE),VLOOKUP('2012 HR 배정표'!F887,Prj_list!$A$5:$B$201,2,FALSE),IF(AND(MONTH(TODAY())='2012 HR 배정표'!H$3,ISNUMBER('2012 HR 배정표'!H887)=TRUE),VLOOKUP('2012 HR 배정표'!H887,Prj_list!$A$5:$B$201,2,FALSE),IF(AND(MONTH(TODAY())='2012 HR 배정표'!J$3,ISNUMBER('2012 HR 배정표'!J887)=TRUE),VLOOKUP('2012 HR 배정표'!J887,Prj_list!$A$5:$B$201,2,FALSE),IF(AND(MONTH(TODAY())='2012 HR 배정표'!L$3,ISNUMBER('2012 HR 배정표'!L887)=TRUE),VLOOKUP('2012 HR 배정표'!L887,Prj_list!$A$5:$B$201,2,FALSE),IF(AND(MONTH(TODAY())='2012 HR 배정표'!N$3,ISNUMBER('2012 HR 배정표'!N887)=TRUE),VLOOKUP('2012 HR 배정표'!N887,Prj_list!$A$5:$B$201,2,FALSE),"")))))</x:f>
        <x:v/>
      </x:c>
      <x:c r="C884" s="13" t="str">
        <x:f ca="1">IF(AND(MONTH(TODAY())='2012 HR 배정표'!P$3,ISNUMBER('2012 HR 배정표'!P887)=TRUE),VLOOKUP('2012 HR 배정표'!P887,Prj_list!$A$5:$B$201,2,FALSE),IF(AND(MONTH(TODAY())='2012 HR 배정표'!R$3,ISNUMBER('2012 HR 배정표'!R887)=TRUE),VLOOKUP('2012 HR 배정표'!R887,Prj_list!$A$5:$B$201,2,FALSE),IF(AND(MONTH(TODAY())='2012 HR 배정표'!T$3,ISNUMBER('2012 HR 배정표'!T887)=TRUE),VLOOKUP('2012 HR 배정표'!T887,Prj_list!$A$5:$B$201,2,FALSE),IF(AND(MONTH(TODAY())='2012 HR 배정표'!V$3,ISNUMBER('2012 HR 배정표'!V887)=TRUE),VLOOKUP('2012 HR 배정표'!V887,Prj_list!$A$5:$B$201,2,FALSE),IF(AND(MONTH(TODAY())='2012 HR 배정표'!X$3,ISNUMBER('2012 HR 배정표'!X887)=TRUE),VLOOKUP('2012 HR 배정표'!X887,Prj_list!$A$5:$B$201,2,FALSE),IF(AND(MONTH(TODAY())='2012 HR 배정표'!Z$3,ISNUMBER('2012 HR 배정표'!Z887)=TRUE),VLOOKUP('2012 HR 배정표'!Z887,Prj_list!$A$5:$B$201,2,FALSE),IF(AND(MONTH(TODAY())='2012 HR 배정표'!AB$3,ISNUMBER('2012 HR 배정표'!AB887)=TRUE),VLOOKUP('2012 HR 배정표'!AB887,Prj_list!$A$5:$B$201,2,FALSE),"")))))))</x:f>
        <x:v/>
      </x:c>
    </x:row>
    <x:row r="885" spans="2:3">
      <x:c r="B885" s="13" t="str">
        <x:f ca="1">IF(AND(MONTH(TODAY())='2012 HR 배정표'!F$3,ISNUMBER('2012 HR 배정표'!F888)=TRUE),VLOOKUP('2012 HR 배정표'!F888,Prj_list!$A$5:$B$201,2,FALSE),IF(AND(MONTH(TODAY())='2012 HR 배정표'!H$3,ISNUMBER('2012 HR 배정표'!H888)=TRUE),VLOOKUP('2012 HR 배정표'!H888,Prj_list!$A$5:$B$201,2,FALSE),IF(AND(MONTH(TODAY())='2012 HR 배정표'!J$3,ISNUMBER('2012 HR 배정표'!J888)=TRUE),VLOOKUP('2012 HR 배정표'!J888,Prj_list!$A$5:$B$201,2,FALSE),IF(AND(MONTH(TODAY())='2012 HR 배정표'!L$3,ISNUMBER('2012 HR 배정표'!L888)=TRUE),VLOOKUP('2012 HR 배정표'!L888,Prj_list!$A$5:$B$201,2,FALSE),IF(AND(MONTH(TODAY())='2012 HR 배정표'!N$3,ISNUMBER('2012 HR 배정표'!N888)=TRUE),VLOOKUP('2012 HR 배정표'!N888,Prj_list!$A$5:$B$201,2,FALSE),"")))))</x:f>
        <x:v/>
      </x:c>
      <x:c r="C885" s="13" t="str">
        <x:f ca="1">IF(AND(MONTH(TODAY())='2012 HR 배정표'!P$3,ISNUMBER('2012 HR 배정표'!P888)=TRUE),VLOOKUP('2012 HR 배정표'!P888,Prj_list!$A$5:$B$201,2,FALSE),IF(AND(MONTH(TODAY())='2012 HR 배정표'!R$3,ISNUMBER('2012 HR 배정표'!R888)=TRUE),VLOOKUP('2012 HR 배정표'!R888,Prj_list!$A$5:$B$201,2,FALSE),IF(AND(MONTH(TODAY())='2012 HR 배정표'!T$3,ISNUMBER('2012 HR 배정표'!T888)=TRUE),VLOOKUP('2012 HR 배정표'!T888,Prj_list!$A$5:$B$201,2,FALSE),IF(AND(MONTH(TODAY())='2012 HR 배정표'!V$3,ISNUMBER('2012 HR 배정표'!V888)=TRUE),VLOOKUP('2012 HR 배정표'!V888,Prj_list!$A$5:$B$201,2,FALSE),IF(AND(MONTH(TODAY())='2012 HR 배정표'!X$3,ISNUMBER('2012 HR 배정표'!X888)=TRUE),VLOOKUP('2012 HR 배정표'!X888,Prj_list!$A$5:$B$201,2,FALSE),IF(AND(MONTH(TODAY())='2012 HR 배정표'!Z$3,ISNUMBER('2012 HR 배정표'!Z888)=TRUE),VLOOKUP('2012 HR 배정표'!Z888,Prj_list!$A$5:$B$201,2,FALSE),IF(AND(MONTH(TODAY())='2012 HR 배정표'!AB$3,ISNUMBER('2012 HR 배정표'!AB888)=TRUE),VLOOKUP('2012 HR 배정표'!AB888,Prj_list!$A$5:$B$201,2,FALSE),"")))))))</x:f>
        <x:v/>
      </x:c>
    </x:row>
    <x:row r="886" spans="2:3">
      <x:c r="B886" s="13" t="str">
        <x:f ca="1">IF(AND(MONTH(TODAY())='2012 HR 배정표'!F$3,ISNUMBER('2012 HR 배정표'!F889)=TRUE),VLOOKUP('2012 HR 배정표'!F889,Prj_list!$A$5:$B$201,2,FALSE),IF(AND(MONTH(TODAY())='2012 HR 배정표'!H$3,ISNUMBER('2012 HR 배정표'!H889)=TRUE),VLOOKUP('2012 HR 배정표'!H889,Prj_list!$A$5:$B$201,2,FALSE),IF(AND(MONTH(TODAY())='2012 HR 배정표'!J$3,ISNUMBER('2012 HR 배정표'!J889)=TRUE),VLOOKUP('2012 HR 배정표'!J889,Prj_list!$A$5:$B$201,2,FALSE),IF(AND(MONTH(TODAY())='2012 HR 배정표'!L$3,ISNUMBER('2012 HR 배정표'!L889)=TRUE),VLOOKUP('2012 HR 배정표'!L889,Prj_list!$A$5:$B$201,2,FALSE),IF(AND(MONTH(TODAY())='2012 HR 배정표'!N$3,ISNUMBER('2012 HR 배정표'!N889)=TRUE),VLOOKUP('2012 HR 배정표'!N889,Prj_list!$A$5:$B$201,2,FALSE),"")))))</x:f>
        <x:v/>
      </x:c>
      <x:c r="C886" s="13" t="str">
        <x:f ca="1">IF(AND(MONTH(TODAY())='2012 HR 배정표'!P$3,ISNUMBER('2012 HR 배정표'!P889)=TRUE),VLOOKUP('2012 HR 배정표'!P889,Prj_list!$A$5:$B$201,2,FALSE),IF(AND(MONTH(TODAY())='2012 HR 배정표'!R$3,ISNUMBER('2012 HR 배정표'!R889)=TRUE),VLOOKUP('2012 HR 배정표'!R889,Prj_list!$A$5:$B$201,2,FALSE),IF(AND(MONTH(TODAY())='2012 HR 배정표'!T$3,ISNUMBER('2012 HR 배정표'!T889)=TRUE),VLOOKUP('2012 HR 배정표'!T889,Prj_list!$A$5:$B$201,2,FALSE),IF(AND(MONTH(TODAY())='2012 HR 배정표'!V$3,ISNUMBER('2012 HR 배정표'!V889)=TRUE),VLOOKUP('2012 HR 배정표'!V889,Prj_list!$A$5:$B$201,2,FALSE),IF(AND(MONTH(TODAY())='2012 HR 배정표'!X$3,ISNUMBER('2012 HR 배정표'!X889)=TRUE),VLOOKUP('2012 HR 배정표'!X889,Prj_list!$A$5:$B$201,2,FALSE),IF(AND(MONTH(TODAY())='2012 HR 배정표'!Z$3,ISNUMBER('2012 HR 배정표'!Z889)=TRUE),VLOOKUP('2012 HR 배정표'!Z889,Prj_list!$A$5:$B$201,2,FALSE),IF(AND(MONTH(TODAY())='2012 HR 배정표'!AB$3,ISNUMBER('2012 HR 배정표'!AB889)=TRUE),VLOOKUP('2012 HR 배정표'!AB889,Prj_list!$A$5:$B$201,2,FALSE),"")))))))</x:f>
        <x:v/>
      </x:c>
    </x:row>
    <x:row r="887" spans="2:3">
      <x:c r="B887" s="13" t="str">
        <x:f ca="1">IF(AND(MONTH(TODAY())='2012 HR 배정표'!F$3,ISNUMBER('2012 HR 배정표'!F890)=TRUE),VLOOKUP('2012 HR 배정표'!F890,Prj_list!$A$5:$B$201,2,FALSE),IF(AND(MONTH(TODAY())='2012 HR 배정표'!H$3,ISNUMBER('2012 HR 배정표'!H890)=TRUE),VLOOKUP('2012 HR 배정표'!H890,Prj_list!$A$5:$B$201,2,FALSE),IF(AND(MONTH(TODAY())='2012 HR 배정표'!J$3,ISNUMBER('2012 HR 배정표'!J890)=TRUE),VLOOKUP('2012 HR 배정표'!J890,Prj_list!$A$5:$B$201,2,FALSE),IF(AND(MONTH(TODAY())='2012 HR 배정표'!L$3,ISNUMBER('2012 HR 배정표'!L890)=TRUE),VLOOKUP('2012 HR 배정표'!L890,Prj_list!$A$5:$B$201,2,FALSE),IF(AND(MONTH(TODAY())='2012 HR 배정표'!N$3,ISNUMBER('2012 HR 배정표'!N890)=TRUE),VLOOKUP('2012 HR 배정표'!N890,Prj_list!$A$5:$B$201,2,FALSE),"")))))</x:f>
        <x:v/>
      </x:c>
      <x:c r="C887" s="13" t="str">
        <x:f ca="1">IF(AND(MONTH(TODAY())='2012 HR 배정표'!P$3,ISNUMBER('2012 HR 배정표'!P890)=TRUE),VLOOKUP('2012 HR 배정표'!P890,Prj_list!$A$5:$B$201,2,FALSE),IF(AND(MONTH(TODAY())='2012 HR 배정표'!R$3,ISNUMBER('2012 HR 배정표'!R890)=TRUE),VLOOKUP('2012 HR 배정표'!R890,Prj_list!$A$5:$B$201,2,FALSE),IF(AND(MONTH(TODAY())='2012 HR 배정표'!T$3,ISNUMBER('2012 HR 배정표'!T890)=TRUE),VLOOKUP('2012 HR 배정표'!T890,Prj_list!$A$5:$B$201,2,FALSE),IF(AND(MONTH(TODAY())='2012 HR 배정표'!V$3,ISNUMBER('2012 HR 배정표'!V890)=TRUE),VLOOKUP('2012 HR 배정표'!V890,Prj_list!$A$5:$B$201,2,FALSE),IF(AND(MONTH(TODAY())='2012 HR 배정표'!X$3,ISNUMBER('2012 HR 배정표'!X890)=TRUE),VLOOKUP('2012 HR 배정표'!X890,Prj_list!$A$5:$B$201,2,FALSE),IF(AND(MONTH(TODAY())='2012 HR 배정표'!Z$3,ISNUMBER('2012 HR 배정표'!Z890)=TRUE),VLOOKUP('2012 HR 배정표'!Z890,Prj_list!$A$5:$B$201,2,FALSE),IF(AND(MONTH(TODAY())='2012 HR 배정표'!AB$3,ISNUMBER('2012 HR 배정표'!AB890)=TRUE),VLOOKUP('2012 HR 배정표'!AB890,Prj_list!$A$5:$B$201,2,FALSE),"")))))))</x:f>
        <x:v/>
      </x:c>
    </x:row>
    <x:row r="888" spans="2:3">
      <x:c r="B888" s="13" t="str">
        <x:f ca="1">IF(AND(MONTH(TODAY())='2012 HR 배정표'!F$3,ISNUMBER('2012 HR 배정표'!F891)=TRUE),VLOOKUP('2012 HR 배정표'!F891,Prj_list!$A$5:$B$201,2,FALSE),IF(AND(MONTH(TODAY())='2012 HR 배정표'!H$3,ISNUMBER('2012 HR 배정표'!H891)=TRUE),VLOOKUP('2012 HR 배정표'!H891,Prj_list!$A$5:$B$201,2,FALSE),IF(AND(MONTH(TODAY())='2012 HR 배정표'!J$3,ISNUMBER('2012 HR 배정표'!J891)=TRUE),VLOOKUP('2012 HR 배정표'!J891,Prj_list!$A$5:$B$201,2,FALSE),IF(AND(MONTH(TODAY())='2012 HR 배정표'!L$3,ISNUMBER('2012 HR 배정표'!L891)=TRUE),VLOOKUP('2012 HR 배정표'!L891,Prj_list!$A$5:$B$201,2,FALSE),IF(AND(MONTH(TODAY())='2012 HR 배정표'!N$3,ISNUMBER('2012 HR 배정표'!N891)=TRUE),VLOOKUP('2012 HR 배정표'!N891,Prj_list!$A$5:$B$201,2,FALSE),"")))))</x:f>
        <x:v/>
      </x:c>
      <x:c r="C888" s="13" t="str">
        <x:f ca="1">IF(AND(MONTH(TODAY())='2012 HR 배정표'!P$3,ISNUMBER('2012 HR 배정표'!P891)=TRUE),VLOOKUP('2012 HR 배정표'!P891,Prj_list!$A$5:$B$201,2,FALSE),IF(AND(MONTH(TODAY())='2012 HR 배정표'!R$3,ISNUMBER('2012 HR 배정표'!R891)=TRUE),VLOOKUP('2012 HR 배정표'!R891,Prj_list!$A$5:$B$201,2,FALSE),IF(AND(MONTH(TODAY())='2012 HR 배정표'!T$3,ISNUMBER('2012 HR 배정표'!T891)=TRUE),VLOOKUP('2012 HR 배정표'!T891,Prj_list!$A$5:$B$201,2,FALSE),IF(AND(MONTH(TODAY())='2012 HR 배정표'!V$3,ISNUMBER('2012 HR 배정표'!V891)=TRUE),VLOOKUP('2012 HR 배정표'!V891,Prj_list!$A$5:$B$201,2,FALSE),IF(AND(MONTH(TODAY())='2012 HR 배정표'!X$3,ISNUMBER('2012 HR 배정표'!X891)=TRUE),VLOOKUP('2012 HR 배정표'!X891,Prj_list!$A$5:$B$201,2,FALSE),IF(AND(MONTH(TODAY())='2012 HR 배정표'!Z$3,ISNUMBER('2012 HR 배정표'!Z891)=TRUE),VLOOKUP('2012 HR 배정표'!Z891,Prj_list!$A$5:$B$201,2,FALSE),IF(AND(MONTH(TODAY())='2012 HR 배정표'!AB$3,ISNUMBER('2012 HR 배정표'!AB891)=TRUE),VLOOKUP('2012 HR 배정표'!AB891,Prj_list!$A$5:$B$201,2,FALSE),"")))))))</x:f>
        <x:v/>
      </x:c>
    </x:row>
    <x:row r="889" spans="2:3">
      <x:c r="B889" s="13" t="str">
        <x:f ca="1">IF(AND(MONTH(TODAY())='2012 HR 배정표'!F$3,ISNUMBER('2012 HR 배정표'!F892)=TRUE),VLOOKUP('2012 HR 배정표'!F892,Prj_list!$A$5:$B$201,2,FALSE),IF(AND(MONTH(TODAY())='2012 HR 배정표'!H$3,ISNUMBER('2012 HR 배정표'!H892)=TRUE),VLOOKUP('2012 HR 배정표'!H892,Prj_list!$A$5:$B$201,2,FALSE),IF(AND(MONTH(TODAY())='2012 HR 배정표'!J$3,ISNUMBER('2012 HR 배정표'!J892)=TRUE),VLOOKUP('2012 HR 배정표'!J892,Prj_list!$A$5:$B$201,2,FALSE),IF(AND(MONTH(TODAY())='2012 HR 배정표'!L$3,ISNUMBER('2012 HR 배정표'!L892)=TRUE),VLOOKUP('2012 HR 배정표'!L892,Prj_list!$A$5:$B$201,2,FALSE),IF(AND(MONTH(TODAY())='2012 HR 배정표'!N$3,ISNUMBER('2012 HR 배정표'!N892)=TRUE),VLOOKUP('2012 HR 배정표'!N892,Prj_list!$A$5:$B$201,2,FALSE),"")))))</x:f>
        <x:v/>
      </x:c>
      <x:c r="C889" s="13" t="str">
        <x:f ca="1">IF(AND(MONTH(TODAY())='2012 HR 배정표'!P$3,ISNUMBER('2012 HR 배정표'!P892)=TRUE),VLOOKUP('2012 HR 배정표'!P892,Prj_list!$A$5:$B$201,2,FALSE),IF(AND(MONTH(TODAY())='2012 HR 배정표'!R$3,ISNUMBER('2012 HR 배정표'!R892)=TRUE),VLOOKUP('2012 HR 배정표'!R892,Prj_list!$A$5:$B$201,2,FALSE),IF(AND(MONTH(TODAY())='2012 HR 배정표'!T$3,ISNUMBER('2012 HR 배정표'!T892)=TRUE),VLOOKUP('2012 HR 배정표'!T892,Prj_list!$A$5:$B$201,2,FALSE),IF(AND(MONTH(TODAY())='2012 HR 배정표'!V$3,ISNUMBER('2012 HR 배정표'!V892)=TRUE),VLOOKUP('2012 HR 배정표'!V892,Prj_list!$A$5:$B$201,2,FALSE),IF(AND(MONTH(TODAY())='2012 HR 배정표'!X$3,ISNUMBER('2012 HR 배정표'!X892)=TRUE),VLOOKUP('2012 HR 배정표'!X892,Prj_list!$A$5:$B$201,2,FALSE),IF(AND(MONTH(TODAY())='2012 HR 배정표'!Z$3,ISNUMBER('2012 HR 배정표'!Z892)=TRUE),VLOOKUP('2012 HR 배정표'!Z892,Prj_list!$A$5:$B$201,2,FALSE),IF(AND(MONTH(TODAY())='2012 HR 배정표'!AB$3,ISNUMBER('2012 HR 배정표'!AB892)=TRUE),VLOOKUP('2012 HR 배정표'!AB892,Prj_list!$A$5:$B$201,2,FALSE),"")))))))</x:f>
        <x:v/>
      </x:c>
    </x:row>
    <x:row r="890" spans="2:3">
      <x:c r="B890" s="13" t="str">
        <x:f ca="1">IF(AND(MONTH(TODAY())='2012 HR 배정표'!F$3,ISNUMBER('2012 HR 배정표'!F893)=TRUE),VLOOKUP('2012 HR 배정표'!F893,Prj_list!$A$5:$B$201,2,FALSE),IF(AND(MONTH(TODAY())='2012 HR 배정표'!H$3,ISNUMBER('2012 HR 배정표'!H893)=TRUE),VLOOKUP('2012 HR 배정표'!H893,Prj_list!$A$5:$B$201,2,FALSE),IF(AND(MONTH(TODAY())='2012 HR 배정표'!J$3,ISNUMBER('2012 HR 배정표'!J893)=TRUE),VLOOKUP('2012 HR 배정표'!J893,Prj_list!$A$5:$B$201,2,FALSE),IF(AND(MONTH(TODAY())='2012 HR 배정표'!L$3,ISNUMBER('2012 HR 배정표'!L893)=TRUE),VLOOKUP('2012 HR 배정표'!L893,Prj_list!$A$5:$B$201,2,FALSE),IF(AND(MONTH(TODAY())='2012 HR 배정표'!N$3,ISNUMBER('2012 HR 배정표'!N893)=TRUE),VLOOKUP('2012 HR 배정표'!N893,Prj_list!$A$5:$B$201,2,FALSE),"")))))</x:f>
        <x:v/>
      </x:c>
      <x:c r="C890" s="13" t="str">
        <x:f ca="1">IF(AND(MONTH(TODAY())='2012 HR 배정표'!P$3,ISNUMBER('2012 HR 배정표'!P893)=TRUE),VLOOKUP('2012 HR 배정표'!P893,Prj_list!$A$5:$B$201,2,FALSE),IF(AND(MONTH(TODAY())='2012 HR 배정표'!R$3,ISNUMBER('2012 HR 배정표'!R893)=TRUE),VLOOKUP('2012 HR 배정표'!R893,Prj_list!$A$5:$B$201,2,FALSE),IF(AND(MONTH(TODAY())='2012 HR 배정표'!T$3,ISNUMBER('2012 HR 배정표'!T893)=TRUE),VLOOKUP('2012 HR 배정표'!T893,Prj_list!$A$5:$B$201,2,FALSE),IF(AND(MONTH(TODAY())='2012 HR 배정표'!V$3,ISNUMBER('2012 HR 배정표'!V893)=TRUE),VLOOKUP('2012 HR 배정표'!V893,Prj_list!$A$5:$B$201,2,FALSE),IF(AND(MONTH(TODAY())='2012 HR 배정표'!X$3,ISNUMBER('2012 HR 배정표'!X893)=TRUE),VLOOKUP('2012 HR 배정표'!X893,Prj_list!$A$5:$B$201,2,FALSE),IF(AND(MONTH(TODAY())='2012 HR 배정표'!Z$3,ISNUMBER('2012 HR 배정표'!Z893)=TRUE),VLOOKUP('2012 HR 배정표'!Z893,Prj_list!$A$5:$B$201,2,FALSE),IF(AND(MONTH(TODAY())='2012 HR 배정표'!AB$3,ISNUMBER('2012 HR 배정표'!AB893)=TRUE),VLOOKUP('2012 HR 배정표'!AB893,Prj_list!$A$5:$B$201,2,FALSE),"")))))))</x:f>
        <x:v/>
      </x:c>
    </x:row>
    <x:row r="891" spans="2:3">
      <x:c r="B891" s="13" t="str">
        <x:f ca="1">IF(AND(MONTH(TODAY())='2012 HR 배정표'!F$3,ISNUMBER('2012 HR 배정표'!F894)=TRUE),VLOOKUP('2012 HR 배정표'!F894,Prj_list!$A$5:$B$201,2,FALSE),IF(AND(MONTH(TODAY())='2012 HR 배정표'!H$3,ISNUMBER('2012 HR 배정표'!H894)=TRUE),VLOOKUP('2012 HR 배정표'!H894,Prj_list!$A$5:$B$201,2,FALSE),IF(AND(MONTH(TODAY())='2012 HR 배정표'!J$3,ISNUMBER('2012 HR 배정표'!J894)=TRUE),VLOOKUP('2012 HR 배정표'!J894,Prj_list!$A$5:$B$201,2,FALSE),IF(AND(MONTH(TODAY())='2012 HR 배정표'!L$3,ISNUMBER('2012 HR 배정표'!L894)=TRUE),VLOOKUP('2012 HR 배정표'!L894,Prj_list!$A$5:$B$201,2,FALSE),IF(AND(MONTH(TODAY())='2012 HR 배정표'!N$3,ISNUMBER('2012 HR 배정표'!N894)=TRUE),VLOOKUP('2012 HR 배정표'!N894,Prj_list!$A$5:$B$201,2,FALSE),"")))))</x:f>
        <x:v/>
      </x:c>
      <x:c r="C891" s="13" t="str">
        <x:f ca="1">IF(AND(MONTH(TODAY())='2012 HR 배정표'!P$3,ISNUMBER('2012 HR 배정표'!P894)=TRUE),VLOOKUP('2012 HR 배정표'!P894,Prj_list!$A$5:$B$201,2,FALSE),IF(AND(MONTH(TODAY())='2012 HR 배정표'!R$3,ISNUMBER('2012 HR 배정표'!R894)=TRUE),VLOOKUP('2012 HR 배정표'!R894,Prj_list!$A$5:$B$201,2,FALSE),IF(AND(MONTH(TODAY())='2012 HR 배정표'!T$3,ISNUMBER('2012 HR 배정표'!T894)=TRUE),VLOOKUP('2012 HR 배정표'!T894,Prj_list!$A$5:$B$201,2,FALSE),IF(AND(MONTH(TODAY())='2012 HR 배정표'!V$3,ISNUMBER('2012 HR 배정표'!V894)=TRUE),VLOOKUP('2012 HR 배정표'!V894,Prj_list!$A$5:$B$201,2,FALSE),IF(AND(MONTH(TODAY())='2012 HR 배정표'!X$3,ISNUMBER('2012 HR 배정표'!X894)=TRUE),VLOOKUP('2012 HR 배정표'!X894,Prj_list!$A$5:$B$201,2,FALSE),IF(AND(MONTH(TODAY())='2012 HR 배정표'!Z$3,ISNUMBER('2012 HR 배정표'!Z894)=TRUE),VLOOKUP('2012 HR 배정표'!Z894,Prj_list!$A$5:$B$201,2,FALSE),IF(AND(MONTH(TODAY())='2012 HR 배정표'!AB$3,ISNUMBER('2012 HR 배정표'!AB894)=TRUE),VLOOKUP('2012 HR 배정표'!AB894,Prj_list!$A$5:$B$201,2,FALSE),"")))))))</x:f>
        <x:v/>
      </x:c>
    </x:row>
    <x:row r="892" spans="2:3">
      <x:c r="B892" s="13" t="str">
        <x:f ca="1">IF(AND(MONTH(TODAY())='2012 HR 배정표'!F$3,ISNUMBER('2012 HR 배정표'!F895)=TRUE),VLOOKUP('2012 HR 배정표'!F895,Prj_list!$A$5:$B$201,2,FALSE),IF(AND(MONTH(TODAY())='2012 HR 배정표'!H$3,ISNUMBER('2012 HR 배정표'!H895)=TRUE),VLOOKUP('2012 HR 배정표'!H895,Prj_list!$A$5:$B$201,2,FALSE),IF(AND(MONTH(TODAY())='2012 HR 배정표'!J$3,ISNUMBER('2012 HR 배정표'!J895)=TRUE),VLOOKUP('2012 HR 배정표'!J895,Prj_list!$A$5:$B$201,2,FALSE),IF(AND(MONTH(TODAY())='2012 HR 배정표'!L$3,ISNUMBER('2012 HR 배정표'!L895)=TRUE),VLOOKUP('2012 HR 배정표'!L895,Prj_list!$A$5:$B$201,2,FALSE),IF(AND(MONTH(TODAY())='2012 HR 배정표'!N$3,ISNUMBER('2012 HR 배정표'!N895)=TRUE),VLOOKUP('2012 HR 배정표'!N895,Prj_list!$A$5:$B$201,2,FALSE),"")))))</x:f>
        <x:v/>
      </x:c>
      <x:c r="C892" s="13" t="str">
        <x:f ca="1">IF(AND(MONTH(TODAY())='2012 HR 배정표'!P$3,ISNUMBER('2012 HR 배정표'!P895)=TRUE),VLOOKUP('2012 HR 배정표'!P895,Prj_list!$A$5:$B$201,2,FALSE),IF(AND(MONTH(TODAY())='2012 HR 배정표'!R$3,ISNUMBER('2012 HR 배정표'!R895)=TRUE),VLOOKUP('2012 HR 배정표'!R895,Prj_list!$A$5:$B$201,2,FALSE),IF(AND(MONTH(TODAY())='2012 HR 배정표'!T$3,ISNUMBER('2012 HR 배정표'!T895)=TRUE),VLOOKUP('2012 HR 배정표'!T895,Prj_list!$A$5:$B$201,2,FALSE),IF(AND(MONTH(TODAY())='2012 HR 배정표'!V$3,ISNUMBER('2012 HR 배정표'!V895)=TRUE),VLOOKUP('2012 HR 배정표'!V895,Prj_list!$A$5:$B$201,2,FALSE),IF(AND(MONTH(TODAY())='2012 HR 배정표'!X$3,ISNUMBER('2012 HR 배정표'!X895)=TRUE),VLOOKUP('2012 HR 배정표'!X895,Prj_list!$A$5:$B$201,2,FALSE),IF(AND(MONTH(TODAY())='2012 HR 배정표'!Z$3,ISNUMBER('2012 HR 배정표'!Z895)=TRUE),VLOOKUP('2012 HR 배정표'!Z895,Prj_list!$A$5:$B$201,2,FALSE),IF(AND(MONTH(TODAY())='2012 HR 배정표'!AB$3,ISNUMBER('2012 HR 배정표'!AB895)=TRUE),VLOOKUP('2012 HR 배정표'!AB895,Prj_list!$A$5:$B$201,2,FALSE),"")))))))</x:f>
        <x:v/>
      </x:c>
    </x:row>
    <x:row r="893" spans="2:3">
      <x:c r="B893" s="13" t="str">
        <x:f ca="1">IF(AND(MONTH(TODAY())='2012 HR 배정표'!F$3,ISNUMBER('2012 HR 배정표'!F896)=TRUE),VLOOKUP('2012 HR 배정표'!F896,Prj_list!$A$5:$B$201,2,FALSE),IF(AND(MONTH(TODAY())='2012 HR 배정표'!H$3,ISNUMBER('2012 HR 배정표'!H896)=TRUE),VLOOKUP('2012 HR 배정표'!H896,Prj_list!$A$5:$B$201,2,FALSE),IF(AND(MONTH(TODAY())='2012 HR 배정표'!J$3,ISNUMBER('2012 HR 배정표'!J896)=TRUE),VLOOKUP('2012 HR 배정표'!J896,Prj_list!$A$5:$B$201,2,FALSE),IF(AND(MONTH(TODAY())='2012 HR 배정표'!L$3,ISNUMBER('2012 HR 배정표'!L896)=TRUE),VLOOKUP('2012 HR 배정표'!L896,Prj_list!$A$5:$B$201,2,FALSE),IF(AND(MONTH(TODAY())='2012 HR 배정표'!N$3,ISNUMBER('2012 HR 배정표'!N896)=TRUE),VLOOKUP('2012 HR 배정표'!N896,Prj_list!$A$5:$B$201,2,FALSE),"")))))</x:f>
        <x:v/>
      </x:c>
      <x:c r="C893" s="13" t="str">
        <x:f ca="1">IF(AND(MONTH(TODAY())='2012 HR 배정표'!P$3,ISNUMBER('2012 HR 배정표'!P896)=TRUE),VLOOKUP('2012 HR 배정표'!P896,Prj_list!$A$5:$B$201,2,FALSE),IF(AND(MONTH(TODAY())='2012 HR 배정표'!R$3,ISNUMBER('2012 HR 배정표'!R896)=TRUE),VLOOKUP('2012 HR 배정표'!R896,Prj_list!$A$5:$B$201,2,FALSE),IF(AND(MONTH(TODAY())='2012 HR 배정표'!T$3,ISNUMBER('2012 HR 배정표'!T896)=TRUE),VLOOKUP('2012 HR 배정표'!T896,Prj_list!$A$5:$B$201,2,FALSE),IF(AND(MONTH(TODAY())='2012 HR 배정표'!V$3,ISNUMBER('2012 HR 배정표'!V896)=TRUE),VLOOKUP('2012 HR 배정표'!V896,Prj_list!$A$5:$B$201,2,FALSE),IF(AND(MONTH(TODAY())='2012 HR 배정표'!X$3,ISNUMBER('2012 HR 배정표'!X896)=TRUE),VLOOKUP('2012 HR 배정표'!X896,Prj_list!$A$5:$B$201,2,FALSE),IF(AND(MONTH(TODAY())='2012 HR 배정표'!Z$3,ISNUMBER('2012 HR 배정표'!Z896)=TRUE),VLOOKUP('2012 HR 배정표'!Z896,Prj_list!$A$5:$B$201,2,FALSE),IF(AND(MONTH(TODAY())='2012 HR 배정표'!AB$3,ISNUMBER('2012 HR 배정표'!AB896)=TRUE),VLOOKUP('2012 HR 배정표'!AB896,Prj_list!$A$5:$B$201,2,FALSE),"")))))))</x:f>
        <x:v/>
      </x:c>
    </x:row>
    <x:row r="894" spans="2:3">
      <x:c r="B894" s="13" t="str">
        <x:f ca="1">IF(AND(MONTH(TODAY())='2012 HR 배정표'!F$3,ISNUMBER('2012 HR 배정표'!F897)=TRUE),VLOOKUP('2012 HR 배정표'!F897,Prj_list!$A$5:$B$201,2,FALSE),IF(AND(MONTH(TODAY())='2012 HR 배정표'!H$3,ISNUMBER('2012 HR 배정표'!H897)=TRUE),VLOOKUP('2012 HR 배정표'!H897,Prj_list!$A$5:$B$201,2,FALSE),IF(AND(MONTH(TODAY())='2012 HR 배정표'!J$3,ISNUMBER('2012 HR 배정표'!J897)=TRUE),VLOOKUP('2012 HR 배정표'!J897,Prj_list!$A$5:$B$201,2,FALSE),IF(AND(MONTH(TODAY())='2012 HR 배정표'!L$3,ISNUMBER('2012 HR 배정표'!L897)=TRUE),VLOOKUP('2012 HR 배정표'!L897,Prj_list!$A$5:$B$201,2,FALSE),IF(AND(MONTH(TODAY())='2012 HR 배정표'!N$3,ISNUMBER('2012 HR 배정표'!N897)=TRUE),VLOOKUP('2012 HR 배정표'!N897,Prj_list!$A$5:$B$201,2,FALSE),"")))))</x:f>
        <x:v/>
      </x:c>
      <x:c r="C894" s="13" t="str">
        <x:f ca="1">IF(AND(MONTH(TODAY())='2012 HR 배정표'!P$3,ISNUMBER('2012 HR 배정표'!P897)=TRUE),VLOOKUP('2012 HR 배정표'!P897,Prj_list!$A$5:$B$201,2,FALSE),IF(AND(MONTH(TODAY())='2012 HR 배정표'!R$3,ISNUMBER('2012 HR 배정표'!R897)=TRUE),VLOOKUP('2012 HR 배정표'!R897,Prj_list!$A$5:$B$201,2,FALSE),IF(AND(MONTH(TODAY())='2012 HR 배정표'!T$3,ISNUMBER('2012 HR 배정표'!T897)=TRUE),VLOOKUP('2012 HR 배정표'!T897,Prj_list!$A$5:$B$201,2,FALSE),IF(AND(MONTH(TODAY())='2012 HR 배정표'!V$3,ISNUMBER('2012 HR 배정표'!V897)=TRUE),VLOOKUP('2012 HR 배정표'!V897,Prj_list!$A$5:$B$201,2,FALSE),IF(AND(MONTH(TODAY())='2012 HR 배정표'!X$3,ISNUMBER('2012 HR 배정표'!X897)=TRUE),VLOOKUP('2012 HR 배정표'!X897,Prj_list!$A$5:$B$201,2,FALSE),IF(AND(MONTH(TODAY())='2012 HR 배정표'!Z$3,ISNUMBER('2012 HR 배정표'!Z897)=TRUE),VLOOKUP('2012 HR 배정표'!Z897,Prj_list!$A$5:$B$201,2,FALSE),IF(AND(MONTH(TODAY())='2012 HR 배정표'!AB$3,ISNUMBER('2012 HR 배정표'!AB897)=TRUE),VLOOKUP('2012 HR 배정표'!AB897,Prj_list!$A$5:$B$201,2,FALSE),"")))))))</x:f>
        <x:v/>
      </x:c>
    </x:row>
    <x:row r="895" spans="2:3">
      <x:c r="B895" s="13" t="str">
        <x:f ca="1">IF(AND(MONTH(TODAY())='2012 HR 배정표'!F$3,ISNUMBER('2012 HR 배정표'!F898)=TRUE),VLOOKUP('2012 HR 배정표'!F898,Prj_list!$A$5:$B$201,2,FALSE),IF(AND(MONTH(TODAY())='2012 HR 배정표'!H$3,ISNUMBER('2012 HR 배정표'!H898)=TRUE),VLOOKUP('2012 HR 배정표'!H898,Prj_list!$A$5:$B$201,2,FALSE),IF(AND(MONTH(TODAY())='2012 HR 배정표'!J$3,ISNUMBER('2012 HR 배정표'!J898)=TRUE),VLOOKUP('2012 HR 배정표'!J898,Prj_list!$A$5:$B$201,2,FALSE),IF(AND(MONTH(TODAY())='2012 HR 배정표'!L$3,ISNUMBER('2012 HR 배정표'!L898)=TRUE),VLOOKUP('2012 HR 배정표'!L898,Prj_list!$A$5:$B$201,2,FALSE),IF(AND(MONTH(TODAY())='2012 HR 배정표'!N$3,ISNUMBER('2012 HR 배정표'!N898)=TRUE),VLOOKUP('2012 HR 배정표'!N898,Prj_list!$A$5:$B$201,2,FALSE),"")))))</x:f>
        <x:v/>
      </x:c>
      <x:c r="C895" s="13" t="str">
        <x:f ca="1">IF(AND(MONTH(TODAY())='2012 HR 배정표'!P$3,ISNUMBER('2012 HR 배정표'!P898)=TRUE),VLOOKUP('2012 HR 배정표'!P898,Prj_list!$A$5:$B$201,2,FALSE),IF(AND(MONTH(TODAY())='2012 HR 배정표'!R$3,ISNUMBER('2012 HR 배정표'!R898)=TRUE),VLOOKUP('2012 HR 배정표'!R898,Prj_list!$A$5:$B$201,2,FALSE),IF(AND(MONTH(TODAY())='2012 HR 배정표'!T$3,ISNUMBER('2012 HR 배정표'!T898)=TRUE),VLOOKUP('2012 HR 배정표'!T898,Prj_list!$A$5:$B$201,2,FALSE),IF(AND(MONTH(TODAY())='2012 HR 배정표'!V$3,ISNUMBER('2012 HR 배정표'!V898)=TRUE),VLOOKUP('2012 HR 배정표'!V898,Prj_list!$A$5:$B$201,2,FALSE),IF(AND(MONTH(TODAY())='2012 HR 배정표'!X$3,ISNUMBER('2012 HR 배정표'!X898)=TRUE),VLOOKUP('2012 HR 배정표'!X898,Prj_list!$A$5:$B$201,2,FALSE),IF(AND(MONTH(TODAY())='2012 HR 배정표'!Z$3,ISNUMBER('2012 HR 배정표'!Z898)=TRUE),VLOOKUP('2012 HR 배정표'!Z898,Prj_list!$A$5:$B$201,2,FALSE),IF(AND(MONTH(TODAY())='2012 HR 배정표'!AB$3,ISNUMBER('2012 HR 배정표'!AB898)=TRUE),VLOOKUP('2012 HR 배정표'!AB898,Prj_list!$A$5:$B$201,2,FALSE),"")))))))</x:f>
        <x:v/>
      </x:c>
    </x:row>
    <x:row r="896" spans="2:3">
      <x:c r="B896" s="13" t="str">
        <x:f ca="1">IF(AND(MONTH(TODAY())='2012 HR 배정표'!F$3,ISNUMBER('2012 HR 배정표'!F899)=TRUE),VLOOKUP('2012 HR 배정표'!F899,Prj_list!$A$5:$B$201,2,FALSE),IF(AND(MONTH(TODAY())='2012 HR 배정표'!H$3,ISNUMBER('2012 HR 배정표'!H899)=TRUE),VLOOKUP('2012 HR 배정표'!H899,Prj_list!$A$5:$B$201,2,FALSE),IF(AND(MONTH(TODAY())='2012 HR 배정표'!J$3,ISNUMBER('2012 HR 배정표'!J899)=TRUE),VLOOKUP('2012 HR 배정표'!J899,Prj_list!$A$5:$B$201,2,FALSE),IF(AND(MONTH(TODAY())='2012 HR 배정표'!L$3,ISNUMBER('2012 HR 배정표'!L899)=TRUE),VLOOKUP('2012 HR 배정표'!L899,Prj_list!$A$5:$B$201,2,FALSE),IF(AND(MONTH(TODAY())='2012 HR 배정표'!N$3,ISNUMBER('2012 HR 배정표'!N899)=TRUE),VLOOKUP('2012 HR 배정표'!N899,Prj_list!$A$5:$B$201,2,FALSE),"")))))</x:f>
        <x:v/>
      </x:c>
      <x:c r="C896" s="13" t="str">
        <x:f ca="1">IF(AND(MONTH(TODAY())='2012 HR 배정표'!P$3,ISNUMBER('2012 HR 배정표'!P899)=TRUE),VLOOKUP('2012 HR 배정표'!P899,Prj_list!$A$5:$B$201,2,FALSE),IF(AND(MONTH(TODAY())='2012 HR 배정표'!R$3,ISNUMBER('2012 HR 배정표'!R899)=TRUE),VLOOKUP('2012 HR 배정표'!R899,Prj_list!$A$5:$B$201,2,FALSE),IF(AND(MONTH(TODAY())='2012 HR 배정표'!T$3,ISNUMBER('2012 HR 배정표'!T899)=TRUE),VLOOKUP('2012 HR 배정표'!T899,Prj_list!$A$5:$B$201,2,FALSE),IF(AND(MONTH(TODAY())='2012 HR 배정표'!V$3,ISNUMBER('2012 HR 배정표'!V899)=TRUE),VLOOKUP('2012 HR 배정표'!V899,Prj_list!$A$5:$B$201,2,FALSE),IF(AND(MONTH(TODAY())='2012 HR 배정표'!X$3,ISNUMBER('2012 HR 배정표'!X899)=TRUE),VLOOKUP('2012 HR 배정표'!X899,Prj_list!$A$5:$B$201,2,FALSE),IF(AND(MONTH(TODAY())='2012 HR 배정표'!Z$3,ISNUMBER('2012 HR 배정표'!Z899)=TRUE),VLOOKUP('2012 HR 배정표'!Z899,Prj_list!$A$5:$B$201,2,FALSE),IF(AND(MONTH(TODAY())='2012 HR 배정표'!AB$3,ISNUMBER('2012 HR 배정표'!AB899)=TRUE),VLOOKUP('2012 HR 배정표'!AB899,Prj_list!$A$5:$B$201,2,FALSE),"")))))))</x:f>
        <x:v/>
      </x:c>
    </x:row>
    <x:row r="897" spans="2:3">
      <x:c r="B897" s="13" t="str">
        <x:f ca="1">IF(AND(MONTH(TODAY())='2012 HR 배정표'!F$3,ISNUMBER('2012 HR 배정표'!F900)=TRUE),VLOOKUP('2012 HR 배정표'!F900,Prj_list!$A$5:$B$201,2,FALSE),IF(AND(MONTH(TODAY())='2012 HR 배정표'!H$3,ISNUMBER('2012 HR 배정표'!H900)=TRUE),VLOOKUP('2012 HR 배정표'!H900,Prj_list!$A$5:$B$201,2,FALSE),IF(AND(MONTH(TODAY())='2012 HR 배정표'!J$3,ISNUMBER('2012 HR 배정표'!J900)=TRUE),VLOOKUP('2012 HR 배정표'!J900,Prj_list!$A$5:$B$201,2,FALSE),IF(AND(MONTH(TODAY())='2012 HR 배정표'!L$3,ISNUMBER('2012 HR 배정표'!L900)=TRUE),VLOOKUP('2012 HR 배정표'!L900,Prj_list!$A$5:$B$201,2,FALSE),IF(AND(MONTH(TODAY())='2012 HR 배정표'!N$3,ISNUMBER('2012 HR 배정표'!N900)=TRUE),VLOOKUP('2012 HR 배정표'!N900,Prj_list!$A$5:$B$201,2,FALSE),"")))))</x:f>
        <x:v/>
      </x:c>
      <x:c r="C897" s="13" t="str">
        <x:f ca="1">IF(AND(MONTH(TODAY())='2012 HR 배정표'!P$3,ISNUMBER('2012 HR 배정표'!P900)=TRUE),VLOOKUP('2012 HR 배정표'!P900,Prj_list!$A$5:$B$201,2,FALSE),IF(AND(MONTH(TODAY())='2012 HR 배정표'!R$3,ISNUMBER('2012 HR 배정표'!R900)=TRUE),VLOOKUP('2012 HR 배정표'!R900,Prj_list!$A$5:$B$201,2,FALSE),IF(AND(MONTH(TODAY())='2012 HR 배정표'!T$3,ISNUMBER('2012 HR 배정표'!T900)=TRUE),VLOOKUP('2012 HR 배정표'!T900,Prj_list!$A$5:$B$201,2,FALSE),IF(AND(MONTH(TODAY())='2012 HR 배정표'!V$3,ISNUMBER('2012 HR 배정표'!V900)=TRUE),VLOOKUP('2012 HR 배정표'!V900,Prj_list!$A$5:$B$201,2,FALSE),IF(AND(MONTH(TODAY())='2012 HR 배정표'!X$3,ISNUMBER('2012 HR 배정표'!X900)=TRUE),VLOOKUP('2012 HR 배정표'!X900,Prj_list!$A$5:$B$201,2,FALSE),IF(AND(MONTH(TODAY())='2012 HR 배정표'!Z$3,ISNUMBER('2012 HR 배정표'!Z900)=TRUE),VLOOKUP('2012 HR 배정표'!Z900,Prj_list!$A$5:$B$201,2,FALSE),IF(AND(MONTH(TODAY())='2012 HR 배정표'!AB$3,ISNUMBER('2012 HR 배정표'!AB900)=TRUE),VLOOKUP('2012 HR 배정표'!AB900,Prj_list!$A$5:$B$201,2,FALSE),"")))))))</x:f>
        <x:v/>
      </x:c>
    </x:row>
    <x:row r="898" spans="2:3">
      <x:c r="B898" s="13" t="str">
        <x:f ca="1">IF(AND(MONTH(TODAY())='2012 HR 배정표'!F$3,ISNUMBER('2012 HR 배정표'!F901)=TRUE),VLOOKUP('2012 HR 배정표'!F901,Prj_list!$A$5:$B$201,2,FALSE),IF(AND(MONTH(TODAY())='2012 HR 배정표'!H$3,ISNUMBER('2012 HR 배정표'!H901)=TRUE),VLOOKUP('2012 HR 배정표'!H901,Prj_list!$A$5:$B$201,2,FALSE),IF(AND(MONTH(TODAY())='2012 HR 배정표'!J$3,ISNUMBER('2012 HR 배정표'!J901)=TRUE),VLOOKUP('2012 HR 배정표'!J901,Prj_list!$A$5:$B$201,2,FALSE),IF(AND(MONTH(TODAY())='2012 HR 배정표'!L$3,ISNUMBER('2012 HR 배정표'!L901)=TRUE),VLOOKUP('2012 HR 배정표'!L901,Prj_list!$A$5:$B$201,2,FALSE),IF(AND(MONTH(TODAY())='2012 HR 배정표'!N$3,ISNUMBER('2012 HR 배정표'!N901)=TRUE),VLOOKUP('2012 HR 배정표'!N901,Prj_list!$A$5:$B$201,2,FALSE),"")))))</x:f>
        <x:v/>
      </x:c>
      <x:c r="C898" s="13" t="str">
        <x:f ca="1">IF(AND(MONTH(TODAY())='2012 HR 배정표'!P$3,ISNUMBER('2012 HR 배정표'!P901)=TRUE),VLOOKUP('2012 HR 배정표'!P901,Prj_list!$A$5:$B$201,2,FALSE),IF(AND(MONTH(TODAY())='2012 HR 배정표'!R$3,ISNUMBER('2012 HR 배정표'!R901)=TRUE),VLOOKUP('2012 HR 배정표'!R901,Prj_list!$A$5:$B$201,2,FALSE),IF(AND(MONTH(TODAY())='2012 HR 배정표'!T$3,ISNUMBER('2012 HR 배정표'!T901)=TRUE),VLOOKUP('2012 HR 배정표'!T901,Prj_list!$A$5:$B$201,2,FALSE),IF(AND(MONTH(TODAY())='2012 HR 배정표'!V$3,ISNUMBER('2012 HR 배정표'!V901)=TRUE),VLOOKUP('2012 HR 배정표'!V901,Prj_list!$A$5:$B$201,2,FALSE),IF(AND(MONTH(TODAY())='2012 HR 배정표'!X$3,ISNUMBER('2012 HR 배정표'!X901)=TRUE),VLOOKUP('2012 HR 배정표'!X901,Prj_list!$A$5:$B$201,2,FALSE),IF(AND(MONTH(TODAY())='2012 HR 배정표'!Z$3,ISNUMBER('2012 HR 배정표'!Z901)=TRUE),VLOOKUP('2012 HR 배정표'!Z901,Prj_list!$A$5:$B$201,2,FALSE),IF(AND(MONTH(TODAY())='2012 HR 배정표'!AB$3,ISNUMBER('2012 HR 배정표'!AB901)=TRUE),VLOOKUP('2012 HR 배정표'!AB901,Prj_list!$A$5:$B$201,2,FALSE),"")))))))</x:f>
        <x:v/>
      </x:c>
    </x:row>
    <x:row r="899" spans="2:3">
      <x:c r="B899" s="13" t="str">
        <x:f ca="1">IF(AND(MONTH(TODAY())='2012 HR 배정표'!F$3,ISNUMBER('2012 HR 배정표'!F902)=TRUE),VLOOKUP('2012 HR 배정표'!F902,Prj_list!$A$5:$B$201,2,FALSE),IF(AND(MONTH(TODAY())='2012 HR 배정표'!H$3,ISNUMBER('2012 HR 배정표'!H902)=TRUE),VLOOKUP('2012 HR 배정표'!H902,Prj_list!$A$5:$B$201,2,FALSE),IF(AND(MONTH(TODAY())='2012 HR 배정표'!J$3,ISNUMBER('2012 HR 배정표'!J902)=TRUE),VLOOKUP('2012 HR 배정표'!J902,Prj_list!$A$5:$B$201,2,FALSE),IF(AND(MONTH(TODAY())='2012 HR 배정표'!L$3,ISNUMBER('2012 HR 배정표'!L902)=TRUE),VLOOKUP('2012 HR 배정표'!L902,Prj_list!$A$5:$B$201,2,FALSE),IF(AND(MONTH(TODAY())='2012 HR 배정표'!N$3,ISNUMBER('2012 HR 배정표'!N902)=TRUE),VLOOKUP('2012 HR 배정표'!N902,Prj_list!$A$5:$B$201,2,FALSE),"")))))</x:f>
        <x:v/>
      </x:c>
      <x:c r="C899" s="13" t="str">
        <x:f ca="1">IF(AND(MONTH(TODAY())='2012 HR 배정표'!P$3,ISNUMBER('2012 HR 배정표'!P902)=TRUE),VLOOKUP('2012 HR 배정표'!P902,Prj_list!$A$5:$B$201,2,FALSE),IF(AND(MONTH(TODAY())='2012 HR 배정표'!R$3,ISNUMBER('2012 HR 배정표'!R902)=TRUE),VLOOKUP('2012 HR 배정표'!R902,Prj_list!$A$5:$B$201,2,FALSE),IF(AND(MONTH(TODAY())='2012 HR 배정표'!T$3,ISNUMBER('2012 HR 배정표'!T902)=TRUE),VLOOKUP('2012 HR 배정표'!T902,Prj_list!$A$5:$B$201,2,FALSE),IF(AND(MONTH(TODAY())='2012 HR 배정표'!V$3,ISNUMBER('2012 HR 배정표'!V902)=TRUE),VLOOKUP('2012 HR 배정표'!V902,Prj_list!$A$5:$B$201,2,FALSE),IF(AND(MONTH(TODAY())='2012 HR 배정표'!X$3,ISNUMBER('2012 HR 배정표'!X902)=TRUE),VLOOKUP('2012 HR 배정표'!X902,Prj_list!$A$5:$B$201,2,FALSE),IF(AND(MONTH(TODAY())='2012 HR 배정표'!Z$3,ISNUMBER('2012 HR 배정표'!Z902)=TRUE),VLOOKUP('2012 HR 배정표'!Z902,Prj_list!$A$5:$B$201,2,FALSE),IF(AND(MONTH(TODAY())='2012 HR 배정표'!AB$3,ISNUMBER('2012 HR 배정표'!AB902)=TRUE),VLOOKUP('2012 HR 배정표'!AB902,Prj_list!$A$5:$B$201,2,FALSE),"")))))))</x:f>
        <x:v/>
      </x:c>
    </x:row>
    <x:row r="900" spans="2:3">
      <x:c r="B900" s="13" t="str">
        <x:f ca="1">IF(AND(MONTH(TODAY())='2012 HR 배정표'!F$3,ISNUMBER('2012 HR 배정표'!F903)=TRUE),VLOOKUP('2012 HR 배정표'!F903,Prj_list!$A$5:$B$201,2,FALSE),IF(AND(MONTH(TODAY())='2012 HR 배정표'!H$3,ISNUMBER('2012 HR 배정표'!H903)=TRUE),VLOOKUP('2012 HR 배정표'!H903,Prj_list!$A$5:$B$201,2,FALSE),IF(AND(MONTH(TODAY())='2012 HR 배정표'!J$3,ISNUMBER('2012 HR 배정표'!J903)=TRUE),VLOOKUP('2012 HR 배정표'!J903,Prj_list!$A$5:$B$201,2,FALSE),IF(AND(MONTH(TODAY())='2012 HR 배정표'!L$3,ISNUMBER('2012 HR 배정표'!L903)=TRUE),VLOOKUP('2012 HR 배정표'!L903,Prj_list!$A$5:$B$201,2,FALSE),IF(AND(MONTH(TODAY())='2012 HR 배정표'!N$3,ISNUMBER('2012 HR 배정표'!N903)=TRUE),VLOOKUP('2012 HR 배정표'!N903,Prj_list!$A$5:$B$201,2,FALSE),"")))))</x:f>
        <x:v/>
      </x:c>
      <x:c r="C900" s="13" t="str">
        <x:f ca="1">IF(AND(MONTH(TODAY())='2012 HR 배정표'!P$3,ISNUMBER('2012 HR 배정표'!P903)=TRUE),VLOOKUP('2012 HR 배정표'!P903,Prj_list!$A$5:$B$201,2,FALSE),IF(AND(MONTH(TODAY())='2012 HR 배정표'!R$3,ISNUMBER('2012 HR 배정표'!R903)=TRUE),VLOOKUP('2012 HR 배정표'!R903,Prj_list!$A$5:$B$201,2,FALSE),IF(AND(MONTH(TODAY())='2012 HR 배정표'!T$3,ISNUMBER('2012 HR 배정표'!T903)=TRUE),VLOOKUP('2012 HR 배정표'!T903,Prj_list!$A$5:$B$201,2,FALSE),IF(AND(MONTH(TODAY())='2012 HR 배정표'!V$3,ISNUMBER('2012 HR 배정표'!V903)=TRUE),VLOOKUP('2012 HR 배정표'!V903,Prj_list!$A$5:$B$201,2,FALSE),IF(AND(MONTH(TODAY())='2012 HR 배정표'!X$3,ISNUMBER('2012 HR 배정표'!X903)=TRUE),VLOOKUP('2012 HR 배정표'!X903,Prj_list!$A$5:$B$201,2,FALSE),IF(AND(MONTH(TODAY())='2012 HR 배정표'!Z$3,ISNUMBER('2012 HR 배정표'!Z903)=TRUE),VLOOKUP('2012 HR 배정표'!Z903,Prj_list!$A$5:$B$201,2,FALSE),IF(AND(MONTH(TODAY())='2012 HR 배정표'!AB$3,ISNUMBER('2012 HR 배정표'!AB903)=TRUE),VLOOKUP('2012 HR 배정표'!AB903,Prj_list!$A$5:$B$201,2,FALSE),"")))))))</x:f>
        <x:v/>
      </x:c>
    </x:row>
    <x:row r="901" spans="2:3">
      <x:c r="B901" s="13" t="str">
        <x:f ca="1">IF(AND(MONTH(TODAY())='2012 HR 배정표'!F$3,ISNUMBER('2012 HR 배정표'!F904)=TRUE),VLOOKUP('2012 HR 배정표'!F904,Prj_list!$A$5:$B$201,2,FALSE),IF(AND(MONTH(TODAY())='2012 HR 배정표'!H$3,ISNUMBER('2012 HR 배정표'!H904)=TRUE),VLOOKUP('2012 HR 배정표'!H904,Prj_list!$A$5:$B$201,2,FALSE),IF(AND(MONTH(TODAY())='2012 HR 배정표'!J$3,ISNUMBER('2012 HR 배정표'!J904)=TRUE),VLOOKUP('2012 HR 배정표'!J904,Prj_list!$A$5:$B$201,2,FALSE),IF(AND(MONTH(TODAY())='2012 HR 배정표'!L$3,ISNUMBER('2012 HR 배정표'!L904)=TRUE),VLOOKUP('2012 HR 배정표'!L904,Prj_list!$A$5:$B$201,2,FALSE),IF(AND(MONTH(TODAY())='2012 HR 배정표'!N$3,ISNUMBER('2012 HR 배정표'!N904)=TRUE),VLOOKUP('2012 HR 배정표'!N904,Prj_list!$A$5:$B$201,2,FALSE),"")))))</x:f>
        <x:v/>
      </x:c>
      <x:c r="C901" s="13" t="str">
        <x:f ca="1">IF(AND(MONTH(TODAY())='2012 HR 배정표'!P$3,ISNUMBER('2012 HR 배정표'!P904)=TRUE),VLOOKUP('2012 HR 배정표'!P904,Prj_list!$A$5:$B$201,2,FALSE),IF(AND(MONTH(TODAY())='2012 HR 배정표'!R$3,ISNUMBER('2012 HR 배정표'!R904)=TRUE),VLOOKUP('2012 HR 배정표'!R904,Prj_list!$A$5:$B$201,2,FALSE),IF(AND(MONTH(TODAY())='2012 HR 배정표'!T$3,ISNUMBER('2012 HR 배정표'!T904)=TRUE),VLOOKUP('2012 HR 배정표'!T904,Prj_list!$A$5:$B$201,2,FALSE),IF(AND(MONTH(TODAY())='2012 HR 배정표'!V$3,ISNUMBER('2012 HR 배정표'!V904)=TRUE),VLOOKUP('2012 HR 배정표'!V904,Prj_list!$A$5:$B$201,2,FALSE),IF(AND(MONTH(TODAY())='2012 HR 배정표'!X$3,ISNUMBER('2012 HR 배정표'!X904)=TRUE),VLOOKUP('2012 HR 배정표'!X904,Prj_list!$A$5:$B$201,2,FALSE),IF(AND(MONTH(TODAY())='2012 HR 배정표'!Z$3,ISNUMBER('2012 HR 배정표'!Z904)=TRUE),VLOOKUP('2012 HR 배정표'!Z904,Prj_list!$A$5:$B$201,2,FALSE),IF(AND(MONTH(TODAY())='2012 HR 배정표'!AB$3,ISNUMBER('2012 HR 배정표'!AB904)=TRUE),VLOOKUP('2012 HR 배정표'!AB904,Prj_list!$A$5:$B$201,2,FALSE),"")))))))</x:f>
        <x:v/>
      </x:c>
    </x:row>
    <x:row r="902" spans="2:3">
      <x:c r="B902" s="13" t="str">
        <x:f ca="1">IF(AND(MONTH(TODAY())='2012 HR 배정표'!F$3,ISNUMBER('2012 HR 배정표'!F905)=TRUE),VLOOKUP('2012 HR 배정표'!F905,Prj_list!$A$5:$B$201,2,FALSE),IF(AND(MONTH(TODAY())='2012 HR 배정표'!H$3,ISNUMBER('2012 HR 배정표'!H905)=TRUE),VLOOKUP('2012 HR 배정표'!H905,Prj_list!$A$5:$B$201,2,FALSE),IF(AND(MONTH(TODAY())='2012 HR 배정표'!J$3,ISNUMBER('2012 HR 배정표'!J905)=TRUE),VLOOKUP('2012 HR 배정표'!J905,Prj_list!$A$5:$B$201,2,FALSE),IF(AND(MONTH(TODAY())='2012 HR 배정표'!L$3,ISNUMBER('2012 HR 배정표'!L905)=TRUE),VLOOKUP('2012 HR 배정표'!L905,Prj_list!$A$5:$B$201,2,FALSE),IF(AND(MONTH(TODAY())='2012 HR 배정표'!N$3,ISNUMBER('2012 HR 배정표'!N905)=TRUE),VLOOKUP('2012 HR 배정표'!N905,Prj_list!$A$5:$B$201,2,FALSE),"")))))</x:f>
        <x:v/>
      </x:c>
      <x:c r="C902" s="13" t="str">
        <x:f ca="1">IF(AND(MONTH(TODAY())='2012 HR 배정표'!P$3,ISNUMBER('2012 HR 배정표'!P905)=TRUE),VLOOKUP('2012 HR 배정표'!P905,Prj_list!$A$5:$B$201,2,FALSE),IF(AND(MONTH(TODAY())='2012 HR 배정표'!R$3,ISNUMBER('2012 HR 배정표'!R905)=TRUE),VLOOKUP('2012 HR 배정표'!R905,Prj_list!$A$5:$B$201,2,FALSE),IF(AND(MONTH(TODAY())='2012 HR 배정표'!T$3,ISNUMBER('2012 HR 배정표'!T905)=TRUE),VLOOKUP('2012 HR 배정표'!T905,Prj_list!$A$5:$B$201,2,FALSE),IF(AND(MONTH(TODAY())='2012 HR 배정표'!V$3,ISNUMBER('2012 HR 배정표'!V905)=TRUE),VLOOKUP('2012 HR 배정표'!V905,Prj_list!$A$5:$B$201,2,FALSE),IF(AND(MONTH(TODAY())='2012 HR 배정표'!X$3,ISNUMBER('2012 HR 배정표'!X905)=TRUE),VLOOKUP('2012 HR 배정표'!X905,Prj_list!$A$5:$B$201,2,FALSE),IF(AND(MONTH(TODAY())='2012 HR 배정표'!Z$3,ISNUMBER('2012 HR 배정표'!Z905)=TRUE),VLOOKUP('2012 HR 배정표'!Z905,Prj_list!$A$5:$B$201,2,FALSE),IF(AND(MONTH(TODAY())='2012 HR 배정표'!AB$3,ISNUMBER('2012 HR 배정표'!AB905)=TRUE),VLOOKUP('2012 HR 배정표'!AB905,Prj_list!$A$5:$B$201,2,FALSE),"")))))))</x:f>
        <x:v/>
      </x:c>
    </x:row>
    <x:row r="903" spans="2:3">
      <x:c r="B903" s="13" t="str">
        <x:f ca="1">IF(AND(MONTH(TODAY())='2012 HR 배정표'!F$3,ISNUMBER('2012 HR 배정표'!F906)=TRUE),VLOOKUP('2012 HR 배정표'!F906,Prj_list!$A$5:$B$201,2,FALSE),IF(AND(MONTH(TODAY())='2012 HR 배정표'!H$3,ISNUMBER('2012 HR 배정표'!H906)=TRUE),VLOOKUP('2012 HR 배정표'!H906,Prj_list!$A$5:$B$201,2,FALSE),IF(AND(MONTH(TODAY())='2012 HR 배정표'!J$3,ISNUMBER('2012 HR 배정표'!J906)=TRUE),VLOOKUP('2012 HR 배정표'!J906,Prj_list!$A$5:$B$201,2,FALSE),IF(AND(MONTH(TODAY())='2012 HR 배정표'!L$3,ISNUMBER('2012 HR 배정표'!L906)=TRUE),VLOOKUP('2012 HR 배정표'!L906,Prj_list!$A$5:$B$201,2,FALSE),IF(AND(MONTH(TODAY())='2012 HR 배정표'!N$3,ISNUMBER('2012 HR 배정표'!N906)=TRUE),VLOOKUP('2012 HR 배정표'!N906,Prj_list!$A$5:$B$201,2,FALSE),"")))))</x:f>
        <x:v/>
      </x:c>
      <x:c r="C903" s="13" t="str">
        <x:f ca="1">IF(AND(MONTH(TODAY())='2012 HR 배정표'!P$3,ISNUMBER('2012 HR 배정표'!P906)=TRUE),VLOOKUP('2012 HR 배정표'!P906,Prj_list!$A$5:$B$201,2,FALSE),IF(AND(MONTH(TODAY())='2012 HR 배정표'!R$3,ISNUMBER('2012 HR 배정표'!R906)=TRUE),VLOOKUP('2012 HR 배정표'!R906,Prj_list!$A$5:$B$201,2,FALSE),IF(AND(MONTH(TODAY())='2012 HR 배정표'!T$3,ISNUMBER('2012 HR 배정표'!T906)=TRUE),VLOOKUP('2012 HR 배정표'!T906,Prj_list!$A$5:$B$201,2,FALSE),IF(AND(MONTH(TODAY())='2012 HR 배정표'!V$3,ISNUMBER('2012 HR 배정표'!V906)=TRUE),VLOOKUP('2012 HR 배정표'!V906,Prj_list!$A$5:$B$201,2,FALSE),IF(AND(MONTH(TODAY())='2012 HR 배정표'!X$3,ISNUMBER('2012 HR 배정표'!X906)=TRUE),VLOOKUP('2012 HR 배정표'!X906,Prj_list!$A$5:$B$201,2,FALSE),IF(AND(MONTH(TODAY())='2012 HR 배정표'!Z$3,ISNUMBER('2012 HR 배정표'!Z906)=TRUE),VLOOKUP('2012 HR 배정표'!Z906,Prj_list!$A$5:$B$201,2,FALSE),IF(AND(MONTH(TODAY())='2012 HR 배정표'!AB$3,ISNUMBER('2012 HR 배정표'!AB906)=TRUE),VLOOKUP('2012 HR 배정표'!AB906,Prj_list!$A$5:$B$201,2,FALSE),"")))))))</x:f>
        <x:v/>
      </x:c>
    </x:row>
    <x:row r="904" spans="2:3">
      <x:c r="B904" s="13" t="str">
        <x:f ca="1">IF(AND(MONTH(TODAY())='2012 HR 배정표'!F$3,ISNUMBER('2012 HR 배정표'!F907)=TRUE),VLOOKUP('2012 HR 배정표'!F907,Prj_list!$A$5:$B$201,2,FALSE),IF(AND(MONTH(TODAY())='2012 HR 배정표'!H$3,ISNUMBER('2012 HR 배정표'!H907)=TRUE),VLOOKUP('2012 HR 배정표'!H907,Prj_list!$A$5:$B$201,2,FALSE),IF(AND(MONTH(TODAY())='2012 HR 배정표'!J$3,ISNUMBER('2012 HR 배정표'!J907)=TRUE),VLOOKUP('2012 HR 배정표'!J907,Prj_list!$A$5:$B$201,2,FALSE),IF(AND(MONTH(TODAY())='2012 HR 배정표'!L$3,ISNUMBER('2012 HR 배정표'!L907)=TRUE),VLOOKUP('2012 HR 배정표'!L907,Prj_list!$A$5:$B$201,2,FALSE),IF(AND(MONTH(TODAY())='2012 HR 배정표'!N$3,ISNUMBER('2012 HR 배정표'!N907)=TRUE),VLOOKUP('2012 HR 배정표'!N907,Prj_list!$A$5:$B$201,2,FALSE),"")))))</x:f>
        <x:v/>
      </x:c>
      <x:c r="C904" s="13" t="str">
        <x:f ca="1">IF(AND(MONTH(TODAY())='2012 HR 배정표'!P$3,ISNUMBER('2012 HR 배정표'!P907)=TRUE),VLOOKUP('2012 HR 배정표'!P907,Prj_list!$A$5:$B$201,2,FALSE),IF(AND(MONTH(TODAY())='2012 HR 배정표'!R$3,ISNUMBER('2012 HR 배정표'!R907)=TRUE),VLOOKUP('2012 HR 배정표'!R907,Prj_list!$A$5:$B$201,2,FALSE),IF(AND(MONTH(TODAY())='2012 HR 배정표'!T$3,ISNUMBER('2012 HR 배정표'!T907)=TRUE),VLOOKUP('2012 HR 배정표'!T907,Prj_list!$A$5:$B$201,2,FALSE),IF(AND(MONTH(TODAY())='2012 HR 배정표'!V$3,ISNUMBER('2012 HR 배정표'!V907)=TRUE),VLOOKUP('2012 HR 배정표'!V907,Prj_list!$A$5:$B$201,2,FALSE),IF(AND(MONTH(TODAY())='2012 HR 배정표'!X$3,ISNUMBER('2012 HR 배정표'!X907)=TRUE),VLOOKUP('2012 HR 배정표'!X907,Prj_list!$A$5:$B$201,2,FALSE),IF(AND(MONTH(TODAY())='2012 HR 배정표'!Z$3,ISNUMBER('2012 HR 배정표'!Z907)=TRUE),VLOOKUP('2012 HR 배정표'!Z907,Prj_list!$A$5:$B$201,2,FALSE),IF(AND(MONTH(TODAY())='2012 HR 배정표'!AB$3,ISNUMBER('2012 HR 배정표'!AB907)=TRUE),VLOOKUP('2012 HR 배정표'!AB907,Prj_list!$A$5:$B$201,2,FALSE),"")))))))</x:f>
        <x:v/>
      </x:c>
    </x:row>
    <x:row r="905" spans="2:3">
      <x:c r="B905" s="13" t="str">
        <x:f ca="1">IF(AND(MONTH(TODAY())='2012 HR 배정표'!F$3,ISNUMBER('2012 HR 배정표'!F908)=TRUE),VLOOKUP('2012 HR 배정표'!F908,Prj_list!$A$5:$B$201,2,FALSE),IF(AND(MONTH(TODAY())='2012 HR 배정표'!H$3,ISNUMBER('2012 HR 배정표'!H908)=TRUE),VLOOKUP('2012 HR 배정표'!H908,Prj_list!$A$5:$B$201,2,FALSE),IF(AND(MONTH(TODAY())='2012 HR 배정표'!J$3,ISNUMBER('2012 HR 배정표'!J908)=TRUE),VLOOKUP('2012 HR 배정표'!J908,Prj_list!$A$5:$B$201,2,FALSE),IF(AND(MONTH(TODAY())='2012 HR 배정표'!L$3,ISNUMBER('2012 HR 배정표'!L908)=TRUE),VLOOKUP('2012 HR 배정표'!L908,Prj_list!$A$5:$B$201,2,FALSE),IF(AND(MONTH(TODAY())='2012 HR 배정표'!N$3,ISNUMBER('2012 HR 배정표'!N908)=TRUE),VLOOKUP('2012 HR 배정표'!N908,Prj_list!$A$5:$B$201,2,FALSE),"")))))</x:f>
        <x:v/>
      </x:c>
      <x:c r="C905" s="13" t="str">
        <x:f ca="1">IF(AND(MONTH(TODAY())='2012 HR 배정표'!P$3,ISNUMBER('2012 HR 배정표'!P908)=TRUE),VLOOKUP('2012 HR 배정표'!P908,Prj_list!$A$5:$B$201,2,FALSE),IF(AND(MONTH(TODAY())='2012 HR 배정표'!R$3,ISNUMBER('2012 HR 배정표'!R908)=TRUE),VLOOKUP('2012 HR 배정표'!R908,Prj_list!$A$5:$B$201,2,FALSE),IF(AND(MONTH(TODAY())='2012 HR 배정표'!T$3,ISNUMBER('2012 HR 배정표'!T908)=TRUE),VLOOKUP('2012 HR 배정표'!T908,Prj_list!$A$5:$B$201,2,FALSE),IF(AND(MONTH(TODAY())='2012 HR 배정표'!V$3,ISNUMBER('2012 HR 배정표'!V908)=TRUE),VLOOKUP('2012 HR 배정표'!V908,Prj_list!$A$5:$B$201,2,FALSE),IF(AND(MONTH(TODAY())='2012 HR 배정표'!X$3,ISNUMBER('2012 HR 배정표'!X908)=TRUE),VLOOKUP('2012 HR 배정표'!X908,Prj_list!$A$5:$B$201,2,FALSE),IF(AND(MONTH(TODAY())='2012 HR 배정표'!Z$3,ISNUMBER('2012 HR 배정표'!Z908)=TRUE),VLOOKUP('2012 HR 배정표'!Z908,Prj_list!$A$5:$B$201,2,FALSE),IF(AND(MONTH(TODAY())='2012 HR 배정표'!AB$3,ISNUMBER('2012 HR 배정표'!AB908)=TRUE),VLOOKUP('2012 HR 배정표'!AB908,Prj_list!$A$5:$B$201,2,FALSE),"")))))))</x:f>
        <x:v/>
      </x:c>
    </x:row>
    <x:row r="906" spans="2:3">
      <x:c r="B906" s="13" t="str">
        <x:f ca="1">IF(AND(MONTH(TODAY())='2012 HR 배정표'!F$3,ISNUMBER('2012 HR 배정표'!F909)=TRUE),VLOOKUP('2012 HR 배정표'!F909,Prj_list!$A$5:$B$201,2,FALSE),IF(AND(MONTH(TODAY())='2012 HR 배정표'!H$3,ISNUMBER('2012 HR 배정표'!H909)=TRUE),VLOOKUP('2012 HR 배정표'!H909,Prj_list!$A$5:$B$201,2,FALSE),IF(AND(MONTH(TODAY())='2012 HR 배정표'!J$3,ISNUMBER('2012 HR 배정표'!J909)=TRUE),VLOOKUP('2012 HR 배정표'!J909,Prj_list!$A$5:$B$201,2,FALSE),IF(AND(MONTH(TODAY())='2012 HR 배정표'!L$3,ISNUMBER('2012 HR 배정표'!L909)=TRUE),VLOOKUP('2012 HR 배정표'!L909,Prj_list!$A$5:$B$201,2,FALSE),IF(AND(MONTH(TODAY())='2012 HR 배정표'!N$3,ISNUMBER('2012 HR 배정표'!N909)=TRUE),VLOOKUP('2012 HR 배정표'!N909,Prj_list!$A$5:$B$201,2,FALSE),"")))))</x:f>
        <x:v/>
      </x:c>
      <x:c r="C906" s="13" t="str">
        <x:f ca="1">IF(AND(MONTH(TODAY())='2012 HR 배정표'!P$3,ISNUMBER('2012 HR 배정표'!P909)=TRUE),VLOOKUP('2012 HR 배정표'!P909,Prj_list!$A$5:$B$201,2,FALSE),IF(AND(MONTH(TODAY())='2012 HR 배정표'!R$3,ISNUMBER('2012 HR 배정표'!R909)=TRUE),VLOOKUP('2012 HR 배정표'!R909,Prj_list!$A$5:$B$201,2,FALSE),IF(AND(MONTH(TODAY())='2012 HR 배정표'!T$3,ISNUMBER('2012 HR 배정표'!T909)=TRUE),VLOOKUP('2012 HR 배정표'!T909,Prj_list!$A$5:$B$201,2,FALSE),IF(AND(MONTH(TODAY())='2012 HR 배정표'!V$3,ISNUMBER('2012 HR 배정표'!V909)=TRUE),VLOOKUP('2012 HR 배정표'!V909,Prj_list!$A$5:$B$201,2,FALSE),IF(AND(MONTH(TODAY())='2012 HR 배정표'!X$3,ISNUMBER('2012 HR 배정표'!X909)=TRUE),VLOOKUP('2012 HR 배정표'!X909,Prj_list!$A$5:$B$201,2,FALSE),IF(AND(MONTH(TODAY())='2012 HR 배정표'!Z$3,ISNUMBER('2012 HR 배정표'!Z909)=TRUE),VLOOKUP('2012 HR 배정표'!Z909,Prj_list!$A$5:$B$201,2,FALSE),IF(AND(MONTH(TODAY())='2012 HR 배정표'!AB$3,ISNUMBER('2012 HR 배정표'!AB909)=TRUE),VLOOKUP('2012 HR 배정표'!AB909,Prj_list!$A$5:$B$201,2,FALSE),"")))))))</x:f>
        <x:v/>
      </x:c>
    </x:row>
    <x:row r="907" spans="2:3">
      <x:c r="B907" s="13" t="str">
        <x:f ca="1">IF(AND(MONTH(TODAY())='2012 HR 배정표'!F$3,ISNUMBER('2012 HR 배정표'!F910)=TRUE),VLOOKUP('2012 HR 배정표'!F910,Prj_list!$A$5:$B$201,2,FALSE),IF(AND(MONTH(TODAY())='2012 HR 배정표'!H$3,ISNUMBER('2012 HR 배정표'!H910)=TRUE),VLOOKUP('2012 HR 배정표'!H910,Prj_list!$A$5:$B$201,2,FALSE),IF(AND(MONTH(TODAY())='2012 HR 배정표'!J$3,ISNUMBER('2012 HR 배정표'!J910)=TRUE),VLOOKUP('2012 HR 배정표'!J910,Prj_list!$A$5:$B$201,2,FALSE),IF(AND(MONTH(TODAY())='2012 HR 배정표'!L$3,ISNUMBER('2012 HR 배정표'!L910)=TRUE),VLOOKUP('2012 HR 배정표'!L910,Prj_list!$A$5:$B$201,2,FALSE),IF(AND(MONTH(TODAY())='2012 HR 배정표'!N$3,ISNUMBER('2012 HR 배정표'!N910)=TRUE),VLOOKUP('2012 HR 배정표'!N910,Prj_list!$A$5:$B$201,2,FALSE),"")))))</x:f>
        <x:v/>
      </x:c>
      <x:c r="C907" s="13" t="str">
        <x:f ca="1">IF(AND(MONTH(TODAY())='2012 HR 배정표'!P$3,ISNUMBER('2012 HR 배정표'!P910)=TRUE),VLOOKUP('2012 HR 배정표'!P910,Prj_list!$A$5:$B$201,2,FALSE),IF(AND(MONTH(TODAY())='2012 HR 배정표'!R$3,ISNUMBER('2012 HR 배정표'!R910)=TRUE),VLOOKUP('2012 HR 배정표'!R910,Prj_list!$A$5:$B$201,2,FALSE),IF(AND(MONTH(TODAY())='2012 HR 배정표'!T$3,ISNUMBER('2012 HR 배정표'!T910)=TRUE),VLOOKUP('2012 HR 배정표'!T910,Prj_list!$A$5:$B$201,2,FALSE),IF(AND(MONTH(TODAY())='2012 HR 배정표'!V$3,ISNUMBER('2012 HR 배정표'!V910)=TRUE),VLOOKUP('2012 HR 배정표'!V910,Prj_list!$A$5:$B$201,2,FALSE),IF(AND(MONTH(TODAY())='2012 HR 배정표'!X$3,ISNUMBER('2012 HR 배정표'!X910)=TRUE),VLOOKUP('2012 HR 배정표'!X910,Prj_list!$A$5:$B$201,2,FALSE),IF(AND(MONTH(TODAY())='2012 HR 배정표'!Z$3,ISNUMBER('2012 HR 배정표'!Z910)=TRUE),VLOOKUP('2012 HR 배정표'!Z910,Prj_list!$A$5:$B$201,2,FALSE),IF(AND(MONTH(TODAY())='2012 HR 배정표'!AB$3,ISNUMBER('2012 HR 배정표'!AB910)=TRUE),VLOOKUP('2012 HR 배정표'!AB910,Prj_list!$A$5:$B$201,2,FALSE),"")))))))</x:f>
        <x:v/>
      </x:c>
    </x:row>
    <x:row r="908" spans="2:3">
      <x:c r="B908" s="13" t="str">
        <x:f ca="1">IF(AND(MONTH(TODAY())='2012 HR 배정표'!F$3,ISNUMBER('2012 HR 배정표'!F911)=TRUE),VLOOKUP('2012 HR 배정표'!F911,Prj_list!$A$5:$B$201,2,FALSE),IF(AND(MONTH(TODAY())='2012 HR 배정표'!H$3,ISNUMBER('2012 HR 배정표'!H911)=TRUE),VLOOKUP('2012 HR 배정표'!H911,Prj_list!$A$5:$B$201,2,FALSE),IF(AND(MONTH(TODAY())='2012 HR 배정표'!J$3,ISNUMBER('2012 HR 배정표'!J911)=TRUE),VLOOKUP('2012 HR 배정표'!J911,Prj_list!$A$5:$B$201,2,FALSE),IF(AND(MONTH(TODAY())='2012 HR 배정표'!L$3,ISNUMBER('2012 HR 배정표'!L911)=TRUE),VLOOKUP('2012 HR 배정표'!L911,Prj_list!$A$5:$B$201,2,FALSE),IF(AND(MONTH(TODAY())='2012 HR 배정표'!N$3,ISNUMBER('2012 HR 배정표'!N911)=TRUE),VLOOKUP('2012 HR 배정표'!N911,Prj_list!$A$5:$B$201,2,FALSE),"")))))</x:f>
        <x:v/>
      </x:c>
      <x:c r="C908" s="13" t="str">
        <x:f ca="1">IF(AND(MONTH(TODAY())='2012 HR 배정표'!P$3,ISNUMBER('2012 HR 배정표'!P911)=TRUE),VLOOKUP('2012 HR 배정표'!P911,Prj_list!$A$5:$B$201,2,FALSE),IF(AND(MONTH(TODAY())='2012 HR 배정표'!R$3,ISNUMBER('2012 HR 배정표'!R911)=TRUE),VLOOKUP('2012 HR 배정표'!R911,Prj_list!$A$5:$B$201,2,FALSE),IF(AND(MONTH(TODAY())='2012 HR 배정표'!T$3,ISNUMBER('2012 HR 배정표'!T911)=TRUE),VLOOKUP('2012 HR 배정표'!T911,Prj_list!$A$5:$B$201,2,FALSE),IF(AND(MONTH(TODAY())='2012 HR 배정표'!V$3,ISNUMBER('2012 HR 배정표'!V911)=TRUE),VLOOKUP('2012 HR 배정표'!V911,Prj_list!$A$5:$B$201,2,FALSE),IF(AND(MONTH(TODAY())='2012 HR 배정표'!X$3,ISNUMBER('2012 HR 배정표'!X911)=TRUE),VLOOKUP('2012 HR 배정표'!X911,Prj_list!$A$5:$B$201,2,FALSE),IF(AND(MONTH(TODAY())='2012 HR 배정표'!Z$3,ISNUMBER('2012 HR 배정표'!Z911)=TRUE),VLOOKUP('2012 HR 배정표'!Z911,Prj_list!$A$5:$B$201,2,FALSE),IF(AND(MONTH(TODAY())='2012 HR 배정표'!AB$3,ISNUMBER('2012 HR 배정표'!AB911)=TRUE),VLOOKUP('2012 HR 배정표'!AB911,Prj_list!$A$5:$B$201,2,FALSE),"")))))))</x:f>
        <x:v/>
      </x:c>
    </x:row>
    <x:row r="909" spans="2:3">
      <x:c r="B909" s="13" t="str">
        <x:f ca="1">IF(AND(MONTH(TODAY())='2012 HR 배정표'!F$3,ISNUMBER('2012 HR 배정표'!F912)=TRUE),VLOOKUP('2012 HR 배정표'!F912,Prj_list!$A$5:$B$201,2,FALSE),IF(AND(MONTH(TODAY())='2012 HR 배정표'!H$3,ISNUMBER('2012 HR 배정표'!H912)=TRUE),VLOOKUP('2012 HR 배정표'!H912,Prj_list!$A$5:$B$201,2,FALSE),IF(AND(MONTH(TODAY())='2012 HR 배정표'!J$3,ISNUMBER('2012 HR 배정표'!J912)=TRUE),VLOOKUP('2012 HR 배정표'!J912,Prj_list!$A$5:$B$201,2,FALSE),IF(AND(MONTH(TODAY())='2012 HR 배정표'!L$3,ISNUMBER('2012 HR 배정표'!L912)=TRUE),VLOOKUP('2012 HR 배정표'!L912,Prj_list!$A$5:$B$201,2,FALSE),IF(AND(MONTH(TODAY())='2012 HR 배정표'!N$3,ISNUMBER('2012 HR 배정표'!N912)=TRUE),VLOOKUP('2012 HR 배정표'!N912,Prj_list!$A$5:$B$201,2,FALSE),"")))))</x:f>
        <x:v/>
      </x:c>
      <x:c r="C909" s="13" t="str">
        <x:f ca="1">IF(AND(MONTH(TODAY())='2012 HR 배정표'!P$3,ISNUMBER('2012 HR 배정표'!P912)=TRUE),VLOOKUP('2012 HR 배정표'!P912,Prj_list!$A$5:$B$201,2,FALSE),IF(AND(MONTH(TODAY())='2012 HR 배정표'!R$3,ISNUMBER('2012 HR 배정표'!R912)=TRUE),VLOOKUP('2012 HR 배정표'!R912,Prj_list!$A$5:$B$201,2,FALSE),IF(AND(MONTH(TODAY())='2012 HR 배정표'!T$3,ISNUMBER('2012 HR 배정표'!T912)=TRUE),VLOOKUP('2012 HR 배정표'!T912,Prj_list!$A$5:$B$201,2,FALSE),IF(AND(MONTH(TODAY())='2012 HR 배정표'!V$3,ISNUMBER('2012 HR 배정표'!V912)=TRUE),VLOOKUP('2012 HR 배정표'!V912,Prj_list!$A$5:$B$201,2,FALSE),IF(AND(MONTH(TODAY())='2012 HR 배정표'!X$3,ISNUMBER('2012 HR 배정표'!X912)=TRUE),VLOOKUP('2012 HR 배정표'!X912,Prj_list!$A$5:$B$201,2,FALSE),IF(AND(MONTH(TODAY())='2012 HR 배정표'!Z$3,ISNUMBER('2012 HR 배정표'!Z912)=TRUE),VLOOKUP('2012 HR 배정표'!Z912,Prj_list!$A$5:$B$201,2,FALSE),IF(AND(MONTH(TODAY())='2012 HR 배정표'!AB$3,ISNUMBER('2012 HR 배정표'!AB912)=TRUE),VLOOKUP('2012 HR 배정표'!AB912,Prj_list!$A$5:$B$201,2,FALSE),"")))))))</x:f>
        <x:v/>
      </x:c>
    </x:row>
    <x:row r="910" spans="2:3">
      <x:c r="B910" s="13" t="str">
        <x:f ca="1">IF(AND(MONTH(TODAY())='2012 HR 배정표'!F$3,ISNUMBER('2012 HR 배정표'!F913)=TRUE),VLOOKUP('2012 HR 배정표'!F913,Prj_list!$A$5:$B$201,2,FALSE),IF(AND(MONTH(TODAY())='2012 HR 배정표'!H$3,ISNUMBER('2012 HR 배정표'!H913)=TRUE),VLOOKUP('2012 HR 배정표'!H913,Prj_list!$A$5:$B$201,2,FALSE),IF(AND(MONTH(TODAY())='2012 HR 배정표'!J$3,ISNUMBER('2012 HR 배정표'!J913)=TRUE),VLOOKUP('2012 HR 배정표'!J913,Prj_list!$A$5:$B$201,2,FALSE),IF(AND(MONTH(TODAY())='2012 HR 배정표'!L$3,ISNUMBER('2012 HR 배정표'!L913)=TRUE),VLOOKUP('2012 HR 배정표'!L913,Prj_list!$A$5:$B$201,2,FALSE),IF(AND(MONTH(TODAY())='2012 HR 배정표'!N$3,ISNUMBER('2012 HR 배정표'!N913)=TRUE),VLOOKUP('2012 HR 배정표'!N913,Prj_list!$A$5:$B$201,2,FALSE),"")))))</x:f>
        <x:v/>
      </x:c>
      <x:c r="C910" s="13" t="str">
        <x:f ca="1">IF(AND(MONTH(TODAY())='2012 HR 배정표'!P$3,ISNUMBER('2012 HR 배정표'!P913)=TRUE),VLOOKUP('2012 HR 배정표'!P913,Prj_list!$A$5:$B$201,2,FALSE),IF(AND(MONTH(TODAY())='2012 HR 배정표'!R$3,ISNUMBER('2012 HR 배정표'!R913)=TRUE),VLOOKUP('2012 HR 배정표'!R913,Prj_list!$A$5:$B$201,2,FALSE),IF(AND(MONTH(TODAY())='2012 HR 배정표'!T$3,ISNUMBER('2012 HR 배정표'!T913)=TRUE),VLOOKUP('2012 HR 배정표'!T913,Prj_list!$A$5:$B$201,2,FALSE),IF(AND(MONTH(TODAY())='2012 HR 배정표'!V$3,ISNUMBER('2012 HR 배정표'!V913)=TRUE),VLOOKUP('2012 HR 배정표'!V913,Prj_list!$A$5:$B$201,2,FALSE),IF(AND(MONTH(TODAY())='2012 HR 배정표'!X$3,ISNUMBER('2012 HR 배정표'!X913)=TRUE),VLOOKUP('2012 HR 배정표'!X913,Prj_list!$A$5:$B$201,2,FALSE),IF(AND(MONTH(TODAY())='2012 HR 배정표'!Z$3,ISNUMBER('2012 HR 배정표'!Z913)=TRUE),VLOOKUP('2012 HR 배정표'!Z913,Prj_list!$A$5:$B$201,2,FALSE),IF(AND(MONTH(TODAY())='2012 HR 배정표'!AB$3,ISNUMBER('2012 HR 배정표'!AB913)=TRUE),VLOOKUP('2012 HR 배정표'!AB913,Prj_list!$A$5:$B$201,2,FALSE),"")))))))</x:f>
        <x:v/>
      </x:c>
    </x:row>
    <x:row r="911" spans="2:3">
      <x:c r="B911" s="13" t="str">
        <x:f ca="1">IF(AND(MONTH(TODAY())='2012 HR 배정표'!F$3,ISNUMBER('2012 HR 배정표'!F914)=TRUE),VLOOKUP('2012 HR 배정표'!F914,Prj_list!$A$5:$B$201,2,FALSE),IF(AND(MONTH(TODAY())='2012 HR 배정표'!H$3,ISNUMBER('2012 HR 배정표'!H914)=TRUE),VLOOKUP('2012 HR 배정표'!H914,Prj_list!$A$5:$B$201,2,FALSE),IF(AND(MONTH(TODAY())='2012 HR 배정표'!J$3,ISNUMBER('2012 HR 배정표'!J914)=TRUE),VLOOKUP('2012 HR 배정표'!J914,Prj_list!$A$5:$B$201,2,FALSE),IF(AND(MONTH(TODAY())='2012 HR 배정표'!L$3,ISNUMBER('2012 HR 배정표'!L914)=TRUE),VLOOKUP('2012 HR 배정표'!L914,Prj_list!$A$5:$B$201,2,FALSE),IF(AND(MONTH(TODAY())='2012 HR 배정표'!N$3,ISNUMBER('2012 HR 배정표'!N914)=TRUE),VLOOKUP('2012 HR 배정표'!N914,Prj_list!$A$5:$B$201,2,FALSE),"")))))</x:f>
        <x:v/>
      </x:c>
      <x:c r="C911" s="13" t="str">
        <x:f ca="1">IF(AND(MONTH(TODAY())='2012 HR 배정표'!P$3,ISNUMBER('2012 HR 배정표'!P914)=TRUE),VLOOKUP('2012 HR 배정표'!P914,Prj_list!$A$5:$B$201,2,FALSE),IF(AND(MONTH(TODAY())='2012 HR 배정표'!R$3,ISNUMBER('2012 HR 배정표'!R914)=TRUE),VLOOKUP('2012 HR 배정표'!R914,Prj_list!$A$5:$B$201,2,FALSE),IF(AND(MONTH(TODAY())='2012 HR 배정표'!T$3,ISNUMBER('2012 HR 배정표'!T914)=TRUE),VLOOKUP('2012 HR 배정표'!T914,Prj_list!$A$5:$B$201,2,FALSE),IF(AND(MONTH(TODAY())='2012 HR 배정표'!V$3,ISNUMBER('2012 HR 배정표'!V914)=TRUE),VLOOKUP('2012 HR 배정표'!V914,Prj_list!$A$5:$B$201,2,FALSE),IF(AND(MONTH(TODAY())='2012 HR 배정표'!X$3,ISNUMBER('2012 HR 배정표'!X914)=TRUE),VLOOKUP('2012 HR 배정표'!X914,Prj_list!$A$5:$B$201,2,FALSE),IF(AND(MONTH(TODAY())='2012 HR 배정표'!Z$3,ISNUMBER('2012 HR 배정표'!Z914)=TRUE),VLOOKUP('2012 HR 배정표'!Z914,Prj_list!$A$5:$B$201,2,FALSE),IF(AND(MONTH(TODAY())='2012 HR 배정표'!AB$3,ISNUMBER('2012 HR 배정표'!AB914)=TRUE),VLOOKUP('2012 HR 배정표'!AB914,Prj_list!$A$5:$B$201,2,FALSE),"")))))))</x:f>
        <x:v/>
      </x:c>
    </x:row>
    <x:row r="912" spans="2:3">
      <x:c r="B912" s="13" t="str">
        <x:f ca="1">IF(AND(MONTH(TODAY())='2012 HR 배정표'!F$3,ISNUMBER('2012 HR 배정표'!F915)=TRUE),VLOOKUP('2012 HR 배정표'!F915,Prj_list!$A$5:$B$201,2,FALSE),IF(AND(MONTH(TODAY())='2012 HR 배정표'!H$3,ISNUMBER('2012 HR 배정표'!H915)=TRUE),VLOOKUP('2012 HR 배정표'!H915,Prj_list!$A$5:$B$201,2,FALSE),IF(AND(MONTH(TODAY())='2012 HR 배정표'!J$3,ISNUMBER('2012 HR 배정표'!J915)=TRUE),VLOOKUP('2012 HR 배정표'!J915,Prj_list!$A$5:$B$201,2,FALSE),IF(AND(MONTH(TODAY())='2012 HR 배정표'!L$3,ISNUMBER('2012 HR 배정표'!L915)=TRUE),VLOOKUP('2012 HR 배정표'!L915,Prj_list!$A$5:$B$201,2,FALSE),IF(AND(MONTH(TODAY())='2012 HR 배정표'!N$3,ISNUMBER('2012 HR 배정표'!N915)=TRUE),VLOOKUP('2012 HR 배정표'!N915,Prj_list!$A$5:$B$201,2,FALSE),"")))))</x:f>
        <x:v/>
      </x:c>
      <x:c r="C912" s="13" t="str">
        <x:f ca="1">IF(AND(MONTH(TODAY())='2012 HR 배정표'!P$3,ISNUMBER('2012 HR 배정표'!P915)=TRUE),VLOOKUP('2012 HR 배정표'!P915,Prj_list!$A$5:$B$201,2,FALSE),IF(AND(MONTH(TODAY())='2012 HR 배정표'!R$3,ISNUMBER('2012 HR 배정표'!R915)=TRUE),VLOOKUP('2012 HR 배정표'!R915,Prj_list!$A$5:$B$201,2,FALSE),IF(AND(MONTH(TODAY())='2012 HR 배정표'!T$3,ISNUMBER('2012 HR 배정표'!T915)=TRUE),VLOOKUP('2012 HR 배정표'!T915,Prj_list!$A$5:$B$201,2,FALSE),IF(AND(MONTH(TODAY())='2012 HR 배정표'!V$3,ISNUMBER('2012 HR 배정표'!V915)=TRUE),VLOOKUP('2012 HR 배정표'!V915,Prj_list!$A$5:$B$201,2,FALSE),IF(AND(MONTH(TODAY())='2012 HR 배정표'!X$3,ISNUMBER('2012 HR 배정표'!X915)=TRUE),VLOOKUP('2012 HR 배정표'!X915,Prj_list!$A$5:$B$201,2,FALSE),IF(AND(MONTH(TODAY())='2012 HR 배정표'!Z$3,ISNUMBER('2012 HR 배정표'!Z915)=TRUE),VLOOKUP('2012 HR 배정표'!Z915,Prj_list!$A$5:$B$201,2,FALSE),IF(AND(MONTH(TODAY())='2012 HR 배정표'!AB$3,ISNUMBER('2012 HR 배정표'!AB915)=TRUE),VLOOKUP('2012 HR 배정표'!AB915,Prj_list!$A$5:$B$201,2,FALSE),"")))))))</x:f>
        <x:v/>
      </x:c>
    </x:row>
    <x:row r="913" spans="2:3">
      <x:c r="B913" s="13" t="str">
        <x:f ca="1">IF(AND(MONTH(TODAY())='2012 HR 배정표'!F$3,ISNUMBER('2012 HR 배정표'!F916)=TRUE),VLOOKUP('2012 HR 배정표'!F916,Prj_list!$A$5:$B$201,2,FALSE),IF(AND(MONTH(TODAY())='2012 HR 배정표'!H$3,ISNUMBER('2012 HR 배정표'!H916)=TRUE),VLOOKUP('2012 HR 배정표'!H916,Prj_list!$A$5:$B$201,2,FALSE),IF(AND(MONTH(TODAY())='2012 HR 배정표'!J$3,ISNUMBER('2012 HR 배정표'!J916)=TRUE),VLOOKUP('2012 HR 배정표'!J916,Prj_list!$A$5:$B$201,2,FALSE),IF(AND(MONTH(TODAY())='2012 HR 배정표'!L$3,ISNUMBER('2012 HR 배정표'!L916)=TRUE),VLOOKUP('2012 HR 배정표'!L916,Prj_list!$A$5:$B$201,2,FALSE),IF(AND(MONTH(TODAY())='2012 HR 배정표'!N$3,ISNUMBER('2012 HR 배정표'!N916)=TRUE),VLOOKUP('2012 HR 배정표'!N916,Prj_list!$A$5:$B$201,2,FALSE),"")))))</x:f>
        <x:v/>
      </x:c>
      <x:c r="C913" s="13" t="str">
        <x:f ca="1">IF(AND(MONTH(TODAY())='2012 HR 배정표'!P$3,ISNUMBER('2012 HR 배정표'!P916)=TRUE),VLOOKUP('2012 HR 배정표'!P916,Prj_list!$A$5:$B$201,2,FALSE),IF(AND(MONTH(TODAY())='2012 HR 배정표'!R$3,ISNUMBER('2012 HR 배정표'!R916)=TRUE),VLOOKUP('2012 HR 배정표'!R916,Prj_list!$A$5:$B$201,2,FALSE),IF(AND(MONTH(TODAY())='2012 HR 배정표'!T$3,ISNUMBER('2012 HR 배정표'!T916)=TRUE),VLOOKUP('2012 HR 배정표'!T916,Prj_list!$A$5:$B$201,2,FALSE),IF(AND(MONTH(TODAY())='2012 HR 배정표'!V$3,ISNUMBER('2012 HR 배정표'!V916)=TRUE),VLOOKUP('2012 HR 배정표'!V916,Prj_list!$A$5:$B$201,2,FALSE),IF(AND(MONTH(TODAY())='2012 HR 배정표'!X$3,ISNUMBER('2012 HR 배정표'!X916)=TRUE),VLOOKUP('2012 HR 배정표'!X916,Prj_list!$A$5:$B$201,2,FALSE),IF(AND(MONTH(TODAY())='2012 HR 배정표'!Z$3,ISNUMBER('2012 HR 배정표'!Z916)=TRUE),VLOOKUP('2012 HR 배정표'!Z916,Prj_list!$A$5:$B$201,2,FALSE),IF(AND(MONTH(TODAY())='2012 HR 배정표'!AB$3,ISNUMBER('2012 HR 배정표'!AB916)=TRUE),VLOOKUP('2012 HR 배정표'!AB916,Prj_list!$A$5:$B$201,2,FALSE),"")))))))</x:f>
        <x:v/>
      </x:c>
    </x:row>
    <x:row r="914" spans="2:3">
      <x:c r="B914" s="13" t="str">
        <x:f ca="1">IF(AND(MONTH(TODAY())='2012 HR 배정표'!F$3,ISNUMBER('2012 HR 배정표'!F917)=TRUE),VLOOKUP('2012 HR 배정표'!F917,Prj_list!$A$5:$B$201,2,FALSE),IF(AND(MONTH(TODAY())='2012 HR 배정표'!H$3,ISNUMBER('2012 HR 배정표'!H917)=TRUE),VLOOKUP('2012 HR 배정표'!H917,Prj_list!$A$5:$B$201,2,FALSE),IF(AND(MONTH(TODAY())='2012 HR 배정표'!J$3,ISNUMBER('2012 HR 배정표'!J917)=TRUE),VLOOKUP('2012 HR 배정표'!J917,Prj_list!$A$5:$B$201,2,FALSE),IF(AND(MONTH(TODAY())='2012 HR 배정표'!L$3,ISNUMBER('2012 HR 배정표'!L917)=TRUE),VLOOKUP('2012 HR 배정표'!L917,Prj_list!$A$5:$B$201,2,FALSE),IF(AND(MONTH(TODAY())='2012 HR 배정표'!N$3,ISNUMBER('2012 HR 배정표'!N917)=TRUE),VLOOKUP('2012 HR 배정표'!N917,Prj_list!$A$5:$B$201,2,FALSE),"")))))</x:f>
        <x:v/>
      </x:c>
      <x:c r="C914" s="13" t="str">
        <x:f ca="1">IF(AND(MONTH(TODAY())='2012 HR 배정표'!P$3,ISNUMBER('2012 HR 배정표'!P917)=TRUE),VLOOKUP('2012 HR 배정표'!P917,Prj_list!$A$5:$B$201,2,FALSE),IF(AND(MONTH(TODAY())='2012 HR 배정표'!R$3,ISNUMBER('2012 HR 배정표'!R917)=TRUE),VLOOKUP('2012 HR 배정표'!R917,Prj_list!$A$5:$B$201,2,FALSE),IF(AND(MONTH(TODAY())='2012 HR 배정표'!T$3,ISNUMBER('2012 HR 배정표'!T917)=TRUE),VLOOKUP('2012 HR 배정표'!T917,Prj_list!$A$5:$B$201,2,FALSE),IF(AND(MONTH(TODAY())='2012 HR 배정표'!V$3,ISNUMBER('2012 HR 배정표'!V917)=TRUE),VLOOKUP('2012 HR 배정표'!V917,Prj_list!$A$5:$B$201,2,FALSE),IF(AND(MONTH(TODAY())='2012 HR 배정표'!X$3,ISNUMBER('2012 HR 배정표'!X917)=TRUE),VLOOKUP('2012 HR 배정표'!X917,Prj_list!$A$5:$B$201,2,FALSE),IF(AND(MONTH(TODAY())='2012 HR 배정표'!Z$3,ISNUMBER('2012 HR 배정표'!Z917)=TRUE),VLOOKUP('2012 HR 배정표'!Z917,Prj_list!$A$5:$B$201,2,FALSE),IF(AND(MONTH(TODAY())='2012 HR 배정표'!AB$3,ISNUMBER('2012 HR 배정표'!AB917)=TRUE),VLOOKUP('2012 HR 배정표'!AB917,Prj_list!$A$5:$B$201,2,FALSE),"")))))))</x:f>
        <x:v/>
      </x:c>
    </x:row>
    <x:row r="915" spans="2:3">
      <x:c r="B915" s="13" t="str">
        <x:f ca="1">IF(AND(MONTH(TODAY())='2012 HR 배정표'!F$3,ISNUMBER('2012 HR 배정표'!F918)=TRUE),VLOOKUP('2012 HR 배정표'!F918,Prj_list!$A$5:$B$201,2,FALSE),IF(AND(MONTH(TODAY())='2012 HR 배정표'!H$3,ISNUMBER('2012 HR 배정표'!H918)=TRUE),VLOOKUP('2012 HR 배정표'!H918,Prj_list!$A$5:$B$201,2,FALSE),IF(AND(MONTH(TODAY())='2012 HR 배정표'!J$3,ISNUMBER('2012 HR 배정표'!J918)=TRUE),VLOOKUP('2012 HR 배정표'!J918,Prj_list!$A$5:$B$201,2,FALSE),IF(AND(MONTH(TODAY())='2012 HR 배정표'!L$3,ISNUMBER('2012 HR 배정표'!L918)=TRUE),VLOOKUP('2012 HR 배정표'!L918,Prj_list!$A$5:$B$201,2,FALSE),IF(AND(MONTH(TODAY())='2012 HR 배정표'!N$3,ISNUMBER('2012 HR 배정표'!N918)=TRUE),VLOOKUP('2012 HR 배정표'!N918,Prj_list!$A$5:$B$201,2,FALSE),"")))))</x:f>
        <x:v/>
      </x:c>
      <x:c r="C915" s="13" t="str">
        <x:f ca="1">IF(AND(MONTH(TODAY())='2012 HR 배정표'!P$3,ISNUMBER('2012 HR 배정표'!P918)=TRUE),VLOOKUP('2012 HR 배정표'!P918,Prj_list!$A$5:$B$201,2,FALSE),IF(AND(MONTH(TODAY())='2012 HR 배정표'!R$3,ISNUMBER('2012 HR 배정표'!R918)=TRUE),VLOOKUP('2012 HR 배정표'!R918,Prj_list!$A$5:$B$201,2,FALSE),IF(AND(MONTH(TODAY())='2012 HR 배정표'!T$3,ISNUMBER('2012 HR 배정표'!T918)=TRUE),VLOOKUP('2012 HR 배정표'!T918,Prj_list!$A$5:$B$201,2,FALSE),IF(AND(MONTH(TODAY())='2012 HR 배정표'!V$3,ISNUMBER('2012 HR 배정표'!V918)=TRUE),VLOOKUP('2012 HR 배정표'!V918,Prj_list!$A$5:$B$201,2,FALSE),IF(AND(MONTH(TODAY())='2012 HR 배정표'!X$3,ISNUMBER('2012 HR 배정표'!X918)=TRUE),VLOOKUP('2012 HR 배정표'!X918,Prj_list!$A$5:$B$201,2,FALSE),IF(AND(MONTH(TODAY())='2012 HR 배정표'!Z$3,ISNUMBER('2012 HR 배정표'!Z918)=TRUE),VLOOKUP('2012 HR 배정표'!Z918,Prj_list!$A$5:$B$201,2,FALSE),IF(AND(MONTH(TODAY())='2012 HR 배정표'!AB$3,ISNUMBER('2012 HR 배정표'!AB918)=TRUE),VLOOKUP('2012 HR 배정표'!AB918,Prj_list!$A$5:$B$201,2,FALSE),"")))))))</x:f>
        <x:v/>
      </x:c>
    </x:row>
    <x:row r="916" spans="2:3">
      <x:c r="B916" s="13" t="str">
        <x:f ca="1">IF(AND(MONTH(TODAY())='2012 HR 배정표'!F$3,ISNUMBER('2012 HR 배정표'!F919)=TRUE),VLOOKUP('2012 HR 배정표'!F919,Prj_list!$A$5:$B$201,2,FALSE),IF(AND(MONTH(TODAY())='2012 HR 배정표'!H$3,ISNUMBER('2012 HR 배정표'!H919)=TRUE),VLOOKUP('2012 HR 배정표'!H919,Prj_list!$A$5:$B$201,2,FALSE),IF(AND(MONTH(TODAY())='2012 HR 배정표'!J$3,ISNUMBER('2012 HR 배정표'!J919)=TRUE),VLOOKUP('2012 HR 배정표'!J919,Prj_list!$A$5:$B$201,2,FALSE),IF(AND(MONTH(TODAY())='2012 HR 배정표'!L$3,ISNUMBER('2012 HR 배정표'!L919)=TRUE),VLOOKUP('2012 HR 배정표'!L919,Prj_list!$A$5:$B$201,2,FALSE),IF(AND(MONTH(TODAY())='2012 HR 배정표'!N$3,ISNUMBER('2012 HR 배정표'!N919)=TRUE),VLOOKUP('2012 HR 배정표'!N919,Prj_list!$A$5:$B$201,2,FALSE),"")))))</x:f>
        <x:v/>
      </x:c>
      <x:c r="C916" s="13" t="str">
        <x:f ca="1">IF(AND(MONTH(TODAY())='2012 HR 배정표'!P$3,ISNUMBER('2012 HR 배정표'!P919)=TRUE),VLOOKUP('2012 HR 배정표'!P919,Prj_list!$A$5:$B$201,2,FALSE),IF(AND(MONTH(TODAY())='2012 HR 배정표'!R$3,ISNUMBER('2012 HR 배정표'!R919)=TRUE),VLOOKUP('2012 HR 배정표'!R919,Prj_list!$A$5:$B$201,2,FALSE),IF(AND(MONTH(TODAY())='2012 HR 배정표'!T$3,ISNUMBER('2012 HR 배정표'!T919)=TRUE),VLOOKUP('2012 HR 배정표'!T919,Prj_list!$A$5:$B$201,2,FALSE),IF(AND(MONTH(TODAY())='2012 HR 배정표'!V$3,ISNUMBER('2012 HR 배정표'!V919)=TRUE),VLOOKUP('2012 HR 배정표'!V919,Prj_list!$A$5:$B$201,2,FALSE),IF(AND(MONTH(TODAY())='2012 HR 배정표'!X$3,ISNUMBER('2012 HR 배정표'!X919)=TRUE),VLOOKUP('2012 HR 배정표'!X919,Prj_list!$A$5:$B$201,2,FALSE),IF(AND(MONTH(TODAY())='2012 HR 배정표'!Z$3,ISNUMBER('2012 HR 배정표'!Z919)=TRUE),VLOOKUP('2012 HR 배정표'!Z919,Prj_list!$A$5:$B$201,2,FALSE),IF(AND(MONTH(TODAY())='2012 HR 배정표'!AB$3,ISNUMBER('2012 HR 배정표'!AB919)=TRUE),VLOOKUP('2012 HR 배정표'!AB919,Prj_list!$A$5:$B$201,2,FALSE),"")))))))</x:f>
        <x:v/>
      </x:c>
    </x:row>
    <x:row r="917" spans="2:3">
      <x:c r="B917" s="13" t="str">
        <x:f ca="1">IF(AND(MONTH(TODAY())='2012 HR 배정표'!F$3,ISNUMBER('2012 HR 배정표'!F920)=TRUE),VLOOKUP('2012 HR 배정표'!F920,Prj_list!$A$5:$B$201,2,FALSE),IF(AND(MONTH(TODAY())='2012 HR 배정표'!H$3,ISNUMBER('2012 HR 배정표'!H920)=TRUE),VLOOKUP('2012 HR 배정표'!H920,Prj_list!$A$5:$B$201,2,FALSE),IF(AND(MONTH(TODAY())='2012 HR 배정표'!J$3,ISNUMBER('2012 HR 배정표'!J920)=TRUE),VLOOKUP('2012 HR 배정표'!J920,Prj_list!$A$5:$B$201,2,FALSE),IF(AND(MONTH(TODAY())='2012 HR 배정표'!L$3,ISNUMBER('2012 HR 배정표'!L920)=TRUE),VLOOKUP('2012 HR 배정표'!L920,Prj_list!$A$5:$B$201,2,FALSE),IF(AND(MONTH(TODAY())='2012 HR 배정표'!N$3,ISNUMBER('2012 HR 배정표'!N920)=TRUE),VLOOKUP('2012 HR 배정표'!N920,Prj_list!$A$5:$B$201,2,FALSE),"")))))</x:f>
        <x:v/>
      </x:c>
      <x:c r="C917" s="13" t="str">
        <x:f ca="1">IF(AND(MONTH(TODAY())='2012 HR 배정표'!P$3,ISNUMBER('2012 HR 배정표'!P920)=TRUE),VLOOKUP('2012 HR 배정표'!P920,Prj_list!$A$5:$B$201,2,FALSE),IF(AND(MONTH(TODAY())='2012 HR 배정표'!R$3,ISNUMBER('2012 HR 배정표'!R920)=TRUE),VLOOKUP('2012 HR 배정표'!R920,Prj_list!$A$5:$B$201,2,FALSE),IF(AND(MONTH(TODAY())='2012 HR 배정표'!T$3,ISNUMBER('2012 HR 배정표'!T920)=TRUE),VLOOKUP('2012 HR 배정표'!T920,Prj_list!$A$5:$B$201,2,FALSE),IF(AND(MONTH(TODAY())='2012 HR 배정표'!V$3,ISNUMBER('2012 HR 배정표'!V920)=TRUE),VLOOKUP('2012 HR 배정표'!V920,Prj_list!$A$5:$B$201,2,FALSE),IF(AND(MONTH(TODAY())='2012 HR 배정표'!X$3,ISNUMBER('2012 HR 배정표'!X920)=TRUE),VLOOKUP('2012 HR 배정표'!X920,Prj_list!$A$5:$B$201,2,FALSE),IF(AND(MONTH(TODAY())='2012 HR 배정표'!Z$3,ISNUMBER('2012 HR 배정표'!Z920)=TRUE),VLOOKUP('2012 HR 배정표'!Z920,Prj_list!$A$5:$B$201,2,FALSE),IF(AND(MONTH(TODAY())='2012 HR 배정표'!AB$3,ISNUMBER('2012 HR 배정표'!AB920)=TRUE),VLOOKUP('2012 HR 배정표'!AB920,Prj_list!$A$5:$B$201,2,FALSE),"")))))))</x:f>
        <x:v/>
      </x:c>
    </x:row>
    <x:row r="918" spans="2:3">
      <x:c r="B918" s="13" t="str">
        <x:f ca="1">IF(AND(MONTH(TODAY())='2012 HR 배정표'!F$3,ISNUMBER('2012 HR 배정표'!F921)=TRUE),VLOOKUP('2012 HR 배정표'!F921,Prj_list!$A$5:$B$201,2,FALSE),IF(AND(MONTH(TODAY())='2012 HR 배정표'!H$3,ISNUMBER('2012 HR 배정표'!H921)=TRUE),VLOOKUP('2012 HR 배정표'!H921,Prj_list!$A$5:$B$201,2,FALSE),IF(AND(MONTH(TODAY())='2012 HR 배정표'!J$3,ISNUMBER('2012 HR 배정표'!J921)=TRUE),VLOOKUP('2012 HR 배정표'!J921,Prj_list!$A$5:$B$201,2,FALSE),IF(AND(MONTH(TODAY())='2012 HR 배정표'!L$3,ISNUMBER('2012 HR 배정표'!L921)=TRUE),VLOOKUP('2012 HR 배정표'!L921,Prj_list!$A$5:$B$201,2,FALSE),IF(AND(MONTH(TODAY())='2012 HR 배정표'!N$3,ISNUMBER('2012 HR 배정표'!N921)=TRUE),VLOOKUP('2012 HR 배정표'!N921,Prj_list!$A$5:$B$201,2,FALSE),"")))))</x:f>
        <x:v/>
      </x:c>
      <x:c r="C918" s="13" t="str">
        <x:f ca="1">IF(AND(MONTH(TODAY())='2012 HR 배정표'!P$3,ISNUMBER('2012 HR 배정표'!P921)=TRUE),VLOOKUP('2012 HR 배정표'!P921,Prj_list!$A$5:$B$201,2,FALSE),IF(AND(MONTH(TODAY())='2012 HR 배정표'!R$3,ISNUMBER('2012 HR 배정표'!R921)=TRUE),VLOOKUP('2012 HR 배정표'!R921,Prj_list!$A$5:$B$201,2,FALSE),IF(AND(MONTH(TODAY())='2012 HR 배정표'!T$3,ISNUMBER('2012 HR 배정표'!T921)=TRUE),VLOOKUP('2012 HR 배정표'!T921,Prj_list!$A$5:$B$201,2,FALSE),IF(AND(MONTH(TODAY())='2012 HR 배정표'!V$3,ISNUMBER('2012 HR 배정표'!V921)=TRUE),VLOOKUP('2012 HR 배정표'!V921,Prj_list!$A$5:$B$201,2,FALSE),IF(AND(MONTH(TODAY())='2012 HR 배정표'!X$3,ISNUMBER('2012 HR 배정표'!X921)=TRUE),VLOOKUP('2012 HR 배정표'!X921,Prj_list!$A$5:$B$201,2,FALSE),IF(AND(MONTH(TODAY())='2012 HR 배정표'!Z$3,ISNUMBER('2012 HR 배정표'!Z921)=TRUE),VLOOKUP('2012 HR 배정표'!Z921,Prj_list!$A$5:$B$201,2,FALSE),IF(AND(MONTH(TODAY())='2012 HR 배정표'!AB$3,ISNUMBER('2012 HR 배정표'!AB921)=TRUE),VLOOKUP('2012 HR 배정표'!AB921,Prj_list!$A$5:$B$201,2,FALSE),"")))))))</x:f>
        <x:v/>
      </x:c>
    </x:row>
    <x:row r="919" spans="2:3">
      <x:c r="B919" s="13" t="str">
        <x:f ca="1">IF(AND(MONTH(TODAY())='2012 HR 배정표'!F$3,ISNUMBER('2012 HR 배정표'!F922)=TRUE),VLOOKUP('2012 HR 배정표'!F922,Prj_list!$A$5:$B$201,2,FALSE),IF(AND(MONTH(TODAY())='2012 HR 배정표'!H$3,ISNUMBER('2012 HR 배정표'!H922)=TRUE),VLOOKUP('2012 HR 배정표'!H922,Prj_list!$A$5:$B$201,2,FALSE),IF(AND(MONTH(TODAY())='2012 HR 배정표'!J$3,ISNUMBER('2012 HR 배정표'!J922)=TRUE),VLOOKUP('2012 HR 배정표'!J922,Prj_list!$A$5:$B$201,2,FALSE),IF(AND(MONTH(TODAY())='2012 HR 배정표'!L$3,ISNUMBER('2012 HR 배정표'!L922)=TRUE),VLOOKUP('2012 HR 배정표'!L922,Prj_list!$A$5:$B$201,2,FALSE),IF(AND(MONTH(TODAY())='2012 HR 배정표'!N$3,ISNUMBER('2012 HR 배정표'!N922)=TRUE),VLOOKUP('2012 HR 배정표'!N922,Prj_list!$A$5:$B$201,2,FALSE),"")))))</x:f>
        <x:v/>
      </x:c>
      <x:c r="C919" s="13" t="str">
        <x:f ca="1">IF(AND(MONTH(TODAY())='2012 HR 배정표'!P$3,ISNUMBER('2012 HR 배정표'!P922)=TRUE),VLOOKUP('2012 HR 배정표'!P922,Prj_list!$A$5:$B$201,2,FALSE),IF(AND(MONTH(TODAY())='2012 HR 배정표'!R$3,ISNUMBER('2012 HR 배정표'!R922)=TRUE),VLOOKUP('2012 HR 배정표'!R922,Prj_list!$A$5:$B$201,2,FALSE),IF(AND(MONTH(TODAY())='2012 HR 배정표'!T$3,ISNUMBER('2012 HR 배정표'!T922)=TRUE),VLOOKUP('2012 HR 배정표'!T922,Prj_list!$A$5:$B$201,2,FALSE),IF(AND(MONTH(TODAY())='2012 HR 배정표'!V$3,ISNUMBER('2012 HR 배정표'!V922)=TRUE),VLOOKUP('2012 HR 배정표'!V922,Prj_list!$A$5:$B$201,2,FALSE),IF(AND(MONTH(TODAY())='2012 HR 배정표'!X$3,ISNUMBER('2012 HR 배정표'!X922)=TRUE),VLOOKUP('2012 HR 배정표'!X922,Prj_list!$A$5:$B$201,2,FALSE),IF(AND(MONTH(TODAY())='2012 HR 배정표'!Z$3,ISNUMBER('2012 HR 배정표'!Z922)=TRUE),VLOOKUP('2012 HR 배정표'!Z922,Prj_list!$A$5:$B$201,2,FALSE),IF(AND(MONTH(TODAY())='2012 HR 배정표'!AB$3,ISNUMBER('2012 HR 배정표'!AB922)=TRUE),VLOOKUP('2012 HR 배정표'!AB922,Prj_list!$A$5:$B$201,2,FALSE),"")))))))</x:f>
        <x:v/>
      </x:c>
    </x:row>
    <x:row r="920" spans="2:3">
      <x:c r="B920" s="13" t="str">
        <x:f ca="1">IF(AND(MONTH(TODAY())='2012 HR 배정표'!F$3,ISNUMBER('2012 HR 배정표'!F923)=TRUE),VLOOKUP('2012 HR 배정표'!F923,Prj_list!$A$5:$B$201,2,FALSE),IF(AND(MONTH(TODAY())='2012 HR 배정표'!H$3,ISNUMBER('2012 HR 배정표'!H923)=TRUE),VLOOKUP('2012 HR 배정표'!H923,Prj_list!$A$5:$B$201,2,FALSE),IF(AND(MONTH(TODAY())='2012 HR 배정표'!J$3,ISNUMBER('2012 HR 배정표'!J923)=TRUE),VLOOKUP('2012 HR 배정표'!J923,Prj_list!$A$5:$B$201,2,FALSE),IF(AND(MONTH(TODAY())='2012 HR 배정표'!L$3,ISNUMBER('2012 HR 배정표'!L923)=TRUE),VLOOKUP('2012 HR 배정표'!L923,Prj_list!$A$5:$B$201,2,FALSE),IF(AND(MONTH(TODAY())='2012 HR 배정표'!N$3,ISNUMBER('2012 HR 배정표'!N923)=TRUE),VLOOKUP('2012 HR 배정표'!N923,Prj_list!$A$5:$B$201,2,FALSE),"")))))</x:f>
        <x:v/>
      </x:c>
      <x:c r="C920" s="13" t="str">
        <x:f ca="1">IF(AND(MONTH(TODAY())='2012 HR 배정표'!P$3,ISNUMBER('2012 HR 배정표'!P923)=TRUE),VLOOKUP('2012 HR 배정표'!P923,Prj_list!$A$5:$B$201,2,FALSE),IF(AND(MONTH(TODAY())='2012 HR 배정표'!R$3,ISNUMBER('2012 HR 배정표'!R923)=TRUE),VLOOKUP('2012 HR 배정표'!R923,Prj_list!$A$5:$B$201,2,FALSE),IF(AND(MONTH(TODAY())='2012 HR 배정표'!T$3,ISNUMBER('2012 HR 배정표'!T923)=TRUE),VLOOKUP('2012 HR 배정표'!T923,Prj_list!$A$5:$B$201,2,FALSE),IF(AND(MONTH(TODAY())='2012 HR 배정표'!V$3,ISNUMBER('2012 HR 배정표'!V923)=TRUE),VLOOKUP('2012 HR 배정표'!V923,Prj_list!$A$5:$B$201,2,FALSE),IF(AND(MONTH(TODAY())='2012 HR 배정표'!X$3,ISNUMBER('2012 HR 배정표'!X923)=TRUE),VLOOKUP('2012 HR 배정표'!X923,Prj_list!$A$5:$B$201,2,FALSE),IF(AND(MONTH(TODAY())='2012 HR 배정표'!Z$3,ISNUMBER('2012 HR 배정표'!Z923)=TRUE),VLOOKUP('2012 HR 배정표'!Z923,Prj_list!$A$5:$B$201,2,FALSE),IF(AND(MONTH(TODAY())='2012 HR 배정표'!AB$3,ISNUMBER('2012 HR 배정표'!AB923)=TRUE),VLOOKUP('2012 HR 배정표'!AB923,Prj_list!$A$5:$B$201,2,FALSE),"")))))))</x:f>
        <x:v/>
      </x:c>
    </x:row>
    <x:row r="921" spans="2:3">
      <x:c r="B921" s="13" t="str">
        <x:f ca="1">IF(AND(MONTH(TODAY())='2012 HR 배정표'!F$3,ISNUMBER('2012 HR 배정표'!F924)=TRUE),VLOOKUP('2012 HR 배정표'!F924,Prj_list!$A$5:$B$201,2,FALSE),IF(AND(MONTH(TODAY())='2012 HR 배정표'!H$3,ISNUMBER('2012 HR 배정표'!H924)=TRUE),VLOOKUP('2012 HR 배정표'!H924,Prj_list!$A$5:$B$201,2,FALSE),IF(AND(MONTH(TODAY())='2012 HR 배정표'!J$3,ISNUMBER('2012 HR 배정표'!J924)=TRUE),VLOOKUP('2012 HR 배정표'!J924,Prj_list!$A$5:$B$201,2,FALSE),IF(AND(MONTH(TODAY())='2012 HR 배정표'!L$3,ISNUMBER('2012 HR 배정표'!L924)=TRUE),VLOOKUP('2012 HR 배정표'!L924,Prj_list!$A$5:$B$201,2,FALSE),IF(AND(MONTH(TODAY())='2012 HR 배정표'!N$3,ISNUMBER('2012 HR 배정표'!N924)=TRUE),VLOOKUP('2012 HR 배정표'!N924,Prj_list!$A$5:$B$201,2,FALSE),"")))))</x:f>
        <x:v/>
      </x:c>
      <x:c r="C921" s="13" t="str">
        <x:f ca="1">IF(AND(MONTH(TODAY())='2012 HR 배정표'!P$3,ISNUMBER('2012 HR 배정표'!P924)=TRUE),VLOOKUP('2012 HR 배정표'!P924,Prj_list!$A$5:$B$201,2,FALSE),IF(AND(MONTH(TODAY())='2012 HR 배정표'!R$3,ISNUMBER('2012 HR 배정표'!R924)=TRUE),VLOOKUP('2012 HR 배정표'!R924,Prj_list!$A$5:$B$201,2,FALSE),IF(AND(MONTH(TODAY())='2012 HR 배정표'!T$3,ISNUMBER('2012 HR 배정표'!T924)=TRUE),VLOOKUP('2012 HR 배정표'!T924,Prj_list!$A$5:$B$201,2,FALSE),IF(AND(MONTH(TODAY())='2012 HR 배정표'!V$3,ISNUMBER('2012 HR 배정표'!V924)=TRUE),VLOOKUP('2012 HR 배정표'!V924,Prj_list!$A$5:$B$201,2,FALSE),IF(AND(MONTH(TODAY())='2012 HR 배정표'!X$3,ISNUMBER('2012 HR 배정표'!X924)=TRUE),VLOOKUP('2012 HR 배정표'!X924,Prj_list!$A$5:$B$201,2,FALSE),IF(AND(MONTH(TODAY())='2012 HR 배정표'!Z$3,ISNUMBER('2012 HR 배정표'!Z924)=TRUE),VLOOKUP('2012 HR 배정표'!Z924,Prj_list!$A$5:$B$201,2,FALSE),IF(AND(MONTH(TODAY())='2012 HR 배정표'!AB$3,ISNUMBER('2012 HR 배정표'!AB924)=TRUE),VLOOKUP('2012 HR 배정표'!AB924,Prj_list!$A$5:$B$201,2,FALSE),"")))))))</x:f>
        <x:v/>
      </x:c>
    </x:row>
    <x:row r="922" spans="2:3">
      <x:c r="B922" s="13" t="str">
        <x:f ca="1">IF(AND(MONTH(TODAY())='2012 HR 배정표'!F$3,ISNUMBER('2012 HR 배정표'!F925)=TRUE),VLOOKUP('2012 HR 배정표'!F925,Prj_list!$A$5:$B$201,2,FALSE),IF(AND(MONTH(TODAY())='2012 HR 배정표'!H$3,ISNUMBER('2012 HR 배정표'!H925)=TRUE),VLOOKUP('2012 HR 배정표'!H925,Prj_list!$A$5:$B$201,2,FALSE),IF(AND(MONTH(TODAY())='2012 HR 배정표'!J$3,ISNUMBER('2012 HR 배정표'!J925)=TRUE),VLOOKUP('2012 HR 배정표'!J925,Prj_list!$A$5:$B$201,2,FALSE),IF(AND(MONTH(TODAY())='2012 HR 배정표'!L$3,ISNUMBER('2012 HR 배정표'!L925)=TRUE),VLOOKUP('2012 HR 배정표'!L925,Prj_list!$A$5:$B$201,2,FALSE),IF(AND(MONTH(TODAY())='2012 HR 배정표'!N$3,ISNUMBER('2012 HR 배정표'!N925)=TRUE),VLOOKUP('2012 HR 배정표'!N925,Prj_list!$A$5:$B$201,2,FALSE),"")))))</x:f>
        <x:v/>
      </x:c>
      <x:c r="C922" s="13" t="str">
        <x:f ca="1">IF(AND(MONTH(TODAY())='2012 HR 배정표'!P$3,ISNUMBER('2012 HR 배정표'!P925)=TRUE),VLOOKUP('2012 HR 배정표'!P925,Prj_list!$A$5:$B$201,2,FALSE),IF(AND(MONTH(TODAY())='2012 HR 배정표'!R$3,ISNUMBER('2012 HR 배정표'!R925)=TRUE),VLOOKUP('2012 HR 배정표'!R925,Prj_list!$A$5:$B$201,2,FALSE),IF(AND(MONTH(TODAY())='2012 HR 배정표'!T$3,ISNUMBER('2012 HR 배정표'!T925)=TRUE),VLOOKUP('2012 HR 배정표'!T925,Prj_list!$A$5:$B$201,2,FALSE),IF(AND(MONTH(TODAY())='2012 HR 배정표'!V$3,ISNUMBER('2012 HR 배정표'!V925)=TRUE),VLOOKUP('2012 HR 배정표'!V925,Prj_list!$A$5:$B$201,2,FALSE),IF(AND(MONTH(TODAY())='2012 HR 배정표'!X$3,ISNUMBER('2012 HR 배정표'!X925)=TRUE),VLOOKUP('2012 HR 배정표'!X925,Prj_list!$A$5:$B$201,2,FALSE),IF(AND(MONTH(TODAY())='2012 HR 배정표'!Z$3,ISNUMBER('2012 HR 배정표'!Z925)=TRUE),VLOOKUP('2012 HR 배정표'!Z925,Prj_list!$A$5:$B$201,2,FALSE),IF(AND(MONTH(TODAY())='2012 HR 배정표'!AB$3,ISNUMBER('2012 HR 배정표'!AB925)=TRUE),VLOOKUP('2012 HR 배정표'!AB925,Prj_list!$A$5:$B$201,2,FALSE),"")))))))</x:f>
        <x:v/>
      </x:c>
    </x:row>
    <x:row r="923" spans="2:3">
      <x:c r="B923" s="13" t="str">
        <x:f ca="1">IF(AND(MONTH(TODAY())='2012 HR 배정표'!F$3,ISNUMBER('2012 HR 배정표'!F926)=TRUE),VLOOKUP('2012 HR 배정표'!F926,Prj_list!$A$5:$B$201,2,FALSE),IF(AND(MONTH(TODAY())='2012 HR 배정표'!H$3,ISNUMBER('2012 HR 배정표'!H926)=TRUE),VLOOKUP('2012 HR 배정표'!H926,Prj_list!$A$5:$B$201,2,FALSE),IF(AND(MONTH(TODAY())='2012 HR 배정표'!J$3,ISNUMBER('2012 HR 배정표'!J926)=TRUE),VLOOKUP('2012 HR 배정표'!J926,Prj_list!$A$5:$B$201,2,FALSE),IF(AND(MONTH(TODAY())='2012 HR 배정표'!L$3,ISNUMBER('2012 HR 배정표'!L926)=TRUE),VLOOKUP('2012 HR 배정표'!L926,Prj_list!$A$5:$B$201,2,FALSE),IF(AND(MONTH(TODAY())='2012 HR 배정표'!N$3,ISNUMBER('2012 HR 배정표'!N926)=TRUE),VLOOKUP('2012 HR 배정표'!N926,Prj_list!$A$5:$B$201,2,FALSE),"")))))</x:f>
        <x:v/>
      </x:c>
      <x:c r="C923" s="13" t="str">
        <x:f ca="1">IF(AND(MONTH(TODAY())='2012 HR 배정표'!P$3,ISNUMBER('2012 HR 배정표'!P926)=TRUE),VLOOKUP('2012 HR 배정표'!P926,Prj_list!$A$5:$B$201,2,FALSE),IF(AND(MONTH(TODAY())='2012 HR 배정표'!R$3,ISNUMBER('2012 HR 배정표'!R926)=TRUE),VLOOKUP('2012 HR 배정표'!R926,Prj_list!$A$5:$B$201,2,FALSE),IF(AND(MONTH(TODAY())='2012 HR 배정표'!T$3,ISNUMBER('2012 HR 배정표'!T926)=TRUE),VLOOKUP('2012 HR 배정표'!T926,Prj_list!$A$5:$B$201,2,FALSE),IF(AND(MONTH(TODAY())='2012 HR 배정표'!V$3,ISNUMBER('2012 HR 배정표'!V926)=TRUE),VLOOKUP('2012 HR 배정표'!V926,Prj_list!$A$5:$B$201,2,FALSE),IF(AND(MONTH(TODAY())='2012 HR 배정표'!X$3,ISNUMBER('2012 HR 배정표'!X926)=TRUE),VLOOKUP('2012 HR 배정표'!X926,Prj_list!$A$5:$B$201,2,FALSE),IF(AND(MONTH(TODAY())='2012 HR 배정표'!Z$3,ISNUMBER('2012 HR 배정표'!Z926)=TRUE),VLOOKUP('2012 HR 배정표'!Z926,Prj_list!$A$5:$B$201,2,FALSE),IF(AND(MONTH(TODAY())='2012 HR 배정표'!AB$3,ISNUMBER('2012 HR 배정표'!AB926)=TRUE),VLOOKUP('2012 HR 배정표'!AB926,Prj_list!$A$5:$B$201,2,FALSE),"")))))))</x:f>
        <x:v/>
      </x:c>
    </x:row>
    <x:row r="924" spans="2:3">
      <x:c r="B924" s="13" t="str">
        <x:f ca="1">IF(AND(MONTH(TODAY())='2012 HR 배정표'!F$3,ISNUMBER('2012 HR 배정표'!F927)=TRUE),VLOOKUP('2012 HR 배정표'!F927,Prj_list!$A$5:$B$201,2,FALSE),IF(AND(MONTH(TODAY())='2012 HR 배정표'!H$3,ISNUMBER('2012 HR 배정표'!H927)=TRUE),VLOOKUP('2012 HR 배정표'!H927,Prj_list!$A$5:$B$201,2,FALSE),IF(AND(MONTH(TODAY())='2012 HR 배정표'!J$3,ISNUMBER('2012 HR 배정표'!J927)=TRUE),VLOOKUP('2012 HR 배정표'!J927,Prj_list!$A$5:$B$201,2,FALSE),IF(AND(MONTH(TODAY())='2012 HR 배정표'!L$3,ISNUMBER('2012 HR 배정표'!L927)=TRUE),VLOOKUP('2012 HR 배정표'!L927,Prj_list!$A$5:$B$201,2,FALSE),IF(AND(MONTH(TODAY())='2012 HR 배정표'!N$3,ISNUMBER('2012 HR 배정표'!N927)=TRUE),VLOOKUP('2012 HR 배정표'!N927,Prj_list!$A$5:$B$201,2,FALSE),"")))))</x:f>
        <x:v/>
      </x:c>
      <x:c r="C924" s="13" t="str">
        <x:f ca="1">IF(AND(MONTH(TODAY())='2012 HR 배정표'!P$3,ISNUMBER('2012 HR 배정표'!P927)=TRUE),VLOOKUP('2012 HR 배정표'!P927,Prj_list!$A$5:$B$201,2,FALSE),IF(AND(MONTH(TODAY())='2012 HR 배정표'!R$3,ISNUMBER('2012 HR 배정표'!R927)=TRUE),VLOOKUP('2012 HR 배정표'!R927,Prj_list!$A$5:$B$201,2,FALSE),IF(AND(MONTH(TODAY())='2012 HR 배정표'!T$3,ISNUMBER('2012 HR 배정표'!T927)=TRUE),VLOOKUP('2012 HR 배정표'!T927,Prj_list!$A$5:$B$201,2,FALSE),IF(AND(MONTH(TODAY())='2012 HR 배정표'!V$3,ISNUMBER('2012 HR 배정표'!V927)=TRUE),VLOOKUP('2012 HR 배정표'!V927,Prj_list!$A$5:$B$201,2,FALSE),IF(AND(MONTH(TODAY())='2012 HR 배정표'!X$3,ISNUMBER('2012 HR 배정표'!X927)=TRUE),VLOOKUP('2012 HR 배정표'!X927,Prj_list!$A$5:$B$201,2,FALSE),IF(AND(MONTH(TODAY())='2012 HR 배정표'!Z$3,ISNUMBER('2012 HR 배정표'!Z927)=TRUE),VLOOKUP('2012 HR 배정표'!Z927,Prj_list!$A$5:$B$201,2,FALSE),IF(AND(MONTH(TODAY())='2012 HR 배정표'!AB$3,ISNUMBER('2012 HR 배정표'!AB927)=TRUE),VLOOKUP('2012 HR 배정표'!AB927,Prj_list!$A$5:$B$201,2,FALSE),"")))))))</x:f>
        <x:v/>
      </x:c>
    </x:row>
    <x:row r="925" spans="2:3">
      <x:c r="B925" s="13" t="str">
        <x:f ca="1">IF(AND(MONTH(TODAY())='2012 HR 배정표'!F$3,ISNUMBER('2012 HR 배정표'!F928)=TRUE),VLOOKUP('2012 HR 배정표'!F928,Prj_list!$A$5:$B$201,2,FALSE),IF(AND(MONTH(TODAY())='2012 HR 배정표'!H$3,ISNUMBER('2012 HR 배정표'!H928)=TRUE),VLOOKUP('2012 HR 배정표'!H928,Prj_list!$A$5:$B$201,2,FALSE),IF(AND(MONTH(TODAY())='2012 HR 배정표'!J$3,ISNUMBER('2012 HR 배정표'!J928)=TRUE),VLOOKUP('2012 HR 배정표'!J928,Prj_list!$A$5:$B$201,2,FALSE),IF(AND(MONTH(TODAY())='2012 HR 배정표'!L$3,ISNUMBER('2012 HR 배정표'!L928)=TRUE),VLOOKUP('2012 HR 배정표'!L928,Prj_list!$A$5:$B$201,2,FALSE),IF(AND(MONTH(TODAY())='2012 HR 배정표'!N$3,ISNUMBER('2012 HR 배정표'!N928)=TRUE),VLOOKUP('2012 HR 배정표'!N928,Prj_list!$A$5:$B$201,2,FALSE),"")))))</x:f>
        <x:v/>
      </x:c>
      <x:c r="C925" s="13" t="str">
        <x:f ca="1">IF(AND(MONTH(TODAY())='2012 HR 배정표'!P$3,ISNUMBER('2012 HR 배정표'!P928)=TRUE),VLOOKUP('2012 HR 배정표'!P928,Prj_list!$A$5:$B$201,2,FALSE),IF(AND(MONTH(TODAY())='2012 HR 배정표'!R$3,ISNUMBER('2012 HR 배정표'!R928)=TRUE),VLOOKUP('2012 HR 배정표'!R928,Prj_list!$A$5:$B$201,2,FALSE),IF(AND(MONTH(TODAY())='2012 HR 배정표'!T$3,ISNUMBER('2012 HR 배정표'!T928)=TRUE),VLOOKUP('2012 HR 배정표'!T928,Prj_list!$A$5:$B$201,2,FALSE),IF(AND(MONTH(TODAY())='2012 HR 배정표'!V$3,ISNUMBER('2012 HR 배정표'!V928)=TRUE),VLOOKUP('2012 HR 배정표'!V928,Prj_list!$A$5:$B$201,2,FALSE),IF(AND(MONTH(TODAY())='2012 HR 배정표'!X$3,ISNUMBER('2012 HR 배정표'!X928)=TRUE),VLOOKUP('2012 HR 배정표'!X928,Prj_list!$A$5:$B$201,2,FALSE),IF(AND(MONTH(TODAY())='2012 HR 배정표'!Z$3,ISNUMBER('2012 HR 배정표'!Z928)=TRUE),VLOOKUP('2012 HR 배정표'!Z928,Prj_list!$A$5:$B$201,2,FALSE),IF(AND(MONTH(TODAY())='2012 HR 배정표'!AB$3,ISNUMBER('2012 HR 배정표'!AB928)=TRUE),VLOOKUP('2012 HR 배정표'!AB928,Prj_list!$A$5:$B$201,2,FALSE),"")))))))</x:f>
        <x:v/>
      </x:c>
    </x:row>
    <x:row r="926" spans="2:3">
      <x:c r="B926" s="13" t="str">
        <x:f ca="1">IF(AND(MONTH(TODAY())='2012 HR 배정표'!F$3,ISNUMBER('2012 HR 배정표'!F929)=TRUE),VLOOKUP('2012 HR 배정표'!F929,Prj_list!$A$5:$B$201,2,FALSE),IF(AND(MONTH(TODAY())='2012 HR 배정표'!H$3,ISNUMBER('2012 HR 배정표'!H929)=TRUE),VLOOKUP('2012 HR 배정표'!H929,Prj_list!$A$5:$B$201,2,FALSE),IF(AND(MONTH(TODAY())='2012 HR 배정표'!J$3,ISNUMBER('2012 HR 배정표'!J929)=TRUE),VLOOKUP('2012 HR 배정표'!J929,Prj_list!$A$5:$B$201,2,FALSE),IF(AND(MONTH(TODAY())='2012 HR 배정표'!L$3,ISNUMBER('2012 HR 배정표'!L929)=TRUE),VLOOKUP('2012 HR 배정표'!L929,Prj_list!$A$5:$B$201,2,FALSE),IF(AND(MONTH(TODAY())='2012 HR 배정표'!N$3,ISNUMBER('2012 HR 배정표'!N929)=TRUE),VLOOKUP('2012 HR 배정표'!N929,Prj_list!$A$5:$B$201,2,FALSE),"")))))</x:f>
        <x:v/>
      </x:c>
      <x:c r="C926" s="13" t="str">
        <x:f ca="1">IF(AND(MONTH(TODAY())='2012 HR 배정표'!P$3,ISNUMBER('2012 HR 배정표'!P929)=TRUE),VLOOKUP('2012 HR 배정표'!P929,Prj_list!$A$5:$B$201,2,FALSE),IF(AND(MONTH(TODAY())='2012 HR 배정표'!R$3,ISNUMBER('2012 HR 배정표'!R929)=TRUE),VLOOKUP('2012 HR 배정표'!R929,Prj_list!$A$5:$B$201,2,FALSE),IF(AND(MONTH(TODAY())='2012 HR 배정표'!T$3,ISNUMBER('2012 HR 배정표'!T929)=TRUE),VLOOKUP('2012 HR 배정표'!T929,Prj_list!$A$5:$B$201,2,FALSE),IF(AND(MONTH(TODAY())='2012 HR 배정표'!V$3,ISNUMBER('2012 HR 배정표'!V929)=TRUE),VLOOKUP('2012 HR 배정표'!V929,Prj_list!$A$5:$B$201,2,FALSE),IF(AND(MONTH(TODAY())='2012 HR 배정표'!X$3,ISNUMBER('2012 HR 배정표'!X929)=TRUE),VLOOKUP('2012 HR 배정표'!X929,Prj_list!$A$5:$B$201,2,FALSE),IF(AND(MONTH(TODAY())='2012 HR 배정표'!Z$3,ISNUMBER('2012 HR 배정표'!Z929)=TRUE),VLOOKUP('2012 HR 배정표'!Z929,Prj_list!$A$5:$B$201,2,FALSE),IF(AND(MONTH(TODAY())='2012 HR 배정표'!AB$3,ISNUMBER('2012 HR 배정표'!AB929)=TRUE),VLOOKUP('2012 HR 배정표'!AB929,Prj_list!$A$5:$B$201,2,FALSE),"")))))))</x:f>
        <x:v/>
      </x:c>
    </x:row>
    <x:row r="927" spans="2:3">
      <x:c r="B927" s="13" t="str">
        <x:f ca="1">IF(AND(MONTH(TODAY())='2012 HR 배정표'!F$3,ISNUMBER('2012 HR 배정표'!F930)=TRUE),VLOOKUP('2012 HR 배정표'!F930,Prj_list!$A$5:$B$201,2,FALSE),IF(AND(MONTH(TODAY())='2012 HR 배정표'!H$3,ISNUMBER('2012 HR 배정표'!H930)=TRUE),VLOOKUP('2012 HR 배정표'!H930,Prj_list!$A$5:$B$201,2,FALSE),IF(AND(MONTH(TODAY())='2012 HR 배정표'!J$3,ISNUMBER('2012 HR 배정표'!J930)=TRUE),VLOOKUP('2012 HR 배정표'!J930,Prj_list!$A$5:$B$201,2,FALSE),IF(AND(MONTH(TODAY())='2012 HR 배정표'!L$3,ISNUMBER('2012 HR 배정표'!L930)=TRUE),VLOOKUP('2012 HR 배정표'!L930,Prj_list!$A$5:$B$201,2,FALSE),IF(AND(MONTH(TODAY())='2012 HR 배정표'!N$3,ISNUMBER('2012 HR 배정표'!N930)=TRUE),VLOOKUP('2012 HR 배정표'!N930,Prj_list!$A$5:$B$201,2,FALSE),"")))))</x:f>
        <x:v/>
      </x:c>
      <x:c r="C927" s="13" t="str">
        <x:f ca="1">IF(AND(MONTH(TODAY())='2012 HR 배정표'!P$3,ISNUMBER('2012 HR 배정표'!P930)=TRUE),VLOOKUP('2012 HR 배정표'!P930,Prj_list!$A$5:$B$201,2,FALSE),IF(AND(MONTH(TODAY())='2012 HR 배정표'!R$3,ISNUMBER('2012 HR 배정표'!R930)=TRUE),VLOOKUP('2012 HR 배정표'!R930,Prj_list!$A$5:$B$201,2,FALSE),IF(AND(MONTH(TODAY())='2012 HR 배정표'!T$3,ISNUMBER('2012 HR 배정표'!T930)=TRUE),VLOOKUP('2012 HR 배정표'!T930,Prj_list!$A$5:$B$201,2,FALSE),IF(AND(MONTH(TODAY())='2012 HR 배정표'!V$3,ISNUMBER('2012 HR 배정표'!V930)=TRUE),VLOOKUP('2012 HR 배정표'!V930,Prj_list!$A$5:$B$201,2,FALSE),IF(AND(MONTH(TODAY())='2012 HR 배정표'!X$3,ISNUMBER('2012 HR 배정표'!X930)=TRUE),VLOOKUP('2012 HR 배정표'!X930,Prj_list!$A$5:$B$201,2,FALSE),IF(AND(MONTH(TODAY())='2012 HR 배정표'!Z$3,ISNUMBER('2012 HR 배정표'!Z930)=TRUE),VLOOKUP('2012 HR 배정표'!Z930,Prj_list!$A$5:$B$201,2,FALSE),IF(AND(MONTH(TODAY())='2012 HR 배정표'!AB$3,ISNUMBER('2012 HR 배정표'!AB930)=TRUE),VLOOKUP('2012 HR 배정표'!AB930,Prj_list!$A$5:$B$201,2,FALSE),"")))))))</x:f>
        <x:v/>
      </x:c>
    </x:row>
    <x:row r="928" spans="2:3">
      <x:c r="B928" s="13" t="str">
        <x:f ca="1">IF(AND(MONTH(TODAY())='2012 HR 배정표'!F$3,ISNUMBER('2012 HR 배정표'!F931)=TRUE),VLOOKUP('2012 HR 배정표'!F931,Prj_list!$A$5:$B$201,2,FALSE),IF(AND(MONTH(TODAY())='2012 HR 배정표'!H$3,ISNUMBER('2012 HR 배정표'!H931)=TRUE),VLOOKUP('2012 HR 배정표'!H931,Prj_list!$A$5:$B$201,2,FALSE),IF(AND(MONTH(TODAY())='2012 HR 배정표'!J$3,ISNUMBER('2012 HR 배정표'!J931)=TRUE),VLOOKUP('2012 HR 배정표'!J931,Prj_list!$A$5:$B$201,2,FALSE),IF(AND(MONTH(TODAY())='2012 HR 배정표'!L$3,ISNUMBER('2012 HR 배정표'!L931)=TRUE),VLOOKUP('2012 HR 배정표'!L931,Prj_list!$A$5:$B$201,2,FALSE),IF(AND(MONTH(TODAY())='2012 HR 배정표'!N$3,ISNUMBER('2012 HR 배정표'!N931)=TRUE),VLOOKUP('2012 HR 배정표'!N931,Prj_list!$A$5:$B$201,2,FALSE),"")))))</x:f>
        <x:v/>
      </x:c>
      <x:c r="C928" s="13" t="str">
        <x:f ca="1">IF(AND(MONTH(TODAY())='2012 HR 배정표'!P$3,ISNUMBER('2012 HR 배정표'!P931)=TRUE),VLOOKUP('2012 HR 배정표'!P931,Prj_list!$A$5:$B$201,2,FALSE),IF(AND(MONTH(TODAY())='2012 HR 배정표'!R$3,ISNUMBER('2012 HR 배정표'!R931)=TRUE),VLOOKUP('2012 HR 배정표'!R931,Prj_list!$A$5:$B$201,2,FALSE),IF(AND(MONTH(TODAY())='2012 HR 배정표'!T$3,ISNUMBER('2012 HR 배정표'!T931)=TRUE),VLOOKUP('2012 HR 배정표'!T931,Prj_list!$A$5:$B$201,2,FALSE),IF(AND(MONTH(TODAY())='2012 HR 배정표'!V$3,ISNUMBER('2012 HR 배정표'!V931)=TRUE),VLOOKUP('2012 HR 배정표'!V931,Prj_list!$A$5:$B$201,2,FALSE),IF(AND(MONTH(TODAY())='2012 HR 배정표'!X$3,ISNUMBER('2012 HR 배정표'!X931)=TRUE),VLOOKUP('2012 HR 배정표'!X931,Prj_list!$A$5:$B$201,2,FALSE),IF(AND(MONTH(TODAY())='2012 HR 배정표'!Z$3,ISNUMBER('2012 HR 배정표'!Z931)=TRUE),VLOOKUP('2012 HR 배정표'!Z931,Prj_list!$A$5:$B$201,2,FALSE),IF(AND(MONTH(TODAY())='2012 HR 배정표'!AB$3,ISNUMBER('2012 HR 배정표'!AB931)=TRUE),VLOOKUP('2012 HR 배정표'!AB931,Prj_list!$A$5:$B$201,2,FALSE),"")))))))</x:f>
        <x:v/>
      </x:c>
    </x:row>
    <x:row r="929" spans="2:3">
      <x:c r="B929" s="13" t="str">
        <x:f ca="1">IF(AND(MONTH(TODAY())='2012 HR 배정표'!F$3,ISNUMBER('2012 HR 배정표'!F932)=TRUE),VLOOKUP('2012 HR 배정표'!F932,Prj_list!$A$5:$B$201,2,FALSE),IF(AND(MONTH(TODAY())='2012 HR 배정표'!H$3,ISNUMBER('2012 HR 배정표'!H932)=TRUE),VLOOKUP('2012 HR 배정표'!H932,Prj_list!$A$5:$B$201,2,FALSE),IF(AND(MONTH(TODAY())='2012 HR 배정표'!J$3,ISNUMBER('2012 HR 배정표'!J932)=TRUE),VLOOKUP('2012 HR 배정표'!J932,Prj_list!$A$5:$B$201,2,FALSE),IF(AND(MONTH(TODAY())='2012 HR 배정표'!L$3,ISNUMBER('2012 HR 배정표'!L932)=TRUE),VLOOKUP('2012 HR 배정표'!L932,Prj_list!$A$5:$B$201,2,FALSE),IF(AND(MONTH(TODAY())='2012 HR 배정표'!N$3,ISNUMBER('2012 HR 배정표'!N932)=TRUE),VLOOKUP('2012 HR 배정표'!N932,Prj_list!$A$5:$B$201,2,FALSE),"")))))</x:f>
        <x:v/>
      </x:c>
      <x:c r="C929" s="13" t="str">
        <x:f ca="1">IF(AND(MONTH(TODAY())='2012 HR 배정표'!P$3,ISNUMBER('2012 HR 배정표'!P932)=TRUE),VLOOKUP('2012 HR 배정표'!P932,Prj_list!$A$5:$B$201,2,FALSE),IF(AND(MONTH(TODAY())='2012 HR 배정표'!R$3,ISNUMBER('2012 HR 배정표'!R932)=TRUE),VLOOKUP('2012 HR 배정표'!R932,Prj_list!$A$5:$B$201,2,FALSE),IF(AND(MONTH(TODAY())='2012 HR 배정표'!T$3,ISNUMBER('2012 HR 배정표'!T932)=TRUE),VLOOKUP('2012 HR 배정표'!T932,Prj_list!$A$5:$B$201,2,FALSE),IF(AND(MONTH(TODAY())='2012 HR 배정표'!V$3,ISNUMBER('2012 HR 배정표'!V932)=TRUE),VLOOKUP('2012 HR 배정표'!V932,Prj_list!$A$5:$B$201,2,FALSE),IF(AND(MONTH(TODAY())='2012 HR 배정표'!X$3,ISNUMBER('2012 HR 배정표'!X932)=TRUE),VLOOKUP('2012 HR 배정표'!X932,Prj_list!$A$5:$B$201,2,FALSE),IF(AND(MONTH(TODAY())='2012 HR 배정표'!Z$3,ISNUMBER('2012 HR 배정표'!Z932)=TRUE),VLOOKUP('2012 HR 배정표'!Z932,Prj_list!$A$5:$B$201,2,FALSE),IF(AND(MONTH(TODAY())='2012 HR 배정표'!AB$3,ISNUMBER('2012 HR 배정표'!AB932)=TRUE),VLOOKUP('2012 HR 배정표'!AB932,Prj_list!$A$5:$B$201,2,FALSE),"")))))))</x:f>
        <x:v/>
      </x:c>
    </x:row>
    <x:row r="930" spans="2:3">
      <x:c r="B930" s="13" t="str">
        <x:f ca="1">IF(AND(MONTH(TODAY())='2012 HR 배정표'!F$3,ISNUMBER('2012 HR 배정표'!F933)=TRUE),VLOOKUP('2012 HR 배정표'!F933,Prj_list!$A$5:$B$201,2,FALSE),IF(AND(MONTH(TODAY())='2012 HR 배정표'!H$3,ISNUMBER('2012 HR 배정표'!H933)=TRUE),VLOOKUP('2012 HR 배정표'!H933,Prj_list!$A$5:$B$201,2,FALSE),IF(AND(MONTH(TODAY())='2012 HR 배정표'!J$3,ISNUMBER('2012 HR 배정표'!J933)=TRUE),VLOOKUP('2012 HR 배정표'!J933,Prj_list!$A$5:$B$201,2,FALSE),IF(AND(MONTH(TODAY())='2012 HR 배정표'!L$3,ISNUMBER('2012 HR 배정표'!L933)=TRUE),VLOOKUP('2012 HR 배정표'!L933,Prj_list!$A$5:$B$201,2,FALSE),IF(AND(MONTH(TODAY())='2012 HR 배정표'!N$3,ISNUMBER('2012 HR 배정표'!N933)=TRUE),VLOOKUP('2012 HR 배정표'!N933,Prj_list!$A$5:$B$201,2,FALSE),"")))))</x:f>
        <x:v/>
      </x:c>
      <x:c r="C930" s="13" t="str">
        <x:f ca="1">IF(AND(MONTH(TODAY())='2012 HR 배정표'!P$3,ISNUMBER('2012 HR 배정표'!P933)=TRUE),VLOOKUP('2012 HR 배정표'!P933,Prj_list!$A$5:$B$201,2,FALSE),IF(AND(MONTH(TODAY())='2012 HR 배정표'!R$3,ISNUMBER('2012 HR 배정표'!R933)=TRUE),VLOOKUP('2012 HR 배정표'!R933,Prj_list!$A$5:$B$201,2,FALSE),IF(AND(MONTH(TODAY())='2012 HR 배정표'!T$3,ISNUMBER('2012 HR 배정표'!T933)=TRUE),VLOOKUP('2012 HR 배정표'!T933,Prj_list!$A$5:$B$201,2,FALSE),IF(AND(MONTH(TODAY())='2012 HR 배정표'!V$3,ISNUMBER('2012 HR 배정표'!V933)=TRUE),VLOOKUP('2012 HR 배정표'!V933,Prj_list!$A$5:$B$201,2,FALSE),IF(AND(MONTH(TODAY())='2012 HR 배정표'!X$3,ISNUMBER('2012 HR 배정표'!X933)=TRUE),VLOOKUP('2012 HR 배정표'!X933,Prj_list!$A$5:$B$201,2,FALSE),IF(AND(MONTH(TODAY())='2012 HR 배정표'!Z$3,ISNUMBER('2012 HR 배정표'!Z933)=TRUE),VLOOKUP('2012 HR 배정표'!Z933,Prj_list!$A$5:$B$201,2,FALSE),IF(AND(MONTH(TODAY())='2012 HR 배정표'!AB$3,ISNUMBER('2012 HR 배정표'!AB933)=TRUE),VLOOKUP('2012 HR 배정표'!AB933,Prj_list!$A$5:$B$201,2,FALSE),"")))))))</x:f>
        <x:v/>
      </x:c>
    </x:row>
    <x:row r="931" spans="2:3">
      <x:c r="B931" s="13" t="str">
        <x:f ca="1">IF(AND(MONTH(TODAY())='2012 HR 배정표'!F$3,ISNUMBER('2012 HR 배정표'!F934)=TRUE),VLOOKUP('2012 HR 배정표'!F934,Prj_list!$A$5:$B$201,2,FALSE),IF(AND(MONTH(TODAY())='2012 HR 배정표'!H$3,ISNUMBER('2012 HR 배정표'!H934)=TRUE),VLOOKUP('2012 HR 배정표'!H934,Prj_list!$A$5:$B$201,2,FALSE),IF(AND(MONTH(TODAY())='2012 HR 배정표'!J$3,ISNUMBER('2012 HR 배정표'!J934)=TRUE),VLOOKUP('2012 HR 배정표'!J934,Prj_list!$A$5:$B$201,2,FALSE),IF(AND(MONTH(TODAY())='2012 HR 배정표'!L$3,ISNUMBER('2012 HR 배정표'!L934)=TRUE),VLOOKUP('2012 HR 배정표'!L934,Prj_list!$A$5:$B$201,2,FALSE),IF(AND(MONTH(TODAY())='2012 HR 배정표'!N$3,ISNUMBER('2012 HR 배정표'!N934)=TRUE),VLOOKUP('2012 HR 배정표'!N934,Prj_list!$A$5:$B$201,2,FALSE),"")))))</x:f>
        <x:v/>
      </x:c>
      <x:c r="C931" s="13" t="str">
        <x:f ca="1">IF(AND(MONTH(TODAY())='2012 HR 배정표'!P$3,ISNUMBER('2012 HR 배정표'!P934)=TRUE),VLOOKUP('2012 HR 배정표'!P934,Prj_list!$A$5:$B$201,2,FALSE),IF(AND(MONTH(TODAY())='2012 HR 배정표'!R$3,ISNUMBER('2012 HR 배정표'!R934)=TRUE),VLOOKUP('2012 HR 배정표'!R934,Prj_list!$A$5:$B$201,2,FALSE),IF(AND(MONTH(TODAY())='2012 HR 배정표'!T$3,ISNUMBER('2012 HR 배정표'!T934)=TRUE),VLOOKUP('2012 HR 배정표'!T934,Prj_list!$A$5:$B$201,2,FALSE),IF(AND(MONTH(TODAY())='2012 HR 배정표'!V$3,ISNUMBER('2012 HR 배정표'!V934)=TRUE),VLOOKUP('2012 HR 배정표'!V934,Prj_list!$A$5:$B$201,2,FALSE),IF(AND(MONTH(TODAY())='2012 HR 배정표'!X$3,ISNUMBER('2012 HR 배정표'!X934)=TRUE),VLOOKUP('2012 HR 배정표'!X934,Prj_list!$A$5:$B$201,2,FALSE),IF(AND(MONTH(TODAY())='2012 HR 배정표'!Z$3,ISNUMBER('2012 HR 배정표'!Z934)=TRUE),VLOOKUP('2012 HR 배정표'!Z934,Prj_list!$A$5:$B$201,2,FALSE),IF(AND(MONTH(TODAY())='2012 HR 배정표'!AB$3,ISNUMBER('2012 HR 배정표'!AB934)=TRUE),VLOOKUP('2012 HR 배정표'!AB934,Prj_list!$A$5:$B$201,2,FALSE),"")))))))</x:f>
        <x:v/>
      </x:c>
    </x:row>
    <x:row r="932" spans="2:3">
      <x:c r="B932" s="13" t="str">
        <x:f ca="1">IF(AND(MONTH(TODAY())='2012 HR 배정표'!F$3,ISNUMBER('2012 HR 배정표'!F935)=TRUE),VLOOKUP('2012 HR 배정표'!F935,Prj_list!$A$5:$B$201,2,FALSE),IF(AND(MONTH(TODAY())='2012 HR 배정표'!H$3,ISNUMBER('2012 HR 배정표'!H935)=TRUE),VLOOKUP('2012 HR 배정표'!H935,Prj_list!$A$5:$B$201,2,FALSE),IF(AND(MONTH(TODAY())='2012 HR 배정표'!J$3,ISNUMBER('2012 HR 배정표'!J935)=TRUE),VLOOKUP('2012 HR 배정표'!J935,Prj_list!$A$5:$B$201,2,FALSE),IF(AND(MONTH(TODAY())='2012 HR 배정표'!L$3,ISNUMBER('2012 HR 배정표'!L935)=TRUE),VLOOKUP('2012 HR 배정표'!L935,Prj_list!$A$5:$B$201,2,FALSE),IF(AND(MONTH(TODAY())='2012 HR 배정표'!N$3,ISNUMBER('2012 HR 배정표'!N935)=TRUE),VLOOKUP('2012 HR 배정표'!N935,Prj_list!$A$5:$B$201,2,FALSE),"")))))</x:f>
        <x:v/>
      </x:c>
      <x:c r="C932" s="13" t="str">
        <x:f ca="1">IF(AND(MONTH(TODAY())='2012 HR 배정표'!P$3,ISNUMBER('2012 HR 배정표'!P935)=TRUE),VLOOKUP('2012 HR 배정표'!P935,Prj_list!$A$5:$B$201,2,FALSE),IF(AND(MONTH(TODAY())='2012 HR 배정표'!R$3,ISNUMBER('2012 HR 배정표'!R935)=TRUE),VLOOKUP('2012 HR 배정표'!R935,Prj_list!$A$5:$B$201,2,FALSE),IF(AND(MONTH(TODAY())='2012 HR 배정표'!T$3,ISNUMBER('2012 HR 배정표'!T935)=TRUE),VLOOKUP('2012 HR 배정표'!T935,Prj_list!$A$5:$B$201,2,FALSE),IF(AND(MONTH(TODAY())='2012 HR 배정표'!V$3,ISNUMBER('2012 HR 배정표'!V935)=TRUE),VLOOKUP('2012 HR 배정표'!V935,Prj_list!$A$5:$B$201,2,FALSE),IF(AND(MONTH(TODAY())='2012 HR 배정표'!X$3,ISNUMBER('2012 HR 배정표'!X935)=TRUE),VLOOKUP('2012 HR 배정표'!X935,Prj_list!$A$5:$B$201,2,FALSE),IF(AND(MONTH(TODAY())='2012 HR 배정표'!Z$3,ISNUMBER('2012 HR 배정표'!Z935)=TRUE),VLOOKUP('2012 HR 배정표'!Z935,Prj_list!$A$5:$B$201,2,FALSE),IF(AND(MONTH(TODAY())='2012 HR 배정표'!AB$3,ISNUMBER('2012 HR 배정표'!AB935)=TRUE),VLOOKUP('2012 HR 배정표'!AB935,Prj_list!$A$5:$B$201,2,FALSE),"")))))))</x:f>
        <x:v/>
      </x:c>
    </x:row>
    <x:row r="933" spans="2:3">
      <x:c r="B933" s="13" t="str">
        <x:f ca="1">IF(AND(MONTH(TODAY())='2012 HR 배정표'!F$3,ISNUMBER('2012 HR 배정표'!F936)=TRUE),VLOOKUP('2012 HR 배정표'!F936,Prj_list!$A$5:$B$201,2,FALSE),IF(AND(MONTH(TODAY())='2012 HR 배정표'!H$3,ISNUMBER('2012 HR 배정표'!H936)=TRUE),VLOOKUP('2012 HR 배정표'!H936,Prj_list!$A$5:$B$201,2,FALSE),IF(AND(MONTH(TODAY())='2012 HR 배정표'!J$3,ISNUMBER('2012 HR 배정표'!J936)=TRUE),VLOOKUP('2012 HR 배정표'!J936,Prj_list!$A$5:$B$201,2,FALSE),IF(AND(MONTH(TODAY())='2012 HR 배정표'!L$3,ISNUMBER('2012 HR 배정표'!L936)=TRUE),VLOOKUP('2012 HR 배정표'!L936,Prj_list!$A$5:$B$201,2,FALSE),IF(AND(MONTH(TODAY())='2012 HR 배정표'!N$3,ISNUMBER('2012 HR 배정표'!N936)=TRUE),VLOOKUP('2012 HR 배정표'!N936,Prj_list!$A$5:$B$201,2,FALSE),"")))))</x:f>
        <x:v/>
      </x:c>
      <x:c r="C933" s="13" t="str">
        <x:f ca="1">IF(AND(MONTH(TODAY())='2012 HR 배정표'!P$3,ISNUMBER('2012 HR 배정표'!P936)=TRUE),VLOOKUP('2012 HR 배정표'!P936,Prj_list!$A$5:$B$201,2,FALSE),IF(AND(MONTH(TODAY())='2012 HR 배정표'!R$3,ISNUMBER('2012 HR 배정표'!R936)=TRUE),VLOOKUP('2012 HR 배정표'!R936,Prj_list!$A$5:$B$201,2,FALSE),IF(AND(MONTH(TODAY())='2012 HR 배정표'!T$3,ISNUMBER('2012 HR 배정표'!T936)=TRUE),VLOOKUP('2012 HR 배정표'!T936,Prj_list!$A$5:$B$201,2,FALSE),IF(AND(MONTH(TODAY())='2012 HR 배정표'!V$3,ISNUMBER('2012 HR 배정표'!V936)=TRUE),VLOOKUP('2012 HR 배정표'!V936,Prj_list!$A$5:$B$201,2,FALSE),IF(AND(MONTH(TODAY())='2012 HR 배정표'!X$3,ISNUMBER('2012 HR 배정표'!X936)=TRUE),VLOOKUP('2012 HR 배정표'!X936,Prj_list!$A$5:$B$201,2,FALSE),IF(AND(MONTH(TODAY())='2012 HR 배정표'!Z$3,ISNUMBER('2012 HR 배정표'!Z936)=TRUE),VLOOKUP('2012 HR 배정표'!Z936,Prj_list!$A$5:$B$201,2,FALSE),IF(AND(MONTH(TODAY())='2012 HR 배정표'!AB$3,ISNUMBER('2012 HR 배정표'!AB936)=TRUE),VLOOKUP('2012 HR 배정표'!AB936,Prj_list!$A$5:$B$201,2,FALSE),"")))))))</x:f>
        <x:v/>
      </x:c>
    </x:row>
    <x:row r="934" spans="2:3">
      <x:c r="B934" s="13" t="str">
        <x:f ca="1">IF(AND(MONTH(TODAY())='2012 HR 배정표'!F$3,ISNUMBER('2012 HR 배정표'!F937)=TRUE),VLOOKUP('2012 HR 배정표'!F937,Prj_list!$A$5:$B$201,2,FALSE),IF(AND(MONTH(TODAY())='2012 HR 배정표'!H$3,ISNUMBER('2012 HR 배정표'!H937)=TRUE),VLOOKUP('2012 HR 배정표'!H937,Prj_list!$A$5:$B$201,2,FALSE),IF(AND(MONTH(TODAY())='2012 HR 배정표'!J$3,ISNUMBER('2012 HR 배정표'!J937)=TRUE),VLOOKUP('2012 HR 배정표'!J937,Prj_list!$A$5:$B$201,2,FALSE),IF(AND(MONTH(TODAY())='2012 HR 배정표'!L$3,ISNUMBER('2012 HR 배정표'!L937)=TRUE),VLOOKUP('2012 HR 배정표'!L937,Prj_list!$A$5:$B$201,2,FALSE),IF(AND(MONTH(TODAY())='2012 HR 배정표'!N$3,ISNUMBER('2012 HR 배정표'!N937)=TRUE),VLOOKUP('2012 HR 배정표'!N937,Prj_list!$A$5:$B$201,2,FALSE),"")))))</x:f>
        <x:v/>
      </x:c>
      <x:c r="C934" s="13" t="str">
        <x:f ca="1">IF(AND(MONTH(TODAY())='2012 HR 배정표'!P$3,ISNUMBER('2012 HR 배정표'!P937)=TRUE),VLOOKUP('2012 HR 배정표'!P937,Prj_list!$A$5:$B$201,2,FALSE),IF(AND(MONTH(TODAY())='2012 HR 배정표'!R$3,ISNUMBER('2012 HR 배정표'!R937)=TRUE),VLOOKUP('2012 HR 배정표'!R937,Prj_list!$A$5:$B$201,2,FALSE),IF(AND(MONTH(TODAY())='2012 HR 배정표'!T$3,ISNUMBER('2012 HR 배정표'!T937)=TRUE),VLOOKUP('2012 HR 배정표'!T937,Prj_list!$A$5:$B$201,2,FALSE),IF(AND(MONTH(TODAY())='2012 HR 배정표'!V$3,ISNUMBER('2012 HR 배정표'!V937)=TRUE),VLOOKUP('2012 HR 배정표'!V937,Prj_list!$A$5:$B$201,2,FALSE),IF(AND(MONTH(TODAY())='2012 HR 배정표'!X$3,ISNUMBER('2012 HR 배정표'!X937)=TRUE),VLOOKUP('2012 HR 배정표'!X937,Prj_list!$A$5:$B$201,2,FALSE),IF(AND(MONTH(TODAY())='2012 HR 배정표'!Z$3,ISNUMBER('2012 HR 배정표'!Z937)=TRUE),VLOOKUP('2012 HR 배정표'!Z937,Prj_list!$A$5:$B$201,2,FALSE),IF(AND(MONTH(TODAY())='2012 HR 배정표'!AB$3,ISNUMBER('2012 HR 배정표'!AB937)=TRUE),VLOOKUP('2012 HR 배정표'!AB937,Prj_list!$A$5:$B$201,2,FALSE),"")))))))</x:f>
        <x:v/>
      </x:c>
    </x:row>
    <x:row r="935" spans="2:3">
      <x:c r="B935" s="13" t="str">
        <x:f ca="1">IF(AND(MONTH(TODAY())='2012 HR 배정표'!F$3,ISNUMBER('2012 HR 배정표'!F938)=TRUE),VLOOKUP('2012 HR 배정표'!F938,Prj_list!$A$5:$B$201,2,FALSE),IF(AND(MONTH(TODAY())='2012 HR 배정표'!H$3,ISNUMBER('2012 HR 배정표'!H938)=TRUE),VLOOKUP('2012 HR 배정표'!H938,Prj_list!$A$5:$B$201,2,FALSE),IF(AND(MONTH(TODAY())='2012 HR 배정표'!J$3,ISNUMBER('2012 HR 배정표'!J938)=TRUE),VLOOKUP('2012 HR 배정표'!J938,Prj_list!$A$5:$B$201,2,FALSE),IF(AND(MONTH(TODAY())='2012 HR 배정표'!L$3,ISNUMBER('2012 HR 배정표'!L938)=TRUE),VLOOKUP('2012 HR 배정표'!L938,Prj_list!$A$5:$B$201,2,FALSE),IF(AND(MONTH(TODAY())='2012 HR 배정표'!N$3,ISNUMBER('2012 HR 배정표'!N938)=TRUE),VLOOKUP('2012 HR 배정표'!N938,Prj_list!$A$5:$B$201,2,FALSE),"")))))</x:f>
        <x:v/>
      </x:c>
      <x:c r="C935" s="13" t="str">
        <x:f ca="1">IF(AND(MONTH(TODAY())='2012 HR 배정표'!P$3,ISNUMBER('2012 HR 배정표'!P938)=TRUE),VLOOKUP('2012 HR 배정표'!P938,Prj_list!$A$5:$B$201,2,FALSE),IF(AND(MONTH(TODAY())='2012 HR 배정표'!R$3,ISNUMBER('2012 HR 배정표'!R938)=TRUE),VLOOKUP('2012 HR 배정표'!R938,Prj_list!$A$5:$B$201,2,FALSE),IF(AND(MONTH(TODAY())='2012 HR 배정표'!T$3,ISNUMBER('2012 HR 배정표'!T938)=TRUE),VLOOKUP('2012 HR 배정표'!T938,Prj_list!$A$5:$B$201,2,FALSE),IF(AND(MONTH(TODAY())='2012 HR 배정표'!V$3,ISNUMBER('2012 HR 배정표'!V938)=TRUE),VLOOKUP('2012 HR 배정표'!V938,Prj_list!$A$5:$B$201,2,FALSE),IF(AND(MONTH(TODAY())='2012 HR 배정표'!X$3,ISNUMBER('2012 HR 배정표'!X938)=TRUE),VLOOKUP('2012 HR 배정표'!X938,Prj_list!$A$5:$B$201,2,FALSE),IF(AND(MONTH(TODAY())='2012 HR 배정표'!Z$3,ISNUMBER('2012 HR 배정표'!Z938)=TRUE),VLOOKUP('2012 HR 배정표'!Z938,Prj_list!$A$5:$B$201,2,FALSE),IF(AND(MONTH(TODAY())='2012 HR 배정표'!AB$3,ISNUMBER('2012 HR 배정표'!AB938)=TRUE),VLOOKUP('2012 HR 배정표'!AB938,Prj_list!$A$5:$B$201,2,FALSE),"")))))))</x:f>
        <x:v/>
      </x:c>
    </x:row>
    <x:row r="936" spans="2:3">
      <x:c r="B936" s="13" t="str">
        <x:f ca="1">IF(AND(MONTH(TODAY())='2012 HR 배정표'!F$3,ISNUMBER('2012 HR 배정표'!F939)=TRUE),VLOOKUP('2012 HR 배정표'!F939,Prj_list!$A$5:$B$201,2,FALSE),IF(AND(MONTH(TODAY())='2012 HR 배정표'!H$3,ISNUMBER('2012 HR 배정표'!H939)=TRUE),VLOOKUP('2012 HR 배정표'!H939,Prj_list!$A$5:$B$201,2,FALSE),IF(AND(MONTH(TODAY())='2012 HR 배정표'!J$3,ISNUMBER('2012 HR 배정표'!J939)=TRUE),VLOOKUP('2012 HR 배정표'!J939,Prj_list!$A$5:$B$201,2,FALSE),IF(AND(MONTH(TODAY())='2012 HR 배정표'!L$3,ISNUMBER('2012 HR 배정표'!L939)=TRUE),VLOOKUP('2012 HR 배정표'!L939,Prj_list!$A$5:$B$201,2,FALSE),IF(AND(MONTH(TODAY())='2012 HR 배정표'!N$3,ISNUMBER('2012 HR 배정표'!N939)=TRUE),VLOOKUP('2012 HR 배정표'!N939,Prj_list!$A$5:$B$201,2,FALSE),"")))))</x:f>
        <x:v/>
      </x:c>
      <x:c r="C936" s="13" t="str">
        <x:f ca="1">IF(AND(MONTH(TODAY())='2012 HR 배정표'!P$3,ISNUMBER('2012 HR 배정표'!P939)=TRUE),VLOOKUP('2012 HR 배정표'!P939,Prj_list!$A$5:$B$201,2,FALSE),IF(AND(MONTH(TODAY())='2012 HR 배정표'!R$3,ISNUMBER('2012 HR 배정표'!R939)=TRUE),VLOOKUP('2012 HR 배정표'!R939,Prj_list!$A$5:$B$201,2,FALSE),IF(AND(MONTH(TODAY())='2012 HR 배정표'!T$3,ISNUMBER('2012 HR 배정표'!T939)=TRUE),VLOOKUP('2012 HR 배정표'!T939,Prj_list!$A$5:$B$201,2,FALSE),IF(AND(MONTH(TODAY())='2012 HR 배정표'!V$3,ISNUMBER('2012 HR 배정표'!V939)=TRUE),VLOOKUP('2012 HR 배정표'!V939,Prj_list!$A$5:$B$201,2,FALSE),IF(AND(MONTH(TODAY())='2012 HR 배정표'!X$3,ISNUMBER('2012 HR 배정표'!X939)=TRUE),VLOOKUP('2012 HR 배정표'!X939,Prj_list!$A$5:$B$201,2,FALSE),IF(AND(MONTH(TODAY())='2012 HR 배정표'!Z$3,ISNUMBER('2012 HR 배정표'!Z939)=TRUE),VLOOKUP('2012 HR 배정표'!Z939,Prj_list!$A$5:$B$201,2,FALSE),IF(AND(MONTH(TODAY())='2012 HR 배정표'!AB$3,ISNUMBER('2012 HR 배정표'!AB939)=TRUE),VLOOKUP('2012 HR 배정표'!AB939,Prj_list!$A$5:$B$201,2,FALSE),"")))))))</x:f>
        <x:v/>
      </x:c>
    </x:row>
    <x:row r="937" spans="2:3">
      <x:c r="B937" s="13" t="str">
        <x:f ca="1">IF(AND(MONTH(TODAY())='2012 HR 배정표'!F$3,ISNUMBER('2012 HR 배정표'!F940)=TRUE),VLOOKUP('2012 HR 배정표'!F940,Prj_list!$A$5:$B$201,2,FALSE),IF(AND(MONTH(TODAY())='2012 HR 배정표'!H$3,ISNUMBER('2012 HR 배정표'!H940)=TRUE),VLOOKUP('2012 HR 배정표'!H940,Prj_list!$A$5:$B$201,2,FALSE),IF(AND(MONTH(TODAY())='2012 HR 배정표'!J$3,ISNUMBER('2012 HR 배정표'!J940)=TRUE),VLOOKUP('2012 HR 배정표'!J940,Prj_list!$A$5:$B$201,2,FALSE),IF(AND(MONTH(TODAY())='2012 HR 배정표'!L$3,ISNUMBER('2012 HR 배정표'!L940)=TRUE),VLOOKUP('2012 HR 배정표'!L940,Prj_list!$A$5:$B$201,2,FALSE),IF(AND(MONTH(TODAY())='2012 HR 배정표'!N$3,ISNUMBER('2012 HR 배정표'!N940)=TRUE),VLOOKUP('2012 HR 배정표'!N940,Prj_list!$A$5:$B$201,2,FALSE),"")))))</x:f>
        <x:v/>
      </x:c>
      <x:c r="C937" s="13" t="str">
        <x:f ca="1">IF(AND(MONTH(TODAY())='2012 HR 배정표'!P$3,ISNUMBER('2012 HR 배정표'!P940)=TRUE),VLOOKUP('2012 HR 배정표'!P940,Prj_list!$A$5:$B$201,2,FALSE),IF(AND(MONTH(TODAY())='2012 HR 배정표'!R$3,ISNUMBER('2012 HR 배정표'!R940)=TRUE),VLOOKUP('2012 HR 배정표'!R940,Prj_list!$A$5:$B$201,2,FALSE),IF(AND(MONTH(TODAY())='2012 HR 배정표'!T$3,ISNUMBER('2012 HR 배정표'!T940)=TRUE),VLOOKUP('2012 HR 배정표'!T940,Prj_list!$A$5:$B$201,2,FALSE),IF(AND(MONTH(TODAY())='2012 HR 배정표'!V$3,ISNUMBER('2012 HR 배정표'!V940)=TRUE),VLOOKUP('2012 HR 배정표'!V940,Prj_list!$A$5:$B$201,2,FALSE),IF(AND(MONTH(TODAY())='2012 HR 배정표'!X$3,ISNUMBER('2012 HR 배정표'!X940)=TRUE),VLOOKUP('2012 HR 배정표'!X940,Prj_list!$A$5:$B$201,2,FALSE),IF(AND(MONTH(TODAY())='2012 HR 배정표'!Z$3,ISNUMBER('2012 HR 배정표'!Z940)=TRUE),VLOOKUP('2012 HR 배정표'!Z940,Prj_list!$A$5:$B$201,2,FALSE),IF(AND(MONTH(TODAY())='2012 HR 배정표'!AB$3,ISNUMBER('2012 HR 배정표'!AB940)=TRUE),VLOOKUP('2012 HR 배정표'!AB940,Prj_list!$A$5:$B$201,2,FALSE),"")))))))</x:f>
        <x:v/>
      </x:c>
    </x:row>
    <x:row r="938" spans="2:3">
      <x:c r="B938" s="13" t="str">
        <x:f ca="1">IF(AND(MONTH(TODAY())='2012 HR 배정표'!F$3,ISNUMBER('2012 HR 배정표'!F941)=TRUE),VLOOKUP('2012 HR 배정표'!F941,Prj_list!$A$5:$B$201,2,FALSE),IF(AND(MONTH(TODAY())='2012 HR 배정표'!H$3,ISNUMBER('2012 HR 배정표'!H941)=TRUE),VLOOKUP('2012 HR 배정표'!H941,Prj_list!$A$5:$B$201,2,FALSE),IF(AND(MONTH(TODAY())='2012 HR 배정표'!J$3,ISNUMBER('2012 HR 배정표'!J941)=TRUE),VLOOKUP('2012 HR 배정표'!J941,Prj_list!$A$5:$B$201,2,FALSE),IF(AND(MONTH(TODAY())='2012 HR 배정표'!L$3,ISNUMBER('2012 HR 배정표'!L941)=TRUE),VLOOKUP('2012 HR 배정표'!L941,Prj_list!$A$5:$B$201,2,FALSE),IF(AND(MONTH(TODAY())='2012 HR 배정표'!N$3,ISNUMBER('2012 HR 배정표'!N941)=TRUE),VLOOKUP('2012 HR 배정표'!N941,Prj_list!$A$5:$B$201,2,FALSE),"")))))</x:f>
        <x:v/>
      </x:c>
      <x:c r="C938" s="13" t="str">
        <x:f ca="1">IF(AND(MONTH(TODAY())='2012 HR 배정표'!P$3,ISNUMBER('2012 HR 배정표'!P941)=TRUE),VLOOKUP('2012 HR 배정표'!P941,Prj_list!$A$5:$B$201,2,FALSE),IF(AND(MONTH(TODAY())='2012 HR 배정표'!R$3,ISNUMBER('2012 HR 배정표'!R941)=TRUE),VLOOKUP('2012 HR 배정표'!R941,Prj_list!$A$5:$B$201,2,FALSE),IF(AND(MONTH(TODAY())='2012 HR 배정표'!T$3,ISNUMBER('2012 HR 배정표'!T941)=TRUE),VLOOKUP('2012 HR 배정표'!T941,Prj_list!$A$5:$B$201,2,FALSE),IF(AND(MONTH(TODAY())='2012 HR 배정표'!V$3,ISNUMBER('2012 HR 배정표'!V941)=TRUE),VLOOKUP('2012 HR 배정표'!V941,Prj_list!$A$5:$B$201,2,FALSE),IF(AND(MONTH(TODAY())='2012 HR 배정표'!X$3,ISNUMBER('2012 HR 배정표'!X941)=TRUE),VLOOKUP('2012 HR 배정표'!X941,Prj_list!$A$5:$B$201,2,FALSE),IF(AND(MONTH(TODAY())='2012 HR 배정표'!Z$3,ISNUMBER('2012 HR 배정표'!Z941)=TRUE),VLOOKUP('2012 HR 배정표'!Z941,Prj_list!$A$5:$B$201,2,FALSE),IF(AND(MONTH(TODAY())='2012 HR 배정표'!AB$3,ISNUMBER('2012 HR 배정표'!AB941)=TRUE),VLOOKUP('2012 HR 배정표'!AB941,Prj_list!$A$5:$B$201,2,FALSE),"")))))))</x:f>
        <x:v/>
      </x:c>
    </x:row>
    <x:row r="939" spans="2:3">
      <x:c r="B939" s="13" t="str">
        <x:f ca="1">IF(AND(MONTH(TODAY())='2012 HR 배정표'!F$3,ISNUMBER('2012 HR 배정표'!F942)=TRUE),VLOOKUP('2012 HR 배정표'!F942,Prj_list!$A$5:$B$201,2,FALSE),IF(AND(MONTH(TODAY())='2012 HR 배정표'!H$3,ISNUMBER('2012 HR 배정표'!H942)=TRUE),VLOOKUP('2012 HR 배정표'!H942,Prj_list!$A$5:$B$201,2,FALSE),IF(AND(MONTH(TODAY())='2012 HR 배정표'!J$3,ISNUMBER('2012 HR 배정표'!J942)=TRUE),VLOOKUP('2012 HR 배정표'!J942,Prj_list!$A$5:$B$201,2,FALSE),IF(AND(MONTH(TODAY())='2012 HR 배정표'!L$3,ISNUMBER('2012 HR 배정표'!L942)=TRUE),VLOOKUP('2012 HR 배정표'!L942,Prj_list!$A$5:$B$201,2,FALSE),IF(AND(MONTH(TODAY())='2012 HR 배정표'!N$3,ISNUMBER('2012 HR 배정표'!N942)=TRUE),VLOOKUP('2012 HR 배정표'!N942,Prj_list!$A$5:$B$201,2,FALSE),"")))))</x:f>
        <x:v/>
      </x:c>
      <x:c r="C939" s="13" t="str">
        <x:f ca="1">IF(AND(MONTH(TODAY())='2012 HR 배정표'!P$3,ISNUMBER('2012 HR 배정표'!P942)=TRUE),VLOOKUP('2012 HR 배정표'!P942,Prj_list!$A$5:$B$201,2,FALSE),IF(AND(MONTH(TODAY())='2012 HR 배정표'!R$3,ISNUMBER('2012 HR 배정표'!R942)=TRUE),VLOOKUP('2012 HR 배정표'!R942,Prj_list!$A$5:$B$201,2,FALSE),IF(AND(MONTH(TODAY())='2012 HR 배정표'!T$3,ISNUMBER('2012 HR 배정표'!T942)=TRUE),VLOOKUP('2012 HR 배정표'!T942,Prj_list!$A$5:$B$201,2,FALSE),IF(AND(MONTH(TODAY())='2012 HR 배정표'!V$3,ISNUMBER('2012 HR 배정표'!V942)=TRUE),VLOOKUP('2012 HR 배정표'!V942,Prj_list!$A$5:$B$201,2,FALSE),IF(AND(MONTH(TODAY())='2012 HR 배정표'!X$3,ISNUMBER('2012 HR 배정표'!X942)=TRUE),VLOOKUP('2012 HR 배정표'!X942,Prj_list!$A$5:$B$201,2,FALSE),IF(AND(MONTH(TODAY())='2012 HR 배정표'!Z$3,ISNUMBER('2012 HR 배정표'!Z942)=TRUE),VLOOKUP('2012 HR 배정표'!Z942,Prj_list!$A$5:$B$201,2,FALSE),IF(AND(MONTH(TODAY())='2012 HR 배정표'!AB$3,ISNUMBER('2012 HR 배정표'!AB942)=TRUE),VLOOKUP('2012 HR 배정표'!AB942,Prj_list!$A$5:$B$201,2,FALSE),"")))))))</x:f>
        <x:v/>
      </x:c>
    </x:row>
    <x:row r="940" spans="2:3">
      <x:c r="B940" s="13" t="str">
        <x:f ca="1">IF(AND(MONTH(TODAY())='2012 HR 배정표'!F$3,ISNUMBER('2012 HR 배정표'!F943)=TRUE),VLOOKUP('2012 HR 배정표'!F943,Prj_list!$A$5:$B$201,2,FALSE),IF(AND(MONTH(TODAY())='2012 HR 배정표'!H$3,ISNUMBER('2012 HR 배정표'!H943)=TRUE),VLOOKUP('2012 HR 배정표'!H943,Prj_list!$A$5:$B$201,2,FALSE),IF(AND(MONTH(TODAY())='2012 HR 배정표'!J$3,ISNUMBER('2012 HR 배정표'!J943)=TRUE),VLOOKUP('2012 HR 배정표'!J943,Prj_list!$A$5:$B$201,2,FALSE),IF(AND(MONTH(TODAY())='2012 HR 배정표'!L$3,ISNUMBER('2012 HR 배정표'!L943)=TRUE),VLOOKUP('2012 HR 배정표'!L943,Prj_list!$A$5:$B$201,2,FALSE),IF(AND(MONTH(TODAY())='2012 HR 배정표'!N$3,ISNUMBER('2012 HR 배정표'!N943)=TRUE),VLOOKUP('2012 HR 배정표'!N943,Prj_list!$A$5:$B$201,2,FALSE),"")))))</x:f>
        <x:v/>
      </x:c>
      <x:c r="C940" s="13" t="str">
        <x:f ca="1">IF(AND(MONTH(TODAY())='2012 HR 배정표'!P$3,ISNUMBER('2012 HR 배정표'!P943)=TRUE),VLOOKUP('2012 HR 배정표'!P943,Prj_list!$A$5:$B$201,2,FALSE),IF(AND(MONTH(TODAY())='2012 HR 배정표'!R$3,ISNUMBER('2012 HR 배정표'!R943)=TRUE),VLOOKUP('2012 HR 배정표'!R943,Prj_list!$A$5:$B$201,2,FALSE),IF(AND(MONTH(TODAY())='2012 HR 배정표'!T$3,ISNUMBER('2012 HR 배정표'!T943)=TRUE),VLOOKUP('2012 HR 배정표'!T943,Prj_list!$A$5:$B$201,2,FALSE),IF(AND(MONTH(TODAY())='2012 HR 배정표'!V$3,ISNUMBER('2012 HR 배정표'!V943)=TRUE),VLOOKUP('2012 HR 배정표'!V943,Prj_list!$A$5:$B$201,2,FALSE),IF(AND(MONTH(TODAY())='2012 HR 배정표'!X$3,ISNUMBER('2012 HR 배정표'!X943)=TRUE),VLOOKUP('2012 HR 배정표'!X943,Prj_list!$A$5:$B$201,2,FALSE),IF(AND(MONTH(TODAY())='2012 HR 배정표'!Z$3,ISNUMBER('2012 HR 배정표'!Z943)=TRUE),VLOOKUP('2012 HR 배정표'!Z943,Prj_list!$A$5:$B$201,2,FALSE),IF(AND(MONTH(TODAY())='2012 HR 배정표'!AB$3,ISNUMBER('2012 HR 배정표'!AB943)=TRUE),VLOOKUP('2012 HR 배정표'!AB943,Prj_list!$A$5:$B$201,2,FALSE),"")))))))</x:f>
        <x:v/>
      </x:c>
    </x:row>
    <x:row r="941" spans="2:3">
      <x:c r="B941" s="13" t="str">
        <x:f ca="1">IF(AND(MONTH(TODAY())='2012 HR 배정표'!F$3,ISNUMBER('2012 HR 배정표'!F944)=TRUE),VLOOKUP('2012 HR 배정표'!F944,Prj_list!$A$5:$B$201,2,FALSE),IF(AND(MONTH(TODAY())='2012 HR 배정표'!H$3,ISNUMBER('2012 HR 배정표'!H944)=TRUE),VLOOKUP('2012 HR 배정표'!H944,Prj_list!$A$5:$B$201,2,FALSE),IF(AND(MONTH(TODAY())='2012 HR 배정표'!J$3,ISNUMBER('2012 HR 배정표'!J944)=TRUE),VLOOKUP('2012 HR 배정표'!J944,Prj_list!$A$5:$B$201,2,FALSE),IF(AND(MONTH(TODAY())='2012 HR 배정표'!L$3,ISNUMBER('2012 HR 배정표'!L944)=TRUE),VLOOKUP('2012 HR 배정표'!L944,Prj_list!$A$5:$B$201,2,FALSE),IF(AND(MONTH(TODAY())='2012 HR 배정표'!N$3,ISNUMBER('2012 HR 배정표'!N944)=TRUE),VLOOKUP('2012 HR 배정표'!N944,Prj_list!$A$5:$B$201,2,FALSE),"")))))</x:f>
        <x:v/>
      </x:c>
      <x:c r="C941" s="13" t="str">
        <x:f ca="1">IF(AND(MONTH(TODAY())='2012 HR 배정표'!P$3,ISNUMBER('2012 HR 배정표'!P944)=TRUE),VLOOKUP('2012 HR 배정표'!P944,Prj_list!$A$5:$B$201,2,FALSE),IF(AND(MONTH(TODAY())='2012 HR 배정표'!R$3,ISNUMBER('2012 HR 배정표'!R944)=TRUE),VLOOKUP('2012 HR 배정표'!R944,Prj_list!$A$5:$B$201,2,FALSE),IF(AND(MONTH(TODAY())='2012 HR 배정표'!T$3,ISNUMBER('2012 HR 배정표'!T944)=TRUE),VLOOKUP('2012 HR 배정표'!T944,Prj_list!$A$5:$B$201,2,FALSE),IF(AND(MONTH(TODAY())='2012 HR 배정표'!V$3,ISNUMBER('2012 HR 배정표'!V944)=TRUE),VLOOKUP('2012 HR 배정표'!V944,Prj_list!$A$5:$B$201,2,FALSE),IF(AND(MONTH(TODAY())='2012 HR 배정표'!X$3,ISNUMBER('2012 HR 배정표'!X944)=TRUE),VLOOKUP('2012 HR 배정표'!X944,Prj_list!$A$5:$B$201,2,FALSE),IF(AND(MONTH(TODAY())='2012 HR 배정표'!Z$3,ISNUMBER('2012 HR 배정표'!Z944)=TRUE),VLOOKUP('2012 HR 배정표'!Z944,Prj_list!$A$5:$B$201,2,FALSE),IF(AND(MONTH(TODAY())='2012 HR 배정표'!AB$3,ISNUMBER('2012 HR 배정표'!AB944)=TRUE),VLOOKUP('2012 HR 배정표'!AB944,Prj_list!$A$5:$B$201,2,FALSE),"")))))))</x:f>
        <x:v/>
      </x:c>
    </x:row>
    <x:row r="942" spans="2:3">
      <x:c r="B942" s="13" t="str">
        <x:f ca="1">IF(AND(MONTH(TODAY())='2012 HR 배정표'!F$3,ISNUMBER('2012 HR 배정표'!F945)=TRUE),VLOOKUP('2012 HR 배정표'!F945,Prj_list!$A$5:$B$201,2,FALSE),IF(AND(MONTH(TODAY())='2012 HR 배정표'!H$3,ISNUMBER('2012 HR 배정표'!H945)=TRUE),VLOOKUP('2012 HR 배정표'!H945,Prj_list!$A$5:$B$201,2,FALSE),IF(AND(MONTH(TODAY())='2012 HR 배정표'!J$3,ISNUMBER('2012 HR 배정표'!J945)=TRUE),VLOOKUP('2012 HR 배정표'!J945,Prj_list!$A$5:$B$201,2,FALSE),IF(AND(MONTH(TODAY())='2012 HR 배정표'!L$3,ISNUMBER('2012 HR 배정표'!L945)=TRUE),VLOOKUP('2012 HR 배정표'!L945,Prj_list!$A$5:$B$201,2,FALSE),IF(AND(MONTH(TODAY())='2012 HR 배정표'!N$3,ISNUMBER('2012 HR 배정표'!N945)=TRUE),VLOOKUP('2012 HR 배정표'!N945,Prj_list!$A$5:$B$201,2,FALSE),"")))))</x:f>
        <x:v/>
      </x:c>
      <x:c r="C942" s="13" t="str">
        <x:f ca="1">IF(AND(MONTH(TODAY())='2012 HR 배정표'!P$3,ISNUMBER('2012 HR 배정표'!P945)=TRUE),VLOOKUP('2012 HR 배정표'!P945,Prj_list!$A$5:$B$201,2,FALSE),IF(AND(MONTH(TODAY())='2012 HR 배정표'!R$3,ISNUMBER('2012 HR 배정표'!R945)=TRUE),VLOOKUP('2012 HR 배정표'!R945,Prj_list!$A$5:$B$201,2,FALSE),IF(AND(MONTH(TODAY())='2012 HR 배정표'!T$3,ISNUMBER('2012 HR 배정표'!T945)=TRUE),VLOOKUP('2012 HR 배정표'!T945,Prj_list!$A$5:$B$201,2,FALSE),IF(AND(MONTH(TODAY())='2012 HR 배정표'!V$3,ISNUMBER('2012 HR 배정표'!V945)=TRUE),VLOOKUP('2012 HR 배정표'!V945,Prj_list!$A$5:$B$201,2,FALSE),IF(AND(MONTH(TODAY())='2012 HR 배정표'!X$3,ISNUMBER('2012 HR 배정표'!X945)=TRUE),VLOOKUP('2012 HR 배정표'!X945,Prj_list!$A$5:$B$201,2,FALSE),IF(AND(MONTH(TODAY())='2012 HR 배정표'!Z$3,ISNUMBER('2012 HR 배정표'!Z945)=TRUE),VLOOKUP('2012 HR 배정표'!Z945,Prj_list!$A$5:$B$201,2,FALSE),IF(AND(MONTH(TODAY())='2012 HR 배정표'!AB$3,ISNUMBER('2012 HR 배정표'!AB945)=TRUE),VLOOKUP('2012 HR 배정표'!AB945,Prj_list!$A$5:$B$201,2,FALSE),"")))))))</x:f>
        <x:v/>
      </x:c>
    </x:row>
    <x:row r="943" spans="2:3">
      <x:c r="B943" s="13" t="str">
        <x:f ca="1">IF(AND(MONTH(TODAY())='2012 HR 배정표'!F$3,ISNUMBER('2012 HR 배정표'!F946)=TRUE),VLOOKUP('2012 HR 배정표'!F946,Prj_list!$A$5:$B$201,2,FALSE),IF(AND(MONTH(TODAY())='2012 HR 배정표'!H$3,ISNUMBER('2012 HR 배정표'!H946)=TRUE),VLOOKUP('2012 HR 배정표'!H946,Prj_list!$A$5:$B$201,2,FALSE),IF(AND(MONTH(TODAY())='2012 HR 배정표'!J$3,ISNUMBER('2012 HR 배정표'!J946)=TRUE),VLOOKUP('2012 HR 배정표'!J946,Prj_list!$A$5:$B$201,2,FALSE),IF(AND(MONTH(TODAY())='2012 HR 배정표'!L$3,ISNUMBER('2012 HR 배정표'!L946)=TRUE),VLOOKUP('2012 HR 배정표'!L946,Prj_list!$A$5:$B$201,2,FALSE),IF(AND(MONTH(TODAY())='2012 HR 배정표'!N$3,ISNUMBER('2012 HR 배정표'!N946)=TRUE),VLOOKUP('2012 HR 배정표'!N946,Prj_list!$A$5:$B$201,2,FALSE),"")))))</x:f>
        <x:v/>
      </x:c>
      <x:c r="C943" s="13" t="str">
        <x:f ca="1">IF(AND(MONTH(TODAY())='2012 HR 배정표'!P$3,ISNUMBER('2012 HR 배정표'!P946)=TRUE),VLOOKUP('2012 HR 배정표'!P946,Prj_list!$A$5:$B$201,2,FALSE),IF(AND(MONTH(TODAY())='2012 HR 배정표'!R$3,ISNUMBER('2012 HR 배정표'!R946)=TRUE),VLOOKUP('2012 HR 배정표'!R946,Prj_list!$A$5:$B$201,2,FALSE),IF(AND(MONTH(TODAY())='2012 HR 배정표'!T$3,ISNUMBER('2012 HR 배정표'!T946)=TRUE),VLOOKUP('2012 HR 배정표'!T946,Prj_list!$A$5:$B$201,2,FALSE),IF(AND(MONTH(TODAY())='2012 HR 배정표'!V$3,ISNUMBER('2012 HR 배정표'!V946)=TRUE),VLOOKUP('2012 HR 배정표'!V946,Prj_list!$A$5:$B$201,2,FALSE),IF(AND(MONTH(TODAY())='2012 HR 배정표'!X$3,ISNUMBER('2012 HR 배정표'!X946)=TRUE),VLOOKUP('2012 HR 배정표'!X946,Prj_list!$A$5:$B$201,2,FALSE),IF(AND(MONTH(TODAY())='2012 HR 배정표'!Z$3,ISNUMBER('2012 HR 배정표'!Z946)=TRUE),VLOOKUP('2012 HR 배정표'!Z946,Prj_list!$A$5:$B$201,2,FALSE),IF(AND(MONTH(TODAY())='2012 HR 배정표'!AB$3,ISNUMBER('2012 HR 배정표'!AB946)=TRUE),VLOOKUP('2012 HR 배정표'!AB946,Prj_list!$A$5:$B$201,2,FALSE),"")))))))</x:f>
        <x:v/>
      </x:c>
    </x:row>
    <x:row r="944" spans="2:3">
      <x:c r="B944" s="13" t="str">
        <x:f ca="1">IF(AND(MONTH(TODAY())='2012 HR 배정표'!F$3,ISNUMBER('2012 HR 배정표'!F947)=TRUE),VLOOKUP('2012 HR 배정표'!F947,Prj_list!$A$5:$B$201,2,FALSE),IF(AND(MONTH(TODAY())='2012 HR 배정표'!H$3,ISNUMBER('2012 HR 배정표'!H947)=TRUE),VLOOKUP('2012 HR 배정표'!H947,Prj_list!$A$5:$B$201,2,FALSE),IF(AND(MONTH(TODAY())='2012 HR 배정표'!J$3,ISNUMBER('2012 HR 배정표'!J947)=TRUE),VLOOKUP('2012 HR 배정표'!J947,Prj_list!$A$5:$B$201,2,FALSE),IF(AND(MONTH(TODAY())='2012 HR 배정표'!L$3,ISNUMBER('2012 HR 배정표'!L947)=TRUE),VLOOKUP('2012 HR 배정표'!L947,Prj_list!$A$5:$B$201,2,FALSE),IF(AND(MONTH(TODAY())='2012 HR 배정표'!N$3,ISNUMBER('2012 HR 배정표'!N947)=TRUE),VLOOKUP('2012 HR 배정표'!N947,Prj_list!$A$5:$B$201,2,FALSE),"")))))</x:f>
        <x:v/>
      </x:c>
      <x:c r="C944" s="13" t="str">
        <x:f ca="1">IF(AND(MONTH(TODAY())='2012 HR 배정표'!P$3,ISNUMBER('2012 HR 배정표'!P947)=TRUE),VLOOKUP('2012 HR 배정표'!P947,Prj_list!$A$5:$B$201,2,FALSE),IF(AND(MONTH(TODAY())='2012 HR 배정표'!R$3,ISNUMBER('2012 HR 배정표'!R947)=TRUE),VLOOKUP('2012 HR 배정표'!R947,Prj_list!$A$5:$B$201,2,FALSE),IF(AND(MONTH(TODAY())='2012 HR 배정표'!T$3,ISNUMBER('2012 HR 배정표'!T947)=TRUE),VLOOKUP('2012 HR 배정표'!T947,Prj_list!$A$5:$B$201,2,FALSE),IF(AND(MONTH(TODAY())='2012 HR 배정표'!V$3,ISNUMBER('2012 HR 배정표'!V947)=TRUE),VLOOKUP('2012 HR 배정표'!V947,Prj_list!$A$5:$B$201,2,FALSE),IF(AND(MONTH(TODAY())='2012 HR 배정표'!X$3,ISNUMBER('2012 HR 배정표'!X947)=TRUE),VLOOKUP('2012 HR 배정표'!X947,Prj_list!$A$5:$B$201,2,FALSE),IF(AND(MONTH(TODAY())='2012 HR 배정표'!Z$3,ISNUMBER('2012 HR 배정표'!Z947)=TRUE),VLOOKUP('2012 HR 배정표'!Z947,Prj_list!$A$5:$B$201,2,FALSE),IF(AND(MONTH(TODAY())='2012 HR 배정표'!AB$3,ISNUMBER('2012 HR 배정표'!AB947)=TRUE),VLOOKUP('2012 HR 배정표'!AB947,Prj_list!$A$5:$B$201,2,FALSE),"")))))))</x:f>
        <x:v/>
      </x:c>
    </x:row>
    <x:row r="945" spans="2:3">
      <x:c r="B945" s="13" t="str">
        <x:f ca="1">IF(AND(MONTH(TODAY())='2012 HR 배정표'!F$3,ISNUMBER('2012 HR 배정표'!F948)=TRUE),VLOOKUP('2012 HR 배정표'!F948,Prj_list!$A$5:$B$201,2,FALSE),IF(AND(MONTH(TODAY())='2012 HR 배정표'!H$3,ISNUMBER('2012 HR 배정표'!H948)=TRUE),VLOOKUP('2012 HR 배정표'!H948,Prj_list!$A$5:$B$201,2,FALSE),IF(AND(MONTH(TODAY())='2012 HR 배정표'!J$3,ISNUMBER('2012 HR 배정표'!J948)=TRUE),VLOOKUP('2012 HR 배정표'!J948,Prj_list!$A$5:$B$201,2,FALSE),IF(AND(MONTH(TODAY())='2012 HR 배정표'!L$3,ISNUMBER('2012 HR 배정표'!L948)=TRUE),VLOOKUP('2012 HR 배정표'!L948,Prj_list!$A$5:$B$201,2,FALSE),IF(AND(MONTH(TODAY())='2012 HR 배정표'!N$3,ISNUMBER('2012 HR 배정표'!N948)=TRUE),VLOOKUP('2012 HR 배정표'!N948,Prj_list!$A$5:$B$201,2,FALSE),"")))))</x:f>
        <x:v/>
      </x:c>
      <x:c r="C945" s="13" t="str">
        <x:f ca="1">IF(AND(MONTH(TODAY())='2012 HR 배정표'!P$3,ISNUMBER('2012 HR 배정표'!P948)=TRUE),VLOOKUP('2012 HR 배정표'!P948,Prj_list!$A$5:$B$201,2,FALSE),IF(AND(MONTH(TODAY())='2012 HR 배정표'!R$3,ISNUMBER('2012 HR 배정표'!R948)=TRUE),VLOOKUP('2012 HR 배정표'!R948,Prj_list!$A$5:$B$201,2,FALSE),IF(AND(MONTH(TODAY())='2012 HR 배정표'!T$3,ISNUMBER('2012 HR 배정표'!T948)=TRUE),VLOOKUP('2012 HR 배정표'!T948,Prj_list!$A$5:$B$201,2,FALSE),IF(AND(MONTH(TODAY())='2012 HR 배정표'!V$3,ISNUMBER('2012 HR 배정표'!V948)=TRUE),VLOOKUP('2012 HR 배정표'!V948,Prj_list!$A$5:$B$201,2,FALSE),IF(AND(MONTH(TODAY())='2012 HR 배정표'!X$3,ISNUMBER('2012 HR 배정표'!X948)=TRUE),VLOOKUP('2012 HR 배정표'!X948,Prj_list!$A$5:$B$201,2,FALSE),IF(AND(MONTH(TODAY())='2012 HR 배정표'!Z$3,ISNUMBER('2012 HR 배정표'!Z948)=TRUE),VLOOKUP('2012 HR 배정표'!Z948,Prj_list!$A$5:$B$201,2,FALSE),IF(AND(MONTH(TODAY())='2012 HR 배정표'!AB$3,ISNUMBER('2012 HR 배정표'!AB948)=TRUE),VLOOKUP('2012 HR 배정표'!AB948,Prj_list!$A$5:$B$201,2,FALSE),"")))))))</x:f>
        <x:v/>
      </x:c>
    </x:row>
    <x:row r="946" spans="2:3">
      <x:c r="B946" s="13" t="str">
        <x:f ca="1">IF(AND(MONTH(TODAY())='2012 HR 배정표'!F$3,ISNUMBER('2012 HR 배정표'!F949)=TRUE),VLOOKUP('2012 HR 배정표'!F949,Prj_list!$A$5:$B$201,2,FALSE),IF(AND(MONTH(TODAY())='2012 HR 배정표'!H$3,ISNUMBER('2012 HR 배정표'!H949)=TRUE),VLOOKUP('2012 HR 배정표'!H949,Prj_list!$A$5:$B$201,2,FALSE),IF(AND(MONTH(TODAY())='2012 HR 배정표'!J$3,ISNUMBER('2012 HR 배정표'!J949)=TRUE),VLOOKUP('2012 HR 배정표'!J949,Prj_list!$A$5:$B$201,2,FALSE),IF(AND(MONTH(TODAY())='2012 HR 배정표'!L$3,ISNUMBER('2012 HR 배정표'!L949)=TRUE),VLOOKUP('2012 HR 배정표'!L949,Prj_list!$A$5:$B$201,2,FALSE),IF(AND(MONTH(TODAY())='2012 HR 배정표'!N$3,ISNUMBER('2012 HR 배정표'!N949)=TRUE),VLOOKUP('2012 HR 배정표'!N949,Prj_list!$A$5:$B$201,2,FALSE),"")))))</x:f>
        <x:v/>
      </x:c>
      <x:c r="C946" s="13" t="str">
        <x:f ca="1">IF(AND(MONTH(TODAY())='2012 HR 배정표'!P$3,ISNUMBER('2012 HR 배정표'!P949)=TRUE),VLOOKUP('2012 HR 배정표'!P949,Prj_list!$A$5:$B$201,2,FALSE),IF(AND(MONTH(TODAY())='2012 HR 배정표'!R$3,ISNUMBER('2012 HR 배정표'!R949)=TRUE),VLOOKUP('2012 HR 배정표'!R949,Prj_list!$A$5:$B$201,2,FALSE),IF(AND(MONTH(TODAY())='2012 HR 배정표'!T$3,ISNUMBER('2012 HR 배정표'!T949)=TRUE),VLOOKUP('2012 HR 배정표'!T949,Prj_list!$A$5:$B$201,2,FALSE),IF(AND(MONTH(TODAY())='2012 HR 배정표'!V$3,ISNUMBER('2012 HR 배정표'!V949)=TRUE),VLOOKUP('2012 HR 배정표'!V949,Prj_list!$A$5:$B$201,2,FALSE),IF(AND(MONTH(TODAY())='2012 HR 배정표'!X$3,ISNUMBER('2012 HR 배정표'!X949)=TRUE),VLOOKUP('2012 HR 배정표'!X949,Prj_list!$A$5:$B$201,2,FALSE),IF(AND(MONTH(TODAY())='2012 HR 배정표'!Z$3,ISNUMBER('2012 HR 배정표'!Z949)=TRUE),VLOOKUP('2012 HR 배정표'!Z949,Prj_list!$A$5:$B$201,2,FALSE),IF(AND(MONTH(TODAY())='2012 HR 배정표'!AB$3,ISNUMBER('2012 HR 배정표'!AB949)=TRUE),VLOOKUP('2012 HR 배정표'!AB949,Prj_list!$A$5:$B$201,2,FALSE),"")))))))</x:f>
        <x:v/>
      </x:c>
    </x:row>
    <x:row r="947" spans="2:3">
      <x:c r="B947" s="13" t="str">
        <x:f ca="1">IF(AND(MONTH(TODAY())='2012 HR 배정표'!F$3,ISNUMBER('2012 HR 배정표'!F950)=TRUE),VLOOKUP('2012 HR 배정표'!F950,Prj_list!$A$5:$B$201,2,FALSE),IF(AND(MONTH(TODAY())='2012 HR 배정표'!H$3,ISNUMBER('2012 HR 배정표'!H950)=TRUE),VLOOKUP('2012 HR 배정표'!H950,Prj_list!$A$5:$B$201,2,FALSE),IF(AND(MONTH(TODAY())='2012 HR 배정표'!J$3,ISNUMBER('2012 HR 배정표'!J950)=TRUE),VLOOKUP('2012 HR 배정표'!J950,Prj_list!$A$5:$B$201,2,FALSE),IF(AND(MONTH(TODAY())='2012 HR 배정표'!L$3,ISNUMBER('2012 HR 배정표'!L950)=TRUE),VLOOKUP('2012 HR 배정표'!L950,Prj_list!$A$5:$B$201,2,FALSE),IF(AND(MONTH(TODAY())='2012 HR 배정표'!N$3,ISNUMBER('2012 HR 배정표'!N950)=TRUE),VLOOKUP('2012 HR 배정표'!N950,Prj_list!$A$5:$B$201,2,FALSE),"")))))</x:f>
        <x:v/>
      </x:c>
      <x:c r="C947" s="13" t="str">
        <x:f ca="1">IF(AND(MONTH(TODAY())='2012 HR 배정표'!P$3,ISNUMBER('2012 HR 배정표'!P950)=TRUE),VLOOKUP('2012 HR 배정표'!P950,Prj_list!$A$5:$B$201,2,FALSE),IF(AND(MONTH(TODAY())='2012 HR 배정표'!R$3,ISNUMBER('2012 HR 배정표'!R950)=TRUE),VLOOKUP('2012 HR 배정표'!R950,Prj_list!$A$5:$B$201,2,FALSE),IF(AND(MONTH(TODAY())='2012 HR 배정표'!T$3,ISNUMBER('2012 HR 배정표'!T950)=TRUE),VLOOKUP('2012 HR 배정표'!T950,Prj_list!$A$5:$B$201,2,FALSE),IF(AND(MONTH(TODAY())='2012 HR 배정표'!V$3,ISNUMBER('2012 HR 배정표'!V950)=TRUE),VLOOKUP('2012 HR 배정표'!V950,Prj_list!$A$5:$B$201,2,FALSE),IF(AND(MONTH(TODAY())='2012 HR 배정표'!X$3,ISNUMBER('2012 HR 배정표'!X950)=TRUE),VLOOKUP('2012 HR 배정표'!X950,Prj_list!$A$5:$B$201,2,FALSE),IF(AND(MONTH(TODAY())='2012 HR 배정표'!Z$3,ISNUMBER('2012 HR 배정표'!Z950)=TRUE),VLOOKUP('2012 HR 배정표'!Z950,Prj_list!$A$5:$B$201,2,FALSE),IF(AND(MONTH(TODAY())='2012 HR 배정표'!AB$3,ISNUMBER('2012 HR 배정표'!AB950)=TRUE),VLOOKUP('2012 HR 배정표'!AB950,Prj_list!$A$5:$B$201,2,FALSE),"")))))))</x:f>
        <x:v/>
      </x:c>
    </x:row>
    <x:row r="948" spans="2:3">
      <x:c r="B948" s="13" t="str">
        <x:f ca="1">IF(AND(MONTH(TODAY())='2012 HR 배정표'!F$3,ISNUMBER('2012 HR 배정표'!F951)=TRUE),VLOOKUP('2012 HR 배정표'!F951,Prj_list!$A$5:$B$201,2,FALSE),IF(AND(MONTH(TODAY())='2012 HR 배정표'!H$3,ISNUMBER('2012 HR 배정표'!H951)=TRUE),VLOOKUP('2012 HR 배정표'!H951,Prj_list!$A$5:$B$201,2,FALSE),IF(AND(MONTH(TODAY())='2012 HR 배정표'!J$3,ISNUMBER('2012 HR 배정표'!J951)=TRUE),VLOOKUP('2012 HR 배정표'!J951,Prj_list!$A$5:$B$201,2,FALSE),IF(AND(MONTH(TODAY())='2012 HR 배정표'!L$3,ISNUMBER('2012 HR 배정표'!L951)=TRUE),VLOOKUP('2012 HR 배정표'!L951,Prj_list!$A$5:$B$201,2,FALSE),IF(AND(MONTH(TODAY())='2012 HR 배정표'!N$3,ISNUMBER('2012 HR 배정표'!N951)=TRUE),VLOOKUP('2012 HR 배정표'!N951,Prj_list!$A$5:$B$201,2,FALSE),"")))))</x:f>
        <x:v/>
      </x:c>
      <x:c r="C948" s="13" t="str">
        <x:f ca="1">IF(AND(MONTH(TODAY())='2012 HR 배정표'!P$3,ISNUMBER('2012 HR 배정표'!P951)=TRUE),VLOOKUP('2012 HR 배정표'!P951,Prj_list!$A$5:$B$201,2,FALSE),IF(AND(MONTH(TODAY())='2012 HR 배정표'!R$3,ISNUMBER('2012 HR 배정표'!R951)=TRUE),VLOOKUP('2012 HR 배정표'!R951,Prj_list!$A$5:$B$201,2,FALSE),IF(AND(MONTH(TODAY())='2012 HR 배정표'!T$3,ISNUMBER('2012 HR 배정표'!T951)=TRUE),VLOOKUP('2012 HR 배정표'!T951,Prj_list!$A$5:$B$201,2,FALSE),IF(AND(MONTH(TODAY())='2012 HR 배정표'!V$3,ISNUMBER('2012 HR 배정표'!V951)=TRUE),VLOOKUP('2012 HR 배정표'!V951,Prj_list!$A$5:$B$201,2,FALSE),IF(AND(MONTH(TODAY())='2012 HR 배정표'!X$3,ISNUMBER('2012 HR 배정표'!X951)=TRUE),VLOOKUP('2012 HR 배정표'!X951,Prj_list!$A$5:$B$201,2,FALSE),IF(AND(MONTH(TODAY())='2012 HR 배정표'!Z$3,ISNUMBER('2012 HR 배정표'!Z951)=TRUE),VLOOKUP('2012 HR 배정표'!Z951,Prj_list!$A$5:$B$201,2,FALSE),IF(AND(MONTH(TODAY())='2012 HR 배정표'!AB$3,ISNUMBER('2012 HR 배정표'!AB951)=TRUE),VLOOKUP('2012 HR 배정표'!AB951,Prj_list!$A$5:$B$201,2,FALSE),"")))))))</x:f>
        <x:v/>
      </x:c>
    </x:row>
    <x:row r="949" spans="2:3">
      <x:c r="B949" s="13" t="str">
        <x:f ca="1">IF(AND(MONTH(TODAY())='2012 HR 배정표'!F$3,ISNUMBER('2012 HR 배정표'!F952)=TRUE),VLOOKUP('2012 HR 배정표'!F952,Prj_list!$A$5:$B$201,2,FALSE),IF(AND(MONTH(TODAY())='2012 HR 배정표'!H$3,ISNUMBER('2012 HR 배정표'!H952)=TRUE),VLOOKUP('2012 HR 배정표'!H952,Prj_list!$A$5:$B$201,2,FALSE),IF(AND(MONTH(TODAY())='2012 HR 배정표'!J$3,ISNUMBER('2012 HR 배정표'!J952)=TRUE),VLOOKUP('2012 HR 배정표'!J952,Prj_list!$A$5:$B$201,2,FALSE),IF(AND(MONTH(TODAY())='2012 HR 배정표'!L$3,ISNUMBER('2012 HR 배정표'!L952)=TRUE),VLOOKUP('2012 HR 배정표'!L952,Prj_list!$A$5:$B$201,2,FALSE),IF(AND(MONTH(TODAY())='2012 HR 배정표'!N$3,ISNUMBER('2012 HR 배정표'!N952)=TRUE),VLOOKUP('2012 HR 배정표'!N952,Prj_list!$A$5:$B$201,2,FALSE),"")))))</x:f>
        <x:v/>
      </x:c>
      <x:c r="C949" s="13" t="str">
        <x:f ca="1">IF(AND(MONTH(TODAY())='2012 HR 배정표'!P$3,ISNUMBER('2012 HR 배정표'!P952)=TRUE),VLOOKUP('2012 HR 배정표'!P952,Prj_list!$A$5:$B$201,2,FALSE),IF(AND(MONTH(TODAY())='2012 HR 배정표'!R$3,ISNUMBER('2012 HR 배정표'!R952)=TRUE),VLOOKUP('2012 HR 배정표'!R952,Prj_list!$A$5:$B$201,2,FALSE),IF(AND(MONTH(TODAY())='2012 HR 배정표'!T$3,ISNUMBER('2012 HR 배정표'!T952)=TRUE),VLOOKUP('2012 HR 배정표'!T952,Prj_list!$A$5:$B$201,2,FALSE),IF(AND(MONTH(TODAY())='2012 HR 배정표'!V$3,ISNUMBER('2012 HR 배정표'!V952)=TRUE),VLOOKUP('2012 HR 배정표'!V952,Prj_list!$A$5:$B$201,2,FALSE),IF(AND(MONTH(TODAY())='2012 HR 배정표'!X$3,ISNUMBER('2012 HR 배정표'!X952)=TRUE),VLOOKUP('2012 HR 배정표'!X952,Prj_list!$A$5:$B$201,2,FALSE),IF(AND(MONTH(TODAY())='2012 HR 배정표'!Z$3,ISNUMBER('2012 HR 배정표'!Z952)=TRUE),VLOOKUP('2012 HR 배정표'!Z952,Prj_list!$A$5:$B$201,2,FALSE),IF(AND(MONTH(TODAY())='2012 HR 배정표'!AB$3,ISNUMBER('2012 HR 배정표'!AB952)=TRUE),VLOOKUP('2012 HR 배정표'!AB952,Prj_list!$A$5:$B$201,2,FALSE),"")))))))</x:f>
        <x:v/>
      </x:c>
    </x:row>
    <x:row r="950" spans="2:3">
      <x:c r="B950" s="13" t="str">
        <x:f ca="1">IF(AND(MONTH(TODAY())='2012 HR 배정표'!F$3,ISNUMBER('2012 HR 배정표'!F953)=TRUE),VLOOKUP('2012 HR 배정표'!F953,Prj_list!$A$5:$B$201,2,FALSE),IF(AND(MONTH(TODAY())='2012 HR 배정표'!H$3,ISNUMBER('2012 HR 배정표'!H953)=TRUE),VLOOKUP('2012 HR 배정표'!H953,Prj_list!$A$5:$B$201,2,FALSE),IF(AND(MONTH(TODAY())='2012 HR 배정표'!J$3,ISNUMBER('2012 HR 배정표'!J953)=TRUE),VLOOKUP('2012 HR 배정표'!J953,Prj_list!$A$5:$B$201,2,FALSE),IF(AND(MONTH(TODAY())='2012 HR 배정표'!L$3,ISNUMBER('2012 HR 배정표'!L953)=TRUE),VLOOKUP('2012 HR 배정표'!L953,Prj_list!$A$5:$B$201,2,FALSE),IF(AND(MONTH(TODAY())='2012 HR 배정표'!N$3,ISNUMBER('2012 HR 배정표'!N953)=TRUE),VLOOKUP('2012 HR 배정표'!N953,Prj_list!$A$5:$B$201,2,FALSE),"")))))</x:f>
        <x:v/>
      </x:c>
      <x:c r="C950" s="13" t="str">
        <x:f ca="1">IF(AND(MONTH(TODAY())='2012 HR 배정표'!P$3,ISNUMBER('2012 HR 배정표'!P953)=TRUE),VLOOKUP('2012 HR 배정표'!P953,Prj_list!$A$5:$B$201,2,FALSE),IF(AND(MONTH(TODAY())='2012 HR 배정표'!R$3,ISNUMBER('2012 HR 배정표'!R953)=TRUE),VLOOKUP('2012 HR 배정표'!R953,Prj_list!$A$5:$B$201,2,FALSE),IF(AND(MONTH(TODAY())='2012 HR 배정표'!T$3,ISNUMBER('2012 HR 배정표'!T953)=TRUE),VLOOKUP('2012 HR 배정표'!T953,Prj_list!$A$5:$B$201,2,FALSE),IF(AND(MONTH(TODAY())='2012 HR 배정표'!V$3,ISNUMBER('2012 HR 배정표'!V953)=TRUE),VLOOKUP('2012 HR 배정표'!V953,Prj_list!$A$5:$B$201,2,FALSE),IF(AND(MONTH(TODAY())='2012 HR 배정표'!X$3,ISNUMBER('2012 HR 배정표'!X953)=TRUE),VLOOKUP('2012 HR 배정표'!X953,Prj_list!$A$5:$B$201,2,FALSE),IF(AND(MONTH(TODAY())='2012 HR 배정표'!Z$3,ISNUMBER('2012 HR 배정표'!Z953)=TRUE),VLOOKUP('2012 HR 배정표'!Z953,Prj_list!$A$5:$B$201,2,FALSE),IF(AND(MONTH(TODAY())='2012 HR 배정표'!AB$3,ISNUMBER('2012 HR 배정표'!AB953)=TRUE),VLOOKUP('2012 HR 배정표'!AB953,Prj_list!$A$5:$B$201,2,FALSE),"")))))))</x:f>
        <x:v/>
      </x:c>
    </x:row>
    <x:row r="951" spans="2:3">
      <x:c r="B951" s="13" t="str">
        <x:f ca="1">IF(AND(MONTH(TODAY())='2012 HR 배정표'!F$3,ISNUMBER('2012 HR 배정표'!F954)=TRUE),VLOOKUP('2012 HR 배정표'!F954,Prj_list!$A$5:$B$201,2,FALSE),IF(AND(MONTH(TODAY())='2012 HR 배정표'!H$3,ISNUMBER('2012 HR 배정표'!H954)=TRUE),VLOOKUP('2012 HR 배정표'!H954,Prj_list!$A$5:$B$201,2,FALSE),IF(AND(MONTH(TODAY())='2012 HR 배정표'!J$3,ISNUMBER('2012 HR 배정표'!J954)=TRUE),VLOOKUP('2012 HR 배정표'!J954,Prj_list!$A$5:$B$201,2,FALSE),IF(AND(MONTH(TODAY())='2012 HR 배정표'!L$3,ISNUMBER('2012 HR 배정표'!L954)=TRUE),VLOOKUP('2012 HR 배정표'!L954,Prj_list!$A$5:$B$201,2,FALSE),IF(AND(MONTH(TODAY())='2012 HR 배정표'!N$3,ISNUMBER('2012 HR 배정표'!N954)=TRUE),VLOOKUP('2012 HR 배정표'!N954,Prj_list!$A$5:$B$201,2,FALSE),"")))))</x:f>
        <x:v/>
      </x:c>
      <x:c r="C951" s="13" t="str">
        <x:f ca="1">IF(AND(MONTH(TODAY())='2012 HR 배정표'!P$3,ISNUMBER('2012 HR 배정표'!P954)=TRUE),VLOOKUP('2012 HR 배정표'!P954,Prj_list!$A$5:$B$201,2,FALSE),IF(AND(MONTH(TODAY())='2012 HR 배정표'!R$3,ISNUMBER('2012 HR 배정표'!R954)=TRUE),VLOOKUP('2012 HR 배정표'!R954,Prj_list!$A$5:$B$201,2,FALSE),IF(AND(MONTH(TODAY())='2012 HR 배정표'!T$3,ISNUMBER('2012 HR 배정표'!T954)=TRUE),VLOOKUP('2012 HR 배정표'!T954,Prj_list!$A$5:$B$201,2,FALSE),IF(AND(MONTH(TODAY())='2012 HR 배정표'!V$3,ISNUMBER('2012 HR 배정표'!V954)=TRUE),VLOOKUP('2012 HR 배정표'!V954,Prj_list!$A$5:$B$201,2,FALSE),IF(AND(MONTH(TODAY())='2012 HR 배정표'!X$3,ISNUMBER('2012 HR 배정표'!X954)=TRUE),VLOOKUP('2012 HR 배정표'!X954,Prj_list!$A$5:$B$201,2,FALSE),IF(AND(MONTH(TODAY())='2012 HR 배정표'!Z$3,ISNUMBER('2012 HR 배정표'!Z954)=TRUE),VLOOKUP('2012 HR 배정표'!Z954,Prj_list!$A$5:$B$201,2,FALSE),IF(AND(MONTH(TODAY())='2012 HR 배정표'!AB$3,ISNUMBER('2012 HR 배정표'!AB954)=TRUE),VLOOKUP('2012 HR 배정표'!AB954,Prj_list!$A$5:$B$201,2,FALSE),"")))))))</x:f>
        <x:v/>
      </x:c>
    </x:row>
    <x:row r="952" spans="2:3">
      <x:c r="B952" s="13" t="str">
        <x:f ca="1">IF(AND(MONTH(TODAY())='2012 HR 배정표'!F$3,ISNUMBER('2012 HR 배정표'!F955)=TRUE),VLOOKUP('2012 HR 배정표'!F955,Prj_list!$A$5:$B$201,2,FALSE),IF(AND(MONTH(TODAY())='2012 HR 배정표'!H$3,ISNUMBER('2012 HR 배정표'!H955)=TRUE),VLOOKUP('2012 HR 배정표'!H955,Prj_list!$A$5:$B$201,2,FALSE),IF(AND(MONTH(TODAY())='2012 HR 배정표'!J$3,ISNUMBER('2012 HR 배정표'!J955)=TRUE),VLOOKUP('2012 HR 배정표'!J955,Prj_list!$A$5:$B$201,2,FALSE),IF(AND(MONTH(TODAY())='2012 HR 배정표'!L$3,ISNUMBER('2012 HR 배정표'!L955)=TRUE),VLOOKUP('2012 HR 배정표'!L955,Prj_list!$A$5:$B$201,2,FALSE),IF(AND(MONTH(TODAY())='2012 HR 배정표'!N$3,ISNUMBER('2012 HR 배정표'!N955)=TRUE),VLOOKUP('2012 HR 배정표'!N955,Prj_list!$A$5:$B$201,2,FALSE),"")))))</x:f>
        <x:v/>
      </x:c>
      <x:c r="C952" s="13" t="str">
        <x:f ca="1">IF(AND(MONTH(TODAY())='2012 HR 배정표'!P$3,ISNUMBER('2012 HR 배정표'!P955)=TRUE),VLOOKUP('2012 HR 배정표'!P955,Prj_list!$A$5:$B$201,2,FALSE),IF(AND(MONTH(TODAY())='2012 HR 배정표'!R$3,ISNUMBER('2012 HR 배정표'!R955)=TRUE),VLOOKUP('2012 HR 배정표'!R955,Prj_list!$A$5:$B$201,2,FALSE),IF(AND(MONTH(TODAY())='2012 HR 배정표'!T$3,ISNUMBER('2012 HR 배정표'!T955)=TRUE),VLOOKUP('2012 HR 배정표'!T955,Prj_list!$A$5:$B$201,2,FALSE),IF(AND(MONTH(TODAY())='2012 HR 배정표'!V$3,ISNUMBER('2012 HR 배정표'!V955)=TRUE),VLOOKUP('2012 HR 배정표'!V955,Prj_list!$A$5:$B$201,2,FALSE),IF(AND(MONTH(TODAY())='2012 HR 배정표'!X$3,ISNUMBER('2012 HR 배정표'!X955)=TRUE),VLOOKUP('2012 HR 배정표'!X955,Prj_list!$A$5:$B$201,2,FALSE),IF(AND(MONTH(TODAY())='2012 HR 배정표'!Z$3,ISNUMBER('2012 HR 배정표'!Z955)=TRUE),VLOOKUP('2012 HR 배정표'!Z955,Prj_list!$A$5:$B$201,2,FALSE),IF(AND(MONTH(TODAY())='2012 HR 배정표'!AB$3,ISNUMBER('2012 HR 배정표'!AB955)=TRUE),VLOOKUP('2012 HR 배정표'!AB955,Prj_list!$A$5:$B$201,2,FALSE),"")))))))</x:f>
        <x:v/>
      </x:c>
    </x:row>
    <x:row r="953" spans="2:3">
      <x:c r="B953" s="13" t="str">
        <x:f ca="1">IF(AND(MONTH(TODAY())='2012 HR 배정표'!F$3,ISNUMBER('2012 HR 배정표'!F956)=TRUE),VLOOKUP('2012 HR 배정표'!F956,Prj_list!$A$5:$B$201,2,FALSE),IF(AND(MONTH(TODAY())='2012 HR 배정표'!H$3,ISNUMBER('2012 HR 배정표'!H956)=TRUE),VLOOKUP('2012 HR 배정표'!H956,Prj_list!$A$5:$B$201,2,FALSE),IF(AND(MONTH(TODAY())='2012 HR 배정표'!J$3,ISNUMBER('2012 HR 배정표'!J956)=TRUE),VLOOKUP('2012 HR 배정표'!J956,Prj_list!$A$5:$B$201,2,FALSE),IF(AND(MONTH(TODAY())='2012 HR 배정표'!L$3,ISNUMBER('2012 HR 배정표'!L956)=TRUE),VLOOKUP('2012 HR 배정표'!L956,Prj_list!$A$5:$B$201,2,FALSE),IF(AND(MONTH(TODAY())='2012 HR 배정표'!N$3,ISNUMBER('2012 HR 배정표'!N956)=TRUE),VLOOKUP('2012 HR 배정표'!N956,Prj_list!$A$5:$B$201,2,FALSE),"")))))</x:f>
        <x:v/>
      </x:c>
      <x:c r="C953" s="13" t="str">
        <x:f ca="1">IF(AND(MONTH(TODAY())='2012 HR 배정표'!P$3,ISNUMBER('2012 HR 배정표'!P956)=TRUE),VLOOKUP('2012 HR 배정표'!P956,Prj_list!$A$5:$B$201,2,FALSE),IF(AND(MONTH(TODAY())='2012 HR 배정표'!R$3,ISNUMBER('2012 HR 배정표'!R956)=TRUE),VLOOKUP('2012 HR 배정표'!R956,Prj_list!$A$5:$B$201,2,FALSE),IF(AND(MONTH(TODAY())='2012 HR 배정표'!T$3,ISNUMBER('2012 HR 배정표'!T956)=TRUE),VLOOKUP('2012 HR 배정표'!T956,Prj_list!$A$5:$B$201,2,FALSE),IF(AND(MONTH(TODAY())='2012 HR 배정표'!V$3,ISNUMBER('2012 HR 배정표'!V956)=TRUE),VLOOKUP('2012 HR 배정표'!V956,Prj_list!$A$5:$B$201,2,FALSE),IF(AND(MONTH(TODAY())='2012 HR 배정표'!X$3,ISNUMBER('2012 HR 배정표'!X956)=TRUE),VLOOKUP('2012 HR 배정표'!X956,Prj_list!$A$5:$B$201,2,FALSE),IF(AND(MONTH(TODAY())='2012 HR 배정표'!Z$3,ISNUMBER('2012 HR 배정표'!Z956)=TRUE),VLOOKUP('2012 HR 배정표'!Z956,Prj_list!$A$5:$B$201,2,FALSE),IF(AND(MONTH(TODAY())='2012 HR 배정표'!AB$3,ISNUMBER('2012 HR 배정표'!AB956)=TRUE),VLOOKUP('2012 HR 배정표'!AB956,Prj_list!$A$5:$B$201,2,FALSE),"")))))))</x:f>
        <x:v/>
      </x:c>
    </x:row>
    <x:row r="954" spans="2:3">
      <x:c r="B954" s="13" t="str">
        <x:f ca="1">IF(AND(MONTH(TODAY())='2012 HR 배정표'!F$3,ISNUMBER('2012 HR 배정표'!F957)=TRUE),VLOOKUP('2012 HR 배정표'!F957,Prj_list!$A$5:$B$201,2,FALSE),IF(AND(MONTH(TODAY())='2012 HR 배정표'!H$3,ISNUMBER('2012 HR 배정표'!H957)=TRUE),VLOOKUP('2012 HR 배정표'!H957,Prj_list!$A$5:$B$201,2,FALSE),IF(AND(MONTH(TODAY())='2012 HR 배정표'!J$3,ISNUMBER('2012 HR 배정표'!J957)=TRUE),VLOOKUP('2012 HR 배정표'!J957,Prj_list!$A$5:$B$201,2,FALSE),IF(AND(MONTH(TODAY())='2012 HR 배정표'!L$3,ISNUMBER('2012 HR 배정표'!L957)=TRUE),VLOOKUP('2012 HR 배정표'!L957,Prj_list!$A$5:$B$201,2,FALSE),IF(AND(MONTH(TODAY())='2012 HR 배정표'!N$3,ISNUMBER('2012 HR 배정표'!N957)=TRUE),VLOOKUP('2012 HR 배정표'!N957,Prj_list!$A$5:$B$201,2,FALSE),"")))))</x:f>
        <x:v/>
      </x:c>
      <x:c r="C954" s="13" t="str">
        <x:f ca="1">IF(AND(MONTH(TODAY())='2012 HR 배정표'!P$3,ISNUMBER('2012 HR 배정표'!P957)=TRUE),VLOOKUP('2012 HR 배정표'!P957,Prj_list!$A$5:$B$201,2,FALSE),IF(AND(MONTH(TODAY())='2012 HR 배정표'!R$3,ISNUMBER('2012 HR 배정표'!R957)=TRUE),VLOOKUP('2012 HR 배정표'!R957,Prj_list!$A$5:$B$201,2,FALSE),IF(AND(MONTH(TODAY())='2012 HR 배정표'!T$3,ISNUMBER('2012 HR 배정표'!T957)=TRUE),VLOOKUP('2012 HR 배정표'!T957,Prj_list!$A$5:$B$201,2,FALSE),IF(AND(MONTH(TODAY())='2012 HR 배정표'!V$3,ISNUMBER('2012 HR 배정표'!V957)=TRUE),VLOOKUP('2012 HR 배정표'!V957,Prj_list!$A$5:$B$201,2,FALSE),IF(AND(MONTH(TODAY())='2012 HR 배정표'!X$3,ISNUMBER('2012 HR 배정표'!X957)=TRUE),VLOOKUP('2012 HR 배정표'!X957,Prj_list!$A$5:$B$201,2,FALSE),IF(AND(MONTH(TODAY())='2012 HR 배정표'!Z$3,ISNUMBER('2012 HR 배정표'!Z957)=TRUE),VLOOKUP('2012 HR 배정표'!Z957,Prj_list!$A$5:$B$201,2,FALSE),IF(AND(MONTH(TODAY())='2012 HR 배정표'!AB$3,ISNUMBER('2012 HR 배정표'!AB957)=TRUE),VLOOKUP('2012 HR 배정표'!AB957,Prj_list!$A$5:$B$201,2,FALSE),"")))))))</x:f>
        <x:v/>
      </x:c>
    </x:row>
    <x:row r="955" spans="2:3">
      <x:c r="B955" s="13" t="str">
        <x:f ca="1">IF(AND(MONTH(TODAY())='2012 HR 배정표'!F$3,ISNUMBER('2012 HR 배정표'!F958)=TRUE),VLOOKUP('2012 HR 배정표'!F958,Prj_list!$A$5:$B$201,2,FALSE),IF(AND(MONTH(TODAY())='2012 HR 배정표'!H$3,ISNUMBER('2012 HR 배정표'!H958)=TRUE),VLOOKUP('2012 HR 배정표'!H958,Prj_list!$A$5:$B$201,2,FALSE),IF(AND(MONTH(TODAY())='2012 HR 배정표'!J$3,ISNUMBER('2012 HR 배정표'!J958)=TRUE),VLOOKUP('2012 HR 배정표'!J958,Prj_list!$A$5:$B$201,2,FALSE),IF(AND(MONTH(TODAY())='2012 HR 배정표'!L$3,ISNUMBER('2012 HR 배정표'!L958)=TRUE),VLOOKUP('2012 HR 배정표'!L958,Prj_list!$A$5:$B$201,2,FALSE),IF(AND(MONTH(TODAY())='2012 HR 배정표'!N$3,ISNUMBER('2012 HR 배정표'!N958)=TRUE),VLOOKUP('2012 HR 배정표'!N958,Prj_list!$A$5:$B$201,2,FALSE),"")))))</x:f>
        <x:v/>
      </x:c>
      <x:c r="C955" s="13" t="str">
        <x:f ca="1">IF(AND(MONTH(TODAY())='2012 HR 배정표'!P$3,ISNUMBER('2012 HR 배정표'!P958)=TRUE),VLOOKUP('2012 HR 배정표'!P958,Prj_list!$A$5:$B$201,2,FALSE),IF(AND(MONTH(TODAY())='2012 HR 배정표'!R$3,ISNUMBER('2012 HR 배정표'!R958)=TRUE),VLOOKUP('2012 HR 배정표'!R958,Prj_list!$A$5:$B$201,2,FALSE),IF(AND(MONTH(TODAY())='2012 HR 배정표'!T$3,ISNUMBER('2012 HR 배정표'!T958)=TRUE),VLOOKUP('2012 HR 배정표'!T958,Prj_list!$A$5:$B$201,2,FALSE),IF(AND(MONTH(TODAY())='2012 HR 배정표'!V$3,ISNUMBER('2012 HR 배정표'!V958)=TRUE),VLOOKUP('2012 HR 배정표'!V958,Prj_list!$A$5:$B$201,2,FALSE),IF(AND(MONTH(TODAY())='2012 HR 배정표'!X$3,ISNUMBER('2012 HR 배정표'!X958)=TRUE),VLOOKUP('2012 HR 배정표'!X958,Prj_list!$A$5:$B$201,2,FALSE),IF(AND(MONTH(TODAY())='2012 HR 배정표'!Z$3,ISNUMBER('2012 HR 배정표'!Z958)=TRUE),VLOOKUP('2012 HR 배정표'!Z958,Prj_list!$A$5:$B$201,2,FALSE),IF(AND(MONTH(TODAY())='2012 HR 배정표'!AB$3,ISNUMBER('2012 HR 배정표'!AB958)=TRUE),VLOOKUP('2012 HR 배정표'!AB958,Prj_list!$A$5:$B$201,2,FALSE),"")))))))</x:f>
        <x:v/>
      </x:c>
    </x:row>
    <x:row r="956" spans="2:3">
      <x:c r="B956" s="13" t="str">
        <x:f ca="1">IF(AND(MONTH(TODAY())='2012 HR 배정표'!F$3,ISNUMBER('2012 HR 배정표'!F959)=TRUE),VLOOKUP('2012 HR 배정표'!F959,Prj_list!$A$5:$B$201,2,FALSE),IF(AND(MONTH(TODAY())='2012 HR 배정표'!H$3,ISNUMBER('2012 HR 배정표'!H959)=TRUE),VLOOKUP('2012 HR 배정표'!H959,Prj_list!$A$5:$B$201,2,FALSE),IF(AND(MONTH(TODAY())='2012 HR 배정표'!J$3,ISNUMBER('2012 HR 배정표'!J959)=TRUE),VLOOKUP('2012 HR 배정표'!J959,Prj_list!$A$5:$B$201,2,FALSE),IF(AND(MONTH(TODAY())='2012 HR 배정표'!L$3,ISNUMBER('2012 HR 배정표'!L959)=TRUE),VLOOKUP('2012 HR 배정표'!L959,Prj_list!$A$5:$B$201,2,FALSE),IF(AND(MONTH(TODAY())='2012 HR 배정표'!N$3,ISNUMBER('2012 HR 배정표'!N959)=TRUE),VLOOKUP('2012 HR 배정표'!N959,Prj_list!$A$5:$B$201,2,FALSE),"")))))</x:f>
        <x:v/>
      </x:c>
      <x:c r="C956" s="13" t="str">
        <x:f ca="1">IF(AND(MONTH(TODAY())='2012 HR 배정표'!P$3,ISNUMBER('2012 HR 배정표'!P959)=TRUE),VLOOKUP('2012 HR 배정표'!P959,Prj_list!$A$5:$B$201,2,FALSE),IF(AND(MONTH(TODAY())='2012 HR 배정표'!R$3,ISNUMBER('2012 HR 배정표'!R959)=TRUE),VLOOKUP('2012 HR 배정표'!R959,Prj_list!$A$5:$B$201,2,FALSE),IF(AND(MONTH(TODAY())='2012 HR 배정표'!T$3,ISNUMBER('2012 HR 배정표'!T959)=TRUE),VLOOKUP('2012 HR 배정표'!T959,Prj_list!$A$5:$B$201,2,FALSE),IF(AND(MONTH(TODAY())='2012 HR 배정표'!V$3,ISNUMBER('2012 HR 배정표'!V959)=TRUE),VLOOKUP('2012 HR 배정표'!V959,Prj_list!$A$5:$B$201,2,FALSE),IF(AND(MONTH(TODAY())='2012 HR 배정표'!X$3,ISNUMBER('2012 HR 배정표'!X959)=TRUE),VLOOKUP('2012 HR 배정표'!X959,Prj_list!$A$5:$B$201,2,FALSE),IF(AND(MONTH(TODAY())='2012 HR 배정표'!Z$3,ISNUMBER('2012 HR 배정표'!Z959)=TRUE),VLOOKUP('2012 HR 배정표'!Z959,Prj_list!$A$5:$B$201,2,FALSE),IF(AND(MONTH(TODAY())='2012 HR 배정표'!AB$3,ISNUMBER('2012 HR 배정표'!AB959)=TRUE),VLOOKUP('2012 HR 배정표'!AB959,Prj_list!$A$5:$B$201,2,FALSE),"")))))))</x:f>
        <x:v/>
      </x:c>
    </x:row>
    <x:row r="957" spans="2:3">
      <x:c r="B957" s="13" t="str">
        <x:f ca="1">IF(AND(MONTH(TODAY())='2012 HR 배정표'!F$3,ISNUMBER('2012 HR 배정표'!F960)=TRUE),VLOOKUP('2012 HR 배정표'!F960,Prj_list!$A$5:$B$201,2,FALSE),IF(AND(MONTH(TODAY())='2012 HR 배정표'!H$3,ISNUMBER('2012 HR 배정표'!H960)=TRUE),VLOOKUP('2012 HR 배정표'!H960,Prj_list!$A$5:$B$201,2,FALSE),IF(AND(MONTH(TODAY())='2012 HR 배정표'!J$3,ISNUMBER('2012 HR 배정표'!J960)=TRUE),VLOOKUP('2012 HR 배정표'!J960,Prj_list!$A$5:$B$201,2,FALSE),IF(AND(MONTH(TODAY())='2012 HR 배정표'!L$3,ISNUMBER('2012 HR 배정표'!L960)=TRUE),VLOOKUP('2012 HR 배정표'!L960,Prj_list!$A$5:$B$201,2,FALSE),IF(AND(MONTH(TODAY())='2012 HR 배정표'!N$3,ISNUMBER('2012 HR 배정표'!N960)=TRUE),VLOOKUP('2012 HR 배정표'!N960,Prj_list!$A$5:$B$201,2,FALSE),"")))))</x:f>
        <x:v/>
      </x:c>
      <x:c r="C957" s="13" t="str">
        <x:f ca="1">IF(AND(MONTH(TODAY())='2012 HR 배정표'!P$3,ISNUMBER('2012 HR 배정표'!P960)=TRUE),VLOOKUP('2012 HR 배정표'!P960,Prj_list!$A$5:$B$201,2,FALSE),IF(AND(MONTH(TODAY())='2012 HR 배정표'!R$3,ISNUMBER('2012 HR 배정표'!R960)=TRUE),VLOOKUP('2012 HR 배정표'!R960,Prj_list!$A$5:$B$201,2,FALSE),IF(AND(MONTH(TODAY())='2012 HR 배정표'!T$3,ISNUMBER('2012 HR 배정표'!T960)=TRUE),VLOOKUP('2012 HR 배정표'!T960,Prj_list!$A$5:$B$201,2,FALSE),IF(AND(MONTH(TODAY())='2012 HR 배정표'!V$3,ISNUMBER('2012 HR 배정표'!V960)=TRUE),VLOOKUP('2012 HR 배정표'!V960,Prj_list!$A$5:$B$201,2,FALSE),IF(AND(MONTH(TODAY())='2012 HR 배정표'!X$3,ISNUMBER('2012 HR 배정표'!X960)=TRUE),VLOOKUP('2012 HR 배정표'!X960,Prj_list!$A$5:$B$201,2,FALSE),IF(AND(MONTH(TODAY())='2012 HR 배정표'!Z$3,ISNUMBER('2012 HR 배정표'!Z960)=TRUE),VLOOKUP('2012 HR 배정표'!Z960,Prj_list!$A$5:$B$201,2,FALSE),IF(AND(MONTH(TODAY())='2012 HR 배정표'!AB$3,ISNUMBER('2012 HR 배정표'!AB960)=TRUE),VLOOKUP('2012 HR 배정표'!AB960,Prj_list!$A$5:$B$201,2,FALSE),"")))))))</x:f>
        <x:v/>
      </x:c>
    </x:row>
    <x:row r="958" spans="2:3">
      <x:c r="B958" s="13" t="str">
        <x:f ca="1">IF(AND(MONTH(TODAY())='2012 HR 배정표'!F$3,ISNUMBER('2012 HR 배정표'!F961)=TRUE),VLOOKUP('2012 HR 배정표'!F961,Prj_list!$A$5:$B$201,2,FALSE),IF(AND(MONTH(TODAY())='2012 HR 배정표'!H$3,ISNUMBER('2012 HR 배정표'!H961)=TRUE),VLOOKUP('2012 HR 배정표'!H961,Prj_list!$A$5:$B$201,2,FALSE),IF(AND(MONTH(TODAY())='2012 HR 배정표'!J$3,ISNUMBER('2012 HR 배정표'!J961)=TRUE),VLOOKUP('2012 HR 배정표'!J961,Prj_list!$A$5:$B$201,2,FALSE),IF(AND(MONTH(TODAY())='2012 HR 배정표'!L$3,ISNUMBER('2012 HR 배정표'!L961)=TRUE),VLOOKUP('2012 HR 배정표'!L961,Prj_list!$A$5:$B$201,2,FALSE),IF(AND(MONTH(TODAY())='2012 HR 배정표'!N$3,ISNUMBER('2012 HR 배정표'!N961)=TRUE),VLOOKUP('2012 HR 배정표'!N961,Prj_list!$A$5:$B$201,2,FALSE),"")))))</x:f>
        <x:v/>
      </x:c>
      <x:c r="C958" s="13" t="str">
        <x:f ca="1">IF(AND(MONTH(TODAY())='2012 HR 배정표'!P$3,ISNUMBER('2012 HR 배정표'!P961)=TRUE),VLOOKUP('2012 HR 배정표'!P961,Prj_list!$A$5:$B$201,2,FALSE),IF(AND(MONTH(TODAY())='2012 HR 배정표'!R$3,ISNUMBER('2012 HR 배정표'!R961)=TRUE),VLOOKUP('2012 HR 배정표'!R961,Prj_list!$A$5:$B$201,2,FALSE),IF(AND(MONTH(TODAY())='2012 HR 배정표'!T$3,ISNUMBER('2012 HR 배정표'!T961)=TRUE),VLOOKUP('2012 HR 배정표'!T961,Prj_list!$A$5:$B$201,2,FALSE),IF(AND(MONTH(TODAY())='2012 HR 배정표'!V$3,ISNUMBER('2012 HR 배정표'!V961)=TRUE),VLOOKUP('2012 HR 배정표'!V961,Prj_list!$A$5:$B$201,2,FALSE),IF(AND(MONTH(TODAY())='2012 HR 배정표'!X$3,ISNUMBER('2012 HR 배정표'!X961)=TRUE),VLOOKUP('2012 HR 배정표'!X961,Prj_list!$A$5:$B$201,2,FALSE),IF(AND(MONTH(TODAY())='2012 HR 배정표'!Z$3,ISNUMBER('2012 HR 배정표'!Z961)=TRUE),VLOOKUP('2012 HR 배정표'!Z961,Prj_list!$A$5:$B$201,2,FALSE),IF(AND(MONTH(TODAY())='2012 HR 배정표'!AB$3,ISNUMBER('2012 HR 배정표'!AB961)=TRUE),VLOOKUP('2012 HR 배정표'!AB961,Prj_list!$A$5:$B$201,2,FALSE),"")))))))</x:f>
        <x:v/>
      </x:c>
    </x:row>
    <x:row r="959" spans="2:3">
      <x:c r="B959" s="13" t="str">
        <x:f ca="1">IF(AND(MONTH(TODAY())='2012 HR 배정표'!F$3,ISNUMBER('2012 HR 배정표'!F962)=TRUE),VLOOKUP('2012 HR 배정표'!F962,Prj_list!$A$5:$B$201,2,FALSE),IF(AND(MONTH(TODAY())='2012 HR 배정표'!H$3,ISNUMBER('2012 HR 배정표'!H962)=TRUE),VLOOKUP('2012 HR 배정표'!H962,Prj_list!$A$5:$B$201,2,FALSE),IF(AND(MONTH(TODAY())='2012 HR 배정표'!J$3,ISNUMBER('2012 HR 배정표'!J962)=TRUE),VLOOKUP('2012 HR 배정표'!J962,Prj_list!$A$5:$B$201,2,FALSE),IF(AND(MONTH(TODAY())='2012 HR 배정표'!L$3,ISNUMBER('2012 HR 배정표'!L962)=TRUE),VLOOKUP('2012 HR 배정표'!L962,Prj_list!$A$5:$B$201,2,FALSE),IF(AND(MONTH(TODAY())='2012 HR 배정표'!N$3,ISNUMBER('2012 HR 배정표'!N962)=TRUE),VLOOKUP('2012 HR 배정표'!N962,Prj_list!$A$5:$B$201,2,FALSE),"")))))</x:f>
        <x:v/>
      </x:c>
      <x:c r="C959" s="13" t="str">
        <x:f ca="1">IF(AND(MONTH(TODAY())='2012 HR 배정표'!P$3,ISNUMBER('2012 HR 배정표'!P962)=TRUE),VLOOKUP('2012 HR 배정표'!P962,Prj_list!$A$5:$B$201,2,FALSE),IF(AND(MONTH(TODAY())='2012 HR 배정표'!R$3,ISNUMBER('2012 HR 배정표'!R962)=TRUE),VLOOKUP('2012 HR 배정표'!R962,Prj_list!$A$5:$B$201,2,FALSE),IF(AND(MONTH(TODAY())='2012 HR 배정표'!T$3,ISNUMBER('2012 HR 배정표'!T962)=TRUE),VLOOKUP('2012 HR 배정표'!T962,Prj_list!$A$5:$B$201,2,FALSE),IF(AND(MONTH(TODAY())='2012 HR 배정표'!V$3,ISNUMBER('2012 HR 배정표'!V962)=TRUE),VLOOKUP('2012 HR 배정표'!V962,Prj_list!$A$5:$B$201,2,FALSE),IF(AND(MONTH(TODAY())='2012 HR 배정표'!X$3,ISNUMBER('2012 HR 배정표'!X962)=TRUE),VLOOKUP('2012 HR 배정표'!X962,Prj_list!$A$5:$B$201,2,FALSE),IF(AND(MONTH(TODAY())='2012 HR 배정표'!Z$3,ISNUMBER('2012 HR 배정표'!Z962)=TRUE),VLOOKUP('2012 HR 배정표'!Z962,Prj_list!$A$5:$B$201,2,FALSE),IF(AND(MONTH(TODAY())='2012 HR 배정표'!AB$3,ISNUMBER('2012 HR 배정표'!AB962)=TRUE),VLOOKUP('2012 HR 배정표'!AB962,Prj_list!$A$5:$B$201,2,FALSE),"")))))))</x:f>
        <x:v/>
      </x:c>
    </x:row>
    <x:row r="960" spans="2:3">
      <x:c r="B960" s="13" t="str">
        <x:f ca="1">IF(AND(MONTH(TODAY())='2012 HR 배정표'!F$3,ISNUMBER('2012 HR 배정표'!F963)=TRUE),VLOOKUP('2012 HR 배정표'!F963,Prj_list!$A$5:$B$201,2,FALSE),IF(AND(MONTH(TODAY())='2012 HR 배정표'!H$3,ISNUMBER('2012 HR 배정표'!H963)=TRUE),VLOOKUP('2012 HR 배정표'!H963,Prj_list!$A$5:$B$201,2,FALSE),IF(AND(MONTH(TODAY())='2012 HR 배정표'!J$3,ISNUMBER('2012 HR 배정표'!J963)=TRUE),VLOOKUP('2012 HR 배정표'!J963,Prj_list!$A$5:$B$201,2,FALSE),IF(AND(MONTH(TODAY())='2012 HR 배정표'!L$3,ISNUMBER('2012 HR 배정표'!L963)=TRUE),VLOOKUP('2012 HR 배정표'!L963,Prj_list!$A$5:$B$201,2,FALSE),IF(AND(MONTH(TODAY())='2012 HR 배정표'!N$3,ISNUMBER('2012 HR 배정표'!N963)=TRUE),VLOOKUP('2012 HR 배정표'!N963,Prj_list!$A$5:$B$201,2,FALSE),"")))))</x:f>
        <x:v/>
      </x:c>
      <x:c r="C960" s="13" t="str">
        <x:f ca="1">IF(AND(MONTH(TODAY())='2012 HR 배정표'!P$3,ISNUMBER('2012 HR 배정표'!P963)=TRUE),VLOOKUP('2012 HR 배정표'!P963,Prj_list!$A$5:$B$201,2,FALSE),IF(AND(MONTH(TODAY())='2012 HR 배정표'!R$3,ISNUMBER('2012 HR 배정표'!R963)=TRUE),VLOOKUP('2012 HR 배정표'!R963,Prj_list!$A$5:$B$201,2,FALSE),IF(AND(MONTH(TODAY())='2012 HR 배정표'!T$3,ISNUMBER('2012 HR 배정표'!T963)=TRUE),VLOOKUP('2012 HR 배정표'!T963,Prj_list!$A$5:$B$201,2,FALSE),IF(AND(MONTH(TODAY())='2012 HR 배정표'!V$3,ISNUMBER('2012 HR 배정표'!V963)=TRUE),VLOOKUP('2012 HR 배정표'!V963,Prj_list!$A$5:$B$201,2,FALSE),IF(AND(MONTH(TODAY())='2012 HR 배정표'!X$3,ISNUMBER('2012 HR 배정표'!X963)=TRUE),VLOOKUP('2012 HR 배정표'!X963,Prj_list!$A$5:$B$201,2,FALSE),IF(AND(MONTH(TODAY())='2012 HR 배정표'!Z$3,ISNUMBER('2012 HR 배정표'!Z963)=TRUE),VLOOKUP('2012 HR 배정표'!Z963,Prj_list!$A$5:$B$201,2,FALSE),IF(AND(MONTH(TODAY())='2012 HR 배정표'!AB$3,ISNUMBER('2012 HR 배정표'!AB963)=TRUE),VLOOKUP('2012 HR 배정표'!AB963,Prj_list!$A$5:$B$201,2,FALSE),"")))))))</x:f>
        <x:v/>
      </x:c>
    </x:row>
    <x:row r="961" spans="2:3">
      <x:c r="B961" s="13" t="str">
        <x:f ca="1">IF(AND(MONTH(TODAY())='2012 HR 배정표'!F$3,ISNUMBER('2012 HR 배정표'!F964)=TRUE),VLOOKUP('2012 HR 배정표'!F964,Prj_list!$A$5:$B$201,2,FALSE),IF(AND(MONTH(TODAY())='2012 HR 배정표'!H$3,ISNUMBER('2012 HR 배정표'!H964)=TRUE),VLOOKUP('2012 HR 배정표'!H964,Prj_list!$A$5:$B$201,2,FALSE),IF(AND(MONTH(TODAY())='2012 HR 배정표'!J$3,ISNUMBER('2012 HR 배정표'!J964)=TRUE),VLOOKUP('2012 HR 배정표'!J964,Prj_list!$A$5:$B$201,2,FALSE),IF(AND(MONTH(TODAY())='2012 HR 배정표'!L$3,ISNUMBER('2012 HR 배정표'!L964)=TRUE),VLOOKUP('2012 HR 배정표'!L964,Prj_list!$A$5:$B$201,2,FALSE),IF(AND(MONTH(TODAY())='2012 HR 배정표'!N$3,ISNUMBER('2012 HR 배정표'!N964)=TRUE),VLOOKUP('2012 HR 배정표'!N964,Prj_list!$A$5:$B$201,2,FALSE),"")))))</x:f>
        <x:v/>
      </x:c>
      <x:c r="C961" s="13" t="str">
        <x:f ca="1">IF(AND(MONTH(TODAY())='2012 HR 배정표'!P$3,ISNUMBER('2012 HR 배정표'!P964)=TRUE),VLOOKUP('2012 HR 배정표'!P964,Prj_list!$A$5:$B$201,2,FALSE),IF(AND(MONTH(TODAY())='2012 HR 배정표'!R$3,ISNUMBER('2012 HR 배정표'!R964)=TRUE),VLOOKUP('2012 HR 배정표'!R964,Prj_list!$A$5:$B$201,2,FALSE),IF(AND(MONTH(TODAY())='2012 HR 배정표'!T$3,ISNUMBER('2012 HR 배정표'!T964)=TRUE),VLOOKUP('2012 HR 배정표'!T964,Prj_list!$A$5:$B$201,2,FALSE),IF(AND(MONTH(TODAY())='2012 HR 배정표'!V$3,ISNUMBER('2012 HR 배정표'!V964)=TRUE),VLOOKUP('2012 HR 배정표'!V964,Prj_list!$A$5:$B$201,2,FALSE),IF(AND(MONTH(TODAY())='2012 HR 배정표'!X$3,ISNUMBER('2012 HR 배정표'!X964)=TRUE),VLOOKUP('2012 HR 배정표'!X964,Prj_list!$A$5:$B$201,2,FALSE),IF(AND(MONTH(TODAY())='2012 HR 배정표'!Z$3,ISNUMBER('2012 HR 배정표'!Z964)=TRUE),VLOOKUP('2012 HR 배정표'!Z964,Prj_list!$A$5:$B$201,2,FALSE),IF(AND(MONTH(TODAY())='2012 HR 배정표'!AB$3,ISNUMBER('2012 HR 배정표'!AB964)=TRUE),VLOOKUP('2012 HR 배정표'!AB964,Prj_list!$A$5:$B$201,2,FALSE),"")))))))</x:f>
        <x:v/>
      </x:c>
    </x:row>
    <x:row r="962" spans="2:3">
      <x:c r="B962" s="13" t="str">
        <x:f ca="1">IF(AND(MONTH(TODAY())='2012 HR 배정표'!F$3,ISNUMBER('2012 HR 배정표'!F965)=TRUE),VLOOKUP('2012 HR 배정표'!F965,Prj_list!$A$5:$B$201,2,FALSE),IF(AND(MONTH(TODAY())='2012 HR 배정표'!H$3,ISNUMBER('2012 HR 배정표'!H965)=TRUE),VLOOKUP('2012 HR 배정표'!H965,Prj_list!$A$5:$B$201,2,FALSE),IF(AND(MONTH(TODAY())='2012 HR 배정표'!J$3,ISNUMBER('2012 HR 배정표'!J965)=TRUE),VLOOKUP('2012 HR 배정표'!J965,Prj_list!$A$5:$B$201,2,FALSE),IF(AND(MONTH(TODAY())='2012 HR 배정표'!L$3,ISNUMBER('2012 HR 배정표'!L965)=TRUE),VLOOKUP('2012 HR 배정표'!L965,Prj_list!$A$5:$B$201,2,FALSE),IF(AND(MONTH(TODAY())='2012 HR 배정표'!N$3,ISNUMBER('2012 HR 배정표'!N965)=TRUE),VLOOKUP('2012 HR 배정표'!N965,Prj_list!$A$5:$B$201,2,FALSE),"")))))</x:f>
        <x:v/>
      </x:c>
      <x:c r="C962" s="13" t="str">
        <x:f ca="1">IF(AND(MONTH(TODAY())='2012 HR 배정표'!P$3,ISNUMBER('2012 HR 배정표'!P965)=TRUE),VLOOKUP('2012 HR 배정표'!P965,Prj_list!$A$5:$B$201,2,FALSE),IF(AND(MONTH(TODAY())='2012 HR 배정표'!R$3,ISNUMBER('2012 HR 배정표'!R965)=TRUE),VLOOKUP('2012 HR 배정표'!R965,Prj_list!$A$5:$B$201,2,FALSE),IF(AND(MONTH(TODAY())='2012 HR 배정표'!T$3,ISNUMBER('2012 HR 배정표'!T965)=TRUE),VLOOKUP('2012 HR 배정표'!T965,Prj_list!$A$5:$B$201,2,FALSE),IF(AND(MONTH(TODAY())='2012 HR 배정표'!V$3,ISNUMBER('2012 HR 배정표'!V965)=TRUE),VLOOKUP('2012 HR 배정표'!V965,Prj_list!$A$5:$B$201,2,FALSE),IF(AND(MONTH(TODAY())='2012 HR 배정표'!X$3,ISNUMBER('2012 HR 배정표'!X965)=TRUE),VLOOKUP('2012 HR 배정표'!X965,Prj_list!$A$5:$B$201,2,FALSE),IF(AND(MONTH(TODAY())='2012 HR 배정표'!Z$3,ISNUMBER('2012 HR 배정표'!Z965)=TRUE),VLOOKUP('2012 HR 배정표'!Z965,Prj_list!$A$5:$B$201,2,FALSE),IF(AND(MONTH(TODAY())='2012 HR 배정표'!AB$3,ISNUMBER('2012 HR 배정표'!AB965)=TRUE),VLOOKUP('2012 HR 배정표'!AB965,Prj_list!$A$5:$B$201,2,FALSE),"")))))))</x:f>
        <x:v/>
      </x:c>
    </x:row>
    <x:row r="963" spans="2:3">
      <x:c r="B963" s="13" t="str">
        <x:f ca="1">IF(AND(MONTH(TODAY())='2012 HR 배정표'!F$3,ISNUMBER('2012 HR 배정표'!F966)=TRUE),VLOOKUP('2012 HR 배정표'!F966,Prj_list!$A$5:$B$201,2,FALSE),IF(AND(MONTH(TODAY())='2012 HR 배정표'!H$3,ISNUMBER('2012 HR 배정표'!H966)=TRUE),VLOOKUP('2012 HR 배정표'!H966,Prj_list!$A$5:$B$201,2,FALSE),IF(AND(MONTH(TODAY())='2012 HR 배정표'!J$3,ISNUMBER('2012 HR 배정표'!J966)=TRUE),VLOOKUP('2012 HR 배정표'!J966,Prj_list!$A$5:$B$201,2,FALSE),IF(AND(MONTH(TODAY())='2012 HR 배정표'!L$3,ISNUMBER('2012 HR 배정표'!L966)=TRUE),VLOOKUP('2012 HR 배정표'!L966,Prj_list!$A$5:$B$201,2,FALSE),IF(AND(MONTH(TODAY())='2012 HR 배정표'!N$3,ISNUMBER('2012 HR 배정표'!N966)=TRUE),VLOOKUP('2012 HR 배정표'!N966,Prj_list!$A$5:$B$201,2,FALSE),"")))))</x:f>
        <x:v/>
      </x:c>
      <x:c r="C963" s="13" t="str">
        <x:f ca="1">IF(AND(MONTH(TODAY())='2012 HR 배정표'!P$3,ISNUMBER('2012 HR 배정표'!P966)=TRUE),VLOOKUP('2012 HR 배정표'!P966,Prj_list!$A$5:$B$201,2,FALSE),IF(AND(MONTH(TODAY())='2012 HR 배정표'!R$3,ISNUMBER('2012 HR 배정표'!R966)=TRUE),VLOOKUP('2012 HR 배정표'!R966,Prj_list!$A$5:$B$201,2,FALSE),IF(AND(MONTH(TODAY())='2012 HR 배정표'!T$3,ISNUMBER('2012 HR 배정표'!T966)=TRUE),VLOOKUP('2012 HR 배정표'!T966,Prj_list!$A$5:$B$201,2,FALSE),IF(AND(MONTH(TODAY())='2012 HR 배정표'!V$3,ISNUMBER('2012 HR 배정표'!V966)=TRUE),VLOOKUP('2012 HR 배정표'!V966,Prj_list!$A$5:$B$201,2,FALSE),IF(AND(MONTH(TODAY())='2012 HR 배정표'!X$3,ISNUMBER('2012 HR 배정표'!X966)=TRUE),VLOOKUP('2012 HR 배정표'!X966,Prj_list!$A$5:$B$201,2,FALSE),IF(AND(MONTH(TODAY())='2012 HR 배정표'!Z$3,ISNUMBER('2012 HR 배정표'!Z966)=TRUE),VLOOKUP('2012 HR 배정표'!Z966,Prj_list!$A$5:$B$201,2,FALSE),IF(AND(MONTH(TODAY())='2012 HR 배정표'!AB$3,ISNUMBER('2012 HR 배정표'!AB966)=TRUE),VLOOKUP('2012 HR 배정표'!AB966,Prj_list!$A$5:$B$201,2,FALSE),"")))))))</x:f>
        <x:v/>
      </x:c>
    </x:row>
    <x:row r="964" spans="2:3">
      <x:c r="B964" s="13" t="str">
        <x:f ca="1">IF(AND(MONTH(TODAY())='2012 HR 배정표'!F$3,ISNUMBER('2012 HR 배정표'!F967)=TRUE),VLOOKUP('2012 HR 배정표'!F967,Prj_list!$A$5:$B$201,2,FALSE),IF(AND(MONTH(TODAY())='2012 HR 배정표'!H$3,ISNUMBER('2012 HR 배정표'!H967)=TRUE),VLOOKUP('2012 HR 배정표'!H967,Prj_list!$A$5:$B$201,2,FALSE),IF(AND(MONTH(TODAY())='2012 HR 배정표'!J$3,ISNUMBER('2012 HR 배정표'!J967)=TRUE),VLOOKUP('2012 HR 배정표'!J967,Prj_list!$A$5:$B$201,2,FALSE),IF(AND(MONTH(TODAY())='2012 HR 배정표'!L$3,ISNUMBER('2012 HR 배정표'!L967)=TRUE),VLOOKUP('2012 HR 배정표'!L967,Prj_list!$A$5:$B$201,2,FALSE),IF(AND(MONTH(TODAY())='2012 HR 배정표'!N$3,ISNUMBER('2012 HR 배정표'!N967)=TRUE),VLOOKUP('2012 HR 배정표'!N967,Prj_list!$A$5:$B$201,2,FALSE),"")))))</x:f>
        <x:v/>
      </x:c>
      <x:c r="C964" s="13" t="str">
        <x:f ca="1">IF(AND(MONTH(TODAY())='2012 HR 배정표'!P$3,ISNUMBER('2012 HR 배정표'!P967)=TRUE),VLOOKUP('2012 HR 배정표'!P967,Prj_list!$A$5:$B$201,2,FALSE),IF(AND(MONTH(TODAY())='2012 HR 배정표'!R$3,ISNUMBER('2012 HR 배정표'!R967)=TRUE),VLOOKUP('2012 HR 배정표'!R967,Prj_list!$A$5:$B$201,2,FALSE),IF(AND(MONTH(TODAY())='2012 HR 배정표'!T$3,ISNUMBER('2012 HR 배정표'!T967)=TRUE),VLOOKUP('2012 HR 배정표'!T967,Prj_list!$A$5:$B$201,2,FALSE),IF(AND(MONTH(TODAY())='2012 HR 배정표'!V$3,ISNUMBER('2012 HR 배정표'!V967)=TRUE),VLOOKUP('2012 HR 배정표'!V967,Prj_list!$A$5:$B$201,2,FALSE),IF(AND(MONTH(TODAY())='2012 HR 배정표'!X$3,ISNUMBER('2012 HR 배정표'!X967)=TRUE),VLOOKUP('2012 HR 배정표'!X967,Prj_list!$A$5:$B$201,2,FALSE),IF(AND(MONTH(TODAY())='2012 HR 배정표'!Z$3,ISNUMBER('2012 HR 배정표'!Z967)=TRUE),VLOOKUP('2012 HR 배정표'!Z967,Prj_list!$A$5:$B$201,2,FALSE),IF(AND(MONTH(TODAY())='2012 HR 배정표'!AB$3,ISNUMBER('2012 HR 배정표'!AB967)=TRUE),VLOOKUP('2012 HR 배정표'!AB967,Prj_list!$A$5:$B$201,2,FALSE),"")))))))</x:f>
        <x:v/>
      </x:c>
    </x:row>
    <x:row r="965" spans="2:3">
      <x:c r="B965" s="13" t="str">
        <x:f ca="1">IF(AND(MONTH(TODAY())='2012 HR 배정표'!F$3,ISNUMBER('2012 HR 배정표'!F968)=TRUE),VLOOKUP('2012 HR 배정표'!F968,Prj_list!$A$5:$B$201,2,FALSE),IF(AND(MONTH(TODAY())='2012 HR 배정표'!H$3,ISNUMBER('2012 HR 배정표'!H968)=TRUE),VLOOKUP('2012 HR 배정표'!H968,Prj_list!$A$5:$B$201,2,FALSE),IF(AND(MONTH(TODAY())='2012 HR 배정표'!J$3,ISNUMBER('2012 HR 배정표'!J968)=TRUE),VLOOKUP('2012 HR 배정표'!J968,Prj_list!$A$5:$B$201,2,FALSE),IF(AND(MONTH(TODAY())='2012 HR 배정표'!L$3,ISNUMBER('2012 HR 배정표'!L968)=TRUE),VLOOKUP('2012 HR 배정표'!L968,Prj_list!$A$5:$B$201,2,FALSE),IF(AND(MONTH(TODAY())='2012 HR 배정표'!N$3,ISNUMBER('2012 HR 배정표'!N968)=TRUE),VLOOKUP('2012 HR 배정표'!N968,Prj_list!$A$5:$B$201,2,FALSE),"")))))</x:f>
        <x:v/>
      </x:c>
      <x:c r="C965" s="13" t="str">
        <x:f ca="1">IF(AND(MONTH(TODAY())='2012 HR 배정표'!P$3,ISNUMBER('2012 HR 배정표'!P968)=TRUE),VLOOKUP('2012 HR 배정표'!P968,Prj_list!$A$5:$B$201,2,FALSE),IF(AND(MONTH(TODAY())='2012 HR 배정표'!R$3,ISNUMBER('2012 HR 배정표'!R968)=TRUE),VLOOKUP('2012 HR 배정표'!R968,Prj_list!$A$5:$B$201,2,FALSE),IF(AND(MONTH(TODAY())='2012 HR 배정표'!T$3,ISNUMBER('2012 HR 배정표'!T968)=TRUE),VLOOKUP('2012 HR 배정표'!T968,Prj_list!$A$5:$B$201,2,FALSE),IF(AND(MONTH(TODAY())='2012 HR 배정표'!V$3,ISNUMBER('2012 HR 배정표'!V968)=TRUE),VLOOKUP('2012 HR 배정표'!V968,Prj_list!$A$5:$B$201,2,FALSE),IF(AND(MONTH(TODAY())='2012 HR 배정표'!X$3,ISNUMBER('2012 HR 배정표'!X968)=TRUE),VLOOKUP('2012 HR 배정표'!X968,Prj_list!$A$5:$B$201,2,FALSE),IF(AND(MONTH(TODAY())='2012 HR 배정표'!Z$3,ISNUMBER('2012 HR 배정표'!Z968)=TRUE),VLOOKUP('2012 HR 배정표'!Z968,Prj_list!$A$5:$B$201,2,FALSE),IF(AND(MONTH(TODAY())='2012 HR 배정표'!AB$3,ISNUMBER('2012 HR 배정표'!AB968)=TRUE),VLOOKUP('2012 HR 배정표'!AB968,Prj_list!$A$5:$B$201,2,FALSE),"")))))))</x:f>
        <x:v/>
      </x:c>
    </x:row>
    <x:row r="966" spans="2:3">
      <x:c r="B966" s="13" t="str">
        <x:f ca="1">IF(AND(MONTH(TODAY())='2012 HR 배정표'!F$3,ISNUMBER('2012 HR 배정표'!F969)=TRUE),VLOOKUP('2012 HR 배정표'!F969,Prj_list!$A$5:$B$201,2,FALSE),IF(AND(MONTH(TODAY())='2012 HR 배정표'!H$3,ISNUMBER('2012 HR 배정표'!H969)=TRUE),VLOOKUP('2012 HR 배정표'!H969,Prj_list!$A$5:$B$201,2,FALSE),IF(AND(MONTH(TODAY())='2012 HR 배정표'!J$3,ISNUMBER('2012 HR 배정표'!J969)=TRUE),VLOOKUP('2012 HR 배정표'!J969,Prj_list!$A$5:$B$201,2,FALSE),IF(AND(MONTH(TODAY())='2012 HR 배정표'!L$3,ISNUMBER('2012 HR 배정표'!L969)=TRUE),VLOOKUP('2012 HR 배정표'!L969,Prj_list!$A$5:$B$201,2,FALSE),IF(AND(MONTH(TODAY())='2012 HR 배정표'!N$3,ISNUMBER('2012 HR 배정표'!N969)=TRUE),VLOOKUP('2012 HR 배정표'!N969,Prj_list!$A$5:$B$201,2,FALSE),"")))))</x:f>
        <x:v/>
      </x:c>
      <x:c r="C966" s="13" t="str">
        <x:f ca="1">IF(AND(MONTH(TODAY())='2012 HR 배정표'!P$3,ISNUMBER('2012 HR 배정표'!P969)=TRUE),VLOOKUP('2012 HR 배정표'!P969,Prj_list!$A$5:$B$201,2,FALSE),IF(AND(MONTH(TODAY())='2012 HR 배정표'!R$3,ISNUMBER('2012 HR 배정표'!R969)=TRUE),VLOOKUP('2012 HR 배정표'!R969,Prj_list!$A$5:$B$201,2,FALSE),IF(AND(MONTH(TODAY())='2012 HR 배정표'!T$3,ISNUMBER('2012 HR 배정표'!T969)=TRUE),VLOOKUP('2012 HR 배정표'!T969,Prj_list!$A$5:$B$201,2,FALSE),IF(AND(MONTH(TODAY())='2012 HR 배정표'!V$3,ISNUMBER('2012 HR 배정표'!V969)=TRUE),VLOOKUP('2012 HR 배정표'!V969,Prj_list!$A$5:$B$201,2,FALSE),IF(AND(MONTH(TODAY())='2012 HR 배정표'!X$3,ISNUMBER('2012 HR 배정표'!X969)=TRUE),VLOOKUP('2012 HR 배정표'!X969,Prj_list!$A$5:$B$201,2,FALSE),IF(AND(MONTH(TODAY())='2012 HR 배정표'!Z$3,ISNUMBER('2012 HR 배정표'!Z969)=TRUE),VLOOKUP('2012 HR 배정표'!Z969,Prj_list!$A$5:$B$201,2,FALSE),IF(AND(MONTH(TODAY())='2012 HR 배정표'!AB$3,ISNUMBER('2012 HR 배정표'!AB969)=TRUE),VLOOKUP('2012 HR 배정표'!AB969,Prj_list!$A$5:$B$201,2,FALSE),"")))))))</x:f>
        <x:v/>
      </x:c>
    </x:row>
    <x:row r="967" spans="2:3">
      <x:c r="B967" s="13" t="str">
        <x:f ca="1">IF(AND(MONTH(TODAY())='2012 HR 배정표'!F$3,ISNUMBER('2012 HR 배정표'!F970)=TRUE),VLOOKUP('2012 HR 배정표'!F970,Prj_list!$A$5:$B$201,2,FALSE),IF(AND(MONTH(TODAY())='2012 HR 배정표'!H$3,ISNUMBER('2012 HR 배정표'!H970)=TRUE),VLOOKUP('2012 HR 배정표'!H970,Prj_list!$A$5:$B$201,2,FALSE),IF(AND(MONTH(TODAY())='2012 HR 배정표'!J$3,ISNUMBER('2012 HR 배정표'!J970)=TRUE),VLOOKUP('2012 HR 배정표'!J970,Prj_list!$A$5:$B$201,2,FALSE),IF(AND(MONTH(TODAY())='2012 HR 배정표'!L$3,ISNUMBER('2012 HR 배정표'!L970)=TRUE),VLOOKUP('2012 HR 배정표'!L970,Prj_list!$A$5:$B$201,2,FALSE),IF(AND(MONTH(TODAY())='2012 HR 배정표'!N$3,ISNUMBER('2012 HR 배정표'!N970)=TRUE),VLOOKUP('2012 HR 배정표'!N970,Prj_list!$A$5:$B$201,2,FALSE),"")))))</x:f>
        <x:v/>
      </x:c>
      <x:c r="C967" s="13" t="str">
        <x:f ca="1">IF(AND(MONTH(TODAY())='2012 HR 배정표'!P$3,ISNUMBER('2012 HR 배정표'!P970)=TRUE),VLOOKUP('2012 HR 배정표'!P970,Prj_list!$A$5:$B$201,2,FALSE),IF(AND(MONTH(TODAY())='2012 HR 배정표'!R$3,ISNUMBER('2012 HR 배정표'!R970)=TRUE),VLOOKUP('2012 HR 배정표'!R970,Prj_list!$A$5:$B$201,2,FALSE),IF(AND(MONTH(TODAY())='2012 HR 배정표'!T$3,ISNUMBER('2012 HR 배정표'!T970)=TRUE),VLOOKUP('2012 HR 배정표'!T970,Prj_list!$A$5:$B$201,2,FALSE),IF(AND(MONTH(TODAY())='2012 HR 배정표'!V$3,ISNUMBER('2012 HR 배정표'!V970)=TRUE),VLOOKUP('2012 HR 배정표'!V970,Prj_list!$A$5:$B$201,2,FALSE),IF(AND(MONTH(TODAY())='2012 HR 배정표'!X$3,ISNUMBER('2012 HR 배정표'!X970)=TRUE),VLOOKUP('2012 HR 배정표'!X970,Prj_list!$A$5:$B$201,2,FALSE),IF(AND(MONTH(TODAY())='2012 HR 배정표'!Z$3,ISNUMBER('2012 HR 배정표'!Z970)=TRUE),VLOOKUP('2012 HR 배정표'!Z970,Prj_list!$A$5:$B$201,2,FALSE),IF(AND(MONTH(TODAY())='2012 HR 배정표'!AB$3,ISNUMBER('2012 HR 배정표'!AB970)=TRUE),VLOOKUP('2012 HR 배정표'!AB970,Prj_list!$A$5:$B$201,2,FALSE),"")))))))</x:f>
        <x:v/>
      </x:c>
    </x:row>
    <x:row r="968" spans="2:3">
      <x:c r="B968" s="13" t="str">
        <x:f ca="1">IF(AND(MONTH(TODAY())='2012 HR 배정표'!F$3,ISNUMBER('2012 HR 배정표'!F971)=TRUE),VLOOKUP('2012 HR 배정표'!F971,Prj_list!$A$5:$B$201,2,FALSE),IF(AND(MONTH(TODAY())='2012 HR 배정표'!H$3,ISNUMBER('2012 HR 배정표'!H971)=TRUE),VLOOKUP('2012 HR 배정표'!H971,Prj_list!$A$5:$B$201,2,FALSE),IF(AND(MONTH(TODAY())='2012 HR 배정표'!J$3,ISNUMBER('2012 HR 배정표'!J971)=TRUE),VLOOKUP('2012 HR 배정표'!J971,Prj_list!$A$5:$B$201,2,FALSE),IF(AND(MONTH(TODAY())='2012 HR 배정표'!L$3,ISNUMBER('2012 HR 배정표'!L971)=TRUE),VLOOKUP('2012 HR 배정표'!L971,Prj_list!$A$5:$B$201,2,FALSE),IF(AND(MONTH(TODAY())='2012 HR 배정표'!N$3,ISNUMBER('2012 HR 배정표'!N971)=TRUE),VLOOKUP('2012 HR 배정표'!N971,Prj_list!$A$5:$B$201,2,FALSE),"")))))</x:f>
        <x:v/>
      </x:c>
      <x:c r="C968" s="13" t="str">
        <x:f ca="1">IF(AND(MONTH(TODAY())='2012 HR 배정표'!P$3,ISNUMBER('2012 HR 배정표'!P971)=TRUE),VLOOKUP('2012 HR 배정표'!P971,Prj_list!$A$5:$B$201,2,FALSE),IF(AND(MONTH(TODAY())='2012 HR 배정표'!R$3,ISNUMBER('2012 HR 배정표'!R971)=TRUE),VLOOKUP('2012 HR 배정표'!R971,Prj_list!$A$5:$B$201,2,FALSE),IF(AND(MONTH(TODAY())='2012 HR 배정표'!T$3,ISNUMBER('2012 HR 배정표'!T971)=TRUE),VLOOKUP('2012 HR 배정표'!T971,Prj_list!$A$5:$B$201,2,FALSE),IF(AND(MONTH(TODAY())='2012 HR 배정표'!V$3,ISNUMBER('2012 HR 배정표'!V971)=TRUE),VLOOKUP('2012 HR 배정표'!V971,Prj_list!$A$5:$B$201,2,FALSE),IF(AND(MONTH(TODAY())='2012 HR 배정표'!X$3,ISNUMBER('2012 HR 배정표'!X971)=TRUE),VLOOKUP('2012 HR 배정표'!X971,Prj_list!$A$5:$B$201,2,FALSE),IF(AND(MONTH(TODAY())='2012 HR 배정표'!Z$3,ISNUMBER('2012 HR 배정표'!Z971)=TRUE),VLOOKUP('2012 HR 배정표'!Z971,Prj_list!$A$5:$B$201,2,FALSE),IF(AND(MONTH(TODAY())='2012 HR 배정표'!AB$3,ISNUMBER('2012 HR 배정표'!AB971)=TRUE),VLOOKUP('2012 HR 배정표'!AB971,Prj_list!$A$5:$B$201,2,FALSE),"")))))))</x:f>
        <x:v/>
      </x:c>
    </x:row>
    <x:row r="969" spans="2:3">
      <x:c r="B969" s="13" t="str">
        <x:f ca="1">IF(AND(MONTH(TODAY())='2012 HR 배정표'!F$3,ISNUMBER('2012 HR 배정표'!F972)=TRUE),VLOOKUP('2012 HR 배정표'!F972,Prj_list!$A$5:$B$201,2,FALSE),IF(AND(MONTH(TODAY())='2012 HR 배정표'!H$3,ISNUMBER('2012 HR 배정표'!H972)=TRUE),VLOOKUP('2012 HR 배정표'!H972,Prj_list!$A$5:$B$201,2,FALSE),IF(AND(MONTH(TODAY())='2012 HR 배정표'!J$3,ISNUMBER('2012 HR 배정표'!J972)=TRUE),VLOOKUP('2012 HR 배정표'!J972,Prj_list!$A$5:$B$201,2,FALSE),IF(AND(MONTH(TODAY())='2012 HR 배정표'!L$3,ISNUMBER('2012 HR 배정표'!L972)=TRUE),VLOOKUP('2012 HR 배정표'!L972,Prj_list!$A$5:$B$201,2,FALSE),IF(AND(MONTH(TODAY())='2012 HR 배정표'!N$3,ISNUMBER('2012 HR 배정표'!N972)=TRUE),VLOOKUP('2012 HR 배정표'!N972,Prj_list!$A$5:$B$201,2,FALSE),"")))))</x:f>
        <x:v/>
      </x:c>
      <x:c r="C969" s="13" t="str">
        <x:f ca="1">IF(AND(MONTH(TODAY())='2012 HR 배정표'!P$3,ISNUMBER('2012 HR 배정표'!P972)=TRUE),VLOOKUP('2012 HR 배정표'!P972,Prj_list!$A$5:$B$201,2,FALSE),IF(AND(MONTH(TODAY())='2012 HR 배정표'!R$3,ISNUMBER('2012 HR 배정표'!R972)=TRUE),VLOOKUP('2012 HR 배정표'!R972,Prj_list!$A$5:$B$201,2,FALSE),IF(AND(MONTH(TODAY())='2012 HR 배정표'!T$3,ISNUMBER('2012 HR 배정표'!T972)=TRUE),VLOOKUP('2012 HR 배정표'!T972,Prj_list!$A$5:$B$201,2,FALSE),IF(AND(MONTH(TODAY())='2012 HR 배정표'!V$3,ISNUMBER('2012 HR 배정표'!V972)=TRUE),VLOOKUP('2012 HR 배정표'!V972,Prj_list!$A$5:$B$201,2,FALSE),IF(AND(MONTH(TODAY())='2012 HR 배정표'!X$3,ISNUMBER('2012 HR 배정표'!X972)=TRUE),VLOOKUP('2012 HR 배정표'!X972,Prj_list!$A$5:$B$201,2,FALSE),IF(AND(MONTH(TODAY())='2012 HR 배정표'!Z$3,ISNUMBER('2012 HR 배정표'!Z972)=TRUE),VLOOKUP('2012 HR 배정표'!Z972,Prj_list!$A$5:$B$201,2,FALSE),IF(AND(MONTH(TODAY())='2012 HR 배정표'!AB$3,ISNUMBER('2012 HR 배정표'!AB972)=TRUE),VLOOKUP('2012 HR 배정표'!AB972,Prj_list!$A$5:$B$201,2,FALSE),"")))))))</x:f>
        <x:v/>
      </x:c>
    </x:row>
    <x:row r="970" spans="2:3">
      <x:c r="B970" s="13" t="str">
        <x:f ca="1">IF(AND(MONTH(TODAY())='2012 HR 배정표'!F$3,ISNUMBER('2012 HR 배정표'!F973)=TRUE),VLOOKUP('2012 HR 배정표'!F973,Prj_list!$A$5:$B$201,2,FALSE),IF(AND(MONTH(TODAY())='2012 HR 배정표'!H$3,ISNUMBER('2012 HR 배정표'!H973)=TRUE),VLOOKUP('2012 HR 배정표'!H973,Prj_list!$A$5:$B$201,2,FALSE),IF(AND(MONTH(TODAY())='2012 HR 배정표'!J$3,ISNUMBER('2012 HR 배정표'!J973)=TRUE),VLOOKUP('2012 HR 배정표'!J973,Prj_list!$A$5:$B$201,2,FALSE),IF(AND(MONTH(TODAY())='2012 HR 배정표'!L$3,ISNUMBER('2012 HR 배정표'!L973)=TRUE),VLOOKUP('2012 HR 배정표'!L973,Prj_list!$A$5:$B$201,2,FALSE),IF(AND(MONTH(TODAY())='2012 HR 배정표'!N$3,ISNUMBER('2012 HR 배정표'!N973)=TRUE),VLOOKUP('2012 HR 배정표'!N973,Prj_list!$A$5:$B$201,2,FALSE),"")))))</x:f>
        <x:v/>
      </x:c>
      <x:c r="C970" s="13" t="str">
        <x:f ca="1">IF(AND(MONTH(TODAY())='2012 HR 배정표'!P$3,ISNUMBER('2012 HR 배정표'!P973)=TRUE),VLOOKUP('2012 HR 배정표'!P973,Prj_list!$A$5:$B$201,2,FALSE),IF(AND(MONTH(TODAY())='2012 HR 배정표'!R$3,ISNUMBER('2012 HR 배정표'!R973)=TRUE),VLOOKUP('2012 HR 배정표'!R973,Prj_list!$A$5:$B$201,2,FALSE),IF(AND(MONTH(TODAY())='2012 HR 배정표'!T$3,ISNUMBER('2012 HR 배정표'!T973)=TRUE),VLOOKUP('2012 HR 배정표'!T973,Prj_list!$A$5:$B$201,2,FALSE),IF(AND(MONTH(TODAY())='2012 HR 배정표'!V$3,ISNUMBER('2012 HR 배정표'!V973)=TRUE),VLOOKUP('2012 HR 배정표'!V973,Prj_list!$A$5:$B$201,2,FALSE),IF(AND(MONTH(TODAY())='2012 HR 배정표'!X$3,ISNUMBER('2012 HR 배정표'!X973)=TRUE),VLOOKUP('2012 HR 배정표'!X973,Prj_list!$A$5:$B$201,2,FALSE),IF(AND(MONTH(TODAY())='2012 HR 배정표'!Z$3,ISNUMBER('2012 HR 배정표'!Z973)=TRUE),VLOOKUP('2012 HR 배정표'!Z973,Prj_list!$A$5:$B$201,2,FALSE),IF(AND(MONTH(TODAY())='2012 HR 배정표'!AB$3,ISNUMBER('2012 HR 배정표'!AB973)=TRUE),VLOOKUP('2012 HR 배정표'!AB973,Prj_list!$A$5:$B$201,2,FALSE),"")))))))</x:f>
        <x:v/>
      </x:c>
    </x:row>
    <x:row r="971" spans="2:3">
      <x:c r="B971" s="13" t="str">
        <x:f ca="1">IF(AND(MONTH(TODAY())='2012 HR 배정표'!F$3,ISNUMBER('2012 HR 배정표'!F974)=TRUE),VLOOKUP('2012 HR 배정표'!F974,Prj_list!$A$5:$B$201,2,FALSE),IF(AND(MONTH(TODAY())='2012 HR 배정표'!H$3,ISNUMBER('2012 HR 배정표'!H974)=TRUE),VLOOKUP('2012 HR 배정표'!H974,Prj_list!$A$5:$B$201,2,FALSE),IF(AND(MONTH(TODAY())='2012 HR 배정표'!J$3,ISNUMBER('2012 HR 배정표'!J974)=TRUE),VLOOKUP('2012 HR 배정표'!J974,Prj_list!$A$5:$B$201,2,FALSE),IF(AND(MONTH(TODAY())='2012 HR 배정표'!L$3,ISNUMBER('2012 HR 배정표'!L974)=TRUE),VLOOKUP('2012 HR 배정표'!L974,Prj_list!$A$5:$B$201,2,FALSE),IF(AND(MONTH(TODAY())='2012 HR 배정표'!N$3,ISNUMBER('2012 HR 배정표'!N974)=TRUE),VLOOKUP('2012 HR 배정표'!N974,Prj_list!$A$5:$B$201,2,FALSE),"")))))</x:f>
        <x:v/>
      </x:c>
      <x:c r="C971" s="13" t="str">
        <x:f ca="1">IF(AND(MONTH(TODAY())='2012 HR 배정표'!P$3,ISNUMBER('2012 HR 배정표'!P974)=TRUE),VLOOKUP('2012 HR 배정표'!P974,Prj_list!$A$5:$B$201,2,FALSE),IF(AND(MONTH(TODAY())='2012 HR 배정표'!R$3,ISNUMBER('2012 HR 배정표'!R974)=TRUE),VLOOKUP('2012 HR 배정표'!R974,Prj_list!$A$5:$B$201,2,FALSE),IF(AND(MONTH(TODAY())='2012 HR 배정표'!T$3,ISNUMBER('2012 HR 배정표'!T974)=TRUE),VLOOKUP('2012 HR 배정표'!T974,Prj_list!$A$5:$B$201,2,FALSE),IF(AND(MONTH(TODAY())='2012 HR 배정표'!V$3,ISNUMBER('2012 HR 배정표'!V974)=TRUE),VLOOKUP('2012 HR 배정표'!V974,Prj_list!$A$5:$B$201,2,FALSE),IF(AND(MONTH(TODAY())='2012 HR 배정표'!X$3,ISNUMBER('2012 HR 배정표'!X974)=TRUE),VLOOKUP('2012 HR 배정표'!X974,Prj_list!$A$5:$B$201,2,FALSE),IF(AND(MONTH(TODAY())='2012 HR 배정표'!Z$3,ISNUMBER('2012 HR 배정표'!Z974)=TRUE),VLOOKUP('2012 HR 배정표'!Z974,Prj_list!$A$5:$B$201,2,FALSE),IF(AND(MONTH(TODAY())='2012 HR 배정표'!AB$3,ISNUMBER('2012 HR 배정표'!AB974)=TRUE),VLOOKUP('2012 HR 배정표'!AB974,Prj_list!$A$5:$B$201,2,FALSE),"")))))))</x:f>
        <x:v/>
      </x:c>
    </x:row>
    <x:row r="972" spans="2:3">
      <x:c r="B972" s="13" t="str">
        <x:f ca="1">IF(AND(MONTH(TODAY())='2012 HR 배정표'!F$3,ISNUMBER('2012 HR 배정표'!F975)=TRUE),VLOOKUP('2012 HR 배정표'!F975,Prj_list!$A$5:$B$201,2,FALSE),IF(AND(MONTH(TODAY())='2012 HR 배정표'!H$3,ISNUMBER('2012 HR 배정표'!H975)=TRUE),VLOOKUP('2012 HR 배정표'!H975,Prj_list!$A$5:$B$201,2,FALSE),IF(AND(MONTH(TODAY())='2012 HR 배정표'!J$3,ISNUMBER('2012 HR 배정표'!J975)=TRUE),VLOOKUP('2012 HR 배정표'!J975,Prj_list!$A$5:$B$201,2,FALSE),IF(AND(MONTH(TODAY())='2012 HR 배정표'!L$3,ISNUMBER('2012 HR 배정표'!L975)=TRUE),VLOOKUP('2012 HR 배정표'!L975,Prj_list!$A$5:$B$201,2,FALSE),IF(AND(MONTH(TODAY())='2012 HR 배정표'!N$3,ISNUMBER('2012 HR 배정표'!N975)=TRUE),VLOOKUP('2012 HR 배정표'!N975,Prj_list!$A$5:$B$201,2,FALSE),"")))))</x:f>
        <x:v/>
      </x:c>
      <x:c r="C972" s="13" t="str">
        <x:f ca="1">IF(AND(MONTH(TODAY())='2012 HR 배정표'!P$3,ISNUMBER('2012 HR 배정표'!P975)=TRUE),VLOOKUP('2012 HR 배정표'!P975,Prj_list!$A$5:$B$201,2,FALSE),IF(AND(MONTH(TODAY())='2012 HR 배정표'!R$3,ISNUMBER('2012 HR 배정표'!R975)=TRUE),VLOOKUP('2012 HR 배정표'!R975,Prj_list!$A$5:$B$201,2,FALSE),IF(AND(MONTH(TODAY())='2012 HR 배정표'!T$3,ISNUMBER('2012 HR 배정표'!T975)=TRUE),VLOOKUP('2012 HR 배정표'!T975,Prj_list!$A$5:$B$201,2,FALSE),IF(AND(MONTH(TODAY())='2012 HR 배정표'!V$3,ISNUMBER('2012 HR 배정표'!V975)=TRUE),VLOOKUP('2012 HR 배정표'!V975,Prj_list!$A$5:$B$201,2,FALSE),IF(AND(MONTH(TODAY())='2012 HR 배정표'!X$3,ISNUMBER('2012 HR 배정표'!X975)=TRUE),VLOOKUP('2012 HR 배정표'!X975,Prj_list!$A$5:$B$201,2,FALSE),IF(AND(MONTH(TODAY())='2012 HR 배정표'!Z$3,ISNUMBER('2012 HR 배정표'!Z975)=TRUE),VLOOKUP('2012 HR 배정표'!Z975,Prj_list!$A$5:$B$201,2,FALSE),IF(AND(MONTH(TODAY())='2012 HR 배정표'!AB$3,ISNUMBER('2012 HR 배정표'!AB975)=TRUE),VLOOKUP('2012 HR 배정표'!AB975,Prj_list!$A$5:$B$201,2,FALSE),"")))))))</x:f>
        <x:v/>
      </x:c>
    </x:row>
    <x:row r="973" spans="2:3">
      <x:c r="B973" s="13" t="str">
        <x:f ca="1">IF(AND(MONTH(TODAY())='2012 HR 배정표'!F$3,ISNUMBER('2012 HR 배정표'!F976)=TRUE),VLOOKUP('2012 HR 배정표'!F976,Prj_list!$A$5:$B$201,2,FALSE),IF(AND(MONTH(TODAY())='2012 HR 배정표'!H$3,ISNUMBER('2012 HR 배정표'!H976)=TRUE),VLOOKUP('2012 HR 배정표'!H976,Prj_list!$A$5:$B$201,2,FALSE),IF(AND(MONTH(TODAY())='2012 HR 배정표'!J$3,ISNUMBER('2012 HR 배정표'!J976)=TRUE),VLOOKUP('2012 HR 배정표'!J976,Prj_list!$A$5:$B$201,2,FALSE),IF(AND(MONTH(TODAY())='2012 HR 배정표'!L$3,ISNUMBER('2012 HR 배정표'!L976)=TRUE),VLOOKUP('2012 HR 배정표'!L976,Prj_list!$A$5:$B$201,2,FALSE),IF(AND(MONTH(TODAY())='2012 HR 배정표'!N$3,ISNUMBER('2012 HR 배정표'!N976)=TRUE),VLOOKUP('2012 HR 배정표'!N976,Prj_list!$A$5:$B$201,2,FALSE),"")))))</x:f>
        <x:v/>
      </x:c>
      <x:c r="C973" s="13" t="str">
        <x:f ca="1">IF(AND(MONTH(TODAY())='2012 HR 배정표'!P$3,ISNUMBER('2012 HR 배정표'!P976)=TRUE),VLOOKUP('2012 HR 배정표'!P976,Prj_list!$A$5:$B$201,2,FALSE),IF(AND(MONTH(TODAY())='2012 HR 배정표'!R$3,ISNUMBER('2012 HR 배정표'!R976)=TRUE),VLOOKUP('2012 HR 배정표'!R976,Prj_list!$A$5:$B$201,2,FALSE),IF(AND(MONTH(TODAY())='2012 HR 배정표'!T$3,ISNUMBER('2012 HR 배정표'!T976)=TRUE),VLOOKUP('2012 HR 배정표'!T976,Prj_list!$A$5:$B$201,2,FALSE),IF(AND(MONTH(TODAY())='2012 HR 배정표'!V$3,ISNUMBER('2012 HR 배정표'!V976)=TRUE),VLOOKUP('2012 HR 배정표'!V976,Prj_list!$A$5:$B$201,2,FALSE),IF(AND(MONTH(TODAY())='2012 HR 배정표'!X$3,ISNUMBER('2012 HR 배정표'!X976)=TRUE),VLOOKUP('2012 HR 배정표'!X976,Prj_list!$A$5:$B$201,2,FALSE),IF(AND(MONTH(TODAY())='2012 HR 배정표'!Z$3,ISNUMBER('2012 HR 배정표'!Z976)=TRUE),VLOOKUP('2012 HR 배정표'!Z976,Prj_list!$A$5:$B$201,2,FALSE),IF(AND(MONTH(TODAY())='2012 HR 배정표'!AB$3,ISNUMBER('2012 HR 배정표'!AB976)=TRUE),VLOOKUP('2012 HR 배정표'!AB976,Prj_list!$A$5:$B$201,2,FALSE),"")))))))</x:f>
        <x:v/>
      </x:c>
    </x:row>
    <x:row r="974" spans="2:3">
      <x:c r="B974" s="13" t="str">
        <x:f ca="1">IF(AND(MONTH(TODAY())='2012 HR 배정표'!F$3,ISNUMBER('2012 HR 배정표'!F977)=TRUE),VLOOKUP('2012 HR 배정표'!F977,Prj_list!$A$5:$B$201,2,FALSE),IF(AND(MONTH(TODAY())='2012 HR 배정표'!H$3,ISNUMBER('2012 HR 배정표'!H977)=TRUE),VLOOKUP('2012 HR 배정표'!H977,Prj_list!$A$5:$B$201,2,FALSE),IF(AND(MONTH(TODAY())='2012 HR 배정표'!J$3,ISNUMBER('2012 HR 배정표'!J977)=TRUE),VLOOKUP('2012 HR 배정표'!J977,Prj_list!$A$5:$B$201,2,FALSE),IF(AND(MONTH(TODAY())='2012 HR 배정표'!L$3,ISNUMBER('2012 HR 배정표'!L977)=TRUE),VLOOKUP('2012 HR 배정표'!L977,Prj_list!$A$5:$B$201,2,FALSE),IF(AND(MONTH(TODAY())='2012 HR 배정표'!N$3,ISNUMBER('2012 HR 배정표'!N977)=TRUE),VLOOKUP('2012 HR 배정표'!N977,Prj_list!$A$5:$B$201,2,FALSE),"")))))</x:f>
        <x:v/>
      </x:c>
      <x:c r="C974" s="13" t="str">
        <x:f ca="1">IF(AND(MONTH(TODAY())='2012 HR 배정표'!P$3,ISNUMBER('2012 HR 배정표'!P977)=TRUE),VLOOKUP('2012 HR 배정표'!P977,Prj_list!$A$5:$B$201,2,FALSE),IF(AND(MONTH(TODAY())='2012 HR 배정표'!R$3,ISNUMBER('2012 HR 배정표'!R977)=TRUE),VLOOKUP('2012 HR 배정표'!R977,Prj_list!$A$5:$B$201,2,FALSE),IF(AND(MONTH(TODAY())='2012 HR 배정표'!T$3,ISNUMBER('2012 HR 배정표'!T977)=TRUE),VLOOKUP('2012 HR 배정표'!T977,Prj_list!$A$5:$B$201,2,FALSE),IF(AND(MONTH(TODAY())='2012 HR 배정표'!V$3,ISNUMBER('2012 HR 배정표'!V977)=TRUE),VLOOKUP('2012 HR 배정표'!V977,Prj_list!$A$5:$B$201,2,FALSE),IF(AND(MONTH(TODAY())='2012 HR 배정표'!X$3,ISNUMBER('2012 HR 배정표'!X977)=TRUE),VLOOKUP('2012 HR 배정표'!X977,Prj_list!$A$5:$B$201,2,FALSE),IF(AND(MONTH(TODAY())='2012 HR 배정표'!Z$3,ISNUMBER('2012 HR 배정표'!Z977)=TRUE),VLOOKUP('2012 HR 배정표'!Z977,Prj_list!$A$5:$B$201,2,FALSE),IF(AND(MONTH(TODAY())='2012 HR 배정표'!AB$3,ISNUMBER('2012 HR 배정표'!AB977)=TRUE),VLOOKUP('2012 HR 배정표'!AB977,Prj_list!$A$5:$B$201,2,FALSE),"")))))))</x:f>
        <x:v/>
      </x:c>
    </x:row>
    <x:row r="975" spans="2:3">
      <x:c r="B975" s="13" t="str">
        <x:f ca="1">IF(AND(MONTH(TODAY())='2012 HR 배정표'!F$3,ISNUMBER('2012 HR 배정표'!F978)=TRUE),VLOOKUP('2012 HR 배정표'!F978,Prj_list!$A$5:$B$201,2,FALSE),IF(AND(MONTH(TODAY())='2012 HR 배정표'!H$3,ISNUMBER('2012 HR 배정표'!H978)=TRUE),VLOOKUP('2012 HR 배정표'!H978,Prj_list!$A$5:$B$201,2,FALSE),IF(AND(MONTH(TODAY())='2012 HR 배정표'!J$3,ISNUMBER('2012 HR 배정표'!J978)=TRUE),VLOOKUP('2012 HR 배정표'!J978,Prj_list!$A$5:$B$201,2,FALSE),IF(AND(MONTH(TODAY())='2012 HR 배정표'!L$3,ISNUMBER('2012 HR 배정표'!L978)=TRUE),VLOOKUP('2012 HR 배정표'!L978,Prj_list!$A$5:$B$201,2,FALSE),IF(AND(MONTH(TODAY())='2012 HR 배정표'!N$3,ISNUMBER('2012 HR 배정표'!N978)=TRUE),VLOOKUP('2012 HR 배정표'!N978,Prj_list!$A$5:$B$201,2,FALSE),"")))))</x:f>
        <x:v/>
      </x:c>
      <x:c r="C975" s="13" t="str">
        <x:f ca="1">IF(AND(MONTH(TODAY())='2012 HR 배정표'!P$3,ISNUMBER('2012 HR 배정표'!P978)=TRUE),VLOOKUP('2012 HR 배정표'!P978,Prj_list!$A$5:$B$201,2,FALSE),IF(AND(MONTH(TODAY())='2012 HR 배정표'!R$3,ISNUMBER('2012 HR 배정표'!R978)=TRUE),VLOOKUP('2012 HR 배정표'!R978,Prj_list!$A$5:$B$201,2,FALSE),IF(AND(MONTH(TODAY())='2012 HR 배정표'!T$3,ISNUMBER('2012 HR 배정표'!T978)=TRUE),VLOOKUP('2012 HR 배정표'!T978,Prj_list!$A$5:$B$201,2,FALSE),IF(AND(MONTH(TODAY())='2012 HR 배정표'!V$3,ISNUMBER('2012 HR 배정표'!V978)=TRUE),VLOOKUP('2012 HR 배정표'!V978,Prj_list!$A$5:$B$201,2,FALSE),IF(AND(MONTH(TODAY())='2012 HR 배정표'!X$3,ISNUMBER('2012 HR 배정표'!X978)=TRUE),VLOOKUP('2012 HR 배정표'!X978,Prj_list!$A$5:$B$201,2,FALSE),IF(AND(MONTH(TODAY())='2012 HR 배정표'!Z$3,ISNUMBER('2012 HR 배정표'!Z978)=TRUE),VLOOKUP('2012 HR 배정표'!Z978,Prj_list!$A$5:$B$201,2,FALSE),IF(AND(MONTH(TODAY())='2012 HR 배정표'!AB$3,ISNUMBER('2012 HR 배정표'!AB978)=TRUE),VLOOKUP('2012 HR 배정표'!AB978,Prj_list!$A$5:$B$201,2,FALSE),"")))))))</x:f>
        <x:v/>
      </x:c>
    </x:row>
    <x:row r="976" spans="2:3">
      <x:c r="B976" s="13" t="str">
        <x:f ca="1">IF(AND(MONTH(TODAY())='2012 HR 배정표'!F$3,ISNUMBER('2012 HR 배정표'!F979)=TRUE),VLOOKUP('2012 HR 배정표'!F979,Prj_list!$A$5:$B$201,2,FALSE),IF(AND(MONTH(TODAY())='2012 HR 배정표'!H$3,ISNUMBER('2012 HR 배정표'!H979)=TRUE),VLOOKUP('2012 HR 배정표'!H979,Prj_list!$A$5:$B$201,2,FALSE),IF(AND(MONTH(TODAY())='2012 HR 배정표'!J$3,ISNUMBER('2012 HR 배정표'!J979)=TRUE),VLOOKUP('2012 HR 배정표'!J979,Prj_list!$A$5:$B$201,2,FALSE),IF(AND(MONTH(TODAY())='2012 HR 배정표'!L$3,ISNUMBER('2012 HR 배정표'!L979)=TRUE),VLOOKUP('2012 HR 배정표'!L979,Prj_list!$A$5:$B$201,2,FALSE),IF(AND(MONTH(TODAY())='2012 HR 배정표'!N$3,ISNUMBER('2012 HR 배정표'!N979)=TRUE),VLOOKUP('2012 HR 배정표'!N979,Prj_list!$A$5:$B$201,2,FALSE),"")))))</x:f>
        <x:v/>
      </x:c>
      <x:c r="C976" s="13" t="str">
        <x:f ca="1">IF(AND(MONTH(TODAY())='2012 HR 배정표'!P$3,ISNUMBER('2012 HR 배정표'!P979)=TRUE),VLOOKUP('2012 HR 배정표'!P979,Prj_list!$A$5:$B$201,2,FALSE),IF(AND(MONTH(TODAY())='2012 HR 배정표'!R$3,ISNUMBER('2012 HR 배정표'!R979)=TRUE),VLOOKUP('2012 HR 배정표'!R979,Prj_list!$A$5:$B$201,2,FALSE),IF(AND(MONTH(TODAY())='2012 HR 배정표'!T$3,ISNUMBER('2012 HR 배정표'!T979)=TRUE),VLOOKUP('2012 HR 배정표'!T979,Prj_list!$A$5:$B$201,2,FALSE),IF(AND(MONTH(TODAY())='2012 HR 배정표'!V$3,ISNUMBER('2012 HR 배정표'!V979)=TRUE),VLOOKUP('2012 HR 배정표'!V979,Prj_list!$A$5:$B$201,2,FALSE),IF(AND(MONTH(TODAY())='2012 HR 배정표'!X$3,ISNUMBER('2012 HR 배정표'!X979)=TRUE),VLOOKUP('2012 HR 배정표'!X979,Prj_list!$A$5:$B$201,2,FALSE),IF(AND(MONTH(TODAY())='2012 HR 배정표'!Z$3,ISNUMBER('2012 HR 배정표'!Z979)=TRUE),VLOOKUP('2012 HR 배정표'!Z979,Prj_list!$A$5:$B$201,2,FALSE),IF(AND(MONTH(TODAY())='2012 HR 배정표'!AB$3,ISNUMBER('2012 HR 배정표'!AB979)=TRUE),VLOOKUP('2012 HR 배정표'!AB979,Prj_list!$A$5:$B$201,2,FALSE),"")))))))</x:f>
        <x:v/>
      </x:c>
    </x:row>
    <x:row r="977" spans="2:3">
      <x:c r="B977" s="13" t="str">
        <x:f ca="1">IF(AND(MONTH(TODAY())='2012 HR 배정표'!F$3,ISNUMBER('2012 HR 배정표'!F980)=TRUE),VLOOKUP('2012 HR 배정표'!F980,Prj_list!$A$5:$B$201,2,FALSE),IF(AND(MONTH(TODAY())='2012 HR 배정표'!H$3,ISNUMBER('2012 HR 배정표'!H980)=TRUE),VLOOKUP('2012 HR 배정표'!H980,Prj_list!$A$5:$B$201,2,FALSE),IF(AND(MONTH(TODAY())='2012 HR 배정표'!J$3,ISNUMBER('2012 HR 배정표'!J980)=TRUE),VLOOKUP('2012 HR 배정표'!J980,Prj_list!$A$5:$B$201,2,FALSE),IF(AND(MONTH(TODAY())='2012 HR 배정표'!L$3,ISNUMBER('2012 HR 배정표'!L980)=TRUE),VLOOKUP('2012 HR 배정표'!L980,Prj_list!$A$5:$B$201,2,FALSE),IF(AND(MONTH(TODAY())='2012 HR 배정표'!N$3,ISNUMBER('2012 HR 배정표'!N980)=TRUE),VLOOKUP('2012 HR 배정표'!N980,Prj_list!$A$5:$B$201,2,FALSE),"")))))</x:f>
        <x:v/>
      </x:c>
      <x:c r="C977" s="13" t="str">
        <x:f ca="1">IF(AND(MONTH(TODAY())='2012 HR 배정표'!P$3,ISNUMBER('2012 HR 배정표'!P980)=TRUE),VLOOKUP('2012 HR 배정표'!P980,Prj_list!$A$5:$B$201,2,FALSE),IF(AND(MONTH(TODAY())='2012 HR 배정표'!R$3,ISNUMBER('2012 HR 배정표'!R980)=TRUE),VLOOKUP('2012 HR 배정표'!R980,Prj_list!$A$5:$B$201,2,FALSE),IF(AND(MONTH(TODAY())='2012 HR 배정표'!T$3,ISNUMBER('2012 HR 배정표'!T980)=TRUE),VLOOKUP('2012 HR 배정표'!T980,Prj_list!$A$5:$B$201,2,FALSE),IF(AND(MONTH(TODAY())='2012 HR 배정표'!V$3,ISNUMBER('2012 HR 배정표'!V980)=TRUE),VLOOKUP('2012 HR 배정표'!V980,Prj_list!$A$5:$B$201,2,FALSE),IF(AND(MONTH(TODAY())='2012 HR 배정표'!X$3,ISNUMBER('2012 HR 배정표'!X980)=TRUE),VLOOKUP('2012 HR 배정표'!X980,Prj_list!$A$5:$B$201,2,FALSE),IF(AND(MONTH(TODAY())='2012 HR 배정표'!Z$3,ISNUMBER('2012 HR 배정표'!Z980)=TRUE),VLOOKUP('2012 HR 배정표'!Z980,Prj_list!$A$5:$B$201,2,FALSE),IF(AND(MONTH(TODAY())='2012 HR 배정표'!AB$3,ISNUMBER('2012 HR 배정표'!AB980)=TRUE),VLOOKUP('2012 HR 배정표'!AB980,Prj_list!$A$5:$B$201,2,FALSE),"")))))))</x:f>
        <x:v/>
      </x:c>
    </x:row>
    <x:row r="978" spans="2:3">
      <x:c r="B978" s="13" t="str">
        <x:f ca="1">IF(AND(MONTH(TODAY())='2012 HR 배정표'!F$3,ISNUMBER('2012 HR 배정표'!F981)=TRUE),VLOOKUP('2012 HR 배정표'!F981,Prj_list!$A$5:$B$201,2,FALSE),IF(AND(MONTH(TODAY())='2012 HR 배정표'!H$3,ISNUMBER('2012 HR 배정표'!H981)=TRUE),VLOOKUP('2012 HR 배정표'!H981,Prj_list!$A$5:$B$201,2,FALSE),IF(AND(MONTH(TODAY())='2012 HR 배정표'!J$3,ISNUMBER('2012 HR 배정표'!J981)=TRUE),VLOOKUP('2012 HR 배정표'!J981,Prj_list!$A$5:$B$201,2,FALSE),IF(AND(MONTH(TODAY())='2012 HR 배정표'!L$3,ISNUMBER('2012 HR 배정표'!L981)=TRUE),VLOOKUP('2012 HR 배정표'!L981,Prj_list!$A$5:$B$201,2,FALSE),IF(AND(MONTH(TODAY())='2012 HR 배정표'!N$3,ISNUMBER('2012 HR 배정표'!N981)=TRUE),VLOOKUP('2012 HR 배정표'!N981,Prj_list!$A$5:$B$201,2,FALSE),"")))))</x:f>
        <x:v/>
      </x:c>
      <x:c r="C978" s="13" t="str">
        <x:f ca="1">IF(AND(MONTH(TODAY())='2012 HR 배정표'!P$3,ISNUMBER('2012 HR 배정표'!P981)=TRUE),VLOOKUP('2012 HR 배정표'!P981,Prj_list!$A$5:$B$201,2,FALSE),IF(AND(MONTH(TODAY())='2012 HR 배정표'!R$3,ISNUMBER('2012 HR 배정표'!R981)=TRUE),VLOOKUP('2012 HR 배정표'!R981,Prj_list!$A$5:$B$201,2,FALSE),IF(AND(MONTH(TODAY())='2012 HR 배정표'!T$3,ISNUMBER('2012 HR 배정표'!T981)=TRUE),VLOOKUP('2012 HR 배정표'!T981,Prj_list!$A$5:$B$201,2,FALSE),IF(AND(MONTH(TODAY())='2012 HR 배정표'!V$3,ISNUMBER('2012 HR 배정표'!V981)=TRUE),VLOOKUP('2012 HR 배정표'!V981,Prj_list!$A$5:$B$201,2,FALSE),IF(AND(MONTH(TODAY())='2012 HR 배정표'!X$3,ISNUMBER('2012 HR 배정표'!X981)=TRUE),VLOOKUP('2012 HR 배정표'!X981,Prj_list!$A$5:$B$201,2,FALSE),IF(AND(MONTH(TODAY())='2012 HR 배정표'!Z$3,ISNUMBER('2012 HR 배정표'!Z981)=TRUE),VLOOKUP('2012 HR 배정표'!Z981,Prj_list!$A$5:$B$201,2,FALSE),IF(AND(MONTH(TODAY())='2012 HR 배정표'!AB$3,ISNUMBER('2012 HR 배정표'!AB981)=TRUE),VLOOKUP('2012 HR 배정표'!AB981,Prj_list!$A$5:$B$201,2,FALSE),"")))))))</x:f>
        <x:v/>
      </x:c>
    </x:row>
    <x:row r="979" spans="2:3">
      <x:c r="B979" s="13" t="str">
        <x:f ca="1">IF(AND(MONTH(TODAY())='2012 HR 배정표'!F$3,ISNUMBER('2012 HR 배정표'!F982)=TRUE),VLOOKUP('2012 HR 배정표'!F982,Prj_list!$A$5:$B$201,2,FALSE),IF(AND(MONTH(TODAY())='2012 HR 배정표'!H$3,ISNUMBER('2012 HR 배정표'!H982)=TRUE),VLOOKUP('2012 HR 배정표'!H982,Prj_list!$A$5:$B$201,2,FALSE),IF(AND(MONTH(TODAY())='2012 HR 배정표'!J$3,ISNUMBER('2012 HR 배정표'!J982)=TRUE),VLOOKUP('2012 HR 배정표'!J982,Prj_list!$A$5:$B$201,2,FALSE),IF(AND(MONTH(TODAY())='2012 HR 배정표'!L$3,ISNUMBER('2012 HR 배정표'!L982)=TRUE),VLOOKUP('2012 HR 배정표'!L982,Prj_list!$A$5:$B$201,2,FALSE),IF(AND(MONTH(TODAY())='2012 HR 배정표'!N$3,ISNUMBER('2012 HR 배정표'!N982)=TRUE),VLOOKUP('2012 HR 배정표'!N982,Prj_list!$A$5:$B$201,2,FALSE),"")))))</x:f>
        <x:v/>
      </x:c>
      <x:c r="C979" s="13" t="str">
        <x:f ca="1">IF(AND(MONTH(TODAY())='2012 HR 배정표'!P$3,ISNUMBER('2012 HR 배정표'!P982)=TRUE),VLOOKUP('2012 HR 배정표'!P982,Prj_list!$A$5:$B$201,2,FALSE),IF(AND(MONTH(TODAY())='2012 HR 배정표'!R$3,ISNUMBER('2012 HR 배정표'!R982)=TRUE),VLOOKUP('2012 HR 배정표'!R982,Prj_list!$A$5:$B$201,2,FALSE),IF(AND(MONTH(TODAY())='2012 HR 배정표'!T$3,ISNUMBER('2012 HR 배정표'!T982)=TRUE),VLOOKUP('2012 HR 배정표'!T982,Prj_list!$A$5:$B$201,2,FALSE),IF(AND(MONTH(TODAY())='2012 HR 배정표'!V$3,ISNUMBER('2012 HR 배정표'!V982)=TRUE),VLOOKUP('2012 HR 배정표'!V982,Prj_list!$A$5:$B$201,2,FALSE),IF(AND(MONTH(TODAY())='2012 HR 배정표'!X$3,ISNUMBER('2012 HR 배정표'!X982)=TRUE),VLOOKUP('2012 HR 배정표'!X982,Prj_list!$A$5:$B$201,2,FALSE),IF(AND(MONTH(TODAY())='2012 HR 배정표'!Z$3,ISNUMBER('2012 HR 배정표'!Z982)=TRUE),VLOOKUP('2012 HR 배정표'!Z982,Prj_list!$A$5:$B$201,2,FALSE),IF(AND(MONTH(TODAY())='2012 HR 배정표'!AB$3,ISNUMBER('2012 HR 배정표'!AB982)=TRUE),VLOOKUP('2012 HR 배정표'!AB982,Prj_list!$A$5:$B$201,2,FALSE),"")))))))</x:f>
        <x:v/>
      </x:c>
    </x:row>
    <x:row r="980" spans="2:3">
      <x:c r="B980" s="13" t="str">
        <x:f ca="1">IF(AND(MONTH(TODAY())='2012 HR 배정표'!F$3,ISNUMBER('2012 HR 배정표'!F983)=TRUE),VLOOKUP('2012 HR 배정표'!F983,Prj_list!$A$5:$B$201,2,FALSE),IF(AND(MONTH(TODAY())='2012 HR 배정표'!H$3,ISNUMBER('2012 HR 배정표'!H983)=TRUE),VLOOKUP('2012 HR 배정표'!H983,Prj_list!$A$5:$B$201,2,FALSE),IF(AND(MONTH(TODAY())='2012 HR 배정표'!J$3,ISNUMBER('2012 HR 배정표'!J983)=TRUE),VLOOKUP('2012 HR 배정표'!J983,Prj_list!$A$5:$B$201,2,FALSE),IF(AND(MONTH(TODAY())='2012 HR 배정표'!L$3,ISNUMBER('2012 HR 배정표'!L983)=TRUE),VLOOKUP('2012 HR 배정표'!L983,Prj_list!$A$5:$B$201,2,FALSE),IF(AND(MONTH(TODAY())='2012 HR 배정표'!N$3,ISNUMBER('2012 HR 배정표'!N983)=TRUE),VLOOKUP('2012 HR 배정표'!N983,Prj_list!$A$5:$B$201,2,FALSE),"")))))</x:f>
        <x:v/>
      </x:c>
      <x:c r="C980" s="13" t="str">
        <x:f ca="1">IF(AND(MONTH(TODAY())='2012 HR 배정표'!P$3,ISNUMBER('2012 HR 배정표'!P983)=TRUE),VLOOKUP('2012 HR 배정표'!P983,Prj_list!$A$5:$B$201,2,FALSE),IF(AND(MONTH(TODAY())='2012 HR 배정표'!R$3,ISNUMBER('2012 HR 배정표'!R983)=TRUE),VLOOKUP('2012 HR 배정표'!R983,Prj_list!$A$5:$B$201,2,FALSE),IF(AND(MONTH(TODAY())='2012 HR 배정표'!T$3,ISNUMBER('2012 HR 배정표'!T983)=TRUE),VLOOKUP('2012 HR 배정표'!T983,Prj_list!$A$5:$B$201,2,FALSE),IF(AND(MONTH(TODAY())='2012 HR 배정표'!V$3,ISNUMBER('2012 HR 배정표'!V983)=TRUE),VLOOKUP('2012 HR 배정표'!V983,Prj_list!$A$5:$B$201,2,FALSE),IF(AND(MONTH(TODAY())='2012 HR 배정표'!X$3,ISNUMBER('2012 HR 배정표'!X983)=TRUE),VLOOKUP('2012 HR 배정표'!X983,Prj_list!$A$5:$B$201,2,FALSE),IF(AND(MONTH(TODAY())='2012 HR 배정표'!Z$3,ISNUMBER('2012 HR 배정표'!Z983)=TRUE),VLOOKUP('2012 HR 배정표'!Z983,Prj_list!$A$5:$B$201,2,FALSE),IF(AND(MONTH(TODAY())='2012 HR 배정표'!AB$3,ISNUMBER('2012 HR 배정표'!AB983)=TRUE),VLOOKUP('2012 HR 배정표'!AB983,Prj_list!$A$5:$B$201,2,FALSE),"")))))))</x:f>
        <x:v/>
      </x:c>
    </x:row>
    <x:row r="981" spans="2:3">
      <x:c r="B981" s="13" t="str">
        <x:f ca="1">IF(AND(MONTH(TODAY())='2012 HR 배정표'!F$3,ISNUMBER('2012 HR 배정표'!F984)=TRUE),VLOOKUP('2012 HR 배정표'!F984,Prj_list!$A$5:$B$201,2,FALSE),IF(AND(MONTH(TODAY())='2012 HR 배정표'!H$3,ISNUMBER('2012 HR 배정표'!H984)=TRUE),VLOOKUP('2012 HR 배정표'!H984,Prj_list!$A$5:$B$201,2,FALSE),IF(AND(MONTH(TODAY())='2012 HR 배정표'!J$3,ISNUMBER('2012 HR 배정표'!J984)=TRUE),VLOOKUP('2012 HR 배정표'!J984,Prj_list!$A$5:$B$201,2,FALSE),IF(AND(MONTH(TODAY())='2012 HR 배정표'!L$3,ISNUMBER('2012 HR 배정표'!L984)=TRUE),VLOOKUP('2012 HR 배정표'!L984,Prj_list!$A$5:$B$201,2,FALSE),IF(AND(MONTH(TODAY())='2012 HR 배정표'!N$3,ISNUMBER('2012 HR 배정표'!N984)=TRUE),VLOOKUP('2012 HR 배정표'!N984,Prj_list!$A$5:$B$201,2,FALSE),"")))))</x:f>
        <x:v/>
      </x:c>
      <x:c r="C981" s="13" t="str">
        <x:f ca="1">IF(AND(MONTH(TODAY())='2012 HR 배정표'!P$3,ISNUMBER('2012 HR 배정표'!P984)=TRUE),VLOOKUP('2012 HR 배정표'!P984,Prj_list!$A$5:$B$201,2,FALSE),IF(AND(MONTH(TODAY())='2012 HR 배정표'!R$3,ISNUMBER('2012 HR 배정표'!R984)=TRUE),VLOOKUP('2012 HR 배정표'!R984,Prj_list!$A$5:$B$201,2,FALSE),IF(AND(MONTH(TODAY())='2012 HR 배정표'!T$3,ISNUMBER('2012 HR 배정표'!T984)=TRUE),VLOOKUP('2012 HR 배정표'!T984,Prj_list!$A$5:$B$201,2,FALSE),IF(AND(MONTH(TODAY())='2012 HR 배정표'!V$3,ISNUMBER('2012 HR 배정표'!V984)=TRUE),VLOOKUP('2012 HR 배정표'!V984,Prj_list!$A$5:$B$201,2,FALSE),IF(AND(MONTH(TODAY())='2012 HR 배정표'!X$3,ISNUMBER('2012 HR 배정표'!X984)=TRUE),VLOOKUP('2012 HR 배정표'!X984,Prj_list!$A$5:$B$201,2,FALSE),IF(AND(MONTH(TODAY())='2012 HR 배정표'!Z$3,ISNUMBER('2012 HR 배정표'!Z984)=TRUE),VLOOKUP('2012 HR 배정표'!Z984,Prj_list!$A$5:$B$201,2,FALSE),IF(AND(MONTH(TODAY())='2012 HR 배정표'!AB$3,ISNUMBER('2012 HR 배정표'!AB984)=TRUE),VLOOKUP('2012 HR 배정표'!AB984,Prj_list!$A$5:$B$201,2,FALSE),"")))))))</x:f>
        <x:v/>
      </x:c>
    </x:row>
    <x:row r="982" spans="2:3">
      <x:c r="B982" s="13" t="str">
        <x:f ca="1">IF(AND(MONTH(TODAY())='2012 HR 배정표'!F$3,ISNUMBER('2012 HR 배정표'!F985)=TRUE),VLOOKUP('2012 HR 배정표'!F985,Prj_list!$A$5:$B$201,2,FALSE),IF(AND(MONTH(TODAY())='2012 HR 배정표'!H$3,ISNUMBER('2012 HR 배정표'!H985)=TRUE),VLOOKUP('2012 HR 배정표'!H985,Prj_list!$A$5:$B$201,2,FALSE),IF(AND(MONTH(TODAY())='2012 HR 배정표'!J$3,ISNUMBER('2012 HR 배정표'!J985)=TRUE),VLOOKUP('2012 HR 배정표'!J985,Prj_list!$A$5:$B$201,2,FALSE),IF(AND(MONTH(TODAY())='2012 HR 배정표'!L$3,ISNUMBER('2012 HR 배정표'!L985)=TRUE),VLOOKUP('2012 HR 배정표'!L985,Prj_list!$A$5:$B$201,2,FALSE),IF(AND(MONTH(TODAY())='2012 HR 배정표'!N$3,ISNUMBER('2012 HR 배정표'!N985)=TRUE),VLOOKUP('2012 HR 배정표'!N985,Prj_list!$A$5:$B$201,2,FALSE),"")))))</x:f>
        <x:v/>
      </x:c>
      <x:c r="C982" s="13" t="str">
        <x:f ca="1">IF(AND(MONTH(TODAY())='2012 HR 배정표'!P$3,ISNUMBER('2012 HR 배정표'!P985)=TRUE),VLOOKUP('2012 HR 배정표'!P985,Prj_list!$A$5:$B$201,2,FALSE),IF(AND(MONTH(TODAY())='2012 HR 배정표'!R$3,ISNUMBER('2012 HR 배정표'!R985)=TRUE),VLOOKUP('2012 HR 배정표'!R985,Prj_list!$A$5:$B$201,2,FALSE),IF(AND(MONTH(TODAY())='2012 HR 배정표'!T$3,ISNUMBER('2012 HR 배정표'!T985)=TRUE),VLOOKUP('2012 HR 배정표'!T985,Prj_list!$A$5:$B$201,2,FALSE),IF(AND(MONTH(TODAY())='2012 HR 배정표'!V$3,ISNUMBER('2012 HR 배정표'!V985)=TRUE),VLOOKUP('2012 HR 배정표'!V985,Prj_list!$A$5:$B$201,2,FALSE),IF(AND(MONTH(TODAY())='2012 HR 배정표'!X$3,ISNUMBER('2012 HR 배정표'!X985)=TRUE),VLOOKUP('2012 HR 배정표'!X985,Prj_list!$A$5:$B$201,2,FALSE),IF(AND(MONTH(TODAY())='2012 HR 배정표'!Z$3,ISNUMBER('2012 HR 배정표'!Z985)=TRUE),VLOOKUP('2012 HR 배정표'!Z985,Prj_list!$A$5:$B$201,2,FALSE),IF(AND(MONTH(TODAY())='2012 HR 배정표'!AB$3,ISNUMBER('2012 HR 배정표'!AB985)=TRUE),VLOOKUP('2012 HR 배정표'!AB985,Prj_list!$A$5:$B$201,2,FALSE),"")))))))</x:f>
        <x:v/>
      </x:c>
    </x:row>
    <x:row r="983" spans="2:3">
      <x:c r="B983" s="13" t="str">
        <x:f ca="1">IF(AND(MONTH(TODAY())='2012 HR 배정표'!F$3,ISNUMBER('2012 HR 배정표'!F986)=TRUE),VLOOKUP('2012 HR 배정표'!F986,Prj_list!$A$5:$B$201,2,FALSE),IF(AND(MONTH(TODAY())='2012 HR 배정표'!H$3,ISNUMBER('2012 HR 배정표'!H986)=TRUE),VLOOKUP('2012 HR 배정표'!H986,Prj_list!$A$5:$B$201,2,FALSE),IF(AND(MONTH(TODAY())='2012 HR 배정표'!J$3,ISNUMBER('2012 HR 배정표'!J986)=TRUE),VLOOKUP('2012 HR 배정표'!J986,Prj_list!$A$5:$B$201,2,FALSE),IF(AND(MONTH(TODAY())='2012 HR 배정표'!L$3,ISNUMBER('2012 HR 배정표'!L986)=TRUE),VLOOKUP('2012 HR 배정표'!L986,Prj_list!$A$5:$B$201,2,FALSE),IF(AND(MONTH(TODAY())='2012 HR 배정표'!N$3,ISNUMBER('2012 HR 배정표'!N986)=TRUE),VLOOKUP('2012 HR 배정표'!N986,Prj_list!$A$5:$B$201,2,FALSE),"")))))</x:f>
        <x:v/>
      </x:c>
      <x:c r="C983" s="13" t="str">
        <x:f ca="1">IF(AND(MONTH(TODAY())='2012 HR 배정표'!P$3,ISNUMBER('2012 HR 배정표'!P986)=TRUE),VLOOKUP('2012 HR 배정표'!P986,Prj_list!$A$5:$B$201,2,FALSE),IF(AND(MONTH(TODAY())='2012 HR 배정표'!R$3,ISNUMBER('2012 HR 배정표'!R986)=TRUE),VLOOKUP('2012 HR 배정표'!R986,Prj_list!$A$5:$B$201,2,FALSE),IF(AND(MONTH(TODAY())='2012 HR 배정표'!T$3,ISNUMBER('2012 HR 배정표'!T986)=TRUE),VLOOKUP('2012 HR 배정표'!T986,Prj_list!$A$5:$B$201,2,FALSE),IF(AND(MONTH(TODAY())='2012 HR 배정표'!V$3,ISNUMBER('2012 HR 배정표'!V986)=TRUE),VLOOKUP('2012 HR 배정표'!V986,Prj_list!$A$5:$B$201,2,FALSE),IF(AND(MONTH(TODAY())='2012 HR 배정표'!X$3,ISNUMBER('2012 HR 배정표'!X986)=TRUE),VLOOKUP('2012 HR 배정표'!X986,Prj_list!$A$5:$B$201,2,FALSE),IF(AND(MONTH(TODAY())='2012 HR 배정표'!Z$3,ISNUMBER('2012 HR 배정표'!Z986)=TRUE),VLOOKUP('2012 HR 배정표'!Z986,Prj_list!$A$5:$B$201,2,FALSE),IF(AND(MONTH(TODAY())='2012 HR 배정표'!AB$3,ISNUMBER('2012 HR 배정표'!AB986)=TRUE),VLOOKUP('2012 HR 배정표'!AB986,Prj_list!$A$5:$B$201,2,FALSE),"")))))))</x:f>
        <x:v/>
      </x:c>
    </x:row>
    <x:row r="984" spans="2:3">
      <x:c r="B984" s="13" t="str">
        <x:f ca="1">IF(AND(MONTH(TODAY())='2012 HR 배정표'!F$3,ISNUMBER('2012 HR 배정표'!F987)=TRUE),VLOOKUP('2012 HR 배정표'!F987,Prj_list!$A$5:$B$201,2,FALSE),IF(AND(MONTH(TODAY())='2012 HR 배정표'!H$3,ISNUMBER('2012 HR 배정표'!H987)=TRUE),VLOOKUP('2012 HR 배정표'!H987,Prj_list!$A$5:$B$201,2,FALSE),IF(AND(MONTH(TODAY())='2012 HR 배정표'!J$3,ISNUMBER('2012 HR 배정표'!J987)=TRUE),VLOOKUP('2012 HR 배정표'!J987,Prj_list!$A$5:$B$201,2,FALSE),IF(AND(MONTH(TODAY())='2012 HR 배정표'!L$3,ISNUMBER('2012 HR 배정표'!L987)=TRUE),VLOOKUP('2012 HR 배정표'!L987,Prj_list!$A$5:$B$201,2,FALSE),IF(AND(MONTH(TODAY())='2012 HR 배정표'!N$3,ISNUMBER('2012 HR 배정표'!N987)=TRUE),VLOOKUP('2012 HR 배정표'!N987,Prj_list!$A$5:$B$201,2,FALSE),"")))))</x:f>
        <x:v/>
      </x:c>
      <x:c r="C984" s="13" t="str">
        <x:f ca="1">IF(AND(MONTH(TODAY())='2012 HR 배정표'!P$3,ISNUMBER('2012 HR 배정표'!P987)=TRUE),VLOOKUP('2012 HR 배정표'!P987,Prj_list!$A$5:$B$201,2,FALSE),IF(AND(MONTH(TODAY())='2012 HR 배정표'!R$3,ISNUMBER('2012 HR 배정표'!R987)=TRUE),VLOOKUP('2012 HR 배정표'!R987,Prj_list!$A$5:$B$201,2,FALSE),IF(AND(MONTH(TODAY())='2012 HR 배정표'!T$3,ISNUMBER('2012 HR 배정표'!T987)=TRUE),VLOOKUP('2012 HR 배정표'!T987,Prj_list!$A$5:$B$201,2,FALSE),IF(AND(MONTH(TODAY())='2012 HR 배정표'!V$3,ISNUMBER('2012 HR 배정표'!V987)=TRUE),VLOOKUP('2012 HR 배정표'!V987,Prj_list!$A$5:$B$201,2,FALSE),IF(AND(MONTH(TODAY())='2012 HR 배정표'!X$3,ISNUMBER('2012 HR 배정표'!X987)=TRUE),VLOOKUP('2012 HR 배정표'!X987,Prj_list!$A$5:$B$201,2,FALSE),IF(AND(MONTH(TODAY())='2012 HR 배정표'!Z$3,ISNUMBER('2012 HR 배정표'!Z987)=TRUE),VLOOKUP('2012 HR 배정표'!Z987,Prj_list!$A$5:$B$201,2,FALSE),IF(AND(MONTH(TODAY())='2012 HR 배정표'!AB$3,ISNUMBER('2012 HR 배정표'!AB987)=TRUE),VLOOKUP('2012 HR 배정표'!AB987,Prj_list!$A$5:$B$201,2,FALSE),"")))))))</x:f>
        <x:v/>
      </x:c>
    </x:row>
    <x:row r="985" spans="2:3">
      <x:c r="B985" s="13" t="str">
        <x:f ca="1">IF(AND(MONTH(TODAY())='2012 HR 배정표'!F$3,ISNUMBER('2012 HR 배정표'!F988)=TRUE),VLOOKUP('2012 HR 배정표'!F988,Prj_list!$A$5:$B$201,2,FALSE),IF(AND(MONTH(TODAY())='2012 HR 배정표'!H$3,ISNUMBER('2012 HR 배정표'!H988)=TRUE),VLOOKUP('2012 HR 배정표'!H988,Prj_list!$A$5:$B$201,2,FALSE),IF(AND(MONTH(TODAY())='2012 HR 배정표'!J$3,ISNUMBER('2012 HR 배정표'!J988)=TRUE),VLOOKUP('2012 HR 배정표'!J988,Prj_list!$A$5:$B$201,2,FALSE),IF(AND(MONTH(TODAY())='2012 HR 배정표'!L$3,ISNUMBER('2012 HR 배정표'!L988)=TRUE),VLOOKUP('2012 HR 배정표'!L988,Prj_list!$A$5:$B$201,2,FALSE),IF(AND(MONTH(TODAY())='2012 HR 배정표'!N$3,ISNUMBER('2012 HR 배정표'!N988)=TRUE),VLOOKUP('2012 HR 배정표'!N988,Prj_list!$A$5:$B$201,2,FALSE),"")))))</x:f>
        <x:v/>
      </x:c>
      <x:c r="C985" s="13" t="str">
        <x:f ca="1">IF(AND(MONTH(TODAY())='2012 HR 배정표'!P$3,ISNUMBER('2012 HR 배정표'!P988)=TRUE),VLOOKUP('2012 HR 배정표'!P988,Prj_list!$A$5:$B$201,2,FALSE),IF(AND(MONTH(TODAY())='2012 HR 배정표'!R$3,ISNUMBER('2012 HR 배정표'!R988)=TRUE),VLOOKUP('2012 HR 배정표'!R988,Prj_list!$A$5:$B$201,2,FALSE),IF(AND(MONTH(TODAY())='2012 HR 배정표'!T$3,ISNUMBER('2012 HR 배정표'!T988)=TRUE),VLOOKUP('2012 HR 배정표'!T988,Prj_list!$A$5:$B$201,2,FALSE),IF(AND(MONTH(TODAY())='2012 HR 배정표'!V$3,ISNUMBER('2012 HR 배정표'!V988)=TRUE),VLOOKUP('2012 HR 배정표'!V988,Prj_list!$A$5:$B$201,2,FALSE),IF(AND(MONTH(TODAY())='2012 HR 배정표'!X$3,ISNUMBER('2012 HR 배정표'!X988)=TRUE),VLOOKUP('2012 HR 배정표'!X988,Prj_list!$A$5:$B$201,2,FALSE),IF(AND(MONTH(TODAY())='2012 HR 배정표'!Z$3,ISNUMBER('2012 HR 배정표'!Z988)=TRUE),VLOOKUP('2012 HR 배정표'!Z988,Prj_list!$A$5:$B$201,2,FALSE),IF(AND(MONTH(TODAY())='2012 HR 배정표'!AB$3,ISNUMBER('2012 HR 배정표'!AB988)=TRUE),VLOOKUP('2012 HR 배정표'!AB988,Prj_list!$A$5:$B$201,2,FALSE),"")))))))</x:f>
        <x:v/>
      </x:c>
    </x:row>
    <x:row r="986" spans="2:3">
      <x:c r="B986" s="13" t="str">
        <x:f ca="1">IF(AND(MONTH(TODAY())='2012 HR 배정표'!F$3,ISNUMBER('2012 HR 배정표'!F989)=TRUE),VLOOKUP('2012 HR 배정표'!F989,Prj_list!$A$5:$B$201,2,FALSE),IF(AND(MONTH(TODAY())='2012 HR 배정표'!H$3,ISNUMBER('2012 HR 배정표'!H989)=TRUE),VLOOKUP('2012 HR 배정표'!H989,Prj_list!$A$5:$B$201,2,FALSE),IF(AND(MONTH(TODAY())='2012 HR 배정표'!J$3,ISNUMBER('2012 HR 배정표'!J989)=TRUE),VLOOKUP('2012 HR 배정표'!J989,Prj_list!$A$5:$B$201,2,FALSE),IF(AND(MONTH(TODAY())='2012 HR 배정표'!L$3,ISNUMBER('2012 HR 배정표'!L989)=TRUE),VLOOKUP('2012 HR 배정표'!L989,Prj_list!$A$5:$B$201,2,FALSE),IF(AND(MONTH(TODAY())='2012 HR 배정표'!N$3,ISNUMBER('2012 HR 배정표'!N989)=TRUE),VLOOKUP('2012 HR 배정표'!N989,Prj_list!$A$5:$B$201,2,FALSE),"")))))</x:f>
        <x:v/>
      </x:c>
      <x:c r="C986" s="13" t="str">
        <x:f ca="1">IF(AND(MONTH(TODAY())='2012 HR 배정표'!P$3,ISNUMBER('2012 HR 배정표'!P989)=TRUE),VLOOKUP('2012 HR 배정표'!P989,Prj_list!$A$5:$B$201,2,FALSE),IF(AND(MONTH(TODAY())='2012 HR 배정표'!R$3,ISNUMBER('2012 HR 배정표'!R989)=TRUE),VLOOKUP('2012 HR 배정표'!R989,Prj_list!$A$5:$B$201,2,FALSE),IF(AND(MONTH(TODAY())='2012 HR 배정표'!T$3,ISNUMBER('2012 HR 배정표'!T989)=TRUE),VLOOKUP('2012 HR 배정표'!T989,Prj_list!$A$5:$B$201,2,FALSE),IF(AND(MONTH(TODAY())='2012 HR 배정표'!V$3,ISNUMBER('2012 HR 배정표'!V989)=TRUE),VLOOKUP('2012 HR 배정표'!V989,Prj_list!$A$5:$B$201,2,FALSE),IF(AND(MONTH(TODAY())='2012 HR 배정표'!X$3,ISNUMBER('2012 HR 배정표'!X989)=TRUE),VLOOKUP('2012 HR 배정표'!X989,Prj_list!$A$5:$B$201,2,FALSE),IF(AND(MONTH(TODAY())='2012 HR 배정표'!Z$3,ISNUMBER('2012 HR 배정표'!Z989)=TRUE),VLOOKUP('2012 HR 배정표'!Z989,Prj_list!$A$5:$B$201,2,FALSE),IF(AND(MONTH(TODAY())='2012 HR 배정표'!AB$3,ISNUMBER('2012 HR 배정표'!AB989)=TRUE),VLOOKUP('2012 HR 배정표'!AB989,Prj_list!$A$5:$B$201,2,FALSE),"")))))))</x:f>
        <x:v/>
      </x:c>
    </x:row>
    <x:row r="987" spans="2:3">
      <x:c r="B987" s="13" t="str">
        <x:f ca="1">IF(AND(MONTH(TODAY())='2012 HR 배정표'!F$3,ISNUMBER('2012 HR 배정표'!F990)=TRUE),VLOOKUP('2012 HR 배정표'!F990,Prj_list!$A$5:$B$201,2,FALSE),IF(AND(MONTH(TODAY())='2012 HR 배정표'!H$3,ISNUMBER('2012 HR 배정표'!H990)=TRUE),VLOOKUP('2012 HR 배정표'!H990,Prj_list!$A$5:$B$201,2,FALSE),IF(AND(MONTH(TODAY())='2012 HR 배정표'!J$3,ISNUMBER('2012 HR 배정표'!J990)=TRUE),VLOOKUP('2012 HR 배정표'!J990,Prj_list!$A$5:$B$201,2,FALSE),IF(AND(MONTH(TODAY())='2012 HR 배정표'!L$3,ISNUMBER('2012 HR 배정표'!L990)=TRUE),VLOOKUP('2012 HR 배정표'!L990,Prj_list!$A$5:$B$201,2,FALSE),IF(AND(MONTH(TODAY())='2012 HR 배정표'!N$3,ISNUMBER('2012 HR 배정표'!N990)=TRUE),VLOOKUP('2012 HR 배정표'!N990,Prj_list!$A$5:$B$201,2,FALSE),"")))))</x:f>
        <x:v/>
      </x:c>
      <x:c r="C987" s="13" t="str">
        <x:f ca="1">IF(AND(MONTH(TODAY())='2012 HR 배정표'!P$3,ISNUMBER('2012 HR 배정표'!P990)=TRUE),VLOOKUP('2012 HR 배정표'!P990,Prj_list!$A$5:$B$201,2,FALSE),IF(AND(MONTH(TODAY())='2012 HR 배정표'!R$3,ISNUMBER('2012 HR 배정표'!R990)=TRUE),VLOOKUP('2012 HR 배정표'!R990,Prj_list!$A$5:$B$201,2,FALSE),IF(AND(MONTH(TODAY())='2012 HR 배정표'!T$3,ISNUMBER('2012 HR 배정표'!T990)=TRUE),VLOOKUP('2012 HR 배정표'!T990,Prj_list!$A$5:$B$201,2,FALSE),IF(AND(MONTH(TODAY())='2012 HR 배정표'!V$3,ISNUMBER('2012 HR 배정표'!V990)=TRUE),VLOOKUP('2012 HR 배정표'!V990,Prj_list!$A$5:$B$201,2,FALSE),IF(AND(MONTH(TODAY())='2012 HR 배정표'!X$3,ISNUMBER('2012 HR 배정표'!X990)=TRUE),VLOOKUP('2012 HR 배정표'!X990,Prj_list!$A$5:$B$201,2,FALSE),IF(AND(MONTH(TODAY())='2012 HR 배정표'!Z$3,ISNUMBER('2012 HR 배정표'!Z990)=TRUE),VLOOKUP('2012 HR 배정표'!Z990,Prj_list!$A$5:$B$201,2,FALSE),IF(AND(MONTH(TODAY())='2012 HR 배정표'!AB$3,ISNUMBER('2012 HR 배정표'!AB990)=TRUE),VLOOKUP('2012 HR 배정표'!AB990,Prj_list!$A$5:$B$201,2,FALSE),"")))))))</x:f>
        <x:v/>
      </x:c>
    </x:row>
    <x:row r="988" spans="2:3">
      <x:c r="B988" s="13" t="str">
        <x:f ca="1">IF(AND(MONTH(TODAY())='2012 HR 배정표'!F$3,ISNUMBER('2012 HR 배정표'!F991)=TRUE),VLOOKUP('2012 HR 배정표'!F991,Prj_list!$A$5:$B$201,2,FALSE),IF(AND(MONTH(TODAY())='2012 HR 배정표'!H$3,ISNUMBER('2012 HR 배정표'!H991)=TRUE),VLOOKUP('2012 HR 배정표'!H991,Prj_list!$A$5:$B$201,2,FALSE),IF(AND(MONTH(TODAY())='2012 HR 배정표'!J$3,ISNUMBER('2012 HR 배정표'!J991)=TRUE),VLOOKUP('2012 HR 배정표'!J991,Prj_list!$A$5:$B$201,2,FALSE),IF(AND(MONTH(TODAY())='2012 HR 배정표'!L$3,ISNUMBER('2012 HR 배정표'!L991)=TRUE),VLOOKUP('2012 HR 배정표'!L991,Prj_list!$A$5:$B$201,2,FALSE),IF(AND(MONTH(TODAY())='2012 HR 배정표'!N$3,ISNUMBER('2012 HR 배정표'!N991)=TRUE),VLOOKUP('2012 HR 배정표'!N991,Prj_list!$A$5:$B$201,2,FALSE),"")))))</x:f>
        <x:v/>
      </x:c>
      <x:c r="C988" s="13" t="str">
        <x:f ca="1">IF(AND(MONTH(TODAY())='2012 HR 배정표'!P$3,ISNUMBER('2012 HR 배정표'!P991)=TRUE),VLOOKUP('2012 HR 배정표'!P991,Prj_list!$A$5:$B$201,2,FALSE),IF(AND(MONTH(TODAY())='2012 HR 배정표'!R$3,ISNUMBER('2012 HR 배정표'!R991)=TRUE),VLOOKUP('2012 HR 배정표'!R991,Prj_list!$A$5:$B$201,2,FALSE),IF(AND(MONTH(TODAY())='2012 HR 배정표'!T$3,ISNUMBER('2012 HR 배정표'!T991)=TRUE),VLOOKUP('2012 HR 배정표'!T991,Prj_list!$A$5:$B$201,2,FALSE),IF(AND(MONTH(TODAY())='2012 HR 배정표'!V$3,ISNUMBER('2012 HR 배정표'!V991)=TRUE),VLOOKUP('2012 HR 배정표'!V991,Prj_list!$A$5:$B$201,2,FALSE),IF(AND(MONTH(TODAY())='2012 HR 배정표'!X$3,ISNUMBER('2012 HR 배정표'!X991)=TRUE),VLOOKUP('2012 HR 배정표'!X991,Prj_list!$A$5:$B$201,2,FALSE),IF(AND(MONTH(TODAY())='2012 HR 배정표'!Z$3,ISNUMBER('2012 HR 배정표'!Z991)=TRUE),VLOOKUP('2012 HR 배정표'!Z991,Prj_list!$A$5:$B$201,2,FALSE),IF(AND(MONTH(TODAY())='2012 HR 배정표'!AB$3,ISNUMBER('2012 HR 배정표'!AB991)=TRUE),VLOOKUP('2012 HR 배정표'!AB991,Prj_list!$A$5:$B$201,2,FALSE),"")))))))</x:f>
        <x:v/>
      </x:c>
    </x:row>
    <x:row r="989" spans="2:3">
      <x:c r="B989" s="13" t="str">
        <x:f ca="1">IF(AND(MONTH(TODAY())='2012 HR 배정표'!F$3,ISNUMBER('2012 HR 배정표'!F992)=TRUE),VLOOKUP('2012 HR 배정표'!F992,Prj_list!$A$5:$B$201,2,FALSE),IF(AND(MONTH(TODAY())='2012 HR 배정표'!H$3,ISNUMBER('2012 HR 배정표'!H992)=TRUE),VLOOKUP('2012 HR 배정표'!H992,Prj_list!$A$5:$B$201,2,FALSE),IF(AND(MONTH(TODAY())='2012 HR 배정표'!J$3,ISNUMBER('2012 HR 배정표'!J992)=TRUE),VLOOKUP('2012 HR 배정표'!J992,Prj_list!$A$5:$B$201,2,FALSE),IF(AND(MONTH(TODAY())='2012 HR 배정표'!L$3,ISNUMBER('2012 HR 배정표'!L992)=TRUE),VLOOKUP('2012 HR 배정표'!L992,Prj_list!$A$5:$B$201,2,FALSE),IF(AND(MONTH(TODAY())='2012 HR 배정표'!N$3,ISNUMBER('2012 HR 배정표'!N992)=TRUE),VLOOKUP('2012 HR 배정표'!N992,Prj_list!$A$5:$B$201,2,FALSE),"")))))</x:f>
        <x:v/>
      </x:c>
      <x:c r="C989" s="13" t="str">
        <x:f ca="1">IF(AND(MONTH(TODAY())='2012 HR 배정표'!P$3,ISNUMBER('2012 HR 배정표'!P992)=TRUE),VLOOKUP('2012 HR 배정표'!P992,Prj_list!$A$5:$B$201,2,FALSE),IF(AND(MONTH(TODAY())='2012 HR 배정표'!R$3,ISNUMBER('2012 HR 배정표'!R992)=TRUE),VLOOKUP('2012 HR 배정표'!R992,Prj_list!$A$5:$B$201,2,FALSE),IF(AND(MONTH(TODAY())='2012 HR 배정표'!T$3,ISNUMBER('2012 HR 배정표'!T992)=TRUE),VLOOKUP('2012 HR 배정표'!T992,Prj_list!$A$5:$B$201,2,FALSE),IF(AND(MONTH(TODAY())='2012 HR 배정표'!V$3,ISNUMBER('2012 HR 배정표'!V992)=TRUE),VLOOKUP('2012 HR 배정표'!V992,Prj_list!$A$5:$B$201,2,FALSE),IF(AND(MONTH(TODAY())='2012 HR 배정표'!X$3,ISNUMBER('2012 HR 배정표'!X992)=TRUE),VLOOKUP('2012 HR 배정표'!X992,Prj_list!$A$5:$B$201,2,FALSE),IF(AND(MONTH(TODAY())='2012 HR 배정표'!Z$3,ISNUMBER('2012 HR 배정표'!Z992)=TRUE),VLOOKUP('2012 HR 배정표'!Z992,Prj_list!$A$5:$B$201,2,FALSE),IF(AND(MONTH(TODAY())='2012 HR 배정표'!AB$3,ISNUMBER('2012 HR 배정표'!AB992)=TRUE),VLOOKUP('2012 HR 배정표'!AB992,Prj_list!$A$5:$B$201,2,FALSE),"")))))))</x:f>
        <x:v/>
      </x:c>
    </x:row>
    <x:row r="990" spans="2:3">
      <x:c r="B990" s="13" t="str">
        <x:f ca="1">IF(AND(MONTH(TODAY())='2012 HR 배정표'!F$3,ISNUMBER('2012 HR 배정표'!F993)=TRUE),VLOOKUP('2012 HR 배정표'!F993,Prj_list!$A$5:$B$201,2,FALSE),IF(AND(MONTH(TODAY())='2012 HR 배정표'!H$3,ISNUMBER('2012 HR 배정표'!H993)=TRUE),VLOOKUP('2012 HR 배정표'!H993,Prj_list!$A$5:$B$201,2,FALSE),IF(AND(MONTH(TODAY())='2012 HR 배정표'!J$3,ISNUMBER('2012 HR 배정표'!J993)=TRUE),VLOOKUP('2012 HR 배정표'!J993,Prj_list!$A$5:$B$201,2,FALSE),IF(AND(MONTH(TODAY())='2012 HR 배정표'!L$3,ISNUMBER('2012 HR 배정표'!L993)=TRUE),VLOOKUP('2012 HR 배정표'!L993,Prj_list!$A$5:$B$201,2,FALSE),IF(AND(MONTH(TODAY())='2012 HR 배정표'!N$3,ISNUMBER('2012 HR 배정표'!N993)=TRUE),VLOOKUP('2012 HR 배정표'!N993,Prj_list!$A$5:$B$201,2,FALSE),"")))))</x:f>
        <x:v/>
      </x:c>
      <x:c r="C990" s="13" t="str">
        <x:f ca="1">IF(AND(MONTH(TODAY())='2012 HR 배정표'!P$3,ISNUMBER('2012 HR 배정표'!P993)=TRUE),VLOOKUP('2012 HR 배정표'!P993,Prj_list!$A$5:$B$201,2,FALSE),IF(AND(MONTH(TODAY())='2012 HR 배정표'!R$3,ISNUMBER('2012 HR 배정표'!R993)=TRUE),VLOOKUP('2012 HR 배정표'!R993,Prj_list!$A$5:$B$201,2,FALSE),IF(AND(MONTH(TODAY())='2012 HR 배정표'!T$3,ISNUMBER('2012 HR 배정표'!T993)=TRUE),VLOOKUP('2012 HR 배정표'!T993,Prj_list!$A$5:$B$201,2,FALSE),IF(AND(MONTH(TODAY())='2012 HR 배정표'!V$3,ISNUMBER('2012 HR 배정표'!V993)=TRUE),VLOOKUP('2012 HR 배정표'!V993,Prj_list!$A$5:$B$201,2,FALSE),IF(AND(MONTH(TODAY())='2012 HR 배정표'!X$3,ISNUMBER('2012 HR 배정표'!X993)=TRUE),VLOOKUP('2012 HR 배정표'!X993,Prj_list!$A$5:$B$201,2,FALSE),IF(AND(MONTH(TODAY())='2012 HR 배정표'!Z$3,ISNUMBER('2012 HR 배정표'!Z993)=TRUE),VLOOKUP('2012 HR 배정표'!Z993,Prj_list!$A$5:$B$201,2,FALSE),IF(AND(MONTH(TODAY())='2012 HR 배정표'!AB$3,ISNUMBER('2012 HR 배정표'!AB993)=TRUE),VLOOKUP('2012 HR 배정표'!AB993,Prj_list!$A$5:$B$201,2,FALSE),"")))))))</x:f>
        <x:v/>
      </x:c>
    </x:row>
    <x:row r="991" spans="2:3">
      <x:c r="B991" s="13" t="str">
        <x:f ca="1">IF(AND(MONTH(TODAY())='2012 HR 배정표'!F$3,ISNUMBER('2012 HR 배정표'!F994)=TRUE),VLOOKUP('2012 HR 배정표'!F994,Prj_list!$A$5:$B$201,2,FALSE),IF(AND(MONTH(TODAY())='2012 HR 배정표'!H$3,ISNUMBER('2012 HR 배정표'!H994)=TRUE),VLOOKUP('2012 HR 배정표'!H994,Prj_list!$A$5:$B$201,2,FALSE),IF(AND(MONTH(TODAY())='2012 HR 배정표'!J$3,ISNUMBER('2012 HR 배정표'!J994)=TRUE),VLOOKUP('2012 HR 배정표'!J994,Prj_list!$A$5:$B$201,2,FALSE),IF(AND(MONTH(TODAY())='2012 HR 배정표'!L$3,ISNUMBER('2012 HR 배정표'!L994)=TRUE),VLOOKUP('2012 HR 배정표'!L994,Prj_list!$A$5:$B$201,2,FALSE),IF(AND(MONTH(TODAY())='2012 HR 배정표'!N$3,ISNUMBER('2012 HR 배정표'!N994)=TRUE),VLOOKUP('2012 HR 배정표'!N994,Prj_list!$A$5:$B$201,2,FALSE),"")))))</x:f>
        <x:v/>
      </x:c>
      <x:c r="C991" s="13" t="str">
        <x:f ca="1">IF(AND(MONTH(TODAY())='2012 HR 배정표'!P$3,ISNUMBER('2012 HR 배정표'!P994)=TRUE),VLOOKUP('2012 HR 배정표'!P994,Prj_list!$A$5:$B$201,2,FALSE),IF(AND(MONTH(TODAY())='2012 HR 배정표'!R$3,ISNUMBER('2012 HR 배정표'!R994)=TRUE),VLOOKUP('2012 HR 배정표'!R994,Prj_list!$A$5:$B$201,2,FALSE),IF(AND(MONTH(TODAY())='2012 HR 배정표'!T$3,ISNUMBER('2012 HR 배정표'!T994)=TRUE),VLOOKUP('2012 HR 배정표'!T994,Prj_list!$A$5:$B$201,2,FALSE),IF(AND(MONTH(TODAY())='2012 HR 배정표'!V$3,ISNUMBER('2012 HR 배정표'!V994)=TRUE),VLOOKUP('2012 HR 배정표'!V994,Prj_list!$A$5:$B$201,2,FALSE),IF(AND(MONTH(TODAY())='2012 HR 배정표'!X$3,ISNUMBER('2012 HR 배정표'!X994)=TRUE),VLOOKUP('2012 HR 배정표'!X994,Prj_list!$A$5:$B$201,2,FALSE),IF(AND(MONTH(TODAY())='2012 HR 배정표'!Z$3,ISNUMBER('2012 HR 배정표'!Z994)=TRUE),VLOOKUP('2012 HR 배정표'!Z994,Prj_list!$A$5:$B$201,2,FALSE),IF(AND(MONTH(TODAY())='2012 HR 배정표'!AB$3,ISNUMBER('2012 HR 배정표'!AB994)=TRUE),VLOOKUP('2012 HR 배정표'!AB994,Prj_list!$A$5:$B$201,2,FALSE),"")))))))</x:f>
        <x:v/>
      </x:c>
    </x:row>
    <x:row r="992" spans="2:3">
      <x:c r="B992" s="13" t="str">
        <x:f ca="1">IF(AND(MONTH(TODAY())='2012 HR 배정표'!F$3,ISNUMBER('2012 HR 배정표'!F995)=TRUE),VLOOKUP('2012 HR 배정표'!F995,Prj_list!$A$5:$B$201,2,FALSE),IF(AND(MONTH(TODAY())='2012 HR 배정표'!H$3,ISNUMBER('2012 HR 배정표'!H995)=TRUE),VLOOKUP('2012 HR 배정표'!H995,Prj_list!$A$5:$B$201,2,FALSE),IF(AND(MONTH(TODAY())='2012 HR 배정표'!J$3,ISNUMBER('2012 HR 배정표'!J995)=TRUE),VLOOKUP('2012 HR 배정표'!J995,Prj_list!$A$5:$B$201,2,FALSE),IF(AND(MONTH(TODAY())='2012 HR 배정표'!L$3,ISNUMBER('2012 HR 배정표'!L995)=TRUE),VLOOKUP('2012 HR 배정표'!L995,Prj_list!$A$5:$B$201,2,FALSE),IF(AND(MONTH(TODAY())='2012 HR 배정표'!N$3,ISNUMBER('2012 HR 배정표'!N995)=TRUE),VLOOKUP('2012 HR 배정표'!N995,Prj_list!$A$5:$B$201,2,FALSE),"")))))</x:f>
        <x:v/>
      </x:c>
      <x:c r="C992" s="13" t="str">
        <x:f ca="1">IF(AND(MONTH(TODAY())='2012 HR 배정표'!P$3,ISNUMBER('2012 HR 배정표'!P995)=TRUE),VLOOKUP('2012 HR 배정표'!P995,Prj_list!$A$5:$B$201,2,FALSE),IF(AND(MONTH(TODAY())='2012 HR 배정표'!R$3,ISNUMBER('2012 HR 배정표'!R995)=TRUE),VLOOKUP('2012 HR 배정표'!R995,Prj_list!$A$5:$B$201,2,FALSE),IF(AND(MONTH(TODAY())='2012 HR 배정표'!T$3,ISNUMBER('2012 HR 배정표'!T995)=TRUE),VLOOKUP('2012 HR 배정표'!T995,Prj_list!$A$5:$B$201,2,FALSE),IF(AND(MONTH(TODAY())='2012 HR 배정표'!V$3,ISNUMBER('2012 HR 배정표'!V995)=TRUE),VLOOKUP('2012 HR 배정표'!V995,Prj_list!$A$5:$B$201,2,FALSE),IF(AND(MONTH(TODAY())='2012 HR 배정표'!X$3,ISNUMBER('2012 HR 배정표'!X995)=TRUE),VLOOKUP('2012 HR 배정표'!X995,Prj_list!$A$5:$B$201,2,FALSE),IF(AND(MONTH(TODAY())='2012 HR 배정표'!Z$3,ISNUMBER('2012 HR 배정표'!Z995)=TRUE),VLOOKUP('2012 HR 배정표'!Z995,Prj_list!$A$5:$B$201,2,FALSE),IF(AND(MONTH(TODAY())='2012 HR 배정표'!AB$3,ISNUMBER('2012 HR 배정표'!AB995)=TRUE),VLOOKUP('2012 HR 배정표'!AB995,Prj_list!$A$5:$B$201,2,FALSE),"")))))))</x:f>
        <x:v/>
      </x:c>
    </x:row>
    <x:row r="993" spans="2:3">
      <x:c r="B993" s="13" t="str">
        <x:f ca="1">IF(AND(MONTH(TODAY())='2012 HR 배정표'!F$3,ISNUMBER('2012 HR 배정표'!F996)=TRUE),VLOOKUP('2012 HR 배정표'!F996,Prj_list!$A$5:$B$201,2,FALSE),IF(AND(MONTH(TODAY())='2012 HR 배정표'!H$3,ISNUMBER('2012 HR 배정표'!H996)=TRUE),VLOOKUP('2012 HR 배정표'!H996,Prj_list!$A$5:$B$201,2,FALSE),IF(AND(MONTH(TODAY())='2012 HR 배정표'!J$3,ISNUMBER('2012 HR 배정표'!J996)=TRUE),VLOOKUP('2012 HR 배정표'!J996,Prj_list!$A$5:$B$201,2,FALSE),IF(AND(MONTH(TODAY())='2012 HR 배정표'!L$3,ISNUMBER('2012 HR 배정표'!L996)=TRUE),VLOOKUP('2012 HR 배정표'!L996,Prj_list!$A$5:$B$201,2,FALSE),IF(AND(MONTH(TODAY())='2012 HR 배정표'!N$3,ISNUMBER('2012 HR 배정표'!N996)=TRUE),VLOOKUP('2012 HR 배정표'!N996,Prj_list!$A$5:$B$201,2,FALSE),"")))))</x:f>
        <x:v/>
      </x:c>
      <x:c r="C993" s="13" t="str">
        <x:f ca="1">IF(AND(MONTH(TODAY())='2012 HR 배정표'!P$3,ISNUMBER('2012 HR 배정표'!P996)=TRUE),VLOOKUP('2012 HR 배정표'!P996,Prj_list!$A$5:$B$201,2,FALSE),IF(AND(MONTH(TODAY())='2012 HR 배정표'!R$3,ISNUMBER('2012 HR 배정표'!R996)=TRUE),VLOOKUP('2012 HR 배정표'!R996,Prj_list!$A$5:$B$201,2,FALSE),IF(AND(MONTH(TODAY())='2012 HR 배정표'!T$3,ISNUMBER('2012 HR 배정표'!T996)=TRUE),VLOOKUP('2012 HR 배정표'!T996,Prj_list!$A$5:$B$201,2,FALSE),IF(AND(MONTH(TODAY())='2012 HR 배정표'!V$3,ISNUMBER('2012 HR 배정표'!V996)=TRUE),VLOOKUP('2012 HR 배정표'!V996,Prj_list!$A$5:$B$201,2,FALSE),IF(AND(MONTH(TODAY())='2012 HR 배정표'!X$3,ISNUMBER('2012 HR 배정표'!X996)=TRUE),VLOOKUP('2012 HR 배정표'!X996,Prj_list!$A$5:$B$201,2,FALSE),IF(AND(MONTH(TODAY())='2012 HR 배정표'!Z$3,ISNUMBER('2012 HR 배정표'!Z996)=TRUE),VLOOKUP('2012 HR 배정표'!Z996,Prj_list!$A$5:$B$201,2,FALSE),IF(AND(MONTH(TODAY())='2012 HR 배정표'!AB$3,ISNUMBER('2012 HR 배정표'!AB996)=TRUE),VLOOKUP('2012 HR 배정표'!AB996,Prj_list!$A$5:$B$201,2,FALSE),"")))))))</x:f>
        <x:v/>
      </x:c>
    </x:row>
    <x:row r="994" spans="2:3">
      <x:c r="B994" s="13" t="str">
        <x:f ca="1">IF(AND(MONTH(TODAY())='2012 HR 배정표'!F$3,ISNUMBER('2012 HR 배정표'!F997)=TRUE),VLOOKUP('2012 HR 배정표'!F997,Prj_list!$A$5:$B$201,2,FALSE),IF(AND(MONTH(TODAY())='2012 HR 배정표'!H$3,ISNUMBER('2012 HR 배정표'!H997)=TRUE),VLOOKUP('2012 HR 배정표'!H997,Prj_list!$A$5:$B$201,2,FALSE),IF(AND(MONTH(TODAY())='2012 HR 배정표'!J$3,ISNUMBER('2012 HR 배정표'!J997)=TRUE),VLOOKUP('2012 HR 배정표'!J997,Prj_list!$A$5:$B$201,2,FALSE),IF(AND(MONTH(TODAY())='2012 HR 배정표'!L$3,ISNUMBER('2012 HR 배정표'!L997)=TRUE),VLOOKUP('2012 HR 배정표'!L997,Prj_list!$A$5:$B$201,2,FALSE),IF(AND(MONTH(TODAY())='2012 HR 배정표'!N$3,ISNUMBER('2012 HR 배정표'!N997)=TRUE),VLOOKUP('2012 HR 배정표'!N997,Prj_list!$A$5:$B$201,2,FALSE),"")))))</x:f>
        <x:v/>
      </x:c>
      <x:c r="C994" s="13" t="str">
        <x:f ca="1">IF(AND(MONTH(TODAY())='2012 HR 배정표'!P$3,ISNUMBER('2012 HR 배정표'!P997)=TRUE),VLOOKUP('2012 HR 배정표'!P997,Prj_list!$A$5:$B$201,2,FALSE),IF(AND(MONTH(TODAY())='2012 HR 배정표'!R$3,ISNUMBER('2012 HR 배정표'!R997)=TRUE),VLOOKUP('2012 HR 배정표'!R997,Prj_list!$A$5:$B$201,2,FALSE),IF(AND(MONTH(TODAY())='2012 HR 배정표'!T$3,ISNUMBER('2012 HR 배정표'!T997)=TRUE),VLOOKUP('2012 HR 배정표'!T997,Prj_list!$A$5:$B$201,2,FALSE),IF(AND(MONTH(TODAY())='2012 HR 배정표'!V$3,ISNUMBER('2012 HR 배정표'!V997)=TRUE),VLOOKUP('2012 HR 배정표'!V997,Prj_list!$A$5:$B$201,2,FALSE),IF(AND(MONTH(TODAY())='2012 HR 배정표'!X$3,ISNUMBER('2012 HR 배정표'!X997)=TRUE),VLOOKUP('2012 HR 배정표'!X997,Prj_list!$A$5:$B$201,2,FALSE),IF(AND(MONTH(TODAY())='2012 HR 배정표'!Z$3,ISNUMBER('2012 HR 배정표'!Z997)=TRUE),VLOOKUP('2012 HR 배정표'!Z997,Prj_list!$A$5:$B$201,2,FALSE),IF(AND(MONTH(TODAY())='2012 HR 배정표'!AB$3,ISNUMBER('2012 HR 배정표'!AB997)=TRUE),VLOOKUP('2012 HR 배정표'!AB997,Prj_list!$A$5:$B$201,2,FALSE),"")))))))</x:f>
        <x:v/>
      </x:c>
    </x:row>
    <x:row r="995" spans="2:3">
      <x:c r="B995" s="13" t="str">
        <x:f ca="1">IF(AND(MONTH(TODAY())='2012 HR 배정표'!F$3,ISNUMBER('2012 HR 배정표'!F998)=TRUE),VLOOKUP('2012 HR 배정표'!F998,Prj_list!$A$5:$B$201,2,FALSE),IF(AND(MONTH(TODAY())='2012 HR 배정표'!H$3,ISNUMBER('2012 HR 배정표'!H998)=TRUE),VLOOKUP('2012 HR 배정표'!H998,Prj_list!$A$5:$B$201,2,FALSE),IF(AND(MONTH(TODAY())='2012 HR 배정표'!J$3,ISNUMBER('2012 HR 배정표'!J998)=TRUE),VLOOKUP('2012 HR 배정표'!J998,Prj_list!$A$5:$B$201,2,FALSE),IF(AND(MONTH(TODAY())='2012 HR 배정표'!L$3,ISNUMBER('2012 HR 배정표'!L998)=TRUE),VLOOKUP('2012 HR 배정표'!L998,Prj_list!$A$5:$B$201,2,FALSE),IF(AND(MONTH(TODAY())='2012 HR 배정표'!N$3,ISNUMBER('2012 HR 배정표'!N998)=TRUE),VLOOKUP('2012 HR 배정표'!N998,Prj_list!$A$5:$B$201,2,FALSE),"")))))</x:f>
        <x:v/>
      </x:c>
      <x:c r="C995" s="13" t="str">
        <x:f ca="1">IF(AND(MONTH(TODAY())='2012 HR 배정표'!P$3,ISNUMBER('2012 HR 배정표'!P998)=TRUE),VLOOKUP('2012 HR 배정표'!P998,Prj_list!$A$5:$B$201,2,FALSE),IF(AND(MONTH(TODAY())='2012 HR 배정표'!R$3,ISNUMBER('2012 HR 배정표'!R998)=TRUE),VLOOKUP('2012 HR 배정표'!R998,Prj_list!$A$5:$B$201,2,FALSE),IF(AND(MONTH(TODAY())='2012 HR 배정표'!T$3,ISNUMBER('2012 HR 배정표'!T998)=TRUE),VLOOKUP('2012 HR 배정표'!T998,Prj_list!$A$5:$B$201,2,FALSE),IF(AND(MONTH(TODAY())='2012 HR 배정표'!V$3,ISNUMBER('2012 HR 배정표'!V998)=TRUE),VLOOKUP('2012 HR 배정표'!V998,Prj_list!$A$5:$B$201,2,FALSE),IF(AND(MONTH(TODAY())='2012 HR 배정표'!X$3,ISNUMBER('2012 HR 배정표'!X998)=TRUE),VLOOKUP('2012 HR 배정표'!X998,Prj_list!$A$5:$B$201,2,FALSE),IF(AND(MONTH(TODAY())='2012 HR 배정표'!Z$3,ISNUMBER('2012 HR 배정표'!Z998)=TRUE),VLOOKUP('2012 HR 배정표'!Z998,Prj_list!$A$5:$B$201,2,FALSE),IF(AND(MONTH(TODAY())='2012 HR 배정표'!AB$3,ISNUMBER('2012 HR 배정표'!AB998)=TRUE),VLOOKUP('2012 HR 배정표'!AB998,Prj_list!$A$5:$B$201,2,FALSE),"")))))))</x:f>
        <x:v/>
      </x:c>
    </x:row>
    <x:row r="996" spans="2:3">
      <x:c r="B996" s="13" t="str">
        <x:f ca="1">IF(AND(MONTH(TODAY())='2012 HR 배정표'!F$3,ISNUMBER('2012 HR 배정표'!F999)=TRUE),VLOOKUP('2012 HR 배정표'!F999,Prj_list!$A$5:$B$201,2,FALSE),IF(AND(MONTH(TODAY())='2012 HR 배정표'!H$3,ISNUMBER('2012 HR 배정표'!H999)=TRUE),VLOOKUP('2012 HR 배정표'!H999,Prj_list!$A$5:$B$201,2,FALSE),IF(AND(MONTH(TODAY())='2012 HR 배정표'!J$3,ISNUMBER('2012 HR 배정표'!J999)=TRUE),VLOOKUP('2012 HR 배정표'!J999,Prj_list!$A$5:$B$201,2,FALSE),IF(AND(MONTH(TODAY())='2012 HR 배정표'!L$3,ISNUMBER('2012 HR 배정표'!L999)=TRUE),VLOOKUP('2012 HR 배정표'!L999,Prj_list!$A$5:$B$201,2,FALSE),IF(AND(MONTH(TODAY())='2012 HR 배정표'!N$3,ISNUMBER('2012 HR 배정표'!N999)=TRUE),VLOOKUP('2012 HR 배정표'!N999,Prj_list!$A$5:$B$201,2,FALSE),"")))))</x:f>
        <x:v/>
      </x:c>
      <x:c r="C996" s="13" t="str">
        <x:f ca="1">IF(AND(MONTH(TODAY())='2012 HR 배정표'!P$3,ISNUMBER('2012 HR 배정표'!P999)=TRUE),VLOOKUP('2012 HR 배정표'!P999,Prj_list!$A$5:$B$201,2,FALSE),IF(AND(MONTH(TODAY())='2012 HR 배정표'!R$3,ISNUMBER('2012 HR 배정표'!R999)=TRUE),VLOOKUP('2012 HR 배정표'!R999,Prj_list!$A$5:$B$201,2,FALSE),IF(AND(MONTH(TODAY())='2012 HR 배정표'!T$3,ISNUMBER('2012 HR 배정표'!T999)=TRUE),VLOOKUP('2012 HR 배정표'!T999,Prj_list!$A$5:$B$201,2,FALSE),IF(AND(MONTH(TODAY())='2012 HR 배정표'!V$3,ISNUMBER('2012 HR 배정표'!V999)=TRUE),VLOOKUP('2012 HR 배정표'!V999,Prj_list!$A$5:$B$201,2,FALSE),IF(AND(MONTH(TODAY())='2012 HR 배정표'!X$3,ISNUMBER('2012 HR 배정표'!X999)=TRUE),VLOOKUP('2012 HR 배정표'!X999,Prj_list!$A$5:$B$201,2,FALSE),IF(AND(MONTH(TODAY())='2012 HR 배정표'!Z$3,ISNUMBER('2012 HR 배정표'!Z999)=TRUE),VLOOKUP('2012 HR 배정표'!Z999,Prj_list!$A$5:$B$201,2,FALSE),IF(AND(MONTH(TODAY())='2012 HR 배정표'!AB$3,ISNUMBER('2012 HR 배정표'!AB999)=TRUE),VLOOKUP('2012 HR 배정표'!AB999,Prj_list!$A$5:$B$201,2,FALSE),"")))))))</x:f>
        <x:v/>
      </x:c>
    </x:row>
    <x:row r="997" spans="2:3">
      <x:c r="B997" s="13" t="str">
        <x:f ca="1">IF(AND(MONTH(TODAY())='2012 HR 배정표'!F$3,ISNUMBER('2012 HR 배정표'!F1000)=TRUE),VLOOKUP('2012 HR 배정표'!F1000,Prj_list!$A$5:$B$201,2,FALSE),IF(AND(MONTH(TODAY())='2012 HR 배정표'!H$3,ISNUMBER('2012 HR 배정표'!H1000)=TRUE),VLOOKUP('2012 HR 배정표'!H1000,Prj_list!$A$5:$B$201,2,FALSE),IF(AND(MONTH(TODAY())='2012 HR 배정표'!J$3,ISNUMBER('2012 HR 배정표'!J1000)=TRUE),VLOOKUP('2012 HR 배정표'!J1000,Prj_list!$A$5:$B$201,2,FALSE),IF(AND(MONTH(TODAY())='2012 HR 배정표'!L$3,ISNUMBER('2012 HR 배정표'!L1000)=TRUE),VLOOKUP('2012 HR 배정표'!L1000,Prj_list!$A$5:$B$201,2,FALSE),IF(AND(MONTH(TODAY())='2012 HR 배정표'!N$3,ISNUMBER('2012 HR 배정표'!N1000)=TRUE),VLOOKUP('2012 HR 배정표'!N1000,Prj_list!$A$5:$B$201,2,FALSE),"")))))</x:f>
        <x:v/>
      </x:c>
      <x:c r="C997" s="13" t="str">
        <x:f ca="1">IF(AND(MONTH(TODAY())='2012 HR 배정표'!P$3,ISNUMBER('2012 HR 배정표'!P1000)=TRUE),VLOOKUP('2012 HR 배정표'!P1000,Prj_list!$A$5:$B$201,2,FALSE),IF(AND(MONTH(TODAY())='2012 HR 배정표'!R$3,ISNUMBER('2012 HR 배정표'!R1000)=TRUE),VLOOKUP('2012 HR 배정표'!R1000,Prj_list!$A$5:$B$201,2,FALSE),IF(AND(MONTH(TODAY())='2012 HR 배정표'!T$3,ISNUMBER('2012 HR 배정표'!T1000)=TRUE),VLOOKUP('2012 HR 배정표'!T1000,Prj_list!$A$5:$B$201,2,FALSE),IF(AND(MONTH(TODAY())='2012 HR 배정표'!V$3,ISNUMBER('2012 HR 배정표'!V1000)=TRUE),VLOOKUP('2012 HR 배정표'!V1000,Prj_list!$A$5:$B$201,2,FALSE),IF(AND(MONTH(TODAY())='2012 HR 배정표'!X$3,ISNUMBER('2012 HR 배정표'!X1000)=TRUE),VLOOKUP('2012 HR 배정표'!X1000,Prj_list!$A$5:$B$201,2,FALSE),IF(AND(MONTH(TODAY())='2012 HR 배정표'!Z$3,ISNUMBER('2012 HR 배정표'!Z1000)=TRUE),VLOOKUP('2012 HR 배정표'!Z1000,Prj_list!$A$5:$B$201,2,FALSE),IF(AND(MONTH(TODAY())='2012 HR 배정표'!AB$3,ISNUMBER('2012 HR 배정표'!AB1000)=TRUE),VLOOKUP('2012 HR 배정표'!AB1000,Prj_list!$A$5:$B$201,2,FALSE),"")))))))</x:f>
        <x:v/>
      </x:c>
    </x:row>
    <x:row r="998" spans="2:3">
      <x:c r="B998" s="13" t="str">
        <x:f ca="1">IF(AND(MONTH(TODAY())='2012 HR 배정표'!F$3,ISNUMBER('2012 HR 배정표'!F1001)=TRUE),VLOOKUP('2012 HR 배정표'!F1001,Prj_list!$A$5:$B$201,2,FALSE),IF(AND(MONTH(TODAY())='2012 HR 배정표'!H$3,ISNUMBER('2012 HR 배정표'!H1001)=TRUE),VLOOKUP('2012 HR 배정표'!H1001,Prj_list!$A$5:$B$201,2,FALSE),IF(AND(MONTH(TODAY())='2012 HR 배정표'!J$3,ISNUMBER('2012 HR 배정표'!J1001)=TRUE),VLOOKUP('2012 HR 배정표'!J1001,Prj_list!$A$5:$B$201,2,FALSE),IF(AND(MONTH(TODAY())='2012 HR 배정표'!L$3,ISNUMBER('2012 HR 배정표'!L1001)=TRUE),VLOOKUP('2012 HR 배정표'!L1001,Prj_list!$A$5:$B$201,2,FALSE),IF(AND(MONTH(TODAY())='2012 HR 배정표'!N$3,ISNUMBER('2012 HR 배정표'!N1001)=TRUE),VLOOKUP('2012 HR 배정표'!N1001,Prj_list!$A$5:$B$201,2,FALSE),"")))))</x:f>
        <x:v/>
      </x:c>
      <x:c r="C998" s="13" t="str">
        <x:f ca="1">IF(AND(MONTH(TODAY())='2012 HR 배정표'!P$3,ISNUMBER('2012 HR 배정표'!P1001)=TRUE),VLOOKUP('2012 HR 배정표'!P1001,Prj_list!$A$5:$B$201,2,FALSE),IF(AND(MONTH(TODAY())='2012 HR 배정표'!R$3,ISNUMBER('2012 HR 배정표'!R1001)=TRUE),VLOOKUP('2012 HR 배정표'!R1001,Prj_list!$A$5:$B$201,2,FALSE),IF(AND(MONTH(TODAY())='2012 HR 배정표'!T$3,ISNUMBER('2012 HR 배정표'!T1001)=TRUE),VLOOKUP('2012 HR 배정표'!T1001,Prj_list!$A$5:$B$201,2,FALSE),IF(AND(MONTH(TODAY())='2012 HR 배정표'!V$3,ISNUMBER('2012 HR 배정표'!V1001)=TRUE),VLOOKUP('2012 HR 배정표'!V1001,Prj_list!$A$5:$B$201,2,FALSE),IF(AND(MONTH(TODAY())='2012 HR 배정표'!X$3,ISNUMBER('2012 HR 배정표'!X1001)=TRUE),VLOOKUP('2012 HR 배정표'!X1001,Prj_list!$A$5:$B$201,2,FALSE),IF(AND(MONTH(TODAY())='2012 HR 배정표'!Z$3,ISNUMBER('2012 HR 배정표'!Z1001)=TRUE),VLOOKUP('2012 HR 배정표'!Z1001,Prj_list!$A$5:$B$201,2,FALSE),IF(AND(MONTH(TODAY())='2012 HR 배정표'!AB$3,ISNUMBER('2012 HR 배정표'!AB1001)=TRUE),VLOOKUP('2012 HR 배정표'!AB1001,Prj_list!$A$5:$B$201,2,FALSE),"")))))))</x:f>
        <x:v/>
      </x:c>
    </x:row>
    <x:row r="999" spans="2:3">
      <x:c r="B999" s="13" t="str">
        <x:f ca="1">IF(AND(MONTH(TODAY())='2012 HR 배정표'!F$3,ISNUMBER('2012 HR 배정표'!F1002)=TRUE),VLOOKUP('2012 HR 배정표'!F1002,Prj_list!$A$5:$B$201,2,FALSE),IF(AND(MONTH(TODAY())='2012 HR 배정표'!H$3,ISNUMBER('2012 HR 배정표'!H1002)=TRUE),VLOOKUP('2012 HR 배정표'!H1002,Prj_list!$A$5:$B$201,2,FALSE),IF(AND(MONTH(TODAY())='2012 HR 배정표'!J$3,ISNUMBER('2012 HR 배정표'!J1002)=TRUE),VLOOKUP('2012 HR 배정표'!J1002,Prj_list!$A$5:$B$201,2,FALSE),IF(AND(MONTH(TODAY())='2012 HR 배정표'!L$3,ISNUMBER('2012 HR 배정표'!L1002)=TRUE),VLOOKUP('2012 HR 배정표'!L1002,Prj_list!$A$5:$B$201,2,FALSE),IF(AND(MONTH(TODAY())='2012 HR 배정표'!N$3,ISNUMBER('2012 HR 배정표'!N1002)=TRUE),VLOOKUP('2012 HR 배정표'!N1002,Prj_list!$A$5:$B$201,2,FALSE),"")))))</x:f>
        <x:v/>
      </x:c>
      <x:c r="C999" s="13" t="str">
        <x:f ca="1">IF(AND(MONTH(TODAY())='2012 HR 배정표'!P$3,ISNUMBER('2012 HR 배정표'!P1002)=TRUE),VLOOKUP('2012 HR 배정표'!P1002,Prj_list!$A$5:$B$201,2,FALSE),IF(AND(MONTH(TODAY())='2012 HR 배정표'!R$3,ISNUMBER('2012 HR 배정표'!R1002)=TRUE),VLOOKUP('2012 HR 배정표'!R1002,Prj_list!$A$5:$B$201,2,FALSE),IF(AND(MONTH(TODAY())='2012 HR 배정표'!T$3,ISNUMBER('2012 HR 배정표'!T1002)=TRUE),VLOOKUP('2012 HR 배정표'!T1002,Prj_list!$A$5:$B$201,2,FALSE),IF(AND(MONTH(TODAY())='2012 HR 배정표'!V$3,ISNUMBER('2012 HR 배정표'!V1002)=TRUE),VLOOKUP('2012 HR 배정표'!V1002,Prj_list!$A$5:$B$201,2,FALSE),IF(AND(MONTH(TODAY())='2012 HR 배정표'!X$3,ISNUMBER('2012 HR 배정표'!X1002)=TRUE),VLOOKUP('2012 HR 배정표'!X1002,Prj_list!$A$5:$B$201,2,FALSE),IF(AND(MONTH(TODAY())='2012 HR 배정표'!Z$3,ISNUMBER('2012 HR 배정표'!Z1002)=TRUE),VLOOKUP('2012 HR 배정표'!Z1002,Prj_list!$A$5:$B$201,2,FALSE),IF(AND(MONTH(TODAY())='2012 HR 배정표'!AB$3,ISNUMBER('2012 HR 배정표'!AB1002)=TRUE),VLOOKUP('2012 HR 배정표'!AB1002,Prj_list!$A$5:$B$201,2,FALSE),"")))))))</x:f>
        <x:v/>
      </x:c>
    </x:row>
    <x:row r="1000" spans="2:3">
      <x:c r="B1000" s="13" t="str">
        <x:f ca="1">IF(AND(MONTH(TODAY())='2012 HR 배정표'!F$3,ISNUMBER('2012 HR 배정표'!F1003)=TRUE),VLOOKUP('2012 HR 배정표'!F1003,Prj_list!$A$5:$B$201,2,FALSE),IF(AND(MONTH(TODAY())='2012 HR 배정표'!H$3,ISNUMBER('2012 HR 배정표'!H1003)=TRUE),VLOOKUP('2012 HR 배정표'!H1003,Prj_list!$A$5:$B$201,2,FALSE),IF(AND(MONTH(TODAY())='2012 HR 배정표'!J$3,ISNUMBER('2012 HR 배정표'!J1003)=TRUE),VLOOKUP('2012 HR 배정표'!J1003,Prj_list!$A$5:$B$201,2,FALSE),IF(AND(MONTH(TODAY())='2012 HR 배정표'!L$3,ISNUMBER('2012 HR 배정표'!L1003)=TRUE),VLOOKUP('2012 HR 배정표'!L1003,Prj_list!$A$5:$B$201,2,FALSE),IF(AND(MONTH(TODAY())='2012 HR 배정표'!N$3,ISNUMBER('2012 HR 배정표'!N1003)=TRUE),VLOOKUP('2012 HR 배정표'!N1003,Prj_list!$A$5:$B$201,2,FALSE),"")))))</x:f>
        <x:v/>
      </x:c>
      <x:c r="C1000" s="13" t="str">
        <x:f ca="1">IF(AND(MONTH(TODAY())='2012 HR 배정표'!P$3,ISNUMBER('2012 HR 배정표'!P1003)=TRUE),VLOOKUP('2012 HR 배정표'!P1003,Prj_list!$A$5:$B$201,2,FALSE),IF(AND(MONTH(TODAY())='2012 HR 배정표'!R$3,ISNUMBER('2012 HR 배정표'!R1003)=TRUE),VLOOKUP('2012 HR 배정표'!R1003,Prj_list!$A$5:$B$201,2,FALSE),IF(AND(MONTH(TODAY())='2012 HR 배정표'!T$3,ISNUMBER('2012 HR 배정표'!T1003)=TRUE),VLOOKUP('2012 HR 배정표'!T1003,Prj_list!$A$5:$B$201,2,FALSE),IF(AND(MONTH(TODAY())='2012 HR 배정표'!V$3,ISNUMBER('2012 HR 배정표'!V1003)=TRUE),VLOOKUP('2012 HR 배정표'!V1003,Prj_list!$A$5:$B$201,2,FALSE),IF(AND(MONTH(TODAY())='2012 HR 배정표'!X$3,ISNUMBER('2012 HR 배정표'!X1003)=TRUE),VLOOKUP('2012 HR 배정표'!X1003,Prj_list!$A$5:$B$201,2,FALSE),IF(AND(MONTH(TODAY())='2012 HR 배정표'!Z$3,ISNUMBER('2012 HR 배정표'!Z1003)=TRUE),VLOOKUP('2012 HR 배정표'!Z1003,Prj_list!$A$5:$B$201,2,FALSE),IF(AND(MONTH(TODAY())='2012 HR 배정표'!AB$3,ISNUMBER('2012 HR 배정표'!AB1003)=TRUE),VLOOKUP('2012 HR 배정표'!AB1003,Prj_list!$A$5:$B$201,2,FALSE),"")))))))</x:f>
        <x:v/>
      </x:c>
    </x:row>
    <x:row r="1001" spans="2:3">
      <x:c r="B1001" s="13" t="str">
        <x:f ca="1">IF(AND(MONTH(TODAY())='2012 HR 배정표'!F$3,ISNUMBER('2012 HR 배정표'!F1004)=TRUE),VLOOKUP('2012 HR 배정표'!F1004,Prj_list!$A$5:$B$201,2,FALSE),IF(AND(MONTH(TODAY())='2012 HR 배정표'!H$3,ISNUMBER('2012 HR 배정표'!H1004)=TRUE),VLOOKUP('2012 HR 배정표'!H1004,Prj_list!$A$5:$B$201,2,FALSE),IF(AND(MONTH(TODAY())='2012 HR 배정표'!J$3,ISNUMBER('2012 HR 배정표'!J1004)=TRUE),VLOOKUP('2012 HR 배정표'!J1004,Prj_list!$A$5:$B$201,2,FALSE),IF(AND(MONTH(TODAY())='2012 HR 배정표'!L$3,ISNUMBER('2012 HR 배정표'!L1004)=TRUE),VLOOKUP('2012 HR 배정표'!L1004,Prj_list!$A$5:$B$201,2,FALSE),IF(AND(MONTH(TODAY())='2012 HR 배정표'!N$3,ISNUMBER('2012 HR 배정표'!N1004)=TRUE),VLOOKUP('2012 HR 배정표'!N1004,Prj_list!$A$5:$B$201,2,FALSE),"")))))</x:f>
        <x:v/>
      </x:c>
      <x:c r="C1001" s="13" t="str">
        <x:f ca="1">IF(AND(MONTH(TODAY())='2012 HR 배정표'!P$3,ISNUMBER('2012 HR 배정표'!P1004)=TRUE),VLOOKUP('2012 HR 배정표'!P1004,Prj_list!$A$5:$B$201,2,FALSE),IF(AND(MONTH(TODAY())='2012 HR 배정표'!R$3,ISNUMBER('2012 HR 배정표'!R1004)=TRUE),VLOOKUP('2012 HR 배정표'!R1004,Prj_list!$A$5:$B$201,2,FALSE),IF(AND(MONTH(TODAY())='2012 HR 배정표'!T$3,ISNUMBER('2012 HR 배정표'!T1004)=TRUE),VLOOKUP('2012 HR 배정표'!T1004,Prj_list!$A$5:$B$201,2,FALSE),IF(AND(MONTH(TODAY())='2012 HR 배정표'!V$3,ISNUMBER('2012 HR 배정표'!V1004)=TRUE),VLOOKUP('2012 HR 배정표'!V1004,Prj_list!$A$5:$B$201,2,FALSE),IF(AND(MONTH(TODAY())='2012 HR 배정표'!X$3,ISNUMBER('2012 HR 배정표'!X1004)=TRUE),VLOOKUP('2012 HR 배정표'!X1004,Prj_list!$A$5:$B$201,2,FALSE),IF(AND(MONTH(TODAY())='2012 HR 배정표'!Z$3,ISNUMBER('2012 HR 배정표'!Z1004)=TRUE),VLOOKUP('2012 HR 배정표'!Z1004,Prj_list!$A$5:$B$201,2,FALSE),IF(AND(MONTH(TODAY())='2012 HR 배정표'!AB$3,ISNUMBER('2012 HR 배정표'!AB1004)=TRUE),VLOOKUP('2012 HR 배정표'!AB1004,Prj_list!$A$5:$B$201,2,FALSE),"")))))))</x:f>
        <x:v/>
      </x:c>
    </x:row>
    <x:row r="1002" spans="2:3">
      <x:c r="B1002" s="13" t="str">
        <x:f ca="1">IF(AND(MONTH(TODAY())='2012 HR 배정표'!F$3,ISNUMBER('2012 HR 배정표'!F1005)=TRUE),VLOOKUP('2012 HR 배정표'!F1005,Prj_list!$A$5:$B$201,2,FALSE),IF(AND(MONTH(TODAY())='2012 HR 배정표'!H$3,ISNUMBER('2012 HR 배정표'!H1005)=TRUE),VLOOKUP('2012 HR 배정표'!H1005,Prj_list!$A$5:$B$201,2,FALSE),IF(AND(MONTH(TODAY())='2012 HR 배정표'!J$3,ISNUMBER('2012 HR 배정표'!J1005)=TRUE),VLOOKUP('2012 HR 배정표'!J1005,Prj_list!$A$5:$B$201,2,FALSE),IF(AND(MONTH(TODAY())='2012 HR 배정표'!L$3,ISNUMBER('2012 HR 배정표'!L1005)=TRUE),VLOOKUP('2012 HR 배정표'!L1005,Prj_list!$A$5:$B$201,2,FALSE),IF(AND(MONTH(TODAY())='2012 HR 배정표'!N$3,ISNUMBER('2012 HR 배정표'!N1005)=TRUE),VLOOKUP('2012 HR 배정표'!N1005,Prj_list!$A$5:$B$201,2,FALSE),"")))))</x:f>
        <x:v/>
      </x:c>
      <x:c r="C1002" s="13" t="str">
        <x:f ca="1">IF(AND(MONTH(TODAY())='2012 HR 배정표'!P$3,ISNUMBER('2012 HR 배정표'!P1005)=TRUE),VLOOKUP('2012 HR 배정표'!P1005,Prj_list!$A$5:$B$201,2,FALSE),IF(AND(MONTH(TODAY())='2012 HR 배정표'!R$3,ISNUMBER('2012 HR 배정표'!R1005)=TRUE),VLOOKUP('2012 HR 배정표'!R1005,Prj_list!$A$5:$B$201,2,FALSE),IF(AND(MONTH(TODAY())='2012 HR 배정표'!T$3,ISNUMBER('2012 HR 배정표'!T1005)=TRUE),VLOOKUP('2012 HR 배정표'!T1005,Prj_list!$A$5:$B$201,2,FALSE),IF(AND(MONTH(TODAY())='2012 HR 배정표'!V$3,ISNUMBER('2012 HR 배정표'!V1005)=TRUE),VLOOKUP('2012 HR 배정표'!V1005,Prj_list!$A$5:$B$201,2,FALSE),IF(AND(MONTH(TODAY())='2012 HR 배정표'!X$3,ISNUMBER('2012 HR 배정표'!X1005)=TRUE),VLOOKUP('2012 HR 배정표'!X1005,Prj_list!$A$5:$B$201,2,FALSE),IF(AND(MONTH(TODAY())='2012 HR 배정표'!Z$3,ISNUMBER('2012 HR 배정표'!Z1005)=TRUE),VLOOKUP('2012 HR 배정표'!Z1005,Prj_list!$A$5:$B$201,2,FALSE),IF(AND(MONTH(TODAY())='2012 HR 배정표'!AB$3,ISNUMBER('2012 HR 배정표'!AB1005)=TRUE),VLOOKUP('2012 HR 배정표'!AB1005,Prj_list!$A$5:$B$201,2,FALSE),"")))))))</x:f>
        <x:v/>
      </x:c>
    </x:row>
    <x:row r="1003" spans="2:3">
      <x:c r="B1003" s="13" t="str">
        <x:f ca="1">IF(AND(MONTH(TODAY())='2012 HR 배정표'!F$3,ISNUMBER('2012 HR 배정표'!F1006)=TRUE),VLOOKUP('2012 HR 배정표'!F1006,Prj_list!$A$5:$B$201,2,FALSE),IF(AND(MONTH(TODAY())='2012 HR 배정표'!H$3,ISNUMBER('2012 HR 배정표'!H1006)=TRUE),VLOOKUP('2012 HR 배정표'!H1006,Prj_list!$A$5:$B$201,2,FALSE),IF(AND(MONTH(TODAY())='2012 HR 배정표'!J$3,ISNUMBER('2012 HR 배정표'!J1006)=TRUE),VLOOKUP('2012 HR 배정표'!J1006,Prj_list!$A$5:$B$201,2,FALSE),IF(AND(MONTH(TODAY())='2012 HR 배정표'!L$3,ISNUMBER('2012 HR 배정표'!L1006)=TRUE),VLOOKUP('2012 HR 배정표'!L1006,Prj_list!$A$5:$B$201,2,FALSE),IF(AND(MONTH(TODAY())='2012 HR 배정표'!N$3,ISNUMBER('2012 HR 배정표'!N1006)=TRUE),VLOOKUP('2012 HR 배정표'!N1006,Prj_list!$A$5:$B$201,2,FALSE),"")))))</x:f>
        <x:v/>
      </x:c>
      <x:c r="C1003" s="13" t="str">
        <x:f ca="1">IF(AND(MONTH(TODAY())='2012 HR 배정표'!P$3,ISNUMBER('2012 HR 배정표'!P1006)=TRUE),VLOOKUP('2012 HR 배정표'!P1006,Prj_list!$A$5:$B$201,2,FALSE),IF(AND(MONTH(TODAY())='2012 HR 배정표'!R$3,ISNUMBER('2012 HR 배정표'!R1006)=TRUE),VLOOKUP('2012 HR 배정표'!R1006,Prj_list!$A$5:$B$201,2,FALSE),IF(AND(MONTH(TODAY())='2012 HR 배정표'!T$3,ISNUMBER('2012 HR 배정표'!T1006)=TRUE),VLOOKUP('2012 HR 배정표'!T1006,Prj_list!$A$5:$B$201,2,FALSE),IF(AND(MONTH(TODAY())='2012 HR 배정표'!V$3,ISNUMBER('2012 HR 배정표'!V1006)=TRUE),VLOOKUP('2012 HR 배정표'!V1006,Prj_list!$A$5:$B$201,2,FALSE),IF(AND(MONTH(TODAY())='2012 HR 배정표'!X$3,ISNUMBER('2012 HR 배정표'!X1006)=TRUE),VLOOKUP('2012 HR 배정표'!X1006,Prj_list!$A$5:$B$201,2,FALSE),IF(AND(MONTH(TODAY())='2012 HR 배정표'!Z$3,ISNUMBER('2012 HR 배정표'!Z1006)=TRUE),VLOOKUP('2012 HR 배정표'!Z1006,Prj_list!$A$5:$B$201,2,FALSE),IF(AND(MONTH(TODAY())='2012 HR 배정표'!AB$3,ISNUMBER('2012 HR 배정표'!AB1006)=TRUE),VLOOKUP('2012 HR 배정표'!AB1006,Prj_list!$A$5:$B$201,2,FALSE),"")))))))</x:f>
        <x:v/>
      </x:c>
    </x:row>
    <x:row r="1004" spans="2:3">
      <x:c r="B1004" s="13" t="str">
        <x:f ca="1">IF(AND(MONTH(TODAY())='2012 HR 배정표'!F$3,ISNUMBER('2012 HR 배정표'!F1007)=TRUE),VLOOKUP('2012 HR 배정표'!F1007,Prj_list!$A$5:$B$201,2,FALSE),IF(AND(MONTH(TODAY())='2012 HR 배정표'!H$3,ISNUMBER('2012 HR 배정표'!H1007)=TRUE),VLOOKUP('2012 HR 배정표'!H1007,Prj_list!$A$5:$B$201,2,FALSE),IF(AND(MONTH(TODAY())='2012 HR 배정표'!J$3,ISNUMBER('2012 HR 배정표'!J1007)=TRUE),VLOOKUP('2012 HR 배정표'!J1007,Prj_list!$A$5:$B$201,2,FALSE),IF(AND(MONTH(TODAY())='2012 HR 배정표'!L$3,ISNUMBER('2012 HR 배정표'!L1007)=TRUE),VLOOKUP('2012 HR 배정표'!L1007,Prj_list!$A$5:$B$201,2,FALSE),IF(AND(MONTH(TODAY())='2012 HR 배정표'!N$3,ISNUMBER('2012 HR 배정표'!N1007)=TRUE),VLOOKUP('2012 HR 배정표'!N1007,Prj_list!$A$5:$B$201,2,FALSE),"")))))</x:f>
        <x:v/>
      </x:c>
      <x:c r="C1004" s="13" t="str">
        <x:f ca="1">IF(AND(MONTH(TODAY())='2012 HR 배정표'!P$3,ISNUMBER('2012 HR 배정표'!P1007)=TRUE),VLOOKUP('2012 HR 배정표'!P1007,Prj_list!$A$5:$B$201,2,FALSE),IF(AND(MONTH(TODAY())='2012 HR 배정표'!R$3,ISNUMBER('2012 HR 배정표'!R1007)=TRUE),VLOOKUP('2012 HR 배정표'!R1007,Prj_list!$A$5:$B$201,2,FALSE),IF(AND(MONTH(TODAY())='2012 HR 배정표'!T$3,ISNUMBER('2012 HR 배정표'!T1007)=TRUE),VLOOKUP('2012 HR 배정표'!T1007,Prj_list!$A$5:$B$201,2,FALSE),IF(AND(MONTH(TODAY())='2012 HR 배정표'!V$3,ISNUMBER('2012 HR 배정표'!V1007)=TRUE),VLOOKUP('2012 HR 배정표'!V1007,Prj_list!$A$5:$B$201,2,FALSE),IF(AND(MONTH(TODAY())='2012 HR 배정표'!X$3,ISNUMBER('2012 HR 배정표'!X1007)=TRUE),VLOOKUP('2012 HR 배정표'!X1007,Prj_list!$A$5:$B$201,2,FALSE),IF(AND(MONTH(TODAY())='2012 HR 배정표'!Z$3,ISNUMBER('2012 HR 배정표'!Z1007)=TRUE),VLOOKUP('2012 HR 배정표'!Z1007,Prj_list!$A$5:$B$201,2,FALSE),IF(AND(MONTH(TODAY())='2012 HR 배정표'!AB$3,ISNUMBER('2012 HR 배정표'!AB1007)=TRUE),VLOOKUP('2012 HR 배정표'!AB1007,Prj_list!$A$5:$B$201,2,FALSE),"")))))))</x:f>
        <x:v/>
      </x:c>
    </x:row>
    <x:row r="1005" spans="2:3">
      <x:c r="B1005" s="13" t="str">
        <x:f ca="1">IF(AND(MONTH(TODAY())='2012 HR 배정표'!F$3,ISNUMBER('2012 HR 배정표'!F1008)=TRUE),VLOOKUP('2012 HR 배정표'!F1008,Prj_list!$A$5:$B$201,2,FALSE),IF(AND(MONTH(TODAY())='2012 HR 배정표'!H$3,ISNUMBER('2012 HR 배정표'!H1008)=TRUE),VLOOKUP('2012 HR 배정표'!H1008,Prj_list!$A$5:$B$201,2,FALSE),IF(AND(MONTH(TODAY())='2012 HR 배정표'!J$3,ISNUMBER('2012 HR 배정표'!J1008)=TRUE),VLOOKUP('2012 HR 배정표'!J1008,Prj_list!$A$5:$B$201,2,FALSE),IF(AND(MONTH(TODAY())='2012 HR 배정표'!L$3,ISNUMBER('2012 HR 배정표'!L1008)=TRUE),VLOOKUP('2012 HR 배정표'!L1008,Prj_list!$A$5:$B$201,2,FALSE),IF(AND(MONTH(TODAY())='2012 HR 배정표'!N$3,ISNUMBER('2012 HR 배정표'!N1008)=TRUE),VLOOKUP('2012 HR 배정표'!N1008,Prj_list!$A$5:$B$201,2,FALSE),"")))))</x:f>
        <x:v/>
      </x:c>
      <x:c r="C1005" s="13" t="str">
        <x:f ca="1">IF(AND(MONTH(TODAY())='2012 HR 배정표'!P$3,ISNUMBER('2012 HR 배정표'!P1008)=TRUE),VLOOKUP('2012 HR 배정표'!P1008,Prj_list!$A$5:$B$201,2,FALSE),IF(AND(MONTH(TODAY())='2012 HR 배정표'!R$3,ISNUMBER('2012 HR 배정표'!R1008)=TRUE),VLOOKUP('2012 HR 배정표'!R1008,Prj_list!$A$5:$B$201,2,FALSE),IF(AND(MONTH(TODAY())='2012 HR 배정표'!T$3,ISNUMBER('2012 HR 배정표'!T1008)=TRUE),VLOOKUP('2012 HR 배정표'!T1008,Prj_list!$A$5:$B$201,2,FALSE),IF(AND(MONTH(TODAY())='2012 HR 배정표'!V$3,ISNUMBER('2012 HR 배정표'!V1008)=TRUE),VLOOKUP('2012 HR 배정표'!V1008,Prj_list!$A$5:$B$201,2,FALSE),IF(AND(MONTH(TODAY())='2012 HR 배정표'!X$3,ISNUMBER('2012 HR 배정표'!X1008)=TRUE),VLOOKUP('2012 HR 배정표'!X1008,Prj_list!$A$5:$B$201,2,FALSE),IF(AND(MONTH(TODAY())='2012 HR 배정표'!Z$3,ISNUMBER('2012 HR 배정표'!Z1008)=TRUE),VLOOKUP('2012 HR 배정표'!Z1008,Prj_list!$A$5:$B$201,2,FALSE),IF(AND(MONTH(TODAY())='2012 HR 배정표'!AB$3,ISNUMBER('2012 HR 배정표'!AB1008)=TRUE),VLOOKUP('2012 HR 배정표'!AB1008,Prj_list!$A$5:$B$201,2,FALSE),"")))))))</x:f>
        <x:v/>
      </x:c>
    </x:row>
    <x:row r="1006" spans="2:3">
      <x:c r="B1006" s="13" t="str">
        <x:f ca="1">IF(AND(MONTH(TODAY())='2012 HR 배정표'!F$3,ISNUMBER('2012 HR 배정표'!F1009)=TRUE),VLOOKUP('2012 HR 배정표'!F1009,Prj_list!$A$5:$B$201,2,FALSE),IF(AND(MONTH(TODAY())='2012 HR 배정표'!H$3,ISNUMBER('2012 HR 배정표'!H1009)=TRUE),VLOOKUP('2012 HR 배정표'!H1009,Prj_list!$A$5:$B$201,2,FALSE),IF(AND(MONTH(TODAY())='2012 HR 배정표'!J$3,ISNUMBER('2012 HR 배정표'!J1009)=TRUE),VLOOKUP('2012 HR 배정표'!J1009,Prj_list!$A$5:$B$201,2,FALSE),IF(AND(MONTH(TODAY())='2012 HR 배정표'!L$3,ISNUMBER('2012 HR 배정표'!L1009)=TRUE),VLOOKUP('2012 HR 배정표'!L1009,Prj_list!$A$5:$B$201,2,FALSE),IF(AND(MONTH(TODAY())='2012 HR 배정표'!N$3,ISNUMBER('2012 HR 배정표'!N1009)=TRUE),VLOOKUP('2012 HR 배정표'!N1009,Prj_list!$A$5:$B$201,2,FALSE),"")))))</x:f>
        <x:v/>
      </x:c>
      <x:c r="C1006" s="13" t="str">
        <x:f ca="1">IF(AND(MONTH(TODAY())='2012 HR 배정표'!P$3,ISNUMBER('2012 HR 배정표'!P1009)=TRUE),VLOOKUP('2012 HR 배정표'!P1009,Prj_list!$A$5:$B$201,2,FALSE),IF(AND(MONTH(TODAY())='2012 HR 배정표'!R$3,ISNUMBER('2012 HR 배정표'!R1009)=TRUE),VLOOKUP('2012 HR 배정표'!R1009,Prj_list!$A$5:$B$201,2,FALSE),IF(AND(MONTH(TODAY())='2012 HR 배정표'!T$3,ISNUMBER('2012 HR 배정표'!T1009)=TRUE),VLOOKUP('2012 HR 배정표'!T1009,Prj_list!$A$5:$B$201,2,FALSE),IF(AND(MONTH(TODAY())='2012 HR 배정표'!V$3,ISNUMBER('2012 HR 배정표'!V1009)=TRUE),VLOOKUP('2012 HR 배정표'!V1009,Prj_list!$A$5:$B$201,2,FALSE),IF(AND(MONTH(TODAY())='2012 HR 배정표'!X$3,ISNUMBER('2012 HR 배정표'!X1009)=TRUE),VLOOKUP('2012 HR 배정표'!X1009,Prj_list!$A$5:$B$201,2,FALSE),IF(AND(MONTH(TODAY())='2012 HR 배정표'!Z$3,ISNUMBER('2012 HR 배정표'!Z1009)=TRUE),VLOOKUP('2012 HR 배정표'!Z1009,Prj_list!$A$5:$B$201,2,FALSE),IF(AND(MONTH(TODAY())='2012 HR 배정표'!AB$3,ISNUMBER('2012 HR 배정표'!AB1009)=TRUE),VLOOKUP('2012 HR 배정표'!AB1009,Prj_list!$A$5:$B$201,2,FALSE),"")))))))</x:f>
        <x:v/>
      </x:c>
    </x:row>
    <x:row r="1007" spans="2:3">
      <x:c r="B1007" s="13" t="str">
        <x:f ca="1">IF(AND(MONTH(TODAY())='2012 HR 배정표'!F$3,ISNUMBER('2012 HR 배정표'!F1010)=TRUE),VLOOKUP('2012 HR 배정표'!F1010,Prj_list!$A$5:$B$201,2,FALSE),IF(AND(MONTH(TODAY())='2012 HR 배정표'!H$3,ISNUMBER('2012 HR 배정표'!H1010)=TRUE),VLOOKUP('2012 HR 배정표'!H1010,Prj_list!$A$5:$B$201,2,FALSE),IF(AND(MONTH(TODAY())='2012 HR 배정표'!J$3,ISNUMBER('2012 HR 배정표'!J1010)=TRUE),VLOOKUP('2012 HR 배정표'!J1010,Prj_list!$A$5:$B$201,2,FALSE),IF(AND(MONTH(TODAY())='2012 HR 배정표'!L$3,ISNUMBER('2012 HR 배정표'!L1010)=TRUE),VLOOKUP('2012 HR 배정표'!L1010,Prj_list!$A$5:$B$201,2,FALSE),IF(AND(MONTH(TODAY())='2012 HR 배정표'!N$3,ISNUMBER('2012 HR 배정표'!N1010)=TRUE),VLOOKUP('2012 HR 배정표'!N1010,Prj_list!$A$5:$B$201,2,FALSE),"")))))</x:f>
        <x:v/>
      </x:c>
      <x:c r="C1007" s="13" t="str">
        <x:f ca="1">IF(AND(MONTH(TODAY())='2012 HR 배정표'!P$3,ISNUMBER('2012 HR 배정표'!P1010)=TRUE),VLOOKUP('2012 HR 배정표'!P1010,Prj_list!$A$5:$B$201,2,FALSE),IF(AND(MONTH(TODAY())='2012 HR 배정표'!R$3,ISNUMBER('2012 HR 배정표'!R1010)=TRUE),VLOOKUP('2012 HR 배정표'!R1010,Prj_list!$A$5:$B$201,2,FALSE),IF(AND(MONTH(TODAY())='2012 HR 배정표'!T$3,ISNUMBER('2012 HR 배정표'!T1010)=TRUE),VLOOKUP('2012 HR 배정표'!T1010,Prj_list!$A$5:$B$201,2,FALSE),IF(AND(MONTH(TODAY())='2012 HR 배정표'!V$3,ISNUMBER('2012 HR 배정표'!V1010)=TRUE),VLOOKUP('2012 HR 배정표'!V1010,Prj_list!$A$5:$B$201,2,FALSE),IF(AND(MONTH(TODAY())='2012 HR 배정표'!X$3,ISNUMBER('2012 HR 배정표'!X1010)=TRUE),VLOOKUP('2012 HR 배정표'!X1010,Prj_list!$A$5:$B$201,2,FALSE),IF(AND(MONTH(TODAY())='2012 HR 배정표'!Z$3,ISNUMBER('2012 HR 배정표'!Z1010)=TRUE),VLOOKUP('2012 HR 배정표'!Z1010,Prj_list!$A$5:$B$201,2,FALSE),IF(AND(MONTH(TODAY())='2012 HR 배정표'!AB$3,ISNUMBER('2012 HR 배정표'!AB1010)=TRUE),VLOOKUP('2012 HR 배정표'!AB1010,Prj_list!$A$5:$B$201,2,FALSE),"")))))))</x:f>
        <x:v/>
      </x:c>
    </x:row>
    <x:row r="1008" spans="2:3">
      <x:c r="B1008" s="13" t="str">
        <x:f ca="1">IF(AND(MONTH(TODAY())='2012 HR 배정표'!F$3,ISNUMBER('2012 HR 배정표'!F1011)=TRUE),VLOOKUP('2012 HR 배정표'!F1011,Prj_list!$A$5:$B$201,2,FALSE),IF(AND(MONTH(TODAY())='2012 HR 배정표'!H$3,ISNUMBER('2012 HR 배정표'!H1011)=TRUE),VLOOKUP('2012 HR 배정표'!H1011,Prj_list!$A$5:$B$201,2,FALSE),IF(AND(MONTH(TODAY())='2012 HR 배정표'!J$3,ISNUMBER('2012 HR 배정표'!J1011)=TRUE),VLOOKUP('2012 HR 배정표'!J1011,Prj_list!$A$5:$B$201,2,FALSE),IF(AND(MONTH(TODAY())='2012 HR 배정표'!L$3,ISNUMBER('2012 HR 배정표'!L1011)=TRUE),VLOOKUP('2012 HR 배정표'!L1011,Prj_list!$A$5:$B$201,2,FALSE),IF(AND(MONTH(TODAY())='2012 HR 배정표'!N$3,ISNUMBER('2012 HR 배정표'!N1011)=TRUE),VLOOKUP('2012 HR 배정표'!N1011,Prj_list!$A$5:$B$201,2,FALSE),"")))))</x:f>
        <x:v/>
      </x:c>
      <x:c r="C1008" s="13" t="str">
        <x:f ca="1">IF(AND(MONTH(TODAY())='2012 HR 배정표'!P$3,ISNUMBER('2012 HR 배정표'!P1011)=TRUE),VLOOKUP('2012 HR 배정표'!P1011,Prj_list!$A$5:$B$201,2,FALSE),IF(AND(MONTH(TODAY())='2012 HR 배정표'!R$3,ISNUMBER('2012 HR 배정표'!R1011)=TRUE),VLOOKUP('2012 HR 배정표'!R1011,Prj_list!$A$5:$B$201,2,FALSE),IF(AND(MONTH(TODAY())='2012 HR 배정표'!T$3,ISNUMBER('2012 HR 배정표'!T1011)=TRUE),VLOOKUP('2012 HR 배정표'!T1011,Prj_list!$A$5:$B$201,2,FALSE),IF(AND(MONTH(TODAY())='2012 HR 배정표'!V$3,ISNUMBER('2012 HR 배정표'!V1011)=TRUE),VLOOKUP('2012 HR 배정표'!V1011,Prj_list!$A$5:$B$201,2,FALSE),IF(AND(MONTH(TODAY())='2012 HR 배정표'!X$3,ISNUMBER('2012 HR 배정표'!X1011)=TRUE),VLOOKUP('2012 HR 배정표'!X1011,Prj_list!$A$5:$B$201,2,FALSE),IF(AND(MONTH(TODAY())='2012 HR 배정표'!Z$3,ISNUMBER('2012 HR 배정표'!Z1011)=TRUE),VLOOKUP('2012 HR 배정표'!Z1011,Prj_list!$A$5:$B$201,2,FALSE),IF(AND(MONTH(TODAY())='2012 HR 배정표'!AB$3,ISNUMBER('2012 HR 배정표'!AB1011)=TRUE),VLOOKUP('2012 HR 배정표'!AB1011,Prj_list!$A$5:$B$201,2,FALSE),"")))))))</x:f>
        <x:v/>
      </x:c>
    </x:row>
    <x:row r="1009" spans="2:3">
      <x:c r="B1009" s="13" t="str">
        <x:f ca="1">IF(AND(MONTH(TODAY())='2012 HR 배정표'!F$3,ISNUMBER('2012 HR 배정표'!F1012)=TRUE),VLOOKUP('2012 HR 배정표'!F1012,Prj_list!$A$5:$B$201,2,FALSE),IF(AND(MONTH(TODAY())='2012 HR 배정표'!H$3,ISNUMBER('2012 HR 배정표'!H1012)=TRUE),VLOOKUP('2012 HR 배정표'!H1012,Prj_list!$A$5:$B$201,2,FALSE),IF(AND(MONTH(TODAY())='2012 HR 배정표'!J$3,ISNUMBER('2012 HR 배정표'!J1012)=TRUE),VLOOKUP('2012 HR 배정표'!J1012,Prj_list!$A$5:$B$201,2,FALSE),IF(AND(MONTH(TODAY())='2012 HR 배정표'!L$3,ISNUMBER('2012 HR 배정표'!L1012)=TRUE),VLOOKUP('2012 HR 배정표'!L1012,Prj_list!$A$5:$B$201,2,FALSE),IF(AND(MONTH(TODAY())='2012 HR 배정표'!N$3,ISNUMBER('2012 HR 배정표'!N1012)=TRUE),VLOOKUP('2012 HR 배정표'!N1012,Prj_list!$A$5:$B$201,2,FALSE),"")))))</x:f>
        <x:v/>
      </x:c>
      <x:c r="C1009" s="13" t="str">
        <x:f ca="1">IF(AND(MONTH(TODAY())='2012 HR 배정표'!P$3,ISNUMBER('2012 HR 배정표'!P1012)=TRUE),VLOOKUP('2012 HR 배정표'!P1012,Prj_list!$A$5:$B$201,2,FALSE),IF(AND(MONTH(TODAY())='2012 HR 배정표'!R$3,ISNUMBER('2012 HR 배정표'!R1012)=TRUE),VLOOKUP('2012 HR 배정표'!R1012,Prj_list!$A$5:$B$201,2,FALSE),IF(AND(MONTH(TODAY())='2012 HR 배정표'!T$3,ISNUMBER('2012 HR 배정표'!T1012)=TRUE),VLOOKUP('2012 HR 배정표'!T1012,Prj_list!$A$5:$B$201,2,FALSE),IF(AND(MONTH(TODAY())='2012 HR 배정표'!V$3,ISNUMBER('2012 HR 배정표'!V1012)=TRUE),VLOOKUP('2012 HR 배정표'!V1012,Prj_list!$A$5:$B$201,2,FALSE),IF(AND(MONTH(TODAY())='2012 HR 배정표'!X$3,ISNUMBER('2012 HR 배정표'!X1012)=TRUE),VLOOKUP('2012 HR 배정표'!X1012,Prj_list!$A$5:$B$201,2,FALSE),IF(AND(MONTH(TODAY())='2012 HR 배정표'!Z$3,ISNUMBER('2012 HR 배정표'!Z1012)=TRUE),VLOOKUP('2012 HR 배정표'!Z1012,Prj_list!$A$5:$B$201,2,FALSE),IF(AND(MONTH(TODAY())='2012 HR 배정표'!AB$3,ISNUMBER('2012 HR 배정표'!AB1012)=TRUE),VLOOKUP('2012 HR 배정표'!AB1012,Prj_list!$A$5:$B$201,2,FALSE),"")))))))</x:f>
        <x:v/>
      </x:c>
    </x:row>
    <x:row r="1010" spans="2:3">
      <x:c r="B1010" s="13" t="str">
        <x:f ca="1">IF(AND(MONTH(TODAY())='2012 HR 배정표'!F$3,ISNUMBER('2012 HR 배정표'!F1013)=TRUE),VLOOKUP('2012 HR 배정표'!F1013,Prj_list!$A$5:$B$201,2,FALSE),IF(AND(MONTH(TODAY())='2012 HR 배정표'!H$3,ISNUMBER('2012 HR 배정표'!H1013)=TRUE),VLOOKUP('2012 HR 배정표'!H1013,Prj_list!$A$5:$B$201,2,FALSE),IF(AND(MONTH(TODAY())='2012 HR 배정표'!J$3,ISNUMBER('2012 HR 배정표'!J1013)=TRUE),VLOOKUP('2012 HR 배정표'!J1013,Prj_list!$A$5:$B$201,2,FALSE),IF(AND(MONTH(TODAY())='2012 HR 배정표'!L$3,ISNUMBER('2012 HR 배정표'!L1013)=TRUE),VLOOKUP('2012 HR 배정표'!L1013,Prj_list!$A$5:$B$201,2,FALSE),IF(AND(MONTH(TODAY())='2012 HR 배정표'!N$3,ISNUMBER('2012 HR 배정표'!N1013)=TRUE),VLOOKUP('2012 HR 배정표'!N1013,Prj_list!$A$5:$B$201,2,FALSE),"")))))</x:f>
        <x:v/>
      </x:c>
      <x:c r="C1010" s="13" t="str">
        <x:f ca="1">IF(AND(MONTH(TODAY())='2012 HR 배정표'!P$3,ISNUMBER('2012 HR 배정표'!P1013)=TRUE),VLOOKUP('2012 HR 배정표'!P1013,Prj_list!$A$5:$B$201,2,FALSE),IF(AND(MONTH(TODAY())='2012 HR 배정표'!R$3,ISNUMBER('2012 HR 배정표'!R1013)=TRUE),VLOOKUP('2012 HR 배정표'!R1013,Prj_list!$A$5:$B$201,2,FALSE),IF(AND(MONTH(TODAY())='2012 HR 배정표'!T$3,ISNUMBER('2012 HR 배정표'!T1013)=TRUE),VLOOKUP('2012 HR 배정표'!T1013,Prj_list!$A$5:$B$201,2,FALSE),IF(AND(MONTH(TODAY())='2012 HR 배정표'!V$3,ISNUMBER('2012 HR 배정표'!V1013)=TRUE),VLOOKUP('2012 HR 배정표'!V1013,Prj_list!$A$5:$B$201,2,FALSE),IF(AND(MONTH(TODAY())='2012 HR 배정표'!X$3,ISNUMBER('2012 HR 배정표'!X1013)=TRUE),VLOOKUP('2012 HR 배정표'!X1013,Prj_list!$A$5:$B$201,2,FALSE),IF(AND(MONTH(TODAY())='2012 HR 배정표'!Z$3,ISNUMBER('2012 HR 배정표'!Z1013)=TRUE),VLOOKUP('2012 HR 배정표'!Z1013,Prj_list!$A$5:$B$201,2,FALSE),IF(AND(MONTH(TODAY())='2012 HR 배정표'!AB$3,ISNUMBER('2012 HR 배정표'!AB1013)=TRUE),VLOOKUP('2012 HR 배정표'!AB1013,Prj_list!$A$5:$B$201,2,FALSE),"")))))))</x:f>
        <x:v/>
      </x:c>
    </x:row>
    <x:row r="1011" spans="2:3">
      <x:c r="B1011" s="13" t="str">
        <x:f ca="1">IF(AND(MONTH(TODAY())='2012 HR 배정표'!F$3,ISNUMBER('2012 HR 배정표'!F1014)=TRUE),VLOOKUP('2012 HR 배정표'!F1014,Prj_list!$A$5:$B$201,2,FALSE),IF(AND(MONTH(TODAY())='2012 HR 배정표'!H$3,ISNUMBER('2012 HR 배정표'!H1014)=TRUE),VLOOKUP('2012 HR 배정표'!H1014,Prj_list!$A$5:$B$201,2,FALSE),IF(AND(MONTH(TODAY())='2012 HR 배정표'!J$3,ISNUMBER('2012 HR 배정표'!J1014)=TRUE),VLOOKUP('2012 HR 배정표'!J1014,Prj_list!$A$5:$B$201,2,FALSE),IF(AND(MONTH(TODAY())='2012 HR 배정표'!L$3,ISNUMBER('2012 HR 배정표'!L1014)=TRUE),VLOOKUP('2012 HR 배정표'!L1014,Prj_list!$A$5:$B$201,2,FALSE),IF(AND(MONTH(TODAY())='2012 HR 배정표'!N$3,ISNUMBER('2012 HR 배정표'!N1014)=TRUE),VLOOKUP('2012 HR 배정표'!N1014,Prj_list!$A$5:$B$201,2,FALSE),"")))))</x:f>
        <x:v/>
      </x:c>
      <x:c r="C1011" s="13" t="str">
        <x:f ca="1">IF(AND(MONTH(TODAY())='2012 HR 배정표'!P$3,ISNUMBER('2012 HR 배정표'!P1014)=TRUE),VLOOKUP('2012 HR 배정표'!P1014,Prj_list!$A$5:$B$201,2,FALSE),IF(AND(MONTH(TODAY())='2012 HR 배정표'!R$3,ISNUMBER('2012 HR 배정표'!R1014)=TRUE),VLOOKUP('2012 HR 배정표'!R1014,Prj_list!$A$5:$B$201,2,FALSE),IF(AND(MONTH(TODAY())='2012 HR 배정표'!T$3,ISNUMBER('2012 HR 배정표'!T1014)=TRUE),VLOOKUP('2012 HR 배정표'!T1014,Prj_list!$A$5:$B$201,2,FALSE),IF(AND(MONTH(TODAY())='2012 HR 배정표'!V$3,ISNUMBER('2012 HR 배정표'!V1014)=TRUE),VLOOKUP('2012 HR 배정표'!V1014,Prj_list!$A$5:$B$201,2,FALSE),IF(AND(MONTH(TODAY())='2012 HR 배정표'!X$3,ISNUMBER('2012 HR 배정표'!X1014)=TRUE),VLOOKUP('2012 HR 배정표'!X1014,Prj_list!$A$5:$B$201,2,FALSE),IF(AND(MONTH(TODAY())='2012 HR 배정표'!Z$3,ISNUMBER('2012 HR 배정표'!Z1014)=TRUE),VLOOKUP('2012 HR 배정표'!Z1014,Prj_list!$A$5:$B$201,2,FALSE),IF(AND(MONTH(TODAY())='2012 HR 배정표'!AB$3,ISNUMBER('2012 HR 배정표'!AB1014)=TRUE),VLOOKUP('2012 HR 배정표'!AB1014,Prj_list!$A$5:$B$201,2,FALSE),"")))))))</x:f>
        <x:v/>
      </x:c>
    </x:row>
    <x:row r="1012" spans="2:3">
      <x:c r="B1012" s="13" t="str">
        <x:f ca="1">IF(AND(MONTH(TODAY())='2012 HR 배정표'!F$3,ISNUMBER('2012 HR 배정표'!F1015)=TRUE),VLOOKUP('2012 HR 배정표'!F1015,Prj_list!$A$5:$B$201,2,FALSE),IF(AND(MONTH(TODAY())='2012 HR 배정표'!H$3,ISNUMBER('2012 HR 배정표'!H1015)=TRUE),VLOOKUP('2012 HR 배정표'!H1015,Prj_list!$A$5:$B$201,2,FALSE),IF(AND(MONTH(TODAY())='2012 HR 배정표'!J$3,ISNUMBER('2012 HR 배정표'!J1015)=TRUE),VLOOKUP('2012 HR 배정표'!J1015,Prj_list!$A$5:$B$201,2,FALSE),IF(AND(MONTH(TODAY())='2012 HR 배정표'!L$3,ISNUMBER('2012 HR 배정표'!L1015)=TRUE),VLOOKUP('2012 HR 배정표'!L1015,Prj_list!$A$5:$B$201,2,FALSE),IF(AND(MONTH(TODAY())='2012 HR 배정표'!N$3,ISNUMBER('2012 HR 배정표'!N1015)=TRUE),VLOOKUP('2012 HR 배정표'!N1015,Prj_list!$A$5:$B$201,2,FALSE),"")))))</x:f>
        <x:v/>
      </x:c>
      <x:c r="C1012" s="13" t="str">
        <x:f ca="1">IF(AND(MONTH(TODAY())='2012 HR 배정표'!P$3,ISNUMBER('2012 HR 배정표'!P1015)=TRUE),VLOOKUP('2012 HR 배정표'!P1015,Prj_list!$A$5:$B$201,2,FALSE),IF(AND(MONTH(TODAY())='2012 HR 배정표'!R$3,ISNUMBER('2012 HR 배정표'!R1015)=TRUE),VLOOKUP('2012 HR 배정표'!R1015,Prj_list!$A$5:$B$201,2,FALSE),IF(AND(MONTH(TODAY())='2012 HR 배정표'!T$3,ISNUMBER('2012 HR 배정표'!T1015)=TRUE),VLOOKUP('2012 HR 배정표'!T1015,Prj_list!$A$5:$B$201,2,FALSE),IF(AND(MONTH(TODAY())='2012 HR 배정표'!V$3,ISNUMBER('2012 HR 배정표'!V1015)=TRUE),VLOOKUP('2012 HR 배정표'!V1015,Prj_list!$A$5:$B$201,2,FALSE),IF(AND(MONTH(TODAY())='2012 HR 배정표'!X$3,ISNUMBER('2012 HR 배정표'!X1015)=TRUE),VLOOKUP('2012 HR 배정표'!X1015,Prj_list!$A$5:$B$201,2,FALSE),IF(AND(MONTH(TODAY())='2012 HR 배정표'!Z$3,ISNUMBER('2012 HR 배정표'!Z1015)=TRUE),VLOOKUP('2012 HR 배정표'!Z1015,Prj_list!$A$5:$B$201,2,FALSE),IF(AND(MONTH(TODAY())='2012 HR 배정표'!AB$3,ISNUMBER('2012 HR 배정표'!AB1015)=TRUE),VLOOKUP('2012 HR 배정표'!AB1015,Prj_list!$A$5:$B$201,2,FALSE),"")))))))</x:f>
        <x:v/>
      </x:c>
    </x:row>
    <x:row r="1013" spans="2:3">
      <x:c r="B1013" s="13" t="str">
        <x:f ca="1">IF(AND(MONTH(TODAY())='2012 HR 배정표'!F$3,ISNUMBER('2012 HR 배정표'!F1016)=TRUE),VLOOKUP('2012 HR 배정표'!F1016,Prj_list!$A$5:$B$201,2,FALSE),IF(AND(MONTH(TODAY())='2012 HR 배정표'!H$3,ISNUMBER('2012 HR 배정표'!H1016)=TRUE),VLOOKUP('2012 HR 배정표'!H1016,Prj_list!$A$5:$B$201,2,FALSE),IF(AND(MONTH(TODAY())='2012 HR 배정표'!J$3,ISNUMBER('2012 HR 배정표'!J1016)=TRUE),VLOOKUP('2012 HR 배정표'!J1016,Prj_list!$A$5:$B$201,2,FALSE),IF(AND(MONTH(TODAY())='2012 HR 배정표'!L$3,ISNUMBER('2012 HR 배정표'!L1016)=TRUE),VLOOKUP('2012 HR 배정표'!L1016,Prj_list!$A$5:$B$201,2,FALSE),IF(AND(MONTH(TODAY())='2012 HR 배정표'!N$3,ISNUMBER('2012 HR 배정표'!N1016)=TRUE),VLOOKUP('2012 HR 배정표'!N1016,Prj_list!$A$5:$B$201,2,FALSE),"")))))</x:f>
        <x:v/>
      </x:c>
      <x:c r="C1013" s="13" t="str">
        <x:f ca="1">IF(AND(MONTH(TODAY())='2012 HR 배정표'!P$3,ISNUMBER('2012 HR 배정표'!P1016)=TRUE),VLOOKUP('2012 HR 배정표'!P1016,Prj_list!$A$5:$B$201,2,FALSE),IF(AND(MONTH(TODAY())='2012 HR 배정표'!R$3,ISNUMBER('2012 HR 배정표'!R1016)=TRUE),VLOOKUP('2012 HR 배정표'!R1016,Prj_list!$A$5:$B$201,2,FALSE),IF(AND(MONTH(TODAY())='2012 HR 배정표'!T$3,ISNUMBER('2012 HR 배정표'!T1016)=TRUE),VLOOKUP('2012 HR 배정표'!T1016,Prj_list!$A$5:$B$201,2,FALSE),IF(AND(MONTH(TODAY())='2012 HR 배정표'!V$3,ISNUMBER('2012 HR 배정표'!V1016)=TRUE),VLOOKUP('2012 HR 배정표'!V1016,Prj_list!$A$5:$B$201,2,FALSE),IF(AND(MONTH(TODAY())='2012 HR 배정표'!X$3,ISNUMBER('2012 HR 배정표'!X1016)=TRUE),VLOOKUP('2012 HR 배정표'!X1016,Prj_list!$A$5:$B$201,2,FALSE),IF(AND(MONTH(TODAY())='2012 HR 배정표'!Z$3,ISNUMBER('2012 HR 배정표'!Z1016)=TRUE),VLOOKUP('2012 HR 배정표'!Z1016,Prj_list!$A$5:$B$201,2,FALSE),IF(AND(MONTH(TODAY())='2012 HR 배정표'!AB$3,ISNUMBER('2012 HR 배정표'!AB1016)=TRUE),VLOOKUP('2012 HR 배정표'!AB1016,Prj_list!$A$5:$B$201,2,FALSE),"")))))))</x:f>
        <x:v/>
      </x:c>
    </x:row>
    <x:row r="1014" spans="2:3">
      <x:c r="B1014" s="13" t="str">
        <x:f ca="1">IF(AND(MONTH(TODAY())='2012 HR 배정표'!F$3,ISNUMBER('2012 HR 배정표'!F1017)=TRUE),VLOOKUP('2012 HR 배정표'!F1017,Prj_list!$A$5:$B$201,2,FALSE),IF(AND(MONTH(TODAY())='2012 HR 배정표'!H$3,ISNUMBER('2012 HR 배정표'!H1017)=TRUE),VLOOKUP('2012 HR 배정표'!H1017,Prj_list!$A$5:$B$201,2,FALSE),IF(AND(MONTH(TODAY())='2012 HR 배정표'!J$3,ISNUMBER('2012 HR 배정표'!J1017)=TRUE),VLOOKUP('2012 HR 배정표'!J1017,Prj_list!$A$5:$B$201,2,FALSE),IF(AND(MONTH(TODAY())='2012 HR 배정표'!L$3,ISNUMBER('2012 HR 배정표'!L1017)=TRUE),VLOOKUP('2012 HR 배정표'!L1017,Prj_list!$A$5:$B$201,2,FALSE),IF(AND(MONTH(TODAY())='2012 HR 배정표'!N$3,ISNUMBER('2012 HR 배정표'!N1017)=TRUE),VLOOKUP('2012 HR 배정표'!N1017,Prj_list!$A$5:$B$201,2,FALSE),"")))))</x:f>
        <x:v/>
      </x:c>
      <x:c r="C1014" s="13" t="str">
        <x:f ca="1">IF(AND(MONTH(TODAY())='2012 HR 배정표'!P$3,ISNUMBER('2012 HR 배정표'!P1017)=TRUE),VLOOKUP('2012 HR 배정표'!P1017,Prj_list!$A$5:$B$201,2,FALSE),IF(AND(MONTH(TODAY())='2012 HR 배정표'!R$3,ISNUMBER('2012 HR 배정표'!R1017)=TRUE),VLOOKUP('2012 HR 배정표'!R1017,Prj_list!$A$5:$B$201,2,FALSE),IF(AND(MONTH(TODAY())='2012 HR 배정표'!T$3,ISNUMBER('2012 HR 배정표'!T1017)=TRUE),VLOOKUP('2012 HR 배정표'!T1017,Prj_list!$A$5:$B$201,2,FALSE),IF(AND(MONTH(TODAY())='2012 HR 배정표'!V$3,ISNUMBER('2012 HR 배정표'!V1017)=TRUE),VLOOKUP('2012 HR 배정표'!V1017,Prj_list!$A$5:$B$201,2,FALSE),IF(AND(MONTH(TODAY())='2012 HR 배정표'!X$3,ISNUMBER('2012 HR 배정표'!X1017)=TRUE),VLOOKUP('2012 HR 배정표'!X1017,Prj_list!$A$5:$B$201,2,FALSE),IF(AND(MONTH(TODAY())='2012 HR 배정표'!Z$3,ISNUMBER('2012 HR 배정표'!Z1017)=TRUE),VLOOKUP('2012 HR 배정표'!Z1017,Prj_list!$A$5:$B$201,2,FALSE),IF(AND(MONTH(TODAY())='2012 HR 배정표'!AB$3,ISNUMBER('2012 HR 배정표'!AB1017)=TRUE),VLOOKUP('2012 HR 배정표'!AB1017,Prj_list!$A$5:$B$201,2,FALSE),"")))))))</x:f>
        <x:v/>
      </x:c>
    </x:row>
    <x:row r="1015" spans="2:3">
      <x:c r="B1015" s="13" t="str">
        <x:f ca="1">IF(AND(MONTH(TODAY())='2012 HR 배정표'!F$3,ISNUMBER('2012 HR 배정표'!F1018)=TRUE),VLOOKUP('2012 HR 배정표'!F1018,Prj_list!$A$5:$B$201,2,FALSE),IF(AND(MONTH(TODAY())='2012 HR 배정표'!H$3,ISNUMBER('2012 HR 배정표'!H1018)=TRUE),VLOOKUP('2012 HR 배정표'!H1018,Prj_list!$A$5:$B$201,2,FALSE),IF(AND(MONTH(TODAY())='2012 HR 배정표'!J$3,ISNUMBER('2012 HR 배정표'!J1018)=TRUE),VLOOKUP('2012 HR 배정표'!J1018,Prj_list!$A$5:$B$201,2,FALSE),IF(AND(MONTH(TODAY())='2012 HR 배정표'!L$3,ISNUMBER('2012 HR 배정표'!L1018)=TRUE),VLOOKUP('2012 HR 배정표'!L1018,Prj_list!$A$5:$B$201,2,FALSE),IF(AND(MONTH(TODAY())='2012 HR 배정표'!N$3,ISNUMBER('2012 HR 배정표'!N1018)=TRUE),VLOOKUP('2012 HR 배정표'!N1018,Prj_list!$A$5:$B$201,2,FALSE),"")))))</x:f>
        <x:v/>
      </x:c>
      <x:c r="C1015" s="13" t="str">
        <x:f ca="1">IF(AND(MONTH(TODAY())='2012 HR 배정표'!P$3,ISNUMBER('2012 HR 배정표'!P1018)=TRUE),VLOOKUP('2012 HR 배정표'!P1018,Prj_list!$A$5:$B$201,2,FALSE),IF(AND(MONTH(TODAY())='2012 HR 배정표'!R$3,ISNUMBER('2012 HR 배정표'!R1018)=TRUE),VLOOKUP('2012 HR 배정표'!R1018,Prj_list!$A$5:$B$201,2,FALSE),IF(AND(MONTH(TODAY())='2012 HR 배정표'!T$3,ISNUMBER('2012 HR 배정표'!T1018)=TRUE),VLOOKUP('2012 HR 배정표'!T1018,Prj_list!$A$5:$B$201,2,FALSE),IF(AND(MONTH(TODAY())='2012 HR 배정표'!V$3,ISNUMBER('2012 HR 배정표'!V1018)=TRUE),VLOOKUP('2012 HR 배정표'!V1018,Prj_list!$A$5:$B$201,2,FALSE),IF(AND(MONTH(TODAY())='2012 HR 배정표'!X$3,ISNUMBER('2012 HR 배정표'!X1018)=TRUE),VLOOKUP('2012 HR 배정표'!X1018,Prj_list!$A$5:$B$201,2,FALSE),IF(AND(MONTH(TODAY())='2012 HR 배정표'!Z$3,ISNUMBER('2012 HR 배정표'!Z1018)=TRUE),VLOOKUP('2012 HR 배정표'!Z1018,Prj_list!$A$5:$B$201,2,FALSE),IF(AND(MONTH(TODAY())='2012 HR 배정표'!AB$3,ISNUMBER('2012 HR 배정표'!AB1018)=TRUE),VLOOKUP('2012 HR 배정표'!AB1018,Prj_list!$A$5:$B$201,2,FALSE),"")))))))</x:f>
        <x:v/>
      </x:c>
    </x:row>
    <x:row r="1016" spans="2:3">
      <x:c r="B1016" s="13" t="str">
        <x:f ca="1">IF(AND(MONTH(TODAY())='2012 HR 배정표'!F$3,ISNUMBER('2012 HR 배정표'!F1019)=TRUE),VLOOKUP('2012 HR 배정표'!F1019,Prj_list!$A$5:$B$201,2,FALSE),IF(AND(MONTH(TODAY())='2012 HR 배정표'!H$3,ISNUMBER('2012 HR 배정표'!H1019)=TRUE),VLOOKUP('2012 HR 배정표'!H1019,Prj_list!$A$5:$B$201,2,FALSE),IF(AND(MONTH(TODAY())='2012 HR 배정표'!J$3,ISNUMBER('2012 HR 배정표'!J1019)=TRUE),VLOOKUP('2012 HR 배정표'!J1019,Prj_list!$A$5:$B$201,2,FALSE),IF(AND(MONTH(TODAY())='2012 HR 배정표'!L$3,ISNUMBER('2012 HR 배정표'!L1019)=TRUE),VLOOKUP('2012 HR 배정표'!L1019,Prj_list!$A$5:$B$201,2,FALSE),IF(AND(MONTH(TODAY())='2012 HR 배정표'!N$3,ISNUMBER('2012 HR 배정표'!N1019)=TRUE),VLOOKUP('2012 HR 배정표'!N1019,Prj_list!$A$5:$B$201,2,FALSE),"")))))</x:f>
        <x:v/>
      </x:c>
      <x:c r="C1016" s="13" t="str">
        <x:f ca="1">IF(AND(MONTH(TODAY())='2012 HR 배정표'!P$3,ISNUMBER('2012 HR 배정표'!P1019)=TRUE),VLOOKUP('2012 HR 배정표'!P1019,Prj_list!$A$5:$B$201,2,FALSE),IF(AND(MONTH(TODAY())='2012 HR 배정표'!R$3,ISNUMBER('2012 HR 배정표'!R1019)=TRUE),VLOOKUP('2012 HR 배정표'!R1019,Prj_list!$A$5:$B$201,2,FALSE),IF(AND(MONTH(TODAY())='2012 HR 배정표'!T$3,ISNUMBER('2012 HR 배정표'!T1019)=TRUE),VLOOKUP('2012 HR 배정표'!T1019,Prj_list!$A$5:$B$201,2,FALSE),IF(AND(MONTH(TODAY())='2012 HR 배정표'!V$3,ISNUMBER('2012 HR 배정표'!V1019)=TRUE),VLOOKUP('2012 HR 배정표'!V1019,Prj_list!$A$5:$B$201,2,FALSE),IF(AND(MONTH(TODAY())='2012 HR 배정표'!X$3,ISNUMBER('2012 HR 배정표'!X1019)=TRUE),VLOOKUP('2012 HR 배정표'!X1019,Prj_list!$A$5:$B$201,2,FALSE),IF(AND(MONTH(TODAY())='2012 HR 배정표'!Z$3,ISNUMBER('2012 HR 배정표'!Z1019)=TRUE),VLOOKUP('2012 HR 배정표'!Z1019,Prj_list!$A$5:$B$201,2,FALSE),IF(AND(MONTH(TODAY())='2012 HR 배정표'!AB$3,ISNUMBER('2012 HR 배정표'!AB1019)=TRUE),VLOOKUP('2012 HR 배정표'!AB1019,Prj_list!$A$5:$B$201,2,FALSE),"")))))))</x:f>
        <x:v/>
      </x:c>
    </x:row>
    <x:row r="1017" spans="2:3">
      <x:c r="B1017" s="13" t="str">
        <x:f ca="1">IF(AND(MONTH(TODAY())='2012 HR 배정표'!F$3,ISNUMBER('2012 HR 배정표'!F1020)=TRUE),VLOOKUP('2012 HR 배정표'!F1020,Prj_list!$A$5:$B$201,2,FALSE),IF(AND(MONTH(TODAY())='2012 HR 배정표'!H$3,ISNUMBER('2012 HR 배정표'!H1020)=TRUE),VLOOKUP('2012 HR 배정표'!H1020,Prj_list!$A$5:$B$201,2,FALSE),IF(AND(MONTH(TODAY())='2012 HR 배정표'!J$3,ISNUMBER('2012 HR 배정표'!J1020)=TRUE),VLOOKUP('2012 HR 배정표'!J1020,Prj_list!$A$5:$B$201,2,FALSE),IF(AND(MONTH(TODAY())='2012 HR 배정표'!L$3,ISNUMBER('2012 HR 배정표'!L1020)=TRUE),VLOOKUP('2012 HR 배정표'!L1020,Prj_list!$A$5:$B$201,2,FALSE),IF(AND(MONTH(TODAY())='2012 HR 배정표'!N$3,ISNUMBER('2012 HR 배정표'!N1020)=TRUE),VLOOKUP('2012 HR 배정표'!N1020,Prj_list!$A$5:$B$201,2,FALSE),"")))))</x:f>
        <x:v/>
      </x:c>
      <x:c r="C1017" s="13" t="str">
        <x:f ca="1">IF(AND(MONTH(TODAY())='2012 HR 배정표'!P$3,ISNUMBER('2012 HR 배정표'!P1020)=TRUE),VLOOKUP('2012 HR 배정표'!P1020,Prj_list!$A$5:$B$201,2,FALSE),IF(AND(MONTH(TODAY())='2012 HR 배정표'!R$3,ISNUMBER('2012 HR 배정표'!R1020)=TRUE),VLOOKUP('2012 HR 배정표'!R1020,Prj_list!$A$5:$B$201,2,FALSE),IF(AND(MONTH(TODAY())='2012 HR 배정표'!T$3,ISNUMBER('2012 HR 배정표'!T1020)=TRUE),VLOOKUP('2012 HR 배정표'!T1020,Prj_list!$A$5:$B$201,2,FALSE),IF(AND(MONTH(TODAY())='2012 HR 배정표'!V$3,ISNUMBER('2012 HR 배정표'!V1020)=TRUE),VLOOKUP('2012 HR 배정표'!V1020,Prj_list!$A$5:$B$201,2,FALSE),IF(AND(MONTH(TODAY())='2012 HR 배정표'!X$3,ISNUMBER('2012 HR 배정표'!X1020)=TRUE),VLOOKUP('2012 HR 배정표'!X1020,Prj_list!$A$5:$B$201,2,FALSE),IF(AND(MONTH(TODAY())='2012 HR 배정표'!Z$3,ISNUMBER('2012 HR 배정표'!Z1020)=TRUE),VLOOKUP('2012 HR 배정표'!Z1020,Prj_list!$A$5:$B$201,2,FALSE),IF(AND(MONTH(TODAY())='2012 HR 배정표'!AB$3,ISNUMBER('2012 HR 배정표'!AB1020)=TRUE),VLOOKUP('2012 HR 배정표'!AB1020,Prj_list!$A$5:$B$201,2,FALSE),"")))))))</x:f>
        <x:v/>
      </x:c>
    </x:row>
    <x:row r="1018" spans="2:3">
      <x:c r="B1018" s="13" t="str">
        <x:f ca="1">IF(AND(MONTH(TODAY())='2012 HR 배정표'!F$3,ISNUMBER('2012 HR 배정표'!F1021)=TRUE),VLOOKUP('2012 HR 배정표'!F1021,Prj_list!$A$5:$B$201,2,FALSE),IF(AND(MONTH(TODAY())='2012 HR 배정표'!H$3,ISNUMBER('2012 HR 배정표'!H1021)=TRUE),VLOOKUP('2012 HR 배정표'!H1021,Prj_list!$A$5:$B$201,2,FALSE),IF(AND(MONTH(TODAY())='2012 HR 배정표'!J$3,ISNUMBER('2012 HR 배정표'!J1021)=TRUE),VLOOKUP('2012 HR 배정표'!J1021,Prj_list!$A$5:$B$201,2,FALSE),IF(AND(MONTH(TODAY())='2012 HR 배정표'!L$3,ISNUMBER('2012 HR 배정표'!L1021)=TRUE),VLOOKUP('2012 HR 배정표'!L1021,Prj_list!$A$5:$B$201,2,FALSE),IF(AND(MONTH(TODAY())='2012 HR 배정표'!N$3,ISNUMBER('2012 HR 배정표'!N1021)=TRUE),VLOOKUP('2012 HR 배정표'!N1021,Prj_list!$A$5:$B$201,2,FALSE),"")))))</x:f>
        <x:v/>
      </x:c>
      <x:c r="C1018" s="13" t="str">
        <x:f ca="1">IF(AND(MONTH(TODAY())='2012 HR 배정표'!P$3,ISNUMBER('2012 HR 배정표'!P1021)=TRUE),VLOOKUP('2012 HR 배정표'!P1021,Prj_list!$A$5:$B$201,2,FALSE),IF(AND(MONTH(TODAY())='2012 HR 배정표'!R$3,ISNUMBER('2012 HR 배정표'!R1021)=TRUE),VLOOKUP('2012 HR 배정표'!R1021,Prj_list!$A$5:$B$201,2,FALSE),IF(AND(MONTH(TODAY())='2012 HR 배정표'!T$3,ISNUMBER('2012 HR 배정표'!T1021)=TRUE),VLOOKUP('2012 HR 배정표'!T1021,Prj_list!$A$5:$B$201,2,FALSE),IF(AND(MONTH(TODAY())='2012 HR 배정표'!V$3,ISNUMBER('2012 HR 배정표'!V1021)=TRUE),VLOOKUP('2012 HR 배정표'!V1021,Prj_list!$A$5:$B$201,2,FALSE),IF(AND(MONTH(TODAY())='2012 HR 배정표'!X$3,ISNUMBER('2012 HR 배정표'!X1021)=TRUE),VLOOKUP('2012 HR 배정표'!X1021,Prj_list!$A$5:$B$201,2,FALSE),IF(AND(MONTH(TODAY())='2012 HR 배정표'!Z$3,ISNUMBER('2012 HR 배정표'!Z1021)=TRUE),VLOOKUP('2012 HR 배정표'!Z1021,Prj_list!$A$5:$B$201,2,FALSE),IF(AND(MONTH(TODAY())='2012 HR 배정표'!AB$3,ISNUMBER('2012 HR 배정표'!AB1021)=TRUE),VLOOKUP('2012 HR 배정표'!AB1021,Prj_list!$A$5:$B$201,2,FALSE),"")))))))</x:f>
        <x:v/>
      </x:c>
    </x:row>
    <x:row r="1019" spans="2:3">
      <x:c r="B1019" s="13" t="str">
        <x:f ca="1">IF(AND(MONTH(TODAY())='2012 HR 배정표'!F$3,ISNUMBER('2012 HR 배정표'!F1022)=TRUE),VLOOKUP('2012 HR 배정표'!F1022,Prj_list!$A$5:$B$201,2,FALSE),IF(AND(MONTH(TODAY())='2012 HR 배정표'!H$3,ISNUMBER('2012 HR 배정표'!H1022)=TRUE),VLOOKUP('2012 HR 배정표'!H1022,Prj_list!$A$5:$B$201,2,FALSE),IF(AND(MONTH(TODAY())='2012 HR 배정표'!J$3,ISNUMBER('2012 HR 배정표'!J1022)=TRUE),VLOOKUP('2012 HR 배정표'!J1022,Prj_list!$A$5:$B$201,2,FALSE),IF(AND(MONTH(TODAY())='2012 HR 배정표'!L$3,ISNUMBER('2012 HR 배정표'!L1022)=TRUE),VLOOKUP('2012 HR 배정표'!L1022,Prj_list!$A$5:$B$201,2,FALSE),IF(AND(MONTH(TODAY())='2012 HR 배정표'!N$3,ISNUMBER('2012 HR 배정표'!N1022)=TRUE),VLOOKUP('2012 HR 배정표'!N1022,Prj_list!$A$5:$B$201,2,FALSE),"")))))</x:f>
        <x:v/>
      </x:c>
      <x:c r="C1019" s="13" t="str">
        <x:f ca="1">IF(AND(MONTH(TODAY())='2012 HR 배정표'!P$3,ISNUMBER('2012 HR 배정표'!P1022)=TRUE),VLOOKUP('2012 HR 배정표'!P1022,Prj_list!$A$5:$B$201,2,FALSE),IF(AND(MONTH(TODAY())='2012 HR 배정표'!R$3,ISNUMBER('2012 HR 배정표'!R1022)=TRUE),VLOOKUP('2012 HR 배정표'!R1022,Prj_list!$A$5:$B$201,2,FALSE),IF(AND(MONTH(TODAY())='2012 HR 배정표'!T$3,ISNUMBER('2012 HR 배정표'!T1022)=TRUE),VLOOKUP('2012 HR 배정표'!T1022,Prj_list!$A$5:$B$201,2,FALSE),IF(AND(MONTH(TODAY())='2012 HR 배정표'!V$3,ISNUMBER('2012 HR 배정표'!V1022)=TRUE),VLOOKUP('2012 HR 배정표'!V1022,Prj_list!$A$5:$B$201,2,FALSE),IF(AND(MONTH(TODAY())='2012 HR 배정표'!X$3,ISNUMBER('2012 HR 배정표'!X1022)=TRUE),VLOOKUP('2012 HR 배정표'!X1022,Prj_list!$A$5:$B$201,2,FALSE),IF(AND(MONTH(TODAY())='2012 HR 배정표'!Z$3,ISNUMBER('2012 HR 배정표'!Z1022)=TRUE),VLOOKUP('2012 HR 배정표'!Z1022,Prj_list!$A$5:$B$201,2,FALSE),IF(AND(MONTH(TODAY())='2012 HR 배정표'!AB$3,ISNUMBER('2012 HR 배정표'!AB1022)=TRUE),VLOOKUP('2012 HR 배정표'!AB1022,Prj_list!$A$5:$B$201,2,FALSE),"")))))))</x:f>
        <x:v/>
      </x:c>
    </x:row>
    <x:row r="1020" spans="2:3">
      <x:c r="B1020" s="13" t="str">
        <x:f ca="1">IF(AND(MONTH(TODAY())='2012 HR 배정표'!F$3,ISNUMBER('2012 HR 배정표'!F1023)=TRUE),VLOOKUP('2012 HR 배정표'!F1023,Prj_list!$A$5:$B$201,2,FALSE),IF(AND(MONTH(TODAY())='2012 HR 배정표'!H$3,ISNUMBER('2012 HR 배정표'!H1023)=TRUE),VLOOKUP('2012 HR 배정표'!H1023,Prj_list!$A$5:$B$201,2,FALSE),IF(AND(MONTH(TODAY())='2012 HR 배정표'!J$3,ISNUMBER('2012 HR 배정표'!J1023)=TRUE),VLOOKUP('2012 HR 배정표'!J1023,Prj_list!$A$5:$B$201,2,FALSE),IF(AND(MONTH(TODAY())='2012 HR 배정표'!L$3,ISNUMBER('2012 HR 배정표'!L1023)=TRUE),VLOOKUP('2012 HR 배정표'!L1023,Prj_list!$A$5:$B$201,2,FALSE),IF(AND(MONTH(TODAY())='2012 HR 배정표'!N$3,ISNUMBER('2012 HR 배정표'!N1023)=TRUE),VLOOKUP('2012 HR 배정표'!N1023,Prj_list!$A$5:$B$201,2,FALSE),"")))))</x:f>
        <x:v/>
      </x:c>
      <x:c r="C1020" s="13" t="str">
        <x:f ca="1">IF(AND(MONTH(TODAY())='2012 HR 배정표'!P$3,ISNUMBER('2012 HR 배정표'!P1023)=TRUE),VLOOKUP('2012 HR 배정표'!P1023,Prj_list!$A$5:$B$201,2,FALSE),IF(AND(MONTH(TODAY())='2012 HR 배정표'!R$3,ISNUMBER('2012 HR 배정표'!R1023)=TRUE),VLOOKUP('2012 HR 배정표'!R1023,Prj_list!$A$5:$B$201,2,FALSE),IF(AND(MONTH(TODAY())='2012 HR 배정표'!T$3,ISNUMBER('2012 HR 배정표'!T1023)=TRUE),VLOOKUP('2012 HR 배정표'!T1023,Prj_list!$A$5:$B$201,2,FALSE),IF(AND(MONTH(TODAY())='2012 HR 배정표'!V$3,ISNUMBER('2012 HR 배정표'!V1023)=TRUE),VLOOKUP('2012 HR 배정표'!V1023,Prj_list!$A$5:$B$201,2,FALSE),IF(AND(MONTH(TODAY())='2012 HR 배정표'!X$3,ISNUMBER('2012 HR 배정표'!X1023)=TRUE),VLOOKUP('2012 HR 배정표'!X1023,Prj_list!$A$5:$B$201,2,FALSE),IF(AND(MONTH(TODAY())='2012 HR 배정표'!Z$3,ISNUMBER('2012 HR 배정표'!Z1023)=TRUE),VLOOKUP('2012 HR 배정표'!Z1023,Prj_list!$A$5:$B$201,2,FALSE),IF(AND(MONTH(TODAY())='2012 HR 배정표'!AB$3,ISNUMBER('2012 HR 배정표'!AB1023)=TRUE),VLOOKUP('2012 HR 배정표'!AB1023,Prj_list!$A$5:$B$201,2,FALSE),"")))))))</x:f>
        <x:v/>
      </x:c>
    </x:row>
    <x:row r="1021" spans="2:3">
      <x:c r="B1021" s="13" t="str">
        <x:f ca="1">IF(AND(MONTH(TODAY())='2012 HR 배정표'!F$3,ISNUMBER('2012 HR 배정표'!F1024)=TRUE),VLOOKUP('2012 HR 배정표'!F1024,Prj_list!$A$5:$B$201,2,FALSE),IF(AND(MONTH(TODAY())='2012 HR 배정표'!H$3,ISNUMBER('2012 HR 배정표'!H1024)=TRUE),VLOOKUP('2012 HR 배정표'!H1024,Prj_list!$A$5:$B$201,2,FALSE),IF(AND(MONTH(TODAY())='2012 HR 배정표'!J$3,ISNUMBER('2012 HR 배정표'!J1024)=TRUE),VLOOKUP('2012 HR 배정표'!J1024,Prj_list!$A$5:$B$201,2,FALSE),IF(AND(MONTH(TODAY())='2012 HR 배정표'!L$3,ISNUMBER('2012 HR 배정표'!L1024)=TRUE),VLOOKUP('2012 HR 배정표'!L1024,Prj_list!$A$5:$B$201,2,FALSE),IF(AND(MONTH(TODAY())='2012 HR 배정표'!N$3,ISNUMBER('2012 HR 배정표'!N1024)=TRUE),VLOOKUP('2012 HR 배정표'!N1024,Prj_list!$A$5:$B$201,2,FALSE),"")))))</x:f>
        <x:v/>
      </x:c>
      <x:c r="C1021" s="13" t="str">
        <x:f ca="1">IF(AND(MONTH(TODAY())='2012 HR 배정표'!P$3,ISNUMBER('2012 HR 배정표'!P1024)=TRUE),VLOOKUP('2012 HR 배정표'!P1024,Prj_list!$A$5:$B$201,2,FALSE),IF(AND(MONTH(TODAY())='2012 HR 배정표'!R$3,ISNUMBER('2012 HR 배정표'!R1024)=TRUE),VLOOKUP('2012 HR 배정표'!R1024,Prj_list!$A$5:$B$201,2,FALSE),IF(AND(MONTH(TODAY())='2012 HR 배정표'!T$3,ISNUMBER('2012 HR 배정표'!T1024)=TRUE),VLOOKUP('2012 HR 배정표'!T1024,Prj_list!$A$5:$B$201,2,FALSE),IF(AND(MONTH(TODAY())='2012 HR 배정표'!V$3,ISNUMBER('2012 HR 배정표'!V1024)=TRUE),VLOOKUP('2012 HR 배정표'!V1024,Prj_list!$A$5:$B$201,2,FALSE),IF(AND(MONTH(TODAY())='2012 HR 배정표'!X$3,ISNUMBER('2012 HR 배정표'!X1024)=TRUE),VLOOKUP('2012 HR 배정표'!X1024,Prj_list!$A$5:$B$201,2,FALSE),IF(AND(MONTH(TODAY())='2012 HR 배정표'!Z$3,ISNUMBER('2012 HR 배정표'!Z1024)=TRUE),VLOOKUP('2012 HR 배정표'!Z1024,Prj_list!$A$5:$B$201,2,FALSE),IF(AND(MONTH(TODAY())='2012 HR 배정표'!AB$3,ISNUMBER('2012 HR 배정표'!AB1024)=TRUE),VLOOKUP('2012 HR 배정표'!AB1024,Prj_list!$A$5:$B$201,2,FALSE),"")))))))</x:f>
        <x:v/>
      </x:c>
    </x:row>
    <x:row r="1022" spans="2:3">
      <x:c r="B1022" s="13" t="str">
        <x:f ca="1">IF(AND(MONTH(TODAY())='2012 HR 배정표'!F$3,ISNUMBER('2012 HR 배정표'!F1025)=TRUE),VLOOKUP('2012 HR 배정표'!F1025,Prj_list!$A$5:$B$201,2,FALSE),IF(AND(MONTH(TODAY())='2012 HR 배정표'!H$3,ISNUMBER('2012 HR 배정표'!H1025)=TRUE),VLOOKUP('2012 HR 배정표'!H1025,Prj_list!$A$5:$B$201,2,FALSE),IF(AND(MONTH(TODAY())='2012 HR 배정표'!J$3,ISNUMBER('2012 HR 배정표'!J1025)=TRUE),VLOOKUP('2012 HR 배정표'!J1025,Prj_list!$A$5:$B$201,2,FALSE),IF(AND(MONTH(TODAY())='2012 HR 배정표'!L$3,ISNUMBER('2012 HR 배정표'!L1025)=TRUE),VLOOKUP('2012 HR 배정표'!L1025,Prj_list!$A$5:$B$201,2,FALSE),IF(AND(MONTH(TODAY())='2012 HR 배정표'!N$3,ISNUMBER('2012 HR 배정표'!N1025)=TRUE),VLOOKUP('2012 HR 배정표'!N1025,Prj_list!$A$5:$B$201,2,FALSE),"")))))</x:f>
        <x:v/>
      </x:c>
      <x:c r="C1022" s="13" t="str">
        <x:f ca="1">IF(AND(MONTH(TODAY())='2012 HR 배정표'!P$3,ISNUMBER('2012 HR 배정표'!P1025)=TRUE),VLOOKUP('2012 HR 배정표'!P1025,Prj_list!$A$5:$B$201,2,FALSE),IF(AND(MONTH(TODAY())='2012 HR 배정표'!R$3,ISNUMBER('2012 HR 배정표'!R1025)=TRUE),VLOOKUP('2012 HR 배정표'!R1025,Prj_list!$A$5:$B$201,2,FALSE),IF(AND(MONTH(TODAY())='2012 HR 배정표'!T$3,ISNUMBER('2012 HR 배정표'!T1025)=TRUE),VLOOKUP('2012 HR 배정표'!T1025,Prj_list!$A$5:$B$201,2,FALSE),IF(AND(MONTH(TODAY())='2012 HR 배정표'!V$3,ISNUMBER('2012 HR 배정표'!V1025)=TRUE),VLOOKUP('2012 HR 배정표'!V1025,Prj_list!$A$5:$B$201,2,FALSE),IF(AND(MONTH(TODAY())='2012 HR 배정표'!X$3,ISNUMBER('2012 HR 배정표'!X1025)=TRUE),VLOOKUP('2012 HR 배정표'!X1025,Prj_list!$A$5:$B$201,2,FALSE),IF(AND(MONTH(TODAY())='2012 HR 배정표'!Z$3,ISNUMBER('2012 HR 배정표'!Z1025)=TRUE),VLOOKUP('2012 HR 배정표'!Z1025,Prj_list!$A$5:$B$201,2,FALSE),IF(AND(MONTH(TODAY())='2012 HR 배정표'!AB$3,ISNUMBER('2012 HR 배정표'!AB1025)=TRUE),VLOOKUP('2012 HR 배정표'!AB1025,Prj_list!$A$5:$B$201,2,FALSE),"")))))))</x:f>
        <x:v/>
      </x:c>
    </x:row>
    <x:row r="1023" spans="2:3">
      <x:c r="B1023" s="13" t="str">
        <x:f ca="1">IF(AND(MONTH(TODAY())='2012 HR 배정표'!F$3,ISNUMBER('2012 HR 배정표'!F1026)=TRUE),VLOOKUP('2012 HR 배정표'!F1026,Prj_list!$A$5:$B$201,2,FALSE),IF(AND(MONTH(TODAY())='2012 HR 배정표'!H$3,ISNUMBER('2012 HR 배정표'!H1026)=TRUE),VLOOKUP('2012 HR 배정표'!H1026,Prj_list!$A$5:$B$201,2,FALSE),IF(AND(MONTH(TODAY())='2012 HR 배정표'!J$3,ISNUMBER('2012 HR 배정표'!J1026)=TRUE),VLOOKUP('2012 HR 배정표'!J1026,Prj_list!$A$5:$B$201,2,FALSE),IF(AND(MONTH(TODAY())='2012 HR 배정표'!L$3,ISNUMBER('2012 HR 배정표'!L1026)=TRUE),VLOOKUP('2012 HR 배정표'!L1026,Prj_list!$A$5:$B$201,2,FALSE),IF(AND(MONTH(TODAY())='2012 HR 배정표'!N$3,ISNUMBER('2012 HR 배정표'!N1026)=TRUE),VLOOKUP('2012 HR 배정표'!N1026,Prj_list!$A$5:$B$201,2,FALSE),"")))))</x:f>
        <x:v/>
      </x:c>
      <x:c r="C1023" s="13" t="str">
        <x:f ca="1">IF(AND(MONTH(TODAY())='2012 HR 배정표'!P$3,ISNUMBER('2012 HR 배정표'!P1026)=TRUE),VLOOKUP('2012 HR 배정표'!P1026,Prj_list!$A$5:$B$201,2,FALSE),IF(AND(MONTH(TODAY())='2012 HR 배정표'!R$3,ISNUMBER('2012 HR 배정표'!R1026)=TRUE),VLOOKUP('2012 HR 배정표'!R1026,Prj_list!$A$5:$B$201,2,FALSE),IF(AND(MONTH(TODAY())='2012 HR 배정표'!T$3,ISNUMBER('2012 HR 배정표'!T1026)=TRUE),VLOOKUP('2012 HR 배정표'!T1026,Prj_list!$A$5:$B$201,2,FALSE),IF(AND(MONTH(TODAY())='2012 HR 배정표'!V$3,ISNUMBER('2012 HR 배정표'!V1026)=TRUE),VLOOKUP('2012 HR 배정표'!V1026,Prj_list!$A$5:$B$201,2,FALSE),IF(AND(MONTH(TODAY())='2012 HR 배정표'!X$3,ISNUMBER('2012 HR 배정표'!X1026)=TRUE),VLOOKUP('2012 HR 배정표'!X1026,Prj_list!$A$5:$B$201,2,FALSE),IF(AND(MONTH(TODAY())='2012 HR 배정표'!Z$3,ISNUMBER('2012 HR 배정표'!Z1026)=TRUE),VLOOKUP('2012 HR 배정표'!Z1026,Prj_list!$A$5:$B$201,2,FALSE),IF(AND(MONTH(TODAY())='2012 HR 배정표'!AB$3,ISNUMBER('2012 HR 배정표'!AB1026)=TRUE),VLOOKUP('2012 HR 배정표'!AB1026,Prj_list!$A$5:$B$201,2,FALSE),"")))))))</x:f>
        <x:v/>
      </x:c>
    </x:row>
    <x:row r="1024" spans="2:3">
      <x:c r="B1024" s="13" t="str">
        <x:f ca="1">IF(AND(MONTH(TODAY())='2012 HR 배정표'!F$3,ISNUMBER('2012 HR 배정표'!F1027)=TRUE),VLOOKUP('2012 HR 배정표'!F1027,Prj_list!$A$5:$B$201,2,FALSE),IF(AND(MONTH(TODAY())='2012 HR 배정표'!H$3,ISNUMBER('2012 HR 배정표'!H1027)=TRUE),VLOOKUP('2012 HR 배정표'!H1027,Prj_list!$A$5:$B$201,2,FALSE),IF(AND(MONTH(TODAY())='2012 HR 배정표'!J$3,ISNUMBER('2012 HR 배정표'!J1027)=TRUE),VLOOKUP('2012 HR 배정표'!J1027,Prj_list!$A$5:$B$201,2,FALSE),IF(AND(MONTH(TODAY())='2012 HR 배정표'!L$3,ISNUMBER('2012 HR 배정표'!L1027)=TRUE),VLOOKUP('2012 HR 배정표'!L1027,Prj_list!$A$5:$B$201,2,FALSE),IF(AND(MONTH(TODAY())='2012 HR 배정표'!N$3,ISNUMBER('2012 HR 배정표'!N1027)=TRUE),VLOOKUP('2012 HR 배정표'!N1027,Prj_list!$A$5:$B$201,2,FALSE),"")))))</x:f>
        <x:v/>
      </x:c>
      <x:c r="C1024" s="13" t="str">
        <x:f ca="1">IF(AND(MONTH(TODAY())='2012 HR 배정표'!P$3,ISNUMBER('2012 HR 배정표'!P1027)=TRUE),VLOOKUP('2012 HR 배정표'!P1027,Prj_list!$A$5:$B$201,2,FALSE),IF(AND(MONTH(TODAY())='2012 HR 배정표'!R$3,ISNUMBER('2012 HR 배정표'!R1027)=TRUE),VLOOKUP('2012 HR 배정표'!R1027,Prj_list!$A$5:$B$201,2,FALSE),IF(AND(MONTH(TODAY())='2012 HR 배정표'!T$3,ISNUMBER('2012 HR 배정표'!T1027)=TRUE),VLOOKUP('2012 HR 배정표'!T1027,Prj_list!$A$5:$B$201,2,FALSE),IF(AND(MONTH(TODAY())='2012 HR 배정표'!V$3,ISNUMBER('2012 HR 배정표'!V1027)=TRUE),VLOOKUP('2012 HR 배정표'!V1027,Prj_list!$A$5:$B$201,2,FALSE),IF(AND(MONTH(TODAY())='2012 HR 배정표'!X$3,ISNUMBER('2012 HR 배정표'!X1027)=TRUE),VLOOKUP('2012 HR 배정표'!X1027,Prj_list!$A$5:$B$201,2,FALSE),IF(AND(MONTH(TODAY())='2012 HR 배정표'!Z$3,ISNUMBER('2012 HR 배정표'!Z1027)=TRUE),VLOOKUP('2012 HR 배정표'!Z1027,Prj_list!$A$5:$B$201,2,FALSE),IF(AND(MONTH(TODAY())='2012 HR 배정표'!AB$3,ISNUMBER('2012 HR 배정표'!AB1027)=TRUE),VLOOKUP('2012 HR 배정표'!AB1027,Prj_list!$A$5:$B$201,2,FALSE),"")))))))</x:f>
        <x:v/>
      </x:c>
    </x:row>
    <x:row r="1025" spans="2:3">
      <x:c r="B1025" s="13" t="str">
        <x:f ca="1">IF(AND(MONTH(TODAY())='2012 HR 배정표'!F$3,ISNUMBER('2012 HR 배정표'!F1028)=TRUE),VLOOKUP('2012 HR 배정표'!F1028,Prj_list!$A$5:$B$201,2,FALSE),IF(AND(MONTH(TODAY())='2012 HR 배정표'!H$3,ISNUMBER('2012 HR 배정표'!H1028)=TRUE),VLOOKUP('2012 HR 배정표'!H1028,Prj_list!$A$5:$B$201,2,FALSE),IF(AND(MONTH(TODAY())='2012 HR 배정표'!J$3,ISNUMBER('2012 HR 배정표'!J1028)=TRUE),VLOOKUP('2012 HR 배정표'!J1028,Prj_list!$A$5:$B$201,2,FALSE),IF(AND(MONTH(TODAY())='2012 HR 배정표'!L$3,ISNUMBER('2012 HR 배정표'!L1028)=TRUE),VLOOKUP('2012 HR 배정표'!L1028,Prj_list!$A$5:$B$201,2,FALSE),IF(AND(MONTH(TODAY())='2012 HR 배정표'!N$3,ISNUMBER('2012 HR 배정표'!N1028)=TRUE),VLOOKUP('2012 HR 배정표'!N1028,Prj_list!$A$5:$B$201,2,FALSE),"")))))</x:f>
        <x:v/>
      </x:c>
      <x:c r="C1025" s="13" t="str">
        <x:f ca="1">IF(AND(MONTH(TODAY())='2012 HR 배정표'!P$3,ISNUMBER('2012 HR 배정표'!P1028)=TRUE),VLOOKUP('2012 HR 배정표'!P1028,Prj_list!$A$5:$B$201,2,FALSE),IF(AND(MONTH(TODAY())='2012 HR 배정표'!R$3,ISNUMBER('2012 HR 배정표'!R1028)=TRUE),VLOOKUP('2012 HR 배정표'!R1028,Prj_list!$A$5:$B$201,2,FALSE),IF(AND(MONTH(TODAY())='2012 HR 배정표'!T$3,ISNUMBER('2012 HR 배정표'!T1028)=TRUE),VLOOKUP('2012 HR 배정표'!T1028,Prj_list!$A$5:$B$201,2,FALSE),IF(AND(MONTH(TODAY())='2012 HR 배정표'!V$3,ISNUMBER('2012 HR 배정표'!V1028)=TRUE),VLOOKUP('2012 HR 배정표'!V1028,Prj_list!$A$5:$B$201,2,FALSE),IF(AND(MONTH(TODAY())='2012 HR 배정표'!X$3,ISNUMBER('2012 HR 배정표'!X1028)=TRUE),VLOOKUP('2012 HR 배정표'!X1028,Prj_list!$A$5:$B$201,2,FALSE),IF(AND(MONTH(TODAY())='2012 HR 배정표'!Z$3,ISNUMBER('2012 HR 배정표'!Z1028)=TRUE),VLOOKUP('2012 HR 배정표'!Z1028,Prj_list!$A$5:$B$201,2,FALSE),IF(AND(MONTH(TODAY())='2012 HR 배정표'!AB$3,ISNUMBER('2012 HR 배정표'!AB1028)=TRUE),VLOOKUP('2012 HR 배정표'!AB1028,Prj_list!$A$5:$B$201,2,FALSE),"")))))))</x:f>
        <x:v/>
      </x:c>
    </x:row>
    <x:row r="1026" spans="2:3">
      <x:c r="B1026" s="13" t="str">
        <x:f ca="1">IF(AND(MONTH(TODAY())='2012 HR 배정표'!F$3,ISNUMBER('2012 HR 배정표'!F1029)=TRUE),VLOOKUP('2012 HR 배정표'!F1029,Prj_list!$A$5:$B$201,2,FALSE),IF(AND(MONTH(TODAY())='2012 HR 배정표'!H$3,ISNUMBER('2012 HR 배정표'!H1029)=TRUE),VLOOKUP('2012 HR 배정표'!H1029,Prj_list!$A$5:$B$201,2,FALSE),IF(AND(MONTH(TODAY())='2012 HR 배정표'!J$3,ISNUMBER('2012 HR 배정표'!J1029)=TRUE),VLOOKUP('2012 HR 배정표'!J1029,Prj_list!$A$5:$B$201,2,FALSE),IF(AND(MONTH(TODAY())='2012 HR 배정표'!L$3,ISNUMBER('2012 HR 배정표'!L1029)=TRUE),VLOOKUP('2012 HR 배정표'!L1029,Prj_list!$A$5:$B$201,2,FALSE),IF(AND(MONTH(TODAY())='2012 HR 배정표'!N$3,ISNUMBER('2012 HR 배정표'!N1029)=TRUE),VLOOKUP('2012 HR 배정표'!N1029,Prj_list!$A$5:$B$201,2,FALSE),"")))))</x:f>
        <x:v/>
      </x:c>
      <x:c r="C1026" s="13" t="str">
        <x:f ca="1">IF(AND(MONTH(TODAY())='2012 HR 배정표'!P$3,ISNUMBER('2012 HR 배정표'!P1029)=TRUE),VLOOKUP('2012 HR 배정표'!P1029,Prj_list!$A$5:$B$201,2,FALSE),IF(AND(MONTH(TODAY())='2012 HR 배정표'!R$3,ISNUMBER('2012 HR 배정표'!R1029)=TRUE),VLOOKUP('2012 HR 배정표'!R1029,Prj_list!$A$5:$B$201,2,FALSE),IF(AND(MONTH(TODAY())='2012 HR 배정표'!T$3,ISNUMBER('2012 HR 배정표'!T1029)=TRUE),VLOOKUP('2012 HR 배정표'!T1029,Prj_list!$A$5:$B$201,2,FALSE),IF(AND(MONTH(TODAY())='2012 HR 배정표'!V$3,ISNUMBER('2012 HR 배정표'!V1029)=TRUE),VLOOKUP('2012 HR 배정표'!V1029,Prj_list!$A$5:$B$201,2,FALSE),IF(AND(MONTH(TODAY())='2012 HR 배정표'!X$3,ISNUMBER('2012 HR 배정표'!X1029)=TRUE),VLOOKUP('2012 HR 배정표'!X1029,Prj_list!$A$5:$B$201,2,FALSE),IF(AND(MONTH(TODAY())='2012 HR 배정표'!Z$3,ISNUMBER('2012 HR 배정표'!Z1029)=TRUE),VLOOKUP('2012 HR 배정표'!Z1029,Prj_list!$A$5:$B$201,2,FALSE),IF(AND(MONTH(TODAY())='2012 HR 배정표'!AB$3,ISNUMBER('2012 HR 배정표'!AB1029)=TRUE),VLOOKUP('2012 HR 배정표'!AB1029,Prj_list!$A$5:$B$201,2,FALSE),"")))))))</x:f>
        <x:v/>
      </x:c>
    </x:row>
    <x:row r="1027" spans="2:3">
      <x:c r="B1027" s="13" t="str">
        <x:f ca="1">IF(AND(MONTH(TODAY())='2012 HR 배정표'!F$3,ISNUMBER('2012 HR 배정표'!F1030)=TRUE),VLOOKUP('2012 HR 배정표'!F1030,Prj_list!$A$5:$B$201,2,FALSE),IF(AND(MONTH(TODAY())='2012 HR 배정표'!H$3,ISNUMBER('2012 HR 배정표'!H1030)=TRUE),VLOOKUP('2012 HR 배정표'!H1030,Prj_list!$A$5:$B$201,2,FALSE),IF(AND(MONTH(TODAY())='2012 HR 배정표'!J$3,ISNUMBER('2012 HR 배정표'!J1030)=TRUE),VLOOKUP('2012 HR 배정표'!J1030,Prj_list!$A$5:$B$201,2,FALSE),IF(AND(MONTH(TODAY())='2012 HR 배정표'!L$3,ISNUMBER('2012 HR 배정표'!L1030)=TRUE),VLOOKUP('2012 HR 배정표'!L1030,Prj_list!$A$5:$B$201,2,FALSE),IF(AND(MONTH(TODAY())='2012 HR 배정표'!N$3,ISNUMBER('2012 HR 배정표'!N1030)=TRUE),VLOOKUP('2012 HR 배정표'!N1030,Prj_list!$A$5:$B$201,2,FALSE),"")))))</x:f>
        <x:v/>
      </x:c>
      <x:c r="C1027" s="13" t="str">
        <x:f ca="1">IF(AND(MONTH(TODAY())='2012 HR 배정표'!P$3,ISNUMBER('2012 HR 배정표'!P1030)=TRUE),VLOOKUP('2012 HR 배정표'!P1030,Prj_list!$A$5:$B$201,2,FALSE),IF(AND(MONTH(TODAY())='2012 HR 배정표'!R$3,ISNUMBER('2012 HR 배정표'!R1030)=TRUE),VLOOKUP('2012 HR 배정표'!R1030,Prj_list!$A$5:$B$201,2,FALSE),IF(AND(MONTH(TODAY())='2012 HR 배정표'!T$3,ISNUMBER('2012 HR 배정표'!T1030)=TRUE),VLOOKUP('2012 HR 배정표'!T1030,Prj_list!$A$5:$B$201,2,FALSE),IF(AND(MONTH(TODAY())='2012 HR 배정표'!V$3,ISNUMBER('2012 HR 배정표'!V1030)=TRUE),VLOOKUP('2012 HR 배정표'!V1030,Prj_list!$A$5:$B$201,2,FALSE),IF(AND(MONTH(TODAY())='2012 HR 배정표'!X$3,ISNUMBER('2012 HR 배정표'!X1030)=TRUE),VLOOKUP('2012 HR 배정표'!X1030,Prj_list!$A$5:$B$201,2,FALSE),IF(AND(MONTH(TODAY())='2012 HR 배정표'!Z$3,ISNUMBER('2012 HR 배정표'!Z1030)=TRUE),VLOOKUP('2012 HR 배정표'!Z1030,Prj_list!$A$5:$B$201,2,FALSE),IF(AND(MONTH(TODAY())='2012 HR 배정표'!AB$3,ISNUMBER('2012 HR 배정표'!AB1030)=TRUE),VLOOKUP('2012 HR 배정표'!AB1030,Prj_list!$A$5:$B$201,2,FALSE),"")))))))</x:f>
        <x:v/>
      </x:c>
    </x:row>
    <x:row r="1028" spans="2:3">
      <x:c r="B1028" s="13" t="str">
        <x:f ca="1">IF(AND(MONTH(TODAY())='2012 HR 배정표'!F$3,ISNUMBER('2012 HR 배정표'!F1031)=TRUE),VLOOKUP('2012 HR 배정표'!F1031,Prj_list!$A$5:$B$201,2,FALSE),IF(AND(MONTH(TODAY())='2012 HR 배정표'!H$3,ISNUMBER('2012 HR 배정표'!H1031)=TRUE),VLOOKUP('2012 HR 배정표'!H1031,Prj_list!$A$5:$B$201,2,FALSE),IF(AND(MONTH(TODAY())='2012 HR 배정표'!J$3,ISNUMBER('2012 HR 배정표'!J1031)=TRUE),VLOOKUP('2012 HR 배정표'!J1031,Prj_list!$A$5:$B$201,2,FALSE),IF(AND(MONTH(TODAY())='2012 HR 배정표'!L$3,ISNUMBER('2012 HR 배정표'!L1031)=TRUE),VLOOKUP('2012 HR 배정표'!L1031,Prj_list!$A$5:$B$201,2,FALSE),IF(AND(MONTH(TODAY())='2012 HR 배정표'!N$3,ISNUMBER('2012 HR 배정표'!N1031)=TRUE),VLOOKUP('2012 HR 배정표'!N1031,Prj_list!$A$5:$B$201,2,FALSE),"")))))</x:f>
        <x:v/>
      </x:c>
      <x:c r="C1028" s="13" t="str">
        <x:f ca="1">IF(AND(MONTH(TODAY())='2012 HR 배정표'!P$3,ISNUMBER('2012 HR 배정표'!P1031)=TRUE),VLOOKUP('2012 HR 배정표'!P1031,Prj_list!$A$5:$B$201,2,FALSE),IF(AND(MONTH(TODAY())='2012 HR 배정표'!R$3,ISNUMBER('2012 HR 배정표'!R1031)=TRUE),VLOOKUP('2012 HR 배정표'!R1031,Prj_list!$A$5:$B$201,2,FALSE),IF(AND(MONTH(TODAY())='2012 HR 배정표'!T$3,ISNUMBER('2012 HR 배정표'!T1031)=TRUE),VLOOKUP('2012 HR 배정표'!T1031,Prj_list!$A$5:$B$201,2,FALSE),IF(AND(MONTH(TODAY())='2012 HR 배정표'!V$3,ISNUMBER('2012 HR 배정표'!V1031)=TRUE),VLOOKUP('2012 HR 배정표'!V1031,Prj_list!$A$5:$B$201,2,FALSE),IF(AND(MONTH(TODAY())='2012 HR 배정표'!X$3,ISNUMBER('2012 HR 배정표'!X1031)=TRUE),VLOOKUP('2012 HR 배정표'!X1031,Prj_list!$A$5:$B$201,2,FALSE),IF(AND(MONTH(TODAY())='2012 HR 배정표'!Z$3,ISNUMBER('2012 HR 배정표'!Z1031)=TRUE),VLOOKUP('2012 HR 배정표'!Z1031,Prj_list!$A$5:$B$201,2,FALSE),IF(AND(MONTH(TODAY())='2012 HR 배정표'!AB$3,ISNUMBER('2012 HR 배정표'!AB1031)=TRUE),VLOOKUP('2012 HR 배정표'!AB1031,Prj_list!$A$5:$B$201,2,FALSE),"")))))))</x:f>
        <x:v/>
      </x:c>
    </x:row>
    <x:row r="1029" spans="2:3">
      <x:c r="B1029" s="13" t="str">
        <x:f ca="1">IF(AND(MONTH(TODAY())='2012 HR 배정표'!F$3,ISNUMBER('2012 HR 배정표'!F1032)=TRUE),VLOOKUP('2012 HR 배정표'!F1032,Prj_list!$A$5:$B$201,2,FALSE),IF(AND(MONTH(TODAY())='2012 HR 배정표'!H$3,ISNUMBER('2012 HR 배정표'!H1032)=TRUE),VLOOKUP('2012 HR 배정표'!H1032,Prj_list!$A$5:$B$201,2,FALSE),IF(AND(MONTH(TODAY())='2012 HR 배정표'!J$3,ISNUMBER('2012 HR 배정표'!J1032)=TRUE),VLOOKUP('2012 HR 배정표'!J1032,Prj_list!$A$5:$B$201,2,FALSE),IF(AND(MONTH(TODAY())='2012 HR 배정표'!L$3,ISNUMBER('2012 HR 배정표'!L1032)=TRUE),VLOOKUP('2012 HR 배정표'!L1032,Prj_list!$A$5:$B$201,2,FALSE),IF(AND(MONTH(TODAY())='2012 HR 배정표'!N$3,ISNUMBER('2012 HR 배정표'!N1032)=TRUE),VLOOKUP('2012 HR 배정표'!N1032,Prj_list!$A$5:$B$201,2,FALSE),"")))))</x:f>
        <x:v/>
      </x:c>
      <x:c r="C1029" s="13" t="str">
        <x:f ca="1">IF(AND(MONTH(TODAY())='2012 HR 배정표'!P$3,ISNUMBER('2012 HR 배정표'!P1032)=TRUE),VLOOKUP('2012 HR 배정표'!P1032,Prj_list!$A$5:$B$201,2,FALSE),IF(AND(MONTH(TODAY())='2012 HR 배정표'!R$3,ISNUMBER('2012 HR 배정표'!R1032)=TRUE),VLOOKUP('2012 HR 배정표'!R1032,Prj_list!$A$5:$B$201,2,FALSE),IF(AND(MONTH(TODAY())='2012 HR 배정표'!T$3,ISNUMBER('2012 HR 배정표'!T1032)=TRUE),VLOOKUP('2012 HR 배정표'!T1032,Prj_list!$A$5:$B$201,2,FALSE),IF(AND(MONTH(TODAY())='2012 HR 배정표'!V$3,ISNUMBER('2012 HR 배정표'!V1032)=TRUE),VLOOKUP('2012 HR 배정표'!V1032,Prj_list!$A$5:$B$201,2,FALSE),IF(AND(MONTH(TODAY())='2012 HR 배정표'!X$3,ISNUMBER('2012 HR 배정표'!X1032)=TRUE),VLOOKUP('2012 HR 배정표'!X1032,Prj_list!$A$5:$B$201,2,FALSE),IF(AND(MONTH(TODAY())='2012 HR 배정표'!Z$3,ISNUMBER('2012 HR 배정표'!Z1032)=TRUE),VLOOKUP('2012 HR 배정표'!Z1032,Prj_list!$A$5:$B$201,2,FALSE),IF(AND(MONTH(TODAY())='2012 HR 배정표'!AB$3,ISNUMBER('2012 HR 배정표'!AB1032)=TRUE),VLOOKUP('2012 HR 배정표'!AB1032,Prj_list!$A$5:$B$201,2,FALSE),"")))))))</x:f>
        <x:v/>
      </x:c>
    </x:row>
    <x:row r="1030" spans="2:3">
      <x:c r="B1030" s="13" t="str">
        <x:f ca="1">IF(AND(MONTH(TODAY())='2012 HR 배정표'!F$3,ISNUMBER('2012 HR 배정표'!F1033)=TRUE),VLOOKUP('2012 HR 배정표'!F1033,Prj_list!$A$5:$B$201,2,FALSE),IF(AND(MONTH(TODAY())='2012 HR 배정표'!H$3,ISNUMBER('2012 HR 배정표'!H1033)=TRUE),VLOOKUP('2012 HR 배정표'!H1033,Prj_list!$A$5:$B$201,2,FALSE),IF(AND(MONTH(TODAY())='2012 HR 배정표'!J$3,ISNUMBER('2012 HR 배정표'!J1033)=TRUE),VLOOKUP('2012 HR 배정표'!J1033,Prj_list!$A$5:$B$201,2,FALSE),IF(AND(MONTH(TODAY())='2012 HR 배정표'!L$3,ISNUMBER('2012 HR 배정표'!L1033)=TRUE),VLOOKUP('2012 HR 배정표'!L1033,Prj_list!$A$5:$B$201,2,FALSE),IF(AND(MONTH(TODAY())='2012 HR 배정표'!N$3,ISNUMBER('2012 HR 배정표'!N1033)=TRUE),VLOOKUP('2012 HR 배정표'!N1033,Prj_list!$A$5:$B$201,2,FALSE),"")))))</x:f>
        <x:v/>
      </x:c>
      <x:c r="C1030" s="13" t="str">
        <x:f ca="1">IF(AND(MONTH(TODAY())='2012 HR 배정표'!P$3,ISNUMBER('2012 HR 배정표'!P1033)=TRUE),VLOOKUP('2012 HR 배정표'!P1033,Prj_list!$A$5:$B$201,2,FALSE),IF(AND(MONTH(TODAY())='2012 HR 배정표'!R$3,ISNUMBER('2012 HR 배정표'!R1033)=TRUE),VLOOKUP('2012 HR 배정표'!R1033,Prj_list!$A$5:$B$201,2,FALSE),IF(AND(MONTH(TODAY())='2012 HR 배정표'!T$3,ISNUMBER('2012 HR 배정표'!T1033)=TRUE),VLOOKUP('2012 HR 배정표'!T1033,Prj_list!$A$5:$B$201,2,FALSE),IF(AND(MONTH(TODAY())='2012 HR 배정표'!V$3,ISNUMBER('2012 HR 배정표'!V1033)=TRUE),VLOOKUP('2012 HR 배정표'!V1033,Prj_list!$A$5:$B$201,2,FALSE),IF(AND(MONTH(TODAY())='2012 HR 배정표'!X$3,ISNUMBER('2012 HR 배정표'!X1033)=TRUE),VLOOKUP('2012 HR 배정표'!X1033,Prj_list!$A$5:$B$201,2,FALSE),IF(AND(MONTH(TODAY())='2012 HR 배정표'!Z$3,ISNUMBER('2012 HR 배정표'!Z1033)=TRUE),VLOOKUP('2012 HR 배정표'!Z1033,Prj_list!$A$5:$B$201,2,FALSE),IF(AND(MONTH(TODAY())='2012 HR 배정표'!AB$3,ISNUMBER('2012 HR 배정표'!AB1033)=TRUE),VLOOKUP('2012 HR 배정표'!AB1033,Prj_list!$A$5:$B$201,2,FALSE),"")))))))</x:f>
        <x:v/>
      </x:c>
    </x:row>
    <x:row r="1031" spans="2:3">
      <x:c r="B1031" s="13" t="str">
        <x:f ca="1">IF(AND(MONTH(TODAY())='2012 HR 배정표'!F$3,ISNUMBER('2012 HR 배정표'!F1034)=TRUE),VLOOKUP('2012 HR 배정표'!F1034,Prj_list!$A$5:$B$201,2,FALSE),IF(AND(MONTH(TODAY())='2012 HR 배정표'!H$3,ISNUMBER('2012 HR 배정표'!H1034)=TRUE),VLOOKUP('2012 HR 배정표'!H1034,Prj_list!$A$5:$B$201,2,FALSE),IF(AND(MONTH(TODAY())='2012 HR 배정표'!J$3,ISNUMBER('2012 HR 배정표'!J1034)=TRUE),VLOOKUP('2012 HR 배정표'!J1034,Prj_list!$A$5:$B$201,2,FALSE),IF(AND(MONTH(TODAY())='2012 HR 배정표'!L$3,ISNUMBER('2012 HR 배정표'!L1034)=TRUE),VLOOKUP('2012 HR 배정표'!L1034,Prj_list!$A$5:$B$201,2,FALSE),IF(AND(MONTH(TODAY())='2012 HR 배정표'!N$3,ISNUMBER('2012 HR 배정표'!N1034)=TRUE),VLOOKUP('2012 HR 배정표'!N1034,Prj_list!$A$5:$B$201,2,FALSE),"")))))</x:f>
        <x:v/>
      </x:c>
      <x:c r="C1031" s="13" t="str">
        <x:f ca="1">IF(AND(MONTH(TODAY())='2012 HR 배정표'!P$3,ISNUMBER('2012 HR 배정표'!P1034)=TRUE),VLOOKUP('2012 HR 배정표'!P1034,Prj_list!$A$5:$B$201,2,FALSE),IF(AND(MONTH(TODAY())='2012 HR 배정표'!R$3,ISNUMBER('2012 HR 배정표'!R1034)=TRUE),VLOOKUP('2012 HR 배정표'!R1034,Prj_list!$A$5:$B$201,2,FALSE),IF(AND(MONTH(TODAY())='2012 HR 배정표'!T$3,ISNUMBER('2012 HR 배정표'!T1034)=TRUE),VLOOKUP('2012 HR 배정표'!T1034,Prj_list!$A$5:$B$201,2,FALSE),IF(AND(MONTH(TODAY())='2012 HR 배정표'!V$3,ISNUMBER('2012 HR 배정표'!V1034)=TRUE),VLOOKUP('2012 HR 배정표'!V1034,Prj_list!$A$5:$B$201,2,FALSE),IF(AND(MONTH(TODAY())='2012 HR 배정표'!X$3,ISNUMBER('2012 HR 배정표'!X1034)=TRUE),VLOOKUP('2012 HR 배정표'!X1034,Prj_list!$A$5:$B$201,2,FALSE),IF(AND(MONTH(TODAY())='2012 HR 배정표'!Z$3,ISNUMBER('2012 HR 배정표'!Z1034)=TRUE),VLOOKUP('2012 HR 배정표'!Z1034,Prj_list!$A$5:$B$201,2,FALSE),IF(AND(MONTH(TODAY())='2012 HR 배정표'!AB$3,ISNUMBER('2012 HR 배정표'!AB1034)=TRUE),VLOOKUP('2012 HR 배정표'!AB1034,Prj_list!$A$5:$B$201,2,FALSE),"")))))))</x:f>
        <x:v/>
      </x:c>
    </x:row>
    <x:row r="1032" spans="2:3">
      <x:c r="B1032" s="13" t="str">
        <x:f ca="1">IF(AND(MONTH(TODAY())='2012 HR 배정표'!F$3,ISNUMBER('2012 HR 배정표'!F1035)=TRUE),VLOOKUP('2012 HR 배정표'!F1035,Prj_list!$A$5:$B$201,2,FALSE),IF(AND(MONTH(TODAY())='2012 HR 배정표'!H$3,ISNUMBER('2012 HR 배정표'!H1035)=TRUE),VLOOKUP('2012 HR 배정표'!H1035,Prj_list!$A$5:$B$201,2,FALSE),IF(AND(MONTH(TODAY())='2012 HR 배정표'!J$3,ISNUMBER('2012 HR 배정표'!J1035)=TRUE),VLOOKUP('2012 HR 배정표'!J1035,Prj_list!$A$5:$B$201,2,FALSE),IF(AND(MONTH(TODAY())='2012 HR 배정표'!L$3,ISNUMBER('2012 HR 배정표'!L1035)=TRUE),VLOOKUP('2012 HR 배정표'!L1035,Prj_list!$A$5:$B$201,2,FALSE),IF(AND(MONTH(TODAY())='2012 HR 배정표'!N$3,ISNUMBER('2012 HR 배정표'!N1035)=TRUE),VLOOKUP('2012 HR 배정표'!N1035,Prj_list!$A$5:$B$201,2,FALSE),"")))))</x:f>
        <x:v/>
      </x:c>
      <x:c r="C1032" s="13" t="str">
        <x:f ca="1">IF(AND(MONTH(TODAY())='2012 HR 배정표'!P$3,ISNUMBER('2012 HR 배정표'!P1035)=TRUE),VLOOKUP('2012 HR 배정표'!P1035,Prj_list!$A$5:$B$201,2,FALSE),IF(AND(MONTH(TODAY())='2012 HR 배정표'!R$3,ISNUMBER('2012 HR 배정표'!R1035)=TRUE),VLOOKUP('2012 HR 배정표'!R1035,Prj_list!$A$5:$B$201,2,FALSE),IF(AND(MONTH(TODAY())='2012 HR 배정표'!T$3,ISNUMBER('2012 HR 배정표'!T1035)=TRUE),VLOOKUP('2012 HR 배정표'!T1035,Prj_list!$A$5:$B$201,2,FALSE),IF(AND(MONTH(TODAY())='2012 HR 배정표'!V$3,ISNUMBER('2012 HR 배정표'!V1035)=TRUE),VLOOKUP('2012 HR 배정표'!V1035,Prj_list!$A$5:$B$201,2,FALSE),IF(AND(MONTH(TODAY())='2012 HR 배정표'!X$3,ISNUMBER('2012 HR 배정표'!X1035)=TRUE),VLOOKUP('2012 HR 배정표'!X1035,Prj_list!$A$5:$B$201,2,FALSE),IF(AND(MONTH(TODAY())='2012 HR 배정표'!Z$3,ISNUMBER('2012 HR 배정표'!Z1035)=TRUE),VLOOKUP('2012 HR 배정표'!Z1035,Prj_list!$A$5:$B$201,2,FALSE),IF(AND(MONTH(TODAY())='2012 HR 배정표'!AB$3,ISNUMBER('2012 HR 배정표'!AB1035)=TRUE),VLOOKUP('2012 HR 배정표'!AB1035,Prj_list!$A$5:$B$201,2,FALSE),"")))))))</x:f>
        <x:v/>
      </x:c>
    </x:row>
    <x:row r="1033" spans="2:3">
      <x:c r="B1033" s="13" t="str">
        <x:f ca="1">IF(AND(MONTH(TODAY())='2012 HR 배정표'!F$3,ISNUMBER('2012 HR 배정표'!F1036)=TRUE),VLOOKUP('2012 HR 배정표'!F1036,Prj_list!$A$5:$B$201,2,FALSE),IF(AND(MONTH(TODAY())='2012 HR 배정표'!H$3,ISNUMBER('2012 HR 배정표'!H1036)=TRUE),VLOOKUP('2012 HR 배정표'!H1036,Prj_list!$A$5:$B$201,2,FALSE),IF(AND(MONTH(TODAY())='2012 HR 배정표'!J$3,ISNUMBER('2012 HR 배정표'!J1036)=TRUE),VLOOKUP('2012 HR 배정표'!J1036,Prj_list!$A$5:$B$201,2,FALSE),IF(AND(MONTH(TODAY())='2012 HR 배정표'!L$3,ISNUMBER('2012 HR 배정표'!L1036)=TRUE),VLOOKUP('2012 HR 배정표'!L1036,Prj_list!$A$5:$B$201,2,FALSE),IF(AND(MONTH(TODAY())='2012 HR 배정표'!N$3,ISNUMBER('2012 HR 배정표'!N1036)=TRUE),VLOOKUP('2012 HR 배정표'!N1036,Prj_list!$A$5:$B$201,2,FALSE),"")))))</x:f>
        <x:v/>
      </x:c>
      <x:c r="C1033" s="13" t="str">
        <x:f ca="1">IF(AND(MONTH(TODAY())='2012 HR 배정표'!P$3,ISNUMBER('2012 HR 배정표'!P1036)=TRUE),VLOOKUP('2012 HR 배정표'!P1036,Prj_list!$A$5:$B$201,2,FALSE),IF(AND(MONTH(TODAY())='2012 HR 배정표'!R$3,ISNUMBER('2012 HR 배정표'!R1036)=TRUE),VLOOKUP('2012 HR 배정표'!R1036,Prj_list!$A$5:$B$201,2,FALSE),IF(AND(MONTH(TODAY())='2012 HR 배정표'!T$3,ISNUMBER('2012 HR 배정표'!T1036)=TRUE),VLOOKUP('2012 HR 배정표'!T1036,Prj_list!$A$5:$B$201,2,FALSE),IF(AND(MONTH(TODAY())='2012 HR 배정표'!V$3,ISNUMBER('2012 HR 배정표'!V1036)=TRUE),VLOOKUP('2012 HR 배정표'!V1036,Prj_list!$A$5:$B$201,2,FALSE),IF(AND(MONTH(TODAY())='2012 HR 배정표'!X$3,ISNUMBER('2012 HR 배정표'!X1036)=TRUE),VLOOKUP('2012 HR 배정표'!X1036,Prj_list!$A$5:$B$201,2,FALSE),IF(AND(MONTH(TODAY())='2012 HR 배정표'!Z$3,ISNUMBER('2012 HR 배정표'!Z1036)=TRUE),VLOOKUP('2012 HR 배정표'!Z1036,Prj_list!$A$5:$B$201,2,FALSE),IF(AND(MONTH(TODAY())='2012 HR 배정표'!AB$3,ISNUMBER('2012 HR 배정표'!AB1036)=TRUE),VLOOKUP('2012 HR 배정표'!AB1036,Prj_list!$A$5:$B$201,2,FALSE),"")))))))</x:f>
        <x:v/>
      </x:c>
    </x:row>
    <x:row r="1034" spans="2:3">
      <x:c r="B1034" s="13" t="str">
        <x:f ca="1">IF(AND(MONTH(TODAY())='2012 HR 배정표'!F$3,ISNUMBER('2012 HR 배정표'!F1037)=TRUE),VLOOKUP('2012 HR 배정표'!F1037,Prj_list!$A$5:$B$201,2,FALSE),IF(AND(MONTH(TODAY())='2012 HR 배정표'!H$3,ISNUMBER('2012 HR 배정표'!H1037)=TRUE),VLOOKUP('2012 HR 배정표'!H1037,Prj_list!$A$5:$B$201,2,FALSE),IF(AND(MONTH(TODAY())='2012 HR 배정표'!J$3,ISNUMBER('2012 HR 배정표'!J1037)=TRUE),VLOOKUP('2012 HR 배정표'!J1037,Prj_list!$A$5:$B$201,2,FALSE),IF(AND(MONTH(TODAY())='2012 HR 배정표'!L$3,ISNUMBER('2012 HR 배정표'!L1037)=TRUE),VLOOKUP('2012 HR 배정표'!L1037,Prj_list!$A$5:$B$201,2,FALSE),IF(AND(MONTH(TODAY())='2012 HR 배정표'!N$3,ISNUMBER('2012 HR 배정표'!N1037)=TRUE),VLOOKUP('2012 HR 배정표'!N1037,Prj_list!$A$5:$B$201,2,FALSE),"")))))</x:f>
        <x:v/>
      </x:c>
      <x:c r="C1034" s="13" t="str">
        <x:f ca="1">IF(AND(MONTH(TODAY())='2012 HR 배정표'!P$3,ISNUMBER('2012 HR 배정표'!P1037)=TRUE),VLOOKUP('2012 HR 배정표'!P1037,Prj_list!$A$5:$B$201,2,FALSE),IF(AND(MONTH(TODAY())='2012 HR 배정표'!R$3,ISNUMBER('2012 HR 배정표'!R1037)=TRUE),VLOOKUP('2012 HR 배정표'!R1037,Prj_list!$A$5:$B$201,2,FALSE),IF(AND(MONTH(TODAY())='2012 HR 배정표'!T$3,ISNUMBER('2012 HR 배정표'!T1037)=TRUE),VLOOKUP('2012 HR 배정표'!T1037,Prj_list!$A$5:$B$201,2,FALSE),IF(AND(MONTH(TODAY())='2012 HR 배정표'!V$3,ISNUMBER('2012 HR 배정표'!V1037)=TRUE),VLOOKUP('2012 HR 배정표'!V1037,Prj_list!$A$5:$B$201,2,FALSE),IF(AND(MONTH(TODAY())='2012 HR 배정표'!X$3,ISNUMBER('2012 HR 배정표'!X1037)=TRUE),VLOOKUP('2012 HR 배정표'!X1037,Prj_list!$A$5:$B$201,2,FALSE),IF(AND(MONTH(TODAY())='2012 HR 배정표'!Z$3,ISNUMBER('2012 HR 배정표'!Z1037)=TRUE),VLOOKUP('2012 HR 배정표'!Z1037,Prj_list!$A$5:$B$201,2,FALSE),IF(AND(MONTH(TODAY())='2012 HR 배정표'!AB$3,ISNUMBER('2012 HR 배정표'!AB1037)=TRUE),VLOOKUP('2012 HR 배정표'!AB1037,Prj_list!$A$5:$B$201,2,FALSE),"")))))))</x:f>
        <x:v/>
      </x:c>
    </x:row>
    <x:row r="1035" spans="2:3">
      <x:c r="B1035" s="13" t="str">
        <x:f ca="1">IF(AND(MONTH(TODAY())='2012 HR 배정표'!F$3,ISNUMBER('2012 HR 배정표'!F1038)=TRUE),VLOOKUP('2012 HR 배정표'!F1038,Prj_list!$A$5:$B$201,2,FALSE),IF(AND(MONTH(TODAY())='2012 HR 배정표'!H$3,ISNUMBER('2012 HR 배정표'!H1038)=TRUE),VLOOKUP('2012 HR 배정표'!H1038,Prj_list!$A$5:$B$201,2,FALSE),IF(AND(MONTH(TODAY())='2012 HR 배정표'!J$3,ISNUMBER('2012 HR 배정표'!J1038)=TRUE),VLOOKUP('2012 HR 배정표'!J1038,Prj_list!$A$5:$B$201,2,FALSE),IF(AND(MONTH(TODAY())='2012 HR 배정표'!L$3,ISNUMBER('2012 HR 배정표'!L1038)=TRUE),VLOOKUP('2012 HR 배정표'!L1038,Prj_list!$A$5:$B$201,2,FALSE),IF(AND(MONTH(TODAY())='2012 HR 배정표'!N$3,ISNUMBER('2012 HR 배정표'!N1038)=TRUE),VLOOKUP('2012 HR 배정표'!N1038,Prj_list!$A$5:$B$201,2,FALSE),"")))))</x:f>
        <x:v/>
      </x:c>
      <x:c r="C1035" s="13" t="str">
        <x:f ca="1">IF(AND(MONTH(TODAY())='2012 HR 배정표'!P$3,ISNUMBER('2012 HR 배정표'!P1038)=TRUE),VLOOKUP('2012 HR 배정표'!P1038,Prj_list!$A$5:$B$201,2,FALSE),IF(AND(MONTH(TODAY())='2012 HR 배정표'!R$3,ISNUMBER('2012 HR 배정표'!R1038)=TRUE),VLOOKUP('2012 HR 배정표'!R1038,Prj_list!$A$5:$B$201,2,FALSE),IF(AND(MONTH(TODAY())='2012 HR 배정표'!T$3,ISNUMBER('2012 HR 배정표'!T1038)=TRUE),VLOOKUP('2012 HR 배정표'!T1038,Prj_list!$A$5:$B$201,2,FALSE),IF(AND(MONTH(TODAY())='2012 HR 배정표'!V$3,ISNUMBER('2012 HR 배정표'!V1038)=TRUE),VLOOKUP('2012 HR 배정표'!V1038,Prj_list!$A$5:$B$201,2,FALSE),IF(AND(MONTH(TODAY())='2012 HR 배정표'!X$3,ISNUMBER('2012 HR 배정표'!X1038)=TRUE),VLOOKUP('2012 HR 배정표'!X1038,Prj_list!$A$5:$B$201,2,FALSE),IF(AND(MONTH(TODAY())='2012 HR 배정표'!Z$3,ISNUMBER('2012 HR 배정표'!Z1038)=TRUE),VLOOKUP('2012 HR 배정표'!Z1038,Prj_list!$A$5:$B$201,2,FALSE),IF(AND(MONTH(TODAY())='2012 HR 배정표'!AB$3,ISNUMBER('2012 HR 배정표'!AB1038)=TRUE),VLOOKUP('2012 HR 배정표'!AB1038,Prj_list!$A$5:$B$201,2,FALSE),"")))))))</x:f>
        <x:v/>
      </x:c>
    </x:row>
    <x:row r="1036" spans="2:3">
      <x:c r="B1036" s="13" t="str">
        <x:f ca="1">IF(AND(MONTH(TODAY())='2012 HR 배정표'!F$3,ISNUMBER('2012 HR 배정표'!F1039)=TRUE),VLOOKUP('2012 HR 배정표'!F1039,Prj_list!$A$5:$B$201,2,FALSE),IF(AND(MONTH(TODAY())='2012 HR 배정표'!H$3,ISNUMBER('2012 HR 배정표'!H1039)=TRUE),VLOOKUP('2012 HR 배정표'!H1039,Prj_list!$A$5:$B$201,2,FALSE),IF(AND(MONTH(TODAY())='2012 HR 배정표'!J$3,ISNUMBER('2012 HR 배정표'!J1039)=TRUE),VLOOKUP('2012 HR 배정표'!J1039,Prj_list!$A$5:$B$201,2,FALSE),IF(AND(MONTH(TODAY())='2012 HR 배정표'!L$3,ISNUMBER('2012 HR 배정표'!L1039)=TRUE),VLOOKUP('2012 HR 배정표'!L1039,Prj_list!$A$5:$B$201,2,FALSE),IF(AND(MONTH(TODAY())='2012 HR 배정표'!N$3,ISNUMBER('2012 HR 배정표'!N1039)=TRUE),VLOOKUP('2012 HR 배정표'!N1039,Prj_list!$A$5:$B$201,2,FALSE),"")))))</x:f>
        <x:v/>
      </x:c>
      <x:c r="C1036" s="13" t="str">
        <x:f ca="1">IF(AND(MONTH(TODAY())='2012 HR 배정표'!P$3,ISNUMBER('2012 HR 배정표'!P1039)=TRUE),VLOOKUP('2012 HR 배정표'!P1039,Prj_list!$A$5:$B$201,2,FALSE),IF(AND(MONTH(TODAY())='2012 HR 배정표'!R$3,ISNUMBER('2012 HR 배정표'!R1039)=TRUE),VLOOKUP('2012 HR 배정표'!R1039,Prj_list!$A$5:$B$201,2,FALSE),IF(AND(MONTH(TODAY())='2012 HR 배정표'!T$3,ISNUMBER('2012 HR 배정표'!T1039)=TRUE),VLOOKUP('2012 HR 배정표'!T1039,Prj_list!$A$5:$B$201,2,FALSE),IF(AND(MONTH(TODAY())='2012 HR 배정표'!V$3,ISNUMBER('2012 HR 배정표'!V1039)=TRUE),VLOOKUP('2012 HR 배정표'!V1039,Prj_list!$A$5:$B$201,2,FALSE),IF(AND(MONTH(TODAY())='2012 HR 배정표'!X$3,ISNUMBER('2012 HR 배정표'!X1039)=TRUE),VLOOKUP('2012 HR 배정표'!X1039,Prj_list!$A$5:$B$201,2,FALSE),IF(AND(MONTH(TODAY())='2012 HR 배정표'!Z$3,ISNUMBER('2012 HR 배정표'!Z1039)=TRUE),VLOOKUP('2012 HR 배정표'!Z1039,Prj_list!$A$5:$B$201,2,FALSE),IF(AND(MONTH(TODAY())='2012 HR 배정표'!AB$3,ISNUMBER('2012 HR 배정표'!AB1039)=TRUE),VLOOKUP('2012 HR 배정표'!AB1039,Prj_list!$A$5:$B$201,2,FALSE),"")))))))</x:f>
        <x:v/>
      </x:c>
    </x:row>
    <x:row r="1037" spans="2:3">
      <x:c r="B1037" s="13" t="str">
        <x:f ca="1">IF(AND(MONTH(TODAY())='2012 HR 배정표'!F$3,ISNUMBER('2012 HR 배정표'!F1040)=TRUE),VLOOKUP('2012 HR 배정표'!F1040,Prj_list!$A$5:$B$201,2,FALSE),IF(AND(MONTH(TODAY())='2012 HR 배정표'!H$3,ISNUMBER('2012 HR 배정표'!H1040)=TRUE),VLOOKUP('2012 HR 배정표'!H1040,Prj_list!$A$5:$B$201,2,FALSE),IF(AND(MONTH(TODAY())='2012 HR 배정표'!J$3,ISNUMBER('2012 HR 배정표'!J1040)=TRUE),VLOOKUP('2012 HR 배정표'!J1040,Prj_list!$A$5:$B$201,2,FALSE),IF(AND(MONTH(TODAY())='2012 HR 배정표'!L$3,ISNUMBER('2012 HR 배정표'!L1040)=TRUE),VLOOKUP('2012 HR 배정표'!L1040,Prj_list!$A$5:$B$201,2,FALSE),IF(AND(MONTH(TODAY())='2012 HR 배정표'!N$3,ISNUMBER('2012 HR 배정표'!N1040)=TRUE),VLOOKUP('2012 HR 배정표'!N1040,Prj_list!$A$5:$B$201,2,FALSE),"")))))</x:f>
        <x:v/>
      </x:c>
      <x:c r="C1037" s="13" t="str">
        <x:f ca="1">IF(AND(MONTH(TODAY())='2012 HR 배정표'!P$3,ISNUMBER('2012 HR 배정표'!P1040)=TRUE),VLOOKUP('2012 HR 배정표'!P1040,Prj_list!$A$5:$B$201,2,FALSE),IF(AND(MONTH(TODAY())='2012 HR 배정표'!R$3,ISNUMBER('2012 HR 배정표'!R1040)=TRUE),VLOOKUP('2012 HR 배정표'!R1040,Prj_list!$A$5:$B$201,2,FALSE),IF(AND(MONTH(TODAY())='2012 HR 배정표'!T$3,ISNUMBER('2012 HR 배정표'!T1040)=TRUE),VLOOKUP('2012 HR 배정표'!T1040,Prj_list!$A$5:$B$201,2,FALSE),IF(AND(MONTH(TODAY())='2012 HR 배정표'!V$3,ISNUMBER('2012 HR 배정표'!V1040)=TRUE),VLOOKUP('2012 HR 배정표'!V1040,Prj_list!$A$5:$B$201,2,FALSE),IF(AND(MONTH(TODAY())='2012 HR 배정표'!X$3,ISNUMBER('2012 HR 배정표'!X1040)=TRUE),VLOOKUP('2012 HR 배정표'!X1040,Prj_list!$A$5:$B$201,2,FALSE),IF(AND(MONTH(TODAY())='2012 HR 배정표'!Z$3,ISNUMBER('2012 HR 배정표'!Z1040)=TRUE),VLOOKUP('2012 HR 배정표'!Z1040,Prj_list!$A$5:$B$201,2,FALSE),IF(AND(MONTH(TODAY())='2012 HR 배정표'!AB$3,ISNUMBER('2012 HR 배정표'!AB1040)=TRUE),VLOOKUP('2012 HR 배정표'!AB1040,Prj_list!$A$5:$B$201,2,FALSE),"")))))))</x:f>
        <x:v/>
      </x:c>
    </x:row>
    <x:row r="1038" spans="2:3">
      <x:c r="B1038" s="13" t="str">
        <x:f ca="1">IF(AND(MONTH(TODAY())='2012 HR 배정표'!F$3,ISNUMBER('2012 HR 배정표'!F1041)=TRUE),VLOOKUP('2012 HR 배정표'!F1041,Prj_list!$A$5:$B$201,2,FALSE),IF(AND(MONTH(TODAY())='2012 HR 배정표'!H$3,ISNUMBER('2012 HR 배정표'!H1041)=TRUE),VLOOKUP('2012 HR 배정표'!H1041,Prj_list!$A$5:$B$201,2,FALSE),IF(AND(MONTH(TODAY())='2012 HR 배정표'!J$3,ISNUMBER('2012 HR 배정표'!J1041)=TRUE),VLOOKUP('2012 HR 배정표'!J1041,Prj_list!$A$5:$B$201,2,FALSE),IF(AND(MONTH(TODAY())='2012 HR 배정표'!L$3,ISNUMBER('2012 HR 배정표'!L1041)=TRUE),VLOOKUP('2012 HR 배정표'!L1041,Prj_list!$A$5:$B$201,2,FALSE),IF(AND(MONTH(TODAY())='2012 HR 배정표'!N$3,ISNUMBER('2012 HR 배정표'!N1041)=TRUE),VLOOKUP('2012 HR 배정표'!N1041,Prj_list!$A$5:$B$201,2,FALSE),"")))))</x:f>
        <x:v/>
      </x:c>
      <x:c r="C1038" s="13" t="str">
        <x:f ca="1">IF(AND(MONTH(TODAY())='2012 HR 배정표'!P$3,ISNUMBER('2012 HR 배정표'!P1041)=TRUE),VLOOKUP('2012 HR 배정표'!P1041,Prj_list!$A$5:$B$201,2,FALSE),IF(AND(MONTH(TODAY())='2012 HR 배정표'!R$3,ISNUMBER('2012 HR 배정표'!R1041)=TRUE),VLOOKUP('2012 HR 배정표'!R1041,Prj_list!$A$5:$B$201,2,FALSE),IF(AND(MONTH(TODAY())='2012 HR 배정표'!T$3,ISNUMBER('2012 HR 배정표'!T1041)=TRUE),VLOOKUP('2012 HR 배정표'!T1041,Prj_list!$A$5:$B$201,2,FALSE),IF(AND(MONTH(TODAY())='2012 HR 배정표'!V$3,ISNUMBER('2012 HR 배정표'!V1041)=TRUE),VLOOKUP('2012 HR 배정표'!V1041,Prj_list!$A$5:$B$201,2,FALSE),IF(AND(MONTH(TODAY())='2012 HR 배정표'!X$3,ISNUMBER('2012 HR 배정표'!X1041)=TRUE),VLOOKUP('2012 HR 배정표'!X1041,Prj_list!$A$5:$B$201,2,FALSE),IF(AND(MONTH(TODAY())='2012 HR 배정표'!Z$3,ISNUMBER('2012 HR 배정표'!Z1041)=TRUE),VLOOKUP('2012 HR 배정표'!Z1041,Prj_list!$A$5:$B$201,2,FALSE),IF(AND(MONTH(TODAY())='2012 HR 배정표'!AB$3,ISNUMBER('2012 HR 배정표'!AB1041)=TRUE),VLOOKUP('2012 HR 배정표'!AB1041,Prj_list!$A$5:$B$201,2,FALSE),"")))))))</x:f>
        <x:v/>
      </x:c>
    </x:row>
    <x:row r="1039" spans="2:3">
      <x:c r="B1039" s="13" t="str">
        <x:f ca="1">IF(AND(MONTH(TODAY())='2012 HR 배정표'!F$3,ISNUMBER('2012 HR 배정표'!F1042)=TRUE),VLOOKUP('2012 HR 배정표'!F1042,Prj_list!$A$5:$B$201,2,FALSE),IF(AND(MONTH(TODAY())='2012 HR 배정표'!H$3,ISNUMBER('2012 HR 배정표'!H1042)=TRUE),VLOOKUP('2012 HR 배정표'!H1042,Prj_list!$A$5:$B$201,2,FALSE),IF(AND(MONTH(TODAY())='2012 HR 배정표'!J$3,ISNUMBER('2012 HR 배정표'!J1042)=TRUE),VLOOKUP('2012 HR 배정표'!J1042,Prj_list!$A$5:$B$201,2,FALSE),IF(AND(MONTH(TODAY())='2012 HR 배정표'!L$3,ISNUMBER('2012 HR 배정표'!L1042)=TRUE),VLOOKUP('2012 HR 배정표'!L1042,Prj_list!$A$5:$B$201,2,FALSE),IF(AND(MONTH(TODAY())='2012 HR 배정표'!N$3,ISNUMBER('2012 HR 배정표'!N1042)=TRUE),VLOOKUP('2012 HR 배정표'!N1042,Prj_list!$A$5:$B$201,2,FALSE),"")))))</x:f>
        <x:v/>
      </x:c>
      <x:c r="C1039" s="13" t="str">
        <x:f ca="1">IF(AND(MONTH(TODAY())='2012 HR 배정표'!P$3,ISNUMBER('2012 HR 배정표'!P1042)=TRUE),VLOOKUP('2012 HR 배정표'!P1042,Prj_list!$A$5:$B$201,2,FALSE),IF(AND(MONTH(TODAY())='2012 HR 배정표'!R$3,ISNUMBER('2012 HR 배정표'!R1042)=TRUE),VLOOKUP('2012 HR 배정표'!R1042,Prj_list!$A$5:$B$201,2,FALSE),IF(AND(MONTH(TODAY())='2012 HR 배정표'!T$3,ISNUMBER('2012 HR 배정표'!T1042)=TRUE),VLOOKUP('2012 HR 배정표'!T1042,Prj_list!$A$5:$B$201,2,FALSE),IF(AND(MONTH(TODAY())='2012 HR 배정표'!V$3,ISNUMBER('2012 HR 배정표'!V1042)=TRUE),VLOOKUP('2012 HR 배정표'!V1042,Prj_list!$A$5:$B$201,2,FALSE),IF(AND(MONTH(TODAY())='2012 HR 배정표'!X$3,ISNUMBER('2012 HR 배정표'!X1042)=TRUE),VLOOKUP('2012 HR 배정표'!X1042,Prj_list!$A$5:$B$201,2,FALSE),IF(AND(MONTH(TODAY())='2012 HR 배정표'!Z$3,ISNUMBER('2012 HR 배정표'!Z1042)=TRUE),VLOOKUP('2012 HR 배정표'!Z1042,Prj_list!$A$5:$B$201,2,FALSE),IF(AND(MONTH(TODAY())='2012 HR 배정표'!AB$3,ISNUMBER('2012 HR 배정표'!AB1042)=TRUE),VLOOKUP('2012 HR 배정표'!AB1042,Prj_list!$A$5:$B$201,2,FALSE),"")))))))</x:f>
        <x:v/>
      </x:c>
    </x:row>
    <x:row r="1040" spans="2:3">
      <x:c r="B1040" s="13" t="str">
        <x:f ca="1">IF(AND(MONTH(TODAY())='2012 HR 배정표'!F$3,ISNUMBER('2012 HR 배정표'!F1043)=TRUE),VLOOKUP('2012 HR 배정표'!F1043,Prj_list!$A$5:$B$201,2,FALSE),IF(AND(MONTH(TODAY())='2012 HR 배정표'!H$3,ISNUMBER('2012 HR 배정표'!H1043)=TRUE),VLOOKUP('2012 HR 배정표'!H1043,Prj_list!$A$5:$B$201,2,FALSE),IF(AND(MONTH(TODAY())='2012 HR 배정표'!J$3,ISNUMBER('2012 HR 배정표'!J1043)=TRUE),VLOOKUP('2012 HR 배정표'!J1043,Prj_list!$A$5:$B$201,2,FALSE),IF(AND(MONTH(TODAY())='2012 HR 배정표'!L$3,ISNUMBER('2012 HR 배정표'!L1043)=TRUE),VLOOKUP('2012 HR 배정표'!L1043,Prj_list!$A$5:$B$201,2,FALSE),IF(AND(MONTH(TODAY())='2012 HR 배정표'!N$3,ISNUMBER('2012 HR 배정표'!N1043)=TRUE),VLOOKUP('2012 HR 배정표'!N1043,Prj_list!$A$5:$B$201,2,FALSE),"")))))</x:f>
        <x:v/>
      </x:c>
      <x:c r="C1040" s="13" t="str">
        <x:f ca="1">IF(AND(MONTH(TODAY())='2012 HR 배정표'!P$3,ISNUMBER('2012 HR 배정표'!P1043)=TRUE),VLOOKUP('2012 HR 배정표'!P1043,Prj_list!$A$5:$B$201,2,FALSE),IF(AND(MONTH(TODAY())='2012 HR 배정표'!R$3,ISNUMBER('2012 HR 배정표'!R1043)=TRUE),VLOOKUP('2012 HR 배정표'!R1043,Prj_list!$A$5:$B$201,2,FALSE),IF(AND(MONTH(TODAY())='2012 HR 배정표'!T$3,ISNUMBER('2012 HR 배정표'!T1043)=TRUE),VLOOKUP('2012 HR 배정표'!T1043,Prj_list!$A$5:$B$201,2,FALSE),IF(AND(MONTH(TODAY())='2012 HR 배정표'!V$3,ISNUMBER('2012 HR 배정표'!V1043)=TRUE),VLOOKUP('2012 HR 배정표'!V1043,Prj_list!$A$5:$B$201,2,FALSE),IF(AND(MONTH(TODAY())='2012 HR 배정표'!X$3,ISNUMBER('2012 HR 배정표'!X1043)=TRUE),VLOOKUP('2012 HR 배정표'!X1043,Prj_list!$A$5:$B$201,2,FALSE),IF(AND(MONTH(TODAY())='2012 HR 배정표'!Z$3,ISNUMBER('2012 HR 배정표'!Z1043)=TRUE),VLOOKUP('2012 HR 배정표'!Z1043,Prj_list!$A$5:$B$201,2,FALSE),IF(AND(MONTH(TODAY())='2012 HR 배정표'!AB$3,ISNUMBER('2012 HR 배정표'!AB1043)=TRUE),VLOOKUP('2012 HR 배정표'!AB1043,Prj_list!$A$5:$B$201,2,FALSE),"")))))))</x:f>
        <x:v/>
      </x:c>
    </x:row>
    <x:row r="1041" spans="2:3">
      <x:c r="B1041" s="13" t="str">
        <x:f ca="1">IF(AND(MONTH(TODAY())='2012 HR 배정표'!F$3,ISNUMBER('2012 HR 배정표'!F1044)=TRUE),VLOOKUP('2012 HR 배정표'!F1044,Prj_list!$A$5:$B$201,2,FALSE),IF(AND(MONTH(TODAY())='2012 HR 배정표'!H$3,ISNUMBER('2012 HR 배정표'!H1044)=TRUE),VLOOKUP('2012 HR 배정표'!H1044,Prj_list!$A$5:$B$201,2,FALSE),IF(AND(MONTH(TODAY())='2012 HR 배정표'!J$3,ISNUMBER('2012 HR 배정표'!J1044)=TRUE),VLOOKUP('2012 HR 배정표'!J1044,Prj_list!$A$5:$B$201,2,FALSE),IF(AND(MONTH(TODAY())='2012 HR 배정표'!L$3,ISNUMBER('2012 HR 배정표'!L1044)=TRUE),VLOOKUP('2012 HR 배정표'!L1044,Prj_list!$A$5:$B$201,2,FALSE),IF(AND(MONTH(TODAY())='2012 HR 배정표'!N$3,ISNUMBER('2012 HR 배정표'!N1044)=TRUE),VLOOKUP('2012 HR 배정표'!N1044,Prj_list!$A$5:$B$201,2,FALSE),"")))))</x:f>
        <x:v/>
      </x:c>
      <x:c r="C1041" s="13" t="str">
        <x:f ca="1">IF(AND(MONTH(TODAY())='2012 HR 배정표'!P$3,ISNUMBER('2012 HR 배정표'!P1044)=TRUE),VLOOKUP('2012 HR 배정표'!P1044,Prj_list!$A$5:$B$201,2,FALSE),IF(AND(MONTH(TODAY())='2012 HR 배정표'!R$3,ISNUMBER('2012 HR 배정표'!R1044)=TRUE),VLOOKUP('2012 HR 배정표'!R1044,Prj_list!$A$5:$B$201,2,FALSE),IF(AND(MONTH(TODAY())='2012 HR 배정표'!T$3,ISNUMBER('2012 HR 배정표'!T1044)=TRUE),VLOOKUP('2012 HR 배정표'!T1044,Prj_list!$A$5:$B$201,2,FALSE),IF(AND(MONTH(TODAY())='2012 HR 배정표'!V$3,ISNUMBER('2012 HR 배정표'!V1044)=TRUE),VLOOKUP('2012 HR 배정표'!V1044,Prj_list!$A$5:$B$201,2,FALSE),IF(AND(MONTH(TODAY())='2012 HR 배정표'!X$3,ISNUMBER('2012 HR 배정표'!X1044)=TRUE),VLOOKUP('2012 HR 배정표'!X1044,Prj_list!$A$5:$B$201,2,FALSE),IF(AND(MONTH(TODAY())='2012 HR 배정표'!Z$3,ISNUMBER('2012 HR 배정표'!Z1044)=TRUE),VLOOKUP('2012 HR 배정표'!Z1044,Prj_list!$A$5:$B$201,2,FALSE),IF(AND(MONTH(TODAY())='2012 HR 배정표'!AB$3,ISNUMBER('2012 HR 배정표'!AB1044)=TRUE),VLOOKUP('2012 HR 배정표'!AB1044,Prj_list!$A$5:$B$201,2,FALSE),"")))))))</x:f>
        <x:v/>
      </x:c>
    </x:row>
    <x:row r="1042" spans="2:3">
      <x:c r="B1042" s="13" t="str">
        <x:f ca="1">IF(AND(MONTH(TODAY())='2012 HR 배정표'!F$3,ISNUMBER('2012 HR 배정표'!F1045)=TRUE),VLOOKUP('2012 HR 배정표'!F1045,Prj_list!$A$5:$B$201,2,FALSE),IF(AND(MONTH(TODAY())='2012 HR 배정표'!H$3,ISNUMBER('2012 HR 배정표'!H1045)=TRUE),VLOOKUP('2012 HR 배정표'!H1045,Prj_list!$A$5:$B$201,2,FALSE),IF(AND(MONTH(TODAY())='2012 HR 배정표'!J$3,ISNUMBER('2012 HR 배정표'!J1045)=TRUE),VLOOKUP('2012 HR 배정표'!J1045,Prj_list!$A$5:$B$201,2,FALSE),IF(AND(MONTH(TODAY())='2012 HR 배정표'!L$3,ISNUMBER('2012 HR 배정표'!L1045)=TRUE),VLOOKUP('2012 HR 배정표'!L1045,Prj_list!$A$5:$B$201,2,FALSE),IF(AND(MONTH(TODAY())='2012 HR 배정표'!N$3,ISNUMBER('2012 HR 배정표'!N1045)=TRUE),VLOOKUP('2012 HR 배정표'!N1045,Prj_list!$A$5:$B$201,2,FALSE),"")))))</x:f>
        <x:v/>
      </x:c>
      <x:c r="C1042" s="13" t="str">
        <x:f ca="1">IF(AND(MONTH(TODAY())='2012 HR 배정표'!P$3,ISNUMBER('2012 HR 배정표'!P1045)=TRUE),VLOOKUP('2012 HR 배정표'!P1045,Prj_list!$A$5:$B$201,2,FALSE),IF(AND(MONTH(TODAY())='2012 HR 배정표'!R$3,ISNUMBER('2012 HR 배정표'!R1045)=TRUE),VLOOKUP('2012 HR 배정표'!R1045,Prj_list!$A$5:$B$201,2,FALSE),IF(AND(MONTH(TODAY())='2012 HR 배정표'!T$3,ISNUMBER('2012 HR 배정표'!T1045)=TRUE),VLOOKUP('2012 HR 배정표'!T1045,Prj_list!$A$5:$B$201,2,FALSE),IF(AND(MONTH(TODAY())='2012 HR 배정표'!V$3,ISNUMBER('2012 HR 배정표'!V1045)=TRUE),VLOOKUP('2012 HR 배정표'!V1045,Prj_list!$A$5:$B$201,2,FALSE),IF(AND(MONTH(TODAY())='2012 HR 배정표'!X$3,ISNUMBER('2012 HR 배정표'!X1045)=TRUE),VLOOKUP('2012 HR 배정표'!X1045,Prj_list!$A$5:$B$201,2,FALSE),IF(AND(MONTH(TODAY())='2012 HR 배정표'!Z$3,ISNUMBER('2012 HR 배정표'!Z1045)=TRUE),VLOOKUP('2012 HR 배정표'!Z1045,Prj_list!$A$5:$B$201,2,FALSE),IF(AND(MONTH(TODAY())='2012 HR 배정표'!AB$3,ISNUMBER('2012 HR 배정표'!AB1045)=TRUE),VLOOKUP('2012 HR 배정표'!AB1045,Prj_list!$A$5:$B$201,2,FALSE),"")))))))</x:f>
        <x:v/>
      </x:c>
    </x:row>
    <x:row r="1043" spans="2:3">
      <x:c r="B1043" s="13" t="str">
        <x:f ca="1">IF(AND(MONTH(TODAY())='2012 HR 배정표'!F$3,ISNUMBER('2012 HR 배정표'!F1046)=TRUE),VLOOKUP('2012 HR 배정표'!F1046,Prj_list!$A$5:$B$201,2,FALSE),IF(AND(MONTH(TODAY())='2012 HR 배정표'!H$3,ISNUMBER('2012 HR 배정표'!H1046)=TRUE),VLOOKUP('2012 HR 배정표'!H1046,Prj_list!$A$5:$B$201,2,FALSE),IF(AND(MONTH(TODAY())='2012 HR 배정표'!J$3,ISNUMBER('2012 HR 배정표'!J1046)=TRUE),VLOOKUP('2012 HR 배정표'!J1046,Prj_list!$A$5:$B$201,2,FALSE),IF(AND(MONTH(TODAY())='2012 HR 배정표'!L$3,ISNUMBER('2012 HR 배정표'!L1046)=TRUE),VLOOKUP('2012 HR 배정표'!L1046,Prj_list!$A$5:$B$201,2,FALSE),IF(AND(MONTH(TODAY())='2012 HR 배정표'!N$3,ISNUMBER('2012 HR 배정표'!N1046)=TRUE),VLOOKUP('2012 HR 배정표'!N1046,Prj_list!$A$5:$B$201,2,FALSE),"")))))</x:f>
        <x:v/>
      </x:c>
      <x:c r="C1043" s="13" t="str">
        <x:f ca="1">IF(AND(MONTH(TODAY())='2012 HR 배정표'!P$3,ISNUMBER('2012 HR 배정표'!P1046)=TRUE),VLOOKUP('2012 HR 배정표'!P1046,Prj_list!$A$5:$B$201,2,FALSE),IF(AND(MONTH(TODAY())='2012 HR 배정표'!R$3,ISNUMBER('2012 HR 배정표'!R1046)=TRUE),VLOOKUP('2012 HR 배정표'!R1046,Prj_list!$A$5:$B$201,2,FALSE),IF(AND(MONTH(TODAY())='2012 HR 배정표'!T$3,ISNUMBER('2012 HR 배정표'!T1046)=TRUE),VLOOKUP('2012 HR 배정표'!T1046,Prj_list!$A$5:$B$201,2,FALSE),IF(AND(MONTH(TODAY())='2012 HR 배정표'!V$3,ISNUMBER('2012 HR 배정표'!V1046)=TRUE),VLOOKUP('2012 HR 배정표'!V1046,Prj_list!$A$5:$B$201,2,FALSE),IF(AND(MONTH(TODAY())='2012 HR 배정표'!X$3,ISNUMBER('2012 HR 배정표'!X1046)=TRUE),VLOOKUP('2012 HR 배정표'!X1046,Prj_list!$A$5:$B$201,2,FALSE),IF(AND(MONTH(TODAY())='2012 HR 배정표'!Z$3,ISNUMBER('2012 HR 배정표'!Z1046)=TRUE),VLOOKUP('2012 HR 배정표'!Z1046,Prj_list!$A$5:$B$201,2,FALSE),IF(AND(MONTH(TODAY())='2012 HR 배정표'!AB$3,ISNUMBER('2012 HR 배정표'!AB1046)=TRUE),VLOOKUP('2012 HR 배정표'!AB1046,Prj_list!$A$5:$B$201,2,FALSE),"")))))))</x:f>
        <x:v/>
      </x:c>
    </x:row>
    <x:row r="1044" spans="2:3">
      <x:c r="B1044" s="13" t="str">
        <x:f ca="1">IF(AND(MONTH(TODAY())='2012 HR 배정표'!F$3,ISNUMBER('2012 HR 배정표'!F1047)=TRUE),VLOOKUP('2012 HR 배정표'!F1047,Prj_list!$A$5:$B$201,2,FALSE),IF(AND(MONTH(TODAY())='2012 HR 배정표'!H$3,ISNUMBER('2012 HR 배정표'!H1047)=TRUE),VLOOKUP('2012 HR 배정표'!H1047,Prj_list!$A$5:$B$201,2,FALSE),IF(AND(MONTH(TODAY())='2012 HR 배정표'!J$3,ISNUMBER('2012 HR 배정표'!J1047)=TRUE),VLOOKUP('2012 HR 배정표'!J1047,Prj_list!$A$5:$B$201,2,FALSE),IF(AND(MONTH(TODAY())='2012 HR 배정표'!L$3,ISNUMBER('2012 HR 배정표'!L1047)=TRUE),VLOOKUP('2012 HR 배정표'!L1047,Prj_list!$A$5:$B$201,2,FALSE),IF(AND(MONTH(TODAY())='2012 HR 배정표'!N$3,ISNUMBER('2012 HR 배정표'!N1047)=TRUE),VLOOKUP('2012 HR 배정표'!N1047,Prj_list!$A$5:$B$201,2,FALSE),"")))))</x:f>
        <x:v/>
      </x:c>
      <x:c r="C1044" s="13" t="str">
        <x:f ca="1">IF(AND(MONTH(TODAY())='2012 HR 배정표'!P$3,ISNUMBER('2012 HR 배정표'!P1047)=TRUE),VLOOKUP('2012 HR 배정표'!P1047,Prj_list!$A$5:$B$201,2,FALSE),IF(AND(MONTH(TODAY())='2012 HR 배정표'!R$3,ISNUMBER('2012 HR 배정표'!R1047)=TRUE),VLOOKUP('2012 HR 배정표'!R1047,Prj_list!$A$5:$B$201,2,FALSE),IF(AND(MONTH(TODAY())='2012 HR 배정표'!T$3,ISNUMBER('2012 HR 배정표'!T1047)=TRUE),VLOOKUP('2012 HR 배정표'!T1047,Prj_list!$A$5:$B$201,2,FALSE),IF(AND(MONTH(TODAY())='2012 HR 배정표'!V$3,ISNUMBER('2012 HR 배정표'!V1047)=TRUE),VLOOKUP('2012 HR 배정표'!V1047,Prj_list!$A$5:$B$201,2,FALSE),IF(AND(MONTH(TODAY())='2012 HR 배정표'!X$3,ISNUMBER('2012 HR 배정표'!X1047)=TRUE),VLOOKUP('2012 HR 배정표'!X1047,Prj_list!$A$5:$B$201,2,FALSE),IF(AND(MONTH(TODAY())='2012 HR 배정표'!Z$3,ISNUMBER('2012 HR 배정표'!Z1047)=TRUE),VLOOKUP('2012 HR 배정표'!Z1047,Prj_list!$A$5:$B$201,2,FALSE),IF(AND(MONTH(TODAY())='2012 HR 배정표'!AB$3,ISNUMBER('2012 HR 배정표'!AB1047)=TRUE),VLOOKUP('2012 HR 배정표'!AB1047,Prj_list!$A$5:$B$201,2,FALSE),"")))))))</x:f>
        <x:v/>
      </x:c>
    </x:row>
    <x:row r="1045" spans="2:3">
      <x:c r="B1045" s="13" t="str">
        <x:f ca="1">IF(AND(MONTH(TODAY())='2012 HR 배정표'!F$3,ISNUMBER('2012 HR 배정표'!F1048)=TRUE),VLOOKUP('2012 HR 배정표'!F1048,Prj_list!$A$5:$B$201,2,FALSE),IF(AND(MONTH(TODAY())='2012 HR 배정표'!H$3,ISNUMBER('2012 HR 배정표'!H1048)=TRUE),VLOOKUP('2012 HR 배정표'!H1048,Prj_list!$A$5:$B$201,2,FALSE),IF(AND(MONTH(TODAY())='2012 HR 배정표'!J$3,ISNUMBER('2012 HR 배정표'!J1048)=TRUE),VLOOKUP('2012 HR 배정표'!J1048,Prj_list!$A$5:$B$201,2,FALSE),IF(AND(MONTH(TODAY())='2012 HR 배정표'!L$3,ISNUMBER('2012 HR 배정표'!L1048)=TRUE),VLOOKUP('2012 HR 배정표'!L1048,Prj_list!$A$5:$B$201,2,FALSE),IF(AND(MONTH(TODAY())='2012 HR 배정표'!N$3,ISNUMBER('2012 HR 배정표'!N1048)=TRUE),VLOOKUP('2012 HR 배정표'!N1048,Prj_list!$A$5:$B$201,2,FALSE),"")))))</x:f>
        <x:v/>
      </x:c>
      <x:c r="C1045" s="13" t="str">
        <x:f ca="1">IF(AND(MONTH(TODAY())='2012 HR 배정표'!P$3,ISNUMBER('2012 HR 배정표'!P1048)=TRUE),VLOOKUP('2012 HR 배정표'!P1048,Prj_list!$A$5:$B$201,2,FALSE),IF(AND(MONTH(TODAY())='2012 HR 배정표'!R$3,ISNUMBER('2012 HR 배정표'!R1048)=TRUE),VLOOKUP('2012 HR 배정표'!R1048,Prj_list!$A$5:$B$201,2,FALSE),IF(AND(MONTH(TODAY())='2012 HR 배정표'!T$3,ISNUMBER('2012 HR 배정표'!T1048)=TRUE),VLOOKUP('2012 HR 배정표'!T1048,Prj_list!$A$5:$B$201,2,FALSE),IF(AND(MONTH(TODAY())='2012 HR 배정표'!V$3,ISNUMBER('2012 HR 배정표'!V1048)=TRUE),VLOOKUP('2012 HR 배정표'!V1048,Prj_list!$A$5:$B$201,2,FALSE),IF(AND(MONTH(TODAY())='2012 HR 배정표'!X$3,ISNUMBER('2012 HR 배정표'!X1048)=TRUE),VLOOKUP('2012 HR 배정표'!X1048,Prj_list!$A$5:$B$201,2,FALSE),IF(AND(MONTH(TODAY())='2012 HR 배정표'!Z$3,ISNUMBER('2012 HR 배정표'!Z1048)=TRUE),VLOOKUP('2012 HR 배정표'!Z1048,Prj_list!$A$5:$B$201,2,FALSE),IF(AND(MONTH(TODAY())='2012 HR 배정표'!AB$3,ISNUMBER('2012 HR 배정표'!AB1048)=TRUE),VLOOKUP('2012 HR 배정표'!AB1048,Prj_list!$A$5:$B$201,2,FALSE),"")))))))</x:f>
        <x:v/>
      </x:c>
    </x:row>
    <x:row r="1046" spans="2:3">
      <x:c r="B1046" s="13" t="str">
        <x:f ca="1">IF(AND(MONTH(TODAY())='2012 HR 배정표'!F$3,ISNUMBER('2012 HR 배정표'!F1049)=TRUE),VLOOKUP('2012 HR 배정표'!F1049,Prj_list!$A$5:$B$201,2,FALSE),IF(AND(MONTH(TODAY())='2012 HR 배정표'!H$3,ISNUMBER('2012 HR 배정표'!H1049)=TRUE),VLOOKUP('2012 HR 배정표'!H1049,Prj_list!$A$5:$B$201,2,FALSE),IF(AND(MONTH(TODAY())='2012 HR 배정표'!J$3,ISNUMBER('2012 HR 배정표'!J1049)=TRUE),VLOOKUP('2012 HR 배정표'!J1049,Prj_list!$A$5:$B$201,2,FALSE),IF(AND(MONTH(TODAY())='2012 HR 배정표'!L$3,ISNUMBER('2012 HR 배정표'!L1049)=TRUE),VLOOKUP('2012 HR 배정표'!L1049,Prj_list!$A$5:$B$201,2,FALSE),IF(AND(MONTH(TODAY())='2012 HR 배정표'!N$3,ISNUMBER('2012 HR 배정표'!N1049)=TRUE),VLOOKUP('2012 HR 배정표'!N1049,Prj_list!$A$5:$B$201,2,FALSE),"")))))</x:f>
        <x:v/>
      </x:c>
      <x:c r="C1046" s="13" t="str">
        <x:f ca="1">IF(AND(MONTH(TODAY())='2012 HR 배정표'!P$3,ISNUMBER('2012 HR 배정표'!P1049)=TRUE),VLOOKUP('2012 HR 배정표'!P1049,Prj_list!$A$5:$B$201,2,FALSE),IF(AND(MONTH(TODAY())='2012 HR 배정표'!R$3,ISNUMBER('2012 HR 배정표'!R1049)=TRUE),VLOOKUP('2012 HR 배정표'!R1049,Prj_list!$A$5:$B$201,2,FALSE),IF(AND(MONTH(TODAY())='2012 HR 배정표'!T$3,ISNUMBER('2012 HR 배정표'!T1049)=TRUE),VLOOKUP('2012 HR 배정표'!T1049,Prj_list!$A$5:$B$201,2,FALSE),IF(AND(MONTH(TODAY())='2012 HR 배정표'!V$3,ISNUMBER('2012 HR 배정표'!V1049)=TRUE),VLOOKUP('2012 HR 배정표'!V1049,Prj_list!$A$5:$B$201,2,FALSE),IF(AND(MONTH(TODAY())='2012 HR 배정표'!X$3,ISNUMBER('2012 HR 배정표'!X1049)=TRUE),VLOOKUP('2012 HR 배정표'!X1049,Prj_list!$A$5:$B$201,2,FALSE),IF(AND(MONTH(TODAY())='2012 HR 배정표'!Z$3,ISNUMBER('2012 HR 배정표'!Z1049)=TRUE),VLOOKUP('2012 HR 배정표'!Z1049,Prj_list!$A$5:$B$201,2,FALSE),IF(AND(MONTH(TODAY())='2012 HR 배정표'!AB$3,ISNUMBER('2012 HR 배정표'!AB1049)=TRUE),VLOOKUP('2012 HR 배정표'!AB1049,Prj_list!$A$5:$B$201,2,FALSE),"")))))))</x:f>
        <x:v/>
      </x:c>
    </x:row>
    <x:row r="1047" spans="2:3">
      <x:c r="B1047" s="13" t="str">
        <x:f ca="1">IF(AND(MONTH(TODAY())='2012 HR 배정표'!F$3,ISNUMBER('2012 HR 배정표'!F1050)=TRUE),VLOOKUP('2012 HR 배정표'!F1050,Prj_list!$A$5:$B$201,2,FALSE),IF(AND(MONTH(TODAY())='2012 HR 배정표'!H$3,ISNUMBER('2012 HR 배정표'!H1050)=TRUE),VLOOKUP('2012 HR 배정표'!H1050,Prj_list!$A$5:$B$201,2,FALSE),IF(AND(MONTH(TODAY())='2012 HR 배정표'!J$3,ISNUMBER('2012 HR 배정표'!J1050)=TRUE),VLOOKUP('2012 HR 배정표'!J1050,Prj_list!$A$5:$B$201,2,FALSE),IF(AND(MONTH(TODAY())='2012 HR 배정표'!L$3,ISNUMBER('2012 HR 배정표'!L1050)=TRUE),VLOOKUP('2012 HR 배정표'!L1050,Prj_list!$A$5:$B$201,2,FALSE),IF(AND(MONTH(TODAY())='2012 HR 배정표'!N$3,ISNUMBER('2012 HR 배정표'!N1050)=TRUE),VLOOKUP('2012 HR 배정표'!N1050,Prj_list!$A$5:$B$201,2,FALSE),"")))))</x:f>
        <x:v/>
      </x:c>
      <x:c r="C1047" s="13" t="str">
        <x:f ca="1">IF(AND(MONTH(TODAY())='2012 HR 배정표'!P$3,ISNUMBER('2012 HR 배정표'!P1050)=TRUE),VLOOKUP('2012 HR 배정표'!P1050,Prj_list!$A$5:$B$201,2,FALSE),IF(AND(MONTH(TODAY())='2012 HR 배정표'!R$3,ISNUMBER('2012 HR 배정표'!R1050)=TRUE),VLOOKUP('2012 HR 배정표'!R1050,Prj_list!$A$5:$B$201,2,FALSE),IF(AND(MONTH(TODAY())='2012 HR 배정표'!T$3,ISNUMBER('2012 HR 배정표'!T1050)=TRUE),VLOOKUP('2012 HR 배정표'!T1050,Prj_list!$A$5:$B$201,2,FALSE),IF(AND(MONTH(TODAY())='2012 HR 배정표'!V$3,ISNUMBER('2012 HR 배정표'!V1050)=TRUE),VLOOKUP('2012 HR 배정표'!V1050,Prj_list!$A$5:$B$201,2,FALSE),IF(AND(MONTH(TODAY())='2012 HR 배정표'!X$3,ISNUMBER('2012 HR 배정표'!X1050)=TRUE),VLOOKUP('2012 HR 배정표'!X1050,Prj_list!$A$5:$B$201,2,FALSE),IF(AND(MONTH(TODAY())='2012 HR 배정표'!Z$3,ISNUMBER('2012 HR 배정표'!Z1050)=TRUE),VLOOKUP('2012 HR 배정표'!Z1050,Prj_list!$A$5:$B$201,2,FALSE),IF(AND(MONTH(TODAY())='2012 HR 배정표'!AB$3,ISNUMBER('2012 HR 배정표'!AB1050)=TRUE),VLOOKUP('2012 HR 배정표'!AB1050,Prj_list!$A$5:$B$201,2,FALSE),"")))))))</x:f>
        <x:v/>
      </x:c>
    </x:row>
    <x:row r="1048" spans="2:3">
      <x:c r="B1048" s="13" t="str">
        <x:f ca="1">IF(AND(MONTH(TODAY())='2012 HR 배정표'!F$3,ISNUMBER('2012 HR 배정표'!F1051)=TRUE),VLOOKUP('2012 HR 배정표'!F1051,Prj_list!$A$5:$B$201,2,FALSE),IF(AND(MONTH(TODAY())='2012 HR 배정표'!H$3,ISNUMBER('2012 HR 배정표'!H1051)=TRUE),VLOOKUP('2012 HR 배정표'!H1051,Prj_list!$A$5:$B$201,2,FALSE),IF(AND(MONTH(TODAY())='2012 HR 배정표'!J$3,ISNUMBER('2012 HR 배정표'!J1051)=TRUE),VLOOKUP('2012 HR 배정표'!J1051,Prj_list!$A$5:$B$201,2,FALSE),IF(AND(MONTH(TODAY())='2012 HR 배정표'!L$3,ISNUMBER('2012 HR 배정표'!L1051)=TRUE),VLOOKUP('2012 HR 배정표'!L1051,Prj_list!$A$5:$B$201,2,FALSE),IF(AND(MONTH(TODAY())='2012 HR 배정표'!N$3,ISNUMBER('2012 HR 배정표'!N1051)=TRUE),VLOOKUP('2012 HR 배정표'!N1051,Prj_list!$A$5:$B$201,2,FALSE),"")))))</x:f>
        <x:v/>
      </x:c>
      <x:c r="C1048" s="13" t="str">
        <x:f ca="1">IF(AND(MONTH(TODAY())='2012 HR 배정표'!P$3,ISNUMBER('2012 HR 배정표'!P1051)=TRUE),VLOOKUP('2012 HR 배정표'!P1051,Prj_list!$A$5:$B$201,2,FALSE),IF(AND(MONTH(TODAY())='2012 HR 배정표'!R$3,ISNUMBER('2012 HR 배정표'!R1051)=TRUE),VLOOKUP('2012 HR 배정표'!R1051,Prj_list!$A$5:$B$201,2,FALSE),IF(AND(MONTH(TODAY())='2012 HR 배정표'!T$3,ISNUMBER('2012 HR 배정표'!T1051)=TRUE),VLOOKUP('2012 HR 배정표'!T1051,Prj_list!$A$5:$B$201,2,FALSE),IF(AND(MONTH(TODAY())='2012 HR 배정표'!V$3,ISNUMBER('2012 HR 배정표'!V1051)=TRUE),VLOOKUP('2012 HR 배정표'!V1051,Prj_list!$A$5:$B$201,2,FALSE),IF(AND(MONTH(TODAY())='2012 HR 배정표'!X$3,ISNUMBER('2012 HR 배정표'!X1051)=TRUE),VLOOKUP('2012 HR 배정표'!X1051,Prj_list!$A$5:$B$201,2,FALSE),IF(AND(MONTH(TODAY())='2012 HR 배정표'!Z$3,ISNUMBER('2012 HR 배정표'!Z1051)=TRUE),VLOOKUP('2012 HR 배정표'!Z1051,Prj_list!$A$5:$B$201,2,FALSE),IF(AND(MONTH(TODAY())='2012 HR 배정표'!AB$3,ISNUMBER('2012 HR 배정표'!AB1051)=TRUE),VLOOKUP('2012 HR 배정표'!AB1051,Prj_list!$A$5:$B$201,2,FALSE),"")))))))</x:f>
        <x:v/>
      </x:c>
    </x:row>
    <x:row r="1049" spans="2:3">
      <x:c r="B1049" s="13" t="str">
        <x:f ca="1">IF(AND(MONTH(TODAY())='2012 HR 배정표'!F$3,ISNUMBER('2012 HR 배정표'!F1052)=TRUE),VLOOKUP('2012 HR 배정표'!F1052,Prj_list!$A$5:$B$201,2,FALSE),IF(AND(MONTH(TODAY())='2012 HR 배정표'!H$3,ISNUMBER('2012 HR 배정표'!H1052)=TRUE),VLOOKUP('2012 HR 배정표'!H1052,Prj_list!$A$5:$B$201,2,FALSE),IF(AND(MONTH(TODAY())='2012 HR 배정표'!J$3,ISNUMBER('2012 HR 배정표'!J1052)=TRUE),VLOOKUP('2012 HR 배정표'!J1052,Prj_list!$A$5:$B$201,2,FALSE),IF(AND(MONTH(TODAY())='2012 HR 배정표'!L$3,ISNUMBER('2012 HR 배정표'!L1052)=TRUE),VLOOKUP('2012 HR 배정표'!L1052,Prj_list!$A$5:$B$201,2,FALSE),IF(AND(MONTH(TODAY())='2012 HR 배정표'!N$3,ISNUMBER('2012 HR 배정표'!N1052)=TRUE),VLOOKUP('2012 HR 배정표'!N1052,Prj_list!$A$5:$B$201,2,FALSE),"")))))</x:f>
        <x:v/>
      </x:c>
      <x:c r="C1049" s="13" t="str">
        <x:f ca="1">IF(AND(MONTH(TODAY())='2012 HR 배정표'!P$3,ISNUMBER('2012 HR 배정표'!P1052)=TRUE),VLOOKUP('2012 HR 배정표'!P1052,Prj_list!$A$5:$B$201,2,FALSE),IF(AND(MONTH(TODAY())='2012 HR 배정표'!R$3,ISNUMBER('2012 HR 배정표'!R1052)=TRUE),VLOOKUP('2012 HR 배정표'!R1052,Prj_list!$A$5:$B$201,2,FALSE),IF(AND(MONTH(TODAY())='2012 HR 배정표'!T$3,ISNUMBER('2012 HR 배정표'!T1052)=TRUE),VLOOKUP('2012 HR 배정표'!T1052,Prj_list!$A$5:$B$201,2,FALSE),IF(AND(MONTH(TODAY())='2012 HR 배정표'!V$3,ISNUMBER('2012 HR 배정표'!V1052)=TRUE),VLOOKUP('2012 HR 배정표'!V1052,Prj_list!$A$5:$B$201,2,FALSE),IF(AND(MONTH(TODAY())='2012 HR 배정표'!X$3,ISNUMBER('2012 HR 배정표'!X1052)=TRUE),VLOOKUP('2012 HR 배정표'!X1052,Prj_list!$A$5:$B$201,2,FALSE),IF(AND(MONTH(TODAY())='2012 HR 배정표'!Z$3,ISNUMBER('2012 HR 배정표'!Z1052)=TRUE),VLOOKUP('2012 HR 배정표'!Z1052,Prj_list!$A$5:$B$201,2,FALSE),IF(AND(MONTH(TODAY())='2012 HR 배정표'!AB$3,ISNUMBER('2012 HR 배정표'!AB1052)=TRUE),VLOOKUP('2012 HR 배정표'!AB1052,Prj_list!$A$5:$B$201,2,FALSE),"")))))))</x:f>
        <x:v/>
      </x:c>
    </x:row>
    <x:row r="1050" spans="2:3">
      <x:c r="B1050" s="13" t="str">
        <x:f ca="1">IF(AND(MONTH(TODAY())='2012 HR 배정표'!F$3,ISNUMBER('2012 HR 배정표'!F1053)=TRUE),VLOOKUP('2012 HR 배정표'!F1053,Prj_list!$A$5:$B$201,2,FALSE),IF(AND(MONTH(TODAY())='2012 HR 배정표'!H$3,ISNUMBER('2012 HR 배정표'!H1053)=TRUE),VLOOKUP('2012 HR 배정표'!H1053,Prj_list!$A$5:$B$201,2,FALSE),IF(AND(MONTH(TODAY())='2012 HR 배정표'!J$3,ISNUMBER('2012 HR 배정표'!J1053)=TRUE),VLOOKUP('2012 HR 배정표'!J1053,Prj_list!$A$5:$B$201,2,FALSE),IF(AND(MONTH(TODAY())='2012 HR 배정표'!L$3,ISNUMBER('2012 HR 배정표'!L1053)=TRUE),VLOOKUP('2012 HR 배정표'!L1053,Prj_list!$A$5:$B$201,2,FALSE),IF(AND(MONTH(TODAY())='2012 HR 배정표'!N$3,ISNUMBER('2012 HR 배정표'!N1053)=TRUE),VLOOKUP('2012 HR 배정표'!N1053,Prj_list!$A$5:$B$201,2,FALSE),"")))))</x:f>
        <x:v/>
      </x:c>
      <x:c r="C1050" s="13" t="str">
        <x:f ca="1">IF(AND(MONTH(TODAY())='2012 HR 배정표'!P$3,ISNUMBER('2012 HR 배정표'!P1053)=TRUE),VLOOKUP('2012 HR 배정표'!P1053,Prj_list!$A$5:$B$201,2,FALSE),IF(AND(MONTH(TODAY())='2012 HR 배정표'!R$3,ISNUMBER('2012 HR 배정표'!R1053)=TRUE),VLOOKUP('2012 HR 배정표'!R1053,Prj_list!$A$5:$B$201,2,FALSE),IF(AND(MONTH(TODAY())='2012 HR 배정표'!T$3,ISNUMBER('2012 HR 배정표'!T1053)=TRUE),VLOOKUP('2012 HR 배정표'!T1053,Prj_list!$A$5:$B$201,2,FALSE),IF(AND(MONTH(TODAY())='2012 HR 배정표'!V$3,ISNUMBER('2012 HR 배정표'!V1053)=TRUE),VLOOKUP('2012 HR 배정표'!V1053,Prj_list!$A$5:$B$201,2,FALSE),IF(AND(MONTH(TODAY())='2012 HR 배정표'!X$3,ISNUMBER('2012 HR 배정표'!X1053)=TRUE),VLOOKUP('2012 HR 배정표'!X1053,Prj_list!$A$5:$B$201,2,FALSE),IF(AND(MONTH(TODAY())='2012 HR 배정표'!Z$3,ISNUMBER('2012 HR 배정표'!Z1053)=TRUE),VLOOKUP('2012 HR 배정표'!Z1053,Prj_list!$A$5:$B$201,2,FALSE),IF(AND(MONTH(TODAY())='2012 HR 배정표'!AB$3,ISNUMBER('2012 HR 배정표'!AB1053)=TRUE),VLOOKUP('2012 HR 배정표'!AB1053,Prj_list!$A$5:$B$201,2,FALSE),"")))))))</x:f>
        <x:v/>
      </x:c>
    </x:row>
    <x:row r="1051" spans="2:3">
      <x:c r="B1051" s="13" t="str">
        <x:f ca="1">IF(AND(MONTH(TODAY())='2012 HR 배정표'!F$3,ISNUMBER('2012 HR 배정표'!F1054)=TRUE),VLOOKUP('2012 HR 배정표'!F1054,Prj_list!$A$5:$B$201,2,FALSE),IF(AND(MONTH(TODAY())='2012 HR 배정표'!H$3,ISNUMBER('2012 HR 배정표'!H1054)=TRUE),VLOOKUP('2012 HR 배정표'!H1054,Prj_list!$A$5:$B$201,2,FALSE),IF(AND(MONTH(TODAY())='2012 HR 배정표'!J$3,ISNUMBER('2012 HR 배정표'!J1054)=TRUE),VLOOKUP('2012 HR 배정표'!J1054,Prj_list!$A$5:$B$201,2,FALSE),IF(AND(MONTH(TODAY())='2012 HR 배정표'!L$3,ISNUMBER('2012 HR 배정표'!L1054)=TRUE),VLOOKUP('2012 HR 배정표'!L1054,Prj_list!$A$5:$B$201,2,FALSE),IF(AND(MONTH(TODAY())='2012 HR 배정표'!N$3,ISNUMBER('2012 HR 배정표'!N1054)=TRUE),VLOOKUP('2012 HR 배정표'!N1054,Prj_list!$A$5:$B$201,2,FALSE),"")))))</x:f>
        <x:v/>
      </x:c>
      <x:c r="C1051" s="13" t="str">
        <x:f ca="1">IF(AND(MONTH(TODAY())='2012 HR 배정표'!P$3,ISNUMBER('2012 HR 배정표'!P1054)=TRUE),VLOOKUP('2012 HR 배정표'!P1054,Prj_list!$A$5:$B$201,2,FALSE),IF(AND(MONTH(TODAY())='2012 HR 배정표'!R$3,ISNUMBER('2012 HR 배정표'!R1054)=TRUE),VLOOKUP('2012 HR 배정표'!R1054,Prj_list!$A$5:$B$201,2,FALSE),IF(AND(MONTH(TODAY())='2012 HR 배정표'!T$3,ISNUMBER('2012 HR 배정표'!T1054)=TRUE),VLOOKUP('2012 HR 배정표'!T1054,Prj_list!$A$5:$B$201,2,FALSE),IF(AND(MONTH(TODAY())='2012 HR 배정표'!V$3,ISNUMBER('2012 HR 배정표'!V1054)=TRUE),VLOOKUP('2012 HR 배정표'!V1054,Prj_list!$A$5:$B$201,2,FALSE),IF(AND(MONTH(TODAY())='2012 HR 배정표'!X$3,ISNUMBER('2012 HR 배정표'!X1054)=TRUE),VLOOKUP('2012 HR 배정표'!X1054,Prj_list!$A$5:$B$201,2,FALSE),IF(AND(MONTH(TODAY())='2012 HR 배정표'!Z$3,ISNUMBER('2012 HR 배정표'!Z1054)=TRUE),VLOOKUP('2012 HR 배정표'!Z1054,Prj_list!$A$5:$B$201,2,FALSE),IF(AND(MONTH(TODAY())='2012 HR 배정표'!AB$3,ISNUMBER('2012 HR 배정표'!AB1054)=TRUE),VLOOKUP('2012 HR 배정표'!AB1054,Prj_list!$A$5:$B$201,2,FALSE),"")))))))</x:f>
        <x:v/>
      </x:c>
    </x:row>
    <x:row r="1052" spans="2:3">
      <x:c r="B1052" s="13" t="str">
        <x:f ca="1">IF(AND(MONTH(TODAY())='2012 HR 배정표'!F$3,ISNUMBER('2012 HR 배정표'!F1055)=TRUE),VLOOKUP('2012 HR 배정표'!F1055,Prj_list!$A$5:$B$201,2,FALSE),IF(AND(MONTH(TODAY())='2012 HR 배정표'!H$3,ISNUMBER('2012 HR 배정표'!H1055)=TRUE),VLOOKUP('2012 HR 배정표'!H1055,Prj_list!$A$5:$B$201,2,FALSE),IF(AND(MONTH(TODAY())='2012 HR 배정표'!J$3,ISNUMBER('2012 HR 배정표'!J1055)=TRUE),VLOOKUP('2012 HR 배정표'!J1055,Prj_list!$A$5:$B$201,2,FALSE),IF(AND(MONTH(TODAY())='2012 HR 배정표'!L$3,ISNUMBER('2012 HR 배정표'!L1055)=TRUE),VLOOKUP('2012 HR 배정표'!L1055,Prj_list!$A$5:$B$201,2,FALSE),IF(AND(MONTH(TODAY())='2012 HR 배정표'!N$3,ISNUMBER('2012 HR 배정표'!N1055)=TRUE),VLOOKUP('2012 HR 배정표'!N1055,Prj_list!$A$5:$B$201,2,FALSE),"")))))</x:f>
        <x:v/>
      </x:c>
      <x:c r="C1052" s="13" t="str">
        <x:f ca="1">IF(AND(MONTH(TODAY())='2012 HR 배정표'!P$3,ISNUMBER('2012 HR 배정표'!P1055)=TRUE),VLOOKUP('2012 HR 배정표'!P1055,Prj_list!$A$5:$B$201,2,FALSE),IF(AND(MONTH(TODAY())='2012 HR 배정표'!R$3,ISNUMBER('2012 HR 배정표'!R1055)=TRUE),VLOOKUP('2012 HR 배정표'!R1055,Prj_list!$A$5:$B$201,2,FALSE),IF(AND(MONTH(TODAY())='2012 HR 배정표'!T$3,ISNUMBER('2012 HR 배정표'!T1055)=TRUE),VLOOKUP('2012 HR 배정표'!T1055,Prj_list!$A$5:$B$201,2,FALSE),IF(AND(MONTH(TODAY())='2012 HR 배정표'!V$3,ISNUMBER('2012 HR 배정표'!V1055)=TRUE),VLOOKUP('2012 HR 배정표'!V1055,Prj_list!$A$5:$B$201,2,FALSE),IF(AND(MONTH(TODAY())='2012 HR 배정표'!X$3,ISNUMBER('2012 HR 배정표'!X1055)=TRUE),VLOOKUP('2012 HR 배정표'!X1055,Prj_list!$A$5:$B$201,2,FALSE),IF(AND(MONTH(TODAY())='2012 HR 배정표'!Z$3,ISNUMBER('2012 HR 배정표'!Z1055)=TRUE),VLOOKUP('2012 HR 배정표'!Z1055,Prj_list!$A$5:$B$201,2,FALSE),IF(AND(MONTH(TODAY())='2012 HR 배정표'!AB$3,ISNUMBER('2012 HR 배정표'!AB1055)=TRUE),VLOOKUP('2012 HR 배정표'!AB1055,Prj_list!$A$5:$B$201,2,FALSE),"")))))))</x:f>
        <x:v/>
      </x:c>
    </x:row>
    <x:row r="1053" spans="2:3">
      <x:c r="B1053" s="13" t="str">
        <x:f ca="1">IF(AND(MONTH(TODAY())='2012 HR 배정표'!F$3,ISNUMBER('2012 HR 배정표'!F1056)=TRUE),VLOOKUP('2012 HR 배정표'!F1056,Prj_list!$A$5:$B$201,2,FALSE),IF(AND(MONTH(TODAY())='2012 HR 배정표'!H$3,ISNUMBER('2012 HR 배정표'!H1056)=TRUE),VLOOKUP('2012 HR 배정표'!H1056,Prj_list!$A$5:$B$201,2,FALSE),IF(AND(MONTH(TODAY())='2012 HR 배정표'!J$3,ISNUMBER('2012 HR 배정표'!J1056)=TRUE),VLOOKUP('2012 HR 배정표'!J1056,Prj_list!$A$5:$B$201,2,FALSE),IF(AND(MONTH(TODAY())='2012 HR 배정표'!L$3,ISNUMBER('2012 HR 배정표'!L1056)=TRUE),VLOOKUP('2012 HR 배정표'!L1056,Prj_list!$A$5:$B$201,2,FALSE),IF(AND(MONTH(TODAY())='2012 HR 배정표'!N$3,ISNUMBER('2012 HR 배정표'!N1056)=TRUE),VLOOKUP('2012 HR 배정표'!N1056,Prj_list!$A$5:$B$201,2,FALSE),"")))))</x:f>
        <x:v/>
      </x:c>
      <x:c r="C1053" s="13" t="str">
        <x:f ca="1">IF(AND(MONTH(TODAY())='2012 HR 배정표'!P$3,ISNUMBER('2012 HR 배정표'!P1056)=TRUE),VLOOKUP('2012 HR 배정표'!P1056,Prj_list!$A$5:$B$201,2,FALSE),IF(AND(MONTH(TODAY())='2012 HR 배정표'!R$3,ISNUMBER('2012 HR 배정표'!R1056)=TRUE),VLOOKUP('2012 HR 배정표'!R1056,Prj_list!$A$5:$B$201,2,FALSE),IF(AND(MONTH(TODAY())='2012 HR 배정표'!T$3,ISNUMBER('2012 HR 배정표'!T1056)=TRUE),VLOOKUP('2012 HR 배정표'!T1056,Prj_list!$A$5:$B$201,2,FALSE),IF(AND(MONTH(TODAY())='2012 HR 배정표'!V$3,ISNUMBER('2012 HR 배정표'!V1056)=TRUE),VLOOKUP('2012 HR 배정표'!V1056,Prj_list!$A$5:$B$201,2,FALSE),IF(AND(MONTH(TODAY())='2012 HR 배정표'!X$3,ISNUMBER('2012 HR 배정표'!X1056)=TRUE),VLOOKUP('2012 HR 배정표'!X1056,Prj_list!$A$5:$B$201,2,FALSE),IF(AND(MONTH(TODAY())='2012 HR 배정표'!Z$3,ISNUMBER('2012 HR 배정표'!Z1056)=TRUE),VLOOKUP('2012 HR 배정표'!Z1056,Prj_list!$A$5:$B$201,2,FALSE),IF(AND(MONTH(TODAY())='2012 HR 배정표'!AB$3,ISNUMBER('2012 HR 배정표'!AB1056)=TRUE),VLOOKUP('2012 HR 배정표'!AB1056,Prj_list!$A$5:$B$201,2,FALSE),"")))))))</x:f>
        <x:v/>
      </x:c>
    </x:row>
    <x:row r="1054" spans="2:3">
      <x:c r="B1054" s="13" t="str">
        <x:f ca="1">IF(AND(MONTH(TODAY())='2012 HR 배정표'!F$3,ISNUMBER('2012 HR 배정표'!F1057)=TRUE),VLOOKUP('2012 HR 배정표'!F1057,Prj_list!$A$5:$B$201,2,FALSE),IF(AND(MONTH(TODAY())='2012 HR 배정표'!H$3,ISNUMBER('2012 HR 배정표'!H1057)=TRUE),VLOOKUP('2012 HR 배정표'!H1057,Prj_list!$A$5:$B$201,2,FALSE),IF(AND(MONTH(TODAY())='2012 HR 배정표'!J$3,ISNUMBER('2012 HR 배정표'!J1057)=TRUE),VLOOKUP('2012 HR 배정표'!J1057,Prj_list!$A$5:$B$201,2,FALSE),IF(AND(MONTH(TODAY())='2012 HR 배정표'!L$3,ISNUMBER('2012 HR 배정표'!L1057)=TRUE),VLOOKUP('2012 HR 배정표'!L1057,Prj_list!$A$5:$B$201,2,FALSE),IF(AND(MONTH(TODAY())='2012 HR 배정표'!N$3,ISNUMBER('2012 HR 배정표'!N1057)=TRUE),VLOOKUP('2012 HR 배정표'!N1057,Prj_list!$A$5:$B$201,2,FALSE),"")))))</x:f>
        <x:v/>
      </x:c>
      <x:c r="C1054" s="13" t="str">
        <x:f ca="1">IF(AND(MONTH(TODAY())='2012 HR 배정표'!P$3,ISNUMBER('2012 HR 배정표'!P1057)=TRUE),VLOOKUP('2012 HR 배정표'!P1057,Prj_list!$A$5:$B$201,2,FALSE),IF(AND(MONTH(TODAY())='2012 HR 배정표'!R$3,ISNUMBER('2012 HR 배정표'!R1057)=TRUE),VLOOKUP('2012 HR 배정표'!R1057,Prj_list!$A$5:$B$201,2,FALSE),IF(AND(MONTH(TODAY())='2012 HR 배정표'!T$3,ISNUMBER('2012 HR 배정표'!T1057)=TRUE),VLOOKUP('2012 HR 배정표'!T1057,Prj_list!$A$5:$B$201,2,FALSE),IF(AND(MONTH(TODAY())='2012 HR 배정표'!V$3,ISNUMBER('2012 HR 배정표'!V1057)=TRUE),VLOOKUP('2012 HR 배정표'!V1057,Prj_list!$A$5:$B$201,2,FALSE),IF(AND(MONTH(TODAY())='2012 HR 배정표'!X$3,ISNUMBER('2012 HR 배정표'!X1057)=TRUE),VLOOKUP('2012 HR 배정표'!X1057,Prj_list!$A$5:$B$201,2,FALSE),IF(AND(MONTH(TODAY())='2012 HR 배정표'!Z$3,ISNUMBER('2012 HR 배정표'!Z1057)=TRUE),VLOOKUP('2012 HR 배정표'!Z1057,Prj_list!$A$5:$B$201,2,FALSE),IF(AND(MONTH(TODAY())='2012 HR 배정표'!AB$3,ISNUMBER('2012 HR 배정표'!AB1057)=TRUE),VLOOKUP('2012 HR 배정표'!AB1057,Prj_list!$A$5:$B$201,2,FALSE),"")))))))</x:f>
        <x:v/>
      </x:c>
    </x:row>
    <x:row r="1055" spans="2:3">
      <x:c r="B1055" s="13" t="str">
        <x:f ca="1">IF(AND(MONTH(TODAY())='2012 HR 배정표'!F$3,ISNUMBER('2012 HR 배정표'!F1058)=TRUE),VLOOKUP('2012 HR 배정표'!F1058,Prj_list!$A$5:$B$201,2,FALSE),IF(AND(MONTH(TODAY())='2012 HR 배정표'!H$3,ISNUMBER('2012 HR 배정표'!H1058)=TRUE),VLOOKUP('2012 HR 배정표'!H1058,Prj_list!$A$5:$B$201,2,FALSE),IF(AND(MONTH(TODAY())='2012 HR 배정표'!J$3,ISNUMBER('2012 HR 배정표'!J1058)=TRUE),VLOOKUP('2012 HR 배정표'!J1058,Prj_list!$A$5:$B$201,2,FALSE),IF(AND(MONTH(TODAY())='2012 HR 배정표'!L$3,ISNUMBER('2012 HR 배정표'!L1058)=TRUE),VLOOKUP('2012 HR 배정표'!L1058,Prj_list!$A$5:$B$201,2,FALSE),IF(AND(MONTH(TODAY())='2012 HR 배정표'!N$3,ISNUMBER('2012 HR 배정표'!N1058)=TRUE),VLOOKUP('2012 HR 배정표'!N1058,Prj_list!$A$5:$B$201,2,FALSE),"")))))</x:f>
        <x:v/>
      </x:c>
      <x:c r="C1055" s="13" t="str">
        <x:f ca="1">IF(AND(MONTH(TODAY())='2012 HR 배정표'!P$3,ISNUMBER('2012 HR 배정표'!P1058)=TRUE),VLOOKUP('2012 HR 배정표'!P1058,Prj_list!$A$5:$B$201,2,FALSE),IF(AND(MONTH(TODAY())='2012 HR 배정표'!R$3,ISNUMBER('2012 HR 배정표'!R1058)=TRUE),VLOOKUP('2012 HR 배정표'!R1058,Prj_list!$A$5:$B$201,2,FALSE),IF(AND(MONTH(TODAY())='2012 HR 배정표'!T$3,ISNUMBER('2012 HR 배정표'!T1058)=TRUE),VLOOKUP('2012 HR 배정표'!T1058,Prj_list!$A$5:$B$201,2,FALSE),IF(AND(MONTH(TODAY())='2012 HR 배정표'!V$3,ISNUMBER('2012 HR 배정표'!V1058)=TRUE),VLOOKUP('2012 HR 배정표'!V1058,Prj_list!$A$5:$B$201,2,FALSE),IF(AND(MONTH(TODAY())='2012 HR 배정표'!X$3,ISNUMBER('2012 HR 배정표'!X1058)=TRUE),VLOOKUP('2012 HR 배정표'!X1058,Prj_list!$A$5:$B$201,2,FALSE),IF(AND(MONTH(TODAY())='2012 HR 배정표'!Z$3,ISNUMBER('2012 HR 배정표'!Z1058)=TRUE),VLOOKUP('2012 HR 배정표'!Z1058,Prj_list!$A$5:$B$201,2,FALSE),IF(AND(MONTH(TODAY())='2012 HR 배정표'!AB$3,ISNUMBER('2012 HR 배정표'!AB1058)=TRUE),VLOOKUP('2012 HR 배정표'!AB1058,Prj_list!$A$5:$B$201,2,FALSE),"")))))))</x:f>
        <x:v/>
      </x:c>
    </x:row>
    <x:row r="1056" spans="2:3">
      <x:c r="B1056" s="13" t="str">
        <x:f ca="1">IF(AND(MONTH(TODAY())='2012 HR 배정표'!F$3,ISNUMBER('2012 HR 배정표'!F1059)=TRUE),VLOOKUP('2012 HR 배정표'!F1059,Prj_list!$A$5:$B$201,2,FALSE),IF(AND(MONTH(TODAY())='2012 HR 배정표'!H$3,ISNUMBER('2012 HR 배정표'!H1059)=TRUE),VLOOKUP('2012 HR 배정표'!H1059,Prj_list!$A$5:$B$201,2,FALSE),IF(AND(MONTH(TODAY())='2012 HR 배정표'!J$3,ISNUMBER('2012 HR 배정표'!J1059)=TRUE),VLOOKUP('2012 HR 배정표'!J1059,Prj_list!$A$5:$B$201,2,FALSE),IF(AND(MONTH(TODAY())='2012 HR 배정표'!L$3,ISNUMBER('2012 HR 배정표'!L1059)=TRUE),VLOOKUP('2012 HR 배정표'!L1059,Prj_list!$A$5:$B$201,2,FALSE),IF(AND(MONTH(TODAY())='2012 HR 배정표'!N$3,ISNUMBER('2012 HR 배정표'!N1059)=TRUE),VLOOKUP('2012 HR 배정표'!N1059,Prj_list!$A$5:$B$201,2,FALSE),"")))))</x:f>
        <x:v/>
      </x:c>
      <x:c r="C1056" s="13" t="str">
        <x:f ca="1">IF(AND(MONTH(TODAY())='2012 HR 배정표'!P$3,ISNUMBER('2012 HR 배정표'!P1059)=TRUE),VLOOKUP('2012 HR 배정표'!P1059,Prj_list!$A$5:$B$201,2,FALSE),IF(AND(MONTH(TODAY())='2012 HR 배정표'!R$3,ISNUMBER('2012 HR 배정표'!R1059)=TRUE),VLOOKUP('2012 HR 배정표'!R1059,Prj_list!$A$5:$B$201,2,FALSE),IF(AND(MONTH(TODAY())='2012 HR 배정표'!T$3,ISNUMBER('2012 HR 배정표'!T1059)=TRUE),VLOOKUP('2012 HR 배정표'!T1059,Prj_list!$A$5:$B$201,2,FALSE),IF(AND(MONTH(TODAY())='2012 HR 배정표'!V$3,ISNUMBER('2012 HR 배정표'!V1059)=TRUE),VLOOKUP('2012 HR 배정표'!V1059,Prj_list!$A$5:$B$201,2,FALSE),IF(AND(MONTH(TODAY())='2012 HR 배정표'!X$3,ISNUMBER('2012 HR 배정표'!X1059)=TRUE),VLOOKUP('2012 HR 배정표'!X1059,Prj_list!$A$5:$B$201,2,FALSE),IF(AND(MONTH(TODAY())='2012 HR 배정표'!Z$3,ISNUMBER('2012 HR 배정표'!Z1059)=TRUE),VLOOKUP('2012 HR 배정표'!Z1059,Prj_list!$A$5:$B$201,2,FALSE),IF(AND(MONTH(TODAY())='2012 HR 배정표'!AB$3,ISNUMBER('2012 HR 배정표'!AB1059)=TRUE),VLOOKUP('2012 HR 배정표'!AB1059,Prj_list!$A$5:$B$201,2,FALSE),"")))))))</x:f>
        <x:v/>
      </x:c>
    </x:row>
    <x:row r="1057" spans="2:3">
      <x:c r="B1057" s="13" t="str">
        <x:f ca="1">IF(AND(MONTH(TODAY())='2012 HR 배정표'!F$3,ISNUMBER('2012 HR 배정표'!F1060)=TRUE),VLOOKUP('2012 HR 배정표'!F1060,Prj_list!$A$5:$B$201,2,FALSE),IF(AND(MONTH(TODAY())='2012 HR 배정표'!H$3,ISNUMBER('2012 HR 배정표'!H1060)=TRUE),VLOOKUP('2012 HR 배정표'!H1060,Prj_list!$A$5:$B$201,2,FALSE),IF(AND(MONTH(TODAY())='2012 HR 배정표'!J$3,ISNUMBER('2012 HR 배정표'!J1060)=TRUE),VLOOKUP('2012 HR 배정표'!J1060,Prj_list!$A$5:$B$201,2,FALSE),IF(AND(MONTH(TODAY())='2012 HR 배정표'!L$3,ISNUMBER('2012 HR 배정표'!L1060)=TRUE),VLOOKUP('2012 HR 배정표'!L1060,Prj_list!$A$5:$B$201,2,FALSE),IF(AND(MONTH(TODAY())='2012 HR 배정표'!N$3,ISNUMBER('2012 HR 배정표'!N1060)=TRUE),VLOOKUP('2012 HR 배정표'!N1060,Prj_list!$A$5:$B$201,2,FALSE),"")))))</x:f>
        <x:v/>
      </x:c>
      <x:c r="C1057" s="13" t="str">
        <x:f ca="1">IF(AND(MONTH(TODAY())='2012 HR 배정표'!P$3,ISNUMBER('2012 HR 배정표'!P1060)=TRUE),VLOOKUP('2012 HR 배정표'!P1060,Prj_list!$A$5:$B$201,2,FALSE),IF(AND(MONTH(TODAY())='2012 HR 배정표'!R$3,ISNUMBER('2012 HR 배정표'!R1060)=TRUE),VLOOKUP('2012 HR 배정표'!R1060,Prj_list!$A$5:$B$201,2,FALSE),IF(AND(MONTH(TODAY())='2012 HR 배정표'!T$3,ISNUMBER('2012 HR 배정표'!T1060)=TRUE),VLOOKUP('2012 HR 배정표'!T1060,Prj_list!$A$5:$B$201,2,FALSE),IF(AND(MONTH(TODAY())='2012 HR 배정표'!V$3,ISNUMBER('2012 HR 배정표'!V1060)=TRUE),VLOOKUP('2012 HR 배정표'!V1060,Prj_list!$A$5:$B$201,2,FALSE),IF(AND(MONTH(TODAY())='2012 HR 배정표'!X$3,ISNUMBER('2012 HR 배정표'!X1060)=TRUE),VLOOKUP('2012 HR 배정표'!X1060,Prj_list!$A$5:$B$201,2,FALSE),IF(AND(MONTH(TODAY())='2012 HR 배정표'!Z$3,ISNUMBER('2012 HR 배정표'!Z1060)=TRUE),VLOOKUP('2012 HR 배정표'!Z1060,Prj_list!$A$5:$B$201,2,FALSE),IF(AND(MONTH(TODAY())='2012 HR 배정표'!AB$3,ISNUMBER('2012 HR 배정표'!AB1060)=TRUE),VLOOKUP('2012 HR 배정표'!AB1060,Prj_list!$A$5:$B$201,2,FALSE),"")))))))</x:f>
        <x:v/>
      </x:c>
    </x:row>
    <x:row r="1058" spans="2:3">
      <x:c r="B1058" s="13" t="str">
        <x:f ca="1">IF(AND(MONTH(TODAY())='2012 HR 배정표'!F$3,ISNUMBER('2012 HR 배정표'!F1061)=TRUE),VLOOKUP('2012 HR 배정표'!F1061,Prj_list!$A$5:$B$201,2,FALSE),IF(AND(MONTH(TODAY())='2012 HR 배정표'!H$3,ISNUMBER('2012 HR 배정표'!H1061)=TRUE),VLOOKUP('2012 HR 배정표'!H1061,Prj_list!$A$5:$B$201,2,FALSE),IF(AND(MONTH(TODAY())='2012 HR 배정표'!J$3,ISNUMBER('2012 HR 배정표'!J1061)=TRUE),VLOOKUP('2012 HR 배정표'!J1061,Prj_list!$A$5:$B$201,2,FALSE),IF(AND(MONTH(TODAY())='2012 HR 배정표'!L$3,ISNUMBER('2012 HR 배정표'!L1061)=TRUE),VLOOKUP('2012 HR 배정표'!L1061,Prj_list!$A$5:$B$201,2,FALSE),IF(AND(MONTH(TODAY())='2012 HR 배정표'!N$3,ISNUMBER('2012 HR 배정표'!N1061)=TRUE),VLOOKUP('2012 HR 배정표'!N1061,Prj_list!$A$5:$B$201,2,FALSE),"")))))</x:f>
        <x:v/>
      </x:c>
      <x:c r="C1058" s="13" t="str">
        <x:f ca="1">IF(AND(MONTH(TODAY())='2012 HR 배정표'!P$3,ISNUMBER('2012 HR 배정표'!P1061)=TRUE),VLOOKUP('2012 HR 배정표'!P1061,Prj_list!$A$5:$B$201,2,FALSE),IF(AND(MONTH(TODAY())='2012 HR 배정표'!R$3,ISNUMBER('2012 HR 배정표'!R1061)=TRUE),VLOOKUP('2012 HR 배정표'!R1061,Prj_list!$A$5:$B$201,2,FALSE),IF(AND(MONTH(TODAY())='2012 HR 배정표'!T$3,ISNUMBER('2012 HR 배정표'!T1061)=TRUE),VLOOKUP('2012 HR 배정표'!T1061,Prj_list!$A$5:$B$201,2,FALSE),IF(AND(MONTH(TODAY())='2012 HR 배정표'!V$3,ISNUMBER('2012 HR 배정표'!V1061)=TRUE),VLOOKUP('2012 HR 배정표'!V1061,Prj_list!$A$5:$B$201,2,FALSE),IF(AND(MONTH(TODAY())='2012 HR 배정표'!X$3,ISNUMBER('2012 HR 배정표'!X1061)=TRUE),VLOOKUP('2012 HR 배정표'!X1061,Prj_list!$A$5:$B$201,2,FALSE),IF(AND(MONTH(TODAY())='2012 HR 배정표'!Z$3,ISNUMBER('2012 HR 배정표'!Z1061)=TRUE),VLOOKUP('2012 HR 배정표'!Z1061,Prj_list!$A$5:$B$201,2,FALSE),IF(AND(MONTH(TODAY())='2012 HR 배정표'!AB$3,ISNUMBER('2012 HR 배정표'!AB1061)=TRUE),VLOOKUP('2012 HR 배정표'!AB1061,Prj_list!$A$5:$B$201,2,FALSE),"")))))))</x:f>
        <x:v/>
      </x:c>
    </x:row>
    <x:row r="1059" spans="2:3">
      <x:c r="B1059" s="13" t="str">
        <x:f ca="1">IF(AND(MONTH(TODAY())='2012 HR 배정표'!F$3,ISNUMBER('2012 HR 배정표'!F1062)=TRUE),VLOOKUP('2012 HR 배정표'!F1062,Prj_list!$A$5:$B$201,2,FALSE),IF(AND(MONTH(TODAY())='2012 HR 배정표'!H$3,ISNUMBER('2012 HR 배정표'!H1062)=TRUE),VLOOKUP('2012 HR 배정표'!H1062,Prj_list!$A$5:$B$201,2,FALSE),IF(AND(MONTH(TODAY())='2012 HR 배정표'!J$3,ISNUMBER('2012 HR 배정표'!J1062)=TRUE),VLOOKUP('2012 HR 배정표'!J1062,Prj_list!$A$5:$B$201,2,FALSE),IF(AND(MONTH(TODAY())='2012 HR 배정표'!L$3,ISNUMBER('2012 HR 배정표'!L1062)=TRUE),VLOOKUP('2012 HR 배정표'!L1062,Prj_list!$A$5:$B$201,2,FALSE),IF(AND(MONTH(TODAY())='2012 HR 배정표'!N$3,ISNUMBER('2012 HR 배정표'!N1062)=TRUE),VLOOKUP('2012 HR 배정표'!N1062,Prj_list!$A$5:$B$201,2,FALSE),"")))))</x:f>
        <x:v/>
      </x:c>
      <x:c r="C1059" s="13" t="str">
        <x:f ca="1">IF(AND(MONTH(TODAY())='2012 HR 배정표'!P$3,ISNUMBER('2012 HR 배정표'!P1062)=TRUE),VLOOKUP('2012 HR 배정표'!P1062,Prj_list!$A$5:$B$201,2,FALSE),IF(AND(MONTH(TODAY())='2012 HR 배정표'!R$3,ISNUMBER('2012 HR 배정표'!R1062)=TRUE),VLOOKUP('2012 HR 배정표'!R1062,Prj_list!$A$5:$B$201,2,FALSE),IF(AND(MONTH(TODAY())='2012 HR 배정표'!T$3,ISNUMBER('2012 HR 배정표'!T1062)=TRUE),VLOOKUP('2012 HR 배정표'!T1062,Prj_list!$A$5:$B$201,2,FALSE),IF(AND(MONTH(TODAY())='2012 HR 배정표'!V$3,ISNUMBER('2012 HR 배정표'!V1062)=TRUE),VLOOKUP('2012 HR 배정표'!V1062,Prj_list!$A$5:$B$201,2,FALSE),IF(AND(MONTH(TODAY())='2012 HR 배정표'!X$3,ISNUMBER('2012 HR 배정표'!X1062)=TRUE),VLOOKUP('2012 HR 배정표'!X1062,Prj_list!$A$5:$B$201,2,FALSE),IF(AND(MONTH(TODAY())='2012 HR 배정표'!Z$3,ISNUMBER('2012 HR 배정표'!Z1062)=TRUE),VLOOKUP('2012 HR 배정표'!Z1062,Prj_list!$A$5:$B$201,2,FALSE),IF(AND(MONTH(TODAY())='2012 HR 배정표'!AB$3,ISNUMBER('2012 HR 배정표'!AB1062)=TRUE),VLOOKUP('2012 HR 배정표'!AB1062,Prj_list!$A$5:$B$201,2,FALSE),"")))))))</x:f>
        <x:v/>
      </x:c>
    </x:row>
    <x:row r="1060" spans="2:3">
      <x:c r="B1060" s="13" t="str">
        <x:f ca="1">IF(AND(MONTH(TODAY())='2012 HR 배정표'!F$3,ISNUMBER('2012 HR 배정표'!F1063)=TRUE),VLOOKUP('2012 HR 배정표'!F1063,Prj_list!$A$5:$B$201,2,FALSE),IF(AND(MONTH(TODAY())='2012 HR 배정표'!H$3,ISNUMBER('2012 HR 배정표'!H1063)=TRUE),VLOOKUP('2012 HR 배정표'!H1063,Prj_list!$A$5:$B$201,2,FALSE),IF(AND(MONTH(TODAY())='2012 HR 배정표'!J$3,ISNUMBER('2012 HR 배정표'!J1063)=TRUE),VLOOKUP('2012 HR 배정표'!J1063,Prj_list!$A$5:$B$201,2,FALSE),IF(AND(MONTH(TODAY())='2012 HR 배정표'!L$3,ISNUMBER('2012 HR 배정표'!L1063)=TRUE),VLOOKUP('2012 HR 배정표'!L1063,Prj_list!$A$5:$B$201,2,FALSE),IF(AND(MONTH(TODAY())='2012 HR 배정표'!N$3,ISNUMBER('2012 HR 배정표'!N1063)=TRUE),VLOOKUP('2012 HR 배정표'!N1063,Prj_list!$A$5:$B$201,2,FALSE),"")))))</x:f>
        <x:v/>
      </x:c>
      <x:c r="C1060" s="13" t="str">
        <x:f ca="1">IF(AND(MONTH(TODAY())='2012 HR 배정표'!P$3,ISNUMBER('2012 HR 배정표'!P1063)=TRUE),VLOOKUP('2012 HR 배정표'!P1063,Prj_list!$A$5:$B$201,2,FALSE),IF(AND(MONTH(TODAY())='2012 HR 배정표'!R$3,ISNUMBER('2012 HR 배정표'!R1063)=TRUE),VLOOKUP('2012 HR 배정표'!R1063,Prj_list!$A$5:$B$201,2,FALSE),IF(AND(MONTH(TODAY())='2012 HR 배정표'!T$3,ISNUMBER('2012 HR 배정표'!T1063)=TRUE),VLOOKUP('2012 HR 배정표'!T1063,Prj_list!$A$5:$B$201,2,FALSE),IF(AND(MONTH(TODAY())='2012 HR 배정표'!V$3,ISNUMBER('2012 HR 배정표'!V1063)=TRUE),VLOOKUP('2012 HR 배정표'!V1063,Prj_list!$A$5:$B$201,2,FALSE),IF(AND(MONTH(TODAY())='2012 HR 배정표'!X$3,ISNUMBER('2012 HR 배정표'!X1063)=TRUE),VLOOKUP('2012 HR 배정표'!X1063,Prj_list!$A$5:$B$201,2,FALSE),IF(AND(MONTH(TODAY())='2012 HR 배정표'!Z$3,ISNUMBER('2012 HR 배정표'!Z1063)=TRUE),VLOOKUP('2012 HR 배정표'!Z1063,Prj_list!$A$5:$B$201,2,FALSE),IF(AND(MONTH(TODAY())='2012 HR 배정표'!AB$3,ISNUMBER('2012 HR 배정표'!AB1063)=TRUE),VLOOKUP('2012 HR 배정표'!AB1063,Prj_list!$A$5:$B$201,2,FALSE),"")))))))</x:f>
        <x:v/>
      </x:c>
    </x:row>
    <x:row r="1061" spans="2:3">
      <x:c r="B1061" s="13" t="str">
        <x:f ca="1">IF(AND(MONTH(TODAY())='2012 HR 배정표'!F$3,ISNUMBER('2012 HR 배정표'!F1064)=TRUE),VLOOKUP('2012 HR 배정표'!F1064,Prj_list!$A$5:$B$201,2,FALSE),IF(AND(MONTH(TODAY())='2012 HR 배정표'!H$3,ISNUMBER('2012 HR 배정표'!H1064)=TRUE),VLOOKUP('2012 HR 배정표'!H1064,Prj_list!$A$5:$B$201,2,FALSE),IF(AND(MONTH(TODAY())='2012 HR 배정표'!J$3,ISNUMBER('2012 HR 배정표'!J1064)=TRUE),VLOOKUP('2012 HR 배정표'!J1064,Prj_list!$A$5:$B$201,2,FALSE),IF(AND(MONTH(TODAY())='2012 HR 배정표'!L$3,ISNUMBER('2012 HR 배정표'!L1064)=TRUE),VLOOKUP('2012 HR 배정표'!L1064,Prj_list!$A$5:$B$201,2,FALSE),IF(AND(MONTH(TODAY())='2012 HR 배정표'!N$3,ISNUMBER('2012 HR 배정표'!N1064)=TRUE),VLOOKUP('2012 HR 배정표'!N1064,Prj_list!$A$5:$B$201,2,FALSE),"")))))</x:f>
        <x:v/>
      </x:c>
      <x:c r="C1061" s="13" t="str">
        <x:f ca="1">IF(AND(MONTH(TODAY())='2012 HR 배정표'!P$3,ISNUMBER('2012 HR 배정표'!P1064)=TRUE),VLOOKUP('2012 HR 배정표'!P1064,Prj_list!$A$5:$B$201,2,FALSE),IF(AND(MONTH(TODAY())='2012 HR 배정표'!R$3,ISNUMBER('2012 HR 배정표'!R1064)=TRUE),VLOOKUP('2012 HR 배정표'!R1064,Prj_list!$A$5:$B$201,2,FALSE),IF(AND(MONTH(TODAY())='2012 HR 배정표'!T$3,ISNUMBER('2012 HR 배정표'!T1064)=TRUE),VLOOKUP('2012 HR 배정표'!T1064,Prj_list!$A$5:$B$201,2,FALSE),IF(AND(MONTH(TODAY())='2012 HR 배정표'!V$3,ISNUMBER('2012 HR 배정표'!V1064)=TRUE),VLOOKUP('2012 HR 배정표'!V1064,Prj_list!$A$5:$B$201,2,FALSE),IF(AND(MONTH(TODAY())='2012 HR 배정표'!X$3,ISNUMBER('2012 HR 배정표'!X1064)=TRUE),VLOOKUP('2012 HR 배정표'!X1064,Prj_list!$A$5:$B$201,2,FALSE),IF(AND(MONTH(TODAY())='2012 HR 배정표'!Z$3,ISNUMBER('2012 HR 배정표'!Z1064)=TRUE),VLOOKUP('2012 HR 배정표'!Z1064,Prj_list!$A$5:$B$201,2,FALSE),IF(AND(MONTH(TODAY())='2012 HR 배정표'!AB$3,ISNUMBER('2012 HR 배정표'!AB1064)=TRUE),VLOOKUP('2012 HR 배정표'!AB1064,Prj_list!$A$5:$B$201,2,FALSE),"")))))))</x:f>
        <x:v/>
      </x:c>
    </x:row>
    <x:row r="1062" spans="2:3">
      <x:c r="B1062" s="13" t="str">
        <x:f ca="1">IF(AND(MONTH(TODAY())='2012 HR 배정표'!F$3,ISNUMBER('2012 HR 배정표'!F1065)=TRUE),VLOOKUP('2012 HR 배정표'!F1065,Prj_list!$A$5:$B$201,2,FALSE),IF(AND(MONTH(TODAY())='2012 HR 배정표'!H$3,ISNUMBER('2012 HR 배정표'!H1065)=TRUE),VLOOKUP('2012 HR 배정표'!H1065,Prj_list!$A$5:$B$201,2,FALSE),IF(AND(MONTH(TODAY())='2012 HR 배정표'!J$3,ISNUMBER('2012 HR 배정표'!J1065)=TRUE),VLOOKUP('2012 HR 배정표'!J1065,Prj_list!$A$5:$B$201,2,FALSE),IF(AND(MONTH(TODAY())='2012 HR 배정표'!L$3,ISNUMBER('2012 HR 배정표'!L1065)=TRUE),VLOOKUP('2012 HR 배정표'!L1065,Prj_list!$A$5:$B$201,2,FALSE),IF(AND(MONTH(TODAY())='2012 HR 배정표'!N$3,ISNUMBER('2012 HR 배정표'!N1065)=TRUE),VLOOKUP('2012 HR 배정표'!N1065,Prj_list!$A$5:$B$201,2,FALSE),"")))))</x:f>
        <x:v/>
      </x:c>
      <x:c r="C1062" s="13" t="str">
        <x:f ca="1">IF(AND(MONTH(TODAY())='2012 HR 배정표'!P$3,ISNUMBER('2012 HR 배정표'!P1065)=TRUE),VLOOKUP('2012 HR 배정표'!P1065,Prj_list!$A$5:$B$201,2,FALSE),IF(AND(MONTH(TODAY())='2012 HR 배정표'!R$3,ISNUMBER('2012 HR 배정표'!R1065)=TRUE),VLOOKUP('2012 HR 배정표'!R1065,Prj_list!$A$5:$B$201,2,FALSE),IF(AND(MONTH(TODAY())='2012 HR 배정표'!T$3,ISNUMBER('2012 HR 배정표'!T1065)=TRUE),VLOOKUP('2012 HR 배정표'!T1065,Prj_list!$A$5:$B$201,2,FALSE),IF(AND(MONTH(TODAY())='2012 HR 배정표'!V$3,ISNUMBER('2012 HR 배정표'!V1065)=TRUE),VLOOKUP('2012 HR 배정표'!V1065,Prj_list!$A$5:$B$201,2,FALSE),IF(AND(MONTH(TODAY())='2012 HR 배정표'!X$3,ISNUMBER('2012 HR 배정표'!X1065)=TRUE),VLOOKUP('2012 HR 배정표'!X1065,Prj_list!$A$5:$B$201,2,FALSE),IF(AND(MONTH(TODAY())='2012 HR 배정표'!Z$3,ISNUMBER('2012 HR 배정표'!Z1065)=TRUE),VLOOKUP('2012 HR 배정표'!Z1065,Prj_list!$A$5:$B$201,2,FALSE),IF(AND(MONTH(TODAY())='2012 HR 배정표'!AB$3,ISNUMBER('2012 HR 배정표'!AB1065)=TRUE),VLOOKUP('2012 HR 배정표'!AB1065,Prj_list!$A$5:$B$201,2,FALSE),"")))))))</x:f>
        <x:v/>
      </x:c>
    </x:row>
    <x:row r="1063" spans="2:3">
      <x:c r="B1063" s="13" t="str">
        <x:f ca="1">IF(AND(MONTH(TODAY())='2012 HR 배정표'!F$3,ISNUMBER('2012 HR 배정표'!F1066)=TRUE),VLOOKUP('2012 HR 배정표'!F1066,Prj_list!$A$5:$B$201,2,FALSE),IF(AND(MONTH(TODAY())='2012 HR 배정표'!H$3,ISNUMBER('2012 HR 배정표'!H1066)=TRUE),VLOOKUP('2012 HR 배정표'!H1066,Prj_list!$A$5:$B$201,2,FALSE),IF(AND(MONTH(TODAY())='2012 HR 배정표'!J$3,ISNUMBER('2012 HR 배정표'!J1066)=TRUE),VLOOKUP('2012 HR 배정표'!J1066,Prj_list!$A$5:$B$201,2,FALSE),IF(AND(MONTH(TODAY())='2012 HR 배정표'!L$3,ISNUMBER('2012 HR 배정표'!L1066)=TRUE),VLOOKUP('2012 HR 배정표'!L1066,Prj_list!$A$5:$B$201,2,FALSE),IF(AND(MONTH(TODAY())='2012 HR 배정표'!N$3,ISNUMBER('2012 HR 배정표'!N1066)=TRUE),VLOOKUP('2012 HR 배정표'!N1066,Prj_list!$A$5:$B$201,2,FALSE),"")))))</x:f>
        <x:v/>
      </x:c>
      <x:c r="C1063" s="13" t="str">
        <x:f ca="1">IF(AND(MONTH(TODAY())='2012 HR 배정표'!P$3,ISNUMBER('2012 HR 배정표'!P1066)=TRUE),VLOOKUP('2012 HR 배정표'!P1066,Prj_list!$A$5:$B$201,2,FALSE),IF(AND(MONTH(TODAY())='2012 HR 배정표'!R$3,ISNUMBER('2012 HR 배정표'!R1066)=TRUE),VLOOKUP('2012 HR 배정표'!R1066,Prj_list!$A$5:$B$201,2,FALSE),IF(AND(MONTH(TODAY())='2012 HR 배정표'!T$3,ISNUMBER('2012 HR 배정표'!T1066)=TRUE),VLOOKUP('2012 HR 배정표'!T1066,Prj_list!$A$5:$B$201,2,FALSE),IF(AND(MONTH(TODAY())='2012 HR 배정표'!V$3,ISNUMBER('2012 HR 배정표'!V1066)=TRUE),VLOOKUP('2012 HR 배정표'!V1066,Prj_list!$A$5:$B$201,2,FALSE),IF(AND(MONTH(TODAY())='2012 HR 배정표'!X$3,ISNUMBER('2012 HR 배정표'!X1066)=TRUE),VLOOKUP('2012 HR 배정표'!X1066,Prj_list!$A$5:$B$201,2,FALSE),IF(AND(MONTH(TODAY())='2012 HR 배정표'!Z$3,ISNUMBER('2012 HR 배정표'!Z1066)=TRUE),VLOOKUP('2012 HR 배정표'!Z1066,Prj_list!$A$5:$B$201,2,FALSE),IF(AND(MONTH(TODAY())='2012 HR 배정표'!AB$3,ISNUMBER('2012 HR 배정표'!AB1066)=TRUE),VLOOKUP('2012 HR 배정표'!AB1066,Prj_list!$A$5:$B$201,2,FALSE),"")))))))</x:f>
        <x:v/>
      </x:c>
    </x:row>
    <x:row r="1064" spans="2:3">
      <x:c r="B1064" s="13" t="str">
        <x:f ca="1">IF(AND(MONTH(TODAY())='2012 HR 배정표'!F$3,ISNUMBER('2012 HR 배정표'!F1067)=TRUE),VLOOKUP('2012 HR 배정표'!F1067,Prj_list!$A$5:$B$201,2,FALSE),IF(AND(MONTH(TODAY())='2012 HR 배정표'!H$3,ISNUMBER('2012 HR 배정표'!H1067)=TRUE),VLOOKUP('2012 HR 배정표'!H1067,Prj_list!$A$5:$B$201,2,FALSE),IF(AND(MONTH(TODAY())='2012 HR 배정표'!J$3,ISNUMBER('2012 HR 배정표'!J1067)=TRUE),VLOOKUP('2012 HR 배정표'!J1067,Prj_list!$A$5:$B$201,2,FALSE),IF(AND(MONTH(TODAY())='2012 HR 배정표'!L$3,ISNUMBER('2012 HR 배정표'!L1067)=TRUE),VLOOKUP('2012 HR 배정표'!L1067,Prj_list!$A$5:$B$201,2,FALSE),IF(AND(MONTH(TODAY())='2012 HR 배정표'!N$3,ISNUMBER('2012 HR 배정표'!N1067)=TRUE),VLOOKUP('2012 HR 배정표'!N1067,Prj_list!$A$5:$B$201,2,FALSE),"")))))</x:f>
        <x:v/>
      </x:c>
      <x:c r="C1064" s="13" t="str">
        <x:f ca="1">IF(AND(MONTH(TODAY())='2012 HR 배정표'!P$3,ISNUMBER('2012 HR 배정표'!P1067)=TRUE),VLOOKUP('2012 HR 배정표'!P1067,Prj_list!$A$5:$B$201,2,FALSE),IF(AND(MONTH(TODAY())='2012 HR 배정표'!R$3,ISNUMBER('2012 HR 배정표'!R1067)=TRUE),VLOOKUP('2012 HR 배정표'!R1067,Prj_list!$A$5:$B$201,2,FALSE),IF(AND(MONTH(TODAY())='2012 HR 배정표'!T$3,ISNUMBER('2012 HR 배정표'!T1067)=TRUE),VLOOKUP('2012 HR 배정표'!T1067,Prj_list!$A$5:$B$201,2,FALSE),IF(AND(MONTH(TODAY())='2012 HR 배정표'!V$3,ISNUMBER('2012 HR 배정표'!V1067)=TRUE),VLOOKUP('2012 HR 배정표'!V1067,Prj_list!$A$5:$B$201,2,FALSE),IF(AND(MONTH(TODAY())='2012 HR 배정표'!X$3,ISNUMBER('2012 HR 배정표'!X1067)=TRUE),VLOOKUP('2012 HR 배정표'!X1067,Prj_list!$A$5:$B$201,2,FALSE),IF(AND(MONTH(TODAY())='2012 HR 배정표'!Z$3,ISNUMBER('2012 HR 배정표'!Z1067)=TRUE),VLOOKUP('2012 HR 배정표'!Z1067,Prj_list!$A$5:$B$201,2,FALSE),IF(AND(MONTH(TODAY())='2012 HR 배정표'!AB$3,ISNUMBER('2012 HR 배정표'!AB1067)=TRUE),VLOOKUP('2012 HR 배정표'!AB1067,Prj_list!$A$5:$B$201,2,FALSE),"")))))))</x:f>
        <x:v/>
      </x:c>
    </x:row>
    <x:row r="1065" spans="2:3">
      <x:c r="B1065" s="13" t="str">
        <x:f ca="1">IF(AND(MONTH(TODAY())='2012 HR 배정표'!F$3,ISNUMBER('2012 HR 배정표'!F1068)=TRUE),VLOOKUP('2012 HR 배정표'!F1068,Prj_list!$A$5:$B$201,2,FALSE),IF(AND(MONTH(TODAY())='2012 HR 배정표'!H$3,ISNUMBER('2012 HR 배정표'!H1068)=TRUE),VLOOKUP('2012 HR 배정표'!H1068,Prj_list!$A$5:$B$201,2,FALSE),IF(AND(MONTH(TODAY())='2012 HR 배정표'!J$3,ISNUMBER('2012 HR 배정표'!J1068)=TRUE),VLOOKUP('2012 HR 배정표'!J1068,Prj_list!$A$5:$B$201,2,FALSE),IF(AND(MONTH(TODAY())='2012 HR 배정표'!L$3,ISNUMBER('2012 HR 배정표'!L1068)=TRUE),VLOOKUP('2012 HR 배정표'!L1068,Prj_list!$A$5:$B$201,2,FALSE),IF(AND(MONTH(TODAY())='2012 HR 배정표'!N$3,ISNUMBER('2012 HR 배정표'!N1068)=TRUE),VLOOKUP('2012 HR 배정표'!N1068,Prj_list!$A$5:$B$201,2,FALSE),"")))))</x:f>
        <x:v/>
      </x:c>
      <x:c r="C1065" s="13" t="str">
        <x:f ca="1">IF(AND(MONTH(TODAY())='2012 HR 배정표'!P$3,ISNUMBER('2012 HR 배정표'!P1068)=TRUE),VLOOKUP('2012 HR 배정표'!P1068,Prj_list!$A$5:$B$201,2,FALSE),IF(AND(MONTH(TODAY())='2012 HR 배정표'!R$3,ISNUMBER('2012 HR 배정표'!R1068)=TRUE),VLOOKUP('2012 HR 배정표'!R1068,Prj_list!$A$5:$B$201,2,FALSE),IF(AND(MONTH(TODAY())='2012 HR 배정표'!T$3,ISNUMBER('2012 HR 배정표'!T1068)=TRUE),VLOOKUP('2012 HR 배정표'!T1068,Prj_list!$A$5:$B$201,2,FALSE),IF(AND(MONTH(TODAY())='2012 HR 배정표'!V$3,ISNUMBER('2012 HR 배정표'!V1068)=TRUE),VLOOKUP('2012 HR 배정표'!V1068,Prj_list!$A$5:$B$201,2,FALSE),IF(AND(MONTH(TODAY())='2012 HR 배정표'!X$3,ISNUMBER('2012 HR 배정표'!X1068)=TRUE),VLOOKUP('2012 HR 배정표'!X1068,Prj_list!$A$5:$B$201,2,FALSE),IF(AND(MONTH(TODAY())='2012 HR 배정표'!Z$3,ISNUMBER('2012 HR 배정표'!Z1068)=TRUE),VLOOKUP('2012 HR 배정표'!Z1068,Prj_list!$A$5:$B$201,2,FALSE),IF(AND(MONTH(TODAY())='2012 HR 배정표'!AB$3,ISNUMBER('2012 HR 배정표'!AB1068)=TRUE),VLOOKUP('2012 HR 배정표'!AB1068,Prj_list!$A$5:$B$201,2,FALSE),"")))))))</x:f>
        <x:v/>
      </x:c>
    </x:row>
    <x:row r="1066" spans="2:3">
      <x:c r="B1066" s="13" t="str">
        <x:f ca="1">IF(AND(MONTH(TODAY())='2012 HR 배정표'!F$3,ISNUMBER('2012 HR 배정표'!F1069)=TRUE),VLOOKUP('2012 HR 배정표'!F1069,Prj_list!$A$5:$B$201,2,FALSE),IF(AND(MONTH(TODAY())='2012 HR 배정표'!H$3,ISNUMBER('2012 HR 배정표'!H1069)=TRUE),VLOOKUP('2012 HR 배정표'!H1069,Prj_list!$A$5:$B$201,2,FALSE),IF(AND(MONTH(TODAY())='2012 HR 배정표'!J$3,ISNUMBER('2012 HR 배정표'!J1069)=TRUE),VLOOKUP('2012 HR 배정표'!J1069,Prj_list!$A$5:$B$201,2,FALSE),IF(AND(MONTH(TODAY())='2012 HR 배정표'!L$3,ISNUMBER('2012 HR 배정표'!L1069)=TRUE),VLOOKUP('2012 HR 배정표'!L1069,Prj_list!$A$5:$B$201,2,FALSE),IF(AND(MONTH(TODAY())='2012 HR 배정표'!N$3,ISNUMBER('2012 HR 배정표'!N1069)=TRUE),VLOOKUP('2012 HR 배정표'!N1069,Prj_list!$A$5:$B$201,2,FALSE),"")))))</x:f>
        <x:v/>
      </x:c>
      <x:c r="C1066" s="13" t="str">
        <x:f ca="1">IF(AND(MONTH(TODAY())='2012 HR 배정표'!P$3,ISNUMBER('2012 HR 배정표'!P1069)=TRUE),VLOOKUP('2012 HR 배정표'!P1069,Prj_list!$A$5:$B$201,2,FALSE),IF(AND(MONTH(TODAY())='2012 HR 배정표'!R$3,ISNUMBER('2012 HR 배정표'!R1069)=TRUE),VLOOKUP('2012 HR 배정표'!R1069,Prj_list!$A$5:$B$201,2,FALSE),IF(AND(MONTH(TODAY())='2012 HR 배정표'!T$3,ISNUMBER('2012 HR 배정표'!T1069)=TRUE),VLOOKUP('2012 HR 배정표'!T1069,Prj_list!$A$5:$B$201,2,FALSE),IF(AND(MONTH(TODAY())='2012 HR 배정표'!V$3,ISNUMBER('2012 HR 배정표'!V1069)=TRUE),VLOOKUP('2012 HR 배정표'!V1069,Prj_list!$A$5:$B$201,2,FALSE),IF(AND(MONTH(TODAY())='2012 HR 배정표'!X$3,ISNUMBER('2012 HR 배정표'!X1069)=TRUE),VLOOKUP('2012 HR 배정표'!X1069,Prj_list!$A$5:$B$201,2,FALSE),IF(AND(MONTH(TODAY())='2012 HR 배정표'!Z$3,ISNUMBER('2012 HR 배정표'!Z1069)=TRUE),VLOOKUP('2012 HR 배정표'!Z1069,Prj_list!$A$5:$B$201,2,FALSE),IF(AND(MONTH(TODAY())='2012 HR 배정표'!AB$3,ISNUMBER('2012 HR 배정표'!AB1069)=TRUE),VLOOKUP('2012 HR 배정표'!AB1069,Prj_list!$A$5:$B$201,2,FALSE),"")))))))</x:f>
        <x:v/>
      </x:c>
    </x:row>
    <x:row r="1067" spans="2:3">
      <x:c r="B1067" s="13" t="str">
        <x:f ca="1">IF(AND(MONTH(TODAY())='2012 HR 배정표'!F$3,ISNUMBER('2012 HR 배정표'!F1070)=TRUE),VLOOKUP('2012 HR 배정표'!F1070,Prj_list!$A$5:$B$201,2,FALSE),IF(AND(MONTH(TODAY())='2012 HR 배정표'!H$3,ISNUMBER('2012 HR 배정표'!H1070)=TRUE),VLOOKUP('2012 HR 배정표'!H1070,Prj_list!$A$5:$B$201,2,FALSE),IF(AND(MONTH(TODAY())='2012 HR 배정표'!J$3,ISNUMBER('2012 HR 배정표'!J1070)=TRUE),VLOOKUP('2012 HR 배정표'!J1070,Prj_list!$A$5:$B$201,2,FALSE),IF(AND(MONTH(TODAY())='2012 HR 배정표'!L$3,ISNUMBER('2012 HR 배정표'!L1070)=TRUE),VLOOKUP('2012 HR 배정표'!L1070,Prj_list!$A$5:$B$201,2,FALSE),IF(AND(MONTH(TODAY())='2012 HR 배정표'!N$3,ISNUMBER('2012 HR 배정표'!N1070)=TRUE),VLOOKUP('2012 HR 배정표'!N1070,Prj_list!$A$5:$B$201,2,FALSE),"")))))</x:f>
        <x:v/>
      </x:c>
      <x:c r="C1067" s="13" t="str">
        <x:f ca="1">IF(AND(MONTH(TODAY())='2012 HR 배정표'!P$3,ISNUMBER('2012 HR 배정표'!P1070)=TRUE),VLOOKUP('2012 HR 배정표'!P1070,Prj_list!$A$5:$B$201,2,FALSE),IF(AND(MONTH(TODAY())='2012 HR 배정표'!R$3,ISNUMBER('2012 HR 배정표'!R1070)=TRUE),VLOOKUP('2012 HR 배정표'!R1070,Prj_list!$A$5:$B$201,2,FALSE),IF(AND(MONTH(TODAY())='2012 HR 배정표'!T$3,ISNUMBER('2012 HR 배정표'!T1070)=TRUE),VLOOKUP('2012 HR 배정표'!T1070,Prj_list!$A$5:$B$201,2,FALSE),IF(AND(MONTH(TODAY())='2012 HR 배정표'!V$3,ISNUMBER('2012 HR 배정표'!V1070)=TRUE),VLOOKUP('2012 HR 배정표'!V1070,Prj_list!$A$5:$B$201,2,FALSE),IF(AND(MONTH(TODAY())='2012 HR 배정표'!X$3,ISNUMBER('2012 HR 배정표'!X1070)=TRUE),VLOOKUP('2012 HR 배정표'!X1070,Prj_list!$A$5:$B$201,2,FALSE),IF(AND(MONTH(TODAY())='2012 HR 배정표'!Z$3,ISNUMBER('2012 HR 배정표'!Z1070)=TRUE),VLOOKUP('2012 HR 배정표'!Z1070,Prj_list!$A$5:$B$201,2,FALSE),IF(AND(MONTH(TODAY())='2012 HR 배정표'!AB$3,ISNUMBER('2012 HR 배정표'!AB1070)=TRUE),VLOOKUP('2012 HR 배정표'!AB1070,Prj_list!$A$5:$B$201,2,FALSE),"")))))))</x:f>
        <x:v/>
      </x:c>
    </x:row>
    <x:row r="1068" spans="2:3">
      <x:c r="B1068" s="13" t="str">
        <x:f ca="1">IF(AND(MONTH(TODAY())='2012 HR 배정표'!F$3,ISNUMBER('2012 HR 배정표'!F1071)=TRUE),VLOOKUP('2012 HR 배정표'!F1071,Prj_list!$A$5:$B$201,2,FALSE),IF(AND(MONTH(TODAY())='2012 HR 배정표'!H$3,ISNUMBER('2012 HR 배정표'!H1071)=TRUE),VLOOKUP('2012 HR 배정표'!H1071,Prj_list!$A$5:$B$201,2,FALSE),IF(AND(MONTH(TODAY())='2012 HR 배정표'!J$3,ISNUMBER('2012 HR 배정표'!J1071)=TRUE),VLOOKUP('2012 HR 배정표'!J1071,Prj_list!$A$5:$B$201,2,FALSE),IF(AND(MONTH(TODAY())='2012 HR 배정표'!L$3,ISNUMBER('2012 HR 배정표'!L1071)=TRUE),VLOOKUP('2012 HR 배정표'!L1071,Prj_list!$A$5:$B$201,2,FALSE),IF(AND(MONTH(TODAY())='2012 HR 배정표'!N$3,ISNUMBER('2012 HR 배정표'!N1071)=TRUE),VLOOKUP('2012 HR 배정표'!N1071,Prj_list!$A$5:$B$201,2,FALSE),"")))))</x:f>
        <x:v/>
      </x:c>
      <x:c r="C1068" s="13" t="str">
        <x:f ca="1">IF(AND(MONTH(TODAY())='2012 HR 배정표'!P$3,ISNUMBER('2012 HR 배정표'!P1071)=TRUE),VLOOKUP('2012 HR 배정표'!P1071,Prj_list!$A$5:$B$201,2,FALSE),IF(AND(MONTH(TODAY())='2012 HR 배정표'!R$3,ISNUMBER('2012 HR 배정표'!R1071)=TRUE),VLOOKUP('2012 HR 배정표'!R1071,Prj_list!$A$5:$B$201,2,FALSE),IF(AND(MONTH(TODAY())='2012 HR 배정표'!T$3,ISNUMBER('2012 HR 배정표'!T1071)=TRUE),VLOOKUP('2012 HR 배정표'!T1071,Prj_list!$A$5:$B$201,2,FALSE),IF(AND(MONTH(TODAY())='2012 HR 배정표'!V$3,ISNUMBER('2012 HR 배정표'!V1071)=TRUE),VLOOKUP('2012 HR 배정표'!V1071,Prj_list!$A$5:$B$201,2,FALSE),IF(AND(MONTH(TODAY())='2012 HR 배정표'!X$3,ISNUMBER('2012 HR 배정표'!X1071)=TRUE),VLOOKUP('2012 HR 배정표'!X1071,Prj_list!$A$5:$B$201,2,FALSE),IF(AND(MONTH(TODAY())='2012 HR 배정표'!Z$3,ISNUMBER('2012 HR 배정표'!Z1071)=TRUE),VLOOKUP('2012 HR 배정표'!Z1071,Prj_list!$A$5:$B$201,2,FALSE),IF(AND(MONTH(TODAY())='2012 HR 배정표'!AB$3,ISNUMBER('2012 HR 배정표'!AB1071)=TRUE),VLOOKUP('2012 HR 배정표'!AB1071,Prj_list!$A$5:$B$201,2,FALSE),"")))))))</x:f>
        <x:v/>
      </x:c>
    </x:row>
    <x:row r="1069" spans="2:3">
      <x:c r="B1069" s="13" t="str">
        <x:f ca="1">IF(AND(MONTH(TODAY())='2012 HR 배정표'!F$3,ISNUMBER('2012 HR 배정표'!F1072)=TRUE),VLOOKUP('2012 HR 배정표'!F1072,Prj_list!$A$5:$B$201,2,FALSE),IF(AND(MONTH(TODAY())='2012 HR 배정표'!H$3,ISNUMBER('2012 HR 배정표'!H1072)=TRUE),VLOOKUP('2012 HR 배정표'!H1072,Prj_list!$A$5:$B$201,2,FALSE),IF(AND(MONTH(TODAY())='2012 HR 배정표'!J$3,ISNUMBER('2012 HR 배정표'!J1072)=TRUE),VLOOKUP('2012 HR 배정표'!J1072,Prj_list!$A$5:$B$201,2,FALSE),IF(AND(MONTH(TODAY())='2012 HR 배정표'!L$3,ISNUMBER('2012 HR 배정표'!L1072)=TRUE),VLOOKUP('2012 HR 배정표'!L1072,Prj_list!$A$5:$B$201,2,FALSE),IF(AND(MONTH(TODAY())='2012 HR 배정표'!N$3,ISNUMBER('2012 HR 배정표'!N1072)=TRUE),VLOOKUP('2012 HR 배정표'!N1072,Prj_list!$A$5:$B$201,2,FALSE),"")))))</x:f>
        <x:v/>
      </x:c>
      <x:c r="C1069" s="13" t="str">
        <x:f ca="1">IF(AND(MONTH(TODAY())='2012 HR 배정표'!P$3,ISNUMBER('2012 HR 배정표'!P1072)=TRUE),VLOOKUP('2012 HR 배정표'!P1072,Prj_list!$A$5:$B$201,2,FALSE),IF(AND(MONTH(TODAY())='2012 HR 배정표'!R$3,ISNUMBER('2012 HR 배정표'!R1072)=TRUE),VLOOKUP('2012 HR 배정표'!R1072,Prj_list!$A$5:$B$201,2,FALSE),IF(AND(MONTH(TODAY())='2012 HR 배정표'!T$3,ISNUMBER('2012 HR 배정표'!T1072)=TRUE),VLOOKUP('2012 HR 배정표'!T1072,Prj_list!$A$5:$B$201,2,FALSE),IF(AND(MONTH(TODAY())='2012 HR 배정표'!V$3,ISNUMBER('2012 HR 배정표'!V1072)=TRUE),VLOOKUP('2012 HR 배정표'!V1072,Prj_list!$A$5:$B$201,2,FALSE),IF(AND(MONTH(TODAY())='2012 HR 배정표'!X$3,ISNUMBER('2012 HR 배정표'!X1072)=TRUE),VLOOKUP('2012 HR 배정표'!X1072,Prj_list!$A$5:$B$201,2,FALSE),IF(AND(MONTH(TODAY())='2012 HR 배정표'!Z$3,ISNUMBER('2012 HR 배정표'!Z1072)=TRUE),VLOOKUP('2012 HR 배정표'!Z1072,Prj_list!$A$5:$B$201,2,FALSE),IF(AND(MONTH(TODAY())='2012 HR 배정표'!AB$3,ISNUMBER('2012 HR 배정표'!AB1072)=TRUE),VLOOKUP('2012 HR 배정표'!AB1072,Prj_list!$A$5:$B$201,2,FALSE),"")))))))</x:f>
        <x:v/>
      </x:c>
    </x:row>
    <x:row r="1070" spans="2:3">
      <x:c r="B1070" s="13" t="str">
        <x:f ca="1">IF(AND(MONTH(TODAY())='2012 HR 배정표'!F$3,ISNUMBER('2012 HR 배정표'!F1073)=TRUE),VLOOKUP('2012 HR 배정표'!F1073,Prj_list!$A$5:$B$201,2,FALSE),IF(AND(MONTH(TODAY())='2012 HR 배정표'!H$3,ISNUMBER('2012 HR 배정표'!H1073)=TRUE),VLOOKUP('2012 HR 배정표'!H1073,Prj_list!$A$5:$B$201,2,FALSE),IF(AND(MONTH(TODAY())='2012 HR 배정표'!J$3,ISNUMBER('2012 HR 배정표'!J1073)=TRUE),VLOOKUP('2012 HR 배정표'!J1073,Prj_list!$A$5:$B$201,2,FALSE),IF(AND(MONTH(TODAY())='2012 HR 배정표'!L$3,ISNUMBER('2012 HR 배정표'!L1073)=TRUE),VLOOKUP('2012 HR 배정표'!L1073,Prj_list!$A$5:$B$201,2,FALSE),IF(AND(MONTH(TODAY())='2012 HR 배정표'!N$3,ISNUMBER('2012 HR 배정표'!N1073)=TRUE),VLOOKUP('2012 HR 배정표'!N1073,Prj_list!$A$5:$B$201,2,FALSE),"")))))</x:f>
        <x:v/>
      </x:c>
      <x:c r="C1070" s="13" t="str">
        <x:f ca="1">IF(AND(MONTH(TODAY())='2012 HR 배정표'!P$3,ISNUMBER('2012 HR 배정표'!P1073)=TRUE),VLOOKUP('2012 HR 배정표'!P1073,Prj_list!$A$5:$B$201,2,FALSE),IF(AND(MONTH(TODAY())='2012 HR 배정표'!R$3,ISNUMBER('2012 HR 배정표'!R1073)=TRUE),VLOOKUP('2012 HR 배정표'!R1073,Prj_list!$A$5:$B$201,2,FALSE),IF(AND(MONTH(TODAY())='2012 HR 배정표'!T$3,ISNUMBER('2012 HR 배정표'!T1073)=TRUE),VLOOKUP('2012 HR 배정표'!T1073,Prj_list!$A$5:$B$201,2,FALSE),IF(AND(MONTH(TODAY())='2012 HR 배정표'!V$3,ISNUMBER('2012 HR 배정표'!V1073)=TRUE),VLOOKUP('2012 HR 배정표'!V1073,Prj_list!$A$5:$B$201,2,FALSE),IF(AND(MONTH(TODAY())='2012 HR 배정표'!X$3,ISNUMBER('2012 HR 배정표'!X1073)=TRUE),VLOOKUP('2012 HR 배정표'!X1073,Prj_list!$A$5:$B$201,2,FALSE),IF(AND(MONTH(TODAY())='2012 HR 배정표'!Z$3,ISNUMBER('2012 HR 배정표'!Z1073)=TRUE),VLOOKUP('2012 HR 배정표'!Z1073,Prj_list!$A$5:$B$201,2,FALSE),IF(AND(MONTH(TODAY())='2012 HR 배정표'!AB$3,ISNUMBER('2012 HR 배정표'!AB1073)=TRUE),VLOOKUP('2012 HR 배정표'!AB1073,Prj_list!$A$5:$B$201,2,FALSE),"")))))))</x:f>
        <x:v/>
      </x:c>
    </x:row>
    <x:row r="1071" spans="2:3">
      <x:c r="B1071" s="13" t="str">
        <x:f ca="1">IF(AND(MONTH(TODAY())='2012 HR 배정표'!F$3,ISNUMBER('2012 HR 배정표'!F1074)=TRUE),VLOOKUP('2012 HR 배정표'!F1074,Prj_list!$A$5:$B$201,2,FALSE),IF(AND(MONTH(TODAY())='2012 HR 배정표'!H$3,ISNUMBER('2012 HR 배정표'!H1074)=TRUE),VLOOKUP('2012 HR 배정표'!H1074,Prj_list!$A$5:$B$201,2,FALSE),IF(AND(MONTH(TODAY())='2012 HR 배정표'!J$3,ISNUMBER('2012 HR 배정표'!J1074)=TRUE),VLOOKUP('2012 HR 배정표'!J1074,Prj_list!$A$5:$B$201,2,FALSE),IF(AND(MONTH(TODAY())='2012 HR 배정표'!L$3,ISNUMBER('2012 HR 배정표'!L1074)=TRUE),VLOOKUP('2012 HR 배정표'!L1074,Prj_list!$A$5:$B$201,2,FALSE),IF(AND(MONTH(TODAY())='2012 HR 배정표'!N$3,ISNUMBER('2012 HR 배정표'!N1074)=TRUE),VLOOKUP('2012 HR 배정표'!N1074,Prj_list!$A$5:$B$201,2,FALSE),"")))))</x:f>
        <x:v/>
      </x:c>
      <x:c r="C1071" s="13" t="str">
        <x:f ca="1">IF(AND(MONTH(TODAY())='2012 HR 배정표'!P$3,ISNUMBER('2012 HR 배정표'!P1074)=TRUE),VLOOKUP('2012 HR 배정표'!P1074,Prj_list!$A$5:$B$201,2,FALSE),IF(AND(MONTH(TODAY())='2012 HR 배정표'!R$3,ISNUMBER('2012 HR 배정표'!R1074)=TRUE),VLOOKUP('2012 HR 배정표'!R1074,Prj_list!$A$5:$B$201,2,FALSE),IF(AND(MONTH(TODAY())='2012 HR 배정표'!T$3,ISNUMBER('2012 HR 배정표'!T1074)=TRUE),VLOOKUP('2012 HR 배정표'!T1074,Prj_list!$A$5:$B$201,2,FALSE),IF(AND(MONTH(TODAY())='2012 HR 배정표'!V$3,ISNUMBER('2012 HR 배정표'!V1074)=TRUE),VLOOKUP('2012 HR 배정표'!V1074,Prj_list!$A$5:$B$201,2,FALSE),IF(AND(MONTH(TODAY())='2012 HR 배정표'!X$3,ISNUMBER('2012 HR 배정표'!X1074)=TRUE),VLOOKUP('2012 HR 배정표'!X1074,Prj_list!$A$5:$B$201,2,FALSE),IF(AND(MONTH(TODAY())='2012 HR 배정표'!Z$3,ISNUMBER('2012 HR 배정표'!Z1074)=TRUE),VLOOKUP('2012 HR 배정표'!Z1074,Prj_list!$A$5:$B$201,2,FALSE),IF(AND(MONTH(TODAY())='2012 HR 배정표'!AB$3,ISNUMBER('2012 HR 배정표'!AB1074)=TRUE),VLOOKUP('2012 HR 배정표'!AB1074,Prj_list!$A$5:$B$201,2,FALSE),"")))))))</x:f>
        <x:v/>
      </x:c>
    </x:row>
    <x:row r="1072" spans="2:3">
      <x:c r="B1072" s="13" t="str">
        <x:f ca="1">IF(AND(MONTH(TODAY())='2012 HR 배정표'!F$3,ISNUMBER('2012 HR 배정표'!F1075)=TRUE),VLOOKUP('2012 HR 배정표'!F1075,Prj_list!$A$5:$B$201,2,FALSE),IF(AND(MONTH(TODAY())='2012 HR 배정표'!H$3,ISNUMBER('2012 HR 배정표'!H1075)=TRUE),VLOOKUP('2012 HR 배정표'!H1075,Prj_list!$A$5:$B$201,2,FALSE),IF(AND(MONTH(TODAY())='2012 HR 배정표'!J$3,ISNUMBER('2012 HR 배정표'!J1075)=TRUE),VLOOKUP('2012 HR 배정표'!J1075,Prj_list!$A$5:$B$201,2,FALSE),IF(AND(MONTH(TODAY())='2012 HR 배정표'!L$3,ISNUMBER('2012 HR 배정표'!L1075)=TRUE),VLOOKUP('2012 HR 배정표'!L1075,Prj_list!$A$5:$B$201,2,FALSE),IF(AND(MONTH(TODAY())='2012 HR 배정표'!N$3,ISNUMBER('2012 HR 배정표'!N1075)=TRUE),VLOOKUP('2012 HR 배정표'!N1075,Prj_list!$A$5:$B$201,2,FALSE),"")))))</x:f>
        <x:v/>
      </x:c>
      <x:c r="C1072" s="13" t="str">
        <x:f ca="1">IF(AND(MONTH(TODAY())='2012 HR 배정표'!P$3,ISNUMBER('2012 HR 배정표'!P1075)=TRUE),VLOOKUP('2012 HR 배정표'!P1075,Prj_list!$A$5:$B$201,2,FALSE),IF(AND(MONTH(TODAY())='2012 HR 배정표'!R$3,ISNUMBER('2012 HR 배정표'!R1075)=TRUE),VLOOKUP('2012 HR 배정표'!R1075,Prj_list!$A$5:$B$201,2,FALSE),IF(AND(MONTH(TODAY())='2012 HR 배정표'!T$3,ISNUMBER('2012 HR 배정표'!T1075)=TRUE),VLOOKUP('2012 HR 배정표'!T1075,Prj_list!$A$5:$B$201,2,FALSE),IF(AND(MONTH(TODAY())='2012 HR 배정표'!V$3,ISNUMBER('2012 HR 배정표'!V1075)=TRUE),VLOOKUP('2012 HR 배정표'!V1075,Prj_list!$A$5:$B$201,2,FALSE),IF(AND(MONTH(TODAY())='2012 HR 배정표'!X$3,ISNUMBER('2012 HR 배정표'!X1075)=TRUE),VLOOKUP('2012 HR 배정표'!X1075,Prj_list!$A$5:$B$201,2,FALSE),IF(AND(MONTH(TODAY())='2012 HR 배정표'!Z$3,ISNUMBER('2012 HR 배정표'!Z1075)=TRUE),VLOOKUP('2012 HR 배정표'!Z1075,Prj_list!$A$5:$B$201,2,FALSE),IF(AND(MONTH(TODAY())='2012 HR 배정표'!AB$3,ISNUMBER('2012 HR 배정표'!AB1075)=TRUE),VLOOKUP('2012 HR 배정표'!AB1075,Prj_list!$A$5:$B$201,2,FALSE),"")))))))</x:f>
        <x:v/>
      </x:c>
    </x:row>
    <x:row r="1073" spans="2:3">
      <x:c r="B1073" s="13" t="str">
        <x:f ca="1">IF(AND(MONTH(TODAY())='2012 HR 배정표'!F$3,ISNUMBER('2012 HR 배정표'!F1076)=TRUE),VLOOKUP('2012 HR 배정표'!F1076,Prj_list!$A$5:$B$201,2,FALSE),IF(AND(MONTH(TODAY())='2012 HR 배정표'!H$3,ISNUMBER('2012 HR 배정표'!H1076)=TRUE),VLOOKUP('2012 HR 배정표'!H1076,Prj_list!$A$5:$B$201,2,FALSE),IF(AND(MONTH(TODAY())='2012 HR 배정표'!J$3,ISNUMBER('2012 HR 배정표'!J1076)=TRUE),VLOOKUP('2012 HR 배정표'!J1076,Prj_list!$A$5:$B$201,2,FALSE),IF(AND(MONTH(TODAY())='2012 HR 배정표'!L$3,ISNUMBER('2012 HR 배정표'!L1076)=TRUE),VLOOKUP('2012 HR 배정표'!L1076,Prj_list!$A$5:$B$201,2,FALSE),IF(AND(MONTH(TODAY())='2012 HR 배정표'!N$3,ISNUMBER('2012 HR 배정표'!N1076)=TRUE),VLOOKUP('2012 HR 배정표'!N1076,Prj_list!$A$5:$B$201,2,FALSE),"")))))</x:f>
        <x:v/>
      </x:c>
      <x:c r="C1073" s="13" t="str">
        <x:f ca="1">IF(AND(MONTH(TODAY())='2012 HR 배정표'!P$3,ISNUMBER('2012 HR 배정표'!P1076)=TRUE),VLOOKUP('2012 HR 배정표'!P1076,Prj_list!$A$5:$B$201,2,FALSE),IF(AND(MONTH(TODAY())='2012 HR 배정표'!R$3,ISNUMBER('2012 HR 배정표'!R1076)=TRUE),VLOOKUP('2012 HR 배정표'!R1076,Prj_list!$A$5:$B$201,2,FALSE),IF(AND(MONTH(TODAY())='2012 HR 배정표'!T$3,ISNUMBER('2012 HR 배정표'!T1076)=TRUE),VLOOKUP('2012 HR 배정표'!T1076,Prj_list!$A$5:$B$201,2,FALSE),IF(AND(MONTH(TODAY())='2012 HR 배정표'!V$3,ISNUMBER('2012 HR 배정표'!V1076)=TRUE),VLOOKUP('2012 HR 배정표'!V1076,Prj_list!$A$5:$B$201,2,FALSE),IF(AND(MONTH(TODAY())='2012 HR 배정표'!X$3,ISNUMBER('2012 HR 배정표'!X1076)=TRUE),VLOOKUP('2012 HR 배정표'!X1076,Prj_list!$A$5:$B$201,2,FALSE),IF(AND(MONTH(TODAY())='2012 HR 배정표'!Z$3,ISNUMBER('2012 HR 배정표'!Z1076)=TRUE),VLOOKUP('2012 HR 배정표'!Z1076,Prj_list!$A$5:$B$201,2,FALSE),IF(AND(MONTH(TODAY())='2012 HR 배정표'!AB$3,ISNUMBER('2012 HR 배정표'!AB1076)=TRUE),VLOOKUP('2012 HR 배정표'!AB1076,Prj_list!$A$5:$B$201,2,FALSE),"")))))))</x:f>
        <x:v/>
      </x:c>
    </x:row>
    <x:row r="1074" spans="2:3">
      <x:c r="B1074" s="13" t="str">
        <x:f ca="1">IF(AND(MONTH(TODAY())='2012 HR 배정표'!F$3,ISNUMBER('2012 HR 배정표'!F1077)=TRUE),VLOOKUP('2012 HR 배정표'!F1077,Prj_list!$A$5:$B$201,2,FALSE),IF(AND(MONTH(TODAY())='2012 HR 배정표'!H$3,ISNUMBER('2012 HR 배정표'!H1077)=TRUE),VLOOKUP('2012 HR 배정표'!H1077,Prj_list!$A$5:$B$201,2,FALSE),IF(AND(MONTH(TODAY())='2012 HR 배정표'!J$3,ISNUMBER('2012 HR 배정표'!J1077)=TRUE),VLOOKUP('2012 HR 배정표'!J1077,Prj_list!$A$5:$B$201,2,FALSE),IF(AND(MONTH(TODAY())='2012 HR 배정표'!L$3,ISNUMBER('2012 HR 배정표'!L1077)=TRUE),VLOOKUP('2012 HR 배정표'!L1077,Prj_list!$A$5:$B$201,2,FALSE),IF(AND(MONTH(TODAY())='2012 HR 배정표'!N$3,ISNUMBER('2012 HR 배정표'!N1077)=TRUE),VLOOKUP('2012 HR 배정표'!N1077,Prj_list!$A$5:$B$201,2,FALSE),"")))))</x:f>
        <x:v/>
      </x:c>
      <x:c r="C1074" s="13" t="str">
        <x:f ca="1">IF(AND(MONTH(TODAY())='2012 HR 배정표'!P$3,ISNUMBER('2012 HR 배정표'!P1077)=TRUE),VLOOKUP('2012 HR 배정표'!P1077,Prj_list!$A$5:$B$201,2,FALSE),IF(AND(MONTH(TODAY())='2012 HR 배정표'!R$3,ISNUMBER('2012 HR 배정표'!R1077)=TRUE),VLOOKUP('2012 HR 배정표'!R1077,Prj_list!$A$5:$B$201,2,FALSE),IF(AND(MONTH(TODAY())='2012 HR 배정표'!T$3,ISNUMBER('2012 HR 배정표'!T1077)=TRUE),VLOOKUP('2012 HR 배정표'!T1077,Prj_list!$A$5:$B$201,2,FALSE),IF(AND(MONTH(TODAY())='2012 HR 배정표'!V$3,ISNUMBER('2012 HR 배정표'!V1077)=TRUE),VLOOKUP('2012 HR 배정표'!V1077,Prj_list!$A$5:$B$201,2,FALSE),IF(AND(MONTH(TODAY())='2012 HR 배정표'!X$3,ISNUMBER('2012 HR 배정표'!X1077)=TRUE),VLOOKUP('2012 HR 배정표'!X1077,Prj_list!$A$5:$B$201,2,FALSE),IF(AND(MONTH(TODAY())='2012 HR 배정표'!Z$3,ISNUMBER('2012 HR 배정표'!Z1077)=TRUE),VLOOKUP('2012 HR 배정표'!Z1077,Prj_list!$A$5:$B$201,2,FALSE),IF(AND(MONTH(TODAY())='2012 HR 배정표'!AB$3,ISNUMBER('2012 HR 배정표'!AB1077)=TRUE),VLOOKUP('2012 HR 배정표'!AB1077,Prj_list!$A$5:$B$201,2,FALSE),"")))))))</x:f>
        <x:v/>
      </x:c>
    </x:row>
    <x:row r="1075" spans="2:3">
      <x:c r="B1075" s="13" t="str">
        <x:f ca="1">IF(AND(MONTH(TODAY())='2012 HR 배정표'!F$3,ISNUMBER('2012 HR 배정표'!F1078)=TRUE),VLOOKUP('2012 HR 배정표'!F1078,Prj_list!$A$5:$B$201,2,FALSE),IF(AND(MONTH(TODAY())='2012 HR 배정표'!H$3,ISNUMBER('2012 HR 배정표'!H1078)=TRUE),VLOOKUP('2012 HR 배정표'!H1078,Prj_list!$A$5:$B$201,2,FALSE),IF(AND(MONTH(TODAY())='2012 HR 배정표'!J$3,ISNUMBER('2012 HR 배정표'!J1078)=TRUE),VLOOKUP('2012 HR 배정표'!J1078,Prj_list!$A$5:$B$201,2,FALSE),IF(AND(MONTH(TODAY())='2012 HR 배정표'!L$3,ISNUMBER('2012 HR 배정표'!L1078)=TRUE),VLOOKUP('2012 HR 배정표'!L1078,Prj_list!$A$5:$B$201,2,FALSE),IF(AND(MONTH(TODAY())='2012 HR 배정표'!N$3,ISNUMBER('2012 HR 배정표'!N1078)=TRUE),VLOOKUP('2012 HR 배정표'!N1078,Prj_list!$A$5:$B$201,2,FALSE),"")))))</x:f>
        <x:v/>
      </x:c>
      <x:c r="C1075" s="13" t="str">
        <x:f ca="1">IF(AND(MONTH(TODAY())='2012 HR 배정표'!P$3,ISNUMBER('2012 HR 배정표'!P1078)=TRUE),VLOOKUP('2012 HR 배정표'!P1078,Prj_list!$A$5:$B$201,2,FALSE),IF(AND(MONTH(TODAY())='2012 HR 배정표'!R$3,ISNUMBER('2012 HR 배정표'!R1078)=TRUE),VLOOKUP('2012 HR 배정표'!R1078,Prj_list!$A$5:$B$201,2,FALSE),IF(AND(MONTH(TODAY())='2012 HR 배정표'!T$3,ISNUMBER('2012 HR 배정표'!T1078)=TRUE),VLOOKUP('2012 HR 배정표'!T1078,Prj_list!$A$5:$B$201,2,FALSE),IF(AND(MONTH(TODAY())='2012 HR 배정표'!V$3,ISNUMBER('2012 HR 배정표'!V1078)=TRUE),VLOOKUP('2012 HR 배정표'!V1078,Prj_list!$A$5:$B$201,2,FALSE),IF(AND(MONTH(TODAY())='2012 HR 배정표'!X$3,ISNUMBER('2012 HR 배정표'!X1078)=TRUE),VLOOKUP('2012 HR 배정표'!X1078,Prj_list!$A$5:$B$201,2,FALSE),IF(AND(MONTH(TODAY())='2012 HR 배정표'!Z$3,ISNUMBER('2012 HR 배정표'!Z1078)=TRUE),VLOOKUP('2012 HR 배정표'!Z1078,Prj_list!$A$5:$B$201,2,FALSE),IF(AND(MONTH(TODAY())='2012 HR 배정표'!AB$3,ISNUMBER('2012 HR 배정표'!AB1078)=TRUE),VLOOKUP('2012 HR 배정표'!AB1078,Prj_list!$A$5:$B$201,2,FALSE),"")))))))</x:f>
        <x:v/>
      </x:c>
    </x:row>
    <x:row r="1076" spans="2:3">
      <x:c r="B1076" s="13" t="str">
        <x:f ca="1">IF(AND(MONTH(TODAY())='2012 HR 배정표'!F$3,ISNUMBER('2012 HR 배정표'!F1079)=TRUE),VLOOKUP('2012 HR 배정표'!F1079,Prj_list!$A$5:$B$201,2,FALSE),IF(AND(MONTH(TODAY())='2012 HR 배정표'!H$3,ISNUMBER('2012 HR 배정표'!H1079)=TRUE),VLOOKUP('2012 HR 배정표'!H1079,Prj_list!$A$5:$B$201,2,FALSE),IF(AND(MONTH(TODAY())='2012 HR 배정표'!J$3,ISNUMBER('2012 HR 배정표'!J1079)=TRUE),VLOOKUP('2012 HR 배정표'!J1079,Prj_list!$A$5:$B$201,2,FALSE),IF(AND(MONTH(TODAY())='2012 HR 배정표'!L$3,ISNUMBER('2012 HR 배정표'!L1079)=TRUE),VLOOKUP('2012 HR 배정표'!L1079,Prj_list!$A$5:$B$201,2,FALSE),IF(AND(MONTH(TODAY())='2012 HR 배정표'!N$3,ISNUMBER('2012 HR 배정표'!N1079)=TRUE),VLOOKUP('2012 HR 배정표'!N1079,Prj_list!$A$5:$B$201,2,FALSE),"")))))</x:f>
        <x:v/>
      </x:c>
      <x:c r="C1076" s="13" t="str">
        <x:f ca="1">IF(AND(MONTH(TODAY())='2012 HR 배정표'!P$3,ISNUMBER('2012 HR 배정표'!P1079)=TRUE),VLOOKUP('2012 HR 배정표'!P1079,Prj_list!$A$5:$B$201,2,FALSE),IF(AND(MONTH(TODAY())='2012 HR 배정표'!R$3,ISNUMBER('2012 HR 배정표'!R1079)=TRUE),VLOOKUP('2012 HR 배정표'!R1079,Prj_list!$A$5:$B$201,2,FALSE),IF(AND(MONTH(TODAY())='2012 HR 배정표'!T$3,ISNUMBER('2012 HR 배정표'!T1079)=TRUE),VLOOKUP('2012 HR 배정표'!T1079,Prj_list!$A$5:$B$201,2,FALSE),IF(AND(MONTH(TODAY())='2012 HR 배정표'!V$3,ISNUMBER('2012 HR 배정표'!V1079)=TRUE),VLOOKUP('2012 HR 배정표'!V1079,Prj_list!$A$5:$B$201,2,FALSE),IF(AND(MONTH(TODAY())='2012 HR 배정표'!X$3,ISNUMBER('2012 HR 배정표'!X1079)=TRUE),VLOOKUP('2012 HR 배정표'!X1079,Prj_list!$A$5:$B$201,2,FALSE),IF(AND(MONTH(TODAY())='2012 HR 배정표'!Z$3,ISNUMBER('2012 HR 배정표'!Z1079)=TRUE),VLOOKUP('2012 HR 배정표'!Z1079,Prj_list!$A$5:$B$201,2,FALSE),IF(AND(MONTH(TODAY())='2012 HR 배정표'!AB$3,ISNUMBER('2012 HR 배정표'!AB1079)=TRUE),VLOOKUP('2012 HR 배정표'!AB1079,Prj_list!$A$5:$B$201,2,FALSE),"")))))))</x:f>
        <x:v/>
      </x:c>
    </x:row>
    <x:row r="1077" spans="2:3">
      <x:c r="B1077" s="13" t="str">
        <x:f ca="1">IF(AND(MONTH(TODAY())='2012 HR 배정표'!F$3,ISNUMBER('2012 HR 배정표'!F1080)=TRUE),VLOOKUP('2012 HR 배정표'!F1080,Prj_list!$A$5:$B$201,2,FALSE),IF(AND(MONTH(TODAY())='2012 HR 배정표'!H$3,ISNUMBER('2012 HR 배정표'!H1080)=TRUE),VLOOKUP('2012 HR 배정표'!H1080,Prj_list!$A$5:$B$201,2,FALSE),IF(AND(MONTH(TODAY())='2012 HR 배정표'!J$3,ISNUMBER('2012 HR 배정표'!J1080)=TRUE),VLOOKUP('2012 HR 배정표'!J1080,Prj_list!$A$5:$B$201,2,FALSE),IF(AND(MONTH(TODAY())='2012 HR 배정표'!L$3,ISNUMBER('2012 HR 배정표'!L1080)=TRUE),VLOOKUP('2012 HR 배정표'!L1080,Prj_list!$A$5:$B$201,2,FALSE),IF(AND(MONTH(TODAY())='2012 HR 배정표'!N$3,ISNUMBER('2012 HR 배정표'!N1080)=TRUE),VLOOKUP('2012 HR 배정표'!N1080,Prj_list!$A$5:$B$201,2,FALSE),"")))))</x:f>
        <x:v/>
      </x:c>
      <x:c r="C1077" s="13" t="str">
        <x:f ca="1">IF(AND(MONTH(TODAY())='2012 HR 배정표'!P$3,ISNUMBER('2012 HR 배정표'!P1080)=TRUE),VLOOKUP('2012 HR 배정표'!P1080,Prj_list!$A$5:$B$201,2,FALSE),IF(AND(MONTH(TODAY())='2012 HR 배정표'!R$3,ISNUMBER('2012 HR 배정표'!R1080)=TRUE),VLOOKUP('2012 HR 배정표'!R1080,Prj_list!$A$5:$B$201,2,FALSE),IF(AND(MONTH(TODAY())='2012 HR 배정표'!T$3,ISNUMBER('2012 HR 배정표'!T1080)=TRUE),VLOOKUP('2012 HR 배정표'!T1080,Prj_list!$A$5:$B$201,2,FALSE),IF(AND(MONTH(TODAY())='2012 HR 배정표'!V$3,ISNUMBER('2012 HR 배정표'!V1080)=TRUE),VLOOKUP('2012 HR 배정표'!V1080,Prj_list!$A$5:$B$201,2,FALSE),IF(AND(MONTH(TODAY())='2012 HR 배정표'!X$3,ISNUMBER('2012 HR 배정표'!X1080)=TRUE),VLOOKUP('2012 HR 배정표'!X1080,Prj_list!$A$5:$B$201,2,FALSE),IF(AND(MONTH(TODAY())='2012 HR 배정표'!Z$3,ISNUMBER('2012 HR 배정표'!Z1080)=TRUE),VLOOKUP('2012 HR 배정표'!Z1080,Prj_list!$A$5:$B$201,2,FALSE),IF(AND(MONTH(TODAY())='2012 HR 배정표'!AB$3,ISNUMBER('2012 HR 배정표'!AB1080)=TRUE),VLOOKUP('2012 HR 배정표'!AB1080,Prj_list!$A$5:$B$201,2,FALSE),"")))))))</x:f>
        <x:v/>
      </x:c>
    </x:row>
    <x:row r="1078" spans="2:3">
      <x:c r="B1078" s="13" t="str">
        <x:f ca="1">IF(AND(MONTH(TODAY())='2012 HR 배정표'!F$3,ISNUMBER('2012 HR 배정표'!F1081)=TRUE),VLOOKUP('2012 HR 배정표'!F1081,Prj_list!$A$5:$B$201,2,FALSE),IF(AND(MONTH(TODAY())='2012 HR 배정표'!H$3,ISNUMBER('2012 HR 배정표'!H1081)=TRUE),VLOOKUP('2012 HR 배정표'!H1081,Prj_list!$A$5:$B$201,2,FALSE),IF(AND(MONTH(TODAY())='2012 HR 배정표'!J$3,ISNUMBER('2012 HR 배정표'!J1081)=TRUE),VLOOKUP('2012 HR 배정표'!J1081,Prj_list!$A$5:$B$201,2,FALSE),IF(AND(MONTH(TODAY())='2012 HR 배정표'!L$3,ISNUMBER('2012 HR 배정표'!L1081)=TRUE),VLOOKUP('2012 HR 배정표'!L1081,Prj_list!$A$5:$B$201,2,FALSE),IF(AND(MONTH(TODAY())='2012 HR 배정표'!N$3,ISNUMBER('2012 HR 배정표'!N1081)=TRUE),VLOOKUP('2012 HR 배정표'!N1081,Prj_list!$A$5:$B$201,2,FALSE),"")))))</x:f>
        <x:v/>
      </x:c>
      <x:c r="C1078" s="13" t="str">
        <x:f ca="1">IF(AND(MONTH(TODAY())='2012 HR 배정표'!P$3,ISNUMBER('2012 HR 배정표'!P1081)=TRUE),VLOOKUP('2012 HR 배정표'!P1081,Prj_list!$A$5:$B$201,2,FALSE),IF(AND(MONTH(TODAY())='2012 HR 배정표'!R$3,ISNUMBER('2012 HR 배정표'!R1081)=TRUE),VLOOKUP('2012 HR 배정표'!R1081,Prj_list!$A$5:$B$201,2,FALSE),IF(AND(MONTH(TODAY())='2012 HR 배정표'!T$3,ISNUMBER('2012 HR 배정표'!T1081)=TRUE),VLOOKUP('2012 HR 배정표'!T1081,Prj_list!$A$5:$B$201,2,FALSE),IF(AND(MONTH(TODAY())='2012 HR 배정표'!V$3,ISNUMBER('2012 HR 배정표'!V1081)=TRUE),VLOOKUP('2012 HR 배정표'!V1081,Prj_list!$A$5:$B$201,2,FALSE),IF(AND(MONTH(TODAY())='2012 HR 배정표'!X$3,ISNUMBER('2012 HR 배정표'!X1081)=TRUE),VLOOKUP('2012 HR 배정표'!X1081,Prj_list!$A$5:$B$201,2,FALSE),IF(AND(MONTH(TODAY())='2012 HR 배정표'!Z$3,ISNUMBER('2012 HR 배정표'!Z1081)=TRUE),VLOOKUP('2012 HR 배정표'!Z1081,Prj_list!$A$5:$B$201,2,FALSE),IF(AND(MONTH(TODAY())='2012 HR 배정표'!AB$3,ISNUMBER('2012 HR 배정표'!AB1081)=TRUE),VLOOKUP('2012 HR 배정표'!AB1081,Prj_list!$A$5:$B$201,2,FALSE),"")))))))</x:f>
        <x:v/>
      </x:c>
    </x:row>
    <x:row r="1079" spans="2:3">
      <x:c r="B1079" s="13" t="str">
        <x:f ca="1">IF(AND(MONTH(TODAY())='2012 HR 배정표'!F$3,ISNUMBER('2012 HR 배정표'!F1082)=TRUE),VLOOKUP('2012 HR 배정표'!F1082,Prj_list!$A$5:$B$201,2,FALSE),IF(AND(MONTH(TODAY())='2012 HR 배정표'!H$3,ISNUMBER('2012 HR 배정표'!H1082)=TRUE),VLOOKUP('2012 HR 배정표'!H1082,Prj_list!$A$5:$B$201,2,FALSE),IF(AND(MONTH(TODAY())='2012 HR 배정표'!J$3,ISNUMBER('2012 HR 배정표'!J1082)=TRUE),VLOOKUP('2012 HR 배정표'!J1082,Prj_list!$A$5:$B$201,2,FALSE),IF(AND(MONTH(TODAY())='2012 HR 배정표'!L$3,ISNUMBER('2012 HR 배정표'!L1082)=TRUE),VLOOKUP('2012 HR 배정표'!L1082,Prj_list!$A$5:$B$201,2,FALSE),IF(AND(MONTH(TODAY())='2012 HR 배정표'!N$3,ISNUMBER('2012 HR 배정표'!N1082)=TRUE),VLOOKUP('2012 HR 배정표'!N1082,Prj_list!$A$5:$B$201,2,FALSE),"")))))</x:f>
        <x:v/>
      </x:c>
      <x:c r="C1079" s="13" t="str">
        <x:f ca="1">IF(AND(MONTH(TODAY())='2012 HR 배정표'!P$3,ISNUMBER('2012 HR 배정표'!P1082)=TRUE),VLOOKUP('2012 HR 배정표'!P1082,Prj_list!$A$5:$B$201,2,FALSE),IF(AND(MONTH(TODAY())='2012 HR 배정표'!R$3,ISNUMBER('2012 HR 배정표'!R1082)=TRUE),VLOOKUP('2012 HR 배정표'!R1082,Prj_list!$A$5:$B$201,2,FALSE),IF(AND(MONTH(TODAY())='2012 HR 배정표'!T$3,ISNUMBER('2012 HR 배정표'!T1082)=TRUE),VLOOKUP('2012 HR 배정표'!T1082,Prj_list!$A$5:$B$201,2,FALSE),IF(AND(MONTH(TODAY())='2012 HR 배정표'!V$3,ISNUMBER('2012 HR 배정표'!V1082)=TRUE),VLOOKUP('2012 HR 배정표'!V1082,Prj_list!$A$5:$B$201,2,FALSE),IF(AND(MONTH(TODAY())='2012 HR 배정표'!X$3,ISNUMBER('2012 HR 배정표'!X1082)=TRUE),VLOOKUP('2012 HR 배정표'!X1082,Prj_list!$A$5:$B$201,2,FALSE),IF(AND(MONTH(TODAY())='2012 HR 배정표'!Z$3,ISNUMBER('2012 HR 배정표'!Z1082)=TRUE),VLOOKUP('2012 HR 배정표'!Z1082,Prj_list!$A$5:$B$201,2,FALSE),IF(AND(MONTH(TODAY())='2012 HR 배정표'!AB$3,ISNUMBER('2012 HR 배정표'!AB1082)=TRUE),VLOOKUP('2012 HR 배정표'!AB1082,Prj_list!$A$5:$B$201,2,FALSE),"")))))))</x:f>
        <x:v/>
      </x:c>
    </x:row>
    <x:row r="1080" spans="2:3">
      <x:c r="B1080" s="13" t="str">
        <x:f ca="1">IF(AND(MONTH(TODAY())='2012 HR 배정표'!F$3,ISNUMBER('2012 HR 배정표'!F1083)=TRUE),VLOOKUP('2012 HR 배정표'!F1083,Prj_list!$A$5:$B$201,2,FALSE),IF(AND(MONTH(TODAY())='2012 HR 배정표'!H$3,ISNUMBER('2012 HR 배정표'!H1083)=TRUE),VLOOKUP('2012 HR 배정표'!H1083,Prj_list!$A$5:$B$201,2,FALSE),IF(AND(MONTH(TODAY())='2012 HR 배정표'!J$3,ISNUMBER('2012 HR 배정표'!J1083)=TRUE),VLOOKUP('2012 HR 배정표'!J1083,Prj_list!$A$5:$B$201,2,FALSE),IF(AND(MONTH(TODAY())='2012 HR 배정표'!L$3,ISNUMBER('2012 HR 배정표'!L1083)=TRUE),VLOOKUP('2012 HR 배정표'!L1083,Prj_list!$A$5:$B$201,2,FALSE),IF(AND(MONTH(TODAY())='2012 HR 배정표'!N$3,ISNUMBER('2012 HR 배정표'!N1083)=TRUE),VLOOKUP('2012 HR 배정표'!N1083,Prj_list!$A$5:$B$201,2,FALSE),"")))))</x:f>
        <x:v/>
      </x:c>
      <x:c r="C1080" s="13" t="str">
        <x:f ca="1">IF(AND(MONTH(TODAY())='2012 HR 배정표'!P$3,ISNUMBER('2012 HR 배정표'!P1083)=TRUE),VLOOKUP('2012 HR 배정표'!P1083,Prj_list!$A$5:$B$201,2,FALSE),IF(AND(MONTH(TODAY())='2012 HR 배정표'!R$3,ISNUMBER('2012 HR 배정표'!R1083)=TRUE),VLOOKUP('2012 HR 배정표'!R1083,Prj_list!$A$5:$B$201,2,FALSE),IF(AND(MONTH(TODAY())='2012 HR 배정표'!T$3,ISNUMBER('2012 HR 배정표'!T1083)=TRUE),VLOOKUP('2012 HR 배정표'!T1083,Prj_list!$A$5:$B$201,2,FALSE),IF(AND(MONTH(TODAY())='2012 HR 배정표'!V$3,ISNUMBER('2012 HR 배정표'!V1083)=TRUE),VLOOKUP('2012 HR 배정표'!V1083,Prj_list!$A$5:$B$201,2,FALSE),IF(AND(MONTH(TODAY())='2012 HR 배정표'!X$3,ISNUMBER('2012 HR 배정표'!X1083)=TRUE),VLOOKUP('2012 HR 배정표'!X1083,Prj_list!$A$5:$B$201,2,FALSE),IF(AND(MONTH(TODAY())='2012 HR 배정표'!Z$3,ISNUMBER('2012 HR 배정표'!Z1083)=TRUE),VLOOKUP('2012 HR 배정표'!Z1083,Prj_list!$A$5:$B$201,2,FALSE),IF(AND(MONTH(TODAY())='2012 HR 배정표'!AB$3,ISNUMBER('2012 HR 배정표'!AB1083)=TRUE),VLOOKUP('2012 HR 배정표'!AB1083,Prj_list!$A$5:$B$201,2,FALSE),"")))))))</x:f>
        <x:v/>
      </x:c>
    </x:row>
    <x:row r="1081" spans="2:3">
      <x:c r="B1081" s="13" t="str">
        <x:f ca="1">IF(AND(MONTH(TODAY())='2012 HR 배정표'!F$3,ISNUMBER('2012 HR 배정표'!F1084)=TRUE),VLOOKUP('2012 HR 배정표'!F1084,Prj_list!$A$5:$B$201,2,FALSE),IF(AND(MONTH(TODAY())='2012 HR 배정표'!H$3,ISNUMBER('2012 HR 배정표'!H1084)=TRUE),VLOOKUP('2012 HR 배정표'!H1084,Prj_list!$A$5:$B$201,2,FALSE),IF(AND(MONTH(TODAY())='2012 HR 배정표'!J$3,ISNUMBER('2012 HR 배정표'!J1084)=TRUE),VLOOKUP('2012 HR 배정표'!J1084,Prj_list!$A$5:$B$201,2,FALSE),IF(AND(MONTH(TODAY())='2012 HR 배정표'!L$3,ISNUMBER('2012 HR 배정표'!L1084)=TRUE),VLOOKUP('2012 HR 배정표'!L1084,Prj_list!$A$5:$B$201,2,FALSE),IF(AND(MONTH(TODAY())='2012 HR 배정표'!N$3,ISNUMBER('2012 HR 배정표'!N1084)=TRUE),VLOOKUP('2012 HR 배정표'!N1084,Prj_list!$A$5:$B$201,2,FALSE),"")))))</x:f>
        <x:v/>
      </x:c>
      <x:c r="C1081" s="13" t="str">
        <x:f ca="1">IF(AND(MONTH(TODAY())='2012 HR 배정표'!P$3,ISNUMBER('2012 HR 배정표'!P1084)=TRUE),VLOOKUP('2012 HR 배정표'!P1084,Prj_list!$A$5:$B$201,2,FALSE),IF(AND(MONTH(TODAY())='2012 HR 배정표'!R$3,ISNUMBER('2012 HR 배정표'!R1084)=TRUE),VLOOKUP('2012 HR 배정표'!R1084,Prj_list!$A$5:$B$201,2,FALSE),IF(AND(MONTH(TODAY())='2012 HR 배정표'!T$3,ISNUMBER('2012 HR 배정표'!T1084)=TRUE),VLOOKUP('2012 HR 배정표'!T1084,Prj_list!$A$5:$B$201,2,FALSE),IF(AND(MONTH(TODAY())='2012 HR 배정표'!V$3,ISNUMBER('2012 HR 배정표'!V1084)=TRUE),VLOOKUP('2012 HR 배정표'!V1084,Prj_list!$A$5:$B$201,2,FALSE),IF(AND(MONTH(TODAY())='2012 HR 배정표'!X$3,ISNUMBER('2012 HR 배정표'!X1084)=TRUE),VLOOKUP('2012 HR 배정표'!X1084,Prj_list!$A$5:$B$201,2,FALSE),IF(AND(MONTH(TODAY())='2012 HR 배정표'!Z$3,ISNUMBER('2012 HR 배정표'!Z1084)=TRUE),VLOOKUP('2012 HR 배정표'!Z1084,Prj_list!$A$5:$B$201,2,FALSE),IF(AND(MONTH(TODAY())='2012 HR 배정표'!AB$3,ISNUMBER('2012 HR 배정표'!AB1084)=TRUE),VLOOKUP('2012 HR 배정표'!AB1084,Prj_list!$A$5:$B$201,2,FALSE),"")))))))</x:f>
        <x:v/>
      </x:c>
    </x:row>
    <x:row r="1082" spans="2:3">
      <x:c r="B1082" s="13" t="str">
        <x:f ca="1">IF(AND(MONTH(TODAY())='2012 HR 배정표'!F$3,ISNUMBER('2012 HR 배정표'!F1085)=TRUE),VLOOKUP('2012 HR 배정표'!F1085,Prj_list!$A$5:$B$201,2,FALSE),IF(AND(MONTH(TODAY())='2012 HR 배정표'!H$3,ISNUMBER('2012 HR 배정표'!H1085)=TRUE),VLOOKUP('2012 HR 배정표'!H1085,Prj_list!$A$5:$B$201,2,FALSE),IF(AND(MONTH(TODAY())='2012 HR 배정표'!J$3,ISNUMBER('2012 HR 배정표'!J1085)=TRUE),VLOOKUP('2012 HR 배정표'!J1085,Prj_list!$A$5:$B$201,2,FALSE),IF(AND(MONTH(TODAY())='2012 HR 배정표'!L$3,ISNUMBER('2012 HR 배정표'!L1085)=TRUE),VLOOKUP('2012 HR 배정표'!L1085,Prj_list!$A$5:$B$201,2,FALSE),IF(AND(MONTH(TODAY())='2012 HR 배정표'!N$3,ISNUMBER('2012 HR 배정표'!N1085)=TRUE),VLOOKUP('2012 HR 배정표'!N1085,Prj_list!$A$5:$B$201,2,FALSE),"")))))</x:f>
        <x:v/>
      </x:c>
      <x:c r="C1082" s="13" t="str">
        <x:f ca="1">IF(AND(MONTH(TODAY())='2012 HR 배정표'!P$3,ISNUMBER('2012 HR 배정표'!P1085)=TRUE),VLOOKUP('2012 HR 배정표'!P1085,Prj_list!$A$5:$B$201,2,FALSE),IF(AND(MONTH(TODAY())='2012 HR 배정표'!R$3,ISNUMBER('2012 HR 배정표'!R1085)=TRUE),VLOOKUP('2012 HR 배정표'!R1085,Prj_list!$A$5:$B$201,2,FALSE),IF(AND(MONTH(TODAY())='2012 HR 배정표'!T$3,ISNUMBER('2012 HR 배정표'!T1085)=TRUE),VLOOKUP('2012 HR 배정표'!T1085,Prj_list!$A$5:$B$201,2,FALSE),IF(AND(MONTH(TODAY())='2012 HR 배정표'!V$3,ISNUMBER('2012 HR 배정표'!V1085)=TRUE),VLOOKUP('2012 HR 배정표'!V1085,Prj_list!$A$5:$B$201,2,FALSE),IF(AND(MONTH(TODAY())='2012 HR 배정표'!X$3,ISNUMBER('2012 HR 배정표'!X1085)=TRUE),VLOOKUP('2012 HR 배정표'!X1085,Prj_list!$A$5:$B$201,2,FALSE),IF(AND(MONTH(TODAY())='2012 HR 배정표'!Z$3,ISNUMBER('2012 HR 배정표'!Z1085)=TRUE),VLOOKUP('2012 HR 배정표'!Z1085,Prj_list!$A$5:$B$201,2,FALSE),IF(AND(MONTH(TODAY())='2012 HR 배정표'!AB$3,ISNUMBER('2012 HR 배정표'!AB1085)=TRUE),VLOOKUP('2012 HR 배정표'!AB1085,Prj_list!$A$5:$B$201,2,FALSE),"")))))))</x:f>
        <x:v/>
      </x:c>
    </x:row>
    <x:row r="1083" spans="2:3">
      <x:c r="B1083" s="13" t="str">
        <x:f ca="1">IF(AND(MONTH(TODAY())='2012 HR 배정표'!F$3,ISNUMBER('2012 HR 배정표'!F1086)=TRUE),VLOOKUP('2012 HR 배정표'!F1086,Prj_list!$A$5:$B$201,2,FALSE),IF(AND(MONTH(TODAY())='2012 HR 배정표'!H$3,ISNUMBER('2012 HR 배정표'!H1086)=TRUE),VLOOKUP('2012 HR 배정표'!H1086,Prj_list!$A$5:$B$201,2,FALSE),IF(AND(MONTH(TODAY())='2012 HR 배정표'!J$3,ISNUMBER('2012 HR 배정표'!J1086)=TRUE),VLOOKUP('2012 HR 배정표'!J1086,Prj_list!$A$5:$B$201,2,FALSE),IF(AND(MONTH(TODAY())='2012 HR 배정표'!L$3,ISNUMBER('2012 HR 배정표'!L1086)=TRUE),VLOOKUP('2012 HR 배정표'!L1086,Prj_list!$A$5:$B$201,2,FALSE),IF(AND(MONTH(TODAY())='2012 HR 배정표'!N$3,ISNUMBER('2012 HR 배정표'!N1086)=TRUE),VLOOKUP('2012 HR 배정표'!N1086,Prj_list!$A$5:$B$201,2,FALSE),"")))))</x:f>
        <x:v/>
      </x:c>
      <x:c r="C1083" s="13" t="str">
        <x:f ca="1">IF(AND(MONTH(TODAY())='2012 HR 배정표'!P$3,ISNUMBER('2012 HR 배정표'!P1086)=TRUE),VLOOKUP('2012 HR 배정표'!P1086,Prj_list!$A$5:$B$201,2,FALSE),IF(AND(MONTH(TODAY())='2012 HR 배정표'!R$3,ISNUMBER('2012 HR 배정표'!R1086)=TRUE),VLOOKUP('2012 HR 배정표'!R1086,Prj_list!$A$5:$B$201,2,FALSE),IF(AND(MONTH(TODAY())='2012 HR 배정표'!T$3,ISNUMBER('2012 HR 배정표'!T1086)=TRUE),VLOOKUP('2012 HR 배정표'!T1086,Prj_list!$A$5:$B$201,2,FALSE),IF(AND(MONTH(TODAY())='2012 HR 배정표'!V$3,ISNUMBER('2012 HR 배정표'!V1086)=TRUE),VLOOKUP('2012 HR 배정표'!V1086,Prj_list!$A$5:$B$201,2,FALSE),IF(AND(MONTH(TODAY())='2012 HR 배정표'!X$3,ISNUMBER('2012 HR 배정표'!X1086)=TRUE),VLOOKUP('2012 HR 배정표'!X1086,Prj_list!$A$5:$B$201,2,FALSE),IF(AND(MONTH(TODAY())='2012 HR 배정표'!Z$3,ISNUMBER('2012 HR 배정표'!Z1086)=TRUE),VLOOKUP('2012 HR 배정표'!Z1086,Prj_list!$A$5:$B$201,2,FALSE),IF(AND(MONTH(TODAY())='2012 HR 배정표'!AB$3,ISNUMBER('2012 HR 배정표'!AB1086)=TRUE),VLOOKUP('2012 HR 배정표'!AB1086,Prj_list!$A$5:$B$201,2,FALSE),"")))))))</x:f>
        <x:v/>
      </x:c>
    </x:row>
    <x:row r="1084" spans="2:3">
      <x:c r="B1084" s="13" t="str">
        <x:f ca="1">IF(AND(MONTH(TODAY())='2012 HR 배정표'!F$3,ISNUMBER('2012 HR 배정표'!F1087)=TRUE),VLOOKUP('2012 HR 배정표'!F1087,Prj_list!$A$5:$B$201,2,FALSE),IF(AND(MONTH(TODAY())='2012 HR 배정표'!H$3,ISNUMBER('2012 HR 배정표'!H1087)=TRUE),VLOOKUP('2012 HR 배정표'!H1087,Prj_list!$A$5:$B$201,2,FALSE),IF(AND(MONTH(TODAY())='2012 HR 배정표'!J$3,ISNUMBER('2012 HR 배정표'!J1087)=TRUE),VLOOKUP('2012 HR 배정표'!J1087,Prj_list!$A$5:$B$201,2,FALSE),IF(AND(MONTH(TODAY())='2012 HR 배정표'!L$3,ISNUMBER('2012 HR 배정표'!L1087)=TRUE),VLOOKUP('2012 HR 배정표'!L1087,Prj_list!$A$5:$B$201,2,FALSE),IF(AND(MONTH(TODAY())='2012 HR 배정표'!N$3,ISNUMBER('2012 HR 배정표'!N1087)=TRUE),VLOOKUP('2012 HR 배정표'!N1087,Prj_list!$A$5:$B$201,2,FALSE),"")))))</x:f>
        <x:v/>
      </x:c>
      <x:c r="C1084" s="13" t="str">
        <x:f ca="1">IF(AND(MONTH(TODAY())='2012 HR 배정표'!P$3,ISNUMBER('2012 HR 배정표'!P1087)=TRUE),VLOOKUP('2012 HR 배정표'!P1087,Prj_list!$A$5:$B$201,2,FALSE),IF(AND(MONTH(TODAY())='2012 HR 배정표'!R$3,ISNUMBER('2012 HR 배정표'!R1087)=TRUE),VLOOKUP('2012 HR 배정표'!R1087,Prj_list!$A$5:$B$201,2,FALSE),IF(AND(MONTH(TODAY())='2012 HR 배정표'!T$3,ISNUMBER('2012 HR 배정표'!T1087)=TRUE),VLOOKUP('2012 HR 배정표'!T1087,Prj_list!$A$5:$B$201,2,FALSE),IF(AND(MONTH(TODAY())='2012 HR 배정표'!V$3,ISNUMBER('2012 HR 배정표'!V1087)=TRUE),VLOOKUP('2012 HR 배정표'!V1087,Prj_list!$A$5:$B$201,2,FALSE),IF(AND(MONTH(TODAY())='2012 HR 배정표'!X$3,ISNUMBER('2012 HR 배정표'!X1087)=TRUE),VLOOKUP('2012 HR 배정표'!X1087,Prj_list!$A$5:$B$201,2,FALSE),IF(AND(MONTH(TODAY())='2012 HR 배정표'!Z$3,ISNUMBER('2012 HR 배정표'!Z1087)=TRUE),VLOOKUP('2012 HR 배정표'!Z1087,Prj_list!$A$5:$B$201,2,FALSE),IF(AND(MONTH(TODAY())='2012 HR 배정표'!AB$3,ISNUMBER('2012 HR 배정표'!AB1087)=TRUE),VLOOKUP('2012 HR 배정표'!AB1087,Prj_list!$A$5:$B$201,2,FALSE),"")))))))</x:f>
        <x:v/>
      </x:c>
    </x:row>
    <x:row r="1085" spans="2:3">
      <x:c r="B1085" s="13" t="str">
        <x:f ca="1">IF(AND(MONTH(TODAY())='2012 HR 배정표'!F$3,ISNUMBER('2012 HR 배정표'!F1088)=TRUE),VLOOKUP('2012 HR 배정표'!F1088,Prj_list!$A$5:$B$201,2,FALSE),IF(AND(MONTH(TODAY())='2012 HR 배정표'!H$3,ISNUMBER('2012 HR 배정표'!H1088)=TRUE),VLOOKUP('2012 HR 배정표'!H1088,Prj_list!$A$5:$B$201,2,FALSE),IF(AND(MONTH(TODAY())='2012 HR 배정표'!J$3,ISNUMBER('2012 HR 배정표'!J1088)=TRUE),VLOOKUP('2012 HR 배정표'!J1088,Prj_list!$A$5:$B$201,2,FALSE),IF(AND(MONTH(TODAY())='2012 HR 배정표'!L$3,ISNUMBER('2012 HR 배정표'!L1088)=TRUE),VLOOKUP('2012 HR 배정표'!L1088,Prj_list!$A$5:$B$201,2,FALSE),IF(AND(MONTH(TODAY())='2012 HR 배정표'!N$3,ISNUMBER('2012 HR 배정표'!N1088)=TRUE),VLOOKUP('2012 HR 배정표'!N1088,Prj_list!$A$5:$B$201,2,FALSE),"")))))</x:f>
        <x:v/>
      </x:c>
      <x:c r="C1085" s="13" t="str">
        <x:f ca="1">IF(AND(MONTH(TODAY())='2012 HR 배정표'!P$3,ISNUMBER('2012 HR 배정표'!P1088)=TRUE),VLOOKUP('2012 HR 배정표'!P1088,Prj_list!$A$5:$B$201,2,FALSE),IF(AND(MONTH(TODAY())='2012 HR 배정표'!R$3,ISNUMBER('2012 HR 배정표'!R1088)=TRUE),VLOOKUP('2012 HR 배정표'!R1088,Prj_list!$A$5:$B$201,2,FALSE),IF(AND(MONTH(TODAY())='2012 HR 배정표'!T$3,ISNUMBER('2012 HR 배정표'!T1088)=TRUE),VLOOKUP('2012 HR 배정표'!T1088,Prj_list!$A$5:$B$201,2,FALSE),IF(AND(MONTH(TODAY())='2012 HR 배정표'!V$3,ISNUMBER('2012 HR 배정표'!V1088)=TRUE),VLOOKUP('2012 HR 배정표'!V1088,Prj_list!$A$5:$B$201,2,FALSE),IF(AND(MONTH(TODAY())='2012 HR 배정표'!X$3,ISNUMBER('2012 HR 배정표'!X1088)=TRUE),VLOOKUP('2012 HR 배정표'!X1088,Prj_list!$A$5:$B$201,2,FALSE),IF(AND(MONTH(TODAY())='2012 HR 배정표'!Z$3,ISNUMBER('2012 HR 배정표'!Z1088)=TRUE),VLOOKUP('2012 HR 배정표'!Z1088,Prj_list!$A$5:$B$201,2,FALSE),IF(AND(MONTH(TODAY())='2012 HR 배정표'!AB$3,ISNUMBER('2012 HR 배정표'!AB1088)=TRUE),VLOOKUP('2012 HR 배정표'!AB1088,Prj_list!$A$5:$B$201,2,FALSE),"")))))))</x:f>
        <x:v/>
      </x:c>
    </x:row>
    <x:row r="1086" spans="2:3">
      <x:c r="B1086" s="13" t="str">
        <x:f ca="1">IF(AND(MONTH(TODAY())='2012 HR 배정표'!F$3,ISNUMBER('2012 HR 배정표'!F1089)=TRUE),VLOOKUP('2012 HR 배정표'!F1089,Prj_list!$A$5:$B$201,2,FALSE),IF(AND(MONTH(TODAY())='2012 HR 배정표'!H$3,ISNUMBER('2012 HR 배정표'!H1089)=TRUE),VLOOKUP('2012 HR 배정표'!H1089,Prj_list!$A$5:$B$201,2,FALSE),IF(AND(MONTH(TODAY())='2012 HR 배정표'!J$3,ISNUMBER('2012 HR 배정표'!J1089)=TRUE),VLOOKUP('2012 HR 배정표'!J1089,Prj_list!$A$5:$B$201,2,FALSE),IF(AND(MONTH(TODAY())='2012 HR 배정표'!L$3,ISNUMBER('2012 HR 배정표'!L1089)=TRUE),VLOOKUP('2012 HR 배정표'!L1089,Prj_list!$A$5:$B$201,2,FALSE),IF(AND(MONTH(TODAY())='2012 HR 배정표'!N$3,ISNUMBER('2012 HR 배정표'!N1089)=TRUE),VLOOKUP('2012 HR 배정표'!N1089,Prj_list!$A$5:$B$201,2,FALSE),"")))))</x:f>
        <x:v/>
      </x:c>
      <x:c r="C1086" s="13" t="str">
        <x:f ca="1">IF(AND(MONTH(TODAY())='2012 HR 배정표'!P$3,ISNUMBER('2012 HR 배정표'!P1089)=TRUE),VLOOKUP('2012 HR 배정표'!P1089,Prj_list!$A$5:$B$201,2,FALSE),IF(AND(MONTH(TODAY())='2012 HR 배정표'!R$3,ISNUMBER('2012 HR 배정표'!R1089)=TRUE),VLOOKUP('2012 HR 배정표'!R1089,Prj_list!$A$5:$B$201,2,FALSE),IF(AND(MONTH(TODAY())='2012 HR 배정표'!T$3,ISNUMBER('2012 HR 배정표'!T1089)=TRUE),VLOOKUP('2012 HR 배정표'!T1089,Prj_list!$A$5:$B$201,2,FALSE),IF(AND(MONTH(TODAY())='2012 HR 배정표'!V$3,ISNUMBER('2012 HR 배정표'!V1089)=TRUE),VLOOKUP('2012 HR 배정표'!V1089,Prj_list!$A$5:$B$201,2,FALSE),IF(AND(MONTH(TODAY())='2012 HR 배정표'!X$3,ISNUMBER('2012 HR 배정표'!X1089)=TRUE),VLOOKUP('2012 HR 배정표'!X1089,Prj_list!$A$5:$B$201,2,FALSE),IF(AND(MONTH(TODAY())='2012 HR 배정표'!Z$3,ISNUMBER('2012 HR 배정표'!Z1089)=TRUE),VLOOKUP('2012 HR 배정표'!Z1089,Prj_list!$A$5:$B$201,2,FALSE),IF(AND(MONTH(TODAY())='2012 HR 배정표'!AB$3,ISNUMBER('2012 HR 배정표'!AB1089)=TRUE),VLOOKUP('2012 HR 배정표'!AB1089,Prj_list!$A$5:$B$201,2,FALSE),"")))))))</x:f>
        <x:v/>
      </x:c>
    </x:row>
    <x:row r="1087" spans="2:3">
      <x:c r="B1087" s="13" t="str">
        <x:f ca="1">IF(AND(MONTH(TODAY())='2012 HR 배정표'!F$3,ISNUMBER('2012 HR 배정표'!F1090)=TRUE),VLOOKUP('2012 HR 배정표'!F1090,Prj_list!$A$5:$B$201,2,FALSE),IF(AND(MONTH(TODAY())='2012 HR 배정표'!H$3,ISNUMBER('2012 HR 배정표'!H1090)=TRUE),VLOOKUP('2012 HR 배정표'!H1090,Prj_list!$A$5:$B$201,2,FALSE),IF(AND(MONTH(TODAY())='2012 HR 배정표'!J$3,ISNUMBER('2012 HR 배정표'!J1090)=TRUE),VLOOKUP('2012 HR 배정표'!J1090,Prj_list!$A$5:$B$201,2,FALSE),IF(AND(MONTH(TODAY())='2012 HR 배정표'!L$3,ISNUMBER('2012 HR 배정표'!L1090)=TRUE),VLOOKUP('2012 HR 배정표'!L1090,Prj_list!$A$5:$B$201,2,FALSE),IF(AND(MONTH(TODAY())='2012 HR 배정표'!N$3,ISNUMBER('2012 HR 배정표'!N1090)=TRUE),VLOOKUP('2012 HR 배정표'!N1090,Prj_list!$A$5:$B$201,2,FALSE),"")))))</x:f>
        <x:v/>
      </x:c>
      <x:c r="C1087" s="13" t="str">
        <x:f ca="1">IF(AND(MONTH(TODAY())='2012 HR 배정표'!P$3,ISNUMBER('2012 HR 배정표'!P1090)=TRUE),VLOOKUP('2012 HR 배정표'!P1090,Prj_list!$A$5:$B$201,2,FALSE),IF(AND(MONTH(TODAY())='2012 HR 배정표'!R$3,ISNUMBER('2012 HR 배정표'!R1090)=TRUE),VLOOKUP('2012 HR 배정표'!R1090,Prj_list!$A$5:$B$201,2,FALSE),IF(AND(MONTH(TODAY())='2012 HR 배정표'!T$3,ISNUMBER('2012 HR 배정표'!T1090)=TRUE),VLOOKUP('2012 HR 배정표'!T1090,Prj_list!$A$5:$B$201,2,FALSE),IF(AND(MONTH(TODAY())='2012 HR 배정표'!V$3,ISNUMBER('2012 HR 배정표'!V1090)=TRUE),VLOOKUP('2012 HR 배정표'!V1090,Prj_list!$A$5:$B$201,2,FALSE),IF(AND(MONTH(TODAY())='2012 HR 배정표'!X$3,ISNUMBER('2012 HR 배정표'!X1090)=TRUE),VLOOKUP('2012 HR 배정표'!X1090,Prj_list!$A$5:$B$201,2,FALSE),IF(AND(MONTH(TODAY())='2012 HR 배정표'!Z$3,ISNUMBER('2012 HR 배정표'!Z1090)=TRUE),VLOOKUP('2012 HR 배정표'!Z1090,Prj_list!$A$5:$B$201,2,FALSE),IF(AND(MONTH(TODAY())='2012 HR 배정표'!AB$3,ISNUMBER('2012 HR 배정표'!AB1090)=TRUE),VLOOKUP('2012 HR 배정표'!AB1090,Prj_list!$A$5:$B$201,2,FALSE),"")))))))</x:f>
        <x:v/>
      </x:c>
    </x:row>
    <x:row r="1088" spans="2:3">
      <x:c r="B1088" s="13" t="str">
        <x:f ca="1">IF(AND(MONTH(TODAY())='2012 HR 배정표'!F$3,ISNUMBER('2012 HR 배정표'!F1091)=TRUE),VLOOKUP('2012 HR 배정표'!F1091,Prj_list!$A$5:$B$201,2,FALSE),IF(AND(MONTH(TODAY())='2012 HR 배정표'!H$3,ISNUMBER('2012 HR 배정표'!H1091)=TRUE),VLOOKUP('2012 HR 배정표'!H1091,Prj_list!$A$5:$B$201,2,FALSE),IF(AND(MONTH(TODAY())='2012 HR 배정표'!J$3,ISNUMBER('2012 HR 배정표'!J1091)=TRUE),VLOOKUP('2012 HR 배정표'!J1091,Prj_list!$A$5:$B$201,2,FALSE),IF(AND(MONTH(TODAY())='2012 HR 배정표'!L$3,ISNUMBER('2012 HR 배정표'!L1091)=TRUE),VLOOKUP('2012 HR 배정표'!L1091,Prj_list!$A$5:$B$201,2,FALSE),IF(AND(MONTH(TODAY())='2012 HR 배정표'!N$3,ISNUMBER('2012 HR 배정표'!N1091)=TRUE),VLOOKUP('2012 HR 배정표'!N1091,Prj_list!$A$5:$B$201,2,FALSE),"")))))</x:f>
        <x:v/>
      </x:c>
      <x:c r="C1088" s="13" t="str">
        <x:f ca="1">IF(AND(MONTH(TODAY())='2012 HR 배정표'!P$3,ISNUMBER('2012 HR 배정표'!P1091)=TRUE),VLOOKUP('2012 HR 배정표'!P1091,Prj_list!$A$5:$B$201,2,FALSE),IF(AND(MONTH(TODAY())='2012 HR 배정표'!R$3,ISNUMBER('2012 HR 배정표'!R1091)=TRUE),VLOOKUP('2012 HR 배정표'!R1091,Prj_list!$A$5:$B$201,2,FALSE),IF(AND(MONTH(TODAY())='2012 HR 배정표'!T$3,ISNUMBER('2012 HR 배정표'!T1091)=TRUE),VLOOKUP('2012 HR 배정표'!T1091,Prj_list!$A$5:$B$201,2,FALSE),IF(AND(MONTH(TODAY())='2012 HR 배정표'!V$3,ISNUMBER('2012 HR 배정표'!V1091)=TRUE),VLOOKUP('2012 HR 배정표'!V1091,Prj_list!$A$5:$B$201,2,FALSE),IF(AND(MONTH(TODAY())='2012 HR 배정표'!X$3,ISNUMBER('2012 HR 배정표'!X1091)=TRUE),VLOOKUP('2012 HR 배정표'!X1091,Prj_list!$A$5:$B$201,2,FALSE),IF(AND(MONTH(TODAY())='2012 HR 배정표'!Z$3,ISNUMBER('2012 HR 배정표'!Z1091)=TRUE),VLOOKUP('2012 HR 배정표'!Z1091,Prj_list!$A$5:$B$201,2,FALSE),IF(AND(MONTH(TODAY())='2012 HR 배정표'!AB$3,ISNUMBER('2012 HR 배정표'!AB1091)=TRUE),VLOOKUP('2012 HR 배정표'!AB1091,Prj_list!$A$5:$B$201,2,FALSE),"")))))))</x:f>
        <x:v/>
      </x:c>
    </x:row>
    <x:row r="1089" spans="2:3">
      <x:c r="B1089" s="13" t="str">
        <x:f ca="1">IF(AND(MONTH(TODAY())='2012 HR 배정표'!F$3,ISNUMBER('2012 HR 배정표'!F1092)=TRUE),VLOOKUP('2012 HR 배정표'!F1092,Prj_list!$A$5:$B$201,2,FALSE),IF(AND(MONTH(TODAY())='2012 HR 배정표'!H$3,ISNUMBER('2012 HR 배정표'!H1092)=TRUE),VLOOKUP('2012 HR 배정표'!H1092,Prj_list!$A$5:$B$201,2,FALSE),IF(AND(MONTH(TODAY())='2012 HR 배정표'!J$3,ISNUMBER('2012 HR 배정표'!J1092)=TRUE),VLOOKUP('2012 HR 배정표'!J1092,Prj_list!$A$5:$B$201,2,FALSE),IF(AND(MONTH(TODAY())='2012 HR 배정표'!L$3,ISNUMBER('2012 HR 배정표'!L1092)=TRUE),VLOOKUP('2012 HR 배정표'!L1092,Prj_list!$A$5:$B$201,2,FALSE),IF(AND(MONTH(TODAY())='2012 HR 배정표'!N$3,ISNUMBER('2012 HR 배정표'!N1092)=TRUE),VLOOKUP('2012 HR 배정표'!N1092,Prj_list!$A$5:$B$201,2,FALSE),"")))))</x:f>
        <x:v/>
      </x:c>
      <x:c r="C1089" s="13" t="str">
        <x:f ca="1">IF(AND(MONTH(TODAY())='2012 HR 배정표'!P$3,ISNUMBER('2012 HR 배정표'!P1092)=TRUE),VLOOKUP('2012 HR 배정표'!P1092,Prj_list!$A$5:$B$201,2,FALSE),IF(AND(MONTH(TODAY())='2012 HR 배정표'!R$3,ISNUMBER('2012 HR 배정표'!R1092)=TRUE),VLOOKUP('2012 HR 배정표'!R1092,Prj_list!$A$5:$B$201,2,FALSE),IF(AND(MONTH(TODAY())='2012 HR 배정표'!T$3,ISNUMBER('2012 HR 배정표'!T1092)=TRUE),VLOOKUP('2012 HR 배정표'!T1092,Prj_list!$A$5:$B$201,2,FALSE),IF(AND(MONTH(TODAY())='2012 HR 배정표'!V$3,ISNUMBER('2012 HR 배정표'!V1092)=TRUE),VLOOKUP('2012 HR 배정표'!V1092,Prj_list!$A$5:$B$201,2,FALSE),IF(AND(MONTH(TODAY())='2012 HR 배정표'!X$3,ISNUMBER('2012 HR 배정표'!X1092)=TRUE),VLOOKUP('2012 HR 배정표'!X1092,Prj_list!$A$5:$B$201,2,FALSE),IF(AND(MONTH(TODAY())='2012 HR 배정표'!Z$3,ISNUMBER('2012 HR 배정표'!Z1092)=TRUE),VLOOKUP('2012 HR 배정표'!Z1092,Prj_list!$A$5:$B$201,2,FALSE),IF(AND(MONTH(TODAY())='2012 HR 배정표'!AB$3,ISNUMBER('2012 HR 배정표'!AB1092)=TRUE),VLOOKUP('2012 HR 배정표'!AB1092,Prj_list!$A$5:$B$201,2,FALSE),"")))))))</x:f>
        <x:v/>
      </x:c>
    </x:row>
    <x:row r="1090" spans="2:3">
      <x:c r="B1090" s="13" t="str">
        <x:f ca="1">IF(AND(MONTH(TODAY())='2012 HR 배정표'!F$3,ISNUMBER('2012 HR 배정표'!F1093)=TRUE),VLOOKUP('2012 HR 배정표'!F1093,Prj_list!$A$5:$B$201,2,FALSE),IF(AND(MONTH(TODAY())='2012 HR 배정표'!H$3,ISNUMBER('2012 HR 배정표'!H1093)=TRUE),VLOOKUP('2012 HR 배정표'!H1093,Prj_list!$A$5:$B$201,2,FALSE),IF(AND(MONTH(TODAY())='2012 HR 배정표'!J$3,ISNUMBER('2012 HR 배정표'!J1093)=TRUE),VLOOKUP('2012 HR 배정표'!J1093,Prj_list!$A$5:$B$201,2,FALSE),IF(AND(MONTH(TODAY())='2012 HR 배정표'!L$3,ISNUMBER('2012 HR 배정표'!L1093)=TRUE),VLOOKUP('2012 HR 배정표'!L1093,Prj_list!$A$5:$B$201,2,FALSE),IF(AND(MONTH(TODAY())='2012 HR 배정표'!N$3,ISNUMBER('2012 HR 배정표'!N1093)=TRUE),VLOOKUP('2012 HR 배정표'!N1093,Prj_list!$A$5:$B$201,2,FALSE),"")))))</x:f>
        <x:v/>
      </x:c>
      <x:c r="C1090" s="13" t="str">
        <x:f ca="1">IF(AND(MONTH(TODAY())='2012 HR 배정표'!P$3,ISNUMBER('2012 HR 배정표'!P1093)=TRUE),VLOOKUP('2012 HR 배정표'!P1093,Prj_list!$A$5:$B$201,2,FALSE),IF(AND(MONTH(TODAY())='2012 HR 배정표'!R$3,ISNUMBER('2012 HR 배정표'!R1093)=TRUE),VLOOKUP('2012 HR 배정표'!R1093,Prj_list!$A$5:$B$201,2,FALSE),IF(AND(MONTH(TODAY())='2012 HR 배정표'!T$3,ISNUMBER('2012 HR 배정표'!T1093)=TRUE),VLOOKUP('2012 HR 배정표'!T1093,Prj_list!$A$5:$B$201,2,FALSE),IF(AND(MONTH(TODAY())='2012 HR 배정표'!V$3,ISNUMBER('2012 HR 배정표'!V1093)=TRUE),VLOOKUP('2012 HR 배정표'!V1093,Prj_list!$A$5:$B$201,2,FALSE),IF(AND(MONTH(TODAY())='2012 HR 배정표'!X$3,ISNUMBER('2012 HR 배정표'!X1093)=TRUE),VLOOKUP('2012 HR 배정표'!X1093,Prj_list!$A$5:$B$201,2,FALSE),IF(AND(MONTH(TODAY())='2012 HR 배정표'!Z$3,ISNUMBER('2012 HR 배정표'!Z1093)=TRUE),VLOOKUP('2012 HR 배정표'!Z1093,Prj_list!$A$5:$B$201,2,FALSE),IF(AND(MONTH(TODAY())='2012 HR 배정표'!AB$3,ISNUMBER('2012 HR 배정표'!AB1093)=TRUE),VLOOKUP('2012 HR 배정표'!AB1093,Prj_list!$A$5:$B$201,2,FALSE),"")))))))</x:f>
        <x:v/>
      </x:c>
    </x:row>
    <x:row r="1091" spans="2:3">
      <x:c r="B1091" s="13" t="str">
        <x:f ca="1">IF(AND(MONTH(TODAY())='2012 HR 배정표'!F$3,ISNUMBER('2012 HR 배정표'!F1094)=TRUE),VLOOKUP('2012 HR 배정표'!F1094,Prj_list!$A$5:$B$201,2,FALSE),IF(AND(MONTH(TODAY())='2012 HR 배정표'!H$3,ISNUMBER('2012 HR 배정표'!H1094)=TRUE),VLOOKUP('2012 HR 배정표'!H1094,Prj_list!$A$5:$B$201,2,FALSE),IF(AND(MONTH(TODAY())='2012 HR 배정표'!J$3,ISNUMBER('2012 HR 배정표'!J1094)=TRUE),VLOOKUP('2012 HR 배정표'!J1094,Prj_list!$A$5:$B$201,2,FALSE),IF(AND(MONTH(TODAY())='2012 HR 배정표'!L$3,ISNUMBER('2012 HR 배정표'!L1094)=TRUE),VLOOKUP('2012 HR 배정표'!L1094,Prj_list!$A$5:$B$201,2,FALSE),IF(AND(MONTH(TODAY())='2012 HR 배정표'!N$3,ISNUMBER('2012 HR 배정표'!N1094)=TRUE),VLOOKUP('2012 HR 배정표'!N1094,Prj_list!$A$5:$B$201,2,FALSE),"")))))</x:f>
        <x:v/>
      </x:c>
      <x:c r="C1091" s="13" t="str">
        <x:f ca="1">IF(AND(MONTH(TODAY())='2012 HR 배정표'!P$3,ISNUMBER('2012 HR 배정표'!P1094)=TRUE),VLOOKUP('2012 HR 배정표'!P1094,Prj_list!$A$5:$B$201,2,FALSE),IF(AND(MONTH(TODAY())='2012 HR 배정표'!R$3,ISNUMBER('2012 HR 배정표'!R1094)=TRUE),VLOOKUP('2012 HR 배정표'!R1094,Prj_list!$A$5:$B$201,2,FALSE),IF(AND(MONTH(TODAY())='2012 HR 배정표'!T$3,ISNUMBER('2012 HR 배정표'!T1094)=TRUE),VLOOKUP('2012 HR 배정표'!T1094,Prj_list!$A$5:$B$201,2,FALSE),IF(AND(MONTH(TODAY())='2012 HR 배정표'!V$3,ISNUMBER('2012 HR 배정표'!V1094)=TRUE),VLOOKUP('2012 HR 배정표'!V1094,Prj_list!$A$5:$B$201,2,FALSE),IF(AND(MONTH(TODAY())='2012 HR 배정표'!X$3,ISNUMBER('2012 HR 배정표'!X1094)=TRUE),VLOOKUP('2012 HR 배정표'!X1094,Prj_list!$A$5:$B$201,2,FALSE),IF(AND(MONTH(TODAY())='2012 HR 배정표'!Z$3,ISNUMBER('2012 HR 배정표'!Z1094)=TRUE),VLOOKUP('2012 HR 배정표'!Z1094,Prj_list!$A$5:$B$201,2,FALSE),IF(AND(MONTH(TODAY())='2012 HR 배정표'!AB$3,ISNUMBER('2012 HR 배정표'!AB1094)=TRUE),VLOOKUP('2012 HR 배정표'!AB1094,Prj_list!$A$5:$B$201,2,FALSE),"")))))))</x:f>
        <x:v/>
      </x:c>
    </x:row>
    <x:row r="1092" spans="2:3">
      <x:c r="B1092" s="13" t="str">
        <x:f ca="1">IF(AND(MONTH(TODAY())='2012 HR 배정표'!F$3,ISNUMBER('2012 HR 배정표'!F1095)=TRUE),VLOOKUP('2012 HR 배정표'!F1095,Prj_list!$A$5:$B$201,2,FALSE),IF(AND(MONTH(TODAY())='2012 HR 배정표'!H$3,ISNUMBER('2012 HR 배정표'!H1095)=TRUE),VLOOKUP('2012 HR 배정표'!H1095,Prj_list!$A$5:$B$201,2,FALSE),IF(AND(MONTH(TODAY())='2012 HR 배정표'!J$3,ISNUMBER('2012 HR 배정표'!J1095)=TRUE),VLOOKUP('2012 HR 배정표'!J1095,Prj_list!$A$5:$B$201,2,FALSE),IF(AND(MONTH(TODAY())='2012 HR 배정표'!L$3,ISNUMBER('2012 HR 배정표'!L1095)=TRUE),VLOOKUP('2012 HR 배정표'!L1095,Prj_list!$A$5:$B$201,2,FALSE),IF(AND(MONTH(TODAY())='2012 HR 배정표'!N$3,ISNUMBER('2012 HR 배정표'!N1095)=TRUE),VLOOKUP('2012 HR 배정표'!N1095,Prj_list!$A$5:$B$201,2,FALSE),"")))))</x:f>
        <x:v/>
      </x:c>
      <x:c r="C1092" s="13" t="str">
        <x:f ca="1">IF(AND(MONTH(TODAY())='2012 HR 배정표'!P$3,ISNUMBER('2012 HR 배정표'!P1095)=TRUE),VLOOKUP('2012 HR 배정표'!P1095,Prj_list!$A$5:$B$201,2,FALSE),IF(AND(MONTH(TODAY())='2012 HR 배정표'!R$3,ISNUMBER('2012 HR 배정표'!R1095)=TRUE),VLOOKUP('2012 HR 배정표'!R1095,Prj_list!$A$5:$B$201,2,FALSE),IF(AND(MONTH(TODAY())='2012 HR 배정표'!T$3,ISNUMBER('2012 HR 배정표'!T1095)=TRUE),VLOOKUP('2012 HR 배정표'!T1095,Prj_list!$A$5:$B$201,2,FALSE),IF(AND(MONTH(TODAY())='2012 HR 배정표'!V$3,ISNUMBER('2012 HR 배정표'!V1095)=TRUE),VLOOKUP('2012 HR 배정표'!V1095,Prj_list!$A$5:$B$201,2,FALSE),IF(AND(MONTH(TODAY())='2012 HR 배정표'!X$3,ISNUMBER('2012 HR 배정표'!X1095)=TRUE),VLOOKUP('2012 HR 배정표'!X1095,Prj_list!$A$5:$B$201,2,FALSE),IF(AND(MONTH(TODAY())='2012 HR 배정표'!Z$3,ISNUMBER('2012 HR 배정표'!Z1095)=TRUE),VLOOKUP('2012 HR 배정표'!Z1095,Prj_list!$A$5:$B$201,2,FALSE),IF(AND(MONTH(TODAY())='2012 HR 배정표'!AB$3,ISNUMBER('2012 HR 배정표'!AB1095)=TRUE),VLOOKUP('2012 HR 배정표'!AB1095,Prj_list!$A$5:$B$201,2,FALSE),"")))))))</x:f>
        <x:v/>
      </x:c>
    </x:row>
    <x:row r="1093" spans="2:3">
      <x:c r="B1093" s="13" t="str">
        <x:f ca="1">IF(AND(MONTH(TODAY())='2012 HR 배정표'!F$3,ISNUMBER('2012 HR 배정표'!F1096)=TRUE),VLOOKUP('2012 HR 배정표'!F1096,Prj_list!$A$5:$B$201,2,FALSE),IF(AND(MONTH(TODAY())='2012 HR 배정표'!H$3,ISNUMBER('2012 HR 배정표'!H1096)=TRUE),VLOOKUP('2012 HR 배정표'!H1096,Prj_list!$A$5:$B$201,2,FALSE),IF(AND(MONTH(TODAY())='2012 HR 배정표'!J$3,ISNUMBER('2012 HR 배정표'!J1096)=TRUE),VLOOKUP('2012 HR 배정표'!J1096,Prj_list!$A$5:$B$201,2,FALSE),IF(AND(MONTH(TODAY())='2012 HR 배정표'!L$3,ISNUMBER('2012 HR 배정표'!L1096)=TRUE),VLOOKUP('2012 HR 배정표'!L1096,Prj_list!$A$5:$B$201,2,FALSE),IF(AND(MONTH(TODAY())='2012 HR 배정표'!N$3,ISNUMBER('2012 HR 배정표'!N1096)=TRUE),VLOOKUP('2012 HR 배정표'!N1096,Prj_list!$A$5:$B$201,2,FALSE),"")))))</x:f>
        <x:v/>
      </x:c>
      <x:c r="C1093" s="13" t="str">
        <x:f ca="1">IF(AND(MONTH(TODAY())='2012 HR 배정표'!P$3,ISNUMBER('2012 HR 배정표'!P1096)=TRUE),VLOOKUP('2012 HR 배정표'!P1096,Prj_list!$A$5:$B$201,2,FALSE),IF(AND(MONTH(TODAY())='2012 HR 배정표'!R$3,ISNUMBER('2012 HR 배정표'!R1096)=TRUE),VLOOKUP('2012 HR 배정표'!R1096,Prj_list!$A$5:$B$201,2,FALSE),IF(AND(MONTH(TODAY())='2012 HR 배정표'!T$3,ISNUMBER('2012 HR 배정표'!T1096)=TRUE),VLOOKUP('2012 HR 배정표'!T1096,Prj_list!$A$5:$B$201,2,FALSE),IF(AND(MONTH(TODAY())='2012 HR 배정표'!V$3,ISNUMBER('2012 HR 배정표'!V1096)=TRUE),VLOOKUP('2012 HR 배정표'!V1096,Prj_list!$A$5:$B$201,2,FALSE),IF(AND(MONTH(TODAY())='2012 HR 배정표'!X$3,ISNUMBER('2012 HR 배정표'!X1096)=TRUE),VLOOKUP('2012 HR 배정표'!X1096,Prj_list!$A$5:$B$201,2,FALSE),IF(AND(MONTH(TODAY())='2012 HR 배정표'!Z$3,ISNUMBER('2012 HR 배정표'!Z1096)=TRUE),VLOOKUP('2012 HR 배정표'!Z1096,Prj_list!$A$5:$B$201,2,FALSE),IF(AND(MONTH(TODAY())='2012 HR 배정표'!AB$3,ISNUMBER('2012 HR 배정표'!AB1096)=TRUE),VLOOKUP('2012 HR 배정표'!AB1096,Prj_list!$A$5:$B$201,2,FALSE),"")))))))</x:f>
        <x:v/>
      </x:c>
    </x:row>
    <x:row r="1094" spans="2:3">
      <x:c r="B1094" s="13" t="str">
        <x:f ca="1">IF(AND(MONTH(TODAY())='2012 HR 배정표'!F$3,ISNUMBER('2012 HR 배정표'!F1097)=TRUE),VLOOKUP('2012 HR 배정표'!F1097,Prj_list!$A$5:$B$201,2,FALSE),IF(AND(MONTH(TODAY())='2012 HR 배정표'!H$3,ISNUMBER('2012 HR 배정표'!H1097)=TRUE),VLOOKUP('2012 HR 배정표'!H1097,Prj_list!$A$5:$B$201,2,FALSE),IF(AND(MONTH(TODAY())='2012 HR 배정표'!J$3,ISNUMBER('2012 HR 배정표'!J1097)=TRUE),VLOOKUP('2012 HR 배정표'!J1097,Prj_list!$A$5:$B$201,2,FALSE),IF(AND(MONTH(TODAY())='2012 HR 배정표'!L$3,ISNUMBER('2012 HR 배정표'!L1097)=TRUE),VLOOKUP('2012 HR 배정표'!L1097,Prj_list!$A$5:$B$201,2,FALSE),IF(AND(MONTH(TODAY())='2012 HR 배정표'!N$3,ISNUMBER('2012 HR 배정표'!N1097)=TRUE),VLOOKUP('2012 HR 배정표'!N1097,Prj_list!$A$5:$B$201,2,FALSE),"")))))</x:f>
        <x:v/>
      </x:c>
      <x:c r="C1094" s="13" t="str">
        <x:f ca="1">IF(AND(MONTH(TODAY())='2012 HR 배정표'!P$3,ISNUMBER('2012 HR 배정표'!P1097)=TRUE),VLOOKUP('2012 HR 배정표'!P1097,Prj_list!$A$5:$B$201,2,FALSE),IF(AND(MONTH(TODAY())='2012 HR 배정표'!R$3,ISNUMBER('2012 HR 배정표'!R1097)=TRUE),VLOOKUP('2012 HR 배정표'!R1097,Prj_list!$A$5:$B$201,2,FALSE),IF(AND(MONTH(TODAY())='2012 HR 배정표'!T$3,ISNUMBER('2012 HR 배정표'!T1097)=TRUE),VLOOKUP('2012 HR 배정표'!T1097,Prj_list!$A$5:$B$201,2,FALSE),IF(AND(MONTH(TODAY())='2012 HR 배정표'!V$3,ISNUMBER('2012 HR 배정표'!V1097)=TRUE),VLOOKUP('2012 HR 배정표'!V1097,Prj_list!$A$5:$B$201,2,FALSE),IF(AND(MONTH(TODAY())='2012 HR 배정표'!X$3,ISNUMBER('2012 HR 배정표'!X1097)=TRUE),VLOOKUP('2012 HR 배정표'!X1097,Prj_list!$A$5:$B$201,2,FALSE),IF(AND(MONTH(TODAY())='2012 HR 배정표'!Z$3,ISNUMBER('2012 HR 배정표'!Z1097)=TRUE),VLOOKUP('2012 HR 배정표'!Z1097,Prj_list!$A$5:$B$201,2,FALSE),IF(AND(MONTH(TODAY())='2012 HR 배정표'!AB$3,ISNUMBER('2012 HR 배정표'!AB1097)=TRUE),VLOOKUP('2012 HR 배정표'!AB1097,Prj_list!$A$5:$B$201,2,FALSE),"")))))))</x:f>
        <x:v/>
      </x:c>
    </x:row>
    <x:row r="1095" spans="2:3">
      <x:c r="B1095" s="13" t="str">
        <x:f ca="1">IF(AND(MONTH(TODAY())='2012 HR 배정표'!F$3,ISNUMBER('2012 HR 배정표'!F1098)=TRUE),VLOOKUP('2012 HR 배정표'!F1098,Prj_list!$A$5:$B$201,2,FALSE),IF(AND(MONTH(TODAY())='2012 HR 배정표'!H$3,ISNUMBER('2012 HR 배정표'!H1098)=TRUE),VLOOKUP('2012 HR 배정표'!H1098,Prj_list!$A$5:$B$201,2,FALSE),IF(AND(MONTH(TODAY())='2012 HR 배정표'!J$3,ISNUMBER('2012 HR 배정표'!J1098)=TRUE),VLOOKUP('2012 HR 배정표'!J1098,Prj_list!$A$5:$B$201,2,FALSE),IF(AND(MONTH(TODAY())='2012 HR 배정표'!L$3,ISNUMBER('2012 HR 배정표'!L1098)=TRUE),VLOOKUP('2012 HR 배정표'!L1098,Prj_list!$A$5:$B$201,2,FALSE),IF(AND(MONTH(TODAY())='2012 HR 배정표'!N$3,ISNUMBER('2012 HR 배정표'!N1098)=TRUE),VLOOKUP('2012 HR 배정표'!N1098,Prj_list!$A$5:$B$201,2,FALSE),"")))))</x:f>
        <x:v/>
      </x:c>
      <x:c r="C1095" s="13" t="str">
        <x:f ca="1">IF(AND(MONTH(TODAY())='2012 HR 배정표'!P$3,ISNUMBER('2012 HR 배정표'!P1098)=TRUE),VLOOKUP('2012 HR 배정표'!P1098,Prj_list!$A$5:$B$201,2,FALSE),IF(AND(MONTH(TODAY())='2012 HR 배정표'!R$3,ISNUMBER('2012 HR 배정표'!R1098)=TRUE),VLOOKUP('2012 HR 배정표'!R1098,Prj_list!$A$5:$B$201,2,FALSE),IF(AND(MONTH(TODAY())='2012 HR 배정표'!T$3,ISNUMBER('2012 HR 배정표'!T1098)=TRUE),VLOOKUP('2012 HR 배정표'!T1098,Prj_list!$A$5:$B$201,2,FALSE),IF(AND(MONTH(TODAY())='2012 HR 배정표'!V$3,ISNUMBER('2012 HR 배정표'!V1098)=TRUE),VLOOKUP('2012 HR 배정표'!V1098,Prj_list!$A$5:$B$201,2,FALSE),IF(AND(MONTH(TODAY())='2012 HR 배정표'!X$3,ISNUMBER('2012 HR 배정표'!X1098)=TRUE),VLOOKUP('2012 HR 배정표'!X1098,Prj_list!$A$5:$B$201,2,FALSE),IF(AND(MONTH(TODAY())='2012 HR 배정표'!Z$3,ISNUMBER('2012 HR 배정표'!Z1098)=TRUE),VLOOKUP('2012 HR 배정표'!Z1098,Prj_list!$A$5:$B$201,2,FALSE),IF(AND(MONTH(TODAY())='2012 HR 배정표'!AB$3,ISNUMBER('2012 HR 배정표'!AB1098)=TRUE),VLOOKUP('2012 HR 배정표'!AB1098,Prj_list!$A$5:$B$201,2,FALSE),"")))))))</x:f>
        <x:v/>
      </x:c>
    </x:row>
    <x:row r="1096" spans="2:3">
      <x:c r="B1096" s="13" t="str">
        <x:f ca="1">IF(AND(MONTH(TODAY())='2012 HR 배정표'!F$3,ISNUMBER('2012 HR 배정표'!F1099)=TRUE),VLOOKUP('2012 HR 배정표'!F1099,Prj_list!$A$5:$B$201,2,FALSE),IF(AND(MONTH(TODAY())='2012 HR 배정표'!H$3,ISNUMBER('2012 HR 배정표'!H1099)=TRUE),VLOOKUP('2012 HR 배정표'!H1099,Prj_list!$A$5:$B$201,2,FALSE),IF(AND(MONTH(TODAY())='2012 HR 배정표'!J$3,ISNUMBER('2012 HR 배정표'!J1099)=TRUE),VLOOKUP('2012 HR 배정표'!J1099,Prj_list!$A$5:$B$201,2,FALSE),IF(AND(MONTH(TODAY())='2012 HR 배정표'!L$3,ISNUMBER('2012 HR 배정표'!L1099)=TRUE),VLOOKUP('2012 HR 배정표'!L1099,Prj_list!$A$5:$B$201,2,FALSE),IF(AND(MONTH(TODAY())='2012 HR 배정표'!N$3,ISNUMBER('2012 HR 배정표'!N1099)=TRUE),VLOOKUP('2012 HR 배정표'!N1099,Prj_list!$A$5:$B$201,2,FALSE),"")))))</x:f>
        <x:v/>
      </x:c>
      <x:c r="C1096" s="13" t="str">
        <x:f ca="1">IF(AND(MONTH(TODAY())='2012 HR 배정표'!P$3,ISNUMBER('2012 HR 배정표'!P1099)=TRUE),VLOOKUP('2012 HR 배정표'!P1099,Prj_list!$A$5:$B$201,2,FALSE),IF(AND(MONTH(TODAY())='2012 HR 배정표'!R$3,ISNUMBER('2012 HR 배정표'!R1099)=TRUE),VLOOKUP('2012 HR 배정표'!R1099,Prj_list!$A$5:$B$201,2,FALSE),IF(AND(MONTH(TODAY())='2012 HR 배정표'!T$3,ISNUMBER('2012 HR 배정표'!T1099)=TRUE),VLOOKUP('2012 HR 배정표'!T1099,Prj_list!$A$5:$B$201,2,FALSE),IF(AND(MONTH(TODAY())='2012 HR 배정표'!V$3,ISNUMBER('2012 HR 배정표'!V1099)=TRUE),VLOOKUP('2012 HR 배정표'!V1099,Prj_list!$A$5:$B$201,2,FALSE),IF(AND(MONTH(TODAY())='2012 HR 배정표'!X$3,ISNUMBER('2012 HR 배정표'!X1099)=TRUE),VLOOKUP('2012 HR 배정표'!X1099,Prj_list!$A$5:$B$201,2,FALSE),IF(AND(MONTH(TODAY())='2012 HR 배정표'!Z$3,ISNUMBER('2012 HR 배정표'!Z1099)=TRUE),VLOOKUP('2012 HR 배정표'!Z1099,Prj_list!$A$5:$B$201,2,FALSE),IF(AND(MONTH(TODAY())='2012 HR 배정표'!AB$3,ISNUMBER('2012 HR 배정표'!AB1099)=TRUE),VLOOKUP('2012 HR 배정표'!AB1099,Prj_list!$A$5:$B$201,2,FALSE),"")))))))</x:f>
        <x:v/>
      </x:c>
    </x:row>
    <x:row r="1097" spans="2:3">
      <x:c r="B1097" s="13" t="str">
        <x:f ca="1">IF(AND(MONTH(TODAY())='2012 HR 배정표'!F$3,ISNUMBER('2012 HR 배정표'!F1100)=TRUE),VLOOKUP('2012 HR 배정표'!F1100,Prj_list!$A$5:$B$201,2,FALSE),IF(AND(MONTH(TODAY())='2012 HR 배정표'!H$3,ISNUMBER('2012 HR 배정표'!H1100)=TRUE),VLOOKUP('2012 HR 배정표'!H1100,Prj_list!$A$5:$B$201,2,FALSE),IF(AND(MONTH(TODAY())='2012 HR 배정표'!J$3,ISNUMBER('2012 HR 배정표'!J1100)=TRUE),VLOOKUP('2012 HR 배정표'!J1100,Prj_list!$A$5:$B$201,2,FALSE),IF(AND(MONTH(TODAY())='2012 HR 배정표'!L$3,ISNUMBER('2012 HR 배정표'!L1100)=TRUE),VLOOKUP('2012 HR 배정표'!L1100,Prj_list!$A$5:$B$201,2,FALSE),IF(AND(MONTH(TODAY())='2012 HR 배정표'!N$3,ISNUMBER('2012 HR 배정표'!N1100)=TRUE),VLOOKUP('2012 HR 배정표'!N1100,Prj_list!$A$5:$B$201,2,FALSE),"")))))</x:f>
        <x:v/>
      </x:c>
      <x:c r="C1097" s="13" t="str">
        <x:f ca="1">IF(AND(MONTH(TODAY())='2012 HR 배정표'!P$3,ISNUMBER('2012 HR 배정표'!P1100)=TRUE),VLOOKUP('2012 HR 배정표'!P1100,Prj_list!$A$5:$B$201,2,FALSE),IF(AND(MONTH(TODAY())='2012 HR 배정표'!R$3,ISNUMBER('2012 HR 배정표'!R1100)=TRUE),VLOOKUP('2012 HR 배정표'!R1100,Prj_list!$A$5:$B$201,2,FALSE),IF(AND(MONTH(TODAY())='2012 HR 배정표'!T$3,ISNUMBER('2012 HR 배정표'!T1100)=TRUE),VLOOKUP('2012 HR 배정표'!T1100,Prj_list!$A$5:$B$201,2,FALSE),IF(AND(MONTH(TODAY())='2012 HR 배정표'!V$3,ISNUMBER('2012 HR 배정표'!V1100)=TRUE),VLOOKUP('2012 HR 배정표'!V1100,Prj_list!$A$5:$B$201,2,FALSE),IF(AND(MONTH(TODAY())='2012 HR 배정표'!X$3,ISNUMBER('2012 HR 배정표'!X1100)=TRUE),VLOOKUP('2012 HR 배정표'!X1100,Prj_list!$A$5:$B$201,2,FALSE),IF(AND(MONTH(TODAY())='2012 HR 배정표'!Z$3,ISNUMBER('2012 HR 배정표'!Z1100)=TRUE),VLOOKUP('2012 HR 배정표'!Z1100,Prj_list!$A$5:$B$201,2,FALSE),IF(AND(MONTH(TODAY())='2012 HR 배정표'!AB$3,ISNUMBER('2012 HR 배정표'!AB1100)=TRUE),VLOOKUP('2012 HR 배정표'!AB1100,Prj_list!$A$5:$B$201,2,FALSE),"")))))))</x:f>
        <x:v/>
      </x:c>
    </x:row>
    <x:row r="1098" spans="2:3">
      <x:c r="B1098" s="13" t="str">
        <x:f ca="1">IF(AND(MONTH(TODAY())='2012 HR 배정표'!F$3,ISNUMBER('2012 HR 배정표'!F1101)=TRUE),VLOOKUP('2012 HR 배정표'!F1101,Prj_list!$A$5:$B$201,2,FALSE),IF(AND(MONTH(TODAY())='2012 HR 배정표'!H$3,ISNUMBER('2012 HR 배정표'!H1101)=TRUE),VLOOKUP('2012 HR 배정표'!H1101,Prj_list!$A$5:$B$201,2,FALSE),IF(AND(MONTH(TODAY())='2012 HR 배정표'!J$3,ISNUMBER('2012 HR 배정표'!J1101)=TRUE),VLOOKUP('2012 HR 배정표'!J1101,Prj_list!$A$5:$B$201,2,FALSE),IF(AND(MONTH(TODAY())='2012 HR 배정표'!L$3,ISNUMBER('2012 HR 배정표'!L1101)=TRUE),VLOOKUP('2012 HR 배정표'!L1101,Prj_list!$A$5:$B$201,2,FALSE),IF(AND(MONTH(TODAY())='2012 HR 배정표'!N$3,ISNUMBER('2012 HR 배정표'!N1101)=TRUE),VLOOKUP('2012 HR 배정표'!N1101,Prj_list!$A$5:$B$201,2,FALSE),"")))))</x:f>
        <x:v/>
      </x:c>
      <x:c r="C1098" s="13" t="str">
        <x:f ca="1">IF(AND(MONTH(TODAY())='2012 HR 배정표'!P$3,ISNUMBER('2012 HR 배정표'!P1101)=TRUE),VLOOKUP('2012 HR 배정표'!P1101,Prj_list!$A$5:$B$201,2,FALSE),IF(AND(MONTH(TODAY())='2012 HR 배정표'!R$3,ISNUMBER('2012 HR 배정표'!R1101)=TRUE),VLOOKUP('2012 HR 배정표'!R1101,Prj_list!$A$5:$B$201,2,FALSE),IF(AND(MONTH(TODAY())='2012 HR 배정표'!T$3,ISNUMBER('2012 HR 배정표'!T1101)=TRUE),VLOOKUP('2012 HR 배정표'!T1101,Prj_list!$A$5:$B$201,2,FALSE),IF(AND(MONTH(TODAY())='2012 HR 배정표'!V$3,ISNUMBER('2012 HR 배정표'!V1101)=TRUE),VLOOKUP('2012 HR 배정표'!V1101,Prj_list!$A$5:$B$201,2,FALSE),IF(AND(MONTH(TODAY())='2012 HR 배정표'!X$3,ISNUMBER('2012 HR 배정표'!X1101)=TRUE),VLOOKUP('2012 HR 배정표'!X1101,Prj_list!$A$5:$B$201,2,FALSE),IF(AND(MONTH(TODAY())='2012 HR 배정표'!Z$3,ISNUMBER('2012 HR 배정표'!Z1101)=TRUE),VLOOKUP('2012 HR 배정표'!Z1101,Prj_list!$A$5:$B$201,2,FALSE),IF(AND(MONTH(TODAY())='2012 HR 배정표'!AB$3,ISNUMBER('2012 HR 배정표'!AB1101)=TRUE),VLOOKUP('2012 HR 배정표'!AB1101,Prj_list!$A$5:$B$201,2,FALSE),"")))))))</x:f>
        <x:v/>
      </x:c>
    </x:row>
    <x:row r="1099" spans="2:3">
      <x:c r="B1099" s="13" t="str">
        <x:f ca="1">IF(AND(MONTH(TODAY())='2012 HR 배정표'!F$3,ISNUMBER('2012 HR 배정표'!F1102)=TRUE),VLOOKUP('2012 HR 배정표'!F1102,Prj_list!$A$5:$B$201,2,FALSE),IF(AND(MONTH(TODAY())='2012 HR 배정표'!H$3,ISNUMBER('2012 HR 배정표'!H1102)=TRUE),VLOOKUP('2012 HR 배정표'!H1102,Prj_list!$A$5:$B$201,2,FALSE),IF(AND(MONTH(TODAY())='2012 HR 배정표'!J$3,ISNUMBER('2012 HR 배정표'!J1102)=TRUE),VLOOKUP('2012 HR 배정표'!J1102,Prj_list!$A$5:$B$201,2,FALSE),IF(AND(MONTH(TODAY())='2012 HR 배정표'!L$3,ISNUMBER('2012 HR 배정표'!L1102)=TRUE),VLOOKUP('2012 HR 배정표'!L1102,Prj_list!$A$5:$B$201,2,FALSE),IF(AND(MONTH(TODAY())='2012 HR 배정표'!N$3,ISNUMBER('2012 HR 배정표'!N1102)=TRUE),VLOOKUP('2012 HR 배정표'!N1102,Prj_list!$A$5:$B$201,2,FALSE),"")))))</x:f>
        <x:v/>
      </x:c>
      <x:c r="C1099" s="13" t="str">
        <x:f ca="1">IF(AND(MONTH(TODAY())='2012 HR 배정표'!P$3,ISNUMBER('2012 HR 배정표'!P1102)=TRUE),VLOOKUP('2012 HR 배정표'!P1102,Prj_list!$A$5:$B$201,2,FALSE),IF(AND(MONTH(TODAY())='2012 HR 배정표'!R$3,ISNUMBER('2012 HR 배정표'!R1102)=TRUE),VLOOKUP('2012 HR 배정표'!R1102,Prj_list!$A$5:$B$201,2,FALSE),IF(AND(MONTH(TODAY())='2012 HR 배정표'!T$3,ISNUMBER('2012 HR 배정표'!T1102)=TRUE),VLOOKUP('2012 HR 배정표'!T1102,Prj_list!$A$5:$B$201,2,FALSE),IF(AND(MONTH(TODAY())='2012 HR 배정표'!V$3,ISNUMBER('2012 HR 배정표'!V1102)=TRUE),VLOOKUP('2012 HR 배정표'!V1102,Prj_list!$A$5:$B$201,2,FALSE),IF(AND(MONTH(TODAY())='2012 HR 배정표'!X$3,ISNUMBER('2012 HR 배정표'!X1102)=TRUE),VLOOKUP('2012 HR 배정표'!X1102,Prj_list!$A$5:$B$201,2,FALSE),IF(AND(MONTH(TODAY())='2012 HR 배정표'!Z$3,ISNUMBER('2012 HR 배정표'!Z1102)=TRUE),VLOOKUP('2012 HR 배정표'!Z1102,Prj_list!$A$5:$B$201,2,FALSE),IF(AND(MONTH(TODAY())='2012 HR 배정표'!AB$3,ISNUMBER('2012 HR 배정표'!AB1102)=TRUE),VLOOKUP('2012 HR 배정표'!AB1102,Prj_list!$A$5:$B$201,2,FALSE),"")))))))</x:f>
        <x:v/>
      </x:c>
    </x:row>
    <x:row r="1100" spans="2:3">
      <x:c r="B1100" s="13" t="str">
        <x:f ca="1">IF(AND(MONTH(TODAY())='2012 HR 배정표'!F$3,ISNUMBER('2012 HR 배정표'!F1103)=TRUE),VLOOKUP('2012 HR 배정표'!F1103,Prj_list!$A$5:$B$201,2,FALSE),IF(AND(MONTH(TODAY())='2012 HR 배정표'!H$3,ISNUMBER('2012 HR 배정표'!H1103)=TRUE),VLOOKUP('2012 HR 배정표'!H1103,Prj_list!$A$5:$B$201,2,FALSE),IF(AND(MONTH(TODAY())='2012 HR 배정표'!J$3,ISNUMBER('2012 HR 배정표'!J1103)=TRUE),VLOOKUP('2012 HR 배정표'!J1103,Prj_list!$A$5:$B$201,2,FALSE),IF(AND(MONTH(TODAY())='2012 HR 배정표'!L$3,ISNUMBER('2012 HR 배정표'!L1103)=TRUE),VLOOKUP('2012 HR 배정표'!L1103,Prj_list!$A$5:$B$201,2,FALSE),IF(AND(MONTH(TODAY())='2012 HR 배정표'!N$3,ISNUMBER('2012 HR 배정표'!N1103)=TRUE),VLOOKUP('2012 HR 배정표'!N1103,Prj_list!$A$5:$B$201,2,FALSE),"")))))</x:f>
        <x:v/>
      </x:c>
      <x:c r="C1100" s="13" t="str">
        <x:f ca="1">IF(AND(MONTH(TODAY())='2012 HR 배정표'!P$3,ISNUMBER('2012 HR 배정표'!P1103)=TRUE),VLOOKUP('2012 HR 배정표'!P1103,Prj_list!$A$5:$B$201,2,FALSE),IF(AND(MONTH(TODAY())='2012 HR 배정표'!R$3,ISNUMBER('2012 HR 배정표'!R1103)=TRUE),VLOOKUP('2012 HR 배정표'!R1103,Prj_list!$A$5:$B$201,2,FALSE),IF(AND(MONTH(TODAY())='2012 HR 배정표'!T$3,ISNUMBER('2012 HR 배정표'!T1103)=TRUE),VLOOKUP('2012 HR 배정표'!T1103,Prj_list!$A$5:$B$201,2,FALSE),IF(AND(MONTH(TODAY())='2012 HR 배정표'!V$3,ISNUMBER('2012 HR 배정표'!V1103)=TRUE),VLOOKUP('2012 HR 배정표'!V1103,Prj_list!$A$5:$B$201,2,FALSE),IF(AND(MONTH(TODAY())='2012 HR 배정표'!X$3,ISNUMBER('2012 HR 배정표'!X1103)=TRUE),VLOOKUP('2012 HR 배정표'!X1103,Prj_list!$A$5:$B$201,2,FALSE),IF(AND(MONTH(TODAY())='2012 HR 배정표'!Z$3,ISNUMBER('2012 HR 배정표'!Z1103)=TRUE),VLOOKUP('2012 HR 배정표'!Z1103,Prj_list!$A$5:$B$201,2,FALSE),IF(AND(MONTH(TODAY())='2012 HR 배정표'!AB$3,ISNUMBER('2012 HR 배정표'!AB1103)=TRUE),VLOOKUP('2012 HR 배정표'!AB1103,Prj_list!$A$5:$B$201,2,FALSE),"")))))))</x:f>
        <x:v/>
      </x:c>
    </x:row>
    <x:row r="1101" spans="2:3">
      <x:c r="B1101" s="13" t="str">
        <x:f ca="1">IF(AND(MONTH(TODAY())='2012 HR 배정표'!F$3,ISNUMBER('2012 HR 배정표'!F1104)=TRUE),VLOOKUP('2012 HR 배정표'!F1104,Prj_list!$A$5:$B$201,2,FALSE),IF(AND(MONTH(TODAY())='2012 HR 배정표'!H$3,ISNUMBER('2012 HR 배정표'!H1104)=TRUE),VLOOKUP('2012 HR 배정표'!H1104,Prj_list!$A$5:$B$201,2,FALSE),IF(AND(MONTH(TODAY())='2012 HR 배정표'!J$3,ISNUMBER('2012 HR 배정표'!J1104)=TRUE),VLOOKUP('2012 HR 배정표'!J1104,Prj_list!$A$5:$B$201,2,FALSE),IF(AND(MONTH(TODAY())='2012 HR 배정표'!L$3,ISNUMBER('2012 HR 배정표'!L1104)=TRUE),VLOOKUP('2012 HR 배정표'!L1104,Prj_list!$A$5:$B$201,2,FALSE),IF(AND(MONTH(TODAY())='2012 HR 배정표'!N$3,ISNUMBER('2012 HR 배정표'!N1104)=TRUE),VLOOKUP('2012 HR 배정표'!N1104,Prj_list!$A$5:$B$201,2,FALSE),"")))))</x:f>
        <x:v/>
      </x:c>
      <x:c r="C1101" s="13" t="str">
        <x:f ca="1">IF(AND(MONTH(TODAY())='2012 HR 배정표'!P$3,ISNUMBER('2012 HR 배정표'!P1104)=TRUE),VLOOKUP('2012 HR 배정표'!P1104,Prj_list!$A$5:$B$201,2,FALSE),IF(AND(MONTH(TODAY())='2012 HR 배정표'!R$3,ISNUMBER('2012 HR 배정표'!R1104)=TRUE),VLOOKUP('2012 HR 배정표'!R1104,Prj_list!$A$5:$B$201,2,FALSE),IF(AND(MONTH(TODAY())='2012 HR 배정표'!T$3,ISNUMBER('2012 HR 배정표'!T1104)=TRUE),VLOOKUP('2012 HR 배정표'!T1104,Prj_list!$A$5:$B$201,2,FALSE),IF(AND(MONTH(TODAY())='2012 HR 배정표'!V$3,ISNUMBER('2012 HR 배정표'!V1104)=TRUE),VLOOKUP('2012 HR 배정표'!V1104,Prj_list!$A$5:$B$201,2,FALSE),IF(AND(MONTH(TODAY())='2012 HR 배정표'!X$3,ISNUMBER('2012 HR 배정표'!X1104)=TRUE),VLOOKUP('2012 HR 배정표'!X1104,Prj_list!$A$5:$B$201,2,FALSE),IF(AND(MONTH(TODAY())='2012 HR 배정표'!Z$3,ISNUMBER('2012 HR 배정표'!Z1104)=TRUE),VLOOKUP('2012 HR 배정표'!Z1104,Prj_list!$A$5:$B$201,2,FALSE),IF(AND(MONTH(TODAY())='2012 HR 배정표'!AB$3,ISNUMBER('2012 HR 배정표'!AB1104)=TRUE),VLOOKUP('2012 HR 배정표'!AB1104,Prj_list!$A$5:$B$201,2,FALSE),"")))))))</x:f>
        <x:v/>
      </x:c>
    </x:row>
    <x:row r="1102" spans="2:3">
      <x:c r="B1102" s="13" t="str">
        <x:f ca="1">IF(AND(MONTH(TODAY())='2012 HR 배정표'!F$3,ISNUMBER('2012 HR 배정표'!F1105)=TRUE),VLOOKUP('2012 HR 배정표'!F1105,Prj_list!$A$5:$B$201,2,FALSE),IF(AND(MONTH(TODAY())='2012 HR 배정표'!H$3,ISNUMBER('2012 HR 배정표'!H1105)=TRUE),VLOOKUP('2012 HR 배정표'!H1105,Prj_list!$A$5:$B$201,2,FALSE),IF(AND(MONTH(TODAY())='2012 HR 배정표'!J$3,ISNUMBER('2012 HR 배정표'!J1105)=TRUE),VLOOKUP('2012 HR 배정표'!J1105,Prj_list!$A$5:$B$201,2,FALSE),IF(AND(MONTH(TODAY())='2012 HR 배정표'!L$3,ISNUMBER('2012 HR 배정표'!L1105)=TRUE),VLOOKUP('2012 HR 배정표'!L1105,Prj_list!$A$5:$B$201,2,FALSE),IF(AND(MONTH(TODAY())='2012 HR 배정표'!N$3,ISNUMBER('2012 HR 배정표'!N1105)=TRUE),VLOOKUP('2012 HR 배정표'!N1105,Prj_list!$A$5:$B$201,2,FALSE),"")))))</x:f>
        <x:v/>
      </x:c>
      <x:c r="C1102" s="13" t="str">
        <x:f ca="1">IF(AND(MONTH(TODAY())='2012 HR 배정표'!P$3,ISNUMBER('2012 HR 배정표'!P1105)=TRUE),VLOOKUP('2012 HR 배정표'!P1105,Prj_list!$A$5:$B$201,2,FALSE),IF(AND(MONTH(TODAY())='2012 HR 배정표'!R$3,ISNUMBER('2012 HR 배정표'!R1105)=TRUE),VLOOKUP('2012 HR 배정표'!R1105,Prj_list!$A$5:$B$201,2,FALSE),IF(AND(MONTH(TODAY())='2012 HR 배정표'!T$3,ISNUMBER('2012 HR 배정표'!T1105)=TRUE),VLOOKUP('2012 HR 배정표'!T1105,Prj_list!$A$5:$B$201,2,FALSE),IF(AND(MONTH(TODAY())='2012 HR 배정표'!V$3,ISNUMBER('2012 HR 배정표'!V1105)=TRUE),VLOOKUP('2012 HR 배정표'!V1105,Prj_list!$A$5:$B$201,2,FALSE),IF(AND(MONTH(TODAY())='2012 HR 배정표'!X$3,ISNUMBER('2012 HR 배정표'!X1105)=TRUE),VLOOKUP('2012 HR 배정표'!X1105,Prj_list!$A$5:$B$201,2,FALSE),IF(AND(MONTH(TODAY())='2012 HR 배정표'!Z$3,ISNUMBER('2012 HR 배정표'!Z1105)=TRUE),VLOOKUP('2012 HR 배정표'!Z1105,Prj_list!$A$5:$B$201,2,FALSE),IF(AND(MONTH(TODAY())='2012 HR 배정표'!AB$3,ISNUMBER('2012 HR 배정표'!AB1105)=TRUE),VLOOKUP('2012 HR 배정표'!AB1105,Prj_list!$A$5:$B$201,2,FALSE),"")))))))</x:f>
        <x:v/>
      </x:c>
    </x:row>
    <x:row r="1103" spans="2:3">
      <x:c r="B1103" s="13" t="str">
        <x:f ca="1">IF(AND(MONTH(TODAY())='2012 HR 배정표'!F$3,ISNUMBER('2012 HR 배정표'!F1106)=TRUE),VLOOKUP('2012 HR 배정표'!F1106,Prj_list!$A$5:$B$201,2,FALSE),IF(AND(MONTH(TODAY())='2012 HR 배정표'!H$3,ISNUMBER('2012 HR 배정표'!H1106)=TRUE),VLOOKUP('2012 HR 배정표'!H1106,Prj_list!$A$5:$B$201,2,FALSE),IF(AND(MONTH(TODAY())='2012 HR 배정표'!J$3,ISNUMBER('2012 HR 배정표'!J1106)=TRUE),VLOOKUP('2012 HR 배정표'!J1106,Prj_list!$A$5:$B$201,2,FALSE),IF(AND(MONTH(TODAY())='2012 HR 배정표'!L$3,ISNUMBER('2012 HR 배정표'!L1106)=TRUE),VLOOKUP('2012 HR 배정표'!L1106,Prj_list!$A$5:$B$201,2,FALSE),IF(AND(MONTH(TODAY())='2012 HR 배정표'!N$3,ISNUMBER('2012 HR 배정표'!N1106)=TRUE),VLOOKUP('2012 HR 배정표'!N1106,Prj_list!$A$5:$B$201,2,FALSE),"")))))</x:f>
        <x:v/>
      </x:c>
      <x:c r="C1103" s="13" t="str">
        <x:f ca="1">IF(AND(MONTH(TODAY())='2012 HR 배정표'!P$3,ISNUMBER('2012 HR 배정표'!P1106)=TRUE),VLOOKUP('2012 HR 배정표'!P1106,Prj_list!$A$5:$B$201,2,FALSE),IF(AND(MONTH(TODAY())='2012 HR 배정표'!R$3,ISNUMBER('2012 HR 배정표'!R1106)=TRUE),VLOOKUP('2012 HR 배정표'!R1106,Prj_list!$A$5:$B$201,2,FALSE),IF(AND(MONTH(TODAY())='2012 HR 배정표'!T$3,ISNUMBER('2012 HR 배정표'!T1106)=TRUE),VLOOKUP('2012 HR 배정표'!T1106,Prj_list!$A$5:$B$201,2,FALSE),IF(AND(MONTH(TODAY())='2012 HR 배정표'!V$3,ISNUMBER('2012 HR 배정표'!V1106)=TRUE),VLOOKUP('2012 HR 배정표'!V1106,Prj_list!$A$5:$B$201,2,FALSE),IF(AND(MONTH(TODAY())='2012 HR 배정표'!X$3,ISNUMBER('2012 HR 배정표'!X1106)=TRUE),VLOOKUP('2012 HR 배정표'!X1106,Prj_list!$A$5:$B$201,2,FALSE),IF(AND(MONTH(TODAY())='2012 HR 배정표'!Z$3,ISNUMBER('2012 HR 배정표'!Z1106)=TRUE),VLOOKUP('2012 HR 배정표'!Z1106,Prj_list!$A$5:$B$201,2,FALSE),IF(AND(MONTH(TODAY())='2012 HR 배정표'!AB$3,ISNUMBER('2012 HR 배정표'!AB1106)=TRUE),VLOOKUP('2012 HR 배정표'!AB1106,Prj_list!$A$5:$B$201,2,FALSE),"")))))))</x:f>
        <x:v/>
      </x:c>
    </x:row>
    <x:row r="1104" spans="2:3">
      <x:c r="B1104" s="13" t="str">
        <x:f ca="1">IF(AND(MONTH(TODAY())='2012 HR 배정표'!F$3,ISNUMBER('2012 HR 배정표'!F1107)=TRUE),VLOOKUP('2012 HR 배정표'!F1107,Prj_list!$A$5:$B$201,2,FALSE),IF(AND(MONTH(TODAY())='2012 HR 배정표'!H$3,ISNUMBER('2012 HR 배정표'!H1107)=TRUE),VLOOKUP('2012 HR 배정표'!H1107,Prj_list!$A$5:$B$201,2,FALSE),IF(AND(MONTH(TODAY())='2012 HR 배정표'!J$3,ISNUMBER('2012 HR 배정표'!J1107)=TRUE),VLOOKUP('2012 HR 배정표'!J1107,Prj_list!$A$5:$B$201,2,FALSE),IF(AND(MONTH(TODAY())='2012 HR 배정표'!L$3,ISNUMBER('2012 HR 배정표'!L1107)=TRUE),VLOOKUP('2012 HR 배정표'!L1107,Prj_list!$A$5:$B$201,2,FALSE),IF(AND(MONTH(TODAY())='2012 HR 배정표'!N$3,ISNUMBER('2012 HR 배정표'!N1107)=TRUE),VLOOKUP('2012 HR 배정표'!N1107,Prj_list!$A$5:$B$201,2,FALSE),"")))))</x:f>
        <x:v/>
      </x:c>
      <x:c r="C1104" s="13" t="str">
        <x:f ca="1">IF(AND(MONTH(TODAY())='2012 HR 배정표'!P$3,ISNUMBER('2012 HR 배정표'!P1107)=TRUE),VLOOKUP('2012 HR 배정표'!P1107,Prj_list!$A$5:$B$201,2,FALSE),IF(AND(MONTH(TODAY())='2012 HR 배정표'!R$3,ISNUMBER('2012 HR 배정표'!R1107)=TRUE),VLOOKUP('2012 HR 배정표'!R1107,Prj_list!$A$5:$B$201,2,FALSE),IF(AND(MONTH(TODAY())='2012 HR 배정표'!T$3,ISNUMBER('2012 HR 배정표'!T1107)=TRUE),VLOOKUP('2012 HR 배정표'!T1107,Prj_list!$A$5:$B$201,2,FALSE),IF(AND(MONTH(TODAY())='2012 HR 배정표'!V$3,ISNUMBER('2012 HR 배정표'!V1107)=TRUE),VLOOKUP('2012 HR 배정표'!V1107,Prj_list!$A$5:$B$201,2,FALSE),IF(AND(MONTH(TODAY())='2012 HR 배정표'!X$3,ISNUMBER('2012 HR 배정표'!X1107)=TRUE),VLOOKUP('2012 HR 배정표'!X1107,Prj_list!$A$5:$B$201,2,FALSE),IF(AND(MONTH(TODAY())='2012 HR 배정표'!Z$3,ISNUMBER('2012 HR 배정표'!Z1107)=TRUE),VLOOKUP('2012 HR 배정표'!Z1107,Prj_list!$A$5:$B$201,2,FALSE),IF(AND(MONTH(TODAY())='2012 HR 배정표'!AB$3,ISNUMBER('2012 HR 배정표'!AB1107)=TRUE),VLOOKUP('2012 HR 배정표'!AB1107,Prj_list!$A$5:$B$201,2,FALSE),"")))))))</x:f>
        <x:v/>
      </x:c>
    </x:row>
    <x:row r="1105" spans="2:3">
      <x:c r="B1105" s="13" t="str">
        <x:f ca="1">IF(AND(MONTH(TODAY())='2012 HR 배정표'!F$3,ISNUMBER('2012 HR 배정표'!F1108)=TRUE),VLOOKUP('2012 HR 배정표'!F1108,Prj_list!$A$5:$B$201,2,FALSE),IF(AND(MONTH(TODAY())='2012 HR 배정표'!H$3,ISNUMBER('2012 HR 배정표'!H1108)=TRUE),VLOOKUP('2012 HR 배정표'!H1108,Prj_list!$A$5:$B$201,2,FALSE),IF(AND(MONTH(TODAY())='2012 HR 배정표'!J$3,ISNUMBER('2012 HR 배정표'!J1108)=TRUE),VLOOKUP('2012 HR 배정표'!J1108,Prj_list!$A$5:$B$201,2,FALSE),IF(AND(MONTH(TODAY())='2012 HR 배정표'!L$3,ISNUMBER('2012 HR 배정표'!L1108)=TRUE),VLOOKUP('2012 HR 배정표'!L1108,Prj_list!$A$5:$B$201,2,FALSE),IF(AND(MONTH(TODAY())='2012 HR 배정표'!N$3,ISNUMBER('2012 HR 배정표'!N1108)=TRUE),VLOOKUP('2012 HR 배정표'!N1108,Prj_list!$A$5:$B$201,2,FALSE),"")))))</x:f>
        <x:v/>
      </x:c>
      <x:c r="C1105" s="13" t="str">
        <x:f ca="1">IF(AND(MONTH(TODAY())='2012 HR 배정표'!P$3,ISNUMBER('2012 HR 배정표'!P1108)=TRUE),VLOOKUP('2012 HR 배정표'!P1108,Prj_list!$A$5:$B$201,2,FALSE),IF(AND(MONTH(TODAY())='2012 HR 배정표'!R$3,ISNUMBER('2012 HR 배정표'!R1108)=TRUE),VLOOKUP('2012 HR 배정표'!R1108,Prj_list!$A$5:$B$201,2,FALSE),IF(AND(MONTH(TODAY())='2012 HR 배정표'!T$3,ISNUMBER('2012 HR 배정표'!T1108)=TRUE),VLOOKUP('2012 HR 배정표'!T1108,Prj_list!$A$5:$B$201,2,FALSE),IF(AND(MONTH(TODAY())='2012 HR 배정표'!V$3,ISNUMBER('2012 HR 배정표'!V1108)=TRUE),VLOOKUP('2012 HR 배정표'!V1108,Prj_list!$A$5:$B$201,2,FALSE),IF(AND(MONTH(TODAY())='2012 HR 배정표'!X$3,ISNUMBER('2012 HR 배정표'!X1108)=TRUE),VLOOKUP('2012 HR 배정표'!X1108,Prj_list!$A$5:$B$201,2,FALSE),IF(AND(MONTH(TODAY())='2012 HR 배정표'!Z$3,ISNUMBER('2012 HR 배정표'!Z1108)=TRUE),VLOOKUP('2012 HR 배정표'!Z1108,Prj_list!$A$5:$B$201,2,FALSE),IF(AND(MONTH(TODAY())='2012 HR 배정표'!AB$3,ISNUMBER('2012 HR 배정표'!AB1108)=TRUE),VLOOKUP('2012 HR 배정표'!AB1108,Prj_list!$A$5:$B$201,2,FALSE),"")))))))</x:f>
        <x:v/>
      </x:c>
    </x:row>
    <x:row r="1106" spans="2:3">
      <x:c r="B1106" s="13" t="str">
        <x:f ca="1">IF(AND(MONTH(TODAY())='2012 HR 배정표'!F$3,ISNUMBER('2012 HR 배정표'!F1109)=TRUE),VLOOKUP('2012 HR 배정표'!F1109,Prj_list!$A$5:$B$201,2,FALSE),IF(AND(MONTH(TODAY())='2012 HR 배정표'!H$3,ISNUMBER('2012 HR 배정표'!H1109)=TRUE),VLOOKUP('2012 HR 배정표'!H1109,Prj_list!$A$5:$B$201,2,FALSE),IF(AND(MONTH(TODAY())='2012 HR 배정표'!J$3,ISNUMBER('2012 HR 배정표'!J1109)=TRUE),VLOOKUP('2012 HR 배정표'!J1109,Prj_list!$A$5:$B$201,2,FALSE),IF(AND(MONTH(TODAY())='2012 HR 배정표'!L$3,ISNUMBER('2012 HR 배정표'!L1109)=TRUE),VLOOKUP('2012 HR 배정표'!L1109,Prj_list!$A$5:$B$201,2,FALSE),IF(AND(MONTH(TODAY())='2012 HR 배정표'!N$3,ISNUMBER('2012 HR 배정표'!N1109)=TRUE),VLOOKUP('2012 HR 배정표'!N1109,Prj_list!$A$5:$B$201,2,FALSE),"")))))</x:f>
        <x:v/>
      </x:c>
      <x:c r="C1106" s="13" t="str">
        <x:f ca="1">IF(AND(MONTH(TODAY())='2012 HR 배정표'!P$3,ISNUMBER('2012 HR 배정표'!P1109)=TRUE),VLOOKUP('2012 HR 배정표'!P1109,Prj_list!$A$5:$B$201,2,FALSE),IF(AND(MONTH(TODAY())='2012 HR 배정표'!R$3,ISNUMBER('2012 HR 배정표'!R1109)=TRUE),VLOOKUP('2012 HR 배정표'!R1109,Prj_list!$A$5:$B$201,2,FALSE),IF(AND(MONTH(TODAY())='2012 HR 배정표'!T$3,ISNUMBER('2012 HR 배정표'!T1109)=TRUE),VLOOKUP('2012 HR 배정표'!T1109,Prj_list!$A$5:$B$201,2,FALSE),IF(AND(MONTH(TODAY())='2012 HR 배정표'!V$3,ISNUMBER('2012 HR 배정표'!V1109)=TRUE),VLOOKUP('2012 HR 배정표'!V1109,Prj_list!$A$5:$B$201,2,FALSE),IF(AND(MONTH(TODAY())='2012 HR 배정표'!X$3,ISNUMBER('2012 HR 배정표'!X1109)=TRUE),VLOOKUP('2012 HR 배정표'!X1109,Prj_list!$A$5:$B$201,2,FALSE),IF(AND(MONTH(TODAY())='2012 HR 배정표'!Z$3,ISNUMBER('2012 HR 배정표'!Z1109)=TRUE),VLOOKUP('2012 HR 배정표'!Z1109,Prj_list!$A$5:$B$201,2,FALSE),IF(AND(MONTH(TODAY())='2012 HR 배정표'!AB$3,ISNUMBER('2012 HR 배정표'!AB1109)=TRUE),VLOOKUP('2012 HR 배정표'!AB1109,Prj_list!$A$5:$B$201,2,FALSE),"")))))))</x:f>
        <x:v/>
      </x:c>
    </x:row>
    <x:row r="1107" spans="2:3">
      <x:c r="B1107" s="13" t="str">
        <x:f ca="1">IF(AND(MONTH(TODAY())='2012 HR 배정표'!F$3,ISNUMBER('2012 HR 배정표'!F1110)=TRUE),VLOOKUP('2012 HR 배정표'!F1110,Prj_list!$A$5:$B$201,2,FALSE),IF(AND(MONTH(TODAY())='2012 HR 배정표'!H$3,ISNUMBER('2012 HR 배정표'!H1110)=TRUE),VLOOKUP('2012 HR 배정표'!H1110,Prj_list!$A$5:$B$201,2,FALSE),IF(AND(MONTH(TODAY())='2012 HR 배정표'!J$3,ISNUMBER('2012 HR 배정표'!J1110)=TRUE),VLOOKUP('2012 HR 배정표'!J1110,Prj_list!$A$5:$B$201,2,FALSE),IF(AND(MONTH(TODAY())='2012 HR 배정표'!L$3,ISNUMBER('2012 HR 배정표'!L1110)=TRUE),VLOOKUP('2012 HR 배정표'!L1110,Prj_list!$A$5:$B$201,2,FALSE),IF(AND(MONTH(TODAY())='2012 HR 배정표'!N$3,ISNUMBER('2012 HR 배정표'!N1110)=TRUE),VLOOKUP('2012 HR 배정표'!N1110,Prj_list!$A$5:$B$201,2,FALSE),"")))))</x:f>
        <x:v/>
      </x:c>
      <x:c r="C1107" s="13" t="str">
        <x:f ca="1">IF(AND(MONTH(TODAY())='2012 HR 배정표'!P$3,ISNUMBER('2012 HR 배정표'!P1110)=TRUE),VLOOKUP('2012 HR 배정표'!P1110,Prj_list!$A$5:$B$201,2,FALSE),IF(AND(MONTH(TODAY())='2012 HR 배정표'!R$3,ISNUMBER('2012 HR 배정표'!R1110)=TRUE),VLOOKUP('2012 HR 배정표'!R1110,Prj_list!$A$5:$B$201,2,FALSE),IF(AND(MONTH(TODAY())='2012 HR 배정표'!T$3,ISNUMBER('2012 HR 배정표'!T1110)=TRUE),VLOOKUP('2012 HR 배정표'!T1110,Prj_list!$A$5:$B$201,2,FALSE),IF(AND(MONTH(TODAY())='2012 HR 배정표'!V$3,ISNUMBER('2012 HR 배정표'!V1110)=TRUE),VLOOKUP('2012 HR 배정표'!V1110,Prj_list!$A$5:$B$201,2,FALSE),IF(AND(MONTH(TODAY())='2012 HR 배정표'!X$3,ISNUMBER('2012 HR 배정표'!X1110)=TRUE),VLOOKUP('2012 HR 배정표'!X1110,Prj_list!$A$5:$B$201,2,FALSE),IF(AND(MONTH(TODAY())='2012 HR 배정표'!Z$3,ISNUMBER('2012 HR 배정표'!Z1110)=TRUE),VLOOKUP('2012 HR 배정표'!Z1110,Prj_list!$A$5:$B$201,2,FALSE),IF(AND(MONTH(TODAY())='2012 HR 배정표'!AB$3,ISNUMBER('2012 HR 배정표'!AB1110)=TRUE),VLOOKUP('2012 HR 배정표'!AB1110,Prj_list!$A$5:$B$201,2,FALSE),"")))))))</x:f>
        <x:v/>
      </x:c>
    </x:row>
    <x:row r="1108" spans="2:3">
      <x:c r="B1108" s="13" t="str">
        <x:f ca="1">IF(AND(MONTH(TODAY())='2012 HR 배정표'!F$3,ISNUMBER('2012 HR 배정표'!F1111)=TRUE),VLOOKUP('2012 HR 배정표'!F1111,Prj_list!$A$5:$B$201,2,FALSE),IF(AND(MONTH(TODAY())='2012 HR 배정표'!H$3,ISNUMBER('2012 HR 배정표'!H1111)=TRUE),VLOOKUP('2012 HR 배정표'!H1111,Prj_list!$A$5:$B$201,2,FALSE),IF(AND(MONTH(TODAY())='2012 HR 배정표'!J$3,ISNUMBER('2012 HR 배정표'!J1111)=TRUE),VLOOKUP('2012 HR 배정표'!J1111,Prj_list!$A$5:$B$201,2,FALSE),IF(AND(MONTH(TODAY())='2012 HR 배정표'!L$3,ISNUMBER('2012 HR 배정표'!L1111)=TRUE),VLOOKUP('2012 HR 배정표'!L1111,Prj_list!$A$5:$B$201,2,FALSE),IF(AND(MONTH(TODAY())='2012 HR 배정표'!N$3,ISNUMBER('2012 HR 배정표'!N1111)=TRUE),VLOOKUP('2012 HR 배정표'!N1111,Prj_list!$A$5:$B$201,2,FALSE),"")))))</x:f>
        <x:v/>
      </x:c>
      <x:c r="C1108" s="13" t="str">
        <x:f ca="1">IF(AND(MONTH(TODAY())='2012 HR 배정표'!P$3,ISNUMBER('2012 HR 배정표'!P1111)=TRUE),VLOOKUP('2012 HR 배정표'!P1111,Prj_list!$A$5:$B$201,2,FALSE),IF(AND(MONTH(TODAY())='2012 HR 배정표'!R$3,ISNUMBER('2012 HR 배정표'!R1111)=TRUE),VLOOKUP('2012 HR 배정표'!R1111,Prj_list!$A$5:$B$201,2,FALSE),IF(AND(MONTH(TODAY())='2012 HR 배정표'!T$3,ISNUMBER('2012 HR 배정표'!T1111)=TRUE),VLOOKUP('2012 HR 배정표'!T1111,Prj_list!$A$5:$B$201,2,FALSE),IF(AND(MONTH(TODAY())='2012 HR 배정표'!V$3,ISNUMBER('2012 HR 배정표'!V1111)=TRUE),VLOOKUP('2012 HR 배정표'!V1111,Prj_list!$A$5:$B$201,2,FALSE),IF(AND(MONTH(TODAY())='2012 HR 배정표'!X$3,ISNUMBER('2012 HR 배정표'!X1111)=TRUE),VLOOKUP('2012 HR 배정표'!X1111,Prj_list!$A$5:$B$201,2,FALSE),IF(AND(MONTH(TODAY())='2012 HR 배정표'!Z$3,ISNUMBER('2012 HR 배정표'!Z1111)=TRUE),VLOOKUP('2012 HR 배정표'!Z1111,Prj_list!$A$5:$B$201,2,FALSE),IF(AND(MONTH(TODAY())='2012 HR 배정표'!AB$3,ISNUMBER('2012 HR 배정표'!AB1111)=TRUE),VLOOKUP('2012 HR 배정표'!AB1111,Prj_list!$A$5:$B$201,2,FALSE),"")))))))</x:f>
        <x:v/>
      </x:c>
    </x:row>
    <x:row r="1109" spans="2:3">
      <x:c r="B1109" s="13" t="str">
        <x:f ca="1">IF(AND(MONTH(TODAY())='2012 HR 배정표'!F$3,ISNUMBER('2012 HR 배정표'!F1112)=TRUE),VLOOKUP('2012 HR 배정표'!F1112,Prj_list!$A$5:$B$201,2,FALSE),IF(AND(MONTH(TODAY())='2012 HR 배정표'!H$3,ISNUMBER('2012 HR 배정표'!H1112)=TRUE),VLOOKUP('2012 HR 배정표'!H1112,Prj_list!$A$5:$B$201,2,FALSE),IF(AND(MONTH(TODAY())='2012 HR 배정표'!J$3,ISNUMBER('2012 HR 배정표'!J1112)=TRUE),VLOOKUP('2012 HR 배정표'!J1112,Prj_list!$A$5:$B$201,2,FALSE),IF(AND(MONTH(TODAY())='2012 HR 배정표'!L$3,ISNUMBER('2012 HR 배정표'!L1112)=TRUE),VLOOKUP('2012 HR 배정표'!L1112,Prj_list!$A$5:$B$201,2,FALSE),IF(AND(MONTH(TODAY())='2012 HR 배정표'!N$3,ISNUMBER('2012 HR 배정표'!N1112)=TRUE),VLOOKUP('2012 HR 배정표'!N1112,Prj_list!$A$5:$B$201,2,FALSE),"")))))</x:f>
        <x:v/>
      </x:c>
      <x:c r="C1109" s="13" t="str">
        <x:f ca="1">IF(AND(MONTH(TODAY())='2012 HR 배정표'!P$3,ISNUMBER('2012 HR 배정표'!P1112)=TRUE),VLOOKUP('2012 HR 배정표'!P1112,Prj_list!$A$5:$B$201,2,FALSE),IF(AND(MONTH(TODAY())='2012 HR 배정표'!R$3,ISNUMBER('2012 HR 배정표'!R1112)=TRUE),VLOOKUP('2012 HR 배정표'!R1112,Prj_list!$A$5:$B$201,2,FALSE),IF(AND(MONTH(TODAY())='2012 HR 배정표'!T$3,ISNUMBER('2012 HR 배정표'!T1112)=TRUE),VLOOKUP('2012 HR 배정표'!T1112,Prj_list!$A$5:$B$201,2,FALSE),IF(AND(MONTH(TODAY())='2012 HR 배정표'!V$3,ISNUMBER('2012 HR 배정표'!V1112)=TRUE),VLOOKUP('2012 HR 배정표'!V1112,Prj_list!$A$5:$B$201,2,FALSE),IF(AND(MONTH(TODAY())='2012 HR 배정표'!X$3,ISNUMBER('2012 HR 배정표'!X1112)=TRUE),VLOOKUP('2012 HR 배정표'!X1112,Prj_list!$A$5:$B$201,2,FALSE),IF(AND(MONTH(TODAY())='2012 HR 배정표'!Z$3,ISNUMBER('2012 HR 배정표'!Z1112)=TRUE),VLOOKUP('2012 HR 배정표'!Z1112,Prj_list!$A$5:$B$201,2,FALSE),IF(AND(MONTH(TODAY())='2012 HR 배정표'!AB$3,ISNUMBER('2012 HR 배정표'!AB1112)=TRUE),VLOOKUP('2012 HR 배정표'!AB1112,Prj_list!$A$5:$B$201,2,FALSE),"")))))))</x:f>
        <x:v/>
      </x:c>
    </x:row>
    <x:row r="1110" spans="2:3">
      <x:c r="B1110" s="13" t="str">
        <x:f ca="1">IF(AND(MONTH(TODAY())='2012 HR 배정표'!F$3,ISNUMBER('2012 HR 배정표'!F1113)=TRUE),VLOOKUP('2012 HR 배정표'!F1113,Prj_list!$A$5:$B$201,2,FALSE),IF(AND(MONTH(TODAY())='2012 HR 배정표'!H$3,ISNUMBER('2012 HR 배정표'!H1113)=TRUE),VLOOKUP('2012 HR 배정표'!H1113,Prj_list!$A$5:$B$201,2,FALSE),IF(AND(MONTH(TODAY())='2012 HR 배정표'!J$3,ISNUMBER('2012 HR 배정표'!J1113)=TRUE),VLOOKUP('2012 HR 배정표'!J1113,Prj_list!$A$5:$B$201,2,FALSE),IF(AND(MONTH(TODAY())='2012 HR 배정표'!L$3,ISNUMBER('2012 HR 배정표'!L1113)=TRUE),VLOOKUP('2012 HR 배정표'!L1113,Prj_list!$A$5:$B$201,2,FALSE),IF(AND(MONTH(TODAY())='2012 HR 배정표'!N$3,ISNUMBER('2012 HR 배정표'!N1113)=TRUE),VLOOKUP('2012 HR 배정표'!N1113,Prj_list!$A$5:$B$201,2,FALSE),"")))))</x:f>
        <x:v/>
      </x:c>
      <x:c r="C1110" s="13" t="str">
        <x:f ca="1">IF(AND(MONTH(TODAY())='2012 HR 배정표'!P$3,ISNUMBER('2012 HR 배정표'!P1113)=TRUE),VLOOKUP('2012 HR 배정표'!P1113,Prj_list!$A$5:$B$201,2,FALSE),IF(AND(MONTH(TODAY())='2012 HR 배정표'!R$3,ISNUMBER('2012 HR 배정표'!R1113)=TRUE),VLOOKUP('2012 HR 배정표'!R1113,Prj_list!$A$5:$B$201,2,FALSE),IF(AND(MONTH(TODAY())='2012 HR 배정표'!T$3,ISNUMBER('2012 HR 배정표'!T1113)=TRUE),VLOOKUP('2012 HR 배정표'!T1113,Prj_list!$A$5:$B$201,2,FALSE),IF(AND(MONTH(TODAY())='2012 HR 배정표'!V$3,ISNUMBER('2012 HR 배정표'!V1113)=TRUE),VLOOKUP('2012 HR 배정표'!V1113,Prj_list!$A$5:$B$201,2,FALSE),IF(AND(MONTH(TODAY())='2012 HR 배정표'!X$3,ISNUMBER('2012 HR 배정표'!X1113)=TRUE),VLOOKUP('2012 HR 배정표'!X1113,Prj_list!$A$5:$B$201,2,FALSE),IF(AND(MONTH(TODAY())='2012 HR 배정표'!Z$3,ISNUMBER('2012 HR 배정표'!Z1113)=TRUE),VLOOKUP('2012 HR 배정표'!Z1113,Prj_list!$A$5:$B$201,2,FALSE),IF(AND(MONTH(TODAY())='2012 HR 배정표'!AB$3,ISNUMBER('2012 HR 배정표'!AB1113)=TRUE),VLOOKUP('2012 HR 배정표'!AB1113,Prj_list!$A$5:$B$201,2,FALSE),"")))))))</x:f>
        <x:v/>
      </x:c>
    </x:row>
    <x:row r="1111" spans="2:3">
      <x:c r="B1111" s="13" t="str">
        <x:f ca="1">IF(AND(MONTH(TODAY())='2012 HR 배정표'!F$3,ISNUMBER('2012 HR 배정표'!F1114)=TRUE),VLOOKUP('2012 HR 배정표'!F1114,Prj_list!$A$5:$B$201,2,FALSE),IF(AND(MONTH(TODAY())='2012 HR 배정표'!H$3,ISNUMBER('2012 HR 배정표'!H1114)=TRUE),VLOOKUP('2012 HR 배정표'!H1114,Prj_list!$A$5:$B$201,2,FALSE),IF(AND(MONTH(TODAY())='2012 HR 배정표'!J$3,ISNUMBER('2012 HR 배정표'!J1114)=TRUE),VLOOKUP('2012 HR 배정표'!J1114,Prj_list!$A$5:$B$201,2,FALSE),IF(AND(MONTH(TODAY())='2012 HR 배정표'!L$3,ISNUMBER('2012 HR 배정표'!L1114)=TRUE),VLOOKUP('2012 HR 배정표'!L1114,Prj_list!$A$5:$B$201,2,FALSE),IF(AND(MONTH(TODAY())='2012 HR 배정표'!N$3,ISNUMBER('2012 HR 배정표'!N1114)=TRUE),VLOOKUP('2012 HR 배정표'!N1114,Prj_list!$A$5:$B$201,2,FALSE),"")))))</x:f>
        <x:v/>
      </x:c>
      <x:c r="C1111" s="13" t="str">
        <x:f ca="1">IF(AND(MONTH(TODAY())='2012 HR 배정표'!P$3,ISNUMBER('2012 HR 배정표'!P1114)=TRUE),VLOOKUP('2012 HR 배정표'!P1114,Prj_list!$A$5:$B$201,2,FALSE),IF(AND(MONTH(TODAY())='2012 HR 배정표'!R$3,ISNUMBER('2012 HR 배정표'!R1114)=TRUE),VLOOKUP('2012 HR 배정표'!R1114,Prj_list!$A$5:$B$201,2,FALSE),IF(AND(MONTH(TODAY())='2012 HR 배정표'!T$3,ISNUMBER('2012 HR 배정표'!T1114)=TRUE),VLOOKUP('2012 HR 배정표'!T1114,Prj_list!$A$5:$B$201,2,FALSE),IF(AND(MONTH(TODAY())='2012 HR 배정표'!V$3,ISNUMBER('2012 HR 배정표'!V1114)=TRUE),VLOOKUP('2012 HR 배정표'!V1114,Prj_list!$A$5:$B$201,2,FALSE),IF(AND(MONTH(TODAY())='2012 HR 배정표'!X$3,ISNUMBER('2012 HR 배정표'!X1114)=TRUE),VLOOKUP('2012 HR 배정표'!X1114,Prj_list!$A$5:$B$201,2,FALSE),IF(AND(MONTH(TODAY())='2012 HR 배정표'!Z$3,ISNUMBER('2012 HR 배정표'!Z1114)=TRUE),VLOOKUP('2012 HR 배정표'!Z1114,Prj_list!$A$5:$B$201,2,FALSE),IF(AND(MONTH(TODAY())='2012 HR 배정표'!AB$3,ISNUMBER('2012 HR 배정표'!AB1114)=TRUE),VLOOKUP('2012 HR 배정표'!AB1114,Prj_list!$A$5:$B$201,2,FALSE),"")))))))</x:f>
        <x:v/>
      </x:c>
    </x:row>
    <x:row r="1112" spans="2:3">
      <x:c r="B1112" s="13" t="str">
        <x:f ca="1">IF(AND(MONTH(TODAY())='2012 HR 배정표'!F$3,ISNUMBER('2012 HR 배정표'!F1115)=TRUE),VLOOKUP('2012 HR 배정표'!F1115,Prj_list!$A$5:$B$201,2,FALSE),IF(AND(MONTH(TODAY())='2012 HR 배정표'!H$3,ISNUMBER('2012 HR 배정표'!H1115)=TRUE),VLOOKUP('2012 HR 배정표'!H1115,Prj_list!$A$5:$B$201,2,FALSE),IF(AND(MONTH(TODAY())='2012 HR 배정표'!J$3,ISNUMBER('2012 HR 배정표'!J1115)=TRUE),VLOOKUP('2012 HR 배정표'!J1115,Prj_list!$A$5:$B$201,2,FALSE),IF(AND(MONTH(TODAY())='2012 HR 배정표'!L$3,ISNUMBER('2012 HR 배정표'!L1115)=TRUE),VLOOKUP('2012 HR 배정표'!L1115,Prj_list!$A$5:$B$201,2,FALSE),IF(AND(MONTH(TODAY())='2012 HR 배정표'!N$3,ISNUMBER('2012 HR 배정표'!N1115)=TRUE),VLOOKUP('2012 HR 배정표'!N1115,Prj_list!$A$5:$B$201,2,FALSE),"")))))</x:f>
        <x:v/>
      </x:c>
      <x:c r="C1112" s="13" t="str">
        <x:f ca="1">IF(AND(MONTH(TODAY())='2012 HR 배정표'!P$3,ISNUMBER('2012 HR 배정표'!P1115)=TRUE),VLOOKUP('2012 HR 배정표'!P1115,Prj_list!$A$5:$B$201,2,FALSE),IF(AND(MONTH(TODAY())='2012 HR 배정표'!R$3,ISNUMBER('2012 HR 배정표'!R1115)=TRUE),VLOOKUP('2012 HR 배정표'!R1115,Prj_list!$A$5:$B$201,2,FALSE),IF(AND(MONTH(TODAY())='2012 HR 배정표'!T$3,ISNUMBER('2012 HR 배정표'!T1115)=TRUE),VLOOKUP('2012 HR 배정표'!T1115,Prj_list!$A$5:$B$201,2,FALSE),IF(AND(MONTH(TODAY())='2012 HR 배정표'!V$3,ISNUMBER('2012 HR 배정표'!V1115)=TRUE),VLOOKUP('2012 HR 배정표'!V1115,Prj_list!$A$5:$B$201,2,FALSE),IF(AND(MONTH(TODAY())='2012 HR 배정표'!X$3,ISNUMBER('2012 HR 배정표'!X1115)=TRUE),VLOOKUP('2012 HR 배정표'!X1115,Prj_list!$A$5:$B$201,2,FALSE),IF(AND(MONTH(TODAY())='2012 HR 배정표'!Z$3,ISNUMBER('2012 HR 배정표'!Z1115)=TRUE),VLOOKUP('2012 HR 배정표'!Z1115,Prj_list!$A$5:$B$201,2,FALSE),IF(AND(MONTH(TODAY())='2012 HR 배정표'!AB$3,ISNUMBER('2012 HR 배정표'!AB1115)=TRUE),VLOOKUP('2012 HR 배정표'!AB1115,Prj_list!$A$5:$B$201,2,FALSE),"")))))))</x:f>
        <x:v/>
      </x:c>
    </x:row>
    <x:row r="1113" spans="2:3">
      <x:c r="B1113" s="13" t="str">
        <x:f ca="1">IF(AND(MONTH(TODAY())='2012 HR 배정표'!F$3,ISNUMBER('2012 HR 배정표'!F1116)=TRUE),VLOOKUP('2012 HR 배정표'!F1116,Prj_list!$A$5:$B$201,2,FALSE),IF(AND(MONTH(TODAY())='2012 HR 배정표'!H$3,ISNUMBER('2012 HR 배정표'!H1116)=TRUE),VLOOKUP('2012 HR 배정표'!H1116,Prj_list!$A$5:$B$201,2,FALSE),IF(AND(MONTH(TODAY())='2012 HR 배정표'!J$3,ISNUMBER('2012 HR 배정표'!J1116)=TRUE),VLOOKUP('2012 HR 배정표'!J1116,Prj_list!$A$5:$B$201,2,FALSE),IF(AND(MONTH(TODAY())='2012 HR 배정표'!L$3,ISNUMBER('2012 HR 배정표'!L1116)=TRUE),VLOOKUP('2012 HR 배정표'!L1116,Prj_list!$A$5:$B$201,2,FALSE),IF(AND(MONTH(TODAY())='2012 HR 배정표'!N$3,ISNUMBER('2012 HR 배정표'!N1116)=TRUE),VLOOKUP('2012 HR 배정표'!N1116,Prj_list!$A$5:$B$201,2,FALSE),"")))))</x:f>
        <x:v/>
      </x:c>
      <x:c r="C1113" s="13" t="str">
        <x:f ca="1">IF(AND(MONTH(TODAY())='2012 HR 배정표'!P$3,ISNUMBER('2012 HR 배정표'!P1116)=TRUE),VLOOKUP('2012 HR 배정표'!P1116,Prj_list!$A$5:$B$201,2,FALSE),IF(AND(MONTH(TODAY())='2012 HR 배정표'!R$3,ISNUMBER('2012 HR 배정표'!R1116)=TRUE),VLOOKUP('2012 HR 배정표'!R1116,Prj_list!$A$5:$B$201,2,FALSE),IF(AND(MONTH(TODAY())='2012 HR 배정표'!T$3,ISNUMBER('2012 HR 배정표'!T1116)=TRUE),VLOOKUP('2012 HR 배정표'!T1116,Prj_list!$A$5:$B$201,2,FALSE),IF(AND(MONTH(TODAY())='2012 HR 배정표'!V$3,ISNUMBER('2012 HR 배정표'!V1116)=TRUE),VLOOKUP('2012 HR 배정표'!V1116,Prj_list!$A$5:$B$201,2,FALSE),IF(AND(MONTH(TODAY())='2012 HR 배정표'!X$3,ISNUMBER('2012 HR 배정표'!X1116)=TRUE),VLOOKUP('2012 HR 배정표'!X1116,Prj_list!$A$5:$B$201,2,FALSE),IF(AND(MONTH(TODAY())='2012 HR 배정표'!Z$3,ISNUMBER('2012 HR 배정표'!Z1116)=TRUE),VLOOKUP('2012 HR 배정표'!Z1116,Prj_list!$A$5:$B$201,2,FALSE),IF(AND(MONTH(TODAY())='2012 HR 배정표'!AB$3,ISNUMBER('2012 HR 배정표'!AB1116)=TRUE),VLOOKUP('2012 HR 배정표'!AB1116,Prj_list!$A$5:$B$201,2,FALSE),"")))))))</x:f>
        <x:v/>
      </x:c>
    </x:row>
    <x:row r="1114" spans="2:3">
      <x:c r="B1114" s="13" t="str">
        <x:f ca="1">IF(AND(MONTH(TODAY())='2012 HR 배정표'!F$3,ISNUMBER('2012 HR 배정표'!F1117)=TRUE),VLOOKUP('2012 HR 배정표'!F1117,Prj_list!$A$5:$B$201,2,FALSE),IF(AND(MONTH(TODAY())='2012 HR 배정표'!H$3,ISNUMBER('2012 HR 배정표'!H1117)=TRUE),VLOOKUP('2012 HR 배정표'!H1117,Prj_list!$A$5:$B$201,2,FALSE),IF(AND(MONTH(TODAY())='2012 HR 배정표'!J$3,ISNUMBER('2012 HR 배정표'!J1117)=TRUE),VLOOKUP('2012 HR 배정표'!J1117,Prj_list!$A$5:$B$201,2,FALSE),IF(AND(MONTH(TODAY())='2012 HR 배정표'!L$3,ISNUMBER('2012 HR 배정표'!L1117)=TRUE),VLOOKUP('2012 HR 배정표'!L1117,Prj_list!$A$5:$B$201,2,FALSE),IF(AND(MONTH(TODAY())='2012 HR 배정표'!N$3,ISNUMBER('2012 HR 배정표'!N1117)=TRUE),VLOOKUP('2012 HR 배정표'!N1117,Prj_list!$A$5:$B$201,2,FALSE),"")))))</x:f>
        <x:v/>
      </x:c>
      <x:c r="C1114" s="13" t="str">
        <x:f ca="1">IF(AND(MONTH(TODAY())='2012 HR 배정표'!P$3,ISNUMBER('2012 HR 배정표'!P1117)=TRUE),VLOOKUP('2012 HR 배정표'!P1117,Prj_list!$A$5:$B$201,2,FALSE),IF(AND(MONTH(TODAY())='2012 HR 배정표'!R$3,ISNUMBER('2012 HR 배정표'!R1117)=TRUE),VLOOKUP('2012 HR 배정표'!R1117,Prj_list!$A$5:$B$201,2,FALSE),IF(AND(MONTH(TODAY())='2012 HR 배정표'!T$3,ISNUMBER('2012 HR 배정표'!T1117)=TRUE),VLOOKUP('2012 HR 배정표'!T1117,Prj_list!$A$5:$B$201,2,FALSE),IF(AND(MONTH(TODAY())='2012 HR 배정표'!V$3,ISNUMBER('2012 HR 배정표'!V1117)=TRUE),VLOOKUP('2012 HR 배정표'!V1117,Prj_list!$A$5:$B$201,2,FALSE),IF(AND(MONTH(TODAY())='2012 HR 배정표'!X$3,ISNUMBER('2012 HR 배정표'!X1117)=TRUE),VLOOKUP('2012 HR 배정표'!X1117,Prj_list!$A$5:$B$201,2,FALSE),IF(AND(MONTH(TODAY())='2012 HR 배정표'!Z$3,ISNUMBER('2012 HR 배정표'!Z1117)=TRUE),VLOOKUP('2012 HR 배정표'!Z1117,Prj_list!$A$5:$B$201,2,FALSE),IF(AND(MONTH(TODAY())='2012 HR 배정표'!AB$3,ISNUMBER('2012 HR 배정표'!AB1117)=TRUE),VLOOKUP('2012 HR 배정표'!AB1117,Prj_list!$A$5:$B$201,2,FALSE),"")))))))</x:f>
        <x:v/>
      </x:c>
    </x:row>
    <x:row r="1115" spans="2:3">
      <x:c r="B1115" s="13" t="str">
        <x:f ca="1">IF(AND(MONTH(TODAY())='2012 HR 배정표'!F$3,ISNUMBER('2012 HR 배정표'!F1118)=TRUE),VLOOKUP('2012 HR 배정표'!F1118,Prj_list!$A$5:$B$201,2,FALSE),IF(AND(MONTH(TODAY())='2012 HR 배정표'!H$3,ISNUMBER('2012 HR 배정표'!H1118)=TRUE),VLOOKUP('2012 HR 배정표'!H1118,Prj_list!$A$5:$B$201,2,FALSE),IF(AND(MONTH(TODAY())='2012 HR 배정표'!J$3,ISNUMBER('2012 HR 배정표'!J1118)=TRUE),VLOOKUP('2012 HR 배정표'!J1118,Prj_list!$A$5:$B$201,2,FALSE),IF(AND(MONTH(TODAY())='2012 HR 배정표'!L$3,ISNUMBER('2012 HR 배정표'!L1118)=TRUE),VLOOKUP('2012 HR 배정표'!L1118,Prj_list!$A$5:$B$201,2,FALSE),IF(AND(MONTH(TODAY())='2012 HR 배정표'!N$3,ISNUMBER('2012 HR 배정표'!N1118)=TRUE),VLOOKUP('2012 HR 배정표'!N1118,Prj_list!$A$5:$B$201,2,FALSE),"")))))</x:f>
        <x:v/>
      </x:c>
      <x:c r="C1115" s="13" t="str">
        <x:f ca="1">IF(AND(MONTH(TODAY())='2012 HR 배정표'!P$3,ISNUMBER('2012 HR 배정표'!P1118)=TRUE),VLOOKUP('2012 HR 배정표'!P1118,Prj_list!$A$5:$B$201,2,FALSE),IF(AND(MONTH(TODAY())='2012 HR 배정표'!R$3,ISNUMBER('2012 HR 배정표'!R1118)=TRUE),VLOOKUP('2012 HR 배정표'!R1118,Prj_list!$A$5:$B$201,2,FALSE),IF(AND(MONTH(TODAY())='2012 HR 배정표'!T$3,ISNUMBER('2012 HR 배정표'!T1118)=TRUE),VLOOKUP('2012 HR 배정표'!T1118,Prj_list!$A$5:$B$201,2,FALSE),IF(AND(MONTH(TODAY())='2012 HR 배정표'!V$3,ISNUMBER('2012 HR 배정표'!V1118)=TRUE),VLOOKUP('2012 HR 배정표'!V1118,Prj_list!$A$5:$B$201,2,FALSE),IF(AND(MONTH(TODAY())='2012 HR 배정표'!X$3,ISNUMBER('2012 HR 배정표'!X1118)=TRUE),VLOOKUP('2012 HR 배정표'!X1118,Prj_list!$A$5:$B$201,2,FALSE),IF(AND(MONTH(TODAY())='2012 HR 배정표'!Z$3,ISNUMBER('2012 HR 배정표'!Z1118)=TRUE),VLOOKUP('2012 HR 배정표'!Z1118,Prj_list!$A$5:$B$201,2,FALSE),IF(AND(MONTH(TODAY())='2012 HR 배정표'!AB$3,ISNUMBER('2012 HR 배정표'!AB1118)=TRUE),VLOOKUP('2012 HR 배정표'!AB1118,Prj_list!$A$5:$B$201,2,FALSE),"")))))))</x:f>
        <x:v/>
      </x:c>
    </x:row>
    <x:row r="1116" spans="2:3">
      <x:c r="B1116" s="13" t="str">
        <x:f ca="1">IF(AND(MONTH(TODAY())='2012 HR 배정표'!F$3,ISNUMBER('2012 HR 배정표'!F1119)=TRUE),VLOOKUP('2012 HR 배정표'!F1119,Prj_list!$A$5:$B$201,2,FALSE),IF(AND(MONTH(TODAY())='2012 HR 배정표'!H$3,ISNUMBER('2012 HR 배정표'!H1119)=TRUE),VLOOKUP('2012 HR 배정표'!H1119,Prj_list!$A$5:$B$201,2,FALSE),IF(AND(MONTH(TODAY())='2012 HR 배정표'!J$3,ISNUMBER('2012 HR 배정표'!J1119)=TRUE),VLOOKUP('2012 HR 배정표'!J1119,Prj_list!$A$5:$B$201,2,FALSE),IF(AND(MONTH(TODAY())='2012 HR 배정표'!L$3,ISNUMBER('2012 HR 배정표'!L1119)=TRUE),VLOOKUP('2012 HR 배정표'!L1119,Prj_list!$A$5:$B$201,2,FALSE),IF(AND(MONTH(TODAY())='2012 HR 배정표'!N$3,ISNUMBER('2012 HR 배정표'!N1119)=TRUE),VLOOKUP('2012 HR 배정표'!N1119,Prj_list!$A$5:$B$201,2,FALSE),"")))))</x:f>
        <x:v/>
      </x:c>
      <x:c r="C1116" s="13" t="str">
        <x:f ca="1">IF(AND(MONTH(TODAY())='2012 HR 배정표'!P$3,ISNUMBER('2012 HR 배정표'!P1119)=TRUE),VLOOKUP('2012 HR 배정표'!P1119,Prj_list!$A$5:$B$201,2,FALSE),IF(AND(MONTH(TODAY())='2012 HR 배정표'!R$3,ISNUMBER('2012 HR 배정표'!R1119)=TRUE),VLOOKUP('2012 HR 배정표'!R1119,Prj_list!$A$5:$B$201,2,FALSE),IF(AND(MONTH(TODAY())='2012 HR 배정표'!T$3,ISNUMBER('2012 HR 배정표'!T1119)=TRUE),VLOOKUP('2012 HR 배정표'!T1119,Prj_list!$A$5:$B$201,2,FALSE),IF(AND(MONTH(TODAY())='2012 HR 배정표'!V$3,ISNUMBER('2012 HR 배정표'!V1119)=TRUE),VLOOKUP('2012 HR 배정표'!V1119,Prj_list!$A$5:$B$201,2,FALSE),IF(AND(MONTH(TODAY())='2012 HR 배정표'!X$3,ISNUMBER('2012 HR 배정표'!X1119)=TRUE),VLOOKUP('2012 HR 배정표'!X1119,Prj_list!$A$5:$B$201,2,FALSE),IF(AND(MONTH(TODAY())='2012 HR 배정표'!Z$3,ISNUMBER('2012 HR 배정표'!Z1119)=TRUE),VLOOKUP('2012 HR 배정표'!Z1119,Prj_list!$A$5:$B$201,2,FALSE),IF(AND(MONTH(TODAY())='2012 HR 배정표'!AB$3,ISNUMBER('2012 HR 배정표'!AB1119)=TRUE),VLOOKUP('2012 HR 배정표'!AB1119,Prj_list!$A$5:$B$201,2,FALSE),"")))))))</x:f>
        <x:v/>
      </x:c>
    </x:row>
    <x:row r="1117" spans="2:3">
      <x:c r="B1117" s="13" t="str">
        <x:f ca="1">IF(AND(MONTH(TODAY())='2012 HR 배정표'!F$3,ISNUMBER('2012 HR 배정표'!F1120)=TRUE),VLOOKUP('2012 HR 배정표'!F1120,Prj_list!$A$5:$B$201,2,FALSE),IF(AND(MONTH(TODAY())='2012 HR 배정표'!H$3,ISNUMBER('2012 HR 배정표'!H1120)=TRUE),VLOOKUP('2012 HR 배정표'!H1120,Prj_list!$A$5:$B$201,2,FALSE),IF(AND(MONTH(TODAY())='2012 HR 배정표'!J$3,ISNUMBER('2012 HR 배정표'!J1120)=TRUE),VLOOKUP('2012 HR 배정표'!J1120,Prj_list!$A$5:$B$201,2,FALSE),IF(AND(MONTH(TODAY())='2012 HR 배정표'!L$3,ISNUMBER('2012 HR 배정표'!L1120)=TRUE),VLOOKUP('2012 HR 배정표'!L1120,Prj_list!$A$5:$B$201,2,FALSE),IF(AND(MONTH(TODAY())='2012 HR 배정표'!N$3,ISNUMBER('2012 HR 배정표'!N1120)=TRUE),VLOOKUP('2012 HR 배정표'!N1120,Prj_list!$A$5:$B$201,2,FALSE),"")))))</x:f>
        <x:v/>
      </x:c>
      <x:c r="C1117" s="13" t="str">
        <x:f ca="1">IF(AND(MONTH(TODAY())='2012 HR 배정표'!P$3,ISNUMBER('2012 HR 배정표'!P1120)=TRUE),VLOOKUP('2012 HR 배정표'!P1120,Prj_list!$A$5:$B$201,2,FALSE),IF(AND(MONTH(TODAY())='2012 HR 배정표'!R$3,ISNUMBER('2012 HR 배정표'!R1120)=TRUE),VLOOKUP('2012 HR 배정표'!R1120,Prj_list!$A$5:$B$201,2,FALSE),IF(AND(MONTH(TODAY())='2012 HR 배정표'!T$3,ISNUMBER('2012 HR 배정표'!T1120)=TRUE),VLOOKUP('2012 HR 배정표'!T1120,Prj_list!$A$5:$B$201,2,FALSE),IF(AND(MONTH(TODAY())='2012 HR 배정표'!V$3,ISNUMBER('2012 HR 배정표'!V1120)=TRUE),VLOOKUP('2012 HR 배정표'!V1120,Prj_list!$A$5:$B$201,2,FALSE),IF(AND(MONTH(TODAY())='2012 HR 배정표'!X$3,ISNUMBER('2012 HR 배정표'!X1120)=TRUE),VLOOKUP('2012 HR 배정표'!X1120,Prj_list!$A$5:$B$201,2,FALSE),IF(AND(MONTH(TODAY())='2012 HR 배정표'!Z$3,ISNUMBER('2012 HR 배정표'!Z1120)=TRUE),VLOOKUP('2012 HR 배정표'!Z1120,Prj_list!$A$5:$B$201,2,FALSE),IF(AND(MONTH(TODAY())='2012 HR 배정표'!AB$3,ISNUMBER('2012 HR 배정표'!AB1120)=TRUE),VLOOKUP('2012 HR 배정표'!AB1120,Prj_list!$A$5:$B$201,2,FALSE),"")))))))</x:f>
        <x:v/>
      </x:c>
    </x:row>
    <x:row r="1118" spans="2:3">
      <x:c r="B1118" s="13" t="str">
        <x:f ca="1">IF(AND(MONTH(TODAY())='2012 HR 배정표'!F$3,ISNUMBER('2012 HR 배정표'!F1121)=TRUE),VLOOKUP('2012 HR 배정표'!F1121,Prj_list!$A$5:$B$201,2,FALSE),IF(AND(MONTH(TODAY())='2012 HR 배정표'!H$3,ISNUMBER('2012 HR 배정표'!H1121)=TRUE),VLOOKUP('2012 HR 배정표'!H1121,Prj_list!$A$5:$B$201,2,FALSE),IF(AND(MONTH(TODAY())='2012 HR 배정표'!J$3,ISNUMBER('2012 HR 배정표'!J1121)=TRUE),VLOOKUP('2012 HR 배정표'!J1121,Prj_list!$A$5:$B$201,2,FALSE),IF(AND(MONTH(TODAY())='2012 HR 배정표'!L$3,ISNUMBER('2012 HR 배정표'!L1121)=TRUE),VLOOKUP('2012 HR 배정표'!L1121,Prj_list!$A$5:$B$201,2,FALSE),IF(AND(MONTH(TODAY())='2012 HR 배정표'!N$3,ISNUMBER('2012 HR 배정표'!N1121)=TRUE),VLOOKUP('2012 HR 배정표'!N1121,Prj_list!$A$5:$B$201,2,FALSE),"")))))</x:f>
        <x:v/>
      </x:c>
      <x:c r="C1118" s="13" t="str">
        <x:f ca="1">IF(AND(MONTH(TODAY())='2012 HR 배정표'!P$3,ISNUMBER('2012 HR 배정표'!P1121)=TRUE),VLOOKUP('2012 HR 배정표'!P1121,Prj_list!$A$5:$B$201,2,FALSE),IF(AND(MONTH(TODAY())='2012 HR 배정표'!R$3,ISNUMBER('2012 HR 배정표'!R1121)=TRUE),VLOOKUP('2012 HR 배정표'!R1121,Prj_list!$A$5:$B$201,2,FALSE),IF(AND(MONTH(TODAY())='2012 HR 배정표'!T$3,ISNUMBER('2012 HR 배정표'!T1121)=TRUE),VLOOKUP('2012 HR 배정표'!T1121,Prj_list!$A$5:$B$201,2,FALSE),IF(AND(MONTH(TODAY())='2012 HR 배정표'!V$3,ISNUMBER('2012 HR 배정표'!V1121)=TRUE),VLOOKUP('2012 HR 배정표'!V1121,Prj_list!$A$5:$B$201,2,FALSE),IF(AND(MONTH(TODAY())='2012 HR 배정표'!X$3,ISNUMBER('2012 HR 배정표'!X1121)=TRUE),VLOOKUP('2012 HR 배정표'!X1121,Prj_list!$A$5:$B$201,2,FALSE),IF(AND(MONTH(TODAY())='2012 HR 배정표'!Z$3,ISNUMBER('2012 HR 배정표'!Z1121)=TRUE),VLOOKUP('2012 HR 배정표'!Z1121,Prj_list!$A$5:$B$201,2,FALSE),IF(AND(MONTH(TODAY())='2012 HR 배정표'!AB$3,ISNUMBER('2012 HR 배정표'!AB1121)=TRUE),VLOOKUP('2012 HR 배정표'!AB1121,Prj_list!$A$5:$B$201,2,FALSE),"")))))))</x:f>
        <x:v/>
      </x:c>
    </x:row>
    <x:row r="1119" spans="2:3">
      <x:c r="B1119" s="13" t="str">
        <x:f ca="1">IF(AND(MONTH(TODAY())='2012 HR 배정표'!F$3,ISNUMBER('2012 HR 배정표'!F1122)=TRUE),VLOOKUP('2012 HR 배정표'!F1122,Prj_list!$A$5:$B$201,2,FALSE),IF(AND(MONTH(TODAY())='2012 HR 배정표'!H$3,ISNUMBER('2012 HR 배정표'!H1122)=TRUE),VLOOKUP('2012 HR 배정표'!H1122,Prj_list!$A$5:$B$201,2,FALSE),IF(AND(MONTH(TODAY())='2012 HR 배정표'!J$3,ISNUMBER('2012 HR 배정표'!J1122)=TRUE),VLOOKUP('2012 HR 배정표'!J1122,Prj_list!$A$5:$B$201,2,FALSE),IF(AND(MONTH(TODAY())='2012 HR 배정표'!L$3,ISNUMBER('2012 HR 배정표'!L1122)=TRUE),VLOOKUP('2012 HR 배정표'!L1122,Prj_list!$A$5:$B$201,2,FALSE),IF(AND(MONTH(TODAY())='2012 HR 배정표'!N$3,ISNUMBER('2012 HR 배정표'!N1122)=TRUE),VLOOKUP('2012 HR 배정표'!N1122,Prj_list!$A$5:$B$201,2,FALSE),"")))))</x:f>
        <x:v/>
      </x:c>
      <x:c r="C1119" s="13" t="str">
        <x:f ca="1">IF(AND(MONTH(TODAY())='2012 HR 배정표'!P$3,ISNUMBER('2012 HR 배정표'!P1122)=TRUE),VLOOKUP('2012 HR 배정표'!P1122,Prj_list!$A$5:$B$201,2,FALSE),IF(AND(MONTH(TODAY())='2012 HR 배정표'!R$3,ISNUMBER('2012 HR 배정표'!R1122)=TRUE),VLOOKUP('2012 HR 배정표'!R1122,Prj_list!$A$5:$B$201,2,FALSE),IF(AND(MONTH(TODAY())='2012 HR 배정표'!T$3,ISNUMBER('2012 HR 배정표'!T1122)=TRUE),VLOOKUP('2012 HR 배정표'!T1122,Prj_list!$A$5:$B$201,2,FALSE),IF(AND(MONTH(TODAY())='2012 HR 배정표'!V$3,ISNUMBER('2012 HR 배정표'!V1122)=TRUE),VLOOKUP('2012 HR 배정표'!V1122,Prj_list!$A$5:$B$201,2,FALSE),IF(AND(MONTH(TODAY())='2012 HR 배정표'!X$3,ISNUMBER('2012 HR 배정표'!X1122)=TRUE),VLOOKUP('2012 HR 배정표'!X1122,Prj_list!$A$5:$B$201,2,FALSE),IF(AND(MONTH(TODAY())='2012 HR 배정표'!Z$3,ISNUMBER('2012 HR 배정표'!Z1122)=TRUE),VLOOKUP('2012 HR 배정표'!Z1122,Prj_list!$A$5:$B$201,2,FALSE),IF(AND(MONTH(TODAY())='2012 HR 배정표'!AB$3,ISNUMBER('2012 HR 배정표'!AB1122)=TRUE),VLOOKUP('2012 HR 배정표'!AB1122,Prj_list!$A$5:$B$201,2,FALSE),"")))))))</x:f>
        <x:v/>
      </x:c>
    </x:row>
    <x:row r="1120" spans="2:3">
      <x:c r="B1120" s="13" t="str">
        <x:f ca="1">IF(AND(MONTH(TODAY())='2012 HR 배정표'!F$3,ISNUMBER('2012 HR 배정표'!F1123)=TRUE),VLOOKUP('2012 HR 배정표'!F1123,Prj_list!$A$5:$B$201,2,FALSE),IF(AND(MONTH(TODAY())='2012 HR 배정표'!H$3,ISNUMBER('2012 HR 배정표'!H1123)=TRUE),VLOOKUP('2012 HR 배정표'!H1123,Prj_list!$A$5:$B$201,2,FALSE),IF(AND(MONTH(TODAY())='2012 HR 배정표'!J$3,ISNUMBER('2012 HR 배정표'!J1123)=TRUE),VLOOKUP('2012 HR 배정표'!J1123,Prj_list!$A$5:$B$201,2,FALSE),IF(AND(MONTH(TODAY())='2012 HR 배정표'!L$3,ISNUMBER('2012 HR 배정표'!L1123)=TRUE),VLOOKUP('2012 HR 배정표'!L1123,Prj_list!$A$5:$B$201,2,FALSE),IF(AND(MONTH(TODAY())='2012 HR 배정표'!N$3,ISNUMBER('2012 HR 배정표'!N1123)=TRUE),VLOOKUP('2012 HR 배정표'!N1123,Prj_list!$A$5:$B$201,2,FALSE),"")))))</x:f>
        <x:v/>
      </x:c>
      <x:c r="C1120" s="13" t="str">
        <x:f ca="1">IF(AND(MONTH(TODAY())='2012 HR 배정표'!P$3,ISNUMBER('2012 HR 배정표'!P1123)=TRUE),VLOOKUP('2012 HR 배정표'!P1123,Prj_list!$A$5:$B$201,2,FALSE),IF(AND(MONTH(TODAY())='2012 HR 배정표'!R$3,ISNUMBER('2012 HR 배정표'!R1123)=TRUE),VLOOKUP('2012 HR 배정표'!R1123,Prj_list!$A$5:$B$201,2,FALSE),IF(AND(MONTH(TODAY())='2012 HR 배정표'!T$3,ISNUMBER('2012 HR 배정표'!T1123)=TRUE),VLOOKUP('2012 HR 배정표'!T1123,Prj_list!$A$5:$B$201,2,FALSE),IF(AND(MONTH(TODAY())='2012 HR 배정표'!V$3,ISNUMBER('2012 HR 배정표'!V1123)=TRUE),VLOOKUP('2012 HR 배정표'!V1123,Prj_list!$A$5:$B$201,2,FALSE),IF(AND(MONTH(TODAY())='2012 HR 배정표'!X$3,ISNUMBER('2012 HR 배정표'!X1123)=TRUE),VLOOKUP('2012 HR 배정표'!X1123,Prj_list!$A$5:$B$201,2,FALSE),IF(AND(MONTH(TODAY())='2012 HR 배정표'!Z$3,ISNUMBER('2012 HR 배정표'!Z1123)=TRUE),VLOOKUP('2012 HR 배정표'!Z1123,Prj_list!$A$5:$B$201,2,FALSE),IF(AND(MONTH(TODAY())='2012 HR 배정표'!AB$3,ISNUMBER('2012 HR 배정표'!AB1123)=TRUE),VLOOKUP('2012 HR 배정표'!AB1123,Prj_list!$A$5:$B$201,2,FALSE),"")))))))</x:f>
        <x:v/>
      </x:c>
    </x:row>
    <x:row r="1121" spans="2:3">
      <x:c r="B1121" s="13" t="str">
        <x:f ca="1">IF(AND(MONTH(TODAY())='2012 HR 배정표'!F$3,ISNUMBER('2012 HR 배정표'!F1124)=TRUE),VLOOKUP('2012 HR 배정표'!F1124,Prj_list!$A$5:$B$201,2,FALSE),IF(AND(MONTH(TODAY())='2012 HR 배정표'!H$3,ISNUMBER('2012 HR 배정표'!H1124)=TRUE),VLOOKUP('2012 HR 배정표'!H1124,Prj_list!$A$5:$B$201,2,FALSE),IF(AND(MONTH(TODAY())='2012 HR 배정표'!J$3,ISNUMBER('2012 HR 배정표'!J1124)=TRUE),VLOOKUP('2012 HR 배정표'!J1124,Prj_list!$A$5:$B$201,2,FALSE),IF(AND(MONTH(TODAY())='2012 HR 배정표'!L$3,ISNUMBER('2012 HR 배정표'!L1124)=TRUE),VLOOKUP('2012 HR 배정표'!L1124,Prj_list!$A$5:$B$201,2,FALSE),IF(AND(MONTH(TODAY())='2012 HR 배정표'!N$3,ISNUMBER('2012 HR 배정표'!N1124)=TRUE),VLOOKUP('2012 HR 배정표'!N1124,Prj_list!$A$5:$B$201,2,FALSE),"")))))</x:f>
        <x:v/>
      </x:c>
      <x:c r="C1121" s="13" t="str">
        <x:f ca="1">IF(AND(MONTH(TODAY())='2012 HR 배정표'!P$3,ISNUMBER('2012 HR 배정표'!P1124)=TRUE),VLOOKUP('2012 HR 배정표'!P1124,Prj_list!$A$5:$B$201,2,FALSE),IF(AND(MONTH(TODAY())='2012 HR 배정표'!R$3,ISNUMBER('2012 HR 배정표'!R1124)=TRUE),VLOOKUP('2012 HR 배정표'!R1124,Prj_list!$A$5:$B$201,2,FALSE),IF(AND(MONTH(TODAY())='2012 HR 배정표'!T$3,ISNUMBER('2012 HR 배정표'!T1124)=TRUE),VLOOKUP('2012 HR 배정표'!T1124,Prj_list!$A$5:$B$201,2,FALSE),IF(AND(MONTH(TODAY())='2012 HR 배정표'!V$3,ISNUMBER('2012 HR 배정표'!V1124)=TRUE),VLOOKUP('2012 HR 배정표'!V1124,Prj_list!$A$5:$B$201,2,FALSE),IF(AND(MONTH(TODAY())='2012 HR 배정표'!X$3,ISNUMBER('2012 HR 배정표'!X1124)=TRUE),VLOOKUP('2012 HR 배정표'!X1124,Prj_list!$A$5:$B$201,2,FALSE),IF(AND(MONTH(TODAY())='2012 HR 배정표'!Z$3,ISNUMBER('2012 HR 배정표'!Z1124)=TRUE),VLOOKUP('2012 HR 배정표'!Z1124,Prj_list!$A$5:$B$201,2,FALSE),IF(AND(MONTH(TODAY())='2012 HR 배정표'!AB$3,ISNUMBER('2012 HR 배정표'!AB1124)=TRUE),VLOOKUP('2012 HR 배정표'!AB1124,Prj_list!$A$5:$B$201,2,FALSE),"")))))))</x:f>
        <x:v/>
      </x:c>
    </x:row>
    <x:row r="1122" spans="2:3">
      <x:c r="B1122" s="13" t="str">
        <x:f ca="1">IF(AND(MONTH(TODAY())='2012 HR 배정표'!F$3,ISNUMBER('2012 HR 배정표'!F1125)=TRUE),VLOOKUP('2012 HR 배정표'!F1125,Prj_list!$A$5:$B$201,2,FALSE),IF(AND(MONTH(TODAY())='2012 HR 배정표'!H$3,ISNUMBER('2012 HR 배정표'!H1125)=TRUE),VLOOKUP('2012 HR 배정표'!H1125,Prj_list!$A$5:$B$201,2,FALSE),IF(AND(MONTH(TODAY())='2012 HR 배정표'!J$3,ISNUMBER('2012 HR 배정표'!J1125)=TRUE),VLOOKUP('2012 HR 배정표'!J1125,Prj_list!$A$5:$B$201,2,FALSE),IF(AND(MONTH(TODAY())='2012 HR 배정표'!L$3,ISNUMBER('2012 HR 배정표'!L1125)=TRUE),VLOOKUP('2012 HR 배정표'!L1125,Prj_list!$A$5:$B$201,2,FALSE),IF(AND(MONTH(TODAY())='2012 HR 배정표'!N$3,ISNUMBER('2012 HR 배정표'!N1125)=TRUE),VLOOKUP('2012 HR 배정표'!N1125,Prj_list!$A$5:$B$201,2,FALSE),"")))))</x:f>
        <x:v/>
      </x:c>
      <x:c r="C1122" s="13" t="str">
        <x:f ca="1">IF(AND(MONTH(TODAY())='2012 HR 배정표'!P$3,ISNUMBER('2012 HR 배정표'!P1125)=TRUE),VLOOKUP('2012 HR 배정표'!P1125,Prj_list!$A$5:$B$201,2,FALSE),IF(AND(MONTH(TODAY())='2012 HR 배정표'!R$3,ISNUMBER('2012 HR 배정표'!R1125)=TRUE),VLOOKUP('2012 HR 배정표'!R1125,Prj_list!$A$5:$B$201,2,FALSE),IF(AND(MONTH(TODAY())='2012 HR 배정표'!T$3,ISNUMBER('2012 HR 배정표'!T1125)=TRUE),VLOOKUP('2012 HR 배정표'!T1125,Prj_list!$A$5:$B$201,2,FALSE),IF(AND(MONTH(TODAY())='2012 HR 배정표'!V$3,ISNUMBER('2012 HR 배정표'!V1125)=TRUE),VLOOKUP('2012 HR 배정표'!V1125,Prj_list!$A$5:$B$201,2,FALSE),IF(AND(MONTH(TODAY())='2012 HR 배정표'!X$3,ISNUMBER('2012 HR 배정표'!X1125)=TRUE),VLOOKUP('2012 HR 배정표'!X1125,Prj_list!$A$5:$B$201,2,FALSE),IF(AND(MONTH(TODAY())='2012 HR 배정표'!Z$3,ISNUMBER('2012 HR 배정표'!Z1125)=TRUE),VLOOKUP('2012 HR 배정표'!Z1125,Prj_list!$A$5:$B$201,2,FALSE),IF(AND(MONTH(TODAY())='2012 HR 배정표'!AB$3,ISNUMBER('2012 HR 배정표'!AB1125)=TRUE),VLOOKUP('2012 HR 배정표'!AB1125,Prj_list!$A$5:$B$201,2,FALSE),"")))))))</x:f>
        <x:v/>
      </x:c>
    </x:row>
    <x:row r="1123" spans="2:3">
      <x:c r="B1123" s="13" t="str">
        <x:f ca="1">IF(AND(MONTH(TODAY())='2012 HR 배정표'!F$3,ISNUMBER('2012 HR 배정표'!F1126)=TRUE),VLOOKUP('2012 HR 배정표'!F1126,Prj_list!$A$5:$B$201,2,FALSE),IF(AND(MONTH(TODAY())='2012 HR 배정표'!H$3,ISNUMBER('2012 HR 배정표'!H1126)=TRUE),VLOOKUP('2012 HR 배정표'!H1126,Prj_list!$A$5:$B$201,2,FALSE),IF(AND(MONTH(TODAY())='2012 HR 배정표'!J$3,ISNUMBER('2012 HR 배정표'!J1126)=TRUE),VLOOKUP('2012 HR 배정표'!J1126,Prj_list!$A$5:$B$201,2,FALSE),IF(AND(MONTH(TODAY())='2012 HR 배정표'!L$3,ISNUMBER('2012 HR 배정표'!L1126)=TRUE),VLOOKUP('2012 HR 배정표'!L1126,Prj_list!$A$5:$B$201,2,FALSE),IF(AND(MONTH(TODAY())='2012 HR 배정표'!N$3,ISNUMBER('2012 HR 배정표'!N1126)=TRUE),VLOOKUP('2012 HR 배정표'!N1126,Prj_list!$A$5:$B$201,2,FALSE),"")))))</x:f>
        <x:v/>
      </x:c>
      <x:c r="C1123" s="13" t="str">
        <x:f ca="1">IF(AND(MONTH(TODAY())='2012 HR 배정표'!P$3,ISNUMBER('2012 HR 배정표'!P1126)=TRUE),VLOOKUP('2012 HR 배정표'!P1126,Prj_list!$A$5:$B$201,2,FALSE),IF(AND(MONTH(TODAY())='2012 HR 배정표'!R$3,ISNUMBER('2012 HR 배정표'!R1126)=TRUE),VLOOKUP('2012 HR 배정표'!R1126,Prj_list!$A$5:$B$201,2,FALSE),IF(AND(MONTH(TODAY())='2012 HR 배정표'!T$3,ISNUMBER('2012 HR 배정표'!T1126)=TRUE),VLOOKUP('2012 HR 배정표'!T1126,Prj_list!$A$5:$B$201,2,FALSE),IF(AND(MONTH(TODAY())='2012 HR 배정표'!V$3,ISNUMBER('2012 HR 배정표'!V1126)=TRUE),VLOOKUP('2012 HR 배정표'!V1126,Prj_list!$A$5:$B$201,2,FALSE),IF(AND(MONTH(TODAY())='2012 HR 배정표'!X$3,ISNUMBER('2012 HR 배정표'!X1126)=TRUE),VLOOKUP('2012 HR 배정표'!X1126,Prj_list!$A$5:$B$201,2,FALSE),IF(AND(MONTH(TODAY())='2012 HR 배정표'!Z$3,ISNUMBER('2012 HR 배정표'!Z1126)=TRUE),VLOOKUP('2012 HR 배정표'!Z1126,Prj_list!$A$5:$B$201,2,FALSE),IF(AND(MONTH(TODAY())='2012 HR 배정표'!AB$3,ISNUMBER('2012 HR 배정표'!AB1126)=TRUE),VLOOKUP('2012 HR 배정표'!AB1126,Prj_list!$A$5:$B$201,2,FALSE),"")))))))</x:f>
        <x:v/>
      </x:c>
    </x:row>
    <x:row r="1124" spans="2:3">
      <x:c r="B1124" s="13" t="str">
        <x:f ca="1">IF(AND(MONTH(TODAY())='2012 HR 배정표'!F$3,ISNUMBER('2012 HR 배정표'!F1127)=TRUE),VLOOKUP('2012 HR 배정표'!F1127,Prj_list!$A$5:$B$201,2,FALSE),IF(AND(MONTH(TODAY())='2012 HR 배정표'!H$3,ISNUMBER('2012 HR 배정표'!H1127)=TRUE),VLOOKUP('2012 HR 배정표'!H1127,Prj_list!$A$5:$B$201,2,FALSE),IF(AND(MONTH(TODAY())='2012 HR 배정표'!J$3,ISNUMBER('2012 HR 배정표'!J1127)=TRUE),VLOOKUP('2012 HR 배정표'!J1127,Prj_list!$A$5:$B$201,2,FALSE),IF(AND(MONTH(TODAY())='2012 HR 배정표'!L$3,ISNUMBER('2012 HR 배정표'!L1127)=TRUE),VLOOKUP('2012 HR 배정표'!L1127,Prj_list!$A$5:$B$201,2,FALSE),IF(AND(MONTH(TODAY())='2012 HR 배정표'!N$3,ISNUMBER('2012 HR 배정표'!N1127)=TRUE),VLOOKUP('2012 HR 배정표'!N1127,Prj_list!$A$5:$B$201,2,FALSE),"")))))</x:f>
        <x:v/>
      </x:c>
      <x:c r="C1124" s="13" t="str">
        <x:f ca="1">IF(AND(MONTH(TODAY())='2012 HR 배정표'!P$3,ISNUMBER('2012 HR 배정표'!P1127)=TRUE),VLOOKUP('2012 HR 배정표'!P1127,Prj_list!$A$5:$B$201,2,FALSE),IF(AND(MONTH(TODAY())='2012 HR 배정표'!R$3,ISNUMBER('2012 HR 배정표'!R1127)=TRUE),VLOOKUP('2012 HR 배정표'!R1127,Prj_list!$A$5:$B$201,2,FALSE),IF(AND(MONTH(TODAY())='2012 HR 배정표'!T$3,ISNUMBER('2012 HR 배정표'!T1127)=TRUE),VLOOKUP('2012 HR 배정표'!T1127,Prj_list!$A$5:$B$201,2,FALSE),IF(AND(MONTH(TODAY())='2012 HR 배정표'!V$3,ISNUMBER('2012 HR 배정표'!V1127)=TRUE),VLOOKUP('2012 HR 배정표'!V1127,Prj_list!$A$5:$B$201,2,FALSE),IF(AND(MONTH(TODAY())='2012 HR 배정표'!X$3,ISNUMBER('2012 HR 배정표'!X1127)=TRUE),VLOOKUP('2012 HR 배정표'!X1127,Prj_list!$A$5:$B$201,2,FALSE),IF(AND(MONTH(TODAY())='2012 HR 배정표'!Z$3,ISNUMBER('2012 HR 배정표'!Z1127)=TRUE),VLOOKUP('2012 HR 배정표'!Z1127,Prj_list!$A$5:$B$201,2,FALSE),IF(AND(MONTH(TODAY())='2012 HR 배정표'!AB$3,ISNUMBER('2012 HR 배정표'!AB1127)=TRUE),VLOOKUP('2012 HR 배정표'!AB1127,Prj_list!$A$5:$B$201,2,FALSE),"")))))))</x:f>
        <x:v/>
      </x:c>
    </x:row>
    <x:row r="1125" spans="2:3">
      <x:c r="B1125" s="13" t="str">
        <x:f ca="1">IF(AND(MONTH(TODAY())='2012 HR 배정표'!F$3,ISNUMBER('2012 HR 배정표'!F1128)=TRUE),VLOOKUP('2012 HR 배정표'!F1128,Prj_list!$A$5:$B$201,2,FALSE),IF(AND(MONTH(TODAY())='2012 HR 배정표'!H$3,ISNUMBER('2012 HR 배정표'!H1128)=TRUE),VLOOKUP('2012 HR 배정표'!H1128,Prj_list!$A$5:$B$201,2,FALSE),IF(AND(MONTH(TODAY())='2012 HR 배정표'!J$3,ISNUMBER('2012 HR 배정표'!J1128)=TRUE),VLOOKUP('2012 HR 배정표'!J1128,Prj_list!$A$5:$B$201,2,FALSE),IF(AND(MONTH(TODAY())='2012 HR 배정표'!L$3,ISNUMBER('2012 HR 배정표'!L1128)=TRUE),VLOOKUP('2012 HR 배정표'!L1128,Prj_list!$A$5:$B$201,2,FALSE),IF(AND(MONTH(TODAY())='2012 HR 배정표'!N$3,ISNUMBER('2012 HR 배정표'!N1128)=TRUE),VLOOKUP('2012 HR 배정표'!N1128,Prj_list!$A$5:$B$201,2,FALSE),"")))))</x:f>
        <x:v/>
      </x:c>
      <x:c r="C1125" s="13" t="str">
        <x:f ca="1">IF(AND(MONTH(TODAY())='2012 HR 배정표'!P$3,ISNUMBER('2012 HR 배정표'!P1128)=TRUE),VLOOKUP('2012 HR 배정표'!P1128,Prj_list!$A$5:$B$201,2,FALSE),IF(AND(MONTH(TODAY())='2012 HR 배정표'!R$3,ISNUMBER('2012 HR 배정표'!R1128)=TRUE),VLOOKUP('2012 HR 배정표'!R1128,Prj_list!$A$5:$B$201,2,FALSE),IF(AND(MONTH(TODAY())='2012 HR 배정표'!T$3,ISNUMBER('2012 HR 배정표'!T1128)=TRUE),VLOOKUP('2012 HR 배정표'!T1128,Prj_list!$A$5:$B$201,2,FALSE),IF(AND(MONTH(TODAY())='2012 HR 배정표'!V$3,ISNUMBER('2012 HR 배정표'!V1128)=TRUE),VLOOKUP('2012 HR 배정표'!V1128,Prj_list!$A$5:$B$201,2,FALSE),IF(AND(MONTH(TODAY())='2012 HR 배정표'!X$3,ISNUMBER('2012 HR 배정표'!X1128)=TRUE),VLOOKUP('2012 HR 배정표'!X1128,Prj_list!$A$5:$B$201,2,FALSE),IF(AND(MONTH(TODAY())='2012 HR 배정표'!Z$3,ISNUMBER('2012 HR 배정표'!Z1128)=TRUE),VLOOKUP('2012 HR 배정표'!Z1128,Prj_list!$A$5:$B$201,2,FALSE),IF(AND(MONTH(TODAY())='2012 HR 배정표'!AB$3,ISNUMBER('2012 HR 배정표'!AB1128)=TRUE),VLOOKUP('2012 HR 배정표'!AB1128,Prj_list!$A$5:$B$201,2,FALSE),"")))))))</x:f>
        <x:v/>
      </x:c>
    </x:row>
    <x:row r="1126" spans="2:3">
      <x:c r="B1126" s="13" t="str">
        <x:f ca="1">IF(AND(MONTH(TODAY())='2012 HR 배정표'!F$3,ISNUMBER('2012 HR 배정표'!F1129)=TRUE),VLOOKUP('2012 HR 배정표'!F1129,Prj_list!$A$5:$B$201,2,FALSE),IF(AND(MONTH(TODAY())='2012 HR 배정표'!H$3,ISNUMBER('2012 HR 배정표'!H1129)=TRUE),VLOOKUP('2012 HR 배정표'!H1129,Prj_list!$A$5:$B$201,2,FALSE),IF(AND(MONTH(TODAY())='2012 HR 배정표'!J$3,ISNUMBER('2012 HR 배정표'!J1129)=TRUE),VLOOKUP('2012 HR 배정표'!J1129,Prj_list!$A$5:$B$201,2,FALSE),IF(AND(MONTH(TODAY())='2012 HR 배정표'!L$3,ISNUMBER('2012 HR 배정표'!L1129)=TRUE),VLOOKUP('2012 HR 배정표'!L1129,Prj_list!$A$5:$B$201,2,FALSE),IF(AND(MONTH(TODAY())='2012 HR 배정표'!N$3,ISNUMBER('2012 HR 배정표'!N1129)=TRUE),VLOOKUP('2012 HR 배정표'!N1129,Prj_list!$A$5:$B$201,2,FALSE),"")))))</x:f>
        <x:v/>
      </x:c>
      <x:c r="C1126" s="13" t="str">
        <x:f ca="1">IF(AND(MONTH(TODAY())='2012 HR 배정표'!P$3,ISNUMBER('2012 HR 배정표'!P1129)=TRUE),VLOOKUP('2012 HR 배정표'!P1129,Prj_list!$A$5:$B$201,2,FALSE),IF(AND(MONTH(TODAY())='2012 HR 배정표'!R$3,ISNUMBER('2012 HR 배정표'!R1129)=TRUE),VLOOKUP('2012 HR 배정표'!R1129,Prj_list!$A$5:$B$201,2,FALSE),IF(AND(MONTH(TODAY())='2012 HR 배정표'!T$3,ISNUMBER('2012 HR 배정표'!T1129)=TRUE),VLOOKUP('2012 HR 배정표'!T1129,Prj_list!$A$5:$B$201,2,FALSE),IF(AND(MONTH(TODAY())='2012 HR 배정표'!V$3,ISNUMBER('2012 HR 배정표'!V1129)=TRUE),VLOOKUP('2012 HR 배정표'!V1129,Prj_list!$A$5:$B$201,2,FALSE),IF(AND(MONTH(TODAY())='2012 HR 배정표'!X$3,ISNUMBER('2012 HR 배정표'!X1129)=TRUE),VLOOKUP('2012 HR 배정표'!X1129,Prj_list!$A$5:$B$201,2,FALSE),IF(AND(MONTH(TODAY())='2012 HR 배정표'!Z$3,ISNUMBER('2012 HR 배정표'!Z1129)=TRUE),VLOOKUP('2012 HR 배정표'!Z1129,Prj_list!$A$5:$B$201,2,FALSE),IF(AND(MONTH(TODAY())='2012 HR 배정표'!AB$3,ISNUMBER('2012 HR 배정표'!AB1129)=TRUE),VLOOKUP('2012 HR 배정표'!AB1129,Prj_list!$A$5:$B$201,2,FALSE),"")))))))</x:f>
        <x:v/>
      </x:c>
    </x:row>
    <x:row r="1127" spans="2:3">
      <x:c r="B1127" s="13" t="str">
        <x:f ca="1">IF(AND(MONTH(TODAY())='2012 HR 배정표'!F$3,ISNUMBER('2012 HR 배정표'!F1130)=TRUE),VLOOKUP('2012 HR 배정표'!F1130,Prj_list!$A$5:$B$201,2,FALSE),IF(AND(MONTH(TODAY())='2012 HR 배정표'!H$3,ISNUMBER('2012 HR 배정표'!H1130)=TRUE),VLOOKUP('2012 HR 배정표'!H1130,Prj_list!$A$5:$B$201,2,FALSE),IF(AND(MONTH(TODAY())='2012 HR 배정표'!J$3,ISNUMBER('2012 HR 배정표'!J1130)=TRUE),VLOOKUP('2012 HR 배정표'!J1130,Prj_list!$A$5:$B$201,2,FALSE),IF(AND(MONTH(TODAY())='2012 HR 배정표'!L$3,ISNUMBER('2012 HR 배정표'!L1130)=TRUE),VLOOKUP('2012 HR 배정표'!L1130,Prj_list!$A$5:$B$201,2,FALSE),IF(AND(MONTH(TODAY())='2012 HR 배정표'!N$3,ISNUMBER('2012 HR 배정표'!N1130)=TRUE),VLOOKUP('2012 HR 배정표'!N1130,Prj_list!$A$5:$B$201,2,FALSE),"")))))</x:f>
        <x:v/>
      </x:c>
      <x:c r="C1127" s="13" t="str">
        <x:f ca="1">IF(AND(MONTH(TODAY())='2012 HR 배정표'!P$3,ISNUMBER('2012 HR 배정표'!P1130)=TRUE),VLOOKUP('2012 HR 배정표'!P1130,Prj_list!$A$5:$B$201,2,FALSE),IF(AND(MONTH(TODAY())='2012 HR 배정표'!R$3,ISNUMBER('2012 HR 배정표'!R1130)=TRUE),VLOOKUP('2012 HR 배정표'!R1130,Prj_list!$A$5:$B$201,2,FALSE),IF(AND(MONTH(TODAY())='2012 HR 배정표'!T$3,ISNUMBER('2012 HR 배정표'!T1130)=TRUE),VLOOKUP('2012 HR 배정표'!T1130,Prj_list!$A$5:$B$201,2,FALSE),IF(AND(MONTH(TODAY())='2012 HR 배정표'!V$3,ISNUMBER('2012 HR 배정표'!V1130)=TRUE),VLOOKUP('2012 HR 배정표'!V1130,Prj_list!$A$5:$B$201,2,FALSE),IF(AND(MONTH(TODAY())='2012 HR 배정표'!X$3,ISNUMBER('2012 HR 배정표'!X1130)=TRUE),VLOOKUP('2012 HR 배정표'!X1130,Prj_list!$A$5:$B$201,2,FALSE),IF(AND(MONTH(TODAY())='2012 HR 배정표'!Z$3,ISNUMBER('2012 HR 배정표'!Z1130)=TRUE),VLOOKUP('2012 HR 배정표'!Z1130,Prj_list!$A$5:$B$201,2,FALSE),IF(AND(MONTH(TODAY())='2012 HR 배정표'!AB$3,ISNUMBER('2012 HR 배정표'!AB1130)=TRUE),VLOOKUP('2012 HR 배정표'!AB1130,Prj_list!$A$5:$B$201,2,FALSE),"")))))))</x:f>
        <x:v/>
      </x:c>
    </x:row>
    <x:row r="1128" spans="2:3">
      <x:c r="B1128" s="13" t="str">
        <x:f ca="1">IF(AND(MONTH(TODAY())='2012 HR 배정표'!F$3,ISNUMBER('2012 HR 배정표'!F1131)=TRUE),VLOOKUP('2012 HR 배정표'!F1131,Prj_list!$A$5:$B$201,2,FALSE),IF(AND(MONTH(TODAY())='2012 HR 배정표'!H$3,ISNUMBER('2012 HR 배정표'!H1131)=TRUE),VLOOKUP('2012 HR 배정표'!H1131,Prj_list!$A$5:$B$201,2,FALSE),IF(AND(MONTH(TODAY())='2012 HR 배정표'!J$3,ISNUMBER('2012 HR 배정표'!J1131)=TRUE),VLOOKUP('2012 HR 배정표'!J1131,Prj_list!$A$5:$B$201,2,FALSE),IF(AND(MONTH(TODAY())='2012 HR 배정표'!L$3,ISNUMBER('2012 HR 배정표'!L1131)=TRUE),VLOOKUP('2012 HR 배정표'!L1131,Prj_list!$A$5:$B$201,2,FALSE),IF(AND(MONTH(TODAY())='2012 HR 배정표'!N$3,ISNUMBER('2012 HR 배정표'!N1131)=TRUE),VLOOKUP('2012 HR 배정표'!N1131,Prj_list!$A$5:$B$201,2,FALSE),"")))))</x:f>
        <x:v/>
      </x:c>
      <x:c r="C1128" s="13" t="str">
        <x:f ca="1">IF(AND(MONTH(TODAY())='2012 HR 배정표'!P$3,ISNUMBER('2012 HR 배정표'!P1131)=TRUE),VLOOKUP('2012 HR 배정표'!P1131,Prj_list!$A$5:$B$201,2,FALSE),IF(AND(MONTH(TODAY())='2012 HR 배정표'!R$3,ISNUMBER('2012 HR 배정표'!R1131)=TRUE),VLOOKUP('2012 HR 배정표'!R1131,Prj_list!$A$5:$B$201,2,FALSE),IF(AND(MONTH(TODAY())='2012 HR 배정표'!T$3,ISNUMBER('2012 HR 배정표'!T1131)=TRUE),VLOOKUP('2012 HR 배정표'!T1131,Prj_list!$A$5:$B$201,2,FALSE),IF(AND(MONTH(TODAY())='2012 HR 배정표'!V$3,ISNUMBER('2012 HR 배정표'!V1131)=TRUE),VLOOKUP('2012 HR 배정표'!V1131,Prj_list!$A$5:$B$201,2,FALSE),IF(AND(MONTH(TODAY())='2012 HR 배정표'!X$3,ISNUMBER('2012 HR 배정표'!X1131)=TRUE),VLOOKUP('2012 HR 배정표'!X1131,Prj_list!$A$5:$B$201,2,FALSE),IF(AND(MONTH(TODAY())='2012 HR 배정표'!Z$3,ISNUMBER('2012 HR 배정표'!Z1131)=TRUE),VLOOKUP('2012 HR 배정표'!Z1131,Prj_list!$A$5:$B$201,2,FALSE),IF(AND(MONTH(TODAY())='2012 HR 배정표'!AB$3,ISNUMBER('2012 HR 배정표'!AB1131)=TRUE),VLOOKUP('2012 HR 배정표'!AB1131,Prj_list!$A$5:$B$201,2,FALSE),"")))))))</x:f>
        <x:v/>
      </x:c>
    </x:row>
    <x:row r="1129" spans="2:3">
      <x:c r="B1129" s="13" t="str">
        <x:f ca="1">IF(AND(MONTH(TODAY())='2012 HR 배정표'!F$3,ISNUMBER('2012 HR 배정표'!F1132)=TRUE),VLOOKUP('2012 HR 배정표'!F1132,Prj_list!$A$5:$B$201,2,FALSE),IF(AND(MONTH(TODAY())='2012 HR 배정표'!H$3,ISNUMBER('2012 HR 배정표'!H1132)=TRUE),VLOOKUP('2012 HR 배정표'!H1132,Prj_list!$A$5:$B$201,2,FALSE),IF(AND(MONTH(TODAY())='2012 HR 배정표'!J$3,ISNUMBER('2012 HR 배정표'!J1132)=TRUE),VLOOKUP('2012 HR 배정표'!J1132,Prj_list!$A$5:$B$201,2,FALSE),IF(AND(MONTH(TODAY())='2012 HR 배정표'!L$3,ISNUMBER('2012 HR 배정표'!L1132)=TRUE),VLOOKUP('2012 HR 배정표'!L1132,Prj_list!$A$5:$B$201,2,FALSE),IF(AND(MONTH(TODAY())='2012 HR 배정표'!N$3,ISNUMBER('2012 HR 배정표'!N1132)=TRUE),VLOOKUP('2012 HR 배정표'!N1132,Prj_list!$A$5:$B$201,2,FALSE),"")))))</x:f>
        <x:v/>
      </x:c>
      <x:c r="C1129" s="13" t="str">
        <x:f ca="1">IF(AND(MONTH(TODAY())='2012 HR 배정표'!P$3,ISNUMBER('2012 HR 배정표'!P1132)=TRUE),VLOOKUP('2012 HR 배정표'!P1132,Prj_list!$A$5:$B$201,2,FALSE),IF(AND(MONTH(TODAY())='2012 HR 배정표'!R$3,ISNUMBER('2012 HR 배정표'!R1132)=TRUE),VLOOKUP('2012 HR 배정표'!R1132,Prj_list!$A$5:$B$201,2,FALSE),IF(AND(MONTH(TODAY())='2012 HR 배정표'!T$3,ISNUMBER('2012 HR 배정표'!T1132)=TRUE),VLOOKUP('2012 HR 배정표'!T1132,Prj_list!$A$5:$B$201,2,FALSE),IF(AND(MONTH(TODAY())='2012 HR 배정표'!V$3,ISNUMBER('2012 HR 배정표'!V1132)=TRUE),VLOOKUP('2012 HR 배정표'!V1132,Prj_list!$A$5:$B$201,2,FALSE),IF(AND(MONTH(TODAY())='2012 HR 배정표'!X$3,ISNUMBER('2012 HR 배정표'!X1132)=TRUE),VLOOKUP('2012 HR 배정표'!X1132,Prj_list!$A$5:$B$201,2,FALSE),IF(AND(MONTH(TODAY())='2012 HR 배정표'!Z$3,ISNUMBER('2012 HR 배정표'!Z1132)=TRUE),VLOOKUP('2012 HR 배정표'!Z1132,Prj_list!$A$5:$B$201,2,FALSE),IF(AND(MONTH(TODAY())='2012 HR 배정표'!AB$3,ISNUMBER('2012 HR 배정표'!AB1132)=TRUE),VLOOKUP('2012 HR 배정표'!AB1132,Prj_list!$A$5:$B$201,2,FALSE),"")))))))</x:f>
        <x:v/>
      </x:c>
    </x:row>
    <x:row r="1130" spans="2:3">
      <x:c r="B1130" s="13" t="str">
        <x:f ca="1">IF(AND(MONTH(TODAY())='2012 HR 배정표'!F$3,ISNUMBER('2012 HR 배정표'!F1133)=TRUE),VLOOKUP('2012 HR 배정표'!F1133,Prj_list!$A$5:$B$201,2,FALSE),IF(AND(MONTH(TODAY())='2012 HR 배정표'!H$3,ISNUMBER('2012 HR 배정표'!H1133)=TRUE),VLOOKUP('2012 HR 배정표'!H1133,Prj_list!$A$5:$B$201,2,FALSE),IF(AND(MONTH(TODAY())='2012 HR 배정표'!J$3,ISNUMBER('2012 HR 배정표'!J1133)=TRUE),VLOOKUP('2012 HR 배정표'!J1133,Prj_list!$A$5:$B$201,2,FALSE),IF(AND(MONTH(TODAY())='2012 HR 배정표'!L$3,ISNUMBER('2012 HR 배정표'!L1133)=TRUE),VLOOKUP('2012 HR 배정표'!L1133,Prj_list!$A$5:$B$201,2,FALSE),IF(AND(MONTH(TODAY())='2012 HR 배정표'!N$3,ISNUMBER('2012 HR 배정표'!N1133)=TRUE),VLOOKUP('2012 HR 배정표'!N1133,Prj_list!$A$5:$B$201,2,FALSE),"")))))</x:f>
        <x:v/>
      </x:c>
      <x:c r="C1130" s="13" t="str">
        <x:f ca="1">IF(AND(MONTH(TODAY())='2012 HR 배정표'!P$3,ISNUMBER('2012 HR 배정표'!P1133)=TRUE),VLOOKUP('2012 HR 배정표'!P1133,Prj_list!$A$5:$B$201,2,FALSE),IF(AND(MONTH(TODAY())='2012 HR 배정표'!R$3,ISNUMBER('2012 HR 배정표'!R1133)=TRUE),VLOOKUP('2012 HR 배정표'!R1133,Prj_list!$A$5:$B$201,2,FALSE),IF(AND(MONTH(TODAY())='2012 HR 배정표'!T$3,ISNUMBER('2012 HR 배정표'!T1133)=TRUE),VLOOKUP('2012 HR 배정표'!T1133,Prj_list!$A$5:$B$201,2,FALSE),IF(AND(MONTH(TODAY())='2012 HR 배정표'!V$3,ISNUMBER('2012 HR 배정표'!V1133)=TRUE),VLOOKUP('2012 HR 배정표'!V1133,Prj_list!$A$5:$B$201,2,FALSE),IF(AND(MONTH(TODAY())='2012 HR 배정표'!X$3,ISNUMBER('2012 HR 배정표'!X1133)=TRUE),VLOOKUP('2012 HR 배정표'!X1133,Prj_list!$A$5:$B$201,2,FALSE),IF(AND(MONTH(TODAY())='2012 HR 배정표'!Z$3,ISNUMBER('2012 HR 배정표'!Z1133)=TRUE),VLOOKUP('2012 HR 배정표'!Z1133,Prj_list!$A$5:$B$201,2,FALSE),IF(AND(MONTH(TODAY())='2012 HR 배정표'!AB$3,ISNUMBER('2012 HR 배정표'!AB1133)=TRUE),VLOOKUP('2012 HR 배정표'!AB1133,Prj_list!$A$5:$B$201,2,FALSE),"")))))))</x:f>
        <x:v/>
      </x:c>
    </x:row>
    <x:row r="1131" spans="2:3">
      <x:c r="B1131" s="13" t="str">
        <x:f ca="1">IF(AND(MONTH(TODAY())='2012 HR 배정표'!F$3,ISNUMBER('2012 HR 배정표'!F1134)=TRUE),VLOOKUP('2012 HR 배정표'!F1134,Prj_list!$A$5:$B$201,2,FALSE),IF(AND(MONTH(TODAY())='2012 HR 배정표'!H$3,ISNUMBER('2012 HR 배정표'!H1134)=TRUE),VLOOKUP('2012 HR 배정표'!H1134,Prj_list!$A$5:$B$201,2,FALSE),IF(AND(MONTH(TODAY())='2012 HR 배정표'!J$3,ISNUMBER('2012 HR 배정표'!J1134)=TRUE),VLOOKUP('2012 HR 배정표'!J1134,Prj_list!$A$5:$B$201,2,FALSE),IF(AND(MONTH(TODAY())='2012 HR 배정표'!L$3,ISNUMBER('2012 HR 배정표'!L1134)=TRUE),VLOOKUP('2012 HR 배정표'!L1134,Prj_list!$A$5:$B$201,2,FALSE),IF(AND(MONTH(TODAY())='2012 HR 배정표'!N$3,ISNUMBER('2012 HR 배정표'!N1134)=TRUE),VLOOKUP('2012 HR 배정표'!N1134,Prj_list!$A$5:$B$201,2,FALSE),"")))))</x:f>
        <x:v/>
      </x:c>
      <x:c r="C1131" s="13" t="str">
        <x:f ca="1">IF(AND(MONTH(TODAY())='2012 HR 배정표'!P$3,ISNUMBER('2012 HR 배정표'!P1134)=TRUE),VLOOKUP('2012 HR 배정표'!P1134,Prj_list!$A$5:$B$201,2,FALSE),IF(AND(MONTH(TODAY())='2012 HR 배정표'!R$3,ISNUMBER('2012 HR 배정표'!R1134)=TRUE),VLOOKUP('2012 HR 배정표'!R1134,Prj_list!$A$5:$B$201,2,FALSE),IF(AND(MONTH(TODAY())='2012 HR 배정표'!T$3,ISNUMBER('2012 HR 배정표'!T1134)=TRUE),VLOOKUP('2012 HR 배정표'!T1134,Prj_list!$A$5:$B$201,2,FALSE),IF(AND(MONTH(TODAY())='2012 HR 배정표'!V$3,ISNUMBER('2012 HR 배정표'!V1134)=TRUE),VLOOKUP('2012 HR 배정표'!V1134,Prj_list!$A$5:$B$201,2,FALSE),IF(AND(MONTH(TODAY())='2012 HR 배정표'!X$3,ISNUMBER('2012 HR 배정표'!X1134)=TRUE),VLOOKUP('2012 HR 배정표'!X1134,Prj_list!$A$5:$B$201,2,FALSE),IF(AND(MONTH(TODAY())='2012 HR 배정표'!Z$3,ISNUMBER('2012 HR 배정표'!Z1134)=TRUE),VLOOKUP('2012 HR 배정표'!Z1134,Prj_list!$A$5:$B$201,2,FALSE),IF(AND(MONTH(TODAY())='2012 HR 배정표'!AB$3,ISNUMBER('2012 HR 배정표'!AB1134)=TRUE),VLOOKUP('2012 HR 배정표'!AB1134,Prj_list!$A$5:$B$201,2,FALSE),"")))))))</x:f>
        <x:v/>
      </x:c>
    </x:row>
    <x:row r="1132" spans="2:3">
      <x:c r="B1132" s="13" t="str">
        <x:f ca="1">IF(AND(MONTH(TODAY())='2012 HR 배정표'!F$3,ISNUMBER('2012 HR 배정표'!F1135)=TRUE),VLOOKUP('2012 HR 배정표'!F1135,Prj_list!$A$5:$B$201,2,FALSE),IF(AND(MONTH(TODAY())='2012 HR 배정표'!H$3,ISNUMBER('2012 HR 배정표'!H1135)=TRUE),VLOOKUP('2012 HR 배정표'!H1135,Prj_list!$A$5:$B$201,2,FALSE),IF(AND(MONTH(TODAY())='2012 HR 배정표'!J$3,ISNUMBER('2012 HR 배정표'!J1135)=TRUE),VLOOKUP('2012 HR 배정표'!J1135,Prj_list!$A$5:$B$201,2,FALSE),IF(AND(MONTH(TODAY())='2012 HR 배정표'!L$3,ISNUMBER('2012 HR 배정표'!L1135)=TRUE),VLOOKUP('2012 HR 배정표'!L1135,Prj_list!$A$5:$B$201,2,FALSE),IF(AND(MONTH(TODAY())='2012 HR 배정표'!N$3,ISNUMBER('2012 HR 배정표'!N1135)=TRUE),VLOOKUP('2012 HR 배정표'!N1135,Prj_list!$A$5:$B$201,2,FALSE),"")))))</x:f>
        <x:v/>
      </x:c>
      <x:c r="C1132" s="13" t="str">
        <x:f ca="1">IF(AND(MONTH(TODAY())='2012 HR 배정표'!P$3,ISNUMBER('2012 HR 배정표'!P1135)=TRUE),VLOOKUP('2012 HR 배정표'!P1135,Prj_list!$A$5:$B$201,2,FALSE),IF(AND(MONTH(TODAY())='2012 HR 배정표'!R$3,ISNUMBER('2012 HR 배정표'!R1135)=TRUE),VLOOKUP('2012 HR 배정표'!R1135,Prj_list!$A$5:$B$201,2,FALSE),IF(AND(MONTH(TODAY())='2012 HR 배정표'!T$3,ISNUMBER('2012 HR 배정표'!T1135)=TRUE),VLOOKUP('2012 HR 배정표'!T1135,Prj_list!$A$5:$B$201,2,FALSE),IF(AND(MONTH(TODAY())='2012 HR 배정표'!V$3,ISNUMBER('2012 HR 배정표'!V1135)=TRUE),VLOOKUP('2012 HR 배정표'!V1135,Prj_list!$A$5:$B$201,2,FALSE),IF(AND(MONTH(TODAY())='2012 HR 배정표'!X$3,ISNUMBER('2012 HR 배정표'!X1135)=TRUE),VLOOKUP('2012 HR 배정표'!X1135,Prj_list!$A$5:$B$201,2,FALSE),IF(AND(MONTH(TODAY())='2012 HR 배정표'!Z$3,ISNUMBER('2012 HR 배정표'!Z1135)=TRUE),VLOOKUP('2012 HR 배정표'!Z1135,Prj_list!$A$5:$B$201,2,FALSE),IF(AND(MONTH(TODAY())='2012 HR 배정표'!AB$3,ISNUMBER('2012 HR 배정표'!AB1135)=TRUE),VLOOKUP('2012 HR 배정표'!AB1135,Prj_list!$A$5:$B$201,2,FALSE),"")))))))</x:f>
        <x:v/>
      </x:c>
    </x:row>
    <x:row r="1133" spans="2:3">
      <x:c r="B1133" s="13" t="str">
        <x:f ca="1">IF(AND(MONTH(TODAY())='2012 HR 배정표'!F$3,ISNUMBER('2012 HR 배정표'!F1136)=TRUE),VLOOKUP('2012 HR 배정표'!F1136,Prj_list!$A$5:$B$201,2,FALSE),IF(AND(MONTH(TODAY())='2012 HR 배정표'!H$3,ISNUMBER('2012 HR 배정표'!H1136)=TRUE),VLOOKUP('2012 HR 배정표'!H1136,Prj_list!$A$5:$B$201,2,FALSE),IF(AND(MONTH(TODAY())='2012 HR 배정표'!J$3,ISNUMBER('2012 HR 배정표'!J1136)=TRUE),VLOOKUP('2012 HR 배정표'!J1136,Prj_list!$A$5:$B$201,2,FALSE),IF(AND(MONTH(TODAY())='2012 HR 배정표'!L$3,ISNUMBER('2012 HR 배정표'!L1136)=TRUE),VLOOKUP('2012 HR 배정표'!L1136,Prj_list!$A$5:$B$201,2,FALSE),IF(AND(MONTH(TODAY())='2012 HR 배정표'!N$3,ISNUMBER('2012 HR 배정표'!N1136)=TRUE),VLOOKUP('2012 HR 배정표'!N1136,Prj_list!$A$5:$B$201,2,FALSE),"")))))</x:f>
        <x:v/>
      </x:c>
      <x:c r="C1133" s="13" t="str">
        <x:f ca="1">IF(AND(MONTH(TODAY())='2012 HR 배정표'!P$3,ISNUMBER('2012 HR 배정표'!P1136)=TRUE),VLOOKUP('2012 HR 배정표'!P1136,Prj_list!$A$5:$B$201,2,FALSE),IF(AND(MONTH(TODAY())='2012 HR 배정표'!R$3,ISNUMBER('2012 HR 배정표'!R1136)=TRUE),VLOOKUP('2012 HR 배정표'!R1136,Prj_list!$A$5:$B$201,2,FALSE),IF(AND(MONTH(TODAY())='2012 HR 배정표'!T$3,ISNUMBER('2012 HR 배정표'!T1136)=TRUE),VLOOKUP('2012 HR 배정표'!T1136,Prj_list!$A$5:$B$201,2,FALSE),IF(AND(MONTH(TODAY())='2012 HR 배정표'!V$3,ISNUMBER('2012 HR 배정표'!V1136)=TRUE),VLOOKUP('2012 HR 배정표'!V1136,Prj_list!$A$5:$B$201,2,FALSE),IF(AND(MONTH(TODAY())='2012 HR 배정표'!X$3,ISNUMBER('2012 HR 배정표'!X1136)=TRUE),VLOOKUP('2012 HR 배정표'!X1136,Prj_list!$A$5:$B$201,2,FALSE),IF(AND(MONTH(TODAY())='2012 HR 배정표'!Z$3,ISNUMBER('2012 HR 배정표'!Z1136)=TRUE),VLOOKUP('2012 HR 배정표'!Z1136,Prj_list!$A$5:$B$201,2,FALSE),IF(AND(MONTH(TODAY())='2012 HR 배정표'!AB$3,ISNUMBER('2012 HR 배정표'!AB1136)=TRUE),VLOOKUP('2012 HR 배정표'!AB1136,Prj_list!$A$5:$B$201,2,FALSE),"")))))))</x:f>
        <x:v/>
      </x:c>
    </x:row>
    <x:row r="1134" spans="2:3">
      <x:c r="B1134" s="13" t="str">
        <x:f ca="1">IF(AND(MONTH(TODAY())='2012 HR 배정표'!F$3,ISNUMBER('2012 HR 배정표'!F1137)=TRUE),VLOOKUP('2012 HR 배정표'!F1137,Prj_list!$A$5:$B$201,2,FALSE),IF(AND(MONTH(TODAY())='2012 HR 배정표'!H$3,ISNUMBER('2012 HR 배정표'!H1137)=TRUE),VLOOKUP('2012 HR 배정표'!H1137,Prj_list!$A$5:$B$201,2,FALSE),IF(AND(MONTH(TODAY())='2012 HR 배정표'!J$3,ISNUMBER('2012 HR 배정표'!J1137)=TRUE),VLOOKUP('2012 HR 배정표'!J1137,Prj_list!$A$5:$B$201,2,FALSE),IF(AND(MONTH(TODAY())='2012 HR 배정표'!L$3,ISNUMBER('2012 HR 배정표'!L1137)=TRUE),VLOOKUP('2012 HR 배정표'!L1137,Prj_list!$A$5:$B$201,2,FALSE),IF(AND(MONTH(TODAY())='2012 HR 배정표'!N$3,ISNUMBER('2012 HR 배정표'!N1137)=TRUE),VLOOKUP('2012 HR 배정표'!N1137,Prj_list!$A$5:$B$201,2,FALSE),"")))))</x:f>
        <x:v/>
      </x:c>
      <x:c r="C1134" s="13" t="str">
        <x:f ca="1">IF(AND(MONTH(TODAY())='2012 HR 배정표'!P$3,ISNUMBER('2012 HR 배정표'!P1137)=TRUE),VLOOKUP('2012 HR 배정표'!P1137,Prj_list!$A$5:$B$201,2,FALSE),IF(AND(MONTH(TODAY())='2012 HR 배정표'!R$3,ISNUMBER('2012 HR 배정표'!R1137)=TRUE),VLOOKUP('2012 HR 배정표'!R1137,Prj_list!$A$5:$B$201,2,FALSE),IF(AND(MONTH(TODAY())='2012 HR 배정표'!T$3,ISNUMBER('2012 HR 배정표'!T1137)=TRUE),VLOOKUP('2012 HR 배정표'!T1137,Prj_list!$A$5:$B$201,2,FALSE),IF(AND(MONTH(TODAY())='2012 HR 배정표'!V$3,ISNUMBER('2012 HR 배정표'!V1137)=TRUE),VLOOKUP('2012 HR 배정표'!V1137,Prj_list!$A$5:$B$201,2,FALSE),IF(AND(MONTH(TODAY())='2012 HR 배정표'!X$3,ISNUMBER('2012 HR 배정표'!X1137)=TRUE),VLOOKUP('2012 HR 배정표'!X1137,Prj_list!$A$5:$B$201,2,FALSE),IF(AND(MONTH(TODAY())='2012 HR 배정표'!Z$3,ISNUMBER('2012 HR 배정표'!Z1137)=TRUE),VLOOKUP('2012 HR 배정표'!Z1137,Prj_list!$A$5:$B$201,2,FALSE),IF(AND(MONTH(TODAY())='2012 HR 배정표'!AB$3,ISNUMBER('2012 HR 배정표'!AB1137)=TRUE),VLOOKUP('2012 HR 배정표'!AB1137,Prj_list!$A$5:$B$201,2,FALSE),"")))))))</x:f>
        <x:v/>
      </x:c>
    </x:row>
    <x:row r="1135" spans="2:3">
      <x:c r="B1135" s="13" t="str">
        <x:f ca="1">IF(AND(MONTH(TODAY())='2012 HR 배정표'!F$3,ISNUMBER('2012 HR 배정표'!F1138)=TRUE),VLOOKUP('2012 HR 배정표'!F1138,Prj_list!$A$5:$B$201,2,FALSE),IF(AND(MONTH(TODAY())='2012 HR 배정표'!H$3,ISNUMBER('2012 HR 배정표'!H1138)=TRUE),VLOOKUP('2012 HR 배정표'!H1138,Prj_list!$A$5:$B$201,2,FALSE),IF(AND(MONTH(TODAY())='2012 HR 배정표'!J$3,ISNUMBER('2012 HR 배정표'!J1138)=TRUE),VLOOKUP('2012 HR 배정표'!J1138,Prj_list!$A$5:$B$201,2,FALSE),IF(AND(MONTH(TODAY())='2012 HR 배정표'!L$3,ISNUMBER('2012 HR 배정표'!L1138)=TRUE),VLOOKUP('2012 HR 배정표'!L1138,Prj_list!$A$5:$B$201,2,FALSE),IF(AND(MONTH(TODAY())='2012 HR 배정표'!N$3,ISNUMBER('2012 HR 배정표'!N1138)=TRUE),VLOOKUP('2012 HR 배정표'!N1138,Prj_list!$A$5:$B$201,2,FALSE),"")))))</x:f>
        <x:v/>
      </x:c>
      <x:c r="C1135" s="13" t="str">
        <x:f ca="1">IF(AND(MONTH(TODAY())='2012 HR 배정표'!P$3,ISNUMBER('2012 HR 배정표'!P1138)=TRUE),VLOOKUP('2012 HR 배정표'!P1138,Prj_list!$A$5:$B$201,2,FALSE),IF(AND(MONTH(TODAY())='2012 HR 배정표'!R$3,ISNUMBER('2012 HR 배정표'!R1138)=TRUE),VLOOKUP('2012 HR 배정표'!R1138,Prj_list!$A$5:$B$201,2,FALSE),IF(AND(MONTH(TODAY())='2012 HR 배정표'!T$3,ISNUMBER('2012 HR 배정표'!T1138)=TRUE),VLOOKUP('2012 HR 배정표'!T1138,Prj_list!$A$5:$B$201,2,FALSE),IF(AND(MONTH(TODAY())='2012 HR 배정표'!V$3,ISNUMBER('2012 HR 배정표'!V1138)=TRUE),VLOOKUP('2012 HR 배정표'!V1138,Prj_list!$A$5:$B$201,2,FALSE),IF(AND(MONTH(TODAY())='2012 HR 배정표'!X$3,ISNUMBER('2012 HR 배정표'!X1138)=TRUE),VLOOKUP('2012 HR 배정표'!X1138,Prj_list!$A$5:$B$201,2,FALSE),IF(AND(MONTH(TODAY())='2012 HR 배정표'!Z$3,ISNUMBER('2012 HR 배정표'!Z1138)=TRUE),VLOOKUP('2012 HR 배정표'!Z1138,Prj_list!$A$5:$B$201,2,FALSE),IF(AND(MONTH(TODAY())='2012 HR 배정표'!AB$3,ISNUMBER('2012 HR 배정표'!AB1138)=TRUE),VLOOKUP('2012 HR 배정표'!AB1138,Prj_list!$A$5:$B$201,2,FALSE),"")))))))</x:f>
        <x:v/>
      </x:c>
    </x:row>
    <x:row r="1136" spans="2:3">
      <x:c r="B1136" s="13" t="str">
        <x:f ca="1">IF(AND(MONTH(TODAY())='2012 HR 배정표'!F$3,ISNUMBER('2012 HR 배정표'!F1139)=TRUE),VLOOKUP('2012 HR 배정표'!F1139,Prj_list!$A$5:$B$201,2,FALSE),IF(AND(MONTH(TODAY())='2012 HR 배정표'!H$3,ISNUMBER('2012 HR 배정표'!H1139)=TRUE),VLOOKUP('2012 HR 배정표'!H1139,Prj_list!$A$5:$B$201,2,FALSE),IF(AND(MONTH(TODAY())='2012 HR 배정표'!J$3,ISNUMBER('2012 HR 배정표'!J1139)=TRUE),VLOOKUP('2012 HR 배정표'!J1139,Prj_list!$A$5:$B$201,2,FALSE),IF(AND(MONTH(TODAY())='2012 HR 배정표'!L$3,ISNUMBER('2012 HR 배정표'!L1139)=TRUE),VLOOKUP('2012 HR 배정표'!L1139,Prj_list!$A$5:$B$201,2,FALSE),IF(AND(MONTH(TODAY())='2012 HR 배정표'!N$3,ISNUMBER('2012 HR 배정표'!N1139)=TRUE),VLOOKUP('2012 HR 배정표'!N1139,Prj_list!$A$5:$B$201,2,FALSE),"")))))</x:f>
        <x:v/>
      </x:c>
      <x:c r="C1136" s="13" t="str">
        <x:f ca="1">IF(AND(MONTH(TODAY())='2012 HR 배정표'!P$3,ISNUMBER('2012 HR 배정표'!P1139)=TRUE),VLOOKUP('2012 HR 배정표'!P1139,Prj_list!$A$5:$B$201,2,FALSE),IF(AND(MONTH(TODAY())='2012 HR 배정표'!R$3,ISNUMBER('2012 HR 배정표'!R1139)=TRUE),VLOOKUP('2012 HR 배정표'!R1139,Prj_list!$A$5:$B$201,2,FALSE),IF(AND(MONTH(TODAY())='2012 HR 배정표'!T$3,ISNUMBER('2012 HR 배정표'!T1139)=TRUE),VLOOKUP('2012 HR 배정표'!T1139,Prj_list!$A$5:$B$201,2,FALSE),IF(AND(MONTH(TODAY())='2012 HR 배정표'!V$3,ISNUMBER('2012 HR 배정표'!V1139)=TRUE),VLOOKUP('2012 HR 배정표'!V1139,Prj_list!$A$5:$B$201,2,FALSE),IF(AND(MONTH(TODAY())='2012 HR 배정표'!X$3,ISNUMBER('2012 HR 배정표'!X1139)=TRUE),VLOOKUP('2012 HR 배정표'!X1139,Prj_list!$A$5:$B$201,2,FALSE),IF(AND(MONTH(TODAY())='2012 HR 배정표'!Z$3,ISNUMBER('2012 HR 배정표'!Z1139)=TRUE),VLOOKUP('2012 HR 배정표'!Z1139,Prj_list!$A$5:$B$201,2,FALSE),IF(AND(MONTH(TODAY())='2012 HR 배정표'!AB$3,ISNUMBER('2012 HR 배정표'!AB1139)=TRUE),VLOOKUP('2012 HR 배정표'!AB1139,Prj_list!$A$5:$B$201,2,FALSE),"")))))))</x:f>
        <x:v/>
      </x:c>
    </x:row>
    <x:row r="1137" spans="2:3">
      <x:c r="B1137" s="13" t="str">
        <x:f ca="1">IF(AND(MONTH(TODAY())='2012 HR 배정표'!F$3,ISNUMBER('2012 HR 배정표'!F1140)=TRUE),VLOOKUP('2012 HR 배정표'!F1140,Prj_list!$A$5:$B$201,2,FALSE),IF(AND(MONTH(TODAY())='2012 HR 배정표'!H$3,ISNUMBER('2012 HR 배정표'!H1140)=TRUE),VLOOKUP('2012 HR 배정표'!H1140,Prj_list!$A$5:$B$201,2,FALSE),IF(AND(MONTH(TODAY())='2012 HR 배정표'!J$3,ISNUMBER('2012 HR 배정표'!J1140)=TRUE),VLOOKUP('2012 HR 배정표'!J1140,Prj_list!$A$5:$B$201,2,FALSE),IF(AND(MONTH(TODAY())='2012 HR 배정표'!L$3,ISNUMBER('2012 HR 배정표'!L1140)=TRUE),VLOOKUP('2012 HR 배정표'!L1140,Prj_list!$A$5:$B$201,2,FALSE),IF(AND(MONTH(TODAY())='2012 HR 배정표'!N$3,ISNUMBER('2012 HR 배정표'!N1140)=TRUE),VLOOKUP('2012 HR 배정표'!N1140,Prj_list!$A$5:$B$201,2,FALSE),"")))))</x:f>
        <x:v/>
      </x:c>
      <x:c r="C1137" s="13" t="str">
        <x:f ca="1">IF(AND(MONTH(TODAY())='2012 HR 배정표'!P$3,ISNUMBER('2012 HR 배정표'!P1140)=TRUE),VLOOKUP('2012 HR 배정표'!P1140,Prj_list!$A$5:$B$201,2,FALSE),IF(AND(MONTH(TODAY())='2012 HR 배정표'!R$3,ISNUMBER('2012 HR 배정표'!R1140)=TRUE),VLOOKUP('2012 HR 배정표'!R1140,Prj_list!$A$5:$B$201,2,FALSE),IF(AND(MONTH(TODAY())='2012 HR 배정표'!T$3,ISNUMBER('2012 HR 배정표'!T1140)=TRUE),VLOOKUP('2012 HR 배정표'!T1140,Prj_list!$A$5:$B$201,2,FALSE),IF(AND(MONTH(TODAY())='2012 HR 배정표'!V$3,ISNUMBER('2012 HR 배정표'!V1140)=TRUE),VLOOKUP('2012 HR 배정표'!V1140,Prj_list!$A$5:$B$201,2,FALSE),IF(AND(MONTH(TODAY())='2012 HR 배정표'!X$3,ISNUMBER('2012 HR 배정표'!X1140)=TRUE),VLOOKUP('2012 HR 배정표'!X1140,Prj_list!$A$5:$B$201,2,FALSE),IF(AND(MONTH(TODAY())='2012 HR 배정표'!Z$3,ISNUMBER('2012 HR 배정표'!Z1140)=TRUE),VLOOKUP('2012 HR 배정표'!Z1140,Prj_list!$A$5:$B$201,2,FALSE),IF(AND(MONTH(TODAY())='2012 HR 배정표'!AB$3,ISNUMBER('2012 HR 배정표'!AB1140)=TRUE),VLOOKUP('2012 HR 배정표'!AB1140,Prj_list!$A$5:$B$201,2,FALSE),"")))))))</x:f>
        <x:v/>
      </x:c>
    </x:row>
    <x:row r="1138" spans="2:3">
      <x:c r="B1138" s="13" t="str">
        <x:f ca="1">IF(AND(MONTH(TODAY())='2012 HR 배정표'!F$3,ISNUMBER('2012 HR 배정표'!F1141)=TRUE),VLOOKUP('2012 HR 배정표'!F1141,Prj_list!$A$5:$B$201,2,FALSE),IF(AND(MONTH(TODAY())='2012 HR 배정표'!H$3,ISNUMBER('2012 HR 배정표'!H1141)=TRUE),VLOOKUP('2012 HR 배정표'!H1141,Prj_list!$A$5:$B$201,2,FALSE),IF(AND(MONTH(TODAY())='2012 HR 배정표'!J$3,ISNUMBER('2012 HR 배정표'!J1141)=TRUE),VLOOKUP('2012 HR 배정표'!J1141,Prj_list!$A$5:$B$201,2,FALSE),IF(AND(MONTH(TODAY())='2012 HR 배정표'!L$3,ISNUMBER('2012 HR 배정표'!L1141)=TRUE),VLOOKUP('2012 HR 배정표'!L1141,Prj_list!$A$5:$B$201,2,FALSE),IF(AND(MONTH(TODAY())='2012 HR 배정표'!N$3,ISNUMBER('2012 HR 배정표'!N1141)=TRUE),VLOOKUP('2012 HR 배정표'!N1141,Prj_list!$A$5:$B$201,2,FALSE),"")))))</x:f>
        <x:v/>
      </x:c>
      <x:c r="C1138" s="13" t="str">
        <x:f ca="1">IF(AND(MONTH(TODAY())='2012 HR 배정표'!P$3,ISNUMBER('2012 HR 배정표'!P1141)=TRUE),VLOOKUP('2012 HR 배정표'!P1141,Prj_list!$A$5:$B$201,2,FALSE),IF(AND(MONTH(TODAY())='2012 HR 배정표'!R$3,ISNUMBER('2012 HR 배정표'!R1141)=TRUE),VLOOKUP('2012 HR 배정표'!R1141,Prj_list!$A$5:$B$201,2,FALSE),IF(AND(MONTH(TODAY())='2012 HR 배정표'!T$3,ISNUMBER('2012 HR 배정표'!T1141)=TRUE),VLOOKUP('2012 HR 배정표'!T1141,Prj_list!$A$5:$B$201,2,FALSE),IF(AND(MONTH(TODAY())='2012 HR 배정표'!V$3,ISNUMBER('2012 HR 배정표'!V1141)=TRUE),VLOOKUP('2012 HR 배정표'!V1141,Prj_list!$A$5:$B$201,2,FALSE),IF(AND(MONTH(TODAY())='2012 HR 배정표'!X$3,ISNUMBER('2012 HR 배정표'!X1141)=TRUE),VLOOKUP('2012 HR 배정표'!X1141,Prj_list!$A$5:$B$201,2,FALSE),IF(AND(MONTH(TODAY())='2012 HR 배정표'!Z$3,ISNUMBER('2012 HR 배정표'!Z1141)=TRUE),VLOOKUP('2012 HR 배정표'!Z1141,Prj_list!$A$5:$B$201,2,FALSE),IF(AND(MONTH(TODAY())='2012 HR 배정표'!AB$3,ISNUMBER('2012 HR 배정표'!AB1141)=TRUE),VLOOKUP('2012 HR 배정표'!AB1141,Prj_list!$A$5:$B$201,2,FALSE),"")))))))</x:f>
        <x:v/>
      </x:c>
    </x:row>
    <x:row r="1139" spans="2:3">
      <x:c r="B1139" s="13" t="str">
        <x:f ca="1">IF(AND(MONTH(TODAY())='2012 HR 배정표'!F$3,ISNUMBER('2012 HR 배정표'!F1142)=TRUE),VLOOKUP('2012 HR 배정표'!F1142,Prj_list!$A$5:$B$201,2,FALSE),IF(AND(MONTH(TODAY())='2012 HR 배정표'!H$3,ISNUMBER('2012 HR 배정표'!H1142)=TRUE),VLOOKUP('2012 HR 배정표'!H1142,Prj_list!$A$5:$B$201,2,FALSE),IF(AND(MONTH(TODAY())='2012 HR 배정표'!J$3,ISNUMBER('2012 HR 배정표'!J1142)=TRUE),VLOOKUP('2012 HR 배정표'!J1142,Prj_list!$A$5:$B$201,2,FALSE),IF(AND(MONTH(TODAY())='2012 HR 배정표'!L$3,ISNUMBER('2012 HR 배정표'!L1142)=TRUE),VLOOKUP('2012 HR 배정표'!L1142,Prj_list!$A$5:$B$201,2,FALSE),IF(AND(MONTH(TODAY())='2012 HR 배정표'!N$3,ISNUMBER('2012 HR 배정표'!N1142)=TRUE),VLOOKUP('2012 HR 배정표'!N1142,Prj_list!$A$5:$B$201,2,FALSE),"")))))</x:f>
        <x:v/>
      </x:c>
      <x:c r="C1139" s="13" t="str">
        <x:f ca="1">IF(AND(MONTH(TODAY())='2012 HR 배정표'!P$3,ISNUMBER('2012 HR 배정표'!P1142)=TRUE),VLOOKUP('2012 HR 배정표'!P1142,Prj_list!$A$5:$B$201,2,FALSE),IF(AND(MONTH(TODAY())='2012 HR 배정표'!R$3,ISNUMBER('2012 HR 배정표'!R1142)=TRUE),VLOOKUP('2012 HR 배정표'!R1142,Prj_list!$A$5:$B$201,2,FALSE),IF(AND(MONTH(TODAY())='2012 HR 배정표'!T$3,ISNUMBER('2012 HR 배정표'!T1142)=TRUE),VLOOKUP('2012 HR 배정표'!T1142,Prj_list!$A$5:$B$201,2,FALSE),IF(AND(MONTH(TODAY())='2012 HR 배정표'!V$3,ISNUMBER('2012 HR 배정표'!V1142)=TRUE),VLOOKUP('2012 HR 배정표'!V1142,Prj_list!$A$5:$B$201,2,FALSE),IF(AND(MONTH(TODAY())='2012 HR 배정표'!X$3,ISNUMBER('2012 HR 배정표'!X1142)=TRUE),VLOOKUP('2012 HR 배정표'!X1142,Prj_list!$A$5:$B$201,2,FALSE),IF(AND(MONTH(TODAY())='2012 HR 배정표'!Z$3,ISNUMBER('2012 HR 배정표'!Z1142)=TRUE),VLOOKUP('2012 HR 배정표'!Z1142,Prj_list!$A$5:$B$201,2,FALSE),IF(AND(MONTH(TODAY())='2012 HR 배정표'!AB$3,ISNUMBER('2012 HR 배정표'!AB1142)=TRUE),VLOOKUP('2012 HR 배정표'!AB1142,Prj_list!$A$5:$B$201,2,FALSE),"")))))))</x:f>
        <x:v/>
      </x:c>
    </x:row>
    <x:row r="1140" spans="2:3">
      <x:c r="B1140" s="13" t="str">
        <x:f ca="1">IF(AND(MONTH(TODAY())='2012 HR 배정표'!F$3,ISNUMBER('2012 HR 배정표'!F1143)=TRUE),VLOOKUP('2012 HR 배정표'!F1143,Prj_list!$A$5:$B$201,2,FALSE),IF(AND(MONTH(TODAY())='2012 HR 배정표'!H$3,ISNUMBER('2012 HR 배정표'!H1143)=TRUE),VLOOKUP('2012 HR 배정표'!H1143,Prj_list!$A$5:$B$201,2,FALSE),IF(AND(MONTH(TODAY())='2012 HR 배정표'!J$3,ISNUMBER('2012 HR 배정표'!J1143)=TRUE),VLOOKUP('2012 HR 배정표'!J1143,Prj_list!$A$5:$B$201,2,FALSE),IF(AND(MONTH(TODAY())='2012 HR 배정표'!L$3,ISNUMBER('2012 HR 배정표'!L1143)=TRUE),VLOOKUP('2012 HR 배정표'!L1143,Prj_list!$A$5:$B$201,2,FALSE),IF(AND(MONTH(TODAY())='2012 HR 배정표'!N$3,ISNUMBER('2012 HR 배정표'!N1143)=TRUE),VLOOKUP('2012 HR 배정표'!N1143,Prj_list!$A$5:$B$201,2,FALSE),"")))))</x:f>
        <x:v/>
      </x:c>
      <x:c r="C1140" s="13" t="str">
        <x:f ca="1">IF(AND(MONTH(TODAY())='2012 HR 배정표'!P$3,ISNUMBER('2012 HR 배정표'!P1143)=TRUE),VLOOKUP('2012 HR 배정표'!P1143,Prj_list!$A$5:$B$201,2,FALSE),IF(AND(MONTH(TODAY())='2012 HR 배정표'!R$3,ISNUMBER('2012 HR 배정표'!R1143)=TRUE),VLOOKUP('2012 HR 배정표'!R1143,Prj_list!$A$5:$B$201,2,FALSE),IF(AND(MONTH(TODAY())='2012 HR 배정표'!T$3,ISNUMBER('2012 HR 배정표'!T1143)=TRUE),VLOOKUP('2012 HR 배정표'!T1143,Prj_list!$A$5:$B$201,2,FALSE),IF(AND(MONTH(TODAY())='2012 HR 배정표'!V$3,ISNUMBER('2012 HR 배정표'!V1143)=TRUE),VLOOKUP('2012 HR 배정표'!V1143,Prj_list!$A$5:$B$201,2,FALSE),IF(AND(MONTH(TODAY())='2012 HR 배정표'!X$3,ISNUMBER('2012 HR 배정표'!X1143)=TRUE),VLOOKUP('2012 HR 배정표'!X1143,Prj_list!$A$5:$B$201,2,FALSE),IF(AND(MONTH(TODAY())='2012 HR 배정표'!Z$3,ISNUMBER('2012 HR 배정표'!Z1143)=TRUE),VLOOKUP('2012 HR 배정표'!Z1143,Prj_list!$A$5:$B$201,2,FALSE),IF(AND(MONTH(TODAY())='2012 HR 배정표'!AB$3,ISNUMBER('2012 HR 배정표'!AB1143)=TRUE),VLOOKUP('2012 HR 배정표'!AB1143,Prj_list!$A$5:$B$201,2,FALSE),"")))))))</x:f>
        <x:v/>
      </x:c>
    </x:row>
    <x:row r="1141" spans="2:3">
      <x:c r="B1141" s="13" t="str">
        <x:f ca="1">IF(AND(MONTH(TODAY())='2012 HR 배정표'!F$3,ISNUMBER('2012 HR 배정표'!F1144)=TRUE),VLOOKUP('2012 HR 배정표'!F1144,Prj_list!$A$5:$B$201,2,FALSE),IF(AND(MONTH(TODAY())='2012 HR 배정표'!H$3,ISNUMBER('2012 HR 배정표'!H1144)=TRUE),VLOOKUP('2012 HR 배정표'!H1144,Prj_list!$A$5:$B$201,2,FALSE),IF(AND(MONTH(TODAY())='2012 HR 배정표'!J$3,ISNUMBER('2012 HR 배정표'!J1144)=TRUE),VLOOKUP('2012 HR 배정표'!J1144,Prj_list!$A$5:$B$201,2,FALSE),IF(AND(MONTH(TODAY())='2012 HR 배정표'!L$3,ISNUMBER('2012 HR 배정표'!L1144)=TRUE),VLOOKUP('2012 HR 배정표'!L1144,Prj_list!$A$5:$B$201,2,FALSE),IF(AND(MONTH(TODAY())='2012 HR 배정표'!N$3,ISNUMBER('2012 HR 배정표'!N1144)=TRUE),VLOOKUP('2012 HR 배정표'!N1144,Prj_list!$A$5:$B$201,2,FALSE),"")))))</x:f>
        <x:v/>
      </x:c>
      <x:c r="C1141" s="13" t="str">
        <x:f ca="1">IF(AND(MONTH(TODAY())='2012 HR 배정표'!P$3,ISNUMBER('2012 HR 배정표'!P1144)=TRUE),VLOOKUP('2012 HR 배정표'!P1144,Prj_list!$A$5:$B$201,2,FALSE),IF(AND(MONTH(TODAY())='2012 HR 배정표'!R$3,ISNUMBER('2012 HR 배정표'!R1144)=TRUE),VLOOKUP('2012 HR 배정표'!R1144,Prj_list!$A$5:$B$201,2,FALSE),IF(AND(MONTH(TODAY())='2012 HR 배정표'!T$3,ISNUMBER('2012 HR 배정표'!T1144)=TRUE),VLOOKUP('2012 HR 배정표'!T1144,Prj_list!$A$5:$B$201,2,FALSE),IF(AND(MONTH(TODAY())='2012 HR 배정표'!V$3,ISNUMBER('2012 HR 배정표'!V1144)=TRUE),VLOOKUP('2012 HR 배정표'!V1144,Prj_list!$A$5:$B$201,2,FALSE),IF(AND(MONTH(TODAY())='2012 HR 배정표'!X$3,ISNUMBER('2012 HR 배정표'!X1144)=TRUE),VLOOKUP('2012 HR 배정표'!X1144,Prj_list!$A$5:$B$201,2,FALSE),IF(AND(MONTH(TODAY())='2012 HR 배정표'!Z$3,ISNUMBER('2012 HR 배정표'!Z1144)=TRUE),VLOOKUP('2012 HR 배정표'!Z1144,Prj_list!$A$5:$B$201,2,FALSE),IF(AND(MONTH(TODAY())='2012 HR 배정표'!AB$3,ISNUMBER('2012 HR 배정표'!AB1144)=TRUE),VLOOKUP('2012 HR 배정표'!AB1144,Prj_list!$A$5:$B$201,2,FALSE),"")))))))</x:f>
        <x:v/>
      </x:c>
    </x:row>
    <x:row r="1142" spans="2:3">
      <x:c r="B1142" s="13" t="str">
        <x:f ca="1">IF(AND(MONTH(TODAY())='2012 HR 배정표'!F$3,ISNUMBER('2012 HR 배정표'!F1145)=TRUE),VLOOKUP('2012 HR 배정표'!F1145,Prj_list!$A$5:$B$201,2,FALSE),IF(AND(MONTH(TODAY())='2012 HR 배정표'!H$3,ISNUMBER('2012 HR 배정표'!H1145)=TRUE),VLOOKUP('2012 HR 배정표'!H1145,Prj_list!$A$5:$B$201,2,FALSE),IF(AND(MONTH(TODAY())='2012 HR 배정표'!J$3,ISNUMBER('2012 HR 배정표'!J1145)=TRUE),VLOOKUP('2012 HR 배정표'!J1145,Prj_list!$A$5:$B$201,2,FALSE),IF(AND(MONTH(TODAY())='2012 HR 배정표'!L$3,ISNUMBER('2012 HR 배정표'!L1145)=TRUE),VLOOKUP('2012 HR 배정표'!L1145,Prj_list!$A$5:$B$201,2,FALSE),IF(AND(MONTH(TODAY())='2012 HR 배정표'!N$3,ISNUMBER('2012 HR 배정표'!N1145)=TRUE),VLOOKUP('2012 HR 배정표'!N1145,Prj_list!$A$5:$B$201,2,FALSE),"")))))</x:f>
        <x:v/>
      </x:c>
      <x:c r="C1142" s="13" t="str">
        <x:f ca="1">IF(AND(MONTH(TODAY())='2012 HR 배정표'!P$3,ISNUMBER('2012 HR 배정표'!P1145)=TRUE),VLOOKUP('2012 HR 배정표'!P1145,Prj_list!$A$5:$B$201,2,FALSE),IF(AND(MONTH(TODAY())='2012 HR 배정표'!R$3,ISNUMBER('2012 HR 배정표'!R1145)=TRUE),VLOOKUP('2012 HR 배정표'!R1145,Prj_list!$A$5:$B$201,2,FALSE),IF(AND(MONTH(TODAY())='2012 HR 배정표'!T$3,ISNUMBER('2012 HR 배정표'!T1145)=TRUE),VLOOKUP('2012 HR 배정표'!T1145,Prj_list!$A$5:$B$201,2,FALSE),IF(AND(MONTH(TODAY())='2012 HR 배정표'!V$3,ISNUMBER('2012 HR 배정표'!V1145)=TRUE),VLOOKUP('2012 HR 배정표'!V1145,Prj_list!$A$5:$B$201,2,FALSE),IF(AND(MONTH(TODAY())='2012 HR 배정표'!X$3,ISNUMBER('2012 HR 배정표'!X1145)=TRUE),VLOOKUP('2012 HR 배정표'!X1145,Prj_list!$A$5:$B$201,2,FALSE),IF(AND(MONTH(TODAY())='2012 HR 배정표'!Z$3,ISNUMBER('2012 HR 배정표'!Z1145)=TRUE),VLOOKUP('2012 HR 배정표'!Z1145,Prj_list!$A$5:$B$201,2,FALSE),IF(AND(MONTH(TODAY())='2012 HR 배정표'!AB$3,ISNUMBER('2012 HR 배정표'!AB1145)=TRUE),VLOOKUP('2012 HR 배정표'!AB1145,Prj_list!$A$5:$B$201,2,FALSE),"")))))))</x:f>
        <x:v/>
      </x:c>
    </x:row>
    <x:row r="1143" spans="2:3">
      <x:c r="B1143" s="13" t="str">
        <x:f ca="1">IF(AND(MONTH(TODAY())='2012 HR 배정표'!F$3,ISNUMBER('2012 HR 배정표'!F1146)=TRUE),VLOOKUP('2012 HR 배정표'!F1146,Prj_list!$A$5:$B$201,2,FALSE),IF(AND(MONTH(TODAY())='2012 HR 배정표'!H$3,ISNUMBER('2012 HR 배정표'!H1146)=TRUE),VLOOKUP('2012 HR 배정표'!H1146,Prj_list!$A$5:$B$201,2,FALSE),IF(AND(MONTH(TODAY())='2012 HR 배정표'!J$3,ISNUMBER('2012 HR 배정표'!J1146)=TRUE),VLOOKUP('2012 HR 배정표'!J1146,Prj_list!$A$5:$B$201,2,FALSE),IF(AND(MONTH(TODAY())='2012 HR 배정표'!L$3,ISNUMBER('2012 HR 배정표'!L1146)=TRUE),VLOOKUP('2012 HR 배정표'!L1146,Prj_list!$A$5:$B$201,2,FALSE),IF(AND(MONTH(TODAY())='2012 HR 배정표'!N$3,ISNUMBER('2012 HR 배정표'!N1146)=TRUE),VLOOKUP('2012 HR 배정표'!N1146,Prj_list!$A$5:$B$201,2,FALSE),"")))))</x:f>
        <x:v/>
      </x:c>
      <x:c r="C1143" s="13" t="str">
        <x:f ca="1">IF(AND(MONTH(TODAY())='2012 HR 배정표'!P$3,ISNUMBER('2012 HR 배정표'!P1146)=TRUE),VLOOKUP('2012 HR 배정표'!P1146,Prj_list!$A$5:$B$201,2,FALSE),IF(AND(MONTH(TODAY())='2012 HR 배정표'!R$3,ISNUMBER('2012 HR 배정표'!R1146)=TRUE),VLOOKUP('2012 HR 배정표'!R1146,Prj_list!$A$5:$B$201,2,FALSE),IF(AND(MONTH(TODAY())='2012 HR 배정표'!T$3,ISNUMBER('2012 HR 배정표'!T1146)=TRUE),VLOOKUP('2012 HR 배정표'!T1146,Prj_list!$A$5:$B$201,2,FALSE),IF(AND(MONTH(TODAY())='2012 HR 배정표'!V$3,ISNUMBER('2012 HR 배정표'!V1146)=TRUE),VLOOKUP('2012 HR 배정표'!V1146,Prj_list!$A$5:$B$201,2,FALSE),IF(AND(MONTH(TODAY())='2012 HR 배정표'!X$3,ISNUMBER('2012 HR 배정표'!X1146)=TRUE),VLOOKUP('2012 HR 배정표'!X1146,Prj_list!$A$5:$B$201,2,FALSE),IF(AND(MONTH(TODAY())='2012 HR 배정표'!Z$3,ISNUMBER('2012 HR 배정표'!Z1146)=TRUE),VLOOKUP('2012 HR 배정표'!Z1146,Prj_list!$A$5:$B$201,2,FALSE),IF(AND(MONTH(TODAY())='2012 HR 배정표'!AB$3,ISNUMBER('2012 HR 배정표'!AB1146)=TRUE),VLOOKUP('2012 HR 배정표'!AB1146,Prj_list!$A$5:$B$201,2,FALSE),"")))))))</x:f>
        <x:v/>
      </x:c>
    </x:row>
    <x:row r="1144" spans="2:3">
      <x:c r="B1144" s="13" t="str">
        <x:f ca="1">IF(AND(MONTH(TODAY())='2012 HR 배정표'!F$3,ISNUMBER('2012 HR 배정표'!F1147)=TRUE),VLOOKUP('2012 HR 배정표'!F1147,Prj_list!$A$5:$B$201,2,FALSE),IF(AND(MONTH(TODAY())='2012 HR 배정표'!H$3,ISNUMBER('2012 HR 배정표'!H1147)=TRUE),VLOOKUP('2012 HR 배정표'!H1147,Prj_list!$A$5:$B$201,2,FALSE),IF(AND(MONTH(TODAY())='2012 HR 배정표'!J$3,ISNUMBER('2012 HR 배정표'!J1147)=TRUE),VLOOKUP('2012 HR 배정표'!J1147,Prj_list!$A$5:$B$201,2,FALSE),IF(AND(MONTH(TODAY())='2012 HR 배정표'!L$3,ISNUMBER('2012 HR 배정표'!L1147)=TRUE),VLOOKUP('2012 HR 배정표'!L1147,Prj_list!$A$5:$B$201,2,FALSE),IF(AND(MONTH(TODAY())='2012 HR 배정표'!N$3,ISNUMBER('2012 HR 배정표'!N1147)=TRUE),VLOOKUP('2012 HR 배정표'!N1147,Prj_list!$A$5:$B$201,2,FALSE),"")))))</x:f>
        <x:v/>
      </x:c>
      <x:c r="C1144" s="13" t="str">
        <x:f ca="1">IF(AND(MONTH(TODAY())='2012 HR 배정표'!P$3,ISNUMBER('2012 HR 배정표'!P1147)=TRUE),VLOOKUP('2012 HR 배정표'!P1147,Prj_list!$A$5:$B$201,2,FALSE),IF(AND(MONTH(TODAY())='2012 HR 배정표'!R$3,ISNUMBER('2012 HR 배정표'!R1147)=TRUE),VLOOKUP('2012 HR 배정표'!R1147,Prj_list!$A$5:$B$201,2,FALSE),IF(AND(MONTH(TODAY())='2012 HR 배정표'!T$3,ISNUMBER('2012 HR 배정표'!T1147)=TRUE),VLOOKUP('2012 HR 배정표'!T1147,Prj_list!$A$5:$B$201,2,FALSE),IF(AND(MONTH(TODAY())='2012 HR 배정표'!V$3,ISNUMBER('2012 HR 배정표'!V1147)=TRUE),VLOOKUP('2012 HR 배정표'!V1147,Prj_list!$A$5:$B$201,2,FALSE),IF(AND(MONTH(TODAY())='2012 HR 배정표'!X$3,ISNUMBER('2012 HR 배정표'!X1147)=TRUE),VLOOKUP('2012 HR 배정표'!X1147,Prj_list!$A$5:$B$201,2,FALSE),IF(AND(MONTH(TODAY())='2012 HR 배정표'!Z$3,ISNUMBER('2012 HR 배정표'!Z1147)=TRUE),VLOOKUP('2012 HR 배정표'!Z1147,Prj_list!$A$5:$B$201,2,FALSE),IF(AND(MONTH(TODAY())='2012 HR 배정표'!AB$3,ISNUMBER('2012 HR 배정표'!AB1147)=TRUE),VLOOKUP('2012 HR 배정표'!AB1147,Prj_list!$A$5:$B$201,2,FALSE),"")))))))</x:f>
        <x:v/>
      </x:c>
    </x:row>
    <x:row r="1145" spans="2:3">
      <x:c r="B1145" s="13" t="str">
        <x:f ca="1">IF(AND(MONTH(TODAY())='2012 HR 배정표'!F$3,ISNUMBER('2012 HR 배정표'!F1148)=TRUE),VLOOKUP('2012 HR 배정표'!F1148,Prj_list!$A$5:$B$201,2,FALSE),IF(AND(MONTH(TODAY())='2012 HR 배정표'!H$3,ISNUMBER('2012 HR 배정표'!H1148)=TRUE),VLOOKUP('2012 HR 배정표'!H1148,Prj_list!$A$5:$B$201,2,FALSE),IF(AND(MONTH(TODAY())='2012 HR 배정표'!J$3,ISNUMBER('2012 HR 배정표'!J1148)=TRUE),VLOOKUP('2012 HR 배정표'!J1148,Prj_list!$A$5:$B$201,2,FALSE),IF(AND(MONTH(TODAY())='2012 HR 배정표'!L$3,ISNUMBER('2012 HR 배정표'!L1148)=TRUE),VLOOKUP('2012 HR 배정표'!L1148,Prj_list!$A$5:$B$201,2,FALSE),IF(AND(MONTH(TODAY())='2012 HR 배정표'!N$3,ISNUMBER('2012 HR 배정표'!N1148)=TRUE),VLOOKUP('2012 HR 배정표'!N1148,Prj_list!$A$5:$B$201,2,FALSE),"")))))</x:f>
        <x:v/>
      </x:c>
      <x:c r="C1145" s="13" t="str">
        <x:f ca="1">IF(AND(MONTH(TODAY())='2012 HR 배정표'!P$3,ISNUMBER('2012 HR 배정표'!P1148)=TRUE),VLOOKUP('2012 HR 배정표'!P1148,Prj_list!$A$5:$B$201,2,FALSE),IF(AND(MONTH(TODAY())='2012 HR 배정표'!R$3,ISNUMBER('2012 HR 배정표'!R1148)=TRUE),VLOOKUP('2012 HR 배정표'!R1148,Prj_list!$A$5:$B$201,2,FALSE),IF(AND(MONTH(TODAY())='2012 HR 배정표'!T$3,ISNUMBER('2012 HR 배정표'!T1148)=TRUE),VLOOKUP('2012 HR 배정표'!T1148,Prj_list!$A$5:$B$201,2,FALSE),IF(AND(MONTH(TODAY())='2012 HR 배정표'!V$3,ISNUMBER('2012 HR 배정표'!V1148)=TRUE),VLOOKUP('2012 HR 배정표'!V1148,Prj_list!$A$5:$B$201,2,FALSE),IF(AND(MONTH(TODAY())='2012 HR 배정표'!X$3,ISNUMBER('2012 HR 배정표'!X1148)=TRUE),VLOOKUP('2012 HR 배정표'!X1148,Prj_list!$A$5:$B$201,2,FALSE),IF(AND(MONTH(TODAY())='2012 HR 배정표'!Z$3,ISNUMBER('2012 HR 배정표'!Z1148)=TRUE),VLOOKUP('2012 HR 배정표'!Z1148,Prj_list!$A$5:$B$201,2,FALSE),IF(AND(MONTH(TODAY())='2012 HR 배정표'!AB$3,ISNUMBER('2012 HR 배정표'!AB1148)=TRUE),VLOOKUP('2012 HR 배정표'!AB1148,Prj_list!$A$5:$B$201,2,FALSE),"")))))))</x:f>
        <x:v/>
      </x:c>
    </x:row>
    <x:row r="1146" spans="2:3">
      <x:c r="B1146" s="13" t="str">
        <x:f ca="1">IF(AND(MONTH(TODAY())='2012 HR 배정표'!F$3,ISNUMBER('2012 HR 배정표'!F1149)=TRUE),VLOOKUP('2012 HR 배정표'!F1149,Prj_list!$A$5:$B$201,2,FALSE),IF(AND(MONTH(TODAY())='2012 HR 배정표'!H$3,ISNUMBER('2012 HR 배정표'!H1149)=TRUE),VLOOKUP('2012 HR 배정표'!H1149,Prj_list!$A$5:$B$201,2,FALSE),IF(AND(MONTH(TODAY())='2012 HR 배정표'!J$3,ISNUMBER('2012 HR 배정표'!J1149)=TRUE),VLOOKUP('2012 HR 배정표'!J1149,Prj_list!$A$5:$B$201,2,FALSE),IF(AND(MONTH(TODAY())='2012 HR 배정표'!L$3,ISNUMBER('2012 HR 배정표'!L1149)=TRUE),VLOOKUP('2012 HR 배정표'!L1149,Prj_list!$A$5:$B$201,2,FALSE),IF(AND(MONTH(TODAY())='2012 HR 배정표'!N$3,ISNUMBER('2012 HR 배정표'!N1149)=TRUE),VLOOKUP('2012 HR 배정표'!N1149,Prj_list!$A$5:$B$201,2,FALSE),"")))))</x:f>
        <x:v/>
      </x:c>
      <x:c r="C1146" s="13" t="str">
        <x:f ca="1">IF(AND(MONTH(TODAY())='2012 HR 배정표'!P$3,ISNUMBER('2012 HR 배정표'!P1149)=TRUE),VLOOKUP('2012 HR 배정표'!P1149,Prj_list!$A$5:$B$201,2,FALSE),IF(AND(MONTH(TODAY())='2012 HR 배정표'!R$3,ISNUMBER('2012 HR 배정표'!R1149)=TRUE),VLOOKUP('2012 HR 배정표'!R1149,Prj_list!$A$5:$B$201,2,FALSE),IF(AND(MONTH(TODAY())='2012 HR 배정표'!T$3,ISNUMBER('2012 HR 배정표'!T1149)=TRUE),VLOOKUP('2012 HR 배정표'!T1149,Prj_list!$A$5:$B$201,2,FALSE),IF(AND(MONTH(TODAY())='2012 HR 배정표'!V$3,ISNUMBER('2012 HR 배정표'!V1149)=TRUE),VLOOKUP('2012 HR 배정표'!V1149,Prj_list!$A$5:$B$201,2,FALSE),IF(AND(MONTH(TODAY())='2012 HR 배정표'!X$3,ISNUMBER('2012 HR 배정표'!X1149)=TRUE),VLOOKUP('2012 HR 배정표'!X1149,Prj_list!$A$5:$B$201,2,FALSE),IF(AND(MONTH(TODAY())='2012 HR 배정표'!Z$3,ISNUMBER('2012 HR 배정표'!Z1149)=TRUE),VLOOKUP('2012 HR 배정표'!Z1149,Prj_list!$A$5:$B$201,2,FALSE),IF(AND(MONTH(TODAY())='2012 HR 배정표'!AB$3,ISNUMBER('2012 HR 배정표'!AB1149)=TRUE),VLOOKUP('2012 HR 배정표'!AB1149,Prj_list!$A$5:$B$201,2,FALSE),"")))))))</x:f>
        <x:v/>
      </x:c>
    </x:row>
    <x:row r="1147" spans="2:3">
      <x:c r="B1147" s="13" t="str">
        <x:f ca="1">IF(AND(MONTH(TODAY())='2012 HR 배정표'!F$3,ISNUMBER('2012 HR 배정표'!F1150)=TRUE),VLOOKUP('2012 HR 배정표'!F1150,Prj_list!$A$5:$B$201,2,FALSE),IF(AND(MONTH(TODAY())='2012 HR 배정표'!H$3,ISNUMBER('2012 HR 배정표'!H1150)=TRUE),VLOOKUP('2012 HR 배정표'!H1150,Prj_list!$A$5:$B$201,2,FALSE),IF(AND(MONTH(TODAY())='2012 HR 배정표'!J$3,ISNUMBER('2012 HR 배정표'!J1150)=TRUE),VLOOKUP('2012 HR 배정표'!J1150,Prj_list!$A$5:$B$201,2,FALSE),IF(AND(MONTH(TODAY())='2012 HR 배정표'!L$3,ISNUMBER('2012 HR 배정표'!L1150)=TRUE),VLOOKUP('2012 HR 배정표'!L1150,Prj_list!$A$5:$B$201,2,FALSE),IF(AND(MONTH(TODAY())='2012 HR 배정표'!N$3,ISNUMBER('2012 HR 배정표'!N1150)=TRUE),VLOOKUP('2012 HR 배정표'!N1150,Prj_list!$A$5:$B$201,2,FALSE),"")))))</x:f>
        <x:v/>
      </x:c>
      <x:c r="C1147" s="13" t="str">
        <x:f ca="1">IF(AND(MONTH(TODAY())='2012 HR 배정표'!P$3,ISNUMBER('2012 HR 배정표'!P1150)=TRUE),VLOOKUP('2012 HR 배정표'!P1150,Prj_list!$A$5:$B$201,2,FALSE),IF(AND(MONTH(TODAY())='2012 HR 배정표'!R$3,ISNUMBER('2012 HR 배정표'!R1150)=TRUE),VLOOKUP('2012 HR 배정표'!R1150,Prj_list!$A$5:$B$201,2,FALSE),IF(AND(MONTH(TODAY())='2012 HR 배정표'!T$3,ISNUMBER('2012 HR 배정표'!T1150)=TRUE),VLOOKUP('2012 HR 배정표'!T1150,Prj_list!$A$5:$B$201,2,FALSE),IF(AND(MONTH(TODAY())='2012 HR 배정표'!V$3,ISNUMBER('2012 HR 배정표'!V1150)=TRUE),VLOOKUP('2012 HR 배정표'!V1150,Prj_list!$A$5:$B$201,2,FALSE),IF(AND(MONTH(TODAY())='2012 HR 배정표'!X$3,ISNUMBER('2012 HR 배정표'!X1150)=TRUE),VLOOKUP('2012 HR 배정표'!X1150,Prj_list!$A$5:$B$201,2,FALSE),IF(AND(MONTH(TODAY())='2012 HR 배정표'!Z$3,ISNUMBER('2012 HR 배정표'!Z1150)=TRUE),VLOOKUP('2012 HR 배정표'!Z1150,Prj_list!$A$5:$B$201,2,FALSE),IF(AND(MONTH(TODAY())='2012 HR 배정표'!AB$3,ISNUMBER('2012 HR 배정표'!AB1150)=TRUE),VLOOKUP('2012 HR 배정표'!AB1150,Prj_list!$A$5:$B$201,2,FALSE),"")))))))</x:f>
        <x:v/>
      </x:c>
    </x:row>
    <x:row r="1148" spans="2:3">
      <x:c r="B1148" s="13" t="str">
        <x:f ca="1">IF(AND(MONTH(TODAY())='2012 HR 배정표'!F$3,ISNUMBER('2012 HR 배정표'!F1151)=TRUE),VLOOKUP('2012 HR 배정표'!F1151,Prj_list!$A$5:$B$201,2,FALSE),IF(AND(MONTH(TODAY())='2012 HR 배정표'!H$3,ISNUMBER('2012 HR 배정표'!H1151)=TRUE),VLOOKUP('2012 HR 배정표'!H1151,Prj_list!$A$5:$B$201,2,FALSE),IF(AND(MONTH(TODAY())='2012 HR 배정표'!J$3,ISNUMBER('2012 HR 배정표'!J1151)=TRUE),VLOOKUP('2012 HR 배정표'!J1151,Prj_list!$A$5:$B$201,2,FALSE),IF(AND(MONTH(TODAY())='2012 HR 배정표'!L$3,ISNUMBER('2012 HR 배정표'!L1151)=TRUE),VLOOKUP('2012 HR 배정표'!L1151,Prj_list!$A$5:$B$201,2,FALSE),IF(AND(MONTH(TODAY())='2012 HR 배정표'!N$3,ISNUMBER('2012 HR 배정표'!N1151)=TRUE),VLOOKUP('2012 HR 배정표'!N1151,Prj_list!$A$5:$B$201,2,FALSE),"")))))</x:f>
        <x:v/>
      </x:c>
      <x:c r="C1148" s="13" t="str">
        <x:f ca="1">IF(AND(MONTH(TODAY())='2012 HR 배정표'!P$3,ISNUMBER('2012 HR 배정표'!P1151)=TRUE),VLOOKUP('2012 HR 배정표'!P1151,Prj_list!$A$5:$B$201,2,FALSE),IF(AND(MONTH(TODAY())='2012 HR 배정표'!R$3,ISNUMBER('2012 HR 배정표'!R1151)=TRUE),VLOOKUP('2012 HR 배정표'!R1151,Prj_list!$A$5:$B$201,2,FALSE),IF(AND(MONTH(TODAY())='2012 HR 배정표'!T$3,ISNUMBER('2012 HR 배정표'!T1151)=TRUE),VLOOKUP('2012 HR 배정표'!T1151,Prj_list!$A$5:$B$201,2,FALSE),IF(AND(MONTH(TODAY())='2012 HR 배정표'!V$3,ISNUMBER('2012 HR 배정표'!V1151)=TRUE),VLOOKUP('2012 HR 배정표'!V1151,Prj_list!$A$5:$B$201,2,FALSE),IF(AND(MONTH(TODAY())='2012 HR 배정표'!X$3,ISNUMBER('2012 HR 배정표'!X1151)=TRUE),VLOOKUP('2012 HR 배정표'!X1151,Prj_list!$A$5:$B$201,2,FALSE),IF(AND(MONTH(TODAY())='2012 HR 배정표'!Z$3,ISNUMBER('2012 HR 배정표'!Z1151)=TRUE),VLOOKUP('2012 HR 배정표'!Z1151,Prj_list!$A$5:$B$201,2,FALSE),IF(AND(MONTH(TODAY())='2012 HR 배정표'!AB$3,ISNUMBER('2012 HR 배정표'!AB1151)=TRUE),VLOOKUP('2012 HR 배정표'!AB1151,Prj_list!$A$5:$B$201,2,FALSE),"")))))))</x:f>
        <x:v/>
      </x:c>
    </x:row>
    <x:row r="1149" spans="2:3">
      <x:c r="B1149" s="13" t="str">
        <x:f ca="1">IF(AND(MONTH(TODAY())='2012 HR 배정표'!F$3,ISNUMBER('2012 HR 배정표'!F1152)=TRUE),VLOOKUP('2012 HR 배정표'!F1152,Prj_list!$A$5:$B$201,2,FALSE),IF(AND(MONTH(TODAY())='2012 HR 배정표'!H$3,ISNUMBER('2012 HR 배정표'!H1152)=TRUE),VLOOKUP('2012 HR 배정표'!H1152,Prj_list!$A$5:$B$201,2,FALSE),IF(AND(MONTH(TODAY())='2012 HR 배정표'!J$3,ISNUMBER('2012 HR 배정표'!J1152)=TRUE),VLOOKUP('2012 HR 배정표'!J1152,Prj_list!$A$5:$B$201,2,FALSE),IF(AND(MONTH(TODAY())='2012 HR 배정표'!L$3,ISNUMBER('2012 HR 배정표'!L1152)=TRUE),VLOOKUP('2012 HR 배정표'!L1152,Prj_list!$A$5:$B$201,2,FALSE),IF(AND(MONTH(TODAY())='2012 HR 배정표'!N$3,ISNUMBER('2012 HR 배정표'!N1152)=TRUE),VLOOKUP('2012 HR 배정표'!N1152,Prj_list!$A$5:$B$201,2,FALSE),"")))))</x:f>
        <x:v/>
      </x:c>
      <x:c r="C1149" s="13" t="str">
        <x:f ca="1">IF(AND(MONTH(TODAY())='2012 HR 배정표'!P$3,ISNUMBER('2012 HR 배정표'!P1152)=TRUE),VLOOKUP('2012 HR 배정표'!P1152,Prj_list!$A$5:$B$201,2,FALSE),IF(AND(MONTH(TODAY())='2012 HR 배정표'!R$3,ISNUMBER('2012 HR 배정표'!R1152)=TRUE),VLOOKUP('2012 HR 배정표'!R1152,Prj_list!$A$5:$B$201,2,FALSE),IF(AND(MONTH(TODAY())='2012 HR 배정표'!T$3,ISNUMBER('2012 HR 배정표'!T1152)=TRUE),VLOOKUP('2012 HR 배정표'!T1152,Prj_list!$A$5:$B$201,2,FALSE),IF(AND(MONTH(TODAY())='2012 HR 배정표'!V$3,ISNUMBER('2012 HR 배정표'!V1152)=TRUE),VLOOKUP('2012 HR 배정표'!V1152,Prj_list!$A$5:$B$201,2,FALSE),IF(AND(MONTH(TODAY())='2012 HR 배정표'!X$3,ISNUMBER('2012 HR 배정표'!X1152)=TRUE),VLOOKUP('2012 HR 배정표'!X1152,Prj_list!$A$5:$B$201,2,FALSE),IF(AND(MONTH(TODAY())='2012 HR 배정표'!Z$3,ISNUMBER('2012 HR 배정표'!Z1152)=TRUE),VLOOKUP('2012 HR 배정표'!Z1152,Prj_list!$A$5:$B$201,2,FALSE),IF(AND(MONTH(TODAY())='2012 HR 배정표'!AB$3,ISNUMBER('2012 HR 배정표'!AB1152)=TRUE),VLOOKUP('2012 HR 배정표'!AB1152,Prj_list!$A$5:$B$201,2,FALSE),"")))))))</x:f>
        <x:v/>
      </x:c>
    </x:row>
    <x:row r="1150" spans="2:3">
      <x:c r="B1150" s="13" t="str">
        <x:f ca="1">IF(AND(MONTH(TODAY())='2012 HR 배정표'!F$3,ISNUMBER('2012 HR 배정표'!F1153)=TRUE),VLOOKUP('2012 HR 배정표'!F1153,Prj_list!$A$5:$B$201,2,FALSE),IF(AND(MONTH(TODAY())='2012 HR 배정표'!H$3,ISNUMBER('2012 HR 배정표'!H1153)=TRUE),VLOOKUP('2012 HR 배정표'!H1153,Prj_list!$A$5:$B$201,2,FALSE),IF(AND(MONTH(TODAY())='2012 HR 배정표'!J$3,ISNUMBER('2012 HR 배정표'!J1153)=TRUE),VLOOKUP('2012 HR 배정표'!J1153,Prj_list!$A$5:$B$201,2,FALSE),IF(AND(MONTH(TODAY())='2012 HR 배정표'!L$3,ISNUMBER('2012 HR 배정표'!L1153)=TRUE),VLOOKUP('2012 HR 배정표'!L1153,Prj_list!$A$5:$B$201,2,FALSE),IF(AND(MONTH(TODAY())='2012 HR 배정표'!N$3,ISNUMBER('2012 HR 배정표'!N1153)=TRUE),VLOOKUP('2012 HR 배정표'!N1153,Prj_list!$A$5:$B$201,2,FALSE),"")))))</x:f>
        <x:v/>
      </x:c>
      <x:c r="C1150" s="13" t="str">
        <x:f ca="1">IF(AND(MONTH(TODAY())='2012 HR 배정표'!P$3,ISNUMBER('2012 HR 배정표'!P1153)=TRUE),VLOOKUP('2012 HR 배정표'!P1153,Prj_list!$A$5:$B$201,2,FALSE),IF(AND(MONTH(TODAY())='2012 HR 배정표'!R$3,ISNUMBER('2012 HR 배정표'!R1153)=TRUE),VLOOKUP('2012 HR 배정표'!R1153,Prj_list!$A$5:$B$201,2,FALSE),IF(AND(MONTH(TODAY())='2012 HR 배정표'!T$3,ISNUMBER('2012 HR 배정표'!T1153)=TRUE),VLOOKUP('2012 HR 배정표'!T1153,Prj_list!$A$5:$B$201,2,FALSE),IF(AND(MONTH(TODAY())='2012 HR 배정표'!V$3,ISNUMBER('2012 HR 배정표'!V1153)=TRUE),VLOOKUP('2012 HR 배정표'!V1153,Prj_list!$A$5:$B$201,2,FALSE),IF(AND(MONTH(TODAY())='2012 HR 배정표'!X$3,ISNUMBER('2012 HR 배정표'!X1153)=TRUE),VLOOKUP('2012 HR 배정표'!X1153,Prj_list!$A$5:$B$201,2,FALSE),IF(AND(MONTH(TODAY())='2012 HR 배정표'!Z$3,ISNUMBER('2012 HR 배정표'!Z1153)=TRUE),VLOOKUP('2012 HR 배정표'!Z1153,Prj_list!$A$5:$B$201,2,FALSE),IF(AND(MONTH(TODAY())='2012 HR 배정표'!AB$3,ISNUMBER('2012 HR 배정표'!AB1153)=TRUE),VLOOKUP('2012 HR 배정표'!AB1153,Prj_list!$A$5:$B$201,2,FALSE),"")))))))</x:f>
        <x:v/>
      </x:c>
    </x:row>
    <x:row r="1151" spans="2:3">
      <x:c r="B1151" s="13" t="str">
        <x:f ca="1">IF(AND(MONTH(TODAY())='2012 HR 배정표'!F$3,ISNUMBER('2012 HR 배정표'!F1154)=TRUE),VLOOKUP('2012 HR 배정표'!F1154,Prj_list!$A$5:$B$201,2,FALSE),IF(AND(MONTH(TODAY())='2012 HR 배정표'!H$3,ISNUMBER('2012 HR 배정표'!H1154)=TRUE),VLOOKUP('2012 HR 배정표'!H1154,Prj_list!$A$5:$B$201,2,FALSE),IF(AND(MONTH(TODAY())='2012 HR 배정표'!J$3,ISNUMBER('2012 HR 배정표'!J1154)=TRUE),VLOOKUP('2012 HR 배정표'!J1154,Prj_list!$A$5:$B$201,2,FALSE),IF(AND(MONTH(TODAY())='2012 HR 배정표'!L$3,ISNUMBER('2012 HR 배정표'!L1154)=TRUE),VLOOKUP('2012 HR 배정표'!L1154,Prj_list!$A$5:$B$201,2,FALSE),IF(AND(MONTH(TODAY())='2012 HR 배정표'!N$3,ISNUMBER('2012 HR 배정표'!N1154)=TRUE),VLOOKUP('2012 HR 배정표'!N1154,Prj_list!$A$5:$B$201,2,FALSE),"")))))</x:f>
        <x:v/>
      </x:c>
      <x:c r="C1151" s="13" t="str">
        <x:f ca="1">IF(AND(MONTH(TODAY())='2012 HR 배정표'!P$3,ISNUMBER('2012 HR 배정표'!P1154)=TRUE),VLOOKUP('2012 HR 배정표'!P1154,Prj_list!$A$5:$B$201,2,FALSE),IF(AND(MONTH(TODAY())='2012 HR 배정표'!R$3,ISNUMBER('2012 HR 배정표'!R1154)=TRUE),VLOOKUP('2012 HR 배정표'!R1154,Prj_list!$A$5:$B$201,2,FALSE),IF(AND(MONTH(TODAY())='2012 HR 배정표'!T$3,ISNUMBER('2012 HR 배정표'!T1154)=TRUE),VLOOKUP('2012 HR 배정표'!T1154,Prj_list!$A$5:$B$201,2,FALSE),IF(AND(MONTH(TODAY())='2012 HR 배정표'!V$3,ISNUMBER('2012 HR 배정표'!V1154)=TRUE),VLOOKUP('2012 HR 배정표'!V1154,Prj_list!$A$5:$B$201,2,FALSE),IF(AND(MONTH(TODAY())='2012 HR 배정표'!X$3,ISNUMBER('2012 HR 배정표'!X1154)=TRUE),VLOOKUP('2012 HR 배정표'!X1154,Prj_list!$A$5:$B$201,2,FALSE),IF(AND(MONTH(TODAY())='2012 HR 배정표'!Z$3,ISNUMBER('2012 HR 배정표'!Z1154)=TRUE),VLOOKUP('2012 HR 배정표'!Z1154,Prj_list!$A$5:$B$201,2,FALSE),IF(AND(MONTH(TODAY())='2012 HR 배정표'!AB$3,ISNUMBER('2012 HR 배정표'!AB1154)=TRUE),VLOOKUP('2012 HR 배정표'!AB1154,Prj_list!$A$5:$B$201,2,FALSE),"")))))))</x:f>
        <x:v/>
      </x:c>
    </x:row>
    <x:row r="1152" spans="2:3">
      <x:c r="B1152" s="13" t="str">
        <x:f ca="1">IF(AND(MONTH(TODAY())='2012 HR 배정표'!F$3,ISNUMBER('2012 HR 배정표'!F1155)=TRUE),VLOOKUP('2012 HR 배정표'!F1155,Prj_list!$A$5:$B$201,2,FALSE),IF(AND(MONTH(TODAY())='2012 HR 배정표'!H$3,ISNUMBER('2012 HR 배정표'!H1155)=TRUE),VLOOKUP('2012 HR 배정표'!H1155,Prj_list!$A$5:$B$201,2,FALSE),IF(AND(MONTH(TODAY())='2012 HR 배정표'!J$3,ISNUMBER('2012 HR 배정표'!J1155)=TRUE),VLOOKUP('2012 HR 배정표'!J1155,Prj_list!$A$5:$B$201,2,FALSE),IF(AND(MONTH(TODAY())='2012 HR 배정표'!L$3,ISNUMBER('2012 HR 배정표'!L1155)=TRUE),VLOOKUP('2012 HR 배정표'!L1155,Prj_list!$A$5:$B$201,2,FALSE),IF(AND(MONTH(TODAY())='2012 HR 배정표'!N$3,ISNUMBER('2012 HR 배정표'!N1155)=TRUE),VLOOKUP('2012 HR 배정표'!N1155,Prj_list!$A$5:$B$201,2,FALSE),"")))))</x:f>
        <x:v/>
      </x:c>
      <x:c r="C1152" s="13" t="str">
        <x:f ca="1">IF(AND(MONTH(TODAY())='2012 HR 배정표'!P$3,ISNUMBER('2012 HR 배정표'!P1155)=TRUE),VLOOKUP('2012 HR 배정표'!P1155,Prj_list!$A$5:$B$201,2,FALSE),IF(AND(MONTH(TODAY())='2012 HR 배정표'!R$3,ISNUMBER('2012 HR 배정표'!R1155)=TRUE),VLOOKUP('2012 HR 배정표'!R1155,Prj_list!$A$5:$B$201,2,FALSE),IF(AND(MONTH(TODAY())='2012 HR 배정표'!T$3,ISNUMBER('2012 HR 배정표'!T1155)=TRUE),VLOOKUP('2012 HR 배정표'!T1155,Prj_list!$A$5:$B$201,2,FALSE),IF(AND(MONTH(TODAY())='2012 HR 배정표'!V$3,ISNUMBER('2012 HR 배정표'!V1155)=TRUE),VLOOKUP('2012 HR 배정표'!V1155,Prj_list!$A$5:$B$201,2,FALSE),IF(AND(MONTH(TODAY())='2012 HR 배정표'!X$3,ISNUMBER('2012 HR 배정표'!X1155)=TRUE),VLOOKUP('2012 HR 배정표'!X1155,Prj_list!$A$5:$B$201,2,FALSE),IF(AND(MONTH(TODAY())='2012 HR 배정표'!Z$3,ISNUMBER('2012 HR 배정표'!Z1155)=TRUE),VLOOKUP('2012 HR 배정표'!Z1155,Prj_list!$A$5:$B$201,2,FALSE),IF(AND(MONTH(TODAY())='2012 HR 배정표'!AB$3,ISNUMBER('2012 HR 배정표'!AB1155)=TRUE),VLOOKUP('2012 HR 배정표'!AB1155,Prj_list!$A$5:$B$201,2,FALSE),"")))))))</x:f>
        <x:v/>
      </x:c>
    </x:row>
    <x:row r="1153" spans="2:3">
      <x:c r="B1153" s="13" t="str">
        <x:f ca="1">IF(AND(MONTH(TODAY())='2012 HR 배정표'!F$3,ISNUMBER('2012 HR 배정표'!F1156)=TRUE),VLOOKUP('2012 HR 배정표'!F1156,Prj_list!$A$5:$B$201,2,FALSE),IF(AND(MONTH(TODAY())='2012 HR 배정표'!H$3,ISNUMBER('2012 HR 배정표'!H1156)=TRUE),VLOOKUP('2012 HR 배정표'!H1156,Prj_list!$A$5:$B$201,2,FALSE),IF(AND(MONTH(TODAY())='2012 HR 배정표'!J$3,ISNUMBER('2012 HR 배정표'!J1156)=TRUE),VLOOKUP('2012 HR 배정표'!J1156,Prj_list!$A$5:$B$201,2,FALSE),IF(AND(MONTH(TODAY())='2012 HR 배정표'!L$3,ISNUMBER('2012 HR 배정표'!L1156)=TRUE),VLOOKUP('2012 HR 배정표'!L1156,Prj_list!$A$5:$B$201,2,FALSE),IF(AND(MONTH(TODAY())='2012 HR 배정표'!N$3,ISNUMBER('2012 HR 배정표'!N1156)=TRUE),VLOOKUP('2012 HR 배정표'!N1156,Prj_list!$A$5:$B$201,2,FALSE),"")))))</x:f>
        <x:v/>
      </x:c>
      <x:c r="C1153" s="13" t="str">
        <x:f ca="1">IF(AND(MONTH(TODAY())='2012 HR 배정표'!P$3,ISNUMBER('2012 HR 배정표'!P1156)=TRUE),VLOOKUP('2012 HR 배정표'!P1156,Prj_list!$A$5:$B$201,2,FALSE),IF(AND(MONTH(TODAY())='2012 HR 배정표'!R$3,ISNUMBER('2012 HR 배정표'!R1156)=TRUE),VLOOKUP('2012 HR 배정표'!R1156,Prj_list!$A$5:$B$201,2,FALSE),IF(AND(MONTH(TODAY())='2012 HR 배정표'!T$3,ISNUMBER('2012 HR 배정표'!T1156)=TRUE),VLOOKUP('2012 HR 배정표'!T1156,Prj_list!$A$5:$B$201,2,FALSE),IF(AND(MONTH(TODAY())='2012 HR 배정표'!V$3,ISNUMBER('2012 HR 배정표'!V1156)=TRUE),VLOOKUP('2012 HR 배정표'!V1156,Prj_list!$A$5:$B$201,2,FALSE),IF(AND(MONTH(TODAY())='2012 HR 배정표'!X$3,ISNUMBER('2012 HR 배정표'!X1156)=TRUE),VLOOKUP('2012 HR 배정표'!X1156,Prj_list!$A$5:$B$201,2,FALSE),IF(AND(MONTH(TODAY())='2012 HR 배정표'!Z$3,ISNUMBER('2012 HR 배정표'!Z1156)=TRUE),VLOOKUP('2012 HR 배정표'!Z1156,Prj_list!$A$5:$B$201,2,FALSE),IF(AND(MONTH(TODAY())='2012 HR 배정표'!AB$3,ISNUMBER('2012 HR 배정표'!AB1156)=TRUE),VLOOKUP('2012 HR 배정표'!AB1156,Prj_list!$A$5:$B$201,2,FALSE),"")))))))</x:f>
        <x:v/>
      </x:c>
    </x:row>
    <x:row r="1154" spans="2:3">
      <x:c r="B1154" s="13" t="str">
        <x:f ca="1">IF(AND(MONTH(TODAY())='2012 HR 배정표'!F$3,ISNUMBER('2012 HR 배정표'!F1157)=TRUE),VLOOKUP('2012 HR 배정표'!F1157,Prj_list!$A$5:$B$201,2,FALSE),IF(AND(MONTH(TODAY())='2012 HR 배정표'!H$3,ISNUMBER('2012 HR 배정표'!H1157)=TRUE),VLOOKUP('2012 HR 배정표'!H1157,Prj_list!$A$5:$B$201,2,FALSE),IF(AND(MONTH(TODAY())='2012 HR 배정표'!J$3,ISNUMBER('2012 HR 배정표'!J1157)=TRUE),VLOOKUP('2012 HR 배정표'!J1157,Prj_list!$A$5:$B$201,2,FALSE),IF(AND(MONTH(TODAY())='2012 HR 배정표'!L$3,ISNUMBER('2012 HR 배정표'!L1157)=TRUE),VLOOKUP('2012 HR 배정표'!L1157,Prj_list!$A$5:$B$201,2,FALSE),IF(AND(MONTH(TODAY())='2012 HR 배정표'!N$3,ISNUMBER('2012 HR 배정표'!N1157)=TRUE),VLOOKUP('2012 HR 배정표'!N1157,Prj_list!$A$5:$B$201,2,FALSE),"")))))</x:f>
        <x:v/>
      </x:c>
      <x:c r="C1154" s="13" t="str">
        <x:f ca="1">IF(AND(MONTH(TODAY())='2012 HR 배정표'!P$3,ISNUMBER('2012 HR 배정표'!P1157)=TRUE),VLOOKUP('2012 HR 배정표'!P1157,Prj_list!$A$5:$B$201,2,FALSE),IF(AND(MONTH(TODAY())='2012 HR 배정표'!R$3,ISNUMBER('2012 HR 배정표'!R1157)=TRUE),VLOOKUP('2012 HR 배정표'!R1157,Prj_list!$A$5:$B$201,2,FALSE),IF(AND(MONTH(TODAY())='2012 HR 배정표'!T$3,ISNUMBER('2012 HR 배정표'!T1157)=TRUE),VLOOKUP('2012 HR 배정표'!T1157,Prj_list!$A$5:$B$201,2,FALSE),IF(AND(MONTH(TODAY())='2012 HR 배정표'!V$3,ISNUMBER('2012 HR 배정표'!V1157)=TRUE),VLOOKUP('2012 HR 배정표'!V1157,Prj_list!$A$5:$B$201,2,FALSE),IF(AND(MONTH(TODAY())='2012 HR 배정표'!X$3,ISNUMBER('2012 HR 배정표'!X1157)=TRUE),VLOOKUP('2012 HR 배정표'!X1157,Prj_list!$A$5:$B$201,2,FALSE),IF(AND(MONTH(TODAY())='2012 HR 배정표'!Z$3,ISNUMBER('2012 HR 배정표'!Z1157)=TRUE),VLOOKUP('2012 HR 배정표'!Z1157,Prj_list!$A$5:$B$201,2,FALSE),IF(AND(MONTH(TODAY())='2012 HR 배정표'!AB$3,ISNUMBER('2012 HR 배정표'!AB1157)=TRUE),VLOOKUP('2012 HR 배정표'!AB1157,Prj_list!$A$5:$B$201,2,FALSE),"")))))))</x:f>
        <x:v/>
      </x:c>
    </x:row>
    <x:row r="1155" spans="2:3">
      <x:c r="B1155" s="13" t="str">
        <x:f ca="1">IF(AND(MONTH(TODAY())='2012 HR 배정표'!F$3,ISNUMBER('2012 HR 배정표'!F1158)=TRUE),VLOOKUP('2012 HR 배정표'!F1158,Prj_list!$A$5:$B$201,2,FALSE),IF(AND(MONTH(TODAY())='2012 HR 배정표'!H$3,ISNUMBER('2012 HR 배정표'!H1158)=TRUE),VLOOKUP('2012 HR 배정표'!H1158,Prj_list!$A$5:$B$201,2,FALSE),IF(AND(MONTH(TODAY())='2012 HR 배정표'!J$3,ISNUMBER('2012 HR 배정표'!J1158)=TRUE),VLOOKUP('2012 HR 배정표'!J1158,Prj_list!$A$5:$B$201,2,FALSE),IF(AND(MONTH(TODAY())='2012 HR 배정표'!L$3,ISNUMBER('2012 HR 배정표'!L1158)=TRUE),VLOOKUP('2012 HR 배정표'!L1158,Prj_list!$A$5:$B$201,2,FALSE),IF(AND(MONTH(TODAY())='2012 HR 배정표'!N$3,ISNUMBER('2012 HR 배정표'!N1158)=TRUE),VLOOKUP('2012 HR 배정표'!N1158,Prj_list!$A$5:$B$201,2,FALSE),"")))))</x:f>
        <x:v/>
      </x:c>
      <x:c r="C1155" s="13" t="str">
        <x:f ca="1">IF(AND(MONTH(TODAY())='2012 HR 배정표'!P$3,ISNUMBER('2012 HR 배정표'!P1158)=TRUE),VLOOKUP('2012 HR 배정표'!P1158,Prj_list!$A$5:$B$201,2,FALSE),IF(AND(MONTH(TODAY())='2012 HR 배정표'!R$3,ISNUMBER('2012 HR 배정표'!R1158)=TRUE),VLOOKUP('2012 HR 배정표'!R1158,Prj_list!$A$5:$B$201,2,FALSE),IF(AND(MONTH(TODAY())='2012 HR 배정표'!T$3,ISNUMBER('2012 HR 배정표'!T1158)=TRUE),VLOOKUP('2012 HR 배정표'!T1158,Prj_list!$A$5:$B$201,2,FALSE),IF(AND(MONTH(TODAY())='2012 HR 배정표'!V$3,ISNUMBER('2012 HR 배정표'!V1158)=TRUE),VLOOKUP('2012 HR 배정표'!V1158,Prj_list!$A$5:$B$201,2,FALSE),IF(AND(MONTH(TODAY())='2012 HR 배정표'!X$3,ISNUMBER('2012 HR 배정표'!X1158)=TRUE),VLOOKUP('2012 HR 배정표'!X1158,Prj_list!$A$5:$B$201,2,FALSE),IF(AND(MONTH(TODAY())='2012 HR 배정표'!Z$3,ISNUMBER('2012 HR 배정표'!Z1158)=TRUE),VLOOKUP('2012 HR 배정표'!Z1158,Prj_list!$A$5:$B$201,2,FALSE),IF(AND(MONTH(TODAY())='2012 HR 배정표'!AB$3,ISNUMBER('2012 HR 배정표'!AB1158)=TRUE),VLOOKUP('2012 HR 배정표'!AB1158,Prj_list!$A$5:$B$201,2,FALSE),"")))))))</x:f>
        <x:v/>
      </x:c>
    </x:row>
    <x:row r="1156" spans="2:3">
      <x:c r="B1156" s="13" t="str">
        <x:f ca="1">IF(AND(MONTH(TODAY())='2012 HR 배정표'!F$3,ISNUMBER('2012 HR 배정표'!F1159)=TRUE),VLOOKUP('2012 HR 배정표'!F1159,Prj_list!$A$5:$B$201,2,FALSE),IF(AND(MONTH(TODAY())='2012 HR 배정표'!H$3,ISNUMBER('2012 HR 배정표'!H1159)=TRUE),VLOOKUP('2012 HR 배정표'!H1159,Prj_list!$A$5:$B$201,2,FALSE),IF(AND(MONTH(TODAY())='2012 HR 배정표'!J$3,ISNUMBER('2012 HR 배정표'!J1159)=TRUE),VLOOKUP('2012 HR 배정표'!J1159,Prj_list!$A$5:$B$201,2,FALSE),IF(AND(MONTH(TODAY())='2012 HR 배정표'!L$3,ISNUMBER('2012 HR 배정표'!L1159)=TRUE),VLOOKUP('2012 HR 배정표'!L1159,Prj_list!$A$5:$B$201,2,FALSE),IF(AND(MONTH(TODAY())='2012 HR 배정표'!N$3,ISNUMBER('2012 HR 배정표'!N1159)=TRUE),VLOOKUP('2012 HR 배정표'!N1159,Prj_list!$A$5:$B$201,2,FALSE),"")))))</x:f>
        <x:v/>
      </x:c>
      <x:c r="C1156" s="13" t="str">
        <x:f ca="1">IF(AND(MONTH(TODAY())='2012 HR 배정표'!P$3,ISNUMBER('2012 HR 배정표'!P1159)=TRUE),VLOOKUP('2012 HR 배정표'!P1159,Prj_list!$A$5:$B$201,2,FALSE),IF(AND(MONTH(TODAY())='2012 HR 배정표'!R$3,ISNUMBER('2012 HR 배정표'!R1159)=TRUE),VLOOKUP('2012 HR 배정표'!R1159,Prj_list!$A$5:$B$201,2,FALSE),IF(AND(MONTH(TODAY())='2012 HR 배정표'!T$3,ISNUMBER('2012 HR 배정표'!T1159)=TRUE),VLOOKUP('2012 HR 배정표'!T1159,Prj_list!$A$5:$B$201,2,FALSE),IF(AND(MONTH(TODAY())='2012 HR 배정표'!V$3,ISNUMBER('2012 HR 배정표'!V1159)=TRUE),VLOOKUP('2012 HR 배정표'!V1159,Prj_list!$A$5:$B$201,2,FALSE),IF(AND(MONTH(TODAY())='2012 HR 배정표'!X$3,ISNUMBER('2012 HR 배정표'!X1159)=TRUE),VLOOKUP('2012 HR 배정표'!X1159,Prj_list!$A$5:$B$201,2,FALSE),IF(AND(MONTH(TODAY())='2012 HR 배정표'!Z$3,ISNUMBER('2012 HR 배정표'!Z1159)=TRUE),VLOOKUP('2012 HR 배정표'!Z1159,Prj_list!$A$5:$B$201,2,FALSE),IF(AND(MONTH(TODAY())='2012 HR 배정표'!AB$3,ISNUMBER('2012 HR 배정표'!AB1159)=TRUE),VLOOKUP('2012 HR 배정표'!AB1159,Prj_list!$A$5:$B$201,2,FALSE),"")))))))</x:f>
        <x:v/>
      </x:c>
    </x:row>
    <x:row r="1157" spans="2:3">
      <x:c r="B1157" s="13" t="str">
        <x:f ca="1">IF(AND(MONTH(TODAY())='2012 HR 배정표'!F$3,ISNUMBER('2012 HR 배정표'!F1160)=TRUE),VLOOKUP('2012 HR 배정표'!F1160,Prj_list!$A$5:$B$201,2,FALSE),IF(AND(MONTH(TODAY())='2012 HR 배정표'!H$3,ISNUMBER('2012 HR 배정표'!H1160)=TRUE),VLOOKUP('2012 HR 배정표'!H1160,Prj_list!$A$5:$B$201,2,FALSE),IF(AND(MONTH(TODAY())='2012 HR 배정표'!J$3,ISNUMBER('2012 HR 배정표'!J1160)=TRUE),VLOOKUP('2012 HR 배정표'!J1160,Prj_list!$A$5:$B$201,2,FALSE),IF(AND(MONTH(TODAY())='2012 HR 배정표'!L$3,ISNUMBER('2012 HR 배정표'!L1160)=TRUE),VLOOKUP('2012 HR 배정표'!L1160,Prj_list!$A$5:$B$201,2,FALSE),IF(AND(MONTH(TODAY())='2012 HR 배정표'!N$3,ISNUMBER('2012 HR 배정표'!N1160)=TRUE),VLOOKUP('2012 HR 배정표'!N1160,Prj_list!$A$5:$B$201,2,FALSE),"")))))</x:f>
        <x:v/>
      </x:c>
      <x:c r="C1157" s="13" t="str">
        <x:f ca="1">IF(AND(MONTH(TODAY())='2012 HR 배정표'!P$3,ISNUMBER('2012 HR 배정표'!P1160)=TRUE),VLOOKUP('2012 HR 배정표'!P1160,Prj_list!$A$5:$B$201,2,FALSE),IF(AND(MONTH(TODAY())='2012 HR 배정표'!R$3,ISNUMBER('2012 HR 배정표'!R1160)=TRUE),VLOOKUP('2012 HR 배정표'!R1160,Prj_list!$A$5:$B$201,2,FALSE),IF(AND(MONTH(TODAY())='2012 HR 배정표'!T$3,ISNUMBER('2012 HR 배정표'!T1160)=TRUE),VLOOKUP('2012 HR 배정표'!T1160,Prj_list!$A$5:$B$201,2,FALSE),IF(AND(MONTH(TODAY())='2012 HR 배정표'!V$3,ISNUMBER('2012 HR 배정표'!V1160)=TRUE),VLOOKUP('2012 HR 배정표'!V1160,Prj_list!$A$5:$B$201,2,FALSE),IF(AND(MONTH(TODAY())='2012 HR 배정표'!X$3,ISNUMBER('2012 HR 배정표'!X1160)=TRUE),VLOOKUP('2012 HR 배정표'!X1160,Prj_list!$A$5:$B$201,2,FALSE),IF(AND(MONTH(TODAY())='2012 HR 배정표'!Z$3,ISNUMBER('2012 HR 배정표'!Z1160)=TRUE),VLOOKUP('2012 HR 배정표'!Z1160,Prj_list!$A$5:$B$201,2,FALSE),IF(AND(MONTH(TODAY())='2012 HR 배정표'!AB$3,ISNUMBER('2012 HR 배정표'!AB1160)=TRUE),VLOOKUP('2012 HR 배정표'!AB1160,Prj_list!$A$5:$B$201,2,FALSE),"")))))))</x:f>
        <x:v/>
      </x:c>
    </x:row>
    <x:row r="1158" spans="2:3">
      <x:c r="B1158" s="13" t="str">
        <x:f ca="1">IF(AND(MONTH(TODAY())='2012 HR 배정표'!F$3,ISNUMBER('2012 HR 배정표'!F1161)=TRUE),VLOOKUP('2012 HR 배정표'!F1161,Prj_list!$A$5:$B$201,2,FALSE),IF(AND(MONTH(TODAY())='2012 HR 배정표'!H$3,ISNUMBER('2012 HR 배정표'!H1161)=TRUE),VLOOKUP('2012 HR 배정표'!H1161,Prj_list!$A$5:$B$201,2,FALSE),IF(AND(MONTH(TODAY())='2012 HR 배정표'!J$3,ISNUMBER('2012 HR 배정표'!J1161)=TRUE),VLOOKUP('2012 HR 배정표'!J1161,Prj_list!$A$5:$B$201,2,FALSE),IF(AND(MONTH(TODAY())='2012 HR 배정표'!L$3,ISNUMBER('2012 HR 배정표'!L1161)=TRUE),VLOOKUP('2012 HR 배정표'!L1161,Prj_list!$A$5:$B$201,2,FALSE),IF(AND(MONTH(TODAY())='2012 HR 배정표'!N$3,ISNUMBER('2012 HR 배정표'!N1161)=TRUE),VLOOKUP('2012 HR 배정표'!N1161,Prj_list!$A$5:$B$201,2,FALSE),"")))))</x:f>
        <x:v/>
      </x:c>
      <x:c r="C1158" s="13" t="str">
        <x:f ca="1">IF(AND(MONTH(TODAY())='2012 HR 배정표'!P$3,ISNUMBER('2012 HR 배정표'!P1161)=TRUE),VLOOKUP('2012 HR 배정표'!P1161,Prj_list!$A$5:$B$201,2,FALSE),IF(AND(MONTH(TODAY())='2012 HR 배정표'!R$3,ISNUMBER('2012 HR 배정표'!R1161)=TRUE),VLOOKUP('2012 HR 배정표'!R1161,Prj_list!$A$5:$B$201,2,FALSE),IF(AND(MONTH(TODAY())='2012 HR 배정표'!T$3,ISNUMBER('2012 HR 배정표'!T1161)=TRUE),VLOOKUP('2012 HR 배정표'!T1161,Prj_list!$A$5:$B$201,2,FALSE),IF(AND(MONTH(TODAY())='2012 HR 배정표'!V$3,ISNUMBER('2012 HR 배정표'!V1161)=TRUE),VLOOKUP('2012 HR 배정표'!V1161,Prj_list!$A$5:$B$201,2,FALSE),IF(AND(MONTH(TODAY())='2012 HR 배정표'!X$3,ISNUMBER('2012 HR 배정표'!X1161)=TRUE),VLOOKUP('2012 HR 배정표'!X1161,Prj_list!$A$5:$B$201,2,FALSE),IF(AND(MONTH(TODAY())='2012 HR 배정표'!Z$3,ISNUMBER('2012 HR 배정표'!Z1161)=TRUE),VLOOKUP('2012 HR 배정표'!Z1161,Prj_list!$A$5:$B$201,2,FALSE),IF(AND(MONTH(TODAY())='2012 HR 배정표'!AB$3,ISNUMBER('2012 HR 배정표'!AB1161)=TRUE),VLOOKUP('2012 HR 배정표'!AB1161,Prj_list!$A$5:$B$201,2,FALSE),"")))))))</x:f>
        <x:v/>
      </x:c>
    </x:row>
    <x:row r="1159" spans="2:3">
      <x:c r="B1159" s="13" t="str">
        <x:f ca="1">IF(AND(MONTH(TODAY())='2012 HR 배정표'!F$3,ISNUMBER('2012 HR 배정표'!F1162)=TRUE),VLOOKUP('2012 HR 배정표'!F1162,Prj_list!$A$5:$B$201,2,FALSE),IF(AND(MONTH(TODAY())='2012 HR 배정표'!H$3,ISNUMBER('2012 HR 배정표'!H1162)=TRUE),VLOOKUP('2012 HR 배정표'!H1162,Prj_list!$A$5:$B$201,2,FALSE),IF(AND(MONTH(TODAY())='2012 HR 배정표'!J$3,ISNUMBER('2012 HR 배정표'!J1162)=TRUE),VLOOKUP('2012 HR 배정표'!J1162,Prj_list!$A$5:$B$201,2,FALSE),IF(AND(MONTH(TODAY())='2012 HR 배정표'!L$3,ISNUMBER('2012 HR 배정표'!L1162)=TRUE),VLOOKUP('2012 HR 배정표'!L1162,Prj_list!$A$5:$B$201,2,FALSE),IF(AND(MONTH(TODAY())='2012 HR 배정표'!N$3,ISNUMBER('2012 HR 배정표'!N1162)=TRUE),VLOOKUP('2012 HR 배정표'!N1162,Prj_list!$A$5:$B$201,2,FALSE),"")))))</x:f>
        <x:v/>
      </x:c>
      <x:c r="C1159" s="13" t="str">
        <x:f ca="1">IF(AND(MONTH(TODAY())='2012 HR 배정표'!P$3,ISNUMBER('2012 HR 배정표'!P1162)=TRUE),VLOOKUP('2012 HR 배정표'!P1162,Prj_list!$A$5:$B$201,2,FALSE),IF(AND(MONTH(TODAY())='2012 HR 배정표'!R$3,ISNUMBER('2012 HR 배정표'!R1162)=TRUE),VLOOKUP('2012 HR 배정표'!R1162,Prj_list!$A$5:$B$201,2,FALSE),IF(AND(MONTH(TODAY())='2012 HR 배정표'!T$3,ISNUMBER('2012 HR 배정표'!T1162)=TRUE),VLOOKUP('2012 HR 배정표'!T1162,Prj_list!$A$5:$B$201,2,FALSE),IF(AND(MONTH(TODAY())='2012 HR 배정표'!V$3,ISNUMBER('2012 HR 배정표'!V1162)=TRUE),VLOOKUP('2012 HR 배정표'!V1162,Prj_list!$A$5:$B$201,2,FALSE),IF(AND(MONTH(TODAY())='2012 HR 배정표'!X$3,ISNUMBER('2012 HR 배정표'!X1162)=TRUE),VLOOKUP('2012 HR 배정표'!X1162,Prj_list!$A$5:$B$201,2,FALSE),IF(AND(MONTH(TODAY())='2012 HR 배정표'!Z$3,ISNUMBER('2012 HR 배정표'!Z1162)=TRUE),VLOOKUP('2012 HR 배정표'!Z1162,Prj_list!$A$5:$B$201,2,FALSE),IF(AND(MONTH(TODAY())='2012 HR 배정표'!AB$3,ISNUMBER('2012 HR 배정표'!AB1162)=TRUE),VLOOKUP('2012 HR 배정표'!AB1162,Prj_list!$A$5:$B$201,2,FALSE),"")))))))</x:f>
        <x:v/>
      </x:c>
    </x:row>
    <x:row r="1160" spans="2:3">
      <x:c r="B1160" s="13" t="str">
        <x:f ca="1">IF(AND(MONTH(TODAY())='2012 HR 배정표'!F$3,ISNUMBER('2012 HR 배정표'!F1163)=TRUE),VLOOKUP('2012 HR 배정표'!F1163,Prj_list!$A$5:$B$201,2,FALSE),IF(AND(MONTH(TODAY())='2012 HR 배정표'!H$3,ISNUMBER('2012 HR 배정표'!H1163)=TRUE),VLOOKUP('2012 HR 배정표'!H1163,Prj_list!$A$5:$B$201,2,FALSE),IF(AND(MONTH(TODAY())='2012 HR 배정표'!J$3,ISNUMBER('2012 HR 배정표'!J1163)=TRUE),VLOOKUP('2012 HR 배정표'!J1163,Prj_list!$A$5:$B$201,2,FALSE),IF(AND(MONTH(TODAY())='2012 HR 배정표'!L$3,ISNUMBER('2012 HR 배정표'!L1163)=TRUE),VLOOKUP('2012 HR 배정표'!L1163,Prj_list!$A$5:$B$201,2,FALSE),IF(AND(MONTH(TODAY())='2012 HR 배정표'!N$3,ISNUMBER('2012 HR 배정표'!N1163)=TRUE),VLOOKUP('2012 HR 배정표'!N1163,Prj_list!$A$5:$B$201,2,FALSE),"")))))</x:f>
        <x:v/>
      </x:c>
      <x:c r="C1160" s="13" t="str">
        <x:f ca="1">IF(AND(MONTH(TODAY())='2012 HR 배정표'!P$3,ISNUMBER('2012 HR 배정표'!P1163)=TRUE),VLOOKUP('2012 HR 배정표'!P1163,Prj_list!$A$5:$B$201,2,FALSE),IF(AND(MONTH(TODAY())='2012 HR 배정표'!R$3,ISNUMBER('2012 HR 배정표'!R1163)=TRUE),VLOOKUP('2012 HR 배정표'!R1163,Prj_list!$A$5:$B$201,2,FALSE),IF(AND(MONTH(TODAY())='2012 HR 배정표'!T$3,ISNUMBER('2012 HR 배정표'!T1163)=TRUE),VLOOKUP('2012 HR 배정표'!T1163,Prj_list!$A$5:$B$201,2,FALSE),IF(AND(MONTH(TODAY())='2012 HR 배정표'!V$3,ISNUMBER('2012 HR 배정표'!V1163)=TRUE),VLOOKUP('2012 HR 배정표'!V1163,Prj_list!$A$5:$B$201,2,FALSE),IF(AND(MONTH(TODAY())='2012 HR 배정표'!X$3,ISNUMBER('2012 HR 배정표'!X1163)=TRUE),VLOOKUP('2012 HR 배정표'!X1163,Prj_list!$A$5:$B$201,2,FALSE),IF(AND(MONTH(TODAY())='2012 HR 배정표'!Z$3,ISNUMBER('2012 HR 배정표'!Z1163)=TRUE),VLOOKUP('2012 HR 배정표'!Z1163,Prj_list!$A$5:$B$201,2,FALSE),IF(AND(MONTH(TODAY())='2012 HR 배정표'!AB$3,ISNUMBER('2012 HR 배정표'!AB1163)=TRUE),VLOOKUP('2012 HR 배정표'!AB1163,Prj_list!$A$5:$B$201,2,FALSE),"")))))))</x:f>
        <x:v/>
      </x:c>
    </x:row>
    <x:row r="1161" spans="2:3">
      <x:c r="B1161" s="13" t="str">
        <x:f ca="1">IF(AND(MONTH(TODAY())='2012 HR 배정표'!F$3,ISNUMBER('2012 HR 배정표'!F1164)=TRUE),VLOOKUP('2012 HR 배정표'!F1164,Prj_list!$A$5:$B$201,2,FALSE),IF(AND(MONTH(TODAY())='2012 HR 배정표'!H$3,ISNUMBER('2012 HR 배정표'!H1164)=TRUE),VLOOKUP('2012 HR 배정표'!H1164,Prj_list!$A$5:$B$201,2,FALSE),IF(AND(MONTH(TODAY())='2012 HR 배정표'!J$3,ISNUMBER('2012 HR 배정표'!J1164)=TRUE),VLOOKUP('2012 HR 배정표'!J1164,Prj_list!$A$5:$B$201,2,FALSE),IF(AND(MONTH(TODAY())='2012 HR 배정표'!L$3,ISNUMBER('2012 HR 배정표'!L1164)=TRUE),VLOOKUP('2012 HR 배정표'!L1164,Prj_list!$A$5:$B$201,2,FALSE),IF(AND(MONTH(TODAY())='2012 HR 배정표'!N$3,ISNUMBER('2012 HR 배정표'!N1164)=TRUE),VLOOKUP('2012 HR 배정표'!N1164,Prj_list!$A$5:$B$201,2,FALSE),"")))))</x:f>
        <x:v/>
      </x:c>
      <x:c r="C1161" s="13" t="str">
        <x:f ca="1">IF(AND(MONTH(TODAY())='2012 HR 배정표'!P$3,ISNUMBER('2012 HR 배정표'!P1164)=TRUE),VLOOKUP('2012 HR 배정표'!P1164,Prj_list!$A$5:$B$201,2,FALSE),IF(AND(MONTH(TODAY())='2012 HR 배정표'!R$3,ISNUMBER('2012 HR 배정표'!R1164)=TRUE),VLOOKUP('2012 HR 배정표'!R1164,Prj_list!$A$5:$B$201,2,FALSE),IF(AND(MONTH(TODAY())='2012 HR 배정표'!T$3,ISNUMBER('2012 HR 배정표'!T1164)=TRUE),VLOOKUP('2012 HR 배정표'!T1164,Prj_list!$A$5:$B$201,2,FALSE),IF(AND(MONTH(TODAY())='2012 HR 배정표'!V$3,ISNUMBER('2012 HR 배정표'!V1164)=TRUE),VLOOKUP('2012 HR 배정표'!V1164,Prj_list!$A$5:$B$201,2,FALSE),IF(AND(MONTH(TODAY())='2012 HR 배정표'!X$3,ISNUMBER('2012 HR 배정표'!X1164)=TRUE),VLOOKUP('2012 HR 배정표'!X1164,Prj_list!$A$5:$B$201,2,FALSE),IF(AND(MONTH(TODAY())='2012 HR 배정표'!Z$3,ISNUMBER('2012 HR 배정표'!Z1164)=TRUE),VLOOKUP('2012 HR 배정표'!Z1164,Prj_list!$A$5:$B$201,2,FALSE),IF(AND(MONTH(TODAY())='2012 HR 배정표'!AB$3,ISNUMBER('2012 HR 배정표'!AB1164)=TRUE),VLOOKUP('2012 HR 배정표'!AB1164,Prj_list!$A$5:$B$201,2,FALSE),"")))))))</x:f>
        <x:v/>
      </x:c>
    </x:row>
    <x:row r="1162" spans="2:3">
      <x:c r="B1162" s="13" t="str">
        <x:f ca="1">IF(AND(MONTH(TODAY())='2012 HR 배정표'!F$3,ISNUMBER('2012 HR 배정표'!F1165)=TRUE),VLOOKUP('2012 HR 배정표'!F1165,Prj_list!$A$5:$B$201,2,FALSE),IF(AND(MONTH(TODAY())='2012 HR 배정표'!H$3,ISNUMBER('2012 HR 배정표'!H1165)=TRUE),VLOOKUP('2012 HR 배정표'!H1165,Prj_list!$A$5:$B$201,2,FALSE),IF(AND(MONTH(TODAY())='2012 HR 배정표'!J$3,ISNUMBER('2012 HR 배정표'!J1165)=TRUE),VLOOKUP('2012 HR 배정표'!J1165,Prj_list!$A$5:$B$201,2,FALSE),IF(AND(MONTH(TODAY())='2012 HR 배정표'!L$3,ISNUMBER('2012 HR 배정표'!L1165)=TRUE),VLOOKUP('2012 HR 배정표'!L1165,Prj_list!$A$5:$B$201,2,FALSE),IF(AND(MONTH(TODAY())='2012 HR 배정표'!N$3,ISNUMBER('2012 HR 배정표'!N1165)=TRUE),VLOOKUP('2012 HR 배정표'!N1165,Prj_list!$A$5:$B$201,2,FALSE),"")))))</x:f>
        <x:v/>
      </x:c>
      <x:c r="C1162" s="13" t="str">
        <x:f ca="1">IF(AND(MONTH(TODAY())='2012 HR 배정표'!P$3,ISNUMBER('2012 HR 배정표'!P1165)=TRUE),VLOOKUP('2012 HR 배정표'!P1165,Prj_list!$A$5:$B$201,2,FALSE),IF(AND(MONTH(TODAY())='2012 HR 배정표'!R$3,ISNUMBER('2012 HR 배정표'!R1165)=TRUE),VLOOKUP('2012 HR 배정표'!R1165,Prj_list!$A$5:$B$201,2,FALSE),IF(AND(MONTH(TODAY())='2012 HR 배정표'!T$3,ISNUMBER('2012 HR 배정표'!T1165)=TRUE),VLOOKUP('2012 HR 배정표'!T1165,Prj_list!$A$5:$B$201,2,FALSE),IF(AND(MONTH(TODAY())='2012 HR 배정표'!V$3,ISNUMBER('2012 HR 배정표'!V1165)=TRUE),VLOOKUP('2012 HR 배정표'!V1165,Prj_list!$A$5:$B$201,2,FALSE),IF(AND(MONTH(TODAY())='2012 HR 배정표'!X$3,ISNUMBER('2012 HR 배정표'!X1165)=TRUE),VLOOKUP('2012 HR 배정표'!X1165,Prj_list!$A$5:$B$201,2,FALSE),IF(AND(MONTH(TODAY())='2012 HR 배정표'!Z$3,ISNUMBER('2012 HR 배정표'!Z1165)=TRUE),VLOOKUP('2012 HR 배정표'!Z1165,Prj_list!$A$5:$B$201,2,FALSE),IF(AND(MONTH(TODAY())='2012 HR 배정표'!AB$3,ISNUMBER('2012 HR 배정표'!AB1165)=TRUE),VLOOKUP('2012 HR 배정표'!AB1165,Prj_list!$A$5:$B$201,2,FALSE),"")))))))</x:f>
        <x:v/>
      </x:c>
    </x:row>
    <x:row r="1163" spans="2:3">
      <x:c r="B1163" s="13" t="str">
        <x:f ca="1">IF(AND(MONTH(TODAY())='2012 HR 배정표'!F$3,ISNUMBER('2012 HR 배정표'!F1166)=TRUE),VLOOKUP('2012 HR 배정표'!F1166,Prj_list!$A$5:$B$201,2,FALSE),IF(AND(MONTH(TODAY())='2012 HR 배정표'!H$3,ISNUMBER('2012 HR 배정표'!H1166)=TRUE),VLOOKUP('2012 HR 배정표'!H1166,Prj_list!$A$5:$B$201,2,FALSE),IF(AND(MONTH(TODAY())='2012 HR 배정표'!J$3,ISNUMBER('2012 HR 배정표'!J1166)=TRUE),VLOOKUP('2012 HR 배정표'!J1166,Prj_list!$A$5:$B$201,2,FALSE),IF(AND(MONTH(TODAY())='2012 HR 배정표'!L$3,ISNUMBER('2012 HR 배정표'!L1166)=TRUE),VLOOKUP('2012 HR 배정표'!L1166,Prj_list!$A$5:$B$201,2,FALSE),IF(AND(MONTH(TODAY())='2012 HR 배정표'!N$3,ISNUMBER('2012 HR 배정표'!N1166)=TRUE),VLOOKUP('2012 HR 배정표'!N1166,Prj_list!$A$5:$B$201,2,FALSE),"")))))</x:f>
        <x:v/>
      </x:c>
      <x:c r="C1163" s="13" t="str">
        <x:f ca="1">IF(AND(MONTH(TODAY())='2012 HR 배정표'!P$3,ISNUMBER('2012 HR 배정표'!P1166)=TRUE),VLOOKUP('2012 HR 배정표'!P1166,Prj_list!$A$5:$B$201,2,FALSE),IF(AND(MONTH(TODAY())='2012 HR 배정표'!R$3,ISNUMBER('2012 HR 배정표'!R1166)=TRUE),VLOOKUP('2012 HR 배정표'!R1166,Prj_list!$A$5:$B$201,2,FALSE),IF(AND(MONTH(TODAY())='2012 HR 배정표'!T$3,ISNUMBER('2012 HR 배정표'!T1166)=TRUE),VLOOKUP('2012 HR 배정표'!T1166,Prj_list!$A$5:$B$201,2,FALSE),IF(AND(MONTH(TODAY())='2012 HR 배정표'!V$3,ISNUMBER('2012 HR 배정표'!V1166)=TRUE),VLOOKUP('2012 HR 배정표'!V1166,Prj_list!$A$5:$B$201,2,FALSE),IF(AND(MONTH(TODAY())='2012 HR 배정표'!X$3,ISNUMBER('2012 HR 배정표'!X1166)=TRUE),VLOOKUP('2012 HR 배정표'!X1166,Prj_list!$A$5:$B$201,2,FALSE),IF(AND(MONTH(TODAY())='2012 HR 배정표'!Z$3,ISNUMBER('2012 HR 배정표'!Z1166)=TRUE),VLOOKUP('2012 HR 배정표'!Z1166,Prj_list!$A$5:$B$201,2,FALSE),IF(AND(MONTH(TODAY())='2012 HR 배정표'!AB$3,ISNUMBER('2012 HR 배정표'!AB1166)=TRUE),VLOOKUP('2012 HR 배정표'!AB1166,Prj_list!$A$5:$B$201,2,FALSE),"")))))))</x:f>
        <x:v/>
      </x:c>
    </x:row>
    <x:row r="1164" spans="2:3">
      <x:c r="B1164" s="13" t="str">
        <x:f ca="1">IF(AND(MONTH(TODAY())='2012 HR 배정표'!F$3,ISNUMBER('2012 HR 배정표'!F1167)=TRUE),VLOOKUP('2012 HR 배정표'!F1167,Prj_list!$A$5:$B$201,2,FALSE),IF(AND(MONTH(TODAY())='2012 HR 배정표'!H$3,ISNUMBER('2012 HR 배정표'!H1167)=TRUE),VLOOKUP('2012 HR 배정표'!H1167,Prj_list!$A$5:$B$201,2,FALSE),IF(AND(MONTH(TODAY())='2012 HR 배정표'!J$3,ISNUMBER('2012 HR 배정표'!J1167)=TRUE),VLOOKUP('2012 HR 배정표'!J1167,Prj_list!$A$5:$B$201,2,FALSE),IF(AND(MONTH(TODAY())='2012 HR 배정표'!L$3,ISNUMBER('2012 HR 배정표'!L1167)=TRUE),VLOOKUP('2012 HR 배정표'!L1167,Prj_list!$A$5:$B$201,2,FALSE),IF(AND(MONTH(TODAY())='2012 HR 배정표'!N$3,ISNUMBER('2012 HR 배정표'!N1167)=TRUE),VLOOKUP('2012 HR 배정표'!N1167,Prj_list!$A$5:$B$201,2,FALSE),"")))))</x:f>
        <x:v/>
      </x:c>
      <x:c r="C1164" s="13" t="str">
        <x:f ca="1">IF(AND(MONTH(TODAY())='2012 HR 배정표'!P$3,ISNUMBER('2012 HR 배정표'!P1167)=TRUE),VLOOKUP('2012 HR 배정표'!P1167,Prj_list!$A$5:$B$201,2,FALSE),IF(AND(MONTH(TODAY())='2012 HR 배정표'!R$3,ISNUMBER('2012 HR 배정표'!R1167)=TRUE),VLOOKUP('2012 HR 배정표'!R1167,Prj_list!$A$5:$B$201,2,FALSE),IF(AND(MONTH(TODAY())='2012 HR 배정표'!T$3,ISNUMBER('2012 HR 배정표'!T1167)=TRUE),VLOOKUP('2012 HR 배정표'!T1167,Prj_list!$A$5:$B$201,2,FALSE),IF(AND(MONTH(TODAY())='2012 HR 배정표'!V$3,ISNUMBER('2012 HR 배정표'!V1167)=TRUE),VLOOKUP('2012 HR 배정표'!V1167,Prj_list!$A$5:$B$201,2,FALSE),IF(AND(MONTH(TODAY())='2012 HR 배정표'!X$3,ISNUMBER('2012 HR 배정표'!X1167)=TRUE),VLOOKUP('2012 HR 배정표'!X1167,Prj_list!$A$5:$B$201,2,FALSE),IF(AND(MONTH(TODAY())='2012 HR 배정표'!Z$3,ISNUMBER('2012 HR 배정표'!Z1167)=TRUE),VLOOKUP('2012 HR 배정표'!Z1167,Prj_list!$A$5:$B$201,2,FALSE),IF(AND(MONTH(TODAY())='2012 HR 배정표'!AB$3,ISNUMBER('2012 HR 배정표'!AB1167)=TRUE),VLOOKUP('2012 HR 배정표'!AB1167,Prj_list!$A$5:$B$201,2,FALSE),"")))))))</x:f>
        <x:v/>
      </x:c>
    </x:row>
    <x:row r="1165" spans="2:3">
      <x:c r="B1165" s="13" t="str">
        <x:f ca="1">IF(AND(MONTH(TODAY())='2012 HR 배정표'!F$3,ISNUMBER('2012 HR 배정표'!F1168)=TRUE),VLOOKUP('2012 HR 배정표'!F1168,Prj_list!$A$5:$B$201,2,FALSE),IF(AND(MONTH(TODAY())='2012 HR 배정표'!H$3,ISNUMBER('2012 HR 배정표'!H1168)=TRUE),VLOOKUP('2012 HR 배정표'!H1168,Prj_list!$A$5:$B$201,2,FALSE),IF(AND(MONTH(TODAY())='2012 HR 배정표'!J$3,ISNUMBER('2012 HR 배정표'!J1168)=TRUE),VLOOKUP('2012 HR 배정표'!J1168,Prj_list!$A$5:$B$201,2,FALSE),IF(AND(MONTH(TODAY())='2012 HR 배정표'!L$3,ISNUMBER('2012 HR 배정표'!L1168)=TRUE),VLOOKUP('2012 HR 배정표'!L1168,Prj_list!$A$5:$B$201,2,FALSE),IF(AND(MONTH(TODAY())='2012 HR 배정표'!N$3,ISNUMBER('2012 HR 배정표'!N1168)=TRUE),VLOOKUP('2012 HR 배정표'!N1168,Prj_list!$A$5:$B$201,2,FALSE),"")))))</x:f>
        <x:v/>
      </x:c>
      <x:c r="C1165" s="13" t="str">
        <x:f ca="1">IF(AND(MONTH(TODAY())='2012 HR 배정표'!P$3,ISNUMBER('2012 HR 배정표'!P1168)=TRUE),VLOOKUP('2012 HR 배정표'!P1168,Prj_list!$A$5:$B$201,2,FALSE),IF(AND(MONTH(TODAY())='2012 HR 배정표'!R$3,ISNUMBER('2012 HR 배정표'!R1168)=TRUE),VLOOKUP('2012 HR 배정표'!R1168,Prj_list!$A$5:$B$201,2,FALSE),IF(AND(MONTH(TODAY())='2012 HR 배정표'!T$3,ISNUMBER('2012 HR 배정표'!T1168)=TRUE),VLOOKUP('2012 HR 배정표'!T1168,Prj_list!$A$5:$B$201,2,FALSE),IF(AND(MONTH(TODAY())='2012 HR 배정표'!V$3,ISNUMBER('2012 HR 배정표'!V1168)=TRUE),VLOOKUP('2012 HR 배정표'!V1168,Prj_list!$A$5:$B$201,2,FALSE),IF(AND(MONTH(TODAY())='2012 HR 배정표'!X$3,ISNUMBER('2012 HR 배정표'!X1168)=TRUE),VLOOKUP('2012 HR 배정표'!X1168,Prj_list!$A$5:$B$201,2,FALSE),IF(AND(MONTH(TODAY())='2012 HR 배정표'!Z$3,ISNUMBER('2012 HR 배정표'!Z1168)=TRUE),VLOOKUP('2012 HR 배정표'!Z1168,Prj_list!$A$5:$B$201,2,FALSE),IF(AND(MONTH(TODAY())='2012 HR 배정표'!AB$3,ISNUMBER('2012 HR 배정표'!AB1168)=TRUE),VLOOKUP('2012 HR 배정표'!AB1168,Prj_list!$A$5:$B$201,2,FALSE),"")))))))</x:f>
        <x:v/>
      </x:c>
    </x:row>
    <x:row r="1166" spans="2:3">
      <x:c r="B1166" s="13" t="str">
        <x:f ca="1">IF(AND(MONTH(TODAY())='2012 HR 배정표'!F$3,ISNUMBER('2012 HR 배정표'!F1169)=TRUE),VLOOKUP('2012 HR 배정표'!F1169,Prj_list!$A$5:$B$201,2,FALSE),IF(AND(MONTH(TODAY())='2012 HR 배정표'!H$3,ISNUMBER('2012 HR 배정표'!H1169)=TRUE),VLOOKUP('2012 HR 배정표'!H1169,Prj_list!$A$5:$B$201,2,FALSE),IF(AND(MONTH(TODAY())='2012 HR 배정표'!J$3,ISNUMBER('2012 HR 배정표'!J1169)=TRUE),VLOOKUP('2012 HR 배정표'!J1169,Prj_list!$A$5:$B$201,2,FALSE),IF(AND(MONTH(TODAY())='2012 HR 배정표'!L$3,ISNUMBER('2012 HR 배정표'!L1169)=TRUE),VLOOKUP('2012 HR 배정표'!L1169,Prj_list!$A$5:$B$201,2,FALSE),IF(AND(MONTH(TODAY())='2012 HR 배정표'!N$3,ISNUMBER('2012 HR 배정표'!N1169)=TRUE),VLOOKUP('2012 HR 배정표'!N1169,Prj_list!$A$5:$B$201,2,FALSE),"")))))</x:f>
        <x:v/>
      </x:c>
      <x:c r="C1166" s="13" t="str">
        <x:f ca="1">IF(AND(MONTH(TODAY())='2012 HR 배정표'!P$3,ISNUMBER('2012 HR 배정표'!P1169)=TRUE),VLOOKUP('2012 HR 배정표'!P1169,Prj_list!$A$5:$B$201,2,FALSE),IF(AND(MONTH(TODAY())='2012 HR 배정표'!R$3,ISNUMBER('2012 HR 배정표'!R1169)=TRUE),VLOOKUP('2012 HR 배정표'!R1169,Prj_list!$A$5:$B$201,2,FALSE),IF(AND(MONTH(TODAY())='2012 HR 배정표'!T$3,ISNUMBER('2012 HR 배정표'!T1169)=TRUE),VLOOKUP('2012 HR 배정표'!T1169,Prj_list!$A$5:$B$201,2,FALSE),IF(AND(MONTH(TODAY())='2012 HR 배정표'!V$3,ISNUMBER('2012 HR 배정표'!V1169)=TRUE),VLOOKUP('2012 HR 배정표'!V1169,Prj_list!$A$5:$B$201,2,FALSE),IF(AND(MONTH(TODAY())='2012 HR 배정표'!X$3,ISNUMBER('2012 HR 배정표'!X1169)=TRUE),VLOOKUP('2012 HR 배정표'!X1169,Prj_list!$A$5:$B$201,2,FALSE),IF(AND(MONTH(TODAY())='2012 HR 배정표'!Z$3,ISNUMBER('2012 HR 배정표'!Z1169)=TRUE),VLOOKUP('2012 HR 배정표'!Z1169,Prj_list!$A$5:$B$201,2,FALSE),IF(AND(MONTH(TODAY())='2012 HR 배정표'!AB$3,ISNUMBER('2012 HR 배정표'!AB1169)=TRUE),VLOOKUP('2012 HR 배정표'!AB1169,Prj_list!$A$5:$B$201,2,FALSE),"")))))))</x:f>
        <x:v/>
      </x:c>
    </x:row>
    <x:row r="1167" spans="2:3">
      <x:c r="B1167" s="13" t="str">
        <x:f ca="1">IF(AND(MONTH(TODAY())='2012 HR 배정표'!F$3,ISNUMBER('2012 HR 배정표'!F1170)=TRUE),VLOOKUP('2012 HR 배정표'!F1170,Prj_list!$A$5:$B$201,2,FALSE),IF(AND(MONTH(TODAY())='2012 HR 배정표'!H$3,ISNUMBER('2012 HR 배정표'!H1170)=TRUE),VLOOKUP('2012 HR 배정표'!H1170,Prj_list!$A$5:$B$201,2,FALSE),IF(AND(MONTH(TODAY())='2012 HR 배정표'!J$3,ISNUMBER('2012 HR 배정표'!J1170)=TRUE),VLOOKUP('2012 HR 배정표'!J1170,Prj_list!$A$5:$B$201,2,FALSE),IF(AND(MONTH(TODAY())='2012 HR 배정표'!L$3,ISNUMBER('2012 HR 배정표'!L1170)=TRUE),VLOOKUP('2012 HR 배정표'!L1170,Prj_list!$A$5:$B$201,2,FALSE),IF(AND(MONTH(TODAY())='2012 HR 배정표'!N$3,ISNUMBER('2012 HR 배정표'!N1170)=TRUE),VLOOKUP('2012 HR 배정표'!N1170,Prj_list!$A$5:$B$201,2,FALSE),"")))))</x:f>
        <x:v/>
      </x:c>
      <x:c r="C1167" s="13" t="str">
        <x:f ca="1">IF(AND(MONTH(TODAY())='2012 HR 배정표'!P$3,ISNUMBER('2012 HR 배정표'!P1170)=TRUE),VLOOKUP('2012 HR 배정표'!P1170,Prj_list!$A$5:$B$201,2,FALSE),IF(AND(MONTH(TODAY())='2012 HR 배정표'!R$3,ISNUMBER('2012 HR 배정표'!R1170)=TRUE),VLOOKUP('2012 HR 배정표'!R1170,Prj_list!$A$5:$B$201,2,FALSE),IF(AND(MONTH(TODAY())='2012 HR 배정표'!T$3,ISNUMBER('2012 HR 배정표'!T1170)=TRUE),VLOOKUP('2012 HR 배정표'!T1170,Prj_list!$A$5:$B$201,2,FALSE),IF(AND(MONTH(TODAY())='2012 HR 배정표'!V$3,ISNUMBER('2012 HR 배정표'!V1170)=TRUE),VLOOKUP('2012 HR 배정표'!V1170,Prj_list!$A$5:$B$201,2,FALSE),IF(AND(MONTH(TODAY())='2012 HR 배정표'!X$3,ISNUMBER('2012 HR 배정표'!X1170)=TRUE),VLOOKUP('2012 HR 배정표'!X1170,Prj_list!$A$5:$B$201,2,FALSE),IF(AND(MONTH(TODAY())='2012 HR 배정표'!Z$3,ISNUMBER('2012 HR 배정표'!Z1170)=TRUE),VLOOKUP('2012 HR 배정표'!Z1170,Prj_list!$A$5:$B$201,2,FALSE),IF(AND(MONTH(TODAY())='2012 HR 배정표'!AB$3,ISNUMBER('2012 HR 배정표'!AB1170)=TRUE),VLOOKUP('2012 HR 배정표'!AB1170,Prj_list!$A$5:$B$201,2,FALSE),"")))))))</x:f>
        <x:v/>
      </x:c>
    </x:row>
    <x:row r="1168" spans="2:3">
      <x:c r="B1168" s="13" t="str">
        <x:f ca="1">IF(AND(MONTH(TODAY())='2012 HR 배정표'!F$3,ISNUMBER('2012 HR 배정표'!F1171)=TRUE),VLOOKUP('2012 HR 배정표'!F1171,Prj_list!$A$5:$B$201,2,FALSE),IF(AND(MONTH(TODAY())='2012 HR 배정표'!H$3,ISNUMBER('2012 HR 배정표'!H1171)=TRUE),VLOOKUP('2012 HR 배정표'!H1171,Prj_list!$A$5:$B$201,2,FALSE),IF(AND(MONTH(TODAY())='2012 HR 배정표'!J$3,ISNUMBER('2012 HR 배정표'!J1171)=TRUE),VLOOKUP('2012 HR 배정표'!J1171,Prj_list!$A$5:$B$201,2,FALSE),IF(AND(MONTH(TODAY())='2012 HR 배정표'!L$3,ISNUMBER('2012 HR 배정표'!L1171)=TRUE),VLOOKUP('2012 HR 배정표'!L1171,Prj_list!$A$5:$B$201,2,FALSE),IF(AND(MONTH(TODAY())='2012 HR 배정표'!N$3,ISNUMBER('2012 HR 배정표'!N1171)=TRUE),VLOOKUP('2012 HR 배정표'!N1171,Prj_list!$A$5:$B$201,2,FALSE),"")))))</x:f>
        <x:v/>
      </x:c>
      <x:c r="C1168" s="13" t="str">
        <x:f ca="1">IF(AND(MONTH(TODAY())='2012 HR 배정표'!P$3,ISNUMBER('2012 HR 배정표'!P1171)=TRUE),VLOOKUP('2012 HR 배정표'!P1171,Prj_list!$A$5:$B$201,2,FALSE),IF(AND(MONTH(TODAY())='2012 HR 배정표'!R$3,ISNUMBER('2012 HR 배정표'!R1171)=TRUE),VLOOKUP('2012 HR 배정표'!R1171,Prj_list!$A$5:$B$201,2,FALSE),IF(AND(MONTH(TODAY())='2012 HR 배정표'!T$3,ISNUMBER('2012 HR 배정표'!T1171)=TRUE),VLOOKUP('2012 HR 배정표'!T1171,Prj_list!$A$5:$B$201,2,FALSE),IF(AND(MONTH(TODAY())='2012 HR 배정표'!V$3,ISNUMBER('2012 HR 배정표'!V1171)=TRUE),VLOOKUP('2012 HR 배정표'!V1171,Prj_list!$A$5:$B$201,2,FALSE),IF(AND(MONTH(TODAY())='2012 HR 배정표'!X$3,ISNUMBER('2012 HR 배정표'!X1171)=TRUE),VLOOKUP('2012 HR 배정표'!X1171,Prj_list!$A$5:$B$201,2,FALSE),IF(AND(MONTH(TODAY())='2012 HR 배정표'!Z$3,ISNUMBER('2012 HR 배정표'!Z1171)=TRUE),VLOOKUP('2012 HR 배정표'!Z1171,Prj_list!$A$5:$B$201,2,FALSE),IF(AND(MONTH(TODAY())='2012 HR 배정표'!AB$3,ISNUMBER('2012 HR 배정표'!AB1171)=TRUE),VLOOKUP('2012 HR 배정표'!AB1171,Prj_list!$A$5:$B$201,2,FALSE),"")))))))</x:f>
        <x:v/>
      </x:c>
    </x:row>
    <x:row r="1169" spans="2:3">
      <x:c r="B1169" s="13" t="str">
        <x:f ca="1">IF(AND(MONTH(TODAY())='2012 HR 배정표'!F$3,ISNUMBER('2012 HR 배정표'!F1172)=TRUE),VLOOKUP('2012 HR 배정표'!F1172,Prj_list!$A$5:$B$201,2,FALSE),IF(AND(MONTH(TODAY())='2012 HR 배정표'!H$3,ISNUMBER('2012 HR 배정표'!H1172)=TRUE),VLOOKUP('2012 HR 배정표'!H1172,Prj_list!$A$5:$B$201,2,FALSE),IF(AND(MONTH(TODAY())='2012 HR 배정표'!J$3,ISNUMBER('2012 HR 배정표'!J1172)=TRUE),VLOOKUP('2012 HR 배정표'!J1172,Prj_list!$A$5:$B$201,2,FALSE),IF(AND(MONTH(TODAY())='2012 HR 배정표'!L$3,ISNUMBER('2012 HR 배정표'!L1172)=TRUE),VLOOKUP('2012 HR 배정표'!L1172,Prj_list!$A$5:$B$201,2,FALSE),IF(AND(MONTH(TODAY())='2012 HR 배정표'!N$3,ISNUMBER('2012 HR 배정표'!N1172)=TRUE),VLOOKUP('2012 HR 배정표'!N1172,Prj_list!$A$5:$B$201,2,FALSE),"")))))</x:f>
        <x:v/>
      </x:c>
      <x:c r="C1169" s="13" t="str">
        <x:f ca="1">IF(AND(MONTH(TODAY())='2012 HR 배정표'!P$3,ISNUMBER('2012 HR 배정표'!P1172)=TRUE),VLOOKUP('2012 HR 배정표'!P1172,Prj_list!$A$5:$B$201,2,FALSE),IF(AND(MONTH(TODAY())='2012 HR 배정표'!R$3,ISNUMBER('2012 HR 배정표'!R1172)=TRUE),VLOOKUP('2012 HR 배정표'!R1172,Prj_list!$A$5:$B$201,2,FALSE),IF(AND(MONTH(TODAY())='2012 HR 배정표'!T$3,ISNUMBER('2012 HR 배정표'!T1172)=TRUE),VLOOKUP('2012 HR 배정표'!T1172,Prj_list!$A$5:$B$201,2,FALSE),IF(AND(MONTH(TODAY())='2012 HR 배정표'!V$3,ISNUMBER('2012 HR 배정표'!V1172)=TRUE),VLOOKUP('2012 HR 배정표'!V1172,Prj_list!$A$5:$B$201,2,FALSE),IF(AND(MONTH(TODAY())='2012 HR 배정표'!X$3,ISNUMBER('2012 HR 배정표'!X1172)=TRUE),VLOOKUP('2012 HR 배정표'!X1172,Prj_list!$A$5:$B$201,2,FALSE),IF(AND(MONTH(TODAY())='2012 HR 배정표'!Z$3,ISNUMBER('2012 HR 배정표'!Z1172)=TRUE),VLOOKUP('2012 HR 배정표'!Z1172,Prj_list!$A$5:$B$201,2,FALSE),IF(AND(MONTH(TODAY())='2012 HR 배정표'!AB$3,ISNUMBER('2012 HR 배정표'!AB1172)=TRUE),VLOOKUP('2012 HR 배정표'!AB1172,Prj_list!$A$5:$B$201,2,FALSE),"")))))))</x:f>
        <x:v/>
      </x:c>
    </x:row>
    <x:row r="1170" spans="2:3">
      <x:c r="B1170" s="13" t="str">
        <x:f ca="1">IF(AND(MONTH(TODAY())='2012 HR 배정표'!F$3,ISNUMBER('2012 HR 배정표'!F1173)=TRUE),VLOOKUP('2012 HR 배정표'!F1173,Prj_list!$A$5:$B$201,2,FALSE),IF(AND(MONTH(TODAY())='2012 HR 배정표'!H$3,ISNUMBER('2012 HR 배정표'!H1173)=TRUE),VLOOKUP('2012 HR 배정표'!H1173,Prj_list!$A$5:$B$201,2,FALSE),IF(AND(MONTH(TODAY())='2012 HR 배정표'!J$3,ISNUMBER('2012 HR 배정표'!J1173)=TRUE),VLOOKUP('2012 HR 배정표'!J1173,Prj_list!$A$5:$B$201,2,FALSE),IF(AND(MONTH(TODAY())='2012 HR 배정표'!L$3,ISNUMBER('2012 HR 배정표'!L1173)=TRUE),VLOOKUP('2012 HR 배정표'!L1173,Prj_list!$A$5:$B$201,2,FALSE),IF(AND(MONTH(TODAY())='2012 HR 배정표'!N$3,ISNUMBER('2012 HR 배정표'!N1173)=TRUE),VLOOKUP('2012 HR 배정표'!N1173,Prj_list!$A$5:$B$201,2,FALSE),"")))))</x:f>
        <x:v/>
      </x:c>
      <x:c r="C1170" s="13" t="str">
        <x:f ca="1">IF(AND(MONTH(TODAY())='2012 HR 배정표'!P$3,ISNUMBER('2012 HR 배정표'!P1173)=TRUE),VLOOKUP('2012 HR 배정표'!P1173,Prj_list!$A$5:$B$201,2,FALSE),IF(AND(MONTH(TODAY())='2012 HR 배정표'!R$3,ISNUMBER('2012 HR 배정표'!R1173)=TRUE),VLOOKUP('2012 HR 배정표'!R1173,Prj_list!$A$5:$B$201,2,FALSE),IF(AND(MONTH(TODAY())='2012 HR 배정표'!T$3,ISNUMBER('2012 HR 배정표'!T1173)=TRUE),VLOOKUP('2012 HR 배정표'!T1173,Prj_list!$A$5:$B$201,2,FALSE),IF(AND(MONTH(TODAY())='2012 HR 배정표'!V$3,ISNUMBER('2012 HR 배정표'!V1173)=TRUE),VLOOKUP('2012 HR 배정표'!V1173,Prj_list!$A$5:$B$201,2,FALSE),IF(AND(MONTH(TODAY())='2012 HR 배정표'!X$3,ISNUMBER('2012 HR 배정표'!X1173)=TRUE),VLOOKUP('2012 HR 배정표'!X1173,Prj_list!$A$5:$B$201,2,FALSE),IF(AND(MONTH(TODAY())='2012 HR 배정표'!Z$3,ISNUMBER('2012 HR 배정표'!Z1173)=TRUE),VLOOKUP('2012 HR 배정표'!Z1173,Prj_list!$A$5:$B$201,2,FALSE),IF(AND(MONTH(TODAY())='2012 HR 배정표'!AB$3,ISNUMBER('2012 HR 배정표'!AB1173)=TRUE),VLOOKUP('2012 HR 배정표'!AB1173,Prj_list!$A$5:$B$201,2,FALSE),"")))))))</x:f>
        <x:v/>
      </x:c>
    </x:row>
    <x:row r="1171" spans="2:3">
      <x:c r="B1171" s="13" t="str">
        <x:f ca="1">IF(AND(MONTH(TODAY())='2012 HR 배정표'!F$3,ISNUMBER('2012 HR 배정표'!F1174)=TRUE),VLOOKUP('2012 HR 배정표'!F1174,Prj_list!$A$5:$B$201,2,FALSE),IF(AND(MONTH(TODAY())='2012 HR 배정표'!H$3,ISNUMBER('2012 HR 배정표'!H1174)=TRUE),VLOOKUP('2012 HR 배정표'!H1174,Prj_list!$A$5:$B$201,2,FALSE),IF(AND(MONTH(TODAY())='2012 HR 배정표'!J$3,ISNUMBER('2012 HR 배정표'!J1174)=TRUE),VLOOKUP('2012 HR 배정표'!J1174,Prj_list!$A$5:$B$201,2,FALSE),IF(AND(MONTH(TODAY())='2012 HR 배정표'!L$3,ISNUMBER('2012 HR 배정표'!L1174)=TRUE),VLOOKUP('2012 HR 배정표'!L1174,Prj_list!$A$5:$B$201,2,FALSE),IF(AND(MONTH(TODAY())='2012 HR 배정표'!N$3,ISNUMBER('2012 HR 배정표'!N1174)=TRUE),VLOOKUP('2012 HR 배정표'!N1174,Prj_list!$A$5:$B$201,2,FALSE),"")))))</x:f>
        <x:v/>
      </x:c>
      <x:c r="C1171" s="13" t="str">
        <x:f ca="1">IF(AND(MONTH(TODAY())='2012 HR 배정표'!P$3,ISNUMBER('2012 HR 배정표'!P1174)=TRUE),VLOOKUP('2012 HR 배정표'!P1174,Prj_list!$A$5:$B$201,2,FALSE),IF(AND(MONTH(TODAY())='2012 HR 배정표'!R$3,ISNUMBER('2012 HR 배정표'!R1174)=TRUE),VLOOKUP('2012 HR 배정표'!R1174,Prj_list!$A$5:$B$201,2,FALSE),IF(AND(MONTH(TODAY())='2012 HR 배정표'!T$3,ISNUMBER('2012 HR 배정표'!T1174)=TRUE),VLOOKUP('2012 HR 배정표'!T1174,Prj_list!$A$5:$B$201,2,FALSE),IF(AND(MONTH(TODAY())='2012 HR 배정표'!V$3,ISNUMBER('2012 HR 배정표'!V1174)=TRUE),VLOOKUP('2012 HR 배정표'!V1174,Prj_list!$A$5:$B$201,2,FALSE),IF(AND(MONTH(TODAY())='2012 HR 배정표'!X$3,ISNUMBER('2012 HR 배정표'!X1174)=TRUE),VLOOKUP('2012 HR 배정표'!X1174,Prj_list!$A$5:$B$201,2,FALSE),IF(AND(MONTH(TODAY())='2012 HR 배정표'!Z$3,ISNUMBER('2012 HR 배정표'!Z1174)=TRUE),VLOOKUP('2012 HR 배정표'!Z1174,Prj_list!$A$5:$B$201,2,FALSE),IF(AND(MONTH(TODAY())='2012 HR 배정표'!AB$3,ISNUMBER('2012 HR 배정표'!AB1174)=TRUE),VLOOKUP('2012 HR 배정표'!AB1174,Prj_list!$A$5:$B$201,2,FALSE),"")))))))</x:f>
        <x:v/>
      </x:c>
    </x:row>
    <x:row r="1172" spans="2:3">
      <x:c r="B1172" s="13" t="str">
        <x:f ca="1">IF(AND(MONTH(TODAY())='2012 HR 배정표'!F$3,ISNUMBER('2012 HR 배정표'!F1175)=TRUE),VLOOKUP('2012 HR 배정표'!F1175,Prj_list!$A$5:$B$201,2,FALSE),IF(AND(MONTH(TODAY())='2012 HR 배정표'!H$3,ISNUMBER('2012 HR 배정표'!H1175)=TRUE),VLOOKUP('2012 HR 배정표'!H1175,Prj_list!$A$5:$B$201,2,FALSE),IF(AND(MONTH(TODAY())='2012 HR 배정표'!J$3,ISNUMBER('2012 HR 배정표'!J1175)=TRUE),VLOOKUP('2012 HR 배정표'!J1175,Prj_list!$A$5:$B$201,2,FALSE),IF(AND(MONTH(TODAY())='2012 HR 배정표'!L$3,ISNUMBER('2012 HR 배정표'!L1175)=TRUE),VLOOKUP('2012 HR 배정표'!L1175,Prj_list!$A$5:$B$201,2,FALSE),IF(AND(MONTH(TODAY())='2012 HR 배정표'!N$3,ISNUMBER('2012 HR 배정표'!N1175)=TRUE),VLOOKUP('2012 HR 배정표'!N1175,Prj_list!$A$5:$B$201,2,FALSE),"")))))</x:f>
        <x:v/>
      </x:c>
      <x:c r="C1172" s="13" t="str">
        <x:f ca="1">IF(AND(MONTH(TODAY())='2012 HR 배정표'!P$3,ISNUMBER('2012 HR 배정표'!P1175)=TRUE),VLOOKUP('2012 HR 배정표'!P1175,Prj_list!$A$5:$B$201,2,FALSE),IF(AND(MONTH(TODAY())='2012 HR 배정표'!R$3,ISNUMBER('2012 HR 배정표'!R1175)=TRUE),VLOOKUP('2012 HR 배정표'!R1175,Prj_list!$A$5:$B$201,2,FALSE),IF(AND(MONTH(TODAY())='2012 HR 배정표'!T$3,ISNUMBER('2012 HR 배정표'!T1175)=TRUE),VLOOKUP('2012 HR 배정표'!T1175,Prj_list!$A$5:$B$201,2,FALSE),IF(AND(MONTH(TODAY())='2012 HR 배정표'!V$3,ISNUMBER('2012 HR 배정표'!V1175)=TRUE),VLOOKUP('2012 HR 배정표'!V1175,Prj_list!$A$5:$B$201,2,FALSE),IF(AND(MONTH(TODAY())='2012 HR 배정표'!X$3,ISNUMBER('2012 HR 배정표'!X1175)=TRUE),VLOOKUP('2012 HR 배정표'!X1175,Prj_list!$A$5:$B$201,2,FALSE),IF(AND(MONTH(TODAY())='2012 HR 배정표'!Z$3,ISNUMBER('2012 HR 배정표'!Z1175)=TRUE),VLOOKUP('2012 HR 배정표'!Z1175,Prj_list!$A$5:$B$201,2,FALSE),IF(AND(MONTH(TODAY())='2012 HR 배정표'!AB$3,ISNUMBER('2012 HR 배정표'!AB1175)=TRUE),VLOOKUP('2012 HR 배정표'!AB1175,Prj_list!$A$5:$B$201,2,FALSE),"")))))))</x:f>
        <x:v/>
      </x:c>
    </x:row>
    <x:row r="1173" spans="2:3">
      <x:c r="B1173" s="13" t="str">
        <x:f ca="1">IF(AND(MONTH(TODAY())='2012 HR 배정표'!F$3,ISNUMBER('2012 HR 배정표'!F1176)=TRUE),VLOOKUP('2012 HR 배정표'!F1176,Prj_list!$A$5:$B$201,2,FALSE),IF(AND(MONTH(TODAY())='2012 HR 배정표'!H$3,ISNUMBER('2012 HR 배정표'!H1176)=TRUE),VLOOKUP('2012 HR 배정표'!H1176,Prj_list!$A$5:$B$201,2,FALSE),IF(AND(MONTH(TODAY())='2012 HR 배정표'!J$3,ISNUMBER('2012 HR 배정표'!J1176)=TRUE),VLOOKUP('2012 HR 배정표'!J1176,Prj_list!$A$5:$B$201,2,FALSE),IF(AND(MONTH(TODAY())='2012 HR 배정표'!L$3,ISNUMBER('2012 HR 배정표'!L1176)=TRUE),VLOOKUP('2012 HR 배정표'!L1176,Prj_list!$A$5:$B$201,2,FALSE),IF(AND(MONTH(TODAY())='2012 HR 배정표'!N$3,ISNUMBER('2012 HR 배정표'!N1176)=TRUE),VLOOKUP('2012 HR 배정표'!N1176,Prj_list!$A$5:$B$201,2,FALSE),"")))))</x:f>
        <x:v/>
      </x:c>
      <x:c r="C1173" s="13" t="str">
        <x:f ca="1">IF(AND(MONTH(TODAY())='2012 HR 배정표'!P$3,ISNUMBER('2012 HR 배정표'!P1176)=TRUE),VLOOKUP('2012 HR 배정표'!P1176,Prj_list!$A$5:$B$201,2,FALSE),IF(AND(MONTH(TODAY())='2012 HR 배정표'!R$3,ISNUMBER('2012 HR 배정표'!R1176)=TRUE),VLOOKUP('2012 HR 배정표'!R1176,Prj_list!$A$5:$B$201,2,FALSE),IF(AND(MONTH(TODAY())='2012 HR 배정표'!T$3,ISNUMBER('2012 HR 배정표'!T1176)=TRUE),VLOOKUP('2012 HR 배정표'!T1176,Prj_list!$A$5:$B$201,2,FALSE),IF(AND(MONTH(TODAY())='2012 HR 배정표'!V$3,ISNUMBER('2012 HR 배정표'!V1176)=TRUE),VLOOKUP('2012 HR 배정표'!V1176,Prj_list!$A$5:$B$201,2,FALSE),IF(AND(MONTH(TODAY())='2012 HR 배정표'!X$3,ISNUMBER('2012 HR 배정표'!X1176)=TRUE),VLOOKUP('2012 HR 배정표'!X1176,Prj_list!$A$5:$B$201,2,FALSE),IF(AND(MONTH(TODAY())='2012 HR 배정표'!Z$3,ISNUMBER('2012 HR 배정표'!Z1176)=TRUE),VLOOKUP('2012 HR 배정표'!Z1176,Prj_list!$A$5:$B$201,2,FALSE),IF(AND(MONTH(TODAY())='2012 HR 배정표'!AB$3,ISNUMBER('2012 HR 배정표'!AB1176)=TRUE),VLOOKUP('2012 HR 배정표'!AB1176,Prj_list!$A$5:$B$201,2,FALSE),"")))))))</x:f>
        <x:v/>
      </x:c>
    </x:row>
    <x:row r="1174" spans="2:3">
      <x:c r="B1174" s="13" t="str">
        <x:f ca="1">IF(AND(MONTH(TODAY())='2012 HR 배정표'!F$3,ISNUMBER('2012 HR 배정표'!F1177)=TRUE),VLOOKUP('2012 HR 배정표'!F1177,Prj_list!$A$5:$B$201,2,FALSE),IF(AND(MONTH(TODAY())='2012 HR 배정표'!H$3,ISNUMBER('2012 HR 배정표'!H1177)=TRUE),VLOOKUP('2012 HR 배정표'!H1177,Prj_list!$A$5:$B$201,2,FALSE),IF(AND(MONTH(TODAY())='2012 HR 배정표'!J$3,ISNUMBER('2012 HR 배정표'!J1177)=TRUE),VLOOKUP('2012 HR 배정표'!J1177,Prj_list!$A$5:$B$201,2,FALSE),IF(AND(MONTH(TODAY())='2012 HR 배정표'!L$3,ISNUMBER('2012 HR 배정표'!L1177)=TRUE),VLOOKUP('2012 HR 배정표'!L1177,Prj_list!$A$5:$B$201,2,FALSE),IF(AND(MONTH(TODAY())='2012 HR 배정표'!N$3,ISNUMBER('2012 HR 배정표'!N1177)=TRUE),VLOOKUP('2012 HR 배정표'!N1177,Prj_list!$A$5:$B$201,2,FALSE),"")))))</x:f>
        <x:v/>
      </x:c>
      <x:c r="C1174" s="13" t="str">
        <x:f ca="1">IF(AND(MONTH(TODAY())='2012 HR 배정표'!P$3,ISNUMBER('2012 HR 배정표'!P1177)=TRUE),VLOOKUP('2012 HR 배정표'!P1177,Prj_list!$A$5:$B$201,2,FALSE),IF(AND(MONTH(TODAY())='2012 HR 배정표'!R$3,ISNUMBER('2012 HR 배정표'!R1177)=TRUE),VLOOKUP('2012 HR 배정표'!R1177,Prj_list!$A$5:$B$201,2,FALSE),IF(AND(MONTH(TODAY())='2012 HR 배정표'!T$3,ISNUMBER('2012 HR 배정표'!T1177)=TRUE),VLOOKUP('2012 HR 배정표'!T1177,Prj_list!$A$5:$B$201,2,FALSE),IF(AND(MONTH(TODAY())='2012 HR 배정표'!V$3,ISNUMBER('2012 HR 배정표'!V1177)=TRUE),VLOOKUP('2012 HR 배정표'!V1177,Prj_list!$A$5:$B$201,2,FALSE),IF(AND(MONTH(TODAY())='2012 HR 배정표'!X$3,ISNUMBER('2012 HR 배정표'!X1177)=TRUE),VLOOKUP('2012 HR 배정표'!X1177,Prj_list!$A$5:$B$201,2,FALSE),IF(AND(MONTH(TODAY())='2012 HR 배정표'!Z$3,ISNUMBER('2012 HR 배정표'!Z1177)=TRUE),VLOOKUP('2012 HR 배정표'!Z1177,Prj_list!$A$5:$B$201,2,FALSE),IF(AND(MONTH(TODAY())='2012 HR 배정표'!AB$3,ISNUMBER('2012 HR 배정표'!AB1177)=TRUE),VLOOKUP('2012 HR 배정표'!AB1177,Prj_list!$A$5:$B$201,2,FALSE),"")))))))</x:f>
        <x:v/>
      </x:c>
    </x:row>
    <x:row r="1175" spans="2:3">
      <x:c r="B1175" s="13" t="str">
        <x:f ca="1">IF(AND(MONTH(TODAY())='2012 HR 배정표'!F$3,ISNUMBER('2012 HR 배정표'!F1178)=TRUE),VLOOKUP('2012 HR 배정표'!F1178,Prj_list!$A$5:$B$201,2,FALSE),IF(AND(MONTH(TODAY())='2012 HR 배정표'!H$3,ISNUMBER('2012 HR 배정표'!H1178)=TRUE),VLOOKUP('2012 HR 배정표'!H1178,Prj_list!$A$5:$B$201,2,FALSE),IF(AND(MONTH(TODAY())='2012 HR 배정표'!J$3,ISNUMBER('2012 HR 배정표'!J1178)=TRUE),VLOOKUP('2012 HR 배정표'!J1178,Prj_list!$A$5:$B$201,2,FALSE),IF(AND(MONTH(TODAY())='2012 HR 배정표'!L$3,ISNUMBER('2012 HR 배정표'!L1178)=TRUE),VLOOKUP('2012 HR 배정표'!L1178,Prj_list!$A$5:$B$201,2,FALSE),IF(AND(MONTH(TODAY())='2012 HR 배정표'!N$3,ISNUMBER('2012 HR 배정표'!N1178)=TRUE),VLOOKUP('2012 HR 배정표'!N1178,Prj_list!$A$5:$B$201,2,FALSE),"")))))</x:f>
        <x:v/>
      </x:c>
      <x:c r="C1175" s="13" t="str">
        <x:f ca="1">IF(AND(MONTH(TODAY())='2012 HR 배정표'!P$3,ISNUMBER('2012 HR 배정표'!P1178)=TRUE),VLOOKUP('2012 HR 배정표'!P1178,Prj_list!$A$5:$B$201,2,FALSE),IF(AND(MONTH(TODAY())='2012 HR 배정표'!R$3,ISNUMBER('2012 HR 배정표'!R1178)=TRUE),VLOOKUP('2012 HR 배정표'!R1178,Prj_list!$A$5:$B$201,2,FALSE),IF(AND(MONTH(TODAY())='2012 HR 배정표'!T$3,ISNUMBER('2012 HR 배정표'!T1178)=TRUE),VLOOKUP('2012 HR 배정표'!T1178,Prj_list!$A$5:$B$201,2,FALSE),IF(AND(MONTH(TODAY())='2012 HR 배정표'!V$3,ISNUMBER('2012 HR 배정표'!V1178)=TRUE),VLOOKUP('2012 HR 배정표'!V1178,Prj_list!$A$5:$B$201,2,FALSE),IF(AND(MONTH(TODAY())='2012 HR 배정표'!X$3,ISNUMBER('2012 HR 배정표'!X1178)=TRUE),VLOOKUP('2012 HR 배정표'!X1178,Prj_list!$A$5:$B$201,2,FALSE),IF(AND(MONTH(TODAY())='2012 HR 배정표'!Z$3,ISNUMBER('2012 HR 배정표'!Z1178)=TRUE),VLOOKUP('2012 HR 배정표'!Z1178,Prj_list!$A$5:$B$201,2,FALSE),IF(AND(MONTH(TODAY())='2012 HR 배정표'!AB$3,ISNUMBER('2012 HR 배정표'!AB1178)=TRUE),VLOOKUP('2012 HR 배정표'!AB1178,Prj_list!$A$5:$B$201,2,FALSE),"")))))))</x:f>
        <x:v/>
      </x:c>
    </x:row>
    <x:row r="1176" spans="2:3">
      <x:c r="B1176" s="13" t="str">
        <x:f ca="1">IF(AND(MONTH(TODAY())='2012 HR 배정표'!F$3,ISNUMBER('2012 HR 배정표'!F1179)=TRUE),VLOOKUP('2012 HR 배정표'!F1179,Prj_list!$A$5:$B$201,2,FALSE),IF(AND(MONTH(TODAY())='2012 HR 배정표'!H$3,ISNUMBER('2012 HR 배정표'!H1179)=TRUE),VLOOKUP('2012 HR 배정표'!H1179,Prj_list!$A$5:$B$201,2,FALSE),IF(AND(MONTH(TODAY())='2012 HR 배정표'!J$3,ISNUMBER('2012 HR 배정표'!J1179)=TRUE),VLOOKUP('2012 HR 배정표'!J1179,Prj_list!$A$5:$B$201,2,FALSE),IF(AND(MONTH(TODAY())='2012 HR 배정표'!L$3,ISNUMBER('2012 HR 배정표'!L1179)=TRUE),VLOOKUP('2012 HR 배정표'!L1179,Prj_list!$A$5:$B$201,2,FALSE),IF(AND(MONTH(TODAY())='2012 HR 배정표'!N$3,ISNUMBER('2012 HR 배정표'!N1179)=TRUE),VLOOKUP('2012 HR 배정표'!N1179,Prj_list!$A$5:$B$201,2,FALSE),"")))))</x:f>
        <x:v/>
      </x:c>
      <x:c r="C1176" s="13" t="str">
        <x:f ca="1">IF(AND(MONTH(TODAY())='2012 HR 배정표'!P$3,ISNUMBER('2012 HR 배정표'!P1179)=TRUE),VLOOKUP('2012 HR 배정표'!P1179,Prj_list!$A$5:$B$201,2,FALSE),IF(AND(MONTH(TODAY())='2012 HR 배정표'!R$3,ISNUMBER('2012 HR 배정표'!R1179)=TRUE),VLOOKUP('2012 HR 배정표'!R1179,Prj_list!$A$5:$B$201,2,FALSE),IF(AND(MONTH(TODAY())='2012 HR 배정표'!T$3,ISNUMBER('2012 HR 배정표'!T1179)=TRUE),VLOOKUP('2012 HR 배정표'!T1179,Prj_list!$A$5:$B$201,2,FALSE),IF(AND(MONTH(TODAY())='2012 HR 배정표'!V$3,ISNUMBER('2012 HR 배정표'!V1179)=TRUE),VLOOKUP('2012 HR 배정표'!V1179,Prj_list!$A$5:$B$201,2,FALSE),IF(AND(MONTH(TODAY())='2012 HR 배정표'!X$3,ISNUMBER('2012 HR 배정표'!X1179)=TRUE),VLOOKUP('2012 HR 배정표'!X1179,Prj_list!$A$5:$B$201,2,FALSE),IF(AND(MONTH(TODAY())='2012 HR 배정표'!Z$3,ISNUMBER('2012 HR 배정표'!Z1179)=TRUE),VLOOKUP('2012 HR 배정표'!Z1179,Prj_list!$A$5:$B$201,2,FALSE),IF(AND(MONTH(TODAY())='2012 HR 배정표'!AB$3,ISNUMBER('2012 HR 배정표'!AB1179)=TRUE),VLOOKUP('2012 HR 배정표'!AB1179,Prj_list!$A$5:$B$201,2,FALSE),"")))))))</x:f>
        <x:v/>
      </x:c>
    </x:row>
    <x:row r="1177" spans="2:3">
      <x:c r="B1177" s="13" t="str">
        <x:f ca="1">IF(AND(MONTH(TODAY())='2012 HR 배정표'!F$3,ISNUMBER('2012 HR 배정표'!F1180)=TRUE),VLOOKUP('2012 HR 배정표'!F1180,Prj_list!$A$5:$B$201,2,FALSE),IF(AND(MONTH(TODAY())='2012 HR 배정표'!H$3,ISNUMBER('2012 HR 배정표'!H1180)=TRUE),VLOOKUP('2012 HR 배정표'!H1180,Prj_list!$A$5:$B$201,2,FALSE),IF(AND(MONTH(TODAY())='2012 HR 배정표'!J$3,ISNUMBER('2012 HR 배정표'!J1180)=TRUE),VLOOKUP('2012 HR 배정표'!J1180,Prj_list!$A$5:$B$201,2,FALSE),IF(AND(MONTH(TODAY())='2012 HR 배정표'!L$3,ISNUMBER('2012 HR 배정표'!L1180)=TRUE),VLOOKUP('2012 HR 배정표'!L1180,Prj_list!$A$5:$B$201,2,FALSE),IF(AND(MONTH(TODAY())='2012 HR 배정표'!N$3,ISNUMBER('2012 HR 배정표'!N1180)=TRUE),VLOOKUP('2012 HR 배정표'!N1180,Prj_list!$A$5:$B$201,2,FALSE),"")))))</x:f>
        <x:v/>
      </x:c>
      <x:c r="C1177" s="13" t="str">
        <x:f ca="1">IF(AND(MONTH(TODAY())='2012 HR 배정표'!P$3,ISNUMBER('2012 HR 배정표'!P1180)=TRUE),VLOOKUP('2012 HR 배정표'!P1180,Prj_list!$A$5:$B$201,2,FALSE),IF(AND(MONTH(TODAY())='2012 HR 배정표'!R$3,ISNUMBER('2012 HR 배정표'!R1180)=TRUE),VLOOKUP('2012 HR 배정표'!R1180,Prj_list!$A$5:$B$201,2,FALSE),IF(AND(MONTH(TODAY())='2012 HR 배정표'!T$3,ISNUMBER('2012 HR 배정표'!T1180)=TRUE),VLOOKUP('2012 HR 배정표'!T1180,Prj_list!$A$5:$B$201,2,FALSE),IF(AND(MONTH(TODAY())='2012 HR 배정표'!V$3,ISNUMBER('2012 HR 배정표'!V1180)=TRUE),VLOOKUP('2012 HR 배정표'!V1180,Prj_list!$A$5:$B$201,2,FALSE),IF(AND(MONTH(TODAY())='2012 HR 배정표'!X$3,ISNUMBER('2012 HR 배정표'!X1180)=TRUE),VLOOKUP('2012 HR 배정표'!X1180,Prj_list!$A$5:$B$201,2,FALSE),IF(AND(MONTH(TODAY())='2012 HR 배정표'!Z$3,ISNUMBER('2012 HR 배정표'!Z1180)=TRUE),VLOOKUP('2012 HR 배정표'!Z1180,Prj_list!$A$5:$B$201,2,FALSE),IF(AND(MONTH(TODAY())='2012 HR 배정표'!AB$3,ISNUMBER('2012 HR 배정표'!AB1180)=TRUE),VLOOKUP('2012 HR 배정표'!AB1180,Prj_list!$A$5:$B$201,2,FALSE),"")))))))</x:f>
        <x:v/>
      </x:c>
    </x:row>
    <x:row r="1178" spans="2:3">
      <x:c r="B1178" s="13" t="str">
        <x:f ca="1">IF(AND(MONTH(TODAY())='2012 HR 배정표'!F$3,ISNUMBER('2012 HR 배정표'!F1181)=TRUE),VLOOKUP('2012 HR 배정표'!F1181,Prj_list!$A$5:$B$201,2,FALSE),IF(AND(MONTH(TODAY())='2012 HR 배정표'!H$3,ISNUMBER('2012 HR 배정표'!H1181)=TRUE),VLOOKUP('2012 HR 배정표'!H1181,Prj_list!$A$5:$B$201,2,FALSE),IF(AND(MONTH(TODAY())='2012 HR 배정표'!J$3,ISNUMBER('2012 HR 배정표'!J1181)=TRUE),VLOOKUP('2012 HR 배정표'!J1181,Prj_list!$A$5:$B$201,2,FALSE),IF(AND(MONTH(TODAY())='2012 HR 배정표'!L$3,ISNUMBER('2012 HR 배정표'!L1181)=TRUE),VLOOKUP('2012 HR 배정표'!L1181,Prj_list!$A$5:$B$201,2,FALSE),IF(AND(MONTH(TODAY())='2012 HR 배정표'!N$3,ISNUMBER('2012 HR 배정표'!N1181)=TRUE),VLOOKUP('2012 HR 배정표'!N1181,Prj_list!$A$5:$B$201,2,FALSE),"")))))</x:f>
        <x:v/>
      </x:c>
      <x:c r="C1178" s="13" t="str">
        <x:f ca="1">IF(AND(MONTH(TODAY())='2012 HR 배정표'!P$3,ISNUMBER('2012 HR 배정표'!P1181)=TRUE),VLOOKUP('2012 HR 배정표'!P1181,Prj_list!$A$5:$B$201,2,FALSE),IF(AND(MONTH(TODAY())='2012 HR 배정표'!R$3,ISNUMBER('2012 HR 배정표'!R1181)=TRUE),VLOOKUP('2012 HR 배정표'!R1181,Prj_list!$A$5:$B$201,2,FALSE),IF(AND(MONTH(TODAY())='2012 HR 배정표'!T$3,ISNUMBER('2012 HR 배정표'!T1181)=TRUE),VLOOKUP('2012 HR 배정표'!T1181,Prj_list!$A$5:$B$201,2,FALSE),IF(AND(MONTH(TODAY())='2012 HR 배정표'!V$3,ISNUMBER('2012 HR 배정표'!V1181)=TRUE),VLOOKUP('2012 HR 배정표'!V1181,Prj_list!$A$5:$B$201,2,FALSE),IF(AND(MONTH(TODAY())='2012 HR 배정표'!X$3,ISNUMBER('2012 HR 배정표'!X1181)=TRUE),VLOOKUP('2012 HR 배정표'!X1181,Prj_list!$A$5:$B$201,2,FALSE),IF(AND(MONTH(TODAY())='2012 HR 배정표'!Z$3,ISNUMBER('2012 HR 배정표'!Z1181)=TRUE),VLOOKUP('2012 HR 배정표'!Z1181,Prj_list!$A$5:$B$201,2,FALSE),IF(AND(MONTH(TODAY())='2012 HR 배정표'!AB$3,ISNUMBER('2012 HR 배정표'!AB1181)=TRUE),VLOOKUP('2012 HR 배정표'!AB1181,Prj_list!$A$5:$B$201,2,FALSE),"")))))))</x:f>
        <x:v/>
      </x:c>
    </x:row>
    <x:row r="1179" spans="2:3">
      <x:c r="B1179" s="13" t="str">
        <x:f ca="1">IF(AND(MONTH(TODAY())='2012 HR 배정표'!F$3,ISNUMBER('2012 HR 배정표'!F1182)=TRUE),VLOOKUP('2012 HR 배정표'!F1182,Prj_list!$A$5:$B$201,2,FALSE),IF(AND(MONTH(TODAY())='2012 HR 배정표'!H$3,ISNUMBER('2012 HR 배정표'!H1182)=TRUE),VLOOKUP('2012 HR 배정표'!H1182,Prj_list!$A$5:$B$201,2,FALSE),IF(AND(MONTH(TODAY())='2012 HR 배정표'!J$3,ISNUMBER('2012 HR 배정표'!J1182)=TRUE),VLOOKUP('2012 HR 배정표'!J1182,Prj_list!$A$5:$B$201,2,FALSE),IF(AND(MONTH(TODAY())='2012 HR 배정표'!L$3,ISNUMBER('2012 HR 배정표'!L1182)=TRUE),VLOOKUP('2012 HR 배정표'!L1182,Prj_list!$A$5:$B$201,2,FALSE),IF(AND(MONTH(TODAY())='2012 HR 배정표'!N$3,ISNUMBER('2012 HR 배정표'!N1182)=TRUE),VLOOKUP('2012 HR 배정표'!N1182,Prj_list!$A$5:$B$201,2,FALSE),"")))))</x:f>
        <x:v/>
      </x:c>
      <x:c r="C1179" s="13" t="str">
        <x:f ca="1">IF(AND(MONTH(TODAY())='2012 HR 배정표'!P$3,ISNUMBER('2012 HR 배정표'!P1182)=TRUE),VLOOKUP('2012 HR 배정표'!P1182,Prj_list!$A$5:$B$201,2,FALSE),IF(AND(MONTH(TODAY())='2012 HR 배정표'!R$3,ISNUMBER('2012 HR 배정표'!R1182)=TRUE),VLOOKUP('2012 HR 배정표'!R1182,Prj_list!$A$5:$B$201,2,FALSE),IF(AND(MONTH(TODAY())='2012 HR 배정표'!T$3,ISNUMBER('2012 HR 배정표'!T1182)=TRUE),VLOOKUP('2012 HR 배정표'!T1182,Prj_list!$A$5:$B$201,2,FALSE),IF(AND(MONTH(TODAY())='2012 HR 배정표'!V$3,ISNUMBER('2012 HR 배정표'!V1182)=TRUE),VLOOKUP('2012 HR 배정표'!V1182,Prj_list!$A$5:$B$201,2,FALSE),IF(AND(MONTH(TODAY())='2012 HR 배정표'!X$3,ISNUMBER('2012 HR 배정표'!X1182)=TRUE),VLOOKUP('2012 HR 배정표'!X1182,Prj_list!$A$5:$B$201,2,FALSE),IF(AND(MONTH(TODAY())='2012 HR 배정표'!Z$3,ISNUMBER('2012 HR 배정표'!Z1182)=TRUE),VLOOKUP('2012 HR 배정표'!Z1182,Prj_list!$A$5:$B$201,2,FALSE),IF(AND(MONTH(TODAY())='2012 HR 배정표'!AB$3,ISNUMBER('2012 HR 배정표'!AB1182)=TRUE),VLOOKUP('2012 HR 배정표'!AB1182,Prj_list!$A$5:$B$201,2,FALSE),"")))))))</x:f>
        <x:v/>
      </x:c>
    </x:row>
    <x:row r="1180" spans="2:3">
      <x:c r="B1180" s="13" t="str">
        <x:f ca="1">IF(AND(MONTH(TODAY())='2012 HR 배정표'!F$3,ISNUMBER('2012 HR 배정표'!F1183)=TRUE),VLOOKUP('2012 HR 배정표'!F1183,Prj_list!$A$5:$B$201,2,FALSE),IF(AND(MONTH(TODAY())='2012 HR 배정표'!H$3,ISNUMBER('2012 HR 배정표'!H1183)=TRUE),VLOOKUP('2012 HR 배정표'!H1183,Prj_list!$A$5:$B$201,2,FALSE),IF(AND(MONTH(TODAY())='2012 HR 배정표'!J$3,ISNUMBER('2012 HR 배정표'!J1183)=TRUE),VLOOKUP('2012 HR 배정표'!J1183,Prj_list!$A$5:$B$201,2,FALSE),IF(AND(MONTH(TODAY())='2012 HR 배정표'!L$3,ISNUMBER('2012 HR 배정표'!L1183)=TRUE),VLOOKUP('2012 HR 배정표'!L1183,Prj_list!$A$5:$B$201,2,FALSE),IF(AND(MONTH(TODAY())='2012 HR 배정표'!N$3,ISNUMBER('2012 HR 배정표'!N1183)=TRUE),VLOOKUP('2012 HR 배정표'!N1183,Prj_list!$A$5:$B$201,2,FALSE),"")))))</x:f>
        <x:v/>
      </x:c>
      <x:c r="C1180" s="13" t="str">
        <x:f ca="1">IF(AND(MONTH(TODAY())='2012 HR 배정표'!P$3,ISNUMBER('2012 HR 배정표'!P1183)=TRUE),VLOOKUP('2012 HR 배정표'!P1183,Prj_list!$A$5:$B$201,2,FALSE),IF(AND(MONTH(TODAY())='2012 HR 배정표'!R$3,ISNUMBER('2012 HR 배정표'!R1183)=TRUE),VLOOKUP('2012 HR 배정표'!R1183,Prj_list!$A$5:$B$201,2,FALSE),IF(AND(MONTH(TODAY())='2012 HR 배정표'!T$3,ISNUMBER('2012 HR 배정표'!T1183)=TRUE),VLOOKUP('2012 HR 배정표'!T1183,Prj_list!$A$5:$B$201,2,FALSE),IF(AND(MONTH(TODAY())='2012 HR 배정표'!V$3,ISNUMBER('2012 HR 배정표'!V1183)=TRUE),VLOOKUP('2012 HR 배정표'!V1183,Prj_list!$A$5:$B$201,2,FALSE),IF(AND(MONTH(TODAY())='2012 HR 배정표'!X$3,ISNUMBER('2012 HR 배정표'!X1183)=TRUE),VLOOKUP('2012 HR 배정표'!X1183,Prj_list!$A$5:$B$201,2,FALSE),IF(AND(MONTH(TODAY())='2012 HR 배정표'!Z$3,ISNUMBER('2012 HR 배정표'!Z1183)=TRUE),VLOOKUP('2012 HR 배정표'!Z1183,Prj_list!$A$5:$B$201,2,FALSE),IF(AND(MONTH(TODAY())='2012 HR 배정표'!AB$3,ISNUMBER('2012 HR 배정표'!AB1183)=TRUE),VLOOKUP('2012 HR 배정표'!AB1183,Prj_list!$A$5:$B$201,2,FALSE),"")))))))</x:f>
        <x:v/>
      </x:c>
    </x:row>
    <x:row r="1181" spans="2:3">
      <x:c r="B1181" s="13" t="str">
        <x:f ca="1">IF(AND(MONTH(TODAY())='2012 HR 배정표'!F$3,ISNUMBER('2012 HR 배정표'!F1184)=TRUE),VLOOKUP('2012 HR 배정표'!F1184,Prj_list!$A$5:$B$201,2,FALSE),IF(AND(MONTH(TODAY())='2012 HR 배정표'!H$3,ISNUMBER('2012 HR 배정표'!H1184)=TRUE),VLOOKUP('2012 HR 배정표'!H1184,Prj_list!$A$5:$B$201,2,FALSE),IF(AND(MONTH(TODAY())='2012 HR 배정표'!J$3,ISNUMBER('2012 HR 배정표'!J1184)=TRUE),VLOOKUP('2012 HR 배정표'!J1184,Prj_list!$A$5:$B$201,2,FALSE),IF(AND(MONTH(TODAY())='2012 HR 배정표'!L$3,ISNUMBER('2012 HR 배정표'!L1184)=TRUE),VLOOKUP('2012 HR 배정표'!L1184,Prj_list!$A$5:$B$201,2,FALSE),IF(AND(MONTH(TODAY())='2012 HR 배정표'!N$3,ISNUMBER('2012 HR 배정표'!N1184)=TRUE),VLOOKUP('2012 HR 배정표'!N1184,Prj_list!$A$5:$B$201,2,FALSE),"")))))</x:f>
        <x:v/>
      </x:c>
      <x:c r="C1181" s="13" t="str">
        <x:f ca="1">IF(AND(MONTH(TODAY())='2012 HR 배정표'!P$3,ISNUMBER('2012 HR 배정표'!P1184)=TRUE),VLOOKUP('2012 HR 배정표'!P1184,Prj_list!$A$5:$B$201,2,FALSE),IF(AND(MONTH(TODAY())='2012 HR 배정표'!R$3,ISNUMBER('2012 HR 배정표'!R1184)=TRUE),VLOOKUP('2012 HR 배정표'!R1184,Prj_list!$A$5:$B$201,2,FALSE),IF(AND(MONTH(TODAY())='2012 HR 배정표'!T$3,ISNUMBER('2012 HR 배정표'!T1184)=TRUE),VLOOKUP('2012 HR 배정표'!T1184,Prj_list!$A$5:$B$201,2,FALSE),IF(AND(MONTH(TODAY())='2012 HR 배정표'!V$3,ISNUMBER('2012 HR 배정표'!V1184)=TRUE),VLOOKUP('2012 HR 배정표'!V1184,Prj_list!$A$5:$B$201,2,FALSE),IF(AND(MONTH(TODAY())='2012 HR 배정표'!X$3,ISNUMBER('2012 HR 배정표'!X1184)=TRUE),VLOOKUP('2012 HR 배정표'!X1184,Prj_list!$A$5:$B$201,2,FALSE),IF(AND(MONTH(TODAY())='2012 HR 배정표'!Z$3,ISNUMBER('2012 HR 배정표'!Z1184)=TRUE),VLOOKUP('2012 HR 배정표'!Z1184,Prj_list!$A$5:$B$201,2,FALSE),IF(AND(MONTH(TODAY())='2012 HR 배정표'!AB$3,ISNUMBER('2012 HR 배정표'!AB1184)=TRUE),VLOOKUP('2012 HR 배정표'!AB1184,Prj_list!$A$5:$B$201,2,FALSE),"")))))))</x:f>
        <x:v/>
      </x:c>
    </x:row>
    <x:row r="1182" spans="2:3">
      <x:c r="B1182" s="13" t="str">
        <x:f ca="1">IF(AND(MONTH(TODAY())='2012 HR 배정표'!F$3,ISNUMBER('2012 HR 배정표'!F1185)=TRUE),VLOOKUP('2012 HR 배정표'!F1185,Prj_list!$A$5:$B$201,2,FALSE),IF(AND(MONTH(TODAY())='2012 HR 배정표'!H$3,ISNUMBER('2012 HR 배정표'!H1185)=TRUE),VLOOKUP('2012 HR 배정표'!H1185,Prj_list!$A$5:$B$201,2,FALSE),IF(AND(MONTH(TODAY())='2012 HR 배정표'!J$3,ISNUMBER('2012 HR 배정표'!J1185)=TRUE),VLOOKUP('2012 HR 배정표'!J1185,Prj_list!$A$5:$B$201,2,FALSE),IF(AND(MONTH(TODAY())='2012 HR 배정표'!L$3,ISNUMBER('2012 HR 배정표'!L1185)=TRUE),VLOOKUP('2012 HR 배정표'!L1185,Prj_list!$A$5:$B$201,2,FALSE),IF(AND(MONTH(TODAY())='2012 HR 배정표'!N$3,ISNUMBER('2012 HR 배정표'!N1185)=TRUE),VLOOKUP('2012 HR 배정표'!N1185,Prj_list!$A$5:$B$201,2,FALSE),"")))))</x:f>
        <x:v/>
      </x:c>
      <x:c r="C1182" s="13" t="str">
        <x:f ca="1">IF(AND(MONTH(TODAY())='2012 HR 배정표'!P$3,ISNUMBER('2012 HR 배정표'!P1185)=TRUE),VLOOKUP('2012 HR 배정표'!P1185,Prj_list!$A$5:$B$201,2,FALSE),IF(AND(MONTH(TODAY())='2012 HR 배정표'!R$3,ISNUMBER('2012 HR 배정표'!R1185)=TRUE),VLOOKUP('2012 HR 배정표'!R1185,Prj_list!$A$5:$B$201,2,FALSE),IF(AND(MONTH(TODAY())='2012 HR 배정표'!T$3,ISNUMBER('2012 HR 배정표'!T1185)=TRUE),VLOOKUP('2012 HR 배정표'!T1185,Prj_list!$A$5:$B$201,2,FALSE),IF(AND(MONTH(TODAY())='2012 HR 배정표'!V$3,ISNUMBER('2012 HR 배정표'!V1185)=TRUE),VLOOKUP('2012 HR 배정표'!V1185,Prj_list!$A$5:$B$201,2,FALSE),IF(AND(MONTH(TODAY())='2012 HR 배정표'!X$3,ISNUMBER('2012 HR 배정표'!X1185)=TRUE),VLOOKUP('2012 HR 배정표'!X1185,Prj_list!$A$5:$B$201,2,FALSE),IF(AND(MONTH(TODAY())='2012 HR 배정표'!Z$3,ISNUMBER('2012 HR 배정표'!Z1185)=TRUE),VLOOKUP('2012 HR 배정표'!Z1185,Prj_list!$A$5:$B$201,2,FALSE),IF(AND(MONTH(TODAY())='2012 HR 배정표'!AB$3,ISNUMBER('2012 HR 배정표'!AB1185)=TRUE),VLOOKUP('2012 HR 배정표'!AB1185,Prj_list!$A$5:$B$201,2,FALSE),"")))))))</x:f>
        <x:v/>
      </x:c>
    </x:row>
    <x:row r="1183" spans="2:3">
      <x:c r="B1183" s="13" t="str">
        <x:f ca="1">IF(AND(MONTH(TODAY())='2012 HR 배정표'!F$3,ISNUMBER('2012 HR 배정표'!F1186)=TRUE),VLOOKUP('2012 HR 배정표'!F1186,Prj_list!$A$5:$B$201,2,FALSE),IF(AND(MONTH(TODAY())='2012 HR 배정표'!H$3,ISNUMBER('2012 HR 배정표'!H1186)=TRUE),VLOOKUP('2012 HR 배정표'!H1186,Prj_list!$A$5:$B$201,2,FALSE),IF(AND(MONTH(TODAY())='2012 HR 배정표'!J$3,ISNUMBER('2012 HR 배정표'!J1186)=TRUE),VLOOKUP('2012 HR 배정표'!J1186,Prj_list!$A$5:$B$201,2,FALSE),IF(AND(MONTH(TODAY())='2012 HR 배정표'!L$3,ISNUMBER('2012 HR 배정표'!L1186)=TRUE),VLOOKUP('2012 HR 배정표'!L1186,Prj_list!$A$5:$B$201,2,FALSE),IF(AND(MONTH(TODAY())='2012 HR 배정표'!N$3,ISNUMBER('2012 HR 배정표'!N1186)=TRUE),VLOOKUP('2012 HR 배정표'!N1186,Prj_list!$A$5:$B$201,2,FALSE),"")))))</x:f>
        <x:v/>
      </x:c>
      <x:c r="C1183" s="13" t="str">
        <x:f ca="1">IF(AND(MONTH(TODAY())='2012 HR 배정표'!P$3,ISNUMBER('2012 HR 배정표'!P1186)=TRUE),VLOOKUP('2012 HR 배정표'!P1186,Prj_list!$A$5:$B$201,2,FALSE),IF(AND(MONTH(TODAY())='2012 HR 배정표'!R$3,ISNUMBER('2012 HR 배정표'!R1186)=TRUE),VLOOKUP('2012 HR 배정표'!R1186,Prj_list!$A$5:$B$201,2,FALSE),IF(AND(MONTH(TODAY())='2012 HR 배정표'!T$3,ISNUMBER('2012 HR 배정표'!T1186)=TRUE),VLOOKUP('2012 HR 배정표'!T1186,Prj_list!$A$5:$B$201,2,FALSE),IF(AND(MONTH(TODAY())='2012 HR 배정표'!V$3,ISNUMBER('2012 HR 배정표'!V1186)=TRUE),VLOOKUP('2012 HR 배정표'!V1186,Prj_list!$A$5:$B$201,2,FALSE),IF(AND(MONTH(TODAY())='2012 HR 배정표'!X$3,ISNUMBER('2012 HR 배정표'!X1186)=TRUE),VLOOKUP('2012 HR 배정표'!X1186,Prj_list!$A$5:$B$201,2,FALSE),IF(AND(MONTH(TODAY())='2012 HR 배정표'!Z$3,ISNUMBER('2012 HR 배정표'!Z1186)=TRUE),VLOOKUP('2012 HR 배정표'!Z1186,Prj_list!$A$5:$B$201,2,FALSE),IF(AND(MONTH(TODAY())='2012 HR 배정표'!AB$3,ISNUMBER('2012 HR 배정표'!AB1186)=TRUE),VLOOKUP('2012 HR 배정표'!AB1186,Prj_list!$A$5:$B$201,2,FALSE),"")))))))</x:f>
        <x:v/>
      </x:c>
    </x:row>
    <x:row r="1184" spans="2:3">
      <x:c r="B1184" s="13" t="str">
        <x:f ca="1">IF(AND(MONTH(TODAY())='2012 HR 배정표'!F$3,ISNUMBER('2012 HR 배정표'!F1187)=TRUE),VLOOKUP('2012 HR 배정표'!F1187,Prj_list!$A$5:$B$201,2,FALSE),IF(AND(MONTH(TODAY())='2012 HR 배정표'!H$3,ISNUMBER('2012 HR 배정표'!H1187)=TRUE),VLOOKUP('2012 HR 배정표'!H1187,Prj_list!$A$5:$B$201,2,FALSE),IF(AND(MONTH(TODAY())='2012 HR 배정표'!J$3,ISNUMBER('2012 HR 배정표'!J1187)=TRUE),VLOOKUP('2012 HR 배정표'!J1187,Prj_list!$A$5:$B$201,2,FALSE),IF(AND(MONTH(TODAY())='2012 HR 배정표'!L$3,ISNUMBER('2012 HR 배정표'!L1187)=TRUE),VLOOKUP('2012 HR 배정표'!L1187,Prj_list!$A$5:$B$201,2,FALSE),IF(AND(MONTH(TODAY())='2012 HR 배정표'!N$3,ISNUMBER('2012 HR 배정표'!N1187)=TRUE),VLOOKUP('2012 HR 배정표'!N1187,Prj_list!$A$5:$B$201,2,FALSE),"")))))</x:f>
        <x:v/>
      </x:c>
      <x:c r="C1184" s="13" t="str">
        <x:f ca="1">IF(AND(MONTH(TODAY())='2012 HR 배정표'!P$3,ISNUMBER('2012 HR 배정표'!P1187)=TRUE),VLOOKUP('2012 HR 배정표'!P1187,Prj_list!$A$5:$B$201,2,FALSE),IF(AND(MONTH(TODAY())='2012 HR 배정표'!R$3,ISNUMBER('2012 HR 배정표'!R1187)=TRUE),VLOOKUP('2012 HR 배정표'!R1187,Prj_list!$A$5:$B$201,2,FALSE),IF(AND(MONTH(TODAY())='2012 HR 배정표'!T$3,ISNUMBER('2012 HR 배정표'!T1187)=TRUE),VLOOKUP('2012 HR 배정표'!T1187,Prj_list!$A$5:$B$201,2,FALSE),IF(AND(MONTH(TODAY())='2012 HR 배정표'!V$3,ISNUMBER('2012 HR 배정표'!V1187)=TRUE),VLOOKUP('2012 HR 배정표'!V1187,Prj_list!$A$5:$B$201,2,FALSE),IF(AND(MONTH(TODAY())='2012 HR 배정표'!X$3,ISNUMBER('2012 HR 배정표'!X1187)=TRUE),VLOOKUP('2012 HR 배정표'!X1187,Prj_list!$A$5:$B$201,2,FALSE),IF(AND(MONTH(TODAY())='2012 HR 배정표'!Z$3,ISNUMBER('2012 HR 배정표'!Z1187)=TRUE),VLOOKUP('2012 HR 배정표'!Z1187,Prj_list!$A$5:$B$201,2,FALSE),IF(AND(MONTH(TODAY())='2012 HR 배정표'!AB$3,ISNUMBER('2012 HR 배정표'!AB1187)=TRUE),VLOOKUP('2012 HR 배정표'!AB1187,Prj_list!$A$5:$B$201,2,FALSE),"")))))))</x:f>
        <x:v/>
      </x:c>
    </x:row>
    <x:row r="1185" spans="2:3">
      <x:c r="B1185" s="13" t="str">
        <x:f ca="1">IF(AND(MONTH(TODAY())='2012 HR 배정표'!F$3,ISNUMBER('2012 HR 배정표'!F1188)=TRUE),VLOOKUP('2012 HR 배정표'!F1188,Prj_list!$A$5:$B$201,2,FALSE),IF(AND(MONTH(TODAY())='2012 HR 배정표'!H$3,ISNUMBER('2012 HR 배정표'!H1188)=TRUE),VLOOKUP('2012 HR 배정표'!H1188,Prj_list!$A$5:$B$201,2,FALSE),IF(AND(MONTH(TODAY())='2012 HR 배정표'!J$3,ISNUMBER('2012 HR 배정표'!J1188)=TRUE),VLOOKUP('2012 HR 배정표'!J1188,Prj_list!$A$5:$B$201,2,FALSE),IF(AND(MONTH(TODAY())='2012 HR 배정표'!L$3,ISNUMBER('2012 HR 배정표'!L1188)=TRUE),VLOOKUP('2012 HR 배정표'!L1188,Prj_list!$A$5:$B$201,2,FALSE),IF(AND(MONTH(TODAY())='2012 HR 배정표'!N$3,ISNUMBER('2012 HR 배정표'!N1188)=TRUE),VLOOKUP('2012 HR 배정표'!N1188,Prj_list!$A$5:$B$201,2,FALSE),"")))))</x:f>
        <x:v/>
      </x:c>
      <x:c r="C1185" s="13" t="str">
        <x:f ca="1">IF(AND(MONTH(TODAY())='2012 HR 배정표'!P$3,ISNUMBER('2012 HR 배정표'!P1188)=TRUE),VLOOKUP('2012 HR 배정표'!P1188,Prj_list!$A$5:$B$201,2,FALSE),IF(AND(MONTH(TODAY())='2012 HR 배정표'!R$3,ISNUMBER('2012 HR 배정표'!R1188)=TRUE),VLOOKUP('2012 HR 배정표'!R1188,Prj_list!$A$5:$B$201,2,FALSE),IF(AND(MONTH(TODAY())='2012 HR 배정표'!T$3,ISNUMBER('2012 HR 배정표'!T1188)=TRUE),VLOOKUP('2012 HR 배정표'!T1188,Prj_list!$A$5:$B$201,2,FALSE),IF(AND(MONTH(TODAY())='2012 HR 배정표'!V$3,ISNUMBER('2012 HR 배정표'!V1188)=TRUE),VLOOKUP('2012 HR 배정표'!V1188,Prj_list!$A$5:$B$201,2,FALSE),IF(AND(MONTH(TODAY())='2012 HR 배정표'!X$3,ISNUMBER('2012 HR 배정표'!X1188)=TRUE),VLOOKUP('2012 HR 배정표'!X1188,Prj_list!$A$5:$B$201,2,FALSE),IF(AND(MONTH(TODAY())='2012 HR 배정표'!Z$3,ISNUMBER('2012 HR 배정표'!Z1188)=TRUE),VLOOKUP('2012 HR 배정표'!Z1188,Prj_list!$A$5:$B$201,2,FALSE),IF(AND(MONTH(TODAY())='2012 HR 배정표'!AB$3,ISNUMBER('2012 HR 배정표'!AB1188)=TRUE),VLOOKUP('2012 HR 배정표'!AB1188,Prj_list!$A$5:$B$201,2,FALSE),"")))))))</x:f>
        <x:v/>
      </x:c>
    </x:row>
    <x:row r="1186" spans="2:3">
      <x:c r="B1186" s="13" t="str">
        <x:f ca="1">IF(AND(MONTH(TODAY())='2012 HR 배정표'!F$3,ISNUMBER('2012 HR 배정표'!F1189)=TRUE),VLOOKUP('2012 HR 배정표'!F1189,Prj_list!$A$5:$B$201,2,FALSE),IF(AND(MONTH(TODAY())='2012 HR 배정표'!H$3,ISNUMBER('2012 HR 배정표'!H1189)=TRUE),VLOOKUP('2012 HR 배정표'!H1189,Prj_list!$A$5:$B$201,2,FALSE),IF(AND(MONTH(TODAY())='2012 HR 배정표'!J$3,ISNUMBER('2012 HR 배정표'!J1189)=TRUE),VLOOKUP('2012 HR 배정표'!J1189,Prj_list!$A$5:$B$201,2,FALSE),IF(AND(MONTH(TODAY())='2012 HR 배정표'!L$3,ISNUMBER('2012 HR 배정표'!L1189)=TRUE),VLOOKUP('2012 HR 배정표'!L1189,Prj_list!$A$5:$B$201,2,FALSE),IF(AND(MONTH(TODAY())='2012 HR 배정표'!N$3,ISNUMBER('2012 HR 배정표'!N1189)=TRUE),VLOOKUP('2012 HR 배정표'!N1189,Prj_list!$A$5:$B$201,2,FALSE),"")))))</x:f>
        <x:v/>
      </x:c>
      <x:c r="C1186" s="13" t="str">
        <x:f ca="1">IF(AND(MONTH(TODAY())='2012 HR 배정표'!P$3,ISNUMBER('2012 HR 배정표'!P1189)=TRUE),VLOOKUP('2012 HR 배정표'!P1189,Prj_list!$A$5:$B$201,2,FALSE),IF(AND(MONTH(TODAY())='2012 HR 배정표'!R$3,ISNUMBER('2012 HR 배정표'!R1189)=TRUE),VLOOKUP('2012 HR 배정표'!R1189,Prj_list!$A$5:$B$201,2,FALSE),IF(AND(MONTH(TODAY())='2012 HR 배정표'!T$3,ISNUMBER('2012 HR 배정표'!T1189)=TRUE),VLOOKUP('2012 HR 배정표'!T1189,Prj_list!$A$5:$B$201,2,FALSE),IF(AND(MONTH(TODAY())='2012 HR 배정표'!V$3,ISNUMBER('2012 HR 배정표'!V1189)=TRUE),VLOOKUP('2012 HR 배정표'!V1189,Prj_list!$A$5:$B$201,2,FALSE),IF(AND(MONTH(TODAY())='2012 HR 배정표'!X$3,ISNUMBER('2012 HR 배정표'!X1189)=TRUE),VLOOKUP('2012 HR 배정표'!X1189,Prj_list!$A$5:$B$201,2,FALSE),IF(AND(MONTH(TODAY())='2012 HR 배정표'!Z$3,ISNUMBER('2012 HR 배정표'!Z1189)=TRUE),VLOOKUP('2012 HR 배정표'!Z1189,Prj_list!$A$5:$B$201,2,FALSE),IF(AND(MONTH(TODAY())='2012 HR 배정표'!AB$3,ISNUMBER('2012 HR 배정표'!AB1189)=TRUE),VLOOKUP('2012 HR 배정표'!AB1189,Prj_list!$A$5:$B$201,2,FALSE),"")))))))</x:f>
        <x:v/>
      </x:c>
    </x:row>
    <x:row r="1187" spans="2:3">
      <x:c r="B1187" s="13" t="str">
        <x:f ca="1">IF(AND(MONTH(TODAY())='2012 HR 배정표'!F$3,ISNUMBER('2012 HR 배정표'!F1190)=TRUE),VLOOKUP('2012 HR 배정표'!F1190,Prj_list!$A$5:$B$201,2,FALSE),IF(AND(MONTH(TODAY())='2012 HR 배정표'!H$3,ISNUMBER('2012 HR 배정표'!H1190)=TRUE),VLOOKUP('2012 HR 배정표'!H1190,Prj_list!$A$5:$B$201,2,FALSE),IF(AND(MONTH(TODAY())='2012 HR 배정표'!J$3,ISNUMBER('2012 HR 배정표'!J1190)=TRUE),VLOOKUP('2012 HR 배정표'!J1190,Prj_list!$A$5:$B$201,2,FALSE),IF(AND(MONTH(TODAY())='2012 HR 배정표'!L$3,ISNUMBER('2012 HR 배정표'!L1190)=TRUE),VLOOKUP('2012 HR 배정표'!L1190,Prj_list!$A$5:$B$201,2,FALSE),IF(AND(MONTH(TODAY())='2012 HR 배정표'!N$3,ISNUMBER('2012 HR 배정표'!N1190)=TRUE),VLOOKUP('2012 HR 배정표'!N1190,Prj_list!$A$5:$B$201,2,FALSE),"")))))</x:f>
        <x:v/>
      </x:c>
      <x:c r="C1187" s="13" t="str">
        <x:f ca="1">IF(AND(MONTH(TODAY())='2012 HR 배정표'!P$3,ISNUMBER('2012 HR 배정표'!P1190)=TRUE),VLOOKUP('2012 HR 배정표'!P1190,Prj_list!$A$5:$B$201,2,FALSE),IF(AND(MONTH(TODAY())='2012 HR 배정표'!R$3,ISNUMBER('2012 HR 배정표'!R1190)=TRUE),VLOOKUP('2012 HR 배정표'!R1190,Prj_list!$A$5:$B$201,2,FALSE),IF(AND(MONTH(TODAY())='2012 HR 배정표'!T$3,ISNUMBER('2012 HR 배정표'!T1190)=TRUE),VLOOKUP('2012 HR 배정표'!T1190,Prj_list!$A$5:$B$201,2,FALSE),IF(AND(MONTH(TODAY())='2012 HR 배정표'!V$3,ISNUMBER('2012 HR 배정표'!V1190)=TRUE),VLOOKUP('2012 HR 배정표'!V1190,Prj_list!$A$5:$B$201,2,FALSE),IF(AND(MONTH(TODAY())='2012 HR 배정표'!X$3,ISNUMBER('2012 HR 배정표'!X1190)=TRUE),VLOOKUP('2012 HR 배정표'!X1190,Prj_list!$A$5:$B$201,2,FALSE),IF(AND(MONTH(TODAY())='2012 HR 배정표'!Z$3,ISNUMBER('2012 HR 배정표'!Z1190)=TRUE),VLOOKUP('2012 HR 배정표'!Z1190,Prj_list!$A$5:$B$201,2,FALSE),IF(AND(MONTH(TODAY())='2012 HR 배정표'!AB$3,ISNUMBER('2012 HR 배정표'!AB1190)=TRUE),VLOOKUP('2012 HR 배정표'!AB1190,Prj_list!$A$5:$B$201,2,FALSE),"")))))))</x:f>
        <x:v/>
      </x:c>
    </x:row>
    <x:row r="1188" spans="2:3">
      <x:c r="B1188" s="13" t="str">
        <x:f ca="1">IF(AND(MONTH(TODAY())='2012 HR 배정표'!F$3,ISNUMBER('2012 HR 배정표'!F1191)=TRUE),VLOOKUP('2012 HR 배정표'!F1191,Prj_list!$A$5:$B$201,2,FALSE),IF(AND(MONTH(TODAY())='2012 HR 배정표'!H$3,ISNUMBER('2012 HR 배정표'!H1191)=TRUE),VLOOKUP('2012 HR 배정표'!H1191,Prj_list!$A$5:$B$201,2,FALSE),IF(AND(MONTH(TODAY())='2012 HR 배정표'!J$3,ISNUMBER('2012 HR 배정표'!J1191)=TRUE),VLOOKUP('2012 HR 배정표'!J1191,Prj_list!$A$5:$B$201,2,FALSE),IF(AND(MONTH(TODAY())='2012 HR 배정표'!L$3,ISNUMBER('2012 HR 배정표'!L1191)=TRUE),VLOOKUP('2012 HR 배정표'!L1191,Prj_list!$A$5:$B$201,2,FALSE),IF(AND(MONTH(TODAY())='2012 HR 배정표'!N$3,ISNUMBER('2012 HR 배정표'!N1191)=TRUE),VLOOKUP('2012 HR 배정표'!N1191,Prj_list!$A$5:$B$201,2,FALSE),"")))))</x:f>
        <x:v/>
      </x:c>
      <x:c r="C1188" s="13" t="str">
        <x:f ca="1">IF(AND(MONTH(TODAY())='2012 HR 배정표'!P$3,ISNUMBER('2012 HR 배정표'!P1191)=TRUE),VLOOKUP('2012 HR 배정표'!P1191,Prj_list!$A$5:$B$201,2,FALSE),IF(AND(MONTH(TODAY())='2012 HR 배정표'!R$3,ISNUMBER('2012 HR 배정표'!R1191)=TRUE),VLOOKUP('2012 HR 배정표'!R1191,Prj_list!$A$5:$B$201,2,FALSE),IF(AND(MONTH(TODAY())='2012 HR 배정표'!T$3,ISNUMBER('2012 HR 배정표'!T1191)=TRUE),VLOOKUP('2012 HR 배정표'!T1191,Prj_list!$A$5:$B$201,2,FALSE),IF(AND(MONTH(TODAY())='2012 HR 배정표'!V$3,ISNUMBER('2012 HR 배정표'!V1191)=TRUE),VLOOKUP('2012 HR 배정표'!V1191,Prj_list!$A$5:$B$201,2,FALSE),IF(AND(MONTH(TODAY())='2012 HR 배정표'!X$3,ISNUMBER('2012 HR 배정표'!X1191)=TRUE),VLOOKUP('2012 HR 배정표'!X1191,Prj_list!$A$5:$B$201,2,FALSE),IF(AND(MONTH(TODAY())='2012 HR 배정표'!Z$3,ISNUMBER('2012 HR 배정표'!Z1191)=TRUE),VLOOKUP('2012 HR 배정표'!Z1191,Prj_list!$A$5:$B$201,2,FALSE),IF(AND(MONTH(TODAY())='2012 HR 배정표'!AB$3,ISNUMBER('2012 HR 배정표'!AB1191)=TRUE),VLOOKUP('2012 HR 배정표'!AB1191,Prj_list!$A$5:$B$201,2,FALSE),"")))))))</x:f>
        <x:v/>
      </x:c>
    </x:row>
    <x:row r="1189" spans="2:3">
      <x:c r="B1189" s="13" t="str">
        <x:f ca="1">IF(AND(MONTH(TODAY())='2012 HR 배정표'!F$3,ISNUMBER('2012 HR 배정표'!F1192)=TRUE),VLOOKUP('2012 HR 배정표'!F1192,Prj_list!$A$5:$B$201,2,FALSE),IF(AND(MONTH(TODAY())='2012 HR 배정표'!H$3,ISNUMBER('2012 HR 배정표'!H1192)=TRUE),VLOOKUP('2012 HR 배정표'!H1192,Prj_list!$A$5:$B$201,2,FALSE),IF(AND(MONTH(TODAY())='2012 HR 배정표'!J$3,ISNUMBER('2012 HR 배정표'!J1192)=TRUE),VLOOKUP('2012 HR 배정표'!J1192,Prj_list!$A$5:$B$201,2,FALSE),IF(AND(MONTH(TODAY())='2012 HR 배정표'!L$3,ISNUMBER('2012 HR 배정표'!L1192)=TRUE),VLOOKUP('2012 HR 배정표'!L1192,Prj_list!$A$5:$B$201,2,FALSE),IF(AND(MONTH(TODAY())='2012 HR 배정표'!N$3,ISNUMBER('2012 HR 배정표'!N1192)=TRUE),VLOOKUP('2012 HR 배정표'!N1192,Prj_list!$A$5:$B$201,2,FALSE),"")))))</x:f>
        <x:v/>
      </x:c>
      <x:c r="C1189" s="13" t="str">
        <x:f ca="1">IF(AND(MONTH(TODAY())='2012 HR 배정표'!P$3,ISNUMBER('2012 HR 배정표'!P1192)=TRUE),VLOOKUP('2012 HR 배정표'!P1192,Prj_list!$A$5:$B$201,2,FALSE),IF(AND(MONTH(TODAY())='2012 HR 배정표'!R$3,ISNUMBER('2012 HR 배정표'!R1192)=TRUE),VLOOKUP('2012 HR 배정표'!R1192,Prj_list!$A$5:$B$201,2,FALSE),IF(AND(MONTH(TODAY())='2012 HR 배정표'!T$3,ISNUMBER('2012 HR 배정표'!T1192)=TRUE),VLOOKUP('2012 HR 배정표'!T1192,Prj_list!$A$5:$B$201,2,FALSE),IF(AND(MONTH(TODAY())='2012 HR 배정표'!V$3,ISNUMBER('2012 HR 배정표'!V1192)=TRUE),VLOOKUP('2012 HR 배정표'!V1192,Prj_list!$A$5:$B$201,2,FALSE),IF(AND(MONTH(TODAY())='2012 HR 배정표'!X$3,ISNUMBER('2012 HR 배정표'!X1192)=TRUE),VLOOKUP('2012 HR 배정표'!X1192,Prj_list!$A$5:$B$201,2,FALSE),IF(AND(MONTH(TODAY())='2012 HR 배정표'!Z$3,ISNUMBER('2012 HR 배정표'!Z1192)=TRUE),VLOOKUP('2012 HR 배정표'!Z1192,Prj_list!$A$5:$B$201,2,FALSE),IF(AND(MONTH(TODAY())='2012 HR 배정표'!AB$3,ISNUMBER('2012 HR 배정표'!AB1192)=TRUE),VLOOKUP('2012 HR 배정표'!AB1192,Prj_list!$A$5:$B$201,2,FALSE),"")))))))</x:f>
        <x:v/>
      </x:c>
    </x:row>
    <x:row r="1190" spans="2:3">
      <x:c r="B1190" s="13" t="str">
        <x:f ca="1">IF(AND(MONTH(TODAY())='2012 HR 배정표'!F$3,ISNUMBER('2012 HR 배정표'!F1193)=TRUE),VLOOKUP('2012 HR 배정표'!F1193,Prj_list!$A$5:$B$201,2,FALSE),IF(AND(MONTH(TODAY())='2012 HR 배정표'!H$3,ISNUMBER('2012 HR 배정표'!H1193)=TRUE),VLOOKUP('2012 HR 배정표'!H1193,Prj_list!$A$5:$B$201,2,FALSE),IF(AND(MONTH(TODAY())='2012 HR 배정표'!J$3,ISNUMBER('2012 HR 배정표'!J1193)=TRUE),VLOOKUP('2012 HR 배정표'!J1193,Prj_list!$A$5:$B$201,2,FALSE),IF(AND(MONTH(TODAY())='2012 HR 배정표'!L$3,ISNUMBER('2012 HR 배정표'!L1193)=TRUE),VLOOKUP('2012 HR 배정표'!L1193,Prj_list!$A$5:$B$201,2,FALSE),IF(AND(MONTH(TODAY())='2012 HR 배정표'!N$3,ISNUMBER('2012 HR 배정표'!N1193)=TRUE),VLOOKUP('2012 HR 배정표'!N1193,Prj_list!$A$5:$B$201,2,FALSE),"")))))</x:f>
        <x:v/>
      </x:c>
      <x:c r="C1190" s="13" t="str">
        <x:f ca="1">IF(AND(MONTH(TODAY())='2012 HR 배정표'!P$3,ISNUMBER('2012 HR 배정표'!P1193)=TRUE),VLOOKUP('2012 HR 배정표'!P1193,Prj_list!$A$5:$B$201,2,FALSE),IF(AND(MONTH(TODAY())='2012 HR 배정표'!R$3,ISNUMBER('2012 HR 배정표'!R1193)=TRUE),VLOOKUP('2012 HR 배정표'!R1193,Prj_list!$A$5:$B$201,2,FALSE),IF(AND(MONTH(TODAY())='2012 HR 배정표'!T$3,ISNUMBER('2012 HR 배정표'!T1193)=TRUE),VLOOKUP('2012 HR 배정표'!T1193,Prj_list!$A$5:$B$201,2,FALSE),IF(AND(MONTH(TODAY())='2012 HR 배정표'!V$3,ISNUMBER('2012 HR 배정표'!V1193)=TRUE),VLOOKUP('2012 HR 배정표'!V1193,Prj_list!$A$5:$B$201,2,FALSE),IF(AND(MONTH(TODAY())='2012 HR 배정표'!X$3,ISNUMBER('2012 HR 배정표'!X1193)=TRUE),VLOOKUP('2012 HR 배정표'!X1193,Prj_list!$A$5:$B$201,2,FALSE),IF(AND(MONTH(TODAY())='2012 HR 배정표'!Z$3,ISNUMBER('2012 HR 배정표'!Z1193)=TRUE),VLOOKUP('2012 HR 배정표'!Z1193,Prj_list!$A$5:$B$201,2,FALSE),IF(AND(MONTH(TODAY())='2012 HR 배정표'!AB$3,ISNUMBER('2012 HR 배정표'!AB1193)=TRUE),VLOOKUP('2012 HR 배정표'!AB1193,Prj_list!$A$5:$B$201,2,FALSE),"")))))))</x:f>
        <x:v/>
      </x:c>
    </x:row>
    <x:row r="1191" spans="2:3">
      <x:c r="B1191" s="13" t="str">
        <x:f ca="1">IF(AND(MONTH(TODAY())='2012 HR 배정표'!F$3,ISNUMBER('2012 HR 배정표'!F1194)=TRUE),VLOOKUP('2012 HR 배정표'!F1194,Prj_list!$A$5:$B$201,2,FALSE),IF(AND(MONTH(TODAY())='2012 HR 배정표'!H$3,ISNUMBER('2012 HR 배정표'!H1194)=TRUE),VLOOKUP('2012 HR 배정표'!H1194,Prj_list!$A$5:$B$201,2,FALSE),IF(AND(MONTH(TODAY())='2012 HR 배정표'!J$3,ISNUMBER('2012 HR 배정표'!J1194)=TRUE),VLOOKUP('2012 HR 배정표'!J1194,Prj_list!$A$5:$B$201,2,FALSE),IF(AND(MONTH(TODAY())='2012 HR 배정표'!L$3,ISNUMBER('2012 HR 배정표'!L1194)=TRUE),VLOOKUP('2012 HR 배정표'!L1194,Prj_list!$A$5:$B$201,2,FALSE),IF(AND(MONTH(TODAY())='2012 HR 배정표'!N$3,ISNUMBER('2012 HR 배정표'!N1194)=TRUE),VLOOKUP('2012 HR 배정표'!N1194,Prj_list!$A$5:$B$201,2,FALSE),"")))))</x:f>
        <x:v/>
      </x:c>
      <x:c r="C1191" s="13" t="str">
        <x:f ca="1">IF(AND(MONTH(TODAY())='2012 HR 배정표'!P$3,ISNUMBER('2012 HR 배정표'!P1194)=TRUE),VLOOKUP('2012 HR 배정표'!P1194,Prj_list!$A$5:$B$201,2,FALSE),IF(AND(MONTH(TODAY())='2012 HR 배정표'!R$3,ISNUMBER('2012 HR 배정표'!R1194)=TRUE),VLOOKUP('2012 HR 배정표'!R1194,Prj_list!$A$5:$B$201,2,FALSE),IF(AND(MONTH(TODAY())='2012 HR 배정표'!T$3,ISNUMBER('2012 HR 배정표'!T1194)=TRUE),VLOOKUP('2012 HR 배정표'!T1194,Prj_list!$A$5:$B$201,2,FALSE),IF(AND(MONTH(TODAY())='2012 HR 배정표'!V$3,ISNUMBER('2012 HR 배정표'!V1194)=TRUE),VLOOKUP('2012 HR 배정표'!V1194,Prj_list!$A$5:$B$201,2,FALSE),IF(AND(MONTH(TODAY())='2012 HR 배정표'!X$3,ISNUMBER('2012 HR 배정표'!X1194)=TRUE),VLOOKUP('2012 HR 배정표'!X1194,Prj_list!$A$5:$B$201,2,FALSE),IF(AND(MONTH(TODAY())='2012 HR 배정표'!Z$3,ISNUMBER('2012 HR 배정표'!Z1194)=TRUE),VLOOKUP('2012 HR 배정표'!Z1194,Prj_list!$A$5:$B$201,2,FALSE),IF(AND(MONTH(TODAY())='2012 HR 배정표'!AB$3,ISNUMBER('2012 HR 배정표'!AB1194)=TRUE),VLOOKUP('2012 HR 배정표'!AB1194,Prj_list!$A$5:$B$201,2,FALSE),"")))))))</x:f>
        <x:v/>
      </x:c>
    </x:row>
    <x:row r="1192" spans="2:3">
      <x:c r="B1192" s="13" t="str">
        <x:f ca="1">IF(AND(MONTH(TODAY())='2012 HR 배정표'!F$3,ISNUMBER('2012 HR 배정표'!F1195)=TRUE),VLOOKUP('2012 HR 배정표'!F1195,Prj_list!$A$5:$B$201,2,FALSE),IF(AND(MONTH(TODAY())='2012 HR 배정표'!H$3,ISNUMBER('2012 HR 배정표'!H1195)=TRUE),VLOOKUP('2012 HR 배정표'!H1195,Prj_list!$A$5:$B$201,2,FALSE),IF(AND(MONTH(TODAY())='2012 HR 배정표'!J$3,ISNUMBER('2012 HR 배정표'!J1195)=TRUE),VLOOKUP('2012 HR 배정표'!J1195,Prj_list!$A$5:$B$201,2,FALSE),IF(AND(MONTH(TODAY())='2012 HR 배정표'!L$3,ISNUMBER('2012 HR 배정표'!L1195)=TRUE),VLOOKUP('2012 HR 배정표'!L1195,Prj_list!$A$5:$B$201,2,FALSE),IF(AND(MONTH(TODAY())='2012 HR 배정표'!N$3,ISNUMBER('2012 HR 배정표'!N1195)=TRUE),VLOOKUP('2012 HR 배정표'!N1195,Prj_list!$A$5:$B$201,2,FALSE),"")))))</x:f>
        <x:v/>
      </x:c>
      <x:c r="C1192" s="13" t="str">
        <x:f ca="1">IF(AND(MONTH(TODAY())='2012 HR 배정표'!P$3,ISNUMBER('2012 HR 배정표'!P1195)=TRUE),VLOOKUP('2012 HR 배정표'!P1195,Prj_list!$A$5:$B$201,2,FALSE),IF(AND(MONTH(TODAY())='2012 HR 배정표'!R$3,ISNUMBER('2012 HR 배정표'!R1195)=TRUE),VLOOKUP('2012 HR 배정표'!R1195,Prj_list!$A$5:$B$201,2,FALSE),IF(AND(MONTH(TODAY())='2012 HR 배정표'!T$3,ISNUMBER('2012 HR 배정표'!T1195)=TRUE),VLOOKUP('2012 HR 배정표'!T1195,Prj_list!$A$5:$B$201,2,FALSE),IF(AND(MONTH(TODAY())='2012 HR 배정표'!V$3,ISNUMBER('2012 HR 배정표'!V1195)=TRUE),VLOOKUP('2012 HR 배정표'!V1195,Prj_list!$A$5:$B$201,2,FALSE),IF(AND(MONTH(TODAY())='2012 HR 배정표'!X$3,ISNUMBER('2012 HR 배정표'!X1195)=TRUE),VLOOKUP('2012 HR 배정표'!X1195,Prj_list!$A$5:$B$201,2,FALSE),IF(AND(MONTH(TODAY())='2012 HR 배정표'!Z$3,ISNUMBER('2012 HR 배정표'!Z1195)=TRUE),VLOOKUP('2012 HR 배정표'!Z1195,Prj_list!$A$5:$B$201,2,FALSE),IF(AND(MONTH(TODAY())='2012 HR 배정표'!AB$3,ISNUMBER('2012 HR 배정표'!AB1195)=TRUE),VLOOKUP('2012 HR 배정표'!AB1195,Prj_list!$A$5:$B$201,2,FALSE),"")))))))</x:f>
        <x:v/>
      </x:c>
    </x:row>
    <x:row r="1193" spans="2:3">
      <x:c r="B1193" s="13" t="str">
        <x:f ca="1">IF(AND(MONTH(TODAY())='2012 HR 배정표'!F$3,ISNUMBER('2012 HR 배정표'!F1196)=TRUE),VLOOKUP('2012 HR 배정표'!F1196,Prj_list!$A$5:$B$201,2,FALSE),IF(AND(MONTH(TODAY())='2012 HR 배정표'!H$3,ISNUMBER('2012 HR 배정표'!H1196)=TRUE),VLOOKUP('2012 HR 배정표'!H1196,Prj_list!$A$5:$B$201,2,FALSE),IF(AND(MONTH(TODAY())='2012 HR 배정표'!J$3,ISNUMBER('2012 HR 배정표'!J1196)=TRUE),VLOOKUP('2012 HR 배정표'!J1196,Prj_list!$A$5:$B$201,2,FALSE),IF(AND(MONTH(TODAY())='2012 HR 배정표'!L$3,ISNUMBER('2012 HR 배정표'!L1196)=TRUE),VLOOKUP('2012 HR 배정표'!L1196,Prj_list!$A$5:$B$201,2,FALSE),IF(AND(MONTH(TODAY())='2012 HR 배정표'!N$3,ISNUMBER('2012 HR 배정표'!N1196)=TRUE),VLOOKUP('2012 HR 배정표'!N1196,Prj_list!$A$5:$B$201,2,FALSE),"")))))</x:f>
        <x:v/>
      </x:c>
      <x:c r="C1193" s="13" t="str">
        <x:f ca="1">IF(AND(MONTH(TODAY())='2012 HR 배정표'!P$3,ISNUMBER('2012 HR 배정표'!P1196)=TRUE),VLOOKUP('2012 HR 배정표'!P1196,Prj_list!$A$5:$B$201,2,FALSE),IF(AND(MONTH(TODAY())='2012 HR 배정표'!R$3,ISNUMBER('2012 HR 배정표'!R1196)=TRUE),VLOOKUP('2012 HR 배정표'!R1196,Prj_list!$A$5:$B$201,2,FALSE),IF(AND(MONTH(TODAY())='2012 HR 배정표'!T$3,ISNUMBER('2012 HR 배정표'!T1196)=TRUE),VLOOKUP('2012 HR 배정표'!T1196,Prj_list!$A$5:$B$201,2,FALSE),IF(AND(MONTH(TODAY())='2012 HR 배정표'!V$3,ISNUMBER('2012 HR 배정표'!V1196)=TRUE),VLOOKUP('2012 HR 배정표'!V1196,Prj_list!$A$5:$B$201,2,FALSE),IF(AND(MONTH(TODAY())='2012 HR 배정표'!X$3,ISNUMBER('2012 HR 배정표'!X1196)=TRUE),VLOOKUP('2012 HR 배정표'!X1196,Prj_list!$A$5:$B$201,2,FALSE),IF(AND(MONTH(TODAY())='2012 HR 배정표'!Z$3,ISNUMBER('2012 HR 배정표'!Z1196)=TRUE),VLOOKUP('2012 HR 배정표'!Z1196,Prj_list!$A$5:$B$201,2,FALSE),IF(AND(MONTH(TODAY())='2012 HR 배정표'!AB$3,ISNUMBER('2012 HR 배정표'!AB1196)=TRUE),VLOOKUP('2012 HR 배정표'!AB1196,Prj_list!$A$5:$B$201,2,FALSE),"")))))))</x:f>
        <x:v/>
      </x:c>
    </x:row>
    <x:row r="1194" spans="2:3">
      <x:c r="B1194" s="13" t="str">
        <x:f ca="1">IF(AND(MONTH(TODAY())='2012 HR 배정표'!F$3,ISNUMBER('2012 HR 배정표'!F1197)=TRUE),VLOOKUP('2012 HR 배정표'!F1197,Prj_list!$A$5:$B$201,2,FALSE),IF(AND(MONTH(TODAY())='2012 HR 배정표'!H$3,ISNUMBER('2012 HR 배정표'!H1197)=TRUE),VLOOKUP('2012 HR 배정표'!H1197,Prj_list!$A$5:$B$201,2,FALSE),IF(AND(MONTH(TODAY())='2012 HR 배정표'!J$3,ISNUMBER('2012 HR 배정표'!J1197)=TRUE),VLOOKUP('2012 HR 배정표'!J1197,Prj_list!$A$5:$B$201,2,FALSE),IF(AND(MONTH(TODAY())='2012 HR 배정표'!L$3,ISNUMBER('2012 HR 배정표'!L1197)=TRUE),VLOOKUP('2012 HR 배정표'!L1197,Prj_list!$A$5:$B$201,2,FALSE),IF(AND(MONTH(TODAY())='2012 HR 배정표'!N$3,ISNUMBER('2012 HR 배정표'!N1197)=TRUE),VLOOKUP('2012 HR 배정표'!N1197,Prj_list!$A$5:$B$201,2,FALSE),"")))))</x:f>
        <x:v/>
      </x:c>
      <x:c r="C1194" s="13" t="str">
        <x:f ca="1">IF(AND(MONTH(TODAY())='2012 HR 배정표'!P$3,ISNUMBER('2012 HR 배정표'!P1197)=TRUE),VLOOKUP('2012 HR 배정표'!P1197,Prj_list!$A$5:$B$201,2,FALSE),IF(AND(MONTH(TODAY())='2012 HR 배정표'!R$3,ISNUMBER('2012 HR 배정표'!R1197)=TRUE),VLOOKUP('2012 HR 배정표'!R1197,Prj_list!$A$5:$B$201,2,FALSE),IF(AND(MONTH(TODAY())='2012 HR 배정표'!T$3,ISNUMBER('2012 HR 배정표'!T1197)=TRUE),VLOOKUP('2012 HR 배정표'!T1197,Prj_list!$A$5:$B$201,2,FALSE),IF(AND(MONTH(TODAY())='2012 HR 배정표'!V$3,ISNUMBER('2012 HR 배정표'!V1197)=TRUE),VLOOKUP('2012 HR 배정표'!V1197,Prj_list!$A$5:$B$201,2,FALSE),IF(AND(MONTH(TODAY())='2012 HR 배정표'!X$3,ISNUMBER('2012 HR 배정표'!X1197)=TRUE),VLOOKUP('2012 HR 배정표'!X1197,Prj_list!$A$5:$B$201,2,FALSE),IF(AND(MONTH(TODAY())='2012 HR 배정표'!Z$3,ISNUMBER('2012 HR 배정표'!Z1197)=TRUE),VLOOKUP('2012 HR 배정표'!Z1197,Prj_list!$A$5:$B$201,2,FALSE),IF(AND(MONTH(TODAY())='2012 HR 배정표'!AB$3,ISNUMBER('2012 HR 배정표'!AB1197)=TRUE),VLOOKUP('2012 HR 배정표'!AB1197,Prj_list!$A$5:$B$201,2,FALSE),"")))))))</x:f>
        <x:v/>
      </x:c>
    </x:row>
    <x:row r="1195" spans="2:3">
      <x:c r="B1195" s="13" t="str">
        <x:f ca="1">IF(AND(MONTH(TODAY())='2012 HR 배정표'!F$3,ISNUMBER('2012 HR 배정표'!F1198)=TRUE),VLOOKUP('2012 HR 배정표'!F1198,Prj_list!$A$5:$B$201,2,FALSE),IF(AND(MONTH(TODAY())='2012 HR 배정표'!H$3,ISNUMBER('2012 HR 배정표'!H1198)=TRUE),VLOOKUP('2012 HR 배정표'!H1198,Prj_list!$A$5:$B$201,2,FALSE),IF(AND(MONTH(TODAY())='2012 HR 배정표'!J$3,ISNUMBER('2012 HR 배정표'!J1198)=TRUE),VLOOKUP('2012 HR 배정표'!J1198,Prj_list!$A$5:$B$201,2,FALSE),IF(AND(MONTH(TODAY())='2012 HR 배정표'!L$3,ISNUMBER('2012 HR 배정표'!L1198)=TRUE),VLOOKUP('2012 HR 배정표'!L1198,Prj_list!$A$5:$B$201,2,FALSE),IF(AND(MONTH(TODAY())='2012 HR 배정표'!N$3,ISNUMBER('2012 HR 배정표'!N1198)=TRUE),VLOOKUP('2012 HR 배정표'!N1198,Prj_list!$A$5:$B$201,2,FALSE),"")))))</x:f>
        <x:v/>
      </x:c>
      <x:c r="C1195" s="13" t="str">
        <x:f ca="1">IF(AND(MONTH(TODAY())='2012 HR 배정표'!P$3,ISNUMBER('2012 HR 배정표'!P1198)=TRUE),VLOOKUP('2012 HR 배정표'!P1198,Prj_list!$A$5:$B$201,2,FALSE),IF(AND(MONTH(TODAY())='2012 HR 배정표'!R$3,ISNUMBER('2012 HR 배정표'!R1198)=TRUE),VLOOKUP('2012 HR 배정표'!R1198,Prj_list!$A$5:$B$201,2,FALSE),IF(AND(MONTH(TODAY())='2012 HR 배정표'!T$3,ISNUMBER('2012 HR 배정표'!T1198)=TRUE),VLOOKUP('2012 HR 배정표'!T1198,Prj_list!$A$5:$B$201,2,FALSE),IF(AND(MONTH(TODAY())='2012 HR 배정표'!V$3,ISNUMBER('2012 HR 배정표'!V1198)=TRUE),VLOOKUP('2012 HR 배정표'!V1198,Prj_list!$A$5:$B$201,2,FALSE),IF(AND(MONTH(TODAY())='2012 HR 배정표'!X$3,ISNUMBER('2012 HR 배정표'!X1198)=TRUE),VLOOKUP('2012 HR 배정표'!X1198,Prj_list!$A$5:$B$201,2,FALSE),IF(AND(MONTH(TODAY())='2012 HR 배정표'!Z$3,ISNUMBER('2012 HR 배정표'!Z1198)=TRUE),VLOOKUP('2012 HR 배정표'!Z1198,Prj_list!$A$5:$B$201,2,FALSE),IF(AND(MONTH(TODAY())='2012 HR 배정표'!AB$3,ISNUMBER('2012 HR 배정표'!AB1198)=TRUE),VLOOKUP('2012 HR 배정표'!AB1198,Prj_list!$A$5:$B$201,2,FALSE),"")))))))</x:f>
        <x:v/>
      </x:c>
    </x:row>
    <x:row r="1196" spans="2:3">
      <x:c r="B1196" s="13" t="str">
        <x:f ca="1">IF(AND(MONTH(TODAY())='2012 HR 배정표'!F$3,ISNUMBER('2012 HR 배정표'!F1199)=TRUE),VLOOKUP('2012 HR 배정표'!F1199,Prj_list!$A$5:$B$201,2,FALSE),IF(AND(MONTH(TODAY())='2012 HR 배정표'!H$3,ISNUMBER('2012 HR 배정표'!H1199)=TRUE),VLOOKUP('2012 HR 배정표'!H1199,Prj_list!$A$5:$B$201,2,FALSE),IF(AND(MONTH(TODAY())='2012 HR 배정표'!J$3,ISNUMBER('2012 HR 배정표'!J1199)=TRUE),VLOOKUP('2012 HR 배정표'!J1199,Prj_list!$A$5:$B$201,2,FALSE),IF(AND(MONTH(TODAY())='2012 HR 배정표'!L$3,ISNUMBER('2012 HR 배정표'!L1199)=TRUE),VLOOKUP('2012 HR 배정표'!L1199,Prj_list!$A$5:$B$201,2,FALSE),IF(AND(MONTH(TODAY())='2012 HR 배정표'!N$3,ISNUMBER('2012 HR 배정표'!N1199)=TRUE),VLOOKUP('2012 HR 배정표'!N1199,Prj_list!$A$5:$B$201,2,FALSE),"")))))</x:f>
        <x:v/>
      </x:c>
      <x:c r="C1196" s="13" t="str">
        <x:f ca="1">IF(AND(MONTH(TODAY())='2012 HR 배정표'!P$3,ISNUMBER('2012 HR 배정표'!P1199)=TRUE),VLOOKUP('2012 HR 배정표'!P1199,Prj_list!$A$5:$B$201,2,FALSE),IF(AND(MONTH(TODAY())='2012 HR 배정표'!R$3,ISNUMBER('2012 HR 배정표'!R1199)=TRUE),VLOOKUP('2012 HR 배정표'!R1199,Prj_list!$A$5:$B$201,2,FALSE),IF(AND(MONTH(TODAY())='2012 HR 배정표'!T$3,ISNUMBER('2012 HR 배정표'!T1199)=TRUE),VLOOKUP('2012 HR 배정표'!T1199,Prj_list!$A$5:$B$201,2,FALSE),IF(AND(MONTH(TODAY())='2012 HR 배정표'!V$3,ISNUMBER('2012 HR 배정표'!V1199)=TRUE),VLOOKUP('2012 HR 배정표'!V1199,Prj_list!$A$5:$B$201,2,FALSE),IF(AND(MONTH(TODAY())='2012 HR 배정표'!X$3,ISNUMBER('2012 HR 배정표'!X1199)=TRUE),VLOOKUP('2012 HR 배정표'!X1199,Prj_list!$A$5:$B$201,2,FALSE),IF(AND(MONTH(TODAY())='2012 HR 배정표'!Z$3,ISNUMBER('2012 HR 배정표'!Z1199)=TRUE),VLOOKUP('2012 HR 배정표'!Z1199,Prj_list!$A$5:$B$201,2,FALSE),IF(AND(MONTH(TODAY())='2012 HR 배정표'!AB$3,ISNUMBER('2012 HR 배정표'!AB1199)=TRUE),VLOOKUP('2012 HR 배정표'!AB1199,Prj_list!$A$5:$B$201,2,FALSE),"")))))))</x:f>
        <x:v/>
      </x:c>
    </x:row>
    <x:row r="1197" spans="2:3">
      <x:c r="B1197" s="13" t="str">
        <x:f ca="1">IF(AND(MONTH(TODAY())='2012 HR 배정표'!F$3,ISNUMBER('2012 HR 배정표'!F1200)=TRUE),VLOOKUP('2012 HR 배정표'!F1200,Prj_list!$A$5:$B$201,2,FALSE),IF(AND(MONTH(TODAY())='2012 HR 배정표'!H$3,ISNUMBER('2012 HR 배정표'!H1200)=TRUE),VLOOKUP('2012 HR 배정표'!H1200,Prj_list!$A$5:$B$201,2,FALSE),IF(AND(MONTH(TODAY())='2012 HR 배정표'!J$3,ISNUMBER('2012 HR 배정표'!J1200)=TRUE),VLOOKUP('2012 HR 배정표'!J1200,Prj_list!$A$5:$B$201,2,FALSE),IF(AND(MONTH(TODAY())='2012 HR 배정표'!L$3,ISNUMBER('2012 HR 배정표'!L1200)=TRUE),VLOOKUP('2012 HR 배정표'!L1200,Prj_list!$A$5:$B$201,2,FALSE),IF(AND(MONTH(TODAY())='2012 HR 배정표'!N$3,ISNUMBER('2012 HR 배정표'!N1200)=TRUE),VLOOKUP('2012 HR 배정표'!N1200,Prj_list!$A$5:$B$201,2,FALSE),"")))))</x:f>
        <x:v/>
      </x:c>
      <x:c r="C1197" s="13" t="str">
        <x:f ca="1">IF(AND(MONTH(TODAY())='2012 HR 배정표'!P$3,ISNUMBER('2012 HR 배정표'!P1200)=TRUE),VLOOKUP('2012 HR 배정표'!P1200,Prj_list!$A$5:$B$201,2,FALSE),IF(AND(MONTH(TODAY())='2012 HR 배정표'!R$3,ISNUMBER('2012 HR 배정표'!R1200)=TRUE),VLOOKUP('2012 HR 배정표'!R1200,Prj_list!$A$5:$B$201,2,FALSE),IF(AND(MONTH(TODAY())='2012 HR 배정표'!T$3,ISNUMBER('2012 HR 배정표'!T1200)=TRUE),VLOOKUP('2012 HR 배정표'!T1200,Prj_list!$A$5:$B$201,2,FALSE),IF(AND(MONTH(TODAY())='2012 HR 배정표'!V$3,ISNUMBER('2012 HR 배정표'!V1200)=TRUE),VLOOKUP('2012 HR 배정표'!V1200,Prj_list!$A$5:$B$201,2,FALSE),IF(AND(MONTH(TODAY())='2012 HR 배정표'!X$3,ISNUMBER('2012 HR 배정표'!X1200)=TRUE),VLOOKUP('2012 HR 배정표'!X1200,Prj_list!$A$5:$B$201,2,FALSE),IF(AND(MONTH(TODAY())='2012 HR 배정표'!Z$3,ISNUMBER('2012 HR 배정표'!Z1200)=TRUE),VLOOKUP('2012 HR 배정표'!Z1200,Prj_list!$A$5:$B$201,2,FALSE),IF(AND(MONTH(TODAY())='2012 HR 배정표'!AB$3,ISNUMBER('2012 HR 배정표'!AB1200)=TRUE),VLOOKUP('2012 HR 배정표'!AB1200,Prj_list!$A$5:$B$201,2,FALSE),"")))))))</x:f>
        <x:v/>
      </x:c>
    </x:row>
    <x:row r="1198" spans="2:3">
      <x:c r="B1198" s="13" t="str">
        <x:f ca="1">IF(AND(MONTH(TODAY())='2012 HR 배정표'!F$3,ISNUMBER('2012 HR 배정표'!F1201)=TRUE),VLOOKUP('2012 HR 배정표'!F1201,Prj_list!$A$5:$B$201,2,FALSE),IF(AND(MONTH(TODAY())='2012 HR 배정표'!H$3,ISNUMBER('2012 HR 배정표'!H1201)=TRUE),VLOOKUP('2012 HR 배정표'!H1201,Prj_list!$A$5:$B$201,2,FALSE),IF(AND(MONTH(TODAY())='2012 HR 배정표'!J$3,ISNUMBER('2012 HR 배정표'!J1201)=TRUE),VLOOKUP('2012 HR 배정표'!J1201,Prj_list!$A$5:$B$201,2,FALSE),IF(AND(MONTH(TODAY())='2012 HR 배정표'!L$3,ISNUMBER('2012 HR 배정표'!L1201)=TRUE),VLOOKUP('2012 HR 배정표'!L1201,Prj_list!$A$5:$B$201,2,FALSE),IF(AND(MONTH(TODAY())='2012 HR 배정표'!N$3,ISNUMBER('2012 HR 배정표'!N1201)=TRUE),VLOOKUP('2012 HR 배정표'!N1201,Prj_list!$A$5:$B$201,2,FALSE),"")))))</x:f>
        <x:v/>
      </x:c>
      <x:c r="C1198" s="13" t="str">
        <x:f ca="1">IF(AND(MONTH(TODAY())='2012 HR 배정표'!P$3,ISNUMBER('2012 HR 배정표'!P1201)=TRUE),VLOOKUP('2012 HR 배정표'!P1201,Prj_list!$A$5:$B$201,2,FALSE),IF(AND(MONTH(TODAY())='2012 HR 배정표'!R$3,ISNUMBER('2012 HR 배정표'!R1201)=TRUE),VLOOKUP('2012 HR 배정표'!R1201,Prj_list!$A$5:$B$201,2,FALSE),IF(AND(MONTH(TODAY())='2012 HR 배정표'!T$3,ISNUMBER('2012 HR 배정표'!T1201)=TRUE),VLOOKUP('2012 HR 배정표'!T1201,Prj_list!$A$5:$B$201,2,FALSE),IF(AND(MONTH(TODAY())='2012 HR 배정표'!V$3,ISNUMBER('2012 HR 배정표'!V1201)=TRUE),VLOOKUP('2012 HR 배정표'!V1201,Prj_list!$A$5:$B$201,2,FALSE),IF(AND(MONTH(TODAY())='2012 HR 배정표'!X$3,ISNUMBER('2012 HR 배정표'!X1201)=TRUE),VLOOKUP('2012 HR 배정표'!X1201,Prj_list!$A$5:$B$201,2,FALSE),IF(AND(MONTH(TODAY())='2012 HR 배정표'!Z$3,ISNUMBER('2012 HR 배정표'!Z1201)=TRUE),VLOOKUP('2012 HR 배정표'!Z1201,Prj_list!$A$5:$B$201,2,FALSE),IF(AND(MONTH(TODAY())='2012 HR 배정표'!AB$3,ISNUMBER('2012 HR 배정표'!AB1201)=TRUE),VLOOKUP('2012 HR 배정표'!AB1201,Prj_list!$A$5:$B$201,2,FALSE),"")))))))</x:f>
        <x:v/>
      </x:c>
    </x:row>
    <x:row r="1199" spans="2:3">
      <x:c r="B1199" s="13" t="str">
        <x:f ca="1">IF(AND(MONTH(TODAY())='2012 HR 배정표'!F$3,ISNUMBER('2012 HR 배정표'!F1202)=TRUE),VLOOKUP('2012 HR 배정표'!F1202,Prj_list!$A$5:$B$201,2,FALSE),IF(AND(MONTH(TODAY())='2012 HR 배정표'!H$3,ISNUMBER('2012 HR 배정표'!H1202)=TRUE),VLOOKUP('2012 HR 배정표'!H1202,Prj_list!$A$5:$B$201,2,FALSE),IF(AND(MONTH(TODAY())='2012 HR 배정표'!J$3,ISNUMBER('2012 HR 배정표'!J1202)=TRUE),VLOOKUP('2012 HR 배정표'!J1202,Prj_list!$A$5:$B$201,2,FALSE),IF(AND(MONTH(TODAY())='2012 HR 배정표'!L$3,ISNUMBER('2012 HR 배정표'!L1202)=TRUE),VLOOKUP('2012 HR 배정표'!L1202,Prj_list!$A$5:$B$201,2,FALSE),IF(AND(MONTH(TODAY())='2012 HR 배정표'!N$3,ISNUMBER('2012 HR 배정표'!N1202)=TRUE),VLOOKUP('2012 HR 배정표'!N1202,Prj_list!$A$5:$B$201,2,FALSE),"")))))</x:f>
        <x:v/>
      </x:c>
      <x:c r="C1199" s="13" t="str">
        <x:f ca="1">IF(AND(MONTH(TODAY())='2012 HR 배정표'!P$3,ISNUMBER('2012 HR 배정표'!P1202)=TRUE),VLOOKUP('2012 HR 배정표'!P1202,Prj_list!$A$5:$B$201,2,FALSE),IF(AND(MONTH(TODAY())='2012 HR 배정표'!R$3,ISNUMBER('2012 HR 배정표'!R1202)=TRUE),VLOOKUP('2012 HR 배정표'!R1202,Prj_list!$A$5:$B$201,2,FALSE),IF(AND(MONTH(TODAY())='2012 HR 배정표'!T$3,ISNUMBER('2012 HR 배정표'!T1202)=TRUE),VLOOKUP('2012 HR 배정표'!T1202,Prj_list!$A$5:$B$201,2,FALSE),IF(AND(MONTH(TODAY())='2012 HR 배정표'!V$3,ISNUMBER('2012 HR 배정표'!V1202)=TRUE),VLOOKUP('2012 HR 배정표'!V1202,Prj_list!$A$5:$B$201,2,FALSE),IF(AND(MONTH(TODAY())='2012 HR 배정표'!X$3,ISNUMBER('2012 HR 배정표'!X1202)=TRUE),VLOOKUP('2012 HR 배정표'!X1202,Prj_list!$A$5:$B$201,2,FALSE),IF(AND(MONTH(TODAY())='2012 HR 배정표'!Z$3,ISNUMBER('2012 HR 배정표'!Z1202)=TRUE),VLOOKUP('2012 HR 배정표'!Z1202,Prj_list!$A$5:$B$201,2,FALSE),IF(AND(MONTH(TODAY())='2012 HR 배정표'!AB$3,ISNUMBER('2012 HR 배정표'!AB1202)=TRUE),VLOOKUP('2012 HR 배정표'!AB1202,Prj_list!$A$5:$B$201,2,FALSE),"")))))))</x:f>
        <x:v/>
      </x:c>
    </x:row>
    <x:row r="1200" spans="2:3">
      <x:c r="B1200" s="13" t="str">
        <x:f ca="1">IF(AND(MONTH(TODAY())='2012 HR 배정표'!F$3,ISNUMBER('2012 HR 배정표'!F1203)=TRUE),VLOOKUP('2012 HR 배정표'!F1203,Prj_list!$A$5:$B$201,2,FALSE),IF(AND(MONTH(TODAY())='2012 HR 배정표'!H$3,ISNUMBER('2012 HR 배정표'!H1203)=TRUE),VLOOKUP('2012 HR 배정표'!H1203,Prj_list!$A$5:$B$201,2,FALSE),IF(AND(MONTH(TODAY())='2012 HR 배정표'!J$3,ISNUMBER('2012 HR 배정표'!J1203)=TRUE),VLOOKUP('2012 HR 배정표'!J1203,Prj_list!$A$5:$B$201,2,FALSE),IF(AND(MONTH(TODAY())='2012 HR 배정표'!L$3,ISNUMBER('2012 HR 배정표'!L1203)=TRUE),VLOOKUP('2012 HR 배정표'!L1203,Prj_list!$A$5:$B$201,2,FALSE),IF(AND(MONTH(TODAY())='2012 HR 배정표'!N$3,ISNUMBER('2012 HR 배정표'!N1203)=TRUE),VLOOKUP('2012 HR 배정표'!N1203,Prj_list!$A$5:$B$201,2,FALSE),"")))))</x:f>
        <x:v/>
      </x:c>
      <x:c r="C1200" s="13" t="str">
        <x:f ca="1">IF(AND(MONTH(TODAY())='2012 HR 배정표'!P$3,ISNUMBER('2012 HR 배정표'!P1203)=TRUE),VLOOKUP('2012 HR 배정표'!P1203,Prj_list!$A$5:$B$201,2,FALSE),IF(AND(MONTH(TODAY())='2012 HR 배정표'!R$3,ISNUMBER('2012 HR 배정표'!R1203)=TRUE),VLOOKUP('2012 HR 배정표'!R1203,Prj_list!$A$5:$B$201,2,FALSE),IF(AND(MONTH(TODAY())='2012 HR 배정표'!T$3,ISNUMBER('2012 HR 배정표'!T1203)=TRUE),VLOOKUP('2012 HR 배정표'!T1203,Prj_list!$A$5:$B$201,2,FALSE),IF(AND(MONTH(TODAY())='2012 HR 배정표'!V$3,ISNUMBER('2012 HR 배정표'!V1203)=TRUE),VLOOKUP('2012 HR 배정표'!V1203,Prj_list!$A$5:$B$201,2,FALSE),IF(AND(MONTH(TODAY())='2012 HR 배정표'!X$3,ISNUMBER('2012 HR 배정표'!X1203)=TRUE),VLOOKUP('2012 HR 배정표'!X1203,Prj_list!$A$5:$B$201,2,FALSE),IF(AND(MONTH(TODAY())='2012 HR 배정표'!Z$3,ISNUMBER('2012 HR 배정표'!Z1203)=TRUE),VLOOKUP('2012 HR 배정표'!Z1203,Prj_list!$A$5:$B$201,2,FALSE),IF(AND(MONTH(TODAY())='2012 HR 배정표'!AB$3,ISNUMBER('2012 HR 배정표'!AB1203)=TRUE),VLOOKUP('2012 HR 배정표'!AB1203,Prj_list!$A$5:$B$201,2,FALSE),"")))))))</x:f>
        <x:v/>
      </x:c>
    </x:row>
    <x:row r="1201" spans="2:3">
      <x:c r="B1201" s="13" t="str">
        <x:f ca="1">IF(AND(MONTH(TODAY())='2012 HR 배정표'!F$3,ISNUMBER('2012 HR 배정표'!F1204)=TRUE),VLOOKUP('2012 HR 배정표'!F1204,Prj_list!$A$5:$B$201,2,FALSE),IF(AND(MONTH(TODAY())='2012 HR 배정표'!H$3,ISNUMBER('2012 HR 배정표'!H1204)=TRUE),VLOOKUP('2012 HR 배정표'!H1204,Prj_list!$A$5:$B$201,2,FALSE),IF(AND(MONTH(TODAY())='2012 HR 배정표'!J$3,ISNUMBER('2012 HR 배정표'!J1204)=TRUE),VLOOKUP('2012 HR 배정표'!J1204,Prj_list!$A$5:$B$201,2,FALSE),IF(AND(MONTH(TODAY())='2012 HR 배정표'!L$3,ISNUMBER('2012 HR 배정표'!L1204)=TRUE),VLOOKUP('2012 HR 배정표'!L1204,Prj_list!$A$5:$B$201,2,FALSE),IF(AND(MONTH(TODAY())='2012 HR 배정표'!N$3,ISNUMBER('2012 HR 배정표'!N1204)=TRUE),VLOOKUP('2012 HR 배정표'!N1204,Prj_list!$A$5:$B$201,2,FALSE),"")))))</x:f>
        <x:v/>
      </x:c>
      <x:c r="C1201" s="13" t="str">
        <x:f ca="1">IF(AND(MONTH(TODAY())='2012 HR 배정표'!P$3,ISNUMBER('2012 HR 배정표'!P1204)=TRUE),VLOOKUP('2012 HR 배정표'!P1204,Prj_list!$A$5:$B$201,2,FALSE),IF(AND(MONTH(TODAY())='2012 HR 배정표'!R$3,ISNUMBER('2012 HR 배정표'!R1204)=TRUE),VLOOKUP('2012 HR 배정표'!R1204,Prj_list!$A$5:$B$201,2,FALSE),IF(AND(MONTH(TODAY())='2012 HR 배정표'!T$3,ISNUMBER('2012 HR 배정표'!T1204)=TRUE),VLOOKUP('2012 HR 배정표'!T1204,Prj_list!$A$5:$B$201,2,FALSE),IF(AND(MONTH(TODAY())='2012 HR 배정표'!V$3,ISNUMBER('2012 HR 배정표'!V1204)=TRUE),VLOOKUP('2012 HR 배정표'!V1204,Prj_list!$A$5:$B$201,2,FALSE),IF(AND(MONTH(TODAY())='2012 HR 배정표'!X$3,ISNUMBER('2012 HR 배정표'!X1204)=TRUE),VLOOKUP('2012 HR 배정표'!X1204,Prj_list!$A$5:$B$201,2,FALSE),IF(AND(MONTH(TODAY())='2012 HR 배정표'!Z$3,ISNUMBER('2012 HR 배정표'!Z1204)=TRUE),VLOOKUP('2012 HR 배정표'!Z1204,Prj_list!$A$5:$B$201,2,FALSE),IF(AND(MONTH(TODAY())='2012 HR 배정표'!AB$3,ISNUMBER('2012 HR 배정표'!AB1204)=TRUE),VLOOKUP('2012 HR 배정표'!AB1204,Prj_list!$A$5:$B$201,2,FALSE),"")))))))</x:f>
        <x:v/>
      </x:c>
    </x:row>
    <x:row r="1202" spans="2:3">
      <x:c r="B1202" s="13" t="str">
        <x:f ca="1">IF(AND(MONTH(TODAY())='2012 HR 배정표'!F$3,ISNUMBER('2012 HR 배정표'!F1205)=TRUE),VLOOKUP('2012 HR 배정표'!F1205,Prj_list!$A$5:$B$201,2,FALSE),IF(AND(MONTH(TODAY())='2012 HR 배정표'!H$3,ISNUMBER('2012 HR 배정표'!H1205)=TRUE),VLOOKUP('2012 HR 배정표'!H1205,Prj_list!$A$5:$B$201,2,FALSE),IF(AND(MONTH(TODAY())='2012 HR 배정표'!J$3,ISNUMBER('2012 HR 배정표'!J1205)=TRUE),VLOOKUP('2012 HR 배정표'!J1205,Prj_list!$A$5:$B$201,2,FALSE),IF(AND(MONTH(TODAY())='2012 HR 배정표'!L$3,ISNUMBER('2012 HR 배정표'!L1205)=TRUE),VLOOKUP('2012 HR 배정표'!L1205,Prj_list!$A$5:$B$201,2,FALSE),IF(AND(MONTH(TODAY())='2012 HR 배정표'!N$3,ISNUMBER('2012 HR 배정표'!N1205)=TRUE),VLOOKUP('2012 HR 배정표'!N1205,Prj_list!$A$5:$B$201,2,FALSE),"")))))</x:f>
        <x:v/>
      </x:c>
      <x:c r="C1202" s="13" t="str">
        <x:f ca="1">IF(AND(MONTH(TODAY())='2012 HR 배정표'!P$3,ISNUMBER('2012 HR 배정표'!P1205)=TRUE),VLOOKUP('2012 HR 배정표'!P1205,Prj_list!$A$5:$B$201,2,FALSE),IF(AND(MONTH(TODAY())='2012 HR 배정표'!R$3,ISNUMBER('2012 HR 배정표'!R1205)=TRUE),VLOOKUP('2012 HR 배정표'!R1205,Prj_list!$A$5:$B$201,2,FALSE),IF(AND(MONTH(TODAY())='2012 HR 배정표'!T$3,ISNUMBER('2012 HR 배정표'!T1205)=TRUE),VLOOKUP('2012 HR 배정표'!T1205,Prj_list!$A$5:$B$201,2,FALSE),IF(AND(MONTH(TODAY())='2012 HR 배정표'!V$3,ISNUMBER('2012 HR 배정표'!V1205)=TRUE),VLOOKUP('2012 HR 배정표'!V1205,Prj_list!$A$5:$B$201,2,FALSE),IF(AND(MONTH(TODAY())='2012 HR 배정표'!X$3,ISNUMBER('2012 HR 배정표'!X1205)=TRUE),VLOOKUP('2012 HR 배정표'!X1205,Prj_list!$A$5:$B$201,2,FALSE),IF(AND(MONTH(TODAY())='2012 HR 배정표'!Z$3,ISNUMBER('2012 HR 배정표'!Z1205)=TRUE),VLOOKUP('2012 HR 배정표'!Z1205,Prj_list!$A$5:$B$201,2,FALSE),IF(AND(MONTH(TODAY())='2012 HR 배정표'!AB$3,ISNUMBER('2012 HR 배정표'!AB1205)=TRUE),VLOOKUP('2012 HR 배정표'!AB1205,Prj_list!$A$5:$B$201,2,FALSE),"")))))))</x:f>
        <x:v/>
      </x:c>
    </x:row>
    <x:row r="1203" spans="2:3">
      <x:c r="B1203" s="13" t="str">
        <x:f ca="1">IF(AND(MONTH(TODAY())='2012 HR 배정표'!F$3,ISNUMBER('2012 HR 배정표'!F1206)=TRUE),VLOOKUP('2012 HR 배정표'!F1206,Prj_list!$A$5:$B$201,2,FALSE),IF(AND(MONTH(TODAY())='2012 HR 배정표'!H$3,ISNUMBER('2012 HR 배정표'!H1206)=TRUE),VLOOKUP('2012 HR 배정표'!H1206,Prj_list!$A$5:$B$201,2,FALSE),IF(AND(MONTH(TODAY())='2012 HR 배정표'!J$3,ISNUMBER('2012 HR 배정표'!J1206)=TRUE),VLOOKUP('2012 HR 배정표'!J1206,Prj_list!$A$5:$B$201,2,FALSE),IF(AND(MONTH(TODAY())='2012 HR 배정표'!L$3,ISNUMBER('2012 HR 배정표'!L1206)=TRUE),VLOOKUP('2012 HR 배정표'!L1206,Prj_list!$A$5:$B$201,2,FALSE),IF(AND(MONTH(TODAY())='2012 HR 배정표'!N$3,ISNUMBER('2012 HR 배정표'!N1206)=TRUE),VLOOKUP('2012 HR 배정표'!N1206,Prj_list!$A$5:$B$201,2,FALSE),"")))))</x:f>
        <x:v/>
      </x:c>
      <x:c r="C1203" s="13" t="str">
        <x:f ca="1">IF(AND(MONTH(TODAY())='2012 HR 배정표'!P$3,ISNUMBER('2012 HR 배정표'!P1206)=TRUE),VLOOKUP('2012 HR 배정표'!P1206,Prj_list!$A$5:$B$201,2,FALSE),IF(AND(MONTH(TODAY())='2012 HR 배정표'!R$3,ISNUMBER('2012 HR 배정표'!R1206)=TRUE),VLOOKUP('2012 HR 배정표'!R1206,Prj_list!$A$5:$B$201,2,FALSE),IF(AND(MONTH(TODAY())='2012 HR 배정표'!T$3,ISNUMBER('2012 HR 배정표'!T1206)=TRUE),VLOOKUP('2012 HR 배정표'!T1206,Prj_list!$A$5:$B$201,2,FALSE),IF(AND(MONTH(TODAY())='2012 HR 배정표'!V$3,ISNUMBER('2012 HR 배정표'!V1206)=TRUE),VLOOKUP('2012 HR 배정표'!V1206,Prj_list!$A$5:$B$201,2,FALSE),IF(AND(MONTH(TODAY())='2012 HR 배정표'!X$3,ISNUMBER('2012 HR 배정표'!X1206)=TRUE),VLOOKUP('2012 HR 배정표'!X1206,Prj_list!$A$5:$B$201,2,FALSE),IF(AND(MONTH(TODAY())='2012 HR 배정표'!Z$3,ISNUMBER('2012 HR 배정표'!Z1206)=TRUE),VLOOKUP('2012 HR 배정표'!Z1206,Prj_list!$A$5:$B$201,2,FALSE),IF(AND(MONTH(TODAY())='2012 HR 배정표'!AB$3,ISNUMBER('2012 HR 배정표'!AB1206)=TRUE),VLOOKUP('2012 HR 배정표'!AB1206,Prj_list!$A$5:$B$201,2,FALSE),"")))))))</x:f>
        <x:v/>
      </x:c>
    </x:row>
    <x:row r="1204" spans="2:3">
      <x:c r="B1204" s="13" t="str">
        <x:f ca="1">IF(AND(MONTH(TODAY())='2012 HR 배정표'!F$3,ISNUMBER('2012 HR 배정표'!F1207)=TRUE),VLOOKUP('2012 HR 배정표'!F1207,Prj_list!$A$5:$B$201,2,FALSE),IF(AND(MONTH(TODAY())='2012 HR 배정표'!H$3,ISNUMBER('2012 HR 배정표'!H1207)=TRUE),VLOOKUP('2012 HR 배정표'!H1207,Prj_list!$A$5:$B$201,2,FALSE),IF(AND(MONTH(TODAY())='2012 HR 배정표'!J$3,ISNUMBER('2012 HR 배정표'!J1207)=TRUE),VLOOKUP('2012 HR 배정표'!J1207,Prj_list!$A$5:$B$201,2,FALSE),IF(AND(MONTH(TODAY())='2012 HR 배정표'!L$3,ISNUMBER('2012 HR 배정표'!L1207)=TRUE),VLOOKUP('2012 HR 배정표'!L1207,Prj_list!$A$5:$B$201,2,FALSE),IF(AND(MONTH(TODAY())='2012 HR 배정표'!N$3,ISNUMBER('2012 HR 배정표'!N1207)=TRUE),VLOOKUP('2012 HR 배정표'!N1207,Prj_list!$A$5:$B$201,2,FALSE),"")))))</x:f>
        <x:v/>
      </x:c>
      <x:c r="C1204" s="13" t="str">
        <x:f ca="1">IF(AND(MONTH(TODAY())='2012 HR 배정표'!P$3,ISNUMBER('2012 HR 배정표'!P1207)=TRUE),VLOOKUP('2012 HR 배정표'!P1207,Prj_list!$A$5:$B$201,2,FALSE),IF(AND(MONTH(TODAY())='2012 HR 배정표'!R$3,ISNUMBER('2012 HR 배정표'!R1207)=TRUE),VLOOKUP('2012 HR 배정표'!R1207,Prj_list!$A$5:$B$201,2,FALSE),IF(AND(MONTH(TODAY())='2012 HR 배정표'!T$3,ISNUMBER('2012 HR 배정표'!T1207)=TRUE),VLOOKUP('2012 HR 배정표'!T1207,Prj_list!$A$5:$B$201,2,FALSE),IF(AND(MONTH(TODAY())='2012 HR 배정표'!V$3,ISNUMBER('2012 HR 배정표'!V1207)=TRUE),VLOOKUP('2012 HR 배정표'!V1207,Prj_list!$A$5:$B$201,2,FALSE),IF(AND(MONTH(TODAY())='2012 HR 배정표'!X$3,ISNUMBER('2012 HR 배정표'!X1207)=TRUE),VLOOKUP('2012 HR 배정표'!X1207,Prj_list!$A$5:$B$201,2,FALSE),IF(AND(MONTH(TODAY())='2012 HR 배정표'!Z$3,ISNUMBER('2012 HR 배정표'!Z1207)=TRUE),VLOOKUP('2012 HR 배정표'!Z1207,Prj_list!$A$5:$B$201,2,FALSE),IF(AND(MONTH(TODAY())='2012 HR 배정표'!AB$3,ISNUMBER('2012 HR 배정표'!AB1207)=TRUE),VLOOKUP('2012 HR 배정표'!AB1207,Prj_list!$A$5:$B$201,2,FALSE),"")))))))</x:f>
        <x:v/>
      </x:c>
    </x:row>
    <x:row r="1205" spans="2:3">
      <x:c r="B1205" s="13" t="str">
        <x:f ca="1">IF(AND(MONTH(TODAY())='2012 HR 배정표'!F$3,ISNUMBER('2012 HR 배정표'!F1208)=TRUE),VLOOKUP('2012 HR 배정표'!F1208,Prj_list!$A$5:$B$201,2,FALSE),IF(AND(MONTH(TODAY())='2012 HR 배정표'!H$3,ISNUMBER('2012 HR 배정표'!H1208)=TRUE),VLOOKUP('2012 HR 배정표'!H1208,Prj_list!$A$5:$B$201,2,FALSE),IF(AND(MONTH(TODAY())='2012 HR 배정표'!J$3,ISNUMBER('2012 HR 배정표'!J1208)=TRUE),VLOOKUP('2012 HR 배정표'!J1208,Prj_list!$A$5:$B$201,2,FALSE),IF(AND(MONTH(TODAY())='2012 HR 배정표'!L$3,ISNUMBER('2012 HR 배정표'!L1208)=TRUE),VLOOKUP('2012 HR 배정표'!L1208,Prj_list!$A$5:$B$201,2,FALSE),IF(AND(MONTH(TODAY())='2012 HR 배정표'!N$3,ISNUMBER('2012 HR 배정표'!N1208)=TRUE),VLOOKUP('2012 HR 배정표'!N1208,Prj_list!$A$5:$B$201,2,FALSE),"")))))</x:f>
        <x:v/>
      </x:c>
      <x:c r="C1205" s="13" t="str">
        <x:f ca="1">IF(AND(MONTH(TODAY())='2012 HR 배정표'!P$3,ISNUMBER('2012 HR 배정표'!P1208)=TRUE),VLOOKUP('2012 HR 배정표'!P1208,Prj_list!$A$5:$B$201,2,FALSE),IF(AND(MONTH(TODAY())='2012 HR 배정표'!R$3,ISNUMBER('2012 HR 배정표'!R1208)=TRUE),VLOOKUP('2012 HR 배정표'!R1208,Prj_list!$A$5:$B$201,2,FALSE),IF(AND(MONTH(TODAY())='2012 HR 배정표'!T$3,ISNUMBER('2012 HR 배정표'!T1208)=TRUE),VLOOKUP('2012 HR 배정표'!T1208,Prj_list!$A$5:$B$201,2,FALSE),IF(AND(MONTH(TODAY())='2012 HR 배정표'!V$3,ISNUMBER('2012 HR 배정표'!V1208)=TRUE),VLOOKUP('2012 HR 배정표'!V1208,Prj_list!$A$5:$B$201,2,FALSE),IF(AND(MONTH(TODAY())='2012 HR 배정표'!X$3,ISNUMBER('2012 HR 배정표'!X1208)=TRUE),VLOOKUP('2012 HR 배정표'!X1208,Prj_list!$A$5:$B$201,2,FALSE),IF(AND(MONTH(TODAY())='2012 HR 배정표'!Z$3,ISNUMBER('2012 HR 배정표'!Z1208)=TRUE),VLOOKUP('2012 HR 배정표'!Z1208,Prj_list!$A$5:$B$201,2,FALSE),IF(AND(MONTH(TODAY())='2012 HR 배정표'!AB$3,ISNUMBER('2012 HR 배정표'!AB1208)=TRUE),VLOOKUP('2012 HR 배정표'!AB1208,Prj_list!$A$5:$B$201,2,FALSE),"")))))))</x:f>
        <x:v/>
      </x:c>
    </x:row>
    <x:row r="1206" spans="2:3">
      <x:c r="B1206" s="13" t="str">
        <x:f ca="1">IF(AND(MONTH(TODAY())='2012 HR 배정표'!F$3,ISNUMBER('2012 HR 배정표'!F1209)=TRUE),VLOOKUP('2012 HR 배정표'!F1209,Prj_list!$A$5:$B$201,2,FALSE),IF(AND(MONTH(TODAY())='2012 HR 배정표'!H$3,ISNUMBER('2012 HR 배정표'!H1209)=TRUE),VLOOKUP('2012 HR 배정표'!H1209,Prj_list!$A$5:$B$201,2,FALSE),IF(AND(MONTH(TODAY())='2012 HR 배정표'!J$3,ISNUMBER('2012 HR 배정표'!J1209)=TRUE),VLOOKUP('2012 HR 배정표'!J1209,Prj_list!$A$5:$B$201,2,FALSE),IF(AND(MONTH(TODAY())='2012 HR 배정표'!L$3,ISNUMBER('2012 HR 배정표'!L1209)=TRUE),VLOOKUP('2012 HR 배정표'!L1209,Prj_list!$A$5:$B$201,2,FALSE),IF(AND(MONTH(TODAY())='2012 HR 배정표'!N$3,ISNUMBER('2012 HR 배정표'!N1209)=TRUE),VLOOKUP('2012 HR 배정표'!N1209,Prj_list!$A$5:$B$201,2,FALSE),"")))))</x:f>
        <x:v/>
      </x:c>
      <x:c r="C1206" s="13" t="str">
        <x:f ca="1">IF(AND(MONTH(TODAY())='2012 HR 배정표'!P$3,ISNUMBER('2012 HR 배정표'!P1209)=TRUE),VLOOKUP('2012 HR 배정표'!P1209,Prj_list!$A$5:$B$201,2,FALSE),IF(AND(MONTH(TODAY())='2012 HR 배정표'!R$3,ISNUMBER('2012 HR 배정표'!R1209)=TRUE),VLOOKUP('2012 HR 배정표'!R1209,Prj_list!$A$5:$B$201,2,FALSE),IF(AND(MONTH(TODAY())='2012 HR 배정표'!T$3,ISNUMBER('2012 HR 배정표'!T1209)=TRUE),VLOOKUP('2012 HR 배정표'!T1209,Prj_list!$A$5:$B$201,2,FALSE),IF(AND(MONTH(TODAY())='2012 HR 배정표'!V$3,ISNUMBER('2012 HR 배정표'!V1209)=TRUE),VLOOKUP('2012 HR 배정표'!V1209,Prj_list!$A$5:$B$201,2,FALSE),IF(AND(MONTH(TODAY())='2012 HR 배정표'!X$3,ISNUMBER('2012 HR 배정표'!X1209)=TRUE),VLOOKUP('2012 HR 배정표'!X1209,Prj_list!$A$5:$B$201,2,FALSE),IF(AND(MONTH(TODAY())='2012 HR 배정표'!Z$3,ISNUMBER('2012 HR 배정표'!Z1209)=TRUE),VLOOKUP('2012 HR 배정표'!Z1209,Prj_list!$A$5:$B$201,2,FALSE),IF(AND(MONTH(TODAY())='2012 HR 배정표'!AB$3,ISNUMBER('2012 HR 배정표'!AB1209)=TRUE),VLOOKUP('2012 HR 배정표'!AB1209,Prj_list!$A$5:$B$201,2,FALSE),"")))))))</x:f>
        <x:v/>
      </x:c>
    </x:row>
    <x:row r="1207" spans="2:3">
      <x:c r="B1207" s="13" t="str">
        <x:f ca="1">IF(AND(MONTH(TODAY())='2012 HR 배정표'!F$3,ISNUMBER('2012 HR 배정표'!F1210)=TRUE),VLOOKUP('2012 HR 배정표'!F1210,Prj_list!$A$5:$B$201,2,FALSE),IF(AND(MONTH(TODAY())='2012 HR 배정표'!H$3,ISNUMBER('2012 HR 배정표'!H1210)=TRUE),VLOOKUP('2012 HR 배정표'!H1210,Prj_list!$A$5:$B$201,2,FALSE),IF(AND(MONTH(TODAY())='2012 HR 배정표'!J$3,ISNUMBER('2012 HR 배정표'!J1210)=TRUE),VLOOKUP('2012 HR 배정표'!J1210,Prj_list!$A$5:$B$201,2,FALSE),IF(AND(MONTH(TODAY())='2012 HR 배정표'!L$3,ISNUMBER('2012 HR 배정표'!L1210)=TRUE),VLOOKUP('2012 HR 배정표'!L1210,Prj_list!$A$5:$B$201,2,FALSE),IF(AND(MONTH(TODAY())='2012 HR 배정표'!N$3,ISNUMBER('2012 HR 배정표'!N1210)=TRUE),VLOOKUP('2012 HR 배정표'!N1210,Prj_list!$A$5:$B$201,2,FALSE),"")))))</x:f>
        <x:v/>
      </x:c>
      <x:c r="C1207" s="13" t="str">
        <x:f ca="1">IF(AND(MONTH(TODAY())='2012 HR 배정표'!P$3,ISNUMBER('2012 HR 배정표'!P1210)=TRUE),VLOOKUP('2012 HR 배정표'!P1210,Prj_list!$A$5:$B$201,2,FALSE),IF(AND(MONTH(TODAY())='2012 HR 배정표'!R$3,ISNUMBER('2012 HR 배정표'!R1210)=TRUE),VLOOKUP('2012 HR 배정표'!R1210,Prj_list!$A$5:$B$201,2,FALSE),IF(AND(MONTH(TODAY())='2012 HR 배정표'!T$3,ISNUMBER('2012 HR 배정표'!T1210)=TRUE),VLOOKUP('2012 HR 배정표'!T1210,Prj_list!$A$5:$B$201,2,FALSE),IF(AND(MONTH(TODAY())='2012 HR 배정표'!V$3,ISNUMBER('2012 HR 배정표'!V1210)=TRUE),VLOOKUP('2012 HR 배정표'!V1210,Prj_list!$A$5:$B$201,2,FALSE),IF(AND(MONTH(TODAY())='2012 HR 배정표'!X$3,ISNUMBER('2012 HR 배정표'!X1210)=TRUE),VLOOKUP('2012 HR 배정표'!X1210,Prj_list!$A$5:$B$201,2,FALSE),IF(AND(MONTH(TODAY())='2012 HR 배정표'!Z$3,ISNUMBER('2012 HR 배정표'!Z1210)=TRUE),VLOOKUP('2012 HR 배정표'!Z1210,Prj_list!$A$5:$B$201,2,FALSE),IF(AND(MONTH(TODAY())='2012 HR 배정표'!AB$3,ISNUMBER('2012 HR 배정표'!AB1210)=TRUE),VLOOKUP('2012 HR 배정표'!AB1210,Prj_list!$A$5:$B$201,2,FALSE),"")))))))</x:f>
        <x:v/>
      </x:c>
    </x:row>
    <x:row r="1208" spans="2:3">
      <x:c r="B1208" s="13" t="str">
        <x:f ca="1">IF(AND(MONTH(TODAY())='2012 HR 배정표'!F$3,ISNUMBER('2012 HR 배정표'!F1211)=TRUE),VLOOKUP('2012 HR 배정표'!F1211,Prj_list!$A$5:$B$201,2,FALSE),IF(AND(MONTH(TODAY())='2012 HR 배정표'!H$3,ISNUMBER('2012 HR 배정표'!H1211)=TRUE),VLOOKUP('2012 HR 배정표'!H1211,Prj_list!$A$5:$B$201,2,FALSE),IF(AND(MONTH(TODAY())='2012 HR 배정표'!J$3,ISNUMBER('2012 HR 배정표'!J1211)=TRUE),VLOOKUP('2012 HR 배정표'!J1211,Prj_list!$A$5:$B$201,2,FALSE),IF(AND(MONTH(TODAY())='2012 HR 배정표'!L$3,ISNUMBER('2012 HR 배정표'!L1211)=TRUE),VLOOKUP('2012 HR 배정표'!L1211,Prj_list!$A$5:$B$201,2,FALSE),IF(AND(MONTH(TODAY())='2012 HR 배정표'!N$3,ISNUMBER('2012 HR 배정표'!N1211)=TRUE),VLOOKUP('2012 HR 배정표'!N1211,Prj_list!$A$5:$B$201,2,FALSE),"")))))</x:f>
        <x:v/>
      </x:c>
      <x:c r="C1208" s="13" t="str">
        <x:f ca="1">IF(AND(MONTH(TODAY())='2012 HR 배정표'!P$3,ISNUMBER('2012 HR 배정표'!P1211)=TRUE),VLOOKUP('2012 HR 배정표'!P1211,Prj_list!$A$5:$B$201,2,FALSE),IF(AND(MONTH(TODAY())='2012 HR 배정표'!R$3,ISNUMBER('2012 HR 배정표'!R1211)=TRUE),VLOOKUP('2012 HR 배정표'!R1211,Prj_list!$A$5:$B$201,2,FALSE),IF(AND(MONTH(TODAY())='2012 HR 배정표'!T$3,ISNUMBER('2012 HR 배정표'!T1211)=TRUE),VLOOKUP('2012 HR 배정표'!T1211,Prj_list!$A$5:$B$201,2,FALSE),IF(AND(MONTH(TODAY())='2012 HR 배정표'!V$3,ISNUMBER('2012 HR 배정표'!V1211)=TRUE),VLOOKUP('2012 HR 배정표'!V1211,Prj_list!$A$5:$B$201,2,FALSE),IF(AND(MONTH(TODAY())='2012 HR 배정표'!X$3,ISNUMBER('2012 HR 배정표'!X1211)=TRUE),VLOOKUP('2012 HR 배정표'!X1211,Prj_list!$A$5:$B$201,2,FALSE),IF(AND(MONTH(TODAY())='2012 HR 배정표'!Z$3,ISNUMBER('2012 HR 배정표'!Z1211)=TRUE),VLOOKUP('2012 HR 배정표'!Z1211,Prj_list!$A$5:$B$201,2,FALSE),IF(AND(MONTH(TODAY())='2012 HR 배정표'!AB$3,ISNUMBER('2012 HR 배정표'!AB1211)=TRUE),VLOOKUP('2012 HR 배정표'!AB1211,Prj_list!$A$5:$B$201,2,FALSE),"")))))))</x:f>
        <x:v/>
      </x:c>
    </x:row>
    <x:row r="1209" spans="2:3">
      <x:c r="B1209" s="13" t="str">
        <x:f ca="1">IF(AND(MONTH(TODAY())='2012 HR 배정표'!F$3,ISNUMBER('2012 HR 배정표'!F1212)=TRUE),VLOOKUP('2012 HR 배정표'!F1212,Prj_list!$A$5:$B$201,2,FALSE),IF(AND(MONTH(TODAY())='2012 HR 배정표'!H$3,ISNUMBER('2012 HR 배정표'!H1212)=TRUE),VLOOKUP('2012 HR 배정표'!H1212,Prj_list!$A$5:$B$201,2,FALSE),IF(AND(MONTH(TODAY())='2012 HR 배정표'!J$3,ISNUMBER('2012 HR 배정표'!J1212)=TRUE),VLOOKUP('2012 HR 배정표'!J1212,Prj_list!$A$5:$B$201,2,FALSE),IF(AND(MONTH(TODAY())='2012 HR 배정표'!L$3,ISNUMBER('2012 HR 배정표'!L1212)=TRUE),VLOOKUP('2012 HR 배정표'!L1212,Prj_list!$A$5:$B$201,2,FALSE),IF(AND(MONTH(TODAY())='2012 HR 배정표'!N$3,ISNUMBER('2012 HR 배정표'!N1212)=TRUE),VLOOKUP('2012 HR 배정표'!N1212,Prj_list!$A$5:$B$201,2,FALSE),"")))))</x:f>
        <x:v/>
      </x:c>
      <x:c r="C1209" s="13" t="str">
        <x:f ca="1">IF(AND(MONTH(TODAY())='2012 HR 배정표'!P$3,ISNUMBER('2012 HR 배정표'!P1212)=TRUE),VLOOKUP('2012 HR 배정표'!P1212,Prj_list!$A$5:$B$201,2,FALSE),IF(AND(MONTH(TODAY())='2012 HR 배정표'!R$3,ISNUMBER('2012 HR 배정표'!R1212)=TRUE),VLOOKUP('2012 HR 배정표'!R1212,Prj_list!$A$5:$B$201,2,FALSE),IF(AND(MONTH(TODAY())='2012 HR 배정표'!T$3,ISNUMBER('2012 HR 배정표'!T1212)=TRUE),VLOOKUP('2012 HR 배정표'!T1212,Prj_list!$A$5:$B$201,2,FALSE),IF(AND(MONTH(TODAY())='2012 HR 배정표'!V$3,ISNUMBER('2012 HR 배정표'!V1212)=TRUE),VLOOKUP('2012 HR 배정표'!V1212,Prj_list!$A$5:$B$201,2,FALSE),IF(AND(MONTH(TODAY())='2012 HR 배정표'!X$3,ISNUMBER('2012 HR 배정표'!X1212)=TRUE),VLOOKUP('2012 HR 배정표'!X1212,Prj_list!$A$5:$B$201,2,FALSE),IF(AND(MONTH(TODAY())='2012 HR 배정표'!Z$3,ISNUMBER('2012 HR 배정표'!Z1212)=TRUE),VLOOKUP('2012 HR 배정표'!Z1212,Prj_list!$A$5:$B$201,2,FALSE),IF(AND(MONTH(TODAY())='2012 HR 배정표'!AB$3,ISNUMBER('2012 HR 배정표'!AB1212)=TRUE),VLOOKUP('2012 HR 배정표'!AB1212,Prj_list!$A$5:$B$201,2,FALSE),"")))))))</x:f>
        <x:v/>
      </x:c>
    </x:row>
    <x:row r="1210" spans="2:3">
      <x:c r="B1210" s="13" t="str">
        <x:f ca="1">IF(AND(MONTH(TODAY())='2012 HR 배정표'!F$3,ISNUMBER('2012 HR 배정표'!F1213)=TRUE),VLOOKUP('2012 HR 배정표'!F1213,Prj_list!$A$5:$B$201,2,FALSE),IF(AND(MONTH(TODAY())='2012 HR 배정표'!H$3,ISNUMBER('2012 HR 배정표'!H1213)=TRUE),VLOOKUP('2012 HR 배정표'!H1213,Prj_list!$A$5:$B$201,2,FALSE),IF(AND(MONTH(TODAY())='2012 HR 배정표'!J$3,ISNUMBER('2012 HR 배정표'!J1213)=TRUE),VLOOKUP('2012 HR 배정표'!J1213,Prj_list!$A$5:$B$201,2,FALSE),IF(AND(MONTH(TODAY())='2012 HR 배정표'!L$3,ISNUMBER('2012 HR 배정표'!L1213)=TRUE),VLOOKUP('2012 HR 배정표'!L1213,Prj_list!$A$5:$B$201,2,FALSE),IF(AND(MONTH(TODAY())='2012 HR 배정표'!N$3,ISNUMBER('2012 HR 배정표'!N1213)=TRUE),VLOOKUP('2012 HR 배정표'!N1213,Prj_list!$A$5:$B$201,2,FALSE),"")))))</x:f>
        <x:v/>
      </x:c>
      <x:c r="C1210" s="13" t="str">
        <x:f ca="1">IF(AND(MONTH(TODAY())='2012 HR 배정표'!P$3,ISNUMBER('2012 HR 배정표'!P1213)=TRUE),VLOOKUP('2012 HR 배정표'!P1213,Prj_list!$A$5:$B$201,2,FALSE),IF(AND(MONTH(TODAY())='2012 HR 배정표'!R$3,ISNUMBER('2012 HR 배정표'!R1213)=TRUE),VLOOKUP('2012 HR 배정표'!R1213,Prj_list!$A$5:$B$201,2,FALSE),IF(AND(MONTH(TODAY())='2012 HR 배정표'!T$3,ISNUMBER('2012 HR 배정표'!T1213)=TRUE),VLOOKUP('2012 HR 배정표'!T1213,Prj_list!$A$5:$B$201,2,FALSE),IF(AND(MONTH(TODAY())='2012 HR 배정표'!V$3,ISNUMBER('2012 HR 배정표'!V1213)=TRUE),VLOOKUP('2012 HR 배정표'!V1213,Prj_list!$A$5:$B$201,2,FALSE),IF(AND(MONTH(TODAY())='2012 HR 배정표'!X$3,ISNUMBER('2012 HR 배정표'!X1213)=TRUE),VLOOKUP('2012 HR 배정표'!X1213,Prj_list!$A$5:$B$201,2,FALSE),IF(AND(MONTH(TODAY())='2012 HR 배정표'!Z$3,ISNUMBER('2012 HR 배정표'!Z1213)=TRUE),VLOOKUP('2012 HR 배정표'!Z1213,Prj_list!$A$5:$B$201,2,FALSE),IF(AND(MONTH(TODAY())='2012 HR 배정표'!AB$3,ISNUMBER('2012 HR 배정표'!AB1213)=TRUE),VLOOKUP('2012 HR 배정표'!AB1213,Prj_list!$A$5:$B$201,2,FALSE),"")))))))</x:f>
        <x:v/>
      </x:c>
    </x:row>
    <x:row r="1211" spans="2:3">
      <x:c r="B1211" s="13" t="str">
        <x:f ca="1">IF(AND(MONTH(TODAY())='2012 HR 배정표'!F$3,ISNUMBER('2012 HR 배정표'!F1214)=TRUE),VLOOKUP('2012 HR 배정표'!F1214,Prj_list!$A$5:$B$201,2,FALSE),IF(AND(MONTH(TODAY())='2012 HR 배정표'!H$3,ISNUMBER('2012 HR 배정표'!H1214)=TRUE),VLOOKUP('2012 HR 배정표'!H1214,Prj_list!$A$5:$B$201,2,FALSE),IF(AND(MONTH(TODAY())='2012 HR 배정표'!J$3,ISNUMBER('2012 HR 배정표'!J1214)=TRUE),VLOOKUP('2012 HR 배정표'!J1214,Prj_list!$A$5:$B$201,2,FALSE),IF(AND(MONTH(TODAY())='2012 HR 배정표'!L$3,ISNUMBER('2012 HR 배정표'!L1214)=TRUE),VLOOKUP('2012 HR 배정표'!L1214,Prj_list!$A$5:$B$201,2,FALSE),IF(AND(MONTH(TODAY())='2012 HR 배정표'!N$3,ISNUMBER('2012 HR 배정표'!N1214)=TRUE),VLOOKUP('2012 HR 배정표'!N1214,Prj_list!$A$5:$B$201,2,FALSE),"")))))</x:f>
        <x:v/>
      </x:c>
      <x:c r="C1211" s="13" t="str">
        <x:f ca="1">IF(AND(MONTH(TODAY())='2012 HR 배정표'!P$3,ISNUMBER('2012 HR 배정표'!P1214)=TRUE),VLOOKUP('2012 HR 배정표'!P1214,Prj_list!$A$5:$B$201,2,FALSE),IF(AND(MONTH(TODAY())='2012 HR 배정표'!R$3,ISNUMBER('2012 HR 배정표'!R1214)=TRUE),VLOOKUP('2012 HR 배정표'!R1214,Prj_list!$A$5:$B$201,2,FALSE),IF(AND(MONTH(TODAY())='2012 HR 배정표'!T$3,ISNUMBER('2012 HR 배정표'!T1214)=TRUE),VLOOKUP('2012 HR 배정표'!T1214,Prj_list!$A$5:$B$201,2,FALSE),IF(AND(MONTH(TODAY())='2012 HR 배정표'!V$3,ISNUMBER('2012 HR 배정표'!V1214)=TRUE),VLOOKUP('2012 HR 배정표'!V1214,Prj_list!$A$5:$B$201,2,FALSE),IF(AND(MONTH(TODAY())='2012 HR 배정표'!X$3,ISNUMBER('2012 HR 배정표'!X1214)=TRUE),VLOOKUP('2012 HR 배정표'!X1214,Prj_list!$A$5:$B$201,2,FALSE),IF(AND(MONTH(TODAY())='2012 HR 배정표'!Z$3,ISNUMBER('2012 HR 배정표'!Z1214)=TRUE),VLOOKUP('2012 HR 배정표'!Z1214,Prj_list!$A$5:$B$201,2,FALSE),IF(AND(MONTH(TODAY())='2012 HR 배정표'!AB$3,ISNUMBER('2012 HR 배정표'!AB1214)=TRUE),VLOOKUP('2012 HR 배정표'!AB1214,Prj_list!$A$5:$B$201,2,FALSE),"")))))))</x:f>
        <x:v/>
      </x:c>
    </x:row>
    <x:row r="1212" spans="2:3">
      <x:c r="B1212" s="13" t="str">
        <x:f ca="1">IF(AND(MONTH(TODAY())='2012 HR 배정표'!F$3,ISNUMBER('2012 HR 배정표'!F1215)=TRUE),VLOOKUP('2012 HR 배정표'!F1215,Prj_list!$A$5:$B$201,2,FALSE),IF(AND(MONTH(TODAY())='2012 HR 배정표'!H$3,ISNUMBER('2012 HR 배정표'!H1215)=TRUE),VLOOKUP('2012 HR 배정표'!H1215,Prj_list!$A$5:$B$201,2,FALSE),IF(AND(MONTH(TODAY())='2012 HR 배정표'!J$3,ISNUMBER('2012 HR 배정표'!J1215)=TRUE),VLOOKUP('2012 HR 배정표'!J1215,Prj_list!$A$5:$B$201,2,FALSE),IF(AND(MONTH(TODAY())='2012 HR 배정표'!L$3,ISNUMBER('2012 HR 배정표'!L1215)=TRUE),VLOOKUP('2012 HR 배정표'!L1215,Prj_list!$A$5:$B$201,2,FALSE),IF(AND(MONTH(TODAY())='2012 HR 배정표'!N$3,ISNUMBER('2012 HR 배정표'!N1215)=TRUE),VLOOKUP('2012 HR 배정표'!N1215,Prj_list!$A$5:$B$201,2,FALSE),"")))))</x:f>
        <x:v/>
      </x:c>
      <x:c r="C1212" s="13" t="str">
        <x:f ca="1">IF(AND(MONTH(TODAY())='2012 HR 배정표'!P$3,ISNUMBER('2012 HR 배정표'!P1215)=TRUE),VLOOKUP('2012 HR 배정표'!P1215,Prj_list!$A$5:$B$201,2,FALSE),IF(AND(MONTH(TODAY())='2012 HR 배정표'!R$3,ISNUMBER('2012 HR 배정표'!R1215)=TRUE),VLOOKUP('2012 HR 배정표'!R1215,Prj_list!$A$5:$B$201,2,FALSE),IF(AND(MONTH(TODAY())='2012 HR 배정표'!T$3,ISNUMBER('2012 HR 배정표'!T1215)=TRUE),VLOOKUP('2012 HR 배정표'!T1215,Prj_list!$A$5:$B$201,2,FALSE),IF(AND(MONTH(TODAY())='2012 HR 배정표'!V$3,ISNUMBER('2012 HR 배정표'!V1215)=TRUE),VLOOKUP('2012 HR 배정표'!V1215,Prj_list!$A$5:$B$201,2,FALSE),IF(AND(MONTH(TODAY())='2012 HR 배정표'!X$3,ISNUMBER('2012 HR 배정표'!X1215)=TRUE),VLOOKUP('2012 HR 배정표'!X1215,Prj_list!$A$5:$B$201,2,FALSE),IF(AND(MONTH(TODAY())='2012 HR 배정표'!Z$3,ISNUMBER('2012 HR 배정표'!Z1215)=TRUE),VLOOKUP('2012 HR 배정표'!Z1215,Prj_list!$A$5:$B$201,2,FALSE),IF(AND(MONTH(TODAY())='2012 HR 배정표'!AB$3,ISNUMBER('2012 HR 배정표'!AB1215)=TRUE),VLOOKUP('2012 HR 배정표'!AB1215,Prj_list!$A$5:$B$201,2,FALSE),"")))))))</x:f>
        <x:v/>
      </x:c>
    </x:row>
    <x:row r="1213" spans="2:3">
      <x:c r="B1213" s="13" t="str">
        <x:f ca="1">IF(AND(MONTH(TODAY())='2012 HR 배정표'!F$3,ISNUMBER('2012 HR 배정표'!F1216)=TRUE),VLOOKUP('2012 HR 배정표'!F1216,Prj_list!$A$5:$B$201,2,FALSE),IF(AND(MONTH(TODAY())='2012 HR 배정표'!H$3,ISNUMBER('2012 HR 배정표'!H1216)=TRUE),VLOOKUP('2012 HR 배정표'!H1216,Prj_list!$A$5:$B$201,2,FALSE),IF(AND(MONTH(TODAY())='2012 HR 배정표'!J$3,ISNUMBER('2012 HR 배정표'!J1216)=TRUE),VLOOKUP('2012 HR 배정표'!J1216,Prj_list!$A$5:$B$201,2,FALSE),IF(AND(MONTH(TODAY())='2012 HR 배정표'!L$3,ISNUMBER('2012 HR 배정표'!L1216)=TRUE),VLOOKUP('2012 HR 배정표'!L1216,Prj_list!$A$5:$B$201,2,FALSE),IF(AND(MONTH(TODAY())='2012 HR 배정표'!N$3,ISNUMBER('2012 HR 배정표'!N1216)=TRUE),VLOOKUP('2012 HR 배정표'!N1216,Prj_list!$A$5:$B$201,2,FALSE),"")))))</x:f>
        <x:v/>
      </x:c>
      <x:c r="C1213" s="13" t="str">
        <x:f ca="1">IF(AND(MONTH(TODAY())='2012 HR 배정표'!P$3,ISNUMBER('2012 HR 배정표'!P1216)=TRUE),VLOOKUP('2012 HR 배정표'!P1216,Prj_list!$A$5:$B$201,2,FALSE),IF(AND(MONTH(TODAY())='2012 HR 배정표'!R$3,ISNUMBER('2012 HR 배정표'!R1216)=TRUE),VLOOKUP('2012 HR 배정표'!R1216,Prj_list!$A$5:$B$201,2,FALSE),IF(AND(MONTH(TODAY())='2012 HR 배정표'!T$3,ISNUMBER('2012 HR 배정표'!T1216)=TRUE),VLOOKUP('2012 HR 배정표'!T1216,Prj_list!$A$5:$B$201,2,FALSE),IF(AND(MONTH(TODAY())='2012 HR 배정표'!V$3,ISNUMBER('2012 HR 배정표'!V1216)=TRUE),VLOOKUP('2012 HR 배정표'!V1216,Prj_list!$A$5:$B$201,2,FALSE),IF(AND(MONTH(TODAY())='2012 HR 배정표'!X$3,ISNUMBER('2012 HR 배정표'!X1216)=TRUE),VLOOKUP('2012 HR 배정표'!X1216,Prj_list!$A$5:$B$201,2,FALSE),IF(AND(MONTH(TODAY())='2012 HR 배정표'!Z$3,ISNUMBER('2012 HR 배정표'!Z1216)=TRUE),VLOOKUP('2012 HR 배정표'!Z1216,Prj_list!$A$5:$B$201,2,FALSE),IF(AND(MONTH(TODAY())='2012 HR 배정표'!AB$3,ISNUMBER('2012 HR 배정표'!AB1216)=TRUE),VLOOKUP('2012 HR 배정표'!AB1216,Prj_list!$A$5:$B$201,2,FALSE),"")))))))</x:f>
        <x:v/>
      </x:c>
    </x:row>
    <x:row r="1214" spans="2:3">
      <x:c r="B1214" s="13" t="str">
        <x:f ca="1">IF(AND(MONTH(TODAY())='2012 HR 배정표'!F$3,ISNUMBER('2012 HR 배정표'!F1217)=TRUE),VLOOKUP('2012 HR 배정표'!F1217,Prj_list!$A$5:$B$201,2,FALSE),IF(AND(MONTH(TODAY())='2012 HR 배정표'!H$3,ISNUMBER('2012 HR 배정표'!H1217)=TRUE),VLOOKUP('2012 HR 배정표'!H1217,Prj_list!$A$5:$B$201,2,FALSE),IF(AND(MONTH(TODAY())='2012 HR 배정표'!J$3,ISNUMBER('2012 HR 배정표'!J1217)=TRUE),VLOOKUP('2012 HR 배정표'!J1217,Prj_list!$A$5:$B$201,2,FALSE),IF(AND(MONTH(TODAY())='2012 HR 배정표'!L$3,ISNUMBER('2012 HR 배정표'!L1217)=TRUE),VLOOKUP('2012 HR 배정표'!L1217,Prj_list!$A$5:$B$201,2,FALSE),IF(AND(MONTH(TODAY())='2012 HR 배정표'!N$3,ISNUMBER('2012 HR 배정표'!N1217)=TRUE),VLOOKUP('2012 HR 배정표'!N1217,Prj_list!$A$5:$B$201,2,FALSE),"")))))</x:f>
        <x:v/>
      </x:c>
      <x:c r="C1214" s="13" t="str">
        <x:f ca="1">IF(AND(MONTH(TODAY())='2012 HR 배정표'!P$3,ISNUMBER('2012 HR 배정표'!P1217)=TRUE),VLOOKUP('2012 HR 배정표'!P1217,Prj_list!$A$5:$B$201,2,FALSE),IF(AND(MONTH(TODAY())='2012 HR 배정표'!R$3,ISNUMBER('2012 HR 배정표'!R1217)=TRUE),VLOOKUP('2012 HR 배정표'!R1217,Prj_list!$A$5:$B$201,2,FALSE),IF(AND(MONTH(TODAY())='2012 HR 배정표'!T$3,ISNUMBER('2012 HR 배정표'!T1217)=TRUE),VLOOKUP('2012 HR 배정표'!T1217,Prj_list!$A$5:$B$201,2,FALSE),IF(AND(MONTH(TODAY())='2012 HR 배정표'!V$3,ISNUMBER('2012 HR 배정표'!V1217)=TRUE),VLOOKUP('2012 HR 배정표'!V1217,Prj_list!$A$5:$B$201,2,FALSE),IF(AND(MONTH(TODAY())='2012 HR 배정표'!X$3,ISNUMBER('2012 HR 배정표'!X1217)=TRUE),VLOOKUP('2012 HR 배정표'!X1217,Prj_list!$A$5:$B$201,2,FALSE),IF(AND(MONTH(TODAY())='2012 HR 배정표'!Z$3,ISNUMBER('2012 HR 배정표'!Z1217)=TRUE),VLOOKUP('2012 HR 배정표'!Z1217,Prj_list!$A$5:$B$201,2,FALSE),IF(AND(MONTH(TODAY())='2012 HR 배정표'!AB$3,ISNUMBER('2012 HR 배정표'!AB1217)=TRUE),VLOOKUP('2012 HR 배정표'!AB1217,Prj_list!$A$5:$B$201,2,FALSE),"")))))))</x:f>
        <x:v/>
      </x:c>
    </x:row>
    <x:row r="1215" spans="2:3">
      <x:c r="B1215" s="13" t="str">
        <x:f ca="1">IF(AND(MONTH(TODAY())='2012 HR 배정표'!F$3,ISNUMBER('2012 HR 배정표'!F1218)=TRUE),VLOOKUP('2012 HR 배정표'!F1218,Prj_list!$A$5:$B$201,2,FALSE),IF(AND(MONTH(TODAY())='2012 HR 배정표'!H$3,ISNUMBER('2012 HR 배정표'!H1218)=TRUE),VLOOKUP('2012 HR 배정표'!H1218,Prj_list!$A$5:$B$201,2,FALSE),IF(AND(MONTH(TODAY())='2012 HR 배정표'!J$3,ISNUMBER('2012 HR 배정표'!J1218)=TRUE),VLOOKUP('2012 HR 배정표'!J1218,Prj_list!$A$5:$B$201,2,FALSE),IF(AND(MONTH(TODAY())='2012 HR 배정표'!L$3,ISNUMBER('2012 HR 배정표'!L1218)=TRUE),VLOOKUP('2012 HR 배정표'!L1218,Prj_list!$A$5:$B$201,2,FALSE),IF(AND(MONTH(TODAY())='2012 HR 배정표'!N$3,ISNUMBER('2012 HR 배정표'!N1218)=TRUE),VLOOKUP('2012 HR 배정표'!N1218,Prj_list!$A$5:$B$201,2,FALSE),"")))))</x:f>
        <x:v/>
      </x:c>
      <x:c r="C1215" s="13" t="str">
        <x:f ca="1">IF(AND(MONTH(TODAY())='2012 HR 배정표'!P$3,ISNUMBER('2012 HR 배정표'!P1218)=TRUE),VLOOKUP('2012 HR 배정표'!P1218,Prj_list!$A$5:$B$201,2,FALSE),IF(AND(MONTH(TODAY())='2012 HR 배정표'!R$3,ISNUMBER('2012 HR 배정표'!R1218)=TRUE),VLOOKUP('2012 HR 배정표'!R1218,Prj_list!$A$5:$B$201,2,FALSE),IF(AND(MONTH(TODAY())='2012 HR 배정표'!T$3,ISNUMBER('2012 HR 배정표'!T1218)=TRUE),VLOOKUP('2012 HR 배정표'!T1218,Prj_list!$A$5:$B$201,2,FALSE),IF(AND(MONTH(TODAY())='2012 HR 배정표'!V$3,ISNUMBER('2012 HR 배정표'!V1218)=TRUE),VLOOKUP('2012 HR 배정표'!V1218,Prj_list!$A$5:$B$201,2,FALSE),IF(AND(MONTH(TODAY())='2012 HR 배정표'!X$3,ISNUMBER('2012 HR 배정표'!X1218)=TRUE),VLOOKUP('2012 HR 배정표'!X1218,Prj_list!$A$5:$B$201,2,FALSE),IF(AND(MONTH(TODAY())='2012 HR 배정표'!Z$3,ISNUMBER('2012 HR 배정표'!Z1218)=TRUE),VLOOKUP('2012 HR 배정표'!Z1218,Prj_list!$A$5:$B$201,2,FALSE),IF(AND(MONTH(TODAY())='2012 HR 배정표'!AB$3,ISNUMBER('2012 HR 배정표'!AB1218)=TRUE),VLOOKUP('2012 HR 배정표'!AB1218,Prj_list!$A$5:$B$201,2,FALSE),"")))))))</x:f>
        <x:v/>
      </x:c>
    </x:row>
    <x:row r="1216" spans="2:3">
      <x:c r="B1216" s="13" t="str">
        <x:f ca="1">IF(AND(MONTH(TODAY())='2012 HR 배정표'!F$3,ISNUMBER('2012 HR 배정표'!F1219)=TRUE),VLOOKUP('2012 HR 배정표'!F1219,Prj_list!$A$5:$B$201,2,FALSE),IF(AND(MONTH(TODAY())='2012 HR 배정표'!H$3,ISNUMBER('2012 HR 배정표'!H1219)=TRUE),VLOOKUP('2012 HR 배정표'!H1219,Prj_list!$A$5:$B$201,2,FALSE),IF(AND(MONTH(TODAY())='2012 HR 배정표'!J$3,ISNUMBER('2012 HR 배정표'!J1219)=TRUE),VLOOKUP('2012 HR 배정표'!J1219,Prj_list!$A$5:$B$201,2,FALSE),IF(AND(MONTH(TODAY())='2012 HR 배정표'!L$3,ISNUMBER('2012 HR 배정표'!L1219)=TRUE),VLOOKUP('2012 HR 배정표'!L1219,Prj_list!$A$5:$B$201,2,FALSE),IF(AND(MONTH(TODAY())='2012 HR 배정표'!N$3,ISNUMBER('2012 HR 배정표'!N1219)=TRUE),VLOOKUP('2012 HR 배정표'!N1219,Prj_list!$A$5:$B$201,2,FALSE),"")))))</x:f>
        <x:v/>
      </x:c>
      <x:c r="C1216" s="13" t="str">
        <x:f ca="1">IF(AND(MONTH(TODAY())='2012 HR 배정표'!P$3,ISNUMBER('2012 HR 배정표'!P1219)=TRUE),VLOOKUP('2012 HR 배정표'!P1219,Prj_list!$A$5:$B$201,2,FALSE),IF(AND(MONTH(TODAY())='2012 HR 배정표'!R$3,ISNUMBER('2012 HR 배정표'!R1219)=TRUE),VLOOKUP('2012 HR 배정표'!R1219,Prj_list!$A$5:$B$201,2,FALSE),IF(AND(MONTH(TODAY())='2012 HR 배정표'!T$3,ISNUMBER('2012 HR 배정표'!T1219)=TRUE),VLOOKUP('2012 HR 배정표'!T1219,Prj_list!$A$5:$B$201,2,FALSE),IF(AND(MONTH(TODAY())='2012 HR 배정표'!V$3,ISNUMBER('2012 HR 배정표'!V1219)=TRUE),VLOOKUP('2012 HR 배정표'!V1219,Prj_list!$A$5:$B$201,2,FALSE),IF(AND(MONTH(TODAY())='2012 HR 배정표'!X$3,ISNUMBER('2012 HR 배정표'!X1219)=TRUE),VLOOKUP('2012 HR 배정표'!X1219,Prj_list!$A$5:$B$201,2,FALSE),IF(AND(MONTH(TODAY())='2012 HR 배정표'!Z$3,ISNUMBER('2012 HR 배정표'!Z1219)=TRUE),VLOOKUP('2012 HR 배정표'!Z1219,Prj_list!$A$5:$B$201,2,FALSE),IF(AND(MONTH(TODAY())='2012 HR 배정표'!AB$3,ISNUMBER('2012 HR 배정표'!AB1219)=TRUE),VLOOKUP('2012 HR 배정표'!AB1219,Prj_list!$A$5:$B$201,2,FALSE),"")))))))</x:f>
        <x:v/>
      </x:c>
    </x:row>
    <x:row r="1217" spans="2:3">
      <x:c r="B1217" s="13" t="str">
        <x:f ca="1">IF(AND(MONTH(TODAY())='2012 HR 배정표'!F$3,ISNUMBER('2012 HR 배정표'!F1220)=TRUE),VLOOKUP('2012 HR 배정표'!F1220,Prj_list!$A$5:$B$201,2,FALSE),IF(AND(MONTH(TODAY())='2012 HR 배정표'!H$3,ISNUMBER('2012 HR 배정표'!H1220)=TRUE),VLOOKUP('2012 HR 배정표'!H1220,Prj_list!$A$5:$B$201,2,FALSE),IF(AND(MONTH(TODAY())='2012 HR 배정표'!J$3,ISNUMBER('2012 HR 배정표'!J1220)=TRUE),VLOOKUP('2012 HR 배정표'!J1220,Prj_list!$A$5:$B$201,2,FALSE),IF(AND(MONTH(TODAY())='2012 HR 배정표'!L$3,ISNUMBER('2012 HR 배정표'!L1220)=TRUE),VLOOKUP('2012 HR 배정표'!L1220,Prj_list!$A$5:$B$201,2,FALSE),IF(AND(MONTH(TODAY())='2012 HR 배정표'!N$3,ISNUMBER('2012 HR 배정표'!N1220)=TRUE),VLOOKUP('2012 HR 배정표'!N1220,Prj_list!$A$5:$B$201,2,FALSE),"")))))</x:f>
        <x:v/>
      </x:c>
      <x:c r="C1217" s="13" t="str">
        <x:f ca="1">IF(AND(MONTH(TODAY())='2012 HR 배정표'!P$3,ISNUMBER('2012 HR 배정표'!P1220)=TRUE),VLOOKUP('2012 HR 배정표'!P1220,Prj_list!$A$5:$B$201,2,FALSE),IF(AND(MONTH(TODAY())='2012 HR 배정표'!R$3,ISNUMBER('2012 HR 배정표'!R1220)=TRUE),VLOOKUP('2012 HR 배정표'!R1220,Prj_list!$A$5:$B$201,2,FALSE),IF(AND(MONTH(TODAY())='2012 HR 배정표'!T$3,ISNUMBER('2012 HR 배정표'!T1220)=TRUE),VLOOKUP('2012 HR 배정표'!T1220,Prj_list!$A$5:$B$201,2,FALSE),IF(AND(MONTH(TODAY())='2012 HR 배정표'!V$3,ISNUMBER('2012 HR 배정표'!V1220)=TRUE),VLOOKUP('2012 HR 배정표'!V1220,Prj_list!$A$5:$B$201,2,FALSE),IF(AND(MONTH(TODAY())='2012 HR 배정표'!X$3,ISNUMBER('2012 HR 배정표'!X1220)=TRUE),VLOOKUP('2012 HR 배정표'!X1220,Prj_list!$A$5:$B$201,2,FALSE),IF(AND(MONTH(TODAY())='2012 HR 배정표'!Z$3,ISNUMBER('2012 HR 배정표'!Z1220)=TRUE),VLOOKUP('2012 HR 배정표'!Z1220,Prj_list!$A$5:$B$201,2,FALSE),IF(AND(MONTH(TODAY())='2012 HR 배정표'!AB$3,ISNUMBER('2012 HR 배정표'!AB1220)=TRUE),VLOOKUP('2012 HR 배정표'!AB1220,Prj_list!$A$5:$B$201,2,FALSE),"")))))))</x:f>
        <x:v/>
      </x:c>
    </x:row>
    <x:row r="1218" spans="2:3">
      <x:c r="B1218" s="13" t="str">
        <x:f ca="1">IF(AND(MONTH(TODAY())='2012 HR 배정표'!F$3,ISNUMBER('2012 HR 배정표'!F1221)=TRUE),VLOOKUP('2012 HR 배정표'!F1221,Prj_list!$A$5:$B$201,2,FALSE),IF(AND(MONTH(TODAY())='2012 HR 배정표'!H$3,ISNUMBER('2012 HR 배정표'!H1221)=TRUE),VLOOKUP('2012 HR 배정표'!H1221,Prj_list!$A$5:$B$201,2,FALSE),IF(AND(MONTH(TODAY())='2012 HR 배정표'!J$3,ISNUMBER('2012 HR 배정표'!J1221)=TRUE),VLOOKUP('2012 HR 배정표'!J1221,Prj_list!$A$5:$B$201,2,FALSE),IF(AND(MONTH(TODAY())='2012 HR 배정표'!L$3,ISNUMBER('2012 HR 배정표'!L1221)=TRUE),VLOOKUP('2012 HR 배정표'!L1221,Prj_list!$A$5:$B$201,2,FALSE),IF(AND(MONTH(TODAY())='2012 HR 배정표'!N$3,ISNUMBER('2012 HR 배정표'!N1221)=TRUE),VLOOKUP('2012 HR 배정표'!N1221,Prj_list!$A$5:$B$201,2,FALSE),"")))))</x:f>
        <x:v/>
      </x:c>
      <x:c r="C1218" s="13" t="str">
        <x:f ca="1">IF(AND(MONTH(TODAY())='2012 HR 배정표'!P$3,ISNUMBER('2012 HR 배정표'!P1221)=TRUE),VLOOKUP('2012 HR 배정표'!P1221,Prj_list!$A$5:$B$201,2,FALSE),IF(AND(MONTH(TODAY())='2012 HR 배정표'!R$3,ISNUMBER('2012 HR 배정표'!R1221)=TRUE),VLOOKUP('2012 HR 배정표'!R1221,Prj_list!$A$5:$B$201,2,FALSE),IF(AND(MONTH(TODAY())='2012 HR 배정표'!T$3,ISNUMBER('2012 HR 배정표'!T1221)=TRUE),VLOOKUP('2012 HR 배정표'!T1221,Prj_list!$A$5:$B$201,2,FALSE),IF(AND(MONTH(TODAY())='2012 HR 배정표'!V$3,ISNUMBER('2012 HR 배정표'!V1221)=TRUE),VLOOKUP('2012 HR 배정표'!V1221,Prj_list!$A$5:$B$201,2,FALSE),IF(AND(MONTH(TODAY())='2012 HR 배정표'!X$3,ISNUMBER('2012 HR 배정표'!X1221)=TRUE),VLOOKUP('2012 HR 배정표'!X1221,Prj_list!$A$5:$B$201,2,FALSE),IF(AND(MONTH(TODAY())='2012 HR 배정표'!Z$3,ISNUMBER('2012 HR 배정표'!Z1221)=TRUE),VLOOKUP('2012 HR 배정표'!Z1221,Prj_list!$A$5:$B$201,2,FALSE),IF(AND(MONTH(TODAY())='2012 HR 배정표'!AB$3,ISNUMBER('2012 HR 배정표'!AB1221)=TRUE),VLOOKUP('2012 HR 배정표'!AB1221,Prj_list!$A$5:$B$201,2,FALSE),"")))))))</x:f>
        <x:v/>
      </x:c>
    </x:row>
    <x:row r="1219" spans="2:3">
      <x:c r="B1219" s="13" t="str">
        <x:f ca="1">IF(AND(MONTH(TODAY())='2012 HR 배정표'!F$3,ISNUMBER('2012 HR 배정표'!F1222)=TRUE),VLOOKUP('2012 HR 배정표'!F1222,Prj_list!$A$5:$B$201,2,FALSE),IF(AND(MONTH(TODAY())='2012 HR 배정표'!H$3,ISNUMBER('2012 HR 배정표'!H1222)=TRUE),VLOOKUP('2012 HR 배정표'!H1222,Prj_list!$A$5:$B$201,2,FALSE),IF(AND(MONTH(TODAY())='2012 HR 배정표'!J$3,ISNUMBER('2012 HR 배정표'!J1222)=TRUE),VLOOKUP('2012 HR 배정표'!J1222,Prj_list!$A$5:$B$201,2,FALSE),IF(AND(MONTH(TODAY())='2012 HR 배정표'!L$3,ISNUMBER('2012 HR 배정표'!L1222)=TRUE),VLOOKUP('2012 HR 배정표'!L1222,Prj_list!$A$5:$B$201,2,FALSE),IF(AND(MONTH(TODAY())='2012 HR 배정표'!N$3,ISNUMBER('2012 HR 배정표'!N1222)=TRUE),VLOOKUP('2012 HR 배정표'!N1222,Prj_list!$A$5:$B$201,2,FALSE),"")))))</x:f>
        <x:v/>
      </x:c>
      <x:c r="C1219" s="13" t="str">
        <x:f ca="1">IF(AND(MONTH(TODAY())='2012 HR 배정표'!P$3,ISNUMBER('2012 HR 배정표'!P1222)=TRUE),VLOOKUP('2012 HR 배정표'!P1222,Prj_list!$A$5:$B$201,2,FALSE),IF(AND(MONTH(TODAY())='2012 HR 배정표'!R$3,ISNUMBER('2012 HR 배정표'!R1222)=TRUE),VLOOKUP('2012 HR 배정표'!R1222,Prj_list!$A$5:$B$201,2,FALSE),IF(AND(MONTH(TODAY())='2012 HR 배정표'!T$3,ISNUMBER('2012 HR 배정표'!T1222)=TRUE),VLOOKUP('2012 HR 배정표'!T1222,Prj_list!$A$5:$B$201,2,FALSE),IF(AND(MONTH(TODAY())='2012 HR 배정표'!V$3,ISNUMBER('2012 HR 배정표'!V1222)=TRUE),VLOOKUP('2012 HR 배정표'!V1222,Prj_list!$A$5:$B$201,2,FALSE),IF(AND(MONTH(TODAY())='2012 HR 배정표'!X$3,ISNUMBER('2012 HR 배정표'!X1222)=TRUE),VLOOKUP('2012 HR 배정표'!X1222,Prj_list!$A$5:$B$201,2,FALSE),IF(AND(MONTH(TODAY())='2012 HR 배정표'!Z$3,ISNUMBER('2012 HR 배정표'!Z1222)=TRUE),VLOOKUP('2012 HR 배정표'!Z1222,Prj_list!$A$5:$B$201,2,FALSE),IF(AND(MONTH(TODAY())='2012 HR 배정표'!AB$3,ISNUMBER('2012 HR 배정표'!AB1222)=TRUE),VLOOKUP('2012 HR 배정표'!AB1222,Prj_list!$A$5:$B$201,2,FALSE),"")))))))</x:f>
        <x:v/>
      </x:c>
    </x:row>
    <x:row r="1220" spans="2:3">
      <x:c r="B1220" s="13" t="str">
        <x:f ca="1">IF(AND(MONTH(TODAY())='2012 HR 배정표'!F$3,ISNUMBER('2012 HR 배정표'!F1223)=TRUE),VLOOKUP('2012 HR 배정표'!F1223,Prj_list!$A$5:$B$201,2,FALSE),IF(AND(MONTH(TODAY())='2012 HR 배정표'!H$3,ISNUMBER('2012 HR 배정표'!H1223)=TRUE),VLOOKUP('2012 HR 배정표'!H1223,Prj_list!$A$5:$B$201,2,FALSE),IF(AND(MONTH(TODAY())='2012 HR 배정표'!J$3,ISNUMBER('2012 HR 배정표'!J1223)=TRUE),VLOOKUP('2012 HR 배정표'!J1223,Prj_list!$A$5:$B$201,2,FALSE),IF(AND(MONTH(TODAY())='2012 HR 배정표'!L$3,ISNUMBER('2012 HR 배정표'!L1223)=TRUE),VLOOKUP('2012 HR 배정표'!L1223,Prj_list!$A$5:$B$201,2,FALSE),IF(AND(MONTH(TODAY())='2012 HR 배정표'!N$3,ISNUMBER('2012 HR 배정표'!N1223)=TRUE),VLOOKUP('2012 HR 배정표'!N1223,Prj_list!$A$5:$B$201,2,FALSE),"")))))</x:f>
        <x:v/>
      </x:c>
      <x:c r="C1220" s="13" t="str">
        <x:f ca="1">IF(AND(MONTH(TODAY())='2012 HR 배정표'!P$3,ISNUMBER('2012 HR 배정표'!P1223)=TRUE),VLOOKUP('2012 HR 배정표'!P1223,Prj_list!$A$5:$B$201,2,FALSE),IF(AND(MONTH(TODAY())='2012 HR 배정표'!R$3,ISNUMBER('2012 HR 배정표'!R1223)=TRUE),VLOOKUP('2012 HR 배정표'!R1223,Prj_list!$A$5:$B$201,2,FALSE),IF(AND(MONTH(TODAY())='2012 HR 배정표'!T$3,ISNUMBER('2012 HR 배정표'!T1223)=TRUE),VLOOKUP('2012 HR 배정표'!T1223,Prj_list!$A$5:$B$201,2,FALSE),IF(AND(MONTH(TODAY())='2012 HR 배정표'!V$3,ISNUMBER('2012 HR 배정표'!V1223)=TRUE),VLOOKUP('2012 HR 배정표'!V1223,Prj_list!$A$5:$B$201,2,FALSE),IF(AND(MONTH(TODAY())='2012 HR 배정표'!X$3,ISNUMBER('2012 HR 배정표'!X1223)=TRUE),VLOOKUP('2012 HR 배정표'!X1223,Prj_list!$A$5:$B$201,2,FALSE),IF(AND(MONTH(TODAY())='2012 HR 배정표'!Z$3,ISNUMBER('2012 HR 배정표'!Z1223)=TRUE),VLOOKUP('2012 HR 배정표'!Z1223,Prj_list!$A$5:$B$201,2,FALSE),IF(AND(MONTH(TODAY())='2012 HR 배정표'!AB$3,ISNUMBER('2012 HR 배정표'!AB1223)=TRUE),VLOOKUP('2012 HR 배정표'!AB1223,Prj_list!$A$5:$B$201,2,FALSE),"")))))))</x:f>
        <x:v/>
      </x:c>
    </x:row>
    <x:row r="1221" spans="2:3">
      <x:c r="B1221" s="13" t="str">
        <x:f ca="1">IF(AND(MONTH(TODAY())='2012 HR 배정표'!F$3,ISNUMBER('2012 HR 배정표'!F1224)=TRUE),VLOOKUP('2012 HR 배정표'!F1224,Prj_list!$A$5:$B$201,2,FALSE),IF(AND(MONTH(TODAY())='2012 HR 배정표'!H$3,ISNUMBER('2012 HR 배정표'!H1224)=TRUE),VLOOKUP('2012 HR 배정표'!H1224,Prj_list!$A$5:$B$201,2,FALSE),IF(AND(MONTH(TODAY())='2012 HR 배정표'!J$3,ISNUMBER('2012 HR 배정표'!J1224)=TRUE),VLOOKUP('2012 HR 배정표'!J1224,Prj_list!$A$5:$B$201,2,FALSE),IF(AND(MONTH(TODAY())='2012 HR 배정표'!L$3,ISNUMBER('2012 HR 배정표'!L1224)=TRUE),VLOOKUP('2012 HR 배정표'!L1224,Prj_list!$A$5:$B$201,2,FALSE),IF(AND(MONTH(TODAY())='2012 HR 배정표'!N$3,ISNUMBER('2012 HR 배정표'!N1224)=TRUE),VLOOKUP('2012 HR 배정표'!N1224,Prj_list!$A$5:$B$201,2,FALSE),"")))))</x:f>
        <x:v/>
      </x:c>
      <x:c r="C1221" s="13" t="str">
        <x:f ca="1">IF(AND(MONTH(TODAY())='2012 HR 배정표'!P$3,ISNUMBER('2012 HR 배정표'!P1224)=TRUE),VLOOKUP('2012 HR 배정표'!P1224,Prj_list!$A$5:$B$201,2,FALSE),IF(AND(MONTH(TODAY())='2012 HR 배정표'!R$3,ISNUMBER('2012 HR 배정표'!R1224)=TRUE),VLOOKUP('2012 HR 배정표'!R1224,Prj_list!$A$5:$B$201,2,FALSE),IF(AND(MONTH(TODAY())='2012 HR 배정표'!T$3,ISNUMBER('2012 HR 배정표'!T1224)=TRUE),VLOOKUP('2012 HR 배정표'!T1224,Prj_list!$A$5:$B$201,2,FALSE),IF(AND(MONTH(TODAY())='2012 HR 배정표'!V$3,ISNUMBER('2012 HR 배정표'!V1224)=TRUE),VLOOKUP('2012 HR 배정표'!V1224,Prj_list!$A$5:$B$201,2,FALSE),IF(AND(MONTH(TODAY())='2012 HR 배정표'!X$3,ISNUMBER('2012 HR 배정표'!X1224)=TRUE),VLOOKUP('2012 HR 배정표'!X1224,Prj_list!$A$5:$B$201,2,FALSE),IF(AND(MONTH(TODAY())='2012 HR 배정표'!Z$3,ISNUMBER('2012 HR 배정표'!Z1224)=TRUE),VLOOKUP('2012 HR 배정표'!Z1224,Prj_list!$A$5:$B$201,2,FALSE),IF(AND(MONTH(TODAY())='2012 HR 배정표'!AB$3,ISNUMBER('2012 HR 배정표'!AB1224)=TRUE),VLOOKUP('2012 HR 배정표'!AB1224,Prj_list!$A$5:$B$201,2,FALSE),"")))))))</x:f>
        <x:v/>
      </x:c>
    </x:row>
    <x:row r="1222" spans="2:3">
      <x:c r="B1222" s="13" t="str">
        <x:f ca="1">IF(AND(MONTH(TODAY())='2012 HR 배정표'!F$3,ISNUMBER('2012 HR 배정표'!F1225)=TRUE),VLOOKUP('2012 HR 배정표'!F1225,Prj_list!$A$5:$B$201,2,FALSE),IF(AND(MONTH(TODAY())='2012 HR 배정표'!H$3,ISNUMBER('2012 HR 배정표'!H1225)=TRUE),VLOOKUP('2012 HR 배정표'!H1225,Prj_list!$A$5:$B$201,2,FALSE),IF(AND(MONTH(TODAY())='2012 HR 배정표'!J$3,ISNUMBER('2012 HR 배정표'!J1225)=TRUE),VLOOKUP('2012 HR 배정표'!J1225,Prj_list!$A$5:$B$201,2,FALSE),IF(AND(MONTH(TODAY())='2012 HR 배정표'!L$3,ISNUMBER('2012 HR 배정표'!L1225)=TRUE),VLOOKUP('2012 HR 배정표'!L1225,Prj_list!$A$5:$B$201,2,FALSE),IF(AND(MONTH(TODAY())='2012 HR 배정표'!N$3,ISNUMBER('2012 HR 배정표'!N1225)=TRUE),VLOOKUP('2012 HR 배정표'!N1225,Prj_list!$A$5:$B$201,2,FALSE),"")))))</x:f>
        <x:v/>
      </x:c>
      <x:c r="C1222" s="13" t="str">
        <x:f ca="1">IF(AND(MONTH(TODAY())='2012 HR 배정표'!P$3,ISNUMBER('2012 HR 배정표'!P1225)=TRUE),VLOOKUP('2012 HR 배정표'!P1225,Prj_list!$A$5:$B$201,2,FALSE),IF(AND(MONTH(TODAY())='2012 HR 배정표'!R$3,ISNUMBER('2012 HR 배정표'!R1225)=TRUE),VLOOKUP('2012 HR 배정표'!R1225,Prj_list!$A$5:$B$201,2,FALSE),IF(AND(MONTH(TODAY())='2012 HR 배정표'!T$3,ISNUMBER('2012 HR 배정표'!T1225)=TRUE),VLOOKUP('2012 HR 배정표'!T1225,Prj_list!$A$5:$B$201,2,FALSE),IF(AND(MONTH(TODAY())='2012 HR 배정표'!V$3,ISNUMBER('2012 HR 배정표'!V1225)=TRUE),VLOOKUP('2012 HR 배정표'!V1225,Prj_list!$A$5:$B$201,2,FALSE),IF(AND(MONTH(TODAY())='2012 HR 배정표'!X$3,ISNUMBER('2012 HR 배정표'!X1225)=TRUE),VLOOKUP('2012 HR 배정표'!X1225,Prj_list!$A$5:$B$201,2,FALSE),IF(AND(MONTH(TODAY())='2012 HR 배정표'!Z$3,ISNUMBER('2012 HR 배정표'!Z1225)=TRUE),VLOOKUP('2012 HR 배정표'!Z1225,Prj_list!$A$5:$B$201,2,FALSE),IF(AND(MONTH(TODAY())='2012 HR 배정표'!AB$3,ISNUMBER('2012 HR 배정표'!AB1225)=TRUE),VLOOKUP('2012 HR 배정표'!AB1225,Prj_list!$A$5:$B$201,2,FALSE),"")))))))</x:f>
        <x:v/>
      </x:c>
    </x:row>
    <x:row r="1223" spans="2:3">
      <x:c r="B1223" s="13" t="str">
        <x:f ca="1">IF(AND(MONTH(TODAY())='2012 HR 배정표'!F$3,ISNUMBER('2012 HR 배정표'!F1226)=TRUE),VLOOKUP('2012 HR 배정표'!F1226,Prj_list!$A$5:$B$201,2,FALSE),IF(AND(MONTH(TODAY())='2012 HR 배정표'!H$3,ISNUMBER('2012 HR 배정표'!H1226)=TRUE),VLOOKUP('2012 HR 배정표'!H1226,Prj_list!$A$5:$B$201,2,FALSE),IF(AND(MONTH(TODAY())='2012 HR 배정표'!J$3,ISNUMBER('2012 HR 배정표'!J1226)=TRUE),VLOOKUP('2012 HR 배정표'!J1226,Prj_list!$A$5:$B$201,2,FALSE),IF(AND(MONTH(TODAY())='2012 HR 배정표'!L$3,ISNUMBER('2012 HR 배정표'!L1226)=TRUE),VLOOKUP('2012 HR 배정표'!L1226,Prj_list!$A$5:$B$201,2,FALSE),IF(AND(MONTH(TODAY())='2012 HR 배정표'!N$3,ISNUMBER('2012 HR 배정표'!N1226)=TRUE),VLOOKUP('2012 HR 배정표'!N1226,Prj_list!$A$5:$B$201,2,FALSE),"")))))</x:f>
        <x:v/>
      </x:c>
      <x:c r="C1223" s="13" t="str">
        <x:f ca="1">IF(AND(MONTH(TODAY())='2012 HR 배정표'!P$3,ISNUMBER('2012 HR 배정표'!P1226)=TRUE),VLOOKUP('2012 HR 배정표'!P1226,Prj_list!$A$5:$B$201,2,FALSE),IF(AND(MONTH(TODAY())='2012 HR 배정표'!R$3,ISNUMBER('2012 HR 배정표'!R1226)=TRUE),VLOOKUP('2012 HR 배정표'!R1226,Prj_list!$A$5:$B$201,2,FALSE),IF(AND(MONTH(TODAY())='2012 HR 배정표'!T$3,ISNUMBER('2012 HR 배정표'!T1226)=TRUE),VLOOKUP('2012 HR 배정표'!T1226,Prj_list!$A$5:$B$201,2,FALSE),IF(AND(MONTH(TODAY())='2012 HR 배정표'!V$3,ISNUMBER('2012 HR 배정표'!V1226)=TRUE),VLOOKUP('2012 HR 배정표'!V1226,Prj_list!$A$5:$B$201,2,FALSE),IF(AND(MONTH(TODAY())='2012 HR 배정표'!X$3,ISNUMBER('2012 HR 배정표'!X1226)=TRUE),VLOOKUP('2012 HR 배정표'!X1226,Prj_list!$A$5:$B$201,2,FALSE),IF(AND(MONTH(TODAY())='2012 HR 배정표'!Z$3,ISNUMBER('2012 HR 배정표'!Z1226)=TRUE),VLOOKUP('2012 HR 배정표'!Z1226,Prj_list!$A$5:$B$201,2,FALSE),IF(AND(MONTH(TODAY())='2012 HR 배정표'!AB$3,ISNUMBER('2012 HR 배정표'!AB1226)=TRUE),VLOOKUP('2012 HR 배정표'!AB1226,Prj_list!$A$5:$B$201,2,FALSE),"")))))))</x:f>
        <x:v/>
      </x:c>
    </x:row>
    <x:row r="1224" spans="2:3">
      <x:c r="B1224" s="13" t="str">
        <x:f ca="1">IF(AND(MONTH(TODAY())='2012 HR 배정표'!F$3,ISNUMBER('2012 HR 배정표'!F1227)=TRUE),VLOOKUP('2012 HR 배정표'!F1227,Prj_list!$A$5:$B$201,2,FALSE),IF(AND(MONTH(TODAY())='2012 HR 배정표'!H$3,ISNUMBER('2012 HR 배정표'!H1227)=TRUE),VLOOKUP('2012 HR 배정표'!H1227,Prj_list!$A$5:$B$201,2,FALSE),IF(AND(MONTH(TODAY())='2012 HR 배정표'!J$3,ISNUMBER('2012 HR 배정표'!J1227)=TRUE),VLOOKUP('2012 HR 배정표'!J1227,Prj_list!$A$5:$B$201,2,FALSE),IF(AND(MONTH(TODAY())='2012 HR 배정표'!L$3,ISNUMBER('2012 HR 배정표'!L1227)=TRUE),VLOOKUP('2012 HR 배정표'!L1227,Prj_list!$A$5:$B$201,2,FALSE),IF(AND(MONTH(TODAY())='2012 HR 배정표'!N$3,ISNUMBER('2012 HR 배정표'!N1227)=TRUE),VLOOKUP('2012 HR 배정표'!N1227,Prj_list!$A$5:$B$201,2,FALSE),"")))))</x:f>
        <x:v/>
      </x:c>
      <x:c r="C1224" s="13" t="str">
        <x:f ca="1">IF(AND(MONTH(TODAY())='2012 HR 배정표'!P$3,ISNUMBER('2012 HR 배정표'!P1227)=TRUE),VLOOKUP('2012 HR 배정표'!P1227,Prj_list!$A$5:$B$201,2,FALSE),IF(AND(MONTH(TODAY())='2012 HR 배정표'!R$3,ISNUMBER('2012 HR 배정표'!R1227)=TRUE),VLOOKUP('2012 HR 배정표'!R1227,Prj_list!$A$5:$B$201,2,FALSE),IF(AND(MONTH(TODAY())='2012 HR 배정표'!T$3,ISNUMBER('2012 HR 배정표'!T1227)=TRUE),VLOOKUP('2012 HR 배정표'!T1227,Prj_list!$A$5:$B$201,2,FALSE),IF(AND(MONTH(TODAY())='2012 HR 배정표'!V$3,ISNUMBER('2012 HR 배정표'!V1227)=TRUE),VLOOKUP('2012 HR 배정표'!V1227,Prj_list!$A$5:$B$201,2,FALSE),IF(AND(MONTH(TODAY())='2012 HR 배정표'!X$3,ISNUMBER('2012 HR 배정표'!X1227)=TRUE),VLOOKUP('2012 HR 배정표'!X1227,Prj_list!$A$5:$B$201,2,FALSE),IF(AND(MONTH(TODAY())='2012 HR 배정표'!Z$3,ISNUMBER('2012 HR 배정표'!Z1227)=TRUE),VLOOKUP('2012 HR 배정표'!Z1227,Prj_list!$A$5:$B$201,2,FALSE),IF(AND(MONTH(TODAY())='2012 HR 배정표'!AB$3,ISNUMBER('2012 HR 배정표'!AB1227)=TRUE),VLOOKUP('2012 HR 배정표'!AB1227,Prj_list!$A$5:$B$201,2,FALSE),"")))))))</x:f>
        <x:v/>
      </x:c>
    </x:row>
    <x:row r="1225" spans="2:3">
      <x:c r="B1225" s="13" t="str">
        <x:f ca="1">IF(AND(MONTH(TODAY())='2012 HR 배정표'!F$3,ISNUMBER('2012 HR 배정표'!F1228)=TRUE),VLOOKUP('2012 HR 배정표'!F1228,Prj_list!$A$5:$B$201,2,FALSE),IF(AND(MONTH(TODAY())='2012 HR 배정표'!H$3,ISNUMBER('2012 HR 배정표'!H1228)=TRUE),VLOOKUP('2012 HR 배정표'!H1228,Prj_list!$A$5:$B$201,2,FALSE),IF(AND(MONTH(TODAY())='2012 HR 배정표'!J$3,ISNUMBER('2012 HR 배정표'!J1228)=TRUE),VLOOKUP('2012 HR 배정표'!J1228,Prj_list!$A$5:$B$201,2,FALSE),IF(AND(MONTH(TODAY())='2012 HR 배정표'!L$3,ISNUMBER('2012 HR 배정표'!L1228)=TRUE),VLOOKUP('2012 HR 배정표'!L1228,Prj_list!$A$5:$B$201,2,FALSE),IF(AND(MONTH(TODAY())='2012 HR 배정표'!N$3,ISNUMBER('2012 HR 배정표'!N1228)=TRUE),VLOOKUP('2012 HR 배정표'!N1228,Prj_list!$A$5:$B$201,2,FALSE),"")))))</x:f>
        <x:v/>
      </x:c>
      <x:c r="C1225" s="13" t="str">
        <x:f ca="1">IF(AND(MONTH(TODAY())='2012 HR 배정표'!P$3,ISNUMBER('2012 HR 배정표'!P1228)=TRUE),VLOOKUP('2012 HR 배정표'!P1228,Prj_list!$A$5:$B$201,2,FALSE),IF(AND(MONTH(TODAY())='2012 HR 배정표'!R$3,ISNUMBER('2012 HR 배정표'!R1228)=TRUE),VLOOKUP('2012 HR 배정표'!R1228,Prj_list!$A$5:$B$201,2,FALSE),IF(AND(MONTH(TODAY())='2012 HR 배정표'!T$3,ISNUMBER('2012 HR 배정표'!T1228)=TRUE),VLOOKUP('2012 HR 배정표'!T1228,Prj_list!$A$5:$B$201,2,FALSE),IF(AND(MONTH(TODAY())='2012 HR 배정표'!V$3,ISNUMBER('2012 HR 배정표'!V1228)=TRUE),VLOOKUP('2012 HR 배정표'!V1228,Prj_list!$A$5:$B$201,2,FALSE),IF(AND(MONTH(TODAY())='2012 HR 배정표'!X$3,ISNUMBER('2012 HR 배정표'!X1228)=TRUE),VLOOKUP('2012 HR 배정표'!X1228,Prj_list!$A$5:$B$201,2,FALSE),IF(AND(MONTH(TODAY())='2012 HR 배정표'!Z$3,ISNUMBER('2012 HR 배정표'!Z1228)=TRUE),VLOOKUP('2012 HR 배정표'!Z1228,Prj_list!$A$5:$B$201,2,FALSE),IF(AND(MONTH(TODAY())='2012 HR 배정표'!AB$3,ISNUMBER('2012 HR 배정표'!AB1228)=TRUE),VLOOKUP('2012 HR 배정표'!AB1228,Prj_list!$A$5:$B$201,2,FALSE),"")))))))</x:f>
        <x:v/>
      </x:c>
    </x:row>
    <x:row r="1226" spans="2:3">
      <x:c r="B1226" s="13" t="str">
        <x:f ca="1">IF(AND(MONTH(TODAY())='2012 HR 배정표'!F$3,ISNUMBER('2012 HR 배정표'!F1229)=TRUE),VLOOKUP('2012 HR 배정표'!F1229,Prj_list!$A$5:$B$201,2,FALSE),IF(AND(MONTH(TODAY())='2012 HR 배정표'!H$3,ISNUMBER('2012 HR 배정표'!H1229)=TRUE),VLOOKUP('2012 HR 배정표'!H1229,Prj_list!$A$5:$B$201,2,FALSE),IF(AND(MONTH(TODAY())='2012 HR 배정표'!J$3,ISNUMBER('2012 HR 배정표'!J1229)=TRUE),VLOOKUP('2012 HR 배정표'!J1229,Prj_list!$A$5:$B$201,2,FALSE),IF(AND(MONTH(TODAY())='2012 HR 배정표'!L$3,ISNUMBER('2012 HR 배정표'!L1229)=TRUE),VLOOKUP('2012 HR 배정표'!L1229,Prj_list!$A$5:$B$201,2,FALSE),IF(AND(MONTH(TODAY())='2012 HR 배정표'!N$3,ISNUMBER('2012 HR 배정표'!N1229)=TRUE),VLOOKUP('2012 HR 배정표'!N1229,Prj_list!$A$5:$B$201,2,FALSE),"")))))</x:f>
        <x:v/>
      </x:c>
      <x:c r="C1226" s="13" t="str">
        <x:f ca="1">IF(AND(MONTH(TODAY())='2012 HR 배정표'!P$3,ISNUMBER('2012 HR 배정표'!P1229)=TRUE),VLOOKUP('2012 HR 배정표'!P1229,Prj_list!$A$5:$B$201,2,FALSE),IF(AND(MONTH(TODAY())='2012 HR 배정표'!R$3,ISNUMBER('2012 HR 배정표'!R1229)=TRUE),VLOOKUP('2012 HR 배정표'!R1229,Prj_list!$A$5:$B$201,2,FALSE),IF(AND(MONTH(TODAY())='2012 HR 배정표'!T$3,ISNUMBER('2012 HR 배정표'!T1229)=TRUE),VLOOKUP('2012 HR 배정표'!T1229,Prj_list!$A$5:$B$201,2,FALSE),IF(AND(MONTH(TODAY())='2012 HR 배정표'!V$3,ISNUMBER('2012 HR 배정표'!V1229)=TRUE),VLOOKUP('2012 HR 배정표'!V1229,Prj_list!$A$5:$B$201,2,FALSE),IF(AND(MONTH(TODAY())='2012 HR 배정표'!X$3,ISNUMBER('2012 HR 배정표'!X1229)=TRUE),VLOOKUP('2012 HR 배정표'!X1229,Prj_list!$A$5:$B$201,2,FALSE),IF(AND(MONTH(TODAY())='2012 HR 배정표'!Z$3,ISNUMBER('2012 HR 배정표'!Z1229)=TRUE),VLOOKUP('2012 HR 배정표'!Z1229,Prj_list!$A$5:$B$201,2,FALSE),IF(AND(MONTH(TODAY())='2012 HR 배정표'!AB$3,ISNUMBER('2012 HR 배정표'!AB1229)=TRUE),VLOOKUP('2012 HR 배정표'!AB1229,Prj_list!$A$5:$B$201,2,FALSE),"")))))))</x:f>
        <x:v/>
      </x:c>
    </x:row>
    <x:row r="1227" spans="2:3">
      <x:c r="B1227" s="13" t="str">
        <x:f ca="1">IF(AND(MONTH(TODAY())='2012 HR 배정표'!F$3,ISNUMBER('2012 HR 배정표'!F1230)=TRUE),VLOOKUP('2012 HR 배정표'!F1230,Prj_list!$A$5:$B$201,2,FALSE),IF(AND(MONTH(TODAY())='2012 HR 배정표'!H$3,ISNUMBER('2012 HR 배정표'!H1230)=TRUE),VLOOKUP('2012 HR 배정표'!H1230,Prj_list!$A$5:$B$201,2,FALSE),IF(AND(MONTH(TODAY())='2012 HR 배정표'!J$3,ISNUMBER('2012 HR 배정표'!J1230)=TRUE),VLOOKUP('2012 HR 배정표'!J1230,Prj_list!$A$5:$B$201,2,FALSE),IF(AND(MONTH(TODAY())='2012 HR 배정표'!L$3,ISNUMBER('2012 HR 배정표'!L1230)=TRUE),VLOOKUP('2012 HR 배정표'!L1230,Prj_list!$A$5:$B$201,2,FALSE),IF(AND(MONTH(TODAY())='2012 HR 배정표'!N$3,ISNUMBER('2012 HR 배정표'!N1230)=TRUE),VLOOKUP('2012 HR 배정표'!N1230,Prj_list!$A$5:$B$201,2,FALSE),"")))))</x:f>
        <x:v/>
      </x:c>
      <x:c r="C1227" s="13" t="str">
        <x:f ca="1">IF(AND(MONTH(TODAY())='2012 HR 배정표'!P$3,ISNUMBER('2012 HR 배정표'!P1230)=TRUE),VLOOKUP('2012 HR 배정표'!P1230,Prj_list!$A$5:$B$201,2,FALSE),IF(AND(MONTH(TODAY())='2012 HR 배정표'!R$3,ISNUMBER('2012 HR 배정표'!R1230)=TRUE),VLOOKUP('2012 HR 배정표'!R1230,Prj_list!$A$5:$B$201,2,FALSE),IF(AND(MONTH(TODAY())='2012 HR 배정표'!T$3,ISNUMBER('2012 HR 배정표'!T1230)=TRUE),VLOOKUP('2012 HR 배정표'!T1230,Prj_list!$A$5:$B$201,2,FALSE),IF(AND(MONTH(TODAY())='2012 HR 배정표'!V$3,ISNUMBER('2012 HR 배정표'!V1230)=TRUE),VLOOKUP('2012 HR 배정표'!V1230,Prj_list!$A$5:$B$201,2,FALSE),IF(AND(MONTH(TODAY())='2012 HR 배정표'!X$3,ISNUMBER('2012 HR 배정표'!X1230)=TRUE),VLOOKUP('2012 HR 배정표'!X1230,Prj_list!$A$5:$B$201,2,FALSE),IF(AND(MONTH(TODAY())='2012 HR 배정표'!Z$3,ISNUMBER('2012 HR 배정표'!Z1230)=TRUE),VLOOKUP('2012 HR 배정표'!Z1230,Prj_list!$A$5:$B$201,2,FALSE),IF(AND(MONTH(TODAY())='2012 HR 배정표'!AB$3,ISNUMBER('2012 HR 배정표'!AB1230)=TRUE),VLOOKUP('2012 HR 배정표'!AB1230,Prj_list!$A$5:$B$201,2,FALSE),"")))))))</x:f>
        <x:v/>
      </x:c>
    </x:row>
    <x:row r="1228" spans="2:3">
      <x:c r="B1228" s="13" t="str">
        <x:f ca="1">IF(AND(MONTH(TODAY())='2012 HR 배정표'!F$3,ISNUMBER('2012 HR 배정표'!F1231)=TRUE),VLOOKUP('2012 HR 배정표'!F1231,Prj_list!$A$5:$B$201,2,FALSE),IF(AND(MONTH(TODAY())='2012 HR 배정표'!H$3,ISNUMBER('2012 HR 배정표'!H1231)=TRUE),VLOOKUP('2012 HR 배정표'!H1231,Prj_list!$A$5:$B$201,2,FALSE),IF(AND(MONTH(TODAY())='2012 HR 배정표'!J$3,ISNUMBER('2012 HR 배정표'!J1231)=TRUE),VLOOKUP('2012 HR 배정표'!J1231,Prj_list!$A$5:$B$201,2,FALSE),IF(AND(MONTH(TODAY())='2012 HR 배정표'!L$3,ISNUMBER('2012 HR 배정표'!L1231)=TRUE),VLOOKUP('2012 HR 배정표'!L1231,Prj_list!$A$5:$B$201,2,FALSE),IF(AND(MONTH(TODAY())='2012 HR 배정표'!N$3,ISNUMBER('2012 HR 배정표'!N1231)=TRUE),VLOOKUP('2012 HR 배정표'!N1231,Prj_list!$A$5:$B$201,2,FALSE),"")))))</x:f>
        <x:v/>
      </x:c>
      <x:c r="C1228" s="13" t="str">
        <x:f ca="1">IF(AND(MONTH(TODAY())='2012 HR 배정표'!P$3,ISNUMBER('2012 HR 배정표'!P1231)=TRUE),VLOOKUP('2012 HR 배정표'!P1231,Prj_list!$A$5:$B$201,2,FALSE),IF(AND(MONTH(TODAY())='2012 HR 배정표'!R$3,ISNUMBER('2012 HR 배정표'!R1231)=TRUE),VLOOKUP('2012 HR 배정표'!R1231,Prj_list!$A$5:$B$201,2,FALSE),IF(AND(MONTH(TODAY())='2012 HR 배정표'!T$3,ISNUMBER('2012 HR 배정표'!T1231)=TRUE),VLOOKUP('2012 HR 배정표'!T1231,Prj_list!$A$5:$B$201,2,FALSE),IF(AND(MONTH(TODAY())='2012 HR 배정표'!V$3,ISNUMBER('2012 HR 배정표'!V1231)=TRUE),VLOOKUP('2012 HR 배정표'!V1231,Prj_list!$A$5:$B$201,2,FALSE),IF(AND(MONTH(TODAY())='2012 HR 배정표'!X$3,ISNUMBER('2012 HR 배정표'!X1231)=TRUE),VLOOKUP('2012 HR 배정표'!X1231,Prj_list!$A$5:$B$201,2,FALSE),IF(AND(MONTH(TODAY())='2012 HR 배정표'!Z$3,ISNUMBER('2012 HR 배정표'!Z1231)=TRUE),VLOOKUP('2012 HR 배정표'!Z1231,Prj_list!$A$5:$B$201,2,FALSE),IF(AND(MONTH(TODAY())='2012 HR 배정표'!AB$3,ISNUMBER('2012 HR 배정표'!AB1231)=TRUE),VLOOKUP('2012 HR 배정표'!AB1231,Prj_list!$A$5:$B$201,2,FALSE),"")))))))</x:f>
        <x:v/>
      </x:c>
    </x:row>
    <x:row r="1229" spans="2:3">
      <x:c r="B1229" s="13" t="str">
        <x:f ca="1">IF(AND(MONTH(TODAY())='2012 HR 배정표'!F$3,ISNUMBER('2012 HR 배정표'!F1232)=TRUE),VLOOKUP('2012 HR 배정표'!F1232,Prj_list!$A$5:$B$201,2,FALSE),IF(AND(MONTH(TODAY())='2012 HR 배정표'!H$3,ISNUMBER('2012 HR 배정표'!H1232)=TRUE),VLOOKUP('2012 HR 배정표'!H1232,Prj_list!$A$5:$B$201,2,FALSE),IF(AND(MONTH(TODAY())='2012 HR 배정표'!J$3,ISNUMBER('2012 HR 배정표'!J1232)=TRUE),VLOOKUP('2012 HR 배정표'!J1232,Prj_list!$A$5:$B$201,2,FALSE),IF(AND(MONTH(TODAY())='2012 HR 배정표'!L$3,ISNUMBER('2012 HR 배정표'!L1232)=TRUE),VLOOKUP('2012 HR 배정표'!L1232,Prj_list!$A$5:$B$201,2,FALSE),IF(AND(MONTH(TODAY())='2012 HR 배정표'!N$3,ISNUMBER('2012 HR 배정표'!N1232)=TRUE),VLOOKUP('2012 HR 배정표'!N1232,Prj_list!$A$5:$B$201,2,FALSE),"")))))</x:f>
        <x:v/>
      </x:c>
      <x:c r="C1229" s="13" t="str">
        <x:f ca="1">IF(AND(MONTH(TODAY())='2012 HR 배정표'!P$3,ISNUMBER('2012 HR 배정표'!P1232)=TRUE),VLOOKUP('2012 HR 배정표'!P1232,Prj_list!$A$5:$B$201,2,FALSE),IF(AND(MONTH(TODAY())='2012 HR 배정표'!R$3,ISNUMBER('2012 HR 배정표'!R1232)=TRUE),VLOOKUP('2012 HR 배정표'!R1232,Prj_list!$A$5:$B$201,2,FALSE),IF(AND(MONTH(TODAY())='2012 HR 배정표'!T$3,ISNUMBER('2012 HR 배정표'!T1232)=TRUE),VLOOKUP('2012 HR 배정표'!T1232,Prj_list!$A$5:$B$201,2,FALSE),IF(AND(MONTH(TODAY())='2012 HR 배정표'!V$3,ISNUMBER('2012 HR 배정표'!V1232)=TRUE),VLOOKUP('2012 HR 배정표'!V1232,Prj_list!$A$5:$B$201,2,FALSE),IF(AND(MONTH(TODAY())='2012 HR 배정표'!X$3,ISNUMBER('2012 HR 배정표'!X1232)=TRUE),VLOOKUP('2012 HR 배정표'!X1232,Prj_list!$A$5:$B$201,2,FALSE),IF(AND(MONTH(TODAY())='2012 HR 배정표'!Z$3,ISNUMBER('2012 HR 배정표'!Z1232)=TRUE),VLOOKUP('2012 HR 배정표'!Z1232,Prj_list!$A$5:$B$201,2,FALSE),IF(AND(MONTH(TODAY())='2012 HR 배정표'!AB$3,ISNUMBER('2012 HR 배정표'!AB1232)=TRUE),VLOOKUP('2012 HR 배정표'!AB1232,Prj_list!$A$5:$B$201,2,FALSE),"")))))))</x:f>
        <x:v/>
      </x:c>
    </x:row>
    <x:row r="1230" spans="2:3">
      <x:c r="B1230" s="13" t="str">
        <x:f ca="1">IF(AND(MONTH(TODAY())='2012 HR 배정표'!F$3,ISNUMBER('2012 HR 배정표'!F1233)=TRUE),VLOOKUP('2012 HR 배정표'!F1233,Prj_list!$A$5:$B$201,2,FALSE),IF(AND(MONTH(TODAY())='2012 HR 배정표'!H$3,ISNUMBER('2012 HR 배정표'!H1233)=TRUE),VLOOKUP('2012 HR 배정표'!H1233,Prj_list!$A$5:$B$201,2,FALSE),IF(AND(MONTH(TODAY())='2012 HR 배정표'!J$3,ISNUMBER('2012 HR 배정표'!J1233)=TRUE),VLOOKUP('2012 HR 배정표'!J1233,Prj_list!$A$5:$B$201,2,FALSE),IF(AND(MONTH(TODAY())='2012 HR 배정표'!L$3,ISNUMBER('2012 HR 배정표'!L1233)=TRUE),VLOOKUP('2012 HR 배정표'!L1233,Prj_list!$A$5:$B$201,2,FALSE),IF(AND(MONTH(TODAY())='2012 HR 배정표'!N$3,ISNUMBER('2012 HR 배정표'!N1233)=TRUE),VLOOKUP('2012 HR 배정표'!N1233,Prj_list!$A$5:$B$201,2,FALSE),"")))))</x:f>
        <x:v/>
      </x:c>
      <x:c r="C1230" s="13" t="str">
        <x:f ca="1">IF(AND(MONTH(TODAY())='2012 HR 배정표'!P$3,ISNUMBER('2012 HR 배정표'!P1233)=TRUE),VLOOKUP('2012 HR 배정표'!P1233,Prj_list!$A$5:$B$201,2,FALSE),IF(AND(MONTH(TODAY())='2012 HR 배정표'!R$3,ISNUMBER('2012 HR 배정표'!R1233)=TRUE),VLOOKUP('2012 HR 배정표'!R1233,Prj_list!$A$5:$B$201,2,FALSE),IF(AND(MONTH(TODAY())='2012 HR 배정표'!T$3,ISNUMBER('2012 HR 배정표'!T1233)=TRUE),VLOOKUP('2012 HR 배정표'!T1233,Prj_list!$A$5:$B$201,2,FALSE),IF(AND(MONTH(TODAY())='2012 HR 배정표'!V$3,ISNUMBER('2012 HR 배정표'!V1233)=TRUE),VLOOKUP('2012 HR 배정표'!V1233,Prj_list!$A$5:$B$201,2,FALSE),IF(AND(MONTH(TODAY())='2012 HR 배정표'!X$3,ISNUMBER('2012 HR 배정표'!X1233)=TRUE),VLOOKUP('2012 HR 배정표'!X1233,Prj_list!$A$5:$B$201,2,FALSE),IF(AND(MONTH(TODAY())='2012 HR 배정표'!Z$3,ISNUMBER('2012 HR 배정표'!Z1233)=TRUE),VLOOKUP('2012 HR 배정표'!Z1233,Prj_list!$A$5:$B$201,2,FALSE),IF(AND(MONTH(TODAY())='2012 HR 배정표'!AB$3,ISNUMBER('2012 HR 배정표'!AB1233)=TRUE),VLOOKUP('2012 HR 배정표'!AB1233,Prj_list!$A$5:$B$201,2,FALSE),"")))))))</x:f>
        <x:v/>
      </x:c>
    </x:row>
    <x:row r="1231" spans="2:3">
      <x:c r="B1231" s="13" t="str">
        <x:f ca="1">IF(AND(MONTH(TODAY())='2012 HR 배정표'!F$3,ISNUMBER('2012 HR 배정표'!F1234)=TRUE),VLOOKUP('2012 HR 배정표'!F1234,Prj_list!$A$5:$B$201,2,FALSE),IF(AND(MONTH(TODAY())='2012 HR 배정표'!H$3,ISNUMBER('2012 HR 배정표'!H1234)=TRUE),VLOOKUP('2012 HR 배정표'!H1234,Prj_list!$A$5:$B$201,2,FALSE),IF(AND(MONTH(TODAY())='2012 HR 배정표'!J$3,ISNUMBER('2012 HR 배정표'!J1234)=TRUE),VLOOKUP('2012 HR 배정표'!J1234,Prj_list!$A$5:$B$201,2,FALSE),IF(AND(MONTH(TODAY())='2012 HR 배정표'!L$3,ISNUMBER('2012 HR 배정표'!L1234)=TRUE),VLOOKUP('2012 HR 배정표'!L1234,Prj_list!$A$5:$B$201,2,FALSE),IF(AND(MONTH(TODAY())='2012 HR 배정표'!N$3,ISNUMBER('2012 HR 배정표'!N1234)=TRUE),VLOOKUP('2012 HR 배정표'!N1234,Prj_list!$A$5:$B$201,2,FALSE),"")))))</x:f>
        <x:v/>
      </x:c>
      <x:c r="C1231" s="13" t="str">
        <x:f ca="1">IF(AND(MONTH(TODAY())='2012 HR 배정표'!P$3,ISNUMBER('2012 HR 배정표'!P1234)=TRUE),VLOOKUP('2012 HR 배정표'!P1234,Prj_list!$A$5:$B$201,2,FALSE),IF(AND(MONTH(TODAY())='2012 HR 배정표'!R$3,ISNUMBER('2012 HR 배정표'!R1234)=TRUE),VLOOKUP('2012 HR 배정표'!R1234,Prj_list!$A$5:$B$201,2,FALSE),IF(AND(MONTH(TODAY())='2012 HR 배정표'!T$3,ISNUMBER('2012 HR 배정표'!T1234)=TRUE),VLOOKUP('2012 HR 배정표'!T1234,Prj_list!$A$5:$B$201,2,FALSE),IF(AND(MONTH(TODAY())='2012 HR 배정표'!V$3,ISNUMBER('2012 HR 배정표'!V1234)=TRUE),VLOOKUP('2012 HR 배정표'!V1234,Prj_list!$A$5:$B$201,2,FALSE),IF(AND(MONTH(TODAY())='2012 HR 배정표'!X$3,ISNUMBER('2012 HR 배정표'!X1234)=TRUE),VLOOKUP('2012 HR 배정표'!X1234,Prj_list!$A$5:$B$201,2,FALSE),IF(AND(MONTH(TODAY())='2012 HR 배정표'!Z$3,ISNUMBER('2012 HR 배정표'!Z1234)=TRUE),VLOOKUP('2012 HR 배정표'!Z1234,Prj_list!$A$5:$B$201,2,FALSE),IF(AND(MONTH(TODAY())='2012 HR 배정표'!AB$3,ISNUMBER('2012 HR 배정표'!AB1234)=TRUE),VLOOKUP('2012 HR 배정표'!AB1234,Prj_list!$A$5:$B$201,2,FALSE),"")))))))</x:f>
        <x:v/>
      </x:c>
    </x:row>
    <x:row r="1232" spans="2:3">
      <x:c r="B1232" s="13" t="str">
        <x:f ca="1">IF(AND(MONTH(TODAY())='2012 HR 배정표'!F$3,ISNUMBER('2012 HR 배정표'!F1235)=TRUE),VLOOKUP('2012 HR 배정표'!F1235,Prj_list!$A$5:$B$201,2,FALSE),IF(AND(MONTH(TODAY())='2012 HR 배정표'!H$3,ISNUMBER('2012 HR 배정표'!H1235)=TRUE),VLOOKUP('2012 HR 배정표'!H1235,Prj_list!$A$5:$B$201,2,FALSE),IF(AND(MONTH(TODAY())='2012 HR 배정표'!J$3,ISNUMBER('2012 HR 배정표'!J1235)=TRUE),VLOOKUP('2012 HR 배정표'!J1235,Prj_list!$A$5:$B$201,2,FALSE),IF(AND(MONTH(TODAY())='2012 HR 배정표'!L$3,ISNUMBER('2012 HR 배정표'!L1235)=TRUE),VLOOKUP('2012 HR 배정표'!L1235,Prj_list!$A$5:$B$201,2,FALSE),IF(AND(MONTH(TODAY())='2012 HR 배정표'!N$3,ISNUMBER('2012 HR 배정표'!N1235)=TRUE),VLOOKUP('2012 HR 배정표'!N1235,Prj_list!$A$5:$B$201,2,FALSE),"")))))</x:f>
        <x:v/>
      </x:c>
      <x:c r="C1232" s="13" t="str">
        <x:f ca="1">IF(AND(MONTH(TODAY())='2012 HR 배정표'!P$3,ISNUMBER('2012 HR 배정표'!P1235)=TRUE),VLOOKUP('2012 HR 배정표'!P1235,Prj_list!$A$5:$B$201,2,FALSE),IF(AND(MONTH(TODAY())='2012 HR 배정표'!R$3,ISNUMBER('2012 HR 배정표'!R1235)=TRUE),VLOOKUP('2012 HR 배정표'!R1235,Prj_list!$A$5:$B$201,2,FALSE),IF(AND(MONTH(TODAY())='2012 HR 배정표'!T$3,ISNUMBER('2012 HR 배정표'!T1235)=TRUE),VLOOKUP('2012 HR 배정표'!T1235,Prj_list!$A$5:$B$201,2,FALSE),IF(AND(MONTH(TODAY())='2012 HR 배정표'!V$3,ISNUMBER('2012 HR 배정표'!V1235)=TRUE),VLOOKUP('2012 HR 배정표'!V1235,Prj_list!$A$5:$B$201,2,FALSE),IF(AND(MONTH(TODAY())='2012 HR 배정표'!X$3,ISNUMBER('2012 HR 배정표'!X1235)=TRUE),VLOOKUP('2012 HR 배정표'!X1235,Prj_list!$A$5:$B$201,2,FALSE),IF(AND(MONTH(TODAY())='2012 HR 배정표'!Z$3,ISNUMBER('2012 HR 배정표'!Z1235)=TRUE),VLOOKUP('2012 HR 배정표'!Z1235,Prj_list!$A$5:$B$201,2,FALSE),IF(AND(MONTH(TODAY())='2012 HR 배정표'!AB$3,ISNUMBER('2012 HR 배정표'!AB1235)=TRUE),VLOOKUP('2012 HR 배정표'!AB1235,Prj_list!$A$5:$B$201,2,FALSE),"")))))))</x:f>
        <x:v/>
      </x:c>
    </x:row>
    <x:row r="1233" spans="2:3">
      <x:c r="B1233" s="13" t="str">
        <x:f ca="1">IF(AND(MONTH(TODAY())='2012 HR 배정표'!F$3,ISNUMBER('2012 HR 배정표'!F1236)=TRUE),VLOOKUP('2012 HR 배정표'!F1236,Prj_list!$A$5:$B$201,2,FALSE),IF(AND(MONTH(TODAY())='2012 HR 배정표'!H$3,ISNUMBER('2012 HR 배정표'!H1236)=TRUE),VLOOKUP('2012 HR 배정표'!H1236,Prj_list!$A$5:$B$201,2,FALSE),IF(AND(MONTH(TODAY())='2012 HR 배정표'!J$3,ISNUMBER('2012 HR 배정표'!J1236)=TRUE),VLOOKUP('2012 HR 배정표'!J1236,Prj_list!$A$5:$B$201,2,FALSE),IF(AND(MONTH(TODAY())='2012 HR 배정표'!L$3,ISNUMBER('2012 HR 배정표'!L1236)=TRUE),VLOOKUP('2012 HR 배정표'!L1236,Prj_list!$A$5:$B$201,2,FALSE),IF(AND(MONTH(TODAY())='2012 HR 배정표'!N$3,ISNUMBER('2012 HR 배정표'!N1236)=TRUE),VLOOKUP('2012 HR 배정표'!N1236,Prj_list!$A$5:$B$201,2,FALSE),"")))))</x:f>
        <x:v/>
      </x:c>
      <x:c r="C1233" s="13" t="str">
        <x:f ca="1">IF(AND(MONTH(TODAY())='2012 HR 배정표'!P$3,ISNUMBER('2012 HR 배정표'!P1236)=TRUE),VLOOKUP('2012 HR 배정표'!P1236,Prj_list!$A$5:$B$201,2,FALSE),IF(AND(MONTH(TODAY())='2012 HR 배정표'!R$3,ISNUMBER('2012 HR 배정표'!R1236)=TRUE),VLOOKUP('2012 HR 배정표'!R1236,Prj_list!$A$5:$B$201,2,FALSE),IF(AND(MONTH(TODAY())='2012 HR 배정표'!T$3,ISNUMBER('2012 HR 배정표'!T1236)=TRUE),VLOOKUP('2012 HR 배정표'!T1236,Prj_list!$A$5:$B$201,2,FALSE),IF(AND(MONTH(TODAY())='2012 HR 배정표'!V$3,ISNUMBER('2012 HR 배정표'!V1236)=TRUE),VLOOKUP('2012 HR 배정표'!V1236,Prj_list!$A$5:$B$201,2,FALSE),IF(AND(MONTH(TODAY())='2012 HR 배정표'!X$3,ISNUMBER('2012 HR 배정표'!X1236)=TRUE),VLOOKUP('2012 HR 배정표'!X1236,Prj_list!$A$5:$B$201,2,FALSE),IF(AND(MONTH(TODAY())='2012 HR 배정표'!Z$3,ISNUMBER('2012 HR 배정표'!Z1236)=TRUE),VLOOKUP('2012 HR 배정표'!Z1236,Prj_list!$A$5:$B$201,2,FALSE),IF(AND(MONTH(TODAY())='2012 HR 배정표'!AB$3,ISNUMBER('2012 HR 배정표'!AB1236)=TRUE),VLOOKUP('2012 HR 배정표'!AB1236,Prj_list!$A$5:$B$201,2,FALSE),"")))))))</x:f>
        <x:v/>
      </x:c>
    </x:row>
    <x:row r="1234" spans="2:3">
      <x:c r="B1234" s="13" t="str">
        <x:f ca="1">IF(AND(MONTH(TODAY())='2012 HR 배정표'!F$3,ISNUMBER('2012 HR 배정표'!F1237)=TRUE),VLOOKUP('2012 HR 배정표'!F1237,Prj_list!$A$5:$B$201,2,FALSE),IF(AND(MONTH(TODAY())='2012 HR 배정표'!H$3,ISNUMBER('2012 HR 배정표'!H1237)=TRUE),VLOOKUP('2012 HR 배정표'!H1237,Prj_list!$A$5:$B$201,2,FALSE),IF(AND(MONTH(TODAY())='2012 HR 배정표'!J$3,ISNUMBER('2012 HR 배정표'!J1237)=TRUE),VLOOKUP('2012 HR 배정표'!J1237,Prj_list!$A$5:$B$201,2,FALSE),IF(AND(MONTH(TODAY())='2012 HR 배정표'!L$3,ISNUMBER('2012 HR 배정표'!L1237)=TRUE),VLOOKUP('2012 HR 배정표'!L1237,Prj_list!$A$5:$B$201,2,FALSE),IF(AND(MONTH(TODAY())='2012 HR 배정표'!N$3,ISNUMBER('2012 HR 배정표'!N1237)=TRUE),VLOOKUP('2012 HR 배정표'!N1237,Prj_list!$A$5:$B$201,2,FALSE),"")))))</x:f>
        <x:v/>
      </x:c>
      <x:c r="C1234" s="13" t="str">
        <x:f ca="1">IF(AND(MONTH(TODAY())='2012 HR 배정표'!P$3,ISNUMBER('2012 HR 배정표'!P1237)=TRUE),VLOOKUP('2012 HR 배정표'!P1237,Prj_list!$A$5:$B$201,2,FALSE),IF(AND(MONTH(TODAY())='2012 HR 배정표'!R$3,ISNUMBER('2012 HR 배정표'!R1237)=TRUE),VLOOKUP('2012 HR 배정표'!R1237,Prj_list!$A$5:$B$201,2,FALSE),IF(AND(MONTH(TODAY())='2012 HR 배정표'!T$3,ISNUMBER('2012 HR 배정표'!T1237)=TRUE),VLOOKUP('2012 HR 배정표'!T1237,Prj_list!$A$5:$B$201,2,FALSE),IF(AND(MONTH(TODAY())='2012 HR 배정표'!V$3,ISNUMBER('2012 HR 배정표'!V1237)=TRUE),VLOOKUP('2012 HR 배정표'!V1237,Prj_list!$A$5:$B$201,2,FALSE),IF(AND(MONTH(TODAY())='2012 HR 배정표'!X$3,ISNUMBER('2012 HR 배정표'!X1237)=TRUE),VLOOKUP('2012 HR 배정표'!X1237,Prj_list!$A$5:$B$201,2,FALSE),IF(AND(MONTH(TODAY())='2012 HR 배정표'!Z$3,ISNUMBER('2012 HR 배정표'!Z1237)=TRUE),VLOOKUP('2012 HR 배정표'!Z1237,Prj_list!$A$5:$B$201,2,FALSE),IF(AND(MONTH(TODAY())='2012 HR 배정표'!AB$3,ISNUMBER('2012 HR 배정표'!AB1237)=TRUE),VLOOKUP('2012 HR 배정표'!AB1237,Prj_list!$A$5:$B$201,2,FALSE),"")))))))</x:f>
        <x:v/>
      </x:c>
    </x:row>
    <x:row r="1235" spans="2:3">
      <x:c r="B1235" s="13" t="str">
        <x:f ca="1">IF(AND(MONTH(TODAY())='2012 HR 배정표'!F$3,ISNUMBER('2012 HR 배정표'!F1238)=TRUE),VLOOKUP('2012 HR 배정표'!F1238,Prj_list!$A$5:$B$201,2,FALSE),IF(AND(MONTH(TODAY())='2012 HR 배정표'!H$3,ISNUMBER('2012 HR 배정표'!H1238)=TRUE),VLOOKUP('2012 HR 배정표'!H1238,Prj_list!$A$5:$B$201,2,FALSE),IF(AND(MONTH(TODAY())='2012 HR 배정표'!J$3,ISNUMBER('2012 HR 배정표'!J1238)=TRUE),VLOOKUP('2012 HR 배정표'!J1238,Prj_list!$A$5:$B$201,2,FALSE),IF(AND(MONTH(TODAY())='2012 HR 배정표'!L$3,ISNUMBER('2012 HR 배정표'!L1238)=TRUE),VLOOKUP('2012 HR 배정표'!L1238,Prj_list!$A$5:$B$201,2,FALSE),IF(AND(MONTH(TODAY())='2012 HR 배정표'!N$3,ISNUMBER('2012 HR 배정표'!N1238)=TRUE),VLOOKUP('2012 HR 배정표'!N1238,Prj_list!$A$5:$B$201,2,FALSE),"")))))</x:f>
        <x:v/>
      </x:c>
      <x:c r="C1235" s="13" t="str">
        <x:f ca="1">IF(AND(MONTH(TODAY())='2012 HR 배정표'!P$3,ISNUMBER('2012 HR 배정표'!P1238)=TRUE),VLOOKUP('2012 HR 배정표'!P1238,Prj_list!$A$5:$B$201,2,FALSE),IF(AND(MONTH(TODAY())='2012 HR 배정표'!R$3,ISNUMBER('2012 HR 배정표'!R1238)=TRUE),VLOOKUP('2012 HR 배정표'!R1238,Prj_list!$A$5:$B$201,2,FALSE),IF(AND(MONTH(TODAY())='2012 HR 배정표'!T$3,ISNUMBER('2012 HR 배정표'!T1238)=TRUE),VLOOKUP('2012 HR 배정표'!T1238,Prj_list!$A$5:$B$201,2,FALSE),IF(AND(MONTH(TODAY())='2012 HR 배정표'!V$3,ISNUMBER('2012 HR 배정표'!V1238)=TRUE),VLOOKUP('2012 HR 배정표'!V1238,Prj_list!$A$5:$B$201,2,FALSE),IF(AND(MONTH(TODAY())='2012 HR 배정표'!X$3,ISNUMBER('2012 HR 배정표'!X1238)=TRUE),VLOOKUP('2012 HR 배정표'!X1238,Prj_list!$A$5:$B$201,2,FALSE),IF(AND(MONTH(TODAY())='2012 HR 배정표'!Z$3,ISNUMBER('2012 HR 배정표'!Z1238)=TRUE),VLOOKUP('2012 HR 배정표'!Z1238,Prj_list!$A$5:$B$201,2,FALSE),IF(AND(MONTH(TODAY())='2012 HR 배정표'!AB$3,ISNUMBER('2012 HR 배정표'!AB1238)=TRUE),VLOOKUP('2012 HR 배정표'!AB1238,Prj_list!$A$5:$B$201,2,FALSE),"")))))))</x:f>
        <x:v/>
      </x:c>
    </x:row>
    <x:row r="1236" spans="2:3">
      <x:c r="B1236" s="13" t="str">
        <x:f ca="1">IF(AND(MONTH(TODAY())='2012 HR 배정표'!F$3,ISNUMBER('2012 HR 배정표'!F1239)=TRUE),VLOOKUP('2012 HR 배정표'!F1239,Prj_list!$A$5:$B$201,2,FALSE),IF(AND(MONTH(TODAY())='2012 HR 배정표'!H$3,ISNUMBER('2012 HR 배정표'!H1239)=TRUE),VLOOKUP('2012 HR 배정표'!H1239,Prj_list!$A$5:$B$201,2,FALSE),IF(AND(MONTH(TODAY())='2012 HR 배정표'!J$3,ISNUMBER('2012 HR 배정표'!J1239)=TRUE),VLOOKUP('2012 HR 배정표'!J1239,Prj_list!$A$5:$B$201,2,FALSE),IF(AND(MONTH(TODAY())='2012 HR 배정표'!L$3,ISNUMBER('2012 HR 배정표'!L1239)=TRUE),VLOOKUP('2012 HR 배정표'!L1239,Prj_list!$A$5:$B$201,2,FALSE),IF(AND(MONTH(TODAY())='2012 HR 배정표'!N$3,ISNUMBER('2012 HR 배정표'!N1239)=TRUE),VLOOKUP('2012 HR 배정표'!N1239,Prj_list!$A$5:$B$201,2,FALSE),"")))))</x:f>
        <x:v/>
      </x:c>
      <x:c r="C1236" s="13" t="str">
        <x:f ca="1">IF(AND(MONTH(TODAY())='2012 HR 배정표'!P$3,ISNUMBER('2012 HR 배정표'!P1239)=TRUE),VLOOKUP('2012 HR 배정표'!P1239,Prj_list!$A$5:$B$201,2,FALSE),IF(AND(MONTH(TODAY())='2012 HR 배정표'!R$3,ISNUMBER('2012 HR 배정표'!R1239)=TRUE),VLOOKUP('2012 HR 배정표'!R1239,Prj_list!$A$5:$B$201,2,FALSE),IF(AND(MONTH(TODAY())='2012 HR 배정표'!T$3,ISNUMBER('2012 HR 배정표'!T1239)=TRUE),VLOOKUP('2012 HR 배정표'!T1239,Prj_list!$A$5:$B$201,2,FALSE),IF(AND(MONTH(TODAY())='2012 HR 배정표'!V$3,ISNUMBER('2012 HR 배정표'!V1239)=TRUE),VLOOKUP('2012 HR 배정표'!V1239,Prj_list!$A$5:$B$201,2,FALSE),IF(AND(MONTH(TODAY())='2012 HR 배정표'!X$3,ISNUMBER('2012 HR 배정표'!X1239)=TRUE),VLOOKUP('2012 HR 배정표'!X1239,Prj_list!$A$5:$B$201,2,FALSE),IF(AND(MONTH(TODAY())='2012 HR 배정표'!Z$3,ISNUMBER('2012 HR 배정표'!Z1239)=TRUE),VLOOKUP('2012 HR 배정표'!Z1239,Prj_list!$A$5:$B$201,2,FALSE),IF(AND(MONTH(TODAY())='2012 HR 배정표'!AB$3,ISNUMBER('2012 HR 배정표'!AB1239)=TRUE),VLOOKUP('2012 HR 배정표'!AB1239,Prj_list!$A$5:$B$201,2,FALSE),"")))))))</x:f>
        <x:v/>
      </x:c>
    </x:row>
    <x:row r="1237" spans="2:3">
      <x:c r="B1237" s="13" t="str">
        <x:f ca="1">IF(AND(MONTH(TODAY())='2012 HR 배정표'!F$3,ISNUMBER('2012 HR 배정표'!F1240)=TRUE),VLOOKUP('2012 HR 배정표'!F1240,Prj_list!$A$5:$B$201,2,FALSE),IF(AND(MONTH(TODAY())='2012 HR 배정표'!H$3,ISNUMBER('2012 HR 배정표'!H1240)=TRUE),VLOOKUP('2012 HR 배정표'!H1240,Prj_list!$A$5:$B$201,2,FALSE),IF(AND(MONTH(TODAY())='2012 HR 배정표'!J$3,ISNUMBER('2012 HR 배정표'!J1240)=TRUE),VLOOKUP('2012 HR 배정표'!J1240,Prj_list!$A$5:$B$201,2,FALSE),IF(AND(MONTH(TODAY())='2012 HR 배정표'!L$3,ISNUMBER('2012 HR 배정표'!L1240)=TRUE),VLOOKUP('2012 HR 배정표'!L1240,Prj_list!$A$5:$B$201,2,FALSE),IF(AND(MONTH(TODAY())='2012 HR 배정표'!N$3,ISNUMBER('2012 HR 배정표'!N1240)=TRUE),VLOOKUP('2012 HR 배정표'!N1240,Prj_list!$A$5:$B$201,2,FALSE),"")))))</x:f>
        <x:v/>
      </x:c>
      <x:c r="C1237" s="13" t="str">
        <x:f ca="1">IF(AND(MONTH(TODAY())='2012 HR 배정표'!P$3,ISNUMBER('2012 HR 배정표'!P1240)=TRUE),VLOOKUP('2012 HR 배정표'!P1240,Prj_list!$A$5:$B$201,2,FALSE),IF(AND(MONTH(TODAY())='2012 HR 배정표'!R$3,ISNUMBER('2012 HR 배정표'!R1240)=TRUE),VLOOKUP('2012 HR 배정표'!R1240,Prj_list!$A$5:$B$201,2,FALSE),IF(AND(MONTH(TODAY())='2012 HR 배정표'!T$3,ISNUMBER('2012 HR 배정표'!T1240)=TRUE),VLOOKUP('2012 HR 배정표'!T1240,Prj_list!$A$5:$B$201,2,FALSE),IF(AND(MONTH(TODAY())='2012 HR 배정표'!V$3,ISNUMBER('2012 HR 배정표'!V1240)=TRUE),VLOOKUP('2012 HR 배정표'!V1240,Prj_list!$A$5:$B$201,2,FALSE),IF(AND(MONTH(TODAY())='2012 HR 배정표'!X$3,ISNUMBER('2012 HR 배정표'!X1240)=TRUE),VLOOKUP('2012 HR 배정표'!X1240,Prj_list!$A$5:$B$201,2,FALSE),IF(AND(MONTH(TODAY())='2012 HR 배정표'!Z$3,ISNUMBER('2012 HR 배정표'!Z1240)=TRUE),VLOOKUP('2012 HR 배정표'!Z1240,Prj_list!$A$5:$B$201,2,FALSE),IF(AND(MONTH(TODAY())='2012 HR 배정표'!AB$3,ISNUMBER('2012 HR 배정표'!AB1240)=TRUE),VLOOKUP('2012 HR 배정표'!AB1240,Prj_list!$A$5:$B$201,2,FALSE),"")))))))</x:f>
        <x:v/>
      </x:c>
    </x:row>
    <x:row r="1238" spans="2:3">
      <x:c r="B1238" s="13" t="str">
        <x:f ca="1">IF(AND(MONTH(TODAY())='2012 HR 배정표'!F$3,ISNUMBER('2012 HR 배정표'!F1241)=TRUE),VLOOKUP('2012 HR 배정표'!F1241,Prj_list!$A$5:$B$201,2,FALSE),IF(AND(MONTH(TODAY())='2012 HR 배정표'!H$3,ISNUMBER('2012 HR 배정표'!H1241)=TRUE),VLOOKUP('2012 HR 배정표'!H1241,Prj_list!$A$5:$B$201,2,FALSE),IF(AND(MONTH(TODAY())='2012 HR 배정표'!J$3,ISNUMBER('2012 HR 배정표'!J1241)=TRUE),VLOOKUP('2012 HR 배정표'!J1241,Prj_list!$A$5:$B$201,2,FALSE),IF(AND(MONTH(TODAY())='2012 HR 배정표'!L$3,ISNUMBER('2012 HR 배정표'!L1241)=TRUE),VLOOKUP('2012 HR 배정표'!L1241,Prj_list!$A$5:$B$201,2,FALSE),IF(AND(MONTH(TODAY())='2012 HR 배정표'!N$3,ISNUMBER('2012 HR 배정표'!N1241)=TRUE),VLOOKUP('2012 HR 배정표'!N1241,Prj_list!$A$5:$B$201,2,FALSE),"")))))</x:f>
        <x:v/>
      </x:c>
      <x:c r="C1238" s="13" t="str">
        <x:f ca="1">IF(AND(MONTH(TODAY())='2012 HR 배정표'!P$3,ISNUMBER('2012 HR 배정표'!P1241)=TRUE),VLOOKUP('2012 HR 배정표'!P1241,Prj_list!$A$5:$B$201,2,FALSE),IF(AND(MONTH(TODAY())='2012 HR 배정표'!R$3,ISNUMBER('2012 HR 배정표'!R1241)=TRUE),VLOOKUP('2012 HR 배정표'!R1241,Prj_list!$A$5:$B$201,2,FALSE),IF(AND(MONTH(TODAY())='2012 HR 배정표'!T$3,ISNUMBER('2012 HR 배정표'!T1241)=TRUE),VLOOKUP('2012 HR 배정표'!T1241,Prj_list!$A$5:$B$201,2,FALSE),IF(AND(MONTH(TODAY())='2012 HR 배정표'!V$3,ISNUMBER('2012 HR 배정표'!V1241)=TRUE),VLOOKUP('2012 HR 배정표'!V1241,Prj_list!$A$5:$B$201,2,FALSE),IF(AND(MONTH(TODAY())='2012 HR 배정표'!X$3,ISNUMBER('2012 HR 배정표'!X1241)=TRUE),VLOOKUP('2012 HR 배정표'!X1241,Prj_list!$A$5:$B$201,2,FALSE),IF(AND(MONTH(TODAY())='2012 HR 배정표'!Z$3,ISNUMBER('2012 HR 배정표'!Z1241)=TRUE),VLOOKUP('2012 HR 배정표'!Z1241,Prj_list!$A$5:$B$201,2,FALSE),IF(AND(MONTH(TODAY())='2012 HR 배정표'!AB$3,ISNUMBER('2012 HR 배정표'!AB1241)=TRUE),VLOOKUP('2012 HR 배정표'!AB1241,Prj_list!$A$5:$B$201,2,FALSE),"")))))))</x:f>
        <x:v/>
      </x:c>
    </x:row>
    <x:row r="1239" spans="2:3">
      <x:c r="B1239" s="13" t="str">
        <x:f ca="1">IF(AND(MONTH(TODAY())='2012 HR 배정표'!F$3,ISNUMBER('2012 HR 배정표'!F1242)=TRUE),VLOOKUP('2012 HR 배정표'!F1242,Prj_list!$A$5:$B$201,2,FALSE),IF(AND(MONTH(TODAY())='2012 HR 배정표'!H$3,ISNUMBER('2012 HR 배정표'!H1242)=TRUE),VLOOKUP('2012 HR 배정표'!H1242,Prj_list!$A$5:$B$201,2,FALSE),IF(AND(MONTH(TODAY())='2012 HR 배정표'!J$3,ISNUMBER('2012 HR 배정표'!J1242)=TRUE),VLOOKUP('2012 HR 배정표'!J1242,Prj_list!$A$5:$B$201,2,FALSE),IF(AND(MONTH(TODAY())='2012 HR 배정표'!L$3,ISNUMBER('2012 HR 배정표'!L1242)=TRUE),VLOOKUP('2012 HR 배정표'!L1242,Prj_list!$A$5:$B$201,2,FALSE),IF(AND(MONTH(TODAY())='2012 HR 배정표'!N$3,ISNUMBER('2012 HR 배정표'!N1242)=TRUE),VLOOKUP('2012 HR 배정표'!N1242,Prj_list!$A$5:$B$201,2,FALSE),"")))))</x:f>
        <x:v/>
      </x:c>
      <x:c r="C1239" s="13" t="str">
        <x:f ca="1">IF(AND(MONTH(TODAY())='2012 HR 배정표'!P$3,ISNUMBER('2012 HR 배정표'!P1242)=TRUE),VLOOKUP('2012 HR 배정표'!P1242,Prj_list!$A$5:$B$201,2,FALSE),IF(AND(MONTH(TODAY())='2012 HR 배정표'!R$3,ISNUMBER('2012 HR 배정표'!R1242)=TRUE),VLOOKUP('2012 HR 배정표'!R1242,Prj_list!$A$5:$B$201,2,FALSE),IF(AND(MONTH(TODAY())='2012 HR 배정표'!T$3,ISNUMBER('2012 HR 배정표'!T1242)=TRUE),VLOOKUP('2012 HR 배정표'!T1242,Prj_list!$A$5:$B$201,2,FALSE),IF(AND(MONTH(TODAY())='2012 HR 배정표'!V$3,ISNUMBER('2012 HR 배정표'!V1242)=TRUE),VLOOKUP('2012 HR 배정표'!V1242,Prj_list!$A$5:$B$201,2,FALSE),IF(AND(MONTH(TODAY())='2012 HR 배정표'!X$3,ISNUMBER('2012 HR 배정표'!X1242)=TRUE),VLOOKUP('2012 HR 배정표'!X1242,Prj_list!$A$5:$B$201,2,FALSE),IF(AND(MONTH(TODAY())='2012 HR 배정표'!Z$3,ISNUMBER('2012 HR 배정표'!Z1242)=TRUE),VLOOKUP('2012 HR 배정표'!Z1242,Prj_list!$A$5:$B$201,2,FALSE),IF(AND(MONTH(TODAY())='2012 HR 배정표'!AB$3,ISNUMBER('2012 HR 배정표'!AB1242)=TRUE),VLOOKUP('2012 HR 배정표'!AB1242,Prj_list!$A$5:$B$201,2,FALSE),"")))))))</x:f>
        <x:v/>
      </x:c>
    </x:row>
    <x:row r="1240" spans="2:3">
      <x:c r="B1240" s="13" t="str">
        <x:f ca="1">IF(AND(MONTH(TODAY())='2012 HR 배정표'!F$3,ISNUMBER('2012 HR 배정표'!F1243)=TRUE),VLOOKUP('2012 HR 배정표'!F1243,Prj_list!$A$5:$B$201,2,FALSE),IF(AND(MONTH(TODAY())='2012 HR 배정표'!H$3,ISNUMBER('2012 HR 배정표'!H1243)=TRUE),VLOOKUP('2012 HR 배정표'!H1243,Prj_list!$A$5:$B$201,2,FALSE),IF(AND(MONTH(TODAY())='2012 HR 배정표'!J$3,ISNUMBER('2012 HR 배정표'!J1243)=TRUE),VLOOKUP('2012 HR 배정표'!J1243,Prj_list!$A$5:$B$201,2,FALSE),IF(AND(MONTH(TODAY())='2012 HR 배정표'!L$3,ISNUMBER('2012 HR 배정표'!L1243)=TRUE),VLOOKUP('2012 HR 배정표'!L1243,Prj_list!$A$5:$B$201,2,FALSE),IF(AND(MONTH(TODAY())='2012 HR 배정표'!N$3,ISNUMBER('2012 HR 배정표'!N1243)=TRUE),VLOOKUP('2012 HR 배정표'!N1243,Prj_list!$A$5:$B$201,2,FALSE),"")))))</x:f>
        <x:v/>
      </x:c>
      <x:c r="C1240" s="13" t="str">
        <x:f ca="1">IF(AND(MONTH(TODAY())='2012 HR 배정표'!P$3,ISNUMBER('2012 HR 배정표'!P1243)=TRUE),VLOOKUP('2012 HR 배정표'!P1243,Prj_list!$A$5:$B$201,2,FALSE),IF(AND(MONTH(TODAY())='2012 HR 배정표'!R$3,ISNUMBER('2012 HR 배정표'!R1243)=TRUE),VLOOKUP('2012 HR 배정표'!R1243,Prj_list!$A$5:$B$201,2,FALSE),IF(AND(MONTH(TODAY())='2012 HR 배정표'!T$3,ISNUMBER('2012 HR 배정표'!T1243)=TRUE),VLOOKUP('2012 HR 배정표'!T1243,Prj_list!$A$5:$B$201,2,FALSE),IF(AND(MONTH(TODAY())='2012 HR 배정표'!V$3,ISNUMBER('2012 HR 배정표'!V1243)=TRUE),VLOOKUP('2012 HR 배정표'!V1243,Prj_list!$A$5:$B$201,2,FALSE),IF(AND(MONTH(TODAY())='2012 HR 배정표'!X$3,ISNUMBER('2012 HR 배정표'!X1243)=TRUE),VLOOKUP('2012 HR 배정표'!X1243,Prj_list!$A$5:$B$201,2,FALSE),IF(AND(MONTH(TODAY())='2012 HR 배정표'!Z$3,ISNUMBER('2012 HR 배정표'!Z1243)=TRUE),VLOOKUP('2012 HR 배정표'!Z1243,Prj_list!$A$5:$B$201,2,FALSE),IF(AND(MONTH(TODAY())='2012 HR 배정표'!AB$3,ISNUMBER('2012 HR 배정표'!AB1243)=TRUE),VLOOKUP('2012 HR 배정표'!AB1243,Prj_list!$A$5:$B$201,2,FALSE),"")))))))</x:f>
        <x:v/>
      </x:c>
    </x:row>
    <x:row r="1241" spans="2:3">
      <x:c r="B1241" s="13" t="str">
        <x:f ca="1">IF(AND(MONTH(TODAY())='2012 HR 배정표'!F$3,ISNUMBER('2012 HR 배정표'!F1244)=TRUE),VLOOKUP('2012 HR 배정표'!F1244,Prj_list!$A$5:$B$201,2,FALSE),IF(AND(MONTH(TODAY())='2012 HR 배정표'!H$3,ISNUMBER('2012 HR 배정표'!H1244)=TRUE),VLOOKUP('2012 HR 배정표'!H1244,Prj_list!$A$5:$B$201,2,FALSE),IF(AND(MONTH(TODAY())='2012 HR 배정표'!J$3,ISNUMBER('2012 HR 배정표'!J1244)=TRUE),VLOOKUP('2012 HR 배정표'!J1244,Prj_list!$A$5:$B$201,2,FALSE),IF(AND(MONTH(TODAY())='2012 HR 배정표'!L$3,ISNUMBER('2012 HR 배정표'!L1244)=TRUE),VLOOKUP('2012 HR 배정표'!L1244,Prj_list!$A$5:$B$201,2,FALSE),IF(AND(MONTH(TODAY())='2012 HR 배정표'!N$3,ISNUMBER('2012 HR 배정표'!N1244)=TRUE),VLOOKUP('2012 HR 배정표'!N1244,Prj_list!$A$5:$B$201,2,FALSE),"")))))</x:f>
        <x:v/>
      </x:c>
      <x:c r="C1241" s="13" t="str">
        <x:f ca="1">IF(AND(MONTH(TODAY())='2012 HR 배정표'!P$3,ISNUMBER('2012 HR 배정표'!P1244)=TRUE),VLOOKUP('2012 HR 배정표'!P1244,Prj_list!$A$5:$B$201,2,FALSE),IF(AND(MONTH(TODAY())='2012 HR 배정표'!R$3,ISNUMBER('2012 HR 배정표'!R1244)=TRUE),VLOOKUP('2012 HR 배정표'!R1244,Prj_list!$A$5:$B$201,2,FALSE),IF(AND(MONTH(TODAY())='2012 HR 배정표'!T$3,ISNUMBER('2012 HR 배정표'!T1244)=TRUE),VLOOKUP('2012 HR 배정표'!T1244,Prj_list!$A$5:$B$201,2,FALSE),IF(AND(MONTH(TODAY())='2012 HR 배정표'!V$3,ISNUMBER('2012 HR 배정표'!V1244)=TRUE),VLOOKUP('2012 HR 배정표'!V1244,Prj_list!$A$5:$B$201,2,FALSE),IF(AND(MONTH(TODAY())='2012 HR 배정표'!X$3,ISNUMBER('2012 HR 배정표'!X1244)=TRUE),VLOOKUP('2012 HR 배정표'!X1244,Prj_list!$A$5:$B$201,2,FALSE),IF(AND(MONTH(TODAY())='2012 HR 배정표'!Z$3,ISNUMBER('2012 HR 배정표'!Z1244)=TRUE),VLOOKUP('2012 HR 배정표'!Z1244,Prj_list!$A$5:$B$201,2,FALSE),IF(AND(MONTH(TODAY())='2012 HR 배정표'!AB$3,ISNUMBER('2012 HR 배정표'!AB1244)=TRUE),VLOOKUP('2012 HR 배정표'!AB1244,Prj_list!$A$5:$B$201,2,FALSE),"")))))))</x:f>
        <x:v/>
      </x:c>
    </x:row>
    <x:row r="1242" spans="2:3">
      <x:c r="B1242" s="13" t="str">
        <x:f ca="1">IF(AND(MONTH(TODAY())='2012 HR 배정표'!F$3,ISNUMBER('2012 HR 배정표'!F1245)=TRUE),VLOOKUP('2012 HR 배정표'!F1245,Prj_list!$A$5:$B$201,2,FALSE),IF(AND(MONTH(TODAY())='2012 HR 배정표'!H$3,ISNUMBER('2012 HR 배정표'!H1245)=TRUE),VLOOKUP('2012 HR 배정표'!H1245,Prj_list!$A$5:$B$201,2,FALSE),IF(AND(MONTH(TODAY())='2012 HR 배정표'!J$3,ISNUMBER('2012 HR 배정표'!J1245)=TRUE),VLOOKUP('2012 HR 배정표'!J1245,Prj_list!$A$5:$B$201,2,FALSE),IF(AND(MONTH(TODAY())='2012 HR 배정표'!L$3,ISNUMBER('2012 HR 배정표'!L1245)=TRUE),VLOOKUP('2012 HR 배정표'!L1245,Prj_list!$A$5:$B$201,2,FALSE),IF(AND(MONTH(TODAY())='2012 HR 배정표'!N$3,ISNUMBER('2012 HR 배정표'!N1245)=TRUE),VLOOKUP('2012 HR 배정표'!N1245,Prj_list!$A$5:$B$201,2,FALSE),"")))))</x:f>
        <x:v/>
      </x:c>
      <x:c r="C1242" s="13" t="str">
        <x:f ca="1">IF(AND(MONTH(TODAY())='2012 HR 배정표'!P$3,ISNUMBER('2012 HR 배정표'!P1245)=TRUE),VLOOKUP('2012 HR 배정표'!P1245,Prj_list!$A$5:$B$201,2,FALSE),IF(AND(MONTH(TODAY())='2012 HR 배정표'!R$3,ISNUMBER('2012 HR 배정표'!R1245)=TRUE),VLOOKUP('2012 HR 배정표'!R1245,Prj_list!$A$5:$B$201,2,FALSE),IF(AND(MONTH(TODAY())='2012 HR 배정표'!T$3,ISNUMBER('2012 HR 배정표'!T1245)=TRUE),VLOOKUP('2012 HR 배정표'!T1245,Prj_list!$A$5:$B$201,2,FALSE),IF(AND(MONTH(TODAY())='2012 HR 배정표'!V$3,ISNUMBER('2012 HR 배정표'!V1245)=TRUE),VLOOKUP('2012 HR 배정표'!V1245,Prj_list!$A$5:$B$201,2,FALSE),IF(AND(MONTH(TODAY())='2012 HR 배정표'!X$3,ISNUMBER('2012 HR 배정표'!X1245)=TRUE),VLOOKUP('2012 HR 배정표'!X1245,Prj_list!$A$5:$B$201,2,FALSE),IF(AND(MONTH(TODAY())='2012 HR 배정표'!Z$3,ISNUMBER('2012 HR 배정표'!Z1245)=TRUE),VLOOKUP('2012 HR 배정표'!Z1245,Prj_list!$A$5:$B$201,2,FALSE),IF(AND(MONTH(TODAY())='2012 HR 배정표'!AB$3,ISNUMBER('2012 HR 배정표'!AB1245)=TRUE),VLOOKUP('2012 HR 배정표'!AB1245,Prj_list!$A$5:$B$201,2,FALSE),"")))))))</x:f>
        <x:v/>
      </x:c>
    </x:row>
    <x:row r="1243" spans="2:3">
      <x:c r="B1243" s="13" t="str">
        <x:f ca="1">IF(AND(MONTH(TODAY())='2012 HR 배정표'!F$3,ISNUMBER('2012 HR 배정표'!F1246)=TRUE),VLOOKUP('2012 HR 배정표'!F1246,Prj_list!$A$5:$B$201,2,FALSE),IF(AND(MONTH(TODAY())='2012 HR 배정표'!H$3,ISNUMBER('2012 HR 배정표'!H1246)=TRUE),VLOOKUP('2012 HR 배정표'!H1246,Prj_list!$A$5:$B$201,2,FALSE),IF(AND(MONTH(TODAY())='2012 HR 배정표'!J$3,ISNUMBER('2012 HR 배정표'!J1246)=TRUE),VLOOKUP('2012 HR 배정표'!J1246,Prj_list!$A$5:$B$201,2,FALSE),IF(AND(MONTH(TODAY())='2012 HR 배정표'!L$3,ISNUMBER('2012 HR 배정표'!L1246)=TRUE),VLOOKUP('2012 HR 배정표'!L1246,Prj_list!$A$5:$B$201,2,FALSE),IF(AND(MONTH(TODAY())='2012 HR 배정표'!N$3,ISNUMBER('2012 HR 배정표'!N1246)=TRUE),VLOOKUP('2012 HR 배정표'!N1246,Prj_list!$A$5:$B$201,2,FALSE),"")))))</x:f>
        <x:v/>
      </x:c>
      <x:c r="C1243" s="13" t="str">
        <x:f ca="1">IF(AND(MONTH(TODAY())='2012 HR 배정표'!P$3,ISNUMBER('2012 HR 배정표'!P1246)=TRUE),VLOOKUP('2012 HR 배정표'!P1246,Prj_list!$A$5:$B$201,2,FALSE),IF(AND(MONTH(TODAY())='2012 HR 배정표'!R$3,ISNUMBER('2012 HR 배정표'!R1246)=TRUE),VLOOKUP('2012 HR 배정표'!R1246,Prj_list!$A$5:$B$201,2,FALSE),IF(AND(MONTH(TODAY())='2012 HR 배정표'!T$3,ISNUMBER('2012 HR 배정표'!T1246)=TRUE),VLOOKUP('2012 HR 배정표'!T1246,Prj_list!$A$5:$B$201,2,FALSE),IF(AND(MONTH(TODAY())='2012 HR 배정표'!V$3,ISNUMBER('2012 HR 배정표'!V1246)=TRUE),VLOOKUP('2012 HR 배정표'!V1246,Prj_list!$A$5:$B$201,2,FALSE),IF(AND(MONTH(TODAY())='2012 HR 배정표'!X$3,ISNUMBER('2012 HR 배정표'!X1246)=TRUE),VLOOKUP('2012 HR 배정표'!X1246,Prj_list!$A$5:$B$201,2,FALSE),IF(AND(MONTH(TODAY())='2012 HR 배정표'!Z$3,ISNUMBER('2012 HR 배정표'!Z1246)=TRUE),VLOOKUP('2012 HR 배정표'!Z1246,Prj_list!$A$5:$B$201,2,FALSE),IF(AND(MONTH(TODAY())='2012 HR 배정표'!AB$3,ISNUMBER('2012 HR 배정표'!AB1246)=TRUE),VLOOKUP('2012 HR 배정표'!AB1246,Prj_list!$A$5:$B$201,2,FALSE),"")))))))</x:f>
        <x:v/>
      </x:c>
    </x:row>
    <x:row r="1244" spans="2:3">
      <x:c r="B1244" s="13" t="str">
        <x:f ca="1">IF(AND(MONTH(TODAY())='2012 HR 배정표'!F$3,ISNUMBER('2012 HR 배정표'!F1247)=TRUE),VLOOKUP('2012 HR 배정표'!F1247,Prj_list!$A$5:$B$201,2,FALSE),IF(AND(MONTH(TODAY())='2012 HR 배정표'!H$3,ISNUMBER('2012 HR 배정표'!H1247)=TRUE),VLOOKUP('2012 HR 배정표'!H1247,Prj_list!$A$5:$B$201,2,FALSE),IF(AND(MONTH(TODAY())='2012 HR 배정표'!J$3,ISNUMBER('2012 HR 배정표'!J1247)=TRUE),VLOOKUP('2012 HR 배정표'!J1247,Prj_list!$A$5:$B$201,2,FALSE),IF(AND(MONTH(TODAY())='2012 HR 배정표'!L$3,ISNUMBER('2012 HR 배정표'!L1247)=TRUE),VLOOKUP('2012 HR 배정표'!L1247,Prj_list!$A$5:$B$201,2,FALSE),IF(AND(MONTH(TODAY())='2012 HR 배정표'!N$3,ISNUMBER('2012 HR 배정표'!N1247)=TRUE),VLOOKUP('2012 HR 배정표'!N1247,Prj_list!$A$5:$B$201,2,FALSE),"")))))</x:f>
        <x:v/>
      </x:c>
      <x:c r="C1244" s="13" t="str">
        <x:f ca="1">IF(AND(MONTH(TODAY())='2012 HR 배정표'!P$3,ISNUMBER('2012 HR 배정표'!P1247)=TRUE),VLOOKUP('2012 HR 배정표'!P1247,Prj_list!$A$5:$B$201,2,FALSE),IF(AND(MONTH(TODAY())='2012 HR 배정표'!R$3,ISNUMBER('2012 HR 배정표'!R1247)=TRUE),VLOOKUP('2012 HR 배정표'!R1247,Prj_list!$A$5:$B$201,2,FALSE),IF(AND(MONTH(TODAY())='2012 HR 배정표'!T$3,ISNUMBER('2012 HR 배정표'!T1247)=TRUE),VLOOKUP('2012 HR 배정표'!T1247,Prj_list!$A$5:$B$201,2,FALSE),IF(AND(MONTH(TODAY())='2012 HR 배정표'!V$3,ISNUMBER('2012 HR 배정표'!V1247)=TRUE),VLOOKUP('2012 HR 배정표'!V1247,Prj_list!$A$5:$B$201,2,FALSE),IF(AND(MONTH(TODAY())='2012 HR 배정표'!X$3,ISNUMBER('2012 HR 배정표'!X1247)=TRUE),VLOOKUP('2012 HR 배정표'!X1247,Prj_list!$A$5:$B$201,2,FALSE),IF(AND(MONTH(TODAY())='2012 HR 배정표'!Z$3,ISNUMBER('2012 HR 배정표'!Z1247)=TRUE),VLOOKUP('2012 HR 배정표'!Z1247,Prj_list!$A$5:$B$201,2,FALSE),IF(AND(MONTH(TODAY())='2012 HR 배정표'!AB$3,ISNUMBER('2012 HR 배정표'!AB1247)=TRUE),VLOOKUP('2012 HR 배정표'!AB1247,Prj_list!$A$5:$B$201,2,FALSE),"")))))))</x:f>
        <x:v/>
      </x:c>
    </x:row>
    <x:row r="1245" spans="2:3">
      <x:c r="B1245" s="13" t="str">
        <x:f ca="1">IF(AND(MONTH(TODAY())='2012 HR 배정표'!F$3,ISNUMBER('2012 HR 배정표'!F1248)=TRUE),VLOOKUP('2012 HR 배정표'!F1248,Prj_list!$A$5:$B$201,2,FALSE),IF(AND(MONTH(TODAY())='2012 HR 배정표'!H$3,ISNUMBER('2012 HR 배정표'!H1248)=TRUE),VLOOKUP('2012 HR 배정표'!H1248,Prj_list!$A$5:$B$201,2,FALSE),IF(AND(MONTH(TODAY())='2012 HR 배정표'!J$3,ISNUMBER('2012 HR 배정표'!J1248)=TRUE),VLOOKUP('2012 HR 배정표'!J1248,Prj_list!$A$5:$B$201,2,FALSE),IF(AND(MONTH(TODAY())='2012 HR 배정표'!L$3,ISNUMBER('2012 HR 배정표'!L1248)=TRUE),VLOOKUP('2012 HR 배정표'!L1248,Prj_list!$A$5:$B$201,2,FALSE),IF(AND(MONTH(TODAY())='2012 HR 배정표'!N$3,ISNUMBER('2012 HR 배정표'!N1248)=TRUE),VLOOKUP('2012 HR 배정표'!N1248,Prj_list!$A$5:$B$201,2,FALSE),"")))))</x:f>
        <x:v/>
      </x:c>
      <x:c r="C1245" s="13" t="str">
        <x:f ca="1">IF(AND(MONTH(TODAY())='2012 HR 배정표'!P$3,ISNUMBER('2012 HR 배정표'!P1248)=TRUE),VLOOKUP('2012 HR 배정표'!P1248,Prj_list!$A$5:$B$201,2,FALSE),IF(AND(MONTH(TODAY())='2012 HR 배정표'!R$3,ISNUMBER('2012 HR 배정표'!R1248)=TRUE),VLOOKUP('2012 HR 배정표'!R1248,Prj_list!$A$5:$B$201,2,FALSE),IF(AND(MONTH(TODAY())='2012 HR 배정표'!T$3,ISNUMBER('2012 HR 배정표'!T1248)=TRUE),VLOOKUP('2012 HR 배정표'!T1248,Prj_list!$A$5:$B$201,2,FALSE),IF(AND(MONTH(TODAY())='2012 HR 배정표'!V$3,ISNUMBER('2012 HR 배정표'!V1248)=TRUE),VLOOKUP('2012 HR 배정표'!V1248,Prj_list!$A$5:$B$201,2,FALSE),IF(AND(MONTH(TODAY())='2012 HR 배정표'!X$3,ISNUMBER('2012 HR 배정표'!X1248)=TRUE),VLOOKUP('2012 HR 배정표'!X1248,Prj_list!$A$5:$B$201,2,FALSE),IF(AND(MONTH(TODAY())='2012 HR 배정표'!Z$3,ISNUMBER('2012 HR 배정표'!Z1248)=TRUE),VLOOKUP('2012 HR 배정표'!Z1248,Prj_list!$A$5:$B$201,2,FALSE),IF(AND(MONTH(TODAY())='2012 HR 배정표'!AB$3,ISNUMBER('2012 HR 배정표'!AB1248)=TRUE),VLOOKUP('2012 HR 배정표'!AB1248,Prj_list!$A$5:$B$201,2,FALSE),"")))))))</x:f>
        <x:v/>
      </x:c>
    </x:row>
    <x:row r="1246" spans="2:3">
      <x:c r="B1246" s="13" t="str">
        <x:f ca="1">IF(AND(MONTH(TODAY())='2012 HR 배정표'!F$3,ISNUMBER('2012 HR 배정표'!F1249)=TRUE),VLOOKUP('2012 HR 배정표'!F1249,Prj_list!$A$5:$B$201,2,FALSE),IF(AND(MONTH(TODAY())='2012 HR 배정표'!H$3,ISNUMBER('2012 HR 배정표'!H1249)=TRUE),VLOOKUP('2012 HR 배정표'!H1249,Prj_list!$A$5:$B$201,2,FALSE),IF(AND(MONTH(TODAY())='2012 HR 배정표'!J$3,ISNUMBER('2012 HR 배정표'!J1249)=TRUE),VLOOKUP('2012 HR 배정표'!J1249,Prj_list!$A$5:$B$201,2,FALSE),IF(AND(MONTH(TODAY())='2012 HR 배정표'!L$3,ISNUMBER('2012 HR 배정표'!L1249)=TRUE),VLOOKUP('2012 HR 배정표'!L1249,Prj_list!$A$5:$B$201,2,FALSE),IF(AND(MONTH(TODAY())='2012 HR 배정표'!N$3,ISNUMBER('2012 HR 배정표'!N1249)=TRUE),VLOOKUP('2012 HR 배정표'!N1249,Prj_list!$A$5:$B$201,2,FALSE),"")))))</x:f>
        <x:v/>
      </x:c>
      <x:c r="C1246" s="13" t="str">
        <x:f ca="1">IF(AND(MONTH(TODAY())='2012 HR 배정표'!P$3,ISNUMBER('2012 HR 배정표'!P1249)=TRUE),VLOOKUP('2012 HR 배정표'!P1249,Prj_list!$A$5:$B$201,2,FALSE),IF(AND(MONTH(TODAY())='2012 HR 배정표'!R$3,ISNUMBER('2012 HR 배정표'!R1249)=TRUE),VLOOKUP('2012 HR 배정표'!R1249,Prj_list!$A$5:$B$201,2,FALSE),IF(AND(MONTH(TODAY())='2012 HR 배정표'!T$3,ISNUMBER('2012 HR 배정표'!T1249)=TRUE),VLOOKUP('2012 HR 배정표'!T1249,Prj_list!$A$5:$B$201,2,FALSE),IF(AND(MONTH(TODAY())='2012 HR 배정표'!V$3,ISNUMBER('2012 HR 배정표'!V1249)=TRUE),VLOOKUP('2012 HR 배정표'!V1249,Prj_list!$A$5:$B$201,2,FALSE),IF(AND(MONTH(TODAY())='2012 HR 배정표'!X$3,ISNUMBER('2012 HR 배정표'!X1249)=TRUE),VLOOKUP('2012 HR 배정표'!X1249,Prj_list!$A$5:$B$201,2,FALSE),IF(AND(MONTH(TODAY())='2012 HR 배정표'!Z$3,ISNUMBER('2012 HR 배정표'!Z1249)=TRUE),VLOOKUP('2012 HR 배정표'!Z1249,Prj_list!$A$5:$B$201,2,FALSE),IF(AND(MONTH(TODAY())='2012 HR 배정표'!AB$3,ISNUMBER('2012 HR 배정표'!AB1249)=TRUE),VLOOKUP('2012 HR 배정표'!AB1249,Prj_list!$A$5:$B$201,2,FALSE),"")))))))</x:f>
        <x:v/>
      </x:c>
    </x:row>
    <x:row r="1247" spans="2:3">
      <x:c r="B1247" s="13" t="str">
        <x:f ca="1">IF(AND(MONTH(TODAY())='2012 HR 배정표'!F$3,ISNUMBER('2012 HR 배정표'!F1250)=TRUE),VLOOKUP('2012 HR 배정표'!F1250,Prj_list!$A$5:$B$201,2,FALSE),IF(AND(MONTH(TODAY())='2012 HR 배정표'!H$3,ISNUMBER('2012 HR 배정표'!H1250)=TRUE),VLOOKUP('2012 HR 배정표'!H1250,Prj_list!$A$5:$B$201,2,FALSE),IF(AND(MONTH(TODAY())='2012 HR 배정표'!J$3,ISNUMBER('2012 HR 배정표'!J1250)=TRUE),VLOOKUP('2012 HR 배정표'!J1250,Prj_list!$A$5:$B$201,2,FALSE),IF(AND(MONTH(TODAY())='2012 HR 배정표'!L$3,ISNUMBER('2012 HR 배정표'!L1250)=TRUE),VLOOKUP('2012 HR 배정표'!L1250,Prj_list!$A$5:$B$201,2,FALSE),IF(AND(MONTH(TODAY())='2012 HR 배정표'!N$3,ISNUMBER('2012 HR 배정표'!N1250)=TRUE),VLOOKUP('2012 HR 배정표'!N1250,Prj_list!$A$5:$B$201,2,FALSE),"")))))</x:f>
        <x:v/>
      </x:c>
      <x:c r="C1247" s="13" t="str">
        <x:f ca="1">IF(AND(MONTH(TODAY())='2012 HR 배정표'!P$3,ISNUMBER('2012 HR 배정표'!P1250)=TRUE),VLOOKUP('2012 HR 배정표'!P1250,Prj_list!$A$5:$B$201,2,FALSE),IF(AND(MONTH(TODAY())='2012 HR 배정표'!R$3,ISNUMBER('2012 HR 배정표'!R1250)=TRUE),VLOOKUP('2012 HR 배정표'!R1250,Prj_list!$A$5:$B$201,2,FALSE),IF(AND(MONTH(TODAY())='2012 HR 배정표'!T$3,ISNUMBER('2012 HR 배정표'!T1250)=TRUE),VLOOKUP('2012 HR 배정표'!T1250,Prj_list!$A$5:$B$201,2,FALSE),IF(AND(MONTH(TODAY())='2012 HR 배정표'!V$3,ISNUMBER('2012 HR 배정표'!V1250)=TRUE),VLOOKUP('2012 HR 배정표'!V1250,Prj_list!$A$5:$B$201,2,FALSE),IF(AND(MONTH(TODAY())='2012 HR 배정표'!X$3,ISNUMBER('2012 HR 배정표'!X1250)=TRUE),VLOOKUP('2012 HR 배정표'!X1250,Prj_list!$A$5:$B$201,2,FALSE),IF(AND(MONTH(TODAY())='2012 HR 배정표'!Z$3,ISNUMBER('2012 HR 배정표'!Z1250)=TRUE),VLOOKUP('2012 HR 배정표'!Z1250,Prj_list!$A$5:$B$201,2,FALSE),IF(AND(MONTH(TODAY())='2012 HR 배정표'!AB$3,ISNUMBER('2012 HR 배정표'!AB1250)=TRUE),VLOOKUP('2012 HR 배정표'!AB1250,Prj_list!$A$5:$B$201,2,FALSE),"")))))))</x:f>
        <x:v/>
      </x:c>
    </x:row>
    <x:row r="1248" spans="2:3">
      <x:c r="B1248" s="13" t="str">
        <x:f ca="1">IF(AND(MONTH(TODAY())='2012 HR 배정표'!F$3,ISNUMBER('2012 HR 배정표'!F1251)=TRUE),VLOOKUP('2012 HR 배정표'!F1251,Prj_list!$A$5:$B$201,2,FALSE),IF(AND(MONTH(TODAY())='2012 HR 배정표'!H$3,ISNUMBER('2012 HR 배정표'!H1251)=TRUE),VLOOKUP('2012 HR 배정표'!H1251,Prj_list!$A$5:$B$201,2,FALSE),IF(AND(MONTH(TODAY())='2012 HR 배정표'!J$3,ISNUMBER('2012 HR 배정표'!J1251)=TRUE),VLOOKUP('2012 HR 배정표'!J1251,Prj_list!$A$5:$B$201,2,FALSE),IF(AND(MONTH(TODAY())='2012 HR 배정표'!L$3,ISNUMBER('2012 HR 배정표'!L1251)=TRUE),VLOOKUP('2012 HR 배정표'!L1251,Prj_list!$A$5:$B$201,2,FALSE),IF(AND(MONTH(TODAY())='2012 HR 배정표'!N$3,ISNUMBER('2012 HR 배정표'!N1251)=TRUE),VLOOKUP('2012 HR 배정표'!N1251,Prj_list!$A$5:$B$201,2,FALSE),"")))))</x:f>
        <x:v/>
      </x:c>
      <x:c r="C1248" s="13" t="str">
        <x:f ca="1">IF(AND(MONTH(TODAY())='2012 HR 배정표'!P$3,ISNUMBER('2012 HR 배정표'!P1251)=TRUE),VLOOKUP('2012 HR 배정표'!P1251,Prj_list!$A$5:$B$201,2,FALSE),IF(AND(MONTH(TODAY())='2012 HR 배정표'!R$3,ISNUMBER('2012 HR 배정표'!R1251)=TRUE),VLOOKUP('2012 HR 배정표'!R1251,Prj_list!$A$5:$B$201,2,FALSE),IF(AND(MONTH(TODAY())='2012 HR 배정표'!T$3,ISNUMBER('2012 HR 배정표'!T1251)=TRUE),VLOOKUP('2012 HR 배정표'!T1251,Prj_list!$A$5:$B$201,2,FALSE),IF(AND(MONTH(TODAY())='2012 HR 배정표'!V$3,ISNUMBER('2012 HR 배정표'!V1251)=TRUE),VLOOKUP('2012 HR 배정표'!V1251,Prj_list!$A$5:$B$201,2,FALSE),IF(AND(MONTH(TODAY())='2012 HR 배정표'!X$3,ISNUMBER('2012 HR 배정표'!X1251)=TRUE),VLOOKUP('2012 HR 배정표'!X1251,Prj_list!$A$5:$B$201,2,FALSE),IF(AND(MONTH(TODAY())='2012 HR 배정표'!Z$3,ISNUMBER('2012 HR 배정표'!Z1251)=TRUE),VLOOKUP('2012 HR 배정표'!Z1251,Prj_list!$A$5:$B$201,2,FALSE),IF(AND(MONTH(TODAY())='2012 HR 배정표'!AB$3,ISNUMBER('2012 HR 배정표'!AB1251)=TRUE),VLOOKUP('2012 HR 배정표'!AB1251,Prj_list!$A$5:$B$201,2,FALSE),"")))))))</x:f>
        <x:v/>
      </x:c>
    </x:row>
    <x:row r="1249" spans="2:3">
      <x:c r="B1249" s="13" t="str">
        <x:f ca="1">IF(AND(MONTH(TODAY())='2012 HR 배정표'!F$3,ISNUMBER('2012 HR 배정표'!F1252)=TRUE),VLOOKUP('2012 HR 배정표'!F1252,Prj_list!$A$5:$B$201,2,FALSE),IF(AND(MONTH(TODAY())='2012 HR 배정표'!H$3,ISNUMBER('2012 HR 배정표'!H1252)=TRUE),VLOOKUP('2012 HR 배정표'!H1252,Prj_list!$A$5:$B$201,2,FALSE),IF(AND(MONTH(TODAY())='2012 HR 배정표'!J$3,ISNUMBER('2012 HR 배정표'!J1252)=TRUE),VLOOKUP('2012 HR 배정표'!J1252,Prj_list!$A$5:$B$201,2,FALSE),IF(AND(MONTH(TODAY())='2012 HR 배정표'!L$3,ISNUMBER('2012 HR 배정표'!L1252)=TRUE),VLOOKUP('2012 HR 배정표'!L1252,Prj_list!$A$5:$B$201,2,FALSE),IF(AND(MONTH(TODAY())='2012 HR 배정표'!N$3,ISNUMBER('2012 HR 배정표'!N1252)=TRUE),VLOOKUP('2012 HR 배정표'!N1252,Prj_list!$A$5:$B$201,2,FALSE),"")))))</x:f>
        <x:v/>
      </x:c>
      <x:c r="C1249" s="13" t="str">
        <x:f ca="1">IF(AND(MONTH(TODAY())='2012 HR 배정표'!P$3,ISNUMBER('2012 HR 배정표'!P1252)=TRUE),VLOOKUP('2012 HR 배정표'!P1252,Prj_list!$A$5:$B$201,2,FALSE),IF(AND(MONTH(TODAY())='2012 HR 배정표'!R$3,ISNUMBER('2012 HR 배정표'!R1252)=TRUE),VLOOKUP('2012 HR 배정표'!R1252,Prj_list!$A$5:$B$201,2,FALSE),IF(AND(MONTH(TODAY())='2012 HR 배정표'!T$3,ISNUMBER('2012 HR 배정표'!T1252)=TRUE),VLOOKUP('2012 HR 배정표'!T1252,Prj_list!$A$5:$B$201,2,FALSE),IF(AND(MONTH(TODAY())='2012 HR 배정표'!V$3,ISNUMBER('2012 HR 배정표'!V1252)=TRUE),VLOOKUP('2012 HR 배정표'!V1252,Prj_list!$A$5:$B$201,2,FALSE),IF(AND(MONTH(TODAY())='2012 HR 배정표'!X$3,ISNUMBER('2012 HR 배정표'!X1252)=TRUE),VLOOKUP('2012 HR 배정표'!X1252,Prj_list!$A$5:$B$201,2,FALSE),IF(AND(MONTH(TODAY())='2012 HR 배정표'!Z$3,ISNUMBER('2012 HR 배정표'!Z1252)=TRUE),VLOOKUP('2012 HR 배정표'!Z1252,Prj_list!$A$5:$B$201,2,FALSE),IF(AND(MONTH(TODAY())='2012 HR 배정표'!AB$3,ISNUMBER('2012 HR 배정표'!AB1252)=TRUE),VLOOKUP('2012 HR 배정표'!AB1252,Prj_list!$A$5:$B$201,2,FALSE),"")))))))</x:f>
        <x:v/>
      </x:c>
    </x:row>
    <x:row r="1250" spans="2:3">
      <x:c r="B1250" s="13" t="str">
        <x:f ca="1">IF(AND(MONTH(TODAY())='2012 HR 배정표'!F$3,ISNUMBER('2012 HR 배정표'!F1253)=TRUE),VLOOKUP('2012 HR 배정표'!F1253,Prj_list!$A$5:$B$201,2,FALSE),IF(AND(MONTH(TODAY())='2012 HR 배정표'!H$3,ISNUMBER('2012 HR 배정표'!H1253)=TRUE),VLOOKUP('2012 HR 배정표'!H1253,Prj_list!$A$5:$B$201,2,FALSE),IF(AND(MONTH(TODAY())='2012 HR 배정표'!J$3,ISNUMBER('2012 HR 배정표'!J1253)=TRUE),VLOOKUP('2012 HR 배정표'!J1253,Prj_list!$A$5:$B$201,2,FALSE),IF(AND(MONTH(TODAY())='2012 HR 배정표'!L$3,ISNUMBER('2012 HR 배정표'!L1253)=TRUE),VLOOKUP('2012 HR 배정표'!L1253,Prj_list!$A$5:$B$201,2,FALSE),IF(AND(MONTH(TODAY())='2012 HR 배정표'!N$3,ISNUMBER('2012 HR 배정표'!N1253)=TRUE),VLOOKUP('2012 HR 배정표'!N1253,Prj_list!$A$5:$B$201,2,FALSE),"")))))</x:f>
        <x:v/>
      </x:c>
      <x:c r="C1250" s="13" t="str">
        <x:f ca="1">IF(AND(MONTH(TODAY())='2012 HR 배정표'!P$3,ISNUMBER('2012 HR 배정표'!P1253)=TRUE),VLOOKUP('2012 HR 배정표'!P1253,Prj_list!$A$5:$B$201,2,FALSE),IF(AND(MONTH(TODAY())='2012 HR 배정표'!R$3,ISNUMBER('2012 HR 배정표'!R1253)=TRUE),VLOOKUP('2012 HR 배정표'!R1253,Prj_list!$A$5:$B$201,2,FALSE),IF(AND(MONTH(TODAY())='2012 HR 배정표'!T$3,ISNUMBER('2012 HR 배정표'!T1253)=TRUE),VLOOKUP('2012 HR 배정표'!T1253,Prj_list!$A$5:$B$201,2,FALSE),IF(AND(MONTH(TODAY())='2012 HR 배정표'!V$3,ISNUMBER('2012 HR 배정표'!V1253)=TRUE),VLOOKUP('2012 HR 배정표'!V1253,Prj_list!$A$5:$B$201,2,FALSE),IF(AND(MONTH(TODAY())='2012 HR 배정표'!X$3,ISNUMBER('2012 HR 배정표'!X1253)=TRUE),VLOOKUP('2012 HR 배정표'!X1253,Prj_list!$A$5:$B$201,2,FALSE),IF(AND(MONTH(TODAY())='2012 HR 배정표'!Z$3,ISNUMBER('2012 HR 배정표'!Z1253)=TRUE),VLOOKUP('2012 HR 배정표'!Z1253,Prj_list!$A$5:$B$201,2,FALSE),IF(AND(MONTH(TODAY())='2012 HR 배정표'!AB$3,ISNUMBER('2012 HR 배정표'!AB1253)=TRUE),VLOOKUP('2012 HR 배정표'!AB1253,Prj_list!$A$5:$B$201,2,FALSE),"")))))))</x:f>
        <x:v/>
      </x:c>
    </x:row>
    <x:row r="1251" spans="2:3">
      <x:c r="B1251" s="13" t="str">
        <x:f ca="1">IF(AND(MONTH(TODAY())='2012 HR 배정표'!F$3,ISNUMBER('2012 HR 배정표'!F1254)=TRUE),VLOOKUP('2012 HR 배정표'!F1254,Prj_list!$A$5:$B$201,2,FALSE),IF(AND(MONTH(TODAY())='2012 HR 배정표'!H$3,ISNUMBER('2012 HR 배정표'!H1254)=TRUE),VLOOKUP('2012 HR 배정표'!H1254,Prj_list!$A$5:$B$201,2,FALSE),IF(AND(MONTH(TODAY())='2012 HR 배정표'!J$3,ISNUMBER('2012 HR 배정표'!J1254)=TRUE),VLOOKUP('2012 HR 배정표'!J1254,Prj_list!$A$5:$B$201,2,FALSE),IF(AND(MONTH(TODAY())='2012 HR 배정표'!L$3,ISNUMBER('2012 HR 배정표'!L1254)=TRUE),VLOOKUP('2012 HR 배정표'!L1254,Prj_list!$A$5:$B$201,2,FALSE),IF(AND(MONTH(TODAY())='2012 HR 배정표'!N$3,ISNUMBER('2012 HR 배정표'!N1254)=TRUE),VLOOKUP('2012 HR 배정표'!N1254,Prj_list!$A$5:$B$201,2,FALSE),"")))))</x:f>
        <x:v/>
      </x:c>
      <x:c r="C1251" s="13" t="str">
        <x:f ca="1">IF(AND(MONTH(TODAY())='2012 HR 배정표'!P$3,ISNUMBER('2012 HR 배정표'!P1254)=TRUE),VLOOKUP('2012 HR 배정표'!P1254,Prj_list!$A$5:$B$201,2,FALSE),IF(AND(MONTH(TODAY())='2012 HR 배정표'!R$3,ISNUMBER('2012 HR 배정표'!R1254)=TRUE),VLOOKUP('2012 HR 배정표'!R1254,Prj_list!$A$5:$B$201,2,FALSE),IF(AND(MONTH(TODAY())='2012 HR 배정표'!T$3,ISNUMBER('2012 HR 배정표'!T1254)=TRUE),VLOOKUP('2012 HR 배정표'!T1254,Prj_list!$A$5:$B$201,2,FALSE),IF(AND(MONTH(TODAY())='2012 HR 배정표'!V$3,ISNUMBER('2012 HR 배정표'!V1254)=TRUE),VLOOKUP('2012 HR 배정표'!V1254,Prj_list!$A$5:$B$201,2,FALSE),IF(AND(MONTH(TODAY())='2012 HR 배정표'!X$3,ISNUMBER('2012 HR 배정표'!X1254)=TRUE),VLOOKUP('2012 HR 배정표'!X1254,Prj_list!$A$5:$B$201,2,FALSE),IF(AND(MONTH(TODAY())='2012 HR 배정표'!Z$3,ISNUMBER('2012 HR 배정표'!Z1254)=TRUE),VLOOKUP('2012 HR 배정표'!Z1254,Prj_list!$A$5:$B$201,2,FALSE),IF(AND(MONTH(TODAY())='2012 HR 배정표'!AB$3,ISNUMBER('2012 HR 배정표'!AB1254)=TRUE),VLOOKUP('2012 HR 배정표'!AB1254,Prj_list!$A$5:$B$201,2,FALSE),"")))))))</x:f>
        <x:v/>
      </x:c>
    </x:row>
    <x:row r="1252" spans="2:3">
      <x:c r="B1252" s="13" t="str">
        <x:f ca="1">IF(AND(MONTH(TODAY())='2012 HR 배정표'!F$3,ISNUMBER('2012 HR 배정표'!F1255)=TRUE),VLOOKUP('2012 HR 배정표'!F1255,Prj_list!$A$5:$B$201,2,FALSE),IF(AND(MONTH(TODAY())='2012 HR 배정표'!H$3,ISNUMBER('2012 HR 배정표'!H1255)=TRUE),VLOOKUP('2012 HR 배정표'!H1255,Prj_list!$A$5:$B$201,2,FALSE),IF(AND(MONTH(TODAY())='2012 HR 배정표'!J$3,ISNUMBER('2012 HR 배정표'!J1255)=TRUE),VLOOKUP('2012 HR 배정표'!J1255,Prj_list!$A$5:$B$201,2,FALSE),IF(AND(MONTH(TODAY())='2012 HR 배정표'!L$3,ISNUMBER('2012 HR 배정표'!L1255)=TRUE),VLOOKUP('2012 HR 배정표'!L1255,Prj_list!$A$5:$B$201,2,FALSE),IF(AND(MONTH(TODAY())='2012 HR 배정표'!N$3,ISNUMBER('2012 HR 배정표'!N1255)=TRUE),VLOOKUP('2012 HR 배정표'!N1255,Prj_list!$A$5:$B$201,2,FALSE),"")))))</x:f>
        <x:v/>
      </x:c>
      <x:c r="C1252" s="13" t="str">
        <x:f ca="1">IF(AND(MONTH(TODAY())='2012 HR 배정표'!P$3,ISNUMBER('2012 HR 배정표'!P1255)=TRUE),VLOOKUP('2012 HR 배정표'!P1255,Prj_list!$A$5:$B$201,2,FALSE),IF(AND(MONTH(TODAY())='2012 HR 배정표'!R$3,ISNUMBER('2012 HR 배정표'!R1255)=TRUE),VLOOKUP('2012 HR 배정표'!R1255,Prj_list!$A$5:$B$201,2,FALSE),IF(AND(MONTH(TODAY())='2012 HR 배정표'!T$3,ISNUMBER('2012 HR 배정표'!T1255)=TRUE),VLOOKUP('2012 HR 배정표'!T1255,Prj_list!$A$5:$B$201,2,FALSE),IF(AND(MONTH(TODAY())='2012 HR 배정표'!V$3,ISNUMBER('2012 HR 배정표'!V1255)=TRUE),VLOOKUP('2012 HR 배정표'!V1255,Prj_list!$A$5:$B$201,2,FALSE),IF(AND(MONTH(TODAY())='2012 HR 배정표'!X$3,ISNUMBER('2012 HR 배정표'!X1255)=TRUE),VLOOKUP('2012 HR 배정표'!X1255,Prj_list!$A$5:$B$201,2,FALSE),IF(AND(MONTH(TODAY())='2012 HR 배정표'!Z$3,ISNUMBER('2012 HR 배정표'!Z1255)=TRUE),VLOOKUP('2012 HR 배정표'!Z1255,Prj_list!$A$5:$B$201,2,FALSE),IF(AND(MONTH(TODAY())='2012 HR 배정표'!AB$3,ISNUMBER('2012 HR 배정표'!AB1255)=TRUE),VLOOKUP('2012 HR 배정표'!AB1255,Prj_list!$A$5:$B$201,2,FALSE),"")))))))</x:f>
        <x:v/>
      </x:c>
    </x:row>
    <x:row r="1253" spans="2:3">
      <x:c r="B1253" s="13" t="str">
        <x:f ca="1">IF(AND(MONTH(TODAY())='2012 HR 배정표'!F$3,ISNUMBER('2012 HR 배정표'!F1256)=TRUE),VLOOKUP('2012 HR 배정표'!F1256,Prj_list!$A$5:$B$201,2,FALSE),IF(AND(MONTH(TODAY())='2012 HR 배정표'!H$3,ISNUMBER('2012 HR 배정표'!H1256)=TRUE),VLOOKUP('2012 HR 배정표'!H1256,Prj_list!$A$5:$B$201,2,FALSE),IF(AND(MONTH(TODAY())='2012 HR 배정표'!J$3,ISNUMBER('2012 HR 배정표'!J1256)=TRUE),VLOOKUP('2012 HR 배정표'!J1256,Prj_list!$A$5:$B$201,2,FALSE),IF(AND(MONTH(TODAY())='2012 HR 배정표'!L$3,ISNUMBER('2012 HR 배정표'!L1256)=TRUE),VLOOKUP('2012 HR 배정표'!L1256,Prj_list!$A$5:$B$201,2,FALSE),IF(AND(MONTH(TODAY())='2012 HR 배정표'!N$3,ISNUMBER('2012 HR 배정표'!N1256)=TRUE),VLOOKUP('2012 HR 배정표'!N1256,Prj_list!$A$5:$B$201,2,FALSE),"")))))</x:f>
        <x:v/>
      </x:c>
      <x:c r="C1253" s="13" t="str">
        <x:f ca="1">IF(AND(MONTH(TODAY())='2012 HR 배정표'!P$3,ISNUMBER('2012 HR 배정표'!P1256)=TRUE),VLOOKUP('2012 HR 배정표'!P1256,Prj_list!$A$5:$B$201,2,FALSE),IF(AND(MONTH(TODAY())='2012 HR 배정표'!R$3,ISNUMBER('2012 HR 배정표'!R1256)=TRUE),VLOOKUP('2012 HR 배정표'!R1256,Prj_list!$A$5:$B$201,2,FALSE),IF(AND(MONTH(TODAY())='2012 HR 배정표'!T$3,ISNUMBER('2012 HR 배정표'!T1256)=TRUE),VLOOKUP('2012 HR 배정표'!T1256,Prj_list!$A$5:$B$201,2,FALSE),IF(AND(MONTH(TODAY())='2012 HR 배정표'!V$3,ISNUMBER('2012 HR 배정표'!V1256)=TRUE),VLOOKUP('2012 HR 배정표'!V1256,Prj_list!$A$5:$B$201,2,FALSE),IF(AND(MONTH(TODAY())='2012 HR 배정표'!X$3,ISNUMBER('2012 HR 배정표'!X1256)=TRUE),VLOOKUP('2012 HR 배정표'!X1256,Prj_list!$A$5:$B$201,2,FALSE),IF(AND(MONTH(TODAY())='2012 HR 배정표'!Z$3,ISNUMBER('2012 HR 배정표'!Z1256)=TRUE),VLOOKUP('2012 HR 배정표'!Z1256,Prj_list!$A$5:$B$201,2,FALSE),IF(AND(MONTH(TODAY())='2012 HR 배정표'!AB$3,ISNUMBER('2012 HR 배정표'!AB1256)=TRUE),VLOOKUP('2012 HR 배정표'!AB1256,Prj_list!$A$5:$B$201,2,FALSE),"")))))))</x:f>
        <x:v/>
      </x:c>
    </x:row>
    <x:row r="1254" spans="2:3">
      <x:c r="B1254" s="13" t="str">
        <x:f ca="1">IF(AND(MONTH(TODAY())='2012 HR 배정표'!F$3,ISNUMBER('2012 HR 배정표'!F1257)=TRUE),VLOOKUP('2012 HR 배정표'!F1257,Prj_list!$A$5:$B$201,2,FALSE),IF(AND(MONTH(TODAY())='2012 HR 배정표'!H$3,ISNUMBER('2012 HR 배정표'!H1257)=TRUE),VLOOKUP('2012 HR 배정표'!H1257,Prj_list!$A$5:$B$201,2,FALSE),IF(AND(MONTH(TODAY())='2012 HR 배정표'!J$3,ISNUMBER('2012 HR 배정표'!J1257)=TRUE),VLOOKUP('2012 HR 배정표'!J1257,Prj_list!$A$5:$B$201,2,FALSE),IF(AND(MONTH(TODAY())='2012 HR 배정표'!L$3,ISNUMBER('2012 HR 배정표'!L1257)=TRUE),VLOOKUP('2012 HR 배정표'!L1257,Prj_list!$A$5:$B$201,2,FALSE),IF(AND(MONTH(TODAY())='2012 HR 배정표'!N$3,ISNUMBER('2012 HR 배정표'!N1257)=TRUE),VLOOKUP('2012 HR 배정표'!N1257,Prj_list!$A$5:$B$201,2,FALSE),"")))))</x:f>
        <x:v/>
      </x:c>
      <x:c r="C1254" s="13" t="str">
        <x:f ca="1">IF(AND(MONTH(TODAY())='2012 HR 배정표'!P$3,ISNUMBER('2012 HR 배정표'!P1257)=TRUE),VLOOKUP('2012 HR 배정표'!P1257,Prj_list!$A$5:$B$201,2,FALSE),IF(AND(MONTH(TODAY())='2012 HR 배정표'!R$3,ISNUMBER('2012 HR 배정표'!R1257)=TRUE),VLOOKUP('2012 HR 배정표'!R1257,Prj_list!$A$5:$B$201,2,FALSE),IF(AND(MONTH(TODAY())='2012 HR 배정표'!T$3,ISNUMBER('2012 HR 배정표'!T1257)=TRUE),VLOOKUP('2012 HR 배정표'!T1257,Prj_list!$A$5:$B$201,2,FALSE),IF(AND(MONTH(TODAY())='2012 HR 배정표'!V$3,ISNUMBER('2012 HR 배정표'!V1257)=TRUE),VLOOKUP('2012 HR 배정표'!V1257,Prj_list!$A$5:$B$201,2,FALSE),IF(AND(MONTH(TODAY())='2012 HR 배정표'!X$3,ISNUMBER('2012 HR 배정표'!X1257)=TRUE),VLOOKUP('2012 HR 배정표'!X1257,Prj_list!$A$5:$B$201,2,FALSE),IF(AND(MONTH(TODAY())='2012 HR 배정표'!Z$3,ISNUMBER('2012 HR 배정표'!Z1257)=TRUE),VLOOKUP('2012 HR 배정표'!Z1257,Prj_list!$A$5:$B$201,2,FALSE),IF(AND(MONTH(TODAY())='2012 HR 배정표'!AB$3,ISNUMBER('2012 HR 배정표'!AB1257)=TRUE),VLOOKUP('2012 HR 배정표'!AB1257,Prj_list!$A$5:$B$201,2,FALSE),"")))))))</x:f>
        <x:v/>
      </x:c>
    </x:row>
    <x:row r="1255" spans="2:3">
      <x:c r="B1255" s="13" t="str">
        <x:f ca="1">IF(AND(MONTH(TODAY())='2012 HR 배정표'!F$3,ISNUMBER('2012 HR 배정표'!F1258)=TRUE),VLOOKUP('2012 HR 배정표'!F1258,Prj_list!$A$5:$B$201,2,FALSE),IF(AND(MONTH(TODAY())='2012 HR 배정표'!H$3,ISNUMBER('2012 HR 배정표'!H1258)=TRUE),VLOOKUP('2012 HR 배정표'!H1258,Prj_list!$A$5:$B$201,2,FALSE),IF(AND(MONTH(TODAY())='2012 HR 배정표'!J$3,ISNUMBER('2012 HR 배정표'!J1258)=TRUE),VLOOKUP('2012 HR 배정표'!J1258,Prj_list!$A$5:$B$201,2,FALSE),IF(AND(MONTH(TODAY())='2012 HR 배정표'!L$3,ISNUMBER('2012 HR 배정표'!L1258)=TRUE),VLOOKUP('2012 HR 배정표'!L1258,Prj_list!$A$5:$B$201,2,FALSE),IF(AND(MONTH(TODAY())='2012 HR 배정표'!N$3,ISNUMBER('2012 HR 배정표'!N1258)=TRUE),VLOOKUP('2012 HR 배정표'!N1258,Prj_list!$A$5:$B$201,2,FALSE),"")))))</x:f>
        <x:v/>
      </x:c>
      <x:c r="C1255" s="13" t="str">
        <x:f ca="1">IF(AND(MONTH(TODAY())='2012 HR 배정표'!P$3,ISNUMBER('2012 HR 배정표'!P1258)=TRUE),VLOOKUP('2012 HR 배정표'!P1258,Prj_list!$A$5:$B$201,2,FALSE),IF(AND(MONTH(TODAY())='2012 HR 배정표'!R$3,ISNUMBER('2012 HR 배정표'!R1258)=TRUE),VLOOKUP('2012 HR 배정표'!R1258,Prj_list!$A$5:$B$201,2,FALSE),IF(AND(MONTH(TODAY())='2012 HR 배정표'!T$3,ISNUMBER('2012 HR 배정표'!T1258)=TRUE),VLOOKUP('2012 HR 배정표'!T1258,Prj_list!$A$5:$B$201,2,FALSE),IF(AND(MONTH(TODAY())='2012 HR 배정표'!V$3,ISNUMBER('2012 HR 배정표'!V1258)=TRUE),VLOOKUP('2012 HR 배정표'!V1258,Prj_list!$A$5:$B$201,2,FALSE),IF(AND(MONTH(TODAY())='2012 HR 배정표'!X$3,ISNUMBER('2012 HR 배정표'!X1258)=TRUE),VLOOKUP('2012 HR 배정표'!X1258,Prj_list!$A$5:$B$201,2,FALSE),IF(AND(MONTH(TODAY())='2012 HR 배정표'!Z$3,ISNUMBER('2012 HR 배정표'!Z1258)=TRUE),VLOOKUP('2012 HR 배정표'!Z1258,Prj_list!$A$5:$B$201,2,FALSE),IF(AND(MONTH(TODAY())='2012 HR 배정표'!AB$3,ISNUMBER('2012 HR 배정표'!AB1258)=TRUE),VLOOKUP('2012 HR 배정표'!AB1258,Prj_list!$A$5:$B$201,2,FALSE),"")))))))</x:f>
        <x:v/>
      </x:c>
    </x:row>
    <x:row r="1256" spans="2:3">
      <x:c r="B1256" s="13" t="str">
        <x:f ca="1">IF(AND(MONTH(TODAY())='2012 HR 배정표'!F$3,ISNUMBER('2012 HR 배정표'!F1259)=TRUE),VLOOKUP('2012 HR 배정표'!F1259,Prj_list!$A$5:$B$201,2,FALSE),IF(AND(MONTH(TODAY())='2012 HR 배정표'!H$3,ISNUMBER('2012 HR 배정표'!H1259)=TRUE),VLOOKUP('2012 HR 배정표'!H1259,Prj_list!$A$5:$B$201,2,FALSE),IF(AND(MONTH(TODAY())='2012 HR 배정표'!J$3,ISNUMBER('2012 HR 배정표'!J1259)=TRUE),VLOOKUP('2012 HR 배정표'!J1259,Prj_list!$A$5:$B$201,2,FALSE),IF(AND(MONTH(TODAY())='2012 HR 배정표'!L$3,ISNUMBER('2012 HR 배정표'!L1259)=TRUE),VLOOKUP('2012 HR 배정표'!L1259,Prj_list!$A$5:$B$201,2,FALSE),IF(AND(MONTH(TODAY())='2012 HR 배정표'!N$3,ISNUMBER('2012 HR 배정표'!N1259)=TRUE),VLOOKUP('2012 HR 배정표'!N1259,Prj_list!$A$5:$B$201,2,FALSE),"")))))</x:f>
        <x:v/>
      </x:c>
      <x:c r="C1256" s="13" t="str">
        <x:f ca="1">IF(AND(MONTH(TODAY())='2012 HR 배정표'!P$3,ISNUMBER('2012 HR 배정표'!P1259)=TRUE),VLOOKUP('2012 HR 배정표'!P1259,Prj_list!$A$5:$B$201,2,FALSE),IF(AND(MONTH(TODAY())='2012 HR 배정표'!R$3,ISNUMBER('2012 HR 배정표'!R1259)=TRUE),VLOOKUP('2012 HR 배정표'!R1259,Prj_list!$A$5:$B$201,2,FALSE),IF(AND(MONTH(TODAY())='2012 HR 배정표'!T$3,ISNUMBER('2012 HR 배정표'!T1259)=TRUE),VLOOKUP('2012 HR 배정표'!T1259,Prj_list!$A$5:$B$201,2,FALSE),IF(AND(MONTH(TODAY())='2012 HR 배정표'!V$3,ISNUMBER('2012 HR 배정표'!V1259)=TRUE),VLOOKUP('2012 HR 배정표'!V1259,Prj_list!$A$5:$B$201,2,FALSE),IF(AND(MONTH(TODAY())='2012 HR 배정표'!X$3,ISNUMBER('2012 HR 배정표'!X1259)=TRUE),VLOOKUP('2012 HR 배정표'!X1259,Prj_list!$A$5:$B$201,2,FALSE),IF(AND(MONTH(TODAY())='2012 HR 배정표'!Z$3,ISNUMBER('2012 HR 배정표'!Z1259)=TRUE),VLOOKUP('2012 HR 배정표'!Z1259,Prj_list!$A$5:$B$201,2,FALSE),IF(AND(MONTH(TODAY())='2012 HR 배정표'!AB$3,ISNUMBER('2012 HR 배정표'!AB1259)=TRUE),VLOOKUP('2012 HR 배정표'!AB1259,Prj_list!$A$5:$B$201,2,FALSE),"")))))))</x:f>
        <x:v/>
      </x:c>
    </x:row>
    <x:row r="1257" spans="2:3">
      <x:c r="B1257" s="13" t="str">
        <x:f ca="1">IF(AND(MONTH(TODAY())='2012 HR 배정표'!F$3,ISNUMBER('2012 HR 배정표'!F1260)=TRUE),VLOOKUP('2012 HR 배정표'!F1260,Prj_list!$A$5:$B$201,2,FALSE),IF(AND(MONTH(TODAY())='2012 HR 배정표'!H$3,ISNUMBER('2012 HR 배정표'!H1260)=TRUE),VLOOKUP('2012 HR 배정표'!H1260,Prj_list!$A$5:$B$201,2,FALSE),IF(AND(MONTH(TODAY())='2012 HR 배정표'!J$3,ISNUMBER('2012 HR 배정표'!J1260)=TRUE),VLOOKUP('2012 HR 배정표'!J1260,Prj_list!$A$5:$B$201,2,FALSE),IF(AND(MONTH(TODAY())='2012 HR 배정표'!L$3,ISNUMBER('2012 HR 배정표'!L1260)=TRUE),VLOOKUP('2012 HR 배정표'!L1260,Prj_list!$A$5:$B$201,2,FALSE),IF(AND(MONTH(TODAY())='2012 HR 배정표'!N$3,ISNUMBER('2012 HR 배정표'!N1260)=TRUE),VLOOKUP('2012 HR 배정표'!N1260,Prj_list!$A$5:$B$201,2,FALSE),"")))))</x:f>
        <x:v/>
      </x:c>
      <x:c r="C1257" s="13" t="str">
        <x:f ca="1">IF(AND(MONTH(TODAY())='2012 HR 배정표'!P$3,ISNUMBER('2012 HR 배정표'!P1260)=TRUE),VLOOKUP('2012 HR 배정표'!P1260,Prj_list!$A$5:$B$201,2,FALSE),IF(AND(MONTH(TODAY())='2012 HR 배정표'!R$3,ISNUMBER('2012 HR 배정표'!R1260)=TRUE),VLOOKUP('2012 HR 배정표'!R1260,Prj_list!$A$5:$B$201,2,FALSE),IF(AND(MONTH(TODAY())='2012 HR 배정표'!T$3,ISNUMBER('2012 HR 배정표'!T1260)=TRUE),VLOOKUP('2012 HR 배정표'!T1260,Prj_list!$A$5:$B$201,2,FALSE),IF(AND(MONTH(TODAY())='2012 HR 배정표'!V$3,ISNUMBER('2012 HR 배정표'!V1260)=TRUE),VLOOKUP('2012 HR 배정표'!V1260,Prj_list!$A$5:$B$201,2,FALSE),IF(AND(MONTH(TODAY())='2012 HR 배정표'!X$3,ISNUMBER('2012 HR 배정표'!X1260)=TRUE),VLOOKUP('2012 HR 배정표'!X1260,Prj_list!$A$5:$B$201,2,FALSE),IF(AND(MONTH(TODAY())='2012 HR 배정표'!Z$3,ISNUMBER('2012 HR 배정표'!Z1260)=TRUE),VLOOKUP('2012 HR 배정표'!Z1260,Prj_list!$A$5:$B$201,2,FALSE),IF(AND(MONTH(TODAY())='2012 HR 배정표'!AB$3,ISNUMBER('2012 HR 배정표'!AB1260)=TRUE),VLOOKUP('2012 HR 배정표'!AB1260,Prj_list!$A$5:$B$201,2,FALSE),"")))))))</x:f>
        <x:v/>
      </x:c>
    </x:row>
    <x:row r="1258" spans="2:3">
      <x:c r="B1258" s="13" t="str">
        <x:f ca="1">IF(AND(MONTH(TODAY())='2012 HR 배정표'!F$3,ISNUMBER('2012 HR 배정표'!F1261)=TRUE),VLOOKUP('2012 HR 배정표'!F1261,Prj_list!$A$5:$B$201,2,FALSE),IF(AND(MONTH(TODAY())='2012 HR 배정표'!H$3,ISNUMBER('2012 HR 배정표'!H1261)=TRUE),VLOOKUP('2012 HR 배정표'!H1261,Prj_list!$A$5:$B$201,2,FALSE),IF(AND(MONTH(TODAY())='2012 HR 배정표'!J$3,ISNUMBER('2012 HR 배정표'!J1261)=TRUE),VLOOKUP('2012 HR 배정표'!J1261,Prj_list!$A$5:$B$201,2,FALSE),IF(AND(MONTH(TODAY())='2012 HR 배정표'!L$3,ISNUMBER('2012 HR 배정표'!L1261)=TRUE),VLOOKUP('2012 HR 배정표'!L1261,Prj_list!$A$5:$B$201,2,FALSE),IF(AND(MONTH(TODAY())='2012 HR 배정표'!N$3,ISNUMBER('2012 HR 배정표'!N1261)=TRUE),VLOOKUP('2012 HR 배정표'!N1261,Prj_list!$A$5:$B$201,2,FALSE),"")))))</x:f>
        <x:v/>
      </x:c>
      <x:c r="C1258" s="13" t="str">
        <x:f ca="1">IF(AND(MONTH(TODAY())='2012 HR 배정표'!P$3,ISNUMBER('2012 HR 배정표'!P1261)=TRUE),VLOOKUP('2012 HR 배정표'!P1261,Prj_list!$A$5:$B$201,2,FALSE),IF(AND(MONTH(TODAY())='2012 HR 배정표'!R$3,ISNUMBER('2012 HR 배정표'!R1261)=TRUE),VLOOKUP('2012 HR 배정표'!R1261,Prj_list!$A$5:$B$201,2,FALSE),IF(AND(MONTH(TODAY())='2012 HR 배정표'!T$3,ISNUMBER('2012 HR 배정표'!T1261)=TRUE),VLOOKUP('2012 HR 배정표'!T1261,Prj_list!$A$5:$B$201,2,FALSE),IF(AND(MONTH(TODAY())='2012 HR 배정표'!V$3,ISNUMBER('2012 HR 배정표'!V1261)=TRUE),VLOOKUP('2012 HR 배정표'!V1261,Prj_list!$A$5:$B$201,2,FALSE),IF(AND(MONTH(TODAY())='2012 HR 배정표'!X$3,ISNUMBER('2012 HR 배정표'!X1261)=TRUE),VLOOKUP('2012 HR 배정표'!X1261,Prj_list!$A$5:$B$201,2,FALSE),IF(AND(MONTH(TODAY())='2012 HR 배정표'!Z$3,ISNUMBER('2012 HR 배정표'!Z1261)=TRUE),VLOOKUP('2012 HR 배정표'!Z1261,Prj_list!$A$5:$B$201,2,FALSE),IF(AND(MONTH(TODAY())='2012 HR 배정표'!AB$3,ISNUMBER('2012 HR 배정표'!AB1261)=TRUE),VLOOKUP('2012 HR 배정표'!AB1261,Prj_list!$A$5:$B$201,2,FALSE),"")))))))</x:f>
        <x:v/>
      </x:c>
    </x:row>
    <x:row r="1259" spans="2:3">
      <x:c r="B1259" s="13" t="str">
        <x:f ca="1">IF(AND(MONTH(TODAY())='2012 HR 배정표'!F$3,ISNUMBER('2012 HR 배정표'!F1262)=TRUE),VLOOKUP('2012 HR 배정표'!F1262,Prj_list!$A$5:$B$201,2,FALSE),IF(AND(MONTH(TODAY())='2012 HR 배정표'!H$3,ISNUMBER('2012 HR 배정표'!H1262)=TRUE),VLOOKUP('2012 HR 배정표'!H1262,Prj_list!$A$5:$B$201,2,FALSE),IF(AND(MONTH(TODAY())='2012 HR 배정표'!J$3,ISNUMBER('2012 HR 배정표'!J1262)=TRUE),VLOOKUP('2012 HR 배정표'!J1262,Prj_list!$A$5:$B$201,2,FALSE),IF(AND(MONTH(TODAY())='2012 HR 배정표'!L$3,ISNUMBER('2012 HR 배정표'!L1262)=TRUE),VLOOKUP('2012 HR 배정표'!L1262,Prj_list!$A$5:$B$201,2,FALSE),IF(AND(MONTH(TODAY())='2012 HR 배정표'!N$3,ISNUMBER('2012 HR 배정표'!N1262)=TRUE),VLOOKUP('2012 HR 배정표'!N1262,Prj_list!$A$5:$B$201,2,FALSE),"")))))</x:f>
        <x:v/>
      </x:c>
      <x:c r="C1259" s="13" t="str">
        <x:f ca="1">IF(AND(MONTH(TODAY())='2012 HR 배정표'!P$3,ISNUMBER('2012 HR 배정표'!P1262)=TRUE),VLOOKUP('2012 HR 배정표'!P1262,Prj_list!$A$5:$B$201,2,FALSE),IF(AND(MONTH(TODAY())='2012 HR 배정표'!R$3,ISNUMBER('2012 HR 배정표'!R1262)=TRUE),VLOOKUP('2012 HR 배정표'!R1262,Prj_list!$A$5:$B$201,2,FALSE),IF(AND(MONTH(TODAY())='2012 HR 배정표'!T$3,ISNUMBER('2012 HR 배정표'!T1262)=TRUE),VLOOKUP('2012 HR 배정표'!T1262,Prj_list!$A$5:$B$201,2,FALSE),IF(AND(MONTH(TODAY())='2012 HR 배정표'!V$3,ISNUMBER('2012 HR 배정표'!V1262)=TRUE),VLOOKUP('2012 HR 배정표'!V1262,Prj_list!$A$5:$B$201,2,FALSE),IF(AND(MONTH(TODAY())='2012 HR 배정표'!X$3,ISNUMBER('2012 HR 배정표'!X1262)=TRUE),VLOOKUP('2012 HR 배정표'!X1262,Prj_list!$A$5:$B$201,2,FALSE),IF(AND(MONTH(TODAY())='2012 HR 배정표'!Z$3,ISNUMBER('2012 HR 배정표'!Z1262)=TRUE),VLOOKUP('2012 HR 배정표'!Z1262,Prj_list!$A$5:$B$201,2,FALSE),IF(AND(MONTH(TODAY())='2012 HR 배정표'!AB$3,ISNUMBER('2012 HR 배정표'!AB1262)=TRUE),VLOOKUP('2012 HR 배정표'!AB1262,Prj_list!$A$5:$B$201,2,FALSE),"")))))))</x:f>
        <x:v/>
      </x:c>
    </x:row>
    <x:row r="1260" spans="2:3">
      <x:c r="B1260" s="13" t="str">
        <x:f ca="1">IF(AND(MONTH(TODAY())='2012 HR 배정표'!F$3,ISNUMBER('2012 HR 배정표'!F1263)=TRUE),VLOOKUP('2012 HR 배정표'!F1263,Prj_list!$A$5:$B$201,2,FALSE),IF(AND(MONTH(TODAY())='2012 HR 배정표'!H$3,ISNUMBER('2012 HR 배정표'!H1263)=TRUE),VLOOKUP('2012 HR 배정표'!H1263,Prj_list!$A$5:$B$201,2,FALSE),IF(AND(MONTH(TODAY())='2012 HR 배정표'!J$3,ISNUMBER('2012 HR 배정표'!J1263)=TRUE),VLOOKUP('2012 HR 배정표'!J1263,Prj_list!$A$5:$B$201,2,FALSE),IF(AND(MONTH(TODAY())='2012 HR 배정표'!L$3,ISNUMBER('2012 HR 배정표'!L1263)=TRUE),VLOOKUP('2012 HR 배정표'!L1263,Prj_list!$A$5:$B$201,2,FALSE),IF(AND(MONTH(TODAY())='2012 HR 배정표'!N$3,ISNUMBER('2012 HR 배정표'!N1263)=TRUE),VLOOKUP('2012 HR 배정표'!N1263,Prj_list!$A$5:$B$201,2,FALSE),"")))))</x:f>
        <x:v/>
      </x:c>
      <x:c r="C1260" s="13" t="str">
        <x:f ca="1">IF(AND(MONTH(TODAY())='2012 HR 배정표'!P$3,ISNUMBER('2012 HR 배정표'!P1263)=TRUE),VLOOKUP('2012 HR 배정표'!P1263,Prj_list!$A$5:$B$201,2,FALSE),IF(AND(MONTH(TODAY())='2012 HR 배정표'!R$3,ISNUMBER('2012 HR 배정표'!R1263)=TRUE),VLOOKUP('2012 HR 배정표'!R1263,Prj_list!$A$5:$B$201,2,FALSE),IF(AND(MONTH(TODAY())='2012 HR 배정표'!T$3,ISNUMBER('2012 HR 배정표'!T1263)=TRUE),VLOOKUP('2012 HR 배정표'!T1263,Prj_list!$A$5:$B$201,2,FALSE),IF(AND(MONTH(TODAY())='2012 HR 배정표'!V$3,ISNUMBER('2012 HR 배정표'!V1263)=TRUE),VLOOKUP('2012 HR 배정표'!V1263,Prj_list!$A$5:$B$201,2,FALSE),IF(AND(MONTH(TODAY())='2012 HR 배정표'!X$3,ISNUMBER('2012 HR 배정표'!X1263)=TRUE),VLOOKUP('2012 HR 배정표'!X1263,Prj_list!$A$5:$B$201,2,FALSE),IF(AND(MONTH(TODAY())='2012 HR 배정표'!Z$3,ISNUMBER('2012 HR 배정표'!Z1263)=TRUE),VLOOKUP('2012 HR 배정표'!Z1263,Prj_list!$A$5:$B$201,2,FALSE),IF(AND(MONTH(TODAY())='2012 HR 배정표'!AB$3,ISNUMBER('2012 HR 배정표'!AB1263)=TRUE),VLOOKUP('2012 HR 배정표'!AB1263,Prj_list!$A$5:$B$201,2,FALSE),"")))))))</x:f>
        <x:v/>
      </x:c>
    </x:row>
    <x:row r="1261" spans="2:3">
      <x:c r="B1261" s="13" t="str">
        <x:f ca="1">IF(AND(MONTH(TODAY())='2012 HR 배정표'!F$3,ISNUMBER('2012 HR 배정표'!F1264)=TRUE),VLOOKUP('2012 HR 배정표'!F1264,Prj_list!$A$5:$B$201,2,FALSE),IF(AND(MONTH(TODAY())='2012 HR 배정표'!H$3,ISNUMBER('2012 HR 배정표'!H1264)=TRUE),VLOOKUP('2012 HR 배정표'!H1264,Prj_list!$A$5:$B$201,2,FALSE),IF(AND(MONTH(TODAY())='2012 HR 배정표'!J$3,ISNUMBER('2012 HR 배정표'!J1264)=TRUE),VLOOKUP('2012 HR 배정표'!J1264,Prj_list!$A$5:$B$201,2,FALSE),IF(AND(MONTH(TODAY())='2012 HR 배정표'!L$3,ISNUMBER('2012 HR 배정표'!L1264)=TRUE),VLOOKUP('2012 HR 배정표'!L1264,Prj_list!$A$5:$B$201,2,FALSE),IF(AND(MONTH(TODAY())='2012 HR 배정표'!N$3,ISNUMBER('2012 HR 배정표'!N1264)=TRUE),VLOOKUP('2012 HR 배정표'!N1264,Prj_list!$A$5:$B$201,2,FALSE),"")))))</x:f>
        <x:v/>
      </x:c>
      <x:c r="C1261" s="13" t="str">
        <x:f ca="1">IF(AND(MONTH(TODAY())='2012 HR 배정표'!P$3,ISNUMBER('2012 HR 배정표'!P1264)=TRUE),VLOOKUP('2012 HR 배정표'!P1264,Prj_list!$A$5:$B$201,2,FALSE),IF(AND(MONTH(TODAY())='2012 HR 배정표'!R$3,ISNUMBER('2012 HR 배정표'!R1264)=TRUE),VLOOKUP('2012 HR 배정표'!R1264,Prj_list!$A$5:$B$201,2,FALSE),IF(AND(MONTH(TODAY())='2012 HR 배정표'!T$3,ISNUMBER('2012 HR 배정표'!T1264)=TRUE),VLOOKUP('2012 HR 배정표'!T1264,Prj_list!$A$5:$B$201,2,FALSE),IF(AND(MONTH(TODAY())='2012 HR 배정표'!V$3,ISNUMBER('2012 HR 배정표'!V1264)=TRUE),VLOOKUP('2012 HR 배정표'!V1264,Prj_list!$A$5:$B$201,2,FALSE),IF(AND(MONTH(TODAY())='2012 HR 배정표'!X$3,ISNUMBER('2012 HR 배정표'!X1264)=TRUE),VLOOKUP('2012 HR 배정표'!X1264,Prj_list!$A$5:$B$201,2,FALSE),IF(AND(MONTH(TODAY())='2012 HR 배정표'!Z$3,ISNUMBER('2012 HR 배정표'!Z1264)=TRUE),VLOOKUP('2012 HR 배정표'!Z1264,Prj_list!$A$5:$B$201,2,FALSE),IF(AND(MONTH(TODAY())='2012 HR 배정표'!AB$3,ISNUMBER('2012 HR 배정표'!AB1264)=TRUE),VLOOKUP('2012 HR 배정표'!AB1264,Prj_list!$A$5:$B$201,2,FALSE),"")))))))</x:f>
        <x:v/>
      </x:c>
    </x:row>
    <x:row r="1262" spans="2:3">
      <x:c r="B1262" s="13" t="str">
        <x:f ca="1">IF(AND(MONTH(TODAY())='2012 HR 배정표'!F$3,ISNUMBER('2012 HR 배정표'!F1265)=TRUE),VLOOKUP('2012 HR 배정표'!F1265,Prj_list!$A$5:$B$201,2,FALSE),IF(AND(MONTH(TODAY())='2012 HR 배정표'!H$3,ISNUMBER('2012 HR 배정표'!H1265)=TRUE),VLOOKUP('2012 HR 배정표'!H1265,Prj_list!$A$5:$B$201,2,FALSE),IF(AND(MONTH(TODAY())='2012 HR 배정표'!J$3,ISNUMBER('2012 HR 배정표'!J1265)=TRUE),VLOOKUP('2012 HR 배정표'!J1265,Prj_list!$A$5:$B$201,2,FALSE),IF(AND(MONTH(TODAY())='2012 HR 배정표'!L$3,ISNUMBER('2012 HR 배정표'!L1265)=TRUE),VLOOKUP('2012 HR 배정표'!L1265,Prj_list!$A$5:$B$201,2,FALSE),IF(AND(MONTH(TODAY())='2012 HR 배정표'!N$3,ISNUMBER('2012 HR 배정표'!N1265)=TRUE),VLOOKUP('2012 HR 배정표'!N1265,Prj_list!$A$5:$B$201,2,FALSE),"")))))</x:f>
        <x:v/>
      </x:c>
      <x:c r="C1262" s="13" t="str">
        <x:f ca="1">IF(AND(MONTH(TODAY())='2012 HR 배정표'!P$3,ISNUMBER('2012 HR 배정표'!P1265)=TRUE),VLOOKUP('2012 HR 배정표'!P1265,Prj_list!$A$5:$B$201,2,FALSE),IF(AND(MONTH(TODAY())='2012 HR 배정표'!R$3,ISNUMBER('2012 HR 배정표'!R1265)=TRUE),VLOOKUP('2012 HR 배정표'!R1265,Prj_list!$A$5:$B$201,2,FALSE),IF(AND(MONTH(TODAY())='2012 HR 배정표'!T$3,ISNUMBER('2012 HR 배정표'!T1265)=TRUE),VLOOKUP('2012 HR 배정표'!T1265,Prj_list!$A$5:$B$201,2,FALSE),IF(AND(MONTH(TODAY())='2012 HR 배정표'!V$3,ISNUMBER('2012 HR 배정표'!V1265)=TRUE),VLOOKUP('2012 HR 배정표'!V1265,Prj_list!$A$5:$B$201,2,FALSE),IF(AND(MONTH(TODAY())='2012 HR 배정표'!X$3,ISNUMBER('2012 HR 배정표'!X1265)=TRUE),VLOOKUP('2012 HR 배정표'!X1265,Prj_list!$A$5:$B$201,2,FALSE),IF(AND(MONTH(TODAY())='2012 HR 배정표'!Z$3,ISNUMBER('2012 HR 배정표'!Z1265)=TRUE),VLOOKUP('2012 HR 배정표'!Z1265,Prj_list!$A$5:$B$201,2,FALSE),IF(AND(MONTH(TODAY())='2012 HR 배정표'!AB$3,ISNUMBER('2012 HR 배정표'!AB1265)=TRUE),VLOOKUP('2012 HR 배정표'!AB1265,Prj_list!$A$5:$B$201,2,FALSE),"")))))))</x:f>
        <x:v/>
      </x:c>
    </x:row>
    <x:row r="1263" spans="2:3">
      <x:c r="B1263" s="13" t="str">
        <x:f ca="1">IF(AND(MONTH(TODAY())='2012 HR 배정표'!F$3,ISNUMBER('2012 HR 배정표'!F1266)=TRUE),VLOOKUP('2012 HR 배정표'!F1266,Prj_list!$A$5:$B$201,2,FALSE),IF(AND(MONTH(TODAY())='2012 HR 배정표'!H$3,ISNUMBER('2012 HR 배정표'!H1266)=TRUE),VLOOKUP('2012 HR 배정표'!H1266,Prj_list!$A$5:$B$201,2,FALSE),IF(AND(MONTH(TODAY())='2012 HR 배정표'!J$3,ISNUMBER('2012 HR 배정표'!J1266)=TRUE),VLOOKUP('2012 HR 배정표'!J1266,Prj_list!$A$5:$B$201,2,FALSE),IF(AND(MONTH(TODAY())='2012 HR 배정표'!L$3,ISNUMBER('2012 HR 배정표'!L1266)=TRUE),VLOOKUP('2012 HR 배정표'!L1266,Prj_list!$A$5:$B$201,2,FALSE),IF(AND(MONTH(TODAY())='2012 HR 배정표'!N$3,ISNUMBER('2012 HR 배정표'!N1266)=TRUE),VLOOKUP('2012 HR 배정표'!N1266,Prj_list!$A$5:$B$201,2,FALSE),"")))))</x:f>
        <x:v/>
      </x:c>
      <x:c r="C1263" s="13" t="str">
        <x:f ca="1">IF(AND(MONTH(TODAY())='2012 HR 배정표'!P$3,ISNUMBER('2012 HR 배정표'!P1266)=TRUE),VLOOKUP('2012 HR 배정표'!P1266,Prj_list!$A$5:$B$201,2,FALSE),IF(AND(MONTH(TODAY())='2012 HR 배정표'!R$3,ISNUMBER('2012 HR 배정표'!R1266)=TRUE),VLOOKUP('2012 HR 배정표'!R1266,Prj_list!$A$5:$B$201,2,FALSE),IF(AND(MONTH(TODAY())='2012 HR 배정표'!T$3,ISNUMBER('2012 HR 배정표'!T1266)=TRUE),VLOOKUP('2012 HR 배정표'!T1266,Prj_list!$A$5:$B$201,2,FALSE),IF(AND(MONTH(TODAY())='2012 HR 배정표'!V$3,ISNUMBER('2012 HR 배정표'!V1266)=TRUE),VLOOKUP('2012 HR 배정표'!V1266,Prj_list!$A$5:$B$201,2,FALSE),IF(AND(MONTH(TODAY())='2012 HR 배정표'!X$3,ISNUMBER('2012 HR 배정표'!X1266)=TRUE),VLOOKUP('2012 HR 배정표'!X1266,Prj_list!$A$5:$B$201,2,FALSE),IF(AND(MONTH(TODAY())='2012 HR 배정표'!Z$3,ISNUMBER('2012 HR 배정표'!Z1266)=TRUE),VLOOKUP('2012 HR 배정표'!Z1266,Prj_list!$A$5:$B$201,2,FALSE),IF(AND(MONTH(TODAY())='2012 HR 배정표'!AB$3,ISNUMBER('2012 HR 배정표'!AB1266)=TRUE),VLOOKUP('2012 HR 배정표'!AB1266,Prj_list!$A$5:$B$201,2,FALSE),"")))))))</x:f>
        <x:v/>
      </x:c>
    </x:row>
    <x:row r="1264" spans="2:3">
      <x:c r="B1264" s="13" t="str">
        <x:f ca="1">IF(AND(MONTH(TODAY())='2012 HR 배정표'!F$3,ISNUMBER('2012 HR 배정표'!F1267)=TRUE),VLOOKUP('2012 HR 배정표'!F1267,Prj_list!$A$5:$B$201,2,FALSE),IF(AND(MONTH(TODAY())='2012 HR 배정표'!H$3,ISNUMBER('2012 HR 배정표'!H1267)=TRUE),VLOOKUP('2012 HR 배정표'!H1267,Prj_list!$A$5:$B$201,2,FALSE),IF(AND(MONTH(TODAY())='2012 HR 배정표'!J$3,ISNUMBER('2012 HR 배정표'!J1267)=TRUE),VLOOKUP('2012 HR 배정표'!J1267,Prj_list!$A$5:$B$201,2,FALSE),IF(AND(MONTH(TODAY())='2012 HR 배정표'!L$3,ISNUMBER('2012 HR 배정표'!L1267)=TRUE),VLOOKUP('2012 HR 배정표'!L1267,Prj_list!$A$5:$B$201,2,FALSE),IF(AND(MONTH(TODAY())='2012 HR 배정표'!N$3,ISNUMBER('2012 HR 배정표'!N1267)=TRUE),VLOOKUP('2012 HR 배정표'!N1267,Prj_list!$A$5:$B$201,2,FALSE),"")))))</x:f>
        <x:v/>
      </x:c>
      <x:c r="C1264" s="13" t="str">
        <x:f ca="1">IF(AND(MONTH(TODAY())='2012 HR 배정표'!P$3,ISNUMBER('2012 HR 배정표'!P1267)=TRUE),VLOOKUP('2012 HR 배정표'!P1267,Prj_list!$A$5:$B$201,2,FALSE),IF(AND(MONTH(TODAY())='2012 HR 배정표'!R$3,ISNUMBER('2012 HR 배정표'!R1267)=TRUE),VLOOKUP('2012 HR 배정표'!R1267,Prj_list!$A$5:$B$201,2,FALSE),IF(AND(MONTH(TODAY())='2012 HR 배정표'!T$3,ISNUMBER('2012 HR 배정표'!T1267)=TRUE),VLOOKUP('2012 HR 배정표'!T1267,Prj_list!$A$5:$B$201,2,FALSE),IF(AND(MONTH(TODAY())='2012 HR 배정표'!V$3,ISNUMBER('2012 HR 배정표'!V1267)=TRUE),VLOOKUP('2012 HR 배정표'!V1267,Prj_list!$A$5:$B$201,2,FALSE),IF(AND(MONTH(TODAY())='2012 HR 배정표'!X$3,ISNUMBER('2012 HR 배정표'!X1267)=TRUE),VLOOKUP('2012 HR 배정표'!X1267,Prj_list!$A$5:$B$201,2,FALSE),IF(AND(MONTH(TODAY())='2012 HR 배정표'!Z$3,ISNUMBER('2012 HR 배정표'!Z1267)=TRUE),VLOOKUP('2012 HR 배정표'!Z1267,Prj_list!$A$5:$B$201,2,FALSE),IF(AND(MONTH(TODAY())='2012 HR 배정표'!AB$3,ISNUMBER('2012 HR 배정표'!AB1267)=TRUE),VLOOKUP('2012 HR 배정표'!AB1267,Prj_list!$A$5:$B$201,2,FALSE),"")))))))</x:f>
        <x:v/>
      </x:c>
    </x:row>
    <x:row r="1265" spans="2:3">
      <x:c r="B1265" s="13" t="str">
        <x:f ca="1">IF(AND(MONTH(TODAY())='2012 HR 배정표'!F$3,ISNUMBER('2012 HR 배정표'!F1268)=TRUE),VLOOKUP('2012 HR 배정표'!F1268,Prj_list!$A$5:$B$201,2,FALSE),IF(AND(MONTH(TODAY())='2012 HR 배정표'!H$3,ISNUMBER('2012 HR 배정표'!H1268)=TRUE),VLOOKUP('2012 HR 배정표'!H1268,Prj_list!$A$5:$B$201,2,FALSE),IF(AND(MONTH(TODAY())='2012 HR 배정표'!J$3,ISNUMBER('2012 HR 배정표'!J1268)=TRUE),VLOOKUP('2012 HR 배정표'!J1268,Prj_list!$A$5:$B$201,2,FALSE),IF(AND(MONTH(TODAY())='2012 HR 배정표'!L$3,ISNUMBER('2012 HR 배정표'!L1268)=TRUE),VLOOKUP('2012 HR 배정표'!L1268,Prj_list!$A$5:$B$201,2,FALSE),IF(AND(MONTH(TODAY())='2012 HR 배정표'!N$3,ISNUMBER('2012 HR 배정표'!N1268)=TRUE),VLOOKUP('2012 HR 배정표'!N1268,Prj_list!$A$5:$B$201,2,FALSE),"")))))</x:f>
        <x:v/>
      </x:c>
      <x:c r="C1265" s="13" t="str">
        <x:f ca="1">IF(AND(MONTH(TODAY())='2012 HR 배정표'!P$3,ISNUMBER('2012 HR 배정표'!P1268)=TRUE),VLOOKUP('2012 HR 배정표'!P1268,Prj_list!$A$5:$B$201,2,FALSE),IF(AND(MONTH(TODAY())='2012 HR 배정표'!R$3,ISNUMBER('2012 HR 배정표'!R1268)=TRUE),VLOOKUP('2012 HR 배정표'!R1268,Prj_list!$A$5:$B$201,2,FALSE),IF(AND(MONTH(TODAY())='2012 HR 배정표'!T$3,ISNUMBER('2012 HR 배정표'!T1268)=TRUE),VLOOKUP('2012 HR 배정표'!T1268,Prj_list!$A$5:$B$201,2,FALSE),IF(AND(MONTH(TODAY())='2012 HR 배정표'!V$3,ISNUMBER('2012 HR 배정표'!V1268)=TRUE),VLOOKUP('2012 HR 배정표'!V1268,Prj_list!$A$5:$B$201,2,FALSE),IF(AND(MONTH(TODAY())='2012 HR 배정표'!X$3,ISNUMBER('2012 HR 배정표'!X1268)=TRUE),VLOOKUP('2012 HR 배정표'!X1268,Prj_list!$A$5:$B$201,2,FALSE),IF(AND(MONTH(TODAY())='2012 HR 배정표'!Z$3,ISNUMBER('2012 HR 배정표'!Z1268)=TRUE),VLOOKUP('2012 HR 배정표'!Z1268,Prj_list!$A$5:$B$201,2,FALSE),IF(AND(MONTH(TODAY())='2012 HR 배정표'!AB$3,ISNUMBER('2012 HR 배정표'!AB1268)=TRUE),VLOOKUP('2012 HR 배정표'!AB1268,Prj_list!$A$5:$B$201,2,FALSE),"")))))))</x:f>
        <x:v/>
      </x:c>
    </x:row>
    <x:row r="1266" spans="2:3">
      <x:c r="B1266" s="13" t="str">
        <x:f ca="1">IF(AND(MONTH(TODAY())='2012 HR 배정표'!F$3,ISNUMBER('2012 HR 배정표'!F1269)=TRUE),VLOOKUP('2012 HR 배정표'!F1269,Prj_list!$A$5:$B$201,2,FALSE),IF(AND(MONTH(TODAY())='2012 HR 배정표'!H$3,ISNUMBER('2012 HR 배정표'!H1269)=TRUE),VLOOKUP('2012 HR 배정표'!H1269,Prj_list!$A$5:$B$201,2,FALSE),IF(AND(MONTH(TODAY())='2012 HR 배정표'!J$3,ISNUMBER('2012 HR 배정표'!J1269)=TRUE),VLOOKUP('2012 HR 배정표'!J1269,Prj_list!$A$5:$B$201,2,FALSE),IF(AND(MONTH(TODAY())='2012 HR 배정표'!L$3,ISNUMBER('2012 HR 배정표'!L1269)=TRUE),VLOOKUP('2012 HR 배정표'!L1269,Prj_list!$A$5:$B$201,2,FALSE),IF(AND(MONTH(TODAY())='2012 HR 배정표'!N$3,ISNUMBER('2012 HR 배정표'!N1269)=TRUE),VLOOKUP('2012 HR 배정표'!N1269,Prj_list!$A$5:$B$201,2,FALSE),"")))))</x:f>
        <x:v/>
      </x:c>
      <x:c r="C1266" s="13" t="str">
        <x:f ca="1">IF(AND(MONTH(TODAY())='2012 HR 배정표'!P$3,ISNUMBER('2012 HR 배정표'!P1269)=TRUE),VLOOKUP('2012 HR 배정표'!P1269,Prj_list!$A$5:$B$201,2,FALSE),IF(AND(MONTH(TODAY())='2012 HR 배정표'!R$3,ISNUMBER('2012 HR 배정표'!R1269)=TRUE),VLOOKUP('2012 HR 배정표'!R1269,Prj_list!$A$5:$B$201,2,FALSE),IF(AND(MONTH(TODAY())='2012 HR 배정표'!T$3,ISNUMBER('2012 HR 배정표'!T1269)=TRUE),VLOOKUP('2012 HR 배정표'!T1269,Prj_list!$A$5:$B$201,2,FALSE),IF(AND(MONTH(TODAY())='2012 HR 배정표'!V$3,ISNUMBER('2012 HR 배정표'!V1269)=TRUE),VLOOKUP('2012 HR 배정표'!V1269,Prj_list!$A$5:$B$201,2,FALSE),IF(AND(MONTH(TODAY())='2012 HR 배정표'!X$3,ISNUMBER('2012 HR 배정표'!X1269)=TRUE),VLOOKUP('2012 HR 배정표'!X1269,Prj_list!$A$5:$B$201,2,FALSE),IF(AND(MONTH(TODAY())='2012 HR 배정표'!Z$3,ISNUMBER('2012 HR 배정표'!Z1269)=TRUE),VLOOKUP('2012 HR 배정표'!Z1269,Prj_list!$A$5:$B$201,2,FALSE),IF(AND(MONTH(TODAY())='2012 HR 배정표'!AB$3,ISNUMBER('2012 HR 배정표'!AB1269)=TRUE),VLOOKUP('2012 HR 배정표'!AB1269,Prj_list!$A$5:$B$201,2,FALSE),"")))))))</x:f>
        <x:v/>
      </x:c>
    </x:row>
    <x:row r="1267" spans="2:3">
      <x:c r="B1267" s="13" t="str">
        <x:f ca="1">IF(AND(MONTH(TODAY())='2012 HR 배정표'!F$3,ISNUMBER('2012 HR 배정표'!F1270)=TRUE),VLOOKUP('2012 HR 배정표'!F1270,Prj_list!$A$5:$B$201,2,FALSE),IF(AND(MONTH(TODAY())='2012 HR 배정표'!H$3,ISNUMBER('2012 HR 배정표'!H1270)=TRUE),VLOOKUP('2012 HR 배정표'!H1270,Prj_list!$A$5:$B$201,2,FALSE),IF(AND(MONTH(TODAY())='2012 HR 배정표'!J$3,ISNUMBER('2012 HR 배정표'!J1270)=TRUE),VLOOKUP('2012 HR 배정표'!J1270,Prj_list!$A$5:$B$201,2,FALSE),IF(AND(MONTH(TODAY())='2012 HR 배정표'!L$3,ISNUMBER('2012 HR 배정표'!L1270)=TRUE),VLOOKUP('2012 HR 배정표'!L1270,Prj_list!$A$5:$B$201,2,FALSE),IF(AND(MONTH(TODAY())='2012 HR 배정표'!N$3,ISNUMBER('2012 HR 배정표'!N1270)=TRUE),VLOOKUP('2012 HR 배정표'!N1270,Prj_list!$A$5:$B$201,2,FALSE),"")))))</x:f>
        <x:v/>
      </x:c>
      <x:c r="C1267" s="13" t="str">
        <x:f ca="1">IF(AND(MONTH(TODAY())='2012 HR 배정표'!P$3,ISNUMBER('2012 HR 배정표'!P1270)=TRUE),VLOOKUP('2012 HR 배정표'!P1270,Prj_list!$A$5:$B$201,2,FALSE),IF(AND(MONTH(TODAY())='2012 HR 배정표'!R$3,ISNUMBER('2012 HR 배정표'!R1270)=TRUE),VLOOKUP('2012 HR 배정표'!R1270,Prj_list!$A$5:$B$201,2,FALSE),IF(AND(MONTH(TODAY())='2012 HR 배정표'!T$3,ISNUMBER('2012 HR 배정표'!T1270)=TRUE),VLOOKUP('2012 HR 배정표'!T1270,Prj_list!$A$5:$B$201,2,FALSE),IF(AND(MONTH(TODAY())='2012 HR 배정표'!V$3,ISNUMBER('2012 HR 배정표'!V1270)=TRUE),VLOOKUP('2012 HR 배정표'!V1270,Prj_list!$A$5:$B$201,2,FALSE),IF(AND(MONTH(TODAY())='2012 HR 배정표'!X$3,ISNUMBER('2012 HR 배정표'!X1270)=TRUE),VLOOKUP('2012 HR 배정표'!X1270,Prj_list!$A$5:$B$201,2,FALSE),IF(AND(MONTH(TODAY())='2012 HR 배정표'!Z$3,ISNUMBER('2012 HR 배정표'!Z1270)=TRUE),VLOOKUP('2012 HR 배정표'!Z1270,Prj_list!$A$5:$B$201,2,FALSE),IF(AND(MONTH(TODAY())='2012 HR 배정표'!AB$3,ISNUMBER('2012 HR 배정표'!AB1270)=TRUE),VLOOKUP('2012 HR 배정표'!AB1270,Prj_list!$A$5:$B$201,2,FALSE),"")))))))</x:f>
        <x:v/>
      </x:c>
    </x:row>
    <x:row r="1268" spans="2:3">
      <x:c r="B1268" s="13" t="str">
        <x:f ca="1">IF(AND(MONTH(TODAY())='2012 HR 배정표'!F$3,ISNUMBER('2012 HR 배정표'!F1271)=TRUE),VLOOKUP('2012 HR 배정표'!F1271,Prj_list!$A$5:$B$201,2,FALSE),IF(AND(MONTH(TODAY())='2012 HR 배정표'!H$3,ISNUMBER('2012 HR 배정표'!H1271)=TRUE),VLOOKUP('2012 HR 배정표'!H1271,Prj_list!$A$5:$B$201,2,FALSE),IF(AND(MONTH(TODAY())='2012 HR 배정표'!J$3,ISNUMBER('2012 HR 배정표'!J1271)=TRUE),VLOOKUP('2012 HR 배정표'!J1271,Prj_list!$A$5:$B$201,2,FALSE),IF(AND(MONTH(TODAY())='2012 HR 배정표'!L$3,ISNUMBER('2012 HR 배정표'!L1271)=TRUE),VLOOKUP('2012 HR 배정표'!L1271,Prj_list!$A$5:$B$201,2,FALSE),IF(AND(MONTH(TODAY())='2012 HR 배정표'!N$3,ISNUMBER('2012 HR 배정표'!N1271)=TRUE),VLOOKUP('2012 HR 배정표'!N1271,Prj_list!$A$5:$B$201,2,FALSE),"")))))</x:f>
        <x:v/>
      </x:c>
      <x:c r="C1268" s="13" t="str">
        <x:f ca="1">IF(AND(MONTH(TODAY())='2012 HR 배정표'!P$3,ISNUMBER('2012 HR 배정표'!P1271)=TRUE),VLOOKUP('2012 HR 배정표'!P1271,Prj_list!$A$5:$B$201,2,FALSE),IF(AND(MONTH(TODAY())='2012 HR 배정표'!R$3,ISNUMBER('2012 HR 배정표'!R1271)=TRUE),VLOOKUP('2012 HR 배정표'!R1271,Prj_list!$A$5:$B$201,2,FALSE),IF(AND(MONTH(TODAY())='2012 HR 배정표'!T$3,ISNUMBER('2012 HR 배정표'!T1271)=TRUE),VLOOKUP('2012 HR 배정표'!T1271,Prj_list!$A$5:$B$201,2,FALSE),IF(AND(MONTH(TODAY())='2012 HR 배정표'!V$3,ISNUMBER('2012 HR 배정표'!V1271)=TRUE),VLOOKUP('2012 HR 배정표'!V1271,Prj_list!$A$5:$B$201,2,FALSE),IF(AND(MONTH(TODAY())='2012 HR 배정표'!X$3,ISNUMBER('2012 HR 배정표'!X1271)=TRUE),VLOOKUP('2012 HR 배정표'!X1271,Prj_list!$A$5:$B$201,2,FALSE),IF(AND(MONTH(TODAY())='2012 HR 배정표'!Z$3,ISNUMBER('2012 HR 배정표'!Z1271)=TRUE),VLOOKUP('2012 HR 배정표'!Z1271,Prj_list!$A$5:$B$201,2,FALSE),IF(AND(MONTH(TODAY())='2012 HR 배정표'!AB$3,ISNUMBER('2012 HR 배정표'!AB1271)=TRUE),VLOOKUP('2012 HR 배정표'!AB1271,Prj_list!$A$5:$B$201,2,FALSE),"")))))))</x:f>
        <x:v/>
      </x:c>
    </x:row>
    <x:row r="1269" spans="2:3">
      <x:c r="B1269" s="13" t="str">
        <x:f ca="1">IF(AND(MONTH(TODAY())='2012 HR 배정표'!F$3,ISNUMBER('2012 HR 배정표'!F1272)=TRUE),VLOOKUP('2012 HR 배정표'!F1272,Prj_list!$A$5:$B$201,2,FALSE),IF(AND(MONTH(TODAY())='2012 HR 배정표'!H$3,ISNUMBER('2012 HR 배정표'!H1272)=TRUE),VLOOKUP('2012 HR 배정표'!H1272,Prj_list!$A$5:$B$201,2,FALSE),IF(AND(MONTH(TODAY())='2012 HR 배정표'!J$3,ISNUMBER('2012 HR 배정표'!J1272)=TRUE),VLOOKUP('2012 HR 배정표'!J1272,Prj_list!$A$5:$B$201,2,FALSE),IF(AND(MONTH(TODAY())='2012 HR 배정표'!L$3,ISNUMBER('2012 HR 배정표'!L1272)=TRUE),VLOOKUP('2012 HR 배정표'!L1272,Prj_list!$A$5:$B$201,2,FALSE),IF(AND(MONTH(TODAY())='2012 HR 배정표'!N$3,ISNUMBER('2012 HR 배정표'!N1272)=TRUE),VLOOKUP('2012 HR 배정표'!N1272,Prj_list!$A$5:$B$201,2,FALSE),"")))))</x:f>
        <x:v/>
      </x:c>
      <x:c r="C1269" s="13" t="str">
        <x:f ca="1">IF(AND(MONTH(TODAY())='2012 HR 배정표'!P$3,ISNUMBER('2012 HR 배정표'!P1272)=TRUE),VLOOKUP('2012 HR 배정표'!P1272,Prj_list!$A$5:$B$201,2,FALSE),IF(AND(MONTH(TODAY())='2012 HR 배정표'!R$3,ISNUMBER('2012 HR 배정표'!R1272)=TRUE),VLOOKUP('2012 HR 배정표'!R1272,Prj_list!$A$5:$B$201,2,FALSE),IF(AND(MONTH(TODAY())='2012 HR 배정표'!T$3,ISNUMBER('2012 HR 배정표'!T1272)=TRUE),VLOOKUP('2012 HR 배정표'!T1272,Prj_list!$A$5:$B$201,2,FALSE),IF(AND(MONTH(TODAY())='2012 HR 배정표'!V$3,ISNUMBER('2012 HR 배정표'!V1272)=TRUE),VLOOKUP('2012 HR 배정표'!V1272,Prj_list!$A$5:$B$201,2,FALSE),IF(AND(MONTH(TODAY())='2012 HR 배정표'!X$3,ISNUMBER('2012 HR 배정표'!X1272)=TRUE),VLOOKUP('2012 HR 배정표'!X1272,Prj_list!$A$5:$B$201,2,FALSE),IF(AND(MONTH(TODAY())='2012 HR 배정표'!Z$3,ISNUMBER('2012 HR 배정표'!Z1272)=TRUE),VLOOKUP('2012 HR 배정표'!Z1272,Prj_list!$A$5:$B$201,2,FALSE),IF(AND(MONTH(TODAY())='2012 HR 배정표'!AB$3,ISNUMBER('2012 HR 배정표'!AB1272)=TRUE),VLOOKUP('2012 HR 배정표'!AB1272,Prj_list!$A$5:$B$201,2,FALSE),"")))))))</x:f>
        <x:v/>
      </x:c>
    </x:row>
    <x:row r="1270" spans="2:3">
      <x:c r="B1270" s="13" t="str">
        <x:f ca="1">IF(AND(MONTH(TODAY())='2012 HR 배정표'!F$3,ISNUMBER('2012 HR 배정표'!F1273)=TRUE),VLOOKUP('2012 HR 배정표'!F1273,Prj_list!$A$5:$B$201,2,FALSE),IF(AND(MONTH(TODAY())='2012 HR 배정표'!H$3,ISNUMBER('2012 HR 배정표'!H1273)=TRUE),VLOOKUP('2012 HR 배정표'!H1273,Prj_list!$A$5:$B$201,2,FALSE),IF(AND(MONTH(TODAY())='2012 HR 배정표'!J$3,ISNUMBER('2012 HR 배정표'!J1273)=TRUE),VLOOKUP('2012 HR 배정표'!J1273,Prj_list!$A$5:$B$201,2,FALSE),IF(AND(MONTH(TODAY())='2012 HR 배정표'!L$3,ISNUMBER('2012 HR 배정표'!L1273)=TRUE),VLOOKUP('2012 HR 배정표'!L1273,Prj_list!$A$5:$B$201,2,FALSE),IF(AND(MONTH(TODAY())='2012 HR 배정표'!N$3,ISNUMBER('2012 HR 배정표'!N1273)=TRUE),VLOOKUP('2012 HR 배정표'!N1273,Prj_list!$A$5:$B$201,2,FALSE),"")))))</x:f>
        <x:v/>
      </x:c>
      <x:c r="C1270" s="13" t="str">
        <x:f ca="1">IF(AND(MONTH(TODAY())='2012 HR 배정표'!P$3,ISNUMBER('2012 HR 배정표'!P1273)=TRUE),VLOOKUP('2012 HR 배정표'!P1273,Prj_list!$A$5:$B$201,2,FALSE),IF(AND(MONTH(TODAY())='2012 HR 배정표'!R$3,ISNUMBER('2012 HR 배정표'!R1273)=TRUE),VLOOKUP('2012 HR 배정표'!R1273,Prj_list!$A$5:$B$201,2,FALSE),IF(AND(MONTH(TODAY())='2012 HR 배정표'!T$3,ISNUMBER('2012 HR 배정표'!T1273)=TRUE),VLOOKUP('2012 HR 배정표'!T1273,Prj_list!$A$5:$B$201,2,FALSE),IF(AND(MONTH(TODAY())='2012 HR 배정표'!V$3,ISNUMBER('2012 HR 배정표'!V1273)=TRUE),VLOOKUP('2012 HR 배정표'!V1273,Prj_list!$A$5:$B$201,2,FALSE),IF(AND(MONTH(TODAY())='2012 HR 배정표'!X$3,ISNUMBER('2012 HR 배정표'!X1273)=TRUE),VLOOKUP('2012 HR 배정표'!X1273,Prj_list!$A$5:$B$201,2,FALSE),IF(AND(MONTH(TODAY())='2012 HR 배정표'!Z$3,ISNUMBER('2012 HR 배정표'!Z1273)=TRUE),VLOOKUP('2012 HR 배정표'!Z1273,Prj_list!$A$5:$B$201,2,FALSE),IF(AND(MONTH(TODAY())='2012 HR 배정표'!AB$3,ISNUMBER('2012 HR 배정표'!AB1273)=TRUE),VLOOKUP('2012 HR 배정표'!AB1273,Prj_list!$A$5:$B$201,2,FALSE),"")))))))</x:f>
        <x:v/>
      </x:c>
    </x:row>
    <x:row r="1271" spans="2:3">
      <x:c r="B1271" s="13" t="str">
        <x:f ca="1">IF(AND(MONTH(TODAY())='2012 HR 배정표'!F$3,ISNUMBER('2012 HR 배정표'!F1274)=TRUE),VLOOKUP('2012 HR 배정표'!F1274,Prj_list!$A$5:$B$201,2,FALSE),IF(AND(MONTH(TODAY())='2012 HR 배정표'!H$3,ISNUMBER('2012 HR 배정표'!H1274)=TRUE),VLOOKUP('2012 HR 배정표'!H1274,Prj_list!$A$5:$B$201,2,FALSE),IF(AND(MONTH(TODAY())='2012 HR 배정표'!J$3,ISNUMBER('2012 HR 배정표'!J1274)=TRUE),VLOOKUP('2012 HR 배정표'!J1274,Prj_list!$A$5:$B$201,2,FALSE),IF(AND(MONTH(TODAY())='2012 HR 배정표'!L$3,ISNUMBER('2012 HR 배정표'!L1274)=TRUE),VLOOKUP('2012 HR 배정표'!L1274,Prj_list!$A$5:$B$201,2,FALSE),IF(AND(MONTH(TODAY())='2012 HR 배정표'!N$3,ISNUMBER('2012 HR 배정표'!N1274)=TRUE),VLOOKUP('2012 HR 배정표'!N1274,Prj_list!$A$5:$B$201,2,FALSE),"")))))</x:f>
        <x:v/>
      </x:c>
      <x:c r="C1271" s="13" t="str">
        <x:f ca="1">IF(AND(MONTH(TODAY())='2012 HR 배정표'!P$3,ISNUMBER('2012 HR 배정표'!P1274)=TRUE),VLOOKUP('2012 HR 배정표'!P1274,Prj_list!$A$5:$B$201,2,FALSE),IF(AND(MONTH(TODAY())='2012 HR 배정표'!R$3,ISNUMBER('2012 HR 배정표'!R1274)=TRUE),VLOOKUP('2012 HR 배정표'!R1274,Prj_list!$A$5:$B$201,2,FALSE),IF(AND(MONTH(TODAY())='2012 HR 배정표'!T$3,ISNUMBER('2012 HR 배정표'!T1274)=TRUE),VLOOKUP('2012 HR 배정표'!T1274,Prj_list!$A$5:$B$201,2,FALSE),IF(AND(MONTH(TODAY())='2012 HR 배정표'!V$3,ISNUMBER('2012 HR 배정표'!V1274)=TRUE),VLOOKUP('2012 HR 배정표'!V1274,Prj_list!$A$5:$B$201,2,FALSE),IF(AND(MONTH(TODAY())='2012 HR 배정표'!X$3,ISNUMBER('2012 HR 배정표'!X1274)=TRUE),VLOOKUP('2012 HR 배정표'!X1274,Prj_list!$A$5:$B$201,2,FALSE),IF(AND(MONTH(TODAY())='2012 HR 배정표'!Z$3,ISNUMBER('2012 HR 배정표'!Z1274)=TRUE),VLOOKUP('2012 HR 배정표'!Z1274,Prj_list!$A$5:$B$201,2,FALSE),IF(AND(MONTH(TODAY())='2012 HR 배정표'!AB$3,ISNUMBER('2012 HR 배정표'!AB1274)=TRUE),VLOOKUP('2012 HR 배정표'!AB1274,Prj_list!$A$5:$B$201,2,FALSE),"")))))))</x:f>
        <x:v/>
      </x:c>
    </x:row>
    <x:row r="1272" spans="2:3">
      <x:c r="B1272" s="13" t="str">
        <x:f ca="1">IF(AND(MONTH(TODAY())='2012 HR 배정표'!F$3,ISNUMBER('2012 HR 배정표'!F1275)=TRUE),VLOOKUP('2012 HR 배정표'!F1275,Prj_list!$A$5:$B$201,2,FALSE),IF(AND(MONTH(TODAY())='2012 HR 배정표'!H$3,ISNUMBER('2012 HR 배정표'!H1275)=TRUE),VLOOKUP('2012 HR 배정표'!H1275,Prj_list!$A$5:$B$201,2,FALSE),IF(AND(MONTH(TODAY())='2012 HR 배정표'!J$3,ISNUMBER('2012 HR 배정표'!J1275)=TRUE),VLOOKUP('2012 HR 배정표'!J1275,Prj_list!$A$5:$B$201,2,FALSE),IF(AND(MONTH(TODAY())='2012 HR 배정표'!L$3,ISNUMBER('2012 HR 배정표'!L1275)=TRUE),VLOOKUP('2012 HR 배정표'!L1275,Prj_list!$A$5:$B$201,2,FALSE),IF(AND(MONTH(TODAY())='2012 HR 배정표'!N$3,ISNUMBER('2012 HR 배정표'!N1275)=TRUE),VLOOKUP('2012 HR 배정표'!N1275,Prj_list!$A$5:$B$201,2,FALSE),"")))))</x:f>
        <x:v/>
      </x:c>
      <x:c r="C1272" s="13" t="str">
        <x:f ca="1">IF(AND(MONTH(TODAY())='2012 HR 배정표'!P$3,ISNUMBER('2012 HR 배정표'!P1275)=TRUE),VLOOKUP('2012 HR 배정표'!P1275,Prj_list!$A$5:$B$201,2,FALSE),IF(AND(MONTH(TODAY())='2012 HR 배정표'!R$3,ISNUMBER('2012 HR 배정표'!R1275)=TRUE),VLOOKUP('2012 HR 배정표'!R1275,Prj_list!$A$5:$B$201,2,FALSE),IF(AND(MONTH(TODAY())='2012 HR 배정표'!T$3,ISNUMBER('2012 HR 배정표'!T1275)=TRUE),VLOOKUP('2012 HR 배정표'!T1275,Prj_list!$A$5:$B$201,2,FALSE),IF(AND(MONTH(TODAY())='2012 HR 배정표'!V$3,ISNUMBER('2012 HR 배정표'!V1275)=TRUE),VLOOKUP('2012 HR 배정표'!V1275,Prj_list!$A$5:$B$201,2,FALSE),IF(AND(MONTH(TODAY())='2012 HR 배정표'!X$3,ISNUMBER('2012 HR 배정표'!X1275)=TRUE),VLOOKUP('2012 HR 배정표'!X1275,Prj_list!$A$5:$B$201,2,FALSE),IF(AND(MONTH(TODAY())='2012 HR 배정표'!Z$3,ISNUMBER('2012 HR 배정표'!Z1275)=TRUE),VLOOKUP('2012 HR 배정표'!Z1275,Prj_list!$A$5:$B$201,2,FALSE),IF(AND(MONTH(TODAY())='2012 HR 배정표'!AB$3,ISNUMBER('2012 HR 배정표'!AB1275)=TRUE),VLOOKUP('2012 HR 배정표'!AB1275,Prj_list!$A$5:$B$201,2,FALSE),"")))))))</x:f>
        <x:v/>
      </x:c>
    </x:row>
    <x:row r="1273" spans="2:3">
      <x:c r="B1273" s="13" t="str">
        <x:f ca="1">IF(AND(MONTH(TODAY())='2012 HR 배정표'!F$3,ISNUMBER('2012 HR 배정표'!F1276)=TRUE),VLOOKUP('2012 HR 배정표'!F1276,Prj_list!$A$5:$B$201,2,FALSE),IF(AND(MONTH(TODAY())='2012 HR 배정표'!H$3,ISNUMBER('2012 HR 배정표'!H1276)=TRUE),VLOOKUP('2012 HR 배정표'!H1276,Prj_list!$A$5:$B$201,2,FALSE),IF(AND(MONTH(TODAY())='2012 HR 배정표'!J$3,ISNUMBER('2012 HR 배정표'!J1276)=TRUE),VLOOKUP('2012 HR 배정표'!J1276,Prj_list!$A$5:$B$201,2,FALSE),IF(AND(MONTH(TODAY())='2012 HR 배정표'!L$3,ISNUMBER('2012 HR 배정표'!L1276)=TRUE),VLOOKUP('2012 HR 배정표'!L1276,Prj_list!$A$5:$B$201,2,FALSE),IF(AND(MONTH(TODAY())='2012 HR 배정표'!N$3,ISNUMBER('2012 HR 배정표'!N1276)=TRUE),VLOOKUP('2012 HR 배정표'!N1276,Prj_list!$A$5:$B$201,2,FALSE),"")))))</x:f>
        <x:v/>
      </x:c>
      <x:c r="C1273" s="13" t="str">
        <x:f ca="1">IF(AND(MONTH(TODAY())='2012 HR 배정표'!P$3,ISNUMBER('2012 HR 배정표'!P1276)=TRUE),VLOOKUP('2012 HR 배정표'!P1276,Prj_list!$A$5:$B$201,2,FALSE),IF(AND(MONTH(TODAY())='2012 HR 배정표'!R$3,ISNUMBER('2012 HR 배정표'!R1276)=TRUE),VLOOKUP('2012 HR 배정표'!R1276,Prj_list!$A$5:$B$201,2,FALSE),IF(AND(MONTH(TODAY())='2012 HR 배정표'!T$3,ISNUMBER('2012 HR 배정표'!T1276)=TRUE),VLOOKUP('2012 HR 배정표'!T1276,Prj_list!$A$5:$B$201,2,FALSE),IF(AND(MONTH(TODAY())='2012 HR 배정표'!V$3,ISNUMBER('2012 HR 배정표'!V1276)=TRUE),VLOOKUP('2012 HR 배정표'!V1276,Prj_list!$A$5:$B$201,2,FALSE),IF(AND(MONTH(TODAY())='2012 HR 배정표'!X$3,ISNUMBER('2012 HR 배정표'!X1276)=TRUE),VLOOKUP('2012 HR 배정표'!X1276,Prj_list!$A$5:$B$201,2,FALSE),IF(AND(MONTH(TODAY())='2012 HR 배정표'!Z$3,ISNUMBER('2012 HR 배정표'!Z1276)=TRUE),VLOOKUP('2012 HR 배정표'!Z1276,Prj_list!$A$5:$B$201,2,FALSE),IF(AND(MONTH(TODAY())='2012 HR 배정표'!AB$3,ISNUMBER('2012 HR 배정표'!AB1276)=TRUE),VLOOKUP('2012 HR 배정표'!AB1276,Prj_list!$A$5:$B$201,2,FALSE),"")))))))</x:f>
        <x:v/>
      </x:c>
    </x:row>
    <x:row r="1274" spans="2:3">
      <x:c r="B1274" s="13" t="str">
        <x:f ca="1">IF(AND(MONTH(TODAY())='2012 HR 배정표'!F$3,ISNUMBER('2012 HR 배정표'!F1277)=TRUE),VLOOKUP('2012 HR 배정표'!F1277,Prj_list!$A$5:$B$201,2,FALSE),IF(AND(MONTH(TODAY())='2012 HR 배정표'!H$3,ISNUMBER('2012 HR 배정표'!H1277)=TRUE),VLOOKUP('2012 HR 배정표'!H1277,Prj_list!$A$5:$B$201,2,FALSE),IF(AND(MONTH(TODAY())='2012 HR 배정표'!J$3,ISNUMBER('2012 HR 배정표'!J1277)=TRUE),VLOOKUP('2012 HR 배정표'!J1277,Prj_list!$A$5:$B$201,2,FALSE),IF(AND(MONTH(TODAY())='2012 HR 배정표'!L$3,ISNUMBER('2012 HR 배정표'!L1277)=TRUE),VLOOKUP('2012 HR 배정표'!L1277,Prj_list!$A$5:$B$201,2,FALSE),IF(AND(MONTH(TODAY())='2012 HR 배정표'!N$3,ISNUMBER('2012 HR 배정표'!N1277)=TRUE),VLOOKUP('2012 HR 배정표'!N1277,Prj_list!$A$5:$B$201,2,FALSE),"")))))</x:f>
        <x:v/>
      </x:c>
      <x:c r="C1274" s="13" t="str">
        <x:f ca="1">IF(AND(MONTH(TODAY())='2012 HR 배정표'!P$3,ISNUMBER('2012 HR 배정표'!P1277)=TRUE),VLOOKUP('2012 HR 배정표'!P1277,Prj_list!$A$5:$B$201,2,FALSE),IF(AND(MONTH(TODAY())='2012 HR 배정표'!R$3,ISNUMBER('2012 HR 배정표'!R1277)=TRUE),VLOOKUP('2012 HR 배정표'!R1277,Prj_list!$A$5:$B$201,2,FALSE),IF(AND(MONTH(TODAY())='2012 HR 배정표'!T$3,ISNUMBER('2012 HR 배정표'!T1277)=TRUE),VLOOKUP('2012 HR 배정표'!T1277,Prj_list!$A$5:$B$201,2,FALSE),IF(AND(MONTH(TODAY())='2012 HR 배정표'!V$3,ISNUMBER('2012 HR 배정표'!V1277)=TRUE),VLOOKUP('2012 HR 배정표'!V1277,Prj_list!$A$5:$B$201,2,FALSE),IF(AND(MONTH(TODAY())='2012 HR 배정표'!X$3,ISNUMBER('2012 HR 배정표'!X1277)=TRUE),VLOOKUP('2012 HR 배정표'!X1277,Prj_list!$A$5:$B$201,2,FALSE),IF(AND(MONTH(TODAY())='2012 HR 배정표'!Z$3,ISNUMBER('2012 HR 배정표'!Z1277)=TRUE),VLOOKUP('2012 HR 배정표'!Z1277,Prj_list!$A$5:$B$201,2,FALSE),IF(AND(MONTH(TODAY())='2012 HR 배정표'!AB$3,ISNUMBER('2012 HR 배정표'!AB1277)=TRUE),VLOOKUP('2012 HR 배정표'!AB1277,Prj_list!$A$5:$B$201,2,FALSE),"")))))))</x:f>
        <x:v/>
      </x:c>
    </x:row>
    <x:row r="1275" spans="2:3">
      <x:c r="B1275" s="13" t="str">
        <x:f ca="1">IF(AND(MONTH(TODAY())='2012 HR 배정표'!F$3,ISNUMBER('2012 HR 배정표'!F1278)=TRUE),VLOOKUP('2012 HR 배정표'!F1278,Prj_list!$A$5:$B$201,2,FALSE),IF(AND(MONTH(TODAY())='2012 HR 배정표'!H$3,ISNUMBER('2012 HR 배정표'!H1278)=TRUE),VLOOKUP('2012 HR 배정표'!H1278,Prj_list!$A$5:$B$201,2,FALSE),IF(AND(MONTH(TODAY())='2012 HR 배정표'!J$3,ISNUMBER('2012 HR 배정표'!J1278)=TRUE),VLOOKUP('2012 HR 배정표'!J1278,Prj_list!$A$5:$B$201,2,FALSE),IF(AND(MONTH(TODAY())='2012 HR 배정표'!L$3,ISNUMBER('2012 HR 배정표'!L1278)=TRUE),VLOOKUP('2012 HR 배정표'!L1278,Prj_list!$A$5:$B$201,2,FALSE),IF(AND(MONTH(TODAY())='2012 HR 배정표'!N$3,ISNUMBER('2012 HR 배정표'!N1278)=TRUE),VLOOKUP('2012 HR 배정표'!N1278,Prj_list!$A$5:$B$201,2,FALSE),"")))))</x:f>
        <x:v/>
      </x:c>
      <x:c r="C1275" s="13" t="str">
        <x:f ca="1">IF(AND(MONTH(TODAY())='2012 HR 배정표'!P$3,ISNUMBER('2012 HR 배정표'!P1278)=TRUE),VLOOKUP('2012 HR 배정표'!P1278,Prj_list!$A$5:$B$201,2,FALSE),IF(AND(MONTH(TODAY())='2012 HR 배정표'!R$3,ISNUMBER('2012 HR 배정표'!R1278)=TRUE),VLOOKUP('2012 HR 배정표'!R1278,Prj_list!$A$5:$B$201,2,FALSE),IF(AND(MONTH(TODAY())='2012 HR 배정표'!T$3,ISNUMBER('2012 HR 배정표'!T1278)=TRUE),VLOOKUP('2012 HR 배정표'!T1278,Prj_list!$A$5:$B$201,2,FALSE),IF(AND(MONTH(TODAY())='2012 HR 배정표'!V$3,ISNUMBER('2012 HR 배정표'!V1278)=TRUE),VLOOKUP('2012 HR 배정표'!V1278,Prj_list!$A$5:$B$201,2,FALSE),IF(AND(MONTH(TODAY())='2012 HR 배정표'!X$3,ISNUMBER('2012 HR 배정표'!X1278)=TRUE),VLOOKUP('2012 HR 배정표'!X1278,Prj_list!$A$5:$B$201,2,FALSE),IF(AND(MONTH(TODAY())='2012 HR 배정표'!Z$3,ISNUMBER('2012 HR 배정표'!Z1278)=TRUE),VLOOKUP('2012 HR 배정표'!Z1278,Prj_list!$A$5:$B$201,2,FALSE),IF(AND(MONTH(TODAY())='2012 HR 배정표'!AB$3,ISNUMBER('2012 HR 배정표'!AB1278)=TRUE),VLOOKUP('2012 HR 배정표'!AB1278,Prj_list!$A$5:$B$201,2,FALSE),"")))))))</x:f>
        <x:v/>
      </x:c>
    </x:row>
    <x:row r="1276" spans="2:3">
      <x:c r="B1276" s="13" t="str">
        <x:f ca="1">IF(AND(MONTH(TODAY())='2012 HR 배정표'!F$3,ISNUMBER('2012 HR 배정표'!F1279)=TRUE),VLOOKUP('2012 HR 배정표'!F1279,Prj_list!$A$5:$B$201,2,FALSE),IF(AND(MONTH(TODAY())='2012 HR 배정표'!H$3,ISNUMBER('2012 HR 배정표'!H1279)=TRUE),VLOOKUP('2012 HR 배정표'!H1279,Prj_list!$A$5:$B$201,2,FALSE),IF(AND(MONTH(TODAY())='2012 HR 배정표'!J$3,ISNUMBER('2012 HR 배정표'!J1279)=TRUE),VLOOKUP('2012 HR 배정표'!J1279,Prj_list!$A$5:$B$201,2,FALSE),IF(AND(MONTH(TODAY())='2012 HR 배정표'!L$3,ISNUMBER('2012 HR 배정표'!L1279)=TRUE),VLOOKUP('2012 HR 배정표'!L1279,Prj_list!$A$5:$B$201,2,FALSE),IF(AND(MONTH(TODAY())='2012 HR 배정표'!N$3,ISNUMBER('2012 HR 배정표'!N1279)=TRUE),VLOOKUP('2012 HR 배정표'!N1279,Prj_list!$A$5:$B$201,2,FALSE),"")))))</x:f>
        <x:v/>
      </x:c>
      <x:c r="C1276" s="13" t="str">
        <x:f ca="1">IF(AND(MONTH(TODAY())='2012 HR 배정표'!P$3,ISNUMBER('2012 HR 배정표'!P1279)=TRUE),VLOOKUP('2012 HR 배정표'!P1279,Prj_list!$A$5:$B$201,2,FALSE),IF(AND(MONTH(TODAY())='2012 HR 배정표'!R$3,ISNUMBER('2012 HR 배정표'!R1279)=TRUE),VLOOKUP('2012 HR 배정표'!R1279,Prj_list!$A$5:$B$201,2,FALSE),IF(AND(MONTH(TODAY())='2012 HR 배정표'!T$3,ISNUMBER('2012 HR 배정표'!T1279)=TRUE),VLOOKUP('2012 HR 배정표'!T1279,Prj_list!$A$5:$B$201,2,FALSE),IF(AND(MONTH(TODAY())='2012 HR 배정표'!V$3,ISNUMBER('2012 HR 배정표'!V1279)=TRUE),VLOOKUP('2012 HR 배정표'!V1279,Prj_list!$A$5:$B$201,2,FALSE),IF(AND(MONTH(TODAY())='2012 HR 배정표'!X$3,ISNUMBER('2012 HR 배정표'!X1279)=TRUE),VLOOKUP('2012 HR 배정표'!X1279,Prj_list!$A$5:$B$201,2,FALSE),IF(AND(MONTH(TODAY())='2012 HR 배정표'!Z$3,ISNUMBER('2012 HR 배정표'!Z1279)=TRUE),VLOOKUP('2012 HR 배정표'!Z1279,Prj_list!$A$5:$B$201,2,FALSE),IF(AND(MONTH(TODAY())='2012 HR 배정표'!AB$3,ISNUMBER('2012 HR 배정표'!AB1279)=TRUE),VLOOKUP('2012 HR 배정표'!AB1279,Prj_list!$A$5:$B$201,2,FALSE),"")))))))</x:f>
        <x:v/>
      </x:c>
    </x:row>
    <x:row r="1277" spans="2:3">
      <x:c r="B1277" s="13" t="str">
        <x:f ca="1">IF(AND(MONTH(TODAY())='2012 HR 배정표'!F$3,ISNUMBER('2012 HR 배정표'!F1280)=TRUE),VLOOKUP('2012 HR 배정표'!F1280,Prj_list!$A$5:$B$201,2,FALSE),IF(AND(MONTH(TODAY())='2012 HR 배정표'!H$3,ISNUMBER('2012 HR 배정표'!H1280)=TRUE),VLOOKUP('2012 HR 배정표'!H1280,Prj_list!$A$5:$B$201,2,FALSE),IF(AND(MONTH(TODAY())='2012 HR 배정표'!J$3,ISNUMBER('2012 HR 배정표'!J1280)=TRUE),VLOOKUP('2012 HR 배정표'!J1280,Prj_list!$A$5:$B$201,2,FALSE),IF(AND(MONTH(TODAY())='2012 HR 배정표'!L$3,ISNUMBER('2012 HR 배정표'!L1280)=TRUE),VLOOKUP('2012 HR 배정표'!L1280,Prj_list!$A$5:$B$201,2,FALSE),IF(AND(MONTH(TODAY())='2012 HR 배정표'!N$3,ISNUMBER('2012 HR 배정표'!N1280)=TRUE),VLOOKUP('2012 HR 배정표'!N1280,Prj_list!$A$5:$B$201,2,FALSE),"")))))</x:f>
        <x:v/>
      </x:c>
      <x:c r="C1277" s="13" t="str">
        <x:f ca="1">IF(AND(MONTH(TODAY())='2012 HR 배정표'!P$3,ISNUMBER('2012 HR 배정표'!P1280)=TRUE),VLOOKUP('2012 HR 배정표'!P1280,Prj_list!$A$5:$B$201,2,FALSE),IF(AND(MONTH(TODAY())='2012 HR 배정표'!R$3,ISNUMBER('2012 HR 배정표'!R1280)=TRUE),VLOOKUP('2012 HR 배정표'!R1280,Prj_list!$A$5:$B$201,2,FALSE),IF(AND(MONTH(TODAY())='2012 HR 배정표'!T$3,ISNUMBER('2012 HR 배정표'!T1280)=TRUE),VLOOKUP('2012 HR 배정표'!T1280,Prj_list!$A$5:$B$201,2,FALSE),IF(AND(MONTH(TODAY())='2012 HR 배정표'!V$3,ISNUMBER('2012 HR 배정표'!V1280)=TRUE),VLOOKUP('2012 HR 배정표'!V1280,Prj_list!$A$5:$B$201,2,FALSE),IF(AND(MONTH(TODAY())='2012 HR 배정표'!X$3,ISNUMBER('2012 HR 배정표'!X1280)=TRUE),VLOOKUP('2012 HR 배정표'!X1280,Prj_list!$A$5:$B$201,2,FALSE),IF(AND(MONTH(TODAY())='2012 HR 배정표'!Z$3,ISNUMBER('2012 HR 배정표'!Z1280)=TRUE),VLOOKUP('2012 HR 배정표'!Z1280,Prj_list!$A$5:$B$201,2,FALSE),IF(AND(MONTH(TODAY())='2012 HR 배정표'!AB$3,ISNUMBER('2012 HR 배정표'!AB1280)=TRUE),VLOOKUP('2012 HR 배정표'!AB1280,Prj_list!$A$5:$B$201,2,FALSE),"")))))))</x:f>
        <x:v/>
      </x:c>
    </x:row>
    <x:row r="1278" spans="2:3">
      <x:c r="B1278" s="13" t="str">
        <x:f ca="1">IF(AND(MONTH(TODAY())='2012 HR 배정표'!F$3,ISNUMBER('2012 HR 배정표'!F1281)=TRUE),VLOOKUP('2012 HR 배정표'!F1281,Prj_list!$A$5:$B$201,2,FALSE),IF(AND(MONTH(TODAY())='2012 HR 배정표'!H$3,ISNUMBER('2012 HR 배정표'!H1281)=TRUE),VLOOKUP('2012 HR 배정표'!H1281,Prj_list!$A$5:$B$201,2,FALSE),IF(AND(MONTH(TODAY())='2012 HR 배정표'!J$3,ISNUMBER('2012 HR 배정표'!J1281)=TRUE),VLOOKUP('2012 HR 배정표'!J1281,Prj_list!$A$5:$B$201,2,FALSE),IF(AND(MONTH(TODAY())='2012 HR 배정표'!L$3,ISNUMBER('2012 HR 배정표'!L1281)=TRUE),VLOOKUP('2012 HR 배정표'!L1281,Prj_list!$A$5:$B$201,2,FALSE),IF(AND(MONTH(TODAY())='2012 HR 배정표'!N$3,ISNUMBER('2012 HR 배정표'!N1281)=TRUE),VLOOKUP('2012 HR 배정표'!N1281,Prj_list!$A$5:$B$201,2,FALSE),"")))))</x:f>
        <x:v/>
      </x:c>
      <x:c r="C1278" s="13" t="str">
        <x:f ca="1">IF(AND(MONTH(TODAY())='2012 HR 배정표'!P$3,ISNUMBER('2012 HR 배정표'!P1281)=TRUE),VLOOKUP('2012 HR 배정표'!P1281,Prj_list!$A$5:$B$201,2,FALSE),IF(AND(MONTH(TODAY())='2012 HR 배정표'!R$3,ISNUMBER('2012 HR 배정표'!R1281)=TRUE),VLOOKUP('2012 HR 배정표'!R1281,Prj_list!$A$5:$B$201,2,FALSE),IF(AND(MONTH(TODAY())='2012 HR 배정표'!T$3,ISNUMBER('2012 HR 배정표'!T1281)=TRUE),VLOOKUP('2012 HR 배정표'!T1281,Prj_list!$A$5:$B$201,2,FALSE),IF(AND(MONTH(TODAY())='2012 HR 배정표'!V$3,ISNUMBER('2012 HR 배정표'!V1281)=TRUE),VLOOKUP('2012 HR 배정표'!V1281,Prj_list!$A$5:$B$201,2,FALSE),IF(AND(MONTH(TODAY())='2012 HR 배정표'!X$3,ISNUMBER('2012 HR 배정표'!X1281)=TRUE),VLOOKUP('2012 HR 배정표'!X1281,Prj_list!$A$5:$B$201,2,FALSE),IF(AND(MONTH(TODAY())='2012 HR 배정표'!Z$3,ISNUMBER('2012 HR 배정표'!Z1281)=TRUE),VLOOKUP('2012 HR 배정표'!Z1281,Prj_list!$A$5:$B$201,2,FALSE),IF(AND(MONTH(TODAY())='2012 HR 배정표'!AB$3,ISNUMBER('2012 HR 배정표'!AB1281)=TRUE),VLOOKUP('2012 HR 배정표'!AB1281,Prj_list!$A$5:$B$201,2,FALSE),"")))))))</x:f>
        <x:v/>
      </x:c>
    </x:row>
    <x:row r="1279" spans="2:3">
      <x:c r="B1279" s="13" t="str">
        <x:f ca="1">IF(AND(MONTH(TODAY())='2012 HR 배정표'!F$3,ISNUMBER('2012 HR 배정표'!F1282)=TRUE),VLOOKUP('2012 HR 배정표'!F1282,Prj_list!$A$5:$B$201,2,FALSE),IF(AND(MONTH(TODAY())='2012 HR 배정표'!H$3,ISNUMBER('2012 HR 배정표'!H1282)=TRUE),VLOOKUP('2012 HR 배정표'!H1282,Prj_list!$A$5:$B$201,2,FALSE),IF(AND(MONTH(TODAY())='2012 HR 배정표'!J$3,ISNUMBER('2012 HR 배정표'!J1282)=TRUE),VLOOKUP('2012 HR 배정표'!J1282,Prj_list!$A$5:$B$201,2,FALSE),IF(AND(MONTH(TODAY())='2012 HR 배정표'!L$3,ISNUMBER('2012 HR 배정표'!L1282)=TRUE),VLOOKUP('2012 HR 배정표'!L1282,Prj_list!$A$5:$B$201,2,FALSE),IF(AND(MONTH(TODAY())='2012 HR 배정표'!N$3,ISNUMBER('2012 HR 배정표'!N1282)=TRUE),VLOOKUP('2012 HR 배정표'!N1282,Prj_list!$A$5:$B$201,2,FALSE),"")))))</x:f>
        <x:v/>
      </x:c>
      <x:c r="C1279" s="13" t="str">
        <x:f ca="1">IF(AND(MONTH(TODAY())='2012 HR 배정표'!P$3,ISNUMBER('2012 HR 배정표'!P1282)=TRUE),VLOOKUP('2012 HR 배정표'!P1282,Prj_list!$A$5:$B$201,2,FALSE),IF(AND(MONTH(TODAY())='2012 HR 배정표'!R$3,ISNUMBER('2012 HR 배정표'!R1282)=TRUE),VLOOKUP('2012 HR 배정표'!R1282,Prj_list!$A$5:$B$201,2,FALSE),IF(AND(MONTH(TODAY())='2012 HR 배정표'!T$3,ISNUMBER('2012 HR 배정표'!T1282)=TRUE),VLOOKUP('2012 HR 배정표'!T1282,Prj_list!$A$5:$B$201,2,FALSE),IF(AND(MONTH(TODAY())='2012 HR 배정표'!V$3,ISNUMBER('2012 HR 배정표'!V1282)=TRUE),VLOOKUP('2012 HR 배정표'!V1282,Prj_list!$A$5:$B$201,2,FALSE),IF(AND(MONTH(TODAY())='2012 HR 배정표'!X$3,ISNUMBER('2012 HR 배정표'!X1282)=TRUE),VLOOKUP('2012 HR 배정표'!X1282,Prj_list!$A$5:$B$201,2,FALSE),IF(AND(MONTH(TODAY())='2012 HR 배정표'!Z$3,ISNUMBER('2012 HR 배정표'!Z1282)=TRUE),VLOOKUP('2012 HR 배정표'!Z1282,Prj_list!$A$5:$B$201,2,FALSE),IF(AND(MONTH(TODAY())='2012 HR 배정표'!AB$3,ISNUMBER('2012 HR 배정표'!AB1282)=TRUE),VLOOKUP('2012 HR 배정표'!AB1282,Prj_list!$A$5:$B$201,2,FALSE),"")))))))</x:f>
        <x:v/>
      </x:c>
    </x:row>
    <x:row r="1280" spans="2:3">
      <x:c r="B1280" s="13" t="str">
        <x:f ca="1">IF(AND(MONTH(TODAY())='2012 HR 배정표'!F$3,ISNUMBER('2012 HR 배정표'!F1283)=TRUE),VLOOKUP('2012 HR 배정표'!F1283,Prj_list!$A$5:$B$201,2,FALSE),IF(AND(MONTH(TODAY())='2012 HR 배정표'!H$3,ISNUMBER('2012 HR 배정표'!H1283)=TRUE),VLOOKUP('2012 HR 배정표'!H1283,Prj_list!$A$5:$B$201,2,FALSE),IF(AND(MONTH(TODAY())='2012 HR 배정표'!J$3,ISNUMBER('2012 HR 배정표'!J1283)=TRUE),VLOOKUP('2012 HR 배정표'!J1283,Prj_list!$A$5:$B$201,2,FALSE),IF(AND(MONTH(TODAY())='2012 HR 배정표'!L$3,ISNUMBER('2012 HR 배정표'!L1283)=TRUE),VLOOKUP('2012 HR 배정표'!L1283,Prj_list!$A$5:$B$201,2,FALSE),IF(AND(MONTH(TODAY())='2012 HR 배정표'!N$3,ISNUMBER('2012 HR 배정표'!N1283)=TRUE),VLOOKUP('2012 HR 배정표'!N1283,Prj_list!$A$5:$B$201,2,FALSE),"")))))</x:f>
        <x:v/>
      </x:c>
      <x:c r="C1280" s="13" t="str">
        <x:f ca="1">IF(AND(MONTH(TODAY())='2012 HR 배정표'!P$3,ISNUMBER('2012 HR 배정표'!P1283)=TRUE),VLOOKUP('2012 HR 배정표'!P1283,Prj_list!$A$5:$B$201,2,FALSE),IF(AND(MONTH(TODAY())='2012 HR 배정표'!R$3,ISNUMBER('2012 HR 배정표'!R1283)=TRUE),VLOOKUP('2012 HR 배정표'!R1283,Prj_list!$A$5:$B$201,2,FALSE),IF(AND(MONTH(TODAY())='2012 HR 배정표'!T$3,ISNUMBER('2012 HR 배정표'!T1283)=TRUE),VLOOKUP('2012 HR 배정표'!T1283,Prj_list!$A$5:$B$201,2,FALSE),IF(AND(MONTH(TODAY())='2012 HR 배정표'!V$3,ISNUMBER('2012 HR 배정표'!V1283)=TRUE),VLOOKUP('2012 HR 배정표'!V1283,Prj_list!$A$5:$B$201,2,FALSE),IF(AND(MONTH(TODAY())='2012 HR 배정표'!X$3,ISNUMBER('2012 HR 배정표'!X1283)=TRUE),VLOOKUP('2012 HR 배정표'!X1283,Prj_list!$A$5:$B$201,2,FALSE),IF(AND(MONTH(TODAY())='2012 HR 배정표'!Z$3,ISNUMBER('2012 HR 배정표'!Z1283)=TRUE),VLOOKUP('2012 HR 배정표'!Z1283,Prj_list!$A$5:$B$201,2,FALSE),IF(AND(MONTH(TODAY())='2012 HR 배정표'!AB$3,ISNUMBER('2012 HR 배정표'!AB1283)=TRUE),VLOOKUP('2012 HR 배정표'!AB1283,Prj_list!$A$5:$B$201,2,FALSE),"")))))))</x:f>
        <x:v/>
      </x:c>
    </x:row>
    <x:row r="1281" spans="2:3">
      <x:c r="B1281" s="13" t="str">
        <x:f ca="1">IF(AND(MONTH(TODAY())='2012 HR 배정표'!F$3,ISNUMBER('2012 HR 배정표'!F1284)=TRUE),VLOOKUP('2012 HR 배정표'!F1284,Prj_list!$A$5:$B$201,2,FALSE),IF(AND(MONTH(TODAY())='2012 HR 배정표'!H$3,ISNUMBER('2012 HR 배정표'!H1284)=TRUE),VLOOKUP('2012 HR 배정표'!H1284,Prj_list!$A$5:$B$201,2,FALSE),IF(AND(MONTH(TODAY())='2012 HR 배정표'!J$3,ISNUMBER('2012 HR 배정표'!J1284)=TRUE),VLOOKUP('2012 HR 배정표'!J1284,Prj_list!$A$5:$B$201,2,FALSE),IF(AND(MONTH(TODAY())='2012 HR 배정표'!L$3,ISNUMBER('2012 HR 배정표'!L1284)=TRUE),VLOOKUP('2012 HR 배정표'!L1284,Prj_list!$A$5:$B$201,2,FALSE),IF(AND(MONTH(TODAY())='2012 HR 배정표'!N$3,ISNUMBER('2012 HR 배정표'!N1284)=TRUE),VLOOKUP('2012 HR 배정표'!N1284,Prj_list!$A$5:$B$201,2,FALSE),"")))))</x:f>
        <x:v/>
      </x:c>
      <x:c r="C1281" s="13" t="str">
        <x:f ca="1">IF(AND(MONTH(TODAY())='2012 HR 배정표'!P$3,ISNUMBER('2012 HR 배정표'!P1284)=TRUE),VLOOKUP('2012 HR 배정표'!P1284,Prj_list!$A$5:$B$201,2,FALSE),IF(AND(MONTH(TODAY())='2012 HR 배정표'!R$3,ISNUMBER('2012 HR 배정표'!R1284)=TRUE),VLOOKUP('2012 HR 배정표'!R1284,Prj_list!$A$5:$B$201,2,FALSE),IF(AND(MONTH(TODAY())='2012 HR 배정표'!T$3,ISNUMBER('2012 HR 배정표'!T1284)=TRUE),VLOOKUP('2012 HR 배정표'!T1284,Prj_list!$A$5:$B$201,2,FALSE),IF(AND(MONTH(TODAY())='2012 HR 배정표'!V$3,ISNUMBER('2012 HR 배정표'!V1284)=TRUE),VLOOKUP('2012 HR 배정표'!V1284,Prj_list!$A$5:$B$201,2,FALSE),IF(AND(MONTH(TODAY())='2012 HR 배정표'!X$3,ISNUMBER('2012 HR 배정표'!X1284)=TRUE),VLOOKUP('2012 HR 배정표'!X1284,Prj_list!$A$5:$B$201,2,FALSE),IF(AND(MONTH(TODAY())='2012 HR 배정표'!Z$3,ISNUMBER('2012 HR 배정표'!Z1284)=TRUE),VLOOKUP('2012 HR 배정표'!Z1284,Prj_list!$A$5:$B$201,2,FALSE),IF(AND(MONTH(TODAY())='2012 HR 배정표'!AB$3,ISNUMBER('2012 HR 배정표'!AB1284)=TRUE),VLOOKUP('2012 HR 배정표'!AB1284,Prj_list!$A$5:$B$201,2,FALSE),"")))))))</x:f>
        <x:v/>
      </x:c>
    </x:row>
    <x:row r="1282" spans="2:3">
      <x:c r="B1282" s="13" t="str">
        <x:f ca="1">IF(AND(MONTH(TODAY())='2012 HR 배정표'!F$3,ISNUMBER('2012 HR 배정표'!F1285)=TRUE),VLOOKUP('2012 HR 배정표'!F1285,Prj_list!$A$5:$B$201,2,FALSE),IF(AND(MONTH(TODAY())='2012 HR 배정표'!H$3,ISNUMBER('2012 HR 배정표'!H1285)=TRUE),VLOOKUP('2012 HR 배정표'!H1285,Prj_list!$A$5:$B$201,2,FALSE),IF(AND(MONTH(TODAY())='2012 HR 배정표'!J$3,ISNUMBER('2012 HR 배정표'!J1285)=TRUE),VLOOKUP('2012 HR 배정표'!J1285,Prj_list!$A$5:$B$201,2,FALSE),IF(AND(MONTH(TODAY())='2012 HR 배정표'!L$3,ISNUMBER('2012 HR 배정표'!L1285)=TRUE),VLOOKUP('2012 HR 배정표'!L1285,Prj_list!$A$5:$B$201,2,FALSE),IF(AND(MONTH(TODAY())='2012 HR 배정표'!N$3,ISNUMBER('2012 HR 배정표'!N1285)=TRUE),VLOOKUP('2012 HR 배정표'!N1285,Prj_list!$A$5:$B$201,2,FALSE),"")))))</x:f>
        <x:v/>
      </x:c>
      <x:c r="C1282" s="13" t="str">
        <x:f ca="1">IF(AND(MONTH(TODAY())='2012 HR 배정표'!P$3,ISNUMBER('2012 HR 배정표'!P1285)=TRUE),VLOOKUP('2012 HR 배정표'!P1285,Prj_list!$A$5:$B$201,2,FALSE),IF(AND(MONTH(TODAY())='2012 HR 배정표'!R$3,ISNUMBER('2012 HR 배정표'!R1285)=TRUE),VLOOKUP('2012 HR 배정표'!R1285,Prj_list!$A$5:$B$201,2,FALSE),IF(AND(MONTH(TODAY())='2012 HR 배정표'!T$3,ISNUMBER('2012 HR 배정표'!T1285)=TRUE),VLOOKUP('2012 HR 배정표'!T1285,Prj_list!$A$5:$B$201,2,FALSE),IF(AND(MONTH(TODAY())='2012 HR 배정표'!V$3,ISNUMBER('2012 HR 배정표'!V1285)=TRUE),VLOOKUP('2012 HR 배정표'!V1285,Prj_list!$A$5:$B$201,2,FALSE),IF(AND(MONTH(TODAY())='2012 HR 배정표'!X$3,ISNUMBER('2012 HR 배정표'!X1285)=TRUE),VLOOKUP('2012 HR 배정표'!X1285,Prj_list!$A$5:$B$201,2,FALSE),IF(AND(MONTH(TODAY())='2012 HR 배정표'!Z$3,ISNUMBER('2012 HR 배정표'!Z1285)=TRUE),VLOOKUP('2012 HR 배정표'!Z1285,Prj_list!$A$5:$B$201,2,FALSE),IF(AND(MONTH(TODAY())='2012 HR 배정표'!AB$3,ISNUMBER('2012 HR 배정표'!AB1285)=TRUE),VLOOKUP('2012 HR 배정표'!AB1285,Prj_list!$A$5:$B$201,2,FALSE),"")))))))</x:f>
        <x:v/>
      </x:c>
    </x:row>
    <x:row r="1283" spans="2:3">
      <x:c r="B1283" s="13" t="str">
        <x:f ca="1">IF(AND(MONTH(TODAY())='2012 HR 배정표'!F$3,ISNUMBER('2012 HR 배정표'!F1286)=TRUE),VLOOKUP('2012 HR 배정표'!F1286,Prj_list!$A$5:$B$201,2,FALSE),IF(AND(MONTH(TODAY())='2012 HR 배정표'!H$3,ISNUMBER('2012 HR 배정표'!H1286)=TRUE),VLOOKUP('2012 HR 배정표'!H1286,Prj_list!$A$5:$B$201,2,FALSE),IF(AND(MONTH(TODAY())='2012 HR 배정표'!J$3,ISNUMBER('2012 HR 배정표'!J1286)=TRUE),VLOOKUP('2012 HR 배정표'!J1286,Prj_list!$A$5:$B$201,2,FALSE),IF(AND(MONTH(TODAY())='2012 HR 배정표'!L$3,ISNUMBER('2012 HR 배정표'!L1286)=TRUE),VLOOKUP('2012 HR 배정표'!L1286,Prj_list!$A$5:$B$201,2,FALSE),IF(AND(MONTH(TODAY())='2012 HR 배정표'!N$3,ISNUMBER('2012 HR 배정표'!N1286)=TRUE),VLOOKUP('2012 HR 배정표'!N1286,Prj_list!$A$5:$B$201,2,FALSE),"")))))</x:f>
        <x:v/>
      </x:c>
      <x:c r="C1283" s="13" t="str">
        <x:f ca="1">IF(AND(MONTH(TODAY())='2012 HR 배정표'!P$3,ISNUMBER('2012 HR 배정표'!P1286)=TRUE),VLOOKUP('2012 HR 배정표'!P1286,Prj_list!$A$5:$B$201,2,FALSE),IF(AND(MONTH(TODAY())='2012 HR 배정표'!R$3,ISNUMBER('2012 HR 배정표'!R1286)=TRUE),VLOOKUP('2012 HR 배정표'!R1286,Prj_list!$A$5:$B$201,2,FALSE),IF(AND(MONTH(TODAY())='2012 HR 배정표'!T$3,ISNUMBER('2012 HR 배정표'!T1286)=TRUE),VLOOKUP('2012 HR 배정표'!T1286,Prj_list!$A$5:$B$201,2,FALSE),IF(AND(MONTH(TODAY())='2012 HR 배정표'!V$3,ISNUMBER('2012 HR 배정표'!V1286)=TRUE),VLOOKUP('2012 HR 배정표'!V1286,Prj_list!$A$5:$B$201,2,FALSE),IF(AND(MONTH(TODAY())='2012 HR 배정표'!X$3,ISNUMBER('2012 HR 배정표'!X1286)=TRUE),VLOOKUP('2012 HR 배정표'!X1286,Prj_list!$A$5:$B$201,2,FALSE),IF(AND(MONTH(TODAY())='2012 HR 배정표'!Z$3,ISNUMBER('2012 HR 배정표'!Z1286)=TRUE),VLOOKUP('2012 HR 배정표'!Z1286,Prj_list!$A$5:$B$201,2,FALSE),IF(AND(MONTH(TODAY())='2012 HR 배정표'!AB$3,ISNUMBER('2012 HR 배정표'!AB1286)=TRUE),VLOOKUP('2012 HR 배정표'!AB1286,Prj_list!$A$5:$B$201,2,FALSE),"")))))))</x:f>
        <x:v/>
      </x:c>
    </x:row>
    <x:row r="1284" spans="2:3">
      <x:c r="B1284" s="13" t="str">
        <x:f ca="1">IF(AND(MONTH(TODAY())='2012 HR 배정표'!F$3,ISNUMBER('2012 HR 배정표'!F1287)=TRUE),VLOOKUP('2012 HR 배정표'!F1287,Prj_list!$A$5:$B$201,2,FALSE),IF(AND(MONTH(TODAY())='2012 HR 배정표'!H$3,ISNUMBER('2012 HR 배정표'!H1287)=TRUE),VLOOKUP('2012 HR 배정표'!H1287,Prj_list!$A$5:$B$201,2,FALSE),IF(AND(MONTH(TODAY())='2012 HR 배정표'!J$3,ISNUMBER('2012 HR 배정표'!J1287)=TRUE),VLOOKUP('2012 HR 배정표'!J1287,Prj_list!$A$5:$B$201,2,FALSE),IF(AND(MONTH(TODAY())='2012 HR 배정표'!L$3,ISNUMBER('2012 HR 배정표'!L1287)=TRUE),VLOOKUP('2012 HR 배정표'!L1287,Prj_list!$A$5:$B$201,2,FALSE),IF(AND(MONTH(TODAY())='2012 HR 배정표'!N$3,ISNUMBER('2012 HR 배정표'!N1287)=TRUE),VLOOKUP('2012 HR 배정표'!N1287,Prj_list!$A$5:$B$201,2,FALSE),"")))))</x:f>
        <x:v/>
      </x:c>
      <x:c r="C1284" s="13" t="str">
        <x:f ca="1">IF(AND(MONTH(TODAY())='2012 HR 배정표'!P$3,ISNUMBER('2012 HR 배정표'!P1287)=TRUE),VLOOKUP('2012 HR 배정표'!P1287,Prj_list!$A$5:$B$201,2,FALSE),IF(AND(MONTH(TODAY())='2012 HR 배정표'!R$3,ISNUMBER('2012 HR 배정표'!R1287)=TRUE),VLOOKUP('2012 HR 배정표'!R1287,Prj_list!$A$5:$B$201,2,FALSE),IF(AND(MONTH(TODAY())='2012 HR 배정표'!T$3,ISNUMBER('2012 HR 배정표'!T1287)=TRUE),VLOOKUP('2012 HR 배정표'!T1287,Prj_list!$A$5:$B$201,2,FALSE),IF(AND(MONTH(TODAY())='2012 HR 배정표'!V$3,ISNUMBER('2012 HR 배정표'!V1287)=TRUE),VLOOKUP('2012 HR 배정표'!V1287,Prj_list!$A$5:$B$201,2,FALSE),IF(AND(MONTH(TODAY())='2012 HR 배정표'!X$3,ISNUMBER('2012 HR 배정표'!X1287)=TRUE),VLOOKUP('2012 HR 배정표'!X1287,Prj_list!$A$5:$B$201,2,FALSE),IF(AND(MONTH(TODAY())='2012 HR 배정표'!Z$3,ISNUMBER('2012 HR 배정표'!Z1287)=TRUE),VLOOKUP('2012 HR 배정표'!Z1287,Prj_list!$A$5:$B$201,2,FALSE),IF(AND(MONTH(TODAY())='2012 HR 배정표'!AB$3,ISNUMBER('2012 HR 배정표'!AB1287)=TRUE),VLOOKUP('2012 HR 배정표'!AB1287,Prj_list!$A$5:$B$201,2,FALSE),"")))))))</x:f>
        <x:v/>
      </x:c>
    </x:row>
    <x:row r="1285" spans="2:3">
      <x:c r="B1285" s="13" t="str">
        <x:f ca="1">IF(AND(MONTH(TODAY())='2012 HR 배정표'!F$3,ISNUMBER('2012 HR 배정표'!F1288)=TRUE),VLOOKUP('2012 HR 배정표'!F1288,Prj_list!$A$5:$B$201,2,FALSE),IF(AND(MONTH(TODAY())='2012 HR 배정표'!H$3,ISNUMBER('2012 HR 배정표'!H1288)=TRUE),VLOOKUP('2012 HR 배정표'!H1288,Prj_list!$A$5:$B$201,2,FALSE),IF(AND(MONTH(TODAY())='2012 HR 배정표'!J$3,ISNUMBER('2012 HR 배정표'!J1288)=TRUE),VLOOKUP('2012 HR 배정표'!J1288,Prj_list!$A$5:$B$201,2,FALSE),IF(AND(MONTH(TODAY())='2012 HR 배정표'!L$3,ISNUMBER('2012 HR 배정표'!L1288)=TRUE),VLOOKUP('2012 HR 배정표'!L1288,Prj_list!$A$5:$B$201,2,FALSE),IF(AND(MONTH(TODAY())='2012 HR 배정표'!N$3,ISNUMBER('2012 HR 배정표'!N1288)=TRUE),VLOOKUP('2012 HR 배정표'!N1288,Prj_list!$A$5:$B$201,2,FALSE),"")))))</x:f>
        <x:v/>
      </x:c>
      <x:c r="C1285" s="13" t="str">
        <x:f ca="1">IF(AND(MONTH(TODAY())='2012 HR 배정표'!P$3,ISNUMBER('2012 HR 배정표'!P1288)=TRUE),VLOOKUP('2012 HR 배정표'!P1288,Prj_list!$A$5:$B$201,2,FALSE),IF(AND(MONTH(TODAY())='2012 HR 배정표'!R$3,ISNUMBER('2012 HR 배정표'!R1288)=TRUE),VLOOKUP('2012 HR 배정표'!R1288,Prj_list!$A$5:$B$201,2,FALSE),IF(AND(MONTH(TODAY())='2012 HR 배정표'!T$3,ISNUMBER('2012 HR 배정표'!T1288)=TRUE),VLOOKUP('2012 HR 배정표'!T1288,Prj_list!$A$5:$B$201,2,FALSE),IF(AND(MONTH(TODAY())='2012 HR 배정표'!V$3,ISNUMBER('2012 HR 배정표'!V1288)=TRUE),VLOOKUP('2012 HR 배정표'!V1288,Prj_list!$A$5:$B$201,2,FALSE),IF(AND(MONTH(TODAY())='2012 HR 배정표'!X$3,ISNUMBER('2012 HR 배정표'!X1288)=TRUE),VLOOKUP('2012 HR 배정표'!X1288,Prj_list!$A$5:$B$201,2,FALSE),IF(AND(MONTH(TODAY())='2012 HR 배정표'!Z$3,ISNUMBER('2012 HR 배정표'!Z1288)=TRUE),VLOOKUP('2012 HR 배정표'!Z1288,Prj_list!$A$5:$B$201,2,FALSE),IF(AND(MONTH(TODAY())='2012 HR 배정표'!AB$3,ISNUMBER('2012 HR 배정표'!AB1288)=TRUE),VLOOKUP('2012 HR 배정표'!AB1288,Prj_list!$A$5:$B$201,2,FALSE),"")))))))</x:f>
        <x:v/>
      </x:c>
    </x:row>
    <x:row r="1286" spans="2:3">
      <x:c r="B1286" s="13" t="str">
        <x:f ca="1">IF(AND(MONTH(TODAY())='2012 HR 배정표'!F$3,ISNUMBER('2012 HR 배정표'!F1289)=TRUE),VLOOKUP('2012 HR 배정표'!F1289,Prj_list!$A$5:$B$201,2,FALSE),IF(AND(MONTH(TODAY())='2012 HR 배정표'!H$3,ISNUMBER('2012 HR 배정표'!H1289)=TRUE),VLOOKUP('2012 HR 배정표'!H1289,Prj_list!$A$5:$B$201,2,FALSE),IF(AND(MONTH(TODAY())='2012 HR 배정표'!J$3,ISNUMBER('2012 HR 배정표'!J1289)=TRUE),VLOOKUP('2012 HR 배정표'!J1289,Prj_list!$A$5:$B$201,2,FALSE),IF(AND(MONTH(TODAY())='2012 HR 배정표'!L$3,ISNUMBER('2012 HR 배정표'!L1289)=TRUE),VLOOKUP('2012 HR 배정표'!L1289,Prj_list!$A$5:$B$201,2,FALSE),IF(AND(MONTH(TODAY())='2012 HR 배정표'!N$3,ISNUMBER('2012 HR 배정표'!N1289)=TRUE),VLOOKUP('2012 HR 배정표'!N1289,Prj_list!$A$5:$B$201,2,FALSE),"")))))</x:f>
        <x:v/>
      </x:c>
      <x:c r="C1286" s="13" t="str">
        <x:f ca="1">IF(AND(MONTH(TODAY())='2012 HR 배정표'!P$3,ISNUMBER('2012 HR 배정표'!P1289)=TRUE),VLOOKUP('2012 HR 배정표'!P1289,Prj_list!$A$5:$B$201,2,FALSE),IF(AND(MONTH(TODAY())='2012 HR 배정표'!R$3,ISNUMBER('2012 HR 배정표'!R1289)=TRUE),VLOOKUP('2012 HR 배정표'!R1289,Prj_list!$A$5:$B$201,2,FALSE),IF(AND(MONTH(TODAY())='2012 HR 배정표'!T$3,ISNUMBER('2012 HR 배정표'!T1289)=TRUE),VLOOKUP('2012 HR 배정표'!T1289,Prj_list!$A$5:$B$201,2,FALSE),IF(AND(MONTH(TODAY())='2012 HR 배정표'!V$3,ISNUMBER('2012 HR 배정표'!V1289)=TRUE),VLOOKUP('2012 HR 배정표'!V1289,Prj_list!$A$5:$B$201,2,FALSE),IF(AND(MONTH(TODAY())='2012 HR 배정표'!X$3,ISNUMBER('2012 HR 배정표'!X1289)=TRUE),VLOOKUP('2012 HR 배정표'!X1289,Prj_list!$A$5:$B$201,2,FALSE),IF(AND(MONTH(TODAY())='2012 HR 배정표'!Z$3,ISNUMBER('2012 HR 배정표'!Z1289)=TRUE),VLOOKUP('2012 HR 배정표'!Z1289,Prj_list!$A$5:$B$201,2,FALSE),IF(AND(MONTH(TODAY())='2012 HR 배정표'!AB$3,ISNUMBER('2012 HR 배정표'!AB1289)=TRUE),VLOOKUP('2012 HR 배정표'!AB1289,Prj_list!$A$5:$B$201,2,FALSE),"")))))))</x:f>
        <x:v/>
      </x:c>
    </x:row>
    <x:row r="1287" spans="2:3">
      <x:c r="B1287" s="13" t="str">
        <x:f ca="1">IF(AND(MONTH(TODAY())='2012 HR 배정표'!F$3,ISNUMBER('2012 HR 배정표'!F1290)=TRUE),VLOOKUP('2012 HR 배정표'!F1290,Prj_list!$A$5:$B$201,2,FALSE),IF(AND(MONTH(TODAY())='2012 HR 배정표'!H$3,ISNUMBER('2012 HR 배정표'!H1290)=TRUE),VLOOKUP('2012 HR 배정표'!H1290,Prj_list!$A$5:$B$201,2,FALSE),IF(AND(MONTH(TODAY())='2012 HR 배정표'!J$3,ISNUMBER('2012 HR 배정표'!J1290)=TRUE),VLOOKUP('2012 HR 배정표'!J1290,Prj_list!$A$5:$B$201,2,FALSE),IF(AND(MONTH(TODAY())='2012 HR 배정표'!L$3,ISNUMBER('2012 HR 배정표'!L1290)=TRUE),VLOOKUP('2012 HR 배정표'!L1290,Prj_list!$A$5:$B$201,2,FALSE),IF(AND(MONTH(TODAY())='2012 HR 배정표'!N$3,ISNUMBER('2012 HR 배정표'!N1290)=TRUE),VLOOKUP('2012 HR 배정표'!N1290,Prj_list!$A$5:$B$201,2,FALSE),"")))))</x:f>
        <x:v/>
      </x:c>
      <x:c r="C1287" s="13" t="str">
        <x:f ca="1">IF(AND(MONTH(TODAY())='2012 HR 배정표'!P$3,ISNUMBER('2012 HR 배정표'!P1290)=TRUE),VLOOKUP('2012 HR 배정표'!P1290,Prj_list!$A$5:$B$201,2,FALSE),IF(AND(MONTH(TODAY())='2012 HR 배정표'!R$3,ISNUMBER('2012 HR 배정표'!R1290)=TRUE),VLOOKUP('2012 HR 배정표'!R1290,Prj_list!$A$5:$B$201,2,FALSE),IF(AND(MONTH(TODAY())='2012 HR 배정표'!T$3,ISNUMBER('2012 HR 배정표'!T1290)=TRUE),VLOOKUP('2012 HR 배정표'!T1290,Prj_list!$A$5:$B$201,2,FALSE),IF(AND(MONTH(TODAY())='2012 HR 배정표'!V$3,ISNUMBER('2012 HR 배정표'!V1290)=TRUE),VLOOKUP('2012 HR 배정표'!V1290,Prj_list!$A$5:$B$201,2,FALSE),IF(AND(MONTH(TODAY())='2012 HR 배정표'!X$3,ISNUMBER('2012 HR 배정표'!X1290)=TRUE),VLOOKUP('2012 HR 배정표'!X1290,Prj_list!$A$5:$B$201,2,FALSE),IF(AND(MONTH(TODAY())='2012 HR 배정표'!Z$3,ISNUMBER('2012 HR 배정표'!Z1290)=TRUE),VLOOKUP('2012 HR 배정표'!Z1290,Prj_list!$A$5:$B$201,2,FALSE),IF(AND(MONTH(TODAY())='2012 HR 배정표'!AB$3,ISNUMBER('2012 HR 배정표'!AB1290)=TRUE),VLOOKUP('2012 HR 배정표'!AB1290,Prj_list!$A$5:$B$201,2,FALSE),"")))))))</x:f>
        <x:v/>
      </x:c>
    </x:row>
    <x:row r="1288" spans="2:3">
      <x:c r="B1288" s="13" t="str">
        <x:f ca="1">IF(AND(MONTH(TODAY())='2012 HR 배정표'!F$3,ISNUMBER('2012 HR 배정표'!F1291)=TRUE),VLOOKUP('2012 HR 배정표'!F1291,Prj_list!$A$5:$B$201,2,FALSE),IF(AND(MONTH(TODAY())='2012 HR 배정표'!H$3,ISNUMBER('2012 HR 배정표'!H1291)=TRUE),VLOOKUP('2012 HR 배정표'!H1291,Prj_list!$A$5:$B$201,2,FALSE),IF(AND(MONTH(TODAY())='2012 HR 배정표'!J$3,ISNUMBER('2012 HR 배정표'!J1291)=TRUE),VLOOKUP('2012 HR 배정표'!J1291,Prj_list!$A$5:$B$201,2,FALSE),IF(AND(MONTH(TODAY())='2012 HR 배정표'!L$3,ISNUMBER('2012 HR 배정표'!L1291)=TRUE),VLOOKUP('2012 HR 배정표'!L1291,Prj_list!$A$5:$B$201,2,FALSE),IF(AND(MONTH(TODAY())='2012 HR 배정표'!N$3,ISNUMBER('2012 HR 배정표'!N1291)=TRUE),VLOOKUP('2012 HR 배정표'!N1291,Prj_list!$A$5:$B$201,2,FALSE),"")))))</x:f>
        <x:v/>
      </x:c>
      <x:c r="C1288" s="13" t="str">
        <x:f ca="1">IF(AND(MONTH(TODAY())='2012 HR 배정표'!P$3,ISNUMBER('2012 HR 배정표'!P1291)=TRUE),VLOOKUP('2012 HR 배정표'!P1291,Prj_list!$A$5:$B$201,2,FALSE),IF(AND(MONTH(TODAY())='2012 HR 배정표'!R$3,ISNUMBER('2012 HR 배정표'!R1291)=TRUE),VLOOKUP('2012 HR 배정표'!R1291,Prj_list!$A$5:$B$201,2,FALSE),IF(AND(MONTH(TODAY())='2012 HR 배정표'!T$3,ISNUMBER('2012 HR 배정표'!T1291)=TRUE),VLOOKUP('2012 HR 배정표'!T1291,Prj_list!$A$5:$B$201,2,FALSE),IF(AND(MONTH(TODAY())='2012 HR 배정표'!V$3,ISNUMBER('2012 HR 배정표'!V1291)=TRUE),VLOOKUP('2012 HR 배정표'!V1291,Prj_list!$A$5:$B$201,2,FALSE),IF(AND(MONTH(TODAY())='2012 HR 배정표'!X$3,ISNUMBER('2012 HR 배정표'!X1291)=TRUE),VLOOKUP('2012 HR 배정표'!X1291,Prj_list!$A$5:$B$201,2,FALSE),IF(AND(MONTH(TODAY())='2012 HR 배정표'!Z$3,ISNUMBER('2012 HR 배정표'!Z1291)=TRUE),VLOOKUP('2012 HR 배정표'!Z1291,Prj_list!$A$5:$B$201,2,FALSE),IF(AND(MONTH(TODAY())='2012 HR 배정표'!AB$3,ISNUMBER('2012 HR 배정표'!AB1291)=TRUE),VLOOKUP('2012 HR 배정표'!AB1291,Prj_list!$A$5:$B$201,2,FALSE),"")))))))</x:f>
        <x:v/>
      </x:c>
    </x:row>
    <x:row r="1289" spans="2:3">
      <x:c r="B1289" s="13" t="str">
        <x:f ca="1">IF(AND(MONTH(TODAY())='2012 HR 배정표'!F$3,ISNUMBER('2012 HR 배정표'!F1292)=TRUE),VLOOKUP('2012 HR 배정표'!F1292,Prj_list!$A$5:$B$201,2,FALSE),IF(AND(MONTH(TODAY())='2012 HR 배정표'!H$3,ISNUMBER('2012 HR 배정표'!H1292)=TRUE),VLOOKUP('2012 HR 배정표'!H1292,Prj_list!$A$5:$B$201,2,FALSE),IF(AND(MONTH(TODAY())='2012 HR 배정표'!J$3,ISNUMBER('2012 HR 배정표'!J1292)=TRUE),VLOOKUP('2012 HR 배정표'!J1292,Prj_list!$A$5:$B$201,2,FALSE),IF(AND(MONTH(TODAY())='2012 HR 배정표'!L$3,ISNUMBER('2012 HR 배정표'!L1292)=TRUE),VLOOKUP('2012 HR 배정표'!L1292,Prj_list!$A$5:$B$201,2,FALSE),IF(AND(MONTH(TODAY())='2012 HR 배정표'!N$3,ISNUMBER('2012 HR 배정표'!N1292)=TRUE),VLOOKUP('2012 HR 배정표'!N1292,Prj_list!$A$5:$B$201,2,FALSE),"")))))</x:f>
        <x:v/>
      </x:c>
      <x:c r="C1289" s="13" t="str">
        <x:f ca="1">IF(AND(MONTH(TODAY())='2012 HR 배정표'!P$3,ISNUMBER('2012 HR 배정표'!P1292)=TRUE),VLOOKUP('2012 HR 배정표'!P1292,Prj_list!$A$5:$B$201,2,FALSE),IF(AND(MONTH(TODAY())='2012 HR 배정표'!R$3,ISNUMBER('2012 HR 배정표'!R1292)=TRUE),VLOOKUP('2012 HR 배정표'!R1292,Prj_list!$A$5:$B$201,2,FALSE),IF(AND(MONTH(TODAY())='2012 HR 배정표'!T$3,ISNUMBER('2012 HR 배정표'!T1292)=TRUE),VLOOKUP('2012 HR 배정표'!T1292,Prj_list!$A$5:$B$201,2,FALSE),IF(AND(MONTH(TODAY())='2012 HR 배정표'!V$3,ISNUMBER('2012 HR 배정표'!V1292)=TRUE),VLOOKUP('2012 HR 배정표'!V1292,Prj_list!$A$5:$B$201,2,FALSE),IF(AND(MONTH(TODAY())='2012 HR 배정표'!X$3,ISNUMBER('2012 HR 배정표'!X1292)=TRUE),VLOOKUP('2012 HR 배정표'!X1292,Prj_list!$A$5:$B$201,2,FALSE),IF(AND(MONTH(TODAY())='2012 HR 배정표'!Z$3,ISNUMBER('2012 HR 배정표'!Z1292)=TRUE),VLOOKUP('2012 HR 배정표'!Z1292,Prj_list!$A$5:$B$201,2,FALSE),IF(AND(MONTH(TODAY())='2012 HR 배정표'!AB$3,ISNUMBER('2012 HR 배정표'!AB1292)=TRUE),VLOOKUP('2012 HR 배정표'!AB1292,Prj_list!$A$5:$B$201,2,FALSE),"")))))))</x:f>
        <x:v/>
      </x:c>
    </x:row>
    <x:row r="1290" spans="2:3">
      <x:c r="B1290" s="13" t="str">
        <x:f ca="1">IF(AND(MONTH(TODAY())='2012 HR 배정표'!F$3,ISNUMBER('2012 HR 배정표'!F1293)=TRUE),VLOOKUP('2012 HR 배정표'!F1293,Prj_list!$A$5:$B$201,2,FALSE),IF(AND(MONTH(TODAY())='2012 HR 배정표'!H$3,ISNUMBER('2012 HR 배정표'!H1293)=TRUE),VLOOKUP('2012 HR 배정표'!H1293,Prj_list!$A$5:$B$201,2,FALSE),IF(AND(MONTH(TODAY())='2012 HR 배정표'!J$3,ISNUMBER('2012 HR 배정표'!J1293)=TRUE),VLOOKUP('2012 HR 배정표'!J1293,Prj_list!$A$5:$B$201,2,FALSE),IF(AND(MONTH(TODAY())='2012 HR 배정표'!L$3,ISNUMBER('2012 HR 배정표'!L1293)=TRUE),VLOOKUP('2012 HR 배정표'!L1293,Prj_list!$A$5:$B$201,2,FALSE),IF(AND(MONTH(TODAY())='2012 HR 배정표'!N$3,ISNUMBER('2012 HR 배정표'!N1293)=TRUE),VLOOKUP('2012 HR 배정표'!N1293,Prj_list!$A$5:$B$201,2,FALSE),"")))))</x:f>
        <x:v/>
      </x:c>
      <x:c r="C1290" s="13" t="str">
        <x:f ca="1">IF(AND(MONTH(TODAY())='2012 HR 배정표'!P$3,ISNUMBER('2012 HR 배정표'!P1293)=TRUE),VLOOKUP('2012 HR 배정표'!P1293,Prj_list!$A$5:$B$201,2,FALSE),IF(AND(MONTH(TODAY())='2012 HR 배정표'!R$3,ISNUMBER('2012 HR 배정표'!R1293)=TRUE),VLOOKUP('2012 HR 배정표'!R1293,Prj_list!$A$5:$B$201,2,FALSE),IF(AND(MONTH(TODAY())='2012 HR 배정표'!T$3,ISNUMBER('2012 HR 배정표'!T1293)=TRUE),VLOOKUP('2012 HR 배정표'!T1293,Prj_list!$A$5:$B$201,2,FALSE),IF(AND(MONTH(TODAY())='2012 HR 배정표'!V$3,ISNUMBER('2012 HR 배정표'!V1293)=TRUE),VLOOKUP('2012 HR 배정표'!V1293,Prj_list!$A$5:$B$201,2,FALSE),IF(AND(MONTH(TODAY())='2012 HR 배정표'!X$3,ISNUMBER('2012 HR 배정표'!X1293)=TRUE),VLOOKUP('2012 HR 배정표'!X1293,Prj_list!$A$5:$B$201,2,FALSE),IF(AND(MONTH(TODAY())='2012 HR 배정표'!Z$3,ISNUMBER('2012 HR 배정표'!Z1293)=TRUE),VLOOKUP('2012 HR 배정표'!Z1293,Prj_list!$A$5:$B$201,2,FALSE),IF(AND(MONTH(TODAY())='2012 HR 배정표'!AB$3,ISNUMBER('2012 HR 배정표'!AB1293)=TRUE),VLOOKUP('2012 HR 배정표'!AB1293,Prj_list!$A$5:$B$201,2,FALSE),"")))))))</x:f>
        <x:v/>
      </x:c>
    </x:row>
    <x:row r="1291" spans="2:3">
      <x:c r="B1291" s="13" t="str">
        <x:f ca="1">IF(AND(MONTH(TODAY())='2012 HR 배정표'!F$3,ISNUMBER('2012 HR 배정표'!F1294)=TRUE),VLOOKUP('2012 HR 배정표'!F1294,Prj_list!$A$5:$B$201,2,FALSE),IF(AND(MONTH(TODAY())='2012 HR 배정표'!H$3,ISNUMBER('2012 HR 배정표'!H1294)=TRUE),VLOOKUP('2012 HR 배정표'!H1294,Prj_list!$A$5:$B$201,2,FALSE),IF(AND(MONTH(TODAY())='2012 HR 배정표'!J$3,ISNUMBER('2012 HR 배정표'!J1294)=TRUE),VLOOKUP('2012 HR 배정표'!J1294,Prj_list!$A$5:$B$201,2,FALSE),IF(AND(MONTH(TODAY())='2012 HR 배정표'!L$3,ISNUMBER('2012 HR 배정표'!L1294)=TRUE),VLOOKUP('2012 HR 배정표'!L1294,Prj_list!$A$5:$B$201,2,FALSE),IF(AND(MONTH(TODAY())='2012 HR 배정표'!N$3,ISNUMBER('2012 HR 배정표'!N1294)=TRUE),VLOOKUP('2012 HR 배정표'!N1294,Prj_list!$A$5:$B$201,2,FALSE),"")))))</x:f>
        <x:v/>
      </x:c>
      <x:c r="C1291" s="13" t="str">
        <x:f ca="1">IF(AND(MONTH(TODAY())='2012 HR 배정표'!P$3,ISNUMBER('2012 HR 배정표'!P1294)=TRUE),VLOOKUP('2012 HR 배정표'!P1294,Prj_list!$A$5:$B$201,2,FALSE),IF(AND(MONTH(TODAY())='2012 HR 배정표'!R$3,ISNUMBER('2012 HR 배정표'!R1294)=TRUE),VLOOKUP('2012 HR 배정표'!R1294,Prj_list!$A$5:$B$201,2,FALSE),IF(AND(MONTH(TODAY())='2012 HR 배정표'!T$3,ISNUMBER('2012 HR 배정표'!T1294)=TRUE),VLOOKUP('2012 HR 배정표'!T1294,Prj_list!$A$5:$B$201,2,FALSE),IF(AND(MONTH(TODAY())='2012 HR 배정표'!V$3,ISNUMBER('2012 HR 배정표'!V1294)=TRUE),VLOOKUP('2012 HR 배정표'!V1294,Prj_list!$A$5:$B$201,2,FALSE),IF(AND(MONTH(TODAY())='2012 HR 배정표'!X$3,ISNUMBER('2012 HR 배정표'!X1294)=TRUE),VLOOKUP('2012 HR 배정표'!X1294,Prj_list!$A$5:$B$201,2,FALSE),IF(AND(MONTH(TODAY())='2012 HR 배정표'!Z$3,ISNUMBER('2012 HR 배정표'!Z1294)=TRUE),VLOOKUP('2012 HR 배정표'!Z1294,Prj_list!$A$5:$B$201,2,FALSE),IF(AND(MONTH(TODAY())='2012 HR 배정표'!AB$3,ISNUMBER('2012 HR 배정표'!AB1294)=TRUE),VLOOKUP('2012 HR 배정표'!AB1294,Prj_list!$A$5:$B$201,2,FALSE),"")))))))</x:f>
        <x:v/>
      </x:c>
    </x:row>
    <x:row r="1292" spans="2:3">
      <x:c r="B1292" s="13" t="str">
        <x:f ca="1">IF(AND(MONTH(TODAY())='2012 HR 배정표'!F$3,ISNUMBER('2012 HR 배정표'!F1295)=TRUE),VLOOKUP('2012 HR 배정표'!F1295,Prj_list!$A$5:$B$201,2,FALSE),IF(AND(MONTH(TODAY())='2012 HR 배정표'!H$3,ISNUMBER('2012 HR 배정표'!H1295)=TRUE),VLOOKUP('2012 HR 배정표'!H1295,Prj_list!$A$5:$B$201,2,FALSE),IF(AND(MONTH(TODAY())='2012 HR 배정표'!J$3,ISNUMBER('2012 HR 배정표'!J1295)=TRUE),VLOOKUP('2012 HR 배정표'!J1295,Prj_list!$A$5:$B$201,2,FALSE),IF(AND(MONTH(TODAY())='2012 HR 배정표'!L$3,ISNUMBER('2012 HR 배정표'!L1295)=TRUE),VLOOKUP('2012 HR 배정표'!L1295,Prj_list!$A$5:$B$201,2,FALSE),IF(AND(MONTH(TODAY())='2012 HR 배정표'!N$3,ISNUMBER('2012 HR 배정표'!N1295)=TRUE),VLOOKUP('2012 HR 배정표'!N1295,Prj_list!$A$5:$B$201,2,FALSE),"")))))</x:f>
        <x:v/>
      </x:c>
      <x:c r="C1292" s="13" t="str">
        <x:f ca="1">IF(AND(MONTH(TODAY())='2012 HR 배정표'!P$3,ISNUMBER('2012 HR 배정표'!P1295)=TRUE),VLOOKUP('2012 HR 배정표'!P1295,Prj_list!$A$5:$B$201,2,FALSE),IF(AND(MONTH(TODAY())='2012 HR 배정표'!R$3,ISNUMBER('2012 HR 배정표'!R1295)=TRUE),VLOOKUP('2012 HR 배정표'!R1295,Prj_list!$A$5:$B$201,2,FALSE),IF(AND(MONTH(TODAY())='2012 HR 배정표'!T$3,ISNUMBER('2012 HR 배정표'!T1295)=TRUE),VLOOKUP('2012 HR 배정표'!T1295,Prj_list!$A$5:$B$201,2,FALSE),IF(AND(MONTH(TODAY())='2012 HR 배정표'!V$3,ISNUMBER('2012 HR 배정표'!V1295)=TRUE),VLOOKUP('2012 HR 배정표'!V1295,Prj_list!$A$5:$B$201,2,FALSE),IF(AND(MONTH(TODAY())='2012 HR 배정표'!X$3,ISNUMBER('2012 HR 배정표'!X1295)=TRUE),VLOOKUP('2012 HR 배정표'!X1295,Prj_list!$A$5:$B$201,2,FALSE),IF(AND(MONTH(TODAY())='2012 HR 배정표'!Z$3,ISNUMBER('2012 HR 배정표'!Z1295)=TRUE),VLOOKUP('2012 HR 배정표'!Z1295,Prj_list!$A$5:$B$201,2,FALSE),IF(AND(MONTH(TODAY())='2012 HR 배정표'!AB$3,ISNUMBER('2012 HR 배정표'!AB1295)=TRUE),VLOOKUP('2012 HR 배정표'!AB1295,Prj_list!$A$5:$B$201,2,FALSE),"")))))))</x:f>
        <x:v/>
      </x:c>
    </x:row>
    <x:row r="1293" spans="2:3">
      <x:c r="B1293" s="13" t="str">
        <x:f ca="1">IF(AND(MONTH(TODAY())='2012 HR 배정표'!F$3,ISNUMBER('2012 HR 배정표'!F1296)=TRUE),VLOOKUP('2012 HR 배정표'!F1296,Prj_list!$A$5:$B$201,2,FALSE),IF(AND(MONTH(TODAY())='2012 HR 배정표'!H$3,ISNUMBER('2012 HR 배정표'!H1296)=TRUE),VLOOKUP('2012 HR 배정표'!H1296,Prj_list!$A$5:$B$201,2,FALSE),IF(AND(MONTH(TODAY())='2012 HR 배정표'!J$3,ISNUMBER('2012 HR 배정표'!J1296)=TRUE),VLOOKUP('2012 HR 배정표'!J1296,Prj_list!$A$5:$B$201,2,FALSE),IF(AND(MONTH(TODAY())='2012 HR 배정표'!L$3,ISNUMBER('2012 HR 배정표'!L1296)=TRUE),VLOOKUP('2012 HR 배정표'!L1296,Prj_list!$A$5:$B$201,2,FALSE),IF(AND(MONTH(TODAY())='2012 HR 배정표'!N$3,ISNUMBER('2012 HR 배정표'!N1296)=TRUE),VLOOKUP('2012 HR 배정표'!N1296,Prj_list!$A$5:$B$201,2,FALSE),"")))))</x:f>
        <x:v/>
      </x:c>
      <x:c r="C1293" s="13" t="str">
        <x:f ca="1">IF(AND(MONTH(TODAY())='2012 HR 배정표'!P$3,ISNUMBER('2012 HR 배정표'!P1296)=TRUE),VLOOKUP('2012 HR 배정표'!P1296,Prj_list!$A$5:$B$201,2,FALSE),IF(AND(MONTH(TODAY())='2012 HR 배정표'!R$3,ISNUMBER('2012 HR 배정표'!R1296)=TRUE),VLOOKUP('2012 HR 배정표'!R1296,Prj_list!$A$5:$B$201,2,FALSE),IF(AND(MONTH(TODAY())='2012 HR 배정표'!T$3,ISNUMBER('2012 HR 배정표'!T1296)=TRUE),VLOOKUP('2012 HR 배정표'!T1296,Prj_list!$A$5:$B$201,2,FALSE),IF(AND(MONTH(TODAY())='2012 HR 배정표'!V$3,ISNUMBER('2012 HR 배정표'!V1296)=TRUE),VLOOKUP('2012 HR 배정표'!V1296,Prj_list!$A$5:$B$201,2,FALSE),IF(AND(MONTH(TODAY())='2012 HR 배정표'!X$3,ISNUMBER('2012 HR 배정표'!X1296)=TRUE),VLOOKUP('2012 HR 배정표'!X1296,Prj_list!$A$5:$B$201,2,FALSE),IF(AND(MONTH(TODAY())='2012 HR 배정표'!Z$3,ISNUMBER('2012 HR 배정표'!Z1296)=TRUE),VLOOKUP('2012 HR 배정표'!Z1296,Prj_list!$A$5:$B$201,2,FALSE),IF(AND(MONTH(TODAY())='2012 HR 배정표'!AB$3,ISNUMBER('2012 HR 배정표'!AB1296)=TRUE),VLOOKUP('2012 HR 배정표'!AB1296,Prj_list!$A$5:$B$201,2,FALSE),"")))))))</x:f>
        <x:v/>
      </x:c>
    </x:row>
    <x:row r="1294" spans="2:3">
      <x:c r="B1294" s="13" t="str">
        <x:f ca="1">IF(AND(MONTH(TODAY())='2012 HR 배정표'!F$3,ISNUMBER('2012 HR 배정표'!F1297)=TRUE),VLOOKUP('2012 HR 배정표'!F1297,Prj_list!$A$5:$B$201,2,FALSE),IF(AND(MONTH(TODAY())='2012 HR 배정표'!H$3,ISNUMBER('2012 HR 배정표'!H1297)=TRUE),VLOOKUP('2012 HR 배정표'!H1297,Prj_list!$A$5:$B$201,2,FALSE),IF(AND(MONTH(TODAY())='2012 HR 배정표'!J$3,ISNUMBER('2012 HR 배정표'!J1297)=TRUE),VLOOKUP('2012 HR 배정표'!J1297,Prj_list!$A$5:$B$201,2,FALSE),IF(AND(MONTH(TODAY())='2012 HR 배정표'!L$3,ISNUMBER('2012 HR 배정표'!L1297)=TRUE),VLOOKUP('2012 HR 배정표'!L1297,Prj_list!$A$5:$B$201,2,FALSE),IF(AND(MONTH(TODAY())='2012 HR 배정표'!N$3,ISNUMBER('2012 HR 배정표'!N1297)=TRUE),VLOOKUP('2012 HR 배정표'!N1297,Prj_list!$A$5:$B$201,2,FALSE),"")))))</x:f>
        <x:v/>
      </x:c>
      <x:c r="C1294" s="13" t="str">
        <x:f ca="1">IF(AND(MONTH(TODAY())='2012 HR 배정표'!P$3,ISNUMBER('2012 HR 배정표'!P1297)=TRUE),VLOOKUP('2012 HR 배정표'!P1297,Prj_list!$A$5:$B$201,2,FALSE),IF(AND(MONTH(TODAY())='2012 HR 배정표'!R$3,ISNUMBER('2012 HR 배정표'!R1297)=TRUE),VLOOKUP('2012 HR 배정표'!R1297,Prj_list!$A$5:$B$201,2,FALSE),IF(AND(MONTH(TODAY())='2012 HR 배정표'!T$3,ISNUMBER('2012 HR 배정표'!T1297)=TRUE),VLOOKUP('2012 HR 배정표'!T1297,Prj_list!$A$5:$B$201,2,FALSE),IF(AND(MONTH(TODAY())='2012 HR 배정표'!V$3,ISNUMBER('2012 HR 배정표'!V1297)=TRUE),VLOOKUP('2012 HR 배정표'!V1297,Prj_list!$A$5:$B$201,2,FALSE),IF(AND(MONTH(TODAY())='2012 HR 배정표'!X$3,ISNUMBER('2012 HR 배정표'!X1297)=TRUE),VLOOKUP('2012 HR 배정표'!X1297,Prj_list!$A$5:$B$201,2,FALSE),IF(AND(MONTH(TODAY())='2012 HR 배정표'!Z$3,ISNUMBER('2012 HR 배정표'!Z1297)=TRUE),VLOOKUP('2012 HR 배정표'!Z1297,Prj_list!$A$5:$B$201,2,FALSE),IF(AND(MONTH(TODAY())='2012 HR 배정표'!AB$3,ISNUMBER('2012 HR 배정표'!AB1297)=TRUE),VLOOKUP('2012 HR 배정표'!AB1297,Prj_list!$A$5:$B$201,2,FALSE),"")))))))</x:f>
        <x:v/>
      </x:c>
    </x:row>
    <x:row r="1295" spans="2:3">
      <x:c r="B1295" s="13" t="str">
        <x:f ca="1">IF(AND(MONTH(TODAY())='2012 HR 배정표'!F$3,ISNUMBER('2012 HR 배정표'!F1298)=TRUE),VLOOKUP('2012 HR 배정표'!F1298,Prj_list!$A$5:$B$201,2,FALSE),IF(AND(MONTH(TODAY())='2012 HR 배정표'!H$3,ISNUMBER('2012 HR 배정표'!H1298)=TRUE),VLOOKUP('2012 HR 배정표'!H1298,Prj_list!$A$5:$B$201,2,FALSE),IF(AND(MONTH(TODAY())='2012 HR 배정표'!J$3,ISNUMBER('2012 HR 배정표'!J1298)=TRUE),VLOOKUP('2012 HR 배정표'!J1298,Prj_list!$A$5:$B$201,2,FALSE),IF(AND(MONTH(TODAY())='2012 HR 배정표'!L$3,ISNUMBER('2012 HR 배정표'!L1298)=TRUE),VLOOKUP('2012 HR 배정표'!L1298,Prj_list!$A$5:$B$201,2,FALSE),IF(AND(MONTH(TODAY())='2012 HR 배정표'!N$3,ISNUMBER('2012 HR 배정표'!N1298)=TRUE),VLOOKUP('2012 HR 배정표'!N1298,Prj_list!$A$5:$B$201,2,FALSE),"")))))</x:f>
        <x:v/>
      </x:c>
      <x:c r="C1295" s="13" t="str">
        <x:f ca="1">IF(AND(MONTH(TODAY())='2012 HR 배정표'!P$3,ISNUMBER('2012 HR 배정표'!P1298)=TRUE),VLOOKUP('2012 HR 배정표'!P1298,Prj_list!$A$5:$B$201,2,FALSE),IF(AND(MONTH(TODAY())='2012 HR 배정표'!R$3,ISNUMBER('2012 HR 배정표'!R1298)=TRUE),VLOOKUP('2012 HR 배정표'!R1298,Prj_list!$A$5:$B$201,2,FALSE),IF(AND(MONTH(TODAY())='2012 HR 배정표'!T$3,ISNUMBER('2012 HR 배정표'!T1298)=TRUE),VLOOKUP('2012 HR 배정표'!T1298,Prj_list!$A$5:$B$201,2,FALSE),IF(AND(MONTH(TODAY())='2012 HR 배정표'!V$3,ISNUMBER('2012 HR 배정표'!V1298)=TRUE),VLOOKUP('2012 HR 배정표'!V1298,Prj_list!$A$5:$B$201,2,FALSE),IF(AND(MONTH(TODAY())='2012 HR 배정표'!X$3,ISNUMBER('2012 HR 배정표'!X1298)=TRUE),VLOOKUP('2012 HR 배정표'!X1298,Prj_list!$A$5:$B$201,2,FALSE),IF(AND(MONTH(TODAY())='2012 HR 배정표'!Z$3,ISNUMBER('2012 HR 배정표'!Z1298)=TRUE),VLOOKUP('2012 HR 배정표'!Z1298,Prj_list!$A$5:$B$201,2,FALSE),IF(AND(MONTH(TODAY())='2012 HR 배정표'!AB$3,ISNUMBER('2012 HR 배정표'!AB1298)=TRUE),VLOOKUP('2012 HR 배정표'!AB1298,Prj_list!$A$5:$B$201,2,FALSE),"")))))))</x:f>
        <x:v/>
      </x:c>
    </x:row>
    <x:row r="1296" spans="2:3">
      <x:c r="B1296" s="13" t="str">
        <x:f ca="1">IF(AND(MONTH(TODAY())='2012 HR 배정표'!F$3,ISNUMBER('2012 HR 배정표'!F1299)=TRUE),VLOOKUP('2012 HR 배정표'!F1299,Prj_list!$A$5:$B$201,2,FALSE),IF(AND(MONTH(TODAY())='2012 HR 배정표'!H$3,ISNUMBER('2012 HR 배정표'!H1299)=TRUE),VLOOKUP('2012 HR 배정표'!H1299,Prj_list!$A$5:$B$201,2,FALSE),IF(AND(MONTH(TODAY())='2012 HR 배정표'!J$3,ISNUMBER('2012 HR 배정표'!J1299)=TRUE),VLOOKUP('2012 HR 배정표'!J1299,Prj_list!$A$5:$B$201,2,FALSE),IF(AND(MONTH(TODAY())='2012 HR 배정표'!L$3,ISNUMBER('2012 HR 배정표'!L1299)=TRUE),VLOOKUP('2012 HR 배정표'!L1299,Prj_list!$A$5:$B$201,2,FALSE),IF(AND(MONTH(TODAY())='2012 HR 배정표'!N$3,ISNUMBER('2012 HR 배정표'!N1299)=TRUE),VLOOKUP('2012 HR 배정표'!N1299,Prj_list!$A$5:$B$201,2,FALSE),"")))))</x:f>
        <x:v/>
      </x:c>
      <x:c r="C1296" s="13" t="str">
        <x:f ca="1">IF(AND(MONTH(TODAY())='2012 HR 배정표'!P$3,ISNUMBER('2012 HR 배정표'!P1299)=TRUE),VLOOKUP('2012 HR 배정표'!P1299,Prj_list!$A$5:$B$201,2,FALSE),IF(AND(MONTH(TODAY())='2012 HR 배정표'!R$3,ISNUMBER('2012 HR 배정표'!R1299)=TRUE),VLOOKUP('2012 HR 배정표'!R1299,Prj_list!$A$5:$B$201,2,FALSE),IF(AND(MONTH(TODAY())='2012 HR 배정표'!T$3,ISNUMBER('2012 HR 배정표'!T1299)=TRUE),VLOOKUP('2012 HR 배정표'!T1299,Prj_list!$A$5:$B$201,2,FALSE),IF(AND(MONTH(TODAY())='2012 HR 배정표'!V$3,ISNUMBER('2012 HR 배정표'!V1299)=TRUE),VLOOKUP('2012 HR 배정표'!V1299,Prj_list!$A$5:$B$201,2,FALSE),IF(AND(MONTH(TODAY())='2012 HR 배정표'!X$3,ISNUMBER('2012 HR 배정표'!X1299)=TRUE),VLOOKUP('2012 HR 배정표'!X1299,Prj_list!$A$5:$B$201,2,FALSE),IF(AND(MONTH(TODAY())='2012 HR 배정표'!Z$3,ISNUMBER('2012 HR 배정표'!Z1299)=TRUE),VLOOKUP('2012 HR 배정표'!Z1299,Prj_list!$A$5:$B$201,2,FALSE),IF(AND(MONTH(TODAY())='2012 HR 배정표'!AB$3,ISNUMBER('2012 HR 배정표'!AB1299)=TRUE),VLOOKUP('2012 HR 배정표'!AB1299,Prj_list!$A$5:$B$201,2,FALSE),"")))))))</x:f>
        <x:v/>
      </x:c>
    </x:row>
    <x:row r="1297" spans="2:3">
      <x:c r="B1297" s="13" t="str">
        <x:f ca="1">IF(AND(MONTH(TODAY())='2012 HR 배정표'!F$3,ISNUMBER('2012 HR 배정표'!F1300)=TRUE),VLOOKUP('2012 HR 배정표'!F1300,Prj_list!$A$5:$B$201,2,FALSE),IF(AND(MONTH(TODAY())='2012 HR 배정표'!H$3,ISNUMBER('2012 HR 배정표'!H1300)=TRUE),VLOOKUP('2012 HR 배정표'!H1300,Prj_list!$A$5:$B$201,2,FALSE),IF(AND(MONTH(TODAY())='2012 HR 배정표'!J$3,ISNUMBER('2012 HR 배정표'!J1300)=TRUE),VLOOKUP('2012 HR 배정표'!J1300,Prj_list!$A$5:$B$201,2,FALSE),IF(AND(MONTH(TODAY())='2012 HR 배정표'!L$3,ISNUMBER('2012 HR 배정표'!L1300)=TRUE),VLOOKUP('2012 HR 배정표'!L1300,Prj_list!$A$5:$B$201,2,FALSE),IF(AND(MONTH(TODAY())='2012 HR 배정표'!N$3,ISNUMBER('2012 HR 배정표'!N1300)=TRUE),VLOOKUP('2012 HR 배정표'!N1300,Prj_list!$A$5:$B$201,2,FALSE),"")))))</x:f>
        <x:v/>
      </x:c>
      <x:c r="C1297" s="13" t="str">
        <x:f ca="1">IF(AND(MONTH(TODAY())='2012 HR 배정표'!P$3,ISNUMBER('2012 HR 배정표'!P1300)=TRUE),VLOOKUP('2012 HR 배정표'!P1300,Prj_list!$A$5:$B$201,2,FALSE),IF(AND(MONTH(TODAY())='2012 HR 배정표'!R$3,ISNUMBER('2012 HR 배정표'!R1300)=TRUE),VLOOKUP('2012 HR 배정표'!R1300,Prj_list!$A$5:$B$201,2,FALSE),IF(AND(MONTH(TODAY())='2012 HR 배정표'!T$3,ISNUMBER('2012 HR 배정표'!T1300)=TRUE),VLOOKUP('2012 HR 배정표'!T1300,Prj_list!$A$5:$B$201,2,FALSE),IF(AND(MONTH(TODAY())='2012 HR 배정표'!V$3,ISNUMBER('2012 HR 배정표'!V1300)=TRUE),VLOOKUP('2012 HR 배정표'!V1300,Prj_list!$A$5:$B$201,2,FALSE),IF(AND(MONTH(TODAY())='2012 HR 배정표'!X$3,ISNUMBER('2012 HR 배정표'!X1300)=TRUE),VLOOKUP('2012 HR 배정표'!X1300,Prj_list!$A$5:$B$201,2,FALSE),IF(AND(MONTH(TODAY())='2012 HR 배정표'!Z$3,ISNUMBER('2012 HR 배정표'!Z1300)=TRUE),VLOOKUP('2012 HR 배정표'!Z1300,Prj_list!$A$5:$B$201,2,FALSE),IF(AND(MONTH(TODAY())='2012 HR 배정표'!AB$3,ISNUMBER('2012 HR 배정표'!AB1300)=TRUE),VLOOKUP('2012 HR 배정표'!AB1300,Prj_list!$A$5:$B$201,2,FALSE),"")))))))</x:f>
        <x:v/>
      </x:c>
    </x:row>
    <x:row r="1298" spans="2:3">
      <x:c r="B1298" s="13" t="str">
        <x:f ca="1">IF(AND(MONTH(TODAY())='2012 HR 배정표'!F$3,ISNUMBER('2012 HR 배정표'!F1301)=TRUE),VLOOKUP('2012 HR 배정표'!F1301,Prj_list!$A$5:$B$201,2,FALSE),IF(AND(MONTH(TODAY())='2012 HR 배정표'!H$3,ISNUMBER('2012 HR 배정표'!H1301)=TRUE),VLOOKUP('2012 HR 배정표'!H1301,Prj_list!$A$5:$B$201,2,FALSE),IF(AND(MONTH(TODAY())='2012 HR 배정표'!J$3,ISNUMBER('2012 HR 배정표'!J1301)=TRUE),VLOOKUP('2012 HR 배정표'!J1301,Prj_list!$A$5:$B$201,2,FALSE),IF(AND(MONTH(TODAY())='2012 HR 배정표'!L$3,ISNUMBER('2012 HR 배정표'!L1301)=TRUE),VLOOKUP('2012 HR 배정표'!L1301,Prj_list!$A$5:$B$201,2,FALSE),IF(AND(MONTH(TODAY())='2012 HR 배정표'!N$3,ISNUMBER('2012 HR 배정표'!N1301)=TRUE),VLOOKUP('2012 HR 배정표'!N1301,Prj_list!$A$5:$B$201,2,FALSE),"")))))</x:f>
        <x:v/>
      </x:c>
      <x:c r="C1298" s="13" t="str">
        <x:f ca="1">IF(AND(MONTH(TODAY())='2012 HR 배정표'!P$3,ISNUMBER('2012 HR 배정표'!P1301)=TRUE),VLOOKUP('2012 HR 배정표'!P1301,Prj_list!$A$5:$B$201,2,FALSE),IF(AND(MONTH(TODAY())='2012 HR 배정표'!R$3,ISNUMBER('2012 HR 배정표'!R1301)=TRUE),VLOOKUP('2012 HR 배정표'!R1301,Prj_list!$A$5:$B$201,2,FALSE),IF(AND(MONTH(TODAY())='2012 HR 배정표'!T$3,ISNUMBER('2012 HR 배정표'!T1301)=TRUE),VLOOKUP('2012 HR 배정표'!T1301,Prj_list!$A$5:$B$201,2,FALSE),IF(AND(MONTH(TODAY())='2012 HR 배정표'!V$3,ISNUMBER('2012 HR 배정표'!V1301)=TRUE),VLOOKUP('2012 HR 배정표'!V1301,Prj_list!$A$5:$B$201,2,FALSE),IF(AND(MONTH(TODAY())='2012 HR 배정표'!X$3,ISNUMBER('2012 HR 배정표'!X1301)=TRUE),VLOOKUP('2012 HR 배정표'!X1301,Prj_list!$A$5:$B$201,2,FALSE),IF(AND(MONTH(TODAY())='2012 HR 배정표'!Z$3,ISNUMBER('2012 HR 배정표'!Z1301)=TRUE),VLOOKUP('2012 HR 배정표'!Z1301,Prj_list!$A$5:$B$201,2,FALSE),IF(AND(MONTH(TODAY())='2012 HR 배정표'!AB$3,ISNUMBER('2012 HR 배정표'!AB1301)=TRUE),VLOOKUP('2012 HR 배정표'!AB1301,Prj_list!$A$5:$B$201,2,FALSE),"")))))))</x:f>
        <x:v/>
      </x:c>
    </x:row>
    <x:row r="1299" spans="2:3">
      <x:c r="B1299" s="13" t="str">
        <x:f ca="1">IF(AND(MONTH(TODAY())='2012 HR 배정표'!F$3,ISNUMBER('2012 HR 배정표'!F1302)=TRUE),VLOOKUP('2012 HR 배정표'!F1302,Prj_list!$A$5:$B$201,2,FALSE),IF(AND(MONTH(TODAY())='2012 HR 배정표'!H$3,ISNUMBER('2012 HR 배정표'!H1302)=TRUE),VLOOKUP('2012 HR 배정표'!H1302,Prj_list!$A$5:$B$201,2,FALSE),IF(AND(MONTH(TODAY())='2012 HR 배정표'!J$3,ISNUMBER('2012 HR 배정표'!J1302)=TRUE),VLOOKUP('2012 HR 배정표'!J1302,Prj_list!$A$5:$B$201,2,FALSE),IF(AND(MONTH(TODAY())='2012 HR 배정표'!L$3,ISNUMBER('2012 HR 배정표'!L1302)=TRUE),VLOOKUP('2012 HR 배정표'!L1302,Prj_list!$A$5:$B$201,2,FALSE),IF(AND(MONTH(TODAY())='2012 HR 배정표'!N$3,ISNUMBER('2012 HR 배정표'!N1302)=TRUE),VLOOKUP('2012 HR 배정표'!N1302,Prj_list!$A$5:$B$201,2,FALSE),"")))))</x:f>
        <x:v/>
      </x:c>
      <x:c r="C1299" s="13" t="str">
        <x:f ca="1">IF(AND(MONTH(TODAY())='2012 HR 배정표'!P$3,ISNUMBER('2012 HR 배정표'!P1302)=TRUE),VLOOKUP('2012 HR 배정표'!P1302,Prj_list!$A$5:$B$201,2,FALSE),IF(AND(MONTH(TODAY())='2012 HR 배정표'!R$3,ISNUMBER('2012 HR 배정표'!R1302)=TRUE),VLOOKUP('2012 HR 배정표'!R1302,Prj_list!$A$5:$B$201,2,FALSE),IF(AND(MONTH(TODAY())='2012 HR 배정표'!T$3,ISNUMBER('2012 HR 배정표'!T1302)=TRUE),VLOOKUP('2012 HR 배정표'!T1302,Prj_list!$A$5:$B$201,2,FALSE),IF(AND(MONTH(TODAY())='2012 HR 배정표'!V$3,ISNUMBER('2012 HR 배정표'!V1302)=TRUE),VLOOKUP('2012 HR 배정표'!V1302,Prj_list!$A$5:$B$201,2,FALSE),IF(AND(MONTH(TODAY())='2012 HR 배정표'!X$3,ISNUMBER('2012 HR 배정표'!X1302)=TRUE),VLOOKUP('2012 HR 배정표'!X1302,Prj_list!$A$5:$B$201,2,FALSE),IF(AND(MONTH(TODAY())='2012 HR 배정표'!Z$3,ISNUMBER('2012 HR 배정표'!Z1302)=TRUE),VLOOKUP('2012 HR 배정표'!Z1302,Prj_list!$A$5:$B$201,2,FALSE),IF(AND(MONTH(TODAY())='2012 HR 배정표'!AB$3,ISNUMBER('2012 HR 배정표'!AB1302)=TRUE),VLOOKUP('2012 HR 배정표'!AB1302,Prj_list!$A$5:$B$201,2,FALSE),"")))))))</x:f>
        <x:v/>
      </x:c>
    </x:row>
    <x:row r="1300" spans="2:3">
      <x:c r="B1300" s="13" t="str">
        <x:f ca="1">IF(AND(MONTH(TODAY())='2012 HR 배정표'!F$3,ISNUMBER('2012 HR 배정표'!F1303)=TRUE),VLOOKUP('2012 HR 배정표'!F1303,Prj_list!$A$5:$B$201,2,FALSE),IF(AND(MONTH(TODAY())='2012 HR 배정표'!H$3,ISNUMBER('2012 HR 배정표'!H1303)=TRUE),VLOOKUP('2012 HR 배정표'!H1303,Prj_list!$A$5:$B$201,2,FALSE),IF(AND(MONTH(TODAY())='2012 HR 배정표'!J$3,ISNUMBER('2012 HR 배정표'!J1303)=TRUE),VLOOKUP('2012 HR 배정표'!J1303,Prj_list!$A$5:$B$201,2,FALSE),IF(AND(MONTH(TODAY())='2012 HR 배정표'!L$3,ISNUMBER('2012 HR 배정표'!L1303)=TRUE),VLOOKUP('2012 HR 배정표'!L1303,Prj_list!$A$5:$B$201,2,FALSE),IF(AND(MONTH(TODAY())='2012 HR 배정표'!N$3,ISNUMBER('2012 HR 배정표'!N1303)=TRUE),VLOOKUP('2012 HR 배정표'!N1303,Prj_list!$A$5:$B$201,2,FALSE),"")))))</x:f>
        <x:v/>
      </x:c>
      <x:c r="C1300" s="13" t="str">
        <x:f ca="1">IF(AND(MONTH(TODAY())='2012 HR 배정표'!P$3,ISNUMBER('2012 HR 배정표'!P1303)=TRUE),VLOOKUP('2012 HR 배정표'!P1303,Prj_list!$A$5:$B$201,2,FALSE),IF(AND(MONTH(TODAY())='2012 HR 배정표'!R$3,ISNUMBER('2012 HR 배정표'!R1303)=TRUE),VLOOKUP('2012 HR 배정표'!R1303,Prj_list!$A$5:$B$201,2,FALSE),IF(AND(MONTH(TODAY())='2012 HR 배정표'!T$3,ISNUMBER('2012 HR 배정표'!T1303)=TRUE),VLOOKUP('2012 HR 배정표'!T1303,Prj_list!$A$5:$B$201,2,FALSE),IF(AND(MONTH(TODAY())='2012 HR 배정표'!V$3,ISNUMBER('2012 HR 배정표'!V1303)=TRUE),VLOOKUP('2012 HR 배정표'!V1303,Prj_list!$A$5:$B$201,2,FALSE),IF(AND(MONTH(TODAY())='2012 HR 배정표'!X$3,ISNUMBER('2012 HR 배정표'!X1303)=TRUE),VLOOKUP('2012 HR 배정표'!X1303,Prj_list!$A$5:$B$201,2,FALSE),IF(AND(MONTH(TODAY())='2012 HR 배정표'!Z$3,ISNUMBER('2012 HR 배정표'!Z1303)=TRUE),VLOOKUP('2012 HR 배정표'!Z1303,Prj_list!$A$5:$B$201,2,FALSE),IF(AND(MONTH(TODAY())='2012 HR 배정표'!AB$3,ISNUMBER('2012 HR 배정표'!AB1303)=TRUE),VLOOKUP('2012 HR 배정표'!AB1303,Prj_list!$A$5:$B$201,2,FALSE),"")))))))</x:f>
        <x:v/>
      </x:c>
    </x:row>
    <x:row r="1301" spans="2:3">
      <x:c r="B1301" s="13" t="str">
        <x:f ca="1">IF(AND(MONTH(TODAY())='2012 HR 배정표'!F$3,ISNUMBER('2012 HR 배정표'!F1304)=TRUE),VLOOKUP('2012 HR 배정표'!F1304,Prj_list!$A$5:$B$201,2,FALSE),IF(AND(MONTH(TODAY())='2012 HR 배정표'!H$3,ISNUMBER('2012 HR 배정표'!H1304)=TRUE),VLOOKUP('2012 HR 배정표'!H1304,Prj_list!$A$5:$B$201,2,FALSE),IF(AND(MONTH(TODAY())='2012 HR 배정표'!J$3,ISNUMBER('2012 HR 배정표'!J1304)=TRUE),VLOOKUP('2012 HR 배정표'!J1304,Prj_list!$A$5:$B$201,2,FALSE),IF(AND(MONTH(TODAY())='2012 HR 배정표'!L$3,ISNUMBER('2012 HR 배정표'!L1304)=TRUE),VLOOKUP('2012 HR 배정표'!L1304,Prj_list!$A$5:$B$201,2,FALSE),IF(AND(MONTH(TODAY())='2012 HR 배정표'!N$3,ISNUMBER('2012 HR 배정표'!N1304)=TRUE),VLOOKUP('2012 HR 배정표'!N1304,Prj_list!$A$5:$B$201,2,FALSE),"")))))</x:f>
        <x:v/>
      </x:c>
      <x:c r="C1301" s="13" t="str">
        <x:f ca="1">IF(AND(MONTH(TODAY())='2012 HR 배정표'!P$3,ISNUMBER('2012 HR 배정표'!P1304)=TRUE),VLOOKUP('2012 HR 배정표'!P1304,Prj_list!$A$5:$B$201,2,FALSE),IF(AND(MONTH(TODAY())='2012 HR 배정표'!R$3,ISNUMBER('2012 HR 배정표'!R1304)=TRUE),VLOOKUP('2012 HR 배정표'!R1304,Prj_list!$A$5:$B$201,2,FALSE),IF(AND(MONTH(TODAY())='2012 HR 배정표'!T$3,ISNUMBER('2012 HR 배정표'!T1304)=TRUE),VLOOKUP('2012 HR 배정표'!T1304,Prj_list!$A$5:$B$201,2,FALSE),IF(AND(MONTH(TODAY())='2012 HR 배정표'!V$3,ISNUMBER('2012 HR 배정표'!V1304)=TRUE),VLOOKUP('2012 HR 배정표'!V1304,Prj_list!$A$5:$B$201,2,FALSE),IF(AND(MONTH(TODAY())='2012 HR 배정표'!X$3,ISNUMBER('2012 HR 배정표'!X1304)=TRUE),VLOOKUP('2012 HR 배정표'!X1304,Prj_list!$A$5:$B$201,2,FALSE),IF(AND(MONTH(TODAY())='2012 HR 배정표'!Z$3,ISNUMBER('2012 HR 배정표'!Z1304)=TRUE),VLOOKUP('2012 HR 배정표'!Z1304,Prj_list!$A$5:$B$201,2,FALSE),IF(AND(MONTH(TODAY())='2012 HR 배정표'!AB$3,ISNUMBER('2012 HR 배정표'!AB1304)=TRUE),VLOOKUP('2012 HR 배정표'!AB1304,Prj_list!$A$5:$B$201,2,FALSE),"")))))))</x:f>
        <x:v/>
      </x:c>
    </x:row>
    <x:row r="1302" spans="2:3">
      <x:c r="B1302" s="13" t="str">
        <x:f ca="1">IF(AND(MONTH(TODAY())='2012 HR 배정표'!F$3,ISNUMBER('2012 HR 배정표'!F1305)=TRUE),VLOOKUP('2012 HR 배정표'!F1305,Prj_list!$A$5:$B$201,2,FALSE),IF(AND(MONTH(TODAY())='2012 HR 배정표'!H$3,ISNUMBER('2012 HR 배정표'!H1305)=TRUE),VLOOKUP('2012 HR 배정표'!H1305,Prj_list!$A$5:$B$201,2,FALSE),IF(AND(MONTH(TODAY())='2012 HR 배정표'!J$3,ISNUMBER('2012 HR 배정표'!J1305)=TRUE),VLOOKUP('2012 HR 배정표'!J1305,Prj_list!$A$5:$B$201,2,FALSE),IF(AND(MONTH(TODAY())='2012 HR 배정표'!L$3,ISNUMBER('2012 HR 배정표'!L1305)=TRUE),VLOOKUP('2012 HR 배정표'!L1305,Prj_list!$A$5:$B$201,2,FALSE),IF(AND(MONTH(TODAY())='2012 HR 배정표'!N$3,ISNUMBER('2012 HR 배정표'!N1305)=TRUE),VLOOKUP('2012 HR 배정표'!N1305,Prj_list!$A$5:$B$201,2,FALSE),"")))))</x:f>
        <x:v/>
      </x:c>
      <x:c r="C1302" s="13" t="str">
        <x:f ca="1">IF(AND(MONTH(TODAY())='2012 HR 배정표'!P$3,ISNUMBER('2012 HR 배정표'!P1305)=TRUE),VLOOKUP('2012 HR 배정표'!P1305,Prj_list!$A$5:$B$201,2,FALSE),IF(AND(MONTH(TODAY())='2012 HR 배정표'!R$3,ISNUMBER('2012 HR 배정표'!R1305)=TRUE),VLOOKUP('2012 HR 배정표'!R1305,Prj_list!$A$5:$B$201,2,FALSE),IF(AND(MONTH(TODAY())='2012 HR 배정표'!T$3,ISNUMBER('2012 HR 배정표'!T1305)=TRUE),VLOOKUP('2012 HR 배정표'!T1305,Prj_list!$A$5:$B$201,2,FALSE),IF(AND(MONTH(TODAY())='2012 HR 배정표'!V$3,ISNUMBER('2012 HR 배정표'!V1305)=TRUE),VLOOKUP('2012 HR 배정표'!V1305,Prj_list!$A$5:$B$201,2,FALSE),IF(AND(MONTH(TODAY())='2012 HR 배정표'!X$3,ISNUMBER('2012 HR 배정표'!X1305)=TRUE),VLOOKUP('2012 HR 배정표'!X1305,Prj_list!$A$5:$B$201,2,FALSE),IF(AND(MONTH(TODAY())='2012 HR 배정표'!Z$3,ISNUMBER('2012 HR 배정표'!Z1305)=TRUE),VLOOKUP('2012 HR 배정표'!Z1305,Prj_list!$A$5:$B$201,2,FALSE),IF(AND(MONTH(TODAY())='2012 HR 배정표'!AB$3,ISNUMBER('2012 HR 배정표'!AB1305)=TRUE),VLOOKUP('2012 HR 배정표'!AB1305,Prj_list!$A$5:$B$201,2,FALSE),"")))))))</x:f>
        <x:v/>
      </x:c>
    </x:row>
    <x:row r="1303" spans="2:3">
      <x:c r="B1303" s="13" t="str">
        <x:f ca="1">IF(AND(MONTH(TODAY())='2012 HR 배정표'!F$3,ISNUMBER('2012 HR 배정표'!F1306)=TRUE),VLOOKUP('2012 HR 배정표'!F1306,Prj_list!$A$5:$B$201,2,FALSE),IF(AND(MONTH(TODAY())='2012 HR 배정표'!H$3,ISNUMBER('2012 HR 배정표'!H1306)=TRUE),VLOOKUP('2012 HR 배정표'!H1306,Prj_list!$A$5:$B$201,2,FALSE),IF(AND(MONTH(TODAY())='2012 HR 배정표'!J$3,ISNUMBER('2012 HR 배정표'!J1306)=TRUE),VLOOKUP('2012 HR 배정표'!J1306,Prj_list!$A$5:$B$201,2,FALSE),IF(AND(MONTH(TODAY())='2012 HR 배정표'!L$3,ISNUMBER('2012 HR 배정표'!L1306)=TRUE),VLOOKUP('2012 HR 배정표'!L1306,Prj_list!$A$5:$B$201,2,FALSE),IF(AND(MONTH(TODAY())='2012 HR 배정표'!N$3,ISNUMBER('2012 HR 배정표'!N1306)=TRUE),VLOOKUP('2012 HR 배정표'!N1306,Prj_list!$A$5:$B$201,2,FALSE),"")))))</x:f>
        <x:v/>
      </x:c>
      <x:c r="C1303" s="13" t="str">
        <x:f ca="1">IF(AND(MONTH(TODAY())='2012 HR 배정표'!P$3,ISNUMBER('2012 HR 배정표'!P1306)=TRUE),VLOOKUP('2012 HR 배정표'!P1306,Prj_list!$A$5:$B$201,2,FALSE),IF(AND(MONTH(TODAY())='2012 HR 배정표'!R$3,ISNUMBER('2012 HR 배정표'!R1306)=TRUE),VLOOKUP('2012 HR 배정표'!R1306,Prj_list!$A$5:$B$201,2,FALSE),IF(AND(MONTH(TODAY())='2012 HR 배정표'!T$3,ISNUMBER('2012 HR 배정표'!T1306)=TRUE),VLOOKUP('2012 HR 배정표'!T1306,Prj_list!$A$5:$B$201,2,FALSE),IF(AND(MONTH(TODAY())='2012 HR 배정표'!V$3,ISNUMBER('2012 HR 배정표'!V1306)=TRUE),VLOOKUP('2012 HR 배정표'!V1306,Prj_list!$A$5:$B$201,2,FALSE),IF(AND(MONTH(TODAY())='2012 HR 배정표'!X$3,ISNUMBER('2012 HR 배정표'!X1306)=TRUE),VLOOKUP('2012 HR 배정표'!X1306,Prj_list!$A$5:$B$201,2,FALSE),IF(AND(MONTH(TODAY())='2012 HR 배정표'!Z$3,ISNUMBER('2012 HR 배정표'!Z1306)=TRUE),VLOOKUP('2012 HR 배정표'!Z1306,Prj_list!$A$5:$B$201,2,FALSE),IF(AND(MONTH(TODAY())='2012 HR 배정표'!AB$3,ISNUMBER('2012 HR 배정표'!AB1306)=TRUE),VLOOKUP('2012 HR 배정표'!AB1306,Prj_list!$A$5:$B$201,2,FALSE),"")))))))</x:f>
        <x:v/>
      </x:c>
    </x:row>
    <x:row r="1304" spans="2:3">
      <x:c r="B1304" s="13" t="str">
        <x:f ca="1">IF(AND(MONTH(TODAY())='2012 HR 배정표'!F$3,ISNUMBER('2012 HR 배정표'!F1307)=TRUE),VLOOKUP('2012 HR 배정표'!F1307,Prj_list!$A$5:$B$201,2,FALSE),IF(AND(MONTH(TODAY())='2012 HR 배정표'!H$3,ISNUMBER('2012 HR 배정표'!H1307)=TRUE),VLOOKUP('2012 HR 배정표'!H1307,Prj_list!$A$5:$B$201,2,FALSE),IF(AND(MONTH(TODAY())='2012 HR 배정표'!J$3,ISNUMBER('2012 HR 배정표'!J1307)=TRUE),VLOOKUP('2012 HR 배정표'!J1307,Prj_list!$A$5:$B$201,2,FALSE),IF(AND(MONTH(TODAY())='2012 HR 배정표'!L$3,ISNUMBER('2012 HR 배정표'!L1307)=TRUE),VLOOKUP('2012 HR 배정표'!L1307,Prj_list!$A$5:$B$201,2,FALSE),IF(AND(MONTH(TODAY())='2012 HR 배정표'!N$3,ISNUMBER('2012 HR 배정표'!N1307)=TRUE),VLOOKUP('2012 HR 배정표'!N1307,Prj_list!$A$5:$B$201,2,FALSE),"")))))</x:f>
        <x:v/>
      </x:c>
      <x:c r="C1304" s="13" t="str">
        <x:f ca="1">IF(AND(MONTH(TODAY())='2012 HR 배정표'!P$3,ISNUMBER('2012 HR 배정표'!P1307)=TRUE),VLOOKUP('2012 HR 배정표'!P1307,Prj_list!$A$5:$B$201,2,FALSE),IF(AND(MONTH(TODAY())='2012 HR 배정표'!R$3,ISNUMBER('2012 HR 배정표'!R1307)=TRUE),VLOOKUP('2012 HR 배정표'!R1307,Prj_list!$A$5:$B$201,2,FALSE),IF(AND(MONTH(TODAY())='2012 HR 배정표'!T$3,ISNUMBER('2012 HR 배정표'!T1307)=TRUE),VLOOKUP('2012 HR 배정표'!T1307,Prj_list!$A$5:$B$201,2,FALSE),IF(AND(MONTH(TODAY())='2012 HR 배정표'!V$3,ISNUMBER('2012 HR 배정표'!V1307)=TRUE),VLOOKUP('2012 HR 배정표'!V1307,Prj_list!$A$5:$B$201,2,FALSE),IF(AND(MONTH(TODAY())='2012 HR 배정표'!X$3,ISNUMBER('2012 HR 배정표'!X1307)=TRUE),VLOOKUP('2012 HR 배정표'!X1307,Prj_list!$A$5:$B$201,2,FALSE),IF(AND(MONTH(TODAY())='2012 HR 배정표'!Z$3,ISNUMBER('2012 HR 배정표'!Z1307)=TRUE),VLOOKUP('2012 HR 배정표'!Z1307,Prj_list!$A$5:$B$201,2,FALSE),IF(AND(MONTH(TODAY())='2012 HR 배정표'!AB$3,ISNUMBER('2012 HR 배정표'!AB1307)=TRUE),VLOOKUP('2012 HR 배정표'!AB1307,Prj_list!$A$5:$B$201,2,FALSE),"")))))))</x:f>
        <x:v/>
      </x:c>
    </x:row>
    <x:row r="1305" spans="2:3">
      <x:c r="B1305" s="13" t="str">
        <x:f ca="1">IF(AND(MONTH(TODAY())='2012 HR 배정표'!F$3,ISNUMBER('2012 HR 배정표'!F1308)=TRUE),VLOOKUP('2012 HR 배정표'!F1308,Prj_list!$A$5:$B$201,2,FALSE),IF(AND(MONTH(TODAY())='2012 HR 배정표'!H$3,ISNUMBER('2012 HR 배정표'!H1308)=TRUE),VLOOKUP('2012 HR 배정표'!H1308,Prj_list!$A$5:$B$201,2,FALSE),IF(AND(MONTH(TODAY())='2012 HR 배정표'!J$3,ISNUMBER('2012 HR 배정표'!J1308)=TRUE),VLOOKUP('2012 HR 배정표'!J1308,Prj_list!$A$5:$B$201,2,FALSE),IF(AND(MONTH(TODAY())='2012 HR 배정표'!L$3,ISNUMBER('2012 HR 배정표'!L1308)=TRUE),VLOOKUP('2012 HR 배정표'!L1308,Prj_list!$A$5:$B$201,2,FALSE),IF(AND(MONTH(TODAY())='2012 HR 배정표'!N$3,ISNUMBER('2012 HR 배정표'!N1308)=TRUE),VLOOKUP('2012 HR 배정표'!N1308,Prj_list!$A$5:$B$201,2,FALSE),"")))))</x:f>
        <x:v/>
      </x:c>
      <x:c r="C1305" s="13" t="str">
        <x:f ca="1">IF(AND(MONTH(TODAY())='2012 HR 배정표'!P$3,ISNUMBER('2012 HR 배정표'!P1308)=TRUE),VLOOKUP('2012 HR 배정표'!P1308,Prj_list!$A$5:$B$201,2,FALSE),IF(AND(MONTH(TODAY())='2012 HR 배정표'!R$3,ISNUMBER('2012 HR 배정표'!R1308)=TRUE),VLOOKUP('2012 HR 배정표'!R1308,Prj_list!$A$5:$B$201,2,FALSE),IF(AND(MONTH(TODAY())='2012 HR 배정표'!T$3,ISNUMBER('2012 HR 배정표'!T1308)=TRUE),VLOOKUP('2012 HR 배정표'!T1308,Prj_list!$A$5:$B$201,2,FALSE),IF(AND(MONTH(TODAY())='2012 HR 배정표'!V$3,ISNUMBER('2012 HR 배정표'!V1308)=TRUE),VLOOKUP('2012 HR 배정표'!V1308,Prj_list!$A$5:$B$201,2,FALSE),IF(AND(MONTH(TODAY())='2012 HR 배정표'!X$3,ISNUMBER('2012 HR 배정표'!X1308)=TRUE),VLOOKUP('2012 HR 배정표'!X1308,Prj_list!$A$5:$B$201,2,FALSE),IF(AND(MONTH(TODAY())='2012 HR 배정표'!Z$3,ISNUMBER('2012 HR 배정표'!Z1308)=TRUE),VLOOKUP('2012 HR 배정표'!Z1308,Prj_list!$A$5:$B$201,2,FALSE),IF(AND(MONTH(TODAY())='2012 HR 배정표'!AB$3,ISNUMBER('2012 HR 배정표'!AB1308)=TRUE),VLOOKUP('2012 HR 배정표'!AB1308,Prj_list!$A$5:$B$201,2,FALSE),"")))))))</x:f>
        <x:v/>
      </x:c>
    </x:row>
    <x:row r="1306" spans="2:3">
      <x:c r="B1306" s="13" t="str">
        <x:f ca="1">IF(AND(MONTH(TODAY())='2012 HR 배정표'!F$3,ISNUMBER('2012 HR 배정표'!F1309)=TRUE),VLOOKUP('2012 HR 배정표'!F1309,Prj_list!$A$5:$B$201,2,FALSE),IF(AND(MONTH(TODAY())='2012 HR 배정표'!H$3,ISNUMBER('2012 HR 배정표'!H1309)=TRUE),VLOOKUP('2012 HR 배정표'!H1309,Prj_list!$A$5:$B$201,2,FALSE),IF(AND(MONTH(TODAY())='2012 HR 배정표'!J$3,ISNUMBER('2012 HR 배정표'!J1309)=TRUE),VLOOKUP('2012 HR 배정표'!J1309,Prj_list!$A$5:$B$201,2,FALSE),IF(AND(MONTH(TODAY())='2012 HR 배정표'!L$3,ISNUMBER('2012 HR 배정표'!L1309)=TRUE),VLOOKUP('2012 HR 배정표'!L1309,Prj_list!$A$5:$B$201,2,FALSE),IF(AND(MONTH(TODAY())='2012 HR 배정표'!N$3,ISNUMBER('2012 HR 배정표'!N1309)=TRUE),VLOOKUP('2012 HR 배정표'!N1309,Prj_list!$A$5:$B$201,2,FALSE),"")))))</x:f>
        <x:v/>
      </x:c>
      <x:c r="C1306" s="13" t="str">
        <x:f ca="1">IF(AND(MONTH(TODAY())='2012 HR 배정표'!P$3,ISNUMBER('2012 HR 배정표'!P1309)=TRUE),VLOOKUP('2012 HR 배정표'!P1309,Prj_list!$A$5:$B$201,2,FALSE),IF(AND(MONTH(TODAY())='2012 HR 배정표'!R$3,ISNUMBER('2012 HR 배정표'!R1309)=TRUE),VLOOKUP('2012 HR 배정표'!R1309,Prj_list!$A$5:$B$201,2,FALSE),IF(AND(MONTH(TODAY())='2012 HR 배정표'!T$3,ISNUMBER('2012 HR 배정표'!T1309)=TRUE),VLOOKUP('2012 HR 배정표'!T1309,Prj_list!$A$5:$B$201,2,FALSE),IF(AND(MONTH(TODAY())='2012 HR 배정표'!V$3,ISNUMBER('2012 HR 배정표'!V1309)=TRUE),VLOOKUP('2012 HR 배정표'!V1309,Prj_list!$A$5:$B$201,2,FALSE),IF(AND(MONTH(TODAY())='2012 HR 배정표'!X$3,ISNUMBER('2012 HR 배정표'!X1309)=TRUE),VLOOKUP('2012 HR 배정표'!X1309,Prj_list!$A$5:$B$201,2,FALSE),IF(AND(MONTH(TODAY())='2012 HR 배정표'!Z$3,ISNUMBER('2012 HR 배정표'!Z1309)=TRUE),VLOOKUP('2012 HR 배정표'!Z1309,Prj_list!$A$5:$B$201,2,FALSE),IF(AND(MONTH(TODAY())='2012 HR 배정표'!AB$3,ISNUMBER('2012 HR 배정표'!AB1309)=TRUE),VLOOKUP('2012 HR 배정표'!AB1309,Prj_list!$A$5:$B$201,2,FALSE),"")))))))</x:f>
        <x:v/>
      </x:c>
    </x:row>
    <x:row r="1307" spans="2:3">
      <x:c r="B1307" s="13" t="str">
        <x:f ca="1">IF(AND(MONTH(TODAY())='2012 HR 배정표'!F$3,ISNUMBER('2012 HR 배정표'!F1310)=TRUE),VLOOKUP('2012 HR 배정표'!F1310,Prj_list!$A$5:$B$201,2,FALSE),IF(AND(MONTH(TODAY())='2012 HR 배정표'!H$3,ISNUMBER('2012 HR 배정표'!H1310)=TRUE),VLOOKUP('2012 HR 배정표'!H1310,Prj_list!$A$5:$B$201,2,FALSE),IF(AND(MONTH(TODAY())='2012 HR 배정표'!J$3,ISNUMBER('2012 HR 배정표'!J1310)=TRUE),VLOOKUP('2012 HR 배정표'!J1310,Prj_list!$A$5:$B$201,2,FALSE),IF(AND(MONTH(TODAY())='2012 HR 배정표'!L$3,ISNUMBER('2012 HR 배정표'!L1310)=TRUE),VLOOKUP('2012 HR 배정표'!L1310,Prj_list!$A$5:$B$201,2,FALSE),IF(AND(MONTH(TODAY())='2012 HR 배정표'!N$3,ISNUMBER('2012 HR 배정표'!N1310)=TRUE),VLOOKUP('2012 HR 배정표'!N1310,Prj_list!$A$5:$B$201,2,FALSE),"")))))</x:f>
        <x:v/>
      </x:c>
      <x:c r="C1307" s="13" t="str">
        <x:f ca="1">IF(AND(MONTH(TODAY())='2012 HR 배정표'!P$3,ISNUMBER('2012 HR 배정표'!P1310)=TRUE),VLOOKUP('2012 HR 배정표'!P1310,Prj_list!$A$5:$B$201,2,FALSE),IF(AND(MONTH(TODAY())='2012 HR 배정표'!R$3,ISNUMBER('2012 HR 배정표'!R1310)=TRUE),VLOOKUP('2012 HR 배정표'!R1310,Prj_list!$A$5:$B$201,2,FALSE),IF(AND(MONTH(TODAY())='2012 HR 배정표'!T$3,ISNUMBER('2012 HR 배정표'!T1310)=TRUE),VLOOKUP('2012 HR 배정표'!T1310,Prj_list!$A$5:$B$201,2,FALSE),IF(AND(MONTH(TODAY())='2012 HR 배정표'!V$3,ISNUMBER('2012 HR 배정표'!V1310)=TRUE),VLOOKUP('2012 HR 배정표'!V1310,Prj_list!$A$5:$B$201,2,FALSE),IF(AND(MONTH(TODAY())='2012 HR 배정표'!X$3,ISNUMBER('2012 HR 배정표'!X1310)=TRUE),VLOOKUP('2012 HR 배정표'!X1310,Prj_list!$A$5:$B$201,2,FALSE),IF(AND(MONTH(TODAY())='2012 HR 배정표'!Z$3,ISNUMBER('2012 HR 배정표'!Z1310)=TRUE),VLOOKUP('2012 HR 배정표'!Z1310,Prj_list!$A$5:$B$201,2,FALSE),IF(AND(MONTH(TODAY())='2012 HR 배정표'!AB$3,ISNUMBER('2012 HR 배정표'!AB1310)=TRUE),VLOOKUP('2012 HR 배정표'!AB1310,Prj_list!$A$5:$B$201,2,FALSE),"")))))))</x:f>
        <x:v/>
      </x:c>
    </x:row>
    <x:row r="1308" spans="2:3">
      <x:c r="B1308" s="13" t="str">
        <x:f ca="1">IF(AND(MONTH(TODAY())='2012 HR 배정표'!F$3,ISNUMBER('2012 HR 배정표'!F1311)=TRUE),VLOOKUP('2012 HR 배정표'!F1311,Prj_list!$A$5:$B$201,2,FALSE),IF(AND(MONTH(TODAY())='2012 HR 배정표'!H$3,ISNUMBER('2012 HR 배정표'!H1311)=TRUE),VLOOKUP('2012 HR 배정표'!H1311,Prj_list!$A$5:$B$201,2,FALSE),IF(AND(MONTH(TODAY())='2012 HR 배정표'!J$3,ISNUMBER('2012 HR 배정표'!J1311)=TRUE),VLOOKUP('2012 HR 배정표'!J1311,Prj_list!$A$5:$B$201,2,FALSE),IF(AND(MONTH(TODAY())='2012 HR 배정표'!L$3,ISNUMBER('2012 HR 배정표'!L1311)=TRUE),VLOOKUP('2012 HR 배정표'!L1311,Prj_list!$A$5:$B$201,2,FALSE),IF(AND(MONTH(TODAY())='2012 HR 배정표'!N$3,ISNUMBER('2012 HR 배정표'!N1311)=TRUE),VLOOKUP('2012 HR 배정표'!N1311,Prj_list!$A$5:$B$201,2,FALSE),"")))))</x:f>
        <x:v/>
      </x:c>
      <x:c r="C1308" s="13" t="str">
        <x:f ca="1">IF(AND(MONTH(TODAY())='2012 HR 배정표'!P$3,ISNUMBER('2012 HR 배정표'!P1311)=TRUE),VLOOKUP('2012 HR 배정표'!P1311,Prj_list!$A$5:$B$201,2,FALSE),IF(AND(MONTH(TODAY())='2012 HR 배정표'!R$3,ISNUMBER('2012 HR 배정표'!R1311)=TRUE),VLOOKUP('2012 HR 배정표'!R1311,Prj_list!$A$5:$B$201,2,FALSE),IF(AND(MONTH(TODAY())='2012 HR 배정표'!T$3,ISNUMBER('2012 HR 배정표'!T1311)=TRUE),VLOOKUP('2012 HR 배정표'!T1311,Prj_list!$A$5:$B$201,2,FALSE),IF(AND(MONTH(TODAY())='2012 HR 배정표'!V$3,ISNUMBER('2012 HR 배정표'!V1311)=TRUE),VLOOKUP('2012 HR 배정표'!V1311,Prj_list!$A$5:$B$201,2,FALSE),IF(AND(MONTH(TODAY())='2012 HR 배정표'!X$3,ISNUMBER('2012 HR 배정표'!X1311)=TRUE),VLOOKUP('2012 HR 배정표'!X1311,Prj_list!$A$5:$B$201,2,FALSE),IF(AND(MONTH(TODAY())='2012 HR 배정표'!Z$3,ISNUMBER('2012 HR 배정표'!Z1311)=TRUE),VLOOKUP('2012 HR 배정표'!Z1311,Prj_list!$A$5:$B$201,2,FALSE),IF(AND(MONTH(TODAY())='2012 HR 배정표'!AB$3,ISNUMBER('2012 HR 배정표'!AB1311)=TRUE),VLOOKUP('2012 HR 배정표'!AB1311,Prj_list!$A$5:$B$201,2,FALSE),"")))))))</x:f>
        <x:v/>
      </x:c>
    </x:row>
    <x:row r="1309" spans="2:3">
      <x:c r="B1309" s="13" t="str">
        <x:f ca="1">IF(AND(MONTH(TODAY())='2012 HR 배정표'!F$3,ISNUMBER('2012 HR 배정표'!F1312)=TRUE),VLOOKUP('2012 HR 배정표'!F1312,Prj_list!$A$5:$B$201,2,FALSE),IF(AND(MONTH(TODAY())='2012 HR 배정표'!H$3,ISNUMBER('2012 HR 배정표'!H1312)=TRUE),VLOOKUP('2012 HR 배정표'!H1312,Prj_list!$A$5:$B$201,2,FALSE),IF(AND(MONTH(TODAY())='2012 HR 배정표'!J$3,ISNUMBER('2012 HR 배정표'!J1312)=TRUE),VLOOKUP('2012 HR 배정표'!J1312,Prj_list!$A$5:$B$201,2,FALSE),IF(AND(MONTH(TODAY())='2012 HR 배정표'!L$3,ISNUMBER('2012 HR 배정표'!L1312)=TRUE),VLOOKUP('2012 HR 배정표'!L1312,Prj_list!$A$5:$B$201,2,FALSE),IF(AND(MONTH(TODAY())='2012 HR 배정표'!N$3,ISNUMBER('2012 HR 배정표'!N1312)=TRUE),VLOOKUP('2012 HR 배정표'!N1312,Prj_list!$A$5:$B$201,2,FALSE),"")))))</x:f>
        <x:v/>
      </x:c>
      <x:c r="C1309" s="13" t="str">
        <x:f ca="1">IF(AND(MONTH(TODAY())='2012 HR 배정표'!P$3,ISNUMBER('2012 HR 배정표'!P1312)=TRUE),VLOOKUP('2012 HR 배정표'!P1312,Prj_list!$A$5:$B$201,2,FALSE),IF(AND(MONTH(TODAY())='2012 HR 배정표'!R$3,ISNUMBER('2012 HR 배정표'!R1312)=TRUE),VLOOKUP('2012 HR 배정표'!R1312,Prj_list!$A$5:$B$201,2,FALSE),IF(AND(MONTH(TODAY())='2012 HR 배정표'!T$3,ISNUMBER('2012 HR 배정표'!T1312)=TRUE),VLOOKUP('2012 HR 배정표'!T1312,Prj_list!$A$5:$B$201,2,FALSE),IF(AND(MONTH(TODAY())='2012 HR 배정표'!V$3,ISNUMBER('2012 HR 배정표'!V1312)=TRUE),VLOOKUP('2012 HR 배정표'!V1312,Prj_list!$A$5:$B$201,2,FALSE),IF(AND(MONTH(TODAY())='2012 HR 배정표'!X$3,ISNUMBER('2012 HR 배정표'!X1312)=TRUE),VLOOKUP('2012 HR 배정표'!X1312,Prj_list!$A$5:$B$201,2,FALSE),IF(AND(MONTH(TODAY())='2012 HR 배정표'!Z$3,ISNUMBER('2012 HR 배정표'!Z1312)=TRUE),VLOOKUP('2012 HR 배정표'!Z1312,Prj_list!$A$5:$B$201,2,FALSE),IF(AND(MONTH(TODAY())='2012 HR 배정표'!AB$3,ISNUMBER('2012 HR 배정표'!AB1312)=TRUE),VLOOKUP('2012 HR 배정표'!AB1312,Prj_list!$A$5:$B$201,2,FALSE),"")))))))</x:f>
        <x:v/>
      </x:c>
    </x:row>
    <x:row r="1310" spans="2:3">
      <x:c r="B1310" s="13" t="str">
        <x:f ca="1">IF(AND(MONTH(TODAY())='2012 HR 배정표'!F$3,ISNUMBER('2012 HR 배정표'!F1313)=TRUE),VLOOKUP('2012 HR 배정표'!F1313,Prj_list!$A$5:$B$201,2,FALSE),IF(AND(MONTH(TODAY())='2012 HR 배정표'!H$3,ISNUMBER('2012 HR 배정표'!H1313)=TRUE),VLOOKUP('2012 HR 배정표'!H1313,Prj_list!$A$5:$B$201,2,FALSE),IF(AND(MONTH(TODAY())='2012 HR 배정표'!J$3,ISNUMBER('2012 HR 배정표'!J1313)=TRUE),VLOOKUP('2012 HR 배정표'!J1313,Prj_list!$A$5:$B$201,2,FALSE),IF(AND(MONTH(TODAY())='2012 HR 배정표'!L$3,ISNUMBER('2012 HR 배정표'!L1313)=TRUE),VLOOKUP('2012 HR 배정표'!L1313,Prj_list!$A$5:$B$201,2,FALSE),IF(AND(MONTH(TODAY())='2012 HR 배정표'!N$3,ISNUMBER('2012 HR 배정표'!N1313)=TRUE),VLOOKUP('2012 HR 배정표'!N1313,Prj_list!$A$5:$B$201,2,FALSE),"")))))</x:f>
        <x:v/>
      </x:c>
      <x:c r="C1310" s="13" t="str">
        <x:f ca="1">IF(AND(MONTH(TODAY())='2012 HR 배정표'!P$3,ISNUMBER('2012 HR 배정표'!P1313)=TRUE),VLOOKUP('2012 HR 배정표'!P1313,Prj_list!$A$5:$B$201,2,FALSE),IF(AND(MONTH(TODAY())='2012 HR 배정표'!R$3,ISNUMBER('2012 HR 배정표'!R1313)=TRUE),VLOOKUP('2012 HR 배정표'!R1313,Prj_list!$A$5:$B$201,2,FALSE),IF(AND(MONTH(TODAY())='2012 HR 배정표'!T$3,ISNUMBER('2012 HR 배정표'!T1313)=TRUE),VLOOKUP('2012 HR 배정표'!T1313,Prj_list!$A$5:$B$201,2,FALSE),IF(AND(MONTH(TODAY())='2012 HR 배정표'!V$3,ISNUMBER('2012 HR 배정표'!V1313)=TRUE),VLOOKUP('2012 HR 배정표'!V1313,Prj_list!$A$5:$B$201,2,FALSE),IF(AND(MONTH(TODAY())='2012 HR 배정표'!X$3,ISNUMBER('2012 HR 배정표'!X1313)=TRUE),VLOOKUP('2012 HR 배정표'!X1313,Prj_list!$A$5:$B$201,2,FALSE),IF(AND(MONTH(TODAY())='2012 HR 배정표'!Z$3,ISNUMBER('2012 HR 배정표'!Z1313)=TRUE),VLOOKUP('2012 HR 배정표'!Z1313,Prj_list!$A$5:$B$201,2,FALSE),IF(AND(MONTH(TODAY())='2012 HR 배정표'!AB$3,ISNUMBER('2012 HR 배정표'!AB1313)=TRUE),VLOOKUP('2012 HR 배정표'!AB1313,Prj_list!$A$5:$B$201,2,FALSE),"")))))))</x:f>
        <x:v/>
      </x:c>
    </x:row>
    <x:row r="1311" spans="2:3">
      <x:c r="B1311" s="13" t="str">
        <x:f ca="1">IF(AND(MONTH(TODAY())='2012 HR 배정표'!F$3,ISNUMBER('2012 HR 배정표'!F1314)=TRUE),VLOOKUP('2012 HR 배정표'!F1314,Prj_list!$A$5:$B$201,2,FALSE),IF(AND(MONTH(TODAY())='2012 HR 배정표'!H$3,ISNUMBER('2012 HR 배정표'!H1314)=TRUE),VLOOKUP('2012 HR 배정표'!H1314,Prj_list!$A$5:$B$201,2,FALSE),IF(AND(MONTH(TODAY())='2012 HR 배정표'!J$3,ISNUMBER('2012 HR 배정표'!J1314)=TRUE),VLOOKUP('2012 HR 배정표'!J1314,Prj_list!$A$5:$B$201,2,FALSE),IF(AND(MONTH(TODAY())='2012 HR 배정표'!L$3,ISNUMBER('2012 HR 배정표'!L1314)=TRUE),VLOOKUP('2012 HR 배정표'!L1314,Prj_list!$A$5:$B$201,2,FALSE),IF(AND(MONTH(TODAY())='2012 HR 배정표'!N$3,ISNUMBER('2012 HR 배정표'!N1314)=TRUE),VLOOKUP('2012 HR 배정표'!N1314,Prj_list!$A$5:$B$201,2,FALSE),"")))))</x:f>
        <x:v/>
      </x:c>
      <x:c r="C1311" s="13" t="str">
        <x:f ca="1">IF(AND(MONTH(TODAY())='2012 HR 배정표'!P$3,ISNUMBER('2012 HR 배정표'!P1314)=TRUE),VLOOKUP('2012 HR 배정표'!P1314,Prj_list!$A$5:$B$201,2,FALSE),IF(AND(MONTH(TODAY())='2012 HR 배정표'!R$3,ISNUMBER('2012 HR 배정표'!R1314)=TRUE),VLOOKUP('2012 HR 배정표'!R1314,Prj_list!$A$5:$B$201,2,FALSE),IF(AND(MONTH(TODAY())='2012 HR 배정표'!T$3,ISNUMBER('2012 HR 배정표'!T1314)=TRUE),VLOOKUP('2012 HR 배정표'!T1314,Prj_list!$A$5:$B$201,2,FALSE),IF(AND(MONTH(TODAY())='2012 HR 배정표'!V$3,ISNUMBER('2012 HR 배정표'!V1314)=TRUE),VLOOKUP('2012 HR 배정표'!V1314,Prj_list!$A$5:$B$201,2,FALSE),IF(AND(MONTH(TODAY())='2012 HR 배정표'!X$3,ISNUMBER('2012 HR 배정표'!X1314)=TRUE),VLOOKUP('2012 HR 배정표'!X1314,Prj_list!$A$5:$B$201,2,FALSE),IF(AND(MONTH(TODAY())='2012 HR 배정표'!Z$3,ISNUMBER('2012 HR 배정표'!Z1314)=TRUE),VLOOKUP('2012 HR 배정표'!Z1314,Prj_list!$A$5:$B$201,2,FALSE),IF(AND(MONTH(TODAY())='2012 HR 배정표'!AB$3,ISNUMBER('2012 HR 배정표'!AB1314)=TRUE),VLOOKUP('2012 HR 배정표'!AB1314,Prj_list!$A$5:$B$201,2,FALSE),"")))))))</x:f>
        <x:v/>
      </x:c>
    </x:row>
    <x:row r="1312" spans="2:3">
      <x:c r="B1312" s="13" t="str">
        <x:f ca="1">IF(AND(MONTH(TODAY())='2012 HR 배정표'!F$3,ISNUMBER('2012 HR 배정표'!F1315)=TRUE),VLOOKUP('2012 HR 배정표'!F1315,Prj_list!$A$5:$B$201,2,FALSE),IF(AND(MONTH(TODAY())='2012 HR 배정표'!H$3,ISNUMBER('2012 HR 배정표'!H1315)=TRUE),VLOOKUP('2012 HR 배정표'!H1315,Prj_list!$A$5:$B$201,2,FALSE),IF(AND(MONTH(TODAY())='2012 HR 배정표'!J$3,ISNUMBER('2012 HR 배정표'!J1315)=TRUE),VLOOKUP('2012 HR 배정표'!J1315,Prj_list!$A$5:$B$201,2,FALSE),IF(AND(MONTH(TODAY())='2012 HR 배정표'!L$3,ISNUMBER('2012 HR 배정표'!L1315)=TRUE),VLOOKUP('2012 HR 배정표'!L1315,Prj_list!$A$5:$B$201,2,FALSE),IF(AND(MONTH(TODAY())='2012 HR 배정표'!N$3,ISNUMBER('2012 HR 배정표'!N1315)=TRUE),VLOOKUP('2012 HR 배정표'!N1315,Prj_list!$A$5:$B$201,2,FALSE),"")))))</x:f>
        <x:v/>
      </x:c>
      <x:c r="C1312" s="13" t="str">
        <x:f ca="1">IF(AND(MONTH(TODAY())='2012 HR 배정표'!P$3,ISNUMBER('2012 HR 배정표'!P1315)=TRUE),VLOOKUP('2012 HR 배정표'!P1315,Prj_list!$A$5:$B$201,2,FALSE),IF(AND(MONTH(TODAY())='2012 HR 배정표'!R$3,ISNUMBER('2012 HR 배정표'!R1315)=TRUE),VLOOKUP('2012 HR 배정표'!R1315,Prj_list!$A$5:$B$201,2,FALSE),IF(AND(MONTH(TODAY())='2012 HR 배정표'!T$3,ISNUMBER('2012 HR 배정표'!T1315)=TRUE),VLOOKUP('2012 HR 배정표'!T1315,Prj_list!$A$5:$B$201,2,FALSE),IF(AND(MONTH(TODAY())='2012 HR 배정표'!V$3,ISNUMBER('2012 HR 배정표'!V1315)=TRUE),VLOOKUP('2012 HR 배정표'!V1315,Prj_list!$A$5:$B$201,2,FALSE),IF(AND(MONTH(TODAY())='2012 HR 배정표'!X$3,ISNUMBER('2012 HR 배정표'!X1315)=TRUE),VLOOKUP('2012 HR 배정표'!X1315,Prj_list!$A$5:$B$201,2,FALSE),IF(AND(MONTH(TODAY())='2012 HR 배정표'!Z$3,ISNUMBER('2012 HR 배정표'!Z1315)=TRUE),VLOOKUP('2012 HR 배정표'!Z1315,Prj_list!$A$5:$B$201,2,FALSE),IF(AND(MONTH(TODAY())='2012 HR 배정표'!AB$3,ISNUMBER('2012 HR 배정표'!AB1315)=TRUE),VLOOKUP('2012 HR 배정표'!AB1315,Prj_list!$A$5:$B$201,2,FALSE),"")))))))</x:f>
        <x:v/>
      </x:c>
    </x:row>
    <x:row r="1313" spans="2:3">
      <x:c r="B1313" s="13" t="str">
        <x:f ca="1">IF(AND(MONTH(TODAY())='2012 HR 배정표'!F$3,ISNUMBER('2012 HR 배정표'!F1316)=TRUE),VLOOKUP('2012 HR 배정표'!F1316,Prj_list!$A$5:$B$201,2,FALSE),IF(AND(MONTH(TODAY())='2012 HR 배정표'!H$3,ISNUMBER('2012 HR 배정표'!H1316)=TRUE),VLOOKUP('2012 HR 배정표'!H1316,Prj_list!$A$5:$B$201,2,FALSE),IF(AND(MONTH(TODAY())='2012 HR 배정표'!J$3,ISNUMBER('2012 HR 배정표'!J1316)=TRUE),VLOOKUP('2012 HR 배정표'!J1316,Prj_list!$A$5:$B$201,2,FALSE),IF(AND(MONTH(TODAY())='2012 HR 배정표'!L$3,ISNUMBER('2012 HR 배정표'!L1316)=TRUE),VLOOKUP('2012 HR 배정표'!L1316,Prj_list!$A$5:$B$201,2,FALSE),IF(AND(MONTH(TODAY())='2012 HR 배정표'!N$3,ISNUMBER('2012 HR 배정표'!N1316)=TRUE),VLOOKUP('2012 HR 배정표'!N1316,Prj_list!$A$5:$B$201,2,FALSE),"")))))</x:f>
        <x:v/>
      </x:c>
      <x:c r="C1313" s="13" t="str">
        <x:f ca="1">IF(AND(MONTH(TODAY())='2012 HR 배정표'!P$3,ISNUMBER('2012 HR 배정표'!P1316)=TRUE),VLOOKUP('2012 HR 배정표'!P1316,Prj_list!$A$5:$B$201,2,FALSE),IF(AND(MONTH(TODAY())='2012 HR 배정표'!R$3,ISNUMBER('2012 HR 배정표'!R1316)=TRUE),VLOOKUP('2012 HR 배정표'!R1316,Prj_list!$A$5:$B$201,2,FALSE),IF(AND(MONTH(TODAY())='2012 HR 배정표'!T$3,ISNUMBER('2012 HR 배정표'!T1316)=TRUE),VLOOKUP('2012 HR 배정표'!T1316,Prj_list!$A$5:$B$201,2,FALSE),IF(AND(MONTH(TODAY())='2012 HR 배정표'!V$3,ISNUMBER('2012 HR 배정표'!V1316)=TRUE),VLOOKUP('2012 HR 배정표'!V1316,Prj_list!$A$5:$B$201,2,FALSE),IF(AND(MONTH(TODAY())='2012 HR 배정표'!X$3,ISNUMBER('2012 HR 배정표'!X1316)=TRUE),VLOOKUP('2012 HR 배정표'!X1316,Prj_list!$A$5:$B$201,2,FALSE),IF(AND(MONTH(TODAY())='2012 HR 배정표'!Z$3,ISNUMBER('2012 HR 배정표'!Z1316)=TRUE),VLOOKUP('2012 HR 배정표'!Z1316,Prj_list!$A$5:$B$201,2,FALSE),IF(AND(MONTH(TODAY())='2012 HR 배정표'!AB$3,ISNUMBER('2012 HR 배정표'!AB1316)=TRUE),VLOOKUP('2012 HR 배정표'!AB1316,Prj_list!$A$5:$B$201,2,FALSE),"")))))))</x:f>
        <x:v/>
      </x:c>
    </x:row>
    <x:row r="1314" spans="2:3">
      <x:c r="B1314" s="13" t="str">
        <x:f ca="1">IF(AND(MONTH(TODAY())='2012 HR 배정표'!F$3,ISNUMBER('2012 HR 배정표'!F1317)=TRUE),VLOOKUP('2012 HR 배정표'!F1317,Prj_list!$A$5:$B$201,2,FALSE),IF(AND(MONTH(TODAY())='2012 HR 배정표'!H$3,ISNUMBER('2012 HR 배정표'!H1317)=TRUE),VLOOKUP('2012 HR 배정표'!H1317,Prj_list!$A$5:$B$201,2,FALSE),IF(AND(MONTH(TODAY())='2012 HR 배정표'!J$3,ISNUMBER('2012 HR 배정표'!J1317)=TRUE),VLOOKUP('2012 HR 배정표'!J1317,Prj_list!$A$5:$B$201,2,FALSE),IF(AND(MONTH(TODAY())='2012 HR 배정표'!L$3,ISNUMBER('2012 HR 배정표'!L1317)=TRUE),VLOOKUP('2012 HR 배정표'!L1317,Prj_list!$A$5:$B$201,2,FALSE),IF(AND(MONTH(TODAY())='2012 HR 배정표'!N$3,ISNUMBER('2012 HR 배정표'!N1317)=TRUE),VLOOKUP('2012 HR 배정표'!N1317,Prj_list!$A$5:$B$201,2,FALSE),"")))))</x:f>
        <x:v/>
      </x:c>
      <x:c r="C1314" s="13" t="str">
        <x:f ca="1">IF(AND(MONTH(TODAY())='2012 HR 배정표'!P$3,ISNUMBER('2012 HR 배정표'!P1317)=TRUE),VLOOKUP('2012 HR 배정표'!P1317,Prj_list!$A$5:$B$201,2,FALSE),IF(AND(MONTH(TODAY())='2012 HR 배정표'!R$3,ISNUMBER('2012 HR 배정표'!R1317)=TRUE),VLOOKUP('2012 HR 배정표'!R1317,Prj_list!$A$5:$B$201,2,FALSE),IF(AND(MONTH(TODAY())='2012 HR 배정표'!T$3,ISNUMBER('2012 HR 배정표'!T1317)=TRUE),VLOOKUP('2012 HR 배정표'!T1317,Prj_list!$A$5:$B$201,2,FALSE),IF(AND(MONTH(TODAY())='2012 HR 배정표'!V$3,ISNUMBER('2012 HR 배정표'!V1317)=TRUE),VLOOKUP('2012 HR 배정표'!V1317,Prj_list!$A$5:$B$201,2,FALSE),IF(AND(MONTH(TODAY())='2012 HR 배정표'!X$3,ISNUMBER('2012 HR 배정표'!X1317)=TRUE),VLOOKUP('2012 HR 배정표'!X1317,Prj_list!$A$5:$B$201,2,FALSE),IF(AND(MONTH(TODAY())='2012 HR 배정표'!Z$3,ISNUMBER('2012 HR 배정표'!Z1317)=TRUE),VLOOKUP('2012 HR 배정표'!Z1317,Prj_list!$A$5:$B$201,2,FALSE),IF(AND(MONTH(TODAY())='2012 HR 배정표'!AB$3,ISNUMBER('2012 HR 배정표'!AB1317)=TRUE),VLOOKUP('2012 HR 배정표'!AB1317,Prj_list!$A$5:$B$201,2,FALSE),"")))))))</x:f>
        <x:v/>
      </x:c>
    </x:row>
    <x:row r="1315" spans="2:3">
      <x:c r="B1315" s="13" t="str">
        <x:f ca="1">IF(AND(MONTH(TODAY())='2012 HR 배정표'!F$3,ISNUMBER('2012 HR 배정표'!F1318)=TRUE),VLOOKUP('2012 HR 배정표'!F1318,Prj_list!$A$5:$B$201,2,FALSE),IF(AND(MONTH(TODAY())='2012 HR 배정표'!H$3,ISNUMBER('2012 HR 배정표'!H1318)=TRUE),VLOOKUP('2012 HR 배정표'!H1318,Prj_list!$A$5:$B$201,2,FALSE),IF(AND(MONTH(TODAY())='2012 HR 배정표'!J$3,ISNUMBER('2012 HR 배정표'!J1318)=TRUE),VLOOKUP('2012 HR 배정표'!J1318,Prj_list!$A$5:$B$201,2,FALSE),IF(AND(MONTH(TODAY())='2012 HR 배정표'!L$3,ISNUMBER('2012 HR 배정표'!L1318)=TRUE),VLOOKUP('2012 HR 배정표'!L1318,Prj_list!$A$5:$B$201,2,FALSE),IF(AND(MONTH(TODAY())='2012 HR 배정표'!N$3,ISNUMBER('2012 HR 배정표'!N1318)=TRUE),VLOOKUP('2012 HR 배정표'!N1318,Prj_list!$A$5:$B$201,2,FALSE),"")))))</x:f>
        <x:v/>
      </x:c>
      <x:c r="C1315" s="13" t="str">
        <x:f ca="1">IF(AND(MONTH(TODAY())='2012 HR 배정표'!P$3,ISNUMBER('2012 HR 배정표'!P1318)=TRUE),VLOOKUP('2012 HR 배정표'!P1318,Prj_list!$A$5:$B$201,2,FALSE),IF(AND(MONTH(TODAY())='2012 HR 배정표'!R$3,ISNUMBER('2012 HR 배정표'!R1318)=TRUE),VLOOKUP('2012 HR 배정표'!R1318,Prj_list!$A$5:$B$201,2,FALSE),IF(AND(MONTH(TODAY())='2012 HR 배정표'!T$3,ISNUMBER('2012 HR 배정표'!T1318)=TRUE),VLOOKUP('2012 HR 배정표'!T1318,Prj_list!$A$5:$B$201,2,FALSE),IF(AND(MONTH(TODAY())='2012 HR 배정표'!V$3,ISNUMBER('2012 HR 배정표'!V1318)=TRUE),VLOOKUP('2012 HR 배정표'!V1318,Prj_list!$A$5:$B$201,2,FALSE),IF(AND(MONTH(TODAY())='2012 HR 배정표'!X$3,ISNUMBER('2012 HR 배정표'!X1318)=TRUE),VLOOKUP('2012 HR 배정표'!X1318,Prj_list!$A$5:$B$201,2,FALSE),IF(AND(MONTH(TODAY())='2012 HR 배정표'!Z$3,ISNUMBER('2012 HR 배정표'!Z1318)=TRUE),VLOOKUP('2012 HR 배정표'!Z1318,Prj_list!$A$5:$B$201,2,FALSE),IF(AND(MONTH(TODAY())='2012 HR 배정표'!AB$3,ISNUMBER('2012 HR 배정표'!AB1318)=TRUE),VLOOKUP('2012 HR 배정표'!AB1318,Prj_list!$A$5:$B$201,2,FALSE),"")))))))</x:f>
        <x:v/>
      </x:c>
    </x:row>
    <x:row r="1316" spans="2:3">
      <x:c r="B1316" s="13" t="str">
        <x:f ca="1">IF(AND(MONTH(TODAY())='2012 HR 배정표'!F$3,ISNUMBER('2012 HR 배정표'!F1319)=TRUE),VLOOKUP('2012 HR 배정표'!F1319,Prj_list!$A$5:$B$201,2,FALSE),IF(AND(MONTH(TODAY())='2012 HR 배정표'!H$3,ISNUMBER('2012 HR 배정표'!H1319)=TRUE),VLOOKUP('2012 HR 배정표'!H1319,Prj_list!$A$5:$B$201,2,FALSE),IF(AND(MONTH(TODAY())='2012 HR 배정표'!J$3,ISNUMBER('2012 HR 배정표'!J1319)=TRUE),VLOOKUP('2012 HR 배정표'!J1319,Prj_list!$A$5:$B$201,2,FALSE),IF(AND(MONTH(TODAY())='2012 HR 배정표'!L$3,ISNUMBER('2012 HR 배정표'!L1319)=TRUE),VLOOKUP('2012 HR 배정표'!L1319,Prj_list!$A$5:$B$201,2,FALSE),IF(AND(MONTH(TODAY())='2012 HR 배정표'!N$3,ISNUMBER('2012 HR 배정표'!N1319)=TRUE),VLOOKUP('2012 HR 배정표'!N1319,Prj_list!$A$5:$B$201,2,FALSE),"")))))</x:f>
        <x:v/>
      </x:c>
      <x:c r="C1316" s="13" t="str">
        <x:f ca="1">IF(AND(MONTH(TODAY())='2012 HR 배정표'!P$3,ISNUMBER('2012 HR 배정표'!P1319)=TRUE),VLOOKUP('2012 HR 배정표'!P1319,Prj_list!$A$5:$B$201,2,FALSE),IF(AND(MONTH(TODAY())='2012 HR 배정표'!R$3,ISNUMBER('2012 HR 배정표'!R1319)=TRUE),VLOOKUP('2012 HR 배정표'!R1319,Prj_list!$A$5:$B$201,2,FALSE),IF(AND(MONTH(TODAY())='2012 HR 배정표'!T$3,ISNUMBER('2012 HR 배정표'!T1319)=TRUE),VLOOKUP('2012 HR 배정표'!T1319,Prj_list!$A$5:$B$201,2,FALSE),IF(AND(MONTH(TODAY())='2012 HR 배정표'!V$3,ISNUMBER('2012 HR 배정표'!V1319)=TRUE),VLOOKUP('2012 HR 배정표'!V1319,Prj_list!$A$5:$B$201,2,FALSE),IF(AND(MONTH(TODAY())='2012 HR 배정표'!X$3,ISNUMBER('2012 HR 배정표'!X1319)=TRUE),VLOOKUP('2012 HR 배정표'!X1319,Prj_list!$A$5:$B$201,2,FALSE),IF(AND(MONTH(TODAY())='2012 HR 배정표'!Z$3,ISNUMBER('2012 HR 배정표'!Z1319)=TRUE),VLOOKUP('2012 HR 배정표'!Z1319,Prj_list!$A$5:$B$201,2,FALSE),IF(AND(MONTH(TODAY())='2012 HR 배정표'!AB$3,ISNUMBER('2012 HR 배정표'!AB1319)=TRUE),VLOOKUP('2012 HR 배정표'!AB1319,Prj_list!$A$5:$B$201,2,FALSE),"")))))))</x:f>
        <x:v/>
      </x:c>
    </x:row>
    <x:row r="1317" spans="2:3">
      <x:c r="B1317" s="13" t="str">
        <x:f ca="1">IF(AND(MONTH(TODAY())='2012 HR 배정표'!F$3,ISNUMBER('2012 HR 배정표'!F1320)=TRUE),VLOOKUP('2012 HR 배정표'!F1320,Prj_list!$A$5:$B$201,2,FALSE),IF(AND(MONTH(TODAY())='2012 HR 배정표'!H$3,ISNUMBER('2012 HR 배정표'!H1320)=TRUE),VLOOKUP('2012 HR 배정표'!H1320,Prj_list!$A$5:$B$201,2,FALSE),IF(AND(MONTH(TODAY())='2012 HR 배정표'!J$3,ISNUMBER('2012 HR 배정표'!J1320)=TRUE),VLOOKUP('2012 HR 배정표'!J1320,Prj_list!$A$5:$B$201,2,FALSE),IF(AND(MONTH(TODAY())='2012 HR 배정표'!L$3,ISNUMBER('2012 HR 배정표'!L1320)=TRUE),VLOOKUP('2012 HR 배정표'!L1320,Prj_list!$A$5:$B$201,2,FALSE),IF(AND(MONTH(TODAY())='2012 HR 배정표'!N$3,ISNUMBER('2012 HR 배정표'!N1320)=TRUE),VLOOKUP('2012 HR 배정표'!N1320,Prj_list!$A$5:$B$201,2,FALSE),"")))))</x:f>
        <x:v/>
      </x:c>
      <x:c r="C1317" s="13" t="str">
        <x:f ca="1">IF(AND(MONTH(TODAY())='2012 HR 배정표'!P$3,ISNUMBER('2012 HR 배정표'!P1320)=TRUE),VLOOKUP('2012 HR 배정표'!P1320,Prj_list!$A$5:$B$201,2,FALSE),IF(AND(MONTH(TODAY())='2012 HR 배정표'!R$3,ISNUMBER('2012 HR 배정표'!R1320)=TRUE),VLOOKUP('2012 HR 배정표'!R1320,Prj_list!$A$5:$B$201,2,FALSE),IF(AND(MONTH(TODAY())='2012 HR 배정표'!T$3,ISNUMBER('2012 HR 배정표'!T1320)=TRUE),VLOOKUP('2012 HR 배정표'!T1320,Prj_list!$A$5:$B$201,2,FALSE),IF(AND(MONTH(TODAY())='2012 HR 배정표'!V$3,ISNUMBER('2012 HR 배정표'!V1320)=TRUE),VLOOKUP('2012 HR 배정표'!V1320,Prj_list!$A$5:$B$201,2,FALSE),IF(AND(MONTH(TODAY())='2012 HR 배정표'!X$3,ISNUMBER('2012 HR 배정표'!X1320)=TRUE),VLOOKUP('2012 HR 배정표'!X1320,Prj_list!$A$5:$B$201,2,FALSE),IF(AND(MONTH(TODAY())='2012 HR 배정표'!Z$3,ISNUMBER('2012 HR 배정표'!Z1320)=TRUE),VLOOKUP('2012 HR 배정표'!Z1320,Prj_list!$A$5:$B$201,2,FALSE),IF(AND(MONTH(TODAY())='2012 HR 배정표'!AB$3,ISNUMBER('2012 HR 배정표'!AB1320)=TRUE),VLOOKUP('2012 HR 배정표'!AB1320,Prj_list!$A$5:$B$201,2,FALSE),"")))))))</x:f>
        <x:v/>
      </x:c>
    </x:row>
    <x:row r="1318" spans="2:3">
      <x:c r="B1318" s="13" t="str">
        <x:f ca="1">IF(AND(MONTH(TODAY())='2012 HR 배정표'!F$3,ISNUMBER('2012 HR 배정표'!F1321)=TRUE),VLOOKUP('2012 HR 배정표'!F1321,Prj_list!$A$5:$B$201,2,FALSE),IF(AND(MONTH(TODAY())='2012 HR 배정표'!H$3,ISNUMBER('2012 HR 배정표'!H1321)=TRUE),VLOOKUP('2012 HR 배정표'!H1321,Prj_list!$A$5:$B$201,2,FALSE),IF(AND(MONTH(TODAY())='2012 HR 배정표'!J$3,ISNUMBER('2012 HR 배정표'!J1321)=TRUE),VLOOKUP('2012 HR 배정표'!J1321,Prj_list!$A$5:$B$201,2,FALSE),IF(AND(MONTH(TODAY())='2012 HR 배정표'!L$3,ISNUMBER('2012 HR 배정표'!L1321)=TRUE),VLOOKUP('2012 HR 배정표'!L1321,Prj_list!$A$5:$B$201,2,FALSE),IF(AND(MONTH(TODAY())='2012 HR 배정표'!N$3,ISNUMBER('2012 HR 배정표'!N1321)=TRUE),VLOOKUP('2012 HR 배정표'!N1321,Prj_list!$A$5:$B$201,2,FALSE),"")))))</x:f>
        <x:v/>
      </x:c>
      <x:c r="C1318" s="13" t="str">
        <x:f ca="1">IF(AND(MONTH(TODAY())='2012 HR 배정표'!P$3,ISNUMBER('2012 HR 배정표'!P1321)=TRUE),VLOOKUP('2012 HR 배정표'!P1321,Prj_list!$A$5:$B$201,2,FALSE),IF(AND(MONTH(TODAY())='2012 HR 배정표'!R$3,ISNUMBER('2012 HR 배정표'!R1321)=TRUE),VLOOKUP('2012 HR 배정표'!R1321,Prj_list!$A$5:$B$201,2,FALSE),IF(AND(MONTH(TODAY())='2012 HR 배정표'!T$3,ISNUMBER('2012 HR 배정표'!T1321)=TRUE),VLOOKUP('2012 HR 배정표'!T1321,Prj_list!$A$5:$B$201,2,FALSE),IF(AND(MONTH(TODAY())='2012 HR 배정표'!V$3,ISNUMBER('2012 HR 배정표'!V1321)=TRUE),VLOOKUP('2012 HR 배정표'!V1321,Prj_list!$A$5:$B$201,2,FALSE),IF(AND(MONTH(TODAY())='2012 HR 배정표'!X$3,ISNUMBER('2012 HR 배정표'!X1321)=TRUE),VLOOKUP('2012 HR 배정표'!X1321,Prj_list!$A$5:$B$201,2,FALSE),IF(AND(MONTH(TODAY())='2012 HR 배정표'!Z$3,ISNUMBER('2012 HR 배정표'!Z1321)=TRUE),VLOOKUP('2012 HR 배정표'!Z1321,Prj_list!$A$5:$B$201,2,FALSE),IF(AND(MONTH(TODAY())='2012 HR 배정표'!AB$3,ISNUMBER('2012 HR 배정표'!AB1321)=TRUE),VLOOKUP('2012 HR 배정표'!AB1321,Prj_list!$A$5:$B$201,2,FALSE),"")))))))</x:f>
        <x:v/>
      </x:c>
    </x:row>
    <x:row r="1319" spans="2:3">
      <x:c r="B1319" s="13" t="str">
        <x:f ca="1">IF(AND(MONTH(TODAY())='2012 HR 배정표'!F$3,ISNUMBER('2012 HR 배정표'!F1322)=TRUE),VLOOKUP('2012 HR 배정표'!F1322,Prj_list!$A$5:$B$201,2,FALSE),IF(AND(MONTH(TODAY())='2012 HR 배정표'!H$3,ISNUMBER('2012 HR 배정표'!H1322)=TRUE),VLOOKUP('2012 HR 배정표'!H1322,Prj_list!$A$5:$B$201,2,FALSE),IF(AND(MONTH(TODAY())='2012 HR 배정표'!J$3,ISNUMBER('2012 HR 배정표'!J1322)=TRUE),VLOOKUP('2012 HR 배정표'!J1322,Prj_list!$A$5:$B$201,2,FALSE),IF(AND(MONTH(TODAY())='2012 HR 배정표'!L$3,ISNUMBER('2012 HR 배정표'!L1322)=TRUE),VLOOKUP('2012 HR 배정표'!L1322,Prj_list!$A$5:$B$201,2,FALSE),IF(AND(MONTH(TODAY())='2012 HR 배정표'!N$3,ISNUMBER('2012 HR 배정표'!N1322)=TRUE),VLOOKUP('2012 HR 배정표'!N1322,Prj_list!$A$5:$B$201,2,FALSE),"")))))</x:f>
        <x:v/>
      </x:c>
      <x:c r="C1319" s="13" t="str">
        <x:f ca="1">IF(AND(MONTH(TODAY())='2012 HR 배정표'!P$3,ISNUMBER('2012 HR 배정표'!P1322)=TRUE),VLOOKUP('2012 HR 배정표'!P1322,Prj_list!$A$5:$B$201,2,FALSE),IF(AND(MONTH(TODAY())='2012 HR 배정표'!R$3,ISNUMBER('2012 HR 배정표'!R1322)=TRUE),VLOOKUP('2012 HR 배정표'!R1322,Prj_list!$A$5:$B$201,2,FALSE),IF(AND(MONTH(TODAY())='2012 HR 배정표'!T$3,ISNUMBER('2012 HR 배정표'!T1322)=TRUE),VLOOKUP('2012 HR 배정표'!T1322,Prj_list!$A$5:$B$201,2,FALSE),IF(AND(MONTH(TODAY())='2012 HR 배정표'!V$3,ISNUMBER('2012 HR 배정표'!V1322)=TRUE),VLOOKUP('2012 HR 배정표'!V1322,Prj_list!$A$5:$B$201,2,FALSE),IF(AND(MONTH(TODAY())='2012 HR 배정표'!X$3,ISNUMBER('2012 HR 배정표'!X1322)=TRUE),VLOOKUP('2012 HR 배정표'!X1322,Prj_list!$A$5:$B$201,2,FALSE),IF(AND(MONTH(TODAY())='2012 HR 배정표'!Z$3,ISNUMBER('2012 HR 배정표'!Z1322)=TRUE),VLOOKUP('2012 HR 배정표'!Z1322,Prj_list!$A$5:$B$201,2,FALSE),IF(AND(MONTH(TODAY())='2012 HR 배정표'!AB$3,ISNUMBER('2012 HR 배정표'!AB1322)=TRUE),VLOOKUP('2012 HR 배정표'!AB1322,Prj_list!$A$5:$B$201,2,FALSE),"")))))))</x:f>
        <x:v/>
      </x:c>
    </x:row>
    <x:row r="1320" spans="2:3">
      <x:c r="B1320" s="13" t="str">
        <x:f ca="1">IF(AND(MONTH(TODAY())='2012 HR 배정표'!F$3,ISNUMBER('2012 HR 배정표'!F1323)=TRUE),VLOOKUP('2012 HR 배정표'!F1323,Prj_list!$A$5:$B$201,2,FALSE),IF(AND(MONTH(TODAY())='2012 HR 배정표'!H$3,ISNUMBER('2012 HR 배정표'!H1323)=TRUE),VLOOKUP('2012 HR 배정표'!H1323,Prj_list!$A$5:$B$201,2,FALSE),IF(AND(MONTH(TODAY())='2012 HR 배정표'!J$3,ISNUMBER('2012 HR 배정표'!J1323)=TRUE),VLOOKUP('2012 HR 배정표'!J1323,Prj_list!$A$5:$B$201,2,FALSE),IF(AND(MONTH(TODAY())='2012 HR 배정표'!L$3,ISNUMBER('2012 HR 배정표'!L1323)=TRUE),VLOOKUP('2012 HR 배정표'!L1323,Prj_list!$A$5:$B$201,2,FALSE),IF(AND(MONTH(TODAY())='2012 HR 배정표'!N$3,ISNUMBER('2012 HR 배정표'!N1323)=TRUE),VLOOKUP('2012 HR 배정표'!N1323,Prj_list!$A$5:$B$201,2,FALSE),"")))))</x:f>
        <x:v/>
      </x:c>
      <x:c r="C1320" s="13" t="str">
        <x:f ca="1">IF(AND(MONTH(TODAY())='2012 HR 배정표'!P$3,ISNUMBER('2012 HR 배정표'!P1323)=TRUE),VLOOKUP('2012 HR 배정표'!P1323,Prj_list!$A$5:$B$201,2,FALSE),IF(AND(MONTH(TODAY())='2012 HR 배정표'!R$3,ISNUMBER('2012 HR 배정표'!R1323)=TRUE),VLOOKUP('2012 HR 배정표'!R1323,Prj_list!$A$5:$B$201,2,FALSE),IF(AND(MONTH(TODAY())='2012 HR 배정표'!T$3,ISNUMBER('2012 HR 배정표'!T1323)=TRUE),VLOOKUP('2012 HR 배정표'!T1323,Prj_list!$A$5:$B$201,2,FALSE),IF(AND(MONTH(TODAY())='2012 HR 배정표'!V$3,ISNUMBER('2012 HR 배정표'!V1323)=TRUE),VLOOKUP('2012 HR 배정표'!V1323,Prj_list!$A$5:$B$201,2,FALSE),IF(AND(MONTH(TODAY())='2012 HR 배정표'!X$3,ISNUMBER('2012 HR 배정표'!X1323)=TRUE),VLOOKUP('2012 HR 배정표'!X1323,Prj_list!$A$5:$B$201,2,FALSE),IF(AND(MONTH(TODAY())='2012 HR 배정표'!Z$3,ISNUMBER('2012 HR 배정표'!Z1323)=TRUE),VLOOKUP('2012 HR 배정표'!Z1323,Prj_list!$A$5:$B$201,2,FALSE),IF(AND(MONTH(TODAY())='2012 HR 배정표'!AB$3,ISNUMBER('2012 HR 배정표'!AB1323)=TRUE),VLOOKUP('2012 HR 배정표'!AB1323,Prj_list!$A$5:$B$201,2,FALSE),"")))))))</x:f>
        <x:v/>
      </x:c>
    </x:row>
    <x:row r="1321" spans="2:3">
      <x:c r="B1321" s="13" t="str">
        <x:f ca="1">IF(AND(MONTH(TODAY())='2012 HR 배정표'!F$3,ISNUMBER('2012 HR 배정표'!F1324)=TRUE),VLOOKUP('2012 HR 배정표'!F1324,Prj_list!$A$5:$B$201,2,FALSE),IF(AND(MONTH(TODAY())='2012 HR 배정표'!H$3,ISNUMBER('2012 HR 배정표'!H1324)=TRUE),VLOOKUP('2012 HR 배정표'!H1324,Prj_list!$A$5:$B$201,2,FALSE),IF(AND(MONTH(TODAY())='2012 HR 배정표'!J$3,ISNUMBER('2012 HR 배정표'!J1324)=TRUE),VLOOKUP('2012 HR 배정표'!J1324,Prj_list!$A$5:$B$201,2,FALSE),IF(AND(MONTH(TODAY())='2012 HR 배정표'!L$3,ISNUMBER('2012 HR 배정표'!L1324)=TRUE),VLOOKUP('2012 HR 배정표'!L1324,Prj_list!$A$5:$B$201,2,FALSE),IF(AND(MONTH(TODAY())='2012 HR 배정표'!N$3,ISNUMBER('2012 HR 배정표'!N1324)=TRUE),VLOOKUP('2012 HR 배정표'!N1324,Prj_list!$A$5:$B$201,2,FALSE),"")))))</x:f>
        <x:v/>
      </x:c>
      <x:c r="C1321" s="13" t="str">
        <x:f ca="1">IF(AND(MONTH(TODAY())='2012 HR 배정표'!P$3,ISNUMBER('2012 HR 배정표'!P1324)=TRUE),VLOOKUP('2012 HR 배정표'!P1324,Prj_list!$A$5:$B$201,2,FALSE),IF(AND(MONTH(TODAY())='2012 HR 배정표'!R$3,ISNUMBER('2012 HR 배정표'!R1324)=TRUE),VLOOKUP('2012 HR 배정표'!R1324,Prj_list!$A$5:$B$201,2,FALSE),IF(AND(MONTH(TODAY())='2012 HR 배정표'!T$3,ISNUMBER('2012 HR 배정표'!T1324)=TRUE),VLOOKUP('2012 HR 배정표'!T1324,Prj_list!$A$5:$B$201,2,FALSE),IF(AND(MONTH(TODAY())='2012 HR 배정표'!V$3,ISNUMBER('2012 HR 배정표'!V1324)=TRUE),VLOOKUP('2012 HR 배정표'!V1324,Prj_list!$A$5:$B$201,2,FALSE),IF(AND(MONTH(TODAY())='2012 HR 배정표'!X$3,ISNUMBER('2012 HR 배정표'!X1324)=TRUE),VLOOKUP('2012 HR 배정표'!X1324,Prj_list!$A$5:$B$201,2,FALSE),IF(AND(MONTH(TODAY())='2012 HR 배정표'!Z$3,ISNUMBER('2012 HR 배정표'!Z1324)=TRUE),VLOOKUP('2012 HR 배정표'!Z1324,Prj_list!$A$5:$B$201,2,FALSE),IF(AND(MONTH(TODAY())='2012 HR 배정표'!AB$3,ISNUMBER('2012 HR 배정표'!AB1324)=TRUE),VLOOKUP('2012 HR 배정표'!AB1324,Prj_list!$A$5:$B$201,2,FALSE),"")))))))</x:f>
        <x:v/>
      </x:c>
    </x:row>
    <x:row r="1322" spans="2:3">
      <x:c r="B1322" s="13" t="str">
        <x:f ca="1">IF(AND(MONTH(TODAY())='2012 HR 배정표'!F$3,ISNUMBER('2012 HR 배정표'!F1325)=TRUE),VLOOKUP('2012 HR 배정표'!F1325,Prj_list!$A$5:$B$201,2,FALSE),IF(AND(MONTH(TODAY())='2012 HR 배정표'!H$3,ISNUMBER('2012 HR 배정표'!H1325)=TRUE),VLOOKUP('2012 HR 배정표'!H1325,Prj_list!$A$5:$B$201,2,FALSE),IF(AND(MONTH(TODAY())='2012 HR 배정표'!J$3,ISNUMBER('2012 HR 배정표'!J1325)=TRUE),VLOOKUP('2012 HR 배정표'!J1325,Prj_list!$A$5:$B$201,2,FALSE),IF(AND(MONTH(TODAY())='2012 HR 배정표'!L$3,ISNUMBER('2012 HR 배정표'!L1325)=TRUE),VLOOKUP('2012 HR 배정표'!L1325,Prj_list!$A$5:$B$201,2,FALSE),IF(AND(MONTH(TODAY())='2012 HR 배정표'!N$3,ISNUMBER('2012 HR 배정표'!N1325)=TRUE),VLOOKUP('2012 HR 배정표'!N1325,Prj_list!$A$5:$B$201,2,FALSE),"")))))</x:f>
        <x:v/>
      </x:c>
      <x:c r="C1322" s="13" t="str">
        <x:f ca="1">IF(AND(MONTH(TODAY())='2012 HR 배정표'!P$3,ISNUMBER('2012 HR 배정표'!P1325)=TRUE),VLOOKUP('2012 HR 배정표'!P1325,Prj_list!$A$5:$B$201,2,FALSE),IF(AND(MONTH(TODAY())='2012 HR 배정표'!R$3,ISNUMBER('2012 HR 배정표'!R1325)=TRUE),VLOOKUP('2012 HR 배정표'!R1325,Prj_list!$A$5:$B$201,2,FALSE),IF(AND(MONTH(TODAY())='2012 HR 배정표'!T$3,ISNUMBER('2012 HR 배정표'!T1325)=TRUE),VLOOKUP('2012 HR 배정표'!T1325,Prj_list!$A$5:$B$201,2,FALSE),IF(AND(MONTH(TODAY())='2012 HR 배정표'!V$3,ISNUMBER('2012 HR 배정표'!V1325)=TRUE),VLOOKUP('2012 HR 배정표'!V1325,Prj_list!$A$5:$B$201,2,FALSE),IF(AND(MONTH(TODAY())='2012 HR 배정표'!X$3,ISNUMBER('2012 HR 배정표'!X1325)=TRUE),VLOOKUP('2012 HR 배정표'!X1325,Prj_list!$A$5:$B$201,2,FALSE),IF(AND(MONTH(TODAY())='2012 HR 배정표'!Z$3,ISNUMBER('2012 HR 배정표'!Z1325)=TRUE),VLOOKUP('2012 HR 배정표'!Z1325,Prj_list!$A$5:$B$201,2,FALSE),IF(AND(MONTH(TODAY())='2012 HR 배정표'!AB$3,ISNUMBER('2012 HR 배정표'!AB1325)=TRUE),VLOOKUP('2012 HR 배정표'!AB1325,Prj_list!$A$5:$B$201,2,FALSE),"")))))))</x:f>
        <x:v/>
      </x:c>
    </x:row>
    <x:row r="1323" spans="2:3">
      <x:c r="B1323" s="13" t="str">
        <x:f ca="1">IF(AND(MONTH(TODAY())='2012 HR 배정표'!F$3,ISNUMBER('2012 HR 배정표'!F1326)=TRUE),VLOOKUP('2012 HR 배정표'!F1326,Prj_list!$A$5:$B$201,2,FALSE),IF(AND(MONTH(TODAY())='2012 HR 배정표'!H$3,ISNUMBER('2012 HR 배정표'!H1326)=TRUE),VLOOKUP('2012 HR 배정표'!H1326,Prj_list!$A$5:$B$201,2,FALSE),IF(AND(MONTH(TODAY())='2012 HR 배정표'!J$3,ISNUMBER('2012 HR 배정표'!J1326)=TRUE),VLOOKUP('2012 HR 배정표'!J1326,Prj_list!$A$5:$B$201,2,FALSE),IF(AND(MONTH(TODAY())='2012 HR 배정표'!L$3,ISNUMBER('2012 HR 배정표'!L1326)=TRUE),VLOOKUP('2012 HR 배정표'!L1326,Prj_list!$A$5:$B$201,2,FALSE),IF(AND(MONTH(TODAY())='2012 HR 배정표'!N$3,ISNUMBER('2012 HR 배정표'!N1326)=TRUE),VLOOKUP('2012 HR 배정표'!N1326,Prj_list!$A$5:$B$201,2,FALSE),"")))))</x:f>
        <x:v/>
      </x:c>
      <x:c r="C1323" s="13" t="str">
        <x:f ca="1">IF(AND(MONTH(TODAY())='2012 HR 배정표'!P$3,ISNUMBER('2012 HR 배정표'!P1326)=TRUE),VLOOKUP('2012 HR 배정표'!P1326,Prj_list!$A$5:$B$201,2,FALSE),IF(AND(MONTH(TODAY())='2012 HR 배정표'!R$3,ISNUMBER('2012 HR 배정표'!R1326)=TRUE),VLOOKUP('2012 HR 배정표'!R1326,Prj_list!$A$5:$B$201,2,FALSE),IF(AND(MONTH(TODAY())='2012 HR 배정표'!T$3,ISNUMBER('2012 HR 배정표'!T1326)=TRUE),VLOOKUP('2012 HR 배정표'!T1326,Prj_list!$A$5:$B$201,2,FALSE),IF(AND(MONTH(TODAY())='2012 HR 배정표'!V$3,ISNUMBER('2012 HR 배정표'!V1326)=TRUE),VLOOKUP('2012 HR 배정표'!V1326,Prj_list!$A$5:$B$201,2,FALSE),IF(AND(MONTH(TODAY())='2012 HR 배정표'!X$3,ISNUMBER('2012 HR 배정표'!X1326)=TRUE),VLOOKUP('2012 HR 배정표'!X1326,Prj_list!$A$5:$B$201,2,FALSE),IF(AND(MONTH(TODAY())='2012 HR 배정표'!Z$3,ISNUMBER('2012 HR 배정표'!Z1326)=TRUE),VLOOKUP('2012 HR 배정표'!Z1326,Prj_list!$A$5:$B$201,2,FALSE),IF(AND(MONTH(TODAY())='2012 HR 배정표'!AB$3,ISNUMBER('2012 HR 배정표'!AB1326)=TRUE),VLOOKUP('2012 HR 배정표'!AB1326,Prj_list!$A$5:$B$201,2,FALSE),"")))))))</x:f>
        <x:v/>
      </x:c>
    </x:row>
    <x:row r="1324" spans="2:3">
      <x:c r="B1324" s="13" t="str">
        <x:f ca="1">IF(AND(MONTH(TODAY())='2012 HR 배정표'!F$3,ISNUMBER('2012 HR 배정표'!F1327)=TRUE),VLOOKUP('2012 HR 배정표'!F1327,Prj_list!$A$5:$B$201,2,FALSE),IF(AND(MONTH(TODAY())='2012 HR 배정표'!H$3,ISNUMBER('2012 HR 배정표'!H1327)=TRUE),VLOOKUP('2012 HR 배정표'!H1327,Prj_list!$A$5:$B$201,2,FALSE),IF(AND(MONTH(TODAY())='2012 HR 배정표'!J$3,ISNUMBER('2012 HR 배정표'!J1327)=TRUE),VLOOKUP('2012 HR 배정표'!J1327,Prj_list!$A$5:$B$201,2,FALSE),IF(AND(MONTH(TODAY())='2012 HR 배정표'!L$3,ISNUMBER('2012 HR 배정표'!L1327)=TRUE),VLOOKUP('2012 HR 배정표'!L1327,Prj_list!$A$5:$B$201,2,FALSE),IF(AND(MONTH(TODAY())='2012 HR 배정표'!N$3,ISNUMBER('2012 HR 배정표'!N1327)=TRUE),VLOOKUP('2012 HR 배정표'!N1327,Prj_list!$A$5:$B$201,2,FALSE),"")))))</x:f>
        <x:v/>
      </x:c>
      <x:c r="C1324" s="13" t="str">
        <x:f ca="1">IF(AND(MONTH(TODAY())='2012 HR 배정표'!P$3,ISNUMBER('2012 HR 배정표'!P1327)=TRUE),VLOOKUP('2012 HR 배정표'!P1327,Prj_list!$A$5:$B$201,2,FALSE),IF(AND(MONTH(TODAY())='2012 HR 배정표'!R$3,ISNUMBER('2012 HR 배정표'!R1327)=TRUE),VLOOKUP('2012 HR 배정표'!R1327,Prj_list!$A$5:$B$201,2,FALSE),IF(AND(MONTH(TODAY())='2012 HR 배정표'!T$3,ISNUMBER('2012 HR 배정표'!T1327)=TRUE),VLOOKUP('2012 HR 배정표'!T1327,Prj_list!$A$5:$B$201,2,FALSE),IF(AND(MONTH(TODAY())='2012 HR 배정표'!V$3,ISNUMBER('2012 HR 배정표'!V1327)=TRUE),VLOOKUP('2012 HR 배정표'!V1327,Prj_list!$A$5:$B$201,2,FALSE),IF(AND(MONTH(TODAY())='2012 HR 배정표'!X$3,ISNUMBER('2012 HR 배정표'!X1327)=TRUE),VLOOKUP('2012 HR 배정표'!X1327,Prj_list!$A$5:$B$201,2,FALSE),IF(AND(MONTH(TODAY())='2012 HR 배정표'!Z$3,ISNUMBER('2012 HR 배정표'!Z1327)=TRUE),VLOOKUP('2012 HR 배정표'!Z1327,Prj_list!$A$5:$B$201,2,FALSE),IF(AND(MONTH(TODAY())='2012 HR 배정표'!AB$3,ISNUMBER('2012 HR 배정표'!AB1327)=TRUE),VLOOKUP('2012 HR 배정표'!AB1327,Prj_list!$A$5:$B$201,2,FALSE),"")))))))</x:f>
        <x:v/>
      </x:c>
    </x:row>
    <x:row r="1325" spans="2:3">
      <x:c r="B1325" s="13" t="str">
        <x:f ca="1">IF(AND(MONTH(TODAY())='2012 HR 배정표'!F$3,ISNUMBER('2012 HR 배정표'!F1328)=TRUE),VLOOKUP('2012 HR 배정표'!F1328,Prj_list!$A$5:$B$201,2,FALSE),IF(AND(MONTH(TODAY())='2012 HR 배정표'!H$3,ISNUMBER('2012 HR 배정표'!H1328)=TRUE),VLOOKUP('2012 HR 배정표'!H1328,Prj_list!$A$5:$B$201,2,FALSE),IF(AND(MONTH(TODAY())='2012 HR 배정표'!J$3,ISNUMBER('2012 HR 배정표'!J1328)=TRUE),VLOOKUP('2012 HR 배정표'!J1328,Prj_list!$A$5:$B$201,2,FALSE),IF(AND(MONTH(TODAY())='2012 HR 배정표'!L$3,ISNUMBER('2012 HR 배정표'!L1328)=TRUE),VLOOKUP('2012 HR 배정표'!L1328,Prj_list!$A$5:$B$201,2,FALSE),IF(AND(MONTH(TODAY())='2012 HR 배정표'!N$3,ISNUMBER('2012 HR 배정표'!N1328)=TRUE),VLOOKUP('2012 HR 배정표'!N1328,Prj_list!$A$5:$B$201,2,FALSE),"")))))</x:f>
        <x:v/>
      </x:c>
      <x:c r="C1325" s="13" t="str">
        <x:f ca="1">IF(AND(MONTH(TODAY())='2012 HR 배정표'!P$3,ISNUMBER('2012 HR 배정표'!P1328)=TRUE),VLOOKUP('2012 HR 배정표'!P1328,Prj_list!$A$5:$B$201,2,FALSE),IF(AND(MONTH(TODAY())='2012 HR 배정표'!R$3,ISNUMBER('2012 HR 배정표'!R1328)=TRUE),VLOOKUP('2012 HR 배정표'!R1328,Prj_list!$A$5:$B$201,2,FALSE),IF(AND(MONTH(TODAY())='2012 HR 배정표'!T$3,ISNUMBER('2012 HR 배정표'!T1328)=TRUE),VLOOKUP('2012 HR 배정표'!T1328,Prj_list!$A$5:$B$201,2,FALSE),IF(AND(MONTH(TODAY())='2012 HR 배정표'!V$3,ISNUMBER('2012 HR 배정표'!V1328)=TRUE),VLOOKUP('2012 HR 배정표'!V1328,Prj_list!$A$5:$B$201,2,FALSE),IF(AND(MONTH(TODAY())='2012 HR 배정표'!X$3,ISNUMBER('2012 HR 배정표'!X1328)=TRUE),VLOOKUP('2012 HR 배정표'!X1328,Prj_list!$A$5:$B$201,2,FALSE),IF(AND(MONTH(TODAY())='2012 HR 배정표'!Z$3,ISNUMBER('2012 HR 배정표'!Z1328)=TRUE),VLOOKUP('2012 HR 배정표'!Z1328,Prj_list!$A$5:$B$201,2,FALSE),IF(AND(MONTH(TODAY())='2012 HR 배정표'!AB$3,ISNUMBER('2012 HR 배정표'!AB1328)=TRUE),VLOOKUP('2012 HR 배정표'!AB1328,Prj_list!$A$5:$B$201,2,FALSE),"")))))))</x:f>
        <x:v/>
      </x:c>
    </x:row>
    <x:row r="1326" spans="2:3">
      <x:c r="B1326" s="13" t="str">
        <x:f ca="1">IF(AND(MONTH(TODAY())='2012 HR 배정표'!F$3,ISNUMBER('2012 HR 배정표'!F1329)=TRUE),VLOOKUP('2012 HR 배정표'!F1329,Prj_list!$A$5:$B$201,2,FALSE),IF(AND(MONTH(TODAY())='2012 HR 배정표'!H$3,ISNUMBER('2012 HR 배정표'!H1329)=TRUE),VLOOKUP('2012 HR 배정표'!H1329,Prj_list!$A$5:$B$201,2,FALSE),IF(AND(MONTH(TODAY())='2012 HR 배정표'!J$3,ISNUMBER('2012 HR 배정표'!J1329)=TRUE),VLOOKUP('2012 HR 배정표'!J1329,Prj_list!$A$5:$B$201,2,FALSE),IF(AND(MONTH(TODAY())='2012 HR 배정표'!L$3,ISNUMBER('2012 HR 배정표'!L1329)=TRUE),VLOOKUP('2012 HR 배정표'!L1329,Prj_list!$A$5:$B$201,2,FALSE),IF(AND(MONTH(TODAY())='2012 HR 배정표'!N$3,ISNUMBER('2012 HR 배정표'!N1329)=TRUE),VLOOKUP('2012 HR 배정표'!N1329,Prj_list!$A$5:$B$201,2,FALSE),"")))))</x:f>
        <x:v/>
      </x:c>
      <x:c r="C1326" s="13" t="str">
        <x:f ca="1">IF(AND(MONTH(TODAY())='2012 HR 배정표'!P$3,ISNUMBER('2012 HR 배정표'!P1329)=TRUE),VLOOKUP('2012 HR 배정표'!P1329,Prj_list!$A$5:$B$201,2,FALSE),IF(AND(MONTH(TODAY())='2012 HR 배정표'!R$3,ISNUMBER('2012 HR 배정표'!R1329)=TRUE),VLOOKUP('2012 HR 배정표'!R1329,Prj_list!$A$5:$B$201,2,FALSE),IF(AND(MONTH(TODAY())='2012 HR 배정표'!T$3,ISNUMBER('2012 HR 배정표'!T1329)=TRUE),VLOOKUP('2012 HR 배정표'!T1329,Prj_list!$A$5:$B$201,2,FALSE),IF(AND(MONTH(TODAY())='2012 HR 배정표'!V$3,ISNUMBER('2012 HR 배정표'!V1329)=TRUE),VLOOKUP('2012 HR 배정표'!V1329,Prj_list!$A$5:$B$201,2,FALSE),IF(AND(MONTH(TODAY())='2012 HR 배정표'!X$3,ISNUMBER('2012 HR 배정표'!X1329)=TRUE),VLOOKUP('2012 HR 배정표'!X1329,Prj_list!$A$5:$B$201,2,FALSE),IF(AND(MONTH(TODAY())='2012 HR 배정표'!Z$3,ISNUMBER('2012 HR 배정표'!Z1329)=TRUE),VLOOKUP('2012 HR 배정표'!Z1329,Prj_list!$A$5:$B$201,2,FALSE),IF(AND(MONTH(TODAY())='2012 HR 배정표'!AB$3,ISNUMBER('2012 HR 배정표'!AB1329)=TRUE),VLOOKUP('2012 HR 배정표'!AB1329,Prj_list!$A$5:$B$201,2,FALSE),"")))))))</x:f>
        <x:v/>
      </x:c>
    </x:row>
    <x:row r="1327" spans="2:3">
      <x:c r="B1327" s="13" t="str">
        <x:f ca="1">IF(AND(MONTH(TODAY())='2012 HR 배정표'!F$3,ISNUMBER('2012 HR 배정표'!F1330)=TRUE),VLOOKUP('2012 HR 배정표'!F1330,Prj_list!$A$5:$B$201,2,FALSE),IF(AND(MONTH(TODAY())='2012 HR 배정표'!H$3,ISNUMBER('2012 HR 배정표'!H1330)=TRUE),VLOOKUP('2012 HR 배정표'!H1330,Prj_list!$A$5:$B$201,2,FALSE),IF(AND(MONTH(TODAY())='2012 HR 배정표'!J$3,ISNUMBER('2012 HR 배정표'!J1330)=TRUE),VLOOKUP('2012 HR 배정표'!J1330,Prj_list!$A$5:$B$201,2,FALSE),IF(AND(MONTH(TODAY())='2012 HR 배정표'!L$3,ISNUMBER('2012 HR 배정표'!L1330)=TRUE),VLOOKUP('2012 HR 배정표'!L1330,Prj_list!$A$5:$B$201,2,FALSE),IF(AND(MONTH(TODAY())='2012 HR 배정표'!N$3,ISNUMBER('2012 HR 배정표'!N1330)=TRUE),VLOOKUP('2012 HR 배정표'!N1330,Prj_list!$A$5:$B$201,2,FALSE),"")))))</x:f>
        <x:v/>
      </x:c>
      <x:c r="C1327" s="13" t="str">
        <x:f ca="1">IF(AND(MONTH(TODAY())='2012 HR 배정표'!P$3,ISNUMBER('2012 HR 배정표'!P1330)=TRUE),VLOOKUP('2012 HR 배정표'!P1330,Prj_list!$A$5:$B$201,2,FALSE),IF(AND(MONTH(TODAY())='2012 HR 배정표'!R$3,ISNUMBER('2012 HR 배정표'!R1330)=TRUE),VLOOKUP('2012 HR 배정표'!R1330,Prj_list!$A$5:$B$201,2,FALSE),IF(AND(MONTH(TODAY())='2012 HR 배정표'!T$3,ISNUMBER('2012 HR 배정표'!T1330)=TRUE),VLOOKUP('2012 HR 배정표'!T1330,Prj_list!$A$5:$B$201,2,FALSE),IF(AND(MONTH(TODAY())='2012 HR 배정표'!V$3,ISNUMBER('2012 HR 배정표'!V1330)=TRUE),VLOOKUP('2012 HR 배정표'!V1330,Prj_list!$A$5:$B$201,2,FALSE),IF(AND(MONTH(TODAY())='2012 HR 배정표'!X$3,ISNUMBER('2012 HR 배정표'!X1330)=TRUE),VLOOKUP('2012 HR 배정표'!X1330,Prj_list!$A$5:$B$201,2,FALSE),IF(AND(MONTH(TODAY())='2012 HR 배정표'!Z$3,ISNUMBER('2012 HR 배정표'!Z1330)=TRUE),VLOOKUP('2012 HR 배정표'!Z1330,Prj_list!$A$5:$B$201,2,FALSE),IF(AND(MONTH(TODAY())='2012 HR 배정표'!AB$3,ISNUMBER('2012 HR 배정표'!AB1330)=TRUE),VLOOKUP('2012 HR 배정표'!AB1330,Prj_list!$A$5:$B$201,2,FALSE),"")))))))</x:f>
        <x:v/>
      </x:c>
    </x:row>
    <x:row r="1328" spans="2:3">
      <x:c r="B1328" s="13" t="str">
        <x:f ca="1">IF(AND(MONTH(TODAY())='2012 HR 배정표'!F$3,ISNUMBER('2012 HR 배정표'!F1331)=TRUE),VLOOKUP('2012 HR 배정표'!F1331,Prj_list!$A$5:$B$201,2,FALSE),IF(AND(MONTH(TODAY())='2012 HR 배정표'!H$3,ISNUMBER('2012 HR 배정표'!H1331)=TRUE),VLOOKUP('2012 HR 배정표'!H1331,Prj_list!$A$5:$B$201,2,FALSE),IF(AND(MONTH(TODAY())='2012 HR 배정표'!J$3,ISNUMBER('2012 HR 배정표'!J1331)=TRUE),VLOOKUP('2012 HR 배정표'!J1331,Prj_list!$A$5:$B$201,2,FALSE),IF(AND(MONTH(TODAY())='2012 HR 배정표'!L$3,ISNUMBER('2012 HR 배정표'!L1331)=TRUE),VLOOKUP('2012 HR 배정표'!L1331,Prj_list!$A$5:$B$201,2,FALSE),IF(AND(MONTH(TODAY())='2012 HR 배정표'!N$3,ISNUMBER('2012 HR 배정표'!N1331)=TRUE),VLOOKUP('2012 HR 배정표'!N1331,Prj_list!$A$5:$B$201,2,FALSE),"")))))</x:f>
        <x:v/>
      </x:c>
      <x:c r="C1328" s="13" t="str">
        <x:f ca="1">IF(AND(MONTH(TODAY())='2012 HR 배정표'!P$3,ISNUMBER('2012 HR 배정표'!P1331)=TRUE),VLOOKUP('2012 HR 배정표'!P1331,Prj_list!$A$5:$B$201,2,FALSE),IF(AND(MONTH(TODAY())='2012 HR 배정표'!R$3,ISNUMBER('2012 HR 배정표'!R1331)=TRUE),VLOOKUP('2012 HR 배정표'!R1331,Prj_list!$A$5:$B$201,2,FALSE),IF(AND(MONTH(TODAY())='2012 HR 배정표'!T$3,ISNUMBER('2012 HR 배정표'!T1331)=TRUE),VLOOKUP('2012 HR 배정표'!T1331,Prj_list!$A$5:$B$201,2,FALSE),IF(AND(MONTH(TODAY())='2012 HR 배정표'!V$3,ISNUMBER('2012 HR 배정표'!V1331)=TRUE),VLOOKUP('2012 HR 배정표'!V1331,Prj_list!$A$5:$B$201,2,FALSE),IF(AND(MONTH(TODAY())='2012 HR 배정표'!X$3,ISNUMBER('2012 HR 배정표'!X1331)=TRUE),VLOOKUP('2012 HR 배정표'!X1331,Prj_list!$A$5:$B$201,2,FALSE),IF(AND(MONTH(TODAY())='2012 HR 배정표'!Z$3,ISNUMBER('2012 HR 배정표'!Z1331)=TRUE),VLOOKUP('2012 HR 배정표'!Z1331,Prj_list!$A$5:$B$201,2,FALSE),IF(AND(MONTH(TODAY())='2012 HR 배정표'!AB$3,ISNUMBER('2012 HR 배정표'!AB1331)=TRUE),VLOOKUP('2012 HR 배정표'!AB1331,Prj_list!$A$5:$B$201,2,FALSE),"")))))))</x:f>
        <x:v/>
      </x:c>
    </x:row>
    <x:row r="1329" spans="2:3">
      <x:c r="B1329" s="13" t="str">
        <x:f ca="1">IF(AND(MONTH(TODAY())='2012 HR 배정표'!F$3,ISNUMBER('2012 HR 배정표'!F1332)=TRUE),VLOOKUP('2012 HR 배정표'!F1332,Prj_list!$A$5:$B$201,2,FALSE),IF(AND(MONTH(TODAY())='2012 HR 배정표'!H$3,ISNUMBER('2012 HR 배정표'!H1332)=TRUE),VLOOKUP('2012 HR 배정표'!H1332,Prj_list!$A$5:$B$201,2,FALSE),IF(AND(MONTH(TODAY())='2012 HR 배정표'!J$3,ISNUMBER('2012 HR 배정표'!J1332)=TRUE),VLOOKUP('2012 HR 배정표'!J1332,Prj_list!$A$5:$B$201,2,FALSE),IF(AND(MONTH(TODAY())='2012 HR 배정표'!L$3,ISNUMBER('2012 HR 배정표'!L1332)=TRUE),VLOOKUP('2012 HR 배정표'!L1332,Prj_list!$A$5:$B$201,2,FALSE),IF(AND(MONTH(TODAY())='2012 HR 배정표'!N$3,ISNUMBER('2012 HR 배정표'!N1332)=TRUE),VLOOKUP('2012 HR 배정표'!N1332,Prj_list!$A$5:$B$201,2,FALSE),"")))))</x:f>
        <x:v/>
      </x:c>
      <x:c r="C1329" s="13" t="str">
        <x:f ca="1">IF(AND(MONTH(TODAY())='2012 HR 배정표'!P$3,ISNUMBER('2012 HR 배정표'!P1332)=TRUE),VLOOKUP('2012 HR 배정표'!P1332,Prj_list!$A$5:$B$201,2,FALSE),IF(AND(MONTH(TODAY())='2012 HR 배정표'!R$3,ISNUMBER('2012 HR 배정표'!R1332)=TRUE),VLOOKUP('2012 HR 배정표'!R1332,Prj_list!$A$5:$B$201,2,FALSE),IF(AND(MONTH(TODAY())='2012 HR 배정표'!T$3,ISNUMBER('2012 HR 배정표'!T1332)=TRUE),VLOOKUP('2012 HR 배정표'!T1332,Prj_list!$A$5:$B$201,2,FALSE),IF(AND(MONTH(TODAY())='2012 HR 배정표'!V$3,ISNUMBER('2012 HR 배정표'!V1332)=TRUE),VLOOKUP('2012 HR 배정표'!V1332,Prj_list!$A$5:$B$201,2,FALSE),IF(AND(MONTH(TODAY())='2012 HR 배정표'!X$3,ISNUMBER('2012 HR 배정표'!X1332)=TRUE),VLOOKUP('2012 HR 배정표'!X1332,Prj_list!$A$5:$B$201,2,FALSE),IF(AND(MONTH(TODAY())='2012 HR 배정표'!Z$3,ISNUMBER('2012 HR 배정표'!Z1332)=TRUE),VLOOKUP('2012 HR 배정표'!Z1332,Prj_list!$A$5:$B$201,2,FALSE),IF(AND(MONTH(TODAY())='2012 HR 배정표'!AB$3,ISNUMBER('2012 HR 배정표'!AB1332)=TRUE),VLOOKUP('2012 HR 배정표'!AB1332,Prj_list!$A$5:$B$201,2,FALSE),"")))))))</x:f>
        <x:v/>
      </x:c>
    </x:row>
    <x:row r="1330" spans="2:3">
      <x:c r="B1330" s="13" t="str">
        <x:f ca="1">IF(AND(MONTH(TODAY())='2012 HR 배정표'!F$3,ISNUMBER('2012 HR 배정표'!F1333)=TRUE),VLOOKUP('2012 HR 배정표'!F1333,Prj_list!$A$5:$B$201,2,FALSE),IF(AND(MONTH(TODAY())='2012 HR 배정표'!H$3,ISNUMBER('2012 HR 배정표'!H1333)=TRUE),VLOOKUP('2012 HR 배정표'!H1333,Prj_list!$A$5:$B$201,2,FALSE),IF(AND(MONTH(TODAY())='2012 HR 배정표'!J$3,ISNUMBER('2012 HR 배정표'!J1333)=TRUE),VLOOKUP('2012 HR 배정표'!J1333,Prj_list!$A$5:$B$201,2,FALSE),IF(AND(MONTH(TODAY())='2012 HR 배정표'!L$3,ISNUMBER('2012 HR 배정표'!L1333)=TRUE),VLOOKUP('2012 HR 배정표'!L1333,Prj_list!$A$5:$B$201,2,FALSE),IF(AND(MONTH(TODAY())='2012 HR 배정표'!N$3,ISNUMBER('2012 HR 배정표'!N1333)=TRUE),VLOOKUP('2012 HR 배정표'!N1333,Prj_list!$A$5:$B$201,2,FALSE),"")))))</x:f>
        <x:v/>
      </x:c>
      <x:c r="C1330" s="13" t="str">
        <x:f ca="1">IF(AND(MONTH(TODAY())='2012 HR 배정표'!P$3,ISNUMBER('2012 HR 배정표'!P1333)=TRUE),VLOOKUP('2012 HR 배정표'!P1333,Prj_list!$A$5:$B$201,2,FALSE),IF(AND(MONTH(TODAY())='2012 HR 배정표'!R$3,ISNUMBER('2012 HR 배정표'!R1333)=TRUE),VLOOKUP('2012 HR 배정표'!R1333,Prj_list!$A$5:$B$201,2,FALSE),IF(AND(MONTH(TODAY())='2012 HR 배정표'!T$3,ISNUMBER('2012 HR 배정표'!T1333)=TRUE),VLOOKUP('2012 HR 배정표'!T1333,Prj_list!$A$5:$B$201,2,FALSE),IF(AND(MONTH(TODAY())='2012 HR 배정표'!V$3,ISNUMBER('2012 HR 배정표'!V1333)=TRUE),VLOOKUP('2012 HR 배정표'!V1333,Prj_list!$A$5:$B$201,2,FALSE),IF(AND(MONTH(TODAY())='2012 HR 배정표'!X$3,ISNUMBER('2012 HR 배정표'!X1333)=TRUE),VLOOKUP('2012 HR 배정표'!X1333,Prj_list!$A$5:$B$201,2,FALSE),IF(AND(MONTH(TODAY())='2012 HR 배정표'!Z$3,ISNUMBER('2012 HR 배정표'!Z1333)=TRUE),VLOOKUP('2012 HR 배정표'!Z1333,Prj_list!$A$5:$B$201,2,FALSE),IF(AND(MONTH(TODAY())='2012 HR 배정표'!AB$3,ISNUMBER('2012 HR 배정표'!AB1333)=TRUE),VLOOKUP('2012 HR 배정표'!AB1333,Prj_list!$A$5:$B$201,2,FALSE),"")))))))</x:f>
        <x:v/>
      </x:c>
    </x:row>
    <x:row r="1331" spans="2:3">
      <x:c r="B1331" s="13" t="str">
        <x:f ca="1">IF(AND(MONTH(TODAY())='2012 HR 배정표'!F$3,ISNUMBER('2012 HR 배정표'!F1334)=TRUE),VLOOKUP('2012 HR 배정표'!F1334,Prj_list!$A$5:$B$201,2,FALSE),IF(AND(MONTH(TODAY())='2012 HR 배정표'!H$3,ISNUMBER('2012 HR 배정표'!H1334)=TRUE),VLOOKUP('2012 HR 배정표'!H1334,Prj_list!$A$5:$B$201,2,FALSE),IF(AND(MONTH(TODAY())='2012 HR 배정표'!J$3,ISNUMBER('2012 HR 배정표'!J1334)=TRUE),VLOOKUP('2012 HR 배정표'!J1334,Prj_list!$A$5:$B$201,2,FALSE),IF(AND(MONTH(TODAY())='2012 HR 배정표'!L$3,ISNUMBER('2012 HR 배정표'!L1334)=TRUE),VLOOKUP('2012 HR 배정표'!L1334,Prj_list!$A$5:$B$201,2,FALSE),IF(AND(MONTH(TODAY())='2012 HR 배정표'!N$3,ISNUMBER('2012 HR 배정표'!N1334)=TRUE),VLOOKUP('2012 HR 배정표'!N1334,Prj_list!$A$5:$B$201,2,FALSE),"")))))</x:f>
        <x:v/>
      </x:c>
      <x:c r="C1331" s="13" t="str">
        <x:f ca="1">IF(AND(MONTH(TODAY())='2012 HR 배정표'!P$3,ISNUMBER('2012 HR 배정표'!P1334)=TRUE),VLOOKUP('2012 HR 배정표'!P1334,Prj_list!$A$5:$B$201,2,FALSE),IF(AND(MONTH(TODAY())='2012 HR 배정표'!R$3,ISNUMBER('2012 HR 배정표'!R1334)=TRUE),VLOOKUP('2012 HR 배정표'!R1334,Prj_list!$A$5:$B$201,2,FALSE),IF(AND(MONTH(TODAY())='2012 HR 배정표'!T$3,ISNUMBER('2012 HR 배정표'!T1334)=TRUE),VLOOKUP('2012 HR 배정표'!T1334,Prj_list!$A$5:$B$201,2,FALSE),IF(AND(MONTH(TODAY())='2012 HR 배정표'!V$3,ISNUMBER('2012 HR 배정표'!V1334)=TRUE),VLOOKUP('2012 HR 배정표'!V1334,Prj_list!$A$5:$B$201,2,FALSE),IF(AND(MONTH(TODAY())='2012 HR 배정표'!X$3,ISNUMBER('2012 HR 배정표'!X1334)=TRUE),VLOOKUP('2012 HR 배정표'!X1334,Prj_list!$A$5:$B$201,2,FALSE),IF(AND(MONTH(TODAY())='2012 HR 배정표'!Z$3,ISNUMBER('2012 HR 배정표'!Z1334)=TRUE),VLOOKUP('2012 HR 배정표'!Z1334,Prj_list!$A$5:$B$201,2,FALSE),IF(AND(MONTH(TODAY())='2012 HR 배정표'!AB$3,ISNUMBER('2012 HR 배정표'!AB1334)=TRUE),VLOOKUP('2012 HR 배정표'!AB1334,Prj_list!$A$5:$B$201,2,FALSE),"")))))))</x:f>
        <x:v/>
      </x:c>
    </x:row>
    <x:row r="1332" spans="2:3">
      <x:c r="B1332" s="13" t="str">
        <x:f ca="1">IF(AND(MONTH(TODAY())='2012 HR 배정표'!F$3,ISNUMBER('2012 HR 배정표'!F1335)=TRUE),VLOOKUP('2012 HR 배정표'!F1335,Prj_list!$A$5:$B$201,2,FALSE),IF(AND(MONTH(TODAY())='2012 HR 배정표'!H$3,ISNUMBER('2012 HR 배정표'!H1335)=TRUE),VLOOKUP('2012 HR 배정표'!H1335,Prj_list!$A$5:$B$201,2,FALSE),IF(AND(MONTH(TODAY())='2012 HR 배정표'!J$3,ISNUMBER('2012 HR 배정표'!J1335)=TRUE),VLOOKUP('2012 HR 배정표'!J1335,Prj_list!$A$5:$B$201,2,FALSE),IF(AND(MONTH(TODAY())='2012 HR 배정표'!L$3,ISNUMBER('2012 HR 배정표'!L1335)=TRUE),VLOOKUP('2012 HR 배정표'!L1335,Prj_list!$A$5:$B$201,2,FALSE),IF(AND(MONTH(TODAY())='2012 HR 배정표'!N$3,ISNUMBER('2012 HR 배정표'!N1335)=TRUE),VLOOKUP('2012 HR 배정표'!N1335,Prj_list!$A$5:$B$201,2,FALSE),"")))))</x:f>
        <x:v/>
      </x:c>
      <x:c r="C1332" s="13" t="str">
        <x:f ca="1">IF(AND(MONTH(TODAY())='2012 HR 배정표'!P$3,ISNUMBER('2012 HR 배정표'!P1335)=TRUE),VLOOKUP('2012 HR 배정표'!P1335,Prj_list!$A$5:$B$201,2,FALSE),IF(AND(MONTH(TODAY())='2012 HR 배정표'!R$3,ISNUMBER('2012 HR 배정표'!R1335)=TRUE),VLOOKUP('2012 HR 배정표'!R1335,Prj_list!$A$5:$B$201,2,FALSE),IF(AND(MONTH(TODAY())='2012 HR 배정표'!T$3,ISNUMBER('2012 HR 배정표'!T1335)=TRUE),VLOOKUP('2012 HR 배정표'!T1335,Prj_list!$A$5:$B$201,2,FALSE),IF(AND(MONTH(TODAY())='2012 HR 배정표'!V$3,ISNUMBER('2012 HR 배정표'!V1335)=TRUE),VLOOKUP('2012 HR 배정표'!V1335,Prj_list!$A$5:$B$201,2,FALSE),IF(AND(MONTH(TODAY())='2012 HR 배정표'!X$3,ISNUMBER('2012 HR 배정표'!X1335)=TRUE),VLOOKUP('2012 HR 배정표'!X1335,Prj_list!$A$5:$B$201,2,FALSE),IF(AND(MONTH(TODAY())='2012 HR 배정표'!Z$3,ISNUMBER('2012 HR 배정표'!Z1335)=TRUE),VLOOKUP('2012 HR 배정표'!Z1335,Prj_list!$A$5:$B$201,2,FALSE),IF(AND(MONTH(TODAY())='2012 HR 배정표'!AB$3,ISNUMBER('2012 HR 배정표'!AB1335)=TRUE),VLOOKUP('2012 HR 배정표'!AB1335,Prj_list!$A$5:$B$201,2,FALSE),"")))))))</x:f>
        <x:v/>
      </x:c>
    </x:row>
    <x:row r="1333" spans="2:3">
      <x:c r="B1333" s="13" t="str">
        <x:f ca="1">IF(AND(MONTH(TODAY())='2012 HR 배정표'!F$3,ISNUMBER('2012 HR 배정표'!F1336)=TRUE),VLOOKUP('2012 HR 배정표'!F1336,Prj_list!$A$5:$B$201,2,FALSE),IF(AND(MONTH(TODAY())='2012 HR 배정표'!H$3,ISNUMBER('2012 HR 배정표'!H1336)=TRUE),VLOOKUP('2012 HR 배정표'!H1336,Prj_list!$A$5:$B$201,2,FALSE),IF(AND(MONTH(TODAY())='2012 HR 배정표'!J$3,ISNUMBER('2012 HR 배정표'!J1336)=TRUE),VLOOKUP('2012 HR 배정표'!J1336,Prj_list!$A$5:$B$201,2,FALSE),IF(AND(MONTH(TODAY())='2012 HR 배정표'!L$3,ISNUMBER('2012 HR 배정표'!L1336)=TRUE),VLOOKUP('2012 HR 배정표'!L1336,Prj_list!$A$5:$B$201,2,FALSE),IF(AND(MONTH(TODAY())='2012 HR 배정표'!N$3,ISNUMBER('2012 HR 배정표'!N1336)=TRUE),VLOOKUP('2012 HR 배정표'!N1336,Prj_list!$A$5:$B$201,2,FALSE),"")))))</x:f>
        <x:v/>
      </x:c>
      <x:c r="C1333" s="13" t="str">
        <x:f ca="1">IF(AND(MONTH(TODAY())='2012 HR 배정표'!P$3,ISNUMBER('2012 HR 배정표'!P1336)=TRUE),VLOOKUP('2012 HR 배정표'!P1336,Prj_list!$A$5:$B$201,2,FALSE),IF(AND(MONTH(TODAY())='2012 HR 배정표'!R$3,ISNUMBER('2012 HR 배정표'!R1336)=TRUE),VLOOKUP('2012 HR 배정표'!R1336,Prj_list!$A$5:$B$201,2,FALSE),IF(AND(MONTH(TODAY())='2012 HR 배정표'!T$3,ISNUMBER('2012 HR 배정표'!T1336)=TRUE),VLOOKUP('2012 HR 배정표'!T1336,Prj_list!$A$5:$B$201,2,FALSE),IF(AND(MONTH(TODAY())='2012 HR 배정표'!V$3,ISNUMBER('2012 HR 배정표'!V1336)=TRUE),VLOOKUP('2012 HR 배정표'!V1336,Prj_list!$A$5:$B$201,2,FALSE),IF(AND(MONTH(TODAY())='2012 HR 배정표'!X$3,ISNUMBER('2012 HR 배정표'!X1336)=TRUE),VLOOKUP('2012 HR 배정표'!X1336,Prj_list!$A$5:$B$201,2,FALSE),IF(AND(MONTH(TODAY())='2012 HR 배정표'!Z$3,ISNUMBER('2012 HR 배정표'!Z1336)=TRUE),VLOOKUP('2012 HR 배정표'!Z1336,Prj_list!$A$5:$B$201,2,FALSE),IF(AND(MONTH(TODAY())='2012 HR 배정표'!AB$3,ISNUMBER('2012 HR 배정표'!AB1336)=TRUE),VLOOKUP('2012 HR 배정표'!AB1336,Prj_list!$A$5:$B$201,2,FALSE),"")))))))</x:f>
        <x:v/>
      </x:c>
    </x:row>
    <x:row r="1334" spans="2:3">
      <x:c r="B1334" s="13" t="str">
        <x:f ca="1">IF(AND(MONTH(TODAY())='2012 HR 배정표'!F$3,ISNUMBER('2012 HR 배정표'!F1337)=TRUE),VLOOKUP('2012 HR 배정표'!F1337,Prj_list!$A$5:$B$201,2,FALSE),IF(AND(MONTH(TODAY())='2012 HR 배정표'!H$3,ISNUMBER('2012 HR 배정표'!H1337)=TRUE),VLOOKUP('2012 HR 배정표'!H1337,Prj_list!$A$5:$B$201,2,FALSE),IF(AND(MONTH(TODAY())='2012 HR 배정표'!J$3,ISNUMBER('2012 HR 배정표'!J1337)=TRUE),VLOOKUP('2012 HR 배정표'!J1337,Prj_list!$A$5:$B$201,2,FALSE),IF(AND(MONTH(TODAY())='2012 HR 배정표'!L$3,ISNUMBER('2012 HR 배정표'!L1337)=TRUE),VLOOKUP('2012 HR 배정표'!L1337,Prj_list!$A$5:$B$201,2,FALSE),IF(AND(MONTH(TODAY())='2012 HR 배정표'!N$3,ISNUMBER('2012 HR 배정표'!N1337)=TRUE),VLOOKUP('2012 HR 배정표'!N1337,Prj_list!$A$5:$B$201,2,FALSE),"")))))</x:f>
        <x:v/>
      </x:c>
      <x:c r="C1334" s="13" t="str">
        <x:f ca="1">IF(AND(MONTH(TODAY())='2012 HR 배정표'!P$3,ISNUMBER('2012 HR 배정표'!P1337)=TRUE),VLOOKUP('2012 HR 배정표'!P1337,Prj_list!$A$5:$B$201,2,FALSE),IF(AND(MONTH(TODAY())='2012 HR 배정표'!R$3,ISNUMBER('2012 HR 배정표'!R1337)=TRUE),VLOOKUP('2012 HR 배정표'!R1337,Prj_list!$A$5:$B$201,2,FALSE),IF(AND(MONTH(TODAY())='2012 HR 배정표'!T$3,ISNUMBER('2012 HR 배정표'!T1337)=TRUE),VLOOKUP('2012 HR 배정표'!T1337,Prj_list!$A$5:$B$201,2,FALSE),IF(AND(MONTH(TODAY())='2012 HR 배정표'!V$3,ISNUMBER('2012 HR 배정표'!V1337)=TRUE),VLOOKUP('2012 HR 배정표'!V1337,Prj_list!$A$5:$B$201,2,FALSE),IF(AND(MONTH(TODAY())='2012 HR 배정표'!X$3,ISNUMBER('2012 HR 배정표'!X1337)=TRUE),VLOOKUP('2012 HR 배정표'!X1337,Prj_list!$A$5:$B$201,2,FALSE),IF(AND(MONTH(TODAY())='2012 HR 배정표'!Z$3,ISNUMBER('2012 HR 배정표'!Z1337)=TRUE),VLOOKUP('2012 HR 배정표'!Z1337,Prj_list!$A$5:$B$201,2,FALSE),IF(AND(MONTH(TODAY())='2012 HR 배정표'!AB$3,ISNUMBER('2012 HR 배정표'!AB1337)=TRUE),VLOOKUP('2012 HR 배정표'!AB1337,Prj_list!$A$5:$B$201,2,FALSE),"")))))))</x:f>
        <x:v/>
      </x:c>
    </x:row>
    <x:row r="1335" spans="2:3">
      <x:c r="B1335" s="13" t="str">
        <x:f ca="1">IF(AND(MONTH(TODAY())='2012 HR 배정표'!F$3,ISNUMBER('2012 HR 배정표'!F1338)=TRUE),VLOOKUP('2012 HR 배정표'!F1338,Prj_list!$A$5:$B$201,2,FALSE),IF(AND(MONTH(TODAY())='2012 HR 배정표'!H$3,ISNUMBER('2012 HR 배정표'!H1338)=TRUE),VLOOKUP('2012 HR 배정표'!H1338,Prj_list!$A$5:$B$201,2,FALSE),IF(AND(MONTH(TODAY())='2012 HR 배정표'!J$3,ISNUMBER('2012 HR 배정표'!J1338)=TRUE),VLOOKUP('2012 HR 배정표'!J1338,Prj_list!$A$5:$B$201,2,FALSE),IF(AND(MONTH(TODAY())='2012 HR 배정표'!L$3,ISNUMBER('2012 HR 배정표'!L1338)=TRUE),VLOOKUP('2012 HR 배정표'!L1338,Prj_list!$A$5:$B$201,2,FALSE),IF(AND(MONTH(TODAY())='2012 HR 배정표'!N$3,ISNUMBER('2012 HR 배정표'!N1338)=TRUE),VLOOKUP('2012 HR 배정표'!N1338,Prj_list!$A$5:$B$201,2,FALSE),"")))))</x:f>
        <x:v/>
      </x:c>
      <x:c r="C1335" s="13" t="str">
        <x:f ca="1">IF(AND(MONTH(TODAY())='2012 HR 배정표'!P$3,ISNUMBER('2012 HR 배정표'!P1338)=TRUE),VLOOKUP('2012 HR 배정표'!P1338,Prj_list!$A$5:$B$201,2,FALSE),IF(AND(MONTH(TODAY())='2012 HR 배정표'!R$3,ISNUMBER('2012 HR 배정표'!R1338)=TRUE),VLOOKUP('2012 HR 배정표'!R1338,Prj_list!$A$5:$B$201,2,FALSE),IF(AND(MONTH(TODAY())='2012 HR 배정표'!T$3,ISNUMBER('2012 HR 배정표'!T1338)=TRUE),VLOOKUP('2012 HR 배정표'!T1338,Prj_list!$A$5:$B$201,2,FALSE),IF(AND(MONTH(TODAY())='2012 HR 배정표'!V$3,ISNUMBER('2012 HR 배정표'!V1338)=TRUE),VLOOKUP('2012 HR 배정표'!V1338,Prj_list!$A$5:$B$201,2,FALSE),IF(AND(MONTH(TODAY())='2012 HR 배정표'!X$3,ISNUMBER('2012 HR 배정표'!X1338)=TRUE),VLOOKUP('2012 HR 배정표'!X1338,Prj_list!$A$5:$B$201,2,FALSE),IF(AND(MONTH(TODAY())='2012 HR 배정표'!Z$3,ISNUMBER('2012 HR 배정표'!Z1338)=TRUE),VLOOKUP('2012 HR 배정표'!Z1338,Prj_list!$A$5:$B$201,2,FALSE),IF(AND(MONTH(TODAY())='2012 HR 배정표'!AB$3,ISNUMBER('2012 HR 배정표'!AB1338)=TRUE),VLOOKUP('2012 HR 배정표'!AB1338,Prj_list!$A$5:$B$201,2,FALSE),"")))))))</x:f>
        <x:v/>
      </x:c>
    </x:row>
    <x:row r="1336" spans="2:3">
      <x:c r="B1336" s="13" t="str">
        <x:f ca="1">IF(AND(MONTH(TODAY())='2012 HR 배정표'!F$3,ISNUMBER('2012 HR 배정표'!F1339)=TRUE),VLOOKUP('2012 HR 배정표'!F1339,Prj_list!$A$5:$B$201,2,FALSE),IF(AND(MONTH(TODAY())='2012 HR 배정표'!H$3,ISNUMBER('2012 HR 배정표'!H1339)=TRUE),VLOOKUP('2012 HR 배정표'!H1339,Prj_list!$A$5:$B$201,2,FALSE),IF(AND(MONTH(TODAY())='2012 HR 배정표'!J$3,ISNUMBER('2012 HR 배정표'!J1339)=TRUE),VLOOKUP('2012 HR 배정표'!J1339,Prj_list!$A$5:$B$201,2,FALSE),IF(AND(MONTH(TODAY())='2012 HR 배정표'!L$3,ISNUMBER('2012 HR 배정표'!L1339)=TRUE),VLOOKUP('2012 HR 배정표'!L1339,Prj_list!$A$5:$B$201,2,FALSE),IF(AND(MONTH(TODAY())='2012 HR 배정표'!N$3,ISNUMBER('2012 HR 배정표'!N1339)=TRUE),VLOOKUP('2012 HR 배정표'!N1339,Prj_list!$A$5:$B$201,2,FALSE),"")))))</x:f>
        <x:v/>
      </x:c>
      <x:c r="C1336" s="13" t="str">
        <x:f ca="1">IF(AND(MONTH(TODAY())='2012 HR 배정표'!P$3,ISNUMBER('2012 HR 배정표'!P1339)=TRUE),VLOOKUP('2012 HR 배정표'!P1339,Prj_list!$A$5:$B$201,2,FALSE),IF(AND(MONTH(TODAY())='2012 HR 배정표'!R$3,ISNUMBER('2012 HR 배정표'!R1339)=TRUE),VLOOKUP('2012 HR 배정표'!R1339,Prj_list!$A$5:$B$201,2,FALSE),IF(AND(MONTH(TODAY())='2012 HR 배정표'!T$3,ISNUMBER('2012 HR 배정표'!T1339)=TRUE),VLOOKUP('2012 HR 배정표'!T1339,Prj_list!$A$5:$B$201,2,FALSE),IF(AND(MONTH(TODAY())='2012 HR 배정표'!V$3,ISNUMBER('2012 HR 배정표'!V1339)=TRUE),VLOOKUP('2012 HR 배정표'!V1339,Prj_list!$A$5:$B$201,2,FALSE),IF(AND(MONTH(TODAY())='2012 HR 배정표'!X$3,ISNUMBER('2012 HR 배정표'!X1339)=TRUE),VLOOKUP('2012 HR 배정표'!X1339,Prj_list!$A$5:$B$201,2,FALSE),IF(AND(MONTH(TODAY())='2012 HR 배정표'!Z$3,ISNUMBER('2012 HR 배정표'!Z1339)=TRUE),VLOOKUP('2012 HR 배정표'!Z1339,Prj_list!$A$5:$B$201,2,FALSE),IF(AND(MONTH(TODAY())='2012 HR 배정표'!AB$3,ISNUMBER('2012 HR 배정표'!AB1339)=TRUE),VLOOKUP('2012 HR 배정표'!AB1339,Prj_list!$A$5:$B$201,2,FALSE),"")))))))</x:f>
        <x:v/>
      </x:c>
    </x:row>
    <x:row r="1337" spans="2:3">
      <x:c r="B1337" s="13" t="str">
        <x:f ca="1">IF(AND(MONTH(TODAY())='2012 HR 배정표'!F$3,ISNUMBER('2012 HR 배정표'!F1340)=TRUE),VLOOKUP('2012 HR 배정표'!F1340,Prj_list!$A$5:$B$201,2,FALSE),IF(AND(MONTH(TODAY())='2012 HR 배정표'!H$3,ISNUMBER('2012 HR 배정표'!H1340)=TRUE),VLOOKUP('2012 HR 배정표'!H1340,Prj_list!$A$5:$B$201,2,FALSE),IF(AND(MONTH(TODAY())='2012 HR 배정표'!J$3,ISNUMBER('2012 HR 배정표'!J1340)=TRUE),VLOOKUP('2012 HR 배정표'!J1340,Prj_list!$A$5:$B$201,2,FALSE),IF(AND(MONTH(TODAY())='2012 HR 배정표'!L$3,ISNUMBER('2012 HR 배정표'!L1340)=TRUE),VLOOKUP('2012 HR 배정표'!L1340,Prj_list!$A$5:$B$201,2,FALSE),IF(AND(MONTH(TODAY())='2012 HR 배정표'!N$3,ISNUMBER('2012 HR 배정표'!N1340)=TRUE),VLOOKUP('2012 HR 배정표'!N1340,Prj_list!$A$5:$B$201,2,FALSE),"")))))</x:f>
        <x:v/>
      </x:c>
      <x:c r="C1337" s="13" t="str">
        <x:f ca="1">IF(AND(MONTH(TODAY())='2012 HR 배정표'!P$3,ISNUMBER('2012 HR 배정표'!P1340)=TRUE),VLOOKUP('2012 HR 배정표'!P1340,Prj_list!$A$5:$B$201,2,FALSE),IF(AND(MONTH(TODAY())='2012 HR 배정표'!R$3,ISNUMBER('2012 HR 배정표'!R1340)=TRUE),VLOOKUP('2012 HR 배정표'!R1340,Prj_list!$A$5:$B$201,2,FALSE),IF(AND(MONTH(TODAY())='2012 HR 배정표'!T$3,ISNUMBER('2012 HR 배정표'!T1340)=TRUE),VLOOKUP('2012 HR 배정표'!T1340,Prj_list!$A$5:$B$201,2,FALSE),IF(AND(MONTH(TODAY())='2012 HR 배정표'!V$3,ISNUMBER('2012 HR 배정표'!V1340)=TRUE),VLOOKUP('2012 HR 배정표'!V1340,Prj_list!$A$5:$B$201,2,FALSE),IF(AND(MONTH(TODAY())='2012 HR 배정표'!X$3,ISNUMBER('2012 HR 배정표'!X1340)=TRUE),VLOOKUP('2012 HR 배정표'!X1340,Prj_list!$A$5:$B$201,2,FALSE),IF(AND(MONTH(TODAY())='2012 HR 배정표'!Z$3,ISNUMBER('2012 HR 배정표'!Z1340)=TRUE),VLOOKUP('2012 HR 배정표'!Z1340,Prj_list!$A$5:$B$201,2,FALSE),IF(AND(MONTH(TODAY())='2012 HR 배정표'!AB$3,ISNUMBER('2012 HR 배정표'!AB1340)=TRUE),VLOOKUP('2012 HR 배정표'!AB1340,Prj_list!$A$5:$B$201,2,FALSE),"")))))))</x:f>
        <x:v/>
      </x:c>
    </x:row>
    <x:row r="1338" spans="2:3">
      <x:c r="B1338" s="13" t="str">
        <x:f ca="1">IF(AND(MONTH(TODAY())='2012 HR 배정표'!F$3,ISNUMBER('2012 HR 배정표'!F1341)=TRUE),VLOOKUP('2012 HR 배정표'!F1341,Prj_list!$A$5:$B$201,2,FALSE),IF(AND(MONTH(TODAY())='2012 HR 배정표'!H$3,ISNUMBER('2012 HR 배정표'!H1341)=TRUE),VLOOKUP('2012 HR 배정표'!H1341,Prj_list!$A$5:$B$201,2,FALSE),IF(AND(MONTH(TODAY())='2012 HR 배정표'!J$3,ISNUMBER('2012 HR 배정표'!J1341)=TRUE),VLOOKUP('2012 HR 배정표'!J1341,Prj_list!$A$5:$B$201,2,FALSE),IF(AND(MONTH(TODAY())='2012 HR 배정표'!L$3,ISNUMBER('2012 HR 배정표'!L1341)=TRUE),VLOOKUP('2012 HR 배정표'!L1341,Prj_list!$A$5:$B$201,2,FALSE),IF(AND(MONTH(TODAY())='2012 HR 배정표'!N$3,ISNUMBER('2012 HR 배정표'!N1341)=TRUE),VLOOKUP('2012 HR 배정표'!N1341,Prj_list!$A$5:$B$201,2,FALSE),"")))))</x:f>
        <x:v/>
      </x:c>
      <x:c r="C1338" s="13" t="str">
        <x:f ca="1">IF(AND(MONTH(TODAY())='2012 HR 배정표'!P$3,ISNUMBER('2012 HR 배정표'!P1341)=TRUE),VLOOKUP('2012 HR 배정표'!P1341,Prj_list!$A$5:$B$201,2,FALSE),IF(AND(MONTH(TODAY())='2012 HR 배정표'!R$3,ISNUMBER('2012 HR 배정표'!R1341)=TRUE),VLOOKUP('2012 HR 배정표'!R1341,Prj_list!$A$5:$B$201,2,FALSE),IF(AND(MONTH(TODAY())='2012 HR 배정표'!T$3,ISNUMBER('2012 HR 배정표'!T1341)=TRUE),VLOOKUP('2012 HR 배정표'!T1341,Prj_list!$A$5:$B$201,2,FALSE),IF(AND(MONTH(TODAY())='2012 HR 배정표'!V$3,ISNUMBER('2012 HR 배정표'!V1341)=TRUE),VLOOKUP('2012 HR 배정표'!V1341,Prj_list!$A$5:$B$201,2,FALSE),IF(AND(MONTH(TODAY())='2012 HR 배정표'!X$3,ISNUMBER('2012 HR 배정표'!X1341)=TRUE),VLOOKUP('2012 HR 배정표'!X1341,Prj_list!$A$5:$B$201,2,FALSE),IF(AND(MONTH(TODAY())='2012 HR 배정표'!Z$3,ISNUMBER('2012 HR 배정표'!Z1341)=TRUE),VLOOKUP('2012 HR 배정표'!Z1341,Prj_list!$A$5:$B$201,2,FALSE),IF(AND(MONTH(TODAY())='2012 HR 배정표'!AB$3,ISNUMBER('2012 HR 배정표'!AB1341)=TRUE),VLOOKUP('2012 HR 배정표'!AB1341,Prj_list!$A$5:$B$201,2,FALSE),"")))))))</x:f>
        <x:v/>
      </x:c>
    </x:row>
    <x:row r="1339" spans="2:3">
      <x:c r="B1339" s="13" t="str">
        <x:f ca="1">IF(AND(MONTH(TODAY())='2012 HR 배정표'!F$3,ISNUMBER('2012 HR 배정표'!F1342)=TRUE),VLOOKUP('2012 HR 배정표'!F1342,Prj_list!$A$5:$B$201,2,FALSE),IF(AND(MONTH(TODAY())='2012 HR 배정표'!H$3,ISNUMBER('2012 HR 배정표'!H1342)=TRUE),VLOOKUP('2012 HR 배정표'!H1342,Prj_list!$A$5:$B$201,2,FALSE),IF(AND(MONTH(TODAY())='2012 HR 배정표'!J$3,ISNUMBER('2012 HR 배정표'!J1342)=TRUE),VLOOKUP('2012 HR 배정표'!J1342,Prj_list!$A$5:$B$201,2,FALSE),IF(AND(MONTH(TODAY())='2012 HR 배정표'!L$3,ISNUMBER('2012 HR 배정표'!L1342)=TRUE),VLOOKUP('2012 HR 배정표'!L1342,Prj_list!$A$5:$B$201,2,FALSE),IF(AND(MONTH(TODAY())='2012 HR 배정표'!N$3,ISNUMBER('2012 HR 배정표'!N1342)=TRUE),VLOOKUP('2012 HR 배정표'!N1342,Prj_list!$A$5:$B$201,2,FALSE),"")))))</x:f>
        <x:v/>
      </x:c>
      <x:c r="C1339" s="13" t="str">
        <x:f ca="1">IF(AND(MONTH(TODAY())='2012 HR 배정표'!P$3,ISNUMBER('2012 HR 배정표'!P1342)=TRUE),VLOOKUP('2012 HR 배정표'!P1342,Prj_list!$A$5:$B$201,2,FALSE),IF(AND(MONTH(TODAY())='2012 HR 배정표'!R$3,ISNUMBER('2012 HR 배정표'!R1342)=TRUE),VLOOKUP('2012 HR 배정표'!R1342,Prj_list!$A$5:$B$201,2,FALSE),IF(AND(MONTH(TODAY())='2012 HR 배정표'!T$3,ISNUMBER('2012 HR 배정표'!T1342)=TRUE),VLOOKUP('2012 HR 배정표'!T1342,Prj_list!$A$5:$B$201,2,FALSE),IF(AND(MONTH(TODAY())='2012 HR 배정표'!V$3,ISNUMBER('2012 HR 배정표'!V1342)=TRUE),VLOOKUP('2012 HR 배정표'!V1342,Prj_list!$A$5:$B$201,2,FALSE),IF(AND(MONTH(TODAY())='2012 HR 배정표'!X$3,ISNUMBER('2012 HR 배정표'!X1342)=TRUE),VLOOKUP('2012 HR 배정표'!X1342,Prj_list!$A$5:$B$201,2,FALSE),IF(AND(MONTH(TODAY())='2012 HR 배정표'!Z$3,ISNUMBER('2012 HR 배정표'!Z1342)=TRUE),VLOOKUP('2012 HR 배정표'!Z1342,Prj_list!$A$5:$B$201,2,FALSE),IF(AND(MONTH(TODAY())='2012 HR 배정표'!AB$3,ISNUMBER('2012 HR 배정표'!AB1342)=TRUE),VLOOKUP('2012 HR 배정표'!AB1342,Prj_list!$A$5:$B$201,2,FALSE),"")))))))</x:f>
        <x:v/>
      </x:c>
    </x:row>
    <x:row r="1340" spans="2:3">
      <x:c r="B1340" s="13" t="str">
        <x:f ca="1">IF(AND(MONTH(TODAY())='2012 HR 배정표'!F$3,ISNUMBER('2012 HR 배정표'!F1343)=TRUE),VLOOKUP('2012 HR 배정표'!F1343,Prj_list!$A$5:$B$201,2,FALSE),IF(AND(MONTH(TODAY())='2012 HR 배정표'!H$3,ISNUMBER('2012 HR 배정표'!H1343)=TRUE),VLOOKUP('2012 HR 배정표'!H1343,Prj_list!$A$5:$B$201,2,FALSE),IF(AND(MONTH(TODAY())='2012 HR 배정표'!J$3,ISNUMBER('2012 HR 배정표'!J1343)=TRUE),VLOOKUP('2012 HR 배정표'!J1343,Prj_list!$A$5:$B$201,2,FALSE),IF(AND(MONTH(TODAY())='2012 HR 배정표'!L$3,ISNUMBER('2012 HR 배정표'!L1343)=TRUE),VLOOKUP('2012 HR 배정표'!L1343,Prj_list!$A$5:$B$201,2,FALSE),IF(AND(MONTH(TODAY())='2012 HR 배정표'!N$3,ISNUMBER('2012 HR 배정표'!N1343)=TRUE),VLOOKUP('2012 HR 배정표'!N1343,Prj_list!$A$5:$B$201,2,FALSE),"")))))</x:f>
        <x:v/>
      </x:c>
      <x:c r="C1340" s="13" t="str">
        <x:f ca="1">IF(AND(MONTH(TODAY())='2012 HR 배정표'!P$3,ISNUMBER('2012 HR 배정표'!P1343)=TRUE),VLOOKUP('2012 HR 배정표'!P1343,Prj_list!$A$5:$B$201,2,FALSE),IF(AND(MONTH(TODAY())='2012 HR 배정표'!R$3,ISNUMBER('2012 HR 배정표'!R1343)=TRUE),VLOOKUP('2012 HR 배정표'!R1343,Prj_list!$A$5:$B$201,2,FALSE),IF(AND(MONTH(TODAY())='2012 HR 배정표'!T$3,ISNUMBER('2012 HR 배정표'!T1343)=TRUE),VLOOKUP('2012 HR 배정표'!T1343,Prj_list!$A$5:$B$201,2,FALSE),IF(AND(MONTH(TODAY())='2012 HR 배정표'!V$3,ISNUMBER('2012 HR 배정표'!V1343)=TRUE),VLOOKUP('2012 HR 배정표'!V1343,Prj_list!$A$5:$B$201,2,FALSE),IF(AND(MONTH(TODAY())='2012 HR 배정표'!X$3,ISNUMBER('2012 HR 배정표'!X1343)=TRUE),VLOOKUP('2012 HR 배정표'!X1343,Prj_list!$A$5:$B$201,2,FALSE),IF(AND(MONTH(TODAY())='2012 HR 배정표'!Z$3,ISNUMBER('2012 HR 배정표'!Z1343)=TRUE),VLOOKUP('2012 HR 배정표'!Z1343,Prj_list!$A$5:$B$201,2,FALSE),IF(AND(MONTH(TODAY())='2012 HR 배정표'!AB$3,ISNUMBER('2012 HR 배정표'!AB1343)=TRUE),VLOOKUP('2012 HR 배정표'!AB1343,Prj_list!$A$5:$B$201,2,FALSE),"")))))))</x:f>
        <x:v/>
      </x:c>
    </x:row>
    <x:row r="1341" spans="2:3">
      <x:c r="B1341" s="13" t="str">
        <x:f ca="1">IF(AND(MONTH(TODAY())='2012 HR 배정표'!F$3,ISNUMBER('2012 HR 배정표'!F1344)=TRUE),VLOOKUP('2012 HR 배정표'!F1344,Prj_list!$A$5:$B$201,2,FALSE),IF(AND(MONTH(TODAY())='2012 HR 배정표'!H$3,ISNUMBER('2012 HR 배정표'!H1344)=TRUE),VLOOKUP('2012 HR 배정표'!H1344,Prj_list!$A$5:$B$201,2,FALSE),IF(AND(MONTH(TODAY())='2012 HR 배정표'!J$3,ISNUMBER('2012 HR 배정표'!J1344)=TRUE),VLOOKUP('2012 HR 배정표'!J1344,Prj_list!$A$5:$B$201,2,FALSE),IF(AND(MONTH(TODAY())='2012 HR 배정표'!L$3,ISNUMBER('2012 HR 배정표'!L1344)=TRUE),VLOOKUP('2012 HR 배정표'!L1344,Prj_list!$A$5:$B$201,2,FALSE),IF(AND(MONTH(TODAY())='2012 HR 배정표'!N$3,ISNUMBER('2012 HR 배정표'!N1344)=TRUE),VLOOKUP('2012 HR 배정표'!N1344,Prj_list!$A$5:$B$201,2,FALSE),"")))))</x:f>
        <x:v/>
      </x:c>
      <x:c r="C1341" s="13" t="str">
        <x:f ca="1">IF(AND(MONTH(TODAY())='2012 HR 배정표'!P$3,ISNUMBER('2012 HR 배정표'!P1344)=TRUE),VLOOKUP('2012 HR 배정표'!P1344,Prj_list!$A$5:$B$201,2,FALSE),IF(AND(MONTH(TODAY())='2012 HR 배정표'!R$3,ISNUMBER('2012 HR 배정표'!R1344)=TRUE),VLOOKUP('2012 HR 배정표'!R1344,Prj_list!$A$5:$B$201,2,FALSE),IF(AND(MONTH(TODAY())='2012 HR 배정표'!T$3,ISNUMBER('2012 HR 배정표'!T1344)=TRUE),VLOOKUP('2012 HR 배정표'!T1344,Prj_list!$A$5:$B$201,2,FALSE),IF(AND(MONTH(TODAY())='2012 HR 배정표'!V$3,ISNUMBER('2012 HR 배정표'!V1344)=TRUE),VLOOKUP('2012 HR 배정표'!V1344,Prj_list!$A$5:$B$201,2,FALSE),IF(AND(MONTH(TODAY())='2012 HR 배정표'!X$3,ISNUMBER('2012 HR 배정표'!X1344)=TRUE),VLOOKUP('2012 HR 배정표'!X1344,Prj_list!$A$5:$B$201,2,FALSE),IF(AND(MONTH(TODAY())='2012 HR 배정표'!Z$3,ISNUMBER('2012 HR 배정표'!Z1344)=TRUE),VLOOKUP('2012 HR 배정표'!Z1344,Prj_list!$A$5:$B$201,2,FALSE),IF(AND(MONTH(TODAY())='2012 HR 배정표'!AB$3,ISNUMBER('2012 HR 배정표'!AB1344)=TRUE),VLOOKUP('2012 HR 배정표'!AB1344,Prj_list!$A$5:$B$201,2,FALSE),"")))))))</x:f>
        <x:v/>
      </x:c>
    </x:row>
    <x:row r="1342" spans="2:3">
      <x:c r="B1342" s="13" t="str">
        <x:f ca="1">IF(AND(MONTH(TODAY())='2012 HR 배정표'!F$3,ISNUMBER('2012 HR 배정표'!F1345)=TRUE),VLOOKUP('2012 HR 배정표'!F1345,Prj_list!$A$5:$B$201,2,FALSE),IF(AND(MONTH(TODAY())='2012 HR 배정표'!H$3,ISNUMBER('2012 HR 배정표'!H1345)=TRUE),VLOOKUP('2012 HR 배정표'!H1345,Prj_list!$A$5:$B$201,2,FALSE),IF(AND(MONTH(TODAY())='2012 HR 배정표'!J$3,ISNUMBER('2012 HR 배정표'!J1345)=TRUE),VLOOKUP('2012 HR 배정표'!J1345,Prj_list!$A$5:$B$201,2,FALSE),IF(AND(MONTH(TODAY())='2012 HR 배정표'!L$3,ISNUMBER('2012 HR 배정표'!L1345)=TRUE),VLOOKUP('2012 HR 배정표'!L1345,Prj_list!$A$5:$B$201,2,FALSE),IF(AND(MONTH(TODAY())='2012 HR 배정표'!N$3,ISNUMBER('2012 HR 배정표'!N1345)=TRUE),VLOOKUP('2012 HR 배정표'!N1345,Prj_list!$A$5:$B$201,2,FALSE),"")))))</x:f>
        <x:v/>
      </x:c>
      <x:c r="C1342" s="13" t="str">
        <x:f ca="1">IF(AND(MONTH(TODAY())='2012 HR 배정표'!P$3,ISNUMBER('2012 HR 배정표'!P1345)=TRUE),VLOOKUP('2012 HR 배정표'!P1345,Prj_list!$A$5:$B$201,2,FALSE),IF(AND(MONTH(TODAY())='2012 HR 배정표'!R$3,ISNUMBER('2012 HR 배정표'!R1345)=TRUE),VLOOKUP('2012 HR 배정표'!R1345,Prj_list!$A$5:$B$201,2,FALSE),IF(AND(MONTH(TODAY())='2012 HR 배정표'!T$3,ISNUMBER('2012 HR 배정표'!T1345)=TRUE),VLOOKUP('2012 HR 배정표'!T1345,Prj_list!$A$5:$B$201,2,FALSE),IF(AND(MONTH(TODAY())='2012 HR 배정표'!V$3,ISNUMBER('2012 HR 배정표'!V1345)=TRUE),VLOOKUP('2012 HR 배정표'!V1345,Prj_list!$A$5:$B$201,2,FALSE),IF(AND(MONTH(TODAY())='2012 HR 배정표'!X$3,ISNUMBER('2012 HR 배정표'!X1345)=TRUE),VLOOKUP('2012 HR 배정표'!X1345,Prj_list!$A$5:$B$201,2,FALSE),IF(AND(MONTH(TODAY())='2012 HR 배정표'!Z$3,ISNUMBER('2012 HR 배정표'!Z1345)=TRUE),VLOOKUP('2012 HR 배정표'!Z1345,Prj_list!$A$5:$B$201,2,FALSE),IF(AND(MONTH(TODAY())='2012 HR 배정표'!AB$3,ISNUMBER('2012 HR 배정표'!AB1345)=TRUE),VLOOKUP('2012 HR 배정표'!AB1345,Prj_list!$A$5:$B$201,2,FALSE),"")))))))</x:f>
        <x:v/>
      </x:c>
    </x:row>
    <x:row r="1343" spans="2:3">
      <x:c r="B1343" s="13" t="str">
        <x:f ca="1">IF(AND(MONTH(TODAY())='2012 HR 배정표'!F$3,ISNUMBER('2012 HR 배정표'!F1346)=TRUE),VLOOKUP('2012 HR 배정표'!F1346,Prj_list!$A$5:$B$201,2,FALSE),IF(AND(MONTH(TODAY())='2012 HR 배정표'!H$3,ISNUMBER('2012 HR 배정표'!H1346)=TRUE),VLOOKUP('2012 HR 배정표'!H1346,Prj_list!$A$5:$B$201,2,FALSE),IF(AND(MONTH(TODAY())='2012 HR 배정표'!J$3,ISNUMBER('2012 HR 배정표'!J1346)=TRUE),VLOOKUP('2012 HR 배정표'!J1346,Prj_list!$A$5:$B$201,2,FALSE),IF(AND(MONTH(TODAY())='2012 HR 배정표'!L$3,ISNUMBER('2012 HR 배정표'!L1346)=TRUE),VLOOKUP('2012 HR 배정표'!L1346,Prj_list!$A$5:$B$201,2,FALSE),IF(AND(MONTH(TODAY())='2012 HR 배정표'!N$3,ISNUMBER('2012 HR 배정표'!N1346)=TRUE),VLOOKUP('2012 HR 배정표'!N1346,Prj_list!$A$5:$B$201,2,FALSE),"")))))</x:f>
        <x:v/>
      </x:c>
      <x:c r="C1343" s="13" t="str">
        <x:f ca="1">IF(AND(MONTH(TODAY())='2012 HR 배정표'!P$3,ISNUMBER('2012 HR 배정표'!P1346)=TRUE),VLOOKUP('2012 HR 배정표'!P1346,Prj_list!$A$5:$B$201,2,FALSE),IF(AND(MONTH(TODAY())='2012 HR 배정표'!R$3,ISNUMBER('2012 HR 배정표'!R1346)=TRUE),VLOOKUP('2012 HR 배정표'!R1346,Prj_list!$A$5:$B$201,2,FALSE),IF(AND(MONTH(TODAY())='2012 HR 배정표'!T$3,ISNUMBER('2012 HR 배정표'!T1346)=TRUE),VLOOKUP('2012 HR 배정표'!T1346,Prj_list!$A$5:$B$201,2,FALSE),IF(AND(MONTH(TODAY())='2012 HR 배정표'!V$3,ISNUMBER('2012 HR 배정표'!V1346)=TRUE),VLOOKUP('2012 HR 배정표'!V1346,Prj_list!$A$5:$B$201,2,FALSE),IF(AND(MONTH(TODAY())='2012 HR 배정표'!X$3,ISNUMBER('2012 HR 배정표'!X1346)=TRUE),VLOOKUP('2012 HR 배정표'!X1346,Prj_list!$A$5:$B$201,2,FALSE),IF(AND(MONTH(TODAY())='2012 HR 배정표'!Z$3,ISNUMBER('2012 HR 배정표'!Z1346)=TRUE),VLOOKUP('2012 HR 배정표'!Z1346,Prj_list!$A$5:$B$201,2,FALSE),IF(AND(MONTH(TODAY())='2012 HR 배정표'!AB$3,ISNUMBER('2012 HR 배정표'!AB1346)=TRUE),VLOOKUP('2012 HR 배정표'!AB1346,Prj_list!$A$5:$B$201,2,FALSE),"")))))))</x:f>
        <x:v/>
      </x:c>
    </x:row>
    <x:row r="1344" spans="2:3">
      <x:c r="B1344" s="13" t="str">
        <x:f ca="1">IF(AND(MONTH(TODAY())='2012 HR 배정표'!F$3,ISNUMBER('2012 HR 배정표'!F1347)=TRUE),VLOOKUP('2012 HR 배정표'!F1347,Prj_list!$A$5:$B$201,2,FALSE),IF(AND(MONTH(TODAY())='2012 HR 배정표'!H$3,ISNUMBER('2012 HR 배정표'!H1347)=TRUE),VLOOKUP('2012 HR 배정표'!H1347,Prj_list!$A$5:$B$201,2,FALSE),IF(AND(MONTH(TODAY())='2012 HR 배정표'!J$3,ISNUMBER('2012 HR 배정표'!J1347)=TRUE),VLOOKUP('2012 HR 배정표'!J1347,Prj_list!$A$5:$B$201,2,FALSE),IF(AND(MONTH(TODAY())='2012 HR 배정표'!L$3,ISNUMBER('2012 HR 배정표'!L1347)=TRUE),VLOOKUP('2012 HR 배정표'!L1347,Prj_list!$A$5:$B$201,2,FALSE),IF(AND(MONTH(TODAY())='2012 HR 배정표'!N$3,ISNUMBER('2012 HR 배정표'!N1347)=TRUE),VLOOKUP('2012 HR 배정표'!N1347,Prj_list!$A$5:$B$201,2,FALSE),"")))))</x:f>
        <x:v/>
      </x:c>
      <x:c r="C1344" s="13" t="str">
        <x:f ca="1">IF(AND(MONTH(TODAY())='2012 HR 배정표'!P$3,ISNUMBER('2012 HR 배정표'!P1347)=TRUE),VLOOKUP('2012 HR 배정표'!P1347,Prj_list!$A$5:$B$201,2,FALSE),IF(AND(MONTH(TODAY())='2012 HR 배정표'!R$3,ISNUMBER('2012 HR 배정표'!R1347)=TRUE),VLOOKUP('2012 HR 배정표'!R1347,Prj_list!$A$5:$B$201,2,FALSE),IF(AND(MONTH(TODAY())='2012 HR 배정표'!T$3,ISNUMBER('2012 HR 배정표'!T1347)=TRUE),VLOOKUP('2012 HR 배정표'!T1347,Prj_list!$A$5:$B$201,2,FALSE),IF(AND(MONTH(TODAY())='2012 HR 배정표'!V$3,ISNUMBER('2012 HR 배정표'!V1347)=TRUE),VLOOKUP('2012 HR 배정표'!V1347,Prj_list!$A$5:$B$201,2,FALSE),IF(AND(MONTH(TODAY())='2012 HR 배정표'!X$3,ISNUMBER('2012 HR 배정표'!X1347)=TRUE),VLOOKUP('2012 HR 배정표'!X1347,Prj_list!$A$5:$B$201,2,FALSE),IF(AND(MONTH(TODAY())='2012 HR 배정표'!Z$3,ISNUMBER('2012 HR 배정표'!Z1347)=TRUE),VLOOKUP('2012 HR 배정표'!Z1347,Prj_list!$A$5:$B$201,2,FALSE),IF(AND(MONTH(TODAY())='2012 HR 배정표'!AB$3,ISNUMBER('2012 HR 배정표'!AB1347)=TRUE),VLOOKUP('2012 HR 배정표'!AB1347,Prj_list!$A$5:$B$201,2,FALSE),"")))))))</x:f>
        <x:v/>
      </x:c>
    </x:row>
    <x:row r="1345" spans="2:3">
      <x:c r="B1345" s="13" t="str">
        <x:f ca="1">IF(AND(MONTH(TODAY())='2012 HR 배정표'!F$3,ISNUMBER('2012 HR 배정표'!F1348)=TRUE),VLOOKUP('2012 HR 배정표'!F1348,Prj_list!$A$5:$B$201,2,FALSE),IF(AND(MONTH(TODAY())='2012 HR 배정표'!H$3,ISNUMBER('2012 HR 배정표'!H1348)=TRUE),VLOOKUP('2012 HR 배정표'!H1348,Prj_list!$A$5:$B$201,2,FALSE),IF(AND(MONTH(TODAY())='2012 HR 배정표'!J$3,ISNUMBER('2012 HR 배정표'!J1348)=TRUE),VLOOKUP('2012 HR 배정표'!J1348,Prj_list!$A$5:$B$201,2,FALSE),IF(AND(MONTH(TODAY())='2012 HR 배정표'!L$3,ISNUMBER('2012 HR 배정표'!L1348)=TRUE),VLOOKUP('2012 HR 배정표'!L1348,Prj_list!$A$5:$B$201,2,FALSE),IF(AND(MONTH(TODAY())='2012 HR 배정표'!N$3,ISNUMBER('2012 HR 배정표'!N1348)=TRUE),VLOOKUP('2012 HR 배정표'!N1348,Prj_list!$A$5:$B$201,2,FALSE),"")))))</x:f>
        <x:v/>
      </x:c>
      <x:c r="C1345" s="13" t="str">
        <x:f ca="1">IF(AND(MONTH(TODAY())='2012 HR 배정표'!P$3,ISNUMBER('2012 HR 배정표'!P1348)=TRUE),VLOOKUP('2012 HR 배정표'!P1348,Prj_list!$A$5:$B$201,2,FALSE),IF(AND(MONTH(TODAY())='2012 HR 배정표'!R$3,ISNUMBER('2012 HR 배정표'!R1348)=TRUE),VLOOKUP('2012 HR 배정표'!R1348,Prj_list!$A$5:$B$201,2,FALSE),IF(AND(MONTH(TODAY())='2012 HR 배정표'!T$3,ISNUMBER('2012 HR 배정표'!T1348)=TRUE),VLOOKUP('2012 HR 배정표'!T1348,Prj_list!$A$5:$B$201,2,FALSE),IF(AND(MONTH(TODAY())='2012 HR 배정표'!V$3,ISNUMBER('2012 HR 배정표'!V1348)=TRUE),VLOOKUP('2012 HR 배정표'!V1348,Prj_list!$A$5:$B$201,2,FALSE),IF(AND(MONTH(TODAY())='2012 HR 배정표'!X$3,ISNUMBER('2012 HR 배정표'!X1348)=TRUE),VLOOKUP('2012 HR 배정표'!X1348,Prj_list!$A$5:$B$201,2,FALSE),IF(AND(MONTH(TODAY())='2012 HR 배정표'!Z$3,ISNUMBER('2012 HR 배정표'!Z1348)=TRUE),VLOOKUP('2012 HR 배정표'!Z1348,Prj_list!$A$5:$B$201,2,FALSE),IF(AND(MONTH(TODAY())='2012 HR 배정표'!AB$3,ISNUMBER('2012 HR 배정표'!AB1348)=TRUE),VLOOKUP('2012 HR 배정표'!AB1348,Prj_list!$A$5:$B$201,2,FALSE),"")))))))</x:f>
        <x:v/>
      </x:c>
    </x:row>
    <x:row r="1346" spans="2:3">
      <x:c r="B1346" s="13" t="str">
        <x:f ca="1">IF(AND(MONTH(TODAY())='2012 HR 배정표'!F$3,ISNUMBER('2012 HR 배정표'!F1349)=TRUE),VLOOKUP('2012 HR 배정표'!F1349,Prj_list!$A$5:$B$201,2,FALSE),IF(AND(MONTH(TODAY())='2012 HR 배정표'!H$3,ISNUMBER('2012 HR 배정표'!H1349)=TRUE),VLOOKUP('2012 HR 배정표'!H1349,Prj_list!$A$5:$B$201,2,FALSE),IF(AND(MONTH(TODAY())='2012 HR 배정표'!J$3,ISNUMBER('2012 HR 배정표'!J1349)=TRUE),VLOOKUP('2012 HR 배정표'!J1349,Prj_list!$A$5:$B$201,2,FALSE),IF(AND(MONTH(TODAY())='2012 HR 배정표'!L$3,ISNUMBER('2012 HR 배정표'!L1349)=TRUE),VLOOKUP('2012 HR 배정표'!L1349,Prj_list!$A$5:$B$201,2,FALSE),IF(AND(MONTH(TODAY())='2012 HR 배정표'!N$3,ISNUMBER('2012 HR 배정표'!N1349)=TRUE),VLOOKUP('2012 HR 배정표'!N1349,Prj_list!$A$5:$B$201,2,FALSE),"")))))</x:f>
        <x:v/>
      </x:c>
      <x:c r="C1346" s="13" t="str">
        <x:f ca="1">IF(AND(MONTH(TODAY())='2012 HR 배정표'!P$3,ISNUMBER('2012 HR 배정표'!P1349)=TRUE),VLOOKUP('2012 HR 배정표'!P1349,Prj_list!$A$5:$B$201,2,FALSE),IF(AND(MONTH(TODAY())='2012 HR 배정표'!R$3,ISNUMBER('2012 HR 배정표'!R1349)=TRUE),VLOOKUP('2012 HR 배정표'!R1349,Prj_list!$A$5:$B$201,2,FALSE),IF(AND(MONTH(TODAY())='2012 HR 배정표'!T$3,ISNUMBER('2012 HR 배정표'!T1349)=TRUE),VLOOKUP('2012 HR 배정표'!T1349,Prj_list!$A$5:$B$201,2,FALSE),IF(AND(MONTH(TODAY())='2012 HR 배정표'!V$3,ISNUMBER('2012 HR 배정표'!V1349)=TRUE),VLOOKUP('2012 HR 배정표'!V1349,Prj_list!$A$5:$B$201,2,FALSE),IF(AND(MONTH(TODAY())='2012 HR 배정표'!X$3,ISNUMBER('2012 HR 배정표'!X1349)=TRUE),VLOOKUP('2012 HR 배정표'!X1349,Prj_list!$A$5:$B$201,2,FALSE),IF(AND(MONTH(TODAY())='2012 HR 배정표'!Z$3,ISNUMBER('2012 HR 배정표'!Z1349)=TRUE),VLOOKUP('2012 HR 배정표'!Z1349,Prj_list!$A$5:$B$201,2,FALSE),IF(AND(MONTH(TODAY())='2012 HR 배정표'!AB$3,ISNUMBER('2012 HR 배정표'!AB1349)=TRUE),VLOOKUP('2012 HR 배정표'!AB1349,Prj_list!$A$5:$B$201,2,FALSE),"")))))))</x:f>
        <x:v/>
      </x:c>
    </x:row>
    <x:row r="1347" spans="2:3">
      <x:c r="B1347" s="13" t="str">
        <x:f ca="1">IF(AND(MONTH(TODAY())='2012 HR 배정표'!F$3,ISNUMBER('2012 HR 배정표'!F1350)=TRUE),VLOOKUP('2012 HR 배정표'!F1350,Prj_list!$A$5:$B$201,2,FALSE),IF(AND(MONTH(TODAY())='2012 HR 배정표'!H$3,ISNUMBER('2012 HR 배정표'!H1350)=TRUE),VLOOKUP('2012 HR 배정표'!H1350,Prj_list!$A$5:$B$201,2,FALSE),IF(AND(MONTH(TODAY())='2012 HR 배정표'!J$3,ISNUMBER('2012 HR 배정표'!J1350)=TRUE),VLOOKUP('2012 HR 배정표'!J1350,Prj_list!$A$5:$B$201,2,FALSE),IF(AND(MONTH(TODAY())='2012 HR 배정표'!L$3,ISNUMBER('2012 HR 배정표'!L1350)=TRUE),VLOOKUP('2012 HR 배정표'!L1350,Prj_list!$A$5:$B$201,2,FALSE),IF(AND(MONTH(TODAY())='2012 HR 배정표'!N$3,ISNUMBER('2012 HR 배정표'!N1350)=TRUE),VLOOKUP('2012 HR 배정표'!N1350,Prj_list!$A$5:$B$201,2,FALSE),"")))))</x:f>
        <x:v/>
      </x:c>
      <x:c r="C1347" s="13" t="str">
        <x:f ca="1">IF(AND(MONTH(TODAY())='2012 HR 배정표'!P$3,ISNUMBER('2012 HR 배정표'!P1350)=TRUE),VLOOKUP('2012 HR 배정표'!P1350,Prj_list!$A$5:$B$201,2,FALSE),IF(AND(MONTH(TODAY())='2012 HR 배정표'!R$3,ISNUMBER('2012 HR 배정표'!R1350)=TRUE),VLOOKUP('2012 HR 배정표'!R1350,Prj_list!$A$5:$B$201,2,FALSE),IF(AND(MONTH(TODAY())='2012 HR 배정표'!T$3,ISNUMBER('2012 HR 배정표'!T1350)=TRUE),VLOOKUP('2012 HR 배정표'!T1350,Prj_list!$A$5:$B$201,2,FALSE),IF(AND(MONTH(TODAY())='2012 HR 배정표'!V$3,ISNUMBER('2012 HR 배정표'!V1350)=TRUE),VLOOKUP('2012 HR 배정표'!V1350,Prj_list!$A$5:$B$201,2,FALSE),IF(AND(MONTH(TODAY())='2012 HR 배정표'!X$3,ISNUMBER('2012 HR 배정표'!X1350)=TRUE),VLOOKUP('2012 HR 배정표'!X1350,Prj_list!$A$5:$B$201,2,FALSE),IF(AND(MONTH(TODAY())='2012 HR 배정표'!Z$3,ISNUMBER('2012 HR 배정표'!Z1350)=TRUE),VLOOKUP('2012 HR 배정표'!Z1350,Prj_list!$A$5:$B$201,2,FALSE),IF(AND(MONTH(TODAY())='2012 HR 배정표'!AB$3,ISNUMBER('2012 HR 배정표'!AB1350)=TRUE),VLOOKUP('2012 HR 배정표'!AB1350,Prj_list!$A$5:$B$201,2,FALSE),"")))))))</x:f>
        <x:v/>
      </x:c>
    </x:row>
    <x:row r="1348" spans="2:3">
      <x:c r="B1348" s="13" t="str">
        <x:f ca="1">IF(AND(MONTH(TODAY())='2012 HR 배정표'!F$3,ISNUMBER('2012 HR 배정표'!F1351)=TRUE),VLOOKUP('2012 HR 배정표'!F1351,Prj_list!$A$5:$B$201,2,FALSE),IF(AND(MONTH(TODAY())='2012 HR 배정표'!H$3,ISNUMBER('2012 HR 배정표'!H1351)=TRUE),VLOOKUP('2012 HR 배정표'!H1351,Prj_list!$A$5:$B$201,2,FALSE),IF(AND(MONTH(TODAY())='2012 HR 배정표'!J$3,ISNUMBER('2012 HR 배정표'!J1351)=TRUE),VLOOKUP('2012 HR 배정표'!J1351,Prj_list!$A$5:$B$201,2,FALSE),IF(AND(MONTH(TODAY())='2012 HR 배정표'!L$3,ISNUMBER('2012 HR 배정표'!L1351)=TRUE),VLOOKUP('2012 HR 배정표'!L1351,Prj_list!$A$5:$B$201,2,FALSE),IF(AND(MONTH(TODAY())='2012 HR 배정표'!N$3,ISNUMBER('2012 HR 배정표'!N1351)=TRUE),VLOOKUP('2012 HR 배정표'!N1351,Prj_list!$A$5:$B$201,2,FALSE),"")))))</x:f>
        <x:v/>
      </x:c>
      <x:c r="C1348" s="13" t="str">
        <x:f ca="1">IF(AND(MONTH(TODAY())='2012 HR 배정표'!P$3,ISNUMBER('2012 HR 배정표'!P1351)=TRUE),VLOOKUP('2012 HR 배정표'!P1351,Prj_list!$A$5:$B$201,2,FALSE),IF(AND(MONTH(TODAY())='2012 HR 배정표'!R$3,ISNUMBER('2012 HR 배정표'!R1351)=TRUE),VLOOKUP('2012 HR 배정표'!R1351,Prj_list!$A$5:$B$201,2,FALSE),IF(AND(MONTH(TODAY())='2012 HR 배정표'!T$3,ISNUMBER('2012 HR 배정표'!T1351)=TRUE),VLOOKUP('2012 HR 배정표'!T1351,Prj_list!$A$5:$B$201,2,FALSE),IF(AND(MONTH(TODAY())='2012 HR 배정표'!V$3,ISNUMBER('2012 HR 배정표'!V1351)=TRUE),VLOOKUP('2012 HR 배정표'!V1351,Prj_list!$A$5:$B$201,2,FALSE),IF(AND(MONTH(TODAY())='2012 HR 배정표'!X$3,ISNUMBER('2012 HR 배정표'!X1351)=TRUE),VLOOKUP('2012 HR 배정표'!X1351,Prj_list!$A$5:$B$201,2,FALSE),IF(AND(MONTH(TODAY())='2012 HR 배정표'!Z$3,ISNUMBER('2012 HR 배정표'!Z1351)=TRUE),VLOOKUP('2012 HR 배정표'!Z1351,Prj_list!$A$5:$B$201,2,FALSE),IF(AND(MONTH(TODAY())='2012 HR 배정표'!AB$3,ISNUMBER('2012 HR 배정표'!AB1351)=TRUE),VLOOKUP('2012 HR 배정표'!AB1351,Prj_list!$A$5:$B$201,2,FALSE),"")))))))</x:f>
        <x:v/>
      </x:c>
    </x:row>
    <x:row r="1349" spans="2:3">
      <x:c r="B1349" s="13" t="str">
        <x:f ca="1">IF(AND(MONTH(TODAY())='2012 HR 배정표'!F$3,ISNUMBER('2012 HR 배정표'!F1352)=TRUE),VLOOKUP('2012 HR 배정표'!F1352,Prj_list!$A$5:$B$201,2,FALSE),IF(AND(MONTH(TODAY())='2012 HR 배정표'!H$3,ISNUMBER('2012 HR 배정표'!H1352)=TRUE),VLOOKUP('2012 HR 배정표'!H1352,Prj_list!$A$5:$B$201,2,FALSE),IF(AND(MONTH(TODAY())='2012 HR 배정표'!J$3,ISNUMBER('2012 HR 배정표'!J1352)=TRUE),VLOOKUP('2012 HR 배정표'!J1352,Prj_list!$A$5:$B$201,2,FALSE),IF(AND(MONTH(TODAY())='2012 HR 배정표'!L$3,ISNUMBER('2012 HR 배정표'!L1352)=TRUE),VLOOKUP('2012 HR 배정표'!L1352,Prj_list!$A$5:$B$201,2,FALSE),IF(AND(MONTH(TODAY())='2012 HR 배정표'!N$3,ISNUMBER('2012 HR 배정표'!N1352)=TRUE),VLOOKUP('2012 HR 배정표'!N1352,Prj_list!$A$5:$B$201,2,FALSE),"")))))</x:f>
        <x:v/>
      </x:c>
      <x:c r="C1349" s="13" t="str">
        <x:f ca="1">IF(AND(MONTH(TODAY())='2012 HR 배정표'!P$3,ISNUMBER('2012 HR 배정표'!P1352)=TRUE),VLOOKUP('2012 HR 배정표'!P1352,Prj_list!$A$5:$B$201,2,FALSE),IF(AND(MONTH(TODAY())='2012 HR 배정표'!R$3,ISNUMBER('2012 HR 배정표'!R1352)=TRUE),VLOOKUP('2012 HR 배정표'!R1352,Prj_list!$A$5:$B$201,2,FALSE),IF(AND(MONTH(TODAY())='2012 HR 배정표'!T$3,ISNUMBER('2012 HR 배정표'!T1352)=TRUE),VLOOKUP('2012 HR 배정표'!T1352,Prj_list!$A$5:$B$201,2,FALSE),IF(AND(MONTH(TODAY())='2012 HR 배정표'!V$3,ISNUMBER('2012 HR 배정표'!V1352)=TRUE),VLOOKUP('2012 HR 배정표'!V1352,Prj_list!$A$5:$B$201,2,FALSE),IF(AND(MONTH(TODAY())='2012 HR 배정표'!X$3,ISNUMBER('2012 HR 배정표'!X1352)=TRUE),VLOOKUP('2012 HR 배정표'!X1352,Prj_list!$A$5:$B$201,2,FALSE),IF(AND(MONTH(TODAY())='2012 HR 배정표'!Z$3,ISNUMBER('2012 HR 배정표'!Z1352)=TRUE),VLOOKUP('2012 HR 배정표'!Z1352,Prj_list!$A$5:$B$201,2,FALSE),IF(AND(MONTH(TODAY())='2012 HR 배정표'!AB$3,ISNUMBER('2012 HR 배정표'!AB1352)=TRUE),VLOOKUP('2012 HR 배정표'!AB1352,Prj_list!$A$5:$B$201,2,FALSE),"")))))))</x:f>
        <x:v/>
      </x:c>
    </x:row>
    <x:row r="1350" spans="2:3">
      <x:c r="B1350" s="13" t="str">
        <x:f ca="1">IF(AND(MONTH(TODAY())='2012 HR 배정표'!F$3,ISNUMBER('2012 HR 배정표'!F1353)=TRUE),VLOOKUP('2012 HR 배정표'!F1353,Prj_list!$A$5:$B$201,2,FALSE),IF(AND(MONTH(TODAY())='2012 HR 배정표'!H$3,ISNUMBER('2012 HR 배정표'!H1353)=TRUE),VLOOKUP('2012 HR 배정표'!H1353,Prj_list!$A$5:$B$201,2,FALSE),IF(AND(MONTH(TODAY())='2012 HR 배정표'!J$3,ISNUMBER('2012 HR 배정표'!J1353)=TRUE),VLOOKUP('2012 HR 배정표'!J1353,Prj_list!$A$5:$B$201,2,FALSE),IF(AND(MONTH(TODAY())='2012 HR 배정표'!L$3,ISNUMBER('2012 HR 배정표'!L1353)=TRUE),VLOOKUP('2012 HR 배정표'!L1353,Prj_list!$A$5:$B$201,2,FALSE),IF(AND(MONTH(TODAY())='2012 HR 배정표'!N$3,ISNUMBER('2012 HR 배정표'!N1353)=TRUE),VLOOKUP('2012 HR 배정표'!N1353,Prj_list!$A$5:$B$201,2,FALSE),"")))))</x:f>
        <x:v/>
      </x:c>
      <x:c r="C1350" s="13" t="str">
        <x:f ca="1">IF(AND(MONTH(TODAY())='2012 HR 배정표'!P$3,ISNUMBER('2012 HR 배정표'!P1353)=TRUE),VLOOKUP('2012 HR 배정표'!P1353,Prj_list!$A$5:$B$201,2,FALSE),IF(AND(MONTH(TODAY())='2012 HR 배정표'!R$3,ISNUMBER('2012 HR 배정표'!R1353)=TRUE),VLOOKUP('2012 HR 배정표'!R1353,Prj_list!$A$5:$B$201,2,FALSE),IF(AND(MONTH(TODAY())='2012 HR 배정표'!T$3,ISNUMBER('2012 HR 배정표'!T1353)=TRUE),VLOOKUP('2012 HR 배정표'!T1353,Prj_list!$A$5:$B$201,2,FALSE),IF(AND(MONTH(TODAY())='2012 HR 배정표'!V$3,ISNUMBER('2012 HR 배정표'!V1353)=TRUE),VLOOKUP('2012 HR 배정표'!V1353,Prj_list!$A$5:$B$201,2,FALSE),IF(AND(MONTH(TODAY())='2012 HR 배정표'!X$3,ISNUMBER('2012 HR 배정표'!X1353)=TRUE),VLOOKUP('2012 HR 배정표'!X1353,Prj_list!$A$5:$B$201,2,FALSE),IF(AND(MONTH(TODAY())='2012 HR 배정표'!Z$3,ISNUMBER('2012 HR 배정표'!Z1353)=TRUE),VLOOKUP('2012 HR 배정표'!Z1353,Prj_list!$A$5:$B$201,2,FALSE),IF(AND(MONTH(TODAY())='2012 HR 배정표'!AB$3,ISNUMBER('2012 HR 배정표'!AB1353)=TRUE),VLOOKUP('2012 HR 배정표'!AB1353,Prj_list!$A$5:$B$201,2,FALSE),"")))))))</x:f>
        <x:v/>
      </x:c>
    </x:row>
    <x:row r="1351" spans="2:3">
      <x:c r="B1351" s="13" t="str">
        <x:f ca="1">IF(AND(MONTH(TODAY())='2012 HR 배정표'!F$3,ISNUMBER('2012 HR 배정표'!F1354)=TRUE),VLOOKUP('2012 HR 배정표'!F1354,Prj_list!$A$5:$B$201,2,FALSE),IF(AND(MONTH(TODAY())='2012 HR 배정표'!H$3,ISNUMBER('2012 HR 배정표'!H1354)=TRUE),VLOOKUP('2012 HR 배정표'!H1354,Prj_list!$A$5:$B$201,2,FALSE),IF(AND(MONTH(TODAY())='2012 HR 배정표'!J$3,ISNUMBER('2012 HR 배정표'!J1354)=TRUE),VLOOKUP('2012 HR 배정표'!J1354,Prj_list!$A$5:$B$201,2,FALSE),IF(AND(MONTH(TODAY())='2012 HR 배정표'!L$3,ISNUMBER('2012 HR 배정표'!L1354)=TRUE),VLOOKUP('2012 HR 배정표'!L1354,Prj_list!$A$5:$B$201,2,FALSE),IF(AND(MONTH(TODAY())='2012 HR 배정표'!N$3,ISNUMBER('2012 HR 배정표'!N1354)=TRUE),VLOOKUP('2012 HR 배정표'!N1354,Prj_list!$A$5:$B$201,2,FALSE),"")))))</x:f>
        <x:v/>
      </x:c>
      <x:c r="C1351" s="13" t="str">
        <x:f ca="1">IF(AND(MONTH(TODAY())='2012 HR 배정표'!P$3,ISNUMBER('2012 HR 배정표'!P1354)=TRUE),VLOOKUP('2012 HR 배정표'!P1354,Prj_list!$A$5:$B$201,2,FALSE),IF(AND(MONTH(TODAY())='2012 HR 배정표'!R$3,ISNUMBER('2012 HR 배정표'!R1354)=TRUE),VLOOKUP('2012 HR 배정표'!R1354,Prj_list!$A$5:$B$201,2,FALSE),IF(AND(MONTH(TODAY())='2012 HR 배정표'!T$3,ISNUMBER('2012 HR 배정표'!T1354)=TRUE),VLOOKUP('2012 HR 배정표'!T1354,Prj_list!$A$5:$B$201,2,FALSE),IF(AND(MONTH(TODAY())='2012 HR 배정표'!V$3,ISNUMBER('2012 HR 배정표'!V1354)=TRUE),VLOOKUP('2012 HR 배정표'!V1354,Prj_list!$A$5:$B$201,2,FALSE),IF(AND(MONTH(TODAY())='2012 HR 배정표'!X$3,ISNUMBER('2012 HR 배정표'!X1354)=TRUE),VLOOKUP('2012 HR 배정표'!X1354,Prj_list!$A$5:$B$201,2,FALSE),IF(AND(MONTH(TODAY())='2012 HR 배정표'!Z$3,ISNUMBER('2012 HR 배정표'!Z1354)=TRUE),VLOOKUP('2012 HR 배정표'!Z1354,Prj_list!$A$5:$B$201,2,FALSE),IF(AND(MONTH(TODAY())='2012 HR 배정표'!AB$3,ISNUMBER('2012 HR 배정표'!AB1354)=TRUE),VLOOKUP('2012 HR 배정표'!AB1354,Prj_list!$A$5:$B$201,2,FALSE),"")))))))</x:f>
        <x:v/>
      </x:c>
    </x:row>
    <x:row r="1352" spans="2:3">
      <x:c r="B1352" s="13" t="str">
        <x:f ca="1">IF(AND(MONTH(TODAY())='2012 HR 배정표'!F$3,ISNUMBER('2012 HR 배정표'!F1355)=TRUE),VLOOKUP('2012 HR 배정표'!F1355,Prj_list!$A$5:$B$201,2,FALSE),IF(AND(MONTH(TODAY())='2012 HR 배정표'!H$3,ISNUMBER('2012 HR 배정표'!H1355)=TRUE),VLOOKUP('2012 HR 배정표'!H1355,Prj_list!$A$5:$B$201,2,FALSE),IF(AND(MONTH(TODAY())='2012 HR 배정표'!J$3,ISNUMBER('2012 HR 배정표'!J1355)=TRUE),VLOOKUP('2012 HR 배정표'!J1355,Prj_list!$A$5:$B$201,2,FALSE),IF(AND(MONTH(TODAY())='2012 HR 배정표'!L$3,ISNUMBER('2012 HR 배정표'!L1355)=TRUE),VLOOKUP('2012 HR 배정표'!L1355,Prj_list!$A$5:$B$201,2,FALSE),IF(AND(MONTH(TODAY())='2012 HR 배정표'!N$3,ISNUMBER('2012 HR 배정표'!N1355)=TRUE),VLOOKUP('2012 HR 배정표'!N1355,Prj_list!$A$5:$B$201,2,FALSE),"")))))</x:f>
        <x:v/>
      </x:c>
      <x:c r="C1352" s="13" t="str">
        <x:f ca="1">IF(AND(MONTH(TODAY())='2012 HR 배정표'!P$3,ISNUMBER('2012 HR 배정표'!P1355)=TRUE),VLOOKUP('2012 HR 배정표'!P1355,Prj_list!$A$5:$B$201,2,FALSE),IF(AND(MONTH(TODAY())='2012 HR 배정표'!R$3,ISNUMBER('2012 HR 배정표'!R1355)=TRUE),VLOOKUP('2012 HR 배정표'!R1355,Prj_list!$A$5:$B$201,2,FALSE),IF(AND(MONTH(TODAY())='2012 HR 배정표'!T$3,ISNUMBER('2012 HR 배정표'!T1355)=TRUE),VLOOKUP('2012 HR 배정표'!T1355,Prj_list!$A$5:$B$201,2,FALSE),IF(AND(MONTH(TODAY())='2012 HR 배정표'!V$3,ISNUMBER('2012 HR 배정표'!V1355)=TRUE),VLOOKUP('2012 HR 배정표'!V1355,Prj_list!$A$5:$B$201,2,FALSE),IF(AND(MONTH(TODAY())='2012 HR 배정표'!X$3,ISNUMBER('2012 HR 배정표'!X1355)=TRUE),VLOOKUP('2012 HR 배정표'!X1355,Prj_list!$A$5:$B$201,2,FALSE),IF(AND(MONTH(TODAY())='2012 HR 배정표'!Z$3,ISNUMBER('2012 HR 배정표'!Z1355)=TRUE),VLOOKUP('2012 HR 배정표'!Z1355,Prj_list!$A$5:$B$201,2,FALSE),IF(AND(MONTH(TODAY())='2012 HR 배정표'!AB$3,ISNUMBER('2012 HR 배정표'!AB1355)=TRUE),VLOOKUP('2012 HR 배정표'!AB1355,Prj_list!$A$5:$B$201,2,FALSE),"")))))))</x:f>
        <x:v/>
      </x:c>
    </x:row>
    <x:row r="1353" spans="2:3">
      <x:c r="B1353" s="13" t="str">
        <x:f ca="1">IF(AND(MONTH(TODAY())='2012 HR 배정표'!F$3,ISNUMBER('2012 HR 배정표'!F1356)=TRUE),VLOOKUP('2012 HR 배정표'!F1356,Prj_list!$A$5:$B$201,2,FALSE),IF(AND(MONTH(TODAY())='2012 HR 배정표'!H$3,ISNUMBER('2012 HR 배정표'!H1356)=TRUE),VLOOKUP('2012 HR 배정표'!H1356,Prj_list!$A$5:$B$201,2,FALSE),IF(AND(MONTH(TODAY())='2012 HR 배정표'!J$3,ISNUMBER('2012 HR 배정표'!J1356)=TRUE),VLOOKUP('2012 HR 배정표'!J1356,Prj_list!$A$5:$B$201,2,FALSE),IF(AND(MONTH(TODAY())='2012 HR 배정표'!L$3,ISNUMBER('2012 HR 배정표'!L1356)=TRUE),VLOOKUP('2012 HR 배정표'!L1356,Prj_list!$A$5:$B$201,2,FALSE),IF(AND(MONTH(TODAY())='2012 HR 배정표'!N$3,ISNUMBER('2012 HR 배정표'!N1356)=TRUE),VLOOKUP('2012 HR 배정표'!N1356,Prj_list!$A$5:$B$201,2,FALSE),"")))))</x:f>
        <x:v/>
      </x:c>
      <x:c r="C1353" s="13" t="str">
        <x:f ca="1">IF(AND(MONTH(TODAY())='2012 HR 배정표'!P$3,ISNUMBER('2012 HR 배정표'!P1356)=TRUE),VLOOKUP('2012 HR 배정표'!P1356,Prj_list!$A$5:$B$201,2,FALSE),IF(AND(MONTH(TODAY())='2012 HR 배정표'!R$3,ISNUMBER('2012 HR 배정표'!R1356)=TRUE),VLOOKUP('2012 HR 배정표'!R1356,Prj_list!$A$5:$B$201,2,FALSE),IF(AND(MONTH(TODAY())='2012 HR 배정표'!T$3,ISNUMBER('2012 HR 배정표'!T1356)=TRUE),VLOOKUP('2012 HR 배정표'!T1356,Prj_list!$A$5:$B$201,2,FALSE),IF(AND(MONTH(TODAY())='2012 HR 배정표'!V$3,ISNUMBER('2012 HR 배정표'!V1356)=TRUE),VLOOKUP('2012 HR 배정표'!V1356,Prj_list!$A$5:$B$201,2,FALSE),IF(AND(MONTH(TODAY())='2012 HR 배정표'!X$3,ISNUMBER('2012 HR 배정표'!X1356)=TRUE),VLOOKUP('2012 HR 배정표'!X1356,Prj_list!$A$5:$B$201,2,FALSE),IF(AND(MONTH(TODAY())='2012 HR 배정표'!Z$3,ISNUMBER('2012 HR 배정표'!Z1356)=TRUE),VLOOKUP('2012 HR 배정표'!Z1356,Prj_list!$A$5:$B$201,2,FALSE),IF(AND(MONTH(TODAY())='2012 HR 배정표'!AB$3,ISNUMBER('2012 HR 배정표'!AB1356)=TRUE),VLOOKUP('2012 HR 배정표'!AB1356,Prj_list!$A$5:$B$201,2,FALSE),"")))))))</x:f>
        <x:v/>
      </x:c>
    </x:row>
    <x:row r="1354" spans="2:3">
      <x:c r="B1354" s="13" t="str">
        <x:f ca="1">IF(AND(MONTH(TODAY())='2012 HR 배정표'!F$3,ISNUMBER('2012 HR 배정표'!F1357)=TRUE),VLOOKUP('2012 HR 배정표'!F1357,Prj_list!$A$5:$B$201,2,FALSE),IF(AND(MONTH(TODAY())='2012 HR 배정표'!H$3,ISNUMBER('2012 HR 배정표'!H1357)=TRUE),VLOOKUP('2012 HR 배정표'!H1357,Prj_list!$A$5:$B$201,2,FALSE),IF(AND(MONTH(TODAY())='2012 HR 배정표'!J$3,ISNUMBER('2012 HR 배정표'!J1357)=TRUE),VLOOKUP('2012 HR 배정표'!J1357,Prj_list!$A$5:$B$201,2,FALSE),IF(AND(MONTH(TODAY())='2012 HR 배정표'!L$3,ISNUMBER('2012 HR 배정표'!L1357)=TRUE),VLOOKUP('2012 HR 배정표'!L1357,Prj_list!$A$5:$B$201,2,FALSE),IF(AND(MONTH(TODAY())='2012 HR 배정표'!N$3,ISNUMBER('2012 HR 배정표'!N1357)=TRUE),VLOOKUP('2012 HR 배정표'!N1357,Prj_list!$A$5:$B$201,2,FALSE),"")))))</x:f>
        <x:v/>
      </x:c>
      <x:c r="C1354" s="13" t="str">
        <x:f ca="1">IF(AND(MONTH(TODAY())='2012 HR 배정표'!P$3,ISNUMBER('2012 HR 배정표'!P1357)=TRUE),VLOOKUP('2012 HR 배정표'!P1357,Prj_list!$A$5:$B$201,2,FALSE),IF(AND(MONTH(TODAY())='2012 HR 배정표'!R$3,ISNUMBER('2012 HR 배정표'!R1357)=TRUE),VLOOKUP('2012 HR 배정표'!R1357,Prj_list!$A$5:$B$201,2,FALSE),IF(AND(MONTH(TODAY())='2012 HR 배정표'!T$3,ISNUMBER('2012 HR 배정표'!T1357)=TRUE),VLOOKUP('2012 HR 배정표'!T1357,Prj_list!$A$5:$B$201,2,FALSE),IF(AND(MONTH(TODAY())='2012 HR 배정표'!V$3,ISNUMBER('2012 HR 배정표'!V1357)=TRUE),VLOOKUP('2012 HR 배정표'!V1357,Prj_list!$A$5:$B$201,2,FALSE),IF(AND(MONTH(TODAY())='2012 HR 배정표'!X$3,ISNUMBER('2012 HR 배정표'!X1357)=TRUE),VLOOKUP('2012 HR 배정표'!X1357,Prj_list!$A$5:$B$201,2,FALSE),IF(AND(MONTH(TODAY())='2012 HR 배정표'!Z$3,ISNUMBER('2012 HR 배정표'!Z1357)=TRUE),VLOOKUP('2012 HR 배정표'!Z1357,Prj_list!$A$5:$B$201,2,FALSE),IF(AND(MONTH(TODAY())='2012 HR 배정표'!AB$3,ISNUMBER('2012 HR 배정표'!AB1357)=TRUE),VLOOKUP('2012 HR 배정표'!AB1357,Prj_list!$A$5:$B$201,2,FALSE),"")))))))</x:f>
        <x:v/>
      </x:c>
    </x:row>
    <x:row r="1355" spans="2:3">
      <x:c r="B1355" s="13" t="str">
        <x:f ca="1">IF(AND(MONTH(TODAY())='2012 HR 배정표'!F$3,ISNUMBER('2012 HR 배정표'!F1358)=TRUE),VLOOKUP('2012 HR 배정표'!F1358,Prj_list!$A$5:$B$201,2,FALSE),IF(AND(MONTH(TODAY())='2012 HR 배정표'!H$3,ISNUMBER('2012 HR 배정표'!H1358)=TRUE),VLOOKUP('2012 HR 배정표'!H1358,Prj_list!$A$5:$B$201,2,FALSE),IF(AND(MONTH(TODAY())='2012 HR 배정표'!J$3,ISNUMBER('2012 HR 배정표'!J1358)=TRUE),VLOOKUP('2012 HR 배정표'!J1358,Prj_list!$A$5:$B$201,2,FALSE),IF(AND(MONTH(TODAY())='2012 HR 배정표'!L$3,ISNUMBER('2012 HR 배정표'!L1358)=TRUE),VLOOKUP('2012 HR 배정표'!L1358,Prj_list!$A$5:$B$201,2,FALSE),IF(AND(MONTH(TODAY())='2012 HR 배정표'!N$3,ISNUMBER('2012 HR 배정표'!N1358)=TRUE),VLOOKUP('2012 HR 배정표'!N1358,Prj_list!$A$5:$B$201,2,FALSE),"")))))</x:f>
        <x:v/>
      </x:c>
      <x:c r="C1355" s="13" t="str">
        <x:f ca="1">IF(AND(MONTH(TODAY())='2012 HR 배정표'!P$3,ISNUMBER('2012 HR 배정표'!P1358)=TRUE),VLOOKUP('2012 HR 배정표'!P1358,Prj_list!$A$5:$B$201,2,FALSE),IF(AND(MONTH(TODAY())='2012 HR 배정표'!R$3,ISNUMBER('2012 HR 배정표'!R1358)=TRUE),VLOOKUP('2012 HR 배정표'!R1358,Prj_list!$A$5:$B$201,2,FALSE),IF(AND(MONTH(TODAY())='2012 HR 배정표'!T$3,ISNUMBER('2012 HR 배정표'!T1358)=TRUE),VLOOKUP('2012 HR 배정표'!T1358,Prj_list!$A$5:$B$201,2,FALSE),IF(AND(MONTH(TODAY())='2012 HR 배정표'!V$3,ISNUMBER('2012 HR 배정표'!V1358)=TRUE),VLOOKUP('2012 HR 배정표'!V1358,Prj_list!$A$5:$B$201,2,FALSE),IF(AND(MONTH(TODAY())='2012 HR 배정표'!X$3,ISNUMBER('2012 HR 배정표'!X1358)=TRUE),VLOOKUP('2012 HR 배정표'!X1358,Prj_list!$A$5:$B$201,2,FALSE),IF(AND(MONTH(TODAY())='2012 HR 배정표'!Z$3,ISNUMBER('2012 HR 배정표'!Z1358)=TRUE),VLOOKUP('2012 HR 배정표'!Z1358,Prj_list!$A$5:$B$201,2,FALSE),IF(AND(MONTH(TODAY())='2012 HR 배정표'!AB$3,ISNUMBER('2012 HR 배정표'!AB1358)=TRUE),VLOOKUP('2012 HR 배정표'!AB1358,Prj_list!$A$5:$B$201,2,FALSE),"")))))))</x:f>
        <x:v/>
      </x:c>
    </x:row>
    <x:row r="1356" spans="2:3">
      <x:c r="B1356" s="13" t="str">
        <x:f ca="1">IF(AND(MONTH(TODAY())='2012 HR 배정표'!F$3,ISNUMBER('2012 HR 배정표'!F1359)=TRUE),VLOOKUP('2012 HR 배정표'!F1359,Prj_list!$A$5:$B$201,2,FALSE),IF(AND(MONTH(TODAY())='2012 HR 배정표'!H$3,ISNUMBER('2012 HR 배정표'!H1359)=TRUE),VLOOKUP('2012 HR 배정표'!H1359,Prj_list!$A$5:$B$201,2,FALSE),IF(AND(MONTH(TODAY())='2012 HR 배정표'!J$3,ISNUMBER('2012 HR 배정표'!J1359)=TRUE),VLOOKUP('2012 HR 배정표'!J1359,Prj_list!$A$5:$B$201,2,FALSE),IF(AND(MONTH(TODAY())='2012 HR 배정표'!L$3,ISNUMBER('2012 HR 배정표'!L1359)=TRUE),VLOOKUP('2012 HR 배정표'!L1359,Prj_list!$A$5:$B$201,2,FALSE),IF(AND(MONTH(TODAY())='2012 HR 배정표'!N$3,ISNUMBER('2012 HR 배정표'!N1359)=TRUE),VLOOKUP('2012 HR 배정표'!N1359,Prj_list!$A$5:$B$201,2,FALSE),"")))))</x:f>
        <x:v/>
      </x:c>
      <x:c r="C1356" s="13" t="str">
        <x:f ca="1">IF(AND(MONTH(TODAY())='2012 HR 배정표'!P$3,ISNUMBER('2012 HR 배정표'!P1359)=TRUE),VLOOKUP('2012 HR 배정표'!P1359,Prj_list!$A$5:$B$201,2,FALSE),IF(AND(MONTH(TODAY())='2012 HR 배정표'!R$3,ISNUMBER('2012 HR 배정표'!R1359)=TRUE),VLOOKUP('2012 HR 배정표'!R1359,Prj_list!$A$5:$B$201,2,FALSE),IF(AND(MONTH(TODAY())='2012 HR 배정표'!T$3,ISNUMBER('2012 HR 배정표'!T1359)=TRUE),VLOOKUP('2012 HR 배정표'!T1359,Prj_list!$A$5:$B$201,2,FALSE),IF(AND(MONTH(TODAY())='2012 HR 배정표'!V$3,ISNUMBER('2012 HR 배정표'!V1359)=TRUE),VLOOKUP('2012 HR 배정표'!V1359,Prj_list!$A$5:$B$201,2,FALSE),IF(AND(MONTH(TODAY())='2012 HR 배정표'!X$3,ISNUMBER('2012 HR 배정표'!X1359)=TRUE),VLOOKUP('2012 HR 배정표'!X1359,Prj_list!$A$5:$B$201,2,FALSE),IF(AND(MONTH(TODAY())='2012 HR 배정표'!Z$3,ISNUMBER('2012 HR 배정표'!Z1359)=TRUE),VLOOKUP('2012 HR 배정표'!Z1359,Prj_list!$A$5:$B$201,2,FALSE),IF(AND(MONTH(TODAY())='2012 HR 배정표'!AB$3,ISNUMBER('2012 HR 배정표'!AB1359)=TRUE),VLOOKUP('2012 HR 배정표'!AB1359,Prj_list!$A$5:$B$201,2,FALSE),"")))))))</x:f>
        <x:v/>
      </x:c>
    </x:row>
    <x:row r="1357" spans="2:3">
      <x:c r="B1357" s="13" t="str">
        <x:f ca="1">IF(AND(MONTH(TODAY())='2012 HR 배정표'!F$3,ISNUMBER('2012 HR 배정표'!F1360)=TRUE),VLOOKUP('2012 HR 배정표'!F1360,Prj_list!$A$5:$B$201,2,FALSE),IF(AND(MONTH(TODAY())='2012 HR 배정표'!H$3,ISNUMBER('2012 HR 배정표'!H1360)=TRUE),VLOOKUP('2012 HR 배정표'!H1360,Prj_list!$A$5:$B$201,2,FALSE),IF(AND(MONTH(TODAY())='2012 HR 배정표'!J$3,ISNUMBER('2012 HR 배정표'!J1360)=TRUE),VLOOKUP('2012 HR 배정표'!J1360,Prj_list!$A$5:$B$201,2,FALSE),IF(AND(MONTH(TODAY())='2012 HR 배정표'!L$3,ISNUMBER('2012 HR 배정표'!L1360)=TRUE),VLOOKUP('2012 HR 배정표'!L1360,Prj_list!$A$5:$B$201,2,FALSE),IF(AND(MONTH(TODAY())='2012 HR 배정표'!N$3,ISNUMBER('2012 HR 배정표'!N1360)=TRUE),VLOOKUP('2012 HR 배정표'!N1360,Prj_list!$A$5:$B$201,2,FALSE),"")))))</x:f>
        <x:v/>
      </x:c>
      <x:c r="C1357" s="13" t="str">
        <x:f ca="1">IF(AND(MONTH(TODAY())='2012 HR 배정표'!P$3,ISNUMBER('2012 HR 배정표'!P1360)=TRUE),VLOOKUP('2012 HR 배정표'!P1360,Prj_list!$A$5:$B$201,2,FALSE),IF(AND(MONTH(TODAY())='2012 HR 배정표'!R$3,ISNUMBER('2012 HR 배정표'!R1360)=TRUE),VLOOKUP('2012 HR 배정표'!R1360,Prj_list!$A$5:$B$201,2,FALSE),IF(AND(MONTH(TODAY())='2012 HR 배정표'!T$3,ISNUMBER('2012 HR 배정표'!T1360)=TRUE),VLOOKUP('2012 HR 배정표'!T1360,Prj_list!$A$5:$B$201,2,FALSE),IF(AND(MONTH(TODAY())='2012 HR 배정표'!V$3,ISNUMBER('2012 HR 배정표'!V1360)=TRUE),VLOOKUP('2012 HR 배정표'!V1360,Prj_list!$A$5:$B$201,2,FALSE),IF(AND(MONTH(TODAY())='2012 HR 배정표'!X$3,ISNUMBER('2012 HR 배정표'!X1360)=TRUE),VLOOKUP('2012 HR 배정표'!X1360,Prj_list!$A$5:$B$201,2,FALSE),IF(AND(MONTH(TODAY())='2012 HR 배정표'!Z$3,ISNUMBER('2012 HR 배정표'!Z1360)=TRUE),VLOOKUP('2012 HR 배정표'!Z1360,Prj_list!$A$5:$B$201,2,FALSE),IF(AND(MONTH(TODAY())='2012 HR 배정표'!AB$3,ISNUMBER('2012 HR 배정표'!AB1360)=TRUE),VLOOKUP('2012 HR 배정표'!AB1360,Prj_list!$A$5:$B$201,2,FALSE),"")))))))</x:f>
        <x:v/>
      </x:c>
    </x:row>
    <x:row r="1358" spans="2:3">
      <x:c r="B1358" s="13" t="str">
        <x:f ca="1">IF(AND(MONTH(TODAY())='2012 HR 배정표'!F$3,ISNUMBER('2012 HR 배정표'!F1361)=TRUE),VLOOKUP('2012 HR 배정표'!F1361,Prj_list!$A$5:$B$201,2,FALSE),IF(AND(MONTH(TODAY())='2012 HR 배정표'!H$3,ISNUMBER('2012 HR 배정표'!H1361)=TRUE),VLOOKUP('2012 HR 배정표'!H1361,Prj_list!$A$5:$B$201,2,FALSE),IF(AND(MONTH(TODAY())='2012 HR 배정표'!J$3,ISNUMBER('2012 HR 배정표'!J1361)=TRUE),VLOOKUP('2012 HR 배정표'!J1361,Prj_list!$A$5:$B$201,2,FALSE),IF(AND(MONTH(TODAY())='2012 HR 배정표'!L$3,ISNUMBER('2012 HR 배정표'!L1361)=TRUE),VLOOKUP('2012 HR 배정표'!L1361,Prj_list!$A$5:$B$201,2,FALSE),IF(AND(MONTH(TODAY())='2012 HR 배정표'!N$3,ISNUMBER('2012 HR 배정표'!N1361)=TRUE),VLOOKUP('2012 HR 배정표'!N1361,Prj_list!$A$5:$B$201,2,FALSE),"")))))</x:f>
        <x:v/>
      </x:c>
      <x:c r="C1358" s="13" t="str">
        <x:f ca="1">IF(AND(MONTH(TODAY())='2012 HR 배정표'!P$3,ISNUMBER('2012 HR 배정표'!P1361)=TRUE),VLOOKUP('2012 HR 배정표'!P1361,Prj_list!$A$5:$B$201,2,FALSE),IF(AND(MONTH(TODAY())='2012 HR 배정표'!R$3,ISNUMBER('2012 HR 배정표'!R1361)=TRUE),VLOOKUP('2012 HR 배정표'!R1361,Prj_list!$A$5:$B$201,2,FALSE),IF(AND(MONTH(TODAY())='2012 HR 배정표'!T$3,ISNUMBER('2012 HR 배정표'!T1361)=TRUE),VLOOKUP('2012 HR 배정표'!T1361,Prj_list!$A$5:$B$201,2,FALSE),IF(AND(MONTH(TODAY())='2012 HR 배정표'!V$3,ISNUMBER('2012 HR 배정표'!V1361)=TRUE),VLOOKUP('2012 HR 배정표'!V1361,Prj_list!$A$5:$B$201,2,FALSE),IF(AND(MONTH(TODAY())='2012 HR 배정표'!X$3,ISNUMBER('2012 HR 배정표'!X1361)=TRUE),VLOOKUP('2012 HR 배정표'!X1361,Prj_list!$A$5:$B$201,2,FALSE),IF(AND(MONTH(TODAY())='2012 HR 배정표'!Z$3,ISNUMBER('2012 HR 배정표'!Z1361)=TRUE),VLOOKUP('2012 HR 배정표'!Z1361,Prj_list!$A$5:$B$201,2,FALSE),IF(AND(MONTH(TODAY())='2012 HR 배정표'!AB$3,ISNUMBER('2012 HR 배정표'!AB1361)=TRUE),VLOOKUP('2012 HR 배정표'!AB1361,Prj_list!$A$5:$B$201,2,FALSE),"")))))))</x:f>
        <x:v/>
      </x:c>
    </x:row>
    <x:row r="1359" spans="2:3">
      <x:c r="B1359" s="13" t="str">
        <x:f ca="1">IF(AND(MONTH(TODAY())='2012 HR 배정표'!F$3,ISNUMBER('2012 HR 배정표'!F1362)=TRUE),VLOOKUP('2012 HR 배정표'!F1362,Prj_list!$A$5:$B$201,2,FALSE),IF(AND(MONTH(TODAY())='2012 HR 배정표'!H$3,ISNUMBER('2012 HR 배정표'!H1362)=TRUE),VLOOKUP('2012 HR 배정표'!H1362,Prj_list!$A$5:$B$201,2,FALSE),IF(AND(MONTH(TODAY())='2012 HR 배정표'!J$3,ISNUMBER('2012 HR 배정표'!J1362)=TRUE),VLOOKUP('2012 HR 배정표'!J1362,Prj_list!$A$5:$B$201,2,FALSE),IF(AND(MONTH(TODAY())='2012 HR 배정표'!L$3,ISNUMBER('2012 HR 배정표'!L1362)=TRUE),VLOOKUP('2012 HR 배정표'!L1362,Prj_list!$A$5:$B$201,2,FALSE),IF(AND(MONTH(TODAY())='2012 HR 배정표'!N$3,ISNUMBER('2012 HR 배정표'!N1362)=TRUE),VLOOKUP('2012 HR 배정표'!N1362,Prj_list!$A$5:$B$201,2,FALSE),"")))))</x:f>
        <x:v/>
      </x:c>
      <x:c r="C1359" s="13" t="str">
        <x:f ca="1">IF(AND(MONTH(TODAY())='2012 HR 배정표'!P$3,ISNUMBER('2012 HR 배정표'!P1362)=TRUE),VLOOKUP('2012 HR 배정표'!P1362,Prj_list!$A$5:$B$201,2,FALSE),IF(AND(MONTH(TODAY())='2012 HR 배정표'!R$3,ISNUMBER('2012 HR 배정표'!R1362)=TRUE),VLOOKUP('2012 HR 배정표'!R1362,Prj_list!$A$5:$B$201,2,FALSE),IF(AND(MONTH(TODAY())='2012 HR 배정표'!T$3,ISNUMBER('2012 HR 배정표'!T1362)=TRUE),VLOOKUP('2012 HR 배정표'!T1362,Prj_list!$A$5:$B$201,2,FALSE),IF(AND(MONTH(TODAY())='2012 HR 배정표'!V$3,ISNUMBER('2012 HR 배정표'!V1362)=TRUE),VLOOKUP('2012 HR 배정표'!V1362,Prj_list!$A$5:$B$201,2,FALSE),IF(AND(MONTH(TODAY())='2012 HR 배정표'!X$3,ISNUMBER('2012 HR 배정표'!X1362)=TRUE),VLOOKUP('2012 HR 배정표'!X1362,Prj_list!$A$5:$B$201,2,FALSE),IF(AND(MONTH(TODAY())='2012 HR 배정표'!Z$3,ISNUMBER('2012 HR 배정표'!Z1362)=TRUE),VLOOKUP('2012 HR 배정표'!Z1362,Prj_list!$A$5:$B$201,2,FALSE),IF(AND(MONTH(TODAY())='2012 HR 배정표'!AB$3,ISNUMBER('2012 HR 배정표'!AB1362)=TRUE),VLOOKUP('2012 HR 배정표'!AB1362,Prj_list!$A$5:$B$201,2,FALSE),"")))))))</x:f>
        <x:v/>
      </x:c>
    </x:row>
    <x:row r="1360" spans="2:3">
      <x:c r="B1360" s="13" t="str">
        <x:f ca="1">IF(AND(MONTH(TODAY())='2012 HR 배정표'!F$3,ISNUMBER('2012 HR 배정표'!F1363)=TRUE),VLOOKUP('2012 HR 배정표'!F1363,Prj_list!$A$5:$B$201,2,FALSE),IF(AND(MONTH(TODAY())='2012 HR 배정표'!H$3,ISNUMBER('2012 HR 배정표'!H1363)=TRUE),VLOOKUP('2012 HR 배정표'!H1363,Prj_list!$A$5:$B$201,2,FALSE),IF(AND(MONTH(TODAY())='2012 HR 배정표'!J$3,ISNUMBER('2012 HR 배정표'!J1363)=TRUE),VLOOKUP('2012 HR 배정표'!J1363,Prj_list!$A$5:$B$201,2,FALSE),IF(AND(MONTH(TODAY())='2012 HR 배정표'!L$3,ISNUMBER('2012 HR 배정표'!L1363)=TRUE),VLOOKUP('2012 HR 배정표'!L1363,Prj_list!$A$5:$B$201,2,FALSE),IF(AND(MONTH(TODAY())='2012 HR 배정표'!N$3,ISNUMBER('2012 HR 배정표'!N1363)=TRUE),VLOOKUP('2012 HR 배정표'!N1363,Prj_list!$A$5:$B$201,2,FALSE),"")))))</x:f>
        <x:v/>
      </x:c>
      <x:c r="C1360" s="13" t="str">
        <x:f ca="1">IF(AND(MONTH(TODAY())='2012 HR 배정표'!P$3,ISNUMBER('2012 HR 배정표'!P1363)=TRUE),VLOOKUP('2012 HR 배정표'!P1363,Prj_list!$A$5:$B$201,2,FALSE),IF(AND(MONTH(TODAY())='2012 HR 배정표'!R$3,ISNUMBER('2012 HR 배정표'!R1363)=TRUE),VLOOKUP('2012 HR 배정표'!R1363,Prj_list!$A$5:$B$201,2,FALSE),IF(AND(MONTH(TODAY())='2012 HR 배정표'!T$3,ISNUMBER('2012 HR 배정표'!T1363)=TRUE),VLOOKUP('2012 HR 배정표'!T1363,Prj_list!$A$5:$B$201,2,FALSE),IF(AND(MONTH(TODAY())='2012 HR 배정표'!V$3,ISNUMBER('2012 HR 배정표'!V1363)=TRUE),VLOOKUP('2012 HR 배정표'!V1363,Prj_list!$A$5:$B$201,2,FALSE),IF(AND(MONTH(TODAY())='2012 HR 배정표'!X$3,ISNUMBER('2012 HR 배정표'!X1363)=TRUE),VLOOKUP('2012 HR 배정표'!X1363,Prj_list!$A$5:$B$201,2,FALSE),IF(AND(MONTH(TODAY())='2012 HR 배정표'!Z$3,ISNUMBER('2012 HR 배정표'!Z1363)=TRUE),VLOOKUP('2012 HR 배정표'!Z1363,Prj_list!$A$5:$B$201,2,FALSE),IF(AND(MONTH(TODAY())='2012 HR 배정표'!AB$3,ISNUMBER('2012 HR 배정표'!AB1363)=TRUE),VLOOKUP('2012 HR 배정표'!AB1363,Prj_list!$A$5:$B$201,2,FALSE),"")))))))</x:f>
        <x:v/>
      </x:c>
    </x:row>
    <x:row r="1361" spans="2:3">
      <x:c r="B1361" s="13" t="str">
        <x:f ca="1">IF(AND(MONTH(TODAY())='2012 HR 배정표'!F$3,ISNUMBER('2012 HR 배정표'!F1364)=TRUE),VLOOKUP('2012 HR 배정표'!F1364,Prj_list!$A$5:$B$201,2,FALSE),IF(AND(MONTH(TODAY())='2012 HR 배정표'!H$3,ISNUMBER('2012 HR 배정표'!H1364)=TRUE),VLOOKUP('2012 HR 배정표'!H1364,Prj_list!$A$5:$B$201,2,FALSE),IF(AND(MONTH(TODAY())='2012 HR 배정표'!J$3,ISNUMBER('2012 HR 배정표'!J1364)=TRUE),VLOOKUP('2012 HR 배정표'!J1364,Prj_list!$A$5:$B$201,2,FALSE),IF(AND(MONTH(TODAY())='2012 HR 배정표'!L$3,ISNUMBER('2012 HR 배정표'!L1364)=TRUE),VLOOKUP('2012 HR 배정표'!L1364,Prj_list!$A$5:$B$201,2,FALSE),IF(AND(MONTH(TODAY())='2012 HR 배정표'!N$3,ISNUMBER('2012 HR 배정표'!N1364)=TRUE),VLOOKUP('2012 HR 배정표'!N1364,Prj_list!$A$5:$B$201,2,FALSE),"")))))</x:f>
        <x:v/>
      </x:c>
      <x:c r="C1361" s="13" t="str">
        <x:f ca="1">IF(AND(MONTH(TODAY())='2012 HR 배정표'!P$3,ISNUMBER('2012 HR 배정표'!P1364)=TRUE),VLOOKUP('2012 HR 배정표'!P1364,Prj_list!$A$5:$B$201,2,FALSE),IF(AND(MONTH(TODAY())='2012 HR 배정표'!R$3,ISNUMBER('2012 HR 배정표'!R1364)=TRUE),VLOOKUP('2012 HR 배정표'!R1364,Prj_list!$A$5:$B$201,2,FALSE),IF(AND(MONTH(TODAY())='2012 HR 배정표'!T$3,ISNUMBER('2012 HR 배정표'!T1364)=TRUE),VLOOKUP('2012 HR 배정표'!T1364,Prj_list!$A$5:$B$201,2,FALSE),IF(AND(MONTH(TODAY())='2012 HR 배정표'!V$3,ISNUMBER('2012 HR 배정표'!V1364)=TRUE),VLOOKUP('2012 HR 배정표'!V1364,Prj_list!$A$5:$B$201,2,FALSE),IF(AND(MONTH(TODAY())='2012 HR 배정표'!X$3,ISNUMBER('2012 HR 배정표'!X1364)=TRUE),VLOOKUP('2012 HR 배정표'!X1364,Prj_list!$A$5:$B$201,2,FALSE),IF(AND(MONTH(TODAY())='2012 HR 배정표'!Z$3,ISNUMBER('2012 HR 배정표'!Z1364)=TRUE),VLOOKUP('2012 HR 배정표'!Z1364,Prj_list!$A$5:$B$201,2,FALSE),IF(AND(MONTH(TODAY())='2012 HR 배정표'!AB$3,ISNUMBER('2012 HR 배정표'!AB1364)=TRUE),VLOOKUP('2012 HR 배정표'!AB1364,Prj_list!$A$5:$B$201,2,FALSE),"")))))))</x:f>
        <x:v/>
      </x:c>
    </x:row>
    <x:row r="1362" spans="2:3">
      <x:c r="B1362" s="13" t="str">
        <x:f ca="1">IF(AND(MONTH(TODAY())='2012 HR 배정표'!F$3,ISNUMBER('2012 HR 배정표'!F1365)=TRUE),VLOOKUP('2012 HR 배정표'!F1365,Prj_list!$A$5:$B$201,2,FALSE),IF(AND(MONTH(TODAY())='2012 HR 배정표'!H$3,ISNUMBER('2012 HR 배정표'!H1365)=TRUE),VLOOKUP('2012 HR 배정표'!H1365,Prj_list!$A$5:$B$201,2,FALSE),IF(AND(MONTH(TODAY())='2012 HR 배정표'!J$3,ISNUMBER('2012 HR 배정표'!J1365)=TRUE),VLOOKUP('2012 HR 배정표'!J1365,Prj_list!$A$5:$B$201,2,FALSE),IF(AND(MONTH(TODAY())='2012 HR 배정표'!L$3,ISNUMBER('2012 HR 배정표'!L1365)=TRUE),VLOOKUP('2012 HR 배정표'!L1365,Prj_list!$A$5:$B$201,2,FALSE),IF(AND(MONTH(TODAY())='2012 HR 배정표'!N$3,ISNUMBER('2012 HR 배정표'!N1365)=TRUE),VLOOKUP('2012 HR 배정표'!N1365,Prj_list!$A$5:$B$201,2,FALSE),"")))))</x:f>
        <x:v/>
      </x:c>
      <x:c r="C1362" s="13" t="str">
        <x:f ca="1">IF(AND(MONTH(TODAY())='2012 HR 배정표'!P$3,ISNUMBER('2012 HR 배정표'!P1365)=TRUE),VLOOKUP('2012 HR 배정표'!P1365,Prj_list!$A$5:$B$201,2,FALSE),IF(AND(MONTH(TODAY())='2012 HR 배정표'!R$3,ISNUMBER('2012 HR 배정표'!R1365)=TRUE),VLOOKUP('2012 HR 배정표'!R1365,Prj_list!$A$5:$B$201,2,FALSE),IF(AND(MONTH(TODAY())='2012 HR 배정표'!T$3,ISNUMBER('2012 HR 배정표'!T1365)=TRUE),VLOOKUP('2012 HR 배정표'!T1365,Prj_list!$A$5:$B$201,2,FALSE),IF(AND(MONTH(TODAY())='2012 HR 배정표'!V$3,ISNUMBER('2012 HR 배정표'!V1365)=TRUE),VLOOKUP('2012 HR 배정표'!V1365,Prj_list!$A$5:$B$201,2,FALSE),IF(AND(MONTH(TODAY())='2012 HR 배정표'!X$3,ISNUMBER('2012 HR 배정표'!X1365)=TRUE),VLOOKUP('2012 HR 배정표'!X1365,Prj_list!$A$5:$B$201,2,FALSE),IF(AND(MONTH(TODAY())='2012 HR 배정표'!Z$3,ISNUMBER('2012 HR 배정표'!Z1365)=TRUE),VLOOKUP('2012 HR 배정표'!Z1365,Prj_list!$A$5:$B$201,2,FALSE),IF(AND(MONTH(TODAY())='2012 HR 배정표'!AB$3,ISNUMBER('2012 HR 배정표'!AB1365)=TRUE),VLOOKUP('2012 HR 배정표'!AB1365,Prj_list!$A$5:$B$201,2,FALSE),"")))))))</x:f>
        <x:v/>
      </x:c>
    </x:row>
    <x:row r="1363" spans="2:3">
      <x:c r="B1363" s="13" t="str">
        <x:f ca="1">IF(AND(MONTH(TODAY())='2012 HR 배정표'!F$3,ISNUMBER('2012 HR 배정표'!F1366)=TRUE),VLOOKUP('2012 HR 배정표'!F1366,Prj_list!$A$5:$B$201,2,FALSE),IF(AND(MONTH(TODAY())='2012 HR 배정표'!H$3,ISNUMBER('2012 HR 배정표'!H1366)=TRUE),VLOOKUP('2012 HR 배정표'!H1366,Prj_list!$A$5:$B$201,2,FALSE),IF(AND(MONTH(TODAY())='2012 HR 배정표'!J$3,ISNUMBER('2012 HR 배정표'!J1366)=TRUE),VLOOKUP('2012 HR 배정표'!J1366,Prj_list!$A$5:$B$201,2,FALSE),IF(AND(MONTH(TODAY())='2012 HR 배정표'!L$3,ISNUMBER('2012 HR 배정표'!L1366)=TRUE),VLOOKUP('2012 HR 배정표'!L1366,Prj_list!$A$5:$B$201,2,FALSE),IF(AND(MONTH(TODAY())='2012 HR 배정표'!N$3,ISNUMBER('2012 HR 배정표'!N1366)=TRUE),VLOOKUP('2012 HR 배정표'!N1366,Prj_list!$A$5:$B$201,2,FALSE),"")))))</x:f>
        <x:v/>
      </x:c>
      <x:c r="C1363" s="13" t="str">
        <x:f ca="1">IF(AND(MONTH(TODAY())='2012 HR 배정표'!P$3,ISNUMBER('2012 HR 배정표'!P1366)=TRUE),VLOOKUP('2012 HR 배정표'!P1366,Prj_list!$A$5:$B$201,2,FALSE),IF(AND(MONTH(TODAY())='2012 HR 배정표'!R$3,ISNUMBER('2012 HR 배정표'!R1366)=TRUE),VLOOKUP('2012 HR 배정표'!R1366,Prj_list!$A$5:$B$201,2,FALSE),IF(AND(MONTH(TODAY())='2012 HR 배정표'!T$3,ISNUMBER('2012 HR 배정표'!T1366)=TRUE),VLOOKUP('2012 HR 배정표'!T1366,Prj_list!$A$5:$B$201,2,FALSE),IF(AND(MONTH(TODAY())='2012 HR 배정표'!V$3,ISNUMBER('2012 HR 배정표'!V1366)=TRUE),VLOOKUP('2012 HR 배정표'!V1366,Prj_list!$A$5:$B$201,2,FALSE),IF(AND(MONTH(TODAY())='2012 HR 배정표'!X$3,ISNUMBER('2012 HR 배정표'!X1366)=TRUE),VLOOKUP('2012 HR 배정표'!X1366,Prj_list!$A$5:$B$201,2,FALSE),IF(AND(MONTH(TODAY())='2012 HR 배정표'!Z$3,ISNUMBER('2012 HR 배정표'!Z1366)=TRUE),VLOOKUP('2012 HR 배정표'!Z1366,Prj_list!$A$5:$B$201,2,FALSE),IF(AND(MONTH(TODAY())='2012 HR 배정표'!AB$3,ISNUMBER('2012 HR 배정표'!AB1366)=TRUE),VLOOKUP('2012 HR 배정표'!AB1366,Prj_list!$A$5:$B$201,2,FALSE),"")))))))</x:f>
        <x:v/>
      </x:c>
    </x:row>
    <x:row r="1364" spans="2:3">
      <x:c r="B1364" s="13" t="str">
        <x:f ca="1">IF(AND(MONTH(TODAY())='2012 HR 배정표'!F$3,ISNUMBER('2012 HR 배정표'!F1367)=TRUE),VLOOKUP('2012 HR 배정표'!F1367,Prj_list!$A$5:$B$201,2,FALSE),IF(AND(MONTH(TODAY())='2012 HR 배정표'!H$3,ISNUMBER('2012 HR 배정표'!H1367)=TRUE),VLOOKUP('2012 HR 배정표'!H1367,Prj_list!$A$5:$B$201,2,FALSE),IF(AND(MONTH(TODAY())='2012 HR 배정표'!J$3,ISNUMBER('2012 HR 배정표'!J1367)=TRUE),VLOOKUP('2012 HR 배정표'!J1367,Prj_list!$A$5:$B$201,2,FALSE),IF(AND(MONTH(TODAY())='2012 HR 배정표'!L$3,ISNUMBER('2012 HR 배정표'!L1367)=TRUE),VLOOKUP('2012 HR 배정표'!L1367,Prj_list!$A$5:$B$201,2,FALSE),IF(AND(MONTH(TODAY())='2012 HR 배정표'!N$3,ISNUMBER('2012 HR 배정표'!N1367)=TRUE),VLOOKUP('2012 HR 배정표'!N1367,Prj_list!$A$5:$B$201,2,FALSE),"")))))</x:f>
        <x:v/>
      </x:c>
      <x:c r="C1364" s="13" t="str">
        <x:f ca="1">IF(AND(MONTH(TODAY())='2012 HR 배정표'!P$3,ISNUMBER('2012 HR 배정표'!P1367)=TRUE),VLOOKUP('2012 HR 배정표'!P1367,Prj_list!$A$5:$B$201,2,FALSE),IF(AND(MONTH(TODAY())='2012 HR 배정표'!R$3,ISNUMBER('2012 HR 배정표'!R1367)=TRUE),VLOOKUP('2012 HR 배정표'!R1367,Prj_list!$A$5:$B$201,2,FALSE),IF(AND(MONTH(TODAY())='2012 HR 배정표'!T$3,ISNUMBER('2012 HR 배정표'!T1367)=TRUE),VLOOKUP('2012 HR 배정표'!T1367,Prj_list!$A$5:$B$201,2,FALSE),IF(AND(MONTH(TODAY())='2012 HR 배정표'!V$3,ISNUMBER('2012 HR 배정표'!V1367)=TRUE),VLOOKUP('2012 HR 배정표'!V1367,Prj_list!$A$5:$B$201,2,FALSE),IF(AND(MONTH(TODAY())='2012 HR 배정표'!X$3,ISNUMBER('2012 HR 배정표'!X1367)=TRUE),VLOOKUP('2012 HR 배정표'!X1367,Prj_list!$A$5:$B$201,2,FALSE),IF(AND(MONTH(TODAY())='2012 HR 배정표'!Z$3,ISNUMBER('2012 HR 배정표'!Z1367)=TRUE),VLOOKUP('2012 HR 배정표'!Z1367,Prj_list!$A$5:$B$201,2,FALSE),IF(AND(MONTH(TODAY())='2012 HR 배정표'!AB$3,ISNUMBER('2012 HR 배정표'!AB1367)=TRUE),VLOOKUP('2012 HR 배정표'!AB1367,Prj_list!$A$5:$B$201,2,FALSE),"")))))))</x:f>
        <x:v/>
      </x:c>
    </x:row>
    <x:row r="1365" spans="2:3">
      <x:c r="B1365" s="13" t="str">
        <x:f ca="1">IF(AND(MONTH(TODAY())='2012 HR 배정표'!F$3,ISNUMBER('2012 HR 배정표'!F1368)=TRUE),VLOOKUP('2012 HR 배정표'!F1368,Prj_list!$A$5:$B$201,2,FALSE),IF(AND(MONTH(TODAY())='2012 HR 배정표'!H$3,ISNUMBER('2012 HR 배정표'!H1368)=TRUE),VLOOKUP('2012 HR 배정표'!H1368,Prj_list!$A$5:$B$201,2,FALSE),IF(AND(MONTH(TODAY())='2012 HR 배정표'!J$3,ISNUMBER('2012 HR 배정표'!J1368)=TRUE),VLOOKUP('2012 HR 배정표'!J1368,Prj_list!$A$5:$B$201,2,FALSE),IF(AND(MONTH(TODAY())='2012 HR 배정표'!L$3,ISNUMBER('2012 HR 배정표'!L1368)=TRUE),VLOOKUP('2012 HR 배정표'!L1368,Prj_list!$A$5:$B$201,2,FALSE),IF(AND(MONTH(TODAY())='2012 HR 배정표'!N$3,ISNUMBER('2012 HR 배정표'!N1368)=TRUE),VLOOKUP('2012 HR 배정표'!N1368,Prj_list!$A$5:$B$201,2,FALSE),"")))))</x:f>
        <x:v/>
      </x:c>
      <x:c r="C1365" s="13" t="str">
        <x:f ca="1">IF(AND(MONTH(TODAY())='2012 HR 배정표'!P$3,ISNUMBER('2012 HR 배정표'!P1368)=TRUE),VLOOKUP('2012 HR 배정표'!P1368,Prj_list!$A$5:$B$201,2,FALSE),IF(AND(MONTH(TODAY())='2012 HR 배정표'!R$3,ISNUMBER('2012 HR 배정표'!R1368)=TRUE),VLOOKUP('2012 HR 배정표'!R1368,Prj_list!$A$5:$B$201,2,FALSE),IF(AND(MONTH(TODAY())='2012 HR 배정표'!T$3,ISNUMBER('2012 HR 배정표'!T1368)=TRUE),VLOOKUP('2012 HR 배정표'!T1368,Prj_list!$A$5:$B$201,2,FALSE),IF(AND(MONTH(TODAY())='2012 HR 배정표'!V$3,ISNUMBER('2012 HR 배정표'!V1368)=TRUE),VLOOKUP('2012 HR 배정표'!V1368,Prj_list!$A$5:$B$201,2,FALSE),IF(AND(MONTH(TODAY())='2012 HR 배정표'!X$3,ISNUMBER('2012 HR 배정표'!X1368)=TRUE),VLOOKUP('2012 HR 배정표'!X1368,Prj_list!$A$5:$B$201,2,FALSE),IF(AND(MONTH(TODAY())='2012 HR 배정표'!Z$3,ISNUMBER('2012 HR 배정표'!Z1368)=TRUE),VLOOKUP('2012 HR 배정표'!Z1368,Prj_list!$A$5:$B$201,2,FALSE),IF(AND(MONTH(TODAY())='2012 HR 배정표'!AB$3,ISNUMBER('2012 HR 배정표'!AB1368)=TRUE),VLOOKUP('2012 HR 배정표'!AB1368,Prj_list!$A$5:$B$201,2,FALSE),"")))))))</x:f>
        <x:v/>
      </x:c>
    </x:row>
    <x:row r="1366" spans="2:3">
      <x:c r="B1366" s="13" t="str">
        <x:f ca="1">IF(AND(MONTH(TODAY())='2012 HR 배정표'!F$3,ISNUMBER('2012 HR 배정표'!F1369)=TRUE),VLOOKUP('2012 HR 배정표'!F1369,Prj_list!$A$5:$B$201,2,FALSE),IF(AND(MONTH(TODAY())='2012 HR 배정표'!H$3,ISNUMBER('2012 HR 배정표'!H1369)=TRUE),VLOOKUP('2012 HR 배정표'!H1369,Prj_list!$A$5:$B$201,2,FALSE),IF(AND(MONTH(TODAY())='2012 HR 배정표'!J$3,ISNUMBER('2012 HR 배정표'!J1369)=TRUE),VLOOKUP('2012 HR 배정표'!J1369,Prj_list!$A$5:$B$201,2,FALSE),IF(AND(MONTH(TODAY())='2012 HR 배정표'!L$3,ISNUMBER('2012 HR 배정표'!L1369)=TRUE),VLOOKUP('2012 HR 배정표'!L1369,Prj_list!$A$5:$B$201,2,FALSE),IF(AND(MONTH(TODAY())='2012 HR 배정표'!N$3,ISNUMBER('2012 HR 배정표'!N1369)=TRUE),VLOOKUP('2012 HR 배정표'!N1369,Prj_list!$A$5:$B$201,2,FALSE),"")))))</x:f>
        <x:v/>
      </x:c>
      <x:c r="C1366" s="13" t="str">
        <x:f ca="1">IF(AND(MONTH(TODAY())='2012 HR 배정표'!P$3,ISNUMBER('2012 HR 배정표'!P1369)=TRUE),VLOOKUP('2012 HR 배정표'!P1369,Prj_list!$A$5:$B$201,2,FALSE),IF(AND(MONTH(TODAY())='2012 HR 배정표'!R$3,ISNUMBER('2012 HR 배정표'!R1369)=TRUE),VLOOKUP('2012 HR 배정표'!R1369,Prj_list!$A$5:$B$201,2,FALSE),IF(AND(MONTH(TODAY())='2012 HR 배정표'!T$3,ISNUMBER('2012 HR 배정표'!T1369)=TRUE),VLOOKUP('2012 HR 배정표'!T1369,Prj_list!$A$5:$B$201,2,FALSE),IF(AND(MONTH(TODAY())='2012 HR 배정표'!V$3,ISNUMBER('2012 HR 배정표'!V1369)=TRUE),VLOOKUP('2012 HR 배정표'!V1369,Prj_list!$A$5:$B$201,2,FALSE),IF(AND(MONTH(TODAY())='2012 HR 배정표'!X$3,ISNUMBER('2012 HR 배정표'!X1369)=TRUE),VLOOKUP('2012 HR 배정표'!X1369,Prj_list!$A$5:$B$201,2,FALSE),IF(AND(MONTH(TODAY())='2012 HR 배정표'!Z$3,ISNUMBER('2012 HR 배정표'!Z1369)=TRUE),VLOOKUP('2012 HR 배정표'!Z1369,Prj_list!$A$5:$B$201,2,FALSE),IF(AND(MONTH(TODAY())='2012 HR 배정표'!AB$3,ISNUMBER('2012 HR 배정표'!AB1369)=TRUE),VLOOKUP('2012 HR 배정표'!AB1369,Prj_list!$A$5:$B$201,2,FALSE),"")))))))</x:f>
        <x:v/>
      </x:c>
    </x:row>
    <x:row r="1367" spans="2:3">
      <x:c r="B1367" s="13" t="str">
        <x:f ca="1">IF(AND(MONTH(TODAY())='2012 HR 배정표'!F$3,ISNUMBER('2012 HR 배정표'!F1370)=TRUE),VLOOKUP('2012 HR 배정표'!F1370,Prj_list!$A$5:$B$201,2,FALSE),IF(AND(MONTH(TODAY())='2012 HR 배정표'!H$3,ISNUMBER('2012 HR 배정표'!H1370)=TRUE),VLOOKUP('2012 HR 배정표'!H1370,Prj_list!$A$5:$B$201,2,FALSE),IF(AND(MONTH(TODAY())='2012 HR 배정표'!J$3,ISNUMBER('2012 HR 배정표'!J1370)=TRUE),VLOOKUP('2012 HR 배정표'!J1370,Prj_list!$A$5:$B$201,2,FALSE),IF(AND(MONTH(TODAY())='2012 HR 배정표'!L$3,ISNUMBER('2012 HR 배정표'!L1370)=TRUE),VLOOKUP('2012 HR 배정표'!L1370,Prj_list!$A$5:$B$201,2,FALSE),IF(AND(MONTH(TODAY())='2012 HR 배정표'!N$3,ISNUMBER('2012 HR 배정표'!N1370)=TRUE),VLOOKUP('2012 HR 배정표'!N1370,Prj_list!$A$5:$B$201,2,FALSE),"")))))</x:f>
        <x:v/>
      </x:c>
      <x:c r="C1367" s="13" t="str">
        <x:f ca="1">IF(AND(MONTH(TODAY())='2012 HR 배정표'!P$3,ISNUMBER('2012 HR 배정표'!P1370)=TRUE),VLOOKUP('2012 HR 배정표'!P1370,Prj_list!$A$5:$B$201,2,FALSE),IF(AND(MONTH(TODAY())='2012 HR 배정표'!R$3,ISNUMBER('2012 HR 배정표'!R1370)=TRUE),VLOOKUP('2012 HR 배정표'!R1370,Prj_list!$A$5:$B$201,2,FALSE),IF(AND(MONTH(TODAY())='2012 HR 배정표'!T$3,ISNUMBER('2012 HR 배정표'!T1370)=TRUE),VLOOKUP('2012 HR 배정표'!T1370,Prj_list!$A$5:$B$201,2,FALSE),IF(AND(MONTH(TODAY())='2012 HR 배정표'!V$3,ISNUMBER('2012 HR 배정표'!V1370)=TRUE),VLOOKUP('2012 HR 배정표'!V1370,Prj_list!$A$5:$B$201,2,FALSE),IF(AND(MONTH(TODAY())='2012 HR 배정표'!X$3,ISNUMBER('2012 HR 배정표'!X1370)=TRUE),VLOOKUP('2012 HR 배정표'!X1370,Prj_list!$A$5:$B$201,2,FALSE),IF(AND(MONTH(TODAY())='2012 HR 배정표'!Z$3,ISNUMBER('2012 HR 배정표'!Z1370)=TRUE),VLOOKUP('2012 HR 배정표'!Z1370,Prj_list!$A$5:$B$201,2,FALSE),IF(AND(MONTH(TODAY())='2012 HR 배정표'!AB$3,ISNUMBER('2012 HR 배정표'!AB1370)=TRUE),VLOOKUP('2012 HR 배정표'!AB1370,Prj_list!$A$5:$B$201,2,FALSE),"")))))))</x:f>
        <x:v/>
      </x:c>
    </x:row>
    <x:row r="1368" spans="2:3">
      <x:c r="B1368" s="13" t="str">
        <x:f ca="1">IF(AND(MONTH(TODAY())='2012 HR 배정표'!F$3,ISNUMBER('2012 HR 배정표'!F1371)=TRUE),VLOOKUP('2012 HR 배정표'!F1371,Prj_list!$A$5:$B$201,2,FALSE),IF(AND(MONTH(TODAY())='2012 HR 배정표'!H$3,ISNUMBER('2012 HR 배정표'!H1371)=TRUE),VLOOKUP('2012 HR 배정표'!H1371,Prj_list!$A$5:$B$201,2,FALSE),IF(AND(MONTH(TODAY())='2012 HR 배정표'!J$3,ISNUMBER('2012 HR 배정표'!J1371)=TRUE),VLOOKUP('2012 HR 배정표'!J1371,Prj_list!$A$5:$B$201,2,FALSE),IF(AND(MONTH(TODAY())='2012 HR 배정표'!L$3,ISNUMBER('2012 HR 배정표'!L1371)=TRUE),VLOOKUP('2012 HR 배정표'!L1371,Prj_list!$A$5:$B$201,2,FALSE),IF(AND(MONTH(TODAY())='2012 HR 배정표'!N$3,ISNUMBER('2012 HR 배정표'!N1371)=TRUE),VLOOKUP('2012 HR 배정표'!N1371,Prj_list!$A$5:$B$201,2,FALSE),"")))))</x:f>
        <x:v/>
      </x:c>
      <x:c r="C1368" s="13" t="str">
        <x:f ca="1">IF(AND(MONTH(TODAY())='2012 HR 배정표'!P$3,ISNUMBER('2012 HR 배정표'!P1371)=TRUE),VLOOKUP('2012 HR 배정표'!P1371,Prj_list!$A$5:$B$201,2,FALSE),IF(AND(MONTH(TODAY())='2012 HR 배정표'!R$3,ISNUMBER('2012 HR 배정표'!R1371)=TRUE),VLOOKUP('2012 HR 배정표'!R1371,Prj_list!$A$5:$B$201,2,FALSE),IF(AND(MONTH(TODAY())='2012 HR 배정표'!T$3,ISNUMBER('2012 HR 배정표'!T1371)=TRUE),VLOOKUP('2012 HR 배정표'!T1371,Prj_list!$A$5:$B$201,2,FALSE),IF(AND(MONTH(TODAY())='2012 HR 배정표'!V$3,ISNUMBER('2012 HR 배정표'!V1371)=TRUE),VLOOKUP('2012 HR 배정표'!V1371,Prj_list!$A$5:$B$201,2,FALSE),IF(AND(MONTH(TODAY())='2012 HR 배정표'!X$3,ISNUMBER('2012 HR 배정표'!X1371)=TRUE),VLOOKUP('2012 HR 배정표'!X1371,Prj_list!$A$5:$B$201,2,FALSE),IF(AND(MONTH(TODAY())='2012 HR 배정표'!Z$3,ISNUMBER('2012 HR 배정표'!Z1371)=TRUE),VLOOKUP('2012 HR 배정표'!Z1371,Prj_list!$A$5:$B$201,2,FALSE),IF(AND(MONTH(TODAY())='2012 HR 배정표'!AB$3,ISNUMBER('2012 HR 배정표'!AB1371)=TRUE),VLOOKUP('2012 HR 배정표'!AB1371,Prj_list!$A$5:$B$201,2,FALSE),"")))))))</x:f>
        <x:v/>
      </x:c>
    </x:row>
    <x:row r="1369" spans="2:3">
      <x:c r="B1369" s="13" t="str">
        <x:f ca="1">IF(AND(MONTH(TODAY())='2012 HR 배정표'!F$3,ISNUMBER('2012 HR 배정표'!F1372)=TRUE),VLOOKUP('2012 HR 배정표'!F1372,Prj_list!$A$5:$B$201,2,FALSE),IF(AND(MONTH(TODAY())='2012 HR 배정표'!H$3,ISNUMBER('2012 HR 배정표'!H1372)=TRUE),VLOOKUP('2012 HR 배정표'!H1372,Prj_list!$A$5:$B$201,2,FALSE),IF(AND(MONTH(TODAY())='2012 HR 배정표'!J$3,ISNUMBER('2012 HR 배정표'!J1372)=TRUE),VLOOKUP('2012 HR 배정표'!J1372,Prj_list!$A$5:$B$201,2,FALSE),IF(AND(MONTH(TODAY())='2012 HR 배정표'!L$3,ISNUMBER('2012 HR 배정표'!L1372)=TRUE),VLOOKUP('2012 HR 배정표'!L1372,Prj_list!$A$5:$B$201,2,FALSE),IF(AND(MONTH(TODAY())='2012 HR 배정표'!N$3,ISNUMBER('2012 HR 배정표'!N1372)=TRUE),VLOOKUP('2012 HR 배정표'!N1372,Prj_list!$A$5:$B$201,2,FALSE),"")))))</x:f>
        <x:v/>
      </x:c>
      <x:c r="C1369" s="13" t="str">
        <x:f ca="1">IF(AND(MONTH(TODAY())='2012 HR 배정표'!P$3,ISNUMBER('2012 HR 배정표'!P1372)=TRUE),VLOOKUP('2012 HR 배정표'!P1372,Prj_list!$A$5:$B$201,2,FALSE),IF(AND(MONTH(TODAY())='2012 HR 배정표'!R$3,ISNUMBER('2012 HR 배정표'!R1372)=TRUE),VLOOKUP('2012 HR 배정표'!R1372,Prj_list!$A$5:$B$201,2,FALSE),IF(AND(MONTH(TODAY())='2012 HR 배정표'!T$3,ISNUMBER('2012 HR 배정표'!T1372)=TRUE),VLOOKUP('2012 HR 배정표'!T1372,Prj_list!$A$5:$B$201,2,FALSE),IF(AND(MONTH(TODAY())='2012 HR 배정표'!V$3,ISNUMBER('2012 HR 배정표'!V1372)=TRUE),VLOOKUP('2012 HR 배정표'!V1372,Prj_list!$A$5:$B$201,2,FALSE),IF(AND(MONTH(TODAY())='2012 HR 배정표'!X$3,ISNUMBER('2012 HR 배정표'!X1372)=TRUE),VLOOKUP('2012 HR 배정표'!X1372,Prj_list!$A$5:$B$201,2,FALSE),IF(AND(MONTH(TODAY())='2012 HR 배정표'!Z$3,ISNUMBER('2012 HR 배정표'!Z1372)=TRUE),VLOOKUP('2012 HR 배정표'!Z1372,Prj_list!$A$5:$B$201,2,FALSE),IF(AND(MONTH(TODAY())='2012 HR 배정표'!AB$3,ISNUMBER('2012 HR 배정표'!AB1372)=TRUE),VLOOKUP('2012 HR 배정표'!AB1372,Prj_list!$A$5:$B$201,2,FALSE),"")))))))</x:f>
        <x:v/>
      </x:c>
    </x:row>
    <x:row r="1370" spans="2:3">
      <x:c r="B1370" s="13" t="str">
        <x:f ca="1">IF(AND(MONTH(TODAY())='2012 HR 배정표'!F$3,ISNUMBER('2012 HR 배정표'!F1373)=TRUE),VLOOKUP('2012 HR 배정표'!F1373,Prj_list!$A$5:$B$201,2,FALSE),IF(AND(MONTH(TODAY())='2012 HR 배정표'!H$3,ISNUMBER('2012 HR 배정표'!H1373)=TRUE),VLOOKUP('2012 HR 배정표'!H1373,Prj_list!$A$5:$B$201,2,FALSE),IF(AND(MONTH(TODAY())='2012 HR 배정표'!J$3,ISNUMBER('2012 HR 배정표'!J1373)=TRUE),VLOOKUP('2012 HR 배정표'!J1373,Prj_list!$A$5:$B$201,2,FALSE),IF(AND(MONTH(TODAY())='2012 HR 배정표'!L$3,ISNUMBER('2012 HR 배정표'!L1373)=TRUE),VLOOKUP('2012 HR 배정표'!L1373,Prj_list!$A$5:$B$201,2,FALSE),IF(AND(MONTH(TODAY())='2012 HR 배정표'!N$3,ISNUMBER('2012 HR 배정표'!N1373)=TRUE),VLOOKUP('2012 HR 배정표'!N1373,Prj_list!$A$5:$B$201,2,FALSE),"")))))</x:f>
        <x:v/>
      </x:c>
      <x:c r="C1370" s="13" t="str">
        <x:f ca="1">IF(AND(MONTH(TODAY())='2012 HR 배정표'!P$3,ISNUMBER('2012 HR 배정표'!P1373)=TRUE),VLOOKUP('2012 HR 배정표'!P1373,Prj_list!$A$5:$B$201,2,FALSE),IF(AND(MONTH(TODAY())='2012 HR 배정표'!R$3,ISNUMBER('2012 HR 배정표'!R1373)=TRUE),VLOOKUP('2012 HR 배정표'!R1373,Prj_list!$A$5:$B$201,2,FALSE),IF(AND(MONTH(TODAY())='2012 HR 배정표'!T$3,ISNUMBER('2012 HR 배정표'!T1373)=TRUE),VLOOKUP('2012 HR 배정표'!T1373,Prj_list!$A$5:$B$201,2,FALSE),IF(AND(MONTH(TODAY())='2012 HR 배정표'!V$3,ISNUMBER('2012 HR 배정표'!V1373)=TRUE),VLOOKUP('2012 HR 배정표'!V1373,Prj_list!$A$5:$B$201,2,FALSE),IF(AND(MONTH(TODAY())='2012 HR 배정표'!X$3,ISNUMBER('2012 HR 배정표'!X1373)=TRUE),VLOOKUP('2012 HR 배정표'!X1373,Prj_list!$A$5:$B$201,2,FALSE),IF(AND(MONTH(TODAY())='2012 HR 배정표'!Z$3,ISNUMBER('2012 HR 배정표'!Z1373)=TRUE),VLOOKUP('2012 HR 배정표'!Z1373,Prj_list!$A$5:$B$201,2,FALSE),IF(AND(MONTH(TODAY())='2012 HR 배정표'!AB$3,ISNUMBER('2012 HR 배정표'!AB1373)=TRUE),VLOOKUP('2012 HR 배정표'!AB1373,Prj_list!$A$5:$B$201,2,FALSE),"")))))))</x:f>
        <x:v/>
      </x:c>
    </x:row>
    <x:row r="1371" spans="2:3">
      <x:c r="B1371" s="13" t="str">
        <x:f ca="1">IF(AND(MONTH(TODAY())='2012 HR 배정표'!F$3,ISNUMBER('2012 HR 배정표'!F1374)=TRUE),VLOOKUP('2012 HR 배정표'!F1374,Prj_list!$A$5:$B$201,2,FALSE),IF(AND(MONTH(TODAY())='2012 HR 배정표'!H$3,ISNUMBER('2012 HR 배정표'!H1374)=TRUE),VLOOKUP('2012 HR 배정표'!H1374,Prj_list!$A$5:$B$201,2,FALSE),IF(AND(MONTH(TODAY())='2012 HR 배정표'!J$3,ISNUMBER('2012 HR 배정표'!J1374)=TRUE),VLOOKUP('2012 HR 배정표'!J1374,Prj_list!$A$5:$B$201,2,FALSE),IF(AND(MONTH(TODAY())='2012 HR 배정표'!L$3,ISNUMBER('2012 HR 배정표'!L1374)=TRUE),VLOOKUP('2012 HR 배정표'!L1374,Prj_list!$A$5:$B$201,2,FALSE),IF(AND(MONTH(TODAY())='2012 HR 배정표'!N$3,ISNUMBER('2012 HR 배정표'!N1374)=TRUE),VLOOKUP('2012 HR 배정표'!N1374,Prj_list!$A$5:$B$201,2,FALSE),"")))))</x:f>
        <x:v/>
      </x:c>
      <x:c r="C1371" s="13" t="str">
        <x:f ca="1">IF(AND(MONTH(TODAY())='2012 HR 배정표'!P$3,ISNUMBER('2012 HR 배정표'!P1374)=TRUE),VLOOKUP('2012 HR 배정표'!P1374,Prj_list!$A$5:$B$201,2,FALSE),IF(AND(MONTH(TODAY())='2012 HR 배정표'!R$3,ISNUMBER('2012 HR 배정표'!R1374)=TRUE),VLOOKUP('2012 HR 배정표'!R1374,Prj_list!$A$5:$B$201,2,FALSE),IF(AND(MONTH(TODAY())='2012 HR 배정표'!T$3,ISNUMBER('2012 HR 배정표'!T1374)=TRUE),VLOOKUP('2012 HR 배정표'!T1374,Prj_list!$A$5:$B$201,2,FALSE),IF(AND(MONTH(TODAY())='2012 HR 배정표'!V$3,ISNUMBER('2012 HR 배정표'!V1374)=TRUE),VLOOKUP('2012 HR 배정표'!V1374,Prj_list!$A$5:$B$201,2,FALSE),IF(AND(MONTH(TODAY())='2012 HR 배정표'!X$3,ISNUMBER('2012 HR 배정표'!X1374)=TRUE),VLOOKUP('2012 HR 배정표'!X1374,Prj_list!$A$5:$B$201,2,FALSE),IF(AND(MONTH(TODAY())='2012 HR 배정표'!Z$3,ISNUMBER('2012 HR 배정표'!Z1374)=TRUE),VLOOKUP('2012 HR 배정표'!Z1374,Prj_list!$A$5:$B$201,2,FALSE),IF(AND(MONTH(TODAY())='2012 HR 배정표'!AB$3,ISNUMBER('2012 HR 배정표'!AB1374)=TRUE),VLOOKUP('2012 HR 배정표'!AB1374,Prj_list!$A$5:$B$201,2,FALSE),"")))))))</x:f>
        <x:v/>
      </x:c>
    </x:row>
    <x:row r="1372" spans="2:3">
      <x:c r="B1372" s="13" t="str">
        <x:f ca="1">IF(AND(MONTH(TODAY())='2012 HR 배정표'!F$3,ISNUMBER('2012 HR 배정표'!F1375)=TRUE),VLOOKUP('2012 HR 배정표'!F1375,Prj_list!$A$5:$B$201,2,FALSE),IF(AND(MONTH(TODAY())='2012 HR 배정표'!H$3,ISNUMBER('2012 HR 배정표'!H1375)=TRUE),VLOOKUP('2012 HR 배정표'!H1375,Prj_list!$A$5:$B$201,2,FALSE),IF(AND(MONTH(TODAY())='2012 HR 배정표'!J$3,ISNUMBER('2012 HR 배정표'!J1375)=TRUE),VLOOKUP('2012 HR 배정표'!J1375,Prj_list!$A$5:$B$201,2,FALSE),IF(AND(MONTH(TODAY())='2012 HR 배정표'!L$3,ISNUMBER('2012 HR 배정표'!L1375)=TRUE),VLOOKUP('2012 HR 배정표'!L1375,Prj_list!$A$5:$B$201,2,FALSE),IF(AND(MONTH(TODAY())='2012 HR 배정표'!N$3,ISNUMBER('2012 HR 배정표'!N1375)=TRUE),VLOOKUP('2012 HR 배정표'!N1375,Prj_list!$A$5:$B$201,2,FALSE),"")))))</x:f>
        <x:v/>
      </x:c>
      <x:c r="C1372" s="13" t="str">
        <x:f ca="1">IF(AND(MONTH(TODAY())='2012 HR 배정표'!P$3,ISNUMBER('2012 HR 배정표'!P1375)=TRUE),VLOOKUP('2012 HR 배정표'!P1375,Prj_list!$A$5:$B$201,2,FALSE),IF(AND(MONTH(TODAY())='2012 HR 배정표'!R$3,ISNUMBER('2012 HR 배정표'!R1375)=TRUE),VLOOKUP('2012 HR 배정표'!R1375,Prj_list!$A$5:$B$201,2,FALSE),IF(AND(MONTH(TODAY())='2012 HR 배정표'!T$3,ISNUMBER('2012 HR 배정표'!T1375)=TRUE),VLOOKUP('2012 HR 배정표'!T1375,Prj_list!$A$5:$B$201,2,FALSE),IF(AND(MONTH(TODAY())='2012 HR 배정표'!V$3,ISNUMBER('2012 HR 배정표'!V1375)=TRUE),VLOOKUP('2012 HR 배정표'!V1375,Prj_list!$A$5:$B$201,2,FALSE),IF(AND(MONTH(TODAY())='2012 HR 배정표'!X$3,ISNUMBER('2012 HR 배정표'!X1375)=TRUE),VLOOKUP('2012 HR 배정표'!X1375,Prj_list!$A$5:$B$201,2,FALSE),IF(AND(MONTH(TODAY())='2012 HR 배정표'!Z$3,ISNUMBER('2012 HR 배정표'!Z1375)=TRUE),VLOOKUP('2012 HR 배정표'!Z1375,Prj_list!$A$5:$B$201,2,FALSE),IF(AND(MONTH(TODAY())='2012 HR 배정표'!AB$3,ISNUMBER('2012 HR 배정표'!AB1375)=TRUE),VLOOKUP('2012 HR 배정표'!AB1375,Prj_list!$A$5:$B$201,2,FALSE),"")))))))</x:f>
        <x:v/>
      </x:c>
    </x:row>
    <x:row r="1373" spans="2:3">
      <x:c r="B1373" s="13" t="str">
        <x:f ca="1">IF(AND(MONTH(TODAY())='2012 HR 배정표'!F$3,ISNUMBER('2012 HR 배정표'!F1376)=TRUE),VLOOKUP('2012 HR 배정표'!F1376,Prj_list!$A$5:$B$201,2,FALSE),IF(AND(MONTH(TODAY())='2012 HR 배정표'!H$3,ISNUMBER('2012 HR 배정표'!H1376)=TRUE),VLOOKUP('2012 HR 배정표'!H1376,Prj_list!$A$5:$B$201,2,FALSE),IF(AND(MONTH(TODAY())='2012 HR 배정표'!J$3,ISNUMBER('2012 HR 배정표'!J1376)=TRUE),VLOOKUP('2012 HR 배정표'!J1376,Prj_list!$A$5:$B$201,2,FALSE),IF(AND(MONTH(TODAY())='2012 HR 배정표'!L$3,ISNUMBER('2012 HR 배정표'!L1376)=TRUE),VLOOKUP('2012 HR 배정표'!L1376,Prj_list!$A$5:$B$201,2,FALSE),IF(AND(MONTH(TODAY())='2012 HR 배정표'!N$3,ISNUMBER('2012 HR 배정표'!N1376)=TRUE),VLOOKUP('2012 HR 배정표'!N1376,Prj_list!$A$5:$B$201,2,FALSE),"")))))</x:f>
        <x:v/>
      </x:c>
      <x:c r="C1373" s="13" t="str">
        <x:f ca="1">IF(AND(MONTH(TODAY())='2012 HR 배정표'!P$3,ISNUMBER('2012 HR 배정표'!P1376)=TRUE),VLOOKUP('2012 HR 배정표'!P1376,Prj_list!$A$5:$B$201,2,FALSE),IF(AND(MONTH(TODAY())='2012 HR 배정표'!R$3,ISNUMBER('2012 HR 배정표'!R1376)=TRUE),VLOOKUP('2012 HR 배정표'!R1376,Prj_list!$A$5:$B$201,2,FALSE),IF(AND(MONTH(TODAY())='2012 HR 배정표'!T$3,ISNUMBER('2012 HR 배정표'!T1376)=TRUE),VLOOKUP('2012 HR 배정표'!T1376,Prj_list!$A$5:$B$201,2,FALSE),IF(AND(MONTH(TODAY())='2012 HR 배정표'!V$3,ISNUMBER('2012 HR 배정표'!V1376)=TRUE),VLOOKUP('2012 HR 배정표'!V1376,Prj_list!$A$5:$B$201,2,FALSE),IF(AND(MONTH(TODAY())='2012 HR 배정표'!X$3,ISNUMBER('2012 HR 배정표'!X1376)=TRUE),VLOOKUP('2012 HR 배정표'!X1376,Prj_list!$A$5:$B$201,2,FALSE),IF(AND(MONTH(TODAY())='2012 HR 배정표'!Z$3,ISNUMBER('2012 HR 배정표'!Z1376)=TRUE),VLOOKUP('2012 HR 배정표'!Z1376,Prj_list!$A$5:$B$201,2,FALSE),IF(AND(MONTH(TODAY())='2012 HR 배정표'!AB$3,ISNUMBER('2012 HR 배정표'!AB1376)=TRUE),VLOOKUP('2012 HR 배정표'!AB1376,Prj_list!$A$5:$B$201,2,FALSE),"")))))))</x:f>
        <x:v/>
      </x:c>
    </x:row>
    <x:row r="1374" spans="2:3">
      <x:c r="B1374" s="13" t="str">
        <x:f ca="1">IF(AND(MONTH(TODAY())='2012 HR 배정표'!F$3,ISNUMBER('2012 HR 배정표'!F1377)=TRUE),VLOOKUP('2012 HR 배정표'!F1377,Prj_list!$A$5:$B$201,2,FALSE),IF(AND(MONTH(TODAY())='2012 HR 배정표'!H$3,ISNUMBER('2012 HR 배정표'!H1377)=TRUE),VLOOKUP('2012 HR 배정표'!H1377,Prj_list!$A$5:$B$201,2,FALSE),IF(AND(MONTH(TODAY())='2012 HR 배정표'!J$3,ISNUMBER('2012 HR 배정표'!J1377)=TRUE),VLOOKUP('2012 HR 배정표'!J1377,Prj_list!$A$5:$B$201,2,FALSE),IF(AND(MONTH(TODAY())='2012 HR 배정표'!L$3,ISNUMBER('2012 HR 배정표'!L1377)=TRUE),VLOOKUP('2012 HR 배정표'!L1377,Prj_list!$A$5:$B$201,2,FALSE),IF(AND(MONTH(TODAY())='2012 HR 배정표'!N$3,ISNUMBER('2012 HR 배정표'!N1377)=TRUE),VLOOKUP('2012 HR 배정표'!N1377,Prj_list!$A$5:$B$201,2,FALSE),"")))))</x:f>
        <x:v/>
      </x:c>
      <x:c r="C1374" s="13" t="str">
        <x:f ca="1">IF(AND(MONTH(TODAY())='2012 HR 배정표'!P$3,ISNUMBER('2012 HR 배정표'!P1377)=TRUE),VLOOKUP('2012 HR 배정표'!P1377,Prj_list!$A$5:$B$201,2,FALSE),IF(AND(MONTH(TODAY())='2012 HR 배정표'!R$3,ISNUMBER('2012 HR 배정표'!R1377)=TRUE),VLOOKUP('2012 HR 배정표'!R1377,Prj_list!$A$5:$B$201,2,FALSE),IF(AND(MONTH(TODAY())='2012 HR 배정표'!T$3,ISNUMBER('2012 HR 배정표'!T1377)=TRUE),VLOOKUP('2012 HR 배정표'!T1377,Prj_list!$A$5:$B$201,2,FALSE),IF(AND(MONTH(TODAY())='2012 HR 배정표'!V$3,ISNUMBER('2012 HR 배정표'!V1377)=TRUE),VLOOKUP('2012 HR 배정표'!V1377,Prj_list!$A$5:$B$201,2,FALSE),IF(AND(MONTH(TODAY())='2012 HR 배정표'!X$3,ISNUMBER('2012 HR 배정표'!X1377)=TRUE),VLOOKUP('2012 HR 배정표'!X1377,Prj_list!$A$5:$B$201,2,FALSE),IF(AND(MONTH(TODAY())='2012 HR 배정표'!Z$3,ISNUMBER('2012 HR 배정표'!Z1377)=TRUE),VLOOKUP('2012 HR 배정표'!Z1377,Prj_list!$A$5:$B$201,2,FALSE),IF(AND(MONTH(TODAY())='2012 HR 배정표'!AB$3,ISNUMBER('2012 HR 배정표'!AB1377)=TRUE),VLOOKUP('2012 HR 배정표'!AB1377,Prj_list!$A$5:$B$201,2,FALSE),"")))))))</x:f>
        <x:v/>
      </x:c>
    </x:row>
    <x:row r="1375" spans="2:3">
      <x:c r="B1375" s="13" t="str">
        <x:f ca="1">IF(AND(MONTH(TODAY())='2012 HR 배정표'!F$3,ISNUMBER('2012 HR 배정표'!F1378)=TRUE),VLOOKUP('2012 HR 배정표'!F1378,Prj_list!$A$5:$B$201,2,FALSE),IF(AND(MONTH(TODAY())='2012 HR 배정표'!H$3,ISNUMBER('2012 HR 배정표'!H1378)=TRUE),VLOOKUP('2012 HR 배정표'!H1378,Prj_list!$A$5:$B$201,2,FALSE),IF(AND(MONTH(TODAY())='2012 HR 배정표'!J$3,ISNUMBER('2012 HR 배정표'!J1378)=TRUE),VLOOKUP('2012 HR 배정표'!J1378,Prj_list!$A$5:$B$201,2,FALSE),IF(AND(MONTH(TODAY())='2012 HR 배정표'!L$3,ISNUMBER('2012 HR 배정표'!L1378)=TRUE),VLOOKUP('2012 HR 배정표'!L1378,Prj_list!$A$5:$B$201,2,FALSE),IF(AND(MONTH(TODAY())='2012 HR 배정표'!N$3,ISNUMBER('2012 HR 배정표'!N1378)=TRUE),VLOOKUP('2012 HR 배정표'!N1378,Prj_list!$A$5:$B$201,2,FALSE),"")))))</x:f>
        <x:v/>
      </x:c>
      <x:c r="C1375" s="13" t="str">
        <x:f ca="1">IF(AND(MONTH(TODAY())='2012 HR 배정표'!P$3,ISNUMBER('2012 HR 배정표'!P1378)=TRUE),VLOOKUP('2012 HR 배정표'!P1378,Prj_list!$A$5:$B$201,2,FALSE),IF(AND(MONTH(TODAY())='2012 HR 배정표'!R$3,ISNUMBER('2012 HR 배정표'!R1378)=TRUE),VLOOKUP('2012 HR 배정표'!R1378,Prj_list!$A$5:$B$201,2,FALSE),IF(AND(MONTH(TODAY())='2012 HR 배정표'!T$3,ISNUMBER('2012 HR 배정표'!T1378)=TRUE),VLOOKUP('2012 HR 배정표'!T1378,Prj_list!$A$5:$B$201,2,FALSE),IF(AND(MONTH(TODAY())='2012 HR 배정표'!V$3,ISNUMBER('2012 HR 배정표'!V1378)=TRUE),VLOOKUP('2012 HR 배정표'!V1378,Prj_list!$A$5:$B$201,2,FALSE),IF(AND(MONTH(TODAY())='2012 HR 배정표'!X$3,ISNUMBER('2012 HR 배정표'!X1378)=TRUE),VLOOKUP('2012 HR 배정표'!X1378,Prj_list!$A$5:$B$201,2,FALSE),IF(AND(MONTH(TODAY())='2012 HR 배정표'!Z$3,ISNUMBER('2012 HR 배정표'!Z1378)=TRUE),VLOOKUP('2012 HR 배정표'!Z1378,Prj_list!$A$5:$B$201,2,FALSE),IF(AND(MONTH(TODAY())='2012 HR 배정표'!AB$3,ISNUMBER('2012 HR 배정표'!AB1378)=TRUE),VLOOKUP('2012 HR 배정표'!AB1378,Prj_list!$A$5:$B$201,2,FALSE),"")))))))</x:f>
        <x:v/>
      </x:c>
    </x:row>
    <x:row r="1376" spans="2:3">
      <x:c r="B1376" s="13" t="str">
        <x:f ca="1">IF(AND(MONTH(TODAY())='2012 HR 배정표'!F$3,ISNUMBER('2012 HR 배정표'!F1379)=TRUE),VLOOKUP('2012 HR 배정표'!F1379,Prj_list!$A$5:$B$201,2,FALSE),IF(AND(MONTH(TODAY())='2012 HR 배정표'!H$3,ISNUMBER('2012 HR 배정표'!H1379)=TRUE),VLOOKUP('2012 HR 배정표'!H1379,Prj_list!$A$5:$B$201,2,FALSE),IF(AND(MONTH(TODAY())='2012 HR 배정표'!J$3,ISNUMBER('2012 HR 배정표'!J1379)=TRUE),VLOOKUP('2012 HR 배정표'!J1379,Prj_list!$A$5:$B$201,2,FALSE),IF(AND(MONTH(TODAY())='2012 HR 배정표'!L$3,ISNUMBER('2012 HR 배정표'!L1379)=TRUE),VLOOKUP('2012 HR 배정표'!L1379,Prj_list!$A$5:$B$201,2,FALSE),IF(AND(MONTH(TODAY())='2012 HR 배정표'!N$3,ISNUMBER('2012 HR 배정표'!N1379)=TRUE),VLOOKUP('2012 HR 배정표'!N1379,Prj_list!$A$5:$B$201,2,FALSE),"")))))</x:f>
        <x:v/>
      </x:c>
      <x:c r="C1376" s="13" t="str">
        <x:f ca="1">IF(AND(MONTH(TODAY())='2012 HR 배정표'!P$3,ISNUMBER('2012 HR 배정표'!P1379)=TRUE),VLOOKUP('2012 HR 배정표'!P1379,Prj_list!$A$5:$B$201,2,FALSE),IF(AND(MONTH(TODAY())='2012 HR 배정표'!R$3,ISNUMBER('2012 HR 배정표'!R1379)=TRUE),VLOOKUP('2012 HR 배정표'!R1379,Prj_list!$A$5:$B$201,2,FALSE),IF(AND(MONTH(TODAY())='2012 HR 배정표'!T$3,ISNUMBER('2012 HR 배정표'!T1379)=TRUE),VLOOKUP('2012 HR 배정표'!T1379,Prj_list!$A$5:$B$201,2,FALSE),IF(AND(MONTH(TODAY())='2012 HR 배정표'!V$3,ISNUMBER('2012 HR 배정표'!V1379)=TRUE),VLOOKUP('2012 HR 배정표'!V1379,Prj_list!$A$5:$B$201,2,FALSE),IF(AND(MONTH(TODAY())='2012 HR 배정표'!X$3,ISNUMBER('2012 HR 배정표'!X1379)=TRUE),VLOOKUP('2012 HR 배정표'!X1379,Prj_list!$A$5:$B$201,2,FALSE),IF(AND(MONTH(TODAY())='2012 HR 배정표'!Z$3,ISNUMBER('2012 HR 배정표'!Z1379)=TRUE),VLOOKUP('2012 HR 배정표'!Z1379,Prj_list!$A$5:$B$201,2,FALSE),IF(AND(MONTH(TODAY())='2012 HR 배정표'!AB$3,ISNUMBER('2012 HR 배정표'!AB1379)=TRUE),VLOOKUP('2012 HR 배정표'!AB1379,Prj_list!$A$5:$B$201,2,FALSE),"")))))))</x:f>
        <x:v/>
      </x:c>
    </x:row>
    <x:row r="1377" spans="2:3">
      <x:c r="B1377" s="13" t="str">
        <x:f ca="1">IF(AND(MONTH(TODAY())='2012 HR 배정표'!F$3,ISNUMBER('2012 HR 배정표'!F1380)=TRUE),VLOOKUP('2012 HR 배정표'!F1380,Prj_list!$A$5:$B$201,2,FALSE),IF(AND(MONTH(TODAY())='2012 HR 배정표'!H$3,ISNUMBER('2012 HR 배정표'!H1380)=TRUE),VLOOKUP('2012 HR 배정표'!H1380,Prj_list!$A$5:$B$201,2,FALSE),IF(AND(MONTH(TODAY())='2012 HR 배정표'!J$3,ISNUMBER('2012 HR 배정표'!J1380)=TRUE),VLOOKUP('2012 HR 배정표'!J1380,Prj_list!$A$5:$B$201,2,FALSE),IF(AND(MONTH(TODAY())='2012 HR 배정표'!L$3,ISNUMBER('2012 HR 배정표'!L1380)=TRUE),VLOOKUP('2012 HR 배정표'!L1380,Prj_list!$A$5:$B$201,2,FALSE),IF(AND(MONTH(TODAY())='2012 HR 배정표'!N$3,ISNUMBER('2012 HR 배정표'!N1380)=TRUE),VLOOKUP('2012 HR 배정표'!N1380,Prj_list!$A$5:$B$201,2,FALSE),"")))))</x:f>
        <x:v/>
      </x:c>
      <x:c r="C1377" s="13" t="str">
        <x:f ca="1">IF(AND(MONTH(TODAY())='2012 HR 배정표'!P$3,ISNUMBER('2012 HR 배정표'!P1380)=TRUE),VLOOKUP('2012 HR 배정표'!P1380,Prj_list!$A$5:$B$201,2,FALSE),IF(AND(MONTH(TODAY())='2012 HR 배정표'!R$3,ISNUMBER('2012 HR 배정표'!R1380)=TRUE),VLOOKUP('2012 HR 배정표'!R1380,Prj_list!$A$5:$B$201,2,FALSE),IF(AND(MONTH(TODAY())='2012 HR 배정표'!T$3,ISNUMBER('2012 HR 배정표'!T1380)=TRUE),VLOOKUP('2012 HR 배정표'!T1380,Prj_list!$A$5:$B$201,2,FALSE),IF(AND(MONTH(TODAY())='2012 HR 배정표'!V$3,ISNUMBER('2012 HR 배정표'!V1380)=TRUE),VLOOKUP('2012 HR 배정표'!V1380,Prj_list!$A$5:$B$201,2,FALSE),IF(AND(MONTH(TODAY())='2012 HR 배정표'!X$3,ISNUMBER('2012 HR 배정표'!X1380)=TRUE),VLOOKUP('2012 HR 배정표'!X1380,Prj_list!$A$5:$B$201,2,FALSE),IF(AND(MONTH(TODAY())='2012 HR 배정표'!Z$3,ISNUMBER('2012 HR 배정표'!Z1380)=TRUE),VLOOKUP('2012 HR 배정표'!Z1380,Prj_list!$A$5:$B$201,2,FALSE),IF(AND(MONTH(TODAY())='2012 HR 배정표'!AB$3,ISNUMBER('2012 HR 배정표'!AB1380)=TRUE),VLOOKUP('2012 HR 배정표'!AB1380,Prj_list!$A$5:$B$201,2,FALSE),"")))))))</x:f>
        <x:v/>
      </x:c>
    </x:row>
    <x:row r="1378" spans="2:3">
      <x:c r="B1378" s="13" t="str">
        <x:f ca="1">IF(AND(MONTH(TODAY())='2012 HR 배정표'!F$3,ISNUMBER('2012 HR 배정표'!F1381)=TRUE),VLOOKUP('2012 HR 배정표'!F1381,Prj_list!$A$5:$B$201,2,FALSE),IF(AND(MONTH(TODAY())='2012 HR 배정표'!H$3,ISNUMBER('2012 HR 배정표'!H1381)=TRUE),VLOOKUP('2012 HR 배정표'!H1381,Prj_list!$A$5:$B$201,2,FALSE),IF(AND(MONTH(TODAY())='2012 HR 배정표'!J$3,ISNUMBER('2012 HR 배정표'!J1381)=TRUE),VLOOKUP('2012 HR 배정표'!J1381,Prj_list!$A$5:$B$201,2,FALSE),IF(AND(MONTH(TODAY())='2012 HR 배정표'!L$3,ISNUMBER('2012 HR 배정표'!L1381)=TRUE),VLOOKUP('2012 HR 배정표'!L1381,Prj_list!$A$5:$B$201,2,FALSE),IF(AND(MONTH(TODAY())='2012 HR 배정표'!N$3,ISNUMBER('2012 HR 배정표'!N1381)=TRUE),VLOOKUP('2012 HR 배정표'!N1381,Prj_list!$A$5:$B$201,2,FALSE),"")))))</x:f>
        <x:v/>
      </x:c>
      <x:c r="C1378" s="13" t="str">
        <x:f ca="1">IF(AND(MONTH(TODAY())='2012 HR 배정표'!P$3,ISNUMBER('2012 HR 배정표'!P1381)=TRUE),VLOOKUP('2012 HR 배정표'!P1381,Prj_list!$A$5:$B$201,2,FALSE),IF(AND(MONTH(TODAY())='2012 HR 배정표'!R$3,ISNUMBER('2012 HR 배정표'!R1381)=TRUE),VLOOKUP('2012 HR 배정표'!R1381,Prj_list!$A$5:$B$201,2,FALSE),IF(AND(MONTH(TODAY())='2012 HR 배정표'!T$3,ISNUMBER('2012 HR 배정표'!T1381)=TRUE),VLOOKUP('2012 HR 배정표'!T1381,Prj_list!$A$5:$B$201,2,FALSE),IF(AND(MONTH(TODAY())='2012 HR 배정표'!V$3,ISNUMBER('2012 HR 배정표'!V1381)=TRUE),VLOOKUP('2012 HR 배정표'!V1381,Prj_list!$A$5:$B$201,2,FALSE),IF(AND(MONTH(TODAY())='2012 HR 배정표'!X$3,ISNUMBER('2012 HR 배정표'!X1381)=TRUE),VLOOKUP('2012 HR 배정표'!X1381,Prj_list!$A$5:$B$201,2,FALSE),IF(AND(MONTH(TODAY())='2012 HR 배정표'!Z$3,ISNUMBER('2012 HR 배정표'!Z1381)=TRUE),VLOOKUP('2012 HR 배정표'!Z1381,Prj_list!$A$5:$B$201,2,FALSE),IF(AND(MONTH(TODAY())='2012 HR 배정표'!AB$3,ISNUMBER('2012 HR 배정표'!AB1381)=TRUE),VLOOKUP('2012 HR 배정표'!AB1381,Prj_list!$A$5:$B$201,2,FALSE),"")))))))</x:f>
        <x:v/>
      </x:c>
    </x:row>
    <x:row r="1379" spans="2:3">
      <x:c r="B1379" s="13" t="str">
        <x:f ca="1">IF(AND(MONTH(TODAY())='2012 HR 배정표'!F$3,ISNUMBER('2012 HR 배정표'!F1382)=TRUE),VLOOKUP('2012 HR 배정표'!F1382,Prj_list!$A$5:$B$201,2,FALSE),IF(AND(MONTH(TODAY())='2012 HR 배정표'!H$3,ISNUMBER('2012 HR 배정표'!H1382)=TRUE),VLOOKUP('2012 HR 배정표'!H1382,Prj_list!$A$5:$B$201,2,FALSE),IF(AND(MONTH(TODAY())='2012 HR 배정표'!J$3,ISNUMBER('2012 HR 배정표'!J1382)=TRUE),VLOOKUP('2012 HR 배정표'!J1382,Prj_list!$A$5:$B$201,2,FALSE),IF(AND(MONTH(TODAY())='2012 HR 배정표'!L$3,ISNUMBER('2012 HR 배정표'!L1382)=TRUE),VLOOKUP('2012 HR 배정표'!L1382,Prj_list!$A$5:$B$201,2,FALSE),IF(AND(MONTH(TODAY())='2012 HR 배정표'!N$3,ISNUMBER('2012 HR 배정표'!N1382)=TRUE),VLOOKUP('2012 HR 배정표'!N1382,Prj_list!$A$5:$B$201,2,FALSE),"")))))</x:f>
        <x:v/>
      </x:c>
      <x:c r="C1379" s="13" t="str">
        <x:f ca="1">IF(AND(MONTH(TODAY())='2012 HR 배정표'!P$3,ISNUMBER('2012 HR 배정표'!P1382)=TRUE),VLOOKUP('2012 HR 배정표'!P1382,Prj_list!$A$5:$B$201,2,FALSE),IF(AND(MONTH(TODAY())='2012 HR 배정표'!R$3,ISNUMBER('2012 HR 배정표'!R1382)=TRUE),VLOOKUP('2012 HR 배정표'!R1382,Prj_list!$A$5:$B$201,2,FALSE),IF(AND(MONTH(TODAY())='2012 HR 배정표'!T$3,ISNUMBER('2012 HR 배정표'!T1382)=TRUE),VLOOKUP('2012 HR 배정표'!T1382,Prj_list!$A$5:$B$201,2,FALSE),IF(AND(MONTH(TODAY())='2012 HR 배정표'!V$3,ISNUMBER('2012 HR 배정표'!V1382)=TRUE),VLOOKUP('2012 HR 배정표'!V1382,Prj_list!$A$5:$B$201,2,FALSE),IF(AND(MONTH(TODAY())='2012 HR 배정표'!X$3,ISNUMBER('2012 HR 배정표'!X1382)=TRUE),VLOOKUP('2012 HR 배정표'!X1382,Prj_list!$A$5:$B$201,2,FALSE),IF(AND(MONTH(TODAY())='2012 HR 배정표'!Z$3,ISNUMBER('2012 HR 배정표'!Z1382)=TRUE),VLOOKUP('2012 HR 배정표'!Z1382,Prj_list!$A$5:$B$201,2,FALSE),IF(AND(MONTH(TODAY())='2012 HR 배정표'!AB$3,ISNUMBER('2012 HR 배정표'!AB1382)=TRUE),VLOOKUP('2012 HR 배정표'!AB1382,Prj_list!$A$5:$B$201,2,FALSE),"")))))))</x:f>
        <x:v/>
      </x:c>
    </x:row>
    <x:row r="1380" spans="2:3">
      <x:c r="B1380" s="13" t="str">
        <x:f ca="1">IF(AND(MONTH(TODAY())='2012 HR 배정표'!F$3,ISNUMBER('2012 HR 배정표'!F1383)=TRUE),VLOOKUP('2012 HR 배정표'!F1383,Prj_list!$A$5:$B$201,2,FALSE),IF(AND(MONTH(TODAY())='2012 HR 배정표'!H$3,ISNUMBER('2012 HR 배정표'!H1383)=TRUE),VLOOKUP('2012 HR 배정표'!H1383,Prj_list!$A$5:$B$201,2,FALSE),IF(AND(MONTH(TODAY())='2012 HR 배정표'!J$3,ISNUMBER('2012 HR 배정표'!J1383)=TRUE),VLOOKUP('2012 HR 배정표'!J1383,Prj_list!$A$5:$B$201,2,FALSE),IF(AND(MONTH(TODAY())='2012 HR 배정표'!L$3,ISNUMBER('2012 HR 배정표'!L1383)=TRUE),VLOOKUP('2012 HR 배정표'!L1383,Prj_list!$A$5:$B$201,2,FALSE),IF(AND(MONTH(TODAY())='2012 HR 배정표'!N$3,ISNUMBER('2012 HR 배정표'!N1383)=TRUE),VLOOKUP('2012 HR 배정표'!N1383,Prj_list!$A$5:$B$201,2,FALSE),"")))))</x:f>
        <x:v/>
      </x:c>
      <x:c r="C1380" s="13" t="str">
        <x:f ca="1">IF(AND(MONTH(TODAY())='2012 HR 배정표'!P$3,ISNUMBER('2012 HR 배정표'!P1383)=TRUE),VLOOKUP('2012 HR 배정표'!P1383,Prj_list!$A$5:$B$201,2,FALSE),IF(AND(MONTH(TODAY())='2012 HR 배정표'!R$3,ISNUMBER('2012 HR 배정표'!R1383)=TRUE),VLOOKUP('2012 HR 배정표'!R1383,Prj_list!$A$5:$B$201,2,FALSE),IF(AND(MONTH(TODAY())='2012 HR 배정표'!T$3,ISNUMBER('2012 HR 배정표'!T1383)=TRUE),VLOOKUP('2012 HR 배정표'!T1383,Prj_list!$A$5:$B$201,2,FALSE),IF(AND(MONTH(TODAY())='2012 HR 배정표'!V$3,ISNUMBER('2012 HR 배정표'!V1383)=TRUE),VLOOKUP('2012 HR 배정표'!V1383,Prj_list!$A$5:$B$201,2,FALSE),IF(AND(MONTH(TODAY())='2012 HR 배정표'!X$3,ISNUMBER('2012 HR 배정표'!X1383)=TRUE),VLOOKUP('2012 HR 배정표'!X1383,Prj_list!$A$5:$B$201,2,FALSE),IF(AND(MONTH(TODAY())='2012 HR 배정표'!Z$3,ISNUMBER('2012 HR 배정표'!Z1383)=TRUE),VLOOKUP('2012 HR 배정표'!Z1383,Prj_list!$A$5:$B$201,2,FALSE),IF(AND(MONTH(TODAY())='2012 HR 배정표'!AB$3,ISNUMBER('2012 HR 배정표'!AB1383)=TRUE),VLOOKUP('2012 HR 배정표'!AB1383,Prj_list!$A$5:$B$201,2,FALSE),"")))))))</x:f>
        <x:v/>
      </x:c>
    </x:row>
    <x:row r="1381" spans="2:3">
      <x:c r="B1381" s="13" t="str">
        <x:f ca="1">IF(AND(MONTH(TODAY())='2012 HR 배정표'!F$3,ISNUMBER('2012 HR 배정표'!F1384)=TRUE),VLOOKUP('2012 HR 배정표'!F1384,Prj_list!$A$5:$B$201,2,FALSE),IF(AND(MONTH(TODAY())='2012 HR 배정표'!H$3,ISNUMBER('2012 HR 배정표'!H1384)=TRUE),VLOOKUP('2012 HR 배정표'!H1384,Prj_list!$A$5:$B$201,2,FALSE),IF(AND(MONTH(TODAY())='2012 HR 배정표'!J$3,ISNUMBER('2012 HR 배정표'!J1384)=TRUE),VLOOKUP('2012 HR 배정표'!J1384,Prj_list!$A$5:$B$201,2,FALSE),IF(AND(MONTH(TODAY())='2012 HR 배정표'!L$3,ISNUMBER('2012 HR 배정표'!L1384)=TRUE),VLOOKUP('2012 HR 배정표'!L1384,Prj_list!$A$5:$B$201,2,FALSE),IF(AND(MONTH(TODAY())='2012 HR 배정표'!N$3,ISNUMBER('2012 HR 배정표'!N1384)=TRUE),VLOOKUP('2012 HR 배정표'!N1384,Prj_list!$A$5:$B$201,2,FALSE),"")))))</x:f>
        <x:v/>
      </x:c>
      <x:c r="C1381" s="13" t="str">
        <x:f ca="1">IF(AND(MONTH(TODAY())='2012 HR 배정표'!P$3,ISNUMBER('2012 HR 배정표'!P1384)=TRUE),VLOOKUP('2012 HR 배정표'!P1384,Prj_list!$A$5:$B$201,2,FALSE),IF(AND(MONTH(TODAY())='2012 HR 배정표'!R$3,ISNUMBER('2012 HR 배정표'!R1384)=TRUE),VLOOKUP('2012 HR 배정표'!R1384,Prj_list!$A$5:$B$201,2,FALSE),IF(AND(MONTH(TODAY())='2012 HR 배정표'!T$3,ISNUMBER('2012 HR 배정표'!T1384)=TRUE),VLOOKUP('2012 HR 배정표'!T1384,Prj_list!$A$5:$B$201,2,FALSE),IF(AND(MONTH(TODAY())='2012 HR 배정표'!V$3,ISNUMBER('2012 HR 배정표'!V1384)=TRUE),VLOOKUP('2012 HR 배정표'!V1384,Prj_list!$A$5:$B$201,2,FALSE),IF(AND(MONTH(TODAY())='2012 HR 배정표'!X$3,ISNUMBER('2012 HR 배정표'!X1384)=TRUE),VLOOKUP('2012 HR 배정표'!X1384,Prj_list!$A$5:$B$201,2,FALSE),IF(AND(MONTH(TODAY())='2012 HR 배정표'!Z$3,ISNUMBER('2012 HR 배정표'!Z1384)=TRUE),VLOOKUP('2012 HR 배정표'!Z1384,Prj_list!$A$5:$B$201,2,FALSE),IF(AND(MONTH(TODAY())='2012 HR 배정표'!AB$3,ISNUMBER('2012 HR 배정표'!AB1384)=TRUE),VLOOKUP('2012 HR 배정표'!AB1384,Prj_list!$A$5:$B$201,2,FALSE),"")))))))</x:f>
        <x:v/>
      </x:c>
    </x:row>
    <x:row r="1382" spans="2:3">
      <x:c r="B1382" s="13" t="str">
        <x:f ca="1">IF(AND(MONTH(TODAY())='2012 HR 배정표'!F$3,ISNUMBER('2012 HR 배정표'!F1385)=TRUE),VLOOKUP('2012 HR 배정표'!F1385,Prj_list!$A$5:$B$201,2,FALSE),IF(AND(MONTH(TODAY())='2012 HR 배정표'!H$3,ISNUMBER('2012 HR 배정표'!H1385)=TRUE),VLOOKUP('2012 HR 배정표'!H1385,Prj_list!$A$5:$B$201,2,FALSE),IF(AND(MONTH(TODAY())='2012 HR 배정표'!J$3,ISNUMBER('2012 HR 배정표'!J1385)=TRUE),VLOOKUP('2012 HR 배정표'!J1385,Prj_list!$A$5:$B$201,2,FALSE),IF(AND(MONTH(TODAY())='2012 HR 배정표'!L$3,ISNUMBER('2012 HR 배정표'!L1385)=TRUE),VLOOKUP('2012 HR 배정표'!L1385,Prj_list!$A$5:$B$201,2,FALSE),IF(AND(MONTH(TODAY())='2012 HR 배정표'!N$3,ISNUMBER('2012 HR 배정표'!N1385)=TRUE),VLOOKUP('2012 HR 배정표'!N1385,Prj_list!$A$5:$B$201,2,FALSE),"")))))</x:f>
        <x:v/>
      </x:c>
      <x:c r="C1382" s="13" t="str">
        <x:f ca="1">IF(AND(MONTH(TODAY())='2012 HR 배정표'!P$3,ISNUMBER('2012 HR 배정표'!P1385)=TRUE),VLOOKUP('2012 HR 배정표'!P1385,Prj_list!$A$5:$B$201,2,FALSE),IF(AND(MONTH(TODAY())='2012 HR 배정표'!R$3,ISNUMBER('2012 HR 배정표'!R1385)=TRUE),VLOOKUP('2012 HR 배정표'!R1385,Prj_list!$A$5:$B$201,2,FALSE),IF(AND(MONTH(TODAY())='2012 HR 배정표'!T$3,ISNUMBER('2012 HR 배정표'!T1385)=TRUE),VLOOKUP('2012 HR 배정표'!T1385,Prj_list!$A$5:$B$201,2,FALSE),IF(AND(MONTH(TODAY())='2012 HR 배정표'!V$3,ISNUMBER('2012 HR 배정표'!V1385)=TRUE),VLOOKUP('2012 HR 배정표'!V1385,Prj_list!$A$5:$B$201,2,FALSE),IF(AND(MONTH(TODAY())='2012 HR 배정표'!X$3,ISNUMBER('2012 HR 배정표'!X1385)=TRUE),VLOOKUP('2012 HR 배정표'!X1385,Prj_list!$A$5:$B$201,2,FALSE),IF(AND(MONTH(TODAY())='2012 HR 배정표'!Z$3,ISNUMBER('2012 HR 배정표'!Z1385)=TRUE),VLOOKUP('2012 HR 배정표'!Z1385,Prj_list!$A$5:$B$201,2,FALSE),IF(AND(MONTH(TODAY())='2012 HR 배정표'!AB$3,ISNUMBER('2012 HR 배정표'!AB1385)=TRUE),VLOOKUP('2012 HR 배정표'!AB1385,Prj_list!$A$5:$B$201,2,FALSE),"")))))))</x:f>
        <x:v/>
      </x:c>
    </x:row>
    <x:row r="1383" spans="2:3">
      <x:c r="B1383" s="13" t="str">
        <x:f ca="1">IF(AND(MONTH(TODAY())='2012 HR 배정표'!F$3,ISNUMBER('2012 HR 배정표'!F1386)=TRUE),VLOOKUP('2012 HR 배정표'!F1386,Prj_list!$A$5:$B$201,2,FALSE),IF(AND(MONTH(TODAY())='2012 HR 배정표'!H$3,ISNUMBER('2012 HR 배정표'!H1386)=TRUE),VLOOKUP('2012 HR 배정표'!H1386,Prj_list!$A$5:$B$201,2,FALSE),IF(AND(MONTH(TODAY())='2012 HR 배정표'!J$3,ISNUMBER('2012 HR 배정표'!J1386)=TRUE),VLOOKUP('2012 HR 배정표'!J1386,Prj_list!$A$5:$B$201,2,FALSE),IF(AND(MONTH(TODAY())='2012 HR 배정표'!L$3,ISNUMBER('2012 HR 배정표'!L1386)=TRUE),VLOOKUP('2012 HR 배정표'!L1386,Prj_list!$A$5:$B$201,2,FALSE),IF(AND(MONTH(TODAY())='2012 HR 배정표'!N$3,ISNUMBER('2012 HR 배정표'!N1386)=TRUE),VLOOKUP('2012 HR 배정표'!N1386,Prj_list!$A$5:$B$201,2,FALSE),"")))))</x:f>
        <x:v/>
      </x:c>
      <x:c r="C1383" s="13" t="str">
        <x:f ca="1">IF(AND(MONTH(TODAY())='2012 HR 배정표'!P$3,ISNUMBER('2012 HR 배정표'!P1386)=TRUE),VLOOKUP('2012 HR 배정표'!P1386,Prj_list!$A$5:$B$201,2,FALSE),IF(AND(MONTH(TODAY())='2012 HR 배정표'!R$3,ISNUMBER('2012 HR 배정표'!R1386)=TRUE),VLOOKUP('2012 HR 배정표'!R1386,Prj_list!$A$5:$B$201,2,FALSE),IF(AND(MONTH(TODAY())='2012 HR 배정표'!T$3,ISNUMBER('2012 HR 배정표'!T1386)=TRUE),VLOOKUP('2012 HR 배정표'!T1386,Prj_list!$A$5:$B$201,2,FALSE),IF(AND(MONTH(TODAY())='2012 HR 배정표'!V$3,ISNUMBER('2012 HR 배정표'!V1386)=TRUE),VLOOKUP('2012 HR 배정표'!V1386,Prj_list!$A$5:$B$201,2,FALSE),IF(AND(MONTH(TODAY())='2012 HR 배정표'!X$3,ISNUMBER('2012 HR 배정표'!X1386)=TRUE),VLOOKUP('2012 HR 배정표'!X1386,Prj_list!$A$5:$B$201,2,FALSE),IF(AND(MONTH(TODAY())='2012 HR 배정표'!Z$3,ISNUMBER('2012 HR 배정표'!Z1386)=TRUE),VLOOKUP('2012 HR 배정표'!Z1386,Prj_list!$A$5:$B$201,2,FALSE),IF(AND(MONTH(TODAY())='2012 HR 배정표'!AB$3,ISNUMBER('2012 HR 배정표'!AB1386)=TRUE),VLOOKUP('2012 HR 배정표'!AB1386,Prj_list!$A$5:$B$201,2,FALSE),"")))))))</x:f>
        <x:v/>
      </x:c>
    </x:row>
    <x:row r="1384" spans="2:3">
      <x:c r="B1384" s="13" t="str">
        <x:f ca="1">IF(AND(MONTH(TODAY())='2012 HR 배정표'!F$3,ISNUMBER('2012 HR 배정표'!F1387)=TRUE),VLOOKUP('2012 HR 배정표'!F1387,Prj_list!$A$5:$B$201,2,FALSE),IF(AND(MONTH(TODAY())='2012 HR 배정표'!H$3,ISNUMBER('2012 HR 배정표'!H1387)=TRUE),VLOOKUP('2012 HR 배정표'!H1387,Prj_list!$A$5:$B$201,2,FALSE),IF(AND(MONTH(TODAY())='2012 HR 배정표'!J$3,ISNUMBER('2012 HR 배정표'!J1387)=TRUE),VLOOKUP('2012 HR 배정표'!J1387,Prj_list!$A$5:$B$201,2,FALSE),IF(AND(MONTH(TODAY())='2012 HR 배정표'!L$3,ISNUMBER('2012 HR 배정표'!L1387)=TRUE),VLOOKUP('2012 HR 배정표'!L1387,Prj_list!$A$5:$B$201,2,FALSE),IF(AND(MONTH(TODAY())='2012 HR 배정표'!N$3,ISNUMBER('2012 HR 배정표'!N1387)=TRUE),VLOOKUP('2012 HR 배정표'!N1387,Prj_list!$A$5:$B$201,2,FALSE),"")))))</x:f>
        <x:v/>
      </x:c>
      <x:c r="C1384" s="13" t="str">
        <x:f ca="1">IF(AND(MONTH(TODAY())='2012 HR 배정표'!P$3,ISNUMBER('2012 HR 배정표'!P1387)=TRUE),VLOOKUP('2012 HR 배정표'!P1387,Prj_list!$A$5:$B$201,2,FALSE),IF(AND(MONTH(TODAY())='2012 HR 배정표'!R$3,ISNUMBER('2012 HR 배정표'!R1387)=TRUE),VLOOKUP('2012 HR 배정표'!R1387,Prj_list!$A$5:$B$201,2,FALSE),IF(AND(MONTH(TODAY())='2012 HR 배정표'!T$3,ISNUMBER('2012 HR 배정표'!T1387)=TRUE),VLOOKUP('2012 HR 배정표'!T1387,Prj_list!$A$5:$B$201,2,FALSE),IF(AND(MONTH(TODAY())='2012 HR 배정표'!V$3,ISNUMBER('2012 HR 배정표'!V1387)=TRUE),VLOOKUP('2012 HR 배정표'!V1387,Prj_list!$A$5:$B$201,2,FALSE),IF(AND(MONTH(TODAY())='2012 HR 배정표'!X$3,ISNUMBER('2012 HR 배정표'!X1387)=TRUE),VLOOKUP('2012 HR 배정표'!X1387,Prj_list!$A$5:$B$201,2,FALSE),IF(AND(MONTH(TODAY())='2012 HR 배정표'!Z$3,ISNUMBER('2012 HR 배정표'!Z1387)=TRUE),VLOOKUP('2012 HR 배정표'!Z1387,Prj_list!$A$5:$B$201,2,FALSE),IF(AND(MONTH(TODAY())='2012 HR 배정표'!AB$3,ISNUMBER('2012 HR 배정표'!AB1387)=TRUE),VLOOKUP('2012 HR 배정표'!AB1387,Prj_list!$A$5:$B$201,2,FALSE),"")))))))</x:f>
        <x:v/>
      </x:c>
    </x:row>
    <x:row r="1385" spans="2:3">
      <x:c r="B1385" s="13" t="str">
        <x:f ca="1">IF(AND(MONTH(TODAY())='2012 HR 배정표'!F$3,ISNUMBER('2012 HR 배정표'!F1388)=TRUE),VLOOKUP('2012 HR 배정표'!F1388,Prj_list!$A$5:$B$201,2,FALSE),IF(AND(MONTH(TODAY())='2012 HR 배정표'!H$3,ISNUMBER('2012 HR 배정표'!H1388)=TRUE),VLOOKUP('2012 HR 배정표'!H1388,Prj_list!$A$5:$B$201,2,FALSE),IF(AND(MONTH(TODAY())='2012 HR 배정표'!J$3,ISNUMBER('2012 HR 배정표'!J1388)=TRUE),VLOOKUP('2012 HR 배정표'!J1388,Prj_list!$A$5:$B$201,2,FALSE),IF(AND(MONTH(TODAY())='2012 HR 배정표'!L$3,ISNUMBER('2012 HR 배정표'!L1388)=TRUE),VLOOKUP('2012 HR 배정표'!L1388,Prj_list!$A$5:$B$201,2,FALSE),IF(AND(MONTH(TODAY())='2012 HR 배정표'!N$3,ISNUMBER('2012 HR 배정표'!N1388)=TRUE),VLOOKUP('2012 HR 배정표'!N1388,Prj_list!$A$5:$B$201,2,FALSE),"")))))</x:f>
        <x:v/>
      </x:c>
      <x:c r="C1385" s="13" t="str">
        <x:f ca="1">IF(AND(MONTH(TODAY())='2012 HR 배정표'!P$3,ISNUMBER('2012 HR 배정표'!P1388)=TRUE),VLOOKUP('2012 HR 배정표'!P1388,Prj_list!$A$5:$B$201,2,FALSE),IF(AND(MONTH(TODAY())='2012 HR 배정표'!R$3,ISNUMBER('2012 HR 배정표'!R1388)=TRUE),VLOOKUP('2012 HR 배정표'!R1388,Prj_list!$A$5:$B$201,2,FALSE),IF(AND(MONTH(TODAY())='2012 HR 배정표'!T$3,ISNUMBER('2012 HR 배정표'!T1388)=TRUE),VLOOKUP('2012 HR 배정표'!T1388,Prj_list!$A$5:$B$201,2,FALSE),IF(AND(MONTH(TODAY())='2012 HR 배정표'!V$3,ISNUMBER('2012 HR 배정표'!V1388)=TRUE),VLOOKUP('2012 HR 배정표'!V1388,Prj_list!$A$5:$B$201,2,FALSE),IF(AND(MONTH(TODAY())='2012 HR 배정표'!X$3,ISNUMBER('2012 HR 배정표'!X1388)=TRUE),VLOOKUP('2012 HR 배정표'!X1388,Prj_list!$A$5:$B$201,2,FALSE),IF(AND(MONTH(TODAY())='2012 HR 배정표'!Z$3,ISNUMBER('2012 HR 배정표'!Z1388)=TRUE),VLOOKUP('2012 HR 배정표'!Z1388,Prj_list!$A$5:$B$201,2,FALSE),IF(AND(MONTH(TODAY())='2012 HR 배정표'!AB$3,ISNUMBER('2012 HR 배정표'!AB1388)=TRUE),VLOOKUP('2012 HR 배정표'!AB1388,Prj_list!$A$5:$B$201,2,FALSE),"")))))))</x:f>
        <x:v/>
      </x:c>
    </x:row>
    <x:row r="1386" spans="2:3">
      <x:c r="B1386" s="13" t="str">
        <x:f ca="1">IF(AND(MONTH(TODAY())='2012 HR 배정표'!F$3,ISNUMBER('2012 HR 배정표'!F1389)=TRUE),VLOOKUP('2012 HR 배정표'!F1389,Prj_list!$A$5:$B$201,2,FALSE),IF(AND(MONTH(TODAY())='2012 HR 배정표'!H$3,ISNUMBER('2012 HR 배정표'!H1389)=TRUE),VLOOKUP('2012 HR 배정표'!H1389,Prj_list!$A$5:$B$201,2,FALSE),IF(AND(MONTH(TODAY())='2012 HR 배정표'!J$3,ISNUMBER('2012 HR 배정표'!J1389)=TRUE),VLOOKUP('2012 HR 배정표'!J1389,Prj_list!$A$5:$B$201,2,FALSE),IF(AND(MONTH(TODAY())='2012 HR 배정표'!L$3,ISNUMBER('2012 HR 배정표'!L1389)=TRUE),VLOOKUP('2012 HR 배정표'!L1389,Prj_list!$A$5:$B$201,2,FALSE),IF(AND(MONTH(TODAY())='2012 HR 배정표'!N$3,ISNUMBER('2012 HR 배정표'!N1389)=TRUE),VLOOKUP('2012 HR 배정표'!N1389,Prj_list!$A$5:$B$201,2,FALSE),"")))))</x:f>
        <x:v/>
      </x:c>
      <x:c r="C1386" s="13" t="str">
        <x:f ca="1">IF(AND(MONTH(TODAY())='2012 HR 배정표'!P$3,ISNUMBER('2012 HR 배정표'!P1389)=TRUE),VLOOKUP('2012 HR 배정표'!P1389,Prj_list!$A$5:$B$201,2,FALSE),IF(AND(MONTH(TODAY())='2012 HR 배정표'!R$3,ISNUMBER('2012 HR 배정표'!R1389)=TRUE),VLOOKUP('2012 HR 배정표'!R1389,Prj_list!$A$5:$B$201,2,FALSE),IF(AND(MONTH(TODAY())='2012 HR 배정표'!T$3,ISNUMBER('2012 HR 배정표'!T1389)=TRUE),VLOOKUP('2012 HR 배정표'!T1389,Prj_list!$A$5:$B$201,2,FALSE),IF(AND(MONTH(TODAY())='2012 HR 배정표'!V$3,ISNUMBER('2012 HR 배정표'!V1389)=TRUE),VLOOKUP('2012 HR 배정표'!V1389,Prj_list!$A$5:$B$201,2,FALSE),IF(AND(MONTH(TODAY())='2012 HR 배정표'!X$3,ISNUMBER('2012 HR 배정표'!X1389)=TRUE),VLOOKUP('2012 HR 배정표'!X1389,Prj_list!$A$5:$B$201,2,FALSE),IF(AND(MONTH(TODAY())='2012 HR 배정표'!Z$3,ISNUMBER('2012 HR 배정표'!Z1389)=TRUE),VLOOKUP('2012 HR 배정표'!Z1389,Prj_list!$A$5:$B$201,2,FALSE),IF(AND(MONTH(TODAY())='2012 HR 배정표'!AB$3,ISNUMBER('2012 HR 배정표'!AB1389)=TRUE),VLOOKUP('2012 HR 배정표'!AB1389,Prj_list!$A$5:$B$201,2,FALSE),"")))))))</x:f>
        <x:v/>
      </x:c>
    </x:row>
    <x:row r="1387" spans="2:3">
      <x:c r="B1387" s="13" t="str">
        <x:f ca="1">IF(AND(MONTH(TODAY())='2012 HR 배정표'!F$3,ISNUMBER('2012 HR 배정표'!F1390)=TRUE),VLOOKUP('2012 HR 배정표'!F1390,Prj_list!$A$5:$B$201,2,FALSE),IF(AND(MONTH(TODAY())='2012 HR 배정표'!H$3,ISNUMBER('2012 HR 배정표'!H1390)=TRUE),VLOOKUP('2012 HR 배정표'!H1390,Prj_list!$A$5:$B$201,2,FALSE),IF(AND(MONTH(TODAY())='2012 HR 배정표'!J$3,ISNUMBER('2012 HR 배정표'!J1390)=TRUE),VLOOKUP('2012 HR 배정표'!J1390,Prj_list!$A$5:$B$201,2,FALSE),IF(AND(MONTH(TODAY())='2012 HR 배정표'!L$3,ISNUMBER('2012 HR 배정표'!L1390)=TRUE),VLOOKUP('2012 HR 배정표'!L1390,Prj_list!$A$5:$B$201,2,FALSE),IF(AND(MONTH(TODAY())='2012 HR 배정표'!N$3,ISNUMBER('2012 HR 배정표'!N1390)=TRUE),VLOOKUP('2012 HR 배정표'!N1390,Prj_list!$A$5:$B$201,2,FALSE),"")))))</x:f>
        <x:v/>
      </x:c>
      <x:c r="C1387" s="13" t="str">
        <x:f ca="1">IF(AND(MONTH(TODAY())='2012 HR 배정표'!P$3,ISNUMBER('2012 HR 배정표'!P1390)=TRUE),VLOOKUP('2012 HR 배정표'!P1390,Prj_list!$A$5:$B$201,2,FALSE),IF(AND(MONTH(TODAY())='2012 HR 배정표'!R$3,ISNUMBER('2012 HR 배정표'!R1390)=TRUE),VLOOKUP('2012 HR 배정표'!R1390,Prj_list!$A$5:$B$201,2,FALSE),IF(AND(MONTH(TODAY())='2012 HR 배정표'!T$3,ISNUMBER('2012 HR 배정표'!T1390)=TRUE),VLOOKUP('2012 HR 배정표'!T1390,Prj_list!$A$5:$B$201,2,FALSE),IF(AND(MONTH(TODAY())='2012 HR 배정표'!V$3,ISNUMBER('2012 HR 배정표'!V1390)=TRUE),VLOOKUP('2012 HR 배정표'!V1390,Prj_list!$A$5:$B$201,2,FALSE),IF(AND(MONTH(TODAY())='2012 HR 배정표'!X$3,ISNUMBER('2012 HR 배정표'!X1390)=TRUE),VLOOKUP('2012 HR 배정표'!X1390,Prj_list!$A$5:$B$201,2,FALSE),IF(AND(MONTH(TODAY())='2012 HR 배정표'!Z$3,ISNUMBER('2012 HR 배정표'!Z1390)=TRUE),VLOOKUP('2012 HR 배정표'!Z1390,Prj_list!$A$5:$B$201,2,FALSE),IF(AND(MONTH(TODAY())='2012 HR 배정표'!AB$3,ISNUMBER('2012 HR 배정표'!AB1390)=TRUE),VLOOKUP('2012 HR 배정표'!AB1390,Prj_list!$A$5:$B$201,2,FALSE),"")))))))</x:f>
        <x:v/>
      </x:c>
    </x:row>
    <x:row r="1388" spans="2:3">
      <x:c r="B1388" s="13" t="str">
        <x:f ca="1">IF(AND(MONTH(TODAY())='2012 HR 배정표'!F$3,ISNUMBER('2012 HR 배정표'!F1391)=TRUE),VLOOKUP('2012 HR 배정표'!F1391,Prj_list!$A$5:$B$201,2,FALSE),IF(AND(MONTH(TODAY())='2012 HR 배정표'!H$3,ISNUMBER('2012 HR 배정표'!H1391)=TRUE),VLOOKUP('2012 HR 배정표'!H1391,Prj_list!$A$5:$B$201,2,FALSE),IF(AND(MONTH(TODAY())='2012 HR 배정표'!J$3,ISNUMBER('2012 HR 배정표'!J1391)=TRUE),VLOOKUP('2012 HR 배정표'!J1391,Prj_list!$A$5:$B$201,2,FALSE),IF(AND(MONTH(TODAY())='2012 HR 배정표'!L$3,ISNUMBER('2012 HR 배정표'!L1391)=TRUE),VLOOKUP('2012 HR 배정표'!L1391,Prj_list!$A$5:$B$201,2,FALSE),IF(AND(MONTH(TODAY())='2012 HR 배정표'!N$3,ISNUMBER('2012 HR 배정표'!N1391)=TRUE),VLOOKUP('2012 HR 배정표'!N1391,Prj_list!$A$5:$B$201,2,FALSE),"")))))</x:f>
        <x:v/>
      </x:c>
      <x:c r="C1388" s="13" t="str">
        <x:f ca="1">IF(AND(MONTH(TODAY())='2012 HR 배정표'!P$3,ISNUMBER('2012 HR 배정표'!P1391)=TRUE),VLOOKUP('2012 HR 배정표'!P1391,Prj_list!$A$5:$B$201,2,FALSE),IF(AND(MONTH(TODAY())='2012 HR 배정표'!R$3,ISNUMBER('2012 HR 배정표'!R1391)=TRUE),VLOOKUP('2012 HR 배정표'!R1391,Prj_list!$A$5:$B$201,2,FALSE),IF(AND(MONTH(TODAY())='2012 HR 배정표'!T$3,ISNUMBER('2012 HR 배정표'!T1391)=TRUE),VLOOKUP('2012 HR 배정표'!T1391,Prj_list!$A$5:$B$201,2,FALSE),IF(AND(MONTH(TODAY())='2012 HR 배정표'!V$3,ISNUMBER('2012 HR 배정표'!V1391)=TRUE),VLOOKUP('2012 HR 배정표'!V1391,Prj_list!$A$5:$B$201,2,FALSE),IF(AND(MONTH(TODAY())='2012 HR 배정표'!X$3,ISNUMBER('2012 HR 배정표'!X1391)=TRUE),VLOOKUP('2012 HR 배정표'!X1391,Prj_list!$A$5:$B$201,2,FALSE),IF(AND(MONTH(TODAY())='2012 HR 배정표'!Z$3,ISNUMBER('2012 HR 배정표'!Z1391)=TRUE),VLOOKUP('2012 HR 배정표'!Z1391,Prj_list!$A$5:$B$201,2,FALSE),IF(AND(MONTH(TODAY())='2012 HR 배정표'!AB$3,ISNUMBER('2012 HR 배정표'!AB1391)=TRUE),VLOOKUP('2012 HR 배정표'!AB1391,Prj_list!$A$5:$B$201,2,FALSE),"")))))))</x:f>
        <x:v/>
      </x:c>
    </x:row>
    <x:row r="1389" spans="2:3">
      <x:c r="B1389" s="13" t="str">
        <x:f ca="1">IF(AND(MONTH(TODAY())='2012 HR 배정표'!F$3,ISNUMBER('2012 HR 배정표'!F1392)=TRUE),VLOOKUP('2012 HR 배정표'!F1392,Prj_list!$A$5:$B$201,2,FALSE),IF(AND(MONTH(TODAY())='2012 HR 배정표'!H$3,ISNUMBER('2012 HR 배정표'!H1392)=TRUE),VLOOKUP('2012 HR 배정표'!H1392,Prj_list!$A$5:$B$201,2,FALSE),IF(AND(MONTH(TODAY())='2012 HR 배정표'!J$3,ISNUMBER('2012 HR 배정표'!J1392)=TRUE),VLOOKUP('2012 HR 배정표'!J1392,Prj_list!$A$5:$B$201,2,FALSE),IF(AND(MONTH(TODAY())='2012 HR 배정표'!L$3,ISNUMBER('2012 HR 배정표'!L1392)=TRUE),VLOOKUP('2012 HR 배정표'!L1392,Prj_list!$A$5:$B$201,2,FALSE),IF(AND(MONTH(TODAY())='2012 HR 배정표'!N$3,ISNUMBER('2012 HR 배정표'!N1392)=TRUE),VLOOKUP('2012 HR 배정표'!N1392,Prj_list!$A$5:$B$201,2,FALSE),"")))))</x:f>
        <x:v/>
      </x:c>
      <x:c r="C1389" s="13" t="str">
        <x:f ca="1">IF(AND(MONTH(TODAY())='2012 HR 배정표'!P$3,ISNUMBER('2012 HR 배정표'!P1392)=TRUE),VLOOKUP('2012 HR 배정표'!P1392,Prj_list!$A$5:$B$201,2,FALSE),IF(AND(MONTH(TODAY())='2012 HR 배정표'!R$3,ISNUMBER('2012 HR 배정표'!R1392)=TRUE),VLOOKUP('2012 HR 배정표'!R1392,Prj_list!$A$5:$B$201,2,FALSE),IF(AND(MONTH(TODAY())='2012 HR 배정표'!T$3,ISNUMBER('2012 HR 배정표'!T1392)=TRUE),VLOOKUP('2012 HR 배정표'!T1392,Prj_list!$A$5:$B$201,2,FALSE),IF(AND(MONTH(TODAY())='2012 HR 배정표'!V$3,ISNUMBER('2012 HR 배정표'!V1392)=TRUE),VLOOKUP('2012 HR 배정표'!V1392,Prj_list!$A$5:$B$201,2,FALSE),IF(AND(MONTH(TODAY())='2012 HR 배정표'!X$3,ISNUMBER('2012 HR 배정표'!X1392)=TRUE),VLOOKUP('2012 HR 배정표'!X1392,Prj_list!$A$5:$B$201,2,FALSE),IF(AND(MONTH(TODAY())='2012 HR 배정표'!Z$3,ISNUMBER('2012 HR 배정표'!Z1392)=TRUE),VLOOKUP('2012 HR 배정표'!Z1392,Prj_list!$A$5:$B$201,2,FALSE),IF(AND(MONTH(TODAY())='2012 HR 배정표'!AB$3,ISNUMBER('2012 HR 배정표'!AB1392)=TRUE),VLOOKUP('2012 HR 배정표'!AB1392,Prj_list!$A$5:$B$201,2,FALSE),"")))))))</x:f>
        <x:v/>
      </x:c>
    </x:row>
    <x:row r="1390" spans="2:3">
      <x:c r="B1390" s="13" t="str">
        <x:f ca="1">IF(AND(MONTH(TODAY())='2012 HR 배정표'!F$3,ISNUMBER('2012 HR 배정표'!F1393)=TRUE),VLOOKUP('2012 HR 배정표'!F1393,Prj_list!$A$5:$B$201,2,FALSE),IF(AND(MONTH(TODAY())='2012 HR 배정표'!H$3,ISNUMBER('2012 HR 배정표'!H1393)=TRUE),VLOOKUP('2012 HR 배정표'!H1393,Prj_list!$A$5:$B$201,2,FALSE),IF(AND(MONTH(TODAY())='2012 HR 배정표'!J$3,ISNUMBER('2012 HR 배정표'!J1393)=TRUE),VLOOKUP('2012 HR 배정표'!J1393,Prj_list!$A$5:$B$201,2,FALSE),IF(AND(MONTH(TODAY())='2012 HR 배정표'!L$3,ISNUMBER('2012 HR 배정표'!L1393)=TRUE),VLOOKUP('2012 HR 배정표'!L1393,Prj_list!$A$5:$B$201,2,FALSE),IF(AND(MONTH(TODAY())='2012 HR 배정표'!N$3,ISNUMBER('2012 HR 배정표'!N1393)=TRUE),VLOOKUP('2012 HR 배정표'!N1393,Prj_list!$A$5:$B$201,2,FALSE),"")))))</x:f>
        <x:v/>
      </x:c>
      <x:c r="C1390" s="13" t="str">
        <x:f ca="1">IF(AND(MONTH(TODAY())='2012 HR 배정표'!P$3,ISNUMBER('2012 HR 배정표'!P1393)=TRUE),VLOOKUP('2012 HR 배정표'!P1393,Prj_list!$A$5:$B$201,2,FALSE),IF(AND(MONTH(TODAY())='2012 HR 배정표'!R$3,ISNUMBER('2012 HR 배정표'!R1393)=TRUE),VLOOKUP('2012 HR 배정표'!R1393,Prj_list!$A$5:$B$201,2,FALSE),IF(AND(MONTH(TODAY())='2012 HR 배정표'!T$3,ISNUMBER('2012 HR 배정표'!T1393)=TRUE),VLOOKUP('2012 HR 배정표'!T1393,Prj_list!$A$5:$B$201,2,FALSE),IF(AND(MONTH(TODAY())='2012 HR 배정표'!V$3,ISNUMBER('2012 HR 배정표'!V1393)=TRUE),VLOOKUP('2012 HR 배정표'!V1393,Prj_list!$A$5:$B$201,2,FALSE),IF(AND(MONTH(TODAY())='2012 HR 배정표'!X$3,ISNUMBER('2012 HR 배정표'!X1393)=TRUE),VLOOKUP('2012 HR 배정표'!X1393,Prj_list!$A$5:$B$201,2,FALSE),IF(AND(MONTH(TODAY())='2012 HR 배정표'!Z$3,ISNUMBER('2012 HR 배정표'!Z1393)=TRUE),VLOOKUP('2012 HR 배정표'!Z1393,Prj_list!$A$5:$B$201,2,FALSE),IF(AND(MONTH(TODAY())='2012 HR 배정표'!AB$3,ISNUMBER('2012 HR 배정표'!AB1393)=TRUE),VLOOKUP('2012 HR 배정표'!AB1393,Prj_list!$A$5:$B$201,2,FALSE),"")))))))</x:f>
        <x:v/>
      </x:c>
    </x:row>
    <x:row r="1391" spans="2:3">
      <x:c r="B1391" s="13" t="str">
        <x:f ca="1">IF(AND(MONTH(TODAY())='2012 HR 배정표'!F$3,ISNUMBER('2012 HR 배정표'!F1394)=TRUE),VLOOKUP('2012 HR 배정표'!F1394,Prj_list!$A$5:$B$201,2,FALSE),IF(AND(MONTH(TODAY())='2012 HR 배정표'!H$3,ISNUMBER('2012 HR 배정표'!H1394)=TRUE),VLOOKUP('2012 HR 배정표'!H1394,Prj_list!$A$5:$B$201,2,FALSE),IF(AND(MONTH(TODAY())='2012 HR 배정표'!J$3,ISNUMBER('2012 HR 배정표'!J1394)=TRUE),VLOOKUP('2012 HR 배정표'!J1394,Prj_list!$A$5:$B$201,2,FALSE),IF(AND(MONTH(TODAY())='2012 HR 배정표'!L$3,ISNUMBER('2012 HR 배정표'!L1394)=TRUE),VLOOKUP('2012 HR 배정표'!L1394,Prj_list!$A$5:$B$201,2,FALSE),IF(AND(MONTH(TODAY())='2012 HR 배정표'!N$3,ISNUMBER('2012 HR 배정표'!N1394)=TRUE),VLOOKUP('2012 HR 배정표'!N1394,Prj_list!$A$5:$B$201,2,FALSE),"")))))</x:f>
        <x:v/>
      </x:c>
      <x:c r="C1391" s="13" t="str">
        <x:f ca="1">IF(AND(MONTH(TODAY())='2012 HR 배정표'!P$3,ISNUMBER('2012 HR 배정표'!P1394)=TRUE),VLOOKUP('2012 HR 배정표'!P1394,Prj_list!$A$5:$B$201,2,FALSE),IF(AND(MONTH(TODAY())='2012 HR 배정표'!R$3,ISNUMBER('2012 HR 배정표'!R1394)=TRUE),VLOOKUP('2012 HR 배정표'!R1394,Prj_list!$A$5:$B$201,2,FALSE),IF(AND(MONTH(TODAY())='2012 HR 배정표'!T$3,ISNUMBER('2012 HR 배정표'!T1394)=TRUE),VLOOKUP('2012 HR 배정표'!T1394,Prj_list!$A$5:$B$201,2,FALSE),IF(AND(MONTH(TODAY())='2012 HR 배정표'!V$3,ISNUMBER('2012 HR 배정표'!V1394)=TRUE),VLOOKUP('2012 HR 배정표'!V1394,Prj_list!$A$5:$B$201,2,FALSE),IF(AND(MONTH(TODAY())='2012 HR 배정표'!X$3,ISNUMBER('2012 HR 배정표'!X1394)=TRUE),VLOOKUP('2012 HR 배정표'!X1394,Prj_list!$A$5:$B$201,2,FALSE),IF(AND(MONTH(TODAY())='2012 HR 배정표'!Z$3,ISNUMBER('2012 HR 배정표'!Z1394)=TRUE),VLOOKUP('2012 HR 배정표'!Z1394,Prj_list!$A$5:$B$201,2,FALSE),IF(AND(MONTH(TODAY())='2012 HR 배정표'!AB$3,ISNUMBER('2012 HR 배정표'!AB1394)=TRUE),VLOOKUP('2012 HR 배정표'!AB1394,Prj_list!$A$5:$B$201,2,FALSE),"")))))))</x:f>
        <x:v/>
      </x:c>
    </x:row>
    <x:row r="1392" spans="2:3">
      <x:c r="B1392" s="13" t="str">
        <x:f ca="1">IF(AND(MONTH(TODAY())='2012 HR 배정표'!F$3,ISNUMBER('2012 HR 배정표'!F1395)=TRUE),VLOOKUP('2012 HR 배정표'!F1395,Prj_list!$A$5:$B$201,2,FALSE),IF(AND(MONTH(TODAY())='2012 HR 배정표'!H$3,ISNUMBER('2012 HR 배정표'!H1395)=TRUE),VLOOKUP('2012 HR 배정표'!H1395,Prj_list!$A$5:$B$201,2,FALSE),IF(AND(MONTH(TODAY())='2012 HR 배정표'!J$3,ISNUMBER('2012 HR 배정표'!J1395)=TRUE),VLOOKUP('2012 HR 배정표'!J1395,Prj_list!$A$5:$B$201,2,FALSE),IF(AND(MONTH(TODAY())='2012 HR 배정표'!L$3,ISNUMBER('2012 HR 배정표'!L1395)=TRUE),VLOOKUP('2012 HR 배정표'!L1395,Prj_list!$A$5:$B$201,2,FALSE),IF(AND(MONTH(TODAY())='2012 HR 배정표'!N$3,ISNUMBER('2012 HR 배정표'!N1395)=TRUE),VLOOKUP('2012 HR 배정표'!N1395,Prj_list!$A$5:$B$201,2,FALSE),"")))))</x:f>
        <x:v/>
      </x:c>
      <x:c r="C1392" s="13" t="str">
        <x:f ca="1">IF(AND(MONTH(TODAY())='2012 HR 배정표'!P$3,ISNUMBER('2012 HR 배정표'!P1395)=TRUE),VLOOKUP('2012 HR 배정표'!P1395,Prj_list!$A$5:$B$201,2,FALSE),IF(AND(MONTH(TODAY())='2012 HR 배정표'!R$3,ISNUMBER('2012 HR 배정표'!R1395)=TRUE),VLOOKUP('2012 HR 배정표'!R1395,Prj_list!$A$5:$B$201,2,FALSE),IF(AND(MONTH(TODAY())='2012 HR 배정표'!T$3,ISNUMBER('2012 HR 배정표'!T1395)=TRUE),VLOOKUP('2012 HR 배정표'!T1395,Prj_list!$A$5:$B$201,2,FALSE),IF(AND(MONTH(TODAY())='2012 HR 배정표'!V$3,ISNUMBER('2012 HR 배정표'!V1395)=TRUE),VLOOKUP('2012 HR 배정표'!V1395,Prj_list!$A$5:$B$201,2,FALSE),IF(AND(MONTH(TODAY())='2012 HR 배정표'!X$3,ISNUMBER('2012 HR 배정표'!X1395)=TRUE),VLOOKUP('2012 HR 배정표'!X1395,Prj_list!$A$5:$B$201,2,FALSE),IF(AND(MONTH(TODAY())='2012 HR 배정표'!Z$3,ISNUMBER('2012 HR 배정표'!Z1395)=TRUE),VLOOKUP('2012 HR 배정표'!Z1395,Prj_list!$A$5:$B$201,2,FALSE),IF(AND(MONTH(TODAY())='2012 HR 배정표'!AB$3,ISNUMBER('2012 HR 배정표'!AB1395)=TRUE),VLOOKUP('2012 HR 배정표'!AB1395,Prj_list!$A$5:$B$201,2,FALSE),"")))))))</x:f>
        <x:v/>
      </x:c>
    </x:row>
    <x:row r="1393" spans="2:3">
      <x:c r="B1393" s="13" t="str">
        <x:f ca="1">IF(AND(MONTH(TODAY())='2012 HR 배정표'!F$3,ISNUMBER('2012 HR 배정표'!F1396)=TRUE),VLOOKUP('2012 HR 배정표'!F1396,Prj_list!$A$5:$B$201,2,FALSE),IF(AND(MONTH(TODAY())='2012 HR 배정표'!H$3,ISNUMBER('2012 HR 배정표'!H1396)=TRUE),VLOOKUP('2012 HR 배정표'!H1396,Prj_list!$A$5:$B$201,2,FALSE),IF(AND(MONTH(TODAY())='2012 HR 배정표'!J$3,ISNUMBER('2012 HR 배정표'!J1396)=TRUE),VLOOKUP('2012 HR 배정표'!J1396,Prj_list!$A$5:$B$201,2,FALSE),IF(AND(MONTH(TODAY())='2012 HR 배정표'!L$3,ISNUMBER('2012 HR 배정표'!L1396)=TRUE),VLOOKUP('2012 HR 배정표'!L1396,Prj_list!$A$5:$B$201,2,FALSE),IF(AND(MONTH(TODAY())='2012 HR 배정표'!N$3,ISNUMBER('2012 HR 배정표'!N1396)=TRUE),VLOOKUP('2012 HR 배정표'!N1396,Prj_list!$A$5:$B$201,2,FALSE),"")))))</x:f>
        <x:v/>
      </x:c>
      <x:c r="C1393" s="13" t="str">
        <x:f ca="1">IF(AND(MONTH(TODAY())='2012 HR 배정표'!P$3,ISNUMBER('2012 HR 배정표'!P1396)=TRUE),VLOOKUP('2012 HR 배정표'!P1396,Prj_list!$A$5:$B$201,2,FALSE),IF(AND(MONTH(TODAY())='2012 HR 배정표'!R$3,ISNUMBER('2012 HR 배정표'!R1396)=TRUE),VLOOKUP('2012 HR 배정표'!R1396,Prj_list!$A$5:$B$201,2,FALSE),IF(AND(MONTH(TODAY())='2012 HR 배정표'!T$3,ISNUMBER('2012 HR 배정표'!T1396)=TRUE),VLOOKUP('2012 HR 배정표'!T1396,Prj_list!$A$5:$B$201,2,FALSE),IF(AND(MONTH(TODAY())='2012 HR 배정표'!V$3,ISNUMBER('2012 HR 배정표'!V1396)=TRUE),VLOOKUP('2012 HR 배정표'!V1396,Prj_list!$A$5:$B$201,2,FALSE),IF(AND(MONTH(TODAY())='2012 HR 배정표'!X$3,ISNUMBER('2012 HR 배정표'!X1396)=TRUE),VLOOKUP('2012 HR 배정표'!X1396,Prj_list!$A$5:$B$201,2,FALSE),IF(AND(MONTH(TODAY())='2012 HR 배정표'!Z$3,ISNUMBER('2012 HR 배정표'!Z1396)=TRUE),VLOOKUP('2012 HR 배정표'!Z1396,Prj_list!$A$5:$B$201,2,FALSE),IF(AND(MONTH(TODAY())='2012 HR 배정표'!AB$3,ISNUMBER('2012 HR 배정표'!AB1396)=TRUE),VLOOKUP('2012 HR 배정표'!AB1396,Prj_list!$A$5:$B$201,2,FALSE),"")))))))</x:f>
        <x:v/>
      </x:c>
    </x:row>
    <x:row r="1394" spans="2:3">
      <x:c r="B1394" s="13" t="str">
        <x:f ca="1">IF(AND(MONTH(TODAY())='2012 HR 배정표'!F$3,ISNUMBER('2012 HR 배정표'!F1397)=TRUE),VLOOKUP('2012 HR 배정표'!F1397,Prj_list!$A$5:$B$201,2,FALSE),IF(AND(MONTH(TODAY())='2012 HR 배정표'!H$3,ISNUMBER('2012 HR 배정표'!H1397)=TRUE),VLOOKUP('2012 HR 배정표'!H1397,Prj_list!$A$5:$B$201,2,FALSE),IF(AND(MONTH(TODAY())='2012 HR 배정표'!J$3,ISNUMBER('2012 HR 배정표'!J1397)=TRUE),VLOOKUP('2012 HR 배정표'!J1397,Prj_list!$A$5:$B$201,2,FALSE),IF(AND(MONTH(TODAY())='2012 HR 배정표'!L$3,ISNUMBER('2012 HR 배정표'!L1397)=TRUE),VLOOKUP('2012 HR 배정표'!L1397,Prj_list!$A$5:$B$201,2,FALSE),IF(AND(MONTH(TODAY())='2012 HR 배정표'!N$3,ISNUMBER('2012 HR 배정표'!N1397)=TRUE),VLOOKUP('2012 HR 배정표'!N1397,Prj_list!$A$5:$B$201,2,FALSE),"")))))</x:f>
        <x:v/>
      </x:c>
      <x:c r="C1394" s="13" t="str">
        <x:f ca="1">IF(AND(MONTH(TODAY())='2012 HR 배정표'!P$3,ISNUMBER('2012 HR 배정표'!P1397)=TRUE),VLOOKUP('2012 HR 배정표'!P1397,Prj_list!$A$5:$B$201,2,FALSE),IF(AND(MONTH(TODAY())='2012 HR 배정표'!R$3,ISNUMBER('2012 HR 배정표'!R1397)=TRUE),VLOOKUP('2012 HR 배정표'!R1397,Prj_list!$A$5:$B$201,2,FALSE),IF(AND(MONTH(TODAY())='2012 HR 배정표'!T$3,ISNUMBER('2012 HR 배정표'!T1397)=TRUE),VLOOKUP('2012 HR 배정표'!T1397,Prj_list!$A$5:$B$201,2,FALSE),IF(AND(MONTH(TODAY())='2012 HR 배정표'!V$3,ISNUMBER('2012 HR 배정표'!V1397)=TRUE),VLOOKUP('2012 HR 배정표'!V1397,Prj_list!$A$5:$B$201,2,FALSE),IF(AND(MONTH(TODAY())='2012 HR 배정표'!X$3,ISNUMBER('2012 HR 배정표'!X1397)=TRUE),VLOOKUP('2012 HR 배정표'!X1397,Prj_list!$A$5:$B$201,2,FALSE),IF(AND(MONTH(TODAY())='2012 HR 배정표'!Z$3,ISNUMBER('2012 HR 배정표'!Z1397)=TRUE),VLOOKUP('2012 HR 배정표'!Z1397,Prj_list!$A$5:$B$201,2,FALSE),IF(AND(MONTH(TODAY())='2012 HR 배정표'!AB$3,ISNUMBER('2012 HR 배정표'!AB1397)=TRUE),VLOOKUP('2012 HR 배정표'!AB1397,Prj_list!$A$5:$B$201,2,FALSE),"")))))))</x:f>
        <x:v/>
      </x:c>
    </x:row>
    <x:row r="1395" spans="2:3">
      <x:c r="B1395" s="13" t="str">
        <x:f ca="1">IF(AND(MONTH(TODAY())='2012 HR 배정표'!F$3,ISNUMBER('2012 HR 배정표'!F1398)=TRUE),VLOOKUP('2012 HR 배정표'!F1398,Prj_list!$A$5:$B$201,2,FALSE),IF(AND(MONTH(TODAY())='2012 HR 배정표'!H$3,ISNUMBER('2012 HR 배정표'!H1398)=TRUE),VLOOKUP('2012 HR 배정표'!H1398,Prj_list!$A$5:$B$201,2,FALSE),IF(AND(MONTH(TODAY())='2012 HR 배정표'!J$3,ISNUMBER('2012 HR 배정표'!J1398)=TRUE),VLOOKUP('2012 HR 배정표'!J1398,Prj_list!$A$5:$B$201,2,FALSE),IF(AND(MONTH(TODAY())='2012 HR 배정표'!L$3,ISNUMBER('2012 HR 배정표'!L1398)=TRUE),VLOOKUP('2012 HR 배정표'!L1398,Prj_list!$A$5:$B$201,2,FALSE),IF(AND(MONTH(TODAY())='2012 HR 배정표'!N$3,ISNUMBER('2012 HR 배정표'!N1398)=TRUE),VLOOKUP('2012 HR 배정표'!N1398,Prj_list!$A$5:$B$201,2,FALSE),"")))))</x:f>
        <x:v/>
      </x:c>
      <x:c r="C1395" s="13" t="str">
        <x:f ca="1">IF(AND(MONTH(TODAY())='2012 HR 배정표'!P$3,ISNUMBER('2012 HR 배정표'!P1398)=TRUE),VLOOKUP('2012 HR 배정표'!P1398,Prj_list!$A$5:$B$201,2,FALSE),IF(AND(MONTH(TODAY())='2012 HR 배정표'!R$3,ISNUMBER('2012 HR 배정표'!R1398)=TRUE),VLOOKUP('2012 HR 배정표'!R1398,Prj_list!$A$5:$B$201,2,FALSE),IF(AND(MONTH(TODAY())='2012 HR 배정표'!T$3,ISNUMBER('2012 HR 배정표'!T1398)=TRUE),VLOOKUP('2012 HR 배정표'!T1398,Prj_list!$A$5:$B$201,2,FALSE),IF(AND(MONTH(TODAY())='2012 HR 배정표'!V$3,ISNUMBER('2012 HR 배정표'!V1398)=TRUE),VLOOKUP('2012 HR 배정표'!V1398,Prj_list!$A$5:$B$201,2,FALSE),IF(AND(MONTH(TODAY())='2012 HR 배정표'!X$3,ISNUMBER('2012 HR 배정표'!X1398)=TRUE),VLOOKUP('2012 HR 배정표'!X1398,Prj_list!$A$5:$B$201,2,FALSE),IF(AND(MONTH(TODAY())='2012 HR 배정표'!Z$3,ISNUMBER('2012 HR 배정표'!Z1398)=TRUE),VLOOKUP('2012 HR 배정표'!Z1398,Prj_list!$A$5:$B$201,2,FALSE),IF(AND(MONTH(TODAY())='2012 HR 배정표'!AB$3,ISNUMBER('2012 HR 배정표'!AB1398)=TRUE),VLOOKUP('2012 HR 배정표'!AB1398,Prj_list!$A$5:$B$201,2,FALSE),"")))))))</x:f>
        <x:v/>
      </x:c>
    </x:row>
    <x:row r="1396" spans="2:3">
      <x:c r="B1396" s="13" t="str">
        <x:f ca="1">IF(AND(MONTH(TODAY())='2012 HR 배정표'!F$3,ISNUMBER('2012 HR 배정표'!F1399)=TRUE),VLOOKUP('2012 HR 배정표'!F1399,Prj_list!$A$5:$B$201,2,FALSE),IF(AND(MONTH(TODAY())='2012 HR 배정표'!H$3,ISNUMBER('2012 HR 배정표'!H1399)=TRUE),VLOOKUP('2012 HR 배정표'!H1399,Prj_list!$A$5:$B$201,2,FALSE),IF(AND(MONTH(TODAY())='2012 HR 배정표'!J$3,ISNUMBER('2012 HR 배정표'!J1399)=TRUE),VLOOKUP('2012 HR 배정표'!J1399,Prj_list!$A$5:$B$201,2,FALSE),IF(AND(MONTH(TODAY())='2012 HR 배정표'!L$3,ISNUMBER('2012 HR 배정표'!L1399)=TRUE),VLOOKUP('2012 HR 배정표'!L1399,Prj_list!$A$5:$B$201,2,FALSE),IF(AND(MONTH(TODAY())='2012 HR 배정표'!N$3,ISNUMBER('2012 HR 배정표'!N1399)=TRUE),VLOOKUP('2012 HR 배정표'!N1399,Prj_list!$A$5:$B$201,2,FALSE),"")))))</x:f>
        <x:v/>
      </x:c>
      <x:c r="C1396" s="13" t="str">
        <x:f ca="1">IF(AND(MONTH(TODAY())='2012 HR 배정표'!P$3,ISNUMBER('2012 HR 배정표'!P1399)=TRUE),VLOOKUP('2012 HR 배정표'!P1399,Prj_list!$A$5:$B$201,2,FALSE),IF(AND(MONTH(TODAY())='2012 HR 배정표'!R$3,ISNUMBER('2012 HR 배정표'!R1399)=TRUE),VLOOKUP('2012 HR 배정표'!R1399,Prj_list!$A$5:$B$201,2,FALSE),IF(AND(MONTH(TODAY())='2012 HR 배정표'!T$3,ISNUMBER('2012 HR 배정표'!T1399)=TRUE),VLOOKUP('2012 HR 배정표'!T1399,Prj_list!$A$5:$B$201,2,FALSE),IF(AND(MONTH(TODAY())='2012 HR 배정표'!V$3,ISNUMBER('2012 HR 배정표'!V1399)=TRUE),VLOOKUP('2012 HR 배정표'!V1399,Prj_list!$A$5:$B$201,2,FALSE),IF(AND(MONTH(TODAY())='2012 HR 배정표'!X$3,ISNUMBER('2012 HR 배정표'!X1399)=TRUE),VLOOKUP('2012 HR 배정표'!X1399,Prj_list!$A$5:$B$201,2,FALSE),IF(AND(MONTH(TODAY())='2012 HR 배정표'!Z$3,ISNUMBER('2012 HR 배정표'!Z1399)=TRUE),VLOOKUP('2012 HR 배정표'!Z1399,Prj_list!$A$5:$B$201,2,FALSE),IF(AND(MONTH(TODAY())='2012 HR 배정표'!AB$3,ISNUMBER('2012 HR 배정표'!AB1399)=TRUE),VLOOKUP('2012 HR 배정표'!AB1399,Prj_list!$A$5:$B$201,2,FALSE),"")))))))</x:f>
        <x:v/>
      </x:c>
    </x:row>
    <x:row r="1397" spans="2:3">
      <x:c r="B1397" s="13" t="str">
        <x:f ca="1">IF(AND(MONTH(TODAY())='2012 HR 배정표'!F$3,ISNUMBER('2012 HR 배정표'!F1400)=TRUE),VLOOKUP('2012 HR 배정표'!F1400,Prj_list!$A$5:$B$201,2,FALSE),IF(AND(MONTH(TODAY())='2012 HR 배정표'!H$3,ISNUMBER('2012 HR 배정표'!H1400)=TRUE),VLOOKUP('2012 HR 배정표'!H1400,Prj_list!$A$5:$B$201,2,FALSE),IF(AND(MONTH(TODAY())='2012 HR 배정표'!J$3,ISNUMBER('2012 HR 배정표'!J1400)=TRUE),VLOOKUP('2012 HR 배정표'!J1400,Prj_list!$A$5:$B$201,2,FALSE),IF(AND(MONTH(TODAY())='2012 HR 배정표'!L$3,ISNUMBER('2012 HR 배정표'!L1400)=TRUE),VLOOKUP('2012 HR 배정표'!L1400,Prj_list!$A$5:$B$201,2,FALSE),IF(AND(MONTH(TODAY())='2012 HR 배정표'!N$3,ISNUMBER('2012 HR 배정표'!N1400)=TRUE),VLOOKUP('2012 HR 배정표'!N1400,Prj_list!$A$5:$B$201,2,FALSE),"")))))</x:f>
        <x:v/>
      </x:c>
      <x:c r="C1397" s="13" t="str">
        <x:f ca="1">IF(AND(MONTH(TODAY())='2012 HR 배정표'!P$3,ISNUMBER('2012 HR 배정표'!P1400)=TRUE),VLOOKUP('2012 HR 배정표'!P1400,Prj_list!$A$5:$B$201,2,FALSE),IF(AND(MONTH(TODAY())='2012 HR 배정표'!R$3,ISNUMBER('2012 HR 배정표'!R1400)=TRUE),VLOOKUP('2012 HR 배정표'!R1400,Prj_list!$A$5:$B$201,2,FALSE),IF(AND(MONTH(TODAY())='2012 HR 배정표'!T$3,ISNUMBER('2012 HR 배정표'!T1400)=TRUE),VLOOKUP('2012 HR 배정표'!T1400,Prj_list!$A$5:$B$201,2,FALSE),IF(AND(MONTH(TODAY())='2012 HR 배정표'!V$3,ISNUMBER('2012 HR 배정표'!V1400)=TRUE),VLOOKUP('2012 HR 배정표'!V1400,Prj_list!$A$5:$B$201,2,FALSE),IF(AND(MONTH(TODAY())='2012 HR 배정표'!X$3,ISNUMBER('2012 HR 배정표'!X1400)=TRUE),VLOOKUP('2012 HR 배정표'!X1400,Prj_list!$A$5:$B$201,2,FALSE),IF(AND(MONTH(TODAY())='2012 HR 배정표'!Z$3,ISNUMBER('2012 HR 배정표'!Z1400)=TRUE),VLOOKUP('2012 HR 배정표'!Z1400,Prj_list!$A$5:$B$201,2,FALSE),IF(AND(MONTH(TODAY())='2012 HR 배정표'!AB$3,ISNUMBER('2012 HR 배정표'!AB1400)=TRUE),VLOOKUP('2012 HR 배정표'!AB1400,Prj_list!$A$5:$B$201,2,FALSE),"")))))))</x:f>
        <x:v/>
      </x:c>
    </x:row>
    <x:row r="1398" spans="2:3">
      <x:c r="B1398" s="13" t="str">
        <x:f ca="1">IF(AND(MONTH(TODAY())='2012 HR 배정표'!F$3,ISNUMBER('2012 HR 배정표'!F1401)=TRUE),VLOOKUP('2012 HR 배정표'!F1401,Prj_list!$A$5:$B$201,2,FALSE),IF(AND(MONTH(TODAY())='2012 HR 배정표'!H$3,ISNUMBER('2012 HR 배정표'!H1401)=TRUE),VLOOKUP('2012 HR 배정표'!H1401,Prj_list!$A$5:$B$201,2,FALSE),IF(AND(MONTH(TODAY())='2012 HR 배정표'!J$3,ISNUMBER('2012 HR 배정표'!J1401)=TRUE),VLOOKUP('2012 HR 배정표'!J1401,Prj_list!$A$5:$B$201,2,FALSE),IF(AND(MONTH(TODAY())='2012 HR 배정표'!L$3,ISNUMBER('2012 HR 배정표'!L1401)=TRUE),VLOOKUP('2012 HR 배정표'!L1401,Prj_list!$A$5:$B$201,2,FALSE),IF(AND(MONTH(TODAY())='2012 HR 배정표'!N$3,ISNUMBER('2012 HR 배정표'!N1401)=TRUE),VLOOKUP('2012 HR 배정표'!N1401,Prj_list!$A$5:$B$201,2,FALSE),"")))))</x:f>
        <x:v/>
      </x:c>
      <x:c r="C1398" s="13" t="str">
        <x:f ca="1">IF(AND(MONTH(TODAY())='2012 HR 배정표'!P$3,ISNUMBER('2012 HR 배정표'!P1401)=TRUE),VLOOKUP('2012 HR 배정표'!P1401,Prj_list!$A$5:$B$201,2,FALSE),IF(AND(MONTH(TODAY())='2012 HR 배정표'!R$3,ISNUMBER('2012 HR 배정표'!R1401)=TRUE),VLOOKUP('2012 HR 배정표'!R1401,Prj_list!$A$5:$B$201,2,FALSE),IF(AND(MONTH(TODAY())='2012 HR 배정표'!T$3,ISNUMBER('2012 HR 배정표'!T1401)=TRUE),VLOOKUP('2012 HR 배정표'!T1401,Prj_list!$A$5:$B$201,2,FALSE),IF(AND(MONTH(TODAY())='2012 HR 배정표'!V$3,ISNUMBER('2012 HR 배정표'!V1401)=TRUE),VLOOKUP('2012 HR 배정표'!V1401,Prj_list!$A$5:$B$201,2,FALSE),IF(AND(MONTH(TODAY())='2012 HR 배정표'!X$3,ISNUMBER('2012 HR 배정표'!X1401)=TRUE),VLOOKUP('2012 HR 배정표'!X1401,Prj_list!$A$5:$B$201,2,FALSE),IF(AND(MONTH(TODAY())='2012 HR 배정표'!Z$3,ISNUMBER('2012 HR 배정표'!Z1401)=TRUE),VLOOKUP('2012 HR 배정표'!Z1401,Prj_list!$A$5:$B$201,2,FALSE),IF(AND(MONTH(TODAY())='2012 HR 배정표'!AB$3,ISNUMBER('2012 HR 배정표'!AB1401)=TRUE),VLOOKUP('2012 HR 배정표'!AB1401,Prj_list!$A$5:$B$201,2,FALSE),"")))))))</x:f>
        <x:v/>
      </x:c>
    </x:row>
    <x:row r="1399" spans="2:3">
      <x:c r="B1399" s="13" t="str">
        <x:f ca="1">IF(AND(MONTH(TODAY())='2012 HR 배정표'!F$3,ISNUMBER('2012 HR 배정표'!F1402)=TRUE),VLOOKUP('2012 HR 배정표'!F1402,Prj_list!$A$5:$B$201,2,FALSE),IF(AND(MONTH(TODAY())='2012 HR 배정표'!H$3,ISNUMBER('2012 HR 배정표'!H1402)=TRUE),VLOOKUP('2012 HR 배정표'!H1402,Prj_list!$A$5:$B$201,2,FALSE),IF(AND(MONTH(TODAY())='2012 HR 배정표'!J$3,ISNUMBER('2012 HR 배정표'!J1402)=TRUE),VLOOKUP('2012 HR 배정표'!J1402,Prj_list!$A$5:$B$201,2,FALSE),IF(AND(MONTH(TODAY())='2012 HR 배정표'!L$3,ISNUMBER('2012 HR 배정표'!L1402)=TRUE),VLOOKUP('2012 HR 배정표'!L1402,Prj_list!$A$5:$B$201,2,FALSE),IF(AND(MONTH(TODAY())='2012 HR 배정표'!N$3,ISNUMBER('2012 HR 배정표'!N1402)=TRUE),VLOOKUP('2012 HR 배정표'!N1402,Prj_list!$A$5:$B$201,2,FALSE),"")))))</x:f>
        <x:v/>
      </x:c>
      <x:c r="C1399" s="13" t="str">
        <x:f ca="1">IF(AND(MONTH(TODAY())='2012 HR 배정표'!P$3,ISNUMBER('2012 HR 배정표'!P1402)=TRUE),VLOOKUP('2012 HR 배정표'!P1402,Prj_list!$A$5:$B$201,2,FALSE),IF(AND(MONTH(TODAY())='2012 HR 배정표'!R$3,ISNUMBER('2012 HR 배정표'!R1402)=TRUE),VLOOKUP('2012 HR 배정표'!R1402,Prj_list!$A$5:$B$201,2,FALSE),IF(AND(MONTH(TODAY())='2012 HR 배정표'!T$3,ISNUMBER('2012 HR 배정표'!T1402)=TRUE),VLOOKUP('2012 HR 배정표'!T1402,Prj_list!$A$5:$B$201,2,FALSE),IF(AND(MONTH(TODAY())='2012 HR 배정표'!V$3,ISNUMBER('2012 HR 배정표'!V1402)=TRUE),VLOOKUP('2012 HR 배정표'!V1402,Prj_list!$A$5:$B$201,2,FALSE),IF(AND(MONTH(TODAY())='2012 HR 배정표'!X$3,ISNUMBER('2012 HR 배정표'!X1402)=TRUE),VLOOKUP('2012 HR 배정표'!X1402,Prj_list!$A$5:$B$201,2,FALSE),IF(AND(MONTH(TODAY())='2012 HR 배정표'!Z$3,ISNUMBER('2012 HR 배정표'!Z1402)=TRUE),VLOOKUP('2012 HR 배정표'!Z1402,Prj_list!$A$5:$B$201,2,FALSE),IF(AND(MONTH(TODAY())='2012 HR 배정표'!AB$3,ISNUMBER('2012 HR 배정표'!AB1402)=TRUE),VLOOKUP('2012 HR 배정표'!AB1402,Prj_list!$A$5:$B$201,2,FALSE),"")))))))</x:f>
        <x:v/>
      </x:c>
    </x:row>
    <x:row r="1400" spans="2:3">
      <x:c r="B1400" s="13" t="str">
        <x:f ca="1">IF(AND(MONTH(TODAY())='2012 HR 배정표'!F$3,ISNUMBER('2012 HR 배정표'!F1403)=TRUE),VLOOKUP('2012 HR 배정표'!F1403,Prj_list!$A$5:$B$201,2,FALSE),IF(AND(MONTH(TODAY())='2012 HR 배정표'!H$3,ISNUMBER('2012 HR 배정표'!H1403)=TRUE),VLOOKUP('2012 HR 배정표'!H1403,Prj_list!$A$5:$B$201,2,FALSE),IF(AND(MONTH(TODAY())='2012 HR 배정표'!J$3,ISNUMBER('2012 HR 배정표'!J1403)=TRUE),VLOOKUP('2012 HR 배정표'!J1403,Prj_list!$A$5:$B$201,2,FALSE),IF(AND(MONTH(TODAY())='2012 HR 배정표'!L$3,ISNUMBER('2012 HR 배정표'!L1403)=TRUE),VLOOKUP('2012 HR 배정표'!L1403,Prj_list!$A$5:$B$201,2,FALSE),IF(AND(MONTH(TODAY())='2012 HR 배정표'!N$3,ISNUMBER('2012 HR 배정표'!N1403)=TRUE),VLOOKUP('2012 HR 배정표'!N1403,Prj_list!$A$5:$B$201,2,FALSE),"")))))</x:f>
        <x:v/>
      </x:c>
      <x:c r="C1400" s="13" t="str">
        <x:f ca="1">IF(AND(MONTH(TODAY())='2012 HR 배정표'!P$3,ISNUMBER('2012 HR 배정표'!P1403)=TRUE),VLOOKUP('2012 HR 배정표'!P1403,Prj_list!$A$5:$B$201,2,FALSE),IF(AND(MONTH(TODAY())='2012 HR 배정표'!R$3,ISNUMBER('2012 HR 배정표'!R1403)=TRUE),VLOOKUP('2012 HR 배정표'!R1403,Prj_list!$A$5:$B$201,2,FALSE),IF(AND(MONTH(TODAY())='2012 HR 배정표'!T$3,ISNUMBER('2012 HR 배정표'!T1403)=TRUE),VLOOKUP('2012 HR 배정표'!T1403,Prj_list!$A$5:$B$201,2,FALSE),IF(AND(MONTH(TODAY())='2012 HR 배정표'!V$3,ISNUMBER('2012 HR 배정표'!V1403)=TRUE),VLOOKUP('2012 HR 배정표'!V1403,Prj_list!$A$5:$B$201,2,FALSE),IF(AND(MONTH(TODAY())='2012 HR 배정표'!X$3,ISNUMBER('2012 HR 배정표'!X1403)=TRUE),VLOOKUP('2012 HR 배정표'!X1403,Prj_list!$A$5:$B$201,2,FALSE),IF(AND(MONTH(TODAY())='2012 HR 배정표'!Z$3,ISNUMBER('2012 HR 배정표'!Z1403)=TRUE),VLOOKUP('2012 HR 배정표'!Z1403,Prj_list!$A$5:$B$201,2,FALSE),IF(AND(MONTH(TODAY())='2012 HR 배정표'!AB$3,ISNUMBER('2012 HR 배정표'!AB1403)=TRUE),VLOOKUP('2012 HR 배정표'!AB1403,Prj_list!$A$5:$B$201,2,FALSE),"")))))))</x:f>
        <x:v/>
      </x:c>
    </x:row>
    <x:row r="1401" spans="2:3">
      <x:c r="B1401" s="13" t="str">
        <x:f ca="1">IF(AND(MONTH(TODAY())='2012 HR 배정표'!F$3,ISNUMBER('2012 HR 배정표'!F1404)=TRUE),VLOOKUP('2012 HR 배정표'!F1404,Prj_list!$A$5:$B$201,2,FALSE),IF(AND(MONTH(TODAY())='2012 HR 배정표'!H$3,ISNUMBER('2012 HR 배정표'!H1404)=TRUE),VLOOKUP('2012 HR 배정표'!H1404,Prj_list!$A$5:$B$201,2,FALSE),IF(AND(MONTH(TODAY())='2012 HR 배정표'!J$3,ISNUMBER('2012 HR 배정표'!J1404)=TRUE),VLOOKUP('2012 HR 배정표'!J1404,Prj_list!$A$5:$B$201,2,FALSE),IF(AND(MONTH(TODAY())='2012 HR 배정표'!L$3,ISNUMBER('2012 HR 배정표'!L1404)=TRUE),VLOOKUP('2012 HR 배정표'!L1404,Prj_list!$A$5:$B$201,2,FALSE),IF(AND(MONTH(TODAY())='2012 HR 배정표'!N$3,ISNUMBER('2012 HR 배정표'!N1404)=TRUE),VLOOKUP('2012 HR 배정표'!N1404,Prj_list!$A$5:$B$201,2,FALSE),"")))))</x:f>
        <x:v/>
      </x:c>
      <x:c r="C1401" s="13" t="str">
        <x:f ca="1">IF(AND(MONTH(TODAY())='2012 HR 배정표'!P$3,ISNUMBER('2012 HR 배정표'!P1404)=TRUE),VLOOKUP('2012 HR 배정표'!P1404,Prj_list!$A$5:$B$201,2,FALSE),IF(AND(MONTH(TODAY())='2012 HR 배정표'!R$3,ISNUMBER('2012 HR 배정표'!R1404)=TRUE),VLOOKUP('2012 HR 배정표'!R1404,Prj_list!$A$5:$B$201,2,FALSE),IF(AND(MONTH(TODAY())='2012 HR 배정표'!T$3,ISNUMBER('2012 HR 배정표'!T1404)=TRUE),VLOOKUP('2012 HR 배정표'!T1404,Prj_list!$A$5:$B$201,2,FALSE),IF(AND(MONTH(TODAY())='2012 HR 배정표'!V$3,ISNUMBER('2012 HR 배정표'!V1404)=TRUE),VLOOKUP('2012 HR 배정표'!V1404,Prj_list!$A$5:$B$201,2,FALSE),IF(AND(MONTH(TODAY())='2012 HR 배정표'!X$3,ISNUMBER('2012 HR 배정표'!X1404)=TRUE),VLOOKUP('2012 HR 배정표'!X1404,Prj_list!$A$5:$B$201,2,FALSE),IF(AND(MONTH(TODAY())='2012 HR 배정표'!Z$3,ISNUMBER('2012 HR 배정표'!Z1404)=TRUE),VLOOKUP('2012 HR 배정표'!Z1404,Prj_list!$A$5:$B$201,2,FALSE),IF(AND(MONTH(TODAY())='2012 HR 배정표'!AB$3,ISNUMBER('2012 HR 배정표'!AB1404)=TRUE),VLOOKUP('2012 HR 배정표'!AB1404,Prj_list!$A$5:$B$201,2,FALSE),"")))))))</x:f>
        <x:v/>
      </x:c>
    </x:row>
    <x:row r="1402" spans="2:3">
      <x:c r="B1402" s="13" t="str">
        <x:f ca="1">IF(AND(MONTH(TODAY())='2012 HR 배정표'!F$3,ISNUMBER('2012 HR 배정표'!F1405)=TRUE),VLOOKUP('2012 HR 배정표'!F1405,Prj_list!$A$5:$B$201,2,FALSE),IF(AND(MONTH(TODAY())='2012 HR 배정표'!H$3,ISNUMBER('2012 HR 배정표'!H1405)=TRUE),VLOOKUP('2012 HR 배정표'!H1405,Prj_list!$A$5:$B$201,2,FALSE),IF(AND(MONTH(TODAY())='2012 HR 배정표'!J$3,ISNUMBER('2012 HR 배정표'!J1405)=TRUE),VLOOKUP('2012 HR 배정표'!J1405,Prj_list!$A$5:$B$201,2,FALSE),IF(AND(MONTH(TODAY())='2012 HR 배정표'!L$3,ISNUMBER('2012 HR 배정표'!L1405)=TRUE),VLOOKUP('2012 HR 배정표'!L1405,Prj_list!$A$5:$B$201,2,FALSE),IF(AND(MONTH(TODAY())='2012 HR 배정표'!N$3,ISNUMBER('2012 HR 배정표'!N1405)=TRUE),VLOOKUP('2012 HR 배정표'!N1405,Prj_list!$A$5:$B$201,2,FALSE),"")))))</x:f>
        <x:v/>
      </x:c>
      <x:c r="C1402" s="13" t="str">
        <x:f ca="1">IF(AND(MONTH(TODAY())='2012 HR 배정표'!P$3,ISNUMBER('2012 HR 배정표'!P1405)=TRUE),VLOOKUP('2012 HR 배정표'!P1405,Prj_list!$A$5:$B$201,2,FALSE),IF(AND(MONTH(TODAY())='2012 HR 배정표'!R$3,ISNUMBER('2012 HR 배정표'!R1405)=TRUE),VLOOKUP('2012 HR 배정표'!R1405,Prj_list!$A$5:$B$201,2,FALSE),IF(AND(MONTH(TODAY())='2012 HR 배정표'!T$3,ISNUMBER('2012 HR 배정표'!T1405)=TRUE),VLOOKUP('2012 HR 배정표'!T1405,Prj_list!$A$5:$B$201,2,FALSE),IF(AND(MONTH(TODAY())='2012 HR 배정표'!V$3,ISNUMBER('2012 HR 배정표'!V1405)=TRUE),VLOOKUP('2012 HR 배정표'!V1405,Prj_list!$A$5:$B$201,2,FALSE),IF(AND(MONTH(TODAY())='2012 HR 배정표'!X$3,ISNUMBER('2012 HR 배정표'!X1405)=TRUE),VLOOKUP('2012 HR 배정표'!X1405,Prj_list!$A$5:$B$201,2,FALSE),IF(AND(MONTH(TODAY())='2012 HR 배정표'!Z$3,ISNUMBER('2012 HR 배정표'!Z1405)=TRUE),VLOOKUP('2012 HR 배정표'!Z1405,Prj_list!$A$5:$B$201,2,FALSE),IF(AND(MONTH(TODAY())='2012 HR 배정표'!AB$3,ISNUMBER('2012 HR 배정표'!AB1405)=TRUE),VLOOKUP('2012 HR 배정표'!AB1405,Prj_list!$A$5:$B$201,2,FALSE),"")))))))</x:f>
        <x:v/>
      </x:c>
    </x:row>
    <x:row r="1403" spans="2:3">
      <x:c r="B1403" s="13" t="str">
        <x:f ca="1">IF(AND(MONTH(TODAY())='2012 HR 배정표'!F$3,ISNUMBER('2012 HR 배정표'!F1406)=TRUE),VLOOKUP('2012 HR 배정표'!F1406,Prj_list!$A$5:$B$201,2,FALSE),IF(AND(MONTH(TODAY())='2012 HR 배정표'!H$3,ISNUMBER('2012 HR 배정표'!H1406)=TRUE),VLOOKUP('2012 HR 배정표'!H1406,Prj_list!$A$5:$B$201,2,FALSE),IF(AND(MONTH(TODAY())='2012 HR 배정표'!J$3,ISNUMBER('2012 HR 배정표'!J1406)=TRUE),VLOOKUP('2012 HR 배정표'!J1406,Prj_list!$A$5:$B$201,2,FALSE),IF(AND(MONTH(TODAY())='2012 HR 배정표'!L$3,ISNUMBER('2012 HR 배정표'!L1406)=TRUE),VLOOKUP('2012 HR 배정표'!L1406,Prj_list!$A$5:$B$201,2,FALSE),IF(AND(MONTH(TODAY())='2012 HR 배정표'!N$3,ISNUMBER('2012 HR 배정표'!N1406)=TRUE),VLOOKUP('2012 HR 배정표'!N1406,Prj_list!$A$5:$B$201,2,FALSE),"")))))</x:f>
        <x:v/>
      </x:c>
      <x:c r="C1403" s="13" t="str">
        <x:f ca="1">IF(AND(MONTH(TODAY())='2012 HR 배정표'!P$3,ISNUMBER('2012 HR 배정표'!P1406)=TRUE),VLOOKUP('2012 HR 배정표'!P1406,Prj_list!$A$5:$B$201,2,FALSE),IF(AND(MONTH(TODAY())='2012 HR 배정표'!R$3,ISNUMBER('2012 HR 배정표'!R1406)=TRUE),VLOOKUP('2012 HR 배정표'!R1406,Prj_list!$A$5:$B$201,2,FALSE),IF(AND(MONTH(TODAY())='2012 HR 배정표'!T$3,ISNUMBER('2012 HR 배정표'!T1406)=TRUE),VLOOKUP('2012 HR 배정표'!T1406,Prj_list!$A$5:$B$201,2,FALSE),IF(AND(MONTH(TODAY())='2012 HR 배정표'!V$3,ISNUMBER('2012 HR 배정표'!V1406)=TRUE),VLOOKUP('2012 HR 배정표'!V1406,Prj_list!$A$5:$B$201,2,FALSE),IF(AND(MONTH(TODAY())='2012 HR 배정표'!X$3,ISNUMBER('2012 HR 배정표'!X1406)=TRUE),VLOOKUP('2012 HR 배정표'!X1406,Prj_list!$A$5:$B$201,2,FALSE),IF(AND(MONTH(TODAY())='2012 HR 배정표'!Z$3,ISNUMBER('2012 HR 배정표'!Z1406)=TRUE),VLOOKUP('2012 HR 배정표'!Z1406,Prj_list!$A$5:$B$201,2,FALSE),IF(AND(MONTH(TODAY())='2012 HR 배정표'!AB$3,ISNUMBER('2012 HR 배정표'!AB1406)=TRUE),VLOOKUP('2012 HR 배정표'!AB1406,Prj_list!$A$5:$B$201,2,FALSE),"")))))))</x:f>
        <x:v/>
      </x:c>
    </x:row>
    <x:row r="1404" spans="2:3">
      <x:c r="B1404" s="13" t="str">
        <x:f ca="1">IF(AND(MONTH(TODAY())='2012 HR 배정표'!F$3,ISNUMBER('2012 HR 배정표'!F1407)=TRUE),VLOOKUP('2012 HR 배정표'!F1407,Prj_list!$A$5:$B$201,2,FALSE),IF(AND(MONTH(TODAY())='2012 HR 배정표'!H$3,ISNUMBER('2012 HR 배정표'!H1407)=TRUE),VLOOKUP('2012 HR 배정표'!H1407,Prj_list!$A$5:$B$201,2,FALSE),IF(AND(MONTH(TODAY())='2012 HR 배정표'!J$3,ISNUMBER('2012 HR 배정표'!J1407)=TRUE),VLOOKUP('2012 HR 배정표'!J1407,Prj_list!$A$5:$B$201,2,FALSE),IF(AND(MONTH(TODAY())='2012 HR 배정표'!L$3,ISNUMBER('2012 HR 배정표'!L1407)=TRUE),VLOOKUP('2012 HR 배정표'!L1407,Prj_list!$A$5:$B$201,2,FALSE),IF(AND(MONTH(TODAY())='2012 HR 배정표'!N$3,ISNUMBER('2012 HR 배정표'!N1407)=TRUE),VLOOKUP('2012 HR 배정표'!N1407,Prj_list!$A$5:$B$201,2,FALSE),"")))))</x:f>
        <x:v/>
      </x:c>
      <x:c r="C1404" s="13" t="str">
        <x:f ca="1">IF(AND(MONTH(TODAY())='2012 HR 배정표'!P$3,ISNUMBER('2012 HR 배정표'!P1407)=TRUE),VLOOKUP('2012 HR 배정표'!P1407,Prj_list!$A$5:$B$201,2,FALSE),IF(AND(MONTH(TODAY())='2012 HR 배정표'!R$3,ISNUMBER('2012 HR 배정표'!R1407)=TRUE),VLOOKUP('2012 HR 배정표'!R1407,Prj_list!$A$5:$B$201,2,FALSE),IF(AND(MONTH(TODAY())='2012 HR 배정표'!T$3,ISNUMBER('2012 HR 배정표'!T1407)=TRUE),VLOOKUP('2012 HR 배정표'!T1407,Prj_list!$A$5:$B$201,2,FALSE),IF(AND(MONTH(TODAY())='2012 HR 배정표'!V$3,ISNUMBER('2012 HR 배정표'!V1407)=TRUE),VLOOKUP('2012 HR 배정표'!V1407,Prj_list!$A$5:$B$201,2,FALSE),IF(AND(MONTH(TODAY())='2012 HR 배정표'!X$3,ISNUMBER('2012 HR 배정표'!X1407)=TRUE),VLOOKUP('2012 HR 배정표'!X1407,Prj_list!$A$5:$B$201,2,FALSE),IF(AND(MONTH(TODAY())='2012 HR 배정표'!Z$3,ISNUMBER('2012 HR 배정표'!Z1407)=TRUE),VLOOKUP('2012 HR 배정표'!Z1407,Prj_list!$A$5:$B$201,2,FALSE),IF(AND(MONTH(TODAY())='2012 HR 배정표'!AB$3,ISNUMBER('2012 HR 배정표'!AB1407)=TRUE),VLOOKUP('2012 HR 배정표'!AB1407,Prj_list!$A$5:$B$201,2,FALSE),"")))))))</x:f>
        <x:v/>
      </x:c>
    </x:row>
    <x:row r="1405" spans="2:3">
      <x:c r="B1405" s="13" t="str">
        <x:f ca="1">IF(AND(MONTH(TODAY())='2012 HR 배정표'!F$3,ISNUMBER('2012 HR 배정표'!F1408)=TRUE),VLOOKUP('2012 HR 배정표'!F1408,Prj_list!$A$5:$B$201,2,FALSE),IF(AND(MONTH(TODAY())='2012 HR 배정표'!H$3,ISNUMBER('2012 HR 배정표'!H1408)=TRUE),VLOOKUP('2012 HR 배정표'!H1408,Prj_list!$A$5:$B$201,2,FALSE),IF(AND(MONTH(TODAY())='2012 HR 배정표'!J$3,ISNUMBER('2012 HR 배정표'!J1408)=TRUE),VLOOKUP('2012 HR 배정표'!J1408,Prj_list!$A$5:$B$201,2,FALSE),IF(AND(MONTH(TODAY())='2012 HR 배정표'!L$3,ISNUMBER('2012 HR 배정표'!L1408)=TRUE),VLOOKUP('2012 HR 배정표'!L1408,Prj_list!$A$5:$B$201,2,FALSE),IF(AND(MONTH(TODAY())='2012 HR 배정표'!N$3,ISNUMBER('2012 HR 배정표'!N1408)=TRUE),VLOOKUP('2012 HR 배정표'!N1408,Prj_list!$A$5:$B$201,2,FALSE),"")))))</x:f>
        <x:v/>
      </x:c>
      <x:c r="C1405" s="13" t="str">
        <x:f ca="1">IF(AND(MONTH(TODAY())='2012 HR 배정표'!P$3,ISNUMBER('2012 HR 배정표'!P1408)=TRUE),VLOOKUP('2012 HR 배정표'!P1408,Prj_list!$A$5:$B$201,2,FALSE),IF(AND(MONTH(TODAY())='2012 HR 배정표'!R$3,ISNUMBER('2012 HR 배정표'!R1408)=TRUE),VLOOKUP('2012 HR 배정표'!R1408,Prj_list!$A$5:$B$201,2,FALSE),IF(AND(MONTH(TODAY())='2012 HR 배정표'!T$3,ISNUMBER('2012 HR 배정표'!T1408)=TRUE),VLOOKUP('2012 HR 배정표'!T1408,Prj_list!$A$5:$B$201,2,FALSE),IF(AND(MONTH(TODAY())='2012 HR 배정표'!V$3,ISNUMBER('2012 HR 배정표'!V1408)=TRUE),VLOOKUP('2012 HR 배정표'!V1408,Prj_list!$A$5:$B$201,2,FALSE),IF(AND(MONTH(TODAY())='2012 HR 배정표'!X$3,ISNUMBER('2012 HR 배정표'!X1408)=TRUE),VLOOKUP('2012 HR 배정표'!X1408,Prj_list!$A$5:$B$201,2,FALSE),IF(AND(MONTH(TODAY())='2012 HR 배정표'!Z$3,ISNUMBER('2012 HR 배정표'!Z1408)=TRUE),VLOOKUP('2012 HR 배정표'!Z1408,Prj_list!$A$5:$B$201,2,FALSE),IF(AND(MONTH(TODAY())='2012 HR 배정표'!AB$3,ISNUMBER('2012 HR 배정표'!AB1408)=TRUE),VLOOKUP('2012 HR 배정표'!AB1408,Prj_list!$A$5:$B$201,2,FALSE),"")))))))</x:f>
        <x:v/>
      </x:c>
    </x:row>
    <x:row r="1406" spans="2:3">
      <x:c r="B1406" s="13" t="str">
        <x:f ca="1">IF(AND(MONTH(TODAY())='2012 HR 배정표'!F$3,ISNUMBER('2012 HR 배정표'!F1409)=TRUE),VLOOKUP('2012 HR 배정표'!F1409,Prj_list!$A$5:$B$201,2,FALSE),IF(AND(MONTH(TODAY())='2012 HR 배정표'!H$3,ISNUMBER('2012 HR 배정표'!H1409)=TRUE),VLOOKUP('2012 HR 배정표'!H1409,Prj_list!$A$5:$B$201,2,FALSE),IF(AND(MONTH(TODAY())='2012 HR 배정표'!J$3,ISNUMBER('2012 HR 배정표'!J1409)=TRUE),VLOOKUP('2012 HR 배정표'!J1409,Prj_list!$A$5:$B$201,2,FALSE),IF(AND(MONTH(TODAY())='2012 HR 배정표'!L$3,ISNUMBER('2012 HR 배정표'!L1409)=TRUE),VLOOKUP('2012 HR 배정표'!L1409,Prj_list!$A$5:$B$201,2,FALSE),IF(AND(MONTH(TODAY())='2012 HR 배정표'!N$3,ISNUMBER('2012 HR 배정표'!N1409)=TRUE),VLOOKUP('2012 HR 배정표'!N1409,Prj_list!$A$5:$B$201,2,FALSE),"")))))</x:f>
        <x:v/>
      </x:c>
      <x:c r="C1406" s="13" t="str">
        <x:f ca="1">IF(AND(MONTH(TODAY())='2012 HR 배정표'!P$3,ISNUMBER('2012 HR 배정표'!P1409)=TRUE),VLOOKUP('2012 HR 배정표'!P1409,Prj_list!$A$5:$B$201,2,FALSE),IF(AND(MONTH(TODAY())='2012 HR 배정표'!R$3,ISNUMBER('2012 HR 배정표'!R1409)=TRUE),VLOOKUP('2012 HR 배정표'!R1409,Prj_list!$A$5:$B$201,2,FALSE),IF(AND(MONTH(TODAY())='2012 HR 배정표'!T$3,ISNUMBER('2012 HR 배정표'!T1409)=TRUE),VLOOKUP('2012 HR 배정표'!T1409,Prj_list!$A$5:$B$201,2,FALSE),IF(AND(MONTH(TODAY())='2012 HR 배정표'!V$3,ISNUMBER('2012 HR 배정표'!V1409)=TRUE),VLOOKUP('2012 HR 배정표'!V1409,Prj_list!$A$5:$B$201,2,FALSE),IF(AND(MONTH(TODAY())='2012 HR 배정표'!X$3,ISNUMBER('2012 HR 배정표'!X1409)=TRUE),VLOOKUP('2012 HR 배정표'!X1409,Prj_list!$A$5:$B$201,2,FALSE),IF(AND(MONTH(TODAY())='2012 HR 배정표'!Z$3,ISNUMBER('2012 HR 배정표'!Z1409)=TRUE),VLOOKUP('2012 HR 배정표'!Z1409,Prj_list!$A$5:$B$201,2,FALSE),IF(AND(MONTH(TODAY())='2012 HR 배정표'!AB$3,ISNUMBER('2012 HR 배정표'!AB1409)=TRUE),VLOOKUP('2012 HR 배정표'!AB1409,Prj_list!$A$5:$B$201,2,FALSE),"")))))))</x:f>
        <x:v/>
      </x:c>
    </x:row>
    <x:row r="1407" spans="2:3">
      <x:c r="B1407" s="13" t="str">
        <x:f ca="1">IF(AND(MONTH(TODAY())='2012 HR 배정표'!F$3,ISNUMBER('2012 HR 배정표'!F1410)=TRUE),VLOOKUP('2012 HR 배정표'!F1410,Prj_list!$A$5:$B$201,2,FALSE),IF(AND(MONTH(TODAY())='2012 HR 배정표'!H$3,ISNUMBER('2012 HR 배정표'!H1410)=TRUE),VLOOKUP('2012 HR 배정표'!H1410,Prj_list!$A$5:$B$201,2,FALSE),IF(AND(MONTH(TODAY())='2012 HR 배정표'!J$3,ISNUMBER('2012 HR 배정표'!J1410)=TRUE),VLOOKUP('2012 HR 배정표'!J1410,Prj_list!$A$5:$B$201,2,FALSE),IF(AND(MONTH(TODAY())='2012 HR 배정표'!L$3,ISNUMBER('2012 HR 배정표'!L1410)=TRUE),VLOOKUP('2012 HR 배정표'!L1410,Prj_list!$A$5:$B$201,2,FALSE),IF(AND(MONTH(TODAY())='2012 HR 배정표'!N$3,ISNUMBER('2012 HR 배정표'!N1410)=TRUE),VLOOKUP('2012 HR 배정표'!N1410,Prj_list!$A$5:$B$201,2,FALSE),"")))))</x:f>
        <x:v/>
      </x:c>
      <x:c r="C1407" s="13" t="str">
        <x:f ca="1">IF(AND(MONTH(TODAY())='2012 HR 배정표'!P$3,ISNUMBER('2012 HR 배정표'!P1410)=TRUE),VLOOKUP('2012 HR 배정표'!P1410,Prj_list!$A$5:$B$201,2,FALSE),IF(AND(MONTH(TODAY())='2012 HR 배정표'!R$3,ISNUMBER('2012 HR 배정표'!R1410)=TRUE),VLOOKUP('2012 HR 배정표'!R1410,Prj_list!$A$5:$B$201,2,FALSE),IF(AND(MONTH(TODAY())='2012 HR 배정표'!T$3,ISNUMBER('2012 HR 배정표'!T1410)=TRUE),VLOOKUP('2012 HR 배정표'!T1410,Prj_list!$A$5:$B$201,2,FALSE),IF(AND(MONTH(TODAY())='2012 HR 배정표'!V$3,ISNUMBER('2012 HR 배정표'!V1410)=TRUE),VLOOKUP('2012 HR 배정표'!V1410,Prj_list!$A$5:$B$201,2,FALSE),IF(AND(MONTH(TODAY())='2012 HR 배정표'!X$3,ISNUMBER('2012 HR 배정표'!X1410)=TRUE),VLOOKUP('2012 HR 배정표'!X1410,Prj_list!$A$5:$B$201,2,FALSE),IF(AND(MONTH(TODAY())='2012 HR 배정표'!Z$3,ISNUMBER('2012 HR 배정표'!Z1410)=TRUE),VLOOKUP('2012 HR 배정표'!Z1410,Prj_list!$A$5:$B$201,2,FALSE),IF(AND(MONTH(TODAY())='2012 HR 배정표'!AB$3,ISNUMBER('2012 HR 배정표'!AB1410)=TRUE),VLOOKUP('2012 HR 배정표'!AB1410,Prj_list!$A$5:$B$201,2,FALSE),"")))))))</x:f>
        <x:v/>
      </x:c>
    </x:row>
    <x:row r="1408" spans="2:3">
      <x:c r="B1408" s="13" t="str">
        <x:f ca="1">IF(AND(MONTH(TODAY())='2012 HR 배정표'!F$3,ISNUMBER('2012 HR 배정표'!F1411)=TRUE),VLOOKUP('2012 HR 배정표'!F1411,Prj_list!$A$5:$B$201,2,FALSE),IF(AND(MONTH(TODAY())='2012 HR 배정표'!H$3,ISNUMBER('2012 HR 배정표'!H1411)=TRUE),VLOOKUP('2012 HR 배정표'!H1411,Prj_list!$A$5:$B$201,2,FALSE),IF(AND(MONTH(TODAY())='2012 HR 배정표'!J$3,ISNUMBER('2012 HR 배정표'!J1411)=TRUE),VLOOKUP('2012 HR 배정표'!J1411,Prj_list!$A$5:$B$201,2,FALSE),IF(AND(MONTH(TODAY())='2012 HR 배정표'!L$3,ISNUMBER('2012 HR 배정표'!L1411)=TRUE),VLOOKUP('2012 HR 배정표'!L1411,Prj_list!$A$5:$B$201,2,FALSE),IF(AND(MONTH(TODAY())='2012 HR 배정표'!N$3,ISNUMBER('2012 HR 배정표'!N1411)=TRUE),VLOOKUP('2012 HR 배정표'!N1411,Prj_list!$A$5:$B$201,2,FALSE),"")))))</x:f>
        <x:v/>
      </x:c>
      <x:c r="C1408" s="13" t="str">
        <x:f ca="1">IF(AND(MONTH(TODAY())='2012 HR 배정표'!P$3,ISNUMBER('2012 HR 배정표'!P1411)=TRUE),VLOOKUP('2012 HR 배정표'!P1411,Prj_list!$A$5:$B$201,2,FALSE),IF(AND(MONTH(TODAY())='2012 HR 배정표'!R$3,ISNUMBER('2012 HR 배정표'!R1411)=TRUE),VLOOKUP('2012 HR 배정표'!R1411,Prj_list!$A$5:$B$201,2,FALSE),IF(AND(MONTH(TODAY())='2012 HR 배정표'!T$3,ISNUMBER('2012 HR 배정표'!T1411)=TRUE),VLOOKUP('2012 HR 배정표'!T1411,Prj_list!$A$5:$B$201,2,FALSE),IF(AND(MONTH(TODAY())='2012 HR 배정표'!V$3,ISNUMBER('2012 HR 배정표'!V1411)=TRUE),VLOOKUP('2012 HR 배정표'!V1411,Prj_list!$A$5:$B$201,2,FALSE),IF(AND(MONTH(TODAY())='2012 HR 배정표'!X$3,ISNUMBER('2012 HR 배정표'!X1411)=TRUE),VLOOKUP('2012 HR 배정표'!X1411,Prj_list!$A$5:$B$201,2,FALSE),IF(AND(MONTH(TODAY())='2012 HR 배정표'!Z$3,ISNUMBER('2012 HR 배정표'!Z1411)=TRUE),VLOOKUP('2012 HR 배정표'!Z1411,Prj_list!$A$5:$B$201,2,FALSE),IF(AND(MONTH(TODAY())='2012 HR 배정표'!AB$3,ISNUMBER('2012 HR 배정표'!AB1411)=TRUE),VLOOKUP('2012 HR 배정표'!AB1411,Prj_list!$A$5:$B$201,2,FALSE),"")))))))</x:f>
        <x:v/>
      </x:c>
    </x:row>
    <x:row r="1409" spans="2:3">
      <x:c r="B1409" s="13" t="str">
        <x:f ca="1">IF(AND(MONTH(TODAY())='2012 HR 배정표'!F$3,ISNUMBER('2012 HR 배정표'!F1412)=TRUE),VLOOKUP('2012 HR 배정표'!F1412,Prj_list!$A$5:$B$201,2,FALSE),IF(AND(MONTH(TODAY())='2012 HR 배정표'!H$3,ISNUMBER('2012 HR 배정표'!H1412)=TRUE),VLOOKUP('2012 HR 배정표'!H1412,Prj_list!$A$5:$B$201,2,FALSE),IF(AND(MONTH(TODAY())='2012 HR 배정표'!J$3,ISNUMBER('2012 HR 배정표'!J1412)=TRUE),VLOOKUP('2012 HR 배정표'!J1412,Prj_list!$A$5:$B$201,2,FALSE),IF(AND(MONTH(TODAY())='2012 HR 배정표'!L$3,ISNUMBER('2012 HR 배정표'!L1412)=TRUE),VLOOKUP('2012 HR 배정표'!L1412,Prj_list!$A$5:$B$201,2,FALSE),IF(AND(MONTH(TODAY())='2012 HR 배정표'!N$3,ISNUMBER('2012 HR 배정표'!N1412)=TRUE),VLOOKUP('2012 HR 배정표'!N1412,Prj_list!$A$5:$B$201,2,FALSE),"")))))</x:f>
        <x:v/>
      </x:c>
      <x:c r="C1409" s="13" t="str">
        <x:f ca="1">IF(AND(MONTH(TODAY())='2012 HR 배정표'!P$3,ISNUMBER('2012 HR 배정표'!P1412)=TRUE),VLOOKUP('2012 HR 배정표'!P1412,Prj_list!$A$5:$B$201,2,FALSE),IF(AND(MONTH(TODAY())='2012 HR 배정표'!R$3,ISNUMBER('2012 HR 배정표'!R1412)=TRUE),VLOOKUP('2012 HR 배정표'!R1412,Prj_list!$A$5:$B$201,2,FALSE),IF(AND(MONTH(TODAY())='2012 HR 배정표'!T$3,ISNUMBER('2012 HR 배정표'!T1412)=TRUE),VLOOKUP('2012 HR 배정표'!T1412,Prj_list!$A$5:$B$201,2,FALSE),IF(AND(MONTH(TODAY())='2012 HR 배정표'!V$3,ISNUMBER('2012 HR 배정표'!V1412)=TRUE),VLOOKUP('2012 HR 배정표'!V1412,Prj_list!$A$5:$B$201,2,FALSE),IF(AND(MONTH(TODAY())='2012 HR 배정표'!X$3,ISNUMBER('2012 HR 배정표'!X1412)=TRUE),VLOOKUP('2012 HR 배정표'!X1412,Prj_list!$A$5:$B$201,2,FALSE),IF(AND(MONTH(TODAY())='2012 HR 배정표'!Z$3,ISNUMBER('2012 HR 배정표'!Z1412)=TRUE),VLOOKUP('2012 HR 배정표'!Z1412,Prj_list!$A$5:$B$201,2,FALSE),IF(AND(MONTH(TODAY())='2012 HR 배정표'!AB$3,ISNUMBER('2012 HR 배정표'!AB1412)=TRUE),VLOOKUP('2012 HR 배정표'!AB1412,Prj_list!$A$5:$B$201,2,FALSE),"")))))))</x:f>
        <x:v/>
      </x:c>
    </x:row>
    <x:row r="1410" spans="2:3">
      <x:c r="B1410" s="13" t="str">
        <x:f ca="1">IF(AND(MONTH(TODAY())='2012 HR 배정표'!F$3,ISNUMBER('2012 HR 배정표'!F1413)=TRUE),VLOOKUP('2012 HR 배정표'!F1413,Prj_list!$A$5:$B$201,2,FALSE),IF(AND(MONTH(TODAY())='2012 HR 배정표'!H$3,ISNUMBER('2012 HR 배정표'!H1413)=TRUE),VLOOKUP('2012 HR 배정표'!H1413,Prj_list!$A$5:$B$201,2,FALSE),IF(AND(MONTH(TODAY())='2012 HR 배정표'!J$3,ISNUMBER('2012 HR 배정표'!J1413)=TRUE),VLOOKUP('2012 HR 배정표'!J1413,Prj_list!$A$5:$B$201,2,FALSE),IF(AND(MONTH(TODAY())='2012 HR 배정표'!L$3,ISNUMBER('2012 HR 배정표'!L1413)=TRUE),VLOOKUP('2012 HR 배정표'!L1413,Prj_list!$A$5:$B$201,2,FALSE),IF(AND(MONTH(TODAY())='2012 HR 배정표'!N$3,ISNUMBER('2012 HR 배정표'!N1413)=TRUE),VLOOKUP('2012 HR 배정표'!N1413,Prj_list!$A$5:$B$201,2,FALSE),"")))))</x:f>
        <x:v/>
      </x:c>
      <x:c r="C1410" s="13" t="str">
        <x:f ca="1">IF(AND(MONTH(TODAY())='2012 HR 배정표'!P$3,ISNUMBER('2012 HR 배정표'!P1413)=TRUE),VLOOKUP('2012 HR 배정표'!P1413,Prj_list!$A$5:$B$201,2,FALSE),IF(AND(MONTH(TODAY())='2012 HR 배정표'!R$3,ISNUMBER('2012 HR 배정표'!R1413)=TRUE),VLOOKUP('2012 HR 배정표'!R1413,Prj_list!$A$5:$B$201,2,FALSE),IF(AND(MONTH(TODAY())='2012 HR 배정표'!T$3,ISNUMBER('2012 HR 배정표'!T1413)=TRUE),VLOOKUP('2012 HR 배정표'!T1413,Prj_list!$A$5:$B$201,2,FALSE),IF(AND(MONTH(TODAY())='2012 HR 배정표'!V$3,ISNUMBER('2012 HR 배정표'!V1413)=TRUE),VLOOKUP('2012 HR 배정표'!V1413,Prj_list!$A$5:$B$201,2,FALSE),IF(AND(MONTH(TODAY())='2012 HR 배정표'!X$3,ISNUMBER('2012 HR 배정표'!X1413)=TRUE),VLOOKUP('2012 HR 배정표'!X1413,Prj_list!$A$5:$B$201,2,FALSE),IF(AND(MONTH(TODAY())='2012 HR 배정표'!Z$3,ISNUMBER('2012 HR 배정표'!Z1413)=TRUE),VLOOKUP('2012 HR 배정표'!Z1413,Prj_list!$A$5:$B$201,2,FALSE),IF(AND(MONTH(TODAY())='2012 HR 배정표'!AB$3,ISNUMBER('2012 HR 배정표'!AB1413)=TRUE),VLOOKUP('2012 HR 배정표'!AB1413,Prj_list!$A$5:$B$201,2,FALSE),"")))))))</x:f>
        <x:v/>
      </x:c>
    </x:row>
    <x:row r="1411" spans="2:3">
      <x:c r="B1411" s="13" t="str">
        <x:f ca="1">IF(AND(MONTH(TODAY())='2012 HR 배정표'!F$3,ISNUMBER('2012 HR 배정표'!F1414)=TRUE),VLOOKUP('2012 HR 배정표'!F1414,Prj_list!$A$5:$B$201,2,FALSE),IF(AND(MONTH(TODAY())='2012 HR 배정표'!H$3,ISNUMBER('2012 HR 배정표'!H1414)=TRUE),VLOOKUP('2012 HR 배정표'!H1414,Prj_list!$A$5:$B$201,2,FALSE),IF(AND(MONTH(TODAY())='2012 HR 배정표'!J$3,ISNUMBER('2012 HR 배정표'!J1414)=TRUE),VLOOKUP('2012 HR 배정표'!J1414,Prj_list!$A$5:$B$201,2,FALSE),IF(AND(MONTH(TODAY())='2012 HR 배정표'!L$3,ISNUMBER('2012 HR 배정표'!L1414)=TRUE),VLOOKUP('2012 HR 배정표'!L1414,Prj_list!$A$5:$B$201,2,FALSE),IF(AND(MONTH(TODAY())='2012 HR 배정표'!N$3,ISNUMBER('2012 HR 배정표'!N1414)=TRUE),VLOOKUP('2012 HR 배정표'!N1414,Prj_list!$A$5:$B$201,2,FALSE),"")))))</x:f>
        <x:v/>
      </x:c>
      <x:c r="C1411" s="13" t="str">
        <x:f ca="1">IF(AND(MONTH(TODAY())='2012 HR 배정표'!P$3,ISNUMBER('2012 HR 배정표'!P1414)=TRUE),VLOOKUP('2012 HR 배정표'!P1414,Prj_list!$A$5:$B$201,2,FALSE),IF(AND(MONTH(TODAY())='2012 HR 배정표'!R$3,ISNUMBER('2012 HR 배정표'!R1414)=TRUE),VLOOKUP('2012 HR 배정표'!R1414,Prj_list!$A$5:$B$201,2,FALSE),IF(AND(MONTH(TODAY())='2012 HR 배정표'!T$3,ISNUMBER('2012 HR 배정표'!T1414)=TRUE),VLOOKUP('2012 HR 배정표'!T1414,Prj_list!$A$5:$B$201,2,FALSE),IF(AND(MONTH(TODAY())='2012 HR 배정표'!V$3,ISNUMBER('2012 HR 배정표'!V1414)=TRUE),VLOOKUP('2012 HR 배정표'!V1414,Prj_list!$A$5:$B$201,2,FALSE),IF(AND(MONTH(TODAY())='2012 HR 배정표'!X$3,ISNUMBER('2012 HR 배정표'!X1414)=TRUE),VLOOKUP('2012 HR 배정표'!X1414,Prj_list!$A$5:$B$201,2,FALSE),IF(AND(MONTH(TODAY())='2012 HR 배정표'!Z$3,ISNUMBER('2012 HR 배정표'!Z1414)=TRUE),VLOOKUP('2012 HR 배정표'!Z1414,Prj_list!$A$5:$B$201,2,FALSE),IF(AND(MONTH(TODAY())='2012 HR 배정표'!AB$3,ISNUMBER('2012 HR 배정표'!AB1414)=TRUE),VLOOKUP('2012 HR 배정표'!AB1414,Prj_list!$A$5:$B$201,2,FALSE),"")))))))</x:f>
        <x:v/>
      </x:c>
    </x:row>
    <x:row r="1412" spans="2:3">
      <x:c r="B1412" s="13" t="str">
        <x:f ca="1">IF(AND(MONTH(TODAY())='2012 HR 배정표'!F$3,ISNUMBER('2012 HR 배정표'!F1415)=TRUE),VLOOKUP('2012 HR 배정표'!F1415,Prj_list!$A$5:$B$201,2,FALSE),IF(AND(MONTH(TODAY())='2012 HR 배정표'!H$3,ISNUMBER('2012 HR 배정표'!H1415)=TRUE),VLOOKUP('2012 HR 배정표'!H1415,Prj_list!$A$5:$B$201,2,FALSE),IF(AND(MONTH(TODAY())='2012 HR 배정표'!J$3,ISNUMBER('2012 HR 배정표'!J1415)=TRUE),VLOOKUP('2012 HR 배정표'!J1415,Prj_list!$A$5:$B$201,2,FALSE),IF(AND(MONTH(TODAY())='2012 HR 배정표'!L$3,ISNUMBER('2012 HR 배정표'!L1415)=TRUE),VLOOKUP('2012 HR 배정표'!L1415,Prj_list!$A$5:$B$201,2,FALSE),IF(AND(MONTH(TODAY())='2012 HR 배정표'!N$3,ISNUMBER('2012 HR 배정표'!N1415)=TRUE),VLOOKUP('2012 HR 배정표'!N1415,Prj_list!$A$5:$B$201,2,FALSE),"")))))</x:f>
        <x:v/>
      </x:c>
      <x:c r="C1412" s="13" t="str">
        <x:f ca="1">IF(AND(MONTH(TODAY())='2012 HR 배정표'!P$3,ISNUMBER('2012 HR 배정표'!P1415)=TRUE),VLOOKUP('2012 HR 배정표'!P1415,Prj_list!$A$5:$B$201,2,FALSE),IF(AND(MONTH(TODAY())='2012 HR 배정표'!R$3,ISNUMBER('2012 HR 배정표'!R1415)=TRUE),VLOOKUP('2012 HR 배정표'!R1415,Prj_list!$A$5:$B$201,2,FALSE),IF(AND(MONTH(TODAY())='2012 HR 배정표'!T$3,ISNUMBER('2012 HR 배정표'!T1415)=TRUE),VLOOKUP('2012 HR 배정표'!T1415,Prj_list!$A$5:$B$201,2,FALSE),IF(AND(MONTH(TODAY())='2012 HR 배정표'!V$3,ISNUMBER('2012 HR 배정표'!V1415)=TRUE),VLOOKUP('2012 HR 배정표'!V1415,Prj_list!$A$5:$B$201,2,FALSE),IF(AND(MONTH(TODAY())='2012 HR 배정표'!X$3,ISNUMBER('2012 HR 배정표'!X1415)=TRUE),VLOOKUP('2012 HR 배정표'!X1415,Prj_list!$A$5:$B$201,2,FALSE),IF(AND(MONTH(TODAY())='2012 HR 배정표'!Z$3,ISNUMBER('2012 HR 배정표'!Z1415)=TRUE),VLOOKUP('2012 HR 배정표'!Z1415,Prj_list!$A$5:$B$201,2,FALSE),IF(AND(MONTH(TODAY())='2012 HR 배정표'!AB$3,ISNUMBER('2012 HR 배정표'!AB1415)=TRUE),VLOOKUP('2012 HR 배정표'!AB1415,Prj_list!$A$5:$B$201,2,FALSE),"")))))))</x:f>
        <x:v/>
      </x:c>
    </x:row>
    <x:row r="1413" spans="2:3">
      <x:c r="B1413" s="13" t="str">
        <x:f ca="1">IF(AND(MONTH(TODAY())='2012 HR 배정표'!F$3,ISNUMBER('2012 HR 배정표'!F1416)=TRUE),VLOOKUP('2012 HR 배정표'!F1416,Prj_list!$A$5:$B$201,2,FALSE),IF(AND(MONTH(TODAY())='2012 HR 배정표'!H$3,ISNUMBER('2012 HR 배정표'!H1416)=TRUE),VLOOKUP('2012 HR 배정표'!H1416,Prj_list!$A$5:$B$201,2,FALSE),IF(AND(MONTH(TODAY())='2012 HR 배정표'!J$3,ISNUMBER('2012 HR 배정표'!J1416)=TRUE),VLOOKUP('2012 HR 배정표'!J1416,Prj_list!$A$5:$B$201,2,FALSE),IF(AND(MONTH(TODAY())='2012 HR 배정표'!L$3,ISNUMBER('2012 HR 배정표'!L1416)=TRUE),VLOOKUP('2012 HR 배정표'!L1416,Prj_list!$A$5:$B$201,2,FALSE),IF(AND(MONTH(TODAY())='2012 HR 배정표'!N$3,ISNUMBER('2012 HR 배정표'!N1416)=TRUE),VLOOKUP('2012 HR 배정표'!N1416,Prj_list!$A$5:$B$201,2,FALSE),"")))))</x:f>
        <x:v/>
      </x:c>
      <x:c r="C1413" s="13" t="str">
        <x:f ca="1">IF(AND(MONTH(TODAY())='2012 HR 배정표'!P$3,ISNUMBER('2012 HR 배정표'!P1416)=TRUE),VLOOKUP('2012 HR 배정표'!P1416,Prj_list!$A$5:$B$201,2,FALSE),IF(AND(MONTH(TODAY())='2012 HR 배정표'!R$3,ISNUMBER('2012 HR 배정표'!R1416)=TRUE),VLOOKUP('2012 HR 배정표'!R1416,Prj_list!$A$5:$B$201,2,FALSE),IF(AND(MONTH(TODAY())='2012 HR 배정표'!T$3,ISNUMBER('2012 HR 배정표'!T1416)=TRUE),VLOOKUP('2012 HR 배정표'!T1416,Prj_list!$A$5:$B$201,2,FALSE),IF(AND(MONTH(TODAY())='2012 HR 배정표'!V$3,ISNUMBER('2012 HR 배정표'!V1416)=TRUE),VLOOKUP('2012 HR 배정표'!V1416,Prj_list!$A$5:$B$201,2,FALSE),IF(AND(MONTH(TODAY())='2012 HR 배정표'!X$3,ISNUMBER('2012 HR 배정표'!X1416)=TRUE),VLOOKUP('2012 HR 배정표'!X1416,Prj_list!$A$5:$B$201,2,FALSE),IF(AND(MONTH(TODAY())='2012 HR 배정표'!Z$3,ISNUMBER('2012 HR 배정표'!Z1416)=TRUE),VLOOKUP('2012 HR 배정표'!Z1416,Prj_list!$A$5:$B$201,2,FALSE),IF(AND(MONTH(TODAY())='2012 HR 배정표'!AB$3,ISNUMBER('2012 HR 배정표'!AB1416)=TRUE),VLOOKUP('2012 HR 배정표'!AB1416,Prj_list!$A$5:$B$201,2,FALSE),"")))))))</x:f>
        <x:v/>
      </x:c>
    </x:row>
    <x:row r="1414" spans="2:3">
      <x:c r="B1414" s="13" t="str">
        <x:f ca="1">IF(AND(MONTH(TODAY())='2012 HR 배정표'!F$3,ISNUMBER('2012 HR 배정표'!F1417)=TRUE),VLOOKUP('2012 HR 배정표'!F1417,Prj_list!$A$5:$B$201,2,FALSE),IF(AND(MONTH(TODAY())='2012 HR 배정표'!H$3,ISNUMBER('2012 HR 배정표'!H1417)=TRUE),VLOOKUP('2012 HR 배정표'!H1417,Prj_list!$A$5:$B$201,2,FALSE),IF(AND(MONTH(TODAY())='2012 HR 배정표'!J$3,ISNUMBER('2012 HR 배정표'!J1417)=TRUE),VLOOKUP('2012 HR 배정표'!J1417,Prj_list!$A$5:$B$201,2,FALSE),IF(AND(MONTH(TODAY())='2012 HR 배정표'!L$3,ISNUMBER('2012 HR 배정표'!L1417)=TRUE),VLOOKUP('2012 HR 배정표'!L1417,Prj_list!$A$5:$B$201,2,FALSE),IF(AND(MONTH(TODAY())='2012 HR 배정표'!N$3,ISNUMBER('2012 HR 배정표'!N1417)=TRUE),VLOOKUP('2012 HR 배정표'!N1417,Prj_list!$A$5:$B$201,2,FALSE),"")))))</x:f>
        <x:v/>
      </x:c>
      <x:c r="C1414" s="13" t="str">
        <x:f ca="1">IF(AND(MONTH(TODAY())='2012 HR 배정표'!P$3,ISNUMBER('2012 HR 배정표'!P1417)=TRUE),VLOOKUP('2012 HR 배정표'!P1417,Prj_list!$A$5:$B$201,2,FALSE),IF(AND(MONTH(TODAY())='2012 HR 배정표'!R$3,ISNUMBER('2012 HR 배정표'!R1417)=TRUE),VLOOKUP('2012 HR 배정표'!R1417,Prj_list!$A$5:$B$201,2,FALSE),IF(AND(MONTH(TODAY())='2012 HR 배정표'!T$3,ISNUMBER('2012 HR 배정표'!T1417)=TRUE),VLOOKUP('2012 HR 배정표'!T1417,Prj_list!$A$5:$B$201,2,FALSE),IF(AND(MONTH(TODAY())='2012 HR 배정표'!V$3,ISNUMBER('2012 HR 배정표'!V1417)=TRUE),VLOOKUP('2012 HR 배정표'!V1417,Prj_list!$A$5:$B$201,2,FALSE),IF(AND(MONTH(TODAY())='2012 HR 배정표'!X$3,ISNUMBER('2012 HR 배정표'!X1417)=TRUE),VLOOKUP('2012 HR 배정표'!X1417,Prj_list!$A$5:$B$201,2,FALSE),IF(AND(MONTH(TODAY())='2012 HR 배정표'!Z$3,ISNUMBER('2012 HR 배정표'!Z1417)=TRUE),VLOOKUP('2012 HR 배정표'!Z1417,Prj_list!$A$5:$B$201,2,FALSE),IF(AND(MONTH(TODAY())='2012 HR 배정표'!AB$3,ISNUMBER('2012 HR 배정표'!AB1417)=TRUE),VLOOKUP('2012 HR 배정표'!AB1417,Prj_list!$A$5:$B$201,2,FALSE),"")))))))</x:f>
        <x:v/>
      </x:c>
    </x:row>
    <x:row r="1415" spans="2:3">
      <x:c r="B1415" s="13" t="str">
        <x:f ca="1">IF(AND(MONTH(TODAY())='2012 HR 배정표'!F$3,ISNUMBER('2012 HR 배정표'!F1418)=TRUE),VLOOKUP('2012 HR 배정표'!F1418,Prj_list!$A$5:$B$201,2,FALSE),IF(AND(MONTH(TODAY())='2012 HR 배정표'!H$3,ISNUMBER('2012 HR 배정표'!H1418)=TRUE),VLOOKUP('2012 HR 배정표'!H1418,Prj_list!$A$5:$B$201,2,FALSE),IF(AND(MONTH(TODAY())='2012 HR 배정표'!J$3,ISNUMBER('2012 HR 배정표'!J1418)=TRUE),VLOOKUP('2012 HR 배정표'!J1418,Prj_list!$A$5:$B$201,2,FALSE),IF(AND(MONTH(TODAY())='2012 HR 배정표'!L$3,ISNUMBER('2012 HR 배정표'!L1418)=TRUE),VLOOKUP('2012 HR 배정표'!L1418,Prj_list!$A$5:$B$201,2,FALSE),IF(AND(MONTH(TODAY())='2012 HR 배정표'!N$3,ISNUMBER('2012 HR 배정표'!N1418)=TRUE),VLOOKUP('2012 HR 배정표'!N1418,Prj_list!$A$5:$B$201,2,FALSE),"")))))</x:f>
        <x:v/>
      </x:c>
      <x:c r="C1415" s="13" t="str">
        <x:f ca="1">IF(AND(MONTH(TODAY())='2012 HR 배정표'!P$3,ISNUMBER('2012 HR 배정표'!P1418)=TRUE),VLOOKUP('2012 HR 배정표'!P1418,Prj_list!$A$5:$B$201,2,FALSE),IF(AND(MONTH(TODAY())='2012 HR 배정표'!R$3,ISNUMBER('2012 HR 배정표'!R1418)=TRUE),VLOOKUP('2012 HR 배정표'!R1418,Prj_list!$A$5:$B$201,2,FALSE),IF(AND(MONTH(TODAY())='2012 HR 배정표'!T$3,ISNUMBER('2012 HR 배정표'!T1418)=TRUE),VLOOKUP('2012 HR 배정표'!T1418,Prj_list!$A$5:$B$201,2,FALSE),IF(AND(MONTH(TODAY())='2012 HR 배정표'!V$3,ISNUMBER('2012 HR 배정표'!V1418)=TRUE),VLOOKUP('2012 HR 배정표'!V1418,Prj_list!$A$5:$B$201,2,FALSE),IF(AND(MONTH(TODAY())='2012 HR 배정표'!X$3,ISNUMBER('2012 HR 배정표'!X1418)=TRUE),VLOOKUP('2012 HR 배정표'!X1418,Prj_list!$A$5:$B$201,2,FALSE),IF(AND(MONTH(TODAY())='2012 HR 배정표'!Z$3,ISNUMBER('2012 HR 배정표'!Z1418)=TRUE),VLOOKUP('2012 HR 배정표'!Z1418,Prj_list!$A$5:$B$201,2,FALSE),IF(AND(MONTH(TODAY())='2012 HR 배정표'!AB$3,ISNUMBER('2012 HR 배정표'!AB1418)=TRUE),VLOOKUP('2012 HR 배정표'!AB1418,Prj_list!$A$5:$B$201,2,FALSE),"")))))))</x:f>
        <x:v/>
      </x:c>
    </x:row>
    <x:row r="1416" spans="2:3">
      <x:c r="B1416" s="13" t="str">
        <x:f ca="1">IF(AND(MONTH(TODAY())='2012 HR 배정표'!F$3,ISNUMBER('2012 HR 배정표'!F1419)=TRUE),VLOOKUP('2012 HR 배정표'!F1419,Prj_list!$A$5:$B$201,2,FALSE),IF(AND(MONTH(TODAY())='2012 HR 배정표'!H$3,ISNUMBER('2012 HR 배정표'!H1419)=TRUE),VLOOKUP('2012 HR 배정표'!H1419,Prj_list!$A$5:$B$201,2,FALSE),IF(AND(MONTH(TODAY())='2012 HR 배정표'!J$3,ISNUMBER('2012 HR 배정표'!J1419)=TRUE),VLOOKUP('2012 HR 배정표'!J1419,Prj_list!$A$5:$B$201,2,FALSE),IF(AND(MONTH(TODAY())='2012 HR 배정표'!L$3,ISNUMBER('2012 HR 배정표'!L1419)=TRUE),VLOOKUP('2012 HR 배정표'!L1419,Prj_list!$A$5:$B$201,2,FALSE),IF(AND(MONTH(TODAY())='2012 HR 배정표'!N$3,ISNUMBER('2012 HR 배정표'!N1419)=TRUE),VLOOKUP('2012 HR 배정표'!N1419,Prj_list!$A$5:$B$201,2,FALSE),"")))))</x:f>
        <x:v/>
      </x:c>
      <x:c r="C1416" s="13" t="str">
        <x:f ca="1">IF(AND(MONTH(TODAY())='2012 HR 배정표'!P$3,ISNUMBER('2012 HR 배정표'!P1419)=TRUE),VLOOKUP('2012 HR 배정표'!P1419,Prj_list!$A$5:$B$201,2,FALSE),IF(AND(MONTH(TODAY())='2012 HR 배정표'!R$3,ISNUMBER('2012 HR 배정표'!R1419)=TRUE),VLOOKUP('2012 HR 배정표'!R1419,Prj_list!$A$5:$B$201,2,FALSE),IF(AND(MONTH(TODAY())='2012 HR 배정표'!T$3,ISNUMBER('2012 HR 배정표'!T1419)=TRUE),VLOOKUP('2012 HR 배정표'!T1419,Prj_list!$A$5:$B$201,2,FALSE),IF(AND(MONTH(TODAY())='2012 HR 배정표'!V$3,ISNUMBER('2012 HR 배정표'!V1419)=TRUE),VLOOKUP('2012 HR 배정표'!V1419,Prj_list!$A$5:$B$201,2,FALSE),IF(AND(MONTH(TODAY())='2012 HR 배정표'!X$3,ISNUMBER('2012 HR 배정표'!X1419)=TRUE),VLOOKUP('2012 HR 배정표'!X1419,Prj_list!$A$5:$B$201,2,FALSE),IF(AND(MONTH(TODAY())='2012 HR 배정표'!Z$3,ISNUMBER('2012 HR 배정표'!Z1419)=TRUE),VLOOKUP('2012 HR 배정표'!Z1419,Prj_list!$A$5:$B$201,2,FALSE),IF(AND(MONTH(TODAY())='2012 HR 배정표'!AB$3,ISNUMBER('2012 HR 배정표'!AB1419)=TRUE),VLOOKUP('2012 HR 배정표'!AB1419,Prj_list!$A$5:$B$201,2,FALSE),"")))))))</x:f>
        <x:v/>
      </x:c>
    </x:row>
    <x:row r="1417" spans="2:3">
      <x:c r="B1417" s="13" t="str">
        <x:f ca="1">IF(AND(MONTH(TODAY())='2012 HR 배정표'!F$3,ISNUMBER('2012 HR 배정표'!F1420)=TRUE),VLOOKUP('2012 HR 배정표'!F1420,Prj_list!$A$5:$B$201,2,FALSE),IF(AND(MONTH(TODAY())='2012 HR 배정표'!H$3,ISNUMBER('2012 HR 배정표'!H1420)=TRUE),VLOOKUP('2012 HR 배정표'!H1420,Prj_list!$A$5:$B$201,2,FALSE),IF(AND(MONTH(TODAY())='2012 HR 배정표'!J$3,ISNUMBER('2012 HR 배정표'!J1420)=TRUE),VLOOKUP('2012 HR 배정표'!J1420,Prj_list!$A$5:$B$201,2,FALSE),IF(AND(MONTH(TODAY())='2012 HR 배정표'!L$3,ISNUMBER('2012 HR 배정표'!L1420)=TRUE),VLOOKUP('2012 HR 배정표'!L1420,Prj_list!$A$5:$B$201,2,FALSE),IF(AND(MONTH(TODAY())='2012 HR 배정표'!N$3,ISNUMBER('2012 HR 배정표'!N1420)=TRUE),VLOOKUP('2012 HR 배정표'!N1420,Prj_list!$A$5:$B$201,2,FALSE),"")))))</x:f>
        <x:v/>
      </x:c>
      <x:c r="C1417" s="13" t="str">
        <x:f ca="1">IF(AND(MONTH(TODAY())='2012 HR 배정표'!P$3,ISNUMBER('2012 HR 배정표'!P1420)=TRUE),VLOOKUP('2012 HR 배정표'!P1420,Prj_list!$A$5:$B$201,2,FALSE),IF(AND(MONTH(TODAY())='2012 HR 배정표'!R$3,ISNUMBER('2012 HR 배정표'!R1420)=TRUE),VLOOKUP('2012 HR 배정표'!R1420,Prj_list!$A$5:$B$201,2,FALSE),IF(AND(MONTH(TODAY())='2012 HR 배정표'!T$3,ISNUMBER('2012 HR 배정표'!T1420)=TRUE),VLOOKUP('2012 HR 배정표'!T1420,Prj_list!$A$5:$B$201,2,FALSE),IF(AND(MONTH(TODAY())='2012 HR 배정표'!V$3,ISNUMBER('2012 HR 배정표'!V1420)=TRUE),VLOOKUP('2012 HR 배정표'!V1420,Prj_list!$A$5:$B$201,2,FALSE),IF(AND(MONTH(TODAY())='2012 HR 배정표'!X$3,ISNUMBER('2012 HR 배정표'!X1420)=TRUE),VLOOKUP('2012 HR 배정표'!X1420,Prj_list!$A$5:$B$201,2,FALSE),IF(AND(MONTH(TODAY())='2012 HR 배정표'!Z$3,ISNUMBER('2012 HR 배정표'!Z1420)=TRUE),VLOOKUP('2012 HR 배정표'!Z1420,Prj_list!$A$5:$B$201,2,FALSE),IF(AND(MONTH(TODAY())='2012 HR 배정표'!AB$3,ISNUMBER('2012 HR 배정표'!AB1420)=TRUE),VLOOKUP('2012 HR 배정표'!AB1420,Prj_list!$A$5:$B$201,2,FALSE),"")))))))</x:f>
        <x:v/>
      </x:c>
    </x:row>
    <x:row r="1418" spans="2:3">
      <x:c r="B1418" s="13" t="str">
        <x:f ca="1">IF(AND(MONTH(TODAY())='2012 HR 배정표'!F$3,ISNUMBER('2012 HR 배정표'!F1421)=TRUE),VLOOKUP('2012 HR 배정표'!F1421,Prj_list!$A$5:$B$201,2,FALSE),IF(AND(MONTH(TODAY())='2012 HR 배정표'!H$3,ISNUMBER('2012 HR 배정표'!H1421)=TRUE),VLOOKUP('2012 HR 배정표'!H1421,Prj_list!$A$5:$B$201,2,FALSE),IF(AND(MONTH(TODAY())='2012 HR 배정표'!J$3,ISNUMBER('2012 HR 배정표'!J1421)=TRUE),VLOOKUP('2012 HR 배정표'!J1421,Prj_list!$A$5:$B$201,2,FALSE),IF(AND(MONTH(TODAY())='2012 HR 배정표'!L$3,ISNUMBER('2012 HR 배정표'!L1421)=TRUE),VLOOKUP('2012 HR 배정표'!L1421,Prj_list!$A$5:$B$201,2,FALSE),IF(AND(MONTH(TODAY())='2012 HR 배정표'!N$3,ISNUMBER('2012 HR 배정표'!N1421)=TRUE),VLOOKUP('2012 HR 배정표'!N1421,Prj_list!$A$5:$B$201,2,FALSE),"")))))</x:f>
        <x:v/>
      </x:c>
      <x:c r="C1418" s="13" t="str">
        <x:f ca="1">IF(AND(MONTH(TODAY())='2012 HR 배정표'!P$3,ISNUMBER('2012 HR 배정표'!P1421)=TRUE),VLOOKUP('2012 HR 배정표'!P1421,Prj_list!$A$5:$B$201,2,FALSE),IF(AND(MONTH(TODAY())='2012 HR 배정표'!R$3,ISNUMBER('2012 HR 배정표'!R1421)=TRUE),VLOOKUP('2012 HR 배정표'!R1421,Prj_list!$A$5:$B$201,2,FALSE),IF(AND(MONTH(TODAY())='2012 HR 배정표'!T$3,ISNUMBER('2012 HR 배정표'!T1421)=TRUE),VLOOKUP('2012 HR 배정표'!T1421,Prj_list!$A$5:$B$201,2,FALSE),IF(AND(MONTH(TODAY())='2012 HR 배정표'!V$3,ISNUMBER('2012 HR 배정표'!V1421)=TRUE),VLOOKUP('2012 HR 배정표'!V1421,Prj_list!$A$5:$B$201,2,FALSE),IF(AND(MONTH(TODAY())='2012 HR 배정표'!X$3,ISNUMBER('2012 HR 배정표'!X1421)=TRUE),VLOOKUP('2012 HR 배정표'!X1421,Prj_list!$A$5:$B$201,2,FALSE),IF(AND(MONTH(TODAY())='2012 HR 배정표'!Z$3,ISNUMBER('2012 HR 배정표'!Z1421)=TRUE),VLOOKUP('2012 HR 배정표'!Z1421,Prj_list!$A$5:$B$201,2,FALSE),IF(AND(MONTH(TODAY())='2012 HR 배정표'!AB$3,ISNUMBER('2012 HR 배정표'!AB1421)=TRUE),VLOOKUP('2012 HR 배정표'!AB1421,Prj_list!$A$5:$B$201,2,FALSE),"")))))))</x:f>
        <x:v/>
      </x:c>
    </x:row>
    <x:row r="1419" spans="2:3">
      <x:c r="B1419" s="13" t="str">
        <x:f ca="1">IF(AND(MONTH(TODAY())='2012 HR 배정표'!F$3,ISNUMBER('2012 HR 배정표'!F1422)=TRUE),VLOOKUP('2012 HR 배정표'!F1422,Prj_list!$A$5:$B$201,2,FALSE),IF(AND(MONTH(TODAY())='2012 HR 배정표'!H$3,ISNUMBER('2012 HR 배정표'!H1422)=TRUE),VLOOKUP('2012 HR 배정표'!H1422,Prj_list!$A$5:$B$201,2,FALSE),IF(AND(MONTH(TODAY())='2012 HR 배정표'!J$3,ISNUMBER('2012 HR 배정표'!J1422)=TRUE),VLOOKUP('2012 HR 배정표'!J1422,Prj_list!$A$5:$B$201,2,FALSE),IF(AND(MONTH(TODAY())='2012 HR 배정표'!L$3,ISNUMBER('2012 HR 배정표'!L1422)=TRUE),VLOOKUP('2012 HR 배정표'!L1422,Prj_list!$A$5:$B$201,2,FALSE),IF(AND(MONTH(TODAY())='2012 HR 배정표'!N$3,ISNUMBER('2012 HR 배정표'!N1422)=TRUE),VLOOKUP('2012 HR 배정표'!N1422,Prj_list!$A$5:$B$201,2,FALSE),"")))))</x:f>
        <x:v/>
      </x:c>
      <x:c r="C1419" s="13" t="str">
        <x:f ca="1">IF(AND(MONTH(TODAY())='2012 HR 배정표'!P$3,ISNUMBER('2012 HR 배정표'!P1422)=TRUE),VLOOKUP('2012 HR 배정표'!P1422,Prj_list!$A$5:$B$201,2,FALSE),IF(AND(MONTH(TODAY())='2012 HR 배정표'!R$3,ISNUMBER('2012 HR 배정표'!R1422)=TRUE),VLOOKUP('2012 HR 배정표'!R1422,Prj_list!$A$5:$B$201,2,FALSE),IF(AND(MONTH(TODAY())='2012 HR 배정표'!T$3,ISNUMBER('2012 HR 배정표'!T1422)=TRUE),VLOOKUP('2012 HR 배정표'!T1422,Prj_list!$A$5:$B$201,2,FALSE),IF(AND(MONTH(TODAY())='2012 HR 배정표'!V$3,ISNUMBER('2012 HR 배정표'!V1422)=TRUE),VLOOKUP('2012 HR 배정표'!V1422,Prj_list!$A$5:$B$201,2,FALSE),IF(AND(MONTH(TODAY())='2012 HR 배정표'!X$3,ISNUMBER('2012 HR 배정표'!X1422)=TRUE),VLOOKUP('2012 HR 배정표'!X1422,Prj_list!$A$5:$B$201,2,FALSE),IF(AND(MONTH(TODAY())='2012 HR 배정표'!Z$3,ISNUMBER('2012 HR 배정표'!Z1422)=TRUE),VLOOKUP('2012 HR 배정표'!Z1422,Prj_list!$A$5:$B$201,2,FALSE),IF(AND(MONTH(TODAY())='2012 HR 배정표'!AB$3,ISNUMBER('2012 HR 배정표'!AB1422)=TRUE),VLOOKUP('2012 HR 배정표'!AB1422,Prj_list!$A$5:$B$201,2,FALSE),"")))))))</x:f>
        <x:v/>
      </x:c>
    </x:row>
    <x:row r="1420" spans="2:3">
      <x:c r="B1420" s="13" t="str">
        <x:f ca="1">IF(AND(MONTH(TODAY())='2012 HR 배정표'!F$3,ISNUMBER('2012 HR 배정표'!F1423)=TRUE),VLOOKUP('2012 HR 배정표'!F1423,Prj_list!$A$5:$B$201,2,FALSE),IF(AND(MONTH(TODAY())='2012 HR 배정표'!H$3,ISNUMBER('2012 HR 배정표'!H1423)=TRUE),VLOOKUP('2012 HR 배정표'!H1423,Prj_list!$A$5:$B$201,2,FALSE),IF(AND(MONTH(TODAY())='2012 HR 배정표'!J$3,ISNUMBER('2012 HR 배정표'!J1423)=TRUE),VLOOKUP('2012 HR 배정표'!J1423,Prj_list!$A$5:$B$201,2,FALSE),IF(AND(MONTH(TODAY())='2012 HR 배정표'!L$3,ISNUMBER('2012 HR 배정표'!L1423)=TRUE),VLOOKUP('2012 HR 배정표'!L1423,Prj_list!$A$5:$B$201,2,FALSE),IF(AND(MONTH(TODAY())='2012 HR 배정표'!N$3,ISNUMBER('2012 HR 배정표'!N1423)=TRUE),VLOOKUP('2012 HR 배정표'!N1423,Prj_list!$A$5:$B$201,2,FALSE),"")))))</x:f>
        <x:v/>
      </x:c>
      <x:c r="C1420" s="13" t="str">
        <x:f ca="1">IF(AND(MONTH(TODAY())='2012 HR 배정표'!P$3,ISNUMBER('2012 HR 배정표'!P1423)=TRUE),VLOOKUP('2012 HR 배정표'!P1423,Prj_list!$A$5:$B$201,2,FALSE),IF(AND(MONTH(TODAY())='2012 HR 배정표'!R$3,ISNUMBER('2012 HR 배정표'!R1423)=TRUE),VLOOKUP('2012 HR 배정표'!R1423,Prj_list!$A$5:$B$201,2,FALSE),IF(AND(MONTH(TODAY())='2012 HR 배정표'!T$3,ISNUMBER('2012 HR 배정표'!T1423)=TRUE),VLOOKUP('2012 HR 배정표'!T1423,Prj_list!$A$5:$B$201,2,FALSE),IF(AND(MONTH(TODAY())='2012 HR 배정표'!V$3,ISNUMBER('2012 HR 배정표'!V1423)=TRUE),VLOOKUP('2012 HR 배정표'!V1423,Prj_list!$A$5:$B$201,2,FALSE),IF(AND(MONTH(TODAY())='2012 HR 배정표'!X$3,ISNUMBER('2012 HR 배정표'!X1423)=TRUE),VLOOKUP('2012 HR 배정표'!X1423,Prj_list!$A$5:$B$201,2,FALSE),IF(AND(MONTH(TODAY())='2012 HR 배정표'!Z$3,ISNUMBER('2012 HR 배정표'!Z1423)=TRUE),VLOOKUP('2012 HR 배정표'!Z1423,Prj_list!$A$5:$B$201,2,FALSE),IF(AND(MONTH(TODAY())='2012 HR 배정표'!AB$3,ISNUMBER('2012 HR 배정표'!AB1423)=TRUE),VLOOKUP('2012 HR 배정표'!AB1423,Prj_list!$A$5:$B$201,2,FALSE),"")))))))</x:f>
        <x:v/>
      </x:c>
    </x:row>
    <x:row r="1421" spans="2:3">
      <x:c r="B1421" s="13" t="str">
        <x:f ca="1">IF(AND(MONTH(TODAY())='2012 HR 배정표'!F$3,ISNUMBER('2012 HR 배정표'!F1424)=TRUE),VLOOKUP('2012 HR 배정표'!F1424,Prj_list!$A$5:$B$201,2,FALSE),IF(AND(MONTH(TODAY())='2012 HR 배정표'!H$3,ISNUMBER('2012 HR 배정표'!H1424)=TRUE),VLOOKUP('2012 HR 배정표'!H1424,Prj_list!$A$5:$B$201,2,FALSE),IF(AND(MONTH(TODAY())='2012 HR 배정표'!J$3,ISNUMBER('2012 HR 배정표'!J1424)=TRUE),VLOOKUP('2012 HR 배정표'!J1424,Prj_list!$A$5:$B$201,2,FALSE),IF(AND(MONTH(TODAY())='2012 HR 배정표'!L$3,ISNUMBER('2012 HR 배정표'!L1424)=TRUE),VLOOKUP('2012 HR 배정표'!L1424,Prj_list!$A$5:$B$201,2,FALSE),IF(AND(MONTH(TODAY())='2012 HR 배정표'!N$3,ISNUMBER('2012 HR 배정표'!N1424)=TRUE),VLOOKUP('2012 HR 배정표'!N1424,Prj_list!$A$5:$B$201,2,FALSE),"")))))</x:f>
        <x:v/>
      </x:c>
      <x:c r="C1421" s="13" t="str">
        <x:f ca="1">IF(AND(MONTH(TODAY())='2012 HR 배정표'!P$3,ISNUMBER('2012 HR 배정표'!P1424)=TRUE),VLOOKUP('2012 HR 배정표'!P1424,Prj_list!$A$5:$B$201,2,FALSE),IF(AND(MONTH(TODAY())='2012 HR 배정표'!R$3,ISNUMBER('2012 HR 배정표'!R1424)=TRUE),VLOOKUP('2012 HR 배정표'!R1424,Prj_list!$A$5:$B$201,2,FALSE),IF(AND(MONTH(TODAY())='2012 HR 배정표'!T$3,ISNUMBER('2012 HR 배정표'!T1424)=TRUE),VLOOKUP('2012 HR 배정표'!T1424,Prj_list!$A$5:$B$201,2,FALSE),IF(AND(MONTH(TODAY())='2012 HR 배정표'!V$3,ISNUMBER('2012 HR 배정표'!V1424)=TRUE),VLOOKUP('2012 HR 배정표'!V1424,Prj_list!$A$5:$B$201,2,FALSE),IF(AND(MONTH(TODAY())='2012 HR 배정표'!X$3,ISNUMBER('2012 HR 배정표'!X1424)=TRUE),VLOOKUP('2012 HR 배정표'!X1424,Prj_list!$A$5:$B$201,2,FALSE),IF(AND(MONTH(TODAY())='2012 HR 배정표'!Z$3,ISNUMBER('2012 HR 배정표'!Z1424)=TRUE),VLOOKUP('2012 HR 배정표'!Z1424,Prj_list!$A$5:$B$201,2,FALSE),IF(AND(MONTH(TODAY())='2012 HR 배정표'!AB$3,ISNUMBER('2012 HR 배정표'!AB1424)=TRUE),VLOOKUP('2012 HR 배정표'!AB1424,Prj_list!$A$5:$B$201,2,FALSE),"")))))))</x:f>
        <x:v/>
      </x:c>
    </x:row>
    <x:row r="1422" spans="2:3">
      <x:c r="B1422" s="13" t="str">
        <x:f ca="1">IF(AND(MONTH(TODAY())='2012 HR 배정표'!F$3,ISNUMBER('2012 HR 배정표'!F1425)=TRUE),VLOOKUP('2012 HR 배정표'!F1425,Prj_list!$A$5:$B$201,2,FALSE),IF(AND(MONTH(TODAY())='2012 HR 배정표'!H$3,ISNUMBER('2012 HR 배정표'!H1425)=TRUE),VLOOKUP('2012 HR 배정표'!H1425,Prj_list!$A$5:$B$201,2,FALSE),IF(AND(MONTH(TODAY())='2012 HR 배정표'!J$3,ISNUMBER('2012 HR 배정표'!J1425)=TRUE),VLOOKUP('2012 HR 배정표'!J1425,Prj_list!$A$5:$B$201,2,FALSE),IF(AND(MONTH(TODAY())='2012 HR 배정표'!L$3,ISNUMBER('2012 HR 배정표'!L1425)=TRUE),VLOOKUP('2012 HR 배정표'!L1425,Prj_list!$A$5:$B$201,2,FALSE),IF(AND(MONTH(TODAY())='2012 HR 배정표'!N$3,ISNUMBER('2012 HR 배정표'!N1425)=TRUE),VLOOKUP('2012 HR 배정표'!N1425,Prj_list!$A$5:$B$201,2,FALSE),"")))))</x:f>
        <x:v/>
      </x:c>
      <x:c r="C1422" s="13" t="str">
        <x:f ca="1">IF(AND(MONTH(TODAY())='2012 HR 배정표'!P$3,ISNUMBER('2012 HR 배정표'!P1425)=TRUE),VLOOKUP('2012 HR 배정표'!P1425,Prj_list!$A$5:$B$201,2,FALSE),IF(AND(MONTH(TODAY())='2012 HR 배정표'!R$3,ISNUMBER('2012 HR 배정표'!R1425)=TRUE),VLOOKUP('2012 HR 배정표'!R1425,Prj_list!$A$5:$B$201,2,FALSE),IF(AND(MONTH(TODAY())='2012 HR 배정표'!T$3,ISNUMBER('2012 HR 배정표'!T1425)=TRUE),VLOOKUP('2012 HR 배정표'!T1425,Prj_list!$A$5:$B$201,2,FALSE),IF(AND(MONTH(TODAY())='2012 HR 배정표'!V$3,ISNUMBER('2012 HR 배정표'!V1425)=TRUE),VLOOKUP('2012 HR 배정표'!V1425,Prj_list!$A$5:$B$201,2,FALSE),IF(AND(MONTH(TODAY())='2012 HR 배정표'!X$3,ISNUMBER('2012 HR 배정표'!X1425)=TRUE),VLOOKUP('2012 HR 배정표'!X1425,Prj_list!$A$5:$B$201,2,FALSE),IF(AND(MONTH(TODAY())='2012 HR 배정표'!Z$3,ISNUMBER('2012 HR 배정표'!Z1425)=TRUE),VLOOKUP('2012 HR 배정표'!Z1425,Prj_list!$A$5:$B$201,2,FALSE),IF(AND(MONTH(TODAY())='2012 HR 배정표'!AB$3,ISNUMBER('2012 HR 배정표'!AB1425)=TRUE),VLOOKUP('2012 HR 배정표'!AB1425,Prj_list!$A$5:$B$201,2,FALSE),"")))))))</x:f>
        <x:v/>
      </x:c>
    </x:row>
    <x:row r="1423" spans="2:3">
      <x:c r="B1423" s="13" t="str">
        <x:f ca="1">IF(AND(MONTH(TODAY())='2012 HR 배정표'!F$3,ISNUMBER('2012 HR 배정표'!F1426)=TRUE),VLOOKUP('2012 HR 배정표'!F1426,Prj_list!$A$5:$B$201,2,FALSE),IF(AND(MONTH(TODAY())='2012 HR 배정표'!H$3,ISNUMBER('2012 HR 배정표'!H1426)=TRUE),VLOOKUP('2012 HR 배정표'!H1426,Prj_list!$A$5:$B$201,2,FALSE),IF(AND(MONTH(TODAY())='2012 HR 배정표'!J$3,ISNUMBER('2012 HR 배정표'!J1426)=TRUE),VLOOKUP('2012 HR 배정표'!J1426,Prj_list!$A$5:$B$201,2,FALSE),IF(AND(MONTH(TODAY())='2012 HR 배정표'!L$3,ISNUMBER('2012 HR 배정표'!L1426)=TRUE),VLOOKUP('2012 HR 배정표'!L1426,Prj_list!$A$5:$B$201,2,FALSE),IF(AND(MONTH(TODAY())='2012 HR 배정표'!N$3,ISNUMBER('2012 HR 배정표'!N1426)=TRUE),VLOOKUP('2012 HR 배정표'!N1426,Prj_list!$A$5:$B$201,2,FALSE),"")))))</x:f>
        <x:v/>
      </x:c>
      <x:c r="C1423" s="13" t="str">
        <x:f ca="1">IF(AND(MONTH(TODAY())='2012 HR 배정표'!P$3,ISNUMBER('2012 HR 배정표'!P1426)=TRUE),VLOOKUP('2012 HR 배정표'!P1426,Prj_list!$A$5:$B$201,2,FALSE),IF(AND(MONTH(TODAY())='2012 HR 배정표'!R$3,ISNUMBER('2012 HR 배정표'!R1426)=TRUE),VLOOKUP('2012 HR 배정표'!R1426,Prj_list!$A$5:$B$201,2,FALSE),IF(AND(MONTH(TODAY())='2012 HR 배정표'!T$3,ISNUMBER('2012 HR 배정표'!T1426)=TRUE),VLOOKUP('2012 HR 배정표'!T1426,Prj_list!$A$5:$B$201,2,FALSE),IF(AND(MONTH(TODAY())='2012 HR 배정표'!V$3,ISNUMBER('2012 HR 배정표'!V1426)=TRUE),VLOOKUP('2012 HR 배정표'!V1426,Prj_list!$A$5:$B$201,2,FALSE),IF(AND(MONTH(TODAY())='2012 HR 배정표'!X$3,ISNUMBER('2012 HR 배정표'!X1426)=TRUE),VLOOKUP('2012 HR 배정표'!X1426,Prj_list!$A$5:$B$201,2,FALSE),IF(AND(MONTH(TODAY())='2012 HR 배정표'!Z$3,ISNUMBER('2012 HR 배정표'!Z1426)=TRUE),VLOOKUP('2012 HR 배정표'!Z1426,Prj_list!$A$5:$B$201,2,FALSE),IF(AND(MONTH(TODAY())='2012 HR 배정표'!AB$3,ISNUMBER('2012 HR 배정표'!AB1426)=TRUE),VLOOKUP('2012 HR 배정표'!AB1426,Prj_list!$A$5:$B$201,2,FALSE),"")))))))</x:f>
        <x:v/>
      </x:c>
    </x:row>
    <x:row r="1424" spans="2:3">
      <x:c r="B1424" s="13" t="str">
        <x:f ca="1">IF(AND(MONTH(TODAY())='2012 HR 배정표'!F$3,ISNUMBER('2012 HR 배정표'!F1427)=TRUE),VLOOKUP('2012 HR 배정표'!F1427,Prj_list!$A$5:$B$201,2,FALSE),IF(AND(MONTH(TODAY())='2012 HR 배정표'!H$3,ISNUMBER('2012 HR 배정표'!H1427)=TRUE),VLOOKUP('2012 HR 배정표'!H1427,Prj_list!$A$5:$B$201,2,FALSE),IF(AND(MONTH(TODAY())='2012 HR 배정표'!J$3,ISNUMBER('2012 HR 배정표'!J1427)=TRUE),VLOOKUP('2012 HR 배정표'!J1427,Prj_list!$A$5:$B$201,2,FALSE),IF(AND(MONTH(TODAY())='2012 HR 배정표'!L$3,ISNUMBER('2012 HR 배정표'!L1427)=TRUE),VLOOKUP('2012 HR 배정표'!L1427,Prj_list!$A$5:$B$201,2,FALSE),IF(AND(MONTH(TODAY())='2012 HR 배정표'!N$3,ISNUMBER('2012 HR 배정표'!N1427)=TRUE),VLOOKUP('2012 HR 배정표'!N1427,Prj_list!$A$5:$B$201,2,FALSE),"")))))</x:f>
        <x:v/>
      </x:c>
      <x:c r="C1424" s="13" t="str">
        <x:f ca="1">IF(AND(MONTH(TODAY())='2012 HR 배정표'!P$3,ISNUMBER('2012 HR 배정표'!P1427)=TRUE),VLOOKUP('2012 HR 배정표'!P1427,Prj_list!$A$5:$B$201,2,FALSE),IF(AND(MONTH(TODAY())='2012 HR 배정표'!R$3,ISNUMBER('2012 HR 배정표'!R1427)=TRUE),VLOOKUP('2012 HR 배정표'!R1427,Prj_list!$A$5:$B$201,2,FALSE),IF(AND(MONTH(TODAY())='2012 HR 배정표'!T$3,ISNUMBER('2012 HR 배정표'!T1427)=TRUE),VLOOKUP('2012 HR 배정표'!T1427,Prj_list!$A$5:$B$201,2,FALSE),IF(AND(MONTH(TODAY())='2012 HR 배정표'!V$3,ISNUMBER('2012 HR 배정표'!V1427)=TRUE),VLOOKUP('2012 HR 배정표'!V1427,Prj_list!$A$5:$B$201,2,FALSE),IF(AND(MONTH(TODAY())='2012 HR 배정표'!X$3,ISNUMBER('2012 HR 배정표'!X1427)=TRUE),VLOOKUP('2012 HR 배정표'!X1427,Prj_list!$A$5:$B$201,2,FALSE),IF(AND(MONTH(TODAY())='2012 HR 배정표'!Z$3,ISNUMBER('2012 HR 배정표'!Z1427)=TRUE),VLOOKUP('2012 HR 배정표'!Z1427,Prj_list!$A$5:$B$201,2,FALSE),IF(AND(MONTH(TODAY())='2012 HR 배정표'!AB$3,ISNUMBER('2012 HR 배정표'!AB1427)=TRUE),VLOOKUP('2012 HR 배정표'!AB1427,Prj_list!$A$5:$B$201,2,FALSE),"")))))))</x:f>
        <x:v/>
      </x:c>
    </x:row>
    <x:row r="1425" spans="2:3">
      <x:c r="B1425" s="13" t="str">
        <x:f ca="1">IF(AND(MONTH(TODAY())='2012 HR 배정표'!F$3,ISNUMBER('2012 HR 배정표'!F1428)=TRUE),VLOOKUP('2012 HR 배정표'!F1428,Prj_list!$A$5:$B$201,2,FALSE),IF(AND(MONTH(TODAY())='2012 HR 배정표'!H$3,ISNUMBER('2012 HR 배정표'!H1428)=TRUE),VLOOKUP('2012 HR 배정표'!H1428,Prj_list!$A$5:$B$201,2,FALSE),IF(AND(MONTH(TODAY())='2012 HR 배정표'!J$3,ISNUMBER('2012 HR 배정표'!J1428)=TRUE),VLOOKUP('2012 HR 배정표'!J1428,Prj_list!$A$5:$B$201,2,FALSE),IF(AND(MONTH(TODAY())='2012 HR 배정표'!L$3,ISNUMBER('2012 HR 배정표'!L1428)=TRUE),VLOOKUP('2012 HR 배정표'!L1428,Prj_list!$A$5:$B$201,2,FALSE),IF(AND(MONTH(TODAY())='2012 HR 배정표'!N$3,ISNUMBER('2012 HR 배정표'!N1428)=TRUE),VLOOKUP('2012 HR 배정표'!N1428,Prj_list!$A$5:$B$201,2,FALSE),"")))))</x:f>
        <x:v/>
      </x:c>
      <x:c r="C1425" s="13" t="str">
        <x:f ca="1">IF(AND(MONTH(TODAY())='2012 HR 배정표'!P$3,ISNUMBER('2012 HR 배정표'!P1428)=TRUE),VLOOKUP('2012 HR 배정표'!P1428,Prj_list!$A$5:$B$201,2,FALSE),IF(AND(MONTH(TODAY())='2012 HR 배정표'!R$3,ISNUMBER('2012 HR 배정표'!R1428)=TRUE),VLOOKUP('2012 HR 배정표'!R1428,Prj_list!$A$5:$B$201,2,FALSE),IF(AND(MONTH(TODAY())='2012 HR 배정표'!T$3,ISNUMBER('2012 HR 배정표'!T1428)=TRUE),VLOOKUP('2012 HR 배정표'!T1428,Prj_list!$A$5:$B$201,2,FALSE),IF(AND(MONTH(TODAY())='2012 HR 배정표'!V$3,ISNUMBER('2012 HR 배정표'!V1428)=TRUE),VLOOKUP('2012 HR 배정표'!V1428,Prj_list!$A$5:$B$201,2,FALSE),IF(AND(MONTH(TODAY())='2012 HR 배정표'!X$3,ISNUMBER('2012 HR 배정표'!X1428)=TRUE),VLOOKUP('2012 HR 배정표'!X1428,Prj_list!$A$5:$B$201,2,FALSE),IF(AND(MONTH(TODAY())='2012 HR 배정표'!Z$3,ISNUMBER('2012 HR 배정표'!Z1428)=TRUE),VLOOKUP('2012 HR 배정표'!Z1428,Prj_list!$A$5:$B$201,2,FALSE),IF(AND(MONTH(TODAY())='2012 HR 배정표'!AB$3,ISNUMBER('2012 HR 배정표'!AB1428)=TRUE),VLOOKUP('2012 HR 배정표'!AB1428,Prj_list!$A$5:$B$201,2,FALSE),"")))))))</x:f>
        <x:v/>
      </x:c>
    </x:row>
    <x:row r="1426" spans="2:3">
      <x:c r="B1426" s="13" t="str">
        <x:f ca="1">IF(AND(MONTH(TODAY())='2012 HR 배정표'!F$3,ISNUMBER('2012 HR 배정표'!F1429)=TRUE),VLOOKUP('2012 HR 배정표'!F1429,Prj_list!$A$5:$B$201,2,FALSE),IF(AND(MONTH(TODAY())='2012 HR 배정표'!H$3,ISNUMBER('2012 HR 배정표'!H1429)=TRUE),VLOOKUP('2012 HR 배정표'!H1429,Prj_list!$A$5:$B$201,2,FALSE),IF(AND(MONTH(TODAY())='2012 HR 배정표'!J$3,ISNUMBER('2012 HR 배정표'!J1429)=TRUE),VLOOKUP('2012 HR 배정표'!J1429,Prj_list!$A$5:$B$201,2,FALSE),IF(AND(MONTH(TODAY())='2012 HR 배정표'!L$3,ISNUMBER('2012 HR 배정표'!L1429)=TRUE),VLOOKUP('2012 HR 배정표'!L1429,Prj_list!$A$5:$B$201,2,FALSE),IF(AND(MONTH(TODAY())='2012 HR 배정표'!N$3,ISNUMBER('2012 HR 배정표'!N1429)=TRUE),VLOOKUP('2012 HR 배정표'!N1429,Prj_list!$A$5:$B$201,2,FALSE),"")))))</x:f>
        <x:v/>
      </x:c>
      <x:c r="C1426" s="13" t="str">
        <x:f ca="1">IF(AND(MONTH(TODAY())='2012 HR 배정표'!P$3,ISNUMBER('2012 HR 배정표'!P1429)=TRUE),VLOOKUP('2012 HR 배정표'!P1429,Prj_list!$A$5:$B$201,2,FALSE),IF(AND(MONTH(TODAY())='2012 HR 배정표'!R$3,ISNUMBER('2012 HR 배정표'!R1429)=TRUE),VLOOKUP('2012 HR 배정표'!R1429,Prj_list!$A$5:$B$201,2,FALSE),IF(AND(MONTH(TODAY())='2012 HR 배정표'!T$3,ISNUMBER('2012 HR 배정표'!T1429)=TRUE),VLOOKUP('2012 HR 배정표'!T1429,Prj_list!$A$5:$B$201,2,FALSE),IF(AND(MONTH(TODAY())='2012 HR 배정표'!V$3,ISNUMBER('2012 HR 배정표'!V1429)=TRUE),VLOOKUP('2012 HR 배정표'!V1429,Prj_list!$A$5:$B$201,2,FALSE),IF(AND(MONTH(TODAY())='2012 HR 배정표'!X$3,ISNUMBER('2012 HR 배정표'!X1429)=TRUE),VLOOKUP('2012 HR 배정표'!X1429,Prj_list!$A$5:$B$201,2,FALSE),IF(AND(MONTH(TODAY())='2012 HR 배정표'!Z$3,ISNUMBER('2012 HR 배정표'!Z1429)=TRUE),VLOOKUP('2012 HR 배정표'!Z1429,Prj_list!$A$5:$B$201,2,FALSE),IF(AND(MONTH(TODAY())='2012 HR 배정표'!AB$3,ISNUMBER('2012 HR 배정표'!AB1429)=TRUE),VLOOKUP('2012 HR 배정표'!AB1429,Prj_list!$A$5:$B$201,2,FALSE),"")))))))</x:f>
        <x:v/>
      </x:c>
    </x:row>
    <x:row r="1427" spans="2:3">
      <x:c r="B1427" s="13" t="str">
        <x:f ca="1">IF(AND(MONTH(TODAY())='2012 HR 배정표'!F$3,ISNUMBER('2012 HR 배정표'!F1430)=TRUE),VLOOKUP('2012 HR 배정표'!F1430,Prj_list!$A$5:$B$201,2,FALSE),IF(AND(MONTH(TODAY())='2012 HR 배정표'!H$3,ISNUMBER('2012 HR 배정표'!H1430)=TRUE),VLOOKUP('2012 HR 배정표'!H1430,Prj_list!$A$5:$B$201,2,FALSE),IF(AND(MONTH(TODAY())='2012 HR 배정표'!J$3,ISNUMBER('2012 HR 배정표'!J1430)=TRUE),VLOOKUP('2012 HR 배정표'!J1430,Prj_list!$A$5:$B$201,2,FALSE),IF(AND(MONTH(TODAY())='2012 HR 배정표'!L$3,ISNUMBER('2012 HR 배정표'!L1430)=TRUE),VLOOKUP('2012 HR 배정표'!L1430,Prj_list!$A$5:$B$201,2,FALSE),IF(AND(MONTH(TODAY())='2012 HR 배정표'!N$3,ISNUMBER('2012 HR 배정표'!N1430)=TRUE),VLOOKUP('2012 HR 배정표'!N1430,Prj_list!$A$5:$B$201,2,FALSE),"")))))</x:f>
        <x:v/>
      </x:c>
      <x:c r="C1427" s="13" t="str">
        <x:f ca="1">IF(AND(MONTH(TODAY())='2012 HR 배정표'!P$3,ISNUMBER('2012 HR 배정표'!P1430)=TRUE),VLOOKUP('2012 HR 배정표'!P1430,Prj_list!$A$5:$B$201,2,FALSE),IF(AND(MONTH(TODAY())='2012 HR 배정표'!R$3,ISNUMBER('2012 HR 배정표'!R1430)=TRUE),VLOOKUP('2012 HR 배정표'!R1430,Prj_list!$A$5:$B$201,2,FALSE),IF(AND(MONTH(TODAY())='2012 HR 배정표'!T$3,ISNUMBER('2012 HR 배정표'!T1430)=TRUE),VLOOKUP('2012 HR 배정표'!T1430,Prj_list!$A$5:$B$201,2,FALSE),IF(AND(MONTH(TODAY())='2012 HR 배정표'!V$3,ISNUMBER('2012 HR 배정표'!V1430)=TRUE),VLOOKUP('2012 HR 배정표'!V1430,Prj_list!$A$5:$B$201,2,FALSE),IF(AND(MONTH(TODAY())='2012 HR 배정표'!X$3,ISNUMBER('2012 HR 배정표'!X1430)=TRUE),VLOOKUP('2012 HR 배정표'!X1430,Prj_list!$A$5:$B$201,2,FALSE),IF(AND(MONTH(TODAY())='2012 HR 배정표'!Z$3,ISNUMBER('2012 HR 배정표'!Z1430)=TRUE),VLOOKUP('2012 HR 배정표'!Z1430,Prj_list!$A$5:$B$201,2,FALSE),IF(AND(MONTH(TODAY())='2012 HR 배정표'!AB$3,ISNUMBER('2012 HR 배정표'!AB1430)=TRUE),VLOOKUP('2012 HR 배정표'!AB1430,Prj_list!$A$5:$B$201,2,FALSE),"")))))))</x:f>
        <x:v/>
      </x:c>
    </x:row>
    <x:row r="1428" spans="2:3">
      <x:c r="B1428" s="13" t="str">
        <x:f ca="1">IF(AND(MONTH(TODAY())='2012 HR 배정표'!F$3,ISNUMBER('2012 HR 배정표'!F1431)=TRUE),VLOOKUP('2012 HR 배정표'!F1431,Prj_list!$A$5:$B$201,2,FALSE),IF(AND(MONTH(TODAY())='2012 HR 배정표'!H$3,ISNUMBER('2012 HR 배정표'!H1431)=TRUE),VLOOKUP('2012 HR 배정표'!H1431,Prj_list!$A$5:$B$201,2,FALSE),IF(AND(MONTH(TODAY())='2012 HR 배정표'!J$3,ISNUMBER('2012 HR 배정표'!J1431)=TRUE),VLOOKUP('2012 HR 배정표'!J1431,Prj_list!$A$5:$B$201,2,FALSE),IF(AND(MONTH(TODAY())='2012 HR 배정표'!L$3,ISNUMBER('2012 HR 배정표'!L1431)=TRUE),VLOOKUP('2012 HR 배정표'!L1431,Prj_list!$A$5:$B$201,2,FALSE),IF(AND(MONTH(TODAY())='2012 HR 배정표'!N$3,ISNUMBER('2012 HR 배정표'!N1431)=TRUE),VLOOKUP('2012 HR 배정표'!N1431,Prj_list!$A$5:$B$201,2,FALSE),"")))))</x:f>
        <x:v/>
      </x:c>
      <x:c r="C1428" s="13" t="str">
        <x:f ca="1">IF(AND(MONTH(TODAY())='2012 HR 배정표'!P$3,ISNUMBER('2012 HR 배정표'!P1431)=TRUE),VLOOKUP('2012 HR 배정표'!P1431,Prj_list!$A$5:$B$201,2,FALSE),IF(AND(MONTH(TODAY())='2012 HR 배정표'!R$3,ISNUMBER('2012 HR 배정표'!R1431)=TRUE),VLOOKUP('2012 HR 배정표'!R1431,Prj_list!$A$5:$B$201,2,FALSE),IF(AND(MONTH(TODAY())='2012 HR 배정표'!T$3,ISNUMBER('2012 HR 배정표'!T1431)=TRUE),VLOOKUP('2012 HR 배정표'!T1431,Prj_list!$A$5:$B$201,2,FALSE),IF(AND(MONTH(TODAY())='2012 HR 배정표'!V$3,ISNUMBER('2012 HR 배정표'!V1431)=TRUE),VLOOKUP('2012 HR 배정표'!V1431,Prj_list!$A$5:$B$201,2,FALSE),IF(AND(MONTH(TODAY())='2012 HR 배정표'!X$3,ISNUMBER('2012 HR 배정표'!X1431)=TRUE),VLOOKUP('2012 HR 배정표'!X1431,Prj_list!$A$5:$B$201,2,FALSE),IF(AND(MONTH(TODAY())='2012 HR 배정표'!Z$3,ISNUMBER('2012 HR 배정표'!Z1431)=TRUE),VLOOKUP('2012 HR 배정표'!Z1431,Prj_list!$A$5:$B$201,2,FALSE),IF(AND(MONTH(TODAY())='2012 HR 배정표'!AB$3,ISNUMBER('2012 HR 배정표'!AB1431)=TRUE),VLOOKUP('2012 HR 배정표'!AB1431,Prj_list!$A$5:$B$201,2,FALSE),"")))))))</x:f>
        <x:v/>
      </x:c>
    </x:row>
    <x:row r="1429" spans="2:3">
      <x:c r="B1429" s="13" t="str">
        <x:f ca="1">IF(AND(MONTH(TODAY())='2012 HR 배정표'!F$3,ISNUMBER('2012 HR 배정표'!F1432)=TRUE),VLOOKUP('2012 HR 배정표'!F1432,Prj_list!$A$5:$B$201,2,FALSE),IF(AND(MONTH(TODAY())='2012 HR 배정표'!H$3,ISNUMBER('2012 HR 배정표'!H1432)=TRUE),VLOOKUP('2012 HR 배정표'!H1432,Prj_list!$A$5:$B$201,2,FALSE),IF(AND(MONTH(TODAY())='2012 HR 배정표'!J$3,ISNUMBER('2012 HR 배정표'!J1432)=TRUE),VLOOKUP('2012 HR 배정표'!J1432,Prj_list!$A$5:$B$201,2,FALSE),IF(AND(MONTH(TODAY())='2012 HR 배정표'!L$3,ISNUMBER('2012 HR 배정표'!L1432)=TRUE),VLOOKUP('2012 HR 배정표'!L1432,Prj_list!$A$5:$B$201,2,FALSE),IF(AND(MONTH(TODAY())='2012 HR 배정표'!N$3,ISNUMBER('2012 HR 배정표'!N1432)=TRUE),VLOOKUP('2012 HR 배정표'!N1432,Prj_list!$A$5:$B$201,2,FALSE),"")))))</x:f>
        <x:v/>
      </x:c>
      <x:c r="C1429" s="13" t="str">
        <x:f ca="1">IF(AND(MONTH(TODAY())='2012 HR 배정표'!P$3,ISNUMBER('2012 HR 배정표'!P1432)=TRUE),VLOOKUP('2012 HR 배정표'!P1432,Prj_list!$A$5:$B$201,2,FALSE),IF(AND(MONTH(TODAY())='2012 HR 배정표'!R$3,ISNUMBER('2012 HR 배정표'!R1432)=TRUE),VLOOKUP('2012 HR 배정표'!R1432,Prj_list!$A$5:$B$201,2,FALSE),IF(AND(MONTH(TODAY())='2012 HR 배정표'!T$3,ISNUMBER('2012 HR 배정표'!T1432)=TRUE),VLOOKUP('2012 HR 배정표'!T1432,Prj_list!$A$5:$B$201,2,FALSE),IF(AND(MONTH(TODAY())='2012 HR 배정표'!V$3,ISNUMBER('2012 HR 배정표'!V1432)=TRUE),VLOOKUP('2012 HR 배정표'!V1432,Prj_list!$A$5:$B$201,2,FALSE),IF(AND(MONTH(TODAY())='2012 HR 배정표'!X$3,ISNUMBER('2012 HR 배정표'!X1432)=TRUE),VLOOKUP('2012 HR 배정표'!X1432,Prj_list!$A$5:$B$201,2,FALSE),IF(AND(MONTH(TODAY())='2012 HR 배정표'!Z$3,ISNUMBER('2012 HR 배정표'!Z1432)=TRUE),VLOOKUP('2012 HR 배정표'!Z1432,Prj_list!$A$5:$B$201,2,FALSE),IF(AND(MONTH(TODAY())='2012 HR 배정표'!AB$3,ISNUMBER('2012 HR 배정표'!AB1432)=TRUE),VLOOKUP('2012 HR 배정표'!AB1432,Prj_list!$A$5:$B$201,2,FALSE),"")))))))</x:f>
        <x:v/>
      </x:c>
    </x:row>
    <x:row r="1430" spans="2:3">
      <x:c r="B1430" s="13" t="str">
        <x:f ca="1">IF(AND(MONTH(TODAY())='2012 HR 배정표'!F$3,ISNUMBER('2012 HR 배정표'!F1433)=TRUE),VLOOKUP('2012 HR 배정표'!F1433,Prj_list!$A$5:$B$201,2,FALSE),IF(AND(MONTH(TODAY())='2012 HR 배정표'!H$3,ISNUMBER('2012 HR 배정표'!H1433)=TRUE),VLOOKUP('2012 HR 배정표'!H1433,Prj_list!$A$5:$B$201,2,FALSE),IF(AND(MONTH(TODAY())='2012 HR 배정표'!J$3,ISNUMBER('2012 HR 배정표'!J1433)=TRUE),VLOOKUP('2012 HR 배정표'!J1433,Prj_list!$A$5:$B$201,2,FALSE),IF(AND(MONTH(TODAY())='2012 HR 배정표'!L$3,ISNUMBER('2012 HR 배정표'!L1433)=TRUE),VLOOKUP('2012 HR 배정표'!L1433,Prj_list!$A$5:$B$201,2,FALSE),IF(AND(MONTH(TODAY())='2012 HR 배정표'!N$3,ISNUMBER('2012 HR 배정표'!N1433)=TRUE),VLOOKUP('2012 HR 배정표'!N1433,Prj_list!$A$5:$B$201,2,FALSE),"")))))</x:f>
        <x:v/>
      </x:c>
      <x:c r="C1430" s="13" t="str">
        <x:f ca="1">IF(AND(MONTH(TODAY())='2012 HR 배정표'!P$3,ISNUMBER('2012 HR 배정표'!P1433)=TRUE),VLOOKUP('2012 HR 배정표'!P1433,Prj_list!$A$5:$B$201,2,FALSE),IF(AND(MONTH(TODAY())='2012 HR 배정표'!R$3,ISNUMBER('2012 HR 배정표'!R1433)=TRUE),VLOOKUP('2012 HR 배정표'!R1433,Prj_list!$A$5:$B$201,2,FALSE),IF(AND(MONTH(TODAY())='2012 HR 배정표'!T$3,ISNUMBER('2012 HR 배정표'!T1433)=TRUE),VLOOKUP('2012 HR 배정표'!T1433,Prj_list!$A$5:$B$201,2,FALSE),IF(AND(MONTH(TODAY())='2012 HR 배정표'!V$3,ISNUMBER('2012 HR 배정표'!V1433)=TRUE),VLOOKUP('2012 HR 배정표'!V1433,Prj_list!$A$5:$B$201,2,FALSE),IF(AND(MONTH(TODAY())='2012 HR 배정표'!X$3,ISNUMBER('2012 HR 배정표'!X1433)=TRUE),VLOOKUP('2012 HR 배정표'!X1433,Prj_list!$A$5:$B$201,2,FALSE),IF(AND(MONTH(TODAY())='2012 HR 배정표'!Z$3,ISNUMBER('2012 HR 배정표'!Z1433)=TRUE),VLOOKUP('2012 HR 배정표'!Z1433,Prj_list!$A$5:$B$201,2,FALSE),IF(AND(MONTH(TODAY())='2012 HR 배정표'!AB$3,ISNUMBER('2012 HR 배정표'!AB1433)=TRUE),VLOOKUP('2012 HR 배정표'!AB1433,Prj_list!$A$5:$B$201,2,FALSE),"")))))))</x:f>
        <x:v/>
      </x:c>
    </x:row>
    <x:row r="1431" spans="2:3">
      <x:c r="B1431" s="13" t="str">
        <x:f ca="1">IF(AND(MONTH(TODAY())='2012 HR 배정표'!F$3,ISNUMBER('2012 HR 배정표'!F1434)=TRUE),VLOOKUP('2012 HR 배정표'!F1434,Prj_list!$A$5:$B$201,2,FALSE),IF(AND(MONTH(TODAY())='2012 HR 배정표'!H$3,ISNUMBER('2012 HR 배정표'!H1434)=TRUE),VLOOKUP('2012 HR 배정표'!H1434,Prj_list!$A$5:$B$201,2,FALSE),IF(AND(MONTH(TODAY())='2012 HR 배정표'!J$3,ISNUMBER('2012 HR 배정표'!J1434)=TRUE),VLOOKUP('2012 HR 배정표'!J1434,Prj_list!$A$5:$B$201,2,FALSE),IF(AND(MONTH(TODAY())='2012 HR 배정표'!L$3,ISNUMBER('2012 HR 배정표'!L1434)=TRUE),VLOOKUP('2012 HR 배정표'!L1434,Prj_list!$A$5:$B$201,2,FALSE),IF(AND(MONTH(TODAY())='2012 HR 배정표'!N$3,ISNUMBER('2012 HR 배정표'!N1434)=TRUE),VLOOKUP('2012 HR 배정표'!N1434,Prj_list!$A$5:$B$201,2,FALSE),"")))))</x:f>
        <x:v/>
      </x:c>
      <x:c r="C1431" s="13" t="str">
        <x:f ca="1">IF(AND(MONTH(TODAY())='2012 HR 배정표'!P$3,ISNUMBER('2012 HR 배정표'!P1434)=TRUE),VLOOKUP('2012 HR 배정표'!P1434,Prj_list!$A$5:$B$201,2,FALSE),IF(AND(MONTH(TODAY())='2012 HR 배정표'!R$3,ISNUMBER('2012 HR 배정표'!R1434)=TRUE),VLOOKUP('2012 HR 배정표'!R1434,Prj_list!$A$5:$B$201,2,FALSE),IF(AND(MONTH(TODAY())='2012 HR 배정표'!T$3,ISNUMBER('2012 HR 배정표'!T1434)=TRUE),VLOOKUP('2012 HR 배정표'!T1434,Prj_list!$A$5:$B$201,2,FALSE),IF(AND(MONTH(TODAY())='2012 HR 배정표'!V$3,ISNUMBER('2012 HR 배정표'!V1434)=TRUE),VLOOKUP('2012 HR 배정표'!V1434,Prj_list!$A$5:$B$201,2,FALSE),IF(AND(MONTH(TODAY())='2012 HR 배정표'!X$3,ISNUMBER('2012 HR 배정표'!X1434)=TRUE),VLOOKUP('2012 HR 배정표'!X1434,Prj_list!$A$5:$B$201,2,FALSE),IF(AND(MONTH(TODAY())='2012 HR 배정표'!Z$3,ISNUMBER('2012 HR 배정표'!Z1434)=TRUE),VLOOKUP('2012 HR 배정표'!Z1434,Prj_list!$A$5:$B$201,2,FALSE),IF(AND(MONTH(TODAY())='2012 HR 배정표'!AB$3,ISNUMBER('2012 HR 배정표'!AB1434)=TRUE),VLOOKUP('2012 HR 배정표'!AB1434,Prj_list!$A$5:$B$201,2,FALSE),"")))))))</x:f>
        <x:v/>
      </x:c>
    </x:row>
    <x:row r="1432" spans="2:3">
      <x:c r="B1432" s="13" t="str">
        <x:f ca="1">IF(AND(MONTH(TODAY())='2012 HR 배정표'!F$3,ISNUMBER('2012 HR 배정표'!F1435)=TRUE),VLOOKUP('2012 HR 배정표'!F1435,Prj_list!$A$5:$B$201,2,FALSE),IF(AND(MONTH(TODAY())='2012 HR 배정표'!H$3,ISNUMBER('2012 HR 배정표'!H1435)=TRUE),VLOOKUP('2012 HR 배정표'!H1435,Prj_list!$A$5:$B$201,2,FALSE),IF(AND(MONTH(TODAY())='2012 HR 배정표'!J$3,ISNUMBER('2012 HR 배정표'!J1435)=TRUE),VLOOKUP('2012 HR 배정표'!J1435,Prj_list!$A$5:$B$201,2,FALSE),IF(AND(MONTH(TODAY())='2012 HR 배정표'!L$3,ISNUMBER('2012 HR 배정표'!L1435)=TRUE),VLOOKUP('2012 HR 배정표'!L1435,Prj_list!$A$5:$B$201,2,FALSE),IF(AND(MONTH(TODAY())='2012 HR 배정표'!N$3,ISNUMBER('2012 HR 배정표'!N1435)=TRUE),VLOOKUP('2012 HR 배정표'!N1435,Prj_list!$A$5:$B$201,2,FALSE),"")))))</x:f>
        <x:v/>
      </x:c>
      <x:c r="C1432" s="13" t="str">
        <x:f ca="1">IF(AND(MONTH(TODAY())='2012 HR 배정표'!P$3,ISNUMBER('2012 HR 배정표'!P1435)=TRUE),VLOOKUP('2012 HR 배정표'!P1435,Prj_list!$A$5:$B$201,2,FALSE),IF(AND(MONTH(TODAY())='2012 HR 배정표'!R$3,ISNUMBER('2012 HR 배정표'!R1435)=TRUE),VLOOKUP('2012 HR 배정표'!R1435,Prj_list!$A$5:$B$201,2,FALSE),IF(AND(MONTH(TODAY())='2012 HR 배정표'!T$3,ISNUMBER('2012 HR 배정표'!T1435)=TRUE),VLOOKUP('2012 HR 배정표'!T1435,Prj_list!$A$5:$B$201,2,FALSE),IF(AND(MONTH(TODAY())='2012 HR 배정표'!V$3,ISNUMBER('2012 HR 배정표'!V1435)=TRUE),VLOOKUP('2012 HR 배정표'!V1435,Prj_list!$A$5:$B$201,2,FALSE),IF(AND(MONTH(TODAY())='2012 HR 배정표'!X$3,ISNUMBER('2012 HR 배정표'!X1435)=TRUE),VLOOKUP('2012 HR 배정표'!X1435,Prj_list!$A$5:$B$201,2,FALSE),IF(AND(MONTH(TODAY())='2012 HR 배정표'!Z$3,ISNUMBER('2012 HR 배정표'!Z1435)=TRUE),VLOOKUP('2012 HR 배정표'!Z1435,Prj_list!$A$5:$B$201,2,FALSE),IF(AND(MONTH(TODAY())='2012 HR 배정표'!AB$3,ISNUMBER('2012 HR 배정표'!AB1435)=TRUE),VLOOKUP('2012 HR 배정표'!AB1435,Prj_list!$A$5:$B$201,2,FALSE),"")))))))</x:f>
        <x:v/>
      </x:c>
    </x:row>
    <x:row r="1433" spans="2:3">
      <x:c r="B1433" s="13" t="str">
        <x:f ca="1">IF(AND(MONTH(TODAY())='2012 HR 배정표'!F$3,ISNUMBER('2012 HR 배정표'!F1436)=TRUE),VLOOKUP('2012 HR 배정표'!F1436,Prj_list!$A$5:$B$201,2,FALSE),IF(AND(MONTH(TODAY())='2012 HR 배정표'!H$3,ISNUMBER('2012 HR 배정표'!H1436)=TRUE),VLOOKUP('2012 HR 배정표'!H1436,Prj_list!$A$5:$B$201,2,FALSE),IF(AND(MONTH(TODAY())='2012 HR 배정표'!J$3,ISNUMBER('2012 HR 배정표'!J1436)=TRUE),VLOOKUP('2012 HR 배정표'!J1436,Prj_list!$A$5:$B$201,2,FALSE),IF(AND(MONTH(TODAY())='2012 HR 배정표'!L$3,ISNUMBER('2012 HR 배정표'!L1436)=TRUE),VLOOKUP('2012 HR 배정표'!L1436,Prj_list!$A$5:$B$201,2,FALSE),IF(AND(MONTH(TODAY())='2012 HR 배정표'!N$3,ISNUMBER('2012 HR 배정표'!N1436)=TRUE),VLOOKUP('2012 HR 배정표'!N1436,Prj_list!$A$5:$B$201,2,FALSE),"")))))</x:f>
        <x:v/>
      </x:c>
      <x:c r="C1433" s="13" t="str">
        <x:f ca="1">IF(AND(MONTH(TODAY())='2012 HR 배정표'!P$3,ISNUMBER('2012 HR 배정표'!P1436)=TRUE),VLOOKUP('2012 HR 배정표'!P1436,Prj_list!$A$5:$B$201,2,FALSE),IF(AND(MONTH(TODAY())='2012 HR 배정표'!R$3,ISNUMBER('2012 HR 배정표'!R1436)=TRUE),VLOOKUP('2012 HR 배정표'!R1436,Prj_list!$A$5:$B$201,2,FALSE),IF(AND(MONTH(TODAY())='2012 HR 배정표'!T$3,ISNUMBER('2012 HR 배정표'!T1436)=TRUE),VLOOKUP('2012 HR 배정표'!T1436,Prj_list!$A$5:$B$201,2,FALSE),IF(AND(MONTH(TODAY())='2012 HR 배정표'!V$3,ISNUMBER('2012 HR 배정표'!V1436)=TRUE),VLOOKUP('2012 HR 배정표'!V1436,Prj_list!$A$5:$B$201,2,FALSE),IF(AND(MONTH(TODAY())='2012 HR 배정표'!X$3,ISNUMBER('2012 HR 배정표'!X1436)=TRUE),VLOOKUP('2012 HR 배정표'!X1436,Prj_list!$A$5:$B$201,2,FALSE),IF(AND(MONTH(TODAY())='2012 HR 배정표'!Z$3,ISNUMBER('2012 HR 배정표'!Z1436)=TRUE),VLOOKUP('2012 HR 배정표'!Z1436,Prj_list!$A$5:$B$201,2,FALSE),IF(AND(MONTH(TODAY())='2012 HR 배정표'!AB$3,ISNUMBER('2012 HR 배정표'!AB1436)=TRUE),VLOOKUP('2012 HR 배정표'!AB1436,Prj_list!$A$5:$B$201,2,FALSE),"")))))))</x:f>
        <x:v/>
      </x:c>
    </x:row>
    <x:row r="1434" spans="2:3">
      <x:c r="B1434" s="13" t="str">
        <x:f ca="1">IF(AND(MONTH(TODAY())='2012 HR 배정표'!F$3,ISNUMBER('2012 HR 배정표'!F1437)=TRUE),VLOOKUP('2012 HR 배정표'!F1437,Prj_list!$A$5:$B$201,2,FALSE),IF(AND(MONTH(TODAY())='2012 HR 배정표'!H$3,ISNUMBER('2012 HR 배정표'!H1437)=TRUE),VLOOKUP('2012 HR 배정표'!H1437,Prj_list!$A$5:$B$201,2,FALSE),IF(AND(MONTH(TODAY())='2012 HR 배정표'!J$3,ISNUMBER('2012 HR 배정표'!J1437)=TRUE),VLOOKUP('2012 HR 배정표'!J1437,Prj_list!$A$5:$B$201,2,FALSE),IF(AND(MONTH(TODAY())='2012 HR 배정표'!L$3,ISNUMBER('2012 HR 배정표'!L1437)=TRUE),VLOOKUP('2012 HR 배정표'!L1437,Prj_list!$A$5:$B$201,2,FALSE),IF(AND(MONTH(TODAY())='2012 HR 배정표'!N$3,ISNUMBER('2012 HR 배정표'!N1437)=TRUE),VLOOKUP('2012 HR 배정표'!N1437,Prj_list!$A$5:$B$201,2,FALSE),"")))))</x:f>
        <x:v/>
      </x:c>
      <x:c r="C1434" s="13" t="str">
        <x:f ca="1">IF(AND(MONTH(TODAY())='2012 HR 배정표'!P$3,ISNUMBER('2012 HR 배정표'!P1437)=TRUE),VLOOKUP('2012 HR 배정표'!P1437,Prj_list!$A$5:$B$201,2,FALSE),IF(AND(MONTH(TODAY())='2012 HR 배정표'!R$3,ISNUMBER('2012 HR 배정표'!R1437)=TRUE),VLOOKUP('2012 HR 배정표'!R1437,Prj_list!$A$5:$B$201,2,FALSE),IF(AND(MONTH(TODAY())='2012 HR 배정표'!T$3,ISNUMBER('2012 HR 배정표'!T1437)=TRUE),VLOOKUP('2012 HR 배정표'!T1437,Prj_list!$A$5:$B$201,2,FALSE),IF(AND(MONTH(TODAY())='2012 HR 배정표'!V$3,ISNUMBER('2012 HR 배정표'!V1437)=TRUE),VLOOKUP('2012 HR 배정표'!V1437,Prj_list!$A$5:$B$201,2,FALSE),IF(AND(MONTH(TODAY())='2012 HR 배정표'!X$3,ISNUMBER('2012 HR 배정표'!X1437)=TRUE),VLOOKUP('2012 HR 배정표'!X1437,Prj_list!$A$5:$B$201,2,FALSE),IF(AND(MONTH(TODAY())='2012 HR 배정표'!Z$3,ISNUMBER('2012 HR 배정표'!Z1437)=TRUE),VLOOKUP('2012 HR 배정표'!Z1437,Prj_list!$A$5:$B$201,2,FALSE),IF(AND(MONTH(TODAY())='2012 HR 배정표'!AB$3,ISNUMBER('2012 HR 배정표'!AB1437)=TRUE),VLOOKUP('2012 HR 배정표'!AB1437,Prj_list!$A$5:$B$201,2,FALSE),"")))))))</x:f>
        <x:v/>
      </x:c>
    </x:row>
    <x:row r="1435" spans="2:3">
      <x:c r="B1435" s="13" t="str">
        <x:f ca="1">IF(AND(MONTH(TODAY())='2012 HR 배정표'!F$3,ISNUMBER('2012 HR 배정표'!F1438)=TRUE),VLOOKUP('2012 HR 배정표'!F1438,Prj_list!$A$5:$B$201,2,FALSE),IF(AND(MONTH(TODAY())='2012 HR 배정표'!H$3,ISNUMBER('2012 HR 배정표'!H1438)=TRUE),VLOOKUP('2012 HR 배정표'!H1438,Prj_list!$A$5:$B$201,2,FALSE),IF(AND(MONTH(TODAY())='2012 HR 배정표'!J$3,ISNUMBER('2012 HR 배정표'!J1438)=TRUE),VLOOKUP('2012 HR 배정표'!J1438,Prj_list!$A$5:$B$201,2,FALSE),IF(AND(MONTH(TODAY())='2012 HR 배정표'!L$3,ISNUMBER('2012 HR 배정표'!L1438)=TRUE),VLOOKUP('2012 HR 배정표'!L1438,Prj_list!$A$5:$B$201,2,FALSE),IF(AND(MONTH(TODAY())='2012 HR 배정표'!N$3,ISNUMBER('2012 HR 배정표'!N1438)=TRUE),VLOOKUP('2012 HR 배정표'!N1438,Prj_list!$A$5:$B$201,2,FALSE),"")))))</x:f>
        <x:v/>
      </x:c>
      <x:c r="C1435" s="13" t="str">
        <x:f ca="1">IF(AND(MONTH(TODAY())='2012 HR 배정표'!P$3,ISNUMBER('2012 HR 배정표'!P1438)=TRUE),VLOOKUP('2012 HR 배정표'!P1438,Prj_list!$A$5:$B$201,2,FALSE),IF(AND(MONTH(TODAY())='2012 HR 배정표'!R$3,ISNUMBER('2012 HR 배정표'!R1438)=TRUE),VLOOKUP('2012 HR 배정표'!R1438,Prj_list!$A$5:$B$201,2,FALSE),IF(AND(MONTH(TODAY())='2012 HR 배정표'!T$3,ISNUMBER('2012 HR 배정표'!T1438)=TRUE),VLOOKUP('2012 HR 배정표'!T1438,Prj_list!$A$5:$B$201,2,FALSE),IF(AND(MONTH(TODAY())='2012 HR 배정표'!V$3,ISNUMBER('2012 HR 배정표'!V1438)=TRUE),VLOOKUP('2012 HR 배정표'!V1438,Prj_list!$A$5:$B$201,2,FALSE),IF(AND(MONTH(TODAY())='2012 HR 배정표'!X$3,ISNUMBER('2012 HR 배정표'!X1438)=TRUE),VLOOKUP('2012 HR 배정표'!X1438,Prj_list!$A$5:$B$201,2,FALSE),IF(AND(MONTH(TODAY())='2012 HR 배정표'!Z$3,ISNUMBER('2012 HR 배정표'!Z1438)=TRUE),VLOOKUP('2012 HR 배정표'!Z1438,Prj_list!$A$5:$B$201,2,FALSE),IF(AND(MONTH(TODAY())='2012 HR 배정표'!AB$3,ISNUMBER('2012 HR 배정표'!AB1438)=TRUE),VLOOKUP('2012 HR 배정표'!AB1438,Prj_list!$A$5:$B$201,2,FALSE),"")))))))</x:f>
        <x:v/>
      </x:c>
    </x:row>
    <x:row r="1436" spans="2:3">
      <x:c r="B1436" s="13" t="str">
        <x:f ca="1">IF(AND(MONTH(TODAY())='2012 HR 배정표'!F$3,ISNUMBER('2012 HR 배정표'!F1439)=TRUE),VLOOKUP('2012 HR 배정표'!F1439,Prj_list!$A$5:$B$201,2,FALSE),IF(AND(MONTH(TODAY())='2012 HR 배정표'!H$3,ISNUMBER('2012 HR 배정표'!H1439)=TRUE),VLOOKUP('2012 HR 배정표'!H1439,Prj_list!$A$5:$B$201,2,FALSE),IF(AND(MONTH(TODAY())='2012 HR 배정표'!J$3,ISNUMBER('2012 HR 배정표'!J1439)=TRUE),VLOOKUP('2012 HR 배정표'!J1439,Prj_list!$A$5:$B$201,2,FALSE),IF(AND(MONTH(TODAY())='2012 HR 배정표'!L$3,ISNUMBER('2012 HR 배정표'!L1439)=TRUE),VLOOKUP('2012 HR 배정표'!L1439,Prj_list!$A$5:$B$201,2,FALSE),IF(AND(MONTH(TODAY())='2012 HR 배정표'!N$3,ISNUMBER('2012 HR 배정표'!N1439)=TRUE),VLOOKUP('2012 HR 배정표'!N1439,Prj_list!$A$5:$B$201,2,FALSE),"")))))</x:f>
        <x:v/>
      </x:c>
      <x:c r="C1436" s="13" t="str">
        <x:f ca="1">IF(AND(MONTH(TODAY())='2012 HR 배정표'!P$3,ISNUMBER('2012 HR 배정표'!P1439)=TRUE),VLOOKUP('2012 HR 배정표'!P1439,Prj_list!$A$5:$B$201,2,FALSE),IF(AND(MONTH(TODAY())='2012 HR 배정표'!R$3,ISNUMBER('2012 HR 배정표'!R1439)=TRUE),VLOOKUP('2012 HR 배정표'!R1439,Prj_list!$A$5:$B$201,2,FALSE),IF(AND(MONTH(TODAY())='2012 HR 배정표'!T$3,ISNUMBER('2012 HR 배정표'!T1439)=TRUE),VLOOKUP('2012 HR 배정표'!T1439,Prj_list!$A$5:$B$201,2,FALSE),IF(AND(MONTH(TODAY())='2012 HR 배정표'!V$3,ISNUMBER('2012 HR 배정표'!V1439)=TRUE),VLOOKUP('2012 HR 배정표'!V1439,Prj_list!$A$5:$B$201,2,FALSE),IF(AND(MONTH(TODAY())='2012 HR 배정표'!X$3,ISNUMBER('2012 HR 배정표'!X1439)=TRUE),VLOOKUP('2012 HR 배정표'!X1439,Prj_list!$A$5:$B$201,2,FALSE),IF(AND(MONTH(TODAY())='2012 HR 배정표'!Z$3,ISNUMBER('2012 HR 배정표'!Z1439)=TRUE),VLOOKUP('2012 HR 배정표'!Z1439,Prj_list!$A$5:$B$201,2,FALSE),IF(AND(MONTH(TODAY())='2012 HR 배정표'!AB$3,ISNUMBER('2012 HR 배정표'!AB1439)=TRUE),VLOOKUP('2012 HR 배정표'!AB1439,Prj_list!$A$5:$B$201,2,FALSE),"")))))))</x:f>
        <x:v/>
      </x:c>
    </x:row>
    <x:row r="1437" spans="2:3">
      <x:c r="B1437" s="13" t="str">
        <x:f ca="1">IF(AND(MONTH(TODAY())='2012 HR 배정표'!F$3,ISNUMBER('2012 HR 배정표'!F1440)=TRUE),VLOOKUP('2012 HR 배정표'!F1440,Prj_list!$A$5:$B$201,2,FALSE),IF(AND(MONTH(TODAY())='2012 HR 배정표'!H$3,ISNUMBER('2012 HR 배정표'!H1440)=TRUE),VLOOKUP('2012 HR 배정표'!H1440,Prj_list!$A$5:$B$201,2,FALSE),IF(AND(MONTH(TODAY())='2012 HR 배정표'!J$3,ISNUMBER('2012 HR 배정표'!J1440)=TRUE),VLOOKUP('2012 HR 배정표'!J1440,Prj_list!$A$5:$B$201,2,FALSE),IF(AND(MONTH(TODAY())='2012 HR 배정표'!L$3,ISNUMBER('2012 HR 배정표'!L1440)=TRUE),VLOOKUP('2012 HR 배정표'!L1440,Prj_list!$A$5:$B$201,2,FALSE),IF(AND(MONTH(TODAY())='2012 HR 배정표'!N$3,ISNUMBER('2012 HR 배정표'!N1440)=TRUE),VLOOKUP('2012 HR 배정표'!N1440,Prj_list!$A$5:$B$201,2,FALSE),"")))))</x:f>
        <x:v/>
      </x:c>
      <x:c r="C1437" s="13" t="str">
        <x:f ca="1">IF(AND(MONTH(TODAY())='2012 HR 배정표'!P$3,ISNUMBER('2012 HR 배정표'!P1440)=TRUE),VLOOKUP('2012 HR 배정표'!P1440,Prj_list!$A$5:$B$201,2,FALSE),IF(AND(MONTH(TODAY())='2012 HR 배정표'!R$3,ISNUMBER('2012 HR 배정표'!R1440)=TRUE),VLOOKUP('2012 HR 배정표'!R1440,Prj_list!$A$5:$B$201,2,FALSE),IF(AND(MONTH(TODAY())='2012 HR 배정표'!T$3,ISNUMBER('2012 HR 배정표'!T1440)=TRUE),VLOOKUP('2012 HR 배정표'!T1440,Prj_list!$A$5:$B$201,2,FALSE),IF(AND(MONTH(TODAY())='2012 HR 배정표'!V$3,ISNUMBER('2012 HR 배정표'!V1440)=TRUE),VLOOKUP('2012 HR 배정표'!V1440,Prj_list!$A$5:$B$201,2,FALSE),IF(AND(MONTH(TODAY())='2012 HR 배정표'!X$3,ISNUMBER('2012 HR 배정표'!X1440)=TRUE),VLOOKUP('2012 HR 배정표'!X1440,Prj_list!$A$5:$B$201,2,FALSE),IF(AND(MONTH(TODAY())='2012 HR 배정표'!Z$3,ISNUMBER('2012 HR 배정표'!Z1440)=TRUE),VLOOKUP('2012 HR 배정표'!Z1440,Prj_list!$A$5:$B$201,2,FALSE),IF(AND(MONTH(TODAY())='2012 HR 배정표'!AB$3,ISNUMBER('2012 HR 배정표'!AB1440)=TRUE),VLOOKUP('2012 HR 배정표'!AB1440,Prj_list!$A$5:$B$201,2,FALSE),"")))))))</x:f>
        <x:v/>
      </x:c>
    </x:row>
    <x:row r="1438" spans="2:3">
      <x:c r="B1438" s="13" t="str">
        <x:f ca="1">IF(AND(MONTH(TODAY())='2012 HR 배정표'!F$3,ISNUMBER('2012 HR 배정표'!F1441)=TRUE),VLOOKUP('2012 HR 배정표'!F1441,Prj_list!$A$5:$B$201,2,FALSE),IF(AND(MONTH(TODAY())='2012 HR 배정표'!H$3,ISNUMBER('2012 HR 배정표'!H1441)=TRUE),VLOOKUP('2012 HR 배정표'!H1441,Prj_list!$A$5:$B$201,2,FALSE),IF(AND(MONTH(TODAY())='2012 HR 배정표'!J$3,ISNUMBER('2012 HR 배정표'!J1441)=TRUE),VLOOKUP('2012 HR 배정표'!J1441,Prj_list!$A$5:$B$201,2,FALSE),IF(AND(MONTH(TODAY())='2012 HR 배정표'!L$3,ISNUMBER('2012 HR 배정표'!L1441)=TRUE),VLOOKUP('2012 HR 배정표'!L1441,Prj_list!$A$5:$B$201,2,FALSE),IF(AND(MONTH(TODAY())='2012 HR 배정표'!N$3,ISNUMBER('2012 HR 배정표'!N1441)=TRUE),VLOOKUP('2012 HR 배정표'!N1441,Prj_list!$A$5:$B$201,2,FALSE),"")))))</x:f>
        <x:v/>
      </x:c>
      <x:c r="C1438" s="13" t="str">
        <x:f ca="1">IF(AND(MONTH(TODAY())='2012 HR 배정표'!P$3,ISNUMBER('2012 HR 배정표'!P1441)=TRUE),VLOOKUP('2012 HR 배정표'!P1441,Prj_list!$A$5:$B$201,2,FALSE),IF(AND(MONTH(TODAY())='2012 HR 배정표'!R$3,ISNUMBER('2012 HR 배정표'!R1441)=TRUE),VLOOKUP('2012 HR 배정표'!R1441,Prj_list!$A$5:$B$201,2,FALSE),IF(AND(MONTH(TODAY())='2012 HR 배정표'!T$3,ISNUMBER('2012 HR 배정표'!T1441)=TRUE),VLOOKUP('2012 HR 배정표'!T1441,Prj_list!$A$5:$B$201,2,FALSE),IF(AND(MONTH(TODAY())='2012 HR 배정표'!V$3,ISNUMBER('2012 HR 배정표'!V1441)=TRUE),VLOOKUP('2012 HR 배정표'!V1441,Prj_list!$A$5:$B$201,2,FALSE),IF(AND(MONTH(TODAY())='2012 HR 배정표'!X$3,ISNUMBER('2012 HR 배정표'!X1441)=TRUE),VLOOKUP('2012 HR 배정표'!X1441,Prj_list!$A$5:$B$201,2,FALSE),IF(AND(MONTH(TODAY())='2012 HR 배정표'!Z$3,ISNUMBER('2012 HR 배정표'!Z1441)=TRUE),VLOOKUP('2012 HR 배정표'!Z1441,Prj_list!$A$5:$B$201,2,FALSE),IF(AND(MONTH(TODAY())='2012 HR 배정표'!AB$3,ISNUMBER('2012 HR 배정표'!AB1441)=TRUE),VLOOKUP('2012 HR 배정표'!AB1441,Prj_list!$A$5:$B$201,2,FALSE),"")))))))</x:f>
        <x:v/>
      </x:c>
    </x:row>
    <x:row r="1439" spans="2:3">
      <x:c r="B1439" s="13" t="str">
        <x:f ca="1">IF(AND(MONTH(TODAY())='2012 HR 배정표'!F$3,ISNUMBER('2012 HR 배정표'!F1442)=TRUE),VLOOKUP('2012 HR 배정표'!F1442,Prj_list!$A$5:$B$201,2,FALSE),IF(AND(MONTH(TODAY())='2012 HR 배정표'!H$3,ISNUMBER('2012 HR 배정표'!H1442)=TRUE),VLOOKUP('2012 HR 배정표'!H1442,Prj_list!$A$5:$B$201,2,FALSE),IF(AND(MONTH(TODAY())='2012 HR 배정표'!J$3,ISNUMBER('2012 HR 배정표'!J1442)=TRUE),VLOOKUP('2012 HR 배정표'!J1442,Prj_list!$A$5:$B$201,2,FALSE),IF(AND(MONTH(TODAY())='2012 HR 배정표'!L$3,ISNUMBER('2012 HR 배정표'!L1442)=TRUE),VLOOKUP('2012 HR 배정표'!L1442,Prj_list!$A$5:$B$201,2,FALSE),IF(AND(MONTH(TODAY())='2012 HR 배정표'!N$3,ISNUMBER('2012 HR 배정표'!N1442)=TRUE),VLOOKUP('2012 HR 배정표'!N1442,Prj_list!$A$5:$B$201,2,FALSE),"")))))</x:f>
        <x:v/>
      </x:c>
      <x:c r="C1439" s="13" t="str">
        <x:f ca="1">IF(AND(MONTH(TODAY())='2012 HR 배정표'!P$3,ISNUMBER('2012 HR 배정표'!P1442)=TRUE),VLOOKUP('2012 HR 배정표'!P1442,Prj_list!$A$5:$B$201,2,FALSE),IF(AND(MONTH(TODAY())='2012 HR 배정표'!R$3,ISNUMBER('2012 HR 배정표'!R1442)=TRUE),VLOOKUP('2012 HR 배정표'!R1442,Prj_list!$A$5:$B$201,2,FALSE),IF(AND(MONTH(TODAY())='2012 HR 배정표'!T$3,ISNUMBER('2012 HR 배정표'!T1442)=TRUE),VLOOKUP('2012 HR 배정표'!T1442,Prj_list!$A$5:$B$201,2,FALSE),IF(AND(MONTH(TODAY())='2012 HR 배정표'!V$3,ISNUMBER('2012 HR 배정표'!V1442)=TRUE),VLOOKUP('2012 HR 배정표'!V1442,Prj_list!$A$5:$B$201,2,FALSE),IF(AND(MONTH(TODAY())='2012 HR 배정표'!X$3,ISNUMBER('2012 HR 배정표'!X1442)=TRUE),VLOOKUP('2012 HR 배정표'!X1442,Prj_list!$A$5:$B$201,2,FALSE),IF(AND(MONTH(TODAY())='2012 HR 배정표'!Z$3,ISNUMBER('2012 HR 배정표'!Z1442)=TRUE),VLOOKUP('2012 HR 배정표'!Z1442,Prj_list!$A$5:$B$201,2,FALSE),IF(AND(MONTH(TODAY())='2012 HR 배정표'!AB$3,ISNUMBER('2012 HR 배정표'!AB1442)=TRUE),VLOOKUP('2012 HR 배정표'!AB1442,Prj_list!$A$5:$B$201,2,FALSE),"")))))))</x:f>
        <x:v/>
      </x:c>
    </x:row>
    <x:row r="1440" spans="2:3">
      <x:c r="B1440" s="13" t="str">
        <x:f ca="1">IF(AND(MONTH(TODAY())='2012 HR 배정표'!F$3,ISNUMBER('2012 HR 배정표'!F1443)=TRUE),VLOOKUP('2012 HR 배정표'!F1443,Prj_list!$A$5:$B$201,2,FALSE),IF(AND(MONTH(TODAY())='2012 HR 배정표'!H$3,ISNUMBER('2012 HR 배정표'!H1443)=TRUE),VLOOKUP('2012 HR 배정표'!H1443,Prj_list!$A$5:$B$201,2,FALSE),IF(AND(MONTH(TODAY())='2012 HR 배정표'!J$3,ISNUMBER('2012 HR 배정표'!J1443)=TRUE),VLOOKUP('2012 HR 배정표'!J1443,Prj_list!$A$5:$B$201,2,FALSE),IF(AND(MONTH(TODAY())='2012 HR 배정표'!L$3,ISNUMBER('2012 HR 배정표'!L1443)=TRUE),VLOOKUP('2012 HR 배정표'!L1443,Prj_list!$A$5:$B$201,2,FALSE),IF(AND(MONTH(TODAY())='2012 HR 배정표'!N$3,ISNUMBER('2012 HR 배정표'!N1443)=TRUE),VLOOKUP('2012 HR 배정표'!N1443,Prj_list!$A$5:$B$201,2,FALSE),"")))))</x:f>
        <x:v/>
      </x:c>
      <x:c r="C1440" s="13" t="str">
        <x:f ca="1">IF(AND(MONTH(TODAY())='2012 HR 배정표'!P$3,ISNUMBER('2012 HR 배정표'!P1443)=TRUE),VLOOKUP('2012 HR 배정표'!P1443,Prj_list!$A$5:$B$201,2,FALSE),IF(AND(MONTH(TODAY())='2012 HR 배정표'!R$3,ISNUMBER('2012 HR 배정표'!R1443)=TRUE),VLOOKUP('2012 HR 배정표'!R1443,Prj_list!$A$5:$B$201,2,FALSE),IF(AND(MONTH(TODAY())='2012 HR 배정표'!T$3,ISNUMBER('2012 HR 배정표'!T1443)=TRUE),VLOOKUP('2012 HR 배정표'!T1443,Prj_list!$A$5:$B$201,2,FALSE),IF(AND(MONTH(TODAY())='2012 HR 배정표'!V$3,ISNUMBER('2012 HR 배정표'!V1443)=TRUE),VLOOKUP('2012 HR 배정표'!V1443,Prj_list!$A$5:$B$201,2,FALSE),IF(AND(MONTH(TODAY())='2012 HR 배정표'!X$3,ISNUMBER('2012 HR 배정표'!X1443)=TRUE),VLOOKUP('2012 HR 배정표'!X1443,Prj_list!$A$5:$B$201,2,FALSE),IF(AND(MONTH(TODAY())='2012 HR 배정표'!Z$3,ISNUMBER('2012 HR 배정표'!Z1443)=TRUE),VLOOKUP('2012 HR 배정표'!Z1443,Prj_list!$A$5:$B$201,2,FALSE),IF(AND(MONTH(TODAY())='2012 HR 배정표'!AB$3,ISNUMBER('2012 HR 배정표'!AB1443)=TRUE),VLOOKUP('2012 HR 배정표'!AB1443,Prj_list!$A$5:$B$201,2,FALSE),"")))))))</x:f>
        <x:v/>
      </x:c>
    </x:row>
    <x:row r="1441" spans="2:3">
      <x:c r="B1441" s="13" t="str">
        <x:f ca="1">IF(AND(MONTH(TODAY())='2012 HR 배정표'!F$3,ISNUMBER('2012 HR 배정표'!F1444)=TRUE),VLOOKUP('2012 HR 배정표'!F1444,Prj_list!$A$5:$B$201,2,FALSE),IF(AND(MONTH(TODAY())='2012 HR 배정표'!H$3,ISNUMBER('2012 HR 배정표'!H1444)=TRUE),VLOOKUP('2012 HR 배정표'!H1444,Prj_list!$A$5:$B$201,2,FALSE),IF(AND(MONTH(TODAY())='2012 HR 배정표'!J$3,ISNUMBER('2012 HR 배정표'!J1444)=TRUE),VLOOKUP('2012 HR 배정표'!J1444,Prj_list!$A$5:$B$201,2,FALSE),IF(AND(MONTH(TODAY())='2012 HR 배정표'!L$3,ISNUMBER('2012 HR 배정표'!L1444)=TRUE),VLOOKUP('2012 HR 배정표'!L1444,Prj_list!$A$5:$B$201,2,FALSE),IF(AND(MONTH(TODAY())='2012 HR 배정표'!N$3,ISNUMBER('2012 HR 배정표'!N1444)=TRUE),VLOOKUP('2012 HR 배정표'!N1444,Prj_list!$A$5:$B$201,2,FALSE),"")))))</x:f>
        <x:v/>
      </x:c>
      <x:c r="C1441" s="13" t="str">
        <x:f ca="1">IF(AND(MONTH(TODAY())='2012 HR 배정표'!P$3,ISNUMBER('2012 HR 배정표'!P1444)=TRUE),VLOOKUP('2012 HR 배정표'!P1444,Prj_list!$A$5:$B$201,2,FALSE),IF(AND(MONTH(TODAY())='2012 HR 배정표'!R$3,ISNUMBER('2012 HR 배정표'!R1444)=TRUE),VLOOKUP('2012 HR 배정표'!R1444,Prj_list!$A$5:$B$201,2,FALSE),IF(AND(MONTH(TODAY())='2012 HR 배정표'!T$3,ISNUMBER('2012 HR 배정표'!T1444)=TRUE),VLOOKUP('2012 HR 배정표'!T1444,Prj_list!$A$5:$B$201,2,FALSE),IF(AND(MONTH(TODAY())='2012 HR 배정표'!V$3,ISNUMBER('2012 HR 배정표'!V1444)=TRUE),VLOOKUP('2012 HR 배정표'!V1444,Prj_list!$A$5:$B$201,2,FALSE),IF(AND(MONTH(TODAY())='2012 HR 배정표'!X$3,ISNUMBER('2012 HR 배정표'!X1444)=TRUE),VLOOKUP('2012 HR 배정표'!X1444,Prj_list!$A$5:$B$201,2,FALSE),IF(AND(MONTH(TODAY())='2012 HR 배정표'!Z$3,ISNUMBER('2012 HR 배정표'!Z1444)=TRUE),VLOOKUP('2012 HR 배정표'!Z1444,Prj_list!$A$5:$B$201,2,FALSE),IF(AND(MONTH(TODAY())='2012 HR 배정표'!AB$3,ISNUMBER('2012 HR 배정표'!AB1444)=TRUE),VLOOKUP('2012 HR 배정표'!AB1444,Prj_list!$A$5:$B$201,2,FALSE),"")))))))</x:f>
        <x:v/>
      </x:c>
    </x:row>
    <x:row r="1442" spans="2:3">
      <x:c r="B1442" s="13" t="str">
        <x:f ca="1">IF(AND(MONTH(TODAY())='2012 HR 배정표'!F$3,ISNUMBER('2012 HR 배정표'!F1445)=TRUE),VLOOKUP('2012 HR 배정표'!F1445,Prj_list!$A$5:$B$201,2,FALSE),IF(AND(MONTH(TODAY())='2012 HR 배정표'!H$3,ISNUMBER('2012 HR 배정표'!H1445)=TRUE),VLOOKUP('2012 HR 배정표'!H1445,Prj_list!$A$5:$B$201,2,FALSE),IF(AND(MONTH(TODAY())='2012 HR 배정표'!J$3,ISNUMBER('2012 HR 배정표'!J1445)=TRUE),VLOOKUP('2012 HR 배정표'!J1445,Prj_list!$A$5:$B$201,2,FALSE),IF(AND(MONTH(TODAY())='2012 HR 배정표'!L$3,ISNUMBER('2012 HR 배정표'!L1445)=TRUE),VLOOKUP('2012 HR 배정표'!L1445,Prj_list!$A$5:$B$201,2,FALSE),IF(AND(MONTH(TODAY())='2012 HR 배정표'!N$3,ISNUMBER('2012 HR 배정표'!N1445)=TRUE),VLOOKUP('2012 HR 배정표'!N1445,Prj_list!$A$5:$B$201,2,FALSE),"")))))</x:f>
        <x:v/>
      </x:c>
      <x:c r="C1442" s="13" t="str">
        <x:f ca="1">IF(AND(MONTH(TODAY())='2012 HR 배정표'!P$3,ISNUMBER('2012 HR 배정표'!P1445)=TRUE),VLOOKUP('2012 HR 배정표'!P1445,Prj_list!$A$5:$B$201,2,FALSE),IF(AND(MONTH(TODAY())='2012 HR 배정표'!R$3,ISNUMBER('2012 HR 배정표'!R1445)=TRUE),VLOOKUP('2012 HR 배정표'!R1445,Prj_list!$A$5:$B$201,2,FALSE),IF(AND(MONTH(TODAY())='2012 HR 배정표'!T$3,ISNUMBER('2012 HR 배정표'!T1445)=TRUE),VLOOKUP('2012 HR 배정표'!T1445,Prj_list!$A$5:$B$201,2,FALSE),IF(AND(MONTH(TODAY())='2012 HR 배정표'!V$3,ISNUMBER('2012 HR 배정표'!V1445)=TRUE),VLOOKUP('2012 HR 배정표'!V1445,Prj_list!$A$5:$B$201,2,FALSE),IF(AND(MONTH(TODAY())='2012 HR 배정표'!X$3,ISNUMBER('2012 HR 배정표'!X1445)=TRUE),VLOOKUP('2012 HR 배정표'!X1445,Prj_list!$A$5:$B$201,2,FALSE),IF(AND(MONTH(TODAY())='2012 HR 배정표'!Z$3,ISNUMBER('2012 HR 배정표'!Z1445)=TRUE),VLOOKUP('2012 HR 배정표'!Z1445,Prj_list!$A$5:$B$201,2,FALSE),IF(AND(MONTH(TODAY())='2012 HR 배정표'!AB$3,ISNUMBER('2012 HR 배정표'!AB1445)=TRUE),VLOOKUP('2012 HR 배정표'!AB1445,Prj_list!$A$5:$B$201,2,FALSE),"")))))))</x:f>
        <x:v/>
      </x:c>
    </x:row>
    <x:row r="1443" spans="2:3">
      <x:c r="B1443" s="13" t="str">
        <x:f ca="1">IF(AND(MONTH(TODAY())='2012 HR 배정표'!F$3,ISNUMBER('2012 HR 배정표'!F1446)=TRUE),VLOOKUP('2012 HR 배정표'!F1446,Prj_list!$A$5:$B$201,2,FALSE),IF(AND(MONTH(TODAY())='2012 HR 배정표'!H$3,ISNUMBER('2012 HR 배정표'!H1446)=TRUE),VLOOKUP('2012 HR 배정표'!H1446,Prj_list!$A$5:$B$201,2,FALSE),IF(AND(MONTH(TODAY())='2012 HR 배정표'!J$3,ISNUMBER('2012 HR 배정표'!J1446)=TRUE),VLOOKUP('2012 HR 배정표'!J1446,Prj_list!$A$5:$B$201,2,FALSE),IF(AND(MONTH(TODAY())='2012 HR 배정표'!L$3,ISNUMBER('2012 HR 배정표'!L1446)=TRUE),VLOOKUP('2012 HR 배정표'!L1446,Prj_list!$A$5:$B$201,2,FALSE),IF(AND(MONTH(TODAY())='2012 HR 배정표'!N$3,ISNUMBER('2012 HR 배정표'!N1446)=TRUE),VLOOKUP('2012 HR 배정표'!N1446,Prj_list!$A$5:$B$201,2,FALSE),"")))))</x:f>
        <x:v/>
      </x:c>
      <x:c r="C1443" s="13" t="str">
        <x:f ca="1">IF(AND(MONTH(TODAY())='2012 HR 배정표'!P$3,ISNUMBER('2012 HR 배정표'!P1446)=TRUE),VLOOKUP('2012 HR 배정표'!P1446,Prj_list!$A$5:$B$201,2,FALSE),IF(AND(MONTH(TODAY())='2012 HR 배정표'!R$3,ISNUMBER('2012 HR 배정표'!R1446)=TRUE),VLOOKUP('2012 HR 배정표'!R1446,Prj_list!$A$5:$B$201,2,FALSE),IF(AND(MONTH(TODAY())='2012 HR 배정표'!T$3,ISNUMBER('2012 HR 배정표'!T1446)=TRUE),VLOOKUP('2012 HR 배정표'!T1446,Prj_list!$A$5:$B$201,2,FALSE),IF(AND(MONTH(TODAY())='2012 HR 배정표'!V$3,ISNUMBER('2012 HR 배정표'!V1446)=TRUE),VLOOKUP('2012 HR 배정표'!V1446,Prj_list!$A$5:$B$201,2,FALSE),IF(AND(MONTH(TODAY())='2012 HR 배정표'!X$3,ISNUMBER('2012 HR 배정표'!X1446)=TRUE),VLOOKUP('2012 HR 배정표'!X1446,Prj_list!$A$5:$B$201,2,FALSE),IF(AND(MONTH(TODAY())='2012 HR 배정표'!Z$3,ISNUMBER('2012 HR 배정표'!Z1446)=TRUE),VLOOKUP('2012 HR 배정표'!Z1446,Prj_list!$A$5:$B$201,2,FALSE),IF(AND(MONTH(TODAY())='2012 HR 배정표'!AB$3,ISNUMBER('2012 HR 배정표'!AB1446)=TRUE),VLOOKUP('2012 HR 배정표'!AB1446,Prj_list!$A$5:$B$201,2,FALSE),"")))))))</x:f>
        <x:v/>
      </x:c>
    </x:row>
    <x:row r="1444" spans="2:3">
      <x:c r="B1444" s="13" t="str">
        <x:f ca="1">IF(AND(MONTH(TODAY())='2012 HR 배정표'!F$3,ISNUMBER('2012 HR 배정표'!F1447)=TRUE),VLOOKUP('2012 HR 배정표'!F1447,Prj_list!$A$5:$B$201,2,FALSE),IF(AND(MONTH(TODAY())='2012 HR 배정표'!H$3,ISNUMBER('2012 HR 배정표'!H1447)=TRUE),VLOOKUP('2012 HR 배정표'!H1447,Prj_list!$A$5:$B$201,2,FALSE),IF(AND(MONTH(TODAY())='2012 HR 배정표'!J$3,ISNUMBER('2012 HR 배정표'!J1447)=TRUE),VLOOKUP('2012 HR 배정표'!J1447,Prj_list!$A$5:$B$201,2,FALSE),IF(AND(MONTH(TODAY())='2012 HR 배정표'!L$3,ISNUMBER('2012 HR 배정표'!L1447)=TRUE),VLOOKUP('2012 HR 배정표'!L1447,Prj_list!$A$5:$B$201,2,FALSE),IF(AND(MONTH(TODAY())='2012 HR 배정표'!N$3,ISNUMBER('2012 HR 배정표'!N1447)=TRUE),VLOOKUP('2012 HR 배정표'!N1447,Prj_list!$A$5:$B$201,2,FALSE),"")))))</x:f>
        <x:v/>
      </x:c>
      <x:c r="C1444" s="13" t="str">
        <x:f ca="1">IF(AND(MONTH(TODAY())='2012 HR 배정표'!P$3,ISNUMBER('2012 HR 배정표'!P1447)=TRUE),VLOOKUP('2012 HR 배정표'!P1447,Prj_list!$A$5:$B$201,2,FALSE),IF(AND(MONTH(TODAY())='2012 HR 배정표'!R$3,ISNUMBER('2012 HR 배정표'!R1447)=TRUE),VLOOKUP('2012 HR 배정표'!R1447,Prj_list!$A$5:$B$201,2,FALSE),IF(AND(MONTH(TODAY())='2012 HR 배정표'!T$3,ISNUMBER('2012 HR 배정표'!T1447)=TRUE),VLOOKUP('2012 HR 배정표'!T1447,Prj_list!$A$5:$B$201,2,FALSE),IF(AND(MONTH(TODAY())='2012 HR 배정표'!V$3,ISNUMBER('2012 HR 배정표'!V1447)=TRUE),VLOOKUP('2012 HR 배정표'!V1447,Prj_list!$A$5:$B$201,2,FALSE),IF(AND(MONTH(TODAY())='2012 HR 배정표'!X$3,ISNUMBER('2012 HR 배정표'!X1447)=TRUE),VLOOKUP('2012 HR 배정표'!X1447,Prj_list!$A$5:$B$201,2,FALSE),IF(AND(MONTH(TODAY())='2012 HR 배정표'!Z$3,ISNUMBER('2012 HR 배정표'!Z1447)=TRUE),VLOOKUP('2012 HR 배정표'!Z1447,Prj_list!$A$5:$B$201,2,FALSE),IF(AND(MONTH(TODAY())='2012 HR 배정표'!AB$3,ISNUMBER('2012 HR 배정표'!AB1447)=TRUE),VLOOKUP('2012 HR 배정표'!AB1447,Prj_list!$A$5:$B$201,2,FALSE),"")))))))</x:f>
        <x:v/>
      </x:c>
    </x:row>
    <x:row r="1445" spans="2:3">
      <x:c r="B1445" s="13" t="str">
        <x:f ca="1">IF(AND(MONTH(TODAY())='2012 HR 배정표'!F$3,ISNUMBER('2012 HR 배정표'!F1448)=TRUE),VLOOKUP('2012 HR 배정표'!F1448,Prj_list!$A$5:$B$201,2,FALSE),IF(AND(MONTH(TODAY())='2012 HR 배정표'!H$3,ISNUMBER('2012 HR 배정표'!H1448)=TRUE),VLOOKUP('2012 HR 배정표'!H1448,Prj_list!$A$5:$B$201,2,FALSE),IF(AND(MONTH(TODAY())='2012 HR 배정표'!J$3,ISNUMBER('2012 HR 배정표'!J1448)=TRUE),VLOOKUP('2012 HR 배정표'!J1448,Prj_list!$A$5:$B$201,2,FALSE),IF(AND(MONTH(TODAY())='2012 HR 배정표'!L$3,ISNUMBER('2012 HR 배정표'!L1448)=TRUE),VLOOKUP('2012 HR 배정표'!L1448,Prj_list!$A$5:$B$201,2,FALSE),IF(AND(MONTH(TODAY())='2012 HR 배정표'!N$3,ISNUMBER('2012 HR 배정표'!N1448)=TRUE),VLOOKUP('2012 HR 배정표'!N1448,Prj_list!$A$5:$B$201,2,FALSE),"")))))</x:f>
        <x:v/>
      </x:c>
      <x:c r="C1445" s="13" t="str">
        <x:f ca="1">IF(AND(MONTH(TODAY())='2012 HR 배정표'!P$3,ISNUMBER('2012 HR 배정표'!P1448)=TRUE),VLOOKUP('2012 HR 배정표'!P1448,Prj_list!$A$5:$B$201,2,FALSE),IF(AND(MONTH(TODAY())='2012 HR 배정표'!R$3,ISNUMBER('2012 HR 배정표'!R1448)=TRUE),VLOOKUP('2012 HR 배정표'!R1448,Prj_list!$A$5:$B$201,2,FALSE),IF(AND(MONTH(TODAY())='2012 HR 배정표'!T$3,ISNUMBER('2012 HR 배정표'!T1448)=TRUE),VLOOKUP('2012 HR 배정표'!T1448,Prj_list!$A$5:$B$201,2,FALSE),IF(AND(MONTH(TODAY())='2012 HR 배정표'!V$3,ISNUMBER('2012 HR 배정표'!V1448)=TRUE),VLOOKUP('2012 HR 배정표'!V1448,Prj_list!$A$5:$B$201,2,FALSE),IF(AND(MONTH(TODAY())='2012 HR 배정표'!X$3,ISNUMBER('2012 HR 배정표'!X1448)=TRUE),VLOOKUP('2012 HR 배정표'!X1448,Prj_list!$A$5:$B$201,2,FALSE),IF(AND(MONTH(TODAY())='2012 HR 배정표'!Z$3,ISNUMBER('2012 HR 배정표'!Z1448)=TRUE),VLOOKUP('2012 HR 배정표'!Z1448,Prj_list!$A$5:$B$201,2,FALSE),IF(AND(MONTH(TODAY())='2012 HR 배정표'!AB$3,ISNUMBER('2012 HR 배정표'!AB1448)=TRUE),VLOOKUP('2012 HR 배정표'!AB1448,Prj_list!$A$5:$B$201,2,FALSE),"")))))))</x:f>
        <x:v/>
      </x:c>
    </x:row>
    <x:row r="1446" spans="2:3">
      <x:c r="B1446" s="13" t="str">
        <x:f ca="1">IF(AND(MONTH(TODAY())='2012 HR 배정표'!F$3,ISNUMBER('2012 HR 배정표'!F1449)=TRUE),VLOOKUP('2012 HR 배정표'!F1449,Prj_list!$A$5:$B$201,2,FALSE),IF(AND(MONTH(TODAY())='2012 HR 배정표'!H$3,ISNUMBER('2012 HR 배정표'!H1449)=TRUE),VLOOKUP('2012 HR 배정표'!H1449,Prj_list!$A$5:$B$201,2,FALSE),IF(AND(MONTH(TODAY())='2012 HR 배정표'!J$3,ISNUMBER('2012 HR 배정표'!J1449)=TRUE),VLOOKUP('2012 HR 배정표'!J1449,Prj_list!$A$5:$B$201,2,FALSE),IF(AND(MONTH(TODAY())='2012 HR 배정표'!L$3,ISNUMBER('2012 HR 배정표'!L1449)=TRUE),VLOOKUP('2012 HR 배정표'!L1449,Prj_list!$A$5:$B$201,2,FALSE),IF(AND(MONTH(TODAY())='2012 HR 배정표'!N$3,ISNUMBER('2012 HR 배정표'!N1449)=TRUE),VLOOKUP('2012 HR 배정표'!N1449,Prj_list!$A$5:$B$201,2,FALSE),"")))))</x:f>
        <x:v/>
      </x:c>
      <x:c r="C1446" s="13" t="str">
        <x:f ca="1">IF(AND(MONTH(TODAY())='2012 HR 배정표'!P$3,ISNUMBER('2012 HR 배정표'!P1449)=TRUE),VLOOKUP('2012 HR 배정표'!P1449,Prj_list!$A$5:$B$201,2,FALSE),IF(AND(MONTH(TODAY())='2012 HR 배정표'!R$3,ISNUMBER('2012 HR 배정표'!R1449)=TRUE),VLOOKUP('2012 HR 배정표'!R1449,Prj_list!$A$5:$B$201,2,FALSE),IF(AND(MONTH(TODAY())='2012 HR 배정표'!T$3,ISNUMBER('2012 HR 배정표'!T1449)=TRUE),VLOOKUP('2012 HR 배정표'!T1449,Prj_list!$A$5:$B$201,2,FALSE),IF(AND(MONTH(TODAY())='2012 HR 배정표'!V$3,ISNUMBER('2012 HR 배정표'!V1449)=TRUE),VLOOKUP('2012 HR 배정표'!V1449,Prj_list!$A$5:$B$201,2,FALSE),IF(AND(MONTH(TODAY())='2012 HR 배정표'!X$3,ISNUMBER('2012 HR 배정표'!X1449)=TRUE),VLOOKUP('2012 HR 배정표'!X1449,Prj_list!$A$5:$B$201,2,FALSE),IF(AND(MONTH(TODAY())='2012 HR 배정표'!Z$3,ISNUMBER('2012 HR 배정표'!Z1449)=TRUE),VLOOKUP('2012 HR 배정표'!Z1449,Prj_list!$A$5:$B$201,2,FALSE),IF(AND(MONTH(TODAY())='2012 HR 배정표'!AB$3,ISNUMBER('2012 HR 배정표'!AB1449)=TRUE),VLOOKUP('2012 HR 배정표'!AB1449,Prj_list!$A$5:$B$201,2,FALSE),"")))))))</x:f>
        <x:v/>
      </x:c>
    </x:row>
    <x:row r="1447" spans="2:3">
      <x:c r="B1447" s="13" t="str">
        <x:f ca="1">IF(AND(MONTH(TODAY())='2012 HR 배정표'!F$3,ISNUMBER('2012 HR 배정표'!F1450)=TRUE),VLOOKUP('2012 HR 배정표'!F1450,Prj_list!$A$5:$B$201,2,FALSE),IF(AND(MONTH(TODAY())='2012 HR 배정표'!H$3,ISNUMBER('2012 HR 배정표'!H1450)=TRUE),VLOOKUP('2012 HR 배정표'!H1450,Prj_list!$A$5:$B$201,2,FALSE),IF(AND(MONTH(TODAY())='2012 HR 배정표'!J$3,ISNUMBER('2012 HR 배정표'!J1450)=TRUE),VLOOKUP('2012 HR 배정표'!J1450,Prj_list!$A$5:$B$201,2,FALSE),IF(AND(MONTH(TODAY())='2012 HR 배정표'!L$3,ISNUMBER('2012 HR 배정표'!L1450)=TRUE),VLOOKUP('2012 HR 배정표'!L1450,Prj_list!$A$5:$B$201,2,FALSE),IF(AND(MONTH(TODAY())='2012 HR 배정표'!N$3,ISNUMBER('2012 HR 배정표'!N1450)=TRUE),VLOOKUP('2012 HR 배정표'!N1450,Prj_list!$A$5:$B$201,2,FALSE),"")))))</x:f>
        <x:v/>
      </x:c>
      <x:c r="C1447" s="13" t="str">
        <x:f ca="1">IF(AND(MONTH(TODAY())='2012 HR 배정표'!P$3,ISNUMBER('2012 HR 배정표'!P1450)=TRUE),VLOOKUP('2012 HR 배정표'!P1450,Prj_list!$A$5:$B$201,2,FALSE),IF(AND(MONTH(TODAY())='2012 HR 배정표'!R$3,ISNUMBER('2012 HR 배정표'!R1450)=TRUE),VLOOKUP('2012 HR 배정표'!R1450,Prj_list!$A$5:$B$201,2,FALSE),IF(AND(MONTH(TODAY())='2012 HR 배정표'!T$3,ISNUMBER('2012 HR 배정표'!T1450)=TRUE),VLOOKUP('2012 HR 배정표'!T1450,Prj_list!$A$5:$B$201,2,FALSE),IF(AND(MONTH(TODAY())='2012 HR 배정표'!V$3,ISNUMBER('2012 HR 배정표'!V1450)=TRUE),VLOOKUP('2012 HR 배정표'!V1450,Prj_list!$A$5:$B$201,2,FALSE),IF(AND(MONTH(TODAY())='2012 HR 배정표'!X$3,ISNUMBER('2012 HR 배정표'!X1450)=TRUE),VLOOKUP('2012 HR 배정표'!X1450,Prj_list!$A$5:$B$201,2,FALSE),IF(AND(MONTH(TODAY())='2012 HR 배정표'!Z$3,ISNUMBER('2012 HR 배정표'!Z1450)=TRUE),VLOOKUP('2012 HR 배정표'!Z1450,Prj_list!$A$5:$B$201,2,FALSE),IF(AND(MONTH(TODAY())='2012 HR 배정표'!AB$3,ISNUMBER('2012 HR 배정표'!AB1450)=TRUE),VLOOKUP('2012 HR 배정표'!AB1450,Prj_list!$A$5:$B$201,2,FALSE),"")))))))</x:f>
        <x:v/>
      </x:c>
    </x:row>
    <x:row r="1448" spans="2:3">
      <x:c r="B1448" s="13" t="str">
        <x:f ca="1">IF(AND(MONTH(TODAY())='2012 HR 배정표'!F$3,ISNUMBER('2012 HR 배정표'!F1451)=TRUE),VLOOKUP('2012 HR 배정표'!F1451,Prj_list!$A$5:$B$201,2,FALSE),IF(AND(MONTH(TODAY())='2012 HR 배정표'!H$3,ISNUMBER('2012 HR 배정표'!H1451)=TRUE),VLOOKUP('2012 HR 배정표'!H1451,Prj_list!$A$5:$B$201,2,FALSE),IF(AND(MONTH(TODAY())='2012 HR 배정표'!J$3,ISNUMBER('2012 HR 배정표'!J1451)=TRUE),VLOOKUP('2012 HR 배정표'!J1451,Prj_list!$A$5:$B$201,2,FALSE),IF(AND(MONTH(TODAY())='2012 HR 배정표'!L$3,ISNUMBER('2012 HR 배정표'!L1451)=TRUE),VLOOKUP('2012 HR 배정표'!L1451,Prj_list!$A$5:$B$201,2,FALSE),IF(AND(MONTH(TODAY())='2012 HR 배정표'!N$3,ISNUMBER('2012 HR 배정표'!N1451)=TRUE),VLOOKUP('2012 HR 배정표'!N1451,Prj_list!$A$5:$B$201,2,FALSE),"")))))</x:f>
        <x:v/>
      </x:c>
      <x:c r="C1448" s="13" t="str">
        <x:f ca="1">IF(AND(MONTH(TODAY())='2012 HR 배정표'!P$3,ISNUMBER('2012 HR 배정표'!P1451)=TRUE),VLOOKUP('2012 HR 배정표'!P1451,Prj_list!$A$5:$B$201,2,FALSE),IF(AND(MONTH(TODAY())='2012 HR 배정표'!R$3,ISNUMBER('2012 HR 배정표'!R1451)=TRUE),VLOOKUP('2012 HR 배정표'!R1451,Prj_list!$A$5:$B$201,2,FALSE),IF(AND(MONTH(TODAY())='2012 HR 배정표'!T$3,ISNUMBER('2012 HR 배정표'!T1451)=TRUE),VLOOKUP('2012 HR 배정표'!T1451,Prj_list!$A$5:$B$201,2,FALSE),IF(AND(MONTH(TODAY())='2012 HR 배정표'!V$3,ISNUMBER('2012 HR 배정표'!V1451)=TRUE),VLOOKUP('2012 HR 배정표'!V1451,Prj_list!$A$5:$B$201,2,FALSE),IF(AND(MONTH(TODAY())='2012 HR 배정표'!X$3,ISNUMBER('2012 HR 배정표'!X1451)=TRUE),VLOOKUP('2012 HR 배정표'!X1451,Prj_list!$A$5:$B$201,2,FALSE),IF(AND(MONTH(TODAY())='2012 HR 배정표'!Z$3,ISNUMBER('2012 HR 배정표'!Z1451)=TRUE),VLOOKUP('2012 HR 배정표'!Z1451,Prj_list!$A$5:$B$201,2,FALSE),IF(AND(MONTH(TODAY())='2012 HR 배정표'!AB$3,ISNUMBER('2012 HR 배정표'!AB1451)=TRUE),VLOOKUP('2012 HR 배정표'!AB1451,Prj_list!$A$5:$B$201,2,FALSE),"")))))))</x:f>
        <x:v/>
      </x:c>
    </x:row>
    <x:row r="1449" spans="2:3">
      <x:c r="B1449" s="13" t="str">
        <x:f ca="1">IF(AND(MONTH(TODAY())='2012 HR 배정표'!F$3,ISNUMBER('2012 HR 배정표'!F1452)=TRUE),VLOOKUP('2012 HR 배정표'!F1452,Prj_list!$A$5:$B$201,2,FALSE),IF(AND(MONTH(TODAY())='2012 HR 배정표'!H$3,ISNUMBER('2012 HR 배정표'!H1452)=TRUE),VLOOKUP('2012 HR 배정표'!H1452,Prj_list!$A$5:$B$201,2,FALSE),IF(AND(MONTH(TODAY())='2012 HR 배정표'!J$3,ISNUMBER('2012 HR 배정표'!J1452)=TRUE),VLOOKUP('2012 HR 배정표'!J1452,Prj_list!$A$5:$B$201,2,FALSE),IF(AND(MONTH(TODAY())='2012 HR 배정표'!L$3,ISNUMBER('2012 HR 배정표'!L1452)=TRUE),VLOOKUP('2012 HR 배정표'!L1452,Prj_list!$A$5:$B$201,2,FALSE),IF(AND(MONTH(TODAY())='2012 HR 배정표'!N$3,ISNUMBER('2012 HR 배정표'!N1452)=TRUE),VLOOKUP('2012 HR 배정표'!N1452,Prj_list!$A$5:$B$201,2,FALSE),"")))))</x:f>
        <x:v/>
      </x:c>
      <x:c r="C1449" s="13" t="str">
        <x:f ca="1">IF(AND(MONTH(TODAY())='2012 HR 배정표'!P$3,ISNUMBER('2012 HR 배정표'!P1452)=TRUE),VLOOKUP('2012 HR 배정표'!P1452,Prj_list!$A$5:$B$201,2,FALSE),IF(AND(MONTH(TODAY())='2012 HR 배정표'!R$3,ISNUMBER('2012 HR 배정표'!R1452)=TRUE),VLOOKUP('2012 HR 배정표'!R1452,Prj_list!$A$5:$B$201,2,FALSE),IF(AND(MONTH(TODAY())='2012 HR 배정표'!T$3,ISNUMBER('2012 HR 배정표'!T1452)=TRUE),VLOOKUP('2012 HR 배정표'!T1452,Prj_list!$A$5:$B$201,2,FALSE),IF(AND(MONTH(TODAY())='2012 HR 배정표'!V$3,ISNUMBER('2012 HR 배정표'!V1452)=TRUE),VLOOKUP('2012 HR 배정표'!V1452,Prj_list!$A$5:$B$201,2,FALSE),IF(AND(MONTH(TODAY())='2012 HR 배정표'!X$3,ISNUMBER('2012 HR 배정표'!X1452)=TRUE),VLOOKUP('2012 HR 배정표'!X1452,Prj_list!$A$5:$B$201,2,FALSE),IF(AND(MONTH(TODAY())='2012 HR 배정표'!Z$3,ISNUMBER('2012 HR 배정표'!Z1452)=TRUE),VLOOKUP('2012 HR 배정표'!Z1452,Prj_list!$A$5:$B$201,2,FALSE),IF(AND(MONTH(TODAY())='2012 HR 배정표'!AB$3,ISNUMBER('2012 HR 배정표'!AB1452)=TRUE),VLOOKUP('2012 HR 배정표'!AB1452,Prj_list!$A$5:$B$201,2,FALSE),"")))))))</x:f>
        <x:v/>
      </x:c>
    </x:row>
    <x:row r="1450" spans="2:3">
      <x:c r="B1450" s="13" t="str">
        <x:f ca="1">IF(AND(MONTH(TODAY())='2012 HR 배정표'!F$3,ISNUMBER('2012 HR 배정표'!F1453)=TRUE),VLOOKUP('2012 HR 배정표'!F1453,Prj_list!$A$5:$B$201,2,FALSE),IF(AND(MONTH(TODAY())='2012 HR 배정표'!H$3,ISNUMBER('2012 HR 배정표'!H1453)=TRUE),VLOOKUP('2012 HR 배정표'!H1453,Prj_list!$A$5:$B$201,2,FALSE),IF(AND(MONTH(TODAY())='2012 HR 배정표'!J$3,ISNUMBER('2012 HR 배정표'!J1453)=TRUE),VLOOKUP('2012 HR 배정표'!J1453,Prj_list!$A$5:$B$201,2,FALSE),IF(AND(MONTH(TODAY())='2012 HR 배정표'!L$3,ISNUMBER('2012 HR 배정표'!L1453)=TRUE),VLOOKUP('2012 HR 배정표'!L1453,Prj_list!$A$5:$B$201,2,FALSE),IF(AND(MONTH(TODAY())='2012 HR 배정표'!N$3,ISNUMBER('2012 HR 배정표'!N1453)=TRUE),VLOOKUP('2012 HR 배정표'!N1453,Prj_list!$A$5:$B$201,2,FALSE),"")))))</x:f>
        <x:v/>
      </x:c>
      <x:c r="C1450" s="13" t="str">
        <x:f ca="1">IF(AND(MONTH(TODAY())='2012 HR 배정표'!P$3,ISNUMBER('2012 HR 배정표'!P1453)=TRUE),VLOOKUP('2012 HR 배정표'!P1453,Prj_list!$A$5:$B$201,2,FALSE),IF(AND(MONTH(TODAY())='2012 HR 배정표'!R$3,ISNUMBER('2012 HR 배정표'!R1453)=TRUE),VLOOKUP('2012 HR 배정표'!R1453,Prj_list!$A$5:$B$201,2,FALSE),IF(AND(MONTH(TODAY())='2012 HR 배정표'!T$3,ISNUMBER('2012 HR 배정표'!T1453)=TRUE),VLOOKUP('2012 HR 배정표'!T1453,Prj_list!$A$5:$B$201,2,FALSE),IF(AND(MONTH(TODAY())='2012 HR 배정표'!V$3,ISNUMBER('2012 HR 배정표'!V1453)=TRUE),VLOOKUP('2012 HR 배정표'!V1453,Prj_list!$A$5:$B$201,2,FALSE),IF(AND(MONTH(TODAY())='2012 HR 배정표'!X$3,ISNUMBER('2012 HR 배정표'!X1453)=TRUE),VLOOKUP('2012 HR 배정표'!X1453,Prj_list!$A$5:$B$201,2,FALSE),IF(AND(MONTH(TODAY())='2012 HR 배정표'!Z$3,ISNUMBER('2012 HR 배정표'!Z1453)=TRUE),VLOOKUP('2012 HR 배정표'!Z1453,Prj_list!$A$5:$B$201,2,FALSE),IF(AND(MONTH(TODAY())='2012 HR 배정표'!AB$3,ISNUMBER('2012 HR 배정표'!AB1453)=TRUE),VLOOKUP('2012 HR 배정표'!AB1453,Prj_list!$A$5:$B$201,2,FALSE),"")))))))</x:f>
        <x:v/>
      </x:c>
    </x:row>
    <x:row r="1451" spans="2:3">
      <x:c r="B1451" s="13" t="str">
        <x:f ca="1">IF(AND(MONTH(TODAY())='2012 HR 배정표'!F$3,ISNUMBER('2012 HR 배정표'!F1454)=TRUE),VLOOKUP('2012 HR 배정표'!F1454,Prj_list!$A$5:$B$201,2,FALSE),IF(AND(MONTH(TODAY())='2012 HR 배정표'!H$3,ISNUMBER('2012 HR 배정표'!H1454)=TRUE),VLOOKUP('2012 HR 배정표'!H1454,Prj_list!$A$5:$B$201,2,FALSE),IF(AND(MONTH(TODAY())='2012 HR 배정표'!J$3,ISNUMBER('2012 HR 배정표'!J1454)=TRUE),VLOOKUP('2012 HR 배정표'!J1454,Prj_list!$A$5:$B$201,2,FALSE),IF(AND(MONTH(TODAY())='2012 HR 배정표'!L$3,ISNUMBER('2012 HR 배정표'!L1454)=TRUE),VLOOKUP('2012 HR 배정표'!L1454,Prj_list!$A$5:$B$201,2,FALSE),IF(AND(MONTH(TODAY())='2012 HR 배정표'!N$3,ISNUMBER('2012 HR 배정표'!N1454)=TRUE),VLOOKUP('2012 HR 배정표'!N1454,Prj_list!$A$5:$B$201,2,FALSE),"")))))</x:f>
        <x:v/>
      </x:c>
      <x:c r="C1451" s="13" t="str">
        <x:f ca="1">IF(AND(MONTH(TODAY())='2012 HR 배정표'!P$3,ISNUMBER('2012 HR 배정표'!P1454)=TRUE),VLOOKUP('2012 HR 배정표'!P1454,Prj_list!$A$5:$B$201,2,FALSE),IF(AND(MONTH(TODAY())='2012 HR 배정표'!R$3,ISNUMBER('2012 HR 배정표'!R1454)=TRUE),VLOOKUP('2012 HR 배정표'!R1454,Prj_list!$A$5:$B$201,2,FALSE),IF(AND(MONTH(TODAY())='2012 HR 배정표'!T$3,ISNUMBER('2012 HR 배정표'!T1454)=TRUE),VLOOKUP('2012 HR 배정표'!T1454,Prj_list!$A$5:$B$201,2,FALSE),IF(AND(MONTH(TODAY())='2012 HR 배정표'!V$3,ISNUMBER('2012 HR 배정표'!V1454)=TRUE),VLOOKUP('2012 HR 배정표'!V1454,Prj_list!$A$5:$B$201,2,FALSE),IF(AND(MONTH(TODAY())='2012 HR 배정표'!X$3,ISNUMBER('2012 HR 배정표'!X1454)=TRUE),VLOOKUP('2012 HR 배정표'!X1454,Prj_list!$A$5:$B$201,2,FALSE),IF(AND(MONTH(TODAY())='2012 HR 배정표'!Z$3,ISNUMBER('2012 HR 배정표'!Z1454)=TRUE),VLOOKUP('2012 HR 배정표'!Z1454,Prj_list!$A$5:$B$201,2,FALSE),IF(AND(MONTH(TODAY())='2012 HR 배정표'!AB$3,ISNUMBER('2012 HR 배정표'!AB1454)=TRUE),VLOOKUP('2012 HR 배정표'!AB1454,Prj_list!$A$5:$B$201,2,FALSE),"")))))))</x:f>
        <x:v/>
      </x:c>
    </x:row>
    <x:row r="1452" spans="2:3">
      <x:c r="B1452" s="13" t="str">
        <x:f ca="1">IF(AND(MONTH(TODAY())='2012 HR 배정표'!F$3,ISNUMBER('2012 HR 배정표'!F1455)=TRUE),VLOOKUP('2012 HR 배정표'!F1455,Prj_list!$A$5:$B$201,2,FALSE),IF(AND(MONTH(TODAY())='2012 HR 배정표'!H$3,ISNUMBER('2012 HR 배정표'!H1455)=TRUE),VLOOKUP('2012 HR 배정표'!H1455,Prj_list!$A$5:$B$201,2,FALSE),IF(AND(MONTH(TODAY())='2012 HR 배정표'!J$3,ISNUMBER('2012 HR 배정표'!J1455)=TRUE),VLOOKUP('2012 HR 배정표'!J1455,Prj_list!$A$5:$B$201,2,FALSE),IF(AND(MONTH(TODAY())='2012 HR 배정표'!L$3,ISNUMBER('2012 HR 배정표'!L1455)=TRUE),VLOOKUP('2012 HR 배정표'!L1455,Prj_list!$A$5:$B$201,2,FALSE),IF(AND(MONTH(TODAY())='2012 HR 배정표'!N$3,ISNUMBER('2012 HR 배정표'!N1455)=TRUE),VLOOKUP('2012 HR 배정표'!N1455,Prj_list!$A$5:$B$201,2,FALSE),"")))))</x:f>
        <x:v/>
      </x:c>
      <x:c r="C1452" s="13" t="str">
        <x:f ca="1">IF(AND(MONTH(TODAY())='2012 HR 배정표'!P$3,ISNUMBER('2012 HR 배정표'!P1455)=TRUE),VLOOKUP('2012 HR 배정표'!P1455,Prj_list!$A$5:$B$201,2,FALSE),IF(AND(MONTH(TODAY())='2012 HR 배정표'!R$3,ISNUMBER('2012 HR 배정표'!R1455)=TRUE),VLOOKUP('2012 HR 배정표'!R1455,Prj_list!$A$5:$B$201,2,FALSE),IF(AND(MONTH(TODAY())='2012 HR 배정표'!T$3,ISNUMBER('2012 HR 배정표'!T1455)=TRUE),VLOOKUP('2012 HR 배정표'!T1455,Prj_list!$A$5:$B$201,2,FALSE),IF(AND(MONTH(TODAY())='2012 HR 배정표'!V$3,ISNUMBER('2012 HR 배정표'!V1455)=TRUE),VLOOKUP('2012 HR 배정표'!V1455,Prj_list!$A$5:$B$201,2,FALSE),IF(AND(MONTH(TODAY())='2012 HR 배정표'!X$3,ISNUMBER('2012 HR 배정표'!X1455)=TRUE),VLOOKUP('2012 HR 배정표'!X1455,Prj_list!$A$5:$B$201,2,FALSE),IF(AND(MONTH(TODAY())='2012 HR 배정표'!Z$3,ISNUMBER('2012 HR 배정표'!Z1455)=TRUE),VLOOKUP('2012 HR 배정표'!Z1455,Prj_list!$A$5:$B$201,2,FALSE),IF(AND(MONTH(TODAY())='2012 HR 배정표'!AB$3,ISNUMBER('2012 HR 배정표'!AB1455)=TRUE),VLOOKUP('2012 HR 배정표'!AB1455,Prj_list!$A$5:$B$201,2,FALSE),"")))))))</x:f>
        <x:v/>
      </x:c>
    </x:row>
    <x:row r="1453" spans="2:3">
      <x:c r="B1453" s="13" t="str">
        <x:f ca="1">IF(AND(MONTH(TODAY())='2012 HR 배정표'!F$3,ISNUMBER('2012 HR 배정표'!F1456)=TRUE),VLOOKUP('2012 HR 배정표'!F1456,Prj_list!$A$5:$B$201,2,FALSE),IF(AND(MONTH(TODAY())='2012 HR 배정표'!H$3,ISNUMBER('2012 HR 배정표'!H1456)=TRUE),VLOOKUP('2012 HR 배정표'!H1456,Prj_list!$A$5:$B$201,2,FALSE),IF(AND(MONTH(TODAY())='2012 HR 배정표'!J$3,ISNUMBER('2012 HR 배정표'!J1456)=TRUE),VLOOKUP('2012 HR 배정표'!J1456,Prj_list!$A$5:$B$201,2,FALSE),IF(AND(MONTH(TODAY())='2012 HR 배정표'!L$3,ISNUMBER('2012 HR 배정표'!L1456)=TRUE),VLOOKUP('2012 HR 배정표'!L1456,Prj_list!$A$5:$B$201,2,FALSE),IF(AND(MONTH(TODAY())='2012 HR 배정표'!N$3,ISNUMBER('2012 HR 배정표'!N1456)=TRUE),VLOOKUP('2012 HR 배정표'!N1456,Prj_list!$A$5:$B$201,2,FALSE),"")))))</x:f>
        <x:v/>
      </x:c>
      <x:c r="C1453" s="13" t="str">
        <x:f ca="1">IF(AND(MONTH(TODAY())='2012 HR 배정표'!P$3,ISNUMBER('2012 HR 배정표'!P1456)=TRUE),VLOOKUP('2012 HR 배정표'!P1456,Prj_list!$A$5:$B$201,2,FALSE),IF(AND(MONTH(TODAY())='2012 HR 배정표'!R$3,ISNUMBER('2012 HR 배정표'!R1456)=TRUE),VLOOKUP('2012 HR 배정표'!R1456,Prj_list!$A$5:$B$201,2,FALSE),IF(AND(MONTH(TODAY())='2012 HR 배정표'!T$3,ISNUMBER('2012 HR 배정표'!T1456)=TRUE),VLOOKUP('2012 HR 배정표'!T1456,Prj_list!$A$5:$B$201,2,FALSE),IF(AND(MONTH(TODAY())='2012 HR 배정표'!V$3,ISNUMBER('2012 HR 배정표'!V1456)=TRUE),VLOOKUP('2012 HR 배정표'!V1456,Prj_list!$A$5:$B$201,2,FALSE),IF(AND(MONTH(TODAY())='2012 HR 배정표'!X$3,ISNUMBER('2012 HR 배정표'!X1456)=TRUE),VLOOKUP('2012 HR 배정표'!X1456,Prj_list!$A$5:$B$201,2,FALSE),IF(AND(MONTH(TODAY())='2012 HR 배정표'!Z$3,ISNUMBER('2012 HR 배정표'!Z1456)=TRUE),VLOOKUP('2012 HR 배정표'!Z1456,Prj_list!$A$5:$B$201,2,FALSE),IF(AND(MONTH(TODAY())='2012 HR 배정표'!AB$3,ISNUMBER('2012 HR 배정표'!AB1456)=TRUE),VLOOKUP('2012 HR 배정표'!AB1456,Prj_list!$A$5:$B$201,2,FALSE),"")))))))</x:f>
        <x:v/>
      </x:c>
    </x:row>
    <x:row r="1454" spans="2:3">
      <x:c r="B1454" s="13" t="str">
        <x:f ca="1">IF(AND(MONTH(TODAY())='2012 HR 배정표'!F$3,ISNUMBER('2012 HR 배정표'!F1457)=TRUE),VLOOKUP('2012 HR 배정표'!F1457,Prj_list!$A$5:$B$201,2,FALSE),IF(AND(MONTH(TODAY())='2012 HR 배정표'!H$3,ISNUMBER('2012 HR 배정표'!H1457)=TRUE),VLOOKUP('2012 HR 배정표'!H1457,Prj_list!$A$5:$B$201,2,FALSE),IF(AND(MONTH(TODAY())='2012 HR 배정표'!J$3,ISNUMBER('2012 HR 배정표'!J1457)=TRUE),VLOOKUP('2012 HR 배정표'!J1457,Prj_list!$A$5:$B$201,2,FALSE),IF(AND(MONTH(TODAY())='2012 HR 배정표'!L$3,ISNUMBER('2012 HR 배정표'!L1457)=TRUE),VLOOKUP('2012 HR 배정표'!L1457,Prj_list!$A$5:$B$201,2,FALSE),IF(AND(MONTH(TODAY())='2012 HR 배정표'!N$3,ISNUMBER('2012 HR 배정표'!N1457)=TRUE),VLOOKUP('2012 HR 배정표'!N1457,Prj_list!$A$5:$B$201,2,FALSE),"")))))</x:f>
        <x:v/>
      </x:c>
      <x:c r="C1454" s="13" t="str">
        <x:f ca="1">IF(AND(MONTH(TODAY())='2012 HR 배정표'!P$3,ISNUMBER('2012 HR 배정표'!P1457)=TRUE),VLOOKUP('2012 HR 배정표'!P1457,Prj_list!$A$5:$B$201,2,FALSE),IF(AND(MONTH(TODAY())='2012 HR 배정표'!R$3,ISNUMBER('2012 HR 배정표'!R1457)=TRUE),VLOOKUP('2012 HR 배정표'!R1457,Prj_list!$A$5:$B$201,2,FALSE),IF(AND(MONTH(TODAY())='2012 HR 배정표'!T$3,ISNUMBER('2012 HR 배정표'!T1457)=TRUE),VLOOKUP('2012 HR 배정표'!T1457,Prj_list!$A$5:$B$201,2,FALSE),IF(AND(MONTH(TODAY())='2012 HR 배정표'!V$3,ISNUMBER('2012 HR 배정표'!V1457)=TRUE),VLOOKUP('2012 HR 배정표'!V1457,Prj_list!$A$5:$B$201,2,FALSE),IF(AND(MONTH(TODAY())='2012 HR 배정표'!X$3,ISNUMBER('2012 HR 배정표'!X1457)=TRUE),VLOOKUP('2012 HR 배정표'!X1457,Prj_list!$A$5:$B$201,2,FALSE),IF(AND(MONTH(TODAY())='2012 HR 배정표'!Z$3,ISNUMBER('2012 HR 배정표'!Z1457)=TRUE),VLOOKUP('2012 HR 배정표'!Z1457,Prj_list!$A$5:$B$201,2,FALSE),IF(AND(MONTH(TODAY())='2012 HR 배정표'!AB$3,ISNUMBER('2012 HR 배정표'!AB1457)=TRUE),VLOOKUP('2012 HR 배정표'!AB1457,Prj_list!$A$5:$B$201,2,FALSE),"")))))))</x:f>
        <x:v/>
      </x:c>
    </x:row>
    <x:row r="1455" spans="2:3">
      <x:c r="B1455" s="13" t="str">
        <x:f ca="1">IF(AND(MONTH(TODAY())='2012 HR 배정표'!F$3,ISNUMBER('2012 HR 배정표'!F1458)=TRUE),VLOOKUP('2012 HR 배정표'!F1458,Prj_list!$A$5:$B$201,2,FALSE),IF(AND(MONTH(TODAY())='2012 HR 배정표'!H$3,ISNUMBER('2012 HR 배정표'!H1458)=TRUE),VLOOKUP('2012 HR 배정표'!H1458,Prj_list!$A$5:$B$201,2,FALSE),IF(AND(MONTH(TODAY())='2012 HR 배정표'!J$3,ISNUMBER('2012 HR 배정표'!J1458)=TRUE),VLOOKUP('2012 HR 배정표'!J1458,Prj_list!$A$5:$B$201,2,FALSE),IF(AND(MONTH(TODAY())='2012 HR 배정표'!L$3,ISNUMBER('2012 HR 배정표'!L1458)=TRUE),VLOOKUP('2012 HR 배정표'!L1458,Prj_list!$A$5:$B$201,2,FALSE),IF(AND(MONTH(TODAY())='2012 HR 배정표'!N$3,ISNUMBER('2012 HR 배정표'!N1458)=TRUE),VLOOKUP('2012 HR 배정표'!N1458,Prj_list!$A$5:$B$201,2,FALSE),"")))))</x:f>
        <x:v/>
      </x:c>
      <x:c r="C1455" s="13" t="str">
        <x:f ca="1">IF(AND(MONTH(TODAY())='2012 HR 배정표'!P$3,ISNUMBER('2012 HR 배정표'!P1458)=TRUE),VLOOKUP('2012 HR 배정표'!P1458,Prj_list!$A$5:$B$201,2,FALSE),IF(AND(MONTH(TODAY())='2012 HR 배정표'!R$3,ISNUMBER('2012 HR 배정표'!R1458)=TRUE),VLOOKUP('2012 HR 배정표'!R1458,Prj_list!$A$5:$B$201,2,FALSE),IF(AND(MONTH(TODAY())='2012 HR 배정표'!T$3,ISNUMBER('2012 HR 배정표'!T1458)=TRUE),VLOOKUP('2012 HR 배정표'!T1458,Prj_list!$A$5:$B$201,2,FALSE),IF(AND(MONTH(TODAY())='2012 HR 배정표'!V$3,ISNUMBER('2012 HR 배정표'!V1458)=TRUE),VLOOKUP('2012 HR 배정표'!V1458,Prj_list!$A$5:$B$201,2,FALSE),IF(AND(MONTH(TODAY())='2012 HR 배정표'!X$3,ISNUMBER('2012 HR 배정표'!X1458)=TRUE),VLOOKUP('2012 HR 배정표'!X1458,Prj_list!$A$5:$B$201,2,FALSE),IF(AND(MONTH(TODAY())='2012 HR 배정표'!Z$3,ISNUMBER('2012 HR 배정표'!Z1458)=TRUE),VLOOKUP('2012 HR 배정표'!Z1458,Prj_list!$A$5:$B$201,2,FALSE),IF(AND(MONTH(TODAY())='2012 HR 배정표'!AB$3,ISNUMBER('2012 HR 배정표'!AB1458)=TRUE),VLOOKUP('2012 HR 배정표'!AB1458,Prj_list!$A$5:$B$201,2,FALSE),"")))))))</x:f>
        <x:v/>
      </x:c>
    </x:row>
    <x:row r="1456" spans="2:3">
      <x:c r="B1456" s="13" t="str">
        <x:f ca="1">IF(AND(MONTH(TODAY())='2012 HR 배정표'!F$3,ISNUMBER('2012 HR 배정표'!F1459)=TRUE),VLOOKUP('2012 HR 배정표'!F1459,Prj_list!$A$5:$B$201,2,FALSE),IF(AND(MONTH(TODAY())='2012 HR 배정표'!H$3,ISNUMBER('2012 HR 배정표'!H1459)=TRUE),VLOOKUP('2012 HR 배정표'!H1459,Prj_list!$A$5:$B$201,2,FALSE),IF(AND(MONTH(TODAY())='2012 HR 배정표'!J$3,ISNUMBER('2012 HR 배정표'!J1459)=TRUE),VLOOKUP('2012 HR 배정표'!J1459,Prj_list!$A$5:$B$201,2,FALSE),IF(AND(MONTH(TODAY())='2012 HR 배정표'!L$3,ISNUMBER('2012 HR 배정표'!L1459)=TRUE),VLOOKUP('2012 HR 배정표'!L1459,Prj_list!$A$5:$B$201,2,FALSE),IF(AND(MONTH(TODAY())='2012 HR 배정표'!N$3,ISNUMBER('2012 HR 배정표'!N1459)=TRUE),VLOOKUP('2012 HR 배정표'!N1459,Prj_list!$A$5:$B$201,2,FALSE),"")))))</x:f>
        <x:v/>
      </x:c>
      <x:c r="C1456" s="13" t="str">
        <x:f ca="1">IF(AND(MONTH(TODAY())='2012 HR 배정표'!P$3,ISNUMBER('2012 HR 배정표'!P1459)=TRUE),VLOOKUP('2012 HR 배정표'!P1459,Prj_list!$A$5:$B$201,2,FALSE),IF(AND(MONTH(TODAY())='2012 HR 배정표'!R$3,ISNUMBER('2012 HR 배정표'!R1459)=TRUE),VLOOKUP('2012 HR 배정표'!R1459,Prj_list!$A$5:$B$201,2,FALSE),IF(AND(MONTH(TODAY())='2012 HR 배정표'!T$3,ISNUMBER('2012 HR 배정표'!T1459)=TRUE),VLOOKUP('2012 HR 배정표'!T1459,Prj_list!$A$5:$B$201,2,FALSE),IF(AND(MONTH(TODAY())='2012 HR 배정표'!V$3,ISNUMBER('2012 HR 배정표'!V1459)=TRUE),VLOOKUP('2012 HR 배정표'!V1459,Prj_list!$A$5:$B$201,2,FALSE),IF(AND(MONTH(TODAY())='2012 HR 배정표'!X$3,ISNUMBER('2012 HR 배정표'!X1459)=TRUE),VLOOKUP('2012 HR 배정표'!X1459,Prj_list!$A$5:$B$201,2,FALSE),IF(AND(MONTH(TODAY())='2012 HR 배정표'!Z$3,ISNUMBER('2012 HR 배정표'!Z1459)=TRUE),VLOOKUP('2012 HR 배정표'!Z1459,Prj_list!$A$5:$B$201,2,FALSE),IF(AND(MONTH(TODAY())='2012 HR 배정표'!AB$3,ISNUMBER('2012 HR 배정표'!AB1459)=TRUE),VLOOKUP('2012 HR 배정표'!AB1459,Prj_list!$A$5:$B$201,2,FALSE),"")))))))</x:f>
        <x:v/>
      </x:c>
    </x:row>
    <x:row r="1457" spans="2:3">
      <x:c r="B1457" s="13" t="str">
        <x:f ca="1">IF(AND(MONTH(TODAY())='2012 HR 배정표'!F$3,ISNUMBER('2012 HR 배정표'!F1460)=TRUE),VLOOKUP('2012 HR 배정표'!F1460,Prj_list!$A$5:$B$201,2,FALSE),IF(AND(MONTH(TODAY())='2012 HR 배정표'!H$3,ISNUMBER('2012 HR 배정표'!H1460)=TRUE),VLOOKUP('2012 HR 배정표'!H1460,Prj_list!$A$5:$B$201,2,FALSE),IF(AND(MONTH(TODAY())='2012 HR 배정표'!J$3,ISNUMBER('2012 HR 배정표'!J1460)=TRUE),VLOOKUP('2012 HR 배정표'!J1460,Prj_list!$A$5:$B$201,2,FALSE),IF(AND(MONTH(TODAY())='2012 HR 배정표'!L$3,ISNUMBER('2012 HR 배정표'!L1460)=TRUE),VLOOKUP('2012 HR 배정표'!L1460,Prj_list!$A$5:$B$201,2,FALSE),IF(AND(MONTH(TODAY())='2012 HR 배정표'!N$3,ISNUMBER('2012 HR 배정표'!N1460)=TRUE),VLOOKUP('2012 HR 배정표'!N1460,Prj_list!$A$5:$B$201,2,FALSE),"")))))</x:f>
        <x:v/>
      </x:c>
      <x:c r="C1457" s="13" t="str">
        <x:f ca="1">IF(AND(MONTH(TODAY())='2012 HR 배정표'!P$3,ISNUMBER('2012 HR 배정표'!P1460)=TRUE),VLOOKUP('2012 HR 배정표'!P1460,Prj_list!$A$5:$B$201,2,FALSE),IF(AND(MONTH(TODAY())='2012 HR 배정표'!R$3,ISNUMBER('2012 HR 배정표'!R1460)=TRUE),VLOOKUP('2012 HR 배정표'!R1460,Prj_list!$A$5:$B$201,2,FALSE),IF(AND(MONTH(TODAY())='2012 HR 배정표'!T$3,ISNUMBER('2012 HR 배정표'!T1460)=TRUE),VLOOKUP('2012 HR 배정표'!T1460,Prj_list!$A$5:$B$201,2,FALSE),IF(AND(MONTH(TODAY())='2012 HR 배정표'!V$3,ISNUMBER('2012 HR 배정표'!V1460)=TRUE),VLOOKUP('2012 HR 배정표'!V1460,Prj_list!$A$5:$B$201,2,FALSE),IF(AND(MONTH(TODAY())='2012 HR 배정표'!X$3,ISNUMBER('2012 HR 배정표'!X1460)=TRUE),VLOOKUP('2012 HR 배정표'!X1460,Prj_list!$A$5:$B$201,2,FALSE),IF(AND(MONTH(TODAY())='2012 HR 배정표'!Z$3,ISNUMBER('2012 HR 배정표'!Z1460)=TRUE),VLOOKUP('2012 HR 배정표'!Z1460,Prj_list!$A$5:$B$201,2,FALSE),IF(AND(MONTH(TODAY())='2012 HR 배정표'!AB$3,ISNUMBER('2012 HR 배정표'!AB1460)=TRUE),VLOOKUP('2012 HR 배정표'!AB1460,Prj_list!$A$5:$B$201,2,FALSE),"")))))))</x:f>
        <x:v/>
      </x:c>
    </x:row>
    <x:row r="1458" spans="2:3">
      <x:c r="B1458" s="13" t="str">
        <x:f ca="1">IF(AND(MONTH(TODAY())='2012 HR 배정표'!F$3,ISNUMBER('2012 HR 배정표'!F1461)=TRUE),VLOOKUP('2012 HR 배정표'!F1461,Prj_list!$A$5:$B$201,2,FALSE),IF(AND(MONTH(TODAY())='2012 HR 배정표'!H$3,ISNUMBER('2012 HR 배정표'!H1461)=TRUE),VLOOKUP('2012 HR 배정표'!H1461,Prj_list!$A$5:$B$201,2,FALSE),IF(AND(MONTH(TODAY())='2012 HR 배정표'!J$3,ISNUMBER('2012 HR 배정표'!J1461)=TRUE),VLOOKUP('2012 HR 배정표'!J1461,Prj_list!$A$5:$B$201,2,FALSE),IF(AND(MONTH(TODAY())='2012 HR 배정표'!L$3,ISNUMBER('2012 HR 배정표'!L1461)=TRUE),VLOOKUP('2012 HR 배정표'!L1461,Prj_list!$A$5:$B$201,2,FALSE),IF(AND(MONTH(TODAY())='2012 HR 배정표'!N$3,ISNUMBER('2012 HR 배정표'!N1461)=TRUE),VLOOKUP('2012 HR 배정표'!N1461,Prj_list!$A$5:$B$201,2,FALSE),"")))))</x:f>
        <x:v/>
      </x:c>
      <x:c r="C1458" s="13" t="str">
        <x:f ca="1">IF(AND(MONTH(TODAY())='2012 HR 배정표'!P$3,ISNUMBER('2012 HR 배정표'!P1461)=TRUE),VLOOKUP('2012 HR 배정표'!P1461,Prj_list!$A$5:$B$201,2,FALSE),IF(AND(MONTH(TODAY())='2012 HR 배정표'!R$3,ISNUMBER('2012 HR 배정표'!R1461)=TRUE),VLOOKUP('2012 HR 배정표'!R1461,Prj_list!$A$5:$B$201,2,FALSE),IF(AND(MONTH(TODAY())='2012 HR 배정표'!T$3,ISNUMBER('2012 HR 배정표'!T1461)=TRUE),VLOOKUP('2012 HR 배정표'!T1461,Prj_list!$A$5:$B$201,2,FALSE),IF(AND(MONTH(TODAY())='2012 HR 배정표'!V$3,ISNUMBER('2012 HR 배정표'!V1461)=TRUE),VLOOKUP('2012 HR 배정표'!V1461,Prj_list!$A$5:$B$201,2,FALSE),IF(AND(MONTH(TODAY())='2012 HR 배정표'!X$3,ISNUMBER('2012 HR 배정표'!X1461)=TRUE),VLOOKUP('2012 HR 배정표'!X1461,Prj_list!$A$5:$B$201,2,FALSE),IF(AND(MONTH(TODAY())='2012 HR 배정표'!Z$3,ISNUMBER('2012 HR 배정표'!Z1461)=TRUE),VLOOKUP('2012 HR 배정표'!Z1461,Prj_list!$A$5:$B$201,2,FALSE),IF(AND(MONTH(TODAY())='2012 HR 배정표'!AB$3,ISNUMBER('2012 HR 배정표'!AB1461)=TRUE),VLOOKUP('2012 HR 배정표'!AB1461,Prj_list!$A$5:$B$201,2,FALSE),"")))))))</x:f>
        <x:v/>
      </x:c>
    </x:row>
    <x:row r="1459" spans="2:3">
      <x:c r="B1459" s="13" t="str">
        <x:f ca="1">IF(AND(MONTH(TODAY())='2012 HR 배정표'!F$3,ISNUMBER('2012 HR 배정표'!F1462)=TRUE),VLOOKUP('2012 HR 배정표'!F1462,Prj_list!$A$5:$B$201,2,FALSE),IF(AND(MONTH(TODAY())='2012 HR 배정표'!H$3,ISNUMBER('2012 HR 배정표'!H1462)=TRUE),VLOOKUP('2012 HR 배정표'!H1462,Prj_list!$A$5:$B$201,2,FALSE),IF(AND(MONTH(TODAY())='2012 HR 배정표'!J$3,ISNUMBER('2012 HR 배정표'!J1462)=TRUE),VLOOKUP('2012 HR 배정표'!J1462,Prj_list!$A$5:$B$201,2,FALSE),IF(AND(MONTH(TODAY())='2012 HR 배정표'!L$3,ISNUMBER('2012 HR 배정표'!L1462)=TRUE),VLOOKUP('2012 HR 배정표'!L1462,Prj_list!$A$5:$B$201,2,FALSE),IF(AND(MONTH(TODAY())='2012 HR 배정표'!N$3,ISNUMBER('2012 HR 배정표'!N1462)=TRUE),VLOOKUP('2012 HR 배정표'!N1462,Prj_list!$A$5:$B$201,2,FALSE),"")))))</x:f>
        <x:v/>
      </x:c>
      <x:c r="C1459" s="13" t="str">
        <x:f ca="1">IF(AND(MONTH(TODAY())='2012 HR 배정표'!P$3,ISNUMBER('2012 HR 배정표'!P1462)=TRUE),VLOOKUP('2012 HR 배정표'!P1462,Prj_list!$A$5:$B$201,2,FALSE),IF(AND(MONTH(TODAY())='2012 HR 배정표'!R$3,ISNUMBER('2012 HR 배정표'!R1462)=TRUE),VLOOKUP('2012 HR 배정표'!R1462,Prj_list!$A$5:$B$201,2,FALSE),IF(AND(MONTH(TODAY())='2012 HR 배정표'!T$3,ISNUMBER('2012 HR 배정표'!T1462)=TRUE),VLOOKUP('2012 HR 배정표'!T1462,Prj_list!$A$5:$B$201,2,FALSE),IF(AND(MONTH(TODAY())='2012 HR 배정표'!V$3,ISNUMBER('2012 HR 배정표'!V1462)=TRUE),VLOOKUP('2012 HR 배정표'!V1462,Prj_list!$A$5:$B$201,2,FALSE),IF(AND(MONTH(TODAY())='2012 HR 배정표'!X$3,ISNUMBER('2012 HR 배정표'!X1462)=TRUE),VLOOKUP('2012 HR 배정표'!X1462,Prj_list!$A$5:$B$201,2,FALSE),IF(AND(MONTH(TODAY())='2012 HR 배정표'!Z$3,ISNUMBER('2012 HR 배정표'!Z1462)=TRUE),VLOOKUP('2012 HR 배정표'!Z1462,Prj_list!$A$5:$B$201,2,FALSE),IF(AND(MONTH(TODAY())='2012 HR 배정표'!AB$3,ISNUMBER('2012 HR 배정표'!AB1462)=TRUE),VLOOKUP('2012 HR 배정표'!AB1462,Prj_list!$A$5:$B$201,2,FALSE),"")))))))</x:f>
        <x:v/>
      </x:c>
    </x:row>
    <x:row r="1460" spans="2:3">
      <x:c r="B1460" s="13" t="str">
        <x:f ca="1">IF(AND(MONTH(TODAY())='2012 HR 배정표'!F$3,ISNUMBER('2012 HR 배정표'!F1463)=TRUE),VLOOKUP('2012 HR 배정표'!F1463,Prj_list!$A$5:$B$201,2,FALSE),IF(AND(MONTH(TODAY())='2012 HR 배정표'!H$3,ISNUMBER('2012 HR 배정표'!H1463)=TRUE),VLOOKUP('2012 HR 배정표'!H1463,Prj_list!$A$5:$B$201,2,FALSE),IF(AND(MONTH(TODAY())='2012 HR 배정표'!J$3,ISNUMBER('2012 HR 배정표'!J1463)=TRUE),VLOOKUP('2012 HR 배정표'!J1463,Prj_list!$A$5:$B$201,2,FALSE),IF(AND(MONTH(TODAY())='2012 HR 배정표'!L$3,ISNUMBER('2012 HR 배정표'!L1463)=TRUE),VLOOKUP('2012 HR 배정표'!L1463,Prj_list!$A$5:$B$201,2,FALSE),IF(AND(MONTH(TODAY())='2012 HR 배정표'!N$3,ISNUMBER('2012 HR 배정표'!N1463)=TRUE),VLOOKUP('2012 HR 배정표'!N1463,Prj_list!$A$5:$B$201,2,FALSE),"")))))</x:f>
        <x:v/>
      </x:c>
      <x:c r="C1460" s="13" t="str">
        <x:f ca="1">IF(AND(MONTH(TODAY())='2012 HR 배정표'!P$3,ISNUMBER('2012 HR 배정표'!P1463)=TRUE),VLOOKUP('2012 HR 배정표'!P1463,Prj_list!$A$5:$B$201,2,FALSE),IF(AND(MONTH(TODAY())='2012 HR 배정표'!R$3,ISNUMBER('2012 HR 배정표'!R1463)=TRUE),VLOOKUP('2012 HR 배정표'!R1463,Prj_list!$A$5:$B$201,2,FALSE),IF(AND(MONTH(TODAY())='2012 HR 배정표'!T$3,ISNUMBER('2012 HR 배정표'!T1463)=TRUE),VLOOKUP('2012 HR 배정표'!T1463,Prj_list!$A$5:$B$201,2,FALSE),IF(AND(MONTH(TODAY())='2012 HR 배정표'!V$3,ISNUMBER('2012 HR 배정표'!V1463)=TRUE),VLOOKUP('2012 HR 배정표'!V1463,Prj_list!$A$5:$B$201,2,FALSE),IF(AND(MONTH(TODAY())='2012 HR 배정표'!X$3,ISNUMBER('2012 HR 배정표'!X1463)=TRUE),VLOOKUP('2012 HR 배정표'!X1463,Prj_list!$A$5:$B$201,2,FALSE),IF(AND(MONTH(TODAY())='2012 HR 배정표'!Z$3,ISNUMBER('2012 HR 배정표'!Z1463)=TRUE),VLOOKUP('2012 HR 배정표'!Z1463,Prj_list!$A$5:$B$201,2,FALSE),IF(AND(MONTH(TODAY())='2012 HR 배정표'!AB$3,ISNUMBER('2012 HR 배정표'!AB1463)=TRUE),VLOOKUP('2012 HR 배정표'!AB1463,Prj_list!$A$5:$B$201,2,FALSE),"")))))))</x:f>
        <x:v/>
      </x:c>
    </x:row>
    <x:row r="1461" spans="2:3">
      <x:c r="B1461" s="13" t="str">
        <x:f ca="1">IF(AND(MONTH(TODAY())='2012 HR 배정표'!F$3,ISNUMBER('2012 HR 배정표'!F1464)=TRUE),VLOOKUP('2012 HR 배정표'!F1464,Prj_list!$A$5:$B$201,2,FALSE),IF(AND(MONTH(TODAY())='2012 HR 배정표'!H$3,ISNUMBER('2012 HR 배정표'!H1464)=TRUE),VLOOKUP('2012 HR 배정표'!H1464,Prj_list!$A$5:$B$201,2,FALSE),IF(AND(MONTH(TODAY())='2012 HR 배정표'!J$3,ISNUMBER('2012 HR 배정표'!J1464)=TRUE),VLOOKUP('2012 HR 배정표'!J1464,Prj_list!$A$5:$B$201,2,FALSE),IF(AND(MONTH(TODAY())='2012 HR 배정표'!L$3,ISNUMBER('2012 HR 배정표'!L1464)=TRUE),VLOOKUP('2012 HR 배정표'!L1464,Prj_list!$A$5:$B$201,2,FALSE),IF(AND(MONTH(TODAY())='2012 HR 배정표'!N$3,ISNUMBER('2012 HR 배정표'!N1464)=TRUE),VLOOKUP('2012 HR 배정표'!N1464,Prj_list!$A$5:$B$201,2,FALSE),"")))))</x:f>
        <x:v/>
      </x:c>
      <x:c r="C1461" s="13" t="str">
        <x:f ca="1">IF(AND(MONTH(TODAY())='2012 HR 배정표'!P$3,ISNUMBER('2012 HR 배정표'!P1464)=TRUE),VLOOKUP('2012 HR 배정표'!P1464,Prj_list!$A$5:$B$201,2,FALSE),IF(AND(MONTH(TODAY())='2012 HR 배정표'!R$3,ISNUMBER('2012 HR 배정표'!R1464)=TRUE),VLOOKUP('2012 HR 배정표'!R1464,Prj_list!$A$5:$B$201,2,FALSE),IF(AND(MONTH(TODAY())='2012 HR 배정표'!T$3,ISNUMBER('2012 HR 배정표'!T1464)=TRUE),VLOOKUP('2012 HR 배정표'!T1464,Prj_list!$A$5:$B$201,2,FALSE),IF(AND(MONTH(TODAY())='2012 HR 배정표'!V$3,ISNUMBER('2012 HR 배정표'!V1464)=TRUE),VLOOKUP('2012 HR 배정표'!V1464,Prj_list!$A$5:$B$201,2,FALSE),IF(AND(MONTH(TODAY())='2012 HR 배정표'!X$3,ISNUMBER('2012 HR 배정표'!X1464)=TRUE),VLOOKUP('2012 HR 배정표'!X1464,Prj_list!$A$5:$B$201,2,FALSE),IF(AND(MONTH(TODAY())='2012 HR 배정표'!Z$3,ISNUMBER('2012 HR 배정표'!Z1464)=TRUE),VLOOKUP('2012 HR 배정표'!Z1464,Prj_list!$A$5:$B$201,2,FALSE),IF(AND(MONTH(TODAY())='2012 HR 배정표'!AB$3,ISNUMBER('2012 HR 배정표'!AB1464)=TRUE),VLOOKUP('2012 HR 배정표'!AB1464,Prj_list!$A$5:$B$201,2,FALSE),"")))))))</x:f>
        <x:v/>
      </x:c>
    </x:row>
    <x:row r="1462" spans="2:3">
      <x:c r="B1462" s="13" t="str">
        <x:f ca="1">IF(AND(MONTH(TODAY())='2012 HR 배정표'!F$3,ISNUMBER('2012 HR 배정표'!F1465)=TRUE),VLOOKUP('2012 HR 배정표'!F1465,Prj_list!$A$5:$B$201,2,FALSE),IF(AND(MONTH(TODAY())='2012 HR 배정표'!H$3,ISNUMBER('2012 HR 배정표'!H1465)=TRUE),VLOOKUP('2012 HR 배정표'!H1465,Prj_list!$A$5:$B$201,2,FALSE),IF(AND(MONTH(TODAY())='2012 HR 배정표'!J$3,ISNUMBER('2012 HR 배정표'!J1465)=TRUE),VLOOKUP('2012 HR 배정표'!J1465,Prj_list!$A$5:$B$201,2,FALSE),IF(AND(MONTH(TODAY())='2012 HR 배정표'!L$3,ISNUMBER('2012 HR 배정표'!L1465)=TRUE),VLOOKUP('2012 HR 배정표'!L1465,Prj_list!$A$5:$B$201,2,FALSE),IF(AND(MONTH(TODAY())='2012 HR 배정표'!N$3,ISNUMBER('2012 HR 배정표'!N1465)=TRUE),VLOOKUP('2012 HR 배정표'!N1465,Prj_list!$A$5:$B$201,2,FALSE),"")))))</x:f>
        <x:v/>
      </x:c>
      <x:c r="C1462" s="13" t="str">
        <x:f ca="1">IF(AND(MONTH(TODAY())='2012 HR 배정표'!P$3,ISNUMBER('2012 HR 배정표'!P1465)=TRUE),VLOOKUP('2012 HR 배정표'!P1465,Prj_list!$A$5:$B$201,2,FALSE),IF(AND(MONTH(TODAY())='2012 HR 배정표'!R$3,ISNUMBER('2012 HR 배정표'!R1465)=TRUE),VLOOKUP('2012 HR 배정표'!R1465,Prj_list!$A$5:$B$201,2,FALSE),IF(AND(MONTH(TODAY())='2012 HR 배정표'!T$3,ISNUMBER('2012 HR 배정표'!T1465)=TRUE),VLOOKUP('2012 HR 배정표'!T1465,Prj_list!$A$5:$B$201,2,FALSE),IF(AND(MONTH(TODAY())='2012 HR 배정표'!V$3,ISNUMBER('2012 HR 배정표'!V1465)=TRUE),VLOOKUP('2012 HR 배정표'!V1465,Prj_list!$A$5:$B$201,2,FALSE),IF(AND(MONTH(TODAY())='2012 HR 배정표'!X$3,ISNUMBER('2012 HR 배정표'!X1465)=TRUE),VLOOKUP('2012 HR 배정표'!X1465,Prj_list!$A$5:$B$201,2,FALSE),IF(AND(MONTH(TODAY())='2012 HR 배정표'!Z$3,ISNUMBER('2012 HR 배정표'!Z1465)=TRUE),VLOOKUP('2012 HR 배정표'!Z1465,Prj_list!$A$5:$B$201,2,FALSE),IF(AND(MONTH(TODAY())='2012 HR 배정표'!AB$3,ISNUMBER('2012 HR 배정표'!AB1465)=TRUE),VLOOKUP('2012 HR 배정표'!AB1465,Prj_list!$A$5:$B$201,2,FALSE),"")))))))</x:f>
        <x:v/>
      </x:c>
    </x:row>
    <x:row r="1463" spans="2:3">
      <x:c r="B1463" s="13" t="str">
        <x:f ca="1">IF(AND(MONTH(TODAY())='2012 HR 배정표'!F$3,ISNUMBER('2012 HR 배정표'!F1466)=TRUE),VLOOKUP('2012 HR 배정표'!F1466,Prj_list!$A$5:$B$201,2,FALSE),IF(AND(MONTH(TODAY())='2012 HR 배정표'!H$3,ISNUMBER('2012 HR 배정표'!H1466)=TRUE),VLOOKUP('2012 HR 배정표'!H1466,Prj_list!$A$5:$B$201,2,FALSE),IF(AND(MONTH(TODAY())='2012 HR 배정표'!J$3,ISNUMBER('2012 HR 배정표'!J1466)=TRUE),VLOOKUP('2012 HR 배정표'!J1466,Prj_list!$A$5:$B$201,2,FALSE),IF(AND(MONTH(TODAY())='2012 HR 배정표'!L$3,ISNUMBER('2012 HR 배정표'!L1466)=TRUE),VLOOKUP('2012 HR 배정표'!L1466,Prj_list!$A$5:$B$201,2,FALSE),IF(AND(MONTH(TODAY())='2012 HR 배정표'!N$3,ISNUMBER('2012 HR 배정표'!N1466)=TRUE),VLOOKUP('2012 HR 배정표'!N1466,Prj_list!$A$5:$B$201,2,FALSE),"")))))</x:f>
        <x:v/>
      </x:c>
      <x:c r="C1463" s="13" t="str">
        <x:f ca="1">IF(AND(MONTH(TODAY())='2012 HR 배정표'!P$3,ISNUMBER('2012 HR 배정표'!P1466)=TRUE),VLOOKUP('2012 HR 배정표'!P1466,Prj_list!$A$5:$B$201,2,FALSE),IF(AND(MONTH(TODAY())='2012 HR 배정표'!R$3,ISNUMBER('2012 HR 배정표'!R1466)=TRUE),VLOOKUP('2012 HR 배정표'!R1466,Prj_list!$A$5:$B$201,2,FALSE),IF(AND(MONTH(TODAY())='2012 HR 배정표'!T$3,ISNUMBER('2012 HR 배정표'!T1466)=TRUE),VLOOKUP('2012 HR 배정표'!T1466,Prj_list!$A$5:$B$201,2,FALSE),IF(AND(MONTH(TODAY())='2012 HR 배정표'!V$3,ISNUMBER('2012 HR 배정표'!V1466)=TRUE),VLOOKUP('2012 HR 배정표'!V1466,Prj_list!$A$5:$B$201,2,FALSE),IF(AND(MONTH(TODAY())='2012 HR 배정표'!X$3,ISNUMBER('2012 HR 배정표'!X1466)=TRUE),VLOOKUP('2012 HR 배정표'!X1466,Prj_list!$A$5:$B$201,2,FALSE),IF(AND(MONTH(TODAY())='2012 HR 배정표'!Z$3,ISNUMBER('2012 HR 배정표'!Z1466)=TRUE),VLOOKUP('2012 HR 배정표'!Z1466,Prj_list!$A$5:$B$201,2,FALSE),IF(AND(MONTH(TODAY())='2012 HR 배정표'!AB$3,ISNUMBER('2012 HR 배정표'!AB1466)=TRUE),VLOOKUP('2012 HR 배정표'!AB1466,Prj_list!$A$5:$B$201,2,FALSE),"")))))))</x:f>
        <x:v/>
      </x:c>
    </x:row>
    <x:row r="1464" spans="2:3">
      <x:c r="B1464" s="13" t="str">
        <x:f ca="1">IF(AND(MONTH(TODAY())='2012 HR 배정표'!F$3,ISNUMBER('2012 HR 배정표'!F1467)=TRUE),VLOOKUP('2012 HR 배정표'!F1467,Prj_list!$A$5:$B$201,2,FALSE),IF(AND(MONTH(TODAY())='2012 HR 배정표'!H$3,ISNUMBER('2012 HR 배정표'!H1467)=TRUE),VLOOKUP('2012 HR 배정표'!H1467,Prj_list!$A$5:$B$201,2,FALSE),IF(AND(MONTH(TODAY())='2012 HR 배정표'!J$3,ISNUMBER('2012 HR 배정표'!J1467)=TRUE),VLOOKUP('2012 HR 배정표'!J1467,Prj_list!$A$5:$B$201,2,FALSE),IF(AND(MONTH(TODAY())='2012 HR 배정표'!L$3,ISNUMBER('2012 HR 배정표'!L1467)=TRUE),VLOOKUP('2012 HR 배정표'!L1467,Prj_list!$A$5:$B$201,2,FALSE),IF(AND(MONTH(TODAY())='2012 HR 배정표'!N$3,ISNUMBER('2012 HR 배정표'!N1467)=TRUE),VLOOKUP('2012 HR 배정표'!N1467,Prj_list!$A$5:$B$201,2,FALSE),"")))))</x:f>
        <x:v/>
      </x:c>
      <x:c r="C1464" s="13" t="str">
        <x:f ca="1">IF(AND(MONTH(TODAY())='2012 HR 배정표'!P$3,ISNUMBER('2012 HR 배정표'!P1467)=TRUE),VLOOKUP('2012 HR 배정표'!P1467,Prj_list!$A$5:$B$201,2,FALSE),IF(AND(MONTH(TODAY())='2012 HR 배정표'!R$3,ISNUMBER('2012 HR 배정표'!R1467)=TRUE),VLOOKUP('2012 HR 배정표'!R1467,Prj_list!$A$5:$B$201,2,FALSE),IF(AND(MONTH(TODAY())='2012 HR 배정표'!T$3,ISNUMBER('2012 HR 배정표'!T1467)=TRUE),VLOOKUP('2012 HR 배정표'!T1467,Prj_list!$A$5:$B$201,2,FALSE),IF(AND(MONTH(TODAY())='2012 HR 배정표'!V$3,ISNUMBER('2012 HR 배정표'!V1467)=TRUE),VLOOKUP('2012 HR 배정표'!V1467,Prj_list!$A$5:$B$201,2,FALSE),IF(AND(MONTH(TODAY())='2012 HR 배정표'!X$3,ISNUMBER('2012 HR 배정표'!X1467)=TRUE),VLOOKUP('2012 HR 배정표'!X1467,Prj_list!$A$5:$B$201,2,FALSE),IF(AND(MONTH(TODAY())='2012 HR 배정표'!Z$3,ISNUMBER('2012 HR 배정표'!Z1467)=TRUE),VLOOKUP('2012 HR 배정표'!Z1467,Prj_list!$A$5:$B$201,2,FALSE),IF(AND(MONTH(TODAY())='2012 HR 배정표'!AB$3,ISNUMBER('2012 HR 배정표'!AB1467)=TRUE),VLOOKUP('2012 HR 배정표'!AB1467,Prj_list!$A$5:$B$201,2,FALSE),"")))))))</x:f>
        <x:v/>
      </x:c>
    </x:row>
    <x:row r="1465" spans="2:3">
      <x:c r="B1465" s="13" t="str">
        <x:f ca="1">IF(AND(MONTH(TODAY())='2012 HR 배정표'!F$3,ISNUMBER('2012 HR 배정표'!F1468)=TRUE),VLOOKUP('2012 HR 배정표'!F1468,Prj_list!$A$5:$B$201,2,FALSE),IF(AND(MONTH(TODAY())='2012 HR 배정표'!H$3,ISNUMBER('2012 HR 배정표'!H1468)=TRUE),VLOOKUP('2012 HR 배정표'!H1468,Prj_list!$A$5:$B$201,2,FALSE),IF(AND(MONTH(TODAY())='2012 HR 배정표'!J$3,ISNUMBER('2012 HR 배정표'!J1468)=TRUE),VLOOKUP('2012 HR 배정표'!J1468,Prj_list!$A$5:$B$201,2,FALSE),IF(AND(MONTH(TODAY())='2012 HR 배정표'!L$3,ISNUMBER('2012 HR 배정표'!L1468)=TRUE),VLOOKUP('2012 HR 배정표'!L1468,Prj_list!$A$5:$B$201,2,FALSE),IF(AND(MONTH(TODAY())='2012 HR 배정표'!N$3,ISNUMBER('2012 HR 배정표'!N1468)=TRUE),VLOOKUP('2012 HR 배정표'!N1468,Prj_list!$A$5:$B$201,2,FALSE),"")))))</x:f>
        <x:v/>
      </x:c>
      <x:c r="C1465" s="13" t="str">
        <x:f ca="1">IF(AND(MONTH(TODAY())='2012 HR 배정표'!P$3,ISNUMBER('2012 HR 배정표'!P1468)=TRUE),VLOOKUP('2012 HR 배정표'!P1468,Prj_list!$A$5:$B$201,2,FALSE),IF(AND(MONTH(TODAY())='2012 HR 배정표'!R$3,ISNUMBER('2012 HR 배정표'!R1468)=TRUE),VLOOKUP('2012 HR 배정표'!R1468,Prj_list!$A$5:$B$201,2,FALSE),IF(AND(MONTH(TODAY())='2012 HR 배정표'!T$3,ISNUMBER('2012 HR 배정표'!T1468)=TRUE),VLOOKUP('2012 HR 배정표'!T1468,Prj_list!$A$5:$B$201,2,FALSE),IF(AND(MONTH(TODAY())='2012 HR 배정표'!V$3,ISNUMBER('2012 HR 배정표'!V1468)=TRUE),VLOOKUP('2012 HR 배정표'!V1468,Prj_list!$A$5:$B$201,2,FALSE),IF(AND(MONTH(TODAY())='2012 HR 배정표'!X$3,ISNUMBER('2012 HR 배정표'!X1468)=TRUE),VLOOKUP('2012 HR 배정표'!X1468,Prj_list!$A$5:$B$201,2,FALSE),IF(AND(MONTH(TODAY())='2012 HR 배정표'!Z$3,ISNUMBER('2012 HR 배정표'!Z1468)=TRUE),VLOOKUP('2012 HR 배정표'!Z1468,Prj_list!$A$5:$B$201,2,FALSE),IF(AND(MONTH(TODAY())='2012 HR 배정표'!AB$3,ISNUMBER('2012 HR 배정표'!AB1468)=TRUE),VLOOKUP('2012 HR 배정표'!AB1468,Prj_list!$A$5:$B$201,2,FALSE),"")))))))</x:f>
        <x:v/>
      </x:c>
    </x:row>
    <x:row r="1466" spans="2:3">
      <x:c r="B1466" s="13" t="str">
        <x:f ca="1">IF(AND(MONTH(TODAY())='2012 HR 배정표'!F$3,ISNUMBER('2012 HR 배정표'!F1469)=TRUE),VLOOKUP('2012 HR 배정표'!F1469,Prj_list!$A$5:$B$201,2,FALSE),IF(AND(MONTH(TODAY())='2012 HR 배정표'!H$3,ISNUMBER('2012 HR 배정표'!H1469)=TRUE),VLOOKUP('2012 HR 배정표'!H1469,Prj_list!$A$5:$B$201,2,FALSE),IF(AND(MONTH(TODAY())='2012 HR 배정표'!J$3,ISNUMBER('2012 HR 배정표'!J1469)=TRUE),VLOOKUP('2012 HR 배정표'!J1469,Prj_list!$A$5:$B$201,2,FALSE),IF(AND(MONTH(TODAY())='2012 HR 배정표'!L$3,ISNUMBER('2012 HR 배정표'!L1469)=TRUE),VLOOKUP('2012 HR 배정표'!L1469,Prj_list!$A$5:$B$201,2,FALSE),IF(AND(MONTH(TODAY())='2012 HR 배정표'!N$3,ISNUMBER('2012 HR 배정표'!N1469)=TRUE),VLOOKUP('2012 HR 배정표'!N1469,Prj_list!$A$5:$B$201,2,FALSE),"")))))</x:f>
        <x:v/>
      </x:c>
      <x:c r="C1466" s="13" t="str">
        <x:f ca="1">IF(AND(MONTH(TODAY())='2012 HR 배정표'!P$3,ISNUMBER('2012 HR 배정표'!P1469)=TRUE),VLOOKUP('2012 HR 배정표'!P1469,Prj_list!$A$5:$B$201,2,FALSE),IF(AND(MONTH(TODAY())='2012 HR 배정표'!R$3,ISNUMBER('2012 HR 배정표'!R1469)=TRUE),VLOOKUP('2012 HR 배정표'!R1469,Prj_list!$A$5:$B$201,2,FALSE),IF(AND(MONTH(TODAY())='2012 HR 배정표'!T$3,ISNUMBER('2012 HR 배정표'!T1469)=TRUE),VLOOKUP('2012 HR 배정표'!T1469,Prj_list!$A$5:$B$201,2,FALSE),IF(AND(MONTH(TODAY())='2012 HR 배정표'!V$3,ISNUMBER('2012 HR 배정표'!V1469)=TRUE),VLOOKUP('2012 HR 배정표'!V1469,Prj_list!$A$5:$B$201,2,FALSE),IF(AND(MONTH(TODAY())='2012 HR 배정표'!X$3,ISNUMBER('2012 HR 배정표'!X1469)=TRUE),VLOOKUP('2012 HR 배정표'!X1469,Prj_list!$A$5:$B$201,2,FALSE),IF(AND(MONTH(TODAY())='2012 HR 배정표'!Z$3,ISNUMBER('2012 HR 배정표'!Z1469)=TRUE),VLOOKUP('2012 HR 배정표'!Z1469,Prj_list!$A$5:$B$201,2,FALSE),IF(AND(MONTH(TODAY())='2012 HR 배정표'!AB$3,ISNUMBER('2012 HR 배정표'!AB1469)=TRUE),VLOOKUP('2012 HR 배정표'!AB1469,Prj_list!$A$5:$B$201,2,FALSE),"")))))))</x:f>
        <x:v/>
      </x:c>
    </x:row>
    <x:row r="1467" spans="2:3">
      <x:c r="B1467" s="13" t="str">
        <x:f ca="1">IF(AND(MONTH(TODAY())='2012 HR 배정표'!F$3,ISNUMBER('2012 HR 배정표'!F1470)=TRUE),VLOOKUP('2012 HR 배정표'!F1470,Prj_list!$A$5:$B$201,2,FALSE),IF(AND(MONTH(TODAY())='2012 HR 배정표'!H$3,ISNUMBER('2012 HR 배정표'!H1470)=TRUE),VLOOKUP('2012 HR 배정표'!H1470,Prj_list!$A$5:$B$201,2,FALSE),IF(AND(MONTH(TODAY())='2012 HR 배정표'!J$3,ISNUMBER('2012 HR 배정표'!J1470)=TRUE),VLOOKUP('2012 HR 배정표'!J1470,Prj_list!$A$5:$B$201,2,FALSE),IF(AND(MONTH(TODAY())='2012 HR 배정표'!L$3,ISNUMBER('2012 HR 배정표'!L1470)=TRUE),VLOOKUP('2012 HR 배정표'!L1470,Prj_list!$A$5:$B$201,2,FALSE),IF(AND(MONTH(TODAY())='2012 HR 배정표'!N$3,ISNUMBER('2012 HR 배정표'!N1470)=TRUE),VLOOKUP('2012 HR 배정표'!N1470,Prj_list!$A$5:$B$201,2,FALSE),"")))))</x:f>
        <x:v/>
      </x:c>
      <x:c r="C1467" s="13" t="str">
        <x:f ca="1">IF(AND(MONTH(TODAY())='2012 HR 배정표'!P$3,ISNUMBER('2012 HR 배정표'!P1470)=TRUE),VLOOKUP('2012 HR 배정표'!P1470,Prj_list!$A$5:$B$201,2,FALSE),IF(AND(MONTH(TODAY())='2012 HR 배정표'!R$3,ISNUMBER('2012 HR 배정표'!R1470)=TRUE),VLOOKUP('2012 HR 배정표'!R1470,Prj_list!$A$5:$B$201,2,FALSE),IF(AND(MONTH(TODAY())='2012 HR 배정표'!T$3,ISNUMBER('2012 HR 배정표'!T1470)=TRUE),VLOOKUP('2012 HR 배정표'!T1470,Prj_list!$A$5:$B$201,2,FALSE),IF(AND(MONTH(TODAY())='2012 HR 배정표'!V$3,ISNUMBER('2012 HR 배정표'!V1470)=TRUE),VLOOKUP('2012 HR 배정표'!V1470,Prj_list!$A$5:$B$201,2,FALSE),IF(AND(MONTH(TODAY())='2012 HR 배정표'!X$3,ISNUMBER('2012 HR 배정표'!X1470)=TRUE),VLOOKUP('2012 HR 배정표'!X1470,Prj_list!$A$5:$B$201,2,FALSE),IF(AND(MONTH(TODAY())='2012 HR 배정표'!Z$3,ISNUMBER('2012 HR 배정표'!Z1470)=TRUE),VLOOKUP('2012 HR 배정표'!Z1470,Prj_list!$A$5:$B$201,2,FALSE),IF(AND(MONTH(TODAY())='2012 HR 배정표'!AB$3,ISNUMBER('2012 HR 배정표'!AB1470)=TRUE),VLOOKUP('2012 HR 배정표'!AB1470,Prj_list!$A$5:$B$201,2,FALSE),"")))))))</x:f>
        <x:v/>
      </x:c>
    </x:row>
    <x:row r="1468" spans="2:3">
      <x:c r="B1468" s="13" t="str">
        <x:f ca="1">IF(AND(MONTH(TODAY())='2012 HR 배정표'!F$3,ISNUMBER('2012 HR 배정표'!F1471)=TRUE),VLOOKUP('2012 HR 배정표'!F1471,Prj_list!$A$5:$B$201,2,FALSE),IF(AND(MONTH(TODAY())='2012 HR 배정표'!H$3,ISNUMBER('2012 HR 배정표'!H1471)=TRUE),VLOOKUP('2012 HR 배정표'!H1471,Prj_list!$A$5:$B$201,2,FALSE),IF(AND(MONTH(TODAY())='2012 HR 배정표'!J$3,ISNUMBER('2012 HR 배정표'!J1471)=TRUE),VLOOKUP('2012 HR 배정표'!J1471,Prj_list!$A$5:$B$201,2,FALSE),IF(AND(MONTH(TODAY())='2012 HR 배정표'!L$3,ISNUMBER('2012 HR 배정표'!L1471)=TRUE),VLOOKUP('2012 HR 배정표'!L1471,Prj_list!$A$5:$B$201,2,FALSE),IF(AND(MONTH(TODAY())='2012 HR 배정표'!N$3,ISNUMBER('2012 HR 배정표'!N1471)=TRUE),VLOOKUP('2012 HR 배정표'!N1471,Prj_list!$A$5:$B$201,2,FALSE),"")))))</x:f>
        <x:v/>
      </x:c>
      <x:c r="C1468" s="13" t="str">
        <x:f ca="1">IF(AND(MONTH(TODAY())='2012 HR 배정표'!P$3,ISNUMBER('2012 HR 배정표'!P1471)=TRUE),VLOOKUP('2012 HR 배정표'!P1471,Prj_list!$A$5:$B$201,2,FALSE),IF(AND(MONTH(TODAY())='2012 HR 배정표'!R$3,ISNUMBER('2012 HR 배정표'!R1471)=TRUE),VLOOKUP('2012 HR 배정표'!R1471,Prj_list!$A$5:$B$201,2,FALSE),IF(AND(MONTH(TODAY())='2012 HR 배정표'!T$3,ISNUMBER('2012 HR 배정표'!T1471)=TRUE),VLOOKUP('2012 HR 배정표'!T1471,Prj_list!$A$5:$B$201,2,FALSE),IF(AND(MONTH(TODAY())='2012 HR 배정표'!V$3,ISNUMBER('2012 HR 배정표'!V1471)=TRUE),VLOOKUP('2012 HR 배정표'!V1471,Prj_list!$A$5:$B$201,2,FALSE),IF(AND(MONTH(TODAY())='2012 HR 배정표'!X$3,ISNUMBER('2012 HR 배정표'!X1471)=TRUE),VLOOKUP('2012 HR 배정표'!X1471,Prj_list!$A$5:$B$201,2,FALSE),IF(AND(MONTH(TODAY())='2012 HR 배정표'!Z$3,ISNUMBER('2012 HR 배정표'!Z1471)=TRUE),VLOOKUP('2012 HR 배정표'!Z1471,Prj_list!$A$5:$B$201,2,FALSE),IF(AND(MONTH(TODAY())='2012 HR 배정표'!AB$3,ISNUMBER('2012 HR 배정표'!AB1471)=TRUE),VLOOKUP('2012 HR 배정표'!AB1471,Prj_list!$A$5:$B$201,2,FALSE),"")))))))</x:f>
        <x:v/>
      </x:c>
    </x:row>
    <x:row r="1469" spans="2:3">
      <x:c r="B1469" s="13" t="str">
        <x:f ca="1">IF(AND(MONTH(TODAY())='2012 HR 배정표'!F$3,ISNUMBER('2012 HR 배정표'!F1472)=TRUE),VLOOKUP('2012 HR 배정표'!F1472,Prj_list!$A$5:$B$201,2,FALSE),IF(AND(MONTH(TODAY())='2012 HR 배정표'!H$3,ISNUMBER('2012 HR 배정표'!H1472)=TRUE),VLOOKUP('2012 HR 배정표'!H1472,Prj_list!$A$5:$B$201,2,FALSE),IF(AND(MONTH(TODAY())='2012 HR 배정표'!J$3,ISNUMBER('2012 HR 배정표'!J1472)=TRUE),VLOOKUP('2012 HR 배정표'!J1472,Prj_list!$A$5:$B$201,2,FALSE),IF(AND(MONTH(TODAY())='2012 HR 배정표'!L$3,ISNUMBER('2012 HR 배정표'!L1472)=TRUE),VLOOKUP('2012 HR 배정표'!L1472,Prj_list!$A$5:$B$201,2,FALSE),IF(AND(MONTH(TODAY())='2012 HR 배정표'!N$3,ISNUMBER('2012 HR 배정표'!N1472)=TRUE),VLOOKUP('2012 HR 배정표'!N1472,Prj_list!$A$5:$B$201,2,FALSE),"")))))</x:f>
        <x:v/>
      </x:c>
      <x:c r="C1469" s="13" t="str">
        <x:f ca="1">IF(AND(MONTH(TODAY())='2012 HR 배정표'!P$3,ISNUMBER('2012 HR 배정표'!P1472)=TRUE),VLOOKUP('2012 HR 배정표'!P1472,Prj_list!$A$5:$B$201,2,FALSE),IF(AND(MONTH(TODAY())='2012 HR 배정표'!R$3,ISNUMBER('2012 HR 배정표'!R1472)=TRUE),VLOOKUP('2012 HR 배정표'!R1472,Prj_list!$A$5:$B$201,2,FALSE),IF(AND(MONTH(TODAY())='2012 HR 배정표'!T$3,ISNUMBER('2012 HR 배정표'!T1472)=TRUE),VLOOKUP('2012 HR 배정표'!T1472,Prj_list!$A$5:$B$201,2,FALSE),IF(AND(MONTH(TODAY())='2012 HR 배정표'!V$3,ISNUMBER('2012 HR 배정표'!V1472)=TRUE),VLOOKUP('2012 HR 배정표'!V1472,Prj_list!$A$5:$B$201,2,FALSE),IF(AND(MONTH(TODAY())='2012 HR 배정표'!X$3,ISNUMBER('2012 HR 배정표'!X1472)=TRUE),VLOOKUP('2012 HR 배정표'!X1472,Prj_list!$A$5:$B$201,2,FALSE),IF(AND(MONTH(TODAY())='2012 HR 배정표'!Z$3,ISNUMBER('2012 HR 배정표'!Z1472)=TRUE),VLOOKUP('2012 HR 배정표'!Z1472,Prj_list!$A$5:$B$201,2,FALSE),IF(AND(MONTH(TODAY())='2012 HR 배정표'!AB$3,ISNUMBER('2012 HR 배정표'!AB1472)=TRUE),VLOOKUP('2012 HR 배정표'!AB1472,Prj_list!$A$5:$B$201,2,FALSE),"")))))))</x:f>
        <x:v/>
      </x:c>
    </x:row>
    <x:row r="1470" spans="2:3">
      <x:c r="B1470" s="13" t="str">
        <x:f ca="1">IF(AND(MONTH(TODAY())='2012 HR 배정표'!F$3,ISNUMBER('2012 HR 배정표'!F1473)=TRUE),VLOOKUP('2012 HR 배정표'!F1473,Prj_list!$A$5:$B$201,2,FALSE),IF(AND(MONTH(TODAY())='2012 HR 배정표'!H$3,ISNUMBER('2012 HR 배정표'!H1473)=TRUE),VLOOKUP('2012 HR 배정표'!H1473,Prj_list!$A$5:$B$201,2,FALSE),IF(AND(MONTH(TODAY())='2012 HR 배정표'!J$3,ISNUMBER('2012 HR 배정표'!J1473)=TRUE),VLOOKUP('2012 HR 배정표'!J1473,Prj_list!$A$5:$B$201,2,FALSE),IF(AND(MONTH(TODAY())='2012 HR 배정표'!L$3,ISNUMBER('2012 HR 배정표'!L1473)=TRUE),VLOOKUP('2012 HR 배정표'!L1473,Prj_list!$A$5:$B$201,2,FALSE),IF(AND(MONTH(TODAY())='2012 HR 배정표'!N$3,ISNUMBER('2012 HR 배정표'!N1473)=TRUE),VLOOKUP('2012 HR 배정표'!N1473,Prj_list!$A$5:$B$201,2,FALSE),"")))))</x:f>
        <x:v/>
      </x:c>
      <x:c r="C1470" s="13" t="str">
        <x:f ca="1">IF(AND(MONTH(TODAY())='2012 HR 배정표'!P$3,ISNUMBER('2012 HR 배정표'!P1473)=TRUE),VLOOKUP('2012 HR 배정표'!P1473,Prj_list!$A$5:$B$201,2,FALSE),IF(AND(MONTH(TODAY())='2012 HR 배정표'!R$3,ISNUMBER('2012 HR 배정표'!R1473)=TRUE),VLOOKUP('2012 HR 배정표'!R1473,Prj_list!$A$5:$B$201,2,FALSE),IF(AND(MONTH(TODAY())='2012 HR 배정표'!T$3,ISNUMBER('2012 HR 배정표'!T1473)=TRUE),VLOOKUP('2012 HR 배정표'!T1473,Prj_list!$A$5:$B$201,2,FALSE),IF(AND(MONTH(TODAY())='2012 HR 배정표'!V$3,ISNUMBER('2012 HR 배정표'!V1473)=TRUE),VLOOKUP('2012 HR 배정표'!V1473,Prj_list!$A$5:$B$201,2,FALSE),IF(AND(MONTH(TODAY())='2012 HR 배정표'!X$3,ISNUMBER('2012 HR 배정표'!X1473)=TRUE),VLOOKUP('2012 HR 배정표'!X1473,Prj_list!$A$5:$B$201,2,FALSE),IF(AND(MONTH(TODAY())='2012 HR 배정표'!Z$3,ISNUMBER('2012 HR 배정표'!Z1473)=TRUE),VLOOKUP('2012 HR 배정표'!Z1473,Prj_list!$A$5:$B$201,2,FALSE),IF(AND(MONTH(TODAY())='2012 HR 배정표'!AB$3,ISNUMBER('2012 HR 배정표'!AB1473)=TRUE),VLOOKUP('2012 HR 배정표'!AB1473,Prj_list!$A$5:$B$201,2,FALSE),"")))))))</x:f>
        <x:v/>
      </x:c>
    </x:row>
    <x:row r="1471" spans="2:3">
      <x:c r="B1471" s="13" t="str">
        <x:f ca="1">IF(AND(MONTH(TODAY())='2012 HR 배정표'!F$3,ISNUMBER('2012 HR 배정표'!F1474)=TRUE),VLOOKUP('2012 HR 배정표'!F1474,Prj_list!$A$5:$B$201,2,FALSE),IF(AND(MONTH(TODAY())='2012 HR 배정표'!H$3,ISNUMBER('2012 HR 배정표'!H1474)=TRUE),VLOOKUP('2012 HR 배정표'!H1474,Prj_list!$A$5:$B$201,2,FALSE),IF(AND(MONTH(TODAY())='2012 HR 배정표'!J$3,ISNUMBER('2012 HR 배정표'!J1474)=TRUE),VLOOKUP('2012 HR 배정표'!J1474,Prj_list!$A$5:$B$201,2,FALSE),IF(AND(MONTH(TODAY())='2012 HR 배정표'!L$3,ISNUMBER('2012 HR 배정표'!L1474)=TRUE),VLOOKUP('2012 HR 배정표'!L1474,Prj_list!$A$5:$B$201,2,FALSE),IF(AND(MONTH(TODAY())='2012 HR 배정표'!N$3,ISNUMBER('2012 HR 배정표'!N1474)=TRUE),VLOOKUP('2012 HR 배정표'!N1474,Prj_list!$A$5:$B$201,2,FALSE),"")))))</x:f>
        <x:v/>
      </x:c>
      <x:c r="C1471" s="13" t="str">
        <x:f ca="1">IF(AND(MONTH(TODAY())='2012 HR 배정표'!P$3,ISNUMBER('2012 HR 배정표'!P1474)=TRUE),VLOOKUP('2012 HR 배정표'!P1474,Prj_list!$A$5:$B$201,2,FALSE),IF(AND(MONTH(TODAY())='2012 HR 배정표'!R$3,ISNUMBER('2012 HR 배정표'!R1474)=TRUE),VLOOKUP('2012 HR 배정표'!R1474,Prj_list!$A$5:$B$201,2,FALSE),IF(AND(MONTH(TODAY())='2012 HR 배정표'!T$3,ISNUMBER('2012 HR 배정표'!T1474)=TRUE),VLOOKUP('2012 HR 배정표'!T1474,Prj_list!$A$5:$B$201,2,FALSE),IF(AND(MONTH(TODAY())='2012 HR 배정표'!V$3,ISNUMBER('2012 HR 배정표'!V1474)=TRUE),VLOOKUP('2012 HR 배정표'!V1474,Prj_list!$A$5:$B$201,2,FALSE),IF(AND(MONTH(TODAY())='2012 HR 배정표'!X$3,ISNUMBER('2012 HR 배정표'!X1474)=TRUE),VLOOKUP('2012 HR 배정표'!X1474,Prj_list!$A$5:$B$201,2,FALSE),IF(AND(MONTH(TODAY())='2012 HR 배정표'!Z$3,ISNUMBER('2012 HR 배정표'!Z1474)=TRUE),VLOOKUP('2012 HR 배정표'!Z1474,Prj_list!$A$5:$B$201,2,FALSE),IF(AND(MONTH(TODAY())='2012 HR 배정표'!AB$3,ISNUMBER('2012 HR 배정표'!AB1474)=TRUE),VLOOKUP('2012 HR 배정표'!AB1474,Prj_list!$A$5:$B$201,2,FALSE),"")))))))</x:f>
        <x:v/>
      </x:c>
    </x:row>
    <x:row r="1472" spans="2:3">
      <x:c r="B1472" s="13" t="str">
        <x:f ca="1">IF(AND(MONTH(TODAY())='2012 HR 배정표'!F$3,ISNUMBER('2012 HR 배정표'!F1475)=TRUE),VLOOKUP('2012 HR 배정표'!F1475,Prj_list!$A$5:$B$201,2,FALSE),IF(AND(MONTH(TODAY())='2012 HR 배정표'!H$3,ISNUMBER('2012 HR 배정표'!H1475)=TRUE),VLOOKUP('2012 HR 배정표'!H1475,Prj_list!$A$5:$B$201,2,FALSE),IF(AND(MONTH(TODAY())='2012 HR 배정표'!J$3,ISNUMBER('2012 HR 배정표'!J1475)=TRUE),VLOOKUP('2012 HR 배정표'!J1475,Prj_list!$A$5:$B$201,2,FALSE),IF(AND(MONTH(TODAY())='2012 HR 배정표'!L$3,ISNUMBER('2012 HR 배정표'!L1475)=TRUE),VLOOKUP('2012 HR 배정표'!L1475,Prj_list!$A$5:$B$201,2,FALSE),IF(AND(MONTH(TODAY())='2012 HR 배정표'!N$3,ISNUMBER('2012 HR 배정표'!N1475)=TRUE),VLOOKUP('2012 HR 배정표'!N1475,Prj_list!$A$5:$B$201,2,FALSE),"")))))</x:f>
        <x:v/>
      </x:c>
      <x:c r="C1472" s="13" t="str">
        <x:f ca="1">IF(AND(MONTH(TODAY())='2012 HR 배정표'!P$3,ISNUMBER('2012 HR 배정표'!P1475)=TRUE),VLOOKUP('2012 HR 배정표'!P1475,Prj_list!$A$5:$B$201,2,FALSE),IF(AND(MONTH(TODAY())='2012 HR 배정표'!R$3,ISNUMBER('2012 HR 배정표'!R1475)=TRUE),VLOOKUP('2012 HR 배정표'!R1475,Prj_list!$A$5:$B$201,2,FALSE),IF(AND(MONTH(TODAY())='2012 HR 배정표'!T$3,ISNUMBER('2012 HR 배정표'!T1475)=TRUE),VLOOKUP('2012 HR 배정표'!T1475,Prj_list!$A$5:$B$201,2,FALSE),IF(AND(MONTH(TODAY())='2012 HR 배정표'!V$3,ISNUMBER('2012 HR 배정표'!V1475)=TRUE),VLOOKUP('2012 HR 배정표'!V1475,Prj_list!$A$5:$B$201,2,FALSE),IF(AND(MONTH(TODAY())='2012 HR 배정표'!X$3,ISNUMBER('2012 HR 배정표'!X1475)=TRUE),VLOOKUP('2012 HR 배정표'!X1475,Prj_list!$A$5:$B$201,2,FALSE),IF(AND(MONTH(TODAY())='2012 HR 배정표'!Z$3,ISNUMBER('2012 HR 배정표'!Z1475)=TRUE),VLOOKUP('2012 HR 배정표'!Z1475,Prj_list!$A$5:$B$201,2,FALSE),IF(AND(MONTH(TODAY())='2012 HR 배정표'!AB$3,ISNUMBER('2012 HR 배정표'!AB1475)=TRUE),VLOOKUP('2012 HR 배정표'!AB1475,Prj_list!$A$5:$B$201,2,FALSE),"")))))))</x:f>
        <x:v/>
      </x:c>
    </x:row>
    <x:row r="1473" spans="2:3">
      <x:c r="B1473" s="13" t="str">
        <x:f ca="1">IF(AND(MONTH(TODAY())='2012 HR 배정표'!F$3,ISNUMBER('2012 HR 배정표'!F1476)=TRUE),VLOOKUP('2012 HR 배정표'!F1476,Prj_list!$A$5:$B$201,2,FALSE),IF(AND(MONTH(TODAY())='2012 HR 배정표'!H$3,ISNUMBER('2012 HR 배정표'!H1476)=TRUE),VLOOKUP('2012 HR 배정표'!H1476,Prj_list!$A$5:$B$201,2,FALSE),IF(AND(MONTH(TODAY())='2012 HR 배정표'!J$3,ISNUMBER('2012 HR 배정표'!J1476)=TRUE),VLOOKUP('2012 HR 배정표'!J1476,Prj_list!$A$5:$B$201,2,FALSE),IF(AND(MONTH(TODAY())='2012 HR 배정표'!L$3,ISNUMBER('2012 HR 배정표'!L1476)=TRUE),VLOOKUP('2012 HR 배정표'!L1476,Prj_list!$A$5:$B$201,2,FALSE),IF(AND(MONTH(TODAY())='2012 HR 배정표'!N$3,ISNUMBER('2012 HR 배정표'!N1476)=TRUE),VLOOKUP('2012 HR 배정표'!N1476,Prj_list!$A$5:$B$201,2,FALSE),"")))))</x:f>
        <x:v/>
      </x:c>
      <x:c r="C1473" s="13" t="str">
        <x:f ca="1">IF(AND(MONTH(TODAY())='2012 HR 배정표'!P$3,ISNUMBER('2012 HR 배정표'!P1476)=TRUE),VLOOKUP('2012 HR 배정표'!P1476,Prj_list!$A$5:$B$201,2,FALSE),IF(AND(MONTH(TODAY())='2012 HR 배정표'!R$3,ISNUMBER('2012 HR 배정표'!R1476)=TRUE),VLOOKUP('2012 HR 배정표'!R1476,Prj_list!$A$5:$B$201,2,FALSE),IF(AND(MONTH(TODAY())='2012 HR 배정표'!T$3,ISNUMBER('2012 HR 배정표'!T1476)=TRUE),VLOOKUP('2012 HR 배정표'!T1476,Prj_list!$A$5:$B$201,2,FALSE),IF(AND(MONTH(TODAY())='2012 HR 배정표'!V$3,ISNUMBER('2012 HR 배정표'!V1476)=TRUE),VLOOKUP('2012 HR 배정표'!V1476,Prj_list!$A$5:$B$201,2,FALSE),IF(AND(MONTH(TODAY())='2012 HR 배정표'!X$3,ISNUMBER('2012 HR 배정표'!X1476)=TRUE),VLOOKUP('2012 HR 배정표'!X1476,Prj_list!$A$5:$B$201,2,FALSE),IF(AND(MONTH(TODAY())='2012 HR 배정표'!Z$3,ISNUMBER('2012 HR 배정표'!Z1476)=TRUE),VLOOKUP('2012 HR 배정표'!Z1476,Prj_list!$A$5:$B$201,2,FALSE),IF(AND(MONTH(TODAY())='2012 HR 배정표'!AB$3,ISNUMBER('2012 HR 배정표'!AB1476)=TRUE),VLOOKUP('2012 HR 배정표'!AB1476,Prj_list!$A$5:$B$201,2,FALSE),"")))))))</x:f>
        <x:v/>
      </x:c>
    </x:row>
    <x:row r="1474" spans="2:3">
      <x:c r="B1474" s="13" t="str">
        <x:f ca="1">IF(AND(MONTH(TODAY())='2012 HR 배정표'!F$3,ISNUMBER('2012 HR 배정표'!F1477)=TRUE),VLOOKUP('2012 HR 배정표'!F1477,Prj_list!$A$5:$B$201,2,FALSE),IF(AND(MONTH(TODAY())='2012 HR 배정표'!H$3,ISNUMBER('2012 HR 배정표'!H1477)=TRUE),VLOOKUP('2012 HR 배정표'!H1477,Prj_list!$A$5:$B$201,2,FALSE),IF(AND(MONTH(TODAY())='2012 HR 배정표'!J$3,ISNUMBER('2012 HR 배정표'!J1477)=TRUE),VLOOKUP('2012 HR 배정표'!J1477,Prj_list!$A$5:$B$201,2,FALSE),IF(AND(MONTH(TODAY())='2012 HR 배정표'!L$3,ISNUMBER('2012 HR 배정표'!L1477)=TRUE),VLOOKUP('2012 HR 배정표'!L1477,Prj_list!$A$5:$B$201,2,FALSE),IF(AND(MONTH(TODAY())='2012 HR 배정표'!N$3,ISNUMBER('2012 HR 배정표'!N1477)=TRUE),VLOOKUP('2012 HR 배정표'!N1477,Prj_list!$A$5:$B$201,2,FALSE),"")))))</x:f>
        <x:v/>
      </x:c>
      <x:c r="C1474" s="13" t="str">
        <x:f ca="1">IF(AND(MONTH(TODAY())='2012 HR 배정표'!P$3,ISNUMBER('2012 HR 배정표'!P1477)=TRUE),VLOOKUP('2012 HR 배정표'!P1477,Prj_list!$A$5:$B$201,2,FALSE),IF(AND(MONTH(TODAY())='2012 HR 배정표'!R$3,ISNUMBER('2012 HR 배정표'!R1477)=TRUE),VLOOKUP('2012 HR 배정표'!R1477,Prj_list!$A$5:$B$201,2,FALSE),IF(AND(MONTH(TODAY())='2012 HR 배정표'!T$3,ISNUMBER('2012 HR 배정표'!T1477)=TRUE),VLOOKUP('2012 HR 배정표'!T1477,Prj_list!$A$5:$B$201,2,FALSE),IF(AND(MONTH(TODAY())='2012 HR 배정표'!V$3,ISNUMBER('2012 HR 배정표'!V1477)=TRUE),VLOOKUP('2012 HR 배정표'!V1477,Prj_list!$A$5:$B$201,2,FALSE),IF(AND(MONTH(TODAY())='2012 HR 배정표'!X$3,ISNUMBER('2012 HR 배정표'!X1477)=TRUE),VLOOKUP('2012 HR 배정표'!X1477,Prj_list!$A$5:$B$201,2,FALSE),IF(AND(MONTH(TODAY())='2012 HR 배정표'!Z$3,ISNUMBER('2012 HR 배정표'!Z1477)=TRUE),VLOOKUP('2012 HR 배정표'!Z1477,Prj_list!$A$5:$B$201,2,FALSE),IF(AND(MONTH(TODAY())='2012 HR 배정표'!AB$3,ISNUMBER('2012 HR 배정표'!AB1477)=TRUE),VLOOKUP('2012 HR 배정표'!AB1477,Prj_list!$A$5:$B$201,2,FALSE),"")))))))</x:f>
        <x:v/>
      </x:c>
    </x:row>
    <x:row r="1475" spans="2:3">
      <x:c r="B1475" s="13" t="str">
        <x:f ca="1">IF(AND(MONTH(TODAY())='2012 HR 배정표'!F$3,ISNUMBER('2012 HR 배정표'!F1478)=TRUE),VLOOKUP('2012 HR 배정표'!F1478,Prj_list!$A$5:$B$201,2,FALSE),IF(AND(MONTH(TODAY())='2012 HR 배정표'!H$3,ISNUMBER('2012 HR 배정표'!H1478)=TRUE),VLOOKUP('2012 HR 배정표'!H1478,Prj_list!$A$5:$B$201,2,FALSE),IF(AND(MONTH(TODAY())='2012 HR 배정표'!J$3,ISNUMBER('2012 HR 배정표'!J1478)=TRUE),VLOOKUP('2012 HR 배정표'!J1478,Prj_list!$A$5:$B$201,2,FALSE),IF(AND(MONTH(TODAY())='2012 HR 배정표'!L$3,ISNUMBER('2012 HR 배정표'!L1478)=TRUE),VLOOKUP('2012 HR 배정표'!L1478,Prj_list!$A$5:$B$201,2,FALSE),IF(AND(MONTH(TODAY())='2012 HR 배정표'!N$3,ISNUMBER('2012 HR 배정표'!N1478)=TRUE),VLOOKUP('2012 HR 배정표'!N1478,Prj_list!$A$5:$B$201,2,FALSE),"")))))</x:f>
        <x:v/>
      </x:c>
      <x:c r="C1475" s="13" t="str">
        <x:f ca="1">IF(AND(MONTH(TODAY())='2012 HR 배정표'!P$3,ISNUMBER('2012 HR 배정표'!P1478)=TRUE),VLOOKUP('2012 HR 배정표'!P1478,Prj_list!$A$5:$B$201,2,FALSE),IF(AND(MONTH(TODAY())='2012 HR 배정표'!R$3,ISNUMBER('2012 HR 배정표'!R1478)=TRUE),VLOOKUP('2012 HR 배정표'!R1478,Prj_list!$A$5:$B$201,2,FALSE),IF(AND(MONTH(TODAY())='2012 HR 배정표'!T$3,ISNUMBER('2012 HR 배정표'!T1478)=TRUE),VLOOKUP('2012 HR 배정표'!T1478,Prj_list!$A$5:$B$201,2,FALSE),IF(AND(MONTH(TODAY())='2012 HR 배정표'!V$3,ISNUMBER('2012 HR 배정표'!V1478)=TRUE),VLOOKUP('2012 HR 배정표'!V1478,Prj_list!$A$5:$B$201,2,FALSE),IF(AND(MONTH(TODAY())='2012 HR 배정표'!X$3,ISNUMBER('2012 HR 배정표'!X1478)=TRUE),VLOOKUP('2012 HR 배정표'!X1478,Prj_list!$A$5:$B$201,2,FALSE),IF(AND(MONTH(TODAY())='2012 HR 배정표'!Z$3,ISNUMBER('2012 HR 배정표'!Z1478)=TRUE),VLOOKUP('2012 HR 배정표'!Z1478,Prj_list!$A$5:$B$201,2,FALSE),IF(AND(MONTH(TODAY())='2012 HR 배정표'!AB$3,ISNUMBER('2012 HR 배정표'!AB1478)=TRUE),VLOOKUP('2012 HR 배정표'!AB1478,Prj_list!$A$5:$B$201,2,FALSE),"")))))))</x:f>
        <x:v/>
      </x:c>
    </x:row>
    <x:row r="1476" spans="2:3">
      <x:c r="B1476" s="13" t="str">
        <x:f ca="1">IF(AND(MONTH(TODAY())='2012 HR 배정표'!F$3,ISNUMBER('2012 HR 배정표'!F1479)=TRUE),VLOOKUP('2012 HR 배정표'!F1479,Prj_list!$A$5:$B$201,2,FALSE),IF(AND(MONTH(TODAY())='2012 HR 배정표'!H$3,ISNUMBER('2012 HR 배정표'!H1479)=TRUE),VLOOKUP('2012 HR 배정표'!H1479,Prj_list!$A$5:$B$201,2,FALSE),IF(AND(MONTH(TODAY())='2012 HR 배정표'!J$3,ISNUMBER('2012 HR 배정표'!J1479)=TRUE),VLOOKUP('2012 HR 배정표'!J1479,Prj_list!$A$5:$B$201,2,FALSE),IF(AND(MONTH(TODAY())='2012 HR 배정표'!L$3,ISNUMBER('2012 HR 배정표'!L1479)=TRUE),VLOOKUP('2012 HR 배정표'!L1479,Prj_list!$A$5:$B$201,2,FALSE),IF(AND(MONTH(TODAY())='2012 HR 배정표'!N$3,ISNUMBER('2012 HR 배정표'!N1479)=TRUE),VLOOKUP('2012 HR 배정표'!N1479,Prj_list!$A$5:$B$201,2,FALSE),"")))))</x:f>
        <x:v/>
      </x:c>
      <x:c r="C1476" s="13" t="str">
        <x:f ca="1">IF(AND(MONTH(TODAY())='2012 HR 배정표'!P$3,ISNUMBER('2012 HR 배정표'!P1479)=TRUE),VLOOKUP('2012 HR 배정표'!P1479,Prj_list!$A$5:$B$201,2,FALSE),IF(AND(MONTH(TODAY())='2012 HR 배정표'!R$3,ISNUMBER('2012 HR 배정표'!R1479)=TRUE),VLOOKUP('2012 HR 배정표'!R1479,Prj_list!$A$5:$B$201,2,FALSE),IF(AND(MONTH(TODAY())='2012 HR 배정표'!T$3,ISNUMBER('2012 HR 배정표'!T1479)=TRUE),VLOOKUP('2012 HR 배정표'!T1479,Prj_list!$A$5:$B$201,2,FALSE),IF(AND(MONTH(TODAY())='2012 HR 배정표'!V$3,ISNUMBER('2012 HR 배정표'!V1479)=TRUE),VLOOKUP('2012 HR 배정표'!V1479,Prj_list!$A$5:$B$201,2,FALSE),IF(AND(MONTH(TODAY())='2012 HR 배정표'!X$3,ISNUMBER('2012 HR 배정표'!X1479)=TRUE),VLOOKUP('2012 HR 배정표'!X1479,Prj_list!$A$5:$B$201,2,FALSE),IF(AND(MONTH(TODAY())='2012 HR 배정표'!Z$3,ISNUMBER('2012 HR 배정표'!Z1479)=TRUE),VLOOKUP('2012 HR 배정표'!Z1479,Prj_list!$A$5:$B$201,2,FALSE),IF(AND(MONTH(TODAY())='2012 HR 배정표'!AB$3,ISNUMBER('2012 HR 배정표'!AB1479)=TRUE),VLOOKUP('2012 HR 배정표'!AB1479,Prj_list!$A$5:$B$201,2,FALSE),"")))))))</x:f>
        <x:v/>
      </x:c>
    </x:row>
    <x:row r="1477" spans="2:3">
      <x:c r="B1477" s="13" t="str">
        <x:f ca="1">IF(AND(MONTH(TODAY())='2012 HR 배정표'!F$3,ISNUMBER('2012 HR 배정표'!F1480)=TRUE),VLOOKUP('2012 HR 배정표'!F1480,Prj_list!$A$5:$B$201,2,FALSE),IF(AND(MONTH(TODAY())='2012 HR 배정표'!H$3,ISNUMBER('2012 HR 배정표'!H1480)=TRUE),VLOOKUP('2012 HR 배정표'!H1480,Prj_list!$A$5:$B$201,2,FALSE),IF(AND(MONTH(TODAY())='2012 HR 배정표'!J$3,ISNUMBER('2012 HR 배정표'!J1480)=TRUE),VLOOKUP('2012 HR 배정표'!J1480,Prj_list!$A$5:$B$201,2,FALSE),IF(AND(MONTH(TODAY())='2012 HR 배정표'!L$3,ISNUMBER('2012 HR 배정표'!L1480)=TRUE),VLOOKUP('2012 HR 배정표'!L1480,Prj_list!$A$5:$B$201,2,FALSE),IF(AND(MONTH(TODAY())='2012 HR 배정표'!N$3,ISNUMBER('2012 HR 배정표'!N1480)=TRUE),VLOOKUP('2012 HR 배정표'!N1480,Prj_list!$A$5:$B$201,2,FALSE),"")))))</x:f>
        <x:v/>
      </x:c>
      <x:c r="C1477" s="13" t="str">
        <x:f ca="1">IF(AND(MONTH(TODAY())='2012 HR 배정표'!P$3,ISNUMBER('2012 HR 배정표'!P1480)=TRUE),VLOOKUP('2012 HR 배정표'!P1480,Prj_list!$A$5:$B$201,2,FALSE),IF(AND(MONTH(TODAY())='2012 HR 배정표'!R$3,ISNUMBER('2012 HR 배정표'!R1480)=TRUE),VLOOKUP('2012 HR 배정표'!R1480,Prj_list!$A$5:$B$201,2,FALSE),IF(AND(MONTH(TODAY())='2012 HR 배정표'!T$3,ISNUMBER('2012 HR 배정표'!T1480)=TRUE),VLOOKUP('2012 HR 배정표'!T1480,Prj_list!$A$5:$B$201,2,FALSE),IF(AND(MONTH(TODAY())='2012 HR 배정표'!V$3,ISNUMBER('2012 HR 배정표'!V1480)=TRUE),VLOOKUP('2012 HR 배정표'!V1480,Prj_list!$A$5:$B$201,2,FALSE),IF(AND(MONTH(TODAY())='2012 HR 배정표'!X$3,ISNUMBER('2012 HR 배정표'!X1480)=TRUE),VLOOKUP('2012 HR 배정표'!X1480,Prj_list!$A$5:$B$201,2,FALSE),IF(AND(MONTH(TODAY())='2012 HR 배정표'!Z$3,ISNUMBER('2012 HR 배정표'!Z1480)=TRUE),VLOOKUP('2012 HR 배정표'!Z1480,Prj_list!$A$5:$B$201,2,FALSE),IF(AND(MONTH(TODAY())='2012 HR 배정표'!AB$3,ISNUMBER('2012 HR 배정표'!AB1480)=TRUE),VLOOKUP('2012 HR 배정표'!AB1480,Prj_list!$A$5:$B$201,2,FALSE),"")))))))</x:f>
        <x:v/>
      </x:c>
    </x:row>
    <x:row r="1478" spans="2:3">
      <x:c r="B1478" s="13" t="str">
        <x:f ca="1">IF(AND(MONTH(TODAY())='2012 HR 배정표'!F$3,ISNUMBER('2012 HR 배정표'!F1481)=TRUE),VLOOKUP('2012 HR 배정표'!F1481,Prj_list!$A$5:$B$201,2,FALSE),IF(AND(MONTH(TODAY())='2012 HR 배정표'!H$3,ISNUMBER('2012 HR 배정표'!H1481)=TRUE),VLOOKUP('2012 HR 배정표'!H1481,Prj_list!$A$5:$B$201,2,FALSE),IF(AND(MONTH(TODAY())='2012 HR 배정표'!J$3,ISNUMBER('2012 HR 배정표'!J1481)=TRUE),VLOOKUP('2012 HR 배정표'!J1481,Prj_list!$A$5:$B$201,2,FALSE),IF(AND(MONTH(TODAY())='2012 HR 배정표'!L$3,ISNUMBER('2012 HR 배정표'!L1481)=TRUE),VLOOKUP('2012 HR 배정표'!L1481,Prj_list!$A$5:$B$201,2,FALSE),IF(AND(MONTH(TODAY())='2012 HR 배정표'!N$3,ISNUMBER('2012 HR 배정표'!N1481)=TRUE),VLOOKUP('2012 HR 배정표'!N1481,Prj_list!$A$5:$B$201,2,FALSE),"")))))</x:f>
        <x:v/>
      </x:c>
      <x:c r="C1478" s="13" t="str">
        <x:f ca="1">IF(AND(MONTH(TODAY())='2012 HR 배정표'!P$3,ISNUMBER('2012 HR 배정표'!P1481)=TRUE),VLOOKUP('2012 HR 배정표'!P1481,Prj_list!$A$5:$B$201,2,FALSE),IF(AND(MONTH(TODAY())='2012 HR 배정표'!R$3,ISNUMBER('2012 HR 배정표'!R1481)=TRUE),VLOOKUP('2012 HR 배정표'!R1481,Prj_list!$A$5:$B$201,2,FALSE),IF(AND(MONTH(TODAY())='2012 HR 배정표'!T$3,ISNUMBER('2012 HR 배정표'!T1481)=TRUE),VLOOKUP('2012 HR 배정표'!T1481,Prj_list!$A$5:$B$201,2,FALSE),IF(AND(MONTH(TODAY())='2012 HR 배정표'!V$3,ISNUMBER('2012 HR 배정표'!V1481)=TRUE),VLOOKUP('2012 HR 배정표'!V1481,Prj_list!$A$5:$B$201,2,FALSE),IF(AND(MONTH(TODAY())='2012 HR 배정표'!X$3,ISNUMBER('2012 HR 배정표'!X1481)=TRUE),VLOOKUP('2012 HR 배정표'!X1481,Prj_list!$A$5:$B$201,2,FALSE),IF(AND(MONTH(TODAY())='2012 HR 배정표'!Z$3,ISNUMBER('2012 HR 배정표'!Z1481)=TRUE),VLOOKUP('2012 HR 배정표'!Z1481,Prj_list!$A$5:$B$201,2,FALSE),IF(AND(MONTH(TODAY())='2012 HR 배정표'!AB$3,ISNUMBER('2012 HR 배정표'!AB1481)=TRUE),VLOOKUP('2012 HR 배정표'!AB1481,Prj_list!$A$5:$B$201,2,FALSE),"")))))))</x:f>
        <x:v/>
      </x:c>
    </x:row>
    <x:row r="1479" spans="2:3">
      <x:c r="B1479" s="13" t="str">
        <x:f ca="1">IF(AND(MONTH(TODAY())='2012 HR 배정표'!F$3,ISNUMBER('2012 HR 배정표'!F1482)=TRUE),VLOOKUP('2012 HR 배정표'!F1482,Prj_list!$A$5:$B$201,2,FALSE),IF(AND(MONTH(TODAY())='2012 HR 배정표'!H$3,ISNUMBER('2012 HR 배정표'!H1482)=TRUE),VLOOKUP('2012 HR 배정표'!H1482,Prj_list!$A$5:$B$201,2,FALSE),IF(AND(MONTH(TODAY())='2012 HR 배정표'!J$3,ISNUMBER('2012 HR 배정표'!J1482)=TRUE),VLOOKUP('2012 HR 배정표'!J1482,Prj_list!$A$5:$B$201,2,FALSE),IF(AND(MONTH(TODAY())='2012 HR 배정표'!L$3,ISNUMBER('2012 HR 배정표'!L1482)=TRUE),VLOOKUP('2012 HR 배정표'!L1482,Prj_list!$A$5:$B$201,2,FALSE),IF(AND(MONTH(TODAY())='2012 HR 배정표'!N$3,ISNUMBER('2012 HR 배정표'!N1482)=TRUE),VLOOKUP('2012 HR 배정표'!N1482,Prj_list!$A$5:$B$201,2,FALSE),"")))))</x:f>
        <x:v/>
      </x:c>
      <x:c r="C1479" s="13" t="str">
        <x:f ca="1">IF(AND(MONTH(TODAY())='2012 HR 배정표'!P$3,ISNUMBER('2012 HR 배정표'!P1482)=TRUE),VLOOKUP('2012 HR 배정표'!P1482,Prj_list!$A$5:$B$201,2,FALSE),IF(AND(MONTH(TODAY())='2012 HR 배정표'!R$3,ISNUMBER('2012 HR 배정표'!R1482)=TRUE),VLOOKUP('2012 HR 배정표'!R1482,Prj_list!$A$5:$B$201,2,FALSE),IF(AND(MONTH(TODAY())='2012 HR 배정표'!T$3,ISNUMBER('2012 HR 배정표'!T1482)=TRUE),VLOOKUP('2012 HR 배정표'!T1482,Prj_list!$A$5:$B$201,2,FALSE),IF(AND(MONTH(TODAY())='2012 HR 배정표'!V$3,ISNUMBER('2012 HR 배정표'!V1482)=TRUE),VLOOKUP('2012 HR 배정표'!V1482,Prj_list!$A$5:$B$201,2,FALSE),IF(AND(MONTH(TODAY())='2012 HR 배정표'!X$3,ISNUMBER('2012 HR 배정표'!X1482)=TRUE),VLOOKUP('2012 HR 배정표'!X1482,Prj_list!$A$5:$B$201,2,FALSE),IF(AND(MONTH(TODAY())='2012 HR 배정표'!Z$3,ISNUMBER('2012 HR 배정표'!Z1482)=TRUE),VLOOKUP('2012 HR 배정표'!Z1482,Prj_list!$A$5:$B$201,2,FALSE),IF(AND(MONTH(TODAY())='2012 HR 배정표'!AB$3,ISNUMBER('2012 HR 배정표'!AB1482)=TRUE),VLOOKUP('2012 HR 배정표'!AB1482,Prj_list!$A$5:$B$201,2,FALSE),"")))))))</x:f>
        <x:v/>
      </x:c>
    </x:row>
    <x:row r="1480" spans="2:3">
      <x:c r="B1480" s="13" t="str">
        <x:f ca="1">IF(AND(MONTH(TODAY())='2012 HR 배정표'!F$3,ISNUMBER('2012 HR 배정표'!F1483)=TRUE),VLOOKUP('2012 HR 배정표'!F1483,Prj_list!$A$5:$B$201,2,FALSE),IF(AND(MONTH(TODAY())='2012 HR 배정표'!H$3,ISNUMBER('2012 HR 배정표'!H1483)=TRUE),VLOOKUP('2012 HR 배정표'!H1483,Prj_list!$A$5:$B$201,2,FALSE),IF(AND(MONTH(TODAY())='2012 HR 배정표'!J$3,ISNUMBER('2012 HR 배정표'!J1483)=TRUE),VLOOKUP('2012 HR 배정표'!J1483,Prj_list!$A$5:$B$201,2,FALSE),IF(AND(MONTH(TODAY())='2012 HR 배정표'!L$3,ISNUMBER('2012 HR 배정표'!L1483)=TRUE),VLOOKUP('2012 HR 배정표'!L1483,Prj_list!$A$5:$B$201,2,FALSE),IF(AND(MONTH(TODAY())='2012 HR 배정표'!N$3,ISNUMBER('2012 HR 배정표'!N1483)=TRUE),VLOOKUP('2012 HR 배정표'!N1483,Prj_list!$A$5:$B$201,2,FALSE),"")))))</x:f>
        <x:v/>
      </x:c>
      <x:c r="C1480" s="13" t="str">
        <x:f ca="1">IF(AND(MONTH(TODAY())='2012 HR 배정표'!P$3,ISNUMBER('2012 HR 배정표'!P1483)=TRUE),VLOOKUP('2012 HR 배정표'!P1483,Prj_list!$A$5:$B$201,2,FALSE),IF(AND(MONTH(TODAY())='2012 HR 배정표'!R$3,ISNUMBER('2012 HR 배정표'!R1483)=TRUE),VLOOKUP('2012 HR 배정표'!R1483,Prj_list!$A$5:$B$201,2,FALSE),IF(AND(MONTH(TODAY())='2012 HR 배정표'!T$3,ISNUMBER('2012 HR 배정표'!T1483)=TRUE),VLOOKUP('2012 HR 배정표'!T1483,Prj_list!$A$5:$B$201,2,FALSE),IF(AND(MONTH(TODAY())='2012 HR 배정표'!V$3,ISNUMBER('2012 HR 배정표'!V1483)=TRUE),VLOOKUP('2012 HR 배정표'!V1483,Prj_list!$A$5:$B$201,2,FALSE),IF(AND(MONTH(TODAY())='2012 HR 배정표'!X$3,ISNUMBER('2012 HR 배정표'!X1483)=TRUE),VLOOKUP('2012 HR 배정표'!X1483,Prj_list!$A$5:$B$201,2,FALSE),IF(AND(MONTH(TODAY())='2012 HR 배정표'!Z$3,ISNUMBER('2012 HR 배정표'!Z1483)=TRUE),VLOOKUP('2012 HR 배정표'!Z1483,Prj_list!$A$5:$B$201,2,FALSE),IF(AND(MONTH(TODAY())='2012 HR 배정표'!AB$3,ISNUMBER('2012 HR 배정표'!AB1483)=TRUE),VLOOKUP('2012 HR 배정표'!AB1483,Prj_list!$A$5:$B$201,2,FALSE),"")))))))</x:f>
        <x:v/>
      </x:c>
    </x:row>
    <x:row r="1481" spans="2:3">
      <x:c r="B1481" s="13" t="str">
        <x:f ca="1">IF(AND(MONTH(TODAY())='2012 HR 배정표'!F$3,ISNUMBER('2012 HR 배정표'!F1484)=TRUE),VLOOKUP('2012 HR 배정표'!F1484,Prj_list!$A$5:$B$201,2,FALSE),IF(AND(MONTH(TODAY())='2012 HR 배정표'!H$3,ISNUMBER('2012 HR 배정표'!H1484)=TRUE),VLOOKUP('2012 HR 배정표'!H1484,Prj_list!$A$5:$B$201,2,FALSE),IF(AND(MONTH(TODAY())='2012 HR 배정표'!J$3,ISNUMBER('2012 HR 배정표'!J1484)=TRUE),VLOOKUP('2012 HR 배정표'!J1484,Prj_list!$A$5:$B$201,2,FALSE),IF(AND(MONTH(TODAY())='2012 HR 배정표'!L$3,ISNUMBER('2012 HR 배정표'!L1484)=TRUE),VLOOKUP('2012 HR 배정표'!L1484,Prj_list!$A$5:$B$201,2,FALSE),IF(AND(MONTH(TODAY())='2012 HR 배정표'!N$3,ISNUMBER('2012 HR 배정표'!N1484)=TRUE),VLOOKUP('2012 HR 배정표'!N1484,Prj_list!$A$5:$B$201,2,FALSE),"")))))</x:f>
        <x:v/>
      </x:c>
      <x:c r="C1481" s="13" t="str">
        <x:f ca="1">IF(AND(MONTH(TODAY())='2012 HR 배정표'!P$3,ISNUMBER('2012 HR 배정표'!P1484)=TRUE),VLOOKUP('2012 HR 배정표'!P1484,Prj_list!$A$5:$B$201,2,FALSE),IF(AND(MONTH(TODAY())='2012 HR 배정표'!R$3,ISNUMBER('2012 HR 배정표'!R1484)=TRUE),VLOOKUP('2012 HR 배정표'!R1484,Prj_list!$A$5:$B$201,2,FALSE),IF(AND(MONTH(TODAY())='2012 HR 배정표'!T$3,ISNUMBER('2012 HR 배정표'!T1484)=TRUE),VLOOKUP('2012 HR 배정표'!T1484,Prj_list!$A$5:$B$201,2,FALSE),IF(AND(MONTH(TODAY())='2012 HR 배정표'!V$3,ISNUMBER('2012 HR 배정표'!V1484)=TRUE),VLOOKUP('2012 HR 배정표'!V1484,Prj_list!$A$5:$B$201,2,FALSE),IF(AND(MONTH(TODAY())='2012 HR 배정표'!X$3,ISNUMBER('2012 HR 배정표'!X1484)=TRUE),VLOOKUP('2012 HR 배정표'!X1484,Prj_list!$A$5:$B$201,2,FALSE),IF(AND(MONTH(TODAY())='2012 HR 배정표'!Z$3,ISNUMBER('2012 HR 배정표'!Z1484)=TRUE),VLOOKUP('2012 HR 배정표'!Z1484,Prj_list!$A$5:$B$201,2,FALSE),IF(AND(MONTH(TODAY())='2012 HR 배정표'!AB$3,ISNUMBER('2012 HR 배정표'!AB1484)=TRUE),VLOOKUP('2012 HR 배정표'!AB1484,Prj_list!$A$5:$B$201,2,FALSE),"")))))))</x:f>
        <x:v/>
      </x:c>
    </x:row>
    <x:row r="1482" spans="2:3">
      <x:c r="B1482" s="13" t="str">
        <x:f ca="1">IF(AND(MONTH(TODAY())='2012 HR 배정표'!F$3,ISNUMBER('2012 HR 배정표'!F1485)=TRUE),VLOOKUP('2012 HR 배정표'!F1485,Prj_list!$A$5:$B$201,2,FALSE),IF(AND(MONTH(TODAY())='2012 HR 배정표'!H$3,ISNUMBER('2012 HR 배정표'!H1485)=TRUE),VLOOKUP('2012 HR 배정표'!H1485,Prj_list!$A$5:$B$201,2,FALSE),IF(AND(MONTH(TODAY())='2012 HR 배정표'!J$3,ISNUMBER('2012 HR 배정표'!J1485)=TRUE),VLOOKUP('2012 HR 배정표'!J1485,Prj_list!$A$5:$B$201,2,FALSE),IF(AND(MONTH(TODAY())='2012 HR 배정표'!L$3,ISNUMBER('2012 HR 배정표'!L1485)=TRUE),VLOOKUP('2012 HR 배정표'!L1485,Prj_list!$A$5:$B$201,2,FALSE),IF(AND(MONTH(TODAY())='2012 HR 배정표'!N$3,ISNUMBER('2012 HR 배정표'!N1485)=TRUE),VLOOKUP('2012 HR 배정표'!N1485,Prj_list!$A$5:$B$201,2,FALSE),"")))))</x:f>
        <x:v/>
      </x:c>
      <x:c r="C1482" s="13" t="str">
        <x:f ca="1">IF(AND(MONTH(TODAY())='2012 HR 배정표'!P$3,ISNUMBER('2012 HR 배정표'!P1485)=TRUE),VLOOKUP('2012 HR 배정표'!P1485,Prj_list!$A$5:$B$201,2,FALSE),IF(AND(MONTH(TODAY())='2012 HR 배정표'!R$3,ISNUMBER('2012 HR 배정표'!R1485)=TRUE),VLOOKUP('2012 HR 배정표'!R1485,Prj_list!$A$5:$B$201,2,FALSE),IF(AND(MONTH(TODAY())='2012 HR 배정표'!T$3,ISNUMBER('2012 HR 배정표'!T1485)=TRUE),VLOOKUP('2012 HR 배정표'!T1485,Prj_list!$A$5:$B$201,2,FALSE),IF(AND(MONTH(TODAY())='2012 HR 배정표'!V$3,ISNUMBER('2012 HR 배정표'!V1485)=TRUE),VLOOKUP('2012 HR 배정표'!V1485,Prj_list!$A$5:$B$201,2,FALSE),IF(AND(MONTH(TODAY())='2012 HR 배정표'!X$3,ISNUMBER('2012 HR 배정표'!X1485)=TRUE),VLOOKUP('2012 HR 배정표'!X1485,Prj_list!$A$5:$B$201,2,FALSE),IF(AND(MONTH(TODAY())='2012 HR 배정표'!Z$3,ISNUMBER('2012 HR 배정표'!Z1485)=TRUE),VLOOKUP('2012 HR 배정표'!Z1485,Prj_list!$A$5:$B$201,2,FALSE),IF(AND(MONTH(TODAY())='2012 HR 배정표'!AB$3,ISNUMBER('2012 HR 배정표'!AB1485)=TRUE),VLOOKUP('2012 HR 배정표'!AB1485,Prj_list!$A$5:$B$201,2,FALSE),"")))))))</x:f>
        <x:v/>
      </x:c>
    </x:row>
    <x:row r="1483" spans="2:3">
      <x:c r="B1483" s="13" t="str">
        <x:f ca="1">IF(AND(MONTH(TODAY())='2012 HR 배정표'!F$3,ISNUMBER('2012 HR 배정표'!F1486)=TRUE),VLOOKUP('2012 HR 배정표'!F1486,Prj_list!$A$5:$B$201,2,FALSE),IF(AND(MONTH(TODAY())='2012 HR 배정표'!H$3,ISNUMBER('2012 HR 배정표'!H1486)=TRUE),VLOOKUP('2012 HR 배정표'!H1486,Prj_list!$A$5:$B$201,2,FALSE),IF(AND(MONTH(TODAY())='2012 HR 배정표'!J$3,ISNUMBER('2012 HR 배정표'!J1486)=TRUE),VLOOKUP('2012 HR 배정표'!J1486,Prj_list!$A$5:$B$201,2,FALSE),IF(AND(MONTH(TODAY())='2012 HR 배정표'!L$3,ISNUMBER('2012 HR 배정표'!L1486)=TRUE),VLOOKUP('2012 HR 배정표'!L1486,Prj_list!$A$5:$B$201,2,FALSE),IF(AND(MONTH(TODAY())='2012 HR 배정표'!N$3,ISNUMBER('2012 HR 배정표'!N1486)=TRUE),VLOOKUP('2012 HR 배정표'!N1486,Prj_list!$A$5:$B$201,2,FALSE),"")))))</x:f>
        <x:v/>
      </x:c>
      <x:c r="C1483" s="13" t="str">
        <x:f ca="1">IF(AND(MONTH(TODAY())='2012 HR 배정표'!P$3,ISNUMBER('2012 HR 배정표'!P1486)=TRUE),VLOOKUP('2012 HR 배정표'!P1486,Prj_list!$A$5:$B$201,2,FALSE),IF(AND(MONTH(TODAY())='2012 HR 배정표'!R$3,ISNUMBER('2012 HR 배정표'!R1486)=TRUE),VLOOKUP('2012 HR 배정표'!R1486,Prj_list!$A$5:$B$201,2,FALSE),IF(AND(MONTH(TODAY())='2012 HR 배정표'!T$3,ISNUMBER('2012 HR 배정표'!T1486)=TRUE),VLOOKUP('2012 HR 배정표'!T1486,Prj_list!$A$5:$B$201,2,FALSE),IF(AND(MONTH(TODAY())='2012 HR 배정표'!V$3,ISNUMBER('2012 HR 배정표'!V1486)=TRUE),VLOOKUP('2012 HR 배정표'!V1486,Prj_list!$A$5:$B$201,2,FALSE),IF(AND(MONTH(TODAY())='2012 HR 배정표'!X$3,ISNUMBER('2012 HR 배정표'!X1486)=TRUE),VLOOKUP('2012 HR 배정표'!X1486,Prj_list!$A$5:$B$201,2,FALSE),IF(AND(MONTH(TODAY())='2012 HR 배정표'!Z$3,ISNUMBER('2012 HR 배정표'!Z1486)=TRUE),VLOOKUP('2012 HR 배정표'!Z1486,Prj_list!$A$5:$B$201,2,FALSE),IF(AND(MONTH(TODAY())='2012 HR 배정표'!AB$3,ISNUMBER('2012 HR 배정표'!AB1486)=TRUE),VLOOKUP('2012 HR 배정표'!AB1486,Prj_list!$A$5:$B$201,2,FALSE),"")))))))</x:f>
        <x:v/>
      </x:c>
    </x:row>
    <x:row r="1484" spans="2:3">
      <x:c r="B1484" s="13" t="str">
        <x:f ca="1">IF(AND(MONTH(TODAY())='2012 HR 배정표'!F$3,ISNUMBER('2012 HR 배정표'!F1487)=TRUE),VLOOKUP('2012 HR 배정표'!F1487,Prj_list!$A$5:$B$201,2,FALSE),IF(AND(MONTH(TODAY())='2012 HR 배정표'!H$3,ISNUMBER('2012 HR 배정표'!H1487)=TRUE),VLOOKUP('2012 HR 배정표'!H1487,Prj_list!$A$5:$B$201,2,FALSE),IF(AND(MONTH(TODAY())='2012 HR 배정표'!J$3,ISNUMBER('2012 HR 배정표'!J1487)=TRUE),VLOOKUP('2012 HR 배정표'!J1487,Prj_list!$A$5:$B$201,2,FALSE),IF(AND(MONTH(TODAY())='2012 HR 배정표'!L$3,ISNUMBER('2012 HR 배정표'!L1487)=TRUE),VLOOKUP('2012 HR 배정표'!L1487,Prj_list!$A$5:$B$201,2,FALSE),IF(AND(MONTH(TODAY())='2012 HR 배정표'!N$3,ISNUMBER('2012 HR 배정표'!N1487)=TRUE),VLOOKUP('2012 HR 배정표'!N1487,Prj_list!$A$5:$B$201,2,FALSE),"")))))</x:f>
        <x:v/>
      </x:c>
      <x:c r="C1484" s="13" t="str">
        <x:f ca="1">IF(AND(MONTH(TODAY())='2012 HR 배정표'!P$3,ISNUMBER('2012 HR 배정표'!P1487)=TRUE),VLOOKUP('2012 HR 배정표'!P1487,Prj_list!$A$5:$B$201,2,FALSE),IF(AND(MONTH(TODAY())='2012 HR 배정표'!R$3,ISNUMBER('2012 HR 배정표'!R1487)=TRUE),VLOOKUP('2012 HR 배정표'!R1487,Prj_list!$A$5:$B$201,2,FALSE),IF(AND(MONTH(TODAY())='2012 HR 배정표'!T$3,ISNUMBER('2012 HR 배정표'!T1487)=TRUE),VLOOKUP('2012 HR 배정표'!T1487,Prj_list!$A$5:$B$201,2,FALSE),IF(AND(MONTH(TODAY())='2012 HR 배정표'!V$3,ISNUMBER('2012 HR 배정표'!V1487)=TRUE),VLOOKUP('2012 HR 배정표'!V1487,Prj_list!$A$5:$B$201,2,FALSE),IF(AND(MONTH(TODAY())='2012 HR 배정표'!X$3,ISNUMBER('2012 HR 배정표'!X1487)=TRUE),VLOOKUP('2012 HR 배정표'!X1487,Prj_list!$A$5:$B$201,2,FALSE),IF(AND(MONTH(TODAY())='2012 HR 배정표'!Z$3,ISNUMBER('2012 HR 배정표'!Z1487)=TRUE),VLOOKUP('2012 HR 배정표'!Z1487,Prj_list!$A$5:$B$201,2,FALSE),IF(AND(MONTH(TODAY())='2012 HR 배정표'!AB$3,ISNUMBER('2012 HR 배정표'!AB1487)=TRUE),VLOOKUP('2012 HR 배정표'!AB1487,Prj_list!$A$5:$B$201,2,FALSE),"")))))))</x:f>
        <x:v/>
      </x:c>
    </x:row>
    <x:row r="1485" spans="2:3">
      <x:c r="B1485" s="13" t="str">
        <x:f ca="1">IF(AND(MONTH(TODAY())='2012 HR 배정표'!F$3,ISNUMBER('2012 HR 배정표'!F1488)=TRUE),VLOOKUP('2012 HR 배정표'!F1488,Prj_list!$A$5:$B$201,2,FALSE),IF(AND(MONTH(TODAY())='2012 HR 배정표'!H$3,ISNUMBER('2012 HR 배정표'!H1488)=TRUE),VLOOKUP('2012 HR 배정표'!H1488,Prj_list!$A$5:$B$201,2,FALSE),IF(AND(MONTH(TODAY())='2012 HR 배정표'!J$3,ISNUMBER('2012 HR 배정표'!J1488)=TRUE),VLOOKUP('2012 HR 배정표'!J1488,Prj_list!$A$5:$B$201,2,FALSE),IF(AND(MONTH(TODAY())='2012 HR 배정표'!L$3,ISNUMBER('2012 HR 배정표'!L1488)=TRUE),VLOOKUP('2012 HR 배정표'!L1488,Prj_list!$A$5:$B$201,2,FALSE),IF(AND(MONTH(TODAY())='2012 HR 배정표'!N$3,ISNUMBER('2012 HR 배정표'!N1488)=TRUE),VLOOKUP('2012 HR 배정표'!N1488,Prj_list!$A$5:$B$201,2,FALSE),"")))))</x:f>
        <x:v/>
      </x:c>
      <x:c r="C1485" s="13" t="str">
        <x:f ca="1">IF(AND(MONTH(TODAY())='2012 HR 배정표'!P$3,ISNUMBER('2012 HR 배정표'!P1488)=TRUE),VLOOKUP('2012 HR 배정표'!P1488,Prj_list!$A$5:$B$201,2,FALSE),IF(AND(MONTH(TODAY())='2012 HR 배정표'!R$3,ISNUMBER('2012 HR 배정표'!R1488)=TRUE),VLOOKUP('2012 HR 배정표'!R1488,Prj_list!$A$5:$B$201,2,FALSE),IF(AND(MONTH(TODAY())='2012 HR 배정표'!T$3,ISNUMBER('2012 HR 배정표'!T1488)=TRUE),VLOOKUP('2012 HR 배정표'!T1488,Prj_list!$A$5:$B$201,2,FALSE),IF(AND(MONTH(TODAY())='2012 HR 배정표'!V$3,ISNUMBER('2012 HR 배정표'!V1488)=TRUE),VLOOKUP('2012 HR 배정표'!V1488,Prj_list!$A$5:$B$201,2,FALSE),IF(AND(MONTH(TODAY())='2012 HR 배정표'!X$3,ISNUMBER('2012 HR 배정표'!X1488)=TRUE),VLOOKUP('2012 HR 배정표'!X1488,Prj_list!$A$5:$B$201,2,FALSE),IF(AND(MONTH(TODAY())='2012 HR 배정표'!Z$3,ISNUMBER('2012 HR 배정표'!Z1488)=TRUE),VLOOKUP('2012 HR 배정표'!Z1488,Prj_list!$A$5:$B$201,2,FALSE),IF(AND(MONTH(TODAY())='2012 HR 배정표'!AB$3,ISNUMBER('2012 HR 배정표'!AB1488)=TRUE),VLOOKUP('2012 HR 배정표'!AB1488,Prj_list!$A$5:$B$201,2,FALSE),"")))))))</x:f>
        <x:v/>
      </x:c>
    </x:row>
    <x:row r="1486" spans="2:3">
      <x:c r="B1486" s="13" t="str">
        <x:f ca="1">IF(AND(MONTH(TODAY())='2012 HR 배정표'!F$3,ISNUMBER('2012 HR 배정표'!F1489)=TRUE),VLOOKUP('2012 HR 배정표'!F1489,Prj_list!$A$5:$B$201,2,FALSE),IF(AND(MONTH(TODAY())='2012 HR 배정표'!H$3,ISNUMBER('2012 HR 배정표'!H1489)=TRUE),VLOOKUP('2012 HR 배정표'!H1489,Prj_list!$A$5:$B$201,2,FALSE),IF(AND(MONTH(TODAY())='2012 HR 배정표'!J$3,ISNUMBER('2012 HR 배정표'!J1489)=TRUE),VLOOKUP('2012 HR 배정표'!J1489,Prj_list!$A$5:$B$201,2,FALSE),IF(AND(MONTH(TODAY())='2012 HR 배정표'!L$3,ISNUMBER('2012 HR 배정표'!L1489)=TRUE),VLOOKUP('2012 HR 배정표'!L1489,Prj_list!$A$5:$B$201,2,FALSE),IF(AND(MONTH(TODAY())='2012 HR 배정표'!N$3,ISNUMBER('2012 HR 배정표'!N1489)=TRUE),VLOOKUP('2012 HR 배정표'!N1489,Prj_list!$A$5:$B$201,2,FALSE),"")))))</x:f>
        <x:v/>
      </x:c>
      <x:c r="C1486" s="13" t="str">
        <x:f ca="1">IF(AND(MONTH(TODAY())='2012 HR 배정표'!P$3,ISNUMBER('2012 HR 배정표'!P1489)=TRUE),VLOOKUP('2012 HR 배정표'!P1489,Prj_list!$A$5:$B$201,2,FALSE),IF(AND(MONTH(TODAY())='2012 HR 배정표'!R$3,ISNUMBER('2012 HR 배정표'!R1489)=TRUE),VLOOKUP('2012 HR 배정표'!R1489,Prj_list!$A$5:$B$201,2,FALSE),IF(AND(MONTH(TODAY())='2012 HR 배정표'!T$3,ISNUMBER('2012 HR 배정표'!T1489)=TRUE),VLOOKUP('2012 HR 배정표'!T1489,Prj_list!$A$5:$B$201,2,FALSE),IF(AND(MONTH(TODAY())='2012 HR 배정표'!V$3,ISNUMBER('2012 HR 배정표'!V1489)=TRUE),VLOOKUP('2012 HR 배정표'!V1489,Prj_list!$A$5:$B$201,2,FALSE),IF(AND(MONTH(TODAY())='2012 HR 배정표'!X$3,ISNUMBER('2012 HR 배정표'!X1489)=TRUE),VLOOKUP('2012 HR 배정표'!X1489,Prj_list!$A$5:$B$201,2,FALSE),IF(AND(MONTH(TODAY())='2012 HR 배정표'!Z$3,ISNUMBER('2012 HR 배정표'!Z1489)=TRUE),VLOOKUP('2012 HR 배정표'!Z1489,Prj_list!$A$5:$B$201,2,FALSE),IF(AND(MONTH(TODAY())='2012 HR 배정표'!AB$3,ISNUMBER('2012 HR 배정표'!AB1489)=TRUE),VLOOKUP('2012 HR 배정표'!AB1489,Prj_list!$A$5:$B$201,2,FALSE),"")))))))</x:f>
        <x:v/>
      </x:c>
    </x:row>
    <x:row r="1487" spans="2:3">
      <x:c r="B1487" s="13" t="str">
        <x:f ca="1">IF(AND(MONTH(TODAY())='2012 HR 배정표'!F$3,ISNUMBER('2012 HR 배정표'!F1490)=TRUE),VLOOKUP('2012 HR 배정표'!F1490,Prj_list!$A$5:$B$201,2,FALSE),IF(AND(MONTH(TODAY())='2012 HR 배정표'!H$3,ISNUMBER('2012 HR 배정표'!H1490)=TRUE),VLOOKUP('2012 HR 배정표'!H1490,Prj_list!$A$5:$B$201,2,FALSE),IF(AND(MONTH(TODAY())='2012 HR 배정표'!J$3,ISNUMBER('2012 HR 배정표'!J1490)=TRUE),VLOOKUP('2012 HR 배정표'!J1490,Prj_list!$A$5:$B$201,2,FALSE),IF(AND(MONTH(TODAY())='2012 HR 배정표'!L$3,ISNUMBER('2012 HR 배정표'!L1490)=TRUE),VLOOKUP('2012 HR 배정표'!L1490,Prj_list!$A$5:$B$201,2,FALSE),IF(AND(MONTH(TODAY())='2012 HR 배정표'!N$3,ISNUMBER('2012 HR 배정표'!N1490)=TRUE),VLOOKUP('2012 HR 배정표'!N1490,Prj_list!$A$5:$B$201,2,FALSE),"")))))</x:f>
        <x:v/>
      </x:c>
      <x:c r="C1487" s="13" t="str">
        <x:f ca="1">IF(AND(MONTH(TODAY())='2012 HR 배정표'!P$3,ISNUMBER('2012 HR 배정표'!P1490)=TRUE),VLOOKUP('2012 HR 배정표'!P1490,Prj_list!$A$5:$B$201,2,FALSE),IF(AND(MONTH(TODAY())='2012 HR 배정표'!R$3,ISNUMBER('2012 HR 배정표'!R1490)=TRUE),VLOOKUP('2012 HR 배정표'!R1490,Prj_list!$A$5:$B$201,2,FALSE),IF(AND(MONTH(TODAY())='2012 HR 배정표'!T$3,ISNUMBER('2012 HR 배정표'!T1490)=TRUE),VLOOKUP('2012 HR 배정표'!T1490,Prj_list!$A$5:$B$201,2,FALSE),IF(AND(MONTH(TODAY())='2012 HR 배정표'!V$3,ISNUMBER('2012 HR 배정표'!V1490)=TRUE),VLOOKUP('2012 HR 배정표'!V1490,Prj_list!$A$5:$B$201,2,FALSE),IF(AND(MONTH(TODAY())='2012 HR 배정표'!X$3,ISNUMBER('2012 HR 배정표'!X1490)=TRUE),VLOOKUP('2012 HR 배정표'!X1490,Prj_list!$A$5:$B$201,2,FALSE),IF(AND(MONTH(TODAY())='2012 HR 배정표'!Z$3,ISNUMBER('2012 HR 배정표'!Z1490)=TRUE),VLOOKUP('2012 HR 배정표'!Z1490,Prj_list!$A$5:$B$201,2,FALSE),IF(AND(MONTH(TODAY())='2012 HR 배정표'!AB$3,ISNUMBER('2012 HR 배정표'!AB1490)=TRUE),VLOOKUP('2012 HR 배정표'!AB1490,Prj_list!$A$5:$B$201,2,FALSE),"")))))))</x:f>
        <x:v/>
      </x:c>
    </x:row>
    <x:row r="1488" spans="2:3">
      <x:c r="B1488" s="13" t="str">
        <x:f ca="1">IF(AND(MONTH(TODAY())='2012 HR 배정표'!F$3,ISNUMBER('2012 HR 배정표'!F1491)=TRUE),VLOOKUP('2012 HR 배정표'!F1491,Prj_list!$A$5:$B$201,2,FALSE),IF(AND(MONTH(TODAY())='2012 HR 배정표'!H$3,ISNUMBER('2012 HR 배정표'!H1491)=TRUE),VLOOKUP('2012 HR 배정표'!H1491,Prj_list!$A$5:$B$201,2,FALSE),IF(AND(MONTH(TODAY())='2012 HR 배정표'!J$3,ISNUMBER('2012 HR 배정표'!J1491)=TRUE),VLOOKUP('2012 HR 배정표'!J1491,Prj_list!$A$5:$B$201,2,FALSE),IF(AND(MONTH(TODAY())='2012 HR 배정표'!L$3,ISNUMBER('2012 HR 배정표'!L1491)=TRUE),VLOOKUP('2012 HR 배정표'!L1491,Prj_list!$A$5:$B$201,2,FALSE),IF(AND(MONTH(TODAY())='2012 HR 배정표'!N$3,ISNUMBER('2012 HR 배정표'!N1491)=TRUE),VLOOKUP('2012 HR 배정표'!N1491,Prj_list!$A$5:$B$201,2,FALSE),"")))))</x:f>
        <x:v/>
      </x:c>
      <x:c r="C1488" s="13" t="str">
        <x:f ca="1">IF(AND(MONTH(TODAY())='2012 HR 배정표'!P$3,ISNUMBER('2012 HR 배정표'!P1491)=TRUE),VLOOKUP('2012 HR 배정표'!P1491,Prj_list!$A$5:$B$201,2,FALSE),IF(AND(MONTH(TODAY())='2012 HR 배정표'!R$3,ISNUMBER('2012 HR 배정표'!R1491)=TRUE),VLOOKUP('2012 HR 배정표'!R1491,Prj_list!$A$5:$B$201,2,FALSE),IF(AND(MONTH(TODAY())='2012 HR 배정표'!T$3,ISNUMBER('2012 HR 배정표'!T1491)=TRUE),VLOOKUP('2012 HR 배정표'!T1491,Prj_list!$A$5:$B$201,2,FALSE),IF(AND(MONTH(TODAY())='2012 HR 배정표'!V$3,ISNUMBER('2012 HR 배정표'!V1491)=TRUE),VLOOKUP('2012 HR 배정표'!V1491,Prj_list!$A$5:$B$201,2,FALSE),IF(AND(MONTH(TODAY())='2012 HR 배정표'!X$3,ISNUMBER('2012 HR 배정표'!X1491)=TRUE),VLOOKUP('2012 HR 배정표'!X1491,Prj_list!$A$5:$B$201,2,FALSE),IF(AND(MONTH(TODAY())='2012 HR 배정표'!Z$3,ISNUMBER('2012 HR 배정표'!Z1491)=TRUE),VLOOKUP('2012 HR 배정표'!Z1491,Prj_list!$A$5:$B$201,2,FALSE),IF(AND(MONTH(TODAY())='2012 HR 배정표'!AB$3,ISNUMBER('2012 HR 배정표'!AB1491)=TRUE),VLOOKUP('2012 HR 배정표'!AB1491,Prj_list!$A$5:$B$201,2,FALSE),"")))))))</x:f>
        <x:v/>
      </x:c>
    </x:row>
    <x:row r="1489" spans="2:3">
      <x:c r="B1489" s="13" t="str">
        <x:f ca="1">IF(AND(MONTH(TODAY())='2012 HR 배정표'!F$3,ISNUMBER('2012 HR 배정표'!F1492)=TRUE),VLOOKUP('2012 HR 배정표'!F1492,Prj_list!$A$5:$B$201,2,FALSE),IF(AND(MONTH(TODAY())='2012 HR 배정표'!H$3,ISNUMBER('2012 HR 배정표'!H1492)=TRUE),VLOOKUP('2012 HR 배정표'!H1492,Prj_list!$A$5:$B$201,2,FALSE),IF(AND(MONTH(TODAY())='2012 HR 배정표'!J$3,ISNUMBER('2012 HR 배정표'!J1492)=TRUE),VLOOKUP('2012 HR 배정표'!J1492,Prj_list!$A$5:$B$201,2,FALSE),IF(AND(MONTH(TODAY())='2012 HR 배정표'!L$3,ISNUMBER('2012 HR 배정표'!L1492)=TRUE),VLOOKUP('2012 HR 배정표'!L1492,Prj_list!$A$5:$B$201,2,FALSE),IF(AND(MONTH(TODAY())='2012 HR 배정표'!N$3,ISNUMBER('2012 HR 배정표'!N1492)=TRUE),VLOOKUP('2012 HR 배정표'!N1492,Prj_list!$A$5:$B$201,2,FALSE),"")))))</x:f>
        <x:v/>
      </x:c>
      <x:c r="C1489" s="13" t="str">
        <x:f ca="1">IF(AND(MONTH(TODAY())='2012 HR 배정표'!P$3,ISNUMBER('2012 HR 배정표'!P1492)=TRUE),VLOOKUP('2012 HR 배정표'!P1492,Prj_list!$A$5:$B$201,2,FALSE),IF(AND(MONTH(TODAY())='2012 HR 배정표'!R$3,ISNUMBER('2012 HR 배정표'!R1492)=TRUE),VLOOKUP('2012 HR 배정표'!R1492,Prj_list!$A$5:$B$201,2,FALSE),IF(AND(MONTH(TODAY())='2012 HR 배정표'!T$3,ISNUMBER('2012 HR 배정표'!T1492)=TRUE),VLOOKUP('2012 HR 배정표'!T1492,Prj_list!$A$5:$B$201,2,FALSE),IF(AND(MONTH(TODAY())='2012 HR 배정표'!V$3,ISNUMBER('2012 HR 배정표'!V1492)=TRUE),VLOOKUP('2012 HR 배정표'!V1492,Prj_list!$A$5:$B$201,2,FALSE),IF(AND(MONTH(TODAY())='2012 HR 배정표'!X$3,ISNUMBER('2012 HR 배정표'!X1492)=TRUE),VLOOKUP('2012 HR 배정표'!X1492,Prj_list!$A$5:$B$201,2,FALSE),IF(AND(MONTH(TODAY())='2012 HR 배정표'!Z$3,ISNUMBER('2012 HR 배정표'!Z1492)=TRUE),VLOOKUP('2012 HR 배정표'!Z1492,Prj_list!$A$5:$B$201,2,FALSE),IF(AND(MONTH(TODAY())='2012 HR 배정표'!AB$3,ISNUMBER('2012 HR 배정표'!AB1492)=TRUE),VLOOKUP('2012 HR 배정표'!AB1492,Prj_list!$A$5:$B$201,2,FALSE),"")))))))</x:f>
        <x:v/>
      </x:c>
    </x:row>
    <x:row r="1490" spans="2:3">
      <x:c r="B1490" s="13" t="str">
        <x:f ca="1">IF(AND(MONTH(TODAY())='2012 HR 배정표'!F$3,ISNUMBER('2012 HR 배정표'!F1493)=TRUE),VLOOKUP('2012 HR 배정표'!F1493,Prj_list!$A$5:$B$201,2,FALSE),IF(AND(MONTH(TODAY())='2012 HR 배정표'!H$3,ISNUMBER('2012 HR 배정표'!H1493)=TRUE),VLOOKUP('2012 HR 배정표'!H1493,Prj_list!$A$5:$B$201,2,FALSE),IF(AND(MONTH(TODAY())='2012 HR 배정표'!J$3,ISNUMBER('2012 HR 배정표'!J1493)=TRUE),VLOOKUP('2012 HR 배정표'!J1493,Prj_list!$A$5:$B$201,2,FALSE),IF(AND(MONTH(TODAY())='2012 HR 배정표'!L$3,ISNUMBER('2012 HR 배정표'!L1493)=TRUE),VLOOKUP('2012 HR 배정표'!L1493,Prj_list!$A$5:$B$201,2,FALSE),IF(AND(MONTH(TODAY())='2012 HR 배정표'!N$3,ISNUMBER('2012 HR 배정표'!N1493)=TRUE),VLOOKUP('2012 HR 배정표'!N1493,Prj_list!$A$5:$B$201,2,FALSE),"")))))</x:f>
        <x:v/>
      </x:c>
      <x:c r="C1490" s="13" t="str">
        <x:f ca="1">IF(AND(MONTH(TODAY())='2012 HR 배정표'!P$3,ISNUMBER('2012 HR 배정표'!P1493)=TRUE),VLOOKUP('2012 HR 배정표'!P1493,Prj_list!$A$5:$B$201,2,FALSE),IF(AND(MONTH(TODAY())='2012 HR 배정표'!R$3,ISNUMBER('2012 HR 배정표'!R1493)=TRUE),VLOOKUP('2012 HR 배정표'!R1493,Prj_list!$A$5:$B$201,2,FALSE),IF(AND(MONTH(TODAY())='2012 HR 배정표'!T$3,ISNUMBER('2012 HR 배정표'!T1493)=TRUE),VLOOKUP('2012 HR 배정표'!T1493,Prj_list!$A$5:$B$201,2,FALSE),IF(AND(MONTH(TODAY())='2012 HR 배정표'!V$3,ISNUMBER('2012 HR 배정표'!V1493)=TRUE),VLOOKUP('2012 HR 배정표'!V1493,Prj_list!$A$5:$B$201,2,FALSE),IF(AND(MONTH(TODAY())='2012 HR 배정표'!X$3,ISNUMBER('2012 HR 배정표'!X1493)=TRUE),VLOOKUP('2012 HR 배정표'!X1493,Prj_list!$A$5:$B$201,2,FALSE),IF(AND(MONTH(TODAY())='2012 HR 배정표'!Z$3,ISNUMBER('2012 HR 배정표'!Z1493)=TRUE),VLOOKUP('2012 HR 배정표'!Z1493,Prj_list!$A$5:$B$201,2,FALSE),IF(AND(MONTH(TODAY())='2012 HR 배정표'!AB$3,ISNUMBER('2012 HR 배정표'!AB1493)=TRUE),VLOOKUP('2012 HR 배정표'!AB1493,Prj_list!$A$5:$B$201,2,FALSE),"")))))))</x:f>
        <x:v/>
      </x:c>
    </x:row>
    <x:row r="1491" spans="2:3">
      <x:c r="B1491" s="13" t="str">
        <x:f ca="1">IF(AND(MONTH(TODAY())='2012 HR 배정표'!F$3,ISNUMBER('2012 HR 배정표'!F1494)=TRUE),VLOOKUP('2012 HR 배정표'!F1494,Prj_list!$A$5:$B$201,2,FALSE),IF(AND(MONTH(TODAY())='2012 HR 배정표'!H$3,ISNUMBER('2012 HR 배정표'!H1494)=TRUE),VLOOKUP('2012 HR 배정표'!H1494,Prj_list!$A$5:$B$201,2,FALSE),IF(AND(MONTH(TODAY())='2012 HR 배정표'!J$3,ISNUMBER('2012 HR 배정표'!J1494)=TRUE),VLOOKUP('2012 HR 배정표'!J1494,Prj_list!$A$5:$B$201,2,FALSE),IF(AND(MONTH(TODAY())='2012 HR 배정표'!L$3,ISNUMBER('2012 HR 배정표'!L1494)=TRUE),VLOOKUP('2012 HR 배정표'!L1494,Prj_list!$A$5:$B$201,2,FALSE),IF(AND(MONTH(TODAY())='2012 HR 배정표'!N$3,ISNUMBER('2012 HR 배정표'!N1494)=TRUE),VLOOKUP('2012 HR 배정표'!N1494,Prj_list!$A$5:$B$201,2,FALSE),"")))))</x:f>
        <x:v/>
      </x:c>
      <x:c r="C1491" s="13" t="str">
        <x:f ca="1">IF(AND(MONTH(TODAY())='2012 HR 배정표'!P$3,ISNUMBER('2012 HR 배정표'!P1494)=TRUE),VLOOKUP('2012 HR 배정표'!P1494,Prj_list!$A$5:$B$201,2,FALSE),IF(AND(MONTH(TODAY())='2012 HR 배정표'!R$3,ISNUMBER('2012 HR 배정표'!R1494)=TRUE),VLOOKUP('2012 HR 배정표'!R1494,Prj_list!$A$5:$B$201,2,FALSE),IF(AND(MONTH(TODAY())='2012 HR 배정표'!T$3,ISNUMBER('2012 HR 배정표'!T1494)=TRUE),VLOOKUP('2012 HR 배정표'!T1494,Prj_list!$A$5:$B$201,2,FALSE),IF(AND(MONTH(TODAY())='2012 HR 배정표'!V$3,ISNUMBER('2012 HR 배정표'!V1494)=TRUE),VLOOKUP('2012 HR 배정표'!V1494,Prj_list!$A$5:$B$201,2,FALSE),IF(AND(MONTH(TODAY())='2012 HR 배정표'!X$3,ISNUMBER('2012 HR 배정표'!X1494)=TRUE),VLOOKUP('2012 HR 배정표'!X1494,Prj_list!$A$5:$B$201,2,FALSE),IF(AND(MONTH(TODAY())='2012 HR 배정표'!Z$3,ISNUMBER('2012 HR 배정표'!Z1494)=TRUE),VLOOKUP('2012 HR 배정표'!Z1494,Prj_list!$A$5:$B$201,2,FALSE),IF(AND(MONTH(TODAY())='2012 HR 배정표'!AB$3,ISNUMBER('2012 HR 배정표'!AB1494)=TRUE),VLOOKUP('2012 HR 배정표'!AB1494,Prj_list!$A$5:$B$201,2,FALSE),"")))))))</x:f>
        <x:v/>
      </x:c>
    </x:row>
    <x:row r="1492" spans="2:3">
      <x:c r="B1492" s="13" t="str">
        <x:f ca="1">IF(AND(MONTH(TODAY())='2012 HR 배정표'!F$3,ISNUMBER('2012 HR 배정표'!F1495)=TRUE),VLOOKUP('2012 HR 배정표'!F1495,Prj_list!$A$5:$B$201,2,FALSE),IF(AND(MONTH(TODAY())='2012 HR 배정표'!H$3,ISNUMBER('2012 HR 배정표'!H1495)=TRUE),VLOOKUP('2012 HR 배정표'!H1495,Prj_list!$A$5:$B$201,2,FALSE),IF(AND(MONTH(TODAY())='2012 HR 배정표'!J$3,ISNUMBER('2012 HR 배정표'!J1495)=TRUE),VLOOKUP('2012 HR 배정표'!J1495,Prj_list!$A$5:$B$201,2,FALSE),IF(AND(MONTH(TODAY())='2012 HR 배정표'!L$3,ISNUMBER('2012 HR 배정표'!L1495)=TRUE),VLOOKUP('2012 HR 배정표'!L1495,Prj_list!$A$5:$B$201,2,FALSE),IF(AND(MONTH(TODAY())='2012 HR 배정표'!N$3,ISNUMBER('2012 HR 배정표'!N1495)=TRUE),VLOOKUP('2012 HR 배정표'!N1495,Prj_list!$A$5:$B$201,2,FALSE),"")))))</x:f>
        <x:v/>
      </x:c>
      <x:c r="C1492" s="13" t="str">
        <x:f ca="1">IF(AND(MONTH(TODAY())='2012 HR 배정표'!P$3,ISNUMBER('2012 HR 배정표'!P1495)=TRUE),VLOOKUP('2012 HR 배정표'!P1495,Prj_list!$A$5:$B$201,2,FALSE),IF(AND(MONTH(TODAY())='2012 HR 배정표'!R$3,ISNUMBER('2012 HR 배정표'!R1495)=TRUE),VLOOKUP('2012 HR 배정표'!R1495,Prj_list!$A$5:$B$201,2,FALSE),IF(AND(MONTH(TODAY())='2012 HR 배정표'!T$3,ISNUMBER('2012 HR 배정표'!T1495)=TRUE),VLOOKUP('2012 HR 배정표'!T1495,Prj_list!$A$5:$B$201,2,FALSE),IF(AND(MONTH(TODAY())='2012 HR 배정표'!V$3,ISNUMBER('2012 HR 배정표'!V1495)=TRUE),VLOOKUP('2012 HR 배정표'!V1495,Prj_list!$A$5:$B$201,2,FALSE),IF(AND(MONTH(TODAY())='2012 HR 배정표'!X$3,ISNUMBER('2012 HR 배정표'!X1495)=TRUE),VLOOKUP('2012 HR 배정표'!X1495,Prj_list!$A$5:$B$201,2,FALSE),IF(AND(MONTH(TODAY())='2012 HR 배정표'!Z$3,ISNUMBER('2012 HR 배정표'!Z1495)=TRUE),VLOOKUP('2012 HR 배정표'!Z1495,Prj_list!$A$5:$B$201,2,FALSE),IF(AND(MONTH(TODAY())='2012 HR 배정표'!AB$3,ISNUMBER('2012 HR 배정표'!AB1495)=TRUE),VLOOKUP('2012 HR 배정표'!AB1495,Prj_list!$A$5:$B$201,2,FALSE),"")))))))</x:f>
        <x:v/>
      </x:c>
    </x:row>
    <x:row r="1493" spans="2:3">
      <x:c r="B1493" s="13" t="str">
        <x:f ca="1">IF(AND(MONTH(TODAY())='2012 HR 배정표'!F$3,ISNUMBER('2012 HR 배정표'!F1496)=TRUE),VLOOKUP('2012 HR 배정표'!F1496,Prj_list!$A$5:$B$201,2,FALSE),IF(AND(MONTH(TODAY())='2012 HR 배정표'!H$3,ISNUMBER('2012 HR 배정표'!H1496)=TRUE),VLOOKUP('2012 HR 배정표'!H1496,Prj_list!$A$5:$B$201,2,FALSE),IF(AND(MONTH(TODAY())='2012 HR 배정표'!J$3,ISNUMBER('2012 HR 배정표'!J1496)=TRUE),VLOOKUP('2012 HR 배정표'!J1496,Prj_list!$A$5:$B$201,2,FALSE),IF(AND(MONTH(TODAY())='2012 HR 배정표'!L$3,ISNUMBER('2012 HR 배정표'!L1496)=TRUE),VLOOKUP('2012 HR 배정표'!L1496,Prj_list!$A$5:$B$201,2,FALSE),IF(AND(MONTH(TODAY())='2012 HR 배정표'!N$3,ISNUMBER('2012 HR 배정표'!N1496)=TRUE),VLOOKUP('2012 HR 배정표'!N1496,Prj_list!$A$5:$B$201,2,FALSE),"")))))</x:f>
        <x:v/>
      </x:c>
      <x:c r="C1493" s="13" t="str">
        <x:f ca="1">IF(AND(MONTH(TODAY())='2012 HR 배정표'!P$3,ISNUMBER('2012 HR 배정표'!P1496)=TRUE),VLOOKUP('2012 HR 배정표'!P1496,Prj_list!$A$5:$B$201,2,FALSE),IF(AND(MONTH(TODAY())='2012 HR 배정표'!R$3,ISNUMBER('2012 HR 배정표'!R1496)=TRUE),VLOOKUP('2012 HR 배정표'!R1496,Prj_list!$A$5:$B$201,2,FALSE),IF(AND(MONTH(TODAY())='2012 HR 배정표'!T$3,ISNUMBER('2012 HR 배정표'!T1496)=TRUE),VLOOKUP('2012 HR 배정표'!T1496,Prj_list!$A$5:$B$201,2,FALSE),IF(AND(MONTH(TODAY())='2012 HR 배정표'!V$3,ISNUMBER('2012 HR 배정표'!V1496)=TRUE),VLOOKUP('2012 HR 배정표'!V1496,Prj_list!$A$5:$B$201,2,FALSE),IF(AND(MONTH(TODAY())='2012 HR 배정표'!X$3,ISNUMBER('2012 HR 배정표'!X1496)=TRUE),VLOOKUP('2012 HR 배정표'!X1496,Prj_list!$A$5:$B$201,2,FALSE),IF(AND(MONTH(TODAY())='2012 HR 배정표'!Z$3,ISNUMBER('2012 HR 배정표'!Z1496)=TRUE),VLOOKUP('2012 HR 배정표'!Z1496,Prj_list!$A$5:$B$201,2,FALSE),IF(AND(MONTH(TODAY())='2012 HR 배정표'!AB$3,ISNUMBER('2012 HR 배정표'!AB1496)=TRUE),VLOOKUP('2012 HR 배정표'!AB1496,Prj_list!$A$5:$B$201,2,FALSE),"")))))))</x:f>
        <x:v/>
      </x:c>
    </x:row>
    <x:row r="1494" spans="2:3">
      <x:c r="B1494" s="13" t="str">
        <x:f ca="1">IF(AND(MONTH(TODAY())='2012 HR 배정표'!F$3,ISNUMBER('2012 HR 배정표'!F1497)=TRUE),VLOOKUP('2012 HR 배정표'!F1497,Prj_list!$A$5:$B$201,2,FALSE),IF(AND(MONTH(TODAY())='2012 HR 배정표'!H$3,ISNUMBER('2012 HR 배정표'!H1497)=TRUE),VLOOKUP('2012 HR 배정표'!H1497,Prj_list!$A$5:$B$201,2,FALSE),IF(AND(MONTH(TODAY())='2012 HR 배정표'!J$3,ISNUMBER('2012 HR 배정표'!J1497)=TRUE),VLOOKUP('2012 HR 배정표'!J1497,Prj_list!$A$5:$B$201,2,FALSE),IF(AND(MONTH(TODAY())='2012 HR 배정표'!L$3,ISNUMBER('2012 HR 배정표'!L1497)=TRUE),VLOOKUP('2012 HR 배정표'!L1497,Prj_list!$A$5:$B$201,2,FALSE),IF(AND(MONTH(TODAY())='2012 HR 배정표'!N$3,ISNUMBER('2012 HR 배정표'!N1497)=TRUE),VLOOKUP('2012 HR 배정표'!N1497,Prj_list!$A$5:$B$201,2,FALSE),"")))))</x:f>
        <x:v/>
      </x:c>
      <x:c r="C1494" s="13" t="str">
        <x:f ca="1">IF(AND(MONTH(TODAY())='2012 HR 배정표'!P$3,ISNUMBER('2012 HR 배정표'!P1497)=TRUE),VLOOKUP('2012 HR 배정표'!P1497,Prj_list!$A$5:$B$201,2,FALSE),IF(AND(MONTH(TODAY())='2012 HR 배정표'!R$3,ISNUMBER('2012 HR 배정표'!R1497)=TRUE),VLOOKUP('2012 HR 배정표'!R1497,Prj_list!$A$5:$B$201,2,FALSE),IF(AND(MONTH(TODAY())='2012 HR 배정표'!T$3,ISNUMBER('2012 HR 배정표'!T1497)=TRUE),VLOOKUP('2012 HR 배정표'!T1497,Prj_list!$A$5:$B$201,2,FALSE),IF(AND(MONTH(TODAY())='2012 HR 배정표'!V$3,ISNUMBER('2012 HR 배정표'!V1497)=TRUE),VLOOKUP('2012 HR 배정표'!V1497,Prj_list!$A$5:$B$201,2,FALSE),IF(AND(MONTH(TODAY())='2012 HR 배정표'!X$3,ISNUMBER('2012 HR 배정표'!X1497)=TRUE),VLOOKUP('2012 HR 배정표'!X1497,Prj_list!$A$5:$B$201,2,FALSE),IF(AND(MONTH(TODAY())='2012 HR 배정표'!Z$3,ISNUMBER('2012 HR 배정표'!Z1497)=TRUE),VLOOKUP('2012 HR 배정표'!Z1497,Prj_list!$A$5:$B$201,2,FALSE),IF(AND(MONTH(TODAY())='2012 HR 배정표'!AB$3,ISNUMBER('2012 HR 배정표'!AB1497)=TRUE),VLOOKUP('2012 HR 배정표'!AB1497,Prj_list!$A$5:$B$201,2,FALSE),"")))))))</x:f>
        <x:v/>
      </x:c>
    </x:row>
    <x:row r="1495" spans="2:3">
      <x:c r="B1495" s="13" t="str">
        <x:f ca="1">IF(AND(MONTH(TODAY())='2012 HR 배정표'!F$3,ISNUMBER('2012 HR 배정표'!F1498)=TRUE),VLOOKUP('2012 HR 배정표'!F1498,Prj_list!$A$5:$B$201,2,FALSE),IF(AND(MONTH(TODAY())='2012 HR 배정표'!H$3,ISNUMBER('2012 HR 배정표'!H1498)=TRUE),VLOOKUP('2012 HR 배정표'!H1498,Prj_list!$A$5:$B$201,2,FALSE),IF(AND(MONTH(TODAY())='2012 HR 배정표'!J$3,ISNUMBER('2012 HR 배정표'!J1498)=TRUE),VLOOKUP('2012 HR 배정표'!J1498,Prj_list!$A$5:$B$201,2,FALSE),IF(AND(MONTH(TODAY())='2012 HR 배정표'!L$3,ISNUMBER('2012 HR 배정표'!L1498)=TRUE),VLOOKUP('2012 HR 배정표'!L1498,Prj_list!$A$5:$B$201,2,FALSE),IF(AND(MONTH(TODAY())='2012 HR 배정표'!N$3,ISNUMBER('2012 HR 배정표'!N1498)=TRUE),VLOOKUP('2012 HR 배정표'!N1498,Prj_list!$A$5:$B$201,2,FALSE),"")))))</x:f>
        <x:v/>
      </x:c>
      <x:c r="C1495" s="13" t="str">
        <x:f ca="1">IF(AND(MONTH(TODAY())='2012 HR 배정표'!P$3,ISNUMBER('2012 HR 배정표'!P1498)=TRUE),VLOOKUP('2012 HR 배정표'!P1498,Prj_list!$A$5:$B$201,2,FALSE),IF(AND(MONTH(TODAY())='2012 HR 배정표'!R$3,ISNUMBER('2012 HR 배정표'!R1498)=TRUE),VLOOKUP('2012 HR 배정표'!R1498,Prj_list!$A$5:$B$201,2,FALSE),IF(AND(MONTH(TODAY())='2012 HR 배정표'!T$3,ISNUMBER('2012 HR 배정표'!T1498)=TRUE),VLOOKUP('2012 HR 배정표'!T1498,Prj_list!$A$5:$B$201,2,FALSE),IF(AND(MONTH(TODAY())='2012 HR 배정표'!V$3,ISNUMBER('2012 HR 배정표'!V1498)=TRUE),VLOOKUP('2012 HR 배정표'!V1498,Prj_list!$A$5:$B$201,2,FALSE),IF(AND(MONTH(TODAY())='2012 HR 배정표'!X$3,ISNUMBER('2012 HR 배정표'!X1498)=TRUE),VLOOKUP('2012 HR 배정표'!X1498,Prj_list!$A$5:$B$201,2,FALSE),IF(AND(MONTH(TODAY())='2012 HR 배정표'!Z$3,ISNUMBER('2012 HR 배정표'!Z1498)=TRUE),VLOOKUP('2012 HR 배정표'!Z1498,Prj_list!$A$5:$B$201,2,FALSE),IF(AND(MONTH(TODAY())='2012 HR 배정표'!AB$3,ISNUMBER('2012 HR 배정표'!AB1498)=TRUE),VLOOKUP('2012 HR 배정표'!AB1498,Prj_list!$A$5:$B$201,2,FALSE),"")))))))</x:f>
        <x:v/>
      </x:c>
    </x:row>
    <x:row r="1496" spans="2:3">
      <x:c r="B1496" s="13" t="str">
        <x:f ca="1">IF(AND(MONTH(TODAY())='2012 HR 배정표'!F$3,ISNUMBER('2012 HR 배정표'!F1499)=TRUE),VLOOKUP('2012 HR 배정표'!F1499,Prj_list!$A$5:$B$201,2,FALSE),IF(AND(MONTH(TODAY())='2012 HR 배정표'!H$3,ISNUMBER('2012 HR 배정표'!H1499)=TRUE),VLOOKUP('2012 HR 배정표'!H1499,Prj_list!$A$5:$B$201,2,FALSE),IF(AND(MONTH(TODAY())='2012 HR 배정표'!J$3,ISNUMBER('2012 HR 배정표'!J1499)=TRUE),VLOOKUP('2012 HR 배정표'!J1499,Prj_list!$A$5:$B$201,2,FALSE),IF(AND(MONTH(TODAY())='2012 HR 배정표'!L$3,ISNUMBER('2012 HR 배정표'!L1499)=TRUE),VLOOKUP('2012 HR 배정표'!L1499,Prj_list!$A$5:$B$201,2,FALSE),IF(AND(MONTH(TODAY())='2012 HR 배정표'!N$3,ISNUMBER('2012 HR 배정표'!N1499)=TRUE),VLOOKUP('2012 HR 배정표'!N1499,Prj_list!$A$5:$B$201,2,FALSE),"")))))</x:f>
        <x:v/>
      </x:c>
      <x:c r="C1496" s="13" t="str">
        <x:f ca="1">IF(AND(MONTH(TODAY())='2012 HR 배정표'!P$3,ISNUMBER('2012 HR 배정표'!P1499)=TRUE),VLOOKUP('2012 HR 배정표'!P1499,Prj_list!$A$5:$B$201,2,FALSE),IF(AND(MONTH(TODAY())='2012 HR 배정표'!R$3,ISNUMBER('2012 HR 배정표'!R1499)=TRUE),VLOOKUP('2012 HR 배정표'!R1499,Prj_list!$A$5:$B$201,2,FALSE),IF(AND(MONTH(TODAY())='2012 HR 배정표'!T$3,ISNUMBER('2012 HR 배정표'!T1499)=TRUE),VLOOKUP('2012 HR 배정표'!T1499,Prj_list!$A$5:$B$201,2,FALSE),IF(AND(MONTH(TODAY())='2012 HR 배정표'!V$3,ISNUMBER('2012 HR 배정표'!V1499)=TRUE),VLOOKUP('2012 HR 배정표'!V1499,Prj_list!$A$5:$B$201,2,FALSE),IF(AND(MONTH(TODAY())='2012 HR 배정표'!X$3,ISNUMBER('2012 HR 배정표'!X1499)=TRUE),VLOOKUP('2012 HR 배정표'!X1499,Prj_list!$A$5:$B$201,2,FALSE),IF(AND(MONTH(TODAY())='2012 HR 배정표'!Z$3,ISNUMBER('2012 HR 배정표'!Z1499)=TRUE),VLOOKUP('2012 HR 배정표'!Z1499,Prj_list!$A$5:$B$201,2,FALSE),IF(AND(MONTH(TODAY())='2012 HR 배정표'!AB$3,ISNUMBER('2012 HR 배정표'!AB1499)=TRUE),VLOOKUP('2012 HR 배정표'!AB1499,Prj_list!$A$5:$B$201,2,FALSE),"")))))))</x:f>
        <x:v/>
      </x:c>
    </x:row>
    <x:row r="1497" spans="2:3">
      <x:c r="B1497" s="13" t="str">
        <x:f ca="1">IF(AND(MONTH(TODAY())='2012 HR 배정표'!F$3,ISNUMBER('2012 HR 배정표'!F1500)=TRUE),VLOOKUP('2012 HR 배정표'!F1500,Prj_list!$A$5:$B$201,2,FALSE),IF(AND(MONTH(TODAY())='2012 HR 배정표'!H$3,ISNUMBER('2012 HR 배정표'!H1500)=TRUE),VLOOKUP('2012 HR 배정표'!H1500,Prj_list!$A$5:$B$201,2,FALSE),IF(AND(MONTH(TODAY())='2012 HR 배정표'!J$3,ISNUMBER('2012 HR 배정표'!J1500)=TRUE),VLOOKUP('2012 HR 배정표'!J1500,Prj_list!$A$5:$B$201,2,FALSE),IF(AND(MONTH(TODAY())='2012 HR 배정표'!L$3,ISNUMBER('2012 HR 배정표'!L1500)=TRUE),VLOOKUP('2012 HR 배정표'!L1500,Prj_list!$A$5:$B$201,2,FALSE),IF(AND(MONTH(TODAY())='2012 HR 배정표'!N$3,ISNUMBER('2012 HR 배정표'!N1500)=TRUE),VLOOKUP('2012 HR 배정표'!N1500,Prj_list!$A$5:$B$201,2,FALSE),"")))))</x:f>
        <x:v/>
      </x:c>
      <x:c r="C1497" s="13" t="str">
        <x:f ca="1">IF(AND(MONTH(TODAY())='2012 HR 배정표'!P$3,ISNUMBER('2012 HR 배정표'!P1500)=TRUE),VLOOKUP('2012 HR 배정표'!P1500,Prj_list!$A$5:$B$201,2,FALSE),IF(AND(MONTH(TODAY())='2012 HR 배정표'!R$3,ISNUMBER('2012 HR 배정표'!R1500)=TRUE),VLOOKUP('2012 HR 배정표'!R1500,Prj_list!$A$5:$B$201,2,FALSE),IF(AND(MONTH(TODAY())='2012 HR 배정표'!T$3,ISNUMBER('2012 HR 배정표'!T1500)=TRUE),VLOOKUP('2012 HR 배정표'!T1500,Prj_list!$A$5:$B$201,2,FALSE),IF(AND(MONTH(TODAY())='2012 HR 배정표'!V$3,ISNUMBER('2012 HR 배정표'!V1500)=TRUE),VLOOKUP('2012 HR 배정표'!V1500,Prj_list!$A$5:$B$201,2,FALSE),IF(AND(MONTH(TODAY())='2012 HR 배정표'!X$3,ISNUMBER('2012 HR 배정표'!X1500)=TRUE),VLOOKUP('2012 HR 배정표'!X1500,Prj_list!$A$5:$B$201,2,FALSE),IF(AND(MONTH(TODAY())='2012 HR 배정표'!Z$3,ISNUMBER('2012 HR 배정표'!Z1500)=TRUE),VLOOKUP('2012 HR 배정표'!Z1500,Prj_list!$A$5:$B$201,2,FALSE),IF(AND(MONTH(TODAY())='2012 HR 배정표'!AB$3,ISNUMBER('2012 HR 배정표'!AB1500)=TRUE),VLOOKUP('2012 HR 배정표'!AB1500,Prj_list!$A$5:$B$201,2,FALSE),"")))))))</x:f>
        <x:v/>
      </x:c>
    </x:row>
    <x:row r="1498" spans="2:3">
      <x:c r="B1498" s="13" t="str">
        <x:f ca="1">IF(AND(MONTH(TODAY())='2012 HR 배정표'!F$3,ISNUMBER('2012 HR 배정표'!F1501)=TRUE),VLOOKUP('2012 HR 배정표'!F1501,Prj_list!$A$5:$B$201,2,FALSE),IF(AND(MONTH(TODAY())='2012 HR 배정표'!H$3,ISNUMBER('2012 HR 배정표'!H1501)=TRUE),VLOOKUP('2012 HR 배정표'!H1501,Prj_list!$A$5:$B$201,2,FALSE),IF(AND(MONTH(TODAY())='2012 HR 배정표'!J$3,ISNUMBER('2012 HR 배정표'!J1501)=TRUE),VLOOKUP('2012 HR 배정표'!J1501,Prj_list!$A$5:$B$201,2,FALSE),IF(AND(MONTH(TODAY())='2012 HR 배정표'!L$3,ISNUMBER('2012 HR 배정표'!L1501)=TRUE),VLOOKUP('2012 HR 배정표'!L1501,Prj_list!$A$5:$B$201,2,FALSE),IF(AND(MONTH(TODAY())='2012 HR 배정표'!N$3,ISNUMBER('2012 HR 배정표'!N1501)=TRUE),VLOOKUP('2012 HR 배정표'!N1501,Prj_list!$A$5:$B$201,2,FALSE),"")))))</x:f>
        <x:v/>
      </x:c>
      <x:c r="C1498" s="13" t="str">
        <x:f ca="1">IF(AND(MONTH(TODAY())='2012 HR 배정표'!P$3,ISNUMBER('2012 HR 배정표'!P1501)=TRUE),VLOOKUP('2012 HR 배정표'!P1501,Prj_list!$A$5:$B$201,2,FALSE),IF(AND(MONTH(TODAY())='2012 HR 배정표'!R$3,ISNUMBER('2012 HR 배정표'!R1501)=TRUE),VLOOKUP('2012 HR 배정표'!R1501,Prj_list!$A$5:$B$201,2,FALSE),IF(AND(MONTH(TODAY())='2012 HR 배정표'!T$3,ISNUMBER('2012 HR 배정표'!T1501)=TRUE),VLOOKUP('2012 HR 배정표'!T1501,Prj_list!$A$5:$B$201,2,FALSE),IF(AND(MONTH(TODAY())='2012 HR 배정표'!V$3,ISNUMBER('2012 HR 배정표'!V1501)=TRUE),VLOOKUP('2012 HR 배정표'!V1501,Prj_list!$A$5:$B$201,2,FALSE),IF(AND(MONTH(TODAY())='2012 HR 배정표'!X$3,ISNUMBER('2012 HR 배정표'!X1501)=TRUE),VLOOKUP('2012 HR 배정표'!X1501,Prj_list!$A$5:$B$201,2,FALSE),IF(AND(MONTH(TODAY())='2012 HR 배정표'!Z$3,ISNUMBER('2012 HR 배정표'!Z1501)=TRUE),VLOOKUP('2012 HR 배정표'!Z1501,Prj_list!$A$5:$B$201,2,FALSE),IF(AND(MONTH(TODAY())='2012 HR 배정표'!AB$3,ISNUMBER('2012 HR 배정표'!AB1501)=TRUE),VLOOKUP('2012 HR 배정표'!AB1501,Prj_list!$A$5:$B$201,2,FALSE),"")))))))</x:f>
        <x:v/>
      </x:c>
    </x:row>
    <x:row r="1499" spans="2:3">
      <x:c r="B1499" s="13" t="str">
        <x:f ca="1">IF(AND(MONTH(TODAY())='2012 HR 배정표'!F$3,ISNUMBER('2012 HR 배정표'!F1502)=TRUE),VLOOKUP('2012 HR 배정표'!F1502,Prj_list!$A$5:$B$201,2,FALSE),IF(AND(MONTH(TODAY())='2012 HR 배정표'!H$3,ISNUMBER('2012 HR 배정표'!H1502)=TRUE),VLOOKUP('2012 HR 배정표'!H1502,Prj_list!$A$5:$B$201,2,FALSE),IF(AND(MONTH(TODAY())='2012 HR 배정표'!J$3,ISNUMBER('2012 HR 배정표'!J1502)=TRUE),VLOOKUP('2012 HR 배정표'!J1502,Prj_list!$A$5:$B$201,2,FALSE),IF(AND(MONTH(TODAY())='2012 HR 배정표'!L$3,ISNUMBER('2012 HR 배정표'!L1502)=TRUE),VLOOKUP('2012 HR 배정표'!L1502,Prj_list!$A$5:$B$201,2,FALSE),IF(AND(MONTH(TODAY())='2012 HR 배정표'!N$3,ISNUMBER('2012 HR 배정표'!N1502)=TRUE),VLOOKUP('2012 HR 배정표'!N1502,Prj_list!$A$5:$B$201,2,FALSE),"")))))</x:f>
        <x:v/>
      </x:c>
      <x:c r="C1499" s="13" t="str">
        <x:f ca="1">IF(AND(MONTH(TODAY())='2012 HR 배정표'!P$3,ISNUMBER('2012 HR 배정표'!P1502)=TRUE),VLOOKUP('2012 HR 배정표'!P1502,Prj_list!$A$5:$B$201,2,FALSE),IF(AND(MONTH(TODAY())='2012 HR 배정표'!R$3,ISNUMBER('2012 HR 배정표'!R1502)=TRUE),VLOOKUP('2012 HR 배정표'!R1502,Prj_list!$A$5:$B$201,2,FALSE),IF(AND(MONTH(TODAY())='2012 HR 배정표'!T$3,ISNUMBER('2012 HR 배정표'!T1502)=TRUE),VLOOKUP('2012 HR 배정표'!T1502,Prj_list!$A$5:$B$201,2,FALSE),IF(AND(MONTH(TODAY())='2012 HR 배정표'!V$3,ISNUMBER('2012 HR 배정표'!V1502)=TRUE),VLOOKUP('2012 HR 배정표'!V1502,Prj_list!$A$5:$B$201,2,FALSE),IF(AND(MONTH(TODAY())='2012 HR 배정표'!X$3,ISNUMBER('2012 HR 배정표'!X1502)=TRUE),VLOOKUP('2012 HR 배정표'!X1502,Prj_list!$A$5:$B$201,2,FALSE),IF(AND(MONTH(TODAY())='2012 HR 배정표'!Z$3,ISNUMBER('2012 HR 배정표'!Z1502)=TRUE),VLOOKUP('2012 HR 배정표'!Z1502,Prj_list!$A$5:$B$201,2,FALSE),IF(AND(MONTH(TODAY())='2012 HR 배정표'!AB$3,ISNUMBER('2012 HR 배정표'!AB1502)=TRUE),VLOOKUP('2012 HR 배정표'!AB1502,Prj_list!$A$5:$B$201,2,FALSE),"")))))))</x:f>
        <x:v/>
      </x:c>
    </x:row>
    <x:row r="1500" spans="2:3">
      <x:c r="B1500" s="13" t="str">
        <x:f ca="1">IF(AND(MONTH(TODAY())='2012 HR 배정표'!F$3,ISNUMBER('2012 HR 배정표'!F1503)=TRUE),VLOOKUP('2012 HR 배정표'!F1503,Prj_list!$A$5:$B$201,2,FALSE),IF(AND(MONTH(TODAY())='2012 HR 배정표'!H$3,ISNUMBER('2012 HR 배정표'!H1503)=TRUE),VLOOKUP('2012 HR 배정표'!H1503,Prj_list!$A$5:$B$201,2,FALSE),IF(AND(MONTH(TODAY())='2012 HR 배정표'!J$3,ISNUMBER('2012 HR 배정표'!J1503)=TRUE),VLOOKUP('2012 HR 배정표'!J1503,Prj_list!$A$5:$B$201,2,FALSE),IF(AND(MONTH(TODAY())='2012 HR 배정표'!L$3,ISNUMBER('2012 HR 배정표'!L1503)=TRUE),VLOOKUP('2012 HR 배정표'!L1503,Prj_list!$A$5:$B$201,2,FALSE),IF(AND(MONTH(TODAY())='2012 HR 배정표'!N$3,ISNUMBER('2012 HR 배정표'!N1503)=TRUE),VLOOKUP('2012 HR 배정표'!N1503,Prj_list!$A$5:$B$201,2,FALSE),"")))))</x:f>
        <x:v/>
      </x:c>
      <x:c r="C1500" s="13" t="str">
        <x:f ca="1">IF(AND(MONTH(TODAY())='2012 HR 배정표'!P$3,ISNUMBER('2012 HR 배정표'!P1503)=TRUE),VLOOKUP('2012 HR 배정표'!P1503,Prj_list!$A$5:$B$201,2,FALSE),IF(AND(MONTH(TODAY())='2012 HR 배정표'!R$3,ISNUMBER('2012 HR 배정표'!R1503)=TRUE),VLOOKUP('2012 HR 배정표'!R1503,Prj_list!$A$5:$B$201,2,FALSE),IF(AND(MONTH(TODAY())='2012 HR 배정표'!T$3,ISNUMBER('2012 HR 배정표'!T1503)=TRUE),VLOOKUP('2012 HR 배정표'!T1503,Prj_list!$A$5:$B$201,2,FALSE),IF(AND(MONTH(TODAY())='2012 HR 배정표'!V$3,ISNUMBER('2012 HR 배정표'!V1503)=TRUE),VLOOKUP('2012 HR 배정표'!V1503,Prj_list!$A$5:$B$201,2,FALSE),IF(AND(MONTH(TODAY())='2012 HR 배정표'!X$3,ISNUMBER('2012 HR 배정표'!X1503)=TRUE),VLOOKUP('2012 HR 배정표'!X1503,Prj_list!$A$5:$B$201,2,FALSE),IF(AND(MONTH(TODAY())='2012 HR 배정표'!Z$3,ISNUMBER('2012 HR 배정표'!Z1503)=TRUE),VLOOKUP('2012 HR 배정표'!Z1503,Prj_list!$A$5:$B$201,2,FALSE),IF(AND(MONTH(TODAY())='2012 HR 배정표'!AB$3,ISNUMBER('2012 HR 배정표'!AB1503)=TRUE),VLOOKUP('2012 HR 배정표'!AB1503,Prj_list!$A$5:$B$201,2,FALSE),"")))))))</x:f>
        <x:v/>
      </x:c>
    </x:row>
    <x:row r="1501" spans="2:3">
      <x:c r="B1501" s="13" t="str">
        <x:f ca="1">IF(AND(MONTH(TODAY())='2012 HR 배정표'!F$3,ISNUMBER('2012 HR 배정표'!F1504)=TRUE),VLOOKUP('2012 HR 배정표'!F1504,Prj_list!$A$5:$B$201,2,FALSE),IF(AND(MONTH(TODAY())='2012 HR 배정표'!H$3,ISNUMBER('2012 HR 배정표'!H1504)=TRUE),VLOOKUP('2012 HR 배정표'!H1504,Prj_list!$A$5:$B$201,2,FALSE),IF(AND(MONTH(TODAY())='2012 HR 배정표'!J$3,ISNUMBER('2012 HR 배정표'!J1504)=TRUE),VLOOKUP('2012 HR 배정표'!J1504,Prj_list!$A$5:$B$201,2,FALSE),IF(AND(MONTH(TODAY())='2012 HR 배정표'!L$3,ISNUMBER('2012 HR 배정표'!L1504)=TRUE),VLOOKUP('2012 HR 배정표'!L1504,Prj_list!$A$5:$B$201,2,FALSE),IF(AND(MONTH(TODAY())='2012 HR 배정표'!N$3,ISNUMBER('2012 HR 배정표'!N1504)=TRUE),VLOOKUP('2012 HR 배정표'!N1504,Prj_list!$A$5:$B$201,2,FALSE),"")))))</x:f>
        <x:v/>
      </x:c>
      <x:c r="C1501" s="13" t="str">
        <x:f ca="1">IF(AND(MONTH(TODAY())='2012 HR 배정표'!P$3,ISNUMBER('2012 HR 배정표'!P1504)=TRUE),VLOOKUP('2012 HR 배정표'!P1504,Prj_list!$A$5:$B$201,2,FALSE),IF(AND(MONTH(TODAY())='2012 HR 배정표'!R$3,ISNUMBER('2012 HR 배정표'!R1504)=TRUE),VLOOKUP('2012 HR 배정표'!R1504,Prj_list!$A$5:$B$201,2,FALSE),IF(AND(MONTH(TODAY())='2012 HR 배정표'!T$3,ISNUMBER('2012 HR 배정표'!T1504)=TRUE),VLOOKUP('2012 HR 배정표'!T1504,Prj_list!$A$5:$B$201,2,FALSE),IF(AND(MONTH(TODAY())='2012 HR 배정표'!V$3,ISNUMBER('2012 HR 배정표'!V1504)=TRUE),VLOOKUP('2012 HR 배정표'!V1504,Prj_list!$A$5:$B$201,2,FALSE),IF(AND(MONTH(TODAY())='2012 HR 배정표'!X$3,ISNUMBER('2012 HR 배정표'!X1504)=TRUE),VLOOKUP('2012 HR 배정표'!X1504,Prj_list!$A$5:$B$201,2,FALSE),IF(AND(MONTH(TODAY())='2012 HR 배정표'!Z$3,ISNUMBER('2012 HR 배정표'!Z1504)=TRUE),VLOOKUP('2012 HR 배정표'!Z1504,Prj_list!$A$5:$B$201,2,FALSE),IF(AND(MONTH(TODAY())='2012 HR 배정표'!AB$3,ISNUMBER('2012 HR 배정표'!AB1504)=TRUE),VLOOKUP('2012 HR 배정표'!AB1504,Prj_list!$A$5:$B$201,2,FALSE),"")))))))</x:f>
        <x:v/>
      </x:c>
    </x:row>
    <x:row r="1502" spans="2:3">
      <x:c r="B1502" s="13" t="str">
        <x:f ca="1">IF(AND(MONTH(TODAY())='2012 HR 배정표'!F$3,ISNUMBER('2012 HR 배정표'!F1505)=TRUE),VLOOKUP('2012 HR 배정표'!F1505,Prj_list!$A$5:$B$201,2,FALSE),IF(AND(MONTH(TODAY())='2012 HR 배정표'!H$3,ISNUMBER('2012 HR 배정표'!H1505)=TRUE),VLOOKUP('2012 HR 배정표'!H1505,Prj_list!$A$5:$B$201,2,FALSE),IF(AND(MONTH(TODAY())='2012 HR 배정표'!J$3,ISNUMBER('2012 HR 배정표'!J1505)=TRUE),VLOOKUP('2012 HR 배정표'!J1505,Prj_list!$A$5:$B$201,2,FALSE),IF(AND(MONTH(TODAY())='2012 HR 배정표'!L$3,ISNUMBER('2012 HR 배정표'!L1505)=TRUE),VLOOKUP('2012 HR 배정표'!L1505,Prj_list!$A$5:$B$201,2,FALSE),IF(AND(MONTH(TODAY())='2012 HR 배정표'!N$3,ISNUMBER('2012 HR 배정표'!N1505)=TRUE),VLOOKUP('2012 HR 배정표'!N1505,Prj_list!$A$5:$B$201,2,FALSE),"")))))</x:f>
        <x:v/>
      </x:c>
      <x:c r="C1502" s="13" t="str">
        <x:f ca="1">IF(AND(MONTH(TODAY())='2012 HR 배정표'!P$3,ISNUMBER('2012 HR 배정표'!P1505)=TRUE),VLOOKUP('2012 HR 배정표'!P1505,Prj_list!$A$5:$B$201,2,FALSE),IF(AND(MONTH(TODAY())='2012 HR 배정표'!R$3,ISNUMBER('2012 HR 배정표'!R1505)=TRUE),VLOOKUP('2012 HR 배정표'!R1505,Prj_list!$A$5:$B$201,2,FALSE),IF(AND(MONTH(TODAY())='2012 HR 배정표'!T$3,ISNUMBER('2012 HR 배정표'!T1505)=TRUE),VLOOKUP('2012 HR 배정표'!T1505,Prj_list!$A$5:$B$201,2,FALSE),IF(AND(MONTH(TODAY())='2012 HR 배정표'!V$3,ISNUMBER('2012 HR 배정표'!V1505)=TRUE),VLOOKUP('2012 HR 배정표'!V1505,Prj_list!$A$5:$B$201,2,FALSE),IF(AND(MONTH(TODAY())='2012 HR 배정표'!X$3,ISNUMBER('2012 HR 배정표'!X1505)=TRUE),VLOOKUP('2012 HR 배정표'!X1505,Prj_list!$A$5:$B$201,2,FALSE),IF(AND(MONTH(TODAY())='2012 HR 배정표'!Z$3,ISNUMBER('2012 HR 배정표'!Z1505)=TRUE),VLOOKUP('2012 HR 배정표'!Z1505,Prj_list!$A$5:$B$201,2,FALSE),IF(AND(MONTH(TODAY())='2012 HR 배정표'!AB$3,ISNUMBER('2012 HR 배정표'!AB1505)=TRUE),VLOOKUP('2012 HR 배정표'!AB1505,Prj_list!$A$5:$B$201,2,FALSE),"")))))))</x:f>
        <x:v/>
      </x:c>
    </x:row>
    <x:row r="1503" spans="2:3">
      <x:c r="B1503" s="13" t="str">
        <x:f ca="1">IF(AND(MONTH(TODAY())='2012 HR 배정표'!F$3,ISNUMBER('2012 HR 배정표'!F1506)=TRUE),VLOOKUP('2012 HR 배정표'!F1506,Prj_list!$A$5:$B$201,2,FALSE),IF(AND(MONTH(TODAY())='2012 HR 배정표'!H$3,ISNUMBER('2012 HR 배정표'!H1506)=TRUE),VLOOKUP('2012 HR 배정표'!H1506,Prj_list!$A$5:$B$201,2,FALSE),IF(AND(MONTH(TODAY())='2012 HR 배정표'!J$3,ISNUMBER('2012 HR 배정표'!J1506)=TRUE),VLOOKUP('2012 HR 배정표'!J1506,Prj_list!$A$5:$B$201,2,FALSE),IF(AND(MONTH(TODAY())='2012 HR 배정표'!L$3,ISNUMBER('2012 HR 배정표'!L1506)=TRUE),VLOOKUP('2012 HR 배정표'!L1506,Prj_list!$A$5:$B$201,2,FALSE),IF(AND(MONTH(TODAY())='2012 HR 배정표'!N$3,ISNUMBER('2012 HR 배정표'!N1506)=TRUE),VLOOKUP('2012 HR 배정표'!N1506,Prj_list!$A$5:$B$201,2,FALSE),"")))))</x:f>
        <x:v/>
      </x:c>
      <x:c r="C1503" s="13" t="str">
        <x:f ca="1">IF(AND(MONTH(TODAY())='2012 HR 배정표'!P$3,ISNUMBER('2012 HR 배정표'!P1506)=TRUE),VLOOKUP('2012 HR 배정표'!P1506,Prj_list!$A$5:$B$201,2,FALSE),IF(AND(MONTH(TODAY())='2012 HR 배정표'!R$3,ISNUMBER('2012 HR 배정표'!R1506)=TRUE),VLOOKUP('2012 HR 배정표'!R1506,Prj_list!$A$5:$B$201,2,FALSE),IF(AND(MONTH(TODAY())='2012 HR 배정표'!T$3,ISNUMBER('2012 HR 배정표'!T1506)=TRUE),VLOOKUP('2012 HR 배정표'!T1506,Prj_list!$A$5:$B$201,2,FALSE),IF(AND(MONTH(TODAY())='2012 HR 배정표'!V$3,ISNUMBER('2012 HR 배정표'!V1506)=TRUE),VLOOKUP('2012 HR 배정표'!V1506,Prj_list!$A$5:$B$201,2,FALSE),IF(AND(MONTH(TODAY())='2012 HR 배정표'!X$3,ISNUMBER('2012 HR 배정표'!X1506)=TRUE),VLOOKUP('2012 HR 배정표'!X1506,Prj_list!$A$5:$B$201,2,FALSE),IF(AND(MONTH(TODAY())='2012 HR 배정표'!Z$3,ISNUMBER('2012 HR 배정표'!Z1506)=TRUE),VLOOKUP('2012 HR 배정표'!Z1506,Prj_list!$A$5:$B$201,2,FALSE),IF(AND(MONTH(TODAY())='2012 HR 배정표'!AB$3,ISNUMBER('2012 HR 배정표'!AB1506)=TRUE),VLOOKUP('2012 HR 배정표'!AB1506,Prj_list!$A$5:$B$201,2,FALSE),"")))))))</x:f>
        <x:v/>
      </x:c>
    </x:row>
    <x:row r="1504" spans="2:3">
      <x:c r="B1504" s="13" t="str">
        <x:f ca="1">IF(AND(MONTH(TODAY())='2012 HR 배정표'!F$3,ISNUMBER('2012 HR 배정표'!F1507)=TRUE),VLOOKUP('2012 HR 배정표'!F1507,Prj_list!$A$5:$B$201,2,FALSE),IF(AND(MONTH(TODAY())='2012 HR 배정표'!H$3,ISNUMBER('2012 HR 배정표'!H1507)=TRUE),VLOOKUP('2012 HR 배정표'!H1507,Prj_list!$A$5:$B$201,2,FALSE),IF(AND(MONTH(TODAY())='2012 HR 배정표'!J$3,ISNUMBER('2012 HR 배정표'!J1507)=TRUE),VLOOKUP('2012 HR 배정표'!J1507,Prj_list!$A$5:$B$201,2,FALSE),IF(AND(MONTH(TODAY())='2012 HR 배정표'!L$3,ISNUMBER('2012 HR 배정표'!L1507)=TRUE),VLOOKUP('2012 HR 배정표'!L1507,Prj_list!$A$5:$B$201,2,FALSE),IF(AND(MONTH(TODAY())='2012 HR 배정표'!N$3,ISNUMBER('2012 HR 배정표'!N1507)=TRUE),VLOOKUP('2012 HR 배정표'!N1507,Prj_list!$A$5:$B$201,2,FALSE),"")))))</x:f>
        <x:v/>
      </x:c>
      <x:c r="C1504" s="13" t="str">
        <x:f ca="1">IF(AND(MONTH(TODAY())='2012 HR 배정표'!P$3,ISNUMBER('2012 HR 배정표'!P1507)=TRUE),VLOOKUP('2012 HR 배정표'!P1507,Prj_list!$A$5:$B$201,2,FALSE),IF(AND(MONTH(TODAY())='2012 HR 배정표'!R$3,ISNUMBER('2012 HR 배정표'!R1507)=TRUE),VLOOKUP('2012 HR 배정표'!R1507,Prj_list!$A$5:$B$201,2,FALSE),IF(AND(MONTH(TODAY())='2012 HR 배정표'!T$3,ISNUMBER('2012 HR 배정표'!T1507)=TRUE),VLOOKUP('2012 HR 배정표'!T1507,Prj_list!$A$5:$B$201,2,FALSE),IF(AND(MONTH(TODAY())='2012 HR 배정표'!V$3,ISNUMBER('2012 HR 배정표'!V1507)=TRUE),VLOOKUP('2012 HR 배정표'!V1507,Prj_list!$A$5:$B$201,2,FALSE),IF(AND(MONTH(TODAY())='2012 HR 배정표'!X$3,ISNUMBER('2012 HR 배정표'!X1507)=TRUE),VLOOKUP('2012 HR 배정표'!X1507,Prj_list!$A$5:$B$201,2,FALSE),IF(AND(MONTH(TODAY())='2012 HR 배정표'!Z$3,ISNUMBER('2012 HR 배정표'!Z1507)=TRUE),VLOOKUP('2012 HR 배정표'!Z1507,Prj_list!$A$5:$B$201,2,FALSE),IF(AND(MONTH(TODAY())='2012 HR 배정표'!AB$3,ISNUMBER('2012 HR 배정표'!AB1507)=TRUE),VLOOKUP('2012 HR 배정표'!AB1507,Prj_list!$A$5:$B$201,2,FALSE),"")))))))</x:f>
        <x:v/>
      </x:c>
    </x:row>
    <x:row r="1505" spans="2:3">
      <x:c r="B1505" s="13" t="str">
        <x:f ca="1">IF(AND(MONTH(TODAY())='2012 HR 배정표'!F$3,ISNUMBER('2012 HR 배정표'!F1508)=TRUE),VLOOKUP('2012 HR 배정표'!F1508,Prj_list!$A$5:$B$201,2,FALSE),IF(AND(MONTH(TODAY())='2012 HR 배정표'!H$3,ISNUMBER('2012 HR 배정표'!H1508)=TRUE),VLOOKUP('2012 HR 배정표'!H1508,Prj_list!$A$5:$B$201,2,FALSE),IF(AND(MONTH(TODAY())='2012 HR 배정표'!J$3,ISNUMBER('2012 HR 배정표'!J1508)=TRUE),VLOOKUP('2012 HR 배정표'!J1508,Prj_list!$A$5:$B$201,2,FALSE),IF(AND(MONTH(TODAY())='2012 HR 배정표'!L$3,ISNUMBER('2012 HR 배정표'!L1508)=TRUE),VLOOKUP('2012 HR 배정표'!L1508,Prj_list!$A$5:$B$201,2,FALSE),IF(AND(MONTH(TODAY())='2012 HR 배정표'!N$3,ISNUMBER('2012 HR 배정표'!N1508)=TRUE),VLOOKUP('2012 HR 배정표'!N1508,Prj_list!$A$5:$B$201,2,FALSE),"")))))</x:f>
        <x:v/>
      </x:c>
      <x:c r="C1505" s="13" t="str">
        <x:f ca="1">IF(AND(MONTH(TODAY())='2012 HR 배정표'!P$3,ISNUMBER('2012 HR 배정표'!P1508)=TRUE),VLOOKUP('2012 HR 배정표'!P1508,Prj_list!$A$5:$B$201,2,FALSE),IF(AND(MONTH(TODAY())='2012 HR 배정표'!R$3,ISNUMBER('2012 HR 배정표'!R1508)=TRUE),VLOOKUP('2012 HR 배정표'!R1508,Prj_list!$A$5:$B$201,2,FALSE),IF(AND(MONTH(TODAY())='2012 HR 배정표'!T$3,ISNUMBER('2012 HR 배정표'!T1508)=TRUE),VLOOKUP('2012 HR 배정표'!T1508,Prj_list!$A$5:$B$201,2,FALSE),IF(AND(MONTH(TODAY())='2012 HR 배정표'!V$3,ISNUMBER('2012 HR 배정표'!V1508)=TRUE),VLOOKUP('2012 HR 배정표'!V1508,Prj_list!$A$5:$B$201,2,FALSE),IF(AND(MONTH(TODAY())='2012 HR 배정표'!X$3,ISNUMBER('2012 HR 배정표'!X1508)=TRUE),VLOOKUP('2012 HR 배정표'!X1508,Prj_list!$A$5:$B$201,2,FALSE),IF(AND(MONTH(TODAY())='2012 HR 배정표'!Z$3,ISNUMBER('2012 HR 배정표'!Z1508)=TRUE),VLOOKUP('2012 HR 배정표'!Z1508,Prj_list!$A$5:$B$201,2,FALSE),IF(AND(MONTH(TODAY())='2012 HR 배정표'!AB$3,ISNUMBER('2012 HR 배정표'!AB1508)=TRUE),VLOOKUP('2012 HR 배정표'!AB1508,Prj_list!$A$5:$B$201,2,FALSE),"")))))))</x:f>
        <x:v/>
      </x:c>
    </x:row>
    <x:row r="1506" spans="2:3">
      <x:c r="B1506" s="13" t="str">
        <x:f ca="1">IF(AND(MONTH(TODAY())='2012 HR 배정표'!F$3,ISNUMBER('2012 HR 배정표'!F1509)=TRUE),VLOOKUP('2012 HR 배정표'!F1509,Prj_list!$A$5:$B$201,2,FALSE),IF(AND(MONTH(TODAY())='2012 HR 배정표'!H$3,ISNUMBER('2012 HR 배정표'!H1509)=TRUE),VLOOKUP('2012 HR 배정표'!H1509,Prj_list!$A$5:$B$201,2,FALSE),IF(AND(MONTH(TODAY())='2012 HR 배정표'!J$3,ISNUMBER('2012 HR 배정표'!J1509)=TRUE),VLOOKUP('2012 HR 배정표'!J1509,Prj_list!$A$5:$B$201,2,FALSE),IF(AND(MONTH(TODAY())='2012 HR 배정표'!L$3,ISNUMBER('2012 HR 배정표'!L1509)=TRUE),VLOOKUP('2012 HR 배정표'!L1509,Prj_list!$A$5:$B$201,2,FALSE),IF(AND(MONTH(TODAY())='2012 HR 배정표'!N$3,ISNUMBER('2012 HR 배정표'!N1509)=TRUE),VLOOKUP('2012 HR 배정표'!N1509,Prj_list!$A$5:$B$201,2,FALSE),"")))))</x:f>
        <x:v/>
      </x:c>
      <x:c r="C1506" s="13" t="str">
        <x:f ca="1">IF(AND(MONTH(TODAY())='2012 HR 배정표'!P$3,ISNUMBER('2012 HR 배정표'!P1509)=TRUE),VLOOKUP('2012 HR 배정표'!P1509,Prj_list!$A$5:$B$201,2,FALSE),IF(AND(MONTH(TODAY())='2012 HR 배정표'!R$3,ISNUMBER('2012 HR 배정표'!R1509)=TRUE),VLOOKUP('2012 HR 배정표'!R1509,Prj_list!$A$5:$B$201,2,FALSE),IF(AND(MONTH(TODAY())='2012 HR 배정표'!T$3,ISNUMBER('2012 HR 배정표'!T1509)=TRUE),VLOOKUP('2012 HR 배정표'!T1509,Prj_list!$A$5:$B$201,2,FALSE),IF(AND(MONTH(TODAY())='2012 HR 배정표'!V$3,ISNUMBER('2012 HR 배정표'!V1509)=TRUE),VLOOKUP('2012 HR 배정표'!V1509,Prj_list!$A$5:$B$201,2,FALSE),IF(AND(MONTH(TODAY())='2012 HR 배정표'!X$3,ISNUMBER('2012 HR 배정표'!X1509)=TRUE),VLOOKUP('2012 HR 배정표'!X1509,Prj_list!$A$5:$B$201,2,FALSE),IF(AND(MONTH(TODAY())='2012 HR 배정표'!Z$3,ISNUMBER('2012 HR 배정표'!Z1509)=TRUE),VLOOKUP('2012 HR 배정표'!Z1509,Prj_list!$A$5:$B$201,2,FALSE),IF(AND(MONTH(TODAY())='2012 HR 배정표'!AB$3,ISNUMBER('2012 HR 배정표'!AB1509)=TRUE),VLOOKUP('2012 HR 배정표'!AB1509,Prj_list!$A$5:$B$201,2,FALSE),"")))))))</x:f>
        <x:v/>
      </x:c>
    </x:row>
    <x:row r="1507" spans="2:3">
      <x:c r="B1507" s="13" t="str">
        <x:f ca="1">IF(AND(MONTH(TODAY())='2012 HR 배정표'!F$3,ISNUMBER('2012 HR 배정표'!F1510)=TRUE),VLOOKUP('2012 HR 배정표'!F1510,Prj_list!$A$5:$B$201,2,FALSE),IF(AND(MONTH(TODAY())='2012 HR 배정표'!H$3,ISNUMBER('2012 HR 배정표'!H1510)=TRUE),VLOOKUP('2012 HR 배정표'!H1510,Prj_list!$A$5:$B$201,2,FALSE),IF(AND(MONTH(TODAY())='2012 HR 배정표'!J$3,ISNUMBER('2012 HR 배정표'!J1510)=TRUE),VLOOKUP('2012 HR 배정표'!J1510,Prj_list!$A$5:$B$201,2,FALSE),IF(AND(MONTH(TODAY())='2012 HR 배정표'!L$3,ISNUMBER('2012 HR 배정표'!L1510)=TRUE),VLOOKUP('2012 HR 배정표'!L1510,Prj_list!$A$5:$B$201,2,FALSE),IF(AND(MONTH(TODAY())='2012 HR 배정표'!N$3,ISNUMBER('2012 HR 배정표'!N1510)=TRUE),VLOOKUP('2012 HR 배정표'!N1510,Prj_list!$A$5:$B$201,2,FALSE),"")))))</x:f>
        <x:v/>
      </x:c>
      <x:c r="C1507" s="13" t="str">
        <x:f ca="1">IF(AND(MONTH(TODAY())='2012 HR 배정표'!P$3,ISNUMBER('2012 HR 배정표'!P1510)=TRUE),VLOOKUP('2012 HR 배정표'!P1510,Prj_list!$A$5:$B$201,2,FALSE),IF(AND(MONTH(TODAY())='2012 HR 배정표'!R$3,ISNUMBER('2012 HR 배정표'!R1510)=TRUE),VLOOKUP('2012 HR 배정표'!R1510,Prj_list!$A$5:$B$201,2,FALSE),IF(AND(MONTH(TODAY())='2012 HR 배정표'!T$3,ISNUMBER('2012 HR 배정표'!T1510)=TRUE),VLOOKUP('2012 HR 배정표'!T1510,Prj_list!$A$5:$B$201,2,FALSE),IF(AND(MONTH(TODAY())='2012 HR 배정표'!V$3,ISNUMBER('2012 HR 배정표'!V1510)=TRUE),VLOOKUP('2012 HR 배정표'!V1510,Prj_list!$A$5:$B$201,2,FALSE),IF(AND(MONTH(TODAY())='2012 HR 배정표'!X$3,ISNUMBER('2012 HR 배정표'!X1510)=TRUE),VLOOKUP('2012 HR 배정표'!X1510,Prj_list!$A$5:$B$201,2,FALSE),IF(AND(MONTH(TODAY())='2012 HR 배정표'!Z$3,ISNUMBER('2012 HR 배정표'!Z1510)=TRUE),VLOOKUP('2012 HR 배정표'!Z1510,Prj_list!$A$5:$B$201,2,FALSE),IF(AND(MONTH(TODAY())='2012 HR 배정표'!AB$3,ISNUMBER('2012 HR 배정표'!AB1510)=TRUE),VLOOKUP('2012 HR 배정표'!AB1510,Prj_list!$A$5:$B$201,2,FALSE),"")))))))</x:f>
        <x:v/>
      </x:c>
    </x:row>
    <x:row r="1508" spans="2:3">
      <x:c r="B1508" s="13" t="str">
        <x:f ca="1">IF(AND(MONTH(TODAY())='2012 HR 배정표'!F$3,ISNUMBER('2012 HR 배정표'!F1511)=TRUE),VLOOKUP('2012 HR 배정표'!F1511,Prj_list!$A$5:$B$201,2,FALSE),IF(AND(MONTH(TODAY())='2012 HR 배정표'!H$3,ISNUMBER('2012 HR 배정표'!H1511)=TRUE),VLOOKUP('2012 HR 배정표'!H1511,Prj_list!$A$5:$B$201,2,FALSE),IF(AND(MONTH(TODAY())='2012 HR 배정표'!J$3,ISNUMBER('2012 HR 배정표'!J1511)=TRUE),VLOOKUP('2012 HR 배정표'!J1511,Prj_list!$A$5:$B$201,2,FALSE),IF(AND(MONTH(TODAY())='2012 HR 배정표'!L$3,ISNUMBER('2012 HR 배정표'!L1511)=TRUE),VLOOKUP('2012 HR 배정표'!L1511,Prj_list!$A$5:$B$201,2,FALSE),IF(AND(MONTH(TODAY())='2012 HR 배정표'!N$3,ISNUMBER('2012 HR 배정표'!N1511)=TRUE),VLOOKUP('2012 HR 배정표'!N1511,Prj_list!$A$5:$B$201,2,FALSE),"")))))</x:f>
        <x:v/>
      </x:c>
      <x:c r="C1508" s="13" t="str">
        <x:f ca="1">IF(AND(MONTH(TODAY())='2012 HR 배정표'!P$3,ISNUMBER('2012 HR 배정표'!P1511)=TRUE),VLOOKUP('2012 HR 배정표'!P1511,Prj_list!$A$5:$B$201,2,FALSE),IF(AND(MONTH(TODAY())='2012 HR 배정표'!R$3,ISNUMBER('2012 HR 배정표'!R1511)=TRUE),VLOOKUP('2012 HR 배정표'!R1511,Prj_list!$A$5:$B$201,2,FALSE),IF(AND(MONTH(TODAY())='2012 HR 배정표'!T$3,ISNUMBER('2012 HR 배정표'!T1511)=TRUE),VLOOKUP('2012 HR 배정표'!T1511,Prj_list!$A$5:$B$201,2,FALSE),IF(AND(MONTH(TODAY())='2012 HR 배정표'!V$3,ISNUMBER('2012 HR 배정표'!V1511)=TRUE),VLOOKUP('2012 HR 배정표'!V1511,Prj_list!$A$5:$B$201,2,FALSE),IF(AND(MONTH(TODAY())='2012 HR 배정표'!X$3,ISNUMBER('2012 HR 배정표'!X1511)=TRUE),VLOOKUP('2012 HR 배정표'!X1511,Prj_list!$A$5:$B$201,2,FALSE),IF(AND(MONTH(TODAY())='2012 HR 배정표'!Z$3,ISNUMBER('2012 HR 배정표'!Z1511)=TRUE),VLOOKUP('2012 HR 배정표'!Z1511,Prj_list!$A$5:$B$201,2,FALSE),IF(AND(MONTH(TODAY())='2012 HR 배정표'!AB$3,ISNUMBER('2012 HR 배정표'!AB1511)=TRUE),VLOOKUP('2012 HR 배정표'!AB1511,Prj_list!$A$5:$B$201,2,FALSE),"")))))))</x:f>
        <x:v/>
      </x:c>
    </x:row>
    <x:row r="1509" spans="2:3">
      <x:c r="B1509" s="13" t="str">
        <x:f ca="1">IF(AND(MONTH(TODAY())='2012 HR 배정표'!F$3,ISNUMBER('2012 HR 배정표'!F1512)=TRUE),VLOOKUP('2012 HR 배정표'!F1512,Prj_list!$A$5:$B$201,2,FALSE),IF(AND(MONTH(TODAY())='2012 HR 배정표'!H$3,ISNUMBER('2012 HR 배정표'!H1512)=TRUE),VLOOKUP('2012 HR 배정표'!H1512,Prj_list!$A$5:$B$201,2,FALSE),IF(AND(MONTH(TODAY())='2012 HR 배정표'!J$3,ISNUMBER('2012 HR 배정표'!J1512)=TRUE),VLOOKUP('2012 HR 배정표'!J1512,Prj_list!$A$5:$B$201,2,FALSE),IF(AND(MONTH(TODAY())='2012 HR 배정표'!L$3,ISNUMBER('2012 HR 배정표'!L1512)=TRUE),VLOOKUP('2012 HR 배정표'!L1512,Prj_list!$A$5:$B$201,2,FALSE),IF(AND(MONTH(TODAY())='2012 HR 배정표'!N$3,ISNUMBER('2012 HR 배정표'!N1512)=TRUE),VLOOKUP('2012 HR 배정표'!N1512,Prj_list!$A$5:$B$201,2,FALSE),"")))))</x:f>
        <x:v/>
      </x:c>
      <x:c r="C1509" s="13" t="str">
        <x:f ca="1">IF(AND(MONTH(TODAY())='2012 HR 배정표'!P$3,ISNUMBER('2012 HR 배정표'!P1512)=TRUE),VLOOKUP('2012 HR 배정표'!P1512,Prj_list!$A$5:$B$201,2,FALSE),IF(AND(MONTH(TODAY())='2012 HR 배정표'!R$3,ISNUMBER('2012 HR 배정표'!R1512)=TRUE),VLOOKUP('2012 HR 배정표'!R1512,Prj_list!$A$5:$B$201,2,FALSE),IF(AND(MONTH(TODAY())='2012 HR 배정표'!T$3,ISNUMBER('2012 HR 배정표'!T1512)=TRUE),VLOOKUP('2012 HR 배정표'!T1512,Prj_list!$A$5:$B$201,2,FALSE),IF(AND(MONTH(TODAY())='2012 HR 배정표'!V$3,ISNUMBER('2012 HR 배정표'!V1512)=TRUE),VLOOKUP('2012 HR 배정표'!V1512,Prj_list!$A$5:$B$201,2,FALSE),IF(AND(MONTH(TODAY())='2012 HR 배정표'!X$3,ISNUMBER('2012 HR 배정표'!X1512)=TRUE),VLOOKUP('2012 HR 배정표'!X1512,Prj_list!$A$5:$B$201,2,FALSE),IF(AND(MONTH(TODAY())='2012 HR 배정표'!Z$3,ISNUMBER('2012 HR 배정표'!Z1512)=TRUE),VLOOKUP('2012 HR 배정표'!Z1512,Prj_list!$A$5:$B$201,2,FALSE),IF(AND(MONTH(TODAY())='2012 HR 배정표'!AB$3,ISNUMBER('2012 HR 배정표'!AB1512)=TRUE),VLOOKUP('2012 HR 배정표'!AB1512,Prj_list!$A$5:$B$201,2,FALSE),"")))))))</x:f>
        <x:v/>
      </x:c>
    </x:row>
    <x:row r="1510" spans="2:3">
      <x:c r="B1510" s="13" t="str">
        <x:f ca="1">IF(AND(MONTH(TODAY())='2012 HR 배정표'!F$3,ISNUMBER('2012 HR 배정표'!F1513)=TRUE),VLOOKUP('2012 HR 배정표'!F1513,Prj_list!$A$5:$B$201,2,FALSE),IF(AND(MONTH(TODAY())='2012 HR 배정표'!H$3,ISNUMBER('2012 HR 배정표'!H1513)=TRUE),VLOOKUP('2012 HR 배정표'!H1513,Prj_list!$A$5:$B$201,2,FALSE),IF(AND(MONTH(TODAY())='2012 HR 배정표'!J$3,ISNUMBER('2012 HR 배정표'!J1513)=TRUE),VLOOKUP('2012 HR 배정표'!J1513,Prj_list!$A$5:$B$201,2,FALSE),IF(AND(MONTH(TODAY())='2012 HR 배정표'!L$3,ISNUMBER('2012 HR 배정표'!L1513)=TRUE),VLOOKUP('2012 HR 배정표'!L1513,Prj_list!$A$5:$B$201,2,FALSE),IF(AND(MONTH(TODAY())='2012 HR 배정표'!N$3,ISNUMBER('2012 HR 배정표'!N1513)=TRUE),VLOOKUP('2012 HR 배정표'!N1513,Prj_list!$A$5:$B$201,2,FALSE),"")))))</x:f>
        <x:v/>
      </x:c>
      <x:c r="C1510" s="13" t="str">
        <x:f ca="1">IF(AND(MONTH(TODAY())='2012 HR 배정표'!P$3,ISNUMBER('2012 HR 배정표'!P1513)=TRUE),VLOOKUP('2012 HR 배정표'!P1513,Prj_list!$A$5:$B$201,2,FALSE),IF(AND(MONTH(TODAY())='2012 HR 배정표'!R$3,ISNUMBER('2012 HR 배정표'!R1513)=TRUE),VLOOKUP('2012 HR 배정표'!R1513,Prj_list!$A$5:$B$201,2,FALSE),IF(AND(MONTH(TODAY())='2012 HR 배정표'!T$3,ISNUMBER('2012 HR 배정표'!T1513)=TRUE),VLOOKUP('2012 HR 배정표'!T1513,Prj_list!$A$5:$B$201,2,FALSE),IF(AND(MONTH(TODAY())='2012 HR 배정표'!V$3,ISNUMBER('2012 HR 배정표'!V1513)=TRUE),VLOOKUP('2012 HR 배정표'!V1513,Prj_list!$A$5:$B$201,2,FALSE),IF(AND(MONTH(TODAY())='2012 HR 배정표'!X$3,ISNUMBER('2012 HR 배정표'!X1513)=TRUE),VLOOKUP('2012 HR 배정표'!X1513,Prj_list!$A$5:$B$201,2,FALSE),IF(AND(MONTH(TODAY())='2012 HR 배정표'!Z$3,ISNUMBER('2012 HR 배정표'!Z1513)=TRUE),VLOOKUP('2012 HR 배정표'!Z1513,Prj_list!$A$5:$B$201,2,FALSE),IF(AND(MONTH(TODAY())='2012 HR 배정표'!AB$3,ISNUMBER('2012 HR 배정표'!AB1513)=TRUE),VLOOKUP('2012 HR 배정표'!AB1513,Prj_list!$A$5:$B$201,2,FALSE),"")))))))</x:f>
        <x:v/>
      </x:c>
    </x:row>
    <x:row r="1511" spans="2:3">
      <x:c r="B1511" s="13" t="str">
        <x:f ca="1">IF(AND(MONTH(TODAY())='2012 HR 배정표'!F$3,ISNUMBER('2012 HR 배정표'!F1514)=TRUE),VLOOKUP('2012 HR 배정표'!F1514,Prj_list!$A$5:$B$201,2,FALSE),IF(AND(MONTH(TODAY())='2012 HR 배정표'!H$3,ISNUMBER('2012 HR 배정표'!H1514)=TRUE),VLOOKUP('2012 HR 배정표'!H1514,Prj_list!$A$5:$B$201,2,FALSE),IF(AND(MONTH(TODAY())='2012 HR 배정표'!J$3,ISNUMBER('2012 HR 배정표'!J1514)=TRUE),VLOOKUP('2012 HR 배정표'!J1514,Prj_list!$A$5:$B$201,2,FALSE),IF(AND(MONTH(TODAY())='2012 HR 배정표'!L$3,ISNUMBER('2012 HR 배정표'!L1514)=TRUE),VLOOKUP('2012 HR 배정표'!L1514,Prj_list!$A$5:$B$201,2,FALSE),IF(AND(MONTH(TODAY())='2012 HR 배정표'!N$3,ISNUMBER('2012 HR 배정표'!N1514)=TRUE),VLOOKUP('2012 HR 배정표'!N1514,Prj_list!$A$5:$B$201,2,FALSE),"")))))</x:f>
        <x:v/>
      </x:c>
      <x:c r="C1511" s="13" t="str">
        <x:f ca="1">IF(AND(MONTH(TODAY())='2012 HR 배정표'!P$3,ISNUMBER('2012 HR 배정표'!P1514)=TRUE),VLOOKUP('2012 HR 배정표'!P1514,Prj_list!$A$5:$B$201,2,FALSE),IF(AND(MONTH(TODAY())='2012 HR 배정표'!R$3,ISNUMBER('2012 HR 배정표'!R1514)=TRUE),VLOOKUP('2012 HR 배정표'!R1514,Prj_list!$A$5:$B$201,2,FALSE),IF(AND(MONTH(TODAY())='2012 HR 배정표'!T$3,ISNUMBER('2012 HR 배정표'!T1514)=TRUE),VLOOKUP('2012 HR 배정표'!T1514,Prj_list!$A$5:$B$201,2,FALSE),IF(AND(MONTH(TODAY())='2012 HR 배정표'!V$3,ISNUMBER('2012 HR 배정표'!V1514)=TRUE),VLOOKUP('2012 HR 배정표'!V1514,Prj_list!$A$5:$B$201,2,FALSE),IF(AND(MONTH(TODAY())='2012 HR 배정표'!X$3,ISNUMBER('2012 HR 배정표'!X1514)=TRUE),VLOOKUP('2012 HR 배정표'!X1514,Prj_list!$A$5:$B$201,2,FALSE),IF(AND(MONTH(TODAY())='2012 HR 배정표'!Z$3,ISNUMBER('2012 HR 배정표'!Z1514)=TRUE),VLOOKUP('2012 HR 배정표'!Z1514,Prj_list!$A$5:$B$201,2,FALSE),IF(AND(MONTH(TODAY())='2012 HR 배정표'!AB$3,ISNUMBER('2012 HR 배정표'!AB1514)=TRUE),VLOOKUP('2012 HR 배정표'!AB1514,Prj_list!$A$5:$B$201,2,FALSE),"")))))))</x:f>
        <x:v/>
      </x:c>
    </x:row>
    <x:row r="1512" spans="2:3">
      <x:c r="B1512" s="13" t="str">
        <x:f ca="1">IF(AND(MONTH(TODAY())='2012 HR 배정표'!F$3,ISNUMBER('2012 HR 배정표'!F1515)=TRUE),VLOOKUP('2012 HR 배정표'!F1515,Prj_list!$A$5:$B$201,2,FALSE),IF(AND(MONTH(TODAY())='2012 HR 배정표'!H$3,ISNUMBER('2012 HR 배정표'!H1515)=TRUE),VLOOKUP('2012 HR 배정표'!H1515,Prj_list!$A$5:$B$201,2,FALSE),IF(AND(MONTH(TODAY())='2012 HR 배정표'!J$3,ISNUMBER('2012 HR 배정표'!J1515)=TRUE),VLOOKUP('2012 HR 배정표'!J1515,Prj_list!$A$5:$B$201,2,FALSE),IF(AND(MONTH(TODAY())='2012 HR 배정표'!L$3,ISNUMBER('2012 HR 배정표'!L1515)=TRUE),VLOOKUP('2012 HR 배정표'!L1515,Prj_list!$A$5:$B$201,2,FALSE),IF(AND(MONTH(TODAY())='2012 HR 배정표'!N$3,ISNUMBER('2012 HR 배정표'!N1515)=TRUE),VLOOKUP('2012 HR 배정표'!N1515,Prj_list!$A$5:$B$201,2,FALSE),"")))))</x:f>
        <x:v/>
      </x:c>
      <x:c r="C1512" s="13" t="str">
        <x:f ca="1">IF(AND(MONTH(TODAY())='2012 HR 배정표'!P$3,ISNUMBER('2012 HR 배정표'!P1515)=TRUE),VLOOKUP('2012 HR 배정표'!P1515,Prj_list!$A$5:$B$201,2,FALSE),IF(AND(MONTH(TODAY())='2012 HR 배정표'!R$3,ISNUMBER('2012 HR 배정표'!R1515)=TRUE),VLOOKUP('2012 HR 배정표'!R1515,Prj_list!$A$5:$B$201,2,FALSE),IF(AND(MONTH(TODAY())='2012 HR 배정표'!T$3,ISNUMBER('2012 HR 배정표'!T1515)=TRUE),VLOOKUP('2012 HR 배정표'!T1515,Prj_list!$A$5:$B$201,2,FALSE),IF(AND(MONTH(TODAY())='2012 HR 배정표'!V$3,ISNUMBER('2012 HR 배정표'!V1515)=TRUE),VLOOKUP('2012 HR 배정표'!V1515,Prj_list!$A$5:$B$201,2,FALSE),IF(AND(MONTH(TODAY())='2012 HR 배정표'!X$3,ISNUMBER('2012 HR 배정표'!X1515)=TRUE),VLOOKUP('2012 HR 배정표'!X1515,Prj_list!$A$5:$B$201,2,FALSE),IF(AND(MONTH(TODAY())='2012 HR 배정표'!Z$3,ISNUMBER('2012 HR 배정표'!Z1515)=TRUE),VLOOKUP('2012 HR 배정표'!Z1515,Prj_list!$A$5:$B$201,2,FALSE),IF(AND(MONTH(TODAY())='2012 HR 배정표'!AB$3,ISNUMBER('2012 HR 배정표'!AB1515)=TRUE),VLOOKUP('2012 HR 배정표'!AB1515,Prj_list!$A$5:$B$201,2,FALSE),"")))))))</x:f>
        <x:v/>
      </x:c>
    </x:row>
    <x:row r="1513" spans="2:3">
      <x:c r="B1513" s="13" t="str">
        <x:f ca="1">IF(AND(MONTH(TODAY())='2012 HR 배정표'!F$3,ISNUMBER('2012 HR 배정표'!F1516)=TRUE),VLOOKUP('2012 HR 배정표'!F1516,Prj_list!$A$5:$B$201,2,FALSE),IF(AND(MONTH(TODAY())='2012 HR 배정표'!H$3,ISNUMBER('2012 HR 배정표'!H1516)=TRUE),VLOOKUP('2012 HR 배정표'!H1516,Prj_list!$A$5:$B$201,2,FALSE),IF(AND(MONTH(TODAY())='2012 HR 배정표'!J$3,ISNUMBER('2012 HR 배정표'!J1516)=TRUE),VLOOKUP('2012 HR 배정표'!J1516,Prj_list!$A$5:$B$201,2,FALSE),IF(AND(MONTH(TODAY())='2012 HR 배정표'!L$3,ISNUMBER('2012 HR 배정표'!L1516)=TRUE),VLOOKUP('2012 HR 배정표'!L1516,Prj_list!$A$5:$B$201,2,FALSE),IF(AND(MONTH(TODAY())='2012 HR 배정표'!N$3,ISNUMBER('2012 HR 배정표'!N1516)=TRUE),VLOOKUP('2012 HR 배정표'!N1516,Prj_list!$A$5:$B$201,2,FALSE),"")))))</x:f>
        <x:v/>
      </x:c>
      <x:c r="C1513" s="13" t="str">
        <x:f ca="1">IF(AND(MONTH(TODAY())='2012 HR 배정표'!P$3,ISNUMBER('2012 HR 배정표'!P1516)=TRUE),VLOOKUP('2012 HR 배정표'!P1516,Prj_list!$A$5:$B$201,2,FALSE),IF(AND(MONTH(TODAY())='2012 HR 배정표'!R$3,ISNUMBER('2012 HR 배정표'!R1516)=TRUE),VLOOKUP('2012 HR 배정표'!R1516,Prj_list!$A$5:$B$201,2,FALSE),IF(AND(MONTH(TODAY())='2012 HR 배정표'!T$3,ISNUMBER('2012 HR 배정표'!T1516)=TRUE),VLOOKUP('2012 HR 배정표'!T1516,Prj_list!$A$5:$B$201,2,FALSE),IF(AND(MONTH(TODAY())='2012 HR 배정표'!V$3,ISNUMBER('2012 HR 배정표'!V1516)=TRUE),VLOOKUP('2012 HR 배정표'!V1516,Prj_list!$A$5:$B$201,2,FALSE),IF(AND(MONTH(TODAY())='2012 HR 배정표'!X$3,ISNUMBER('2012 HR 배정표'!X1516)=TRUE),VLOOKUP('2012 HR 배정표'!X1516,Prj_list!$A$5:$B$201,2,FALSE),IF(AND(MONTH(TODAY())='2012 HR 배정표'!Z$3,ISNUMBER('2012 HR 배정표'!Z1516)=TRUE),VLOOKUP('2012 HR 배정표'!Z1516,Prj_list!$A$5:$B$201,2,FALSE),IF(AND(MONTH(TODAY())='2012 HR 배정표'!AB$3,ISNUMBER('2012 HR 배정표'!AB1516)=TRUE),VLOOKUP('2012 HR 배정표'!AB1516,Prj_list!$A$5:$B$201,2,FALSE),"")))))))</x:f>
        <x:v/>
      </x:c>
    </x:row>
    <x:row r="1514" spans="2:3">
      <x:c r="B1514" s="13" t="str">
        <x:f ca="1">IF(AND(MONTH(TODAY())='2012 HR 배정표'!F$3,ISNUMBER('2012 HR 배정표'!F1517)=TRUE),VLOOKUP('2012 HR 배정표'!F1517,Prj_list!$A$5:$B$201,2,FALSE),IF(AND(MONTH(TODAY())='2012 HR 배정표'!H$3,ISNUMBER('2012 HR 배정표'!H1517)=TRUE),VLOOKUP('2012 HR 배정표'!H1517,Prj_list!$A$5:$B$201,2,FALSE),IF(AND(MONTH(TODAY())='2012 HR 배정표'!J$3,ISNUMBER('2012 HR 배정표'!J1517)=TRUE),VLOOKUP('2012 HR 배정표'!J1517,Prj_list!$A$5:$B$201,2,FALSE),IF(AND(MONTH(TODAY())='2012 HR 배정표'!L$3,ISNUMBER('2012 HR 배정표'!L1517)=TRUE),VLOOKUP('2012 HR 배정표'!L1517,Prj_list!$A$5:$B$201,2,FALSE),IF(AND(MONTH(TODAY())='2012 HR 배정표'!N$3,ISNUMBER('2012 HR 배정표'!N1517)=TRUE),VLOOKUP('2012 HR 배정표'!N1517,Prj_list!$A$5:$B$201,2,FALSE),"")))))</x:f>
        <x:v/>
      </x:c>
      <x:c r="C1514" s="13" t="str">
        <x:f ca="1">IF(AND(MONTH(TODAY())='2012 HR 배정표'!P$3,ISNUMBER('2012 HR 배정표'!P1517)=TRUE),VLOOKUP('2012 HR 배정표'!P1517,Prj_list!$A$5:$B$201,2,FALSE),IF(AND(MONTH(TODAY())='2012 HR 배정표'!R$3,ISNUMBER('2012 HR 배정표'!R1517)=TRUE),VLOOKUP('2012 HR 배정표'!R1517,Prj_list!$A$5:$B$201,2,FALSE),IF(AND(MONTH(TODAY())='2012 HR 배정표'!T$3,ISNUMBER('2012 HR 배정표'!T1517)=TRUE),VLOOKUP('2012 HR 배정표'!T1517,Prj_list!$A$5:$B$201,2,FALSE),IF(AND(MONTH(TODAY())='2012 HR 배정표'!V$3,ISNUMBER('2012 HR 배정표'!V1517)=TRUE),VLOOKUP('2012 HR 배정표'!V1517,Prj_list!$A$5:$B$201,2,FALSE),IF(AND(MONTH(TODAY())='2012 HR 배정표'!X$3,ISNUMBER('2012 HR 배정표'!X1517)=TRUE),VLOOKUP('2012 HR 배정표'!X1517,Prj_list!$A$5:$B$201,2,FALSE),IF(AND(MONTH(TODAY())='2012 HR 배정표'!Z$3,ISNUMBER('2012 HR 배정표'!Z1517)=TRUE),VLOOKUP('2012 HR 배정표'!Z1517,Prj_list!$A$5:$B$201,2,FALSE),IF(AND(MONTH(TODAY())='2012 HR 배정표'!AB$3,ISNUMBER('2012 HR 배정표'!AB1517)=TRUE),VLOOKUP('2012 HR 배정표'!AB1517,Prj_list!$A$5:$B$201,2,FALSE),"")))))))</x:f>
        <x:v/>
      </x:c>
    </x:row>
    <x:row r="1515" spans="2:3">
      <x:c r="B1515" s="13" t="str">
        <x:f ca="1">IF(AND(MONTH(TODAY())='2012 HR 배정표'!F$3,ISNUMBER('2012 HR 배정표'!F1518)=TRUE),VLOOKUP('2012 HR 배정표'!F1518,Prj_list!$A$5:$B$201,2,FALSE),IF(AND(MONTH(TODAY())='2012 HR 배정표'!H$3,ISNUMBER('2012 HR 배정표'!H1518)=TRUE),VLOOKUP('2012 HR 배정표'!H1518,Prj_list!$A$5:$B$201,2,FALSE),IF(AND(MONTH(TODAY())='2012 HR 배정표'!J$3,ISNUMBER('2012 HR 배정표'!J1518)=TRUE),VLOOKUP('2012 HR 배정표'!J1518,Prj_list!$A$5:$B$201,2,FALSE),IF(AND(MONTH(TODAY())='2012 HR 배정표'!L$3,ISNUMBER('2012 HR 배정표'!L1518)=TRUE),VLOOKUP('2012 HR 배정표'!L1518,Prj_list!$A$5:$B$201,2,FALSE),IF(AND(MONTH(TODAY())='2012 HR 배정표'!N$3,ISNUMBER('2012 HR 배정표'!N1518)=TRUE),VLOOKUP('2012 HR 배정표'!N1518,Prj_list!$A$5:$B$201,2,FALSE),"")))))</x:f>
        <x:v/>
      </x:c>
      <x:c r="C1515" s="13" t="str">
        <x:f ca="1">IF(AND(MONTH(TODAY())='2012 HR 배정표'!P$3,ISNUMBER('2012 HR 배정표'!P1518)=TRUE),VLOOKUP('2012 HR 배정표'!P1518,Prj_list!$A$5:$B$201,2,FALSE),IF(AND(MONTH(TODAY())='2012 HR 배정표'!R$3,ISNUMBER('2012 HR 배정표'!R1518)=TRUE),VLOOKUP('2012 HR 배정표'!R1518,Prj_list!$A$5:$B$201,2,FALSE),IF(AND(MONTH(TODAY())='2012 HR 배정표'!T$3,ISNUMBER('2012 HR 배정표'!T1518)=TRUE),VLOOKUP('2012 HR 배정표'!T1518,Prj_list!$A$5:$B$201,2,FALSE),IF(AND(MONTH(TODAY())='2012 HR 배정표'!V$3,ISNUMBER('2012 HR 배정표'!V1518)=TRUE),VLOOKUP('2012 HR 배정표'!V1518,Prj_list!$A$5:$B$201,2,FALSE),IF(AND(MONTH(TODAY())='2012 HR 배정표'!X$3,ISNUMBER('2012 HR 배정표'!X1518)=TRUE),VLOOKUP('2012 HR 배정표'!X1518,Prj_list!$A$5:$B$201,2,FALSE),IF(AND(MONTH(TODAY())='2012 HR 배정표'!Z$3,ISNUMBER('2012 HR 배정표'!Z1518)=TRUE),VLOOKUP('2012 HR 배정표'!Z1518,Prj_list!$A$5:$B$201,2,FALSE),IF(AND(MONTH(TODAY())='2012 HR 배정표'!AB$3,ISNUMBER('2012 HR 배정표'!AB1518)=TRUE),VLOOKUP('2012 HR 배정표'!AB1518,Prj_list!$A$5:$B$201,2,FALSE),"")))))))</x:f>
        <x:v/>
      </x:c>
    </x:row>
    <x:row r="1516" spans="2:3">
      <x:c r="B1516" s="13" t="str">
        <x:f ca="1">IF(AND(MONTH(TODAY())='2012 HR 배정표'!F$3,ISNUMBER('2012 HR 배정표'!F1519)=TRUE),VLOOKUP('2012 HR 배정표'!F1519,Prj_list!$A$5:$B$201,2,FALSE),IF(AND(MONTH(TODAY())='2012 HR 배정표'!H$3,ISNUMBER('2012 HR 배정표'!H1519)=TRUE),VLOOKUP('2012 HR 배정표'!H1519,Prj_list!$A$5:$B$201,2,FALSE),IF(AND(MONTH(TODAY())='2012 HR 배정표'!J$3,ISNUMBER('2012 HR 배정표'!J1519)=TRUE),VLOOKUP('2012 HR 배정표'!J1519,Prj_list!$A$5:$B$201,2,FALSE),IF(AND(MONTH(TODAY())='2012 HR 배정표'!L$3,ISNUMBER('2012 HR 배정표'!L1519)=TRUE),VLOOKUP('2012 HR 배정표'!L1519,Prj_list!$A$5:$B$201,2,FALSE),IF(AND(MONTH(TODAY())='2012 HR 배정표'!N$3,ISNUMBER('2012 HR 배정표'!N1519)=TRUE),VLOOKUP('2012 HR 배정표'!N1519,Prj_list!$A$5:$B$201,2,FALSE),"")))))</x:f>
        <x:v/>
      </x:c>
      <x:c r="C1516" s="13" t="str">
        <x:f ca="1">IF(AND(MONTH(TODAY())='2012 HR 배정표'!P$3,ISNUMBER('2012 HR 배정표'!P1519)=TRUE),VLOOKUP('2012 HR 배정표'!P1519,Prj_list!$A$5:$B$201,2,FALSE),IF(AND(MONTH(TODAY())='2012 HR 배정표'!R$3,ISNUMBER('2012 HR 배정표'!R1519)=TRUE),VLOOKUP('2012 HR 배정표'!R1519,Prj_list!$A$5:$B$201,2,FALSE),IF(AND(MONTH(TODAY())='2012 HR 배정표'!T$3,ISNUMBER('2012 HR 배정표'!T1519)=TRUE),VLOOKUP('2012 HR 배정표'!T1519,Prj_list!$A$5:$B$201,2,FALSE),IF(AND(MONTH(TODAY())='2012 HR 배정표'!V$3,ISNUMBER('2012 HR 배정표'!V1519)=TRUE),VLOOKUP('2012 HR 배정표'!V1519,Prj_list!$A$5:$B$201,2,FALSE),IF(AND(MONTH(TODAY())='2012 HR 배정표'!X$3,ISNUMBER('2012 HR 배정표'!X1519)=TRUE),VLOOKUP('2012 HR 배정표'!X1519,Prj_list!$A$5:$B$201,2,FALSE),IF(AND(MONTH(TODAY())='2012 HR 배정표'!Z$3,ISNUMBER('2012 HR 배정표'!Z1519)=TRUE),VLOOKUP('2012 HR 배정표'!Z1519,Prj_list!$A$5:$B$201,2,FALSE),IF(AND(MONTH(TODAY())='2012 HR 배정표'!AB$3,ISNUMBER('2012 HR 배정표'!AB1519)=TRUE),VLOOKUP('2012 HR 배정표'!AB1519,Prj_list!$A$5:$B$201,2,FALSE),"")))))))</x:f>
        <x:v/>
      </x:c>
    </x:row>
    <x:row r="1517" spans="2:3">
      <x:c r="B1517" s="13" t="str">
        <x:f ca="1">IF(AND(MONTH(TODAY())='2012 HR 배정표'!F$3,ISNUMBER('2012 HR 배정표'!F1520)=TRUE),VLOOKUP('2012 HR 배정표'!F1520,Prj_list!$A$5:$B$201,2,FALSE),IF(AND(MONTH(TODAY())='2012 HR 배정표'!H$3,ISNUMBER('2012 HR 배정표'!H1520)=TRUE),VLOOKUP('2012 HR 배정표'!H1520,Prj_list!$A$5:$B$201,2,FALSE),IF(AND(MONTH(TODAY())='2012 HR 배정표'!J$3,ISNUMBER('2012 HR 배정표'!J1520)=TRUE),VLOOKUP('2012 HR 배정표'!J1520,Prj_list!$A$5:$B$201,2,FALSE),IF(AND(MONTH(TODAY())='2012 HR 배정표'!L$3,ISNUMBER('2012 HR 배정표'!L1520)=TRUE),VLOOKUP('2012 HR 배정표'!L1520,Prj_list!$A$5:$B$201,2,FALSE),IF(AND(MONTH(TODAY())='2012 HR 배정표'!N$3,ISNUMBER('2012 HR 배정표'!N1520)=TRUE),VLOOKUP('2012 HR 배정표'!N1520,Prj_list!$A$5:$B$201,2,FALSE),"")))))</x:f>
        <x:v/>
      </x:c>
      <x:c r="C1517" s="13" t="str">
        <x:f ca="1">IF(AND(MONTH(TODAY())='2012 HR 배정표'!P$3,ISNUMBER('2012 HR 배정표'!P1520)=TRUE),VLOOKUP('2012 HR 배정표'!P1520,Prj_list!$A$5:$B$201,2,FALSE),IF(AND(MONTH(TODAY())='2012 HR 배정표'!R$3,ISNUMBER('2012 HR 배정표'!R1520)=TRUE),VLOOKUP('2012 HR 배정표'!R1520,Prj_list!$A$5:$B$201,2,FALSE),IF(AND(MONTH(TODAY())='2012 HR 배정표'!T$3,ISNUMBER('2012 HR 배정표'!T1520)=TRUE),VLOOKUP('2012 HR 배정표'!T1520,Prj_list!$A$5:$B$201,2,FALSE),IF(AND(MONTH(TODAY())='2012 HR 배정표'!V$3,ISNUMBER('2012 HR 배정표'!V1520)=TRUE),VLOOKUP('2012 HR 배정표'!V1520,Prj_list!$A$5:$B$201,2,FALSE),IF(AND(MONTH(TODAY())='2012 HR 배정표'!X$3,ISNUMBER('2012 HR 배정표'!X1520)=TRUE),VLOOKUP('2012 HR 배정표'!X1520,Prj_list!$A$5:$B$201,2,FALSE),IF(AND(MONTH(TODAY())='2012 HR 배정표'!Z$3,ISNUMBER('2012 HR 배정표'!Z1520)=TRUE),VLOOKUP('2012 HR 배정표'!Z1520,Prj_list!$A$5:$B$201,2,FALSE),IF(AND(MONTH(TODAY())='2012 HR 배정표'!AB$3,ISNUMBER('2012 HR 배정표'!AB1520)=TRUE),VLOOKUP('2012 HR 배정표'!AB1520,Prj_list!$A$5:$B$201,2,FALSE),"")))))))</x:f>
        <x:v/>
      </x:c>
    </x:row>
    <x:row r="1518" spans="2:3">
      <x:c r="B1518" s="13" t="str">
        <x:f ca="1">IF(AND(MONTH(TODAY())='2012 HR 배정표'!F$3,ISNUMBER('2012 HR 배정표'!F1521)=TRUE),VLOOKUP('2012 HR 배정표'!F1521,Prj_list!$A$5:$B$201,2,FALSE),IF(AND(MONTH(TODAY())='2012 HR 배정표'!H$3,ISNUMBER('2012 HR 배정표'!H1521)=TRUE),VLOOKUP('2012 HR 배정표'!H1521,Prj_list!$A$5:$B$201,2,FALSE),IF(AND(MONTH(TODAY())='2012 HR 배정표'!J$3,ISNUMBER('2012 HR 배정표'!J1521)=TRUE),VLOOKUP('2012 HR 배정표'!J1521,Prj_list!$A$5:$B$201,2,FALSE),IF(AND(MONTH(TODAY())='2012 HR 배정표'!L$3,ISNUMBER('2012 HR 배정표'!L1521)=TRUE),VLOOKUP('2012 HR 배정표'!L1521,Prj_list!$A$5:$B$201,2,FALSE),IF(AND(MONTH(TODAY())='2012 HR 배정표'!N$3,ISNUMBER('2012 HR 배정표'!N1521)=TRUE),VLOOKUP('2012 HR 배정표'!N1521,Prj_list!$A$5:$B$201,2,FALSE),"")))))</x:f>
        <x:v/>
      </x:c>
      <x:c r="C1518" s="13" t="str">
        <x:f ca="1">IF(AND(MONTH(TODAY())='2012 HR 배정표'!P$3,ISNUMBER('2012 HR 배정표'!P1521)=TRUE),VLOOKUP('2012 HR 배정표'!P1521,Prj_list!$A$5:$B$201,2,FALSE),IF(AND(MONTH(TODAY())='2012 HR 배정표'!R$3,ISNUMBER('2012 HR 배정표'!R1521)=TRUE),VLOOKUP('2012 HR 배정표'!R1521,Prj_list!$A$5:$B$201,2,FALSE),IF(AND(MONTH(TODAY())='2012 HR 배정표'!T$3,ISNUMBER('2012 HR 배정표'!T1521)=TRUE),VLOOKUP('2012 HR 배정표'!T1521,Prj_list!$A$5:$B$201,2,FALSE),IF(AND(MONTH(TODAY())='2012 HR 배정표'!V$3,ISNUMBER('2012 HR 배정표'!V1521)=TRUE),VLOOKUP('2012 HR 배정표'!V1521,Prj_list!$A$5:$B$201,2,FALSE),IF(AND(MONTH(TODAY())='2012 HR 배정표'!X$3,ISNUMBER('2012 HR 배정표'!X1521)=TRUE),VLOOKUP('2012 HR 배정표'!X1521,Prj_list!$A$5:$B$201,2,FALSE),IF(AND(MONTH(TODAY())='2012 HR 배정표'!Z$3,ISNUMBER('2012 HR 배정표'!Z1521)=TRUE),VLOOKUP('2012 HR 배정표'!Z1521,Prj_list!$A$5:$B$201,2,FALSE),IF(AND(MONTH(TODAY())='2012 HR 배정표'!AB$3,ISNUMBER('2012 HR 배정표'!AB1521)=TRUE),VLOOKUP('2012 HR 배정표'!AB1521,Prj_list!$A$5:$B$201,2,FALSE),"")))))))</x:f>
        <x:v/>
      </x:c>
    </x:row>
    <x:row r="1519" spans="2:3">
      <x:c r="B1519" s="13" t="str">
        <x:f ca="1">IF(AND(MONTH(TODAY())='2012 HR 배정표'!F$3,ISNUMBER('2012 HR 배정표'!F1522)=TRUE),VLOOKUP('2012 HR 배정표'!F1522,Prj_list!$A$5:$B$201,2,FALSE),IF(AND(MONTH(TODAY())='2012 HR 배정표'!H$3,ISNUMBER('2012 HR 배정표'!H1522)=TRUE),VLOOKUP('2012 HR 배정표'!H1522,Prj_list!$A$5:$B$201,2,FALSE),IF(AND(MONTH(TODAY())='2012 HR 배정표'!J$3,ISNUMBER('2012 HR 배정표'!J1522)=TRUE),VLOOKUP('2012 HR 배정표'!J1522,Prj_list!$A$5:$B$201,2,FALSE),IF(AND(MONTH(TODAY())='2012 HR 배정표'!L$3,ISNUMBER('2012 HR 배정표'!L1522)=TRUE),VLOOKUP('2012 HR 배정표'!L1522,Prj_list!$A$5:$B$201,2,FALSE),IF(AND(MONTH(TODAY())='2012 HR 배정표'!N$3,ISNUMBER('2012 HR 배정표'!N1522)=TRUE),VLOOKUP('2012 HR 배정표'!N1522,Prj_list!$A$5:$B$201,2,FALSE),"")))))</x:f>
        <x:v/>
      </x:c>
      <x:c r="C1519" s="13" t="str">
        <x:f ca="1">IF(AND(MONTH(TODAY())='2012 HR 배정표'!P$3,ISNUMBER('2012 HR 배정표'!P1522)=TRUE),VLOOKUP('2012 HR 배정표'!P1522,Prj_list!$A$5:$B$201,2,FALSE),IF(AND(MONTH(TODAY())='2012 HR 배정표'!R$3,ISNUMBER('2012 HR 배정표'!R1522)=TRUE),VLOOKUP('2012 HR 배정표'!R1522,Prj_list!$A$5:$B$201,2,FALSE),IF(AND(MONTH(TODAY())='2012 HR 배정표'!T$3,ISNUMBER('2012 HR 배정표'!T1522)=TRUE),VLOOKUP('2012 HR 배정표'!T1522,Prj_list!$A$5:$B$201,2,FALSE),IF(AND(MONTH(TODAY())='2012 HR 배정표'!V$3,ISNUMBER('2012 HR 배정표'!V1522)=TRUE),VLOOKUP('2012 HR 배정표'!V1522,Prj_list!$A$5:$B$201,2,FALSE),IF(AND(MONTH(TODAY())='2012 HR 배정표'!X$3,ISNUMBER('2012 HR 배정표'!X1522)=TRUE),VLOOKUP('2012 HR 배정표'!X1522,Prj_list!$A$5:$B$201,2,FALSE),IF(AND(MONTH(TODAY())='2012 HR 배정표'!Z$3,ISNUMBER('2012 HR 배정표'!Z1522)=TRUE),VLOOKUP('2012 HR 배정표'!Z1522,Prj_list!$A$5:$B$201,2,FALSE),IF(AND(MONTH(TODAY())='2012 HR 배정표'!AB$3,ISNUMBER('2012 HR 배정표'!AB1522)=TRUE),VLOOKUP('2012 HR 배정표'!AB1522,Prj_list!$A$5:$B$201,2,FALSE),"")))))))</x:f>
        <x:v/>
      </x:c>
    </x:row>
    <x:row r="1520" spans="2:3">
      <x:c r="B1520" s="13" t="str">
        <x:f ca="1">IF(AND(MONTH(TODAY())='2012 HR 배정표'!F$3,ISNUMBER('2012 HR 배정표'!F1523)=TRUE),VLOOKUP('2012 HR 배정표'!F1523,Prj_list!$A$5:$B$201,2,FALSE),IF(AND(MONTH(TODAY())='2012 HR 배정표'!H$3,ISNUMBER('2012 HR 배정표'!H1523)=TRUE),VLOOKUP('2012 HR 배정표'!H1523,Prj_list!$A$5:$B$201,2,FALSE),IF(AND(MONTH(TODAY())='2012 HR 배정표'!J$3,ISNUMBER('2012 HR 배정표'!J1523)=TRUE),VLOOKUP('2012 HR 배정표'!J1523,Prj_list!$A$5:$B$201,2,FALSE),IF(AND(MONTH(TODAY())='2012 HR 배정표'!L$3,ISNUMBER('2012 HR 배정표'!L1523)=TRUE),VLOOKUP('2012 HR 배정표'!L1523,Prj_list!$A$5:$B$201,2,FALSE),IF(AND(MONTH(TODAY())='2012 HR 배정표'!N$3,ISNUMBER('2012 HR 배정표'!N1523)=TRUE),VLOOKUP('2012 HR 배정표'!N1523,Prj_list!$A$5:$B$201,2,FALSE),"")))))</x:f>
        <x:v/>
      </x:c>
      <x:c r="C1520" s="13" t="str">
        <x:f ca="1">IF(AND(MONTH(TODAY())='2012 HR 배정표'!P$3,ISNUMBER('2012 HR 배정표'!P1523)=TRUE),VLOOKUP('2012 HR 배정표'!P1523,Prj_list!$A$5:$B$201,2,FALSE),IF(AND(MONTH(TODAY())='2012 HR 배정표'!R$3,ISNUMBER('2012 HR 배정표'!R1523)=TRUE),VLOOKUP('2012 HR 배정표'!R1523,Prj_list!$A$5:$B$201,2,FALSE),IF(AND(MONTH(TODAY())='2012 HR 배정표'!T$3,ISNUMBER('2012 HR 배정표'!T1523)=TRUE),VLOOKUP('2012 HR 배정표'!T1523,Prj_list!$A$5:$B$201,2,FALSE),IF(AND(MONTH(TODAY())='2012 HR 배정표'!V$3,ISNUMBER('2012 HR 배정표'!V1523)=TRUE),VLOOKUP('2012 HR 배정표'!V1523,Prj_list!$A$5:$B$201,2,FALSE),IF(AND(MONTH(TODAY())='2012 HR 배정표'!X$3,ISNUMBER('2012 HR 배정표'!X1523)=TRUE),VLOOKUP('2012 HR 배정표'!X1523,Prj_list!$A$5:$B$201,2,FALSE),IF(AND(MONTH(TODAY())='2012 HR 배정표'!Z$3,ISNUMBER('2012 HR 배정표'!Z1523)=TRUE),VLOOKUP('2012 HR 배정표'!Z1523,Prj_list!$A$5:$B$201,2,FALSE),IF(AND(MONTH(TODAY())='2012 HR 배정표'!AB$3,ISNUMBER('2012 HR 배정표'!AB1523)=TRUE),VLOOKUP('2012 HR 배정표'!AB1523,Prj_list!$A$5:$B$201,2,FALSE),"")))))))</x:f>
        <x:v/>
      </x:c>
    </x:row>
    <x:row r="1521" spans="2:3">
      <x:c r="B1521" s="13" t="str">
        <x:f ca="1">IF(AND(MONTH(TODAY())='2012 HR 배정표'!F$3,ISNUMBER('2012 HR 배정표'!F1524)=TRUE),VLOOKUP('2012 HR 배정표'!F1524,Prj_list!$A$5:$B$201,2,FALSE),IF(AND(MONTH(TODAY())='2012 HR 배정표'!H$3,ISNUMBER('2012 HR 배정표'!H1524)=TRUE),VLOOKUP('2012 HR 배정표'!H1524,Prj_list!$A$5:$B$201,2,FALSE),IF(AND(MONTH(TODAY())='2012 HR 배정표'!J$3,ISNUMBER('2012 HR 배정표'!J1524)=TRUE),VLOOKUP('2012 HR 배정표'!J1524,Prj_list!$A$5:$B$201,2,FALSE),IF(AND(MONTH(TODAY())='2012 HR 배정표'!L$3,ISNUMBER('2012 HR 배정표'!L1524)=TRUE),VLOOKUP('2012 HR 배정표'!L1524,Prj_list!$A$5:$B$201,2,FALSE),IF(AND(MONTH(TODAY())='2012 HR 배정표'!N$3,ISNUMBER('2012 HR 배정표'!N1524)=TRUE),VLOOKUP('2012 HR 배정표'!N1524,Prj_list!$A$5:$B$201,2,FALSE),"")))))</x:f>
        <x:v/>
      </x:c>
      <x:c r="C1521" s="13" t="str">
        <x:f ca="1">IF(AND(MONTH(TODAY())='2012 HR 배정표'!P$3,ISNUMBER('2012 HR 배정표'!P1524)=TRUE),VLOOKUP('2012 HR 배정표'!P1524,Prj_list!$A$5:$B$201,2,FALSE),IF(AND(MONTH(TODAY())='2012 HR 배정표'!R$3,ISNUMBER('2012 HR 배정표'!R1524)=TRUE),VLOOKUP('2012 HR 배정표'!R1524,Prj_list!$A$5:$B$201,2,FALSE),IF(AND(MONTH(TODAY())='2012 HR 배정표'!T$3,ISNUMBER('2012 HR 배정표'!T1524)=TRUE),VLOOKUP('2012 HR 배정표'!T1524,Prj_list!$A$5:$B$201,2,FALSE),IF(AND(MONTH(TODAY())='2012 HR 배정표'!V$3,ISNUMBER('2012 HR 배정표'!V1524)=TRUE),VLOOKUP('2012 HR 배정표'!V1524,Prj_list!$A$5:$B$201,2,FALSE),IF(AND(MONTH(TODAY())='2012 HR 배정표'!X$3,ISNUMBER('2012 HR 배정표'!X1524)=TRUE),VLOOKUP('2012 HR 배정표'!X1524,Prj_list!$A$5:$B$201,2,FALSE),IF(AND(MONTH(TODAY())='2012 HR 배정표'!Z$3,ISNUMBER('2012 HR 배정표'!Z1524)=TRUE),VLOOKUP('2012 HR 배정표'!Z1524,Prj_list!$A$5:$B$201,2,FALSE),IF(AND(MONTH(TODAY())='2012 HR 배정표'!AB$3,ISNUMBER('2012 HR 배정표'!AB1524)=TRUE),VLOOKUP('2012 HR 배정표'!AB1524,Prj_list!$A$5:$B$201,2,FALSE),"")))))))</x:f>
        <x:v/>
      </x:c>
    </x:row>
    <x:row r="1522" spans="2:3">
      <x:c r="B1522" s="13" t="str">
        <x:f ca="1">IF(AND(MONTH(TODAY())='2012 HR 배정표'!F$3,ISNUMBER('2012 HR 배정표'!F1525)=TRUE),VLOOKUP('2012 HR 배정표'!F1525,Prj_list!$A$5:$B$201,2,FALSE),IF(AND(MONTH(TODAY())='2012 HR 배정표'!H$3,ISNUMBER('2012 HR 배정표'!H1525)=TRUE),VLOOKUP('2012 HR 배정표'!H1525,Prj_list!$A$5:$B$201,2,FALSE),IF(AND(MONTH(TODAY())='2012 HR 배정표'!J$3,ISNUMBER('2012 HR 배정표'!J1525)=TRUE),VLOOKUP('2012 HR 배정표'!J1525,Prj_list!$A$5:$B$201,2,FALSE),IF(AND(MONTH(TODAY())='2012 HR 배정표'!L$3,ISNUMBER('2012 HR 배정표'!L1525)=TRUE),VLOOKUP('2012 HR 배정표'!L1525,Prj_list!$A$5:$B$201,2,FALSE),IF(AND(MONTH(TODAY())='2012 HR 배정표'!N$3,ISNUMBER('2012 HR 배정표'!N1525)=TRUE),VLOOKUP('2012 HR 배정표'!N1525,Prj_list!$A$5:$B$201,2,FALSE),"")))))</x:f>
        <x:v/>
      </x:c>
      <x:c r="C1522" s="13" t="str">
        <x:f ca="1">IF(AND(MONTH(TODAY())='2012 HR 배정표'!P$3,ISNUMBER('2012 HR 배정표'!P1525)=TRUE),VLOOKUP('2012 HR 배정표'!P1525,Prj_list!$A$5:$B$201,2,FALSE),IF(AND(MONTH(TODAY())='2012 HR 배정표'!R$3,ISNUMBER('2012 HR 배정표'!R1525)=TRUE),VLOOKUP('2012 HR 배정표'!R1525,Prj_list!$A$5:$B$201,2,FALSE),IF(AND(MONTH(TODAY())='2012 HR 배정표'!T$3,ISNUMBER('2012 HR 배정표'!T1525)=TRUE),VLOOKUP('2012 HR 배정표'!T1525,Prj_list!$A$5:$B$201,2,FALSE),IF(AND(MONTH(TODAY())='2012 HR 배정표'!V$3,ISNUMBER('2012 HR 배정표'!V1525)=TRUE),VLOOKUP('2012 HR 배정표'!V1525,Prj_list!$A$5:$B$201,2,FALSE),IF(AND(MONTH(TODAY())='2012 HR 배정표'!X$3,ISNUMBER('2012 HR 배정표'!X1525)=TRUE),VLOOKUP('2012 HR 배정표'!X1525,Prj_list!$A$5:$B$201,2,FALSE),IF(AND(MONTH(TODAY())='2012 HR 배정표'!Z$3,ISNUMBER('2012 HR 배정표'!Z1525)=TRUE),VLOOKUP('2012 HR 배정표'!Z1525,Prj_list!$A$5:$B$201,2,FALSE),IF(AND(MONTH(TODAY())='2012 HR 배정표'!AB$3,ISNUMBER('2012 HR 배정표'!AB1525)=TRUE),VLOOKUP('2012 HR 배정표'!AB1525,Prj_list!$A$5:$B$201,2,FALSE),"")))))))</x:f>
        <x:v/>
      </x:c>
    </x:row>
    <x:row r="1523" spans="2:3">
      <x:c r="B1523" s="13" t="str">
        <x:f ca="1">IF(AND(MONTH(TODAY())='2012 HR 배정표'!F$3,ISNUMBER('2012 HR 배정표'!F1526)=TRUE),VLOOKUP('2012 HR 배정표'!F1526,Prj_list!$A$5:$B$201,2,FALSE),IF(AND(MONTH(TODAY())='2012 HR 배정표'!H$3,ISNUMBER('2012 HR 배정표'!H1526)=TRUE),VLOOKUP('2012 HR 배정표'!H1526,Prj_list!$A$5:$B$201,2,FALSE),IF(AND(MONTH(TODAY())='2012 HR 배정표'!J$3,ISNUMBER('2012 HR 배정표'!J1526)=TRUE),VLOOKUP('2012 HR 배정표'!J1526,Prj_list!$A$5:$B$201,2,FALSE),IF(AND(MONTH(TODAY())='2012 HR 배정표'!L$3,ISNUMBER('2012 HR 배정표'!L1526)=TRUE),VLOOKUP('2012 HR 배정표'!L1526,Prj_list!$A$5:$B$201,2,FALSE),IF(AND(MONTH(TODAY())='2012 HR 배정표'!N$3,ISNUMBER('2012 HR 배정표'!N1526)=TRUE),VLOOKUP('2012 HR 배정표'!N1526,Prj_list!$A$5:$B$201,2,FALSE),"")))))</x:f>
        <x:v/>
      </x:c>
      <x:c r="C1523" s="13" t="str">
        <x:f ca="1">IF(AND(MONTH(TODAY())='2012 HR 배정표'!P$3,ISNUMBER('2012 HR 배정표'!P1526)=TRUE),VLOOKUP('2012 HR 배정표'!P1526,Prj_list!$A$5:$B$201,2,FALSE),IF(AND(MONTH(TODAY())='2012 HR 배정표'!R$3,ISNUMBER('2012 HR 배정표'!R1526)=TRUE),VLOOKUP('2012 HR 배정표'!R1526,Prj_list!$A$5:$B$201,2,FALSE),IF(AND(MONTH(TODAY())='2012 HR 배정표'!T$3,ISNUMBER('2012 HR 배정표'!T1526)=TRUE),VLOOKUP('2012 HR 배정표'!T1526,Prj_list!$A$5:$B$201,2,FALSE),IF(AND(MONTH(TODAY())='2012 HR 배정표'!V$3,ISNUMBER('2012 HR 배정표'!V1526)=TRUE),VLOOKUP('2012 HR 배정표'!V1526,Prj_list!$A$5:$B$201,2,FALSE),IF(AND(MONTH(TODAY())='2012 HR 배정표'!X$3,ISNUMBER('2012 HR 배정표'!X1526)=TRUE),VLOOKUP('2012 HR 배정표'!X1526,Prj_list!$A$5:$B$201,2,FALSE),IF(AND(MONTH(TODAY())='2012 HR 배정표'!Z$3,ISNUMBER('2012 HR 배정표'!Z1526)=TRUE),VLOOKUP('2012 HR 배정표'!Z1526,Prj_list!$A$5:$B$201,2,FALSE),IF(AND(MONTH(TODAY())='2012 HR 배정표'!AB$3,ISNUMBER('2012 HR 배정표'!AB1526)=TRUE),VLOOKUP('2012 HR 배정표'!AB1526,Prj_list!$A$5:$B$201,2,FALSE),"")))))))</x:f>
        <x:v/>
      </x:c>
    </x:row>
    <x:row r="1524" spans="2:3">
      <x:c r="B1524" s="13" t="str">
        <x:f ca="1">IF(AND(MONTH(TODAY())='2012 HR 배정표'!F$3,ISNUMBER('2012 HR 배정표'!F1527)=TRUE),VLOOKUP('2012 HR 배정표'!F1527,Prj_list!$A$5:$B$201,2,FALSE),IF(AND(MONTH(TODAY())='2012 HR 배정표'!H$3,ISNUMBER('2012 HR 배정표'!H1527)=TRUE),VLOOKUP('2012 HR 배정표'!H1527,Prj_list!$A$5:$B$201,2,FALSE),IF(AND(MONTH(TODAY())='2012 HR 배정표'!J$3,ISNUMBER('2012 HR 배정표'!J1527)=TRUE),VLOOKUP('2012 HR 배정표'!J1527,Prj_list!$A$5:$B$201,2,FALSE),IF(AND(MONTH(TODAY())='2012 HR 배정표'!L$3,ISNUMBER('2012 HR 배정표'!L1527)=TRUE),VLOOKUP('2012 HR 배정표'!L1527,Prj_list!$A$5:$B$201,2,FALSE),IF(AND(MONTH(TODAY())='2012 HR 배정표'!N$3,ISNUMBER('2012 HR 배정표'!N1527)=TRUE),VLOOKUP('2012 HR 배정표'!N1527,Prj_list!$A$5:$B$201,2,FALSE),"")))))</x:f>
        <x:v/>
      </x:c>
      <x:c r="C1524" s="13" t="str">
        <x:f ca="1">IF(AND(MONTH(TODAY())='2012 HR 배정표'!P$3,ISNUMBER('2012 HR 배정표'!P1527)=TRUE),VLOOKUP('2012 HR 배정표'!P1527,Prj_list!$A$5:$B$201,2,FALSE),IF(AND(MONTH(TODAY())='2012 HR 배정표'!R$3,ISNUMBER('2012 HR 배정표'!R1527)=TRUE),VLOOKUP('2012 HR 배정표'!R1527,Prj_list!$A$5:$B$201,2,FALSE),IF(AND(MONTH(TODAY())='2012 HR 배정표'!T$3,ISNUMBER('2012 HR 배정표'!T1527)=TRUE),VLOOKUP('2012 HR 배정표'!T1527,Prj_list!$A$5:$B$201,2,FALSE),IF(AND(MONTH(TODAY())='2012 HR 배정표'!V$3,ISNUMBER('2012 HR 배정표'!V1527)=TRUE),VLOOKUP('2012 HR 배정표'!V1527,Prj_list!$A$5:$B$201,2,FALSE),IF(AND(MONTH(TODAY())='2012 HR 배정표'!X$3,ISNUMBER('2012 HR 배정표'!X1527)=TRUE),VLOOKUP('2012 HR 배정표'!X1527,Prj_list!$A$5:$B$201,2,FALSE),IF(AND(MONTH(TODAY())='2012 HR 배정표'!Z$3,ISNUMBER('2012 HR 배정표'!Z1527)=TRUE),VLOOKUP('2012 HR 배정표'!Z1527,Prj_list!$A$5:$B$201,2,FALSE),IF(AND(MONTH(TODAY())='2012 HR 배정표'!AB$3,ISNUMBER('2012 HR 배정표'!AB1527)=TRUE),VLOOKUP('2012 HR 배정표'!AB1527,Prj_list!$A$5:$B$201,2,FALSE),"")))))))</x:f>
        <x:v/>
      </x:c>
    </x:row>
    <x:row r="1525" spans="2:3">
      <x:c r="B1525" s="13" t="str">
        <x:f ca="1">IF(AND(MONTH(TODAY())='2012 HR 배정표'!F$3,ISNUMBER('2012 HR 배정표'!F1528)=TRUE),VLOOKUP('2012 HR 배정표'!F1528,Prj_list!$A$5:$B$201,2,FALSE),IF(AND(MONTH(TODAY())='2012 HR 배정표'!H$3,ISNUMBER('2012 HR 배정표'!H1528)=TRUE),VLOOKUP('2012 HR 배정표'!H1528,Prj_list!$A$5:$B$201,2,FALSE),IF(AND(MONTH(TODAY())='2012 HR 배정표'!J$3,ISNUMBER('2012 HR 배정표'!J1528)=TRUE),VLOOKUP('2012 HR 배정표'!J1528,Prj_list!$A$5:$B$201,2,FALSE),IF(AND(MONTH(TODAY())='2012 HR 배정표'!L$3,ISNUMBER('2012 HR 배정표'!L1528)=TRUE),VLOOKUP('2012 HR 배정표'!L1528,Prj_list!$A$5:$B$201,2,FALSE),IF(AND(MONTH(TODAY())='2012 HR 배정표'!N$3,ISNUMBER('2012 HR 배정표'!N1528)=TRUE),VLOOKUP('2012 HR 배정표'!N1528,Prj_list!$A$5:$B$201,2,FALSE),"")))))</x:f>
        <x:v/>
      </x:c>
      <x:c r="C1525" s="13" t="str">
        <x:f ca="1">IF(AND(MONTH(TODAY())='2012 HR 배정표'!P$3,ISNUMBER('2012 HR 배정표'!P1528)=TRUE),VLOOKUP('2012 HR 배정표'!P1528,Prj_list!$A$5:$B$201,2,FALSE),IF(AND(MONTH(TODAY())='2012 HR 배정표'!R$3,ISNUMBER('2012 HR 배정표'!R1528)=TRUE),VLOOKUP('2012 HR 배정표'!R1528,Prj_list!$A$5:$B$201,2,FALSE),IF(AND(MONTH(TODAY())='2012 HR 배정표'!T$3,ISNUMBER('2012 HR 배정표'!T1528)=TRUE),VLOOKUP('2012 HR 배정표'!T1528,Prj_list!$A$5:$B$201,2,FALSE),IF(AND(MONTH(TODAY())='2012 HR 배정표'!V$3,ISNUMBER('2012 HR 배정표'!V1528)=TRUE),VLOOKUP('2012 HR 배정표'!V1528,Prj_list!$A$5:$B$201,2,FALSE),IF(AND(MONTH(TODAY())='2012 HR 배정표'!X$3,ISNUMBER('2012 HR 배정표'!X1528)=TRUE),VLOOKUP('2012 HR 배정표'!X1528,Prj_list!$A$5:$B$201,2,FALSE),IF(AND(MONTH(TODAY())='2012 HR 배정표'!Z$3,ISNUMBER('2012 HR 배정표'!Z1528)=TRUE),VLOOKUP('2012 HR 배정표'!Z1528,Prj_list!$A$5:$B$201,2,FALSE),IF(AND(MONTH(TODAY())='2012 HR 배정표'!AB$3,ISNUMBER('2012 HR 배정표'!AB1528)=TRUE),VLOOKUP('2012 HR 배정표'!AB1528,Prj_list!$A$5:$B$201,2,FALSE),"")))))))</x:f>
        <x:v/>
      </x:c>
    </x:row>
    <x:row r="1526" spans="2:3">
      <x:c r="B1526" s="13" t="str">
        <x:f ca="1">IF(AND(MONTH(TODAY())='2012 HR 배정표'!F$3,ISNUMBER('2012 HR 배정표'!F1529)=TRUE),VLOOKUP('2012 HR 배정표'!F1529,Prj_list!$A$5:$B$201,2,FALSE),IF(AND(MONTH(TODAY())='2012 HR 배정표'!H$3,ISNUMBER('2012 HR 배정표'!H1529)=TRUE),VLOOKUP('2012 HR 배정표'!H1529,Prj_list!$A$5:$B$201,2,FALSE),IF(AND(MONTH(TODAY())='2012 HR 배정표'!J$3,ISNUMBER('2012 HR 배정표'!J1529)=TRUE),VLOOKUP('2012 HR 배정표'!J1529,Prj_list!$A$5:$B$201,2,FALSE),IF(AND(MONTH(TODAY())='2012 HR 배정표'!L$3,ISNUMBER('2012 HR 배정표'!L1529)=TRUE),VLOOKUP('2012 HR 배정표'!L1529,Prj_list!$A$5:$B$201,2,FALSE),IF(AND(MONTH(TODAY())='2012 HR 배정표'!N$3,ISNUMBER('2012 HR 배정표'!N1529)=TRUE),VLOOKUP('2012 HR 배정표'!N1529,Prj_list!$A$5:$B$201,2,FALSE),"")))))</x:f>
        <x:v/>
      </x:c>
      <x:c r="C1526" s="13" t="str">
        <x:f ca="1">IF(AND(MONTH(TODAY())='2012 HR 배정표'!P$3,ISNUMBER('2012 HR 배정표'!P1529)=TRUE),VLOOKUP('2012 HR 배정표'!P1529,Prj_list!$A$5:$B$201,2,FALSE),IF(AND(MONTH(TODAY())='2012 HR 배정표'!R$3,ISNUMBER('2012 HR 배정표'!R1529)=TRUE),VLOOKUP('2012 HR 배정표'!R1529,Prj_list!$A$5:$B$201,2,FALSE),IF(AND(MONTH(TODAY())='2012 HR 배정표'!T$3,ISNUMBER('2012 HR 배정표'!T1529)=TRUE),VLOOKUP('2012 HR 배정표'!T1529,Prj_list!$A$5:$B$201,2,FALSE),IF(AND(MONTH(TODAY())='2012 HR 배정표'!V$3,ISNUMBER('2012 HR 배정표'!V1529)=TRUE),VLOOKUP('2012 HR 배정표'!V1529,Prj_list!$A$5:$B$201,2,FALSE),IF(AND(MONTH(TODAY())='2012 HR 배정표'!X$3,ISNUMBER('2012 HR 배정표'!X1529)=TRUE),VLOOKUP('2012 HR 배정표'!X1529,Prj_list!$A$5:$B$201,2,FALSE),IF(AND(MONTH(TODAY())='2012 HR 배정표'!Z$3,ISNUMBER('2012 HR 배정표'!Z1529)=TRUE),VLOOKUP('2012 HR 배정표'!Z1529,Prj_list!$A$5:$B$201,2,FALSE),IF(AND(MONTH(TODAY())='2012 HR 배정표'!AB$3,ISNUMBER('2012 HR 배정표'!AB1529)=TRUE),VLOOKUP('2012 HR 배정표'!AB1529,Prj_list!$A$5:$B$201,2,FALSE),"")))))))</x:f>
        <x:v/>
      </x:c>
    </x:row>
    <x:row r="1527" spans="2:3">
      <x:c r="B1527" s="13" t="str">
        <x:f ca="1">IF(AND(MONTH(TODAY())='2012 HR 배정표'!F$3,ISNUMBER('2012 HR 배정표'!F1530)=TRUE),VLOOKUP('2012 HR 배정표'!F1530,Prj_list!$A$5:$B$201,2,FALSE),IF(AND(MONTH(TODAY())='2012 HR 배정표'!H$3,ISNUMBER('2012 HR 배정표'!H1530)=TRUE),VLOOKUP('2012 HR 배정표'!H1530,Prj_list!$A$5:$B$201,2,FALSE),IF(AND(MONTH(TODAY())='2012 HR 배정표'!J$3,ISNUMBER('2012 HR 배정표'!J1530)=TRUE),VLOOKUP('2012 HR 배정표'!J1530,Prj_list!$A$5:$B$201,2,FALSE),IF(AND(MONTH(TODAY())='2012 HR 배정표'!L$3,ISNUMBER('2012 HR 배정표'!L1530)=TRUE),VLOOKUP('2012 HR 배정표'!L1530,Prj_list!$A$5:$B$201,2,FALSE),IF(AND(MONTH(TODAY())='2012 HR 배정표'!N$3,ISNUMBER('2012 HR 배정표'!N1530)=TRUE),VLOOKUP('2012 HR 배정표'!N1530,Prj_list!$A$5:$B$201,2,FALSE),"")))))</x:f>
        <x:v/>
      </x:c>
      <x:c r="C1527" s="13" t="str">
        <x:f ca="1">IF(AND(MONTH(TODAY())='2012 HR 배정표'!P$3,ISNUMBER('2012 HR 배정표'!P1530)=TRUE),VLOOKUP('2012 HR 배정표'!P1530,Prj_list!$A$5:$B$201,2,FALSE),IF(AND(MONTH(TODAY())='2012 HR 배정표'!R$3,ISNUMBER('2012 HR 배정표'!R1530)=TRUE),VLOOKUP('2012 HR 배정표'!R1530,Prj_list!$A$5:$B$201,2,FALSE),IF(AND(MONTH(TODAY())='2012 HR 배정표'!T$3,ISNUMBER('2012 HR 배정표'!T1530)=TRUE),VLOOKUP('2012 HR 배정표'!T1530,Prj_list!$A$5:$B$201,2,FALSE),IF(AND(MONTH(TODAY())='2012 HR 배정표'!V$3,ISNUMBER('2012 HR 배정표'!V1530)=TRUE),VLOOKUP('2012 HR 배정표'!V1530,Prj_list!$A$5:$B$201,2,FALSE),IF(AND(MONTH(TODAY())='2012 HR 배정표'!X$3,ISNUMBER('2012 HR 배정표'!X1530)=TRUE),VLOOKUP('2012 HR 배정표'!X1530,Prj_list!$A$5:$B$201,2,FALSE),IF(AND(MONTH(TODAY())='2012 HR 배정표'!Z$3,ISNUMBER('2012 HR 배정표'!Z1530)=TRUE),VLOOKUP('2012 HR 배정표'!Z1530,Prj_list!$A$5:$B$201,2,FALSE),IF(AND(MONTH(TODAY())='2012 HR 배정표'!AB$3,ISNUMBER('2012 HR 배정표'!AB1530)=TRUE),VLOOKUP('2012 HR 배정표'!AB1530,Prj_list!$A$5:$B$201,2,FALSE),"")))))))</x:f>
        <x:v/>
      </x:c>
    </x:row>
    <x:row r="1528" spans="2:3">
      <x:c r="B1528" s="13" t="str">
        <x:f ca="1">IF(AND(MONTH(TODAY())='2012 HR 배정표'!F$3,ISNUMBER('2012 HR 배정표'!F1531)=TRUE),VLOOKUP('2012 HR 배정표'!F1531,Prj_list!$A$5:$B$201,2,FALSE),IF(AND(MONTH(TODAY())='2012 HR 배정표'!H$3,ISNUMBER('2012 HR 배정표'!H1531)=TRUE),VLOOKUP('2012 HR 배정표'!H1531,Prj_list!$A$5:$B$201,2,FALSE),IF(AND(MONTH(TODAY())='2012 HR 배정표'!J$3,ISNUMBER('2012 HR 배정표'!J1531)=TRUE),VLOOKUP('2012 HR 배정표'!J1531,Prj_list!$A$5:$B$201,2,FALSE),IF(AND(MONTH(TODAY())='2012 HR 배정표'!L$3,ISNUMBER('2012 HR 배정표'!L1531)=TRUE),VLOOKUP('2012 HR 배정표'!L1531,Prj_list!$A$5:$B$201,2,FALSE),IF(AND(MONTH(TODAY())='2012 HR 배정표'!N$3,ISNUMBER('2012 HR 배정표'!N1531)=TRUE),VLOOKUP('2012 HR 배정표'!N1531,Prj_list!$A$5:$B$201,2,FALSE),"")))))</x:f>
        <x:v/>
      </x:c>
      <x:c r="C1528" s="13" t="str">
        <x:f ca="1">IF(AND(MONTH(TODAY())='2012 HR 배정표'!P$3,ISNUMBER('2012 HR 배정표'!P1531)=TRUE),VLOOKUP('2012 HR 배정표'!P1531,Prj_list!$A$5:$B$201,2,FALSE),IF(AND(MONTH(TODAY())='2012 HR 배정표'!R$3,ISNUMBER('2012 HR 배정표'!R1531)=TRUE),VLOOKUP('2012 HR 배정표'!R1531,Prj_list!$A$5:$B$201,2,FALSE),IF(AND(MONTH(TODAY())='2012 HR 배정표'!T$3,ISNUMBER('2012 HR 배정표'!T1531)=TRUE),VLOOKUP('2012 HR 배정표'!T1531,Prj_list!$A$5:$B$201,2,FALSE),IF(AND(MONTH(TODAY())='2012 HR 배정표'!V$3,ISNUMBER('2012 HR 배정표'!V1531)=TRUE),VLOOKUP('2012 HR 배정표'!V1531,Prj_list!$A$5:$B$201,2,FALSE),IF(AND(MONTH(TODAY())='2012 HR 배정표'!X$3,ISNUMBER('2012 HR 배정표'!X1531)=TRUE),VLOOKUP('2012 HR 배정표'!X1531,Prj_list!$A$5:$B$201,2,FALSE),IF(AND(MONTH(TODAY())='2012 HR 배정표'!Z$3,ISNUMBER('2012 HR 배정표'!Z1531)=TRUE),VLOOKUP('2012 HR 배정표'!Z1531,Prj_list!$A$5:$B$201,2,FALSE),IF(AND(MONTH(TODAY())='2012 HR 배정표'!AB$3,ISNUMBER('2012 HR 배정표'!AB1531)=TRUE),VLOOKUP('2012 HR 배정표'!AB1531,Prj_list!$A$5:$B$201,2,FALSE),"")))))))</x:f>
        <x:v/>
      </x:c>
    </x:row>
    <x:row r="1529" spans="2:3">
      <x:c r="B1529" s="13" t="str">
        <x:f ca="1">IF(AND(MONTH(TODAY())='2012 HR 배정표'!F$3,ISNUMBER('2012 HR 배정표'!F1532)=TRUE),VLOOKUP('2012 HR 배정표'!F1532,Prj_list!$A$5:$B$201,2,FALSE),IF(AND(MONTH(TODAY())='2012 HR 배정표'!H$3,ISNUMBER('2012 HR 배정표'!H1532)=TRUE),VLOOKUP('2012 HR 배정표'!H1532,Prj_list!$A$5:$B$201,2,FALSE),IF(AND(MONTH(TODAY())='2012 HR 배정표'!J$3,ISNUMBER('2012 HR 배정표'!J1532)=TRUE),VLOOKUP('2012 HR 배정표'!J1532,Prj_list!$A$5:$B$201,2,FALSE),IF(AND(MONTH(TODAY())='2012 HR 배정표'!L$3,ISNUMBER('2012 HR 배정표'!L1532)=TRUE),VLOOKUP('2012 HR 배정표'!L1532,Prj_list!$A$5:$B$201,2,FALSE),IF(AND(MONTH(TODAY())='2012 HR 배정표'!N$3,ISNUMBER('2012 HR 배정표'!N1532)=TRUE),VLOOKUP('2012 HR 배정표'!N1532,Prj_list!$A$5:$B$201,2,FALSE),"")))))</x:f>
        <x:v/>
      </x:c>
      <x:c r="C1529" s="13" t="str">
        <x:f ca="1">IF(AND(MONTH(TODAY())='2012 HR 배정표'!P$3,ISNUMBER('2012 HR 배정표'!P1532)=TRUE),VLOOKUP('2012 HR 배정표'!P1532,Prj_list!$A$5:$B$201,2,FALSE),IF(AND(MONTH(TODAY())='2012 HR 배정표'!R$3,ISNUMBER('2012 HR 배정표'!R1532)=TRUE),VLOOKUP('2012 HR 배정표'!R1532,Prj_list!$A$5:$B$201,2,FALSE),IF(AND(MONTH(TODAY())='2012 HR 배정표'!T$3,ISNUMBER('2012 HR 배정표'!T1532)=TRUE),VLOOKUP('2012 HR 배정표'!T1532,Prj_list!$A$5:$B$201,2,FALSE),IF(AND(MONTH(TODAY())='2012 HR 배정표'!V$3,ISNUMBER('2012 HR 배정표'!V1532)=TRUE),VLOOKUP('2012 HR 배정표'!V1532,Prj_list!$A$5:$B$201,2,FALSE),IF(AND(MONTH(TODAY())='2012 HR 배정표'!X$3,ISNUMBER('2012 HR 배정표'!X1532)=TRUE),VLOOKUP('2012 HR 배정표'!X1532,Prj_list!$A$5:$B$201,2,FALSE),IF(AND(MONTH(TODAY())='2012 HR 배정표'!Z$3,ISNUMBER('2012 HR 배정표'!Z1532)=TRUE),VLOOKUP('2012 HR 배정표'!Z1532,Prj_list!$A$5:$B$201,2,FALSE),IF(AND(MONTH(TODAY())='2012 HR 배정표'!AB$3,ISNUMBER('2012 HR 배정표'!AB1532)=TRUE),VLOOKUP('2012 HR 배정표'!AB1532,Prj_list!$A$5:$B$201,2,FALSE),"")))))))</x:f>
        <x:v/>
      </x:c>
    </x:row>
    <x:row r="1530" spans="2:3">
      <x:c r="B1530" s="13" t="str">
        <x:f ca="1">IF(AND(MONTH(TODAY())='2012 HR 배정표'!F$3,ISNUMBER('2012 HR 배정표'!F1533)=TRUE),VLOOKUP('2012 HR 배정표'!F1533,Prj_list!$A$5:$B$201,2,FALSE),IF(AND(MONTH(TODAY())='2012 HR 배정표'!H$3,ISNUMBER('2012 HR 배정표'!H1533)=TRUE),VLOOKUP('2012 HR 배정표'!H1533,Prj_list!$A$5:$B$201,2,FALSE),IF(AND(MONTH(TODAY())='2012 HR 배정표'!J$3,ISNUMBER('2012 HR 배정표'!J1533)=TRUE),VLOOKUP('2012 HR 배정표'!J1533,Prj_list!$A$5:$B$201,2,FALSE),IF(AND(MONTH(TODAY())='2012 HR 배정표'!L$3,ISNUMBER('2012 HR 배정표'!L1533)=TRUE),VLOOKUP('2012 HR 배정표'!L1533,Prj_list!$A$5:$B$201,2,FALSE),IF(AND(MONTH(TODAY())='2012 HR 배정표'!N$3,ISNUMBER('2012 HR 배정표'!N1533)=TRUE),VLOOKUP('2012 HR 배정표'!N1533,Prj_list!$A$5:$B$201,2,FALSE),"")))))</x:f>
        <x:v/>
      </x:c>
      <x:c r="C1530" s="13" t="str">
        <x:f ca="1">IF(AND(MONTH(TODAY())='2012 HR 배정표'!P$3,ISNUMBER('2012 HR 배정표'!P1533)=TRUE),VLOOKUP('2012 HR 배정표'!P1533,Prj_list!$A$5:$B$201,2,FALSE),IF(AND(MONTH(TODAY())='2012 HR 배정표'!R$3,ISNUMBER('2012 HR 배정표'!R1533)=TRUE),VLOOKUP('2012 HR 배정표'!R1533,Prj_list!$A$5:$B$201,2,FALSE),IF(AND(MONTH(TODAY())='2012 HR 배정표'!T$3,ISNUMBER('2012 HR 배정표'!T1533)=TRUE),VLOOKUP('2012 HR 배정표'!T1533,Prj_list!$A$5:$B$201,2,FALSE),IF(AND(MONTH(TODAY())='2012 HR 배정표'!V$3,ISNUMBER('2012 HR 배정표'!V1533)=TRUE),VLOOKUP('2012 HR 배정표'!V1533,Prj_list!$A$5:$B$201,2,FALSE),IF(AND(MONTH(TODAY())='2012 HR 배정표'!X$3,ISNUMBER('2012 HR 배정표'!X1533)=TRUE),VLOOKUP('2012 HR 배정표'!X1533,Prj_list!$A$5:$B$201,2,FALSE),IF(AND(MONTH(TODAY())='2012 HR 배정표'!Z$3,ISNUMBER('2012 HR 배정표'!Z1533)=TRUE),VLOOKUP('2012 HR 배정표'!Z1533,Prj_list!$A$5:$B$201,2,FALSE),IF(AND(MONTH(TODAY())='2012 HR 배정표'!AB$3,ISNUMBER('2012 HR 배정표'!AB1533)=TRUE),VLOOKUP('2012 HR 배정표'!AB1533,Prj_list!$A$5:$B$201,2,FALSE),"")))))))</x:f>
        <x:v/>
      </x:c>
    </x:row>
    <x:row r="1531" spans="2:3">
      <x:c r="B1531" s="13" t="str">
        <x:f ca="1">IF(AND(MONTH(TODAY())='2012 HR 배정표'!F$3,ISNUMBER('2012 HR 배정표'!F1534)=TRUE),VLOOKUP('2012 HR 배정표'!F1534,Prj_list!$A$5:$B$201,2,FALSE),IF(AND(MONTH(TODAY())='2012 HR 배정표'!H$3,ISNUMBER('2012 HR 배정표'!H1534)=TRUE),VLOOKUP('2012 HR 배정표'!H1534,Prj_list!$A$5:$B$201,2,FALSE),IF(AND(MONTH(TODAY())='2012 HR 배정표'!J$3,ISNUMBER('2012 HR 배정표'!J1534)=TRUE),VLOOKUP('2012 HR 배정표'!J1534,Prj_list!$A$5:$B$201,2,FALSE),IF(AND(MONTH(TODAY())='2012 HR 배정표'!L$3,ISNUMBER('2012 HR 배정표'!L1534)=TRUE),VLOOKUP('2012 HR 배정표'!L1534,Prj_list!$A$5:$B$201,2,FALSE),IF(AND(MONTH(TODAY())='2012 HR 배정표'!N$3,ISNUMBER('2012 HR 배정표'!N1534)=TRUE),VLOOKUP('2012 HR 배정표'!N1534,Prj_list!$A$5:$B$201,2,FALSE),"")))))</x:f>
        <x:v/>
      </x:c>
      <x:c r="C1531" s="13" t="str">
        <x:f ca="1">IF(AND(MONTH(TODAY())='2012 HR 배정표'!P$3,ISNUMBER('2012 HR 배정표'!P1534)=TRUE),VLOOKUP('2012 HR 배정표'!P1534,Prj_list!$A$5:$B$201,2,FALSE),IF(AND(MONTH(TODAY())='2012 HR 배정표'!R$3,ISNUMBER('2012 HR 배정표'!R1534)=TRUE),VLOOKUP('2012 HR 배정표'!R1534,Prj_list!$A$5:$B$201,2,FALSE),IF(AND(MONTH(TODAY())='2012 HR 배정표'!T$3,ISNUMBER('2012 HR 배정표'!T1534)=TRUE),VLOOKUP('2012 HR 배정표'!T1534,Prj_list!$A$5:$B$201,2,FALSE),IF(AND(MONTH(TODAY())='2012 HR 배정표'!V$3,ISNUMBER('2012 HR 배정표'!V1534)=TRUE),VLOOKUP('2012 HR 배정표'!V1534,Prj_list!$A$5:$B$201,2,FALSE),IF(AND(MONTH(TODAY())='2012 HR 배정표'!X$3,ISNUMBER('2012 HR 배정표'!X1534)=TRUE),VLOOKUP('2012 HR 배정표'!X1534,Prj_list!$A$5:$B$201,2,FALSE),IF(AND(MONTH(TODAY())='2012 HR 배정표'!Z$3,ISNUMBER('2012 HR 배정표'!Z1534)=TRUE),VLOOKUP('2012 HR 배정표'!Z1534,Prj_list!$A$5:$B$201,2,FALSE),IF(AND(MONTH(TODAY())='2012 HR 배정표'!AB$3,ISNUMBER('2012 HR 배정표'!AB1534)=TRUE),VLOOKUP('2012 HR 배정표'!AB1534,Prj_list!$A$5:$B$201,2,FALSE),"")))))))</x:f>
        <x:v/>
      </x:c>
    </x:row>
    <x:row r="1532" spans="2:3">
      <x:c r="B1532" s="13" t="str">
        <x:f ca="1">IF(AND(MONTH(TODAY())='2012 HR 배정표'!F$3,ISNUMBER('2012 HR 배정표'!F1535)=TRUE),VLOOKUP('2012 HR 배정표'!F1535,Prj_list!$A$5:$B$201,2,FALSE),IF(AND(MONTH(TODAY())='2012 HR 배정표'!H$3,ISNUMBER('2012 HR 배정표'!H1535)=TRUE),VLOOKUP('2012 HR 배정표'!H1535,Prj_list!$A$5:$B$201,2,FALSE),IF(AND(MONTH(TODAY())='2012 HR 배정표'!J$3,ISNUMBER('2012 HR 배정표'!J1535)=TRUE),VLOOKUP('2012 HR 배정표'!J1535,Prj_list!$A$5:$B$201,2,FALSE),IF(AND(MONTH(TODAY())='2012 HR 배정표'!L$3,ISNUMBER('2012 HR 배정표'!L1535)=TRUE),VLOOKUP('2012 HR 배정표'!L1535,Prj_list!$A$5:$B$201,2,FALSE),IF(AND(MONTH(TODAY())='2012 HR 배정표'!N$3,ISNUMBER('2012 HR 배정표'!N1535)=TRUE),VLOOKUP('2012 HR 배정표'!N1535,Prj_list!$A$5:$B$201,2,FALSE),"")))))</x:f>
        <x:v/>
      </x:c>
      <x:c r="C1532" s="13" t="str">
        <x:f ca="1">IF(AND(MONTH(TODAY())='2012 HR 배정표'!P$3,ISNUMBER('2012 HR 배정표'!P1535)=TRUE),VLOOKUP('2012 HR 배정표'!P1535,Prj_list!$A$5:$B$201,2,FALSE),IF(AND(MONTH(TODAY())='2012 HR 배정표'!R$3,ISNUMBER('2012 HR 배정표'!R1535)=TRUE),VLOOKUP('2012 HR 배정표'!R1535,Prj_list!$A$5:$B$201,2,FALSE),IF(AND(MONTH(TODAY())='2012 HR 배정표'!T$3,ISNUMBER('2012 HR 배정표'!T1535)=TRUE),VLOOKUP('2012 HR 배정표'!T1535,Prj_list!$A$5:$B$201,2,FALSE),IF(AND(MONTH(TODAY())='2012 HR 배정표'!V$3,ISNUMBER('2012 HR 배정표'!V1535)=TRUE),VLOOKUP('2012 HR 배정표'!V1535,Prj_list!$A$5:$B$201,2,FALSE),IF(AND(MONTH(TODAY())='2012 HR 배정표'!X$3,ISNUMBER('2012 HR 배정표'!X1535)=TRUE),VLOOKUP('2012 HR 배정표'!X1535,Prj_list!$A$5:$B$201,2,FALSE),IF(AND(MONTH(TODAY())='2012 HR 배정표'!Z$3,ISNUMBER('2012 HR 배정표'!Z1535)=TRUE),VLOOKUP('2012 HR 배정표'!Z1535,Prj_list!$A$5:$B$201,2,FALSE),IF(AND(MONTH(TODAY())='2012 HR 배정표'!AB$3,ISNUMBER('2012 HR 배정표'!AB1535)=TRUE),VLOOKUP('2012 HR 배정표'!AB1535,Prj_list!$A$5:$B$201,2,FALSE),"")))))))</x:f>
        <x:v/>
      </x:c>
    </x:row>
    <x:row r="1533" spans="2:3">
      <x:c r="B1533" s="13" t="str">
        <x:f ca="1">IF(AND(MONTH(TODAY())='2012 HR 배정표'!F$3,ISNUMBER('2012 HR 배정표'!F1536)=TRUE),VLOOKUP('2012 HR 배정표'!F1536,Prj_list!$A$5:$B$201,2,FALSE),IF(AND(MONTH(TODAY())='2012 HR 배정표'!H$3,ISNUMBER('2012 HR 배정표'!H1536)=TRUE),VLOOKUP('2012 HR 배정표'!H1536,Prj_list!$A$5:$B$201,2,FALSE),IF(AND(MONTH(TODAY())='2012 HR 배정표'!J$3,ISNUMBER('2012 HR 배정표'!J1536)=TRUE),VLOOKUP('2012 HR 배정표'!J1536,Prj_list!$A$5:$B$201,2,FALSE),IF(AND(MONTH(TODAY())='2012 HR 배정표'!L$3,ISNUMBER('2012 HR 배정표'!L1536)=TRUE),VLOOKUP('2012 HR 배정표'!L1536,Prj_list!$A$5:$B$201,2,FALSE),IF(AND(MONTH(TODAY())='2012 HR 배정표'!N$3,ISNUMBER('2012 HR 배정표'!N1536)=TRUE),VLOOKUP('2012 HR 배정표'!N1536,Prj_list!$A$5:$B$201,2,FALSE),"")))))</x:f>
        <x:v/>
      </x:c>
      <x:c r="C1533" s="13" t="str">
        <x:f ca="1">IF(AND(MONTH(TODAY())='2012 HR 배정표'!P$3,ISNUMBER('2012 HR 배정표'!P1536)=TRUE),VLOOKUP('2012 HR 배정표'!P1536,Prj_list!$A$5:$B$201,2,FALSE),IF(AND(MONTH(TODAY())='2012 HR 배정표'!R$3,ISNUMBER('2012 HR 배정표'!R1536)=TRUE),VLOOKUP('2012 HR 배정표'!R1536,Prj_list!$A$5:$B$201,2,FALSE),IF(AND(MONTH(TODAY())='2012 HR 배정표'!T$3,ISNUMBER('2012 HR 배정표'!T1536)=TRUE),VLOOKUP('2012 HR 배정표'!T1536,Prj_list!$A$5:$B$201,2,FALSE),IF(AND(MONTH(TODAY())='2012 HR 배정표'!V$3,ISNUMBER('2012 HR 배정표'!V1536)=TRUE),VLOOKUP('2012 HR 배정표'!V1536,Prj_list!$A$5:$B$201,2,FALSE),IF(AND(MONTH(TODAY())='2012 HR 배정표'!X$3,ISNUMBER('2012 HR 배정표'!X1536)=TRUE),VLOOKUP('2012 HR 배정표'!X1536,Prj_list!$A$5:$B$201,2,FALSE),IF(AND(MONTH(TODAY())='2012 HR 배정표'!Z$3,ISNUMBER('2012 HR 배정표'!Z1536)=TRUE),VLOOKUP('2012 HR 배정표'!Z1536,Prj_list!$A$5:$B$201,2,FALSE),IF(AND(MONTH(TODAY())='2012 HR 배정표'!AB$3,ISNUMBER('2012 HR 배정표'!AB1536)=TRUE),VLOOKUP('2012 HR 배정표'!AB1536,Prj_list!$A$5:$B$201,2,FALSE),"")))))))</x:f>
        <x:v/>
      </x:c>
    </x:row>
    <x:row r="1534" spans="2:3">
      <x:c r="B1534" s="13" t="str">
        <x:f ca="1">IF(AND(MONTH(TODAY())='2012 HR 배정표'!F$3,ISNUMBER('2012 HR 배정표'!F1537)=TRUE),VLOOKUP('2012 HR 배정표'!F1537,Prj_list!$A$5:$B$201,2,FALSE),IF(AND(MONTH(TODAY())='2012 HR 배정표'!H$3,ISNUMBER('2012 HR 배정표'!H1537)=TRUE),VLOOKUP('2012 HR 배정표'!H1537,Prj_list!$A$5:$B$201,2,FALSE),IF(AND(MONTH(TODAY())='2012 HR 배정표'!J$3,ISNUMBER('2012 HR 배정표'!J1537)=TRUE),VLOOKUP('2012 HR 배정표'!J1537,Prj_list!$A$5:$B$201,2,FALSE),IF(AND(MONTH(TODAY())='2012 HR 배정표'!L$3,ISNUMBER('2012 HR 배정표'!L1537)=TRUE),VLOOKUP('2012 HR 배정표'!L1537,Prj_list!$A$5:$B$201,2,FALSE),IF(AND(MONTH(TODAY())='2012 HR 배정표'!N$3,ISNUMBER('2012 HR 배정표'!N1537)=TRUE),VLOOKUP('2012 HR 배정표'!N1537,Prj_list!$A$5:$B$201,2,FALSE),"")))))</x:f>
        <x:v/>
      </x:c>
      <x:c r="C1534" s="13" t="str">
        <x:f ca="1">IF(AND(MONTH(TODAY())='2012 HR 배정표'!P$3,ISNUMBER('2012 HR 배정표'!P1537)=TRUE),VLOOKUP('2012 HR 배정표'!P1537,Prj_list!$A$5:$B$201,2,FALSE),IF(AND(MONTH(TODAY())='2012 HR 배정표'!R$3,ISNUMBER('2012 HR 배정표'!R1537)=TRUE),VLOOKUP('2012 HR 배정표'!R1537,Prj_list!$A$5:$B$201,2,FALSE),IF(AND(MONTH(TODAY())='2012 HR 배정표'!T$3,ISNUMBER('2012 HR 배정표'!T1537)=TRUE),VLOOKUP('2012 HR 배정표'!T1537,Prj_list!$A$5:$B$201,2,FALSE),IF(AND(MONTH(TODAY())='2012 HR 배정표'!V$3,ISNUMBER('2012 HR 배정표'!V1537)=TRUE),VLOOKUP('2012 HR 배정표'!V1537,Prj_list!$A$5:$B$201,2,FALSE),IF(AND(MONTH(TODAY())='2012 HR 배정표'!X$3,ISNUMBER('2012 HR 배정표'!X1537)=TRUE),VLOOKUP('2012 HR 배정표'!X1537,Prj_list!$A$5:$B$201,2,FALSE),IF(AND(MONTH(TODAY())='2012 HR 배정표'!Z$3,ISNUMBER('2012 HR 배정표'!Z1537)=TRUE),VLOOKUP('2012 HR 배정표'!Z1537,Prj_list!$A$5:$B$201,2,FALSE),IF(AND(MONTH(TODAY())='2012 HR 배정표'!AB$3,ISNUMBER('2012 HR 배정표'!AB1537)=TRUE),VLOOKUP('2012 HR 배정표'!AB1537,Prj_list!$A$5:$B$201,2,FALSE),"")))))))</x:f>
        <x:v/>
      </x:c>
    </x:row>
    <x:row r="1535" spans="2:3">
      <x:c r="B1535" s="13" t="str">
        <x:f ca="1">IF(AND(MONTH(TODAY())='2012 HR 배정표'!F$3,ISNUMBER('2012 HR 배정표'!F1538)=TRUE),VLOOKUP('2012 HR 배정표'!F1538,Prj_list!$A$5:$B$201,2,FALSE),IF(AND(MONTH(TODAY())='2012 HR 배정표'!H$3,ISNUMBER('2012 HR 배정표'!H1538)=TRUE),VLOOKUP('2012 HR 배정표'!H1538,Prj_list!$A$5:$B$201,2,FALSE),IF(AND(MONTH(TODAY())='2012 HR 배정표'!J$3,ISNUMBER('2012 HR 배정표'!J1538)=TRUE),VLOOKUP('2012 HR 배정표'!J1538,Prj_list!$A$5:$B$201,2,FALSE),IF(AND(MONTH(TODAY())='2012 HR 배정표'!L$3,ISNUMBER('2012 HR 배정표'!L1538)=TRUE),VLOOKUP('2012 HR 배정표'!L1538,Prj_list!$A$5:$B$201,2,FALSE),IF(AND(MONTH(TODAY())='2012 HR 배정표'!N$3,ISNUMBER('2012 HR 배정표'!N1538)=TRUE),VLOOKUP('2012 HR 배정표'!N1538,Prj_list!$A$5:$B$201,2,FALSE),"")))))</x:f>
        <x:v/>
      </x:c>
      <x:c r="C1535" s="13" t="str">
        <x:f ca="1">IF(AND(MONTH(TODAY())='2012 HR 배정표'!P$3,ISNUMBER('2012 HR 배정표'!P1538)=TRUE),VLOOKUP('2012 HR 배정표'!P1538,Prj_list!$A$5:$B$201,2,FALSE),IF(AND(MONTH(TODAY())='2012 HR 배정표'!R$3,ISNUMBER('2012 HR 배정표'!R1538)=TRUE),VLOOKUP('2012 HR 배정표'!R1538,Prj_list!$A$5:$B$201,2,FALSE),IF(AND(MONTH(TODAY())='2012 HR 배정표'!T$3,ISNUMBER('2012 HR 배정표'!T1538)=TRUE),VLOOKUP('2012 HR 배정표'!T1538,Prj_list!$A$5:$B$201,2,FALSE),IF(AND(MONTH(TODAY())='2012 HR 배정표'!V$3,ISNUMBER('2012 HR 배정표'!V1538)=TRUE),VLOOKUP('2012 HR 배정표'!V1538,Prj_list!$A$5:$B$201,2,FALSE),IF(AND(MONTH(TODAY())='2012 HR 배정표'!X$3,ISNUMBER('2012 HR 배정표'!X1538)=TRUE),VLOOKUP('2012 HR 배정표'!X1538,Prj_list!$A$5:$B$201,2,FALSE),IF(AND(MONTH(TODAY())='2012 HR 배정표'!Z$3,ISNUMBER('2012 HR 배정표'!Z1538)=TRUE),VLOOKUP('2012 HR 배정표'!Z1538,Prj_list!$A$5:$B$201,2,FALSE),IF(AND(MONTH(TODAY())='2012 HR 배정표'!AB$3,ISNUMBER('2012 HR 배정표'!AB1538)=TRUE),VLOOKUP('2012 HR 배정표'!AB1538,Prj_list!$A$5:$B$201,2,FALSE),"")))))))</x:f>
        <x:v/>
      </x:c>
    </x:row>
    <x:row r="1536" spans="2:3">
      <x:c r="B1536" s="13" t="str">
        <x:f ca="1">IF(AND(MONTH(TODAY())='2012 HR 배정표'!F$3,ISNUMBER('2012 HR 배정표'!F1539)=TRUE),VLOOKUP('2012 HR 배정표'!F1539,Prj_list!$A$5:$B$201,2,FALSE),IF(AND(MONTH(TODAY())='2012 HR 배정표'!H$3,ISNUMBER('2012 HR 배정표'!H1539)=TRUE),VLOOKUP('2012 HR 배정표'!H1539,Prj_list!$A$5:$B$201,2,FALSE),IF(AND(MONTH(TODAY())='2012 HR 배정표'!J$3,ISNUMBER('2012 HR 배정표'!J1539)=TRUE),VLOOKUP('2012 HR 배정표'!J1539,Prj_list!$A$5:$B$201,2,FALSE),IF(AND(MONTH(TODAY())='2012 HR 배정표'!L$3,ISNUMBER('2012 HR 배정표'!L1539)=TRUE),VLOOKUP('2012 HR 배정표'!L1539,Prj_list!$A$5:$B$201,2,FALSE),IF(AND(MONTH(TODAY())='2012 HR 배정표'!N$3,ISNUMBER('2012 HR 배정표'!N1539)=TRUE),VLOOKUP('2012 HR 배정표'!N1539,Prj_list!$A$5:$B$201,2,FALSE),"")))))</x:f>
        <x:v/>
      </x:c>
      <x:c r="C1536" s="13" t="str">
        <x:f ca="1">IF(AND(MONTH(TODAY())='2012 HR 배정표'!P$3,ISNUMBER('2012 HR 배정표'!P1539)=TRUE),VLOOKUP('2012 HR 배정표'!P1539,Prj_list!$A$5:$B$201,2,FALSE),IF(AND(MONTH(TODAY())='2012 HR 배정표'!R$3,ISNUMBER('2012 HR 배정표'!R1539)=TRUE),VLOOKUP('2012 HR 배정표'!R1539,Prj_list!$A$5:$B$201,2,FALSE),IF(AND(MONTH(TODAY())='2012 HR 배정표'!T$3,ISNUMBER('2012 HR 배정표'!T1539)=TRUE),VLOOKUP('2012 HR 배정표'!T1539,Prj_list!$A$5:$B$201,2,FALSE),IF(AND(MONTH(TODAY())='2012 HR 배정표'!V$3,ISNUMBER('2012 HR 배정표'!V1539)=TRUE),VLOOKUP('2012 HR 배정표'!V1539,Prj_list!$A$5:$B$201,2,FALSE),IF(AND(MONTH(TODAY())='2012 HR 배정표'!X$3,ISNUMBER('2012 HR 배정표'!X1539)=TRUE),VLOOKUP('2012 HR 배정표'!X1539,Prj_list!$A$5:$B$201,2,FALSE),IF(AND(MONTH(TODAY())='2012 HR 배정표'!Z$3,ISNUMBER('2012 HR 배정표'!Z1539)=TRUE),VLOOKUP('2012 HR 배정표'!Z1539,Prj_list!$A$5:$B$201,2,FALSE),IF(AND(MONTH(TODAY())='2012 HR 배정표'!AB$3,ISNUMBER('2012 HR 배정표'!AB1539)=TRUE),VLOOKUP('2012 HR 배정표'!AB1539,Prj_list!$A$5:$B$201,2,FALSE),"")))))))</x:f>
        <x:v/>
      </x:c>
    </x:row>
    <x:row r="1537" spans="2:3">
      <x:c r="B1537" s="13" t="str">
        <x:f ca="1">IF(AND(MONTH(TODAY())='2012 HR 배정표'!F$3,ISNUMBER('2012 HR 배정표'!F1540)=TRUE),VLOOKUP('2012 HR 배정표'!F1540,Prj_list!$A$5:$B$201,2,FALSE),IF(AND(MONTH(TODAY())='2012 HR 배정표'!H$3,ISNUMBER('2012 HR 배정표'!H1540)=TRUE),VLOOKUP('2012 HR 배정표'!H1540,Prj_list!$A$5:$B$201,2,FALSE),IF(AND(MONTH(TODAY())='2012 HR 배정표'!J$3,ISNUMBER('2012 HR 배정표'!J1540)=TRUE),VLOOKUP('2012 HR 배정표'!J1540,Prj_list!$A$5:$B$201,2,FALSE),IF(AND(MONTH(TODAY())='2012 HR 배정표'!L$3,ISNUMBER('2012 HR 배정표'!L1540)=TRUE),VLOOKUP('2012 HR 배정표'!L1540,Prj_list!$A$5:$B$201,2,FALSE),IF(AND(MONTH(TODAY())='2012 HR 배정표'!N$3,ISNUMBER('2012 HR 배정표'!N1540)=TRUE),VLOOKUP('2012 HR 배정표'!N1540,Prj_list!$A$5:$B$201,2,FALSE),"")))))</x:f>
        <x:v/>
      </x:c>
      <x:c r="C1537" s="13" t="str">
        <x:f ca="1">IF(AND(MONTH(TODAY())='2012 HR 배정표'!P$3,ISNUMBER('2012 HR 배정표'!P1540)=TRUE),VLOOKUP('2012 HR 배정표'!P1540,Prj_list!$A$5:$B$201,2,FALSE),IF(AND(MONTH(TODAY())='2012 HR 배정표'!R$3,ISNUMBER('2012 HR 배정표'!R1540)=TRUE),VLOOKUP('2012 HR 배정표'!R1540,Prj_list!$A$5:$B$201,2,FALSE),IF(AND(MONTH(TODAY())='2012 HR 배정표'!T$3,ISNUMBER('2012 HR 배정표'!T1540)=TRUE),VLOOKUP('2012 HR 배정표'!T1540,Prj_list!$A$5:$B$201,2,FALSE),IF(AND(MONTH(TODAY())='2012 HR 배정표'!V$3,ISNUMBER('2012 HR 배정표'!V1540)=TRUE),VLOOKUP('2012 HR 배정표'!V1540,Prj_list!$A$5:$B$201,2,FALSE),IF(AND(MONTH(TODAY())='2012 HR 배정표'!X$3,ISNUMBER('2012 HR 배정표'!X1540)=TRUE),VLOOKUP('2012 HR 배정표'!X1540,Prj_list!$A$5:$B$201,2,FALSE),IF(AND(MONTH(TODAY())='2012 HR 배정표'!Z$3,ISNUMBER('2012 HR 배정표'!Z1540)=TRUE),VLOOKUP('2012 HR 배정표'!Z1540,Prj_list!$A$5:$B$201,2,FALSE),IF(AND(MONTH(TODAY())='2012 HR 배정표'!AB$3,ISNUMBER('2012 HR 배정표'!AB1540)=TRUE),VLOOKUP('2012 HR 배정표'!AB1540,Prj_list!$A$5:$B$201,2,FALSE),"")))))))</x:f>
        <x:v/>
      </x:c>
    </x:row>
    <x:row r="1538" spans="2:3">
      <x:c r="B1538" s="13" t="str">
        <x:f ca="1">IF(AND(MONTH(TODAY())='2012 HR 배정표'!F$3,ISNUMBER('2012 HR 배정표'!F1541)=TRUE),VLOOKUP('2012 HR 배정표'!F1541,Prj_list!$A$5:$B$201,2,FALSE),IF(AND(MONTH(TODAY())='2012 HR 배정표'!H$3,ISNUMBER('2012 HR 배정표'!H1541)=TRUE),VLOOKUP('2012 HR 배정표'!H1541,Prj_list!$A$5:$B$201,2,FALSE),IF(AND(MONTH(TODAY())='2012 HR 배정표'!J$3,ISNUMBER('2012 HR 배정표'!J1541)=TRUE),VLOOKUP('2012 HR 배정표'!J1541,Prj_list!$A$5:$B$201,2,FALSE),IF(AND(MONTH(TODAY())='2012 HR 배정표'!L$3,ISNUMBER('2012 HR 배정표'!L1541)=TRUE),VLOOKUP('2012 HR 배정표'!L1541,Prj_list!$A$5:$B$201,2,FALSE),IF(AND(MONTH(TODAY())='2012 HR 배정표'!N$3,ISNUMBER('2012 HR 배정표'!N1541)=TRUE),VLOOKUP('2012 HR 배정표'!N1541,Prj_list!$A$5:$B$201,2,FALSE),"")))))</x:f>
        <x:v/>
      </x:c>
      <x:c r="C1538" s="13" t="str">
        <x:f ca="1">IF(AND(MONTH(TODAY())='2012 HR 배정표'!P$3,ISNUMBER('2012 HR 배정표'!P1541)=TRUE),VLOOKUP('2012 HR 배정표'!P1541,Prj_list!$A$5:$B$201,2,FALSE),IF(AND(MONTH(TODAY())='2012 HR 배정표'!R$3,ISNUMBER('2012 HR 배정표'!R1541)=TRUE),VLOOKUP('2012 HR 배정표'!R1541,Prj_list!$A$5:$B$201,2,FALSE),IF(AND(MONTH(TODAY())='2012 HR 배정표'!T$3,ISNUMBER('2012 HR 배정표'!T1541)=TRUE),VLOOKUP('2012 HR 배정표'!T1541,Prj_list!$A$5:$B$201,2,FALSE),IF(AND(MONTH(TODAY())='2012 HR 배정표'!V$3,ISNUMBER('2012 HR 배정표'!V1541)=TRUE),VLOOKUP('2012 HR 배정표'!V1541,Prj_list!$A$5:$B$201,2,FALSE),IF(AND(MONTH(TODAY())='2012 HR 배정표'!X$3,ISNUMBER('2012 HR 배정표'!X1541)=TRUE),VLOOKUP('2012 HR 배정표'!X1541,Prj_list!$A$5:$B$201,2,FALSE),IF(AND(MONTH(TODAY())='2012 HR 배정표'!Z$3,ISNUMBER('2012 HR 배정표'!Z1541)=TRUE),VLOOKUP('2012 HR 배정표'!Z1541,Prj_list!$A$5:$B$201,2,FALSE),IF(AND(MONTH(TODAY())='2012 HR 배정표'!AB$3,ISNUMBER('2012 HR 배정표'!AB1541)=TRUE),VLOOKUP('2012 HR 배정표'!AB1541,Prj_list!$A$5:$B$201,2,FALSE),"")))))))</x:f>
        <x:v/>
      </x:c>
    </x:row>
    <x:row r="1539" spans="2:3">
      <x:c r="B1539" s="13" t="str">
        <x:f ca="1">IF(AND(MONTH(TODAY())='2012 HR 배정표'!F$3,ISNUMBER('2012 HR 배정표'!F1542)=TRUE),VLOOKUP('2012 HR 배정표'!F1542,Prj_list!$A$5:$B$201,2,FALSE),IF(AND(MONTH(TODAY())='2012 HR 배정표'!H$3,ISNUMBER('2012 HR 배정표'!H1542)=TRUE),VLOOKUP('2012 HR 배정표'!H1542,Prj_list!$A$5:$B$201,2,FALSE),IF(AND(MONTH(TODAY())='2012 HR 배정표'!J$3,ISNUMBER('2012 HR 배정표'!J1542)=TRUE),VLOOKUP('2012 HR 배정표'!J1542,Prj_list!$A$5:$B$201,2,FALSE),IF(AND(MONTH(TODAY())='2012 HR 배정표'!L$3,ISNUMBER('2012 HR 배정표'!L1542)=TRUE),VLOOKUP('2012 HR 배정표'!L1542,Prj_list!$A$5:$B$201,2,FALSE),IF(AND(MONTH(TODAY())='2012 HR 배정표'!N$3,ISNUMBER('2012 HR 배정표'!N1542)=TRUE),VLOOKUP('2012 HR 배정표'!N1542,Prj_list!$A$5:$B$201,2,FALSE),"")))))</x:f>
        <x:v/>
      </x:c>
      <x:c r="C1539" s="13" t="str">
        <x:f ca="1">IF(AND(MONTH(TODAY())='2012 HR 배정표'!P$3,ISNUMBER('2012 HR 배정표'!P1542)=TRUE),VLOOKUP('2012 HR 배정표'!P1542,Prj_list!$A$5:$B$201,2,FALSE),IF(AND(MONTH(TODAY())='2012 HR 배정표'!R$3,ISNUMBER('2012 HR 배정표'!R1542)=TRUE),VLOOKUP('2012 HR 배정표'!R1542,Prj_list!$A$5:$B$201,2,FALSE),IF(AND(MONTH(TODAY())='2012 HR 배정표'!T$3,ISNUMBER('2012 HR 배정표'!T1542)=TRUE),VLOOKUP('2012 HR 배정표'!T1542,Prj_list!$A$5:$B$201,2,FALSE),IF(AND(MONTH(TODAY())='2012 HR 배정표'!V$3,ISNUMBER('2012 HR 배정표'!V1542)=TRUE),VLOOKUP('2012 HR 배정표'!V1542,Prj_list!$A$5:$B$201,2,FALSE),IF(AND(MONTH(TODAY())='2012 HR 배정표'!X$3,ISNUMBER('2012 HR 배정표'!X1542)=TRUE),VLOOKUP('2012 HR 배정표'!X1542,Prj_list!$A$5:$B$201,2,FALSE),IF(AND(MONTH(TODAY())='2012 HR 배정표'!Z$3,ISNUMBER('2012 HR 배정표'!Z1542)=TRUE),VLOOKUP('2012 HR 배정표'!Z1542,Prj_list!$A$5:$B$201,2,FALSE),IF(AND(MONTH(TODAY())='2012 HR 배정표'!AB$3,ISNUMBER('2012 HR 배정표'!AB1542)=TRUE),VLOOKUP('2012 HR 배정표'!AB1542,Prj_list!$A$5:$B$201,2,FALSE),"")))))))</x:f>
        <x:v/>
      </x:c>
    </x:row>
    <x:row r="1540" spans="2:3">
      <x:c r="B1540" s="13" t="str">
        <x:f ca="1">IF(AND(MONTH(TODAY())='2012 HR 배정표'!F$3,ISNUMBER('2012 HR 배정표'!F1543)=TRUE),VLOOKUP('2012 HR 배정표'!F1543,Prj_list!$A$5:$B$201,2,FALSE),IF(AND(MONTH(TODAY())='2012 HR 배정표'!H$3,ISNUMBER('2012 HR 배정표'!H1543)=TRUE),VLOOKUP('2012 HR 배정표'!H1543,Prj_list!$A$5:$B$201,2,FALSE),IF(AND(MONTH(TODAY())='2012 HR 배정표'!J$3,ISNUMBER('2012 HR 배정표'!J1543)=TRUE),VLOOKUP('2012 HR 배정표'!J1543,Prj_list!$A$5:$B$201,2,FALSE),IF(AND(MONTH(TODAY())='2012 HR 배정표'!L$3,ISNUMBER('2012 HR 배정표'!L1543)=TRUE),VLOOKUP('2012 HR 배정표'!L1543,Prj_list!$A$5:$B$201,2,FALSE),IF(AND(MONTH(TODAY())='2012 HR 배정표'!N$3,ISNUMBER('2012 HR 배정표'!N1543)=TRUE),VLOOKUP('2012 HR 배정표'!N1543,Prj_list!$A$5:$B$201,2,FALSE),"")))))</x:f>
        <x:v/>
      </x:c>
      <x:c r="C1540" s="13" t="str">
        <x:f ca="1">IF(AND(MONTH(TODAY())='2012 HR 배정표'!P$3,ISNUMBER('2012 HR 배정표'!P1543)=TRUE),VLOOKUP('2012 HR 배정표'!P1543,Prj_list!$A$5:$B$201,2,FALSE),IF(AND(MONTH(TODAY())='2012 HR 배정표'!R$3,ISNUMBER('2012 HR 배정표'!R1543)=TRUE),VLOOKUP('2012 HR 배정표'!R1543,Prj_list!$A$5:$B$201,2,FALSE),IF(AND(MONTH(TODAY())='2012 HR 배정표'!T$3,ISNUMBER('2012 HR 배정표'!T1543)=TRUE),VLOOKUP('2012 HR 배정표'!T1543,Prj_list!$A$5:$B$201,2,FALSE),IF(AND(MONTH(TODAY())='2012 HR 배정표'!V$3,ISNUMBER('2012 HR 배정표'!V1543)=TRUE),VLOOKUP('2012 HR 배정표'!V1543,Prj_list!$A$5:$B$201,2,FALSE),IF(AND(MONTH(TODAY())='2012 HR 배정표'!X$3,ISNUMBER('2012 HR 배정표'!X1543)=TRUE),VLOOKUP('2012 HR 배정표'!X1543,Prj_list!$A$5:$B$201,2,FALSE),IF(AND(MONTH(TODAY())='2012 HR 배정표'!Z$3,ISNUMBER('2012 HR 배정표'!Z1543)=TRUE),VLOOKUP('2012 HR 배정표'!Z1543,Prj_list!$A$5:$B$201,2,FALSE),IF(AND(MONTH(TODAY())='2012 HR 배정표'!AB$3,ISNUMBER('2012 HR 배정표'!AB1543)=TRUE),VLOOKUP('2012 HR 배정표'!AB1543,Prj_list!$A$5:$B$201,2,FALSE),"")))))))</x:f>
        <x:v/>
      </x:c>
    </x:row>
    <x:row r="1541" spans="2:3">
      <x:c r="B1541" s="13" t="str">
        <x:f ca="1">IF(AND(MONTH(TODAY())='2012 HR 배정표'!F$3,ISNUMBER('2012 HR 배정표'!F1544)=TRUE),VLOOKUP('2012 HR 배정표'!F1544,Prj_list!$A$5:$B$201,2,FALSE),IF(AND(MONTH(TODAY())='2012 HR 배정표'!H$3,ISNUMBER('2012 HR 배정표'!H1544)=TRUE),VLOOKUP('2012 HR 배정표'!H1544,Prj_list!$A$5:$B$201,2,FALSE),IF(AND(MONTH(TODAY())='2012 HR 배정표'!J$3,ISNUMBER('2012 HR 배정표'!J1544)=TRUE),VLOOKUP('2012 HR 배정표'!J1544,Prj_list!$A$5:$B$201,2,FALSE),IF(AND(MONTH(TODAY())='2012 HR 배정표'!L$3,ISNUMBER('2012 HR 배정표'!L1544)=TRUE),VLOOKUP('2012 HR 배정표'!L1544,Prj_list!$A$5:$B$201,2,FALSE),IF(AND(MONTH(TODAY())='2012 HR 배정표'!N$3,ISNUMBER('2012 HR 배정표'!N1544)=TRUE),VLOOKUP('2012 HR 배정표'!N1544,Prj_list!$A$5:$B$201,2,FALSE),"")))))</x:f>
        <x:v/>
      </x:c>
      <x:c r="C1541" s="13" t="str">
        <x:f ca="1">IF(AND(MONTH(TODAY())='2012 HR 배정표'!P$3,ISNUMBER('2012 HR 배정표'!P1544)=TRUE),VLOOKUP('2012 HR 배정표'!P1544,Prj_list!$A$5:$B$201,2,FALSE),IF(AND(MONTH(TODAY())='2012 HR 배정표'!R$3,ISNUMBER('2012 HR 배정표'!R1544)=TRUE),VLOOKUP('2012 HR 배정표'!R1544,Prj_list!$A$5:$B$201,2,FALSE),IF(AND(MONTH(TODAY())='2012 HR 배정표'!T$3,ISNUMBER('2012 HR 배정표'!T1544)=TRUE),VLOOKUP('2012 HR 배정표'!T1544,Prj_list!$A$5:$B$201,2,FALSE),IF(AND(MONTH(TODAY())='2012 HR 배정표'!V$3,ISNUMBER('2012 HR 배정표'!V1544)=TRUE),VLOOKUP('2012 HR 배정표'!V1544,Prj_list!$A$5:$B$201,2,FALSE),IF(AND(MONTH(TODAY())='2012 HR 배정표'!X$3,ISNUMBER('2012 HR 배정표'!X1544)=TRUE),VLOOKUP('2012 HR 배정표'!X1544,Prj_list!$A$5:$B$201,2,FALSE),IF(AND(MONTH(TODAY())='2012 HR 배정표'!Z$3,ISNUMBER('2012 HR 배정표'!Z1544)=TRUE),VLOOKUP('2012 HR 배정표'!Z1544,Prj_list!$A$5:$B$201,2,FALSE),IF(AND(MONTH(TODAY())='2012 HR 배정표'!AB$3,ISNUMBER('2012 HR 배정표'!AB1544)=TRUE),VLOOKUP('2012 HR 배정표'!AB1544,Prj_list!$A$5:$B$201,2,FALSE),"")))))))</x:f>
        <x:v/>
      </x:c>
    </x:row>
    <x:row r="1542" spans="2:3">
      <x:c r="B1542" s="13" t="str">
        <x:f ca="1">IF(AND(MONTH(TODAY())='2012 HR 배정표'!F$3,ISNUMBER('2012 HR 배정표'!F1545)=TRUE),VLOOKUP('2012 HR 배정표'!F1545,Prj_list!$A$5:$B$201,2,FALSE),IF(AND(MONTH(TODAY())='2012 HR 배정표'!H$3,ISNUMBER('2012 HR 배정표'!H1545)=TRUE),VLOOKUP('2012 HR 배정표'!H1545,Prj_list!$A$5:$B$201,2,FALSE),IF(AND(MONTH(TODAY())='2012 HR 배정표'!J$3,ISNUMBER('2012 HR 배정표'!J1545)=TRUE),VLOOKUP('2012 HR 배정표'!J1545,Prj_list!$A$5:$B$201,2,FALSE),IF(AND(MONTH(TODAY())='2012 HR 배정표'!L$3,ISNUMBER('2012 HR 배정표'!L1545)=TRUE),VLOOKUP('2012 HR 배정표'!L1545,Prj_list!$A$5:$B$201,2,FALSE),IF(AND(MONTH(TODAY())='2012 HR 배정표'!N$3,ISNUMBER('2012 HR 배정표'!N1545)=TRUE),VLOOKUP('2012 HR 배정표'!N1545,Prj_list!$A$5:$B$201,2,FALSE),"")))))</x:f>
        <x:v/>
      </x:c>
      <x:c r="C1542" s="13" t="str">
        <x:f ca="1">IF(AND(MONTH(TODAY())='2012 HR 배정표'!P$3,ISNUMBER('2012 HR 배정표'!P1545)=TRUE),VLOOKUP('2012 HR 배정표'!P1545,Prj_list!$A$5:$B$201,2,FALSE),IF(AND(MONTH(TODAY())='2012 HR 배정표'!R$3,ISNUMBER('2012 HR 배정표'!R1545)=TRUE),VLOOKUP('2012 HR 배정표'!R1545,Prj_list!$A$5:$B$201,2,FALSE),IF(AND(MONTH(TODAY())='2012 HR 배정표'!T$3,ISNUMBER('2012 HR 배정표'!T1545)=TRUE),VLOOKUP('2012 HR 배정표'!T1545,Prj_list!$A$5:$B$201,2,FALSE),IF(AND(MONTH(TODAY())='2012 HR 배정표'!V$3,ISNUMBER('2012 HR 배정표'!V1545)=TRUE),VLOOKUP('2012 HR 배정표'!V1545,Prj_list!$A$5:$B$201,2,FALSE),IF(AND(MONTH(TODAY())='2012 HR 배정표'!X$3,ISNUMBER('2012 HR 배정표'!X1545)=TRUE),VLOOKUP('2012 HR 배정표'!X1545,Prj_list!$A$5:$B$201,2,FALSE),IF(AND(MONTH(TODAY())='2012 HR 배정표'!Z$3,ISNUMBER('2012 HR 배정표'!Z1545)=TRUE),VLOOKUP('2012 HR 배정표'!Z1545,Prj_list!$A$5:$B$201,2,FALSE),IF(AND(MONTH(TODAY())='2012 HR 배정표'!AB$3,ISNUMBER('2012 HR 배정표'!AB1545)=TRUE),VLOOKUP('2012 HR 배정표'!AB1545,Prj_list!$A$5:$B$201,2,FALSE),"")))))))</x:f>
        <x:v/>
      </x:c>
    </x:row>
    <x:row r="1543" spans="2:3">
      <x:c r="B1543" s="13" t="str">
        <x:f ca="1">IF(AND(MONTH(TODAY())='2012 HR 배정표'!F$3,ISNUMBER('2012 HR 배정표'!F1546)=TRUE),VLOOKUP('2012 HR 배정표'!F1546,Prj_list!$A$5:$B$201,2,FALSE),IF(AND(MONTH(TODAY())='2012 HR 배정표'!H$3,ISNUMBER('2012 HR 배정표'!H1546)=TRUE),VLOOKUP('2012 HR 배정표'!H1546,Prj_list!$A$5:$B$201,2,FALSE),IF(AND(MONTH(TODAY())='2012 HR 배정표'!J$3,ISNUMBER('2012 HR 배정표'!J1546)=TRUE),VLOOKUP('2012 HR 배정표'!J1546,Prj_list!$A$5:$B$201,2,FALSE),IF(AND(MONTH(TODAY())='2012 HR 배정표'!L$3,ISNUMBER('2012 HR 배정표'!L1546)=TRUE),VLOOKUP('2012 HR 배정표'!L1546,Prj_list!$A$5:$B$201,2,FALSE),IF(AND(MONTH(TODAY())='2012 HR 배정표'!N$3,ISNUMBER('2012 HR 배정표'!N1546)=TRUE),VLOOKUP('2012 HR 배정표'!N1546,Prj_list!$A$5:$B$201,2,FALSE),"")))))</x:f>
        <x:v/>
      </x:c>
      <x:c r="C1543" s="13" t="str">
        <x:f ca="1">IF(AND(MONTH(TODAY())='2012 HR 배정표'!P$3,ISNUMBER('2012 HR 배정표'!P1546)=TRUE),VLOOKUP('2012 HR 배정표'!P1546,Prj_list!$A$5:$B$201,2,FALSE),IF(AND(MONTH(TODAY())='2012 HR 배정표'!R$3,ISNUMBER('2012 HR 배정표'!R1546)=TRUE),VLOOKUP('2012 HR 배정표'!R1546,Prj_list!$A$5:$B$201,2,FALSE),IF(AND(MONTH(TODAY())='2012 HR 배정표'!T$3,ISNUMBER('2012 HR 배정표'!T1546)=TRUE),VLOOKUP('2012 HR 배정표'!T1546,Prj_list!$A$5:$B$201,2,FALSE),IF(AND(MONTH(TODAY())='2012 HR 배정표'!V$3,ISNUMBER('2012 HR 배정표'!V1546)=TRUE),VLOOKUP('2012 HR 배정표'!V1546,Prj_list!$A$5:$B$201,2,FALSE),IF(AND(MONTH(TODAY())='2012 HR 배정표'!X$3,ISNUMBER('2012 HR 배정표'!X1546)=TRUE),VLOOKUP('2012 HR 배정표'!X1546,Prj_list!$A$5:$B$201,2,FALSE),IF(AND(MONTH(TODAY())='2012 HR 배정표'!Z$3,ISNUMBER('2012 HR 배정표'!Z1546)=TRUE),VLOOKUP('2012 HR 배정표'!Z1546,Prj_list!$A$5:$B$201,2,FALSE),IF(AND(MONTH(TODAY())='2012 HR 배정표'!AB$3,ISNUMBER('2012 HR 배정표'!AB1546)=TRUE),VLOOKUP('2012 HR 배정표'!AB1546,Prj_list!$A$5:$B$201,2,FALSE),"")))))))</x:f>
        <x:v/>
      </x:c>
    </x:row>
    <x:row r="1544" spans="2:3">
      <x:c r="B1544" s="13" t="str">
        <x:f ca="1">IF(AND(MONTH(TODAY())='2012 HR 배정표'!F$3,ISNUMBER('2012 HR 배정표'!F1547)=TRUE),VLOOKUP('2012 HR 배정표'!F1547,Prj_list!$A$5:$B$201,2,FALSE),IF(AND(MONTH(TODAY())='2012 HR 배정표'!H$3,ISNUMBER('2012 HR 배정표'!H1547)=TRUE),VLOOKUP('2012 HR 배정표'!H1547,Prj_list!$A$5:$B$201,2,FALSE),IF(AND(MONTH(TODAY())='2012 HR 배정표'!J$3,ISNUMBER('2012 HR 배정표'!J1547)=TRUE),VLOOKUP('2012 HR 배정표'!J1547,Prj_list!$A$5:$B$201,2,FALSE),IF(AND(MONTH(TODAY())='2012 HR 배정표'!L$3,ISNUMBER('2012 HR 배정표'!L1547)=TRUE),VLOOKUP('2012 HR 배정표'!L1547,Prj_list!$A$5:$B$201,2,FALSE),IF(AND(MONTH(TODAY())='2012 HR 배정표'!N$3,ISNUMBER('2012 HR 배정표'!N1547)=TRUE),VLOOKUP('2012 HR 배정표'!N1547,Prj_list!$A$5:$B$201,2,FALSE),"")))))</x:f>
        <x:v/>
      </x:c>
      <x:c r="C1544" s="13" t="str">
        <x:f ca="1">IF(AND(MONTH(TODAY())='2012 HR 배정표'!P$3,ISNUMBER('2012 HR 배정표'!P1547)=TRUE),VLOOKUP('2012 HR 배정표'!P1547,Prj_list!$A$5:$B$201,2,FALSE),IF(AND(MONTH(TODAY())='2012 HR 배정표'!R$3,ISNUMBER('2012 HR 배정표'!R1547)=TRUE),VLOOKUP('2012 HR 배정표'!R1547,Prj_list!$A$5:$B$201,2,FALSE),IF(AND(MONTH(TODAY())='2012 HR 배정표'!T$3,ISNUMBER('2012 HR 배정표'!T1547)=TRUE),VLOOKUP('2012 HR 배정표'!T1547,Prj_list!$A$5:$B$201,2,FALSE),IF(AND(MONTH(TODAY())='2012 HR 배정표'!V$3,ISNUMBER('2012 HR 배정표'!V1547)=TRUE),VLOOKUP('2012 HR 배정표'!V1547,Prj_list!$A$5:$B$201,2,FALSE),IF(AND(MONTH(TODAY())='2012 HR 배정표'!X$3,ISNUMBER('2012 HR 배정표'!X1547)=TRUE),VLOOKUP('2012 HR 배정표'!X1547,Prj_list!$A$5:$B$201,2,FALSE),IF(AND(MONTH(TODAY())='2012 HR 배정표'!Z$3,ISNUMBER('2012 HR 배정표'!Z1547)=TRUE),VLOOKUP('2012 HR 배정표'!Z1547,Prj_list!$A$5:$B$201,2,FALSE),IF(AND(MONTH(TODAY())='2012 HR 배정표'!AB$3,ISNUMBER('2012 HR 배정표'!AB1547)=TRUE),VLOOKUP('2012 HR 배정표'!AB1547,Prj_list!$A$5:$B$201,2,FALSE),"")))))))</x:f>
        <x:v/>
      </x:c>
    </x:row>
    <x:row r="1545" spans="2:3">
      <x:c r="B1545" s="13" t="str">
        <x:f ca="1">IF(AND(MONTH(TODAY())='2012 HR 배정표'!F$3,ISNUMBER('2012 HR 배정표'!F1548)=TRUE),VLOOKUP('2012 HR 배정표'!F1548,Prj_list!$A$5:$B$201,2,FALSE),IF(AND(MONTH(TODAY())='2012 HR 배정표'!H$3,ISNUMBER('2012 HR 배정표'!H1548)=TRUE),VLOOKUP('2012 HR 배정표'!H1548,Prj_list!$A$5:$B$201,2,FALSE),IF(AND(MONTH(TODAY())='2012 HR 배정표'!J$3,ISNUMBER('2012 HR 배정표'!J1548)=TRUE),VLOOKUP('2012 HR 배정표'!J1548,Prj_list!$A$5:$B$201,2,FALSE),IF(AND(MONTH(TODAY())='2012 HR 배정표'!L$3,ISNUMBER('2012 HR 배정표'!L1548)=TRUE),VLOOKUP('2012 HR 배정표'!L1548,Prj_list!$A$5:$B$201,2,FALSE),IF(AND(MONTH(TODAY())='2012 HR 배정표'!N$3,ISNUMBER('2012 HR 배정표'!N1548)=TRUE),VLOOKUP('2012 HR 배정표'!N1548,Prj_list!$A$5:$B$201,2,FALSE),"")))))</x:f>
        <x:v/>
      </x:c>
      <x:c r="C1545" s="13" t="str">
        <x:f ca="1">IF(AND(MONTH(TODAY())='2012 HR 배정표'!P$3,ISNUMBER('2012 HR 배정표'!P1548)=TRUE),VLOOKUP('2012 HR 배정표'!P1548,Prj_list!$A$5:$B$201,2,FALSE),IF(AND(MONTH(TODAY())='2012 HR 배정표'!R$3,ISNUMBER('2012 HR 배정표'!R1548)=TRUE),VLOOKUP('2012 HR 배정표'!R1548,Prj_list!$A$5:$B$201,2,FALSE),IF(AND(MONTH(TODAY())='2012 HR 배정표'!T$3,ISNUMBER('2012 HR 배정표'!T1548)=TRUE),VLOOKUP('2012 HR 배정표'!T1548,Prj_list!$A$5:$B$201,2,FALSE),IF(AND(MONTH(TODAY())='2012 HR 배정표'!V$3,ISNUMBER('2012 HR 배정표'!V1548)=TRUE),VLOOKUP('2012 HR 배정표'!V1548,Prj_list!$A$5:$B$201,2,FALSE),IF(AND(MONTH(TODAY())='2012 HR 배정표'!X$3,ISNUMBER('2012 HR 배정표'!X1548)=TRUE),VLOOKUP('2012 HR 배정표'!X1548,Prj_list!$A$5:$B$201,2,FALSE),IF(AND(MONTH(TODAY())='2012 HR 배정표'!Z$3,ISNUMBER('2012 HR 배정표'!Z1548)=TRUE),VLOOKUP('2012 HR 배정표'!Z1548,Prj_list!$A$5:$B$201,2,FALSE),IF(AND(MONTH(TODAY())='2012 HR 배정표'!AB$3,ISNUMBER('2012 HR 배정표'!AB1548)=TRUE),VLOOKUP('2012 HR 배정표'!AB1548,Prj_list!$A$5:$B$201,2,FALSE),"")))))))</x:f>
        <x:v/>
      </x:c>
    </x:row>
    <x:row r="1546" spans="2:3">
      <x:c r="B1546" s="13" t="str">
        <x:f ca="1">IF(AND(MONTH(TODAY())='2012 HR 배정표'!F$3,ISNUMBER('2012 HR 배정표'!F1549)=TRUE),VLOOKUP('2012 HR 배정표'!F1549,Prj_list!$A$5:$B$201,2,FALSE),IF(AND(MONTH(TODAY())='2012 HR 배정표'!H$3,ISNUMBER('2012 HR 배정표'!H1549)=TRUE),VLOOKUP('2012 HR 배정표'!H1549,Prj_list!$A$5:$B$201,2,FALSE),IF(AND(MONTH(TODAY())='2012 HR 배정표'!J$3,ISNUMBER('2012 HR 배정표'!J1549)=TRUE),VLOOKUP('2012 HR 배정표'!J1549,Prj_list!$A$5:$B$201,2,FALSE),IF(AND(MONTH(TODAY())='2012 HR 배정표'!L$3,ISNUMBER('2012 HR 배정표'!L1549)=TRUE),VLOOKUP('2012 HR 배정표'!L1549,Prj_list!$A$5:$B$201,2,FALSE),IF(AND(MONTH(TODAY())='2012 HR 배정표'!N$3,ISNUMBER('2012 HR 배정표'!N1549)=TRUE),VLOOKUP('2012 HR 배정표'!N1549,Prj_list!$A$5:$B$201,2,FALSE),"")))))</x:f>
        <x:v/>
      </x:c>
      <x:c r="C1546" s="13" t="str">
        <x:f ca="1">IF(AND(MONTH(TODAY())='2012 HR 배정표'!P$3,ISNUMBER('2012 HR 배정표'!P1549)=TRUE),VLOOKUP('2012 HR 배정표'!P1549,Prj_list!$A$5:$B$201,2,FALSE),IF(AND(MONTH(TODAY())='2012 HR 배정표'!R$3,ISNUMBER('2012 HR 배정표'!R1549)=TRUE),VLOOKUP('2012 HR 배정표'!R1549,Prj_list!$A$5:$B$201,2,FALSE),IF(AND(MONTH(TODAY())='2012 HR 배정표'!T$3,ISNUMBER('2012 HR 배정표'!T1549)=TRUE),VLOOKUP('2012 HR 배정표'!T1549,Prj_list!$A$5:$B$201,2,FALSE),IF(AND(MONTH(TODAY())='2012 HR 배정표'!V$3,ISNUMBER('2012 HR 배정표'!V1549)=TRUE),VLOOKUP('2012 HR 배정표'!V1549,Prj_list!$A$5:$B$201,2,FALSE),IF(AND(MONTH(TODAY())='2012 HR 배정표'!X$3,ISNUMBER('2012 HR 배정표'!X1549)=TRUE),VLOOKUP('2012 HR 배정표'!X1549,Prj_list!$A$5:$B$201,2,FALSE),IF(AND(MONTH(TODAY())='2012 HR 배정표'!Z$3,ISNUMBER('2012 HR 배정표'!Z1549)=TRUE),VLOOKUP('2012 HR 배정표'!Z1549,Prj_list!$A$5:$B$201,2,FALSE),IF(AND(MONTH(TODAY())='2012 HR 배정표'!AB$3,ISNUMBER('2012 HR 배정표'!AB1549)=TRUE),VLOOKUP('2012 HR 배정표'!AB1549,Prj_list!$A$5:$B$201,2,FALSE),"")))))))</x:f>
        <x:v/>
      </x:c>
    </x:row>
    <x:row r="1547" spans="2:3">
      <x:c r="B1547" s="13" t="str">
        <x:f ca="1">IF(AND(MONTH(TODAY())='2012 HR 배정표'!F$3,ISNUMBER('2012 HR 배정표'!F1550)=TRUE),VLOOKUP('2012 HR 배정표'!F1550,Prj_list!$A$5:$B$201,2,FALSE),IF(AND(MONTH(TODAY())='2012 HR 배정표'!H$3,ISNUMBER('2012 HR 배정표'!H1550)=TRUE),VLOOKUP('2012 HR 배정표'!H1550,Prj_list!$A$5:$B$201,2,FALSE),IF(AND(MONTH(TODAY())='2012 HR 배정표'!J$3,ISNUMBER('2012 HR 배정표'!J1550)=TRUE),VLOOKUP('2012 HR 배정표'!J1550,Prj_list!$A$5:$B$201,2,FALSE),IF(AND(MONTH(TODAY())='2012 HR 배정표'!L$3,ISNUMBER('2012 HR 배정표'!L1550)=TRUE),VLOOKUP('2012 HR 배정표'!L1550,Prj_list!$A$5:$B$201,2,FALSE),IF(AND(MONTH(TODAY())='2012 HR 배정표'!N$3,ISNUMBER('2012 HR 배정표'!N1550)=TRUE),VLOOKUP('2012 HR 배정표'!N1550,Prj_list!$A$5:$B$201,2,FALSE),"")))))</x:f>
        <x:v/>
      </x:c>
      <x:c r="C1547" s="13" t="str">
        <x:f ca="1">IF(AND(MONTH(TODAY())='2012 HR 배정표'!P$3,ISNUMBER('2012 HR 배정표'!P1550)=TRUE),VLOOKUP('2012 HR 배정표'!P1550,Prj_list!$A$5:$B$201,2,FALSE),IF(AND(MONTH(TODAY())='2012 HR 배정표'!R$3,ISNUMBER('2012 HR 배정표'!R1550)=TRUE),VLOOKUP('2012 HR 배정표'!R1550,Prj_list!$A$5:$B$201,2,FALSE),IF(AND(MONTH(TODAY())='2012 HR 배정표'!T$3,ISNUMBER('2012 HR 배정표'!T1550)=TRUE),VLOOKUP('2012 HR 배정표'!T1550,Prj_list!$A$5:$B$201,2,FALSE),IF(AND(MONTH(TODAY())='2012 HR 배정표'!V$3,ISNUMBER('2012 HR 배정표'!V1550)=TRUE),VLOOKUP('2012 HR 배정표'!V1550,Prj_list!$A$5:$B$201,2,FALSE),IF(AND(MONTH(TODAY())='2012 HR 배정표'!X$3,ISNUMBER('2012 HR 배정표'!X1550)=TRUE),VLOOKUP('2012 HR 배정표'!X1550,Prj_list!$A$5:$B$201,2,FALSE),IF(AND(MONTH(TODAY())='2012 HR 배정표'!Z$3,ISNUMBER('2012 HR 배정표'!Z1550)=TRUE),VLOOKUP('2012 HR 배정표'!Z1550,Prj_list!$A$5:$B$201,2,FALSE),IF(AND(MONTH(TODAY())='2012 HR 배정표'!AB$3,ISNUMBER('2012 HR 배정표'!AB1550)=TRUE),VLOOKUP('2012 HR 배정표'!AB1550,Prj_list!$A$5:$B$201,2,FALSE),"")))))))</x:f>
        <x:v/>
      </x:c>
    </x:row>
    <x:row r="1548" spans="2:3">
      <x:c r="B1548" s="13" t="str">
        <x:f ca="1">IF(AND(MONTH(TODAY())='2012 HR 배정표'!F$3,ISNUMBER('2012 HR 배정표'!F1551)=TRUE),VLOOKUP('2012 HR 배정표'!F1551,Prj_list!$A$5:$B$201,2,FALSE),IF(AND(MONTH(TODAY())='2012 HR 배정표'!H$3,ISNUMBER('2012 HR 배정표'!H1551)=TRUE),VLOOKUP('2012 HR 배정표'!H1551,Prj_list!$A$5:$B$201,2,FALSE),IF(AND(MONTH(TODAY())='2012 HR 배정표'!J$3,ISNUMBER('2012 HR 배정표'!J1551)=TRUE),VLOOKUP('2012 HR 배정표'!J1551,Prj_list!$A$5:$B$201,2,FALSE),IF(AND(MONTH(TODAY())='2012 HR 배정표'!L$3,ISNUMBER('2012 HR 배정표'!L1551)=TRUE),VLOOKUP('2012 HR 배정표'!L1551,Prj_list!$A$5:$B$201,2,FALSE),IF(AND(MONTH(TODAY())='2012 HR 배정표'!N$3,ISNUMBER('2012 HR 배정표'!N1551)=TRUE),VLOOKUP('2012 HR 배정표'!N1551,Prj_list!$A$5:$B$201,2,FALSE),"")))))</x:f>
        <x:v/>
      </x:c>
      <x:c r="C1548" s="13" t="str">
        <x:f ca="1">IF(AND(MONTH(TODAY())='2012 HR 배정표'!P$3,ISNUMBER('2012 HR 배정표'!P1551)=TRUE),VLOOKUP('2012 HR 배정표'!P1551,Prj_list!$A$5:$B$201,2,FALSE),IF(AND(MONTH(TODAY())='2012 HR 배정표'!R$3,ISNUMBER('2012 HR 배정표'!R1551)=TRUE),VLOOKUP('2012 HR 배정표'!R1551,Prj_list!$A$5:$B$201,2,FALSE),IF(AND(MONTH(TODAY())='2012 HR 배정표'!T$3,ISNUMBER('2012 HR 배정표'!T1551)=TRUE),VLOOKUP('2012 HR 배정표'!T1551,Prj_list!$A$5:$B$201,2,FALSE),IF(AND(MONTH(TODAY())='2012 HR 배정표'!V$3,ISNUMBER('2012 HR 배정표'!V1551)=TRUE),VLOOKUP('2012 HR 배정표'!V1551,Prj_list!$A$5:$B$201,2,FALSE),IF(AND(MONTH(TODAY())='2012 HR 배정표'!X$3,ISNUMBER('2012 HR 배정표'!X1551)=TRUE),VLOOKUP('2012 HR 배정표'!X1551,Prj_list!$A$5:$B$201,2,FALSE),IF(AND(MONTH(TODAY())='2012 HR 배정표'!Z$3,ISNUMBER('2012 HR 배정표'!Z1551)=TRUE),VLOOKUP('2012 HR 배정표'!Z1551,Prj_list!$A$5:$B$201,2,FALSE),IF(AND(MONTH(TODAY())='2012 HR 배정표'!AB$3,ISNUMBER('2012 HR 배정표'!AB1551)=TRUE),VLOOKUP('2012 HR 배정표'!AB1551,Prj_list!$A$5:$B$201,2,FALSE),"")))))))</x:f>
        <x:v/>
      </x:c>
    </x:row>
    <x:row r="1549" spans="2:3">
      <x:c r="B1549" s="13" t="str">
        <x:f ca="1">IF(AND(MONTH(TODAY())='2012 HR 배정표'!F$3,ISNUMBER('2012 HR 배정표'!F1552)=TRUE),VLOOKUP('2012 HR 배정표'!F1552,Prj_list!$A$5:$B$201,2,FALSE),IF(AND(MONTH(TODAY())='2012 HR 배정표'!H$3,ISNUMBER('2012 HR 배정표'!H1552)=TRUE),VLOOKUP('2012 HR 배정표'!H1552,Prj_list!$A$5:$B$201,2,FALSE),IF(AND(MONTH(TODAY())='2012 HR 배정표'!J$3,ISNUMBER('2012 HR 배정표'!J1552)=TRUE),VLOOKUP('2012 HR 배정표'!J1552,Prj_list!$A$5:$B$201,2,FALSE),IF(AND(MONTH(TODAY())='2012 HR 배정표'!L$3,ISNUMBER('2012 HR 배정표'!L1552)=TRUE),VLOOKUP('2012 HR 배정표'!L1552,Prj_list!$A$5:$B$201,2,FALSE),IF(AND(MONTH(TODAY())='2012 HR 배정표'!N$3,ISNUMBER('2012 HR 배정표'!N1552)=TRUE),VLOOKUP('2012 HR 배정표'!N1552,Prj_list!$A$5:$B$201,2,FALSE),"")))))</x:f>
        <x:v/>
      </x:c>
      <x:c r="C1549" s="13" t="str">
        <x:f ca="1">IF(AND(MONTH(TODAY())='2012 HR 배정표'!P$3,ISNUMBER('2012 HR 배정표'!P1552)=TRUE),VLOOKUP('2012 HR 배정표'!P1552,Prj_list!$A$5:$B$201,2,FALSE),IF(AND(MONTH(TODAY())='2012 HR 배정표'!R$3,ISNUMBER('2012 HR 배정표'!R1552)=TRUE),VLOOKUP('2012 HR 배정표'!R1552,Prj_list!$A$5:$B$201,2,FALSE),IF(AND(MONTH(TODAY())='2012 HR 배정표'!T$3,ISNUMBER('2012 HR 배정표'!T1552)=TRUE),VLOOKUP('2012 HR 배정표'!T1552,Prj_list!$A$5:$B$201,2,FALSE),IF(AND(MONTH(TODAY())='2012 HR 배정표'!V$3,ISNUMBER('2012 HR 배정표'!V1552)=TRUE),VLOOKUP('2012 HR 배정표'!V1552,Prj_list!$A$5:$B$201,2,FALSE),IF(AND(MONTH(TODAY())='2012 HR 배정표'!X$3,ISNUMBER('2012 HR 배정표'!X1552)=TRUE),VLOOKUP('2012 HR 배정표'!X1552,Prj_list!$A$5:$B$201,2,FALSE),IF(AND(MONTH(TODAY())='2012 HR 배정표'!Z$3,ISNUMBER('2012 HR 배정표'!Z1552)=TRUE),VLOOKUP('2012 HR 배정표'!Z1552,Prj_list!$A$5:$B$201,2,FALSE),IF(AND(MONTH(TODAY())='2012 HR 배정표'!AB$3,ISNUMBER('2012 HR 배정표'!AB1552)=TRUE),VLOOKUP('2012 HR 배정표'!AB1552,Prj_list!$A$5:$B$201,2,FALSE),"")))))))</x:f>
        <x:v/>
      </x:c>
    </x:row>
    <x:row r="1550" spans="2:3">
      <x:c r="B1550" s="13" t="str">
        <x:f ca="1">IF(AND(MONTH(TODAY())='2012 HR 배정표'!F$3,ISNUMBER('2012 HR 배정표'!F1553)=TRUE),VLOOKUP('2012 HR 배정표'!F1553,Prj_list!$A$5:$B$201,2,FALSE),IF(AND(MONTH(TODAY())='2012 HR 배정표'!H$3,ISNUMBER('2012 HR 배정표'!H1553)=TRUE),VLOOKUP('2012 HR 배정표'!H1553,Prj_list!$A$5:$B$201,2,FALSE),IF(AND(MONTH(TODAY())='2012 HR 배정표'!J$3,ISNUMBER('2012 HR 배정표'!J1553)=TRUE),VLOOKUP('2012 HR 배정표'!J1553,Prj_list!$A$5:$B$201,2,FALSE),IF(AND(MONTH(TODAY())='2012 HR 배정표'!L$3,ISNUMBER('2012 HR 배정표'!L1553)=TRUE),VLOOKUP('2012 HR 배정표'!L1553,Prj_list!$A$5:$B$201,2,FALSE),IF(AND(MONTH(TODAY())='2012 HR 배정표'!N$3,ISNUMBER('2012 HR 배정표'!N1553)=TRUE),VLOOKUP('2012 HR 배정표'!N1553,Prj_list!$A$5:$B$201,2,FALSE),"")))))</x:f>
        <x:v/>
      </x:c>
      <x:c r="C1550" s="13" t="str">
        <x:f ca="1">IF(AND(MONTH(TODAY())='2012 HR 배정표'!P$3,ISNUMBER('2012 HR 배정표'!P1553)=TRUE),VLOOKUP('2012 HR 배정표'!P1553,Prj_list!$A$5:$B$201,2,FALSE),IF(AND(MONTH(TODAY())='2012 HR 배정표'!R$3,ISNUMBER('2012 HR 배정표'!R1553)=TRUE),VLOOKUP('2012 HR 배정표'!R1553,Prj_list!$A$5:$B$201,2,FALSE),IF(AND(MONTH(TODAY())='2012 HR 배정표'!T$3,ISNUMBER('2012 HR 배정표'!T1553)=TRUE),VLOOKUP('2012 HR 배정표'!T1553,Prj_list!$A$5:$B$201,2,FALSE),IF(AND(MONTH(TODAY())='2012 HR 배정표'!V$3,ISNUMBER('2012 HR 배정표'!V1553)=TRUE),VLOOKUP('2012 HR 배정표'!V1553,Prj_list!$A$5:$B$201,2,FALSE),IF(AND(MONTH(TODAY())='2012 HR 배정표'!X$3,ISNUMBER('2012 HR 배정표'!X1553)=TRUE),VLOOKUP('2012 HR 배정표'!X1553,Prj_list!$A$5:$B$201,2,FALSE),IF(AND(MONTH(TODAY())='2012 HR 배정표'!Z$3,ISNUMBER('2012 HR 배정표'!Z1553)=TRUE),VLOOKUP('2012 HR 배정표'!Z1553,Prj_list!$A$5:$B$201,2,FALSE),IF(AND(MONTH(TODAY())='2012 HR 배정표'!AB$3,ISNUMBER('2012 HR 배정표'!AB1553)=TRUE),VLOOKUP('2012 HR 배정표'!AB1553,Prj_list!$A$5:$B$201,2,FALSE),"")))))))</x:f>
        <x:v/>
      </x:c>
    </x:row>
    <x:row r="1551" spans="2:3">
      <x:c r="B1551" s="13" t="str">
        <x:f ca="1">IF(AND(MONTH(TODAY())='2012 HR 배정표'!F$3,ISNUMBER('2012 HR 배정표'!F1554)=TRUE),VLOOKUP('2012 HR 배정표'!F1554,Prj_list!$A$5:$B$201,2,FALSE),IF(AND(MONTH(TODAY())='2012 HR 배정표'!H$3,ISNUMBER('2012 HR 배정표'!H1554)=TRUE),VLOOKUP('2012 HR 배정표'!H1554,Prj_list!$A$5:$B$201,2,FALSE),IF(AND(MONTH(TODAY())='2012 HR 배정표'!J$3,ISNUMBER('2012 HR 배정표'!J1554)=TRUE),VLOOKUP('2012 HR 배정표'!J1554,Prj_list!$A$5:$B$201,2,FALSE),IF(AND(MONTH(TODAY())='2012 HR 배정표'!L$3,ISNUMBER('2012 HR 배정표'!L1554)=TRUE),VLOOKUP('2012 HR 배정표'!L1554,Prj_list!$A$5:$B$201,2,FALSE),IF(AND(MONTH(TODAY())='2012 HR 배정표'!N$3,ISNUMBER('2012 HR 배정표'!N1554)=TRUE),VLOOKUP('2012 HR 배정표'!N1554,Prj_list!$A$5:$B$201,2,FALSE),"")))))</x:f>
        <x:v/>
      </x:c>
      <x:c r="C1551" s="13" t="str">
        <x:f ca="1">IF(AND(MONTH(TODAY())='2012 HR 배정표'!P$3,ISNUMBER('2012 HR 배정표'!P1554)=TRUE),VLOOKUP('2012 HR 배정표'!P1554,Prj_list!$A$5:$B$201,2,FALSE),IF(AND(MONTH(TODAY())='2012 HR 배정표'!R$3,ISNUMBER('2012 HR 배정표'!R1554)=TRUE),VLOOKUP('2012 HR 배정표'!R1554,Prj_list!$A$5:$B$201,2,FALSE),IF(AND(MONTH(TODAY())='2012 HR 배정표'!T$3,ISNUMBER('2012 HR 배정표'!T1554)=TRUE),VLOOKUP('2012 HR 배정표'!T1554,Prj_list!$A$5:$B$201,2,FALSE),IF(AND(MONTH(TODAY())='2012 HR 배정표'!V$3,ISNUMBER('2012 HR 배정표'!V1554)=TRUE),VLOOKUP('2012 HR 배정표'!V1554,Prj_list!$A$5:$B$201,2,FALSE),IF(AND(MONTH(TODAY())='2012 HR 배정표'!X$3,ISNUMBER('2012 HR 배정표'!X1554)=TRUE),VLOOKUP('2012 HR 배정표'!X1554,Prj_list!$A$5:$B$201,2,FALSE),IF(AND(MONTH(TODAY())='2012 HR 배정표'!Z$3,ISNUMBER('2012 HR 배정표'!Z1554)=TRUE),VLOOKUP('2012 HR 배정표'!Z1554,Prj_list!$A$5:$B$201,2,FALSE),IF(AND(MONTH(TODAY())='2012 HR 배정표'!AB$3,ISNUMBER('2012 HR 배정표'!AB1554)=TRUE),VLOOKUP('2012 HR 배정표'!AB1554,Prj_list!$A$5:$B$201,2,FALSE),"")))))))</x:f>
        <x:v/>
      </x:c>
    </x:row>
    <x:row r="1552" spans="2:3">
      <x:c r="B1552" s="13" t="str">
        <x:f ca="1">IF(AND(MONTH(TODAY())='2012 HR 배정표'!F$3,ISNUMBER('2012 HR 배정표'!F1555)=TRUE),VLOOKUP('2012 HR 배정표'!F1555,Prj_list!$A$5:$B$201,2,FALSE),IF(AND(MONTH(TODAY())='2012 HR 배정표'!H$3,ISNUMBER('2012 HR 배정표'!H1555)=TRUE),VLOOKUP('2012 HR 배정표'!H1555,Prj_list!$A$5:$B$201,2,FALSE),IF(AND(MONTH(TODAY())='2012 HR 배정표'!J$3,ISNUMBER('2012 HR 배정표'!J1555)=TRUE),VLOOKUP('2012 HR 배정표'!J1555,Prj_list!$A$5:$B$201,2,FALSE),IF(AND(MONTH(TODAY())='2012 HR 배정표'!L$3,ISNUMBER('2012 HR 배정표'!L1555)=TRUE),VLOOKUP('2012 HR 배정표'!L1555,Prj_list!$A$5:$B$201,2,FALSE),IF(AND(MONTH(TODAY())='2012 HR 배정표'!N$3,ISNUMBER('2012 HR 배정표'!N1555)=TRUE),VLOOKUP('2012 HR 배정표'!N1555,Prj_list!$A$5:$B$201,2,FALSE),"")))))</x:f>
        <x:v/>
      </x:c>
      <x:c r="C1552" s="13" t="str">
        <x:f ca="1">IF(AND(MONTH(TODAY())='2012 HR 배정표'!P$3,ISNUMBER('2012 HR 배정표'!P1555)=TRUE),VLOOKUP('2012 HR 배정표'!P1555,Prj_list!$A$5:$B$201,2,FALSE),IF(AND(MONTH(TODAY())='2012 HR 배정표'!R$3,ISNUMBER('2012 HR 배정표'!R1555)=TRUE),VLOOKUP('2012 HR 배정표'!R1555,Prj_list!$A$5:$B$201,2,FALSE),IF(AND(MONTH(TODAY())='2012 HR 배정표'!T$3,ISNUMBER('2012 HR 배정표'!T1555)=TRUE),VLOOKUP('2012 HR 배정표'!T1555,Prj_list!$A$5:$B$201,2,FALSE),IF(AND(MONTH(TODAY())='2012 HR 배정표'!V$3,ISNUMBER('2012 HR 배정표'!V1555)=TRUE),VLOOKUP('2012 HR 배정표'!V1555,Prj_list!$A$5:$B$201,2,FALSE),IF(AND(MONTH(TODAY())='2012 HR 배정표'!X$3,ISNUMBER('2012 HR 배정표'!X1555)=TRUE),VLOOKUP('2012 HR 배정표'!X1555,Prj_list!$A$5:$B$201,2,FALSE),IF(AND(MONTH(TODAY())='2012 HR 배정표'!Z$3,ISNUMBER('2012 HR 배정표'!Z1555)=TRUE),VLOOKUP('2012 HR 배정표'!Z1555,Prj_list!$A$5:$B$201,2,FALSE),IF(AND(MONTH(TODAY())='2012 HR 배정표'!AB$3,ISNUMBER('2012 HR 배정표'!AB1555)=TRUE),VLOOKUP('2012 HR 배정표'!AB1555,Prj_list!$A$5:$B$201,2,FALSE),"")))))))</x:f>
        <x:v/>
      </x:c>
    </x:row>
    <x:row r="1553" spans="2:3">
      <x:c r="B1553" s="13" t="str">
        <x:f ca="1">IF(AND(MONTH(TODAY())='2012 HR 배정표'!F$3,ISNUMBER('2012 HR 배정표'!F1556)=TRUE),VLOOKUP('2012 HR 배정표'!F1556,Prj_list!$A$5:$B$201,2,FALSE),IF(AND(MONTH(TODAY())='2012 HR 배정표'!H$3,ISNUMBER('2012 HR 배정표'!H1556)=TRUE),VLOOKUP('2012 HR 배정표'!H1556,Prj_list!$A$5:$B$201,2,FALSE),IF(AND(MONTH(TODAY())='2012 HR 배정표'!J$3,ISNUMBER('2012 HR 배정표'!J1556)=TRUE),VLOOKUP('2012 HR 배정표'!J1556,Prj_list!$A$5:$B$201,2,FALSE),IF(AND(MONTH(TODAY())='2012 HR 배정표'!L$3,ISNUMBER('2012 HR 배정표'!L1556)=TRUE),VLOOKUP('2012 HR 배정표'!L1556,Prj_list!$A$5:$B$201,2,FALSE),IF(AND(MONTH(TODAY())='2012 HR 배정표'!N$3,ISNUMBER('2012 HR 배정표'!N1556)=TRUE),VLOOKUP('2012 HR 배정표'!N1556,Prj_list!$A$5:$B$201,2,FALSE),"")))))</x:f>
        <x:v/>
      </x:c>
      <x:c r="C1553" s="13" t="str">
        <x:f ca="1">IF(AND(MONTH(TODAY())='2012 HR 배정표'!P$3,ISNUMBER('2012 HR 배정표'!P1556)=TRUE),VLOOKUP('2012 HR 배정표'!P1556,Prj_list!$A$5:$B$201,2,FALSE),IF(AND(MONTH(TODAY())='2012 HR 배정표'!R$3,ISNUMBER('2012 HR 배정표'!R1556)=TRUE),VLOOKUP('2012 HR 배정표'!R1556,Prj_list!$A$5:$B$201,2,FALSE),IF(AND(MONTH(TODAY())='2012 HR 배정표'!T$3,ISNUMBER('2012 HR 배정표'!T1556)=TRUE),VLOOKUP('2012 HR 배정표'!T1556,Prj_list!$A$5:$B$201,2,FALSE),IF(AND(MONTH(TODAY())='2012 HR 배정표'!V$3,ISNUMBER('2012 HR 배정표'!V1556)=TRUE),VLOOKUP('2012 HR 배정표'!V1556,Prj_list!$A$5:$B$201,2,FALSE),IF(AND(MONTH(TODAY())='2012 HR 배정표'!X$3,ISNUMBER('2012 HR 배정표'!X1556)=TRUE),VLOOKUP('2012 HR 배정표'!X1556,Prj_list!$A$5:$B$201,2,FALSE),IF(AND(MONTH(TODAY())='2012 HR 배정표'!Z$3,ISNUMBER('2012 HR 배정표'!Z1556)=TRUE),VLOOKUP('2012 HR 배정표'!Z1556,Prj_list!$A$5:$B$201,2,FALSE),IF(AND(MONTH(TODAY())='2012 HR 배정표'!AB$3,ISNUMBER('2012 HR 배정표'!AB1556)=TRUE),VLOOKUP('2012 HR 배정표'!AB1556,Prj_list!$A$5:$B$201,2,FALSE),"")))))))</x:f>
        <x:v/>
      </x:c>
    </x:row>
    <x:row r="1554" spans="2:3">
      <x:c r="B1554" s="13" t="str">
        <x:f ca="1">IF(AND(MONTH(TODAY())='2012 HR 배정표'!F$3,ISNUMBER('2012 HR 배정표'!F1557)=TRUE),VLOOKUP('2012 HR 배정표'!F1557,Prj_list!$A$5:$B$201,2,FALSE),IF(AND(MONTH(TODAY())='2012 HR 배정표'!H$3,ISNUMBER('2012 HR 배정표'!H1557)=TRUE),VLOOKUP('2012 HR 배정표'!H1557,Prj_list!$A$5:$B$201,2,FALSE),IF(AND(MONTH(TODAY())='2012 HR 배정표'!J$3,ISNUMBER('2012 HR 배정표'!J1557)=TRUE),VLOOKUP('2012 HR 배정표'!J1557,Prj_list!$A$5:$B$201,2,FALSE),IF(AND(MONTH(TODAY())='2012 HR 배정표'!L$3,ISNUMBER('2012 HR 배정표'!L1557)=TRUE),VLOOKUP('2012 HR 배정표'!L1557,Prj_list!$A$5:$B$201,2,FALSE),IF(AND(MONTH(TODAY())='2012 HR 배정표'!N$3,ISNUMBER('2012 HR 배정표'!N1557)=TRUE),VLOOKUP('2012 HR 배정표'!N1557,Prj_list!$A$5:$B$201,2,FALSE),"")))))</x:f>
        <x:v/>
      </x:c>
      <x:c r="C1554" s="13" t="str">
        <x:f ca="1">IF(AND(MONTH(TODAY())='2012 HR 배정표'!P$3,ISNUMBER('2012 HR 배정표'!P1557)=TRUE),VLOOKUP('2012 HR 배정표'!P1557,Prj_list!$A$5:$B$201,2,FALSE),IF(AND(MONTH(TODAY())='2012 HR 배정표'!R$3,ISNUMBER('2012 HR 배정표'!R1557)=TRUE),VLOOKUP('2012 HR 배정표'!R1557,Prj_list!$A$5:$B$201,2,FALSE),IF(AND(MONTH(TODAY())='2012 HR 배정표'!T$3,ISNUMBER('2012 HR 배정표'!T1557)=TRUE),VLOOKUP('2012 HR 배정표'!T1557,Prj_list!$A$5:$B$201,2,FALSE),IF(AND(MONTH(TODAY())='2012 HR 배정표'!V$3,ISNUMBER('2012 HR 배정표'!V1557)=TRUE),VLOOKUP('2012 HR 배정표'!V1557,Prj_list!$A$5:$B$201,2,FALSE),IF(AND(MONTH(TODAY())='2012 HR 배정표'!X$3,ISNUMBER('2012 HR 배정표'!X1557)=TRUE),VLOOKUP('2012 HR 배정표'!X1557,Prj_list!$A$5:$B$201,2,FALSE),IF(AND(MONTH(TODAY())='2012 HR 배정표'!Z$3,ISNUMBER('2012 HR 배정표'!Z1557)=TRUE),VLOOKUP('2012 HR 배정표'!Z1557,Prj_list!$A$5:$B$201,2,FALSE),IF(AND(MONTH(TODAY())='2012 HR 배정표'!AB$3,ISNUMBER('2012 HR 배정표'!AB1557)=TRUE),VLOOKUP('2012 HR 배정표'!AB1557,Prj_list!$A$5:$B$201,2,FALSE),"")))))))</x:f>
        <x:v/>
      </x:c>
    </x:row>
    <x:row r="1555" spans="2:3">
      <x:c r="B1555" s="13" t="str">
        <x:f ca="1">IF(AND(MONTH(TODAY())='2012 HR 배정표'!F$3,ISNUMBER('2012 HR 배정표'!F1558)=TRUE),VLOOKUP('2012 HR 배정표'!F1558,Prj_list!$A$5:$B$201,2,FALSE),IF(AND(MONTH(TODAY())='2012 HR 배정표'!H$3,ISNUMBER('2012 HR 배정표'!H1558)=TRUE),VLOOKUP('2012 HR 배정표'!H1558,Prj_list!$A$5:$B$201,2,FALSE),IF(AND(MONTH(TODAY())='2012 HR 배정표'!J$3,ISNUMBER('2012 HR 배정표'!J1558)=TRUE),VLOOKUP('2012 HR 배정표'!J1558,Prj_list!$A$5:$B$201,2,FALSE),IF(AND(MONTH(TODAY())='2012 HR 배정표'!L$3,ISNUMBER('2012 HR 배정표'!L1558)=TRUE),VLOOKUP('2012 HR 배정표'!L1558,Prj_list!$A$5:$B$201,2,FALSE),IF(AND(MONTH(TODAY())='2012 HR 배정표'!N$3,ISNUMBER('2012 HR 배정표'!N1558)=TRUE),VLOOKUP('2012 HR 배정표'!N1558,Prj_list!$A$5:$B$201,2,FALSE),"")))))</x:f>
        <x:v/>
      </x:c>
      <x:c r="C1555" s="13" t="str">
        <x:f ca="1">IF(AND(MONTH(TODAY())='2012 HR 배정표'!P$3,ISNUMBER('2012 HR 배정표'!P1558)=TRUE),VLOOKUP('2012 HR 배정표'!P1558,Prj_list!$A$5:$B$201,2,FALSE),IF(AND(MONTH(TODAY())='2012 HR 배정표'!R$3,ISNUMBER('2012 HR 배정표'!R1558)=TRUE),VLOOKUP('2012 HR 배정표'!R1558,Prj_list!$A$5:$B$201,2,FALSE),IF(AND(MONTH(TODAY())='2012 HR 배정표'!T$3,ISNUMBER('2012 HR 배정표'!T1558)=TRUE),VLOOKUP('2012 HR 배정표'!T1558,Prj_list!$A$5:$B$201,2,FALSE),IF(AND(MONTH(TODAY())='2012 HR 배정표'!V$3,ISNUMBER('2012 HR 배정표'!V1558)=TRUE),VLOOKUP('2012 HR 배정표'!V1558,Prj_list!$A$5:$B$201,2,FALSE),IF(AND(MONTH(TODAY())='2012 HR 배정표'!X$3,ISNUMBER('2012 HR 배정표'!X1558)=TRUE),VLOOKUP('2012 HR 배정표'!X1558,Prj_list!$A$5:$B$201,2,FALSE),IF(AND(MONTH(TODAY())='2012 HR 배정표'!Z$3,ISNUMBER('2012 HR 배정표'!Z1558)=TRUE),VLOOKUP('2012 HR 배정표'!Z1558,Prj_list!$A$5:$B$201,2,FALSE),IF(AND(MONTH(TODAY())='2012 HR 배정표'!AB$3,ISNUMBER('2012 HR 배정표'!AB1558)=TRUE),VLOOKUP('2012 HR 배정표'!AB1558,Prj_list!$A$5:$B$201,2,FALSE),"")))))))</x:f>
        <x:v/>
      </x:c>
    </x:row>
    <x:row r="1556" spans="2:3">
      <x:c r="B1556" s="13" t="str">
        <x:f ca="1">IF(AND(MONTH(TODAY())='2012 HR 배정표'!F$3,ISNUMBER('2012 HR 배정표'!F1559)=TRUE),VLOOKUP('2012 HR 배정표'!F1559,Prj_list!$A$5:$B$201,2,FALSE),IF(AND(MONTH(TODAY())='2012 HR 배정표'!H$3,ISNUMBER('2012 HR 배정표'!H1559)=TRUE),VLOOKUP('2012 HR 배정표'!H1559,Prj_list!$A$5:$B$201,2,FALSE),IF(AND(MONTH(TODAY())='2012 HR 배정표'!J$3,ISNUMBER('2012 HR 배정표'!J1559)=TRUE),VLOOKUP('2012 HR 배정표'!J1559,Prj_list!$A$5:$B$201,2,FALSE),IF(AND(MONTH(TODAY())='2012 HR 배정표'!L$3,ISNUMBER('2012 HR 배정표'!L1559)=TRUE),VLOOKUP('2012 HR 배정표'!L1559,Prj_list!$A$5:$B$201,2,FALSE),IF(AND(MONTH(TODAY())='2012 HR 배정표'!N$3,ISNUMBER('2012 HR 배정표'!N1559)=TRUE),VLOOKUP('2012 HR 배정표'!N1559,Prj_list!$A$5:$B$201,2,FALSE),"")))))</x:f>
        <x:v/>
      </x:c>
      <x:c r="C1556" s="13" t="str">
        <x:f ca="1">IF(AND(MONTH(TODAY())='2012 HR 배정표'!P$3,ISNUMBER('2012 HR 배정표'!P1559)=TRUE),VLOOKUP('2012 HR 배정표'!P1559,Prj_list!$A$5:$B$201,2,FALSE),IF(AND(MONTH(TODAY())='2012 HR 배정표'!R$3,ISNUMBER('2012 HR 배정표'!R1559)=TRUE),VLOOKUP('2012 HR 배정표'!R1559,Prj_list!$A$5:$B$201,2,FALSE),IF(AND(MONTH(TODAY())='2012 HR 배정표'!T$3,ISNUMBER('2012 HR 배정표'!T1559)=TRUE),VLOOKUP('2012 HR 배정표'!T1559,Prj_list!$A$5:$B$201,2,FALSE),IF(AND(MONTH(TODAY())='2012 HR 배정표'!V$3,ISNUMBER('2012 HR 배정표'!V1559)=TRUE),VLOOKUP('2012 HR 배정표'!V1559,Prj_list!$A$5:$B$201,2,FALSE),IF(AND(MONTH(TODAY())='2012 HR 배정표'!X$3,ISNUMBER('2012 HR 배정표'!X1559)=TRUE),VLOOKUP('2012 HR 배정표'!X1559,Prj_list!$A$5:$B$201,2,FALSE),IF(AND(MONTH(TODAY())='2012 HR 배정표'!Z$3,ISNUMBER('2012 HR 배정표'!Z1559)=TRUE),VLOOKUP('2012 HR 배정표'!Z1559,Prj_list!$A$5:$B$201,2,FALSE),IF(AND(MONTH(TODAY())='2012 HR 배정표'!AB$3,ISNUMBER('2012 HR 배정표'!AB1559)=TRUE),VLOOKUP('2012 HR 배정표'!AB1559,Prj_list!$A$5:$B$201,2,FALSE),"")))))))</x:f>
        <x:v/>
      </x:c>
    </x:row>
    <x:row r="1557" spans="2:3">
      <x:c r="B1557" s="13" t="str">
        <x:f ca="1">IF(AND(MONTH(TODAY())='2012 HR 배정표'!F$3,ISNUMBER('2012 HR 배정표'!F1560)=TRUE),VLOOKUP('2012 HR 배정표'!F1560,Prj_list!$A$5:$B$201,2,FALSE),IF(AND(MONTH(TODAY())='2012 HR 배정표'!H$3,ISNUMBER('2012 HR 배정표'!H1560)=TRUE),VLOOKUP('2012 HR 배정표'!H1560,Prj_list!$A$5:$B$201,2,FALSE),IF(AND(MONTH(TODAY())='2012 HR 배정표'!J$3,ISNUMBER('2012 HR 배정표'!J1560)=TRUE),VLOOKUP('2012 HR 배정표'!J1560,Prj_list!$A$5:$B$201,2,FALSE),IF(AND(MONTH(TODAY())='2012 HR 배정표'!L$3,ISNUMBER('2012 HR 배정표'!L1560)=TRUE),VLOOKUP('2012 HR 배정표'!L1560,Prj_list!$A$5:$B$201,2,FALSE),IF(AND(MONTH(TODAY())='2012 HR 배정표'!N$3,ISNUMBER('2012 HR 배정표'!N1560)=TRUE),VLOOKUP('2012 HR 배정표'!N1560,Prj_list!$A$5:$B$201,2,FALSE),"")))))</x:f>
        <x:v/>
      </x:c>
      <x:c r="C1557" s="13" t="str">
        <x:f ca="1">IF(AND(MONTH(TODAY())='2012 HR 배정표'!P$3,ISNUMBER('2012 HR 배정표'!P1560)=TRUE),VLOOKUP('2012 HR 배정표'!P1560,Prj_list!$A$5:$B$201,2,FALSE),IF(AND(MONTH(TODAY())='2012 HR 배정표'!R$3,ISNUMBER('2012 HR 배정표'!R1560)=TRUE),VLOOKUP('2012 HR 배정표'!R1560,Prj_list!$A$5:$B$201,2,FALSE),IF(AND(MONTH(TODAY())='2012 HR 배정표'!T$3,ISNUMBER('2012 HR 배정표'!T1560)=TRUE),VLOOKUP('2012 HR 배정표'!T1560,Prj_list!$A$5:$B$201,2,FALSE),IF(AND(MONTH(TODAY())='2012 HR 배정표'!V$3,ISNUMBER('2012 HR 배정표'!V1560)=TRUE),VLOOKUP('2012 HR 배정표'!V1560,Prj_list!$A$5:$B$201,2,FALSE),IF(AND(MONTH(TODAY())='2012 HR 배정표'!X$3,ISNUMBER('2012 HR 배정표'!X1560)=TRUE),VLOOKUP('2012 HR 배정표'!X1560,Prj_list!$A$5:$B$201,2,FALSE),IF(AND(MONTH(TODAY())='2012 HR 배정표'!Z$3,ISNUMBER('2012 HR 배정표'!Z1560)=TRUE),VLOOKUP('2012 HR 배정표'!Z1560,Prj_list!$A$5:$B$201,2,FALSE),IF(AND(MONTH(TODAY())='2012 HR 배정표'!AB$3,ISNUMBER('2012 HR 배정표'!AB1560)=TRUE),VLOOKUP('2012 HR 배정표'!AB1560,Prj_list!$A$5:$B$201,2,FALSE),"")))))))</x:f>
        <x:v/>
      </x:c>
    </x:row>
    <x:row r="1558" spans="2:3">
      <x:c r="B1558" s="13" t="str">
        <x:f ca="1">IF(AND(MONTH(TODAY())='2012 HR 배정표'!F$3,ISNUMBER('2012 HR 배정표'!F1561)=TRUE),VLOOKUP('2012 HR 배정표'!F1561,Prj_list!$A$5:$B$201,2,FALSE),IF(AND(MONTH(TODAY())='2012 HR 배정표'!H$3,ISNUMBER('2012 HR 배정표'!H1561)=TRUE),VLOOKUP('2012 HR 배정표'!H1561,Prj_list!$A$5:$B$201,2,FALSE),IF(AND(MONTH(TODAY())='2012 HR 배정표'!J$3,ISNUMBER('2012 HR 배정표'!J1561)=TRUE),VLOOKUP('2012 HR 배정표'!J1561,Prj_list!$A$5:$B$201,2,FALSE),IF(AND(MONTH(TODAY())='2012 HR 배정표'!L$3,ISNUMBER('2012 HR 배정표'!L1561)=TRUE),VLOOKUP('2012 HR 배정표'!L1561,Prj_list!$A$5:$B$201,2,FALSE),IF(AND(MONTH(TODAY())='2012 HR 배정표'!N$3,ISNUMBER('2012 HR 배정표'!N1561)=TRUE),VLOOKUP('2012 HR 배정표'!N1561,Prj_list!$A$5:$B$201,2,FALSE),"")))))</x:f>
        <x:v/>
      </x:c>
      <x:c r="C1558" s="13" t="str">
        <x:f ca="1">IF(AND(MONTH(TODAY())='2012 HR 배정표'!P$3,ISNUMBER('2012 HR 배정표'!P1561)=TRUE),VLOOKUP('2012 HR 배정표'!P1561,Prj_list!$A$5:$B$201,2,FALSE),IF(AND(MONTH(TODAY())='2012 HR 배정표'!R$3,ISNUMBER('2012 HR 배정표'!R1561)=TRUE),VLOOKUP('2012 HR 배정표'!R1561,Prj_list!$A$5:$B$201,2,FALSE),IF(AND(MONTH(TODAY())='2012 HR 배정표'!T$3,ISNUMBER('2012 HR 배정표'!T1561)=TRUE),VLOOKUP('2012 HR 배정표'!T1561,Prj_list!$A$5:$B$201,2,FALSE),IF(AND(MONTH(TODAY())='2012 HR 배정표'!V$3,ISNUMBER('2012 HR 배정표'!V1561)=TRUE),VLOOKUP('2012 HR 배정표'!V1561,Prj_list!$A$5:$B$201,2,FALSE),IF(AND(MONTH(TODAY())='2012 HR 배정표'!X$3,ISNUMBER('2012 HR 배정표'!X1561)=TRUE),VLOOKUP('2012 HR 배정표'!X1561,Prj_list!$A$5:$B$201,2,FALSE),IF(AND(MONTH(TODAY())='2012 HR 배정표'!Z$3,ISNUMBER('2012 HR 배정표'!Z1561)=TRUE),VLOOKUP('2012 HR 배정표'!Z1561,Prj_list!$A$5:$B$201,2,FALSE),IF(AND(MONTH(TODAY())='2012 HR 배정표'!AB$3,ISNUMBER('2012 HR 배정표'!AB1561)=TRUE),VLOOKUP('2012 HR 배정표'!AB1561,Prj_list!$A$5:$B$201,2,FALSE),"")))))))</x:f>
        <x:v/>
      </x:c>
    </x:row>
    <x:row r="1559" spans="2:3">
      <x:c r="B1559" s="13" t="str">
        <x:f ca="1">IF(AND(MONTH(TODAY())='2012 HR 배정표'!F$3,ISNUMBER('2012 HR 배정표'!F1562)=TRUE),VLOOKUP('2012 HR 배정표'!F1562,Prj_list!$A$5:$B$201,2,FALSE),IF(AND(MONTH(TODAY())='2012 HR 배정표'!H$3,ISNUMBER('2012 HR 배정표'!H1562)=TRUE),VLOOKUP('2012 HR 배정표'!H1562,Prj_list!$A$5:$B$201,2,FALSE),IF(AND(MONTH(TODAY())='2012 HR 배정표'!J$3,ISNUMBER('2012 HR 배정표'!J1562)=TRUE),VLOOKUP('2012 HR 배정표'!J1562,Prj_list!$A$5:$B$201,2,FALSE),IF(AND(MONTH(TODAY())='2012 HR 배정표'!L$3,ISNUMBER('2012 HR 배정표'!L1562)=TRUE),VLOOKUP('2012 HR 배정표'!L1562,Prj_list!$A$5:$B$201,2,FALSE),IF(AND(MONTH(TODAY())='2012 HR 배정표'!N$3,ISNUMBER('2012 HR 배정표'!N1562)=TRUE),VLOOKUP('2012 HR 배정표'!N1562,Prj_list!$A$5:$B$201,2,FALSE),"")))))</x:f>
        <x:v/>
      </x:c>
      <x:c r="C1559" s="13" t="str">
        <x:f ca="1">IF(AND(MONTH(TODAY())='2012 HR 배정표'!P$3,ISNUMBER('2012 HR 배정표'!P1562)=TRUE),VLOOKUP('2012 HR 배정표'!P1562,Prj_list!$A$5:$B$201,2,FALSE),IF(AND(MONTH(TODAY())='2012 HR 배정표'!R$3,ISNUMBER('2012 HR 배정표'!R1562)=TRUE),VLOOKUP('2012 HR 배정표'!R1562,Prj_list!$A$5:$B$201,2,FALSE),IF(AND(MONTH(TODAY())='2012 HR 배정표'!T$3,ISNUMBER('2012 HR 배정표'!T1562)=TRUE),VLOOKUP('2012 HR 배정표'!T1562,Prj_list!$A$5:$B$201,2,FALSE),IF(AND(MONTH(TODAY())='2012 HR 배정표'!V$3,ISNUMBER('2012 HR 배정표'!V1562)=TRUE),VLOOKUP('2012 HR 배정표'!V1562,Prj_list!$A$5:$B$201,2,FALSE),IF(AND(MONTH(TODAY())='2012 HR 배정표'!X$3,ISNUMBER('2012 HR 배정표'!X1562)=TRUE),VLOOKUP('2012 HR 배정표'!X1562,Prj_list!$A$5:$B$201,2,FALSE),IF(AND(MONTH(TODAY())='2012 HR 배정표'!Z$3,ISNUMBER('2012 HR 배정표'!Z1562)=TRUE),VLOOKUP('2012 HR 배정표'!Z1562,Prj_list!$A$5:$B$201,2,FALSE),IF(AND(MONTH(TODAY())='2012 HR 배정표'!AB$3,ISNUMBER('2012 HR 배정표'!AB1562)=TRUE),VLOOKUP('2012 HR 배정표'!AB1562,Prj_list!$A$5:$B$201,2,FALSE),"")))))))</x:f>
        <x:v/>
      </x:c>
    </x:row>
    <x:row r="1560" spans="2:3">
      <x:c r="B1560" s="13" t="str">
        <x:f ca="1">IF(AND(MONTH(TODAY())='2012 HR 배정표'!F$3,ISNUMBER('2012 HR 배정표'!F1563)=TRUE),VLOOKUP('2012 HR 배정표'!F1563,Prj_list!$A$5:$B$201,2,FALSE),IF(AND(MONTH(TODAY())='2012 HR 배정표'!H$3,ISNUMBER('2012 HR 배정표'!H1563)=TRUE),VLOOKUP('2012 HR 배정표'!H1563,Prj_list!$A$5:$B$201,2,FALSE),IF(AND(MONTH(TODAY())='2012 HR 배정표'!J$3,ISNUMBER('2012 HR 배정표'!J1563)=TRUE),VLOOKUP('2012 HR 배정표'!J1563,Prj_list!$A$5:$B$201,2,FALSE),IF(AND(MONTH(TODAY())='2012 HR 배정표'!L$3,ISNUMBER('2012 HR 배정표'!L1563)=TRUE),VLOOKUP('2012 HR 배정표'!L1563,Prj_list!$A$5:$B$201,2,FALSE),IF(AND(MONTH(TODAY())='2012 HR 배정표'!N$3,ISNUMBER('2012 HR 배정표'!N1563)=TRUE),VLOOKUP('2012 HR 배정표'!N1563,Prj_list!$A$5:$B$201,2,FALSE),"")))))</x:f>
        <x:v/>
      </x:c>
      <x:c r="C1560" s="13" t="str">
        <x:f ca="1">IF(AND(MONTH(TODAY())='2012 HR 배정표'!P$3,ISNUMBER('2012 HR 배정표'!P1563)=TRUE),VLOOKUP('2012 HR 배정표'!P1563,Prj_list!$A$5:$B$201,2,FALSE),IF(AND(MONTH(TODAY())='2012 HR 배정표'!R$3,ISNUMBER('2012 HR 배정표'!R1563)=TRUE),VLOOKUP('2012 HR 배정표'!R1563,Prj_list!$A$5:$B$201,2,FALSE),IF(AND(MONTH(TODAY())='2012 HR 배정표'!T$3,ISNUMBER('2012 HR 배정표'!T1563)=TRUE),VLOOKUP('2012 HR 배정표'!T1563,Prj_list!$A$5:$B$201,2,FALSE),IF(AND(MONTH(TODAY())='2012 HR 배정표'!V$3,ISNUMBER('2012 HR 배정표'!V1563)=TRUE),VLOOKUP('2012 HR 배정표'!V1563,Prj_list!$A$5:$B$201,2,FALSE),IF(AND(MONTH(TODAY())='2012 HR 배정표'!X$3,ISNUMBER('2012 HR 배정표'!X1563)=TRUE),VLOOKUP('2012 HR 배정표'!X1563,Prj_list!$A$5:$B$201,2,FALSE),IF(AND(MONTH(TODAY())='2012 HR 배정표'!Z$3,ISNUMBER('2012 HR 배정표'!Z1563)=TRUE),VLOOKUP('2012 HR 배정표'!Z1563,Prj_list!$A$5:$B$201,2,FALSE),IF(AND(MONTH(TODAY())='2012 HR 배정표'!AB$3,ISNUMBER('2012 HR 배정표'!AB1563)=TRUE),VLOOKUP('2012 HR 배정표'!AB1563,Prj_list!$A$5:$B$201,2,FALSE),"")))))))</x:f>
        <x:v/>
      </x:c>
    </x:row>
    <x:row r="1561" spans="2:3">
      <x:c r="B1561" s="13" t="str">
        <x:f ca="1">IF(AND(MONTH(TODAY())='2012 HR 배정표'!F$3,ISNUMBER('2012 HR 배정표'!F1564)=TRUE),VLOOKUP('2012 HR 배정표'!F1564,Prj_list!$A$5:$B$201,2,FALSE),IF(AND(MONTH(TODAY())='2012 HR 배정표'!H$3,ISNUMBER('2012 HR 배정표'!H1564)=TRUE),VLOOKUP('2012 HR 배정표'!H1564,Prj_list!$A$5:$B$201,2,FALSE),IF(AND(MONTH(TODAY())='2012 HR 배정표'!J$3,ISNUMBER('2012 HR 배정표'!J1564)=TRUE),VLOOKUP('2012 HR 배정표'!J1564,Prj_list!$A$5:$B$201,2,FALSE),IF(AND(MONTH(TODAY())='2012 HR 배정표'!L$3,ISNUMBER('2012 HR 배정표'!L1564)=TRUE),VLOOKUP('2012 HR 배정표'!L1564,Prj_list!$A$5:$B$201,2,FALSE),IF(AND(MONTH(TODAY())='2012 HR 배정표'!N$3,ISNUMBER('2012 HR 배정표'!N1564)=TRUE),VLOOKUP('2012 HR 배정표'!N1564,Prj_list!$A$5:$B$201,2,FALSE),"")))))</x:f>
        <x:v/>
      </x:c>
      <x:c r="C1561" s="13" t="str">
        <x:f ca="1">IF(AND(MONTH(TODAY())='2012 HR 배정표'!P$3,ISNUMBER('2012 HR 배정표'!P1564)=TRUE),VLOOKUP('2012 HR 배정표'!P1564,Prj_list!$A$5:$B$201,2,FALSE),IF(AND(MONTH(TODAY())='2012 HR 배정표'!R$3,ISNUMBER('2012 HR 배정표'!R1564)=TRUE),VLOOKUP('2012 HR 배정표'!R1564,Prj_list!$A$5:$B$201,2,FALSE),IF(AND(MONTH(TODAY())='2012 HR 배정표'!T$3,ISNUMBER('2012 HR 배정표'!T1564)=TRUE),VLOOKUP('2012 HR 배정표'!T1564,Prj_list!$A$5:$B$201,2,FALSE),IF(AND(MONTH(TODAY())='2012 HR 배정표'!V$3,ISNUMBER('2012 HR 배정표'!V1564)=TRUE),VLOOKUP('2012 HR 배정표'!V1564,Prj_list!$A$5:$B$201,2,FALSE),IF(AND(MONTH(TODAY())='2012 HR 배정표'!X$3,ISNUMBER('2012 HR 배정표'!X1564)=TRUE),VLOOKUP('2012 HR 배정표'!X1564,Prj_list!$A$5:$B$201,2,FALSE),IF(AND(MONTH(TODAY())='2012 HR 배정표'!Z$3,ISNUMBER('2012 HR 배정표'!Z1564)=TRUE),VLOOKUP('2012 HR 배정표'!Z1564,Prj_list!$A$5:$B$201,2,FALSE),IF(AND(MONTH(TODAY())='2012 HR 배정표'!AB$3,ISNUMBER('2012 HR 배정표'!AB1564)=TRUE),VLOOKUP('2012 HR 배정표'!AB1564,Prj_list!$A$5:$B$201,2,FALSE),"")))))))</x:f>
        <x:v/>
      </x:c>
    </x:row>
    <x:row r="1562" spans="2:3">
      <x:c r="B1562" s="13" t="str">
        <x:f ca="1">IF(AND(MONTH(TODAY())='2012 HR 배정표'!F$3,ISNUMBER('2012 HR 배정표'!F1565)=TRUE),VLOOKUP('2012 HR 배정표'!F1565,Prj_list!$A$5:$B$201,2,FALSE),IF(AND(MONTH(TODAY())='2012 HR 배정표'!H$3,ISNUMBER('2012 HR 배정표'!H1565)=TRUE),VLOOKUP('2012 HR 배정표'!H1565,Prj_list!$A$5:$B$201,2,FALSE),IF(AND(MONTH(TODAY())='2012 HR 배정표'!J$3,ISNUMBER('2012 HR 배정표'!J1565)=TRUE),VLOOKUP('2012 HR 배정표'!J1565,Prj_list!$A$5:$B$201,2,FALSE),IF(AND(MONTH(TODAY())='2012 HR 배정표'!L$3,ISNUMBER('2012 HR 배정표'!L1565)=TRUE),VLOOKUP('2012 HR 배정표'!L1565,Prj_list!$A$5:$B$201,2,FALSE),IF(AND(MONTH(TODAY())='2012 HR 배정표'!N$3,ISNUMBER('2012 HR 배정표'!N1565)=TRUE),VLOOKUP('2012 HR 배정표'!N1565,Prj_list!$A$5:$B$201,2,FALSE),"")))))</x:f>
        <x:v/>
      </x:c>
      <x:c r="C1562" s="13" t="str">
        <x:f ca="1">IF(AND(MONTH(TODAY())='2012 HR 배정표'!P$3,ISNUMBER('2012 HR 배정표'!P1565)=TRUE),VLOOKUP('2012 HR 배정표'!P1565,Prj_list!$A$5:$B$201,2,FALSE),IF(AND(MONTH(TODAY())='2012 HR 배정표'!R$3,ISNUMBER('2012 HR 배정표'!R1565)=TRUE),VLOOKUP('2012 HR 배정표'!R1565,Prj_list!$A$5:$B$201,2,FALSE),IF(AND(MONTH(TODAY())='2012 HR 배정표'!T$3,ISNUMBER('2012 HR 배정표'!T1565)=TRUE),VLOOKUP('2012 HR 배정표'!T1565,Prj_list!$A$5:$B$201,2,FALSE),IF(AND(MONTH(TODAY())='2012 HR 배정표'!V$3,ISNUMBER('2012 HR 배정표'!V1565)=TRUE),VLOOKUP('2012 HR 배정표'!V1565,Prj_list!$A$5:$B$201,2,FALSE),IF(AND(MONTH(TODAY())='2012 HR 배정표'!X$3,ISNUMBER('2012 HR 배정표'!X1565)=TRUE),VLOOKUP('2012 HR 배정표'!X1565,Prj_list!$A$5:$B$201,2,FALSE),IF(AND(MONTH(TODAY())='2012 HR 배정표'!Z$3,ISNUMBER('2012 HR 배정표'!Z1565)=TRUE),VLOOKUP('2012 HR 배정표'!Z1565,Prj_list!$A$5:$B$201,2,FALSE),IF(AND(MONTH(TODAY())='2012 HR 배정표'!AB$3,ISNUMBER('2012 HR 배정표'!AB1565)=TRUE),VLOOKUP('2012 HR 배정표'!AB1565,Prj_list!$A$5:$B$201,2,FALSE),"")))))))</x:f>
        <x:v/>
      </x:c>
    </x:row>
    <x:row r="1563" spans="2:3">
      <x:c r="B1563" s="13" t="str">
        <x:f ca="1">IF(AND(MONTH(TODAY())='2012 HR 배정표'!F$3,ISNUMBER('2012 HR 배정표'!F1566)=TRUE),VLOOKUP('2012 HR 배정표'!F1566,Prj_list!$A$5:$B$201,2,FALSE),IF(AND(MONTH(TODAY())='2012 HR 배정표'!H$3,ISNUMBER('2012 HR 배정표'!H1566)=TRUE),VLOOKUP('2012 HR 배정표'!H1566,Prj_list!$A$5:$B$201,2,FALSE),IF(AND(MONTH(TODAY())='2012 HR 배정표'!J$3,ISNUMBER('2012 HR 배정표'!J1566)=TRUE),VLOOKUP('2012 HR 배정표'!J1566,Prj_list!$A$5:$B$201,2,FALSE),IF(AND(MONTH(TODAY())='2012 HR 배정표'!L$3,ISNUMBER('2012 HR 배정표'!L1566)=TRUE),VLOOKUP('2012 HR 배정표'!L1566,Prj_list!$A$5:$B$201,2,FALSE),IF(AND(MONTH(TODAY())='2012 HR 배정표'!N$3,ISNUMBER('2012 HR 배정표'!N1566)=TRUE),VLOOKUP('2012 HR 배정표'!N1566,Prj_list!$A$5:$B$201,2,FALSE),"")))))</x:f>
        <x:v/>
      </x:c>
      <x:c r="C1563" s="13" t="str">
        <x:f ca="1">IF(AND(MONTH(TODAY())='2012 HR 배정표'!P$3,ISNUMBER('2012 HR 배정표'!P1566)=TRUE),VLOOKUP('2012 HR 배정표'!P1566,Prj_list!$A$5:$B$201,2,FALSE),IF(AND(MONTH(TODAY())='2012 HR 배정표'!R$3,ISNUMBER('2012 HR 배정표'!R1566)=TRUE),VLOOKUP('2012 HR 배정표'!R1566,Prj_list!$A$5:$B$201,2,FALSE),IF(AND(MONTH(TODAY())='2012 HR 배정표'!T$3,ISNUMBER('2012 HR 배정표'!T1566)=TRUE),VLOOKUP('2012 HR 배정표'!T1566,Prj_list!$A$5:$B$201,2,FALSE),IF(AND(MONTH(TODAY())='2012 HR 배정표'!V$3,ISNUMBER('2012 HR 배정표'!V1566)=TRUE),VLOOKUP('2012 HR 배정표'!V1566,Prj_list!$A$5:$B$201,2,FALSE),IF(AND(MONTH(TODAY())='2012 HR 배정표'!X$3,ISNUMBER('2012 HR 배정표'!X1566)=TRUE),VLOOKUP('2012 HR 배정표'!X1566,Prj_list!$A$5:$B$201,2,FALSE),IF(AND(MONTH(TODAY())='2012 HR 배정표'!Z$3,ISNUMBER('2012 HR 배정표'!Z1566)=TRUE),VLOOKUP('2012 HR 배정표'!Z1566,Prj_list!$A$5:$B$201,2,FALSE),IF(AND(MONTH(TODAY())='2012 HR 배정표'!AB$3,ISNUMBER('2012 HR 배정표'!AB1566)=TRUE),VLOOKUP('2012 HR 배정표'!AB1566,Prj_list!$A$5:$B$201,2,FALSE),"")))))))</x:f>
        <x:v/>
      </x:c>
    </x:row>
    <x:row r="1564" spans="2:3">
      <x:c r="B1564" s="13" t="str">
        <x:f ca="1">IF(AND(MONTH(TODAY())='2012 HR 배정표'!F$3,ISNUMBER('2012 HR 배정표'!F1567)=TRUE),VLOOKUP('2012 HR 배정표'!F1567,Prj_list!$A$5:$B$201,2,FALSE),IF(AND(MONTH(TODAY())='2012 HR 배정표'!H$3,ISNUMBER('2012 HR 배정표'!H1567)=TRUE),VLOOKUP('2012 HR 배정표'!H1567,Prj_list!$A$5:$B$201,2,FALSE),IF(AND(MONTH(TODAY())='2012 HR 배정표'!J$3,ISNUMBER('2012 HR 배정표'!J1567)=TRUE),VLOOKUP('2012 HR 배정표'!J1567,Prj_list!$A$5:$B$201,2,FALSE),IF(AND(MONTH(TODAY())='2012 HR 배정표'!L$3,ISNUMBER('2012 HR 배정표'!L1567)=TRUE),VLOOKUP('2012 HR 배정표'!L1567,Prj_list!$A$5:$B$201,2,FALSE),IF(AND(MONTH(TODAY())='2012 HR 배정표'!N$3,ISNUMBER('2012 HR 배정표'!N1567)=TRUE),VLOOKUP('2012 HR 배정표'!N1567,Prj_list!$A$5:$B$201,2,FALSE),"")))))</x:f>
        <x:v/>
      </x:c>
      <x:c r="C1564" s="13" t="str">
        <x:f ca="1">IF(AND(MONTH(TODAY())='2012 HR 배정표'!P$3,ISNUMBER('2012 HR 배정표'!P1567)=TRUE),VLOOKUP('2012 HR 배정표'!P1567,Prj_list!$A$5:$B$201,2,FALSE),IF(AND(MONTH(TODAY())='2012 HR 배정표'!R$3,ISNUMBER('2012 HR 배정표'!R1567)=TRUE),VLOOKUP('2012 HR 배정표'!R1567,Prj_list!$A$5:$B$201,2,FALSE),IF(AND(MONTH(TODAY())='2012 HR 배정표'!T$3,ISNUMBER('2012 HR 배정표'!T1567)=TRUE),VLOOKUP('2012 HR 배정표'!T1567,Prj_list!$A$5:$B$201,2,FALSE),IF(AND(MONTH(TODAY())='2012 HR 배정표'!V$3,ISNUMBER('2012 HR 배정표'!V1567)=TRUE),VLOOKUP('2012 HR 배정표'!V1567,Prj_list!$A$5:$B$201,2,FALSE),IF(AND(MONTH(TODAY())='2012 HR 배정표'!X$3,ISNUMBER('2012 HR 배정표'!X1567)=TRUE),VLOOKUP('2012 HR 배정표'!X1567,Prj_list!$A$5:$B$201,2,FALSE),IF(AND(MONTH(TODAY())='2012 HR 배정표'!Z$3,ISNUMBER('2012 HR 배정표'!Z1567)=TRUE),VLOOKUP('2012 HR 배정표'!Z1567,Prj_list!$A$5:$B$201,2,FALSE),IF(AND(MONTH(TODAY())='2012 HR 배정표'!AB$3,ISNUMBER('2012 HR 배정표'!AB1567)=TRUE),VLOOKUP('2012 HR 배정표'!AB1567,Prj_list!$A$5:$B$201,2,FALSE),"")))))))</x:f>
        <x:v/>
      </x:c>
    </x:row>
    <x:row r="1565" spans="2:3">
      <x:c r="B1565" s="13" t="str">
        <x:f ca="1">IF(AND(MONTH(TODAY())='2012 HR 배정표'!F$3,ISNUMBER('2012 HR 배정표'!F1568)=TRUE),VLOOKUP('2012 HR 배정표'!F1568,Prj_list!$A$5:$B$201,2,FALSE),IF(AND(MONTH(TODAY())='2012 HR 배정표'!H$3,ISNUMBER('2012 HR 배정표'!H1568)=TRUE),VLOOKUP('2012 HR 배정표'!H1568,Prj_list!$A$5:$B$201,2,FALSE),IF(AND(MONTH(TODAY())='2012 HR 배정표'!J$3,ISNUMBER('2012 HR 배정표'!J1568)=TRUE),VLOOKUP('2012 HR 배정표'!J1568,Prj_list!$A$5:$B$201,2,FALSE),IF(AND(MONTH(TODAY())='2012 HR 배정표'!L$3,ISNUMBER('2012 HR 배정표'!L1568)=TRUE),VLOOKUP('2012 HR 배정표'!L1568,Prj_list!$A$5:$B$201,2,FALSE),IF(AND(MONTH(TODAY())='2012 HR 배정표'!N$3,ISNUMBER('2012 HR 배정표'!N1568)=TRUE),VLOOKUP('2012 HR 배정표'!N1568,Prj_list!$A$5:$B$201,2,FALSE),"")))))</x:f>
        <x:v/>
      </x:c>
      <x:c r="C1565" s="13" t="str">
        <x:f ca="1">IF(AND(MONTH(TODAY())='2012 HR 배정표'!P$3,ISNUMBER('2012 HR 배정표'!P1568)=TRUE),VLOOKUP('2012 HR 배정표'!P1568,Prj_list!$A$5:$B$201,2,FALSE),IF(AND(MONTH(TODAY())='2012 HR 배정표'!R$3,ISNUMBER('2012 HR 배정표'!R1568)=TRUE),VLOOKUP('2012 HR 배정표'!R1568,Prj_list!$A$5:$B$201,2,FALSE),IF(AND(MONTH(TODAY())='2012 HR 배정표'!T$3,ISNUMBER('2012 HR 배정표'!T1568)=TRUE),VLOOKUP('2012 HR 배정표'!T1568,Prj_list!$A$5:$B$201,2,FALSE),IF(AND(MONTH(TODAY())='2012 HR 배정표'!V$3,ISNUMBER('2012 HR 배정표'!V1568)=TRUE),VLOOKUP('2012 HR 배정표'!V1568,Prj_list!$A$5:$B$201,2,FALSE),IF(AND(MONTH(TODAY())='2012 HR 배정표'!X$3,ISNUMBER('2012 HR 배정표'!X1568)=TRUE),VLOOKUP('2012 HR 배정표'!X1568,Prj_list!$A$5:$B$201,2,FALSE),IF(AND(MONTH(TODAY())='2012 HR 배정표'!Z$3,ISNUMBER('2012 HR 배정표'!Z1568)=TRUE),VLOOKUP('2012 HR 배정표'!Z1568,Prj_list!$A$5:$B$201,2,FALSE),IF(AND(MONTH(TODAY())='2012 HR 배정표'!AB$3,ISNUMBER('2012 HR 배정표'!AB1568)=TRUE),VLOOKUP('2012 HR 배정표'!AB1568,Prj_list!$A$5:$B$201,2,FALSE),"")))))))</x:f>
        <x:v/>
      </x:c>
    </x:row>
    <x:row r="1566" spans="2:3">
      <x:c r="B1566" s="13" t="str">
        <x:f ca="1">IF(AND(MONTH(TODAY())='2012 HR 배정표'!F$3,ISNUMBER('2012 HR 배정표'!F1569)=TRUE),VLOOKUP('2012 HR 배정표'!F1569,Prj_list!$A$5:$B$201,2,FALSE),IF(AND(MONTH(TODAY())='2012 HR 배정표'!H$3,ISNUMBER('2012 HR 배정표'!H1569)=TRUE),VLOOKUP('2012 HR 배정표'!H1569,Prj_list!$A$5:$B$201,2,FALSE),IF(AND(MONTH(TODAY())='2012 HR 배정표'!J$3,ISNUMBER('2012 HR 배정표'!J1569)=TRUE),VLOOKUP('2012 HR 배정표'!J1569,Prj_list!$A$5:$B$201,2,FALSE),IF(AND(MONTH(TODAY())='2012 HR 배정표'!L$3,ISNUMBER('2012 HR 배정표'!L1569)=TRUE),VLOOKUP('2012 HR 배정표'!L1569,Prj_list!$A$5:$B$201,2,FALSE),IF(AND(MONTH(TODAY())='2012 HR 배정표'!N$3,ISNUMBER('2012 HR 배정표'!N1569)=TRUE),VLOOKUP('2012 HR 배정표'!N1569,Prj_list!$A$5:$B$201,2,FALSE),"")))))</x:f>
        <x:v/>
      </x:c>
      <x:c r="C1566" s="13" t="str">
        <x:f ca="1">IF(AND(MONTH(TODAY())='2012 HR 배정표'!P$3,ISNUMBER('2012 HR 배정표'!P1569)=TRUE),VLOOKUP('2012 HR 배정표'!P1569,Prj_list!$A$5:$B$201,2,FALSE),IF(AND(MONTH(TODAY())='2012 HR 배정표'!R$3,ISNUMBER('2012 HR 배정표'!R1569)=TRUE),VLOOKUP('2012 HR 배정표'!R1569,Prj_list!$A$5:$B$201,2,FALSE),IF(AND(MONTH(TODAY())='2012 HR 배정표'!T$3,ISNUMBER('2012 HR 배정표'!T1569)=TRUE),VLOOKUP('2012 HR 배정표'!T1569,Prj_list!$A$5:$B$201,2,FALSE),IF(AND(MONTH(TODAY())='2012 HR 배정표'!V$3,ISNUMBER('2012 HR 배정표'!V1569)=TRUE),VLOOKUP('2012 HR 배정표'!V1569,Prj_list!$A$5:$B$201,2,FALSE),IF(AND(MONTH(TODAY())='2012 HR 배정표'!X$3,ISNUMBER('2012 HR 배정표'!X1569)=TRUE),VLOOKUP('2012 HR 배정표'!X1569,Prj_list!$A$5:$B$201,2,FALSE),IF(AND(MONTH(TODAY())='2012 HR 배정표'!Z$3,ISNUMBER('2012 HR 배정표'!Z1569)=TRUE),VLOOKUP('2012 HR 배정표'!Z1569,Prj_list!$A$5:$B$201,2,FALSE),IF(AND(MONTH(TODAY())='2012 HR 배정표'!AB$3,ISNUMBER('2012 HR 배정표'!AB1569)=TRUE),VLOOKUP('2012 HR 배정표'!AB1569,Prj_list!$A$5:$B$201,2,FALSE),"")))))))</x:f>
        <x:v/>
      </x:c>
    </x:row>
    <x:row r="1567" spans="2:3">
      <x:c r="B1567" s="13" t="str">
        <x:f ca="1">IF(AND(MONTH(TODAY())='2012 HR 배정표'!F$3,ISNUMBER('2012 HR 배정표'!F1570)=TRUE),VLOOKUP('2012 HR 배정표'!F1570,Prj_list!$A$5:$B$201,2,FALSE),IF(AND(MONTH(TODAY())='2012 HR 배정표'!H$3,ISNUMBER('2012 HR 배정표'!H1570)=TRUE),VLOOKUP('2012 HR 배정표'!H1570,Prj_list!$A$5:$B$201,2,FALSE),IF(AND(MONTH(TODAY())='2012 HR 배정표'!J$3,ISNUMBER('2012 HR 배정표'!J1570)=TRUE),VLOOKUP('2012 HR 배정표'!J1570,Prj_list!$A$5:$B$201,2,FALSE),IF(AND(MONTH(TODAY())='2012 HR 배정표'!L$3,ISNUMBER('2012 HR 배정표'!L1570)=TRUE),VLOOKUP('2012 HR 배정표'!L1570,Prj_list!$A$5:$B$201,2,FALSE),IF(AND(MONTH(TODAY())='2012 HR 배정표'!N$3,ISNUMBER('2012 HR 배정표'!N1570)=TRUE),VLOOKUP('2012 HR 배정표'!N1570,Prj_list!$A$5:$B$201,2,FALSE),"")))))</x:f>
        <x:v/>
      </x:c>
      <x:c r="C1567" s="13" t="str">
        <x:f ca="1">IF(AND(MONTH(TODAY())='2012 HR 배정표'!P$3,ISNUMBER('2012 HR 배정표'!P1570)=TRUE),VLOOKUP('2012 HR 배정표'!P1570,Prj_list!$A$5:$B$201,2,FALSE),IF(AND(MONTH(TODAY())='2012 HR 배정표'!R$3,ISNUMBER('2012 HR 배정표'!R1570)=TRUE),VLOOKUP('2012 HR 배정표'!R1570,Prj_list!$A$5:$B$201,2,FALSE),IF(AND(MONTH(TODAY())='2012 HR 배정표'!T$3,ISNUMBER('2012 HR 배정표'!T1570)=TRUE),VLOOKUP('2012 HR 배정표'!T1570,Prj_list!$A$5:$B$201,2,FALSE),IF(AND(MONTH(TODAY())='2012 HR 배정표'!V$3,ISNUMBER('2012 HR 배정표'!V1570)=TRUE),VLOOKUP('2012 HR 배정표'!V1570,Prj_list!$A$5:$B$201,2,FALSE),IF(AND(MONTH(TODAY())='2012 HR 배정표'!X$3,ISNUMBER('2012 HR 배정표'!X1570)=TRUE),VLOOKUP('2012 HR 배정표'!X1570,Prj_list!$A$5:$B$201,2,FALSE),IF(AND(MONTH(TODAY())='2012 HR 배정표'!Z$3,ISNUMBER('2012 HR 배정표'!Z1570)=TRUE),VLOOKUP('2012 HR 배정표'!Z1570,Prj_list!$A$5:$B$201,2,FALSE),IF(AND(MONTH(TODAY())='2012 HR 배정표'!AB$3,ISNUMBER('2012 HR 배정표'!AB1570)=TRUE),VLOOKUP('2012 HR 배정표'!AB1570,Prj_list!$A$5:$B$201,2,FALSE),"")))))))</x:f>
        <x:v/>
      </x:c>
    </x:row>
    <x:row r="1568" spans="2:3">
      <x:c r="B1568" s="13" t="str">
        <x:f ca="1">IF(AND(MONTH(TODAY())='2012 HR 배정표'!F$3,ISNUMBER('2012 HR 배정표'!F1571)=TRUE),VLOOKUP('2012 HR 배정표'!F1571,Prj_list!$A$5:$B$201,2,FALSE),IF(AND(MONTH(TODAY())='2012 HR 배정표'!H$3,ISNUMBER('2012 HR 배정표'!H1571)=TRUE),VLOOKUP('2012 HR 배정표'!H1571,Prj_list!$A$5:$B$201,2,FALSE),IF(AND(MONTH(TODAY())='2012 HR 배정표'!J$3,ISNUMBER('2012 HR 배정표'!J1571)=TRUE),VLOOKUP('2012 HR 배정표'!J1571,Prj_list!$A$5:$B$201,2,FALSE),IF(AND(MONTH(TODAY())='2012 HR 배정표'!L$3,ISNUMBER('2012 HR 배정표'!L1571)=TRUE),VLOOKUP('2012 HR 배정표'!L1571,Prj_list!$A$5:$B$201,2,FALSE),IF(AND(MONTH(TODAY())='2012 HR 배정표'!N$3,ISNUMBER('2012 HR 배정표'!N1571)=TRUE),VLOOKUP('2012 HR 배정표'!N1571,Prj_list!$A$5:$B$201,2,FALSE),"")))))</x:f>
        <x:v/>
      </x:c>
      <x:c r="C1568" s="13" t="str">
        <x:f ca="1">IF(AND(MONTH(TODAY())='2012 HR 배정표'!P$3,ISNUMBER('2012 HR 배정표'!P1571)=TRUE),VLOOKUP('2012 HR 배정표'!P1571,Prj_list!$A$5:$B$201,2,FALSE),IF(AND(MONTH(TODAY())='2012 HR 배정표'!R$3,ISNUMBER('2012 HR 배정표'!R1571)=TRUE),VLOOKUP('2012 HR 배정표'!R1571,Prj_list!$A$5:$B$201,2,FALSE),IF(AND(MONTH(TODAY())='2012 HR 배정표'!T$3,ISNUMBER('2012 HR 배정표'!T1571)=TRUE),VLOOKUP('2012 HR 배정표'!T1571,Prj_list!$A$5:$B$201,2,FALSE),IF(AND(MONTH(TODAY())='2012 HR 배정표'!V$3,ISNUMBER('2012 HR 배정표'!V1571)=TRUE),VLOOKUP('2012 HR 배정표'!V1571,Prj_list!$A$5:$B$201,2,FALSE),IF(AND(MONTH(TODAY())='2012 HR 배정표'!X$3,ISNUMBER('2012 HR 배정표'!X1571)=TRUE),VLOOKUP('2012 HR 배정표'!X1571,Prj_list!$A$5:$B$201,2,FALSE),IF(AND(MONTH(TODAY())='2012 HR 배정표'!Z$3,ISNUMBER('2012 HR 배정표'!Z1571)=TRUE),VLOOKUP('2012 HR 배정표'!Z1571,Prj_list!$A$5:$B$201,2,FALSE),IF(AND(MONTH(TODAY())='2012 HR 배정표'!AB$3,ISNUMBER('2012 HR 배정표'!AB1571)=TRUE),VLOOKUP('2012 HR 배정표'!AB1571,Prj_list!$A$5:$B$201,2,FALSE),"")))))))</x:f>
        <x:v/>
      </x:c>
    </x:row>
    <x:row r="1569" spans="2:3">
      <x:c r="B1569" s="13" t="str">
        <x:f ca="1">IF(AND(MONTH(TODAY())='2012 HR 배정표'!F$3,ISNUMBER('2012 HR 배정표'!F1572)=TRUE),VLOOKUP('2012 HR 배정표'!F1572,Prj_list!$A$5:$B$201,2,FALSE),IF(AND(MONTH(TODAY())='2012 HR 배정표'!H$3,ISNUMBER('2012 HR 배정표'!H1572)=TRUE),VLOOKUP('2012 HR 배정표'!H1572,Prj_list!$A$5:$B$201,2,FALSE),IF(AND(MONTH(TODAY())='2012 HR 배정표'!J$3,ISNUMBER('2012 HR 배정표'!J1572)=TRUE),VLOOKUP('2012 HR 배정표'!J1572,Prj_list!$A$5:$B$201,2,FALSE),IF(AND(MONTH(TODAY())='2012 HR 배정표'!L$3,ISNUMBER('2012 HR 배정표'!L1572)=TRUE),VLOOKUP('2012 HR 배정표'!L1572,Prj_list!$A$5:$B$201,2,FALSE),IF(AND(MONTH(TODAY())='2012 HR 배정표'!N$3,ISNUMBER('2012 HR 배정표'!N1572)=TRUE),VLOOKUP('2012 HR 배정표'!N1572,Prj_list!$A$5:$B$201,2,FALSE),"")))))</x:f>
        <x:v/>
      </x:c>
      <x:c r="C1569" s="13" t="str">
        <x:f ca="1">IF(AND(MONTH(TODAY())='2012 HR 배정표'!P$3,ISNUMBER('2012 HR 배정표'!P1572)=TRUE),VLOOKUP('2012 HR 배정표'!P1572,Prj_list!$A$5:$B$201,2,FALSE),IF(AND(MONTH(TODAY())='2012 HR 배정표'!R$3,ISNUMBER('2012 HR 배정표'!R1572)=TRUE),VLOOKUP('2012 HR 배정표'!R1572,Prj_list!$A$5:$B$201,2,FALSE),IF(AND(MONTH(TODAY())='2012 HR 배정표'!T$3,ISNUMBER('2012 HR 배정표'!T1572)=TRUE),VLOOKUP('2012 HR 배정표'!T1572,Prj_list!$A$5:$B$201,2,FALSE),IF(AND(MONTH(TODAY())='2012 HR 배정표'!V$3,ISNUMBER('2012 HR 배정표'!V1572)=TRUE),VLOOKUP('2012 HR 배정표'!V1572,Prj_list!$A$5:$B$201,2,FALSE),IF(AND(MONTH(TODAY())='2012 HR 배정표'!X$3,ISNUMBER('2012 HR 배정표'!X1572)=TRUE),VLOOKUP('2012 HR 배정표'!X1572,Prj_list!$A$5:$B$201,2,FALSE),IF(AND(MONTH(TODAY())='2012 HR 배정표'!Z$3,ISNUMBER('2012 HR 배정표'!Z1572)=TRUE),VLOOKUP('2012 HR 배정표'!Z1572,Prj_list!$A$5:$B$201,2,FALSE),IF(AND(MONTH(TODAY())='2012 HR 배정표'!AB$3,ISNUMBER('2012 HR 배정표'!AB1572)=TRUE),VLOOKUP('2012 HR 배정표'!AB1572,Prj_list!$A$5:$B$201,2,FALSE),"")))))))</x:f>
        <x:v/>
      </x:c>
    </x:row>
    <x:row r="1570" spans="2:3">
      <x:c r="B1570" s="13" t="str">
        <x:f ca="1">IF(AND(MONTH(TODAY())='2012 HR 배정표'!F$3,ISNUMBER('2012 HR 배정표'!F1573)=TRUE),VLOOKUP('2012 HR 배정표'!F1573,Prj_list!$A$5:$B$201,2,FALSE),IF(AND(MONTH(TODAY())='2012 HR 배정표'!H$3,ISNUMBER('2012 HR 배정표'!H1573)=TRUE),VLOOKUP('2012 HR 배정표'!H1573,Prj_list!$A$5:$B$201,2,FALSE),IF(AND(MONTH(TODAY())='2012 HR 배정표'!J$3,ISNUMBER('2012 HR 배정표'!J1573)=TRUE),VLOOKUP('2012 HR 배정표'!J1573,Prj_list!$A$5:$B$201,2,FALSE),IF(AND(MONTH(TODAY())='2012 HR 배정표'!L$3,ISNUMBER('2012 HR 배정표'!L1573)=TRUE),VLOOKUP('2012 HR 배정표'!L1573,Prj_list!$A$5:$B$201,2,FALSE),IF(AND(MONTH(TODAY())='2012 HR 배정표'!N$3,ISNUMBER('2012 HR 배정표'!N1573)=TRUE),VLOOKUP('2012 HR 배정표'!N1573,Prj_list!$A$5:$B$201,2,FALSE),"")))))</x:f>
        <x:v/>
      </x:c>
      <x:c r="C1570" s="13" t="str">
        <x:f ca="1">IF(AND(MONTH(TODAY())='2012 HR 배정표'!P$3,ISNUMBER('2012 HR 배정표'!P1573)=TRUE),VLOOKUP('2012 HR 배정표'!P1573,Prj_list!$A$5:$B$201,2,FALSE),IF(AND(MONTH(TODAY())='2012 HR 배정표'!R$3,ISNUMBER('2012 HR 배정표'!R1573)=TRUE),VLOOKUP('2012 HR 배정표'!R1573,Prj_list!$A$5:$B$201,2,FALSE),IF(AND(MONTH(TODAY())='2012 HR 배정표'!T$3,ISNUMBER('2012 HR 배정표'!T1573)=TRUE),VLOOKUP('2012 HR 배정표'!T1573,Prj_list!$A$5:$B$201,2,FALSE),IF(AND(MONTH(TODAY())='2012 HR 배정표'!V$3,ISNUMBER('2012 HR 배정표'!V1573)=TRUE),VLOOKUP('2012 HR 배정표'!V1573,Prj_list!$A$5:$B$201,2,FALSE),IF(AND(MONTH(TODAY())='2012 HR 배정표'!X$3,ISNUMBER('2012 HR 배정표'!X1573)=TRUE),VLOOKUP('2012 HR 배정표'!X1573,Prj_list!$A$5:$B$201,2,FALSE),IF(AND(MONTH(TODAY())='2012 HR 배정표'!Z$3,ISNUMBER('2012 HR 배정표'!Z1573)=TRUE),VLOOKUP('2012 HR 배정표'!Z1573,Prj_list!$A$5:$B$201,2,FALSE),IF(AND(MONTH(TODAY())='2012 HR 배정표'!AB$3,ISNUMBER('2012 HR 배정표'!AB1573)=TRUE),VLOOKUP('2012 HR 배정표'!AB1573,Prj_list!$A$5:$B$201,2,FALSE),"")))))))</x:f>
        <x:v/>
      </x:c>
    </x:row>
    <x:row r="1571" spans="2:3">
      <x:c r="B1571" s="13" t="str">
        <x:f ca="1">IF(AND(MONTH(TODAY())='2012 HR 배정표'!F$3,ISNUMBER('2012 HR 배정표'!F1574)=TRUE),VLOOKUP('2012 HR 배정표'!F1574,Prj_list!$A$5:$B$201,2,FALSE),IF(AND(MONTH(TODAY())='2012 HR 배정표'!H$3,ISNUMBER('2012 HR 배정표'!H1574)=TRUE),VLOOKUP('2012 HR 배정표'!H1574,Prj_list!$A$5:$B$201,2,FALSE),IF(AND(MONTH(TODAY())='2012 HR 배정표'!J$3,ISNUMBER('2012 HR 배정표'!J1574)=TRUE),VLOOKUP('2012 HR 배정표'!J1574,Prj_list!$A$5:$B$201,2,FALSE),IF(AND(MONTH(TODAY())='2012 HR 배정표'!L$3,ISNUMBER('2012 HR 배정표'!L1574)=TRUE),VLOOKUP('2012 HR 배정표'!L1574,Prj_list!$A$5:$B$201,2,FALSE),IF(AND(MONTH(TODAY())='2012 HR 배정표'!N$3,ISNUMBER('2012 HR 배정표'!N1574)=TRUE),VLOOKUP('2012 HR 배정표'!N1574,Prj_list!$A$5:$B$201,2,FALSE),"")))))</x:f>
        <x:v/>
      </x:c>
      <x:c r="C1571" s="13" t="str">
        <x:f ca="1">IF(AND(MONTH(TODAY())='2012 HR 배정표'!P$3,ISNUMBER('2012 HR 배정표'!P1574)=TRUE),VLOOKUP('2012 HR 배정표'!P1574,Prj_list!$A$5:$B$201,2,FALSE),IF(AND(MONTH(TODAY())='2012 HR 배정표'!R$3,ISNUMBER('2012 HR 배정표'!R1574)=TRUE),VLOOKUP('2012 HR 배정표'!R1574,Prj_list!$A$5:$B$201,2,FALSE),IF(AND(MONTH(TODAY())='2012 HR 배정표'!T$3,ISNUMBER('2012 HR 배정표'!T1574)=TRUE),VLOOKUP('2012 HR 배정표'!T1574,Prj_list!$A$5:$B$201,2,FALSE),IF(AND(MONTH(TODAY())='2012 HR 배정표'!V$3,ISNUMBER('2012 HR 배정표'!V1574)=TRUE),VLOOKUP('2012 HR 배정표'!V1574,Prj_list!$A$5:$B$201,2,FALSE),IF(AND(MONTH(TODAY())='2012 HR 배정표'!X$3,ISNUMBER('2012 HR 배정표'!X1574)=TRUE),VLOOKUP('2012 HR 배정표'!X1574,Prj_list!$A$5:$B$201,2,FALSE),IF(AND(MONTH(TODAY())='2012 HR 배정표'!Z$3,ISNUMBER('2012 HR 배정표'!Z1574)=TRUE),VLOOKUP('2012 HR 배정표'!Z1574,Prj_list!$A$5:$B$201,2,FALSE),IF(AND(MONTH(TODAY())='2012 HR 배정표'!AB$3,ISNUMBER('2012 HR 배정표'!AB1574)=TRUE),VLOOKUP('2012 HR 배정표'!AB1574,Prj_list!$A$5:$B$201,2,FALSE),"")))))))</x:f>
        <x:v/>
      </x:c>
    </x:row>
    <x:row r="1572" spans="2:3">
      <x:c r="B1572" s="13" t="str">
        <x:f ca="1">IF(AND(MONTH(TODAY())='2012 HR 배정표'!F$3,ISNUMBER('2012 HR 배정표'!F1575)=TRUE),VLOOKUP('2012 HR 배정표'!F1575,Prj_list!$A$5:$B$201,2,FALSE),IF(AND(MONTH(TODAY())='2012 HR 배정표'!H$3,ISNUMBER('2012 HR 배정표'!H1575)=TRUE),VLOOKUP('2012 HR 배정표'!H1575,Prj_list!$A$5:$B$201,2,FALSE),IF(AND(MONTH(TODAY())='2012 HR 배정표'!J$3,ISNUMBER('2012 HR 배정표'!J1575)=TRUE),VLOOKUP('2012 HR 배정표'!J1575,Prj_list!$A$5:$B$201,2,FALSE),IF(AND(MONTH(TODAY())='2012 HR 배정표'!L$3,ISNUMBER('2012 HR 배정표'!L1575)=TRUE),VLOOKUP('2012 HR 배정표'!L1575,Prj_list!$A$5:$B$201,2,FALSE),IF(AND(MONTH(TODAY())='2012 HR 배정표'!N$3,ISNUMBER('2012 HR 배정표'!N1575)=TRUE),VLOOKUP('2012 HR 배정표'!N1575,Prj_list!$A$5:$B$201,2,FALSE),"")))))</x:f>
        <x:v/>
      </x:c>
      <x:c r="C1572" s="13" t="str">
        <x:f ca="1">IF(AND(MONTH(TODAY())='2012 HR 배정표'!P$3,ISNUMBER('2012 HR 배정표'!P1575)=TRUE),VLOOKUP('2012 HR 배정표'!P1575,Prj_list!$A$5:$B$201,2,FALSE),IF(AND(MONTH(TODAY())='2012 HR 배정표'!R$3,ISNUMBER('2012 HR 배정표'!R1575)=TRUE),VLOOKUP('2012 HR 배정표'!R1575,Prj_list!$A$5:$B$201,2,FALSE),IF(AND(MONTH(TODAY())='2012 HR 배정표'!T$3,ISNUMBER('2012 HR 배정표'!T1575)=TRUE),VLOOKUP('2012 HR 배정표'!T1575,Prj_list!$A$5:$B$201,2,FALSE),IF(AND(MONTH(TODAY())='2012 HR 배정표'!V$3,ISNUMBER('2012 HR 배정표'!V1575)=TRUE),VLOOKUP('2012 HR 배정표'!V1575,Prj_list!$A$5:$B$201,2,FALSE),IF(AND(MONTH(TODAY())='2012 HR 배정표'!X$3,ISNUMBER('2012 HR 배정표'!X1575)=TRUE),VLOOKUP('2012 HR 배정표'!X1575,Prj_list!$A$5:$B$201,2,FALSE),IF(AND(MONTH(TODAY())='2012 HR 배정표'!Z$3,ISNUMBER('2012 HR 배정표'!Z1575)=TRUE),VLOOKUP('2012 HR 배정표'!Z1575,Prj_list!$A$5:$B$201,2,FALSE),IF(AND(MONTH(TODAY())='2012 HR 배정표'!AB$3,ISNUMBER('2012 HR 배정표'!AB1575)=TRUE),VLOOKUP('2012 HR 배정표'!AB1575,Prj_list!$A$5:$B$201,2,FALSE),"")))))))</x:f>
        <x:v/>
      </x:c>
    </x:row>
    <x:row r="1573" spans="2:3">
      <x:c r="B1573" s="13" t="str">
        <x:f ca="1">IF(AND(MONTH(TODAY())='2012 HR 배정표'!F$3,ISNUMBER('2012 HR 배정표'!F1576)=TRUE),VLOOKUP('2012 HR 배정표'!F1576,Prj_list!$A$5:$B$201,2,FALSE),IF(AND(MONTH(TODAY())='2012 HR 배정표'!H$3,ISNUMBER('2012 HR 배정표'!H1576)=TRUE),VLOOKUP('2012 HR 배정표'!H1576,Prj_list!$A$5:$B$201,2,FALSE),IF(AND(MONTH(TODAY())='2012 HR 배정표'!J$3,ISNUMBER('2012 HR 배정표'!J1576)=TRUE),VLOOKUP('2012 HR 배정표'!J1576,Prj_list!$A$5:$B$201,2,FALSE),IF(AND(MONTH(TODAY())='2012 HR 배정표'!L$3,ISNUMBER('2012 HR 배정표'!L1576)=TRUE),VLOOKUP('2012 HR 배정표'!L1576,Prj_list!$A$5:$B$201,2,FALSE),IF(AND(MONTH(TODAY())='2012 HR 배정표'!N$3,ISNUMBER('2012 HR 배정표'!N1576)=TRUE),VLOOKUP('2012 HR 배정표'!N1576,Prj_list!$A$5:$B$201,2,FALSE),"")))))</x:f>
        <x:v/>
      </x:c>
      <x:c r="C1573" s="13" t="str">
        <x:f ca="1">IF(AND(MONTH(TODAY())='2012 HR 배정표'!P$3,ISNUMBER('2012 HR 배정표'!P1576)=TRUE),VLOOKUP('2012 HR 배정표'!P1576,Prj_list!$A$5:$B$201,2,FALSE),IF(AND(MONTH(TODAY())='2012 HR 배정표'!R$3,ISNUMBER('2012 HR 배정표'!R1576)=TRUE),VLOOKUP('2012 HR 배정표'!R1576,Prj_list!$A$5:$B$201,2,FALSE),IF(AND(MONTH(TODAY())='2012 HR 배정표'!T$3,ISNUMBER('2012 HR 배정표'!T1576)=TRUE),VLOOKUP('2012 HR 배정표'!T1576,Prj_list!$A$5:$B$201,2,FALSE),IF(AND(MONTH(TODAY())='2012 HR 배정표'!V$3,ISNUMBER('2012 HR 배정표'!V1576)=TRUE),VLOOKUP('2012 HR 배정표'!V1576,Prj_list!$A$5:$B$201,2,FALSE),IF(AND(MONTH(TODAY())='2012 HR 배정표'!X$3,ISNUMBER('2012 HR 배정표'!X1576)=TRUE),VLOOKUP('2012 HR 배정표'!X1576,Prj_list!$A$5:$B$201,2,FALSE),IF(AND(MONTH(TODAY())='2012 HR 배정표'!Z$3,ISNUMBER('2012 HR 배정표'!Z1576)=TRUE),VLOOKUP('2012 HR 배정표'!Z1576,Prj_list!$A$5:$B$201,2,FALSE),IF(AND(MONTH(TODAY())='2012 HR 배정표'!AB$3,ISNUMBER('2012 HR 배정표'!AB1576)=TRUE),VLOOKUP('2012 HR 배정표'!AB1576,Prj_list!$A$5:$B$201,2,FALSE),"")))))))</x:f>
        <x:v/>
      </x:c>
    </x:row>
    <x:row r="1574" spans="2:3">
      <x:c r="B1574" s="13" t="str">
        <x:f ca="1">IF(AND(MONTH(TODAY())='2012 HR 배정표'!F$3,ISNUMBER('2012 HR 배정표'!F1577)=TRUE),VLOOKUP('2012 HR 배정표'!F1577,Prj_list!$A$5:$B$201,2,FALSE),IF(AND(MONTH(TODAY())='2012 HR 배정표'!H$3,ISNUMBER('2012 HR 배정표'!H1577)=TRUE),VLOOKUP('2012 HR 배정표'!H1577,Prj_list!$A$5:$B$201,2,FALSE),IF(AND(MONTH(TODAY())='2012 HR 배정표'!J$3,ISNUMBER('2012 HR 배정표'!J1577)=TRUE),VLOOKUP('2012 HR 배정표'!J1577,Prj_list!$A$5:$B$201,2,FALSE),IF(AND(MONTH(TODAY())='2012 HR 배정표'!L$3,ISNUMBER('2012 HR 배정표'!L1577)=TRUE),VLOOKUP('2012 HR 배정표'!L1577,Prj_list!$A$5:$B$201,2,FALSE),IF(AND(MONTH(TODAY())='2012 HR 배정표'!N$3,ISNUMBER('2012 HR 배정표'!N1577)=TRUE),VLOOKUP('2012 HR 배정표'!N1577,Prj_list!$A$5:$B$201,2,FALSE),"")))))</x:f>
        <x:v/>
      </x:c>
      <x:c r="C1574" s="13" t="str">
        <x:f ca="1">IF(AND(MONTH(TODAY())='2012 HR 배정표'!P$3,ISNUMBER('2012 HR 배정표'!P1577)=TRUE),VLOOKUP('2012 HR 배정표'!P1577,Prj_list!$A$5:$B$201,2,FALSE),IF(AND(MONTH(TODAY())='2012 HR 배정표'!R$3,ISNUMBER('2012 HR 배정표'!R1577)=TRUE),VLOOKUP('2012 HR 배정표'!R1577,Prj_list!$A$5:$B$201,2,FALSE),IF(AND(MONTH(TODAY())='2012 HR 배정표'!T$3,ISNUMBER('2012 HR 배정표'!T1577)=TRUE),VLOOKUP('2012 HR 배정표'!T1577,Prj_list!$A$5:$B$201,2,FALSE),IF(AND(MONTH(TODAY())='2012 HR 배정표'!V$3,ISNUMBER('2012 HR 배정표'!V1577)=TRUE),VLOOKUP('2012 HR 배정표'!V1577,Prj_list!$A$5:$B$201,2,FALSE),IF(AND(MONTH(TODAY())='2012 HR 배정표'!X$3,ISNUMBER('2012 HR 배정표'!X1577)=TRUE),VLOOKUP('2012 HR 배정표'!X1577,Prj_list!$A$5:$B$201,2,FALSE),IF(AND(MONTH(TODAY())='2012 HR 배정표'!Z$3,ISNUMBER('2012 HR 배정표'!Z1577)=TRUE),VLOOKUP('2012 HR 배정표'!Z1577,Prj_list!$A$5:$B$201,2,FALSE),IF(AND(MONTH(TODAY())='2012 HR 배정표'!AB$3,ISNUMBER('2012 HR 배정표'!AB1577)=TRUE),VLOOKUP('2012 HR 배정표'!AB1577,Prj_list!$A$5:$B$201,2,FALSE),"")))))))</x:f>
        <x:v/>
      </x:c>
    </x:row>
    <x:row r="1575" spans="2:3">
      <x:c r="B1575" s="13" t="str">
        <x:f ca="1">IF(AND(MONTH(TODAY())='2012 HR 배정표'!F$3,ISNUMBER('2012 HR 배정표'!F1578)=TRUE),VLOOKUP('2012 HR 배정표'!F1578,Prj_list!$A$5:$B$201,2,FALSE),IF(AND(MONTH(TODAY())='2012 HR 배정표'!H$3,ISNUMBER('2012 HR 배정표'!H1578)=TRUE),VLOOKUP('2012 HR 배정표'!H1578,Prj_list!$A$5:$B$201,2,FALSE),IF(AND(MONTH(TODAY())='2012 HR 배정표'!J$3,ISNUMBER('2012 HR 배정표'!J1578)=TRUE),VLOOKUP('2012 HR 배정표'!J1578,Prj_list!$A$5:$B$201,2,FALSE),IF(AND(MONTH(TODAY())='2012 HR 배정표'!L$3,ISNUMBER('2012 HR 배정표'!L1578)=TRUE),VLOOKUP('2012 HR 배정표'!L1578,Prj_list!$A$5:$B$201,2,FALSE),IF(AND(MONTH(TODAY())='2012 HR 배정표'!N$3,ISNUMBER('2012 HR 배정표'!N1578)=TRUE),VLOOKUP('2012 HR 배정표'!N1578,Prj_list!$A$5:$B$201,2,FALSE),"")))))</x:f>
        <x:v/>
      </x:c>
      <x:c r="C1575" s="13" t="str">
        <x:f ca="1">IF(AND(MONTH(TODAY())='2012 HR 배정표'!P$3,ISNUMBER('2012 HR 배정표'!P1578)=TRUE),VLOOKUP('2012 HR 배정표'!P1578,Prj_list!$A$5:$B$201,2,FALSE),IF(AND(MONTH(TODAY())='2012 HR 배정표'!R$3,ISNUMBER('2012 HR 배정표'!R1578)=TRUE),VLOOKUP('2012 HR 배정표'!R1578,Prj_list!$A$5:$B$201,2,FALSE),IF(AND(MONTH(TODAY())='2012 HR 배정표'!T$3,ISNUMBER('2012 HR 배정표'!T1578)=TRUE),VLOOKUP('2012 HR 배정표'!T1578,Prj_list!$A$5:$B$201,2,FALSE),IF(AND(MONTH(TODAY())='2012 HR 배정표'!V$3,ISNUMBER('2012 HR 배정표'!V1578)=TRUE),VLOOKUP('2012 HR 배정표'!V1578,Prj_list!$A$5:$B$201,2,FALSE),IF(AND(MONTH(TODAY())='2012 HR 배정표'!X$3,ISNUMBER('2012 HR 배정표'!X1578)=TRUE),VLOOKUP('2012 HR 배정표'!X1578,Prj_list!$A$5:$B$201,2,FALSE),IF(AND(MONTH(TODAY())='2012 HR 배정표'!Z$3,ISNUMBER('2012 HR 배정표'!Z1578)=TRUE),VLOOKUP('2012 HR 배정표'!Z1578,Prj_list!$A$5:$B$201,2,FALSE),IF(AND(MONTH(TODAY())='2012 HR 배정표'!AB$3,ISNUMBER('2012 HR 배정표'!AB1578)=TRUE),VLOOKUP('2012 HR 배정표'!AB1578,Prj_list!$A$5:$B$201,2,FALSE),"")))))))</x:f>
        <x:v/>
      </x:c>
    </x:row>
    <x:row r="1576" spans="2:3">
      <x:c r="B1576" s="13" t="str">
        <x:f ca="1">IF(AND(MONTH(TODAY())='2012 HR 배정표'!F$3,ISNUMBER('2012 HR 배정표'!F1579)=TRUE),VLOOKUP('2012 HR 배정표'!F1579,Prj_list!$A$5:$B$201,2,FALSE),IF(AND(MONTH(TODAY())='2012 HR 배정표'!H$3,ISNUMBER('2012 HR 배정표'!H1579)=TRUE),VLOOKUP('2012 HR 배정표'!H1579,Prj_list!$A$5:$B$201,2,FALSE),IF(AND(MONTH(TODAY())='2012 HR 배정표'!J$3,ISNUMBER('2012 HR 배정표'!J1579)=TRUE),VLOOKUP('2012 HR 배정표'!J1579,Prj_list!$A$5:$B$201,2,FALSE),IF(AND(MONTH(TODAY())='2012 HR 배정표'!L$3,ISNUMBER('2012 HR 배정표'!L1579)=TRUE),VLOOKUP('2012 HR 배정표'!L1579,Prj_list!$A$5:$B$201,2,FALSE),IF(AND(MONTH(TODAY())='2012 HR 배정표'!N$3,ISNUMBER('2012 HR 배정표'!N1579)=TRUE),VLOOKUP('2012 HR 배정표'!N1579,Prj_list!$A$5:$B$201,2,FALSE),"")))))</x:f>
        <x:v/>
      </x:c>
      <x:c r="C1576" s="13" t="str">
        <x:f ca="1">IF(AND(MONTH(TODAY())='2012 HR 배정표'!P$3,ISNUMBER('2012 HR 배정표'!P1579)=TRUE),VLOOKUP('2012 HR 배정표'!P1579,Prj_list!$A$5:$B$201,2,FALSE),IF(AND(MONTH(TODAY())='2012 HR 배정표'!R$3,ISNUMBER('2012 HR 배정표'!R1579)=TRUE),VLOOKUP('2012 HR 배정표'!R1579,Prj_list!$A$5:$B$201,2,FALSE),IF(AND(MONTH(TODAY())='2012 HR 배정표'!T$3,ISNUMBER('2012 HR 배정표'!T1579)=TRUE),VLOOKUP('2012 HR 배정표'!T1579,Prj_list!$A$5:$B$201,2,FALSE),IF(AND(MONTH(TODAY())='2012 HR 배정표'!V$3,ISNUMBER('2012 HR 배정표'!V1579)=TRUE),VLOOKUP('2012 HR 배정표'!V1579,Prj_list!$A$5:$B$201,2,FALSE),IF(AND(MONTH(TODAY())='2012 HR 배정표'!X$3,ISNUMBER('2012 HR 배정표'!X1579)=TRUE),VLOOKUP('2012 HR 배정표'!X1579,Prj_list!$A$5:$B$201,2,FALSE),IF(AND(MONTH(TODAY())='2012 HR 배정표'!Z$3,ISNUMBER('2012 HR 배정표'!Z1579)=TRUE),VLOOKUP('2012 HR 배정표'!Z1579,Prj_list!$A$5:$B$201,2,FALSE),IF(AND(MONTH(TODAY())='2012 HR 배정표'!AB$3,ISNUMBER('2012 HR 배정표'!AB1579)=TRUE),VLOOKUP('2012 HR 배정표'!AB1579,Prj_list!$A$5:$B$201,2,FALSE),"")))))))</x:f>
        <x:v/>
      </x:c>
    </x:row>
    <x:row r="1577" spans="2:3">
      <x:c r="B1577" s="13" t="str">
        <x:f ca="1">IF(AND(MONTH(TODAY())='2012 HR 배정표'!F$3,ISNUMBER('2012 HR 배정표'!F1580)=TRUE),VLOOKUP('2012 HR 배정표'!F1580,Prj_list!$A$5:$B$201,2,FALSE),IF(AND(MONTH(TODAY())='2012 HR 배정표'!H$3,ISNUMBER('2012 HR 배정표'!H1580)=TRUE),VLOOKUP('2012 HR 배정표'!H1580,Prj_list!$A$5:$B$201,2,FALSE),IF(AND(MONTH(TODAY())='2012 HR 배정표'!J$3,ISNUMBER('2012 HR 배정표'!J1580)=TRUE),VLOOKUP('2012 HR 배정표'!J1580,Prj_list!$A$5:$B$201,2,FALSE),IF(AND(MONTH(TODAY())='2012 HR 배정표'!L$3,ISNUMBER('2012 HR 배정표'!L1580)=TRUE),VLOOKUP('2012 HR 배정표'!L1580,Prj_list!$A$5:$B$201,2,FALSE),IF(AND(MONTH(TODAY())='2012 HR 배정표'!N$3,ISNUMBER('2012 HR 배정표'!N1580)=TRUE),VLOOKUP('2012 HR 배정표'!N1580,Prj_list!$A$5:$B$201,2,FALSE),"")))))</x:f>
        <x:v/>
      </x:c>
      <x:c r="C1577" s="13" t="str">
        <x:f ca="1">IF(AND(MONTH(TODAY())='2012 HR 배정표'!P$3,ISNUMBER('2012 HR 배정표'!P1580)=TRUE),VLOOKUP('2012 HR 배정표'!P1580,Prj_list!$A$5:$B$201,2,FALSE),IF(AND(MONTH(TODAY())='2012 HR 배정표'!R$3,ISNUMBER('2012 HR 배정표'!R1580)=TRUE),VLOOKUP('2012 HR 배정표'!R1580,Prj_list!$A$5:$B$201,2,FALSE),IF(AND(MONTH(TODAY())='2012 HR 배정표'!T$3,ISNUMBER('2012 HR 배정표'!T1580)=TRUE),VLOOKUP('2012 HR 배정표'!T1580,Prj_list!$A$5:$B$201,2,FALSE),IF(AND(MONTH(TODAY())='2012 HR 배정표'!V$3,ISNUMBER('2012 HR 배정표'!V1580)=TRUE),VLOOKUP('2012 HR 배정표'!V1580,Prj_list!$A$5:$B$201,2,FALSE),IF(AND(MONTH(TODAY())='2012 HR 배정표'!X$3,ISNUMBER('2012 HR 배정표'!X1580)=TRUE),VLOOKUP('2012 HR 배정표'!X1580,Prj_list!$A$5:$B$201,2,FALSE),IF(AND(MONTH(TODAY())='2012 HR 배정표'!Z$3,ISNUMBER('2012 HR 배정표'!Z1580)=TRUE),VLOOKUP('2012 HR 배정표'!Z1580,Prj_list!$A$5:$B$201,2,FALSE),IF(AND(MONTH(TODAY())='2012 HR 배정표'!AB$3,ISNUMBER('2012 HR 배정표'!AB1580)=TRUE),VLOOKUP('2012 HR 배정표'!AB1580,Prj_list!$A$5:$B$201,2,FALSE),"")))))))</x:f>
        <x:v/>
      </x:c>
    </x:row>
    <x:row r="1578" spans="2:3">
      <x:c r="B1578" s="13" t="str">
        <x:f ca="1">IF(AND(MONTH(TODAY())='2012 HR 배정표'!F$3,ISNUMBER('2012 HR 배정표'!F1581)=TRUE),VLOOKUP('2012 HR 배정표'!F1581,Prj_list!$A$5:$B$201,2,FALSE),IF(AND(MONTH(TODAY())='2012 HR 배정표'!H$3,ISNUMBER('2012 HR 배정표'!H1581)=TRUE),VLOOKUP('2012 HR 배정표'!H1581,Prj_list!$A$5:$B$201,2,FALSE),IF(AND(MONTH(TODAY())='2012 HR 배정표'!J$3,ISNUMBER('2012 HR 배정표'!J1581)=TRUE),VLOOKUP('2012 HR 배정표'!J1581,Prj_list!$A$5:$B$201,2,FALSE),IF(AND(MONTH(TODAY())='2012 HR 배정표'!L$3,ISNUMBER('2012 HR 배정표'!L1581)=TRUE),VLOOKUP('2012 HR 배정표'!L1581,Prj_list!$A$5:$B$201,2,FALSE),IF(AND(MONTH(TODAY())='2012 HR 배정표'!N$3,ISNUMBER('2012 HR 배정표'!N1581)=TRUE),VLOOKUP('2012 HR 배정표'!N1581,Prj_list!$A$5:$B$201,2,FALSE),"")))))</x:f>
        <x:v/>
      </x:c>
      <x:c r="C1578" s="13" t="str">
        <x:f ca="1">IF(AND(MONTH(TODAY())='2012 HR 배정표'!P$3,ISNUMBER('2012 HR 배정표'!P1581)=TRUE),VLOOKUP('2012 HR 배정표'!P1581,Prj_list!$A$5:$B$201,2,FALSE),IF(AND(MONTH(TODAY())='2012 HR 배정표'!R$3,ISNUMBER('2012 HR 배정표'!R1581)=TRUE),VLOOKUP('2012 HR 배정표'!R1581,Prj_list!$A$5:$B$201,2,FALSE),IF(AND(MONTH(TODAY())='2012 HR 배정표'!T$3,ISNUMBER('2012 HR 배정표'!T1581)=TRUE),VLOOKUP('2012 HR 배정표'!T1581,Prj_list!$A$5:$B$201,2,FALSE),IF(AND(MONTH(TODAY())='2012 HR 배정표'!V$3,ISNUMBER('2012 HR 배정표'!V1581)=TRUE),VLOOKUP('2012 HR 배정표'!V1581,Prj_list!$A$5:$B$201,2,FALSE),IF(AND(MONTH(TODAY())='2012 HR 배정표'!X$3,ISNUMBER('2012 HR 배정표'!X1581)=TRUE),VLOOKUP('2012 HR 배정표'!X1581,Prj_list!$A$5:$B$201,2,FALSE),IF(AND(MONTH(TODAY())='2012 HR 배정표'!Z$3,ISNUMBER('2012 HR 배정표'!Z1581)=TRUE),VLOOKUP('2012 HR 배정표'!Z1581,Prj_list!$A$5:$B$201,2,FALSE),IF(AND(MONTH(TODAY())='2012 HR 배정표'!AB$3,ISNUMBER('2012 HR 배정표'!AB1581)=TRUE),VLOOKUP('2012 HR 배정표'!AB1581,Prj_list!$A$5:$B$201,2,FALSE),"")))))))</x:f>
        <x:v/>
      </x:c>
    </x:row>
    <x:row r="1579" spans="2:3">
      <x:c r="B1579" s="13" t="str">
        <x:f ca="1">IF(AND(MONTH(TODAY())='2012 HR 배정표'!F$3,ISNUMBER('2012 HR 배정표'!F1582)=TRUE),VLOOKUP('2012 HR 배정표'!F1582,Prj_list!$A$5:$B$201,2,FALSE),IF(AND(MONTH(TODAY())='2012 HR 배정표'!H$3,ISNUMBER('2012 HR 배정표'!H1582)=TRUE),VLOOKUP('2012 HR 배정표'!H1582,Prj_list!$A$5:$B$201,2,FALSE),IF(AND(MONTH(TODAY())='2012 HR 배정표'!J$3,ISNUMBER('2012 HR 배정표'!J1582)=TRUE),VLOOKUP('2012 HR 배정표'!J1582,Prj_list!$A$5:$B$201,2,FALSE),IF(AND(MONTH(TODAY())='2012 HR 배정표'!L$3,ISNUMBER('2012 HR 배정표'!L1582)=TRUE),VLOOKUP('2012 HR 배정표'!L1582,Prj_list!$A$5:$B$201,2,FALSE),IF(AND(MONTH(TODAY())='2012 HR 배정표'!N$3,ISNUMBER('2012 HR 배정표'!N1582)=TRUE),VLOOKUP('2012 HR 배정표'!N1582,Prj_list!$A$5:$B$201,2,FALSE),"")))))</x:f>
        <x:v/>
      </x:c>
      <x:c r="C1579" s="13" t="str">
        <x:f ca="1">IF(AND(MONTH(TODAY())='2012 HR 배정표'!P$3,ISNUMBER('2012 HR 배정표'!P1582)=TRUE),VLOOKUP('2012 HR 배정표'!P1582,Prj_list!$A$5:$B$201,2,FALSE),IF(AND(MONTH(TODAY())='2012 HR 배정표'!R$3,ISNUMBER('2012 HR 배정표'!R1582)=TRUE),VLOOKUP('2012 HR 배정표'!R1582,Prj_list!$A$5:$B$201,2,FALSE),IF(AND(MONTH(TODAY())='2012 HR 배정표'!T$3,ISNUMBER('2012 HR 배정표'!T1582)=TRUE),VLOOKUP('2012 HR 배정표'!T1582,Prj_list!$A$5:$B$201,2,FALSE),IF(AND(MONTH(TODAY())='2012 HR 배정표'!V$3,ISNUMBER('2012 HR 배정표'!V1582)=TRUE),VLOOKUP('2012 HR 배정표'!V1582,Prj_list!$A$5:$B$201,2,FALSE),IF(AND(MONTH(TODAY())='2012 HR 배정표'!X$3,ISNUMBER('2012 HR 배정표'!X1582)=TRUE),VLOOKUP('2012 HR 배정표'!X1582,Prj_list!$A$5:$B$201,2,FALSE),IF(AND(MONTH(TODAY())='2012 HR 배정표'!Z$3,ISNUMBER('2012 HR 배정표'!Z1582)=TRUE),VLOOKUP('2012 HR 배정표'!Z1582,Prj_list!$A$5:$B$201,2,FALSE),IF(AND(MONTH(TODAY())='2012 HR 배정표'!AB$3,ISNUMBER('2012 HR 배정표'!AB1582)=TRUE),VLOOKUP('2012 HR 배정표'!AB1582,Prj_list!$A$5:$B$201,2,FALSE),"")))))))</x:f>
        <x:v/>
      </x:c>
    </x:row>
    <x:row r="1580" spans="2:3">
      <x:c r="B1580" s="13" t="str">
        <x:f ca="1">IF(AND(MONTH(TODAY())='2012 HR 배정표'!F$3,ISNUMBER('2012 HR 배정표'!F1583)=TRUE),VLOOKUP('2012 HR 배정표'!F1583,Prj_list!$A$5:$B$201,2,FALSE),IF(AND(MONTH(TODAY())='2012 HR 배정표'!H$3,ISNUMBER('2012 HR 배정표'!H1583)=TRUE),VLOOKUP('2012 HR 배정표'!H1583,Prj_list!$A$5:$B$201,2,FALSE),IF(AND(MONTH(TODAY())='2012 HR 배정표'!J$3,ISNUMBER('2012 HR 배정표'!J1583)=TRUE),VLOOKUP('2012 HR 배정표'!J1583,Prj_list!$A$5:$B$201,2,FALSE),IF(AND(MONTH(TODAY())='2012 HR 배정표'!L$3,ISNUMBER('2012 HR 배정표'!L1583)=TRUE),VLOOKUP('2012 HR 배정표'!L1583,Prj_list!$A$5:$B$201,2,FALSE),IF(AND(MONTH(TODAY())='2012 HR 배정표'!N$3,ISNUMBER('2012 HR 배정표'!N1583)=TRUE),VLOOKUP('2012 HR 배정표'!N1583,Prj_list!$A$5:$B$201,2,FALSE),"")))))</x:f>
        <x:v/>
      </x:c>
      <x:c r="C1580" s="13" t="str">
        <x:f ca="1">IF(AND(MONTH(TODAY())='2012 HR 배정표'!P$3,ISNUMBER('2012 HR 배정표'!P1583)=TRUE),VLOOKUP('2012 HR 배정표'!P1583,Prj_list!$A$5:$B$201,2,FALSE),IF(AND(MONTH(TODAY())='2012 HR 배정표'!R$3,ISNUMBER('2012 HR 배정표'!R1583)=TRUE),VLOOKUP('2012 HR 배정표'!R1583,Prj_list!$A$5:$B$201,2,FALSE),IF(AND(MONTH(TODAY())='2012 HR 배정표'!T$3,ISNUMBER('2012 HR 배정표'!T1583)=TRUE),VLOOKUP('2012 HR 배정표'!T1583,Prj_list!$A$5:$B$201,2,FALSE),IF(AND(MONTH(TODAY())='2012 HR 배정표'!V$3,ISNUMBER('2012 HR 배정표'!V1583)=TRUE),VLOOKUP('2012 HR 배정표'!V1583,Prj_list!$A$5:$B$201,2,FALSE),IF(AND(MONTH(TODAY())='2012 HR 배정표'!X$3,ISNUMBER('2012 HR 배정표'!X1583)=TRUE),VLOOKUP('2012 HR 배정표'!X1583,Prj_list!$A$5:$B$201,2,FALSE),IF(AND(MONTH(TODAY())='2012 HR 배정표'!Z$3,ISNUMBER('2012 HR 배정표'!Z1583)=TRUE),VLOOKUP('2012 HR 배정표'!Z1583,Prj_list!$A$5:$B$201,2,FALSE),IF(AND(MONTH(TODAY())='2012 HR 배정표'!AB$3,ISNUMBER('2012 HR 배정표'!AB1583)=TRUE),VLOOKUP('2012 HR 배정표'!AB1583,Prj_list!$A$5:$B$201,2,FALSE),"")))))))</x:f>
        <x:v/>
      </x:c>
    </x:row>
    <x:row r="1581" spans="2:3">
      <x:c r="B1581" s="13" t="str">
        <x:f ca="1">IF(AND(MONTH(TODAY())='2012 HR 배정표'!F$3,ISNUMBER('2012 HR 배정표'!F1584)=TRUE),VLOOKUP('2012 HR 배정표'!F1584,Prj_list!$A$5:$B$201,2,FALSE),IF(AND(MONTH(TODAY())='2012 HR 배정표'!H$3,ISNUMBER('2012 HR 배정표'!H1584)=TRUE),VLOOKUP('2012 HR 배정표'!H1584,Prj_list!$A$5:$B$201,2,FALSE),IF(AND(MONTH(TODAY())='2012 HR 배정표'!J$3,ISNUMBER('2012 HR 배정표'!J1584)=TRUE),VLOOKUP('2012 HR 배정표'!J1584,Prj_list!$A$5:$B$201,2,FALSE),IF(AND(MONTH(TODAY())='2012 HR 배정표'!L$3,ISNUMBER('2012 HR 배정표'!L1584)=TRUE),VLOOKUP('2012 HR 배정표'!L1584,Prj_list!$A$5:$B$201,2,FALSE),IF(AND(MONTH(TODAY())='2012 HR 배정표'!N$3,ISNUMBER('2012 HR 배정표'!N1584)=TRUE),VLOOKUP('2012 HR 배정표'!N1584,Prj_list!$A$5:$B$201,2,FALSE),"")))))</x:f>
        <x:v/>
      </x:c>
      <x:c r="C1581" s="13" t="str">
        <x:f ca="1">IF(AND(MONTH(TODAY())='2012 HR 배정표'!P$3,ISNUMBER('2012 HR 배정표'!P1584)=TRUE),VLOOKUP('2012 HR 배정표'!P1584,Prj_list!$A$5:$B$201,2,FALSE),IF(AND(MONTH(TODAY())='2012 HR 배정표'!R$3,ISNUMBER('2012 HR 배정표'!R1584)=TRUE),VLOOKUP('2012 HR 배정표'!R1584,Prj_list!$A$5:$B$201,2,FALSE),IF(AND(MONTH(TODAY())='2012 HR 배정표'!T$3,ISNUMBER('2012 HR 배정표'!T1584)=TRUE),VLOOKUP('2012 HR 배정표'!T1584,Prj_list!$A$5:$B$201,2,FALSE),IF(AND(MONTH(TODAY())='2012 HR 배정표'!V$3,ISNUMBER('2012 HR 배정표'!V1584)=TRUE),VLOOKUP('2012 HR 배정표'!V1584,Prj_list!$A$5:$B$201,2,FALSE),IF(AND(MONTH(TODAY())='2012 HR 배정표'!X$3,ISNUMBER('2012 HR 배정표'!X1584)=TRUE),VLOOKUP('2012 HR 배정표'!X1584,Prj_list!$A$5:$B$201,2,FALSE),IF(AND(MONTH(TODAY())='2012 HR 배정표'!Z$3,ISNUMBER('2012 HR 배정표'!Z1584)=TRUE),VLOOKUP('2012 HR 배정표'!Z1584,Prj_list!$A$5:$B$201,2,FALSE),IF(AND(MONTH(TODAY())='2012 HR 배정표'!AB$3,ISNUMBER('2012 HR 배정표'!AB1584)=TRUE),VLOOKUP('2012 HR 배정표'!AB1584,Prj_list!$A$5:$B$201,2,FALSE),"")))))))</x:f>
        <x:v/>
      </x:c>
    </x:row>
    <x:row r="1582" spans="2:3">
      <x:c r="B1582" s="13" t="str">
        <x:f ca="1">IF(AND(MONTH(TODAY())='2012 HR 배정표'!F$3,ISNUMBER('2012 HR 배정표'!F1585)=TRUE),VLOOKUP('2012 HR 배정표'!F1585,Prj_list!$A$5:$B$201,2,FALSE),IF(AND(MONTH(TODAY())='2012 HR 배정표'!H$3,ISNUMBER('2012 HR 배정표'!H1585)=TRUE),VLOOKUP('2012 HR 배정표'!H1585,Prj_list!$A$5:$B$201,2,FALSE),IF(AND(MONTH(TODAY())='2012 HR 배정표'!J$3,ISNUMBER('2012 HR 배정표'!J1585)=TRUE),VLOOKUP('2012 HR 배정표'!J1585,Prj_list!$A$5:$B$201,2,FALSE),IF(AND(MONTH(TODAY())='2012 HR 배정표'!L$3,ISNUMBER('2012 HR 배정표'!L1585)=TRUE),VLOOKUP('2012 HR 배정표'!L1585,Prj_list!$A$5:$B$201,2,FALSE),IF(AND(MONTH(TODAY())='2012 HR 배정표'!N$3,ISNUMBER('2012 HR 배정표'!N1585)=TRUE),VLOOKUP('2012 HR 배정표'!N1585,Prj_list!$A$5:$B$201,2,FALSE),"")))))</x:f>
        <x:v/>
      </x:c>
      <x:c r="C1582" s="13" t="str">
        <x:f ca="1">IF(AND(MONTH(TODAY())='2012 HR 배정표'!P$3,ISNUMBER('2012 HR 배정표'!P1585)=TRUE),VLOOKUP('2012 HR 배정표'!P1585,Prj_list!$A$5:$B$201,2,FALSE),IF(AND(MONTH(TODAY())='2012 HR 배정표'!R$3,ISNUMBER('2012 HR 배정표'!R1585)=TRUE),VLOOKUP('2012 HR 배정표'!R1585,Prj_list!$A$5:$B$201,2,FALSE),IF(AND(MONTH(TODAY())='2012 HR 배정표'!T$3,ISNUMBER('2012 HR 배정표'!T1585)=TRUE),VLOOKUP('2012 HR 배정표'!T1585,Prj_list!$A$5:$B$201,2,FALSE),IF(AND(MONTH(TODAY())='2012 HR 배정표'!V$3,ISNUMBER('2012 HR 배정표'!V1585)=TRUE),VLOOKUP('2012 HR 배정표'!V1585,Prj_list!$A$5:$B$201,2,FALSE),IF(AND(MONTH(TODAY())='2012 HR 배정표'!X$3,ISNUMBER('2012 HR 배정표'!X1585)=TRUE),VLOOKUP('2012 HR 배정표'!X1585,Prj_list!$A$5:$B$201,2,FALSE),IF(AND(MONTH(TODAY())='2012 HR 배정표'!Z$3,ISNUMBER('2012 HR 배정표'!Z1585)=TRUE),VLOOKUP('2012 HR 배정표'!Z1585,Prj_list!$A$5:$B$201,2,FALSE),IF(AND(MONTH(TODAY())='2012 HR 배정표'!AB$3,ISNUMBER('2012 HR 배정표'!AB1585)=TRUE),VLOOKUP('2012 HR 배정표'!AB1585,Prj_list!$A$5:$B$201,2,FALSE),"")))))))</x:f>
        <x:v/>
      </x:c>
    </x:row>
    <x:row r="1583" spans="2:3">
      <x:c r="B1583" s="13" t="str">
        <x:f ca="1">IF(AND(MONTH(TODAY())='2012 HR 배정표'!F$3,ISNUMBER('2012 HR 배정표'!F1586)=TRUE),VLOOKUP('2012 HR 배정표'!F1586,Prj_list!$A$5:$B$201,2,FALSE),IF(AND(MONTH(TODAY())='2012 HR 배정표'!H$3,ISNUMBER('2012 HR 배정표'!H1586)=TRUE),VLOOKUP('2012 HR 배정표'!H1586,Prj_list!$A$5:$B$201,2,FALSE),IF(AND(MONTH(TODAY())='2012 HR 배정표'!J$3,ISNUMBER('2012 HR 배정표'!J1586)=TRUE),VLOOKUP('2012 HR 배정표'!J1586,Prj_list!$A$5:$B$201,2,FALSE),IF(AND(MONTH(TODAY())='2012 HR 배정표'!L$3,ISNUMBER('2012 HR 배정표'!L1586)=TRUE),VLOOKUP('2012 HR 배정표'!L1586,Prj_list!$A$5:$B$201,2,FALSE),IF(AND(MONTH(TODAY())='2012 HR 배정표'!N$3,ISNUMBER('2012 HR 배정표'!N1586)=TRUE),VLOOKUP('2012 HR 배정표'!N1586,Prj_list!$A$5:$B$201,2,FALSE),"")))))</x:f>
        <x:v/>
      </x:c>
      <x:c r="C1583" s="13" t="str">
        <x:f ca="1">IF(AND(MONTH(TODAY())='2012 HR 배정표'!P$3,ISNUMBER('2012 HR 배정표'!P1586)=TRUE),VLOOKUP('2012 HR 배정표'!P1586,Prj_list!$A$5:$B$201,2,FALSE),IF(AND(MONTH(TODAY())='2012 HR 배정표'!R$3,ISNUMBER('2012 HR 배정표'!R1586)=TRUE),VLOOKUP('2012 HR 배정표'!R1586,Prj_list!$A$5:$B$201,2,FALSE),IF(AND(MONTH(TODAY())='2012 HR 배정표'!T$3,ISNUMBER('2012 HR 배정표'!T1586)=TRUE),VLOOKUP('2012 HR 배정표'!T1586,Prj_list!$A$5:$B$201,2,FALSE),IF(AND(MONTH(TODAY())='2012 HR 배정표'!V$3,ISNUMBER('2012 HR 배정표'!V1586)=TRUE),VLOOKUP('2012 HR 배정표'!V1586,Prj_list!$A$5:$B$201,2,FALSE),IF(AND(MONTH(TODAY())='2012 HR 배정표'!X$3,ISNUMBER('2012 HR 배정표'!X1586)=TRUE),VLOOKUP('2012 HR 배정표'!X1586,Prj_list!$A$5:$B$201,2,FALSE),IF(AND(MONTH(TODAY())='2012 HR 배정표'!Z$3,ISNUMBER('2012 HR 배정표'!Z1586)=TRUE),VLOOKUP('2012 HR 배정표'!Z1586,Prj_list!$A$5:$B$201,2,FALSE),IF(AND(MONTH(TODAY())='2012 HR 배정표'!AB$3,ISNUMBER('2012 HR 배정표'!AB1586)=TRUE),VLOOKUP('2012 HR 배정표'!AB1586,Prj_list!$A$5:$B$201,2,FALSE),"")))))))</x:f>
        <x:v/>
      </x:c>
    </x:row>
    <x:row r="1584" spans="2:3">
      <x:c r="B1584" s="13" t="str">
        <x:f ca="1">IF(AND(MONTH(TODAY())='2012 HR 배정표'!F$3,ISNUMBER('2012 HR 배정표'!F1587)=TRUE),VLOOKUP('2012 HR 배정표'!F1587,Prj_list!$A$5:$B$201,2,FALSE),IF(AND(MONTH(TODAY())='2012 HR 배정표'!H$3,ISNUMBER('2012 HR 배정표'!H1587)=TRUE),VLOOKUP('2012 HR 배정표'!H1587,Prj_list!$A$5:$B$201,2,FALSE),IF(AND(MONTH(TODAY())='2012 HR 배정표'!J$3,ISNUMBER('2012 HR 배정표'!J1587)=TRUE),VLOOKUP('2012 HR 배정표'!J1587,Prj_list!$A$5:$B$201,2,FALSE),IF(AND(MONTH(TODAY())='2012 HR 배정표'!L$3,ISNUMBER('2012 HR 배정표'!L1587)=TRUE),VLOOKUP('2012 HR 배정표'!L1587,Prj_list!$A$5:$B$201,2,FALSE),IF(AND(MONTH(TODAY())='2012 HR 배정표'!N$3,ISNUMBER('2012 HR 배정표'!N1587)=TRUE),VLOOKUP('2012 HR 배정표'!N1587,Prj_list!$A$5:$B$201,2,FALSE),"")))))</x:f>
        <x:v/>
      </x:c>
      <x:c r="C1584" s="13" t="str">
        <x:f ca="1">IF(AND(MONTH(TODAY())='2012 HR 배정표'!P$3,ISNUMBER('2012 HR 배정표'!P1587)=TRUE),VLOOKUP('2012 HR 배정표'!P1587,Prj_list!$A$5:$B$201,2,FALSE),IF(AND(MONTH(TODAY())='2012 HR 배정표'!R$3,ISNUMBER('2012 HR 배정표'!R1587)=TRUE),VLOOKUP('2012 HR 배정표'!R1587,Prj_list!$A$5:$B$201,2,FALSE),IF(AND(MONTH(TODAY())='2012 HR 배정표'!T$3,ISNUMBER('2012 HR 배정표'!T1587)=TRUE),VLOOKUP('2012 HR 배정표'!T1587,Prj_list!$A$5:$B$201,2,FALSE),IF(AND(MONTH(TODAY())='2012 HR 배정표'!V$3,ISNUMBER('2012 HR 배정표'!V1587)=TRUE),VLOOKUP('2012 HR 배정표'!V1587,Prj_list!$A$5:$B$201,2,FALSE),IF(AND(MONTH(TODAY())='2012 HR 배정표'!X$3,ISNUMBER('2012 HR 배정표'!X1587)=TRUE),VLOOKUP('2012 HR 배정표'!X1587,Prj_list!$A$5:$B$201,2,FALSE),IF(AND(MONTH(TODAY())='2012 HR 배정표'!Z$3,ISNUMBER('2012 HR 배정표'!Z1587)=TRUE),VLOOKUP('2012 HR 배정표'!Z1587,Prj_list!$A$5:$B$201,2,FALSE),IF(AND(MONTH(TODAY())='2012 HR 배정표'!AB$3,ISNUMBER('2012 HR 배정표'!AB1587)=TRUE),VLOOKUP('2012 HR 배정표'!AB1587,Prj_list!$A$5:$B$201,2,FALSE),"")))))))</x:f>
        <x:v/>
      </x:c>
    </x:row>
    <x:row r="1585" spans="2:3">
      <x:c r="B1585" s="13" t="str">
        <x:f ca="1">IF(AND(MONTH(TODAY())='2012 HR 배정표'!F$3,ISNUMBER('2012 HR 배정표'!F1588)=TRUE),VLOOKUP('2012 HR 배정표'!F1588,Prj_list!$A$5:$B$201,2,FALSE),IF(AND(MONTH(TODAY())='2012 HR 배정표'!H$3,ISNUMBER('2012 HR 배정표'!H1588)=TRUE),VLOOKUP('2012 HR 배정표'!H1588,Prj_list!$A$5:$B$201,2,FALSE),IF(AND(MONTH(TODAY())='2012 HR 배정표'!J$3,ISNUMBER('2012 HR 배정표'!J1588)=TRUE),VLOOKUP('2012 HR 배정표'!J1588,Prj_list!$A$5:$B$201,2,FALSE),IF(AND(MONTH(TODAY())='2012 HR 배정표'!L$3,ISNUMBER('2012 HR 배정표'!L1588)=TRUE),VLOOKUP('2012 HR 배정표'!L1588,Prj_list!$A$5:$B$201,2,FALSE),IF(AND(MONTH(TODAY())='2012 HR 배정표'!N$3,ISNUMBER('2012 HR 배정표'!N1588)=TRUE),VLOOKUP('2012 HR 배정표'!N1588,Prj_list!$A$5:$B$201,2,FALSE),"")))))</x:f>
        <x:v/>
      </x:c>
      <x:c r="C1585" s="13" t="str">
        <x:f ca="1">IF(AND(MONTH(TODAY())='2012 HR 배정표'!P$3,ISNUMBER('2012 HR 배정표'!P1588)=TRUE),VLOOKUP('2012 HR 배정표'!P1588,Prj_list!$A$5:$B$201,2,FALSE),IF(AND(MONTH(TODAY())='2012 HR 배정표'!R$3,ISNUMBER('2012 HR 배정표'!R1588)=TRUE),VLOOKUP('2012 HR 배정표'!R1588,Prj_list!$A$5:$B$201,2,FALSE),IF(AND(MONTH(TODAY())='2012 HR 배정표'!T$3,ISNUMBER('2012 HR 배정표'!T1588)=TRUE),VLOOKUP('2012 HR 배정표'!T1588,Prj_list!$A$5:$B$201,2,FALSE),IF(AND(MONTH(TODAY())='2012 HR 배정표'!V$3,ISNUMBER('2012 HR 배정표'!V1588)=TRUE),VLOOKUP('2012 HR 배정표'!V1588,Prj_list!$A$5:$B$201,2,FALSE),IF(AND(MONTH(TODAY())='2012 HR 배정표'!X$3,ISNUMBER('2012 HR 배정표'!X1588)=TRUE),VLOOKUP('2012 HR 배정표'!X1588,Prj_list!$A$5:$B$201,2,FALSE),IF(AND(MONTH(TODAY())='2012 HR 배정표'!Z$3,ISNUMBER('2012 HR 배정표'!Z1588)=TRUE),VLOOKUP('2012 HR 배정표'!Z1588,Prj_list!$A$5:$B$201,2,FALSE),IF(AND(MONTH(TODAY())='2012 HR 배정표'!AB$3,ISNUMBER('2012 HR 배정표'!AB1588)=TRUE),VLOOKUP('2012 HR 배정표'!AB1588,Prj_list!$A$5:$B$201,2,FALSE),"")))))))</x:f>
        <x:v/>
      </x:c>
    </x:row>
    <x:row r="1586" spans="2:3">
      <x:c r="B1586" s="13" t="str">
        <x:f ca="1">IF(AND(MONTH(TODAY())='2012 HR 배정표'!F$3,ISNUMBER('2012 HR 배정표'!F1589)=TRUE),VLOOKUP('2012 HR 배정표'!F1589,Prj_list!$A$5:$B$201,2,FALSE),IF(AND(MONTH(TODAY())='2012 HR 배정표'!H$3,ISNUMBER('2012 HR 배정표'!H1589)=TRUE),VLOOKUP('2012 HR 배정표'!H1589,Prj_list!$A$5:$B$201,2,FALSE),IF(AND(MONTH(TODAY())='2012 HR 배정표'!J$3,ISNUMBER('2012 HR 배정표'!J1589)=TRUE),VLOOKUP('2012 HR 배정표'!J1589,Prj_list!$A$5:$B$201,2,FALSE),IF(AND(MONTH(TODAY())='2012 HR 배정표'!L$3,ISNUMBER('2012 HR 배정표'!L1589)=TRUE),VLOOKUP('2012 HR 배정표'!L1589,Prj_list!$A$5:$B$201,2,FALSE),IF(AND(MONTH(TODAY())='2012 HR 배정표'!N$3,ISNUMBER('2012 HR 배정표'!N1589)=TRUE),VLOOKUP('2012 HR 배정표'!N1589,Prj_list!$A$5:$B$201,2,FALSE),"")))))</x:f>
        <x:v/>
      </x:c>
      <x:c r="C1586" s="13" t="str">
        <x:f ca="1">IF(AND(MONTH(TODAY())='2012 HR 배정표'!P$3,ISNUMBER('2012 HR 배정표'!P1589)=TRUE),VLOOKUP('2012 HR 배정표'!P1589,Prj_list!$A$5:$B$201,2,FALSE),IF(AND(MONTH(TODAY())='2012 HR 배정표'!R$3,ISNUMBER('2012 HR 배정표'!R1589)=TRUE),VLOOKUP('2012 HR 배정표'!R1589,Prj_list!$A$5:$B$201,2,FALSE),IF(AND(MONTH(TODAY())='2012 HR 배정표'!T$3,ISNUMBER('2012 HR 배정표'!T1589)=TRUE),VLOOKUP('2012 HR 배정표'!T1589,Prj_list!$A$5:$B$201,2,FALSE),IF(AND(MONTH(TODAY())='2012 HR 배정표'!V$3,ISNUMBER('2012 HR 배정표'!V1589)=TRUE),VLOOKUP('2012 HR 배정표'!V1589,Prj_list!$A$5:$B$201,2,FALSE),IF(AND(MONTH(TODAY())='2012 HR 배정표'!X$3,ISNUMBER('2012 HR 배정표'!X1589)=TRUE),VLOOKUP('2012 HR 배정표'!X1589,Prj_list!$A$5:$B$201,2,FALSE),IF(AND(MONTH(TODAY())='2012 HR 배정표'!Z$3,ISNUMBER('2012 HR 배정표'!Z1589)=TRUE),VLOOKUP('2012 HR 배정표'!Z1589,Prj_list!$A$5:$B$201,2,FALSE),IF(AND(MONTH(TODAY())='2012 HR 배정표'!AB$3,ISNUMBER('2012 HR 배정표'!AB1589)=TRUE),VLOOKUP('2012 HR 배정표'!AB1589,Prj_list!$A$5:$B$201,2,FALSE),"")))))))</x:f>
        <x:v/>
      </x:c>
    </x:row>
    <x:row r="1587" spans="2:3">
      <x:c r="B1587" s="13" t="str">
        <x:f ca="1">IF(AND(MONTH(TODAY())='2012 HR 배정표'!F$3,ISNUMBER('2012 HR 배정표'!F1590)=TRUE),VLOOKUP('2012 HR 배정표'!F1590,Prj_list!$A$5:$B$201,2,FALSE),IF(AND(MONTH(TODAY())='2012 HR 배정표'!H$3,ISNUMBER('2012 HR 배정표'!H1590)=TRUE),VLOOKUP('2012 HR 배정표'!H1590,Prj_list!$A$5:$B$201,2,FALSE),IF(AND(MONTH(TODAY())='2012 HR 배정표'!J$3,ISNUMBER('2012 HR 배정표'!J1590)=TRUE),VLOOKUP('2012 HR 배정표'!J1590,Prj_list!$A$5:$B$201,2,FALSE),IF(AND(MONTH(TODAY())='2012 HR 배정표'!L$3,ISNUMBER('2012 HR 배정표'!L1590)=TRUE),VLOOKUP('2012 HR 배정표'!L1590,Prj_list!$A$5:$B$201,2,FALSE),IF(AND(MONTH(TODAY())='2012 HR 배정표'!N$3,ISNUMBER('2012 HR 배정표'!N1590)=TRUE),VLOOKUP('2012 HR 배정표'!N1590,Prj_list!$A$5:$B$201,2,FALSE),"")))))</x:f>
        <x:v/>
      </x:c>
      <x:c r="C1587" s="13" t="str">
        <x:f ca="1">IF(AND(MONTH(TODAY())='2012 HR 배정표'!P$3,ISNUMBER('2012 HR 배정표'!P1590)=TRUE),VLOOKUP('2012 HR 배정표'!P1590,Prj_list!$A$5:$B$201,2,FALSE),IF(AND(MONTH(TODAY())='2012 HR 배정표'!R$3,ISNUMBER('2012 HR 배정표'!R1590)=TRUE),VLOOKUP('2012 HR 배정표'!R1590,Prj_list!$A$5:$B$201,2,FALSE),IF(AND(MONTH(TODAY())='2012 HR 배정표'!T$3,ISNUMBER('2012 HR 배정표'!T1590)=TRUE),VLOOKUP('2012 HR 배정표'!T1590,Prj_list!$A$5:$B$201,2,FALSE),IF(AND(MONTH(TODAY())='2012 HR 배정표'!V$3,ISNUMBER('2012 HR 배정표'!V1590)=TRUE),VLOOKUP('2012 HR 배정표'!V1590,Prj_list!$A$5:$B$201,2,FALSE),IF(AND(MONTH(TODAY())='2012 HR 배정표'!X$3,ISNUMBER('2012 HR 배정표'!X1590)=TRUE),VLOOKUP('2012 HR 배정표'!X1590,Prj_list!$A$5:$B$201,2,FALSE),IF(AND(MONTH(TODAY())='2012 HR 배정표'!Z$3,ISNUMBER('2012 HR 배정표'!Z1590)=TRUE),VLOOKUP('2012 HR 배정표'!Z1590,Prj_list!$A$5:$B$201,2,FALSE),IF(AND(MONTH(TODAY())='2012 HR 배정표'!AB$3,ISNUMBER('2012 HR 배정표'!AB1590)=TRUE),VLOOKUP('2012 HR 배정표'!AB1590,Prj_list!$A$5:$B$201,2,FALSE),"")))))))</x:f>
        <x:v/>
      </x:c>
    </x:row>
    <x:row r="1588" spans="2:3">
      <x:c r="B1588" s="13" t="str">
        <x:f ca="1">IF(AND(MONTH(TODAY())='2012 HR 배정표'!F$3,ISNUMBER('2012 HR 배정표'!F1591)=TRUE),VLOOKUP('2012 HR 배정표'!F1591,Prj_list!$A$5:$B$201,2,FALSE),IF(AND(MONTH(TODAY())='2012 HR 배정표'!H$3,ISNUMBER('2012 HR 배정표'!H1591)=TRUE),VLOOKUP('2012 HR 배정표'!H1591,Prj_list!$A$5:$B$201,2,FALSE),IF(AND(MONTH(TODAY())='2012 HR 배정표'!J$3,ISNUMBER('2012 HR 배정표'!J1591)=TRUE),VLOOKUP('2012 HR 배정표'!J1591,Prj_list!$A$5:$B$201,2,FALSE),IF(AND(MONTH(TODAY())='2012 HR 배정표'!L$3,ISNUMBER('2012 HR 배정표'!L1591)=TRUE),VLOOKUP('2012 HR 배정표'!L1591,Prj_list!$A$5:$B$201,2,FALSE),IF(AND(MONTH(TODAY())='2012 HR 배정표'!N$3,ISNUMBER('2012 HR 배정표'!N1591)=TRUE),VLOOKUP('2012 HR 배정표'!N1591,Prj_list!$A$5:$B$201,2,FALSE),"")))))</x:f>
        <x:v/>
      </x:c>
      <x:c r="C1588" s="13" t="str">
        <x:f ca="1">IF(AND(MONTH(TODAY())='2012 HR 배정표'!P$3,ISNUMBER('2012 HR 배정표'!P1591)=TRUE),VLOOKUP('2012 HR 배정표'!P1591,Prj_list!$A$5:$B$201,2,FALSE),IF(AND(MONTH(TODAY())='2012 HR 배정표'!R$3,ISNUMBER('2012 HR 배정표'!R1591)=TRUE),VLOOKUP('2012 HR 배정표'!R1591,Prj_list!$A$5:$B$201,2,FALSE),IF(AND(MONTH(TODAY())='2012 HR 배정표'!T$3,ISNUMBER('2012 HR 배정표'!T1591)=TRUE),VLOOKUP('2012 HR 배정표'!T1591,Prj_list!$A$5:$B$201,2,FALSE),IF(AND(MONTH(TODAY())='2012 HR 배정표'!V$3,ISNUMBER('2012 HR 배정표'!V1591)=TRUE),VLOOKUP('2012 HR 배정표'!V1591,Prj_list!$A$5:$B$201,2,FALSE),IF(AND(MONTH(TODAY())='2012 HR 배정표'!X$3,ISNUMBER('2012 HR 배정표'!X1591)=TRUE),VLOOKUP('2012 HR 배정표'!X1591,Prj_list!$A$5:$B$201,2,FALSE),IF(AND(MONTH(TODAY())='2012 HR 배정표'!Z$3,ISNUMBER('2012 HR 배정표'!Z1591)=TRUE),VLOOKUP('2012 HR 배정표'!Z1591,Prj_list!$A$5:$B$201,2,FALSE),IF(AND(MONTH(TODAY())='2012 HR 배정표'!AB$3,ISNUMBER('2012 HR 배정표'!AB1591)=TRUE),VLOOKUP('2012 HR 배정표'!AB1591,Prj_list!$A$5:$B$201,2,FALSE),"")))))))</x:f>
        <x:v/>
      </x:c>
    </x:row>
    <x:row r="1589" spans="2:3">
      <x:c r="B1589" s="13" t="str">
        <x:f ca="1">IF(AND(MONTH(TODAY())='2012 HR 배정표'!F$3,ISNUMBER('2012 HR 배정표'!F1592)=TRUE),VLOOKUP('2012 HR 배정표'!F1592,Prj_list!$A$5:$B$201,2,FALSE),IF(AND(MONTH(TODAY())='2012 HR 배정표'!H$3,ISNUMBER('2012 HR 배정표'!H1592)=TRUE),VLOOKUP('2012 HR 배정표'!H1592,Prj_list!$A$5:$B$201,2,FALSE),IF(AND(MONTH(TODAY())='2012 HR 배정표'!J$3,ISNUMBER('2012 HR 배정표'!J1592)=TRUE),VLOOKUP('2012 HR 배정표'!J1592,Prj_list!$A$5:$B$201,2,FALSE),IF(AND(MONTH(TODAY())='2012 HR 배정표'!L$3,ISNUMBER('2012 HR 배정표'!L1592)=TRUE),VLOOKUP('2012 HR 배정표'!L1592,Prj_list!$A$5:$B$201,2,FALSE),IF(AND(MONTH(TODAY())='2012 HR 배정표'!N$3,ISNUMBER('2012 HR 배정표'!N1592)=TRUE),VLOOKUP('2012 HR 배정표'!N1592,Prj_list!$A$5:$B$201,2,FALSE),"")))))</x:f>
        <x:v/>
      </x:c>
      <x:c r="C1589" s="13" t="str">
        <x:f ca="1">IF(AND(MONTH(TODAY())='2012 HR 배정표'!P$3,ISNUMBER('2012 HR 배정표'!P1592)=TRUE),VLOOKUP('2012 HR 배정표'!P1592,Prj_list!$A$5:$B$201,2,FALSE),IF(AND(MONTH(TODAY())='2012 HR 배정표'!R$3,ISNUMBER('2012 HR 배정표'!R1592)=TRUE),VLOOKUP('2012 HR 배정표'!R1592,Prj_list!$A$5:$B$201,2,FALSE),IF(AND(MONTH(TODAY())='2012 HR 배정표'!T$3,ISNUMBER('2012 HR 배정표'!T1592)=TRUE),VLOOKUP('2012 HR 배정표'!T1592,Prj_list!$A$5:$B$201,2,FALSE),IF(AND(MONTH(TODAY())='2012 HR 배정표'!V$3,ISNUMBER('2012 HR 배정표'!V1592)=TRUE),VLOOKUP('2012 HR 배정표'!V1592,Prj_list!$A$5:$B$201,2,FALSE),IF(AND(MONTH(TODAY())='2012 HR 배정표'!X$3,ISNUMBER('2012 HR 배정표'!X1592)=TRUE),VLOOKUP('2012 HR 배정표'!X1592,Prj_list!$A$5:$B$201,2,FALSE),IF(AND(MONTH(TODAY())='2012 HR 배정표'!Z$3,ISNUMBER('2012 HR 배정표'!Z1592)=TRUE),VLOOKUP('2012 HR 배정표'!Z1592,Prj_list!$A$5:$B$201,2,FALSE),IF(AND(MONTH(TODAY())='2012 HR 배정표'!AB$3,ISNUMBER('2012 HR 배정표'!AB1592)=TRUE),VLOOKUP('2012 HR 배정표'!AB1592,Prj_list!$A$5:$B$201,2,FALSE),"")))))))</x:f>
        <x:v/>
      </x:c>
    </x:row>
    <x:row r="1590" spans="2:3">
      <x:c r="B1590" s="13" t="str">
        <x:f ca="1">IF(AND(MONTH(TODAY())='2012 HR 배정표'!F$3,ISNUMBER('2012 HR 배정표'!F1593)=TRUE),VLOOKUP('2012 HR 배정표'!F1593,Prj_list!$A$5:$B$201,2,FALSE),IF(AND(MONTH(TODAY())='2012 HR 배정표'!H$3,ISNUMBER('2012 HR 배정표'!H1593)=TRUE),VLOOKUP('2012 HR 배정표'!H1593,Prj_list!$A$5:$B$201,2,FALSE),IF(AND(MONTH(TODAY())='2012 HR 배정표'!J$3,ISNUMBER('2012 HR 배정표'!J1593)=TRUE),VLOOKUP('2012 HR 배정표'!J1593,Prj_list!$A$5:$B$201,2,FALSE),IF(AND(MONTH(TODAY())='2012 HR 배정표'!L$3,ISNUMBER('2012 HR 배정표'!L1593)=TRUE),VLOOKUP('2012 HR 배정표'!L1593,Prj_list!$A$5:$B$201,2,FALSE),IF(AND(MONTH(TODAY())='2012 HR 배정표'!N$3,ISNUMBER('2012 HR 배정표'!N1593)=TRUE),VLOOKUP('2012 HR 배정표'!N1593,Prj_list!$A$5:$B$201,2,FALSE),"")))))</x:f>
        <x:v/>
      </x:c>
      <x:c r="C1590" s="13" t="str">
        <x:f ca="1">IF(AND(MONTH(TODAY())='2012 HR 배정표'!P$3,ISNUMBER('2012 HR 배정표'!P1593)=TRUE),VLOOKUP('2012 HR 배정표'!P1593,Prj_list!$A$5:$B$201,2,FALSE),IF(AND(MONTH(TODAY())='2012 HR 배정표'!R$3,ISNUMBER('2012 HR 배정표'!R1593)=TRUE),VLOOKUP('2012 HR 배정표'!R1593,Prj_list!$A$5:$B$201,2,FALSE),IF(AND(MONTH(TODAY())='2012 HR 배정표'!T$3,ISNUMBER('2012 HR 배정표'!T1593)=TRUE),VLOOKUP('2012 HR 배정표'!T1593,Prj_list!$A$5:$B$201,2,FALSE),IF(AND(MONTH(TODAY())='2012 HR 배정표'!V$3,ISNUMBER('2012 HR 배정표'!V1593)=TRUE),VLOOKUP('2012 HR 배정표'!V1593,Prj_list!$A$5:$B$201,2,FALSE),IF(AND(MONTH(TODAY())='2012 HR 배정표'!X$3,ISNUMBER('2012 HR 배정표'!X1593)=TRUE),VLOOKUP('2012 HR 배정표'!X1593,Prj_list!$A$5:$B$201,2,FALSE),IF(AND(MONTH(TODAY())='2012 HR 배정표'!Z$3,ISNUMBER('2012 HR 배정표'!Z1593)=TRUE),VLOOKUP('2012 HR 배정표'!Z1593,Prj_list!$A$5:$B$201,2,FALSE),IF(AND(MONTH(TODAY())='2012 HR 배정표'!AB$3,ISNUMBER('2012 HR 배정표'!AB1593)=TRUE),VLOOKUP('2012 HR 배정표'!AB1593,Prj_list!$A$5:$B$201,2,FALSE),"")))))))</x:f>
        <x:v/>
      </x:c>
    </x:row>
    <x:row r="1591" spans="2:3">
      <x:c r="B1591" s="13" t="str">
        <x:f ca="1">IF(AND(MONTH(TODAY())='2012 HR 배정표'!F$3,ISNUMBER('2012 HR 배정표'!F1594)=TRUE),VLOOKUP('2012 HR 배정표'!F1594,Prj_list!$A$5:$B$201,2,FALSE),IF(AND(MONTH(TODAY())='2012 HR 배정표'!H$3,ISNUMBER('2012 HR 배정표'!H1594)=TRUE),VLOOKUP('2012 HR 배정표'!H1594,Prj_list!$A$5:$B$201,2,FALSE),IF(AND(MONTH(TODAY())='2012 HR 배정표'!J$3,ISNUMBER('2012 HR 배정표'!J1594)=TRUE),VLOOKUP('2012 HR 배정표'!J1594,Prj_list!$A$5:$B$201,2,FALSE),IF(AND(MONTH(TODAY())='2012 HR 배정표'!L$3,ISNUMBER('2012 HR 배정표'!L1594)=TRUE),VLOOKUP('2012 HR 배정표'!L1594,Prj_list!$A$5:$B$201,2,FALSE),IF(AND(MONTH(TODAY())='2012 HR 배정표'!N$3,ISNUMBER('2012 HR 배정표'!N1594)=TRUE),VLOOKUP('2012 HR 배정표'!N1594,Prj_list!$A$5:$B$201,2,FALSE),"")))))</x:f>
        <x:v/>
      </x:c>
      <x:c r="C1591" s="13" t="str">
        <x:f ca="1">IF(AND(MONTH(TODAY())='2012 HR 배정표'!P$3,ISNUMBER('2012 HR 배정표'!P1594)=TRUE),VLOOKUP('2012 HR 배정표'!P1594,Prj_list!$A$5:$B$201,2,FALSE),IF(AND(MONTH(TODAY())='2012 HR 배정표'!R$3,ISNUMBER('2012 HR 배정표'!R1594)=TRUE),VLOOKUP('2012 HR 배정표'!R1594,Prj_list!$A$5:$B$201,2,FALSE),IF(AND(MONTH(TODAY())='2012 HR 배정표'!T$3,ISNUMBER('2012 HR 배정표'!T1594)=TRUE),VLOOKUP('2012 HR 배정표'!T1594,Prj_list!$A$5:$B$201,2,FALSE),IF(AND(MONTH(TODAY())='2012 HR 배정표'!V$3,ISNUMBER('2012 HR 배정표'!V1594)=TRUE),VLOOKUP('2012 HR 배정표'!V1594,Prj_list!$A$5:$B$201,2,FALSE),IF(AND(MONTH(TODAY())='2012 HR 배정표'!X$3,ISNUMBER('2012 HR 배정표'!X1594)=TRUE),VLOOKUP('2012 HR 배정표'!X1594,Prj_list!$A$5:$B$201,2,FALSE),IF(AND(MONTH(TODAY())='2012 HR 배정표'!Z$3,ISNUMBER('2012 HR 배정표'!Z1594)=TRUE),VLOOKUP('2012 HR 배정표'!Z1594,Prj_list!$A$5:$B$201,2,FALSE),IF(AND(MONTH(TODAY())='2012 HR 배정표'!AB$3,ISNUMBER('2012 HR 배정표'!AB1594)=TRUE),VLOOKUP('2012 HR 배정표'!AB1594,Prj_list!$A$5:$B$201,2,FALSE),"")))))))</x:f>
        <x:v/>
      </x:c>
    </x:row>
    <x:row r="1592" spans="2:3">
      <x:c r="B1592" s="13" t="str">
        <x:f ca="1">IF(AND(MONTH(TODAY())='2012 HR 배정표'!F$3,ISNUMBER('2012 HR 배정표'!F1595)=TRUE),VLOOKUP('2012 HR 배정표'!F1595,Prj_list!$A$5:$B$201,2,FALSE),IF(AND(MONTH(TODAY())='2012 HR 배정표'!H$3,ISNUMBER('2012 HR 배정표'!H1595)=TRUE),VLOOKUP('2012 HR 배정표'!H1595,Prj_list!$A$5:$B$201,2,FALSE),IF(AND(MONTH(TODAY())='2012 HR 배정표'!J$3,ISNUMBER('2012 HR 배정표'!J1595)=TRUE),VLOOKUP('2012 HR 배정표'!J1595,Prj_list!$A$5:$B$201,2,FALSE),IF(AND(MONTH(TODAY())='2012 HR 배정표'!L$3,ISNUMBER('2012 HR 배정표'!L1595)=TRUE),VLOOKUP('2012 HR 배정표'!L1595,Prj_list!$A$5:$B$201,2,FALSE),IF(AND(MONTH(TODAY())='2012 HR 배정표'!N$3,ISNUMBER('2012 HR 배정표'!N1595)=TRUE),VLOOKUP('2012 HR 배정표'!N1595,Prj_list!$A$5:$B$201,2,FALSE),"")))))</x:f>
        <x:v/>
      </x:c>
      <x:c r="C1592" s="13" t="str">
        <x:f ca="1">IF(AND(MONTH(TODAY())='2012 HR 배정표'!P$3,ISNUMBER('2012 HR 배정표'!P1595)=TRUE),VLOOKUP('2012 HR 배정표'!P1595,Prj_list!$A$5:$B$201,2,FALSE),IF(AND(MONTH(TODAY())='2012 HR 배정표'!R$3,ISNUMBER('2012 HR 배정표'!R1595)=TRUE),VLOOKUP('2012 HR 배정표'!R1595,Prj_list!$A$5:$B$201,2,FALSE),IF(AND(MONTH(TODAY())='2012 HR 배정표'!T$3,ISNUMBER('2012 HR 배정표'!T1595)=TRUE),VLOOKUP('2012 HR 배정표'!T1595,Prj_list!$A$5:$B$201,2,FALSE),IF(AND(MONTH(TODAY())='2012 HR 배정표'!V$3,ISNUMBER('2012 HR 배정표'!V1595)=TRUE),VLOOKUP('2012 HR 배정표'!V1595,Prj_list!$A$5:$B$201,2,FALSE),IF(AND(MONTH(TODAY())='2012 HR 배정표'!X$3,ISNUMBER('2012 HR 배정표'!X1595)=TRUE),VLOOKUP('2012 HR 배정표'!X1595,Prj_list!$A$5:$B$201,2,FALSE),IF(AND(MONTH(TODAY())='2012 HR 배정표'!Z$3,ISNUMBER('2012 HR 배정표'!Z1595)=TRUE),VLOOKUP('2012 HR 배정표'!Z1595,Prj_list!$A$5:$B$201,2,FALSE),IF(AND(MONTH(TODAY())='2012 HR 배정표'!AB$3,ISNUMBER('2012 HR 배정표'!AB1595)=TRUE),VLOOKUP('2012 HR 배정표'!AB1595,Prj_list!$A$5:$B$201,2,FALSE),"")))))))</x:f>
        <x:v/>
      </x:c>
    </x:row>
    <x:row r="1593" spans="2:3">
      <x:c r="B1593" s="13" t="str">
        <x:f ca="1">IF(AND(MONTH(TODAY())='2012 HR 배정표'!F$3,ISNUMBER('2012 HR 배정표'!F1596)=TRUE),VLOOKUP('2012 HR 배정표'!F1596,Prj_list!$A$5:$B$201,2,FALSE),IF(AND(MONTH(TODAY())='2012 HR 배정표'!H$3,ISNUMBER('2012 HR 배정표'!H1596)=TRUE),VLOOKUP('2012 HR 배정표'!H1596,Prj_list!$A$5:$B$201,2,FALSE),IF(AND(MONTH(TODAY())='2012 HR 배정표'!J$3,ISNUMBER('2012 HR 배정표'!J1596)=TRUE),VLOOKUP('2012 HR 배정표'!J1596,Prj_list!$A$5:$B$201,2,FALSE),IF(AND(MONTH(TODAY())='2012 HR 배정표'!L$3,ISNUMBER('2012 HR 배정표'!L1596)=TRUE),VLOOKUP('2012 HR 배정표'!L1596,Prj_list!$A$5:$B$201,2,FALSE),IF(AND(MONTH(TODAY())='2012 HR 배정표'!N$3,ISNUMBER('2012 HR 배정표'!N1596)=TRUE),VLOOKUP('2012 HR 배정표'!N1596,Prj_list!$A$5:$B$201,2,FALSE),"")))))</x:f>
        <x:v/>
      </x:c>
      <x:c r="C1593" s="13" t="str">
        <x:f ca="1">IF(AND(MONTH(TODAY())='2012 HR 배정표'!P$3,ISNUMBER('2012 HR 배정표'!P1596)=TRUE),VLOOKUP('2012 HR 배정표'!P1596,Prj_list!$A$5:$B$201,2,FALSE),IF(AND(MONTH(TODAY())='2012 HR 배정표'!R$3,ISNUMBER('2012 HR 배정표'!R1596)=TRUE),VLOOKUP('2012 HR 배정표'!R1596,Prj_list!$A$5:$B$201,2,FALSE),IF(AND(MONTH(TODAY())='2012 HR 배정표'!T$3,ISNUMBER('2012 HR 배정표'!T1596)=TRUE),VLOOKUP('2012 HR 배정표'!T1596,Prj_list!$A$5:$B$201,2,FALSE),IF(AND(MONTH(TODAY())='2012 HR 배정표'!V$3,ISNUMBER('2012 HR 배정표'!V1596)=TRUE),VLOOKUP('2012 HR 배정표'!V1596,Prj_list!$A$5:$B$201,2,FALSE),IF(AND(MONTH(TODAY())='2012 HR 배정표'!X$3,ISNUMBER('2012 HR 배정표'!X1596)=TRUE),VLOOKUP('2012 HR 배정표'!X1596,Prj_list!$A$5:$B$201,2,FALSE),IF(AND(MONTH(TODAY())='2012 HR 배정표'!Z$3,ISNUMBER('2012 HR 배정표'!Z1596)=TRUE),VLOOKUP('2012 HR 배정표'!Z1596,Prj_list!$A$5:$B$201,2,FALSE),IF(AND(MONTH(TODAY())='2012 HR 배정표'!AB$3,ISNUMBER('2012 HR 배정표'!AB1596)=TRUE),VLOOKUP('2012 HR 배정표'!AB1596,Prj_list!$A$5:$B$201,2,FALSE),"")))))))</x:f>
        <x:v/>
      </x:c>
    </x:row>
    <x:row r="1594" spans="2:3">
      <x:c r="B1594" s="13" t="str">
        <x:f ca="1">IF(AND(MONTH(TODAY())='2012 HR 배정표'!F$3,ISNUMBER('2012 HR 배정표'!F1597)=TRUE),VLOOKUP('2012 HR 배정표'!F1597,Prj_list!$A$5:$B$201,2,FALSE),IF(AND(MONTH(TODAY())='2012 HR 배정표'!H$3,ISNUMBER('2012 HR 배정표'!H1597)=TRUE),VLOOKUP('2012 HR 배정표'!H1597,Prj_list!$A$5:$B$201,2,FALSE),IF(AND(MONTH(TODAY())='2012 HR 배정표'!J$3,ISNUMBER('2012 HR 배정표'!J1597)=TRUE),VLOOKUP('2012 HR 배정표'!J1597,Prj_list!$A$5:$B$201,2,FALSE),IF(AND(MONTH(TODAY())='2012 HR 배정표'!L$3,ISNUMBER('2012 HR 배정표'!L1597)=TRUE),VLOOKUP('2012 HR 배정표'!L1597,Prj_list!$A$5:$B$201,2,FALSE),IF(AND(MONTH(TODAY())='2012 HR 배정표'!N$3,ISNUMBER('2012 HR 배정표'!N1597)=TRUE),VLOOKUP('2012 HR 배정표'!N1597,Prj_list!$A$5:$B$201,2,FALSE),"")))))</x:f>
        <x:v/>
      </x:c>
      <x:c r="C1594" s="13" t="str">
        <x:f ca="1">IF(AND(MONTH(TODAY())='2012 HR 배정표'!P$3,ISNUMBER('2012 HR 배정표'!P1597)=TRUE),VLOOKUP('2012 HR 배정표'!P1597,Prj_list!$A$5:$B$201,2,FALSE),IF(AND(MONTH(TODAY())='2012 HR 배정표'!R$3,ISNUMBER('2012 HR 배정표'!R1597)=TRUE),VLOOKUP('2012 HR 배정표'!R1597,Prj_list!$A$5:$B$201,2,FALSE),IF(AND(MONTH(TODAY())='2012 HR 배정표'!T$3,ISNUMBER('2012 HR 배정표'!T1597)=TRUE),VLOOKUP('2012 HR 배정표'!T1597,Prj_list!$A$5:$B$201,2,FALSE),IF(AND(MONTH(TODAY())='2012 HR 배정표'!V$3,ISNUMBER('2012 HR 배정표'!V1597)=TRUE),VLOOKUP('2012 HR 배정표'!V1597,Prj_list!$A$5:$B$201,2,FALSE),IF(AND(MONTH(TODAY())='2012 HR 배정표'!X$3,ISNUMBER('2012 HR 배정표'!X1597)=TRUE),VLOOKUP('2012 HR 배정표'!X1597,Prj_list!$A$5:$B$201,2,FALSE),IF(AND(MONTH(TODAY())='2012 HR 배정표'!Z$3,ISNUMBER('2012 HR 배정표'!Z1597)=TRUE),VLOOKUP('2012 HR 배정표'!Z1597,Prj_list!$A$5:$B$201,2,FALSE),IF(AND(MONTH(TODAY())='2012 HR 배정표'!AB$3,ISNUMBER('2012 HR 배정표'!AB1597)=TRUE),VLOOKUP('2012 HR 배정표'!AB1597,Prj_list!$A$5:$B$201,2,FALSE),"")))))))</x:f>
        <x:v/>
      </x:c>
    </x:row>
    <x:row r="1595" spans="2:3">
      <x:c r="B1595" s="13" t="str">
        <x:f ca="1">IF(AND(MONTH(TODAY())='2012 HR 배정표'!F$3,ISNUMBER('2012 HR 배정표'!F1598)=TRUE),VLOOKUP('2012 HR 배정표'!F1598,Prj_list!$A$5:$B$201,2,FALSE),IF(AND(MONTH(TODAY())='2012 HR 배정표'!H$3,ISNUMBER('2012 HR 배정표'!H1598)=TRUE),VLOOKUP('2012 HR 배정표'!H1598,Prj_list!$A$5:$B$201,2,FALSE),IF(AND(MONTH(TODAY())='2012 HR 배정표'!J$3,ISNUMBER('2012 HR 배정표'!J1598)=TRUE),VLOOKUP('2012 HR 배정표'!J1598,Prj_list!$A$5:$B$201,2,FALSE),IF(AND(MONTH(TODAY())='2012 HR 배정표'!L$3,ISNUMBER('2012 HR 배정표'!L1598)=TRUE),VLOOKUP('2012 HR 배정표'!L1598,Prj_list!$A$5:$B$201,2,FALSE),IF(AND(MONTH(TODAY())='2012 HR 배정표'!N$3,ISNUMBER('2012 HR 배정표'!N1598)=TRUE),VLOOKUP('2012 HR 배정표'!N1598,Prj_list!$A$5:$B$201,2,FALSE),"")))))</x:f>
        <x:v/>
      </x:c>
      <x:c r="C1595" s="13" t="str">
        <x:f ca="1">IF(AND(MONTH(TODAY())='2012 HR 배정표'!P$3,ISNUMBER('2012 HR 배정표'!P1598)=TRUE),VLOOKUP('2012 HR 배정표'!P1598,Prj_list!$A$5:$B$201,2,FALSE),IF(AND(MONTH(TODAY())='2012 HR 배정표'!R$3,ISNUMBER('2012 HR 배정표'!R1598)=TRUE),VLOOKUP('2012 HR 배정표'!R1598,Prj_list!$A$5:$B$201,2,FALSE),IF(AND(MONTH(TODAY())='2012 HR 배정표'!T$3,ISNUMBER('2012 HR 배정표'!T1598)=TRUE),VLOOKUP('2012 HR 배정표'!T1598,Prj_list!$A$5:$B$201,2,FALSE),IF(AND(MONTH(TODAY())='2012 HR 배정표'!V$3,ISNUMBER('2012 HR 배정표'!V1598)=TRUE),VLOOKUP('2012 HR 배정표'!V1598,Prj_list!$A$5:$B$201,2,FALSE),IF(AND(MONTH(TODAY())='2012 HR 배정표'!X$3,ISNUMBER('2012 HR 배정표'!X1598)=TRUE),VLOOKUP('2012 HR 배정표'!X1598,Prj_list!$A$5:$B$201,2,FALSE),IF(AND(MONTH(TODAY())='2012 HR 배정표'!Z$3,ISNUMBER('2012 HR 배정표'!Z1598)=TRUE),VLOOKUP('2012 HR 배정표'!Z1598,Prj_list!$A$5:$B$201,2,FALSE),IF(AND(MONTH(TODAY())='2012 HR 배정표'!AB$3,ISNUMBER('2012 HR 배정표'!AB1598)=TRUE),VLOOKUP('2012 HR 배정표'!AB1598,Prj_list!$A$5:$B$201,2,FALSE),"")))))))</x:f>
        <x:v/>
      </x:c>
    </x:row>
    <x:row r="1596" spans="2:3">
      <x:c r="B1596" s="13" t="str">
        <x:f ca="1">IF(AND(MONTH(TODAY())='2012 HR 배정표'!F$3,ISNUMBER('2012 HR 배정표'!F1599)=TRUE),VLOOKUP('2012 HR 배정표'!F1599,Prj_list!$A$5:$B$201,2,FALSE),IF(AND(MONTH(TODAY())='2012 HR 배정표'!H$3,ISNUMBER('2012 HR 배정표'!H1599)=TRUE),VLOOKUP('2012 HR 배정표'!H1599,Prj_list!$A$5:$B$201,2,FALSE),IF(AND(MONTH(TODAY())='2012 HR 배정표'!J$3,ISNUMBER('2012 HR 배정표'!J1599)=TRUE),VLOOKUP('2012 HR 배정표'!J1599,Prj_list!$A$5:$B$201,2,FALSE),IF(AND(MONTH(TODAY())='2012 HR 배정표'!L$3,ISNUMBER('2012 HR 배정표'!L1599)=TRUE),VLOOKUP('2012 HR 배정표'!L1599,Prj_list!$A$5:$B$201,2,FALSE),IF(AND(MONTH(TODAY())='2012 HR 배정표'!N$3,ISNUMBER('2012 HR 배정표'!N1599)=TRUE),VLOOKUP('2012 HR 배정표'!N1599,Prj_list!$A$5:$B$201,2,FALSE),"")))))</x:f>
        <x:v/>
      </x:c>
      <x:c r="C1596" s="13" t="str">
        <x:f ca="1">IF(AND(MONTH(TODAY())='2012 HR 배정표'!P$3,ISNUMBER('2012 HR 배정표'!P1599)=TRUE),VLOOKUP('2012 HR 배정표'!P1599,Prj_list!$A$5:$B$201,2,FALSE),IF(AND(MONTH(TODAY())='2012 HR 배정표'!R$3,ISNUMBER('2012 HR 배정표'!R1599)=TRUE),VLOOKUP('2012 HR 배정표'!R1599,Prj_list!$A$5:$B$201,2,FALSE),IF(AND(MONTH(TODAY())='2012 HR 배정표'!T$3,ISNUMBER('2012 HR 배정표'!T1599)=TRUE),VLOOKUP('2012 HR 배정표'!T1599,Prj_list!$A$5:$B$201,2,FALSE),IF(AND(MONTH(TODAY())='2012 HR 배정표'!V$3,ISNUMBER('2012 HR 배정표'!V1599)=TRUE),VLOOKUP('2012 HR 배정표'!V1599,Prj_list!$A$5:$B$201,2,FALSE),IF(AND(MONTH(TODAY())='2012 HR 배정표'!X$3,ISNUMBER('2012 HR 배정표'!X1599)=TRUE),VLOOKUP('2012 HR 배정표'!X1599,Prj_list!$A$5:$B$201,2,FALSE),IF(AND(MONTH(TODAY())='2012 HR 배정표'!Z$3,ISNUMBER('2012 HR 배정표'!Z1599)=TRUE),VLOOKUP('2012 HR 배정표'!Z1599,Prj_list!$A$5:$B$201,2,FALSE),IF(AND(MONTH(TODAY())='2012 HR 배정표'!AB$3,ISNUMBER('2012 HR 배정표'!AB1599)=TRUE),VLOOKUP('2012 HR 배정표'!AB1599,Prj_list!$A$5:$B$201,2,FALSE),"")))))))</x:f>
        <x:v/>
      </x:c>
    </x:row>
    <x:row r="1597" spans="2:3">
      <x:c r="B1597" s="13" t="str">
        <x:f ca="1">IF(AND(MONTH(TODAY())='2012 HR 배정표'!F$3,ISNUMBER('2012 HR 배정표'!F1600)=TRUE),VLOOKUP('2012 HR 배정표'!F1600,Prj_list!$A$5:$B$201,2,FALSE),IF(AND(MONTH(TODAY())='2012 HR 배정표'!H$3,ISNUMBER('2012 HR 배정표'!H1600)=TRUE),VLOOKUP('2012 HR 배정표'!H1600,Prj_list!$A$5:$B$201,2,FALSE),IF(AND(MONTH(TODAY())='2012 HR 배정표'!J$3,ISNUMBER('2012 HR 배정표'!J1600)=TRUE),VLOOKUP('2012 HR 배정표'!J1600,Prj_list!$A$5:$B$201,2,FALSE),IF(AND(MONTH(TODAY())='2012 HR 배정표'!L$3,ISNUMBER('2012 HR 배정표'!L1600)=TRUE),VLOOKUP('2012 HR 배정표'!L1600,Prj_list!$A$5:$B$201,2,FALSE),IF(AND(MONTH(TODAY())='2012 HR 배정표'!N$3,ISNUMBER('2012 HR 배정표'!N1600)=TRUE),VLOOKUP('2012 HR 배정표'!N1600,Prj_list!$A$5:$B$201,2,FALSE),"")))))</x:f>
        <x:v/>
      </x:c>
      <x:c r="C1597" s="13" t="str">
        <x:f ca="1">IF(AND(MONTH(TODAY())='2012 HR 배정표'!P$3,ISNUMBER('2012 HR 배정표'!P1600)=TRUE),VLOOKUP('2012 HR 배정표'!P1600,Prj_list!$A$5:$B$201,2,FALSE),IF(AND(MONTH(TODAY())='2012 HR 배정표'!R$3,ISNUMBER('2012 HR 배정표'!R1600)=TRUE),VLOOKUP('2012 HR 배정표'!R1600,Prj_list!$A$5:$B$201,2,FALSE),IF(AND(MONTH(TODAY())='2012 HR 배정표'!T$3,ISNUMBER('2012 HR 배정표'!T1600)=TRUE),VLOOKUP('2012 HR 배정표'!T1600,Prj_list!$A$5:$B$201,2,FALSE),IF(AND(MONTH(TODAY())='2012 HR 배정표'!V$3,ISNUMBER('2012 HR 배정표'!V1600)=TRUE),VLOOKUP('2012 HR 배정표'!V1600,Prj_list!$A$5:$B$201,2,FALSE),IF(AND(MONTH(TODAY())='2012 HR 배정표'!X$3,ISNUMBER('2012 HR 배정표'!X1600)=TRUE),VLOOKUP('2012 HR 배정표'!X1600,Prj_list!$A$5:$B$201,2,FALSE),IF(AND(MONTH(TODAY())='2012 HR 배정표'!Z$3,ISNUMBER('2012 HR 배정표'!Z1600)=TRUE),VLOOKUP('2012 HR 배정표'!Z1600,Prj_list!$A$5:$B$201,2,FALSE),IF(AND(MONTH(TODAY())='2012 HR 배정표'!AB$3,ISNUMBER('2012 HR 배정표'!AB1600)=TRUE),VLOOKUP('2012 HR 배정표'!AB1600,Prj_list!$A$5:$B$201,2,FALSE),"")))))))</x:f>
        <x:v/>
      </x:c>
    </x:row>
    <x:row r="1598" spans="2:3">
      <x:c r="B1598" s="13" t="str">
        <x:f ca="1">IF(AND(MONTH(TODAY())='2012 HR 배정표'!F$3,ISNUMBER('2012 HR 배정표'!F1601)=TRUE),VLOOKUP('2012 HR 배정표'!F1601,Prj_list!$A$5:$B$201,2,FALSE),IF(AND(MONTH(TODAY())='2012 HR 배정표'!H$3,ISNUMBER('2012 HR 배정표'!H1601)=TRUE),VLOOKUP('2012 HR 배정표'!H1601,Prj_list!$A$5:$B$201,2,FALSE),IF(AND(MONTH(TODAY())='2012 HR 배정표'!J$3,ISNUMBER('2012 HR 배정표'!J1601)=TRUE),VLOOKUP('2012 HR 배정표'!J1601,Prj_list!$A$5:$B$201,2,FALSE),IF(AND(MONTH(TODAY())='2012 HR 배정표'!L$3,ISNUMBER('2012 HR 배정표'!L1601)=TRUE),VLOOKUP('2012 HR 배정표'!L1601,Prj_list!$A$5:$B$201,2,FALSE),IF(AND(MONTH(TODAY())='2012 HR 배정표'!N$3,ISNUMBER('2012 HR 배정표'!N1601)=TRUE),VLOOKUP('2012 HR 배정표'!N1601,Prj_list!$A$5:$B$201,2,FALSE),"")))))</x:f>
        <x:v/>
      </x:c>
      <x:c r="C1598" s="13" t="str">
        <x:f ca="1">IF(AND(MONTH(TODAY())='2012 HR 배정표'!P$3,ISNUMBER('2012 HR 배정표'!P1601)=TRUE),VLOOKUP('2012 HR 배정표'!P1601,Prj_list!$A$5:$B$201,2,FALSE),IF(AND(MONTH(TODAY())='2012 HR 배정표'!R$3,ISNUMBER('2012 HR 배정표'!R1601)=TRUE),VLOOKUP('2012 HR 배정표'!R1601,Prj_list!$A$5:$B$201,2,FALSE),IF(AND(MONTH(TODAY())='2012 HR 배정표'!T$3,ISNUMBER('2012 HR 배정표'!T1601)=TRUE),VLOOKUP('2012 HR 배정표'!T1601,Prj_list!$A$5:$B$201,2,FALSE),IF(AND(MONTH(TODAY())='2012 HR 배정표'!V$3,ISNUMBER('2012 HR 배정표'!V1601)=TRUE),VLOOKUP('2012 HR 배정표'!V1601,Prj_list!$A$5:$B$201,2,FALSE),IF(AND(MONTH(TODAY())='2012 HR 배정표'!X$3,ISNUMBER('2012 HR 배정표'!X1601)=TRUE),VLOOKUP('2012 HR 배정표'!X1601,Prj_list!$A$5:$B$201,2,FALSE),IF(AND(MONTH(TODAY())='2012 HR 배정표'!Z$3,ISNUMBER('2012 HR 배정표'!Z1601)=TRUE),VLOOKUP('2012 HR 배정표'!Z1601,Prj_list!$A$5:$B$201,2,FALSE),IF(AND(MONTH(TODAY())='2012 HR 배정표'!AB$3,ISNUMBER('2012 HR 배정표'!AB1601)=TRUE),VLOOKUP('2012 HR 배정표'!AB1601,Prj_list!$A$5:$B$201,2,FALSE),"")))))))</x:f>
        <x:v/>
      </x:c>
    </x:row>
    <x:row r="1599" spans="2:3">
      <x:c r="B1599" s="13" t="str">
        <x:f ca="1">IF(AND(MONTH(TODAY())='2012 HR 배정표'!F$3,ISNUMBER('2012 HR 배정표'!F1602)=TRUE),VLOOKUP('2012 HR 배정표'!F1602,Prj_list!$A$5:$B$201,2,FALSE),IF(AND(MONTH(TODAY())='2012 HR 배정표'!H$3,ISNUMBER('2012 HR 배정표'!H1602)=TRUE),VLOOKUP('2012 HR 배정표'!H1602,Prj_list!$A$5:$B$201,2,FALSE),IF(AND(MONTH(TODAY())='2012 HR 배정표'!J$3,ISNUMBER('2012 HR 배정표'!J1602)=TRUE),VLOOKUP('2012 HR 배정표'!J1602,Prj_list!$A$5:$B$201,2,FALSE),IF(AND(MONTH(TODAY())='2012 HR 배정표'!L$3,ISNUMBER('2012 HR 배정표'!L1602)=TRUE),VLOOKUP('2012 HR 배정표'!L1602,Prj_list!$A$5:$B$201,2,FALSE),IF(AND(MONTH(TODAY())='2012 HR 배정표'!N$3,ISNUMBER('2012 HR 배정표'!N1602)=TRUE),VLOOKUP('2012 HR 배정표'!N1602,Prj_list!$A$5:$B$201,2,FALSE),"")))))</x:f>
        <x:v/>
      </x:c>
      <x:c r="C1599" s="13" t="str">
        <x:f ca="1">IF(AND(MONTH(TODAY())='2012 HR 배정표'!P$3,ISNUMBER('2012 HR 배정표'!P1602)=TRUE),VLOOKUP('2012 HR 배정표'!P1602,Prj_list!$A$5:$B$201,2,FALSE),IF(AND(MONTH(TODAY())='2012 HR 배정표'!R$3,ISNUMBER('2012 HR 배정표'!R1602)=TRUE),VLOOKUP('2012 HR 배정표'!R1602,Prj_list!$A$5:$B$201,2,FALSE),IF(AND(MONTH(TODAY())='2012 HR 배정표'!T$3,ISNUMBER('2012 HR 배정표'!T1602)=TRUE),VLOOKUP('2012 HR 배정표'!T1602,Prj_list!$A$5:$B$201,2,FALSE),IF(AND(MONTH(TODAY())='2012 HR 배정표'!V$3,ISNUMBER('2012 HR 배정표'!V1602)=TRUE),VLOOKUP('2012 HR 배정표'!V1602,Prj_list!$A$5:$B$201,2,FALSE),IF(AND(MONTH(TODAY())='2012 HR 배정표'!X$3,ISNUMBER('2012 HR 배정표'!X1602)=TRUE),VLOOKUP('2012 HR 배정표'!X1602,Prj_list!$A$5:$B$201,2,FALSE),IF(AND(MONTH(TODAY())='2012 HR 배정표'!Z$3,ISNUMBER('2012 HR 배정표'!Z1602)=TRUE),VLOOKUP('2012 HR 배정표'!Z1602,Prj_list!$A$5:$B$201,2,FALSE),IF(AND(MONTH(TODAY())='2012 HR 배정표'!AB$3,ISNUMBER('2012 HR 배정표'!AB1602)=TRUE),VLOOKUP('2012 HR 배정표'!AB1602,Prj_list!$A$5:$B$201,2,FALSE),"")))))))</x:f>
        <x:v/>
      </x:c>
    </x:row>
    <x:row r="1600" spans="2:3">
      <x:c r="B1600" s="13" t="str">
        <x:f ca="1">IF(AND(MONTH(TODAY())='2012 HR 배정표'!F$3,ISNUMBER('2012 HR 배정표'!F1603)=TRUE),VLOOKUP('2012 HR 배정표'!F1603,Prj_list!$A$5:$B$201,2,FALSE),IF(AND(MONTH(TODAY())='2012 HR 배정표'!H$3,ISNUMBER('2012 HR 배정표'!H1603)=TRUE),VLOOKUP('2012 HR 배정표'!H1603,Prj_list!$A$5:$B$201,2,FALSE),IF(AND(MONTH(TODAY())='2012 HR 배정표'!J$3,ISNUMBER('2012 HR 배정표'!J1603)=TRUE),VLOOKUP('2012 HR 배정표'!J1603,Prj_list!$A$5:$B$201,2,FALSE),IF(AND(MONTH(TODAY())='2012 HR 배정표'!L$3,ISNUMBER('2012 HR 배정표'!L1603)=TRUE),VLOOKUP('2012 HR 배정표'!L1603,Prj_list!$A$5:$B$201,2,FALSE),IF(AND(MONTH(TODAY())='2012 HR 배정표'!N$3,ISNUMBER('2012 HR 배정표'!N1603)=TRUE),VLOOKUP('2012 HR 배정표'!N1603,Prj_list!$A$5:$B$201,2,FALSE),"")))))</x:f>
        <x:v/>
      </x:c>
      <x:c r="C1600" s="13" t="str">
        <x:f ca="1">IF(AND(MONTH(TODAY())='2012 HR 배정표'!P$3,ISNUMBER('2012 HR 배정표'!P1603)=TRUE),VLOOKUP('2012 HR 배정표'!P1603,Prj_list!$A$5:$B$201,2,FALSE),IF(AND(MONTH(TODAY())='2012 HR 배정표'!R$3,ISNUMBER('2012 HR 배정표'!R1603)=TRUE),VLOOKUP('2012 HR 배정표'!R1603,Prj_list!$A$5:$B$201,2,FALSE),IF(AND(MONTH(TODAY())='2012 HR 배정표'!T$3,ISNUMBER('2012 HR 배정표'!T1603)=TRUE),VLOOKUP('2012 HR 배정표'!T1603,Prj_list!$A$5:$B$201,2,FALSE),IF(AND(MONTH(TODAY())='2012 HR 배정표'!V$3,ISNUMBER('2012 HR 배정표'!V1603)=TRUE),VLOOKUP('2012 HR 배정표'!V1603,Prj_list!$A$5:$B$201,2,FALSE),IF(AND(MONTH(TODAY())='2012 HR 배정표'!X$3,ISNUMBER('2012 HR 배정표'!X1603)=TRUE),VLOOKUP('2012 HR 배정표'!X1603,Prj_list!$A$5:$B$201,2,FALSE),IF(AND(MONTH(TODAY())='2012 HR 배정표'!Z$3,ISNUMBER('2012 HR 배정표'!Z1603)=TRUE),VLOOKUP('2012 HR 배정표'!Z1603,Prj_list!$A$5:$B$201,2,FALSE),IF(AND(MONTH(TODAY())='2012 HR 배정표'!AB$3,ISNUMBER('2012 HR 배정표'!AB1603)=TRUE),VLOOKUP('2012 HR 배정표'!AB1603,Prj_list!$A$5:$B$201,2,FALSE),"")))))))</x:f>
        <x:v/>
      </x:c>
    </x:row>
    <x:row r="1601" spans="2:3">
      <x:c r="B1601" s="13" t="str">
        <x:f ca="1">IF(AND(MONTH(TODAY())='2012 HR 배정표'!F$3,ISNUMBER('2012 HR 배정표'!F1604)=TRUE),VLOOKUP('2012 HR 배정표'!F1604,Prj_list!$A$5:$B$201,2,FALSE),IF(AND(MONTH(TODAY())='2012 HR 배정표'!H$3,ISNUMBER('2012 HR 배정표'!H1604)=TRUE),VLOOKUP('2012 HR 배정표'!H1604,Prj_list!$A$5:$B$201,2,FALSE),IF(AND(MONTH(TODAY())='2012 HR 배정표'!J$3,ISNUMBER('2012 HR 배정표'!J1604)=TRUE),VLOOKUP('2012 HR 배정표'!J1604,Prj_list!$A$5:$B$201,2,FALSE),IF(AND(MONTH(TODAY())='2012 HR 배정표'!L$3,ISNUMBER('2012 HR 배정표'!L1604)=TRUE),VLOOKUP('2012 HR 배정표'!L1604,Prj_list!$A$5:$B$201,2,FALSE),IF(AND(MONTH(TODAY())='2012 HR 배정표'!N$3,ISNUMBER('2012 HR 배정표'!N1604)=TRUE),VLOOKUP('2012 HR 배정표'!N1604,Prj_list!$A$5:$B$201,2,FALSE),"")))))</x:f>
        <x:v/>
      </x:c>
      <x:c r="C1601" s="13" t="str">
        <x:f ca="1">IF(AND(MONTH(TODAY())='2012 HR 배정표'!P$3,ISNUMBER('2012 HR 배정표'!P1604)=TRUE),VLOOKUP('2012 HR 배정표'!P1604,Prj_list!$A$5:$B$201,2,FALSE),IF(AND(MONTH(TODAY())='2012 HR 배정표'!R$3,ISNUMBER('2012 HR 배정표'!R1604)=TRUE),VLOOKUP('2012 HR 배정표'!R1604,Prj_list!$A$5:$B$201,2,FALSE),IF(AND(MONTH(TODAY())='2012 HR 배정표'!T$3,ISNUMBER('2012 HR 배정표'!T1604)=TRUE),VLOOKUP('2012 HR 배정표'!T1604,Prj_list!$A$5:$B$201,2,FALSE),IF(AND(MONTH(TODAY())='2012 HR 배정표'!V$3,ISNUMBER('2012 HR 배정표'!V1604)=TRUE),VLOOKUP('2012 HR 배정표'!V1604,Prj_list!$A$5:$B$201,2,FALSE),IF(AND(MONTH(TODAY())='2012 HR 배정표'!X$3,ISNUMBER('2012 HR 배정표'!X1604)=TRUE),VLOOKUP('2012 HR 배정표'!X1604,Prj_list!$A$5:$B$201,2,FALSE),IF(AND(MONTH(TODAY())='2012 HR 배정표'!Z$3,ISNUMBER('2012 HR 배정표'!Z1604)=TRUE),VLOOKUP('2012 HR 배정표'!Z1604,Prj_list!$A$5:$B$201,2,FALSE),IF(AND(MONTH(TODAY())='2012 HR 배정표'!AB$3,ISNUMBER('2012 HR 배정표'!AB1604)=TRUE),VLOOKUP('2012 HR 배정표'!AB1604,Prj_list!$A$5:$B$201,2,FALSE),"")))))))</x:f>
        <x:v/>
      </x:c>
    </x:row>
    <x:row r="1602" spans="2:3">
      <x:c r="B1602" s="13" t="str">
        <x:f ca="1">IF(AND(MONTH(TODAY())='2012 HR 배정표'!F$3,ISNUMBER('2012 HR 배정표'!F1605)=TRUE),VLOOKUP('2012 HR 배정표'!F1605,Prj_list!$A$5:$B$201,2,FALSE),IF(AND(MONTH(TODAY())='2012 HR 배정표'!H$3,ISNUMBER('2012 HR 배정표'!H1605)=TRUE),VLOOKUP('2012 HR 배정표'!H1605,Prj_list!$A$5:$B$201,2,FALSE),IF(AND(MONTH(TODAY())='2012 HR 배정표'!J$3,ISNUMBER('2012 HR 배정표'!J1605)=TRUE),VLOOKUP('2012 HR 배정표'!J1605,Prj_list!$A$5:$B$201,2,FALSE),IF(AND(MONTH(TODAY())='2012 HR 배정표'!L$3,ISNUMBER('2012 HR 배정표'!L1605)=TRUE),VLOOKUP('2012 HR 배정표'!L1605,Prj_list!$A$5:$B$201,2,FALSE),IF(AND(MONTH(TODAY())='2012 HR 배정표'!N$3,ISNUMBER('2012 HR 배정표'!N1605)=TRUE),VLOOKUP('2012 HR 배정표'!N1605,Prj_list!$A$5:$B$201,2,FALSE),"")))))</x:f>
        <x:v/>
      </x:c>
      <x:c r="C1602" s="13" t="str">
        <x:f ca="1">IF(AND(MONTH(TODAY())='2012 HR 배정표'!P$3,ISNUMBER('2012 HR 배정표'!P1605)=TRUE),VLOOKUP('2012 HR 배정표'!P1605,Prj_list!$A$5:$B$201,2,FALSE),IF(AND(MONTH(TODAY())='2012 HR 배정표'!R$3,ISNUMBER('2012 HR 배정표'!R1605)=TRUE),VLOOKUP('2012 HR 배정표'!R1605,Prj_list!$A$5:$B$201,2,FALSE),IF(AND(MONTH(TODAY())='2012 HR 배정표'!T$3,ISNUMBER('2012 HR 배정표'!T1605)=TRUE),VLOOKUP('2012 HR 배정표'!T1605,Prj_list!$A$5:$B$201,2,FALSE),IF(AND(MONTH(TODAY())='2012 HR 배정표'!V$3,ISNUMBER('2012 HR 배정표'!V1605)=TRUE),VLOOKUP('2012 HR 배정표'!V1605,Prj_list!$A$5:$B$201,2,FALSE),IF(AND(MONTH(TODAY())='2012 HR 배정표'!X$3,ISNUMBER('2012 HR 배정표'!X1605)=TRUE),VLOOKUP('2012 HR 배정표'!X1605,Prj_list!$A$5:$B$201,2,FALSE),IF(AND(MONTH(TODAY())='2012 HR 배정표'!Z$3,ISNUMBER('2012 HR 배정표'!Z1605)=TRUE),VLOOKUP('2012 HR 배정표'!Z1605,Prj_list!$A$5:$B$201,2,FALSE),IF(AND(MONTH(TODAY())='2012 HR 배정표'!AB$3,ISNUMBER('2012 HR 배정표'!AB1605)=TRUE),VLOOKUP('2012 HR 배정표'!AB1605,Prj_list!$A$5:$B$201,2,FALSE),"")))))))</x:f>
        <x:v/>
      </x:c>
    </x:row>
    <x:row r="1603" spans="2:3">
      <x:c r="B1603" s="13" t="str">
        <x:f ca="1">IF(AND(MONTH(TODAY())='2012 HR 배정표'!F$3,ISNUMBER('2012 HR 배정표'!F1606)=TRUE),VLOOKUP('2012 HR 배정표'!F1606,Prj_list!$A$5:$B$201,2,FALSE),IF(AND(MONTH(TODAY())='2012 HR 배정표'!H$3,ISNUMBER('2012 HR 배정표'!H1606)=TRUE),VLOOKUP('2012 HR 배정표'!H1606,Prj_list!$A$5:$B$201,2,FALSE),IF(AND(MONTH(TODAY())='2012 HR 배정표'!J$3,ISNUMBER('2012 HR 배정표'!J1606)=TRUE),VLOOKUP('2012 HR 배정표'!J1606,Prj_list!$A$5:$B$201,2,FALSE),IF(AND(MONTH(TODAY())='2012 HR 배정표'!L$3,ISNUMBER('2012 HR 배정표'!L1606)=TRUE),VLOOKUP('2012 HR 배정표'!L1606,Prj_list!$A$5:$B$201,2,FALSE),IF(AND(MONTH(TODAY())='2012 HR 배정표'!N$3,ISNUMBER('2012 HR 배정표'!N1606)=TRUE),VLOOKUP('2012 HR 배정표'!N1606,Prj_list!$A$5:$B$201,2,FALSE),"")))))</x:f>
        <x:v/>
      </x:c>
      <x:c r="C1603" s="13" t="str">
        <x:f ca="1">IF(AND(MONTH(TODAY())='2012 HR 배정표'!P$3,ISNUMBER('2012 HR 배정표'!P1606)=TRUE),VLOOKUP('2012 HR 배정표'!P1606,Prj_list!$A$5:$B$201,2,FALSE),IF(AND(MONTH(TODAY())='2012 HR 배정표'!R$3,ISNUMBER('2012 HR 배정표'!R1606)=TRUE),VLOOKUP('2012 HR 배정표'!R1606,Prj_list!$A$5:$B$201,2,FALSE),IF(AND(MONTH(TODAY())='2012 HR 배정표'!T$3,ISNUMBER('2012 HR 배정표'!T1606)=TRUE),VLOOKUP('2012 HR 배정표'!T1606,Prj_list!$A$5:$B$201,2,FALSE),IF(AND(MONTH(TODAY())='2012 HR 배정표'!V$3,ISNUMBER('2012 HR 배정표'!V1606)=TRUE),VLOOKUP('2012 HR 배정표'!V1606,Prj_list!$A$5:$B$201,2,FALSE),IF(AND(MONTH(TODAY())='2012 HR 배정표'!X$3,ISNUMBER('2012 HR 배정표'!X1606)=TRUE),VLOOKUP('2012 HR 배정표'!X1606,Prj_list!$A$5:$B$201,2,FALSE),IF(AND(MONTH(TODAY())='2012 HR 배정표'!Z$3,ISNUMBER('2012 HR 배정표'!Z1606)=TRUE),VLOOKUP('2012 HR 배정표'!Z1606,Prj_list!$A$5:$B$201,2,FALSE),IF(AND(MONTH(TODAY())='2012 HR 배정표'!AB$3,ISNUMBER('2012 HR 배정표'!AB1606)=TRUE),VLOOKUP('2012 HR 배정표'!AB1606,Prj_list!$A$5:$B$201,2,FALSE),"")))))))</x:f>
        <x:v/>
      </x:c>
    </x:row>
    <x:row r="1604" spans="2:3">
      <x:c r="B1604" s="13" t="str">
        <x:f ca="1">IF(AND(MONTH(TODAY())='2012 HR 배정표'!F$3,ISNUMBER('2012 HR 배정표'!F1607)=TRUE),VLOOKUP('2012 HR 배정표'!F1607,Prj_list!$A$5:$B$201,2,FALSE),IF(AND(MONTH(TODAY())='2012 HR 배정표'!H$3,ISNUMBER('2012 HR 배정표'!H1607)=TRUE),VLOOKUP('2012 HR 배정표'!H1607,Prj_list!$A$5:$B$201,2,FALSE),IF(AND(MONTH(TODAY())='2012 HR 배정표'!J$3,ISNUMBER('2012 HR 배정표'!J1607)=TRUE),VLOOKUP('2012 HR 배정표'!J1607,Prj_list!$A$5:$B$201,2,FALSE),IF(AND(MONTH(TODAY())='2012 HR 배정표'!L$3,ISNUMBER('2012 HR 배정표'!L1607)=TRUE),VLOOKUP('2012 HR 배정표'!L1607,Prj_list!$A$5:$B$201,2,FALSE),IF(AND(MONTH(TODAY())='2012 HR 배정표'!N$3,ISNUMBER('2012 HR 배정표'!N1607)=TRUE),VLOOKUP('2012 HR 배정표'!N1607,Prj_list!$A$5:$B$201,2,FALSE),"")))))</x:f>
        <x:v/>
      </x:c>
      <x:c r="C1604" s="13" t="str">
        <x:f ca="1">IF(AND(MONTH(TODAY())='2012 HR 배정표'!P$3,ISNUMBER('2012 HR 배정표'!P1607)=TRUE),VLOOKUP('2012 HR 배정표'!P1607,Prj_list!$A$5:$B$201,2,FALSE),IF(AND(MONTH(TODAY())='2012 HR 배정표'!R$3,ISNUMBER('2012 HR 배정표'!R1607)=TRUE),VLOOKUP('2012 HR 배정표'!R1607,Prj_list!$A$5:$B$201,2,FALSE),IF(AND(MONTH(TODAY())='2012 HR 배정표'!T$3,ISNUMBER('2012 HR 배정표'!T1607)=TRUE),VLOOKUP('2012 HR 배정표'!T1607,Prj_list!$A$5:$B$201,2,FALSE),IF(AND(MONTH(TODAY())='2012 HR 배정표'!V$3,ISNUMBER('2012 HR 배정표'!V1607)=TRUE),VLOOKUP('2012 HR 배정표'!V1607,Prj_list!$A$5:$B$201,2,FALSE),IF(AND(MONTH(TODAY())='2012 HR 배정표'!X$3,ISNUMBER('2012 HR 배정표'!X1607)=TRUE),VLOOKUP('2012 HR 배정표'!X1607,Prj_list!$A$5:$B$201,2,FALSE),IF(AND(MONTH(TODAY())='2012 HR 배정표'!Z$3,ISNUMBER('2012 HR 배정표'!Z1607)=TRUE),VLOOKUP('2012 HR 배정표'!Z1607,Prj_list!$A$5:$B$201,2,FALSE),IF(AND(MONTH(TODAY())='2012 HR 배정표'!AB$3,ISNUMBER('2012 HR 배정표'!AB1607)=TRUE),VLOOKUP('2012 HR 배정표'!AB1607,Prj_list!$A$5:$B$201,2,FALSE),"")))))))</x:f>
        <x:v/>
      </x:c>
    </x:row>
    <x:row r="1605" spans="2:3">
      <x:c r="B1605" s="13" t="str">
        <x:f ca="1">IF(AND(MONTH(TODAY())='2012 HR 배정표'!F$3,ISNUMBER('2012 HR 배정표'!F1608)=TRUE),VLOOKUP('2012 HR 배정표'!F1608,Prj_list!$A$5:$B$201,2,FALSE),IF(AND(MONTH(TODAY())='2012 HR 배정표'!H$3,ISNUMBER('2012 HR 배정표'!H1608)=TRUE),VLOOKUP('2012 HR 배정표'!H1608,Prj_list!$A$5:$B$201,2,FALSE),IF(AND(MONTH(TODAY())='2012 HR 배정표'!J$3,ISNUMBER('2012 HR 배정표'!J1608)=TRUE),VLOOKUP('2012 HR 배정표'!J1608,Prj_list!$A$5:$B$201,2,FALSE),IF(AND(MONTH(TODAY())='2012 HR 배정표'!L$3,ISNUMBER('2012 HR 배정표'!L1608)=TRUE),VLOOKUP('2012 HR 배정표'!L1608,Prj_list!$A$5:$B$201,2,FALSE),IF(AND(MONTH(TODAY())='2012 HR 배정표'!N$3,ISNUMBER('2012 HR 배정표'!N1608)=TRUE),VLOOKUP('2012 HR 배정표'!N1608,Prj_list!$A$5:$B$201,2,FALSE),"")))))</x:f>
        <x:v/>
      </x:c>
      <x:c r="C1605" s="13" t="str">
        <x:f ca="1">IF(AND(MONTH(TODAY())='2012 HR 배정표'!P$3,ISNUMBER('2012 HR 배정표'!P1608)=TRUE),VLOOKUP('2012 HR 배정표'!P1608,Prj_list!$A$5:$B$201,2,FALSE),IF(AND(MONTH(TODAY())='2012 HR 배정표'!R$3,ISNUMBER('2012 HR 배정표'!R1608)=TRUE),VLOOKUP('2012 HR 배정표'!R1608,Prj_list!$A$5:$B$201,2,FALSE),IF(AND(MONTH(TODAY())='2012 HR 배정표'!T$3,ISNUMBER('2012 HR 배정표'!T1608)=TRUE),VLOOKUP('2012 HR 배정표'!T1608,Prj_list!$A$5:$B$201,2,FALSE),IF(AND(MONTH(TODAY())='2012 HR 배정표'!V$3,ISNUMBER('2012 HR 배정표'!V1608)=TRUE),VLOOKUP('2012 HR 배정표'!V1608,Prj_list!$A$5:$B$201,2,FALSE),IF(AND(MONTH(TODAY())='2012 HR 배정표'!X$3,ISNUMBER('2012 HR 배정표'!X1608)=TRUE),VLOOKUP('2012 HR 배정표'!X1608,Prj_list!$A$5:$B$201,2,FALSE),IF(AND(MONTH(TODAY())='2012 HR 배정표'!Z$3,ISNUMBER('2012 HR 배정표'!Z1608)=TRUE),VLOOKUP('2012 HR 배정표'!Z1608,Prj_list!$A$5:$B$201,2,FALSE),IF(AND(MONTH(TODAY())='2012 HR 배정표'!AB$3,ISNUMBER('2012 HR 배정표'!AB1608)=TRUE),VLOOKUP('2012 HR 배정표'!AB1608,Prj_list!$A$5:$B$201,2,FALSE),"")))))))</x:f>
        <x:v/>
      </x:c>
    </x:row>
    <x:row r="1606" spans="2:3">
      <x:c r="B1606" s="13" t="str">
        <x:f ca="1">IF(AND(MONTH(TODAY())='2012 HR 배정표'!F$3,ISNUMBER('2012 HR 배정표'!F1609)=TRUE),VLOOKUP('2012 HR 배정표'!F1609,Prj_list!$A$5:$B$201,2,FALSE),IF(AND(MONTH(TODAY())='2012 HR 배정표'!H$3,ISNUMBER('2012 HR 배정표'!H1609)=TRUE),VLOOKUP('2012 HR 배정표'!H1609,Prj_list!$A$5:$B$201,2,FALSE),IF(AND(MONTH(TODAY())='2012 HR 배정표'!J$3,ISNUMBER('2012 HR 배정표'!J1609)=TRUE),VLOOKUP('2012 HR 배정표'!J1609,Prj_list!$A$5:$B$201,2,FALSE),IF(AND(MONTH(TODAY())='2012 HR 배정표'!L$3,ISNUMBER('2012 HR 배정표'!L1609)=TRUE),VLOOKUP('2012 HR 배정표'!L1609,Prj_list!$A$5:$B$201,2,FALSE),IF(AND(MONTH(TODAY())='2012 HR 배정표'!N$3,ISNUMBER('2012 HR 배정표'!N1609)=TRUE),VLOOKUP('2012 HR 배정표'!N1609,Prj_list!$A$5:$B$201,2,FALSE),"")))))</x:f>
        <x:v/>
      </x:c>
      <x:c r="C1606" s="13" t="str">
        <x:f ca="1">IF(AND(MONTH(TODAY())='2012 HR 배정표'!P$3,ISNUMBER('2012 HR 배정표'!P1609)=TRUE),VLOOKUP('2012 HR 배정표'!P1609,Prj_list!$A$5:$B$201,2,FALSE),IF(AND(MONTH(TODAY())='2012 HR 배정표'!R$3,ISNUMBER('2012 HR 배정표'!R1609)=TRUE),VLOOKUP('2012 HR 배정표'!R1609,Prj_list!$A$5:$B$201,2,FALSE),IF(AND(MONTH(TODAY())='2012 HR 배정표'!T$3,ISNUMBER('2012 HR 배정표'!T1609)=TRUE),VLOOKUP('2012 HR 배정표'!T1609,Prj_list!$A$5:$B$201,2,FALSE),IF(AND(MONTH(TODAY())='2012 HR 배정표'!V$3,ISNUMBER('2012 HR 배정표'!V1609)=TRUE),VLOOKUP('2012 HR 배정표'!V1609,Prj_list!$A$5:$B$201,2,FALSE),IF(AND(MONTH(TODAY())='2012 HR 배정표'!X$3,ISNUMBER('2012 HR 배정표'!X1609)=TRUE),VLOOKUP('2012 HR 배정표'!X1609,Prj_list!$A$5:$B$201,2,FALSE),IF(AND(MONTH(TODAY())='2012 HR 배정표'!Z$3,ISNUMBER('2012 HR 배정표'!Z1609)=TRUE),VLOOKUP('2012 HR 배정표'!Z1609,Prj_list!$A$5:$B$201,2,FALSE),IF(AND(MONTH(TODAY())='2012 HR 배정표'!AB$3,ISNUMBER('2012 HR 배정표'!AB1609)=TRUE),VLOOKUP('2012 HR 배정표'!AB1609,Prj_list!$A$5:$B$201,2,FALSE),"")))))))</x:f>
        <x:v/>
      </x:c>
    </x:row>
    <x:row r="1607" spans="2:3">
      <x:c r="B1607" s="13" t="str">
        <x:f ca="1">IF(AND(MONTH(TODAY())='2012 HR 배정표'!F$3,ISNUMBER('2012 HR 배정표'!F1610)=TRUE),VLOOKUP('2012 HR 배정표'!F1610,Prj_list!$A$5:$B$201,2,FALSE),IF(AND(MONTH(TODAY())='2012 HR 배정표'!H$3,ISNUMBER('2012 HR 배정표'!H1610)=TRUE),VLOOKUP('2012 HR 배정표'!H1610,Prj_list!$A$5:$B$201,2,FALSE),IF(AND(MONTH(TODAY())='2012 HR 배정표'!J$3,ISNUMBER('2012 HR 배정표'!J1610)=TRUE),VLOOKUP('2012 HR 배정표'!J1610,Prj_list!$A$5:$B$201,2,FALSE),IF(AND(MONTH(TODAY())='2012 HR 배정표'!L$3,ISNUMBER('2012 HR 배정표'!L1610)=TRUE),VLOOKUP('2012 HR 배정표'!L1610,Prj_list!$A$5:$B$201,2,FALSE),IF(AND(MONTH(TODAY())='2012 HR 배정표'!N$3,ISNUMBER('2012 HR 배정표'!N1610)=TRUE),VLOOKUP('2012 HR 배정표'!N1610,Prj_list!$A$5:$B$201,2,FALSE),"")))))</x:f>
        <x:v/>
      </x:c>
      <x:c r="C1607" s="13" t="str">
        <x:f ca="1">IF(AND(MONTH(TODAY())='2012 HR 배정표'!P$3,ISNUMBER('2012 HR 배정표'!P1610)=TRUE),VLOOKUP('2012 HR 배정표'!P1610,Prj_list!$A$5:$B$201,2,FALSE),IF(AND(MONTH(TODAY())='2012 HR 배정표'!R$3,ISNUMBER('2012 HR 배정표'!R1610)=TRUE),VLOOKUP('2012 HR 배정표'!R1610,Prj_list!$A$5:$B$201,2,FALSE),IF(AND(MONTH(TODAY())='2012 HR 배정표'!T$3,ISNUMBER('2012 HR 배정표'!T1610)=TRUE),VLOOKUP('2012 HR 배정표'!T1610,Prj_list!$A$5:$B$201,2,FALSE),IF(AND(MONTH(TODAY())='2012 HR 배정표'!V$3,ISNUMBER('2012 HR 배정표'!V1610)=TRUE),VLOOKUP('2012 HR 배정표'!V1610,Prj_list!$A$5:$B$201,2,FALSE),IF(AND(MONTH(TODAY())='2012 HR 배정표'!X$3,ISNUMBER('2012 HR 배정표'!X1610)=TRUE),VLOOKUP('2012 HR 배정표'!X1610,Prj_list!$A$5:$B$201,2,FALSE),IF(AND(MONTH(TODAY())='2012 HR 배정표'!Z$3,ISNUMBER('2012 HR 배정표'!Z1610)=TRUE),VLOOKUP('2012 HR 배정표'!Z1610,Prj_list!$A$5:$B$201,2,FALSE),IF(AND(MONTH(TODAY())='2012 HR 배정표'!AB$3,ISNUMBER('2012 HR 배정표'!AB1610)=TRUE),VLOOKUP('2012 HR 배정표'!AB1610,Prj_list!$A$5:$B$201,2,FALSE),"")))))))</x:f>
        <x:v/>
      </x:c>
    </x:row>
    <x:row r="1608" spans="2:3">
      <x:c r="B1608" s="13" t="str">
        <x:f ca="1">IF(AND(MONTH(TODAY())='2012 HR 배정표'!F$3,ISNUMBER('2012 HR 배정표'!F1611)=TRUE),VLOOKUP('2012 HR 배정표'!F1611,Prj_list!$A$5:$B$201,2,FALSE),IF(AND(MONTH(TODAY())='2012 HR 배정표'!H$3,ISNUMBER('2012 HR 배정표'!H1611)=TRUE),VLOOKUP('2012 HR 배정표'!H1611,Prj_list!$A$5:$B$201,2,FALSE),IF(AND(MONTH(TODAY())='2012 HR 배정표'!J$3,ISNUMBER('2012 HR 배정표'!J1611)=TRUE),VLOOKUP('2012 HR 배정표'!J1611,Prj_list!$A$5:$B$201,2,FALSE),IF(AND(MONTH(TODAY())='2012 HR 배정표'!L$3,ISNUMBER('2012 HR 배정표'!L1611)=TRUE),VLOOKUP('2012 HR 배정표'!L1611,Prj_list!$A$5:$B$201,2,FALSE),IF(AND(MONTH(TODAY())='2012 HR 배정표'!N$3,ISNUMBER('2012 HR 배정표'!N1611)=TRUE),VLOOKUP('2012 HR 배정표'!N1611,Prj_list!$A$5:$B$201,2,FALSE),"")))))</x:f>
        <x:v/>
      </x:c>
      <x:c r="C1608" s="13" t="str">
        <x:f ca="1">IF(AND(MONTH(TODAY())='2012 HR 배정표'!P$3,ISNUMBER('2012 HR 배정표'!P1611)=TRUE),VLOOKUP('2012 HR 배정표'!P1611,Prj_list!$A$5:$B$201,2,FALSE),IF(AND(MONTH(TODAY())='2012 HR 배정표'!R$3,ISNUMBER('2012 HR 배정표'!R1611)=TRUE),VLOOKUP('2012 HR 배정표'!R1611,Prj_list!$A$5:$B$201,2,FALSE),IF(AND(MONTH(TODAY())='2012 HR 배정표'!T$3,ISNUMBER('2012 HR 배정표'!T1611)=TRUE),VLOOKUP('2012 HR 배정표'!T1611,Prj_list!$A$5:$B$201,2,FALSE),IF(AND(MONTH(TODAY())='2012 HR 배정표'!V$3,ISNUMBER('2012 HR 배정표'!V1611)=TRUE),VLOOKUP('2012 HR 배정표'!V1611,Prj_list!$A$5:$B$201,2,FALSE),IF(AND(MONTH(TODAY())='2012 HR 배정표'!X$3,ISNUMBER('2012 HR 배정표'!X1611)=TRUE),VLOOKUP('2012 HR 배정표'!X1611,Prj_list!$A$5:$B$201,2,FALSE),IF(AND(MONTH(TODAY())='2012 HR 배정표'!Z$3,ISNUMBER('2012 HR 배정표'!Z1611)=TRUE),VLOOKUP('2012 HR 배정표'!Z1611,Prj_list!$A$5:$B$201,2,FALSE),IF(AND(MONTH(TODAY())='2012 HR 배정표'!AB$3,ISNUMBER('2012 HR 배정표'!AB1611)=TRUE),VLOOKUP('2012 HR 배정표'!AB1611,Prj_list!$A$5:$B$201,2,FALSE),"")))))))</x:f>
        <x:v/>
      </x:c>
    </x:row>
    <x:row r="1609" spans="2:3">
      <x:c r="B1609" s="13" t="str">
        <x:f ca="1">IF(AND(MONTH(TODAY())='2012 HR 배정표'!F$3,ISNUMBER('2012 HR 배정표'!F1612)=TRUE),VLOOKUP('2012 HR 배정표'!F1612,Prj_list!$A$5:$B$201,2,FALSE),IF(AND(MONTH(TODAY())='2012 HR 배정표'!H$3,ISNUMBER('2012 HR 배정표'!H1612)=TRUE),VLOOKUP('2012 HR 배정표'!H1612,Prj_list!$A$5:$B$201,2,FALSE),IF(AND(MONTH(TODAY())='2012 HR 배정표'!J$3,ISNUMBER('2012 HR 배정표'!J1612)=TRUE),VLOOKUP('2012 HR 배정표'!J1612,Prj_list!$A$5:$B$201,2,FALSE),IF(AND(MONTH(TODAY())='2012 HR 배정표'!L$3,ISNUMBER('2012 HR 배정표'!L1612)=TRUE),VLOOKUP('2012 HR 배정표'!L1612,Prj_list!$A$5:$B$201,2,FALSE),IF(AND(MONTH(TODAY())='2012 HR 배정표'!N$3,ISNUMBER('2012 HR 배정표'!N1612)=TRUE),VLOOKUP('2012 HR 배정표'!N1612,Prj_list!$A$5:$B$201,2,FALSE),"")))))</x:f>
        <x:v/>
      </x:c>
      <x:c r="C1609" s="13" t="str">
        <x:f ca="1">IF(AND(MONTH(TODAY())='2012 HR 배정표'!P$3,ISNUMBER('2012 HR 배정표'!P1612)=TRUE),VLOOKUP('2012 HR 배정표'!P1612,Prj_list!$A$5:$B$201,2,FALSE),IF(AND(MONTH(TODAY())='2012 HR 배정표'!R$3,ISNUMBER('2012 HR 배정표'!R1612)=TRUE),VLOOKUP('2012 HR 배정표'!R1612,Prj_list!$A$5:$B$201,2,FALSE),IF(AND(MONTH(TODAY())='2012 HR 배정표'!T$3,ISNUMBER('2012 HR 배정표'!T1612)=TRUE),VLOOKUP('2012 HR 배정표'!T1612,Prj_list!$A$5:$B$201,2,FALSE),IF(AND(MONTH(TODAY())='2012 HR 배정표'!V$3,ISNUMBER('2012 HR 배정표'!V1612)=TRUE),VLOOKUP('2012 HR 배정표'!V1612,Prj_list!$A$5:$B$201,2,FALSE),IF(AND(MONTH(TODAY())='2012 HR 배정표'!X$3,ISNUMBER('2012 HR 배정표'!X1612)=TRUE),VLOOKUP('2012 HR 배정표'!X1612,Prj_list!$A$5:$B$201,2,FALSE),IF(AND(MONTH(TODAY())='2012 HR 배정표'!Z$3,ISNUMBER('2012 HR 배정표'!Z1612)=TRUE),VLOOKUP('2012 HR 배정표'!Z1612,Prj_list!$A$5:$B$201,2,FALSE),IF(AND(MONTH(TODAY())='2012 HR 배정표'!AB$3,ISNUMBER('2012 HR 배정표'!AB1612)=TRUE),VLOOKUP('2012 HR 배정표'!AB1612,Prj_list!$A$5:$B$201,2,FALSE),"")))))))</x:f>
        <x:v/>
      </x:c>
    </x:row>
    <x:row r="1610" spans="2:3">
      <x:c r="B1610" s="13" t="str">
        <x:f ca="1">IF(AND(MONTH(TODAY())='2012 HR 배정표'!F$3,ISNUMBER('2012 HR 배정표'!F1613)=TRUE),VLOOKUP('2012 HR 배정표'!F1613,Prj_list!$A$5:$B$201,2,FALSE),IF(AND(MONTH(TODAY())='2012 HR 배정표'!H$3,ISNUMBER('2012 HR 배정표'!H1613)=TRUE),VLOOKUP('2012 HR 배정표'!H1613,Prj_list!$A$5:$B$201,2,FALSE),IF(AND(MONTH(TODAY())='2012 HR 배정표'!J$3,ISNUMBER('2012 HR 배정표'!J1613)=TRUE),VLOOKUP('2012 HR 배정표'!J1613,Prj_list!$A$5:$B$201,2,FALSE),IF(AND(MONTH(TODAY())='2012 HR 배정표'!L$3,ISNUMBER('2012 HR 배정표'!L1613)=TRUE),VLOOKUP('2012 HR 배정표'!L1613,Prj_list!$A$5:$B$201,2,FALSE),IF(AND(MONTH(TODAY())='2012 HR 배정표'!N$3,ISNUMBER('2012 HR 배정표'!N1613)=TRUE),VLOOKUP('2012 HR 배정표'!N1613,Prj_list!$A$5:$B$201,2,FALSE),"")))))</x:f>
        <x:v/>
      </x:c>
      <x:c r="C1610" s="13" t="str">
        <x:f ca="1">IF(AND(MONTH(TODAY())='2012 HR 배정표'!P$3,ISNUMBER('2012 HR 배정표'!P1613)=TRUE),VLOOKUP('2012 HR 배정표'!P1613,Prj_list!$A$5:$B$201,2,FALSE),IF(AND(MONTH(TODAY())='2012 HR 배정표'!R$3,ISNUMBER('2012 HR 배정표'!R1613)=TRUE),VLOOKUP('2012 HR 배정표'!R1613,Prj_list!$A$5:$B$201,2,FALSE),IF(AND(MONTH(TODAY())='2012 HR 배정표'!T$3,ISNUMBER('2012 HR 배정표'!T1613)=TRUE),VLOOKUP('2012 HR 배정표'!T1613,Prj_list!$A$5:$B$201,2,FALSE),IF(AND(MONTH(TODAY())='2012 HR 배정표'!V$3,ISNUMBER('2012 HR 배정표'!V1613)=TRUE),VLOOKUP('2012 HR 배정표'!V1613,Prj_list!$A$5:$B$201,2,FALSE),IF(AND(MONTH(TODAY())='2012 HR 배정표'!X$3,ISNUMBER('2012 HR 배정표'!X1613)=TRUE),VLOOKUP('2012 HR 배정표'!X1613,Prj_list!$A$5:$B$201,2,FALSE),IF(AND(MONTH(TODAY())='2012 HR 배정표'!Z$3,ISNUMBER('2012 HR 배정표'!Z1613)=TRUE),VLOOKUP('2012 HR 배정표'!Z1613,Prj_list!$A$5:$B$201,2,FALSE),IF(AND(MONTH(TODAY())='2012 HR 배정표'!AB$3,ISNUMBER('2012 HR 배정표'!AB1613)=TRUE),VLOOKUP('2012 HR 배정표'!AB1613,Prj_list!$A$5:$B$201,2,FALSE),"")))))))</x:f>
        <x:v/>
      </x:c>
    </x:row>
    <x:row r="1611" spans="2:3">
      <x:c r="B1611" s="13" t="str">
        <x:f ca="1">IF(AND(MONTH(TODAY())='2012 HR 배정표'!F$3,ISNUMBER('2012 HR 배정표'!F1614)=TRUE),VLOOKUP('2012 HR 배정표'!F1614,Prj_list!$A$5:$B$201,2,FALSE),IF(AND(MONTH(TODAY())='2012 HR 배정표'!H$3,ISNUMBER('2012 HR 배정표'!H1614)=TRUE),VLOOKUP('2012 HR 배정표'!H1614,Prj_list!$A$5:$B$201,2,FALSE),IF(AND(MONTH(TODAY())='2012 HR 배정표'!J$3,ISNUMBER('2012 HR 배정표'!J1614)=TRUE),VLOOKUP('2012 HR 배정표'!J1614,Prj_list!$A$5:$B$201,2,FALSE),IF(AND(MONTH(TODAY())='2012 HR 배정표'!L$3,ISNUMBER('2012 HR 배정표'!L1614)=TRUE),VLOOKUP('2012 HR 배정표'!L1614,Prj_list!$A$5:$B$201,2,FALSE),IF(AND(MONTH(TODAY())='2012 HR 배정표'!N$3,ISNUMBER('2012 HR 배정표'!N1614)=TRUE),VLOOKUP('2012 HR 배정표'!N1614,Prj_list!$A$5:$B$201,2,FALSE),"")))))</x:f>
        <x:v/>
      </x:c>
      <x:c r="C1611" s="13" t="str">
        <x:f ca="1">IF(AND(MONTH(TODAY())='2012 HR 배정표'!P$3,ISNUMBER('2012 HR 배정표'!P1614)=TRUE),VLOOKUP('2012 HR 배정표'!P1614,Prj_list!$A$5:$B$201,2,FALSE),IF(AND(MONTH(TODAY())='2012 HR 배정표'!R$3,ISNUMBER('2012 HR 배정표'!R1614)=TRUE),VLOOKUP('2012 HR 배정표'!R1614,Prj_list!$A$5:$B$201,2,FALSE),IF(AND(MONTH(TODAY())='2012 HR 배정표'!T$3,ISNUMBER('2012 HR 배정표'!T1614)=TRUE),VLOOKUP('2012 HR 배정표'!T1614,Prj_list!$A$5:$B$201,2,FALSE),IF(AND(MONTH(TODAY())='2012 HR 배정표'!V$3,ISNUMBER('2012 HR 배정표'!V1614)=TRUE),VLOOKUP('2012 HR 배정표'!V1614,Prj_list!$A$5:$B$201,2,FALSE),IF(AND(MONTH(TODAY())='2012 HR 배정표'!X$3,ISNUMBER('2012 HR 배정표'!X1614)=TRUE),VLOOKUP('2012 HR 배정표'!X1614,Prj_list!$A$5:$B$201,2,FALSE),IF(AND(MONTH(TODAY())='2012 HR 배정표'!Z$3,ISNUMBER('2012 HR 배정표'!Z1614)=TRUE),VLOOKUP('2012 HR 배정표'!Z1614,Prj_list!$A$5:$B$201,2,FALSE),IF(AND(MONTH(TODAY())='2012 HR 배정표'!AB$3,ISNUMBER('2012 HR 배정표'!AB1614)=TRUE),VLOOKUP('2012 HR 배정표'!AB1614,Prj_list!$A$5:$B$201,2,FALSE),"")))))))</x:f>
        <x:v/>
      </x:c>
    </x:row>
    <x:row r="1612" spans="2:3">
      <x:c r="B1612" s="13" t="str">
        <x:f ca="1">IF(AND(MONTH(TODAY())='2012 HR 배정표'!F$3,ISNUMBER('2012 HR 배정표'!F1615)=TRUE),VLOOKUP('2012 HR 배정표'!F1615,Prj_list!$A$5:$B$201,2,FALSE),IF(AND(MONTH(TODAY())='2012 HR 배정표'!H$3,ISNUMBER('2012 HR 배정표'!H1615)=TRUE),VLOOKUP('2012 HR 배정표'!H1615,Prj_list!$A$5:$B$201,2,FALSE),IF(AND(MONTH(TODAY())='2012 HR 배정표'!J$3,ISNUMBER('2012 HR 배정표'!J1615)=TRUE),VLOOKUP('2012 HR 배정표'!J1615,Prj_list!$A$5:$B$201,2,FALSE),IF(AND(MONTH(TODAY())='2012 HR 배정표'!L$3,ISNUMBER('2012 HR 배정표'!L1615)=TRUE),VLOOKUP('2012 HR 배정표'!L1615,Prj_list!$A$5:$B$201,2,FALSE),IF(AND(MONTH(TODAY())='2012 HR 배정표'!N$3,ISNUMBER('2012 HR 배정표'!N1615)=TRUE),VLOOKUP('2012 HR 배정표'!N1615,Prj_list!$A$5:$B$201,2,FALSE),"")))))</x:f>
        <x:v/>
      </x:c>
      <x:c r="C1612" s="13" t="str">
        <x:f ca="1">IF(AND(MONTH(TODAY())='2012 HR 배정표'!P$3,ISNUMBER('2012 HR 배정표'!P1615)=TRUE),VLOOKUP('2012 HR 배정표'!P1615,Prj_list!$A$5:$B$201,2,FALSE),IF(AND(MONTH(TODAY())='2012 HR 배정표'!R$3,ISNUMBER('2012 HR 배정표'!R1615)=TRUE),VLOOKUP('2012 HR 배정표'!R1615,Prj_list!$A$5:$B$201,2,FALSE),IF(AND(MONTH(TODAY())='2012 HR 배정표'!T$3,ISNUMBER('2012 HR 배정표'!T1615)=TRUE),VLOOKUP('2012 HR 배정표'!T1615,Prj_list!$A$5:$B$201,2,FALSE),IF(AND(MONTH(TODAY())='2012 HR 배정표'!V$3,ISNUMBER('2012 HR 배정표'!V1615)=TRUE),VLOOKUP('2012 HR 배정표'!V1615,Prj_list!$A$5:$B$201,2,FALSE),IF(AND(MONTH(TODAY())='2012 HR 배정표'!X$3,ISNUMBER('2012 HR 배정표'!X1615)=TRUE),VLOOKUP('2012 HR 배정표'!X1615,Prj_list!$A$5:$B$201,2,FALSE),IF(AND(MONTH(TODAY())='2012 HR 배정표'!Z$3,ISNUMBER('2012 HR 배정표'!Z1615)=TRUE),VLOOKUP('2012 HR 배정표'!Z1615,Prj_list!$A$5:$B$201,2,FALSE),IF(AND(MONTH(TODAY())='2012 HR 배정표'!AB$3,ISNUMBER('2012 HR 배정표'!AB1615)=TRUE),VLOOKUP('2012 HR 배정표'!AB1615,Prj_list!$A$5:$B$201,2,FALSE),"")))))))</x:f>
        <x:v/>
      </x:c>
    </x:row>
    <x:row r="1613" spans="2:3">
      <x:c r="B1613" s="13" t="str">
        <x:f ca="1">IF(AND(MONTH(TODAY())='2012 HR 배정표'!F$3,ISNUMBER('2012 HR 배정표'!F1616)=TRUE),VLOOKUP('2012 HR 배정표'!F1616,Prj_list!$A$5:$B$201,2,FALSE),IF(AND(MONTH(TODAY())='2012 HR 배정표'!H$3,ISNUMBER('2012 HR 배정표'!H1616)=TRUE),VLOOKUP('2012 HR 배정표'!H1616,Prj_list!$A$5:$B$201,2,FALSE),IF(AND(MONTH(TODAY())='2012 HR 배정표'!J$3,ISNUMBER('2012 HR 배정표'!J1616)=TRUE),VLOOKUP('2012 HR 배정표'!J1616,Prj_list!$A$5:$B$201,2,FALSE),IF(AND(MONTH(TODAY())='2012 HR 배정표'!L$3,ISNUMBER('2012 HR 배정표'!L1616)=TRUE),VLOOKUP('2012 HR 배정표'!L1616,Prj_list!$A$5:$B$201,2,FALSE),IF(AND(MONTH(TODAY())='2012 HR 배정표'!N$3,ISNUMBER('2012 HR 배정표'!N1616)=TRUE),VLOOKUP('2012 HR 배정표'!N1616,Prj_list!$A$5:$B$201,2,FALSE),"")))))</x:f>
        <x:v/>
      </x:c>
      <x:c r="C1613" s="13" t="str">
        <x:f ca="1">IF(AND(MONTH(TODAY())='2012 HR 배정표'!P$3,ISNUMBER('2012 HR 배정표'!P1616)=TRUE),VLOOKUP('2012 HR 배정표'!P1616,Prj_list!$A$5:$B$201,2,FALSE),IF(AND(MONTH(TODAY())='2012 HR 배정표'!R$3,ISNUMBER('2012 HR 배정표'!R1616)=TRUE),VLOOKUP('2012 HR 배정표'!R1616,Prj_list!$A$5:$B$201,2,FALSE),IF(AND(MONTH(TODAY())='2012 HR 배정표'!T$3,ISNUMBER('2012 HR 배정표'!T1616)=TRUE),VLOOKUP('2012 HR 배정표'!T1616,Prj_list!$A$5:$B$201,2,FALSE),IF(AND(MONTH(TODAY())='2012 HR 배정표'!V$3,ISNUMBER('2012 HR 배정표'!V1616)=TRUE),VLOOKUP('2012 HR 배정표'!V1616,Prj_list!$A$5:$B$201,2,FALSE),IF(AND(MONTH(TODAY())='2012 HR 배정표'!X$3,ISNUMBER('2012 HR 배정표'!X1616)=TRUE),VLOOKUP('2012 HR 배정표'!X1616,Prj_list!$A$5:$B$201,2,FALSE),IF(AND(MONTH(TODAY())='2012 HR 배정표'!Z$3,ISNUMBER('2012 HR 배정표'!Z1616)=TRUE),VLOOKUP('2012 HR 배정표'!Z1616,Prj_list!$A$5:$B$201,2,FALSE),IF(AND(MONTH(TODAY())='2012 HR 배정표'!AB$3,ISNUMBER('2012 HR 배정표'!AB1616)=TRUE),VLOOKUP('2012 HR 배정표'!AB1616,Prj_list!$A$5:$B$201,2,FALSE),"")))))))</x:f>
        <x:v/>
      </x:c>
    </x:row>
    <x:row r="1614" spans="2:3">
      <x:c r="B1614" s="13" t="str">
        <x:f ca="1">IF(AND(MONTH(TODAY())='2012 HR 배정표'!F$3,ISNUMBER('2012 HR 배정표'!F1617)=TRUE),VLOOKUP('2012 HR 배정표'!F1617,Prj_list!$A$5:$B$201,2,FALSE),IF(AND(MONTH(TODAY())='2012 HR 배정표'!H$3,ISNUMBER('2012 HR 배정표'!H1617)=TRUE),VLOOKUP('2012 HR 배정표'!H1617,Prj_list!$A$5:$B$201,2,FALSE),IF(AND(MONTH(TODAY())='2012 HR 배정표'!J$3,ISNUMBER('2012 HR 배정표'!J1617)=TRUE),VLOOKUP('2012 HR 배정표'!J1617,Prj_list!$A$5:$B$201,2,FALSE),IF(AND(MONTH(TODAY())='2012 HR 배정표'!L$3,ISNUMBER('2012 HR 배정표'!L1617)=TRUE),VLOOKUP('2012 HR 배정표'!L1617,Prj_list!$A$5:$B$201,2,FALSE),IF(AND(MONTH(TODAY())='2012 HR 배정표'!N$3,ISNUMBER('2012 HR 배정표'!N1617)=TRUE),VLOOKUP('2012 HR 배정표'!N1617,Prj_list!$A$5:$B$201,2,FALSE),"")))))</x:f>
        <x:v/>
      </x:c>
      <x:c r="C1614" s="13" t="str">
        <x:f ca="1">IF(AND(MONTH(TODAY())='2012 HR 배정표'!P$3,ISNUMBER('2012 HR 배정표'!P1617)=TRUE),VLOOKUP('2012 HR 배정표'!P1617,Prj_list!$A$5:$B$201,2,FALSE),IF(AND(MONTH(TODAY())='2012 HR 배정표'!R$3,ISNUMBER('2012 HR 배정표'!R1617)=TRUE),VLOOKUP('2012 HR 배정표'!R1617,Prj_list!$A$5:$B$201,2,FALSE),IF(AND(MONTH(TODAY())='2012 HR 배정표'!T$3,ISNUMBER('2012 HR 배정표'!T1617)=TRUE),VLOOKUP('2012 HR 배정표'!T1617,Prj_list!$A$5:$B$201,2,FALSE),IF(AND(MONTH(TODAY())='2012 HR 배정표'!V$3,ISNUMBER('2012 HR 배정표'!V1617)=TRUE),VLOOKUP('2012 HR 배정표'!V1617,Prj_list!$A$5:$B$201,2,FALSE),IF(AND(MONTH(TODAY())='2012 HR 배정표'!X$3,ISNUMBER('2012 HR 배정표'!X1617)=TRUE),VLOOKUP('2012 HR 배정표'!X1617,Prj_list!$A$5:$B$201,2,FALSE),IF(AND(MONTH(TODAY())='2012 HR 배정표'!Z$3,ISNUMBER('2012 HR 배정표'!Z1617)=TRUE),VLOOKUP('2012 HR 배정표'!Z1617,Prj_list!$A$5:$B$201,2,FALSE),IF(AND(MONTH(TODAY())='2012 HR 배정표'!AB$3,ISNUMBER('2012 HR 배정표'!AB1617)=TRUE),VLOOKUP('2012 HR 배정표'!AB1617,Prj_list!$A$5:$B$201,2,FALSE),"")))))))</x:f>
        <x:v/>
      </x:c>
    </x:row>
    <x:row r="1615" spans="2:3">
      <x:c r="B1615" s="13" t="str">
        <x:f ca="1">IF(AND(MONTH(TODAY())='2012 HR 배정표'!F$3,ISNUMBER('2012 HR 배정표'!F1618)=TRUE),VLOOKUP('2012 HR 배정표'!F1618,Prj_list!$A$5:$B$201,2,FALSE),IF(AND(MONTH(TODAY())='2012 HR 배정표'!H$3,ISNUMBER('2012 HR 배정표'!H1618)=TRUE),VLOOKUP('2012 HR 배정표'!H1618,Prj_list!$A$5:$B$201,2,FALSE),IF(AND(MONTH(TODAY())='2012 HR 배정표'!J$3,ISNUMBER('2012 HR 배정표'!J1618)=TRUE),VLOOKUP('2012 HR 배정표'!J1618,Prj_list!$A$5:$B$201,2,FALSE),IF(AND(MONTH(TODAY())='2012 HR 배정표'!L$3,ISNUMBER('2012 HR 배정표'!L1618)=TRUE),VLOOKUP('2012 HR 배정표'!L1618,Prj_list!$A$5:$B$201,2,FALSE),IF(AND(MONTH(TODAY())='2012 HR 배정표'!N$3,ISNUMBER('2012 HR 배정표'!N1618)=TRUE),VLOOKUP('2012 HR 배정표'!N1618,Prj_list!$A$5:$B$201,2,FALSE),"")))))</x:f>
        <x:v/>
      </x:c>
      <x:c r="C1615" s="13" t="str">
        <x:f ca="1">IF(AND(MONTH(TODAY())='2012 HR 배정표'!P$3,ISNUMBER('2012 HR 배정표'!P1618)=TRUE),VLOOKUP('2012 HR 배정표'!P1618,Prj_list!$A$5:$B$201,2,FALSE),IF(AND(MONTH(TODAY())='2012 HR 배정표'!R$3,ISNUMBER('2012 HR 배정표'!R1618)=TRUE),VLOOKUP('2012 HR 배정표'!R1618,Prj_list!$A$5:$B$201,2,FALSE),IF(AND(MONTH(TODAY())='2012 HR 배정표'!T$3,ISNUMBER('2012 HR 배정표'!T1618)=TRUE),VLOOKUP('2012 HR 배정표'!T1618,Prj_list!$A$5:$B$201,2,FALSE),IF(AND(MONTH(TODAY())='2012 HR 배정표'!V$3,ISNUMBER('2012 HR 배정표'!V1618)=TRUE),VLOOKUP('2012 HR 배정표'!V1618,Prj_list!$A$5:$B$201,2,FALSE),IF(AND(MONTH(TODAY())='2012 HR 배정표'!X$3,ISNUMBER('2012 HR 배정표'!X1618)=TRUE),VLOOKUP('2012 HR 배정표'!X1618,Prj_list!$A$5:$B$201,2,FALSE),IF(AND(MONTH(TODAY())='2012 HR 배정표'!Z$3,ISNUMBER('2012 HR 배정표'!Z1618)=TRUE),VLOOKUP('2012 HR 배정표'!Z1618,Prj_list!$A$5:$B$201,2,FALSE),IF(AND(MONTH(TODAY())='2012 HR 배정표'!AB$3,ISNUMBER('2012 HR 배정표'!AB1618)=TRUE),VLOOKUP('2012 HR 배정표'!AB1618,Prj_list!$A$5:$B$201,2,FALSE),"")))))))</x:f>
        <x:v/>
      </x:c>
    </x:row>
    <x:row r="1616" spans="2:3">
      <x:c r="B1616" s="13" t="str">
        <x:f ca="1">IF(AND(MONTH(TODAY())='2012 HR 배정표'!F$3,ISNUMBER('2012 HR 배정표'!F1619)=TRUE),VLOOKUP('2012 HR 배정표'!F1619,Prj_list!$A$5:$B$201,2,FALSE),IF(AND(MONTH(TODAY())='2012 HR 배정표'!H$3,ISNUMBER('2012 HR 배정표'!H1619)=TRUE),VLOOKUP('2012 HR 배정표'!H1619,Prj_list!$A$5:$B$201,2,FALSE),IF(AND(MONTH(TODAY())='2012 HR 배정표'!J$3,ISNUMBER('2012 HR 배정표'!J1619)=TRUE),VLOOKUP('2012 HR 배정표'!J1619,Prj_list!$A$5:$B$201,2,FALSE),IF(AND(MONTH(TODAY())='2012 HR 배정표'!L$3,ISNUMBER('2012 HR 배정표'!L1619)=TRUE),VLOOKUP('2012 HR 배정표'!L1619,Prj_list!$A$5:$B$201,2,FALSE),IF(AND(MONTH(TODAY())='2012 HR 배정표'!N$3,ISNUMBER('2012 HR 배정표'!N1619)=TRUE),VLOOKUP('2012 HR 배정표'!N1619,Prj_list!$A$5:$B$201,2,FALSE),"")))))</x:f>
        <x:v/>
      </x:c>
      <x:c r="C1616" s="13" t="str">
        <x:f ca="1">IF(AND(MONTH(TODAY())='2012 HR 배정표'!P$3,ISNUMBER('2012 HR 배정표'!P1619)=TRUE),VLOOKUP('2012 HR 배정표'!P1619,Prj_list!$A$5:$B$201,2,FALSE),IF(AND(MONTH(TODAY())='2012 HR 배정표'!R$3,ISNUMBER('2012 HR 배정표'!R1619)=TRUE),VLOOKUP('2012 HR 배정표'!R1619,Prj_list!$A$5:$B$201,2,FALSE),IF(AND(MONTH(TODAY())='2012 HR 배정표'!T$3,ISNUMBER('2012 HR 배정표'!T1619)=TRUE),VLOOKUP('2012 HR 배정표'!T1619,Prj_list!$A$5:$B$201,2,FALSE),IF(AND(MONTH(TODAY())='2012 HR 배정표'!V$3,ISNUMBER('2012 HR 배정표'!V1619)=TRUE),VLOOKUP('2012 HR 배정표'!V1619,Prj_list!$A$5:$B$201,2,FALSE),IF(AND(MONTH(TODAY())='2012 HR 배정표'!X$3,ISNUMBER('2012 HR 배정표'!X1619)=TRUE),VLOOKUP('2012 HR 배정표'!X1619,Prj_list!$A$5:$B$201,2,FALSE),IF(AND(MONTH(TODAY())='2012 HR 배정표'!Z$3,ISNUMBER('2012 HR 배정표'!Z1619)=TRUE),VLOOKUP('2012 HR 배정표'!Z1619,Prj_list!$A$5:$B$201,2,FALSE),IF(AND(MONTH(TODAY())='2012 HR 배정표'!AB$3,ISNUMBER('2012 HR 배정표'!AB1619)=TRUE),VLOOKUP('2012 HR 배정표'!AB1619,Prj_list!$A$5:$B$201,2,FALSE),"")))))))</x:f>
        <x:v/>
      </x:c>
    </x:row>
    <x:row r="1617" spans="2:3">
      <x:c r="B1617" s="13" t="str">
        <x:f ca="1">IF(AND(MONTH(TODAY())='2012 HR 배정표'!F$3,ISNUMBER('2012 HR 배정표'!F1620)=TRUE),VLOOKUP('2012 HR 배정표'!F1620,Prj_list!$A$5:$B$201,2,FALSE),IF(AND(MONTH(TODAY())='2012 HR 배정표'!H$3,ISNUMBER('2012 HR 배정표'!H1620)=TRUE),VLOOKUP('2012 HR 배정표'!H1620,Prj_list!$A$5:$B$201,2,FALSE),IF(AND(MONTH(TODAY())='2012 HR 배정표'!J$3,ISNUMBER('2012 HR 배정표'!J1620)=TRUE),VLOOKUP('2012 HR 배정표'!J1620,Prj_list!$A$5:$B$201,2,FALSE),IF(AND(MONTH(TODAY())='2012 HR 배정표'!L$3,ISNUMBER('2012 HR 배정표'!L1620)=TRUE),VLOOKUP('2012 HR 배정표'!L1620,Prj_list!$A$5:$B$201,2,FALSE),IF(AND(MONTH(TODAY())='2012 HR 배정표'!N$3,ISNUMBER('2012 HR 배정표'!N1620)=TRUE),VLOOKUP('2012 HR 배정표'!N1620,Prj_list!$A$5:$B$201,2,FALSE),"")))))</x:f>
        <x:v/>
      </x:c>
      <x:c r="C1617" s="13" t="str">
        <x:f ca="1">IF(AND(MONTH(TODAY())='2012 HR 배정표'!P$3,ISNUMBER('2012 HR 배정표'!P1620)=TRUE),VLOOKUP('2012 HR 배정표'!P1620,Prj_list!$A$5:$B$201,2,FALSE),IF(AND(MONTH(TODAY())='2012 HR 배정표'!R$3,ISNUMBER('2012 HR 배정표'!R1620)=TRUE),VLOOKUP('2012 HR 배정표'!R1620,Prj_list!$A$5:$B$201,2,FALSE),IF(AND(MONTH(TODAY())='2012 HR 배정표'!T$3,ISNUMBER('2012 HR 배정표'!T1620)=TRUE),VLOOKUP('2012 HR 배정표'!T1620,Prj_list!$A$5:$B$201,2,FALSE),IF(AND(MONTH(TODAY())='2012 HR 배정표'!V$3,ISNUMBER('2012 HR 배정표'!V1620)=TRUE),VLOOKUP('2012 HR 배정표'!V1620,Prj_list!$A$5:$B$201,2,FALSE),IF(AND(MONTH(TODAY())='2012 HR 배정표'!X$3,ISNUMBER('2012 HR 배정표'!X1620)=TRUE),VLOOKUP('2012 HR 배정표'!X1620,Prj_list!$A$5:$B$201,2,FALSE),IF(AND(MONTH(TODAY())='2012 HR 배정표'!Z$3,ISNUMBER('2012 HR 배정표'!Z1620)=TRUE),VLOOKUP('2012 HR 배정표'!Z1620,Prj_list!$A$5:$B$201,2,FALSE),IF(AND(MONTH(TODAY())='2012 HR 배정표'!AB$3,ISNUMBER('2012 HR 배정표'!AB1620)=TRUE),VLOOKUP('2012 HR 배정표'!AB1620,Prj_list!$A$5:$B$201,2,FALSE),"")))))))</x:f>
        <x:v/>
      </x:c>
    </x:row>
    <x:row r="1618" spans="2:3">
      <x:c r="B1618" s="13" t="str">
        <x:f ca="1">IF(AND(MONTH(TODAY())='2012 HR 배정표'!F$3,ISNUMBER('2012 HR 배정표'!F1621)=TRUE),VLOOKUP('2012 HR 배정표'!F1621,Prj_list!$A$5:$B$201,2,FALSE),IF(AND(MONTH(TODAY())='2012 HR 배정표'!H$3,ISNUMBER('2012 HR 배정표'!H1621)=TRUE),VLOOKUP('2012 HR 배정표'!H1621,Prj_list!$A$5:$B$201,2,FALSE),IF(AND(MONTH(TODAY())='2012 HR 배정표'!J$3,ISNUMBER('2012 HR 배정표'!J1621)=TRUE),VLOOKUP('2012 HR 배정표'!J1621,Prj_list!$A$5:$B$201,2,FALSE),IF(AND(MONTH(TODAY())='2012 HR 배정표'!L$3,ISNUMBER('2012 HR 배정표'!L1621)=TRUE),VLOOKUP('2012 HR 배정표'!L1621,Prj_list!$A$5:$B$201,2,FALSE),IF(AND(MONTH(TODAY())='2012 HR 배정표'!N$3,ISNUMBER('2012 HR 배정표'!N1621)=TRUE),VLOOKUP('2012 HR 배정표'!N1621,Prj_list!$A$5:$B$201,2,FALSE),"")))))</x:f>
        <x:v/>
      </x:c>
      <x:c r="C1618" s="13" t="str">
        <x:f ca="1">IF(AND(MONTH(TODAY())='2012 HR 배정표'!P$3,ISNUMBER('2012 HR 배정표'!P1621)=TRUE),VLOOKUP('2012 HR 배정표'!P1621,Prj_list!$A$5:$B$201,2,FALSE),IF(AND(MONTH(TODAY())='2012 HR 배정표'!R$3,ISNUMBER('2012 HR 배정표'!R1621)=TRUE),VLOOKUP('2012 HR 배정표'!R1621,Prj_list!$A$5:$B$201,2,FALSE),IF(AND(MONTH(TODAY())='2012 HR 배정표'!T$3,ISNUMBER('2012 HR 배정표'!T1621)=TRUE),VLOOKUP('2012 HR 배정표'!T1621,Prj_list!$A$5:$B$201,2,FALSE),IF(AND(MONTH(TODAY())='2012 HR 배정표'!V$3,ISNUMBER('2012 HR 배정표'!V1621)=TRUE),VLOOKUP('2012 HR 배정표'!V1621,Prj_list!$A$5:$B$201,2,FALSE),IF(AND(MONTH(TODAY())='2012 HR 배정표'!X$3,ISNUMBER('2012 HR 배정표'!X1621)=TRUE),VLOOKUP('2012 HR 배정표'!X1621,Prj_list!$A$5:$B$201,2,FALSE),IF(AND(MONTH(TODAY())='2012 HR 배정표'!Z$3,ISNUMBER('2012 HR 배정표'!Z1621)=TRUE),VLOOKUP('2012 HR 배정표'!Z1621,Prj_list!$A$5:$B$201,2,FALSE),IF(AND(MONTH(TODAY())='2012 HR 배정표'!AB$3,ISNUMBER('2012 HR 배정표'!AB1621)=TRUE),VLOOKUP('2012 HR 배정표'!AB1621,Prj_list!$A$5:$B$201,2,FALSE),"")))))))</x:f>
        <x:v/>
      </x:c>
    </x:row>
    <x:row r="1619" spans="2:3">
      <x:c r="B1619" s="13" t="str">
        <x:f ca="1">IF(AND(MONTH(TODAY())='2012 HR 배정표'!F$3,ISNUMBER('2012 HR 배정표'!F1622)=TRUE),VLOOKUP('2012 HR 배정표'!F1622,Prj_list!$A$5:$B$201,2,FALSE),IF(AND(MONTH(TODAY())='2012 HR 배정표'!H$3,ISNUMBER('2012 HR 배정표'!H1622)=TRUE),VLOOKUP('2012 HR 배정표'!H1622,Prj_list!$A$5:$B$201,2,FALSE),IF(AND(MONTH(TODAY())='2012 HR 배정표'!J$3,ISNUMBER('2012 HR 배정표'!J1622)=TRUE),VLOOKUP('2012 HR 배정표'!J1622,Prj_list!$A$5:$B$201,2,FALSE),IF(AND(MONTH(TODAY())='2012 HR 배정표'!L$3,ISNUMBER('2012 HR 배정표'!L1622)=TRUE),VLOOKUP('2012 HR 배정표'!L1622,Prj_list!$A$5:$B$201,2,FALSE),IF(AND(MONTH(TODAY())='2012 HR 배정표'!N$3,ISNUMBER('2012 HR 배정표'!N1622)=TRUE),VLOOKUP('2012 HR 배정표'!N1622,Prj_list!$A$5:$B$201,2,FALSE),"")))))</x:f>
        <x:v/>
      </x:c>
      <x:c r="C1619" s="13" t="str">
        <x:f ca="1">IF(AND(MONTH(TODAY())='2012 HR 배정표'!P$3,ISNUMBER('2012 HR 배정표'!P1622)=TRUE),VLOOKUP('2012 HR 배정표'!P1622,Prj_list!$A$5:$B$201,2,FALSE),IF(AND(MONTH(TODAY())='2012 HR 배정표'!R$3,ISNUMBER('2012 HR 배정표'!R1622)=TRUE),VLOOKUP('2012 HR 배정표'!R1622,Prj_list!$A$5:$B$201,2,FALSE),IF(AND(MONTH(TODAY())='2012 HR 배정표'!T$3,ISNUMBER('2012 HR 배정표'!T1622)=TRUE),VLOOKUP('2012 HR 배정표'!T1622,Prj_list!$A$5:$B$201,2,FALSE),IF(AND(MONTH(TODAY())='2012 HR 배정표'!V$3,ISNUMBER('2012 HR 배정표'!V1622)=TRUE),VLOOKUP('2012 HR 배정표'!V1622,Prj_list!$A$5:$B$201,2,FALSE),IF(AND(MONTH(TODAY())='2012 HR 배정표'!X$3,ISNUMBER('2012 HR 배정표'!X1622)=TRUE),VLOOKUP('2012 HR 배정표'!X1622,Prj_list!$A$5:$B$201,2,FALSE),IF(AND(MONTH(TODAY())='2012 HR 배정표'!Z$3,ISNUMBER('2012 HR 배정표'!Z1622)=TRUE),VLOOKUP('2012 HR 배정표'!Z1622,Prj_list!$A$5:$B$201,2,FALSE),IF(AND(MONTH(TODAY())='2012 HR 배정표'!AB$3,ISNUMBER('2012 HR 배정표'!AB1622)=TRUE),VLOOKUP('2012 HR 배정표'!AB1622,Prj_list!$A$5:$B$201,2,FALSE),"")))))))</x:f>
        <x:v/>
      </x:c>
    </x:row>
    <x:row r="1620" spans="2:3">
      <x:c r="B1620" s="13" t="str">
        <x:f ca="1">IF(AND(MONTH(TODAY())='2012 HR 배정표'!F$3,ISNUMBER('2012 HR 배정표'!F1623)=TRUE),VLOOKUP('2012 HR 배정표'!F1623,Prj_list!$A$5:$B$201,2,FALSE),IF(AND(MONTH(TODAY())='2012 HR 배정표'!H$3,ISNUMBER('2012 HR 배정표'!H1623)=TRUE),VLOOKUP('2012 HR 배정표'!H1623,Prj_list!$A$5:$B$201,2,FALSE),IF(AND(MONTH(TODAY())='2012 HR 배정표'!J$3,ISNUMBER('2012 HR 배정표'!J1623)=TRUE),VLOOKUP('2012 HR 배정표'!J1623,Prj_list!$A$5:$B$201,2,FALSE),IF(AND(MONTH(TODAY())='2012 HR 배정표'!L$3,ISNUMBER('2012 HR 배정표'!L1623)=TRUE),VLOOKUP('2012 HR 배정표'!L1623,Prj_list!$A$5:$B$201,2,FALSE),IF(AND(MONTH(TODAY())='2012 HR 배정표'!N$3,ISNUMBER('2012 HR 배정표'!N1623)=TRUE),VLOOKUP('2012 HR 배정표'!N1623,Prj_list!$A$5:$B$201,2,FALSE),"")))))</x:f>
        <x:v/>
      </x:c>
      <x:c r="C1620" s="13" t="str">
        <x:f ca="1">IF(AND(MONTH(TODAY())='2012 HR 배정표'!P$3,ISNUMBER('2012 HR 배정표'!P1623)=TRUE),VLOOKUP('2012 HR 배정표'!P1623,Prj_list!$A$5:$B$201,2,FALSE),IF(AND(MONTH(TODAY())='2012 HR 배정표'!R$3,ISNUMBER('2012 HR 배정표'!R1623)=TRUE),VLOOKUP('2012 HR 배정표'!R1623,Prj_list!$A$5:$B$201,2,FALSE),IF(AND(MONTH(TODAY())='2012 HR 배정표'!T$3,ISNUMBER('2012 HR 배정표'!T1623)=TRUE),VLOOKUP('2012 HR 배정표'!T1623,Prj_list!$A$5:$B$201,2,FALSE),IF(AND(MONTH(TODAY())='2012 HR 배정표'!V$3,ISNUMBER('2012 HR 배정표'!V1623)=TRUE),VLOOKUP('2012 HR 배정표'!V1623,Prj_list!$A$5:$B$201,2,FALSE),IF(AND(MONTH(TODAY())='2012 HR 배정표'!X$3,ISNUMBER('2012 HR 배정표'!X1623)=TRUE),VLOOKUP('2012 HR 배정표'!X1623,Prj_list!$A$5:$B$201,2,FALSE),IF(AND(MONTH(TODAY())='2012 HR 배정표'!Z$3,ISNUMBER('2012 HR 배정표'!Z1623)=TRUE),VLOOKUP('2012 HR 배정표'!Z1623,Prj_list!$A$5:$B$201,2,FALSE),IF(AND(MONTH(TODAY())='2012 HR 배정표'!AB$3,ISNUMBER('2012 HR 배정표'!AB1623)=TRUE),VLOOKUP('2012 HR 배정표'!AB1623,Prj_list!$A$5:$B$201,2,FALSE),"")))))))</x:f>
        <x:v/>
      </x:c>
    </x:row>
    <x:row r="1621" spans="2:3">
      <x:c r="B1621" s="13" t="str">
        <x:f ca="1">IF(AND(MONTH(TODAY())='2012 HR 배정표'!F$3,ISNUMBER('2012 HR 배정표'!F1624)=TRUE),VLOOKUP('2012 HR 배정표'!F1624,Prj_list!$A$5:$B$201,2,FALSE),IF(AND(MONTH(TODAY())='2012 HR 배정표'!H$3,ISNUMBER('2012 HR 배정표'!H1624)=TRUE),VLOOKUP('2012 HR 배정표'!H1624,Prj_list!$A$5:$B$201,2,FALSE),IF(AND(MONTH(TODAY())='2012 HR 배정표'!J$3,ISNUMBER('2012 HR 배정표'!J1624)=TRUE),VLOOKUP('2012 HR 배정표'!J1624,Prj_list!$A$5:$B$201,2,FALSE),IF(AND(MONTH(TODAY())='2012 HR 배정표'!L$3,ISNUMBER('2012 HR 배정표'!L1624)=TRUE),VLOOKUP('2012 HR 배정표'!L1624,Prj_list!$A$5:$B$201,2,FALSE),IF(AND(MONTH(TODAY())='2012 HR 배정표'!N$3,ISNUMBER('2012 HR 배정표'!N1624)=TRUE),VLOOKUP('2012 HR 배정표'!N1624,Prj_list!$A$5:$B$201,2,FALSE),"")))))</x:f>
        <x:v/>
      </x:c>
      <x:c r="C1621" s="13" t="str">
        <x:f ca="1">IF(AND(MONTH(TODAY())='2012 HR 배정표'!P$3,ISNUMBER('2012 HR 배정표'!P1624)=TRUE),VLOOKUP('2012 HR 배정표'!P1624,Prj_list!$A$5:$B$201,2,FALSE),IF(AND(MONTH(TODAY())='2012 HR 배정표'!R$3,ISNUMBER('2012 HR 배정표'!R1624)=TRUE),VLOOKUP('2012 HR 배정표'!R1624,Prj_list!$A$5:$B$201,2,FALSE),IF(AND(MONTH(TODAY())='2012 HR 배정표'!T$3,ISNUMBER('2012 HR 배정표'!T1624)=TRUE),VLOOKUP('2012 HR 배정표'!T1624,Prj_list!$A$5:$B$201,2,FALSE),IF(AND(MONTH(TODAY())='2012 HR 배정표'!V$3,ISNUMBER('2012 HR 배정표'!V1624)=TRUE),VLOOKUP('2012 HR 배정표'!V1624,Prj_list!$A$5:$B$201,2,FALSE),IF(AND(MONTH(TODAY())='2012 HR 배정표'!X$3,ISNUMBER('2012 HR 배정표'!X1624)=TRUE),VLOOKUP('2012 HR 배정표'!X1624,Prj_list!$A$5:$B$201,2,FALSE),IF(AND(MONTH(TODAY())='2012 HR 배정표'!Z$3,ISNUMBER('2012 HR 배정표'!Z1624)=TRUE),VLOOKUP('2012 HR 배정표'!Z1624,Prj_list!$A$5:$B$201,2,FALSE),IF(AND(MONTH(TODAY())='2012 HR 배정표'!AB$3,ISNUMBER('2012 HR 배정표'!AB1624)=TRUE),VLOOKUP('2012 HR 배정표'!AB1624,Prj_list!$A$5:$B$201,2,FALSE),"")))))))</x:f>
        <x:v/>
      </x:c>
    </x:row>
    <x:row r="1622" spans="2:3">
      <x:c r="B1622" s="13" t="str">
        <x:f ca="1">IF(AND(MONTH(TODAY())='2012 HR 배정표'!F$3,ISNUMBER('2012 HR 배정표'!F1625)=TRUE),VLOOKUP('2012 HR 배정표'!F1625,Prj_list!$A$5:$B$201,2,FALSE),IF(AND(MONTH(TODAY())='2012 HR 배정표'!H$3,ISNUMBER('2012 HR 배정표'!H1625)=TRUE),VLOOKUP('2012 HR 배정표'!H1625,Prj_list!$A$5:$B$201,2,FALSE),IF(AND(MONTH(TODAY())='2012 HR 배정표'!J$3,ISNUMBER('2012 HR 배정표'!J1625)=TRUE),VLOOKUP('2012 HR 배정표'!J1625,Prj_list!$A$5:$B$201,2,FALSE),IF(AND(MONTH(TODAY())='2012 HR 배정표'!L$3,ISNUMBER('2012 HR 배정표'!L1625)=TRUE),VLOOKUP('2012 HR 배정표'!L1625,Prj_list!$A$5:$B$201,2,FALSE),IF(AND(MONTH(TODAY())='2012 HR 배정표'!N$3,ISNUMBER('2012 HR 배정표'!N1625)=TRUE),VLOOKUP('2012 HR 배정표'!N1625,Prj_list!$A$5:$B$201,2,FALSE),"")))))</x:f>
        <x:v/>
      </x:c>
      <x:c r="C1622" s="13" t="str">
        <x:f ca="1">IF(AND(MONTH(TODAY())='2012 HR 배정표'!P$3,ISNUMBER('2012 HR 배정표'!P1625)=TRUE),VLOOKUP('2012 HR 배정표'!P1625,Prj_list!$A$5:$B$201,2,FALSE),IF(AND(MONTH(TODAY())='2012 HR 배정표'!R$3,ISNUMBER('2012 HR 배정표'!R1625)=TRUE),VLOOKUP('2012 HR 배정표'!R1625,Prj_list!$A$5:$B$201,2,FALSE),IF(AND(MONTH(TODAY())='2012 HR 배정표'!T$3,ISNUMBER('2012 HR 배정표'!T1625)=TRUE),VLOOKUP('2012 HR 배정표'!T1625,Prj_list!$A$5:$B$201,2,FALSE),IF(AND(MONTH(TODAY())='2012 HR 배정표'!V$3,ISNUMBER('2012 HR 배정표'!V1625)=TRUE),VLOOKUP('2012 HR 배정표'!V1625,Prj_list!$A$5:$B$201,2,FALSE),IF(AND(MONTH(TODAY())='2012 HR 배정표'!X$3,ISNUMBER('2012 HR 배정표'!X1625)=TRUE),VLOOKUP('2012 HR 배정표'!X1625,Prj_list!$A$5:$B$201,2,FALSE),IF(AND(MONTH(TODAY())='2012 HR 배정표'!Z$3,ISNUMBER('2012 HR 배정표'!Z1625)=TRUE),VLOOKUP('2012 HR 배정표'!Z1625,Prj_list!$A$5:$B$201,2,FALSE),IF(AND(MONTH(TODAY())='2012 HR 배정표'!AB$3,ISNUMBER('2012 HR 배정표'!AB1625)=TRUE),VLOOKUP('2012 HR 배정표'!AB1625,Prj_list!$A$5:$B$201,2,FALSE),"")))))))</x:f>
        <x:v/>
      </x:c>
    </x:row>
    <x:row r="1623" spans="2:3">
      <x:c r="B1623" s="13" t="str">
        <x:f ca="1">IF(AND(MONTH(TODAY())='2012 HR 배정표'!F$3,ISNUMBER('2012 HR 배정표'!F1626)=TRUE),VLOOKUP('2012 HR 배정표'!F1626,Prj_list!$A$5:$B$201,2,FALSE),IF(AND(MONTH(TODAY())='2012 HR 배정표'!H$3,ISNUMBER('2012 HR 배정표'!H1626)=TRUE),VLOOKUP('2012 HR 배정표'!H1626,Prj_list!$A$5:$B$201,2,FALSE),IF(AND(MONTH(TODAY())='2012 HR 배정표'!J$3,ISNUMBER('2012 HR 배정표'!J1626)=TRUE),VLOOKUP('2012 HR 배정표'!J1626,Prj_list!$A$5:$B$201,2,FALSE),IF(AND(MONTH(TODAY())='2012 HR 배정표'!L$3,ISNUMBER('2012 HR 배정표'!L1626)=TRUE),VLOOKUP('2012 HR 배정표'!L1626,Prj_list!$A$5:$B$201,2,FALSE),IF(AND(MONTH(TODAY())='2012 HR 배정표'!N$3,ISNUMBER('2012 HR 배정표'!N1626)=TRUE),VLOOKUP('2012 HR 배정표'!N1626,Prj_list!$A$5:$B$201,2,FALSE),"")))))</x:f>
        <x:v/>
      </x:c>
      <x:c r="C1623" s="13" t="str">
        <x:f ca="1">IF(AND(MONTH(TODAY())='2012 HR 배정표'!P$3,ISNUMBER('2012 HR 배정표'!P1626)=TRUE),VLOOKUP('2012 HR 배정표'!P1626,Prj_list!$A$5:$B$201,2,FALSE),IF(AND(MONTH(TODAY())='2012 HR 배정표'!R$3,ISNUMBER('2012 HR 배정표'!R1626)=TRUE),VLOOKUP('2012 HR 배정표'!R1626,Prj_list!$A$5:$B$201,2,FALSE),IF(AND(MONTH(TODAY())='2012 HR 배정표'!T$3,ISNUMBER('2012 HR 배정표'!T1626)=TRUE),VLOOKUP('2012 HR 배정표'!T1626,Prj_list!$A$5:$B$201,2,FALSE),IF(AND(MONTH(TODAY())='2012 HR 배정표'!V$3,ISNUMBER('2012 HR 배정표'!V1626)=TRUE),VLOOKUP('2012 HR 배정표'!V1626,Prj_list!$A$5:$B$201,2,FALSE),IF(AND(MONTH(TODAY())='2012 HR 배정표'!X$3,ISNUMBER('2012 HR 배정표'!X1626)=TRUE),VLOOKUP('2012 HR 배정표'!X1626,Prj_list!$A$5:$B$201,2,FALSE),IF(AND(MONTH(TODAY())='2012 HR 배정표'!Z$3,ISNUMBER('2012 HR 배정표'!Z1626)=TRUE),VLOOKUP('2012 HR 배정표'!Z1626,Prj_list!$A$5:$B$201,2,FALSE),IF(AND(MONTH(TODAY())='2012 HR 배정표'!AB$3,ISNUMBER('2012 HR 배정표'!AB1626)=TRUE),VLOOKUP('2012 HR 배정표'!AB1626,Prj_list!$A$5:$B$201,2,FALSE),"")))))))</x:f>
        <x:v/>
      </x:c>
    </x:row>
    <x:row r="1624" spans="2:3">
      <x:c r="B1624" s="13" t="str">
        <x:f ca="1">IF(AND(MONTH(TODAY())='2012 HR 배정표'!F$3,ISNUMBER('2012 HR 배정표'!F1627)=TRUE),VLOOKUP('2012 HR 배정표'!F1627,Prj_list!$A$5:$B$201,2,FALSE),IF(AND(MONTH(TODAY())='2012 HR 배정표'!H$3,ISNUMBER('2012 HR 배정표'!H1627)=TRUE),VLOOKUP('2012 HR 배정표'!H1627,Prj_list!$A$5:$B$201,2,FALSE),IF(AND(MONTH(TODAY())='2012 HR 배정표'!J$3,ISNUMBER('2012 HR 배정표'!J1627)=TRUE),VLOOKUP('2012 HR 배정표'!J1627,Prj_list!$A$5:$B$201,2,FALSE),IF(AND(MONTH(TODAY())='2012 HR 배정표'!L$3,ISNUMBER('2012 HR 배정표'!L1627)=TRUE),VLOOKUP('2012 HR 배정표'!L1627,Prj_list!$A$5:$B$201,2,FALSE),IF(AND(MONTH(TODAY())='2012 HR 배정표'!N$3,ISNUMBER('2012 HR 배정표'!N1627)=TRUE),VLOOKUP('2012 HR 배정표'!N1627,Prj_list!$A$5:$B$201,2,FALSE),"")))))</x:f>
        <x:v/>
      </x:c>
      <x:c r="C1624" s="13" t="str">
        <x:f ca="1">IF(AND(MONTH(TODAY())='2012 HR 배정표'!P$3,ISNUMBER('2012 HR 배정표'!P1627)=TRUE),VLOOKUP('2012 HR 배정표'!P1627,Prj_list!$A$5:$B$201,2,FALSE),IF(AND(MONTH(TODAY())='2012 HR 배정표'!R$3,ISNUMBER('2012 HR 배정표'!R1627)=TRUE),VLOOKUP('2012 HR 배정표'!R1627,Prj_list!$A$5:$B$201,2,FALSE),IF(AND(MONTH(TODAY())='2012 HR 배정표'!T$3,ISNUMBER('2012 HR 배정표'!T1627)=TRUE),VLOOKUP('2012 HR 배정표'!T1627,Prj_list!$A$5:$B$201,2,FALSE),IF(AND(MONTH(TODAY())='2012 HR 배정표'!V$3,ISNUMBER('2012 HR 배정표'!V1627)=TRUE),VLOOKUP('2012 HR 배정표'!V1627,Prj_list!$A$5:$B$201,2,FALSE),IF(AND(MONTH(TODAY())='2012 HR 배정표'!X$3,ISNUMBER('2012 HR 배정표'!X1627)=TRUE),VLOOKUP('2012 HR 배정표'!X1627,Prj_list!$A$5:$B$201,2,FALSE),IF(AND(MONTH(TODAY())='2012 HR 배정표'!Z$3,ISNUMBER('2012 HR 배정표'!Z1627)=TRUE),VLOOKUP('2012 HR 배정표'!Z1627,Prj_list!$A$5:$B$201,2,FALSE),IF(AND(MONTH(TODAY())='2012 HR 배정표'!AB$3,ISNUMBER('2012 HR 배정표'!AB1627)=TRUE),VLOOKUP('2012 HR 배정표'!AB1627,Prj_list!$A$5:$B$201,2,FALSE),"")))))))</x:f>
        <x:v/>
      </x:c>
    </x:row>
    <x:row r="1625" spans="2:3">
      <x:c r="B1625" s="13" t="str">
        <x:f ca="1">IF(AND(MONTH(TODAY())='2012 HR 배정표'!F$3,ISNUMBER('2012 HR 배정표'!F1628)=TRUE),VLOOKUP('2012 HR 배정표'!F1628,Prj_list!$A$5:$B$201,2,FALSE),IF(AND(MONTH(TODAY())='2012 HR 배정표'!H$3,ISNUMBER('2012 HR 배정표'!H1628)=TRUE),VLOOKUP('2012 HR 배정표'!H1628,Prj_list!$A$5:$B$201,2,FALSE),IF(AND(MONTH(TODAY())='2012 HR 배정표'!J$3,ISNUMBER('2012 HR 배정표'!J1628)=TRUE),VLOOKUP('2012 HR 배정표'!J1628,Prj_list!$A$5:$B$201,2,FALSE),IF(AND(MONTH(TODAY())='2012 HR 배정표'!L$3,ISNUMBER('2012 HR 배정표'!L1628)=TRUE),VLOOKUP('2012 HR 배정표'!L1628,Prj_list!$A$5:$B$201,2,FALSE),IF(AND(MONTH(TODAY())='2012 HR 배정표'!N$3,ISNUMBER('2012 HR 배정표'!N1628)=TRUE),VLOOKUP('2012 HR 배정표'!N1628,Prj_list!$A$5:$B$201,2,FALSE),"")))))</x:f>
        <x:v/>
      </x:c>
      <x:c r="C1625" s="13" t="str">
        <x:f ca="1">IF(AND(MONTH(TODAY())='2012 HR 배정표'!P$3,ISNUMBER('2012 HR 배정표'!P1628)=TRUE),VLOOKUP('2012 HR 배정표'!P1628,Prj_list!$A$5:$B$201,2,FALSE),IF(AND(MONTH(TODAY())='2012 HR 배정표'!R$3,ISNUMBER('2012 HR 배정표'!R1628)=TRUE),VLOOKUP('2012 HR 배정표'!R1628,Prj_list!$A$5:$B$201,2,FALSE),IF(AND(MONTH(TODAY())='2012 HR 배정표'!T$3,ISNUMBER('2012 HR 배정표'!T1628)=TRUE),VLOOKUP('2012 HR 배정표'!T1628,Prj_list!$A$5:$B$201,2,FALSE),IF(AND(MONTH(TODAY())='2012 HR 배정표'!V$3,ISNUMBER('2012 HR 배정표'!V1628)=TRUE),VLOOKUP('2012 HR 배정표'!V1628,Prj_list!$A$5:$B$201,2,FALSE),IF(AND(MONTH(TODAY())='2012 HR 배정표'!X$3,ISNUMBER('2012 HR 배정표'!X1628)=TRUE),VLOOKUP('2012 HR 배정표'!X1628,Prj_list!$A$5:$B$201,2,FALSE),IF(AND(MONTH(TODAY())='2012 HR 배정표'!Z$3,ISNUMBER('2012 HR 배정표'!Z1628)=TRUE),VLOOKUP('2012 HR 배정표'!Z1628,Prj_list!$A$5:$B$201,2,FALSE),IF(AND(MONTH(TODAY())='2012 HR 배정표'!AB$3,ISNUMBER('2012 HR 배정표'!AB1628)=TRUE),VLOOKUP('2012 HR 배정표'!AB1628,Prj_list!$A$5:$B$201,2,FALSE),"")))))))</x:f>
        <x:v/>
      </x:c>
    </x:row>
    <x:row r="1626" spans="2:3">
      <x:c r="B1626" s="13" t="str">
        <x:f ca="1">IF(AND(MONTH(TODAY())='2012 HR 배정표'!F$3,ISNUMBER('2012 HR 배정표'!F1629)=TRUE),VLOOKUP('2012 HR 배정표'!F1629,Prj_list!$A$5:$B$201,2,FALSE),IF(AND(MONTH(TODAY())='2012 HR 배정표'!H$3,ISNUMBER('2012 HR 배정표'!H1629)=TRUE),VLOOKUP('2012 HR 배정표'!H1629,Prj_list!$A$5:$B$201,2,FALSE),IF(AND(MONTH(TODAY())='2012 HR 배정표'!J$3,ISNUMBER('2012 HR 배정표'!J1629)=TRUE),VLOOKUP('2012 HR 배정표'!J1629,Prj_list!$A$5:$B$201,2,FALSE),IF(AND(MONTH(TODAY())='2012 HR 배정표'!L$3,ISNUMBER('2012 HR 배정표'!L1629)=TRUE),VLOOKUP('2012 HR 배정표'!L1629,Prj_list!$A$5:$B$201,2,FALSE),IF(AND(MONTH(TODAY())='2012 HR 배정표'!N$3,ISNUMBER('2012 HR 배정표'!N1629)=TRUE),VLOOKUP('2012 HR 배정표'!N1629,Prj_list!$A$5:$B$201,2,FALSE),"")))))</x:f>
        <x:v/>
      </x:c>
      <x:c r="C1626" s="13" t="str">
        <x:f ca="1">IF(AND(MONTH(TODAY())='2012 HR 배정표'!P$3,ISNUMBER('2012 HR 배정표'!P1629)=TRUE),VLOOKUP('2012 HR 배정표'!P1629,Prj_list!$A$5:$B$201,2,FALSE),IF(AND(MONTH(TODAY())='2012 HR 배정표'!R$3,ISNUMBER('2012 HR 배정표'!R1629)=TRUE),VLOOKUP('2012 HR 배정표'!R1629,Prj_list!$A$5:$B$201,2,FALSE),IF(AND(MONTH(TODAY())='2012 HR 배정표'!T$3,ISNUMBER('2012 HR 배정표'!T1629)=TRUE),VLOOKUP('2012 HR 배정표'!T1629,Prj_list!$A$5:$B$201,2,FALSE),IF(AND(MONTH(TODAY())='2012 HR 배정표'!V$3,ISNUMBER('2012 HR 배정표'!V1629)=TRUE),VLOOKUP('2012 HR 배정표'!V1629,Prj_list!$A$5:$B$201,2,FALSE),IF(AND(MONTH(TODAY())='2012 HR 배정표'!X$3,ISNUMBER('2012 HR 배정표'!X1629)=TRUE),VLOOKUP('2012 HR 배정표'!X1629,Prj_list!$A$5:$B$201,2,FALSE),IF(AND(MONTH(TODAY())='2012 HR 배정표'!Z$3,ISNUMBER('2012 HR 배정표'!Z1629)=TRUE),VLOOKUP('2012 HR 배정표'!Z1629,Prj_list!$A$5:$B$201,2,FALSE),IF(AND(MONTH(TODAY())='2012 HR 배정표'!AB$3,ISNUMBER('2012 HR 배정표'!AB1629)=TRUE),VLOOKUP('2012 HR 배정표'!AB1629,Prj_list!$A$5:$B$201,2,FALSE),"")))))))</x:f>
        <x:v/>
      </x:c>
    </x:row>
    <x:row r="1627" spans="2:3">
      <x:c r="B1627" s="13" t="str">
        <x:f ca="1">IF(AND(MONTH(TODAY())='2012 HR 배정표'!F$3,ISNUMBER('2012 HR 배정표'!F1630)=TRUE),VLOOKUP('2012 HR 배정표'!F1630,Prj_list!$A$5:$B$201,2,FALSE),IF(AND(MONTH(TODAY())='2012 HR 배정표'!H$3,ISNUMBER('2012 HR 배정표'!H1630)=TRUE),VLOOKUP('2012 HR 배정표'!H1630,Prj_list!$A$5:$B$201,2,FALSE),IF(AND(MONTH(TODAY())='2012 HR 배정표'!J$3,ISNUMBER('2012 HR 배정표'!J1630)=TRUE),VLOOKUP('2012 HR 배정표'!J1630,Prj_list!$A$5:$B$201,2,FALSE),IF(AND(MONTH(TODAY())='2012 HR 배정표'!L$3,ISNUMBER('2012 HR 배정표'!L1630)=TRUE),VLOOKUP('2012 HR 배정표'!L1630,Prj_list!$A$5:$B$201,2,FALSE),IF(AND(MONTH(TODAY())='2012 HR 배정표'!N$3,ISNUMBER('2012 HR 배정표'!N1630)=TRUE),VLOOKUP('2012 HR 배정표'!N1630,Prj_list!$A$5:$B$201,2,FALSE),"")))))</x:f>
        <x:v/>
      </x:c>
      <x:c r="C1627" s="13" t="str">
        <x:f ca="1">IF(AND(MONTH(TODAY())='2012 HR 배정표'!P$3,ISNUMBER('2012 HR 배정표'!P1630)=TRUE),VLOOKUP('2012 HR 배정표'!P1630,Prj_list!$A$5:$B$201,2,FALSE),IF(AND(MONTH(TODAY())='2012 HR 배정표'!R$3,ISNUMBER('2012 HR 배정표'!R1630)=TRUE),VLOOKUP('2012 HR 배정표'!R1630,Prj_list!$A$5:$B$201,2,FALSE),IF(AND(MONTH(TODAY())='2012 HR 배정표'!T$3,ISNUMBER('2012 HR 배정표'!T1630)=TRUE),VLOOKUP('2012 HR 배정표'!T1630,Prj_list!$A$5:$B$201,2,FALSE),IF(AND(MONTH(TODAY())='2012 HR 배정표'!V$3,ISNUMBER('2012 HR 배정표'!V1630)=TRUE),VLOOKUP('2012 HR 배정표'!V1630,Prj_list!$A$5:$B$201,2,FALSE),IF(AND(MONTH(TODAY())='2012 HR 배정표'!X$3,ISNUMBER('2012 HR 배정표'!X1630)=TRUE),VLOOKUP('2012 HR 배정표'!X1630,Prj_list!$A$5:$B$201,2,FALSE),IF(AND(MONTH(TODAY())='2012 HR 배정표'!Z$3,ISNUMBER('2012 HR 배정표'!Z1630)=TRUE),VLOOKUP('2012 HR 배정표'!Z1630,Prj_list!$A$5:$B$201,2,FALSE),IF(AND(MONTH(TODAY())='2012 HR 배정표'!AB$3,ISNUMBER('2012 HR 배정표'!AB1630)=TRUE),VLOOKUP('2012 HR 배정표'!AB1630,Prj_list!$A$5:$B$201,2,FALSE),"")))))))</x:f>
        <x:v/>
      </x:c>
    </x:row>
    <x:row r="1628" spans="2:3">
      <x:c r="B1628" s="13" t="str">
        <x:f ca="1">IF(AND(MONTH(TODAY())='2012 HR 배정표'!F$3,ISNUMBER('2012 HR 배정표'!F1631)=TRUE),VLOOKUP('2012 HR 배정표'!F1631,Prj_list!$A$5:$B$201,2,FALSE),IF(AND(MONTH(TODAY())='2012 HR 배정표'!H$3,ISNUMBER('2012 HR 배정표'!H1631)=TRUE),VLOOKUP('2012 HR 배정표'!H1631,Prj_list!$A$5:$B$201,2,FALSE),IF(AND(MONTH(TODAY())='2012 HR 배정표'!J$3,ISNUMBER('2012 HR 배정표'!J1631)=TRUE),VLOOKUP('2012 HR 배정표'!J1631,Prj_list!$A$5:$B$201,2,FALSE),IF(AND(MONTH(TODAY())='2012 HR 배정표'!L$3,ISNUMBER('2012 HR 배정표'!L1631)=TRUE),VLOOKUP('2012 HR 배정표'!L1631,Prj_list!$A$5:$B$201,2,FALSE),IF(AND(MONTH(TODAY())='2012 HR 배정표'!N$3,ISNUMBER('2012 HR 배정표'!N1631)=TRUE),VLOOKUP('2012 HR 배정표'!N1631,Prj_list!$A$5:$B$201,2,FALSE),"")))))</x:f>
        <x:v/>
      </x:c>
      <x:c r="C1628" s="13" t="str">
        <x:f ca="1">IF(AND(MONTH(TODAY())='2012 HR 배정표'!P$3,ISNUMBER('2012 HR 배정표'!P1631)=TRUE),VLOOKUP('2012 HR 배정표'!P1631,Prj_list!$A$5:$B$201,2,FALSE),IF(AND(MONTH(TODAY())='2012 HR 배정표'!R$3,ISNUMBER('2012 HR 배정표'!R1631)=TRUE),VLOOKUP('2012 HR 배정표'!R1631,Prj_list!$A$5:$B$201,2,FALSE),IF(AND(MONTH(TODAY())='2012 HR 배정표'!T$3,ISNUMBER('2012 HR 배정표'!T1631)=TRUE),VLOOKUP('2012 HR 배정표'!T1631,Prj_list!$A$5:$B$201,2,FALSE),IF(AND(MONTH(TODAY())='2012 HR 배정표'!V$3,ISNUMBER('2012 HR 배정표'!V1631)=TRUE),VLOOKUP('2012 HR 배정표'!V1631,Prj_list!$A$5:$B$201,2,FALSE),IF(AND(MONTH(TODAY())='2012 HR 배정표'!X$3,ISNUMBER('2012 HR 배정표'!X1631)=TRUE),VLOOKUP('2012 HR 배정표'!X1631,Prj_list!$A$5:$B$201,2,FALSE),IF(AND(MONTH(TODAY())='2012 HR 배정표'!Z$3,ISNUMBER('2012 HR 배정표'!Z1631)=TRUE),VLOOKUP('2012 HR 배정표'!Z1631,Prj_list!$A$5:$B$201,2,FALSE),IF(AND(MONTH(TODAY())='2012 HR 배정표'!AB$3,ISNUMBER('2012 HR 배정표'!AB1631)=TRUE),VLOOKUP('2012 HR 배정표'!AB1631,Prj_list!$A$5:$B$201,2,FALSE),"")))))))</x:f>
        <x:v/>
      </x:c>
    </x:row>
    <x:row r="1629" spans="2:3">
      <x:c r="B1629" s="13" t="str">
        <x:f ca="1">IF(AND(MONTH(TODAY())='2012 HR 배정표'!F$3,ISNUMBER('2012 HR 배정표'!F1632)=TRUE),VLOOKUP('2012 HR 배정표'!F1632,Prj_list!$A$5:$B$201,2,FALSE),IF(AND(MONTH(TODAY())='2012 HR 배정표'!H$3,ISNUMBER('2012 HR 배정표'!H1632)=TRUE),VLOOKUP('2012 HR 배정표'!H1632,Prj_list!$A$5:$B$201,2,FALSE),IF(AND(MONTH(TODAY())='2012 HR 배정표'!J$3,ISNUMBER('2012 HR 배정표'!J1632)=TRUE),VLOOKUP('2012 HR 배정표'!J1632,Prj_list!$A$5:$B$201,2,FALSE),IF(AND(MONTH(TODAY())='2012 HR 배정표'!L$3,ISNUMBER('2012 HR 배정표'!L1632)=TRUE),VLOOKUP('2012 HR 배정표'!L1632,Prj_list!$A$5:$B$201,2,FALSE),IF(AND(MONTH(TODAY())='2012 HR 배정표'!N$3,ISNUMBER('2012 HR 배정표'!N1632)=TRUE),VLOOKUP('2012 HR 배정표'!N1632,Prj_list!$A$5:$B$201,2,FALSE),"")))))</x:f>
        <x:v/>
      </x:c>
      <x:c r="C1629" s="13" t="str">
        <x:f ca="1">IF(AND(MONTH(TODAY())='2012 HR 배정표'!P$3,ISNUMBER('2012 HR 배정표'!P1632)=TRUE),VLOOKUP('2012 HR 배정표'!P1632,Prj_list!$A$5:$B$201,2,FALSE),IF(AND(MONTH(TODAY())='2012 HR 배정표'!R$3,ISNUMBER('2012 HR 배정표'!R1632)=TRUE),VLOOKUP('2012 HR 배정표'!R1632,Prj_list!$A$5:$B$201,2,FALSE),IF(AND(MONTH(TODAY())='2012 HR 배정표'!T$3,ISNUMBER('2012 HR 배정표'!T1632)=TRUE),VLOOKUP('2012 HR 배정표'!T1632,Prj_list!$A$5:$B$201,2,FALSE),IF(AND(MONTH(TODAY())='2012 HR 배정표'!V$3,ISNUMBER('2012 HR 배정표'!V1632)=TRUE),VLOOKUP('2012 HR 배정표'!V1632,Prj_list!$A$5:$B$201,2,FALSE),IF(AND(MONTH(TODAY())='2012 HR 배정표'!X$3,ISNUMBER('2012 HR 배정표'!X1632)=TRUE),VLOOKUP('2012 HR 배정표'!X1632,Prj_list!$A$5:$B$201,2,FALSE),IF(AND(MONTH(TODAY())='2012 HR 배정표'!Z$3,ISNUMBER('2012 HR 배정표'!Z1632)=TRUE),VLOOKUP('2012 HR 배정표'!Z1632,Prj_list!$A$5:$B$201,2,FALSE),IF(AND(MONTH(TODAY())='2012 HR 배정표'!AB$3,ISNUMBER('2012 HR 배정표'!AB1632)=TRUE),VLOOKUP('2012 HR 배정표'!AB1632,Prj_list!$A$5:$B$201,2,FALSE),"")))))))</x:f>
        <x:v/>
      </x:c>
    </x:row>
    <x:row r="1630" spans="2:3">
      <x:c r="B1630" s="13" t="str">
        <x:f ca="1">IF(AND(MONTH(TODAY())='2012 HR 배정표'!F$3,ISNUMBER('2012 HR 배정표'!F1633)=TRUE),VLOOKUP('2012 HR 배정표'!F1633,Prj_list!$A$5:$B$201,2,FALSE),IF(AND(MONTH(TODAY())='2012 HR 배정표'!H$3,ISNUMBER('2012 HR 배정표'!H1633)=TRUE),VLOOKUP('2012 HR 배정표'!H1633,Prj_list!$A$5:$B$201,2,FALSE),IF(AND(MONTH(TODAY())='2012 HR 배정표'!J$3,ISNUMBER('2012 HR 배정표'!J1633)=TRUE),VLOOKUP('2012 HR 배정표'!J1633,Prj_list!$A$5:$B$201,2,FALSE),IF(AND(MONTH(TODAY())='2012 HR 배정표'!L$3,ISNUMBER('2012 HR 배정표'!L1633)=TRUE),VLOOKUP('2012 HR 배정표'!L1633,Prj_list!$A$5:$B$201,2,FALSE),IF(AND(MONTH(TODAY())='2012 HR 배정표'!N$3,ISNUMBER('2012 HR 배정표'!N1633)=TRUE),VLOOKUP('2012 HR 배정표'!N1633,Prj_list!$A$5:$B$201,2,FALSE),"")))))</x:f>
        <x:v/>
      </x:c>
      <x:c r="C1630" s="13" t="str">
        <x:f ca="1">IF(AND(MONTH(TODAY())='2012 HR 배정표'!P$3,ISNUMBER('2012 HR 배정표'!P1633)=TRUE),VLOOKUP('2012 HR 배정표'!P1633,Prj_list!$A$5:$B$201,2,FALSE),IF(AND(MONTH(TODAY())='2012 HR 배정표'!R$3,ISNUMBER('2012 HR 배정표'!R1633)=TRUE),VLOOKUP('2012 HR 배정표'!R1633,Prj_list!$A$5:$B$201,2,FALSE),IF(AND(MONTH(TODAY())='2012 HR 배정표'!T$3,ISNUMBER('2012 HR 배정표'!T1633)=TRUE),VLOOKUP('2012 HR 배정표'!T1633,Prj_list!$A$5:$B$201,2,FALSE),IF(AND(MONTH(TODAY())='2012 HR 배정표'!V$3,ISNUMBER('2012 HR 배정표'!V1633)=TRUE),VLOOKUP('2012 HR 배정표'!V1633,Prj_list!$A$5:$B$201,2,FALSE),IF(AND(MONTH(TODAY())='2012 HR 배정표'!X$3,ISNUMBER('2012 HR 배정표'!X1633)=TRUE),VLOOKUP('2012 HR 배정표'!X1633,Prj_list!$A$5:$B$201,2,FALSE),IF(AND(MONTH(TODAY())='2012 HR 배정표'!Z$3,ISNUMBER('2012 HR 배정표'!Z1633)=TRUE),VLOOKUP('2012 HR 배정표'!Z1633,Prj_list!$A$5:$B$201,2,FALSE),IF(AND(MONTH(TODAY())='2012 HR 배정표'!AB$3,ISNUMBER('2012 HR 배정표'!AB1633)=TRUE),VLOOKUP('2012 HR 배정표'!AB1633,Prj_list!$A$5:$B$201,2,FALSE),"")))))))</x:f>
        <x:v/>
      </x:c>
    </x:row>
    <x:row r="1631" spans="2:3">
      <x:c r="B1631" s="13" t="str">
        <x:f ca="1">IF(AND(MONTH(TODAY())='2012 HR 배정표'!F$3,ISNUMBER('2012 HR 배정표'!F1634)=TRUE),VLOOKUP('2012 HR 배정표'!F1634,Prj_list!$A$5:$B$201,2,FALSE),IF(AND(MONTH(TODAY())='2012 HR 배정표'!H$3,ISNUMBER('2012 HR 배정표'!H1634)=TRUE),VLOOKUP('2012 HR 배정표'!H1634,Prj_list!$A$5:$B$201,2,FALSE),IF(AND(MONTH(TODAY())='2012 HR 배정표'!J$3,ISNUMBER('2012 HR 배정표'!J1634)=TRUE),VLOOKUP('2012 HR 배정표'!J1634,Prj_list!$A$5:$B$201,2,FALSE),IF(AND(MONTH(TODAY())='2012 HR 배정표'!L$3,ISNUMBER('2012 HR 배정표'!L1634)=TRUE),VLOOKUP('2012 HR 배정표'!L1634,Prj_list!$A$5:$B$201,2,FALSE),IF(AND(MONTH(TODAY())='2012 HR 배정표'!N$3,ISNUMBER('2012 HR 배정표'!N1634)=TRUE),VLOOKUP('2012 HR 배정표'!N1634,Prj_list!$A$5:$B$201,2,FALSE),"")))))</x:f>
        <x:v/>
      </x:c>
      <x:c r="C1631" s="13" t="str">
        <x:f ca="1">IF(AND(MONTH(TODAY())='2012 HR 배정표'!P$3,ISNUMBER('2012 HR 배정표'!P1634)=TRUE),VLOOKUP('2012 HR 배정표'!P1634,Prj_list!$A$5:$B$201,2,FALSE),IF(AND(MONTH(TODAY())='2012 HR 배정표'!R$3,ISNUMBER('2012 HR 배정표'!R1634)=TRUE),VLOOKUP('2012 HR 배정표'!R1634,Prj_list!$A$5:$B$201,2,FALSE),IF(AND(MONTH(TODAY())='2012 HR 배정표'!T$3,ISNUMBER('2012 HR 배정표'!T1634)=TRUE),VLOOKUP('2012 HR 배정표'!T1634,Prj_list!$A$5:$B$201,2,FALSE),IF(AND(MONTH(TODAY())='2012 HR 배정표'!V$3,ISNUMBER('2012 HR 배정표'!V1634)=TRUE),VLOOKUP('2012 HR 배정표'!V1634,Prj_list!$A$5:$B$201,2,FALSE),IF(AND(MONTH(TODAY())='2012 HR 배정표'!X$3,ISNUMBER('2012 HR 배정표'!X1634)=TRUE),VLOOKUP('2012 HR 배정표'!X1634,Prj_list!$A$5:$B$201,2,FALSE),IF(AND(MONTH(TODAY())='2012 HR 배정표'!Z$3,ISNUMBER('2012 HR 배정표'!Z1634)=TRUE),VLOOKUP('2012 HR 배정표'!Z1634,Prj_list!$A$5:$B$201,2,FALSE),IF(AND(MONTH(TODAY())='2012 HR 배정표'!AB$3,ISNUMBER('2012 HR 배정표'!AB1634)=TRUE),VLOOKUP('2012 HR 배정표'!AB1634,Prj_list!$A$5:$B$201,2,FALSE),"")))))))</x:f>
        <x:v/>
      </x:c>
    </x:row>
    <x:row r="1632" spans="2:3">
      <x:c r="B1632" s="13" t="str">
        <x:f ca="1">IF(AND(MONTH(TODAY())='2012 HR 배정표'!F$3,ISNUMBER('2012 HR 배정표'!F1635)=TRUE),VLOOKUP('2012 HR 배정표'!F1635,Prj_list!$A$5:$B$201,2,FALSE),IF(AND(MONTH(TODAY())='2012 HR 배정표'!H$3,ISNUMBER('2012 HR 배정표'!H1635)=TRUE),VLOOKUP('2012 HR 배정표'!H1635,Prj_list!$A$5:$B$201,2,FALSE),IF(AND(MONTH(TODAY())='2012 HR 배정표'!J$3,ISNUMBER('2012 HR 배정표'!J1635)=TRUE),VLOOKUP('2012 HR 배정표'!J1635,Prj_list!$A$5:$B$201,2,FALSE),IF(AND(MONTH(TODAY())='2012 HR 배정표'!L$3,ISNUMBER('2012 HR 배정표'!L1635)=TRUE),VLOOKUP('2012 HR 배정표'!L1635,Prj_list!$A$5:$B$201,2,FALSE),IF(AND(MONTH(TODAY())='2012 HR 배정표'!N$3,ISNUMBER('2012 HR 배정표'!N1635)=TRUE),VLOOKUP('2012 HR 배정표'!N1635,Prj_list!$A$5:$B$201,2,FALSE),"")))))</x:f>
        <x:v/>
      </x:c>
      <x:c r="C1632" s="13" t="str">
        <x:f ca="1">IF(AND(MONTH(TODAY())='2012 HR 배정표'!P$3,ISNUMBER('2012 HR 배정표'!P1635)=TRUE),VLOOKUP('2012 HR 배정표'!P1635,Prj_list!$A$5:$B$201,2,FALSE),IF(AND(MONTH(TODAY())='2012 HR 배정표'!R$3,ISNUMBER('2012 HR 배정표'!R1635)=TRUE),VLOOKUP('2012 HR 배정표'!R1635,Prj_list!$A$5:$B$201,2,FALSE),IF(AND(MONTH(TODAY())='2012 HR 배정표'!T$3,ISNUMBER('2012 HR 배정표'!T1635)=TRUE),VLOOKUP('2012 HR 배정표'!T1635,Prj_list!$A$5:$B$201,2,FALSE),IF(AND(MONTH(TODAY())='2012 HR 배정표'!V$3,ISNUMBER('2012 HR 배정표'!V1635)=TRUE),VLOOKUP('2012 HR 배정표'!V1635,Prj_list!$A$5:$B$201,2,FALSE),IF(AND(MONTH(TODAY())='2012 HR 배정표'!X$3,ISNUMBER('2012 HR 배정표'!X1635)=TRUE),VLOOKUP('2012 HR 배정표'!X1635,Prj_list!$A$5:$B$201,2,FALSE),IF(AND(MONTH(TODAY())='2012 HR 배정표'!Z$3,ISNUMBER('2012 HR 배정표'!Z1635)=TRUE),VLOOKUP('2012 HR 배정표'!Z1635,Prj_list!$A$5:$B$201,2,FALSE),IF(AND(MONTH(TODAY())='2012 HR 배정표'!AB$3,ISNUMBER('2012 HR 배정표'!AB1635)=TRUE),VLOOKUP('2012 HR 배정표'!AB1635,Prj_list!$A$5:$B$201,2,FALSE),"")))))))</x:f>
        <x:v/>
      </x:c>
    </x:row>
    <x:row r="1633" spans="2:3">
      <x:c r="B1633" s="13" t="str">
        <x:f ca="1">IF(AND(MONTH(TODAY())='2012 HR 배정표'!F$3,ISNUMBER('2012 HR 배정표'!F1636)=TRUE),VLOOKUP('2012 HR 배정표'!F1636,Prj_list!$A$5:$B$201,2,FALSE),IF(AND(MONTH(TODAY())='2012 HR 배정표'!H$3,ISNUMBER('2012 HR 배정표'!H1636)=TRUE),VLOOKUP('2012 HR 배정표'!H1636,Prj_list!$A$5:$B$201,2,FALSE),IF(AND(MONTH(TODAY())='2012 HR 배정표'!J$3,ISNUMBER('2012 HR 배정표'!J1636)=TRUE),VLOOKUP('2012 HR 배정표'!J1636,Prj_list!$A$5:$B$201,2,FALSE),IF(AND(MONTH(TODAY())='2012 HR 배정표'!L$3,ISNUMBER('2012 HR 배정표'!L1636)=TRUE),VLOOKUP('2012 HR 배정표'!L1636,Prj_list!$A$5:$B$201,2,FALSE),IF(AND(MONTH(TODAY())='2012 HR 배정표'!N$3,ISNUMBER('2012 HR 배정표'!N1636)=TRUE),VLOOKUP('2012 HR 배정표'!N1636,Prj_list!$A$5:$B$201,2,FALSE),"")))))</x:f>
        <x:v/>
      </x:c>
      <x:c r="C1633" s="13" t="str">
        <x:f ca="1">IF(AND(MONTH(TODAY())='2012 HR 배정표'!P$3,ISNUMBER('2012 HR 배정표'!P1636)=TRUE),VLOOKUP('2012 HR 배정표'!P1636,Prj_list!$A$5:$B$201,2,FALSE),IF(AND(MONTH(TODAY())='2012 HR 배정표'!R$3,ISNUMBER('2012 HR 배정표'!R1636)=TRUE),VLOOKUP('2012 HR 배정표'!R1636,Prj_list!$A$5:$B$201,2,FALSE),IF(AND(MONTH(TODAY())='2012 HR 배정표'!T$3,ISNUMBER('2012 HR 배정표'!T1636)=TRUE),VLOOKUP('2012 HR 배정표'!T1636,Prj_list!$A$5:$B$201,2,FALSE),IF(AND(MONTH(TODAY())='2012 HR 배정표'!V$3,ISNUMBER('2012 HR 배정표'!V1636)=TRUE),VLOOKUP('2012 HR 배정표'!V1636,Prj_list!$A$5:$B$201,2,FALSE),IF(AND(MONTH(TODAY())='2012 HR 배정표'!X$3,ISNUMBER('2012 HR 배정표'!X1636)=TRUE),VLOOKUP('2012 HR 배정표'!X1636,Prj_list!$A$5:$B$201,2,FALSE),IF(AND(MONTH(TODAY())='2012 HR 배정표'!Z$3,ISNUMBER('2012 HR 배정표'!Z1636)=TRUE),VLOOKUP('2012 HR 배정표'!Z1636,Prj_list!$A$5:$B$201,2,FALSE),IF(AND(MONTH(TODAY())='2012 HR 배정표'!AB$3,ISNUMBER('2012 HR 배정표'!AB1636)=TRUE),VLOOKUP('2012 HR 배정표'!AB1636,Prj_list!$A$5:$B$201,2,FALSE),"")))))))</x:f>
        <x:v/>
      </x:c>
    </x:row>
    <x:row r="1634" spans="2:3">
      <x:c r="B1634" s="13" t="str">
        <x:f ca="1">IF(AND(MONTH(TODAY())='2012 HR 배정표'!F$3,ISNUMBER('2012 HR 배정표'!F1637)=TRUE),VLOOKUP('2012 HR 배정표'!F1637,Prj_list!$A$5:$B$201,2,FALSE),IF(AND(MONTH(TODAY())='2012 HR 배정표'!H$3,ISNUMBER('2012 HR 배정표'!H1637)=TRUE),VLOOKUP('2012 HR 배정표'!H1637,Prj_list!$A$5:$B$201,2,FALSE),IF(AND(MONTH(TODAY())='2012 HR 배정표'!J$3,ISNUMBER('2012 HR 배정표'!J1637)=TRUE),VLOOKUP('2012 HR 배정표'!J1637,Prj_list!$A$5:$B$201,2,FALSE),IF(AND(MONTH(TODAY())='2012 HR 배정표'!L$3,ISNUMBER('2012 HR 배정표'!L1637)=TRUE),VLOOKUP('2012 HR 배정표'!L1637,Prj_list!$A$5:$B$201,2,FALSE),IF(AND(MONTH(TODAY())='2012 HR 배정표'!N$3,ISNUMBER('2012 HR 배정표'!N1637)=TRUE),VLOOKUP('2012 HR 배정표'!N1637,Prj_list!$A$5:$B$201,2,FALSE),"")))))</x:f>
        <x:v/>
      </x:c>
      <x:c r="C1634" s="13" t="str">
        <x:f ca="1">IF(AND(MONTH(TODAY())='2012 HR 배정표'!P$3,ISNUMBER('2012 HR 배정표'!P1637)=TRUE),VLOOKUP('2012 HR 배정표'!P1637,Prj_list!$A$5:$B$201,2,FALSE),IF(AND(MONTH(TODAY())='2012 HR 배정표'!R$3,ISNUMBER('2012 HR 배정표'!R1637)=TRUE),VLOOKUP('2012 HR 배정표'!R1637,Prj_list!$A$5:$B$201,2,FALSE),IF(AND(MONTH(TODAY())='2012 HR 배정표'!T$3,ISNUMBER('2012 HR 배정표'!T1637)=TRUE),VLOOKUP('2012 HR 배정표'!T1637,Prj_list!$A$5:$B$201,2,FALSE),IF(AND(MONTH(TODAY())='2012 HR 배정표'!V$3,ISNUMBER('2012 HR 배정표'!V1637)=TRUE),VLOOKUP('2012 HR 배정표'!V1637,Prj_list!$A$5:$B$201,2,FALSE),IF(AND(MONTH(TODAY())='2012 HR 배정표'!X$3,ISNUMBER('2012 HR 배정표'!X1637)=TRUE),VLOOKUP('2012 HR 배정표'!X1637,Prj_list!$A$5:$B$201,2,FALSE),IF(AND(MONTH(TODAY())='2012 HR 배정표'!Z$3,ISNUMBER('2012 HR 배정표'!Z1637)=TRUE),VLOOKUP('2012 HR 배정표'!Z1637,Prj_list!$A$5:$B$201,2,FALSE),IF(AND(MONTH(TODAY())='2012 HR 배정표'!AB$3,ISNUMBER('2012 HR 배정표'!AB1637)=TRUE),VLOOKUP('2012 HR 배정표'!AB1637,Prj_list!$A$5:$B$201,2,FALSE),"")))))))</x:f>
        <x:v/>
      </x:c>
    </x:row>
    <x:row r="1635" spans="2:3">
      <x:c r="B1635" s="13" t="str">
        <x:f ca="1">IF(AND(MONTH(TODAY())='2012 HR 배정표'!F$3,ISNUMBER('2012 HR 배정표'!F1638)=TRUE),VLOOKUP('2012 HR 배정표'!F1638,Prj_list!$A$5:$B$201,2,FALSE),IF(AND(MONTH(TODAY())='2012 HR 배정표'!H$3,ISNUMBER('2012 HR 배정표'!H1638)=TRUE),VLOOKUP('2012 HR 배정표'!H1638,Prj_list!$A$5:$B$201,2,FALSE),IF(AND(MONTH(TODAY())='2012 HR 배정표'!J$3,ISNUMBER('2012 HR 배정표'!J1638)=TRUE),VLOOKUP('2012 HR 배정표'!J1638,Prj_list!$A$5:$B$201,2,FALSE),IF(AND(MONTH(TODAY())='2012 HR 배정표'!L$3,ISNUMBER('2012 HR 배정표'!L1638)=TRUE),VLOOKUP('2012 HR 배정표'!L1638,Prj_list!$A$5:$B$201,2,FALSE),IF(AND(MONTH(TODAY())='2012 HR 배정표'!N$3,ISNUMBER('2012 HR 배정표'!N1638)=TRUE),VLOOKUP('2012 HR 배정표'!N1638,Prj_list!$A$5:$B$201,2,FALSE),"")))))</x:f>
        <x:v/>
      </x:c>
      <x:c r="C1635" s="13" t="str">
        <x:f ca="1">IF(AND(MONTH(TODAY())='2012 HR 배정표'!P$3,ISNUMBER('2012 HR 배정표'!P1638)=TRUE),VLOOKUP('2012 HR 배정표'!P1638,Prj_list!$A$5:$B$201,2,FALSE),IF(AND(MONTH(TODAY())='2012 HR 배정표'!R$3,ISNUMBER('2012 HR 배정표'!R1638)=TRUE),VLOOKUP('2012 HR 배정표'!R1638,Prj_list!$A$5:$B$201,2,FALSE),IF(AND(MONTH(TODAY())='2012 HR 배정표'!T$3,ISNUMBER('2012 HR 배정표'!T1638)=TRUE),VLOOKUP('2012 HR 배정표'!T1638,Prj_list!$A$5:$B$201,2,FALSE),IF(AND(MONTH(TODAY())='2012 HR 배정표'!V$3,ISNUMBER('2012 HR 배정표'!V1638)=TRUE),VLOOKUP('2012 HR 배정표'!V1638,Prj_list!$A$5:$B$201,2,FALSE),IF(AND(MONTH(TODAY())='2012 HR 배정표'!X$3,ISNUMBER('2012 HR 배정표'!X1638)=TRUE),VLOOKUP('2012 HR 배정표'!X1638,Prj_list!$A$5:$B$201,2,FALSE),IF(AND(MONTH(TODAY())='2012 HR 배정표'!Z$3,ISNUMBER('2012 HR 배정표'!Z1638)=TRUE),VLOOKUP('2012 HR 배정표'!Z1638,Prj_list!$A$5:$B$201,2,FALSE),IF(AND(MONTH(TODAY())='2012 HR 배정표'!AB$3,ISNUMBER('2012 HR 배정표'!AB1638)=TRUE),VLOOKUP('2012 HR 배정표'!AB1638,Prj_list!$A$5:$B$201,2,FALSE),"")))))))</x:f>
        <x:v/>
      </x:c>
    </x:row>
    <x:row r="1636" spans="2:3">
      <x:c r="B1636" s="13" t="str">
        <x:f ca="1">IF(AND(MONTH(TODAY())='2012 HR 배정표'!F$3,ISNUMBER('2012 HR 배정표'!F1639)=TRUE),VLOOKUP('2012 HR 배정표'!F1639,Prj_list!$A$5:$B$201,2,FALSE),IF(AND(MONTH(TODAY())='2012 HR 배정표'!H$3,ISNUMBER('2012 HR 배정표'!H1639)=TRUE),VLOOKUP('2012 HR 배정표'!H1639,Prj_list!$A$5:$B$201,2,FALSE),IF(AND(MONTH(TODAY())='2012 HR 배정표'!J$3,ISNUMBER('2012 HR 배정표'!J1639)=TRUE),VLOOKUP('2012 HR 배정표'!J1639,Prj_list!$A$5:$B$201,2,FALSE),IF(AND(MONTH(TODAY())='2012 HR 배정표'!L$3,ISNUMBER('2012 HR 배정표'!L1639)=TRUE),VLOOKUP('2012 HR 배정표'!L1639,Prj_list!$A$5:$B$201,2,FALSE),IF(AND(MONTH(TODAY())='2012 HR 배정표'!N$3,ISNUMBER('2012 HR 배정표'!N1639)=TRUE),VLOOKUP('2012 HR 배정표'!N1639,Prj_list!$A$5:$B$201,2,FALSE),"")))))</x:f>
        <x:v/>
      </x:c>
      <x:c r="C1636" s="13" t="str">
        <x:f ca="1">IF(AND(MONTH(TODAY())='2012 HR 배정표'!P$3,ISNUMBER('2012 HR 배정표'!P1639)=TRUE),VLOOKUP('2012 HR 배정표'!P1639,Prj_list!$A$5:$B$201,2,FALSE),IF(AND(MONTH(TODAY())='2012 HR 배정표'!R$3,ISNUMBER('2012 HR 배정표'!R1639)=TRUE),VLOOKUP('2012 HR 배정표'!R1639,Prj_list!$A$5:$B$201,2,FALSE),IF(AND(MONTH(TODAY())='2012 HR 배정표'!T$3,ISNUMBER('2012 HR 배정표'!T1639)=TRUE),VLOOKUP('2012 HR 배정표'!T1639,Prj_list!$A$5:$B$201,2,FALSE),IF(AND(MONTH(TODAY())='2012 HR 배정표'!V$3,ISNUMBER('2012 HR 배정표'!V1639)=TRUE),VLOOKUP('2012 HR 배정표'!V1639,Prj_list!$A$5:$B$201,2,FALSE),IF(AND(MONTH(TODAY())='2012 HR 배정표'!X$3,ISNUMBER('2012 HR 배정표'!X1639)=TRUE),VLOOKUP('2012 HR 배정표'!X1639,Prj_list!$A$5:$B$201,2,FALSE),IF(AND(MONTH(TODAY())='2012 HR 배정표'!Z$3,ISNUMBER('2012 HR 배정표'!Z1639)=TRUE),VLOOKUP('2012 HR 배정표'!Z1639,Prj_list!$A$5:$B$201,2,FALSE),IF(AND(MONTH(TODAY())='2012 HR 배정표'!AB$3,ISNUMBER('2012 HR 배정표'!AB1639)=TRUE),VLOOKUP('2012 HR 배정표'!AB1639,Prj_list!$A$5:$B$201,2,FALSE),"")))))))</x:f>
        <x:v/>
      </x:c>
    </x:row>
    <x:row r="1637" spans="2:3">
      <x:c r="B1637" s="13" t="str">
        <x:f ca="1">IF(AND(MONTH(TODAY())='2012 HR 배정표'!F$3,ISNUMBER('2012 HR 배정표'!F1640)=TRUE),VLOOKUP('2012 HR 배정표'!F1640,Prj_list!$A$5:$B$201,2,FALSE),IF(AND(MONTH(TODAY())='2012 HR 배정표'!H$3,ISNUMBER('2012 HR 배정표'!H1640)=TRUE),VLOOKUP('2012 HR 배정표'!H1640,Prj_list!$A$5:$B$201,2,FALSE),IF(AND(MONTH(TODAY())='2012 HR 배정표'!J$3,ISNUMBER('2012 HR 배정표'!J1640)=TRUE),VLOOKUP('2012 HR 배정표'!J1640,Prj_list!$A$5:$B$201,2,FALSE),IF(AND(MONTH(TODAY())='2012 HR 배정표'!L$3,ISNUMBER('2012 HR 배정표'!L1640)=TRUE),VLOOKUP('2012 HR 배정표'!L1640,Prj_list!$A$5:$B$201,2,FALSE),IF(AND(MONTH(TODAY())='2012 HR 배정표'!N$3,ISNUMBER('2012 HR 배정표'!N1640)=TRUE),VLOOKUP('2012 HR 배정표'!N1640,Prj_list!$A$5:$B$201,2,FALSE),"")))))</x:f>
        <x:v/>
      </x:c>
      <x:c r="C1637" s="13" t="str">
        <x:f ca="1">IF(AND(MONTH(TODAY())='2012 HR 배정표'!P$3,ISNUMBER('2012 HR 배정표'!P1640)=TRUE),VLOOKUP('2012 HR 배정표'!P1640,Prj_list!$A$5:$B$201,2,FALSE),IF(AND(MONTH(TODAY())='2012 HR 배정표'!R$3,ISNUMBER('2012 HR 배정표'!R1640)=TRUE),VLOOKUP('2012 HR 배정표'!R1640,Prj_list!$A$5:$B$201,2,FALSE),IF(AND(MONTH(TODAY())='2012 HR 배정표'!T$3,ISNUMBER('2012 HR 배정표'!T1640)=TRUE),VLOOKUP('2012 HR 배정표'!T1640,Prj_list!$A$5:$B$201,2,FALSE),IF(AND(MONTH(TODAY())='2012 HR 배정표'!V$3,ISNUMBER('2012 HR 배정표'!V1640)=TRUE),VLOOKUP('2012 HR 배정표'!V1640,Prj_list!$A$5:$B$201,2,FALSE),IF(AND(MONTH(TODAY())='2012 HR 배정표'!X$3,ISNUMBER('2012 HR 배정표'!X1640)=TRUE),VLOOKUP('2012 HR 배정표'!X1640,Prj_list!$A$5:$B$201,2,FALSE),IF(AND(MONTH(TODAY())='2012 HR 배정표'!Z$3,ISNUMBER('2012 HR 배정표'!Z1640)=TRUE),VLOOKUP('2012 HR 배정표'!Z1640,Prj_list!$A$5:$B$201,2,FALSE),IF(AND(MONTH(TODAY())='2012 HR 배정표'!AB$3,ISNUMBER('2012 HR 배정표'!AB1640)=TRUE),VLOOKUP('2012 HR 배정표'!AB1640,Prj_list!$A$5:$B$201,2,FALSE),"")))))))</x:f>
        <x:v/>
      </x:c>
    </x:row>
    <x:row r="1638" spans="2:3">
      <x:c r="B1638" s="13" t="str">
        <x:f ca="1">IF(AND(MONTH(TODAY())='2012 HR 배정표'!F$3,ISNUMBER('2012 HR 배정표'!F1641)=TRUE),VLOOKUP('2012 HR 배정표'!F1641,Prj_list!$A$5:$B$201,2,FALSE),IF(AND(MONTH(TODAY())='2012 HR 배정표'!H$3,ISNUMBER('2012 HR 배정표'!H1641)=TRUE),VLOOKUP('2012 HR 배정표'!H1641,Prj_list!$A$5:$B$201,2,FALSE),IF(AND(MONTH(TODAY())='2012 HR 배정표'!J$3,ISNUMBER('2012 HR 배정표'!J1641)=TRUE),VLOOKUP('2012 HR 배정표'!J1641,Prj_list!$A$5:$B$201,2,FALSE),IF(AND(MONTH(TODAY())='2012 HR 배정표'!L$3,ISNUMBER('2012 HR 배정표'!L1641)=TRUE),VLOOKUP('2012 HR 배정표'!L1641,Prj_list!$A$5:$B$201,2,FALSE),IF(AND(MONTH(TODAY())='2012 HR 배정표'!N$3,ISNUMBER('2012 HR 배정표'!N1641)=TRUE),VLOOKUP('2012 HR 배정표'!N1641,Prj_list!$A$5:$B$201,2,FALSE),"")))))</x:f>
        <x:v/>
      </x:c>
      <x:c r="C1638" s="13" t="str">
        <x:f ca="1">IF(AND(MONTH(TODAY())='2012 HR 배정표'!P$3,ISNUMBER('2012 HR 배정표'!P1641)=TRUE),VLOOKUP('2012 HR 배정표'!P1641,Prj_list!$A$5:$B$201,2,FALSE),IF(AND(MONTH(TODAY())='2012 HR 배정표'!R$3,ISNUMBER('2012 HR 배정표'!R1641)=TRUE),VLOOKUP('2012 HR 배정표'!R1641,Prj_list!$A$5:$B$201,2,FALSE),IF(AND(MONTH(TODAY())='2012 HR 배정표'!T$3,ISNUMBER('2012 HR 배정표'!T1641)=TRUE),VLOOKUP('2012 HR 배정표'!T1641,Prj_list!$A$5:$B$201,2,FALSE),IF(AND(MONTH(TODAY())='2012 HR 배정표'!V$3,ISNUMBER('2012 HR 배정표'!V1641)=TRUE),VLOOKUP('2012 HR 배정표'!V1641,Prj_list!$A$5:$B$201,2,FALSE),IF(AND(MONTH(TODAY())='2012 HR 배정표'!X$3,ISNUMBER('2012 HR 배정표'!X1641)=TRUE),VLOOKUP('2012 HR 배정표'!X1641,Prj_list!$A$5:$B$201,2,FALSE),IF(AND(MONTH(TODAY())='2012 HR 배정표'!Z$3,ISNUMBER('2012 HR 배정표'!Z1641)=TRUE),VLOOKUP('2012 HR 배정표'!Z1641,Prj_list!$A$5:$B$201,2,FALSE),IF(AND(MONTH(TODAY())='2012 HR 배정표'!AB$3,ISNUMBER('2012 HR 배정표'!AB1641)=TRUE),VLOOKUP('2012 HR 배정표'!AB1641,Prj_list!$A$5:$B$201,2,FALSE),"")))))))</x:f>
        <x:v/>
      </x:c>
    </x:row>
    <x:row r="1639" spans="2:3">
      <x:c r="B1639" s="13" t="str">
        <x:f ca="1">IF(AND(MONTH(TODAY())='2012 HR 배정표'!F$3,ISNUMBER('2012 HR 배정표'!F1642)=TRUE),VLOOKUP('2012 HR 배정표'!F1642,Prj_list!$A$5:$B$201,2,FALSE),IF(AND(MONTH(TODAY())='2012 HR 배정표'!H$3,ISNUMBER('2012 HR 배정표'!H1642)=TRUE),VLOOKUP('2012 HR 배정표'!H1642,Prj_list!$A$5:$B$201,2,FALSE),IF(AND(MONTH(TODAY())='2012 HR 배정표'!J$3,ISNUMBER('2012 HR 배정표'!J1642)=TRUE),VLOOKUP('2012 HR 배정표'!J1642,Prj_list!$A$5:$B$201,2,FALSE),IF(AND(MONTH(TODAY())='2012 HR 배정표'!L$3,ISNUMBER('2012 HR 배정표'!L1642)=TRUE),VLOOKUP('2012 HR 배정표'!L1642,Prj_list!$A$5:$B$201,2,FALSE),IF(AND(MONTH(TODAY())='2012 HR 배정표'!N$3,ISNUMBER('2012 HR 배정표'!N1642)=TRUE),VLOOKUP('2012 HR 배정표'!N1642,Prj_list!$A$5:$B$201,2,FALSE),"")))))</x:f>
        <x:v/>
      </x:c>
      <x:c r="C1639" s="13" t="str">
        <x:f ca="1">IF(AND(MONTH(TODAY())='2012 HR 배정표'!P$3,ISNUMBER('2012 HR 배정표'!P1642)=TRUE),VLOOKUP('2012 HR 배정표'!P1642,Prj_list!$A$5:$B$201,2,FALSE),IF(AND(MONTH(TODAY())='2012 HR 배정표'!R$3,ISNUMBER('2012 HR 배정표'!R1642)=TRUE),VLOOKUP('2012 HR 배정표'!R1642,Prj_list!$A$5:$B$201,2,FALSE),IF(AND(MONTH(TODAY())='2012 HR 배정표'!T$3,ISNUMBER('2012 HR 배정표'!T1642)=TRUE),VLOOKUP('2012 HR 배정표'!T1642,Prj_list!$A$5:$B$201,2,FALSE),IF(AND(MONTH(TODAY())='2012 HR 배정표'!V$3,ISNUMBER('2012 HR 배정표'!V1642)=TRUE),VLOOKUP('2012 HR 배정표'!V1642,Prj_list!$A$5:$B$201,2,FALSE),IF(AND(MONTH(TODAY())='2012 HR 배정표'!X$3,ISNUMBER('2012 HR 배정표'!X1642)=TRUE),VLOOKUP('2012 HR 배정표'!X1642,Prj_list!$A$5:$B$201,2,FALSE),IF(AND(MONTH(TODAY())='2012 HR 배정표'!Z$3,ISNUMBER('2012 HR 배정표'!Z1642)=TRUE),VLOOKUP('2012 HR 배정표'!Z1642,Prj_list!$A$5:$B$201,2,FALSE),IF(AND(MONTH(TODAY())='2012 HR 배정표'!AB$3,ISNUMBER('2012 HR 배정표'!AB1642)=TRUE),VLOOKUP('2012 HR 배정표'!AB1642,Prj_list!$A$5:$B$201,2,FALSE),"")))))))</x:f>
        <x:v/>
      </x:c>
    </x:row>
    <x:row r="1640" spans="2:3">
      <x:c r="B1640" s="13" t="str">
        <x:f ca="1">IF(AND(MONTH(TODAY())='2012 HR 배정표'!F$3,ISNUMBER('2012 HR 배정표'!F1643)=TRUE),VLOOKUP('2012 HR 배정표'!F1643,Prj_list!$A$5:$B$201,2,FALSE),IF(AND(MONTH(TODAY())='2012 HR 배정표'!H$3,ISNUMBER('2012 HR 배정표'!H1643)=TRUE),VLOOKUP('2012 HR 배정표'!H1643,Prj_list!$A$5:$B$201,2,FALSE),IF(AND(MONTH(TODAY())='2012 HR 배정표'!J$3,ISNUMBER('2012 HR 배정표'!J1643)=TRUE),VLOOKUP('2012 HR 배정표'!J1643,Prj_list!$A$5:$B$201,2,FALSE),IF(AND(MONTH(TODAY())='2012 HR 배정표'!L$3,ISNUMBER('2012 HR 배정표'!L1643)=TRUE),VLOOKUP('2012 HR 배정표'!L1643,Prj_list!$A$5:$B$201,2,FALSE),IF(AND(MONTH(TODAY())='2012 HR 배정표'!N$3,ISNUMBER('2012 HR 배정표'!N1643)=TRUE),VLOOKUP('2012 HR 배정표'!N1643,Prj_list!$A$5:$B$201,2,FALSE),"")))))</x:f>
        <x:v/>
      </x:c>
      <x:c r="C1640" s="13" t="str">
        <x:f ca="1">IF(AND(MONTH(TODAY())='2012 HR 배정표'!P$3,ISNUMBER('2012 HR 배정표'!P1643)=TRUE),VLOOKUP('2012 HR 배정표'!P1643,Prj_list!$A$5:$B$201,2,FALSE),IF(AND(MONTH(TODAY())='2012 HR 배정표'!R$3,ISNUMBER('2012 HR 배정표'!R1643)=TRUE),VLOOKUP('2012 HR 배정표'!R1643,Prj_list!$A$5:$B$201,2,FALSE),IF(AND(MONTH(TODAY())='2012 HR 배정표'!T$3,ISNUMBER('2012 HR 배정표'!T1643)=TRUE),VLOOKUP('2012 HR 배정표'!T1643,Prj_list!$A$5:$B$201,2,FALSE),IF(AND(MONTH(TODAY())='2012 HR 배정표'!V$3,ISNUMBER('2012 HR 배정표'!V1643)=TRUE),VLOOKUP('2012 HR 배정표'!V1643,Prj_list!$A$5:$B$201,2,FALSE),IF(AND(MONTH(TODAY())='2012 HR 배정표'!X$3,ISNUMBER('2012 HR 배정표'!X1643)=TRUE),VLOOKUP('2012 HR 배정표'!X1643,Prj_list!$A$5:$B$201,2,FALSE),IF(AND(MONTH(TODAY())='2012 HR 배정표'!Z$3,ISNUMBER('2012 HR 배정표'!Z1643)=TRUE),VLOOKUP('2012 HR 배정표'!Z1643,Prj_list!$A$5:$B$201,2,FALSE),IF(AND(MONTH(TODAY())='2012 HR 배정표'!AB$3,ISNUMBER('2012 HR 배정표'!AB1643)=TRUE),VLOOKUP('2012 HR 배정표'!AB1643,Prj_list!$A$5:$B$201,2,FALSE),"")))))))</x:f>
        <x:v/>
      </x:c>
    </x:row>
    <x:row r="1641" spans="2:3">
      <x:c r="B1641" s="13" t="str">
        <x:f ca="1">IF(AND(MONTH(TODAY())='2012 HR 배정표'!F$3,ISNUMBER('2012 HR 배정표'!F1644)=TRUE),VLOOKUP('2012 HR 배정표'!F1644,Prj_list!$A$5:$B$201,2,FALSE),IF(AND(MONTH(TODAY())='2012 HR 배정표'!H$3,ISNUMBER('2012 HR 배정표'!H1644)=TRUE),VLOOKUP('2012 HR 배정표'!H1644,Prj_list!$A$5:$B$201,2,FALSE),IF(AND(MONTH(TODAY())='2012 HR 배정표'!J$3,ISNUMBER('2012 HR 배정표'!J1644)=TRUE),VLOOKUP('2012 HR 배정표'!J1644,Prj_list!$A$5:$B$201,2,FALSE),IF(AND(MONTH(TODAY())='2012 HR 배정표'!L$3,ISNUMBER('2012 HR 배정표'!L1644)=TRUE),VLOOKUP('2012 HR 배정표'!L1644,Prj_list!$A$5:$B$201,2,FALSE),IF(AND(MONTH(TODAY())='2012 HR 배정표'!N$3,ISNUMBER('2012 HR 배정표'!N1644)=TRUE),VLOOKUP('2012 HR 배정표'!N1644,Prj_list!$A$5:$B$201,2,FALSE),"")))))</x:f>
        <x:v/>
      </x:c>
      <x:c r="C1641" s="13" t="str">
        <x:f ca="1">IF(AND(MONTH(TODAY())='2012 HR 배정표'!P$3,ISNUMBER('2012 HR 배정표'!P1644)=TRUE),VLOOKUP('2012 HR 배정표'!P1644,Prj_list!$A$5:$B$201,2,FALSE),IF(AND(MONTH(TODAY())='2012 HR 배정표'!R$3,ISNUMBER('2012 HR 배정표'!R1644)=TRUE),VLOOKUP('2012 HR 배정표'!R1644,Prj_list!$A$5:$B$201,2,FALSE),IF(AND(MONTH(TODAY())='2012 HR 배정표'!T$3,ISNUMBER('2012 HR 배정표'!T1644)=TRUE),VLOOKUP('2012 HR 배정표'!T1644,Prj_list!$A$5:$B$201,2,FALSE),IF(AND(MONTH(TODAY())='2012 HR 배정표'!V$3,ISNUMBER('2012 HR 배정표'!V1644)=TRUE),VLOOKUP('2012 HR 배정표'!V1644,Prj_list!$A$5:$B$201,2,FALSE),IF(AND(MONTH(TODAY())='2012 HR 배정표'!X$3,ISNUMBER('2012 HR 배정표'!X1644)=TRUE),VLOOKUP('2012 HR 배정표'!X1644,Prj_list!$A$5:$B$201,2,FALSE),IF(AND(MONTH(TODAY())='2012 HR 배정표'!Z$3,ISNUMBER('2012 HR 배정표'!Z1644)=TRUE),VLOOKUP('2012 HR 배정표'!Z1644,Prj_list!$A$5:$B$201,2,FALSE),IF(AND(MONTH(TODAY())='2012 HR 배정표'!AB$3,ISNUMBER('2012 HR 배정표'!AB1644)=TRUE),VLOOKUP('2012 HR 배정표'!AB1644,Prj_list!$A$5:$B$201,2,FALSE),"")))))))</x:f>
        <x:v/>
      </x:c>
    </x:row>
    <x:row r="1642" spans="2:3">
      <x:c r="B1642" s="13" t="str">
        <x:f ca="1">IF(AND(MONTH(TODAY())='2012 HR 배정표'!F$3,ISNUMBER('2012 HR 배정표'!F1645)=TRUE),VLOOKUP('2012 HR 배정표'!F1645,Prj_list!$A$5:$B$201,2,FALSE),IF(AND(MONTH(TODAY())='2012 HR 배정표'!H$3,ISNUMBER('2012 HR 배정표'!H1645)=TRUE),VLOOKUP('2012 HR 배정표'!H1645,Prj_list!$A$5:$B$201,2,FALSE),IF(AND(MONTH(TODAY())='2012 HR 배정표'!J$3,ISNUMBER('2012 HR 배정표'!J1645)=TRUE),VLOOKUP('2012 HR 배정표'!J1645,Prj_list!$A$5:$B$201,2,FALSE),IF(AND(MONTH(TODAY())='2012 HR 배정표'!L$3,ISNUMBER('2012 HR 배정표'!L1645)=TRUE),VLOOKUP('2012 HR 배정표'!L1645,Prj_list!$A$5:$B$201,2,FALSE),IF(AND(MONTH(TODAY())='2012 HR 배정표'!N$3,ISNUMBER('2012 HR 배정표'!N1645)=TRUE),VLOOKUP('2012 HR 배정표'!N1645,Prj_list!$A$5:$B$201,2,FALSE),"")))))</x:f>
        <x:v/>
      </x:c>
      <x:c r="C1642" s="13" t="str">
        <x:f ca="1">IF(AND(MONTH(TODAY())='2012 HR 배정표'!P$3,ISNUMBER('2012 HR 배정표'!P1645)=TRUE),VLOOKUP('2012 HR 배정표'!P1645,Prj_list!$A$5:$B$201,2,FALSE),IF(AND(MONTH(TODAY())='2012 HR 배정표'!R$3,ISNUMBER('2012 HR 배정표'!R1645)=TRUE),VLOOKUP('2012 HR 배정표'!R1645,Prj_list!$A$5:$B$201,2,FALSE),IF(AND(MONTH(TODAY())='2012 HR 배정표'!T$3,ISNUMBER('2012 HR 배정표'!T1645)=TRUE),VLOOKUP('2012 HR 배정표'!T1645,Prj_list!$A$5:$B$201,2,FALSE),IF(AND(MONTH(TODAY())='2012 HR 배정표'!V$3,ISNUMBER('2012 HR 배정표'!V1645)=TRUE),VLOOKUP('2012 HR 배정표'!V1645,Prj_list!$A$5:$B$201,2,FALSE),IF(AND(MONTH(TODAY())='2012 HR 배정표'!X$3,ISNUMBER('2012 HR 배정표'!X1645)=TRUE),VLOOKUP('2012 HR 배정표'!X1645,Prj_list!$A$5:$B$201,2,FALSE),IF(AND(MONTH(TODAY())='2012 HR 배정표'!Z$3,ISNUMBER('2012 HR 배정표'!Z1645)=TRUE),VLOOKUP('2012 HR 배정표'!Z1645,Prj_list!$A$5:$B$201,2,FALSE),IF(AND(MONTH(TODAY())='2012 HR 배정표'!AB$3,ISNUMBER('2012 HR 배정표'!AB1645)=TRUE),VLOOKUP('2012 HR 배정표'!AB1645,Prj_list!$A$5:$B$201,2,FALSE),"")))))))</x:f>
        <x:v/>
      </x:c>
    </x:row>
    <x:row r="1643" spans="2:3">
      <x:c r="B1643" s="13" t="str">
        <x:f ca="1">IF(AND(MONTH(TODAY())='2012 HR 배정표'!F$3,ISNUMBER('2012 HR 배정표'!F1646)=TRUE),VLOOKUP('2012 HR 배정표'!F1646,Prj_list!$A$5:$B$201,2,FALSE),IF(AND(MONTH(TODAY())='2012 HR 배정표'!H$3,ISNUMBER('2012 HR 배정표'!H1646)=TRUE),VLOOKUP('2012 HR 배정표'!H1646,Prj_list!$A$5:$B$201,2,FALSE),IF(AND(MONTH(TODAY())='2012 HR 배정표'!J$3,ISNUMBER('2012 HR 배정표'!J1646)=TRUE),VLOOKUP('2012 HR 배정표'!J1646,Prj_list!$A$5:$B$201,2,FALSE),IF(AND(MONTH(TODAY())='2012 HR 배정표'!L$3,ISNUMBER('2012 HR 배정표'!L1646)=TRUE),VLOOKUP('2012 HR 배정표'!L1646,Prj_list!$A$5:$B$201,2,FALSE),IF(AND(MONTH(TODAY())='2012 HR 배정표'!N$3,ISNUMBER('2012 HR 배정표'!N1646)=TRUE),VLOOKUP('2012 HR 배정표'!N1646,Prj_list!$A$5:$B$201,2,FALSE),"")))))</x:f>
        <x:v/>
      </x:c>
      <x:c r="C1643" s="13" t="str">
        <x:f ca="1">IF(AND(MONTH(TODAY())='2012 HR 배정표'!P$3,ISNUMBER('2012 HR 배정표'!P1646)=TRUE),VLOOKUP('2012 HR 배정표'!P1646,Prj_list!$A$5:$B$201,2,FALSE),IF(AND(MONTH(TODAY())='2012 HR 배정표'!R$3,ISNUMBER('2012 HR 배정표'!R1646)=TRUE),VLOOKUP('2012 HR 배정표'!R1646,Prj_list!$A$5:$B$201,2,FALSE),IF(AND(MONTH(TODAY())='2012 HR 배정표'!T$3,ISNUMBER('2012 HR 배정표'!T1646)=TRUE),VLOOKUP('2012 HR 배정표'!T1646,Prj_list!$A$5:$B$201,2,FALSE),IF(AND(MONTH(TODAY())='2012 HR 배정표'!V$3,ISNUMBER('2012 HR 배정표'!V1646)=TRUE),VLOOKUP('2012 HR 배정표'!V1646,Prj_list!$A$5:$B$201,2,FALSE),IF(AND(MONTH(TODAY())='2012 HR 배정표'!X$3,ISNUMBER('2012 HR 배정표'!X1646)=TRUE),VLOOKUP('2012 HR 배정표'!X1646,Prj_list!$A$5:$B$201,2,FALSE),IF(AND(MONTH(TODAY())='2012 HR 배정표'!Z$3,ISNUMBER('2012 HR 배정표'!Z1646)=TRUE),VLOOKUP('2012 HR 배정표'!Z1646,Prj_list!$A$5:$B$201,2,FALSE),IF(AND(MONTH(TODAY())='2012 HR 배정표'!AB$3,ISNUMBER('2012 HR 배정표'!AB1646)=TRUE),VLOOKUP('2012 HR 배정표'!AB1646,Prj_list!$A$5:$B$201,2,FALSE),"")))))))</x:f>
        <x:v/>
      </x:c>
    </x:row>
    <x:row r="1644" spans="2:3">
      <x:c r="B1644" s="13" t="str">
        <x:f ca="1">IF(AND(MONTH(TODAY())='2012 HR 배정표'!F$3,ISNUMBER('2012 HR 배정표'!F1647)=TRUE),VLOOKUP('2012 HR 배정표'!F1647,Prj_list!$A$5:$B$201,2,FALSE),IF(AND(MONTH(TODAY())='2012 HR 배정표'!H$3,ISNUMBER('2012 HR 배정표'!H1647)=TRUE),VLOOKUP('2012 HR 배정표'!H1647,Prj_list!$A$5:$B$201,2,FALSE),IF(AND(MONTH(TODAY())='2012 HR 배정표'!J$3,ISNUMBER('2012 HR 배정표'!J1647)=TRUE),VLOOKUP('2012 HR 배정표'!J1647,Prj_list!$A$5:$B$201,2,FALSE),IF(AND(MONTH(TODAY())='2012 HR 배정표'!L$3,ISNUMBER('2012 HR 배정표'!L1647)=TRUE),VLOOKUP('2012 HR 배정표'!L1647,Prj_list!$A$5:$B$201,2,FALSE),IF(AND(MONTH(TODAY())='2012 HR 배정표'!N$3,ISNUMBER('2012 HR 배정표'!N1647)=TRUE),VLOOKUP('2012 HR 배정표'!N1647,Prj_list!$A$5:$B$201,2,FALSE),"")))))</x:f>
        <x:v/>
      </x:c>
      <x:c r="C1644" s="13" t="str">
        <x:f ca="1">IF(AND(MONTH(TODAY())='2012 HR 배정표'!P$3,ISNUMBER('2012 HR 배정표'!P1647)=TRUE),VLOOKUP('2012 HR 배정표'!P1647,Prj_list!$A$5:$B$201,2,FALSE),IF(AND(MONTH(TODAY())='2012 HR 배정표'!R$3,ISNUMBER('2012 HR 배정표'!R1647)=TRUE),VLOOKUP('2012 HR 배정표'!R1647,Prj_list!$A$5:$B$201,2,FALSE),IF(AND(MONTH(TODAY())='2012 HR 배정표'!T$3,ISNUMBER('2012 HR 배정표'!T1647)=TRUE),VLOOKUP('2012 HR 배정표'!T1647,Prj_list!$A$5:$B$201,2,FALSE),IF(AND(MONTH(TODAY())='2012 HR 배정표'!V$3,ISNUMBER('2012 HR 배정표'!V1647)=TRUE),VLOOKUP('2012 HR 배정표'!V1647,Prj_list!$A$5:$B$201,2,FALSE),IF(AND(MONTH(TODAY())='2012 HR 배정표'!X$3,ISNUMBER('2012 HR 배정표'!X1647)=TRUE),VLOOKUP('2012 HR 배정표'!X1647,Prj_list!$A$5:$B$201,2,FALSE),IF(AND(MONTH(TODAY())='2012 HR 배정표'!Z$3,ISNUMBER('2012 HR 배정표'!Z1647)=TRUE),VLOOKUP('2012 HR 배정표'!Z1647,Prj_list!$A$5:$B$201,2,FALSE),IF(AND(MONTH(TODAY())='2012 HR 배정표'!AB$3,ISNUMBER('2012 HR 배정표'!AB1647)=TRUE),VLOOKUP('2012 HR 배정표'!AB1647,Prj_list!$A$5:$B$201,2,FALSE),"")))))))</x:f>
        <x:v/>
      </x:c>
    </x:row>
    <x:row r="1645" spans="2:3">
      <x:c r="B1645" s="13" t="str">
        <x:f ca="1">IF(AND(MONTH(TODAY())='2012 HR 배정표'!F$3,ISNUMBER('2012 HR 배정표'!F1648)=TRUE),VLOOKUP('2012 HR 배정표'!F1648,Prj_list!$A$5:$B$201,2,FALSE),IF(AND(MONTH(TODAY())='2012 HR 배정표'!H$3,ISNUMBER('2012 HR 배정표'!H1648)=TRUE),VLOOKUP('2012 HR 배정표'!H1648,Prj_list!$A$5:$B$201,2,FALSE),IF(AND(MONTH(TODAY())='2012 HR 배정표'!J$3,ISNUMBER('2012 HR 배정표'!J1648)=TRUE),VLOOKUP('2012 HR 배정표'!J1648,Prj_list!$A$5:$B$201,2,FALSE),IF(AND(MONTH(TODAY())='2012 HR 배정표'!L$3,ISNUMBER('2012 HR 배정표'!L1648)=TRUE),VLOOKUP('2012 HR 배정표'!L1648,Prj_list!$A$5:$B$201,2,FALSE),IF(AND(MONTH(TODAY())='2012 HR 배정표'!N$3,ISNUMBER('2012 HR 배정표'!N1648)=TRUE),VLOOKUP('2012 HR 배정표'!N1648,Prj_list!$A$5:$B$201,2,FALSE),"")))))</x:f>
        <x:v/>
      </x:c>
      <x:c r="C1645" s="13" t="str">
        <x:f ca="1">IF(AND(MONTH(TODAY())='2012 HR 배정표'!P$3,ISNUMBER('2012 HR 배정표'!P1648)=TRUE),VLOOKUP('2012 HR 배정표'!P1648,Prj_list!$A$5:$B$201,2,FALSE),IF(AND(MONTH(TODAY())='2012 HR 배정표'!R$3,ISNUMBER('2012 HR 배정표'!R1648)=TRUE),VLOOKUP('2012 HR 배정표'!R1648,Prj_list!$A$5:$B$201,2,FALSE),IF(AND(MONTH(TODAY())='2012 HR 배정표'!T$3,ISNUMBER('2012 HR 배정표'!T1648)=TRUE),VLOOKUP('2012 HR 배정표'!T1648,Prj_list!$A$5:$B$201,2,FALSE),IF(AND(MONTH(TODAY())='2012 HR 배정표'!V$3,ISNUMBER('2012 HR 배정표'!V1648)=TRUE),VLOOKUP('2012 HR 배정표'!V1648,Prj_list!$A$5:$B$201,2,FALSE),IF(AND(MONTH(TODAY())='2012 HR 배정표'!X$3,ISNUMBER('2012 HR 배정표'!X1648)=TRUE),VLOOKUP('2012 HR 배정표'!X1648,Prj_list!$A$5:$B$201,2,FALSE),IF(AND(MONTH(TODAY())='2012 HR 배정표'!Z$3,ISNUMBER('2012 HR 배정표'!Z1648)=TRUE),VLOOKUP('2012 HR 배정표'!Z1648,Prj_list!$A$5:$B$201,2,FALSE),IF(AND(MONTH(TODAY())='2012 HR 배정표'!AB$3,ISNUMBER('2012 HR 배정표'!AB1648)=TRUE),VLOOKUP('2012 HR 배정표'!AB1648,Prj_list!$A$5:$B$201,2,FALSE),"")))))))</x:f>
        <x:v/>
      </x:c>
    </x:row>
    <x:row r="1646" spans="2:3">
      <x:c r="B1646" s="13" t="str">
        <x:f ca="1">IF(AND(MONTH(TODAY())='2012 HR 배정표'!F$3,ISNUMBER('2012 HR 배정표'!F1649)=TRUE),VLOOKUP('2012 HR 배정표'!F1649,Prj_list!$A$5:$B$201,2,FALSE),IF(AND(MONTH(TODAY())='2012 HR 배정표'!H$3,ISNUMBER('2012 HR 배정표'!H1649)=TRUE),VLOOKUP('2012 HR 배정표'!H1649,Prj_list!$A$5:$B$201,2,FALSE),IF(AND(MONTH(TODAY())='2012 HR 배정표'!J$3,ISNUMBER('2012 HR 배정표'!J1649)=TRUE),VLOOKUP('2012 HR 배정표'!J1649,Prj_list!$A$5:$B$201,2,FALSE),IF(AND(MONTH(TODAY())='2012 HR 배정표'!L$3,ISNUMBER('2012 HR 배정표'!L1649)=TRUE),VLOOKUP('2012 HR 배정표'!L1649,Prj_list!$A$5:$B$201,2,FALSE),IF(AND(MONTH(TODAY())='2012 HR 배정표'!N$3,ISNUMBER('2012 HR 배정표'!N1649)=TRUE),VLOOKUP('2012 HR 배정표'!N1649,Prj_list!$A$5:$B$201,2,FALSE),"")))))</x:f>
        <x:v/>
      </x:c>
      <x:c r="C1646" s="13" t="str">
        <x:f ca="1">IF(AND(MONTH(TODAY())='2012 HR 배정표'!P$3,ISNUMBER('2012 HR 배정표'!P1649)=TRUE),VLOOKUP('2012 HR 배정표'!P1649,Prj_list!$A$5:$B$201,2,FALSE),IF(AND(MONTH(TODAY())='2012 HR 배정표'!R$3,ISNUMBER('2012 HR 배정표'!R1649)=TRUE),VLOOKUP('2012 HR 배정표'!R1649,Prj_list!$A$5:$B$201,2,FALSE),IF(AND(MONTH(TODAY())='2012 HR 배정표'!T$3,ISNUMBER('2012 HR 배정표'!T1649)=TRUE),VLOOKUP('2012 HR 배정표'!T1649,Prj_list!$A$5:$B$201,2,FALSE),IF(AND(MONTH(TODAY())='2012 HR 배정표'!V$3,ISNUMBER('2012 HR 배정표'!V1649)=TRUE),VLOOKUP('2012 HR 배정표'!V1649,Prj_list!$A$5:$B$201,2,FALSE),IF(AND(MONTH(TODAY())='2012 HR 배정표'!X$3,ISNUMBER('2012 HR 배정표'!X1649)=TRUE),VLOOKUP('2012 HR 배정표'!X1649,Prj_list!$A$5:$B$201,2,FALSE),IF(AND(MONTH(TODAY())='2012 HR 배정표'!Z$3,ISNUMBER('2012 HR 배정표'!Z1649)=TRUE),VLOOKUP('2012 HR 배정표'!Z1649,Prj_list!$A$5:$B$201,2,FALSE),IF(AND(MONTH(TODAY())='2012 HR 배정표'!AB$3,ISNUMBER('2012 HR 배정표'!AB1649)=TRUE),VLOOKUP('2012 HR 배정표'!AB1649,Prj_list!$A$5:$B$201,2,FALSE),"")))))))</x:f>
        <x:v/>
      </x:c>
    </x:row>
    <x:row r="1647" spans="2:3">
      <x:c r="B1647" s="13" t="str">
        <x:f ca="1">IF(AND(MONTH(TODAY())='2012 HR 배정표'!F$3,ISNUMBER('2012 HR 배정표'!F1650)=TRUE),VLOOKUP('2012 HR 배정표'!F1650,Prj_list!$A$5:$B$201,2,FALSE),IF(AND(MONTH(TODAY())='2012 HR 배정표'!H$3,ISNUMBER('2012 HR 배정표'!H1650)=TRUE),VLOOKUP('2012 HR 배정표'!H1650,Prj_list!$A$5:$B$201,2,FALSE),IF(AND(MONTH(TODAY())='2012 HR 배정표'!J$3,ISNUMBER('2012 HR 배정표'!J1650)=TRUE),VLOOKUP('2012 HR 배정표'!J1650,Prj_list!$A$5:$B$201,2,FALSE),IF(AND(MONTH(TODAY())='2012 HR 배정표'!L$3,ISNUMBER('2012 HR 배정표'!L1650)=TRUE),VLOOKUP('2012 HR 배정표'!L1650,Prj_list!$A$5:$B$201,2,FALSE),IF(AND(MONTH(TODAY())='2012 HR 배정표'!N$3,ISNUMBER('2012 HR 배정표'!N1650)=TRUE),VLOOKUP('2012 HR 배정표'!N1650,Prj_list!$A$5:$B$201,2,FALSE),"")))))</x:f>
        <x:v/>
      </x:c>
      <x:c r="C1647" s="13" t="str">
        <x:f ca="1">IF(AND(MONTH(TODAY())='2012 HR 배정표'!P$3,ISNUMBER('2012 HR 배정표'!P1650)=TRUE),VLOOKUP('2012 HR 배정표'!P1650,Prj_list!$A$5:$B$201,2,FALSE),IF(AND(MONTH(TODAY())='2012 HR 배정표'!R$3,ISNUMBER('2012 HR 배정표'!R1650)=TRUE),VLOOKUP('2012 HR 배정표'!R1650,Prj_list!$A$5:$B$201,2,FALSE),IF(AND(MONTH(TODAY())='2012 HR 배정표'!T$3,ISNUMBER('2012 HR 배정표'!T1650)=TRUE),VLOOKUP('2012 HR 배정표'!T1650,Prj_list!$A$5:$B$201,2,FALSE),IF(AND(MONTH(TODAY())='2012 HR 배정표'!V$3,ISNUMBER('2012 HR 배정표'!V1650)=TRUE),VLOOKUP('2012 HR 배정표'!V1650,Prj_list!$A$5:$B$201,2,FALSE),IF(AND(MONTH(TODAY())='2012 HR 배정표'!X$3,ISNUMBER('2012 HR 배정표'!X1650)=TRUE),VLOOKUP('2012 HR 배정표'!X1650,Prj_list!$A$5:$B$201,2,FALSE),IF(AND(MONTH(TODAY())='2012 HR 배정표'!Z$3,ISNUMBER('2012 HR 배정표'!Z1650)=TRUE),VLOOKUP('2012 HR 배정표'!Z1650,Prj_list!$A$5:$B$201,2,FALSE),IF(AND(MONTH(TODAY())='2012 HR 배정표'!AB$3,ISNUMBER('2012 HR 배정표'!AB1650)=TRUE),VLOOKUP('2012 HR 배정표'!AB1650,Prj_list!$A$5:$B$201,2,FALSE),"")))))))</x:f>
        <x:v/>
      </x:c>
    </x:row>
    <x:row r="1648" spans="2:3">
      <x:c r="B1648" s="13" t="str">
        <x:f ca="1">IF(AND(MONTH(TODAY())='2012 HR 배정표'!F$3,ISNUMBER('2012 HR 배정표'!F1651)=TRUE),VLOOKUP('2012 HR 배정표'!F1651,Prj_list!$A$5:$B$201,2,FALSE),IF(AND(MONTH(TODAY())='2012 HR 배정표'!H$3,ISNUMBER('2012 HR 배정표'!H1651)=TRUE),VLOOKUP('2012 HR 배정표'!H1651,Prj_list!$A$5:$B$201,2,FALSE),IF(AND(MONTH(TODAY())='2012 HR 배정표'!J$3,ISNUMBER('2012 HR 배정표'!J1651)=TRUE),VLOOKUP('2012 HR 배정표'!J1651,Prj_list!$A$5:$B$201,2,FALSE),IF(AND(MONTH(TODAY())='2012 HR 배정표'!L$3,ISNUMBER('2012 HR 배정표'!L1651)=TRUE),VLOOKUP('2012 HR 배정표'!L1651,Prj_list!$A$5:$B$201,2,FALSE),IF(AND(MONTH(TODAY())='2012 HR 배정표'!N$3,ISNUMBER('2012 HR 배정표'!N1651)=TRUE),VLOOKUP('2012 HR 배정표'!N1651,Prj_list!$A$5:$B$201,2,FALSE),"")))))</x:f>
        <x:v/>
      </x:c>
      <x:c r="C1648" s="13" t="str">
        <x:f ca="1">IF(AND(MONTH(TODAY())='2012 HR 배정표'!P$3,ISNUMBER('2012 HR 배정표'!P1651)=TRUE),VLOOKUP('2012 HR 배정표'!P1651,Prj_list!$A$5:$B$201,2,FALSE),IF(AND(MONTH(TODAY())='2012 HR 배정표'!R$3,ISNUMBER('2012 HR 배정표'!R1651)=TRUE),VLOOKUP('2012 HR 배정표'!R1651,Prj_list!$A$5:$B$201,2,FALSE),IF(AND(MONTH(TODAY())='2012 HR 배정표'!T$3,ISNUMBER('2012 HR 배정표'!T1651)=TRUE),VLOOKUP('2012 HR 배정표'!T1651,Prj_list!$A$5:$B$201,2,FALSE),IF(AND(MONTH(TODAY())='2012 HR 배정표'!V$3,ISNUMBER('2012 HR 배정표'!V1651)=TRUE),VLOOKUP('2012 HR 배정표'!V1651,Prj_list!$A$5:$B$201,2,FALSE),IF(AND(MONTH(TODAY())='2012 HR 배정표'!X$3,ISNUMBER('2012 HR 배정표'!X1651)=TRUE),VLOOKUP('2012 HR 배정표'!X1651,Prj_list!$A$5:$B$201,2,FALSE),IF(AND(MONTH(TODAY())='2012 HR 배정표'!Z$3,ISNUMBER('2012 HR 배정표'!Z1651)=TRUE),VLOOKUP('2012 HR 배정표'!Z1651,Prj_list!$A$5:$B$201,2,FALSE),IF(AND(MONTH(TODAY())='2012 HR 배정표'!AB$3,ISNUMBER('2012 HR 배정표'!AB1651)=TRUE),VLOOKUP('2012 HR 배정표'!AB1651,Prj_list!$A$5:$B$201,2,FALSE),"")))))))</x:f>
        <x:v/>
      </x:c>
    </x:row>
    <x:row r="1649" spans="2:3">
      <x:c r="B1649" s="13" t="str">
        <x:f ca="1">IF(AND(MONTH(TODAY())='2012 HR 배정표'!F$3,ISNUMBER('2012 HR 배정표'!F1652)=TRUE),VLOOKUP('2012 HR 배정표'!F1652,Prj_list!$A$5:$B$201,2,FALSE),IF(AND(MONTH(TODAY())='2012 HR 배정표'!H$3,ISNUMBER('2012 HR 배정표'!H1652)=TRUE),VLOOKUP('2012 HR 배정표'!H1652,Prj_list!$A$5:$B$201,2,FALSE),IF(AND(MONTH(TODAY())='2012 HR 배정표'!J$3,ISNUMBER('2012 HR 배정표'!J1652)=TRUE),VLOOKUP('2012 HR 배정표'!J1652,Prj_list!$A$5:$B$201,2,FALSE),IF(AND(MONTH(TODAY())='2012 HR 배정표'!L$3,ISNUMBER('2012 HR 배정표'!L1652)=TRUE),VLOOKUP('2012 HR 배정표'!L1652,Prj_list!$A$5:$B$201,2,FALSE),IF(AND(MONTH(TODAY())='2012 HR 배정표'!N$3,ISNUMBER('2012 HR 배정표'!N1652)=TRUE),VLOOKUP('2012 HR 배정표'!N1652,Prj_list!$A$5:$B$201,2,FALSE),"")))))</x:f>
        <x:v/>
      </x:c>
      <x:c r="C1649" s="13" t="str">
        <x:f ca="1">IF(AND(MONTH(TODAY())='2012 HR 배정표'!P$3,ISNUMBER('2012 HR 배정표'!P1652)=TRUE),VLOOKUP('2012 HR 배정표'!P1652,Prj_list!$A$5:$B$201,2,FALSE),IF(AND(MONTH(TODAY())='2012 HR 배정표'!R$3,ISNUMBER('2012 HR 배정표'!R1652)=TRUE),VLOOKUP('2012 HR 배정표'!R1652,Prj_list!$A$5:$B$201,2,FALSE),IF(AND(MONTH(TODAY())='2012 HR 배정표'!T$3,ISNUMBER('2012 HR 배정표'!T1652)=TRUE),VLOOKUP('2012 HR 배정표'!T1652,Prj_list!$A$5:$B$201,2,FALSE),IF(AND(MONTH(TODAY())='2012 HR 배정표'!V$3,ISNUMBER('2012 HR 배정표'!V1652)=TRUE),VLOOKUP('2012 HR 배정표'!V1652,Prj_list!$A$5:$B$201,2,FALSE),IF(AND(MONTH(TODAY())='2012 HR 배정표'!X$3,ISNUMBER('2012 HR 배정표'!X1652)=TRUE),VLOOKUP('2012 HR 배정표'!X1652,Prj_list!$A$5:$B$201,2,FALSE),IF(AND(MONTH(TODAY())='2012 HR 배정표'!Z$3,ISNUMBER('2012 HR 배정표'!Z1652)=TRUE),VLOOKUP('2012 HR 배정표'!Z1652,Prj_list!$A$5:$B$201,2,FALSE),IF(AND(MONTH(TODAY())='2012 HR 배정표'!AB$3,ISNUMBER('2012 HR 배정표'!AB1652)=TRUE),VLOOKUP('2012 HR 배정표'!AB1652,Prj_list!$A$5:$B$201,2,FALSE),"")))))))</x:f>
        <x:v/>
      </x:c>
    </x:row>
    <x:row r="1650" spans="2:3">
      <x:c r="B1650" s="13" t="str">
        <x:f ca="1">IF(AND(MONTH(TODAY())='2012 HR 배정표'!F$3,ISNUMBER('2012 HR 배정표'!F1653)=TRUE),VLOOKUP('2012 HR 배정표'!F1653,Prj_list!$A$5:$B$201,2,FALSE),IF(AND(MONTH(TODAY())='2012 HR 배정표'!H$3,ISNUMBER('2012 HR 배정표'!H1653)=TRUE),VLOOKUP('2012 HR 배정표'!H1653,Prj_list!$A$5:$B$201,2,FALSE),IF(AND(MONTH(TODAY())='2012 HR 배정표'!J$3,ISNUMBER('2012 HR 배정표'!J1653)=TRUE),VLOOKUP('2012 HR 배정표'!J1653,Prj_list!$A$5:$B$201,2,FALSE),IF(AND(MONTH(TODAY())='2012 HR 배정표'!L$3,ISNUMBER('2012 HR 배정표'!L1653)=TRUE),VLOOKUP('2012 HR 배정표'!L1653,Prj_list!$A$5:$B$201,2,FALSE),IF(AND(MONTH(TODAY())='2012 HR 배정표'!N$3,ISNUMBER('2012 HR 배정표'!N1653)=TRUE),VLOOKUP('2012 HR 배정표'!N1653,Prj_list!$A$5:$B$201,2,FALSE),"")))))</x:f>
        <x:v/>
      </x:c>
      <x:c r="C1650" s="13" t="str">
        <x:f ca="1">IF(AND(MONTH(TODAY())='2012 HR 배정표'!P$3,ISNUMBER('2012 HR 배정표'!P1653)=TRUE),VLOOKUP('2012 HR 배정표'!P1653,Prj_list!$A$5:$B$201,2,FALSE),IF(AND(MONTH(TODAY())='2012 HR 배정표'!R$3,ISNUMBER('2012 HR 배정표'!R1653)=TRUE),VLOOKUP('2012 HR 배정표'!R1653,Prj_list!$A$5:$B$201,2,FALSE),IF(AND(MONTH(TODAY())='2012 HR 배정표'!T$3,ISNUMBER('2012 HR 배정표'!T1653)=TRUE),VLOOKUP('2012 HR 배정표'!T1653,Prj_list!$A$5:$B$201,2,FALSE),IF(AND(MONTH(TODAY())='2012 HR 배정표'!V$3,ISNUMBER('2012 HR 배정표'!V1653)=TRUE),VLOOKUP('2012 HR 배정표'!V1653,Prj_list!$A$5:$B$201,2,FALSE),IF(AND(MONTH(TODAY())='2012 HR 배정표'!X$3,ISNUMBER('2012 HR 배정표'!X1653)=TRUE),VLOOKUP('2012 HR 배정표'!X1653,Prj_list!$A$5:$B$201,2,FALSE),IF(AND(MONTH(TODAY())='2012 HR 배정표'!Z$3,ISNUMBER('2012 HR 배정표'!Z1653)=TRUE),VLOOKUP('2012 HR 배정표'!Z1653,Prj_list!$A$5:$B$201,2,FALSE),IF(AND(MONTH(TODAY())='2012 HR 배정표'!AB$3,ISNUMBER('2012 HR 배정표'!AB1653)=TRUE),VLOOKUP('2012 HR 배정표'!AB1653,Prj_list!$A$5:$B$201,2,FALSE),"")))))))</x:f>
        <x:v/>
      </x:c>
    </x:row>
    <x:row r="1651" spans="2:3">
      <x:c r="B1651" s="13" t="str">
        <x:f ca="1">IF(AND(MONTH(TODAY())='2012 HR 배정표'!F$3,ISNUMBER('2012 HR 배정표'!F1654)=TRUE),VLOOKUP('2012 HR 배정표'!F1654,Prj_list!$A$5:$B$201,2,FALSE),IF(AND(MONTH(TODAY())='2012 HR 배정표'!H$3,ISNUMBER('2012 HR 배정표'!H1654)=TRUE),VLOOKUP('2012 HR 배정표'!H1654,Prj_list!$A$5:$B$201,2,FALSE),IF(AND(MONTH(TODAY())='2012 HR 배정표'!J$3,ISNUMBER('2012 HR 배정표'!J1654)=TRUE),VLOOKUP('2012 HR 배정표'!J1654,Prj_list!$A$5:$B$201,2,FALSE),IF(AND(MONTH(TODAY())='2012 HR 배정표'!L$3,ISNUMBER('2012 HR 배정표'!L1654)=TRUE),VLOOKUP('2012 HR 배정표'!L1654,Prj_list!$A$5:$B$201,2,FALSE),IF(AND(MONTH(TODAY())='2012 HR 배정표'!N$3,ISNUMBER('2012 HR 배정표'!N1654)=TRUE),VLOOKUP('2012 HR 배정표'!N1654,Prj_list!$A$5:$B$201,2,FALSE),"")))))</x:f>
        <x:v/>
      </x:c>
      <x:c r="C1651" s="13" t="str">
        <x:f ca="1">IF(AND(MONTH(TODAY())='2012 HR 배정표'!P$3,ISNUMBER('2012 HR 배정표'!P1654)=TRUE),VLOOKUP('2012 HR 배정표'!P1654,Prj_list!$A$5:$B$201,2,FALSE),IF(AND(MONTH(TODAY())='2012 HR 배정표'!R$3,ISNUMBER('2012 HR 배정표'!R1654)=TRUE),VLOOKUP('2012 HR 배정표'!R1654,Prj_list!$A$5:$B$201,2,FALSE),IF(AND(MONTH(TODAY())='2012 HR 배정표'!T$3,ISNUMBER('2012 HR 배정표'!T1654)=TRUE),VLOOKUP('2012 HR 배정표'!T1654,Prj_list!$A$5:$B$201,2,FALSE),IF(AND(MONTH(TODAY())='2012 HR 배정표'!V$3,ISNUMBER('2012 HR 배정표'!V1654)=TRUE),VLOOKUP('2012 HR 배정표'!V1654,Prj_list!$A$5:$B$201,2,FALSE),IF(AND(MONTH(TODAY())='2012 HR 배정표'!X$3,ISNUMBER('2012 HR 배정표'!X1654)=TRUE),VLOOKUP('2012 HR 배정표'!X1654,Prj_list!$A$5:$B$201,2,FALSE),IF(AND(MONTH(TODAY())='2012 HR 배정표'!Z$3,ISNUMBER('2012 HR 배정표'!Z1654)=TRUE),VLOOKUP('2012 HR 배정표'!Z1654,Prj_list!$A$5:$B$201,2,FALSE),IF(AND(MONTH(TODAY())='2012 HR 배정표'!AB$3,ISNUMBER('2012 HR 배정표'!AB1654)=TRUE),VLOOKUP('2012 HR 배정표'!AB1654,Prj_list!$A$5:$B$201,2,FALSE),"")))))))</x:f>
        <x:v/>
      </x:c>
    </x:row>
    <x:row r="1652" spans="2:3">
      <x:c r="B1652" s="13" t="str">
        <x:f ca="1">IF(AND(MONTH(TODAY())='2012 HR 배정표'!F$3,ISNUMBER('2012 HR 배정표'!F1655)=TRUE),VLOOKUP('2012 HR 배정표'!F1655,Prj_list!$A$5:$B$201,2,FALSE),IF(AND(MONTH(TODAY())='2012 HR 배정표'!H$3,ISNUMBER('2012 HR 배정표'!H1655)=TRUE),VLOOKUP('2012 HR 배정표'!H1655,Prj_list!$A$5:$B$201,2,FALSE),IF(AND(MONTH(TODAY())='2012 HR 배정표'!J$3,ISNUMBER('2012 HR 배정표'!J1655)=TRUE),VLOOKUP('2012 HR 배정표'!J1655,Prj_list!$A$5:$B$201,2,FALSE),IF(AND(MONTH(TODAY())='2012 HR 배정표'!L$3,ISNUMBER('2012 HR 배정표'!L1655)=TRUE),VLOOKUP('2012 HR 배정표'!L1655,Prj_list!$A$5:$B$201,2,FALSE),IF(AND(MONTH(TODAY())='2012 HR 배정표'!N$3,ISNUMBER('2012 HR 배정표'!N1655)=TRUE),VLOOKUP('2012 HR 배정표'!N1655,Prj_list!$A$5:$B$201,2,FALSE),"")))))</x:f>
        <x:v/>
      </x:c>
      <x:c r="C1652" s="13" t="str">
        <x:f ca="1">IF(AND(MONTH(TODAY())='2012 HR 배정표'!P$3,ISNUMBER('2012 HR 배정표'!P1655)=TRUE),VLOOKUP('2012 HR 배정표'!P1655,Prj_list!$A$5:$B$201,2,FALSE),IF(AND(MONTH(TODAY())='2012 HR 배정표'!R$3,ISNUMBER('2012 HR 배정표'!R1655)=TRUE),VLOOKUP('2012 HR 배정표'!R1655,Prj_list!$A$5:$B$201,2,FALSE),IF(AND(MONTH(TODAY())='2012 HR 배정표'!T$3,ISNUMBER('2012 HR 배정표'!T1655)=TRUE),VLOOKUP('2012 HR 배정표'!T1655,Prj_list!$A$5:$B$201,2,FALSE),IF(AND(MONTH(TODAY())='2012 HR 배정표'!V$3,ISNUMBER('2012 HR 배정표'!V1655)=TRUE),VLOOKUP('2012 HR 배정표'!V1655,Prj_list!$A$5:$B$201,2,FALSE),IF(AND(MONTH(TODAY())='2012 HR 배정표'!X$3,ISNUMBER('2012 HR 배정표'!X1655)=TRUE),VLOOKUP('2012 HR 배정표'!X1655,Prj_list!$A$5:$B$201,2,FALSE),IF(AND(MONTH(TODAY())='2012 HR 배정표'!Z$3,ISNUMBER('2012 HR 배정표'!Z1655)=TRUE),VLOOKUP('2012 HR 배정표'!Z1655,Prj_list!$A$5:$B$201,2,FALSE),IF(AND(MONTH(TODAY())='2012 HR 배정표'!AB$3,ISNUMBER('2012 HR 배정표'!AB1655)=TRUE),VLOOKUP('2012 HR 배정표'!AB1655,Prj_list!$A$5:$B$201,2,FALSE),"")))))))</x:f>
        <x:v/>
      </x:c>
    </x:row>
    <x:row r="1653" spans="2:3">
      <x:c r="B1653" s="13" t="str">
        <x:f ca="1">IF(AND(MONTH(TODAY())='2012 HR 배정표'!F$3,ISNUMBER('2012 HR 배정표'!F1656)=TRUE),VLOOKUP('2012 HR 배정표'!F1656,Prj_list!$A$5:$B$201,2,FALSE),IF(AND(MONTH(TODAY())='2012 HR 배정표'!H$3,ISNUMBER('2012 HR 배정표'!H1656)=TRUE),VLOOKUP('2012 HR 배정표'!H1656,Prj_list!$A$5:$B$201,2,FALSE),IF(AND(MONTH(TODAY())='2012 HR 배정표'!J$3,ISNUMBER('2012 HR 배정표'!J1656)=TRUE),VLOOKUP('2012 HR 배정표'!J1656,Prj_list!$A$5:$B$201,2,FALSE),IF(AND(MONTH(TODAY())='2012 HR 배정표'!L$3,ISNUMBER('2012 HR 배정표'!L1656)=TRUE),VLOOKUP('2012 HR 배정표'!L1656,Prj_list!$A$5:$B$201,2,FALSE),IF(AND(MONTH(TODAY())='2012 HR 배정표'!N$3,ISNUMBER('2012 HR 배정표'!N1656)=TRUE),VLOOKUP('2012 HR 배정표'!N1656,Prj_list!$A$5:$B$201,2,FALSE),"")))))</x:f>
        <x:v/>
      </x:c>
      <x:c r="C1653" s="13" t="str">
        <x:f ca="1">IF(AND(MONTH(TODAY())='2012 HR 배정표'!P$3,ISNUMBER('2012 HR 배정표'!P1656)=TRUE),VLOOKUP('2012 HR 배정표'!P1656,Prj_list!$A$5:$B$201,2,FALSE),IF(AND(MONTH(TODAY())='2012 HR 배정표'!R$3,ISNUMBER('2012 HR 배정표'!R1656)=TRUE),VLOOKUP('2012 HR 배정표'!R1656,Prj_list!$A$5:$B$201,2,FALSE),IF(AND(MONTH(TODAY())='2012 HR 배정표'!T$3,ISNUMBER('2012 HR 배정표'!T1656)=TRUE),VLOOKUP('2012 HR 배정표'!T1656,Prj_list!$A$5:$B$201,2,FALSE),IF(AND(MONTH(TODAY())='2012 HR 배정표'!V$3,ISNUMBER('2012 HR 배정표'!V1656)=TRUE),VLOOKUP('2012 HR 배정표'!V1656,Prj_list!$A$5:$B$201,2,FALSE),IF(AND(MONTH(TODAY())='2012 HR 배정표'!X$3,ISNUMBER('2012 HR 배정표'!X1656)=TRUE),VLOOKUP('2012 HR 배정표'!X1656,Prj_list!$A$5:$B$201,2,FALSE),IF(AND(MONTH(TODAY())='2012 HR 배정표'!Z$3,ISNUMBER('2012 HR 배정표'!Z1656)=TRUE),VLOOKUP('2012 HR 배정표'!Z1656,Prj_list!$A$5:$B$201,2,FALSE),IF(AND(MONTH(TODAY())='2012 HR 배정표'!AB$3,ISNUMBER('2012 HR 배정표'!AB1656)=TRUE),VLOOKUP('2012 HR 배정표'!AB1656,Prj_list!$A$5:$B$201,2,FALSE),"")))))))</x:f>
        <x:v/>
      </x:c>
    </x:row>
    <x:row r="1654" spans="2:3">
      <x:c r="B1654" s="13" t="str">
        <x:f ca="1">IF(AND(MONTH(TODAY())='2012 HR 배정표'!F$3,ISNUMBER('2012 HR 배정표'!F1657)=TRUE),VLOOKUP('2012 HR 배정표'!F1657,Prj_list!$A$5:$B$201,2,FALSE),IF(AND(MONTH(TODAY())='2012 HR 배정표'!H$3,ISNUMBER('2012 HR 배정표'!H1657)=TRUE),VLOOKUP('2012 HR 배정표'!H1657,Prj_list!$A$5:$B$201,2,FALSE),IF(AND(MONTH(TODAY())='2012 HR 배정표'!J$3,ISNUMBER('2012 HR 배정표'!J1657)=TRUE),VLOOKUP('2012 HR 배정표'!J1657,Prj_list!$A$5:$B$201,2,FALSE),IF(AND(MONTH(TODAY())='2012 HR 배정표'!L$3,ISNUMBER('2012 HR 배정표'!L1657)=TRUE),VLOOKUP('2012 HR 배정표'!L1657,Prj_list!$A$5:$B$201,2,FALSE),IF(AND(MONTH(TODAY())='2012 HR 배정표'!N$3,ISNUMBER('2012 HR 배정표'!N1657)=TRUE),VLOOKUP('2012 HR 배정표'!N1657,Prj_list!$A$5:$B$201,2,FALSE),"")))))</x:f>
        <x:v/>
      </x:c>
      <x:c r="C1654" s="13" t="str">
        <x:f ca="1">IF(AND(MONTH(TODAY())='2012 HR 배정표'!P$3,ISNUMBER('2012 HR 배정표'!P1657)=TRUE),VLOOKUP('2012 HR 배정표'!P1657,Prj_list!$A$5:$B$201,2,FALSE),IF(AND(MONTH(TODAY())='2012 HR 배정표'!R$3,ISNUMBER('2012 HR 배정표'!R1657)=TRUE),VLOOKUP('2012 HR 배정표'!R1657,Prj_list!$A$5:$B$201,2,FALSE),IF(AND(MONTH(TODAY())='2012 HR 배정표'!T$3,ISNUMBER('2012 HR 배정표'!T1657)=TRUE),VLOOKUP('2012 HR 배정표'!T1657,Prj_list!$A$5:$B$201,2,FALSE),IF(AND(MONTH(TODAY())='2012 HR 배정표'!V$3,ISNUMBER('2012 HR 배정표'!V1657)=TRUE),VLOOKUP('2012 HR 배정표'!V1657,Prj_list!$A$5:$B$201,2,FALSE),IF(AND(MONTH(TODAY())='2012 HR 배정표'!X$3,ISNUMBER('2012 HR 배정표'!X1657)=TRUE),VLOOKUP('2012 HR 배정표'!X1657,Prj_list!$A$5:$B$201,2,FALSE),IF(AND(MONTH(TODAY())='2012 HR 배정표'!Z$3,ISNUMBER('2012 HR 배정표'!Z1657)=TRUE),VLOOKUP('2012 HR 배정표'!Z1657,Prj_list!$A$5:$B$201,2,FALSE),IF(AND(MONTH(TODAY())='2012 HR 배정표'!AB$3,ISNUMBER('2012 HR 배정표'!AB1657)=TRUE),VLOOKUP('2012 HR 배정표'!AB1657,Prj_list!$A$5:$B$201,2,FALSE),"")))))))</x:f>
        <x:v/>
      </x:c>
    </x:row>
    <x:row r="1655" spans="2:3">
      <x:c r="B1655" s="13" t="str">
        <x:f ca="1">IF(AND(MONTH(TODAY())='2012 HR 배정표'!F$3,ISNUMBER('2012 HR 배정표'!F1658)=TRUE),VLOOKUP('2012 HR 배정표'!F1658,Prj_list!$A$5:$B$201,2,FALSE),IF(AND(MONTH(TODAY())='2012 HR 배정표'!H$3,ISNUMBER('2012 HR 배정표'!H1658)=TRUE),VLOOKUP('2012 HR 배정표'!H1658,Prj_list!$A$5:$B$201,2,FALSE),IF(AND(MONTH(TODAY())='2012 HR 배정표'!J$3,ISNUMBER('2012 HR 배정표'!J1658)=TRUE),VLOOKUP('2012 HR 배정표'!J1658,Prj_list!$A$5:$B$201,2,FALSE),IF(AND(MONTH(TODAY())='2012 HR 배정표'!L$3,ISNUMBER('2012 HR 배정표'!L1658)=TRUE),VLOOKUP('2012 HR 배정표'!L1658,Prj_list!$A$5:$B$201,2,FALSE),IF(AND(MONTH(TODAY())='2012 HR 배정표'!N$3,ISNUMBER('2012 HR 배정표'!N1658)=TRUE),VLOOKUP('2012 HR 배정표'!N1658,Prj_list!$A$5:$B$201,2,FALSE),"")))))</x:f>
        <x:v/>
      </x:c>
      <x:c r="C1655" s="13" t="str">
        <x:f ca="1">IF(AND(MONTH(TODAY())='2012 HR 배정표'!P$3,ISNUMBER('2012 HR 배정표'!P1658)=TRUE),VLOOKUP('2012 HR 배정표'!P1658,Prj_list!$A$5:$B$201,2,FALSE),IF(AND(MONTH(TODAY())='2012 HR 배정표'!R$3,ISNUMBER('2012 HR 배정표'!R1658)=TRUE),VLOOKUP('2012 HR 배정표'!R1658,Prj_list!$A$5:$B$201,2,FALSE),IF(AND(MONTH(TODAY())='2012 HR 배정표'!T$3,ISNUMBER('2012 HR 배정표'!T1658)=TRUE),VLOOKUP('2012 HR 배정표'!T1658,Prj_list!$A$5:$B$201,2,FALSE),IF(AND(MONTH(TODAY())='2012 HR 배정표'!V$3,ISNUMBER('2012 HR 배정표'!V1658)=TRUE),VLOOKUP('2012 HR 배정표'!V1658,Prj_list!$A$5:$B$201,2,FALSE),IF(AND(MONTH(TODAY())='2012 HR 배정표'!X$3,ISNUMBER('2012 HR 배정표'!X1658)=TRUE),VLOOKUP('2012 HR 배정표'!X1658,Prj_list!$A$5:$B$201,2,FALSE),IF(AND(MONTH(TODAY())='2012 HR 배정표'!Z$3,ISNUMBER('2012 HR 배정표'!Z1658)=TRUE),VLOOKUP('2012 HR 배정표'!Z1658,Prj_list!$A$5:$B$201,2,FALSE),IF(AND(MONTH(TODAY())='2012 HR 배정표'!AB$3,ISNUMBER('2012 HR 배정표'!AB1658)=TRUE),VLOOKUP('2012 HR 배정표'!AB1658,Prj_list!$A$5:$B$201,2,FALSE),"")))))))</x:f>
        <x:v/>
      </x:c>
    </x:row>
    <x:row r="1656" spans="2:3">
      <x:c r="B1656" s="13" t="str">
        <x:f ca="1">IF(AND(MONTH(TODAY())='2012 HR 배정표'!F$3,ISNUMBER('2012 HR 배정표'!F1659)=TRUE),VLOOKUP('2012 HR 배정표'!F1659,Prj_list!$A$5:$B$201,2,FALSE),IF(AND(MONTH(TODAY())='2012 HR 배정표'!H$3,ISNUMBER('2012 HR 배정표'!H1659)=TRUE),VLOOKUP('2012 HR 배정표'!H1659,Prj_list!$A$5:$B$201,2,FALSE),IF(AND(MONTH(TODAY())='2012 HR 배정표'!J$3,ISNUMBER('2012 HR 배정표'!J1659)=TRUE),VLOOKUP('2012 HR 배정표'!J1659,Prj_list!$A$5:$B$201,2,FALSE),IF(AND(MONTH(TODAY())='2012 HR 배정표'!L$3,ISNUMBER('2012 HR 배정표'!L1659)=TRUE),VLOOKUP('2012 HR 배정표'!L1659,Prj_list!$A$5:$B$201,2,FALSE),IF(AND(MONTH(TODAY())='2012 HR 배정표'!N$3,ISNUMBER('2012 HR 배정표'!N1659)=TRUE),VLOOKUP('2012 HR 배정표'!N1659,Prj_list!$A$5:$B$201,2,FALSE),"")))))</x:f>
        <x:v/>
      </x:c>
      <x:c r="C1656" s="13" t="str">
        <x:f ca="1">IF(AND(MONTH(TODAY())='2012 HR 배정표'!P$3,ISNUMBER('2012 HR 배정표'!P1659)=TRUE),VLOOKUP('2012 HR 배정표'!P1659,Prj_list!$A$5:$B$201,2,FALSE),IF(AND(MONTH(TODAY())='2012 HR 배정표'!R$3,ISNUMBER('2012 HR 배정표'!R1659)=TRUE),VLOOKUP('2012 HR 배정표'!R1659,Prj_list!$A$5:$B$201,2,FALSE),IF(AND(MONTH(TODAY())='2012 HR 배정표'!T$3,ISNUMBER('2012 HR 배정표'!T1659)=TRUE),VLOOKUP('2012 HR 배정표'!T1659,Prj_list!$A$5:$B$201,2,FALSE),IF(AND(MONTH(TODAY())='2012 HR 배정표'!V$3,ISNUMBER('2012 HR 배정표'!V1659)=TRUE),VLOOKUP('2012 HR 배정표'!V1659,Prj_list!$A$5:$B$201,2,FALSE),IF(AND(MONTH(TODAY())='2012 HR 배정표'!X$3,ISNUMBER('2012 HR 배정표'!X1659)=TRUE),VLOOKUP('2012 HR 배정표'!X1659,Prj_list!$A$5:$B$201,2,FALSE),IF(AND(MONTH(TODAY())='2012 HR 배정표'!Z$3,ISNUMBER('2012 HR 배정표'!Z1659)=TRUE),VLOOKUP('2012 HR 배정표'!Z1659,Prj_list!$A$5:$B$201,2,FALSE),IF(AND(MONTH(TODAY())='2012 HR 배정표'!AB$3,ISNUMBER('2012 HR 배정표'!AB1659)=TRUE),VLOOKUP('2012 HR 배정표'!AB1659,Prj_list!$A$5:$B$201,2,FALSE),"")))))))</x:f>
        <x:v/>
      </x:c>
    </x:row>
    <x:row r="1657" spans="2:3">
      <x:c r="B1657" s="13" t="str">
        <x:f ca="1">IF(AND(MONTH(TODAY())='2012 HR 배정표'!F$3,ISNUMBER('2012 HR 배정표'!F1660)=TRUE),VLOOKUP('2012 HR 배정표'!F1660,Prj_list!$A$5:$B$201,2,FALSE),IF(AND(MONTH(TODAY())='2012 HR 배정표'!H$3,ISNUMBER('2012 HR 배정표'!H1660)=TRUE),VLOOKUP('2012 HR 배정표'!H1660,Prj_list!$A$5:$B$201,2,FALSE),IF(AND(MONTH(TODAY())='2012 HR 배정표'!J$3,ISNUMBER('2012 HR 배정표'!J1660)=TRUE),VLOOKUP('2012 HR 배정표'!J1660,Prj_list!$A$5:$B$201,2,FALSE),IF(AND(MONTH(TODAY())='2012 HR 배정표'!L$3,ISNUMBER('2012 HR 배정표'!L1660)=TRUE),VLOOKUP('2012 HR 배정표'!L1660,Prj_list!$A$5:$B$201,2,FALSE),IF(AND(MONTH(TODAY())='2012 HR 배정표'!N$3,ISNUMBER('2012 HR 배정표'!N1660)=TRUE),VLOOKUP('2012 HR 배정표'!N1660,Prj_list!$A$5:$B$201,2,FALSE),"")))))</x:f>
        <x:v/>
      </x:c>
      <x:c r="C1657" s="13" t="str">
        <x:f ca="1">IF(AND(MONTH(TODAY())='2012 HR 배정표'!P$3,ISNUMBER('2012 HR 배정표'!P1660)=TRUE),VLOOKUP('2012 HR 배정표'!P1660,Prj_list!$A$5:$B$201,2,FALSE),IF(AND(MONTH(TODAY())='2012 HR 배정표'!R$3,ISNUMBER('2012 HR 배정표'!R1660)=TRUE),VLOOKUP('2012 HR 배정표'!R1660,Prj_list!$A$5:$B$201,2,FALSE),IF(AND(MONTH(TODAY())='2012 HR 배정표'!T$3,ISNUMBER('2012 HR 배정표'!T1660)=TRUE),VLOOKUP('2012 HR 배정표'!T1660,Prj_list!$A$5:$B$201,2,FALSE),IF(AND(MONTH(TODAY())='2012 HR 배정표'!V$3,ISNUMBER('2012 HR 배정표'!V1660)=TRUE),VLOOKUP('2012 HR 배정표'!V1660,Prj_list!$A$5:$B$201,2,FALSE),IF(AND(MONTH(TODAY())='2012 HR 배정표'!X$3,ISNUMBER('2012 HR 배정표'!X1660)=TRUE),VLOOKUP('2012 HR 배정표'!X1660,Prj_list!$A$5:$B$201,2,FALSE),IF(AND(MONTH(TODAY())='2012 HR 배정표'!Z$3,ISNUMBER('2012 HR 배정표'!Z1660)=TRUE),VLOOKUP('2012 HR 배정표'!Z1660,Prj_list!$A$5:$B$201,2,FALSE),IF(AND(MONTH(TODAY())='2012 HR 배정표'!AB$3,ISNUMBER('2012 HR 배정표'!AB1660)=TRUE),VLOOKUP('2012 HR 배정표'!AB1660,Prj_list!$A$5:$B$201,2,FALSE),"")))))))</x:f>
        <x:v/>
      </x:c>
    </x:row>
    <x:row r="1658" spans="2:3">
      <x:c r="B1658" s="13" t="str">
        <x:f ca="1">IF(AND(MONTH(TODAY())='2012 HR 배정표'!F$3,ISNUMBER('2012 HR 배정표'!F1661)=TRUE),VLOOKUP('2012 HR 배정표'!F1661,Prj_list!$A$5:$B$201,2,FALSE),IF(AND(MONTH(TODAY())='2012 HR 배정표'!H$3,ISNUMBER('2012 HR 배정표'!H1661)=TRUE),VLOOKUP('2012 HR 배정표'!H1661,Prj_list!$A$5:$B$201,2,FALSE),IF(AND(MONTH(TODAY())='2012 HR 배정표'!J$3,ISNUMBER('2012 HR 배정표'!J1661)=TRUE),VLOOKUP('2012 HR 배정표'!J1661,Prj_list!$A$5:$B$201,2,FALSE),IF(AND(MONTH(TODAY())='2012 HR 배정표'!L$3,ISNUMBER('2012 HR 배정표'!L1661)=TRUE),VLOOKUP('2012 HR 배정표'!L1661,Prj_list!$A$5:$B$201,2,FALSE),IF(AND(MONTH(TODAY())='2012 HR 배정표'!N$3,ISNUMBER('2012 HR 배정표'!N1661)=TRUE),VLOOKUP('2012 HR 배정표'!N1661,Prj_list!$A$5:$B$201,2,FALSE),"")))))</x:f>
        <x:v/>
      </x:c>
      <x:c r="C1658" s="13" t="str">
        <x:f ca="1">IF(AND(MONTH(TODAY())='2012 HR 배정표'!P$3,ISNUMBER('2012 HR 배정표'!P1661)=TRUE),VLOOKUP('2012 HR 배정표'!P1661,Prj_list!$A$5:$B$201,2,FALSE),IF(AND(MONTH(TODAY())='2012 HR 배정표'!R$3,ISNUMBER('2012 HR 배정표'!R1661)=TRUE),VLOOKUP('2012 HR 배정표'!R1661,Prj_list!$A$5:$B$201,2,FALSE),IF(AND(MONTH(TODAY())='2012 HR 배정표'!T$3,ISNUMBER('2012 HR 배정표'!T1661)=TRUE),VLOOKUP('2012 HR 배정표'!T1661,Prj_list!$A$5:$B$201,2,FALSE),IF(AND(MONTH(TODAY())='2012 HR 배정표'!V$3,ISNUMBER('2012 HR 배정표'!V1661)=TRUE),VLOOKUP('2012 HR 배정표'!V1661,Prj_list!$A$5:$B$201,2,FALSE),IF(AND(MONTH(TODAY())='2012 HR 배정표'!X$3,ISNUMBER('2012 HR 배정표'!X1661)=TRUE),VLOOKUP('2012 HR 배정표'!X1661,Prj_list!$A$5:$B$201,2,FALSE),IF(AND(MONTH(TODAY())='2012 HR 배정표'!Z$3,ISNUMBER('2012 HR 배정표'!Z1661)=TRUE),VLOOKUP('2012 HR 배정표'!Z1661,Prj_list!$A$5:$B$201,2,FALSE),IF(AND(MONTH(TODAY())='2012 HR 배정표'!AB$3,ISNUMBER('2012 HR 배정표'!AB1661)=TRUE),VLOOKUP('2012 HR 배정표'!AB1661,Prj_list!$A$5:$B$201,2,FALSE),"")))))))</x:f>
        <x:v/>
      </x:c>
    </x:row>
    <x:row r="1659" spans="2:3">
      <x:c r="B1659" s="13" t="str">
        <x:f ca="1">IF(AND(MONTH(TODAY())='2012 HR 배정표'!F$3,ISNUMBER('2012 HR 배정표'!F1662)=TRUE),VLOOKUP('2012 HR 배정표'!F1662,Prj_list!$A$5:$B$201,2,FALSE),IF(AND(MONTH(TODAY())='2012 HR 배정표'!H$3,ISNUMBER('2012 HR 배정표'!H1662)=TRUE),VLOOKUP('2012 HR 배정표'!H1662,Prj_list!$A$5:$B$201,2,FALSE),IF(AND(MONTH(TODAY())='2012 HR 배정표'!J$3,ISNUMBER('2012 HR 배정표'!J1662)=TRUE),VLOOKUP('2012 HR 배정표'!J1662,Prj_list!$A$5:$B$201,2,FALSE),IF(AND(MONTH(TODAY())='2012 HR 배정표'!L$3,ISNUMBER('2012 HR 배정표'!L1662)=TRUE),VLOOKUP('2012 HR 배정표'!L1662,Prj_list!$A$5:$B$201,2,FALSE),IF(AND(MONTH(TODAY())='2012 HR 배정표'!N$3,ISNUMBER('2012 HR 배정표'!N1662)=TRUE),VLOOKUP('2012 HR 배정표'!N1662,Prj_list!$A$5:$B$201,2,FALSE),"")))))</x:f>
        <x:v/>
      </x:c>
      <x:c r="C1659" s="13" t="str">
        <x:f ca="1">IF(AND(MONTH(TODAY())='2012 HR 배정표'!P$3,ISNUMBER('2012 HR 배정표'!P1662)=TRUE),VLOOKUP('2012 HR 배정표'!P1662,Prj_list!$A$5:$B$201,2,FALSE),IF(AND(MONTH(TODAY())='2012 HR 배정표'!R$3,ISNUMBER('2012 HR 배정표'!R1662)=TRUE),VLOOKUP('2012 HR 배정표'!R1662,Prj_list!$A$5:$B$201,2,FALSE),IF(AND(MONTH(TODAY())='2012 HR 배정표'!T$3,ISNUMBER('2012 HR 배정표'!T1662)=TRUE),VLOOKUP('2012 HR 배정표'!T1662,Prj_list!$A$5:$B$201,2,FALSE),IF(AND(MONTH(TODAY())='2012 HR 배정표'!V$3,ISNUMBER('2012 HR 배정표'!V1662)=TRUE),VLOOKUP('2012 HR 배정표'!V1662,Prj_list!$A$5:$B$201,2,FALSE),IF(AND(MONTH(TODAY())='2012 HR 배정표'!X$3,ISNUMBER('2012 HR 배정표'!X1662)=TRUE),VLOOKUP('2012 HR 배정표'!X1662,Prj_list!$A$5:$B$201,2,FALSE),IF(AND(MONTH(TODAY())='2012 HR 배정표'!Z$3,ISNUMBER('2012 HR 배정표'!Z1662)=TRUE),VLOOKUP('2012 HR 배정표'!Z1662,Prj_list!$A$5:$B$201,2,FALSE),IF(AND(MONTH(TODAY())='2012 HR 배정표'!AB$3,ISNUMBER('2012 HR 배정표'!AB1662)=TRUE),VLOOKUP('2012 HR 배정표'!AB1662,Prj_list!$A$5:$B$201,2,FALSE),"")))))))</x:f>
        <x:v/>
      </x:c>
    </x:row>
    <x:row r="1660" spans="2:3">
      <x:c r="B1660" s="13" t="str">
        <x:f ca="1">IF(AND(MONTH(TODAY())='2012 HR 배정표'!F$3,ISNUMBER('2012 HR 배정표'!F1663)=TRUE),VLOOKUP('2012 HR 배정표'!F1663,Prj_list!$A$5:$B$201,2,FALSE),IF(AND(MONTH(TODAY())='2012 HR 배정표'!H$3,ISNUMBER('2012 HR 배정표'!H1663)=TRUE),VLOOKUP('2012 HR 배정표'!H1663,Prj_list!$A$5:$B$201,2,FALSE),IF(AND(MONTH(TODAY())='2012 HR 배정표'!J$3,ISNUMBER('2012 HR 배정표'!J1663)=TRUE),VLOOKUP('2012 HR 배정표'!J1663,Prj_list!$A$5:$B$201,2,FALSE),IF(AND(MONTH(TODAY())='2012 HR 배정표'!L$3,ISNUMBER('2012 HR 배정표'!L1663)=TRUE),VLOOKUP('2012 HR 배정표'!L1663,Prj_list!$A$5:$B$201,2,FALSE),IF(AND(MONTH(TODAY())='2012 HR 배정표'!N$3,ISNUMBER('2012 HR 배정표'!N1663)=TRUE),VLOOKUP('2012 HR 배정표'!N1663,Prj_list!$A$5:$B$201,2,FALSE),"")))))</x:f>
        <x:v/>
      </x:c>
      <x:c r="C1660" s="13" t="str">
        <x:f ca="1">IF(AND(MONTH(TODAY())='2012 HR 배정표'!P$3,ISNUMBER('2012 HR 배정표'!P1663)=TRUE),VLOOKUP('2012 HR 배정표'!P1663,Prj_list!$A$5:$B$201,2,FALSE),IF(AND(MONTH(TODAY())='2012 HR 배정표'!R$3,ISNUMBER('2012 HR 배정표'!R1663)=TRUE),VLOOKUP('2012 HR 배정표'!R1663,Prj_list!$A$5:$B$201,2,FALSE),IF(AND(MONTH(TODAY())='2012 HR 배정표'!T$3,ISNUMBER('2012 HR 배정표'!T1663)=TRUE),VLOOKUP('2012 HR 배정표'!T1663,Prj_list!$A$5:$B$201,2,FALSE),IF(AND(MONTH(TODAY())='2012 HR 배정표'!V$3,ISNUMBER('2012 HR 배정표'!V1663)=TRUE),VLOOKUP('2012 HR 배정표'!V1663,Prj_list!$A$5:$B$201,2,FALSE),IF(AND(MONTH(TODAY())='2012 HR 배정표'!X$3,ISNUMBER('2012 HR 배정표'!X1663)=TRUE),VLOOKUP('2012 HR 배정표'!X1663,Prj_list!$A$5:$B$201,2,FALSE),IF(AND(MONTH(TODAY())='2012 HR 배정표'!Z$3,ISNUMBER('2012 HR 배정표'!Z1663)=TRUE),VLOOKUP('2012 HR 배정표'!Z1663,Prj_list!$A$5:$B$201,2,FALSE),IF(AND(MONTH(TODAY())='2012 HR 배정표'!AB$3,ISNUMBER('2012 HR 배정표'!AB1663)=TRUE),VLOOKUP('2012 HR 배정표'!AB1663,Prj_list!$A$5:$B$201,2,FALSE),"")))))))</x:f>
        <x:v/>
      </x:c>
    </x:row>
    <x:row r="1661" spans="2:3">
      <x:c r="B1661" s="13" t="str">
        <x:f ca="1">IF(AND(MONTH(TODAY())='2012 HR 배정표'!F$3,ISNUMBER('2012 HR 배정표'!F1664)=TRUE),VLOOKUP('2012 HR 배정표'!F1664,Prj_list!$A$5:$B$201,2,FALSE),IF(AND(MONTH(TODAY())='2012 HR 배정표'!H$3,ISNUMBER('2012 HR 배정표'!H1664)=TRUE),VLOOKUP('2012 HR 배정표'!H1664,Prj_list!$A$5:$B$201,2,FALSE),IF(AND(MONTH(TODAY())='2012 HR 배정표'!J$3,ISNUMBER('2012 HR 배정표'!J1664)=TRUE),VLOOKUP('2012 HR 배정표'!J1664,Prj_list!$A$5:$B$201,2,FALSE),IF(AND(MONTH(TODAY())='2012 HR 배정표'!L$3,ISNUMBER('2012 HR 배정표'!L1664)=TRUE),VLOOKUP('2012 HR 배정표'!L1664,Prj_list!$A$5:$B$201,2,FALSE),IF(AND(MONTH(TODAY())='2012 HR 배정표'!N$3,ISNUMBER('2012 HR 배정표'!N1664)=TRUE),VLOOKUP('2012 HR 배정표'!N1664,Prj_list!$A$5:$B$201,2,FALSE),"")))))</x:f>
        <x:v/>
      </x:c>
      <x:c r="C1661" s="13" t="str">
        <x:f ca="1">IF(AND(MONTH(TODAY())='2012 HR 배정표'!P$3,ISNUMBER('2012 HR 배정표'!P1664)=TRUE),VLOOKUP('2012 HR 배정표'!P1664,Prj_list!$A$5:$B$201,2,FALSE),IF(AND(MONTH(TODAY())='2012 HR 배정표'!R$3,ISNUMBER('2012 HR 배정표'!R1664)=TRUE),VLOOKUP('2012 HR 배정표'!R1664,Prj_list!$A$5:$B$201,2,FALSE),IF(AND(MONTH(TODAY())='2012 HR 배정표'!T$3,ISNUMBER('2012 HR 배정표'!T1664)=TRUE),VLOOKUP('2012 HR 배정표'!T1664,Prj_list!$A$5:$B$201,2,FALSE),IF(AND(MONTH(TODAY())='2012 HR 배정표'!V$3,ISNUMBER('2012 HR 배정표'!V1664)=TRUE),VLOOKUP('2012 HR 배정표'!V1664,Prj_list!$A$5:$B$201,2,FALSE),IF(AND(MONTH(TODAY())='2012 HR 배정표'!X$3,ISNUMBER('2012 HR 배정표'!X1664)=TRUE),VLOOKUP('2012 HR 배정표'!X1664,Prj_list!$A$5:$B$201,2,FALSE),IF(AND(MONTH(TODAY())='2012 HR 배정표'!Z$3,ISNUMBER('2012 HR 배정표'!Z1664)=TRUE),VLOOKUP('2012 HR 배정표'!Z1664,Prj_list!$A$5:$B$201,2,FALSE),IF(AND(MONTH(TODAY())='2012 HR 배정표'!AB$3,ISNUMBER('2012 HR 배정표'!AB1664)=TRUE),VLOOKUP('2012 HR 배정표'!AB1664,Prj_list!$A$5:$B$201,2,FALSE),"")))))))</x:f>
        <x:v/>
      </x:c>
    </x:row>
    <x:row r="1662" spans="2:3">
      <x:c r="B1662" s="13" t="str">
        <x:f ca="1">IF(AND(MONTH(TODAY())='2012 HR 배정표'!F$3,ISNUMBER('2012 HR 배정표'!F1665)=TRUE),VLOOKUP('2012 HR 배정표'!F1665,Prj_list!$A$5:$B$201,2,FALSE),IF(AND(MONTH(TODAY())='2012 HR 배정표'!H$3,ISNUMBER('2012 HR 배정표'!H1665)=TRUE),VLOOKUP('2012 HR 배정표'!H1665,Prj_list!$A$5:$B$201,2,FALSE),IF(AND(MONTH(TODAY())='2012 HR 배정표'!J$3,ISNUMBER('2012 HR 배정표'!J1665)=TRUE),VLOOKUP('2012 HR 배정표'!J1665,Prj_list!$A$5:$B$201,2,FALSE),IF(AND(MONTH(TODAY())='2012 HR 배정표'!L$3,ISNUMBER('2012 HR 배정표'!L1665)=TRUE),VLOOKUP('2012 HR 배정표'!L1665,Prj_list!$A$5:$B$201,2,FALSE),IF(AND(MONTH(TODAY())='2012 HR 배정표'!N$3,ISNUMBER('2012 HR 배정표'!N1665)=TRUE),VLOOKUP('2012 HR 배정표'!N1665,Prj_list!$A$5:$B$201,2,FALSE),"")))))</x:f>
        <x:v/>
      </x:c>
      <x:c r="C1662" s="13" t="str">
        <x:f ca="1">IF(AND(MONTH(TODAY())='2012 HR 배정표'!P$3,ISNUMBER('2012 HR 배정표'!P1665)=TRUE),VLOOKUP('2012 HR 배정표'!P1665,Prj_list!$A$5:$B$201,2,FALSE),IF(AND(MONTH(TODAY())='2012 HR 배정표'!R$3,ISNUMBER('2012 HR 배정표'!R1665)=TRUE),VLOOKUP('2012 HR 배정표'!R1665,Prj_list!$A$5:$B$201,2,FALSE),IF(AND(MONTH(TODAY())='2012 HR 배정표'!T$3,ISNUMBER('2012 HR 배정표'!T1665)=TRUE),VLOOKUP('2012 HR 배정표'!T1665,Prj_list!$A$5:$B$201,2,FALSE),IF(AND(MONTH(TODAY())='2012 HR 배정표'!V$3,ISNUMBER('2012 HR 배정표'!V1665)=TRUE),VLOOKUP('2012 HR 배정표'!V1665,Prj_list!$A$5:$B$201,2,FALSE),IF(AND(MONTH(TODAY())='2012 HR 배정표'!X$3,ISNUMBER('2012 HR 배정표'!X1665)=TRUE),VLOOKUP('2012 HR 배정표'!X1665,Prj_list!$A$5:$B$201,2,FALSE),IF(AND(MONTH(TODAY())='2012 HR 배정표'!Z$3,ISNUMBER('2012 HR 배정표'!Z1665)=TRUE),VLOOKUP('2012 HR 배정표'!Z1665,Prj_list!$A$5:$B$201,2,FALSE),IF(AND(MONTH(TODAY())='2012 HR 배정표'!AB$3,ISNUMBER('2012 HR 배정표'!AB1665)=TRUE),VLOOKUP('2012 HR 배정표'!AB1665,Prj_list!$A$5:$B$201,2,FALSE),"")))))))</x:f>
        <x:v/>
      </x:c>
    </x:row>
    <x:row r="1663" spans="2:3">
      <x:c r="B1663" s="13" t="str">
        <x:f ca="1">IF(AND(MONTH(TODAY())='2012 HR 배정표'!F$3,ISNUMBER('2012 HR 배정표'!F1666)=TRUE),VLOOKUP('2012 HR 배정표'!F1666,Prj_list!$A$5:$B$201,2,FALSE),IF(AND(MONTH(TODAY())='2012 HR 배정표'!H$3,ISNUMBER('2012 HR 배정표'!H1666)=TRUE),VLOOKUP('2012 HR 배정표'!H1666,Prj_list!$A$5:$B$201,2,FALSE),IF(AND(MONTH(TODAY())='2012 HR 배정표'!J$3,ISNUMBER('2012 HR 배정표'!J1666)=TRUE),VLOOKUP('2012 HR 배정표'!J1666,Prj_list!$A$5:$B$201,2,FALSE),IF(AND(MONTH(TODAY())='2012 HR 배정표'!L$3,ISNUMBER('2012 HR 배정표'!L1666)=TRUE),VLOOKUP('2012 HR 배정표'!L1666,Prj_list!$A$5:$B$201,2,FALSE),IF(AND(MONTH(TODAY())='2012 HR 배정표'!N$3,ISNUMBER('2012 HR 배정표'!N1666)=TRUE),VLOOKUP('2012 HR 배정표'!N1666,Prj_list!$A$5:$B$201,2,FALSE),"")))))</x:f>
        <x:v/>
      </x:c>
      <x:c r="C1663" s="13" t="str">
        <x:f ca="1">IF(AND(MONTH(TODAY())='2012 HR 배정표'!P$3,ISNUMBER('2012 HR 배정표'!P1666)=TRUE),VLOOKUP('2012 HR 배정표'!P1666,Prj_list!$A$5:$B$201,2,FALSE),IF(AND(MONTH(TODAY())='2012 HR 배정표'!R$3,ISNUMBER('2012 HR 배정표'!R1666)=TRUE),VLOOKUP('2012 HR 배정표'!R1666,Prj_list!$A$5:$B$201,2,FALSE),IF(AND(MONTH(TODAY())='2012 HR 배정표'!T$3,ISNUMBER('2012 HR 배정표'!T1666)=TRUE),VLOOKUP('2012 HR 배정표'!T1666,Prj_list!$A$5:$B$201,2,FALSE),IF(AND(MONTH(TODAY())='2012 HR 배정표'!V$3,ISNUMBER('2012 HR 배정표'!V1666)=TRUE),VLOOKUP('2012 HR 배정표'!V1666,Prj_list!$A$5:$B$201,2,FALSE),IF(AND(MONTH(TODAY())='2012 HR 배정표'!X$3,ISNUMBER('2012 HR 배정표'!X1666)=TRUE),VLOOKUP('2012 HR 배정표'!X1666,Prj_list!$A$5:$B$201,2,FALSE),IF(AND(MONTH(TODAY())='2012 HR 배정표'!Z$3,ISNUMBER('2012 HR 배정표'!Z1666)=TRUE),VLOOKUP('2012 HR 배정표'!Z1666,Prj_list!$A$5:$B$201,2,FALSE),IF(AND(MONTH(TODAY())='2012 HR 배정표'!AB$3,ISNUMBER('2012 HR 배정표'!AB1666)=TRUE),VLOOKUP('2012 HR 배정표'!AB1666,Prj_list!$A$5:$B$201,2,FALSE),"")))))))</x:f>
        <x:v/>
      </x:c>
    </x:row>
    <x:row r="1664" spans="2:3">
      <x:c r="B1664" s="13" t="str">
        <x:f ca="1">IF(AND(MONTH(TODAY())='2012 HR 배정표'!F$3,ISNUMBER('2012 HR 배정표'!F1667)=TRUE),VLOOKUP('2012 HR 배정표'!F1667,Prj_list!$A$5:$B$201,2,FALSE),IF(AND(MONTH(TODAY())='2012 HR 배정표'!H$3,ISNUMBER('2012 HR 배정표'!H1667)=TRUE),VLOOKUP('2012 HR 배정표'!H1667,Prj_list!$A$5:$B$201,2,FALSE),IF(AND(MONTH(TODAY())='2012 HR 배정표'!J$3,ISNUMBER('2012 HR 배정표'!J1667)=TRUE),VLOOKUP('2012 HR 배정표'!J1667,Prj_list!$A$5:$B$201,2,FALSE),IF(AND(MONTH(TODAY())='2012 HR 배정표'!L$3,ISNUMBER('2012 HR 배정표'!L1667)=TRUE),VLOOKUP('2012 HR 배정표'!L1667,Prj_list!$A$5:$B$201,2,FALSE),IF(AND(MONTH(TODAY())='2012 HR 배정표'!N$3,ISNUMBER('2012 HR 배정표'!N1667)=TRUE),VLOOKUP('2012 HR 배정표'!N1667,Prj_list!$A$5:$B$201,2,FALSE),"")))))</x:f>
        <x:v/>
      </x:c>
      <x:c r="C1664" s="13" t="str">
        <x:f ca="1">IF(AND(MONTH(TODAY())='2012 HR 배정표'!P$3,ISNUMBER('2012 HR 배정표'!P1667)=TRUE),VLOOKUP('2012 HR 배정표'!P1667,Prj_list!$A$5:$B$201,2,FALSE),IF(AND(MONTH(TODAY())='2012 HR 배정표'!R$3,ISNUMBER('2012 HR 배정표'!R1667)=TRUE),VLOOKUP('2012 HR 배정표'!R1667,Prj_list!$A$5:$B$201,2,FALSE),IF(AND(MONTH(TODAY())='2012 HR 배정표'!T$3,ISNUMBER('2012 HR 배정표'!T1667)=TRUE),VLOOKUP('2012 HR 배정표'!T1667,Prj_list!$A$5:$B$201,2,FALSE),IF(AND(MONTH(TODAY())='2012 HR 배정표'!V$3,ISNUMBER('2012 HR 배정표'!V1667)=TRUE),VLOOKUP('2012 HR 배정표'!V1667,Prj_list!$A$5:$B$201,2,FALSE),IF(AND(MONTH(TODAY())='2012 HR 배정표'!X$3,ISNUMBER('2012 HR 배정표'!X1667)=TRUE),VLOOKUP('2012 HR 배정표'!X1667,Prj_list!$A$5:$B$201,2,FALSE),IF(AND(MONTH(TODAY())='2012 HR 배정표'!Z$3,ISNUMBER('2012 HR 배정표'!Z1667)=TRUE),VLOOKUP('2012 HR 배정표'!Z1667,Prj_list!$A$5:$B$201,2,FALSE),IF(AND(MONTH(TODAY())='2012 HR 배정표'!AB$3,ISNUMBER('2012 HR 배정표'!AB1667)=TRUE),VLOOKUP('2012 HR 배정표'!AB1667,Prj_list!$A$5:$B$201,2,FALSE),"")))))))</x:f>
        <x:v/>
      </x:c>
    </x:row>
    <x:row r="1665" spans="2:3">
      <x:c r="B1665" s="13" t="str">
        <x:f ca="1">IF(AND(MONTH(TODAY())='2012 HR 배정표'!F$3,ISNUMBER('2012 HR 배정표'!F1668)=TRUE),VLOOKUP('2012 HR 배정표'!F1668,Prj_list!$A$5:$B$201,2,FALSE),IF(AND(MONTH(TODAY())='2012 HR 배정표'!H$3,ISNUMBER('2012 HR 배정표'!H1668)=TRUE),VLOOKUP('2012 HR 배정표'!H1668,Prj_list!$A$5:$B$201,2,FALSE),IF(AND(MONTH(TODAY())='2012 HR 배정표'!J$3,ISNUMBER('2012 HR 배정표'!J1668)=TRUE),VLOOKUP('2012 HR 배정표'!J1668,Prj_list!$A$5:$B$201,2,FALSE),IF(AND(MONTH(TODAY())='2012 HR 배정표'!L$3,ISNUMBER('2012 HR 배정표'!L1668)=TRUE),VLOOKUP('2012 HR 배정표'!L1668,Prj_list!$A$5:$B$201,2,FALSE),IF(AND(MONTH(TODAY())='2012 HR 배정표'!N$3,ISNUMBER('2012 HR 배정표'!N1668)=TRUE),VLOOKUP('2012 HR 배정표'!N1668,Prj_list!$A$5:$B$201,2,FALSE),"")))))</x:f>
        <x:v/>
      </x:c>
      <x:c r="C1665" s="13" t="str">
        <x:f ca="1">IF(AND(MONTH(TODAY())='2012 HR 배정표'!P$3,ISNUMBER('2012 HR 배정표'!P1668)=TRUE),VLOOKUP('2012 HR 배정표'!P1668,Prj_list!$A$5:$B$201,2,FALSE),IF(AND(MONTH(TODAY())='2012 HR 배정표'!R$3,ISNUMBER('2012 HR 배정표'!R1668)=TRUE),VLOOKUP('2012 HR 배정표'!R1668,Prj_list!$A$5:$B$201,2,FALSE),IF(AND(MONTH(TODAY())='2012 HR 배정표'!T$3,ISNUMBER('2012 HR 배정표'!T1668)=TRUE),VLOOKUP('2012 HR 배정표'!T1668,Prj_list!$A$5:$B$201,2,FALSE),IF(AND(MONTH(TODAY())='2012 HR 배정표'!V$3,ISNUMBER('2012 HR 배정표'!V1668)=TRUE),VLOOKUP('2012 HR 배정표'!V1668,Prj_list!$A$5:$B$201,2,FALSE),IF(AND(MONTH(TODAY())='2012 HR 배정표'!X$3,ISNUMBER('2012 HR 배정표'!X1668)=TRUE),VLOOKUP('2012 HR 배정표'!X1668,Prj_list!$A$5:$B$201,2,FALSE),IF(AND(MONTH(TODAY())='2012 HR 배정표'!Z$3,ISNUMBER('2012 HR 배정표'!Z1668)=TRUE),VLOOKUP('2012 HR 배정표'!Z1668,Prj_list!$A$5:$B$201,2,FALSE),IF(AND(MONTH(TODAY())='2012 HR 배정표'!AB$3,ISNUMBER('2012 HR 배정표'!AB1668)=TRUE),VLOOKUP('2012 HR 배정표'!AB1668,Prj_list!$A$5:$B$201,2,FALSE),"")))))))</x:f>
        <x:v/>
      </x:c>
    </x:row>
    <x:row r="1666" spans="2:3">
      <x:c r="B1666" s="13" t="str">
        <x:f ca="1">IF(AND(MONTH(TODAY())='2012 HR 배정표'!F$3,ISNUMBER('2012 HR 배정표'!F1669)=TRUE),VLOOKUP('2012 HR 배정표'!F1669,Prj_list!$A$5:$B$201,2,FALSE),IF(AND(MONTH(TODAY())='2012 HR 배정표'!H$3,ISNUMBER('2012 HR 배정표'!H1669)=TRUE),VLOOKUP('2012 HR 배정표'!H1669,Prj_list!$A$5:$B$201,2,FALSE),IF(AND(MONTH(TODAY())='2012 HR 배정표'!J$3,ISNUMBER('2012 HR 배정표'!J1669)=TRUE),VLOOKUP('2012 HR 배정표'!J1669,Prj_list!$A$5:$B$201,2,FALSE),IF(AND(MONTH(TODAY())='2012 HR 배정표'!L$3,ISNUMBER('2012 HR 배정표'!L1669)=TRUE),VLOOKUP('2012 HR 배정표'!L1669,Prj_list!$A$5:$B$201,2,FALSE),IF(AND(MONTH(TODAY())='2012 HR 배정표'!N$3,ISNUMBER('2012 HR 배정표'!N1669)=TRUE),VLOOKUP('2012 HR 배정표'!N1669,Prj_list!$A$5:$B$201,2,FALSE),"")))))</x:f>
        <x:v/>
      </x:c>
      <x:c r="C1666" s="13" t="str">
        <x:f ca="1">IF(AND(MONTH(TODAY())='2012 HR 배정표'!P$3,ISNUMBER('2012 HR 배정표'!P1669)=TRUE),VLOOKUP('2012 HR 배정표'!P1669,Prj_list!$A$5:$B$201,2,FALSE),IF(AND(MONTH(TODAY())='2012 HR 배정표'!R$3,ISNUMBER('2012 HR 배정표'!R1669)=TRUE),VLOOKUP('2012 HR 배정표'!R1669,Prj_list!$A$5:$B$201,2,FALSE),IF(AND(MONTH(TODAY())='2012 HR 배정표'!T$3,ISNUMBER('2012 HR 배정표'!T1669)=TRUE),VLOOKUP('2012 HR 배정표'!T1669,Prj_list!$A$5:$B$201,2,FALSE),IF(AND(MONTH(TODAY())='2012 HR 배정표'!V$3,ISNUMBER('2012 HR 배정표'!V1669)=TRUE),VLOOKUP('2012 HR 배정표'!V1669,Prj_list!$A$5:$B$201,2,FALSE),IF(AND(MONTH(TODAY())='2012 HR 배정표'!X$3,ISNUMBER('2012 HR 배정표'!X1669)=TRUE),VLOOKUP('2012 HR 배정표'!X1669,Prj_list!$A$5:$B$201,2,FALSE),IF(AND(MONTH(TODAY())='2012 HR 배정표'!Z$3,ISNUMBER('2012 HR 배정표'!Z1669)=TRUE),VLOOKUP('2012 HR 배정표'!Z1669,Prj_list!$A$5:$B$201,2,FALSE),IF(AND(MONTH(TODAY())='2012 HR 배정표'!AB$3,ISNUMBER('2012 HR 배정표'!AB1669)=TRUE),VLOOKUP('2012 HR 배정표'!AB1669,Prj_list!$A$5:$B$201,2,FALSE),"")))))))</x:f>
        <x:v/>
      </x:c>
    </x:row>
    <x:row r="1667" spans="2:3">
      <x:c r="B1667" s="13" t="str">
        <x:f ca="1">IF(AND(MONTH(TODAY())='2012 HR 배정표'!F$3,ISNUMBER('2012 HR 배정표'!F1670)=TRUE),VLOOKUP('2012 HR 배정표'!F1670,Prj_list!$A$5:$B$201,2,FALSE),IF(AND(MONTH(TODAY())='2012 HR 배정표'!H$3,ISNUMBER('2012 HR 배정표'!H1670)=TRUE),VLOOKUP('2012 HR 배정표'!H1670,Prj_list!$A$5:$B$201,2,FALSE),IF(AND(MONTH(TODAY())='2012 HR 배정표'!J$3,ISNUMBER('2012 HR 배정표'!J1670)=TRUE),VLOOKUP('2012 HR 배정표'!J1670,Prj_list!$A$5:$B$201,2,FALSE),IF(AND(MONTH(TODAY())='2012 HR 배정표'!L$3,ISNUMBER('2012 HR 배정표'!L1670)=TRUE),VLOOKUP('2012 HR 배정표'!L1670,Prj_list!$A$5:$B$201,2,FALSE),IF(AND(MONTH(TODAY())='2012 HR 배정표'!N$3,ISNUMBER('2012 HR 배정표'!N1670)=TRUE),VLOOKUP('2012 HR 배정표'!N1670,Prj_list!$A$5:$B$201,2,FALSE),"")))))</x:f>
        <x:v/>
      </x:c>
      <x:c r="C1667" s="13" t="str">
        <x:f ca="1">IF(AND(MONTH(TODAY())='2012 HR 배정표'!P$3,ISNUMBER('2012 HR 배정표'!P1670)=TRUE),VLOOKUP('2012 HR 배정표'!P1670,Prj_list!$A$5:$B$201,2,FALSE),IF(AND(MONTH(TODAY())='2012 HR 배정표'!R$3,ISNUMBER('2012 HR 배정표'!R1670)=TRUE),VLOOKUP('2012 HR 배정표'!R1670,Prj_list!$A$5:$B$201,2,FALSE),IF(AND(MONTH(TODAY())='2012 HR 배정표'!T$3,ISNUMBER('2012 HR 배정표'!T1670)=TRUE),VLOOKUP('2012 HR 배정표'!T1670,Prj_list!$A$5:$B$201,2,FALSE),IF(AND(MONTH(TODAY())='2012 HR 배정표'!V$3,ISNUMBER('2012 HR 배정표'!V1670)=TRUE),VLOOKUP('2012 HR 배정표'!V1670,Prj_list!$A$5:$B$201,2,FALSE),IF(AND(MONTH(TODAY())='2012 HR 배정표'!X$3,ISNUMBER('2012 HR 배정표'!X1670)=TRUE),VLOOKUP('2012 HR 배정표'!X1670,Prj_list!$A$5:$B$201,2,FALSE),IF(AND(MONTH(TODAY())='2012 HR 배정표'!Z$3,ISNUMBER('2012 HR 배정표'!Z1670)=TRUE),VLOOKUP('2012 HR 배정표'!Z1670,Prj_list!$A$5:$B$201,2,FALSE),IF(AND(MONTH(TODAY())='2012 HR 배정표'!AB$3,ISNUMBER('2012 HR 배정표'!AB1670)=TRUE),VLOOKUP('2012 HR 배정표'!AB1670,Prj_list!$A$5:$B$201,2,FALSE),"")))))))</x:f>
        <x:v/>
      </x:c>
    </x:row>
    <x:row r="1668" spans="2:3">
      <x:c r="B1668" s="13" t="str">
        <x:f ca="1">IF(AND(MONTH(TODAY())='2012 HR 배정표'!F$3,ISNUMBER('2012 HR 배정표'!F1671)=TRUE),VLOOKUP('2012 HR 배정표'!F1671,Prj_list!$A$5:$B$201,2,FALSE),IF(AND(MONTH(TODAY())='2012 HR 배정표'!H$3,ISNUMBER('2012 HR 배정표'!H1671)=TRUE),VLOOKUP('2012 HR 배정표'!H1671,Prj_list!$A$5:$B$201,2,FALSE),IF(AND(MONTH(TODAY())='2012 HR 배정표'!J$3,ISNUMBER('2012 HR 배정표'!J1671)=TRUE),VLOOKUP('2012 HR 배정표'!J1671,Prj_list!$A$5:$B$201,2,FALSE),IF(AND(MONTH(TODAY())='2012 HR 배정표'!L$3,ISNUMBER('2012 HR 배정표'!L1671)=TRUE),VLOOKUP('2012 HR 배정표'!L1671,Prj_list!$A$5:$B$201,2,FALSE),IF(AND(MONTH(TODAY())='2012 HR 배정표'!N$3,ISNUMBER('2012 HR 배정표'!N1671)=TRUE),VLOOKUP('2012 HR 배정표'!N1671,Prj_list!$A$5:$B$201,2,FALSE),"")))))</x:f>
        <x:v/>
      </x:c>
      <x:c r="C1668" s="13" t="str">
        <x:f ca="1">IF(AND(MONTH(TODAY())='2012 HR 배정표'!P$3,ISNUMBER('2012 HR 배정표'!P1671)=TRUE),VLOOKUP('2012 HR 배정표'!P1671,Prj_list!$A$5:$B$201,2,FALSE),IF(AND(MONTH(TODAY())='2012 HR 배정표'!R$3,ISNUMBER('2012 HR 배정표'!R1671)=TRUE),VLOOKUP('2012 HR 배정표'!R1671,Prj_list!$A$5:$B$201,2,FALSE),IF(AND(MONTH(TODAY())='2012 HR 배정표'!T$3,ISNUMBER('2012 HR 배정표'!T1671)=TRUE),VLOOKUP('2012 HR 배정표'!T1671,Prj_list!$A$5:$B$201,2,FALSE),IF(AND(MONTH(TODAY())='2012 HR 배정표'!V$3,ISNUMBER('2012 HR 배정표'!V1671)=TRUE),VLOOKUP('2012 HR 배정표'!V1671,Prj_list!$A$5:$B$201,2,FALSE),IF(AND(MONTH(TODAY())='2012 HR 배정표'!X$3,ISNUMBER('2012 HR 배정표'!X1671)=TRUE),VLOOKUP('2012 HR 배정표'!X1671,Prj_list!$A$5:$B$201,2,FALSE),IF(AND(MONTH(TODAY())='2012 HR 배정표'!Z$3,ISNUMBER('2012 HR 배정표'!Z1671)=TRUE),VLOOKUP('2012 HR 배정표'!Z1671,Prj_list!$A$5:$B$201,2,FALSE),IF(AND(MONTH(TODAY())='2012 HR 배정표'!AB$3,ISNUMBER('2012 HR 배정표'!AB1671)=TRUE),VLOOKUP('2012 HR 배정표'!AB1671,Prj_list!$A$5:$B$201,2,FALSE),"")))))))</x:f>
        <x:v/>
      </x:c>
    </x:row>
    <x:row r="1669" spans="2:3">
      <x:c r="B1669" s="13" t="str">
        <x:f ca="1">IF(AND(MONTH(TODAY())='2012 HR 배정표'!F$3,ISNUMBER('2012 HR 배정표'!F1672)=TRUE),VLOOKUP('2012 HR 배정표'!F1672,Prj_list!$A$5:$B$201,2,FALSE),IF(AND(MONTH(TODAY())='2012 HR 배정표'!H$3,ISNUMBER('2012 HR 배정표'!H1672)=TRUE),VLOOKUP('2012 HR 배정표'!H1672,Prj_list!$A$5:$B$201,2,FALSE),IF(AND(MONTH(TODAY())='2012 HR 배정표'!J$3,ISNUMBER('2012 HR 배정표'!J1672)=TRUE),VLOOKUP('2012 HR 배정표'!J1672,Prj_list!$A$5:$B$201,2,FALSE),IF(AND(MONTH(TODAY())='2012 HR 배정표'!L$3,ISNUMBER('2012 HR 배정표'!L1672)=TRUE),VLOOKUP('2012 HR 배정표'!L1672,Prj_list!$A$5:$B$201,2,FALSE),IF(AND(MONTH(TODAY())='2012 HR 배정표'!N$3,ISNUMBER('2012 HR 배정표'!N1672)=TRUE),VLOOKUP('2012 HR 배정표'!N1672,Prj_list!$A$5:$B$201,2,FALSE),"")))))</x:f>
        <x:v/>
      </x:c>
      <x:c r="C1669" s="13" t="str">
        <x:f ca="1">IF(AND(MONTH(TODAY())='2012 HR 배정표'!P$3,ISNUMBER('2012 HR 배정표'!P1672)=TRUE),VLOOKUP('2012 HR 배정표'!P1672,Prj_list!$A$5:$B$201,2,FALSE),IF(AND(MONTH(TODAY())='2012 HR 배정표'!R$3,ISNUMBER('2012 HR 배정표'!R1672)=TRUE),VLOOKUP('2012 HR 배정표'!R1672,Prj_list!$A$5:$B$201,2,FALSE),IF(AND(MONTH(TODAY())='2012 HR 배정표'!T$3,ISNUMBER('2012 HR 배정표'!T1672)=TRUE),VLOOKUP('2012 HR 배정표'!T1672,Prj_list!$A$5:$B$201,2,FALSE),IF(AND(MONTH(TODAY())='2012 HR 배정표'!V$3,ISNUMBER('2012 HR 배정표'!V1672)=TRUE),VLOOKUP('2012 HR 배정표'!V1672,Prj_list!$A$5:$B$201,2,FALSE),IF(AND(MONTH(TODAY())='2012 HR 배정표'!X$3,ISNUMBER('2012 HR 배정표'!X1672)=TRUE),VLOOKUP('2012 HR 배정표'!X1672,Prj_list!$A$5:$B$201,2,FALSE),IF(AND(MONTH(TODAY())='2012 HR 배정표'!Z$3,ISNUMBER('2012 HR 배정표'!Z1672)=TRUE),VLOOKUP('2012 HR 배정표'!Z1672,Prj_list!$A$5:$B$201,2,FALSE),IF(AND(MONTH(TODAY())='2012 HR 배정표'!AB$3,ISNUMBER('2012 HR 배정표'!AB1672)=TRUE),VLOOKUP('2012 HR 배정표'!AB1672,Prj_list!$A$5:$B$201,2,FALSE),"")))))))</x:f>
        <x:v/>
      </x:c>
    </x:row>
    <x:row r="1670" spans="2:3">
      <x:c r="B1670" s="13" t="str">
        <x:f ca="1">IF(AND(MONTH(TODAY())='2012 HR 배정표'!F$3,ISNUMBER('2012 HR 배정표'!F1673)=TRUE),VLOOKUP('2012 HR 배정표'!F1673,Prj_list!$A$5:$B$201,2,FALSE),IF(AND(MONTH(TODAY())='2012 HR 배정표'!H$3,ISNUMBER('2012 HR 배정표'!H1673)=TRUE),VLOOKUP('2012 HR 배정표'!H1673,Prj_list!$A$5:$B$201,2,FALSE),IF(AND(MONTH(TODAY())='2012 HR 배정표'!J$3,ISNUMBER('2012 HR 배정표'!J1673)=TRUE),VLOOKUP('2012 HR 배정표'!J1673,Prj_list!$A$5:$B$201,2,FALSE),IF(AND(MONTH(TODAY())='2012 HR 배정표'!L$3,ISNUMBER('2012 HR 배정표'!L1673)=TRUE),VLOOKUP('2012 HR 배정표'!L1673,Prj_list!$A$5:$B$201,2,FALSE),IF(AND(MONTH(TODAY())='2012 HR 배정표'!N$3,ISNUMBER('2012 HR 배정표'!N1673)=TRUE),VLOOKUP('2012 HR 배정표'!N1673,Prj_list!$A$5:$B$201,2,FALSE),"")))))</x:f>
        <x:v/>
      </x:c>
      <x:c r="C1670" s="13" t="str">
        <x:f ca="1">IF(AND(MONTH(TODAY())='2012 HR 배정표'!P$3,ISNUMBER('2012 HR 배정표'!P1673)=TRUE),VLOOKUP('2012 HR 배정표'!P1673,Prj_list!$A$5:$B$201,2,FALSE),IF(AND(MONTH(TODAY())='2012 HR 배정표'!R$3,ISNUMBER('2012 HR 배정표'!R1673)=TRUE),VLOOKUP('2012 HR 배정표'!R1673,Prj_list!$A$5:$B$201,2,FALSE),IF(AND(MONTH(TODAY())='2012 HR 배정표'!T$3,ISNUMBER('2012 HR 배정표'!T1673)=TRUE),VLOOKUP('2012 HR 배정표'!T1673,Prj_list!$A$5:$B$201,2,FALSE),IF(AND(MONTH(TODAY())='2012 HR 배정표'!V$3,ISNUMBER('2012 HR 배정표'!V1673)=TRUE),VLOOKUP('2012 HR 배정표'!V1673,Prj_list!$A$5:$B$201,2,FALSE),IF(AND(MONTH(TODAY())='2012 HR 배정표'!X$3,ISNUMBER('2012 HR 배정표'!X1673)=TRUE),VLOOKUP('2012 HR 배정표'!X1673,Prj_list!$A$5:$B$201,2,FALSE),IF(AND(MONTH(TODAY())='2012 HR 배정표'!Z$3,ISNUMBER('2012 HR 배정표'!Z1673)=TRUE),VLOOKUP('2012 HR 배정표'!Z1673,Prj_list!$A$5:$B$201,2,FALSE),IF(AND(MONTH(TODAY())='2012 HR 배정표'!AB$3,ISNUMBER('2012 HR 배정표'!AB1673)=TRUE),VLOOKUP('2012 HR 배정표'!AB1673,Prj_list!$A$5:$B$201,2,FALSE),"")))))))</x:f>
        <x:v/>
      </x:c>
    </x:row>
    <x:row r="1671" spans="2:3">
      <x:c r="B1671" s="13" t="str">
        <x:f ca="1">IF(AND(MONTH(TODAY())='2012 HR 배정표'!F$3,ISNUMBER('2012 HR 배정표'!F1674)=TRUE),VLOOKUP('2012 HR 배정표'!F1674,Prj_list!$A$5:$B$201,2,FALSE),IF(AND(MONTH(TODAY())='2012 HR 배정표'!H$3,ISNUMBER('2012 HR 배정표'!H1674)=TRUE),VLOOKUP('2012 HR 배정표'!H1674,Prj_list!$A$5:$B$201,2,FALSE),IF(AND(MONTH(TODAY())='2012 HR 배정표'!J$3,ISNUMBER('2012 HR 배정표'!J1674)=TRUE),VLOOKUP('2012 HR 배정표'!J1674,Prj_list!$A$5:$B$201,2,FALSE),IF(AND(MONTH(TODAY())='2012 HR 배정표'!L$3,ISNUMBER('2012 HR 배정표'!L1674)=TRUE),VLOOKUP('2012 HR 배정표'!L1674,Prj_list!$A$5:$B$201,2,FALSE),IF(AND(MONTH(TODAY())='2012 HR 배정표'!N$3,ISNUMBER('2012 HR 배정표'!N1674)=TRUE),VLOOKUP('2012 HR 배정표'!N1674,Prj_list!$A$5:$B$201,2,FALSE),"")))))</x:f>
        <x:v/>
      </x:c>
      <x:c r="C1671" s="13" t="str">
        <x:f ca="1">IF(AND(MONTH(TODAY())='2012 HR 배정표'!P$3,ISNUMBER('2012 HR 배정표'!P1674)=TRUE),VLOOKUP('2012 HR 배정표'!P1674,Prj_list!$A$5:$B$201,2,FALSE),IF(AND(MONTH(TODAY())='2012 HR 배정표'!R$3,ISNUMBER('2012 HR 배정표'!R1674)=TRUE),VLOOKUP('2012 HR 배정표'!R1674,Prj_list!$A$5:$B$201,2,FALSE),IF(AND(MONTH(TODAY())='2012 HR 배정표'!T$3,ISNUMBER('2012 HR 배정표'!T1674)=TRUE),VLOOKUP('2012 HR 배정표'!T1674,Prj_list!$A$5:$B$201,2,FALSE),IF(AND(MONTH(TODAY())='2012 HR 배정표'!V$3,ISNUMBER('2012 HR 배정표'!V1674)=TRUE),VLOOKUP('2012 HR 배정표'!V1674,Prj_list!$A$5:$B$201,2,FALSE),IF(AND(MONTH(TODAY())='2012 HR 배정표'!X$3,ISNUMBER('2012 HR 배정표'!X1674)=TRUE),VLOOKUP('2012 HR 배정표'!X1674,Prj_list!$A$5:$B$201,2,FALSE),IF(AND(MONTH(TODAY())='2012 HR 배정표'!Z$3,ISNUMBER('2012 HR 배정표'!Z1674)=TRUE),VLOOKUP('2012 HR 배정표'!Z1674,Prj_list!$A$5:$B$201,2,FALSE),IF(AND(MONTH(TODAY())='2012 HR 배정표'!AB$3,ISNUMBER('2012 HR 배정표'!AB1674)=TRUE),VLOOKUP('2012 HR 배정표'!AB1674,Prj_list!$A$5:$B$201,2,FALSE),"")))))))</x:f>
        <x:v/>
      </x:c>
    </x:row>
    <x:row r="1672" spans="2:3">
      <x:c r="B1672" s="13" t="str">
        <x:f ca="1">IF(AND(MONTH(TODAY())='2012 HR 배정표'!F$3,ISNUMBER('2012 HR 배정표'!F1675)=TRUE),VLOOKUP('2012 HR 배정표'!F1675,Prj_list!$A$5:$B$201,2,FALSE),IF(AND(MONTH(TODAY())='2012 HR 배정표'!H$3,ISNUMBER('2012 HR 배정표'!H1675)=TRUE),VLOOKUP('2012 HR 배정표'!H1675,Prj_list!$A$5:$B$201,2,FALSE),IF(AND(MONTH(TODAY())='2012 HR 배정표'!J$3,ISNUMBER('2012 HR 배정표'!J1675)=TRUE),VLOOKUP('2012 HR 배정표'!J1675,Prj_list!$A$5:$B$201,2,FALSE),IF(AND(MONTH(TODAY())='2012 HR 배정표'!L$3,ISNUMBER('2012 HR 배정표'!L1675)=TRUE),VLOOKUP('2012 HR 배정표'!L1675,Prj_list!$A$5:$B$201,2,FALSE),IF(AND(MONTH(TODAY())='2012 HR 배정표'!N$3,ISNUMBER('2012 HR 배정표'!N1675)=TRUE),VLOOKUP('2012 HR 배정표'!N1675,Prj_list!$A$5:$B$201,2,FALSE),"")))))</x:f>
        <x:v/>
      </x:c>
      <x:c r="C1672" s="13" t="str">
        <x:f ca="1">IF(AND(MONTH(TODAY())='2012 HR 배정표'!P$3,ISNUMBER('2012 HR 배정표'!P1675)=TRUE),VLOOKUP('2012 HR 배정표'!P1675,Prj_list!$A$5:$B$201,2,FALSE),IF(AND(MONTH(TODAY())='2012 HR 배정표'!R$3,ISNUMBER('2012 HR 배정표'!R1675)=TRUE),VLOOKUP('2012 HR 배정표'!R1675,Prj_list!$A$5:$B$201,2,FALSE),IF(AND(MONTH(TODAY())='2012 HR 배정표'!T$3,ISNUMBER('2012 HR 배정표'!T1675)=TRUE),VLOOKUP('2012 HR 배정표'!T1675,Prj_list!$A$5:$B$201,2,FALSE),IF(AND(MONTH(TODAY())='2012 HR 배정표'!V$3,ISNUMBER('2012 HR 배정표'!V1675)=TRUE),VLOOKUP('2012 HR 배정표'!V1675,Prj_list!$A$5:$B$201,2,FALSE),IF(AND(MONTH(TODAY())='2012 HR 배정표'!X$3,ISNUMBER('2012 HR 배정표'!X1675)=TRUE),VLOOKUP('2012 HR 배정표'!X1675,Prj_list!$A$5:$B$201,2,FALSE),IF(AND(MONTH(TODAY())='2012 HR 배정표'!Z$3,ISNUMBER('2012 HR 배정표'!Z1675)=TRUE),VLOOKUP('2012 HR 배정표'!Z1675,Prj_list!$A$5:$B$201,2,FALSE),IF(AND(MONTH(TODAY())='2012 HR 배정표'!AB$3,ISNUMBER('2012 HR 배정표'!AB1675)=TRUE),VLOOKUP('2012 HR 배정표'!AB1675,Prj_list!$A$5:$B$201,2,FALSE),"")))))))</x:f>
        <x:v/>
      </x:c>
    </x:row>
    <x:row r="1673" spans="2:3">
      <x:c r="B1673" s="13" t="str">
        <x:f ca="1">IF(AND(MONTH(TODAY())='2012 HR 배정표'!F$3,ISNUMBER('2012 HR 배정표'!F1676)=TRUE),VLOOKUP('2012 HR 배정표'!F1676,Prj_list!$A$5:$B$201,2,FALSE),IF(AND(MONTH(TODAY())='2012 HR 배정표'!H$3,ISNUMBER('2012 HR 배정표'!H1676)=TRUE),VLOOKUP('2012 HR 배정표'!H1676,Prj_list!$A$5:$B$201,2,FALSE),IF(AND(MONTH(TODAY())='2012 HR 배정표'!J$3,ISNUMBER('2012 HR 배정표'!J1676)=TRUE),VLOOKUP('2012 HR 배정표'!J1676,Prj_list!$A$5:$B$201,2,FALSE),IF(AND(MONTH(TODAY())='2012 HR 배정표'!L$3,ISNUMBER('2012 HR 배정표'!L1676)=TRUE),VLOOKUP('2012 HR 배정표'!L1676,Prj_list!$A$5:$B$201,2,FALSE),IF(AND(MONTH(TODAY())='2012 HR 배정표'!N$3,ISNUMBER('2012 HR 배정표'!N1676)=TRUE),VLOOKUP('2012 HR 배정표'!N1676,Prj_list!$A$5:$B$201,2,FALSE),"")))))</x:f>
        <x:v/>
      </x:c>
      <x:c r="C1673" s="13" t="str">
        <x:f ca="1">IF(AND(MONTH(TODAY())='2012 HR 배정표'!P$3,ISNUMBER('2012 HR 배정표'!P1676)=TRUE),VLOOKUP('2012 HR 배정표'!P1676,Prj_list!$A$5:$B$201,2,FALSE),IF(AND(MONTH(TODAY())='2012 HR 배정표'!R$3,ISNUMBER('2012 HR 배정표'!R1676)=TRUE),VLOOKUP('2012 HR 배정표'!R1676,Prj_list!$A$5:$B$201,2,FALSE),IF(AND(MONTH(TODAY())='2012 HR 배정표'!T$3,ISNUMBER('2012 HR 배정표'!T1676)=TRUE),VLOOKUP('2012 HR 배정표'!T1676,Prj_list!$A$5:$B$201,2,FALSE),IF(AND(MONTH(TODAY())='2012 HR 배정표'!V$3,ISNUMBER('2012 HR 배정표'!V1676)=TRUE),VLOOKUP('2012 HR 배정표'!V1676,Prj_list!$A$5:$B$201,2,FALSE),IF(AND(MONTH(TODAY())='2012 HR 배정표'!X$3,ISNUMBER('2012 HR 배정표'!X1676)=TRUE),VLOOKUP('2012 HR 배정표'!X1676,Prj_list!$A$5:$B$201,2,FALSE),IF(AND(MONTH(TODAY())='2012 HR 배정표'!Z$3,ISNUMBER('2012 HR 배정표'!Z1676)=TRUE),VLOOKUP('2012 HR 배정표'!Z1676,Prj_list!$A$5:$B$201,2,FALSE),IF(AND(MONTH(TODAY())='2012 HR 배정표'!AB$3,ISNUMBER('2012 HR 배정표'!AB1676)=TRUE),VLOOKUP('2012 HR 배정표'!AB1676,Prj_list!$A$5:$B$201,2,FALSE),"")))))))</x:f>
        <x:v/>
      </x:c>
    </x:row>
    <x:row r="1674" spans="2:3">
      <x:c r="B1674" s="13" t="str">
        <x:f ca="1">IF(AND(MONTH(TODAY())='2012 HR 배정표'!F$3,ISNUMBER('2012 HR 배정표'!F1677)=TRUE),VLOOKUP('2012 HR 배정표'!F1677,Prj_list!$A$5:$B$201,2,FALSE),IF(AND(MONTH(TODAY())='2012 HR 배정표'!H$3,ISNUMBER('2012 HR 배정표'!H1677)=TRUE),VLOOKUP('2012 HR 배정표'!H1677,Prj_list!$A$5:$B$201,2,FALSE),IF(AND(MONTH(TODAY())='2012 HR 배정표'!J$3,ISNUMBER('2012 HR 배정표'!J1677)=TRUE),VLOOKUP('2012 HR 배정표'!J1677,Prj_list!$A$5:$B$201,2,FALSE),IF(AND(MONTH(TODAY())='2012 HR 배정표'!L$3,ISNUMBER('2012 HR 배정표'!L1677)=TRUE),VLOOKUP('2012 HR 배정표'!L1677,Prj_list!$A$5:$B$201,2,FALSE),IF(AND(MONTH(TODAY())='2012 HR 배정표'!N$3,ISNUMBER('2012 HR 배정표'!N1677)=TRUE),VLOOKUP('2012 HR 배정표'!N1677,Prj_list!$A$5:$B$201,2,FALSE),"")))))</x:f>
        <x:v/>
      </x:c>
      <x:c r="C1674" s="13" t="str">
        <x:f ca="1">IF(AND(MONTH(TODAY())='2012 HR 배정표'!P$3,ISNUMBER('2012 HR 배정표'!P1677)=TRUE),VLOOKUP('2012 HR 배정표'!P1677,Prj_list!$A$5:$B$201,2,FALSE),IF(AND(MONTH(TODAY())='2012 HR 배정표'!R$3,ISNUMBER('2012 HR 배정표'!R1677)=TRUE),VLOOKUP('2012 HR 배정표'!R1677,Prj_list!$A$5:$B$201,2,FALSE),IF(AND(MONTH(TODAY())='2012 HR 배정표'!T$3,ISNUMBER('2012 HR 배정표'!T1677)=TRUE),VLOOKUP('2012 HR 배정표'!T1677,Prj_list!$A$5:$B$201,2,FALSE),IF(AND(MONTH(TODAY())='2012 HR 배정표'!V$3,ISNUMBER('2012 HR 배정표'!V1677)=TRUE),VLOOKUP('2012 HR 배정표'!V1677,Prj_list!$A$5:$B$201,2,FALSE),IF(AND(MONTH(TODAY())='2012 HR 배정표'!X$3,ISNUMBER('2012 HR 배정표'!X1677)=TRUE),VLOOKUP('2012 HR 배정표'!X1677,Prj_list!$A$5:$B$201,2,FALSE),IF(AND(MONTH(TODAY())='2012 HR 배정표'!Z$3,ISNUMBER('2012 HR 배정표'!Z1677)=TRUE),VLOOKUP('2012 HR 배정표'!Z1677,Prj_list!$A$5:$B$201,2,FALSE),IF(AND(MONTH(TODAY())='2012 HR 배정표'!AB$3,ISNUMBER('2012 HR 배정표'!AB1677)=TRUE),VLOOKUP('2012 HR 배정표'!AB1677,Prj_list!$A$5:$B$201,2,FALSE),"")))))))</x:f>
        <x:v/>
      </x:c>
    </x:row>
    <x:row r="1675" spans="2:3">
      <x:c r="B1675" s="13" t="str">
        <x:f ca="1">IF(AND(MONTH(TODAY())='2012 HR 배정표'!F$3,ISNUMBER('2012 HR 배정표'!F1678)=TRUE),VLOOKUP('2012 HR 배정표'!F1678,Prj_list!$A$5:$B$201,2,FALSE),IF(AND(MONTH(TODAY())='2012 HR 배정표'!H$3,ISNUMBER('2012 HR 배정표'!H1678)=TRUE),VLOOKUP('2012 HR 배정표'!H1678,Prj_list!$A$5:$B$201,2,FALSE),IF(AND(MONTH(TODAY())='2012 HR 배정표'!J$3,ISNUMBER('2012 HR 배정표'!J1678)=TRUE),VLOOKUP('2012 HR 배정표'!J1678,Prj_list!$A$5:$B$201,2,FALSE),IF(AND(MONTH(TODAY())='2012 HR 배정표'!L$3,ISNUMBER('2012 HR 배정표'!L1678)=TRUE),VLOOKUP('2012 HR 배정표'!L1678,Prj_list!$A$5:$B$201,2,FALSE),IF(AND(MONTH(TODAY())='2012 HR 배정표'!N$3,ISNUMBER('2012 HR 배정표'!N1678)=TRUE),VLOOKUP('2012 HR 배정표'!N1678,Prj_list!$A$5:$B$201,2,FALSE),"")))))</x:f>
        <x:v/>
      </x:c>
      <x:c r="C1675" s="13" t="str">
        <x:f ca="1">IF(AND(MONTH(TODAY())='2012 HR 배정표'!P$3,ISNUMBER('2012 HR 배정표'!P1678)=TRUE),VLOOKUP('2012 HR 배정표'!P1678,Prj_list!$A$5:$B$201,2,FALSE),IF(AND(MONTH(TODAY())='2012 HR 배정표'!R$3,ISNUMBER('2012 HR 배정표'!R1678)=TRUE),VLOOKUP('2012 HR 배정표'!R1678,Prj_list!$A$5:$B$201,2,FALSE),IF(AND(MONTH(TODAY())='2012 HR 배정표'!T$3,ISNUMBER('2012 HR 배정표'!T1678)=TRUE),VLOOKUP('2012 HR 배정표'!T1678,Prj_list!$A$5:$B$201,2,FALSE),IF(AND(MONTH(TODAY())='2012 HR 배정표'!V$3,ISNUMBER('2012 HR 배정표'!V1678)=TRUE),VLOOKUP('2012 HR 배정표'!V1678,Prj_list!$A$5:$B$201,2,FALSE),IF(AND(MONTH(TODAY())='2012 HR 배정표'!X$3,ISNUMBER('2012 HR 배정표'!X1678)=TRUE),VLOOKUP('2012 HR 배정표'!X1678,Prj_list!$A$5:$B$201,2,FALSE),IF(AND(MONTH(TODAY())='2012 HR 배정표'!Z$3,ISNUMBER('2012 HR 배정표'!Z1678)=TRUE),VLOOKUP('2012 HR 배정표'!Z1678,Prj_list!$A$5:$B$201,2,FALSE),IF(AND(MONTH(TODAY())='2012 HR 배정표'!AB$3,ISNUMBER('2012 HR 배정표'!AB1678)=TRUE),VLOOKUP('2012 HR 배정표'!AB1678,Prj_list!$A$5:$B$201,2,FALSE),"")))))))</x:f>
        <x:v/>
      </x:c>
    </x:row>
    <x:row r="1676" spans="2:3">
      <x:c r="B1676" s="13" t="str">
        <x:f ca="1">IF(AND(MONTH(TODAY())='2012 HR 배정표'!F$3,ISNUMBER('2012 HR 배정표'!F1679)=TRUE),VLOOKUP('2012 HR 배정표'!F1679,Prj_list!$A$5:$B$201,2,FALSE),IF(AND(MONTH(TODAY())='2012 HR 배정표'!H$3,ISNUMBER('2012 HR 배정표'!H1679)=TRUE),VLOOKUP('2012 HR 배정표'!H1679,Prj_list!$A$5:$B$201,2,FALSE),IF(AND(MONTH(TODAY())='2012 HR 배정표'!J$3,ISNUMBER('2012 HR 배정표'!J1679)=TRUE),VLOOKUP('2012 HR 배정표'!J1679,Prj_list!$A$5:$B$201,2,FALSE),IF(AND(MONTH(TODAY())='2012 HR 배정표'!L$3,ISNUMBER('2012 HR 배정표'!L1679)=TRUE),VLOOKUP('2012 HR 배정표'!L1679,Prj_list!$A$5:$B$201,2,FALSE),IF(AND(MONTH(TODAY())='2012 HR 배정표'!N$3,ISNUMBER('2012 HR 배정표'!N1679)=TRUE),VLOOKUP('2012 HR 배정표'!N1679,Prj_list!$A$5:$B$201,2,FALSE),"")))))</x:f>
        <x:v/>
      </x:c>
      <x:c r="C1676" s="13" t="str">
        <x:f ca="1">IF(AND(MONTH(TODAY())='2012 HR 배정표'!P$3,ISNUMBER('2012 HR 배정표'!P1679)=TRUE),VLOOKUP('2012 HR 배정표'!P1679,Prj_list!$A$5:$B$201,2,FALSE),IF(AND(MONTH(TODAY())='2012 HR 배정표'!R$3,ISNUMBER('2012 HR 배정표'!R1679)=TRUE),VLOOKUP('2012 HR 배정표'!R1679,Prj_list!$A$5:$B$201,2,FALSE),IF(AND(MONTH(TODAY())='2012 HR 배정표'!T$3,ISNUMBER('2012 HR 배정표'!T1679)=TRUE),VLOOKUP('2012 HR 배정표'!T1679,Prj_list!$A$5:$B$201,2,FALSE),IF(AND(MONTH(TODAY())='2012 HR 배정표'!V$3,ISNUMBER('2012 HR 배정표'!V1679)=TRUE),VLOOKUP('2012 HR 배정표'!V1679,Prj_list!$A$5:$B$201,2,FALSE),IF(AND(MONTH(TODAY())='2012 HR 배정표'!X$3,ISNUMBER('2012 HR 배정표'!X1679)=TRUE),VLOOKUP('2012 HR 배정표'!X1679,Prj_list!$A$5:$B$201,2,FALSE),IF(AND(MONTH(TODAY())='2012 HR 배정표'!Z$3,ISNUMBER('2012 HR 배정표'!Z1679)=TRUE),VLOOKUP('2012 HR 배정표'!Z1679,Prj_list!$A$5:$B$201,2,FALSE),IF(AND(MONTH(TODAY())='2012 HR 배정표'!AB$3,ISNUMBER('2012 HR 배정표'!AB1679)=TRUE),VLOOKUP('2012 HR 배정표'!AB1679,Prj_list!$A$5:$B$201,2,FALSE),"")))))))</x:f>
        <x:v/>
      </x:c>
    </x:row>
    <x:row r="1677" spans="2:3">
      <x:c r="B1677" s="13" t="str">
        <x:f ca="1">IF(AND(MONTH(TODAY())='2012 HR 배정표'!F$3,ISNUMBER('2012 HR 배정표'!F1680)=TRUE),VLOOKUP('2012 HR 배정표'!F1680,Prj_list!$A$5:$B$201,2,FALSE),IF(AND(MONTH(TODAY())='2012 HR 배정표'!H$3,ISNUMBER('2012 HR 배정표'!H1680)=TRUE),VLOOKUP('2012 HR 배정표'!H1680,Prj_list!$A$5:$B$201,2,FALSE),IF(AND(MONTH(TODAY())='2012 HR 배정표'!J$3,ISNUMBER('2012 HR 배정표'!J1680)=TRUE),VLOOKUP('2012 HR 배정표'!J1680,Prj_list!$A$5:$B$201,2,FALSE),IF(AND(MONTH(TODAY())='2012 HR 배정표'!L$3,ISNUMBER('2012 HR 배정표'!L1680)=TRUE),VLOOKUP('2012 HR 배정표'!L1680,Prj_list!$A$5:$B$201,2,FALSE),IF(AND(MONTH(TODAY())='2012 HR 배정표'!N$3,ISNUMBER('2012 HR 배정표'!N1680)=TRUE),VLOOKUP('2012 HR 배정표'!N1680,Prj_list!$A$5:$B$201,2,FALSE),"")))))</x:f>
        <x:v/>
      </x:c>
      <x:c r="C1677" s="13" t="str">
        <x:f ca="1">IF(AND(MONTH(TODAY())='2012 HR 배정표'!P$3,ISNUMBER('2012 HR 배정표'!P1680)=TRUE),VLOOKUP('2012 HR 배정표'!P1680,Prj_list!$A$5:$B$201,2,FALSE),IF(AND(MONTH(TODAY())='2012 HR 배정표'!R$3,ISNUMBER('2012 HR 배정표'!R1680)=TRUE),VLOOKUP('2012 HR 배정표'!R1680,Prj_list!$A$5:$B$201,2,FALSE),IF(AND(MONTH(TODAY())='2012 HR 배정표'!T$3,ISNUMBER('2012 HR 배정표'!T1680)=TRUE),VLOOKUP('2012 HR 배정표'!T1680,Prj_list!$A$5:$B$201,2,FALSE),IF(AND(MONTH(TODAY())='2012 HR 배정표'!V$3,ISNUMBER('2012 HR 배정표'!V1680)=TRUE),VLOOKUP('2012 HR 배정표'!V1680,Prj_list!$A$5:$B$201,2,FALSE),IF(AND(MONTH(TODAY())='2012 HR 배정표'!X$3,ISNUMBER('2012 HR 배정표'!X1680)=TRUE),VLOOKUP('2012 HR 배정표'!X1680,Prj_list!$A$5:$B$201,2,FALSE),IF(AND(MONTH(TODAY())='2012 HR 배정표'!Z$3,ISNUMBER('2012 HR 배정표'!Z1680)=TRUE),VLOOKUP('2012 HR 배정표'!Z1680,Prj_list!$A$5:$B$201,2,FALSE),IF(AND(MONTH(TODAY())='2012 HR 배정표'!AB$3,ISNUMBER('2012 HR 배정표'!AB1680)=TRUE),VLOOKUP('2012 HR 배정표'!AB1680,Prj_list!$A$5:$B$201,2,FALSE),"")))))))</x:f>
        <x:v/>
      </x:c>
    </x:row>
    <x:row r="1678" spans="2:3">
      <x:c r="B1678" s="13" t="str">
        <x:f ca="1">IF(AND(MONTH(TODAY())='2012 HR 배정표'!F$3,ISNUMBER('2012 HR 배정표'!F1681)=TRUE),VLOOKUP('2012 HR 배정표'!F1681,Prj_list!$A$5:$B$201,2,FALSE),IF(AND(MONTH(TODAY())='2012 HR 배정표'!H$3,ISNUMBER('2012 HR 배정표'!H1681)=TRUE),VLOOKUP('2012 HR 배정표'!H1681,Prj_list!$A$5:$B$201,2,FALSE),IF(AND(MONTH(TODAY())='2012 HR 배정표'!J$3,ISNUMBER('2012 HR 배정표'!J1681)=TRUE),VLOOKUP('2012 HR 배정표'!J1681,Prj_list!$A$5:$B$201,2,FALSE),IF(AND(MONTH(TODAY())='2012 HR 배정표'!L$3,ISNUMBER('2012 HR 배정표'!L1681)=TRUE),VLOOKUP('2012 HR 배정표'!L1681,Prj_list!$A$5:$B$201,2,FALSE),IF(AND(MONTH(TODAY())='2012 HR 배정표'!N$3,ISNUMBER('2012 HR 배정표'!N1681)=TRUE),VLOOKUP('2012 HR 배정표'!N1681,Prj_list!$A$5:$B$201,2,FALSE),"")))))</x:f>
        <x:v/>
      </x:c>
      <x:c r="C1678" s="13" t="str">
        <x:f ca="1">IF(AND(MONTH(TODAY())='2012 HR 배정표'!P$3,ISNUMBER('2012 HR 배정표'!P1681)=TRUE),VLOOKUP('2012 HR 배정표'!P1681,Prj_list!$A$5:$B$201,2,FALSE),IF(AND(MONTH(TODAY())='2012 HR 배정표'!R$3,ISNUMBER('2012 HR 배정표'!R1681)=TRUE),VLOOKUP('2012 HR 배정표'!R1681,Prj_list!$A$5:$B$201,2,FALSE),IF(AND(MONTH(TODAY())='2012 HR 배정표'!T$3,ISNUMBER('2012 HR 배정표'!T1681)=TRUE),VLOOKUP('2012 HR 배정표'!T1681,Prj_list!$A$5:$B$201,2,FALSE),IF(AND(MONTH(TODAY())='2012 HR 배정표'!V$3,ISNUMBER('2012 HR 배정표'!V1681)=TRUE),VLOOKUP('2012 HR 배정표'!V1681,Prj_list!$A$5:$B$201,2,FALSE),IF(AND(MONTH(TODAY())='2012 HR 배정표'!X$3,ISNUMBER('2012 HR 배정표'!X1681)=TRUE),VLOOKUP('2012 HR 배정표'!X1681,Prj_list!$A$5:$B$201,2,FALSE),IF(AND(MONTH(TODAY())='2012 HR 배정표'!Z$3,ISNUMBER('2012 HR 배정표'!Z1681)=TRUE),VLOOKUP('2012 HR 배정표'!Z1681,Prj_list!$A$5:$B$201,2,FALSE),IF(AND(MONTH(TODAY())='2012 HR 배정표'!AB$3,ISNUMBER('2012 HR 배정표'!AB1681)=TRUE),VLOOKUP('2012 HR 배정표'!AB1681,Prj_list!$A$5:$B$201,2,FALSE),"")))))))</x:f>
        <x:v/>
      </x:c>
    </x:row>
    <x:row r="1679" spans="2:3">
      <x:c r="B1679" s="13" t="str">
        <x:f ca="1">IF(AND(MONTH(TODAY())='2012 HR 배정표'!F$3,ISNUMBER('2012 HR 배정표'!F1682)=TRUE),VLOOKUP('2012 HR 배정표'!F1682,Prj_list!$A$5:$B$201,2,FALSE),IF(AND(MONTH(TODAY())='2012 HR 배정표'!H$3,ISNUMBER('2012 HR 배정표'!H1682)=TRUE),VLOOKUP('2012 HR 배정표'!H1682,Prj_list!$A$5:$B$201,2,FALSE),IF(AND(MONTH(TODAY())='2012 HR 배정표'!J$3,ISNUMBER('2012 HR 배정표'!J1682)=TRUE),VLOOKUP('2012 HR 배정표'!J1682,Prj_list!$A$5:$B$201,2,FALSE),IF(AND(MONTH(TODAY())='2012 HR 배정표'!L$3,ISNUMBER('2012 HR 배정표'!L1682)=TRUE),VLOOKUP('2012 HR 배정표'!L1682,Prj_list!$A$5:$B$201,2,FALSE),IF(AND(MONTH(TODAY())='2012 HR 배정표'!N$3,ISNUMBER('2012 HR 배정표'!N1682)=TRUE),VLOOKUP('2012 HR 배정표'!N1682,Prj_list!$A$5:$B$201,2,FALSE),"")))))</x:f>
        <x:v/>
      </x:c>
      <x:c r="C1679" s="13" t="str">
        <x:f ca="1">IF(AND(MONTH(TODAY())='2012 HR 배정표'!P$3,ISNUMBER('2012 HR 배정표'!P1682)=TRUE),VLOOKUP('2012 HR 배정표'!P1682,Prj_list!$A$5:$B$201,2,FALSE),IF(AND(MONTH(TODAY())='2012 HR 배정표'!R$3,ISNUMBER('2012 HR 배정표'!R1682)=TRUE),VLOOKUP('2012 HR 배정표'!R1682,Prj_list!$A$5:$B$201,2,FALSE),IF(AND(MONTH(TODAY())='2012 HR 배정표'!T$3,ISNUMBER('2012 HR 배정표'!T1682)=TRUE),VLOOKUP('2012 HR 배정표'!T1682,Prj_list!$A$5:$B$201,2,FALSE),IF(AND(MONTH(TODAY())='2012 HR 배정표'!V$3,ISNUMBER('2012 HR 배정표'!V1682)=TRUE),VLOOKUP('2012 HR 배정표'!V1682,Prj_list!$A$5:$B$201,2,FALSE),IF(AND(MONTH(TODAY())='2012 HR 배정표'!X$3,ISNUMBER('2012 HR 배정표'!X1682)=TRUE),VLOOKUP('2012 HR 배정표'!X1682,Prj_list!$A$5:$B$201,2,FALSE),IF(AND(MONTH(TODAY())='2012 HR 배정표'!Z$3,ISNUMBER('2012 HR 배정표'!Z1682)=TRUE),VLOOKUP('2012 HR 배정표'!Z1682,Prj_list!$A$5:$B$201,2,FALSE),IF(AND(MONTH(TODAY())='2012 HR 배정표'!AB$3,ISNUMBER('2012 HR 배정표'!AB1682)=TRUE),VLOOKUP('2012 HR 배정표'!AB1682,Prj_list!$A$5:$B$201,2,FALSE),"")))))))</x:f>
        <x:v/>
      </x:c>
    </x:row>
    <x:row r="1680" spans="2:3">
      <x:c r="B1680" s="13" t="str">
        <x:f ca="1">IF(AND(MONTH(TODAY())='2012 HR 배정표'!F$3,ISNUMBER('2012 HR 배정표'!F1683)=TRUE),VLOOKUP('2012 HR 배정표'!F1683,Prj_list!$A$5:$B$201,2,FALSE),IF(AND(MONTH(TODAY())='2012 HR 배정표'!H$3,ISNUMBER('2012 HR 배정표'!H1683)=TRUE),VLOOKUP('2012 HR 배정표'!H1683,Prj_list!$A$5:$B$201,2,FALSE),IF(AND(MONTH(TODAY())='2012 HR 배정표'!J$3,ISNUMBER('2012 HR 배정표'!J1683)=TRUE),VLOOKUP('2012 HR 배정표'!J1683,Prj_list!$A$5:$B$201,2,FALSE),IF(AND(MONTH(TODAY())='2012 HR 배정표'!L$3,ISNUMBER('2012 HR 배정표'!L1683)=TRUE),VLOOKUP('2012 HR 배정표'!L1683,Prj_list!$A$5:$B$201,2,FALSE),IF(AND(MONTH(TODAY())='2012 HR 배정표'!N$3,ISNUMBER('2012 HR 배정표'!N1683)=TRUE),VLOOKUP('2012 HR 배정표'!N1683,Prj_list!$A$5:$B$201,2,FALSE),"")))))</x:f>
        <x:v/>
      </x:c>
      <x:c r="C1680" s="13" t="str">
        <x:f ca="1">IF(AND(MONTH(TODAY())='2012 HR 배정표'!P$3,ISNUMBER('2012 HR 배정표'!P1683)=TRUE),VLOOKUP('2012 HR 배정표'!P1683,Prj_list!$A$5:$B$201,2,FALSE),IF(AND(MONTH(TODAY())='2012 HR 배정표'!R$3,ISNUMBER('2012 HR 배정표'!R1683)=TRUE),VLOOKUP('2012 HR 배정표'!R1683,Prj_list!$A$5:$B$201,2,FALSE),IF(AND(MONTH(TODAY())='2012 HR 배정표'!T$3,ISNUMBER('2012 HR 배정표'!T1683)=TRUE),VLOOKUP('2012 HR 배정표'!T1683,Prj_list!$A$5:$B$201,2,FALSE),IF(AND(MONTH(TODAY())='2012 HR 배정표'!V$3,ISNUMBER('2012 HR 배정표'!V1683)=TRUE),VLOOKUP('2012 HR 배정표'!V1683,Prj_list!$A$5:$B$201,2,FALSE),IF(AND(MONTH(TODAY())='2012 HR 배정표'!X$3,ISNUMBER('2012 HR 배정표'!X1683)=TRUE),VLOOKUP('2012 HR 배정표'!X1683,Prj_list!$A$5:$B$201,2,FALSE),IF(AND(MONTH(TODAY())='2012 HR 배정표'!Z$3,ISNUMBER('2012 HR 배정표'!Z1683)=TRUE),VLOOKUP('2012 HR 배정표'!Z1683,Prj_list!$A$5:$B$201,2,FALSE),IF(AND(MONTH(TODAY())='2012 HR 배정표'!AB$3,ISNUMBER('2012 HR 배정표'!AB1683)=TRUE),VLOOKUP('2012 HR 배정표'!AB1683,Prj_list!$A$5:$B$201,2,FALSE),"")))))))</x:f>
        <x:v/>
      </x:c>
    </x:row>
    <x:row r="1681" spans="2:3">
      <x:c r="B1681" s="13" t="str">
        <x:f ca="1">IF(AND(MONTH(TODAY())='2012 HR 배정표'!F$3,ISNUMBER('2012 HR 배정표'!F1684)=TRUE),VLOOKUP('2012 HR 배정표'!F1684,Prj_list!$A$5:$B$201,2,FALSE),IF(AND(MONTH(TODAY())='2012 HR 배정표'!H$3,ISNUMBER('2012 HR 배정표'!H1684)=TRUE),VLOOKUP('2012 HR 배정표'!H1684,Prj_list!$A$5:$B$201,2,FALSE),IF(AND(MONTH(TODAY())='2012 HR 배정표'!J$3,ISNUMBER('2012 HR 배정표'!J1684)=TRUE),VLOOKUP('2012 HR 배정표'!J1684,Prj_list!$A$5:$B$201,2,FALSE),IF(AND(MONTH(TODAY())='2012 HR 배정표'!L$3,ISNUMBER('2012 HR 배정표'!L1684)=TRUE),VLOOKUP('2012 HR 배정표'!L1684,Prj_list!$A$5:$B$201,2,FALSE),IF(AND(MONTH(TODAY())='2012 HR 배정표'!N$3,ISNUMBER('2012 HR 배정표'!N1684)=TRUE),VLOOKUP('2012 HR 배정표'!N1684,Prj_list!$A$5:$B$201,2,FALSE),"")))))</x:f>
        <x:v/>
      </x:c>
      <x:c r="C1681" s="13" t="str">
        <x:f ca="1">IF(AND(MONTH(TODAY())='2012 HR 배정표'!P$3,ISNUMBER('2012 HR 배정표'!P1684)=TRUE),VLOOKUP('2012 HR 배정표'!P1684,Prj_list!$A$5:$B$201,2,FALSE),IF(AND(MONTH(TODAY())='2012 HR 배정표'!R$3,ISNUMBER('2012 HR 배정표'!R1684)=TRUE),VLOOKUP('2012 HR 배정표'!R1684,Prj_list!$A$5:$B$201,2,FALSE),IF(AND(MONTH(TODAY())='2012 HR 배정표'!T$3,ISNUMBER('2012 HR 배정표'!T1684)=TRUE),VLOOKUP('2012 HR 배정표'!T1684,Prj_list!$A$5:$B$201,2,FALSE),IF(AND(MONTH(TODAY())='2012 HR 배정표'!V$3,ISNUMBER('2012 HR 배정표'!V1684)=TRUE),VLOOKUP('2012 HR 배정표'!V1684,Prj_list!$A$5:$B$201,2,FALSE),IF(AND(MONTH(TODAY())='2012 HR 배정표'!X$3,ISNUMBER('2012 HR 배정표'!X1684)=TRUE),VLOOKUP('2012 HR 배정표'!X1684,Prj_list!$A$5:$B$201,2,FALSE),IF(AND(MONTH(TODAY())='2012 HR 배정표'!Z$3,ISNUMBER('2012 HR 배정표'!Z1684)=TRUE),VLOOKUP('2012 HR 배정표'!Z1684,Prj_list!$A$5:$B$201,2,FALSE),IF(AND(MONTH(TODAY())='2012 HR 배정표'!AB$3,ISNUMBER('2012 HR 배정표'!AB1684)=TRUE),VLOOKUP('2012 HR 배정표'!AB1684,Prj_list!$A$5:$B$201,2,FALSE),"")))))))</x:f>
        <x:v/>
      </x:c>
    </x:row>
    <x:row r="1682" spans="2:3">
      <x:c r="B1682" s="13" t="str">
        <x:f ca="1">IF(AND(MONTH(TODAY())='2012 HR 배정표'!F$3,ISNUMBER('2012 HR 배정표'!F1685)=TRUE),VLOOKUP('2012 HR 배정표'!F1685,Prj_list!$A$5:$B$201,2,FALSE),IF(AND(MONTH(TODAY())='2012 HR 배정표'!H$3,ISNUMBER('2012 HR 배정표'!H1685)=TRUE),VLOOKUP('2012 HR 배정표'!H1685,Prj_list!$A$5:$B$201,2,FALSE),IF(AND(MONTH(TODAY())='2012 HR 배정표'!J$3,ISNUMBER('2012 HR 배정표'!J1685)=TRUE),VLOOKUP('2012 HR 배정표'!J1685,Prj_list!$A$5:$B$201,2,FALSE),IF(AND(MONTH(TODAY())='2012 HR 배정표'!L$3,ISNUMBER('2012 HR 배정표'!L1685)=TRUE),VLOOKUP('2012 HR 배정표'!L1685,Prj_list!$A$5:$B$201,2,FALSE),IF(AND(MONTH(TODAY())='2012 HR 배정표'!N$3,ISNUMBER('2012 HR 배정표'!N1685)=TRUE),VLOOKUP('2012 HR 배정표'!N1685,Prj_list!$A$5:$B$201,2,FALSE),"")))))</x:f>
        <x:v/>
      </x:c>
      <x:c r="C1682" s="13" t="str">
        <x:f ca="1">IF(AND(MONTH(TODAY())='2012 HR 배정표'!P$3,ISNUMBER('2012 HR 배정표'!P1685)=TRUE),VLOOKUP('2012 HR 배정표'!P1685,Prj_list!$A$5:$B$201,2,FALSE),IF(AND(MONTH(TODAY())='2012 HR 배정표'!R$3,ISNUMBER('2012 HR 배정표'!R1685)=TRUE),VLOOKUP('2012 HR 배정표'!R1685,Prj_list!$A$5:$B$201,2,FALSE),IF(AND(MONTH(TODAY())='2012 HR 배정표'!T$3,ISNUMBER('2012 HR 배정표'!T1685)=TRUE),VLOOKUP('2012 HR 배정표'!T1685,Prj_list!$A$5:$B$201,2,FALSE),IF(AND(MONTH(TODAY())='2012 HR 배정표'!V$3,ISNUMBER('2012 HR 배정표'!V1685)=TRUE),VLOOKUP('2012 HR 배정표'!V1685,Prj_list!$A$5:$B$201,2,FALSE),IF(AND(MONTH(TODAY())='2012 HR 배정표'!X$3,ISNUMBER('2012 HR 배정표'!X1685)=TRUE),VLOOKUP('2012 HR 배정표'!X1685,Prj_list!$A$5:$B$201,2,FALSE),IF(AND(MONTH(TODAY())='2012 HR 배정표'!Z$3,ISNUMBER('2012 HR 배정표'!Z1685)=TRUE),VLOOKUP('2012 HR 배정표'!Z1685,Prj_list!$A$5:$B$201,2,FALSE),IF(AND(MONTH(TODAY())='2012 HR 배정표'!AB$3,ISNUMBER('2012 HR 배정표'!AB1685)=TRUE),VLOOKUP('2012 HR 배정표'!AB1685,Prj_list!$A$5:$B$201,2,FALSE),"")))))))</x:f>
        <x:v/>
      </x:c>
    </x:row>
    <x:row r="1683" spans="2:3">
      <x:c r="B1683" s="13" t="str">
        <x:f ca="1">IF(AND(MONTH(TODAY())='2012 HR 배정표'!F$3,ISNUMBER('2012 HR 배정표'!F1686)=TRUE),VLOOKUP('2012 HR 배정표'!F1686,Prj_list!$A$5:$B$201,2,FALSE),IF(AND(MONTH(TODAY())='2012 HR 배정표'!H$3,ISNUMBER('2012 HR 배정표'!H1686)=TRUE),VLOOKUP('2012 HR 배정표'!H1686,Prj_list!$A$5:$B$201,2,FALSE),IF(AND(MONTH(TODAY())='2012 HR 배정표'!J$3,ISNUMBER('2012 HR 배정표'!J1686)=TRUE),VLOOKUP('2012 HR 배정표'!J1686,Prj_list!$A$5:$B$201,2,FALSE),IF(AND(MONTH(TODAY())='2012 HR 배정표'!L$3,ISNUMBER('2012 HR 배정표'!L1686)=TRUE),VLOOKUP('2012 HR 배정표'!L1686,Prj_list!$A$5:$B$201,2,FALSE),IF(AND(MONTH(TODAY())='2012 HR 배정표'!N$3,ISNUMBER('2012 HR 배정표'!N1686)=TRUE),VLOOKUP('2012 HR 배정표'!N1686,Prj_list!$A$5:$B$201,2,FALSE),"")))))</x:f>
        <x:v/>
      </x:c>
      <x:c r="C1683" s="13" t="str">
        <x:f ca="1">IF(AND(MONTH(TODAY())='2012 HR 배정표'!P$3,ISNUMBER('2012 HR 배정표'!P1686)=TRUE),VLOOKUP('2012 HR 배정표'!P1686,Prj_list!$A$5:$B$201,2,FALSE),IF(AND(MONTH(TODAY())='2012 HR 배정표'!R$3,ISNUMBER('2012 HR 배정표'!R1686)=TRUE),VLOOKUP('2012 HR 배정표'!R1686,Prj_list!$A$5:$B$201,2,FALSE),IF(AND(MONTH(TODAY())='2012 HR 배정표'!T$3,ISNUMBER('2012 HR 배정표'!T1686)=TRUE),VLOOKUP('2012 HR 배정표'!T1686,Prj_list!$A$5:$B$201,2,FALSE),IF(AND(MONTH(TODAY())='2012 HR 배정표'!V$3,ISNUMBER('2012 HR 배정표'!V1686)=TRUE),VLOOKUP('2012 HR 배정표'!V1686,Prj_list!$A$5:$B$201,2,FALSE),IF(AND(MONTH(TODAY())='2012 HR 배정표'!X$3,ISNUMBER('2012 HR 배정표'!X1686)=TRUE),VLOOKUP('2012 HR 배정표'!X1686,Prj_list!$A$5:$B$201,2,FALSE),IF(AND(MONTH(TODAY())='2012 HR 배정표'!Z$3,ISNUMBER('2012 HR 배정표'!Z1686)=TRUE),VLOOKUP('2012 HR 배정표'!Z1686,Prj_list!$A$5:$B$201,2,FALSE),IF(AND(MONTH(TODAY())='2012 HR 배정표'!AB$3,ISNUMBER('2012 HR 배정표'!AB1686)=TRUE),VLOOKUP('2012 HR 배정표'!AB1686,Prj_list!$A$5:$B$201,2,FALSE),"")))))))</x:f>
        <x:v/>
      </x:c>
    </x:row>
    <x:row r="1684" spans="2:3">
      <x:c r="B1684" s="13" t="str">
        <x:f ca="1">IF(AND(MONTH(TODAY())='2012 HR 배정표'!F$3,ISNUMBER('2012 HR 배정표'!F1687)=TRUE),VLOOKUP('2012 HR 배정표'!F1687,Prj_list!$A$5:$B$201,2,FALSE),IF(AND(MONTH(TODAY())='2012 HR 배정표'!H$3,ISNUMBER('2012 HR 배정표'!H1687)=TRUE),VLOOKUP('2012 HR 배정표'!H1687,Prj_list!$A$5:$B$201,2,FALSE),IF(AND(MONTH(TODAY())='2012 HR 배정표'!J$3,ISNUMBER('2012 HR 배정표'!J1687)=TRUE),VLOOKUP('2012 HR 배정표'!J1687,Prj_list!$A$5:$B$201,2,FALSE),IF(AND(MONTH(TODAY())='2012 HR 배정표'!L$3,ISNUMBER('2012 HR 배정표'!L1687)=TRUE),VLOOKUP('2012 HR 배정표'!L1687,Prj_list!$A$5:$B$201,2,FALSE),IF(AND(MONTH(TODAY())='2012 HR 배정표'!N$3,ISNUMBER('2012 HR 배정표'!N1687)=TRUE),VLOOKUP('2012 HR 배정표'!N1687,Prj_list!$A$5:$B$201,2,FALSE),"")))))</x:f>
        <x:v/>
      </x:c>
      <x:c r="C1684" s="13" t="str">
        <x:f ca="1">IF(AND(MONTH(TODAY())='2012 HR 배정표'!P$3,ISNUMBER('2012 HR 배정표'!P1687)=TRUE),VLOOKUP('2012 HR 배정표'!P1687,Prj_list!$A$5:$B$201,2,FALSE),IF(AND(MONTH(TODAY())='2012 HR 배정표'!R$3,ISNUMBER('2012 HR 배정표'!R1687)=TRUE),VLOOKUP('2012 HR 배정표'!R1687,Prj_list!$A$5:$B$201,2,FALSE),IF(AND(MONTH(TODAY())='2012 HR 배정표'!T$3,ISNUMBER('2012 HR 배정표'!T1687)=TRUE),VLOOKUP('2012 HR 배정표'!T1687,Prj_list!$A$5:$B$201,2,FALSE),IF(AND(MONTH(TODAY())='2012 HR 배정표'!V$3,ISNUMBER('2012 HR 배정표'!V1687)=TRUE),VLOOKUP('2012 HR 배정표'!V1687,Prj_list!$A$5:$B$201,2,FALSE),IF(AND(MONTH(TODAY())='2012 HR 배정표'!X$3,ISNUMBER('2012 HR 배정표'!X1687)=TRUE),VLOOKUP('2012 HR 배정표'!X1687,Prj_list!$A$5:$B$201,2,FALSE),IF(AND(MONTH(TODAY())='2012 HR 배정표'!Z$3,ISNUMBER('2012 HR 배정표'!Z1687)=TRUE),VLOOKUP('2012 HR 배정표'!Z1687,Prj_list!$A$5:$B$201,2,FALSE),IF(AND(MONTH(TODAY())='2012 HR 배정표'!AB$3,ISNUMBER('2012 HR 배정표'!AB1687)=TRUE),VLOOKUP('2012 HR 배정표'!AB1687,Prj_list!$A$5:$B$201,2,FALSE),"")))))))</x:f>
        <x:v/>
      </x:c>
    </x:row>
    <x:row r="1685" spans="2:3">
      <x:c r="B1685" s="13" t="str">
        <x:f ca="1">IF(AND(MONTH(TODAY())='2012 HR 배정표'!F$3,ISNUMBER('2012 HR 배정표'!F1688)=TRUE),VLOOKUP('2012 HR 배정표'!F1688,Prj_list!$A$5:$B$201,2,FALSE),IF(AND(MONTH(TODAY())='2012 HR 배정표'!H$3,ISNUMBER('2012 HR 배정표'!H1688)=TRUE),VLOOKUP('2012 HR 배정표'!H1688,Prj_list!$A$5:$B$201,2,FALSE),IF(AND(MONTH(TODAY())='2012 HR 배정표'!J$3,ISNUMBER('2012 HR 배정표'!J1688)=TRUE),VLOOKUP('2012 HR 배정표'!J1688,Prj_list!$A$5:$B$201,2,FALSE),IF(AND(MONTH(TODAY())='2012 HR 배정표'!L$3,ISNUMBER('2012 HR 배정표'!L1688)=TRUE),VLOOKUP('2012 HR 배정표'!L1688,Prj_list!$A$5:$B$201,2,FALSE),IF(AND(MONTH(TODAY())='2012 HR 배정표'!N$3,ISNUMBER('2012 HR 배정표'!N1688)=TRUE),VLOOKUP('2012 HR 배정표'!N1688,Prj_list!$A$5:$B$201,2,FALSE),"")))))</x:f>
        <x:v/>
      </x:c>
      <x:c r="C1685" s="13" t="str">
        <x:f ca="1">IF(AND(MONTH(TODAY())='2012 HR 배정표'!P$3,ISNUMBER('2012 HR 배정표'!P1688)=TRUE),VLOOKUP('2012 HR 배정표'!P1688,Prj_list!$A$5:$B$201,2,FALSE),IF(AND(MONTH(TODAY())='2012 HR 배정표'!R$3,ISNUMBER('2012 HR 배정표'!R1688)=TRUE),VLOOKUP('2012 HR 배정표'!R1688,Prj_list!$A$5:$B$201,2,FALSE),IF(AND(MONTH(TODAY())='2012 HR 배정표'!T$3,ISNUMBER('2012 HR 배정표'!T1688)=TRUE),VLOOKUP('2012 HR 배정표'!T1688,Prj_list!$A$5:$B$201,2,FALSE),IF(AND(MONTH(TODAY())='2012 HR 배정표'!V$3,ISNUMBER('2012 HR 배정표'!V1688)=TRUE),VLOOKUP('2012 HR 배정표'!V1688,Prj_list!$A$5:$B$201,2,FALSE),IF(AND(MONTH(TODAY())='2012 HR 배정표'!X$3,ISNUMBER('2012 HR 배정표'!X1688)=TRUE),VLOOKUP('2012 HR 배정표'!X1688,Prj_list!$A$5:$B$201,2,FALSE),IF(AND(MONTH(TODAY())='2012 HR 배정표'!Z$3,ISNUMBER('2012 HR 배정표'!Z1688)=TRUE),VLOOKUP('2012 HR 배정표'!Z1688,Prj_list!$A$5:$B$201,2,FALSE),IF(AND(MONTH(TODAY())='2012 HR 배정표'!AB$3,ISNUMBER('2012 HR 배정표'!AB1688)=TRUE),VLOOKUP('2012 HR 배정표'!AB1688,Prj_list!$A$5:$B$201,2,FALSE),"")))))))</x:f>
        <x:v/>
      </x:c>
    </x:row>
    <x:row r="1686" spans="2:3">
      <x:c r="B1686" s="13" t="str">
        <x:f ca="1">IF(AND(MONTH(TODAY())='2012 HR 배정표'!F$3,ISNUMBER('2012 HR 배정표'!F1689)=TRUE),VLOOKUP('2012 HR 배정표'!F1689,Prj_list!$A$5:$B$201,2,FALSE),IF(AND(MONTH(TODAY())='2012 HR 배정표'!H$3,ISNUMBER('2012 HR 배정표'!H1689)=TRUE),VLOOKUP('2012 HR 배정표'!H1689,Prj_list!$A$5:$B$201,2,FALSE),IF(AND(MONTH(TODAY())='2012 HR 배정표'!J$3,ISNUMBER('2012 HR 배정표'!J1689)=TRUE),VLOOKUP('2012 HR 배정표'!J1689,Prj_list!$A$5:$B$201,2,FALSE),IF(AND(MONTH(TODAY())='2012 HR 배정표'!L$3,ISNUMBER('2012 HR 배정표'!L1689)=TRUE),VLOOKUP('2012 HR 배정표'!L1689,Prj_list!$A$5:$B$201,2,FALSE),IF(AND(MONTH(TODAY())='2012 HR 배정표'!N$3,ISNUMBER('2012 HR 배정표'!N1689)=TRUE),VLOOKUP('2012 HR 배정표'!N1689,Prj_list!$A$5:$B$201,2,FALSE),"")))))</x:f>
        <x:v/>
      </x:c>
      <x:c r="C1686" s="13" t="str">
        <x:f ca="1">IF(AND(MONTH(TODAY())='2012 HR 배정표'!P$3,ISNUMBER('2012 HR 배정표'!P1689)=TRUE),VLOOKUP('2012 HR 배정표'!P1689,Prj_list!$A$5:$B$201,2,FALSE),IF(AND(MONTH(TODAY())='2012 HR 배정표'!R$3,ISNUMBER('2012 HR 배정표'!R1689)=TRUE),VLOOKUP('2012 HR 배정표'!R1689,Prj_list!$A$5:$B$201,2,FALSE),IF(AND(MONTH(TODAY())='2012 HR 배정표'!T$3,ISNUMBER('2012 HR 배정표'!T1689)=TRUE),VLOOKUP('2012 HR 배정표'!T1689,Prj_list!$A$5:$B$201,2,FALSE),IF(AND(MONTH(TODAY())='2012 HR 배정표'!V$3,ISNUMBER('2012 HR 배정표'!V1689)=TRUE),VLOOKUP('2012 HR 배정표'!V1689,Prj_list!$A$5:$B$201,2,FALSE),IF(AND(MONTH(TODAY())='2012 HR 배정표'!X$3,ISNUMBER('2012 HR 배정표'!X1689)=TRUE),VLOOKUP('2012 HR 배정표'!X1689,Prj_list!$A$5:$B$201,2,FALSE),IF(AND(MONTH(TODAY())='2012 HR 배정표'!Z$3,ISNUMBER('2012 HR 배정표'!Z1689)=TRUE),VLOOKUP('2012 HR 배정표'!Z1689,Prj_list!$A$5:$B$201,2,FALSE),IF(AND(MONTH(TODAY())='2012 HR 배정표'!AB$3,ISNUMBER('2012 HR 배정표'!AB1689)=TRUE),VLOOKUP('2012 HR 배정표'!AB1689,Prj_list!$A$5:$B$201,2,FALSE),"")))))))</x:f>
        <x:v/>
      </x:c>
    </x:row>
    <x:row r="1687" spans="2:3">
      <x:c r="B1687" s="13" t="str">
        <x:f ca="1">IF(AND(MONTH(TODAY())='2012 HR 배정표'!F$3,ISNUMBER('2012 HR 배정표'!F1690)=TRUE),VLOOKUP('2012 HR 배정표'!F1690,Prj_list!$A$5:$B$201,2,FALSE),IF(AND(MONTH(TODAY())='2012 HR 배정표'!H$3,ISNUMBER('2012 HR 배정표'!H1690)=TRUE),VLOOKUP('2012 HR 배정표'!H1690,Prj_list!$A$5:$B$201,2,FALSE),IF(AND(MONTH(TODAY())='2012 HR 배정표'!J$3,ISNUMBER('2012 HR 배정표'!J1690)=TRUE),VLOOKUP('2012 HR 배정표'!J1690,Prj_list!$A$5:$B$201,2,FALSE),IF(AND(MONTH(TODAY())='2012 HR 배정표'!L$3,ISNUMBER('2012 HR 배정표'!L1690)=TRUE),VLOOKUP('2012 HR 배정표'!L1690,Prj_list!$A$5:$B$201,2,FALSE),IF(AND(MONTH(TODAY())='2012 HR 배정표'!N$3,ISNUMBER('2012 HR 배정표'!N1690)=TRUE),VLOOKUP('2012 HR 배정표'!N1690,Prj_list!$A$5:$B$201,2,FALSE),"")))))</x:f>
        <x:v/>
      </x:c>
      <x:c r="C1687" s="13" t="str">
        <x:f ca="1">IF(AND(MONTH(TODAY())='2012 HR 배정표'!P$3,ISNUMBER('2012 HR 배정표'!P1690)=TRUE),VLOOKUP('2012 HR 배정표'!P1690,Prj_list!$A$5:$B$201,2,FALSE),IF(AND(MONTH(TODAY())='2012 HR 배정표'!R$3,ISNUMBER('2012 HR 배정표'!R1690)=TRUE),VLOOKUP('2012 HR 배정표'!R1690,Prj_list!$A$5:$B$201,2,FALSE),IF(AND(MONTH(TODAY())='2012 HR 배정표'!T$3,ISNUMBER('2012 HR 배정표'!T1690)=TRUE),VLOOKUP('2012 HR 배정표'!T1690,Prj_list!$A$5:$B$201,2,FALSE),IF(AND(MONTH(TODAY())='2012 HR 배정표'!V$3,ISNUMBER('2012 HR 배정표'!V1690)=TRUE),VLOOKUP('2012 HR 배정표'!V1690,Prj_list!$A$5:$B$201,2,FALSE),IF(AND(MONTH(TODAY())='2012 HR 배정표'!X$3,ISNUMBER('2012 HR 배정표'!X1690)=TRUE),VLOOKUP('2012 HR 배정표'!X1690,Prj_list!$A$5:$B$201,2,FALSE),IF(AND(MONTH(TODAY())='2012 HR 배정표'!Z$3,ISNUMBER('2012 HR 배정표'!Z1690)=TRUE),VLOOKUP('2012 HR 배정표'!Z1690,Prj_list!$A$5:$B$201,2,FALSE),IF(AND(MONTH(TODAY())='2012 HR 배정표'!AB$3,ISNUMBER('2012 HR 배정표'!AB1690)=TRUE),VLOOKUP('2012 HR 배정표'!AB1690,Prj_list!$A$5:$B$201,2,FALSE),"")))))))</x:f>
        <x:v/>
      </x:c>
    </x:row>
    <x:row r="1688" spans="2:3">
      <x:c r="B1688" s="13" t="str">
        <x:f ca="1">IF(AND(MONTH(TODAY())='2012 HR 배정표'!F$3,ISNUMBER('2012 HR 배정표'!F1691)=TRUE),VLOOKUP('2012 HR 배정표'!F1691,Prj_list!$A$5:$B$201,2,FALSE),IF(AND(MONTH(TODAY())='2012 HR 배정표'!H$3,ISNUMBER('2012 HR 배정표'!H1691)=TRUE),VLOOKUP('2012 HR 배정표'!H1691,Prj_list!$A$5:$B$201,2,FALSE),IF(AND(MONTH(TODAY())='2012 HR 배정표'!J$3,ISNUMBER('2012 HR 배정표'!J1691)=TRUE),VLOOKUP('2012 HR 배정표'!J1691,Prj_list!$A$5:$B$201,2,FALSE),IF(AND(MONTH(TODAY())='2012 HR 배정표'!L$3,ISNUMBER('2012 HR 배정표'!L1691)=TRUE),VLOOKUP('2012 HR 배정표'!L1691,Prj_list!$A$5:$B$201,2,FALSE),IF(AND(MONTH(TODAY())='2012 HR 배정표'!N$3,ISNUMBER('2012 HR 배정표'!N1691)=TRUE),VLOOKUP('2012 HR 배정표'!N1691,Prj_list!$A$5:$B$201,2,FALSE),"")))))</x:f>
        <x:v/>
      </x:c>
      <x:c r="C1688" s="13" t="str">
        <x:f ca="1">IF(AND(MONTH(TODAY())='2012 HR 배정표'!P$3,ISNUMBER('2012 HR 배정표'!P1691)=TRUE),VLOOKUP('2012 HR 배정표'!P1691,Prj_list!$A$5:$B$201,2,FALSE),IF(AND(MONTH(TODAY())='2012 HR 배정표'!R$3,ISNUMBER('2012 HR 배정표'!R1691)=TRUE),VLOOKUP('2012 HR 배정표'!R1691,Prj_list!$A$5:$B$201,2,FALSE),IF(AND(MONTH(TODAY())='2012 HR 배정표'!T$3,ISNUMBER('2012 HR 배정표'!T1691)=TRUE),VLOOKUP('2012 HR 배정표'!T1691,Prj_list!$A$5:$B$201,2,FALSE),IF(AND(MONTH(TODAY())='2012 HR 배정표'!V$3,ISNUMBER('2012 HR 배정표'!V1691)=TRUE),VLOOKUP('2012 HR 배정표'!V1691,Prj_list!$A$5:$B$201,2,FALSE),IF(AND(MONTH(TODAY())='2012 HR 배정표'!X$3,ISNUMBER('2012 HR 배정표'!X1691)=TRUE),VLOOKUP('2012 HR 배정표'!X1691,Prj_list!$A$5:$B$201,2,FALSE),IF(AND(MONTH(TODAY())='2012 HR 배정표'!Z$3,ISNUMBER('2012 HR 배정표'!Z1691)=TRUE),VLOOKUP('2012 HR 배정표'!Z1691,Prj_list!$A$5:$B$201,2,FALSE),IF(AND(MONTH(TODAY())='2012 HR 배정표'!AB$3,ISNUMBER('2012 HR 배정표'!AB1691)=TRUE),VLOOKUP('2012 HR 배정표'!AB1691,Prj_list!$A$5:$B$201,2,FALSE),"")))))))</x:f>
        <x:v/>
      </x:c>
    </x:row>
    <x:row r="1689" spans="2:3">
      <x:c r="B1689" s="13" t="str">
        <x:f ca="1">IF(AND(MONTH(TODAY())='2012 HR 배정표'!F$3,ISNUMBER('2012 HR 배정표'!F1692)=TRUE),VLOOKUP('2012 HR 배정표'!F1692,Prj_list!$A$5:$B$201,2,FALSE),IF(AND(MONTH(TODAY())='2012 HR 배정표'!H$3,ISNUMBER('2012 HR 배정표'!H1692)=TRUE),VLOOKUP('2012 HR 배정표'!H1692,Prj_list!$A$5:$B$201,2,FALSE),IF(AND(MONTH(TODAY())='2012 HR 배정표'!J$3,ISNUMBER('2012 HR 배정표'!J1692)=TRUE),VLOOKUP('2012 HR 배정표'!J1692,Prj_list!$A$5:$B$201,2,FALSE),IF(AND(MONTH(TODAY())='2012 HR 배정표'!L$3,ISNUMBER('2012 HR 배정표'!L1692)=TRUE),VLOOKUP('2012 HR 배정표'!L1692,Prj_list!$A$5:$B$201,2,FALSE),IF(AND(MONTH(TODAY())='2012 HR 배정표'!N$3,ISNUMBER('2012 HR 배정표'!N1692)=TRUE),VLOOKUP('2012 HR 배정표'!N1692,Prj_list!$A$5:$B$201,2,FALSE),"")))))</x:f>
        <x:v/>
      </x:c>
      <x:c r="C1689" s="13" t="str">
        <x:f ca="1">IF(AND(MONTH(TODAY())='2012 HR 배정표'!P$3,ISNUMBER('2012 HR 배정표'!P1692)=TRUE),VLOOKUP('2012 HR 배정표'!P1692,Prj_list!$A$5:$B$201,2,FALSE),IF(AND(MONTH(TODAY())='2012 HR 배정표'!R$3,ISNUMBER('2012 HR 배정표'!R1692)=TRUE),VLOOKUP('2012 HR 배정표'!R1692,Prj_list!$A$5:$B$201,2,FALSE),IF(AND(MONTH(TODAY())='2012 HR 배정표'!T$3,ISNUMBER('2012 HR 배정표'!T1692)=TRUE),VLOOKUP('2012 HR 배정표'!T1692,Prj_list!$A$5:$B$201,2,FALSE),IF(AND(MONTH(TODAY())='2012 HR 배정표'!V$3,ISNUMBER('2012 HR 배정표'!V1692)=TRUE),VLOOKUP('2012 HR 배정표'!V1692,Prj_list!$A$5:$B$201,2,FALSE),IF(AND(MONTH(TODAY())='2012 HR 배정표'!X$3,ISNUMBER('2012 HR 배정표'!X1692)=TRUE),VLOOKUP('2012 HR 배정표'!X1692,Prj_list!$A$5:$B$201,2,FALSE),IF(AND(MONTH(TODAY())='2012 HR 배정표'!Z$3,ISNUMBER('2012 HR 배정표'!Z1692)=TRUE),VLOOKUP('2012 HR 배정표'!Z1692,Prj_list!$A$5:$B$201,2,FALSE),IF(AND(MONTH(TODAY())='2012 HR 배정표'!AB$3,ISNUMBER('2012 HR 배정표'!AB1692)=TRUE),VLOOKUP('2012 HR 배정표'!AB1692,Prj_list!$A$5:$B$201,2,FALSE),"")))))))</x:f>
        <x:v/>
      </x:c>
    </x:row>
    <x:row r="1690" spans="2:3">
      <x:c r="B1690" s="13" t="str">
        <x:f ca="1">IF(AND(MONTH(TODAY())='2012 HR 배정표'!F$3,ISNUMBER('2012 HR 배정표'!F1693)=TRUE),VLOOKUP('2012 HR 배정표'!F1693,Prj_list!$A$5:$B$201,2,FALSE),IF(AND(MONTH(TODAY())='2012 HR 배정표'!H$3,ISNUMBER('2012 HR 배정표'!H1693)=TRUE),VLOOKUP('2012 HR 배정표'!H1693,Prj_list!$A$5:$B$201,2,FALSE),IF(AND(MONTH(TODAY())='2012 HR 배정표'!J$3,ISNUMBER('2012 HR 배정표'!J1693)=TRUE),VLOOKUP('2012 HR 배정표'!J1693,Prj_list!$A$5:$B$201,2,FALSE),IF(AND(MONTH(TODAY())='2012 HR 배정표'!L$3,ISNUMBER('2012 HR 배정표'!L1693)=TRUE),VLOOKUP('2012 HR 배정표'!L1693,Prj_list!$A$5:$B$201,2,FALSE),IF(AND(MONTH(TODAY())='2012 HR 배정표'!N$3,ISNUMBER('2012 HR 배정표'!N1693)=TRUE),VLOOKUP('2012 HR 배정표'!N1693,Prj_list!$A$5:$B$201,2,FALSE),"")))))</x:f>
        <x:v/>
      </x:c>
      <x:c r="C1690" s="13" t="str">
        <x:f ca="1">IF(AND(MONTH(TODAY())='2012 HR 배정표'!P$3,ISNUMBER('2012 HR 배정표'!P1693)=TRUE),VLOOKUP('2012 HR 배정표'!P1693,Prj_list!$A$5:$B$201,2,FALSE),IF(AND(MONTH(TODAY())='2012 HR 배정표'!R$3,ISNUMBER('2012 HR 배정표'!R1693)=TRUE),VLOOKUP('2012 HR 배정표'!R1693,Prj_list!$A$5:$B$201,2,FALSE),IF(AND(MONTH(TODAY())='2012 HR 배정표'!T$3,ISNUMBER('2012 HR 배정표'!T1693)=TRUE),VLOOKUP('2012 HR 배정표'!T1693,Prj_list!$A$5:$B$201,2,FALSE),IF(AND(MONTH(TODAY())='2012 HR 배정표'!V$3,ISNUMBER('2012 HR 배정표'!V1693)=TRUE),VLOOKUP('2012 HR 배정표'!V1693,Prj_list!$A$5:$B$201,2,FALSE),IF(AND(MONTH(TODAY())='2012 HR 배정표'!X$3,ISNUMBER('2012 HR 배정표'!X1693)=TRUE),VLOOKUP('2012 HR 배정표'!X1693,Prj_list!$A$5:$B$201,2,FALSE),IF(AND(MONTH(TODAY())='2012 HR 배정표'!Z$3,ISNUMBER('2012 HR 배정표'!Z1693)=TRUE),VLOOKUP('2012 HR 배정표'!Z1693,Prj_list!$A$5:$B$201,2,FALSE),IF(AND(MONTH(TODAY())='2012 HR 배정표'!AB$3,ISNUMBER('2012 HR 배정표'!AB1693)=TRUE),VLOOKUP('2012 HR 배정표'!AB1693,Prj_list!$A$5:$B$201,2,FALSE),"")))))))</x:f>
        <x:v/>
      </x:c>
    </x:row>
    <x:row r="1691" spans="2:3">
      <x:c r="B1691" s="13" t="str">
        <x:f ca="1">IF(AND(MONTH(TODAY())='2012 HR 배정표'!F$3,ISNUMBER('2012 HR 배정표'!F1694)=TRUE),VLOOKUP('2012 HR 배정표'!F1694,Prj_list!$A$5:$B$201,2,FALSE),IF(AND(MONTH(TODAY())='2012 HR 배정표'!H$3,ISNUMBER('2012 HR 배정표'!H1694)=TRUE),VLOOKUP('2012 HR 배정표'!H1694,Prj_list!$A$5:$B$201,2,FALSE),IF(AND(MONTH(TODAY())='2012 HR 배정표'!J$3,ISNUMBER('2012 HR 배정표'!J1694)=TRUE),VLOOKUP('2012 HR 배정표'!J1694,Prj_list!$A$5:$B$201,2,FALSE),IF(AND(MONTH(TODAY())='2012 HR 배정표'!L$3,ISNUMBER('2012 HR 배정표'!L1694)=TRUE),VLOOKUP('2012 HR 배정표'!L1694,Prj_list!$A$5:$B$201,2,FALSE),IF(AND(MONTH(TODAY())='2012 HR 배정표'!N$3,ISNUMBER('2012 HR 배정표'!N1694)=TRUE),VLOOKUP('2012 HR 배정표'!N1694,Prj_list!$A$5:$B$201,2,FALSE),"")))))</x:f>
        <x:v/>
      </x:c>
      <x:c r="C1691" s="13" t="str">
        <x:f ca="1">IF(AND(MONTH(TODAY())='2012 HR 배정표'!P$3,ISNUMBER('2012 HR 배정표'!P1694)=TRUE),VLOOKUP('2012 HR 배정표'!P1694,Prj_list!$A$5:$B$201,2,FALSE),IF(AND(MONTH(TODAY())='2012 HR 배정표'!R$3,ISNUMBER('2012 HR 배정표'!R1694)=TRUE),VLOOKUP('2012 HR 배정표'!R1694,Prj_list!$A$5:$B$201,2,FALSE),IF(AND(MONTH(TODAY())='2012 HR 배정표'!T$3,ISNUMBER('2012 HR 배정표'!T1694)=TRUE),VLOOKUP('2012 HR 배정표'!T1694,Prj_list!$A$5:$B$201,2,FALSE),IF(AND(MONTH(TODAY())='2012 HR 배정표'!V$3,ISNUMBER('2012 HR 배정표'!V1694)=TRUE),VLOOKUP('2012 HR 배정표'!V1694,Prj_list!$A$5:$B$201,2,FALSE),IF(AND(MONTH(TODAY())='2012 HR 배정표'!X$3,ISNUMBER('2012 HR 배정표'!X1694)=TRUE),VLOOKUP('2012 HR 배정표'!X1694,Prj_list!$A$5:$B$201,2,FALSE),IF(AND(MONTH(TODAY())='2012 HR 배정표'!Z$3,ISNUMBER('2012 HR 배정표'!Z1694)=TRUE),VLOOKUP('2012 HR 배정표'!Z1694,Prj_list!$A$5:$B$201,2,FALSE),IF(AND(MONTH(TODAY())='2012 HR 배정표'!AB$3,ISNUMBER('2012 HR 배정표'!AB1694)=TRUE),VLOOKUP('2012 HR 배정표'!AB1694,Prj_list!$A$5:$B$201,2,FALSE),"")))))))</x:f>
        <x:v/>
      </x:c>
    </x:row>
    <x:row r="1692" spans="2:3">
      <x:c r="B1692" s="13" t="str">
        <x:f ca="1">IF(AND(MONTH(TODAY())='2012 HR 배정표'!F$3,ISNUMBER('2012 HR 배정표'!F1695)=TRUE),VLOOKUP('2012 HR 배정표'!F1695,Prj_list!$A$5:$B$201,2,FALSE),IF(AND(MONTH(TODAY())='2012 HR 배정표'!H$3,ISNUMBER('2012 HR 배정표'!H1695)=TRUE),VLOOKUP('2012 HR 배정표'!H1695,Prj_list!$A$5:$B$201,2,FALSE),IF(AND(MONTH(TODAY())='2012 HR 배정표'!J$3,ISNUMBER('2012 HR 배정표'!J1695)=TRUE),VLOOKUP('2012 HR 배정표'!J1695,Prj_list!$A$5:$B$201,2,FALSE),IF(AND(MONTH(TODAY())='2012 HR 배정표'!L$3,ISNUMBER('2012 HR 배정표'!L1695)=TRUE),VLOOKUP('2012 HR 배정표'!L1695,Prj_list!$A$5:$B$201,2,FALSE),IF(AND(MONTH(TODAY())='2012 HR 배정표'!N$3,ISNUMBER('2012 HR 배정표'!N1695)=TRUE),VLOOKUP('2012 HR 배정표'!N1695,Prj_list!$A$5:$B$201,2,FALSE),"")))))</x:f>
        <x:v/>
      </x:c>
      <x:c r="C1692" s="13" t="str">
        <x:f ca="1">IF(AND(MONTH(TODAY())='2012 HR 배정표'!P$3,ISNUMBER('2012 HR 배정표'!P1695)=TRUE),VLOOKUP('2012 HR 배정표'!P1695,Prj_list!$A$5:$B$201,2,FALSE),IF(AND(MONTH(TODAY())='2012 HR 배정표'!R$3,ISNUMBER('2012 HR 배정표'!R1695)=TRUE),VLOOKUP('2012 HR 배정표'!R1695,Prj_list!$A$5:$B$201,2,FALSE),IF(AND(MONTH(TODAY())='2012 HR 배정표'!T$3,ISNUMBER('2012 HR 배정표'!T1695)=TRUE),VLOOKUP('2012 HR 배정표'!T1695,Prj_list!$A$5:$B$201,2,FALSE),IF(AND(MONTH(TODAY())='2012 HR 배정표'!V$3,ISNUMBER('2012 HR 배정표'!V1695)=TRUE),VLOOKUP('2012 HR 배정표'!V1695,Prj_list!$A$5:$B$201,2,FALSE),IF(AND(MONTH(TODAY())='2012 HR 배정표'!X$3,ISNUMBER('2012 HR 배정표'!X1695)=TRUE),VLOOKUP('2012 HR 배정표'!X1695,Prj_list!$A$5:$B$201,2,FALSE),IF(AND(MONTH(TODAY())='2012 HR 배정표'!Z$3,ISNUMBER('2012 HR 배정표'!Z1695)=TRUE),VLOOKUP('2012 HR 배정표'!Z1695,Prj_list!$A$5:$B$201,2,FALSE),IF(AND(MONTH(TODAY())='2012 HR 배정표'!AB$3,ISNUMBER('2012 HR 배정표'!AB1695)=TRUE),VLOOKUP('2012 HR 배정표'!AB1695,Prj_list!$A$5:$B$201,2,FALSE),"")))))))</x:f>
        <x:v/>
      </x:c>
    </x:row>
    <x:row r="1693" spans="2:3">
      <x:c r="B1693" s="13" t="str">
        <x:f ca="1">IF(AND(MONTH(TODAY())='2012 HR 배정표'!F$3,ISNUMBER('2012 HR 배정표'!F1696)=TRUE),VLOOKUP('2012 HR 배정표'!F1696,Prj_list!$A$5:$B$201,2,FALSE),IF(AND(MONTH(TODAY())='2012 HR 배정표'!H$3,ISNUMBER('2012 HR 배정표'!H1696)=TRUE),VLOOKUP('2012 HR 배정표'!H1696,Prj_list!$A$5:$B$201,2,FALSE),IF(AND(MONTH(TODAY())='2012 HR 배정표'!J$3,ISNUMBER('2012 HR 배정표'!J1696)=TRUE),VLOOKUP('2012 HR 배정표'!J1696,Prj_list!$A$5:$B$201,2,FALSE),IF(AND(MONTH(TODAY())='2012 HR 배정표'!L$3,ISNUMBER('2012 HR 배정표'!L1696)=TRUE),VLOOKUP('2012 HR 배정표'!L1696,Prj_list!$A$5:$B$201,2,FALSE),IF(AND(MONTH(TODAY())='2012 HR 배정표'!N$3,ISNUMBER('2012 HR 배정표'!N1696)=TRUE),VLOOKUP('2012 HR 배정표'!N1696,Prj_list!$A$5:$B$201,2,FALSE),"")))))</x:f>
        <x:v/>
      </x:c>
      <x:c r="C1693" s="13" t="str">
        <x:f ca="1">IF(AND(MONTH(TODAY())='2012 HR 배정표'!P$3,ISNUMBER('2012 HR 배정표'!P1696)=TRUE),VLOOKUP('2012 HR 배정표'!P1696,Prj_list!$A$5:$B$201,2,FALSE),IF(AND(MONTH(TODAY())='2012 HR 배정표'!R$3,ISNUMBER('2012 HR 배정표'!R1696)=TRUE),VLOOKUP('2012 HR 배정표'!R1696,Prj_list!$A$5:$B$201,2,FALSE),IF(AND(MONTH(TODAY())='2012 HR 배정표'!T$3,ISNUMBER('2012 HR 배정표'!T1696)=TRUE),VLOOKUP('2012 HR 배정표'!T1696,Prj_list!$A$5:$B$201,2,FALSE),IF(AND(MONTH(TODAY())='2012 HR 배정표'!V$3,ISNUMBER('2012 HR 배정표'!V1696)=TRUE),VLOOKUP('2012 HR 배정표'!V1696,Prj_list!$A$5:$B$201,2,FALSE),IF(AND(MONTH(TODAY())='2012 HR 배정표'!X$3,ISNUMBER('2012 HR 배정표'!X1696)=TRUE),VLOOKUP('2012 HR 배정표'!X1696,Prj_list!$A$5:$B$201,2,FALSE),IF(AND(MONTH(TODAY())='2012 HR 배정표'!Z$3,ISNUMBER('2012 HR 배정표'!Z1696)=TRUE),VLOOKUP('2012 HR 배정표'!Z1696,Prj_list!$A$5:$B$201,2,FALSE),IF(AND(MONTH(TODAY())='2012 HR 배정표'!AB$3,ISNUMBER('2012 HR 배정표'!AB1696)=TRUE),VLOOKUP('2012 HR 배정표'!AB1696,Prj_list!$A$5:$B$201,2,FALSE),"")))))))</x:f>
        <x:v/>
      </x:c>
    </x:row>
    <x:row r="1694" spans="2:3">
      <x:c r="B1694" s="13" t="str">
        <x:f ca="1">IF(AND(MONTH(TODAY())='2012 HR 배정표'!F$3,ISNUMBER('2012 HR 배정표'!F1697)=TRUE),VLOOKUP('2012 HR 배정표'!F1697,Prj_list!$A$5:$B$201,2,FALSE),IF(AND(MONTH(TODAY())='2012 HR 배정표'!H$3,ISNUMBER('2012 HR 배정표'!H1697)=TRUE),VLOOKUP('2012 HR 배정표'!H1697,Prj_list!$A$5:$B$201,2,FALSE),IF(AND(MONTH(TODAY())='2012 HR 배정표'!J$3,ISNUMBER('2012 HR 배정표'!J1697)=TRUE),VLOOKUP('2012 HR 배정표'!J1697,Prj_list!$A$5:$B$201,2,FALSE),IF(AND(MONTH(TODAY())='2012 HR 배정표'!L$3,ISNUMBER('2012 HR 배정표'!L1697)=TRUE),VLOOKUP('2012 HR 배정표'!L1697,Prj_list!$A$5:$B$201,2,FALSE),IF(AND(MONTH(TODAY())='2012 HR 배정표'!N$3,ISNUMBER('2012 HR 배정표'!N1697)=TRUE),VLOOKUP('2012 HR 배정표'!N1697,Prj_list!$A$5:$B$201,2,FALSE),"")))))</x:f>
        <x:v/>
      </x:c>
      <x:c r="C1694" s="13" t="str">
        <x:f ca="1">IF(AND(MONTH(TODAY())='2012 HR 배정표'!P$3,ISNUMBER('2012 HR 배정표'!P1697)=TRUE),VLOOKUP('2012 HR 배정표'!P1697,Prj_list!$A$5:$B$201,2,FALSE),IF(AND(MONTH(TODAY())='2012 HR 배정표'!R$3,ISNUMBER('2012 HR 배정표'!R1697)=TRUE),VLOOKUP('2012 HR 배정표'!R1697,Prj_list!$A$5:$B$201,2,FALSE),IF(AND(MONTH(TODAY())='2012 HR 배정표'!T$3,ISNUMBER('2012 HR 배정표'!T1697)=TRUE),VLOOKUP('2012 HR 배정표'!T1697,Prj_list!$A$5:$B$201,2,FALSE),IF(AND(MONTH(TODAY())='2012 HR 배정표'!V$3,ISNUMBER('2012 HR 배정표'!V1697)=TRUE),VLOOKUP('2012 HR 배정표'!V1697,Prj_list!$A$5:$B$201,2,FALSE),IF(AND(MONTH(TODAY())='2012 HR 배정표'!X$3,ISNUMBER('2012 HR 배정표'!X1697)=TRUE),VLOOKUP('2012 HR 배정표'!X1697,Prj_list!$A$5:$B$201,2,FALSE),IF(AND(MONTH(TODAY())='2012 HR 배정표'!Z$3,ISNUMBER('2012 HR 배정표'!Z1697)=TRUE),VLOOKUP('2012 HR 배정표'!Z1697,Prj_list!$A$5:$B$201,2,FALSE),IF(AND(MONTH(TODAY())='2012 HR 배정표'!AB$3,ISNUMBER('2012 HR 배정표'!AB1697)=TRUE),VLOOKUP('2012 HR 배정표'!AB1697,Prj_list!$A$5:$B$201,2,FALSE),"")))))))</x:f>
        <x:v/>
      </x:c>
    </x:row>
    <x:row r="1695" spans="2:3">
      <x:c r="B1695" s="13" t="str">
        <x:f ca="1">IF(AND(MONTH(TODAY())='2012 HR 배정표'!F$3,ISNUMBER('2012 HR 배정표'!F1698)=TRUE),VLOOKUP('2012 HR 배정표'!F1698,Prj_list!$A$5:$B$201,2,FALSE),IF(AND(MONTH(TODAY())='2012 HR 배정표'!H$3,ISNUMBER('2012 HR 배정표'!H1698)=TRUE),VLOOKUP('2012 HR 배정표'!H1698,Prj_list!$A$5:$B$201,2,FALSE),IF(AND(MONTH(TODAY())='2012 HR 배정표'!J$3,ISNUMBER('2012 HR 배정표'!J1698)=TRUE),VLOOKUP('2012 HR 배정표'!J1698,Prj_list!$A$5:$B$201,2,FALSE),IF(AND(MONTH(TODAY())='2012 HR 배정표'!L$3,ISNUMBER('2012 HR 배정표'!L1698)=TRUE),VLOOKUP('2012 HR 배정표'!L1698,Prj_list!$A$5:$B$201,2,FALSE),IF(AND(MONTH(TODAY())='2012 HR 배정표'!N$3,ISNUMBER('2012 HR 배정표'!N1698)=TRUE),VLOOKUP('2012 HR 배정표'!N1698,Prj_list!$A$5:$B$201,2,FALSE),"")))))</x:f>
        <x:v/>
      </x:c>
      <x:c r="C1695" s="13" t="str">
        <x:f ca="1">IF(AND(MONTH(TODAY())='2012 HR 배정표'!P$3,ISNUMBER('2012 HR 배정표'!P1698)=TRUE),VLOOKUP('2012 HR 배정표'!P1698,Prj_list!$A$5:$B$201,2,FALSE),IF(AND(MONTH(TODAY())='2012 HR 배정표'!R$3,ISNUMBER('2012 HR 배정표'!R1698)=TRUE),VLOOKUP('2012 HR 배정표'!R1698,Prj_list!$A$5:$B$201,2,FALSE),IF(AND(MONTH(TODAY())='2012 HR 배정표'!T$3,ISNUMBER('2012 HR 배정표'!T1698)=TRUE),VLOOKUP('2012 HR 배정표'!T1698,Prj_list!$A$5:$B$201,2,FALSE),IF(AND(MONTH(TODAY())='2012 HR 배정표'!V$3,ISNUMBER('2012 HR 배정표'!V1698)=TRUE),VLOOKUP('2012 HR 배정표'!V1698,Prj_list!$A$5:$B$201,2,FALSE),IF(AND(MONTH(TODAY())='2012 HR 배정표'!X$3,ISNUMBER('2012 HR 배정표'!X1698)=TRUE),VLOOKUP('2012 HR 배정표'!X1698,Prj_list!$A$5:$B$201,2,FALSE),IF(AND(MONTH(TODAY())='2012 HR 배정표'!Z$3,ISNUMBER('2012 HR 배정표'!Z1698)=TRUE),VLOOKUP('2012 HR 배정표'!Z1698,Prj_list!$A$5:$B$201,2,FALSE),IF(AND(MONTH(TODAY())='2012 HR 배정표'!AB$3,ISNUMBER('2012 HR 배정표'!AB1698)=TRUE),VLOOKUP('2012 HR 배정표'!AB1698,Prj_list!$A$5:$B$201,2,FALSE),"")))))))</x:f>
        <x:v/>
      </x:c>
    </x:row>
    <x:row r="1696" spans="2:3">
      <x:c r="B1696" s="13" t="str">
        <x:f ca="1">IF(AND(MONTH(TODAY())='2012 HR 배정표'!F$3,ISNUMBER('2012 HR 배정표'!F1699)=TRUE),VLOOKUP('2012 HR 배정표'!F1699,Prj_list!$A$5:$B$201,2,FALSE),IF(AND(MONTH(TODAY())='2012 HR 배정표'!H$3,ISNUMBER('2012 HR 배정표'!H1699)=TRUE),VLOOKUP('2012 HR 배정표'!H1699,Prj_list!$A$5:$B$201,2,FALSE),IF(AND(MONTH(TODAY())='2012 HR 배정표'!J$3,ISNUMBER('2012 HR 배정표'!J1699)=TRUE),VLOOKUP('2012 HR 배정표'!J1699,Prj_list!$A$5:$B$201,2,FALSE),IF(AND(MONTH(TODAY())='2012 HR 배정표'!L$3,ISNUMBER('2012 HR 배정표'!L1699)=TRUE),VLOOKUP('2012 HR 배정표'!L1699,Prj_list!$A$5:$B$201,2,FALSE),IF(AND(MONTH(TODAY())='2012 HR 배정표'!N$3,ISNUMBER('2012 HR 배정표'!N1699)=TRUE),VLOOKUP('2012 HR 배정표'!N1699,Prj_list!$A$5:$B$201,2,FALSE),"")))))</x:f>
        <x:v/>
      </x:c>
      <x:c r="C1696" s="13" t="str">
        <x:f ca="1">IF(AND(MONTH(TODAY())='2012 HR 배정표'!P$3,ISNUMBER('2012 HR 배정표'!P1699)=TRUE),VLOOKUP('2012 HR 배정표'!P1699,Prj_list!$A$5:$B$201,2,FALSE),IF(AND(MONTH(TODAY())='2012 HR 배정표'!R$3,ISNUMBER('2012 HR 배정표'!R1699)=TRUE),VLOOKUP('2012 HR 배정표'!R1699,Prj_list!$A$5:$B$201,2,FALSE),IF(AND(MONTH(TODAY())='2012 HR 배정표'!T$3,ISNUMBER('2012 HR 배정표'!T1699)=TRUE),VLOOKUP('2012 HR 배정표'!T1699,Prj_list!$A$5:$B$201,2,FALSE),IF(AND(MONTH(TODAY())='2012 HR 배정표'!V$3,ISNUMBER('2012 HR 배정표'!V1699)=TRUE),VLOOKUP('2012 HR 배정표'!V1699,Prj_list!$A$5:$B$201,2,FALSE),IF(AND(MONTH(TODAY())='2012 HR 배정표'!X$3,ISNUMBER('2012 HR 배정표'!X1699)=TRUE),VLOOKUP('2012 HR 배정표'!X1699,Prj_list!$A$5:$B$201,2,FALSE),IF(AND(MONTH(TODAY())='2012 HR 배정표'!Z$3,ISNUMBER('2012 HR 배정표'!Z1699)=TRUE),VLOOKUP('2012 HR 배정표'!Z1699,Prj_list!$A$5:$B$201,2,FALSE),IF(AND(MONTH(TODAY())='2012 HR 배정표'!AB$3,ISNUMBER('2012 HR 배정표'!AB1699)=TRUE),VLOOKUP('2012 HR 배정표'!AB1699,Prj_list!$A$5:$B$201,2,FALSE),"")))))))</x:f>
        <x:v/>
      </x:c>
    </x:row>
    <x:row r="1697" spans="2:3">
      <x:c r="B1697" s="13" t="str">
        <x:f ca="1">IF(AND(MONTH(TODAY())='2012 HR 배정표'!F$3,ISNUMBER('2012 HR 배정표'!F1700)=TRUE),VLOOKUP('2012 HR 배정표'!F1700,Prj_list!$A$5:$B$201,2,FALSE),IF(AND(MONTH(TODAY())='2012 HR 배정표'!H$3,ISNUMBER('2012 HR 배정표'!H1700)=TRUE),VLOOKUP('2012 HR 배정표'!H1700,Prj_list!$A$5:$B$201,2,FALSE),IF(AND(MONTH(TODAY())='2012 HR 배정표'!J$3,ISNUMBER('2012 HR 배정표'!J1700)=TRUE),VLOOKUP('2012 HR 배정표'!J1700,Prj_list!$A$5:$B$201,2,FALSE),IF(AND(MONTH(TODAY())='2012 HR 배정표'!L$3,ISNUMBER('2012 HR 배정표'!L1700)=TRUE),VLOOKUP('2012 HR 배정표'!L1700,Prj_list!$A$5:$B$201,2,FALSE),IF(AND(MONTH(TODAY())='2012 HR 배정표'!N$3,ISNUMBER('2012 HR 배정표'!N1700)=TRUE),VLOOKUP('2012 HR 배정표'!N1700,Prj_list!$A$5:$B$201,2,FALSE),"")))))</x:f>
        <x:v/>
      </x:c>
      <x:c r="C1697" s="13" t="str">
        <x:f ca="1">IF(AND(MONTH(TODAY())='2012 HR 배정표'!P$3,ISNUMBER('2012 HR 배정표'!P1700)=TRUE),VLOOKUP('2012 HR 배정표'!P1700,Prj_list!$A$5:$B$201,2,FALSE),IF(AND(MONTH(TODAY())='2012 HR 배정표'!R$3,ISNUMBER('2012 HR 배정표'!R1700)=TRUE),VLOOKUP('2012 HR 배정표'!R1700,Prj_list!$A$5:$B$201,2,FALSE),IF(AND(MONTH(TODAY())='2012 HR 배정표'!T$3,ISNUMBER('2012 HR 배정표'!T1700)=TRUE),VLOOKUP('2012 HR 배정표'!T1700,Prj_list!$A$5:$B$201,2,FALSE),IF(AND(MONTH(TODAY())='2012 HR 배정표'!V$3,ISNUMBER('2012 HR 배정표'!V1700)=TRUE),VLOOKUP('2012 HR 배정표'!V1700,Prj_list!$A$5:$B$201,2,FALSE),IF(AND(MONTH(TODAY())='2012 HR 배정표'!X$3,ISNUMBER('2012 HR 배정표'!X1700)=TRUE),VLOOKUP('2012 HR 배정표'!X1700,Prj_list!$A$5:$B$201,2,FALSE),IF(AND(MONTH(TODAY())='2012 HR 배정표'!Z$3,ISNUMBER('2012 HR 배정표'!Z1700)=TRUE),VLOOKUP('2012 HR 배정표'!Z1700,Prj_list!$A$5:$B$201,2,FALSE),IF(AND(MONTH(TODAY())='2012 HR 배정표'!AB$3,ISNUMBER('2012 HR 배정표'!AB1700)=TRUE),VLOOKUP('2012 HR 배정표'!AB1700,Prj_list!$A$5:$B$201,2,FALSE),"")))))))</x:f>
        <x:v/>
      </x:c>
    </x:row>
    <x:row r="1698" spans="2:3">
      <x:c r="B1698" s="13" t="str">
        <x:f ca="1">IF(AND(MONTH(TODAY())='2012 HR 배정표'!F$3,ISNUMBER('2012 HR 배정표'!F1701)=TRUE),VLOOKUP('2012 HR 배정표'!F1701,Prj_list!$A$5:$B$201,2,FALSE),IF(AND(MONTH(TODAY())='2012 HR 배정표'!H$3,ISNUMBER('2012 HR 배정표'!H1701)=TRUE),VLOOKUP('2012 HR 배정표'!H1701,Prj_list!$A$5:$B$201,2,FALSE),IF(AND(MONTH(TODAY())='2012 HR 배정표'!J$3,ISNUMBER('2012 HR 배정표'!J1701)=TRUE),VLOOKUP('2012 HR 배정표'!J1701,Prj_list!$A$5:$B$201,2,FALSE),IF(AND(MONTH(TODAY())='2012 HR 배정표'!L$3,ISNUMBER('2012 HR 배정표'!L1701)=TRUE),VLOOKUP('2012 HR 배정표'!L1701,Prj_list!$A$5:$B$201,2,FALSE),IF(AND(MONTH(TODAY())='2012 HR 배정표'!N$3,ISNUMBER('2012 HR 배정표'!N1701)=TRUE),VLOOKUP('2012 HR 배정표'!N1701,Prj_list!$A$5:$B$201,2,FALSE),"")))))</x:f>
        <x:v/>
      </x:c>
      <x:c r="C1698" s="13" t="str">
        <x:f ca="1">IF(AND(MONTH(TODAY())='2012 HR 배정표'!P$3,ISNUMBER('2012 HR 배정표'!P1701)=TRUE),VLOOKUP('2012 HR 배정표'!P1701,Prj_list!$A$5:$B$201,2,FALSE),IF(AND(MONTH(TODAY())='2012 HR 배정표'!R$3,ISNUMBER('2012 HR 배정표'!R1701)=TRUE),VLOOKUP('2012 HR 배정표'!R1701,Prj_list!$A$5:$B$201,2,FALSE),IF(AND(MONTH(TODAY())='2012 HR 배정표'!T$3,ISNUMBER('2012 HR 배정표'!T1701)=TRUE),VLOOKUP('2012 HR 배정표'!T1701,Prj_list!$A$5:$B$201,2,FALSE),IF(AND(MONTH(TODAY())='2012 HR 배정표'!V$3,ISNUMBER('2012 HR 배정표'!V1701)=TRUE),VLOOKUP('2012 HR 배정표'!V1701,Prj_list!$A$5:$B$201,2,FALSE),IF(AND(MONTH(TODAY())='2012 HR 배정표'!X$3,ISNUMBER('2012 HR 배정표'!X1701)=TRUE),VLOOKUP('2012 HR 배정표'!X1701,Prj_list!$A$5:$B$201,2,FALSE),IF(AND(MONTH(TODAY())='2012 HR 배정표'!Z$3,ISNUMBER('2012 HR 배정표'!Z1701)=TRUE),VLOOKUP('2012 HR 배정표'!Z1701,Prj_list!$A$5:$B$201,2,FALSE),IF(AND(MONTH(TODAY())='2012 HR 배정표'!AB$3,ISNUMBER('2012 HR 배정표'!AB1701)=TRUE),VLOOKUP('2012 HR 배정표'!AB1701,Prj_list!$A$5:$B$201,2,FALSE),"")))))))</x:f>
        <x:v/>
      </x:c>
    </x:row>
    <x:row r="1699" spans="2:3">
      <x:c r="B1699" s="13" t="str">
        <x:f ca="1">IF(AND(MONTH(TODAY())='2012 HR 배정표'!F$3,ISNUMBER('2012 HR 배정표'!F1702)=TRUE),VLOOKUP('2012 HR 배정표'!F1702,Prj_list!$A$5:$B$201,2,FALSE),IF(AND(MONTH(TODAY())='2012 HR 배정표'!H$3,ISNUMBER('2012 HR 배정표'!H1702)=TRUE),VLOOKUP('2012 HR 배정표'!H1702,Prj_list!$A$5:$B$201,2,FALSE),IF(AND(MONTH(TODAY())='2012 HR 배정표'!J$3,ISNUMBER('2012 HR 배정표'!J1702)=TRUE),VLOOKUP('2012 HR 배정표'!J1702,Prj_list!$A$5:$B$201,2,FALSE),IF(AND(MONTH(TODAY())='2012 HR 배정표'!L$3,ISNUMBER('2012 HR 배정표'!L1702)=TRUE),VLOOKUP('2012 HR 배정표'!L1702,Prj_list!$A$5:$B$201,2,FALSE),IF(AND(MONTH(TODAY())='2012 HR 배정표'!N$3,ISNUMBER('2012 HR 배정표'!N1702)=TRUE),VLOOKUP('2012 HR 배정표'!N1702,Prj_list!$A$5:$B$201,2,FALSE),"")))))</x:f>
        <x:v/>
      </x:c>
      <x:c r="C1699" s="13" t="str">
        <x:f ca="1">IF(AND(MONTH(TODAY())='2012 HR 배정표'!P$3,ISNUMBER('2012 HR 배정표'!P1702)=TRUE),VLOOKUP('2012 HR 배정표'!P1702,Prj_list!$A$5:$B$201,2,FALSE),IF(AND(MONTH(TODAY())='2012 HR 배정표'!R$3,ISNUMBER('2012 HR 배정표'!R1702)=TRUE),VLOOKUP('2012 HR 배정표'!R1702,Prj_list!$A$5:$B$201,2,FALSE),IF(AND(MONTH(TODAY())='2012 HR 배정표'!T$3,ISNUMBER('2012 HR 배정표'!T1702)=TRUE),VLOOKUP('2012 HR 배정표'!T1702,Prj_list!$A$5:$B$201,2,FALSE),IF(AND(MONTH(TODAY())='2012 HR 배정표'!V$3,ISNUMBER('2012 HR 배정표'!V1702)=TRUE),VLOOKUP('2012 HR 배정표'!V1702,Prj_list!$A$5:$B$201,2,FALSE),IF(AND(MONTH(TODAY())='2012 HR 배정표'!X$3,ISNUMBER('2012 HR 배정표'!X1702)=TRUE),VLOOKUP('2012 HR 배정표'!X1702,Prj_list!$A$5:$B$201,2,FALSE),IF(AND(MONTH(TODAY())='2012 HR 배정표'!Z$3,ISNUMBER('2012 HR 배정표'!Z1702)=TRUE),VLOOKUP('2012 HR 배정표'!Z1702,Prj_list!$A$5:$B$201,2,FALSE),IF(AND(MONTH(TODAY())='2012 HR 배정표'!AB$3,ISNUMBER('2012 HR 배정표'!AB1702)=TRUE),VLOOKUP('2012 HR 배정표'!AB1702,Prj_list!$A$5:$B$201,2,FALSE),"")))))))</x:f>
        <x:v/>
      </x:c>
    </x:row>
    <x:row r="1700" spans="2:3">
      <x:c r="B1700" s="13" t="str">
        <x:f ca="1">IF(AND(MONTH(TODAY())='2012 HR 배정표'!F$3,ISNUMBER('2012 HR 배정표'!F1703)=TRUE),VLOOKUP('2012 HR 배정표'!F1703,Prj_list!$A$5:$B$201,2,FALSE),IF(AND(MONTH(TODAY())='2012 HR 배정표'!H$3,ISNUMBER('2012 HR 배정표'!H1703)=TRUE),VLOOKUP('2012 HR 배정표'!H1703,Prj_list!$A$5:$B$201,2,FALSE),IF(AND(MONTH(TODAY())='2012 HR 배정표'!J$3,ISNUMBER('2012 HR 배정표'!J1703)=TRUE),VLOOKUP('2012 HR 배정표'!J1703,Prj_list!$A$5:$B$201,2,FALSE),IF(AND(MONTH(TODAY())='2012 HR 배정표'!L$3,ISNUMBER('2012 HR 배정표'!L1703)=TRUE),VLOOKUP('2012 HR 배정표'!L1703,Prj_list!$A$5:$B$201,2,FALSE),IF(AND(MONTH(TODAY())='2012 HR 배정표'!N$3,ISNUMBER('2012 HR 배정표'!N1703)=TRUE),VLOOKUP('2012 HR 배정표'!N1703,Prj_list!$A$5:$B$201,2,FALSE),"")))))</x:f>
        <x:v/>
      </x:c>
      <x:c r="C1700" s="13" t="str">
        <x:f ca="1">IF(AND(MONTH(TODAY())='2012 HR 배정표'!P$3,ISNUMBER('2012 HR 배정표'!P1703)=TRUE),VLOOKUP('2012 HR 배정표'!P1703,Prj_list!$A$5:$B$201,2,FALSE),IF(AND(MONTH(TODAY())='2012 HR 배정표'!R$3,ISNUMBER('2012 HR 배정표'!R1703)=TRUE),VLOOKUP('2012 HR 배정표'!R1703,Prj_list!$A$5:$B$201,2,FALSE),IF(AND(MONTH(TODAY())='2012 HR 배정표'!T$3,ISNUMBER('2012 HR 배정표'!T1703)=TRUE),VLOOKUP('2012 HR 배정표'!T1703,Prj_list!$A$5:$B$201,2,FALSE),IF(AND(MONTH(TODAY())='2012 HR 배정표'!V$3,ISNUMBER('2012 HR 배정표'!V1703)=TRUE),VLOOKUP('2012 HR 배정표'!V1703,Prj_list!$A$5:$B$201,2,FALSE),IF(AND(MONTH(TODAY())='2012 HR 배정표'!X$3,ISNUMBER('2012 HR 배정표'!X1703)=TRUE),VLOOKUP('2012 HR 배정표'!X1703,Prj_list!$A$5:$B$201,2,FALSE),IF(AND(MONTH(TODAY())='2012 HR 배정표'!Z$3,ISNUMBER('2012 HR 배정표'!Z1703)=TRUE),VLOOKUP('2012 HR 배정표'!Z1703,Prj_list!$A$5:$B$201,2,FALSE),IF(AND(MONTH(TODAY())='2012 HR 배정표'!AB$3,ISNUMBER('2012 HR 배정표'!AB1703)=TRUE),VLOOKUP('2012 HR 배정표'!AB1703,Prj_list!$A$5:$B$201,2,FALSE),"")))))))</x:f>
        <x:v/>
      </x:c>
    </x:row>
    <x:row r="1701" spans="2:3">
      <x:c r="B1701" s="13" t="str">
        <x:f ca="1">IF(AND(MONTH(TODAY())='2012 HR 배정표'!F$3,ISNUMBER('2012 HR 배정표'!F1704)=TRUE),VLOOKUP('2012 HR 배정표'!F1704,Prj_list!$A$5:$B$201,2,FALSE),IF(AND(MONTH(TODAY())='2012 HR 배정표'!H$3,ISNUMBER('2012 HR 배정표'!H1704)=TRUE),VLOOKUP('2012 HR 배정표'!H1704,Prj_list!$A$5:$B$201,2,FALSE),IF(AND(MONTH(TODAY())='2012 HR 배정표'!J$3,ISNUMBER('2012 HR 배정표'!J1704)=TRUE),VLOOKUP('2012 HR 배정표'!J1704,Prj_list!$A$5:$B$201,2,FALSE),IF(AND(MONTH(TODAY())='2012 HR 배정표'!L$3,ISNUMBER('2012 HR 배정표'!L1704)=TRUE),VLOOKUP('2012 HR 배정표'!L1704,Prj_list!$A$5:$B$201,2,FALSE),IF(AND(MONTH(TODAY())='2012 HR 배정표'!N$3,ISNUMBER('2012 HR 배정표'!N1704)=TRUE),VLOOKUP('2012 HR 배정표'!N1704,Prj_list!$A$5:$B$201,2,FALSE),"")))))</x:f>
        <x:v/>
      </x:c>
      <x:c r="C1701" s="13" t="str">
        <x:f ca="1">IF(AND(MONTH(TODAY())='2012 HR 배정표'!P$3,ISNUMBER('2012 HR 배정표'!P1704)=TRUE),VLOOKUP('2012 HR 배정표'!P1704,Prj_list!$A$5:$B$201,2,FALSE),IF(AND(MONTH(TODAY())='2012 HR 배정표'!R$3,ISNUMBER('2012 HR 배정표'!R1704)=TRUE),VLOOKUP('2012 HR 배정표'!R1704,Prj_list!$A$5:$B$201,2,FALSE),IF(AND(MONTH(TODAY())='2012 HR 배정표'!T$3,ISNUMBER('2012 HR 배정표'!T1704)=TRUE),VLOOKUP('2012 HR 배정표'!T1704,Prj_list!$A$5:$B$201,2,FALSE),IF(AND(MONTH(TODAY())='2012 HR 배정표'!V$3,ISNUMBER('2012 HR 배정표'!V1704)=TRUE),VLOOKUP('2012 HR 배정표'!V1704,Prj_list!$A$5:$B$201,2,FALSE),IF(AND(MONTH(TODAY())='2012 HR 배정표'!X$3,ISNUMBER('2012 HR 배정표'!X1704)=TRUE),VLOOKUP('2012 HR 배정표'!X1704,Prj_list!$A$5:$B$201,2,FALSE),IF(AND(MONTH(TODAY())='2012 HR 배정표'!Z$3,ISNUMBER('2012 HR 배정표'!Z1704)=TRUE),VLOOKUP('2012 HR 배정표'!Z1704,Prj_list!$A$5:$B$201,2,FALSE),IF(AND(MONTH(TODAY())='2012 HR 배정표'!AB$3,ISNUMBER('2012 HR 배정표'!AB1704)=TRUE),VLOOKUP('2012 HR 배정표'!AB1704,Prj_list!$A$5:$B$201,2,FALSE),"")))))))</x:f>
        <x:v/>
      </x:c>
    </x:row>
    <x:row r="1702" spans="2:3">
      <x:c r="B1702" s="13" t="str">
        <x:f ca="1">IF(AND(MONTH(TODAY())='2012 HR 배정표'!F$3,ISNUMBER('2012 HR 배정표'!F1705)=TRUE),VLOOKUP('2012 HR 배정표'!F1705,Prj_list!$A$5:$B$201,2,FALSE),IF(AND(MONTH(TODAY())='2012 HR 배정표'!H$3,ISNUMBER('2012 HR 배정표'!H1705)=TRUE),VLOOKUP('2012 HR 배정표'!H1705,Prj_list!$A$5:$B$201,2,FALSE),IF(AND(MONTH(TODAY())='2012 HR 배정표'!J$3,ISNUMBER('2012 HR 배정표'!J1705)=TRUE),VLOOKUP('2012 HR 배정표'!J1705,Prj_list!$A$5:$B$201,2,FALSE),IF(AND(MONTH(TODAY())='2012 HR 배정표'!L$3,ISNUMBER('2012 HR 배정표'!L1705)=TRUE),VLOOKUP('2012 HR 배정표'!L1705,Prj_list!$A$5:$B$201,2,FALSE),IF(AND(MONTH(TODAY())='2012 HR 배정표'!N$3,ISNUMBER('2012 HR 배정표'!N1705)=TRUE),VLOOKUP('2012 HR 배정표'!N1705,Prj_list!$A$5:$B$201,2,FALSE),"")))))</x:f>
        <x:v/>
      </x:c>
      <x:c r="C1702" s="13" t="str">
        <x:f ca="1">IF(AND(MONTH(TODAY())='2012 HR 배정표'!P$3,ISNUMBER('2012 HR 배정표'!P1705)=TRUE),VLOOKUP('2012 HR 배정표'!P1705,Prj_list!$A$5:$B$201,2,FALSE),IF(AND(MONTH(TODAY())='2012 HR 배정표'!R$3,ISNUMBER('2012 HR 배정표'!R1705)=TRUE),VLOOKUP('2012 HR 배정표'!R1705,Prj_list!$A$5:$B$201,2,FALSE),IF(AND(MONTH(TODAY())='2012 HR 배정표'!T$3,ISNUMBER('2012 HR 배정표'!T1705)=TRUE),VLOOKUP('2012 HR 배정표'!T1705,Prj_list!$A$5:$B$201,2,FALSE),IF(AND(MONTH(TODAY())='2012 HR 배정표'!V$3,ISNUMBER('2012 HR 배정표'!V1705)=TRUE),VLOOKUP('2012 HR 배정표'!V1705,Prj_list!$A$5:$B$201,2,FALSE),IF(AND(MONTH(TODAY())='2012 HR 배정표'!X$3,ISNUMBER('2012 HR 배정표'!X1705)=TRUE),VLOOKUP('2012 HR 배정표'!X1705,Prj_list!$A$5:$B$201,2,FALSE),IF(AND(MONTH(TODAY())='2012 HR 배정표'!Z$3,ISNUMBER('2012 HR 배정표'!Z1705)=TRUE),VLOOKUP('2012 HR 배정표'!Z1705,Prj_list!$A$5:$B$201,2,FALSE),IF(AND(MONTH(TODAY())='2012 HR 배정표'!AB$3,ISNUMBER('2012 HR 배정표'!AB1705)=TRUE),VLOOKUP('2012 HR 배정표'!AB1705,Prj_list!$A$5:$B$201,2,FALSE),"")))))))</x:f>
        <x:v/>
      </x:c>
    </x:row>
    <x:row r="1703" spans="2:3">
      <x:c r="B1703" s="13" t="str">
        <x:f ca="1">IF(AND(MONTH(TODAY())='2012 HR 배정표'!F$3,ISNUMBER('2012 HR 배정표'!F1706)=TRUE),VLOOKUP('2012 HR 배정표'!F1706,Prj_list!$A$5:$B$201,2,FALSE),IF(AND(MONTH(TODAY())='2012 HR 배정표'!H$3,ISNUMBER('2012 HR 배정표'!H1706)=TRUE),VLOOKUP('2012 HR 배정표'!H1706,Prj_list!$A$5:$B$201,2,FALSE),IF(AND(MONTH(TODAY())='2012 HR 배정표'!J$3,ISNUMBER('2012 HR 배정표'!J1706)=TRUE),VLOOKUP('2012 HR 배정표'!J1706,Prj_list!$A$5:$B$201,2,FALSE),IF(AND(MONTH(TODAY())='2012 HR 배정표'!L$3,ISNUMBER('2012 HR 배정표'!L1706)=TRUE),VLOOKUP('2012 HR 배정표'!L1706,Prj_list!$A$5:$B$201,2,FALSE),IF(AND(MONTH(TODAY())='2012 HR 배정표'!N$3,ISNUMBER('2012 HR 배정표'!N1706)=TRUE),VLOOKUP('2012 HR 배정표'!N1706,Prj_list!$A$5:$B$201,2,FALSE),"")))))</x:f>
        <x:v/>
      </x:c>
      <x:c r="C1703" s="13" t="str">
        <x:f ca="1">IF(AND(MONTH(TODAY())='2012 HR 배정표'!P$3,ISNUMBER('2012 HR 배정표'!P1706)=TRUE),VLOOKUP('2012 HR 배정표'!P1706,Prj_list!$A$5:$B$201,2,FALSE),IF(AND(MONTH(TODAY())='2012 HR 배정표'!R$3,ISNUMBER('2012 HR 배정표'!R1706)=TRUE),VLOOKUP('2012 HR 배정표'!R1706,Prj_list!$A$5:$B$201,2,FALSE),IF(AND(MONTH(TODAY())='2012 HR 배정표'!T$3,ISNUMBER('2012 HR 배정표'!T1706)=TRUE),VLOOKUP('2012 HR 배정표'!T1706,Prj_list!$A$5:$B$201,2,FALSE),IF(AND(MONTH(TODAY())='2012 HR 배정표'!V$3,ISNUMBER('2012 HR 배정표'!V1706)=TRUE),VLOOKUP('2012 HR 배정표'!V1706,Prj_list!$A$5:$B$201,2,FALSE),IF(AND(MONTH(TODAY())='2012 HR 배정표'!X$3,ISNUMBER('2012 HR 배정표'!X1706)=TRUE),VLOOKUP('2012 HR 배정표'!X1706,Prj_list!$A$5:$B$201,2,FALSE),IF(AND(MONTH(TODAY())='2012 HR 배정표'!Z$3,ISNUMBER('2012 HR 배정표'!Z1706)=TRUE),VLOOKUP('2012 HR 배정표'!Z1706,Prj_list!$A$5:$B$201,2,FALSE),IF(AND(MONTH(TODAY())='2012 HR 배정표'!AB$3,ISNUMBER('2012 HR 배정표'!AB1706)=TRUE),VLOOKUP('2012 HR 배정표'!AB1706,Prj_list!$A$5:$B$201,2,FALSE),"")))))))</x:f>
        <x:v/>
      </x:c>
    </x:row>
    <x:row r="1704" spans="2:3">
      <x:c r="B1704" s="13" t="str">
        <x:f ca="1">IF(AND(MONTH(TODAY())='2012 HR 배정표'!F$3,ISNUMBER('2012 HR 배정표'!F1707)=TRUE),VLOOKUP('2012 HR 배정표'!F1707,Prj_list!$A$5:$B$201,2,FALSE),IF(AND(MONTH(TODAY())='2012 HR 배정표'!H$3,ISNUMBER('2012 HR 배정표'!H1707)=TRUE),VLOOKUP('2012 HR 배정표'!H1707,Prj_list!$A$5:$B$201,2,FALSE),IF(AND(MONTH(TODAY())='2012 HR 배정표'!J$3,ISNUMBER('2012 HR 배정표'!J1707)=TRUE),VLOOKUP('2012 HR 배정표'!J1707,Prj_list!$A$5:$B$201,2,FALSE),IF(AND(MONTH(TODAY())='2012 HR 배정표'!L$3,ISNUMBER('2012 HR 배정표'!L1707)=TRUE),VLOOKUP('2012 HR 배정표'!L1707,Prj_list!$A$5:$B$201,2,FALSE),IF(AND(MONTH(TODAY())='2012 HR 배정표'!N$3,ISNUMBER('2012 HR 배정표'!N1707)=TRUE),VLOOKUP('2012 HR 배정표'!N1707,Prj_list!$A$5:$B$201,2,FALSE),"")))))</x:f>
        <x:v/>
      </x:c>
      <x:c r="C1704" s="13" t="str">
        <x:f ca="1">IF(AND(MONTH(TODAY())='2012 HR 배정표'!P$3,ISNUMBER('2012 HR 배정표'!P1707)=TRUE),VLOOKUP('2012 HR 배정표'!P1707,Prj_list!$A$5:$B$201,2,FALSE),IF(AND(MONTH(TODAY())='2012 HR 배정표'!R$3,ISNUMBER('2012 HR 배정표'!R1707)=TRUE),VLOOKUP('2012 HR 배정표'!R1707,Prj_list!$A$5:$B$201,2,FALSE),IF(AND(MONTH(TODAY())='2012 HR 배정표'!T$3,ISNUMBER('2012 HR 배정표'!T1707)=TRUE),VLOOKUP('2012 HR 배정표'!T1707,Prj_list!$A$5:$B$201,2,FALSE),IF(AND(MONTH(TODAY())='2012 HR 배정표'!V$3,ISNUMBER('2012 HR 배정표'!V1707)=TRUE),VLOOKUP('2012 HR 배정표'!V1707,Prj_list!$A$5:$B$201,2,FALSE),IF(AND(MONTH(TODAY())='2012 HR 배정표'!X$3,ISNUMBER('2012 HR 배정표'!X1707)=TRUE),VLOOKUP('2012 HR 배정표'!X1707,Prj_list!$A$5:$B$201,2,FALSE),IF(AND(MONTH(TODAY())='2012 HR 배정표'!Z$3,ISNUMBER('2012 HR 배정표'!Z1707)=TRUE),VLOOKUP('2012 HR 배정표'!Z1707,Prj_list!$A$5:$B$201,2,FALSE),IF(AND(MONTH(TODAY())='2012 HR 배정표'!AB$3,ISNUMBER('2012 HR 배정표'!AB1707)=TRUE),VLOOKUP('2012 HR 배정표'!AB1707,Prj_list!$A$5:$B$201,2,FALSE),"")))))))</x:f>
        <x:v/>
      </x:c>
    </x:row>
    <x:row r="1705" spans="2:3">
      <x:c r="B1705" s="13" t="str">
        <x:f ca="1">IF(AND(MONTH(TODAY())='2012 HR 배정표'!F$3,ISNUMBER('2012 HR 배정표'!F1708)=TRUE),VLOOKUP('2012 HR 배정표'!F1708,Prj_list!$A$5:$B$201,2,FALSE),IF(AND(MONTH(TODAY())='2012 HR 배정표'!H$3,ISNUMBER('2012 HR 배정표'!H1708)=TRUE),VLOOKUP('2012 HR 배정표'!H1708,Prj_list!$A$5:$B$201,2,FALSE),IF(AND(MONTH(TODAY())='2012 HR 배정표'!J$3,ISNUMBER('2012 HR 배정표'!J1708)=TRUE),VLOOKUP('2012 HR 배정표'!J1708,Prj_list!$A$5:$B$201,2,FALSE),IF(AND(MONTH(TODAY())='2012 HR 배정표'!L$3,ISNUMBER('2012 HR 배정표'!L1708)=TRUE),VLOOKUP('2012 HR 배정표'!L1708,Prj_list!$A$5:$B$201,2,FALSE),IF(AND(MONTH(TODAY())='2012 HR 배정표'!N$3,ISNUMBER('2012 HR 배정표'!N1708)=TRUE),VLOOKUP('2012 HR 배정표'!N1708,Prj_list!$A$5:$B$201,2,FALSE),"")))))</x:f>
        <x:v/>
      </x:c>
      <x:c r="C1705" s="13" t="str">
        <x:f ca="1">IF(AND(MONTH(TODAY())='2012 HR 배정표'!P$3,ISNUMBER('2012 HR 배정표'!P1708)=TRUE),VLOOKUP('2012 HR 배정표'!P1708,Prj_list!$A$5:$B$201,2,FALSE),IF(AND(MONTH(TODAY())='2012 HR 배정표'!R$3,ISNUMBER('2012 HR 배정표'!R1708)=TRUE),VLOOKUP('2012 HR 배정표'!R1708,Prj_list!$A$5:$B$201,2,FALSE),IF(AND(MONTH(TODAY())='2012 HR 배정표'!T$3,ISNUMBER('2012 HR 배정표'!T1708)=TRUE),VLOOKUP('2012 HR 배정표'!T1708,Prj_list!$A$5:$B$201,2,FALSE),IF(AND(MONTH(TODAY())='2012 HR 배정표'!V$3,ISNUMBER('2012 HR 배정표'!V1708)=TRUE),VLOOKUP('2012 HR 배정표'!V1708,Prj_list!$A$5:$B$201,2,FALSE),IF(AND(MONTH(TODAY())='2012 HR 배정표'!X$3,ISNUMBER('2012 HR 배정표'!X1708)=TRUE),VLOOKUP('2012 HR 배정표'!X1708,Prj_list!$A$5:$B$201,2,FALSE),IF(AND(MONTH(TODAY())='2012 HR 배정표'!Z$3,ISNUMBER('2012 HR 배정표'!Z1708)=TRUE),VLOOKUP('2012 HR 배정표'!Z1708,Prj_list!$A$5:$B$201,2,FALSE),IF(AND(MONTH(TODAY())='2012 HR 배정표'!AB$3,ISNUMBER('2012 HR 배정표'!AB1708)=TRUE),VLOOKUP('2012 HR 배정표'!AB1708,Prj_list!$A$5:$B$201,2,FALSE),"")))))))</x:f>
        <x:v/>
      </x:c>
    </x:row>
    <x:row r="1706" spans="2:3">
      <x:c r="B1706" s="13" t="str">
        <x:f ca="1">IF(AND(MONTH(TODAY())='2012 HR 배정표'!F$3,ISNUMBER('2012 HR 배정표'!F1709)=TRUE),VLOOKUP('2012 HR 배정표'!F1709,Prj_list!$A$5:$B$201,2,FALSE),IF(AND(MONTH(TODAY())='2012 HR 배정표'!H$3,ISNUMBER('2012 HR 배정표'!H1709)=TRUE),VLOOKUP('2012 HR 배정표'!H1709,Prj_list!$A$5:$B$201,2,FALSE),IF(AND(MONTH(TODAY())='2012 HR 배정표'!J$3,ISNUMBER('2012 HR 배정표'!J1709)=TRUE),VLOOKUP('2012 HR 배정표'!J1709,Prj_list!$A$5:$B$201,2,FALSE),IF(AND(MONTH(TODAY())='2012 HR 배정표'!L$3,ISNUMBER('2012 HR 배정표'!L1709)=TRUE),VLOOKUP('2012 HR 배정표'!L1709,Prj_list!$A$5:$B$201,2,FALSE),IF(AND(MONTH(TODAY())='2012 HR 배정표'!N$3,ISNUMBER('2012 HR 배정표'!N1709)=TRUE),VLOOKUP('2012 HR 배정표'!N1709,Prj_list!$A$5:$B$201,2,FALSE),"")))))</x:f>
        <x:v/>
      </x:c>
      <x:c r="C1706" s="13" t="str">
        <x:f ca="1">IF(AND(MONTH(TODAY())='2012 HR 배정표'!P$3,ISNUMBER('2012 HR 배정표'!P1709)=TRUE),VLOOKUP('2012 HR 배정표'!P1709,Prj_list!$A$5:$B$201,2,FALSE),IF(AND(MONTH(TODAY())='2012 HR 배정표'!R$3,ISNUMBER('2012 HR 배정표'!R1709)=TRUE),VLOOKUP('2012 HR 배정표'!R1709,Prj_list!$A$5:$B$201,2,FALSE),IF(AND(MONTH(TODAY())='2012 HR 배정표'!T$3,ISNUMBER('2012 HR 배정표'!T1709)=TRUE),VLOOKUP('2012 HR 배정표'!T1709,Prj_list!$A$5:$B$201,2,FALSE),IF(AND(MONTH(TODAY())='2012 HR 배정표'!V$3,ISNUMBER('2012 HR 배정표'!V1709)=TRUE),VLOOKUP('2012 HR 배정표'!V1709,Prj_list!$A$5:$B$201,2,FALSE),IF(AND(MONTH(TODAY())='2012 HR 배정표'!X$3,ISNUMBER('2012 HR 배정표'!X1709)=TRUE),VLOOKUP('2012 HR 배정표'!X1709,Prj_list!$A$5:$B$201,2,FALSE),IF(AND(MONTH(TODAY())='2012 HR 배정표'!Z$3,ISNUMBER('2012 HR 배정표'!Z1709)=TRUE),VLOOKUP('2012 HR 배정표'!Z1709,Prj_list!$A$5:$B$201,2,FALSE),IF(AND(MONTH(TODAY())='2012 HR 배정표'!AB$3,ISNUMBER('2012 HR 배정표'!AB1709)=TRUE),VLOOKUP('2012 HR 배정표'!AB1709,Prj_list!$A$5:$B$201,2,FALSE),"")))))))</x:f>
        <x:v/>
      </x:c>
    </x:row>
    <x:row r="1707" spans="2:3">
      <x:c r="B1707" s="13" t="str">
        <x:f ca="1">IF(AND(MONTH(TODAY())='2012 HR 배정표'!F$3,ISNUMBER('2012 HR 배정표'!F1710)=TRUE),VLOOKUP('2012 HR 배정표'!F1710,Prj_list!$A$5:$B$201,2,FALSE),IF(AND(MONTH(TODAY())='2012 HR 배정표'!H$3,ISNUMBER('2012 HR 배정표'!H1710)=TRUE),VLOOKUP('2012 HR 배정표'!H1710,Prj_list!$A$5:$B$201,2,FALSE),IF(AND(MONTH(TODAY())='2012 HR 배정표'!J$3,ISNUMBER('2012 HR 배정표'!J1710)=TRUE),VLOOKUP('2012 HR 배정표'!J1710,Prj_list!$A$5:$B$201,2,FALSE),IF(AND(MONTH(TODAY())='2012 HR 배정표'!L$3,ISNUMBER('2012 HR 배정표'!L1710)=TRUE),VLOOKUP('2012 HR 배정표'!L1710,Prj_list!$A$5:$B$201,2,FALSE),IF(AND(MONTH(TODAY())='2012 HR 배정표'!N$3,ISNUMBER('2012 HR 배정표'!N1710)=TRUE),VLOOKUP('2012 HR 배정표'!N1710,Prj_list!$A$5:$B$201,2,FALSE),"")))))</x:f>
        <x:v/>
      </x:c>
      <x:c r="C1707" s="13" t="str">
        <x:f ca="1">IF(AND(MONTH(TODAY())='2012 HR 배정표'!P$3,ISNUMBER('2012 HR 배정표'!P1710)=TRUE),VLOOKUP('2012 HR 배정표'!P1710,Prj_list!$A$5:$B$201,2,FALSE),IF(AND(MONTH(TODAY())='2012 HR 배정표'!R$3,ISNUMBER('2012 HR 배정표'!R1710)=TRUE),VLOOKUP('2012 HR 배정표'!R1710,Prj_list!$A$5:$B$201,2,FALSE),IF(AND(MONTH(TODAY())='2012 HR 배정표'!T$3,ISNUMBER('2012 HR 배정표'!T1710)=TRUE),VLOOKUP('2012 HR 배정표'!T1710,Prj_list!$A$5:$B$201,2,FALSE),IF(AND(MONTH(TODAY())='2012 HR 배정표'!V$3,ISNUMBER('2012 HR 배정표'!V1710)=TRUE),VLOOKUP('2012 HR 배정표'!V1710,Prj_list!$A$5:$B$201,2,FALSE),IF(AND(MONTH(TODAY())='2012 HR 배정표'!X$3,ISNUMBER('2012 HR 배정표'!X1710)=TRUE),VLOOKUP('2012 HR 배정표'!X1710,Prj_list!$A$5:$B$201,2,FALSE),IF(AND(MONTH(TODAY())='2012 HR 배정표'!Z$3,ISNUMBER('2012 HR 배정표'!Z1710)=TRUE),VLOOKUP('2012 HR 배정표'!Z1710,Prj_list!$A$5:$B$201,2,FALSE),IF(AND(MONTH(TODAY())='2012 HR 배정표'!AB$3,ISNUMBER('2012 HR 배정표'!AB1710)=TRUE),VLOOKUP('2012 HR 배정표'!AB1710,Prj_list!$A$5:$B$201,2,FALSE),"")))))))</x:f>
        <x:v/>
      </x:c>
    </x:row>
    <x:row r="1708" spans="2:3">
      <x:c r="B1708" s="13" t="str">
        <x:f ca="1">IF(AND(MONTH(TODAY())='2012 HR 배정표'!F$3,ISNUMBER('2012 HR 배정표'!F1711)=TRUE),VLOOKUP('2012 HR 배정표'!F1711,Prj_list!$A$5:$B$201,2,FALSE),IF(AND(MONTH(TODAY())='2012 HR 배정표'!H$3,ISNUMBER('2012 HR 배정표'!H1711)=TRUE),VLOOKUP('2012 HR 배정표'!H1711,Prj_list!$A$5:$B$201,2,FALSE),IF(AND(MONTH(TODAY())='2012 HR 배정표'!J$3,ISNUMBER('2012 HR 배정표'!J1711)=TRUE),VLOOKUP('2012 HR 배정표'!J1711,Prj_list!$A$5:$B$201,2,FALSE),IF(AND(MONTH(TODAY())='2012 HR 배정표'!L$3,ISNUMBER('2012 HR 배정표'!L1711)=TRUE),VLOOKUP('2012 HR 배정표'!L1711,Prj_list!$A$5:$B$201,2,FALSE),IF(AND(MONTH(TODAY())='2012 HR 배정표'!N$3,ISNUMBER('2012 HR 배정표'!N1711)=TRUE),VLOOKUP('2012 HR 배정표'!N1711,Prj_list!$A$5:$B$201,2,FALSE),"")))))</x:f>
        <x:v/>
      </x:c>
      <x:c r="C1708" s="13" t="str">
        <x:f ca="1">IF(AND(MONTH(TODAY())='2012 HR 배정표'!P$3,ISNUMBER('2012 HR 배정표'!P1711)=TRUE),VLOOKUP('2012 HR 배정표'!P1711,Prj_list!$A$5:$B$201,2,FALSE),IF(AND(MONTH(TODAY())='2012 HR 배정표'!R$3,ISNUMBER('2012 HR 배정표'!R1711)=TRUE),VLOOKUP('2012 HR 배정표'!R1711,Prj_list!$A$5:$B$201,2,FALSE),IF(AND(MONTH(TODAY())='2012 HR 배정표'!T$3,ISNUMBER('2012 HR 배정표'!T1711)=TRUE),VLOOKUP('2012 HR 배정표'!T1711,Prj_list!$A$5:$B$201,2,FALSE),IF(AND(MONTH(TODAY())='2012 HR 배정표'!V$3,ISNUMBER('2012 HR 배정표'!V1711)=TRUE),VLOOKUP('2012 HR 배정표'!V1711,Prj_list!$A$5:$B$201,2,FALSE),IF(AND(MONTH(TODAY())='2012 HR 배정표'!X$3,ISNUMBER('2012 HR 배정표'!X1711)=TRUE),VLOOKUP('2012 HR 배정표'!X1711,Prj_list!$A$5:$B$201,2,FALSE),IF(AND(MONTH(TODAY())='2012 HR 배정표'!Z$3,ISNUMBER('2012 HR 배정표'!Z1711)=TRUE),VLOOKUP('2012 HR 배정표'!Z1711,Prj_list!$A$5:$B$201,2,FALSE),IF(AND(MONTH(TODAY())='2012 HR 배정표'!AB$3,ISNUMBER('2012 HR 배정표'!AB1711)=TRUE),VLOOKUP('2012 HR 배정표'!AB1711,Prj_list!$A$5:$B$201,2,FALSE),"")))))))</x:f>
        <x:v/>
      </x:c>
    </x:row>
    <x:row r="1709" spans="2:3">
      <x:c r="B1709" s="13" t="str">
        <x:f ca="1">IF(AND(MONTH(TODAY())='2012 HR 배정표'!F$3,ISNUMBER('2012 HR 배정표'!F1712)=TRUE),VLOOKUP('2012 HR 배정표'!F1712,Prj_list!$A$5:$B$201,2,FALSE),IF(AND(MONTH(TODAY())='2012 HR 배정표'!H$3,ISNUMBER('2012 HR 배정표'!H1712)=TRUE),VLOOKUP('2012 HR 배정표'!H1712,Prj_list!$A$5:$B$201,2,FALSE),IF(AND(MONTH(TODAY())='2012 HR 배정표'!J$3,ISNUMBER('2012 HR 배정표'!J1712)=TRUE),VLOOKUP('2012 HR 배정표'!J1712,Prj_list!$A$5:$B$201,2,FALSE),IF(AND(MONTH(TODAY())='2012 HR 배정표'!L$3,ISNUMBER('2012 HR 배정표'!L1712)=TRUE),VLOOKUP('2012 HR 배정표'!L1712,Prj_list!$A$5:$B$201,2,FALSE),IF(AND(MONTH(TODAY())='2012 HR 배정표'!N$3,ISNUMBER('2012 HR 배정표'!N1712)=TRUE),VLOOKUP('2012 HR 배정표'!N1712,Prj_list!$A$5:$B$201,2,FALSE),"")))))</x:f>
        <x:v/>
      </x:c>
      <x:c r="C1709" s="13" t="str">
        <x:f ca="1">IF(AND(MONTH(TODAY())='2012 HR 배정표'!P$3,ISNUMBER('2012 HR 배정표'!P1712)=TRUE),VLOOKUP('2012 HR 배정표'!P1712,Prj_list!$A$5:$B$201,2,FALSE),IF(AND(MONTH(TODAY())='2012 HR 배정표'!R$3,ISNUMBER('2012 HR 배정표'!R1712)=TRUE),VLOOKUP('2012 HR 배정표'!R1712,Prj_list!$A$5:$B$201,2,FALSE),IF(AND(MONTH(TODAY())='2012 HR 배정표'!T$3,ISNUMBER('2012 HR 배정표'!T1712)=TRUE),VLOOKUP('2012 HR 배정표'!T1712,Prj_list!$A$5:$B$201,2,FALSE),IF(AND(MONTH(TODAY())='2012 HR 배정표'!V$3,ISNUMBER('2012 HR 배정표'!V1712)=TRUE),VLOOKUP('2012 HR 배정표'!V1712,Prj_list!$A$5:$B$201,2,FALSE),IF(AND(MONTH(TODAY())='2012 HR 배정표'!X$3,ISNUMBER('2012 HR 배정표'!X1712)=TRUE),VLOOKUP('2012 HR 배정표'!X1712,Prj_list!$A$5:$B$201,2,FALSE),IF(AND(MONTH(TODAY())='2012 HR 배정표'!Z$3,ISNUMBER('2012 HR 배정표'!Z1712)=TRUE),VLOOKUP('2012 HR 배정표'!Z1712,Prj_list!$A$5:$B$201,2,FALSE),IF(AND(MONTH(TODAY())='2012 HR 배정표'!AB$3,ISNUMBER('2012 HR 배정표'!AB1712)=TRUE),VLOOKUP('2012 HR 배정표'!AB1712,Prj_list!$A$5:$B$201,2,FALSE),"")))))))</x:f>
        <x:v/>
      </x:c>
    </x:row>
    <x:row r="1710" spans="2:3">
      <x:c r="B1710" s="13" t="str">
        <x:f ca="1">IF(AND(MONTH(TODAY())='2012 HR 배정표'!F$3,ISNUMBER('2012 HR 배정표'!F1713)=TRUE),VLOOKUP('2012 HR 배정표'!F1713,Prj_list!$A$5:$B$201,2,FALSE),IF(AND(MONTH(TODAY())='2012 HR 배정표'!H$3,ISNUMBER('2012 HR 배정표'!H1713)=TRUE),VLOOKUP('2012 HR 배정표'!H1713,Prj_list!$A$5:$B$201,2,FALSE),IF(AND(MONTH(TODAY())='2012 HR 배정표'!J$3,ISNUMBER('2012 HR 배정표'!J1713)=TRUE),VLOOKUP('2012 HR 배정표'!J1713,Prj_list!$A$5:$B$201,2,FALSE),IF(AND(MONTH(TODAY())='2012 HR 배정표'!L$3,ISNUMBER('2012 HR 배정표'!L1713)=TRUE),VLOOKUP('2012 HR 배정표'!L1713,Prj_list!$A$5:$B$201,2,FALSE),IF(AND(MONTH(TODAY())='2012 HR 배정표'!N$3,ISNUMBER('2012 HR 배정표'!N1713)=TRUE),VLOOKUP('2012 HR 배정표'!N1713,Prj_list!$A$5:$B$201,2,FALSE),"")))))</x:f>
        <x:v/>
      </x:c>
      <x:c r="C1710" s="13" t="str">
        <x:f ca="1">IF(AND(MONTH(TODAY())='2012 HR 배정표'!P$3,ISNUMBER('2012 HR 배정표'!P1713)=TRUE),VLOOKUP('2012 HR 배정표'!P1713,Prj_list!$A$5:$B$201,2,FALSE),IF(AND(MONTH(TODAY())='2012 HR 배정표'!R$3,ISNUMBER('2012 HR 배정표'!R1713)=TRUE),VLOOKUP('2012 HR 배정표'!R1713,Prj_list!$A$5:$B$201,2,FALSE),IF(AND(MONTH(TODAY())='2012 HR 배정표'!T$3,ISNUMBER('2012 HR 배정표'!T1713)=TRUE),VLOOKUP('2012 HR 배정표'!T1713,Prj_list!$A$5:$B$201,2,FALSE),IF(AND(MONTH(TODAY())='2012 HR 배정표'!V$3,ISNUMBER('2012 HR 배정표'!V1713)=TRUE),VLOOKUP('2012 HR 배정표'!V1713,Prj_list!$A$5:$B$201,2,FALSE),IF(AND(MONTH(TODAY())='2012 HR 배정표'!X$3,ISNUMBER('2012 HR 배정표'!X1713)=TRUE),VLOOKUP('2012 HR 배정표'!X1713,Prj_list!$A$5:$B$201,2,FALSE),IF(AND(MONTH(TODAY())='2012 HR 배정표'!Z$3,ISNUMBER('2012 HR 배정표'!Z1713)=TRUE),VLOOKUP('2012 HR 배정표'!Z1713,Prj_list!$A$5:$B$201,2,FALSE),IF(AND(MONTH(TODAY())='2012 HR 배정표'!AB$3,ISNUMBER('2012 HR 배정표'!AB1713)=TRUE),VLOOKUP('2012 HR 배정표'!AB1713,Prj_list!$A$5:$B$201,2,FALSE),"")))))))</x:f>
        <x:v/>
      </x:c>
    </x:row>
    <x:row r="1711" spans="2:3">
      <x:c r="B1711" s="13" t="str">
        <x:f ca="1">IF(AND(MONTH(TODAY())='2012 HR 배정표'!F$3,ISNUMBER('2012 HR 배정표'!F1714)=TRUE),VLOOKUP('2012 HR 배정표'!F1714,Prj_list!$A$5:$B$201,2,FALSE),IF(AND(MONTH(TODAY())='2012 HR 배정표'!H$3,ISNUMBER('2012 HR 배정표'!H1714)=TRUE),VLOOKUP('2012 HR 배정표'!H1714,Prj_list!$A$5:$B$201,2,FALSE),IF(AND(MONTH(TODAY())='2012 HR 배정표'!J$3,ISNUMBER('2012 HR 배정표'!J1714)=TRUE),VLOOKUP('2012 HR 배정표'!J1714,Prj_list!$A$5:$B$201,2,FALSE),IF(AND(MONTH(TODAY())='2012 HR 배정표'!L$3,ISNUMBER('2012 HR 배정표'!L1714)=TRUE),VLOOKUP('2012 HR 배정표'!L1714,Prj_list!$A$5:$B$201,2,FALSE),IF(AND(MONTH(TODAY())='2012 HR 배정표'!N$3,ISNUMBER('2012 HR 배정표'!N1714)=TRUE),VLOOKUP('2012 HR 배정표'!N1714,Prj_list!$A$5:$B$201,2,FALSE),"")))))</x:f>
        <x:v/>
      </x:c>
      <x:c r="C1711" s="13" t="str">
        <x:f ca="1">IF(AND(MONTH(TODAY())='2012 HR 배정표'!P$3,ISNUMBER('2012 HR 배정표'!P1714)=TRUE),VLOOKUP('2012 HR 배정표'!P1714,Prj_list!$A$5:$B$201,2,FALSE),IF(AND(MONTH(TODAY())='2012 HR 배정표'!R$3,ISNUMBER('2012 HR 배정표'!R1714)=TRUE),VLOOKUP('2012 HR 배정표'!R1714,Prj_list!$A$5:$B$201,2,FALSE),IF(AND(MONTH(TODAY())='2012 HR 배정표'!T$3,ISNUMBER('2012 HR 배정표'!T1714)=TRUE),VLOOKUP('2012 HR 배정표'!T1714,Prj_list!$A$5:$B$201,2,FALSE),IF(AND(MONTH(TODAY())='2012 HR 배정표'!V$3,ISNUMBER('2012 HR 배정표'!V1714)=TRUE),VLOOKUP('2012 HR 배정표'!V1714,Prj_list!$A$5:$B$201,2,FALSE),IF(AND(MONTH(TODAY())='2012 HR 배정표'!X$3,ISNUMBER('2012 HR 배정표'!X1714)=TRUE),VLOOKUP('2012 HR 배정표'!X1714,Prj_list!$A$5:$B$201,2,FALSE),IF(AND(MONTH(TODAY())='2012 HR 배정표'!Z$3,ISNUMBER('2012 HR 배정표'!Z1714)=TRUE),VLOOKUP('2012 HR 배정표'!Z1714,Prj_list!$A$5:$B$201,2,FALSE),IF(AND(MONTH(TODAY())='2012 HR 배정표'!AB$3,ISNUMBER('2012 HR 배정표'!AB1714)=TRUE),VLOOKUP('2012 HR 배정표'!AB1714,Prj_list!$A$5:$B$201,2,FALSE),"")))))))</x:f>
        <x:v/>
      </x:c>
    </x:row>
    <x:row r="1712" spans="2:3">
      <x:c r="B1712" s="13" t="str">
        <x:f ca="1">IF(AND(MONTH(TODAY())='2012 HR 배정표'!F$3,ISNUMBER('2012 HR 배정표'!F1715)=TRUE),VLOOKUP('2012 HR 배정표'!F1715,Prj_list!$A$5:$B$201,2,FALSE),IF(AND(MONTH(TODAY())='2012 HR 배정표'!H$3,ISNUMBER('2012 HR 배정표'!H1715)=TRUE),VLOOKUP('2012 HR 배정표'!H1715,Prj_list!$A$5:$B$201,2,FALSE),IF(AND(MONTH(TODAY())='2012 HR 배정표'!J$3,ISNUMBER('2012 HR 배정표'!J1715)=TRUE),VLOOKUP('2012 HR 배정표'!J1715,Prj_list!$A$5:$B$201,2,FALSE),IF(AND(MONTH(TODAY())='2012 HR 배정표'!L$3,ISNUMBER('2012 HR 배정표'!L1715)=TRUE),VLOOKUP('2012 HR 배정표'!L1715,Prj_list!$A$5:$B$201,2,FALSE),IF(AND(MONTH(TODAY())='2012 HR 배정표'!N$3,ISNUMBER('2012 HR 배정표'!N1715)=TRUE),VLOOKUP('2012 HR 배정표'!N1715,Prj_list!$A$5:$B$201,2,FALSE),"")))))</x:f>
        <x:v/>
      </x:c>
      <x:c r="C1712" s="13" t="str">
        <x:f ca="1">IF(AND(MONTH(TODAY())='2012 HR 배정표'!P$3,ISNUMBER('2012 HR 배정표'!P1715)=TRUE),VLOOKUP('2012 HR 배정표'!P1715,Prj_list!$A$5:$B$201,2,FALSE),IF(AND(MONTH(TODAY())='2012 HR 배정표'!R$3,ISNUMBER('2012 HR 배정표'!R1715)=TRUE),VLOOKUP('2012 HR 배정표'!R1715,Prj_list!$A$5:$B$201,2,FALSE),IF(AND(MONTH(TODAY())='2012 HR 배정표'!T$3,ISNUMBER('2012 HR 배정표'!T1715)=TRUE),VLOOKUP('2012 HR 배정표'!T1715,Prj_list!$A$5:$B$201,2,FALSE),IF(AND(MONTH(TODAY())='2012 HR 배정표'!V$3,ISNUMBER('2012 HR 배정표'!V1715)=TRUE),VLOOKUP('2012 HR 배정표'!V1715,Prj_list!$A$5:$B$201,2,FALSE),IF(AND(MONTH(TODAY())='2012 HR 배정표'!X$3,ISNUMBER('2012 HR 배정표'!X1715)=TRUE),VLOOKUP('2012 HR 배정표'!X1715,Prj_list!$A$5:$B$201,2,FALSE),IF(AND(MONTH(TODAY())='2012 HR 배정표'!Z$3,ISNUMBER('2012 HR 배정표'!Z1715)=TRUE),VLOOKUP('2012 HR 배정표'!Z1715,Prj_list!$A$5:$B$201,2,FALSE),IF(AND(MONTH(TODAY())='2012 HR 배정표'!AB$3,ISNUMBER('2012 HR 배정표'!AB1715)=TRUE),VLOOKUP('2012 HR 배정표'!AB1715,Prj_list!$A$5:$B$201,2,FALSE),"")))))))</x:f>
        <x:v/>
      </x:c>
    </x:row>
    <x:row r="1713" spans="2:3">
      <x:c r="B1713" s="13" t="str">
        <x:f ca="1">IF(AND(MONTH(TODAY())='2012 HR 배정표'!F$3,ISNUMBER('2012 HR 배정표'!F1716)=TRUE),VLOOKUP('2012 HR 배정표'!F1716,Prj_list!$A$5:$B$201,2,FALSE),IF(AND(MONTH(TODAY())='2012 HR 배정표'!H$3,ISNUMBER('2012 HR 배정표'!H1716)=TRUE),VLOOKUP('2012 HR 배정표'!H1716,Prj_list!$A$5:$B$201,2,FALSE),IF(AND(MONTH(TODAY())='2012 HR 배정표'!J$3,ISNUMBER('2012 HR 배정표'!J1716)=TRUE),VLOOKUP('2012 HR 배정표'!J1716,Prj_list!$A$5:$B$201,2,FALSE),IF(AND(MONTH(TODAY())='2012 HR 배정표'!L$3,ISNUMBER('2012 HR 배정표'!L1716)=TRUE),VLOOKUP('2012 HR 배정표'!L1716,Prj_list!$A$5:$B$201,2,FALSE),IF(AND(MONTH(TODAY())='2012 HR 배정표'!N$3,ISNUMBER('2012 HR 배정표'!N1716)=TRUE),VLOOKUP('2012 HR 배정표'!N1716,Prj_list!$A$5:$B$201,2,FALSE),"")))))</x:f>
        <x:v/>
      </x:c>
      <x:c r="C1713" s="13" t="str">
        <x:f ca="1">IF(AND(MONTH(TODAY())='2012 HR 배정표'!P$3,ISNUMBER('2012 HR 배정표'!P1716)=TRUE),VLOOKUP('2012 HR 배정표'!P1716,Prj_list!$A$5:$B$201,2,FALSE),IF(AND(MONTH(TODAY())='2012 HR 배정표'!R$3,ISNUMBER('2012 HR 배정표'!R1716)=TRUE),VLOOKUP('2012 HR 배정표'!R1716,Prj_list!$A$5:$B$201,2,FALSE),IF(AND(MONTH(TODAY())='2012 HR 배정표'!T$3,ISNUMBER('2012 HR 배정표'!T1716)=TRUE),VLOOKUP('2012 HR 배정표'!T1716,Prj_list!$A$5:$B$201,2,FALSE),IF(AND(MONTH(TODAY())='2012 HR 배정표'!V$3,ISNUMBER('2012 HR 배정표'!V1716)=TRUE),VLOOKUP('2012 HR 배정표'!V1716,Prj_list!$A$5:$B$201,2,FALSE),IF(AND(MONTH(TODAY())='2012 HR 배정표'!X$3,ISNUMBER('2012 HR 배정표'!X1716)=TRUE),VLOOKUP('2012 HR 배정표'!X1716,Prj_list!$A$5:$B$201,2,FALSE),IF(AND(MONTH(TODAY())='2012 HR 배정표'!Z$3,ISNUMBER('2012 HR 배정표'!Z1716)=TRUE),VLOOKUP('2012 HR 배정표'!Z1716,Prj_list!$A$5:$B$201,2,FALSE),IF(AND(MONTH(TODAY())='2012 HR 배정표'!AB$3,ISNUMBER('2012 HR 배정표'!AB1716)=TRUE),VLOOKUP('2012 HR 배정표'!AB1716,Prj_list!$A$5:$B$201,2,FALSE),"")))))))</x:f>
        <x:v/>
      </x:c>
    </x:row>
    <x:row r="1714" spans="2:3">
      <x:c r="B1714" s="13" t="str">
        <x:f ca="1">IF(AND(MONTH(TODAY())='2012 HR 배정표'!F$3,ISNUMBER('2012 HR 배정표'!F1717)=TRUE),VLOOKUP('2012 HR 배정표'!F1717,Prj_list!$A$5:$B$201,2,FALSE),IF(AND(MONTH(TODAY())='2012 HR 배정표'!H$3,ISNUMBER('2012 HR 배정표'!H1717)=TRUE),VLOOKUP('2012 HR 배정표'!H1717,Prj_list!$A$5:$B$201,2,FALSE),IF(AND(MONTH(TODAY())='2012 HR 배정표'!J$3,ISNUMBER('2012 HR 배정표'!J1717)=TRUE),VLOOKUP('2012 HR 배정표'!J1717,Prj_list!$A$5:$B$201,2,FALSE),IF(AND(MONTH(TODAY())='2012 HR 배정표'!L$3,ISNUMBER('2012 HR 배정표'!L1717)=TRUE),VLOOKUP('2012 HR 배정표'!L1717,Prj_list!$A$5:$B$201,2,FALSE),IF(AND(MONTH(TODAY())='2012 HR 배정표'!N$3,ISNUMBER('2012 HR 배정표'!N1717)=TRUE),VLOOKUP('2012 HR 배정표'!N1717,Prj_list!$A$5:$B$201,2,FALSE),"")))))</x:f>
        <x:v/>
      </x:c>
      <x:c r="C1714" s="13" t="str">
        <x:f ca="1">IF(AND(MONTH(TODAY())='2012 HR 배정표'!P$3,ISNUMBER('2012 HR 배정표'!P1717)=TRUE),VLOOKUP('2012 HR 배정표'!P1717,Prj_list!$A$5:$B$201,2,FALSE),IF(AND(MONTH(TODAY())='2012 HR 배정표'!R$3,ISNUMBER('2012 HR 배정표'!R1717)=TRUE),VLOOKUP('2012 HR 배정표'!R1717,Prj_list!$A$5:$B$201,2,FALSE),IF(AND(MONTH(TODAY())='2012 HR 배정표'!T$3,ISNUMBER('2012 HR 배정표'!T1717)=TRUE),VLOOKUP('2012 HR 배정표'!T1717,Prj_list!$A$5:$B$201,2,FALSE),IF(AND(MONTH(TODAY())='2012 HR 배정표'!V$3,ISNUMBER('2012 HR 배정표'!V1717)=TRUE),VLOOKUP('2012 HR 배정표'!V1717,Prj_list!$A$5:$B$201,2,FALSE),IF(AND(MONTH(TODAY())='2012 HR 배정표'!X$3,ISNUMBER('2012 HR 배정표'!X1717)=TRUE),VLOOKUP('2012 HR 배정표'!X1717,Prj_list!$A$5:$B$201,2,FALSE),IF(AND(MONTH(TODAY())='2012 HR 배정표'!Z$3,ISNUMBER('2012 HR 배정표'!Z1717)=TRUE),VLOOKUP('2012 HR 배정표'!Z1717,Prj_list!$A$5:$B$201,2,FALSE),IF(AND(MONTH(TODAY())='2012 HR 배정표'!AB$3,ISNUMBER('2012 HR 배정표'!AB1717)=TRUE),VLOOKUP('2012 HR 배정표'!AB1717,Prj_list!$A$5:$B$201,2,FALSE),"")))))))</x:f>
        <x:v/>
      </x:c>
    </x:row>
    <x:row r="1715" spans="2:3">
      <x:c r="B1715" s="13" t="str">
        <x:f ca="1">IF(AND(MONTH(TODAY())='2012 HR 배정표'!F$3,ISNUMBER('2012 HR 배정표'!F1718)=TRUE),VLOOKUP('2012 HR 배정표'!F1718,Prj_list!$A$5:$B$201,2,FALSE),IF(AND(MONTH(TODAY())='2012 HR 배정표'!H$3,ISNUMBER('2012 HR 배정표'!H1718)=TRUE),VLOOKUP('2012 HR 배정표'!H1718,Prj_list!$A$5:$B$201,2,FALSE),IF(AND(MONTH(TODAY())='2012 HR 배정표'!J$3,ISNUMBER('2012 HR 배정표'!J1718)=TRUE),VLOOKUP('2012 HR 배정표'!J1718,Prj_list!$A$5:$B$201,2,FALSE),IF(AND(MONTH(TODAY())='2012 HR 배정표'!L$3,ISNUMBER('2012 HR 배정표'!L1718)=TRUE),VLOOKUP('2012 HR 배정표'!L1718,Prj_list!$A$5:$B$201,2,FALSE),IF(AND(MONTH(TODAY())='2012 HR 배정표'!N$3,ISNUMBER('2012 HR 배정표'!N1718)=TRUE),VLOOKUP('2012 HR 배정표'!N1718,Prj_list!$A$5:$B$201,2,FALSE),"")))))</x:f>
        <x:v/>
      </x:c>
      <x:c r="C1715" s="13" t="str">
        <x:f ca="1">IF(AND(MONTH(TODAY())='2012 HR 배정표'!P$3,ISNUMBER('2012 HR 배정표'!P1718)=TRUE),VLOOKUP('2012 HR 배정표'!P1718,Prj_list!$A$5:$B$201,2,FALSE),IF(AND(MONTH(TODAY())='2012 HR 배정표'!R$3,ISNUMBER('2012 HR 배정표'!R1718)=TRUE),VLOOKUP('2012 HR 배정표'!R1718,Prj_list!$A$5:$B$201,2,FALSE),IF(AND(MONTH(TODAY())='2012 HR 배정표'!T$3,ISNUMBER('2012 HR 배정표'!T1718)=TRUE),VLOOKUP('2012 HR 배정표'!T1718,Prj_list!$A$5:$B$201,2,FALSE),IF(AND(MONTH(TODAY())='2012 HR 배정표'!V$3,ISNUMBER('2012 HR 배정표'!V1718)=TRUE),VLOOKUP('2012 HR 배정표'!V1718,Prj_list!$A$5:$B$201,2,FALSE),IF(AND(MONTH(TODAY())='2012 HR 배정표'!X$3,ISNUMBER('2012 HR 배정표'!X1718)=TRUE),VLOOKUP('2012 HR 배정표'!X1718,Prj_list!$A$5:$B$201,2,FALSE),IF(AND(MONTH(TODAY())='2012 HR 배정표'!Z$3,ISNUMBER('2012 HR 배정표'!Z1718)=TRUE),VLOOKUP('2012 HR 배정표'!Z1718,Prj_list!$A$5:$B$201,2,FALSE),IF(AND(MONTH(TODAY())='2012 HR 배정표'!AB$3,ISNUMBER('2012 HR 배정표'!AB1718)=TRUE),VLOOKUP('2012 HR 배정표'!AB1718,Prj_list!$A$5:$B$201,2,FALSE),"")))))))</x:f>
        <x:v/>
      </x:c>
    </x:row>
    <x:row r="1716" spans="2:3">
      <x:c r="B1716" s="13" t="str">
        <x:f ca="1">IF(AND(MONTH(TODAY())='2012 HR 배정표'!F$3,ISNUMBER('2012 HR 배정표'!F1719)=TRUE),VLOOKUP('2012 HR 배정표'!F1719,Prj_list!$A$5:$B$201,2,FALSE),IF(AND(MONTH(TODAY())='2012 HR 배정표'!H$3,ISNUMBER('2012 HR 배정표'!H1719)=TRUE),VLOOKUP('2012 HR 배정표'!H1719,Prj_list!$A$5:$B$201,2,FALSE),IF(AND(MONTH(TODAY())='2012 HR 배정표'!J$3,ISNUMBER('2012 HR 배정표'!J1719)=TRUE),VLOOKUP('2012 HR 배정표'!J1719,Prj_list!$A$5:$B$201,2,FALSE),IF(AND(MONTH(TODAY())='2012 HR 배정표'!L$3,ISNUMBER('2012 HR 배정표'!L1719)=TRUE),VLOOKUP('2012 HR 배정표'!L1719,Prj_list!$A$5:$B$201,2,FALSE),IF(AND(MONTH(TODAY())='2012 HR 배정표'!N$3,ISNUMBER('2012 HR 배정표'!N1719)=TRUE),VLOOKUP('2012 HR 배정표'!N1719,Prj_list!$A$5:$B$201,2,FALSE),"")))))</x:f>
        <x:v/>
      </x:c>
      <x:c r="C1716" s="13" t="str">
        <x:f ca="1">IF(AND(MONTH(TODAY())='2012 HR 배정표'!P$3,ISNUMBER('2012 HR 배정표'!P1719)=TRUE),VLOOKUP('2012 HR 배정표'!P1719,Prj_list!$A$5:$B$201,2,FALSE),IF(AND(MONTH(TODAY())='2012 HR 배정표'!R$3,ISNUMBER('2012 HR 배정표'!R1719)=TRUE),VLOOKUP('2012 HR 배정표'!R1719,Prj_list!$A$5:$B$201,2,FALSE),IF(AND(MONTH(TODAY())='2012 HR 배정표'!T$3,ISNUMBER('2012 HR 배정표'!T1719)=TRUE),VLOOKUP('2012 HR 배정표'!T1719,Prj_list!$A$5:$B$201,2,FALSE),IF(AND(MONTH(TODAY())='2012 HR 배정표'!V$3,ISNUMBER('2012 HR 배정표'!V1719)=TRUE),VLOOKUP('2012 HR 배정표'!V1719,Prj_list!$A$5:$B$201,2,FALSE),IF(AND(MONTH(TODAY())='2012 HR 배정표'!X$3,ISNUMBER('2012 HR 배정표'!X1719)=TRUE),VLOOKUP('2012 HR 배정표'!X1719,Prj_list!$A$5:$B$201,2,FALSE),IF(AND(MONTH(TODAY())='2012 HR 배정표'!Z$3,ISNUMBER('2012 HR 배정표'!Z1719)=TRUE),VLOOKUP('2012 HR 배정표'!Z1719,Prj_list!$A$5:$B$201,2,FALSE),IF(AND(MONTH(TODAY())='2012 HR 배정표'!AB$3,ISNUMBER('2012 HR 배정표'!AB1719)=TRUE),VLOOKUP('2012 HR 배정표'!AB1719,Prj_list!$A$5:$B$201,2,FALSE),"")))))))</x:f>
        <x:v/>
      </x:c>
    </x:row>
    <x:row r="1717" spans="2:3">
      <x:c r="B1717" s="13" t="str">
        <x:f ca="1">IF(AND(MONTH(TODAY())='2012 HR 배정표'!F$3,ISNUMBER('2012 HR 배정표'!F1720)=TRUE),VLOOKUP('2012 HR 배정표'!F1720,Prj_list!$A$5:$B$201,2,FALSE),IF(AND(MONTH(TODAY())='2012 HR 배정표'!H$3,ISNUMBER('2012 HR 배정표'!H1720)=TRUE),VLOOKUP('2012 HR 배정표'!H1720,Prj_list!$A$5:$B$201,2,FALSE),IF(AND(MONTH(TODAY())='2012 HR 배정표'!J$3,ISNUMBER('2012 HR 배정표'!J1720)=TRUE),VLOOKUP('2012 HR 배정표'!J1720,Prj_list!$A$5:$B$201,2,FALSE),IF(AND(MONTH(TODAY())='2012 HR 배정표'!L$3,ISNUMBER('2012 HR 배정표'!L1720)=TRUE),VLOOKUP('2012 HR 배정표'!L1720,Prj_list!$A$5:$B$201,2,FALSE),IF(AND(MONTH(TODAY())='2012 HR 배정표'!N$3,ISNUMBER('2012 HR 배정표'!N1720)=TRUE),VLOOKUP('2012 HR 배정표'!N1720,Prj_list!$A$5:$B$201,2,FALSE),"")))))</x:f>
        <x:v/>
      </x:c>
      <x:c r="C1717" s="13" t="str">
        <x:f ca="1">IF(AND(MONTH(TODAY())='2012 HR 배정표'!P$3,ISNUMBER('2012 HR 배정표'!P1720)=TRUE),VLOOKUP('2012 HR 배정표'!P1720,Prj_list!$A$5:$B$201,2,FALSE),IF(AND(MONTH(TODAY())='2012 HR 배정표'!R$3,ISNUMBER('2012 HR 배정표'!R1720)=TRUE),VLOOKUP('2012 HR 배정표'!R1720,Prj_list!$A$5:$B$201,2,FALSE),IF(AND(MONTH(TODAY())='2012 HR 배정표'!T$3,ISNUMBER('2012 HR 배정표'!T1720)=TRUE),VLOOKUP('2012 HR 배정표'!T1720,Prj_list!$A$5:$B$201,2,FALSE),IF(AND(MONTH(TODAY())='2012 HR 배정표'!V$3,ISNUMBER('2012 HR 배정표'!V1720)=TRUE),VLOOKUP('2012 HR 배정표'!V1720,Prj_list!$A$5:$B$201,2,FALSE),IF(AND(MONTH(TODAY())='2012 HR 배정표'!X$3,ISNUMBER('2012 HR 배정표'!X1720)=TRUE),VLOOKUP('2012 HR 배정표'!X1720,Prj_list!$A$5:$B$201,2,FALSE),IF(AND(MONTH(TODAY())='2012 HR 배정표'!Z$3,ISNUMBER('2012 HR 배정표'!Z1720)=TRUE),VLOOKUP('2012 HR 배정표'!Z1720,Prj_list!$A$5:$B$201,2,FALSE),IF(AND(MONTH(TODAY())='2012 HR 배정표'!AB$3,ISNUMBER('2012 HR 배정표'!AB1720)=TRUE),VLOOKUP('2012 HR 배정표'!AB1720,Prj_list!$A$5:$B$201,2,FALSE),"")))))))</x:f>
        <x:v/>
      </x:c>
    </x:row>
    <x:row r="1718" spans="2:3">
      <x:c r="B1718" s="13" t="str">
        <x:f ca="1">IF(AND(MONTH(TODAY())='2012 HR 배정표'!F$3,ISNUMBER('2012 HR 배정표'!F1721)=TRUE),VLOOKUP('2012 HR 배정표'!F1721,Prj_list!$A$5:$B$201,2,FALSE),IF(AND(MONTH(TODAY())='2012 HR 배정표'!H$3,ISNUMBER('2012 HR 배정표'!H1721)=TRUE),VLOOKUP('2012 HR 배정표'!H1721,Prj_list!$A$5:$B$201,2,FALSE),IF(AND(MONTH(TODAY())='2012 HR 배정표'!J$3,ISNUMBER('2012 HR 배정표'!J1721)=TRUE),VLOOKUP('2012 HR 배정표'!J1721,Prj_list!$A$5:$B$201,2,FALSE),IF(AND(MONTH(TODAY())='2012 HR 배정표'!L$3,ISNUMBER('2012 HR 배정표'!L1721)=TRUE),VLOOKUP('2012 HR 배정표'!L1721,Prj_list!$A$5:$B$201,2,FALSE),IF(AND(MONTH(TODAY())='2012 HR 배정표'!N$3,ISNUMBER('2012 HR 배정표'!N1721)=TRUE),VLOOKUP('2012 HR 배정표'!N1721,Prj_list!$A$5:$B$201,2,FALSE),"")))))</x:f>
        <x:v/>
      </x:c>
      <x:c r="C1718" s="13" t="str">
        <x:f ca="1">IF(AND(MONTH(TODAY())='2012 HR 배정표'!P$3,ISNUMBER('2012 HR 배정표'!P1721)=TRUE),VLOOKUP('2012 HR 배정표'!P1721,Prj_list!$A$5:$B$201,2,FALSE),IF(AND(MONTH(TODAY())='2012 HR 배정표'!R$3,ISNUMBER('2012 HR 배정표'!R1721)=TRUE),VLOOKUP('2012 HR 배정표'!R1721,Prj_list!$A$5:$B$201,2,FALSE),IF(AND(MONTH(TODAY())='2012 HR 배정표'!T$3,ISNUMBER('2012 HR 배정표'!T1721)=TRUE),VLOOKUP('2012 HR 배정표'!T1721,Prj_list!$A$5:$B$201,2,FALSE),IF(AND(MONTH(TODAY())='2012 HR 배정표'!V$3,ISNUMBER('2012 HR 배정표'!V1721)=TRUE),VLOOKUP('2012 HR 배정표'!V1721,Prj_list!$A$5:$B$201,2,FALSE),IF(AND(MONTH(TODAY())='2012 HR 배정표'!X$3,ISNUMBER('2012 HR 배정표'!X1721)=TRUE),VLOOKUP('2012 HR 배정표'!X1721,Prj_list!$A$5:$B$201,2,FALSE),IF(AND(MONTH(TODAY())='2012 HR 배정표'!Z$3,ISNUMBER('2012 HR 배정표'!Z1721)=TRUE),VLOOKUP('2012 HR 배정표'!Z1721,Prj_list!$A$5:$B$201,2,FALSE),IF(AND(MONTH(TODAY())='2012 HR 배정표'!AB$3,ISNUMBER('2012 HR 배정표'!AB1721)=TRUE),VLOOKUP('2012 HR 배정표'!AB1721,Prj_list!$A$5:$B$201,2,FALSE),"")))))))</x:f>
        <x:v/>
      </x:c>
    </x:row>
    <x:row r="1719" spans="2:3">
      <x:c r="B1719" s="13" t="str">
        <x:f ca="1">IF(AND(MONTH(TODAY())='2012 HR 배정표'!F$3,ISNUMBER('2012 HR 배정표'!F1722)=TRUE),VLOOKUP('2012 HR 배정표'!F1722,Prj_list!$A$5:$B$201,2,FALSE),IF(AND(MONTH(TODAY())='2012 HR 배정표'!H$3,ISNUMBER('2012 HR 배정표'!H1722)=TRUE),VLOOKUP('2012 HR 배정표'!H1722,Prj_list!$A$5:$B$201,2,FALSE),IF(AND(MONTH(TODAY())='2012 HR 배정표'!J$3,ISNUMBER('2012 HR 배정표'!J1722)=TRUE),VLOOKUP('2012 HR 배정표'!J1722,Prj_list!$A$5:$B$201,2,FALSE),IF(AND(MONTH(TODAY())='2012 HR 배정표'!L$3,ISNUMBER('2012 HR 배정표'!L1722)=TRUE),VLOOKUP('2012 HR 배정표'!L1722,Prj_list!$A$5:$B$201,2,FALSE),IF(AND(MONTH(TODAY())='2012 HR 배정표'!N$3,ISNUMBER('2012 HR 배정표'!N1722)=TRUE),VLOOKUP('2012 HR 배정표'!N1722,Prj_list!$A$5:$B$201,2,FALSE),"")))))</x:f>
        <x:v/>
      </x:c>
      <x:c r="C1719" s="13" t="str">
        <x:f ca="1">IF(AND(MONTH(TODAY())='2012 HR 배정표'!P$3,ISNUMBER('2012 HR 배정표'!P1722)=TRUE),VLOOKUP('2012 HR 배정표'!P1722,Prj_list!$A$5:$B$201,2,FALSE),IF(AND(MONTH(TODAY())='2012 HR 배정표'!R$3,ISNUMBER('2012 HR 배정표'!R1722)=TRUE),VLOOKUP('2012 HR 배정표'!R1722,Prj_list!$A$5:$B$201,2,FALSE),IF(AND(MONTH(TODAY())='2012 HR 배정표'!T$3,ISNUMBER('2012 HR 배정표'!T1722)=TRUE),VLOOKUP('2012 HR 배정표'!T1722,Prj_list!$A$5:$B$201,2,FALSE),IF(AND(MONTH(TODAY())='2012 HR 배정표'!V$3,ISNUMBER('2012 HR 배정표'!V1722)=TRUE),VLOOKUP('2012 HR 배정표'!V1722,Prj_list!$A$5:$B$201,2,FALSE),IF(AND(MONTH(TODAY())='2012 HR 배정표'!X$3,ISNUMBER('2012 HR 배정표'!X1722)=TRUE),VLOOKUP('2012 HR 배정표'!X1722,Prj_list!$A$5:$B$201,2,FALSE),IF(AND(MONTH(TODAY())='2012 HR 배정표'!Z$3,ISNUMBER('2012 HR 배정표'!Z1722)=TRUE),VLOOKUP('2012 HR 배정표'!Z1722,Prj_list!$A$5:$B$201,2,FALSE),IF(AND(MONTH(TODAY())='2012 HR 배정표'!AB$3,ISNUMBER('2012 HR 배정표'!AB1722)=TRUE),VLOOKUP('2012 HR 배정표'!AB1722,Prj_list!$A$5:$B$201,2,FALSE),"")))))))</x:f>
        <x:v/>
      </x:c>
    </x:row>
    <x:row r="1720" spans="2:3">
      <x:c r="B1720" s="13" t="str">
        <x:f ca="1">IF(AND(MONTH(TODAY())='2012 HR 배정표'!F$3,ISNUMBER('2012 HR 배정표'!F1723)=TRUE),VLOOKUP('2012 HR 배정표'!F1723,Prj_list!$A$5:$B$201,2,FALSE),IF(AND(MONTH(TODAY())='2012 HR 배정표'!H$3,ISNUMBER('2012 HR 배정표'!H1723)=TRUE),VLOOKUP('2012 HR 배정표'!H1723,Prj_list!$A$5:$B$201,2,FALSE),IF(AND(MONTH(TODAY())='2012 HR 배정표'!J$3,ISNUMBER('2012 HR 배정표'!J1723)=TRUE),VLOOKUP('2012 HR 배정표'!J1723,Prj_list!$A$5:$B$201,2,FALSE),IF(AND(MONTH(TODAY())='2012 HR 배정표'!L$3,ISNUMBER('2012 HR 배정표'!L1723)=TRUE),VLOOKUP('2012 HR 배정표'!L1723,Prj_list!$A$5:$B$201,2,FALSE),IF(AND(MONTH(TODAY())='2012 HR 배정표'!N$3,ISNUMBER('2012 HR 배정표'!N1723)=TRUE),VLOOKUP('2012 HR 배정표'!N1723,Prj_list!$A$5:$B$201,2,FALSE),"")))))</x:f>
        <x:v/>
      </x:c>
      <x:c r="C1720" s="13" t="str">
        <x:f ca="1">IF(AND(MONTH(TODAY())='2012 HR 배정표'!P$3,ISNUMBER('2012 HR 배정표'!P1723)=TRUE),VLOOKUP('2012 HR 배정표'!P1723,Prj_list!$A$5:$B$201,2,FALSE),IF(AND(MONTH(TODAY())='2012 HR 배정표'!R$3,ISNUMBER('2012 HR 배정표'!R1723)=TRUE),VLOOKUP('2012 HR 배정표'!R1723,Prj_list!$A$5:$B$201,2,FALSE),IF(AND(MONTH(TODAY())='2012 HR 배정표'!T$3,ISNUMBER('2012 HR 배정표'!T1723)=TRUE),VLOOKUP('2012 HR 배정표'!T1723,Prj_list!$A$5:$B$201,2,FALSE),IF(AND(MONTH(TODAY())='2012 HR 배정표'!V$3,ISNUMBER('2012 HR 배정표'!V1723)=TRUE),VLOOKUP('2012 HR 배정표'!V1723,Prj_list!$A$5:$B$201,2,FALSE),IF(AND(MONTH(TODAY())='2012 HR 배정표'!X$3,ISNUMBER('2012 HR 배정표'!X1723)=TRUE),VLOOKUP('2012 HR 배정표'!X1723,Prj_list!$A$5:$B$201,2,FALSE),IF(AND(MONTH(TODAY())='2012 HR 배정표'!Z$3,ISNUMBER('2012 HR 배정표'!Z1723)=TRUE),VLOOKUP('2012 HR 배정표'!Z1723,Prj_list!$A$5:$B$201,2,FALSE),IF(AND(MONTH(TODAY())='2012 HR 배정표'!AB$3,ISNUMBER('2012 HR 배정표'!AB1723)=TRUE),VLOOKUP('2012 HR 배정표'!AB1723,Prj_list!$A$5:$B$201,2,FALSE),"")))))))</x:f>
        <x:v/>
      </x:c>
    </x:row>
    <x:row r="1721" spans="2:3">
      <x:c r="B1721" s="13" t="str">
        <x:f ca="1">IF(AND(MONTH(TODAY())='2012 HR 배정표'!F$3,ISNUMBER('2012 HR 배정표'!F1724)=TRUE),VLOOKUP('2012 HR 배정표'!F1724,Prj_list!$A$5:$B$201,2,FALSE),IF(AND(MONTH(TODAY())='2012 HR 배정표'!H$3,ISNUMBER('2012 HR 배정표'!H1724)=TRUE),VLOOKUP('2012 HR 배정표'!H1724,Prj_list!$A$5:$B$201,2,FALSE),IF(AND(MONTH(TODAY())='2012 HR 배정표'!J$3,ISNUMBER('2012 HR 배정표'!J1724)=TRUE),VLOOKUP('2012 HR 배정표'!J1724,Prj_list!$A$5:$B$201,2,FALSE),IF(AND(MONTH(TODAY())='2012 HR 배정표'!L$3,ISNUMBER('2012 HR 배정표'!L1724)=TRUE),VLOOKUP('2012 HR 배정표'!L1724,Prj_list!$A$5:$B$201,2,FALSE),IF(AND(MONTH(TODAY())='2012 HR 배정표'!N$3,ISNUMBER('2012 HR 배정표'!N1724)=TRUE),VLOOKUP('2012 HR 배정표'!N1724,Prj_list!$A$5:$B$201,2,FALSE),"")))))</x:f>
        <x:v/>
      </x:c>
      <x:c r="C1721" s="13" t="str">
        <x:f ca="1">IF(AND(MONTH(TODAY())='2012 HR 배정표'!P$3,ISNUMBER('2012 HR 배정표'!P1724)=TRUE),VLOOKUP('2012 HR 배정표'!P1724,Prj_list!$A$5:$B$201,2,FALSE),IF(AND(MONTH(TODAY())='2012 HR 배정표'!R$3,ISNUMBER('2012 HR 배정표'!R1724)=TRUE),VLOOKUP('2012 HR 배정표'!R1724,Prj_list!$A$5:$B$201,2,FALSE),IF(AND(MONTH(TODAY())='2012 HR 배정표'!T$3,ISNUMBER('2012 HR 배정표'!T1724)=TRUE),VLOOKUP('2012 HR 배정표'!T1724,Prj_list!$A$5:$B$201,2,FALSE),IF(AND(MONTH(TODAY())='2012 HR 배정표'!V$3,ISNUMBER('2012 HR 배정표'!V1724)=TRUE),VLOOKUP('2012 HR 배정표'!V1724,Prj_list!$A$5:$B$201,2,FALSE),IF(AND(MONTH(TODAY())='2012 HR 배정표'!X$3,ISNUMBER('2012 HR 배정표'!X1724)=TRUE),VLOOKUP('2012 HR 배정표'!X1724,Prj_list!$A$5:$B$201,2,FALSE),IF(AND(MONTH(TODAY())='2012 HR 배정표'!Z$3,ISNUMBER('2012 HR 배정표'!Z1724)=TRUE),VLOOKUP('2012 HR 배정표'!Z1724,Prj_list!$A$5:$B$201,2,FALSE),IF(AND(MONTH(TODAY())='2012 HR 배정표'!AB$3,ISNUMBER('2012 HR 배정표'!AB1724)=TRUE),VLOOKUP('2012 HR 배정표'!AB1724,Prj_list!$A$5:$B$201,2,FALSE),"")))))))</x:f>
        <x:v/>
      </x:c>
    </x:row>
    <x:row r="1722" spans="2:3">
      <x:c r="B1722" s="13" t="str">
        <x:f ca="1">IF(AND(MONTH(TODAY())='2012 HR 배정표'!F$3,ISNUMBER('2012 HR 배정표'!F1725)=TRUE),VLOOKUP('2012 HR 배정표'!F1725,Prj_list!$A$5:$B$201,2,FALSE),IF(AND(MONTH(TODAY())='2012 HR 배정표'!H$3,ISNUMBER('2012 HR 배정표'!H1725)=TRUE),VLOOKUP('2012 HR 배정표'!H1725,Prj_list!$A$5:$B$201,2,FALSE),IF(AND(MONTH(TODAY())='2012 HR 배정표'!J$3,ISNUMBER('2012 HR 배정표'!J1725)=TRUE),VLOOKUP('2012 HR 배정표'!J1725,Prj_list!$A$5:$B$201,2,FALSE),IF(AND(MONTH(TODAY())='2012 HR 배정표'!L$3,ISNUMBER('2012 HR 배정표'!L1725)=TRUE),VLOOKUP('2012 HR 배정표'!L1725,Prj_list!$A$5:$B$201,2,FALSE),IF(AND(MONTH(TODAY())='2012 HR 배정표'!N$3,ISNUMBER('2012 HR 배정표'!N1725)=TRUE),VLOOKUP('2012 HR 배정표'!N1725,Prj_list!$A$5:$B$201,2,FALSE),"")))))</x:f>
        <x:v/>
      </x:c>
      <x:c r="C1722" s="13" t="str">
        <x:f ca="1">IF(AND(MONTH(TODAY())='2012 HR 배정표'!P$3,ISNUMBER('2012 HR 배정표'!P1725)=TRUE),VLOOKUP('2012 HR 배정표'!P1725,Prj_list!$A$5:$B$201,2,FALSE),IF(AND(MONTH(TODAY())='2012 HR 배정표'!R$3,ISNUMBER('2012 HR 배정표'!R1725)=TRUE),VLOOKUP('2012 HR 배정표'!R1725,Prj_list!$A$5:$B$201,2,FALSE),IF(AND(MONTH(TODAY())='2012 HR 배정표'!T$3,ISNUMBER('2012 HR 배정표'!T1725)=TRUE),VLOOKUP('2012 HR 배정표'!T1725,Prj_list!$A$5:$B$201,2,FALSE),IF(AND(MONTH(TODAY())='2012 HR 배정표'!V$3,ISNUMBER('2012 HR 배정표'!V1725)=TRUE),VLOOKUP('2012 HR 배정표'!V1725,Prj_list!$A$5:$B$201,2,FALSE),IF(AND(MONTH(TODAY())='2012 HR 배정표'!X$3,ISNUMBER('2012 HR 배정표'!X1725)=TRUE),VLOOKUP('2012 HR 배정표'!X1725,Prj_list!$A$5:$B$201,2,FALSE),IF(AND(MONTH(TODAY())='2012 HR 배정표'!Z$3,ISNUMBER('2012 HR 배정표'!Z1725)=TRUE),VLOOKUP('2012 HR 배정표'!Z1725,Prj_list!$A$5:$B$201,2,FALSE),IF(AND(MONTH(TODAY())='2012 HR 배정표'!AB$3,ISNUMBER('2012 HR 배정표'!AB1725)=TRUE),VLOOKUP('2012 HR 배정표'!AB1725,Prj_list!$A$5:$B$201,2,FALSE),"")))))))</x:f>
        <x:v/>
      </x:c>
    </x:row>
    <x:row r="1723" spans="2:3">
      <x:c r="B1723" s="13" t="str">
        <x:f ca="1">IF(AND(MONTH(TODAY())='2012 HR 배정표'!F$3,ISNUMBER('2012 HR 배정표'!F1726)=TRUE),VLOOKUP('2012 HR 배정표'!F1726,Prj_list!$A$5:$B$201,2,FALSE),IF(AND(MONTH(TODAY())='2012 HR 배정표'!H$3,ISNUMBER('2012 HR 배정표'!H1726)=TRUE),VLOOKUP('2012 HR 배정표'!H1726,Prj_list!$A$5:$B$201,2,FALSE),IF(AND(MONTH(TODAY())='2012 HR 배정표'!J$3,ISNUMBER('2012 HR 배정표'!J1726)=TRUE),VLOOKUP('2012 HR 배정표'!J1726,Prj_list!$A$5:$B$201,2,FALSE),IF(AND(MONTH(TODAY())='2012 HR 배정표'!L$3,ISNUMBER('2012 HR 배정표'!L1726)=TRUE),VLOOKUP('2012 HR 배정표'!L1726,Prj_list!$A$5:$B$201,2,FALSE),IF(AND(MONTH(TODAY())='2012 HR 배정표'!N$3,ISNUMBER('2012 HR 배정표'!N1726)=TRUE),VLOOKUP('2012 HR 배정표'!N1726,Prj_list!$A$5:$B$201,2,FALSE),"")))))</x:f>
        <x:v/>
      </x:c>
      <x:c r="C1723" s="13" t="str">
        <x:f ca="1">IF(AND(MONTH(TODAY())='2012 HR 배정표'!P$3,ISNUMBER('2012 HR 배정표'!P1726)=TRUE),VLOOKUP('2012 HR 배정표'!P1726,Prj_list!$A$5:$B$201,2,FALSE),IF(AND(MONTH(TODAY())='2012 HR 배정표'!R$3,ISNUMBER('2012 HR 배정표'!R1726)=TRUE),VLOOKUP('2012 HR 배정표'!R1726,Prj_list!$A$5:$B$201,2,FALSE),IF(AND(MONTH(TODAY())='2012 HR 배정표'!T$3,ISNUMBER('2012 HR 배정표'!T1726)=TRUE),VLOOKUP('2012 HR 배정표'!T1726,Prj_list!$A$5:$B$201,2,FALSE),IF(AND(MONTH(TODAY())='2012 HR 배정표'!V$3,ISNUMBER('2012 HR 배정표'!V1726)=TRUE),VLOOKUP('2012 HR 배정표'!V1726,Prj_list!$A$5:$B$201,2,FALSE),IF(AND(MONTH(TODAY())='2012 HR 배정표'!X$3,ISNUMBER('2012 HR 배정표'!X1726)=TRUE),VLOOKUP('2012 HR 배정표'!X1726,Prj_list!$A$5:$B$201,2,FALSE),IF(AND(MONTH(TODAY())='2012 HR 배정표'!Z$3,ISNUMBER('2012 HR 배정표'!Z1726)=TRUE),VLOOKUP('2012 HR 배정표'!Z1726,Prj_list!$A$5:$B$201,2,FALSE),IF(AND(MONTH(TODAY())='2012 HR 배정표'!AB$3,ISNUMBER('2012 HR 배정표'!AB1726)=TRUE),VLOOKUP('2012 HR 배정표'!AB1726,Prj_list!$A$5:$B$201,2,FALSE),"")))))))</x:f>
        <x:v/>
      </x:c>
    </x:row>
    <x:row r="1724" spans="2:3">
      <x:c r="B1724" s="13" t="str">
        <x:f ca="1">IF(AND(MONTH(TODAY())='2012 HR 배정표'!F$3,ISNUMBER('2012 HR 배정표'!F1727)=TRUE),VLOOKUP('2012 HR 배정표'!F1727,Prj_list!$A$5:$B$201,2,FALSE),IF(AND(MONTH(TODAY())='2012 HR 배정표'!H$3,ISNUMBER('2012 HR 배정표'!H1727)=TRUE),VLOOKUP('2012 HR 배정표'!H1727,Prj_list!$A$5:$B$201,2,FALSE),IF(AND(MONTH(TODAY())='2012 HR 배정표'!J$3,ISNUMBER('2012 HR 배정표'!J1727)=TRUE),VLOOKUP('2012 HR 배정표'!J1727,Prj_list!$A$5:$B$201,2,FALSE),IF(AND(MONTH(TODAY())='2012 HR 배정표'!L$3,ISNUMBER('2012 HR 배정표'!L1727)=TRUE),VLOOKUP('2012 HR 배정표'!L1727,Prj_list!$A$5:$B$201,2,FALSE),IF(AND(MONTH(TODAY())='2012 HR 배정표'!N$3,ISNUMBER('2012 HR 배정표'!N1727)=TRUE),VLOOKUP('2012 HR 배정표'!N1727,Prj_list!$A$5:$B$201,2,FALSE),"")))))</x:f>
        <x:v/>
      </x:c>
      <x:c r="C1724" s="13" t="str">
        <x:f ca="1">IF(AND(MONTH(TODAY())='2012 HR 배정표'!P$3,ISNUMBER('2012 HR 배정표'!P1727)=TRUE),VLOOKUP('2012 HR 배정표'!P1727,Prj_list!$A$5:$B$201,2,FALSE),IF(AND(MONTH(TODAY())='2012 HR 배정표'!R$3,ISNUMBER('2012 HR 배정표'!R1727)=TRUE),VLOOKUP('2012 HR 배정표'!R1727,Prj_list!$A$5:$B$201,2,FALSE),IF(AND(MONTH(TODAY())='2012 HR 배정표'!T$3,ISNUMBER('2012 HR 배정표'!T1727)=TRUE),VLOOKUP('2012 HR 배정표'!T1727,Prj_list!$A$5:$B$201,2,FALSE),IF(AND(MONTH(TODAY())='2012 HR 배정표'!V$3,ISNUMBER('2012 HR 배정표'!V1727)=TRUE),VLOOKUP('2012 HR 배정표'!V1727,Prj_list!$A$5:$B$201,2,FALSE),IF(AND(MONTH(TODAY())='2012 HR 배정표'!X$3,ISNUMBER('2012 HR 배정표'!X1727)=TRUE),VLOOKUP('2012 HR 배정표'!X1727,Prj_list!$A$5:$B$201,2,FALSE),IF(AND(MONTH(TODAY())='2012 HR 배정표'!Z$3,ISNUMBER('2012 HR 배정표'!Z1727)=TRUE),VLOOKUP('2012 HR 배정표'!Z1727,Prj_list!$A$5:$B$201,2,FALSE),IF(AND(MONTH(TODAY())='2012 HR 배정표'!AB$3,ISNUMBER('2012 HR 배정표'!AB1727)=TRUE),VLOOKUP('2012 HR 배정표'!AB1727,Prj_list!$A$5:$B$201,2,FALSE),"")))))))</x:f>
        <x:v/>
      </x:c>
    </x:row>
    <x:row r="1725" spans="2:3">
      <x:c r="B1725" s="13" t="str">
        <x:f ca="1">IF(AND(MONTH(TODAY())='2012 HR 배정표'!F$3,ISNUMBER('2012 HR 배정표'!F1728)=TRUE),VLOOKUP('2012 HR 배정표'!F1728,Prj_list!$A$5:$B$201,2,FALSE),IF(AND(MONTH(TODAY())='2012 HR 배정표'!H$3,ISNUMBER('2012 HR 배정표'!H1728)=TRUE),VLOOKUP('2012 HR 배정표'!H1728,Prj_list!$A$5:$B$201,2,FALSE),IF(AND(MONTH(TODAY())='2012 HR 배정표'!J$3,ISNUMBER('2012 HR 배정표'!J1728)=TRUE),VLOOKUP('2012 HR 배정표'!J1728,Prj_list!$A$5:$B$201,2,FALSE),IF(AND(MONTH(TODAY())='2012 HR 배정표'!L$3,ISNUMBER('2012 HR 배정표'!L1728)=TRUE),VLOOKUP('2012 HR 배정표'!L1728,Prj_list!$A$5:$B$201,2,FALSE),IF(AND(MONTH(TODAY())='2012 HR 배정표'!N$3,ISNUMBER('2012 HR 배정표'!N1728)=TRUE),VLOOKUP('2012 HR 배정표'!N1728,Prj_list!$A$5:$B$201,2,FALSE),"")))))</x:f>
        <x:v/>
      </x:c>
      <x:c r="C1725" s="13" t="str">
        <x:f ca="1">IF(AND(MONTH(TODAY())='2012 HR 배정표'!P$3,ISNUMBER('2012 HR 배정표'!P1728)=TRUE),VLOOKUP('2012 HR 배정표'!P1728,Prj_list!$A$5:$B$201,2,FALSE),IF(AND(MONTH(TODAY())='2012 HR 배정표'!R$3,ISNUMBER('2012 HR 배정표'!R1728)=TRUE),VLOOKUP('2012 HR 배정표'!R1728,Prj_list!$A$5:$B$201,2,FALSE),IF(AND(MONTH(TODAY())='2012 HR 배정표'!T$3,ISNUMBER('2012 HR 배정표'!T1728)=TRUE),VLOOKUP('2012 HR 배정표'!T1728,Prj_list!$A$5:$B$201,2,FALSE),IF(AND(MONTH(TODAY())='2012 HR 배정표'!V$3,ISNUMBER('2012 HR 배정표'!V1728)=TRUE),VLOOKUP('2012 HR 배정표'!V1728,Prj_list!$A$5:$B$201,2,FALSE),IF(AND(MONTH(TODAY())='2012 HR 배정표'!X$3,ISNUMBER('2012 HR 배정표'!X1728)=TRUE),VLOOKUP('2012 HR 배정표'!X1728,Prj_list!$A$5:$B$201,2,FALSE),IF(AND(MONTH(TODAY())='2012 HR 배정표'!Z$3,ISNUMBER('2012 HR 배정표'!Z1728)=TRUE),VLOOKUP('2012 HR 배정표'!Z1728,Prj_list!$A$5:$B$201,2,FALSE),IF(AND(MONTH(TODAY())='2012 HR 배정표'!AB$3,ISNUMBER('2012 HR 배정표'!AB1728)=TRUE),VLOOKUP('2012 HR 배정표'!AB1728,Prj_list!$A$5:$B$201,2,FALSE),"")))))))</x:f>
        <x:v/>
      </x:c>
    </x:row>
    <x:row r="1726" spans="2:3">
      <x:c r="B1726" s="13" t="str">
        <x:f ca="1">IF(AND(MONTH(TODAY())='2012 HR 배정표'!F$3,ISNUMBER('2012 HR 배정표'!F1729)=TRUE),VLOOKUP('2012 HR 배정표'!F1729,Prj_list!$A$5:$B$201,2,FALSE),IF(AND(MONTH(TODAY())='2012 HR 배정표'!H$3,ISNUMBER('2012 HR 배정표'!H1729)=TRUE),VLOOKUP('2012 HR 배정표'!H1729,Prj_list!$A$5:$B$201,2,FALSE),IF(AND(MONTH(TODAY())='2012 HR 배정표'!J$3,ISNUMBER('2012 HR 배정표'!J1729)=TRUE),VLOOKUP('2012 HR 배정표'!J1729,Prj_list!$A$5:$B$201,2,FALSE),IF(AND(MONTH(TODAY())='2012 HR 배정표'!L$3,ISNUMBER('2012 HR 배정표'!L1729)=TRUE),VLOOKUP('2012 HR 배정표'!L1729,Prj_list!$A$5:$B$201,2,FALSE),IF(AND(MONTH(TODAY())='2012 HR 배정표'!N$3,ISNUMBER('2012 HR 배정표'!N1729)=TRUE),VLOOKUP('2012 HR 배정표'!N1729,Prj_list!$A$5:$B$201,2,FALSE),"")))))</x:f>
        <x:v/>
      </x:c>
      <x:c r="C1726" s="13" t="str">
        <x:f ca="1">IF(AND(MONTH(TODAY())='2012 HR 배정표'!P$3,ISNUMBER('2012 HR 배정표'!P1729)=TRUE),VLOOKUP('2012 HR 배정표'!P1729,Prj_list!$A$5:$B$201,2,FALSE),IF(AND(MONTH(TODAY())='2012 HR 배정표'!R$3,ISNUMBER('2012 HR 배정표'!R1729)=TRUE),VLOOKUP('2012 HR 배정표'!R1729,Prj_list!$A$5:$B$201,2,FALSE),IF(AND(MONTH(TODAY())='2012 HR 배정표'!T$3,ISNUMBER('2012 HR 배정표'!T1729)=TRUE),VLOOKUP('2012 HR 배정표'!T1729,Prj_list!$A$5:$B$201,2,FALSE),IF(AND(MONTH(TODAY())='2012 HR 배정표'!V$3,ISNUMBER('2012 HR 배정표'!V1729)=TRUE),VLOOKUP('2012 HR 배정표'!V1729,Prj_list!$A$5:$B$201,2,FALSE),IF(AND(MONTH(TODAY())='2012 HR 배정표'!X$3,ISNUMBER('2012 HR 배정표'!X1729)=TRUE),VLOOKUP('2012 HR 배정표'!X1729,Prj_list!$A$5:$B$201,2,FALSE),IF(AND(MONTH(TODAY())='2012 HR 배정표'!Z$3,ISNUMBER('2012 HR 배정표'!Z1729)=TRUE),VLOOKUP('2012 HR 배정표'!Z1729,Prj_list!$A$5:$B$201,2,FALSE),IF(AND(MONTH(TODAY())='2012 HR 배정표'!AB$3,ISNUMBER('2012 HR 배정표'!AB1729)=TRUE),VLOOKUP('2012 HR 배정표'!AB1729,Prj_list!$A$5:$B$201,2,FALSE),"")))))))</x:f>
        <x:v/>
      </x:c>
    </x:row>
    <x:row r="1727" spans="2:3">
      <x:c r="B1727" s="13" t="str">
        <x:f ca="1">IF(AND(MONTH(TODAY())='2012 HR 배정표'!F$3,ISNUMBER('2012 HR 배정표'!F1730)=TRUE),VLOOKUP('2012 HR 배정표'!F1730,Prj_list!$A$5:$B$201,2,FALSE),IF(AND(MONTH(TODAY())='2012 HR 배정표'!H$3,ISNUMBER('2012 HR 배정표'!H1730)=TRUE),VLOOKUP('2012 HR 배정표'!H1730,Prj_list!$A$5:$B$201,2,FALSE),IF(AND(MONTH(TODAY())='2012 HR 배정표'!J$3,ISNUMBER('2012 HR 배정표'!J1730)=TRUE),VLOOKUP('2012 HR 배정표'!J1730,Prj_list!$A$5:$B$201,2,FALSE),IF(AND(MONTH(TODAY())='2012 HR 배정표'!L$3,ISNUMBER('2012 HR 배정표'!L1730)=TRUE),VLOOKUP('2012 HR 배정표'!L1730,Prj_list!$A$5:$B$201,2,FALSE),IF(AND(MONTH(TODAY())='2012 HR 배정표'!N$3,ISNUMBER('2012 HR 배정표'!N1730)=TRUE),VLOOKUP('2012 HR 배정표'!N1730,Prj_list!$A$5:$B$201,2,FALSE),"")))))</x:f>
        <x:v/>
      </x:c>
      <x:c r="C1727" s="13" t="str">
        <x:f ca="1">IF(AND(MONTH(TODAY())='2012 HR 배정표'!P$3,ISNUMBER('2012 HR 배정표'!P1730)=TRUE),VLOOKUP('2012 HR 배정표'!P1730,Prj_list!$A$5:$B$201,2,FALSE),IF(AND(MONTH(TODAY())='2012 HR 배정표'!R$3,ISNUMBER('2012 HR 배정표'!R1730)=TRUE),VLOOKUP('2012 HR 배정표'!R1730,Prj_list!$A$5:$B$201,2,FALSE),IF(AND(MONTH(TODAY())='2012 HR 배정표'!T$3,ISNUMBER('2012 HR 배정표'!T1730)=TRUE),VLOOKUP('2012 HR 배정표'!T1730,Prj_list!$A$5:$B$201,2,FALSE),IF(AND(MONTH(TODAY())='2012 HR 배정표'!V$3,ISNUMBER('2012 HR 배정표'!V1730)=TRUE),VLOOKUP('2012 HR 배정표'!V1730,Prj_list!$A$5:$B$201,2,FALSE),IF(AND(MONTH(TODAY())='2012 HR 배정표'!X$3,ISNUMBER('2012 HR 배정표'!X1730)=TRUE),VLOOKUP('2012 HR 배정표'!X1730,Prj_list!$A$5:$B$201,2,FALSE),IF(AND(MONTH(TODAY())='2012 HR 배정표'!Z$3,ISNUMBER('2012 HR 배정표'!Z1730)=TRUE),VLOOKUP('2012 HR 배정표'!Z1730,Prj_list!$A$5:$B$201,2,FALSE),IF(AND(MONTH(TODAY())='2012 HR 배정표'!AB$3,ISNUMBER('2012 HR 배정표'!AB1730)=TRUE),VLOOKUP('2012 HR 배정표'!AB1730,Prj_list!$A$5:$B$201,2,FALSE),"")))))))</x:f>
        <x:v/>
      </x:c>
    </x:row>
    <x:row r="1728" spans="2:3">
      <x:c r="B1728" s="13" t="str">
        <x:f ca="1">IF(AND(MONTH(TODAY())='2012 HR 배정표'!F$3,ISNUMBER('2012 HR 배정표'!F1731)=TRUE),VLOOKUP('2012 HR 배정표'!F1731,Prj_list!$A$5:$B$201,2,FALSE),IF(AND(MONTH(TODAY())='2012 HR 배정표'!H$3,ISNUMBER('2012 HR 배정표'!H1731)=TRUE),VLOOKUP('2012 HR 배정표'!H1731,Prj_list!$A$5:$B$201,2,FALSE),IF(AND(MONTH(TODAY())='2012 HR 배정표'!J$3,ISNUMBER('2012 HR 배정표'!J1731)=TRUE),VLOOKUP('2012 HR 배정표'!J1731,Prj_list!$A$5:$B$201,2,FALSE),IF(AND(MONTH(TODAY())='2012 HR 배정표'!L$3,ISNUMBER('2012 HR 배정표'!L1731)=TRUE),VLOOKUP('2012 HR 배정표'!L1731,Prj_list!$A$5:$B$201,2,FALSE),IF(AND(MONTH(TODAY())='2012 HR 배정표'!N$3,ISNUMBER('2012 HR 배정표'!N1731)=TRUE),VLOOKUP('2012 HR 배정표'!N1731,Prj_list!$A$5:$B$201,2,FALSE),"")))))</x:f>
        <x:v/>
      </x:c>
      <x:c r="C1728" s="13" t="str">
        <x:f ca="1">IF(AND(MONTH(TODAY())='2012 HR 배정표'!P$3,ISNUMBER('2012 HR 배정표'!P1731)=TRUE),VLOOKUP('2012 HR 배정표'!P1731,Prj_list!$A$5:$B$201,2,FALSE),IF(AND(MONTH(TODAY())='2012 HR 배정표'!R$3,ISNUMBER('2012 HR 배정표'!R1731)=TRUE),VLOOKUP('2012 HR 배정표'!R1731,Prj_list!$A$5:$B$201,2,FALSE),IF(AND(MONTH(TODAY())='2012 HR 배정표'!T$3,ISNUMBER('2012 HR 배정표'!T1731)=TRUE),VLOOKUP('2012 HR 배정표'!T1731,Prj_list!$A$5:$B$201,2,FALSE),IF(AND(MONTH(TODAY())='2012 HR 배정표'!V$3,ISNUMBER('2012 HR 배정표'!V1731)=TRUE),VLOOKUP('2012 HR 배정표'!V1731,Prj_list!$A$5:$B$201,2,FALSE),IF(AND(MONTH(TODAY())='2012 HR 배정표'!X$3,ISNUMBER('2012 HR 배정표'!X1731)=TRUE),VLOOKUP('2012 HR 배정표'!X1731,Prj_list!$A$5:$B$201,2,FALSE),IF(AND(MONTH(TODAY())='2012 HR 배정표'!Z$3,ISNUMBER('2012 HR 배정표'!Z1731)=TRUE),VLOOKUP('2012 HR 배정표'!Z1731,Prj_list!$A$5:$B$201,2,FALSE),IF(AND(MONTH(TODAY())='2012 HR 배정표'!AB$3,ISNUMBER('2012 HR 배정표'!AB1731)=TRUE),VLOOKUP('2012 HR 배정표'!AB1731,Prj_list!$A$5:$B$201,2,FALSE),"")))))))</x:f>
        <x:v/>
      </x:c>
    </x:row>
    <x:row r="1729" spans="2:3">
      <x:c r="B1729" s="13" t="str">
        <x:f ca="1">IF(AND(MONTH(TODAY())='2012 HR 배정표'!F$3,ISNUMBER('2012 HR 배정표'!F1732)=TRUE),VLOOKUP('2012 HR 배정표'!F1732,Prj_list!$A$5:$B$201,2,FALSE),IF(AND(MONTH(TODAY())='2012 HR 배정표'!H$3,ISNUMBER('2012 HR 배정표'!H1732)=TRUE),VLOOKUP('2012 HR 배정표'!H1732,Prj_list!$A$5:$B$201,2,FALSE),IF(AND(MONTH(TODAY())='2012 HR 배정표'!J$3,ISNUMBER('2012 HR 배정표'!J1732)=TRUE),VLOOKUP('2012 HR 배정표'!J1732,Prj_list!$A$5:$B$201,2,FALSE),IF(AND(MONTH(TODAY())='2012 HR 배정표'!L$3,ISNUMBER('2012 HR 배정표'!L1732)=TRUE),VLOOKUP('2012 HR 배정표'!L1732,Prj_list!$A$5:$B$201,2,FALSE),IF(AND(MONTH(TODAY())='2012 HR 배정표'!N$3,ISNUMBER('2012 HR 배정표'!N1732)=TRUE),VLOOKUP('2012 HR 배정표'!N1732,Prj_list!$A$5:$B$201,2,FALSE),"")))))</x:f>
        <x:v/>
      </x:c>
      <x:c r="C1729" s="13" t="str">
        <x:f ca="1">IF(AND(MONTH(TODAY())='2012 HR 배정표'!P$3,ISNUMBER('2012 HR 배정표'!P1732)=TRUE),VLOOKUP('2012 HR 배정표'!P1732,Prj_list!$A$5:$B$201,2,FALSE),IF(AND(MONTH(TODAY())='2012 HR 배정표'!R$3,ISNUMBER('2012 HR 배정표'!R1732)=TRUE),VLOOKUP('2012 HR 배정표'!R1732,Prj_list!$A$5:$B$201,2,FALSE),IF(AND(MONTH(TODAY())='2012 HR 배정표'!T$3,ISNUMBER('2012 HR 배정표'!T1732)=TRUE),VLOOKUP('2012 HR 배정표'!T1732,Prj_list!$A$5:$B$201,2,FALSE),IF(AND(MONTH(TODAY())='2012 HR 배정표'!V$3,ISNUMBER('2012 HR 배정표'!V1732)=TRUE),VLOOKUP('2012 HR 배정표'!V1732,Prj_list!$A$5:$B$201,2,FALSE),IF(AND(MONTH(TODAY())='2012 HR 배정표'!X$3,ISNUMBER('2012 HR 배정표'!X1732)=TRUE),VLOOKUP('2012 HR 배정표'!X1732,Prj_list!$A$5:$B$201,2,FALSE),IF(AND(MONTH(TODAY())='2012 HR 배정표'!Z$3,ISNUMBER('2012 HR 배정표'!Z1732)=TRUE),VLOOKUP('2012 HR 배정표'!Z1732,Prj_list!$A$5:$B$201,2,FALSE),IF(AND(MONTH(TODAY())='2012 HR 배정표'!AB$3,ISNUMBER('2012 HR 배정표'!AB1732)=TRUE),VLOOKUP('2012 HR 배정표'!AB1732,Prj_list!$A$5:$B$201,2,FALSE),"")))))))</x:f>
        <x:v/>
      </x:c>
    </x:row>
    <x:row r="1730" spans="2:3">
      <x:c r="B1730" s="13" t="str">
        <x:f ca="1">IF(AND(MONTH(TODAY())='2012 HR 배정표'!F$3,ISNUMBER('2012 HR 배정표'!F1733)=TRUE),VLOOKUP('2012 HR 배정표'!F1733,Prj_list!$A$5:$B$201,2,FALSE),IF(AND(MONTH(TODAY())='2012 HR 배정표'!H$3,ISNUMBER('2012 HR 배정표'!H1733)=TRUE),VLOOKUP('2012 HR 배정표'!H1733,Prj_list!$A$5:$B$201,2,FALSE),IF(AND(MONTH(TODAY())='2012 HR 배정표'!J$3,ISNUMBER('2012 HR 배정표'!J1733)=TRUE),VLOOKUP('2012 HR 배정표'!J1733,Prj_list!$A$5:$B$201,2,FALSE),IF(AND(MONTH(TODAY())='2012 HR 배정표'!L$3,ISNUMBER('2012 HR 배정표'!L1733)=TRUE),VLOOKUP('2012 HR 배정표'!L1733,Prj_list!$A$5:$B$201,2,FALSE),IF(AND(MONTH(TODAY())='2012 HR 배정표'!N$3,ISNUMBER('2012 HR 배정표'!N1733)=TRUE),VLOOKUP('2012 HR 배정표'!N1733,Prj_list!$A$5:$B$201,2,FALSE),"")))))</x:f>
        <x:v/>
      </x:c>
      <x:c r="C1730" s="13" t="str">
        <x:f ca="1">IF(AND(MONTH(TODAY())='2012 HR 배정표'!P$3,ISNUMBER('2012 HR 배정표'!P1733)=TRUE),VLOOKUP('2012 HR 배정표'!P1733,Prj_list!$A$5:$B$201,2,FALSE),IF(AND(MONTH(TODAY())='2012 HR 배정표'!R$3,ISNUMBER('2012 HR 배정표'!R1733)=TRUE),VLOOKUP('2012 HR 배정표'!R1733,Prj_list!$A$5:$B$201,2,FALSE),IF(AND(MONTH(TODAY())='2012 HR 배정표'!T$3,ISNUMBER('2012 HR 배정표'!T1733)=TRUE),VLOOKUP('2012 HR 배정표'!T1733,Prj_list!$A$5:$B$201,2,FALSE),IF(AND(MONTH(TODAY())='2012 HR 배정표'!V$3,ISNUMBER('2012 HR 배정표'!V1733)=TRUE),VLOOKUP('2012 HR 배정표'!V1733,Prj_list!$A$5:$B$201,2,FALSE),IF(AND(MONTH(TODAY())='2012 HR 배정표'!X$3,ISNUMBER('2012 HR 배정표'!X1733)=TRUE),VLOOKUP('2012 HR 배정표'!X1733,Prj_list!$A$5:$B$201,2,FALSE),IF(AND(MONTH(TODAY())='2012 HR 배정표'!Z$3,ISNUMBER('2012 HR 배정표'!Z1733)=TRUE),VLOOKUP('2012 HR 배정표'!Z1733,Prj_list!$A$5:$B$201,2,FALSE),IF(AND(MONTH(TODAY())='2012 HR 배정표'!AB$3,ISNUMBER('2012 HR 배정표'!AB1733)=TRUE),VLOOKUP('2012 HR 배정표'!AB1733,Prj_list!$A$5:$B$201,2,FALSE),"")))))))</x:f>
        <x:v/>
      </x:c>
    </x:row>
    <x:row r="1731" spans="2:3">
      <x:c r="B1731" s="13" t="str">
        <x:f ca="1">IF(AND(MONTH(TODAY())='2012 HR 배정표'!F$3,ISNUMBER('2012 HR 배정표'!F1734)=TRUE),VLOOKUP('2012 HR 배정표'!F1734,Prj_list!$A$5:$B$201,2,FALSE),IF(AND(MONTH(TODAY())='2012 HR 배정표'!H$3,ISNUMBER('2012 HR 배정표'!H1734)=TRUE),VLOOKUP('2012 HR 배정표'!H1734,Prj_list!$A$5:$B$201,2,FALSE),IF(AND(MONTH(TODAY())='2012 HR 배정표'!J$3,ISNUMBER('2012 HR 배정표'!J1734)=TRUE),VLOOKUP('2012 HR 배정표'!J1734,Prj_list!$A$5:$B$201,2,FALSE),IF(AND(MONTH(TODAY())='2012 HR 배정표'!L$3,ISNUMBER('2012 HR 배정표'!L1734)=TRUE),VLOOKUP('2012 HR 배정표'!L1734,Prj_list!$A$5:$B$201,2,FALSE),IF(AND(MONTH(TODAY())='2012 HR 배정표'!N$3,ISNUMBER('2012 HR 배정표'!N1734)=TRUE),VLOOKUP('2012 HR 배정표'!N1734,Prj_list!$A$5:$B$201,2,FALSE),"")))))</x:f>
        <x:v/>
      </x:c>
      <x:c r="C1731" s="13" t="str">
        <x:f ca="1">IF(AND(MONTH(TODAY())='2012 HR 배정표'!P$3,ISNUMBER('2012 HR 배정표'!P1734)=TRUE),VLOOKUP('2012 HR 배정표'!P1734,Prj_list!$A$5:$B$201,2,FALSE),IF(AND(MONTH(TODAY())='2012 HR 배정표'!R$3,ISNUMBER('2012 HR 배정표'!R1734)=TRUE),VLOOKUP('2012 HR 배정표'!R1734,Prj_list!$A$5:$B$201,2,FALSE),IF(AND(MONTH(TODAY())='2012 HR 배정표'!T$3,ISNUMBER('2012 HR 배정표'!T1734)=TRUE),VLOOKUP('2012 HR 배정표'!T1734,Prj_list!$A$5:$B$201,2,FALSE),IF(AND(MONTH(TODAY())='2012 HR 배정표'!V$3,ISNUMBER('2012 HR 배정표'!V1734)=TRUE),VLOOKUP('2012 HR 배정표'!V1734,Prj_list!$A$5:$B$201,2,FALSE),IF(AND(MONTH(TODAY())='2012 HR 배정표'!X$3,ISNUMBER('2012 HR 배정표'!X1734)=TRUE),VLOOKUP('2012 HR 배정표'!X1734,Prj_list!$A$5:$B$201,2,FALSE),IF(AND(MONTH(TODAY())='2012 HR 배정표'!Z$3,ISNUMBER('2012 HR 배정표'!Z1734)=TRUE),VLOOKUP('2012 HR 배정표'!Z1734,Prj_list!$A$5:$B$201,2,FALSE),IF(AND(MONTH(TODAY())='2012 HR 배정표'!AB$3,ISNUMBER('2012 HR 배정표'!AB1734)=TRUE),VLOOKUP('2012 HR 배정표'!AB1734,Prj_list!$A$5:$B$201,2,FALSE),"")))))))</x:f>
        <x:v/>
      </x:c>
    </x:row>
    <x:row r="1732" spans="2:3">
      <x:c r="B1732" s="13" t="str">
        <x:f ca="1">IF(AND(MONTH(TODAY())='2012 HR 배정표'!F$3,ISNUMBER('2012 HR 배정표'!F1735)=TRUE),VLOOKUP('2012 HR 배정표'!F1735,Prj_list!$A$5:$B$201,2,FALSE),IF(AND(MONTH(TODAY())='2012 HR 배정표'!H$3,ISNUMBER('2012 HR 배정표'!H1735)=TRUE),VLOOKUP('2012 HR 배정표'!H1735,Prj_list!$A$5:$B$201,2,FALSE),IF(AND(MONTH(TODAY())='2012 HR 배정표'!J$3,ISNUMBER('2012 HR 배정표'!J1735)=TRUE),VLOOKUP('2012 HR 배정표'!J1735,Prj_list!$A$5:$B$201,2,FALSE),IF(AND(MONTH(TODAY())='2012 HR 배정표'!L$3,ISNUMBER('2012 HR 배정표'!L1735)=TRUE),VLOOKUP('2012 HR 배정표'!L1735,Prj_list!$A$5:$B$201,2,FALSE),IF(AND(MONTH(TODAY())='2012 HR 배정표'!N$3,ISNUMBER('2012 HR 배정표'!N1735)=TRUE),VLOOKUP('2012 HR 배정표'!N1735,Prj_list!$A$5:$B$201,2,FALSE),"")))))</x:f>
        <x:v/>
      </x:c>
      <x:c r="C1732" s="13" t="str">
        <x:f ca="1">IF(AND(MONTH(TODAY())='2012 HR 배정표'!P$3,ISNUMBER('2012 HR 배정표'!P1735)=TRUE),VLOOKUP('2012 HR 배정표'!P1735,Prj_list!$A$5:$B$201,2,FALSE),IF(AND(MONTH(TODAY())='2012 HR 배정표'!R$3,ISNUMBER('2012 HR 배정표'!R1735)=TRUE),VLOOKUP('2012 HR 배정표'!R1735,Prj_list!$A$5:$B$201,2,FALSE),IF(AND(MONTH(TODAY())='2012 HR 배정표'!T$3,ISNUMBER('2012 HR 배정표'!T1735)=TRUE),VLOOKUP('2012 HR 배정표'!T1735,Prj_list!$A$5:$B$201,2,FALSE),IF(AND(MONTH(TODAY())='2012 HR 배정표'!V$3,ISNUMBER('2012 HR 배정표'!V1735)=TRUE),VLOOKUP('2012 HR 배정표'!V1735,Prj_list!$A$5:$B$201,2,FALSE),IF(AND(MONTH(TODAY())='2012 HR 배정표'!X$3,ISNUMBER('2012 HR 배정표'!X1735)=TRUE),VLOOKUP('2012 HR 배정표'!X1735,Prj_list!$A$5:$B$201,2,FALSE),IF(AND(MONTH(TODAY())='2012 HR 배정표'!Z$3,ISNUMBER('2012 HR 배정표'!Z1735)=TRUE),VLOOKUP('2012 HR 배정표'!Z1735,Prj_list!$A$5:$B$201,2,FALSE),IF(AND(MONTH(TODAY())='2012 HR 배정표'!AB$3,ISNUMBER('2012 HR 배정표'!AB1735)=TRUE),VLOOKUP('2012 HR 배정표'!AB1735,Prj_list!$A$5:$B$201,2,FALSE),"")))))))</x:f>
        <x:v/>
      </x:c>
    </x:row>
    <x:row r="1733" spans="2:3">
      <x:c r="B1733" s="13" t="str">
        <x:f ca="1">IF(AND(MONTH(TODAY())='2012 HR 배정표'!F$3,ISNUMBER('2012 HR 배정표'!F1736)=TRUE),VLOOKUP('2012 HR 배정표'!F1736,Prj_list!$A$5:$B$201,2,FALSE),IF(AND(MONTH(TODAY())='2012 HR 배정표'!H$3,ISNUMBER('2012 HR 배정표'!H1736)=TRUE),VLOOKUP('2012 HR 배정표'!H1736,Prj_list!$A$5:$B$201,2,FALSE),IF(AND(MONTH(TODAY())='2012 HR 배정표'!J$3,ISNUMBER('2012 HR 배정표'!J1736)=TRUE),VLOOKUP('2012 HR 배정표'!J1736,Prj_list!$A$5:$B$201,2,FALSE),IF(AND(MONTH(TODAY())='2012 HR 배정표'!L$3,ISNUMBER('2012 HR 배정표'!L1736)=TRUE),VLOOKUP('2012 HR 배정표'!L1736,Prj_list!$A$5:$B$201,2,FALSE),IF(AND(MONTH(TODAY())='2012 HR 배정표'!N$3,ISNUMBER('2012 HR 배정표'!N1736)=TRUE),VLOOKUP('2012 HR 배정표'!N1736,Prj_list!$A$5:$B$201,2,FALSE),"")))))</x:f>
        <x:v/>
      </x:c>
      <x:c r="C1733" s="13" t="str">
        <x:f ca="1">IF(AND(MONTH(TODAY())='2012 HR 배정표'!P$3,ISNUMBER('2012 HR 배정표'!P1736)=TRUE),VLOOKUP('2012 HR 배정표'!P1736,Prj_list!$A$5:$B$201,2,FALSE),IF(AND(MONTH(TODAY())='2012 HR 배정표'!R$3,ISNUMBER('2012 HR 배정표'!R1736)=TRUE),VLOOKUP('2012 HR 배정표'!R1736,Prj_list!$A$5:$B$201,2,FALSE),IF(AND(MONTH(TODAY())='2012 HR 배정표'!T$3,ISNUMBER('2012 HR 배정표'!T1736)=TRUE),VLOOKUP('2012 HR 배정표'!T1736,Prj_list!$A$5:$B$201,2,FALSE),IF(AND(MONTH(TODAY())='2012 HR 배정표'!V$3,ISNUMBER('2012 HR 배정표'!V1736)=TRUE),VLOOKUP('2012 HR 배정표'!V1736,Prj_list!$A$5:$B$201,2,FALSE),IF(AND(MONTH(TODAY())='2012 HR 배정표'!X$3,ISNUMBER('2012 HR 배정표'!X1736)=TRUE),VLOOKUP('2012 HR 배정표'!X1736,Prj_list!$A$5:$B$201,2,FALSE),IF(AND(MONTH(TODAY())='2012 HR 배정표'!Z$3,ISNUMBER('2012 HR 배정표'!Z1736)=TRUE),VLOOKUP('2012 HR 배정표'!Z1736,Prj_list!$A$5:$B$201,2,FALSE),IF(AND(MONTH(TODAY())='2012 HR 배정표'!AB$3,ISNUMBER('2012 HR 배정표'!AB1736)=TRUE),VLOOKUP('2012 HR 배정표'!AB1736,Prj_list!$A$5:$B$201,2,FALSE),"")))))))</x:f>
        <x:v/>
      </x:c>
    </x:row>
    <x:row r="1734" spans="2:3">
      <x:c r="B1734" s="13" t="str">
        <x:f ca="1">IF(AND(MONTH(TODAY())='2012 HR 배정표'!F$3,ISNUMBER('2012 HR 배정표'!F1737)=TRUE),VLOOKUP('2012 HR 배정표'!F1737,Prj_list!$A$5:$B$201,2,FALSE),IF(AND(MONTH(TODAY())='2012 HR 배정표'!H$3,ISNUMBER('2012 HR 배정표'!H1737)=TRUE),VLOOKUP('2012 HR 배정표'!H1737,Prj_list!$A$5:$B$201,2,FALSE),IF(AND(MONTH(TODAY())='2012 HR 배정표'!J$3,ISNUMBER('2012 HR 배정표'!J1737)=TRUE),VLOOKUP('2012 HR 배정표'!J1737,Prj_list!$A$5:$B$201,2,FALSE),IF(AND(MONTH(TODAY())='2012 HR 배정표'!L$3,ISNUMBER('2012 HR 배정표'!L1737)=TRUE),VLOOKUP('2012 HR 배정표'!L1737,Prj_list!$A$5:$B$201,2,FALSE),IF(AND(MONTH(TODAY())='2012 HR 배정표'!N$3,ISNUMBER('2012 HR 배정표'!N1737)=TRUE),VLOOKUP('2012 HR 배정표'!N1737,Prj_list!$A$5:$B$201,2,FALSE),"")))))</x:f>
        <x:v/>
      </x:c>
      <x:c r="C1734" s="13" t="str">
        <x:f ca="1">IF(AND(MONTH(TODAY())='2012 HR 배정표'!P$3,ISNUMBER('2012 HR 배정표'!P1737)=TRUE),VLOOKUP('2012 HR 배정표'!P1737,Prj_list!$A$5:$B$201,2,FALSE),IF(AND(MONTH(TODAY())='2012 HR 배정표'!R$3,ISNUMBER('2012 HR 배정표'!R1737)=TRUE),VLOOKUP('2012 HR 배정표'!R1737,Prj_list!$A$5:$B$201,2,FALSE),IF(AND(MONTH(TODAY())='2012 HR 배정표'!T$3,ISNUMBER('2012 HR 배정표'!T1737)=TRUE),VLOOKUP('2012 HR 배정표'!T1737,Prj_list!$A$5:$B$201,2,FALSE),IF(AND(MONTH(TODAY())='2012 HR 배정표'!V$3,ISNUMBER('2012 HR 배정표'!V1737)=TRUE),VLOOKUP('2012 HR 배정표'!V1737,Prj_list!$A$5:$B$201,2,FALSE),IF(AND(MONTH(TODAY())='2012 HR 배정표'!X$3,ISNUMBER('2012 HR 배정표'!X1737)=TRUE),VLOOKUP('2012 HR 배정표'!X1737,Prj_list!$A$5:$B$201,2,FALSE),IF(AND(MONTH(TODAY())='2012 HR 배정표'!Z$3,ISNUMBER('2012 HR 배정표'!Z1737)=TRUE),VLOOKUP('2012 HR 배정표'!Z1737,Prj_list!$A$5:$B$201,2,FALSE),IF(AND(MONTH(TODAY())='2012 HR 배정표'!AB$3,ISNUMBER('2012 HR 배정표'!AB1737)=TRUE),VLOOKUP('2012 HR 배정표'!AB1737,Prj_list!$A$5:$B$201,2,FALSE),"")))))))</x:f>
        <x:v/>
      </x:c>
    </x:row>
    <x:row r="1735" spans="2:3">
      <x:c r="B1735" s="13" t="str">
        <x:f ca="1">IF(AND(MONTH(TODAY())='2012 HR 배정표'!F$3,ISNUMBER('2012 HR 배정표'!F1738)=TRUE),VLOOKUP('2012 HR 배정표'!F1738,Prj_list!$A$5:$B$201,2,FALSE),IF(AND(MONTH(TODAY())='2012 HR 배정표'!H$3,ISNUMBER('2012 HR 배정표'!H1738)=TRUE),VLOOKUP('2012 HR 배정표'!H1738,Prj_list!$A$5:$B$201,2,FALSE),IF(AND(MONTH(TODAY())='2012 HR 배정표'!J$3,ISNUMBER('2012 HR 배정표'!J1738)=TRUE),VLOOKUP('2012 HR 배정표'!J1738,Prj_list!$A$5:$B$201,2,FALSE),IF(AND(MONTH(TODAY())='2012 HR 배정표'!L$3,ISNUMBER('2012 HR 배정표'!L1738)=TRUE),VLOOKUP('2012 HR 배정표'!L1738,Prj_list!$A$5:$B$201,2,FALSE),IF(AND(MONTH(TODAY())='2012 HR 배정표'!N$3,ISNUMBER('2012 HR 배정표'!N1738)=TRUE),VLOOKUP('2012 HR 배정표'!N1738,Prj_list!$A$5:$B$201,2,FALSE),"")))))</x:f>
        <x:v/>
      </x:c>
      <x:c r="C1735" s="13" t="str">
        <x:f ca="1">IF(AND(MONTH(TODAY())='2012 HR 배정표'!P$3,ISNUMBER('2012 HR 배정표'!P1738)=TRUE),VLOOKUP('2012 HR 배정표'!P1738,Prj_list!$A$5:$B$201,2,FALSE),IF(AND(MONTH(TODAY())='2012 HR 배정표'!R$3,ISNUMBER('2012 HR 배정표'!R1738)=TRUE),VLOOKUP('2012 HR 배정표'!R1738,Prj_list!$A$5:$B$201,2,FALSE),IF(AND(MONTH(TODAY())='2012 HR 배정표'!T$3,ISNUMBER('2012 HR 배정표'!T1738)=TRUE),VLOOKUP('2012 HR 배정표'!T1738,Prj_list!$A$5:$B$201,2,FALSE),IF(AND(MONTH(TODAY())='2012 HR 배정표'!V$3,ISNUMBER('2012 HR 배정표'!V1738)=TRUE),VLOOKUP('2012 HR 배정표'!V1738,Prj_list!$A$5:$B$201,2,FALSE),IF(AND(MONTH(TODAY())='2012 HR 배정표'!X$3,ISNUMBER('2012 HR 배정표'!X1738)=TRUE),VLOOKUP('2012 HR 배정표'!X1738,Prj_list!$A$5:$B$201,2,FALSE),IF(AND(MONTH(TODAY())='2012 HR 배정표'!Z$3,ISNUMBER('2012 HR 배정표'!Z1738)=TRUE),VLOOKUP('2012 HR 배정표'!Z1738,Prj_list!$A$5:$B$201,2,FALSE),IF(AND(MONTH(TODAY())='2012 HR 배정표'!AB$3,ISNUMBER('2012 HR 배정표'!AB1738)=TRUE),VLOOKUP('2012 HR 배정표'!AB1738,Prj_list!$A$5:$B$201,2,FALSE),"")))))))</x:f>
        <x:v/>
      </x:c>
    </x:row>
    <x:row r="1736" spans="2:3">
      <x:c r="B1736" s="13" t="str">
        <x:f ca="1">IF(AND(MONTH(TODAY())='2012 HR 배정표'!F$3,ISNUMBER('2012 HR 배정표'!F1739)=TRUE),VLOOKUP('2012 HR 배정표'!F1739,Prj_list!$A$5:$B$201,2,FALSE),IF(AND(MONTH(TODAY())='2012 HR 배정표'!H$3,ISNUMBER('2012 HR 배정표'!H1739)=TRUE),VLOOKUP('2012 HR 배정표'!H1739,Prj_list!$A$5:$B$201,2,FALSE),IF(AND(MONTH(TODAY())='2012 HR 배정표'!J$3,ISNUMBER('2012 HR 배정표'!J1739)=TRUE),VLOOKUP('2012 HR 배정표'!J1739,Prj_list!$A$5:$B$201,2,FALSE),IF(AND(MONTH(TODAY())='2012 HR 배정표'!L$3,ISNUMBER('2012 HR 배정표'!L1739)=TRUE),VLOOKUP('2012 HR 배정표'!L1739,Prj_list!$A$5:$B$201,2,FALSE),IF(AND(MONTH(TODAY())='2012 HR 배정표'!N$3,ISNUMBER('2012 HR 배정표'!N1739)=TRUE),VLOOKUP('2012 HR 배정표'!N1739,Prj_list!$A$5:$B$201,2,FALSE),"")))))</x:f>
        <x:v/>
      </x:c>
      <x:c r="C1736" s="13" t="str">
        <x:f ca="1">IF(AND(MONTH(TODAY())='2012 HR 배정표'!P$3,ISNUMBER('2012 HR 배정표'!P1739)=TRUE),VLOOKUP('2012 HR 배정표'!P1739,Prj_list!$A$5:$B$201,2,FALSE),IF(AND(MONTH(TODAY())='2012 HR 배정표'!R$3,ISNUMBER('2012 HR 배정표'!R1739)=TRUE),VLOOKUP('2012 HR 배정표'!R1739,Prj_list!$A$5:$B$201,2,FALSE),IF(AND(MONTH(TODAY())='2012 HR 배정표'!T$3,ISNUMBER('2012 HR 배정표'!T1739)=TRUE),VLOOKUP('2012 HR 배정표'!T1739,Prj_list!$A$5:$B$201,2,FALSE),IF(AND(MONTH(TODAY())='2012 HR 배정표'!V$3,ISNUMBER('2012 HR 배정표'!V1739)=TRUE),VLOOKUP('2012 HR 배정표'!V1739,Prj_list!$A$5:$B$201,2,FALSE),IF(AND(MONTH(TODAY())='2012 HR 배정표'!X$3,ISNUMBER('2012 HR 배정표'!X1739)=TRUE),VLOOKUP('2012 HR 배정표'!X1739,Prj_list!$A$5:$B$201,2,FALSE),IF(AND(MONTH(TODAY())='2012 HR 배정표'!Z$3,ISNUMBER('2012 HR 배정표'!Z1739)=TRUE),VLOOKUP('2012 HR 배정표'!Z1739,Prj_list!$A$5:$B$201,2,FALSE),IF(AND(MONTH(TODAY())='2012 HR 배정표'!AB$3,ISNUMBER('2012 HR 배정표'!AB1739)=TRUE),VLOOKUP('2012 HR 배정표'!AB1739,Prj_list!$A$5:$B$201,2,FALSE),"")))))))</x:f>
        <x:v/>
      </x:c>
    </x:row>
    <x:row r="1737" spans="2:3">
      <x:c r="B1737" s="13" t="str">
        <x:f ca="1">IF(AND(MONTH(TODAY())='2012 HR 배정표'!F$3,ISNUMBER('2012 HR 배정표'!F1740)=TRUE),VLOOKUP('2012 HR 배정표'!F1740,Prj_list!$A$5:$B$201,2,FALSE),IF(AND(MONTH(TODAY())='2012 HR 배정표'!H$3,ISNUMBER('2012 HR 배정표'!H1740)=TRUE),VLOOKUP('2012 HR 배정표'!H1740,Prj_list!$A$5:$B$201,2,FALSE),IF(AND(MONTH(TODAY())='2012 HR 배정표'!J$3,ISNUMBER('2012 HR 배정표'!J1740)=TRUE),VLOOKUP('2012 HR 배정표'!J1740,Prj_list!$A$5:$B$201,2,FALSE),IF(AND(MONTH(TODAY())='2012 HR 배정표'!L$3,ISNUMBER('2012 HR 배정표'!L1740)=TRUE),VLOOKUP('2012 HR 배정표'!L1740,Prj_list!$A$5:$B$201,2,FALSE),IF(AND(MONTH(TODAY())='2012 HR 배정표'!N$3,ISNUMBER('2012 HR 배정표'!N1740)=TRUE),VLOOKUP('2012 HR 배정표'!N1740,Prj_list!$A$5:$B$201,2,FALSE),"")))))</x:f>
        <x:v/>
      </x:c>
      <x:c r="C1737" s="13" t="str">
        <x:f ca="1">IF(AND(MONTH(TODAY())='2012 HR 배정표'!P$3,ISNUMBER('2012 HR 배정표'!P1740)=TRUE),VLOOKUP('2012 HR 배정표'!P1740,Prj_list!$A$5:$B$201,2,FALSE),IF(AND(MONTH(TODAY())='2012 HR 배정표'!R$3,ISNUMBER('2012 HR 배정표'!R1740)=TRUE),VLOOKUP('2012 HR 배정표'!R1740,Prj_list!$A$5:$B$201,2,FALSE),IF(AND(MONTH(TODAY())='2012 HR 배정표'!T$3,ISNUMBER('2012 HR 배정표'!T1740)=TRUE),VLOOKUP('2012 HR 배정표'!T1740,Prj_list!$A$5:$B$201,2,FALSE),IF(AND(MONTH(TODAY())='2012 HR 배정표'!V$3,ISNUMBER('2012 HR 배정표'!V1740)=TRUE),VLOOKUP('2012 HR 배정표'!V1740,Prj_list!$A$5:$B$201,2,FALSE),IF(AND(MONTH(TODAY())='2012 HR 배정표'!X$3,ISNUMBER('2012 HR 배정표'!X1740)=TRUE),VLOOKUP('2012 HR 배정표'!X1740,Prj_list!$A$5:$B$201,2,FALSE),IF(AND(MONTH(TODAY())='2012 HR 배정표'!Z$3,ISNUMBER('2012 HR 배정표'!Z1740)=TRUE),VLOOKUP('2012 HR 배정표'!Z1740,Prj_list!$A$5:$B$201,2,FALSE),IF(AND(MONTH(TODAY())='2012 HR 배정표'!AB$3,ISNUMBER('2012 HR 배정표'!AB1740)=TRUE),VLOOKUP('2012 HR 배정표'!AB1740,Prj_list!$A$5:$B$201,2,FALSE),"")))))))</x:f>
        <x:v/>
      </x:c>
    </x:row>
    <x:row r="1738" spans="2:3">
      <x:c r="B1738" s="13" t="str">
        <x:f ca="1">IF(AND(MONTH(TODAY())='2012 HR 배정표'!F$3,ISNUMBER('2012 HR 배정표'!F1741)=TRUE),VLOOKUP('2012 HR 배정표'!F1741,Prj_list!$A$5:$B$201,2,FALSE),IF(AND(MONTH(TODAY())='2012 HR 배정표'!H$3,ISNUMBER('2012 HR 배정표'!H1741)=TRUE),VLOOKUP('2012 HR 배정표'!H1741,Prj_list!$A$5:$B$201,2,FALSE),IF(AND(MONTH(TODAY())='2012 HR 배정표'!J$3,ISNUMBER('2012 HR 배정표'!J1741)=TRUE),VLOOKUP('2012 HR 배정표'!J1741,Prj_list!$A$5:$B$201,2,FALSE),IF(AND(MONTH(TODAY())='2012 HR 배정표'!L$3,ISNUMBER('2012 HR 배정표'!L1741)=TRUE),VLOOKUP('2012 HR 배정표'!L1741,Prj_list!$A$5:$B$201,2,FALSE),IF(AND(MONTH(TODAY())='2012 HR 배정표'!N$3,ISNUMBER('2012 HR 배정표'!N1741)=TRUE),VLOOKUP('2012 HR 배정표'!N1741,Prj_list!$A$5:$B$201,2,FALSE),"")))))</x:f>
        <x:v/>
      </x:c>
      <x:c r="C1738" s="13" t="str">
        <x:f ca="1">IF(AND(MONTH(TODAY())='2012 HR 배정표'!P$3,ISNUMBER('2012 HR 배정표'!P1741)=TRUE),VLOOKUP('2012 HR 배정표'!P1741,Prj_list!$A$5:$B$201,2,FALSE),IF(AND(MONTH(TODAY())='2012 HR 배정표'!R$3,ISNUMBER('2012 HR 배정표'!R1741)=TRUE),VLOOKUP('2012 HR 배정표'!R1741,Prj_list!$A$5:$B$201,2,FALSE),IF(AND(MONTH(TODAY())='2012 HR 배정표'!T$3,ISNUMBER('2012 HR 배정표'!T1741)=TRUE),VLOOKUP('2012 HR 배정표'!T1741,Prj_list!$A$5:$B$201,2,FALSE),IF(AND(MONTH(TODAY())='2012 HR 배정표'!V$3,ISNUMBER('2012 HR 배정표'!V1741)=TRUE),VLOOKUP('2012 HR 배정표'!V1741,Prj_list!$A$5:$B$201,2,FALSE),IF(AND(MONTH(TODAY())='2012 HR 배정표'!X$3,ISNUMBER('2012 HR 배정표'!X1741)=TRUE),VLOOKUP('2012 HR 배정표'!X1741,Prj_list!$A$5:$B$201,2,FALSE),IF(AND(MONTH(TODAY())='2012 HR 배정표'!Z$3,ISNUMBER('2012 HR 배정표'!Z1741)=TRUE),VLOOKUP('2012 HR 배정표'!Z1741,Prj_list!$A$5:$B$201,2,FALSE),IF(AND(MONTH(TODAY())='2012 HR 배정표'!AB$3,ISNUMBER('2012 HR 배정표'!AB1741)=TRUE),VLOOKUP('2012 HR 배정표'!AB1741,Prj_list!$A$5:$B$201,2,FALSE),"")))))))</x:f>
        <x:v/>
      </x:c>
    </x:row>
    <x:row r="1739" spans="2:3">
      <x:c r="B1739" s="13" t="str">
        <x:f ca="1">IF(AND(MONTH(TODAY())='2012 HR 배정표'!F$3,ISNUMBER('2012 HR 배정표'!F1742)=TRUE),VLOOKUP('2012 HR 배정표'!F1742,Prj_list!$A$5:$B$201,2,FALSE),IF(AND(MONTH(TODAY())='2012 HR 배정표'!H$3,ISNUMBER('2012 HR 배정표'!H1742)=TRUE),VLOOKUP('2012 HR 배정표'!H1742,Prj_list!$A$5:$B$201,2,FALSE),IF(AND(MONTH(TODAY())='2012 HR 배정표'!J$3,ISNUMBER('2012 HR 배정표'!J1742)=TRUE),VLOOKUP('2012 HR 배정표'!J1742,Prj_list!$A$5:$B$201,2,FALSE),IF(AND(MONTH(TODAY())='2012 HR 배정표'!L$3,ISNUMBER('2012 HR 배정표'!L1742)=TRUE),VLOOKUP('2012 HR 배정표'!L1742,Prj_list!$A$5:$B$201,2,FALSE),IF(AND(MONTH(TODAY())='2012 HR 배정표'!N$3,ISNUMBER('2012 HR 배정표'!N1742)=TRUE),VLOOKUP('2012 HR 배정표'!N1742,Prj_list!$A$5:$B$201,2,FALSE),"")))))</x:f>
        <x:v/>
      </x:c>
      <x:c r="C1739" s="13" t="str">
        <x:f ca="1">IF(AND(MONTH(TODAY())='2012 HR 배정표'!P$3,ISNUMBER('2012 HR 배정표'!P1742)=TRUE),VLOOKUP('2012 HR 배정표'!P1742,Prj_list!$A$5:$B$201,2,FALSE),IF(AND(MONTH(TODAY())='2012 HR 배정표'!R$3,ISNUMBER('2012 HR 배정표'!R1742)=TRUE),VLOOKUP('2012 HR 배정표'!R1742,Prj_list!$A$5:$B$201,2,FALSE),IF(AND(MONTH(TODAY())='2012 HR 배정표'!T$3,ISNUMBER('2012 HR 배정표'!T1742)=TRUE),VLOOKUP('2012 HR 배정표'!T1742,Prj_list!$A$5:$B$201,2,FALSE),IF(AND(MONTH(TODAY())='2012 HR 배정표'!V$3,ISNUMBER('2012 HR 배정표'!V1742)=TRUE),VLOOKUP('2012 HR 배정표'!V1742,Prj_list!$A$5:$B$201,2,FALSE),IF(AND(MONTH(TODAY())='2012 HR 배정표'!X$3,ISNUMBER('2012 HR 배정표'!X1742)=TRUE),VLOOKUP('2012 HR 배정표'!X1742,Prj_list!$A$5:$B$201,2,FALSE),IF(AND(MONTH(TODAY())='2012 HR 배정표'!Z$3,ISNUMBER('2012 HR 배정표'!Z1742)=TRUE),VLOOKUP('2012 HR 배정표'!Z1742,Prj_list!$A$5:$B$201,2,FALSE),IF(AND(MONTH(TODAY())='2012 HR 배정표'!AB$3,ISNUMBER('2012 HR 배정표'!AB1742)=TRUE),VLOOKUP('2012 HR 배정표'!AB1742,Prj_list!$A$5:$B$201,2,FALSE),"")))))))</x:f>
        <x:v/>
      </x:c>
    </x:row>
    <x:row r="1740" spans="2:3">
      <x:c r="B1740" s="13" t="str">
        <x:f ca="1">IF(AND(MONTH(TODAY())='2012 HR 배정표'!F$3,ISNUMBER('2012 HR 배정표'!F1743)=TRUE),VLOOKUP('2012 HR 배정표'!F1743,Prj_list!$A$5:$B$201,2,FALSE),IF(AND(MONTH(TODAY())='2012 HR 배정표'!H$3,ISNUMBER('2012 HR 배정표'!H1743)=TRUE),VLOOKUP('2012 HR 배정표'!H1743,Prj_list!$A$5:$B$201,2,FALSE),IF(AND(MONTH(TODAY())='2012 HR 배정표'!J$3,ISNUMBER('2012 HR 배정표'!J1743)=TRUE),VLOOKUP('2012 HR 배정표'!J1743,Prj_list!$A$5:$B$201,2,FALSE),IF(AND(MONTH(TODAY())='2012 HR 배정표'!L$3,ISNUMBER('2012 HR 배정표'!L1743)=TRUE),VLOOKUP('2012 HR 배정표'!L1743,Prj_list!$A$5:$B$201,2,FALSE),IF(AND(MONTH(TODAY())='2012 HR 배정표'!N$3,ISNUMBER('2012 HR 배정표'!N1743)=TRUE),VLOOKUP('2012 HR 배정표'!N1743,Prj_list!$A$5:$B$201,2,FALSE),"")))))</x:f>
        <x:v/>
      </x:c>
      <x:c r="C1740" s="13" t="str">
        <x:f ca="1">IF(AND(MONTH(TODAY())='2012 HR 배정표'!P$3,ISNUMBER('2012 HR 배정표'!P1743)=TRUE),VLOOKUP('2012 HR 배정표'!P1743,Prj_list!$A$5:$B$201,2,FALSE),IF(AND(MONTH(TODAY())='2012 HR 배정표'!R$3,ISNUMBER('2012 HR 배정표'!R1743)=TRUE),VLOOKUP('2012 HR 배정표'!R1743,Prj_list!$A$5:$B$201,2,FALSE),IF(AND(MONTH(TODAY())='2012 HR 배정표'!T$3,ISNUMBER('2012 HR 배정표'!T1743)=TRUE),VLOOKUP('2012 HR 배정표'!T1743,Prj_list!$A$5:$B$201,2,FALSE),IF(AND(MONTH(TODAY())='2012 HR 배정표'!V$3,ISNUMBER('2012 HR 배정표'!V1743)=TRUE),VLOOKUP('2012 HR 배정표'!V1743,Prj_list!$A$5:$B$201,2,FALSE),IF(AND(MONTH(TODAY())='2012 HR 배정표'!X$3,ISNUMBER('2012 HR 배정표'!X1743)=TRUE),VLOOKUP('2012 HR 배정표'!X1743,Prj_list!$A$5:$B$201,2,FALSE),IF(AND(MONTH(TODAY())='2012 HR 배정표'!Z$3,ISNUMBER('2012 HR 배정표'!Z1743)=TRUE),VLOOKUP('2012 HR 배정표'!Z1743,Prj_list!$A$5:$B$201,2,FALSE),IF(AND(MONTH(TODAY())='2012 HR 배정표'!AB$3,ISNUMBER('2012 HR 배정표'!AB1743)=TRUE),VLOOKUP('2012 HR 배정표'!AB1743,Prj_list!$A$5:$B$201,2,FALSE),"")))))))</x:f>
        <x:v/>
      </x:c>
    </x:row>
    <x:row r="1741" spans="2:3">
      <x:c r="B1741" s="13" t="str">
        <x:f ca="1">IF(AND(MONTH(TODAY())='2012 HR 배정표'!F$3,ISNUMBER('2012 HR 배정표'!F1744)=TRUE),VLOOKUP('2012 HR 배정표'!F1744,Prj_list!$A$5:$B$201,2,FALSE),IF(AND(MONTH(TODAY())='2012 HR 배정표'!H$3,ISNUMBER('2012 HR 배정표'!H1744)=TRUE),VLOOKUP('2012 HR 배정표'!H1744,Prj_list!$A$5:$B$201,2,FALSE),IF(AND(MONTH(TODAY())='2012 HR 배정표'!J$3,ISNUMBER('2012 HR 배정표'!J1744)=TRUE),VLOOKUP('2012 HR 배정표'!J1744,Prj_list!$A$5:$B$201,2,FALSE),IF(AND(MONTH(TODAY())='2012 HR 배정표'!L$3,ISNUMBER('2012 HR 배정표'!L1744)=TRUE),VLOOKUP('2012 HR 배정표'!L1744,Prj_list!$A$5:$B$201,2,FALSE),IF(AND(MONTH(TODAY())='2012 HR 배정표'!N$3,ISNUMBER('2012 HR 배정표'!N1744)=TRUE),VLOOKUP('2012 HR 배정표'!N1744,Prj_list!$A$5:$B$201,2,FALSE),"")))))</x:f>
        <x:v/>
      </x:c>
      <x:c r="C1741" s="13" t="str">
        <x:f ca="1">IF(AND(MONTH(TODAY())='2012 HR 배정표'!P$3,ISNUMBER('2012 HR 배정표'!P1744)=TRUE),VLOOKUP('2012 HR 배정표'!P1744,Prj_list!$A$5:$B$201,2,FALSE),IF(AND(MONTH(TODAY())='2012 HR 배정표'!R$3,ISNUMBER('2012 HR 배정표'!R1744)=TRUE),VLOOKUP('2012 HR 배정표'!R1744,Prj_list!$A$5:$B$201,2,FALSE),IF(AND(MONTH(TODAY())='2012 HR 배정표'!T$3,ISNUMBER('2012 HR 배정표'!T1744)=TRUE),VLOOKUP('2012 HR 배정표'!T1744,Prj_list!$A$5:$B$201,2,FALSE),IF(AND(MONTH(TODAY())='2012 HR 배정표'!V$3,ISNUMBER('2012 HR 배정표'!V1744)=TRUE),VLOOKUP('2012 HR 배정표'!V1744,Prj_list!$A$5:$B$201,2,FALSE),IF(AND(MONTH(TODAY())='2012 HR 배정표'!X$3,ISNUMBER('2012 HR 배정표'!X1744)=TRUE),VLOOKUP('2012 HR 배정표'!X1744,Prj_list!$A$5:$B$201,2,FALSE),IF(AND(MONTH(TODAY())='2012 HR 배정표'!Z$3,ISNUMBER('2012 HR 배정표'!Z1744)=TRUE),VLOOKUP('2012 HR 배정표'!Z1744,Prj_list!$A$5:$B$201,2,FALSE),IF(AND(MONTH(TODAY())='2012 HR 배정표'!AB$3,ISNUMBER('2012 HR 배정표'!AB1744)=TRUE),VLOOKUP('2012 HR 배정표'!AB1744,Prj_list!$A$5:$B$201,2,FALSE),"")))))))</x:f>
        <x:v/>
      </x:c>
    </x:row>
    <x:row r="1742" spans="2:3">
      <x:c r="B1742" s="13" t="str">
        <x:f ca="1">IF(AND(MONTH(TODAY())='2012 HR 배정표'!F$3,ISNUMBER('2012 HR 배정표'!F1745)=TRUE),VLOOKUP('2012 HR 배정표'!F1745,Prj_list!$A$5:$B$201,2,FALSE),IF(AND(MONTH(TODAY())='2012 HR 배정표'!H$3,ISNUMBER('2012 HR 배정표'!H1745)=TRUE),VLOOKUP('2012 HR 배정표'!H1745,Prj_list!$A$5:$B$201,2,FALSE),IF(AND(MONTH(TODAY())='2012 HR 배정표'!J$3,ISNUMBER('2012 HR 배정표'!J1745)=TRUE),VLOOKUP('2012 HR 배정표'!J1745,Prj_list!$A$5:$B$201,2,FALSE),IF(AND(MONTH(TODAY())='2012 HR 배정표'!L$3,ISNUMBER('2012 HR 배정표'!L1745)=TRUE),VLOOKUP('2012 HR 배정표'!L1745,Prj_list!$A$5:$B$201,2,FALSE),IF(AND(MONTH(TODAY())='2012 HR 배정표'!N$3,ISNUMBER('2012 HR 배정표'!N1745)=TRUE),VLOOKUP('2012 HR 배정표'!N1745,Prj_list!$A$5:$B$201,2,FALSE),"")))))</x:f>
        <x:v/>
      </x:c>
      <x:c r="C1742" s="13" t="str">
        <x:f ca="1">IF(AND(MONTH(TODAY())='2012 HR 배정표'!P$3,ISNUMBER('2012 HR 배정표'!P1745)=TRUE),VLOOKUP('2012 HR 배정표'!P1745,Prj_list!$A$5:$B$201,2,FALSE),IF(AND(MONTH(TODAY())='2012 HR 배정표'!R$3,ISNUMBER('2012 HR 배정표'!R1745)=TRUE),VLOOKUP('2012 HR 배정표'!R1745,Prj_list!$A$5:$B$201,2,FALSE),IF(AND(MONTH(TODAY())='2012 HR 배정표'!T$3,ISNUMBER('2012 HR 배정표'!T1745)=TRUE),VLOOKUP('2012 HR 배정표'!T1745,Prj_list!$A$5:$B$201,2,FALSE),IF(AND(MONTH(TODAY())='2012 HR 배정표'!V$3,ISNUMBER('2012 HR 배정표'!V1745)=TRUE),VLOOKUP('2012 HR 배정표'!V1745,Prj_list!$A$5:$B$201,2,FALSE),IF(AND(MONTH(TODAY())='2012 HR 배정표'!X$3,ISNUMBER('2012 HR 배정표'!X1745)=TRUE),VLOOKUP('2012 HR 배정표'!X1745,Prj_list!$A$5:$B$201,2,FALSE),IF(AND(MONTH(TODAY())='2012 HR 배정표'!Z$3,ISNUMBER('2012 HR 배정표'!Z1745)=TRUE),VLOOKUP('2012 HR 배정표'!Z1745,Prj_list!$A$5:$B$201,2,FALSE),IF(AND(MONTH(TODAY())='2012 HR 배정표'!AB$3,ISNUMBER('2012 HR 배정표'!AB1745)=TRUE),VLOOKUP('2012 HR 배정표'!AB1745,Prj_list!$A$5:$B$201,2,FALSE),"")))))))</x:f>
        <x:v/>
      </x:c>
    </x:row>
    <x:row r="1743" spans="2:3">
      <x:c r="B1743" s="13" t="str">
        <x:f ca="1">IF(AND(MONTH(TODAY())='2012 HR 배정표'!F$3,ISNUMBER('2012 HR 배정표'!F1746)=TRUE),VLOOKUP('2012 HR 배정표'!F1746,Prj_list!$A$5:$B$201,2,FALSE),IF(AND(MONTH(TODAY())='2012 HR 배정표'!H$3,ISNUMBER('2012 HR 배정표'!H1746)=TRUE),VLOOKUP('2012 HR 배정표'!H1746,Prj_list!$A$5:$B$201,2,FALSE),IF(AND(MONTH(TODAY())='2012 HR 배정표'!J$3,ISNUMBER('2012 HR 배정표'!J1746)=TRUE),VLOOKUP('2012 HR 배정표'!J1746,Prj_list!$A$5:$B$201,2,FALSE),IF(AND(MONTH(TODAY())='2012 HR 배정표'!L$3,ISNUMBER('2012 HR 배정표'!L1746)=TRUE),VLOOKUP('2012 HR 배정표'!L1746,Prj_list!$A$5:$B$201,2,FALSE),IF(AND(MONTH(TODAY())='2012 HR 배정표'!N$3,ISNUMBER('2012 HR 배정표'!N1746)=TRUE),VLOOKUP('2012 HR 배정표'!N1746,Prj_list!$A$5:$B$201,2,FALSE),"")))))</x:f>
        <x:v/>
      </x:c>
      <x:c r="C1743" s="13" t="str">
        <x:f ca="1">IF(AND(MONTH(TODAY())='2012 HR 배정표'!P$3,ISNUMBER('2012 HR 배정표'!P1746)=TRUE),VLOOKUP('2012 HR 배정표'!P1746,Prj_list!$A$5:$B$201,2,FALSE),IF(AND(MONTH(TODAY())='2012 HR 배정표'!R$3,ISNUMBER('2012 HR 배정표'!R1746)=TRUE),VLOOKUP('2012 HR 배정표'!R1746,Prj_list!$A$5:$B$201,2,FALSE),IF(AND(MONTH(TODAY())='2012 HR 배정표'!T$3,ISNUMBER('2012 HR 배정표'!T1746)=TRUE),VLOOKUP('2012 HR 배정표'!T1746,Prj_list!$A$5:$B$201,2,FALSE),IF(AND(MONTH(TODAY())='2012 HR 배정표'!V$3,ISNUMBER('2012 HR 배정표'!V1746)=TRUE),VLOOKUP('2012 HR 배정표'!V1746,Prj_list!$A$5:$B$201,2,FALSE),IF(AND(MONTH(TODAY())='2012 HR 배정표'!X$3,ISNUMBER('2012 HR 배정표'!X1746)=TRUE),VLOOKUP('2012 HR 배정표'!X1746,Prj_list!$A$5:$B$201,2,FALSE),IF(AND(MONTH(TODAY())='2012 HR 배정표'!Z$3,ISNUMBER('2012 HR 배정표'!Z1746)=TRUE),VLOOKUP('2012 HR 배정표'!Z1746,Prj_list!$A$5:$B$201,2,FALSE),IF(AND(MONTH(TODAY())='2012 HR 배정표'!AB$3,ISNUMBER('2012 HR 배정표'!AB1746)=TRUE),VLOOKUP('2012 HR 배정표'!AB1746,Prj_list!$A$5:$B$201,2,FALSE),"")))))))</x:f>
        <x:v/>
      </x:c>
    </x:row>
    <x:row r="1744" spans="2:3">
      <x:c r="B1744" s="13" t="str">
        <x:f ca="1">IF(AND(MONTH(TODAY())='2012 HR 배정표'!F$3,ISNUMBER('2012 HR 배정표'!F1747)=TRUE),VLOOKUP('2012 HR 배정표'!F1747,Prj_list!$A$5:$B$201,2,FALSE),IF(AND(MONTH(TODAY())='2012 HR 배정표'!H$3,ISNUMBER('2012 HR 배정표'!H1747)=TRUE),VLOOKUP('2012 HR 배정표'!H1747,Prj_list!$A$5:$B$201,2,FALSE),IF(AND(MONTH(TODAY())='2012 HR 배정표'!J$3,ISNUMBER('2012 HR 배정표'!J1747)=TRUE),VLOOKUP('2012 HR 배정표'!J1747,Prj_list!$A$5:$B$201,2,FALSE),IF(AND(MONTH(TODAY())='2012 HR 배정표'!L$3,ISNUMBER('2012 HR 배정표'!L1747)=TRUE),VLOOKUP('2012 HR 배정표'!L1747,Prj_list!$A$5:$B$201,2,FALSE),IF(AND(MONTH(TODAY())='2012 HR 배정표'!N$3,ISNUMBER('2012 HR 배정표'!N1747)=TRUE),VLOOKUP('2012 HR 배정표'!N1747,Prj_list!$A$5:$B$201,2,FALSE),"")))))</x:f>
        <x:v/>
      </x:c>
      <x:c r="C1744" s="13" t="str">
        <x:f ca="1">IF(AND(MONTH(TODAY())='2012 HR 배정표'!P$3,ISNUMBER('2012 HR 배정표'!P1747)=TRUE),VLOOKUP('2012 HR 배정표'!P1747,Prj_list!$A$5:$B$201,2,FALSE),IF(AND(MONTH(TODAY())='2012 HR 배정표'!R$3,ISNUMBER('2012 HR 배정표'!R1747)=TRUE),VLOOKUP('2012 HR 배정표'!R1747,Prj_list!$A$5:$B$201,2,FALSE),IF(AND(MONTH(TODAY())='2012 HR 배정표'!T$3,ISNUMBER('2012 HR 배정표'!T1747)=TRUE),VLOOKUP('2012 HR 배정표'!T1747,Prj_list!$A$5:$B$201,2,FALSE),IF(AND(MONTH(TODAY())='2012 HR 배정표'!V$3,ISNUMBER('2012 HR 배정표'!V1747)=TRUE),VLOOKUP('2012 HR 배정표'!V1747,Prj_list!$A$5:$B$201,2,FALSE),IF(AND(MONTH(TODAY())='2012 HR 배정표'!X$3,ISNUMBER('2012 HR 배정표'!X1747)=TRUE),VLOOKUP('2012 HR 배정표'!X1747,Prj_list!$A$5:$B$201,2,FALSE),IF(AND(MONTH(TODAY())='2012 HR 배정표'!Z$3,ISNUMBER('2012 HR 배정표'!Z1747)=TRUE),VLOOKUP('2012 HR 배정표'!Z1747,Prj_list!$A$5:$B$201,2,FALSE),IF(AND(MONTH(TODAY())='2012 HR 배정표'!AB$3,ISNUMBER('2012 HR 배정표'!AB1747)=TRUE),VLOOKUP('2012 HR 배정표'!AB1747,Prj_list!$A$5:$B$201,2,FALSE),"")))))))</x:f>
        <x:v/>
      </x:c>
    </x:row>
    <x:row r="1745" spans="2:3">
      <x:c r="B1745" s="13" t="str">
        <x:f ca="1">IF(AND(MONTH(TODAY())='2012 HR 배정표'!F$3,ISNUMBER('2012 HR 배정표'!F1748)=TRUE),VLOOKUP('2012 HR 배정표'!F1748,Prj_list!$A$5:$B$201,2,FALSE),IF(AND(MONTH(TODAY())='2012 HR 배정표'!H$3,ISNUMBER('2012 HR 배정표'!H1748)=TRUE),VLOOKUP('2012 HR 배정표'!H1748,Prj_list!$A$5:$B$201,2,FALSE),IF(AND(MONTH(TODAY())='2012 HR 배정표'!J$3,ISNUMBER('2012 HR 배정표'!J1748)=TRUE),VLOOKUP('2012 HR 배정표'!J1748,Prj_list!$A$5:$B$201,2,FALSE),IF(AND(MONTH(TODAY())='2012 HR 배정표'!L$3,ISNUMBER('2012 HR 배정표'!L1748)=TRUE),VLOOKUP('2012 HR 배정표'!L1748,Prj_list!$A$5:$B$201,2,FALSE),IF(AND(MONTH(TODAY())='2012 HR 배정표'!N$3,ISNUMBER('2012 HR 배정표'!N1748)=TRUE),VLOOKUP('2012 HR 배정표'!N1748,Prj_list!$A$5:$B$201,2,FALSE),"")))))</x:f>
        <x:v/>
      </x:c>
      <x:c r="C1745" s="13" t="str">
        <x:f ca="1">IF(AND(MONTH(TODAY())='2012 HR 배정표'!P$3,ISNUMBER('2012 HR 배정표'!P1748)=TRUE),VLOOKUP('2012 HR 배정표'!P1748,Prj_list!$A$5:$B$201,2,FALSE),IF(AND(MONTH(TODAY())='2012 HR 배정표'!R$3,ISNUMBER('2012 HR 배정표'!R1748)=TRUE),VLOOKUP('2012 HR 배정표'!R1748,Prj_list!$A$5:$B$201,2,FALSE),IF(AND(MONTH(TODAY())='2012 HR 배정표'!T$3,ISNUMBER('2012 HR 배정표'!T1748)=TRUE),VLOOKUP('2012 HR 배정표'!T1748,Prj_list!$A$5:$B$201,2,FALSE),IF(AND(MONTH(TODAY())='2012 HR 배정표'!V$3,ISNUMBER('2012 HR 배정표'!V1748)=TRUE),VLOOKUP('2012 HR 배정표'!V1748,Prj_list!$A$5:$B$201,2,FALSE),IF(AND(MONTH(TODAY())='2012 HR 배정표'!X$3,ISNUMBER('2012 HR 배정표'!X1748)=TRUE),VLOOKUP('2012 HR 배정표'!X1748,Prj_list!$A$5:$B$201,2,FALSE),IF(AND(MONTH(TODAY())='2012 HR 배정표'!Z$3,ISNUMBER('2012 HR 배정표'!Z1748)=TRUE),VLOOKUP('2012 HR 배정표'!Z1748,Prj_list!$A$5:$B$201,2,FALSE),IF(AND(MONTH(TODAY())='2012 HR 배정표'!AB$3,ISNUMBER('2012 HR 배정표'!AB1748)=TRUE),VLOOKUP('2012 HR 배정표'!AB1748,Prj_list!$A$5:$B$201,2,FALSE),"")))))))</x:f>
        <x:v/>
      </x:c>
    </x:row>
    <x:row r="1746" spans="2:3">
      <x:c r="B1746" s="13" t="str">
        <x:f ca="1">IF(AND(MONTH(TODAY())='2012 HR 배정표'!F$3,ISNUMBER('2012 HR 배정표'!F1749)=TRUE),VLOOKUP('2012 HR 배정표'!F1749,Prj_list!$A$5:$B$201,2,FALSE),IF(AND(MONTH(TODAY())='2012 HR 배정표'!H$3,ISNUMBER('2012 HR 배정표'!H1749)=TRUE),VLOOKUP('2012 HR 배정표'!H1749,Prj_list!$A$5:$B$201,2,FALSE),IF(AND(MONTH(TODAY())='2012 HR 배정표'!J$3,ISNUMBER('2012 HR 배정표'!J1749)=TRUE),VLOOKUP('2012 HR 배정표'!J1749,Prj_list!$A$5:$B$201,2,FALSE),IF(AND(MONTH(TODAY())='2012 HR 배정표'!L$3,ISNUMBER('2012 HR 배정표'!L1749)=TRUE),VLOOKUP('2012 HR 배정표'!L1749,Prj_list!$A$5:$B$201,2,FALSE),IF(AND(MONTH(TODAY())='2012 HR 배정표'!N$3,ISNUMBER('2012 HR 배정표'!N1749)=TRUE),VLOOKUP('2012 HR 배정표'!N1749,Prj_list!$A$5:$B$201,2,FALSE),"")))))</x:f>
        <x:v/>
      </x:c>
      <x:c r="C1746" s="13" t="str">
        <x:f ca="1">IF(AND(MONTH(TODAY())='2012 HR 배정표'!P$3,ISNUMBER('2012 HR 배정표'!P1749)=TRUE),VLOOKUP('2012 HR 배정표'!P1749,Prj_list!$A$5:$B$201,2,FALSE),IF(AND(MONTH(TODAY())='2012 HR 배정표'!R$3,ISNUMBER('2012 HR 배정표'!R1749)=TRUE),VLOOKUP('2012 HR 배정표'!R1749,Prj_list!$A$5:$B$201,2,FALSE),IF(AND(MONTH(TODAY())='2012 HR 배정표'!T$3,ISNUMBER('2012 HR 배정표'!T1749)=TRUE),VLOOKUP('2012 HR 배정표'!T1749,Prj_list!$A$5:$B$201,2,FALSE),IF(AND(MONTH(TODAY())='2012 HR 배정표'!V$3,ISNUMBER('2012 HR 배정표'!V1749)=TRUE),VLOOKUP('2012 HR 배정표'!V1749,Prj_list!$A$5:$B$201,2,FALSE),IF(AND(MONTH(TODAY())='2012 HR 배정표'!X$3,ISNUMBER('2012 HR 배정표'!X1749)=TRUE),VLOOKUP('2012 HR 배정표'!X1749,Prj_list!$A$5:$B$201,2,FALSE),IF(AND(MONTH(TODAY())='2012 HR 배정표'!Z$3,ISNUMBER('2012 HR 배정표'!Z1749)=TRUE),VLOOKUP('2012 HR 배정표'!Z1749,Prj_list!$A$5:$B$201,2,FALSE),IF(AND(MONTH(TODAY())='2012 HR 배정표'!AB$3,ISNUMBER('2012 HR 배정표'!AB1749)=TRUE),VLOOKUP('2012 HR 배정표'!AB1749,Prj_list!$A$5:$B$201,2,FALSE),"")))))))</x:f>
        <x:v/>
      </x:c>
    </x:row>
    <x:row r="1747" spans="2:3">
      <x:c r="B1747" s="13" t="str">
        <x:f ca="1">IF(AND(MONTH(TODAY())='2012 HR 배정표'!F$3,ISNUMBER('2012 HR 배정표'!F1750)=TRUE),VLOOKUP('2012 HR 배정표'!F1750,Prj_list!$A$5:$B$201,2,FALSE),IF(AND(MONTH(TODAY())='2012 HR 배정표'!H$3,ISNUMBER('2012 HR 배정표'!H1750)=TRUE),VLOOKUP('2012 HR 배정표'!H1750,Prj_list!$A$5:$B$201,2,FALSE),IF(AND(MONTH(TODAY())='2012 HR 배정표'!J$3,ISNUMBER('2012 HR 배정표'!J1750)=TRUE),VLOOKUP('2012 HR 배정표'!J1750,Prj_list!$A$5:$B$201,2,FALSE),IF(AND(MONTH(TODAY())='2012 HR 배정표'!L$3,ISNUMBER('2012 HR 배정표'!L1750)=TRUE),VLOOKUP('2012 HR 배정표'!L1750,Prj_list!$A$5:$B$201,2,FALSE),IF(AND(MONTH(TODAY())='2012 HR 배정표'!N$3,ISNUMBER('2012 HR 배정표'!N1750)=TRUE),VLOOKUP('2012 HR 배정표'!N1750,Prj_list!$A$5:$B$201,2,FALSE),"")))))</x:f>
        <x:v/>
      </x:c>
      <x:c r="C1747" s="13" t="str">
        <x:f ca="1">IF(AND(MONTH(TODAY())='2012 HR 배정표'!P$3,ISNUMBER('2012 HR 배정표'!P1750)=TRUE),VLOOKUP('2012 HR 배정표'!P1750,Prj_list!$A$5:$B$201,2,FALSE),IF(AND(MONTH(TODAY())='2012 HR 배정표'!R$3,ISNUMBER('2012 HR 배정표'!R1750)=TRUE),VLOOKUP('2012 HR 배정표'!R1750,Prj_list!$A$5:$B$201,2,FALSE),IF(AND(MONTH(TODAY())='2012 HR 배정표'!T$3,ISNUMBER('2012 HR 배정표'!T1750)=TRUE),VLOOKUP('2012 HR 배정표'!T1750,Prj_list!$A$5:$B$201,2,FALSE),IF(AND(MONTH(TODAY())='2012 HR 배정표'!V$3,ISNUMBER('2012 HR 배정표'!V1750)=TRUE),VLOOKUP('2012 HR 배정표'!V1750,Prj_list!$A$5:$B$201,2,FALSE),IF(AND(MONTH(TODAY())='2012 HR 배정표'!X$3,ISNUMBER('2012 HR 배정표'!X1750)=TRUE),VLOOKUP('2012 HR 배정표'!X1750,Prj_list!$A$5:$B$201,2,FALSE),IF(AND(MONTH(TODAY())='2012 HR 배정표'!Z$3,ISNUMBER('2012 HR 배정표'!Z1750)=TRUE),VLOOKUP('2012 HR 배정표'!Z1750,Prj_list!$A$5:$B$201,2,FALSE),IF(AND(MONTH(TODAY())='2012 HR 배정표'!AB$3,ISNUMBER('2012 HR 배정표'!AB1750)=TRUE),VLOOKUP('2012 HR 배정표'!AB1750,Prj_list!$A$5:$B$201,2,FALSE),"")))))))</x:f>
        <x:v/>
      </x:c>
    </x:row>
    <x:row r="1748" spans="2:3">
      <x:c r="B1748" s="13" t="str">
        <x:f ca="1">IF(AND(MONTH(TODAY())='2012 HR 배정표'!F$3,ISNUMBER('2012 HR 배정표'!F1751)=TRUE),VLOOKUP('2012 HR 배정표'!F1751,Prj_list!$A$5:$B$201,2,FALSE),IF(AND(MONTH(TODAY())='2012 HR 배정표'!H$3,ISNUMBER('2012 HR 배정표'!H1751)=TRUE),VLOOKUP('2012 HR 배정표'!H1751,Prj_list!$A$5:$B$201,2,FALSE),IF(AND(MONTH(TODAY())='2012 HR 배정표'!J$3,ISNUMBER('2012 HR 배정표'!J1751)=TRUE),VLOOKUP('2012 HR 배정표'!J1751,Prj_list!$A$5:$B$201,2,FALSE),IF(AND(MONTH(TODAY())='2012 HR 배정표'!L$3,ISNUMBER('2012 HR 배정표'!L1751)=TRUE),VLOOKUP('2012 HR 배정표'!L1751,Prj_list!$A$5:$B$201,2,FALSE),IF(AND(MONTH(TODAY())='2012 HR 배정표'!N$3,ISNUMBER('2012 HR 배정표'!N1751)=TRUE),VLOOKUP('2012 HR 배정표'!N1751,Prj_list!$A$5:$B$201,2,FALSE),"")))))</x:f>
        <x:v/>
      </x:c>
      <x:c r="C1748" s="13" t="str">
        <x:f ca="1">IF(AND(MONTH(TODAY())='2012 HR 배정표'!P$3,ISNUMBER('2012 HR 배정표'!P1751)=TRUE),VLOOKUP('2012 HR 배정표'!P1751,Prj_list!$A$5:$B$201,2,FALSE),IF(AND(MONTH(TODAY())='2012 HR 배정표'!R$3,ISNUMBER('2012 HR 배정표'!R1751)=TRUE),VLOOKUP('2012 HR 배정표'!R1751,Prj_list!$A$5:$B$201,2,FALSE),IF(AND(MONTH(TODAY())='2012 HR 배정표'!T$3,ISNUMBER('2012 HR 배정표'!T1751)=TRUE),VLOOKUP('2012 HR 배정표'!T1751,Prj_list!$A$5:$B$201,2,FALSE),IF(AND(MONTH(TODAY())='2012 HR 배정표'!V$3,ISNUMBER('2012 HR 배정표'!V1751)=TRUE),VLOOKUP('2012 HR 배정표'!V1751,Prj_list!$A$5:$B$201,2,FALSE),IF(AND(MONTH(TODAY())='2012 HR 배정표'!X$3,ISNUMBER('2012 HR 배정표'!X1751)=TRUE),VLOOKUP('2012 HR 배정표'!X1751,Prj_list!$A$5:$B$201,2,FALSE),IF(AND(MONTH(TODAY())='2012 HR 배정표'!Z$3,ISNUMBER('2012 HR 배정표'!Z1751)=TRUE),VLOOKUP('2012 HR 배정표'!Z1751,Prj_list!$A$5:$B$201,2,FALSE),IF(AND(MONTH(TODAY())='2012 HR 배정표'!AB$3,ISNUMBER('2012 HR 배정표'!AB1751)=TRUE),VLOOKUP('2012 HR 배정표'!AB1751,Prj_list!$A$5:$B$201,2,FALSE),"")))))))</x:f>
        <x:v/>
      </x:c>
    </x:row>
    <x:row r="1749" spans="2:3">
      <x:c r="B1749" s="13" t="str">
        <x:f ca="1">IF(AND(MONTH(TODAY())='2012 HR 배정표'!F$3,ISNUMBER('2012 HR 배정표'!F1752)=TRUE),VLOOKUP('2012 HR 배정표'!F1752,Prj_list!$A$5:$B$201,2,FALSE),IF(AND(MONTH(TODAY())='2012 HR 배정표'!H$3,ISNUMBER('2012 HR 배정표'!H1752)=TRUE),VLOOKUP('2012 HR 배정표'!H1752,Prj_list!$A$5:$B$201,2,FALSE),IF(AND(MONTH(TODAY())='2012 HR 배정표'!J$3,ISNUMBER('2012 HR 배정표'!J1752)=TRUE),VLOOKUP('2012 HR 배정표'!J1752,Prj_list!$A$5:$B$201,2,FALSE),IF(AND(MONTH(TODAY())='2012 HR 배정표'!L$3,ISNUMBER('2012 HR 배정표'!L1752)=TRUE),VLOOKUP('2012 HR 배정표'!L1752,Prj_list!$A$5:$B$201,2,FALSE),IF(AND(MONTH(TODAY())='2012 HR 배정표'!N$3,ISNUMBER('2012 HR 배정표'!N1752)=TRUE),VLOOKUP('2012 HR 배정표'!N1752,Prj_list!$A$5:$B$201,2,FALSE),"")))))</x:f>
        <x:v/>
      </x:c>
      <x:c r="C1749" s="13" t="str">
        <x:f ca="1">IF(AND(MONTH(TODAY())='2012 HR 배정표'!P$3,ISNUMBER('2012 HR 배정표'!P1752)=TRUE),VLOOKUP('2012 HR 배정표'!P1752,Prj_list!$A$5:$B$201,2,FALSE),IF(AND(MONTH(TODAY())='2012 HR 배정표'!R$3,ISNUMBER('2012 HR 배정표'!R1752)=TRUE),VLOOKUP('2012 HR 배정표'!R1752,Prj_list!$A$5:$B$201,2,FALSE),IF(AND(MONTH(TODAY())='2012 HR 배정표'!T$3,ISNUMBER('2012 HR 배정표'!T1752)=TRUE),VLOOKUP('2012 HR 배정표'!T1752,Prj_list!$A$5:$B$201,2,FALSE),IF(AND(MONTH(TODAY())='2012 HR 배정표'!V$3,ISNUMBER('2012 HR 배정표'!V1752)=TRUE),VLOOKUP('2012 HR 배정표'!V1752,Prj_list!$A$5:$B$201,2,FALSE),IF(AND(MONTH(TODAY())='2012 HR 배정표'!X$3,ISNUMBER('2012 HR 배정표'!X1752)=TRUE),VLOOKUP('2012 HR 배정표'!X1752,Prj_list!$A$5:$B$201,2,FALSE),IF(AND(MONTH(TODAY())='2012 HR 배정표'!Z$3,ISNUMBER('2012 HR 배정표'!Z1752)=TRUE),VLOOKUP('2012 HR 배정표'!Z1752,Prj_list!$A$5:$B$201,2,FALSE),IF(AND(MONTH(TODAY())='2012 HR 배정표'!AB$3,ISNUMBER('2012 HR 배정표'!AB1752)=TRUE),VLOOKUP('2012 HR 배정표'!AB1752,Prj_list!$A$5:$B$201,2,FALSE),"")))))))</x:f>
        <x:v/>
      </x:c>
    </x:row>
    <x:row r="1750" spans="2:3">
      <x:c r="B1750" s="13" t="str">
        <x:f ca="1">IF(AND(MONTH(TODAY())='2012 HR 배정표'!F$3,ISNUMBER('2012 HR 배정표'!F1753)=TRUE),VLOOKUP('2012 HR 배정표'!F1753,Prj_list!$A$5:$B$201,2,FALSE),IF(AND(MONTH(TODAY())='2012 HR 배정표'!H$3,ISNUMBER('2012 HR 배정표'!H1753)=TRUE),VLOOKUP('2012 HR 배정표'!H1753,Prj_list!$A$5:$B$201,2,FALSE),IF(AND(MONTH(TODAY())='2012 HR 배정표'!J$3,ISNUMBER('2012 HR 배정표'!J1753)=TRUE),VLOOKUP('2012 HR 배정표'!J1753,Prj_list!$A$5:$B$201,2,FALSE),IF(AND(MONTH(TODAY())='2012 HR 배정표'!L$3,ISNUMBER('2012 HR 배정표'!L1753)=TRUE),VLOOKUP('2012 HR 배정표'!L1753,Prj_list!$A$5:$B$201,2,FALSE),IF(AND(MONTH(TODAY())='2012 HR 배정표'!N$3,ISNUMBER('2012 HR 배정표'!N1753)=TRUE),VLOOKUP('2012 HR 배정표'!N1753,Prj_list!$A$5:$B$201,2,FALSE),"")))))</x:f>
        <x:v/>
      </x:c>
      <x:c r="C1750" s="13" t="str">
        <x:f ca="1">IF(AND(MONTH(TODAY())='2012 HR 배정표'!P$3,ISNUMBER('2012 HR 배정표'!P1753)=TRUE),VLOOKUP('2012 HR 배정표'!P1753,Prj_list!$A$5:$B$201,2,FALSE),IF(AND(MONTH(TODAY())='2012 HR 배정표'!R$3,ISNUMBER('2012 HR 배정표'!R1753)=TRUE),VLOOKUP('2012 HR 배정표'!R1753,Prj_list!$A$5:$B$201,2,FALSE),IF(AND(MONTH(TODAY())='2012 HR 배정표'!T$3,ISNUMBER('2012 HR 배정표'!T1753)=TRUE),VLOOKUP('2012 HR 배정표'!T1753,Prj_list!$A$5:$B$201,2,FALSE),IF(AND(MONTH(TODAY())='2012 HR 배정표'!V$3,ISNUMBER('2012 HR 배정표'!V1753)=TRUE),VLOOKUP('2012 HR 배정표'!V1753,Prj_list!$A$5:$B$201,2,FALSE),IF(AND(MONTH(TODAY())='2012 HR 배정표'!X$3,ISNUMBER('2012 HR 배정표'!X1753)=TRUE),VLOOKUP('2012 HR 배정표'!X1753,Prj_list!$A$5:$B$201,2,FALSE),IF(AND(MONTH(TODAY())='2012 HR 배정표'!Z$3,ISNUMBER('2012 HR 배정표'!Z1753)=TRUE),VLOOKUP('2012 HR 배정표'!Z1753,Prj_list!$A$5:$B$201,2,FALSE),IF(AND(MONTH(TODAY())='2012 HR 배정표'!AB$3,ISNUMBER('2012 HR 배정표'!AB1753)=TRUE),VLOOKUP('2012 HR 배정표'!AB1753,Prj_list!$A$5:$B$201,2,FALSE),"")))))))</x:f>
        <x:v/>
      </x:c>
    </x:row>
    <x:row r="1751" spans="2:3">
      <x:c r="B1751" s="13" t="str">
        <x:f ca="1">IF(AND(MONTH(TODAY())='2012 HR 배정표'!F$3,ISNUMBER('2012 HR 배정표'!F1754)=TRUE),VLOOKUP('2012 HR 배정표'!F1754,Prj_list!$A$5:$B$201,2,FALSE),IF(AND(MONTH(TODAY())='2012 HR 배정표'!H$3,ISNUMBER('2012 HR 배정표'!H1754)=TRUE),VLOOKUP('2012 HR 배정표'!H1754,Prj_list!$A$5:$B$201,2,FALSE),IF(AND(MONTH(TODAY())='2012 HR 배정표'!J$3,ISNUMBER('2012 HR 배정표'!J1754)=TRUE),VLOOKUP('2012 HR 배정표'!J1754,Prj_list!$A$5:$B$201,2,FALSE),IF(AND(MONTH(TODAY())='2012 HR 배정표'!L$3,ISNUMBER('2012 HR 배정표'!L1754)=TRUE),VLOOKUP('2012 HR 배정표'!L1754,Prj_list!$A$5:$B$201,2,FALSE),IF(AND(MONTH(TODAY())='2012 HR 배정표'!N$3,ISNUMBER('2012 HR 배정표'!N1754)=TRUE),VLOOKUP('2012 HR 배정표'!N1754,Prj_list!$A$5:$B$201,2,FALSE),"")))))</x:f>
        <x:v/>
      </x:c>
      <x:c r="C1751" s="13" t="str">
        <x:f ca="1">IF(AND(MONTH(TODAY())='2012 HR 배정표'!P$3,ISNUMBER('2012 HR 배정표'!P1754)=TRUE),VLOOKUP('2012 HR 배정표'!P1754,Prj_list!$A$5:$B$201,2,FALSE),IF(AND(MONTH(TODAY())='2012 HR 배정표'!R$3,ISNUMBER('2012 HR 배정표'!R1754)=TRUE),VLOOKUP('2012 HR 배정표'!R1754,Prj_list!$A$5:$B$201,2,FALSE),IF(AND(MONTH(TODAY())='2012 HR 배정표'!T$3,ISNUMBER('2012 HR 배정표'!T1754)=TRUE),VLOOKUP('2012 HR 배정표'!T1754,Prj_list!$A$5:$B$201,2,FALSE),IF(AND(MONTH(TODAY())='2012 HR 배정표'!V$3,ISNUMBER('2012 HR 배정표'!V1754)=TRUE),VLOOKUP('2012 HR 배정표'!V1754,Prj_list!$A$5:$B$201,2,FALSE),IF(AND(MONTH(TODAY())='2012 HR 배정표'!X$3,ISNUMBER('2012 HR 배정표'!X1754)=TRUE),VLOOKUP('2012 HR 배정표'!X1754,Prj_list!$A$5:$B$201,2,FALSE),IF(AND(MONTH(TODAY())='2012 HR 배정표'!Z$3,ISNUMBER('2012 HR 배정표'!Z1754)=TRUE),VLOOKUP('2012 HR 배정표'!Z1754,Prj_list!$A$5:$B$201,2,FALSE),IF(AND(MONTH(TODAY())='2012 HR 배정표'!AB$3,ISNUMBER('2012 HR 배정표'!AB1754)=TRUE),VLOOKUP('2012 HR 배정표'!AB1754,Prj_list!$A$5:$B$201,2,FALSE),"")))))))</x:f>
        <x:v/>
      </x:c>
    </x:row>
    <x:row r="1752" spans="2:3">
      <x:c r="B1752" s="13" t="str">
        <x:f ca="1">IF(AND(MONTH(TODAY())='2012 HR 배정표'!F$3,ISNUMBER('2012 HR 배정표'!F1755)=TRUE),VLOOKUP('2012 HR 배정표'!F1755,Prj_list!$A$5:$B$201,2,FALSE),IF(AND(MONTH(TODAY())='2012 HR 배정표'!H$3,ISNUMBER('2012 HR 배정표'!H1755)=TRUE),VLOOKUP('2012 HR 배정표'!H1755,Prj_list!$A$5:$B$201,2,FALSE),IF(AND(MONTH(TODAY())='2012 HR 배정표'!J$3,ISNUMBER('2012 HR 배정표'!J1755)=TRUE),VLOOKUP('2012 HR 배정표'!J1755,Prj_list!$A$5:$B$201,2,FALSE),IF(AND(MONTH(TODAY())='2012 HR 배정표'!L$3,ISNUMBER('2012 HR 배정표'!L1755)=TRUE),VLOOKUP('2012 HR 배정표'!L1755,Prj_list!$A$5:$B$201,2,FALSE),IF(AND(MONTH(TODAY())='2012 HR 배정표'!N$3,ISNUMBER('2012 HR 배정표'!N1755)=TRUE),VLOOKUP('2012 HR 배정표'!N1755,Prj_list!$A$5:$B$201,2,FALSE),"")))))</x:f>
        <x:v/>
      </x:c>
      <x:c r="C1752" s="13" t="str">
        <x:f ca="1">IF(AND(MONTH(TODAY())='2012 HR 배정표'!P$3,ISNUMBER('2012 HR 배정표'!P1755)=TRUE),VLOOKUP('2012 HR 배정표'!P1755,Prj_list!$A$5:$B$201,2,FALSE),IF(AND(MONTH(TODAY())='2012 HR 배정표'!R$3,ISNUMBER('2012 HR 배정표'!R1755)=TRUE),VLOOKUP('2012 HR 배정표'!R1755,Prj_list!$A$5:$B$201,2,FALSE),IF(AND(MONTH(TODAY())='2012 HR 배정표'!T$3,ISNUMBER('2012 HR 배정표'!T1755)=TRUE),VLOOKUP('2012 HR 배정표'!T1755,Prj_list!$A$5:$B$201,2,FALSE),IF(AND(MONTH(TODAY())='2012 HR 배정표'!V$3,ISNUMBER('2012 HR 배정표'!V1755)=TRUE),VLOOKUP('2012 HR 배정표'!V1755,Prj_list!$A$5:$B$201,2,FALSE),IF(AND(MONTH(TODAY())='2012 HR 배정표'!X$3,ISNUMBER('2012 HR 배정표'!X1755)=TRUE),VLOOKUP('2012 HR 배정표'!X1755,Prj_list!$A$5:$B$201,2,FALSE),IF(AND(MONTH(TODAY())='2012 HR 배정표'!Z$3,ISNUMBER('2012 HR 배정표'!Z1755)=TRUE),VLOOKUP('2012 HR 배정표'!Z1755,Prj_list!$A$5:$B$201,2,FALSE),IF(AND(MONTH(TODAY())='2012 HR 배정표'!AB$3,ISNUMBER('2012 HR 배정표'!AB1755)=TRUE),VLOOKUP('2012 HR 배정표'!AB1755,Prj_list!$A$5:$B$201,2,FALSE),"")))))))</x:f>
        <x:v/>
      </x:c>
    </x:row>
    <x:row r="1753" spans="2:3">
      <x:c r="B1753" s="13" t="str">
        <x:f ca="1">IF(AND(MONTH(TODAY())='2012 HR 배정표'!F$3,ISNUMBER('2012 HR 배정표'!F1756)=TRUE),VLOOKUP('2012 HR 배정표'!F1756,Prj_list!$A$5:$B$201,2,FALSE),IF(AND(MONTH(TODAY())='2012 HR 배정표'!H$3,ISNUMBER('2012 HR 배정표'!H1756)=TRUE),VLOOKUP('2012 HR 배정표'!H1756,Prj_list!$A$5:$B$201,2,FALSE),IF(AND(MONTH(TODAY())='2012 HR 배정표'!J$3,ISNUMBER('2012 HR 배정표'!J1756)=TRUE),VLOOKUP('2012 HR 배정표'!J1756,Prj_list!$A$5:$B$201,2,FALSE),IF(AND(MONTH(TODAY())='2012 HR 배정표'!L$3,ISNUMBER('2012 HR 배정표'!L1756)=TRUE),VLOOKUP('2012 HR 배정표'!L1756,Prj_list!$A$5:$B$201,2,FALSE),IF(AND(MONTH(TODAY())='2012 HR 배정표'!N$3,ISNUMBER('2012 HR 배정표'!N1756)=TRUE),VLOOKUP('2012 HR 배정표'!N1756,Prj_list!$A$5:$B$201,2,FALSE),"")))))</x:f>
        <x:v/>
      </x:c>
      <x:c r="C1753" s="13" t="str">
        <x:f ca="1">IF(AND(MONTH(TODAY())='2012 HR 배정표'!P$3,ISNUMBER('2012 HR 배정표'!P1756)=TRUE),VLOOKUP('2012 HR 배정표'!P1756,Prj_list!$A$5:$B$201,2,FALSE),IF(AND(MONTH(TODAY())='2012 HR 배정표'!R$3,ISNUMBER('2012 HR 배정표'!R1756)=TRUE),VLOOKUP('2012 HR 배정표'!R1756,Prj_list!$A$5:$B$201,2,FALSE),IF(AND(MONTH(TODAY())='2012 HR 배정표'!T$3,ISNUMBER('2012 HR 배정표'!T1756)=TRUE),VLOOKUP('2012 HR 배정표'!T1756,Prj_list!$A$5:$B$201,2,FALSE),IF(AND(MONTH(TODAY())='2012 HR 배정표'!V$3,ISNUMBER('2012 HR 배정표'!V1756)=TRUE),VLOOKUP('2012 HR 배정표'!V1756,Prj_list!$A$5:$B$201,2,FALSE),IF(AND(MONTH(TODAY())='2012 HR 배정표'!X$3,ISNUMBER('2012 HR 배정표'!X1756)=TRUE),VLOOKUP('2012 HR 배정표'!X1756,Prj_list!$A$5:$B$201,2,FALSE),IF(AND(MONTH(TODAY())='2012 HR 배정표'!Z$3,ISNUMBER('2012 HR 배정표'!Z1756)=TRUE),VLOOKUP('2012 HR 배정표'!Z1756,Prj_list!$A$5:$B$201,2,FALSE),IF(AND(MONTH(TODAY())='2012 HR 배정표'!AB$3,ISNUMBER('2012 HR 배정표'!AB1756)=TRUE),VLOOKUP('2012 HR 배정표'!AB1756,Prj_list!$A$5:$B$201,2,FALSE),"")))))))</x:f>
        <x:v/>
      </x:c>
    </x:row>
    <x:row r="1754" spans="2:3">
      <x:c r="B1754" s="13" t="str">
        <x:f ca="1">IF(AND(MONTH(TODAY())='2012 HR 배정표'!F$3,ISNUMBER('2012 HR 배정표'!F1757)=TRUE),VLOOKUP('2012 HR 배정표'!F1757,Prj_list!$A$5:$B$201,2,FALSE),IF(AND(MONTH(TODAY())='2012 HR 배정표'!H$3,ISNUMBER('2012 HR 배정표'!H1757)=TRUE),VLOOKUP('2012 HR 배정표'!H1757,Prj_list!$A$5:$B$201,2,FALSE),IF(AND(MONTH(TODAY())='2012 HR 배정표'!J$3,ISNUMBER('2012 HR 배정표'!J1757)=TRUE),VLOOKUP('2012 HR 배정표'!J1757,Prj_list!$A$5:$B$201,2,FALSE),IF(AND(MONTH(TODAY())='2012 HR 배정표'!L$3,ISNUMBER('2012 HR 배정표'!L1757)=TRUE),VLOOKUP('2012 HR 배정표'!L1757,Prj_list!$A$5:$B$201,2,FALSE),IF(AND(MONTH(TODAY())='2012 HR 배정표'!N$3,ISNUMBER('2012 HR 배정표'!N1757)=TRUE),VLOOKUP('2012 HR 배정표'!N1757,Prj_list!$A$5:$B$201,2,FALSE),"")))))</x:f>
        <x:v/>
      </x:c>
      <x:c r="C1754" s="13" t="str">
        <x:f ca="1">IF(AND(MONTH(TODAY())='2012 HR 배정표'!P$3,ISNUMBER('2012 HR 배정표'!P1757)=TRUE),VLOOKUP('2012 HR 배정표'!P1757,Prj_list!$A$5:$B$201,2,FALSE),IF(AND(MONTH(TODAY())='2012 HR 배정표'!R$3,ISNUMBER('2012 HR 배정표'!R1757)=TRUE),VLOOKUP('2012 HR 배정표'!R1757,Prj_list!$A$5:$B$201,2,FALSE),IF(AND(MONTH(TODAY())='2012 HR 배정표'!T$3,ISNUMBER('2012 HR 배정표'!T1757)=TRUE),VLOOKUP('2012 HR 배정표'!T1757,Prj_list!$A$5:$B$201,2,FALSE),IF(AND(MONTH(TODAY())='2012 HR 배정표'!V$3,ISNUMBER('2012 HR 배정표'!V1757)=TRUE),VLOOKUP('2012 HR 배정표'!V1757,Prj_list!$A$5:$B$201,2,FALSE),IF(AND(MONTH(TODAY())='2012 HR 배정표'!X$3,ISNUMBER('2012 HR 배정표'!X1757)=TRUE),VLOOKUP('2012 HR 배정표'!X1757,Prj_list!$A$5:$B$201,2,FALSE),IF(AND(MONTH(TODAY())='2012 HR 배정표'!Z$3,ISNUMBER('2012 HR 배정표'!Z1757)=TRUE),VLOOKUP('2012 HR 배정표'!Z1757,Prj_list!$A$5:$B$201,2,FALSE),IF(AND(MONTH(TODAY())='2012 HR 배정표'!AB$3,ISNUMBER('2012 HR 배정표'!AB1757)=TRUE),VLOOKUP('2012 HR 배정표'!AB1757,Prj_list!$A$5:$B$201,2,FALSE),"")))))))</x:f>
        <x:v/>
      </x:c>
    </x:row>
    <x:row r="1755" spans="2:3">
      <x:c r="B1755" s="13" t="str">
        <x:f ca="1">IF(AND(MONTH(TODAY())='2012 HR 배정표'!F$3,ISNUMBER('2012 HR 배정표'!F1758)=TRUE),VLOOKUP('2012 HR 배정표'!F1758,Prj_list!$A$5:$B$201,2,FALSE),IF(AND(MONTH(TODAY())='2012 HR 배정표'!H$3,ISNUMBER('2012 HR 배정표'!H1758)=TRUE),VLOOKUP('2012 HR 배정표'!H1758,Prj_list!$A$5:$B$201,2,FALSE),IF(AND(MONTH(TODAY())='2012 HR 배정표'!J$3,ISNUMBER('2012 HR 배정표'!J1758)=TRUE),VLOOKUP('2012 HR 배정표'!J1758,Prj_list!$A$5:$B$201,2,FALSE),IF(AND(MONTH(TODAY())='2012 HR 배정표'!L$3,ISNUMBER('2012 HR 배정표'!L1758)=TRUE),VLOOKUP('2012 HR 배정표'!L1758,Prj_list!$A$5:$B$201,2,FALSE),IF(AND(MONTH(TODAY())='2012 HR 배정표'!N$3,ISNUMBER('2012 HR 배정표'!N1758)=TRUE),VLOOKUP('2012 HR 배정표'!N1758,Prj_list!$A$5:$B$201,2,FALSE),"")))))</x:f>
        <x:v/>
      </x:c>
      <x:c r="C1755" s="13" t="str">
        <x:f ca="1">IF(AND(MONTH(TODAY())='2012 HR 배정표'!P$3,ISNUMBER('2012 HR 배정표'!P1758)=TRUE),VLOOKUP('2012 HR 배정표'!P1758,Prj_list!$A$5:$B$201,2,FALSE),IF(AND(MONTH(TODAY())='2012 HR 배정표'!R$3,ISNUMBER('2012 HR 배정표'!R1758)=TRUE),VLOOKUP('2012 HR 배정표'!R1758,Prj_list!$A$5:$B$201,2,FALSE),IF(AND(MONTH(TODAY())='2012 HR 배정표'!T$3,ISNUMBER('2012 HR 배정표'!T1758)=TRUE),VLOOKUP('2012 HR 배정표'!T1758,Prj_list!$A$5:$B$201,2,FALSE),IF(AND(MONTH(TODAY())='2012 HR 배정표'!V$3,ISNUMBER('2012 HR 배정표'!V1758)=TRUE),VLOOKUP('2012 HR 배정표'!V1758,Prj_list!$A$5:$B$201,2,FALSE),IF(AND(MONTH(TODAY())='2012 HR 배정표'!X$3,ISNUMBER('2012 HR 배정표'!X1758)=TRUE),VLOOKUP('2012 HR 배정표'!X1758,Prj_list!$A$5:$B$201,2,FALSE),IF(AND(MONTH(TODAY())='2012 HR 배정표'!Z$3,ISNUMBER('2012 HR 배정표'!Z1758)=TRUE),VLOOKUP('2012 HR 배정표'!Z1758,Prj_list!$A$5:$B$201,2,FALSE),IF(AND(MONTH(TODAY())='2012 HR 배정표'!AB$3,ISNUMBER('2012 HR 배정표'!AB1758)=TRUE),VLOOKUP('2012 HR 배정표'!AB1758,Prj_list!$A$5:$B$201,2,FALSE),"")))))))</x:f>
        <x:v/>
      </x:c>
    </x:row>
    <x:row r="1756" spans="2:3">
      <x:c r="B1756" s="13" t="str">
        <x:f ca="1">IF(AND(MONTH(TODAY())='2012 HR 배정표'!F$3,ISNUMBER('2012 HR 배정표'!F1759)=TRUE),VLOOKUP('2012 HR 배정표'!F1759,Prj_list!$A$5:$B$201,2,FALSE),IF(AND(MONTH(TODAY())='2012 HR 배정표'!H$3,ISNUMBER('2012 HR 배정표'!H1759)=TRUE),VLOOKUP('2012 HR 배정표'!H1759,Prj_list!$A$5:$B$201,2,FALSE),IF(AND(MONTH(TODAY())='2012 HR 배정표'!J$3,ISNUMBER('2012 HR 배정표'!J1759)=TRUE),VLOOKUP('2012 HR 배정표'!J1759,Prj_list!$A$5:$B$201,2,FALSE),IF(AND(MONTH(TODAY())='2012 HR 배정표'!L$3,ISNUMBER('2012 HR 배정표'!L1759)=TRUE),VLOOKUP('2012 HR 배정표'!L1759,Prj_list!$A$5:$B$201,2,FALSE),IF(AND(MONTH(TODAY())='2012 HR 배정표'!N$3,ISNUMBER('2012 HR 배정표'!N1759)=TRUE),VLOOKUP('2012 HR 배정표'!N1759,Prj_list!$A$5:$B$201,2,FALSE),"")))))</x:f>
        <x:v/>
      </x:c>
      <x:c r="C1756" s="13" t="str">
        <x:f ca="1">IF(AND(MONTH(TODAY())='2012 HR 배정표'!P$3,ISNUMBER('2012 HR 배정표'!P1759)=TRUE),VLOOKUP('2012 HR 배정표'!P1759,Prj_list!$A$5:$B$201,2,FALSE),IF(AND(MONTH(TODAY())='2012 HR 배정표'!R$3,ISNUMBER('2012 HR 배정표'!R1759)=TRUE),VLOOKUP('2012 HR 배정표'!R1759,Prj_list!$A$5:$B$201,2,FALSE),IF(AND(MONTH(TODAY())='2012 HR 배정표'!T$3,ISNUMBER('2012 HR 배정표'!T1759)=TRUE),VLOOKUP('2012 HR 배정표'!T1759,Prj_list!$A$5:$B$201,2,FALSE),IF(AND(MONTH(TODAY())='2012 HR 배정표'!V$3,ISNUMBER('2012 HR 배정표'!V1759)=TRUE),VLOOKUP('2012 HR 배정표'!V1759,Prj_list!$A$5:$B$201,2,FALSE),IF(AND(MONTH(TODAY())='2012 HR 배정표'!X$3,ISNUMBER('2012 HR 배정표'!X1759)=TRUE),VLOOKUP('2012 HR 배정표'!X1759,Prj_list!$A$5:$B$201,2,FALSE),IF(AND(MONTH(TODAY())='2012 HR 배정표'!Z$3,ISNUMBER('2012 HR 배정표'!Z1759)=TRUE),VLOOKUP('2012 HR 배정표'!Z1759,Prj_list!$A$5:$B$201,2,FALSE),IF(AND(MONTH(TODAY())='2012 HR 배정표'!AB$3,ISNUMBER('2012 HR 배정표'!AB1759)=TRUE),VLOOKUP('2012 HR 배정표'!AB1759,Prj_list!$A$5:$B$201,2,FALSE),"")))))))</x:f>
        <x:v/>
      </x:c>
    </x:row>
    <x:row r="1757" spans="2:3">
      <x:c r="B1757" s="13" t="str">
        <x:f ca="1">IF(AND(MONTH(TODAY())='2012 HR 배정표'!F$3,ISNUMBER('2012 HR 배정표'!F1760)=TRUE),VLOOKUP('2012 HR 배정표'!F1760,Prj_list!$A$5:$B$201,2,FALSE),IF(AND(MONTH(TODAY())='2012 HR 배정표'!H$3,ISNUMBER('2012 HR 배정표'!H1760)=TRUE),VLOOKUP('2012 HR 배정표'!H1760,Prj_list!$A$5:$B$201,2,FALSE),IF(AND(MONTH(TODAY())='2012 HR 배정표'!J$3,ISNUMBER('2012 HR 배정표'!J1760)=TRUE),VLOOKUP('2012 HR 배정표'!J1760,Prj_list!$A$5:$B$201,2,FALSE),IF(AND(MONTH(TODAY())='2012 HR 배정표'!L$3,ISNUMBER('2012 HR 배정표'!L1760)=TRUE),VLOOKUP('2012 HR 배정표'!L1760,Prj_list!$A$5:$B$201,2,FALSE),IF(AND(MONTH(TODAY())='2012 HR 배정표'!N$3,ISNUMBER('2012 HR 배정표'!N1760)=TRUE),VLOOKUP('2012 HR 배정표'!N1760,Prj_list!$A$5:$B$201,2,FALSE),"")))))</x:f>
        <x:v/>
      </x:c>
      <x:c r="C1757" s="13" t="str">
        <x:f ca="1">IF(AND(MONTH(TODAY())='2012 HR 배정표'!P$3,ISNUMBER('2012 HR 배정표'!P1760)=TRUE),VLOOKUP('2012 HR 배정표'!P1760,Prj_list!$A$5:$B$201,2,FALSE),IF(AND(MONTH(TODAY())='2012 HR 배정표'!R$3,ISNUMBER('2012 HR 배정표'!R1760)=TRUE),VLOOKUP('2012 HR 배정표'!R1760,Prj_list!$A$5:$B$201,2,FALSE),IF(AND(MONTH(TODAY())='2012 HR 배정표'!T$3,ISNUMBER('2012 HR 배정표'!T1760)=TRUE),VLOOKUP('2012 HR 배정표'!T1760,Prj_list!$A$5:$B$201,2,FALSE),IF(AND(MONTH(TODAY())='2012 HR 배정표'!V$3,ISNUMBER('2012 HR 배정표'!V1760)=TRUE),VLOOKUP('2012 HR 배정표'!V1760,Prj_list!$A$5:$B$201,2,FALSE),IF(AND(MONTH(TODAY())='2012 HR 배정표'!X$3,ISNUMBER('2012 HR 배정표'!X1760)=TRUE),VLOOKUP('2012 HR 배정표'!X1760,Prj_list!$A$5:$B$201,2,FALSE),IF(AND(MONTH(TODAY())='2012 HR 배정표'!Z$3,ISNUMBER('2012 HR 배정표'!Z1760)=TRUE),VLOOKUP('2012 HR 배정표'!Z1760,Prj_list!$A$5:$B$201,2,FALSE),IF(AND(MONTH(TODAY())='2012 HR 배정표'!AB$3,ISNUMBER('2012 HR 배정표'!AB1760)=TRUE),VLOOKUP('2012 HR 배정표'!AB1760,Prj_list!$A$5:$B$201,2,FALSE),"")))))))</x:f>
        <x:v/>
      </x:c>
    </x:row>
    <x:row r="1758" spans="2:3">
      <x:c r="B1758" s="13" t="str">
        <x:f ca="1">IF(AND(MONTH(TODAY())='2012 HR 배정표'!F$3,ISNUMBER('2012 HR 배정표'!F1761)=TRUE),VLOOKUP('2012 HR 배정표'!F1761,Prj_list!$A$5:$B$201,2,FALSE),IF(AND(MONTH(TODAY())='2012 HR 배정표'!H$3,ISNUMBER('2012 HR 배정표'!H1761)=TRUE),VLOOKUP('2012 HR 배정표'!H1761,Prj_list!$A$5:$B$201,2,FALSE),IF(AND(MONTH(TODAY())='2012 HR 배정표'!J$3,ISNUMBER('2012 HR 배정표'!J1761)=TRUE),VLOOKUP('2012 HR 배정표'!J1761,Prj_list!$A$5:$B$201,2,FALSE),IF(AND(MONTH(TODAY())='2012 HR 배정표'!L$3,ISNUMBER('2012 HR 배정표'!L1761)=TRUE),VLOOKUP('2012 HR 배정표'!L1761,Prj_list!$A$5:$B$201,2,FALSE),IF(AND(MONTH(TODAY())='2012 HR 배정표'!N$3,ISNUMBER('2012 HR 배정표'!N1761)=TRUE),VLOOKUP('2012 HR 배정표'!N1761,Prj_list!$A$5:$B$201,2,FALSE),"")))))</x:f>
        <x:v/>
      </x:c>
      <x:c r="C1758" s="13" t="str">
        <x:f ca="1">IF(AND(MONTH(TODAY())='2012 HR 배정표'!P$3,ISNUMBER('2012 HR 배정표'!P1761)=TRUE),VLOOKUP('2012 HR 배정표'!P1761,Prj_list!$A$5:$B$201,2,FALSE),IF(AND(MONTH(TODAY())='2012 HR 배정표'!R$3,ISNUMBER('2012 HR 배정표'!R1761)=TRUE),VLOOKUP('2012 HR 배정표'!R1761,Prj_list!$A$5:$B$201,2,FALSE),IF(AND(MONTH(TODAY())='2012 HR 배정표'!T$3,ISNUMBER('2012 HR 배정표'!T1761)=TRUE),VLOOKUP('2012 HR 배정표'!T1761,Prj_list!$A$5:$B$201,2,FALSE),IF(AND(MONTH(TODAY())='2012 HR 배정표'!V$3,ISNUMBER('2012 HR 배정표'!V1761)=TRUE),VLOOKUP('2012 HR 배정표'!V1761,Prj_list!$A$5:$B$201,2,FALSE),IF(AND(MONTH(TODAY())='2012 HR 배정표'!X$3,ISNUMBER('2012 HR 배정표'!X1761)=TRUE),VLOOKUP('2012 HR 배정표'!X1761,Prj_list!$A$5:$B$201,2,FALSE),IF(AND(MONTH(TODAY())='2012 HR 배정표'!Z$3,ISNUMBER('2012 HR 배정표'!Z1761)=TRUE),VLOOKUP('2012 HR 배정표'!Z1761,Prj_list!$A$5:$B$201,2,FALSE),IF(AND(MONTH(TODAY())='2012 HR 배정표'!AB$3,ISNUMBER('2012 HR 배정표'!AB1761)=TRUE),VLOOKUP('2012 HR 배정표'!AB1761,Prj_list!$A$5:$B$201,2,FALSE),"")))))))</x:f>
        <x:v/>
      </x:c>
    </x:row>
    <x:row r="1759" spans="2:3">
      <x:c r="B1759" s="13" t="str">
        <x:f ca="1">IF(AND(MONTH(TODAY())='2012 HR 배정표'!F$3,ISNUMBER('2012 HR 배정표'!F1762)=TRUE),VLOOKUP('2012 HR 배정표'!F1762,Prj_list!$A$5:$B$201,2,FALSE),IF(AND(MONTH(TODAY())='2012 HR 배정표'!H$3,ISNUMBER('2012 HR 배정표'!H1762)=TRUE),VLOOKUP('2012 HR 배정표'!H1762,Prj_list!$A$5:$B$201,2,FALSE),IF(AND(MONTH(TODAY())='2012 HR 배정표'!J$3,ISNUMBER('2012 HR 배정표'!J1762)=TRUE),VLOOKUP('2012 HR 배정표'!J1762,Prj_list!$A$5:$B$201,2,FALSE),IF(AND(MONTH(TODAY())='2012 HR 배정표'!L$3,ISNUMBER('2012 HR 배정표'!L1762)=TRUE),VLOOKUP('2012 HR 배정표'!L1762,Prj_list!$A$5:$B$201,2,FALSE),IF(AND(MONTH(TODAY())='2012 HR 배정표'!N$3,ISNUMBER('2012 HR 배정표'!N1762)=TRUE),VLOOKUP('2012 HR 배정표'!N1762,Prj_list!$A$5:$B$201,2,FALSE),"")))))</x:f>
        <x:v/>
      </x:c>
      <x:c r="C1759" s="13" t="str">
        <x:f ca="1">IF(AND(MONTH(TODAY())='2012 HR 배정표'!P$3,ISNUMBER('2012 HR 배정표'!P1762)=TRUE),VLOOKUP('2012 HR 배정표'!P1762,Prj_list!$A$5:$B$201,2,FALSE),IF(AND(MONTH(TODAY())='2012 HR 배정표'!R$3,ISNUMBER('2012 HR 배정표'!R1762)=TRUE),VLOOKUP('2012 HR 배정표'!R1762,Prj_list!$A$5:$B$201,2,FALSE),IF(AND(MONTH(TODAY())='2012 HR 배정표'!T$3,ISNUMBER('2012 HR 배정표'!T1762)=TRUE),VLOOKUP('2012 HR 배정표'!T1762,Prj_list!$A$5:$B$201,2,FALSE),IF(AND(MONTH(TODAY())='2012 HR 배정표'!V$3,ISNUMBER('2012 HR 배정표'!V1762)=TRUE),VLOOKUP('2012 HR 배정표'!V1762,Prj_list!$A$5:$B$201,2,FALSE),IF(AND(MONTH(TODAY())='2012 HR 배정표'!X$3,ISNUMBER('2012 HR 배정표'!X1762)=TRUE),VLOOKUP('2012 HR 배정표'!X1762,Prj_list!$A$5:$B$201,2,FALSE),IF(AND(MONTH(TODAY())='2012 HR 배정표'!Z$3,ISNUMBER('2012 HR 배정표'!Z1762)=TRUE),VLOOKUP('2012 HR 배정표'!Z1762,Prj_list!$A$5:$B$201,2,FALSE),IF(AND(MONTH(TODAY())='2012 HR 배정표'!AB$3,ISNUMBER('2012 HR 배정표'!AB1762)=TRUE),VLOOKUP('2012 HR 배정표'!AB1762,Prj_list!$A$5:$B$201,2,FALSE),"")))))))</x:f>
        <x:v/>
      </x:c>
    </x:row>
    <x:row r="1760" spans="2:3">
      <x:c r="B1760" s="13" t="str">
        <x:f ca="1">IF(AND(MONTH(TODAY())='2012 HR 배정표'!F$3,ISNUMBER('2012 HR 배정표'!F1763)=TRUE),VLOOKUP('2012 HR 배정표'!F1763,Prj_list!$A$5:$B$201,2,FALSE),IF(AND(MONTH(TODAY())='2012 HR 배정표'!H$3,ISNUMBER('2012 HR 배정표'!H1763)=TRUE),VLOOKUP('2012 HR 배정표'!H1763,Prj_list!$A$5:$B$201,2,FALSE),IF(AND(MONTH(TODAY())='2012 HR 배정표'!J$3,ISNUMBER('2012 HR 배정표'!J1763)=TRUE),VLOOKUP('2012 HR 배정표'!J1763,Prj_list!$A$5:$B$201,2,FALSE),IF(AND(MONTH(TODAY())='2012 HR 배정표'!L$3,ISNUMBER('2012 HR 배정표'!L1763)=TRUE),VLOOKUP('2012 HR 배정표'!L1763,Prj_list!$A$5:$B$201,2,FALSE),IF(AND(MONTH(TODAY())='2012 HR 배정표'!N$3,ISNUMBER('2012 HR 배정표'!N1763)=TRUE),VLOOKUP('2012 HR 배정표'!N1763,Prj_list!$A$5:$B$201,2,FALSE),"")))))</x:f>
        <x:v/>
      </x:c>
      <x:c r="C1760" s="13" t="str">
        <x:f ca="1">IF(AND(MONTH(TODAY())='2012 HR 배정표'!P$3,ISNUMBER('2012 HR 배정표'!P1763)=TRUE),VLOOKUP('2012 HR 배정표'!P1763,Prj_list!$A$5:$B$201,2,FALSE),IF(AND(MONTH(TODAY())='2012 HR 배정표'!R$3,ISNUMBER('2012 HR 배정표'!R1763)=TRUE),VLOOKUP('2012 HR 배정표'!R1763,Prj_list!$A$5:$B$201,2,FALSE),IF(AND(MONTH(TODAY())='2012 HR 배정표'!T$3,ISNUMBER('2012 HR 배정표'!T1763)=TRUE),VLOOKUP('2012 HR 배정표'!T1763,Prj_list!$A$5:$B$201,2,FALSE),IF(AND(MONTH(TODAY())='2012 HR 배정표'!V$3,ISNUMBER('2012 HR 배정표'!V1763)=TRUE),VLOOKUP('2012 HR 배정표'!V1763,Prj_list!$A$5:$B$201,2,FALSE),IF(AND(MONTH(TODAY())='2012 HR 배정표'!X$3,ISNUMBER('2012 HR 배정표'!X1763)=TRUE),VLOOKUP('2012 HR 배정표'!X1763,Prj_list!$A$5:$B$201,2,FALSE),IF(AND(MONTH(TODAY())='2012 HR 배정표'!Z$3,ISNUMBER('2012 HR 배정표'!Z1763)=TRUE),VLOOKUP('2012 HR 배정표'!Z1763,Prj_list!$A$5:$B$201,2,FALSE),IF(AND(MONTH(TODAY())='2012 HR 배정표'!AB$3,ISNUMBER('2012 HR 배정표'!AB1763)=TRUE),VLOOKUP('2012 HR 배정표'!AB1763,Prj_list!$A$5:$B$201,2,FALSE),"")))))))</x:f>
        <x:v/>
      </x:c>
    </x:row>
    <x:row r="1761" spans="2:3">
      <x:c r="B1761" s="13" t="str">
        <x:f ca="1">IF(AND(MONTH(TODAY())='2012 HR 배정표'!F$3,ISNUMBER('2012 HR 배정표'!F1764)=TRUE),VLOOKUP('2012 HR 배정표'!F1764,Prj_list!$A$5:$B$201,2,FALSE),IF(AND(MONTH(TODAY())='2012 HR 배정표'!H$3,ISNUMBER('2012 HR 배정표'!H1764)=TRUE),VLOOKUP('2012 HR 배정표'!H1764,Prj_list!$A$5:$B$201,2,FALSE),IF(AND(MONTH(TODAY())='2012 HR 배정표'!J$3,ISNUMBER('2012 HR 배정표'!J1764)=TRUE),VLOOKUP('2012 HR 배정표'!J1764,Prj_list!$A$5:$B$201,2,FALSE),IF(AND(MONTH(TODAY())='2012 HR 배정표'!L$3,ISNUMBER('2012 HR 배정표'!L1764)=TRUE),VLOOKUP('2012 HR 배정표'!L1764,Prj_list!$A$5:$B$201,2,FALSE),IF(AND(MONTH(TODAY())='2012 HR 배정표'!N$3,ISNUMBER('2012 HR 배정표'!N1764)=TRUE),VLOOKUP('2012 HR 배정표'!N1764,Prj_list!$A$5:$B$201,2,FALSE),"")))))</x:f>
        <x:v/>
      </x:c>
      <x:c r="C1761" s="13" t="str">
        <x:f ca="1">IF(AND(MONTH(TODAY())='2012 HR 배정표'!P$3,ISNUMBER('2012 HR 배정표'!P1764)=TRUE),VLOOKUP('2012 HR 배정표'!P1764,Prj_list!$A$5:$B$201,2,FALSE),IF(AND(MONTH(TODAY())='2012 HR 배정표'!R$3,ISNUMBER('2012 HR 배정표'!R1764)=TRUE),VLOOKUP('2012 HR 배정표'!R1764,Prj_list!$A$5:$B$201,2,FALSE),IF(AND(MONTH(TODAY())='2012 HR 배정표'!T$3,ISNUMBER('2012 HR 배정표'!T1764)=TRUE),VLOOKUP('2012 HR 배정표'!T1764,Prj_list!$A$5:$B$201,2,FALSE),IF(AND(MONTH(TODAY())='2012 HR 배정표'!V$3,ISNUMBER('2012 HR 배정표'!V1764)=TRUE),VLOOKUP('2012 HR 배정표'!V1764,Prj_list!$A$5:$B$201,2,FALSE),IF(AND(MONTH(TODAY())='2012 HR 배정표'!X$3,ISNUMBER('2012 HR 배정표'!X1764)=TRUE),VLOOKUP('2012 HR 배정표'!X1764,Prj_list!$A$5:$B$201,2,FALSE),IF(AND(MONTH(TODAY())='2012 HR 배정표'!Z$3,ISNUMBER('2012 HR 배정표'!Z1764)=TRUE),VLOOKUP('2012 HR 배정표'!Z1764,Prj_list!$A$5:$B$201,2,FALSE),IF(AND(MONTH(TODAY())='2012 HR 배정표'!AB$3,ISNUMBER('2012 HR 배정표'!AB1764)=TRUE),VLOOKUP('2012 HR 배정표'!AB1764,Prj_list!$A$5:$B$201,2,FALSE),"")))))))</x:f>
        <x:v/>
      </x:c>
    </x:row>
    <x:row r="1762" spans="2:3">
      <x:c r="B1762" s="13" t="str">
        <x:f ca="1">IF(AND(MONTH(TODAY())='2012 HR 배정표'!F$3,ISNUMBER('2012 HR 배정표'!F1765)=TRUE),VLOOKUP('2012 HR 배정표'!F1765,Prj_list!$A$5:$B$201,2,FALSE),IF(AND(MONTH(TODAY())='2012 HR 배정표'!H$3,ISNUMBER('2012 HR 배정표'!H1765)=TRUE),VLOOKUP('2012 HR 배정표'!H1765,Prj_list!$A$5:$B$201,2,FALSE),IF(AND(MONTH(TODAY())='2012 HR 배정표'!J$3,ISNUMBER('2012 HR 배정표'!J1765)=TRUE),VLOOKUP('2012 HR 배정표'!J1765,Prj_list!$A$5:$B$201,2,FALSE),IF(AND(MONTH(TODAY())='2012 HR 배정표'!L$3,ISNUMBER('2012 HR 배정표'!L1765)=TRUE),VLOOKUP('2012 HR 배정표'!L1765,Prj_list!$A$5:$B$201,2,FALSE),IF(AND(MONTH(TODAY())='2012 HR 배정표'!N$3,ISNUMBER('2012 HR 배정표'!N1765)=TRUE),VLOOKUP('2012 HR 배정표'!N1765,Prj_list!$A$5:$B$201,2,FALSE),"")))))</x:f>
        <x:v/>
      </x:c>
      <x:c r="C1762" s="13" t="str">
        <x:f ca="1">IF(AND(MONTH(TODAY())='2012 HR 배정표'!P$3,ISNUMBER('2012 HR 배정표'!P1765)=TRUE),VLOOKUP('2012 HR 배정표'!P1765,Prj_list!$A$5:$B$201,2,FALSE),IF(AND(MONTH(TODAY())='2012 HR 배정표'!R$3,ISNUMBER('2012 HR 배정표'!R1765)=TRUE),VLOOKUP('2012 HR 배정표'!R1765,Prj_list!$A$5:$B$201,2,FALSE),IF(AND(MONTH(TODAY())='2012 HR 배정표'!T$3,ISNUMBER('2012 HR 배정표'!T1765)=TRUE),VLOOKUP('2012 HR 배정표'!T1765,Prj_list!$A$5:$B$201,2,FALSE),IF(AND(MONTH(TODAY())='2012 HR 배정표'!V$3,ISNUMBER('2012 HR 배정표'!V1765)=TRUE),VLOOKUP('2012 HR 배정표'!V1765,Prj_list!$A$5:$B$201,2,FALSE),IF(AND(MONTH(TODAY())='2012 HR 배정표'!X$3,ISNUMBER('2012 HR 배정표'!X1765)=TRUE),VLOOKUP('2012 HR 배정표'!X1765,Prj_list!$A$5:$B$201,2,FALSE),IF(AND(MONTH(TODAY())='2012 HR 배정표'!Z$3,ISNUMBER('2012 HR 배정표'!Z1765)=TRUE),VLOOKUP('2012 HR 배정표'!Z1765,Prj_list!$A$5:$B$201,2,FALSE),IF(AND(MONTH(TODAY())='2012 HR 배정표'!AB$3,ISNUMBER('2012 HR 배정표'!AB1765)=TRUE),VLOOKUP('2012 HR 배정표'!AB1765,Prj_list!$A$5:$B$201,2,FALSE),"")))))))</x:f>
        <x:v/>
      </x:c>
    </x:row>
    <x:row r="1763" spans="2:3">
      <x:c r="B1763" s="13" t="str">
        <x:f ca="1">IF(AND(MONTH(TODAY())='2012 HR 배정표'!F$3,ISNUMBER('2012 HR 배정표'!F1766)=TRUE),VLOOKUP('2012 HR 배정표'!F1766,Prj_list!$A$5:$B$201,2,FALSE),IF(AND(MONTH(TODAY())='2012 HR 배정표'!H$3,ISNUMBER('2012 HR 배정표'!H1766)=TRUE),VLOOKUP('2012 HR 배정표'!H1766,Prj_list!$A$5:$B$201,2,FALSE),IF(AND(MONTH(TODAY())='2012 HR 배정표'!J$3,ISNUMBER('2012 HR 배정표'!J1766)=TRUE),VLOOKUP('2012 HR 배정표'!J1766,Prj_list!$A$5:$B$201,2,FALSE),IF(AND(MONTH(TODAY())='2012 HR 배정표'!L$3,ISNUMBER('2012 HR 배정표'!L1766)=TRUE),VLOOKUP('2012 HR 배정표'!L1766,Prj_list!$A$5:$B$201,2,FALSE),IF(AND(MONTH(TODAY())='2012 HR 배정표'!N$3,ISNUMBER('2012 HR 배정표'!N1766)=TRUE),VLOOKUP('2012 HR 배정표'!N1766,Prj_list!$A$5:$B$201,2,FALSE),"")))))</x:f>
        <x:v/>
      </x:c>
      <x:c r="C1763" s="13" t="str">
        <x:f ca="1">IF(AND(MONTH(TODAY())='2012 HR 배정표'!P$3,ISNUMBER('2012 HR 배정표'!P1766)=TRUE),VLOOKUP('2012 HR 배정표'!P1766,Prj_list!$A$5:$B$201,2,FALSE),IF(AND(MONTH(TODAY())='2012 HR 배정표'!R$3,ISNUMBER('2012 HR 배정표'!R1766)=TRUE),VLOOKUP('2012 HR 배정표'!R1766,Prj_list!$A$5:$B$201,2,FALSE),IF(AND(MONTH(TODAY())='2012 HR 배정표'!T$3,ISNUMBER('2012 HR 배정표'!T1766)=TRUE),VLOOKUP('2012 HR 배정표'!T1766,Prj_list!$A$5:$B$201,2,FALSE),IF(AND(MONTH(TODAY())='2012 HR 배정표'!V$3,ISNUMBER('2012 HR 배정표'!V1766)=TRUE),VLOOKUP('2012 HR 배정표'!V1766,Prj_list!$A$5:$B$201,2,FALSE),IF(AND(MONTH(TODAY())='2012 HR 배정표'!X$3,ISNUMBER('2012 HR 배정표'!X1766)=TRUE),VLOOKUP('2012 HR 배정표'!X1766,Prj_list!$A$5:$B$201,2,FALSE),IF(AND(MONTH(TODAY())='2012 HR 배정표'!Z$3,ISNUMBER('2012 HR 배정표'!Z1766)=TRUE),VLOOKUP('2012 HR 배정표'!Z1766,Prj_list!$A$5:$B$201,2,FALSE),IF(AND(MONTH(TODAY())='2012 HR 배정표'!AB$3,ISNUMBER('2012 HR 배정표'!AB1766)=TRUE),VLOOKUP('2012 HR 배정표'!AB1766,Prj_list!$A$5:$B$201,2,FALSE),"")))))))</x:f>
        <x:v/>
      </x:c>
    </x:row>
    <x:row r="1764" spans="2:3">
      <x:c r="B1764" s="13" t="str">
        <x:f ca="1">IF(AND(MONTH(TODAY())='2012 HR 배정표'!F$3,ISNUMBER('2012 HR 배정표'!F1767)=TRUE),VLOOKUP('2012 HR 배정표'!F1767,Prj_list!$A$5:$B$201,2,FALSE),IF(AND(MONTH(TODAY())='2012 HR 배정표'!H$3,ISNUMBER('2012 HR 배정표'!H1767)=TRUE),VLOOKUP('2012 HR 배정표'!H1767,Prj_list!$A$5:$B$201,2,FALSE),IF(AND(MONTH(TODAY())='2012 HR 배정표'!J$3,ISNUMBER('2012 HR 배정표'!J1767)=TRUE),VLOOKUP('2012 HR 배정표'!J1767,Prj_list!$A$5:$B$201,2,FALSE),IF(AND(MONTH(TODAY())='2012 HR 배정표'!L$3,ISNUMBER('2012 HR 배정표'!L1767)=TRUE),VLOOKUP('2012 HR 배정표'!L1767,Prj_list!$A$5:$B$201,2,FALSE),IF(AND(MONTH(TODAY())='2012 HR 배정표'!N$3,ISNUMBER('2012 HR 배정표'!N1767)=TRUE),VLOOKUP('2012 HR 배정표'!N1767,Prj_list!$A$5:$B$201,2,FALSE),"")))))</x:f>
        <x:v/>
      </x:c>
      <x:c r="C1764" s="13" t="str">
        <x:f ca="1">IF(AND(MONTH(TODAY())='2012 HR 배정표'!P$3,ISNUMBER('2012 HR 배정표'!P1767)=TRUE),VLOOKUP('2012 HR 배정표'!P1767,Prj_list!$A$5:$B$201,2,FALSE),IF(AND(MONTH(TODAY())='2012 HR 배정표'!R$3,ISNUMBER('2012 HR 배정표'!R1767)=TRUE),VLOOKUP('2012 HR 배정표'!R1767,Prj_list!$A$5:$B$201,2,FALSE),IF(AND(MONTH(TODAY())='2012 HR 배정표'!T$3,ISNUMBER('2012 HR 배정표'!T1767)=TRUE),VLOOKUP('2012 HR 배정표'!T1767,Prj_list!$A$5:$B$201,2,FALSE),IF(AND(MONTH(TODAY())='2012 HR 배정표'!V$3,ISNUMBER('2012 HR 배정표'!V1767)=TRUE),VLOOKUP('2012 HR 배정표'!V1767,Prj_list!$A$5:$B$201,2,FALSE),IF(AND(MONTH(TODAY())='2012 HR 배정표'!X$3,ISNUMBER('2012 HR 배정표'!X1767)=TRUE),VLOOKUP('2012 HR 배정표'!X1767,Prj_list!$A$5:$B$201,2,FALSE),IF(AND(MONTH(TODAY())='2012 HR 배정표'!Z$3,ISNUMBER('2012 HR 배정표'!Z1767)=TRUE),VLOOKUP('2012 HR 배정표'!Z1767,Prj_list!$A$5:$B$201,2,FALSE),IF(AND(MONTH(TODAY())='2012 HR 배정표'!AB$3,ISNUMBER('2012 HR 배정표'!AB1767)=TRUE),VLOOKUP('2012 HR 배정표'!AB1767,Prj_list!$A$5:$B$201,2,FALSE),"")))))))</x:f>
        <x:v/>
      </x:c>
    </x:row>
    <x:row r="1765" spans="2:3">
      <x:c r="B1765" s="13" t="str">
        <x:f ca="1">IF(AND(MONTH(TODAY())='2012 HR 배정표'!F$3,ISNUMBER('2012 HR 배정표'!F1768)=TRUE),VLOOKUP('2012 HR 배정표'!F1768,Prj_list!$A$5:$B$201,2,FALSE),IF(AND(MONTH(TODAY())='2012 HR 배정표'!H$3,ISNUMBER('2012 HR 배정표'!H1768)=TRUE),VLOOKUP('2012 HR 배정표'!H1768,Prj_list!$A$5:$B$201,2,FALSE),IF(AND(MONTH(TODAY())='2012 HR 배정표'!J$3,ISNUMBER('2012 HR 배정표'!J1768)=TRUE),VLOOKUP('2012 HR 배정표'!J1768,Prj_list!$A$5:$B$201,2,FALSE),IF(AND(MONTH(TODAY())='2012 HR 배정표'!L$3,ISNUMBER('2012 HR 배정표'!L1768)=TRUE),VLOOKUP('2012 HR 배정표'!L1768,Prj_list!$A$5:$B$201,2,FALSE),IF(AND(MONTH(TODAY())='2012 HR 배정표'!N$3,ISNUMBER('2012 HR 배정표'!N1768)=TRUE),VLOOKUP('2012 HR 배정표'!N1768,Prj_list!$A$5:$B$201,2,FALSE),"")))))</x:f>
        <x:v/>
      </x:c>
      <x:c r="C1765" s="13" t="str">
        <x:f ca="1">IF(AND(MONTH(TODAY())='2012 HR 배정표'!P$3,ISNUMBER('2012 HR 배정표'!P1768)=TRUE),VLOOKUP('2012 HR 배정표'!P1768,Prj_list!$A$5:$B$201,2,FALSE),IF(AND(MONTH(TODAY())='2012 HR 배정표'!R$3,ISNUMBER('2012 HR 배정표'!R1768)=TRUE),VLOOKUP('2012 HR 배정표'!R1768,Prj_list!$A$5:$B$201,2,FALSE),IF(AND(MONTH(TODAY())='2012 HR 배정표'!T$3,ISNUMBER('2012 HR 배정표'!T1768)=TRUE),VLOOKUP('2012 HR 배정표'!T1768,Prj_list!$A$5:$B$201,2,FALSE),IF(AND(MONTH(TODAY())='2012 HR 배정표'!V$3,ISNUMBER('2012 HR 배정표'!V1768)=TRUE),VLOOKUP('2012 HR 배정표'!V1768,Prj_list!$A$5:$B$201,2,FALSE),IF(AND(MONTH(TODAY())='2012 HR 배정표'!X$3,ISNUMBER('2012 HR 배정표'!X1768)=TRUE),VLOOKUP('2012 HR 배정표'!X1768,Prj_list!$A$5:$B$201,2,FALSE),IF(AND(MONTH(TODAY())='2012 HR 배정표'!Z$3,ISNUMBER('2012 HR 배정표'!Z1768)=TRUE),VLOOKUP('2012 HR 배정표'!Z1768,Prj_list!$A$5:$B$201,2,FALSE),IF(AND(MONTH(TODAY())='2012 HR 배정표'!AB$3,ISNUMBER('2012 HR 배정표'!AB1768)=TRUE),VLOOKUP('2012 HR 배정표'!AB1768,Prj_list!$A$5:$B$201,2,FALSE),"")))))))</x:f>
        <x:v/>
      </x:c>
    </x:row>
    <x:row r="1766" spans="2:3">
      <x:c r="B1766" s="13" t="str">
        <x:f ca="1">IF(AND(MONTH(TODAY())='2012 HR 배정표'!F$3,ISNUMBER('2012 HR 배정표'!F1769)=TRUE),VLOOKUP('2012 HR 배정표'!F1769,Prj_list!$A$5:$B$201,2,FALSE),IF(AND(MONTH(TODAY())='2012 HR 배정표'!H$3,ISNUMBER('2012 HR 배정표'!H1769)=TRUE),VLOOKUP('2012 HR 배정표'!H1769,Prj_list!$A$5:$B$201,2,FALSE),IF(AND(MONTH(TODAY())='2012 HR 배정표'!J$3,ISNUMBER('2012 HR 배정표'!J1769)=TRUE),VLOOKUP('2012 HR 배정표'!J1769,Prj_list!$A$5:$B$201,2,FALSE),IF(AND(MONTH(TODAY())='2012 HR 배정표'!L$3,ISNUMBER('2012 HR 배정표'!L1769)=TRUE),VLOOKUP('2012 HR 배정표'!L1769,Prj_list!$A$5:$B$201,2,FALSE),IF(AND(MONTH(TODAY())='2012 HR 배정표'!N$3,ISNUMBER('2012 HR 배정표'!N1769)=TRUE),VLOOKUP('2012 HR 배정표'!N1769,Prj_list!$A$5:$B$201,2,FALSE),"")))))</x:f>
        <x:v/>
      </x:c>
      <x:c r="C1766" s="13" t="str">
        <x:f ca="1">IF(AND(MONTH(TODAY())='2012 HR 배정표'!P$3,ISNUMBER('2012 HR 배정표'!P1769)=TRUE),VLOOKUP('2012 HR 배정표'!P1769,Prj_list!$A$5:$B$201,2,FALSE),IF(AND(MONTH(TODAY())='2012 HR 배정표'!R$3,ISNUMBER('2012 HR 배정표'!R1769)=TRUE),VLOOKUP('2012 HR 배정표'!R1769,Prj_list!$A$5:$B$201,2,FALSE),IF(AND(MONTH(TODAY())='2012 HR 배정표'!T$3,ISNUMBER('2012 HR 배정표'!T1769)=TRUE),VLOOKUP('2012 HR 배정표'!T1769,Prj_list!$A$5:$B$201,2,FALSE),IF(AND(MONTH(TODAY())='2012 HR 배정표'!V$3,ISNUMBER('2012 HR 배정표'!V1769)=TRUE),VLOOKUP('2012 HR 배정표'!V1769,Prj_list!$A$5:$B$201,2,FALSE),IF(AND(MONTH(TODAY())='2012 HR 배정표'!X$3,ISNUMBER('2012 HR 배정표'!X1769)=TRUE),VLOOKUP('2012 HR 배정표'!X1769,Prj_list!$A$5:$B$201,2,FALSE),IF(AND(MONTH(TODAY())='2012 HR 배정표'!Z$3,ISNUMBER('2012 HR 배정표'!Z1769)=TRUE),VLOOKUP('2012 HR 배정표'!Z1769,Prj_list!$A$5:$B$201,2,FALSE),IF(AND(MONTH(TODAY())='2012 HR 배정표'!AB$3,ISNUMBER('2012 HR 배정표'!AB1769)=TRUE),VLOOKUP('2012 HR 배정표'!AB1769,Prj_list!$A$5:$B$201,2,FALSE),"")))))))</x:f>
        <x:v/>
      </x:c>
    </x:row>
    <x:row r="1767" spans="2:3">
      <x:c r="B1767" s="13" t="str">
        <x:f ca="1">IF(AND(MONTH(TODAY())='2012 HR 배정표'!F$3,ISNUMBER('2012 HR 배정표'!F1770)=TRUE),VLOOKUP('2012 HR 배정표'!F1770,Prj_list!$A$5:$B$201,2,FALSE),IF(AND(MONTH(TODAY())='2012 HR 배정표'!H$3,ISNUMBER('2012 HR 배정표'!H1770)=TRUE),VLOOKUP('2012 HR 배정표'!H1770,Prj_list!$A$5:$B$201,2,FALSE),IF(AND(MONTH(TODAY())='2012 HR 배정표'!J$3,ISNUMBER('2012 HR 배정표'!J1770)=TRUE),VLOOKUP('2012 HR 배정표'!J1770,Prj_list!$A$5:$B$201,2,FALSE),IF(AND(MONTH(TODAY())='2012 HR 배정표'!L$3,ISNUMBER('2012 HR 배정표'!L1770)=TRUE),VLOOKUP('2012 HR 배정표'!L1770,Prj_list!$A$5:$B$201,2,FALSE),IF(AND(MONTH(TODAY())='2012 HR 배정표'!N$3,ISNUMBER('2012 HR 배정표'!N1770)=TRUE),VLOOKUP('2012 HR 배정표'!N1770,Prj_list!$A$5:$B$201,2,FALSE),"")))))</x:f>
        <x:v/>
      </x:c>
      <x:c r="C1767" s="13" t="str">
        <x:f ca="1">IF(AND(MONTH(TODAY())='2012 HR 배정표'!P$3,ISNUMBER('2012 HR 배정표'!P1770)=TRUE),VLOOKUP('2012 HR 배정표'!P1770,Prj_list!$A$5:$B$201,2,FALSE),IF(AND(MONTH(TODAY())='2012 HR 배정표'!R$3,ISNUMBER('2012 HR 배정표'!R1770)=TRUE),VLOOKUP('2012 HR 배정표'!R1770,Prj_list!$A$5:$B$201,2,FALSE),IF(AND(MONTH(TODAY())='2012 HR 배정표'!T$3,ISNUMBER('2012 HR 배정표'!T1770)=TRUE),VLOOKUP('2012 HR 배정표'!T1770,Prj_list!$A$5:$B$201,2,FALSE),IF(AND(MONTH(TODAY())='2012 HR 배정표'!V$3,ISNUMBER('2012 HR 배정표'!V1770)=TRUE),VLOOKUP('2012 HR 배정표'!V1770,Prj_list!$A$5:$B$201,2,FALSE),IF(AND(MONTH(TODAY())='2012 HR 배정표'!X$3,ISNUMBER('2012 HR 배정표'!X1770)=TRUE),VLOOKUP('2012 HR 배정표'!X1770,Prj_list!$A$5:$B$201,2,FALSE),IF(AND(MONTH(TODAY())='2012 HR 배정표'!Z$3,ISNUMBER('2012 HR 배정표'!Z1770)=TRUE),VLOOKUP('2012 HR 배정표'!Z1770,Prj_list!$A$5:$B$201,2,FALSE),IF(AND(MONTH(TODAY())='2012 HR 배정표'!AB$3,ISNUMBER('2012 HR 배정표'!AB1770)=TRUE),VLOOKUP('2012 HR 배정표'!AB1770,Prj_list!$A$5:$B$201,2,FALSE),"")))))))</x:f>
        <x:v/>
      </x:c>
    </x:row>
    <x:row r="1768" spans="2:3">
      <x:c r="B1768" s="13" t="str">
        <x:f ca="1">IF(AND(MONTH(TODAY())='2012 HR 배정표'!F$3,ISNUMBER('2012 HR 배정표'!F1771)=TRUE),VLOOKUP('2012 HR 배정표'!F1771,Prj_list!$A$5:$B$201,2,FALSE),IF(AND(MONTH(TODAY())='2012 HR 배정표'!H$3,ISNUMBER('2012 HR 배정표'!H1771)=TRUE),VLOOKUP('2012 HR 배정표'!H1771,Prj_list!$A$5:$B$201,2,FALSE),IF(AND(MONTH(TODAY())='2012 HR 배정표'!J$3,ISNUMBER('2012 HR 배정표'!J1771)=TRUE),VLOOKUP('2012 HR 배정표'!J1771,Prj_list!$A$5:$B$201,2,FALSE),IF(AND(MONTH(TODAY())='2012 HR 배정표'!L$3,ISNUMBER('2012 HR 배정표'!L1771)=TRUE),VLOOKUP('2012 HR 배정표'!L1771,Prj_list!$A$5:$B$201,2,FALSE),IF(AND(MONTH(TODAY())='2012 HR 배정표'!N$3,ISNUMBER('2012 HR 배정표'!N1771)=TRUE),VLOOKUP('2012 HR 배정표'!N1771,Prj_list!$A$5:$B$201,2,FALSE),"")))))</x:f>
        <x:v/>
      </x:c>
      <x:c r="C1768" s="13" t="str">
        <x:f ca="1">IF(AND(MONTH(TODAY())='2012 HR 배정표'!P$3,ISNUMBER('2012 HR 배정표'!P1771)=TRUE),VLOOKUP('2012 HR 배정표'!P1771,Prj_list!$A$5:$B$201,2,FALSE),IF(AND(MONTH(TODAY())='2012 HR 배정표'!R$3,ISNUMBER('2012 HR 배정표'!R1771)=TRUE),VLOOKUP('2012 HR 배정표'!R1771,Prj_list!$A$5:$B$201,2,FALSE),IF(AND(MONTH(TODAY())='2012 HR 배정표'!T$3,ISNUMBER('2012 HR 배정표'!T1771)=TRUE),VLOOKUP('2012 HR 배정표'!T1771,Prj_list!$A$5:$B$201,2,FALSE),IF(AND(MONTH(TODAY())='2012 HR 배정표'!V$3,ISNUMBER('2012 HR 배정표'!V1771)=TRUE),VLOOKUP('2012 HR 배정표'!V1771,Prj_list!$A$5:$B$201,2,FALSE),IF(AND(MONTH(TODAY())='2012 HR 배정표'!X$3,ISNUMBER('2012 HR 배정표'!X1771)=TRUE),VLOOKUP('2012 HR 배정표'!X1771,Prj_list!$A$5:$B$201,2,FALSE),IF(AND(MONTH(TODAY())='2012 HR 배정표'!Z$3,ISNUMBER('2012 HR 배정표'!Z1771)=TRUE),VLOOKUP('2012 HR 배정표'!Z1771,Prj_list!$A$5:$B$201,2,FALSE),IF(AND(MONTH(TODAY())='2012 HR 배정표'!AB$3,ISNUMBER('2012 HR 배정표'!AB1771)=TRUE),VLOOKUP('2012 HR 배정표'!AB1771,Prj_list!$A$5:$B$201,2,FALSE),"")))))))</x:f>
        <x:v/>
      </x:c>
    </x:row>
    <x:row r="1769" spans="2:3">
      <x:c r="B1769" s="13" t="str">
        <x:f ca="1">IF(AND(MONTH(TODAY())='2012 HR 배정표'!F$3,ISNUMBER('2012 HR 배정표'!F1772)=TRUE),VLOOKUP('2012 HR 배정표'!F1772,Prj_list!$A$5:$B$201,2,FALSE),IF(AND(MONTH(TODAY())='2012 HR 배정표'!H$3,ISNUMBER('2012 HR 배정표'!H1772)=TRUE),VLOOKUP('2012 HR 배정표'!H1772,Prj_list!$A$5:$B$201,2,FALSE),IF(AND(MONTH(TODAY())='2012 HR 배정표'!J$3,ISNUMBER('2012 HR 배정표'!J1772)=TRUE),VLOOKUP('2012 HR 배정표'!J1772,Prj_list!$A$5:$B$201,2,FALSE),IF(AND(MONTH(TODAY())='2012 HR 배정표'!L$3,ISNUMBER('2012 HR 배정표'!L1772)=TRUE),VLOOKUP('2012 HR 배정표'!L1772,Prj_list!$A$5:$B$201,2,FALSE),IF(AND(MONTH(TODAY())='2012 HR 배정표'!N$3,ISNUMBER('2012 HR 배정표'!N1772)=TRUE),VLOOKUP('2012 HR 배정표'!N1772,Prj_list!$A$5:$B$201,2,FALSE),"")))))</x:f>
        <x:v/>
      </x:c>
      <x:c r="C1769" s="13" t="str">
        <x:f ca="1">IF(AND(MONTH(TODAY())='2012 HR 배정표'!P$3,ISNUMBER('2012 HR 배정표'!P1772)=TRUE),VLOOKUP('2012 HR 배정표'!P1772,Prj_list!$A$5:$B$201,2,FALSE),IF(AND(MONTH(TODAY())='2012 HR 배정표'!R$3,ISNUMBER('2012 HR 배정표'!R1772)=TRUE),VLOOKUP('2012 HR 배정표'!R1772,Prj_list!$A$5:$B$201,2,FALSE),IF(AND(MONTH(TODAY())='2012 HR 배정표'!T$3,ISNUMBER('2012 HR 배정표'!T1772)=TRUE),VLOOKUP('2012 HR 배정표'!T1772,Prj_list!$A$5:$B$201,2,FALSE),IF(AND(MONTH(TODAY())='2012 HR 배정표'!V$3,ISNUMBER('2012 HR 배정표'!V1772)=TRUE),VLOOKUP('2012 HR 배정표'!V1772,Prj_list!$A$5:$B$201,2,FALSE),IF(AND(MONTH(TODAY())='2012 HR 배정표'!X$3,ISNUMBER('2012 HR 배정표'!X1772)=TRUE),VLOOKUP('2012 HR 배정표'!X1772,Prj_list!$A$5:$B$201,2,FALSE),IF(AND(MONTH(TODAY())='2012 HR 배정표'!Z$3,ISNUMBER('2012 HR 배정표'!Z1772)=TRUE),VLOOKUP('2012 HR 배정표'!Z1772,Prj_list!$A$5:$B$201,2,FALSE),IF(AND(MONTH(TODAY())='2012 HR 배정표'!AB$3,ISNUMBER('2012 HR 배정표'!AB1772)=TRUE),VLOOKUP('2012 HR 배정표'!AB1772,Prj_list!$A$5:$B$201,2,FALSE),"")))))))</x:f>
        <x:v/>
      </x:c>
    </x:row>
    <x:row r="1770" spans="2:3">
      <x:c r="B1770" s="13" t="str">
        <x:f ca="1">IF(AND(MONTH(TODAY())='2012 HR 배정표'!F$3,ISNUMBER('2012 HR 배정표'!F1773)=TRUE),VLOOKUP('2012 HR 배정표'!F1773,Prj_list!$A$5:$B$201,2,FALSE),IF(AND(MONTH(TODAY())='2012 HR 배정표'!H$3,ISNUMBER('2012 HR 배정표'!H1773)=TRUE),VLOOKUP('2012 HR 배정표'!H1773,Prj_list!$A$5:$B$201,2,FALSE),IF(AND(MONTH(TODAY())='2012 HR 배정표'!J$3,ISNUMBER('2012 HR 배정표'!J1773)=TRUE),VLOOKUP('2012 HR 배정표'!J1773,Prj_list!$A$5:$B$201,2,FALSE),IF(AND(MONTH(TODAY())='2012 HR 배정표'!L$3,ISNUMBER('2012 HR 배정표'!L1773)=TRUE),VLOOKUP('2012 HR 배정표'!L1773,Prj_list!$A$5:$B$201,2,FALSE),IF(AND(MONTH(TODAY())='2012 HR 배정표'!N$3,ISNUMBER('2012 HR 배정표'!N1773)=TRUE),VLOOKUP('2012 HR 배정표'!N1773,Prj_list!$A$5:$B$201,2,FALSE),"")))))</x:f>
        <x:v/>
      </x:c>
      <x:c r="C1770" s="13" t="str">
        <x:f ca="1">IF(AND(MONTH(TODAY())='2012 HR 배정표'!P$3,ISNUMBER('2012 HR 배정표'!P1773)=TRUE),VLOOKUP('2012 HR 배정표'!P1773,Prj_list!$A$5:$B$201,2,FALSE),IF(AND(MONTH(TODAY())='2012 HR 배정표'!R$3,ISNUMBER('2012 HR 배정표'!R1773)=TRUE),VLOOKUP('2012 HR 배정표'!R1773,Prj_list!$A$5:$B$201,2,FALSE),IF(AND(MONTH(TODAY())='2012 HR 배정표'!T$3,ISNUMBER('2012 HR 배정표'!T1773)=TRUE),VLOOKUP('2012 HR 배정표'!T1773,Prj_list!$A$5:$B$201,2,FALSE),IF(AND(MONTH(TODAY())='2012 HR 배정표'!V$3,ISNUMBER('2012 HR 배정표'!V1773)=TRUE),VLOOKUP('2012 HR 배정표'!V1773,Prj_list!$A$5:$B$201,2,FALSE),IF(AND(MONTH(TODAY())='2012 HR 배정표'!X$3,ISNUMBER('2012 HR 배정표'!X1773)=TRUE),VLOOKUP('2012 HR 배정표'!X1773,Prj_list!$A$5:$B$201,2,FALSE),IF(AND(MONTH(TODAY())='2012 HR 배정표'!Z$3,ISNUMBER('2012 HR 배정표'!Z1773)=TRUE),VLOOKUP('2012 HR 배정표'!Z1773,Prj_list!$A$5:$B$201,2,FALSE),IF(AND(MONTH(TODAY())='2012 HR 배정표'!AB$3,ISNUMBER('2012 HR 배정표'!AB1773)=TRUE),VLOOKUP('2012 HR 배정표'!AB1773,Prj_list!$A$5:$B$201,2,FALSE),"")))))))</x:f>
        <x:v/>
      </x:c>
    </x:row>
    <x:row r="1771" spans="2:3">
      <x:c r="B1771" s="13" t="str">
        <x:f ca="1">IF(AND(MONTH(TODAY())='2012 HR 배정표'!F$3,ISNUMBER('2012 HR 배정표'!F1774)=TRUE),VLOOKUP('2012 HR 배정표'!F1774,Prj_list!$A$5:$B$201,2,FALSE),IF(AND(MONTH(TODAY())='2012 HR 배정표'!H$3,ISNUMBER('2012 HR 배정표'!H1774)=TRUE),VLOOKUP('2012 HR 배정표'!H1774,Prj_list!$A$5:$B$201,2,FALSE),IF(AND(MONTH(TODAY())='2012 HR 배정표'!J$3,ISNUMBER('2012 HR 배정표'!J1774)=TRUE),VLOOKUP('2012 HR 배정표'!J1774,Prj_list!$A$5:$B$201,2,FALSE),IF(AND(MONTH(TODAY())='2012 HR 배정표'!L$3,ISNUMBER('2012 HR 배정표'!L1774)=TRUE),VLOOKUP('2012 HR 배정표'!L1774,Prj_list!$A$5:$B$201,2,FALSE),IF(AND(MONTH(TODAY())='2012 HR 배정표'!N$3,ISNUMBER('2012 HR 배정표'!N1774)=TRUE),VLOOKUP('2012 HR 배정표'!N1774,Prj_list!$A$5:$B$201,2,FALSE),"")))))</x:f>
        <x:v/>
      </x:c>
      <x:c r="C1771" s="13" t="str">
        <x:f ca="1">IF(AND(MONTH(TODAY())='2012 HR 배정표'!P$3,ISNUMBER('2012 HR 배정표'!P1774)=TRUE),VLOOKUP('2012 HR 배정표'!P1774,Prj_list!$A$5:$B$201,2,FALSE),IF(AND(MONTH(TODAY())='2012 HR 배정표'!R$3,ISNUMBER('2012 HR 배정표'!R1774)=TRUE),VLOOKUP('2012 HR 배정표'!R1774,Prj_list!$A$5:$B$201,2,FALSE),IF(AND(MONTH(TODAY())='2012 HR 배정표'!T$3,ISNUMBER('2012 HR 배정표'!T1774)=TRUE),VLOOKUP('2012 HR 배정표'!T1774,Prj_list!$A$5:$B$201,2,FALSE),IF(AND(MONTH(TODAY())='2012 HR 배정표'!V$3,ISNUMBER('2012 HR 배정표'!V1774)=TRUE),VLOOKUP('2012 HR 배정표'!V1774,Prj_list!$A$5:$B$201,2,FALSE),IF(AND(MONTH(TODAY())='2012 HR 배정표'!X$3,ISNUMBER('2012 HR 배정표'!X1774)=TRUE),VLOOKUP('2012 HR 배정표'!X1774,Prj_list!$A$5:$B$201,2,FALSE),IF(AND(MONTH(TODAY())='2012 HR 배정표'!Z$3,ISNUMBER('2012 HR 배정표'!Z1774)=TRUE),VLOOKUP('2012 HR 배정표'!Z1774,Prj_list!$A$5:$B$201,2,FALSE),IF(AND(MONTH(TODAY())='2012 HR 배정표'!AB$3,ISNUMBER('2012 HR 배정표'!AB1774)=TRUE),VLOOKUP('2012 HR 배정표'!AB1774,Prj_list!$A$5:$B$201,2,FALSE),"")))))))</x:f>
        <x:v/>
      </x:c>
    </x:row>
    <x:row r="1772" spans="2:3">
      <x:c r="B1772" s="13" t="str">
        <x:f ca="1">IF(AND(MONTH(TODAY())='2012 HR 배정표'!F$3,ISNUMBER('2012 HR 배정표'!F1775)=TRUE),VLOOKUP('2012 HR 배정표'!F1775,Prj_list!$A$5:$B$201,2,FALSE),IF(AND(MONTH(TODAY())='2012 HR 배정표'!H$3,ISNUMBER('2012 HR 배정표'!H1775)=TRUE),VLOOKUP('2012 HR 배정표'!H1775,Prj_list!$A$5:$B$201,2,FALSE),IF(AND(MONTH(TODAY())='2012 HR 배정표'!J$3,ISNUMBER('2012 HR 배정표'!J1775)=TRUE),VLOOKUP('2012 HR 배정표'!J1775,Prj_list!$A$5:$B$201,2,FALSE),IF(AND(MONTH(TODAY())='2012 HR 배정표'!L$3,ISNUMBER('2012 HR 배정표'!L1775)=TRUE),VLOOKUP('2012 HR 배정표'!L1775,Prj_list!$A$5:$B$201,2,FALSE),IF(AND(MONTH(TODAY())='2012 HR 배정표'!N$3,ISNUMBER('2012 HR 배정표'!N1775)=TRUE),VLOOKUP('2012 HR 배정표'!N1775,Prj_list!$A$5:$B$201,2,FALSE),"")))))</x:f>
        <x:v/>
      </x:c>
      <x:c r="C1772" s="13" t="str">
        <x:f ca="1">IF(AND(MONTH(TODAY())='2012 HR 배정표'!P$3,ISNUMBER('2012 HR 배정표'!P1775)=TRUE),VLOOKUP('2012 HR 배정표'!P1775,Prj_list!$A$5:$B$201,2,FALSE),IF(AND(MONTH(TODAY())='2012 HR 배정표'!R$3,ISNUMBER('2012 HR 배정표'!R1775)=TRUE),VLOOKUP('2012 HR 배정표'!R1775,Prj_list!$A$5:$B$201,2,FALSE),IF(AND(MONTH(TODAY())='2012 HR 배정표'!T$3,ISNUMBER('2012 HR 배정표'!T1775)=TRUE),VLOOKUP('2012 HR 배정표'!T1775,Prj_list!$A$5:$B$201,2,FALSE),IF(AND(MONTH(TODAY())='2012 HR 배정표'!V$3,ISNUMBER('2012 HR 배정표'!V1775)=TRUE),VLOOKUP('2012 HR 배정표'!V1775,Prj_list!$A$5:$B$201,2,FALSE),IF(AND(MONTH(TODAY())='2012 HR 배정표'!X$3,ISNUMBER('2012 HR 배정표'!X1775)=TRUE),VLOOKUP('2012 HR 배정표'!X1775,Prj_list!$A$5:$B$201,2,FALSE),IF(AND(MONTH(TODAY())='2012 HR 배정표'!Z$3,ISNUMBER('2012 HR 배정표'!Z1775)=TRUE),VLOOKUP('2012 HR 배정표'!Z1775,Prj_list!$A$5:$B$201,2,FALSE),IF(AND(MONTH(TODAY())='2012 HR 배정표'!AB$3,ISNUMBER('2012 HR 배정표'!AB1775)=TRUE),VLOOKUP('2012 HR 배정표'!AB1775,Prj_list!$A$5:$B$201,2,FALSE),"")))))))</x:f>
        <x:v/>
      </x:c>
    </x:row>
    <x:row r="1773" spans="2:3">
      <x:c r="B1773" s="13" t="str">
        <x:f ca="1">IF(AND(MONTH(TODAY())='2012 HR 배정표'!F$3,ISNUMBER('2012 HR 배정표'!F1776)=TRUE),VLOOKUP('2012 HR 배정표'!F1776,Prj_list!$A$5:$B$201,2,FALSE),IF(AND(MONTH(TODAY())='2012 HR 배정표'!H$3,ISNUMBER('2012 HR 배정표'!H1776)=TRUE),VLOOKUP('2012 HR 배정표'!H1776,Prj_list!$A$5:$B$201,2,FALSE),IF(AND(MONTH(TODAY())='2012 HR 배정표'!J$3,ISNUMBER('2012 HR 배정표'!J1776)=TRUE),VLOOKUP('2012 HR 배정표'!J1776,Prj_list!$A$5:$B$201,2,FALSE),IF(AND(MONTH(TODAY())='2012 HR 배정표'!L$3,ISNUMBER('2012 HR 배정표'!L1776)=TRUE),VLOOKUP('2012 HR 배정표'!L1776,Prj_list!$A$5:$B$201,2,FALSE),IF(AND(MONTH(TODAY())='2012 HR 배정표'!N$3,ISNUMBER('2012 HR 배정표'!N1776)=TRUE),VLOOKUP('2012 HR 배정표'!N1776,Prj_list!$A$5:$B$201,2,FALSE),"")))))</x:f>
        <x:v/>
      </x:c>
      <x:c r="C1773" s="13" t="str">
        <x:f ca="1">IF(AND(MONTH(TODAY())='2012 HR 배정표'!P$3,ISNUMBER('2012 HR 배정표'!P1776)=TRUE),VLOOKUP('2012 HR 배정표'!P1776,Prj_list!$A$5:$B$201,2,FALSE),IF(AND(MONTH(TODAY())='2012 HR 배정표'!R$3,ISNUMBER('2012 HR 배정표'!R1776)=TRUE),VLOOKUP('2012 HR 배정표'!R1776,Prj_list!$A$5:$B$201,2,FALSE),IF(AND(MONTH(TODAY())='2012 HR 배정표'!T$3,ISNUMBER('2012 HR 배정표'!T1776)=TRUE),VLOOKUP('2012 HR 배정표'!T1776,Prj_list!$A$5:$B$201,2,FALSE),IF(AND(MONTH(TODAY())='2012 HR 배정표'!V$3,ISNUMBER('2012 HR 배정표'!V1776)=TRUE),VLOOKUP('2012 HR 배정표'!V1776,Prj_list!$A$5:$B$201,2,FALSE),IF(AND(MONTH(TODAY())='2012 HR 배정표'!X$3,ISNUMBER('2012 HR 배정표'!X1776)=TRUE),VLOOKUP('2012 HR 배정표'!X1776,Prj_list!$A$5:$B$201,2,FALSE),IF(AND(MONTH(TODAY())='2012 HR 배정표'!Z$3,ISNUMBER('2012 HR 배정표'!Z1776)=TRUE),VLOOKUP('2012 HR 배정표'!Z1776,Prj_list!$A$5:$B$201,2,FALSE),IF(AND(MONTH(TODAY())='2012 HR 배정표'!AB$3,ISNUMBER('2012 HR 배정표'!AB1776)=TRUE),VLOOKUP('2012 HR 배정표'!AB1776,Prj_list!$A$5:$B$201,2,FALSE),"")))))))</x:f>
        <x:v/>
      </x:c>
    </x:row>
    <x:row r="1774" spans="2:3">
      <x:c r="B1774" s="13" t="str">
        <x:f ca="1">IF(AND(MONTH(TODAY())='2012 HR 배정표'!F$3,ISNUMBER('2012 HR 배정표'!F1777)=TRUE),VLOOKUP('2012 HR 배정표'!F1777,Prj_list!$A$5:$B$201,2,FALSE),IF(AND(MONTH(TODAY())='2012 HR 배정표'!H$3,ISNUMBER('2012 HR 배정표'!H1777)=TRUE),VLOOKUP('2012 HR 배정표'!H1777,Prj_list!$A$5:$B$201,2,FALSE),IF(AND(MONTH(TODAY())='2012 HR 배정표'!J$3,ISNUMBER('2012 HR 배정표'!J1777)=TRUE),VLOOKUP('2012 HR 배정표'!J1777,Prj_list!$A$5:$B$201,2,FALSE),IF(AND(MONTH(TODAY())='2012 HR 배정표'!L$3,ISNUMBER('2012 HR 배정표'!L1777)=TRUE),VLOOKUP('2012 HR 배정표'!L1777,Prj_list!$A$5:$B$201,2,FALSE),IF(AND(MONTH(TODAY())='2012 HR 배정표'!N$3,ISNUMBER('2012 HR 배정표'!N1777)=TRUE),VLOOKUP('2012 HR 배정표'!N1777,Prj_list!$A$5:$B$201,2,FALSE),"")))))</x:f>
        <x:v/>
      </x:c>
      <x:c r="C1774" s="13" t="str">
        <x:f ca="1">IF(AND(MONTH(TODAY())='2012 HR 배정표'!P$3,ISNUMBER('2012 HR 배정표'!P1777)=TRUE),VLOOKUP('2012 HR 배정표'!P1777,Prj_list!$A$5:$B$201,2,FALSE),IF(AND(MONTH(TODAY())='2012 HR 배정표'!R$3,ISNUMBER('2012 HR 배정표'!R1777)=TRUE),VLOOKUP('2012 HR 배정표'!R1777,Prj_list!$A$5:$B$201,2,FALSE),IF(AND(MONTH(TODAY())='2012 HR 배정표'!T$3,ISNUMBER('2012 HR 배정표'!T1777)=TRUE),VLOOKUP('2012 HR 배정표'!T1777,Prj_list!$A$5:$B$201,2,FALSE),IF(AND(MONTH(TODAY())='2012 HR 배정표'!V$3,ISNUMBER('2012 HR 배정표'!V1777)=TRUE),VLOOKUP('2012 HR 배정표'!V1777,Prj_list!$A$5:$B$201,2,FALSE),IF(AND(MONTH(TODAY())='2012 HR 배정표'!X$3,ISNUMBER('2012 HR 배정표'!X1777)=TRUE),VLOOKUP('2012 HR 배정표'!X1777,Prj_list!$A$5:$B$201,2,FALSE),IF(AND(MONTH(TODAY())='2012 HR 배정표'!Z$3,ISNUMBER('2012 HR 배정표'!Z1777)=TRUE),VLOOKUP('2012 HR 배정표'!Z1777,Prj_list!$A$5:$B$201,2,FALSE),IF(AND(MONTH(TODAY())='2012 HR 배정표'!AB$3,ISNUMBER('2012 HR 배정표'!AB1777)=TRUE),VLOOKUP('2012 HR 배정표'!AB1777,Prj_list!$A$5:$B$201,2,FALSE),"")))))))</x:f>
        <x:v/>
      </x:c>
    </x:row>
    <x:row r="1775" spans="2:3">
      <x:c r="B1775" s="13" t="str">
        <x:f ca="1">IF(AND(MONTH(TODAY())='2012 HR 배정표'!F$3,ISNUMBER('2012 HR 배정표'!F1778)=TRUE),VLOOKUP('2012 HR 배정표'!F1778,Prj_list!$A$5:$B$201,2,FALSE),IF(AND(MONTH(TODAY())='2012 HR 배정표'!H$3,ISNUMBER('2012 HR 배정표'!H1778)=TRUE),VLOOKUP('2012 HR 배정표'!H1778,Prj_list!$A$5:$B$201,2,FALSE),IF(AND(MONTH(TODAY())='2012 HR 배정표'!J$3,ISNUMBER('2012 HR 배정표'!J1778)=TRUE),VLOOKUP('2012 HR 배정표'!J1778,Prj_list!$A$5:$B$201,2,FALSE),IF(AND(MONTH(TODAY())='2012 HR 배정표'!L$3,ISNUMBER('2012 HR 배정표'!L1778)=TRUE),VLOOKUP('2012 HR 배정표'!L1778,Prj_list!$A$5:$B$201,2,FALSE),IF(AND(MONTH(TODAY())='2012 HR 배정표'!N$3,ISNUMBER('2012 HR 배정표'!N1778)=TRUE),VLOOKUP('2012 HR 배정표'!N1778,Prj_list!$A$5:$B$201,2,FALSE),"")))))</x:f>
        <x:v/>
      </x:c>
      <x:c r="C1775" s="13" t="str">
        <x:f ca="1">IF(AND(MONTH(TODAY())='2012 HR 배정표'!P$3,ISNUMBER('2012 HR 배정표'!P1778)=TRUE),VLOOKUP('2012 HR 배정표'!P1778,Prj_list!$A$5:$B$201,2,FALSE),IF(AND(MONTH(TODAY())='2012 HR 배정표'!R$3,ISNUMBER('2012 HR 배정표'!R1778)=TRUE),VLOOKUP('2012 HR 배정표'!R1778,Prj_list!$A$5:$B$201,2,FALSE),IF(AND(MONTH(TODAY())='2012 HR 배정표'!T$3,ISNUMBER('2012 HR 배정표'!T1778)=TRUE),VLOOKUP('2012 HR 배정표'!T1778,Prj_list!$A$5:$B$201,2,FALSE),IF(AND(MONTH(TODAY())='2012 HR 배정표'!V$3,ISNUMBER('2012 HR 배정표'!V1778)=TRUE),VLOOKUP('2012 HR 배정표'!V1778,Prj_list!$A$5:$B$201,2,FALSE),IF(AND(MONTH(TODAY())='2012 HR 배정표'!X$3,ISNUMBER('2012 HR 배정표'!X1778)=TRUE),VLOOKUP('2012 HR 배정표'!X1778,Prj_list!$A$5:$B$201,2,FALSE),IF(AND(MONTH(TODAY())='2012 HR 배정표'!Z$3,ISNUMBER('2012 HR 배정표'!Z1778)=TRUE),VLOOKUP('2012 HR 배정표'!Z1778,Prj_list!$A$5:$B$201,2,FALSE),IF(AND(MONTH(TODAY())='2012 HR 배정표'!AB$3,ISNUMBER('2012 HR 배정표'!AB1778)=TRUE),VLOOKUP('2012 HR 배정표'!AB1778,Prj_list!$A$5:$B$201,2,FALSE),"")))))))</x:f>
        <x:v/>
      </x:c>
    </x:row>
    <x:row r="1776" spans="2:3">
      <x:c r="B1776" s="13" t="str">
        <x:f ca="1">IF(AND(MONTH(TODAY())='2012 HR 배정표'!F$3,ISNUMBER('2012 HR 배정표'!F1779)=TRUE),VLOOKUP('2012 HR 배정표'!F1779,Prj_list!$A$5:$B$201,2,FALSE),IF(AND(MONTH(TODAY())='2012 HR 배정표'!H$3,ISNUMBER('2012 HR 배정표'!H1779)=TRUE),VLOOKUP('2012 HR 배정표'!H1779,Prj_list!$A$5:$B$201,2,FALSE),IF(AND(MONTH(TODAY())='2012 HR 배정표'!J$3,ISNUMBER('2012 HR 배정표'!J1779)=TRUE),VLOOKUP('2012 HR 배정표'!J1779,Prj_list!$A$5:$B$201,2,FALSE),IF(AND(MONTH(TODAY())='2012 HR 배정표'!L$3,ISNUMBER('2012 HR 배정표'!L1779)=TRUE),VLOOKUP('2012 HR 배정표'!L1779,Prj_list!$A$5:$B$201,2,FALSE),IF(AND(MONTH(TODAY())='2012 HR 배정표'!N$3,ISNUMBER('2012 HR 배정표'!N1779)=TRUE),VLOOKUP('2012 HR 배정표'!N1779,Prj_list!$A$5:$B$201,2,FALSE),"")))))</x:f>
        <x:v/>
      </x:c>
      <x:c r="C1776" s="13" t="str">
        <x:f ca="1">IF(AND(MONTH(TODAY())='2012 HR 배정표'!P$3,ISNUMBER('2012 HR 배정표'!P1779)=TRUE),VLOOKUP('2012 HR 배정표'!P1779,Prj_list!$A$5:$B$201,2,FALSE),IF(AND(MONTH(TODAY())='2012 HR 배정표'!R$3,ISNUMBER('2012 HR 배정표'!R1779)=TRUE),VLOOKUP('2012 HR 배정표'!R1779,Prj_list!$A$5:$B$201,2,FALSE),IF(AND(MONTH(TODAY())='2012 HR 배정표'!T$3,ISNUMBER('2012 HR 배정표'!T1779)=TRUE),VLOOKUP('2012 HR 배정표'!T1779,Prj_list!$A$5:$B$201,2,FALSE),IF(AND(MONTH(TODAY())='2012 HR 배정표'!V$3,ISNUMBER('2012 HR 배정표'!V1779)=TRUE),VLOOKUP('2012 HR 배정표'!V1779,Prj_list!$A$5:$B$201,2,FALSE),IF(AND(MONTH(TODAY())='2012 HR 배정표'!X$3,ISNUMBER('2012 HR 배정표'!X1779)=TRUE),VLOOKUP('2012 HR 배정표'!X1779,Prj_list!$A$5:$B$201,2,FALSE),IF(AND(MONTH(TODAY())='2012 HR 배정표'!Z$3,ISNUMBER('2012 HR 배정표'!Z1779)=TRUE),VLOOKUP('2012 HR 배정표'!Z1779,Prj_list!$A$5:$B$201,2,FALSE),IF(AND(MONTH(TODAY())='2012 HR 배정표'!AB$3,ISNUMBER('2012 HR 배정표'!AB1779)=TRUE),VLOOKUP('2012 HR 배정표'!AB1779,Prj_list!$A$5:$B$201,2,FALSE),"")))))))</x:f>
        <x:v/>
      </x:c>
    </x:row>
    <x:row r="1777" spans="2:3">
      <x:c r="B1777" s="13" t="str">
        <x:f ca="1">IF(AND(MONTH(TODAY())='2012 HR 배정표'!F$3,ISNUMBER('2012 HR 배정표'!F1780)=TRUE),VLOOKUP('2012 HR 배정표'!F1780,Prj_list!$A$5:$B$201,2,FALSE),IF(AND(MONTH(TODAY())='2012 HR 배정표'!H$3,ISNUMBER('2012 HR 배정표'!H1780)=TRUE),VLOOKUP('2012 HR 배정표'!H1780,Prj_list!$A$5:$B$201,2,FALSE),IF(AND(MONTH(TODAY())='2012 HR 배정표'!J$3,ISNUMBER('2012 HR 배정표'!J1780)=TRUE),VLOOKUP('2012 HR 배정표'!J1780,Prj_list!$A$5:$B$201,2,FALSE),IF(AND(MONTH(TODAY())='2012 HR 배정표'!L$3,ISNUMBER('2012 HR 배정표'!L1780)=TRUE),VLOOKUP('2012 HR 배정표'!L1780,Prj_list!$A$5:$B$201,2,FALSE),IF(AND(MONTH(TODAY())='2012 HR 배정표'!N$3,ISNUMBER('2012 HR 배정표'!N1780)=TRUE),VLOOKUP('2012 HR 배정표'!N1780,Prj_list!$A$5:$B$201,2,FALSE),"")))))</x:f>
        <x:v/>
      </x:c>
      <x:c r="C1777" s="13" t="str">
        <x:f ca="1">IF(AND(MONTH(TODAY())='2012 HR 배정표'!P$3,ISNUMBER('2012 HR 배정표'!P1780)=TRUE),VLOOKUP('2012 HR 배정표'!P1780,Prj_list!$A$5:$B$201,2,FALSE),IF(AND(MONTH(TODAY())='2012 HR 배정표'!R$3,ISNUMBER('2012 HR 배정표'!R1780)=TRUE),VLOOKUP('2012 HR 배정표'!R1780,Prj_list!$A$5:$B$201,2,FALSE),IF(AND(MONTH(TODAY())='2012 HR 배정표'!T$3,ISNUMBER('2012 HR 배정표'!T1780)=TRUE),VLOOKUP('2012 HR 배정표'!T1780,Prj_list!$A$5:$B$201,2,FALSE),IF(AND(MONTH(TODAY())='2012 HR 배정표'!V$3,ISNUMBER('2012 HR 배정표'!V1780)=TRUE),VLOOKUP('2012 HR 배정표'!V1780,Prj_list!$A$5:$B$201,2,FALSE),IF(AND(MONTH(TODAY())='2012 HR 배정표'!X$3,ISNUMBER('2012 HR 배정표'!X1780)=TRUE),VLOOKUP('2012 HR 배정표'!X1780,Prj_list!$A$5:$B$201,2,FALSE),IF(AND(MONTH(TODAY())='2012 HR 배정표'!Z$3,ISNUMBER('2012 HR 배정표'!Z1780)=TRUE),VLOOKUP('2012 HR 배정표'!Z1780,Prj_list!$A$5:$B$201,2,FALSE),IF(AND(MONTH(TODAY())='2012 HR 배정표'!AB$3,ISNUMBER('2012 HR 배정표'!AB1780)=TRUE),VLOOKUP('2012 HR 배정표'!AB1780,Prj_list!$A$5:$B$201,2,FALSE),"")))))))</x:f>
        <x:v/>
      </x:c>
    </x:row>
    <x:row r="1778" spans="2:3">
      <x:c r="B1778" s="13" t="str">
        <x:f ca="1">IF(AND(MONTH(TODAY())='2012 HR 배정표'!F$3,ISNUMBER('2012 HR 배정표'!F1781)=TRUE),VLOOKUP('2012 HR 배정표'!F1781,Prj_list!$A$5:$B$201,2,FALSE),IF(AND(MONTH(TODAY())='2012 HR 배정표'!H$3,ISNUMBER('2012 HR 배정표'!H1781)=TRUE),VLOOKUP('2012 HR 배정표'!H1781,Prj_list!$A$5:$B$201,2,FALSE),IF(AND(MONTH(TODAY())='2012 HR 배정표'!J$3,ISNUMBER('2012 HR 배정표'!J1781)=TRUE),VLOOKUP('2012 HR 배정표'!J1781,Prj_list!$A$5:$B$201,2,FALSE),IF(AND(MONTH(TODAY())='2012 HR 배정표'!L$3,ISNUMBER('2012 HR 배정표'!L1781)=TRUE),VLOOKUP('2012 HR 배정표'!L1781,Prj_list!$A$5:$B$201,2,FALSE),IF(AND(MONTH(TODAY())='2012 HR 배정표'!N$3,ISNUMBER('2012 HR 배정표'!N1781)=TRUE),VLOOKUP('2012 HR 배정표'!N1781,Prj_list!$A$5:$B$201,2,FALSE),"")))))</x:f>
        <x:v/>
      </x:c>
      <x:c r="C1778" s="13" t="str">
        <x:f ca="1">IF(AND(MONTH(TODAY())='2012 HR 배정표'!P$3,ISNUMBER('2012 HR 배정표'!P1781)=TRUE),VLOOKUP('2012 HR 배정표'!P1781,Prj_list!$A$5:$B$201,2,FALSE),IF(AND(MONTH(TODAY())='2012 HR 배정표'!R$3,ISNUMBER('2012 HR 배정표'!R1781)=TRUE),VLOOKUP('2012 HR 배정표'!R1781,Prj_list!$A$5:$B$201,2,FALSE),IF(AND(MONTH(TODAY())='2012 HR 배정표'!T$3,ISNUMBER('2012 HR 배정표'!T1781)=TRUE),VLOOKUP('2012 HR 배정표'!T1781,Prj_list!$A$5:$B$201,2,FALSE),IF(AND(MONTH(TODAY())='2012 HR 배정표'!V$3,ISNUMBER('2012 HR 배정표'!V1781)=TRUE),VLOOKUP('2012 HR 배정표'!V1781,Prj_list!$A$5:$B$201,2,FALSE),IF(AND(MONTH(TODAY())='2012 HR 배정표'!X$3,ISNUMBER('2012 HR 배정표'!X1781)=TRUE),VLOOKUP('2012 HR 배정표'!X1781,Prj_list!$A$5:$B$201,2,FALSE),IF(AND(MONTH(TODAY())='2012 HR 배정표'!Z$3,ISNUMBER('2012 HR 배정표'!Z1781)=TRUE),VLOOKUP('2012 HR 배정표'!Z1781,Prj_list!$A$5:$B$201,2,FALSE),IF(AND(MONTH(TODAY())='2012 HR 배정표'!AB$3,ISNUMBER('2012 HR 배정표'!AB1781)=TRUE),VLOOKUP('2012 HR 배정표'!AB1781,Prj_list!$A$5:$B$201,2,FALSE),"")))))))</x:f>
        <x:v/>
      </x:c>
    </x:row>
    <x:row r="1779" spans="2:3">
      <x:c r="B1779" s="13" t="str">
        <x:f ca="1">IF(AND(MONTH(TODAY())='2012 HR 배정표'!F$3,ISNUMBER('2012 HR 배정표'!F1782)=TRUE),VLOOKUP('2012 HR 배정표'!F1782,Prj_list!$A$5:$B$201,2,FALSE),IF(AND(MONTH(TODAY())='2012 HR 배정표'!H$3,ISNUMBER('2012 HR 배정표'!H1782)=TRUE),VLOOKUP('2012 HR 배정표'!H1782,Prj_list!$A$5:$B$201,2,FALSE),IF(AND(MONTH(TODAY())='2012 HR 배정표'!J$3,ISNUMBER('2012 HR 배정표'!J1782)=TRUE),VLOOKUP('2012 HR 배정표'!J1782,Prj_list!$A$5:$B$201,2,FALSE),IF(AND(MONTH(TODAY())='2012 HR 배정표'!L$3,ISNUMBER('2012 HR 배정표'!L1782)=TRUE),VLOOKUP('2012 HR 배정표'!L1782,Prj_list!$A$5:$B$201,2,FALSE),IF(AND(MONTH(TODAY())='2012 HR 배정표'!N$3,ISNUMBER('2012 HR 배정표'!N1782)=TRUE),VLOOKUP('2012 HR 배정표'!N1782,Prj_list!$A$5:$B$201,2,FALSE),"")))))</x:f>
        <x:v/>
      </x:c>
      <x:c r="C1779" s="13" t="str">
        <x:f ca="1">IF(AND(MONTH(TODAY())='2012 HR 배정표'!P$3,ISNUMBER('2012 HR 배정표'!P1782)=TRUE),VLOOKUP('2012 HR 배정표'!P1782,Prj_list!$A$5:$B$201,2,FALSE),IF(AND(MONTH(TODAY())='2012 HR 배정표'!R$3,ISNUMBER('2012 HR 배정표'!R1782)=TRUE),VLOOKUP('2012 HR 배정표'!R1782,Prj_list!$A$5:$B$201,2,FALSE),IF(AND(MONTH(TODAY())='2012 HR 배정표'!T$3,ISNUMBER('2012 HR 배정표'!T1782)=TRUE),VLOOKUP('2012 HR 배정표'!T1782,Prj_list!$A$5:$B$201,2,FALSE),IF(AND(MONTH(TODAY())='2012 HR 배정표'!V$3,ISNUMBER('2012 HR 배정표'!V1782)=TRUE),VLOOKUP('2012 HR 배정표'!V1782,Prj_list!$A$5:$B$201,2,FALSE),IF(AND(MONTH(TODAY())='2012 HR 배정표'!X$3,ISNUMBER('2012 HR 배정표'!X1782)=TRUE),VLOOKUP('2012 HR 배정표'!X1782,Prj_list!$A$5:$B$201,2,FALSE),IF(AND(MONTH(TODAY())='2012 HR 배정표'!Z$3,ISNUMBER('2012 HR 배정표'!Z1782)=TRUE),VLOOKUP('2012 HR 배정표'!Z1782,Prj_list!$A$5:$B$201,2,FALSE),IF(AND(MONTH(TODAY())='2012 HR 배정표'!AB$3,ISNUMBER('2012 HR 배정표'!AB1782)=TRUE),VLOOKUP('2012 HR 배정표'!AB1782,Prj_list!$A$5:$B$201,2,FALSE),"")))))))</x:f>
        <x:v/>
      </x:c>
    </x:row>
    <x:row r="1780" spans="2:3">
      <x:c r="B1780" s="13" t="str">
        <x:f ca="1">IF(AND(MONTH(TODAY())='2012 HR 배정표'!F$3,ISNUMBER('2012 HR 배정표'!F1783)=TRUE),VLOOKUP('2012 HR 배정표'!F1783,Prj_list!$A$5:$B$201,2,FALSE),IF(AND(MONTH(TODAY())='2012 HR 배정표'!H$3,ISNUMBER('2012 HR 배정표'!H1783)=TRUE),VLOOKUP('2012 HR 배정표'!H1783,Prj_list!$A$5:$B$201,2,FALSE),IF(AND(MONTH(TODAY())='2012 HR 배정표'!J$3,ISNUMBER('2012 HR 배정표'!J1783)=TRUE),VLOOKUP('2012 HR 배정표'!J1783,Prj_list!$A$5:$B$201,2,FALSE),IF(AND(MONTH(TODAY())='2012 HR 배정표'!L$3,ISNUMBER('2012 HR 배정표'!L1783)=TRUE),VLOOKUP('2012 HR 배정표'!L1783,Prj_list!$A$5:$B$201,2,FALSE),IF(AND(MONTH(TODAY())='2012 HR 배정표'!N$3,ISNUMBER('2012 HR 배정표'!N1783)=TRUE),VLOOKUP('2012 HR 배정표'!N1783,Prj_list!$A$5:$B$201,2,FALSE),"")))))</x:f>
        <x:v/>
      </x:c>
      <x:c r="C1780" s="13" t="str">
        <x:f ca="1">IF(AND(MONTH(TODAY())='2012 HR 배정표'!P$3,ISNUMBER('2012 HR 배정표'!P1783)=TRUE),VLOOKUP('2012 HR 배정표'!P1783,Prj_list!$A$5:$B$201,2,FALSE),IF(AND(MONTH(TODAY())='2012 HR 배정표'!R$3,ISNUMBER('2012 HR 배정표'!R1783)=TRUE),VLOOKUP('2012 HR 배정표'!R1783,Prj_list!$A$5:$B$201,2,FALSE),IF(AND(MONTH(TODAY())='2012 HR 배정표'!T$3,ISNUMBER('2012 HR 배정표'!T1783)=TRUE),VLOOKUP('2012 HR 배정표'!T1783,Prj_list!$A$5:$B$201,2,FALSE),IF(AND(MONTH(TODAY())='2012 HR 배정표'!V$3,ISNUMBER('2012 HR 배정표'!V1783)=TRUE),VLOOKUP('2012 HR 배정표'!V1783,Prj_list!$A$5:$B$201,2,FALSE),IF(AND(MONTH(TODAY())='2012 HR 배정표'!X$3,ISNUMBER('2012 HR 배정표'!X1783)=TRUE),VLOOKUP('2012 HR 배정표'!X1783,Prj_list!$A$5:$B$201,2,FALSE),IF(AND(MONTH(TODAY())='2012 HR 배정표'!Z$3,ISNUMBER('2012 HR 배정표'!Z1783)=TRUE),VLOOKUP('2012 HR 배정표'!Z1783,Prj_list!$A$5:$B$201,2,FALSE),IF(AND(MONTH(TODAY())='2012 HR 배정표'!AB$3,ISNUMBER('2012 HR 배정표'!AB1783)=TRUE),VLOOKUP('2012 HR 배정표'!AB1783,Prj_list!$A$5:$B$201,2,FALSE),"")))))))</x:f>
        <x:v/>
      </x:c>
    </x:row>
    <x:row r="1781" spans="2:3">
      <x:c r="B1781" s="13" t="str">
        <x:f ca="1">IF(AND(MONTH(TODAY())='2012 HR 배정표'!F$3,ISNUMBER('2012 HR 배정표'!F1784)=TRUE),VLOOKUP('2012 HR 배정표'!F1784,Prj_list!$A$5:$B$201,2,FALSE),IF(AND(MONTH(TODAY())='2012 HR 배정표'!H$3,ISNUMBER('2012 HR 배정표'!H1784)=TRUE),VLOOKUP('2012 HR 배정표'!H1784,Prj_list!$A$5:$B$201,2,FALSE),IF(AND(MONTH(TODAY())='2012 HR 배정표'!J$3,ISNUMBER('2012 HR 배정표'!J1784)=TRUE),VLOOKUP('2012 HR 배정표'!J1784,Prj_list!$A$5:$B$201,2,FALSE),IF(AND(MONTH(TODAY())='2012 HR 배정표'!L$3,ISNUMBER('2012 HR 배정표'!L1784)=TRUE),VLOOKUP('2012 HR 배정표'!L1784,Prj_list!$A$5:$B$201,2,FALSE),IF(AND(MONTH(TODAY())='2012 HR 배정표'!N$3,ISNUMBER('2012 HR 배정표'!N1784)=TRUE),VLOOKUP('2012 HR 배정표'!N1784,Prj_list!$A$5:$B$201,2,FALSE),"")))))</x:f>
        <x:v/>
      </x:c>
      <x:c r="C1781" s="13" t="str">
        <x:f ca="1">IF(AND(MONTH(TODAY())='2012 HR 배정표'!P$3,ISNUMBER('2012 HR 배정표'!P1784)=TRUE),VLOOKUP('2012 HR 배정표'!P1784,Prj_list!$A$5:$B$201,2,FALSE),IF(AND(MONTH(TODAY())='2012 HR 배정표'!R$3,ISNUMBER('2012 HR 배정표'!R1784)=TRUE),VLOOKUP('2012 HR 배정표'!R1784,Prj_list!$A$5:$B$201,2,FALSE),IF(AND(MONTH(TODAY())='2012 HR 배정표'!T$3,ISNUMBER('2012 HR 배정표'!T1784)=TRUE),VLOOKUP('2012 HR 배정표'!T1784,Prj_list!$A$5:$B$201,2,FALSE),IF(AND(MONTH(TODAY())='2012 HR 배정표'!V$3,ISNUMBER('2012 HR 배정표'!V1784)=TRUE),VLOOKUP('2012 HR 배정표'!V1784,Prj_list!$A$5:$B$201,2,FALSE),IF(AND(MONTH(TODAY())='2012 HR 배정표'!X$3,ISNUMBER('2012 HR 배정표'!X1784)=TRUE),VLOOKUP('2012 HR 배정표'!X1784,Prj_list!$A$5:$B$201,2,FALSE),IF(AND(MONTH(TODAY())='2012 HR 배정표'!Z$3,ISNUMBER('2012 HR 배정표'!Z1784)=TRUE),VLOOKUP('2012 HR 배정표'!Z1784,Prj_list!$A$5:$B$201,2,FALSE),IF(AND(MONTH(TODAY())='2012 HR 배정표'!AB$3,ISNUMBER('2012 HR 배정표'!AB1784)=TRUE),VLOOKUP('2012 HR 배정표'!AB1784,Prj_list!$A$5:$B$201,2,FALSE),"")))))))</x:f>
        <x:v/>
      </x:c>
    </x:row>
    <x:row r="1782" spans="2:3">
      <x:c r="B1782" s="13" t="str">
        <x:f ca="1">IF(AND(MONTH(TODAY())='2012 HR 배정표'!F$3,ISNUMBER('2012 HR 배정표'!F1785)=TRUE),VLOOKUP('2012 HR 배정표'!F1785,Prj_list!$A$5:$B$201,2,FALSE),IF(AND(MONTH(TODAY())='2012 HR 배정표'!H$3,ISNUMBER('2012 HR 배정표'!H1785)=TRUE),VLOOKUP('2012 HR 배정표'!H1785,Prj_list!$A$5:$B$201,2,FALSE),IF(AND(MONTH(TODAY())='2012 HR 배정표'!J$3,ISNUMBER('2012 HR 배정표'!J1785)=TRUE),VLOOKUP('2012 HR 배정표'!J1785,Prj_list!$A$5:$B$201,2,FALSE),IF(AND(MONTH(TODAY())='2012 HR 배정표'!L$3,ISNUMBER('2012 HR 배정표'!L1785)=TRUE),VLOOKUP('2012 HR 배정표'!L1785,Prj_list!$A$5:$B$201,2,FALSE),IF(AND(MONTH(TODAY())='2012 HR 배정표'!N$3,ISNUMBER('2012 HR 배정표'!N1785)=TRUE),VLOOKUP('2012 HR 배정표'!N1785,Prj_list!$A$5:$B$201,2,FALSE),"")))))</x:f>
        <x:v/>
      </x:c>
      <x:c r="C1782" s="13" t="str">
        <x:f ca="1">IF(AND(MONTH(TODAY())='2012 HR 배정표'!P$3,ISNUMBER('2012 HR 배정표'!P1785)=TRUE),VLOOKUP('2012 HR 배정표'!P1785,Prj_list!$A$5:$B$201,2,FALSE),IF(AND(MONTH(TODAY())='2012 HR 배정표'!R$3,ISNUMBER('2012 HR 배정표'!R1785)=TRUE),VLOOKUP('2012 HR 배정표'!R1785,Prj_list!$A$5:$B$201,2,FALSE),IF(AND(MONTH(TODAY())='2012 HR 배정표'!T$3,ISNUMBER('2012 HR 배정표'!T1785)=TRUE),VLOOKUP('2012 HR 배정표'!T1785,Prj_list!$A$5:$B$201,2,FALSE),IF(AND(MONTH(TODAY())='2012 HR 배정표'!V$3,ISNUMBER('2012 HR 배정표'!V1785)=TRUE),VLOOKUP('2012 HR 배정표'!V1785,Prj_list!$A$5:$B$201,2,FALSE),IF(AND(MONTH(TODAY())='2012 HR 배정표'!X$3,ISNUMBER('2012 HR 배정표'!X1785)=TRUE),VLOOKUP('2012 HR 배정표'!X1785,Prj_list!$A$5:$B$201,2,FALSE),IF(AND(MONTH(TODAY())='2012 HR 배정표'!Z$3,ISNUMBER('2012 HR 배정표'!Z1785)=TRUE),VLOOKUP('2012 HR 배정표'!Z1785,Prj_list!$A$5:$B$201,2,FALSE),IF(AND(MONTH(TODAY())='2012 HR 배정표'!AB$3,ISNUMBER('2012 HR 배정표'!AB1785)=TRUE),VLOOKUP('2012 HR 배정표'!AB1785,Prj_list!$A$5:$B$201,2,FALSE),"")))))))</x:f>
        <x:v/>
      </x:c>
    </x:row>
    <x:row r="1783" spans="2:3">
      <x:c r="B1783" s="13" t="str">
        <x:f ca="1">IF(AND(MONTH(TODAY())='2012 HR 배정표'!F$3,ISNUMBER('2012 HR 배정표'!F1786)=TRUE),VLOOKUP('2012 HR 배정표'!F1786,Prj_list!$A$5:$B$201,2,FALSE),IF(AND(MONTH(TODAY())='2012 HR 배정표'!H$3,ISNUMBER('2012 HR 배정표'!H1786)=TRUE),VLOOKUP('2012 HR 배정표'!H1786,Prj_list!$A$5:$B$201,2,FALSE),IF(AND(MONTH(TODAY())='2012 HR 배정표'!J$3,ISNUMBER('2012 HR 배정표'!J1786)=TRUE),VLOOKUP('2012 HR 배정표'!J1786,Prj_list!$A$5:$B$201,2,FALSE),IF(AND(MONTH(TODAY())='2012 HR 배정표'!L$3,ISNUMBER('2012 HR 배정표'!L1786)=TRUE),VLOOKUP('2012 HR 배정표'!L1786,Prj_list!$A$5:$B$201,2,FALSE),IF(AND(MONTH(TODAY())='2012 HR 배정표'!N$3,ISNUMBER('2012 HR 배정표'!N1786)=TRUE),VLOOKUP('2012 HR 배정표'!N1786,Prj_list!$A$5:$B$201,2,FALSE),"")))))</x:f>
        <x:v/>
      </x:c>
      <x:c r="C1783" s="13" t="str">
        <x:f ca="1">IF(AND(MONTH(TODAY())='2012 HR 배정표'!P$3,ISNUMBER('2012 HR 배정표'!P1786)=TRUE),VLOOKUP('2012 HR 배정표'!P1786,Prj_list!$A$5:$B$201,2,FALSE),IF(AND(MONTH(TODAY())='2012 HR 배정표'!R$3,ISNUMBER('2012 HR 배정표'!R1786)=TRUE),VLOOKUP('2012 HR 배정표'!R1786,Prj_list!$A$5:$B$201,2,FALSE),IF(AND(MONTH(TODAY())='2012 HR 배정표'!T$3,ISNUMBER('2012 HR 배정표'!T1786)=TRUE),VLOOKUP('2012 HR 배정표'!T1786,Prj_list!$A$5:$B$201,2,FALSE),IF(AND(MONTH(TODAY())='2012 HR 배정표'!V$3,ISNUMBER('2012 HR 배정표'!V1786)=TRUE),VLOOKUP('2012 HR 배정표'!V1786,Prj_list!$A$5:$B$201,2,FALSE),IF(AND(MONTH(TODAY())='2012 HR 배정표'!X$3,ISNUMBER('2012 HR 배정표'!X1786)=TRUE),VLOOKUP('2012 HR 배정표'!X1786,Prj_list!$A$5:$B$201,2,FALSE),IF(AND(MONTH(TODAY())='2012 HR 배정표'!Z$3,ISNUMBER('2012 HR 배정표'!Z1786)=TRUE),VLOOKUP('2012 HR 배정표'!Z1786,Prj_list!$A$5:$B$201,2,FALSE),IF(AND(MONTH(TODAY())='2012 HR 배정표'!AB$3,ISNUMBER('2012 HR 배정표'!AB1786)=TRUE),VLOOKUP('2012 HR 배정표'!AB1786,Prj_list!$A$5:$B$201,2,FALSE),"")))))))</x:f>
        <x:v/>
      </x:c>
    </x:row>
    <x:row r="1784" spans="2:3">
      <x:c r="B1784" s="13" t="str">
        <x:f ca="1">IF(AND(MONTH(TODAY())='2012 HR 배정표'!F$3,ISNUMBER('2012 HR 배정표'!F1787)=TRUE),VLOOKUP('2012 HR 배정표'!F1787,Prj_list!$A$5:$B$201,2,FALSE),IF(AND(MONTH(TODAY())='2012 HR 배정표'!H$3,ISNUMBER('2012 HR 배정표'!H1787)=TRUE),VLOOKUP('2012 HR 배정표'!H1787,Prj_list!$A$5:$B$201,2,FALSE),IF(AND(MONTH(TODAY())='2012 HR 배정표'!J$3,ISNUMBER('2012 HR 배정표'!J1787)=TRUE),VLOOKUP('2012 HR 배정표'!J1787,Prj_list!$A$5:$B$201,2,FALSE),IF(AND(MONTH(TODAY())='2012 HR 배정표'!L$3,ISNUMBER('2012 HR 배정표'!L1787)=TRUE),VLOOKUP('2012 HR 배정표'!L1787,Prj_list!$A$5:$B$201,2,FALSE),IF(AND(MONTH(TODAY())='2012 HR 배정표'!N$3,ISNUMBER('2012 HR 배정표'!N1787)=TRUE),VLOOKUP('2012 HR 배정표'!N1787,Prj_list!$A$5:$B$201,2,FALSE),"")))))</x:f>
        <x:v/>
      </x:c>
      <x:c r="C1784" s="13" t="str">
        <x:f ca="1">IF(AND(MONTH(TODAY())='2012 HR 배정표'!P$3,ISNUMBER('2012 HR 배정표'!P1787)=TRUE),VLOOKUP('2012 HR 배정표'!P1787,Prj_list!$A$5:$B$201,2,FALSE),IF(AND(MONTH(TODAY())='2012 HR 배정표'!R$3,ISNUMBER('2012 HR 배정표'!R1787)=TRUE),VLOOKUP('2012 HR 배정표'!R1787,Prj_list!$A$5:$B$201,2,FALSE),IF(AND(MONTH(TODAY())='2012 HR 배정표'!T$3,ISNUMBER('2012 HR 배정표'!T1787)=TRUE),VLOOKUP('2012 HR 배정표'!T1787,Prj_list!$A$5:$B$201,2,FALSE),IF(AND(MONTH(TODAY())='2012 HR 배정표'!V$3,ISNUMBER('2012 HR 배정표'!V1787)=TRUE),VLOOKUP('2012 HR 배정표'!V1787,Prj_list!$A$5:$B$201,2,FALSE),IF(AND(MONTH(TODAY())='2012 HR 배정표'!X$3,ISNUMBER('2012 HR 배정표'!X1787)=TRUE),VLOOKUP('2012 HR 배정표'!X1787,Prj_list!$A$5:$B$201,2,FALSE),IF(AND(MONTH(TODAY())='2012 HR 배정표'!Z$3,ISNUMBER('2012 HR 배정표'!Z1787)=TRUE),VLOOKUP('2012 HR 배정표'!Z1787,Prj_list!$A$5:$B$201,2,FALSE),IF(AND(MONTH(TODAY())='2012 HR 배정표'!AB$3,ISNUMBER('2012 HR 배정표'!AB1787)=TRUE),VLOOKUP('2012 HR 배정표'!AB1787,Prj_list!$A$5:$B$201,2,FALSE),"")))))))</x:f>
        <x:v/>
      </x:c>
    </x:row>
    <x:row r="1785" spans="2:3">
      <x:c r="B1785" s="13" t="str">
        <x:f ca="1">IF(AND(MONTH(TODAY())='2012 HR 배정표'!F$3,ISNUMBER('2012 HR 배정표'!F1788)=TRUE),VLOOKUP('2012 HR 배정표'!F1788,Prj_list!$A$5:$B$201,2,FALSE),IF(AND(MONTH(TODAY())='2012 HR 배정표'!H$3,ISNUMBER('2012 HR 배정표'!H1788)=TRUE),VLOOKUP('2012 HR 배정표'!H1788,Prj_list!$A$5:$B$201,2,FALSE),IF(AND(MONTH(TODAY())='2012 HR 배정표'!J$3,ISNUMBER('2012 HR 배정표'!J1788)=TRUE),VLOOKUP('2012 HR 배정표'!J1788,Prj_list!$A$5:$B$201,2,FALSE),IF(AND(MONTH(TODAY())='2012 HR 배정표'!L$3,ISNUMBER('2012 HR 배정표'!L1788)=TRUE),VLOOKUP('2012 HR 배정표'!L1788,Prj_list!$A$5:$B$201,2,FALSE),IF(AND(MONTH(TODAY())='2012 HR 배정표'!N$3,ISNUMBER('2012 HR 배정표'!N1788)=TRUE),VLOOKUP('2012 HR 배정표'!N1788,Prj_list!$A$5:$B$201,2,FALSE),"")))))</x:f>
        <x:v/>
      </x:c>
      <x:c r="C1785" s="13" t="str">
        <x:f ca="1">IF(AND(MONTH(TODAY())='2012 HR 배정표'!P$3,ISNUMBER('2012 HR 배정표'!P1788)=TRUE),VLOOKUP('2012 HR 배정표'!P1788,Prj_list!$A$5:$B$201,2,FALSE),IF(AND(MONTH(TODAY())='2012 HR 배정표'!R$3,ISNUMBER('2012 HR 배정표'!R1788)=TRUE),VLOOKUP('2012 HR 배정표'!R1788,Prj_list!$A$5:$B$201,2,FALSE),IF(AND(MONTH(TODAY())='2012 HR 배정표'!T$3,ISNUMBER('2012 HR 배정표'!T1788)=TRUE),VLOOKUP('2012 HR 배정표'!T1788,Prj_list!$A$5:$B$201,2,FALSE),IF(AND(MONTH(TODAY())='2012 HR 배정표'!V$3,ISNUMBER('2012 HR 배정표'!V1788)=TRUE),VLOOKUP('2012 HR 배정표'!V1788,Prj_list!$A$5:$B$201,2,FALSE),IF(AND(MONTH(TODAY())='2012 HR 배정표'!X$3,ISNUMBER('2012 HR 배정표'!X1788)=TRUE),VLOOKUP('2012 HR 배정표'!X1788,Prj_list!$A$5:$B$201,2,FALSE),IF(AND(MONTH(TODAY())='2012 HR 배정표'!Z$3,ISNUMBER('2012 HR 배정표'!Z1788)=TRUE),VLOOKUP('2012 HR 배정표'!Z1788,Prj_list!$A$5:$B$201,2,FALSE),IF(AND(MONTH(TODAY())='2012 HR 배정표'!AB$3,ISNUMBER('2012 HR 배정표'!AB1788)=TRUE),VLOOKUP('2012 HR 배정표'!AB1788,Prj_list!$A$5:$B$201,2,FALSE),"")))))))</x:f>
        <x:v/>
      </x:c>
    </x:row>
    <x:row r="1786" spans="2:3">
      <x:c r="B1786" s="13" t="str">
        <x:f ca="1">IF(AND(MONTH(TODAY())='2012 HR 배정표'!F$3,ISNUMBER('2012 HR 배정표'!F1789)=TRUE),VLOOKUP('2012 HR 배정표'!F1789,Prj_list!$A$5:$B$201,2,FALSE),IF(AND(MONTH(TODAY())='2012 HR 배정표'!H$3,ISNUMBER('2012 HR 배정표'!H1789)=TRUE),VLOOKUP('2012 HR 배정표'!H1789,Prj_list!$A$5:$B$201,2,FALSE),IF(AND(MONTH(TODAY())='2012 HR 배정표'!J$3,ISNUMBER('2012 HR 배정표'!J1789)=TRUE),VLOOKUP('2012 HR 배정표'!J1789,Prj_list!$A$5:$B$201,2,FALSE),IF(AND(MONTH(TODAY())='2012 HR 배정표'!L$3,ISNUMBER('2012 HR 배정표'!L1789)=TRUE),VLOOKUP('2012 HR 배정표'!L1789,Prj_list!$A$5:$B$201,2,FALSE),IF(AND(MONTH(TODAY())='2012 HR 배정표'!N$3,ISNUMBER('2012 HR 배정표'!N1789)=TRUE),VLOOKUP('2012 HR 배정표'!N1789,Prj_list!$A$5:$B$201,2,FALSE),"")))))</x:f>
        <x:v/>
      </x:c>
      <x:c r="C1786" s="13" t="str">
        <x:f ca="1">IF(AND(MONTH(TODAY())='2012 HR 배정표'!P$3,ISNUMBER('2012 HR 배정표'!P1789)=TRUE),VLOOKUP('2012 HR 배정표'!P1789,Prj_list!$A$5:$B$201,2,FALSE),IF(AND(MONTH(TODAY())='2012 HR 배정표'!R$3,ISNUMBER('2012 HR 배정표'!R1789)=TRUE),VLOOKUP('2012 HR 배정표'!R1789,Prj_list!$A$5:$B$201,2,FALSE),IF(AND(MONTH(TODAY())='2012 HR 배정표'!T$3,ISNUMBER('2012 HR 배정표'!T1789)=TRUE),VLOOKUP('2012 HR 배정표'!T1789,Prj_list!$A$5:$B$201,2,FALSE),IF(AND(MONTH(TODAY())='2012 HR 배정표'!V$3,ISNUMBER('2012 HR 배정표'!V1789)=TRUE),VLOOKUP('2012 HR 배정표'!V1789,Prj_list!$A$5:$B$201,2,FALSE),IF(AND(MONTH(TODAY())='2012 HR 배정표'!X$3,ISNUMBER('2012 HR 배정표'!X1789)=TRUE),VLOOKUP('2012 HR 배정표'!X1789,Prj_list!$A$5:$B$201,2,FALSE),IF(AND(MONTH(TODAY())='2012 HR 배정표'!Z$3,ISNUMBER('2012 HR 배정표'!Z1789)=TRUE),VLOOKUP('2012 HR 배정표'!Z1789,Prj_list!$A$5:$B$201,2,FALSE),IF(AND(MONTH(TODAY())='2012 HR 배정표'!AB$3,ISNUMBER('2012 HR 배정표'!AB1789)=TRUE),VLOOKUP('2012 HR 배정표'!AB1789,Prj_list!$A$5:$B$201,2,FALSE),"")))))))</x:f>
        <x:v/>
      </x:c>
    </x:row>
    <x:row r="1787" spans="2:3">
      <x:c r="B1787" s="13" t="str">
        <x:f ca="1">IF(AND(MONTH(TODAY())='2012 HR 배정표'!F$3,ISNUMBER('2012 HR 배정표'!F1790)=TRUE),VLOOKUP('2012 HR 배정표'!F1790,Prj_list!$A$5:$B$201,2,FALSE),IF(AND(MONTH(TODAY())='2012 HR 배정표'!H$3,ISNUMBER('2012 HR 배정표'!H1790)=TRUE),VLOOKUP('2012 HR 배정표'!H1790,Prj_list!$A$5:$B$201,2,FALSE),IF(AND(MONTH(TODAY())='2012 HR 배정표'!J$3,ISNUMBER('2012 HR 배정표'!J1790)=TRUE),VLOOKUP('2012 HR 배정표'!J1790,Prj_list!$A$5:$B$201,2,FALSE),IF(AND(MONTH(TODAY())='2012 HR 배정표'!L$3,ISNUMBER('2012 HR 배정표'!L1790)=TRUE),VLOOKUP('2012 HR 배정표'!L1790,Prj_list!$A$5:$B$201,2,FALSE),IF(AND(MONTH(TODAY())='2012 HR 배정표'!N$3,ISNUMBER('2012 HR 배정표'!N1790)=TRUE),VLOOKUP('2012 HR 배정표'!N1790,Prj_list!$A$5:$B$201,2,FALSE),"")))))</x:f>
        <x:v/>
      </x:c>
      <x:c r="C1787" s="13" t="str">
        <x:f ca="1">IF(AND(MONTH(TODAY())='2012 HR 배정표'!P$3,ISNUMBER('2012 HR 배정표'!P1790)=TRUE),VLOOKUP('2012 HR 배정표'!P1790,Prj_list!$A$5:$B$201,2,FALSE),IF(AND(MONTH(TODAY())='2012 HR 배정표'!R$3,ISNUMBER('2012 HR 배정표'!R1790)=TRUE),VLOOKUP('2012 HR 배정표'!R1790,Prj_list!$A$5:$B$201,2,FALSE),IF(AND(MONTH(TODAY())='2012 HR 배정표'!T$3,ISNUMBER('2012 HR 배정표'!T1790)=TRUE),VLOOKUP('2012 HR 배정표'!T1790,Prj_list!$A$5:$B$201,2,FALSE),IF(AND(MONTH(TODAY())='2012 HR 배정표'!V$3,ISNUMBER('2012 HR 배정표'!V1790)=TRUE),VLOOKUP('2012 HR 배정표'!V1790,Prj_list!$A$5:$B$201,2,FALSE),IF(AND(MONTH(TODAY())='2012 HR 배정표'!X$3,ISNUMBER('2012 HR 배정표'!X1790)=TRUE),VLOOKUP('2012 HR 배정표'!X1790,Prj_list!$A$5:$B$201,2,FALSE),IF(AND(MONTH(TODAY())='2012 HR 배정표'!Z$3,ISNUMBER('2012 HR 배정표'!Z1790)=TRUE),VLOOKUP('2012 HR 배정표'!Z1790,Prj_list!$A$5:$B$201,2,FALSE),IF(AND(MONTH(TODAY())='2012 HR 배정표'!AB$3,ISNUMBER('2012 HR 배정표'!AB1790)=TRUE),VLOOKUP('2012 HR 배정표'!AB1790,Prj_list!$A$5:$B$201,2,FALSE),"")))))))</x:f>
        <x:v/>
      </x:c>
    </x:row>
    <x:row r="1788" spans="2:3">
      <x:c r="B1788" s="13" t="str">
        <x:f ca="1">IF(AND(MONTH(TODAY())='2012 HR 배정표'!F$3,ISNUMBER('2012 HR 배정표'!F1791)=TRUE),VLOOKUP('2012 HR 배정표'!F1791,Prj_list!$A$5:$B$201,2,FALSE),IF(AND(MONTH(TODAY())='2012 HR 배정표'!H$3,ISNUMBER('2012 HR 배정표'!H1791)=TRUE),VLOOKUP('2012 HR 배정표'!H1791,Prj_list!$A$5:$B$201,2,FALSE),IF(AND(MONTH(TODAY())='2012 HR 배정표'!J$3,ISNUMBER('2012 HR 배정표'!J1791)=TRUE),VLOOKUP('2012 HR 배정표'!J1791,Prj_list!$A$5:$B$201,2,FALSE),IF(AND(MONTH(TODAY())='2012 HR 배정표'!L$3,ISNUMBER('2012 HR 배정표'!L1791)=TRUE),VLOOKUP('2012 HR 배정표'!L1791,Prj_list!$A$5:$B$201,2,FALSE),IF(AND(MONTH(TODAY())='2012 HR 배정표'!N$3,ISNUMBER('2012 HR 배정표'!N1791)=TRUE),VLOOKUP('2012 HR 배정표'!N1791,Prj_list!$A$5:$B$201,2,FALSE),"")))))</x:f>
        <x:v/>
      </x:c>
      <x:c r="C1788" s="13" t="str">
        <x:f ca="1">IF(AND(MONTH(TODAY())='2012 HR 배정표'!P$3,ISNUMBER('2012 HR 배정표'!P1791)=TRUE),VLOOKUP('2012 HR 배정표'!P1791,Prj_list!$A$5:$B$201,2,FALSE),IF(AND(MONTH(TODAY())='2012 HR 배정표'!R$3,ISNUMBER('2012 HR 배정표'!R1791)=TRUE),VLOOKUP('2012 HR 배정표'!R1791,Prj_list!$A$5:$B$201,2,FALSE),IF(AND(MONTH(TODAY())='2012 HR 배정표'!T$3,ISNUMBER('2012 HR 배정표'!T1791)=TRUE),VLOOKUP('2012 HR 배정표'!T1791,Prj_list!$A$5:$B$201,2,FALSE),IF(AND(MONTH(TODAY())='2012 HR 배정표'!V$3,ISNUMBER('2012 HR 배정표'!V1791)=TRUE),VLOOKUP('2012 HR 배정표'!V1791,Prj_list!$A$5:$B$201,2,FALSE),IF(AND(MONTH(TODAY())='2012 HR 배정표'!X$3,ISNUMBER('2012 HR 배정표'!X1791)=TRUE),VLOOKUP('2012 HR 배정표'!X1791,Prj_list!$A$5:$B$201,2,FALSE),IF(AND(MONTH(TODAY())='2012 HR 배정표'!Z$3,ISNUMBER('2012 HR 배정표'!Z1791)=TRUE),VLOOKUP('2012 HR 배정표'!Z1791,Prj_list!$A$5:$B$201,2,FALSE),IF(AND(MONTH(TODAY())='2012 HR 배정표'!AB$3,ISNUMBER('2012 HR 배정표'!AB1791)=TRUE),VLOOKUP('2012 HR 배정표'!AB1791,Prj_list!$A$5:$B$201,2,FALSE),"")))))))</x:f>
        <x:v/>
      </x:c>
    </x:row>
    <x:row r="1789" spans="2:3">
      <x:c r="B1789" s="13" t="str">
        <x:f ca="1">IF(AND(MONTH(TODAY())='2012 HR 배정표'!F$3,ISNUMBER('2012 HR 배정표'!F1792)=TRUE),VLOOKUP('2012 HR 배정표'!F1792,Prj_list!$A$5:$B$201,2,FALSE),IF(AND(MONTH(TODAY())='2012 HR 배정표'!H$3,ISNUMBER('2012 HR 배정표'!H1792)=TRUE),VLOOKUP('2012 HR 배정표'!H1792,Prj_list!$A$5:$B$201,2,FALSE),IF(AND(MONTH(TODAY())='2012 HR 배정표'!J$3,ISNUMBER('2012 HR 배정표'!J1792)=TRUE),VLOOKUP('2012 HR 배정표'!J1792,Prj_list!$A$5:$B$201,2,FALSE),IF(AND(MONTH(TODAY())='2012 HR 배정표'!L$3,ISNUMBER('2012 HR 배정표'!L1792)=TRUE),VLOOKUP('2012 HR 배정표'!L1792,Prj_list!$A$5:$B$201,2,FALSE),IF(AND(MONTH(TODAY())='2012 HR 배정표'!N$3,ISNUMBER('2012 HR 배정표'!N1792)=TRUE),VLOOKUP('2012 HR 배정표'!N1792,Prj_list!$A$5:$B$201,2,FALSE),"")))))</x:f>
        <x:v/>
      </x:c>
      <x:c r="C1789" s="13" t="str">
        <x:f ca="1">IF(AND(MONTH(TODAY())='2012 HR 배정표'!P$3,ISNUMBER('2012 HR 배정표'!P1792)=TRUE),VLOOKUP('2012 HR 배정표'!P1792,Prj_list!$A$5:$B$201,2,FALSE),IF(AND(MONTH(TODAY())='2012 HR 배정표'!R$3,ISNUMBER('2012 HR 배정표'!R1792)=TRUE),VLOOKUP('2012 HR 배정표'!R1792,Prj_list!$A$5:$B$201,2,FALSE),IF(AND(MONTH(TODAY())='2012 HR 배정표'!T$3,ISNUMBER('2012 HR 배정표'!T1792)=TRUE),VLOOKUP('2012 HR 배정표'!T1792,Prj_list!$A$5:$B$201,2,FALSE),IF(AND(MONTH(TODAY())='2012 HR 배정표'!V$3,ISNUMBER('2012 HR 배정표'!V1792)=TRUE),VLOOKUP('2012 HR 배정표'!V1792,Prj_list!$A$5:$B$201,2,FALSE),IF(AND(MONTH(TODAY())='2012 HR 배정표'!X$3,ISNUMBER('2012 HR 배정표'!X1792)=TRUE),VLOOKUP('2012 HR 배정표'!X1792,Prj_list!$A$5:$B$201,2,FALSE),IF(AND(MONTH(TODAY())='2012 HR 배정표'!Z$3,ISNUMBER('2012 HR 배정표'!Z1792)=TRUE),VLOOKUP('2012 HR 배정표'!Z1792,Prj_list!$A$5:$B$201,2,FALSE),IF(AND(MONTH(TODAY())='2012 HR 배정표'!AB$3,ISNUMBER('2012 HR 배정표'!AB1792)=TRUE),VLOOKUP('2012 HR 배정표'!AB1792,Prj_list!$A$5:$B$201,2,FALSE),"")))))))</x:f>
        <x:v/>
      </x:c>
    </x:row>
    <x:row r="1790" spans="2:3">
      <x:c r="B1790" s="13" t="str">
        <x:f ca="1">IF(AND(MONTH(TODAY())='2012 HR 배정표'!F$3,ISNUMBER('2012 HR 배정표'!F1793)=TRUE),VLOOKUP('2012 HR 배정표'!F1793,Prj_list!$A$5:$B$201,2,FALSE),IF(AND(MONTH(TODAY())='2012 HR 배정표'!H$3,ISNUMBER('2012 HR 배정표'!H1793)=TRUE),VLOOKUP('2012 HR 배정표'!H1793,Prj_list!$A$5:$B$201,2,FALSE),IF(AND(MONTH(TODAY())='2012 HR 배정표'!J$3,ISNUMBER('2012 HR 배정표'!J1793)=TRUE),VLOOKUP('2012 HR 배정표'!J1793,Prj_list!$A$5:$B$201,2,FALSE),IF(AND(MONTH(TODAY())='2012 HR 배정표'!L$3,ISNUMBER('2012 HR 배정표'!L1793)=TRUE),VLOOKUP('2012 HR 배정표'!L1793,Prj_list!$A$5:$B$201,2,FALSE),IF(AND(MONTH(TODAY())='2012 HR 배정표'!N$3,ISNUMBER('2012 HR 배정표'!N1793)=TRUE),VLOOKUP('2012 HR 배정표'!N1793,Prj_list!$A$5:$B$201,2,FALSE),"")))))</x:f>
        <x:v/>
      </x:c>
      <x:c r="C1790" s="13" t="str">
        <x:f ca="1">IF(AND(MONTH(TODAY())='2012 HR 배정표'!P$3,ISNUMBER('2012 HR 배정표'!P1793)=TRUE),VLOOKUP('2012 HR 배정표'!P1793,Prj_list!$A$5:$B$201,2,FALSE),IF(AND(MONTH(TODAY())='2012 HR 배정표'!R$3,ISNUMBER('2012 HR 배정표'!R1793)=TRUE),VLOOKUP('2012 HR 배정표'!R1793,Prj_list!$A$5:$B$201,2,FALSE),IF(AND(MONTH(TODAY())='2012 HR 배정표'!T$3,ISNUMBER('2012 HR 배정표'!T1793)=TRUE),VLOOKUP('2012 HR 배정표'!T1793,Prj_list!$A$5:$B$201,2,FALSE),IF(AND(MONTH(TODAY())='2012 HR 배정표'!V$3,ISNUMBER('2012 HR 배정표'!V1793)=TRUE),VLOOKUP('2012 HR 배정표'!V1793,Prj_list!$A$5:$B$201,2,FALSE),IF(AND(MONTH(TODAY())='2012 HR 배정표'!X$3,ISNUMBER('2012 HR 배정표'!X1793)=TRUE),VLOOKUP('2012 HR 배정표'!X1793,Prj_list!$A$5:$B$201,2,FALSE),IF(AND(MONTH(TODAY())='2012 HR 배정표'!Z$3,ISNUMBER('2012 HR 배정표'!Z1793)=TRUE),VLOOKUP('2012 HR 배정표'!Z1793,Prj_list!$A$5:$B$201,2,FALSE),IF(AND(MONTH(TODAY())='2012 HR 배정표'!AB$3,ISNUMBER('2012 HR 배정표'!AB1793)=TRUE),VLOOKUP('2012 HR 배정표'!AB1793,Prj_list!$A$5:$B$201,2,FALSE),"")))))))</x:f>
        <x:v/>
      </x:c>
    </x:row>
    <x:row r="1791" spans="2:3">
      <x:c r="B1791" s="13" t="str">
        <x:f ca="1">IF(AND(MONTH(TODAY())='2012 HR 배정표'!F$3,ISNUMBER('2012 HR 배정표'!F1794)=TRUE),VLOOKUP('2012 HR 배정표'!F1794,Prj_list!$A$5:$B$201,2,FALSE),IF(AND(MONTH(TODAY())='2012 HR 배정표'!H$3,ISNUMBER('2012 HR 배정표'!H1794)=TRUE),VLOOKUP('2012 HR 배정표'!H1794,Prj_list!$A$5:$B$201,2,FALSE),IF(AND(MONTH(TODAY())='2012 HR 배정표'!J$3,ISNUMBER('2012 HR 배정표'!J1794)=TRUE),VLOOKUP('2012 HR 배정표'!J1794,Prj_list!$A$5:$B$201,2,FALSE),IF(AND(MONTH(TODAY())='2012 HR 배정표'!L$3,ISNUMBER('2012 HR 배정표'!L1794)=TRUE),VLOOKUP('2012 HR 배정표'!L1794,Prj_list!$A$5:$B$201,2,FALSE),IF(AND(MONTH(TODAY())='2012 HR 배정표'!N$3,ISNUMBER('2012 HR 배정표'!N1794)=TRUE),VLOOKUP('2012 HR 배정표'!N1794,Prj_list!$A$5:$B$201,2,FALSE),"")))))</x:f>
        <x:v/>
      </x:c>
      <x:c r="C1791" s="13" t="str">
        <x:f ca="1">IF(AND(MONTH(TODAY())='2012 HR 배정표'!P$3,ISNUMBER('2012 HR 배정표'!P1794)=TRUE),VLOOKUP('2012 HR 배정표'!P1794,Prj_list!$A$5:$B$201,2,FALSE),IF(AND(MONTH(TODAY())='2012 HR 배정표'!R$3,ISNUMBER('2012 HR 배정표'!R1794)=TRUE),VLOOKUP('2012 HR 배정표'!R1794,Prj_list!$A$5:$B$201,2,FALSE),IF(AND(MONTH(TODAY())='2012 HR 배정표'!T$3,ISNUMBER('2012 HR 배정표'!T1794)=TRUE),VLOOKUP('2012 HR 배정표'!T1794,Prj_list!$A$5:$B$201,2,FALSE),IF(AND(MONTH(TODAY())='2012 HR 배정표'!V$3,ISNUMBER('2012 HR 배정표'!V1794)=TRUE),VLOOKUP('2012 HR 배정표'!V1794,Prj_list!$A$5:$B$201,2,FALSE),IF(AND(MONTH(TODAY())='2012 HR 배정표'!X$3,ISNUMBER('2012 HR 배정표'!X1794)=TRUE),VLOOKUP('2012 HR 배정표'!X1794,Prj_list!$A$5:$B$201,2,FALSE),IF(AND(MONTH(TODAY())='2012 HR 배정표'!Z$3,ISNUMBER('2012 HR 배정표'!Z1794)=TRUE),VLOOKUP('2012 HR 배정표'!Z1794,Prj_list!$A$5:$B$201,2,FALSE),IF(AND(MONTH(TODAY())='2012 HR 배정표'!AB$3,ISNUMBER('2012 HR 배정표'!AB1794)=TRUE),VLOOKUP('2012 HR 배정표'!AB1794,Prj_list!$A$5:$B$201,2,FALSE),"")))))))</x:f>
        <x:v/>
      </x:c>
    </x:row>
    <x:row r="1792" spans="2:3">
      <x:c r="B1792" s="13" t="str">
        <x:f ca="1">IF(AND(MONTH(TODAY())='2012 HR 배정표'!F$3,ISNUMBER('2012 HR 배정표'!F1795)=TRUE),VLOOKUP('2012 HR 배정표'!F1795,Prj_list!$A$5:$B$201,2,FALSE),IF(AND(MONTH(TODAY())='2012 HR 배정표'!H$3,ISNUMBER('2012 HR 배정표'!H1795)=TRUE),VLOOKUP('2012 HR 배정표'!H1795,Prj_list!$A$5:$B$201,2,FALSE),IF(AND(MONTH(TODAY())='2012 HR 배정표'!J$3,ISNUMBER('2012 HR 배정표'!J1795)=TRUE),VLOOKUP('2012 HR 배정표'!J1795,Prj_list!$A$5:$B$201,2,FALSE),IF(AND(MONTH(TODAY())='2012 HR 배정표'!L$3,ISNUMBER('2012 HR 배정표'!L1795)=TRUE),VLOOKUP('2012 HR 배정표'!L1795,Prj_list!$A$5:$B$201,2,FALSE),IF(AND(MONTH(TODAY())='2012 HR 배정표'!N$3,ISNUMBER('2012 HR 배정표'!N1795)=TRUE),VLOOKUP('2012 HR 배정표'!N1795,Prj_list!$A$5:$B$201,2,FALSE),"")))))</x:f>
        <x:v/>
      </x:c>
      <x:c r="C1792" s="13" t="str">
        <x:f ca="1">IF(AND(MONTH(TODAY())='2012 HR 배정표'!P$3,ISNUMBER('2012 HR 배정표'!P1795)=TRUE),VLOOKUP('2012 HR 배정표'!P1795,Prj_list!$A$5:$B$201,2,FALSE),IF(AND(MONTH(TODAY())='2012 HR 배정표'!R$3,ISNUMBER('2012 HR 배정표'!R1795)=TRUE),VLOOKUP('2012 HR 배정표'!R1795,Prj_list!$A$5:$B$201,2,FALSE),IF(AND(MONTH(TODAY())='2012 HR 배정표'!T$3,ISNUMBER('2012 HR 배정표'!T1795)=TRUE),VLOOKUP('2012 HR 배정표'!T1795,Prj_list!$A$5:$B$201,2,FALSE),IF(AND(MONTH(TODAY())='2012 HR 배정표'!V$3,ISNUMBER('2012 HR 배정표'!V1795)=TRUE),VLOOKUP('2012 HR 배정표'!V1795,Prj_list!$A$5:$B$201,2,FALSE),IF(AND(MONTH(TODAY())='2012 HR 배정표'!X$3,ISNUMBER('2012 HR 배정표'!X1795)=TRUE),VLOOKUP('2012 HR 배정표'!X1795,Prj_list!$A$5:$B$201,2,FALSE),IF(AND(MONTH(TODAY())='2012 HR 배정표'!Z$3,ISNUMBER('2012 HR 배정표'!Z1795)=TRUE),VLOOKUP('2012 HR 배정표'!Z1795,Prj_list!$A$5:$B$201,2,FALSE),IF(AND(MONTH(TODAY())='2012 HR 배정표'!AB$3,ISNUMBER('2012 HR 배정표'!AB1795)=TRUE),VLOOKUP('2012 HR 배정표'!AB1795,Prj_list!$A$5:$B$201,2,FALSE),"")))))))</x:f>
        <x:v/>
      </x:c>
    </x:row>
    <x:row r="1793" spans="2:3">
      <x:c r="B1793" s="13" t="str">
        <x:f ca="1">IF(AND(MONTH(TODAY())='2012 HR 배정표'!F$3,ISNUMBER('2012 HR 배정표'!F1796)=TRUE),VLOOKUP('2012 HR 배정표'!F1796,Prj_list!$A$5:$B$201,2,FALSE),IF(AND(MONTH(TODAY())='2012 HR 배정표'!H$3,ISNUMBER('2012 HR 배정표'!H1796)=TRUE),VLOOKUP('2012 HR 배정표'!H1796,Prj_list!$A$5:$B$201,2,FALSE),IF(AND(MONTH(TODAY())='2012 HR 배정표'!J$3,ISNUMBER('2012 HR 배정표'!J1796)=TRUE),VLOOKUP('2012 HR 배정표'!J1796,Prj_list!$A$5:$B$201,2,FALSE),IF(AND(MONTH(TODAY())='2012 HR 배정표'!L$3,ISNUMBER('2012 HR 배정표'!L1796)=TRUE),VLOOKUP('2012 HR 배정표'!L1796,Prj_list!$A$5:$B$201,2,FALSE),IF(AND(MONTH(TODAY())='2012 HR 배정표'!N$3,ISNUMBER('2012 HR 배정표'!N1796)=TRUE),VLOOKUP('2012 HR 배정표'!N1796,Prj_list!$A$5:$B$201,2,FALSE),"")))))</x:f>
        <x:v/>
      </x:c>
      <x:c r="C1793" s="13" t="str">
        <x:f ca="1">IF(AND(MONTH(TODAY())='2012 HR 배정표'!P$3,ISNUMBER('2012 HR 배정표'!P1796)=TRUE),VLOOKUP('2012 HR 배정표'!P1796,Prj_list!$A$5:$B$201,2,FALSE),IF(AND(MONTH(TODAY())='2012 HR 배정표'!R$3,ISNUMBER('2012 HR 배정표'!R1796)=TRUE),VLOOKUP('2012 HR 배정표'!R1796,Prj_list!$A$5:$B$201,2,FALSE),IF(AND(MONTH(TODAY())='2012 HR 배정표'!T$3,ISNUMBER('2012 HR 배정표'!T1796)=TRUE),VLOOKUP('2012 HR 배정표'!T1796,Prj_list!$A$5:$B$201,2,FALSE),IF(AND(MONTH(TODAY())='2012 HR 배정표'!V$3,ISNUMBER('2012 HR 배정표'!V1796)=TRUE),VLOOKUP('2012 HR 배정표'!V1796,Prj_list!$A$5:$B$201,2,FALSE),IF(AND(MONTH(TODAY())='2012 HR 배정표'!X$3,ISNUMBER('2012 HR 배정표'!X1796)=TRUE),VLOOKUP('2012 HR 배정표'!X1796,Prj_list!$A$5:$B$201,2,FALSE),IF(AND(MONTH(TODAY())='2012 HR 배정표'!Z$3,ISNUMBER('2012 HR 배정표'!Z1796)=TRUE),VLOOKUP('2012 HR 배정표'!Z1796,Prj_list!$A$5:$B$201,2,FALSE),IF(AND(MONTH(TODAY())='2012 HR 배정표'!AB$3,ISNUMBER('2012 HR 배정표'!AB1796)=TRUE),VLOOKUP('2012 HR 배정표'!AB1796,Prj_list!$A$5:$B$201,2,FALSE),"")))))))</x:f>
        <x:v/>
      </x:c>
    </x:row>
    <x:row r="1794" spans="2:3">
      <x:c r="B1794" s="13" t="str">
        <x:f ca="1">IF(AND(MONTH(TODAY())='2012 HR 배정표'!F$3,ISNUMBER('2012 HR 배정표'!F1797)=TRUE),VLOOKUP('2012 HR 배정표'!F1797,Prj_list!$A$5:$B$201,2,FALSE),IF(AND(MONTH(TODAY())='2012 HR 배정표'!H$3,ISNUMBER('2012 HR 배정표'!H1797)=TRUE),VLOOKUP('2012 HR 배정표'!H1797,Prj_list!$A$5:$B$201,2,FALSE),IF(AND(MONTH(TODAY())='2012 HR 배정표'!J$3,ISNUMBER('2012 HR 배정표'!J1797)=TRUE),VLOOKUP('2012 HR 배정표'!J1797,Prj_list!$A$5:$B$201,2,FALSE),IF(AND(MONTH(TODAY())='2012 HR 배정표'!L$3,ISNUMBER('2012 HR 배정표'!L1797)=TRUE),VLOOKUP('2012 HR 배정표'!L1797,Prj_list!$A$5:$B$201,2,FALSE),IF(AND(MONTH(TODAY())='2012 HR 배정표'!N$3,ISNUMBER('2012 HR 배정표'!N1797)=TRUE),VLOOKUP('2012 HR 배정표'!N1797,Prj_list!$A$5:$B$201,2,FALSE),"")))))</x:f>
        <x:v/>
      </x:c>
      <x:c r="C1794" s="13" t="str">
        <x:f ca="1">IF(AND(MONTH(TODAY())='2012 HR 배정표'!P$3,ISNUMBER('2012 HR 배정표'!P1797)=TRUE),VLOOKUP('2012 HR 배정표'!P1797,Prj_list!$A$5:$B$201,2,FALSE),IF(AND(MONTH(TODAY())='2012 HR 배정표'!R$3,ISNUMBER('2012 HR 배정표'!R1797)=TRUE),VLOOKUP('2012 HR 배정표'!R1797,Prj_list!$A$5:$B$201,2,FALSE),IF(AND(MONTH(TODAY())='2012 HR 배정표'!T$3,ISNUMBER('2012 HR 배정표'!T1797)=TRUE),VLOOKUP('2012 HR 배정표'!T1797,Prj_list!$A$5:$B$201,2,FALSE),IF(AND(MONTH(TODAY())='2012 HR 배정표'!V$3,ISNUMBER('2012 HR 배정표'!V1797)=TRUE),VLOOKUP('2012 HR 배정표'!V1797,Prj_list!$A$5:$B$201,2,FALSE),IF(AND(MONTH(TODAY())='2012 HR 배정표'!X$3,ISNUMBER('2012 HR 배정표'!X1797)=TRUE),VLOOKUP('2012 HR 배정표'!X1797,Prj_list!$A$5:$B$201,2,FALSE),IF(AND(MONTH(TODAY())='2012 HR 배정표'!Z$3,ISNUMBER('2012 HR 배정표'!Z1797)=TRUE),VLOOKUP('2012 HR 배정표'!Z1797,Prj_list!$A$5:$B$201,2,FALSE),IF(AND(MONTH(TODAY())='2012 HR 배정표'!AB$3,ISNUMBER('2012 HR 배정표'!AB1797)=TRUE),VLOOKUP('2012 HR 배정표'!AB1797,Prj_list!$A$5:$B$201,2,FALSE),"")))))))</x:f>
        <x:v/>
      </x:c>
    </x:row>
    <x:row r="1795" spans="2:3">
      <x:c r="B1795" s="13" t="str">
        <x:f ca="1">IF(AND(MONTH(TODAY())='2012 HR 배정표'!F$3,ISNUMBER('2012 HR 배정표'!F1798)=TRUE),VLOOKUP('2012 HR 배정표'!F1798,Prj_list!$A$5:$B$201,2,FALSE),IF(AND(MONTH(TODAY())='2012 HR 배정표'!H$3,ISNUMBER('2012 HR 배정표'!H1798)=TRUE),VLOOKUP('2012 HR 배정표'!H1798,Prj_list!$A$5:$B$201,2,FALSE),IF(AND(MONTH(TODAY())='2012 HR 배정표'!J$3,ISNUMBER('2012 HR 배정표'!J1798)=TRUE),VLOOKUP('2012 HR 배정표'!J1798,Prj_list!$A$5:$B$201,2,FALSE),IF(AND(MONTH(TODAY())='2012 HR 배정표'!L$3,ISNUMBER('2012 HR 배정표'!L1798)=TRUE),VLOOKUP('2012 HR 배정표'!L1798,Prj_list!$A$5:$B$201,2,FALSE),IF(AND(MONTH(TODAY())='2012 HR 배정표'!N$3,ISNUMBER('2012 HR 배정표'!N1798)=TRUE),VLOOKUP('2012 HR 배정표'!N1798,Prj_list!$A$5:$B$201,2,FALSE),"")))))</x:f>
        <x:v/>
      </x:c>
      <x:c r="C1795" s="13" t="str">
        <x:f ca="1">IF(AND(MONTH(TODAY())='2012 HR 배정표'!P$3,ISNUMBER('2012 HR 배정표'!P1798)=TRUE),VLOOKUP('2012 HR 배정표'!P1798,Prj_list!$A$5:$B$201,2,FALSE),IF(AND(MONTH(TODAY())='2012 HR 배정표'!R$3,ISNUMBER('2012 HR 배정표'!R1798)=TRUE),VLOOKUP('2012 HR 배정표'!R1798,Prj_list!$A$5:$B$201,2,FALSE),IF(AND(MONTH(TODAY())='2012 HR 배정표'!T$3,ISNUMBER('2012 HR 배정표'!T1798)=TRUE),VLOOKUP('2012 HR 배정표'!T1798,Prj_list!$A$5:$B$201,2,FALSE),IF(AND(MONTH(TODAY())='2012 HR 배정표'!V$3,ISNUMBER('2012 HR 배정표'!V1798)=TRUE),VLOOKUP('2012 HR 배정표'!V1798,Prj_list!$A$5:$B$201,2,FALSE),IF(AND(MONTH(TODAY())='2012 HR 배정표'!X$3,ISNUMBER('2012 HR 배정표'!X1798)=TRUE),VLOOKUP('2012 HR 배정표'!X1798,Prj_list!$A$5:$B$201,2,FALSE),IF(AND(MONTH(TODAY())='2012 HR 배정표'!Z$3,ISNUMBER('2012 HR 배정표'!Z1798)=TRUE),VLOOKUP('2012 HR 배정표'!Z1798,Prj_list!$A$5:$B$201,2,FALSE),IF(AND(MONTH(TODAY())='2012 HR 배정표'!AB$3,ISNUMBER('2012 HR 배정표'!AB1798)=TRUE),VLOOKUP('2012 HR 배정표'!AB1798,Prj_list!$A$5:$B$201,2,FALSE),"")))))))</x:f>
        <x:v/>
      </x:c>
    </x:row>
    <x:row r="1796" spans="2:3">
      <x:c r="B1796" s="13" t="str">
        <x:f ca="1">IF(AND(MONTH(TODAY())='2012 HR 배정표'!F$3,ISNUMBER('2012 HR 배정표'!F1799)=TRUE),VLOOKUP('2012 HR 배정표'!F1799,Prj_list!$A$5:$B$201,2,FALSE),IF(AND(MONTH(TODAY())='2012 HR 배정표'!H$3,ISNUMBER('2012 HR 배정표'!H1799)=TRUE),VLOOKUP('2012 HR 배정표'!H1799,Prj_list!$A$5:$B$201,2,FALSE),IF(AND(MONTH(TODAY())='2012 HR 배정표'!J$3,ISNUMBER('2012 HR 배정표'!J1799)=TRUE),VLOOKUP('2012 HR 배정표'!J1799,Prj_list!$A$5:$B$201,2,FALSE),IF(AND(MONTH(TODAY())='2012 HR 배정표'!L$3,ISNUMBER('2012 HR 배정표'!L1799)=TRUE),VLOOKUP('2012 HR 배정표'!L1799,Prj_list!$A$5:$B$201,2,FALSE),IF(AND(MONTH(TODAY())='2012 HR 배정표'!N$3,ISNUMBER('2012 HR 배정표'!N1799)=TRUE),VLOOKUP('2012 HR 배정표'!N1799,Prj_list!$A$5:$B$201,2,FALSE),"")))))</x:f>
        <x:v/>
      </x:c>
      <x:c r="C1796" s="13" t="str">
        <x:f ca="1">IF(AND(MONTH(TODAY())='2012 HR 배정표'!P$3,ISNUMBER('2012 HR 배정표'!P1799)=TRUE),VLOOKUP('2012 HR 배정표'!P1799,Prj_list!$A$5:$B$201,2,FALSE),IF(AND(MONTH(TODAY())='2012 HR 배정표'!R$3,ISNUMBER('2012 HR 배정표'!R1799)=TRUE),VLOOKUP('2012 HR 배정표'!R1799,Prj_list!$A$5:$B$201,2,FALSE),IF(AND(MONTH(TODAY())='2012 HR 배정표'!T$3,ISNUMBER('2012 HR 배정표'!T1799)=TRUE),VLOOKUP('2012 HR 배정표'!T1799,Prj_list!$A$5:$B$201,2,FALSE),IF(AND(MONTH(TODAY())='2012 HR 배정표'!V$3,ISNUMBER('2012 HR 배정표'!V1799)=TRUE),VLOOKUP('2012 HR 배정표'!V1799,Prj_list!$A$5:$B$201,2,FALSE),IF(AND(MONTH(TODAY())='2012 HR 배정표'!X$3,ISNUMBER('2012 HR 배정표'!X1799)=TRUE),VLOOKUP('2012 HR 배정표'!X1799,Prj_list!$A$5:$B$201,2,FALSE),IF(AND(MONTH(TODAY())='2012 HR 배정표'!Z$3,ISNUMBER('2012 HR 배정표'!Z1799)=TRUE),VLOOKUP('2012 HR 배정표'!Z1799,Prj_list!$A$5:$B$201,2,FALSE),IF(AND(MONTH(TODAY())='2012 HR 배정표'!AB$3,ISNUMBER('2012 HR 배정표'!AB1799)=TRUE),VLOOKUP('2012 HR 배정표'!AB1799,Prj_list!$A$5:$B$201,2,FALSE),"")))))))</x:f>
        <x:v/>
      </x:c>
    </x:row>
    <x:row r="1797" spans="2:3">
      <x:c r="B1797" s="13" t="str">
        <x:f ca="1">IF(AND(MONTH(TODAY())='2012 HR 배정표'!F$3,ISNUMBER('2012 HR 배정표'!F1800)=TRUE),VLOOKUP('2012 HR 배정표'!F1800,Prj_list!$A$5:$B$201,2,FALSE),IF(AND(MONTH(TODAY())='2012 HR 배정표'!H$3,ISNUMBER('2012 HR 배정표'!H1800)=TRUE),VLOOKUP('2012 HR 배정표'!H1800,Prj_list!$A$5:$B$201,2,FALSE),IF(AND(MONTH(TODAY())='2012 HR 배정표'!J$3,ISNUMBER('2012 HR 배정표'!J1800)=TRUE),VLOOKUP('2012 HR 배정표'!J1800,Prj_list!$A$5:$B$201,2,FALSE),IF(AND(MONTH(TODAY())='2012 HR 배정표'!L$3,ISNUMBER('2012 HR 배정표'!L1800)=TRUE),VLOOKUP('2012 HR 배정표'!L1800,Prj_list!$A$5:$B$201,2,FALSE),IF(AND(MONTH(TODAY())='2012 HR 배정표'!N$3,ISNUMBER('2012 HR 배정표'!N1800)=TRUE),VLOOKUP('2012 HR 배정표'!N1800,Prj_list!$A$5:$B$201,2,FALSE),"")))))</x:f>
        <x:v/>
      </x:c>
      <x:c r="C1797" s="13" t="str">
        <x:f ca="1">IF(AND(MONTH(TODAY())='2012 HR 배정표'!P$3,ISNUMBER('2012 HR 배정표'!P1800)=TRUE),VLOOKUP('2012 HR 배정표'!P1800,Prj_list!$A$5:$B$201,2,FALSE),IF(AND(MONTH(TODAY())='2012 HR 배정표'!R$3,ISNUMBER('2012 HR 배정표'!R1800)=TRUE),VLOOKUP('2012 HR 배정표'!R1800,Prj_list!$A$5:$B$201,2,FALSE),IF(AND(MONTH(TODAY())='2012 HR 배정표'!T$3,ISNUMBER('2012 HR 배정표'!T1800)=TRUE),VLOOKUP('2012 HR 배정표'!T1800,Prj_list!$A$5:$B$201,2,FALSE),IF(AND(MONTH(TODAY())='2012 HR 배정표'!V$3,ISNUMBER('2012 HR 배정표'!V1800)=TRUE),VLOOKUP('2012 HR 배정표'!V1800,Prj_list!$A$5:$B$201,2,FALSE),IF(AND(MONTH(TODAY())='2012 HR 배정표'!X$3,ISNUMBER('2012 HR 배정표'!X1800)=TRUE),VLOOKUP('2012 HR 배정표'!X1800,Prj_list!$A$5:$B$201,2,FALSE),IF(AND(MONTH(TODAY())='2012 HR 배정표'!Z$3,ISNUMBER('2012 HR 배정표'!Z1800)=TRUE),VLOOKUP('2012 HR 배정표'!Z1800,Prj_list!$A$5:$B$201,2,FALSE),IF(AND(MONTH(TODAY())='2012 HR 배정표'!AB$3,ISNUMBER('2012 HR 배정표'!AB1800)=TRUE),VLOOKUP('2012 HR 배정표'!AB1800,Prj_list!$A$5:$B$201,2,FALSE),"")))))))</x:f>
        <x:v/>
      </x:c>
    </x:row>
    <x:row r="1798" spans="2:3">
      <x:c r="B1798" s="13" t="str">
        <x:f ca="1">IF(AND(MONTH(TODAY())='2012 HR 배정표'!F$3,ISNUMBER('2012 HR 배정표'!F1801)=TRUE),VLOOKUP('2012 HR 배정표'!F1801,Prj_list!$A$5:$B$201,2,FALSE),IF(AND(MONTH(TODAY())='2012 HR 배정표'!H$3,ISNUMBER('2012 HR 배정표'!H1801)=TRUE),VLOOKUP('2012 HR 배정표'!H1801,Prj_list!$A$5:$B$201,2,FALSE),IF(AND(MONTH(TODAY())='2012 HR 배정표'!J$3,ISNUMBER('2012 HR 배정표'!J1801)=TRUE),VLOOKUP('2012 HR 배정표'!J1801,Prj_list!$A$5:$B$201,2,FALSE),IF(AND(MONTH(TODAY())='2012 HR 배정표'!L$3,ISNUMBER('2012 HR 배정표'!L1801)=TRUE),VLOOKUP('2012 HR 배정표'!L1801,Prj_list!$A$5:$B$201,2,FALSE),IF(AND(MONTH(TODAY())='2012 HR 배정표'!N$3,ISNUMBER('2012 HR 배정표'!N1801)=TRUE),VLOOKUP('2012 HR 배정표'!N1801,Prj_list!$A$5:$B$201,2,FALSE),"")))))</x:f>
        <x:v/>
      </x:c>
      <x:c r="C1798" s="13" t="str">
        <x:f ca="1">IF(AND(MONTH(TODAY())='2012 HR 배정표'!P$3,ISNUMBER('2012 HR 배정표'!P1801)=TRUE),VLOOKUP('2012 HR 배정표'!P1801,Prj_list!$A$5:$B$201,2,FALSE),IF(AND(MONTH(TODAY())='2012 HR 배정표'!R$3,ISNUMBER('2012 HR 배정표'!R1801)=TRUE),VLOOKUP('2012 HR 배정표'!R1801,Prj_list!$A$5:$B$201,2,FALSE),IF(AND(MONTH(TODAY())='2012 HR 배정표'!T$3,ISNUMBER('2012 HR 배정표'!T1801)=TRUE),VLOOKUP('2012 HR 배정표'!T1801,Prj_list!$A$5:$B$201,2,FALSE),IF(AND(MONTH(TODAY())='2012 HR 배정표'!V$3,ISNUMBER('2012 HR 배정표'!V1801)=TRUE),VLOOKUP('2012 HR 배정표'!V1801,Prj_list!$A$5:$B$201,2,FALSE),IF(AND(MONTH(TODAY())='2012 HR 배정표'!X$3,ISNUMBER('2012 HR 배정표'!X1801)=TRUE),VLOOKUP('2012 HR 배정표'!X1801,Prj_list!$A$5:$B$201,2,FALSE),IF(AND(MONTH(TODAY())='2012 HR 배정표'!Z$3,ISNUMBER('2012 HR 배정표'!Z1801)=TRUE),VLOOKUP('2012 HR 배정표'!Z1801,Prj_list!$A$5:$B$201,2,FALSE),IF(AND(MONTH(TODAY())='2012 HR 배정표'!AB$3,ISNUMBER('2012 HR 배정표'!AB1801)=TRUE),VLOOKUP('2012 HR 배정표'!AB1801,Prj_list!$A$5:$B$201,2,FALSE),"")))))))</x:f>
        <x:v/>
      </x:c>
    </x:row>
    <x:row r="1799" spans="2:3">
      <x:c r="B1799" s="13" t="str">
        <x:f ca="1">IF(AND(MONTH(TODAY())='2012 HR 배정표'!F$3,ISNUMBER('2012 HR 배정표'!F1802)=TRUE),VLOOKUP('2012 HR 배정표'!F1802,Prj_list!$A$5:$B$201,2,FALSE),IF(AND(MONTH(TODAY())='2012 HR 배정표'!H$3,ISNUMBER('2012 HR 배정표'!H1802)=TRUE),VLOOKUP('2012 HR 배정표'!H1802,Prj_list!$A$5:$B$201,2,FALSE),IF(AND(MONTH(TODAY())='2012 HR 배정표'!J$3,ISNUMBER('2012 HR 배정표'!J1802)=TRUE),VLOOKUP('2012 HR 배정표'!J1802,Prj_list!$A$5:$B$201,2,FALSE),IF(AND(MONTH(TODAY())='2012 HR 배정표'!L$3,ISNUMBER('2012 HR 배정표'!L1802)=TRUE),VLOOKUP('2012 HR 배정표'!L1802,Prj_list!$A$5:$B$201,2,FALSE),IF(AND(MONTH(TODAY())='2012 HR 배정표'!N$3,ISNUMBER('2012 HR 배정표'!N1802)=TRUE),VLOOKUP('2012 HR 배정표'!N1802,Prj_list!$A$5:$B$201,2,FALSE),"")))))</x:f>
        <x:v/>
      </x:c>
      <x:c r="C1799" s="13" t="str">
        <x:f ca="1">IF(AND(MONTH(TODAY())='2012 HR 배정표'!P$3,ISNUMBER('2012 HR 배정표'!P1802)=TRUE),VLOOKUP('2012 HR 배정표'!P1802,Prj_list!$A$5:$B$201,2,FALSE),IF(AND(MONTH(TODAY())='2012 HR 배정표'!R$3,ISNUMBER('2012 HR 배정표'!R1802)=TRUE),VLOOKUP('2012 HR 배정표'!R1802,Prj_list!$A$5:$B$201,2,FALSE),IF(AND(MONTH(TODAY())='2012 HR 배정표'!T$3,ISNUMBER('2012 HR 배정표'!T1802)=TRUE),VLOOKUP('2012 HR 배정표'!T1802,Prj_list!$A$5:$B$201,2,FALSE),IF(AND(MONTH(TODAY())='2012 HR 배정표'!V$3,ISNUMBER('2012 HR 배정표'!V1802)=TRUE),VLOOKUP('2012 HR 배정표'!V1802,Prj_list!$A$5:$B$201,2,FALSE),IF(AND(MONTH(TODAY())='2012 HR 배정표'!X$3,ISNUMBER('2012 HR 배정표'!X1802)=TRUE),VLOOKUP('2012 HR 배정표'!X1802,Prj_list!$A$5:$B$201,2,FALSE),IF(AND(MONTH(TODAY())='2012 HR 배정표'!Z$3,ISNUMBER('2012 HR 배정표'!Z1802)=TRUE),VLOOKUP('2012 HR 배정표'!Z1802,Prj_list!$A$5:$B$201,2,FALSE),IF(AND(MONTH(TODAY())='2012 HR 배정표'!AB$3,ISNUMBER('2012 HR 배정표'!AB1802)=TRUE),VLOOKUP('2012 HR 배정표'!AB1802,Prj_list!$A$5:$B$201,2,FALSE),"")))))))</x:f>
        <x:v/>
      </x:c>
    </x:row>
    <x:row r="1800" spans="2:3">
      <x:c r="B1800" s="13" t="str">
        <x:f ca="1">IF(AND(MONTH(TODAY())='2012 HR 배정표'!F$3,ISNUMBER('2012 HR 배정표'!F1803)=TRUE),VLOOKUP('2012 HR 배정표'!F1803,Prj_list!$A$5:$B$201,2,FALSE),IF(AND(MONTH(TODAY())='2012 HR 배정표'!H$3,ISNUMBER('2012 HR 배정표'!H1803)=TRUE),VLOOKUP('2012 HR 배정표'!H1803,Prj_list!$A$5:$B$201,2,FALSE),IF(AND(MONTH(TODAY())='2012 HR 배정표'!J$3,ISNUMBER('2012 HR 배정표'!J1803)=TRUE),VLOOKUP('2012 HR 배정표'!J1803,Prj_list!$A$5:$B$201,2,FALSE),IF(AND(MONTH(TODAY())='2012 HR 배정표'!L$3,ISNUMBER('2012 HR 배정표'!L1803)=TRUE),VLOOKUP('2012 HR 배정표'!L1803,Prj_list!$A$5:$B$201,2,FALSE),IF(AND(MONTH(TODAY())='2012 HR 배정표'!N$3,ISNUMBER('2012 HR 배정표'!N1803)=TRUE),VLOOKUP('2012 HR 배정표'!N1803,Prj_list!$A$5:$B$201,2,FALSE),"")))))</x:f>
        <x:v/>
      </x:c>
      <x:c r="C1800" s="13" t="str">
        <x:f ca="1">IF(AND(MONTH(TODAY())='2012 HR 배정표'!P$3,ISNUMBER('2012 HR 배정표'!P1803)=TRUE),VLOOKUP('2012 HR 배정표'!P1803,Prj_list!$A$5:$B$201,2,FALSE),IF(AND(MONTH(TODAY())='2012 HR 배정표'!R$3,ISNUMBER('2012 HR 배정표'!R1803)=TRUE),VLOOKUP('2012 HR 배정표'!R1803,Prj_list!$A$5:$B$201,2,FALSE),IF(AND(MONTH(TODAY())='2012 HR 배정표'!T$3,ISNUMBER('2012 HR 배정표'!T1803)=TRUE),VLOOKUP('2012 HR 배정표'!T1803,Prj_list!$A$5:$B$201,2,FALSE),IF(AND(MONTH(TODAY())='2012 HR 배정표'!V$3,ISNUMBER('2012 HR 배정표'!V1803)=TRUE),VLOOKUP('2012 HR 배정표'!V1803,Prj_list!$A$5:$B$201,2,FALSE),IF(AND(MONTH(TODAY())='2012 HR 배정표'!X$3,ISNUMBER('2012 HR 배정표'!X1803)=TRUE),VLOOKUP('2012 HR 배정표'!X1803,Prj_list!$A$5:$B$201,2,FALSE),IF(AND(MONTH(TODAY())='2012 HR 배정표'!Z$3,ISNUMBER('2012 HR 배정표'!Z1803)=TRUE),VLOOKUP('2012 HR 배정표'!Z1803,Prj_list!$A$5:$B$201,2,FALSE),IF(AND(MONTH(TODAY())='2012 HR 배정표'!AB$3,ISNUMBER('2012 HR 배정표'!AB1803)=TRUE),VLOOKUP('2012 HR 배정표'!AB1803,Prj_list!$A$5:$B$201,2,FALSE),"")))))))</x:f>
        <x:v/>
      </x:c>
    </x:row>
    <x:row r="1801" spans="2:3">
      <x:c r="B1801" s="13" t="str">
        <x:f ca="1">IF(AND(MONTH(TODAY())='2012 HR 배정표'!F$3,ISNUMBER('2012 HR 배정표'!F1804)=TRUE),VLOOKUP('2012 HR 배정표'!F1804,Prj_list!$A$5:$B$201,2,FALSE),IF(AND(MONTH(TODAY())='2012 HR 배정표'!H$3,ISNUMBER('2012 HR 배정표'!H1804)=TRUE),VLOOKUP('2012 HR 배정표'!H1804,Prj_list!$A$5:$B$201,2,FALSE),IF(AND(MONTH(TODAY())='2012 HR 배정표'!J$3,ISNUMBER('2012 HR 배정표'!J1804)=TRUE),VLOOKUP('2012 HR 배정표'!J1804,Prj_list!$A$5:$B$201,2,FALSE),IF(AND(MONTH(TODAY())='2012 HR 배정표'!L$3,ISNUMBER('2012 HR 배정표'!L1804)=TRUE),VLOOKUP('2012 HR 배정표'!L1804,Prj_list!$A$5:$B$201,2,FALSE),IF(AND(MONTH(TODAY())='2012 HR 배정표'!N$3,ISNUMBER('2012 HR 배정표'!N1804)=TRUE),VLOOKUP('2012 HR 배정표'!N1804,Prj_list!$A$5:$B$201,2,FALSE),"")))))</x:f>
        <x:v/>
      </x:c>
      <x:c r="C1801" s="13" t="str">
        <x:f ca="1">IF(AND(MONTH(TODAY())='2012 HR 배정표'!P$3,ISNUMBER('2012 HR 배정표'!P1804)=TRUE),VLOOKUP('2012 HR 배정표'!P1804,Prj_list!$A$5:$B$201,2,FALSE),IF(AND(MONTH(TODAY())='2012 HR 배정표'!R$3,ISNUMBER('2012 HR 배정표'!R1804)=TRUE),VLOOKUP('2012 HR 배정표'!R1804,Prj_list!$A$5:$B$201,2,FALSE),IF(AND(MONTH(TODAY())='2012 HR 배정표'!T$3,ISNUMBER('2012 HR 배정표'!T1804)=TRUE),VLOOKUP('2012 HR 배정표'!T1804,Prj_list!$A$5:$B$201,2,FALSE),IF(AND(MONTH(TODAY())='2012 HR 배정표'!V$3,ISNUMBER('2012 HR 배정표'!V1804)=TRUE),VLOOKUP('2012 HR 배정표'!V1804,Prj_list!$A$5:$B$201,2,FALSE),IF(AND(MONTH(TODAY())='2012 HR 배정표'!X$3,ISNUMBER('2012 HR 배정표'!X1804)=TRUE),VLOOKUP('2012 HR 배정표'!X1804,Prj_list!$A$5:$B$201,2,FALSE),IF(AND(MONTH(TODAY())='2012 HR 배정표'!Z$3,ISNUMBER('2012 HR 배정표'!Z1804)=TRUE),VLOOKUP('2012 HR 배정표'!Z1804,Prj_list!$A$5:$B$201,2,FALSE),IF(AND(MONTH(TODAY())='2012 HR 배정표'!AB$3,ISNUMBER('2012 HR 배정표'!AB1804)=TRUE),VLOOKUP('2012 HR 배정표'!AB1804,Prj_list!$A$5:$B$201,2,FALSE),"")))))))</x:f>
        <x:v/>
      </x:c>
    </x:row>
    <x:row r="1802" spans="2:3">
      <x:c r="B1802" s="13" t="str">
        <x:f ca="1">IF(AND(MONTH(TODAY())='2012 HR 배정표'!F$3,ISNUMBER('2012 HR 배정표'!F1805)=TRUE),VLOOKUP('2012 HR 배정표'!F1805,Prj_list!$A$5:$B$201,2,FALSE),IF(AND(MONTH(TODAY())='2012 HR 배정표'!H$3,ISNUMBER('2012 HR 배정표'!H1805)=TRUE),VLOOKUP('2012 HR 배정표'!H1805,Prj_list!$A$5:$B$201,2,FALSE),IF(AND(MONTH(TODAY())='2012 HR 배정표'!J$3,ISNUMBER('2012 HR 배정표'!J1805)=TRUE),VLOOKUP('2012 HR 배정표'!J1805,Prj_list!$A$5:$B$201,2,FALSE),IF(AND(MONTH(TODAY())='2012 HR 배정표'!L$3,ISNUMBER('2012 HR 배정표'!L1805)=TRUE),VLOOKUP('2012 HR 배정표'!L1805,Prj_list!$A$5:$B$201,2,FALSE),IF(AND(MONTH(TODAY())='2012 HR 배정표'!N$3,ISNUMBER('2012 HR 배정표'!N1805)=TRUE),VLOOKUP('2012 HR 배정표'!N1805,Prj_list!$A$5:$B$201,2,FALSE),"")))))</x:f>
        <x:v/>
      </x:c>
      <x:c r="C1802" s="13" t="str">
        <x:f ca="1">IF(AND(MONTH(TODAY())='2012 HR 배정표'!P$3,ISNUMBER('2012 HR 배정표'!P1805)=TRUE),VLOOKUP('2012 HR 배정표'!P1805,Prj_list!$A$5:$B$201,2,FALSE),IF(AND(MONTH(TODAY())='2012 HR 배정표'!R$3,ISNUMBER('2012 HR 배정표'!R1805)=TRUE),VLOOKUP('2012 HR 배정표'!R1805,Prj_list!$A$5:$B$201,2,FALSE),IF(AND(MONTH(TODAY())='2012 HR 배정표'!T$3,ISNUMBER('2012 HR 배정표'!T1805)=TRUE),VLOOKUP('2012 HR 배정표'!T1805,Prj_list!$A$5:$B$201,2,FALSE),IF(AND(MONTH(TODAY())='2012 HR 배정표'!V$3,ISNUMBER('2012 HR 배정표'!V1805)=TRUE),VLOOKUP('2012 HR 배정표'!V1805,Prj_list!$A$5:$B$201,2,FALSE),IF(AND(MONTH(TODAY())='2012 HR 배정표'!X$3,ISNUMBER('2012 HR 배정표'!X1805)=TRUE),VLOOKUP('2012 HR 배정표'!X1805,Prj_list!$A$5:$B$201,2,FALSE),IF(AND(MONTH(TODAY())='2012 HR 배정표'!Z$3,ISNUMBER('2012 HR 배정표'!Z1805)=TRUE),VLOOKUP('2012 HR 배정표'!Z1805,Prj_list!$A$5:$B$201,2,FALSE),IF(AND(MONTH(TODAY())='2012 HR 배정표'!AB$3,ISNUMBER('2012 HR 배정표'!AB1805)=TRUE),VLOOKUP('2012 HR 배정표'!AB1805,Prj_list!$A$5:$B$201,2,FALSE),"")))))))</x:f>
        <x:v/>
      </x:c>
    </x:row>
    <x:row r="1803" spans="2:3">
      <x:c r="B1803" s="13" t="str">
        <x:f ca="1">IF(AND(MONTH(TODAY())='2012 HR 배정표'!F$3,ISNUMBER('2012 HR 배정표'!F1806)=TRUE),VLOOKUP('2012 HR 배정표'!F1806,Prj_list!$A$5:$B$201,2,FALSE),IF(AND(MONTH(TODAY())='2012 HR 배정표'!H$3,ISNUMBER('2012 HR 배정표'!H1806)=TRUE),VLOOKUP('2012 HR 배정표'!H1806,Prj_list!$A$5:$B$201,2,FALSE),IF(AND(MONTH(TODAY())='2012 HR 배정표'!J$3,ISNUMBER('2012 HR 배정표'!J1806)=TRUE),VLOOKUP('2012 HR 배정표'!J1806,Prj_list!$A$5:$B$201,2,FALSE),IF(AND(MONTH(TODAY())='2012 HR 배정표'!L$3,ISNUMBER('2012 HR 배정표'!L1806)=TRUE),VLOOKUP('2012 HR 배정표'!L1806,Prj_list!$A$5:$B$201,2,FALSE),IF(AND(MONTH(TODAY())='2012 HR 배정표'!N$3,ISNUMBER('2012 HR 배정표'!N1806)=TRUE),VLOOKUP('2012 HR 배정표'!N1806,Prj_list!$A$5:$B$201,2,FALSE),"")))))</x:f>
        <x:v/>
      </x:c>
      <x:c r="C1803" s="13" t="str">
        <x:f ca="1">IF(AND(MONTH(TODAY())='2012 HR 배정표'!P$3,ISNUMBER('2012 HR 배정표'!P1806)=TRUE),VLOOKUP('2012 HR 배정표'!P1806,Prj_list!$A$5:$B$201,2,FALSE),IF(AND(MONTH(TODAY())='2012 HR 배정표'!R$3,ISNUMBER('2012 HR 배정표'!R1806)=TRUE),VLOOKUP('2012 HR 배정표'!R1806,Prj_list!$A$5:$B$201,2,FALSE),IF(AND(MONTH(TODAY())='2012 HR 배정표'!T$3,ISNUMBER('2012 HR 배정표'!T1806)=TRUE),VLOOKUP('2012 HR 배정표'!T1806,Prj_list!$A$5:$B$201,2,FALSE),IF(AND(MONTH(TODAY())='2012 HR 배정표'!V$3,ISNUMBER('2012 HR 배정표'!V1806)=TRUE),VLOOKUP('2012 HR 배정표'!V1806,Prj_list!$A$5:$B$201,2,FALSE),IF(AND(MONTH(TODAY())='2012 HR 배정표'!X$3,ISNUMBER('2012 HR 배정표'!X1806)=TRUE),VLOOKUP('2012 HR 배정표'!X1806,Prj_list!$A$5:$B$201,2,FALSE),IF(AND(MONTH(TODAY())='2012 HR 배정표'!Z$3,ISNUMBER('2012 HR 배정표'!Z1806)=TRUE),VLOOKUP('2012 HR 배정표'!Z1806,Prj_list!$A$5:$B$201,2,FALSE),IF(AND(MONTH(TODAY())='2012 HR 배정표'!AB$3,ISNUMBER('2012 HR 배정표'!AB1806)=TRUE),VLOOKUP('2012 HR 배정표'!AB1806,Prj_list!$A$5:$B$201,2,FALSE),"")))))))</x:f>
        <x:v/>
      </x:c>
    </x:row>
    <x:row r="1804" spans="2:3">
      <x:c r="B1804" s="13" t="str">
        <x:f ca="1">IF(AND(MONTH(TODAY())='2012 HR 배정표'!F$3,ISNUMBER('2012 HR 배정표'!F1807)=TRUE),VLOOKUP('2012 HR 배정표'!F1807,Prj_list!$A$5:$B$201,2,FALSE),IF(AND(MONTH(TODAY())='2012 HR 배정표'!H$3,ISNUMBER('2012 HR 배정표'!H1807)=TRUE),VLOOKUP('2012 HR 배정표'!H1807,Prj_list!$A$5:$B$201,2,FALSE),IF(AND(MONTH(TODAY())='2012 HR 배정표'!J$3,ISNUMBER('2012 HR 배정표'!J1807)=TRUE),VLOOKUP('2012 HR 배정표'!J1807,Prj_list!$A$5:$B$201,2,FALSE),IF(AND(MONTH(TODAY())='2012 HR 배정표'!L$3,ISNUMBER('2012 HR 배정표'!L1807)=TRUE),VLOOKUP('2012 HR 배정표'!L1807,Prj_list!$A$5:$B$201,2,FALSE),IF(AND(MONTH(TODAY())='2012 HR 배정표'!N$3,ISNUMBER('2012 HR 배정표'!N1807)=TRUE),VLOOKUP('2012 HR 배정표'!N1807,Prj_list!$A$5:$B$201,2,FALSE),"")))))</x:f>
        <x:v/>
      </x:c>
      <x:c r="C1804" s="13" t="str">
        <x:f ca="1">IF(AND(MONTH(TODAY())='2012 HR 배정표'!P$3,ISNUMBER('2012 HR 배정표'!P1807)=TRUE),VLOOKUP('2012 HR 배정표'!P1807,Prj_list!$A$5:$B$201,2,FALSE),IF(AND(MONTH(TODAY())='2012 HR 배정표'!R$3,ISNUMBER('2012 HR 배정표'!R1807)=TRUE),VLOOKUP('2012 HR 배정표'!R1807,Prj_list!$A$5:$B$201,2,FALSE),IF(AND(MONTH(TODAY())='2012 HR 배정표'!T$3,ISNUMBER('2012 HR 배정표'!T1807)=TRUE),VLOOKUP('2012 HR 배정표'!T1807,Prj_list!$A$5:$B$201,2,FALSE),IF(AND(MONTH(TODAY())='2012 HR 배정표'!V$3,ISNUMBER('2012 HR 배정표'!V1807)=TRUE),VLOOKUP('2012 HR 배정표'!V1807,Prj_list!$A$5:$B$201,2,FALSE),IF(AND(MONTH(TODAY())='2012 HR 배정표'!X$3,ISNUMBER('2012 HR 배정표'!X1807)=TRUE),VLOOKUP('2012 HR 배정표'!X1807,Prj_list!$A$5:$B$201,2,FALSE),IF(AND(MONTH(TODAY())='2012 HR 배정표'!Z$3,ISNUMBER('2012 HR 배정표'!Z1807)=TRUE),VLOOKUP('2012 HR 배정표'!Z1807,Prj_list!$A$5:$B$201,2,FALSE),IF(AND(MONTH(TODAY())='2012 HR 배정표'!AB$3,ISNUMBER('2012 HR 배정표'!AB1807)=TRUE),VLOOKUP('2012 HR 배정표'!AB1807,Prj_list!$A$5:$B$201,2,FALSE),"")))))))</x:f>
        <x:v/>
      </x:c>
    </x:row>
    <x:row r="1805" spans="2:3">
      <x:c r="B1805" s="13" t="str">
        <x:f ca="1">IF(AND(MONTH(TODAY())='2012 HR 배정표'!F$3,ISNUMBER('2012 HR 배정표'!F1808)=TRUE),VLOOKUP('2012 HR 배정표'!F1808,Prj_list!$A$5:$B$201,2,FALSE),IF(AND(MONTH(TODAY())='2012 HR 배정표'!H$3,ISNUMBER('2012 HR 배정표'!H1808)=TRUE),VLOOKUP('2012 HR 배정표'!H1808,Prj_list!$A$5:$B$201,2,FALSE),IF(AND(MONTH(TODAY())='2012 HR 배정표'!J$3,ISNUMBER('2012 HR 배정표'!J1808)=TRUE),VLOOKUP('2012 HR 배정표'!J1808,Prj_list!$A$5:$B$201,2,FALSE),IF(AND(MONTH(TODAY())='2012 HR 배정표'!L$3,ISNUMBER('2012 HR 배정표'!L1808)=TRUE),VLOOKUP('2012 HR 배정표'!L1808,Prj_list!$A$5:$B$201,2,FALSE),IF(AND(MONTH(TODAY())='2012 HR 배정표'!N$3,ISNUMBER('2012 HR 배정표'!N1808)=TRUE),VLOOKUP('2012 HR 배정표'!N1808,Prj_list!$A$5:$B$201,2,FALSE),"")))))</x:f>
        <x:v/>
      </x:c>
      <x:c r="C1805" s="13" t="str">
        <x:f ca="1">IF(AND(MONTH(TODAY())='2012 HR 배정표'!P$3,ISNUMBER('2012 HR 배정표'!P1808)=TRUE),VLOOKUP('2012 HR 배정표'!P1808,Prj_list!$A$5:$B$201,2,FALSE),IF(AND(MONTH(TODAY())='2012 HR 배정표'!R$3,ISNUMBER('2012 HR 배정표'!R1808)=TRUE),VLOOKUP('2012 HR 배정표'!R1808,Prj_list!$A$5:$B$201,2,FALSE),IF(AND(MONTH(TODAY())='2012 HR 배정표'!T$3,ISNUMBER('2012 HR 배정표'!T1808)=TRUE),VLOOKUP('2012 HR 배정표'!T1808,Prj_list!$A$5:$B$201,2,FALSE),IF(AND(MONTH(TODAY())='2012 HR 배정표'!V$3,ISNUMBER('2012 HR 배정표'!V1808)=TRUE),VLOOKUP('2012 HR 배정표'!V1808,Prj_list!$A$5:$B$201,2,FALSE),IF(AND(MONTH(TODAY())='2012 HR 배정표'!X$3,ISNUMBER('2012 HR 배정표'!X1808)=TRUE),VLOOKUP('2012 HR 배정표'!X1808,Prj_list!$A$5:$B$201,2,FALSE),IF(AND(MONTH(TODAY())='2012 HR 배정표'!Z$3,ISNUMBER('2012 HR 배정표'!Z1808)=TRUE),VLOOKUP('2012 HR 배정표'!Z1808,Prj_list!$A$5:$B$201,2,FALSE),IF(AND(MONTH(TODAY())='2012 HR 배정표'!AB$3,ISNUMBER('2012 HR 배정표'!AB1808)=TRUE),VLOOKUP('2012 HR 배정표'!AB1808,Prj_list!$A$5:$B$201,2,FALSE),"")))))))</x:f>
        <x:v/>
      </x:c>
    </x:row>
    <x:row r="1806" spans="2:3">
      <x:c r="B1806" s="13" t="str">
        <x:f ca="1">IF(AND(MONTH(TODAY())='2012 HR 배정표'!F$3,ISNUMBER('2012 HR 배정표'!F1809)=TRUE),VLOOKUP('2012 HR 배정표'!F1809,Prj_list!$A$5:$B$201,2,FALSE),IF(AND(MONTH(TODAY())='2012 HR 배정표'!H$3,ISNUMBER('2012 HR 배정표'!H1809)=TRUE),VLOOKUP('2012 HR 배정표'!H1809,Prj_list!$A$5:$B$201,2,FALSE),IF(AND(MONTH(TODAY())='2012 HR 배정표'!J$3,ISNUMBER('2012 HR 배정표'!J1809)=TRUE),VLOOKUP('2012 HR 배정표'!J1809,Prj_list!$A$5:$B$201,2,FALSE),IF(AND(MONTH(TODAY())='2012 HR 배정표'!L$3,ISNUMBER('2012 HR 배정표'!L1809)=TRUE),VLOOKUP('2012 HR 배정표'!L1809,Prj_list!$A$5:$B$201,2,FALSE),IF(AND(MONTH(TODAY())='2012 HR 배정표'!N$3,ISNUMBER('2012 HR 배정표'!N1809)=TRUE),VLOOKUP('2012 HR 배정표'!N1809,Prj_list!$A$5:$B$201,2,FALSE),"")))))</x:f>
        <x:v/>
      </x:c>
      <x:c r="C1806" s="13" t="str">
        <x:f ca="1">IF(AND(MONTH(TODAY())='2012 HR 배정표'!P$3,ISNUMBER('2012 HR 배정표'!P1809)=TRUE),VLOOKUP('2012 HR 배정표'!P1809,Prj_list!$A$5:$B$201,2,FALSE),IF(AND(MONTH(TODAY())='2012 HR 배정표'!R$3,ISNUMBER('2012 HR 배정표'!R1809)=TRUE),VLOOKUP('2012 HR 배정표'!R1809,Prj_list!$A$5:$B$201,2,FALSE),IF(AND(MONTH(TODAY())='2012 HR 배정표'!T$3,ISNUMBER('2012 HR 배정표'!T1809)=TRUE),VLOOKUP('2012 HR 배정표'!T1809,Prj_list!$A$5:$B$201,2,FALSE),IF(AND(MONTH(TODAY())='2012 HR 배정표'!V$3,ISNUMBER('2012 HR 배정표'!V1809)=TRUE),VLOOKUP('2012 HR 배정표'!V1809,Prj_list!$A$5:$B$201,2,FALSE),IF(AND(MONTH(TODAY())='2012 HR 배정표'!X$3,ISNUMBER('2012 HR 배정표'!X1809)=TRUE),VLOOKUP('2012 HR 배정표'!X1809,Prj_list!$A$5:$B$201,2,FALSE),IF(AND(MONTH(TODAY())='2012 HR 배정표'!Z$3,ISNUMBER('2012 HR 배정표'!Z1809)=TRUE),VLOOKUP('2012 HR 배정표'!Z1809,Prj_list!$A$5:$B$201,2,FALSE),IF(AND(MONTH(TODAY())='2012 HR 배정표'!AB$3,ISNUMBER('2012 HR 배정표'!AB1809)=TRUE),VLOOKUP('2012 HR 배정표'!AB1809,Prj_list!$A$5:$B$201,2,FALSE),"")))))))</x:f>
        <x:v/>
      </x:c>
    </x:row>
    <x:row r="1807" spans="2:3">
      <x:c r="B1807" s="13" t="str">
        <x:f ca="1">IF(AND(MONTH(TODAY())='2012 HR 배정표'!F$3,ISNUMBER('2012 HR 배정표'!F1810)=TRUE),VLOOKUP('2012 HR 배정표'!F1810,Prj_list!$A$5:$B$201,2,FALSE),IF(AND(MONTH(TODAY())='2012 HR 배정표'!H$3,ISNUMBER('2012 HR 배정표'!H1810)=TRUE),VLOOKUP('2012 HR 배정표'!H1810,Prj_list!$A$5:$B$201,2,FALSE),IF(AND(MONTH(TODAY())='2012 HR 배정표'!J$3,ISNUMBER('2012 HR 배정표'!J1810)=TRUE),VLOOKUP('2012 HR 배정표'!J1810,Prj_list!$A$5:$B$201,2,FALSE),IF(AND(MONTH(TODAY())='2012 HR 배정표'!L$3,ISNUMBER('2012 HR 배정표'!L1810)=TRUE),VLOOKUP('2012 HR 배정표'!L1810,Prj_list!$A$5:$B$201,2,FALSE),IF(AND(MONTH(TODAY())='2012 HR 배정표'!N$3,ISNUMBER('2012 HR 배정표'!N1810)=TRUE),VLOOKUP('2012 HR 배정표'!N1810,Prj_list!$A$5:$B$201,2,FALSE),"")))))</x:f>
        <x:v/>
      </x:c>
      <x:c r="C1807" s="13" t="str">
        <x:f ca="1">IF(AND(MONTH(TODAY())='2012 HR 배정표'!P$3,ISNUMBER('2012 HR 배정표'!P1810)=TRUE),VLOOKUP('2012 HR 배정표'!P1810,Prj_list!$A$5:$B$201,2,FALSE),IF(AND(MONTH(TODAY())='2012 HR 배정표'!R$3,ISNUMBER('2012 HR 배정표'!R1810)=TRUE),VLOOKUP('2012 HR 배정표'!R1810,Prj_list!$A$5:$B$201,2,FALSE),IF(AND(MONTH(TODAY())='2012 HR 배정표'!T$3,ISNUMBER('2012 HR 배정표'!T1810)=TRUE),VLOOKUP('2012 HR 배정표'!T1810,Prj_list!$A$5:$B$201,2,FALSE),IF(AND(MONTH(TODAY())='2012 HR 배정표'!V$3,ISNUMBER('2012 HR 배정표'!V1810)=TRUE),VLOOKUP('2012 HR 배정표'!V1810,Prj_list!$A$5:$B$201,2,FALSE),IF(AND(MONTH(TODAY())='2012 HR 배정표'!X$3,ISNUMBER('2012 HR 배정표'!X1810)=TRUE),VLOOKUP('2012 HR 배정표'!X1810,Prj_list!$A$5:$B$201,2,FALSE),IF(AND(MONTH(TODAY())='2012 HR 배정표'!Z$3,ISNUMBER('2012 HR 배정표'!Z1810)=TRUE),VLOOKUP('2012 HR 배정표'!Z1810,Prj_list!$A$5:$B$201,2,FALSE),IF(AND(MONTH(TODAY())='2012 HR 배정표'!AB$3,ISNUMBER('2012 HR 배정표'!AB1810)=TRUE),VLOOKUP('2012 HR 배정표'!AB1810,Prj_list!$A$5:$B$201,2,FALSE),"")))))))</x:f>
        <x:v/>
      </x:c>
    </x:row>
    <x:row r="1808" spans="2:3">
      <x:c r="B1808" s="13" t="str">
        <x:f ca="1">IF(AND(MONTH(TODAY())='2012 HR 배정표'!F$3,ISNUMBER('2012 HR 배정표'!F1811)=TRUE),VLOOKUP('2012 HR 배정표'!F1811,Prj_list!$A$5:$B$201,2,FALSE),IF(AND(MONTH(TODAY())='2012 HR 배정표'!H$3,ISNUMBER('2012 HR 배정표'!H1811)=TRUE),VLOOKUP('2012 HR 배정표'!H1811,Prj_list!$A$5:$B$201,2,FALSE),IF(AND(MONTH(TODAY())='2012 HR 배정표'!J$3,ISNUMBER('2012 HR 배정표'!J1811)=TRUE),VLOOKUP('2012 HR 배정표'!J1811,Prj_list!$A$5:$B$201,2,FALSE),IF(AND(MONTH(TODAY())='2012 HR 배정표'!L$3,ISNUMBER('2012 HR 배정표'!L1811)=TRUE),VLOOKUP('2012 HR 배정표'!L1811,Prj_list!$A$5:$B$201,2,FALSE),IF(AND(MONTH(TODAY())='2012 HR 배정표'!N$3,ISNUMBER('2012 HR 배정표'!N1811)=TRUE),VLOOKUP('2012 HR 배정표'!N1811,Prj_list!$A$5:$B$201,2,FALSE),"")))))</x:f>
        <x:v/>
      </x:c>
      <x:c r="C1808" s="13" t="str">
        <x:f ca="1">IF(AND(MONTH(TODAY())='2012 HR 배정표'!P$3,ISNUMBER('2012 HR 배정표'!P1811)=TRUE),VLOOKUP('2012 HR 배정표'!P1811,Prj_list!$A$5:$B$201,2,FALSE),IF(AND(MONTH(TODAY())='2012 HR 배정표'!R$3,ISNUMBER('2012 HR 배정표'!R1811)=TRUE),VLOOKUP('2012 HR 배정표'!R1811,Prj_list!$A$5:$B$201,2,FALSE),IF(AND(MONTH(TODAY())='2012 HR 배정표'!T$3,ISNUMBER('2012 HR 배정표'!T1811)=TRUE),VLOOKUP('2012 HR 배정표'!T1811,Prj_list!$A$5:$B$201,2,FALSE),IF(AND(MONTH(TODAY())='2012 HR 배정표'!V$3,ISNUMBER('2012 HR 배정표'!V1811)=TRUE),VLOOKUP('2012 HR 배정표'!V1811,Prj_list!$A$5:$B$201,2,FALSE),IF(AND(MONTH(TODAY())='2012 HR 배정표'!X$3,ISNUMBER('2012 HR 배정표'!X1811)=TRUE),VLOOKUP('2012 HR 배정표'!X1811,Prj_list!$A$5:$B$201,2,FALSE),IF(AND(MONTH(TODAY())='2012 HR 배정표'!Z$3,ISNUMBER('2012 HR 배정표'!Z1811)=TRUE),VLOOKUP('2012 HR 배정표'!Z1811,Prj_list!$A$5:$B$201,2,FALSE),IF(AND(MONTH(TODAY())='2012 HR 배정표'!AB$3,ISNUMBER('2012 HR 배정표'!AB1811)=TRUE),VLOOKUP('2012 HR 배정표'!AB1811,Prj_list!$A$5:$B$201,2,FALSE),"")))))))</x:f>
        <x:v/>
      </x:c>
    </x:row>
    <x:row r="1809" spans="2:3">
      <x:c r="B1809" s="13" t="str">
        <x:f ca="1">IF(AND(MONTH(TODAY())='2012 HR 배정표'!F$3,ISNUMBER('2012 HR 배정표'!F1812)=TRUE),VLOOKUP('2012 HR 배정표'!F1812,Prj_list!$A$5:$B$201,2,FALSE),IF(AND(MONTH(TODAY())='2012 HR 배정표'!H$3,ISNUMBER('2012 HR 배정표'!H1812)=TRUE),VLOOKUP('2012 HR 배정표'!H1812,Prj_list!$A$5:$B$201,2,FALSE),IF(AND(MONTH(TODAY())='2012 HR 배정표'!J$3,ISNUMBER('2012 HR 배정표'!J1812)=TRUE),VLOOKUP('2012 HR 배정표'!J1812,Prj_list!$A$5:$B$201,2,FALSE),IF(AND(MONTH(TODAY())='2012 HR 배정표'!L$3,ISNUMBER('2012 HR 배정표'!L1812)=TRUE),VLOOKUP('2012 HR 배정표'!L1812,Prj_list!$A$5:$B$201,2,FALSE),IF(AND(MONTH(TODAY())='2012 HR 배정표'!N$3,ISNUMBER('2012 HR 배정표'!N1812)=TRUE),VLOOKUP('2012 HR 배정표'!N1812,Prj_list!$A$5:$B$201,2,FALSE),"")))))</x:f>
        <x:v/>
      </x:c>
      <x:c r="C1809" s="13" t="str">
        <x:f ca="1">IF(AND(MONTH(TODAY())='2012 HR 배정표'!P$3,ISNUMBER('2012 HR 배정표'!P1812)=TRUE),VLOOKUP('2012 HR 배정표'!P1812,Prj_list!$A$5:$B$201,2,FALSE),IF(AND(MONTH(TODAY())='2012 HR 배정표'!R$3,ISNUMBER('2012 HR 배정표'!R1812)=TRUE),VLOOKUP('2012 HR 배정표'!R1812,Prj_list!$A$5:$B$201,2,FALSE),IF(AND(MONTH(TODAY())='2012 HR 배정표'!T$3,ISNUMBER('2012 HR 배정표'!T1812)=TRUE),VLOOKUP('2012 HR 배정표'!T1812,Prj_list!$A$5:$B$201,2,FALSE),IF(AND(MONTH(TODAY())='2012 HR 배정표'!V$3,ISNUMBER('2012 HR 배정표'!V1812)=TRUE),VLOOKUP('2012 HR 배정표'!V1812,Prj_list!$A$5:$B$201,2,FALSE),IF(AND(MONTH(TODAY())='2012 HR 배정표'!X$3,ISNUMBER('2012 HR 배정표'!X1812)=TRUE),VLOOKUP('2012 HR 배정표'!X1812,Prj_list!$A$5:$B$201,2,FALSE),IF(AND(MONTH(TODAY())='2012 HR 배정표'!Z$3,ISNUMBER('2012 HR 배정표'!Z1812)=TRUE),VLOOKUP('2012 HR 배정표'!Z1812,Prj_list!$A$5:$B$201,2,FALSE),IF(AND(MONTH(TODAY())='2012 HR 배정표'!AB$3,ISNUMBER('2012 HR 배정표'!AB1812)=TRUE),VLOOKUP('2012 HR 배정표'!AB1812,Prj_list!$A$5:$B$201,2,FALSE),"")))))))</x:f>
        <x:v/>
      </x:c>
    </x:row>
    <x:row r="1810" spans="2:3">
      <x:c r="B1810" s="13" t="str">
        <x:f ca="1">IF(AND(MONTH(TODAY())='2012 HR 배정표'!F$3,ISNUMBER('2012 HR 배정표'!F1813)=TRUE),VLOOKUP('2012 HR 배정표'!F1813,Prj_list!$A$5:$B$201,2,FALSE),IF(AND(MONTH(TODAY())='2012 HR 배정표'!H$3,ISNUMBER('2012 HR 배정표'!H1813)=TRUE),VLOOKUP('2012 HR 배정표'!H1813,Prj_list!$A$5:$B$201,2,FALSE),IF(AND(MONTH(TODAY())='2012 HR 배정표'!J$3,ISNUMBER('2012 HR 배정표'!J1813)=TRUE),VLOOKUP('2012 HR 배정표'!J1813,Prj_list!$A$5:$B$201,2,FALSE),IF(AND(MONTH(TODAY())='2012 HR 배정표'!L$3,ISNUMBER('2012 HR 배정표'!L1813)=TRUE),VLOOKUP('2012 HR 배정표'!L1813,Prj_list!$A$5:$B$201,2,FALSE),IF(AND(MONTH(TODAY())='2012 HR 배정표'!N$3,ISNUMBER('2012 HR 배정표'!N1813)=TRUE),VLOOKUP('2012 HR 배정표'!N1813,Prj_list!$A$5:$B$201,2,FALSE),"")))))</x:f>
        <x:v/>
      </x:c>
      <x:c r="C1810" s="13" t="str">
        <x:f ca="1">IF(AND(MONTH(TODAY())='2012 HR 배정표'!P$3,ISNUMBER('2012 HR 배정표'!P1813)=TRUE),VLOOKUP('2012 HR 배정표'!P1813,Prj_list!$A$5:$B$201,2,FALSE),IF(AND(MONTH(TODAY())='2012 HR 배정표'!R$3,ISNUMBER('2012 HR 배정표'!R1813)=TRUE),VLOOKUP('2012 HR 배정표'!R1813,Prj_list!$A$5:$B$201,2,FALSE),IF(AND(MONTH(TODAY())='2012 HR 배정표'!T$3,ISNUMBER('2012 HR 배정표'!T1813)=TRUE),VLOOKUP('2012 HR 배정표'!T1813,Prj_list!$A$5:$B$201,2,FALSE),IF(AND(MONTH(TODAY())='2012 HR 배정표'!V$3,ISNUMBER('2012 HR 배정표'!V1813)=TRUE),VLOOKUP('2012 HR 배정표'!V1813,Prj_list!$A$5:$B$201,2,FALSE),IF(AND(MONTH(TODAY())='2012 HR 배정표'!X$3,ISNUMBER('2012 HR 배정표'!X1813)=TRUE),VLOOKUP('2012 HR 배정표'!X1813,Prj_list!$A$5:$B$201,2,FALSE),IF(AND(MONTH(TODAY())='2012 HR 배정표'!Z$3,ISNUMBER('2012 HR 배정표'!Z1813)=TRUE),VLOOKUP('2012 HR 배정표'!Z1813,Prj_list!$A$5:$B$201,2,FALSE),IF(AND(MONTH(TODAY())='2012 HR 배정표'!AB$3,ISNUMBER('2012 HR 배정표'!AB1813)=TRUE),VLOOKUP('2012 HR 배정표'!AB1813,Prj_list!$A$5:$B$201,2,FALSE),"")))))))</x:f>
        <x:v/>
      </x:c>
    </x:row>
    <x:row r="1811" spans="2:3">
      <x:c r="B1811" s="13" t="str">
        <x:f ca="1">IF(AND(MONTH(TODAY())='2012 HR 배정표'!F$3,ISNUMBER('2012 HR 배정표'!F1814)=TRUE),VLOOKUP('2012 HR 배정표'!F1814,Prj_list!$A$5:$B$201,2,FALSE),IF(AND(MONTH(TODAY())='2012 HR 배정표'!H$3,ISNUMBER('2012 HR 배정표'!H1814)=TRUE),VLOOKUP('2012 HR 배정표'!H1814,Prj_list!$A$5:$B$201,2,FALSE),IF(AND(MONTH(TODAY())='2012 HR 배정표'!J$3,ISNUMBER('2012 HR 배정표'!J1814)=TRUE),VLOOKUP('2012 HR 배정표'!J1814,Prj_list!$A$5:$B$201,2,FALSE),IF(AND(MONTH(TODAY())='2012 HR 배정표'!L$3,ISNUMBER('2012 HR 배정표'!L1814)=TRUE),VLOOKUP('2012 HR 배정표'!L1814,Prj_list!$A$5:$B$201,2,FALSE),IF(AND(MONTH(TODAY())='2012 HR 배정표'!N$3,ISNUMBER('2012 HR 배정표'!N1814)=TRUE),VLOOKUP('2012 HR 배정표'!N1814,Prj_list!$A$5:$B$201,2,FALSE),"")))))</x:f>
        <x:v/>
      </x:c>
      <x:c r="C1811" s="13" t="str">
        <x:f ca="1">IF(AND(MONTH(TODAY())='2012 HR 배정표'!P$3,ISNUMBER('2012 HR 배정표'!P1814)=TRUE),VLOOKUP('2012 HR 배정표'!P1814,Prj_list!$A$5:$B$201,2,FALSE),IF(AND(MONTH(TODAY())='2012 HR 배정표'!R$3,ISNUMBER('2012 HR 배정표'!R1814)=TRUE),VLOOKUP('2012 HR 배정표'!R1814,Prj_list!$A$5:$B$201,2,FALSE),IF(AND(MONTH(TODAY())='2012 HR 배정표'!T$3,ISNUMBER('2012 HR 배정표'!T1814)=TRUE),VLOOKUP('2012 HR 배정표'!T1814,Prj_list!$A$5:$B$201,2,FALSE),IF(AND(MONTH(TODAY())='2012 HR 배정표'!V$3,ISNUMBER('2012 HR 배정표'!V1814)=TRUE),VLOOKUP('2012 HR 배정표'!V1814,Prj_list!$A$5:$B$201,2,FALSE),IF(AND(MONTH(TODAY())='2012 HR 배정표'!X$3,ISNUMBER('2012 HR 배정표'!X1814)=TRUE),VLOOKUP('2012 HR 배정표'!X1814,Prj_list!$A$5:$B$201,2,FALSE),IF(AND(MONTH(TODAY())='2012 HR 배정표'!Z$3,ISNUMBER('2012 HR 배정표'!Z1814)=TRUE),VLOOKUP('2012 HR 배정표'!Z1814,Prj_list!$A$5:$B$201,2,FALSE),IF(AND(MONTH(TODAY())='2012 HR 배정표'!AB$3,ISNUMBER('2012 HR 배정표'!AB1814)=TRUE),VLOOKUP('2012 HR 배정표'!AB1814,Prj_list!$A$5:$B$201,2,FALSE),"")))))))</x:f>
        <x:v/>
      </x:c>
    </x:row>
    <x:row r="1812" spans="2:3">
      <x:c r="B1812" s="13" t="str">
        <x:f ca="1">IF(AND(MONTH(TODAY())='2012 HR 배정표'!F$3,ISNUMBER('2012 HR 배정표'!F1815)=TRUE),VLOOKUP('2012 HR 배정표'!F1815,Prj_list!$A$5:$B$201,2,FALSE),IF(AND(MONTH(TODAY())='2012 HR 배정표'!H$3,ISNUMBER('2012 HR 배정표'!H1815)=TRUE),VLOOKUP('2012 HR 배정표'!H1815,Prj_list!$A$5:$B$201,2,FALSE),IF(AND(MONTH(TODAY())='2012 HR 배정표'!J$3,ISNUMBER('2012 HR 배정표'!J1815)=TRUE),VLOOKUP('2012 HR 배정표'!J1815,Prj_list!$A$5:$B$201,2,FALSE),IF(AND(MONTH(TODAY())='2012 HR 배정표'!L$3,ISNUMBER('2012 HR 배정표'!L1815)=TRUE),VLOOKUP('2012 HR 배정표'!L1815,Prj_list!$A$5:$B$201,2,FALSE),IF(AND(MONTH(TODAY())='2012 HR 배정표'!N$3,ISNUMBER('2012 HR 배정표'!N1815)=TRUE),VLOOKUP('2012 HR 배정표'!N1815,Prj_list!$A$5:$B$201,2,FALSE),"")))))</x:f>
        <x:v/>
      </x:c>
      <x:c r="C1812" s="13" t="str">
        <x:f ca="1">IF(AND(MONTH(TODAY())='2012 HR 배정표'!P$3,ISNUMBER('2012 HR 배정표'!P1815)=TRUE),VLOOKUP('2012 HR 배정표'!P1815,Prj_list!$A$5:$B$201,2,FALSE),IF(AND(MONTH(TODAY())='2012 HR 배정표'!R$3,ISNUMBER('2012 HR 배정표'!R1815)=TRUE),VLOOKUP('2012 HR 배정표'!R1815,Prj_list!$A$5:$B$201,2,FALSE),IF(AND(MONTH(TODAY())='2012 HR 배정표'!T$3,ISNUMBER('2012 HR 배정표'!T1815)=TRUE),VLOOKUP('2012 HR 배정표'!T1815,Prj_list!$A$5:$B$201,2,FALSE),IF(AND(MONTH(TODAY())='2012 HR 배정표'!V$3,ISNUMBER('2012 HR 배정표'!V1815)=TRUE),VLOOKUP('2012 HR 배정표'!V1815,Prj_list!$A$5:$B$201,2,FALSE),IF(AND(MONTH(TODAY())='2012 HR 배정표'!X$3,ISNUMBER('2012 HR 배정표'!X1815)=TRUE),VLOOKUP('2012 HR 배정표'!X1815,Prj_list!$A$5:$B$201,2,FALSE),IF(AND(MONTH(TODAY())='2012 HR 배정표'!Z$3,ISNUMBER('2012 HR 배정표'!Z1815)=TRUE),VLOOKUP('2012 HR 배정표'!Z1815,Prj_list!$A$5:$B$201,2,FALSE),IF(AND(MONTH(TODAY())='2012 HR 배정표'!AB$3,ISNUMBER('2012 HR 배정표'!AB1815)=TRUE),VLOOKUP('2012 HR 배정표'!AB1815,Prj_list!$A$5:$B$201,2,FALSE),"")))))))</x:f>
        <x:v/>
      </x:c>
    </x:row>
    <x:row r="1813" spans="2:3">
      <x:c r="B1813" s="13" t="str">
        <x:f ca="1">IF(AND(MONTH(TODAY())='2012 HR 배정표'!F$3,ISNUMBER('2012 HR 배정표'!F1816)=TRUE),VLOOKUP('2012 HR 배정표'!F1816,Prj_list!$A$5:$B$201,2,FALSE),IF(AND(MONTH(TODAY())='2012 HR 배정표'!H$3,ISNUMBER('2012 HR 배정표'!H1816)=TRUE),VLOOKUP('2012 HR 배정표'!H1816,Prj_list!$A$5:$B$201,2,FALSE),IF(AND(MONTH(TODAY())='2012 HR 배정표'!J$3,ISNUMBER('2012 HR 배정표'!J1816)=TRUE),VLOOKUP('2012 HR 배정표'!J1816,Prj_list!$A$5:$B$201,2,FALSE),IF(AND(MONTH(TODAY())='2012 HR 배정표'!L$3,ISNUMBER('2012 HR 배정표'!L1816)=TRUE),VLOOKUP('2012 HR 배정표'!L1816,Prj_list!$A$5:$B$201,2,FALSE),IF(AND(MONTH(TODAY())='2012 HR 배정표'!N$3,ISNUMBER('2012 HR 배정표'!N1816)=TRUE),VLOOKUP('2012 HR 배정표'!N1816,Prj_list!$A$5:$B$201,2,FALSE),"")))))</x:f>
        <x:v/>
      </x:c>
      <x:c r="C1813" s="13" t="str">
        <x:f ca="1">IF(AND(MONTH(TODAY())='2012 HR 배정표'!P$3,ISNUMBER('2012 HR 배정표'!P1816)=TRUE),VLOOKUP('2012 HR 배정표'!P1816,Prj_list!$A$5:$B$201,2,FALSE),IF(AND(MONTH(TODAY())='2012 HR 배정표'!R$3,ISNUMBER('2012 HR 배정표'!R1816)=TRUE),VLOOKUP('2012 HR 배정표'!R1816,Prj_list!$A$5:$B$201,2,FALSE),IF(AND(MONTH(TODAY())='2012 HR 배정표'!T$3,ISNUMBER('2012 HR 배정표'!T1816)=TRUE),VLOOKUP('2012 HR 배정표'!T1816,Prj_list!$A$5:$B$201,2,FALSE),IF(AND(MONTH(TODAY())='2012 HR 배정표'!V$3,ISNUMBER('2012 HR 배정표'!V1816)=TRUE),VLOOKUP('2012 HR 배정표'!V1816,Prj_list!$A$5:$B$201,2,FALSE),IF(AND(MONTH(TODAY())='2012 HR 배정표'!X$3,ISNUMBER('2012 HR 배정표'!X1816)=TRUE),VLOOKUP('2012 HR 배정표'!X1816,Prj_list!$A$5:$B$201,2,FALSE),IF(AND(MONTH(TODAY())='2012 HR 배정표'!Z$3,ISNUMBER('2012 HR 배정표'!Z1816)=TRUE),VLOOKUP('2012 HR 배정표'!Z1816,Prj_list!$A$5:$B$201,2,FALSE),IF(AND(MONTH(TODAY())='2012 HR 배정표'!AB$3,ISNUMBER('2012 HR 배정표'!AB1816)=TRUE),VLOOKUP('2012 HR 배정표'!AB1816,Prj_list!$A$5:$B$201,2,FALSE),"")))))))</x:f>
        <x:v/>
      </x:c>
    </x:row>
    <x:row r="1814" spans="2:3">
      <x:c r="B1814" s="13" t="str">
        <x:f ca="1">IF(AND(MONTH(TODAY())='2012 HR 배정표'!F$3,ISNUMBER('2012 HR 배정표'!F1817)=TRUE),VLOOKUP('2012 HR 배정표'!F1817,Prj_list!$A$5:$B$201,2,FALSE),IF(AND(MONTH(TODAY())='2012 HR 배정표'!H$3,ISNUMBER('2012 HR 배정표'!H1817)=TRUE),VLOOKUP('2012 HR 배정표'!H1817,Prj_list!$A$5:$B$201,2,FALSE),IF(AND(MONTH(TODAY())='2012 HR 배정표'!J$3,ISNUMBER('2012 HR 배정표'!J1817)=TRUE),VLOOKUP('2012 HR 배정표'!J1817,Prj_list!$A$5:$B$201,2,FALSE),IF(AND(MONTH(TODAY())='2012 HR 배정표'!L$3,ISNUMBER('2012 HR 배정표'!L1817)=TRUE),VLOOKUP('2012 HR 배정표'!L1817,Prj_list!$A$5:$B$201,2,FALSE),IF(AND(MONTH(TODAY())='2012 HR 배정표'!N$3,ISNUMBER('2012 HR 배정표'!N1817)=TRUE),VLOOKUP('2012 HR 배정표'!N1817,Prj_list!$A$5:$B$201,2,FALSE),"")))))</x:f>
        <x:v/>
      </x:c>
      <x:c r="C1814" s="13" t="str">
        <x:f ca="1">IF(AND(MONTH(TODAY())='2012 HR 배정표'!P$3,ISNUMBER('2012 HR 배정표'!P1817)=TRUE),VLOOKUP('2012 HR 배정표'!P1817,Prj_list!$A$5:$B$201,2,FALSE),IF(AND(MONTH(TODAY())='2012 HR 배정표'!R$3,ISNUMBER('2012 HR 배정표'!R1817)=TRUE),VLOOKUP('2012 HR 배정표'!R1817,Prj_list!$A$5:$B$201,2,FALSE),IF(AND(MONTH(TODAY())='2012 HR 배정표'!T$3,ISNUMBER('2012 HR 배정표'!T1817)=TRUE),VLOOKUP('2012 HR 배정표'!T1817,Prj_list!$A$5:$B$201,2,FALSE),IF(AND(MONTH(TODAY())='2012 HR 배정표'!V$3,ISNUMBER('2012 HR 배정표'!V1817)=TRUE),VLOOKUP('2012 HR 배정표'!V1817,Prj_list!$A$5:$B$201,2,FALSE),IF(AND(MONTH(TODAY())='2012 HR 배정표'!X$3,ISNUMBER('2012 HR 배정표'!X1817)=TRUE),VLOOKUP('2012 HR 배정표'!X1817,Prj_list!$A$5:$B$201,2,FALSE),IF(AND(MONTH(TODAY())='2012 HR 배정표'!Z$3,ISNUMBER('2012 HR 배정표'!Z1817)=TRUE),VLOOKUP('2012 HR 배정표'!Z1817,Prj_list!$A$5:$B$201,2,FALSE),IF(AND(MONTH(TODAY())='2012 HR 배정표'!AB$3,ISNUMBER('2012 HR 배정표'!AB1817)=TRUE),VLOOKUP('2012 HR 배정표'!AB1817,Prj_list!$A$5:$B$201,2,FALSE),"")))))))</x:f>
        <x:v/>
      </x:c>
    </x:row>
    <x:row r="1815" spans="2:3">
      <x:c r="B1815" s="13" t="str">
        <x:f ca="1">IF(AND(MONTH(TODAY())='2012 HR 배정표'!F$3,ISNUMBER('2012 HR 배정표'!F1818)=TRUE),VLOOKUP('2012 HR 배정표'!F1818,Prj_list!$A$5:$B$201,2,FALSE),IF(AND(MONTH(TODAY())='2012 HR 배정표'!H$3,ISNUMBER('2012 HR 배정표'!H1818)=TRUE),VLOOKUP('2012 HR 배정표'!H1818,Prj_list!$A$5:$B$201,2,FALSE),IF(AND(MONTH(TODAY())='2012 HR 배정표'!J$3,ISNUMBER('2012 HR 배정표'!J1818)=TRUE),VLOOKUP('2012 HR 배정표'!J1818,Prj_list!$A$5:$B$201,2,FALSE),IF(AND(MONTH(TODAY())='2012 HR 배정표'!L$3,ISNUMBER('2012 HR 배정표'!L1818)=TRUE),VLOOKUP('2012 HR 배정표'!L1818,Prj_list!$A$5:$B$201,2,FALSE),IF(AND(MONTH(TODAY())='2012 HR 배정표'!N$3,ISNUMBER('2012 HR 배정표'!N1818)=TRUE),VLOOKUP('2012 HR 배정표'!N1818,Prj_list!$A$5:$B$201,2,FALSE),"")))))</x:f>
        <x:v/>
      </x:c>
      <x:c r="C1815" s="13" t="str">
        <x:f ca="1">IF(AND(MONTH(TODAY())='2012 HR 배정표'!P$3,ISNUMBER('2012 HR 배정표'!P1818)=TRUE),VLOOKUP('2012 HR 배정표'!P1818,Prj_list!$A$5:$B$201,2,FALSE),IF(AND(MONTH(TODAY())='2012 HR 배정표'!R$3,ISNUMBER('2012 HR 배정표'!R1818)=TRUE),VLOOKUP('2012 HR 배정표'!R1818,Prj_list!$A$5:$B$201,2,FALSE),IF(AND(MONTH(TODAY())='2012 HR 배정표'!T$3,ISNUMBER('2012 HR 배정표'!T1818)=TRUE),VLOOKUP('2012 HR 배정표'!T1818,Prj_list!$A$5:$B$201,2,FALSE),IF(AND(MONTH(TODAY())='2012 HR 배정표'!V$3,ISNUMBER('2012 HR 배정표'!V1818)=TRUE),VLOOKUP('2012 HR 배정표'!V1818,Prj_list!$A$5:$B$201,2,FALSE),IF(AND(MONTH(TODAY())='2012 HR 배정표'!X$3,ISNUMBER('2012 HR 배정표'!X1818)=TRUE),VLOOKUP('2012 HR 배정표'!X1818,Prj_list!$A$5:$B$201,2,FALSE),IF(AND(MONTH(TODAY())='2012 HR 배정표'!Z$3,ISNUMBER('2012 HR 배정표'!Z1818)=TRUE),VLOOKUP('2012 HR 배정표'!Z1818,Prj_list!$A$5:$B$201,2,FALSE),IF(AND(MONTH(TODAY())='2012 HR 배정표'!AB$3,ISNUMBER('2012 HR 배정표'!AB1818)=TRUE),VLOOKUP('2012 HR 배정표'!AB1818,Prj_list!$A$5:$B$201,2,FALSE),"")))))))</x:f>
        <x:v/>
      </x:c>
    </x:row>
    <x:row r="1816" spans="2:3">
      <x:c r="B1816" s="13" t="str">
        <x:f ca="1">IF(AND(MONTH(TODAY())='2012 HR 배정표'!F$3,ISNUMBER('2012 HR 배정표'!F1819)=TRUE),VLOOKUP('2012 HR 배정표'!F1819,Prj_list!$A$5:$B$201,2,FALSE),IF(AND(MONTH(TODAY())='2012 HR 배정표'!H$3,ISNUMBER('2012 HR 배정표'!H1819)=TRUE),VLOOKUP('2012 HR 배정표'!H1819,Prj_list!$A$5:$B$201,2,FALSE),IF(AND(MONTH(TODAY())='2012 HR 배정표'!J$3,ISNUMBER('2012 HR 배정표'!J1819)=TRUE),VLOOKUP('2012 HR 배정표'!J1819,Prj_list!$A$5:$B$201,2,FALSE),IF(AND(MONTH(TODAY())='2012 HR 배정표'!L$3,ISNUMBER('2012 HR 배정표'!L1819)=TRUE),VLOOKUP('2012 HR 배정표'!L1819,Prj_list!$A$5:$B$201,2,FALSE),IF(AND(MONTH(TODAY())='2012 HR 배정표'!N$3,ISNUMBER('2012 HR 배정표'!N1819)=TRUE),VLOOKUP('2012 HR 배정표'!N1819,Prj_list!$A$5:$B$201,2,FALSE),"")))))</x:f>
        <x:v/>
      </x:c>
      <x:c r="C1816" s="13" t="str">
        <x:f ca="1">IF(AND(MONTH(TODAY())='2012 HR 배정표'!P$3,ISNUMBER('2012 HR 배정표'!P1819)=TRUE),VLOOKUP('2012 HR 배정표'!P1819,Prj_list!$A$5:$B$201,2,FALSE),IF(AND(MONTH(TODAY())='2012 HR 배정표'!R$3,ISNUMBER('2012 HR 배정표'!R1819)=TRUE),VLOOKUP('2012 HR 배정표'!R1819,Prj_list!$A$5:$B$201,2,FALSE),IF(AND(MONTH(TODAY())='2012 HR 배정표'!T$3,ISNUMBER('2012 HR 배정표'!T1819)=TRUE),VLOOKUP('2012 HR 배정표'!T1819,Prj_list!$A$5:$B$201,2,FALSE),IF(AND(MONTH(TODAY())='2012 HR 배정표'!V$3,ISNUMBER('2012 HR 배정표'!V1819)=TRUE),VLOOKUP('2012 HR 배정표'!V1819,Prj_list!$A$5:$B$201,2,FALSE),IF(AND(MONTH(TODAY())='2012 HR 배정표'!X$3,ISNUMBER('2012 HR 배정표'!X1819)=TRUE),VLOOKUP('2012 HR 배정표'!X1819,Prj_list!$A$5:$B$201,2,FALSE),IF(AND(MONTH(TODAY())='2012 HR 배정표'!Z$3,ISNUMBER('2012 HR 배정표'!Z1819)=TRUE),VLOOKUP('2012 HR 배정표'!Z1819,Prj_list!$A$5:$B$201,2,FALSE),IF(AND(MONTH(TODAY())='2012 HR 배정표'!AB$3,ISNUMBER('2012 HR 배정표'!AB1819)=TRUE),VLOOKUP('2012 HR 배정표'!AB1819,Prj_list!$A$5:$B$201,2,FALSE),"")))))))</x:f>
        <x:v/>
      </x:c>
    </x:row>
    <x:row r="1817" spans="2:3">
      <x:c r="B1817" s="13" t="str">
        <x:f ca="1">IF(AND(MONTH(TODAY())='2012 HR 배정표'!F$3,ISNUMBER('2012 HR 배정표'!F1820)=TRUE),VLOOKUP('2012 HR 배정표'!F1820,Prj_list!$A$5:$B$201,2,FALSE),IF(AND(MONTH(TODAY())='2012 HR 배정표'!H$3,ISNUMBER('2012 HR 배정표'!H1820)=TRUE),VLOOKUP('2012 HR 배정표'!H1820,Prj_list!$A$5:$B$201,2,FALSE),IF(AND(MONTH(TODAY())='2012 HR 배정표'!J$3,ISNUMBER('2012 HR 배정표'!J1820)=TRUE),VLOOKUP('2012 HR 배정표'!J1820,Prj_list!$A$5:$B$201,2,FALSE),IF(AND(MONTH(TODAY())='2012 HR 배정표'!L$3,ISNUMBER('2012 HR 배정표'!L1820)=TRUE),VLOOKUP('2012 HR 배정표'!L1820,Prj_list!$A$5:$B$201,2,FALSE),IF(AND(MONTH(TODAY())='2012 HR 배정표'!N$3,ISNUMBER('2012 HR 배정표'!N1820)=TRUE),VLOOKUP('2012 HR 배정표'!N1820,Prj_list!$A$5:$B$201,2,FALSE),"")))))</x:f>
        <x:v/>
      </x:c>
      <x:c r="C1817" s="13" t="str">
        <x:f ca="1">IF(AND(MONTH(TODAY())='2012 HR 배정표'!P$3,ISNUMBER('2012 HR 배정표'!P1820)=TRUE),VLOOKUP('2012 HR 배정표'!P1820,Prj_list!$A$5:$B$201,2,FALSE),IF(AND(MONTH(TODAY())='2012 HR 배정표'!R$3,ISNUMBER('2012 HR 배정표'!R1820)=TRUE),VLOOKUP('2012 HR 배정표'!R1820,Prj_list!$A$5:$B$201,2,FALSE),IF(AND(MONTH(TODAY())='2012 HR 배정표'!T$3,ISNUMBER('2012 HR 배정표'!T1820)=TRUE),VLOOKUP('2012 HR 배정표'!T1820,Prj_list!$A$5:$B$201,2,FALSE),IF(AND(MONTH(TODAY())='2012 HR 배정표'!V$3,ISNUMBER('2012 HR 배정표'!V1820)=TRUE),VLOOKUP('2012 HR 배정표'!V1820,Prj_list!$A$5:$B$201,2,FALSE),IF(AND(MONTH(TODAY())='2012 HR 배정표'!X$3,ISNUMBER('2012 HR 배정표'!X1820)=TRUE),VLOOKUP('2012 HR 배정표'!X1820,Prj_list!$A$5:$B$201,2,FALSE),IF(AND(MONTH(TODAY())='2012 HR 배정표'!Z$3,ISNUMBER('2012 HR 배정표'!Z1820)=TRUE),VLOOKUP('2012 HR 배정표'!Z1820,Prj_list!$A$5:$B$201,2,FALSE),IF(AND(MONTH(TODAY())='2012 HR 배정표'!AB$3,ISNUMBER('2012 HR 배정표'!AB1820)=TRUE),VLOOKUP('2012 HR 배정표'!AB1820,Prj_list!$A$5:$B$201,2,FALSE),"")))))))</x:f>
        <x:v/>
      </x:c>
    </x:row>
    <x:row r="1818" spans="2:3">
      <x:c r="B1818" s="13" t="str">
        <x:f ca="1">IF(AND(MONTH(TODAY())='2012 HR 배정표'!F$3,ISNUMBER('2012 HR 배정표'!F1821)=TRUE),VLOOKUP('2012 HR 배정표'!F1821,Prj_list!$A$5:$B$201,2,FALSE),IF(AND(MONTH(TODAY())='2012 HR 배정표'!H$3,ISNUMBER('2012 HR 배정표'!H1821)=TRUE),VLOOKUP('2012 HR 배정표'!H1821,Prj_list!$A$5:$B$201,2,FALSE),IF(AND(MONTH(TODAY())='2012 HR 배정표'!J$3,ISNUMBER('2012 HR 배정표'!J1821)=TRUE),VLOOKUP('2012 HR 배정표'!J1821,Prj_list!$A$5:$B$201,2,FALSE),IF(AND(MONTH(TODAY())='2012 HR 배정표'!L$3,ISNUMBER('2012 HR 배정표'!L1821)=TRUE),VLOOKUP('2012 HR 배정표'!L1821,Prj_list!$A$5:$B$201,2,FALSE),IF(AND(MONTH(TODAY())='2012 HR 배정표'!N$3,ISNUMBER('2012 HR 배정표'!N1821)=TRUE),VLOOKUP('2012 HR 배정표'!N1821,Prj_list!$A$5:$B$201,2,FALSE),"")))))</x:f>
        <x:v/>
      </x:c>
      <x:c r="C1818" s="13" t="str">
        <x:f ca="1">IF(AND(MONTH(TODAY())='2012 HR 배정표'!P$3,ISNUMBER('2012 HR 배정표'!P1821)=TRUE),VLOOKUP('2012 HR 배정표'!P1821,Prj_list!$A$5:$B$201,2,FALSE),IF(AND(MONTH(TODAY())='2012 HR 배정표'!R$3,ISNUMBER('2012 HR 배정표'!R1821)=TRUE),VLOOKUP('2012 HR 배정표'!R1821,Prj_list!$A$5:$B$201,2,FALSE),IF(AND(MONTH(TODAY())='2012 HR 배정표'!T$3,ISNUMBER('2012 HR 배정표'!T1821)=TRUE),VLOOKUP('2012 HR 배정표'!T1821,Prj_list!$A$5:$B$201,2,FALSE),IF(AND(MONTH(TODAY())='2012 HR 배정표'!V$3,ISNUMBER('2012 HR 배정표'!V1821)=TRUE),VLOOKUP('2012 HR 배정표'!V1821,Prj_list!$A$5:$B$201,2,FALSE),IF(AND(MONTH(TODAY())='2012 HR 배정표'!X$3,ISNUMBER('2012 HR 배정표'!X1821)=TRUE),VLOOKUP('2012 HR 배정표'!X1821,Prj_list!$A$5:$B$201,2,FALSE),IF(AND(MONTH(TODAY())='2012 HR 배정표'!Z$3,ISNUMBER('2012 HR 배정표'!Z1821)=TRUE),VLOOKUP('2012 HR 배정표'!Z1821,Prj_list!$A$5:$B$201,2,FALSE),IF(AND(MONTH(TODAY())='2012 HR 배정표'!AB$3,ISNUMBER('2012 HR 배정표'!AB1821)=TRUE),VLOOKUP('2012 HR 배정표'!AB1821,Prj_list!$A$5:$B$201,2,FALSE),"")))))))</x:f>
        <x:v/>
      </x:c>
    </x:row>
    <x:row r="1819" spans="2:3">
      <x:c r="B1819" s="13" t="str">
        <x:f ca="1">IF(AND(MONTH(TODAY())='2012 HR 배정표'!F$3,ISNUMBER('2012 HR 배정표'!F1822)=TRUE),VLOOKUP('2012 HR 배정표'!F1822,Prj_list!$A$5:$B$201,2,FALSE),IF(AND(MONTH(TODAY())='2012 HR 배정표'!H$3,ISNUMBER('2012 HR 배정표'!H1822)=TRUE),VLOOKUP('2012 HR 배정표'!H1822,Prj_list!$A$5:$B$201,2,FALSE),IF(AND(MONTH(TODAY())='2012 HR 배정표'!J$3,ISNUMBER('2012 HR 배정표'!J1822)=TRUE),VLOOKUP('2012 HR 배정표'!J1822,Prj_list!$A$5:$B$201,2,FALSE),IF(AND(MONTH(TODAY())='2012 HR 배정표'!L$3,ISNUMBER('2012 HR 배정표'!L1822)=TRUE),VLOOKUP('2012 HR 배정표'!L1822,Prj_list!$A$5:$B$201,2,FALSE),IF(AND(MONTH(TODAY())='2012 HR 배정표'!N$3,ISNUMBER('2012 HR 배정표'!N1822)=TRUE),VLOOKUP('2012 HR 배정표'!N1822,Prj_list!$A$5:$B$201,2,FALSE),"")))))</x:f>
        <x:v/>
      </x:c>
      <x:c r="C1819" s="13" t="str">
        <x:f ca="1">IF(AND(MONTH(TODAY())='2012 HR 배정표'!P$3,ISNUMBER('2012 HR 배정표'!P1822)=TRUE),VLOOKUP('2012 HR 배정표'!P1822,Prj_list!$A$5:$B$201,2,FALSE),IF(AND(MONTH(TODAY())='2012 HR 배정표'!R$3,ISNUMBER('2012 HR 배정표'!R1822)=TRUE),VLOOKUP('2012 HR 배정표'!R1822,Prj_list!$A$5:$B$201,2,FALSE),IF(AND(MONTH(TODAY())='2012 HR 배정표'!T$3,ISNUMBER('2012 HR 배정표'!T1822)=TRUE),VLOOKUP('2012 HR 배정표'!T1822,Prj_list!$A$5:$B$201,2,FALSE),IF(AND(MONTH(TODAY())='2012 HR 배정표'!V$3,ISNUMBER('2012 HR 배정표'!V1822)=TRUE),VLOOKUP('2012 HR 배정표'!V1822,Prj_list!$A$5:$B$201,2,FALSE),IF(AND(MONTH(TODAY())='2012 HR 배정표'!X$3,ISNUMBER('2012 HR 배정표'!X1822)=TRUE),VLOOKUP('2012 HR 배정표'!X1822,Prj_list!$A$5:$B$201,2,FALSE),IF(AND(MONTH(TODAY())='2012 HR 배정표'!Z$3,ISNUMBER('2012 HR 배정표'!Z1822)=TRUE),VLOOKUP('2012 HR 배정표'!Z1822,Prj_list!$A$5:$B$201,2,FALSE),IF(AND(MONTH(TODAY())='2012 HR 배정표'!AB$3,ISNUMBER('2012 HR 배정표'!AB1822)=TRUE),VLOOKUP('2012 HR 배정표'!AB1822,Prj_list!$A$5:$B$201,2,FALSE),"")))))))</x:f>
        <x:v/>
      </x:c>
    </x:row>
    <x:row r="1820" spans="2:3">
      <x:c r="B1820" s="13" t="str">
        <x:f ca="1">IF(AND(MONTH(TODAY())='2012 HR 배정표'!F$3,ISNUMBER('2012 HR 배정표'!F1823)=TRUE),VLOOKUP('2012 HR 배정표'!F1823,Prj_list!$A$5:$B$201,2,FALSE),IF(AND(MONTH(TODAY())='2012 HR 배정표'!H$3,ISNUMBER('2012 HR 배정표'!H1823)=TRUE),VLOOKUP('2012 HR 배정표'!H1823,Prj_list!$A$5:$B$201,2,FALSE),IF(AND(MONTH(TODAY())='2012 HR 배정표'!J$3,ISNUMBER('2012 HR 배정표'!J1823)=TRUE),VLOOKUP('2012 HR 배정표'!J1823,Prj_list!$A$5:$B$201,2,FALSE),IF(AND(MONTH(TODAY())='2012 HR 배정표'!L$3,ISNUMBER('2012 HR 배정표'!L1823)=TRUE),VLOOKUP('2012 HR 배정표'!L1823,Prj_list!$A$5:$B$201,2,FALSE),IF(AND(MONTH(TODAY())='2012 HR 배정표'!N$3,ISNUMBER('2012 HR 배정표'!N1823)=TRUE),VLOOKUP('2012 HR 배정표'!N1823,Prj_list!$A$5:$B$201,2,FALSE),"")))))</x:f>
        <x:v/>
      </x:c>
      <x:c r="C1820" s="13" t="str">
        <x:f ca="1">IF(AND(MONTH(TODAY())='2012 HR 배정표'!P$3,ISNUMBER('2012 HR 배정표'!P1823)=TRUE),VLOOKUP('2012 HR 배정표'!P1823,Prj_list!$A$5:$B$201,2,FALSE),IF(AND(MONTH(TODAY())='2012 HR 배정표'!R$3,ISNUMBER('2012 HR 배정표'!R1823)=TRUE),VLOOKUP('2012 HR 배정표'!R1823,Prj_list!$A$5:$B$201,2,FALSE),IF(AND(MONTH(TODAY())='2012 HR 배정표'!T$3,ISNUMBER('2012 HR 배정표'!T1823)=TRUE),VLOOKUP('2012 HR 배정표'!T1823,Prj_list!$A$5:$B$201,2,FALSE),IF(AND(MONTH(TODAY())='2012 HR 배정표'!V$3,ISNUMBER('2012 HR 배정표'!V1823)=TRUE),VLOOKUP('2012 HR 배정표'!V1823,Prj_list!$A$5:$B$201,2,FALSE),IF(AND(MONTH(TODAY())='2012 HR 배정표'!X$3,ISNUMBER('2012 HR 배정표'!X1823)=TRUE),VLOOKUP('2012 HR 배정표'!X1823,Prj_list!$A$5:$B$201,2,FALSE),IF(AND(MONTH(TODAY())='2012 HR 배정표'!Z$3,ISNUMBER('2012 HR 배정표'!Z1823)=TRUE),VLOOKUP('2012 HR 배정표'!Z1823,Prj_list!$A$5:$B$201,2,FALSE),IF(AND(MONTH(TODAY())='2012 HR 배정표'!AB$3,ISNUMBER('2012 HR 배정표'!AB1823)=TRUE),VLOOKUP('2012 HR 배정표'!AB1823,Prj_list!$A$5:$B$201,2,FALSE),"")))))))</x:f>
        <x:v/>
      </x:c>
    </x:row>
    <x:row r="1821" spans="2:3">
      <x:c r="B1821" s="13" t="str">
        <x:f ca="1">IF(AND(MONTH(TODAY())='2012 HR 배정표'!F$3,ISNUMBER('2012 HR 배정표'!F1824)=TRUE),VLOOKUP('2012 HR 배정표'!F1824,Prj_list!$A$5:$B$201,2,FALSE),IF(AND(MONTH(TODAY())='2012 HR 배정표'!H$3,ISNUMBER('2012 HR 배정표'!H1824)=TRUE),VLOOKUP('2012 HR 배정표'!H1824,Prj_list!$A$5:$B$201,2,FALSE),IF(AND(MONTH(TODAY())='2012 HR 배정표'!J$3,ISNUMBER('2012 HR 배정표'!J1824)=TRUE),VLOOKUP('2012 HR 배정표'!J1824,Prj_list!$A$5:$B$201,2,FALSE),IF(AND(MONTH(TODAY())='2012 HR 배정표'!L$3,ISNUMBER('2012 HR 배정표'!L1824)=TRUE),VLOOKUP('2012 HR 배정표'!L1824,Prj_list!$A$5:$B$201,2,FALSE),IF(AND(MONTH(TODAY())='2012 HR 배정표'!N$3,ISNUMBER('2012 HR 배정표'!N1824)=TRUE),VLOOKUP('2012 HR 배정표'!N1824,Prj_list!$A$5:$B$201,2,FALSE),"")))))</x:f>
        <x:v/>
      </x:c>
      <x:c r="C1821" s="13" t="str">
        <x:f ca="1">IF(AND(MONTH(TODAY())='2012 HR 배정표'!P$3,ISNUMBER('2012 HR 배정표'!P1824)=TRUE),VLOOKUP('2012 HR 배정표'!P1824,Prj_list!$A$5:$B$201,2,FALSE),IF(AND(MONTH(TODAY())='2012 HR 배정표'!R$3,ISNUMBER('2012 HR 배정표'!R1824)=TRUE),VLOOKUP('2012 HR 배정표'!R1824,Prj_list!$A$5:$B$201,2,FALSE),IF(AND(MONTH(TODAY())='2012 HR 배정표'!T$3,ISNUMBER('2012 HR 배정표'!T1824)=TRUE),VLOOKUP('2012 HR 배정표'!T1824,Prj_list!$A$5:$B$201,2,FALSE),IF(AND(MONTH(TODAY())='2012 HR 배정표'!V$3,ISNUMBER('2012 HR 배정표'!V1824)=TRUE),VLOOKUP('2012 HR 배정표'!V1824,Prj_list!$A$5:$B$201,2,FALSE),IF(AND(MONTH(TODAY())='2012 HR 배정표'!X$3,ISNUMBER('2012 HR 배정표'!X1824)=TRUE),VLOOKUP('2012 HR 배정표'!X1824,Prj_list!$A$5:$B$201,2,FALSE),IF(AND(MONTH(TODAY())='2012 HR 배정표'!Z$3,ISNUMBER('2012 HR 배정표'!Z1824)=TRUE),VLOOKUP('2012 HR 배정표'!Z1824,Prj_list!$A$5:$B$201,2,FALSE),IF(AND(MONTH(TODAY())='2012 HR 배정표'!AB$3,ISNUMBER('2012 HR 배정표'!AB1824)=TRUE),VLOOKUP('2012 HR 배정표'!AB1824,Prj_list!$A$5:$B$201,2,FALSE),"")))))))</x:f>
        <x:v/>
      </x:c>
    </x:row>
    <x:row r="1822" spans="2:3">
      <x:c r="B1822" s="13" t="str">
        <x:f ca="1">IF(AND(MONTH(TODAY())='2012 HR 배정표'!F$3,ISNUMBER('2012 HR 배정표'!F1825)=TRUE),VLOOKUP('2012 HR 배정표'!F1825,Prj_list!$A$5:$B$201,2,FALSE),IF(AND(MONTH(TODAY())='2012 HR 배정표'!H$3,ISNUMBER('2012 HR 배정표'!H1825)=TRUE),VLOOKUP('2012 HR 배정표'!H1825,Prj_list!$A$5:$B$201,2,FALSE),IF(AND(MONTH(TODAY())='2012 HR 배정표'!J$3,ISNUMBER('2012 HR 배정표'!J1825)=TRUE),VLOOKUP('2012 HR 배정표'!J1825,Prj_list!$A$5:$B$201,2,FALSE),IF(AND(MONTH(TODAY())='2012 HR 배정표'!L$3,ISNUMBER('2012 HR 배정표'!L1825)=TRUE),VLOOKUP('2012 HR 배정표'!L1825,Prj_list!$A$5:$B$201,2,FALSE),IF(AND(MONTH(TODAY())='2012 HR 배정표'!N$3,ISNUMBER('2012 HR 배정표'!N1825)=TRUE),VLOOKUP('2012 HR 배정표'!N1825,Prj_list!$A$5:$B$201,2,FALSE),"")))))</x:f>
        <x:v/>
      </x:c>
      <x:c r="C1822" s="13" t="str">
        <x:f ca="1">IF(AND(MONTH(TODAY())='2012 HR 배정표'!P$3,ISNUMBER('2012 HR 배정표'!P1825)=TRUE),VLOOKUP('2012 HR 배정표'!P1825,Prj_list!$A$5:$B$201,2,FALSE),IF(AND(MONTH(TODAY())='2012 HR 배정표'!R$3,ISNUMBER('2012 HR 배정표'!R1825)=TRUE),VLOOKUP('2012 HR 배정표'!R1825,Prj_list!$A$5:$B$201,2,FALSE),IF(AND(MONTH(TODAY())='2012 HR 배정표'!T$3,ISNUMBER('2012 HR 배정표'!T1825)=TRUE),VLOOKUP('2012 HR 배정표'!T1825,Prj_list!$A$5:$B$201,2,FALSE),IF(AND(MONTH(TODAY())='2012 HR 배정표'!V$3,ISNUMBER('2012 HR 배정표'!V1825)=TRUE),VLOOKUP('2012 HR 배정표'!V1825,Prj_list!$A$5:$B$201,2,FALSE),IF(AND(MONTH(TODAY())='2012 HR 배정표'!X$3,ISNUMBER('2012 HR 배정표'!X1825)=TRUE),VLOOKUP('2012 HR 배정표'!X1825,Prj_list!$A$5:$B$201,2,FALSE),IF(AND(MONTH(TODAY())='2012 HR 배정표'!Z$3,ISNUMBER('2012 HR 배정표'!Z1825)=TRUE),VLOOKUP('2012 HR 배정표'!Z1825,Prj_list!$A$5:$B$201,2,FALSE),IF(AND(MONTH(TODAY())='2012 HR 배정표'!AB$3,ISNUMBER('2012 HR 배정표'!AB1825)=TRUE),VLOOKUP('2012 HR 배정표'!AB1825,Prj_list!$A$5:$B$201,2,FALSE),"")))))))</x:f>
        <x:v/>
      </x:c>
    </x:row>
    <x:row r="1823" spans="2:3">
      <x:c r="B1823" s="13" t="str">
        <x:f ca="1">IF(AND(MONTH(TODAY())='2012 HR 배정표'!F$3,ISNUMBER('2012 HR 배정표'!F1826)=TRUE),VLOOKUP('2012 HR 배정표'!F1826,Prj_list!$A$5:$B$201,2,FALSE),IF(AND(MONTH(TODAY())='2012 HR 배정표'!H$3,ISNUMBER('2012 HR 배정표'!H1826)=TRUE),VLOOKUP('2012 HR 배정표'!H1826,Prj_list!$A$5:$B$201,2,FALSE),IF(AND(MONTH(TODAY())='2012 HR 배정표'!J$3,ISNUMBER('2012 HR 배정표'!J1826)=TRUE),VLOOKUP('2012 HR 배정표'!J1826,Prj_list!$A$5:$B$201,2,FALSE),IF(AND(MONTH(TODAY())='2012 HR 배정표'!L$3,ISNUMBER('2012 HR 배정표'!L1826)=TRUE),VLOOKUP('2012 HR 배정표'!L1826,Prj_list!$A$5:$B$201,2,FALSE),IF(AND(MONTH(TODAY())='2012 HR 배정표'!N$3,ISNUMBER('2012 HR 배정표'!N1826)=TRUE),VLOOKUP('2012 HR 배정표'!N1826,Prj_list!$A$5:$B$201,2,FALSE),"")))))</x:f>
        <x:v/>
      </x:c>
      <x:c r="C1823" s="13" t="str">
        <x:f ca="1">IF(AND(MONTH(TODAY())='2012 HR 배정표'!P$3,ISNUMBER('2012 HR 배정표'!P1826)=TRUE),VLOOKUP('2012 HR 배정표'!P1826,Prj_list!$A$5:$B$201,2,FALSE),IF(AND(MONTH(TODAY())='2012 HR 배정표'!R$3,ISNUMBER('2012 HR 배정표'!R1826)=TRUE),VLOOKUP('2012 HR 배정표'!R1826,Prj_list!$A$5:$B$201,2,FALSE),IF(AND(MONTH(TODAY())='2012 HR 배정표'!T$3,ISNUMBER('2012 HR 배정표'!T1826)=TRUE),VLOOKUP('2012 HR 배정표'!T1826,Prj_list!$A$5:$B$201,2,FALSE),IF(AND(MONTH(TODAY())='2012 HR 배정표'!V$3,ISNUMBER('2012 HR 배정표'!V1826)=TRUE),VLOOKUP('2012 HR 배정표'!V1826,Prj_list!$A$5:$B$201,2,FALSE),IF(AND(MONTH(TODAY())='2012 HR 배정표'!X$3,ISNUMBER('2012 HR 배정표'!X1826)=TRUE),VLOOKUP('2012 HR 배정표'!X1826,Prj_list!$A$5:$B$201,2,FALSE),IF(AND(MONTH(TODAY())='2012 HR 배정표'!Z$3,ISNUMBER('2012 HR 배정표'!Z1826)=TRUE),VLOOKUP('2012 HR 배정표'!Z1826,Prj_list!$A$5:$B$201,2,FALSE),IF(AND(MONTH(TODAY())='2012 HR 배정표'!AB$3,ISNUMBER('2012 HR 배정표'!AB1826)=TRUE),VLOOKUP('2012 HR 배정표'!AB1826,Prj_list!$A$5:$B$201,2,FALSE),"")))))))</x:f>
        <x:v/>
      </x:c>
    </x:row>
    <x:row r="1824" spans="2:3">
      <x:c r="B1824" s="13" t="str">
        <x:f ca="1">IF(AND(MONTH(TODAY())='2012 HR 배정표'!F$3,ISNUMBER('2012 HR 배정표'!F1827)=TRUE),VLOOKUP('2012 HR 배정표'!F1827,Prj_list!$A$5:$B$201,2,FALSE),IF(AND(MONTH(TODAY())='2012 HR 배정표'!H$3,ISNUMBER('2012 HR 배정표'!H1827)=TRUE),VLOOKUP('2012 HR 배정표'!H1827,Prj_list!$A$5:$B$201,2,FALSE),IF(AND(MONTH(TODAY())='2012 HR 배정표'!J$3,ISNUMBER('2012 HR 배정표'!J1827)=TRUE),VLOOKUP('2012 HR 배정표'!J1827,Prj_list!$A$5:$B$201,2,FALSE),IF(AND(MONTH(TODAY())='2012 HR 배정표'!L$3,ISNUMBER('2012 HR 배정표'!L1827)=TRUE),VLOOKUP('2012 HR 배정표'!L1827,Prj_list!$A$5:$B$201,2,FALSE),IF(AND(MONTH(TODAY())='2012 HR 배정표'!N$3,ISNUMBER('2012 HR 배정표'!N1827)=TRUE),VLOOKUP('2012 HR 배정표'!N1827,Prj_list!$A$5:$B$201,2,FALSE),"")))))</x:f>
        <x:v/>
      </x:c>
      <x:c r="C1824" s="13" t="str">
        <x:f ca="1">IF(AND(MONTH(TODAY())='2012 HR 배정표'!P$3,ISNUMBER('2012 HR 배정표'!P1827)=TRUE),VLOOKUP('2012 HR 배정표'!P1827,Prj_list!$A$5:$B$201,2,FALSE),IF(AND(MONTH(TODAY())='2012 HR 배정표'!R$3,ISNUMBER('2012 HR 배정표'!R1827)=TRUE),VLOOKUP('2012 HR 배정표'!R1827,Prj_list!$A$5:$B$201,2,FALSE),IF(AND(MONTH(TODAY())='2012 HR 배정표'!T$3,ISNUMBER('2012 HR 배정표'!T1827)=TRUE),VLOOKUP('2012 HR 배정표'!T1827,Prj_list!$A$5:$B$201,2,FALSE),IF(AND(MONTH(TODAY())='2012 HR 배정표'!V$3,ISNUMBER('2012 HR 배정표'!V1827)=TRUE),VLOOKUP('2012 HR 배정표'!V1827,Prj_list!$A$5:$B$201,2,FALSE),IF(AND(MONTH(TODAY())='2012 HR 배정표'!X$3,ISNUMBER('2012 HR 배정표'!X1827)=TRUE),VLOOKUP('2012 HR 배정표'!X1827,Prj_list!$A$5:$B$201,2,FALSE),IF(AND(MONTH(TODAY())='2012 HR 배정표'!Z$3,ISNUMBER('2012 HR 배정표'!Z1827)=TRUE),VLOOKUP('2012 HR 배정표'!Z1827,Prj_list!$A$5:$B$201,2,FALSE),IF(AND(MONTH(TODAY())='2012 HR 배정표'!AB$3,ISNUMBER('2012 HR 배정표'!AB1827)=TRUE),VLOOKUP('2012 HR 배정표'!AB1827,Prj_list!$A$5:$B$201,2,FALSE),"")))))))</x:f>
        <x:v/>
      </x:c>
    </x:row>
    <x:row r="1825" spans="2:3">
      <x:c r="B1825" s="13" t="str">
        <x:f ca="1">IF(AND(MONTH(TODAY())='2012 HR 배정표'!F$3,ISNUMBER('2012 HR 배정표'!F1828)=TRUE),VLOOKUP('2012 HR 배정표'!F1828,Prj_list!$A$5:$B$201,2,FALSE),IF(AND(MONTH(TODAY())='2012 HR 배정표'!H$3,ISNUMBER('2012 HR 배정표'!H1828)=TRUE),VLOOKUP('2012 HR 배정표'!H1828,Prj_list!$A$5:$B$201,2,FALSE),IF(AND(MONTH(TODAY())='2012 HR 배정표'!J$3,ISNUMBER('2012 HR 배정표'!J1828)=TRUE),VLOOKUP('2012 HR 배정표'!J1828,Prj_list!$A$5:$B$201,2,FALSE),IF(AND(MONTH(TODAY())='2012 HR 배정표'!L$3,ISNUMBER('2012 HR 배정표'!L1828)=TRUE),VLOOKUP('2012 HR 배정표'!L1828,Prj_list!$A$5:$B$201,2,FALSE),IF(AND(MONTH(TODAY())='2012 HR 배정표'!N$3,ISNUMBER('2012 HR 배정표'!N1828)=TRUE),VLOOKUP('2012 HR 배정표'!N1828,Prj_list!$A$5:$B$201,2,FALSE),"")))))</x:f>
        <x:v/>
      </x:c>
      <x:c r="C1825" s="13" t="str">
        <x:f ca="1">IF(AND(MONTH(TODAY())='2012 HR 배정표'!P$3,ISNUMBER('2012 HR 배정표'!P1828)=TRUE),VLOOKUP('2012 HR 배정표'!P1828,Prj_list!$A$5:$B$201,2,FALSE),IF(AND(MONTH(TODAY())='2012 HR 배정표'!R$3,ISNUMBER('2012 HR 배정표'!R1828)=TRUE),VLOOKUP('2012 HR 배정표'!R1828,Prj_list!$A$5:$B$201,2,FALSE),IF(AND(MONTH(TODAY())='2012 HR 배정표'!T$3,ISNUMBER('2012 HR 배정표'!T1828)=TRUE),VLOOKUP('2012 HR 배정표'!T1828,Prj_list!$A$5:$B$201,2,FALSE),IF(AND(MONTH(TODAY())='2012 HR 배정표'!V$3,ISNUMBER('2012 HR 배정표'!V1828)=TRUE),VLOOKUP('2012 HR 배정표'!V1828,Prj_list!$A$5:$B$201,2,FALSE),IF(AND(MONTH(TODAY())='2012 HR 배정표'!X$3,ISNUMBER('2012 HR 배정표'!X1828)=TRUE),VLOOKUP('2012 HR 배정표'!X1828,Prj_list!$A$5:$B$201,2,FALSE),IF(AND(MONTH(TODAY())='2012 HR 배정표'!Z$3,ISNUMBER('2012 HR 배정표'!Z1828)=TRUE),VLOOKUP('2012 HR 배정표'!Z1828,Prj_list!$A$5:$B$201,2,FALSE),IF(AND(MONTH(TODAY())='2012 HR 배정표'!AB$3,ISNUMBER('2012 HR 배정표'!AB1828)=TRUE),VLOOKUP('2012 HR 배정표'!AB1828,Prj_list!$A$5:$B$201,2,FALSE),"")))))))</x:f>
        <x:v/>
      </x:c>
    </x:row>
    <x:row r="1826" spans="2:3">
      <x:c r="B1826" s="13" t="str">
        <x:f ca="1">IF(AND(MONTH(TODAY())='2012 HR 배정표'!F$3,ISNUMBER('2012 HR 배정표'!F1829)=TRUE),VLOOKUP('2012 HR 배정표'!F1829,Prj_list!$A$5:$B$201,2,FALSE),IF(AND(MONTH(TODAY())='2012 HR 배정표'!H$3,ISNUMBER('2012 HR 배정표'!H1829)=TRUE),VLOOKUP('2012 HR 배정표'!H1829,Prj_list!$A$5:$B$201,2,FALSE),IF(AND(MONTH(TODAY())='2012 HR 배정표'!J$3,ISNUMBER('2012 HR 배정표'!J1829)=TRUE),VLOOKUP('2012 HR 배정표'!J1829,Prj_list!$A$5:$B$201,2,FALSE),IF(AND(MONTH(TODAY())='2012 HR 배정표'!L$3,ISNUMBER('2012 HR 배정표'!L1829)=TRUE),VLOOKUP('2012 HR 배정표'!L1829,Prj_list!$A$5:$B$201,2,FALSE),IF(AND(MONTH(TODAY())='2012 HR 배정표'!N$3,ISNUMBER('2012 HR 배정표'!N1829)=TRUE),VLOOKUP('2012 HR 배정표'!N1829,Prj_list!$A$5:$B$201,2,FALSE),"")))))</x:f>
        <x:v/>
      </x:c>
      <x:c r="C1826" s="13" t="str">
        <x:f ca="1">IF(AND(MONTH(TODAY())='2012 HR 배정표'!P$3,ISNUMBER('2012 HR 배정표'!P1829)=TRUE),VLOOKUP('2012 HR 배정표'!P1829,Prj_list!$A$5:$B$201,2,FALSE),IF(AND(MONTH(TODAY())='2012 HR 배정표'!R$3,ISNUMBER('2012 HR 배정표'!R1829)=TRUE),VLOOKUP('2012 HR 배정표'!R1829,Prj_list!$A$5:$B$201,2,FALSE),IF(AND(MONTH(TODAY())='2012 HR 배정표'!T$3,ISNUMBER('2012 HR 배정표'!T1829)=TRUE),VLOOKUP('2012 HR 배정표'!T1829,Prj_list!$A$5:$B$201,2,FALSE),IF(AND(MONTH(TODAY())='2012 HR 배정표'!V$3,ISNUMBER('2012 HR 배정표'!V1829)=TRUE),VLOOKUP('2012 HR 배정표'!V1829,Prj_list!$A$5:$B$201,2,FALSE),IF(AND(MONTH(TODAY())='2012 HR 배정표'!X$3,ISNUMBER('2012 HR 배정표'!X1829)=TRUE),VLOOKUP('2012 HR 배정표'!X1829,Prj_list!$A$5:$B$201,2,FALSE),IF(AND(MONTH(TODAY())='2012 HR 배정표'!Z$3,ISNUMBER('2012 HR 배정표'!Z1829)=TRUE),VLOOKUP('2012 HR 배정표'!Z1829,Prj_list!$A$5:$B$201,2,FALSE),IF(AND(MONTH(TODAY())='2012 HR 배정표'!AB$3,ISNUMBER('2012 HR 배정표'!AB1829)=TRUE),VLOOKUP('2012 HR 배정표'!AB1829,Prj_list!$A$5:$B$201,2,FALSE),"")))))))</x:f>
        <x:v/>
      </x:c>
    </x:row>
    <x:row r="1827" spans="2:3">
      <x:c r="B1827" s="13" t="str">
        <x:f ca="1">IF(AND(MONTH(TODAY())='2012 HR 배정표'!F$3,ISNUMBER('2012 HR 배정표'!F1830)=TRUE),VLOOKUP('2012 HR 배정표'!F1830,Prj_list!$A$5:$B$201,2,FALSE),IF(AND(MONTH(TODAY())='2012 HR 배정표'!H$3,ISNUMBER('2012 HR 배정표'!H1830)=TRUE),VLOOKUP('2012 HR 배정표'!H1830,Prj_list!$A$5:$B$201,2,FALSE),IF(AND(MONTH(TODAY())='2012 HR 배정표'!J$3,ISNUMBER('2012 HR 배정표'!J1830)=TRUE),VLOOKUP('2012 HR 배정표'!J1830,Prj_list!$A$5:$B$201,2,FALSE),IF(AND(MONTH(TODAY())='2012 HR 배정표'!L$3,ISNUMBER('2012 HR 배정표'!L1830)=TRUE),VLOOKUP('2012 HR 배정표'!L1830,Prj_list!$A$5:$B$201,2,FALSE),IF(AND(MONTH(TODAY())='2012 HR 배정표'!N$3,ISNUMBER('2012 HR 배정표'!N1830)=TRUE),VLOOKUP('2012 HR 배정표'!N1830,Prj_list!$A$5:$B$201,2,FALSE),"")))))</x:f>
        <x:v/>
      </x:c>
      <x:c r="C1827" s="13" t="str">
        <x:f ca="1">IF(AND(MONTH(TODAY())='2012 HR 배정표'!P$3,ISNUMBER('2012 HR 배정표'!P1830)=TRUE),VLOOKUP('2012 HR 배정표'!P1830,Prj_list!$A$5:$B$201,2,FALSE),IF(AND(MONTH(TODAY())='2012 HR 배정표'!R$3,ISNUMBER('2012 HR 배정표'!R1830)=TRUE),VLOOKUP('2012 HR 배정표'!R1830,Prj_list!$A$5:$B$201,2,FALSE),IF(AND(MONTH(TODAY())='2012 HR 배정표'!T$3,ISNUMBER('2012 HR 배정표'!T1830)=TRUE),VLOOKUP('2012 HR 배정표'!T1830,Prj_list!$A$5:$B$201,2,FALSE),IF(AND(MONTH(TODAY())='2012 HR 배정표'!V$3,ISNUMBER('2012 HR 배정표'!V1830)=TRUE),VLOOKUP('2012 HR 배정표'!V1830,Prj_list!$A$5:$B$201,2,FALSE),IF(AND(MONTH(TODAY())='2012 HR 배정표'!X$3,ISNUMBER('2012 HR 배정표'!X1830)=TRUE),VLOOKUP('2012 HR 배정표'!X1830,Prj_list!$A$5:$B$201,2,FALSE),IF(AND(MONTH(TODAY())='2012 HR 배정표'!Z$3,ISNUMBER('2012 HR 배정표'!Z1830)=TRUE),VLOOKUP('2012 HR 배정표'!Z1830,Prj_list!$A$5:$B$201,2,FALSE),IF(AND(MONTH(TODAY())='2012 HR 배정표'!AB$3,ISNUMBER('2012 HR 배정표'!AB1830)=TRUE),VLOOKUP('2012 HR 배정표'!AB1830,Prj_list!$A$5:$B$201,2,FALSE),"")))))))</x:f>
        <x:v/>
      </x:c>
    </x:row>
    <x:row r="1828" spans="2:3">
      <x:c r="B1828" s="13" t="str">
        <x:f ca="1">IF(AND(MONTH(TODAY())='2012 HR 배정표'!F$3,ISNUMBER('2012 HR 배정표'!F1831)=TRUE),VLOOKUP('2012 HR 배정표'!F1831,Prj_list!$A$5:$B$201,2,FALSE),IF(AND(MONTH(TODAY())='2012 HR 배정표'!H$3,ISNUMBER('2012 HR 배정표'!H1831)=TRUE),VLOOKUP('2012 HR 배정표'!H1831,Prj_list!$A$5:$B$201,2,FALSE),IF(AND(MONTH(TODAY())='2012 HR 배정표'!J$3,ISNUMBER('2012 HR 배정표'!J1831)=TRUE),VLOOKUP('2012 HR 배정표'!J1831,Prj_list!$A$5:$B$201,2,FALSE),IF(AND(MONTH(TODAY())='2012 HR 배정표'!L$3,ISNUMBER('2012 HR 배정표'!L1831)=TRUE),VLOOKUP('2012 HR 배정표'!L1831,Prj_list!$A$5:$B$201,2,FALSE),IF(AND(MONTH(TODAY())='2012 HR 배정표'!N$3,ISNUMBER('2012 HR 배정표'!N1831)=TRUE),VLOOKUP('2012 HR 배정표'!N1831,Prj_list!$A$5:$B$201,2,FALSE),"")))))</x:f>
        <x:v/>
      </x:c>
      <x:c r="C1828" s="13" t="str">
        <x:f ca="1">IF(AND(MONTH(TODAY())='2012 HR 배정표'!P$3,ISNUMBER('2012 HR 배정표'!P1831)=TRUE),VLOOKUP('2012 HR 배정표'!P1831,Prj_list!$A$5:$B$201,2,FALSE),IF(AND(MONTH(TODAY())='2012 HR 배정표'!R$3,ISNUMBER('2012 HR 배정표'!R1831)=TRUE),VLOOKUP('2012 HR 배정표'!R1831,Prj_list!$A$5:$B$201,2,FALSE),IF(AND(MONTH(TODAY())='2012 HR 배정표'!T$3,ISNUMBER('2012 HR 배정표'!T1831)=TRUE),VLOOKUP('2012 HR 배정표'!T1831,Prj_list!$A$5:$B$201,2,FALSE),IF(AND(MONTH(TODAY())='2012 HR 배정표'!V$3,ISNUMBER('2012 HR 배정표'!V1831)=TRUE),VLOOKUP('2012 HR 배정표'!V1831,Prj_list!$A$5:$B$201,2,FALSE),IF(AND(MONTH(TODAY())='2012 HR 배정표'!X$3,ISNUMBER('2012 HR 배정표'!X1831)=TRUE),VLOOKUP('2012 HR 배정표'!X1831,Prj_list!$A$5:$B$201,2,FALSE),IF(AND(MONTH(TODAY())='2012 HR 배정표'!Z$3,ISNUMBER('2012 HR 배정표'!Z1831)=TRUE),VLOOKUP('2012 HR 배정표'!Z1831,Prj_list!$A$5:$B$201,2,FALSE),IF(AND(MONTH(TODAY())='2012 HR 배정표'!AB$3,ISNUMBER('2012 HR 배정표'!AB1831)=TRUE),VLOOKUP('2012 HR 배정표'!AB1831,Prj_list!$A$5:$B$201,2,FALSE),"")))))))</x:f>
        <x:v/>
      </x:c>
    </x:row>
    <x:row r="1829" spans="2:3">
      <x:c r="B1829" s="13" t="str">
        <x:f ca="1">IF(AND(MONTH(TODAY())='2012 HR 배정표'!F$3,ISNUMBER('2012 HR 배정표'!F1832)=TRUE),VLOOKUP('2012 HR 배정표'!F1832,Prj_list!$A$5:$B$201,2,FALSE),IF(AND(MONTH(TODAY())='2012 HR 배정표'!H$3,ISNUMBER('2012 HR 배정표'!H1832)=TRUE),VLOOKUP('2012 HR 배정표'!H1832,Prj_list!$A$5:$B$201,2,FALSE),IF(AND(MONTH(TODAY())='2012 HR 배정표'!J$3,ISNUMBER('2012 HR 배정표'!J1832)=TRUE),VLOOKUP('2012 HR 배정표'!J1832,Prj_list!$A$5:$B$201,2,FALSE),IF(AND(MONTH(TODAY())='2012 HR 배정표'!L$3,ISNUMBER('2012 HR 배정표'!L1832)=TRUE),VLOOKUP('2012 HR 배정표'!L1832,Prj_list!$A$5:$B$201,2,FALSE),IF(AND(MONTH(TODAY())='2012 HR 배정표'!N$3,ISNUMBER('2012 HR 배정표'!N1832)=TRUE),VLOOKUP('2012 HR 배정표'!N1832,Prj_list!$A$5:$B$201,2,FALSE),"")))))</x:f>
        <x:v/>
      </x:c>
      <x:c r="C1829" s="13" t="str">
        <x:f ca="1">IF(AND(MONTH(TODAY())='2012 HR 배정표'!P$3,ISNUMBER('2012 HR 배정표'!P1832)=TRUE),VLOOKUP('2012 HR 배정표'!P1832,Prj_list!$A$5:$B$201,2,FALSE),IF(AND(MONTH(TODAY())='2012 HR 배정표'!R$3,ISNUMBER('2012 HR 배정표'!R1832)=TRUE),VLOOKUP('2012 HR 배정표'!R1832,Prj_list!$A$5:$B$201,2,FALSE),IF(AND(MONTH(TODAY())='2012 HR 배정표'!T$3,ISNUMBER('2012 HR 배정표'!T1832)=TRUE),VLOOKUP('2012 HR 배정표'!T1832,Prj_list!$A$5:$B$201,2,FALSE),IF(AND(MONTH(TODAY())='2012 HR 배정표'!V$3,ISNUMBER('2012 HR 배정표'!V1832)=TRUE),VLOOKUP('2012 HR 배정표'!V1832,Prj_list!$A$5:$B$201,2,FALSE),IF(AND(MONTH(TODAY())='2012 HR 배정표'!X$3,ISNUMBER('2012 HR 배정표'!X1832)=TRUE),VLOOKUP('2012 HR 배정표'!X1832,Prj_list!$A$5:$B$201,2,FALSE),IF(AND(MONTH(TODAY())='2012 HR 배정표'!Z$3,ISNUMBER('2012 HR 배정표'!Z1832)=TRUE),VLOOKUP('2012 HR 배정표'!Z1832,Prj_list!$A$5:$B$201,2,FALSE),IF(AND(MONTH(TODAY())='2012 HR 배정표'!AB$3,ISNUMBER('2012 HR 배정표'!AB1832)=TRUE),VLOOKUP('2012 HR 배정표'!AB1832,Prj_list!$A$5:$B$201,2,FALSE),"")))))))</x:f>
        <x:v/>
      </x:c>
    </x:row>
    <x:row r="1830" spans="2:3">
      <x:c r="B1830" s="13" t="str">
        <x:f ca="1">IF(AND(MONTH(TODAY())='2012 HR 배정표'!F$3,ISNUMBER('2012 HR 배정표'!F1833)=TRUE),VLOOKUP('2012 HR 배정표'!F1833,Prj_list!$A$5:$B$201,2,FALSE),IF(AND(MONTH(TODAY())='2012 HR 배정표'!H$3,ISNUMBER('2012 HR 배정표'!H1833)=TRUE),VLOOKUP('2012 HR 배정표'!H1833,Prj_list!$A$5:$B$201,2,FALSE),IF(AND(MONTH(TODAY())='2012 HR 배정표'!J$3,ISNUMBER('2012 HR 배정표'!J1833)=TRUE),VLOOKUP('2012 HR 배정표'!J1833,Prj_list!$A$5:$B$201,2,FALSE),IF(AND(MONTH(TODAY())='2012 HR 배정표'!L$3,ISNUMBER('2012 HR 배정표'!L1833)=TRUE),VLOOKUP('2012 HR 배정표'!L1833,Prj_list!$A$5:$B$201,2,FALSE),IF(AND(MONTH(TODAY())='2012 HR 배정표'!N$3,ISNUMBER('2012 HR 배정표'!N1833)=TRUE),VLOOKUP('2012 HR 배정표'!N1833,Prj_list!$A$5:$B$201,2,FALSE),"")))))</x:f>
        <x:v/>
      </x:c>
      <x:c r="C1830" s="13" t="str">
        <x:f ca="1">IF(AND(MONTH(TODAY())='2012 HR 배정표'!P$3,ISNUMBER('2012 HR 배정표'!P1833)=TRUE),VLOOKUP('2012 HR 배정표'!P1833,Prj_list!$A$5:$B$201,2,FALSE),IF(AND(MONTH(TODAY())='2012 HR 배정표'!R$3,ISNUMBER('2012 HR 배정표'!R1833)=TRUE),VLOOKUP('2012 HR 배정표'!R1833,Prj_list!$A$5:$B$201,2,FALSE),IF(AND(MONTH(TODAY())='2012 HR 배정표'!T$3,ISNUMBER('2012 HR 배정표'!T1833)=TRUE),VLOOKUP('2012 HR 배정표'!T1833,Prj_list!$A$5:$B$201,2,FALSE),IF(AND(MONTH(TODAY())='2012 HR 배정표'!V$3,ISNUMBER('2012 HR 배정표'!V1833)=TRUE),VLOOKUP('2012 HR 배정표'!V1833,Prj_list!$A$5:$B$201,2,FALSE),IF(AND(MONTH(TODAY())='2012 HR 배정표'!X$3,ISNUMBER('2012 HR 배정표'!X1833)=TRUE),VLOOKUP('2012 HR 배정표'!X1833,Prj_list!$A$5:$B$201,2,FALSE),IF(AND(MONTH(TODAY())='2012 HR 배정표'!Z$3,ISNUMBER('2012 HR 배정표'!Z1833)=TRUE),VLOOKUP('2012 HR 배정표'!Z1833,Prj_list!$A$5:$B$201,2,FALSE),IF(AND(MONTH(TODAY())='2012 HR 배정표'!AB$3,ISNUMBER('2012 HR 배정표'!AB1833)=TRUE),VLOOKUP('2012 HR 배정표'!AB1833,Prj_list!$A$5:$B$201,2,FALSE),"")))))))</x:f>
        <x:v/>
      </x:c>
    </x:row>
    <x:row r="1831" spans="2:3">
      <x:c r="B1831" s="13" t="str">
        <x:f ca="1">IF(AND(MONTH(TODAY())='2012 HR 배정표'!F$3,ISNUMBER('2012 HR 배정표'!F1834)=TRUE),VLOOKUP('2012 HR 배정표'!F1834,Prj_list!$A$5:$B$201,2,FALSE),IF(AND(MONTH(TODAY())='2012 HR 배정표'!H$3,ISNUMBER('2012 HR 배정표'!H1834)=TRUE),VLOOKUP('2012 HR 배정표'!H1834,Prj_list!$A$5:$B$201,2,FALSE),IF(AND(MONTH(TODAY())='2012 HR 배정표'!J$3,ISNUMBER('2012 HR 배정표'!J1834)=TRUE),VLOOKUP('2012 HR 배정표'!J1834,Prj_list!$A$5:$B$201,2,FALSE),IF(AND(MONTH(TODAY())='2012 HR 배정표'!L$3,ISNUMBER('2012 HR 배정표'!L1834)=TRUE),VLOOKUP('2012 HR 배정표'!L1834,Prj_list!$A$5:$B$201,2,FALSE),IF(AND(MONTH(TODAY())='2012 HR 배정표'!N$3,ISNUMBER('2012 HR 배정표'!N1834)=TRUE),VLOOKUP('2012 HR 배정표'!N1834,Prj_list!$A$5:$B$201,2,FALSE),"")))))</x:f>
        <x:v/>
      </x:c>
      <x:c r="C1831" s="13" t="str">
        <x:f ca="1">IF(AND(MONTH(TODAY())='2012 HR 배정표'!P$3,ISNUMBER('2012 HR 배정표'!P1834)=TRUE),VLOOKUP('2012 HR 배정표'!P1834,Prj_list!$A$5:$B$201,2,FALSE),IF(AND(MONTH(TODAY())='2012 HR 배정표'!R$3,ISNUMBER('2012 HR 배정표'!R1834)=TRUE),VLOOKUP('2012 HR 배정표'!R1834,Prj_list!$A$5:$B$201,2,FALSE),IF(AND(MONTH(TODAY())='2012 HR 배정표'!T$3,ISNUMBER('2012 HR 배정표'!T1834)=TRUE),VLOOKUP('2012 HR 배정표'!T1834,Prj_list!$A$5:$B$201,2,FALSE),IF(AND(MONTH(TODAY())='2012 HR 배정표'!V$3,ISNUMBER('2012 HR 배정표'!V1834)=TRUE),VLOOKUP('2012 HR 배정표'!V1834,Prj_list!$A$5:$B$201,2,FALSE),IF(AND(MONTH(TODAY())='2012 HR 배정표'!X$3,ISNUMBER('2012 HR 배정표'!X1834)=TRUE),VLOOKUP('2012 HR 배정표'!X1834,Prj_list!$A$5:$B$201,2,FALSE),IF(AND(MONTH(TODAY())='2012 HR 배정표'!Z$3,ISNUMBER('2012 HR 배정표'!Z1834)=TRUE),VLOOKUP('2012 HR 배정표'!Z1834,Prj_list!$A$5:$B$201,2,FALSE),IF(AND(MONTH(TODAY())='2012 HR 배정표'!AB$3,ISNUMBER('2012 HR 배정표'!AB1834)=TRUE),VLOOKUP('2012 HR 배정표'!AB1834,Prj_list!$A$5:$B$201,2,FALSE),"")))))))</x:f>
        <x:v/>
      </x:c>
    </x:row>
    <x:row r="1832" spans="2:3">
      <x:c r="B1832" s="13" t="str">
        <x:f ca="1">IF(AND(MONTH(TODAY())='2012 HR 배정표'!F$3,ISNUMBER('2012 HR 배정표'!F1835)=TRUE),VLOOKUP('2012 HR 배정표'!F1835,Prj_list!$A$5:$B$201,2,FALSE),IF(AND(MONTH(TODAY())='2012 HR 배정표'!H$3,ISNUMBER('2012 HR 배정표'!H1835)=TRUE),VLOOKUP('2012 HR 배정표'!H1835,Prj_list!$A$5:$B$201,2,FALSE),IF(AND(MONTH(TODAY())='2012 HR 배정표'!J$3,ISNUMBER('2012 HR 배정표'!J1835)=TRUE),VLOOKUP('2012 HR 배정표'!J1835,Prj_list!$A$5:$B$201,2,FALSE),IF(AND(MONTH(TODAY())='2012 HR 배정표'!L$3,ISNUMBER('2012 HR 배정표'!L1835)=TRUE),VLOOKUP('2012 HR 배정표'!L1835,Prj_list!$A$5:$B$201,2,FALSE),IF(AND(MONTH(TODAY())='2012 HR 배정표'!N$3,ISNUMBER('2012 HR 배정표'!N1835)=TRUE),VLOOKUP('2012 HR 배정표'!N1835,Prj_list!$A$5:$B$201,2,FALSE),"")))))</x:f>
        <x:v/>
      </x:c>
      <x:c r="C1832" s="13" t="str">
        <x:f ca="1">IF(AND(MONTH(TODAY())='2012 HR 배정표'!P$3,ISNUMBER('2012 HR 배정표'!P1835)=TRUE),VLOOKUP('2012 HR 배정표'!P1835,Prj_list!$A$5:$B$201,2,FALSE),IF(AND(MONTH(TODAY())='2012 HR 배정표'!R$3,ISNUMBER('2012 HR 배정표'!R1835)=TRUE),VLOOKUP('2012 HR 배정표'!R1835,Prj_list!$A$5:$B$201,2,FALSE),IF(AND(MONTH(TODAY())='2012 HR 배정표'!T$3,ISNUMBER('2012 HR 배정표'!T1835)=TRUE),VLOOKUP('2012 HR 배정표'!T1835,Prj_list!$A$5:$B$201,2,FALSE),IF(AND(MONTH(TODAY())='2012 HR 배정표'!V$3,ISNUMBER('2012 HR 배정표'!V1835)=TRUE),VLOOKUP('2012 HR 배정표'!V1835,Prj_list!$A$5:$B$201,2,FALSE),IF(AND(MONTH(TODAY())='2012 HR 배정표'!X$3,ISNUMBER('2012 HR 배정표'!X1835)=TRUE),VLOOKUP('2012 HR 배정표'!X1835,Prj_list!$A$5:$B$201,2,FALSE),IF(AND(MONTH(TODAY())='2012 HR 배정표'!Z$3,ISNUMBER('2012 HR 배정표'!Z1835)=TRUE),VLOOKUP('2012 HR 배정표'!Z1835,Prj_list!$A$5:$B$201,2,FALSE),IF(AND(MONTH(TODAY())='2012 HR 배정표'!AB$3,ISNUMBER('2012 HR 배정표'!AB1835)=TRUE),VLOOKUP('2012 HR 배정표'!AB1835,Prj_list!$A$5:$B$201,2,FALSE),"")))))))</x:f>
        <x:v/>
      </x:c>
    </x:row>
    <x:row r="1833" spans="2:3">
      <x:c r="B1833" s="13" t="str">
        <x:f ca="1">IF(AND(MONTH(TODAY())='2012 HR 배정표'!F$3,ISNUMBER('2012 HR 배정표'!F1836)=TRUE),VLOOKUP('2012 HR 배정표'!F1836,Prj_list!$A$5:$B$201,2,FALSE),IF(AND(MONTH(TODAY())='2012 HR 배정표'!H$3,ISNUMBER('2012 HR 배정표'!H1836)=TRUE),VLOOKUP('2012 HR 배정표'!H1836,Prj_list!$A$5:$B$201,2,FALSE),IF(AND(MONTH(TODAY())='2012 HR 배정표'!J$3,ISNUMBER('2012 HR 배정표'!J1836)=TRUE),VLOOKUP('2012 HR 배정표'!J1836,Prj_list!$A$5:$B$201,2,FALSE),IF(AND(MONTH(TODAY())='2012 HR 배정표'!L$3,ISNUMBER('2012 HR 배정표'!L1836)=TRUE),VLOOKUP('2012 HR 배정표'!L1836,Prj_list!$A$5:$B$201,2,FALSE),IF(AND(MONTH(TODAY())='2012 HR 배정표'!N$3,ISNUMBER('2012 HR 배정표'!N1836)=TRUE),VLOOKUP('2012 HR 배정표'!N1836,Prj_list!$A$5:$B$201,2,FALSE),"")))))</x:f>
        <x:v/>
      </x:c>
      <x:c r="C1833" s="13" t="str">
        <x:f ca="1">IF(AND(MONTH(TODAY())='2012 HR 배정표'!P$3,ISNUMBER('2012 HR 배정표'!P1836)=TRUE),VLOOKUP('2012 HR 배정표'!P1836,Prj_list!$A$5:$B$201,2,FALSE),IF(AND(MONTH(TODAY())='2012 HR 배정표'!R$3,ISNUMBER('2012 HR 배정표'!R1836)=TRUE),VLOOKUP('2012 HR 배정표'!R1836,Prj_list!$A$5:$B$201,2,FALSE),IF(AND(MONTH(TODAY())='2012 HR 배정표'!T$3,ISNUMBER('2012 HR 배정표'!T1836)=TRUE),VLOOKUP('2012 HR 배정표'!T1836,Prj_list!$A$5:$B$201,2,FALSE),IF(AND(MONTH(TODAY())='2012 HR 배정표'!V$3,ISNUMBER('2012 HR 배정표'!V1836)=TRUE),VLOOKUP('2012 HR 배정표'!V1836,Prj_list!$A$5:$B$201,2,FALSE),IF(AND(MONTH(TODAY())='2012 HR 배정표'!X$3,ISNUMBER('2012 HR 배정표'!X1836)=TRUE),VLOOKUP('2012 HR 배정표'!X1836,Prj_list!$A$5:$B$201,2,FALSE),IF(AND(MONTH(TODAY())='2012 HR 배정표'!Z$3,ISNUMBER('2012 HR 배정표'!Z1836)=TRUE),VLOOKUP('2012 HR 배정표'!Z1836,Prj_list!$A$5:$B$201,2,FALSE),IF(AND(MONTH(TODAY())='2012 HR 배정표'!AB$3,ISNUMBER('2012 HR 배정표'!AB1836)=TRUE),VLOOKUP('2012 HR 배정표'!AB1836,Prj_list!$A$5:$B$201,2,FALSE),"")))))))</x:f>
        <x:v/>
      </x:c>
    </x:row>
    <x:row r="1834" spans="2:3">
      <x:c r="B1834" s="13" t="str">
        <x:f ca="1">IF(AND(MONTH(TODAY())='2012 HR 배정표'!F$3,ISNUMBER('2012 HR 배정표'!F1837)=TRUE),VLOOKUP('2012 HR 배정표'!F1837,Prj_list!$A$5:$B$201,2,FALSE),IF(AND(MONTH(TODAY())='2012 HR 배정표'!H$3,ISNUMBER('2012 HR 배정표'!H1837)=TRUE),VLOOKUP('2012 HR 배정표'!H1837,Prj_list!$A$5:$B$201,2,FALSE),IF(AND(MONTH(TODAY())='2012 HR 배정표'!J$3,ISNUMBER('2012 HR 배정표'!J1837)=TRUE),VLOOKUP('2012 HR 배정표'!J1837,Prj_list!$A$5:$B$201,2,FALSE),IF(AND(MONTH(TODAY())='2012 HR 배정표'!L$3,ISNUMBER('2012 HR 배정표'!L1837)=TRUE),VLOOKUP('2012 HR 배정표'!L1837,Prj_list!$A$5:$B$201,2,FALSE),IF(AND(MONTH(TODAY())='2012 HR 배정표'!N$3,ISNUMBER('2012 HR 배정표'!N1837)=TRUE),VLOOKUP('2012 HR 배정표'!N1837,Prj_list!$A$5:$B$201,2,FALSE),"")))))</x:f>
        <x:v/>
      </x:c>
      <x:c r="C1834" s="13" t="str">
        <x:f ca="1">IF(AND(MONTH(TODAY())='2012 HR 배정표'!P$3,ISNUMBER('2012 HR 배정표'!P1837)=TRUE),VLOOKUP('2012 HR 배정표'!P1837,Prj_list!$A$5:$B$201,2,FALSE),IF(AND(MONTH(TODAY())='2012 HR 배정표'!R$3,ISNUMBER('2012 HR 배정표'!R1837)=TRUE),VLOOKUP('2012 HR 배정표'!R1837,Prj_list!$A$5:$B$201,2,FALSE),IF(AND(MONTH(TODAY())='2012 HR 배정표'!T$3,ISNUMBER('2012 HR 배정표'!T1837)=TRUE),VLOOKUP('2012 HR 배정표'!T1837,Prj_list!$A$5:$B$201,2,FALSE),IF(AND(MONTH(TODAY())='2012 HR 배정표'!V$3,ISNUMBER('2012 HR 배정표'!V1837)=TRUE),VLOOKUP('2012 HR 배정표'!V1837,Prj_list!$A$5:$B$201,2,FALSE),IF(AND(MONTH(TODAY())='2012 HR 배정표'!X$3,ISNUMBER('2012 HR 배정표'!X1837)=TRUE),VLOOKUP('2012 HR 배정표'!X1837,Prj_list!$A$5:$B$201,2,FALSE),IF(AND(MONTH(TODAY())='2012 HR 배정표'!Z$3,ISNUMBER('2012 HR 배정표'!Z1837)=TRUE),VLOOKUP('2012 HR 배정표'!Z1837,Prj_list!$A$5:$B$201,2,FALSE),IF(AND(MONTH(TODAY())='2012 HR 배정표'!AB$3,ISNUMBER('2012 HR 배정표'!AB1837)=TRUE),VLOOKUP('2012 HR 배정표'!AB1837,Prj_list!$A$5:$B$201,2,FALSE),"")))))))</x:f>
        <x:v/>
      </x:c>
    </x:row>
    <x:row r="1835" spans="2:3">
      <x:c r="B1835" s="13" t="str">
        <x:f ca="1">IF(AND(MONTH(TODAY())='2012 HR 배정표'!F$3,ISNUMBER('2012 HR 배정표'!F1838)=TRUE),VLOOKUP('2012 HR 배정표'!F1838,Prj_list!$A$5:$B$201,2,FALSE),IF(AND(MONTH(TODAY())='2012 HR 배정표'!H$3,ISNUMBER('2012 HR 배정표'!H1838)=TRUE),VLOOKUP('2012 HR 배정표'!H1838,Prj_list!$A$5:$B$201,2,FALSE),IF(AND(MONTH(TODAY())='2012 HR 배정표'!J$3,ISNUMBER('2012 HR 배정표'!J1838)=TRUE),VLOOKUP('2012 HR 배정표'!J1838,Prj_list!$A$5:$B$201,2,FALSE),IF(AND(MONTH(TODAY())='2012 HR 배정표'!L$3,ISNUMBER('2012 HR 배정표'!L1838)=TRUE),VLOOKUP('2012 HR 배정표'!L1838,Prj_list!$A$5:$B$201,2,FALSE),IF(AND(MONTH(TODAY())='2012 HR 배정표'!N$3,ISNUMBER('2012 HR 배정표'!N1838)=TRUE),VLOOKUP('2012 HR 배정표'!N1838,Prj_list!$A$5:$B$201,2,FALSE),"")))))</x:f>
        <x:v/>
      </x:c>
      <x:c r="C1835" s="13" t="str">
        <x:f ca="1">IF(AND(MONTH(TODAY())='2012 HR 배정표'!P$3,ISNUMBER('2012 HR 배정표'!P1838)=TRUE),VLOOKUP('2012 HR 배정표'!P1838,Prj_list!$A$5:$B$201,2,FALSE),IF(AND(MONTH(TODAY())='2012 HR 배정표'!R$3,ISNUMBER('2012 HR 배정표'!R1838)=TRUE),VLOOKUP('2012 HR 배정표'!R1838,Prj_list!$A$5:$B$201,2,FALSE),IF(AND(MONTH(TODAY())='2012 HR 배정표'!T$3,ISNUMBER('2012 HR 배정표'!T1838)=TRUE),VLOOKUP('2012 HR 배정표'!T1838,Prj_list!$A$5:$B$201,2,FALSE),IF(AND(MONTH(TODAY())='2012 HR 배정표'!V$3,ISNUMBER('2012 HR 배정표'!V1838)=TRUE),VLOOKUP('2012 HR 배정표'!V1838,Prj_list!$A$5:$B$201,2,FALSE),IF(AND(MONTH(TODAY())='2012 HR 배정표'!X$3,ISNUMBER('2012 HR 배정표'!X1838)=TRUE),VLOOKUP('2012 HR 배정표'!X1838,Prj_list!$A$5:$B$201,2,FALSE),IF(AND(MONTH(TODAY())='2012 HR 배정표'!Z$3,ISNUMBER('2012 HR 배정표'!Z1838)=TRUE),VLOOKUP('2012 HR 배정표'!Z1838,Prj_list!$A$5:$B$201,2,FALSE),IF(AND(MONTH(TODAY())='2012 HR 배정표'!AB$3,ISNUMBER('2012 HR 배정표'!AB1838)=TRUE),VLOOKUP('2012 HR 배정표'!AB1838,Prj_list!$A$5:$B$201,2,FALSE),"")))))))</x:f>
        <x:v/>
      </x:c>
    </x:row>
    <x:row r="1836" spans="2:3">
      <x:c r="B1836" s="13" t="str">
        <x:f ca="1">IF(AND(MONTH(TODAY())='2012 HR 배정표'!F$3,ISNUMBER('2012 HR 배정표'!F1839)=TRUE),VLOOKUP('2012 HR 배정표'!F1839,Prj_list!$A$5:$B$201,2,FALSE),IF(AND(MONTH(TODAY())='2012 HR 배정표'!H$3,ISNUMBER('2012 HR 배정표'!H1839)=TRUE),VLOOKUP('2012 HR 배정표'!H1839,Prj_list!$A$5:$B$201,2,FALSE),IF(AND(MONTH(TODAY())='2012 HR 배정표'!J$3,ISNUMBER('2012 HR 배정표'!J1839)=TRUE),VLOOKUP('2012 HR 배정표'!J1839,Prj_list!$A$5:$B$201,2,FALSE),IF(AND(MONTH(TODAY())='2012 HR 배정표'!L$3,ISNUMBER('2012 HR 배정표'!L1839)=TRUE),VLOOKUP('2012 HR 배정표'!L1839,Prj_list!$A$5:$B$201,2,FALSE),IF(AND(MONTH(TODAY())='2012 HR 배정표'!N$3,ISNUMBER('2012 HR 배정표'!N1839)=TRUE),VLOOKUP('2012 HR 배정표'!N1839,Prj_list!$A$5:$B$201,2,FALSE),"")))))</x:f>
        <x:v/>
      </x:c>
      <x:c r="C1836" s="13" t="str">
        <x:f ca="1">IF(AND(MONTH(TODAY())='2012 HR 배정표'!P$3,ISNUMBER('2012 HR 배정표'!P1839)=TRUE),VLOOKUP('2012 HR 배정표'!P1839,Prj_list!$A$5:$B$201,2,FALSE),IF(AND(MONTH(TODAY())='2012 HR 배정표'!R$3,ISNUMBER('2012 HR 배정표'!R1839)=TRUE),VLOOKUP('2012 HR 배정표'!R1839,Prj_list!$A$5:$B$201,2,FALSE),IF(AND(MONTH(TODAY())='2012 HR 배정표'!T$3,ISNUMBER('2012 HR 배정표'!T1839)=TRUE),VLOOKUP('2012 HR 배정표'!T1839,Prj_list!$A$5:$B$201,2,FALSE),IF(AND(MONTH(TODAY())='2012 HR 배정표'!V$3,ISNUMBER('2012 HR 배정표'!V1839)=TRUE),VLOOKUP('2012 HR 배정표'!V1839,Prj_list!$A$5:$B$201,2,FALSE),IF(AND(MONTH(TODAY())='2012 HR 배정표'!X$3,ISNUMBER('2012 HR 배정표'!X1839)=TRUE),VLOOKUP('2012 HR 배정표'!X1839,Prj_list!$A$5:$B$201,2,FALSE),IF(AND(MONTH(TODAY())='2012 HR 배정표'!Z$3,ISNUMBER('2012 HR 배정표'!Z1839)=TRUE),VLOOKUP('2012 HR 배정표'!Z1839,Prj_list!$A$5:$B$201,2,FALSE),IF(AND(MONTH(TODAY())='2012 HR 배정표'!AB$3,ISNUMBER('2012 HR 배정표'!AB1839)=TRUE),VLOOKUP('2012 HR 배정표'!AB1839,Prj_list!$A$5:$B$201,2,FALSE),"")))))))</x:f>
        <x:v/>
      </x:c>
    </x:row>
    <x:row r="1837" spans="2:3">
      <x:c r="B1837" s="13" t="str">
        <x:f ca="1">IF(AND(MONTH(TODAY())='2012 HR 배정표'!F$3,ISNUMBER('2012 HR 배정표'!F1840)=TRUE),VLOOKUP('2012 HR 배정표'!F1840,Prj_list!$A$5:$B$201,2,FALSE),IF(AND(MONTH(TODAY())='2012 HR 배정표'!H$3,ISNUMBER('2012 HR 배정표'!H1840)=TRUE),VLOOKUP('2012 HR 배정표'!H1840,Prj_list!$A$5:$B$201,2,FALSE),IF(AND(MONTH(TODAY())='2012 HR 배정표'!J$3,ISNUMBER('2012 HR 배정표'!J1840)=TRUE),VLOOKUP('2012 HR 배정표'!J1840,Prj_list!$A$5:$B$201,2,FALSE),IF(AND(MONTH(TODAY())='2012 HR 배정표'!L$3,ISNUMBER('2012 HR 배정표'!L1840)=TRUE),VLOOKUP('2012 HR 배정표'!L1840,Prj_list!$A$5:$B$201,2,FALSE),IF(AND(MONTH(TODAY())='2012 HR 배정표'!N$3,ISNUMBER('2012 HR 배정표'!N1840)=TRUE),VLOOKUP('2012 HR 배정표'!N1840,Prj_list!$A$5:$B$201,2,FALSE),"")))))</x:f>
        <x:v/>
      </x:c>
      <x:c r="C1837" s="13" t="str">
        <x:f ca="1">IF(AND(MONTH(TODAY())='2012 HR 배정표'!P$3,ISNUMBER('2012 HR 배정표'!P1840)=TRUE),VLOOKUP('2012 HR 배정표'!P1840,Prj_list!$A$5:$B$201,2,FALSE),IF(AND(MONTH(TODAY())='2012 HR 배정표'!R$3,ISNUMBER('2012 HR 배정표'!R1840)=TRUE),VLOOKUP('2012 HR 배정표'!R1840,Prj_list!$A$5:$B$201,2,FALSE),IF(AND(MONTH(TODAY())='2012 HR 배정표'!T$3,ISNUMBER('2012 HR 배정표'!T1840)=TRUE),VLOOKUP('2012 HR 배정표'!T1840,Prj_list!$A$5:$B$201,2,FALSE),IF(AND(MONTH(TODAY())='2012 HR 배정표'!V$3,ISNUMBER('2012 HR 배정표'!V1840)=TRUE),VLOOKUP('2012 HR 배정표'!V1840,Prj_list!$A$5:$B$201,2,FALSE),IF(AND(MONTH(TODAY())='2012 HR 배정표'!X$3,ISNUMBER('2012 HR 배정표'!X1840)=TRUE),VLOOKUP('2012 HR 배정표'!X1840,Prj_list!$A$5:$B$201,2,FALSE),IF(AND(MONTH(TODAY())='2012 HR 배정표'!Z$3,ISNUMBER('2012 HR 배정표'!Z1840)=TRUE),VLOOKUP('2012 HR 배정표'!Z1840,Prj_list!$A$5:$B$201,2,FALSE),IF(AND(MONTH(TODAY())='2012 HR 배정표'!AB$3,ISNUMBER('2012 HR 배정표'!AB1840)=TRUE),VLOOKUP('2012 HR 배정표'!AB1840,Prj_list!$A$5:$B$201,2,FALSE),"")))))))</x:f>
        <x:v/>
      </x:c>
    </x:row>
    <x:row r="1838" spans="2:3">
      <x:c r="B1838" s="13" t="str">
        <x:f ca="1">IF(AND(MONTH(TODAY())='2012 HR 배정표'!F$3,ISNUMBER('2012 HR 배정표'!F1841)=TRUE),VLOOKUP('2012 HR 배정표'!F1841,Prj_list!$A$5:$B$201,2,FALSE),IF(AND(MONTH(TODAY())='2012 HR 배정표'!H$3,ISNUMBER('2012 HR 배정표'!H1841)=TRUE),VLOOKUP('2012 HR 배정표'!H1841,Prj_list!$A$5:$B$201,2,FALSE),IF(AND(MONTH(TODAY())='2012 HR 배정표'!J$3,ISNUMBER('2012 HR 배정표'!J1841)=TRUE),VLOOKUP('2012 HR 배정표'!J1841,Prj_list!$A$5:$B$201,2,FALSE),IF(AND(MONTH(TODAY())='2012 HR 배정표'!L$3,ISNUMBER('2012 HR 배정표'!L1841)=TRUE),VLOOKUP('2012 HR 배정표'!L1841,Prj_list!$A$5:$B$201,2,FALSE),IF(AND(MONTH(TODAY())='2012 HR 배정표'!N$3,ISNUMBER('2012 HR 배정표'!N1841)=TRUE),VLOOKUP('2012 HR 배정표'!N1841,Prj_list!$A$5:$B$201,2,FALSE),"")))))</x:f>
        <x:v/>
      </x:c>
      <x:c r="C1838" s="13" t="str">
        <x:f ca="1">IF(AND(MONTH(TODAY())='2012 HR 배정표'!P$3,ISNUMBER('2012 HR 배정표'!P1841)=TRUE),VLOOKUP('2012 HR 배정표'!P1841,Prj_list!$A$5:$B$201,2,FALSE),IF(AND(MONTH(TODAY())='2012 HR 배정표'!R$3,ISNUMBER('2012 HR 배정표'!R1841)=TRUE),VLOOKUP('2012 HR 배정표'!R1841,Prj_list!$A$5:$B$201,2,FALSE),IF(AND(MONTH(TODAY())='2012 HR 배정표'!T$3,ISNUMBER('2012 HR 배정표'!T1841)=TRUE),VLOOKUP('2012 HR 배정표'!T1841,Prj_list!$A$5:$B$201,2,FALSE),IF(AND(MONTH(TODAY())='2012 HR 배정표'!V$3,ISNUMBER('2012 HR 배정표'!V1841)=TRUE),VLOOKUP('2012 HR 배정표'!V1841,Prj_list!$A$5:$B$201,2,FALSE),IF(AND(MONTH(TODAY())='2012 HR 배정표'!X$3,ISNUMBER('2012 HR 배정표'!X1841)=TRUE),VLOOKUP('2012 HR 배정표'!X1841,Prj_list!$A$5:$B$201,2,FALSE),IF(AND(MONTH(TODAY())='2012 HR 배정표'!Z$3,ISNUMBER('2012 HR 배정표'!Z1841)=TRUE),VLOOKUP('2012 HR 배정표'!Z1841,Prj_list!$A$5:$B$201,2,FALSE),IF(AND(MONTH(TODAY())='2012 HR 배정표'!AB$3,ISNUMBER('2012 HR 배정표'!AB1841)=TRUE),VLOOKUP('2012 HR 배정표'!AB1841,Prj_list!$A$5:$B$201,2,FALSE),"")))))))</x:f>
        <x:v/>
      </x:c>
    </x:row>
    <x:row r="1839" spans="2:3">
      <x:c r="B1839" s="13" t="str">
        <x:f ca="1">IF(AND(MONTH(TODAY())='2012 HR 배정표'!F$3,ISNUMBER('2012 HR 배정표'!F1842)=TRUE),VLOOKUP('2012 HR 배정표'!F1842,Prj_list!$A$5:$B$201,2,FALSE),IF(AND(MONTH(TODAY())='2012 HR 배정표'!H$3,ISNUMBER('2012 HR 배정표'!H1842)=TRUE),VLOOKUP('2012 HR 배정표'!H1842,Prj_list!$A$5:$B$201,2,FALSE),IF(AND(MONTH(TODAY())='2012 HR 배정표'!J$3,ISNUMBER('2012 HR 배정표'!J1842)=TRUE),VLOOKUP('2012 HR 배정표'!J1842,Prj_list!$A$5:$B$201,2,FALSE),IF(AND(MONTH(TODAY())='2012 HR 배정표'!L$3,ISNUMBER('2012 HR 배정표'!L1842)=TRUE),VLOOKUP('2012 HR 배정표'!L1842,Prj_list!$A$5:$B$201,2,FALSE),IF(AND(MONTH(TODAY())='2012 HR 배정표'!N$3,ISNUMBER('2012 HR 배정표'!N1842)=TRUE),VLOOKUP('2012 HR 배정표'!N1842,Prj_list!$A$5:$B$201,2,FALSE),"")))))</x:f>
        <x:v/>
      </x:c>
      <x:c r="C1839" s="13" t="str">
        <x:f ca="1">IF(AND(MONTH(TODAY())='2012 HR 배정표'!P$3,ISNUMBER('2012 HR 배정표'!P1842)=TRUE),VLOOKUP('2012 HR 배정표'!P1842,Prj_list!$A$5:$B$201,2,FALSE),IF(AND(MONTH(TODAY())='2012 HR 배정표'!R$3,ISNUMBER('2012 HR 배정표'!R1842)=TRUE),VLOOKUP('2012 HR 배정표'!R1842,Prj_list!$A$5:$B$201,2,FALSE),IF(AND(MONTH(TODAY())='2012 HR 배정표'!T$3,ISNUMBER('2012 HR 배정표'!T1842)=TRUE),VLOOKUP('2012 HR 배정표'!T1842,Prj_list!$A$5:$B$201,2,FALSE),IF(AND(MONTH(TODAY())='2012 HR 배정표'!V$3,ISNUMBER('2012 HR 배정표'!V1842)=TRUE),VLOOKUP('2012 HR 배정표'!V1842,Prj_list!$A$5:$B$201,2,FALSE),IF(AND(MONTH(TODAY())='2012 HR 배정표'!X$3,ISNUMBER('2012 HR 배정표'!X1842)=TRUE),VLOOKUP('2012 HR 배정표'!X1842,Prj_list!$A$5:$B$201,2,FALSE),IF(AND(MONTH(TODAY())='2012 HR 배정표'!Z$3,ISNUMBER('2012 HR 배정표'!Z1842)=TRUE),VLOOKUP('2012 HR 배정표'!Z1842,Prj_list!$A$5:$B$201,2,FALSE),IF(AND(MONTH(TODAY())='2012 HR 배정표'!AB$3,ISNUMBER('2012 HR 배정표'!AB1842)=TRUE),VLOOKUP('2012 HR 배정표'!AB1842,Prj_list!$A$5:$B$201,2,FALSE),"")))))))</x:f>
        <x:v/>
      </x:c>
    </x:row>
    <x:row r="1840" spans="2:3">
      <x:c r="B1840" s="13" t="str">
        <x:f ca="1">IF(AND(MONTH(TODAY())='2012 HR 배정표'!F$3,ISNUMBER('2012 HR 배정표'!F1843)=TRUE),VLOOKUP('2012 HR 배정표'!F1843,Prj_list!$A$5:$B$201,2,FALSE),IF(AND(MONTH(TODAY())='2012 HR 배정표'!H$3,ISNUMBER('2012 HR 배정표'!H1843)=TRUE),VLOOKUP('2012 HR 배정표'!H1843,Prj_list!$A$5:$B$201,2,FALSE),IF(AND(MONTH(TODAY())='2012 HR 배정표'!J$3,ISNUMBER('2012 HR 배정표'!J1843)=TRUE),VLOOKUP('2012 HR 배정표'!J1843,Prj_list!$A$5:$B$201,2,FALSE),IF(AND(MONTH(TODAY())='2012 HR 배정표'!L$3,ISNUMBER('2012 HR 배정표'!L1843)=TRUE),VLOOKUP('2012 HR 배정표'!L1843,Prj_list!$A$5:$B$201,2,FALSE),IF(AND(MONTH(TODAY())='2012 HR 배정표'!N$3,ISNUMBER('2012 HR 배정표'!N1843)=TRUE),VLOOKUP('2012 HR 배정표'!N1843,Prj_list!$A$5:$B$201,2,FALSE),"")))))</x:f>
        <x:v/>
      </x:c>
      <x:c r="C1840" s="13" t="str">
        <x:f ca="1">IF(AND(MONTH(TODAY())='2012 HR 배정표'!P$3,ISNUMBER('2012 HR 배정표'!P1843)=TRUE),VLOOKUP('2012 HR 배정표'!P1843,Prj_list!$A$5:$B$201,2,FALSE),IF(AND(MONTH(TODAY())='2012 HR 배정표'!R$3,ISNUMBER('2012 HR 배정표'!R1843)=TRUE),VLOOKUP('2012 HR 배정표'!R1843,Prj_list!$A$5:$B$201,2,FALSE),IF(AND(MONTH(TODAY())='2012 HR 배정표'!T$3,ISNUMBER('2012 HR 배정표'!T1843)=TRUE),VLOOKUP('2012 HR 배정표'!T1843,Prj_list!$A$5:$B$201,2,FALSE),IF(AND(MONTH(TODAY())='2012 HR 배정표'!V$3,ISNUMBER('2012 HR 배정표'!V1843)=TRUE),VLOOKUP('2012 HR 배정표'!V1843,Prj_list!$A$5:$B$201,2,FALSE),IF(AND(MONTH(TODAY())='2012 HR 배정표'!X$3,ISNUMBER('2012 HR 배정표'!X1843)=TRUE),VLOOKUP('2012 HR 배정표'!X1843,Prj_list!$A$5:$B$201,2,FALSE),IF(AND(MONTH(TODAY())='2012 HR 배정표'!Z$3,ISNUMBER('2012 HR 배정표'!Z1843)=TRUE),VLOOKUP('2012 HR 배정표'!Z1843,Prj_list!$A$5:$B$201,2,FALSE),IF(AND(MONTH(TODAY())='2012 HR 배정표'!AB$3,ISNUMBER('2012 HR 배정표'!AB1843)=TRUE),VLOOKUP('2012 HR 배정표'!AB1843,Prj_list!$A$5:$B$201,2,FALSE),"")))))))</x:f>
        <x:v/>
      </x:c>
    </x:row>
    <x:row r="1841" spans="2:3">
      <x:c r="B1841" s="13" t="str">
        <x:f ca="1">IF(AND(MONTH(TODAY())='2012 HR 배정표'!F$3,ISNUMBER('2012 HR 배정표'!F1844)=TRUE),VLOOKUP('2012 HR 배정표'!F1844,Prj_list!$A$5:$B$201,2,FALSE),IF(AND(MONTH(TODAY())='2012 HR 배정표'!H$3,ISNUMBER('2012 HR 배정표'!H1844)=TRUE),VLOOKUP('2012 HR 배정표'!H1844,Prj_list!$A$5:$B$201,2,FALSE),IF(AND(MONTH(TODAY())='2012 HR 배정표'!J$3,ISNUMBER('2012 HR 배정표'!J1844)=TRUE),VLOOKUP('2012 HR 배정표'!J1844,Prj_list!$A$5:$B$201,2,FALSE),IF(AND(MONTH(TODAY())='2012 HR 배정표'!L$3,ISNUMBER('2012 HR 배정표'!L1844)=TRUE),VLOOKUP('2012 HR 배정표'!L1844,Prj_list!$A$5:$B$201,2,FALSE),IF(AND(MONTH(TODAY())='2012 HR 배정표'!N$3,ISNUMBER('2012 HR 배정표'!N1844)=TRUE),VLOOKUP('2012 HR 배정표'!N1844,Prj_list!$A$5:$B$201,2,FALSE),"")))))</x:f>
        <x:v/>
      </x:c>
      <x:c r="C1841" s="13" t="str">
        <x:f ca="1">IF(AND(MONTH(TODAY())='2012 HR 배정표'!P$3,ISNUMBER('2012 HR 배정표'!P1844)=TRUE),VLOOKUP('2012 HR 배정표'!P1844,Prj_list!$A$5:$B$201,2,FALSE),IF(AND(MONTH(TODAY())='2012 HR 배정표'!R$3,ISNUMBER('2012 HR 배정표'!R1844)=TRUE),VLOOKUP('2012 HR 배정표'!R1844,Prj_list!$A$5:$B$201,2,FALSE),IF(AND(MONTH(TODAY())='2012 HR 배정표'!T$3,ISNUMBER('2012 HR 배정표'!T1844)=TRUE),VLOOKUP('2012 HR 배정표'!T1844,Prj_list!$A$5:$B$201,2,FALSE),IF(AND(MONTH(TODAY())='2012 HR 배정표'!V$3,ISNUMBER('2012 HR 배정표'!V1844)=TRUE),VLOOKUP('2012 HR 배정표'!V1844,Prj_list!$A$5:$B$201,2,FALSE),IF(AND(MONTH(TODAY())='2012 HR 배정표'!X$3,ISNUMBER('2012 HR 배정표'!X1844)=TRUE),VLOOKUP('2012 HR 배정표'!X1844,Prj_list!$A$5:$B$201,2,FALSE),IF(AND(MONTH(TODAY())='2012 HR 배정표'!Z$3,ISNUMBER('2012 HR 배정표'!Z1844)=TRUE),VLOOKUP('2012 HR 배정표'!Z1844,Prj_list!$A$5:$B$201,2,FALSE),IF(AND(MONTH(TODAY())='2012 HR 배정표'!AB$3,ISNUMBER('2012 HR 배정표'!AB1844)=TRUE),VLOOKUP('2012 HR 배정표'!AB1844,Prj_list!$A$5:$B$201,2,FALSE),"")))))))</x:f>
        <x:v/>
      </x:c>
    </x:row>
    <x:row r="1842" spans="2:3">
      <x:c r="B1842" s="13" t="str">
        <x:f ca="1">IF(AND(MONTH(TODAY())='2012 HR 배정표'!F$3,ISNUMBER('2012 HR 배정표'!F1845)=TRUE),VLOOKUP('2012 HR 배정표'!F1845,Prj_list!$A$5:$B$201,2,FALSE),IF(AND(MONTH(TODAY())='2012 HR 배정표'!H$3,ISNUMBER('2012 HR 배정표'!H1845)=TRUE),VLOOKUP('2012 HR 배정표'!H1845,Prj_list!$A$5:$B$201,2,FALSE),IF(AND(MONTH(TODAY())='2012 HR 배정표'!J$3,ISNUMBER('2012 HR 배정표'!J1845)=TRUE),VLOOKUP('2012 HR 배정표'!J1845,Prj_list!$A$5:$B$201,2,FALSE),IF(AND(MONTH(TODAY())='2012 HR 배정표'!L$3,ISNUMBER('2012 HR 배정표'!L1845)=TRUE),VLOOKUP('2012 HR 배정표'!L1845,Prj_list!$A$5:$B$201,2,FALSE),IF(AND(MONTH(TODAY())='2012 HR 배정표'!N$3,ISNUMBER('2012 HR 배정표'!N1845)=TRUE),VLOOKUP('2012 HR 배정표'!N1845,Prj_list!$A$5:$B$201,2,FALSE),"")))))</x:f>
        <x:v/>
      </x:c>
      <x:c r="C1842" s="13" t="str">
        <x:f ca="1">IF(AND(MONTH(TODAY())='2012 HR 배정표'!P$3,ISNUMBER('2012 HR 배정표'!P1845)=TRUE),VLOOKUP('2012 HR 배정표'!P1845,Prj_list!$A$5:$B$201,2,FALSE),IF(AND(MONTH(TODAY())='2012 HR 배정표'!R$3,ISNUMBER('2012 HR 배정표'!R1845)=TRUE),VLOOKUP('2012 HR 배정표'!R1845,Prj_list!$A$5:$B$201,2,FALSE),IF(AND(MONTH(TODAY())='2012 HR 배정표'!T$3,ISNUMBER('2012 HR 배정표'!T1845)=TRUE),VLOOKUP('2012 HR 배정표'!T1845,Prj_list!$A$5:$B$201,2,FALSE),IF(AND(MONTH(TODAY())='2012 HR 배정표'!V$3,ISNUMBER('2012 HR 배정표'!V1845)=TRUE),VLOOKUP('2012 HR 배정표'!V1845,Prj_list!$A$5:$B$201,2,FALSE),IF(AND(MONTH(TODAY())='2012 HR 배정표'!X$3,ISNUMBER('2012 HR 배정표'!X1845)=TRUE),VLOOKUP('2012 HR 배정표'!X1845,Prj_list!$A$5:$B$201,2,FALSE),IF(AND(MONTH(TODAY())='2012 HR 배정표'!Z$3,ISNUMBER('2012 HR 배정표'!Z1845)=TRUE),VLOOKUP('2012 HR 배정표'!Z1845,Prj_list!$A$5:$B$201,2,FALSE),IF(AND(MONTH(TODAY())='2012 HR 배정표'!AB$3,ISNUMBER('2012 HR 배정표'!AB1845)=TRUE),VLOOKUP('2012 HR 배정표'!AB1845,Prj_list!$A$5:$B$201,2,FALSE),"")))))))</x:f>
        <x:v/>
      </x:c>
    </x:row>
    <x:row r="1843" spans="2:3">
      <x:c r="B1843" s="13" t="str">
        <x:f ca="1">IF(AND(MONTH(TODAY())='2012 HR 배정표'!F$3,ISNUMBER('2012 HR 배정표'!F1846)=TRUE),VLOOKUP('2012 HR 배정표'!F1846,Prj_list!$A$5:$B$201,2,FALSE),IF(AND(MONTH(TODAY())='2012 HR 배정표'!H$3,ISNUMBER('2012 HR 배정표'!H1846)=TRUE),VLOOKUP('2012 HR 배정표'!H1846,Prj_list!$A$5:$B$201,2,FALSE),IF(AND(MONTH(TODAY())='2012 HR 배정표'!J$3,ISNUMBER('2012 HR 배정표'!J1846)=TRUE),VLOOKUP('2012 HR 배정표'!J1846,Prj_list!$A$5:$B$201,2,FALSE),IF(AND(MONTH(TODAY())='2012 HR 배정표'!L$3,ISNUMBER('2012 HR 배정표'!L1846)=TRUE),VLOOKUP('2012 HR 배정표'!L1846,Prj_list!$A$5:$B$201,2,FALSE),IF(AND(MONTH(TODAY())='2012 HR 배정표'!N$3,ISNUMBER('2012 HR 배정표'!N1846)=TRUE),VLOOKUP('2012 HR 배정표'!N1846,Prj_list!$A$5:$B$201,2,FALSE),"")))))</x:f>
        <x:v/>
      </x:c>
      <x:c r="C1843" s="13" t="str">
        <x:f ca="1">IF(AND(MONTH(TODAY())='2012 HR 배정표'!P$3,ISNUMBER('2012 HR 배정표'!P1846)=TRUE),VLOOKUP('2012 HR 배정표'!P1846,Prj_list!$A$5:$B$201,2,FALSE),IF(AND(MONTH(TODAY())='2012 HR 배정표'!R$3,ISNUMBER('2012 HR 배정표'!R1846)=TRUE),VLOOKUP('2012 HR 배정표'!R1846,Prj_list!$A$5:$B$201,2,FALSE),IF(AND(MONTH(TODAY())='2012 HR 배정표'!T$3,ISNUMBER('2012 HR 배정표'!T1846)=TRUE),VLOOKUP('2012 HR 배정표'!T1846,Prj_list!$A$5:$B$201,2,FALSE),IF(AND(MONTH(TODAY())='2012 HR 배정표'!V$3,ISNUMBER('2012 HR 배정표'!V1846)=TRUE),VLOOKUP('2012 HR 배정표'!V1846,Prj_list!$A$5:$B$201,2,FALSE),IF(AND(MONTH(TODAY())='2012 HR 배정표'!X$3,ISNUMBER('2012 HR 배정표'!X1846)=TRUE),VLOOKUP('2012 HR 배정표'!X1846,Prj_list!$A$5:$B$201,2,FALSE),IF(AND(MONTH(TODAY())='2012 HR 배정표'!Z$3,ISNUMBER('2012 HR 배정표'!Z1846)=TRUE),VLOOKUP('2012 HR 배정표'!Z1846,Prj_list!$A$5:$B$201,2,FALSE),IF(AND(MONTH(TODAY())='2012 HR 배정표'!AB$3,ISNUMBER('2012 HR 배정표'!AB1846)=TRUE),VLOOKUP('2012 HR 배정표'!AB1846,Prj_list!$A$5:$B$201,2,FALSE),"")))))))</x:f>
        <x:v/>
      </x:c>
    </x:row>
    <x:row r="1844" spans="2:3">
      <x:c r="B1844" s="13" t="str">
        <x:f ca="1">IF(AND(MONTH(TODAY())='2012 HR 배정표'!F$3,ISNUMBER('2012 HR 배정표'!F1847)=TRUE),VLOOKUP('2012 HR 배정표'!F1847,Prj_list!$A$5:$B$201,2,FALSE),IF(AND(MONTH(TODAY())='2012 HR 배정표'!H$3,ISNUMBER('2012 HR 배정표'!H1847)=TRUE),VLOOKUP('2012 HR 배정표'!H1847,Prj_list!$A$5:$B$201,2,FALSE),IF(AND(MONTH(TODAY())='2012 HR 배정표'!J$3,ISNUMBER('2012 HR 배정표'!J1847)=TRUE),VLOOKUP('2012 HR 배정표'!J1847,Prj_list!$A$5:$B$201,2,FALSE),IF(AND(MONTH(TODAY())='2012 HR 배정표'!L$3,ISNUMBER('2012 HR 배정표'!L1847)=TRUE),VLOOKUP('2012 HR 배정표'!L1847,Prj_list!$A$5:$B$201,2,FALSE),IF(AND(MONTH(TODAY())='2012 HR 배정표'!N$3,ISNUMBER('2012 HR 배정표'!N1847)=TRUE),VLOOKUP('2012 HR 배정표'!N1847,Prj_list!$A$5:$B$201,2,FALSE),"")))))</x:f>
        <x:v/>
      </x:c>
      <x:c r="C1844" s="13" t="str">
        <x:f ca="1">IF(AND(MONTH(TODAY())='2012 HR 배정표'!P$3,ISNUMBER('2012 HR 배정표'!P1847)=TRUE),VLOOKUP('2012 HR 배정표'!P1847,Prj_list!$A$5:$B$201,2,FALSE),IF(AND(MONTH(TODAY())='2012 HR 배정표'!R$3,ISNUMBER('2012 HR 배정표'!R1847)=TRUE),VLOOKUP('2012 HR 배정표'!R1847,Prj_list!$A$5:$B$201,2,FALSE),IF(AND(MONTH(TODAY())='2012 HR 배정표'!T$3,ISNUMBER('2012 HR 배정표'!T1847)=TRUE),VLOOKUP('2012 HR 배정표'!T1847,Prj_list!$A$5:$B$201,2,FALSE),IF(AND(MONTH(TODAY())='2012 HR 배정표'!V$3,ISNUMBER('2012 HR 배정표'!V1847)=TRUE),VLOOKUP('2012 HR 배정표'!V1847,Prj_list!$A$5:$B$201,2,FALSE),IF(AND(MONTH(TODAY())='2012 HR 배정표'!X$3,ISNUMBER('2012 HR 배정표'!X1847)=TRUE),VLOOKUP('2012 HR 배정표'!X1847,Prj_list!$A$5:$B$201,2,FALSE),IF(AND(MONTH(TODAY())='2012 HR 배정표'!Z$3,ISNUMBER('2012 HR 배정표'!Z1847)=TRUE),VLOOKUP('2012 HR 배정표'!Z1847,Prj_list!$A$5:$B$201,2,FALSE),IF(AND(MONTH(TODAY())='2012 HR 배정표'!AB$3,ISNUMBER('2012 HR 배정표'!AB1847)=TRUE),VLOOKUP('2012 HR 배정표'!AB1847,Prj_list!$A$5:$B$201,2,FALSE),"")))))))</x:f>
        <x:v/>
      </x:c>
    </x:row>
    <x:row r="1845" spans="2:3">
      <x:c r="B1845" s="13" t="str">
        <x:f ca="1">IF(AND(MONTH(TODAY())='2012 HR 배정표'!F$3,ISNUMBER('2012 HR 배정표'!F1848)=TRUE),VLOOKUP('2012 HR 배정표'!F1848,Prj_list!$A$5:$B$201,2,FALSE),IF(AND(MONTH(TODAY())='2012 HR 배정표'!H$3,ISNUMBER('2012 HR 배정표'!H1848)=TRUE),VLOOKUP('2012 HR 배정표'!H1848,Prj_list!$A$5:$B$201,2,FALSE),IF(AND(MONTH(TODAY())='2012 HR 배정표'!J$3,ISNUMBER('2012 HR 배정표'!J1848)=TRUE),VLOOKUP('2012 HR 배정표'!J1848,Prj_list!$A$5:$B$201,2,FALSE),IF(AND(MONTH(TODAY())='2012 HR 배정표'!L$3,ISNUMBER('2012 HR 배정표'!L1848)=TRUE),VLOOKUP('2012 HR 배정표'!L1848,Prj_list!$A$5:$B$201,2,FALSE),IF(AND(MONTH(TODAY())='2012 HR 배정표'!N$3,ISNUMBER('2012 HR 배정표'!N1848)=TRUE),VLOOKUP('2012 HR 배정표'!N1848,Prj_list!$A$5:$B$201,2,FALSE),"")))))</x:f>
        <x:v/>
      </x:c>
      <x:c r="C1845" s="13" t="str">
        <x:f ca="1">IF(AND(MONTH(TODAY())='2012 HR 배정표'!P$3,ISNUMBER('2012 HR 배정표'!P1848)=TRUE),VLOOKUP('2012 HR 배정표'!P1848,Prj_list!$A$5:$B$201,2,FALSE),IF(AND(MONTH(TODAY())='2012 HR 배정표'!R$3,ISNUMBER('2012 HR 배정표'!R1848)=TRUE),VLOOKUP('2012 HR 배정표'!R1848,Prj_list!$A$5:$B$201,2,FALSE),IF(AND(MONTH(TODAY())='2012 HR 배정표'!T$3,ISNUMBER('2012 HR 배정표'!T1848)=TRUE),VLOOKUP('2012 HR 배정표'!T1848,Prj_list!$A$5:$B$201,2,FALSE),IF(AND(MONTH(TODAY())='2012 HR 배정표'!V$3,ISNUMBER('2012 HR 배정표'!V1848)=TRUE),VLOOKUP('2012 HR 배정표'!V1848,Prj_list!$A$5:$B$201,2,FALSE),IF(AND(MONTH(TODAY())='2012 HR 배정표'!X$3,ISNUMBER('2012 HR 배정표'!X1848)=TRUE),VLOOKUP('2012 HR 배정표'!X1848,Prj_list!$A$5:$B$201,2,FALSE),IF(AND(MONTH(TODAY())='2012 HR 배정표'!Z$3,ISNUMBER('2012 HR 배정표'!Z1848)=TRUE),VLOOKUP('2012 HR 배정표'!Z1848,Prj_list!$A$5:$B$201,2,FALSE),IF(AND(MONTH(TODAY())='2012 HR 배정표'!AB$3,ISNUMBER('2012 HR 배정표'!AB1848)=TRUE),VLOOKUP('2012 HR 배정표'!AB1848,Prj_list!$A$5:$B$201,2,FALSE),"")))))))</x:f>
        <x:v/>
      </x:c>
    </x:row>
    <x:row r="1846" spans="2:3">
      <x:c r="B1846" s="13" t="str">
        <x:f ca="1">IF(AND(MONTH(TODAY())='2012 HR 배정표'!F$3,ISNUMBER('2012 HR 배정표'!F1849)=TRUE),VLOOKUP('2012 HR 배정표'!F1849,Prj_list!$A$5:$B$201,2,FALSE),IF(AND(MONTH(TODAY())='2012 HR 배정표'!H$3,ISNUMBER('2012 HR 배정표'!H1849)=TRUE),VLOOKUP('2012 HR 배정표'!H1849,Prj_list!$A$5:$B$201,2,FALSE),IF(AND(MONTH(TODAY())='2012 HR 배정표'!J$3,ISNUMBER('2012 HR 배정표'!J1849)=TRUE),VLOOKUP('2012 HR 배정표'!J1849,Prj_list!$A$5:$B$201,2,FALSE),IF(AND(MONTH(TODAY())='2012 HR 배정표'!L$3,ISNUMBER('2012 HR 배정표'!L1849)=TRUE),VLOOKUP('2012 HR 배정표'!L1849,Prj_list!$A$5:$B$201,2,FALSE),IF(AND(MONTH(TODAY())='2012 HR 배정표'!N$3,ISNUMBER('2012 HR 배정표'!N1849)=TRUE),VLOOKUP('2012 HR 배정표'!N1849,Prj_list!$A$5:$B$201,2,FALSE),"")))))</x:f>
        <x:v/>
      </x:c>
      <x:c r="C1846" s="13" t="str">
        <x:f ca="1">IF(AND(MONTH(TODAY())='2012 HR 배정표'!P$3,ISNUMBER('2012 HR 배정표'!P1849)=TRUE),VLOOKUP('2012 HR 배정표'!P1849,Prj_list!$A$5:$B$201,2,FALSE),IF(AND(MONTH(TODAY())='2012 HR 배정표'!R$3,ISNUMBER('2012 HR 배정표'!R1849)=TRUE),VLOOKUP('2012 HR 배정표'!R1849,Prj_list!$A$5:$B$201,2,FALSE),IF(AND(MONTH(TODAY())='2012 HR 배정표'!T$3,ISNUMBER('2012 HR 배정표'!T1849)=TRUE),VLOOKUP('2012 HR 배정표'!T1849,Prj_list!$A$5:$B$201,2,FALSE),IF(AND(MONTH(TODAY())='2012 HR 배정표'!V$3,ISNUMBER('2012 HR 배정표'!V1849)=TRUE),VLOOKUP('2012 HR 배정표'!V1849,Prj_list!$A$5:$B$201,2,FALSE),IF(AND(MONTH(TODAY())='2012 HR 배정표'!X$3,ISNUMBER('2012 HR 배정표'!X1849)=TRUE),VLOOKUP('2012 HR 배정표'!X1849,Prj_list!$A$5:$B$201,2,FALSE),IF(AND(MONTH(TODAY())='2012 HR 배정표'!Z$3,ISNUMBER('2012 HR 배정표'!Z1849)=TRUE),VLOOKUP('2012 HR 배정표'!Z1849,Prj_list!$A$5:$B$201,2,FALSE),IF(AND(MONTH(TODAY())='2012 HR 배정표'!AB$3,ISNUMBER('2012 HR 배정표'!AB1849)=TRUE),VLOOKUP('2012 HR 배정표'!AB1849,Prj_list!$A$5:$B$201,2,FALSE),"")))))))</x:f>
        <x:v/>
      </x:c>
    </x:row>
    <x:row r="1847" spans="2:3">
      <x:c r="B1847" s="13" t="str">
        <x:f ca="1">IF(AND(MONTH(TODAY())='2012 HR 배정표'!F$3,ISNUMBER('2012 HR 배정표'!F1850)=TRUE),VLOOKUP('2012 HR 배정표'!F1850,Prj_list!$A$5:$B$201,2,FALSE),IF(AND(MONTH(TODAY())='2012 HR 배정표'!H$3,ISNUMBER('2012 HR 배정표'!H1850)=TRUE),VLOOKUP('2012 HR 배정표'!H1850,Prj_list!$A$5:$B$201,2,FALSE),IF(AND(MONTH(TODAY())='2012 HR 배정표'!J$3,ISNUMBER('2012 HR 배정표'!J1850)=TRUE),VLOOKUP('2012 HR 배정표'!J1850,Prj_list!$A$5:$B$201,2,FALSE),IF(AND(MONTH(TODAY())='2012 HR 배정표'!L$3,ISNUMBER('2012 HR 배정표'!L1850)=TRUE),VLOOKUP('2012 HR 배정표'!L1850,Prj_list!$A$5:$B$201,2,FALSE),IF(AND(MONTH(TODAY())='2012 HR 배정표'!N$3,ISNUMBER('2012 HR 배정표'!N1850)=TRUE),VLOOKUP('2012 HR 배정표'!N1850,Prj_list!$A$5:$B$201,2,FALSE),"")))))</x:f>
        <x:v/>
      </x:c>
      <x:c r="C1847" s="13" t="str">
        <x:f ca="1">IF(AND(MONTH(TODAY())='2012 HR 배정표'!P$3,ISNUMBER('2012 HR 배정표'!P1850)=TRUE),VLOOKUP('2012 HR 배정표'!P1850,Prj_list!$A$5:$B$201,2,FALSE),IF(AND(MONTH(TODAY())='2012 HR 배정표'!R$3,ISNUMBER('2012 HR 배정표'!R1850)=TRUE),VLOOKUP('2012 HR 배정표'!R1850,Prj_list!$A$5:$B$201,2,FALSE),IF(AND(MONTH(TODAY())='2012 HR 배정표'!T$3,ISNUMBER('2012 HR 배정표'!T1850)=TRUE),VLOOKUP('2012 HR 배정표'!T1850,Prj_list!$A$5:$B$201,2,FALSE),IF(AND(MONTH(TODAY())='2012 HR 배정표'!V$3,ISNUMBER('2012 HR 배정표'!V1850)=TRUE),VLOOKUP('2012 HR 배정표'!V1850,Prj_list!$A$5:$B$201,2,FALSE),IF(AND(MONTH(TODAY())='2012 HR 배정표'!X$3,ISNUMBER('2012 HR 배정표'!X1850)=TRUE),VLOOKUP('2012 HR 배정표'!X1850,Prj_list!$A$5:$B$201,2,FALSE),IF(AND(MONTH(TODAY())='2012 HR 배정표'!Z$3,ISNUMBER('2012 HR 배정표'!Z1850)=TRUE),VLOOKUP('2012 HR 배정표'!Z1850,Prj_list!$A$5:$B$201,2,FALSE),IF(AND(MONTH(TODAY())='2012 HR 배정표'!AB$3,ISNUMBER('2012 HR 배정표'!AB1850)=TRUE),VLOOKUP('2012 HR 배정표'!AB1850,Prj_list!$A$5:$B$201,2,FALSE),"")))))))</x:f>
        <x:v/>
      </x:c>
    </x:row>
    <x:row r="1848" spans="2:3">
      <x:c r="B1848" s="13" t="str">
        <x:f ca="1">IF(AND(MONTH(TODAY())='2012 HR 배정표'!F$3,ISNUMBER('2012 HR 배정표'!F1851)=TRUE),VLOOKUP('2012 HR 배정표'!F1851,Prj_list!$A$5:$B$201,2,FALSE),IF(AND(MONTH(TODAY())='2012 HR 배정표'!H$3,ISNUMBER('2012 HR 배정표'!H1851)=TRUE),VLOOKUP('2012 HR 배정표'!H1851,Prj_list!$A$5:$B$201,2,FALSE),IF(AND(MONTH(TODAY())='2012 HR 배정표'!J$3,ISNUMBER('2012 HR 배정표'!J1851)=TRUE),VLOOKUP('2012 HR 배정표'!J1851,Prj_list!$A$5:$B$201,2,FALSE),IF(AND(MONTH(TODAY())='2012 HR 배정표'!L$3,ISNUMBER('2012 HR 배정표'!L1851)=TRUE),VLOOKUP('2012 HR 배정표'!L1851,Prj_list!$A$5:$B$201,2,FALSE),IF(AND(MONTH(TODAY())='2012 HR 배정표'!N$3,ISNUMBER('2012 HR 배정표'!N1851)=TRUE),VLOOKUP('2012 HR 배정표'!N1851,Prj_list!$A$5:$B$201,2,FALSE),"")))))</x:f>
        <x:v/>
      </x:c>
      <x:c r="C1848" s="13" t="str">
        <x:f ca="1">IF(AND(MONTH(TODAY())='2012 HR 배정표'!P$3,ISNUMBER('2012 HR 배정표'!P1851)=TRUE),VLOOKUP('2012 HR 배정표'!P1851,Prj_list!$A$5:$B$201,2,FALSE),IF(AND(MONTH(TODAY())='2012 HR 배정표'!R$3,ISNUMBER('2012 HR 배정표'!R1851)=TRUE),VLOOKUP('2012 HR 배정표'!R1851,Prj_list!$A$5:$B$201,2,FALSE),IF(AND(MONTH(TODAY())='2012 HR 배정표'!T$3,ISNUMBER('2012 HR 배정표'!T1851)=TRUE),VLOOKUP('2012 HR 배정표'!T1851,Prj_list!$A$5:$B$201,2,FALSE),IF(AND(MONTH(TODAY())='2012 HR 배정표'!V$3,ISNUMBER('2012 HR 배정표'!V1851)=TRUE),VLOOKUP('2012 HR 배정표'!V1851,Prj_list!$A$5:$B$201,2,FALSE),IF(AND(MONTH(TODAY())='2012 HR 배정표'!X$3,ISNUMBER('2012 HR 배정표'!X1851)=TRUE),VLOOKUP('2012 HR 배정표'!X1851,Prj_list!$A$5:$B$201,2,FALSE),IF(AND(MONTH(TODAY())='2012 HR 배정표'!Z$3,ISNUMBER('2012 HR 배정표'!Z1851)=TRUE),VLOOKUP('2012 HR 배정표'!Z1851,Prj_list!$A$5:$B$201,2,FALSE),IF(AND(MONTH(TODAY())='2012 HR 배정표'!AB$3,ISNUMBER('2012 HR 배정표'!AB1851)=TRUE),VLOOKUP('2012 HR 배정표'!AB1851,Prj_list!$A$5:$B$201,2,FALSE),"")))))))</x:f>
        <x:v/>
      </x:c>
    </x:row>
    <x:row r="1849" spans="2:3">
      <x:c r="B1849" s="13" t="str">
        <x:f ca="1">IF(AND(MONTH(TODAY())='2012 HR 배정표'!F$3,ISNUMBER('2012 HR 배정표'!F1852)=TRUE),VLOOKUP('2012 HR 배정표'!F1852,Prj_list!$A$5:$B$201,2,FALSE),IF(AND(MONTH(TODAY())='2012 HR 배정표'!H$3,ISNUMBER('2012 HR 배정표'!H1852)=TRUE),VLOOKUP('2012 HR 배정표'!H1852,Prj_list!$A$5:$B$201,2,FALSE),IF(AND(MONTH(TODAY())='2012 HR 배정표'!J$3,ISNUMBER('2012 HR 배정표'!J1852)=TRUE),VLOOKUP('2012 HR 배정표'!J1852,Prj_list!$A$5:$B$201,2,FALSE),IF(AND(MONTH(TODAY())='2012 HR 배정표'!L$3,ISNUMBER('2012 HR 배정표'!L1852)=TRUE),VLOOKUP('2012 HR 배정표'!L1852,Prj_list!$A$5:$B$201,2,FALSE),IF(AND(MONTH(TODAY())='2012 HR 배정표'!N$3,ISNUMBER('2012 HR 배정표'!N1852)=TRUE),VLOOKUP('2012 HR 배정표'!N1852,Prj_list!$A$5:$B$201,2,FALSE),"")))))</x:f>
        <x:v/>
      </x:c>
      <x:c r="C1849" s="13" t="str">
        <x:f ca="1">IF(AND(MONTH(TODAY())='2012 HR 배정표'!P$3,ISNUMBER('2012 HR 배정표'!P1852)=TRUE),VLOOKUP('2012 HR 배정표'!P1852,Prj_list!$A$5:$B$201,2,FALSE),IF(AND(MONTH(TODAY())='2012 HR 배정표'!R$3,ISNUMBER('2012 HR 배정표'!R1852)=TRUE),VLOOKUP('2012 HR 배정표'!R1852,Prj_list!$A$5:$B$201,2,FALSE),IF(AND(MONTH(TODAY())='2012 HR 배정표'!T$3,ISNUMBER('2012 HR 배정표'!T1852)=TRUE),VLOOKUP('2012 HR 배정표'!T1852,Prj_list!$A$5:$B$201,2,FALSE),IF(AND(MONTH(TODAY())='2012 HR 배정표'!V$3,ISNUMBER('2012 HR 배정표'!V1852)=TRUE),VLOOKUP('2012 HR 배정표'!V1852,Prj_list!$A$5:$B$201,2,FALSE),IF(AND(MONTH(TODAY())='2012 HR 배정표'!X$3,ISNUMBER('2012 HR 배정표'!X1852)=TRUE),VLOOKUP('2012 HR 배정표'!X1852,Prj_list!$A$5:$B$201,2,FALSE),IF(AND(MONTH(TODAY())='2012 HR 배정표'!Z$3,ISNUMBER('2012 HR 배정표'!Z1852)=TRUE),VLOOKUP('2012 HR 배정표'!Z1852,Prj_list!$A$5:$B$201,2,FALSE),IF(AND(MONTH(TODAY())='2012 HR 배정표'!AB$3,ISNUMBER('2012 HR 배정표'!AB1852)=TRUE),VLOOKUP('2012 HR 배정표'!AB1852,Prj_list!$A$5:$B$201,2,FALSE),"")))))))</x:f>
        <x:v/>
      </x:c>
    </x:row>
    <x:row r="1850" spans="2:3">
      <x:c r="B1850" s="13" t="str">
        <x:f ca="1">IF(AND(MONTH(TODAY())='2012 HR 배정표'!F$3,ISNUMBER('2012 HR 배정표'!F1853)=TRUE),VLOOKUP('2012 HR 배정표'!F1853,Prj_list!$A$5:$B$201,2,FALSE),IF(AND(MONTH(TODAY())='2012 HR 배정표'!H$3,ISNUMBER('2012 HR 배정표'!H1853)=TRUE),VLOOKUP('2012 HR 배정표'!H1853,Prj_list!$A$5:$B$201,2,FALSE),IF(AND(MONTH(TODAY())='2012 HR 배정표'!J$3,ISNUMBER('2012 HR 배정표'!J1853)=TRUE),VLOOKUP('2012 HR 배정표'!J1853,Prj_list!$A$5:$B$201,2,FALSE),IF(AND(MONTH(TODAY())='2012 HR 배정표'!L$3,ISNUMBER('2012 HR 배정표'!L1853)=TRUE),VLOOKUP('2012 HR 배정표'!L1853,Prj_list!$A$5:$B$201,2,FALSE),IF(AND(MONTH(TODAY())='2012 HR 배정표'!N$3,ISNUMBER('2012 HR 배정표'!N1853)=TRUE),VLOOKUP('2012 HR 배정표'!N1853,Prj_list!$A$5:$B$201,2,FALSE),"")))))</x:f>
        <x:v/>
      </x:c>
      <x:c r="C1850" s="13" t="str">
        <x:f ca="1">IF(AND(MONTH(TODAY())='2012 HR 배정표'!P$3,ISNUMBER('2012 HR 배정표'!P1853)=TRUE),VLOOKUP('2012 HR 배정표'!P1853,Prj_list!$A$5:$B$201,2,FALSE),IF(AND(MONTH(TODAY())='2012 HR 배정표'!R$3,ISNUMBER('2012 HR 배정표'!R1853)=TRUE),VLOOKUP('2012 HR 배정표'!R1853,Prj_list!$A$5:$B$201,2,FALSE),IF(AND(MONTH(TODAY())='2012 HR 배정표'!T$3,ISNUMBER('2012 HR 배정표'!T1853)=TRUE),VLOOKUP('2012 HR 배정표'!T1853,Prj_list!$A$5:$B$201,2,FALSE),IF(AND(MONTH(TODAY())='2012 HR 배정표'!V$3,ISNUMBER('2012 HR 배정표'!V1853)=TRUE),VLOOKUP('2012 HR 배정표'!V1853,Prj_list!$A$5:$B$201,2,FALSE),IF(AND(MONTH(TODAY())='2012 HR 배정표'!X$3,ISNUMBER('2012 HR 배정표'!X1853)=TRUE),VLOOKUP('2012 HR 배정표'!X1853,Prj_list!$A$5:$B$201,2,FALSE),IF(AND(MONTH(TODAY())='2012 HR 배정표'!Z$3,ISNUMBER('2012 HR 배정표'!Z1853)=TRUE),VLOOKUP('2012 HR 배정표'!Z1853,Prj_list!$A$5:$B$201,2,FALSE),IF(AND(MONTH(TODAY())='2012 HR 배정표'!AB$3,ISNUMBER('2012 HR 배정표'!AB1853)=TRUE),VLOOKUP('2012 HR 배정표'!AB1853,Prj_list!$A$5:$B$201,2,FALSE),"")))))))</x:f>
        <x:v/>
      </x:c>
    </x:row>
    <x:row r="1851" spans="2:3">
      <x:c r="B1851" s="13" t="str">
        <x:f ca="1">IF(AND(MONTH(TODAY())='2012 HR 배정표'!F$3,ISNUMBER('2012 HR 배정표'!F1854)=TRUE),VLOOKUP('2012 HR 배정표'!F1854,Prj_list!$A$5:$B$201,2,FALSE),IF(AND(MONTH(TODAY())='2012 HR 배정표'!H$3,ISNUMBER('2012 HR 배정표'!H1854)=TRUE),VLOOKUP('2012 HR 배정표'!H1854,Prj_list!$A$5:$B$201,2,FALSE),IF(AND(MONTH(TODAY())='2012 HR 배정표'!J$3,ISNUMBER('2012 HR 배정표'!J1854)=TRUE),VLOOKUP('2012 HR 배정표'!J1854,Prj_list!$A$5:$B$201,2,FALSE),IF(AND(MONTH(TODAY())='2012 HR 배정표'!L$3,ISNUMBER('2012 HR 배정표'!L1854)=TRUE),VLOOKUP('2012 HR 배정표'!L1854,Prj_list!$A$5:$B$201,2,FALSE),IF(AND(MONTH(TODAY())='2012 HR 배정표'!N$3,ISNUMBER('2012 HR 배정표'!N1854)=TRUE),VLOOKUP('2012 HR 배정표'!N1854,Prj_list!$A$5:$B$201,2,FALSE),"")))))</x:f>
        <x:v/>
      </x:c>
      <x:c r="C1851" s="13" t="str">
        <x:f ca="1">IF(AND(MONTH(TODAY())='2012 HR 배정표'!P$3,ISNUMBER('2012 HR 배정표'!P1854)=TRUE),VLOOKUP('2012 HR 배정표'!P1854,Prj_list!$A$5:$B$201,2,FALSE),IF(AND(MONTH(TODAY())='2012 HR 배정표'!R$3,ISNUMBER('2012 HR 배정표'!R1854)=TRUE),VLOOKUP('2012 HR 배정표'!R1854,Prj_list!$A$5:$B$201,2,FALSE),IF(AND(MONTH(TODAY())='2012 HR 배정표'!T$3,ISNUMBER('2012 HR 배정표'!T1854)=TRUE),VLOOKUP('2012 HR 배정표'!T1854,Prj_list!$A$5:$B$201,2,FALSE),IF(AND(MONTH(TODAY())='2012 HR 배정표'!V$3,ISNUMBER('2012 HR 배정표'!V1854)=TRUE),VLOOKUP('2012 HR 배정표'!V1854,Prj_list!$A$5:$B$201,2,FALSE),IF(AND(MONTH(TODAY())='2012 HR 배정표'!X$3,ISNUMBER('2012 HR 배정표'!X1854)=TRUE),VLOOKUP('2012 HR 배정표'!X1854,Prj_list!$A$5:$B$201,2,FALSE),IF(AND(MONTH(TODAY())='2012 HR 배정표'!Z$3,ISNUMBER('2012 HR 배정표'!Z1854)=TRUE),VLOOKUP('2012 HR 배정표'!Z1854,Prj_list!$A$5:$B$201,2,FALSE),IF(AND(MONTH(TODAY())='2012 HR 배정표'!AB$3,ISNUMBER('2012 HR 배정표'!AB1854)=TRUE),VLOOKUP('2012 HR 배정표'!AB1854,Prj_list!$A$5:$B$201,2,FALSE),"")))))))</x:f>
        <x:v/>
      </x:c>
    </x:row>
    <x:row r="1852" spans="2:3">
      <x:c r="B1852" s="13" t="str">
        <x:f ca="1">IF(AND(MONTH(TODAY())='2012 HR 배정표'!F$3,ISNUMBER('2012 HR 배정표'!F1855)=TRUE),VLOOKUP('2012 HR 배정표'!F1855,Prj_list!$A$5:$B$201,2,FALSE),IF(AND(MONTH(TODAY())='2012 HR 배정표'!H$3,ISNUMBER('2012 HR 배정표'!H1855)=TRUE),VLOOKUP('2012 HR 배정표'!H1855,Prj_list!$A$5:$B$201,2,FALSE),IF(AND(MONTH(TODAY())='2012 HR 배정표'!J$3,ISNUMBER('2012 HR 배정표'!J1855)=TRUE),VLOOKUP('2012 HR 배정표'!J1855,Prj_list!$A$5:$B$201,2,FALSE),IF(AND(MONTH(TODAY())='2012 HR 배정표'!L$3,ISNUMBER('2012 HR 배정표'!L1855)=TRUE),VLOOKUP('2012 HR 배정표'!L1855,Prj_list!$A$5:$B$201,2,FALSE),IF(AND(MONTH(TODAY())='2012 HR 배정표'!N$3,ISNUMBER('2012 HR 배정표'!N1855)=TRUE),VLOOKUP('2012 HR 배정표'!N1855,Prj_list!$A$5:$B$201,2,FALSE),"")))))</x:f>
        <x:v/>
      </x:c>
      <x:c r="C1852" s="13" t="str">
        <x:f ca="1">IF(AND(MONTH(TODAY())='2012 HR 배정표'!P$3,ISNUMBER('2012 HR 배정표'!P1855)=TRUE),VLOOKUP('2012 HR 배정표'!P1855,Prj_list!$A$5:$B$201,2,FALSE),IF(AND(MONTH(TODAY())='2012 HR 배정표'!R$3,ISNUMBER('2012 HR 배정표'!R1855)=TRUE),VLOOKUP('2012 HR 배정표'!R1855,Prj_list!$A$5:$B$201,2,FALSE),IF(AND(MONTH(TODAY())='2012 HR 배정표'!T$3,ISNUMBER('2012 HR 배정표'!T1855)=TRUE),VLOOKUP('2012 HR 배정표'!T1855,Prj_list!$A$5:$B$201,2,FALSE),IF(AND(MONTH(TODAY())='2012 HR 배정표'!V$3,ISNUMBER('2012 HR 배정표'!V1855)=TRUE),VLOOKUP('2012 HR 배정표'!V1855,Prj_list!$A$5:$B$201,2,FALSE),IF(AND(MONTH(TODAY())='2012 HR 배정표'!X$3,ISNUMBER('2012 HR 배정표'!X1855)=TRUE),VLOOKUP('2012 HR 배정표'!X1855,Prj_list!$A$5:$B$201,2,FALSE),IF(AND(MONTH(TODAY())='2012 HR 배정표'!Z$3,ISNUMBER('2012 HR 배정표'!Z1855)=TRUE),VLOOKUP('2012 HR 배정표'!Z1855,Prj_list!$A$5:$B$201,2,FALSE),IF(AND(MONTH(TODAY())='2012 HR 배정표'!AB$3,ISNUMBER('2012 HR 배정표'!AB1855)=TRUE),VLOOKUP('2012 HR 배정표'!AB1855,Prj_list!$A$5:$B$201,2,FALSE),"")))))))</x:f>
        <x:v/>
      </x:c>
    </x:row>
    <x:row r="1853" spans="2:3">
      <x:c r="B1853" s="13" t="str">
        <x:f ca="1">IF(AND(MONTH(TODAY())='2012 HR 배정표'!F$3,ISNUMBER('2012 HR 배정표'!F1856)=TRUE),VLOOKUP('2012 HR 배정표'!F1856,Prj_list!$A$5:$B$201,2,FALSE),IF(AND(MONTH(TODAY())='2012 HR 배정표'!H$3,ISNUMBER('2012 HR 배정표'!H1856)=TRUE),VLOOKUP('2012 HR 배정표'!H1856,Prj_list!$A$5:$B$201,2,FALSE),IF(AND(MONTH(TODAY())='2012 HR 배정표'!J$3,ISNUMBER('2012 HR 배정표'!J1856)=TRUE),VLOOKUP('2012 HR 배정표'!J1856,Prj_list!$A$5:$B$201,2,FALSE),IF(AND(MONTH(TODAY())='2012 HR 배정표'!L$3,ISNUMBER('2012 HR 배정표'!L1856)=TRUE),VLOOKUP('2012 HR 배정표'!L1856,Prj_list!$A$5:$B$201,2,FALSE),IF(AND(MONTH(TODAY())='2012 HR 배정표'!N$3,ISNUMBER('2012 HR 배정표'!N1856)=TRUE),VLOOKUP('2012 HR 배정표'!N1856,Prj_list!$A$5:$B$201,2,FALSE),"")))))</x:f>
        <x:v/>
      </x:c>
      <x:c r="C1853" s="13" t="str">
        <x:f ca="1">IF(AND(MONTH(TODAY())='2012 HR 배정표'!P$3,ISNUMBER('2012 HR 배정표'!P1856)=TRUE),VLOOKUP('2012 HR 배정표'!P1856,Prj_list!$A$5:$B$201,2,FALSE),IF(AND(MONTH(TODAY())='2012 HR 배정표'!R$3,ISNUMBER('2012 HR 배정표'!R1856)=TRUE),VLOOKUP('2012 HR 배정표'!R1856,Prj_list!$A$5:$B$201,2,FALSE),IF(AND(MONTH(TODAY())='2012 HR 배정표'!T$3,ISNUMBER('2012 HR 배정표'!T1856)=TRUE),VLOOKUP('2012 HR 배정표'!T1856,Prj_list!$A$5:$B$201,2,FALSE),IF(AND(MONTH(TODAY())='2012 HR 배정표'!V$3,ISNUMBER('2012 HR 배정표'!V1856)=TRUE),VLOOKUP('2012 HR 배정표'!V1856,Prj_list!$A$5:$B$201,2,FALSE),IF(AND(MONTH(TODAY())='2012 HR 배정표'!X$3,ISNUMBER('2012 HR 배정표'!X1856)=TRUE),VLOOKUP('2012 HR 배정표'!X1856,Prj_list!$A$5:$B$201,2,FALSE),IF(AND(MONTH(TODAY())='2012 HR 배정표'!Z$3,ISNUMBER('2012 HR 배정표'!Z1856)=TRUE),VLOOKUP('2012 HR 배정표'!Z1856,Prj_list!$A$5:$B$201,2,FALSE),IF(AND(MONTH(TODAY())='2012 HR 배정표'!AB$3,ISNUMBER('2012 HR 배정표'!AB1856)=TRUE),VLOOKUP('2012 HR 배정표'!AB1856,Prj_list!$A$5:$B$201,2,FALSE),"")))))))</x:f>
        <x:v/>
      </x:c>
    </x:row>
    <x:row r="1854" spans="2:3">
      <x:c r="B1854" s="13" t="str">
        <x:f ca="1">IF(AND(MONTH(TODAY())='2012 HR 배정표'!F$3,ISNUMBER('2012 HR 배정표'!F1857)=TRUE),VLOOKUP('2012 HR 배정표'!F1857,Prj_list!$A$5:$B$201,2,FALSE),IF(AND(MONTH(TODAY())='2012 HR 배정표'!H$3,ISNUMBER('2012 HR 배정표'!H1857)=TRUE),VLOOKUP('2012 HR 배정표'!H1857,Prj_list!$A$5:$B$201,2,FALSE),IF(AND(MONTH(TODAY())='2012 HR 배정표'!J$3,ISNUMBER('2012 HR 배정표'!J1857)=TRUE),VLOOKUP('2012 HR 배정표'!J1857,Prj_list!$A$5:$B$201,2,FALSE),IF(AND(MONTH(TODAY())='2012 HR 배정표'!L$3,ISNUMBER('2012 HR 배정표'!L1857)=TRUE),VLOOKUP('2012 HR 배정표'!L1857,Prj_list!$A$5:$B$201,2,FALSE),IF(AND(MONTH(TODAY())='2012 HR 배정표'!N$3,ISNUMBER('2012 HR 배정표'!N1857)=TRUE),VLOOKUP('2012 HR 배정표'!N1857,Prj_list!$A$5:$B$201,2,FALSE),"")))))</x:f>
        <x:v/>
      </x:c>
      <x:c r="C1854" s="13" t="str">
        <x:f ca="1">IF(AND(MONTH(TODAY())='2012 HR 배정표'!P$3,ISNUMBER('2012 HR 배정표'!P1857)=TRUE),VLOOKUP('2012 HR 배정표'!P1857,Prj_list!$A$5:$B$201,2,FALSE),IF(AND(MONTH(TODAY())='2012 HR 배정표'!R$3,ISNUMBER('2012 HR 배정표'!R1857)=TRUE),VLOOKUP('2012 HR 배정표'!R1857,Prj_list!$A$5:$B$201,2,FALSE),IF(AND(MONTH(TODAY())='2012 HR 배정표'!T$3,ISNUMBER('2012 HR 배정표'!T1857)=TRUE),VLOOKUP('2012 HR 배정표'!T1857,Prj_list!$A$5:$B$201,2,FALSE),IF(AND(MONTH(TODAY())='2012 HR 배정표'!V$3,ISNUMBER('2012 HR 배정표'!V1857)=TRUE),VLOOKUP('2012 HR 배정표'!V1857,Prj_list!$A$5:$B$201,2,FALSE),IF(AND(MONTH(TODAY())='2012 HR 배정표'!X$3,ISNUMBER('2012 HR 배정표'!X1857)=TRUE),VLOOKUP('2012 HR 배정표'!X1857,Prj_list!$A$5:$B$201,2,FALSE),IF(AND(MONTH(TODAY())='2012 HR 배정표'!Z$3,ISNUMBER('2012 HR 배정표'!Z1857)=TRUE),VLOOKUP('2012 HR 배정표'!Z1857,Prj_list!$A$5:$B$201,2,FALSE),IF(AND(MONTH(TODAY())='2012 HR 배정표'!AB$3,ISNUMBER('2012 HR 배정표'!AB1857)=TRUE),VLOOKUP('2012 HR 배정표'!AB1857,Prj_list!$A$5:$B$201,2,FALSE),"")))))))</x:f>
        <x:v/>
      </x:c>
    </x:row>
    <x:row r="1855" spans="2:3">
      <x:c r="B1855" s="13" t="str">
        <x:f ca="1">IF(AND(MONTH(TODAY())='2012 HR 배정표'!F$3,ISNUMBER('2012 HR 배정표'!F1858)=TRUE),VLOOKUP('2012 HR 배정표'!F1858,Prj_list!$A$5:$B$201,2,FALSE),IF(AND(MONTH(TODAY())='2012 HR 배정표'!H$3,ISNUMBER('2012 HR 배정표'!H1858)=TRUE),VLOOKUP('2012 HR 배정표'!H1858,Prj_list!$A$5:$B$201,2,FALSE),IF(AND(MONTH(TODAY())='2012 HR 배정표'!J$3,ISNUMBER('2012 HR 배정표'!J1858)=TRUE),VLOOKUP('2012 HR 배정표'!J1858,Prj_list!$A$5:$B$201,2,FALSE),IF(AND(MONTH(TODAY())='2012 HR 배정표'!L$3,ISNUMBER('2012 HR 배정표'!L1858)=TRUE),VLOOKUP('2012 HR 배정표'!L1858,Prj_list!$A$5:$B$201,2,FALSE),IF(AND(MONTH(TODAY())='2012 HR 배정표'!N$3,ISNUMBER('2012 HR 배정표'!N1858)=TRUE),VLOOKUP('2012 HR 배정표'!N1858,Prj_list!$A$5:$B$201,2,FALSE),"")))))</x:f>
        <x:v/>
      </x:c>
      <x:c r="C1855" s="13" t="str">
        <x:f ca="1">IF(AND(MONTH(TODAY())='2012 HR 배정표'!P$3,ISNUMBER('2012 HR 배정표'!P1858)=TRUE),VLOOKUP('2012 HR 배정표'!P1858,Prj_list!$A$5:$B$201,2,FALSE),IF(AND(MONTH(TODAY())='2012 HR 배정표'!R$3,ISNUMBER('2012 HR 배정표'!R1858)=TRUE),VLOOKUP('2012 HR 배정표'!R1858,Prj_list!$A$5:$B$201,2,FALSE),IF(AND(MONTH(TODAY())='2012 HR 배정표'!T$3,ISNUMBER('2012 HR 배정표'!T1858)=TRUE),VLOOKUP('2012 HR 배정표'!T1858,Prj_list!$A$5:$B$201,2,FALSE),IF(AND(MONTH(TODAY())='2012 HR 배정표'!V$3,ISNUMBER('2012 HR 배정표'!V1858)=TRUE),VLOOKUP('2012 HR 배정표'!V1858,Prj_list!$A$5:$B$201,2,FALSE),IF(AND(MONTH(TODAY())='2012 HR 배정표'!X$3,ISNUMBER('2012 HR 배정표'!X1858)=TRUE),VLOOKUP('2012 HR 배정표'!X1858,Prj_list!$A$5:$B$201,2,FALSE),IF(AND(MONTH(TODAY())='2012 HR 배정표'!Z$3,ISNUMBER('2012 HR 배정표'!Z1858)=TRUE),VLOOKUP('2012 HR 배정표'!Z1858,Prj_list!$A$5:$B$201,2,FALSE),IF(AND(MONTH(TODAY())='2012 HR 배정표'!AB$3,ISNUMBER('2012 HR 배정표'!AB1858)=TRUE),VLOOKUP('2012 HR 배정표'!AB1858,Prj_list!$A$5:$B$201,2,FALSE),"")))))))</x:f>
        <x:v/>
      </x:c>
    </x:row>
    <x:row r="1856" spans="2:3">
      <x:c r="B1856" s="13" t="str">
        <x:f ca="1">IF(AND(MONTH(TODAY())='2012 HR 배정표'!F$3,ISNUMBER('2012 HR 배정표'!F1859)=TRUE),VLOOKUP('2012 HR 배정표'!F1859,Prj_list!$A$5:$B$201,2,FALSE),IF(AND(MONTH(TODAY())='2012 HR 배정표'!H$3,ISNUMBER('2012 HR 배정표'!H1859)=TRUE),VLOOKUP('2012 HR 배정표'!H1859,Prj_list!$A$5:$B$201,2,FALSE),IF(AND(MONTH(TODAY())='2012 HR 배정표'!J$3,ISNUMBER('2012 HR 배정표'!J1859)=TRUE),VLOOKUP('2012 HR 배정표'!J1859,Prj_list!$A$5:$B$201,2,FALSE),IF(AND(MONTH(TODAY())='2012 HR 배정표'!L$3,ISNUMBER('2012 HR 배정표'!L1859)=TRUE),VLOOKUP('2012 HR 배정표'!L1859,Prj_list!$A$5:$B$201,2,FALSE),IF(AND(MONTH(TODAY())='2012 HR 배정표'!N$3,ISNUMBER('2012 HR 배정표'!N1859)=TRUE),VLOOKUP('2012 HR 배정표'!N1859,Prj_list!$A$5:$B$201,2,FALSE),"")))))</x:f>
        <x:v/>
      </x:c>
      <x:c r="C1856" s="13" t="str">
        <x:f ca="1">IF(AND(MONTH(TODAY())='2012 HR 배정표'!P$3,ISNUMBER('2012 HR 배정표'!P1859)=TRUE),VLOOKUP('2012 HR 배정표'!P1859,Prj_list!$A$5:$B$201,2,FALSE),IF(AND(MONTH(TODAY())='2012 HR 배정표'!R$3,ISNUMBER('2012 HR 배정표'!R1859)=TRUE),VLOOKUP('2012 HR 배정표'!R1859,Prj_list!$A$5:$B$201,2,FALSE),IF(AND(MONTH(TODAY())='2012 HR 배정표'!T$3,ISNUMBER('2012 HR 배정표'!T1859)=TRUE),VLOOKUP('2012 HR 배정표'!T1859,Prj_list!$A$5:$B$201,2,FALSE),IF(AND(MONTH(TODAY())='2012 HR 배정표'!V$3,ISNUMBER('2012 HR 배정표'!V1859)=TRUE),VLOOKUP('2012 HR 배정표'!V1859,Prj_list!$A$5:$B$201,2,FALSE),IF(AND(MONTH(TODAY())='2012 HR 배정표'!X$3,ISNUMBER('2012 HR 배정표'!X1859)=TRUE),VLOOKUP('2012 HR 배정표'!X1859,Prj_list!$A$5:$B$201,2,FALSE),IF(AND(MONTH(TODAY())='2012 HR 배정표'!Z$3,ISNUMBER('2012 HR 배정표'!Z1859)=TRUE),VLOOKUP('2012 HR 배정표'!Z1859,Prj_list!$A$5:$B$201,2,FALSE),IF(AND(MONTH(TODAY())='2012 HR 배정표'!AB$3,ISNUMBER('2012 HR 배정표'!AB1859)=TRUE),VLOOKUP('2012 HR 배정표'!AB1859,Prj_list!$A$5:$B$201,2,FALSE),"")))))))</x:f>
        <x:v/>
      </x:c>
    </x:row>
    <x:row r="1857" spans="2:3">
      <x:c r="B1857" s="13" t="str">
        <x:f ca="1">IF(AND(MONTH(TODAY())='2012 HR 배정표'!F$3,ISNUMBER('2012 HR 배정표'!F1860)=TRUE),VLOOKUP('2012 HR 배정표'!F1860,Prj_list!$A$5:$B$201,2,FALSE),IF(AND(MONTH(TODAY())='2012 HR 배정표'!H$3,ISNUMBER('2012 HR 배정표'!H1860)=TRUE),VLOOKUP('2012 HR 배정표'!H1860,Prj_list!$A$5:$B$201,2,FALSE),IF(AND(MONTH(TODAY())='2012 HR 배정표'!J$3,ISNUMBER('2012 HR 배정표'!J1860)=TRUE),VLOOKUP('2012 HR 배정표'!J1860,Prj_list!$A$5:$B$201,2,FALSE),IF(AND(MONTH(TODAY())='2012 HR 배정표'!L$3,ISNUMBER('2012 HR 배정표'!L1860)=TRUE),VLOOKUP('2012 HR 배정표'!L1860,Prj_list!$A$5:$B$201,2,FALSE),IF(AND(MONTH(TODAY())='2012 HR 배정표'!N$3,ISNUMBER('2012 HR 배정표'!N1860)=TRUE),VLOOKUP('2012 HR 배정표'!N1860,Prj_list!$A$5:$B$201,2,FALSE),"")))))</x:f>
        <x:v/>
      </x:c>
      <x:c r="C1857" s="13" t="str">
        <x:f ca="1">IF(AND(MONTH(TODAY())='2012 HR 배정표'!P$3,ISNUMBER('2012 HR 배정표'!P1860)=TRUE),VLOOKUP('2012 HR 배정표'!P1860,Prj_list!$A$5:$B$201,2,FALSE),IF(AND(MONTH(TODAY())='2012 HR 배정표'!R$3,ISNUMBER('2012 HR 배정표'!R1860)=TRUE),VLOOKUP('2012 HR 배정표'!R1860,Prj_list!$A$5:$B$201,2,FALSE),IF(AND(MONTH(TODAY())='2012 HR 배정표'!T$3,ISNUMBER('2012 HR 배정표'!T1860)=TRUE),VLOOKUP('2012 HR 배정표'!T1860,Prj_list!$A$5:$B$201,2,FALSE),IF(AND(MONTH(TODAY())='2012 HR 배정표'!V$3,ISNUMBER('2012 HR 배정표'!V1860)=TRUE),VLOOKUP('2012 HR 배정표'!V1860,Prj_list!$A$5:$B$201,2,FALSE),IF(AND(MONTH(TODAY())='2012 HR 배정표'!X$3,ISNUMBER('2012 HR 배정표'!X1860)=TRUE),VLOOKUP('2012 HR 배정표'!X1860,Prj_list!$A$5:$B$201,2,FALSE),IF(AND(MONTH(TODAY())='2012 HR 배정표'!Z$3,ISNUMBER('2012 HR 배정표'!Z1860)=TRUE),VLOOKUP('2012 HR 배정표'!Z1860,Prj_list!$A$5:$B$201,2,FALSE),IF(AND(MONTH(TODAY())='2012 HR 배정표'!AB$3,ISNUMBER('2012 HR 배정표'!AB1860)=TRUE),VLOOKUP('2012 HR 배정표'!AB1860,Prj_list!$A$5:$B$201,2,FALSE),"")))))))</x:f>
        <x:v/>
      </x:c>
    </x:row>
    <x:row r="1858" spans="2:3">
      <x:c r="B1858" s="13" t="str">
        <x:f ca="1">IF(AND(MONTH(TODAY())='2012 HR 배정표'!F$3,ISNUMBER('2012 HR 배정표'!F1861)=TRUE),VLOOKUP('2012 HR 배정표'!F1861,Prj_list!$A$5:$B$201,2,FALSE),IF(AND(MONTH(TODAY())='2012 HR 배정표'!H$3,ISNUMBER('2012 HR 배정표'!H1861)=TRUE),VLOOKUP('2012 HR 배정표'!H1861,Prj_list!$A$5:$B$201,2,FALSE),IF(AND(MONTH(TODAY())='2012 HR 배정표'!J$3,ISNUMBER('2012 HR 배정표'!J1861)=TRUE),VLOOKUP('2012 HR 배정표'!J1861,Prj_list!$A$5:$B$201,2,FALSE),IF(AND(MONTH(TODAY())='2012 HR 배정표'!L$3,ISNUMBER('2012 HR 배정표'!L1861)=TRUE),VLOOKUP('2012 HR 배정표'!L1861,Prj_list!$A$5:$B$201,2,FALSE),IF(AND(MONTH(TODAY())='2012 HR 배정표'!N$3,ISNUMBER('2012 HR 배정표'!N1861)=TRUE),VLOOKUP('2012 HR 배정표'!N1861,Prj_list!$A$5:$B$201,2,FALSE),"")))))</x:f>
        <x:v/>
      </x:c>
      <x:c r="C1858" s="13" t="str">
        <x:f ca="1">IF(AND(MONTH(TODAY())='2012 HR 배정표'!P$3,ISNUMBER('2012 HR 배정표'!P1861)=TRUE),VLOOKUP('2012 HR 배정표'!P1861,Prj_list!$A$5:$B$201,2,FALSE),IF(AND(MONTH(TODAY())='2012 HR 배정표'!R$3,ISNUMBER('2012 HR 배정표'!R1861)=TRUE),VLOOKUP('2012 HR 배정표'!R1861,Prj_list!$A$5:$B$201,2,FALSE),IF(AND(MONTH(TODAY())='2012 HR 배정표'!T$3,ISNUMBER('2012 HR 배정표'!T1861)=TRUE),VLOOKUP('2012 HR 배정표'!T1861,Prj_list!$A$5:$B$201,2,FALSE),IF(AND(MONTH(TODAY())='2012 HR 배정표'!V$3,ISNUMBER('2012 HR 배정표'!V1861)=TRUE),VLOOKUP('2012 HR 배정표'!V1861,Prj_list!$A$5:$B$201,2,FALSE),IF(AND(MONTH(TODAY())='2012 HR 배정표'!X$3,ISNUMBER('2012 HR 배정표'!X1861)=TRUE),VLOOKUP('2012 HR 배정표'!X1861,Prj_list!$A$5:$B$201,2,FALSE),IF(AND(MONTH(TODAY())='2012 HR 배정표'!Z$3,ISNUMBER('2012 HR 배정표'!Z1861)=TRUE),VLOOKUP('2012 HR 배정표'!Z1861,Prj_list!$A$5:$B$201,2,FALSE),IF(AND(MONTH(TODAY())='2012 HR 배정표'!AB$3,ISNUMBER('2012 HR 배정표'!AB1861)=TRUE),VLOOKUP('2012 HR 배정표'!AB1861,Prj_list!$A$5:$B$201,2,FALSE),"")))))))</x:f>
        <x:v/>
      </x:c>
    </x:row>
    <x:row r="1859" spans="2:3">
      <x:c r="B1859" s="13" t="str">
        <x:f ca="1">IF(AND(MONTH(TODAY())='2012 HR 배정표'!F$3,ISNUMBER('2012 HR 배정표'!F1862)=TRUE),VLOOKUP('2012 HR 배정표'!F1862,Prj_list!$A$5:$B$201,2,FALSE),IF(AND(MONTH(TODAY())='2012 HR 배정표'!H$3,ISNUMBER('2012 HR 배정표'!H1862)=TRUE),VLOOKUP('2012 HR 배정표'!H1862,Prj_list!$A$5:$B$201,2,FALSE),IF(AND(MONTH(TODAY())='2012 HR 배정표'!J$3,ISNUMBER('2012 HR 배정표'!J1862)=TRUE),VLOOKUP('2012 HR 배정표'!J1862,Prj_list!$A$5:$B$201,2,FALSE),IF(AND(MONTH(TODAY())='2012 HR 배정표'!L$3,ISNUMBER('2012 HR 배정표'!L1862)=TRUE),VLOOKUP('2012 HR 배정표'!L1862,Prj_list!$A$5:$B$201,2,FALSE),IF(AND(MONTH(TODAY())='2012 HR 배정표'!N$3,ISNUMBER('2012 HR 배정표'!N1862)=TRUE),VLOOKUP('2012 HR 배정표'!N1862,Prj_list!$A$5:$B$201,2,FALSE),"")))))</x:f>
        <x:v/>
      </x:c>
      <x:c r="C1859" s="13" t="str">
        <x:f ca="1">IF(AND(MONTH(TODAY())='2012 HR 배정표'!P$3,ISNUMBER('2012 HR 배정표'!P1862)=TRUE),VLOOKUP('2012 HR 배정표'!P1862,Prj_list!$A$5:$B$201,2,FALSE),IF(AND(MONTH(TODAY())='2012 HR 배정표'!R$3,ISNUMBER('2012 HR 배정표'!R1862)=TRUE),VLOOKUP('2012 HR 배정표'!R1862,Prj_list!$A$5:$B$201,2,FALSE),IF(AND(MONTH(TODAY())='2012 HR 배정표'!T$3,ISNUMBER('2012 HR 배정표'!T1862)=TRUE),VLOOKUP('2012 HR 배정표'!T1862,Prj_list!$A$5:$B$201,2,FALSE),IF(AND(MONTH(TODAY())='2012 HR 배정표'!V$3,ISNUMBER('2012 HR 배정표'!V1862)=TRUE),VLOOKUP('2012 HR 배정표'!V1862,Prj_list!$A$5:$B$201,2,FALSE),IF(AND(MONTH(TODAY())='2012 HR 배정표'!X$3,ISNUMBER('2012 HR 배정표'!X1862)=TRUE),VLOOKUP('2012 HR 배정표'!X1862,Prj_list!$A$5:$B$201,2,FALSE),IF(AND(MONTH(TODAY())='2012 HR 배정표'!Z$3,ISNUMBER('2012 HR 배정표'!Z1862)=TRUE),VLOOKUP('2012 HR 배정표'!Z1862,Prj_list!$A$5:$B$201,2,FALSE),IF(AND(MONTH(TODAY())='2012 HR 배정표'!AB$3,ISNUMBER('2012 HR 배정표'!AB1862)=TRUE),VLOOKUP('2012 HR 배정표'!AB1862,Prj_list!$A$5:$B$201,2,FALSE),"")))))))</x:f>
        <x:v/>
      </x:c>
    </x:row>
    <x:row r="1860" spans="2:3">
      <x:c r="B1860" s="13" t="str">
        <x:f ca="1">IF(AND(MONTH(TODAY())='2012 HR 배정표'!F$3,ISNUMBER('2012 HR 배정표'!F1863)=TRUE),VLOOKUP('2012 HR 배정표'!F1863,Prj_list!$A$5:$B$201,2,FALSE),IF(AND(MONTH(TODAY())='2012 HR 배정표'!H$3,ISNUMBER('2012 HR 배정표'!H1863)=TRUE),VLOOKUP('2012 HR 배정표'!H1863,Prj_list!$A$5:$B$201,2,FALSE),IF(AND(MONTH(TODAY())='2012 HR 배정표'!J$3,ISNUMBER('2012 HR 배정표'!J1863)=TRUE),VLOOKUP('2012 HR 배정표'!J1863,Prj_list!$A$5:$B$201,2,FALSE),IF(AND(MONTH(TODAY())='2012 HR 배정표'!L$3,ISNUMBER('2012 HR 배정표'!L1863)=TRUE),VLOOKUP('2012 HR 배정표'!L1863,Prj_list!$A$5:$B$201,2,FALSE),IF(AND(MONTH(TODAY())='2012 HR 배정표'!N$3,ISNUMBER('2012 HR 배정표'!N1863)=TRUE),VLOOKUP('2012 HR 배정표'!N1863,Prj_list!$A$5:$B$201,2,FALSE),"")))))</x:f>
        <x:v/>
      </x:c>
      <x:c r="C1860" s="13" t="str">
        <x:f ca="1">IF(AND(MONTH(TODAY())='2012 HR 배정표'!P$3,ISNUMBER('2012 HR 배정표'!P1863)=TRUE),VLOOKUP('2012 HR 배정표'!P1863,Prj_list!$A$5:$B$201,2,FALSE),IF(AND(MONTH(TODAY())='2012 HR 배정표'!R$3,ISNUMBER('2012 HR 배정표'!R1863)=TRUE),VLOOKUP('2012 HR 배정표'!R1863,Prj_list!$A$5:$B$201,2,FALSE),IF(AND(MONTH(TODAY())='2012 HR 배정표'!T$3,ISNUMBER('2012 HR 배정표'!T1863)=TRUE),VLOOKUP('2012 HR 배정표'!T1863,Prj_list!$A$5:$B$201,2,FALSE),IF(AND(MONTH(TODAY())='2012 HR 배정표'!V$3,ISNUMBER('2012 HR 배정표'!V1863)=TRUE),VLOOKUP('2012 HR 배정표'!V1863,Prj_list!$A$5:$B$201,2,FALSE),IF(AND(MONTH(TODAY())='2012 HR 배정표'!X$3,ISNUMBER('2012 HR 배정표'!X1863)=TRUE),VLOOKUP('2012 HR 배정표'!X1863,Prj_list!$A$5:$B$201,2,FALSE),IF(AND(MONTH(TODAY())='2012 HR 배정표'!Z$3,ISNUMBER('2012 HR 배정표'!Z1863)=TRUE),VLOOKUP('2012 HR 배정표'!Z1863,Prj_list!$A$5:$B$201,2,FALSE),IF(AND(MONTH(TODAY())='2012 HR 배정표'!AB$3,ISNUMBER('2012 HR 배정표'!AB1863)=TRUE),VLOOKUP('2012 HR 배정표'!AB1863,Prj_list!$A$5:$B$201,2,FALSE),"")))))))</x:f>
        <x:v/>
      </x:c>
    </x:row>
    <x:row r="1861" spans="2:3">
      <x:c r="B1861" s="13" t="str">
        <x:f ca="1">IF(AND(MONTH(TODAY())='2012 HR 배정표'!F$3,ISNUMBER('2012 HR 배정표'!F1864)=TRUE),VLOOKUP('2012 HR 배정표'!F1864,Prj_list!$A$5:$B$201,2,FALSE),IF(AND(MONTH(TODAY())='2012 HR 배정표'!H$3,ISNUMBER('2012 HR 배정표'!H1864)=TRUE),VLOOKUP('2012 HR 배정표'!H1864,Prj_list!$A$5:$B$201,2,FALSE),IF(AND(MONTH(TODAY())='2012 HR 배정표'!J$3,ISNUMBER('2012 HR 배정표'!J1864)=TRUE),VLOOKUP('2012 HR 배정표'!J1864,Prj_list!$A$5:$B$201,2,FALSE),IF(AND(MONTH(TODAY())='2012 HR 배정표'!L$3,ISNUMBER('2012 HR 배정표'!L1864)=TRUE),VLOOKUP('2012 HR 배정표'!L1864,Prj_list!$A$5:$B$201,2,FALSE),IF(AND(MONTH(TODAY())='2012 HR 배정표'!N$3,ISNUMBER('2012 HR 배정표'!N1864)=TRUE),VLOOKUP('2012 HR 배정표'!N1864,Prj_list!$A$5:$B$201,2,FALSE),"")))))</x:f>
        <x:v/>
      </x:c>
      <x:c r="C1861" s="13" t="str">
        <x:f ca="1">IF(AND(MONTH(TODAY())='2012 HR 배정표'!P$3,ISNUMBER('2012 HR 배정표'!P1864)=TRUE),VLOOKUP('2012 HR 배정표'!P1864,Prj_list!$A$5:$B$201,2,FALSE),IF(AND(MONTH(TODAY())='2012 HR 배정표'!R$3,ISNUMBER('2012 HR 배정표'!R1864)=TRUE),VLOOKUP('2012 HR 배정표'!R1864,Prj_list!$A$5:$B$201,2,FALSE),IF(AND(MONTH(TODAY())='2012 HR 배정표'!T$3,ISNUMBER('2012 HR 배정표'!T1864)=TRUE),VLOOKUP('2012 HR 배정표'!T1864,Prj_list!$A$5:$B$201,2,FALSE),IF(AND(MONTH(TODAY())='2012 HR 배정표'!V$3,ISNUMBER('2012 HR 배정표'!V1864)=TRUE),VLOOKUP('2012 HR 배정표'!V1864,Prj_list!$A$5:$B$201,2,FALSE),IF(AND(MONTH(TODAY())='2012 HR 배정표'!X$3,ISNUMBER('2012 HR 배정표'!X1864)=TRUE),VLOOKUP('2012 HR 배정표'!X1864,Prj_list!$A$5:$B$201,2,FALSE),IF(AND(MONTH(TODAY())='2012 HR 배정표'!Z$3,ISNUMBER('2012 HR 배정표'!Z1864)=TRUE),VLOOKUP('2012 HR 배정표'!Z1864,Prj_list!$A$5:$B$201,2,FALSE),IF(AND(MONTH(TODAY())='2012 HR 배정표'!AB$3,ISNUMBER('2012 HR 배정표'!AB1864)=TRUE),VLOOKUP('2012 HR 배정표'!AB1864,Prj_list!$A$5:$B$201,2,FALSE),"")))))))</x:f>
        <x:v/>
      </x:c>
    </x:row>
    <x:row r="1862" spans="2:3">
      <x:c r="B1862" s="13" t="str">
        <x:f ca="1">IF(AND(MONTH(TODAY())='2012 HR 배정표'!F$3,ISNUMBER('2012 HR 배정표'!F1865)=TRUE),VLOOKUP('2012 HR 배정표'!F1865,Prj_list!$A$5:$B$201,2,FALSE),IF(AND(MONTH(TODAY())='2012 HR 배정표'!H$3,ISNUMBER('2012 HR 배정표'!H1865)=TRUE),VLOOKUP('2012 HR 배정표'!H1865,Prj_list!$A$5:$B$201,2,FALSE),IF(AND(MONTH(TODAY())='2012 HR 배정표'!J$3,ISNUMBER('2012 HR 배정표'!J1865)=TRUE),VLOOKUP('2012 HR 배정표'!J1865,Prj_list!$A$5:$B$201,2,FALSE),IF(AND(MONTH(TODAY())='2012 HR 배정표'!L$3,ISNUMBER('2012 HR 배정표'!L1865)=TRUE),VLOOKUP('2012 HR 배정표'!L1865,Prj_list!$A$5:$B$201,2,FALSE),IF(AND(MONTH(TODAY())='2012 HR 배정표'!N$3,ISNUMBER('2012 HR 배정표'!N1865)=TRUE),VLOOKUP('2012 HR 배정표'!N1865,Prj_list!$A$5:$B$201,2,FALSE),"")))))</x:f>
        <x:v/>
      </x:c>
      <x:c r="C1862" s="13" t="str">
        <x:f ca="1">IF(AND(MONTH(TODAY())='2012 HR 배정표'!P$3,ISNUMBER('2012 HR 배정표'!P1865)=TRUE),VLOOKUP('2012 HR 배정표'!P1865,Prj_list!$A$5:$B$201,2,FALSE),IF(AND(MONTH(TODAY())='2012 HR 배정표'!R$3,ISNUMBER('2012 HR 배정표'!R1865)=TRUE),VLOOKUP('2012 HR 배정표'!R1865,Prj_list!$A$5:$B$201,2,FALSE),IF(AND(MONTH(TODAY())='2012 HR 배정표'!T$3,ISNUMBER('2012 HR 배정표'!T1865)=TRUE),VLOOKUP('2012 HR 배정표'!T1865,Prj_list!$A$5:$B$201,2,FALSE),IF(AND(MONTH(TODAY())='2012 HR 배정표'!V$3,ISNUMBER('2012 HR 배정표'!V1865)=TRUE),VLOOKUP('2012 HR 배정표'!V1865,Prj_list!$A$5:$B$201,2,FALSE),IF(AND(MONTH(TODAY())='2012 HR 배정표'!X$3,ISNUMBER('2012 HR 배정표'!X1865)=TRUE),VLOOKUP('2012 HR 배정표'!X1865,Prj_list!$A$5:$B$201,2,FALSE),IF(AND(MONTH(TODAY())='2012 HR 배정표'!Z$3,ISNUMBER('2012 HR 배정표'!Z1865)=TRUE),VLOOKUP('2012 HR 배정표'!Z1865,Prj_list!$A$5:$B$201,2,FALSE),IF(AND(MONTH(TODAY())='2012 HR 배정표'!AB$3,ISNUMBER('2012 HR 배정표'!AB1865)=TRUE),VLOOKUP('2012 HR 배정표'!AB1865,Prj_list!$A$5:$B$201,2,FALSE),"")))))))</x:f>
        <x:v/>
      </x:c>
    </x:row>
    <x:row r="1863" spans="2:3">
      <x:c r="B1863" s="13" t="str">
        <x:f ca="1">IF(AND(MONTH(TODAY())='2012 HR 배정표'!F$3,ISNUMBER('2012 HR 배정표'!F1866)=TRUE),VLOOKUP('2012 HR 배정표'!F1866,Prj_list!$A$5:$B$201,2,FALSE),IF(AND(MONTH(TODAY())='2012 HR 배정표'!H$3,ISNUMBER('2012 HR 배정표'!H1866)=TRUE),VLOOKUP('2012 HR 배정표'!H1866,Prj_list!$A$5:$B$201,2,FALSE),IF(AND(MONTH(TODAY())='2012 HR 배정표'!J$3,ISNUMBER('2012 HR 배정표'!J1866)=TRUE),VLOOKUP('2012 HR 배정표'!J1866,Prj_list!$A$5:$B$201,2,FALSE),IF(AND(MONTH(TODAY())='2012 HR 배정표'!L$3,ISNUMBER('2012 HR 배정표'!L1866)=TRUE),VLOOKUP('2012 HR 배정표'!L1866,Prj_list!$A$5:$B$201,2,FALSE),IF(AND(MONTH(TODAY())='2012 HR 배정표'!N$3,ISNUMBER('2012 HR 배정표'!N1866)=TRUE),VLOOKUP('2012 HR 배정표'!N1866,Prj_list!$A$5:$B$201,2,FALSE),"")))))</x:f>
        <x:v/>
      </x:c>
      <x:c r="C1863" s="13" t="str">
        <x:f ca="1">IF(AND(MONTH(TODAY())='2012 HR 배정표'!P$3,ISNUMBER('2012 HR 배정표'!P1866)=TRUE),VLOOKUP('2012 HR 배정표'!P1866,Prj_list!$A$5:$B$201,2,FALSE),IF(AND(MONTH(TODAY())='2012 HR 배정표'!R$3,ISNUMBER('2012 HR 배정표'!R1866)=TRUE),VLOOKUP('2012 HR 배정표'!R1866,Prj_list!$A$5:$B$201,2,FALSE),IF(AND(MONTH(TODAY())='2012 HR 배정표'!T$3,ISNUMBER('2012 HR 배정표'!T1866)=TRUE),VLOOKUP('2012 HR 배정표'!T1866,Prj_list!$A$5:$B$201,2,FALSE),IF(AND(MONTH(TODAY())='2012 HR 배정표'!V$3,ISNUMBER('2012 HR 배정표'!V1866)=TRUE),VLOOKUP('2012 HR 배정표'!V1866,Prj_list!$A$5:$B$201,2,FALSE),IF(AND(MONTH(TODAY())='2012 HR 배정표'!X$3,ISNUMBER('2012 HR 배정표'!X1866)=TRUE),VLOOKUP('2012 HR 배정표'!X1866,Prj_list!$A$5:$B$201,2,FALSE),IF(AND(MONTH(TODAY())='2012 HR 배정표'!Z$3,ISNUMBER('2012 HR 배정표'!Z1866)=TRUE),VLOOKUP('2012 HR 배정표'!Z1866,Prj_list!$A$5:$B$201,2,FALSE),IF(AND(MONTH(TODAY())='2012 HR 배정표'!AB$3,ISNUMBER('2012 HR 배정표'!AB1866)=TRUE),VLOOKUP('2012 HR 배정표'!AB1866,Prj_list!$A$5:$B$201,2,FALSE),"")))))))</x:f>
        <x:v/>
      </x:c>
    </x:row>
    <x:row r="1864" spans="2:3">
      <x:c r="B1864" s="13" t="str">
        <x:f ca="1">IF(AND(MONTH(TODAY())='2012 HR 배정표'!F$3,ISNUMBER('2012 HR 배정표'!F1867)=TRUE),VLOOKUP('2012 HR 배정표'!F1867,Prj_list!$A$5:$B$201,2,FALSE),IF(AND(MONTH(TODAY())='2012 HR 배정표'!H$3,ISNUMBER('2012 HR 배정표'!H1867)=TRUE),VLOOKUP('2012 HR 배정표'!H1867,Prj_list!$A$5:$B$201,2,FALSE),IF(AND(MONTH(TODAY())='2012 HR 배정표'!J$3,ISNUMBER('2012 HR 배정표'!J1867)=TRUE),VLOOKUP('2012 HR 배정표'!J1867,Prj_list!$A$5:$B$201,2,FALSE),IF(AND(MONTH(TODAY())='2012 HR 배정표'!L$3,ISNUMBER('2012 HR 배정표'!L1867)=TRUE),VLOOKUP('2012 HR 배정표'!L1867,Prj_list!$A$5:$B$201,2,FALSE),IF(AND(MONTH(TODAY())='2012 HR 배정표'!N$3,ISNUMBER('2012 HR 배정표'!N1867)=TRUE),VLOOKUP('2012 HR 배정표'!N1867,Prj_list!$A$5:$B$201,2,FALSE),"")))))</x:f>
        <x:v/>
      </x:c>
      <x:c r="C1864" s="13" t="str">
        <x:f ca="1">IF(AND(MONTH(TODAY())='2012 HR 배정표'!P$3,ISNUMBER('2012 HR 배정표'!P1867)=TRUE),VLOOKUP('2012 HR 배정표'!P1867,Prj_list!$A$5:$B$201,2,FALSE),IF(AND(MONTH(TODAY())='2012 HR 배정표'!R$3,ISNUMBER('2012 HR 배정표'!R1867)=TRUE),VLOOKUP('2012 HR 배정표'!R1867,Prj_list!$A$5:$B$201,2,FALSE),IF(AND(MONTH(TODAY())='2012 HR 배정표'!T$3,ISNUMBER('2012 HR 배정표'!T1867)=TRUE),VLOOKUP('2012 HR 배정표'!T1867,Prj_list!$A$5:$B$201,2,FALSE),IF(AND(MONTH(TODAY())='2012 HR 배정표'!V$3,ISNUMBER('2012 HR 배정표'!V1867)=TRUE),VLOOKUP('2012 HR 배정표'!V1867,Prj_list!$A$5:$B$201,2,FALSE),IF(AND(MONTH(TODAY())='2012 HR 배정표'!X$3,ISNUMBER('2012 HR 배정표'!X1867)=TRUE),VLOOKUP('2012 HR 배정표'!X1867,Prj_list!$A$5:$B$201,2,FALSE),IF(AND(MONTH(TODAY())='2012 HR 배정표'!Z$3,ISNUMBER('2012 HR 배정표'!Z1867)=TRUE),VLOOKUP('2012 HR 배정표'!Z1867,Prj_list!$A$5:$B$201,2,FALSE),IF(AND(MONTH(TODAY())='2012 HR 배정표'!AB$3,ISNUMBER('2012 HR 배정표'!AB1867)=TRUE),VLOOKUP('2012 HR 배정표'!AB1867,Prj_list!$A$5:$B$201,2,FALSE),"")))))))</x:f>
        <x:v/>
      </x:c>
    </x:row>
    <x:row r="1865" spans="2:3">
      <x:c r="B1865" s="13" t="str">
        <x:f ca="1">IF(AND(MONTH(TODAY())='2012 HR 배정표'!F$3,ISNUMBER('2012 HR 배정표'!F1868)=TRUE),VLOOKUP('2012 HR 배정표'!F1868,Prj_list!$A$5:$B$201,2,FALSE),IF(AND(MONTH(TODAY())='2012 HR 배정표'!H$3,ISNUMBER('2012 HR 배정표'!H1868)=TRUE),VLOOKUP('2012 HR 배정표'!H1868,Prj_list!$A$5:$B$201,2,FALSE),IF(AND(MONTH(TODAY())='2012 HR 배정표'!J$3,ISNUMBER('2012 HR 배정표'!J1868)=TRUE),VLOOKUP('2012 HR 배정표'!J1868,Prj_list!$A$5:$B$201,2,FALSE),IF(AND(MONTH(TODAY())='2012 HR 배정표'!L$3,ISNUMBER('2012 HR 배정표'!L1868)=TRUE),VLOOKUP('2012 HR 배정표'!L1868,Prj_list!$A$5:$B$201,2,FALSE),IF(AND(MONTH(TODAY())='2012 HR 배정표'!N$3,ISNUMBER('2012 HR 배정표'!N1868)=TRUE),VLOOKUP('2012 HR 배정표'!N1868,Prj_list!$A$5:$B$201,2,FALSE),"")))))</x:f>
        <x:v/>
      </x:c>
      <x:c r="C1865" s="13" t="str">
        <x:f ca="1">IF(AND(MONTH(TODAY())='2012 HR 배정표'!P$3,ISNUMBER('2012 HR 배정표'!P1868)=TRUE),VLOOKUP('2012 HR 배정표'!P1868,Prj_list!$A$5:$B$201,2,FALSE),IF(AND(MONTH(TODAY())='2012 HR 배정표'!R$3,ISNUMBER('2012 HR 배정표'!R1868)=TRUE),VLOOKUP('2012 HR 배정표'!R1868,Prj_list!$A$5:$B$201,2,FALSE),IF(AND(MONTH(TODAY())='2012 HR 배정표'!T$3,ISNUMBER('2012 HR 배정표'!T1868)=TRUE),VLOOKUP('2012 HR 배정표'!T1868,Prj_list!$A$5:$B$201,2,FALSE),IF(AND(MONTH(TODAY())='2012 HR 배정표'!V$3,ISNUMBER('2012 HR 배정표'!V1868)=TRUE),VLOOKUP('2012 HR 배정표'!V1868,Prj_list!$A$5:$B$201,2,FALSE),IF(AND(MONTH(TODAY())='2012 HR 배정표'!X$3,ISNUMBER('2012 HR 배정표'!X1868)=TRUE),VLOOKUP('2012 HR 배정표'!X1868,Prj_list!$A$5:$B$201,2,FALSE),IF(AND(MONTH(TODAY())='2012 HR 배정표'!Z$3,ISNUMBER('2012 HR 배정표'!Z1868)=TRUE),VLOOKUP('2012 HR 배정표'!Z1868,Prj_list!$A$5:$B$201,2,FALSE),IF(AND(MONTH(TODAY())='2012 HR 배정표'!AB$3,ISNUMBER('2012 HR 배정표'!AB1868)=TRUE),VLOOKUP('2012 HR 배정표'!AB1868,Prj_list!$A$5:$B$201,2,FALSE),"")))))))</x:f>
        <x:v/>
      </x:c>
    </x:row>
    <x:row r="1866" spans="2:3">
      <x:c r="B1866" s="13" t="str">
        <x:f ca="1">IF(AND(MONTH(TODAY())='2012 HR 배정표'!F$3,ISNUMBER('2012 HR 배정표'!F1869)=TRUE),VLOOKUP('2012 HR 배정표'!F1869,Prj_list!$A$5:$B$201,2,FALSE),IF(AND(MONTH(TODAY())='2012 HR 배정표'!H$3,ISNUMBER('2012 HR 배정표'!H1869)=TRUE),VLOOKUP('2012 HR 배정표'!H1869,Prj_list!$A$5:$B$201,2,FALSE),IF(AND(MONTH(TODAY())='2012 HR 배정표'!J$3,ISNUMBER('2012 HR 배정표'!J1869)=TRUE),VLOOKUP('2012 HR 배정표'!J1869,Prj_list!$A$5:$B$201,2,FALSE),IF(AND(MONTH(TODAY())='2012 HR 배정표'!L$3,ISNUMBER('2012 HR 배정표'!L1869)=TRUE),VLOOKUP('2012 HR 배정표'!L1869,Prj_list!$A$5:$B$201,2,FALSE),IF(AND(MONTH(TODAY())='2012 HR 배정표'!N$3,ISNUMBER('2012 HR 배정표'!N1869)=TRUE),VLOOKUP('2012 HR 배정표'!N1869,Prj_list!$A$5:$B$201,2,FALSE),"")))))</x:f>
        <x:v/>
      </x:c>
      <x:c r="C1866" s="13" t="str">
        <x:f ca="1">IF(AND(MONTH(TODAY())='2012 HR 배정표'!P$3,ISNUMBER('2012 HR 배정표'!P1869)=TRUE),VLOOKUP('2012 HR 배정표'!P1869,Prj_list!$A$5:$B$201,2,FALSE),IF(AND(MONTH(TODAY())='2012 HR 배정표'!R$3,ISNUMBER('2012 HR 배정표'!R1869)=TRUE),VLOOKUP('2012 HR 배정표'!R1869,Prj_list!$A$5:$B$201,2,FALSE),IF(AND(MONTH(TODAY())='2012 HR 배정표'!T$3,ISNUMBER('2012 HR 배정표'!T1869)=TRUE),VLOOKUP('2012 HR 배정표'!T1869,Prj_list!$A$5:$B$201,2,FALSE),IF(AND(MONTH(TODAY())='2012 HR 배정표'!V$3,ISNUMBER('2012 HR 배정표'!V1869)=TRUE),VLOOKUP('2012 HR 배정표'!V1869,Prj_list!$A$5:$B$201,2,FALSE),IF(AND(MONTH(TODAY())='2012 HR 배정표'!X$3,ISNUMBER('2012 HR 배정표'!X1869)=TRUE),VLOOKUP('2012 HR 배정표'!X1869,Prj_list!$A$5:$B$201,2,FALSE),IF(AND(MONTH(TODAY())='2012 HR 배정표'!Z$3,ISNUMBER('2012 HR 배정표'!Z1869)=TRUE),VLOOKUP('2012 HR 배정표'!Z1869,Prj_list!$A$5:$B$201,2,FALSE),IF(AND(MONTH(TODAY())='2012 HR 배정표'!AB$3,ISNUMBER('2012 HR 배정표'!AB1869)=TRUE),VLOOKUP('2012 HR 배정표'!AB1869,Prj_list!$A$5:$B$201,2,FALSE),"")))))))</x:f>
        <x:v/>
      </x:c>
    </x:row>
    <x:row r="1867" spans="2:3">
      <x:c r="B1867" s="13" t="str">
        <x:f ca="1">IF(AND(MONTH(TODAY())='2012 HR 배정표'!F$3,ISNUMBER('2012 HR 배정표'!F1870)=TRUE),VLOOKUP('2012 HR 배정표'!F1870,Prj_list!$A$5:$B$201,2,FALSE),IF(AND(MONTH(TODAY())='2012 HR 배정표'!H$3,ISNUMBER('2012 HR 배정표'!H1870)=TRUE),VLOOKUP('2012 HR 배정표'!H1870,Prj_list!$A$5:$B$201,2,FALSE),IF(AND(MONTH(TODAY())='2012 HR 배정표'!J$3,ISNUMBER('2012 HR 배정표'!J1870)=TRUE),VLOOKUP('2012 HR 배정표'!J1870,Prj_list!$A$5:$B$201,2,FALSE),IF(AND(MONTH(TODAY())='2012 HR 배정표'!L$3,ISNUMBER('2012 HR 배정표'!L1870)=TRUE),VLOOKUP('2012 HR 배정표'!L1870,Prj_list!$A$5:$B$201,2,FALSE),IF(AND(MONTH(TODAY())='2012 HR 배정표'!N$3,ISNUMBER('2012 HR 배정표'!N1870)=TRUE),VLOOKUP('2012 HR 배정표'!N1870,Prj_list!$A$5:$B$201,2,FALSE),"")))))</x:f>
        <x:v/>
      </x:c>
      <x:c r="C1867" s="13" t="str">
        <x:f ca="1">IF(AND(MONTH(TODAY())='2012 HR 배정표'!P$3,ISNUMBER('2012 HR 배정표'!P1870)=TRUE),VLOOKUP('2012 HR 배정표'!P1870,Prj_list!$A$5:$B$201,2,FALSE),IF(AND(MONTH(TODAY())='2012 HR 배정표'!R$3,ISNUMBER('2012 HR 배정표'!R1870)=TRUE),VLOOKUP('2012 HR 배정표'!R1870,Prj_list!$A$5:$B$201,2,FALSE),IF(AND(MONTH(TODAY())='2012 HR 배정표'!T$3,ISNUMBER('2012 HR 배정표'!T1870)=TRUE),VLOOKUP('2012 HR 배정표'!T1870,Prj_list!$A$5:$B$201,2,FALSE),IF(AND(MONTH(TODAY())='2012 HR 배정표'!V$3,ISNUMBER('2012 HR 배정표'!V1870)=TRUE),VLOOKUP('2012 HR 배정표'!V1870,Prj_list!$A$5:$B$201,2,FALSE),IF(AND(MONTH(TODAY())='2012 HR 배정표'!X$3,ISNUMBER('2012 HR 배정표'!X1870)=TRUE),VLOOKUP('2012 HR 배정표'!X1870,Prj_list!$A$5:$B$201,2,FALSE),IF(AND(MONTH(TODAY())='2012 HR 배정표'!Z$3,ISNUMBER('2012 HR 배정표'!Z1870)=TRUE),VLOOKUP('2012 HR 배정표'!Z1870,Prj_list!$A$5:$B$201,2,FALSE),IF(AND(MONTH(TODAY())='2012 HR 배정표'!AB$3,ISNUMBER('2012 HR 배정표'!AB1870)=TRUE),VLOOKUP('2012 HR 배정표'!AB1870,Prj_list!$A$5:$B$201,2,FALSE),"")))))))</x:f>
        <x:v/>
      </x:c>
    </x:row>
    <x:row r="1868" spans="2:3">
      <x:c r="B1868" s="13" t="str">
        <x:f ca="1">IF(AND(MONTH(TODAY())='2012 HR 배정표'!F$3,ISNUMBER('2012 HR 배정표'!F1871)=TRUE),VLOOKUP('2012 HR 배정표'!F1871,Prj_list!$A$5:$B$201,2,FALSE),IF(AND(MONTH(TODAY())='2012 HR 배정표'!H$3,ISNUMBER('2012 HR 배정표'!H1871)=TRUE),VLOOKUP('2012 HR 배정표'!H1871,Prj_list!$A$5:$B$201,2,FALSE),IF(AND(MONTH(TODAY())='2012 HR 배정표'!J$3,ISNUMBER('2012 HR 배정표'!J1871)=TRUE),VLOOKUP('2012 HR 배정표'!J1871,Prj_list!$A$5:$B$201,2,FALSE),IF(AND(MONTH(TODAY())='2012 HR 배정표'!L$3,ISNUMBER('2012 HR 배정표'!L1871)=TRUE),VLOOKUP('2012 HR 배정표'!L1871,Prj_list!$A$5:$B$201,2,FALSE),IF(AND(MONTH(TODAY())='2012 HR 배정표'!N$3,ISNUMBER('2012 HR 배정표'!N1871)=TRUE),VLOOKUP('2012 HR 배정표'!N1871,Prj_list!$A$5:$B$201,2,FALSE),"")))))</x:f>
        <x:v/>
      </x:c>
      <x:c r="C1868" s="13" t="str">
        <x:f ca="1">IF(AND(MONTH(TODAY())='2012 HR 배정표'!P$3,ISNUMBER('2012 HR 배정표'!P1871)=TRUE),VLOOKUP('2012 HR 배정표'!P1871,Prj_list!$A$5:$B$201,2,FALSE),IF(AND(MONTH(TODAY())='2012 HR 배정표'!R$3,ISNUMBER('2012 HR 배정표'!R1871)=TRUE),VLOOKUP('2012 HR 배정표'!R1871,Prj_list!$A$5:$B$201,2,FALSE),IF(AND(MONTH(TODAY())='2012 HR 배정표'!T$3,ISNUMBER('2012 HR 배정표'!T1871)=TRUE),VLOOKUP('2012 HR 배정표'!T1871,Prj_list!$A$5:$B$201,2,FALSE),IF(AND(MONTH(TODAY())='2012 HR 배정표'!V$3,ISNUMBER('2012 HR 배정표'!V1871)=TRUE),VLOOKUP('2012 HR 배정표'!V1871,Prj_list!$A$5:$B$201,2,FALSE),IF(AND(MONTH(TODAY())='2012 HR 배정표'!X$3,ISNUMBER('2012 HR 배정표'!X1871)=TRUE),VLOOKUP('2012 HR 배정표'!X1871,Prj_list!$A$5:$B$201,2,FALSE),IF(AND(MONTH(TODAY())='2012 HR 배정표'!Z$3,ISNUMBER('2012 HR 배정표'!Z1871)=TRUE),VLOOKUP('2012 HR 배정표'!Z1871,Prj_list!$A$5:$B$201,2,FALSE),IF(AND(MONTH(TODAY())='2012 HR 배정표'!AB$3,ISNUMBER('2012 HR 배정표'!AB1871)=TRUE),VLOOKUP('2012 HR 배정표'!AB1871,Prj_list!$A$5:$B$201,2,FALSE),"")))))))</x:f>
        <x:v/>
      </x:c>
    </x:row>
    <x:row r="1869" spans="2:3">
      <x:c r="B1869" s="13" t="str">
        <x:f ca="1">IF(AND(MONTH(TODAY())='2012 HR 배정표'!F$3,ISNUMBER('2012 HR 배정표'!F1872)=TRUE),VLOOKUP('2012 HR 배정표'!F1872,Prj_list!$A$5:$B$201,2,FALSE),IF(AND(MONTH(TODAY())='2012 HR 배정표'!H$3,ISNUMBER('2012 HR 배정표'!H1872)=TRUE),VLOOKUP('2012 HR 배정표'!H1872,Prj_list!$A$5:$B$201,2,FALSE),IF(AND(MONTH(TODAY())='2012 HR 배정표'!J$3,ISNUMBER('2012 HR 배정표'!J1872)=TRUE),VLOOKUP('2012 HR 배정표'!J1872,Prj_list!$A$5:$B$201,2,FALSE),IF(AND(MONTH(TODAY())='2012 HR 배정표'!L$3,ISNUMBER('2012 HR 배정표'!L1872)=TRUE),VLOOKUP('2012 HR 배정표'!L1872,Prj_list!$A$5:$B$201,2,FALSE),IF(AND(MONTH(TODAY())='2012 HR 배정표'!N$3,ISNUMBER('2012 HR 배정표'!N1872)=TRUE),VLOOKUP('2012 HR 배정표'!N1872,Prj_list!$A$5:$B$201,2,FALSE),"")))))</x:f>
        <x:v/>
      </x:c>
      <x:c r="C1869" s="13" t="str">
        <x:f ca="1">IF(AND(MONTH(TODAY())='2012 HR 배정표'!P$3,ISNUMBER('2012 HR 배정표'!P1872)=TRUE),VLOOKUP('2012 HR 배정표'!P1872,Prj_list!$A$5:$B$201,2,FALSE),IF(AND(MONTH(TODAY())='2012 HR 배정표'!R$3,ISNUMBER('2012 HR 배정표'!R1872)=TRUE),VLOOKUP('2012 HR 배정표'!R1872,Prj_list!$A$5:$B$201,2,FALSE),IF(AND(MONTH(TODAY())='2012 HR 배정표'!T$3,ISNUMBER('2012 HR 배정표'!T1872)=TRUE),VLOOKUP('2012 HR 배정표'!T1872,Prj_list!$A$5:$B$201,2,FALSE),IF(AND(MONTH(TODAY())='2012 HR 배정표'!V$3,ISNUMBER('2012 HR 배정표'!V1872)=TRUE),VLOOKUP('2012 HR 배정표'!V1872,Prj_list!$A$5:$B$201,2,FALSE),IF(AND(MONTH(TODAY())='2012 HR 배정표'!X$3,ISNUMBER('2012 HR 배정표'!X1872)=TRUE),VLOOKUP('2012 HR 배정표'!X1872,Prj_list!$A$5:$B$201,2,FALSE),IF(AND(MONTH(TODAY())='2012 HR 배정표'!Z$3,ISNUMBER('2012 HR 배정표'!Z1872)=TRUE),VLOOKUP('2012 HR 배정표'!Z1872,Prj_list!$A$5:$B$201,2,FALSE),IF(AND(MONTH(TODAY())='2012 HR 배정표'!AB$3,ISNUMBER('2012 HR 배정표'!AB1872)=TRUE),VLOOKUP('2012 HR 배정표'!AB1872,Prj_list!$A$5:$B$201,2,FALSE),"")))))))</x:f>
        <x:v/>
      </x:c>
    </x:row>
    <x:row r="1870" spans="2:3">
      <x:c r="B1870" s="13" t="str">
        <x:f ca="1">IF(AND(MONTH(TODAY())='2012 HR 배정표'!F$3,ISNUMBER('2012 HR 배정표'!F1873)=TRUE),VLOOKUP('2012 HR 배정표'!F1873,Prj_list!$A$5:$B$201,2,FALSE),IF(AND(MONTH(TODAY())='2012 HR 배정표'!H$3,ISNUMBER('2012 HR 배정표'!H1873)=TRUE),VLOOKUP('2012 HR 배정표'!H1873,Prj_list!$A$5:$B$201,2,FALSE),IF(AND(MONTH(TODAY())='2012 HR 배정표'!J$3,ISNUMBER('2012 HR 배정표'!J1873)=TRUE),VLOOKUP('2012 HR 배정표'!J1873,Prj_list!$A$5:$B$201,2,FALSE),IF(AND(MONTH(TODAY())='2012 HR 배정표'!L$3,ISNUMBER('2012 HR 배정표'!L1873)=TRUE),VLOOKUP('2012 HR 배정표'!L1873,Prj_list!$A$5:$B$201,2,FALSE),IF(AND(MONTH(TODAY())='2012 HR 배정표'!N$3,ISNUMBER('2012 HR 배정표'!N1873)=TRUE),VLOOKUP('2012 HR 배정표'!N1873,Prj_list!$A$5:$B$201,2,FALSE),"")))))</x:f>
        <x:v/>
      </x:c>
      <x:c r="C1870" s="13" t="str">
        <x:f ca="1">IF(AND(MONTH(TODAY())='2012 HR 배정표'!P$3,ISNUMBER('2012 HR 배정표'!P1873)=TRUE),VLOOKUP('2012 HR 배정표'!P1873,Prj_list!$A$5:$B$201,2,FALSE),IF(AND(MONTH(TODAY())='2012 HR 배정표'!R$3,ISNUMBER('2012 HR 배정표'!R1873)=TRUE),VLOOKUP('2012 HR 배정표'!R1873,Prj_list!$A$5:$B$201,2,FALSE),IF(AND(MONTH(TODAY())='2012 HR 배정표'!T$3,ISNUMBER('2012 HR 배정표'!T1873)=TRUE),VLOOKUP('2012 HR 배정표'!T1873,Prj_list!$A$5:$B$201,2,FALSE),IF(AND(MONTH(TODAY())='2012 HR 배정표'!V$3,ISNUMBER('2012 HR 배정표'!V1873)=TRUE),VLOOKUP('2012 HR 배정표'!V1873,Prj_list!$A$5:$B$201,2,FALSE),IF(AND(MONTH(TODAY())='2012 HR 배정표'!X$3,ISNUMBER('2012 HR 배정표'!X1873)=TRUE),VLOOKUP('2012 HR 배정표'!X1873,Prj_list!$A$5:$B$201,2,FALSE),IF(AND(MONTH(TODAY())='2012 HR 배정표'!Z$3,ISNUMBER('2012 HR 배정표'!Z1873)=TRUE),VLOOKUP('2012 HR 배정표'!Z1873,Prj_list!$A$5:$B$201,2,FALSE),IF(AND(MONTH(TODAY())='2012 HR 배정표'!AB$3,ISNUMBER('2012 HR 배정표'!AB1873)=TRUE),VLOOKUP('2012 HR 배정표'!AB1873,Prj_list!$A$5:$B$201,2,FALSE),"")))))))</x:f>
        <x:v/>
      </x:c>
    </x:row>
    <x:row r="1871" spans="2:3">
      <x:c r="B1871" s="13" t="str">
        <x:f ca="1">IF(AND(MONTH(TODAY())='2012 HR 배정표'!F$3,ISNUMBER('2012 HR 배정표'!F1874)=TRUE),VLOOKUP('2012 HR 배정표'!F1874,Prj_list!$A$5:$B$201,2,FALSE),IF(AND(MONTH(TODAY())='2012 HR 배정표'!H$3,ISNUMBER('2012 HR 배정표'!H1874)=TRUE),VLOOKUP('2012 HR 배정표'!H1874,Prj_list!$A$5:$B$201,2,FALSE),IF(AND(MONTH(TODAY())='2012 HR 배정표'!J$3,ISNUMBER('2012 HR 배정표'!J1874)=TRUE),VLOOKUP('2012 HR 배정표'!J1874,Prj_list!$A$5:$B$201,2,FALSE),IF(AND(MONTH(TODAY())='2012 HR 배정표'!L$3,ISNUMBER('2012 HR 배정표'!L1874)=TRUE),VLOOKUP('2012 HR 배정표'!L1874,Prj_list!$A$5:$B$201,2,FALSE),IF(AND(MONTH(TODAY())='2012 HR 배정표'!N$3,ISNUMBER('2012 HR 배정표'!N1874)=TRUE),VLOOKUP('2012 HR 배정표'!N1874,Prj_list!$A$5:$B$201,2,FALSE),"")))))</x:f>
        <x:v/>
      </x:c>
      <x:c r="C1871" s="13" t="str">
        <x:f ca="1">IF(AND(MONTH(TODAY())='2012 HR 배정표'!P$3,ISNUMBER('2012 HR 배정표'!P1874)=TRUE),VLOOKUP('2012 HR 배정표'!P1874,Prj_list!$A$5:$B$201,2,FALSE),IF(AND(MONTH(TODAY())='2012 HR 배정표'!R$3,ISNUMBER('2012 HR 배정표'!R1874)=TRUE),VLOOKUP('2012 HR 배정표'!R1874,Prj_list!$A$5:$B$201,2,FALSE),IF(AND(MONTH(TODAY())='2012 HR 배정표'!T$3,ISNUMBER('2012 HR 배정표'!T1874)=TRUE),VLOOKUP('2012 HR 배정표'!T1874,Prj_list!$A$5:$B$201,2,FALSE),IF(AND(MONTH(TODAY())='2012 HR 배정표'!V$3,ISNUMBER('2012 HR 배정표'!V1874)=TRUE),VLOOKUP('2012 HR 배정표'!V1874,Prj_list!$A$5:$B$201,2,FALSE),IF(AND(MONTH(TODAY())='2012 HR 배정표'!X$3,ISNUMBER('2012 HR 배정표'!X1874)=TRUE),VLOOKUP('2012 HR 배정표'!X1874,Prj_list!$A$5:$B$201,2,FALSE),IF(AND(MONTH(TODAY())='2012 HR 배정표'!Z$3,ISNUMBER('2012 HR 배정표'!Z1874)=TRUE),VLOOKUP('2012 HR 배정표'!Z1874,Prj_list!$A$5:$B$201,2,FALSE),IF(AND(MONTH(TODAY())='2012 HR 배정표'!AB$3,ISNUMBER('2012 HR 배정표'!AB1874)=TRUE),VLOOKUP('2012 HR 배정표'!AB1874,Prj_list!$A$5:$B$201,2,FALSE),"")))))))</x:f>
        <x:v/>
      </x:c>
    </x:row>
    <x:row r="1872" spans="2:3">
      <x:c r="B1872" s="13" t="str">
        <x:f ca="1">IF(AND(MONTH(TODAY())='2012 HR 배정표'!F$3,ISNUMBER('2012 HR 배정표'!F1875)=TRUE),VLOOKUP('2012 HR 배정표'!F1875,Prj_list!$A$5:$B$201,2,FALSE),IF(AND(MONTH(TODAY())='2012 HR 배정표'!H$3,ISNUMBER('2012 HR 배정표'!H1875)=TRUE),VLOOKUP('2012 HR 배정표'!H1875,Prj_list!$A$5:$B$201,2,FALSE),IF(AND(MONTH(TODAY())='2012 HR 배정표'!J$3,ISNUMBER('2012 HR 배정표'!J1875)=TRUE),VLOOKUP('2012 HR 배정표'!J1875,Prj_list!$A$5:$B$201,2,FALSE),IF(AND(MONTH(TODAY())='2012 HR 배정표'!L$3,ISNUMBER('2012 HR 배정표'!L1875)=TRUE),VLOOKUP('2012 HR 배정표'!L1875,Prj_list!$A$5:$B$201,2,FALSE),IF(AND(MONTH(TODAY())='2012 HR 배정표'!N$3,ISNUMBER('2012 HR 배정표'!N1875)=TRUE),VLOOKUP('2012 HR 배정표'!N1875,Prj_list!$A$5:$B$201,2,FALSE),"")))))</x:f>
        <x:v/>
      </x:c>
      <x:c r="C1872" s="13" t="str">
        <x:f ca="1">IF(AND(MONTH(TODAY())='2012 HR 배정표'!P$3,ISNUMBER('2012 HR 배정표'!P1875)=TRUE),VLOOKUP('2012 HR 배정표'!P1875,Prj_list!$A$5:$B$201,2,FALSE),IF(AND(MONTH(TODAY())='2012 HR 배정표'!R$3,ISNUMBER('2012 HR 배정표'!R1875)=TRUE),VLOOKUP('2012 HR 배정표'!R1875,Prj_list!$A$5:$B$201,2,FALSE),IF(AND(MONTH(TODAY())='2012 HR 배정표'!T$3,ISNUMBER('2012 HR 배정표'!T1875)=TRUE),VLOOKUP('2012 HR 배정표'!T1875,Prj_list!$A$5:$B$201,2,FALSE),IF(AND(MONTH(TODAY())='2012 HR 배정표'!V$3,ISNUMBER('2012 HR 배정표'!V1875)=TRUE),VLOOKUP('2012 HR 배정표'!V1875,Prj_list!$A$5:$B$201,2,FALSE),IF(AND(MONTH(TODAY())='2012 HR 배정표'!X$3,ISNUMBER('2012 HR 배정표'!X1875)=TRUE),VLOOKUP('2012 HR 배정표'!X1875,Prj_list!$A$5:$B$201,2,FALSE),IF(AND(MONTH(TODAY())='2012 HR 배정표'!Z$3,ISNUMBER('2012 HR 배정표'!Z1875)=TRUE),VLOOKUP('2012 HR 배정표'!Z1875,Prj_list!$A$5:$B$201,2,FALSE),IF(AND(MONTH(TODAY())='2012 HR 배정표'!AB$3,ISNUMBER('2012 HR 배정표'!AB1875)=TRUE),VLOOKUP('2012 HR 배정표'!AB1875,Prj_list!$A$5:$B$201,2,FALSE),"")))))))</x:f>
        <x:v/>
      </x:c>
    </x:row>
    <x:row r="1873" spans="2:3">
      <x:c r="B1873" s="13" t="str">
        <x:f ca="1">IF(AND(MONTH(TODAY())='2012 HR 배정표'!F$3,ISNUMBER('2012 HR 배정표'!F1876)=TRUE),VLOOKUP('2012 HR 배정표'!F1876,Prj_list!$A$5:$B$201,2,FALSE),IF(AND(MONTH(TODAY())='2012 HR 배정표'!H$3,ISNUMBER('2012 HR 배정표'!H1876)=TRUE),VLOOKUP('2012 HR 배정표'!H1876,Prj_list!$A$5:$B$201,2,FALSE),IF(AND(MONTH(TODAY())='2012 HR 배정표'!J$3,ISNUMBER('2012 HR 배정표'!J1876)=TRUE),VLOOKUP('2012 HR 배정표'!J1876,Prj_list!$A$5:$B$201,2,FALSE),IF(AND(MONTH(TODAY())='2012 HR 배정표'!L$3,ISNUMBER('2012 HR 배정표'!L1876)=TRUE),VLOOKUP('2012 HR 배정표'!L1876,Prj_list!$A$5:$B$201,2,FALSE),IF(AND(MONTH(TODAY())='2012 HR 배정표'!N$3,ISNUMBER('2012 HR 배정표'!N1876)=TRUE),VLOOKUP('2012 HR 배정표'!N1876,Prj_list!$A$5:$B$201,2,FALSE),"")))))</x:f>
        <x:v/>
      </x:c>
      <x:c r="C1873" s="13" t="str">
        <x:f ca="1">IF(AND(MONTH(TODAY())='2012 HR 배정표'!P$3,ISNUMBER('2012 HR 배정표'!P1876)=TRUE),VLOOKUP('2012 HR 배정표'!P1876,Prj_list!$A$5:$B$201,2,FALSE),IF(AND(MONTH(TODAY())='2012 HR 배정표'!R$3,ISNUMBER('2012 HR 배정표'!R1876)=TRUE),VLOOKUP('2012 HR 배정표'!R1876,Prj_list!$A$5:$B$201,2,FALSE),IF(AND(MONTH(TODAY())='2012 HR 배정표'!T$3,ISNUMBER('2012 HR 배정표'!T1876)=TRUE),VLOOKUP('2012 HR 배정표'!T1876,Prj_list!$A$5:$B$201,2,FALSE),IF(AND(MONTH(TODAY())='2012 HR 배정표'!V$3,ISNUMBER('2012 HR 배정표'!V1876)=TRUE),VLOOKUP('2012 HR 배정표'!V1876,Prj_list!$A$5:$B$201,2,FALSE),IF(AND(MONTH(TODAY())='2012 HR 배정표'!X$3,ISNUMBER('2012 HR 배정표'!X1876)=TRUE),VLOOKUP('2012 HR 배정표'!X1876,Prj_list!$A$5:$B$201,2,FALSE),IF(AND(MONTH(TODAY())='2012 HR 배정표'!Z$3,ISNUMBER('2012 HR 배정표'!Z1876)=TRUE),VLOOKUP('2012 HR 배정표'!Z1876,Prj_list!$A$5:$B$201,2,FALSE),IF(AND(MONTH(TODAY())='2012 HR 배정표'!AB$3,ISNUMBER('2012 HR 배정표'!AB1876)=TRUE),VLOOKUP('2012 HR 배정표'!AB1876,Prj_list!$A$5:$B$201,2,FALSE),"")))))))</x:f>
        <x:v/>
      </x:c>
    </x:row>
    <x:row r="1874" spans="2:3">
      <x:c r="B1874" s="13" t="str">
        <x:f ca="1">IF(AND(MONTH(TODAY())='2012 HR 배정표'!F$3,ISNUMBER('2012 HR 배정표'!F1877)=TRUE),VLOOKUP('2012 HR 배정표'!F1877,Prj_list!$A$5:$B$201,2,FALSE),IF(AND(MONTH(TODAY())='2012 HR 배정표'!H$3,ISNUMBER('2012 HR 배정표'!H1877)=TRUE),VLOOKUP('2012 HR 배정표'!H1877,Prj_list!$A$5:$B$201,2,FALSE),IF(AND(MONTH(TODAY())='2012 HR 배정표'!J$3,ISNUMBER('2012 HR 배정표'!J1877)=TRUE),VLOOKUP('2012 HR 배정표'!J1877,Prj_list!$A$5:$B$201,2,FALSE),IF(AND(MONTH(TODAY())='2012 HR 배정표'!L$3,ISNUMBER('2012 HR 배정표'!L1877)=TRUE),VLOOKUP('2012 HR 배정표'!L1877,Prj_list!$A$5:$B$201,2,FALSE),IF(AND(MONTH(TODAY())='2012 HR 배정표'!N$3,ISNUMBER('2012 HR 배정표'!N1877)=TRUE),VLOOKUP('2012 HR 배정표'!N1877,Prj_list!$A$5:$B$201,2,FALSE),"")))))</x:f>
        <x:v/>
      </x:c>
      <x:c r="C1874" s="13" t="str">
        <x:f ca="1">IF(AND(MONTH(TODAY())='2012 HR 배정표'!P$3,ISNUMBER('2012 HR 배정표'!P1877)=TRUE),VLOOKUP('2012 HR 배정표'!P1877,Prj_list!$A$5:$B$201,2,FALSE),IF(AND(MONTH(TODAY())='2012 HR 배정표'!R$3,ISNUMBER('2012 HR 배정표'!R1877)=TRUE),VLOOKUP('2012 HR 배정표'!R1877,Prj_list!$A$5:$B$201,2,FALSE),IF(AND(MONTH(TODAY())='2012 HR 배정표'!T$3,ISNUMBER('2012 HR 배정표'!T1877)=TRUE),VLOOKUP('2012 HR 배정표'!T1877,Prj_list!$A$5:$B$201,2,FALSE),IF(AND(MONTH(TODAY())='2012 HR 배정표'!V$3,ISNUMBER('2012 HR 배정표'!V1877)=TRUE),VLOOKUP('2012 HR 배정표'!V1877,Prj_list!$A$5:$B$201,2,FALSE),IF(AND(MONTH(TODAY())='2012 HR 배정표'!X$3,ISNUMBER('2012 HR 배정표'!X1877)=TRUE),VLOOKUP('2012 HR 배정표'!X1877,Prj_list!$A$5:$B$201,2,FALSE),IF(AND(MONTH(TODAY())='2012 HR 배정표'!Z$3,ISNUMBER('2012 HR 배정표'!Z1877)=TRUE),VLOOKUP('2012 HR 배정표'!Z1877,Prj_list!$A$5:$B$201,2,FALSE),IF(AND(MONTH(TODAY())='2012 HR 배정표'!AB$3,ISNUMBER('2012 HR 배정표'!AB1877)=TRUE),VLOOKUP('2012 HR 배정표'!AB1877,Prj_list!$A$5:$B$201,2,FALSE),"")))))))</x:f>
        <x:v/>
      </x:c>
    </x:row>
    <x:row r="1875" spans="2:3">
      <x:c r="B1875" s="13" t="str">
        <x:f ca="1">IF(AND(MONTH(TODAY())='2012 HR 배정표'!F$3,ISNUMBER('2012 HR 배정표'!F1878)=TRUE),VLOOKUP('2012 HR 배정표'!F1878,Prj_list!$A$5:$B$201,2,FALSE),IF(AND(MONTH(TODAY())='2012 HR 배정표'!H$3,ISNUMBER('2012 HR 배정표'!H1878)=TRUE),VLOOKUP('2012 HR 배정표'!H1878,Prj_list!$A$5:$B$201,2,FALSE),IF(AND(MONTH(TODAY())='2012 HR 배정표'!J$3,ISNUMBER('2012 HR 배정표'!J1878)=TRUE),VLOOKUP('2012 HR 배정표'!J1878,Prj_list!$A$5:$B$201,2,FALSE),IF(AND(MONTH(TODAY())='2012 HR 배정표'!L$3,ISNUMBER('2012 HR 배정표'!L1878)=TRUE),VLOOKUP('2012 HR 배정표'!L1878,Prj_list!$A$5:$B$201,2,FALSE),IF(AND(MONTH(TODAY())='2012 HR 배정표'!N$3,ISNUMBER('2012 HR 배정표'!N1878)=TRUE),VLOOKUP('2012 HR 배정표'!N1878,Prj_list!$A$5:$B$201,2,FALSE),"")))))</x:f>
        <x:v/>
      </x:c>
      <x:c r="C1875" s="13" t="str">
        <x:f ca="1">IF(AND(MONTH(TODAY())='2012 HR 배정표'!P$3,ISNUMBER('2012 HR 배정표'!P1878)=TRUE),VLOOKUP('2012 HR 배정표'!P1878,Prj_list!$A$5:$B$201,2,FALSE),IF(AND(MONTH(TODAY())='2012 HR 배정표'!R$3,ISNUMBER('2012 HR 배정표'!R1878)=TRUE),VLOOKUP('2012 HR 배정표'!R1878,Prj_list!$A$5:$B$201,2,FALSE),IF(AND(MONTH(TODAY())='2012 HR 배정표'!T$3,ISNUMBER('2012 HR 배정표'!T1878)=TRUE),VLOOKUP('2012 HR 배정표'!T1878,Prj_list!$A$5:$B$201,2,FALSE),IF(AND(MONTH(TODAY())='2012 HR 배정표'!V$3,ISNUMBER('2012 HR 배정표'!V1878)=TRUE),VLOOKUP('2012 HR 배정표'!V1878,Prj_list!$A$5:$B$201,2,FALSE),IF(AND(MONTH(TODAY())='2012 HR 배정표'!X$3,ISNUMBER('2012 HR 배정표'!X1878)=TRUE),VLOOKUP('2012 HR 배정표'!X1878,Prj_list!$A$5:$B$201,2,FALSE),IF(AND(MONTH(TODAY())='2012 HR 배정표'!Z$3,ISNUMBER('2012 HR 배정표'!Z1878)=TRUE),VLOOKUP('2012 HR 배정표'!Z1878,Prj_list!$A$5:$B$201,2,FALSE),IF(AND(MONTH(TODAY())='2012 HR 배정표'!AB$3,ISNUMBER('2012 HR 배정표'!AB1878)=TRUE),VLOOKUP('2012 HR 배정표'!AB1878,Prj_list!$A$5:$B$201,2,FALSE),"")))))))</x:f>
        <x:v/>
      </x:c>
    </x:row>
    <x:row r="1876" spans="2:3">
      <x:c r="B1876" s="13" t="str">
        <x:f ca="1">IF(AND(MONTH(TODAY())='2012 HR 배정표'!F$3,ISNUMBER('2012 HR 배정표'!F1879)=TRUE),VLOOKUP('2012 HR 배정표'!F1879,Prj_list!$A$5:$B$201,2,FALSE),IF(AND(MONTH(TODAY())='2012 HR 배정표'!H$3,ISNUMBER('2012 HR 배정표'!H1879)=TRUE),VLOOKUP('2012 HR 배정표'!H1879,Prj_list!$A$5:$B$201,2,FALSE),IF(AND(MONTH(TODAY())='2012 HR 배정표'!J$3,ISNUMBER('2012 HR 배정표'!J1879)=TRUE),VLOOKUP('2012 HR 배정표'!J1879,Prj_list!$A$5:$B$201,2,FALSE),IF(AND(MONTH(TODAY())='2012 HR 배정표'!L$3,ISNUMBER('2012 HR 배정표'!L1879)=TRUE),VLOOKUP('2012 HR 배정표'!L1879,Prj_list!$A$5:$B$201,2,FALSE),IF(AND(MONTH(TODAY())='2012 HR 배정표'!N$3,ISNUMBER('2012 HR 배정표'!N1879)=TRUE),VLOOKUP('2012 HR 배정표'!N1879,Prj_list!$A$5:$B$201,2,FALSE),"")))))</x:f>
        <x:v/>
      </x:c>
      <x:c r="C1876" s="13" t="str">
        <x:f ca="1">IF(AND(MONTH(TODAY())='2012 HR 배정표'!P$3,ISNUMBER('2012 HR 배정표'!P1879)=TRUE),VLOOKUP('2012 HR 배정표'!P1879,Prj_list!$A$5:$B$201,2,FALSE),IF(AND(MONTH(TODAY())='2012 HR 배정표'!R$3,ISNUMBER('2012 HR 배정표'!R1879)=TRUE),VLOOKUP('2012 HR 배정표'!R1879,Prj_list!$A$5:$B$201,2,FALSE),IF(AND(MONTH(TODAY())='2012 HR 배정표'!T$3,ISNUMBER('2012 HR 배정표'!T1879)=TRUE),VLOOKUP('2012 HR 배정표'!T1879,Prj_list!$A$5:$B$201,2,FALSE),IF(AND(MONTH(TODAY())='2012 HR 배정표'!V$3,ISNUMBER('2012 HR 배정표'!V1879)=TRUE),VLOOKUP('2012 HR 배정표'!V1879,Prj_list!$A$5:$B$201,2,FALSE),IF(AND(MONTH(TODAY())='2012 HR 배정표'!X$3,ISNUMBER('2012 HR 배정표'!X1879)=TRUE),VLOOKUP('2012 HR 배정표'!X1879,Prj_list!$A$5:$B$201,2,FALSE),IF(AND(MONTH(TODAY())='2012 HR 배정표'!Z$3,ISNUMBER('2012 HR 배정표'!Z1879)=TRUE),VLOOKUP('2012 HR 배정표'!Z1879,Prj_list!$A$5:$B$201,2,FALSE),IF(AND(MONTH(TODAY())='2012 HR 배정표'!AB$3,ISNUMBER('2012 HR 배정표'!AB1879)=TRUE),VLOOKUP('2012 HR 배정표'!AB1879,Prj_list!$A$5:$B$201,2,FALSE),"")))))))</x:f>
        <x:v/>
      </x:c>
    </x:row>
    <x:row r="1877" spans="2:3">
      <x:c r="B1877" s="13" t="str">
        <x:f ca="1">IF(AND(MONTH(TODAY())='2012 HR 배정표'!F$3,ISNUMBER('2012 HR 배정표'!F1880)=TRUE),VLOOKUP('2012 HR 배정표'!F1880,Prj_list!$A$5:$B$201,2,FALSE),IF(AND(MONTH(TODAY())='2012 HR 배정표'!H$3,ISNUMBER('2012 HR 배정표'!H1880)=TRUE),VLOOKUP('2012 HR 배정표'!H1880,Prj_list!$A$5:$B$201,2,FALSE),IF(AND(MONTH(TODAY())='2012 HR 배정표'!J$3,ISNUMBER('2012 HR 배정표'!J1880)=TRUE),VLOOKUP('2012 HR 배정표'!J1880,Prj_list!$A$5:$B$201,2,FALSE),IF(AND(MONTH(TODAY())='2012 HR 배정표'!L$3,ISNUMBER('2012 HR 배정표'!L1880)=TRUE),VLOOKUP('2012 HR 배정표'!L1880,Prj_list!$A$5:$B$201,2,FALSE),IF(AND(MONTH(TODAY())='2012 HR 배정표'!N$3,ISNUMBER('2012 HR 배정표'!N1880)=TRUE),VLOOKUP('2012 HR 배정표'!N1880,Prj_list!$A$5:$B$201,2,FALSE),"")))))</x:f>
        <x:v/>
      </x:c>
      <x:c r="C1877" s="13" t="str">
        <x:f ca="1">IF(AND(MONTH(TODAY())='2012 HR 배정표'!P$3,ISNUMBER('2012 HR 배정표'!P1880)=TRUE),VLOOKUP('2012 HR 배정표'!P1880,Prj_list!$A$5:$B$201,2,FALSE),IF(AND(MONTH(TODAY())='2012 HR 배정표'!R$3,ISNUMBER('2012 HR 배정표'!R1880)=TRUE),VLOOKUP('2012 HR 배정표'!R1880,Prj_list!$A$5:$B$201,2,FALSE),IF(AND(MONTH(TODAY())='2012 HR 배정표'!T$3,ISNUMBER('2012 HR 배정표'!T1880)=TRUE),VLOOKUP('2012 HR 배정표'!T1880,Prj_list!$A$5:$B$201,2,FALSE),IF(AND(MONTH(TODAY())='2012 HR 배정표'!V$3,ISNUMBER('2012 HR 배정표'!V1880)=TRUE),VLOOKUP('2012 HR 배정표'!V1880,Prj_list!$A$5:$B$201,2,FALSE),IF(AND(MONTH(TODAY())='2012 HR 배정표'!X$3,ISNUMBER('2012 HR 배정표'!X1880)=TRUE),VLOOKUP('2012 HR 배정표'!X1880,Prj_list!$A$5:$B$201,2,FALSE),IF(AND(MONTH(TODAY())='2012 HR 배정표'!Z$3,ISNUMBER('2012 HR 배정표'!Z1880)=TRUE),VLOOKUP('2012 HR 배정표'!Z1880,Prj_list!$A$5:$B$201,2,FALSE),IF(AND(MONTH(TODAY())='2012 HR 배정표'!AB$3,ISNUMBER('2012 HR 배정표'!AB1880)=TRUE),VLOOKUP('2012 HR 배정표'!AB1880,Prj_list!$A$5:$B$201,2,FALSE),"")))))))</x:f>
        <x:v/>
      </x:c>
    </x:row>
    <x:row r="1878" spans="2:3">
      <x:c r="B1878" s="13" t="str">
        <x:f ca="1">IF(AND(MONTH(TODAY())='2012 HR 배정표'!F$3,ISNUMBER('2012 HR 배정표'!F1881)=TRUE),VLOOKUP('2012 HR 배정표'!F1881,Prj_list!$A$5:$B$201,2,FALSE),IF(AND(MONTH(TODAY())='2012 HR 배정표'!H$3,ISNUMBER('2012 HR 배정표'!H1881)=TRUE),VLOOKUP('2012 HR 배정표'!H1881,Prj_list!$A$5:$B$201,2,FALSE),IF(AND(MONTH(TODAY())='2012 HR 배정표'!J$3,ISNUMBER('2012 HR 배정표'!J1881)=TRUE),VLOOKUP('2012 HR 배정표'!J1881,Prj_list!$A$5:$B$201,2,FALSE),IF(AND(MONTH(TODAY())='2012 HR 배정표'!L$3,ISNUMBER('2012 HR 배정표'!L1881)=TRUE),VLOOKUP('2012 HR 배정표'!L1881,Prj_list!$A$5:$B$201,2,FALSE),IF(AND(MONTH(TODAY())='2012 HR 배정표'!N$3,ISNUMBER('2012 HR 배정표'!N1881)=TRUE),VLOOKUP('2012 HR 배정표'!N1881,Prj_list!$A$5:$B$201,2,FALSE),"")))))</x:f>
        <x:v/>
      </x:c>
      <x:c r="C1878" s="13" t="str">
        <x:f ca="1">IF(AND(MONTH(TODAY())='2012 HR 배정표'!P$3,ISNUMBER('2012 HR 배정표'!P1881)=TRUE),VLOOKUP('2012 HR 배정표'!P1881,Prj_list!$A$5:$B$201,2,FALSE),IF(AND(MONTH(TODAY())='2012 HR 배정표'!R$3,ISNUMBER('2012 HR 배정표'!R1881)=TRUE),VLOOKUP('2012 HR 배정표'!R1881,Prj_list!$A$5:$B$201,2,FALSE),IF(AND(MONTH(TODAY())='2012 HR 배정표'!T$3,ISNUMBER('2012 HR 배정표'!T1881)=TRUE),VLOOKUP('2012 HR 배정표'!T1881,Prj_list!$A$5:$B$201,2,FALSE),IF(AND(MONTH(TODAY())='2012 HR 배정표'!V$3,ISNUMBER('2012 HR 배정표'!V1881)=TRUE),VLOOKUP('2012 HR 배정표'!V1881,Prj_list!$A$5:$B$201,2,FALSE),IF(AND(MONTH(TODAY())='2012 HR 배정표'!X$3,ISNUMBER('2012 HR 배정표'!X1881)=TRUE),VLOOKUP('2012 HR 배정표'!X1881,Prj_list!$A$5:$B$201,2,FALSE),IF(AND(MONTH(TODAY())='2012 HR 배정표'!Z$3,ISNUMBER('2012 HR 배정표'!Z1881)=TRUE),VLOOKUP('2012 HR 배정표'!Z1881,Prj_list!$A$5:$B$201,2,FALSE),IF(AND(MONTH(TODAY())='2012 HR 배정표'!AB$3,ISNUMBER('2012 HR 배정표'!AB1881)=TRUE),VLOOKUP('2012 HR 배정표'!AB1881,Prj_list!$A$5:$B$201,2,FALSE),"")))))))</x:f>
        <x:v/>
      </x:c>
    </x:row>
    <x:row r="1879" spans="2:3">
      <x:c r="B1879" s="13" t="str">
        <x:f ca="1">IF(AND(MONTH(TODAY())='2012 HR 배정표'!F$3,ISNUMBER('2012 HR 배정표'!F1882)=TRUE),VLOOKUP('2012 HR 배정표'!F1882,Prj_list!$A$5:$B$201,2,FALSE),IF(AND(MONTH(TODAY())='2012 HR 배정표'!H$3,ISNUMBER('2012 HR 배정표'!H1882)=TRUE),VLOOKUP('2012 HR 배정표'!H1882,Prj_list!$A$5:$B$201,2,FALSE),IF(AND(MONTH(TODAY())='2012 HR 배정표'!J$3,ISNUMBER('2012 HR 배정표'!J1882)=TRUE),VLOOKUP('2012 HR 배정표'!J1882,Prj_list!$A$5:$B$201,2,FALSE),IF(AND(MONTH(TODAY())='2012 HR 배정표'!L$3,ISNUMBER('2012 HR 배정표'!L1882)=TRUE),VLOOKUP('2012 HR 배정표'!L1882,Prj_list!$A$5:$B$201,2,FALSE),IF(AND(MONTH(TODAY())='2012 HR 배정표'!N$3,ISNUMBER('2012 HR 배정표'!N1882)=TRUE),VLOOKUP('2012 HR 배정표'!N1882,Prj_list!$A$5:$B$201,2,FALSE),"")))))</x:f>
        <x:v/>
      </x:c>
      <x:c r="C1879" s="13" t="str">
        <x:f ca="1">IF(AND(MONTH(TODAY())='2012 HR 배정표'!P$3,ISNUMBER('2012 HR 배정표'!P1882)=TRUE),VLOOKUP('2012 HR 배정표'!P1882,Prj_list!$A$5:$B$201,2,FALSE),IF(AND(MONTH(TODAY())='2012 HR 배정표'!R$3,ISNUMBER('2012 HR 배정표'!R1882)=TRUE),VLOOKUP('2012 HR 배정표'!R1882,Prj_list!$A$5:$B$201,2,FALSE),IF(AND(MONTH(TODAY())='2012 HR 배정표'!T$3,ISNUMBER('2012 HR 배정표'!T1882)=TRUE),VLOOKUP('2012 HR 배정표'!T1882,Prj_list!$A$5:$B$201,2,FALSE),IF(AND(MONTH(TODAY())='2012 HR 배정표'!V$3,ISNUMBER('2012 HR 배정표'!V1882)=TRUE),VLOOKUP('2012 HR 배정표'!V1882,Prj_list!$A$5:$B$201,2,FALSE),IF(AND(MONTH(TODAY())='2012 HR 배정표'!X$3,ISNUMBER('2012 HR 배정표'!X1882)=TRUE),VLOOKUP('2012 HR 배정표'!X1882,Prj_list!$A$5:$B$201,2,FALSE),IF(AND(MONTH(TODAY())='2012 HR 배정표'!Z$3,ISNUMBER('2012 HR 배정표'!Z1882)=TRUE),VLOOKUP('2012 HR 배정표'!Z1882,Prj_list!$A$5:$B$201,2,FALSE),IF(AND(MONTH(TODAY())='2012 HR 배정표'!AB$3,ISNUMBER('2012 HR 배정표'!AB1882)=TRUE),VLOOKUP('2012 HR 배정표'!AB1882,Prj_list!$A$5:$B$201,2,FALSE),"")))))))</x:f>
        <x:v/>
      </x:c>
    </x:row>
    <x:row r="1880" spans="2:3">
      <x:c r="B1880" s="13" t="str">
        <x:f ca="1">IF(AND(MONTH(TODAY())='2012 HR 배정표'!F$3,ISNUMBER('2012 HR 배정표'!F1883)=TRUE),VLOOKUP('2012 HR 배정표'!F1883,Prj_list!$A$5:$B$201,2,FALSE),IF(AND(MONTH(TODAY())='2012 HR 배정표'!H$3,ISNUMBER('2012 HR 배정표'!H1883)=TRUE),VLOOKUP('2012 HR 배정표'!H1883,Prj_list!$A$5:$B$201,2,FALSE),IF(AND(MONTH(TODAY())='2012 HR 배정표'!J$3,ISNUMBER('2012 HR 배정표'!J1883)=TRUE),VLOOKUP('2012 HR 배정표'!J1883,Prj_list!$A$5:$B$201,2,FALSE),IF(AND(MONTH(TODAY())='2012 HR 배정표'!L$3,ISNUMBER('2012 HR 배정표'!L1883)=TRUE),VLOOKUP('2012 HR 배정표'!L1883,Prj_list!$A$5:$B$201,2,FALSE),IF(AND(MONTH(TODAY())='2012 HR 배정표'!N$3,ISNUMBER('2012 HR 배정표'!N1883)=TRUE),VLOOKUP('2012 HR 배정표'!N1883,Prj_list!$A$5:$B$201,2,FALSE),"")))))</x:f>
        <x:v/>
      </x:c>
      <x:c r="C1880" s="13" t="str">
        <x:f ca="1">IF(AND(MONTH(TODAY())='2012 HR 배정표'!P$3,ISNUMBER('2012 HR 배정표'!P1883)=TRUE),VLOOKUP('2012 HR 배정표'!P1883,Prj_list!$A$5:$B$201,2,FALSE),IF(AND(MONTH(TODAY())='2012 HR 배정표'!R$3,ISNUMBER('2012 HR 배정표'!R1883)=TRUE),VLOOKUP('2012 HR 배정표'!R1883,Prj_list!$A$5:$B$201,2,FALSE),IF(AND(MONTH(TODAY())='2012 HR 배정표'!T$3,ISNUMBER('2012 HR 배정표'!T1883)=TRUE),VLOOKUP('2012 HR 배정표'!T1883,Prj_list!$A$5:$B$201,2,FALSE),IF(AND(MONTH(TODAY())='2012 HR 배정표'!V$3,ISNUMBER('2012 HR 배정표'!V1883)=TRUE),VLOOKUP('2012 HR 배정표'!V1883,Prj_list!$A$5:$B$201,2,FALSE),IF(AND(MONTH(TODAY())='2012 HR 배정표'!X$3,ISNUMBER('2012 HR 배정표'!X1883)=TRUE),VLOOKUP('2012 HR 배정표'!X1883,Prj_list!$A$5:$B$201,2,FALSE),IF(AND(MONTH(TODAY())='2012 HR 배정표'!Z$3,ISNUMBER('2012 HR 배정표'!Z1883)=TRUE),VLOOKUP('2012 HR 배정표'!Z1883,Prj_list!$A$5:$B$201,2,FALSE),IF(AND(MONTH(TODAY())='2012 HR 배정표'!AB$3,ISNUMBER('2012 HR 배정표'!AB1883)=TRUE),VLOOKUP('2012 HR 배정표'!AB1883,Prj_list!$A$5:$B$201,2,FALSE),"")))))))</x:f>
        <x:v/>
      </x:c>
    </x:row>
    <x:row r="1881" spans="2:3">
      <x:c r="B1881" s="13" t="str">
        <x:f ca="1">IF(AND(MONTH(TODAY())='2012 HR 배정표'!F$3,ISNUMBER('2012 HR 배정표'!F1884)=TRUE),VLOOKUP('2012 HR 배정표'!F1884,Prj_list!$A$5:$B$201,2,FALSE),IF(AND(MONTH(TODAY())='2012 HR 배정표'!H$3,ISNUMBER('2012 HR 배정표'!H1884)=TRUE),VLOOKUP('2012 HR 배정표'!H1884,Prj_list!$A$5:$B$201,2,FALSE),IF(AND(MONTH(TODAY())='2012 HR 배정표'!J$3,ISNUMBER('2012 HR 배정표'!J1884)=TRUE),VLOOKUP('2012 HR 배정표'!J1884,Prj_list!$A$5:$B$201,2,FALSE),IF(AND(MONTH(TODAY())='2012 HR 배정표'!L$3,ISNUMBER('2012 HR 배정표'!L1884)=TRUE),VLOOKUP('2012 HR 배정표'!L1884,Prj_list!$A$5:$B$201,2,FALSE),IF(AND(MONTH(TODAY())='2012 HR 배정표'!N$3,ISNUMBER('2012 HR 배정표'!N1884)=TRUE),VLOOKUP('2012 HR 배정표'!N1884,Prj_list!$A$5:$B$201,2,FALSE),"")))))</x:f>
        <x:v/>
      </x:c>
      <x:c r="C1881" s="13" t="str">
        <x:f ca="1">IF(AND(MONTH(TODAY())='2012 HR 배정표'!P$3,ISNUMBER('2012 HR 배정표'!P1884)=TRUE),VLOOKUP('2012 HR 배정표'!P1884,Prj_list!$A$5:$B$201,2,FALSE),IF(AND(MONTH(TODAY())='2012 HR 배정표'!R$3,ISNUMBER('2012 HR 배정표'!R1884)=TRUE),VLOOKUP('2012 HR 배정표'!R1884,Prj_list!$A$5:$B$201,2,FALSE),IF(AND(MONTH(TODAY())='2012 HR 배정표'!T$3,ISNUMBER('2012 HR 배정표'!T1884)=TRUE),VLOOKUP('2012 HR 배정표'!T1884,Prj_list!$A$5:$B$201,2,FALSE),IF(AND(MONTH(TODAY())='2012 HR 배정표'!V$3,ISNUMBER('2012 HR 배정표'!V1884)=TRUE),VLOOKUP('2012 HR 배정표'!V1884,Prj_list!$A$5:$B$201,2,FALSE),IF(AND(MONTH(TODAY())='2012 HR 배정표'!X$3,ISNUMBER('2012 HR 배정표'!X1884)=TRUE),VLOOKUP('2012 HR 배정표'!X1884,Prj_list!$A$5:$B$201,2,FALSE),IF(AND(MONTH(TODAY())='2012 HR 배정표'!Z$3,ISNUMBER('2012 HR 배정표'!Z1884)=TRUE),VLOOKUP('2012 HR 배정표'!Z1884,Prj_list!$A$5:$B$201,2,FALSE),IF(AND(MONTH(TODAY())='2012 HR 배정표'!AB$3,ISNUMBER('2012 HR 배정표'!AB1884)=TRUE),VLOOKUP('2012 HR 배정표'!AB1884,Prj_list!$A$5:$B$201,2,FALSE),"")))))))</x:f>
        <x:v/>
      </x:c>
    </x:row>
    <x:row r="1882" spans="2:3">
      <x:c r="B1882" s="13" t="str">
        <x:f ca="1">IF(AND(MONTH(TODAY())='2012 HR 배정표'!F$3,ISNUMBER('2012 HR 배정표'!F1885)=TRUE),VLOOKUP('2012 HR 배정표'!F1885,Prj_list!$A$5:$B$201,2,FALSE),IF(AND(MONTH(TODAY())='2012 HR 배정표'!H$3,ISNUMBER('2012 HR 배정표'!H1885)=TRUE),VLOOKUP('2012 HR 배정표'!H1885,Prj_list!$A$5:$B$201,2,FALSE),IF(AND(MONTH(TODAY())='2012 HR 배정표'!J$3,ISNUMBER('2012 HR 배정표'!J1885)=TRUE),VLOOKUP('2012 HR 배정표'!J1885,Prj_list!$A$5:$B$201,2,FALSE),IF(AND(MONTH(TODAY())='2012 HR 배정표'!L$3,ISNUMBER('2012 HR 배정표'!L1885)=TRUE),VLOOKUP('2012 HR 배정표'!L1885,Prj_list!$A$5:$B$201,2,FALSE),IF(AND(MONTH(TODAY())='2012 HR 배정표'!N$3,ISNUMBER('2012 HR 배정표'!N1885)=TRUE),VLOOKUP('2012 HR 배정표'!N1885,Prj_list!$A$5:$B$201,2,FALSE),"")))))</x:f>
        <x:v/>
      </x:c>
      <x:c r="C1882" s="13" t="str">
        <x:f ca="1">IF(AND(MONTH(TODAY())='2012 HR 배정표'!P$3,ISNUMBER('2012 HR 배정표'!P1885)=TRUE),VLOOKUP('2012 HR 배정표'!P1885,Prj_list!$A$5:$B$201,2,FALSE),IF(AND(MONTH(TODAY())='2012 HR 배정표'!R$3,ISNUMBER('2012 HR 배정표'!R1885)=TRUE),VLOOKUP('2012 HR 배정표'!R1885,Prj_list!$A$5:$B$201,2,FALSE),IF(AND(MONTH(TODAY())='2012 HR 배정표'!T$3,ISNUMBER('2012 HR 배정표'!T1885)=TRUE),VLOOKUP('2012 HR 배정표'!T1885,Prj_list!$A$5:$B$201,2,FALSE),IF(AND(MONTH(TODAY())='2012 HR 배정표'!V$3,ISNUMBER('2012 HR 배정표'!V1885)=TRUE),VLOOKUP('2012 HR 배정표'!V1885,Prj_list!$A$5:$B$201,2,FALSE),IF(AND(MONTH(TODAY())='2012 HR 배정표'!X$3,ISNUMBER('2012 HR 배정표'!X1885)=TRUE),VLOOKUP('2012 HR 배정표'!X1885,Prj_list!$A$5:$B$201,2,FALSE),IF(AND(MONTH(TODAY())='2012 HR 배정표'!Z$3,ISNUMBER('2012 HR 배정표'!Z1885)=TRUE),VLOOKUP('2012 HR 배정표'!Z1885,Prj_list!$A$5:$B$201,2,FALSE),IF(AND(MONTH(TODAY())='2012 HR 배정표'!AB$3,ISNUMBER('2012 HR 배정표'!AB1885)=TRUE),VLOOKUP('2012 HR 배정표'!AB1885,Prj_list!$A$5:$B$201,2,FALSE),"")))))))</x:f>
        <x:v/>
      </x:c>
    </x:row>
    <x:row r="1883" spans="2:3">
      <x:c r="B1883" s="13" t="str">
        <x:f ca="1">IF(AND(MONTH(TODAY())='2012 HR 배정표'!F$3,ISNUMBER('2012 HR 배정표'!F1886)=TRUE),VLOOKUP('2012 HR 배정표'!F1886,Prj_list!$A$5:$B$201,2,FALSE),IF(AND(MONTH(TODAY())='2012 HR 배정표'!H$3,ISNUMBER('2012 HR 배정표'!H1886)=TRUE),VLOOKUP('2012 HR 배정표'!H1886,Prj_list!$A$5:$B$201,2,FALSE),IF(AND(MONTH(TODAY())='2012 HR 배정표'!J$3,ISNUMBER('2012 HR 배정표'!J1886)=TRUE),VLOOKUP('2012 HR 배정표'!J1886,Prj_list!$A$5:$B$201,2,FALSE),IF(AND(MONTH(TODAY())='2012 HR 배정표'!L$3,ISNUMBER('2012 HR 배정표'!L1886)=TRUE),VLOOKUP('2012 HR 배정표'!L1886,Prj_list!$A$5:$B$201,2,FALSE),IF(AND(MONTH(TODAY())='2012 HR 배정표'!N$3,ISNUMBER('2012 HR 배정표'!N1886)=TRUE),VLOOKUP('2012 HR 배정표'!N1886,Prj_list!$A$5:$B$201,2,FALSE),"")))))</x:f>
        <x:v/>
      </x:c>
      <x:c r="C1883" s="13" t="str">
        <x:f ca="1">IF(AND(MONTH(TODAY())='2012 HR 배정표'!P$3,ISNUMBER('2012 HR 배정표'!P1886)=TRUE),VLOOKUP('2012 HR 배정표'!P1886,Prj_list!$A$5:$B$201,2,FALSE),IF(AND(MONTH(TODAY())='2012 HR 배정표'!R$3,ISNUMBER('2012 HR 배정표'!R1886)=TRUE),VLOOKUP('2012 HR 배정표'!R1886,Prj_list!$A$5:$B$201,2,FALSE),IF(AND(MONTH(TODAY())='2012 HR 배정표'!T$3,ISNUMBER('2012 HR 배정표'!T1886)=TRUE),VLOOKUP('2012 HR 배정표'!T1886,Prj_list!$A$5:$B$201,2,FALSE),IF(AND(MONTH(TODAY())='2012 HR 배정표'!V$3,ISNUMBER('2012 HR 배정표'!V1886)=TRUE),VLOOKUP('2012 HR 배정표'!V1886,Prj_list!$A$5:$B$201,2,FALSE),IF(AND(MONTH(TODAY())='2012 HR 배정표'!X$3,ISNUMBER('2012 HR 배정표'!X1886)=TRUE),VLOOKUP('2012 HR 배정표'!X1886,Prj_list!$A$5:$B$201,2,FALSE),IF(AND(MONTH(TODAY())='2012 HR 배정표'!Z$3,ISNUMBER('2012 HR 배정표'!Z1886)=TRUE),VLOOKUP('2012 HR 배정표'!Z1886,Prj_list!$A$5:$B$201,2,FALSE),IF(AND(MONTH(TODAY())='2012 HR 배정표'!AB$3,ISNUMBER('2012 HR 배정표'!AB1886)=TRUE),VLOOKUP('2012 HR 배정표'!AB1886,Prj_list!$A$5:$B$201,2,FALSE),"")))))))</x:f>
        <x:v/>
      </x:c>
    </x:row>
    <x:row r="1884" spans="2:3">
      <x:c r="B1884" s="13" t="str">
        <x:f ca="1">IF(AND(MONTH(TODAY())='2012 HR 배정표'!F$3,ISNUMBER('2012 HR 배정표'!F1887)=TRUE),VLOOKUP('2012 HR 배정표'!F1887,Prj_list!$A$5:$B$201,2,FALSE),IF(AND(MONTH(TODAY())='2012 HR 배정표'!H$3,ISNUMBER('2012 HR 배정표'!H1887)=TRUE),VLOOKUP('2012 HR 배정표'!H1887,Prj_list!$A$5:$B$201,2,FALSE),IF(AND(MONTH(TODAY())='2012 HR 배정표'!J$3,ISNUMBER('2012 HR 배정표'!J1887)=TRUE),VLOOKUP('2012 HR 배정표'!J1887,Prj_list!$A$5:$B$201,2,FALSE),IF(AND(MONTH(TODAY())='2012 HR 배정표'!L$3,ISNUMBER('2012 HR 배정표'!L1887)=TRUE),VLOOKUP('2012 HR 배정표'!L1887,Prj_list!$A$5:$B$201,2,FALSE),IF(AND(MONTH(TODAY())='2012 HR 배정표'!N$3,ISNUMBER('2012 HR 배정표'!N1887)=TRUE),VLOOKUP('2012 HR 배정표'!N1887,Prj_list!$A$5:$B$201,2,FALSE),"")))))</x:f>
        <x:v/>
      </x:c>
      <x:c r="C1884" s="13" t="str">
        <x:f ca="1">IF(AND(MONTH(TODAY())='2012 HR 배정표'!P$3,ISNUMBER('2012 HR 배정표'!P1887)=TRUE),VLOOKUP('2012 HR 배정표'!P1887,Prj_list!$A$5:$B$201,2,FALSE),IF(AND(MONTH(TODAY())='2012 HR 배정표'!R$3,ISNUMBER('2012 HR 배정표'!R1887)=TRUE),VLOOKUP('2012 HR 배정표'!R1887,Prj_list!$A$5:$B$201,2,FALSE),IF(AND(MONTH(TODAY())='2012 HR 배정표'!T$3,ISNUMBER('2012 HR 배정표'!T1887)=TRUE),VLOOKUP('2012 HR 배정표'!T1887,Prj_list!$A$5:$B$201,2,FALSE),IF(AND(MONTH(TODAY())='2012 HR 배정표'!V$3,ISNUMBER('2012 HR 배정표'!V1887)=TRUE),VLOOKUP('2012 HR 배정표'!V1887,Prj_list!$A$5:$B$201,2,FALSE),IF(AND(MONTH(TODAY())='2012 HR 배정표'!X$3,ISNUMBER('2012 HR 배정표'!X1887)=TRUE),VLOOKUP('2012 HR 배정표'!X1887,Prj_list!$A$5:$B$201,2,FALSE),IF(AND(MONTH(TODAY())='2012 HR 배정표'!Z$3,ISNUMBER('2012 HR 배정표'!Z1887)=TRUE),VLOOKUP('2012 HR 배정표'!Z1887,Prj_list!$A$5:$B$201,2,FALSE),IF(AND(MONTH(TODAY())='2012 HR 배정표'!AB$3,ISNUMBER('2012 HR 배정표'!AB1887)=TRUE),VLOOKUP('2012 HR 배정표'!AB1887,Prj_list!$A$5:$B$201,2,FALSE),"")))))))</x:f>
        <x:v/>
      </x:c>
    </x:row>
    <x:row r="1885" spans="2:3">
      <x:c r="B1885" s="13" t="str">
        <x:f ca="1">IF(AND(MONTH(TODAY())='2012 HR 배정표'!F$3,ISNUMBER('2012 HR 배정표'!F1888)=TRUE),VLOOKUP('2012 HR 배정표'!F1888,Prj_list!$A$5:$B$201,2,FALSE),IF(AND(MONTH(TODAY())='2012 HR 배정표'!H$3,ISNUMBER('2012 HR 배정표'!H1888)=TRUE),VLOOKUP('2012 HR 배정표'!H1888,Prj_list!$A$5:$B$201,2,FALSE),IF(AND(MONTH(TODAY())='2012 HR 배정표'!J$3,ISNUMBER('2012 HR 배정표'!J1888)=TRUE),VLOOKUP('2012 HR 배정표'!J1888,Prj_list!$A$5:$B$201,2,FALSE),IF(AND(MONTH(TODAY())='2012 HR 배정표'!L$3,ISNUMBER('2012 HR 배정표'!L1888)=TRUE),VLOOKUP('2012 HR 배정표'!L1888,Prj_list!$A$5:$B$201,2,FALSE),IF(AND(MONTH(TODAY())='2012 HR 배정표'!N$3,ISNUMBER('2012 HR 배정표'!N1888)=TRUE),VLOOKUP('2012 HR 배정표'!N1888,Prj_list!$A$5:$B$201,2,FALSE),"")))))</x:f>
        <x:v/>
      </x:c>
      <x:c r="C1885" s="13" t="str">
        <x:f ca="1">IF(AND(MONTH(TODAY())='2012 HR 배정표'!P$3,ISNUMBER('2012 HR 배정표'!P1888)=TRUE),VLOOKUP('2012 HR 배정표'!P1888,Prj_list!$A$5:$B$201,2,FALSE),IF(AND(MONTH(TODAY())='2012 HR 배정표'!R$3,ISNUMBER('2012 HR 배정표'!R1888)=TRUE),VLOOKUP('2012 HR 배정표'!R1888,Prj_list!$A$5:$B$201,2,FALSE),IF(AND(MONTH(TODAY())='2012 HR 배정표'!T$3,ISNUMBER('2012 HR 배정표'!T1888)=TRUE),VLOOKUP('2012 HR 배정표'!T1888,Prj_list!$A$5:$B$201,2,FALSE),IF(AND(MONTH(TODAY())='2012 HR 배정표'!V$3,ISNUMBER('2012 HR 배정표'!V1888)=TRUE),VLOOKUP('2012 HR 배정표'!V1888,Prj_list!$A$5:$B$201,2,FALSE),IF(AND(MONTH(TODAY())='2012 HR 배정표'!X$3,ISNUMBER('2012 HR 배정표'!X1888)=TRUE),VLOOKUP('2012 HR 배정표'!X1888,Prj_list!$A$5:$B$201,2,FALSE),IF(AND(MONTH(TODAY())='2012 HR 배정표'!Z$3,ISNUMBER('2012 HR 배정표'!Z1888)=TRUE),VLOOKUP('2012 HR 배정표'!Z1888,Prj_list!$A$5:$B$201,2,FALSE),IF(AND(MONTH(TODAY())='2012 HR 배정표'!AB$3,ISNUMBER('2012 HR 배정표'!AB1888)=TRUE),VLOOKUP('2012 HR 배정표'!AB1888,Prj_list!$A$5:$B$201,2,FALSE),"")))))))</x:f>
        <x:v/>
      </x:c>
    </x:row>
    <x:row r="1886" spans="2:3">
      <x:c r="B1886" s="13" t="str">
        <x:f ca="1">IF(AND(MONTH(TODAY())='2012 HR 배정표'!F$3,ISNUMBER('2012 HR 배정표'!F1889)=TRUE),VLOOKUP('2012 HR 배정표'!F1889,Prj_list!$A$5:$B$201,2,FALSE),IF(AND(MONTH(TODAY())='2012 HR 배정표'!H$3,ISNUMBER('2012 HR 배정표'!H1889)=TRUE),VLOOKUP('2012 HR 배정표'!H1889,Prj_list!$A$5:$B$201,2,FALSE),IF(AND(MONTH(TODAY())='2012 HR 배정표'!J$3,ISNUMBER('2012 HR 배정표'!J1889)=TRUE),VLOOKUP('2012 HR 배정표'!J1889,Prj_list!$A$5:$B$201,2,FALSE),IF(AND(MONTH(TODAY())='2012 HR 배정표'!L$3,ISNUMBER('2012 HR 배정표'!L1889)=TRUE),VLOOKUP('2012 HR 배정표'!L1889,Prj_list!$A$5:$B$201,2,FALSE),IF(AND(MONTH(TODAY())='2012 HR 배정표'!N$3,ISNUMBER('2012 HR 배정표'!N1889)=TRUE),VLOOKUP('2012 HR 배정표'!N1889,Prj_list!$A$5:$B$201,2,FALSE),"")))))</x:f>
        <x:v/>
      </x:c>
      <x:c r="C1886" s="13" t="str">
        <x:f ca="1">IF(AND(MONTH(TODAY())='2012 HR 배정표'!P$3,ISNUMBER('2012 HR 배정표'!P1889)=TRUE),VLOOKUP('2012 HR 배정표'!P1889,Prj_list!$A$5:$B$201,2,FALSE),IF(AND(MONTH(TODAY())='2012 HR 배정표'!R$3,ISNUMBER('2012 HR 배정표'!R1889)=TRUE),VLOOKUP('2012 HR 배정표'!R1889,Prj_list!$A$5:$B$201,2,FALSE),IF(AND(MONTH(TODAY())='2012 HR 배정표'!T$3,ISNUMBER('2012 HR 배정표'!T1889)=TRUE),VLOOKUP('2012 HR 배정표'!T1889,Prj_list!$A$5:$B$201,2,FALSE),IF(AND(MONTH(TODAY())='2012 HR 배정표'!V$3,ISNUMBER('2012 HR 배정표'!V1889)=TRUE),VLOOKUP('2012 HR 배정표'!V1889,Prj_list!$A$5:$B$201,2,FALSE),IF(AND(MONTH(TODAY())='2012 HR 배정표'!X$3,ISNUMBER('2012 HR 배정표'!X1889)=TRUE),VLOOKUP('2012 HR 배정표'!X1889,Prj_list!$A$5:$B$201,2,FALSE),IF(AND(MONTH(TODAY())='2012 HR 배정표'!Z$3,ISNUMBER('2012 HR 배정표'!Z1889)=TRUE),VLOOKUP('2012 HR 배정표'!Z1889,Prj_list!$A$5:$B$201,2,FALSE),IF(AND(MONTH(TODAY())='2012 HR 배정표'!AB$3,ISNUMBER('2012 HR 배정표'!AB1889)=TRUE),VLOOKUP('2012 HR 배정표'!AB1889,Prj_list!$A$5:$B$201,2,FALSE),"")))))))</x:f>
        <x:v/>
      </x:c>
    </x:row>
    <x:row r="1887" spans="2:3">
      <x:c r="B1887" s="13" t="str">
        <x:f ca="1">IF(AND(MONTH(TODAY())='2012 HR 배정표'!F$3,ISNUMBER('2012 HR 배정표'!F1890)=TRUE),VLOOKUP('2012 HR 배정표'!F1890,Prj_list!$A$5:$B$201,2,FALSE),IF(AND(MONTH(TODAY())='2012 HR 배정표'!H$3,ISNUMBER('2012 HR 배정표'!H1890)=TRUE),VLOOKUP('2012 HR 배정표'!H1890,Prj_list!$A$5:$B$201,2,FALSE),IF(AND(MONTH(TODAY())='2012 HR 배정표'!J$3,ISNUMBER('2012 HR 배정표'!J1890)=TRUE),VLOOKUP('2012 HR 배정표'!J1890,Prj_list!$A$5:$B$201,2,FALSE),IF(AND(MONTH(TODAY())='2012 HR 배정표'!L$3,ISNUMBER('2012 HR 배정표'!L1890)=TRUE),VLOOKUP('2012 HR 배정표'!L1890,Prj_list!$A$5:$B$201,2,FALSE),IF(AND(MONTH(TODAY())='2012 HR 배정표'!N$3,ISNUMBER('2012 HR 배정표'!N1890)=TRUE),VLOOKUP('2012 HR 배정표'!N1890,Prj_list!$A$5:$B$201,2,FALSE),"")))))</x:f>
        <x:v/>
      </x:c>
      <x:c r="C1887" s="13" t="str">
        <x:f ca="1">IF(AND(MONTH(TODAY())='2012 HR 배정표'!P$3,ISNUMBER('2012 HR 배정표'!P1890)=TRUE),VLOOKUP('2012 HR 배정표'!P1890,Prj_list!$A$5:$B$201,2,FALSE),IF(AND(MONTH(TODAY())='2012 HR 배정표'!R$3,ISNUMBER('2012 HR 배정표'!R1890)=TRUE),VLOOKUP('2012 HR 배정표'!R1890,Prj_list!$A$5:$B$201,2,FALSE),IF(AND(MONTH(TODAY())='2012 HR 배정표'!T$3,ISNUMBER('2012 HR 배정표'!T1890)=TRUE),VLOOKUP('2012 HR 배정표'!T1890,Prj_list!$A$5:$B$201,2,FALSE),IF(AND(MONTH(TODAY())='2012 HR 배정표'!V$3,ISNUMBER('2012 HR 배정표'!V1890)=TRUE),VLOOKUP('2012 HR 배정표'!V1890,Prj_list!$A$5:$B$201,2,FALSE),IF(AND(MONTH(TODAY())='2012 HR 배정표'!X$3,ISNUMBER('2012 HR 배정표'!X1890)=TRUE),VLOOKUP('2012 HR 배정표'!X1890,Prj_list!$A$5:$B$201,2,FALSE),IF(AND(MONTH(TODAY())='2012 HR 배정표'!Z$3,ISNUMBER('2012 HR 배정표'!Z1890)=TRUE),VLOOKUP('2012 HR 배정표'!Z1890,Prj_list!$A$5:$B$201,2,FALSE),IF(AND(MONTH(TODAY())='2012 HR 배정표'!AB$3,ISNUMBER('2012 HR 배정표'!AB1890)=TRUE),VLOOKUP('2012 HR 배정표'!AB1890,Prj_list!$A$5:$B$201,2,FALSE),"")))))))</x:f>
        <x:v/>
      </x:c>
    </x:row>
    <x:row r="1888" spans="2:3">
      <x:c r="B1888" s="13" t="str">
        <x:f ca="1">IF(AND(MONTH(TODAY())='2012 HR 배정표'!F$3,ISNUMBER('2012 HR 배정표'!F1891)=TRUE),VLOOKUP('2012 HR 배정표'!F1891,Prj_list!$A$5:$B$201,2,FALSE),IF(AND(MONTH(TODAY())='2012 HR 배정표'!H$3,ISNUMBER('2012 HR 배정표'!H1891)=TRUE),VLOOKUP('2012 HR 배정표'!H1891,Prj_list!$A$5:$B$201,2,FALSE),IF(AND(MONTH(TODAY())='2012 HR 배정표'!J$3,ISNUMBER('2012 HR 배정표'!J1891)=TRUE),VLOOKUP('2012 HR 배정표'!J1891,Prj_list!$A$5:$B$201,2,FALSE),IF(AND(MONTH(TODAY())='2012 HR 배정표'!L$3,ISNUMBER('2012 HR 배정표'!L1891)=TRUE),VLOOKUP('2012 HR 배정표'!L1891,Prj_list!$A$5:$B$201,2,FALSE),IF(AND(MONTH(TODAY())='2012 HR 배정표'!N$3,ISNUMBER('2012 HR 배정표'!N1891)=TRUE),VLOOKUP('2012 HR 배정표'!N1891,Prj_list!$A$5:$B$201,2,FALSE),"")))))</x:f>
        <x:v/>
      </x:c>
      <x:c r="C1888" s="13" t="str">
        <x:f ca="1">IF(AND(MONTH(TODAY())='2012 HR 배정표'!P$3,ISNUMBER('2012 HR 배정표'!P1891)=TRUE),VLOOKUP('2012 HR 배정표'!P1891,Prj_list!$A$5:$B$201,2,FALSE),IF(AND(MONTH(TODAY())='2012 HR 배정표'!R$3,ISNUMBER('2012 HR 배정표'!R1891)=TRUE),VLOOKUP('2012 HR 배정표'!R1891,Prj_list!$A$5:$B$201,2,FALSE),IF(AND(MONTH(TODAY())='2012 HR 배정표'!T$3,ISNUMBER('2012 HR 배정표'!T1891)=TRUE),VLOOKUP('2012 HR 배정표'!T1891,Prj_list!$A$5:$B$201,2,FALSE),IF(AND(MONTH(TODAY())='2012 HR 배정표'!V$3,ISNUMBER('2012 HR 배정표'!V1891)=TRUE),VLOOKUP('2012 HR 배정표'!V1891,Prj_list!$A$5:$B$201,2,FALSE),IF(AND(MONTH(TODAY())='2012 HR 배정표'!X$3,ISNUMBER('2012 HR 배정표'!X1891)=TRUE),VLOOKUP('2012 HR 배정표'!X1891,Prj_list!$A$5:$B$201,2,FALSE),IF(AND(MONTH(TODAY())='2012 HR 배정표'!Z$3,ISNUMBER('2012 HR 배정표'!Z1891)=TRUE),VLOOKUP('2012 HR 배정표'!Z1891,Prj_list!$A$5:$B$201,2,FALSE),IF(AND(MONTH(TODAY())='2012 HR 배정표'!AB$3,ISNUMBER('2012 HR 배정표'!AB1891)=TRUE),VLOOKUP('2012 HR 배정표'!AB1891,Prj_list!$A$5:$B$201,2,FALSE),"")))))))</x:f>
        <x:v/>
      </x:c>
    </x:row>
    <x:row r="1889" spans="2:3">
      <x:c r="B1889" s="13" t="str">
        <x:f ca="1">IF(AND(MONTH(TODAY())='2012 HR 배정표'!F$3,ISNUMBER('2012 HR 배정표'!F1892)=TRUE),VLOOKUP('2012 HR 배정표'!F1892,Prj_list!$A$5:$B$201,2,FALSE),IF(AND(MONTH(TODAY())='2012 HR 배정표'!H$3,ISNUMBER('2012 HR 배정표'!H1892)=TRUE),VLOOKUP('2012 HR 배정표'!H1892,Prj_list!$A$5:$B$201,2,FALSE),IF(AND(MONTH(TODAY())='2012 HR 배정표'!J$3,ISNUMBER('2012 HR 배정표'!J1892)=TRUE),VLOOKUP('2012 HR 배정표'!J1892,Prj_list!$A$5:$B$201,2,FALSE),IF(AND(MONTH(TODAY())='2012 HR 배정표'!L$3,ISNUMBER('2012 HR 배정표'!L1892)=TRUE),VLOOKUP('2012 HR 배정표'!L1892,Prj_list!$A$5:$B$201,2,FALSE),IF(AND(MONTH(TODAY())='2012 HR 배정표'!N$3,ISNUMBER('2012 HR 배정표'!N1892)=TRUE),VLOOKUP('2012 HR 배정표'!N1892,Prj_list!$A$5:$B$201,2,FALSE),"")))))</x:f>
        <x:v/>
      </x:c>
      <x:c r="C1889" s="13" t="str">
        <x:f ca="1">IF(AND(MONTH(TODAY())='2012 HR 배정표'!P$3,ISNUMBER('2012 HR 배정표'!P1892)=TRUE),VLOOKUP('2012 HR 배정표'!P1892,Prj_list!$A$5:$B$201,2,FALSE),IF(AND(MONTH(TODAY())='2012 HR 배정표'!R$3,ISNUMBER('2012 HR 배정표'!R1892)=TRUE),VLOOKUP('2012 HR 배정표'!R1892,Prj_list!$A$5:$B$201,2,FALSE),IF(AND(MONTH(TODAY())='2012 HR 배정표'!T$3,ISNUMBER('2012 HR 배정표'!T1892)=TRUE),VLOOKUP('2012 HR 배정표'!T1892,Prj_list!$A$5:$B$201,2,FALSE),IF(AND(MONTH(TODAY())='2012 HR 배정표'!V$3,ISNUMBER('2012 HR 배정표'!V1892)=TRUE),VLOOKUP('2012 HR 배정표'!V1892,Prj_list!$A$5:$B$201,2,FALSE),IF(AND(MONTH(TODAY())='2012 HR 배정표'!X$3,ISNUMBER('2012 HR 배정표'!X1892)=TRUE),VLOOKUP('2012 HR 배정표'!X1892,Prj_list!$A$5:$B$201,2,FALSE),IF(AND(MONTH(TODAY())='2012 HR 배정표'!Z$3,ISNUMBER('2012 HR 배정표'!Z1892)=TRUE),VLOOKUP('2012 HR 배정표'!Z1892,Prj_list!$A$5:$B$201,2,FALSE),IF(AND(MONTH(TODAY())='2012 HR 배정표'!AB$3,ISNUMBER('2012 HR 배정표'!AB1892)=TRUE),VLOOKUP('2012 HR 배정표'!AB1892,Prj_list!$A$5:$B$201,2,FALSE),"")))))))</x:f>
        <x:v/>
      </x:c>
    </x:row>
    <x:row r="1890" spans="2:3">
      <x:c r="B1890" s="13" t="str">
        <x:f ca="1">IF(AND(MONTH(TODAY())='2012 HR 배정표'!F$3,ISNUMBER('2012 HR 배정표'!F1893)=TRUE),VLOOKUP('2012 HR 배정표'!F1893,Prj_list!$A$5:$B$201,2,FALSE),IF(AND(MONTH(TODAY())='2012 HR 배정표'!H$3,ISNUMBER('2012 HR 배정표'!H1893)=TRUE),VLOOKUP('2012 HR 배정표'!H1893,Prj_list!$A$5:$B$201,2,FALSE),IF(AND(MONTH(TODAY())='2012 HR 배정표'!J$3,ISNUMBER('2012 HR 배정표'!J1893)=TRUE),VLOOKUP('2012 HR 배정표'!J1893,Prj_list!$A$5:$B$201,2,FALSE),IF(AND(MONTH(TODAY())='2012 HR 배정표'!L$3,ISNUMBER('2012 HR 배정표'!L1893)=TRUE),VLOOKUP('2012 HR 배정표'!L1893,Prj_list!$A$5:$B$201,2,FALSE),IF(AND(MONTH(TODAY())='2012 HR 배정표'!N$3,ISNUMBER('2012 HR 배정표'!N1893)=TRUE),VLOOKUP('2012 HR 배정표'!N1893,Prj_list!$A$5:$B$201,2,FALSE),"")))))</x:f>
        <x:v/>
      </x:c>
      <x:c r="C1890" s="13" t="str">
        <x:f ca="1">IF(AND(MONTH(TODAY())='2012 HR 배정표'!P$3,ISNUMBER('2012 HR 배정표'!P1893)=TRUE),VLOOKUP('2012 HR 배정표'!P1893,Prj_list!$A$5:$B$201,2,FALSE),IF(AND(MONTH(TODAY())='2012 HR 배정표'!R$3,ISNUMBER('2012 HR 배정표'!R1893)=TRUE),VLOOKUP('2012 HR 배정표'!R1893,Prj_list!$A$5:$B$201,2,FALSE),IF(AND(MONTH(TODAY())='2012 HR 배정표'!T$3,ISNUMBER('2012 HR 배정표'!T1893)=TRUE),VLOOKUP('2012 HR 배정표'!T1893,Prj_list!$A$5:$B$201,2,FALSE),IF(AND(MONTH(TODAY())='2012 HR 배정표'!V$3,ISNUMBER('2012 HR 배정표'!V1893)=TRUE),VLOOKUP('2012 HR 배정표'!V1893,Prj_list!$A$5:$B$201,2,FALSE),IF(AND(MONTH(TODAY())='2012 HR 배정표'!X$3,ISNUMBER('2012 HR 배정표'!X1893)=TRUE),VLOOKUP('2012 HR 배정표'!X1893,Prj_list!$A$5:$B$201,2,FALSE),IF(AND(MONTH(TODAY())='2012 HR 배정표'!Z$3,ISNUMBER('2012 HR 배정표'!Z1893)=TRUE),VLOOKUP('2012 HR 배정표'!Z1893,Prj_list!$A$5:$B$201,2,FALSE),IF(AND(MONTH(TODAY())='2012 HR 배정표'!AB$3,ISNUMBER('2012 HR 배정표'!AB1893)=TRUE),VLOOKUP('2012 HR 배정표'!AB1893,Prj_list!$A$5:$B$201,2,FALSE),"")))))))</x:f>
        <x:v/>
      </x:c>
    </x:row>
    <x:row r="1891" spans="2:3">
      <x:c r="B1891" s="13" t="str">
        <x:f ca="1">IF(AND(MONTH(TODAY())='2012 HR 배정표'!F$3,ISNUMBER('2012 HR 배정표'!F1894)=TRUE),VLOOKUP('2012 HR 배정표'!F1894,Prj_list!$A$5:$B$201,2,FALSE),IF(AND(MONTH(TODAY())='2012 HR 배정표'!H$3,ISNUMBER('2012 HR 배정표'!H1894)=TRUE),VLOOKUP('2012 HR 배정표'!H1894,Prj_list!$A$5:$B$201,2,FALSE),IF(AND(MONTH(TODAY())='2012 HR 배정표'!J$3,ISNUMBER('2012 HR 배정표'!J1894)=TRUE),VLOOKUP('2012 HR 배정표'!J1894,Prj_list!$A$5:$B$201,2,FALSE),IF(AND(MONTH(TODAY())='2012 HR 배정표'!L$3,ISNUMBER('2012 HR 배정표'!L1894)=TRUE),VLOOKUP('2012 HR 배정표'!L1894,Prj_list!$A$5:$B$201,2,FALSE),IF(AND(MONTH(TODAY())='2012 HR 배정표'!N$3,ISNUMBER('2012 HR 배정표'!N1894)=TRUE),VLOOKUP('2012 HR 배정표'!N1894,Prj_list!$A$5:$B$201,2,FALSE),"")))))</x:f>
        <x:v/>
      </x:c>
      <x:c r="C1891" s="13" t="str">
        <x:f ca="1">IF(AND(MONTH(TODAY())='2012 HR 배정표'!P$3,ISNUMBER('2012 HR 배정표'!P1894)=TRUE),VLOOKUP('2012 HR 배정표'!P1894,Prj_list!$A$5:$B$201,2,FALSE),IF(AND(MONTH(TODAY())='2012 HR 배정표'!R$3,ISNUMBER('2012 HR 배정표'!R1894)=TRUE),VLOOKUP('2012 HR 배정표'!R1894,Prj_list!$A$5:$B$201,2,FALSE),IF(AND(MONTH(TODAY())='2012 HR 배정표'!T$3,ISNUMBER('2012 HR 배정표'!T1894)=TRUE),VLOOKUP('2012 HR 배정표'!T1894,Prj_list!$A$5:$B$201,2,FALSE),IF(AND(MONTH(TODAY())='2012 HR 배정표'!V$3,ISNUMBER('2012 HR 배정표'!V1894)=TRUE),VLOOKUP('2012 HR 배정표'!V1894,Prj_list!$A$5:$B$201,2,FALSE),IF(AND(MONTH(TODAY())='2012 HR 배정표'!X$3,ISNUMBER('2012 HR 배정표'!X1894)=TRUE),VLOOKUP('2012 HR 배정표'!X1894,Prj_list!$A$5:$B$201,2,FALSE),IF(AND(MONTH(TODAY())='2012 HR 배정표'!Z$3,ISNUMBER('2012 HR 배정표'!Z1894)=TRUE),VLOOKUP('2012 HR 배정표'!Z1894,Prj_list!$A$5:$B$201,2,FALSE),IF(AND(MONTH(TODAY())='2012 HR 배정표'!AB$3,ISNUMBER('2012 HR 배정표'!AB1894)=TRUE),VLOOKUP('2012 HR 배정표'!AB1894,Prj_list!$A$5:$B$201,2,FALSE),"")))))))</x:f>
        <x:v/>
      </x:c>
    </x:row>
    <x:row r="1892" spans="2:3">
      <x:c r="B1892" s="13" t="str">
        <x:f ca="1">IF(AND(MONTH(TODAY())='2012 HR 배정표'!F$3,ISNUMBER('2012 HR 배정표'!F1895)=TRUE),VLOOKUP('2012 HR 배정표'!F1895,Prj_list!$A$5:$B$201,2,FALSE),IF(AND(MONTH(TODAY())='2012 HR 배정표'!H$3,ISNUMBER('2012 HR 배정표'!H1895)=TRUE),VLOOKUP('2012 HR 배정표'!H1895,Prj_list!$A$5:$B$201,2,FALSE),IF(AND(MONTH(TODAY())='2012 HR 배정표'!J$3,ISNUMBER('2012 HR 배정표'!J1895)=TRUE),VLOOKUP('2012 HR 배정표'!J1895,Prj_list!$A$5:$B$201,2,FALSE),IF(AND(MONTH(TODAY())='2012 HR 배정표'!L$3,ISNUMBER('2012 HR 배정표'!L1895)=TRUE),VLOOKUP('2012 HR 배정표'!L1895,Prj_list!$A$5:$B$201,2,FALSE),IF(AND(MONTH(TODAY())='2012 HR 배정표'!N$3,ISNUMBER('2012 HR 배정표'!N1895)=TRUE),VLOOKUP('2012 HR 배정표'!N1895,Prj_list!$A$5:$B$201,2,FALSE),"")))))</x:f>
        <x:v/>
      </x:c>
      <x:c r="C1892" s="13" t="str">
        <x:f ca="1">IF(AND(MONTH(TODAY())='2012 HR 배정표'!P$3,ISNUMBER('2012 HR 배정표'!P1895)=TRUE),VLOOKUP('2012 HR 배정표'!P1895,Prj_list!$A$5:$B$201,2,FALSE),IF(AND(MONTH(TODAY())='2012 HR 배정표'!R$3,ISNUMBER('2012 HR 배정표'!R1895)=TRUE),VLOOKUP('2012 HR 배정표'!R1895,Prj_list!$A$5:$B$201,2,FALSE),IF(AND(MONTH(TODAY())='2012 HR 배정표'!T$3,ISNUMBER('2012 HR 배정표'!T1895)=TRUE),VLOOKUP('2012 HR 배정표'!T1895,Prj_list!$A$5:$B$201,2,FALSE),IF(AND(MONTH(TODAY())='2012 HR 배정표'!V$3,ISNUMBER('2012 HR 배정표'!V1895)=TRUE),VLOOKUP('2012 HR 배정표'!V1895,Prj_list!$A$5:$B$201,2,FALSE),IF(AND(MONTH(TODAY())='2012 HR 배정표'!X$3,ISNUMBER('2012 HR 배정표'!X1895)=TRUE),VLOOKUP('2012 HR 배정표'!X1895,Prj_list!$A$5:$B$201,2,FALSE),IF(AND(MONTH(TODAY())='2012 HR 배정표'!Z$3,ISNUMBER('2012 HR 배정표'!Z1895)=TRUE),VLOOKUP('2012 HR 배정표'!Z1895,Prj_list!$A$5:$B$201,2,FALSE),IF(AND(MONTH(TODAY())='2012 HR 배정표'!AB$3,ISNUMBER('2012 HR 배정표'!AB1895)=TRUE),VLOOKUP('2012 HR 배정표'!AB1895,Prj_list!$A$5:$B$201,2,FALSE),"")))))))</x:f>
        <x:v/>
      </x:c>
    </x:row>
    <x:row r="1893" spans="2:3">
      <x:c r="B1893" s="13" t="str">
        <x:f ca="1">IF(AND(MONTH(TODAY())='2012 HR 배정표'!F$3,ISNUMBER('2012 HR 배정표'!F1896)=TRUE),VLOOKUP('2012 HR 배정표'!F1896,Prj_list!$A$5:$B$201,2,FALSE),IF(AND(MONTH(TODAY())='2012 HR 배정표'!H$3,ISNUMBER('2012 HR 배정표'!H1896)=TRUE),VLOOKUP('2012 HR 배정표'!H1896,Prj_list!$A$5:$B$201,2,FALSE),IF(AND(MONTH(TODAY())='2012 HR 배정표'!J$3,ISNUMBER('2012 HR 배정표'!J1896)=TRUE),VLOOKUP('2012 HR 배정표'!J1896,Prj_list!$A$5:$B$201,2,FALSE),IF(AND(MONTH(TODAY())='2012 HR 배정표'!L$3,ISNUMBER('2012 HR 배정표'!L1896)=TRUE),VLOOKUP('2012 HR 배정표'!L1896,Prj_list!$A$5:$B$201,2,FALSE),IF(AND(MONTH(TODAY())='2012 HR 배정표'!N$3,ISNUMBER('2012 HR 배정표'!N1896)=TRUE),VLOOKUP('2012 HR 배정표'!N1896,Prj_list!$A$5:$B$201,2,FALSE),"")))))</x:f>
        <x:v/>
      </x:c>
      <x:c r="C1893" s="13" t="str">
        <x:f ca="1">IF(AND(MONTH(TODAY())='2012 HR 배정표'!P$3,ISNUMBER('2012 HR 배정표'!P1896)=TRUE),VLOOKUP('2012 HR 배정표'!P1896,Prj_list!$A$5:$B$201,2,FALSE),IF(AND(MONTH(TODAY())='2012 HR 배정표'!R$3,ISNUMBER('2012 HR 배정표'!R1896)=TRUE),VLOOKUP('2012 HR 배정표'!R1896,Prj_list!$A$5:$B$201,2,FALSE),IF(AND(MONTH(TODAY())='2012 HR 배정표'!T$3,ISNUMBER('2012 HR 배정표'!T1896)=TRUE),VLOOKUP('2012 HR 배정표'!T1896,Prj_list!$A$5:$B$201,2,FALSE),IF(AND(MONTH(TODAY())='2012 HR 배정표'!V$3,ISNUMBER('2012 HR 배정표'!V1896)=TRUE),VLOOKUP('2012 HR 배정표'!V1896,Prj_list!$A$5:$B$201,2,FALSE),IF(AND(MONTH(TODAY())='2012 HR 배정표'!X$3,ISNUMBER('2012 HR 배정표'!X1896)=TRUE),VLOOKUP('2012 HR 배정표'!X1896,Prj_list!$A$5:$B$201,2,FALSE),IF(AND(MONTH(TODAY())='2012 HR 배정표'!Z$3,ISNUMBER('2012 HR 배정표'!Z1896)=TRUE),VLOOKUP('2012 HR 배정표'!Z1896,Prj_list!$A$5:$B$201,2,FALSE),IF(AND(MONTH(TODAY())='2012 HR 배정표'!AB$3,ISNUMBER('2012 HR 배정표'!AB1896)=TRUE),VLOOKUP('2012 HR 배정표'!AB1896,Prj_list!$A$5:$B$201,2,FALSE),"")))))))</x:f>
        <x:v/>
      </x:c>
    </x:row>
    <x:row r="1894" spans="2:3">
      <x:c r="B1894" s="13" t="str">
        <x:f ca="1">IF(AND(MONTH(TODAY())='2012 HR 배정표'!F$3,ISNUMBER('2012 HR 배정표'!F1897)=TRUE),VLOOKUP('2012 HR 배정표'!F1897,Prj_list!$A$5:$B$201,2,FALSE),IF(AND(MONTH(TODAY())='2012 HR 배정표'!H$3,ISNUMBER('2012 HR 배정표'!H1897)=TRUE),VLOOKUP('2012 HR 배정표'!H1897,Prj_list!$A$5:$B$201,2,FALSE),IF(AND(MONTH(TODAY())='2012 HR 배정표'!J$3,ISNUMBER('2012 HR 배정표'!J1897)=TRUE),VLOOKUP('2012 HR 배정표'!J1897,Prj_list!$A$5:$B$201,2,FALSE),IF(AND(MONTH(TODAY())='2012 HR 배정표'!L$3,ISNUMBER('2012 HR 배정표'!L1897)=TRUE),VLOOKUP('2012 HR 배정표'!L1897,Prj_list!$A$5:$B$201,2,FALSE),IF(AND(MONTH(TODAY())='2012 HR 배정표'!N$3,ISNUMBER('2012 HR 배정표'!N1897)=TRUE),VLOOKUP('2012 HR 배정표'!N1897,Prj_list!$A$5:$B$201,2,FALSE),"")))))</x:f>
        <x:v/>
      </x:c>
      <x:c r="C1894" s="13" t="str">
        <x:f ca="1">IF(AND(MONTH(TODAY())='2012 HR 배정표'!P$3,ISNUMBER('2012 HR 배정표'!P1897)=TRUE),VLOOKUP('2012 HR 배정표'!P1897,Prj_list!$A$5:$B$201,2,FALSE),IF(AND(MONTH(TODAY())='2012 HR 배정표'!R$3,ISNUMBER('2012 HR 배정표'!R1897)=TRUE),VLOOKUP('2012 HR 배정표'!R1897,Prj_list!$A$5:$B$201,2,FALSE),IF(AND(MONTH(TODAY())='2012 HR 배정표'!T$3,ISNUMBER('2012 HR 배정표'!T1897)=TRUE),VLOOKUP('2012 HR 배정표'!T1897,Prj_list!$A$5:$B$201,2,FALSE),IF(AND(MONTH(TODAY())='2012 HR 배정표'!V$3,ISNUMBER('2012 HR 배정표'!V1897)=TRUE),VLOOKUP('2012 HR 배정표'!V1897,Prj_list!$A$5:$B$201,2,FALSE),IF(AND(MONTH(TODAY())='2012 HR 배정표'!X$3,ISNUMBER('2012 HR 배정표'!X1897)=TRUE),VLOOKUP('2012 HR 배정표'!X1897,Prj_list!$A$5:$B$201,2,FALSE),IF(AND(MONTH(TODAY())='2012 HR 배정표'!Z$3,ISNUMBER('2012 HR 배정표'!Z1897)=TRUE),VLOOKUP('2012 HR 배정표'!Z1897,Prj_list!$A$5:$B$201,2,FALSE),IF(AND(MONTH(TODAY())='2012 HR 배정표'!AB$3,ISNUMBER('2012 HR 배정표'!AB1897)=TRUE),VLOOKUP('2012 HR 배정표'!AB1897,Prj_list!$A$5:$B$201,2,FALSE),"")))))))</x:f>
        <x:v/>
      </x:c>
    </x:row>
    <x:row r="1895" spans="2:3">
      <x:c r="B1895" s="13" t="str">
        <x:f ca="1">IF(AND(MONTH(TODAY())='2012 HR 배정표'!F$3,ISNUMBER('2012 HR 배정표'!F1898)=TRUE),VLOOKUP('2012 HR 배정표'!F1898,Prj_list!$A$5:$B$201,2,FALSE),IF(AND(MONTH(TODAY())='2012 HR 배정표'!H$3,ISNUMBER('2012 HR 배정표'!H1898)=TRUE),VLOOKUP('2012 HR 배정표'!H1898,Prj_list!$A$5:$B$201,2,FALSE),IF(AND(MONTH(TODAY())='2012 HR 배정표'!J$3,ISNUMBER('2012 HR 배정표'!J1898)=TRUE),VLOOKUP('2012 HR 배정표'!J1898,Prj_list!$A$5:$B$201,2,FALSE),IF(AND(MONTH(TODAY())='2012 HR 배정표'!L$3,ISNUMBER('2012 HR 배정표'!L1898)=TRUE),VLOOKUP('2012 HR 배정표'!L1898,Prj_list!$A$5:$B$201,2,FALSE),IF(AND(MONTH(TODAY())='2012 HR 배정표'!N$3,ISNUMBER('2012 HR 배정표'!N1898)=TRUE),VLOOKUP('2012 HR 배정표'!N1898,Prj_list!$A$5:$B$201,2,FALSE),"")))))</x:f>
        <x:v/>
      </x:c>
      <x:c r="C1895" s="13" t="str">
        <x:f ca="1">IF(AND(MONTH(TODAY())='2012 HR 배정표'!P$3,ISNUMBER('2012 HR 배정표'!P1898)=TRUE),VLOOKUP('2012 HR 배정표'!P1898,Prj_list!$A$5:$B$201,2,FALSE),IF(AND(MONTH(TODAY())='2012 HR 배정표'!R$3,ISNUMBER('2012 HR 배정표'!R1898)=TRUE),VLOOKUP('2012 HR 배정표'!R1898,Prj_list!$A$5:$B$201,2,FALSE),IF(AND(MONTH(TODAY())='2012 HR 배정표'!T$3,ISNUMBER('2012 HR 배정표'!T1898)=TRUE),VLOOKUP('2012 HR 배정표'!T1898,Prj_list!$A$5:$B$201,2,FALSE),IF(AND(MONTH(TODAY())='2012 HR 배정표'!V$3,ISNUMBER('2012 HR 배정표'!V1898)=TRUE),VLOOKUP('2012 HR 배정표'!V1898,Prj_list!$A$5:$B$201,2,FALSE),IF(AND(MONTH(TODAY())='2012 HR 배정표'!X$3,ISNUMBER('2012 HR 배정표'!X1898)=TRUE),VLOOKUP('2012 HR 배정표'!X1898,Prj_list!$A$5:$B$201,2,FALSE),IF(AND(MONTH(TODAY())='2012 HR 배정표'!Z$3,ISNUMBER('2012 HR 배정표'!Z1898)=TRUE),VLOOKUP('2012 HR 배정표'!Z1898,Prj_list!$A$5:$B$201,2,FALSE),IF(AND(MONTH(TODAY())='2012 HR 배정표'!AB$3,ISNUMBER('2012 HR 배정표'!AB1898)=TRUE),VLOOKUP('2012 HR 배정표'!AB1898,Prj_list!$A$5:$B$201,2,FALSE),"")))))))</x:f>
        <x:v/>
      </x:c>
    </x:row>
    <x:row r="1896" spans="2:3">
      <x:c r="B1896" s="13" t="str">
        <x:f ca="1">IF(AND(MONTH(TODAY())='2012 HR 배정표'!F$3,ISNUMBER('2012 HR 배정표'!F1899)=TRUE),VLOOKUP('2012 HR 배정표'!F1899,Prj_list!$A$5:$B$201,2,FALSE),IF(AND(MONTH(TODAY())='2012 HR 배정표'!H$3,ISNUMBER('2012 HR 배정표'!H1899)=TRUE),VLOOKUP('2012 HR 배정표'!H1899,Prj_list!$A$5:$B$201,2,FALSE),IF(AND(MONTH(TODAY())='2012 HR 배정표'!J$3,ISNUMBER('2012 HR 배정표'!J1899)=TRUE),VLOOKUP('2012 HR 배정표'!J1899,Prj_list!$A$5:$B$201,2,FALSE),IF(AND(MONTH(TODAY())='2012 HR 배정표'!L$3,ISNUMBER('2012 HR 배정표'!L1899)=TRUE),VLOOKUP('2012 HR 배정표'!L1899,Prj_list!$A$5:$B$201,2,FALSE),IF(AND(MONTH(TODAY())='2012 HR 배정표'!N$3,ISNUMBER('2012 HR 배정표'!N1899)=TRUE),VLOOKUP('2012 HR 배정표'!N1899,Prj_list!$A$5:$B$201,2,FALSE),"")))))</x:f>
        <x:v/>
      </x:c>
      <x:c r="C1896" s="13" t="str">
        <x:f ca="1">IF(AND(MONTH(TODAY())='2012 HR 배정표'!P$3,ISNUMBER('2012 HR 배정표'!P1899)=TRUE),VLOOKUP('2012 HR 배정표'!P1899,Prj_list!$A$5:$B$201,2,FALSE),IF(AND(MONTH(TODAY())='2012 HR 배정표'!R$3,ISNUMBER('2012 HR 배정표'!R1899)=TRUE),VLOOKUP('2012 HR 배정표'!R1899,Prj_list!$A$5:$B$201,2,FALSE),IF(AND(MONTH(TODAY())='2012 HR 배정표'!T$3,ISNUMBER('2012 HR 배정표'!T1899)=TRUE),VLOOKUP('2012 HR 배정표'!T1899,Prj_list!$A$5:$B$201,2,FALSE),IF(AND(MONTH(TODAY())='2012 HR 배정표'!V$3,ISNUMBER('2012 HR 배정표'!V1899)=TRUE),VLOOKUP('2012 HR 배정표'!V1899,Prj_list!$A$5:$B$201,2,FALSE),IF(AND(MONTH(TODAY())='2012 HR 배정표'!X$3,ISNUMBER('2012 HR 배정표'!X1899)=TRUE),VLOOKUP('2012 HR 배정표'!X1899,Prj_list!$A$5:$B$201,2,FALSE),IF(AND(MONTH(TODAY())='2012 HR 배정표'!Z$3,ISNUMBER('2012 HR 배정표'!Z1899)=TRUE),VLOOKUP('2012 HR 배정표'!Z1899,Prj_list!$A$5:$B$201,2,FALSE),IF(AND(MONTH(TODAY())='2012 HR 배정표'!AB$3,ISNUMBER('2012 HR 배정표'!AB1899)=TRUE),VLOOKUP('2012 HR 배정표'!AB1899,Prj_list!$A$5:$B$201,2,FALSE),"")))))))</x:f>
        <x:v/>
      </x:c>
    </x:row>
    <x:row r="1897" spans="2:3">
      <x:c r="B1897" s="13" t="str">
        <x:f ca="1">IF(AND(MONTH(TODAY())='2012 HR 배정표'!F$3,ISNUMBER('2012 HR 배정표'!F1900)=TRUE),VLOOKUP('2012 HR 배정표'!F1900,Prj_list!$A$5:$B$201,2,FALSE),IF(AND(MONTH(TODAY())='2012 HR 배정표'!H$3,ISNUMBER('2012 HR 배정표'!H1900)=TRUE),VLOOKUP('2012 HR 배정표'!H1900,Prj_list!$A$5:$B$201,2,FALSE),IF(AND(MONTH(TODAY())='2012 HR 배정표'!J$3,ISNUMBER('2012 HR 배정표'!J1900)=TRUE),VLOOKUP('2012 HR 배정표'!J1900,Prj_list!$A$5:$B$201,2,FALSE),IF(AND(MONTH(TODAY())='2012 HR 배정표'!L$3,ISNUMBER('2012 HR 배정표'!L1900)=TRUE),VLOOKUP('2012 HR 배정표'!L1900,Prj_list!$A$5:$B$201,2,FALSE),IF(AND(MONTH(TODAY())='2012 HR 배정표'!N$3,ISNUMBER('2012 HR 배정표'!N1900)=TRUE),VLOOKUP('2012 HR 배정표'!N1900,Prj_list!$A$5:$B$201,2,FALSE),"")))))</x:f>
        <x:v/>
      </x:c>
      <x:c r="C1897" s="13" t="str">
        <x:f ca="1">IF(AND(MONTH(TODAY())='2012 HR 배정표'!P$3,ISNUMBER('2012 HR 배정표'!P1900)=TRUE),VLOOKUP('2012 HR 배정표'!P1900,Prj_list!$A$5:$B$201,2,FALSE),IF(AND(MONTH(TODAY())='2012 HR 배정표'!R$3,ISNUMBER('2012 HR 배정표'!R1900)=TRUE),VLOOKUP('2012 HR 배정표'!R1900,Prj_list!$A$5:$B$201,2,FALSE),IF(AND(MONTH(TODAY())='2012 HR 배정표'!T$3,ISNUMBER('2012 HR 배정표'!T1900)=TRUE),VLOOKUP('2012 HR 배정표'!T1900,Prj_list!$A$5:$B$201,2,FALSE),IF(AND(MONTH(TODAY())='2012 HR 배정표'!V$3,ISNUMBER('2012 HR 배정표'!V1900)=TRUE),VLOOKUP('2012 HR 배정표'!V1900,Prj_list!$A$5:$B$201,2,FALSE),IF(AND(MONTH(TODAY())='2012 HR 배정표'!X$3,ISNUMBER('2012 HR 배정표'!X1900)=TRUE),VLOOKUP('2012 HR 배정표'!X1900,Prj_list!$A$5:$B$201,2,FALSE),IF(AND(MONTH(TODAY())='2012 HR 배정표'!Z$3,ISNUMBER('2012 HR 배정표'!Z1900)=TRUE),VLOOKUP('2012 HR 배정표'!Z1900,Prj_list!$A$5:$B$201,2,FALSE),IF(AND(MONTH(TODAY())='2012 HR 배정표'!AB$3,ISNUMBER('2012 HR 배정표'!AB1900)=TRUE),VLOOKUP('2012 HR 배정표'!AB1900,Prj_list!$A$5:$B$201,2,FALSE),"")))))))</x:f>
        <x:v/>
      </x:c>
    </x:row>
    <x:row r="1898" spans="2:3">
      <x:c r="B1898" s="13" t="str">
        <x:f ca="1">IF(AND(MONTH(TODAY())='2012 HR 배정표'!F$3,ISNUMBER('2012 HR 배정표'!F1901)=TRUE),VLOOKUP('2012 HR 배정표'!F1901,Prj_list!$A$5:$B$201,2,FALSE),IF(AND(MONTH(TODAY())='2012 HR 배정표'!H$3,ISNUMBER('2012 HR 배정표'!H1901)=TRUE),VLOOKUP('2012 HR 배정표'!H1901,Prj_list!$A$5:$B$201,2,FALSE),IF(AND(MONTH(TODAY())='2012 HR 배정표'!J$3,ISNUMBER('2012 HR 배정표'!J1901)=TRUE),VLOOKUP('2012 HR 배정표'!J1901,Prj_list!$A$5:$B$201,2,FALSE),IF(AND(MONTH(TODAY())='2012 HR 배정표'!L$3,ISNUMBER('2012 HR 배정표'!L1901)=TRUE),VLOOKUP('2012 HR 배정표'!L1901,Prj_list!$A$5:$B$201,2,FALSE),IF(AND(MONTH(TODAY())='2012 HR 배정표'!N$3,ISNUMBER('2012 HR 배정표'!N1901)=TRUE),VLOOKUP('2012 HR 배정표'!N1901,Prj_list!$A$5:$B$201,2,FALSE),"")))))</x:f>
        <x:v/>
      </x:c>
      <x:c r="C1898" s="13" t="str">
        <x:f ca="1">IF(AND(MONTH(TODAY())='2012 HR 배정표'!P$3,ISNUMBER('2012 HR 배정표'!P1901)=TRUE),VLOOKUP('2012 HR 배정표'!P1901,Prj_list!$A$5:$B$201,2,FALSE),IF(AND(MONTH(TODAY())='2012 HR 배정표'!R$3,ISNUMBER('2012 HR 배정표'!R1901)=TRUE),VLOOKUP('2012 HR 배정표'!R1901,Prj_list!$A$5:$B$201,2,FALSE),IF(AND(MONTH(TODAY())='2012 HR 배정표'!T$3,ISNUMBER('2012 HR 배정표'!T1901)=TRUE),VLOOKUP('2012 HR 배정표'!T1901,Prj_list!$A$5:$B$201,2,FALSE),IF(AND(MONTH(TODAY())='2012 HR 배정표'!V$3,ISNUMBER('2012 HR 배정표'!V1901)=TRUE),VLOOKUP('2012 HR 배정표'!V1901,Prj_list!$A$5:$B$201,2,FALSE),IF(AND(MONTH(TODAY())='2012 HR 배정표'!X$3,ISNUMBER('2012 HR 배정표'!X1901)=TRUE),VLOOKUP('2012 HR 배정표'!X1901,Prj_list!$A$5:$B$201,2,FALSE),IF(AND(MONTH(TODAY())='2012 HR 배정표'!Z$3,ISNUMBER('2012 HR 배정표'!Z1901)=TRUE),VLOOKUP('2012 HR 배정표'!Z1901,Prj_list!$A$5:$B$201,2,FALSE),IF(AND(MONTH(TODAY())='2012 HR 배정표'!AB$3,ISNUMBER('2012 HR 배정표'!AB1901)=TRUE),VLOOKUP('2012 HR 배정표'!AB1901,Prj_list!$A$5:$B$201,2,FALSE),"")))))))</x:f>
        <x:v/>
      </x:c>
    </x:row>
    <x:row r="1899" spans="2:3">
      <x:c r="B1899" s="13" t="str">
        <x:f ca="1">IF(AND(MONTH(TODAY())='2012 HR 배정표'!F$3,ISNUMBER('2012 HR 배정표'!F1902)=TRUE),VLOOKUP('2012 HR 배정표'!F1902,Prj_list!$A$5:$B$201,2,FALSE),IF(AND(MONTH(TODAY())='2012 HR 배정표'!H$3,ISNUMBER('2012 HR 배정표'!H1902)=TRUE),VLOOKUP('2012 HR 배정표'!H1902,Prj_list!$A$5:$B$201,2,FALSE),IF(AND(MONTH(TODAY())='2012 HR 배정표'!J$3,ISNUMBER('2012 HR 배정표'!J1902)=TRUE),VLOOKUP('2012 HR 배정표'!J1902,Prj_list!$A$5:$B$201,2,FALSE),IF(AND(MONTH(TODAY())='2012 HR 배정표'!L$3,ISNUMBER('2012 HR 배정표'!L1902)=TRUE),VLOOKUP('2012 HR 배정표'!L1902,Prj_list!$A$5:$B$201,2,FALSE),IF(AND(MONTH(TODAY())='2012 HR 배정표'!N$3,ISNUMBER('2012 HR 배정표'!N1902)=TRUE),VLOOKUP('2012 HR 배정표'!N1902,Prj_list!$A$5:$B$201,2,FALSE),"")))))</x:f>
        <x:v/>
      </x:c>
      <x:c r="C1899" s="13" t="str">
        <x:f ca="1">IF(AND(MONTH(TODAY())='2012 HR 배정표'!P$3,ISNUMBER('2012 HR 배정표'!P1902)=TRUE),VLOOKUP('2012 HR 배정표'!P1902,Prj_list!$A$5:$B$201,2,FALSE),IF(AND(MONTH(TODAY())='2012 HR 배정표'!R$3,ISNUMBER('2012 HR 배정표'!R1902)=TRUE),VLOOKUP('2012 HR 배정표'!R1902,Prj_list!$A$5:$B$201,2,FALSE),IF(AND(MONTH(TODAY())='2012 HR 배정표'!T$3,ISNUMBER('2012 HR 배정표'!T1902)=TRUE),VLOOKUP('2012 HR 배정표'!T1902,Prj_list!$A$5:$B$201,2,FALSE),IF(AND(MONTH(TODAY())='2012 HR 배정표'!V$3,ISNUMBER('2012 HR 배정표'!V1902)=TRUE),VLOOKUP('2012 HR 배정표'!V1902,Prj_list!$A$5:$B$201,2,FALSE),IF(AND(MONTH(TODAY())='2012 HR 배정표'!X$3,ISNUMBER('2012 HR 배정표'!X1902)=TRUE),VLOOKUP('2012 HR 배정표'!X1902,Prj_list!$A$5:$B$201,2,FALSE),IF(AND(MONTH(TODAY())='2012 HR 배정표'!Z$3,ISNUMBER('2012 HR 배정표'!Z1902)=TRUE),VLOOKUP('2012 HR 배정표'!Z1902,Prj_list!$A$5:$B$201,2,FALSE),IF(AND(MONTH(TODAY())='2012 HR 배정표'!AB$3,ISNUMBER('2012 HR 배정표'!AB1902)=TRUE),VLOOKUP('2012 HR 배정표'!AB1902,Prj_list!$A$5:$B$201,2,FALSE),"")))))))</x:f>
        <x:v/>
      </x:c>
    </x:row>
    <x:row r="1900" spans="2:3">
      <x:c r="B1900" s="13" t="str">
        <x:f ca="1">IF(AND(MONTH(TODAY())='2012 HR 배정표'!F$3,ISNUMBER('2012 HR 배정표'!F1903)=TRUE),VLOOKUP('2012 HR 배정표'!F1903,Prj_list!$A$5:$B$201,2,FALSE),IF(AND(MONTH(TODAY())='2012 HR 배정표'!H$3,ISNUMBER('2012 HR 배정표'!H1903)=TRUE),VLOOKUP('2012 HR 배정표'!H1903,Prj_list!$A$5:$B$201,2,FALSE),IF(AND(MONTH(TODAY())='2012 HR 배정표'!J$3,ISNUMBER('2012 HR 배정표'!J1903)=TRUE),VLOOKUP('2012 HR 배정표'!J1903,Prj_list!$A$5:$B$201,2,FALSE),IF(AND(MONTH(TODAY())='2012 HR 배정표'!L$3,ISNUMBER('2012 HR 배정표'!L1903)=TRUE),VLOOKUP('2012 HR 배정표'!L1903,Prj_list!$A$5:$B$201,2,FALSE),IF(AND(MONTH(TODAY())='2012 HR 배정표'!N$3,ISNUMBER('2012 HR 배정표'!N1903)=TRUE),VLOOKUP('2012 HR 배정표'!N1903,Prj_list!$A$5:$B$201,2,FALSE),"")))))</x:f>
        <x:v/>
      </x:c>
      <x:c r="C1900" s="13" t="str">
        <x:f ca="1">IF(AND(MONTH(TODAY())='2012 HR 배정표'!P$3,ISNUMBER('2012 HR 배정표'!P1903)=TRUE),VLOOKUP('2012 HR 배정표'!P1903,Prj_list!$A$5:$B$201,2,FALSE),IF(AND(MONTH(TODAY())='2012 HR 배정표'!R$3,ISNUMBER('2012 HR 배정표'!R1903)=TRUE),VLOOKUP('2012 HR 배정표'!R1903,Prj_list!$A$5:$B$201,2,FALSE),IF(AND(MONTH(TODAY())='2012 HR 배정표'!T$3,ISNUMBER('2012 HR 배정표'!T1903)=TRUE),VLOOKUP('2012 HR 배정표'!T1903,Prj_list!$A$5:$B$201,2,FALSE),IF(AND(MONTH(TODAY())='2012 HR 배정표'!V$3,ISNUMBER('2012 HR 배정표'!V1903)=TRUE),VLOOKUP('2012 HR 배정표'!V1903,Prj_list!$A$5:$B$201,2,FALSE),IF(AND(MONTH(TODAY())='2012 HR 배정표'!X$3,ISNUMBER('2012 HR 배정표'!X1903)=TRUE),VLOOKUP('2012 HR 배정표'!X1903,Prj_list!$A$5:$B$201,2,FALSE),IF(AND(MONTH(TODAY())='2012 HR 배정표'!Z$3,ISNUMBER('2012 HR 배정표'!Z1903)=TRUE),VLOOKUP('2012 HR 배정표'!Z1903,Prj_list!$A$5:$B$201,2,FALSE),IF(AND(MONTH(TODAY())='2012 HR 배정표'!AB$3,ISNUMBER('2012 HR 배정표'!AB1903)=TRUE),VLOOKUP('2012 HR 배정표'!AB1903,Prj_list!$A$5:$B$201,2,FALSE),"")))))))</x:f>
        <x:v/>
      </x:c>
    </x:row>
    <x:row r="1901" spans="2:3">
      <x:c r="B1901" s="13" t="str">
        <x:f ca="1">IF(AND(MONTH(TODAY())='2012 HR 배정표'!F$3,ISNUMBER('2012 HR 배정표'!F1904)=TRUE),VLOOKUP('2012 HR 배정표'!F1904,Prj_list!$A$5:$B$201,2,FALSE),IF(AND(MONTH(TODAY())='2012 HR 배정표'!H$3,ISNUMBER('2012 HR 배정표'!H1904)=TRUE),VLOOKUP('2012 HR 배정표'!H1904,Prj_list!$A$5:$B$201,2,FALSE),IF(AND(MONTH(TODAY())='2012 HR 배정표'!J$3,ISNUMBER('2012 HR 배정표'!J1904)=TRUE),VLOOKUP('2012 HR 배정표'!J1904,Prj_list!$A$5:$B$201,2,FALSE),IF(AND(MONTH(TODAY())='2012 HR 배정표'!L$3,ISNUMBER('2012 HR 배정표'!L1904)=TRUE),VLOOKUP('2012 HR 배정표'!L1904,Prj_list!$A$5:$B$201,2,FALSE),IF(AND(MONTH(TODAY())='2012 HR 배정표'!N$3,ISNUMBER('2012 HR 배정표'!N1904)=TRUE),VLOOKUP('2012 HR 배정표'!N1904,Prj_list!$A$5:$B$201,2,FALSE),"")))))</x:f>
        <x:v/>
      </x:c>
      <x:c r="C1901" s="13" t="str">
        <x:f ca="1">IF(AND(MONTH(TODAY())='2012 HR 배정표'!P$3,ISNUMBER('2012 HR 배정표'!P1904)=TRUE),VLOOKUP('2012 HR 배정표'!P1904,Prj_list!$A$5:$B$201,2,FALSE),IF(AND(MONTH(TODAY())='2012 HR 배정표'!R$3,ISNUMBER('2012 HR 배정표'!R1904)=TRUE),VLOOKUP('2012 HR 배정표'!R1904,Prj_list!$A$5:$B$201,2,FALSE),IF(AND(MONTH(TODAY())='2012 HR 배정표'!T$3,ISNUMBER('2012 HR 배정표'!T1904)=TRUE),VLOOKUP('2012 HR 배정표'!T1904,Prj_list!$A$5:$B$201,2,FALSE),IF(AND(MONTH(TODAY())='2012 HR 배정표'!V$3,ISNUMBER('2012 HR 배정표'!V1904)=TRUE),VLOOKUP('2012 HR 배정표'!V1904,Prj_list!$A$5:$B$201,2,FALSE),IF(AND(MONTH(TODAY())='2012 HR 배정표'!X$3,ISNUMBER('2012 HR 배정표'!X1904)=TRUE),VLOOKUP('2012 HR 배정표'!X1904,Prj_list!$A$5:$B$201,2,FALSE),IF(AND(MONTH(TODAY())='2012 HR 배정표'!Z$3,ISNUMBER('2012 HR 배정표'!Z1904)=TRUE),VLOOKUP('2012 HR 배정표'!Z1904,Prj_list!$A$5:$B$201,2,FALSE),IF(AND(MONTH(TODAY())='2012 HR 배정표'!AB$3,ISNUMBER('2012 HR 배정표'!AB1904)=TRUE),VLOOKUP('2012 HR 배정표'!AB1904,Prj_list!$A$5:$B$201,2,FALSE),"")))))))</x:f>
        <x:v/>
      </x:c>
    </x:row>
    <x:row r="1902" spans="2:3">
      <x:c r="B1902" s="13" t="str">
        <x:f ca="1">IF(AND(MONTH(TODAY())='2012 HR 배정표'!F$3,ISNUMBER('2012 HR 배정표'!F1905)=TRUE),VLOOKUP('2012 HR 배정표'!F1905,Prj_list!$A$5:$B$201,2,FALSE),IF(AND(MONTH(TODAY())='2012 HR 배정표'!H$3,ISNUMBER('2012 HR 배정표'!H1905)=TRUE),VLOOKUP('2012 HR 배정표'!H1905,Prj_list!$A$5:$B$201,2,FALSE),IF(AND(MONTH(TODAY())='2012 HR 배정표'!J$3,ISNUMBER('2012 HR 배정표'!J1905)=TRUE),VLOOKUP('2012 HR 배정표'!J1905,Prj_list!$A$5:$B$201,2,FALSE),IF(AND(MONTH(TODAY())='2012 HR 배정표'!L$3,ISNUMBER('2012 HR 배정표'!L1905)=TRUE),VLOOKUP('2012 HR 배정표'!L1905,Prj_list!$A$5:$B$201,2,FALSE),IF(AND(MONTH(TODAY())='2012 HR 배정표'!N$3,ISNUMBER('2012 HR 배정표'!N1905)=TRUE),VLOOKUP('2012 HR 배정표'!N1905,Prj_list!$A$5:$B$201,2,FALSE),"")))))</x:f>
        <x:v/>
      </x:c>
      <x:c r="C1902" s="13" t="str">
        <x:f ca="1">IF(AND(MONTH(TODAY())='2012 HR 배정표'!P$3,ISNUMBER('2012 HR 배정표'!P1905)=TRUE),VLOOKUP('2012 HR 배정표'!P1905,Prj_list!$A$5:$B$201,2,FALSE),IF(AND(MONTH(TODAY())='2012 HR 배정표'!R$3,ISNUMBER('2012 HR 배정표'!R1905)=TRUE),VLOOKUP('2012 HR 배정표'!R1905,Prj_list!$A$5:$B$201,2,FALSE),IF(AND(MONTH(TODAY())='2012 HR 배정표'!T$3,ISNUMBER('2012 HR 배정표'!T1905)=TRUE),VLOOKUP('2012 HR 배정표'!T1905,Prj_list!$A$5:$B$201,2,FALSE),IF(AND(MONTH(TODAY())='2012 HR 배정표'!V$3,ISNUMBER('2012 HR 배정표'!V1905)=TRUE),VLOOKUP('2012 HR 배정표'!V1905,Prj_list!$A$5:$B$201,2,FALSE),IF(AND(MONTH(TODAY())='2012 HR 배정표'!X$3,ISNUMBER('2012 HR 배정표'!X1905)=TRUE),VLOOKUP('2012 HR 배정표'!X1905,Prj_list!$A$5:$B$201,2,FALSE),IF(AND(MONTH(TODAY())='2012 HR 배정표'!Z$3,ISNUMBER('2012 HR 배정표'!Z1905)=TRUE),VLOOKUP('2012 HR 배정표'!Z1905,Prj_list!$A$5:$B$201,2,FALSE),IF(AND(MONTH(TODAY())='2012 HR 배정표'!AB$3,ISNUMBER('2012 HR 배정표'!AB1905)=TRUE),VLOOKUP('2012 HR 배정표'!AB1905,Prj_list!$A$5:$B$201,2,FALSE),"")))))))</x:f>
        <x:v/>
      </x:c>
    </x:row>
    <x:row r="1903" spans="2:3">
      <x:c r="B1903" s="13" t="str">
        <x:f ca="1">IF(AND(MONTH(TODAY())='2012 HR 배정표'!F$3,ISNUMBER('2012 HR 배정표'!F1906)=TRUE),VLOOKUP('2012 HR 배정표'!F1906,Prj_list!$A$5:$B$201,2,FALSE),IF(AND(MONTH(TODAY())='2012 HR 배정표'!H$3,ISNUMBER('2012 HR 배정표'!H1906)=TRUE),VLOOKUP('2012 HR 배정표'!H1906,Prj_list!$A$5:$B$201,2,FALSE),IF(AND(MONTH(TODAY())='2012 HR 배정표'!J$3,ISNUMBER('2012 HR 배정표'!J1906)=TRUE),VLOOKUP('2012 HR 배정표'!J1906,Prj_list!$A$5:$B$201,2,FALSE),IF(AND(MONTH(TODAY())='2012 HR 배정표'!L$3,ISNUMBER('2012 HR 배정표'!L1906)=TRUE),VLOOKUP('2012 HR 배정표'!L1906,Prj_list!$A$5:$B$201,2,FALSE),IF(AND(MONTH(TODAY())='2012 HR 배정표'!N$3,ISNUMBER('2012 HR 배정표'!N1906)=TRUE),VLOOKUP('2012 HR 배정표'!N1906,Prj_list!$A$5:$B$201,2,FALSE),"")))))</x:f>
        <x:v/>
      </x:c>
      <x:c r="C1903" s="13" t="str">
        <x:f ca="1">IF(AND(MONTH(TODAY())='2012 HR 배정표'!P$3,ISNUMBER('2012 HR 배정표'!P1906)=TRUE),VLOOKUP('2012 HR 배정표'!P1906,Prj_list!$A$5:$B$201,2,FALSE),IF(AND(MONTH(TODAY())='2012 HR 배정표'!R$3,ISNUMBER('2012 HR 배정표'!R1906)=TRUE),VLOOKUP('2012 HR 배정표'!R1906,Prj_list!$A$5:$B$201,2,FALSE),IF(AND(MONTH(TODAY())='2012 HR 배정표'!T$3,ISNUMBER('2012 HR 배정표'!T1906)=TRUE),VLOOKUP('2012 HR 배정표'!T1906,Prj_list!$A$5:$B$201,2,FALSE),IF(AND(MONTH(TODAY())='2012 HR 배정표'!V$3,ISNUMBER('2012 HR 배정표'!V1906)=TRUE),VLOOKUP('2012 HR 배정표'!V1906,Prj_list!$A$5:$B$201,2,FALSE),IF(AND(MONTH(TODAY())='2012 HR 배정표'!X$3,ISNUMBER('2012 HR 배정표'!X1906)=TRUE),VLOOKUP('2012 HR 배정표'!X1906,Prj_list!$A$5:$B$201,2,FALSE),IF(AND(MONTH(TODAY())='2012 HR 배정표'!Z$3,ISNUMBER('2012 HR 배정표'!Z1906)=TRUE),VLOOKUP('2012 HR 배정표'!Z1906,Prj_list!$A$5:$B$201,2,FALSE),IF(AND(MONTH(TODAY())='2012 HR 배정표'!AB$3,ISNUMBER('2012 HR 배정표'!AB1906)=TRUE),VLOOKUP('2012 HR 배정표'!AB1906,Prj_list!$A$5:$B$201,2,FALSE),"")))))))</x:f>
        <x:v/>
      </x:c>
    </x:row>
    <x:row r="1904" spans="2:3">
      <x:c r="B1904" s="13" t="str">
        <x:f ca="1">IF(AND(MONTH(TODAY())='2012 HR 배정표'!F$3,ISNUMBER('2012 HR 배정표'!F1907)=TRUE),VLOOKUP('2012 HR 배정표'!F1907,Prj_list!$A$5:$B$201,2,FALSE),IF(AND(MONTH(TODAY())='2012 HR 배정표'!H$3,ISNUMBER('2012 HR 배정표'!H1907)=TRUE),VLOOKUP('2012 HR 배정표'!H1907,Prj_list!$A$5:$B$201,2,FALSE),IF(AND(MONTH(TODAY())='2012 HR 배정표'!J$3,ISNUMBER('2012 HR 배정표'!J1907)=TRUE),VLOOKUP('2012 HR 배정표'!J1907,Prj_list!$A$5:$B$201,2,FALSE),IF(AND(MONTH(TODAY())='2012 HR 배정표'!L$3,ISNUMBER('2012 HR 배정표'!L1907)=TRUE),VLOOKUP('2012 HR 배정표'!L1907,Prj_list!$A$5:$B$201,2,FALSE),IF(AND(MONTH(TODAY())='2012 HR 배정표'!N$3,ISNUMBER('2012 HR 배정표'!N1907)=TRUE),VLOOKUP('2012 HR 배정표'!N1907,Prj_list!$A$5:$B$201,2,FALSE),"")))))</x:f>
        <x:v/>
      </x:c>
      <x:c r="C1904" s="13" t="str">
        <x:f ca="1">IF(AND(MONTH(TODAY())='2012 HR 배정표'!P$3,ISNUMBER('2012 HR 배정표'!P1907)=TRUE),VLOOKUP('2012 HR 배정표'!P1907,Prj_list!$A$5:$B$201,2,FALSE),IF(AND(MONTH(TODAY())='2012 HR 배정표'!R$3,ISNUMBER('2012 HR 배정표'!R1907)=TRUE),VLOOKUP('2012 HR 배정표'!R1907,Prj_list!$A$5:$B$201,2,FALSE),IF(AND(MONTH(TODAY())='2012 HR 배정표'!T$3,ISNUMBER('2012 HR 배정표'!T1907)=TRUE),VLOOKUP('2012 HR 배정표'!T1907,Prj_list!$A$5:$B$201,2,FALSE),IF(AND(MONTH(TODAY())='2012 HR 배정표'!V$3,ISNUMBER('2012 HR 배정표'!V1907)=TRUE),VLOOKUP('2012 HR 배정표'!V1907,Prj_list!$A$5:$B$201,2,FALSE),IF(AND(MONTH(TODAY())='2012 HR 배정표'!X$3,ISNUMBER('2012 HR 배정표'!X1907)=TRUE),VLOOKUP('2012 HR 배정표'!X1907,Prj_list!$A$5:$B$201,2,FALSE),IF(AND(MONTH(TODAY())='2012 HR 배정표'!Z$3,ISNUMBER('2012 HR 배정표'!Z1907)=TRUE),VLOOKUP('2012 HR 배정표'!Z1907,Prj_list!$A$5:$B$201,2,FALSE),IF(AND(MONTH(TODAY())='2012 HR 배정표'!AB$3,ISNUMBER('2012 HR 배정표'!AB1907)=TRUE),VLOOKUP('2012 HR 배정표'!AB1907,Prj_list!$A$5:$B$201,2,FALSE),"")))))))</x:f>
        <x:v/>
      </x:c>
    </x:row>
    <x:row r="1905" spans="2:3">
      <x:c r="B1905" s="13" t="str">
        <x:f ca="1">IF(AND(MONTH(TODAY())='2012 HR 배정표'!F$3,ISNUMBER('2012 HR 배정표'!F1908)=TRUE),VLOOKUP('2012 HR 배정표'!F1908,Prj_list!$A$5:$B$201,2,FALSE),IF(AND(MONTH(TODAY())='2012 HR 배정표'!H$3,ISNUMBER('2012 HR 배정표'!H1908)=TRUE),VLOOKUP('2012 HR 배정표'!H1908,Prj_list!$A$5:$B$201,2,FALSE),IF(AND(MONTH(TODAY())='2012 HR 배정표'!J$3,ISNUMBER('2012 HR 배정표'!J1908)=TRUE),VLOOKUP('2012 HR 배정표'!J1908,Prj_list!$A$5:$B$201,2,FALSE),IF(AND(MONTH(TODAY())='2012 HR 배정표'!L$3,ISNUMBER('2012 HR 배정표'!L1908)=TRUE),VLOOKUP('2012 HR 배정표'!L1908,Prj_list!$A$5:$B$201,2,FALSE),IF(AND(MONTH(TODAY())='2012 HR 배정표'!N$3,ISNUMBER('2012 HR 배정표'!N1908)=TRUE),VLOOKUP('2012 HR 배정표'!N1908,Prj_list!$A$5:$B$201,2,FALSE),"")))))</x:f>
        <x:v/>
      </x:c>
      <x:c r="C1905" s="13" t="str">
        <x:f ca="1">IF(AND(MONTH(TODAY())='2012 HR 배정표'!P$3,ISNUMBER('2012 HR 배정표'!P1908)=TRUE),VLOOKUP('2012 HR 배정표'!P1908,Prj_list!$A$5:$B$201,2,FALSE),IF(AND(MONTH(TODAY())='2012 HR 배정표'!R$3,ISNUMBER('2012 HR 배정표'!R1908)=TRUE),VLOOKUP('2012 HR 배정표'!R1908,Prj_list!$A$5:$B$201,2,FALSE),IF(AND(MONTH(TODAY())='2012 HR 배정표'!T$3,ISNUMBER('2012 HR 배정표'!T1908)=TRUE),VLOOKUP('2012 HR 배정표'!T1908,Prj_list!$A$5:$B$201,2,FALSE),IF(AND(MONTH(TODAY())='2012 HR 배정표'!V$3,ISNUMBER('2012 HR 배정표'!V1908)=TRUE),VLOOKUP('2012 HR 배정표'!V1908,Prj_list!$A$5:$B$201,2,FALSE),IF(AND(MONTH(TODAY())='2012 HR 배정표'!X$3,ISNUMBER('2012 HR 배정표'!X1908)=TRUE),VLOOKUP('2012 HR 배정표'!X1908,Prj_list!$A$5:$B$201,2,FALSE),IF(AND(MONTH(TODAY())='2012 HR 배정표'!Z$3,ISNUMBER('2012 HR 배정표'!Z1908)=TRUE),VLOOKUP('2012 HR 배정표'!Z1908,Prj_list!$A$5:$B$201,2,FALSE),IF(AND(MONTH(TODAY())='2012 HR 배정표'!AB$3,ISNUMBER('2012 HR 배정표'!AB1908)=TRUE),VLOOKUP('2012 HR 배정표'!AB1908,Prj_list!$A$5:$B$201,2,FALSE),"")))))))</x:f>
        <x:v/>
      </x:c>
    </x:row>
    <x:row r="1906" spans="2:3">
      <x:c r="B1906" s="13" t="str">
        <x:f ca="1">IF(AND(MONTH(TODAY())='2012 HR 배정표'!F$3,ISNUMBER('2012 HR 배정표'!F1909)=TRUE),VLOOKUP('2012 HR 배정표'!F1909,Prj_list!$A$5:$B$201,2,FALSE),IF(AND(MONTH(TODAY())='2012 HR 배정표'!H$3,ISNUMBER('2012 HR 배정표'!H1909)=TRUE),VLOOKUP('2012 HR 배정표'!H1909,Prj_list!$A$5:$B$201,2,FALSE),IF(AND(MONTH(TODAY())='2012 HR 배정표'!J$3,ISNUMBER('2012 HR 배정표'!J1909)=TRUE),VLOOKUP('2012 HR 배정표'!J1909,Prj_list!$A$5:$B$201,2,FALSE),IF(AND(MONTH(TODAY())='2012 HR 배정표'!L$3,ISNUMBER('2012 HR 배정표'!L1909)=TRUE),VLOOKUP('2012 HR 배정표'!L1909,Prj_list!$A$5:$B$201,2,FALSE),IF(AND(MONTH(TODAY())='2012 HR 배정표'!N$3,ISNUMBER('2012 HR 배정표'!N1909)=TRUE),VLOOKUP('2012 HR 배정표'!N1909,Prj_list!$A$5:$B$201,2,FALSE),"")))))</x:f>
        <x:v/>
      </x:c>
      <x:c r="C1906" s="13" t="str">
        <x:f ca="1">IF(AND(MONTH(TODAY())='2012 HR 배정표'!P$3,ISNUMBER('2012 HR 배정표'!P1909)=TRUE),VLOOKUP('2012 HR 배정표'!P1909,Prj_list!$A$5:$B$201,2,FALSE),IF(AND(MONTH(TODAY())='2012 HR 배정표'!R$3,ISNUMBER('2012 HR 배정표'!R1909)=TRUE),VLOOKUP('2012 HR 배정표'!R1909,Prj_list!$A$5:$B$201,2,FALSE),IF(AND(MONTH(TODAY())='2012 HR 배정표'!T$3,ISNUMBER('2012 HR 배정표'!T1909)=TRUE),VLOOKUP('2012 HR 배정표'!T1909,Prj_list!$A$5:$B$201,2,FALSE),IF(AND(MONTH(TODAY())='2012 HR 배정표'!V$3,ISNUMBER('2012 HR 배정표'!V1909)=TRUE),VLOOKUP('2012 HR 배정표'!V1909,Prj_list!$A$5:$B$201,2,FALSE),IF(AND(MONTH(TODAY())='2012 HR 배정표'!X$3,ISNUMBER('2012 HR 배정표'!X1909)=TRUE),VLOOKUP('2012 HR 배정표'!X1909,Prj_list!$A$5:$B$201,2,FALSE),IF(AND(MONTH(TODAY())='2012 HR 배정표'!Z$3,ISNUMBER('2012 HR 배정표'!Z1909)=TRUE),VLOOKUP('2012 HR 배정표'!Z1909,Prj_list!$A$5:$B$201,2,FALSE),IF(AND(MONTH(TODAY())='2012 HR 배정표'!AB$3,ISNUMBER('2012 HR 배정표'!AB1909)=TRUE),VLOOKUP('2012 HR 배정표'!AB1909,Prj_list!$A$5:$B$201,2,FALSE),"")))))))</x:f>
        <x:v/>
      </x:c>
    </x:row>
    <x:row r="1907" spans="2:3">
      <x:c r="B1907" s="13" t="str">
        <x:f ca="1">IF(AND(MONTH(TODAY())='2012 HR 배정표'!F$3,ISNUMBER('2012 HR 배정표'!F1910)=TRUE),VLOOKUP('2012 HR 배정표'!F1910,Prj_list!$A$5:$B$201,2,FALSE),IF(AND(MONTH(TODAY())='2012 HR 배정표'!H$3,ISNUMBER('2012 HR 배정표'!H1910)=TRUE),VLOOKUP('2012 HR 배정표'!H1910,Prj_list!$A$5:$B$201,2,FALSE),IF(AND(MONTH(TODAY())='2012 HR 배정표'!J$3,ISNUMBER('2012 HR 배정표'!J1910)=TRUE),VLOOKUP('2012 HR 배정표'!J1910,Prj_list!$A$5:$B$201,2,FALSE),IF(AND(MONTH(TODAY())='2012 HR 배정표'!L$3,ISNUMBER('2012 HR 배정표'!L1910)=TRUE),VLOOKUP('2012 HR 배정표'!L1910,Prj_list!$A$5:$B$201,2,FALSE),IF(AND(MONTH(TODAY())='2012 HR 배정표'!N$3,ISNUMBER('2012 HR 배정표'!N1910)=TRUE),VLOOKUP('2012 HR 배정표'!N1910,Prj_list!$A$5:$B$201,2,FALSE),"")))))</x:f>
        <x:v/>
      </x:c>
      <x:c r="C1907" s="13" t="str">
        <x:f ca="1">IF(AND(MONTH(TODAY())='2012 HR 배정표'!P$3,ISNUMBER('2012 HR 배정표'!P1910)=TRUE),VLOOKUP('2012 HR 배정표'!P1910,Prj_list!$A$5:$B$201,2,FALSE),IF(AND(MONTH(TODAY())='2012 HR 배정표'!R$3,ISNUMBER('2012 HR 배정표'!R1910)=TRUE),VLOOKUP('2012 HR 배정표'!R1910,Prj_list!$A$5:$B$201,2,FALSE),IF(AND(MONTH(TODAY())='2012 HR 배정표'!T$3,ISNUMBER('2012 HR 배정표'!T1910)=TRUE),VLOOKUP('2012 HR 배정표'!T1910,Prj_list!$A$5:$B$201,2,FALSE),IF(AND(MONTH(TODAY())='2012 HR 배정표'!V$3,ISNUMBER('2012 HR 배정표'!V1910)=TRUE),VLOOKUP('2012 HR 배정표'!V1910,Prj_list!$A$5:$B$201,2,FALSE),IF(AND(MONTH(TODAY())='2012 HR 배정표'!X$3,ISNUMBER('2012 HR 배정표'!X1910)=TRUE),VLOOKUP('2012 HR 배정표'!X1910,Prj_list!$A$5:$B$201,2,FALSE),IF(AND(MONTH(TODAY())='2012 HR 배정표'!Z$3,ISNUMBER('2012 HR 배정표'!Z1910)=TRUE),VLOOKUP('2012 HR 배정표'!Z1910,Prj_list!$A$5:$B$201,2,FALSE),IF(AND(MONTH(TODAY())='2012 HR 배정표'!AB$3,ISNUMBER('2012 HR 배정표'!AB1910)=TRUE),VLOOKUP('2012 HR 배정표'!AB1910,Prj_list!$A$5:$B$201,2,FALSE),"")))))))</x:f>
        <x:v/>
      </x:c>
    </x:row>
    <x:row r="1908" spans="2:3">
      <x:c r="B1908" s="13" t="str">
        <x:f ca="1">IF(AND(MONTH(TODAY())='2012 HR 배정표'!F$3,ISNUMBER('2012 HR 배정표'!F1911)=TRUE),VLOOKUP('2012 HR 배정표'!F1911,Prj_list!$A$5:$B$201,2,FALSE),IF(AND(MONTH(TODAY())='2012 HR 배정표'!H$3,ISNUMBER('2012 HR 배정표'!H1911)=TRUE),VLOOKUP('2012 HR 배정표'!H1911,Prj_list!$A$5:$B$201,2,FALSE),IF(AND(MONTH(TODAY())='2012 HR 배정표'!J$3,ISNUMBER('2012 HR 배정표'!J1911)=TRUE),VLOOKUP('2012 HR 배정표'!J1911,Prj_list!$A$5:$B$201,2,FALSE),IF(AND(MONTH(TODAY())='2012 HR 배정표'!L$3,ISNUMBER('2012 HR 배정표'!L1911)=TRUE),VLOOKUP('2012 HR 배정표'!L1911,Prj_list!$A$5:$B$201,2,FALSE),IF(AND(MONTH(TODAY())='2012 HR 배정표'!N$3,ISNUMBER('2012 HR 배정표'!N1911)=TRUE),VLOOKUP('2012 HR 배정표'!N1911,Prj_list!$A$5:$B$201,2,FALSE),"")))))</x:f>
        <x:v/>
      </x:c>
      <x:c r="C1908" s="13" t="str">
        <x:f ca="1">IF(AND(MONTH(TODAY())='2012 HR 배정표'!P$3,ISNUMBER('2012 HR 배정표'!P1911)=TRUE),VLOOKUP('2012 HR 배정표'!P1911,Prj_list!$A$5:$B$201,2,FALSE),IF(AND(MONTH(TODAY())='2012 HR 배정표'!R$3,ISNUMBER('2012 HR 배정표'!R1911)=TRUE),VLOOKUP('2012 HR 배정표'!R1911,Prj_list!$A$5:$B$201,2,FALSE),IF(AND(MONTH(TODAY())='2012 HR 배정표'!T$3,ISNUMBER('2012 HR 배정표'!T1911)=TRUE),VLOOKUP('2012 HR 배정표'!T1911,Prj_list!$A$5:$B$201,2,FALSE),IF(AND(MONTH(TODAY())='2012 HR 배정표'!V$3,ISNUMBER('2012 HR 배정표'!V1911)=TRUE),VLOOKUP('2012 HR 배정표'!V1911,Prj_list!$A$5:$B$201,2,FALSE),IF(AND(MONTH(TODAY())='2012 HR 배정표'!X$3,ISNUMBER('2012 HR 배정표'!X1911)=TRUE),VLOOKUP('2012 HR 배정표'!X1911,Prj_list!$A$5:$B$201,2,FALSE),IF(AND(MONTH(TODAY())='2012 HR 배정표'!Z$3,ISNUMBER('2012 HR 배정표'!Z1911)=TRUE),VLOOKUP('2012 HR 배정표'!Z1911,Prj_list!$A$5:$B$201,2,FALSE),IF(AND(MONTH(TODAY())='2012 HR 배정표'!AB$3,ISNUMBER('2012 HR 배정표'!AB1911)=TRUE),VLOOKUP('2012 HR 배정표'!AB1911,Prj_list!$A$5:$B$201,2,FALSE),"")))))))</x:f>
        <x:v/>
      </x:c>
    </x:row>
    <x:row r="1909" spans="2:3">
      <x:c r="B1909" s="13" t="str">
        <x:f ca="1">IF(AND(MONTH(TODAY())='2012 HR 배정표'!F$3,ISNUMBER('2012 HR 배정표'!F1912)=TRUE),VLOOKUP('2012 HR 배정표'!F1912,Prj_list!$A$5:$B$201,2,FALSE),IF(AND(MONTH(TODAY())='2012 HR 배정표'!H$3,ISNUMBER('2012 HR 배정표'!H1912)=TRUE),VLOOKUP('2012 HR 배정표'!H1912,Prj_list!$A$5:$B$201,2,FALSE),IF(AND(MONTH(TODAY())='2012 HR 배정표'!J$3,ISNUMBER('2012 HR 배정표'!J1912)=TRUE),VLOOKUP('2012 HR 배정표'!J1912,Prj_list!$A$5:$B$201,2,FALSE),IF(AND(MONTH(TODAY())='2012 HR 배정표'!L$3,ISNUMBER('2012 HR 배정표'!L1912)=TRUE),VLOOKUP('2012 HR 배정표'!L1912,Prj_list!$A$5:$B$201,2,FALSE),IF(AND(MONTH(TODAY())='2012 HR 배정표'!N$3,ISNUMBER('2012 HR 배정표'!N1912)=TRUE),VLOOKUP('2012 HR 배정표'!N1912,Prj_list!$A$5:$B$201,2,FALSE),"")))))</x:f>
        <x:v/>
      </x:c>
      <x:c r="C1909" s="13" t="str">
        <x:f ca="1">IF(AND(MONTH(TODAY())='2012 HR 배정표'!P$3,ISNUMBER('2012 HR 배정표'!P1912)=TRUE),VLOOKUP('2012 HR 배정표'!P1912,Prj_list!$A$5:$B$201,2,FALSE),IF(AND(MONTH(TODAY())='2012 HR 배정표'!R$3,ISNUMBER('2012 HR 배정표'!R1912)=TRUE),VLOOKUP('2012 HR 배정표'!R1912,Prj_list!$A$5:$B$201,2,FALSE),IF(AND(MONTH(TODAY())='2012 HR 배정표'!T$3,ISNUMBER('2012 HR 배정표'!T1912)=TRUE),VLOOKUP('2012 HR 배정표'!T1912,Prj_list!$A$5:$B$201,2,FALSE),IF(AND(MONTH(TODAY())='2012 HR 배정표'!V$3,ISNUMBER('2012 HR 배정표'!V1912)=TRUE),VLOOKUP('2012 HR 배정표'!V1912,Prj_list!$A$5:$B$201,2,FALSE),IF(AND(MONTH(TODAY())='2012 HR 배정표'!X$3,ISNUMBER('2012 HR 배정표'!X1912)=TRUE),VLOOKUP('2012 HR 배정표'!X1912,Prj_list!$A$5:$B$201,2,FALSE),IF(AND(MONTH(TODAY())='2012 HR 배정표'!Z$3,ISNUMBER('2012 HR 배정표'!Z1912)=TRUE),VLOOKUP('2012 HR 배정표'!Z1912,Prj_list!$A$5:$B$201,2,FALSE),IF(AND(MONTH(TODAY())='2012 HR 배정표'!AB$3,ISNUMBER('2012 HR 배정표'!AB1912)=TRUE),VLOOKUP('2012 HR 배정표'!AB1912,Prj_list!$A$5:$B$201,2,FALSE),"")))))))</x:f>
        <x:v/>
      </x:c>
    </x:row>
    <x:row r="1910" spans="2:3">
      <x:c r="B1910" s="13" t="str">
        <x:f ca="1">IF(AND(MONTH(TODAY())='2012 HR 배정표'!F$3,ISNUMBER('2012 HR 배정표'!F1913)=TRUE),VLOOKUP('2012 HR 배정표'!F1913,Prj_list!$A$5:$B$201,2,FALSE),IF(AND(MONTH(TODAY())='2012 HR 배정표'!H$3,ISNUMBER('2012 HR 배정표'!H1913)=TRUE),VLOOKUP('2012 HR 배정표'!H1913,Prj_list!$A$5:$B$201,2,FALSE),IF(AND(MONTH(TODAY())='2012 HR 배정표'!J$3,ISNUMBER('2012 HR 배정표'!J1913)=TRUE),VLOOKUP('2012 HR 배정표'!J1913,Prj_list!$A$5:$B$201,2,FALSE),IF(AND(MONTH(TODAY())='2012 HR 배정표'!L$3,ISNUMBER('2012 HR 배정표'!L1913)=TRUE),VLOOKUP('2012 HR 배정표'!L1913,Prj_list!$A$5:$B$201,2,FALSE),IF(AND(MONTH(TODAY())='2012 HR 배정표'!N$3,ISNUMBER('2012 HR 배정표'!N1913)=TRUE),VLOOKUP('2012 HR 배정표'!N1913,Prj_list!$A$5:$B$201,2,FALSE),"")))))</x:f>
        <x:v/>
      </x:c>
      <x:c r="C1910" s="13" t="str">
        <x:f ca="1">IF(AND(MONTH(TODAY())='2012 HR 배정표'!P$3,ISNUMBER('2012 HR 배정표'!P1913)=TRUE),VLOOKUP('2012 HR 배정표'!P1913,Prj_list!$A$5:$B$201,2,FALSE),IF(AND(MONTH(TODAY())='2012 HR 배정표'!R$3,ISNUMBER('2012 HR 배정표'!R1913)=TRUE),VLOOKUP('2012 HR 배정표'!R1913,Prj_list!$A$5:$B$201,2,FALSE),IF(AND(MONTH(TODAY())='2012 HR 배정표'!T$3,ISNUMBER('2012 HR 배정표'!T1913)=TRUE),VLOOKUP('2012 HR 배정표'!T1913,Prj_list!$A$5:$B$201,2,FALSE),IF(AND(MONTH(TODAY())='2012 HR 배정표'!V$3,ISNUMBER('2012 HR 배정표'!V1913)=TRUE),VLOOKUP('2012 HR 배정표'!V1913,Prj_list!$A$5:$B$201,2,FALSE),IF(AND(MONTH(TODAY())='2012 HR 배정표'!X$3,ISNUMBER('2012 HR 배정표'!X1913)=TRUE),VLOOKUP('2012 HR 배정표'!X1913,Prj_list!$A$5:$B$201,2,FALSE),IF(AND(MONTH(TODAY())='2012 HR 배정표'!Z$3,ISNUMBER('2012 HR 배정표'!Z1913)=TRUE),VLOOKUP('2012 HR 배정표'!Z1913,Prj_list!$A$5:$B$201,2,FALSE),IF(AND(MONTH(TODAY())='2012 HR 배정표'!AB$3,ISNUMBER('2012 HR 배정표'!AB1913)=TRUE),VLOOKUP('2012 HR 배정표'!AB1913,Prj_list!$A$5:$B$201,2,FALSE),"")))))))</x:f>
        <x:v/>
      </x:c>
    </x:row>
    <x:row r="1911" spans="2:3">
      <x:c r="B1911" s="13" t="str">
        <x:f ca="1">IF(AND(MONTH(TODAY())='2012 HR 배정표'!F$3,ISNUMBER('2012 HR 배정표'!F1914)=TRUE),VLOOKUP('2012 HR 배정표'!F1914,Prj_list!$A$5:$B$201,2,FALSE),IF(AND(MONTH(TODAY())='2012 HR 배정표'!H$3,ISNUMBER('2012 HR 배정표'!H1914)=TRUE),VLOOKUP('2012 HR 배정표'!H1914,Prj_list!$A$5:$B$201,2,FALSE),IF(AND(MONTH(TODAY())='2012 HR 배정표'!J$3,ISNUMBER('2012 HR 배정표'!J1914)=TRUE),VLOOKUP('2012 HR 배정표'!J1914,Prj_list!$A$5:$B$201,2,FALSE),IF(AND(MONTH(TODAY())='2012 HR 배정표'!L$3,ISNUMBER('2012 HR 배정표'!L1914)=TRUE),VLOOKUP('2012 HR 배정표'!L1914,Prj_list!$A$5:$B$201,2,FALSE),IF(AND(MONTH(TODAY())='2012 HR 배정표'!N$3,ISNUMBER('2012 HR 배정표'!N1914)=TRUE),VLOOKUP('2012 HR 배정표'!N1914,Prj_list!$A$5:$B$201,2,FALSE),"")))))</x:f>
        <x:v/>
      </x:c>
      <x:c r="C1911" s="13" t="str">
        <x:f ca="1">IF(AND(MONTH(TODAY())='2012 HR 배정표'!P$3,ISNUMBER('2012 HR 배정표'!P1914)=TRUE),VLOOKUP('2012 HR 배정표'!P1914,Prj_list!$A$5:$B$201,2,FALSE),IF(AND(MONTH(TODAY())='2012 HR 배정표'!R$3,ISNUMBER('2012 HR 배정표'!R1914)=TRUE),VLOOKUP('2012 HR 배정표'!R1914,Prj_list!$A$5:$B$201,2,FALSE),IF(AND(MONTH(TODAY())='2012 HR 배정표'!T$3,ISNUMBER('2012 HR 배정표'!T1914)=TRUE),VLOOKUP('2012 HR 배정표'!T1914,Prj_list!$A$5:$B$201,2,FALSE),IF(AND(MONTH(TODAY())='2012 HR 배정표'!V$3,ISNUMBER('2012 HR 배정표'!V1914)=TRUE),VLOOKUP('2012 HR 배정표'!V1914,Prj_list!$A$5:$B$201,2,FALSE),IF(AND(MONTH(TODAY())='2012 HR 배정표'!X$3,ISNUMBER('2012 HR 배정표'!X1914)=TRUE),VLOOKUP('2012 HR 배정표'!X1914,Prj_list!$A$5:$B$201,2,FALSE),IF(AND(MONTH(TODAY())='2012 HR 배정표'!Z$3,ISNUMBER('2012 HR 배정표'!Z1914)=TRUE),VLOOKUP('2012 HR 배정표'!Z1914,Prj_list!$A$5:$B$201,2,FALSE),IF(AND(MONTH(TODAY())='2012 HR 배정표'!AB$3,ISNUMBER('2012 HR 배정표'!AB1914)=TRUE),VLOOKUP('2012 HR 배정표'!AB1914,Prj_list!$A$5:$B$201,2,FALSE),"")))))))</x:f>
        <x:v/>
      </x:c>
    </x:row>
    <x:row r="1912" spans="2:3">
      <x:c r="B1912" s="13" t="str">
        <x:f ca="1">IF(AND(MONTH(TODAY())='2012 HR 배정표'!F$3,ISNUMBER('2012 HR 배정표'!F1915)=TRUE),VLOOKUP('2012 HR 배정표'!F1915,Prj_list!$A$5:$B$201,2,FALSE),IF(AND(MONTH(TODAY())='2012 HR 배정표'!H$3,ISNUMBER('2012 HR 배정표'!H1915)=TRUE),VLOOKUP('2012 HR 배정표'!H1915,Prj_list!$A$5:$B$201,2,FALSE),IF(AND(MONTH(TODAY())='2012 HR 배정표'!J$3,ISNUMBER('2012 HR 배정표'!J1915)=TRUE),VLOOKUP('2012 HR 배정표'!J1915,Prj_list!$A$5:$B$201,2,FALSE),IF(AND(MONTH(TODAY())='2012 HR 배정표'!L$3,ISNUMBER('2012 HR 배정표'!L1915)=TRUE),VLOOKUP('2012 HR 배정표'!L1915,Prj_list!$A$5:$B$201,2,FALSE),IF(AND(MONTH(TODAY())='2012 HR 배정표'!N$3,ISNUMBER('2012 HR 배정표'!N1915)=TRUE),VLOOKUP('2012 HR 배정표'!N1915,Prj_list!$A$5:$B$201,2,FALSE),"")))))</x:f>
        <x:v/>
      </x:c>
      <x:c r="C1912" s="13" t="str">
        <x:f ca="1">IF(AND(MONTH(TODAY())='2012 HR 배정표'!P$3,ISNUMBER('2012 HR 배정표'!P1915)=TRUE),VLOOKUP('2012 HR 배정표'!P1915,Prj_list!$A$5:$B$201,2,FALSE),IF(AND(MONTH(TODAY())='2012 HR 배정표'!R$3,ISNUMBER('2012 HR 배정표'!R1915)=TRUE),VLOOKUP('2012 HR 배정표'!R1915,Prj_list!$A$5:$B$201,2,FALSE),IF(AND(MONTH(TODAY())='2012 HR 배정표'!T$3,ISNUMBER('2012 HR 배정표'!T1915)=TRUE),VLOOKUP('2012 HR 배정표'!T1915,Prj_list!$A$5:$B$201,2,FALSE),IF(AND(MONTH(TODAY())='2012 HR 배정표'!V$3,ISNUMBER('2012 HR 배정표'!V1915)=TRUE),VLOOKUP('2012 HR 배정표'!V1915,Prj_list!$A$5:$B$201,2,FALSE),IF(AND(MONTH(TODAY())='2012 HR 배정표'!X$3,ISNUMBER('2012 HR 배정표'!X1915)=TRUE),VLOOKUP('2012 HR 배정표'!X1915,Prj_list!$A$5:$B$201,2,FALSE),IF(AND(MONTH(TODAY())='2012 HR 배정표'!Z$3,ISNUMBER('2012 HR 배정표'!Z1915)=TRUE),VLOOKUP('2012 HR 배정표'!Z1915,Prj_list!$A$5:$B$201,2,FALSE),IF(AND(MONTH(TODAY())='2012 HR 배정표'!AB$3,ISNUMBER('2012 HR 배정표'!AB1915)=TRUE),VLOOKUP('2012 HR 배정표'!AB1915,Prj_list!$A$5:$B$201,2,FALSE),"")))))))</x:f>
        <x:v/>
      </x:c>
    </x:row>
    <x:row r="1913" spans="2:3">
      <x:c r="B1913" s="13" t="str">
        <x:f ca="1">IF(AND(MONTH(TODAY())='2012 HR 배정표'!F$3,ISNUMBER('2012 HR 배정표'!F1916)=TRUE),VLOOKUP('2012 HR 배정표'!F1916,Prj_list!$A$5:$B$201,2,FALSE),IF(AND(MONTH(TODAY())='2012 HR 배정표'!H$3,ISNUMBER('2012 HR 배정표'!H1916)=TRUE),VLOOKUP('2012 HR 배정표'!H1916,Prj_list!$A$5:$B$201,2,FALSE),IF(AND(MONTH(TODAY())='2012 HR 배정표'!J$3,ISNUMBER('2012 HR 배정표'!J1916)=TRUE),VLOOKUP('2012 HR 배정표'!J1916,Prj_list!$A$5:$B$201,2,FALSE),IF(AND(MONTH(TODAY())='2012 HR 배정표'!L$3,ISNUMBER('2012 HR 배정표'!L1916)=TRUE),VLOOKUP('2012 HR 배정표'!L1916,Prj_list!$A$5:$B$201,2,FALSE),IF(AND(MONTH(TODAY())='2012 HR 배정표'!N$3,ISNUMBER('2012 HR 배정표'!N1916)=TRUE),VLOOKUP('2012 HR 배정표'!N1916,Prj_list!$A$5:$B$201,2,FALSE),"")))))</x:f>
        <x:v/>
      </x:c>
      <x:c r="C1913" s="13" t="str">
        <x:f ca="1">IF(AND(MONTH(TODAY())='2012 HR 배정표'!P$3,ISNUMBER('2012 HR 배정표'!P1916)=TRUE),VLOOKUP('2012 HR 배정표'!P1916,Prj_list!$A$5:$B$201,2,FALSE),IF(AND(MONTH(TODAY())='2012 HR 배정표'!R$3,ISNUMBER('2012 HR 배정표'!R1916)=TRUE),VLOOKUP('2012 HR 배정표'!R1916,Prj_list!$A$5:$B$201,2,FALSE),IF(AND(MONTH(TODAY())='2012 HR 배정표'!T$3,ISNUMBER('2012 HR 배정표'!T1916)=TRUE),VLOOKUP('2012 HR 배정표'!T1916,Prj_list!$A$5:$B$201,2,FALSE),IF(AND(MONTH(TODAY())='2012 HR 배정표'!V$3,ISNUMBER('2012 HR 배정표'!V1916)=TRUE),VLOOKUP('2012 HR 배정표'!V1916,Prj_list!$A$5:$B$201,2,FALSE),IF(AND(MONTH(TODAY())='2012 HR 배정표'!X$3,ISNUMBER('2012 HR 배정표'!X1916)=TRUE),VLOOKUP('2012 HR 배정표'!X1916,Prj_list!$A$5:$B$201,2,FALSE),IF(AND(MONTH(TODAY())='2012 HR 배정표'!Z$3,ISNUMBER('2012 HR 배정표'!Z1916)=TRUE),VLOOKUP('2012 HR 배정표'!Z1916,Prj_list!$A$5:$B$201,2,FALSE),IF(AND(MONTH(TODAY())='2012 HR 배정표'!AB$3,ISNUMBER('2012 HR 배정표'!AB1916)=TRUE),VLOOKUP('2012 HR 배정표'!AB1916,Prj_list!$A$5:$B$201,2,FALSE),"")))))))</x:f>
        <x:v/>
      </x:c>
    </x:row>
    <x:row r="1914" spans="2:3">
      <x:c r="B1914" s="13" t="str">
        <x:f ca="1">IF(AND(MONTH(TODAY())='2012 HR 배정표'!F$3,ISNUMBER('2012 HR 배정표'!F1917)=TRUE),VLOOKUP('2012 HR 배정표'!F1917,Prj_list!$A$5:$B$201,2,FALSE),IF(AND(MONTH(TODAY())='2012 HR 배정표'!H$3,ISNUMBER('2012 HR 배정표'!H1917)=TRUE),VLOOKUP('2012 HR 배정표'!H1917,Prj_list!$A$5:$B$201,2,FALSE),IF(AND(MONTH(TODAY())='2012 HR 배정표'!J$3,ISNUMBER('2012 HR 배정표'!J1917)=TRUE),VLOOKUP('2012 HR 배정표'!J1917,Prj_list!$A$5:$B$201,2,FALSE),IF(AND(MONTH(TODAY())='2012 HR 배정표'!L$3,ISNUMBER('2012 HR 배정표'!L1917)=TRUE),VLOOKUP('2012 HR 배정표'!L1917,Prj_list!$A$5:$B$201,2,FALSE),IF(AND(MONTH(TODAY())='2012 HR 배정표'!N$3,ISNUMBER('2012 HR 배정표'!N1917)=TRUE),VLOOKUP('2012 HR 배정표'!N1917,Prj_list!$A$5:$B$201,2,FALSE),"")))))</x:f>
        <x:v/>
      </x:c>
      <x:c r="C1914" s="13" t="str">
        <x:f ca="1">IF(AND(MONTH(TODAY())='2012 HR 배정표'!P$3,ISNUMBER('2012 HR 배정표'!P1917)=TRUE),VLOOKUP('2012 HR 배정표'!P1917,Prj_list!$A$5:$B$201,2,FALSE),IF(AND(MONTH(TODAY())='2012 HR 배정표'!R$3,ISNUMBER('2012 HR 배정표'!R1917)=TRUE),VLOOKUP('2012 HR 배정표'!R1917,Prj_list!$A$5:$B$201,2,FALSE),IF(AND(MONTH(TODAY())='2012 HR 배정표'!T$3,ISNUMBER('2012 HR 배정표'!T1917)=TRUE),VLOOKUP('2012 HR 배정표'!T1917,Prj_list!$A$5:$B$201,2,FALSE),IF(AND(MONTH(TODAY())='2012 HR 배정표'!V$3,ISNUMBER('2012 HR 배정표'!V1917)=TRUE),VLOOKUP('2012 HR 배정표'!V1917,Prj_list!$A$5:$B$201,2,FALSE),IF(AND(MONTH(TODAY())='2012 HR 배정표'!X$3,ISNUMBER('2012 HR 배정표'!X1917)=TRUE),VLOOKUP('2012 HR 배정표'!X1917,Prj_list!$A$5:$B$201,2,FALSE),IF(AND(MONTH(TODAY())='2012 HR 배정표'!Z$3,ISNUMBER('2012 HR 배정표'!Z1917)=TRUE),VLOOKUP('2012 HR 배정표'!Z1917,Prj_list!$A$5:$B$201,2,FALSE),IF(AND(MONTH(TODAY())='2012 HR 배정표'!AB$3,ISNUMBER('2012 HR 배정표'!AB1917)=TRUE),VLOOKUP('2012 HR 배정표'!AB1917,Prj_list!$A$5:$B$201,2,FALSE),"")))))))</x:f>
        <x:v/>
      </x:c>
    </x:row>
    <x:row r="1915" spans="2:3">
      <x:c r="B1915" s="13" t="str">
        <x:f ca="1">IF(AND(MONTH(TODAY())='2012 HR 배정표'!F$3,ISNUMBER('2012 HR 배정표'!F1918)=TRUE),VLOOKUP('2012 HR 배정표'!F1918,Prj_list!$A$5:$B$201,2,FALSE),IF(AND(MONTH(TODAY())='2012 HR 배정표'!H$3,ISNUMBER('2012 HR 배정표'!H1918)=TRUE),VLOOKUP('2012 HR 배정표'!H1918,Prj_list!$A$5:$B$201,2,FALSE),IF(AND(MONTH(TODAY())='2012 HR 배정표'!J$3,ISNUMBER('2012 HR 배정표'!J1918)=TRUE),VLOOKUP('2012 HR 배정표'!J1918,Prj_list!$A$5:$B$201,2,FALSE),IF(AND(MONTH(TODAY())='2012 HR 배정표'!L$3,ISNUMBER('2012 HR 배정표'!L1918)=TRUE),VLOOKUP('2012 HR 배정표'!L1918,Prj_list!$A$5:$B$201,2,FALSE),IF(AND(MONTH(TODAY())='2012 HR 배정표'!N$3,ISNUMBER('2012 HR 배정표'!N1918)=TRUE),VLOOKUP('2012 HR 배정표'!N1918,Prj_list!$A$5:$B$201,2,FALSE),"")))))</x:f>
        <x:v/>
      </x:c>
      <x:c r="C1915" s="13" t="str">
        <x:f ca="1">IF(AND(MONTH(TODAY())='2012 HR 배정표'!P$3,ISNUMBER('2012 HR 배정표'!P1918)=TRUE),VLOOKUP('2012 HR 배정표'!P1918,Prj_list!$A$5:$B$201,2,FALSE),IF(AND(MONTH(TODAY())='2012 HR 배정표'!R$3,ISNUMBER('2012 HR 배정표'!R1918)=TRUE),VLOOKUP('2012 HR 배정표'!R1918,Prj_list!$A$5:$B$201,2,FALSE),IF(AND(MONTH(TODAY())='2012 HR 배정표'!T$3,ISNUMBER('2012 HR 배정표'!T1918)=TRUE),VLOOKUP('2012 HR 배정표'!T1918,Prj_list!$A$5:$B$201,2,FALSE),IF(AND(MONTH(TODAY())='2012 HR 배정표'!V$3,ISNUMBER('2012 HR 배정표'!V1918)=TRUE),VLOOKUP('2012 HR 배정표'!V1918,Prj_list!$A$5:$B$201,2,FALSE),IF(AND(MONTH(TODAY())='2012 HR 배정표'!X$3,ISNUMBER('2012 HR 배정표'!X1918)=TRUE),VLOOKUP('2012 HR 배정표'!X1918,Prj_list!$A$5:$B$201,2,FALSE),IF(AND(MONTH(TODAY())='2012 HR 배정표'!Z$3,ISNUMBER('2012 HR 배정표'!Z1918)=TRUE),VLOOKUP('2012 HR 배정표'!Z1918,Prj_list!$A$5:$B$201,2,FALSE),IF(AND(MONTH(TODAY())='2012 HR 배정표'!AB$3,ISNUMBER('2012 HR 배정표'!AB1918)=TRUE),VLOOKUP('2012 HR 배정표'!AB1918,Prj_list!$A$5:$B$201,2,FALSE),"")))))))</x:f>
        <x:v/>
      </x:c>
    </x:row>
    <x:row r="1916" spans="2:3">
      <x:c r="B1916" s="13" t="str">
        <x:f ca="1">IF(AND(MONTH(TODAY())='2012 HR 배정표'!F$3,ISNUMBER('2012 HR 배정표'!F1919)=TRUE),VLOOKUP('2012 HR 배정표'!F1919,Prj_list!$A$5:$B$201,2,FALSE),IF(AND(MONTH(TODAY())='2012 HR 배정표'!H$3,ISNUMBER('2012 HR 배정표'!H1919)=TRUE),VLOOKUP('2012 HR 배정표'!H1919,Prj_list!$A$5:$B$201,2,FALSE),IF(AND(MONTH(TODAY())='2012 HR 배정표'!J$3,ISNUMBER('2012 HR 배정표'!J1919)=TRUE),VLOOKUP('2012 HR 배정표'!J1919,Prj_list!$A$5:$B$201,2,FALSE),IF(AND(MONTH(TODAY())='2012 HR 배정표'!L$3,ISNUMBER('2012 HR 배정표'!L1919)=TRUE),VLOOKUP('2012 HR 배정표'!L1919,Prj_list!$A$5:$B$201,2,FALSE),IF(AND(MONTH(TODAY())='2012 HR 배정표'!N$3,ISNUMBER('2012 HR 배정표'!N1919)=TRUE),VLOOKUP('2012 HR 배정표'!N1919,Prj_list!$A$5:$B$201,2,FALSE),"")))))</x:f>
        <x:v/>
      </x:c>
      <x:c r="C1916" s="13" t="str">
        <x:f ca="1">IF(AND(MONTH(TODAY())='2012 HR 배정표'!P$3,ISNUMBER('2012 HR 배정표'!P1919)=TRUE),VLOOKUP('2012 HR 배정표'!P1919,Prj_list!$A$5:$B$201,2,FALSE),IF(AND(MONTH(TODAY())='2012 HR 배정표'!R$3,ISNUMBER('2012 HR 배정표'!R1919)=TRUE),VLOOKUP('2012 HR 배정표'!R1919,Prj_list!$A$5:$B$201,2,FALSE),IF(AND(MONTH(TODAY())='2012 HR 배정표'!T$3,ISNUMBER('2012 HR 배정표'!T1919)=TRUE),VLOOKUP('2012 HR 배정표'!T1919,Prj_list!$A$5:$B$201,2,FALSE),IF(AND(MONTH(TODAY())='2012 HR 배정표'!V$3,ISNUMBER('2012 HR 배정표'!V1919)=TRUE),VLOOKUP('2012 HR 배정표'!V1919,Prj_list!$A$5:$B$201,2,FALSE),IF(AND(MONTH(TODAY())='2012 HR 배정표'!X$3,ISNUMBER('2012 HR 배정표'!X1919)=TRUE),VLOOKUP('2012 HR 배정표'!X1919,Prj_list!$A$5:$B$201,2,FALSE),IF(AND(MONTH(TODAY())='2012 HR 배정표'!Z$3,ISNUMBER('2012 HR 배정표'!Z1919)=TRUE),VLOOKUP('2012 HR 배정표'!Z1919,Prj_list!$A$5:$B$201,2,FALSE),IF(AND(MONTH(TODAY())='2012 HR 배정표'!AB$3,ISNUMBER('2012 HR 배정표'!AB1919)=TRUE),VLOOKUP('2012 HR 배정표'!AB1919,Prj_list!$A$5:$B$201,2,FALSE),"")))))))</x:f>
        <x:v/>
      </x:c>
    </x:row>
    <x:row r="1917" spans="2:3">
      <x:c r="B1917" s="13" t="str">
        <x:f ca="1">IF(AND(MONTH(TODAY())='2012 HR 배정표'!F$3,ISNUMBER('2012 HR 배정표'!F1920)=TRUE),VLOOKUP('2012 HR 배정표'!F1920,Prj_list!$A$5:$B$201,2,FALSE),IF(AND(MONTH(TODAY())='2012 HR 배정표'!H$3,ISNUMBER('2012 HR 배정표'!H1920)=TRUE),VLOOKUP('2012 HR 배정표'!H1920,Prj_list!$A$5:$B$201,2,FALSE),IF(AND(MONTH(TODAY())='2012 HR 배정표'!J$3,ISNUMBER('2012 HR 배정표'!J1920)=TRUE),VLOOKUP('2012 HR 배정표'!J1920,Prj_list!$A$5:$B$201,2,FALSE),IF(AND(MONTH(TODAY())='2012 HR 배정표'!L$3,ISNUMBER('2012 HR 배정표'!L1920)=TRUE),VLOOKUP('2012 HR 배정표'!L1920,Prj_list!$A$5:$B$201,2,FALSE),IF(AND(MONTH(TODAY())='2012 HR 배정표'!N$3,ISNUMBER('2012 HR 배정표'!N1920)=TRUE),VLOOKUP('2012 HR 배정표'!N1920,Prj_list!$A$5:$B$201,2,FALSE),"")))))</x:f>
        <x:v/>
      </x:c>
      <x:c r="C1917" s="13" t="str">
        <x:f ca="1">IF(AND(MONTH(TODAY())='2012 HR 배정표'!P$3,ISNUMBER('2012 HR 배정표'!P1920)=TRUE),VLOOKUP('2012 HR 배정표'!P1920,Prj_list!$A$5:$B$201,2,FALSE),IF(AND(MONTH(TODAY())='2012 HR 배정표'!R$3,ISNUMBER('2012 HR 배정표'!R1920)=TRUE),VLOOKUP('2012 HR 배정표'!R1920,Prj_list!$A$5:$B$201,2,FALSE),IF(AND(MONTH(TODAY())='2012 HR 배정표'!T$3,ISNUMBER('2012 HR 배정표'!T1920)=TRUE),VLOOKUP('2012 HR 배정표'!T1920,Prj_list!$A$5:$B$201,2,FALSE),IF(AND(MONTH(TODAY())='2012 HR 배정표'!V$3,ISNUMBER('2012 HR 배정표'!V1920)=TRUE),VLOOKUP('2012 HR 배정표'!V1920,Prj_list!$A$5:$B$201,2,FALSE),IF(AND(MONTH(TODAY())='2012 HR 배정표'!X$3,ISNUMBER('2012 HR 배정표'!X1920)=TRUE),VLOOKUP('2012 HR 배정표'!X1920,Prj_list!$A$5:$B$201,2,FALSE),IF(AND(MONTH(TODAY())='2012 HR 배정표'!Z$3,ISNUMBER('2012 HR 배정표'!Z1920)=TRUE),VLOOKUP('2012 HR 배정표'!Z1920,Prj_list!$A$5:$B$201,2,FALSE),IF(AND(MONTH(TODAY())='2012 HR 배정표'!AB$3,ISNUMBER('2012 HR 배정표'!AB1920)=TRUE),VLOOKUP('2012 HR 배정표'!AB1920,Prj_list!$A$5:$B$201,2,FALSE),"")))))))</x:f>
        <x:v/>
      </x:c>
    </x:row>
    <x:row r="1918" spans="2:3">
      <x:c r="B1918" s="13" t="str">
        <x:f ca="1">IF(AND(MONTH(TODAY())='2012 HR 배정표'!F$3,ISNUMBER('2012 HR 배정표'!F1921)=TRUE),VLOOKUP('2012 HR 배정표'!F1921,Prj_list!$A$5:$B$201,2,FALSE),IF(AND(MONTH(TODAY())='2012 HR 배정표'!H$3,ISNUMBER('2012 HR 배정표'!H1921)=TRUE),VLOOKUP('2012 HR 배정표'!H1921,Prj_list!$A$5:$B$201,2,FALSE),IF(AND(MONTH(TODAY())='2012 HR 배정표'!J$3,ISNUMBER('2012 HR 배정표'!J1921)=TRUE),VLOOKUP('2012 HR 배정표'!J1921,Prj_list!$A$5:$B$201,2,FALSE),IF(AND(MONTH(TODAY())='2012 HR 배정표'!L$3,ISNUMBER('2012 HR 배정표'!L1921)=TRUE),VLOOKUP('2012 HR 배정표'!L1921,Prj_list!$A$5:$B$201,2,FALSE),IF(AND(MONTH(TODAY())='2012 HR 배정표'!N$3,ISNUMBER('2012 HR 배정표'!N1921)=TRUE),VLOOKUP('2012 HR 배정표'!N1921,Prj_list!$A$5:$B$201,2,FALSE),"")))))</x:f>
        <x:v/>
      </x:c>
      <x:c r="C1918" s="13" t="str">
        <x:f ca="1">IF(AND(MONTH(TODAY())='2012 HR 배정표'!P$3,ISNUMBER('2012 HR 배정표'!P1921)=TRUE),VLOOKUP('2012 HR 배정표'!P1921,Prj_list!$A$5:$B$201,2,FALSE),IF(AND(MONTH(TODAY())='2012 HR 배정표'!R$3,ISNUMBER('2012 HR 배정표'!R1921)=TRUE),VLOOKUP('2012 HR 배정표'!R1921,Prj_list!$A$5:$B$201,2,FALSE),IF(AND(MONTH(TODAY())='2012 HR 배정표'!T$3,ISNUMBER('2012 HR 배정표'!T1921)=TRUE),VLOOKUP('2012 HR 배정표'!T1921,Prj_list!$A$5:$B$201,2,FALSE),IF(AND(MONTH(TODAY())='2012 HR 배정표'!V$3,ISNUMBER('2012 HR 배정표'!V1921)=TRUE),VLOOKUP('2012 HR 배정표'!V1921,Prj_list!$A$5:$B$201,2,FALSE),IF(AND(MONTH(TODAY())='2012 HR 배정표'!X$3,ISNUMBER('2012 HR 배정표'!X1921)=TRUE),VLOOKUP('2012 HR 배정표'!X1921,Prj_list!$A$5:$B$201,2,FALSE),IF(AND(MONTH(TODAY())='2012 HR 배정표'!Z$3,ISNUMBER('2012 HR 배정표'!Z1921)=TRUE),VLOOKUP('2012 HR 배정표'!Z1921,Prj_list!$A$5:$B$201,2,FALSE),IF(AND(MONTH(TODAY())='2012 HR 배정표'!AB$3,ISNUMBER('2012 HR 배정표'!AB1921)=TRUE),VLOOKUP('2012 HR 배정표'!AB1921,Prj_list!$A$5:$B$201,2,FALSE),"")))))))</x:f>
        <x:v/>
      </x:c>
    </x:row>
    <x:row r="1919" spans="2:3">
      <x:c r="B1919" s="13" t="str">
        <x:f ca="1">IF(AND(MONTH(TODAY())='2012 HR 배정표'!F$3,ISNUMBER('2012 HR 배정표'!F1922)=TRUE),VLOOKUP('2012 HR 배정표'!F1922,Prj_list!$A$5:$B$201,2,FALSE),IF(AND(MONTH(TODAY())='2012 HR 배정표'!H$3,ISNUMBER('2012 HR 배정표'!H1922)=TRUE),VLOOKUP('2012 HR 배정표'!H1922,Prj_list!$A$5:$B$201,2,FALSE),IF(AND(MONTH(TODAY())='2012 HR 배정표'!J$3,ISNUMBER('2012 HR 배정표'!J1922)=TRUE),VLOOKUP('2012 HR 배정표'!J1922,Prj_list!$A$5:$B$201,2,FALSE),IF(AND(MONTH(TODAY())='2012 HR 배정표'!L$3,ISNUMBER('2012 HR 배정표'!L1922)=TRUE),VLOOKUP('2012 HR 배정표'!L1922,Prj_list!$A$5:$B$201,2,FALSE),IF(AND(MONTH(TODAY())='2012 HR 배정표'!N$3,ISNUMBER('2012 HR 배정표'!N1922)=TRUE),VLOOKUP('2012 HR 배정표'!N1922,Prj_list!$A$5:$B$201,2,FALSE),"")))))</x:f>
        <x:v/>
      </x:c>
      <x:c r="C1919" s="13" t="str">
        <x:f ca="1">IF(AND(MONTH(TODAY())='2012 HR 배정표'!P$3,ISNUMBER('2012 HR 배정표'!P1922)=TRUE),VLOOKUP('2012 HR 배정표'!P1922,Prj_list!$A$5:$B$201,2,FALSE),IF(AND(MONTH(TODAY())='2012 HR 배정표'!R$3,ISNUMBER('2012 HR 배정표'!R1922)=TRUE),VLOOKUP('2012 HR 배정표'!R1922,Prj_list!$A$5:$B$201,2,FALSE),IF(AND(MONTH(TODAY())='2012 HR 배정표'!T$3,ISNUMBER('2012 HR 배정표'!T1922)=TRUE),VLOOKUP('2012 HR 배정표'!T1922,Prj_list!$A$5:$B$201,2,FALSE),IF(AND(MONTH(TODAY())='2012 HR 배정표'!V$3,ISNUMBER('2012 HR 배정표'!V1922)=TRUE),VLOOKUP('2012 HR 배정표'!V1922,Prj_list!$A$5:$B$201,2,FALSE),IF(AND(MONTH(TODAY())='2012 HR 배정표'!X$3,ISNUMBER('2012 HR 배정표'!X1922)=TRUE),VLOOKUP('2012 HR 배정표'!X1922,Prj_list!$A$5:$B$201,2,FALSE),IF(AND(MONTH(TODAY())='2012 HR 배정표'!Z$3,ISNUMBER('2012 HR 배정표'!Z1922)=TRUE),VLOOKUP('2012 HR 배정표'!Z1922,Prj_list!$A$5:$B$201,2,FALSE),IF(AND(MONTH(TODAY())='2012 HR 배정표'!AB$3,ISNUMBER('2012 HR 배정표'!AB1922)=TRUE),VLOOKUP('2012 HR 배정표'!AB1922,Prj_list!$A$5:$B$201,2,FALSE),"")))))))</x:f>
        <x:v/>
      </x:c>
    </x:row>
    <x:row r="1920" spans="2:3">
      <x:c r="B1920" s="13" t="str">
        <x:f ca="1">IF(AND(MONTH(TODAY())='2012 HR 배정표'!F$3,ISNUMBER('2012 HR 배정표'!F1923)=TRUE),VLOOKUP('2012 HR 배정표'!F1923,Prj_list!$A$5:$B$201,2,FALSE),IF(AND(MONTH(TODAY())='2012 HR 배정표'!H$3,ISNUMBER('2012 HR 배정표'!H1923)=TRUE),VLOOKUP('2012 HR 배정표'!H1923,Prj_list!$A$5:$B$201,2,FALSE),IF(AND(MONTH(TODAY())='2012 HR 배정표'!J$3,ISNUMBER('2012 HR 배정표'!J1923)=TRUE),VLOOKUP('2012 HR 배정표'!J1923,Prj_list!$A$5:$B$201,2,FALSE),IF(AND(MONTH(TODAY())='2012 HR 배정표'!L$3,ISNUMBER('2012 HR 배정표'!L1923)=TRUE),VLOOKUP('2012 HR 배정표'!L1923,Prj_list!$A$5:$B$201,2,FALSE),IF(AND(MONTH(TODAY())='2012 HR 배정표'!N$3,ISNUMBER('2012 HR 배정표'!N1923)=TRUE),VLOOKUP('2012 HR 배정표'!N1923,Prj_list!$A$5:$B$201,2,FALSE),"")))))</x:f>
        <x:v/>
      </x:c>
      <x:c r="C1920" s="13" t="str">
        <x:f ca="1">IF(AND(MONTH(TODAY())='2012 HR 배정표'!P$3,ISNUMBER('2012 HR 배정표'!P1923)=TRUE),VLOOKUP('2012 HR 배정표'!P1923,Prj_list!$A$5:$B$201,2,FALSE),IF(AND(MONTH(TODAY())='2012 HR 배정표'!R$3,ISNUMBER('2012 HR 배정표'!R1923)=TRUE),VLOOKUP('2012 HR 배정표'!R1923,Prj_list!$A$5:$B$201,2,FALSE),IF(AND(MONTH(TODAY())='2012 HR 배정표'!T$3,ISNUMBER('2012 HR 배정표'!T1923)=TRUE),VLOOKUP('2012 HR 배정표'!T1923,Prj_list!$A$5:$B$201,2,FALSE),IF(AND(MONTH(TODAY())='2012 HR 배정표'!V$3,ISNUMBER('2012 HR 배정표'!V1923)=TRUE),VLOOKUP('2012 HR 배정표'!V1923,Prj_list!$A$5:$B$201,2,FALSE),IF(AND(MONTH(TODAY())='2012 HR 배정표'!X$3,ISNUMBER('2012 HR 배정표'!X1923)=TRUE),VLOOKUP('2012 HR 배정표'!X1923,Prj_list!$A$5:$B$201,2,FALSE),IF(AND(MONTH(TODAY())='2012 HR 배정표'!Z$3,ISNUMBER('2012 HR 배정표'!Z1923)=TRUE),VLOOKUP('2012 HR 배정표'!Z1923,Prj_list!$A$5:$B$201,2,FALSE),IF(AND(MONTH(TODAY())='2012 HR 배정표'!AB$3,ISNUMBER('2012 HR 배정표'!AB1923)=TRUE),VLOOKUP('2012 HR 배정표'!AB1923,Prj_list!$A$5:$B$201,2,FALSE),"")))))))</x:f>
        <x:v/>
      </x:c>
    </x:row>
    <x:row r="1921" spans="2:3">
      <x:c r="B1921" s="13" t="str">
        <x:f ca="1">IF(AND(MONTH(TODAY())='2012 HR 배정표'!F$3,ISNUMBER('2012 HR 배정표'!F1924)=TRUE),VLOOKUP('2012 HR 배정표'!F1924,Prj_list!$A$5:$B$201,2,FALSE),IF(AND(MONTH(TODAY())='2012 HR 배정표'!H$3,ISNUMBER('2012 HR 배정표'!H1924)=TRUE),VLOOKUP('2012 HR 배정표'!H1924,Prj_list!$A$5:$B$201,2,FALSE),IF(AND(MONTH(TODAY())='2012 HR 배정표'!J$3,ISNUMBER('2012 HR 배정표'!J1924)=TRUE),VLOOKUP('2012 HR 배정표'!J1924,Prj_list!$A$5:$B$201,2,FALSE),IF(AND(MONTH(TODAY())='2012 HR 배정표'!L$3,ISNUMBER('2012 HR 배정표'!L1924)=TRUE),VLOOKUP('2012 HR 배정표'!L1924,Prj_list!$A$5:$B$201,2,FALSE),IF(AND(MONTH(TODAY())='2012 HR 배정표'!N$3,ISNUMBER('2012 HR 배정표'!N1924)=TRUE),VLOOKUP('2012 HR 배정표'!N1924,Prj_list!$A$5:$B$201,2,FALSE),"")))))</x:f>
        <x:v/>
      </x:c>
      <x:c r="C1921" s="13" t="str">
        <x:f ca="1">IF(AND(MONTH(TODAY())='2012 HR 배정표'!P$3,ISNUMBER('2012 HR 배정표'!P1924)=TRUE),VLOOKUP('2012 HR 배정표'!P1924,Prj_list!$A$5:$B$201,2,FALSE),IF(AND(MONTH(TODAY())='2012 HR 배정표'!R$3,ISNUMBER('2012 HR 배정표'!R1924)=TRUE),VLOOKUP('2012 HR 배정표'!R1924,Prj_list!$A$5:$B$201,2,FALSE),IF(AND(MONTH(TODAY())='2012 HR 배정표'!T$3,ISNUMBER('2012 HR 배정표'!T1924)=TRUE),VLOOKUP('2012 HR 배정표'!T1924,Prj_list!$A$5:$B$201,2,FALSE),IF(AND(MONTH(TODAY())='2012 HR 배정표'!V$3,ISNUMBER('2012 HR 배정표'!V1924)=TRUE),VLOOKUP('2012 HR 배정표'!V1924,Prj_list!$A$5:$B$201,2,FALSE),IF(AND(MONTH(TODAY())='2012 HR 배정표'!X$3,ISNUMBER('2012 HR 배정표'!X1924)=TRUE),VLOOKUP('2012 HR 배정표'!X1924,Prj_list!$A$5:$B$201,2,FALSE),IF(AND(MONTH(TODAY())='2012 HR 배정표'!Z$3,ISNUMBER('2012 HR 배정표'!Z1924)=TRUE),VLOOKUP('2012 HR 배정표'!Z1924,Prj_list!$A$5:$B$201,2,FALSE),IF(AND(MONTH(TODAY())='2012 HR 배정표'!AB$3,ISNUMBER('2012 HR 배정표'!AB1924)=TRUE),VLOOKUP('2012 HR 배정표'!AB1924,Prj_list!$A$5:$B$201,2,FALSE),"")))))))</x:f>
        <x:v/>
      </x:c>
    </x:row>
    <x:row r="1922" spans="2:3">
      <x:c r="B1922" s="13" t="str">
        <x:f ca="1">IF(AND(MONTH(TODAY())='2012 HR 배정표'!F$3,ISNUMBER('2012 HR 배정표'!F1925)=TRUE),VLOOKUP('2012 HR 배정표'!F1925,Prj_list!$A$5:$B$201,2,FALSE),IF(AND(MONTH(TODAY())='2012 HR 배정표'!H$3,ISNUMBER('2012 HR 배정표'!H1925)=TRUE),VLOOKUP('2012 HR 배정표'!H1925,Prj_list!$A$5:$B$201,2,FALSE),IF(AND(MONTH(TODAY())='2012 HR 배정표'!J$3,ISNUMBER('2012 HR 배정표'!J1925)=TRUE),VLOOKUP('2012 HR 배정표'!J1925,Prj_list!$A$5:$B$201,2,FALSE),IF(AND(MONTH(TODAY())='2012 HR 배정표'!L$3,ISNUMBER('2012 HR 배정표'!L1925)=TRUE),VLOOKUP('2012 HR 배정표'!L1925,Prj_list!$A$5:$B$201,2,FALSE),IF(AND(MONTH(TODAY())='2012 HR 배정표'!N$3,ISNUMBER('2012 HR 배정표'!N1925)=TRUE),VLOOKUP('2012 HR 배정표'!N1925,Prj_list!$A$5:$B$201,2,FALSE),"")))))</x:f>
        <x:v/>
      </x:c>
      <x:c r="C1922" s="13" t="str">
        <x:f ca="1">IF(AND(MONTH(TODAY())='2012 HR 배정표'!P$3,ISNUMBER('2012 HR 배정표'!P1925)=TRUE),VLOOKUP('2012 HR 배정표'!P1925,Prj_list!$A$5:$B$201,2,FALSE),IF(AND(MONTH(TODAY())='2012 HR 배정표'!R$3,ISNUMBER('2012 HR 배정표'!R1925)=TRUE),VLOOKUP('2012 HR 배정표'!R1925,Prj_list!$A$5:$B$201,2,FALSE),IF(AND(MONTH(TODAY())='2012 HR 배정표'!T$3,ISNUMBER('2012 HR 배정표'!T1925)=TRUE),VLOOKUP('2012 HR 배정표'!T1925,Prj_list!$A$5:$B$201,2,FALSE),IF(AND(MONTH(TODAY())='2012 HR 배정표'!V$3,ISNUMBER('2012 HR 배정표'!V1925)=TRUE),VLOOKUP('2012 HR 배정표'!V1925,Prj_list!$A$5:$B$201,2,FALSE),IF(AND(MONTH(TODAY())='2012 HR 배정표'!X$3,ISNUMBER('2012 HR 배정표'!X1925)=TRUE),VLOOKUP('2012 HR 배정표'!X1925,Prj_list!$A$5:$B$201,2,FALSE),IF(AND(MONTH(TODAY())='2012 HR 배정표'!Z$3,ISNUMBER('2012 HR 배정표'!Z1925)=TRUE),VLOOKUP('2012 HR 배정표'!Z1925,Prj_list!$A$5:$B$201,2,FALSE),IF(AND(MONTH(TODAY())='2012 HR 배정표'!AB$3,ISNUMBER('2012 HR 배정표'!AB1925)=TRUE),VLOOKUP('2012 HR 배정표'!AB1925,Prj_list!$A$5:$B$201,2,FALSE),"")))))))</x:f>
        <x:v/>
      </x:c>
    </x:row>
    <x:row r="1923" spans="2:3">
      <x:c r="B1923" s="13" t="str">
        <x:f ca="1">IF(AND(MONTH(TODAY())='2012 HR 배정표'!F$3,ISNUMBER('2012 HR 배정표'!F1926)=TRUE),VLOOKUP('2012 HR 배정표'!F1926,Prj_list!$A$5:$B$201,2,FALSE),IF(AND(MONTH(TODAY())='2012 HR 배정표'!H$3,ISNUMBER('2012 HR 배정표'!H1926)=TRUE),VLOOKUP('2012 HR 배정표'!H1926,Prj_list!$A$5:$B$201,2,FALSE),IF(AND(MONTH(TODAY())='2012 HR 배정표'!J$3,ISNUMBER('2012 HR 배정표'!J1926)=TRUE),VLOOKUP('2012 HR 배정표'!J1926,Prj_list!$A$5:$B$201,2,FALSE),IF(AND(MONTH(TODAY())='2012 HR 배정표'!L$3,ISNUMBER('2012 HR 배정표'!L1926)=TRUE),VLOOKUP('2012 HR 배정표'!L1926,Prj_list!$A$5:$B$201,2,FALSE),IF(AND(MONTH(TODAY())='2012 HR 배정표'!N$3,ISNUMBER('2012 HR 배정표'!N1926)=TRUE),VLOOKUP('2012 HR 배정표'!N1926,Prj_list!$A$5:$B$201,2,FALSE),"")))))</x:f>
        <x:v/>
      </x:c>
      <x:c r="C1923" s="13" t="str">
        <x:f ca="1">IF(AND(MONTH(TODAY())='2012 HR 배정표'!P$3,ISNUMBER('2012 HR 배정표'!P1926)=TRUE),VLOOKUP('2012 HR 배정표'!P1926,Prj_list!$A$5:$B$201,2,FALSE),IF(AND(MONTH(TODAY())='2012 HR 배정표'!R$3,ISNUMBER('2012 HR 배정표'!R1926)=TRUE),VLOOKUP('2012 HR 배정표'!R1926,Prj_list!$A$5:$B$201,2,FALSE),IF(AND(MONTH(TODAY())='2012 HR 배정표'!T$3,ISNUMBER('2012 HR 배정표'!T1926)=TRUE),VLOOKUP('2012 HR 배정표'!T1926,Prj_list!$A$5:$B$201,2,FALSE),IF(AND(MONTH(TODAY())='2012 HR 배정표'!V$3,ISNUMBER('2012 HR 배정표'!V1926)=TRUE),VLOOKUP('2012 HR 배정표'!V1926,Prj_list!$A$5:$B$201,2,FALSE),IF(AND(MONTH(TODAY())='2012 HR 배정표'!X$3,ISNUMBER('2012 HR 배정표'!X1926)=TRUE),VLOOKUP('2012 HR 배정표'!X1926,Prj_list!$A$5:$B$201,2,FALSE),IF(AND(MONTH(TODAY())='2012 HR 배정표'!Z$3,ISNUMBER('2012 HR 배정표'!Z1926)=TRUE),VLOOKUP('2012 HR 배정표'!Z1926,Prj_list!$A$5:$B$201,2,FALSE),IF(AND(MONTH(TODAY())='2012 HR 배정표'!AB$3,ISNUMBER('2012 HR 배정표'!AB1926)=TRUE),VLOOKUP('2012 HR 배정표'!AB1926,Prj_list!$A$5:$B$201,2,FALSE),"")))))))</x:f>
        <x:v/>
      </x:c>
    </x:row>
    <x:row r="1924" spans="2:3">
      <x:c r="B1924" s="13" t="str">
        <x:f ca="1">IF(AND(MONTH(TODAY())='2012 HR 배정표'!F$3,ISNUMBER('2012 HR 배정표'!F1927)=TRUE),VLOOKUP('2012 HR 배정표'!F1927,Prj_list!$A$5:$B$201,2,FALSE),IF(AND(MONTH(TODAY())='2012 HR 배정표'!H$3,ISNUMBER('2012 HR 배정표'!H1927)=TRUE),VLOOKUP('2012 HR 배정표'!H1927,Prj_list!$A$5:$B$201,2,FALSE),IF(AND(MONTH(TODAY())='2012 HR 배정표'!J$3,ISNUMBER('2012 HR 배정표'!J1927)=TRUE),VLOOKUP('2012 HR 배정표'!J1927,Prj_list!$A$5:$B$201,2,FALSE),IF(AND(MONTH(TODAY())='2012 HR 배정표'!L$3,ISNUMBER('2012 HR 배정표'!L1927)=TRUE),VLOOKUP('2012 HR 배정표'!L1927,Prj_list!$A$5:$B$201,2,FALSE),IF(AND(MONTH(TODAY())='2012 HR 배정표'!N$3,ISNUMBER('2012 HR 배정표'!N1927)=TRUE),VLOOKUP('2012 HR 배정표'!N1927,Prj_list!$A$5:$B$201,2,FALSE),"")))))</x:f>
        <x:v/>
      </x:c>
      <x:c r="C1924" s="13" t="str">
        <x:f ca="1">IF(AND(MONTH(TODAY())='2012 HR 배정표'!P$3,ISNUMBER('2012 HR 배정표'!P1927)=TRUE),VLOOKUP('2012 HR 배정표'!P1927,Prj_list!$A$5:$B$201,2,FALSE),IF(AND(MONTH(TODAY())='2012 HR 배정표'!R$3,ISNUMBER('2012 HR 배정표'!R1927)=TRUE),VLOOKUP('2012 HR 배정표'!R1927,Prj_list!$A$5:$B$201,2,FALSE),IF(AND(MONTH(TODAY())='2012 HR 배정표'!T$3,ISNUMBER('2012 HR 배정표'!T1927)=TRUE),VLOOKUP('2012 HR 배정표'!T1927,Prj_list!$A$5:$B$201,2,FALSE),IF(AND(MONTH(TODAY())='2012 HR 배정표'!V$3,ISNUMBER('2012 HR 배정표'!V1927)=TRUE),VLOOKUP('2012 HR 배정표'!V1927,Prj_list!$A$5:$B$201,2,FALSE),IF(AND(MONTH(TODAY())='2012 HR 배정표'!X$3,ISNUMBER('2012 HR 배정표'!X1927)=TRUE),VLOOKUP('2012 HR 배정표'!X1927,Prj_list!$A$5:$B$201,2,FALSE),IF(AND(MONTH(TODAY())='2012 HR 배정표'!Z$3,ISNUMBER('2012 HR 배정표'!Z1927)=TRUE),VLOOKUP('2012 HR 배정표'!Z1927,Prj_list!$A$5:$B$201,2,FALSE),IF(AND(MONTH(TODAY())='2012 HR 배정표'!AB$3,ISNUMBER('2012 HR 배정표'!AB1927)=TRUE),VLOOKUP('2012 HR 배정표'!AB1927,Prj_list!$A$5:$B$201,2,FALSE),"")))))))</x:f>
        <x:v/>
      </x:c>
    </x:row>
    <x:row r="1925" spans="2:3">
      <x:c r="B1925" s="13" t="str">
        <x:f ca="1">IF(AND(MONTH(TODAY())='2012 HR 배정표'!F$3,ISNUMBER('2012 HR 배정표'!F1928)=TRUE),VLOOKUP('2012 HR 배정표'!F1928,Prj_list!$A$5:$B$201,2,FALSE),IF(AND(MONTH(TODAY())='2012 HR 배정표'!H$3,ISNUMBER('2012 HR 배정표'!H1928)=TRUE),VLOOKUP('2012 HR 배정표'!H1928,Prj_list!$A$5:$B$201,2,FALSE),IF(AND(MONTH(TODAY())='2012 HR 배정표'!J$3,ISNUMBER('2012 HR 배정표'!J1928)=TRUE),VLOOKUP('2012 HR 배정표'!J1928,Prj_list!$A$5:$B$201,2,FALSE),IF(AND(MONTH(TODAY())='2012 HR 배정표'!L$3,ISNUMBER('2012 HR 배정표'!L1928)=TRUE),VLOOKUP('2012 HR 배정표'!L1928,Prj_list!$A$5:$B$201,2,FALSE),IF(AND(MONTH(TODAY())='2012 HR 배정표'!N$3,ISNUMBER('2012 HR 배정표'!N1928)=TRUE),VLOOKUP('2012 HR 배정표'!N1928,Prj_list!$A$5:$B$201,2,FALSE),"")))))</x:f>
        <x:v/>
      </x:c>
      <x:c r="C1925" s="13" t="str">
        <x:f ca="1">IF(AND(MONTH(TODAY())='2012 HR 배정표'!P$3,ISNUMBER('2012 HR 배정표'!P1928)=TRUE),VLOOKUP('2012 HR 배정표'!P1928,Prj_list!$A$5:$B$201,2,FALSE),IF(AND(MONTH(TODAY())='2012 HR 배정표'!R$3,ISNUMBER('2012 HR 배정표'!R1928)=TRUE),VLOOKUP('2012 HR 배정표'!R1928,Prj_list!$A$5:$B$201,2,FALSE),IF(AND(MONTH(TODAY())='2012 HR 배정표'!T$3,ISNUMBER('2012 HR 배정표'!T1928)=TRUE),VLOOKUP('2012 HR 배정표'!T1928,Prj_list!$A$5:$B$201,2,FALSE),IF(AND(MONTH(TODAY())='2012 HR 배정표'!V$3,ISNUMBER('2012 HR 배정표'!V1928)=TRUE),VLOOKUP('2012 HR 배정표'!V1928,Prj_list!$A$5:$B$201,2,FALSE),IF(AND(MONTH(TODAY())='2012 HR 배정표'!X$3,ISNUMBER('2012 HR 배정표'!X1928)=TRUE),VLOOKUP('2012 HR 배정표'!X1928,Prj_list!$A$5:$B$201,2,FALSE),IF(AND(MONTH(TODAY())='2012 HR 배정표'!Z$3,ISNUMBER('2012 HR 배정표'!Z1928)=TRUE),VLOOKUP('2012 HR 배정표'!Z1928,Prj_list!$A$5:$B$201,2,FALSE),IF(AND(MONTH(TODAY())='2012 HR 배정표'!AB$3,ISNUMBER('2012 HR 배정표'!AB1928)=TRUE),VLOOKUP('2012 HR 배정표'!AB1928,Prj_list!$A$5:$B$201,2,FALSE),"")))))))</x:f>
        <x:v/>
      </x:c>
    </x:row>
    <x:row r="1926" spans="2:3">
      <x:c r="B1926" s="13" t="str">
        <x:f ca="1">IF(AND(MONTH(TODAY())='2012 HR 배정표'!F$3,ISNUMBER('2012 HR 배정표'!F1929)=TRUE),VLOOKUP('2012 HR 배정표'!F1929,Prj_list!$A$5:$B$201,2,FALSE),IF(AND(MONTH(TODAY())='2012 HR 배정표'!H$3,ISNUMBER('2012 HR 배정표'!H1929)=TRUE),VLOOKUP('2012 HR 배정표'!H1929,Prj_list!$A$5:$B$201,2,FALSE),IF(AND(MONTH(TODAY())='2012 HR 배정표'!J$3,ISNUMBER('2012 HR 배정표'!J1929)=TRUE),VLOOKUP('2012 HR 배정표'!J1929,Prj_list!$A$5:$B$201,2,FALSE),IF(AND(MONTH(TODAY())='2012 HR 배정표'!L$3,ISNUMBER('2012 HR 배정표'!L1929)=TRUE),VLOOKUP('2012 HR 배정표'!L1929,Prj_list!$A$5:$B$201,2,FALSE),IF(AND(MONTH(TODAY())='2012 HR 배정표'!N$3,ISNUMBER('2012 HR 배정표'!N1929)=TRUE),VLOOKUP('2012 HR 배정표'!N1929,Prj_list!$A$5:$B$201,2,FALSE),"")))))</x:f>
        <x:v/>
      </x:c>
      <x:c r="C1926" s="13" t="str">
        <x:f ca="1">IF(AND(MONTH(TODAY())='2012 HR 배정표'!P$3,ISNUMBER('2012 HR 배정표'!P1929)=TRUE),VLOOKUP('2012 HR 배정표'!P1929,Prj_list!$A$5:$B$201,2,FALSE),IF(AND(MONTH(TODAY())='2012 HR 배정표'!R$3,ISNUMBER('2012 HR 배정표'!R1929)=TRUE),VLOOKUP('2012 HR 배정표'!R1929,Prj_list!$A$5:$B$201,2,FALSE),IF(AND(MONTH(TODAY())='2012 HR 배정표'!T$3,ISNUMBER('2012 HR 배정표'!T1929)=TRUE),VLOOKUP('2012 HR 배정표'!T1929,Prj_list!$A$5:$B$201,2,FALSE),IF(AND(MONTH(TODAY())='2012 HR 배정표'!V$3,ISNUMBER('2012 HR 배정표'!V1929)=TRUE),VLOOKUP('2012 HR 배정표'!V1929,Prj_list!$A$5:$B$201,2,FALSE),IF(AND(MONTH(TODAY())='2012 HR 배정표'!X$3,ISNUMBER('2012 HR 배정표'!X1929)=TRUE),VLOOKUP('2012 HR 배정표'!X1929,Prj_list!$A$5:$B$201,2,FALSE),IF(AND(MONTH(TODAY())='2012 HR 배정표'!Z$3,ISNUMBER('2012 HR 배정표'!Z1929)=TRUE),VLOOKUP('2012 HR 배정표'!Z1929,Prj_list!$A$5:$B$201,2,FALSE),IF(AND(MONTH(TODAY())='2012 HR 배정표'!AB$3,ISNUMBER('2012 HR 배정표'!AB1929)=TRUE),VLOOKUP('2012 HR 배정표'!AB1929,Prj_list!$A$5:$B$201,2,FALSE),"")))))))</x:f>
        <x:v/>
      </x:c>
    </x:row>
    <x:row r="1927" spans="2:3">
      <x:c r="B1927" s="13" t="str">
        <x:f ca="1">IF(AND(MONTH(TODAY())='2012 HR 배정표'!F$3,ISNUMBER('2012 HR 배정표'!F1930)=TRUE),VLOOKUP('2012 HR 배정표'!F1930,Prj_list!$A$5:$B$201,2,FALSE),IF(AND(MONTH(TODAY())='2012 HR 배정표'!H$3,ISNUMBER('2012 HR 배정표'!H1930)=TRUE),VLOOKUP('2012 HR 배정표'!H1930,Prj_list!$A$5:$B$201,2,FALSE),IF(AND(MONTH(TODAY())='2012 HR 배정표'!J$3,ISNUMBER('2012 HR 배정표'!J1930)=TRUE),VLOOKUP('2012 HR 배정표'!J1930,Prj_list!$A$5:$B$201,2,FALSE),IF(AND(MONTH(TODAY())='2012 HR 배정표'!L$3,ISNUMBER('2012 HR 배정표'!L1930)=TRUE),VLOOKUP('2012 HR 배정표'!L1930,Prj_list!$A$5:$B$201,2,FALSE),IF(AND(MONTH(TODAY())='2012 HR 배정표'!N$3,ISNUMBER('2012 HR 배정표'!N1930)=TRUE),VLOOKUP('2012 HR 배정표'!N1930,Prj_list!$A$5:$B$201,2,FALSE),"")))))</x:f>
        <x:v/>
      </x:c>
      <x:c r="C1927" s="13" t="str">
        <x:f ca="1">IF(AND(MONTH(TODAY())='2012 HR 배정표'!P$3,ISNUMBER('2012 HR 배정표'!P1930)=TRUE),VLOOKUP('2012 HR 배정표'!P1930,Prj_list!$A$5:$B$201,2,FALSE),IF(AND(MONTH(TODAY())='2012 HR 배정표'!R$3,ISNUMBER('2012 HR 배정표'!R1930)=TRUE),VLOOKUP('2012 HR 배정표'!R1930,Prj_list!$A$5:$B$201,2,FALSE),IF(AND(MONTH(TODAY())='2012 HR 배정표'!T$3,ISNUMBER('2012 HR 배정표'!T1930)=TRUE),VLOOKUP('2012 HR 배정표'!T1930,Prj_list!$A$5:$B$201,2,FALSE),IF(AND(MONTH(TODAY())='2012 HR 배정표'!V$3,ISNUMBER('2012 HR 배정표'!V1930)=TRUE),VLOOKUP('2012 HR 배정표'!V1930,Prj_list!$A$5:$B$201,2,FALSE),IF(AND(MONTH(TODAY())='2012 HR 배정표'!X$3,ISNUMBER('2012 HR 배정표'!X1930)=TRUE),VLOOKUP('2012 HR 배정표'!X1930,Prj_list!$A$5:$B$201,2,FALSE),IF(AND(MONTH(TODAY())='2012 HR 배정표'!Z$3,ISNUMBER('2012 HR 배정표'!Z1930)=TRUE),VLOOKUP('2012 HR 배정표'!Z1930,Prj_list!$A$5:$B$201,2,FALSE),IF(AND(MONTH(TODAY())='2012 HR 배정표'!AB$3,ISNUMBER('2012 HR 배정표'!AB1930)=TRUE),VLOOKUP('2012 HR 배정표'!AB1930,Prj_list!$A$5:$B$201,2,FALSE),"")))))))</x:f>
        <x:v/>
      </x:c>
    </x:row>
    <x:row r="1928" spans="2:3">
      <x:c r="B1928" s="13" t="str">
        <x:f ca="1">IF(AND(MONTH(TODAY())='2012 HR 배정표'!F$3,ISNUMBER('2012 HR 배정표'!F1931)=TRUE),VLOOKUP('2012 HR 배정표'!F1931,Prj_list!$A$5:$B$201,2,FALSE),IF(AND(MONTH(TODAY())='2012 HR 배정표'!H$3,ISNUMBER('2012 HR 배정표'!H1931)=TRUE),VLOOKUP('2012 HR 배정표'!H1931,Prj_list!$A$5:$B$201,2,FALSE),IF(AND(MONTH(TODAY())='2012 HR 배정표'!J$3,ISNUMBER('2012 HR 배정표'!J1931)=TRUE),VLOOKUP('2012 HR 배정표'!J1931,Prj_list!$A$5:$B$201,2,FALSE),IF(AND(MONTH(TODAY())='2012 HR 배정표'!L$3,ISNUMBER('2012 HR 배정표'!L1931)=TRUE),VLOOKUP('2012 HR 배정표'!L1931,Prj_list!$A$5:$B$201,2,FALSE),IF(AND(MONTH(TODAY())='2012 HR 배정표'!N$3,ISNUMBER('2012 HR 배정표'!N1931)=TRUE),VLOOKUP('2012 HR 배정표'!N1931,Prj_list!$A$5:$B$201,2,FALSE),"")))))</x:f>
        <x:v/>
      </x:c>
      <x:c r="C1928" s="13" t="str">
        <x:f ca="1">IF(AND(MONTH(TODAY())='2012 HR 배정표'!P$3,ISNUMBER('2012 HR 배정표'!P1931)=TRUE),VLOOKUP('2012 HR 배정표'!P1931,Prj_list!$A$5:$B$201,2,FALSE),IF(AND(MONTH(TODAY())='2012 HR 배정표'!R$3,ISNUMBER('2012 HR 배정표'!R1931)=TRUE),VLOOKUP('2012 HR 배정표'!R1931,Prj_list!$A$5:$B$201,2,FALSE),IF(AND(MONTH(TODAY())='2012 HR 배정표'!T$3,ISNUMBER('2012 HR 배정표'!T1931)=TRUE),VLOOKUP('2012 HR 배정표'!T1931,Prj_list!$A$5:$B$201,2,FALSE),IF(AND(MONTH(TODAY())='2012 HR 배정표'!V$3,ISNUMBER('2012 HR 배정표'!V1931)=TRUE),VLOOKUP('2012 HR 배정표'!V1931,Prj_list!$A$5:$B$201,2,FALSE),IF(AND(MONTH(TODAY())='2012 HR 배정표'!X$3,ISNUMBER('2012 HR 배정표'!X1931)=TRUE),VLOOKUP('2012 HR 배정표'!X1931,Prj_list!$A$5:$B$201,2,FALSE),IF(AND(MONTH(TODAY())='2012 HR 배정표'!Z$3,ISNUMBER('2012 HR 배정표'!Z1931)=TRUE),VLOOKUP('2012 HR 배정표'!Z1931,Prj_list!$A$5:$B$201,2,FALSE),IF(AND(MONTH(TODAY())='2012 HR 배정표'!AB$3,ISNUMBER('2012 HR 배정표'!AB1931)=TRUE),VLOOKUP('2012 HR 배정표'!AB1931,Prj_list!$A$5:$B$201,2,FALSE),"")))))))</x:f>
        <x:v/>
      </x:c>
    </x:row>
    <x:row r="1929" spans="2:3">
      <x:c r="B1929" s="13" t="str">
        <x:f ca="1">IF(AND(MONTH(TODAY())='2012 HR 배정표'!F$3,ISNUMBER('2012 HR 배정표'!F1932)=TRUE),VLOOKUP('2012 HR 배정표'!F1932,Prj_list!$A$5:$B$201,2,FALSE),IF(AND(MONTH(TODAY())='2012 HR 배정표'!H$3,ISNUMBER('2012 HR 배정표'!H1932)=TRUE),VLOOKUP('2012 HR 배정표'!H1932,Prj_list!$A$5:$B$201,2,FALSE),IF(AND(MONTH(TODAY())='2012 HR 배정표'!J$3,ISNUMBER('2012 HR 배정표'!J1932)=TRUE),VLOOKUP('2012 HR 배정표'!J1932,Prj_list!$A$5:$B$201,2,FALSE),IF(AND(MONTH(TODAY())='2012 HR 배정표'!L$3,ISNUMBER('2012 HR 배정표'!L1932)=TRUE),VLOOKUP('2012 HR 배정표'!L1932,Prj_list!$A$5:$B$201,2,FALSE),IF(AND(MONTH(TODAY())='2012 HR 배정표'!N$3,ISNUMBER('2012 HR 배정표'!N1932)=TRUE),VLOOKUP('2012 HR 배정표'!N1932,Prj_list!$A$5:$B$201,2,FALSE),"")))))</x:f>
        <x:v/>
      </x:c>
      <x:c r="C1929" s="13" t="str">
        <x:f ca="1">IF(AND(MONTH(TODAY())='2012 HR 배정표'!P$3,ISNUMBER('2012 HR 배정표'!P1932)=TRUE),VLOOKUP('2012 HR 배정표'!P1932,Prj_list!$A$5:$B$201,2,FALSE),IF(AND(MONTH(TODAY())='2012 HR 배정표'!R$3,ISNUMBER('2012 HR 배정표'!R1932)=TRUE),VLOOKUP('2012 HR 배정표'!R1932,Prj_list!$A$5:$B$201,2,FALSE),IF(AND(MONTH(TODAY())='2012 HR 배정표'!T$3,ISNUMBER('2012 HR 배정표'!T1932)=TRUE),VLOOKUP('2012 HR 배정표'!T1932,Prj_list!$A$5:$B$201,2,FALSE),IF(AND(MONTH(TODAY())='2012 HR 배정표'!V$3,ISNUMBER('2012 HR 배정표'!V1932)=TRUE),VLOOKUP('2012 HR 배정표'!V1932,Prj_list!$A$5:$B$201,2,FALSE),IF(AND(MONTH(TODAY())='2012 HR 배정표'!X$3,ISNUMBER('2012 HR 배정표'!X1932)=TRUE),VLOOKUP('2012 HR 배정표'!X1932,Prj_list!$A$5:$B$201,2,FALSE),IF(AND(MONTH(TODAY())='2012 HR 배정표'!Z$3,ISNUMBER('2012 HR 배정표'!Z1932)=TRUE),VLOOKUP('2012 HR 배정표'!Z1932,Prj_list!$A$5:$B$201,2,FALSE),IF(AND(MONTH(TODAY())='2012 HR 배정표'!AB$3,ISNUMBER('2012 HR 배정표'!AB1932)=TRUE),VLOOKUP('2012 HR 배정표'!AB1932,Prj_list!$A$5:$B$201,2,FALSE),"")))))))</x:f>
        <x:v/>
      </x:c>
    </x:row>
    <x:row r="1930" spans="2:3">
      <x:c r="B1930" s="13" t="str">
        <x:f ca="1">IF(AND(MONTH(TODAY())='2012 HR 배정표'!F$3,ISNUMBER('2012 HR 배정표'!F1933)=TRUE),VLOOKUP('2012 HR 배정표'!F1933,Prj_list!$A$5:$B$201,2,FALSE),IF(AND(MONTH(TODAY())='2012 HR 배정표'!H$3,ISNUMBER('2012 HR 배정표'!H1933)=TRUE),VLOOKUP('2012 HR 배정표'!H1933,Prj_list!$A$5:$B$201,2,FALSE),IF(AND(MONTH(TODAY())='2012 HR 배정표'!J$3,ISNUMBER('2012 HR 배정표'!J1933)=TRUE),VLOOKUP('2012 HR 배정표'!J1933,Prj_list!$A$5:$B$201,2,FALSE),IF(AND(MONTH(TODAY())='2012 HR 배정표'!L$3,ISNUMBER('2012 HR 배정표'!L1933)=TRUE),VLOOKUP('2012 HR 배정표'!L1933,Prj_list!$A$5:$B$201,2,FALSE),IF(AND(MONTH(TODAY())='2012 HR 배정표'!N$3,ISNUMBER('2012 HR 배정표'!N1933)=TRUE),VLOOKUP('2012 HR 배정표'!N1933,Prj_list!$A$5:$B$201,2,FALSE),"")))))</x:f>
        <x:v/>
      </x:c>
      <x:c r="C1930" s="13" t="str">
        <x:f ca="1">IF(AND(MONTH(TODAY())='2012 HR 배정표'!P$3,ISNUMBER('2012 HR 배정표'!P1933)=TRUE),VLOOKUP('2012 HR 배정표'!P1933,Prj_list!$A$5:$B$201,2,FALSE),IF(AND(MONTH(TODAY())='2012 HR 배정표'!R$3,ISNUMBER('2012 HR 배정표'!R1933)=TRUE),VLOOKUP('2012 HR 배정표'!R1933,Prj_list!$A$5:$B$201,2,FALSE),IF(AND(MONTH(TODAY())='2012 HR 배정표'!T$3,ISNUMBER('2012 HR 배정표'!T1933)=TRUE),VLOOKUP('2012 HR 배정표'!T1933,Prj_list!$A$5:$B$201,2,FALSE),IF(AND(MONTH(TODAY())='2012 HR 배정표'!V$3,ISNUMBER('2012 HR 배정표'!V1933)=TRUE),VLOOKUP('2012 HR 배정표'!V1933,Prj_list!$A$5:$B$201,2,FALSE),IF(AND(MONTH(TODAY())='2012 HR 배정표'!X$3,ISNUMBER('2012 HR 배정표'!X1933)=TRUE),VLOOKUP('2012 HR 배정표'!X1933,Prj_list!$A$5:$B$201,2,FALSE),IF(AND(MONTH(TODAY())='2012 HR 배정표'!Z$3,ISNUMBER('2012 HR 배정표'!Z1933)=TRUE),VLOOKUP('2012 HR 배정표'!Z1933,Prj_list!$A$5:$B$201,2,FALSE),IF(AND(MONTH(TODAY())='2012 HR 배정표'!AB$3,ISNUMBER('2012 HR 배정표'!AB1933)=TRUE),VLOOKUP('2012 HR 배정표'!AB1933,Prj_list!$A$5:$B$201,2,FALSE),"")))))))</x:f>
        <x:v/>
      </x:c>
    </x:row>
    <x:row r="1931" spans="2:3">
      <x:c r="B1931" s="13" t="str">
        <x:f ca="1">IF(AND(MONTH(TODAY())='2012 HR 배정표'!F$3,ISNUMBER('2012 HR 배정표'!F1934)=TRUE),VLOOKUP('2012 HR 배정표'!F1934,Prj_list!$A$5:$B$201,2,FALSE),IF(AND(MONTH(TODAY())='2012 HR 배정표'!H$3,ISNUMBER('2012 HR 배정표'!H1934)=TRUE),VLOOKUP('2012 HR 배정표'!H1934,Prj_list!$A$5:$B$201,2,FALSE),IF(AND(MONTH(TODAY())='2012 HR 배정표'!J$3,ISNUMBER('2012 HR 배정표'!J1934)=TRUE),VLOOKUP('2012 HR 배정표'!J1934,Prj_list!$A$5:$B$201,2,FALSE),IF(AND(MONTH(TODAY())='2012 HR 배정표'!L$3,ISNUMBER('2012 HR 배정표'!L1934)=TRUE),VLOOKUP('2012 HR 배정표'!L1934,Prj_list!$A$5:$B$201,2,FALSE),IF(AND(MONTH(TODAY())='2012 HR 배정표'!N$3,ISNUMBER('2012 HR 배정표'!N1934)=TRUE),VLOOKUP('2012 HR 배정표'!N1934,Prj_list!$A$5:$B$201,2,FALSE),"")))))</x:f>
        <x:v/>
      </x:c>
      <x:c r="C1931" s="13" t="str">
        <x:f ca="1">IF(AND(MONTH(TODAY())='2012 HR 배정표'!P$3,ISNUMBER('2012 HR 배정표'!P1934)=TRUE),VLOOKUP('2012 HR 배정표'!P1934,Prj_list!$A$5:$B$201,2,FALSE),IF(AND(MONTH(TODAY())='2012 HR 배정표'!R$3,ISNUMBER('2012 HR 배정표'!R1934)=TRUE),VLOOKUP('2012 HR 배정표'!R1934,Prj_list!$A$5:$B$201,2,FALSE),IF(AND(MONTH(TODAY())='2012 HR 배정표'!T$3,ISNUMBER('2012 HR 배정표'!T1934)=TRUE),VLOOKUP('2012 HR 배정표'!T1934,Prj_list!$A$5:$B$201,2,FALSE),IF(AND(MONTH(TODAY())='2012 HR 배정표'!V$3,ISNUMBER('2012 HR 배정표'!V1934)=TRUE),VLOOKUP('2012 HR 배정표'!V1934,Prj_list!$A$5:$B$201,2,FALSE),IF(AND(MONTH(TODAY())='2012 HR 배정표'!X$3,ISNUMBER('2012 HR 배정표'!X1934)=TRUE),VLOOKUP('2012 HR 배정표'!X1934,Prj_list!$A$5:$B$201,2,FALSE),IF(AND(MONTH(TODAY())='2012 HR 배정표'!Z$3,ISNUMBER('2012 HR 배정표'!Z1934)=TRUE),VLOOKUP('2012 HR 배정표'!Z1934,Prj_list!$A$5:$B$201,2,FALSE),IF(AND(MONTH(TODAY())='2012 HR 배정표'!AB$3,ISNUMBER('2012 HR 배정표'!AB1934)=TRUE),VLOOKUP('2012 HR 배정표'!AB1934,Prj_list!$A$5:$B$201,2,FALSE),"")))))))</x:f>
        <x:v/>
      </x:c>
    </x:row>
    <x:row r="1932" spans="2:3">
      <x:c r="B1932" s="13" t="str">
        <x:f ca="1">IF(AND(MONTH(TODAY())='2012 HR 배정표'!F$3,ISNUMBER('2012 HR 배정표'!F1935)=TRUE),VLOOKUP('2012 HR 배정표'!F1935,Prj_list!$A$5:$B$201,2,FALSE),IF(AND(MONTH(TODAY())='2012 HR 배정표'!H$3,ISNUMBER('2012 HR 배정표'!H1935)=TRUE),VLOOKUP('2012 HR 배정표'!H1935,Prj_list!$A$5:$B$201,2,FALSE),IF(AND(MONTH(TODAY())='2012 HR 배정표'!J$3,ISNUMBER('2012 HR 배정표'!J1935)=TRUE),VLOOKUP('2012 HR 배정표'!J1935,Prj_list!$A$5:$B$201,2,FALSE),IF(AND(MONTH(TODAY())='2012 HR 배정표'!L$3,ISNUMBER('2012 HR 배정표'!L1935)=TRUE),VLOOKUP('2012 HR 배정표'!L1935,Prj_list!$A$5:$B$201,2,FALSE),IF(AND(MONTH(TODAY())='2012 HR 배정표'!N$3,ISNUMBER('2012 HR 배정표'!N1935)=TRUE),VLOOKUP('2012 HR 배정표'!N1935,Prj_list!$A$5:$B$201,2,FALSE),"")))))</x:f>
        <x:v/>
      </x:c>
      <x:c r="C1932" s="13" t="str">
        <x:f ca="1">IF(AND(MONTH(TODAY())='2012 HR 배정표'!P$3,ISNUMBER('2012 HR 배정표'!P1935)=TRUE),VLOOKUP('2012 HR 배정표'!P1935,Prj_list!$A$5:$B$201,2,FALSE),IF(AND(MONTH(TODAY())='2012 HR 배정표'!R$3,ISNUMBER('2012 HR 배정표'!R1935)=TRUE),VLOOKUP('2012 HR 배정표'!R1935,Prj_list!$A$5:$B$201,2,FALSE),IF(AND(MONTH(TODAY())='2012 HR 배정표'!T$3,ISNUMBER('2012 HR 배정표'!T1935)=TRUE),VLOOKUP('2012 HR 배정표'!T1935,Prj_list!$A$5:$B$201,2,FALSE),IF(AND(MONTH(TODAY())='2012 HR 배정표'!V$3,ISNUMBER('2012 HR 배정표'!V1935)=TRUE),VLOOKUP('2012 HR 배정표'!V1935,Prj_list!$A$5:$B$201,2,FALSE),IF(AND(MONTH(TODAY())='2012 HR 배정표'!X$3,ISNUMBER('2012 HR 배정표'!X1935)=TRUE),VLOOKUP('2012 HR 배정표'!X1935,Prj_list!$A$5:$B$201,2,FALSE),IF(AND(MONTH(TODAY())='2012 HR 배정표'!Z$3,ISNUMBER('2012 HR 배정표'!Z1935)=TRUE),VLOOKUP('2012 HR 배정표'!Z1935,Prj_list!$A$5:$B$201,2,FALSE),IF(AND(MONTH(TODAY())='2012 HR 배정표'!AB$3,ISNUMBER('2012 HR 배정표'!AB1935)=TRUE),VLOOKUP('2012 HR 배정표'!AB1935,Prj_list!$A$5:$B$201,2,FALSE),"")))))))</x:f>
        <x:v/>
      </x:c>
    </x:row>
    <x:row r="1933" spans="2:3">
      <x:c r="B1933" s="13" t="str">
        <x:f ca="1">IF(AND(MONTH(TODAY())='2012 HR 배정표'!F$3,ISNUMBER('2012 HR 배정표'!F1936)=TRUE),VLOOKUP('2012 HR 배정표'!F1936,Prj_list!$A$5:$B$201,2,FALSE),IF(AND(MONTH(TODAY())='2012 HR 배정표'!H$3,ISNUMBER('2012 HR 배정표'!H1936)=TRUE),VLOOKUP('2012 HR 배정표'!H1936,Prj_list!$A$5:$B$201,2,FALSE),IF(AND(MONTH(TODAY())='2012 HR 배정표'!J$3,ISNUMBER('2012 HR 배정표'!J1936)=TRUE),VLOOKUP('2012 HR 배정표'!J1936,Prj_list!$A$5:$B$201,2,FALSE),IF(AND(MONTH(TODAY())='2012 HR 배정표'!L$3,ISNUMBER('2012 HR 배정표'!L1936)=TRUE),VLOOKUP('2012 HR 배정표'!L1936,Prj_list!$A$5:$B$201,2,FALSE),IF(AND(MONTH(TODAY())='2012 HR 배정표'!N$3,ISNUMBER('2012 HR 배정표'!N1936)=TRUE),VLOOKUP('2012 HR 배정표'!N1936,Prj_list!$A$5:$B$201,2,FALSE),"")))))</x:f>
        <x:v/>
      </x:c>
      <x:c r="C1933" s="13" t="str">
        <x:f ca="1">IF(AND(MONTH(TODAY())='2012 HR 배정표'!P$3,ISNUMBER('2012 HR 배정표'!P1936)=TRUE),VLOOKUP('2012 HR 배정표'!P1936,Prj_list!$A$5:$B$201,2,FALSE),IF(AND(MONTH(TODAY())='2012 HR 배정표'!R$3,ISNUMBER('2012 HR 배정표'!R1936)=TRUE),VLOOKUP('2012 HR 배정표'!R1936,Prj_list!$A$5:$B$201,2,FALSE),IF(AND(MONTH(TODAY())='2012 HR 배정표'!T$3,ISNUMBER('2012 HR 배정표'!T1936)=TRUE),VLOOKUP('2012 HR 배정표'!T1936,Prj_list!$A$5:$B$201,2,FALSE),IF(AND(MONTH(TODAY())='2012 HR 배정표'!V$3,ISNUMBER('2012 HR 배정표'!V1936)=TRUE),VLOOKUP('2012 HR 배정표'!V1936,Prj_list!$A$5:$B$201,2,FALSE),IF(AND(MONTH(TODAY())='2012 HR 배정표'!X$3,ISNUMBER('2012 HR 배정표'!X1936)=TRUE),VLOOKUP('2012 HR 배정표'!X1936,Prj_list!$A$5:$B$201,2,FALSE),IF(AND(MONTH(TODAY())='2012 HR 배정표'!Z$3,ISNUMBER('2012 HR 배정표'!Z1936)=TRUE),VLOOKUP('2012 HR 배정표'!Z1936,Prj_list!$A$5:$B$201,2,FALSE),IF(AND(MONTH(TODAY())='2012 HR 배정표'!AB$3,ISNUMBER('2012 HR 배정표'!AB1936)=TRUE),VLOOKUP('2012 HR 배정표'!AB1936,Prj_list!$A$5:$B$201,2,FALSE),"")))))))</x:f>
        <x:v/>
      </x:c>
    </x:row>
    <x:row r="1934" spans="2:3">
      <x:c r="B1934" s="13" t="str">
        <x:f ca="1">IF(AND(MONTH(TODAY())='2012 HR 배정표'!F$3,ISNUMBER('2012 HR 배정표'!F1937)=TRUE),VLOOKUP('2012 HR 배정표'!F1937,Prj_list!$A$5:$B$201,2,FALSE),IF(AND(MONTH(TODAY())='2012 HR 배정표'!H$3,ISNUMBER('2012 HR 배정표'!H1937)=TRUE),VLOOKUP('2012 HR 배정표'!H1937,Prj_list!$A$5:$B$201,2,FALSE),IF(AND(MONTH(TODAY())='2012 HR 배정표'!J$3,ISNUMBER('2012 HR 배정표'!J1937)=TRUE),VLOOKUP('2012 HR 배정표'!J1937,Prj_list!$A$5:$B$201,2,FALSE),IF(AND(MONTH(TODAY())='2012 HR 배정표'!L$3,ISNUMBER('2012 HR 배정표'!L1937)=TRUE),VLOOKUP('2012 HR 배정표'!L1937,Prj_list!$A$5:$B$201,2,FALSE),IF(AND(MONTH(TODAY())='2012 HR 배정표'!N$3,ISNUMBER('2012 HR 배정표'!N1937)=TRUE),VLOOKUP('2012 HR 배정표'!N1937,Prj_list!$A$5:$B$201,2,FALSE),"")))))</x:f>
        <x:v/>
      </x:c>
      <x:c r="C1934" s="13" t="str">
        <x:f ca="1">IF(AND(MONTH(TODAY())='2012 HR 배정표'!P$3,ISNUMBER('2012 HR 배정표'!P1937)=TRUE),VLOOKUP('2012 HR 배정표'!P1937,Prj_list!$A$5:$B$201,2,FALSE),IF(AND(MONTH(TODAY())='2012 HR 배정표'!R$3,ISNUMBER('2012 HR 배정표'!R1937)=TRUE),VLOOKUP('2012 HR 배정표'!R1937,Prj_list!$A$5:$B$201,2,FALSE),IF(AND(MONTH(TODAY())='2012 HR 배정표'!T$3,ISNUMBER('2012 HR 배정표'!T1937)=TRUE),VLOOKUP('2012 HR 배정표'!T1937,Prj_list!$A$5:$B$201,2,FALSE),IF(AND(MONTH(TODAY())='2012 HR 배정표'!V$3,ISNUMBER('2012 HR 배정표'!V1937)=TRUE),VLOOKUP('2012 HR 배정표'!V1937,Prj_list!$A$5:$B$201,2,FALSE),IF(AND(MONTH(TODAY())='2012 HR 배정표'!X$3,ISNUMBER('2012 HR 배정표'!X1937)=TRUE),VLOOKUP('2012 HR 배정표'!X1937,Prj_list!$A$5:$B$201,2,FALSE),IF(AND(MONTH(TODAY())='2012 HR 배정표'!Z$3,ISNUMBER('2012 HR 배정표'!Z1937)=TRUE),VLOOKUP('2012 HR 배정표'!Z1937,Prj_list!$A$5:$B$201,2,FALSE),IF(AND(MONTH(TODAY())='2012 HR 배정표'!AB$3,ISNUMBER('2012 HR 배정표'!AB1937)=TRUE),VLOOKUP('2012 HR 배정표'!AB1937,Prj_list!$A$5:$B$201,2,FALSE),"")))))))</x:f>
        <x:v/>
      </x:c>
    </x:row>
    <x:row r="1935" spans="2:3">
      <x:c r="B1935" s="13" t="str">
        <x:f ca="1">IF(AND(MONTH(TODAY())='2012 HR 배정표'!F$3,ISNUMBER('2012 HR 배정표'!F1938)=TRUE),VLOOKUP('2012 HR 배정표'!F1938,Prj_list!$A$5:$B$201,2,FALSE),IF(AND(MONTH(TODAY())='2012 HR 배정표'!H$3,ISNUMBER('2012 HR 배정표'!H1938)=TRUE),VLOOKUP('2012 HR 배정표'!H1938,Prj_list!$A$5:$B$201,2,FALSE),IF(AND(MONTH(TODAY())='2012 HR 배정표'!J$3,ISNUMBER('2012 HR 배정표'!J1938)=TRUE),VLOOKUP('2012 HR 배정표'!J1938,Prj_list!$A$5:$B$201,2,FALSE),IF(AND(MONTH(TODAY())='2012 HR 배정표'!L$3,ISNUMBER('2012 HR 배정표'!L1938)=TRUE),VLOOKUP('2012 HR 배정표'!L1938,Prj_list!$A$5:$B$201,2,FALSE),IF(AND(MONTH(TODAY())='2012 HR 배정표'!N$3,ISNUMBER('2012 HR 배정표'!N1938)=TRUE),VLOOKUP('2012 HR 배정표'!N1938,Prj_list!$A$5:$B$201,2,FALSE),"")))))</x:f>
        <x:v/>
      </x:c>
      <x:c r="C1935" s="13" t="str">
        <x:f ca="1">IF(AND(MONTH(TODAY())='2012 HR 배정표'!P$3,ISNUMBER('2012 HR 배정표'!P1938)=TRUE),VLOOKUP('2012 HR 배정표'!P1938,Prj_list!$A$5:$B$201,2,FALSE),IF(AND(MONTH(TODAY())='2012 HR 배정표'!R$3,ISNUMBER('2012 HR 배정표'!R1938)=TRUE),VLOOKUP('2012 HR 배정표'!R1938,Prj_list!$A$5:$B$201,2,FALSE),IF(AND(MONTH(TODAY())='2012 HR 배정표'!T$3,ISNUMBER('2012 HR 배정표'!T1938)=TRUE),VLOOKUP('2012 HR 배정표'!T1938,Prj_list!$A$5:$B$201,2,FALSE),IF(AND(MONTH(TODAY())='2012 HR 배정표'!V$3,ISNUMBER('2012 HR 배정표'!V1938)=TRUE),VLOOKUP('2012 HR 배정표'!V1938,Prj_list!$A$5:$B$201,2,FALSE),IF(AND(MONTH(TODAY())='2012 HR 배정표'!X$3,ISNUMBER('2012 HR 배정표'!X1938)=TRUE),VLOOKUP('2012 HR 배정표'!X1938,Prj_list!$A$5:$B$201,2,FALSE),IF(AND(MONTH(TODAY())='2012 HR 배정표'!Z$3,ISNUMBER('2012 HR 배정표'!Z1938)=TRUE),VLOOKUP('2012 HR 배정표'!Z1938,Prj_list!$A$5:$B$201,2,FALSE),IF(AND(MONTH(TODAY())='2012 HR 배정표'!AB$3,ISNUMBER('2012 HR 배정표'!AB1938)=TRUE),VLOOKUP('2012 HR 배정표'!AB1938,Prj_list!$A$5:$B$201,2,FALSE),"")))))))</x:f>
        <x:v/>
      </x:c>
    </x:row>
    <x:row r="1936" spans="2:3">
      <x:c r="B1936" s="13" t="str">
        <x:f ca="1">IF(AND(MONTH(TODAY())='2012 HR 배정표'!F$3,ISNUMBER('2012 HR 배정표'!F1939)=TRUE),VLOOKUP('2012 HR 배정표'!F1939,Prj_list!$A$5:$B$201,2,FALSE),IF(AND(MONTH(TODAY())='2012 HR 배정표'!H$3,ISNUMBER('2012 HR 배정표'!H1939)=TRUE),VLOOKUP('2012 HR 배정표'!H1939,Prj_list!$A$5:$B$201,2,FALSE),IF(AND(MONTH(TODAY())='2012 HR 배정표'!J$3,ISNUMBER('2012 HR 배정표'!J1939)=TRUE),VLOOKUP('2012 HR 배정표'!J1939,Prj_list!$A$5:$B$201,2,FALSE),IF(AND(MONTH(TODAY())='2012 HR 배정표'!L$3,ISNUMBER('2012 HR 배정표'!L1939)=TRUE),VLOOKUP('2012 HR 배정표'!L1939,Prj_list!$A$5:$B$201,2,FALSE),IF(AND(MONTH(TODAY())='2012 HR 배정표'!N$3,ISNUMBER('2012 HR 배정표'!N1939)=TRUE),VLOOKUP('2012 HR 배정표'!N1939,Prj_list!$A$5:$B$201,2,FALSE),"")))))</x:f>
        <x:v/>
      </x:c>
      <x:c r="C1936" s="13" t="str">
        <x:f ca="1">IF(AND(MONTH(TODAY())='2012 HR 배정표'!P$3,ISNUMBER('2012 HR 배정표'!P1939)=TRUE),VLOOKUP('2012 HR 배정표'!P1939,Prj_list!$A$5:$B$201,2,FALSE),IF(AND(MONTH(TODAY())='2012 HR 배정표'!R$3,ISNUMBER('2012 HR 배정표'!R1939)=TRUE),VLOOKUP('2012 HR 배정표'!R1939,Prj_list!$A$5:$B$201,2,FALSE),IF(AND(MONTH(TODAY())='2012 HR 배정표'!T$3,ISNUMBER('2012 HR 배정표'!T1939)=TRUE),VLOOKUP('2012 HR 배정표'!T1939,Prj_list!$A$5:$B$201,2,FALSE),IF(AND(MONTH(TODAY())='2012 HR 배정표'!V$3,ISNUMBER('2012 HR 배정표'!V1939)=TRUE),VLOOKUP('2012 HR 배정표'!V1939,Prj_list!$A$5:$B$201,2,FALSE),IF(AND(MONTH(TODAY())='2012 HR 배정표'!X$3,ISNUMBER('2012 HR 배정표'!X1939)=TRUE),VLOOKUP('2012 HR 배정표'!X1939,Prj_list!$A$5:$B$201,2,FALSE),IF(AND(MONTH(TODAY())='2012 HR 배정표'!Z$3,ISNUMBER('2012 HR 배정표'!Z1939)=TRUE),VLOOKUP('2012 HR 배정표'!Z1939,Prj_list!$A$5:$B$201,2,FALSE),IF(AND(MONTH(TODAY())='2012 HR 배정표'!AB$3,ISNUMBER('2012 HR 배정표'!AB1939)=TRUE),VLOOKUP('2012 HR 배정표'!AB1939,Prj_list!$A$5:$B$201,2,FALSE),"")))))))</x:f>
        <x:v/>
      </x:c>
    </x:row>
    <x:row r="1937" spans="2:3">
      <x:c r="B1937" s="13" t="str">
        <x:f ca="1">IF(AND(MONTH(TODAY())='2012 HR 배정표'!F$3,ISNUMBER('2012 HR 배정표'!F1940)=TRUE),VLOOKUP('2012 HR 배정표'!F1940,Prj_list!$A$5:$B$201,2,FALSE),IF(AND(MONTH(TODAY())='2012 HR 배정표'!H$3,ISNUMBER('2012 HR 배정표'!H1940)=TRUE),VLOOKUP('2012 HR 배정표'!H1940,Prj_list!$A$5:$B$201,2,FALSE),IF(AND(MONTH(TODAY())='2012 HR 배정표'!J$3,ISNUMBER('2012 HR 배정표'!J1940)=TRUE),VLOOKUP('2012 HR 배정표'!J1940,Prj_list!$A$5:$B$201,2,FALSE),IF(AND(MONTH(TODAY())='2012 HR 배정표'!L$3,ISNUMBER('2012 HR 배정표'!L1940)=TRUE),VLOOKUP('2012 HR 배정표'!L1940,Prj_list!$A$5:$B$201,2,FALSE),IF(AND(MONTH(TODAY())='2012 HR 배정표'!N$3,ISNUMBER('2012 HR 배정표'!N1940)=TRUE),VLOOKUP('2012 HR 배정표'!N1940,Prj_list!$A$5:$B$201,2,FALSE),"")))))</x:f>
        <x:v/>
      </x:c>
      <x:c r="C1937" s="13" t="str">
        <x:f ca="1">IF(AND(MONTH(TODAY())='2012 HR 배정표'!P$3,ISNUMBER('2012 HR 배정표'!P1940)=TRUE),VLOOKUP('2012 HR 배정표'!P1940,Prj_list!$A$5:$B$201,2,FALSE),IF(AND(MONTH(TODAY())='2012 HR 배정표'!R$3,ISNUMBER('2012 HR 배정표'!R1940)=TRUE),VLOOKUP('2012 HR 배정표'!R1940,Prj_list!$A$5:$B$201,2,FALSE),IF(AND(MONTH(TODAY())='2012 HR 배정표'!T$3,ISNUMBER('2012 HR 배정표'!T1940)=TRUE),VLOOKUP('2012 HR 배정표'!T1940,Prj_list!$A$5:$B$201,2,FALSE),IF(AND(MONTH(TODAY())='2012 HR 배정표'!V$3,ISNUMBER('2012 HR 배정표'!V1940)=TRUE),VLOOKUP('2012 HR 배정표'!V1940,Prj_list!$A$5:$B$201,2,FALSE),IF(AND(MONTH(TODAY())='2012 HR 배정표'!X$3,ISNUMBER('2012 HR 배정표'!X1940)=TRUE),VLOOKUP('2012 HR 배정표'!X1940,Prj_list!$A$5:$B$201,2,FALSE),IF(AND(MONTH(TODAY())='2012 HR 배정표'!Z$3,ISNUMBER('2012 HR 배정표'!Z1940)=TRUE),VLOOKUP('2012 HR 배정표'!Z1940,Prj_list!$A$5:$B$201,2,FALSE),IF(AND(MONTH(TODAY())='2012 HR 배정표'!AB$3,ISNUMBER('2012 HR 배정표'!AB1940)=TRUE),VLOOKUP('2012 HR 배정표'!AB1940,Prj_list!$A$5:$B$201,2,FALSE),"")))))))</x:f>
        <x:v/>
      </x:c>
    </x:row>
    <x:row r="1938" spans="2:3">
      <x:c r="B1938" s="13" t="str">
        <x:f ca="1">IF(AND(MONTH(TODAY())='2012 HR 배정표'!F$3,ISNUMBER('2012 HR 배정표'!F1941)=TRUE),VLOOKUP('2012 HR 배정표'!F1941,Prj_list!$A$5:$B$201,2,FALSE),IF(AND(MONTH(TODAY())='2012 HR 배정표'!H$3,ISNUMBER('2012 HR 배정표'!H1941)=TRUE),VLOOKUP('2012 HR 배정표'!H1941,Prj_list!$A$5:$B$201,2,FALSE),IF(AND(MONTH(TODAY())='2012 HR 배정표'!J$3,ISNUMBER('2012 HR 배정표'!J1941)=TRUE),VLOOKUP('2012 HR 배정표'!J1941,Prj_list!$A$5:$B$201,2,FALSE),IF(AND(MONTH(TODAY())='2012 HR 배정표'!L$3,ISNUMBER('2012 HR 배정표'!L1941)=TRUE),VLOOKUP('2012 HR 배정표'!L1941,Prj_list!$A$5:$B$201,2,FALSE),IF(AND(MONTH(TODAY())='2012 HR 배정표'!N$3,ISNUMBER('2012 HR 배정표'!N1941)=TRUE),VLOOKUP('2012 HR 배정표'!N1941,Prj_list!$A$5:$B$201,2,FALSE),"")))))</x:f>
        <x:v/>
      </x:c>
      <x:c r="C1938" s="13" t="str">
        <x:f ca="1">IF(AND(MONTH(TODAY())='2012 HR 배정표'!P$3,ISNUMBER('2012 HR 배정표'!P1941)=TRUE),VLOOKUP('2012 HR 배정표'!P1941,Prj_list!$A$5:$B$201,2,FALSE),IF(AND(MONTH(TODAY())='2012 HR 배정표'!R$3,ISNUMBER('2012 HR 배정표'!R1941)=TRUE),VLOOKUP('2012 HR 배정표'!R1941,Prj_list!$A$5:$B$201,2,FALSE),IF(AND(MONTH(TODAY())='2012 HR 배정표'!T$3,ISNUMBER('2012 HR 배정표'!T1941)=TRUE),VLOOKUP('2012 HR 배정표'!T1941,Prj_list!$A$5:$B$201,2,FALSE),IF(AND(MONTH(TODAY())='2012 HR 배정표'!V$3,ISNUMBER('2012 HR 배정표'!V1941)=TRUE),VLOOKUP('2012 HR 배정표'!V1941,Prj_list!$A$5:$B$201,2,FALSE),IF(AND(MONTH(TODAY())='2012 HR 배정표'!X$3,ISNUMBER('2012 HR 배정표'!X1941)=TRUE),VLOOKUP('2012 HR 배정표'!X1941,Prj_list!$A$5:$B$201,2,FALSE),IF(AND(MONTH(TODAY())='2012 HR 배정표'!Z$3,ISNUMBER('2012 HR 배정표'!Z1941)=TRUE),VLOOKUP('2012 HR 배정표'!Z1941,Prj_list!$A$5:$B$201,2,FALSE),IF(AND(MONTH(TODAY())='2012 HR 배정표'!AB$3,ISNUMBER('2012 HR 배정표'!AB1941)=TRUE),VLOOKUP('2012 HR 배정표'!AB1941,Prj_list!$A$5:$B$201,2,FALSE),"")))))))</x:f>
        <x:v/>
      </x:c>
    </x:row>
    <x:row r="1939" spans="2:3">
      <x:c r="B1939" s="13" t="str">
        <x:f ca="1">IF(AND(MONTH(TODAY())='2012 HR 배정표'!F$3,ISNUMBER('2012 HR 배정표'!F1942)=TRUE),VLOOKUP('2012 HR 배정표'!F1942,Prj_list!$A$5:$B$201,2,FALSE),IF(AND(MONTH(TODAY())='2012 HR 배정표'!H$3,ISNUMBER('2012 HR 배정표'!H1942)=TRUE),VLOOKUP('2012 HR 배정표'!H1942,Prj_list!$A$5:$B$201,2,FALSE),IF(AND(MONTH(TODAY())='2012 HR 배정표'!J$3,ISNUMBER('2012 HR 배정표'!J1942)=TRUE),VLOOKUP('2012 HR 배정표'!J1942,Prj_list!$A$5:$B$201,2,FALSE),IF(AND(MONTH(TODAY())='2012 HR 배정표'!L$3,ISNUMBER('2012 HR 배정표'!L1942)=TRUE),VLOOKUP('2012 HR 배정표'!L1942,Prj_list!$A$5:$B$201,2,FALSE),IF(AND(MONTH(TODAY())='2012 HR 배정표'!N$3,ISNUMBER('2012 HR 배정표'!N1942)=TRUE),VLOOKUP('2012 HR 배정표'!N1942,Prj_list!$A$5:$B$201,2,FALSE),"")))))</x:f>
        <x:v/>
      </x:c>
      <x:c r="C1939" s="13" t="str">
        <x:f ca="1">IF(AND(MONTH(TODAY())='2012 HR 배정표'!P$3,ISNUMBER('2012 HR 배정표'!P1942)=TRUE),VLOOKUP('2012 HR 배정표'!P1942,Prj_list!$A$5:$B$201,2,FALSE),IF(AND(MONTH(TODAY())='2012 HR 배정표'!R$3,ISNUMBER('2012 HR 배정표'!R1942)=TRUE),VLOOKUP('2012 HR 배정표'!R1942,Prj_list!$A$5:$B$201,2,FALSE),IF(AND(MONTH(TODAY())='2012 HR 배정표'!T$3,ISNUMBER('2012 HR 배정표'!T1942)=TRUE),VLOOKUP('2012 HR 배정표'!T1942,Prj_list!$A$5:$B$201,2,FALSE),IF(AND(MONTH(TODAY())='2012 HR 배정표'!V$3,ISNUMBER('2012 HR 배정표'!V1942)=TRUE),VLOOKUP('2012 HR 배정표'!V1942,Prj_list!$A$5:$B$201,2,FALSE),IF(AND(MONTH(TODAY())='2012 HR 배정표'!X$3,ISNUMBER('2012 HR 배정표'!X1942)=TRUE),VLOOKUP('2012 HR 배정표'!X1942,Prj_list!$A$5:$B$201,2,FALSE),IF(AND(MONTH(TODAY())='2012 HR 배정표'!Z$3,ISNUMBER('2012 HR 배정표'!Z1942)=TRUE),VLOOKUP('2012 HR 배정표'!Z1942,Prj_list!$A$5:$B$201,2,FALSE),IF(AND(MONTH(TODAY())='2012 HR 배정표'!AB$3,ISNUMBER('2012 HR 배정표'!AB1942)=TRUE),VLOOKUP('2012 HR 배정표'!AB1942,Prj_list!$A$5:$B$201,2,FALSE),"")))))))</x:f>
        <x:v/>
      </x:c>
    </x:row>
    <x:row r="1940" spans="2:3">
      <x:c r="B1940" s="13" t="str">
        <x:f ca="1">IF(AND(MONTH(TODAY())='2012 HR 배정표'!F$3,ISNUMBER('2012 HR 배정표'!F1943)=TRUE),VLOOKUP('2012 HR 배정표'!F1943,Prj_list!$A$5:$B$201,2,FALSE),IF(AND(MONTH(TODAY())='2012 HR 배정표'!H$3,ISNUMBER('2012 HR 배정표'!H1943)=TRUE),VLOOKUP('2012 HR 배정표'!H1943,Prj_list!$A$5:$B$201,2,FALSE),IF(AND(MONTH(TODAY())='2012 HR 배정표'!J$3,ISNUMBER('2012 HR 배정표'!J1943)=TRUE),VLOOKUP('2012 HR 배정표'!J1943,Prj_list!$A$5:$B$201,2,FALSE),IF(AND(MONTH(TODAY())='2012 HR 배정표'!L$3,ISNUMBER('2012 HR 배정표'!L1943)=TRUE),VLOOKUP('2012 HR 배정표'!L1943,Prj_list!$A$5:$B$201,2,FALSE),IF(AND(MONTH(TODAY())='2012 HR 배정표'!N$3,ISNUMBER('2012 HR 배정표'!N1943)=TRUE),VLOOKUP('2012 HR 배정표'!N1943,Prj_list!$A$5:$B$201,2,FALSE),"")))))</x:f>
        <x:v/>
      </x:c>
      <x:c r="C1940" s="13" t="str">
        <x:f ca="1">IF(AND(MONTH(TODAY())='2012 HR 배정표'!P$3,ISNUMBER('2012 HR 배정표'!P1943)=TRUE),VLOOKUP('2012 HR 배정표'!P1943,Prj_list!$A$5:$B$201,2,FALSE),IF(AND(MONTH(TODAY())='2012 HR 배정표'!R$3,ISNUMBER('2012 HR 배정표'!R1943)=TRUE),VLOOKUP('2012 HR 배정표'!R1943,Prj_list!$A$5:$B$201,2,FALSE),IF(AND(MONTH(TODAY())='2012 HR 배정표'!T$3,ISNUMBER('2012 HR 배정표'!T1943)=TRUE),VLOOKUP('2012 HR 배정표'!T1943,Prj_list!$A$5:$B$201,2,FALSE),IF(AND(MONTH(TODAY())='2012 HR 배정표'!V$3,ISNUMBER('2012 HR 배정표'!V1943)=TRUE),VLOOKUP('2012 HR 배정표'!V1943,Prj_list!$A$5:$B$201,2,FALSE),IF(AND(MONTH(TODAY())='2012 HR 배정표'!X$3,ISNUMBER('2012 HR 배정표'!X1943)=TRUE),VLOOKUP('2012 HR 배정표'!X1943,Prj_list!$A$5:$B$201,2,FALSE),IF(AND(MONTH(TODAY())='2012 HR 배정표'!Z$3,ISNUMBER('2012 HR 배정표'!Z1943)=TRUE),VLOOKUP('2012 HR 배정표'!Z1943,Prj_list!$A$5:$B$201,2,FALSE),IF(AND(MONTH(TODAY())='2012 HR 배정표'!AB$3,ISNUMBER('2012 HR 배정표'!AB1943)=TRUE),VLOOKUP('2012 HR 배정표'!AB1943,Prj_list!$A$5:$B$201,2,FALSE),"")))))))</x:f>
        <x:v/>
      </x:c>
    </x:row>
    <x:row r="1941" spans="2:3">
      <x:c r="B1941" s="13" t="str">
        <x:f ca="1">IF(AND(MONTH(TODAY())='2012 HR 배정표'!F$3,ISNUMBER('2012 HR 배정표'!F1944)=TRUE),VLOOKUP('2012 HR 배정표'!F1944,Prj_list!$A$5:$B$201,2,FALSE),IF(AND(MONTH(TODAY())='2012 HR 배정표'!H$3,ISNUMBER('2012 HR 배정표'!H1944)=TRUE),VLOOKUP('2012 HR 배정표'!H1944,Prj_list!$A$5:$B$201,2,FALSE),IF(AND(MONTH(TODAY())='2012 HR 배정표'!J$3,ISNUMBER('2012 HR 배정표'!J1944)=TRUE),VLOOKUP('2012 HR 배정표'!J1944,Prj_list!$A$5:$B$201,2,FALSE),IF(AND(MONTH(TODAY())='2012 HR 배정표'!L$3,ISNUMBER('2012 HR 배정표'!L1944)=TRUE),VLOOKUP('2012 HR 배정표'!L1944,Prj_list!$A$5:$B$201,2,FALSE),IF(AND(MONTH(TODAY())='2012 HR 배정표'!N$3,ISNUMBER('2012 HR 배정표'!N1944)=TRUE),VLOOKUP('2012 HR 배정표'!N1944,Prj_list!$A$5:$B$201,2,FALSE),"")))))</x:f>
        <x:v/>
      </x:c>
      <x:c r="C1941" s="13" t="str">
        <x:f ca="1">IF(AND(MONTH(TODAY())='2012 HR 배정표'!P$3,ISNUMBER('2012 HR 배정표'!P1944)=TRUE),VLOOKUP('2012 HR 배정표'!P1944,Prj_list!$A$5:$B$201,2,FALSE),IF(AND(MONTH(TODAY())='2012 HR 배정표'!R$3,ISNUMBER('2012 HR 배정표'!R1944)=TRUE),VLOOKUP('2012 HR 배정표'!R1944,Prj_list!$A$5:$B$201,2,FALSE),IF(AND(MONTH(TODAY())='2012 HR 배정표'!T$3,ISNUMBER('2012 HR 배정표'!T1944)=TRUE),VLOOKUP('2012 HR 배정표'!T1944,Prj_list!$A$5:$B$201,2,FALSE),IF(AND(MONTH(TODAY())='2012 HR 배정표'!V$3,ISNUMBER('2012 HR 배정표'!V1944)=TRUE),VLOOKUP('2012 HR 배정표'!V1944,Prj_list!$A$5:$B$201,2,FALSE),IF(AND(MONTH(TODAY())='2012 HR 배정표'!X$3,ISNUMBER('2012 HR 배정표'!X1944)=TRUE),VLOOKUP('2012 HR 배정표'!X1944,Prj_list!$A$5:$B$201,2,FALSE),IF(AND(MONTH(TODAY())='2012 HR 배정표'!Z$3,ISNUMBER('2012 HR 배정표'!Z1944)=TRUE),VLOOKUP('2012 HR 배정표'!Z1944,Prj_list!$A$5:$B$201,2,FALSE),IF(AND(MONTH(TODAY())='2012 HR 배정표'!AB$3,ISNUMBER('2012 HR 배정표'!AB1944)=TRUE),VLOOKUP('2012 HR 배정표'!AB1944,Prj_list!$A$5:$B$201,2,FALSE),"")))))))</x:f>
        <x:v/>
      </x:c>
    </x:row>
    <x:row r="1942" spans="2:3">
      <x:c r="B1942" s="13" t="str">
        <x:f ca="1">IF(AND(MONTH(TODAY())='2012 HR 배정표'!F$3,ISNUMBER('2012 HR 배정표'!F1945)=TRUE),VLOOKUP('2012 HR 배정표'!F1945,Prj_list!$A$5:$B$201,2,FALSE),IF(AND(MONTH(TODAY())='2012 HR 배정표'!H$3,ISNUMBER('2012 HR 배정표'!H1945)=TRUE),VLOOKUP('2012 HR 배정표'!H1945,Prj_list!$A$5:$B$201,2,FALSE),IF(AND(MONTH(TODAY())='2012 HR 배정표'!J$3,ISNUMBER('2012 HR 배정표'!J1945)=TRUE),VLOOKUP('2012 HR 배정표'!J1945,Prj_list!$A$5:$B$201,2,FALSE),IF(AND(MONTH(TODAY())='2012 HR 배정표'!L$3,ISNUMBER('2012 HR 배정표'!L1945)=TRUE),VLOOKUP('2012 HR 배정표'!L1945,Prj_list!$A$5:$B$201,2,FALSE),IF(AND(MONTH(TODAY())='2012 HR 배정표'!N$3,ISNUMBER('2012 HR 배정표'!N1945)=TRUE),VLOOKUP('2012 HR 배정표'!N1945,Prj_list!$A$5:$B$201,2,FALSE),"")))))</x:f>
        <x:v/>
      </x:c>
      <x:c r="C1942" s="13" t="str">
        <x:f ca="1">IF(AND(MONTH(TODAY())='2012 HR 배정표'!P$3,ISNUMBER('2012 HR 배정표'!P1945)=TRUE),VLOOKUP('2012 HR 배정표'!P1945,Prj_list!$A$5:$B$201,2,FALSE),IF(AND(MONTH(TODAY())='2012 HR 배정표'!R$3,ISNUMBER('2012 HR 배정표'!R1945)=TRUE),VLOOKUP('2012 HR 배정표'!R1945,Prj_list!$A$5:$B$201,2,FALSE),IF(AND(MONTH(TODAY())='2012 HR 배정표'!T$3,ISNUMBER('2012 HR 배정표'!T1945)=TRUE),VLOOKUP('2012 HR 배정표'!T1945,Prj_list!$A$5:$B$201,2,FALSE),IF(AND(MONTH(TODAY())='2012 HR 배정표'!V$3,ISNUMBER('2012 HR 배정표'!V1945)=TRUE),VLOOKUP('2012 HR 배정표'!V1945,Prj_list!$A$5:$B$201,2,FALSE),IF(AND(MONTH(TODAY())='2012 HR 배정표'!X$3,ISNUMBER('2012 HR 배정표'!X1945)=TRUE),VLOOKUP('2012 HR 배정표'!X1945,Prj_list!$A$5:$B$201,2,FALSE),IF(AND(MONTH(TODAY())='2012 HR 배정표'!Z$3,ISNUMBER('2012 HR 배정표'!Z1945)=TRUE),VLOOKUP('2012 HR 배정표'!Z1945,Prj_list!$A$5:$B$201,2,FALSE),IF(AND(MONTH(TODAY())='2012 HR 배정표'!AB$3,ISNUMBER('2012 HR 배정표'!AB1945)=TRUE),VLOOKUP('2012 HR 배정표'!AB1945,Prj_list!$A$5:$B$201,2,FALSE),"")))))))</x:f>
        <x:v/>
      </x:c>
    </x:row>
    <x:row r="1943" spans="2:3">
      <x:c r="B1943" s="13" t="str">
        <x:f ca="1">IF(AND(MONTH(TODAY())='2012 HR 배정표'!F$3,ISNUMBER('2012 HR 배정표'!F1946)=TRUE),VLOOKUP('2012 HR 배정표'!F1946,Prj_list!$A$5:$B$201,2,FALSE),IF(AND(MONTH(TODAY())='2012 HR 배정표'!H$3,ISNUMBER('2012 HR 배정표'!H1946)=TRUE),VLOOKUP('2012 HR 배정표'!H1946,Prj_list!$A$5:$B$201,2,FALSE),IF(AND(MONTH(TODAY())='2012 HR 배정표'!J$3,ISNUMBER('2012 HR 배정표'!J1946)=TRUE),VLOOKUP('2012 HR 배정표'!J1946,Prj_list!$A$5:$B$201,2,FALSE),IF(AND(MONTH(TODAY())='2012 HR 배정표'!L$3,ISNUMBER('2012 HR 배정표'!L1946)=TRUE),VLOOKUP('2012 HR 배정표'!L1946,Prj_list!$A$5:$B$201,2,FALSE),IF(AND(MONTH(TODAY())='2012 HR 배정표'!N$3,ISNUMBER('2012 HR 배정표'!N1946)=TRUE),VLOOKUP('2012 HR 배정표'!N1946,Prj_list!$A$5:$B$201,2,FALSE),"")))))</x:f>
        <x:v/>
      </x:c>
      <x:c r="C1943" s="13" t="str">
        <x:f ca="1">IF(AND(MONTH(TODAY())='2012 HR 배정표'!P$3,ISNUMBER('2012 HR 배정표'!P1946)=TRUE),VLOOKUP('2012 HR 배정표'!P1946,Prj_list!$A$5:$B$201,2,FALSE),IF(AND(MONTH(TODAY())='2012 HR 배정표'!R$3,ISNUMBER('2012 HR 배정표'!R1946)=TRUE),VLOOKUP('2012 HR 배정표'!R1946,Prj_list!$A$5:$B$201,2,FALSE),IF(AND(MONTH(TODAY())='2012 HR 배정표'!T$3,ISNUMBER('2012 HR 배정표'!T1946)=TRUE),VLOOKUP('2012 HR 배정표'!T1946,Prj_list!$A$5:$B$201,2,FALSE),IF(AND(MONTH(TODAY())='2012 HR 배정표'!V$3,ISNUMBER('2012 HR 배정표'!V1946)=TRUE),VLOOKUP('2012 HR 배정표'!V1946,Prj_list!$A$5:$B$201,2,FALSE),IF(AND(MONTH(TODAY())='2012 HR 배정표'!X$3,ISNUMBER('2012 HR 배정표'!X1946)=TRUE),VLOOKUP('2012 HR 배정표'!X1946,Prj_list!$A$5:$B$201,2,FALSE),IF(AND(MONTH(TODAY())='2012 HR 배정표'!Z$3,ISNUMBER('2012 HR 배정표'!Z1946)=TRUE),VLOOKUP('2012 HR 배정표'!Z1946,Prj_list!$A$5:$B$201,2,FALSE),IF(AND(MONTH(TODAY())='2012 HR 배정표'!AB$3,ISNUMBER('2012 HR 배정표'!AB1946)=TRUE),VLOOKUP('2012 HR 배정표'!AB1946,Prj_list!$A$5:$B$201,2,FALSE),"")))))))</x:f>
        <x:v/>
      </x:c>
    </x:row>
    <x:row r="1944" spans="2:3">
      <x:c r="B1944" s="13" t="str">
        <x:f ca="1">IF(AND(MONTH(TODAY())='2012 HR 배정표'!F$3,ISNUMBER('2012 HR 배정표'!F1947)=TRUE),VLOOKUP('2012 HR 배정표'!F1947,Prj_list!$A$5:$B$201,2,FALSE),IF(AND(MONTH(TODAY())='2012 HR 배정표'!H$3,ISNUMBER('2012 HR 배정표'!H1947)=TRUE),VLOOKUP('2012 HR 배정표'!H1947,Prj_list!$A$5:$B$201,2,FALSE),IF(AND(MONTH(TODAY())='2012 HR 배정표'!J$3,ISNUMBER('2012 HR 배정표'!J1947)=TRUE),VLOOKUP('2012 HR 배정표'!J1947,Prj_list!$A$5:$B$201,2,FALSE),IF(AND(MONTH(TODAY())='2012 HR 배정표'!L$3,ISNUMBER('2012 HR 배정표'!L1947)=TRUE),VLOOKUP('2012 HR 배정표'!L1947,Prj_list!$A$5:$B$201,2,FALSE),IF(AND(MONTH(TODAY())='2012 HR 배정표'!N$3,ISNUMBER('2012 HR 배정표'!N1947)=TRUE),VLOOKUP('2012 HR 배정표'!N1947,Prj_list!$A$5:$B$201,2,FALSE),"")))))</x:f>
        <x:v/>
      </x:c>
      <x:c r="C1944" s="13" t="str">
        <x:f ca="1">IF(AND(MONTH(TODAY())='2012 HR 배정표'!P$3,ISNUMBER('2012 HR 배정표'!P1947)=TRUE),VLOOKUP('2012 HR 배정표'!P1947,Prj_list!$A$5:$B$201,2,FALSE),IF(AND(MONTH(TODAY())='2012 HR 배정표'!R$3,ISNUMBER('2012 HR 배정표'!R1947)=TRUE),VLOOKUP('2012 HR 배정표'!R1947,Prj_list!$A$5:$B$201,2,FALSE),IF(AND(MONTH(TODAY())='2012 HR 배정표'!T$3,ISNUMBER('2012 HR 배정표'!T1947)=TRUE),VLOOKUP('2012 HR 배정표'!T1947,Prj_list!$A$5:$B$201,2,FALSE),IF(AND(MONTH(TODAY())='2012 HR 배정표'!V$3,ISNUMBER('2012 HR 배정표'!V1947)=TRUE),VLOOKUP('2012 HR 배정표'!V1947,Prj_list!$A$5:$B$201,2,FALSE),IF(AND(MONTH(TODAY())='2012 HR 배정표'!X$3,ISNUMBER('2012 HR 배정표'!X1947)=TRUE),VLOOKUP('2012 HR 배정표'!X1947,Prj_list!$A$5:$B$201,2,FALSE),IF(AND(MONTH(TODAY())='2012 HR 배정표'!Z$3,ISNUMBER('2012 HR 배정표'!Z1947)=TRUE),VLOOKUP('2012 HR 배정표'!Z1947,Prj_list!$A$5:$B$201,2,FALSE),IF(AND(MONTH(TODAY())='2012 HR 배정표'!AB$3,ISNUMBER('2012 HR 배정표'!AB1947)=TRUE),VLOOKUP('2012 HR 배정표'!AB1947,Prj_list!$A$5:$B$201,2,FALSE),"")))))))</x:f>
        <x:v/>
      </x:c>
    </x:row>
    <x:row r="1945" spans="2:3">
      <x:c r="B1945" s="13" t="str">
        <x:f ca="1">IF(AND(MONTH(TODAY())='2012 HR 배정표'!F$3,ISNUMBER('2012 HR 배정표'!F1948)=TRUE),VLOOKUP('2012 HR 배정표'!F1948,Prj_list!$A$5:$B$201,2,FALSE),IF(AND(MONTH(TODAY())='2012 HR 배정표'!H$3,ISNUMBER('2012 HR 배정표'!H1948)=TRUE),VLOOKUP('2012 HR 배정표'!H1948,Prj_list!$A$5:$B$201,2,FALSE),IF(AND(MONTH(TODAY())='2012 HR 배정표'!J$3,ISNUMBER('2012 HR 배정표'!J1948)=TRUE),VLOOKUP('2012 HR 배정표'!J1948,Prj_list!$A$5:$B$201,2,FALSE),IF(AND(MONTH(TODAY())='2012 HR 배정표'!L$3,ISNUMBER('2012 HR 배정표'!L1948)=TRUE),VLOOKUP('2012 HR 배정표'!L1948,Prj_list!$A$5:$B$201,2,FALSE),IF(AND(MONTH(TODAY())='2012 HR 배정표'!N$3,ISNUMBER('2012 HR 배정표'!N1948)=TRUE),VLOOKUP('2012 HR 배정표'!N1948,Prj_list!$A$5:$B$201,2,FALSE),"")))))</x:f>
        <x:v/>
      </x:c>
      <x:c r="C1945" s="13" t="str">
        <x:f ca="1">IF(AND(MONTH(TODAY())='2012 HR 배정표'!P$3,ISNUMBER('2012 HR 배정표'!P1948)=TRUE),VLOOKUP('2012 HR 배정표'!P1948,Prj_list!$A$5:$B$201,2,FALSE),IF(AND(MONTH(TODAY())='2012 HR 배정표'!R$3,ISNUMBER('2012 HR 배정표'!R1948)=TRUE),VLOOKUP('2012 HR 배정표'!R1948,Prj_list!$A$5:$B$201,2,FALSE),IF(AND(MONTH(TODAY())='2012 HR 배정표'!T$3,ISNUMBER('2012 HR 배정표'!T1948)=TRUE),VLOOKUP('2012 HR 배정표'!T1948,Prj_list!$A$5:$B$201,2,FALSE),IF(AND(MONTH(TODAY())='2012 HR 배정표'!V$3,ISNUMBER('2012 HR 배정표'!V1948)=TRUE),VLOOKUP('2012 HR 배정표'!V1948,Prj_list!$A$5:$B$201,2,FALSE),IF(AND(MONTH(TODAY())='2012 HR 배정표'!X$3,ISNUMBER('2012 HR 배정표'!X1948)=TRUE),VLOOKUP('2012 HR 배정표'!X1948,Prj_list!$A$5:$B$201,2,FALSE),IF(AND(MONTH(TODAY())='2012 HR 배정표'!Z$3,ISNUMBER('2012 HR 배정표'!Z1948)=TRUE),VLOOKUP('2012 HR 배정표'!Z1948,Prj_list!$A$5:$B$201,2,FALSE),IF(AND(MONTH(TODAY())='2012 HR 배정표'!AB$3,ISNUMBER('2012 HR 배정표'!AB1948)=TRUE),VLOOKUP('2012 HR 배정표'!AB1948,Prj_list!$A$5:$B$201,2,FALSE),"")))))))</x:f>
        <x:v/>
      </x:c>
    </x:row>
    <x:row r="1946" spans="2:3">
      <x:c r="B1946" s="13" t="str">
        <x:f ca="1">IF(AND(MONTH(TODAY())='2012 HR 배정표'!F$3,ISNUMBER('2012 HR 배정표'!F1949)=TRUE),VLOOKUP('2012 HR 배정표'!F1949,Prj_list!$A$5:$B$201,2,FALSE),IF(AND(MONTH(TODAY())='2012 HR 배정표'!H$3,ISNUMBER('2012 HR 배정표'!H1949)=TRUE),VLOOKUP('2012 HR 배정표'!H1949,Prj_list!$A$5:$B$201,2,FALSE),IF(AND(MONTH(TODAY())='2012 HR 배정표'!J$3,ISNUMBER('2012 HR 배정표'!J1949)=TRUE),VLOOKUP('2012 HR 배정표'!J1949,Prj_list!$A$5:$B$201,2,FALSE),IF(AND(MONTH(TODAY())='2012 HR 배정표'!L$3,ISNUMBER('2012 HR 배정표'!L1949)=TRUE),VLOOKUP('2012 HR 배정표'!L1949,Prj_list!$A$5:$B$201,2,FALSE),IF(AND(MONTH(TODAY())='2012 HR 배정표'!N$3,ISNUMBER('2012 HR 배정표'!N1949)=TRUE),VLOOKUP('2012 HR 배정표'!N1949,Prj_list!$A$5:$B$201,2,FALSE),"")))))</x:f>
        <x:v/>
      </x:c>
      <x:c r="C1946" s="13" t="str">
        <x:f ca="1">IF(AND(MONTH(TODAY())='2012 HR 배정표'!P$3,ISNUMBER('2012 HR 배정표'!P1949)=TRUE),VLOOKUP('2012 HR 배정표'!P1949,Prj_list!$A$5:$B$201,2,FALSE),IF(AND(MONTH(TODAY())='2012 HR 배정표'!R$3,ISNUMBER('2012 HR 배정표'!R1949)=TRUE),VLOOKUP('2012 HR 배정표'!R1949,Prj_list!$A$5:$B$201,2,FALSE),IF(AND(MONTH(TODAY())='2012 HR 배정표'!T$3,ISNUMBER('2012 HR 배정표'!T1949)=TRUE),VLOOKUP('2012 HR 배정표'!T1949,Prj_list!$A$5:$B$201,2,FALSE),IF(AND(MONTH(TODAY())='2012 HR 배정표'!V$3,ISNUMBER('2012 HR 배정표'!V1949)=TRUE),VLOOKUP('2012 HR 배정표'!V1949,Prj_list!$A$5:$B$201,2,FALSE),IF(AND(MONTH(TODAY())='2012 HR 배정표'!X$3,ISNUMBER('2012 HR 배정표'!X1949)=TRUE),VLOOKUP('2012 HR 배정표'!X1949,Prj_list!$A$5:$B$201,2,FALSE),IF(AND(MONTH(TODAY())='2012 HR 배정표'!Z$3,ISNUMBER('2012 HR 배정표'!Z1949)=TRUE),VLOOKUP('2012 HR 배정표'!Z1949,Prj_list!$A$5:$B$201,2,FALSE),IF(AND(MONTH(TODAY())='2012 HR 배정표'!AB$3,ISNUMBER('2012 HR 배정표'!AB1949)=TRUE),VLOOKUP('2012 HR 배정표'!AB1949,Prj_list!$A$5:$B$201,2,FALSE),"")))))))</x:f>
        <x:v/>
      </x:c>
    </x:row>
    <x:row r="1947" spans="2:3">
      <x:c r="B1947" s="13" t="str">
        <x:f ca="1">IF(AND(MONTH(TODAY())='2012 HR 배정표'!F$3,ISNUMBER('2012 HR 배정표'!F1950)=TRUE),VLOOKUP('2012 HR 배정표'!F1950,Prj_list!$A$5:$B$201,2,FALSE),IF(AND(MONTH(TODAY())='2012 HR 배정표'!H$3,ISNUMBER('2012 HR 배정표'!H1950)=TRUE),VLOOKUP('2012 HR 배정표'!H1950,Prj_list!$A$5:$B$201,2,FALSE),IF(AND(MONTH(TODAY())='2012 HR 배정표'!J$3,ISNUMBER('2012 HR 배정표'!J1950)=TRUE),VLOOKUP('2012 HR 배정표'!J1950,Prj_list!$A$5:$B$201,2,FALSE),IF(AND(MONTH(TODAY())='2012 HR 배정표'!L$3,ISNUMBER('2012 HR 배정표'!L1950)=TRUE),VLOOKUP('2012 HR 배정표'!L1950,Prj_list!$A$5:$B$201,2,FALSE),IF(AND(MONTH(TODAY())='2012 HR 배정표'!N$3,ISNUMBER('2012 HR 배정표'!N1950)=TRUE),VLOOKUP('2012 HR 배정표'!N1950,Prj_list!$A$5:$B$201,2,FALSE),"")))))</x:f>
        <x:v/>
      </x:c>
      <x:c r="C1947" s="13" t="str">
        <x:f ca="1">IF(AND(MONTH(TODAY())='2012 HR 배정표'!P$3,ISNUMBER('2012 HR 배정표'!P1950)=TRUE),VLOOKUP('2012 HR 배정표'!P1950,Prj_list!$A$5:$B$201,2,FALSE),IF(AND(MONTH(TODAY())='2012 HR 배정표'!R$3,ISNUMBER('2012 HR 배정표'!R1950)=TRUE),VLOOKUP('2012 HR 배정표'!R1950,Prj_list!$A$5:$B$201,2,FALSE),IF(AND(MONTH(TODAY())='2012 HR 배정표'!T$3,ISNUMBER('2012 HR 배정표'!T1950)=TRUE),VLOOKUP('2012 HR 배정표'!T1950,Prj_list!$A$5:$B$201,2,FALSE),IF(AND(MONTH(TODAY())='2012 HR 배정표'!V$3,ISNUMBER('2012 HR 배정표'!V1950)=TRUE),VLOOKUP('2012 HR 배정표'!V1950,Prj_list!$A$5:$B$201,2,FALSE),IF(AND(MONTH(TODAY())='2012 HR 배정표'!X$3,ISNUMBER('2012 HR 배정표'!X1950)=TRUE),VLOOKUP('2012 HR 배정표'!X1950,Prj_list!$A$5:$B$201,2,FALSE),IF(AND(MONTH(TODAY())='2012 HR 배정표'!Z$3,ISNUMBER('2012 HR 배정표'!Z1950)=TRUE),VLOOKUP('2012 HR 배정표'!Z1950,Prj_list!$A$5:$B$201,2,FALSE),IF(AND(MONTH(TODAY())='2012 HR 배정표'!AB$3,ISNUMBER('2012 HR 배정표'!AB1950)=TRUE),VLOOKUP('2012 HR 배정표'!AB1950,Prj_list!$A$5:$B$201,2,FALSE),"")))))))</x:f>
        <x:v/>
      </x:c>
    </x:row>
    <x:row r="1948" spans="2:3">
      <x:c r="B1948" s="13" t="str">
        <x:f ca="1">IF(AND(MONTH(TODAY())='2012 HR 배정표'!F$3,ISNUMBER('2012 HR 배정표'!F1951)=TRUE),VLOOKUP('2012 HR 배정표'!F1951,Prj_list!$A$5:$B$201,2,FALSE),IF(AND(MONTH(TODAY())='2012 HR 배정표'!H$3,ISNUMBER('2012 HR 배정표'!H1951)=TRUE),VLOOKUP('2012 HR 배정표'!H1951,Prj_list!$A$5:$B$201,2,FALSE),IF(AND(MONTH(TODAY())='2012 HR 배정표'!J$3,ISNUMBER('2012 HR 배정표'!J1951)=TRUE),VLOOKUP('2012 HR 배정표'!J1951,Prj_list!$A$5:$B$201,2,FALSE),IF(AND(MONTH(TODAY())='2012 HR 배정표'!L$3,ISNUMBER('2012 HR 배정표'!L1951)=TRUE),VLOOKUP('2012 HR 배정표'!L1951,Prj_list!$A$5:$B$201,2,FALSE),IF(AND(MONTH(TODAY())='2012 HR 배정표'!N$3,ISNUMBER('2012 HR 배정표'!N1951)=TRUE),VLOOKUP('2012 HR 배정표'!N1951,Prj_list!$A$5:$B$201,2,FALSE),"")))))</x:f>
        <x:v/>
      </x:c>
      <x:c r="C1948" s="13" t="str">
        <x:f ca="1">IF(AND(MONTH(TODAY())='2012 HR 배정표'!P$3,ISNUMBER('2012 HR 배정표'!P1951)=TRUE),VLOOKUP('2012 HR 배정표'!P1951,Prj_list!$A$5:$B$201,2,FALSE),IF(AND(MONTH(TODAY())='2012 HR 배정표'!R$3,ISNUMBER('2012 HR 배정표'!R1951)=TRUE),VLOOKUP('2012 HR 배정표'!R1951,Prj_list!$A$5:$B$201,2,FALSE),IF(AND(MONTH(TODAY())='2012 HR 배정표'!T$3,ISNUMBER('2012 HR 배정표'!T1951)=TRUE),VLOOKUP('2012 HR 배정표'!T1951,Prj_list!$A$5:$B$201,2,FALSE),IF(AND(MONTH(TODAY())='2012 HR 배정표'!V$3,ISNUMBER('2012 HR 배정표'!V1951)=TRUE),VLOOKUP('2012 HR 배정표'!V1951,Prj_list!$A$5:$B$201,2,FALSE),IF(AND(MONTH(TODAY())='2012 HR 배정표'!X$3,ISNUMBER('2012 HR 배정표'!X1951)=TRUE),VLOOKUP('2012 HR 배정표'!X1951,Prj_list!$A$5:$B$201,2,FALSE),IF(AND(MONTH(TODAY())='2012 HR 배정표'!Z$3,ISNUMBER('2012 HR 배정표'!Z1951)=TRUE),VLOOKUP('2012 HR 배정표'!Z1951,Prj_list!$A$5:$B$201,2,FALSE),IF(AND(MONTH(TODAY())='2012 HR 배정표'!AB$3,ISNUMBER('2012 HR 배정표'!AB1951)=TRUE),VLOOKUP('2012 HR 배정표'!AB1951,Prj_list!$A$5:$B$201,2,FALSE),"")))))))</x:f>
        <x:v/>
      </x:c>
    </x:row>
    <x:row r="1949" spans="2:3">
      <x:c r="B1949" s="13" t="str">
        <x:f ca="1">IF(AND(MONTH(TODAY())='2012 HR 배정표'!F$3,ISNUMBER('2012 HR 배정표'!F1952)=TRUE),VLOOKUP('2012 HR 배정표'!F1952,Prj_list!$A$5:$B$201,2,FALSE),IF(AND(MONTH(TODAY())='2012 HR 배정표'!H$3,ISNUMBER('2012 HR 배정표'!H1952)=TRUE),VLOOKUP('2012 HR 배정표'!H1952,Prj_list!$A$5:$B$201,2,FALSE),IF(AND(MONTH(TODAY())='2012 HR 배정표'!J$3,ISNUMBER('2012 HR 배정표'!J1952)=TRUE),VLOOKUP('2012 HR 배정표'!J1952,Prj_list!$A$5:$B$201,2,FALSE),IF(AND(MONTH(TODAY())='2012 HR 배정표'!L$3,ISNUMBER('2012 HR 배정표'!L1952)=TRUE),VLOOKUP('2012 HR 배정표'!L1952,Prj_list!$A$5:$B$201,2,FALSE),IF(AND(MONTH(TODAY())='2012 HR 배정표'!N$3,ISNUMBER('2012 HR 배정표'!N1952)=TRUE),VLOOKUP('2012 HR 배정표'!N1952,Prj_list!$A$5:$B$201,2,FALSE),"")))))</x:f>
        <x:v/>
      </x:c>
      <x:c r="C1949" s="13" t="str">
        <x:f ca="1">IF(AND(MONTH(TODAY())='2012 HR 배정표'!P$3,ISNUMBER('2012 HR 배정표'!P1952)=TRUE),VLOOKUP('2012 HR 배정표'!P1952,Prj_list!$A$5:$B$201,2,FALSE),IF(AND(MONTH(TODAY())='2012 HR 배정표'!R$3,ISNUMBER('2012 HR 배정표'!R1952)=TRUE),VLOOKUP('2012 HR 배정표'!R1952,Prj_list!$A$5:$B$201,2,FALSE),IF(AND(MONTH(TODAY())='2012 HR 배정표'!T$3,ISNUMBER('2012 HR 배정표'!T1952)=TRUE),VLOOKUP('2012 HR 배정표'!T1952,Prj_list!$A$5:$B$201,2,FALSE),IF(AND(MONTH(TODAY())='2012 HR 배정표'!V$3,ISNUMBER('2012 HR 배정표'!V1952)=TRUE),VLOOKUP('2012 HR 배정표'!V1952,Prj_list!$A$5:$B$201,2,FALSE),IF(AND(MONTH(TODAY())='2012 HR 배정표'!X$3,ISNUMBER('2012 HR 배정표'!X1952)=TRUE),VLOOKUP('2012 HR 배정표'!X1952,Prj_list!$A$5:$B$201,2,FALSE),IF(AND(MONTH(TODAY())='2012 HR 배정표'!Z$3,ISNUMBER('2012 HR 배정표'!Z1952)=TRUE),VLOOKUP('2012 HR 배정표'!Z1952,Prj_list!$A$5:$B$201,2,FALSE),IF(AND(MONTH(TODAY())='2012 HR 배정표'!AB$3,ISNUMBER('2012 HR 배정표'!AB1952)=TRUE),VLOOKUP('2012 HR 배정표'!AB1952,Prj_list!$A$5:$B$201,2,FALSE),"")))))))</x:f>
        <x:v/>
      </x:c>
    </x:row>
    <x:row r="1950" spans="2:3">
      <x:c r="B1950" s="13" t="str">
        <x:f ca="1">IF(AND(MONTH(TODAY())='2012 HR 배정표'!F$3,ISNUMBER('2012 HR 배정표'!F1953)=TRUE),VLOOKUP('2012 HR 배정표'!F1953,Prj_list!$A$5:$B$201,2,FALSE),IF(AND(MONTH(TODAY())='2012 HR 배정표'!H$3,ISNUMBER('2012 HR 배정표'!H1953)=TRUE),VLOOKUP('2012 HR 배정표'!H1953,Prj_list!$A$5:$B$201,2,FALSE),IF(AND(MONTH(TODAY())='2012 HR 배정표'!J$3,ISNUMBER('2012 HR 배정표'!J1953)=TRUE),VLOOKUP('2012 HR 배정표'!J1953,Prj_list!$A$5:$B$201,2,FALSE),IF(AND(MONTH(TODAY())='2012 HR 배정표'!L$3,ISNUMBER('2012 HR 배정표'!L1953)=TRUE),VLOOKUP('2012 HR 배정표'!L1953,Prj_list!$A$5:$B$201,2,FALSE),IF(AND(MONTH(TODAY())='2012 HR 배정표'!N$3,ISNUMBER('2012 HR 배정표'!N1953)=TRUE),VLOOKUP('2012 HR 배정표'!N1953,Prj_list!$A$5:$B$201,2,FALSE),"")))))</x:f>
        <x:v/>
      </x:c>
      <x:c r="C1950" s="13" t="str">
        <x:f ca="1">IF(AND(MONTH(TODAY())='2012 HR 배정표'!P$3,ISNUMBER('2012 HR 배정표'!P1953)=TRUE),VLOOKUP('2012 HR 배정표'!P1953,Prj_list!$A$5:$B$201,2,FALSE),IF(AND(MONTH(TODAY())='2012 HR 배정표'!R$3,ISNUMBER('2012 HR 배정표'!R1953)=TRUE),VLOOKUP('2012 HR 배정표'!R1953,Prj_list!$A$5:$B$201,2,FALSE),IF(AND(MONTH(TODAY())='2012 HR 배정표'!T$3,ISNUMBER('2012 HR 배정표'!T1953)=TRUE),VLOOKUP('2012 HR 배정표'!T1953,Prj_list!$A$5:$B$201,2,FALSE),IF(AND(MONTH(TODAY())='2012 HR 배정표'!V$3,ISNUMBER('2012 HR 배정표'!V1953)=TRUE),VLOOKUP('2012 HR 배정표'!V1953,Prj_list!$A$5:$B$201,2,FALSE),IF(AND(MONTH(TODAY())='2012 HR 배정표'!X$3,ISNUMBER('2012 HR 배정표'!X1953)=TRUE),VLOOKUP('2012 HR 배정표'!X1953,Prj_list!$A$5:$B$201,2,FALSE),IF(AND(MONTH(TODAY())='2012 HR 배정표'!Z$3,ISNUMBER('2012 HR 배정표'!Z1953)=TRUE),VLOOKUP('2012 HR 배정표'!Z1953,Prj_list!$A$5:$B$201,2,FALSE),IF(AND(MONTH(TODAY())='2012 HR 배정표'!AB$3,ISNUMBER('2012 HR 배정표'!AB1953)=TRUE),VLOOKUP('2012 HR 배정표'!AB1953,Prj_list!$A$5:$B$201,2,FALSE),"")))))))</x:f>
        <x:v/>
      </x:c>
    </x:row>
    <x:row r="1951" spans="2:3">
      <x:c r="B1951" s="13" t="str">
        <x:f ca="1">IF(AND(MONTH(TODAY())='2012 HR 배정표'!F$3,ISNUMBER('2012 HR 배정표'!F1954)=TRUE),VLOOKUP('2012 HR 배정표'!F1954,Prj_list!$A$5:$B$201,2,FALSE),IF(AND(MONTH(TODAY())='2012 HR 배정표'!H$3,ISNUMBER('2012 HR 배정표'!H1954)=TRUE),VLOOKUP('2012 HR 배정표'!H1954,Prj_list!$A$5:$B$201,2,FALSE),IF(AND(MONTH(TODAY())='2012 HR 배정표'!J$3,ISNUMBER('2012 HR 배정표'!J1954)=TRUE),VLOOKUP('2012 HR 배정표'!J1954,Prj_list!$A$5:$B$201,2,FALSE),IF(AND(MONTH(TODAY())='2012 HR 배정표'!L$3,ISNUMBER('2012 HR 배정표'!L1954)=TRUE),VLOOKUP('2012 HR 배정표'!L1954,Prj_list!$A$5:$B$201,2,FALSE),IF(AND(MONTH(TODAY())='2012 HR 배정표'!N$3,ISNUMBER('2012 HR 배정표'!N1954)=TRUE),VLOOKUP('2012 HR 배정표'!N1954,Prj_list!$A$5:$B$201,2,FALSE),"")))))</x:f>
        <x:v/>
      </x:c>
      <x:c r="C1951" s="13" t="str">
        <x:f ca="1">IF(AND(MONTH(TODAY())='2012 HR 배정표'!P$3,ISNUMBER('2012 HR 배정표'!P1954)=TRUE),VLOOKUP('2012 HR 배정표'!P1954,Prj_list!$A$5:$B$201,2,FALSE),IF(AND(MONTH(TODAY())='2012 HR 배정표'!R$3,ISNUMBER('2012 HR 배정표'!R1954)=TRUE),VLOOKUP('2012 HR 배정표'!R1954,Prj_list!$A$5:$B$201,2,FALSE),IF(AND(MONTH(TODAY())='2012 HR 배정표'!T$3,ISNUMBER('2012 HR 배정표'!T1954)=TRUE),VLOOKUP('2012 HR 배정표'!T1954,Prj_list!$A$5:$B$201,2,FALSE),IF(AND(MONTH(TODAY())='2012 HR 배정표'!V$3,ISNUMBER('2012 HR 배정표'!V1954)=TRUE),VLOOKUP('2012 HR 배정표'!V1954,Prj_list!$A$5:$B$201,2,FALSE),IF(AND(MONTH(TODAY())='2012 HR 배정표'!X$3,ISNUMBER('2012 HR 배정표'!X1954)=TRUE),VLOOKUP('2012 HR 배정표'!X1954,Prj_list!$A$5:$B$201,2,FALSE),IF(AND(MONTH(TODAY())='2012 HR 배정표'!Z$3,ISNUMBER('2012 HR 배정표'!Z1954)=TRUE),VLOOKUP('2012 HR 배정표'!Z1954,Prj_list!$A$5:$B$201,2,FALSE),IF(AND(MONTH(TODAY())='2012 HR 배정표'!AB$3,ISNUMBER('2012 HR 배정표'!AB1954)=TRUE),VLOOKUP('2012 HR 배정표'!AB1954,Prj_list!$A$5:$B$201,2,FALSE),"")))))))</x:f>
        <x:v/>
      </x:c>
    </x:row>
    <x:row r="1952" spans="2:3">
      <x:c r="B1952" s="13" t="str">
        <x:f ca="1">IF(AND(MONTH(TODAY())='2012 HR 배정표'!F$3,ISNUMBER('2012 HR 배정표'!F1955)=TRUE),VLOOKUP('2012 HR 배정표'!F1955,Prj_list!$A$5:$B$201,2,FALSE),IF(AND(MONTH(TODAY())='2012 HR 배정표'!H$3,ISNUMBER('2012 HR 배정표'!H1955)=TRUE),VLOOKUP('2012 HR 배정표'!H1955,Prj_list!$A$5:$B$201,2,FALSE),IF(AND(MONTH(TODAY())='2012 HR 배정표'!J$3,ISNUMBER('2012 HR 배정표'!J1955)=TRUE),VLOOKUP('2012 HR 배정표'!J1955,Prj_list!$A$5:$B$201,2,FALSE),IF(AND(MONTH(TODAY())='2012 HR 배정표'!L$3,ISNUMBER('2012 HR 배정표'!L1955)=TRUE),VLOOKUP('2012 HR 배정표'!L1955,Prj_list!$A$5:$B$201,2,FALSE),IF(AND(MONTH(TODAY())='2012 HR 배정표'!N$3,ISNUMBER('2012 HR 배정표'!N1955)=TRUE),VLOOKUP('2012 HR 배정표'!N1955,Prj_list!$A$5:$B$201,2,FALSE),"")))))</x:f>
        <x:v/>
      </x:c>
      <x:c r="C1952" s="13" t="str">
        <x:f ca="1">IF(AND(MONTH(TODAY())='2012 HR 배정표'!P$3,ISNUMBER('2012 HR 배정표'!P1955)=TRUE),VLOOKUP('2012 HR 배정표'!P1955,Prj_list!$A$5:$B$201,2,FALSE),IF(AND(MONTH(TODAY())='2012 HR 배정표'!R$3,ISNUMBER('2012 HR 배정표'!R1955)=TRUE),VLOOKUP('2012 HR 배정표'!R1955,Prj_list!$A$5:$B$201,2,FALSE),IF(AND(MONTH(TODAY())='2012 HR 배정표'!T$3,ISNUMBER('2012 HR 배정표'!T1955)=TRUE),VLOOKUP('2012 HR 배정표'!T1955,Prj_list!$A$5:$B$201,2,FALSE),IF(AND(MONTH(TODAY())='2012 HR 배정표'!V$3,ISNUMBER('2012 HR 배정표'!V1955)=TRUE),VLOOKUP('2012 HR 배정표'!V1955,Prj_list!$A$5:$B$201,2,FALSE),IF(AND(MONTH(TODAY())='2012 HR 배정표'!X$3,ISNUMBER('2012 HR 배정표'!X1955)=TRUE),VLOOKUP('2012 HR 배정표'!X1955,Prj_list!$A$5:$B$201,2,FALSE),IF(AND(MONTH(TODAY())='2012 HR 배정표'!Z$3,ISNUMBER('2012 HR 배정표'!Z1955)=TRUE),VLOOKUP('2012 HR 배정표'!Z1955,Prj_list!$A$5:$B$201,2,FALSE),IF(AND(MONTH(TODAY())='2012 HR 배정표'!AB$3,ISNUMBER('2012 HR 배정표'!AB1955)=TRUE),VLOOKUP('2012 HR 배정표'!AB1955,Prj_list!$A$5:$B$201,2,FALSE),"")))))))</x:f>
        <x:v/>
      </x:c>
    </x:row>
    <x:row r="1953" spans="2:3">
      <x:c r="B1953" s="13" t="str">
        <x:f ca="1">IF(AND(MONTH(TODAY())='2012 HR 배정표'!F$3,ISNUMBER('2012 HR 배정표'!F1956)=TRUE),VLOOKUP('2012 HR 배정표'!F1956,Prj_list!$A$5:$B$201,2,FALSE),IF(AND(MONTH(TODAY())='2012 HR 배정표'!H$3,ISNUMBER('2012 HR 배정표'!H1956)=TRUE),VLOOKUP('2012 HR 배정표'!H1956,Prj_list!$A$5:$B$201,2,FALSE),IF(AND(MONTH(TODAY())='2012 HR 배정표'!J$3,ISNUMBER('2012 HR 배정표'!J1956)=TRUE),VLOOKUP('2012 HR 배정표'!J1956,Prj_list!$A$5:$B$201,2,FALSE),IF(AND(MONTH(TODAY())='2012 HR 배정표'!L$3,ISNUMBER('2012 HR 배정표'!L1956)=TRUE),VLOOKUP('2012 HR 배정표'!L1956,Prj_list!$A$5:$B$201,2,FALSE),IF(AND(MONTH(TODAY())='2012 HR 배정표'!N$3,ISNUMBER('2012 HR 배정표'!N1956)=TRUE),VLOOKUP('2012 HR 배정표'!N1956,Prj_list!$A$5:$B$201,2,FALSE),"")))))</x:f>
        <x:v/>
      </x:c>
      <x:c r="C1953" s="13" t="str">
        <x:f ca="1">IF(AND(MONTH(TODAY())='2012 HR 배정표'!P$3,ISNUMBER('2012 HR 배정표'!P1956)=TRUE),VLOOKUP('2012 HR 배정표'!P1956,Prj_list!$A$5:$B$201,2,FALSE),IF(AND(MONTH(TODAY())='2012 HR 배정표'!R$3,ISNUMBER('2012 HR 배정표'!R1956)=TRUE),VLOOKUP('2012 HR 배정표'!R1956,Prj_list!$A$5:$B$201,2,FALSE),IF(AND(MONTH(TODAY())='2012 HR 배정표'!T$3,ISNUMBER('2012 HR 배정표'!T1956)=TRUE),VLOOKUP('2012 HR 배정표'!T1956,Prj_list!$A$5:$B$201,2,FALSE),IF(AND(MONTH(TODAY())='2012 HR 배정표'!V$3,ISNUMBER('2012 HR 배정표'!V1956)=TRUE),VLOOKUP('2012 HR 배정표'!V1956,Prj_list!$A$5:$B$201,2,FALSE),IF(AND(MONTH(TODAY())='2012 HR 배정표'!X$3,ISNUMBER('2012 HR 배정표'!X1956)=TRUE),VLOOKUP('2012 HR 배정표'!X1956,Prj_list!$A$5:$B$201,2,FALSE),IF(AND(MONTH(TODAY())='2012 HR 배정표'!Z$3,ISNUMBER('2012 HR 배정표'!Z1956)=TRUE),VLOOKUP('2012 HR 배정표'!Z1956,Prj_list!$A$5:$B$201,2,FALSE),IF(AND(MONTH(TODAY())='2012 HR 배정표'!AB$3,ISNUMBER('2012 HR 배정표'!AB1956)=TRUE),VLOOKUP('2012 HR 배정표'!AB1956,Prj_list!$A$5:$B$201,2,FALSE),"")))))))</x:f>
        <x:v/>
      </x:c>
    </x:row>
    <x:row r="1954" spans="2:3">
      <x:c r="B1954" s="13" t="str">
        <x:f ca="1">IF(AND(MONTH(TODAY())='2012 HR 배정표'!F$3,ISNUMBER('2012 HR 배정표'!F1957)=TRUE),VLOOKUP('2012 HR 배정표'!F1957,Prj_list!$A$5:$B$201,2,FALSE),IF(AND(MONTH(TODAY())='2012 HR 배정표'!H$3,ISNUMBER('2012 HR 배정표'!H1957)=TRUE),VLOOKUP('2012 HR 배정표'!H1957,Prj_list!$A$5:$B$201,2,FALSE),IF(AND(MONTH(TODAY())='2012 HR 배정표'!J$3,ISNUMBER('2012 HR 배정표'!J1957)=TRUE),VLOOKUP('2012 HR 배정표'!J1957,Prj_list!$A$5:$B$201,2,FALSE),IF(AND(MONTH(TODAY())='2012 HR 배정표'!L$3,ISNUMBER('2012 HR 배정표'!L1957)=TRUE),VLOOKUP('2012 HR 배정표'!L1957,Prj_list!$A$5:$B$201,2,FALSE),IF(AND(MONTH(TODAY())='2012 HR 배정표'!N$3,ISNUMBER('2012 HR 배정표'!N1957)=TRUE),VLOOKUP('2012 HR 배정표'!N1957,Prj_list!$A$5:$B$201,2,FALSE),"")))))</x:f>
        <x:v/>
      </x:c>
      <x:c r="C1954" s="13" t="str">
        <x:f ca="1">IF(AND(MONTH(TODAY())='2012 HR 배정표'!P$3,ISNUMBER('2012 HR 배정표'!P1957)=TRUE),VLOOKUP('2012 HR 배정표'!P1957,Prj_list!$A$5:$B$201,2,FALSE),IF(AND(MONTH(TODAY())='2012 HR 배정표'!R$3,ISNUMBER('2012 HR 배정표'!R1957)=TRUE),VLOOKUP('2012 HR 배정표'!R1957,Prj_list!$A$5:$B$201,2,FALSE),IF(AND(MONTH(TODAY())='2012 HR 배정표'!T$3,ISNUMBER('2012 HR 배정표'!T1957)=TRUE),VLOOKUP('2012 HR 배정표'!T1957,Prj_list!$A$5:$B$201,2,FALSE),IF(AND(MONTH(TODAY())='2012 HR 배정표'!V$3,ISNUMBER('2012 HR 배정표'!V1957)=TRUE),VLOOKUP('2012 HR 배정표'!V1957,Prj_list!$A$5:$B$201,2,FALSE),IF(AND(MONTH(TODAY())='2012 HR 배정표'!X$3,ISNUMBER('2012 HR 배정표'!X1957)=TRUE),VLOOKUP('2012 HR 배정표'!X1957,Prj_list!$A$5:$B$201,2,FALSE),IF(AND(MONTH(TODAY())='2012 HR 배정표'!Z$3,ISNUMBER('2012 HR 배정표'!Z1957)=TRUE),VLOOKUP('2012 HR 배정표'!Z1957,Prj_list!$A$5:$B$201,2,FALSE),IF(AND(MONTH(TODAY())='2012 HR 배정표'!AB$3,ISNUMBER('2012 HR 배정표'!AB1957)=TRUE),VLOOKUP('2012 HR 배정표'!AB1957,Prj_list!$A$5:$B$201,2,FALSE),"")))))))</x:f>
        <x:v/>
      </x:c>
    </x:row>
    <x:row r="1955" spans="2:3">
      <x:c r="B1955" s="13" t="str">
        <x:f ca="1">IF(AND(MONTH(TODAY())='2012 HR 배정표'!F$3,ISNUMBER('2012 HR 배정표'!F1958)=TRUE),VLOOKUP('2012 HR 배정표'!F1958,Prj_list!$A$5:$B$201,2,FALSE),IF(AND(MONTH(TODAY())='2012 HR 배정표'!H$3,ISNUMBER('2012 HR 배정표'!H1958)=TRUE),VLOOKUP('2012 HR 배정표'!H1958,Prj_list!$A$5:$B$201,2,FALSE),IF(AND(MONTH(TODAY())='2012 HR 배정표'!J$3,ISNUMBER('2012 HR 배정표'!J1958)=TRUE),VLOOKUP('2012 HR 배정표'!J1958,Prj_list!$A$5:$B$201,2,FALSE),IF(AND(MONTH(TODAY())='2012 HR 배정표'!L$3,ISNUMBER('2012 HR 배정표'!L1958)=TRUE),VLOOKUP('2012 HR 배정표'!L1958,Prj_list!$A$5:$B$201,2,FALSE),IF(AND(MONTH(TODAY())='2012 HR 배정표'!N$3,ISNUMBER('2012 HR 배정표'!N1958)=TRUE),VLOOKUP('2012 HR 배정표'!N1958,Prj_list!$A$5:$B$201,2,FALSE),"")))))</x:f>
        <x:v/>
      </x:c>
      <x:c r="C1955" s="13" t="str">
        <x:f ca="1">IF(AND(MONTH(TODAY())='2012 HR 배정표'!P$3,ISNUMBER('2012 HR 배정표'!P1958)=TRUE),VLOOKUP('2012 HR 배정표'!P1958,Prj_list!$A$5:$B$201,2,FALSE),IF(AND(MONTH(TODAY())='2012 HR 배정표'!R$3,ISNUMBER('2012 HR 배정표'!R1958)=TRUE),VLOOKUP('2012 HR 배정표'!R1958,Prj_list!$A$5:$B$201,2,FALSE),IF(AND(MONTH(TODAY())='2012 HR 배정표'!T$3,ISNUMBER('2012 HR 배정표'!T1958)=TRUE),VLOOKUP('2012 HR 배정표'!T1958,Prj_list!$A$5:$B$201,2,FALSE),IF(AND(MONTH(TODAY())='2012 HR 배정표'!V$3,ISNUMBER('2012 HR 배정표'!V1958)=TRUE),VLOOKUP('2012 HR 배정표'!V1958,Prj_list!$A$5:$B$201,2,FALSE),IF(AND(MONTH(TODAY())='2012 HR 배정표'!X$3,ISNUMBER('2012 HR 배정표'!X1958)=TRUE),VLOOKUP('2012 HR 배정표'!X1958,Prj_list!$A$5:$B$201,2,FALSE),IF(AND(MONTH(TODAY())='2012 HR 배정표'!Z$3,ISNUMBER('2012 HR 배정표'!Z1958)=TRUE),VLOOKUP('2012 HR 배정표'!Z1958,Prj_list!$A$5:$B$201,2,FALSE),IF(AND(MONTH(TODAY())='2012 HR 배정표'!AB$3,ISNUMBER('2012 HR 배정표'!AB1958)=TRUE),VLOOKUP('2012 HR 배정표'!AB1958,Prj_list!$A$5:$B$201,2,FALSE),"")))))))</x:f>
        <x:v/>
      </x:c>
    </x:row>
    <x:row r="1956" spans="2:3">
      <x:c r="B1956" s="13" t="str">
        <x:f ca="1">IF(AND(MONTH(TODAY())='2012 HR 배정표'!F$3,ISNUMBER('2012 HR 배정표'!F1959)=TRUE),VLOOKUP('2012 HR 배정표'!F1959,Prj_list!$A$5:$B$201,2,FALSE),IF(AND(MONTH(TODAY())='2012 HR 배정표'!H$3,ISNUMBER('2012 HR 배정표'!H1959)=TRUE),VLOOKUP('2012 HR 배정표'!H1959,Prj_list!$A$5:$B$201,2,FALSE),IF(AND(MONTH(TODAY())='2012 HR 배정표'!J$3,ISNUMBER('2012 HR 배정표'!J1959)=TRUE),VLOOKUP('2012 HR 배정표'!J1959,Prj_list!$A$5:$B$201,2,FALSE),IF(AND(MONTH(TODAY())='2012 HR 배정표'!L$3,ISNUMBER('2012 HR 배정표'!L1959)=TRUE),VLOOKUP('2012 HR 배정표'!L1959,Prj_list!$A$5:$B$201,2,FALSE),IF(AND(MONTH(TODAY())='2012 HR 배정표'!N$3,ISNUMBER('2012 HR 배정표'!N1959)=TRUE),VLOOKUP('2012 HR 배정표'!N1959,Prj_list!$A$5:$B$201,2,FALSE),"")))))</x:f>
        <x:v/>
      </x:c>
      <x:c r="C1956" s="13" t="str">
        <x:f ca="1">IF(AND(MONTH(TODAY())='2012 HR 배정표'!P$3,ISNUMBER('2012 HR 배정표'!P1959)=TRUE),VLOOKUP('2012 HR 배정표'!P1959,Prj_list!$A$5:$B$201,2,FALSE),IF(AND(MONTH(TODAY())='2012 HR 배정표'!R$3,ISNUMBER('2012 HR 배정표'!R1959)=TRUE),VLOOKUP('2012 HR 배정표'!R1959,Prj_list!$A$5:$B$201,2,FALSE),IF(AND(MONTH(TODAY())='2012 HR 배정표'!T$3,ISNUMBER('2012 HR 배정표'!T1959)=TRUE),VLOOKUP('2012 HR 배정표'!T1959,Prj_list!$A$5:$B$201,2,FALSE),IF(AND(MONTH(TODAY())='2012 HR 배정표'!V$3,ISNUMBER('2012 HR 배정표'!V1959)=TRUE),VLOOKUP('2012 HR 배정표'!V1959,Prj_list!$A$5:$B$201,2,FALSE),IF(AND(MONTH(TODAY())='2012 HR 배정표'!X$3,ISNUMBER('2012 HR 배정표'!X1959)=TRUE),VLOOKUP('2012 HR 배정표'!X1959,Prj_list!$A$5:$B$201,2,FALSE),IF(AND(MONTH(TODAY())='2012 HR 배정표'!Z$3,ISNUMBER('2012 HR 배정표'!Z1959)=TRUE),VLOOKUP('2012 HR 배정표'!Z1959,Prj_list!$A$5:$B$201,2,FALSE),IF(AND(MONTH(TODAY())='2012 HR 배정표'!AB$3,ISNUMBER('2012 HR 배정표'!AB1959)=TRUE),VLOOKUP('2012 HR 배정표'!AB1959,Prj_list!$A$5:$B$201,2,FALSE),"")))))))</x:f>
        <x:v/>
      </x:c>
    </x:row>
    <x:row r="1957" spans="2:3">
      <x:c r="B1957" s="13" t="str">
        <x:f ca="1">IF(AND(MONTH(TODAY())='2012 HR 배정표'!F$3,ISNUMBER('2012 HR 배정표'!F1960)=TRUE),VLOOKUP('2012 HR 배정표'!F1960,Prj_list!$A$5:$B$201,2,FALSE),IF(AND(MONTH(TODAY())='2012 HR 배정표'!H$3,ISNUMBER('2012 HR 배정표'!H1960)=TRUE),VLOOKUP('2012 HR 배정표'!H1960,Prj_list!$A$5:$B$201,2,FALSE),IF(AND(MONTH(TODAY())='2012 HR 배정표'!J$3,ISNUMBER('2012 HR 배정표'!J1960)=TRUE),VLOOKUP('2012 HR 배정표'!J1960,Prj_list!$A$5:$B$201,2,FALSE),IF(AND(MONTH(TODAY())='2012 HR 배정표'!L$3,ISNUMBER('2012 HR 배정표'!L1960)=TRUE),VLOOKUP('2012 HR 배정표'!L1960,Prj_list!$A$5:$B$201,2,FALSE),IF(AND(MONTH(TODAY())='2012 HR 배정표'!N$3,ISNUMBER('2012 HR 배정표'!N1960)=TRUE),VLOOKUP('2012 HR 배정표'!N1960,Prj_list!$A$5:$B$201,2,FALSE),"")))))</x:f>
        <x:v/>
      </x:c>
      <x:c r="C1957" s="13" t="str">
        <x:f ca="1">IF(AND(MONTH(TODAY())='2012 HR 배정표'!P$3,ISNUMBER('2012 HR 배정표'!P1960)=TRUE),VLOOKUP('2012 HR 배정표'!P1960,Prj_list!$A$5:$B$201,2,FALSE),IF(AND(MONTH(TODAY())='2012 HR 배정표'!R$3,ISNUMBER('2012 HR 배정표'!R1960)=TRUE),VLOOKUP('2012 HR 배정표'!R1960,Prj_list!$A$5:$B$201,2,FALSE),IF(AND(MONTH(TODAY())='2012 HR 배정표'!T$3,ISNUMBER('2012 HR 배정표'!T1960)=TRUE),VLOOKUP('2012 HR 배정표'!T1960,Prj_list!$A$5:$B$201,2,FALSE),IF(AND(MONTH(TODAY())='2012 HR 배정표'!V$3,ISNUMBER('2012 HR 배정표'!V1960)=TRUE),VLOOKUP('2012 HR 배정표'!V1960,Prj_list!$A$5:$B$201,2,FALSE),IF(AND(MONTH(TODAY())='2012 HR 배정표'!X$3,ISNUMBER('2012 HR 배정표'!X1960)=TRUE),VLOOKUP('2012 HR 배정표'!X1960,Prj_list!$A$5:$B$201,2,FALSE),IF(AND(MONTH(TODAY())='2012 HR 배정표'!Z$3,ISNUMBER('2012 HR 배정표'!Z1960)=TRUE),VLOOKUP('2012 HR 배정표'!Z1960,Prj_list!$A$5:$B$201,2,FALSE),IF(AND(MONTH(TODAY())='2012 HR 배정표'!AB$3,ISNUMBER('2012 HR 배정표'!AB1960)=TRUE),VLOOKUP('2012 HR 배정표'!AB1960,Prj_list!$A$5:$B$201,2,FALSE),"")))))))</x:f>
        <x:v/>
      </x:c>
    </x:row>
    <x:row r="1958" spans="2:3">
      <x:c r="B1958" s="13" t="str">
        <x:f ca="1">IF(AND(MONTH(TODAY())='2012 HR 배정표'!F$3,ISNUMBER('2012 HR 배정표'!F1961)=TRUE),VLOOKUP('2012 HR 배정표'!F1961,Prj_list!$A$5:$B$201,2,FALSE),IF(AND(MONTH(TODAY())='2012 HR 배정표'!H$3,ISNUMBER('2012 HR 배정표'!H1961)=TRUE),VLOOKUP('2012 HR 배정표'!H1961,Prj_list!$A$5:$B$201,2,FALSE),IF(AND(MONTH(TODAY())='2012 HR 배정표'!J$3,ISNUMBER('2012 HR 배정표'!J1961)=TRUE),VLOOKUP('2012 HR 배정표'!J1961,Prj_list!$A$5:$B$201,2,FALSE),IF(AND(MONTH(TODAY())='2012 HR 배정표'!L$3,ISNUMBER('2012 HR 배정표'!L1961)=TRUE),VLOOKUP('2012 HR 배정표'!L1961,Prj_list!$A$5:$B$201,2,FALSE),IF(AND(MONTH(TODAY())='2012 HR 배정표'!N$3,ISNUMBER('2012 HR 배정표'!N1961)=TRUE),VLOOKUP('2012 HR 배정표'!N1961,Prj_list!$A$5:$B$201,2,FALSE),"")))))</x:f>
        <x:v/>
      </x:c>
      <x:c r="C1958" s="13" t="str">
        <x:f ca="1">IF(AND(MONTH(TODAY())='2012 HR 배정표'!P$3,ISNUMBER('2012 HR 배정표'!P1961)=TRUE),VLOOKUP('2012 HR 배정표'!P1961,Prj_list!$A$5:$B$201,2,FALSE),IF(AND(MONTH(TODAY())='2012 HR 배정표'!R$3,ISNUMBER('2012 HR 배정표'!R1961)=TRUE),VLOOKUP('2012 HR 배정표'!R1961,Prj_list!$A$5:$B$201,2,FALSE),IF(AND(MONTH(TODAY())='2012 HR 배정표'!T$3,ISNUMBER('2012 HR 배정표'!T1961)=TRUE),VLOOKUP('2012 HR 배정표'!T1961,Prj_list!$A$5:$B$201,2,FALSE),IF(AND(MONTH(TODAY())='2012 HR 배정표'!V$3,ISNUMBER('2012 HR 배정표'!V1961)=TRUE),VLOOKUP('2012 HR 배정표'!V1961,Prj_list!$A$5:$B$201,2,FALSE),IF(AND(MONTH(TODAY())='2012 HR 배정표'!X$3,ISNUMBER('2012 HR 배정표'!X1961)=TRUE),VLOOKUP('2012 HR 배정표'!X1961,Prj_list!$A$5:$B$201,2,FALSE),IF(AND(MONTH(TODAY())='2012 HR 배정표'!Z$3,ISNUMBER('2012 HR 배정표'!Z1961)=TRUE),VLOOKUP('2012 HR 배정표'!Z1961,Prj_list!$A$5:$B$201,2,FALSE),IF(AND(MONTH(TODAY())='2012 HR 배정표'!AB$3,ISNUMBER('2012 HR 배정표'!AB1961)=TRUE),VLOOKUP('2012 HR 배정표'!AB1961,Prj_list!$A$5:$B$201,2,FALSE),"")))))))</x:f>
        <x:v/>
      </x:c>
    </x:row>
    <x:row r="1959" spans="2:3">
      <x:c r="B1959" s="13" t="str">
        <x:f ca="1">IF(AND(MONTH(TODAY())='2012 HR 배정표'!F$3,ISNUMBER('2012 HR 배정표'!F1962)=TRUE),VLOOKUP('2012 HR 배정표'!F1962,Prj_list!$A$5:$B$201,2,FALSE),IF(AND(MONTH(TODAY())='2012 HR 배정표'!H$3,ISNUMBER('2012 HR 배정표'!H1962)=TRUE),VLOOKUP('2012 HR 배정표'!H1962,Prj_list!$A$5:$B$201,2,FALSE),IF(AND(MONTH(TODAY())='2012 HR 배정표'!J$3,ISNUMBER('2012 HR 배정표'!J1962)=TRUE),VLOOKUP('2012 HR 배정표'!J1962,Prj_list!$A$5:$B$201,2,FALSE),IF(AND(MONTH(TODAY())='2012 HR 배정표'!L$3,ISNUMBER('2012 HR 배정표'!L1962)=TRUE),VLOOKUP('2012 HR 배정표'!L1962,Prj_list!$A$5:$B$201,2,FALSE),IF(AND(MONTH(TODAY())='2012 HR 배정표'!N$3,ISNUMBER('2012 HR 배정표'!N1962)=TRUE),VLOOKUP('2012 HR 배정표'!N1962,Prj_list!$A$5:$B$201,2,FALSE),"")))))</x:f>
        <x:v/>
      </x:c>
      <x:c r="C1959" s="13" t="str">
        <x:f ca="1">IF(AND(MONTH(TODAY())='2012 HR 배정표'!P$3,ISNUMBER('2012 HR 배정표'!P1962)=TRUE),VLOOKUP('2012 HR 배정표'!P1962,Prj_list!$A$5:$B$201,2,FALSE),IF(AND(MONTH(TODAY())='2012 HR 배정표'!R$3,ISNUMBER('2012 HR 배정표'!R1962)=TRUE),VLOOKUP('2012 HR 배정표'!R1962,Prj_list!$A$5:$B$201,2,FALSE),IF(AND(MONTH(TODAY())='2012 HR 배정표'!T$3,ISNUMBER('2012 HR 배정표'!T1962)=TRUE),VLOOKUP('2012 HR 배정표'!T1962,Prj_list!$A$5:$B$201,2,FALSE),IF(AND(MONTH(TODAY())='2012 HR 배정표'!V$3,ISNUMBER('2012 HR 배정표'!V1962)=TRUE),VLOOKUP('2012 HR 배정표'!V1962,Prj_list!$A$5:$B$201,2,FALSE),IF(AND(MONTH(TODAY())='2012 HR 배정표'!X$3,ISNUMBER('2012 HR 배정표'!X1962)=TRUE),VLOOKUP('2012 HR 배정표'!X1962,Prj_list!$A$5:$B$201,2,FALSE),IF(AND(MONTH(TODAY())='2012 HR 배정표'!Z$3,ISNUMBER('2012 HR 배정표'!Z1962)=TRUE),VLOOKUP('2012 HR 배정표'!Z1962,Prj_list!$A$5:$B$201,2,FALSE),IF(AND(MONTH(TODAY())='2012 HR 배정표'!AB$3,ISNUMBER('2012 HR 배정표'!AB1962)=TRUE),VLOOKUP('2012 HR 배정표'!AB1962,Prj_list!$A$5:$B$201,2,FALSE),"")))))))</x:f>
        <x:v/>
      </x:c>
    </x:row>
    <x:row r="1960" spans="2:3">
      <x:c r="B1960" s="13" t="str">
        <x:f ca="1">IF(AND(MONTH(TODAY())='2012 HR 배정표'!F$3,ISNUMBER('2012 HR 배정표'!F1963)=TRUE),VLOOKUP('2012 HR 배정표'!F1963,Prj_list!$A$5:$B$201,2,FALSE),IF(AND(MONTH(TODAY())='2012 HR 배정표'!H$3,ISNUMBER('2012 HR 배정표'!H1963)=TRUE),VLOOKUP('2012 HR 배정표'!H1963,Prj_list!$A$5:$B$201,2,FALSE),IF(AND(MONTH(TODAY())='2012 HR 배정표'!J$3,ISNUMBER('2012 HR 배정표'!J1963)=TRUE),VLOOKUP('2012 HR 배정표'!J1963,Prj_list!$A$5:$B$201,2,FALSE),IF(AND(MONTH(TODAY())='2012 HR 배정표'!L$3,ISNUMBER('2012 HR 배정표'!L1963)=TRUE),VLOOKUP('2012 HR 배정표'!L1963,Prj_list!$A$5:$B$201,2,FALSE),IF(AND(MONTH(TODAY())='2012 HR 배정표'!N$3,ISNUMBER('2012 HR 배정표'!N1963)=TRUE),VLOOKUP('2012 HR 배정표'!N1963,Prj_list!$A$5:$B$201,2,FALSE),"")))))</x:f>
        <x:v/>
      </x:c>
      <x:c r="C1960" s="13" t="str">
        <x:f ca="1">IF(AND(MONTH(TODAY())='2012 HR 배정표'!P$3,ISNUMBER('2012 HR 배정표'!P1963)=TRUE),VLOOKUP('2012 HR 배정표'!P1963,Prj_list!$A$5:$B$201,2,FALSE),IF(AND(MONTH(TODAY())='2012 HR 배정표'!R$3,ISNUMBER('2012 HR 배정표'!R1963)=TRUE),VLOOKUP('2012 HR 배정표'!R1963,Prj_list!$A$5:$B$201,2,FALSE),IF(AND(MONTH(TODAY())='2012 HR 배정표'!T$3,ISNUMBER('2012 HR 배정표'!T1963)=TRUE),VLOOKUP('2012 HR 배정표'!T1963,Prj_list!$A$5:$B$201,2,FALSE),IF(AND(MONTH(TODAY())='2012 HR 배정표'!V$3,ISNUMBER('2012 HR 배정표'!V1963)=TRUE),VLOOKUP('2012 HR 배정표'!V1963,Prj_list!$A$5:$B$201,2,FALSE),IF(AND(MONTH(TODAY())='2012 HR 배정표'!X$3,ISNUMBER('2012 HR 배정표'!X1963)=TRUE),VLOOKUP('2012 HR 배정표'!X1963,Prj_list!$A$5:$B$201,2,FALSE),IF(AND(MONTH(TODAY())='2012 HR 배정표'!Z$3,ISNUMBER('2012 HR 배정표'!Z1963)=TRUE),VLOOKUP('2012 HR 배정표'!Z1963,Prj_list!$A$5:$B$201,2,FALSE),IF(AND(MONTH(TODAY())='2012 HR 배정표'!AB$3,ISNUMBER('2012 HR 배정표'!AB1963)=TRUE),VLOOKUP('2012 HR 배정표'!AB1963,Prj_list!$A$5:$B$201,2,FALSE),"")))))))</x:f>
        <x:v/>
      </x:c>
    </x:row>
    <x:row r="1961" spans="2:3">
      <x:c r="B1961" s="13" t="str">
        <x:f ca="1">IF(AND(MONTH(TODAY())='2012 HR 배정표'!F$3,ISNUMBER('2012 HR 배정표'!F1964)=TRUE),VLOOKUP('2012 HR 배정표'!F1964,Prj_list!$A$5:$B$201,2,FALSE),IF(AND(MONTH(TODAY())='2012 HR 배정표'!H$3,ISNUMBER('2012 HR 배정표'!H1964)=TRUE),VLOOKUP('2012 HR 배정표'!H1964,Prj_list!$A$5:$B$201,2,FALSE),IF(AND(MONTH(TODAY())='2012 HR 배정표'!J$3,ISNUMBER('2012 HR 배정표'!J1964)=TRUE),VLOOKUP('2012 HR 배정표'!J1964,Prj_list!$A$5:$B$201,2,FALSE),IF(AND(MONTH(TODAY())='2012 HR 배정표'!L$3,ISNUMBER('2012 HR 배정표'!L1964)=TRUE),VLOOKUP('2012 HR 배정표'!L1964,Prj_list!$A$5:$B$201,2,FALSE),IF(AND(MONTH(TODAY())='2012 HR 배정표'!N$3,ISNUMBER('2012 HR 배정표'!N1964)=TRUE),VLOOKUP('2012 HR 배정표'!N1964,Prj_list!$A$5:$B$201,2,FALSE),"")))))</x:f>
        <x:v/>
      </x:c>
      <x:c r="C1961" s="13" t="str">
        <x:f ca="1">IF(AND(MONTH(TODAY())='2012 HR 배정표'!P$3,ISNUMBER('2012 HR 배정표'!P1964)=TRUE),VLOOKUP('2012 HR 배정표'!P1964,Prj_list!$A$5:$B$201,2,FALSE),IF(AND(MONTH(TODAY())='2012 HR 배정표'!R$3,ISNUMBER('2012 HR 배정표'!R1964)=TRUE),VLOOKUP('2012 HR 배정표'!R1964,Prj_list!$A$5:$B$201,2,FALSE),IF(AND(MONTH(TODAY())='2012 HR 배정표'!T$3,ISNUMBER('2012 HR 배정표'!T1964)=TRUE),VLOOKUP('2012 HR 배정표'!T1964,Prj_list!$A$5:$B$201,2,FALSE),IF(AND(MONTH(TODAY())='2012 HR 배정표'!V$3,ISNUMBER('2012 HR 배정표'!V1964)=TRUE),VLOOKUP('2012 HR 배정표'!V1964,Prj_list!$A$5:$B$201,2,FALSE),IF(AND(MONTH(TODAY())='2012 HR 배정표'!X$3,ISNUMBER('2012 HR 배정표'!X1964)=TRUE),VLOOKUP('2012 HR 배정표'!X1964,Prj_list!$A$5:$B$201,2,FALSE),IF(AND(MONTH(TODAY())='2012 HR 배정표'!Z$3,ISNUMBER('2012 HR 배정표'!Z1964)=TRUE),VLOOKUP('2012 HR 배정표'!Z1964,Prj_list!$A$5:$B$201,2,FALSE),IF(AND(MONTH(TODAY())='2012 HR 배정표'!AB$3,ISNUMBER('2012 HR 배정표'!AB1964)=TRUE),VLOOKUP('2012 HR 배정표'!AB1964,Prj_list!$A$5:$B$201,2,FALSE),"")))))))</x:f>
        <x:v/>
      </x:c>
    </x:row>
    <x:row r="1962" spans="2:3">
      <x:c r="B1962" s="13" t="str">
        <x:f ca="1">IF(AND(MONTH(TODAY())='2012 HR 배정표'!F$3,ISNUMBER('2012 HR 배정표'!F1965)=TRUE),VLOOKUP('2012 HR 배정표'!F1965,Prj_list!$A$5:$B$201,2,FALSE),IF(AND(MONTH(TODAY())='2012 HR 배정표'!H$3,ISNUMBER('2012 HR 배정표'!H1965)=TRUE),VLOOKUP('2012 HR 배정표'!H1965,Prj_list!$A$5:$B$201,2,FALSE),IF(AND(MONTH(TODAY())='2012 HR 배정표'!J$3,ISNUMBER('2012 HR 배정표'!J1965)=TRUE),VLOOKUP('2012 HR 배정표'!J1965,Prj_list!$A$5:$B$201,2,FALSE),IF(AND(MONTH(TODAY())='2012 HR 배정표'!L$3,ISNUMBER('2012 HR 배정표'!L1965)=TRUE),VLOOKUP('2012 HR 배정표'!L1965,Prj_list!$A$5:$B$201,2,FALSE),IF(AND(MONTH(TODAY())='2012 HR 배정표'!N$3,ISNUMBER('2012 HR 배정표'!N1965)=TRUE),VLOOKUP('2012 HR 배정표'!N1965,Prj_list!$A$5:$B$201,2,FALSE),"")))))</x:f>
        <x:v/>
      </x:c>
      <x:c r="C1962" s="13" t="str">
        <x:f ca="1">IF(AND(MONTH(TODAY())='2012 HR 배정표'!P$3,ISNUMBER('2012 HR 배정표'!P1965)=TRUE),VLOOKUP('2012 HR 배정표'!P1965,Prj_list!$A$5:$B$201,2,FALSE),IF(AND(MONTH(TODAY())='2012 HR 배정표'!R$3,ISNUMBER('2012 HR 배정표'!R1965)=TRUE),VLOOKUP('2012 HR 배정표'!R1965,Prj_list!$A$5:$B$201,2,FALSE),IF(AND(MONTH(TODAY())='2012 HR 배정표'!T$3,ISNUMBER('2012 HR 배정표'!T1965)=TRUE),VLOOKUP('2012 HR 배정표'!T1965,Prj_list!$A$5:$B$201,2,FALSE),IF(AND(MONTH(TODAY())='2012 HR 배정표'!V$3,ISNUMBER('2012 HR 배정표'!V1965)=TRUE),VLOOKUP('2012 HR 배정표'!V1965,Prj_list!$A$5:$B$201,2,FALSE),IF(AND(MONTH(TODAY())='2012 HR 배정표'!X$3,ISNUMBER('2012 HR 배정표'!X1965)=TRUE),VLOOKUP('2012 HR 배정표'!X1965,Prj_list!$A$5:$B$201,2,FALSE),IF(AND(MONTH(TODAY())='2012 HR 배정표'!Z$3,ISNUMBER('2012 HR 배정표'!Z1965)=TRUE),VLOOKUP('2012 HR 배정표'!Z1965,Prj_list!$A$5:$B$201,2,FALSE),IF(AND(MONTH(TODAY())='2012 HR 배정표'!AB$3,ISNUMBER('2012 HR 배정표'!AB1965)=TRUE),VLOOKUP('2012 HR 배정표'!AB1965,Prj_list!$A$5:$B$201,2,FALSE),"")))))))</x:f>
        <x:v/>
      </x:c>
    </x:row>
    <x:row r="1963" spans="2:3">
      <x:c r="B1963" s="13" t="str">
        <x:f ca="1">IF(AND(MONTH(TODAY())='2012 HR 배정표'!F$3,ISNUMBER('2012 HR 배정표'!F1966)=TRUE),VLOOKUP('2012 HR 배정표'!F1966,Prj_list!$A$5:$B$201,2,FALSE),IF(AND(MONTH(TODAY())='2012 HR 배정표'!H$3,ISNUMBER('2012 HR 배정표'!H1966)=TRUE),VLOOKUP('2012 HR 배정표'!H1966,Prj_list!$A$5:$B$201,2,FALSE),IF(AND(MONTH(TODAY())='2012 HR 배정표'!J$3,ISNUMBER('2012 HR 배정표'!J1966)=TRUE),VLOOKUP('2012 HR 배정표'!J1966,Prj_list!$A$5:$B$201,2,FALSE),IF(AND(MONTH(TODAY())='2012 HR 배정표'!L$3,ISNUMBER('2012 HR 배정표'!L1966)=TRUE),VLOOKUP('2012 HR 배정표'!L1966,Prj_list!$A$5:$B$201,2,FALSE),IF(AND(MONTH(TODAY())='2012 HR 배정표'!N$3,ISNUMBER('2012 HR 배정표'!N1966)=TRUE),VLOOKUP('2012 HR 배정표'!N1966,Prj_list!$A$5:$B$201,2,FALSE),"")))))</x:f>
        <x:v/>
      </x:c>
      <x:c r="C1963" s="13" t="str">
        <x:f ca="1">IF(AND(MONTH(TODAY())='2012 HR 배정표'!P$3,ISNUMBER('2012 HR 배정표'!P1966)=TRUE),VLOOKUP('2012 HR 배정표'!P1966,Prj_list!$A$5:$B$201,2,FALSE),IF(AND(MONTH(TODAY())='2012 HR 배정표'!R$3,ISNUMBER('2012 HR 배정표'!R1966)=TRUE),VLOOKUP('2012 HR 배정표'!R1966,Prj_list!$A$5:$B$201,2,FALSE),IF(AND(MONTH(TODAY())='2012 HR 배정표'!T$3,ISNUMBER('2012 HR 배정표'!T1966)=TRUE),VLOOKUP('2012 HR 배정표'!T1966,Prj_list!$A$5:$B$201,2,FALSE),IF(AND(MONTH(TODAY())='2012 HR 배정표'!V$3,ISNUMBER('2012 HR 배정표'!V1966)=TRUE),VLOOKUP('2012 HR 배정표'!V1966,Prj_list!$A$5:$B$201,2,FALSE),IF(AND(MONTH(TODAY())='2012 HR 배정표'!X$3,ISNUMBER('2012 HR 배정표'!X1966)=TRUE),VLOOKUP('2012 HR 배정표'!X1966,Prj_list!$A$5:$B$201,2,FALSE),IF(AND(MONTH(TODAY())='2012 HR 배정표'!Z$3,ISNUMBER('2012 HR 배정표'!Z1966)=TRUE),VLOOKUP('2012 HR 배정표'!Z1966,Prj_list!$A$5:$B$201,2,FALSE),IF(AND(MONTH(TODAY())='2012 HR 배정표'!AB$3,ISNUMBER('2012 HR 배정표'!AB1966)=TRUE),VLOOKUP('2012 HR 배정표'!AB1966,Prj_list!$A$5:$B$201,2,FALSE),"")))))))</x:f>
        <x:v/>
      </x:c>
    </x:row>
    <x:row r="1964" spans="2:3">
      <x:c r="B1964" s="13" t="str">
        <x:f ca="1">IF(AND(MONTH(TODAY())='2012 HR 배정표'!F$3,ISNUMBER('2012 HR 배정표'!F1967)=TRUE),VLOOKUP('2012 HR 배정표'!F1967,Prj_list!$A$5:$B$201,2,FALSE),IF(AND(MONTH(TODAY())='2012 HR 배정표'!H$3,ISNUMBER('2012 HR 배정표'!H1967)=TRUE),VLOOKUP('2012 HR 배정표'!H1967,Prj_list!$A$5:$B$201,2,FALSE),IF(AND(MONTH(TODAY())='2012 HR 배정표'!J$3,ISNUMBER('2012 HR 배정표'!J1967)=TRUE),VLOOKUP('2012 HR 배정표'!J1967,Prj_list!$A$5:$B$201,2,FALSE),IF(AND(MONTH(TODAY())='2012 HR 배정표'!L$3,ISNUMBER('2012 HR 배정표'!L1967)=TRUE),VLOOKUP('2012 HR 배정표'!L1967,Prj_list!$A$5:$B$201,2,FALSE),IF(AND(MONTH(TODAY())='2012 HR 배정표'!N$3,ISNUMBER('2012 HR 배정표'!N1967)=TRUE),VLOOKUP('2012 HR 배정표'!N1967,Prj_list!$A$5:$B$201,2,FALSE),"")))))</x:f>
        <x:v/>
      </x:c>
      <x:c r="C1964" s="13" t="str">
        <x:f ca="1">IF(AND(MONTH(TODAY())='2012 HR 배정표'!P$3,ISNUMBER('2012 HR 배정표'!P1967)=TRUE),VLOOKUP('2012 HR 배정표'!P1967,Prj_list!$A$5:$B$201,2,FALSE),IF(AND(MONTH(TODAY())='2012 HR 배정표'!R$3,ISNUMBER('2012 HR 배정표'!R1967)=TRUE),VLOOKUP('2012 HR 배정표'!R1967,Prj_list!$A$5:$B$201,2,FALSE),IF(AND(MONTH(TODAY())='2012 HR 배정표'!T$3,ISNUMBER('2012 HR 배정표'!T1967)=TRUE),VLOOKUP('2012 HR 배정표'!T1967,Prj_list!$A$5:$B$201,2,FALSE),IF(AND(MONTH(TODAY())='2012 HR 배정표'!V$3,ISNUMBER('2012 HR 배정표'!V1967)=TRUE),VLOOKUP('2012 HR 배정표'!V1967,Prj_list!$A$5:$B$201,2,FALSE),IF(AND(MONTH(TODAY())='2012 HR 배정표'!X$3,ISNUMBER('2012 HR 배정표'!X1967)=TRUE),VLOOKUP('2012 HR 배정표'!X1967,Prj_list!$A$5:$B$201,2,FALSE),IF(AND(MONTH(TODAY())='2012 HR 배정표'!Z$3,ISNUMBER('2012 HR 배정표'!Z1967)=TRUE),VLOOKUP('2012 HR 배정표'!Z1967,Prj_list!$A$5:$B$201,2,FALSE),IF(AND(MONTH(TODAY())='2012 HR 배정표'!AB$3,ISNUMBER('2012 HR 배정표'!AB1967)=TRUE),VLOOKUP('2012 HR 배정표'!AB1967,Prj_list!$A$5:$B$201,2,FALSE),"")))))))</x:f>
        <x:v/>
      </x:c>
    </x:row>
    <x:row r="1965" spans="2:3">
      <x:c r="B1965" s="13" t="str">
        <x:f ca="1">IF(AND(MONTH(TODAY())='2012 HR 배정표'!F$3,ISNUMBER('2012 HR 배정표'!F1968)=TRUE),VLOOKUP('2012 HR 배정표'!F1968,Prj_list!$A$5:$B$201,2,FALSE),IF(AND(MONTH(TODAY())='2012 HR 배정표'!H$3,ISNUMBER('2012 HR 배정표'!H1968)=TRUE),VLOOKUP('2012 HR 배정표'!H1968,Prj_list!$A$5:$B$201,2,FALSE),IF(AND(MONTH(TODAY())='2012 HR 배정표'!J$3,ISNUMBER('2012 HR 배정표'!J1968)=TRUE),VLOOKUP('2012 HR 배정표'!J1968,Prj_list!$A$5:$B$201,2,FALSE),IF(AND(MONTH(TODAY())='2012 HR 배정표'!L$3,ISNUMBER('2012 HR 배정표'!L1968)=TRUE),VLOOKUP('2012 HR 배정표'!L1968,Prj_list!$A$5:$B$201,2,FALSE),IF(AND(MONTH(TODAY())='2012 HR 배정표'!N$3,ISNUMBER('2012 HR 배정표'!N1968)=TRUE),VLOOKUP('2012 HR 배정표'!N1968,Prj_list!$A$5:$B$201,2,FALSE),"")))))</x:f>
        <x:v/>
      </x:c>
      <x:c r="C1965" s="13" t="str">
        <x:f ca="1">IF(AND(MONTH(TODAY())='2012 HR 배정표'!P$3,ISNUMBER('2012 HR 배정표'!P1968)=TRUE),VLOOKUP('2012 HR 배정표'!P1968,Prj_list!$A$5:$B$201,2,FALSE),IF(AND(MONTH(TODAY())='2012 HR 배정표'!R$3,ISNUMBER('2012 HR 배정표'!R1968)=TRUE),VLOOKUP('2012 HR 배정표'!R1968,Prj_list!$A$5:$B$201,2,FALSE),IF(AND(MONTH(TODAY())='2012 HR 배정표'!T$3,ISNUMBER('2012 HR 배정표'!T1968)=TRUE),VLOOKUP('2012 HR 배정표'!T1968,Prj_list!$A$5:$B$201,2,FALSE),IF(AND(MONTH(TODAY())='2012 HR 배정표'!V$3,ISNUMBER('2012 HR 배정표'!V1968)=TRUE),VLOOKUP('2012 HR 배정표'!V1968,Prj_list!$A$5:$B$201,2,FALSE),IF(AND(MONTH(TODAY())='2012 HR 배정표'!X$3,ISNUMBER('2012 HR 배정표'!X1968)=TRUE),VLOOKUP('2012 HR 배정표'!X1968,Prj_list!$A$5:$B$201,2,FALSE),IF(AND(MONTH(TODAY())='2012 HR 배정표'!Z$3,ISNUMBER('2012 HR 배정표'!Z1968)=TRUE),VLOOKUP('2012 HR 배정표'!Z1968,Prj_list!$A$5:$B$201,2,FALSE),IF(AND(MONTH(TODAY())='2012 HR 배정표'!AB$3,ISNUMBER('2012 HR 배정표'!AB1968)=TRUE),VLOOKUP('2012 HR 배정표'!AB1968,Prj_list!$A$5:$B$201,2,FALSE),"")))))))</x:f>
        <x:v/>
      </x:c>
    </x:row>
    <x:row r="1966" spans="2:3">
      <x:c r="B1966" s="13" t="str">
        <x:f ca="1">IF(AND(MONTH(TODAY())='2012 HR 배정표'!F$3,ISNUMBER('2012 HR 배정표'!F1969)=TRUE),VLOOKUP('2012 HR 배정표'!F1969,Prj_list!$A$5:$B$201,2,FALSE),IF(AND(MONTH(TODAY())='2012 HR 배정표'!H$3,ISNUMBER('2012 HR 배정표'!H1969)=TRUE),VLOOKUP('2012 HR 배정표'!H1969,Prj_list!$A$5:$B$201,2,FALSE),IF(AND(MONTH(TODAY())='2012 HR 배정표'!J$3,ISNUMBER('2012 HR 배정표'!J1969)=TRUE),VLOOKUP('2012 HR 배정표'!J1969,Prj_list!$A$5:$B$201,2,FALSE),IF(AND(MONTH(TODAY())='2012 HR 배정표'!L$3,ISNUMBER('2012 HR 배정표'!L1969)=TRUE),VLOOKUP('2012 HR 배정표'!L1969,Prj_list!$A$5:$B$201,2,FALSE),IF(AND(MONTH(TODAY())='2012 HR 배정표'!N$3,ISNUMBER('2012 HR 배정표'!N1969)=TRUE),VLOOKUP('2012 HR 배정표'!N1969,Prj_list!$A$5:$B$201,2,FALSE),"")))))</x:f>
        <x:v/>
      </x:c>
      <x:c r="C1966" s="13" t="str">
        <x:f ca="1">IF(AND(MONTH(TODAY())='2012 HR 배정표'!P$3,ISNUMBER('2012 HR 배정표'!P1969)=TRUE),VLOOKUP('2012 HR 배정표'!P1969,Prj_list!$A$5:$B$201,2,FALSE),IF(AND(MONTH(TODAY())='2012 HR 배정표'!R$3,ISNUMBER('2012 HR 배정표'!R1969)=TRUE),VLOOKUP('2012 HR 배정표'!R1969,Prj_list!$A$5:$B$201,2,FALSE),IF(AND(MONTH(TODAY())='2012 HR 배정표'!T$3,ISNUMBER('2012 HR 배정표'!T1969)=TRUE),VLOOKUP('2012 HR 배정표'!T1969,Prj_list!$A$5:$B$201,2,FALSE),IF(AND(MONTH(TODAY())='2012 HR 배정표'!V$3,ISNUMBER('2012 HR 배정표'!V1969)=TRUE),VLOOKUP('2012 HR 배정표'!V1969,Prj_list!$A$5:$B$201,2,FALSE),IF(AND(MONTH(TODAY())='2012 HR 배정표'!X$3,ISNUMBER('2012 HR 배정표'!X1969)=TRUE),VLOOKUP('2012 HR 배정표'!X1969,Prj_list!$A$5:$B$201,2,FALSE),IF(AND(MONTH(TODAY())='2012 HR 배정표'!Z$3,ISNUMBER('2012 HR 배정표'!Z1969)=TRUE),VLOOKUP('2012 HR 배정표'!Z1969,Prj_list!$A$5:$B$201,2,FALSE),IF(AND(MONTH(TODAY())='2012 HR 배정표'!AB$3,ISNUMBER('2012 HR 배정표'!AB1969)=TRUE),VLOOKUP('2012 HR 배정표'!AB1969,Prj_list!$A$5:$B$201,2,FALSE),"")))))))</x:f>
        <x:v/>
      </x:c>
    </x:row>
    <x:row r="1967" spans="2:3">
      <x:c r="B1967" s="13" t="str">
        <x:f ca="1">IF(AND(MONTH(TODAY())='2012 HR 배정표'!F$3,ISNUMBER('2012 HR 배정표'!F1970)=TRUE),VLOOKUP('2012 HR 배정표'!F1970,Prj_list!$A$5:$B$201,2,FALSE),IF(AND(MONTH(TODAY())='2012 HR 배정표'!H$3,ISNUMBER('2012 HR 배정표'!H1970)=TRUE),VLOOKUP('2012 HR 배정표'!H1970,Prj_list!$A$5:$B$201,2,FALSE),IF(AND(MONTH(TODAY())='2012 HR 배정표'!J$3,ISNUMBER('2012 HR 배정표'!J1970)=TRUE),VLOOKUP('2012 HR 배정표'!J1970,Prj_list!$A$5:$B$201,2,FALSE),IF(AND(MONTH(TODAY())='2012 HR 배정표'!L$3,ISNUMBER('2012 HR 배정표'!L1970)=TRUE),VLOOKUP('2012 HR 배정표'!L1970,Prj_list!$A$5:$B$201,2,FALSE),IF(AND(MONTH(TODAY())='2012 HR 배정표'!N$3,ISNUMBER('2012 HR 배정표'!N1970)=TRUE),VLOOKUP('2012 HR 배정표'!N1970,Prj_list!$A$5:$B$201,2,FALSE),"")))))</x:f>
        <x:v/>
      </x:c>
      <x:c r="C1967" s="13" t="str">
        <x:f ca="1">IF(AND(MONTH(TODAY())='2012 HR 배정표'!P$3,ISNUMBER('2012 HR 배정표'!P1970)=TRUE),VLOOKUP('2012 HR 배정표'!P1970,Prj_list!$A$5:$B$201,2,FALSE),IF(AND(MONTH(TODAY())='2012 HR 배정표'!R$3,ISNUMBER('2012 HR 배정표'!R1970)=TRUE),VLOOKUP('2012 HR 배정표'!R1970,Prj_list!$A$5:$B$201,2,FALSE),IF(AND(MONTH(TODAY())='2012 HR 배정표'!T$3,ISNUMBER('2012 HR 배정표'!T1970)=TRUE),VLOOKUP('2012 HR 배정표'!T1970,Prj_list!$A$5:$B$201,2,FALSE),IF(AND(MONTH(TODAY())='2012 HR 배정표'!V$3,ISNUMBER('2012 HR 배정표'!V1970)=TRUE),VLOOKUP('2012 HR 배정표'!V1970,Prj_list!$A$5:$B$201,2,FALSE),IF(AND(MONTH(TODAY())='2012 HR 배정표'!X$3,ISNUMBER('2012 HR 배정표'!X1970)=TRUE),VLOOKUP('2012 HR 배정표'!X1970,Prj_list!$A$5:$B$201,2,FALSE),IF(AND(MONTH(TODAY())='2012 HR 배정표'!Z$3,ISNUMBER('2012 HR 배정표'!Z1970)=TRUE),VLOOKUP('2012 HR 배정표'!Z1970,Prj_list!$A$5:$B$201,2,FALSE),IF(AND(MONTH(TODAY())='2012 HR 배정표'!AB$3,ISNUMBER('2012 HR 배정표'!AB1970)=TRUE),VLOOKUP('2012 HR 배정표'!AB1970,Prj_list!$A$5:$B$201,2,FALSE),"")))))))</x:f>
        <x:v/>
      </x:c>
    </x:row>
    <x:row r="1968" spans="2:3">
      <x:c r="B1968" s="13" t="str">
        <x:f ca="1">IF(AND(MONTH(TODAY())='2012 HR 배정표'!F$3,ISNUMBER('2012 HR 배정표'!F1971)=TRUE),VLOOKUP('2012 HR 배정표'!F1971,Prj_list!$A$5:$B$201,2,FALSE),IF(AND(MONTH(TODAY())='2012 HR 배정표'!H$3,ISNUMBER('2012 HR 배정표'!H1971)=TRUE),VLOOKUP('2012 HR 배정표'!H1971,Prj_list!$A$5:$B$201,2,FALSE),IF(AND(MONTH(TODAY())='2012 HR 배정표'!J$3,ISNUMBER('2012 HR 배정표'!J1971)=TRUE),VLOOKUP('2012 HR 배정표'!J1971,Prj_list!$A$5:$B$201,2,FALSE),IF(AND(MONTH(TODAY())='2012 HR 배정표'!L$3,ISNUMBER('2012 HR 배정표'!L1971)=TRUE),VLOOKUP('2012 HR 배정표'!L1971,Prj_list!$A$5:$B$201,2,FALSE),IF(AND(MONTH(TODAY())='2012 HR 배정표'!N$3,ISNUMBER('2012 HR 배정표'!N1971)=TRUE),VLOOKUP('2012 HR 배정표'!N1971,Prj_list!$A$5:$B$201,2,FALSE),"")))))</x:f>
        <x:v/>
      </x:c>
      <x:c r="C1968" s="13" t="str">
        <x:f ca="1">IF(AND(MONTH(TODAY())='2012 HR 배정표'!P$3,ISNUMBER('2012 HR 배정표'!P1971)=TRUE),VLOOKUP('2012 HR 배정표'!P1971,Prj_list!$A$5:$B$201,2,FALSE),IF(AND(MONTH(TODAY())='2012 HR 배정표'!R$3,ISNUMBER('2012 HR 배정표'!R1971)=TRUE),VLOOKUP('2012 HR 배정표'!R1971,Prj_list!$A$5:$B$201,2,FALSE),IF(AND(MONTH(TODAY())='2012 HR 배정표'!T$3,ISNUMBER('2012 HR 배정표'!T1971)=TRUE),VLOOKUP('2012 HR 배정표'!T1971,Prj_list!$A$5:$B$201,2,FALSE),IF(AND(MONTH(TODAY())='2012 HR 배정표'!V$3,ISNUMBER('2012 HR 배정표'!V1971)=TRUE),VLOOKUP('2012 HR 배정표'!V1971,Prj_list!$A$5:$B$201,2,FALSE),IF(AND(MONTH(TODAY())='2012 HR 배정표'!X$3,ISNUMBER('2012 HR 배정표'!X1971)=TRUE),VLOOKUP('2012 HR 배정표'!X1971,Prj_list!$A$5:$B$201,2,FALSE),IF(AND(MONTH(TODAY())='2012 HR 배정표'!Z$3,ISNUMBER('2012 HR 배정표'!Z1971)=TRUE),VLOOKUP('2012 HR 배정표'!Z1971,Prj_list!$A$5:$B$201,2,FALSE),IF(AND(MONTH(TODAY())='2012 HR 배정표'!AB$3,ISNUMBER('2012 HR 배정표'!AB1971)=TRUE),VLOOKUP('2012 HR 배정표'!AB1971,Prj_list!$A$5:$B$201,2,FALSE),"")))))))</x:f>
        <x:v/>
      </x:c>
    </x:row>
    <x:row r="1969" spans="2:3">
      <x:c r="B1969" s="13" t="str">
        <x:f ca="1">IF(AND(MONTH(TODAY())='2012 HR 배정표'!F$3,ISNUMBER('2012 HR 배정표'!F1972)=TRUE),VLOOKUP('2012 HR 배정표'!F1972,Prj_list!$A$5:$B$201,2,FALSE),IF(AND(MONTH(TODAY())='2012 HR 배정표'!H$3,ISNUMBER('2012 HR 배정표'!H1972)=TRUE),VLOOKUP('2012 HR 배정표'!H1972,Prj_list!$A$5:$B$201,2,FALSE),IF(AND(MONTH(TODAY())='2012 HR 배정표'!J$3,ISNUMBER('2012 HR 배정표'!J1972)=TRUE),VLOOKUP('2012 HR 배정표'!J1972,Prj_list!$A$5:$B$201,2,FALSE),IF(AND(MONTH(TODAY())='2012 HR 배정표'!L$3,ISNUMBER('2012 HR 배정표'!L1972)=TRUE),VLOOKUP('2012 HR 배정표'!L1972,Prj_list!$A$5:$B$201,2,FALSE),IF(AND(MONTH(TODAY())='2012 HR 배정표'!N$3,ISNUMBER('2012 HR 배정표'!N1972)=TRUE),VLOOKUP('2012 HR 배정표'!N1972,Prj_list!$A$5:$B$201,2,FALSE),"")))))</x:f>
        <x:v/>
      </x:c>
      <x:c r="C1969" s="13" t="str">
        <x:f ca="1">IF(AND(MONTH(TODAY())='2012 HR 배정표'!P$3,ISNUMBER('2012 HR 배정표'!P1972)=TRUE),VLOOKUP('2012 HR 배정표'!P1972,Prj_list!$A$5:$B$201,2,FALSE),IF(AND(MONTH(TODAY())='2012 HR 배정표'!R$3,ISNUMBER('2012 HR 배정표'!R1972)=TRUE),VLOOKUP('2012 HR 배정표'!R1972,Prj_list!$A$5:$B$201,2,FALSE),IF(AND(MONTH(TODAY())='2012 HR 배정표'!T$3,ISNUMBER('2012 HR 배정표'!T1972)=TRUE),VLOOKUP('2012 HR 배정표'!T1972,Prj_list!$A$5:$B$201,2,FALSE),IF(AND(MONTH(TODAY())='2012 HR 배정표'!V$3,ISNUMBER('2012 HR 배정표'!V1972)=TRUE),VLOOKUP('2012 HR 배정표'!V1972,Prj_list!$A$5:$B$201,2,FALSE),IF(AND(MONTH(TODAY())='2012 HR 배정표'!X$3,ISNUMBER('2012 HR 배정표'!X1972)=TRUE),VLOOKUP('2012 HR 배정표'!X1972,Prj_list!$A$5:$B$201,2,FALSE),IF(AND(MONTH(TODAY())='2012 HR 배정표'!Z$3,ISNUMBER('2012 HR 배정표'!Z1972)=TRUE),VLOOKUP('2012 HR 배정표'!Z1972,Prj_list!$A$5:$B$201,2,FALSE),IF(AND(MONTH(TODAY())='2012 HR 배정표'!AB$3,ISNUMBER('2012 HR 배정표'!AB1972)=TRUE),VLOOKUP('2012 HR 배정표'!AB1972,Prj_list!$A$5:$B$201,2,FALSE),"")))))))</x:f>
        <x:v/>
      </x:c>
    </x:row>
    <x:row r="1970" spans="2:3">
      <x:c r="B1970" s="13" t="str">
        <x:f ca="1">IF(AND(MONTH(TODAY())='2012 HR 배정표'!F$3,ISNUMBER('2012 HR 배정표'!F1973)=TRUE),VLOOKUP('2012 HR 배정표'!F1973,Prj_list!$A$5:$B$201,2,FALSE),IF(AND(MONTH(TODAY())='2012 HR 배정표'!H$3,ISNUMBER('2012 HR 배정표'!H1973)=TRUE),VLOOKUP('2012 HR 배정표'!H1973,Prj_list!$A$5:$B$201,2,FALSE),IF(AND(MONTH(TODAY())='2012 HR 배정표'!J$3,ISNUMBER('2012 HR 배정표'!J1973)=TRUE),VLOOKUP('2012 HR 배정표'!J1973,Prj_list!$A$5:$B$201,2,FALSE),IF(AND(MONTH(TODAY())='2012 HR 배정표'!L$3,ISNUMBER('2012 HR 배정표'!L1973)=TRUE),VLOOKUP('2012 HR 배정표'!L1973,Prj_list!$A$5:$B$201,2,FALSE),IF(AND(MONTH(TODAY())='2012 HR 배정표'!N$3,ISNUMBER('2012 HR 배정표'!N1973)=TRUE),VLOOKUP('2012 HR 배정표'!N1973,Prj_list!$A$5:$B$201,2,FALSE),"")))))</x:f>
        <x:v/>
      </x:c>
      <x:c r="C1970" s="13" t="str">
        <x:f ca="1">IF(AND(MONTH(TODAY())='2012 HR 배정표'!P$3,ISNUMBER('2012 HR 배정표'!P1973)=TRUE),VLOOKUP('2012 HR 배정표'!P1973,Prj_list!$A$5:$B$201,2,FALSE),IF(AND(MONTH(TODAY())='2012 HR 배정표'!R$3,ISNUMBER('2012 HR 배정표'!R1973)=TRUE),VLOOKUP('2012 HR 배정표'!R1973,Prj_list!$A$5:$B$201,2,FALSE),IF(AND(MONTH(TODAY())='2012 HR 배정표'!T$3,ISNUMBER('2012 HR 배정표'!T1973)=TRUE),VLOOKUP('2012 HR 배정표'!T1973,Prj_list!$A$5:$B$201,2,FALSE),IF(AND(MONTH(TODAY())='2012 HR 배정표'!V$3,ISNUMBER('2012 HR 배정표'!V1973)=TRUE),VLOOKUP('2012 HR 배정표'!V1973,Prj_list!$A$5:$B$201,2,FALSE),IF(AND(MONTH(TODAY())='2012 HR 배정표'!X$3,ISNUMBER('2012 HR 배정표'!X1973)=TRUE),VLOOKUP('2012 HR 배정표'!X1973,Prj_list!$A$5:$B$201,2,FALSE),IF(AND(MONTH(TODAY())='2012 HR 배정표'!Z$3,ISNUMBER('2012 HR 배정표'!Z1973)=TRUE),VLOOKUP('2012 HR 배정표'!Z1973,Prj_list!$A$5:$B$201,2,FALSE),IF(AND(MONTH(TODAY())='2012 HR 배정표'!AB$3,ISNUMBER('2012 HR 배정표'!AB1973)=TRUE),VLOOKUP('2012 HR 배정표'!AB1973,Prj_list!$A$5:$B$201,2,FALSE),"")))))))</x:f>
        <x:v/>
      </x:c>
    </x:row>
    <x:row r="1971" spans="2:3">
      <x:c r="B1971" s="13" t="str">
        <x:f ca="1">IF(AND(MONTH(TODAY())='2012 HR 배정표'!F$3,ISNUMBER('2012 HR 배정표'!F1974)=TRUE),VLOOKUP('2012 HR 배정표'!F1974,Prj_list!$A$5:$B$201,2,FALSE),IF(AND(MONTH(TODAY())='2012 HR 배정표'!H$3,ISNUMBER('2012 HR 배정표'!H1974)=TRUE),VLOOKUP('2012 HR 배정표'!H1974,Prj_list!$A$5:$B$201,2,FALSE),IF(AND(MONTH(TODAY())='2012 HR 배정표'!J$3,ISNUMBER('2012 HR 배정표'!J1974)=TRUE),VLOOKUP('2012 HR 배정표'!J1974,Prj_list!$A$5:$B$201,2,FALSE),IF(AND(MONTH(TODAY())='2012 HR 배정표'!L$3,ISNUMBER('2012 HR 배정표'!L1974)=TRUE),VLOOKUP('2012 HR 배정표'!L1974,Prj_list!$A$5:$B$201,2,FALSE),IF(AND(MONTH(TODAY())='2012 HR 배정표'!N$3,ISNUMBER('2012 HR 배정표'!N1974)=TRUE),VLOOKUP('2012 HR 배정표'!N1974,Prj_list!$A$5:$B$201,2,FALSE),"")))))</x:f>
        <x:v/>
      </x:c>
      <x:c r="C1971" s="13" t="str">
        <x:f ca="1">IF(AND(MONTH(TODAY())='2012 HR 배정표'!P$3,ISNUMBER('2012 HR 배정표'!P1974)=TRUE),VLOOKUP('2012 HR 배정표'!P1974,Prj_list!$A$5:$B$201,2,FALSE),IF(AND(MONTH(TODAY())='2012 HR 배정표'!R$3,ISNUMBER('2012 HR 배정표'!R1974)=TRUE),VLOOKUP('2012 HR 배정표'!R1974,Prj_list!$A$5:$B$201,2,FALSE),IF(AND(MONTH(TODAY())='2012 HR 배정표'!T$3,ISNUMBER('2012 HR 배정표'!T1974)=TRUE),VLOOKUP('2012 HR 배정표'!T1974,Prj_list!$A$5:$B$201,2,FALSE),IF(AND(MONTH(TODAY())='2012 HR 배정표'!V$3,ISNUMBER('2012 HR 배정표'!V1974)=TRUE),VLOOKUP('2012 HR 배정표'!V1974,Prj_list!$A$5:$B$201,2,FALSE),IF(AND(MONTH(TODAY())='2012 HR 배정표'!X$3,ISNUMBER('2012 HR 배정표'!X1974)=TRUE),VLOOKUP('2012 HR 배정표'!X1974,Prj_list!$A$5:$B$201,2,FALSE),IF(AND(MONTH(TODAY())='2012 HR 배정표'!Z$3,ISNUMBER('2012 HR 배정표'!Z1974)=TRUE),VLOOKUP('2012 HR 배정표'!Z1974,Prj_list!$A$5:$B$201,2,FALSE),IF(AND(MONTH(TODAY())='2012 HR 배정표'!AB$3,ISNUMBER('2012 HR 배정표'!AB1974)=TRUE),VLOOKUP('2012 HR 배정표'!AB1974,Prj_list!$A$5:$B$201,2,FALSE),"")))))))</x:f>
        <x:v/>
      </x:c>
    </x:row>
    <x:row r="1972" spans="2:3">
      <x:c r="B1972" s="13" t="str">
        <x:f ca="1">IF(AND(MONTH(TODAY())='2012 HR 배정표'!F$3,ISNUMBER('2012 HR 배정표'!F1975)=TRUE),VLOOKUP('2012 HR 배정표'!F1975,Prj_list!$A$5:$B$201,2,FALSE),IF(AND(MONTH(TODAY())='2012 HR 배정표'!H$3,ISNUMBER('2012 HR 배정표'!H1975)=TRUE),VLOOKUP('2012 HR 배정표'!H1975,Prj_list!$A$5:$B$201,2,FALSE),IF(AND(MONTH(TODAY())='2012 HR 배정표'!J$3,ISNUMBER('2012 HR 배정표'!J1975)=TRUE),VLOOKUP('2012 HR 배정표'!J1975,Prj_list!$A$5:$B$201,2,FALSE),IF(AND(MONTH(TODAY())='2012 HR 배정표'!L$3,ISNUMBER('2012 HR 배정표'!L1975)=TRUE),VLOOKUP('2012 HR 배정표'!L1975,Prj_list!$A$5:$B$201,2,FALSE),IF(AND(MONTH(TODAY())='2012 HR 배정표'!N$3,ISNUMBER('2012 HR 배정표'!N1975)=TRUE),VLOOKUP('2012 HR 배정표'!N1975,Prj_list!$A$5:$B$201,2,FALSE),"")))))</x:f>
        <x:v/>
      </x:c>
      <x:c r="C1972" s="13" t="str">
        <x:f ca="1">IF(AND(MONTH(TODAY())='2012 HR 배정표'!P$3,ISNUMBER('2012 HR 배정표'!P1975)=TRUE),VLOOKUP('2012 HR 배정표'!P1975,Prj_list!$A$5:$B$201,2,FALSE),IF(AND(MONTH(TODAY())='2012 HR 배정표'!R$3,ISNUMBER('2012 HR 배정표'!R1975)=TRUE),VLOOKUP('2012 HR 배정표'!R1975,Prj_list!$A$5:$B$201,2,FALSE),IF(AND(MONTH(TODAY())='2012 HR 배정표'!T$3,ISNUMBER('2012 HR 배정표'!T1975)=TRUE),VLOOKUP('2012 HR 배정표'!T1975,Prj_list!$A$5:$B$201,2,FALSE),IF(AND(MONTH(TODAY())='2012 HR 배정표'!V$3,ISNUMBER('2012 HR 배정표'!V1975)=TRUE),VLOOKUP('2012 HR 배정표'!V1975,Prj_list!$A$5:$B$201,2,FALSE),IF(AND(MONTH(TODAY())='2012 HR 배정표'!X$3,ISNUMBER('2012 HR 배정표'!X1975)=TRUE),VLOOKUP('2012 HR 배정표'!X1975,Prj_list!$A$5:$B$201,2,FALSE),IF(AND(MONTH(TODAY())='2012 HR 배정표'!Z$3,ISNUMBER('2012 HR 배정표'!Z1975)=TRUE),VLOOKUP('2012 HR 배정표'!Z1975,Prj_list!$A$5:$B$201,2,FALSE),IF(AND(MONTH(TODAY())='2012 HR 배정표'!AB$3,ISNUMBER('2012 HR 배정표'!AB1975)=TRUE),VLOOKUP('2012 HR 배정표'!AB1975,Prj_list!$A$5:$B$201,2,FALSE),"")))))))</x:f>
        <x:v/>
      </x:c>
    </x:row>
    <x:row r="1973" spans="2:3">
      <x:c r="B1973" s="13" t="str">
        <x:f ca="1">IF(AND(MONTH(TODAY())='2012 HR 배정표'!F$3,ISNUMBER('2012 HR 배정표'!F1976)=TRUE),VLOOKUP('2012 HR 배정표'!F1976,Prj_list!$A$5:$B$201,2,FALSE),IF(AND(MONTH(TODAY())='2012 HR 배정표'!H$3,ISNUMBER('2012 HR 배정표'!H1976)=TRUE),VLOOKUP('2012 HR 배정표'!H1976,Prj_list!$A$5:$B$201,2,FALSE),IF(AND(MONTH(TODAY())='2012 HR 배정표'!J$3,ISNUMBER('2012 HR 배정표'!J1976)=TRUE),VLOOKUP('2012 HR 배정표'!J1976,Prj_list!$A$5:$B$201,2,FALSE),IF(AND(MONTH(TODAY())='2012 HR 배정표'!L$3,ISNUMBER('2012 HR 배정표'!L1976)=TRUE),VLOOKUP('2012 HR 배정표'!L1976,Prj_list!$A$5:$B$201,2,FALSE),IF(AND(MONTH(TODAY())='2012 HR 배정표'!N$3,ISNUMBER('2012 HR 배정표'!N1976)=TRUE),VLOOKUP('2012 HR 배정표'!N1976,Prj_list!$A$5:$B$201,2,FALSE),"")))))</x:f>
        <x:v/>
      </x:c>
      <x:c r="C1973" s="13" t="str">
        <x:f ca="1">IF(AND(MONTH(TODAY())='2012 HR 배정표'!P$3,ISNUMBER('2012 HR 배정표'!P1976)=TRUE),VLOOKUP('2012 HR 배정표'!P1976,Prj_list!$A$5:$B$201,2,FALSE),IF(AND(MONTH(TODAY())='2012 HR 배정표'!R$3,ISNUMBER('2012 HR 배정표'!R1976)=TRUE),VLOOKUP('2012 HR 배정표'!R1976,Prj_list!$A$5:$B$201,2,FALSE),IF(AND(MONTH(TODAY())='2012 HR 배정표'!T$3,ISNUMBER('2012 HR 배정표'!T1976)=TRUE),VLOOKUP('2012 HR 배정표'!T1976,Prj_list!$A$5:$B$201,2,FALSE),IF(AND(MONTH(TODAY())='2012 HR 배정표'!V$3,ISNUMBER('2012 HR 배정표'!V1976)=TRUE),VLOOKUP('2012 HR 배정표'!V1976,Prj_list!$A$5:$B$201,2,FALSE),IF(AND(MONTH(TODAY())='2012 HR 배정표'!X$3,ISNUMBER('2012 HR 배정표'!X1976)=TRUE),VLOOKUP('2012 HR 배정표'!X1976,Prj_list!$A$5:$B$201,2,FALSE),IF(AND(MONTH(TODAY())='2012 HR 배정표'!Z$3,ISNUMBER('2012 HR 배정표'!Z1976)=TRUE),VLOOKUP('2012 HR 배정표'!Z1976,Prj_list!$A$5:$B$201,2,FALSE),IF(AND(MONTH(TODAY())='2012 HR 배정표'!AB$3,ISNUMBER('2012 HR 배정표'!AB1976)=TRUE),VLOOKUP('2012 HR 배정표'!AB1976,Prj_list!$A$5:$B$201,2,FALSE),"")))))))</x:f>
        <x:v/>
      </x:c>
    </x:row>
    <x:row r="1974" spans="2:3">
      <x:c r="B1974" s="13" t="str">
        <x:f ca="1">IF(AND(MONTH(TODAY())='2012 HR 배정표'!F$3,ISNUMBER('2012 HR 배정표'!F1977)=TRUE),VLOOKUP('2012 HR 배정표'!F1977,Prj_list!$A$5:$B$201,2,FALSE),IF(AND(MONTH(TODAY())='2012 HR 배정표'!H$3,ISNUMBER('2012 HR 배정표'!H1977)=TRUE),VLOOKUP('2012 HR 배정표'!H1977,Prj_list!$A$5:$B$201,2,FALSE),IF(AND(MONTH(TODAY())='2012 HR 배정표'!J$3,ISNUMBER('2012 HR 배정표'!J1977)=TRUE),VLOOKUP('2012 HR 배정표'!J1977,Prj_list!$A$5:$B$201,2,FALSE),IF(AND(MONTH(TODAY())='2012 HR 배정표'!L$3,ISNUMBER('2012 HR 배정표'!L1977)=TRUE),VLOOKUP('2012 HR 배정표'!L1977,Prj_list!$A$5:$B$201,2,FALSE),IF(AND(MONTH(TODAY())='2012 HR 배정표'!N$3,ISNUMBER('2012 HR 배정표'!N1977)=TRUE),VLOOKUP('2012 HR 배정표'!N1977,Prj_list!$A$5:$B$201,2,FALSE),"")))))</x:f>
        <x:v/>
      </x:c>
      <x:c r="C1974" s="13" t="str">
        <x:f ca="1">IF(AND(MONTH(TODAY())='2012 HR 배정표'!P$3,ISNUMBER('2012 HR 배정표'!P1977)=TRUE),VLOOKUP('2012 HR 배정표'!P1977,Prj_list!$A$5:$B$201,2,FALSE),IF(AND(MONTH(TODAY())='2012 HR 배정표'!R$3,ISNUMBER('2012 HR 배정표'!R1977)=TRUE),VLOOKUP('2012 HR 배정표'!R1977,Prj_list!$A$5:$B$201,2,FALSE),IF(AND(MONTH(TODAY())='2012 HR 배정표'!T$3,ISNUMBER('2012 HR 배정표'!T1977)=TRUE),VLOOKUP('2012 HR 배정표'!T1977,Prj_list!$A$5:$B$201,2,FALSE),IF(AND(MONTH(TODAY())='2012 HR 배정표'!V$3,ISNUMBER('2012 HR 배정표'!V1977)=TRUE),VLOOKUP('2012 HR 배정표'!V1977,Prj_list!$A$5:$B$201,2,FALSE),IF(AND(MONTH(TODAY())='2012 HR 배정표'!X$3,ISNUMBER('2012 HR 배정표'!X1977)=TRUE),VLOOKUP('2012 HR 배정표'!X1977,Prj_list!$A$5:$B$201,2,FALSE),IF(AND(MONTH(TODAY())='2012 HR 배정표'!Z$3,ISNUMBER('2012 HR 배정표'!Z1977)=TRUE),VLOOKUP('2012 HR 배정표'!Z1977,Prj_list!$A$5:$B$201,2,FALSE),IF(AND(MONTH(TODAY())='2012 HR 배정표'!AB$3,ISNUMBER('2012 HR 배정표'!AB1977)=TRUE),VLOOKUP('2012 HR 배정표'!AB1977,Prj_list!$A$5:$B$201,2,FALSE),"")))))))</x:f>
        <x:v/>
      </x:c>
    </x:row>
    <x:row r="1975" spans="2:3">
      <x:c r="B1975" s="13" t="str">
        <x:f ca="1">IF(AND(MONTH(TODAY())='2012 HR 배정표'!F$3,ISNUMBER('2012 HR 배정표'!F1978)=TRUE),VLOOKUP('2012 HR 배정표'!F1978,Prj_list!$A$5:$B$201,2,FALSE),IF(AND(MONTH(TODAY())='2012 HR 배정표'!H$3,ISNUMBER('2012 HR 배정표'!H1978)=TRUE),VLOOKUP('2012 HR 배정표'!H1978,Prj_list!$A$5:$B$201,2,FALSE),IF(AND(MONTH(TODAY())='2012 HR 배정표'!J$3,ISNUMBER('2012 HR 배정표'!J1978)=TRUE),VLOOKUP('2012 HR 배정표'!J1978,Prj_list!$A$5:$B$201,2,FALSE),IF(AND(MONTH(TODAY())='2012 HR 배정표'!L$3,ISNUMBER('2012 HR 배정표'!L1978)=TRUE),VLOOKUP('2012 HR 배정표'!L1978,Prj_list!$A$5:$B$201,2,FALSE),IF(AND(MONTH(TODAY())='2012 HR 배정표'!N$3,ISNUMBER('2012 HR 배정표'!N1978)=TRUE),VLOOKUP('2012 HR 배정표'!N1978,Prj_list!$A$5:$B$201,2,FALSE),"")))))</x:f>
        <x:v/>
      </x:c>
      <x:c r="C1975" s="13" t="str">
        <x:f ca="1">IF(AND(MONTH(TODAY())='2012 HR 배정표'!P$3,ISNUMBER('2012 HR 배정표'!P1978)=TRUE),VLOOKUP('2012 HR 배정표'!P1978,Prj_list!$A$5:$B$201,2,FALSE),IF(AND(MONTH(TODAY())='2012 HR 배정표'!R$3,ISNUMBER('2012 HR 배정표'!R1978)=TRUE),VLOOKUP('2012 HR 배정표'!R1978,Prj_list!$A$5:$B$201,2,FALSE),IF(AND(MONTH(TODAY())='2012 HR 배정표'!T$3,ISNUMBER('2012 HR 배정표'!T1978)=TRUE),VLOOKUP('2012 HR 배정표'!T1978,Prj_list!$A$5:$B$201,2,FALSE),IF(AND(MONTH(TODAY())='2012 HR 배정표'!V$3,ISNUMBER('2012 HR 배정표'!V1978)=TRUE),VLOOKUP('2012 HR 배정표'!V1978,Prj_list!$A$5:$B$201,2,FALSE),IF(AND(MONTH(TODAY())='2012 HR 배정표'!X$3,ISNUMBER('2012 HR 배정표'!X1978)=TRUE),VLOOKUP('2012 HR 배정표'!X1978,Prj_list!$A$5:$B$201,2,FALSE),IF(AND(MONTH(TODAY())='2012 HR 배정표'!Z$3,ISNUMBER('2012 HR 배정표'!Z1978)=TRUE),VLOOKUP('2012 HR 배정표'!Z1978,Prj_list!$A$5:$B$201,2,FALSE),IF(AND(MONTH(TODAY())='2012 HR 배정표'!AB$3,ISNUMBER('2012 HR 배정표'!AB1978)=TRUE),VLOOKUP('2012 HR 배정표'!AB1978,Prj_list!$A$5:$B$201,2,FALSE),"")))))))</x:f>
        <x:v/>
      </x:c>
    </x:row>
    <x:row r="1976" spans="2:3">
      <x:c r="B1976" s="13" t="str">
        <x:f ca="1">IF(AND(MONTH(TODAY())='2012 HR 배정표'!F$3,ISNUMBER('2012 HR 배정표'!F1979)=TRUE),VLOOKUP('2012 HR 배정표'!F1979,Prj_list!$A$5:$B$201,2,FALSE),IF(AND(MONTH(TODAY())='2012 HR 배정표'!H$3,ISNUMBER('2012 HR 배정표'!H1979)=TRUE),VLOOKUP('2012 HR 배정표'!H1979,Prj_list!$A$5:$B$201,2,FALSE),IF(AND(MONTH(TODAY())='2012 HR 배정표'!J$3,ISNUMBER('2012 HR 배정표'!J1979)=TRUE),VLOOKUP('2012 HR 배정표'!J1979,Prj_list!$A$5:$B$201,2,FALSE),IF(AND(MONTH(TODAY())='2012 HR 배정표'!L$3,ISNUMBER('2012 HR 배정표'!L1979)=TRUE),VLOOKUP('2012 HR 배정표'!L1979,Prj_list!$A$5:$B$201,2,FALSE),IF(AND(MONTH(TODAY())='2012 HR 배정표'!N$3,ISNUMBER('2012 HR 배정표'!N1979)=TRUE),VLOOKUP('2012 HR 배정표'!N1979,Prj_list!$A$5:$B$201,2,FALSE),"")))))</x:f>
        <x:v/>
      </x:c>
      <x:c r="C1976" s="13" t="str">
        <x:f ca="1">IF(AND(MONTH(TODAY())='2012 HR 배정표'!P$3,ISNUMBER('2012 HR 배정표'!P1979)=TRUE),VLOOKUP('2012 HR 배정표'!P1979,Prj_list!$A$5:$B$201,2,FALSE),IF(AND(MONTH(TODAY())='2012 HR 배정표'!R$3,ISNUMBER('2012 HR 배정표'!R1979)=TRUE),VLOOKUP('2012 HR 배정표'!R1979,Prj_list!$A$5:$B$201,2,FALSE),IF(AND(MONTH(TODAY())='2012 HR 배정표'!T$3,ISNUMBER('2012 HR 배정표'!T1979)=TRUE),VLOOKUP('2012 HR 배정표'!T1979,Prj_list!$A$5:$B$201,2,FALSE),IF(AND(MONTH(TODAY())='2012 HR 배정표'!V$3,ISNUMBER('2012 HR 배정표'!V1979)=TRUE),VLOOKUP('2012 HR 배정표'!V1979,Prj_list!$A$5:$B$201,2,FALSE),IF(AND(MONTH(TODAY())='2012 HR 배정표'!X$3,ISNUMBER('2012 HR 배정표'!X1979)=TRUE),VLOOKUP('2012 HR 배정표'!X1979,Prj_list!$A$5:$B$201,2,FALSE),IF(AND(MONTH(TODAY())='2012 HR 배정표'!Z$3,ISNUMBER('2012 HR 배정표'!Z1979)=TRUE),VLOOKUP('2012 HR 배정표'!Z1979,Prj_list!$A$5:$B$201,2,FALSE),IF(AND(MONTH(TODAY())='2012 HR 배정표'!AB$3,ISNUMBER('2012 HR 배정표'!AB1979)=TRUE),VLOOKUP('2012 HR 배정표'!AB1979,Prj_list!$A$5:$B$201,2,FALSE),"")))))))</x:f>
        <x:v/>
      </x:c>
    </x:row>
    <x:row r="1977" spans="2:3">
      <x:c r="B1977" s="13" t="str">
        <x:f ca="1">IF(AND(MONTH(TODAY())='2012 HR 배정표'!F$3,ISNUMBER('2012 HR 배정표'!F1980)=TRUE),VLOOKUP('2012 HR 배정표'!F1980,Prj_list!$A$5:$B$201,2,FALSE),IF(AND(MONTH(TODAY())='2012 HR 배정표'!H$3,ISNUMBER('2012 HR 배정표'!H1980)=TRUE),VLOOKUP('2012 HR 배정표'!H1980,Prj_list!$A$5:$B$201,2,FALSE),IF(AND(MONTH(TODAY())='2012 HR 배정표'!J$3,ISNUMBER('2012 HR 배정표'!J1980)=TRUE),VLOOKUP('2012 HR 배정표'!J1980,Prj_list!$A$5:$B$201,2,FALSE),IF(AND(MONTH(TODAY())='2012 HR 배정표'!L$3,ISNUMBER('2012 HR 배정표'!L1980)=TRUE),VLOOKUP('2012 HR 배정표'!L1980,Prj_list!$A$5:$B$201,2,FALSE),IF(AND(MONTH(TODAY())='2012 HR 배정표'!N$3,ISNUMBER('2012 HR 배정표'!N1980)=TRUE),VLOOKUP('2012 HR 배정표'!N1980,Prj_list!$A$5:$B$201,2,FALSE),"")))))</x:f>
        <x:v/>
      </x:c>
      <x:c r="C1977" s="13" t="str">
        <x:f ca="1">IF(AND(MONTH(TODAY())='2012 HR 배정표'!P$3,ISNUMBER('2012 HR 배정표'!P1980)=TRUE),VLOOKUP('2012 HR 배정표'!P1980,Prj_list!$A$5:$B$201,2,FALSE),IF(AND(MONTH(TODAY())='2012 HR 배정표'!R$3,ISNUMBER('2012 HR 배정표'!R1980)=TRUE),VLOOKUP('2012 HR 배정표'!R1980,Prj_list!$A$5:$B$201,2,FALSE),IF(AND(MONTH(TODAY())='2012 HR 배정표'!T$3,ISNUMBER('2012 HR 배정표'!T1980)=TRUE),VLOOKUP('2012 HR 배정표'!T1980,Prj_list!$A$5:$B$201,2,FALSE),IF(AND(MONTH(TODAY())='2012 HR 배정표'!V$3,ISNUMBER('2012 HR 배정표'!V1980)=TRUE),VLOOKUP('2012 HR 배정표'!V1980,Prj_list!$A$5:$B$201,2,FALSE),IF(AND(MONTH(TODAY())='2012 HR 배정표'!X$3,ISNUMBER('2012 HR 배정표'!X1980)=TRUE),VLOOKUP('2012 HR 배정표'!X1980,Prj_list!$A$5:$B$201,2,FALSE),IF(AND(MONTH(TODAY())='2012 HR 배정표'!Z$3,ISNUMBER('2012 HR 배정표'!Z1980)=TRUE),VLOOKUP('2012 HR 배정표'!Z1980,Prj_list!$A$5:$B$201,2,FALSE),IF(AND(MONTH(TODAY())='2012 HR 배정표'!AB$3,ISNUMBER('2012 HR 배정표'!AB1980)=TRUE),VLOOKUP('2012 HR 배정표'!AB1980,Prj_list!$A$5:$B$201,2,FALSE),"")))))))</x:f>
        <x:v/>
      </x:c>
    </x:row>
    <x:row r="1978" spans="2:3">
      <x:c r="B1978" s="13" t="str">
        <x:f ca="1">IF(AND(MONTH(TODAY())='2012 HR 배정표'!F$3,ISNUMBER('2012 HR 배정표'!F1981)=TRUE),VLOOKUP('2012 HR 배정표'!F1981,Prj_list!$A$5:$B$201,2,FALSE),IF(AND(MONTH(TODAY())='2012 HR 배정표'!H$3,ISNUMBER('2012 HR 배정표'!H1981)=TRUE),VLOOKUP('2012 HR 배정표'!H1981,Prj_list!$A$5:$B$201,2,FALSE),IF(AND(MONTH(TODAY())='2012 HR 배정표'!J$3,ISNUMBER('2012 HR 배정표'!J1981)=TRUE),VLOOKUP('2012 HR 배정표'!J1981,Prj_list!$A$5:$B$201,2,FALSE),IF(AND(MONTH(TODAY())='2012 HR 배정표'!L$3,ISNUMBER('2012 HR 배정표'!L1981)=TRUE),VLOOKUP('2012 HR 배정표'!L1981,Prj_list!$A$5:$B$201,2,FALSE),IF(AND(MONTH(TODAY())='2012 HR 배정표'!N$3,ISNUMBER('2012 HR 배정표'!N1981)=TRUE),VLOOKUP('2012 HR 배정표'!N1981,Prj_list!$A$5:$B$201,2,FALSE),"")))))</x:f>
        <x:v/>
      </x:c>
      <x:c r="C1978" s="13" t="str">
        <x:f ca="1">IF(AND(MONTH(TODAY())='2012 HR 배정표'!P$3,ISNUMBER('2012 HR 배정표'!P1981)=TRUE),VLOOKUP('2012 HR 배정표'!P1981,Prj_list!$A$5:$B$201,2,FALSE),IF(AND(MONTH(TODAY())='2012 HR 배정표'!R$3,ISNUMBER('2012 HR 배정표'!R1981)=TRUE),VLOOKUP('2012 HR 배정표'!R1981,Prj_list!$A$5:$B$201,2,FALSE),IF(AND(MONTH(TODAY())='2012 HR 배정표'!T$3,ISNUMBER('2012 HR 배정표'!T1981)=TRUE),VLOOKUP('2012 HR 배정표'!T1981,Prj_list!$A$5:$B$201,2,FALSE),IF(AND(MONTH(TODAY())='2012 HR 배정표'!V$3,ISNUMBER('2012 HR 배정표'!V1981)=TRUE),VLOOKUP('2012 HR 배정표'!V1981,Prj_list!$A$5:$B$201,2,FALSE),IF(AND(MONTH(TODAY())='2012 HR 배정표'!X$3,ISNUMBER('2012 HR 배정표'!X1981)=TRUE),VLOOKUP('2012 HR 배정표'!X1981,Prj_list!$A$5:$B$201,2,FALSE),IF(AND(MONTH(TODAY())='2012 HR 배정표'!Z$3,ISNUMBER('2012 HR 배정표'!Z1981)=TRUE),VLOOKUP('2012 HR 배정표'!Z1981,Prj_list!$A$5:$B$201,2,FALSE),IF(AND(MONTH(TODAY())='2012 HR 배정표'!AB$3,ISNUMBER('2012 HR 배정표'!AB1981)=TRUE),VLOOKUP('2012 HR 배정표'!AB1981,Prj_list!$A$5:$B$201,2,FALSE),"")))))))</x:f>
        <x:v/>
      </x:c>
    </x:row>
    <x:row r="1979" spans="2:3">
      <x:c r="B1979" s="13" t="str">
        <x:f ca="1">IF(AND(MONTH(TODAY())='2012 HR 배정표'!F$3,ISNUMBER('2012 HR 배정표'!F1982)=TRUE),VLOOKUP('2012 HR 배정표'!F1982,Prj_list!$A$5:$B$201,2,FALSE),IF(AND(MONTH(TODAY())='2012 HR 배정표'!H$3,ISNUMBER('2012 HR 배정표'!H1982)=TRUE),VLOOKUP('2012 HR 배정표'!H1982,Prj_list!$A$5:$B$201,2,FALSE),IF(AND(MONTH(TODAY())='2012 HR 배정표'!J$3,ISNUMBER('2012 HR 배정표'!J1982)=TRUE),VLOOKUP('2012 HR 배정표'!J1982,Prj_list!$A$5:$B$201,2,FALSE),IF(AND(MONTH(TODAY())='2012 HR 배정표'!L$3,ISNUMBER('2012 HR 배정표'!L1982)=TRUE),VLOOKUP('2012 HR 배정표'!L1982,Prj_list!$A$5:$B$201,2,FALSE),IF(AND(MONTH(TODAY())='2012 HR 배정표'!N$3,ISNUMBER('2012 HR 배정표'!N1982)=TRUE),VLOOKUP('2012 HR 배정표'!N1982,Prj_list!$A$5:$B$201,2,FALSE),"")))))</x:f>
        <x:v/>
      </x:c>
      <x:c r="C1979" s="13" t="str">
        <x:f ca="1">IF(AND(MONTH(TODAY())='2012 HR 배정표'!P$3,ISNUMBER('2012 HR 배정표'!P1982)=TRUE),VLOOKUP('2012 HR 배정표'!P1982,Prj_list!$A$5:$B$201,2,FALSE),IF(AND(MONTH(TODAY())='2012 HR 배정표'!R$3,ISNUMBER('2012 HR 배정표'!R1982)=TRUE),VLOOKUP('2012 HR 배정표'!R1982,Prj_list!$A$5:$B$201,2,FALSE),IF(AND(MONTH(TODAY())='2012 HR 배정표'!T$3,ISNUMBER('2012 HR 배정표'!T1982)=TRUE),VLOOKUP('2012 HR 배정표'!T1982,Prj_list!$A$5:$B$201,2,FALSE),IF(AND(MONTH(TODAY())='2012 HR 배정표'!V$3,ISNUMBER('2012 HR 배정표'!V1982)=TRUE),VLOOKUP('2012 HR 배정표'!V1982,Prj_list!$A$5:$B$201,2,FALSE),IF(AND(MONTH(TODAY())='2012 HR 배정표'!X$3,ISNUMBER('2012 HR 배정표'!X1982)=TRUE),VLOOKUP('2012 HR 배정표'!X1982,Prj_list!$A$5:$B$201,2,FALSE),IF(AND(MONTH(TODAY())='2012 HR 배정표'!Z$3,ISNUMBER('2012 HR 배정표'!Z1982)=TRUE),VLOOKUP('2012 HR 배정표'!Z1982,Prj_list!$A$5:$B$201,2,FALSE),IF(AND(MONTH(TODAY())='2012 HR 배정표'!AB$3,ISNUMBER('2012 HR 배정표'!AB1982)=TRUE),VLOOKUP('2012 HR 배정표'!AB1982,Prj_list!$A$5:$B$201,2,FALSE),"")))))))</x:f>
        <x:v/>
      </x:c>
    </x:row>
    <x:row r="1980" spans="2:3">
      <x:c r="B1980" s="13" t="str">
        <x:f ca="1">IF(AND(MONTH(TODAY())='2012 HR 배정표'!F$3,ISNUMBER('2012 HR 배정표'!F1983)=TRUE),VLOOKUP('2012 HR 배정표'!F1983,Prj_list!$A$5:$B$201,2,FALSE),IF(AND(MONTH(TODAY())='2012 HR 배정표'!H$3,ISNUMBER('2012 HR 배정표'!H1983)=TRUE),VLOOKUP('2012 HR 배정표'!H1983,Prj_list!$A$5:$B$201,2,FALSE),IF(AND(MONTH(TODAY())='2012 HR 배정표'!J$3,ISNUMBER('2012 HR 배정표'!J1983)=TRUE),VLOOKUP('2012 HR 배정표'!J1983,Prj_list!$A$5:$B$201,2,FALSE),IF(AND(MONTH(TODAY())='2012 HR 배정표'!L$3,ISNUMBER('2012 HR 배정표'!L1983)=TRUE),VLOOKUP('2012 HR 배정표'!L1983,Prj_list!$A$5:$B$201,2,FALSE),IF(AND(MONTH(TODAY())='2012 HR 배정표'!N$3,ISNUMBER('2012 HR 배정표'!N1983)=TRUE),VLOOKUP('2012 HR 배정표'!N1983,Prj_list!$A$5:$B$201,2,FALSE),"")))))</x:f>
        <x:v/>
      </x:c>
      <x:c r="C1980" s="13" t="str">
        <x:f ca="1">IF(AND(MONTH(TODAY())='2012 HR 배정표'!P$3,ISNUMBER('2012 HR 배정표'!P1983)=TRUE),VLOOKUP('2012 HR 배정표'!P1983,Prj_list!$A$5:$B$201,2,FALSE),IF(AND(MONTH(TODAY())='2012 HR 배정표'!R$3,ISNUMBER('2012 HR 배정표'!R1983)=TRUE),VLOOKUP('2012 HR 배정표'!R1983,Prj_list!$A$5:$B$201,2,FALSE),IF(AND(MONTH(TODAY())='2012 HR 배정표'!T$3,ISNUMBER('2012 HR 배정표'!T1983)=TRUE),VLOOKUP('2012 HR 배정표'!T1983,Prj_list!$A$5:$B$201,2,FALSE),IF(AND(MONTH(TODAY())='2012 HR 배정표'!V$3,ISNUMBER('2012 HR 배정표'!V1983)=TRUE),VLOOKUP('2012 HR 배정표'!V1983,Prj_list!$A$5:$B$201,2,FALSE),IF(AND(MONTH(TODAY())='2012 HR 배정표'!X$3,ISNUMBER('2012 HR 배정표'!X1983)=TRUE),VLOOKUP('2012 HR 배정표'!X1983,Prj_list!$A$5:$B$201,2,FALSE),IF(AND(MONTH(TODAY())='2012 HR 배정표'!Z$3,ISNUMBER('2012 HR 배정표'!Z1983)=TRUE),VLOOKUP('2012 HR 배정표'!Z1983,Prj_list!$A$5:$B$201,2,FALSE),IF(AND(MONTH(TODAY())='2012 HR 배정표'!AB$3,ISNUMBER('2012 HR 배정표'!AB1983)=TRUE),VLOOKUP('2012 HR 배정표'!AB1983,Prj_list!$A$5:$B$201,2,FALSE),"")))))))</x:f>
        <x:v/>
      </x:c>
    </x:row>
    <x:row r="1981" spans="2:3">
      <x:c r="B1981" s="13" t="str">
        <x:f ca="1">IF(AND(MONTH(TODAY())='2012 HR 배정표'!F$3,ISNUMBER('2012 HR 배정표'!F1984)=TRUE),VLOOKUP('2012 HR 배정표'!F1984,Prj_list!$A$5:$B$201,2,FALSE),IF(AND(MONTH(TODAY())='2012 HR 배정표'!H$3,ISNUMBER('2012 HR 배정표'!H1984)=TRUE),VLOOKUP('2012 HR 배정표'!H1984,Prj_list!$A$5:$B$201,2,FALSE),IF(AND(MONTH(TODAY())='2012 HR 배정표'!J$3,ISNUMBER('2012 HR 배정표'!J1984)=TRUE),VLOOKUP('2012 HR 배정표'!J1984,Prj_list!$A$5:$B$201,2,FALSE),IF(AND(MONTH(TODAY())='2012 HR 배정표'!L$3,ISNUMBER('2012 HR 배정표'!L1984)=TRUE),VLOOKUP('2012 HR 배정표'!L1984,Prj_list!$A$5:$B$201,2,FALSE),IF(AND(MONTH(TODAY())='2012 HR 배정표'!N$3,ISNUMBER('2012 HR 배정표'!N1984)=TRUE),VLOOKUP('2012 HR 배정표'!N1984,Prj_list!$A$5:$B$201,2,FALSE),"")))))</x:f>
        <x:v/>
      </x:c>
      <x:c r="C1981" s="13" t="str">
        <x:f ca="1">IF(AND(MONTH(TODAY())='2012 HR 배정표'!P$3,ISNUMBER('2012 HR 배정표'!P1984)=TRUE),VLOOKUP('2012 HR 배정표'!P1984,Prj_list!$A$5:$B$201,2,FALSE),IF(AND(MONTH(TODAY())='2012 HR 배정표'!R$3,ISNUMBER('2012 HR 배정표'!R1984)=TRUE),VLOOKUP('2012 HR 배정표'!R1984,Prj_list!$A$5:$B$201,2,FALSE),IF(AND(MONTH(TODAY())='2012 HR 배정표'!T$3,ISNUMBER('2012 HR 배정표'!T1984)=TRUE),VLOOKUP('2012 HR 배정표'!T1984,Prj_list!$A$5:$B$201,2,FALSE),IF(AND(MONTH(TODAY())='2012 HR 배정표'!V$3,ISNUMBER('2012 HR 배정표'!V1984)=TRUE),VLOOKUP('2012 HR 배정표'!V1984,Prj_list!$A$5:$B$201,2,FALSE),IF(AND(MONTH(TODAY())='2012 HR 배정표'!X$3,ISNUMBER('2012 HR 배정표'!X1984)=TRUE),VLOOKUP('2012 HR 배정표'!X1984,Prj_list!$A$5:$B$201,2,FALSE),IF(AND(MONTH(TODAY())='2012 HR 배정표'!Z$3,ISNUMBER('2012 HR 배정표'!Z1984)=TRUE),VLOOKUP('2012 HR 배정표'!Z1984,Prj_list!$A$5:$B$201,2,FALSE),IF(AND(MONTH(TODAY())='2012 HR 배정표'!AB$3,ISNUMBER('2012 HR 배정표'!AB1984)=TRUE),VLOOKUP('2012 HR 배정표'!AB1984,Prj_list!$A$5:$B$201,2,FALSE),"")))))))</x:f>
        <x:v/>
      </x:c>
    </x:row>
    <x:row r="1982" spans="2:3">
      <x:c r="B1982" s="13" t="str">
        <x:f ca="1">IF(AND(MONTH(TODAY())='2012 HR 배정표'!F$3,ISNUMBER('2012 HR 배정표'!F1985)=TRUE),VLOOKUP('2012 HR 배정표'!F1985,Prj_list!$A$5:$B$201,2,FALSE),IF(AND(MONTH(TODAY())='2012 HR 배정표'!H$3,ISNUMBER('2012 HR 배정표'!H1985)=TRUE),VLOOKUP('2012 HR 배정표'!H1985,Prj_list!$A$5:$B$201,2,FALSE),IF(AND(MONTH(TODAY())='2012 HR 배정표'!J$3,ISNUMBER('2012 HR 배정표'!J1985)=TRUE),VLOOKUP('2012 HR 배정표'!J1985,Prj_list!$A$5:$B$201,2,FALSE),IF(AND(MONTH(TODAY())='2012 HR 배정표'!L$3,ISNUMBER('2012 HR 배정표'!L1985)=TRUE),VLOOKUP('2012 HR 배정표'!L1985,Prj_list!$A$5:$B$201,2,FALSE),IF(AND(MONTH(TODAY())='2012 HR 배정표'!N$3,ISNUMBER('2012 HR 배정표'!N1985)=TRUE),VLOOKUP('2012 HR 배정표'!N1985,Prj_list!$A$5:$B$201,2,FALSE),"")))))</x:f>
        <x:v/>
      </x:c>
      <x:c r="C1982" s="13" t="str">
        <x:f ca="1">IF(AND(MONTH(TODAY())='2012 HR 배정표'!P$3,ISNUMBER('2012 HR 배정표'!P1985)=TRUE),VLOOKUP('2012 HR 배정표'!P1985,Prj_list!$A$5:$B$201,2,FALSE),IF(AND(MONTH(TODAY())='2012 HR 배정표'!R$3,ISNUMBER('2012 HR 배정표'!R1985)=TRUE),VLOOKUP('2012 HR 배정표'!R1985,Prj_list!$A$5:$B$201,2,FALSE),IF(AND(MONTH(TODAY())='2012 HR 배정표'!T$3,ISNUMBER('2012 HR 배정표'!T1985)=TRUE),VLOOKUP('2012 HR 배정표'!T1985,Prj_list!$A$5:$B$201,2,FALSE),IF(AND(MONTH(TODAY())='2012 HR 배정표'!V$3,ISNUMBER('2012 HR 배정표'!V1985)=TRUE),VLOOKUP('2012 HR 배정표'!V1985,Prj_list!$A$5:$B$201,2,FALSE),IF(AND(MONTH(TODAY())='2012 HR 배정표'!X$3,ISNUMBER('2012 HR 배정표'!X1985)=TRUE),VLOOKUP('2012 HR 배정표'!X1985,Prj_list!$A$5:$B$201,2,FALSE),IF(AND(MONTH(TODAY())='2012 HR 배정표'!Z$3,ISNUMBER('2012 HR 배정표'!Z1985)=TRUE),VLOOKUP('2012 HR 배정표'!Z1985,Prj_list!$A$5:$B$201,2,FALSE),IF(AND(MONTH(TODAY())='2012 HR 배정표'!AB$3,ISNUMBER('2012 HR 배정표'!AB1985)=TRUE),VLOOKUP('2012 HR 배정표'!AB1985,Prj_list!$A$5:$B$201,2,FALSE),"")))))))</x:f>
        <x:v/>
      </x:c>
    </x:row>
    <x:row r="1983" spans="2:3">
      <x:c r="B1983" s="13" t="str">
        <x:f ca="1">IF(AND(MONTH(TODAY())='2012 HR 배정표'!F$3,ISNUMBER('2012 HR 배정표'!F1986)=TRUE),VLOOKUP('2012 HR 배정표'!F1986,Prj_list!$A$5:$B$201,2,FALSE),IF(AND(MONTH(TODAY())='2012 HR 배정표'!H$3,ISNUMBER('2012 HR 배정표'!H1986)=TRUE),VLOOKUP('2012 HR 배정표'!H1986,Prj_list!$A$5:$B$201,2,FALSE),IF(AND(MONTH(TODAY())='2012 HR 배정표'!J$3,ISNUMBER('2012 HR 배정표'!J1986)=TRUE),VLOOKUP('2012 HR 배정표'!J1986,Prj_list!$A$5:$B$201,2,FALSE),IF(AND(MONTH(TODAY())='2012 HR 배정표'!L$3,ISNUMBER('2012 HR 배정표'!L1986)=TRUE),VLOOKUP('2012 HR 배정표'!L1986,Prj_list!$A$5:$B$201,2,FALSE),IF(AND(MONTH(TODAY())='2012 HR 배정표'!N$3,ISNUMBER('2012 HR 배정표'!N1986)=TRUE),VLOOKUP('2012 HR 배정표'!N1986,Prj_list!$A$5:$B$201,2,FALSE),"")))))</x:f>
        <x:v/>
      </x:c>
      <x:c r="C1983" s="13" t="str">
        <x:f ca="1">IF(AND(MONTH(TODAY())='2012 HR 배정표'!P$3,ISNUMBER('2012 HR 배정표'!P1986)=TRUE),VLOOKUP('2012 HR 배정표'!P1986,Prj_list!$A$5:$B$201,2,FALSE),IF(AND(MONTH(TODAY())='2012 HR 배정표'!R$3,ISNUMBER('2012 HR 배정표'!R1986)=TRUE),VLOOKUP('2012 HR 배정표'!R1986,Prj_list!$A$5:$B$201,2,FALSE),IF(AND(MONTH(TODAY())='2012 HR 배정표'!T$3,ISNUMBER('2012 HR 배정표'!T1986)=TRUE),VLOOKUP('2012 HR 배정표'!T1986,Prj_list!$A$5:$B$201,2,FALSE),IF(AND(MONTH(TODAY())='2012 HR 배정표'!V$3,ISNUMBER('2012 HR 배정표'!V1986)=TRUE),VLOOKUP('2012 HR 배정표'!V1986,Prj_list!$A$5:$B$201,2,FALSE),IF(AND(MONTH(TODAY())='2012 HR 배정표'!X$3,ISNUMBER('2012 HR 배정표'!X1986)=TRUE),VLOOKUP('2012 HR 배정표'!X1986,Prj_list!$A$5:$B$201,2,FALSE),IF(AND(MONTH(TODAY())='2012 HR 배정표'!Z$3,ISNUMBER('2012 HR 배정표'!Z1986)=TRUE),VLOOKUP('2012 HR 배정표'!Z1986,Prj_list!$A$5:$B$201,2,FALSE),IF(AND(MONTH(TODAY())='2012 HR 배정표'!AB$3,ISNUMBER('2012 HR 배정표'!AB1986)=TRUE),VLOOKUP('2012 HR 배정표'!AB1986,Prj_list!$A$5:$B$201,2,FALSE),"")))))))</x:f>
        <x:v/>
      </x:c>
    </x:row>
    <x:row r="1984" spans="2:3">
      <x:c r="B1984" s="13" t="str">
        <x:f ca="1">IF(AND(MONTH(TODAY())='2012 HR 배정표'!F$3,ISNUMBER('2012 HR 배정표'!F1987)=TRUE),VLOOKUP('2012 HR 배정표'!F1987,Prj_list!$A$5:$B$201,2,FALSE),IF(AND(MONTH(TODAY())='2012 HR 배정표'!H$3,ISNUMBER('2012 HR 배정표'!H1987)=TRUE),VLOOKUP('2012 HR 배정표'!H1987,Prj_list!$A$5:$B$201,2,FALSE),IF(AND(MONTH(TODAY())='2012 HR 배정표'!J$3,ISNUMBER('2012 HR 배정표'!J1987)=TRUE),VLOOKUP('2012 HR 배정표'!J1987,Prj_list!$A$5:$B$201,2,FALSE),IF(AND(MONTH(TODAY())='2012 HR 배정표'!L$3,ISNUMBER('2012 HR 배정표'!L1987)=TRUE),VLOOKUP('2012 HR 배정표'!L1987,Prj_list!$A$5:$B$201,2,FALSE),IF(AND(MONTH(TODAY())='2012 HR 배정표'!N$3,ISNUMBER('2012 HR 배정표'!N1987)=TRUE),VLOOKUP('2012 HR 배정표'!N1987,Prj_list!$A$5:$B$201,2,FALSE),"")))))</x:f>
        <x:v/>
      </x:c>
      <x:c r="C1984" s="13" t="str">
        <x:f ca="1">IF(AND(MONTH(TODAY())='2012 HR 배정표'!P$3,ISNUMBER('2012 HR 배정표'!P1987)=TRUE),VLOOKUP('2012 HR 배정표'!P1987,Prj_list!$A$5:$B$201,2,FALSE),IF(AND(MONTH(TODAY())='2012 HR 배정표'!R$3,ISNUMBER('2012 HR 배정표'!R1987)=TRUE),VLOOKUP('2012 HR 배정표'!R1987,Prj_list!$A$5:$B$201,2,FALSE),IF(AND(MONTH(TODAY())='2012 HR 배정표'!T$3,ISNUMBER('2012 HR 배정표'!T1987)=TRUE),VLOOKUP('2012 HR 배정표'!T1987,Prj_list!$A$5:$B$201,2,FALSE),IF(AND(MONTH(TODAY())='2012 HR 배정표'!V$3,ISNUMBER('2012 HR 배정표'!V1987)=TRUE),VLOOKUP('2012 HR 배정표'!V1987,Prj_list!$A$5:$B$201,2,FALSE),IF(AND(MONTH(TODAY())='2012 HR 배정표'!X$3,ISNUMBER('2012 HR 배정표'!X1987)=TRUE),VLOOKUP('2012 HR 배정표'!X1987,Prj_list!$A$5:$B$201,2,FALSE),IF(AND(MONTH(TODAY())='2012 HR 배정표'!Z$3,ISNUMBER('2012 HR 배정표'!Z1987)=TRUE),VLOOKUP('2012 HR 배정표'!Z1987,Prj_list!$A$5:$B$201,2,FALSE),IF(AND(MONTH(TODAY())='2012 HR 배정표'!AB$3,ISNUMBER('2012 HR 배정표'!AB1987)=TRUE),VLOOKUP('2012 HR 배정표'!AB1987,Prj_list!$A$5:$B$201,2,FALSE),"")))))))</x:f>
        <x:v/>
      </x:c>
    </x:row>
    <x:row r="1985" spans="2:3">
      <x:c r="B1985" s="13" t="str">
        <x:f ca="1">IF(AND(MONTH(TODAY())='2012 HR 배정표'!F$3,ISNUMBER('2012 HR 배정표'!F1988)=TRUE),VLOOKUP('2012 HR 배정표'!F1988,Prj_list!$A$5:$B$201,2,FALSE),IF(AND(MONTH(TODAY())='2012 HR 배정표'!H$3,ISNUMBER('2012 HR 배정표'!H1988)=TRUE),VLOOKUP('2012 HR 배정표'!H1988,Prj_list!$A$5:$B$201,2,FALSE),IF(AND(MONTH(TODAY())='2012 HR 배정표'!J$3,ISNUMBER('2012 HR 배정표'!J1988)=TRUE),VLOOKUP('2012 HR 배정표'!J1988,Prj_list!$A$5:$B$201,2,FALSE),IF(AND(MONTH(TODAY())='2012 HR 배정표'!L$3,ISNUMBER('2012 HR 배정표'!L1988)=TRUE),VLOOKUP('2012 HR 배정표'!L1988,Prj_list!$A$5:$B$201,2,FALSE),IF(AND(MONTH(TODAY())='2012 HR 배정표'!N$3,ISNUMBER('2012 HR 배정표'!N1988)=TRUE),VLOOKUP('2012 HR 배정표'!N1988,Prj_list!$A$5:$B$201,2,FALSE),"")))))</x:f>
        <x:v/>
      </x:c>
      <x:c r="C1985" s="13" t="str">
        <x:f ca="1">IF(AND(MONTH(TODAY())='2012 HR 배정표'!P$3,ISNUMBER('2012 HR 배정표'!P1988)=TRUE),VLOOKUP('2012 HR 배정표'!P1988,Prj_list!$A$5:$B$201,2,FALSE),IF(AND(MONTH(TODAY())='2012 HR 배정표'!R$3,ISNUMBER('2012 HR 배정표'!R1988)=TRUE),VLOOKUP('2012 HR 배정표'!R1988,Prj_list!$A$5:$B$201,2,FALSE),IF(AND(MONTH(TODAY())='2012 HR 배정표'!T$3,ISNUMBER('2012 HR 배정표'!T1988)=TRUE),VLOOKUP('2012 HR 배정표'!T1988,Prj_list!$A$5:$B$201,2,FALSE),IF(AND(MONTH(TODAY())='2012 HR 배정표'!V$3,ISNUMBER('2012 HR 배정표'!V1988)=TRUE),VLOOKUP('2012 HR 배정표'!V1988,Prj_list!$A$5:$B$201,2,FALSE),IF(AND(MONTH(TODAY())='2012 HR 배정표'!X$3,ISNUMBER('2012 HR 배정표'!X1988)=TRUE),VLOOKUP('2012 HR 배정표'!X1988,Prj_list!$A$5:$B$201,2,FALSE),IF(AND(MONTH(TODAY())='2012 HR 배정표'!Z$3,ISNUMBER('2012 HR 배정표'!Z1988)=TRUE),VLOOKUP('2012 HR 배정표'!Z1988,Prj_list!$A$5:$B$201,2,FALSE),IF(AND(MONTH(TODAY())='2012 HR 배정표'!AB$3,ISNUMBER('2012 HR 배정표'!AB1988)=TRUE),VLOOKUP('2012 HR 배정표'!AB1988,Prj_list!$A$5:$B$201,2,FALSE),"")))))))</x:f>
        <x:v/>
      </x:c>
    </x:row>
    <x:row r="1986" spans="2:3">
      <x:c r="B1986" s="13" t="str">
        <x:f ca="1">IF(AND(MONTH(TODAY())='2012 HR 배정표'!F$3,ISNUMBER('2012 HR 배정표'!F1989)=TRUE),VLOOKUP('2012 HR 배정표'!F1989,Prj_list!$A$5:$B$201,2,FALSE),IF(AND(MONTH(TODAY())='2012 HR 배정표'!H$3,ISNUMBER('2012 HR 배정표'!H1989)=TRUE),VLOOKUP('2012 HR 배정표'!H1989,Prj_list!$A$5:$B$201,2,FALSE),IF(AND(MONTH(TODAY())='2012 HR 배정표'!J$3,ISNUMBER('2012 HR 배정표'!J1989)=TRUE),VLOOKUP('2012 HR 배정표'!J1989,Prj_list!$A$5:$B$201,2,FALSE),IF(AND(MONTH(TODAY())='2012 HR 배정표'!L$3,ISNUMBER('2012 HR 배정표'!L1989)=TRUE),VLOOKUP('2012 HR 배정표'!L1989,Prj_list!$A$5:$B$201,2,FALSE),IF(AND(MONTH(TODAY())='2012 HR 배정표'!N$3,ISNUMBER('2012 HR 배정표'!N1989)=TRUE),VLOOKUP('2012 HR 배정표'!N1989,Prj_list!$A$5:$B$201,2,FALSE),"")))))</x:f>
        <x:v/>
      </x:c>
      <x:c r="C1986" s="13" t="str">
        <x:f ca="1">IF(AND(MONTH(TODAY())='2012 HR 배정표'!P$3,ISNUMBER('2012 HR 배정표'!P1989)=TRUE),VLOOKUP('2012 HR 배정표'!P1989,Prj_list!$A$5:$B$201,2,FALSE),IF(AND(MONTH(TODAY())='2012 HR 배정표'!R$3,ISNUMBER('2012 HR 배정표'!R1989)=TRUE),VLOOKUP('2012 HR 배정표'!R1989,Prj_list!$A$5:$B$201,2,FALSE),IF(AND(MONTH(TODAY())='2012 HR 배정표'!T$3,ISNUMBER('2012 HR 배정표'!T1989)=TRUE),VLOOKUP('2012 HR 배정표'!T1989,Prj_list!$A$5:$B$201,2,FALSE),IF(AND(MONTH(TODAY())='2012 HR 배정표'!V$3,ISNUMBER('2012 HR 배정표'!V1989)=TRUE),VLOOKUP('2012 HR 배정표'!V1989,Prj_list!$A$5:$B$201,2,FALSE),IF(AND(MONTH(TODAY())='2012 HR 배정표'!X$3,ISNUMBER('2012 HR 배정표'!X1989)=TRUE),VLOOKUP('2012 HR 배정표'!X1989,Prj_list!$A$5:$B$201,2,FALSE),IF(AND(MONTH(TODAY())='2012 HR 배정표'!Z$3,ISNUMBER('2012 HR 배정표'!Z1989)=TRUE),VLOOKUP('2012 HR 배정표'!Z1989,Prj_list!$A$5:$B$201,2,FALSE),IF(AND(MONTH(TODAY())='2012 HR 배정표'!AB$3,ISNUMBER('2012 HR 배정표'!AB1989)=TRUE),VLOOKUP('2012 HR 배정표'!AB1989,Prj_list!$A$5:$B$201,2,FALSE),"")))))))</x:f>
        <x:v/>
      </x:c>
    </x:row>
    <x:row r="1987" spans="2:3">
      <x:c r="B1987" s="13" t="str">
        <x:f ca="1">IF(AND(MONTH(TODAY())='2012 HR 배정표'!F$3,ISNUMBER('2012 HR 배정표'!F1990)=TRUE),VLOOKUP('2012 HR 배정표'!F1990,Prj_list!$A$5:$B$201,2,FALSE),IF(AND(MONTH(TODAY())='2012 HR 배정표'!H$3,ISNUMBER('2012 HR 배정표'!H1990)=TRUE),VLOOKUP('2012 HR 배정표'!H1990,Prj_list!$A$5:$B$201,2,FALSE),IF(AND(MONTH(TODAY())='2012 HR 배정표'!J$3,ISNUMBER('2012 HR 배정표'!J1990)=TRUE),VLOOKUP('2012 HR 배정표'!J1990,Prj_list!$A$5:$B$201,2,FALSE),IF(AND(MONTH(TODAY())='2012 HR 배정표'!L$3,ISNUMBER('2012 HR 배정표'!L1990)=TRUE),VLOOKUP('2012 HR 배정표'!L1990,Prj_list!$A$5:$B$201,2,FALSE),IF(AND(MONTH(TODAY())='2012 HR 배정표'!N$3,ISNUMBER('2012 HR 배정표'!N1990)=TRUE),VLOOKUP('2012 HR 배정표'!N1990,Prj_list!$A$5:$B$201,2,FALSE),"")))))</x:f>
        <x:v/>
      </x:c>
      <x:c r="C1987" s="13" t="str">
        <x:f ca="1">IF(AND(MONTH(TODAY())='2012 HR 배정표'!P$3,ISNUMBER('2012 HR 배정표'!P1990)=TRUE),VLOOKUP('2012 HR 배정표'!P1990,Prj_list!$A$5:$B$201,2,FALSE),IF(AND(MONTH(TODAY())='2012 HR 배정표'!R$3,ISNUMBER('2012 HR 배정표'!R1990)=TRUE),VLOOKUP('2012 HR 배정표'!R1990,Prj_list!$A$5:$B$201,2,FALSE),IF(AND(MONTH(TODAY())='2012 HR 배정표'!T$3,ISNUMBER('2012 HR 배정표'!T1990)=TRUE),VLOOKUP('2012 HR 배정표'!T1990,Prj_list!$A$5:$B$201,2,FALSE),IF(AND(MONTH(TODAY())='2012 HR 배정표'!V$3,ISNUMBER('2012 HR 배정표'!V1990)=TRUE),VLOOKUP('2012 HR 배정표'!V1990,Prj_list!$A$5:$B$201,2,FALSE),IF(AND(MONTH(TODAY())='2012 HR 배정표'!X$3,ISNUMBER('2012 HR 배정표'!X1990)=TRUE),VLOOKUP('2012 HR 배정표'!X1990,Prj_list!$A$5:$B$201,2,FALSE),IF(AND(MONTH(TODAY())='2012 HR 배정표'!Z$3,ISNUMBER('2012 HR 배정표'!Z1990)=TRUE),VLOOKUP('2012 HR 배정표'!Z1990,Prj_list!$A$5:$B$201,2,FALSE),IF(AND(MONTH(TODAY())='2012 HR 배정표'!AB$3,ISNUMBER('2012 HR 배정표'!AB1990)=TRUE),VLOOKUP('2012 HR 배정표'!AB1990,Prj_list!$A$5:$B$201,2,FALSE),"")))))))</x:f>
        <x:v/>
      </x:c>
    </x:row>
    <x:row r="1988" spans="2:3">
      <x:c r="B1988" s="13" t="str">
        <x:f ca="1">IF(AND(MONTH(TODAY())='2012 HR 배정표'!F$3,ISNUMBER('2012 HR 배정표'!F1991)=TRUE),VLOOKUP('2012 HR 배정표'!F1991,Prj_list!$A$5:$B$201,2,FALSE),IF(AND(MONTH(TODAY())='2012 HR 배정표'!H$3,ISNUMBER('2012 HR 배정표'!H1991)=TRUE),VLOOKUP('2012 HR 배정표'!H1991,Prj_list!$A$5:$B$201,2,FALSE),IF(AND(MONTH(TODAY())='2012 HR 배정표'!J$3,ISNUMBER('2012 HR 배정표'!J1991)=TRUE),VLOOKUP('2012 HR 배정표'!J1991,Prj_list!$A$5:$B$201,2,FALSE),IF(AND(MONTH(TODAY())='2012 HR 배정표'!L$3,ISNUMBER('2012 HR 배정표'!L1991)=TRUE),VLOOKUP('2012 HR 배정표'!L1991,Prj_list!$A$5:$B$201,2,FALSE),IF(AND(MONTH(TODAY())='2012 HR 배정표'!N$3,ISNUMBER('2012 HR 배정표'!N1991)=TRUE),VLOOKUP('2012 HR 배정표'!N1991,Prj_list!$A$5:$B$201,2,FALSE),"")))))</x:f>
        <x:v/>
      </x:c>
      <x:c r="C1988" s="13" t="str">
        <x:f ca="1">IF(AND(MONTH(TODAY())='2012 HR 배정표'!P$3,ISNUMBER('2012 HR 배정표'!P1991)=TRUE),VLOOKUP('2012 HR 배정표'!P1991,Prj_list!$A$5:$B$201,2,FALSE),IF(AND(MONTH(TODAY())='2012 HR 배정표'!R$3,ISNUMBER('2012 HR 배정표'!R1991)=TRUE),VLOOKUP('2012 HR 배정표'!R1991,Prj_list!$A$5:$B$201,2,FALSE),IF(AND(MONTH(TODAY())='2012 HR 배정표'!T$3,ISNUMBER('2012 HR 배정표'!T1991)=TRUE),VLOOKUP('2012 HR 배정표'!T1991,Prj_list!$A$5:$B$201,2,FALSE),IF(AND(MONTH(TODAY())='2012 HR 배정표'!V$3,ISNUMBER('2012 HR 배정표'!V1991)=TRUE),VLOOKUP('2012 HR 배정표'!V1991,Prj_list!$A$5:$B$201,2,FALSE),IF(AND(MONTH(TODAY())='2012 HR 배정표'!X$3,ISNUMBER('2012 HR 배정표'!X1991)=TRUE),VLOOKUP('2012 HR 배정표'!X1991,Prj_list!$A$5:$B$201,2,FALSE),IF(AND(MONTH(TODAY())='2012 HR 배정표'!Z$3,ISNUMBER('2012 HR 배정표'!Z1991)=TRUE),VLOOKUP('2012 HR 배정표'!Z1991,Prj_list!$A$5:$B$201,2,FALSE),IF(AND(MONTH(TODAY())='2012 HR 배정표'!AB$3,ISNUMBER('2012 HR 배정표'!AB1991)=TRUE),VLOOKUP('2012 HR 배정표'!AB1991,Prj_list!$A$5:$B$201,2,FALSE),"")))))))</x:f>
        <x:v/>
      </x:c>
    </x:row>
    <x:row r="1989" spans="2:3">
      <x:c r="B1989" s="13" t="str">
        <x:f ca="1">IF(AND(MONTH(TODAY())='2012 HR 배정표'!F$3,ISNUMBER('2012 HR 배정표'!F1992)=TRUE),VLOOKUP('2012 HR 배정표'!F1992,Prj_list!$A$5:$B$201,2,FALSE),IF(AND(MONTH(TODAY())='2012 HR 배정표'!H$3,ISNUMBER('2012 HR 배정표'!H1992)=TRUE),VLOOKUP('2012 HR 배정표'!H1992,Prj_list!$A$5:$B$201,2,FALSE),IF(AND(MONTH(TODAY())='2012 HR 배정표'!J$3,ISNUMBER('2012 HR 배정표'!J1992)=TRUE),VLOOKUP('2012 HR 배정표'!J1992,Prj_list!$A$5:$B$201,2,FALSE),IF(AND(MONTH(TODAY())='2012 HR 배정표'!L$3,ISNUMBER('2012 HR 배정표'!L1992)=TRUE),VLOOKUP('2012 HR 배정표'!L1992,Prj_list!$A$5:$B$201,2,FALSE),IF(AND(MONTH(TODAY())='2012 HR 배정표'!N$3,ISNUMBER('2012 HR 배정표'!N1992)=TRUE),VLOOKUP('2012 HR 배정표'!N1992,Prj_list!$A$5:$B$201,2,FALSE),"")))))</x:f>
        <x:v/>
      </x:c>
      <x:c r="C1989" s="13" t="str">
        <x:f ca="1">IF(AND(MONTH(TODAY())='2012 HR 배정표'!P$3,ISNUMBER('2012 HR 배정표'!P1992)=TRUE),VLOOKUP('2012 HR 배정표'!P1992,Prj_list!$A$5:$B$201,2,FALSE),IF(AND(MONTH(TODAY())='2012 HR 배정표'!R$3,ISNUMBER('2012 HR 배정표'!R1992)=TRUE),VLOOKUP('2012 HR 배정표'!R1992,Prj_list!$A$5:$B$201,2,FALSE),IF(AND(MONTH(TODAY())='2012 HR 배정표'!T$3,ISNUMBER('2012 HR 배정표'!T1992)=TRUE),VLOOKUP('2012 HR 배정표'!T1992,Prj_list!$A$5:$B$201,2,FALSE),IF(AND(MONTH(TODAY())='2012 HR 배정표'!V$3,ISNUMBER('2012 HR 배정표'!V1992)=TRUE),VLOOKUP('2012 HR 배정표'!V1992,Prj_list!$A$5:$B$201,2,FALSE),IF(AND(MONTH(TODAY())='2012 HR 배정표'!X$3,ISNUMBER('2012 HR 배정표'!X1992)=TRUE),VLOOKUP('2012 HR 배정표'!X1992,Prj_list!$A$5:$B$201,2,FALSE),IF(AND(MONTH(TODAY())='2012 HR 배정표'!Z$3,ISNUMBER('2012 HR 배정표'!Z1992)=TRUE),VLOOKUP('2012 HR 배정표'!Z1992,Prj_list!$A$5:$B$201,2,FALSE),IF(AND(MONTH(TODAY())='2012 HR 배정표'!AB$3,ISNUMBER('2012 HR 배정표'!AB1992)=TRUE),VLOOKUP('2012 HR 배정표'!AB1992,Prj_list!$A$5:$B$201,2,FALSE),"")))))))</x:f>
        <x:v/>
      </x:c>
    </x:row>
    <x:row r="1990" spans="2:3">
      <x:c r="B1990" s="13" t="str">
        <x:f ca="1">IF(AND(MONTH(TODAY())='2012 HR 배정표'!F$3,ISNUMBER('2012 HR 배정표'!F1993)=TRUE),VLOOKUP('2012 HR 배정표'!F1993,Prj_list!$A$5:$B$201,2,FALSE),IF(AND(MONTH(TODAY())='2012 HR 배정표'!H$3,ISNUMBER('2012 HR 배정표'!H1993)=TRUE),VLOOKUP('2012 HR 배정표'!H1993,Prj_list!$A$5:$B$201,2,FALSE),IF(AND(MONTH(TODAY())='2012 HR 배정표'!J$3,ISNUMBER('2012 HR 배정표'!J1993)=TRUE),VLOOKUP('2012 HR 배정표'!J1993,Prj_list!$A$5:$B$201,2,FALSE),IF(AND(MONTH(TODAY())='2012 HR 배정표'!L$3,ISNUMBER('2012 HR 배정표'!L1993)=TRUE),VLOOKUP('2012 HR 배정표'!L1993,Prj_list!$A$5:$B$201,2,FALSE),IF(AND(MONTH(TODAY())='2012 HR 배정표'!N$3,ISNUMBER('2012 HR 배정표'!N1993)=TRUE),VLOOKUP('2012 HR 배정표'!N1993,Prj_list!$A$5:$B$201,2,FALSE),"")))))</x:f>
        <x:v/>
      </x:c>
      <x:c r="C1990" s="13" t="str">
        <x:f ca="1">IF(AND(MONTH(TODAY())='2012 HR 배정표'!P$3,ISNUMBER('2012 HR 배정표'!P1993)=TRUE),VLOOKUP('2012 HR 배정표'!P1993,Prj_list!$A$5:$B$201,2,FALSE),IF(AND(MONTH(TODAY())='2012 HR 배정표'!R$3,ISNUMBER('2012 HR 배정표'!R1993)=TRUE),VLOOKUP('2012 HR 배정표'!R1993,Prj_list!$A$5:$B$201,2,FALSE),IF(AND(MONTH(TODAY())='2012 HR 배정표'!T$3,ISNUMBER('2012 HR 배정표'!T1993)=TRUE),VLOOKUP('2012 HR 배정표'!T1993,Prj_list!$A$5:$B$201,2,FALSE),IF(AND(MONTH(TODAY())='2012 HR 배정표'!V$3,ISNUMBER('2012 HR 배정표'!V1993)=TRUE),VLOOKUP('2012 HR 배정표'!V1993,Prj_list!$A$5:$B$201,2,FALSE),IF(AND(MONTH(TODAY())='2012 HR 배정표'!X$3,ISNUMBER('2012 HR 배정표'!X1993)=TRUE),VLOOKUP('2012 HR 배정표'!X1993,Prj_list!$A$5:$B$201,2,FALSE),IF(AND(MONTH(TODAY())='2012 HR 배정표'!Z$3,ISNUMBER('2012 HR 배정표'!Z1993)=TRUE),VLOOKUP('2012 HR 배정표'!Z1993,Prj_list!$A$5:$B$201,2,FALSE),IF(AND(MONTH(TODAY())='2012 HR 배정표'!AB$3,ISNUMBER('2012 HR 배정표'!AB1993)=TRUE),VLOOKUP('2012 HR 배정표'!AB1993,Prj_list!$A$5:$B$201,2,FALSE),"")))))))</x:f>
        <x:v/>
      </x:c>
    </x:row>
    <x:row r="1991" spans="2:3">
      <x:c r="B1991" s="13" t="str">
        <x:f ca="1">IF(AND(MONTH(TODAY())='2012 HR 배정표'!F$3,ISNUMBER('2012 HR 배정표'!F1994)=TRUE),VLOOKUP('2012 HR 배정표'!F1994,Prj_list!$A$5:$B$201,2,FALSE),IF(AND(MONTH(TODAY())='2012 HR 배정표'!H$3,ISNUMBER('2012 HR 배정표'!H1994)=TRUE),VLOOKUP('2012 HR 배정표'!H1994,Prj_list!$A$5:$B$201,2,FALSE),IF(AND(MONTH(TODAY())='2012 HR 배정표'!J$3,ISNUMBER('2012 HR 배정표'!J1994)=TRUE),VLOOKUP('2012 HR 배정표'!J1994,Prj_list!$A$5:$B$201,2,FALSE),IF(AND(MONTH(TODAY())='2012 HR 배정표'!L$3,ISNUMBER('2012 HR 배정표'!L1994)=TRUE),VLOOKUP('2012 HR 배정표'!L1994,Prj_list!$A$5:$B$201,2,FALSE),IF(AND(MONTH(TODAY())='2012 HR 배정표'!N$3,ISNUMBER('2012 HR 배정표'!N1994)=TRUE),VLOOKUP('2012 HR 배정표'!N1994,Prj_list!$A$5:$B$201,2,FALSE),"")))))</x:f>
        <x:v/>
      </x:c>
      <x:c r="C1991" s="13" t="str">
        <x:f ca="1">IF(AND(MONTH(TODAY())='2012 HR 배정표'!P$3,ISNUMBER('2012 HR 배정표'!P1994)=TRUE),VLOOKUP('2012 HR 배정표'!P1994,Prj_list!$A$5:$B$201,2,FALSE),IF(AND(MONTH(TODAY())='2012 HR 배정표'!R$3,ISNUMBER('2012 HR 배정표'!R1994)=TRUE),VLOOKUP('2012 HR 배정표'!R1994,Prj_list!$A$5:$B$201,2,FALSE),IF(AND(MONTH(TODAY())='2012 HR 배정표'!T$3,ISNUMBER('2012 HR 배정표'!T1994)=TRUE),VLOOKUP('2012 HR 배정표'!T1994,Prj_list!$A$5:$B$201,2,FALSE),IF(AND(MONTH(TODAY())='2012 HR 배정표'!V$3,ISNUMBER('2012 HR 배정표'!V1994)=TRUE),VLOOKUP('2012 HR 배정표'!V1994,Prj_list!$A$5:$B$201,2,FALSE),IF(AND(MONTH(TODAY())='2012 HR 배정표'!X$3,ISNUMBER('2012 HR 배정표'!X1994)=TRUE),VLOOKUP('2012 HR 배정표'!X1994,Prj_list!$A$5:$B$201,2,FALSE),IF(AND(MONTH(TODAY())='2012 HR 배정표'!Z$3,ISNUMBER('2012 HR 배정표'!Z1994)=TRUE),VLOOKUP('2012 HR 배정표'!Z1994,Prj_list!$A$5:$B$201,2,FALSE),IF(AND(MONTH(TODAY())='2012 HR 배정표'!AB$3,ISNUMBER('2012 HR 배정표'!AB1994)=TRUE),VLOOKUP('2012 HR 배정표'!AB1994,Prj_list!$A$5:$B$201,2,FALSE),"")))))))</x:f>
        <x:v/>
      </x:c>
    </x:row>
    <x:row r="1992" spans="2:3">
      <x:c r="B1992" s="13" t="str">
        <x:f ca="1">IF(AND(MONTH(TODAY())='2012 HR 배정표'!F$3,ISNUMBER('2012 HR 배정표'!F1995)=TRUE),VLOOKUP('2012 HR 배정표'!F1995,Prj_list!$A$5:$B$201,2,FALSE),IF(AND(MONTH(TODAY())='2012 HR 배정표'!H$3,ISNUMBER('2012 HR 배정표'!H1995)=TRUE),VLOOKUP('2012 HR 배정표'!H1995,Prj_list!$A$5:$B$201,2,FALSE),IF(AND(MONTH(TODAY())='2012 HR 배정표'!J$3,ISNUMBER('2012 HR 배정표'!J1995)=TRUE),VLOOKUP('2012 HR 배정표'!J1995,Prj_list!$A$5:$B$201,2,FALSE),IF(AND(MONTH(TODAY())='2012 HR 배정표'!L$3,ISNUMBER('2012 HR 배정표'!L1995)=TRUE),VLOOKUP('2012 HR 배정표'!L1995,Prj_list!$A$5:$B$201,2,FALSE),IF(AND(MONTH(TODAY())='2012 HR 배정표'!N$3,ISNUMBER('2012 HR 배정표'!N1995)=TRUE),VLOOKUP('2012 HR 배정표'!N1995,Prj_list!$A$5:$B$201,2,FALSE),"")))))</x:f>
        <x:v/>
      </x:c>
      <x:c r="C1992" s="13" t="str">
        <x:f ca="1">IF(AND(MONTH(TODAY())='2012 HR 배정표'!P$3,ISNUMBER('2012 HR 배정표'!P1995)=TRUE),VLOOKUP('2012 HR 배정표'!P1995,Prj_list!$A$5:$B$201,2,FALSE),IF(AND(MONTH(TODAY())='2012 HR 배정표'!R$3,ISNUMBER('2012 HR 배정표'!R1995)=TRUE),VLOOKUP('2012 HR 배정표'!R1995,Prj_list!$A$5:$B$201,2,FALSE),IF(AND(MONTH(TODAY())='2012 HR 배정표'!T$3,ISNUMBER('2012 HR 배정표'!T1995)=TRUE),VLOOKUP('2012 HR 배정표'!T1995,Prj_list!$A$5:$B$201,2,FALSE),IF(AND(MONTH(TODAY())='2012 HR 배정표'!V$3,ISNUMBER('2012 HR 배정표'!V1995)=TRUE),VLOOKUP('2012 HR 배정표'!V1995,Prj_list!$A$5:$B$201,2,FALSE),IF(AND(MONTH(TODAY())='2012 HR 배정표'!X$3,ISNUMBER('2012 HR 배정표'!X1995)=TRUE),VLOOKUP('2012 HR 배정표'!X1995,Prj_list!$A$5:$B$201,2,FALSE),IF(AND(MONTH(TODAY())='2012 HR 배정표'!Z$3,ISNUMBER('2012 HR 배정표'!Z1995)=TRUE),VLOOKUP('2012 HR 배정표'!Z1995,Prj_list!$A$5:$B$201,2,FALSE),IF(AND(MONTH(TODAY())='2012 HR 배정표'!AB$3,ISNUMBER('2012 HR 배정표'!AB1995)=TRUE),VLOOKUP('2012 HR 배정표'!AB1995,Prj_list!$A$5:$B$201,2,FALSE),"")))))))</x:f>
        <x:v/>
      </x:c>
    </x:row>
    <x:row r="1993" spans="2:3">
      <x:c r="B1993" s="13" t="str">
        <x:f ca="1">IF(AND(MONTH(TODAY())='2012 HR 배정표'!F$3,ISNUMBER('2012 HR 배정표'!F1996)=TRUE),VLOOKUP('2012 HR 배정표'!F1996,Prj_list!$A$5:$B$201,2,FALSE),IF(AND(MONTH(TODAY())='2012 HR 배정표'!H$3,ISNUMBER('2012 HR 배정표'!H1996)=TRUE),VLOOKUP('2012 HR 배정표'!H1996,Prj_list!$A$5:$B$201,2,FALSE),IF(AND(MONTH(TODAY())='2012 HR 배정표'!J$3,ISNUMBER('2012 HR 배정표'!J1996)=TRUE),VLOOKUP('2012 HR 배정표'!J1996,Prj_list!$A$5:$B$201,2,FALSE),IF(AND(MONTH(TODAY())='2012 HR 배정표'!L$3,ISNUMBER('2012 HR 배정표'!L1996)=TRUE),VLOOKUP('2012 HR 배정표'!L1996,Prj_list!$A$5:$B$201,2,FALSE),IF(AND(MONTH(TODAY())='2012 HR 배정표'!N$3,ISNUMBER('2012 HR 배정표'!N1996)=TRUE),VLOOKUP('2012 HR 배정표'!N1996,Prj_list!$A$5:$B$201,2,FALSE),"")))))</x:f>
        <x:v/>
      </x:c>
      <x:c r="C1993" s="13" t="str">
        <x:f ca="1">IF(AND(MONTH(TODAY())='2012 HR 배정표'!P$3,ISNUMBER('2012 HR 배정표'!P1996)=TRUE),VLOOKUP('2012 HR 배정표'!P1996,Prj_list!$A$5:$B$201,2,FALSE),IF(AND(MONTH(TODAY())='2012 HR 배정표'!R$3,ISNUMBER('2012 HR 배정표'!R1996)=TRUE),VLOOKUP('2012 HR 배정표'!R1996,Prj_list!$A$5:$B$201,2,FALSE),IF(AND(MONTH(TODAY())='2012 HR 배정표'!T$3,ISNUMBER('2012 HR 배정표'!T1996)=TRUE),VLOOKUP('2012 HR 배정표'!T1996,Prj_list!$A$5:$B$201,2,FALSE),IF(AND(MONTH(TODAY())='2012 HR 배정표'!V$3,ISNUMBER('2012 HR 배정표'!V1996)=TRUE),VLOOKUP('2012 HR 배정표'!V1996,Prj_list!$A$5:$B$201,2,FALSE),IF(AND(MONTH(TODAY())='2012 HR 배정표'!X$3,ISNUMBER('2012 HR 배정표'!X1996)=TRUE),VLOOKUP('2012 HR 배정표'!X1996,Prj_list!$A$5:$B$201,2,FALSE),IF(AND(MONTH(TODAY())='2012 HR 배정표'!Z$3,ISNUMBER('2012 HR 배정표'!Z1996)=TRUE),VLOOKUP('2012 HR 배정표'!Z1996,Prj_list!$A$5:$B$201,2,FALSE),IF(AND(MONTH(TODAY())='2012 HR 배정표'!AB$3,ISNUMBER('2012 HR 배정표'!AB1996)=TRUE),VLOOKUP('2012 HR 배정표'!AB1996,Prj_list!$A$5:$B$201,2,FALSE),"")))))))</x:f>
        <x:v/>
      </x:c>
    </x:row>
    <x:row r="1994" spans="2:3">
      <x:c r="B1994" s="13" t="str">
        <x:f ca="1">IF(AND(MONTH(TODAY())='2012 HR 배정표'!F$3,ISNUMBER('2012 HR 배정표'!F1997)=TRUE),VLOOKUP('2012 HR 배정표'!F1997,Prj_list!$A$5:$B$201,2,FALSE),IF(AND(MONTH(TODAY())='2012 HR 배정표'!H$3,ISNUMBER('2012 HR 배정표'!H1997)=TRUE),VLOOKUP('2012 HR 배정표'!H1997,Prj_list!$A$5:$B$201,2,FALSE),IF(AND(MONTH(TODAY())='2012 HR 배정표'!J$3,ISNUMBER('2012 HR 배정표'!J1997)=TRUE),VLOOKUP('2012 HR 배정표'!J1997,Prj_list!$A$5:$B$201,2,FALSE),IF(AND(MONTH(TODAY())='2012 HR 배정표'!L$3,ISNUMBER('2012 HR 배정표'!L1997)=TRUE),VLOOKUP('2012 HR 배정표'!L1997,Prj_list!$A$5:$B$201,2,FALSE),IF(AND(MONTH(TODAY())='2012 HR 배정표'!N$3,ISNUMBER('2012 HR 배정표'!N1997)=TRUE),VLOOKUP('2012 HR 배정표'!N1997,Prj_list!$A$5:$B$201,2,FALSE),"")))))</x:f>
        <x:v/>
      </x:c>
      <x:c r="C1994" s="13" t="str">
        <x:f ca="1">IF(AND(MONTH(TODAY())='2012 HR 배정표'!P$3,ISNUMBER('2012 HR 배정표'!P1997)=TRUE),VLOOKUP('2012 HR 배정표'!P1997,Prj_list!$A$5:$B$201,2,FALSE),IF(AND(MONTH(TODAY())='2012 HR 배정표'!R$3,ISNUMBER('2012 HR 배정표'!R1997)=TRUE),VLOOKUP('2012 HR 배정표'!R1997,Prj_list!$A$5:$B$201,2,FALSE),IF(AND(MONTH(TODAY())='2012 HR 배정표'!T$3,ISNUMBER('2012 HR 배정표'!T1997)=TRUE),VLOOKUP('2012 HR 배정표'!T1997,Prj_list!$A$5:$B$201,2,FALSE),IF(AND(MONTH(TODAY())='2012 HR 배정표'!V$3,ISNUMBER('2012 HR 배정표'!V1997)=TRUE),VLOOKUP('2012 HR 배정표'!V1997,Prj_list!$A$5:$B$201,2,FALSE),IF(AND(MONTH(TODAY())='2012 HR 배정표'!X$3,ISNUMBER('2012 HR 배정표'!X1997)=TRUE),VLOOKUP('2012 HR 배정표'!X1997,Prj_list!$A$5:$B$201,2,FALSE),IF(AND(MONTH(TODAY())='2012 HR 배정표'!Z$3,ISNUMBER('2012 HR 배정표'!Z1997)=TRUE),VLOOKUP('2012 HR 배정표'!Z1997,Prj_list!$A$5:$B$201,2,FALSE),IF(AND(MONTH(TODAY())='2012 HR 배정표'!AB$3,ISNUMBER('2012 HR 배정표'!AB1997)=TRUE),VLOOKUP('2012 HR 배정표'!AB1997,Prj_list!$A$5:$B$201,2,FALSE),"")))))))</x:f>
        <x:v/>
      </x:c>
    </x:row>
    <x:row r="1995" spans="2:3">
      <x:c r="B1995" s="13" t="str">
        <x:f ca="1">IF(AND(MONTH(TODAY())='2012 HR 배정표'!F$3,ISNUMBER('2012 HR 배정표'!F1998)=TRUE),VLOOKUP('2012 HR 배정표'!F1998,Prj_list!$A$5:$B$201,2,FALSE),IF(AND(MONTH(TODAY())='2012 HR 배정표'!H$3,ISNUMBER('2012 HR 배정표'!H1998)=TRUE),VLOOKUP('2012 HR 배정표'!H1998,Prj_list!$A$5:$B$201,2,FALSE),IF(AND(MONTH(TODAY())='2012 HR 배정표'!J$3,ISNUMBER('2012 HR 배정표'!J1998)=TRUE),VLOOKUP('2012 HR 배정표'!J1998,Prj_list!$A$5:$B$201,2,FALSE),IF(AND(MONTH(TODAY())='2012 HR 배정표'!L$3,ISNUMBER('2012 HR 배정표'!L1998)=TRUE),VLOOKUP('2012 HR 배정표'!L1998,Prj_list!$A$5:$B$201,2,FALSE),IF(AND(MONTH(TODAY())='2012 HR 배정표'!N$3,ISNUMBER('2012 HR 배정표'!N1998)=TRUE),VLOOKUP('2012 HR 배정표'!N1998,Prj_list!$A$5:$B$201,2,FALSE),"")))))</x:f>
        <x:v/>
      </x:c>
      <x:c r="C1995" s="13" t="str">
        <x:f ca="1">IF(AND(MONTH(TODAY())='2012 HR 배정표'!P$3,ISNUMBER('2012 HR 배정표'!P1998)=TRUE),VLOOKUP('2012 HR 배정표'!P1998,Prj_list!$A$5:$B$201,2,FALSE),IF(AND(MONTH(TODAY())='2012 HR 배정표'!R$3,ISNUMBER('2012 HR 배정표'!R1998)=TRUE),VLOOKUP('2012 HR 배정표'!R1998,Prj_list!$A$5:$B$201,2,FALSE),IF(AND(MONTH(TODAY())='2012 HR 배정표'!T$3,ISNUMBER('2012 HR 배정표'!T1998)=TRUE),VLOOKUP('2012 HR 배정표'!T1998,Prj_list!$A$5:$B$201,2,FALSE),IF(AND(MONTH(TODAY())='2012 HR 배정표'!V$3,ISNUMBER('2012 HR 배정표'!V1998)=TRUE),VLOOKUP('2012 HR 배정표'!V1998,Prj_list!$A$5:$B$201,2,FALSE),IF(AND(MONTH(TODAY())='2012 HR 배정표'!X$3,ISNUMBER('2012 HR 배정표'!X1998)=TRUE),VLOOKUP('2012 HR 배정표'!X1998,Prj_list!$A$5:$B$201,2,FALSE),IF(AND(MONTH(TODAY())='2012 HR 배정표'!Z$3,ISNUMBER('2012 HR 배정표'!Z1998)=TRUE),VLOOKUP('2012 HR 배정표'!Z1998,Prj_list!$A$5:$B$201,2,FALSE),IF(AND(MONTH(TODAY())='2012 HR 배정표'!AB$3,ISNUMBER('2012 HR 배정표'!AB1998)=TRUE),VLOOKUP('2012 HR 배정표'!AB1998,Prj_list!$A$5:$B$201,2,FALSE),"")))))))</x:f>
        <x:v/>
      </x:c>
    </x:row>
    <x:row r="1996" spans="2:3">
      <x:c r="B1996" s="13" t="str">
        <x:f ca="1">IF(AND(MONTH(TODAY())='2012 HR 배정표'!F$3,ISNUMBER('2012 HR 배정표'!F1999)=TRUE),VLOOKUP('2012 HR 배정표'!F1999,Prj_list!$A$5:$B$201,2,FALSE),IF(AND(MONTH(TODAY())='2012 HR 배정표'!H$3,ISNUMBER('2012 HR 배정표'!H1999)=TRUE),VLOOKUP('2012 HR 배정표'!H1999,Prj_list!$A$5:$B$201,2,FALSE),IF(AND(MONTH(TODAY())='2012 HR 배정표'!J$3,ISNUMBER('2012 HR 배정표'!J1999)=TRUE),VLOOKUP('2012 HR 배정표'!J1999,Prj_list!$A$5:$B$201,2,FALSE),IF(AND(MONTH(TODAY())='2012 HR 배정표'!L$3,ISNUMBER('2012 HR 배정표'!L1999)=TRUE),VLOOKUP('2012 HR 배정표'!L1999,Prj_list!$A$5:$B$201,2,FALSE),IF(AND(MONTH(TODAY())='2012 HR 배정표'!N$3,ISNUMBER('2012 HR 배정표'!N1999)=TRUE),VLOOKUP('2012 HR 배정표'!N1999,Prj_list!$A$5:$B$201,2,FALSE),"")))))</x:f>
        <x:v/>
      </x:c>
      <x:c r="C1996" s="13" t="str">
        <x:f ca="1">IF(AND(MONTH(TODAY())='2012 HR 배정표'!P$3,ISNUMBER('2012 HR 배정표'!P1999)=TRUE),VLOOKUP('2012 HR 배정표'!P1999,Prj_list!$A$5:$B$201,2,FALSE),IF(AND(MONTH(TODAY())='2012 HR 배정표'!R$3,ISNUMBER('2012 HR 배정표'!R1999)=TRUE),VLOOKUP('2012 HR 배정표'!R1999,Prj_list!$A$5:$B$201,2,FALSE),IF(AND(MONTH(TODAY())='2012 HR 배정표'!T$3,ISNUMBER('2012 HR 배정표'!T1999)=TRUE),VLOOKUP('2012 HR 배정표'!T1999,Prj_list!$A$5:$B$201,2,FALSE),IF(AND(MONTH(TODAY())='2012 HR 배정표'!V$3,ISNUMBER('2012 HR 배정표'!V1999)=TRUE),VLOOKUP('2012 HR 배정표'!V1999,Prj_list!$A$5:$B$201,2,FALSE),IF(AND(MONTH(TODAY())='2012 HR 배정표'!X$3,ISNUMBER('2012 HR 배정표'!X1999)=TRUE),VLOOKUP('2012 HR 배정표'!X1999,Prj_list!$A$5:$B$201,2,FALSE),IF(AND(MONTH(TODAY())='2012 HR 배정표'!Z$3,ISNUMBER('2012 HR 배정표'!Z1999)=TRUE),VLOOKUP('2012 HR 배정표'!Z1999,Prj_list!$A$5:$B$201,2,FALSE),IF(AND(MONTH(TODAY())='2012 HR 배정표'!AB$3,ISNUMBER('2012 HR 배정표'!AB1999)=TRUE),VLOOKUP('2012 HR 배정표'!AB1999,Prj_list!$A$5:$B$201,2,FALSE),"")))))))</x:f>
        <x:v/>
      </x:c>
    </x:row>
    <x:row r="1997" spans="2:3">
      <x:c r="B1997" s="13" t="str">
        <x:f ca="1">IF(AND(MONTH(TODAY())='2012 HR 배정표'!F$3,ISNUMBER('2012 HR 배정표'!F2000)=TRUE),VLOOKUP('2012 HR 배정표'!F2000,Prj_list!$A$5:$B$201,2,FALSE),IF(AND(MONTH(TODAY())='2012 HR 배정표'!H$3,ISNUMBER('2012 HR 배정표'!H2000)=TRUE),VLOOKUP('2012 HR 배정표'!H2000,Prj_list!$A$5:$B$201,2,FALSE),IF(AND(MONTH(TODAY())='2012 HR 배정표'!J$3,ISNUMBER('2012 HR 배정표'!J2000)=TRUE),VLOOKUP('2012 HR 배정표'!J2000,Prj_list!$A$5:$B$201,2,FALSE),IF(AND(MONTH(TODAY())='2012 HR 배정표'!L$3,ISNUMBER('2012 HR 배정표'!L2000)=TRUE),VLOOKUP('2012 HR 배정표'!L2000,Prj_list!$A$5:$B$201,2,FALSE),IF(AND(MONTH(TODAY())='2012 HR 배정표'!N$3,ISNUMBER('2012 HR 배정표'!N2000)=TRUE),VLOOKUP('2012 HR 배정표'!N2000,Prj_list!$A$5:$B$201,2,FALSE),"")))))</x:f>
        <x:v/>
      </x:c>
      <x:c r="C1997" s="13" t="str">
        <x:f ca="1">IF(AND(MONTH(TODAY())='2012 HR 배정표'!P$3,ISNUMBER('2012 HR 배정표'!P2000)=TRUE),VLOOKUP('2012 HR 배정표'!P2000,Prj_list!$A$5:$B$201,2,FALSE),IF(AND(MONTH(TODAY())='2012 HR 배정표'!R$3,ISNUMBER('2012 HR 배정표'!R2000)=TRUE),VLOOKUP('2012 HR 배정표'!R2000,Prj_list!$A$5:$B$201,2,FALSE),IF(AND(MONTH(TODAY())='2012 HR 배정표'!T$3,ISNUMBER('2012 HR 배정표'!T2000)=TRUE),VLOOKUP('2012 HR 배정표'!T2000,Prj_list!$A$5:$B$201,2,FALSE),IF(AND(MONTH(TODAY())='2012 HR 배정표'!V$3,ISNUMBER('2012 HR 배정표'!V2000)=TRUE),VLOOKUP('2012 HR 배정표'!V2000,Prj_list!$A$5:$B$201,2,FALSE),IF(AND(MONTH(TODAY())='2012 HR 배정표'!X$3,ISNUMBER('2012 HR 배정표'!X2000)=TRUE),VLOOKUP('2012 HR 배정표'!X2000,Prj_list!$A$5:$B$201,2,FALSE),IF(AND(MONTH(TODAY())='2012 HR 배정표'!Z$3,ISNUMBER('2012 HR 배정표'!Z2000)=TRUE),VLOOKUP('2012 HR 배정표'!Z2000,Prj_list!$A$5:$B$201,2,FALSE),IF(AND(MONTH(TODAY())='2012 HR 배정표'!AB$3,ISNUMBER('2012 HR 배정표'!AB2000)=TRUE),VLOOKUP('2012 HR 배정표'!AB2000,Prj_list!$A$5:$B$201,2,FALSE),"")))))))</x:f>
        <x:v/>
      </x:c>
    </x:row>
    <x:row r="1998" spans="2:3">
      <x:c r="B1998" s="13" t="str">
        <x:f ca="1">IF(AND(MONTH(TODAY())='2012 HR 배정표'!F$3,ISNUMBER('2012 HR 배정표'!F2001)=TRUE),VLOOKUP('2012 HR 배정표'!F2001,Prj_list!$A$5:$B$201,2,FALSE),IF(AND(MONTH(TODAY())='2012 HR 배정표'!H$3,ISNUMBER('2012 HR 배정표'!H2001)=TRUE),VLOOKUP('2012 HR 배정표'!H2001,Prj_list!$A$5:$B$201,2,FALSE),IF(AND(MONTH(TODAY())='2012 HR 배정표'!J$3,ISNUMBER('2012 HR 배정표'!J2001)=TRUE),VLOOKUP('2012 HR 배정표'!J2001,Prj_list!$A$5:$B$201,2,FALSE),IF(AND(MONTH(TODAY())='2012 HR 배정표'!L$3,ISNUMBER('2012 HR 배정표'!L2001)=TRUE),VLOOKUP('2012 HR 배정표'!L2001,Prj_list!$A$5:$B$201,2,FALSE),IF(AND(MONTH(TODAY())='2012 HR 배정표'!N$3,ISNUMBER('2012 HR 배정표'!N2001)=TRUE),VLOOKUP('2012 HR 배정표'!N2001,Prj_list!$A$5:$B$201,2,FALSE),"")))))</x:f>
        <x:v/>
      </x:c>
      <x:c r="C1998" s="13" t="str">
        <x:f ca="1">IF(AND(MONTH(TODAY())='2012 HR 배정표'!P$3,ISNUMBER('2012 HR 배정표'!P2001)=TRUE),VLOOKUP('2012 HR 배정표'!P2001,Prj_list!$A$5:$B$201,2,FALSE),IF(AND(MONTH(TODAY())='2012 HR 배정표'!R$3,ISNUMBER('2012 HR 배정표'!R2001)=TRUE),VLOOKUP('2012 HR 배정표'!R2001,Prj_list!$A$5:$B$201,2,FALSE),IF(AND(MONTH(TODAY())='2012 HR 배정표'!T$3,ISNUMBER('2012 HR 배정표'!T2001)=TRUE),VLOOKUP('2012 HR 배정표'!T2001,Prj_list!$A$5:$B$201,2,FALSE),IF(AND(MONTH(TODAY())='2012 HR 배정표'!V$3,ISNUMBER('2012 HR 배정표'!V2001)=TRUE),VLOOKUP('2012 HR 배정표'!V2001,Prj_list!$A$5:$B$201,2,FALSE),IF(AND(MONTH(TODAY())='2012 HR 배정표'!X$3,ISNUMBER('2012 HR 배정표'!X2001)=TRUE),VLOOKUP('2012 HR 배정표'!X2001,Prj_list!$A$5:$B$201,2,FALSE),IF(AND(MONTH(TODAY())='2012 HR 배정표'!Z$3,ISNUMBER('2012 HR 배정표'!Z2001)=TRUE),VLOOKUP('2012 HR 배정표'!Z2001,Prj_list!$A$5:$B$201,2,FALSE),IF(AND(MONTH(TODAY())='2012 HR 배정표'!AB$3,ISNUMBER('2012 HR 배정표'!AB2001)=TRUE),VLOOKUP('2012 HR 배정표'!AB2001,Prj_list!$A$5:$B$201,2,FALSE),"")))))))</x:f>
        <x:v/>
      </x:c>
    </x:row>
    <x:row r="1999" spans="2:3">
      <x:c r="B1999" s="13" t="str">
        <x:f ca="1">IF(AND(MONTH(TODAY())='2012 HR 배정표'!F$3,ISNUMBER('2012 HR 배정표'!F2002)=TRUE),VLOOKUP('2012 HR 배정표'!F2002,Prj_list!$A$5:$B$201,2,FALSE),IF(AND(MONTH(TODAY())='2012 HR 배정표'!H$3,ISNUMBER('2012 HR 배정표'!H2002)=TRUE),VLOOKUP('2012 HR 배정표'!H2002,Prj_list!$A$5:$B$201,2,FALSE),IF(AND(MONTH(TODAY())='2012 HR 배정표'!J$3,ISNUMBER('2012 HR 배정표'!J2002)=TRUE),VLOOKUP('2012 HR 배정표'!J2002,Prj_list!$A$5:$B$201,2,FALSE),IF(AND(MONTH(TODAY())='2012 HR 배정표'!L$3,ISNUMBER('2012 HR 배정표'!L2002)=TRUE),VLOOKUP('2012 HR 배정표'!L2002,Prj_list!$A$5:$B$201,2,FALSE),IF(AND(MONTH(TODAY())='2012 HR 배정표'!N$3,ISNUMBER('2012 HR 배정표'!N2002)=TRUE),VLOOKUP('2012 HR 배정표'!N2002,Prj_list!$A$5:$B$201,2,FALSE),"")))))</x:f>
        <x:v/>
      </x:c>
      <x:c r="C1999" s="13" t="str">
        <x:f ca="1">IF(AND(MONTH(TODAY())='2012 HR 배정표'!P$3,ISNUMBER('2012 HR 배정표'!P2002)=TRUE),VLOOKUP('2012 HR 배정표'!P2002,Prj_list!$A$5:$B$201,2,FALSE),IF(AND(MONTH(TODAY())='2012 HR 배정표'!R$3,ISNUMBER('2012 HR 배정표'!R2002)=TRUE),VLOOKUP('2012 HR 배정표'!R2002,Prj_list!$A$5:$B$201,2,FALSE),IF(AND(MONTH(TODAY())='2012 HR 배정표'!T$3,ISNUMBER('2012 HR 배정표'!T2002)=TRUE),VLOOKUP('2012 HR 배정표'!T2002,Prj_list!$A$5:$B$201,2,FALSE),IF(AND(MONTH(TODAY())='2012 HR 배정표'!V$3,ISNUMBER('2012 HR 배정표'!V2002)=TRUE),VLOOKUP('2012 HR 배정표'!V2002,Prj_list!$A$5:$B$201,2,FALSE),IF(AND(MONTH(TODAY())='2012 HR 배정표'!X$3,ISNUMBER('2012 HR 배정표'!X2002)=TRUE),VLOOKUP('2012 HR 배정표'!X2002,Prj_list!$A$5:$B$201,2,FALSE),IF(AND(MONTH(TODAY())='2012 HR 배정표'!Z$3,ISNUMBER('2012 HR 배정표'!Z2002)=TRUE),VLOOKUP('2012 HR 배정표'!Z2002,Prj_list!$A$5:$B$201,2,FALSE),IF(AND(MONTH(TODAY())='2012 HR 배정표'!AB$3,ISNUMBER('2012 HR 배정표'!AB2002)=TRUE),VLOOKUP('2012 HR 배정표'!AB2002,Prj_list!$A$5:$B$201,2,FALSE),"")))))))</x:f>
        <x:v/>
      </x:c>
    </x:row>
    <x:row r="2000" spans="2:3">
      <x:c r="B2000" s="13" t="str">
        <x:f ca="1">IF(AND(MONTH(TODAY())='2012 HR 배정표'!F$3,ISNUMBER('2012 HR 배정표'!F2003)=TRUE),VLOOKUP('2012 HR 배정표'!F2003,Prj_list!$A$5:$B$201,2,FALSE),IF(AND(MONTH(TODAY())='2012 HR 배정표'!H$3,ISNUMBER('2012 HR 배정표'!H2003)=TRUE),VLOOKUP('2012 HR 배정표'!H2003,Prj_list!$A$5:$B$201,2,FALSE),IF(AND(MONTH(TODAY())='2012 HR 배정표'!J$3,ISNUMBER('2012 HR 배정표'!J2003)=TRUE),VLOOKUP('2012 HR 배정표'!J2003,Prj_list!$A$5:$B$201,2,FALSE),IF(AND(MONTH(TODAY())='2012 HR 배정표'!L$3,ISNUMBER('2012 HR 배정표'!L2003)=TRUE),VLOOKUP('2012 HR 배정표'!L2003,Prj_list!$A$5:$B$201,2,FALSE),IF(AND(MONTH(TODAY())='2012 HR 배정표'!N$3,ISNUMBER('2012 HR 배정표'!N2003)=TRUE),VLOOKUP('2012 HR 배정표'!N2003,Prj_list!$A$5:$B$201,2,FALSE),"")))))</x:f>
        <x:v/>
      </x:c>
      <x:c r="C2000" s="13" t="str">
        <x:f ca="1">IF(AND(MONTH(TODAY())='2012 HR 배정표'!P$3,ISNUMBER('2012 HR 배정표'!P2003)=TRUE),VLOOKUP('2012 HR 배정표'!P2003,Prj_list!$A$5:$B$201,2,FALSE),IF(AND(MONTH(TODAY())='2012 HR 배정표'!R$3,ISNUMBER('2012 HR 배정표'!R2003)=TRUE),VLOOKUP('2012 HR 배정표'!R2003,Prj_list!$A$5:$B$201,2,FALSE),IF(AND(MONTH(TODAY())='2012 HR 배정표'!T$3,ISNUMBER('2012 HR 배정표'!T2003)=TRUE),VLOOKUP('2012 HR 배정표'!T2003,Prj_list!$A$5:$B$201,2,FALSE),IF(AND(MONTH(TODAY())='2012 HR 배정표'!V$3,ISNUMBER('2012 HR 배정표'!V2003)=TRUE),VLOOKUP('2012 HR 배정표'!V2003,Prj_list!$A$5:$B$201,2,FALSE),IF(AND(MONTH(TODAY())='2012 HR 배정표'!X$3,ISNUMBER('2012 HR 배정표'!X2003)=TRUE),VLOOKUP('2012 HR 배정표'!X2003,Prj_list!$A$5:$B$201,2,FALSE),IF(AND(MONTH(TODAY())='2012 HR 배정표'!Z$3,ISNUMBER('2012 HR 배정표'!Z2003)=TRUE),VLOOKUP('2012 HR 배정표'!Z2003,Prj_list!$A$5:$B$201,2,FALSE),IF(AND(MONTH(TODAY())='2012 HR 배정표'!AB$3,ISNUMBER('2012 HR 배정표'!AB2003)=TRUE),VLOOKUP('2012 HR 배정표'!AB2003,Prj_list!$A$5:$B$201,2,FALSE),"")))))))</x:f>
        <x:v/>
      </x:c>
    </x:row>
    <x:row r="2001" spans="2:3">
      <x:c r="B2001" s="13" t="str">
        <x:f ca="1">IF(AND(MONTH(TODAY())='2012 HR 배정표'!F$3,ISNUMBER('2012 HR 배정표'!F2004)=TRUE),VLOOKUP('2012 HR 배정표'!F2004,Prj_list!$A$5:$B$201,2,FALSE),IF(AND(MONTH(TODAY())='2012 HR 배정표'!H$3,ISNUMBER('2012 HR 배정표'!H2004)=TRUE),VLOOKUP('2012 HR 배정표'!H2004,Prj_list!$A$5:$B$201,2,FALSE),IF(AND(MONTH(TODAY())='2012 HR 배정표'!J$3,ISNUMBER('2012 HR 배정표'!J2004)=TRUE),VLOOKUP('2012 HR 배정표'!J2004,Prj_list!$A$5:$B$201,2,FALSE),IF(AND(MONTH(TODAY())='2012 HR 배정표'!L$3,ISNUMBER('2012 HR 배정표'!L2004)=TRUE),VLOOKUP('2012 HR 배정표'!L2004,Prj_list!$A$5:$B$201,2,FALSE),IF(AND(MONTH(TODAY())='2012 HR 배정표'!N$3,ISNUMBER('2012 HR 배정표'!N2004)=TRUE),VLOOKUP('2012 HR 배정표'!N2004,Prj_list!$A$5:$B$201,2,FALSE),"")))))</x:f>
        <x:v/>
      </x:c>
      <x:c r="C2001" s="13" t="str">
        <x:f ca="1">IF(AND(MONTH(TODAY())='2012 HR 배정표'!P$3,ISNUMBER('2012 HR 배정표'!P2004)=TRUE),VLOOKUP('2012 HR 배정표'!P2004,Prj_list!$A$5:$B$201,2,FALSE),IF(AND(MONTH(TODAY())='2012 HR 배정표'!R$3,ISNUMBER('2012 HR 배정표'!R2004)=TRUE),VLOOKUP('2012 HR 배정표'!R2004,Prj_list!$A$5:$B$201,2,FALSE),IF(AND(MONTH(TODAY())='2012 HR 배정표'!T$3,ISNUMBER('2012 HR 배정표'!T2004)=TRUE),VLOOKUP('2012 HR 배정표'!T2004,Prj_list!$A$5:$B$201,2,FALSE),IF(AND(MONTH(TODAY())='2012 HR 배정표'!V$3,ISNUMBER('2012 HR 배정표'!V2004)=TRUE),VLOOKUP('2012 HR 배정표'!V2004,Prj_list!$A$5:$B$201,2,FALSE),IF(AND(MONTH(TODAY())='2012 HR 배정표'!X$3,ISNUMBER('2012 HR 배정표'!X2004)=TRUE),VLOOKUP('2012 HR 배정표'!X2004,Prj_list!$A$5:$B$201,2,FALSE),IF(AND(MONTH(TODAY())='2012 HR 배정표'!Z$3,ISNUMBER('2012 HR 배정표'!Z2004)=TRUE),VLOOKUP('2012 HR 배정표'!Z2004,Prj_list!$A$5:$B$201,2,FALSE),IF(AND(MONTH(TODAY())='2012 HR 배정표'!AB$3,ISNUMBER('2012 HR 배정표'!AB2004)=TRUE),VLOOKUP('2012 HR 배정표'!AB2004,Prj_list!$A$5:$B$201,2,FALSE),"")))))))</x:f>
        <x:v/>
      </x:c>
    </x:row>
    <x:row r="2002" spans="2:3">
      <x:c r="B2002" s="13" t="str">
        <x:f ca="1">IF(AND(MONTH(TODAY())='2012 HR 배정표'!F$3,ISNUMBER('2012 HR 배정표'!F2005)=TRUE),VLOOKUP('2012 HR 배정표'!F2005,Prj_list!$A$5:$B$201,2,FALSE),IF(AND(MONTH(TODAY())='2012 HR 배정표'!H$3,ISNUMBER('2012 HR 배정표'!H2005)=TRUE),VLOOKUP('2012 HR 배정표'!H2005,Prj_list!$A$5:$B$201,2,FALSE),IF(AND(MONTH(TODAY())='2012 HR 배정표'!J$3,ISNUMBER('2012 HR 배정표'!J2005)=TRUE),VLOOKUP('2012 HR 배정표'!J2005,Prj_list!$A$5:$B$201,2,FALSE),IF(AND(MONTH(TODAY())='2012 HR 배정표'!L$3,ISNUMBER('2012 HR 배정표'!L2005)=TRUE),VLOOKUP('2012 HR 배정표'!L2005,Prj_list!$A$5:$B$201,2,FALSE),IF(AND(MONTH(TODAY())='2012 HR 배정표'!N$3,ISNUMBER('2012 HR 배정표'!N2005)=TRUE),VLOOKUP('2012 HR 배정표'!N2005,Prj_list!$A$5:$B$201,2,FALSE),"")))))</x:f>
        <x:v/>
      </x:c>
      <x:c r="C2002" s="13" t="str">
        <x:f ca="1">IF(AND(MONTH(TODAY())='2012 HR 배정표'!P$3,ISNUMBER('2012 HR 배정표'!P2005)=TRUE),VLOOKUP('2012 HR 배정표'!P2005,Prj_list!$A$5:$B$201,2,FALSE),IF(AND(MONTH(TODAY())='2012 HR 배정표'!R$3,ISNUMBER('2012 HR 배정표'!R2005)=TRUE),VLOOKUP('2012 HR 배정표'!R2005,Prj_list!$A$5:$B$201,2,FALSE),IF(AND(MONTH(TODAY())='2012 HR 배정표'!T$3,ISNUMBER('2012 HR 배정표'!T2005)=TRUE),VLOOKUP('2012 HR 배정표'!T2005,Prj_list!$A$5:$B$201,2,FALSE),IF(AND(MONTH(TODAY())='2012 HR 배정표'!V$3,ISNUMBER('2012 HR 배정표'!V2005)=TRUE),VLOOKUP('2012 HR 배정표'!V2005,Prj_list!$A$5:$B$201,2,FALSE),IF(AND(MONTH(TODAY())='2012 HR 배정표'!X$3,ISNUMBER('2012 HR 배정표'!X2005)=TRUE),VLOOKUP('2012 HR 배정표'!X2005,Prj_list!$A$5:$B$201,2,FALSE),IF(AND(MONTH(TODAY())='2012 HR 배정표'!Z$3,ISNUMBER('2012 HR 배정표'!Z2005)=TRUE),VLOOKUP('2012 HR 배정표'!Z2005,Prj_list!$A$5:$B$201,2,FALSE),IF(AND(MONTH(TODAY())='2012 HR 배정표'!AB$3,ISNUMBER('2012 HR 배정표'!AB2005)=TRUE),VLOOKUP('2012 HR 배정표'!AB2005,Prj_list!$A$5:$B$201,2,FALSE),"")))))))</x:f>
        <x:v/>
      </x:c>
    </x:row>
    <x:row r="2003" spans="2:3">
      <x:c r="B2003" s="13" t="str">
        <x:f ca="1">IF(AND(MONTH(TODAY())='2012 HR 배정표'!F$3,ISNUMBER('2012 HR 배정표'!F2006)=TRUE),VLOOKUP('2012 HR 배정표'!F2006,Prj_list!$A$5:$B$201,2,FALSE),IF(AND(MONTH(TODAY())='2012 HR 배정표'!H$3,ISNUMBER('2012 HR 배정표'!H2006)=TRUE),VLOOKUP('2012 HR 배정표'!H2006,Prj_list!$A$5:$B$201,2,FALSE),IF(AND(MONTH(TODAY())='2012 HR 배정표'!J$3,ISNUMBER('2012 HR 배정표'!J2006)=TRUE),VLOOKUP('2012 HR 배정표'!J2006,Prj_list!$A$5:$B$201,2,FALSE),IF(AND(MONTH(TODAY())='2012 HR 배정표'!L$3,ISNUMBER('2012 HR 배정표'!L2006)=TRUE),VLOOKUP('2012 HR 배정표'!L2006,Prj_list!$A$5:$B$201,2,FALSE),IF(AND(MONTH(TODAY())='2012 HR 배정표'!N$3,ISNUMBER('2012 HR 배정표'!N2006)=TRUE),VLOOKUP('2012 HR 배정표'!N2006,Prj_list!$A$5:$B$201,2,FALSE),"")))))</x:f>
        <x:v/>
      </x:c>
      <x:c r="C2003" s="13" t="str">
        <x:f ca="1">IF(AND(MONTH(TODAY())='2012 HR 배정표'!P$3,ISNUMBER('2012 HR 배정표'!P2006)=TRUE),VLOOKUP('2012 HR 배정표'!P2006,Prj_list!$A$5:$B$201,2,FALSE),IF(AND(MONTH(TODAY())='2012 HR 배정표'!R$3,ISNUMBER('2012 HR 배정표'!R2006)=TRUE),VLOOKUP('2012 HR 배정표'!R2006,Prj_list!$A$5:$B$201,2,FALSE),IF(AND(MONTH(TODAY())='2012 HR 배정표'!T$3,ISNUMBER('2012 HR 배정표'!T2006)=TRUE),VLOOKUP('2012 HR 배정표'!T2006,Prj_list!$A$5:$B$201,2,FALSE),IF(AND(MONTH(TODAY())='2012 HR 배정표'!V$3,ISNUMBER('2012 HR 배정표'!V2006)=TRUE),VLOOKUP('2012 HR 배정표'!V2006,Prj_list!$A$5:$B$201,2,FALSE),IF(AND(MONTH(TODAY())='2012 HR 배정표'!X$3,ISNUMBER('2012 HR 배정표'!X2006)=TRUE),VLOOKUP('2012 HR 배정표'!X2006,Prj_list!$A$5:$B$201,2,FALSE),IF(AND(MONTH(TODAY())='2012 HR 배정표'!Z$3,ISNUMBER('2012 HR 배정표'!Z2006)=TRUE),VLOOKUP('2012 HR 배정표'!Z2006,Prj_list!$A$5:$B$201,2,FALSE),IF(AND(MONTH(TODAY())='2012 HR 배정표'!AB$3,ISNUMBER('2012 HR 배정표'!AB2006)=TRUE),VLOOKUP('2012 HR 배정표'!AB2006,Prj_list!$A$5:$B$201,2,FALSE),"")))))))</x:f>
        <x:v/>
      </x:c>
    </x:row>
    <x:row r="2004" spans="2:3">
      <x:c r="B2004" s="13" t="str">
        <x:f ca="1">IF(AND(MONTH(TODAY())='2012 HR 배정표'!F$3,ISNUMBER('2012 HR 배정표'!F2007)=TRUE),VLOOKUP('2012 HR 배정표'!F2007,Prj_list!$A$5:$B$201,2,FALSE),IF(AND(MONTH(TODAY())='2012 HR 배정표'!H$3,ISNUMBER('2012 HR 배정표'!H2007)=TRUE),VLOOKUP('2012 HR 배정표'!H2007,Prj_list!$A$5:$B$201,2,FALSE),IF(AND(MONTH(TODAY())='2012 HR 배정표'!J$3,ISNUMBER('2012 HR 배정표'!J2007)=TRUE),VLOOKUP('2012 HR 배정표'!J2007,Prj_list!$A$5:$B$201,2,FALSE),IF(AND(MONTH(TODAY())='2012 HR 배정표'!L$3,ISNUMBER('2012 HR 배정표'!L2007)=TRUE),VLOOKUP('2012 HR 배정표'!L2007,Prj_list!$A$5:$B$201,2,FALSE),IF(AND(MONTH(TODAY())='2012 HR 배정표'!N$3,ISNUMBER('2012 HR 배정표'!N2007)=TRUE),VLOOKUP('2012 HR 배정표'!N2007,Prj_list!$A$5:$B$201,2,FALSE),"")))))</x:f>
        <x:v/>
      </x:c>
      <x:c r="C2004" s="13" t="str">
        <x:f ca="1">IF(AND(MONTH(TODAY())='2012 HR 배정표'!P$3,ISNUMBER('2012 HR 배정표'!P2007)=TRUE),VLOOKUP('2012 HR 배정표'!P2007,Prj_list!$A$5:$B$201,2,FALSE),IF(AND(MONTH(TODAY())='2012 HR 배정표'!R$3,ISNUMBER('2012 HR 배정표'!R2007)=TRUE),VLOOKUP('2012 HR 배정표'!R2007,Prj_list!$A$5:$B$201,2,FALSE),IF(AND(MONTH(TODAY())='2012 HR 배정표'!T$3,ISNUMBER('2012 HR 배정표'!T2007)=TRUE),VLOOKUP('2012 HR 배정표'!T2007,Prj_list!$A$5:$B$201,2,FALSE),IF(AND(MONTH(TODAY())='2012 HR 배정표'!V$3,ISNUMBER('2012 HR 배정표'!V2007)=TRUE),VLOOKUP('2012 HR 배정표'!V2007,Prj_list!$A$5:$B$201,2,FALSE),IF(AND(MONTH(TODAY())='2012 HR 배정표'!X$3,ISNUMBER('2012 HR 배정표'!X2007)=TRUE),VLOOKUP('2012 HR 배정표'!X2007,Prj_list!$A$5:$B$201,2,FALSE),IF(AND(MONTH(TODAY())='2012 HR 배정표'!Z$3,ISNUMBER('2012 HR 배정표'!Z2007)=TRUE),VLOOKUP('2012 HR 배정표'!Z2007,Prj_list!$A$5:$B$201,2,FALSE),IF(AND(MONTH(TODAY())='2012 HR 배정표'!AB$3,ISNUMBER('2012 HR 배정표'!AB2007)=TRUE),VLOOKUP('2012 HR 배정표'!AB2007,Prj_list!$A$5:$B$201,2,FALSE),"")))))))</x:f>
        <x:v/>
      </x:c>
    </x:row>
    <x:row r="2005" spans="2:3">
      <x:c r="B2005" s="13" t="str">
        <x:f ca="1">IF(AND(MONTH(TODAY())='2012 HR 배정표'!F$3,ISNUMBER('2012 HR 배정표'!F2008)=TRUE),VLOOKUP('2012 HR 배정표'!F2008,Prj_list!$A$5:$B$201,2,FALSE),IF(AND(MONTH(TODAY())='2012 HR 배정표'!H$3,ISNUMBER('2012 HR 배정표'!H2008)=TRUE),VLOOKUP('2012 HR 배정표'!H2008,Prj_list!$A$5:$B$201,2,FALSE),IF(AND(MONTH(TODAY())='2012 HR 배정표'!J$3,ISNUMBER('2012 HR 배정표'!J2008)=TRUE),VLOOKUP('2012 HR 배정표'!J2008,Prj_list!$A$5:$B$201,2,FALSE),IF(AND(MONTH(TODAY())='2012 HR 배정표'!L$3,ISNUMBER('2012 HR 배정표'!L2008)=TRUE),VLOOKUP('2012 HR 배정표'!L2008,Prj_list!$A$5:$B$201,2,FALSE),IF(AND(MONTH(TODAY())='2012 HR 배정표'!N$3,ISNUMBER('2012 HR 배정표'!N2008)=TRUE),VLOOKUP('2012 HR 배정표'!N2008,Prj_list!$A$5:$B$201,2,FALSE),"")))))</x:f>
        <x:v/>
      </x:c>
      <x:c r="C2005" s="13" t="str">
        <x:f ca="1">IF(AND(MONTH(TODAY())='2012 HR 배정표'!P$3,ISNUMBER('2012 HR 배정표'!P2008)=TRUE),VLOOKUP('2012 HR 배정표'!P2008,Prj_list!$A$5:$B$201,2,FALSE),IF(AND(MONTH(TODAY())='2012 HR 배정표'!R$3,ISNUMBER('2012 HR 배정표'!R2008)=TRUE),VLOOKUP('2012 HR 배정표'!R2008,Prj_list!$A$5:$B$201,2,FALSE),IF(AND(MONTH(TODAY())='2012 HR 배정표'!T$3,ISNUMBER('2012 HR 배정표'!T2008)=TRUE),VLOOKUP('2012 HR 배정표'!T2008,Prj_list!$A$5:$B$201,2,FALSE),IF(AND(MONTH(TODAY())='2012 HR 배정표'!V$3,ISNUMBER('2012 HR 배정표'!V2008)=TRUE),VLOOKUP('2012 HR 배정표'!V2008,Prj_list!$A$5:$B$201,2,FALSE),IF(AND(MONTH(TODAY())='2012 HR 배정표'!X$3,ISNUMBER('2012 HR 배정표'!X2008)=TRUE),VLOOKUP('2012 HR 배정표'!X2008,Prj_list!$A$5:$B$201,2,FALSE),IF(AND(MONTH(TODAY())='2012 HR 배정표'!Z$3,ISNUMBER('2012 HR 배정표'!Z2008)=TRUE),VLOOKUP('2012 HR 배정표'!Z2008,Prj_list!$A$5:$B$201,2,FALSE),IF(AND(MONTH(TODAY())='2012 HR 배정표'!AB$3,ISNUMBER('2012 HR 배정표'!AB2008)=TRUE),VLOOKUP('2012 HR 배정표'!AB2008,Prj_list!$A$5:$B$201,2,FALSE),"")))))))</x:f>
        <x:v/>
      </x:c>
    </x:row>
    <x:row r="2006" spans="2:3">
      <x:c r="B2006" s="13" t="str">
        <x:f ca="1">IF(AND(MONTH(TODAY())='2012 HR 배정표'!F$3,ISNUMBER('2012 HR 배정표'!F2009)=TRUE),VLOOKUP('2012 HR 배정표'!F2009,Prj_list!$A$5:$B$201,2,FALSE),IF(AND(MONTH(TODAY())='2012 HR 배정표'!H$3,ISNUMBER('2012 HR 배정표'!H2009)=TRUE),VLOOKUP('2012 HR 배정표'!H2009,Prj_list!$A$5:$B$201,2,FALSE),IF(AND(MONTH(TODAY())='2012 HR 배정표'!J$3,ISNUMBER('2012 HR 배정표'!J2009)=TRUE),VLOOKUP('2012 HR 배정표'!J2009,Prj_list!$A$5:$B$201,2,FALSE),IF(AND(MONTH(TODAY())='2012 HR 배정표'!L$3,ISNUMBER('2012 HR 배정표'!L2009)=TRUE),VLOOKUP('2012 HR 배정표'!L2009,Prj_list!$A$5:$B$201,2,FALSE),IF(AND(MONTH(TODAY())='2012 HR 배정표'!N$3,ISNUMBER('2012 HR 배정표'!N2009)=TRUE),VLOOKUP('2012 HR 배정표'!N2009,Prj_list!$A$5:$B$201,2,FALSE),"")))))</x:f>
        <x:v/>
      </x:c>
      <x:c r="C2006" s="13" t="str">
        <x:f ca="1">IF(AND(MONTH(TODAY())='2012 HR 배정표'!P$3,ISNUMBER('2012 HR 배정표'!P2009)=TRUE),VLOOKUP('2012 HR 배정표'!P2009,Prj_list!$A$5:$B$201,2,FALSE),IF(AND(MONTH(TODAY())='2012 HR 배정표'!R$3,ISNUMBER('2012 HR 배정표'!R2009)=TRUE),VLOOKUP('2012 HR 배정표'!R2009,Prj_list!$A$5:$B$201,2,FALSE),IF(AND(MONTH(TODAY())='2012 HR 배정표'!T$3,ISNUMBER('2012 HR 배정표'!T2009)=TRUE),VLOOKUP('2012 HR 배정표'!T2009,Prj_list!$A$5:$B$201,2,FALSE),IF(AND(MONTH(TODAY())='2012 HR 배정표'!V$3,ISNUMBER('2012 HR 배정표'!V2009)=TRUE),VLOOKUP('2012 HR 배정표'!V2009,Prj_list!$A$5:$B$201,2,FALSE),IF(AND(MONTH(TODAY())='2012 HR 배정표'!X$3,ISNUMBER('2012 HR 배정표'!X2009)=TRUE),VLOOKUP('2012 HR 배정표'!X2009,Prj_list!$A$5:$B$201,2,FALSE),IF(AND(MONTH(TODAY())='2012 HR 배정표'!Z$3,ISNUMBER('2012 HR 배정표'!Z2009)=TRUE),VLOOKUP('2012 HR 배정표'!Z2009,Prj_list!$A$5:$B$201,2,FALSE),IF(AND(MONTH(TODAY())='2012 HR 배정표'!AB$3,ISNUMBER('2012 HR 배정표'!AB2009)=TRUE),VLOOKUP('2012 HR 배정표'!AB2009,Prj_list!$A$5:$B$201,2,FALSE),"")))))))</x:f>
        <x:v/>
      </x:c>
    </x:row>
    <x:row r="2007" spans="2:3">
      <x:c r="B2007" s="13" t="str">
        <x:f ca="1">IF(AND(MONTH(TODAY())='2012 HR 배정표'!F$3,ISNUMBER('2012 HR 배정표'!F2010)=TRUE),VLOOKUP('2012 HR 배정표'!F2010,Prj_list!$A$5:$B$201,2,FALSE),IF(AND(MONTH(TODAY())='2012 HR 배정표'!H$3,ISNUMBER('2012 HR 배정표'!H2010)=TRUE),VLOOKUP('2012 HR 배정표'!H2010,Prj_list!$A$5:$B$201,2,FALSE),IF(AND(MONTH(TODAY())='2012 HR 배정표'!J$3,ISNUMBER('2012 HR 배정표'!J2010)=TRUE),VLOOKUP('2012 HR 배정표'!J2010,Prj_list!$A$5:$B$201,2,FALSE),IF(AND(MONTH(TODAY())='2012 HR 배정표'!L$3,ISNUMBER('2012 HR 배정표'!L2010)=TRUE),VLOOKUP('2012 HR 배정표'!L2010,Prj_list!$A$5:$B$201,2,FALSE),IF(AND(MONTH(TODAY())='2012 HR 배정표'!N$3,ISNUMBER('2012 HR 배정표'!N2010)=TRUE),VLOOKUP('2012 HR 배정표'!N2010,Prj_list!$A$5:$B$201,2,FALSE),"")))))</x:f>
        <x:v/>
      </x:c>
      <x:c r="C2007" s="13" t="str">
        <x:f ca="1">IF(AND(MONTH(TODAY())='2012 HR 배정표'!P$3,ISNUMBER('2012 HR 배정표'!P2010)=TRUE),VLOOKUP('2012 HR 배정표'!P2010,Prj_list!$A$5:$B$201,2,FALSE),IF(AND(MONTH(TODAY())='2012 HR 배정표'!R$3,ISNUMBER('2012 HR 배정표'!R2010)=TRUE),VLOOKUP('2012 HR 배정표'!R2010,Prj_list!$A$5:$B$201,2,FALSE),IF(AND(MONTH(TODAY())='2012 HR 배정표'!T$3,ISNUMBER('2012 HR 배정표'!T2010)=TRUE),VLOOKUP('2012 HR 배정표'!T2010,Prj_list!$A$5:$B$201,2,FALSE),IF(AND(MONTH(TODAY())='2012 HR 배정표'!V$3,ISNUMBER('2012 HR 배정표'!V2010)=TRUE),VLOOKUP('2012 HR 배정표'!V2010,Prj_list!$A$5:$B$201,2,FALSE),IF(AND(MONTH(TODAY())='2012 HR 배정표'!X$3,ISNUMBER('2012 HR 배정표'!X2010)=TRUE),VLOOKUP('2012 HR 배정표'!X2010,Prj_list!$A$5:$B$201,2,FALSE),IF(AND(MONTH(TODAY())='2012 HR 배정표'!Z$3,ISNUMBER('2012 HR 배정표'!Z2010)=TRUE),VLOOKUP('2012 HR 배정표'!Z2010,Prj_list!$A$5:$B$201,2,FALSE),IF(AND(MONTH(TODAY())='2012 HR 배정표'!AB$3,ISNUMBER('2012 HR 배정표'!AB2010)=TRUE),VLOOKUP('2012 HR 배정표'!AB2010,Prj_list!$A$5:$B$201,2,FALSE),"")))))))</x:f>
        <x:v/>
      </x:c>
    </x:row>
    <x:row r="2008" spans="2:3">
      <x:c r="B2008" s="13" t="str">
        <x:f ca="1">IF(AND(MONTH(TODAY())='2012 HR 배정표'!F$3,ISNUMBER('2012 HR 배정표'!F2011)=TRUE),VLOOKUP('2012 HR 배정표'!F2011,Prj_list!$A$5:$B$201,2,FALSE),IF(AND(MONTH(TODAY())='2012 HR 배정표'!H$3,ISNUMBER('2012 HR 배정표'!H2011)=TRUE),VLOOKUP('2012 HR 배정표'!H2011,Prj_list!$A$5:$B$201,2,FALSE),IF(AND(MONTH(TODAY())='2012 HR 배정표'!J$3,ISNUMBER('2012 HR 배정표'!J2011)=TRUE),VLOOKUP('2012 HR 배정표'!J2011,Prj_list!$A$5:$B$201,2,FALSE),IF(AND(MONTH(TODAY())='2012 HR 배정표'!L$3,ISNUMBER('2012 HR 배정표'!L2011)=TRUE),VLOOKUP('2012 HR 배정표'!L2011,Prj_list!$A$5:$B$201,2,FALSE),IF(AND(MONTH(TODAY())='2012 HR 배정표'!N$3,ISNUMBER('2012 HR 배정표'!N2011)=TRUE),VLOOKUP('2012 HR 배정표'!N2011,Prj_list!$A$5:$B$201,2,FALSE),"")))))</x:f>
        <x:v/>
      </x:c>
      <x:c r="C2008" s="13" t="str">
        <x:f ca="1">IF(AND(MONTH(TODAY())='2012 HR 배정표'!P$3,ISNUMBER('2012 HR 배정표'!P2011)=TRUE),VLOOKUP('2012 HR 배정표'!P2011,Prj_list!$A$5:$B$201,2,FALSE),IF(AND(MONTH(TODAY())='2012 HR 배정표'!R$3,ISNUMBER('2012 HR 배정표'!R2011)=TRUE),VLOOKUP('2012 HR 배정표'!R2011,Prj_list!$A$5:$B$201,2,FALSE),IF(AND(MONTH(TODAY())='2012 HR 배정표'!T$3,ISNUMBER('2012 HR 배정표'!T2011)=TRUE),VLOOKUP('2012 HR 배정표'!T2011,Prj_list!$A$5:$B$201,2,FALSE),IF(AND(MONTH(TODAY())='2012 HR 배정표'!V$3,ISNUMBER('2012 HR 배정표'!V2011)=TRUE),VLOOKUP('2012 HR 배정표'!V2011,Prj_list!$A$5:$B$201,2,FALSE),IF(AND(MONTH(TODAY())='2012 HR 배정표'!X$3,ISNUMBER('2012 HR 배정표'!X2011)=TRUE),VLOOKUP('2012 HR 배정표'!X2011,Prj_list!$A$5:$B$201,2,FALSE),IF(AND(MONTH(TODAY())='2012 HR 배정표'!Z$3,ISNUMBER('2012 HR 배정표'!Z2011)=TRUE),VLOOKUP('2012 HR 배정표'!Z2011,Prj_list!$A$5:$B$201,2,FALSE),IF(AND(MONTH(TODAY())='2012 HR 배정표'!AB$3,ISNUMBER('2012 HR 배정표'!AB2011)=TRUE),VLOOKUP('2012 HR 배정표'!AB2011,Prj_list!$A$5:$B$201,2,FALSE),"")))))))</x:f>
        <x:v/>
      </x:c>
    </x:row>
    <x:row r="2009" spans="2:3">
      <x:c r="B2009" s="13" t="str">
        <x:f ca="1">IF(AND(MONTH(TODAY())='2012 HR 배정표'!F$3,ISNUMBER('2012 HR 배정표'!F2012)=TRUE),VLOOKUP('2012 HR 배정표'!F2012,Prj_list!$A$5:$B$201,2,FALSE),IF(AND(MONTH(TODAY())='2012 HR 배정표'!H$3,ISNUMBER('2012 HR 배정표'!H2012)=TRUE),VLOOKUP('2012 HR 배정표'!H2012,Prj_list!$A$5:$B$201,2,FALSE),IF(AND(MONTH(TODAY())='2012 HR 배정표'!J$3,ISNUMBER('2012 HR 배정표'!J2012)=TRUE),VLOOKUP('2012 HR 배정표'!J2012,Prj_list!$A$5:$B$201,2,FALSE),IF(AND(MONTH(TODAY())='2012 HR 배정표'!L$3,ISNUMBER('2012 HR 배정표'!L2012)=TRUE),VLOOKUP('2012 HR 배정표'!L2012,Prj_list!$A$5:$B$201,2,FALSE),IF(AND(MONTH(TODAY())='2012 HR 배정표'!N$3,ISNUMBER('2012 HR 배정표'!N2012)=TRUE),VLOOKUP('2012 HR 배정표'!N2012,Prj_list!$A$5:$B$201,2,FALSE),"")))))</x:f>
        <x:v/>
      </x:c>
      <x:c r="C2009" s="13" t="str">
        <x:f ca="1">IF(AND(MONTH(TODAY())='2012 HR 배정표'!P$3,ISNUMBER('2012 HR 배정표'!P2012)=TRUE),VLOOKUP('2012 HR 배정표'!P2012,Prj_list!$A$5:$B$201,2,FALSE),IF(AND(MONTH(TODAY())='2012 HR 배정표'!R$3,ISNUMBER('2012 HR 배정표'!R2012)=TRUE),VLOOKUP('2012 HR 배정표'!R2012,Prj_list!$A$5:$B$201,2,FALSE),IF(AND(MONTH(TODAY())='2012 HR 배정표'!T$3,ISNUMBER('2012 HR 배정표'!T2012)=TRUE),VLOOKUP('2012 HR 배정표'!T2012,Prj_list!$A$5:$B$201,2,FALSE),IF(AND(MONTH(TODAY())='2012 HR 배정표'!V$3,ISNUMBER('2012 HR 배정표'!V2012)=TRUE),VLOOKUP('2012 HR 배정표'!V2012,Prj_list!$A$5:$B$201,2,FALSE),IF(AND(MONTH(TODAY())='2012 HR 배정표'!X$3,ISNUMBER('2012 HR 배정표'!X2012)=TRUE),VLOOKUP('2012 HR 배정표'!X2012,Prj_list!$A$5:$B$201,2,FALSE),IF(AND(MONTH(TODAY())='2012 HR 배정표'!Z$3,ISNUMBER('2012 HR 배정표'!Z2012)=TRUE),VLOOKUP('2012 HR 배정표'!Z2012,Prj_list!$A$5:$B$201,2,FALSE),IF(AND(MONTH(TODAY())='2012 HR 배정표'!AB$3,ISNUMBER('2012 HR 배정표'!AB2012)=TRUE),VLOOKUP('2012 HR 배정표'!AB2012,Prj_list!$A$5:$B$201,2,FALSE),"")))))))</x:f>
        <x:v/>
      </x:c>
    </x:row>
    <x:row r="2010" spans="2:3">
      <x:c r="B2010" s="13" t="str">
        <x:f ca="1">IF(AND(MONTH(TODAY())='2012 HR 배정표'!F$3,ISNUMBER('2012 HR 배정표'!F2013)=TRUE),VLOOKUP('2012 HR 배정표'!F2013,Prj_list!$A$5:$B$201,2,FALSE),IF(AND(MONTH(TODAY())='2012 HR 배정표'!H$3,ISNUMBER('2012 HR 배정표'!H2013)=TRUE),VLOOKUP('2012 HR 배정표'!H2013,Prj_list!$A$5:$B$201,2,FALSE),IF(AND(MONTH(TODAY())='2012 HR 배정표'!J$3,ISNUMBER('2012 HR 배정표'!J2013)=TRUE),VLOOKUP('2012 HR 배정표'!J2013,Prj_list!$A$5:$B$201,2,FALSE),IF(AND(MONTH(TODAY())='2012 HR 배정표'!L$3,ISNUMBER('2012 HR 배정표'!L2013)=TRUE),VLOOKUP('2012 HR 배정표'!L2013,Prj_list!$A$5:$B$201,2,FALSE),IF(AND(MONTH(TODAY())='2012 HR 배정표'!N$3,ISNUMBER('2012 HR 배정표'!N2013)=TRUE),VLOOKUP('2012 HR 배정표'!N2013,Prj_list!$A$5:$B$201,2,FALSE),"")))))</x:f>
        <x:v/>
      </x:c>
      <x:c r="C2010" s="13" t="str">
        <x:f ca="1">IF(AND(MONTH(TODAY())='2012 HR 배정표'!P$3,ISNUMBER('2012 HR 배정표'!P2013)=TRUE),VLOOKUP('2012 HR 배정표'!P2013,Prj_list!$A$5:$B$201,2,FALSE),IF(AND(MONTH(TODAY())='2012 HR 배정표'!R$3,ISNUMBER('2012 HR 배정표'!R2013)=TRUE),VLOOKUP('2012 HR 배정표'!R2013,Prj_list!$A$5:$B$201,2,FALSE),IF(AND(MONTH(TODAY())='2012 HR 배정표'!T$3,ISNUMBER('2012 HR 배정표'!T2013)=TRUE),VLOOKUP('2012 HR 배정표'!T2013,Prj_list!$A$5:$B$201,2,FALSE),IF(AND(MONTH(TODAY())='2012 HR 배정표'!V$3,ISNUMBER('2012 HR 배정표'!V2013)=TRUE),VLOOKUP('2012 HR 배정표'!V2013,Prj_list!$A$5:$B$201,2,FALSE),IF(AND(MONTH(TODAY())='2012 HR 배정표'!X$3,ISNUMBER('2012 HR 배정표'!X2013)=TRUE),VLOOKUP('2012 HR 배정표'!X2013,Prj_list!$A$5:$B$201,2,FALSE),IF(AND(MONTH(TODAY())='2012 HR 배정표'!Z$3,ISNUMBER('2012 HR 배정표'!Z2013)=TRUE),VLOOKUP('2012 HR 배정표'!Z2013,Prj_list!$A$5:$B$201,2,FALSE),IF(AND(MONTH(TODAY())='2012 HR 배정표'!AB$3,ISNUMBER('2012 HR 배정표'!AB2013)=TRUE),VLOOKUP('2012 HR 배정표'!AB2013,Prj_list!$A$5:$B$201,2,FALSE),"")))))))</x:f>
        <x:v/>
      </x:c>
    </x:row>
    <x:row r="2011" spans="2:3">
      <x:c r="B2011" s="13" t="str">
        <x:f ca="1">IF(AND(MONTH(TODAY())='2012 HR 배정표'!F$3,ISNUMBER('2012 HR 배정표'!F2014)=TRUE),VLOOKUP('2012 HR 배정표'!F2014,Prj_list!$A$5:$B$201,2,FALSE),IF(AND(MONTH(TODAY())='2012 HR 배정표'!H$3,ISNUMBER('2012 HR 배정표'!H2014)=TRUE),VLOOKUP('2012 HR 배정표'!H2014,Prj_list!$A$5:$B$201,2,FALSE),IF(AND(MONTH(TODAY())='2012 HR 배정표'!J$3,ISNUMBER('2012 HR 배정표'!J2014)=TRUE),VLOOKUP('2012 HR 배정표'!J2014,Prj_list!$A$5:$B$201,2,FALSE),IF(AND(MONTH(TODAY())='2012 HR 배정표'!L$3,ISNUMBER('2012 HR 배정표'!L2014)=TRUE),VLOOKUP('2012 HR 배정표'!L2014,Prj_list!$A$5:$B$201,2,FALSE),IF(AND(MONTH(TODAY())='2012 HR 배정표'!N$3,ISNUMBER('2012 HR 배정표'!N2014)=TRUE),VLOOKUP('2012 HR 배정표'!N2014,Prj_list!$A$5:$B$201,2,FALSE),"")))))</x:f>
        <x:v/>
      </x:c>
      <x:c r="C2011" s="13" t="str">
        <x:f ca="1">IF(AND(MONTH(TODAY())='2012 HR 배정표'!P$3,ISNUMBER('2012 HR 배정표'!P2014)=TRUE),VLOOKUP('2012 HR 배정표'!P2014,Prj_list!$A$5:$B$201,2,FALSE),IF(AND(MONTH(TODAY())='2012 HR 배정표'!R$3,ISNUMBER('2012 HR 배정표'!R2014)=TRUE),VLOOKUP('2012 HR 배정표'!R2014,Prj_list!$A$5:$B$201,2,FALSE),IF(AND(MONTH(TODAY())='2012 HR 배정표'!T$3,ISNUMBER('2012 HR 배정표'!T2014)=TRUE),VLOOKUP('2012 HR 배정표'!T2014,Prj_list!$A$5:$B$201,2,FALSE),IF(AND(MONTH(TODAY())='2012 HR 배정표'!V$3,ISNUMBER('2012 HR 배정표'!V2014)=TRUE),VLOOKUP('2012 HR 배정표'!V2014,Prj_list!$A$5:$B$201,2,FALSE),IF(AND(MONTH(TODAY())='2012 HR 배정표'!X$3,ISNUMBER('2012 HR 배정표'!X2014)=TRUE),VLOOKUP('2012 HR 배정표'!X2014,Prj_list!$A$5:$B$201,2,FALSE),IF(AND(MONTH(TODAY())='2012 HR 배정표'!Z$3,ISNUMBER('2012 HR 배정표'!Z2014)=TRUE),VLOOKUP('2012 HR 배정표'!Z2014,Prj_list!$A$5:$B$201,2,FALSE),IF(AND(MONTH(TODAY())='2012 HR 배정표'!AB$3,ISNUMBER('2012 HR 배정표'!AB2014)=TRUE),VLOOKUP('2012 HR 배정표'!AB2014,Prj_list!$A$5:$B$201,2,FALSE),"")))))))</x:f>
        <x:v/>
      </x:c>
    </x:row>
    <x:row r="2012" spans="2:3">
      <x:c r="B2012" s="13" t="str">
        <x:f ca="1">IF(AND(MONTH(TODAY())='2012 HR 배정표'!F$3,ISNUMBER('2012 HR 배정표'!F2015)=TRUE),VLOOKUP('2012 HR 배정표'!F2015,Prj_list!$A$5:$B$201,2,FALSE),IF(AND(MONTH(TODAY())='2012 HR 배정표'!H$3,ISNUMBER('2012 HR 배정표'!H2015)=TRUE),VLOOKUP('2012 HR 배정표'!H2015,Prj_list!$A$5:$B$201,2,FALSE),IF(AND(MONTH(TODAY())='2012 HR 배정표'!J$3,ISNUMBER('2012 HR 배정표'!J2015)=TRUE),VLOOKUP('2012 HR 배정표'!J2015,Prj_list!$A$5:$B$201,2,FALSE),IF(AND(MONTH(TODAY())='2012 HR 배정표'!L$3,ISNUMBER('2012 HR 배정표'!L2015)=TRUE),VLOOKUP('2012 HR 배정표'!L2015,Prj_list!$A$5:$B$201,2,FALSE),IF(AND(MONTH(TODAY())='2012 HR 배정표'!N$3,ISNUMBER('2012 HR 배정표'!N2015)=TRUE),VLOOKUP('2012 HR 배정표'!N2015,Prj_list!$A$5:$B$201,2,FALSE),"")))))</x:f>
        <x:v/>
      </x:c>
      <x:c r="C2012" s="13" t="str">
        <x:f ca="1">IF(AND(MONTH(TODAY())='2012 HR 배정표'!P$3,ISNUMBER('2012 HR 배정표'!P2015)=TRUE),VLOOKUP('2012 HR 배정표'!P2015,Prj_list!$A$5:$B$201,2,FALSE),IF(AND(MONTH(TODAY())='2012 HR 배정표'!R$3,ISNUMBER('2012 HR 배정표'!R2015)=TRUE),VLOOKUP('2012 HR 배정표'!R2015,Prj_list!$A$5:$B$201,2,FALSE),IF(AND(MONTH(TODAY())='2012 HR 배정표'!T$3,ISNUMBER('2012 HR 배정표'!T2015)=TRUE),VLOOKUP('2012 HR 배정표'!T2015,Prj_list!$A$5:$B$201,2,FALSE),IF(AND(MONTH(TODAY())='2012 HR 배정표'!V$3,ISNUMBER('2012 HR 배정표'!V2015)=TRUE),VLOOKUP('2012 HR 배정표'!V2015,Prj_list!$A$5:$B$201,2,FALSE),IF(AND(MONTH(TODAY())='2012 HR 배정표'!X$3,ISNUMBER('2012 HR 배정표'!X2015)=TRUE),VLOOKUP('2012 HR 배정표'!X2015,Prj_list!$A$5:$B$201,2,FALSE),IF(AND(MONTH(TODAY())='2012 HR 배정표'!Z$3,ISNUMBER('2012 HR 배정표'!Z2015)=TRUE),VLOOKUP('2012 HR 배정표'!Z2015,Prj_list!$A$5:$B$201,2,FALSE),IF(AND(MONTH(TODAY())='2012 HR 배정표'!AB$3,ISNUMBER('2012 HR 배정표'!AB2015)=TRUE),VLOOKUP('2012 HR 배정표'!AB2015,Prj_list!$A$5:$B$201,2,FALSE),"")))))))</x:f>
        <x:v/>
      </x:c>
    </x:row>
    <x:row r="2013" spans="2:3">
      <x:c r="B2013" s="13" t="str">
        <x:f ca="1">IF(AND(MONTH(TODAY())='2012 HR 배정표'!F$3,ISNUMBER('2012 HR 배정표'!F2016)=TRUE),VLOOKUP('2012 HR 배정표'!F2016,Prj_list!$A$5:$B$201,2,FALSE),IF(AND(MONTH(TODAY())='2012 HR 배정표'!H$3,ISNUMBER('2012 HR 배정표'!H2016)=TRUE),VLOOKUP('2012 HR 배정표'!H2016,Prj_list!$A$5:$B$201,2,FALSE),IF(AND(MONTH(TODAY())='2012 HR 배정표'!J$3,ISNUMBER('2012 HR 배정표'!J2016)=TRUE),VLOOKUP('2012 HR 배정표'!J2016,Prj_list!$A$5:$B$201,2,FALSE),IF(AND(MONTH(TODAY())='2012 HR 배정표'!L$3,ISNUMBER('2012 HR 배정표'!L2016)=TRUE),VLOOKUP('2012 HR 배정표'!L2016,Prj_list!$A$5:$B$201,2,FALSE),IF(AND(MONTH(TODAY())='2012 HR 배정표'!N$3,ISNUMBER('2012 HR 배정표'!N2016)=TRUE),VLOOKUP('2012 HR 배정표'!N2016,Prj_list!$A$5:$B$201,2,FALSE),"")))))</x:f>
        <x:v/>
      </x:c>
      <x:c r="C2013" s="13" t="str">
        <x:f ca="1">IF(AND(MONTH(TODAY())='2012 HR 배정표'!P$3,ISNUMBER('2012 HR 배정표'!P2016)=TRUE),VLOOKUP('2012 HR 배정표'!P2016,Prj_list!$A$5:$B$201,2,FALSE),IF(AND(MONTH(TODAY())='2012 HR 배정표'!R$3,ISNUMBER('2012 HR 배정표'!R2016)=TRUE),VLOOKUP('2012 HR 배정표'!R2016,Prj_list!$A$5:$B$201,2,FALSE),IF(AND(MONTH(TODAY())='2012 HR 배정표'!T$3,ISNUMBER('2012 HR 배정표'!T2016)=TRUE),VLOOKUP('2012 HR 배정표'!T2016,Prj_list!$A$5:$B$201,2,FALSE),IF(AND(MONTH(TODAY())='2012 HR 배정표'!V$3,ISNUMBER('2012 HR 배정표'!V2016)=TRUE),VLOOKUP('2012 HR 배정표'!V2016,Prj_list!$A$5:$B$201,2,FALSE),IF(AND(MONTH(TODAY())='2012 HR 배정표'!X$3,ISNUMBER('2012 HR 배정표'!X2016)=TRUE),VLOOKUP('2012 HR 배정표'!X2016,Prj_list!$A$5:$B$201,2,FALSE),IF(AND(MONTH(TODAY())='2012 HR 배정표'!Z$3,ISNUMBER('2012 HR 배정표'!Z2016)=TRUE),VLOOKUP('2012 HR 배정표'!Z2016,Prj_list!$A$5:$B$201,2,FALSE),IF(AND(MONTH(TODAY())='2012 HR 배정표'!AB$3,ISNUMBER('2012 HR 배정표'!AB2016)=TRUE),VLOOKUP('2012 HR 배정표'!AB2016,Prj_list!$A$5:$B$201,2,FALSE),"")))))))</x:f>
        <x:v/>
      </x:c>
    </x:row>
    <x:row r="2014" spans="2:3">
      <x:c r="B2014" s="13" t="str">
        <x:f ca="1">IF(AND(MONTH(TODAY())='2012 HR 배정표'!F$3,ISNUMBER('2012 HR 배정표'!F2017)=TRUE),VLOOKUP('2012 HR 배정표'!F2017,Prj_list!$A$5:$B$201,2,FALSE),IF(AND(MONTH(TODAY())='2012 HR 배정표'!H$3,ISNUMBER('2012 HR 배정표'!H2017)=TRUE),VLOOKUP('2012 HR 배정표'!H2017,Prj_list!$A$5:$B$201,2,FALSE),IF(AND(MONTH(TODAY())='2012 HR 배정표'!J$3,ISNUMBER('2012 HR 배정표'!J2017)=TRUE),VLOOKUP('2012 HR 배정표'!J2017,Prj_list!$A$5:$B$201,2,FALSE),IF(AND(MONTH(TODAY())='2012 HR 배정표'!L$3,ISNUMBER('2012 HR 배정표'!L2017)=TRUE),VLOOKUP('2012 HR 배정표'!L2017,Prj_list!$A$5:$B$201,2,FALSE),IF(AND(MONTH(TODAY())='2012 HR 배정표'!N$3,ISNUMBER('2012 HR 배정표'!N2017)=TRUE),VLOOKUP('2012 HR 배정표'!N2017,Prj_list!$A$5:$B$201,2,FALSE),"")))))</x:f>
        <x:v/>
      </x:c>
      <x:c r="C2014" s="13" t="str">
        <x:f ca="1">IF(AND(MONTH(TODAY())='2012 HR 배정표'!P$3,ISNUMBER('2012 HR 배정표'!P2017)=TRUE),VLOOKUP('2012 HR 배정표'!P2017,Prj_list!$A$5:$B$201,2,FALSE),IF(AND(MONTH(TODAY())='2012 HR 배정표'!R$3,ISNUMBER('2012 HR 배정표'!R2017)=TRUE),VLOOKUP('2012 HR 배정표'!R2017,Prj_list!$A$5:$B$201,2,FALSE),IF(AND(MONTH(TODAY())='2012 HR 배정표'!T$3,ISNUMBER('2012 HR 배정표'!T2017)=TRUE),VLOOKUP('2012 HR 배정표'!T2017,Prj_list!$A$5:$B$201,2,FALSE),IF(AND(MONTH(TODAY())='2012 HR 배정표'!V$3,ISNUMBER('2012 HR 배정표'!V2017)=TRUE),VLOOKUP('2012 HR 배정표'!V2017,Prj_list!$A$5:$B$201,2,FALSE),IF(AND(MONTH(TODAY())='2012 HR 배정표'!X$3,ISNUMBER('2012 HR 배정표'!X2017)=TRUE),VLOOKUP('2012 HR 배정표'!X2017,Prj_list!$A$5:$B$201,2,FALSE),IF(AND(MONTH(TODAY())='2012 HR 배정표'!Z$3,ISNUMBER('2012 HR 배정표'!Z2017)=TRUE),VLOOKUP('2012 HR 배정표'!Z2017,Prj_list!$A$5:$B$201,2,FALSE),IF(AND(MONTH(TODAY())='2012 HR 배정표'!AB$3,ISNUMBER('2012 HR 배정표'!AB2017)=TRUE),VLOOKUP('2012 HR 배정표'!AB2017,Prj_list!$A$5:$B$201,2,FALSE),"")))))))</x:f>
        <x:v/>
      </x:c>
    </x:row>
    <x:row r="2015" spans="2:3">
      <x:c r="B2015" s="13" t="str">
        <x:f ca="1">IF(AND(MONTH(TODAY())='2012 HR 배정표'!F$3,ISNUMBER('2012 HR 배정표'!F2018)=TRUE),VLOOKUP('2012 HR 배정표'!F2018,Prj_list!$A$5:$B$201,2,FALSE),IF(AND(MONTH(TODAY())='2012 HR 배정표'!H$3,ISNUMBER('2012 HR 배정표'!H2018)=TRUE),VLOOKUP('2012 HR 배정표'!H2018,Prj_list!$A$5:$B$201,2,FALSE),IF(AND(MONTH(TODAY())='2012 HR 배정표'!J$3,ISNUMBER('2012 HR 배정표'!J2018)=TRUE),VLOOKUP('2012 HR 배정표'!J2018,Prj_list!$A$5:$B$201,2,FALSE),IF(AND(MONTH(TODAY())='2012 HR 배정표'!L$3,ISNUMBER('2012 HR 배정표'!L2018)=TRUE),VLOOKUP('2012 HR 배정표'!L2018,Prj_list!$A$5:$B$201,2,FALSE),IF(AND(MONTH(TODAY())='2012 HR 배정표'!N$3,ISNUMBER('2012 HR 배정표'!N2018)=TRUE),VLOOKUP('2012 HR 배정표'!N2018,Prj_list!$A$5:$B$201,2,FALSE),"")))))</x:f>
        <x:v/>
      </x:c>
      <x:c r="C2015" s="13" t="str">
        <x:f ca="1">IF(AND(MONTH(TODAY())='2012 HR 배정표'!P$3,ISNUMBER('2012 HR 배정표'!P2018)=TRUE),VLOOKUP('2012 HR 배정표'!P2018,Prj_list!$A$5:$B$201,2,FALSE),IF(AND(MONTH(TODAY())='2012 HR 배정표'!R$3,ISNUMBER('2012 HR 배정표'!R2018)=TRUE),VLOOKUP('2012 HR 배정표'!R2018,Prj_list!$A$5:$B$201,2,FALSE),IF(AND(MONTH(TODAY())='2012 HR 배정표'!T$3,ISNUMBER('2012 HR 배정표'!T2018)=TRUE),VLOOKUP('2012 HR 배정표'!T2018,Prj_list!$A$5:$B$201,2,FALSE),IF(AND(MONTH(TODAY())='2012 HR 배정표'!V$3,ISNUMBER('2012 HR 배정표'!V2018)=TRUE),VLOOKUP('2012 HR 배정표'!V2018,Prj_list!$A$5:$B$201,2,FALSE),IF(AND(MONTH(TODAY())='2012 HR 배정표'!X$3,ISNUMBER('2012 HR 배정표'!X2018)=TRUE),VLOOKUP('2012 HR 배정표'!X2018,Prj_list!$A$5:$B$201,2,FALSE),IF(AND(MONTH(TODAY())='2012 HR 배정표'!Z$3,ISNUMBER('2012 HR 배정표'!Z2018)=TRUE),VLOOKUP('2012 HR 배정표'!Z2018,Prj_list!$A$5:$B$201,2,FALSE),IF(AND(MONTH(TODAY())='2012 HR 배정표'!AB$3,ISNUMBER('2012 HR 배정표'!AB2018)=TRUE),VLOOKUP('2012 HR 배정표'!AB2018,Prj_list!$A$5:$B$201,2,FALSE),"")))))))</x:f>
        <x:v/>
      </x:c>
    </x:row>
    <x:row r="2016" spans="2:3">
      <x:c r="B2016" s="13" t="str">
        <x:f ca="1">IF(AND(MONTH(TODAY())='2012 HR 배정표'!F$3,ISNUMBER('2012 HR 배정표'!F2019)=TRUE),VLOOKUP('2012 HR 배정표'!F2019,Prj_list!$A$5:$B$201,2,FALSE),IF(AND(MONTH(TODAY())='2012 HR 배정표'!H$3,ISNUMBER('2012 HR 배정표'!H2019)=TRUE),VLOOKUP('2012 HR 배정표'!H2019,Prj_list!$A$5:$B$201,2,FALSE),IF(AND(MONTH(TODAY())='2012 HR 배정표'!J$3,ISNUMBER('2012 HR 배정표'!J2019)=TRUE),VLOOKUP('2012 HR 배정표'!J2019,Prj_list!$A$5:$B$201,2,FALSE),IF(AND(MONTH(TODAY())='2012 HR 배정표'!L$3,ISNUMBER('2012 HR 배정표'!L2019)=TRUE),VLOOKUP('2012 HR 배정표'!L2019,Prj_list!$A$5:$B$201,2,FALSE),IF(AND(MONTH(TODAY())='2012 HR 배정표'!N$3,ISNUMBER('2012 HR 배정표'!N2019)=TRUE),VLOOKUP('2012 HR 배정표'!N2019,Prj_list!$A$5:$B$201,2,FALSE),"")))))</x:f>
        <x:v/>
      </x:c>
      <x:c r="C2016" s="13" t="str">
        <x:f ca="1">IF(AND(MONTH(TODAY())='2012 HR 배정표'!P$3,ISNUMBER('2012 HR 배정표'!P2019)=TRUE),VLOOKUP('2012 HR 배정표'!P2019,Prj_list!$A$5:$B$201,2,FALSE),IF(AND(MONTH(TODAY())='2012 HR 배정표'!R$3,ISNUMBER('2012 HR 배정표'!R2019)=TRUE),VLOOKUP('2012 HR 배정표'!R2019,Prj_list!$A$5:$B$201,2,FALSE),IF(AND(MONTH(TODAY())='2012 HR 배정표'!T$3,ISNUMBER('2012 HR 배정표'!T2019)=TRUE),VLOOKUP('2012 HR 배정표'!T2019,Prj_list!$A$5:$B$201,2,FALSE),IF(AND(MONTH(TODAY())='2012 HR 배정표'!V$3,ISNUMBER('2012 HR 배정표'!V2019)=TRUE),VLOOKUP('2012 HR 배정표'!V2019,Prj_list!$A$5:$B$201,2,FALSE),IF(AND(MONTH(TODAY())='2012 HR 배정표'!X$3,ISNUMBER('2012 HR 배정표'!X2019)=TRUE),VLOOKUP('2012 HR 배정표'!X2019,Prj_list!$A$5:$B$201,2,FALSE),IF(AND(MONTH(TODAY())='2012 HR 배정표'!Z$3,ISNUMBER('2012 HR 배정표'!Z2019)=TRUE),VLOOKUP('2012 HR 배정표'!Z2019,Prj_list!$A$5:$B$201,2,FALSE),IF(AND(MONTH(TODAY())='2012 HR 배정표'!AB$3,ISNUMBER('2012 HR 배정표'!AB2019)=TRUE),VLOOKUP('2012 HR 배정표'!AB2019,Prj_list!$A$5:$B$201,2,FALSE),"")))))))</x:f>
        <x:v/>
      </x:c>
    </x:row>
    <x:row r="2017" spans="2:3">
      <x:c r="B2017" s="13" t="str">
        <x:f ca="1">IF(AND(MONTH(TODAY())='2012 HR 배정표'!F$3,ISNUMBER('2012 HR 배정표'!F2020)=TRUE),VLOOKUP('2012 HR 배정표'!F2020,Prj_list!$A$5:$B$201,2,FALSE),IF(AND(MONTH(TODAY())='2012 HR 배정표'!H$3,ISNUMBER('2012 HR 배정표'!H2020)=TRUE),VLOOKUP('2012 HR 배정표'!H2020,Prj_list!$A$5:$B$201,2,FALSE),IF(AND(MONTH(TODAY())='2012 HR 배정표'!J$3,ISNUMBER('2012 HR 배정표'!J2020)=TRUE),VLOOKUP('2012 HR 배정표'!J2020,Prj_list!$A$5:$B$201,2,FALSE),IF(AND(MONTH(TODAY())='2012 HR 배정표'!L$3,ISNUMBER('2012 HR 배정표'!L2020)=TRUE),VLOOKUP('2012 HR 배정표'!L2020,Prj_list!$A$5:$B$201,2,FALSE),IF(AND(MONTH(TODAY())='2012 HR 배정표'!N$3,ISNUMBER('2012 HR 배정표'!N2020)=TRUE),VLOOKUP('2012 HR 배정표'!N2020,Prj_list!$A$5:$B$201,2,FALSE),"")))))</x:f>
        <x:v/>
      </x:c>
      <x:c r="C2017" s="13" t="str">
        <x:f ca="1">IF(AND(MONTH(TODAY())='2012 HR 배정표'!P$3,ISNUMBER('2012 HR 배정표'!P2020)=TRUE),VLOOKUP('2012 HR 배정표'!P2020,Prj_list!$A$5:$B$201,2,FALSE),IF(AND(MONTH(TODAY())='2012 HR 배정표'!R$3,ISNUMBER('2012 HR 배정표'!R2020)=TRUE),VLOOKUP('2012 HR 배정표'!R2020,Prj_list!$A$5:$B$201,2,FALSE),IF(AND(MONTH(TODAY())='2012 HR 배정표'!T$3,ISNUMBER('2012 HR 배정표'!T2020)=TRUE),VLOOKUP('2012 HR 배정표'!T2020,Prj_list!$A$5:$B$201,2,FALSE),IF(AND(MONTH(TODAY())='2012 HR 배정표'!V$3,ISNUMBER('2012 HR 배정표'!V2020)=TRUE),VLOOKUP('2012 HR 배정표'!V2020,Prj_list!$A$5:$B$201,2,FALSE),IF(AND(MONTH(TODAY())='2012 HR 배정표'!X$3,ISNUMBER('2012 HR 배정표'!X2020)=TRUE),VLOOKUP('2012 HR 배정표'!X2020,Prj_list!$A$5:$B$201,2,FALSE),IF(AND(MONTH(TODAY())='2012 HR 배정표'!Z$3,ISNUMBER('2012 HR 배정표'!Z2020)=TRUE),VLOOKUP('2012 HR 배정표'!Z2020,Prj_list!$A$5:$B$201,2,FALSE),IF(AND(MONTH(TODAY())='2012 HR 배정표'!AB$3,ISNUMBER('2012 HR 배정표'!AB2020)=TRUE),VLOOKUP('2012 HR 배정표'!AB2020,Prj_list!$A$5:$B$201,2,FALSE),"")))))))</x:f>
        <x:v/>
      </x:c>
    </x:row>
    <x:row r="2018" spans="2:3">
      <x:c r="B2018" s="13" t="str">
        <x:f ca="1">IF(AND(MONTH(TODAY())='2012 HR 배정표'!F$3,ISNUMBER('2012 HR 배정표'!F2021)=TRUE),VLOOKUP('2012 HR 배정표'!F2021,Prj_list!$A$5:$B$201,2,FALSE),IF(AND(MONTH(TODAY())='2012 HR 배정표'!H$3,ISNUMBER('2012 HR 배정표'!H2021)=TRUE),VLOOKUP('2012 HR 배정표'!H2021,Prj_list!$A$5:$B$201,2,FALSE),IF(AND(MONTH(TODAY())='2012 HR 배정표'!J$3,ISNUMBER('2012 HR 배정표'!J2021)=TRUE),VLOOKUP('2012 HR 배정표'!J2021,Prj_list!$A$5:$B$201,2,FALSE),IF(AND(MONTH(TODAY())='2012 HR 배정표'!L$3,ISNUMBER('2012 HR 배정표'!L2021)=TRUE),VLOOKUP('2012 HR 배정표'!L2021,Prj_list!$A$5:$B$201,2,FALSE),IF(AND(MONTH(TODAY())='2012 HR 배정표'!N$3,ISNUMBER('2012 HR 배정표'!N2021)=TRUE),VLOOKUP('2012 HR 배정표'!N2021,Prj_list!$A$5:$B$201,2,FALSE),"")))))</x:f>
        <x:v/>
      </x:c>
      <x:c r="C2018" s="13" t="str">
        <x:f ca="1">IF(AND(MONTH(TODAY())='2012 HR 배정표'!P$3,ISNUMBER('2012 HR 배정표'!P2021)=TRUE),VLOOKUP('2012 HR 배정표'!P2021,Prj_list!$A$5:$B$201,2,FALSE),IF(AND(MONTH(TODAY())='2012 HR 배정표'!R$3,ISNUMBER('2012 HR 배정표'!R2021)=TRUE),VLOOKUP('2012 HR 배정표'!R2021,Prj_list!$A$5:$B$201,2,FALSE),IF(AND(MONTH(TODAY())='2012 HR 배정표'!T$3,ISNUMBER('2012 HR 배정표'!T2021)=TRUE),VLOOKUP('2012 HR 배정표'!T2021,Prj_list!$A$5:$B$201,2,FALSE),IF(AND(MONTH(TODAY())='2012 HR 배정표'!V$3,ISNUMBER('2012 HR 배정표'!V2021)=TRUE),VLOOKUP('2012 HR 배정표'!V2021,Prj_list!$A$5:$B$201,2,FALSE),IF(AND(MONTH(TODAY())='2012 HR 배정표'!X$3,ISNUMBER('2012 HR 배정표'!X2021)=TRUE),VLOOKUP('2012 HR 배정표'!X2021,Prj_list!$A$5:$B$201,2,FALSE),IF(AND(MONTH(TODAY())='2012 HR 배정표'!Z$3,ISNUMBER('2012 HR 배정표'!Z2021)=TRUE),VLOOKUP('2012 HR 배정표'!Z2021,Prj_list!$A$5:$B$201,2,FALSE),IF(AND(MONTH(TODAY())='2012 HR 배정표'!AB$3,ISNUMBER('2012 HR 배정표'!AB2021)=TRUE),VLOOKUP('2012 HR 배정표'!AB2021,Prj_list!$A$5:$B$201,2,FALSE),"")))))))</x:f>
        <x:v/>
      </x:c>
    </x:row>
    <x:row r="2019" spans="2:3">
      <x:c r="B2019" s="13" t="str">
        <x:f ca="1">IF(AND(MONTH(TODAY())='2012 HR 배정표'!F$3,ISNUMBER('2012 HR 배정표'!F2022)=TRUE),VLOOKUP('2012 HR 배정표'!F2022,Prj_list!$A$5:$B$201,2,FALSE),IF(AND(MONTH(TODAY())='2012 HR 배정표'!H$3,ISNUMBER('2012 HR 배정표'!H2022)=TRUE),VLOOKUP('2012 HR 배정표'!H2022,Prj_list!$A$5:$B$201,2,FALSE),IF(AND(MONTH(TODAY())='2012 HR 배정표'!J$3,ISNUMBER('2012 HR 배정표'!J2022)=TRUE),VLOOKUP('2012 HR 배정표'!J2022,Prj_list!$A$5:$B$201,2,FALSE),IF(AND(MONTH(TODAY())='2012 HR 배정표'!L$3,ISNUMBER('2012 HR 배정표'!L2022)=TRUE),VLOOKUP('2012 HR 배정표'!L2022,Prj_list!$A$5:$B$201,2,FALSE),IF(AND(MONTH(TODAY())='2012 HR 배정표'!N$3,ISNUMBER('2012 HR 배정표'!N2022)=TRUE),VLOOKUP('2012 HR 배정표'!N2022,Prj_list!$A$5:$B$201,2,FALSE),"")))))</x:f>
        <x:v/>
      </x:c>
      <x:c r="C2019" s="13" t="str">
        <x:f ca="1">IF(AND(MONTH(TODAY())='2012 HR 배정표'!P$3,ISNUMBER('2012 HR 배정표'!P2022)=TRUE),VLOOKUP('2012 HR 배정표'!P2022,Prj_list!$A$5:$B$201,2,FALSE),IF(AND(MONTH(TODAY())='2012 HR 배정표'!R$3,ISNUMBER('2012 HR 배정표'!R2022)=TRUE),VLOOKUP('2012 HR 배정표'!R2022,Prj_list!$A$5:$B$201,2,FALSE),IF(AND(MONTH(TODAY())='2012 HR 배정표'!T$3,ISNUMBER('2012 HR 배정표'!T2022)=TRUE),VLOOKUP('2012 HR 배정표'!T2022,Prj_list!$A$5:$B$201,2,FALSE),IF(AND(MONTH(TODAY())='2012 HR 배정표'!V$3,ISNUMBER('2012 HR 배정표'!V2022)=TRUE),VLOOKUP('2012 HR 배정표'!V2022,Prj_list!$A$5:$B$201,2,FALSE),IF(AND(MONTH(TODAY())='2012 HR 배정표'!X$3,ISNUMBER('2012 HR 배정표'!X2022)=TRUE),VLOOKUP('2012 HR 배정표'!X2022,Prj_list!$A$5:$B$201,2,FALSE),IF(AND(MONTH(TODAY())='2012 HR 배정표'!Z$3,ISNUMBER('2012 HR 배정표'!Z2022)=TRUE),VLOOKUP('2012 HR 배정표'!Z2022,Prj_list!$A$5:$B$201,2,FALSE),IF(AND(MONTH(TODAY())='2012 HR 배정표'!AB$3,ISNUMBER('2012 HR 배정표'!AB2022)=TRUE),VLOOKUP('2012 HR 배정표'!AB2022,Prj_list!$A$5:$B$201,2,FALSE),"")))))))</x:f>
        <x:v/>
      </x:c>
    </x:row>
    <x:row r="2020" spans="2:3">
      <x:c r="B2020" s="13" t="str">
        <x:f ca="1">IF(AND(MONTH(TODAY())='2012 HR 배정표'!F$3,ISNUMBER('2012 HR 배정표'!F2023)=TRUE),VLOOKUP('2012 HR 배정표'!F2023,Prj_list!$A$5:$B$201,2,FALSE),IF(AND(MONTH(TODAY())='2012 HR 배정표'!H$3,ISNUMBER('2012 HR 배정표'!H2023)=TRUE),VLOOKUP('2012 HR 배정표'!H2023,Prj_list!$A$5:$B$201,2,FALSE),IF(AND(MONTH(TODAY())='2012 HR 배정표'!J$3,ISNUMBER('2012 HR 배정표'!J2023)=TRUE),VLOOKUP('2012 HR 배정표'!J2023,Prj_list!$A$5:$B$201,2,FALSE),IF(AND(MONTH(TODAY())='2012 HR 배정표'!L$3,ISNUMBER('2012 HR 배정표'!L2023)=TRUE),VLOOKUP('2012 HR 배정표'!L2023,Prj_list!$A$5:$B$201,2,FALSE),IF(AND(MONTH(TODAY())='2012 HR 배정표'!N$3,ISNUMBER('2012 HR 배정표'!N2023)=TRUE),VLOOKUP('2012 HR 배정표'!N2023,Prj_list!$A$5:$B$201,2,FALSE),"")))))</x:f>
        <x:v/>
      </x:c>
      <x:c r="C2020" s="13" t="str">
        <x:f ca="1">IF(AND(MONTH(TODAY())='2012 HR 배정표'!P$3,ISNUMBER('2012 HR 배정표'!P2023)=TRUE),VLOOKUP('2012 HR 배정표'!P2023,Prj_list!$A$5:$B$201,2,FALSE),IF(AND(MONTH(TODAY())='2012 HR 배정표'!R$3,ISNUMBER('2012 HR 배정표'!R2023)=TRUE),VLOOKUP('2012 HR 배정표'!R2023,Prj_list!$A$5:$B$201,2,FALSE),IF(AND(MONTH(TODAY())='2012 HR 배정표'!T$3,ISNUMBER('2012 HR 배정표'!T2023)=TRUE),VLOOKUP('2012 HR 배정표'!T2023,Prj_list!$A$5:$B$201,2,FALSE),IF(AND(MONTH(TODAY())='2012 HR 배정표'!V$3,ISNUMBER('2012 HR 배정표'!V2023)=TRUE),VLOOKUP('2012 HR 배정표'!V2023,Prj_list!$A$5:$B$201,2,FALSE),IF(AND(MONTH(TODAY())='2012 HR 배정표'!X$3,ISNUMBER('2012 HR 배정표'!X2023)=TRUE),VLOOKUP('2012 HR 배정표'!X2023,Prj_list!$A$5:$B$201,2,FALSE),IF(AND(MONTH(TODAY())='2012 HR 배정표'!Z$3,ISNUMBER('2012 HR 배정표'!Z2023)=TRUE),VLOOKUP('2012 HR 배정표'!Z2023,Prj_list!$A$5:$B$201,2,FALSE),IF(AND(MONTH(TODAY())='2012 HR 배정표'!AB$3,ISNUMBER('2012 HR 배정표'!AB2023)=TRUE),VLOOKUP('2012 HR 배정표'!AB2023,Prj_list!$A$5:$B$201,2,FALSE),"")))))))</x:f>
        <x:v/>
      </x:c>
    </x:row>
    <x:row r="2021" spans="2:3">
      <x:c r="B2021" s="13" t="str">
        <x:f ca="1">IF(AND(MONTH(TODAY())='2012 HR 배정표'!F$3,ISNUMBER('2012 HR 배정표'!F2024)=TRUE),VLOOKUP('2012 HR 배정표'!F2024,Prj_list!$A$5:$B$201,2,FALSE),IF(AND(MONTH(TODAY())='2012 HR 배정표'!H$3,ISNUMBER('2012 HR 배정표'!H2024)=TRUE),VLOOKUP('2012 HR 배정표'!H2024,Prj_list!$A$5:$B$201,2,FALSE),IF(AND(MONTH(TODAY())='2012 HR 배정표'!J$3,ISNUMBER('2012 HR 배정표'!J2024)=TRUE),VLOOKUP('2012 HR 배정표'!J2024,Prj_list!$A$5:$B$201,2,FALSE),IF(AND(MONTH(TODAY())='2012 HR 배정표'!L$3,ISNUMBER('2012 HR 배정표'!L2024)=TRUE),VLOOKUP('2012 HR 배정표'!L2024,Prj_list!$A$5:$B$201,2,FALSE),IF(AND(MONTH(TODAY())='2012 HR 배정표'!N$3,ISNUMBER('2012 HR 배정표'!N2024)=TRUE),VLOOKUP('2012 HR 배정표'!N2024,Prj_list!$A$5:$B$201,2,FALSE),"")))))</x:f>
        <x:v/>
      </x:c>
      <x:c r="C2021" s="13" t="str">
        <x:f ca="1">IF(AND(MONTH(TODAY())='2012 HR 배정표'!P$3,ISNUMBER('2012 HR 배정표'!P2024)=TRUE),VLOOKUP('2012 HR 배정표'!P2024,Prj_list!$A$5:$B$201,2,FALSE),IF(AND(MONTH(TODAY())='2012 HR 배정표'!R$3,ISNUMBER('2012 HR 배정표'!R2024)=TRUE),VLOOKUP('2012 HR 배정표'!R2024,Prj_list!$A$5:$B$201,2,FALSE),IF(AND(MONTH(TODAY())='2012 HR 배정표'!T$3,ISNUMBER('2012 HR 배정표'!T2024)=TRUE),VLOOKUP('2012 HR 배정표'!T2024,Prj_list!$A$5:$B$201,2,FALSE),IF(AND(MONTH(TODAY())='2012 HR 배정표'!V$3,ISNUMBER('2012 HR 배정표'!V2024)=TRUE),VLOOKUP('2012 HR 배정표'!V2024,Prj_list!$A$5:$B$201,2,FALSE),IF(AND(MONTH(TODAY())='2012 HR 배정표'!X$3,ISNUMBER('2012 HR 배정표'!X2024)=TRUE),VLOOKUP('2012 HR 배정표'!X2024,Prj_list!$A$5:$B$201,2,FALSE),IF(AND(MONTH(TODAY())='2012 HR 배정표'!Z$3,ISNUMBER('2012 HR 배정표'!Z2024)=TRUE),VLOOKUP('2012 HR 배정표'!Z2024,Prj_list!$A$5:$B$201,2,FALSE),IF(AND(MONTH(TODAY())='2012 HR 배정표'!AB$3,ISNUMBER('2012 HR 배정표'!AB2024)=TRUE),VLOOKUP('2012 HR 배정표'!AB2024,Prj_list!$A$5:$B$201,2,FALSE),"")))))))</x:f>
        <x:v/>
      </x:c>
    </x:row>
    <x:row r="2022" spans="2:3">
      <x:c r="B2022" s="13" t="str">
        <x:f ca="1">IF(AND(MONTH(TODAY())='2012 HR 배정표'!F$3,ISNUMBER('2012 HR 배정표'!F2025)=TRUE),VLOOKUP('2012 HR 배정표'!F2025,Prj_list!$A$5:$B$201,2,FALSE),IF(AND(MONTH(TODAY())='2012 HR 배정표'!H$3,ISNUMBER('2012 HR 배정표'!H2025)=TRUE),VLOOKUP('2012 HR 배정표'!H2025,Prj_list!$A$5:$B$201,2,FALSE),IF(AND(MONTH(TODAY())='2012 HR 배정표'!J$3,ISNUMBER('2012 HR 배정표'!J2025)=TRUE),VLOOKUP('2012 HR 배정표'!J2025,Prj_list!$A$5:$B$201,2,FALSE),IF(AND(MONTH(TODAY())='2012 HR 배정표'!L$3,ISNUMBER('2012 HR 배정표'!L2025)=TRUE),VLOOKUP('2012 HR 배정표'!L2025,Prj_list!$A$5:$B$201,2,FALSE),IF(AND(MONTH(TODAY())='2012 HR 배정표'!N$3,ISNUMBER('2012 HR 배정표'!N2025)=TRUE),VLOOKUP('2012 HR 배정표'!N2025,Prj_list!$A$5:$B$201,2,FALSE),"")))))</x:f>
        <x:v/>
      </x:c>
      <x:c r="C2022" s="13" t="str">
        <x:f ca="1">IF(AND(MONTH(TODAY())='2012 HR 배정표'!P$3,ISNUMBER('2012 HR 배정표'!P2025)=TRUE),VLOOKUP('2012 HR 배정표'!P2025,Prj_list!$A$5:$B$201,2,FALSE),IF(AND(MONTH(TODAY())='2012 HR 배정표'!R$3,ISNUMBER('2012 HR 배정표'!R2025)=TRUE),VLOOKUP('2012 HR 배정표'!R2025,Prj_list!$A$5:$B$201,2,FALSE),IF(AND(MONTH(TODAY())='2012 HR 배정표'!T$3,ISNUMBER('2012 HR 배정표'!T2025)=TRUE),VLOOKUP('2012 HR 배정표'!T2025,Prj_list!$A$5:$B$201,2,FALSE),IF(AND(MONTH(TODAY())='2012 HR 배정표'!V$3,ISNUMBER('2012 HR 배정표'!V2025)=TRUE),VLOOKUP('2012 HR 배정표'!V2025,Prj_list!$A$5:$B$201,2,FALSE),IF(AND(MONTH(TODAY())='2012 HR 배정표'!X$3,ISNUMBER('2012 HR 배정표'!X2025)=TRUE),VLOOKUP('2012 HR 배정표'!X2025,Prj_list!$A$5:$B$201,2,FALSE),IF(AND(MONTH(TODAY())='2012 HR 배정표'!Z$3,ISNUMBER('2012 HR 배정표'!Z2025)=TRUE),VLOOKUP('2012 HR 배정표'!Z2025,Prj_list!$A$5:$B$201,2,FALSE),IF(AND(MONTH(TODAY())='2012 HR 배정표'!AB$3,ISNUMBER('2012 HR 배정표'!AB2025)=TRUE),VLOOKUP('2012 HR 배정표'!AB2025,Prj_list!$A$5:$B$201,2,FALSE),"")))))))</x:f>
        <x:v/>
      </x:c>
    </x:row>
    <x:row r="2023" spans="2:3">
      <x:c r="B2023" s="13" t="str">
        <x:f ca="1">IF(AND(MONTH(TODAY())='2012 HR 배정표'!F$3,ISNUMBER('2012 HR 배정표'!F2026)=TRUE),VLOOKUP('2012 HR 배정표'!F2026,Prj_list!$A$5:$B$201,2,FALSE),IF(AND(MONTH(TODAY())='2012 HR 배정표'!H$3,ISNUMBER('2012 HR 배정표'!H2026)=TRUE),VLOOKUP('2012 HR 배정표'!H2026,Prj_list!$A$5:$B$201,2,FALSE),IF(AND(MONTH(TODAY())='2012 HR 배정표'!J$3,ISNUMBER('2012 HR 배정표'!J2026)=TRUE),VLOOKUP('2012 HR 배정표'!J2026,Prj_list!$A$5:$B$201,2,FALSE),IF(AND(MONTH(TODAY())='2012 HR 배정표'!L$3,ISNUMBER('2012 HR 배정표'!L2026)=TRUE),VLOOKUP('2012 HR 배정표'!L2026,Prj_list!$A$5:$B$201,2,FALSE),IF(AND(MONTH(TODAY())='2012 HR 배정표'!N$3,ISNUMBER('2012 HR 배정표'!N2026)=TRUE),VLOOKUP('2012 HR 배정표'!N2026,Prj_list!$A$5:$B$201,2,FALSE),"")))))</x:f>
        <x:v/>
      </x:c>
      <x:c r="C2023" s="13" t="str">
        <x:f ca="1">IF(AND(MONTH(TODAY())='2012 HR 배정표'!P$3,ISNUMBER('2012 HR 배정표'!P2026)=TRUE),VLOOKUP('2012 HR 배정표'!P2026,Prj_list!$A$5:$B$201,2,FALSE),IF(AND(MONTH(TODAY())='2012 HR 배정표'!R$3,ISNUMBER('2012 HR 배정표'!R2026)=TRUE),VLOOKUP('2012 HR 배정표'!R2026,Prj_list!$A$5:$B$201,2,FALSE),IF(AND(MONTH(TODAY())='2012 HR 배정표'!T$3,ISNUMBER('2012 HR 배정표'!T2026)=TRUE),VLOOKUP('2012 HR 배정표'!T2026,Prj_list!$A$5:$B$201,2,FALSE),IF(AND(MONTH(TODAY())='2012 HR 배정표'!V$3,ISNUMBER('2012 HR 배정표'!V2026)=TRUE),VLOOKUP('2012 HR 배정표'!V2026,Prj_list!$A$5:$B$201,2,FALSE),IF(AND(MONTH(TODAY())='2012 HR 배정표'!X$3,ISNUMBER('2012 HR 배정표'!X2026)=TRUE),VLOOKUP('2012 HR 배정표'!X2026,Prj_list!$A$5:$B$201,2,FALSE),IF(AND(MONTH(TODAY())='2012 HR 배정표'!Z$3,ISNUMBER('2012 HR 배정표'!Z2026)=TRUE),VLOOKUP('2012 HR 배정표'!Z2026,Prj_list!$A$5:$B$201,2,FALSE),IF(AND(MONTH(TODAY())='2012 HR 배정표'!AB$3,ISNUMBER('2012 HR 배정표'!AB2026)=TRUE),VLOOKUP('2012 HR 배정표'!AB2026,Prj_list!$A$5:$B$201,2,FALSE),"")))))))</x:f>
        <x:v/>
      </x:c>
    </x:row>
    <x:row r="2024" spans="2:3">
      <x:c r="B2024" s="13" t="str">
        <x:f ca="1">IF(AND(MONTH(TODAY())='2012 HR 배정표'!F$3,ISNUMBER('2012 HR 배정표'!F2027)=TRUE),VLOOKUP('2012 HR 배정표'!F2027,Prj_list!$A$5:$B$201,2,FALSE),IF(AND(MONTH(TODAY())='2012 HR 배정표'!H$3,ISNUMBER('2012 HR 배정표'!H2027)=TRUE),VLOOKUP('2012 HR 배정표'!H2027,Prj_list!$A$5:$B$201,2,FALSE),IF(AND(MONTH(TODAY())='2012 HR 배정표'!J$3,ISNUMBER('2012 HR 배정표'!J2027)=TRUE),VLOOKUP('2012 HR 배정표'!J2027,Prj_list!$A$5:$B$201,2,FALSE),IF(AND(MONTH(TODAY())='2012 HR 배정표'!L$3,ISNUMBER('2012 HR 배정표'!L2027)=TRUE),VLOOKUP('2012 HR 배정표'!L2027,Prj_list!$A$5:$B$201,2,FALSE),IF(AND(MONTH(TODAY())='2012 HR 배정표'!N$3,ISNUMBER('2012 HR 배정표'!N2027)=TRUE),VLOOKUP('2012 HR 배정표'!N2027,Prj_list!$A$5:$B$201,2,FALSE),"")))))</x:f>
        <x:v/>
      </x:c>
      <x:c r="C2024" s="13" t="str">
        <x:f ca="1">IF(AND(MONTH(TODAY())='2012 HR 배정표'!P$3,ISNUMBER('2012 HR 배정표'!P2027)=TRUE),VLOOKUP('2012 HR 배정표'!P2027,Prj_list!$A$5:$B$201,2,FALSE),IF(AND(MONTH(TODAY())='2012 HR 배정표'!R$3,ISNUMBER('2012 HR 배정표'!R2027)=TRUE),VLOOKUP('2012 HR 배정표'!R2027,Prj_list!$A$5:$B$201,2,FALSE),IF(AND(MONTH(TODAY())='2012 HR 배정표'!T$3,ISNUMBER('2012 HR 배정표'!T2027)=TRUE),VLOOKUP('2012 HR 배정표'!T2027,Prj_list!$A$5:$B$201,2,FALSE),IF(AND(MONTH(TODAY())='2012 HR 배정표'!V$3,ISNUMBER('2012 HR 배정표'!V2027)=TRUE),VLOOKUP('2012 HR 배정표'!V2027,Prj_list!$A$5:$B$201,2,FALSE),IF(AND(MONTH(TODAY())='2012 HR 배정표'!X$3,ISNUMBER('2012 HR 배정표'!X2027)=TRUE),VLOOKUP('2012 HR 배정표'!X2027,Prj_list!$A$5:$B$201,2,FALSE),IF(AND(MONTH(TODAY())='2012 HR 배정표'!Z$3,ISNUMBER('2012 HR 배정표'!Z2027)=TRUE),VLOOKUP('2012 HR 배정표'!Z2027,Prj_list!$A$5:$B$201,2,FALSE),IF(AND(MONTH(TODAY())='2012 HR 배정표'!AB$3,ISNUMBER('2012 HR 배정표'!AB2027)=TRUE),VLOOKUP('2012 HR 배정표'!AB2027,Prj_list!$A$5:$B$201,2,FALSE),"")))))))</x:f>
        <x:v/>
      </x:c>
    </x:row>
    <x:row r="2025" spans="2:3">
      <x:c r="B2025" s="13" t="str">
        <x:f ca="1">IF(AND(MONTH(TODAY())='2012 HR 배정표'!F$3,ISNUMBER('2012 HR 배정표'!F2028)=TRUE),VLOOKUP('2012 HR 배정표'!F2028,Prj_list!$A$5:$B$201,2,FALSE),IF(AND(MONTH(TODAY())='2012 HR 배정표'!H$3,ISNUMBER('2012 HR 배정표'!H2028)=TRUE),VLOOKUP('2012 HR 배정표'!H2028,Prj_list!$A$5:$B$201,2,FALSE),IF(AND(MONTH(TODAY())='2012 HR 배정표'!J$3,ISNUMBER('2012 HR 배정표'!J2028)=TRUE),VLOOKUP('2012 HR 배정표'!J2028,Prj_list!$A$5:$B$201,2,FALSE),IF(AND(MONTH(TODAY())='2012 HR 배정표'!L$3,ISNUMBER('2012 HR 배정표'!L2028)=TRUE),VLOOKUP('2012 HR 배정표'!L2028,Prj_list!$A$5:$B$201,2,FALSE),IF(AND(MONTH(TODAY())='2012 HR 배정표'!N$3,ISNUMBER('2012 HR 배정표'!N2028)=TRUE),VLOOKUP('2012 HR 배정표'!N2028,Prj_list!$A$5:$B$201,2,FALSE),"")))))</x:f>
        <x:v/>
      </x:c>
      <x:c r="C2025" s="13" t="str">
        <x:f ca="1">IF(AND(MONTH(TODAY())='2012 HR 배정표'!P$3,ISNUMBER('2012 HR 배정표'!P2028)=TRUE),VLOOKUP('2012 HR 배정표'!P2028,Prj_list!$A$5:$B$201,2,FALSE),IF(AND(MONTH(TODAY())='2012 HR 배정표'!R$3,ISNUMBER('2012 HR 배정표'!R2028)=TRUE),VLOOKUP('2012 HR 배정표'!R2028,Prj_list!$A$5:$B$201,2,FALSE),IF(AND(MONTH(TODAY())='2012 HR 배정표'!T$3,ISNUMBER('2012 HR 배정표'!T2028)=TRUE),VLOOKUP('2012 HR 배정표'!T2028,Prj_list!$A$5:$B$201,2,FALSE),IF(AND(MONTH(TODAY())='2012 HR 배정표'!V$3,ISNUMBER('2012 HR 배정표'!V2028)=TRUE),VLOOKUP('2012 HR 배정표'!V2028,Prj_list!$A$5:$B$201,2,FALSE),IF(AND(MONTH(TODAY())='2012 HR 배정표'!X$3,ISNUMBER('2012 HR 배정표'!X2028)=TRUE),VLOOKUP('2012 HR 배정표'!X2028,Prj_list!$A$5:$B$201,2,FALSE),IF(AND(MONTH(TODAY())='2012 HR 배정표'!Z$3,ISNUMBER('2012 HR 배정표'!Z2028)=TRUE),VLOOKUP('2012 HR 배정표'!Z2028,Prj_list!$A$5:$B$201,2,FALSE),IF(AND(MONTH(TODAY())='2012 HR 배정표'!AB$3,ISNUMBER('2012 HR 배정표'!AB2028)=TRUE),VLOOKUP('2012 HR 배정표'!AB2028,Prj_list!$A$5:$B$201,2,FALSE),"")))))))</x:f>
        <x:v/>
      </x:c>
    </x:row>
    <x:row r="2026" spans="2:3">
      <x:c r="B2026" s="13" t="str">
        <x:f ca="1">IF(AND(MONTH(TODAY())='2012 HR 배정표'!F$3,ISNUMBER('2012 HR 배정표'!F2029)=TRUE),VLOOKUP('2012 HR 배정표'!F2029,Prj_list!$A$5:$B$201,2,FALSE),IF(AND(MONTH(TODAY())='2012 HR 배정표'!H$3,ISNUMBER('2012 HR 배정표'!H2029)=TRUE),VLOOKUP('2012 HR 배정표'!H2029,Prj_list!$A$5:$B$201,2,FALSE),IF(AND(MONTH(TODAY())='2012 HR 배정표'!J$3,ISNUMBER('2012 HR 배정표'!J2029)=TRUE),VLOOKUP('2012 HR 배정표'!J2029,Prj_list!$A$5:$B$201,2,FALSE),IF(AND(MONTH(TODAY())='2012 HR 배정표'!L$3,ISNUMBER('2012 HR 배정표'!L2029)=TRUE),VLOOKUP('2012 HR 배정표'!L2029,Prj_list!$A$5:$B$201,2,FALSE),IF(AND(MONTH(TODAY())='2012 HR 배정표'!N$3,ISNUMBER('2012 HR 배정표'!N2029)=TRUE),VLOOKUP('2012 HR 배정표'!N2029,Prj_list!$A$5:$B$201,2,FALSE),"")))))</x:f>
        <x:v/>
      </x:c>
      <x:c r="C2026" s="13" t="str">
        <x:f ca="1">IF(AND(MONTH(TODAY())='2012 HR 배정표'!P$3,ISNUMBER('2012 HR 배정표'!P2029)=TRUE),VLOOKUP('2012 HR 배정표'!P2029,Prj_list!$A$5:$B$201,2,FALSE),IF(AND(MONTH(TODAY())='2012 HR 배정표'!R$3,ISNUMBER('2012 HR 배정표'!R2029)=TRUE),VLOOKUP('2012 HR 배정표'!R2029,Prj_list!$A$5:$B$201,2,FALSE),IF(AND(MONTH(TODAY())='2012 HR 배정표'!T$3,ISNUMBER('2012 HR 배정표'!T2029)=TRUE),VLOOKUP('2012 HR 배정표'!T2029,Prj_list!$A$5:$B$201,2,FALSE),IF(AND(MONTH(TODAY())='2012 HR 배정표'!V$3,ISNUMBER('2012 HR 배정표'!V2029)=TRUE),VLOOKUP('2012 HR 배정표'!V2029,Prj_list!$A$5:$B$201,2,FALSE),IF(AND(MONTH(TODAY())='2012 HR 배정표'!X$3,ISNUMBER('2012 HR 배정표'!X2029)=TRUE),VLOOKUP('2012 HR 배정표'!X2029,Prj_list!$A$5:$B$201,2,FALSE),IF(AND(MONTH(TODAY())='2012 HR 배정표'!Z$3,ISNUMBER('2012 HR 배정표'!Z2029)=TRUE),VLOOKUP('2012 HR 배정표'!Z2029,Prj_list!$A$5:$B$201,2,FALSE),IF(AND(MONTH(TODAY())='2012 HR 배정표'!AB$3,ISNUMBER('2012 HR 배정표'!AB2029)=TRUE),VLOOKUP('2012 HR 배정표'!AB2029,Prj_list!$A$5:$B$201,2,FALSE),"")))))))</x:f>
        <x:v/>
      </x:c>
    </x:row>
    <x:row r="2027" spans="2:3">
      <x:c r="B2027" s="13" t="str">
        <x:f ca="1">IF(AND(MONTH(TODAY())='2012 HR 배정표'!F$3,ISNUMBER('2012 HR 배정표'!F2030)=TRUE),VLOOKUP('2012 HR 배정표'!F2030,Prj_list!$A$5:$B$201,2,FALSE),IF(AND(MONTH(TODAY())='2012 HR 배정표'!H$3,ISNUMBER('2012 HR 배정표'!H2030)=TRUE),VLOOKUP('2012 HR 배정표'!H2030,Prj_list!$A$5:$B$201,2,FALSE),IF(AND(MONTH(TODAY())='2012 HR 배정표'!J$3,ISNUMBER('2012 HR 배정표'!J2030)=TRUE),VLOOKUP('2012 HR 배정표'!J2030,Prj_list!$A$5:$B$201,2,FALSE),IF(AND(MONTH(TODAY())='2012 HR 배정표'!L$3,ISNUMBER('2012 HR 배정표'!L2030)=TRUE),VLOOKUP('2012 HR 배정표'!L2030,Prj_list!$A$5:$B$201,2,FALSE),IF(AND(MONTH(TODAY())='2012 HR 배정표'!N$3,ISNUMBER('2012 HR 배정표'!N2030)=TRUE),VLOOKUP('2012 HR 배정표'!N2030,Prj_list!$A$5:$B$201,2,FALSE),"")))))</x:f>
        <x:v/>
      </x:c>
      <x:c r="C2027" s="13" t="str">
        <x:f ca="1">IF(AND(MONTH(TODAY())='2012 HR 배정표'!P$3,ISNUMBER('2012 HR 배정표'!P2030)=TRUE),VLOOKUP('2012 HR 배정표'!P2030,Prj_list!$A$5:$B$201,2,FALSE),IF(AND(MONTH(TODAY())='2012 HR 배정표'!R$3,ISNUMBER('2012 HR 배정표'!R2030)=TRUE),VLOOKUP('2012 HR 배정표'!R2030,Prj_list!$A$5:$B$201,2,FALSE),IF(AND(MONTH(TODAY())='2012 HR 배정표'!T$3,ISNUMBER('2012 HR 배정표'!T2030)=TRUE),VLOOKUP('2012 HR 배정표'!T2030,Prj_list!$A$5:$B$201,2,FALSE),IF(AND(MONTH(TODAY())='2012 HR 배정표'!V$3,ISNUMBER('2012 HR 배정표'!V2030)=TRUE),VLOOKUP('2012 HR 배정표'!V2030,Prj_list!$A$5:$B$201,2,FALSE),IF(AND(MONTH(TODAY())='2012 HR 배정표'!X$3,ISNUMBER('2012 HR 배정표'!X2030)=TRUE),VLOOKUP('2012 HR 배정표'!X2030,Prj_list!$A$5:$B$201,2,FALSE),IF(AND(MONTH(TODAY())='2012 HR 배정표'!Z$3,ISNUMBER('2012 HR 배정표'!Z2030)=TRUE),VLOOKUP('2012 HR 배정표'!Z2030,Prj_list!$A$5:$B$201,2,FALSE),IF(AND(MONTH(TODAY())='2012 HR 배정표'!AB$3,ISNUMBER('2012 HR 배정표'!AB2030)=TRUE),VLOOKUP('2012 HR 배정표'!AB2030,Prj_list!$A$5:$B$201,2,FALSE),"")))))))</x:f>
        <x:v/>
      </x:c>
    </x:row>
    <x:row r="2028" spans="2:3">
      <x:c r="B2028" s="13" t="str">
        <x:f ca="1">IF(AND(MONTH(TODAY())='2012 HR 배정표'!F$3,ISNUMBER('2012 HR 배정표'!F2031)=TRUE),VLOOKUP('2012 HR 배정표'!F2031,Prj_list!$A$5:$B$201,2,FALSE),IF(AND(MONTH(TODAY())='2012 HR 배정표'!H$3,ISNUMBER('2012 HR 배정표'!H2031)=TRUE),VLOOKUP('2012 HR 배정표'!H2031,Prj_list!$A$5:$B$201,2,FALSE),IF(AND(MONTH(TODAY())='2012 HR 배정표'!J$3,ISNUMBER('2012 HR 배정표'!J2031)=TRUE),VLOOKUP('2012 HR 배정표'!J2031,Prj_list!$A$5:$B$201,2,FALSE),IF(AND(MONTH(TODAY())='2012 HR 배정표'!L$3,ISNUMBER('2012 HR 배정표'!L2031)=TRUE),VLOOKUP('2012 HR 배정표'!L2031,Prj_list!$A$5:$B$201,2,FALSE),IF(AND(MONTH(TODAY())='2012 HR 배정표'!N$3,ISNUMBER('2012 HR 배정표'!N2031)=TRUE),VLOOKUP('2012 HR 배정표'!N2031,Prj_list!$A$5:$B$201,2,FALSE),"")))))</x:f>
        <x:v/>
      </x:c>
      <x:c r="C2028" s="13" t="str">
        <x:f ca="1">IF(AND(MONTH(TODAY())='2012 HR 배정표'!P$3,ISNUMBER('2012 HR 배정표'!P2031)=TRUE),VLOOKUP('2012 HR 배정표'!P2031,Prj_list!$A$5:$B$201,2,FALSE),IF(AND(MONTH(TODAY())='2012 HR 배정표'!R$3,ISNUMBER('2012 HR 배정표'!R2031)=TRUE),VLOOKUP('2012 HR 배정표'!R2031,Prj_list!$A$5:$B$201,2,FALSE),IF(AND(MONTH(TODAY())='2012 HR 배정표'!T$3,ISNUMBER('2012 HR 배정표'!T2031)=TRUE),VLOOKUP('2012 HR 배정표'!T2031,Prj_list!$A$5:$B$201,2,FALSE),IF(AND(MONTH(TODAY())='2012 HR 배정표'!V$3,ISNUMBER('2012 HR 배정표'!V2031)=TRUE),VLOOKUP('2012 HR 배정표'!V2031,Prj_list!$A$5:$B$201,2,FALSE),IF(AND(MONTH(TODAY())='2012 HR 배정표'!X$3,ISNUMBER('2012 HR 배정표'!X2031)=TRUE),VLOOKUP('2012 HR 배정표'!X2031,Prj_list!$A$5:$B$201,2,FALSE),IF(AND(MONTH(TODAY())='2012 HR 배정표'!Z$3,ISNUMBER('2012 HR 배정표'!Z2031)=TRUE),VLOOKUP('2012 HR 배정표'!Z2031,Prj_list!$A$5:$B$201,2,FALSE),IF(AND(MONTH(TODAY())='2012 HR 배정표'!AB$3,ISNUMBER('2012 HR 배정표'!AB2031)=TRUE),VLOOKUP('2012 HR 배정표'!AB2031,Prj_list!$A$5:$B$201,2,FALSE),"")))))))</x:f>
        <x:v/>
      </x:c>
    </x:row>
    <x:row r="2029" spans="2:3">
      <x:c r="B2029" s="13" t="str">
        <x:f ca="1">IF(AND(MONTH(TODAY())='2012 HR 배정표'!F$3,ISNUMBER('2012 HR 배정표'!F2032)=TRUE),VLOOKUP('2012 HR 배정표'!F2032,Prj_list!$A$5:$B$201,2,FALSE),IF(AND(MONTH(TODAY())='2012 HR 배정표'!H$3,ISNUMBER('2012 HR 배정표'!H2032)=TRUE),VLOOKUP('2012 HR 배정표'!H2032,Prj_list!$A$5:$B$201,2,FALSE),IF(AND(MONTH(TODAY())='2012 HR 배정표'!J$3,ISNUMBER('2012 HR 배정표'!J2032)=TRUE),VLOOKUP('2012 HR 배정표'!J2032,Prj_list!$A$5:$B$201,2,FALSE),IF(AND(MONTH(TODAY())='2012 HR 배정표'!L$3,ISNUMBER('2012 HR 배정표'!L2032)=TRUE),VLOOKUP('2012 HR 배정표'!L2032,Prj_list!$A$5:$B$201,2,FALSE),IF(AND(MONTH(TODAY())='2012 HR 배정표'!N$3,ISNUMBER('2012 HR 배정표'!N2032)=TRUE),VLOOKUP('2012 HR 배정표'!N2032,Prj_list!$A$5:$B$201,2,FALSE),"")))))</x:f>
        <x:v/>
      </x:c>
      <x:c r="C2029" s="13" t="str">
        <x:f ca="1">IF(AND(MONTH(TODAY())='2012 HR 배정표'!P$3,ISNUMBER('2012 HR 배정표'!P2032)=TRUE),VLOOKUP('2012 HR 배정표'!P2032,Prj_list!$A$5:$B$201,2,FALSE),IF(AND(MONTH(TODAY())='2012 HR 배정표'!R$3,ISNUMBER('2012 HR 배정표'!R2032)=TRUE),VLOOKUP('2012 HR 배정표'!R2032,Prj_list!$A$5:$B$201,2,FALSE),IF(AND(MONTH(TODAY())='2012 HR 배정표'!T$3,ISNUMBER('2012 HR 배정표'!T2032)=TRUE),VLOOKUP('2012 HR 배정표'!T2032,Prj_list!$A$5:$B$201,2,FALSE),IF(AND(MONTH(TODAY())='2012 HR 배정표'!V$3,ISNUMBER('2012 HR 배정표'!V2032)=TRUE),VLOOKUP('2012 HR 배정표'!V2032,Prj_list!$A$5:$B$201,2,FALSE),IF(AND(MONTH(TODAY())='2012 HR 배정표'!X$3,ISNUMBER('2012 HR 배정표'!X2032)=TRUE),VLOOKUP('2012 HR 배정표'!X2032,Prj_list!$A$5:$B$201,2,FALSE),IF(AND(MONTH(TODAY())='2012 HR 배정표'!Z$3,ISNUMBER('2012 HR 배정표'!Z2032)=TRUE),VLOOKUP('2012 HR 배정표'!Z2032,Prj_list!$A$5:$B$201,2,FALSE),IF(AND(MONTH(TODAY())='2012 HR 배정표'!AB$3,ISNUMBER('2012 HR 배정표'!AB2032)=TRUE),VLOOKUP('2012 HR 배정표'!AB2032,Prj_list!$A$5:$B$201,2,FALSE),"")))))))</x:f>
        <x:v/>
      </x:c>
    </x:row>
    <x:row r="2030" spans="2:3">
      <x:c r="B2030" s="13" t="str">
        <x:f ca="1">IF(AND(MONTH(TODAY())='2012 HR 배정표'!F$3,ISNUMBER('2012 HR 배정표'!F2033)=TRUE),VLOOKUP('2012 HR 배정표'!F2033,Prj_list!$A$5:$B$201,2,FALSE),IF(AND(MONTH(TODAY())='2012 HR 배정표'!H$3,ISNUMBER('2012 HR 배정표'!H2033)=TRUE),VLOOKUP('2012 HR 배정표'!H2033,Prj_list!$A$5:$B$201,2,FALSE),IF(AND(MONTH(TODAY())='2012 HR 배정표'!J$3,ISNUMBER('2012 HR 배정표'!J2033)=TRUE),VLOOKUP('2012 HR 배정표'!J2033,Prj_list!$A$5:$B$201,2,FALSE),IF(AND(MONTH(TODAY())='2012 HR 배정표'!L$3,ISNUMBER('2012 HR 배정표'!L2033)=TRUE),VLOOKUP('2012 HR 배정표'!L2033,Prj_list!$A$5:$B$201,2,FALSE),IF(AND(MONTH(TODAY())='2012 HR 배정표'!N$3,ISNUMBER('2012 HR 배정표'!N2033)=TRUE),VLOOKUP('2012 HR 배정표'!N2033,Prj_list!$A$5:$B$201,2,FALSE),"")))))</x:f>
        <x:v/>
      </x:c>
      <x:c r="C2030" s="13" t="str">
        <x:f ca="1">IF(AND(MONTH(TODAY())='2012 HR 배정표'!P$3,ISNUMBER('2012 HR 배정표'!P2033)=TRUE),VLOOKUP('2012 HR 배정표'!P2033,Prj_list!$A$5:$B$201,2,FALSE),IF(AND(MONTH(TODAY())='2012 HR 배정표'!R$3,ISNUMBER('2012 HR 배정표'!R2033)=TRUE),VLOOKUP('2012 HR 배정표'!R2033,Prj_list!$A$5:$B$201,2,FALSE),IF(AND(MONTH(TODAY())='2012 HR 배정표'!T$3,ISNUMBER('2012 HR 배정표'!T2033)=TRUE),VLOOKUP('2012 HR 배정표'!T2033,Prj_list!$A$5:$B$201,2,FALSE),IF(AND(MONTH(TODAY())='2012 HR 배정표'!V$3,ISNUMBER('2012 HR 배정표'!V2033)=TRUE),VLOOKUP('2012 HR 배정표'!V2033,Prj_list!$A$5:$B$201,2,FALSE),IF(AND(MONTH(TODAY())='2012 HR 배정표'!X$3,ISNUMBER('2012 HR 배정표'!X2033)=TRUE),VLOOKUP('2012 HR 배정표'!X2033,Prj_list!$A$5:$B$201,2,FALSE),IF(AND(MONTH(TODAY())='2012 HR 배정표'!Z$3,ISNUMBER('2012 HR 배정표'!Z2033)=TRUE),VLOOKUP('2012 HR 배정표'!Z2033,Prj_list!$A$5:$B$201,2,FALSE),IF(AND(MONTH(TODAY())='2012 HR 배정표'!AB$3,ISNUMBER('2012 HR 배정표'!AB2033)=TRUE),VLOOKUP('2012 HR 배정표'!AB2033,Prj_list!$A$5:$B$201,2,FALSE),"")))))))</x:f>
        <x:v/>
      </x:c>
    </x:row>
    <x:row r="2031" spans="2:3">
      <x:c r="B2031" s="13" t="str">
        <x:f ca="1">IF(AND(MONTH(TODAY())='2012 HR 배정표'!F$3,ISNUMBER('2012 HR 배정표'!F2034)=TRUE),VLOOKUP('2012 HR 배정표'!F2034,Prj_list!$A$5:$B$201,2,FALSE),IF(AND(MONTH(TODAY())='2012 HR 배정표'!H$3,ISNUMBER('2012 HR 배정표'!H2034)=TRUE),VLOOKUP('2012 HR 배정표'!H2034,Prj_list!$A$5:$B$201,2,FALSE),IF(AND(MONTH(TODAY())='2012 HR 배정표'!J$3,ISNUMBER('2012 HR 배정표'!J2034)=TRUE),VLOOKUP('2012 HR 배정표'!J2034,Prj_list!$A$5:$B$201,2,FALSE),IF(AND(MONTH(TODAY())='2012 HR 배정표'!L$3,ISNUMBER('2012 HR 배정표'!L2034)=TRUE),VLOOKUP('2012 HR 배정표'!L2034,Prj_list!$A$5:$B$201,2,FALSE),IF(AND(MONTH(TODAY())='2012 HR 배정표'!N$3,ISNUMBER('2012 HR 배정표'!N2034)=TRUE),VLOOKUP('2012 HR 배정표'!N2034,Prj_list!$A$5:$B$201,2,FALSE),"")))))</x:f>
        <x:v/>
      </x:c>
      <x:c r="C2031" s="13" t="str">
        <x:f ca="1">IF(AND(MONTH(TODAY())='2012 HR 배정표'!P$3,ISNUMBER('2012 HR 배정표'!P2034)=TRUE),VLOOKUP('2012 HR 배정표'!P2034,Prj_list!$A$5:$B$201,2,FALSE),IF(AND(MONTH(TODAY())='2012 HR 배정표'!R$3,ISNUMBER('2012 HR 배정표'!R2034)=TRUE),VLOOKUP('2012 HR 배정표'!R2034,Prj_list!$A$5:$B$201,2,FALSE),IF(AND(MONTH(TODAY())='2012 HR 배정표'!T$3,ISNUMBER('2012 HR 배정표'!T2034)=TRUE),VLOOKUP('2012 HR 배정표'!T2034,Prj_list!$A$5:$B$201,2,FALSE),IF(AND(MONTH(TODAY())='2012 HR 배정표'!V$3,ISNUMBER('2012 HR 배정표'!V2034)=TRUE),VLOOKUP('2012 HR 배정표'!V2034,Prj_list!$A$5:$B$201,2,FALSE),IF(AND(MONTH(TODAY())='2012 HR 배정표'!X$3,ISNUMBER('2012 HR 배정표'!X2034)=TRUE),VLOOKUP('2012 HR 배정표'!X2034,Prj_list!$A$5:$B$201,2,FALSE),IF(AND(MONTH(TODAY())='2012 HR 배정표'!Z$3,ISNUMBER('2012 HR 배정표'!Z2034)=TRUE),VLOOKUP('2012 HR 배정표'!Z2034,Prj_list!$A$5:$B$201,2,FALSE),IF(AND(MONTH(TODAY())='2012 HR 배정표'!AB$3,ISNUMBER('2012 HR 배정표'!AB2034)=TRUE),VLOOKUP('2012 HR 배정표'!AB2034,Prj_list!$A$5:$B$201,2,FALSE),"")))))))</x:f>
        <x:v/>
      </x:c>
    </x:row>
    <x:row r="2032" spans="2:3">
      <x:c r="B2032" s="13" t="str">
        <x:f ca="1">IF(AND(MONTH(TODAY())='2012 HR 배정표'!F$3,ISNUMBER('2012 HR 배정표'!F2035)=TRUE),VLOOKUP('2012 HR 배정표'!F2035,Prj_list!$A$5:$B$201,2,FALSE),IF(AND(MONTH(TODAY())='2012 HR 배정표'!H$3,ISNUMBER('2012 HR 배정표'!H2035)=TRUE),VLOOKUP('2012 HR 배정표'!H2035,Prj_list!$A$5:$B$201,2,FALSE),IF(AND(MONTH(TODAY())='2012 HR 배정표'!J$3,ISNUMBER('2012 HR 배정표'!J2035)=TRUE),VLOOKUP('2012 HR 배정표'!J2035,Prj_list!$A$5:$B$201,2,FALSE),IF(AND(MONTH(TODAY())='2012 HR 배정표'!L$3,ISNUMBER('2012 HR 배정표'!L2035)=TRUE),VLOOKUP('2012 HR 배정표'!L2035,Prj_list!$A$5:$B$201,2,FALSE),IF(AND(MONTH(TODAY())='2012 HR 배정표'!N$3,ISNUMBER('2012 HR 배정표'!N2035)=TRUE),VLOOKUP('2012 HR 배정표'!N2035,Prj_list!$A$5:$B$201,2,FALSE),"")))))</x:f>
        <x:v/>
      </x:c>
      <x:c r="C2032" s="13" t="str">
        <x:f ca="1">IF(AND(MONTH(TODAY())='2012 HR 배정표'!P$3,ISNUMBER('2012 HR 배정표'!P2035)=TRUE),VLOOKUP('2012 HR 배정표'!P2035,Prj_list!$A$5:$B$201,2,FALSE),IF(AND(MONTH(TODAY())='2012 HR 배정표'!R$3,ISNUMBER('2012 HR 배정표'!R2035)=TRUE),VLOOKUP('2012 HR 배정표'!R2035,Prj_list!$A$5:$B$201,2,FALSE),IF(AND(MONTH(TODAY())='2012 HR 배정표'!T$3,ISNUMBER('2012 HR 배정표'!T2035)=TRUE),VLOOKUP('2012 HR 배정표'!T2035,Prj_list!$A$5:$B$201,2,FALSE),IF(AND(MONTH(TODAY())='2012 HR 배정표'!V$3,ISNUMBER('2012 HR 배정표'!V2035)=TRUE),VLOOKUP('2012 HR 배정표'!V2035,Prj_list!$A$5:$B$201,2,FALSE),IF(AND(MONTH(TODAY())='2012 HR 배정표'!X$3,ISNUMBER('2012 HR 배정표'!X2035)=TRUE),VLOOKUP('2012 HR 배정표'!X2035,Prj_list!$A$5:$B$201,2,FALSE),IF(AND(MONTH(TODAY())='2012 HR 배정표'!Z$3,ISNUMBER('2012 HR 배정표'!Z2035)=TRUE),VLOOKUP('2012 HR 배정표'!Z2035,Prj_list!$A$5:$B$201,2,FALSE),IF(AND(MONTH(TODAY())='2012 HR 배정표'!AB$3,ISNUMBER('2012 HR 배정표'!AB2035)=TRUE),VLOOKUP('2012 HR 배정표'!AB2035,Prj_list!$A$5:$B$201,2,FALSE),"")))))))</x:f>
        <x:v/>
      </x:c>
    </x:row>
    <x:row r="2033" spans="2:3">
      <x:c r="B2033" s="13" t="str">
        <x:f ca="1">IF(AND(MONTH(TODAY())='2012 HR 배정표'!F$3,ISNUMBER('2012 HR 배정표'!F2036)=TRUE),VLOOKUP('2012 HR 배정표'!F2036,Prj_list!$A$5:$B$201,2,FALSE),IF(AND(MONTH(TODAY())='2012 HR 배정표'!H$3,ISNUMBER('2012 HR 배정표'!H2036)=TRUE),VLOOKUP('2012 HR 배정표'!H2036,Prj_list!$A$5:$B$201,2,FALSE),IF(AND(MONTH(TODAY())='2012 HR 배정표'!J$3,ISNUMBER('2012 HR 배정표'!J2036)=TRUE),VLOOKUP('2012 HR 배정표'!J2036,Prj_list!$A$5:$B$201,2,FALSE),IF(AND(MONTH(TODAY())='2012 HR 배정표'!L$3,ISNUMBER('2012 HR 배정표'!L2036)=TRUE),VLOOKUP('2012 HR 배정표'!L2036,Prj_list!$A$5:$B$201,2,FALSE),IF(AND(MONTH(TODAY())='2012 HR 배정표'!N$3,ISNUMBER('2012 HR 배정표'!N2036)=TRUE),VLOOKUP('2012 HR 배정표'!N2036,Prj_list!$A$5:$B$201,2,FALSE),"")))))</x:f>
        <x:v/>
      </x:c>
      <x:c r="C2033" s="13" t="str">
        <x:f ca="1">IF(AND(MONTH(TODAY())='2012 HR 배정표'!P$3,ISNUMBER('2012 HR 배정표'!P2036)=TRUE),VLOOKUP('2012 HR 배정표'!P2036,Prj_list!$A$5:$B$201,2,FALSE),IF(AND(MONTH(TODAY())='2012 HR 배정표'!R$3,ISNUMBER('2012 HR 배정표'!R2036)=TRUE),VLOOKUP('2012 HR 배정표'!R2036,Prj_list!$A$5:$B$201,2,FALSE),IF(AND(MONTH(TODAY())='2012 HR 배정표'!T$3,ISNUMBER('2012 HR 배정표'!T2036)=TRUE),VLOOKUP('2012 HR 배정표'!T2036,Prj_list!$A$5:$B$201,2,FALSE),IF(AND(MONTH(TODAY())='2012 HR 배정표'!V$3,ISNUMBER('2012 HR 배정표'!V2036)=TRUE),VLOOKUP('2012 HR 배정표'!V2036,Prj_list!$A$5:$B$201,2,FALSE),IF(AND(MONTH(TODAY())='2012 HR 배정표'!X$3,ISNUMBER('2012 HR 배정표'!X2036)=TRUE),VLOOKUP('2012 HR 배정표'!X2036,Prj_list!$A$5:$B$201,2,FALSE),IF(AND(MONTH(TODAY())='2012 HR 배정표'!Z$3,ISNUMBER('2012 HR 배정표'!Z2036)=TRUE),VLOOKUP('2012 HR 배정표'!Z2036,Prj_list!$A$5:$B$201,2,FALSE),IF(AND(MONTH(TODAY())='2012 HR 배정표'!AB$3,ISNUMBER('2012 HR 배정표'!AB2036)=TRUE),VLOOKUP('2012 HR 배정표'!AB2036,Prj_list!$A$5:$B$201,2,FALSE),"")))))))</x:f>
        <x:v/>
      </x:c>
    </x:row>
    <x:row r="2034" spans="2:3">
      <x:c r="B2034" s="13" t="str">
        <x:f ca="1">IF(AND(MONTH(TODAY())='2012 HR 배정표'!F$3,ISNUMBER('2012 HR 배정표'!F2037)=TRUE),VLOOKUP('2012 HR 배정표'!F2037,Prj_list!$A$5:$B$201,2,FALSE),IF(AND(MONTH(TODAY())='2012 HR 배정표'!H$3,ISNUMBER('2012 HR 배정표'!H2037)=TRUE),VLOOKUP('2012 HR 배정표'!H2037,Prj_list!$A$5:$B$201,2,FALSE),IF(AND(MONTH(TODAY())='2012 HR 배정표'!J$3,ISNUMBER('2012 HR 배정표'!J2037)=TRUE),VLOOKUP('2012 HR 배정표'!J2037,Prj_list!$A$5:$B$201,2,FALSE),IF(AND(MONTH(TODAY())='2012 HR 배정표'!L$3,ISNUMBER('2012 HR 배정표'!L2037)=TRUE),VLOOKUP('2012 HR 배정표'!L2037,Prj_list!$A$5:$B$201,2,FALSE),IF(AND(MONTH(TODAY())='2012 HR 배정표'!N$3,ISNUMBER('2012 HR 배정표'!N2037)=TRUE),VLOOKUP('2012 HR 배정표'!N2037,Prj_list!$A$5:$B$201,2,FALSE),"")))))</x:f>
        <x:v/>
      </x:c>
      <x:c r="C2034" s="13" t="str">
        <x:f ca="1">IF(AND(MONTH(TODAY())='2012 HR 배정표'!P$3,ISNUMBER('2012 HR 배정표'!P2037)=TRUE),VLOOKUP('2012 HR 배정표'!P2037,Prj_list!$A$5:$B$201,2,FALSE),IF(AND(MONTH(TODAY())='2012 HR 배정표'!R$3,ISNUMBER('2012 HR 배정표'!R2037)=TRUE),VLOOKUP('2012 HR 배정표'!R2037,Prj_list!$A$5:$B$201,2,FALSE),IF(AND(MONTH(TODAY())='2012 HR 배정표'!T$3,ISNUMBER('2012 HR 배정표'!T2037)=TRUE),VLOOKUP('2012 HR 배정표'!T2037,Prj_list!$A$5:$B$201,2,FALSE),IF(AND(MONTH(TODAY())='2012 HR 배정표'!V$3,ISNUMBER('2012 HR 배정표'!V2037)=TRUE),VLOOKUP('2012 HR 배정표'!V2037,Prj_list!$A$5:$B$201,2,FALSE),IF(AND(MONTH(TODAY())='2012 HR 배정표'!X$3,ISNUMBER('2012 HR 배정표'!X2037)=TRUE),VLOOKUP('2012 HR 배정표'!X2037,Prj_list!$A$5:$B$201,2,FALSE),IF(AND(MONTH(TODAY())='2012 HR 배정표'!Z$3,ISNUMBER('2012 HR 배정표'!Z2037)=TRUE),VLOOKUP('2012 HR 배정표'!Z2037,Prj_list!$A$5:$B$201,2,FALSE),IF(AND(MONTH(TODAY())='2012 HR 배정표'!AB$3,ISNUMBER('2012 HR 배정표'!AB2037)=TRUE),VLOOKUP('2012 HR 배정표'!AB2037,Prj_list!$A$5:$B$201,2,FALSE),"")))))))</x:f>
        <x:v/>
      </x:c>
    </x:row>
    <x:row r="2035" spans="2:3">
      <x:c r="B2035" s="13" t="str">
        <x:f ca="1">IF(AND(MONTH(TODAY())='2012 HR 배정표'!F$3,ISNUMBER('2012 HR 배정표'!F2038)=TRUE),VLOOKUP('2012 HR 배정표'!F2038,Prj_list!$A$5:$B$201,2,FALSE),IF(AND(MONTH(TODAY())='2012 HR 배정표'!H$3,ISNUMBER('2012 HR 배정표'!H2038)=TRUE),VLOOKUP('2012 HR 배정표'!H2038,Prj_list!$A$5:$B$201,2,FALSE),IF(AND(MONTH(TODAY())='2012 HR 배정표'!J$3,ISNUMBER('2012 HR 배정표'!J2038)=TRUE),VLOOKUP('2012 HR 배정표'!J2038,Prj_list!$A$5:$B$201,2,FALSE),IF(AND(MONTH(TODAY())='2012 HR 배정표'!L$3,ISNUMBER('2012 HR 배정표'!L2038)=TRUE),VLOOKUP('2012 HR 배정표'!L2038,Prj_list!$A$5:$B$201,2,FALSE),IF(AND(MONTH(TODAY())='2012 HR 배정표'!N$3,ISNUMBER('2012 HR 배정표'!N2038)=TRUE),VLOOKUP('2012 HR 배정표'!N2038,Prj_list!$A$5:$B$201,2,FALSE),"")))))</x:f>
        <x:v/>
      </x:c>
      <x:c r="C2035" s="13" t="str">
        <x:f ca="1">IF(AND(MONTH(TODAY())='2012 HR 배정표'!P$3,ISNUMBER('2012 HR 배정표'!P2038)=TRUE),VLOOKUP('2012 HR 배정표'!P2038,Prj_list!$A$5:$B$201,2,FALSE),IF(AND(MONTH(TODAY())='2012 HR 배정표'!R$3,ISNUMBER('2012 HR 배정표'!R2038)=TRUE),VLOOKUP('2012 HR 배정표'!R2038,Prj_list!$A$5:$B$201,2,FALSE),IF(AND(MONTH(TODAY())='2012 HR 배정표'!T$3,ISNUMBER('2012 HR 배정표'!T2038)=TRUE),VLOOKUP('2012 HR 배정표'!T2038,Prj_list!$A$5:$B$201,2,FALSE),IF(AND(MONTH(TODAY())='2012 HR 배정표'!V$3,ISNUMBER('2012 HR 배정표'!V2038)=TRUE),VLOOKUP('2012 HR 배정표'!V2038,Prj_list!$A$5:$B$201,2,FALSE),IF(AND(MONTH(TODAY())='2012 HR 배정표'!X$3,ISNUMBER('2012 HR 배정표'!X2038)=TRUE),VLOOKUP('2012 HR 배정표'!X2038,Prj_list!$A$5:$B$201,2,FALSE),IF(AND(MONTH(TODAY())='2012 HR 배정표'!Z$3,ISNUMBER('2012 HR 배정표'!Z2038)=TRUE),VLOOKUP('2012 HR 배정표'!Z2038,Prj_list!$A$5:$B$201,2,FALSE),IF(AND(MONTH(TODAY())='2012 HR 배정표'!AB$3,ISNUMBER('2012 HR 배정표'!AB2038)=TRUE),VLOOKUP('2012 HR 배정표'!AB2038,Prj_list!$A$5:$B$201,2,FALSE),"")))))))</x:f>
        <x:v/>
      </x:c>
    </x:row>
    <x:row r="2036" spans="2:3">
      <x:c r="B2036" s="13" t="str">
        <x:f ca="1">IF(AND(MONTH(TODAY())='2012 HR 배정표'!F$3,ISNUMBER('2012 HR 배정표'!F2039)=TRUE),VLOOKUP('2012 HR 배정표'!F2039,Prj_list!$A$5:$B$201,2,FALSE),IF(AND(MONTH(TODAY())='2012 HR 배정표'!H$3,ISNUMBER('2012 HR 배정표'!H2039)=TRUE),VLOOKUP('2012 HR 배정표'!H2039,Prj_list!$A$5:$B$201,2,FALSE),IF(AND(MONTH(TODAY())='2012 HR 배정표'!J$3,ISNUMBER('2012 HR 배정표'!J2039)=TRUE),VLOOKUP('2012 HR 배정표'!J2039,Prj_list!$A$5:$B$201,2,FALSE),IF(AND(MONTH(TODAY())='2012 HR 배정표'!L$3,ISNUMBER('2012 HR 배정표'!L2039)=TRUE),VLOOKUP('2012 HR 배정표'!L2039,Prj_list!$A$5:$B$201,2,FALSE),IF(AND(MONTH(TODAY())='2012 HR 배정표'!N$3,ISNUMBER('2012 HR 배정표'!N2039)=TRUE),VLOOKUP('2012 HR 배정표'!N2039,Prj_list!$A$5:$B$201,2,FALSE),"")))))</x:f>
        <x:v/>
      </x:c>
      <x:c r="C2036" s="13" t="str">
        <x:f ca="1">IF(AND(MONTH(TODAY())='2012 HR 배정표'!P$3,ISNUMBER('2012 HR 배정표'!P2039)=TRUE),VLOOKUP('2012 HR 배정표'!P2039,Prj_list!$A$5:$B$201,2,FALSE),IF(AND(MONTH(TODAY())='2012 HR 배정표'!R$3,ISNUMBER('2012 HR 배정표'!R2039)=TRUE),VLOOKUP('2012 HR 배정표'!R2039,Prj_list!$A$5:$B$201,2,FALSE),IF(AND(MONTH(TODAY())='2012 HR 배정표'!T$3,ISNUMBER('2012 HR 배정표'!T2039)=TRUE),VLOOKUP('2012 HR 배정표'!T2039,Prj_list!$A$5:$B$201,2,FALSE),IF(AND(MONTH(TODAY())='2012 HR 배정표'!V$3,ISNUMBER('2012 HR 배정표'!V2039)=TRUE),VLOOKUP('2012 HR 배정표'!V2039,Prj_list!$A$5:$B$201,2,FALSE),IF(AND(MONTH(TODAY())='2012 HR 배정표'!X$3,ISNUMBER('2012 HR 배정표'!X2039)=TRUE),VLOOKUP('2012 HR 배정표'!X2039,Prj_list!$A$5:$B$201,2,FALSE),IF(AND(MONTH(TODAY())='2012 HR 배정표'!Z$3,ISNUMBER('2012 HR 배정표'!Z2039)=TRUE),VLOOKUP('2012 HR 배정표'!Z2039,Prj_list!$A$5:$B$201,2,FALSE),IF(AND(MONTH(TODAY())='2012 HR 배정표'!AB$3,ISNUMBER('2012 HR 배정표'!AB2039)=TRUE),VLOOKUP('2012 HR 배정표'!AB2039,Prj_list!$A$5:$B$201,2,FALSE),"")))))))</x:f>
        <x:v/>
      </x:c>
    </x:row>
    <x:row r="2037" spans="2:3">
      <x:c r="B2037" s="13" t="str">
        <x:f ca="1">IF(AND(MONTH(TODAY())='2012 HR 배정표'!F$3,ISNUMBER('2012 HR 배정표'!F2040)=TRUE),VLOOKUP('2012 HR 배정표'!F2040,Prj_list!$A$5:$B$201,2,FALSE),IF(AND(MONTH(TODAY())='2012 HR 배정표'!H$3,ISNUMBER('2012 HR 배정표'!H2040)=TRUE),VLOOKUP('2012 HR 배정표'!H2040,Prj_list!$A$5:$B$201,2,FALSE),IF(AND(MONTH(TODAY())='2012 HR 배정표'!J$3,ISNUMBER('2012 HR 배정표'!J2040)=TRUE),VLOOKUP('2012 HR 배정표'!J2040,Prj_list!$A$5:$B$201,2,FALSE),IF(AND(MONTH(TODAY())='2012 HR 배정표'!L$3,ISNUMBER('2012 HR 배정표'!L2040)=TRUE),VLOOKUP('2012 HR 배정표'!L2040,Prj_list!$A$5:$B$201,2,FALSE),IF(AND(MONTH(TODAY())='2012 HR 배정표'!N$3,ISNUMBER('2012 HR 배정표'!N2040)=TRUE),VLOOKUP('2012 HR 배정표'!N2040,Prj_list!$A$5:$B$201,2,FALSE),"")))))</x:f>
        <x:v/>
      </x:c>
      <x:c r="C2037" s="13" t="str">
        <x:f ca="1">IF(AND(MONTH(TODAY())='2012 HR 배정표'!P$3,ISNUMBER('2012 HR 배정표'!P2040)=TRUE),VLOOKUP('2012 HR 배정표'!P2040,Prj_list!$A$5:$B$201,2,FALSE),IF(AND(MONTH(TODAY())='2012 HR 배정표'!R$3,ISNUMBER('2012 HR 배정표'!R2040)=TRUE),VLOOKUP('2012 HR 배정표'!R2040,Prj_list!$A$5:$B$201,2,FALSE),IF(AND(MONTH(TODAY())='2012 HR 배정표'!T$3,ISNUMBER('2012 HR 배정표'!T2040)=TRUE),VLOOKUP('2012 HR 배정표'!T2040,Prj_list!$A$5:$B$201,2,FALSE),IF(AND(MONTH(TODAY())='2012 HR 배정표'!V$3,ISNUMBER('2012 HR 배정표'!V2040)=TRUE),VLOOKUP('2012 HR 배정표'!V2040,Prj_list!$A$5:$B$201,2,FALSE),IF(AND(MONTH(TODAY())='2012 HR 배정표'!X$3,ISNUMBER('2012 HR 배정표'!X2040)=TRUE),VLOOKUP('2012 HR 배정표'!X2040,Prj_list!$A$5:$B$201,2,FALSE),IF(AND(MONTH(TODAY())='2012 HR 배정표'!Z$3,ISNUMBER('2012 HR 배정표'!Z2040)=TRUE),VLOOKUP('2012 HR 배정표'!Z2040,Prj_list!$A$5:$B$201,2,FALSE),IF(AND(MONTH(TODAY())='2012 HR 배정표'!AB$3,ISNUMBER('2012 HR 배정표'!AB2040)=TRUE),VLOOKUP('2012 HR 배정표'!AB2040,Prj_list!$A$5:$B$201,2,FALSE),"")))))))</x:f>
        <x:v/>
      </x:c>
    </x:row>
    <x:row r="2038" spans="2:3">
      <x:c r="B2038" s="13" t="str">
        <x:f ca="1">IF(AND(MONTH(TODAY())='2012 HR 배정표'!F$3,ISNUMBER('2012 HR 배정표'!F2041)=TRUE),VLOOKUP('2012 HR 배정표'!F2041,Prj_list!$A$5:$B$201,2,FALSE),IF(AND(MONTH(TODAY())='2012 HR 배정표'!H$3,ISNUMBER('2012 HR 배정표'!H2041)=TRUE),VLOOKUP('2012 HR 배정표'!H2041,Prj_list!$A$5:$B$201,2,FALSE),IF(AND(MONTH(TODAY())='2012 HR 배정표'!J$3,ISNUMBER('2012 HR 배정표'!J2041)=TRUE),VLOOKUP('2012 HR 배정표'!J2041,Prj_list!$A$5:$B$201,2,FALSE),IF(AND(MONTH(TODAY())='2012 HR 배정표'!L$3,ISNUMBER('2012 HR 배정표'!L2041)=TRUE),VLOOKUP('2012 HR 배정표'!L2041,Prj_list!$A$5:$B$201,2,FALSE),IF(AND(MONTH(TODAY())='2012 HR 배정표'!N$3,ISNUMBER('2012 HR 배정표'!N2041)=TRUE),VLOOKUP('2012 HR 배정표'!N2041,Prj_list!$A$5:$B$201,2,FALSE),"")))))</x:f>
        <x:v/>
      </x:c>
      <x:c r="C2038" s="13" t="str">
        <x:f ca="1">IF(AND(MONTH(TODAY())='2012 HR 배정표'!P$3,ISNUMBER('2012 HR 배정표'!P2041)=TRUE),VLOOKUP('2012 HR 배정표'!P2041,Prj_list!$A$5:$B$201,2,FALSE),IF(AND(MONTH(TODAY())='2012 HR 배정표'!R$3,ISNUMBER('2012 HR 배정표'!R2041)=TRUE),VLOOKUP('2012 HR 배정표'!R2041,Prj_list!$A$5:$B$201,2,FALSE),IF(AND(MONTH(TODAY())='2012 HR 배정표'!T$3,ISNUMBER('2012 HR 배정표'!T2041)=TRUE),VLOOKUP('2012 HR 배정표'!T2041,Prj_list!$A$5:$B$201,2,FALSE),IF(AND(MONTH(TODAY())='2012 HR 배정표'!V$3,ISNUMBER('2012 HR 배정표'!V2041)=TRUE),VLOOKUP('2012 HR 배정표'!V2041,Prj_list!$A$5:$B$201,2,FALSE),IF(AND(MONTH(TODAY())='2012 HR 배정표'!X$3,ISNUMBER('2012 HR 배정표'!X2041)=TRUE),VLOOKUP('2012 HR 배정표'!X2041,Prj_list!$A$5:$B$201,2,FALSE),IF(AND(MONTH(TODAY())='2012 HR 배정표'!Z$3,ISNUMBER('2012 HR 배정표'!Z2041)=TRUE),VLOOKUP('2012 HR 배정표'!Z2041,Prj_list!$A$5:$B$201,2,FALSE),IF(AND(MONTH(TODAY())='2012 HR 배정표'!AB$3,ISNUMBER('2012 HR 배정표'!AB2041)=TRUE),VLOOKUP('2012 HR 배정표'!AB2041,Prj_list!$A$5:$B$201,2,FALSE),"")))))))</x:f>
        <x:v/>
      </x:c>
    </x:row>
    <x:row r="2039" spans="2:3">
      <x:c r="B2039" s="13" t="str">
        <x:f ca="1">IF(AND(MONTH(TODAY())='2012 HR 배정표'!F$3,ISNUMBER('2012 HR 배정표'!F2042)=TRUE),VLOOKUP('2012 HR 배정표'!F2042,Prj_list!$A$5:$B$201,2,FALSE),IF(AND(MONTH(TODAY())='2012 HR 배정표'!H$3,ISNUMBER('2012 HR 배정표'!H2042)=TRUE),VLOOKUP('2012 HR 배정표'!H2042,Prj_list!$A$5:$B$201,2,FALSE),IF(AND(MONTH(TODAY())='2012 HR 배정표'!J$3,ISNUMBER('2012 HR 배정표'!J2042)=TRUE),VLOOKUP('2012 HR 배정표'!J2042,Prj_list!$A$5:$B$201,2,FALSE),IF(AND(MONTH(TODAY())='2012 HR 배정표'!L$3,ISNUMBER('2012 HR 배정표'!L2042)=TRUE),VLOOKUP('2012 HR 배정표'!L2042,Prj_list!$A$5:$B$201,2,FALSE),IF(AND(MONTH(TODAY())='2012 HR 배정표'!N$3,ISNUMBER('2012 HR 배정표'!N2042)=TRUE),VLOOKUP('2012 HR 배정표'!N2042,Prj_list!$A$5:$B$201,2,FALSE),"")))))</x:f>
        <x:v/>
      </x:c>
      <x:c r="C2039" s="13" t="str">
        <x:f ca="1">IF(AND(MONTH(TODAY())='2012 HR 배정표'!P$3,ISNUMBER('2012 HR 배정표'!P2042)=TRUE),VLOOKUP('2012 HR 배정표'!P2042,Prj_list!$A$5:$B$201,2,FALSE),IF(AND(MONTH(TODAY())='2012 HR 배정표'!R$3,ISNUMBER('2012 HR 배정표'!R2042)=TRUE),VLOOKUP('2012 HR 배정표'!R2042,Prj_list!$A$5:$B$201,2,FALSE),IF(AND(MONTH(TODAY())='2012 HR 배정표'!T$3,ISNUMBER('2012 HR 배정표'!T2042)=TRUE),VLOOKUP('2012 HR 배정표'!T2042,Prj_list!$A$5:$B$201,2,FALSE),IF(AND(MONTH(TODAY())='2012 HR 배정표'!V$3,ISNUMBER('2012 HR 배정표'!V2042)=TRUE),VLOOKUP('2012 HR 배정표'!V2042,Prj_list!$A$5:$B$201,2,FALSE),IF(AND(MONTH(TODAY())='2012 HR 배정표'!X$3,ISNUMBER('2012 HR 배정표'!X2042)=TRUE),VLOOKUP('2012 HR 배정표'!X2042,Prj_list!$A$5:$B$201,2,FALSE),IF(AND(MONTH(TODAY())='2012 HR 배정표'!Z$3,ISNUMBER('2012 HR 배정표'!Z2042)=TRUE),VLOOKUP('2012 HR 배정표'!Z2042,Prj_list!$A$5:$B$201,2,FALSE),IF(AND(MONTH(TODAY())='2012 HR 배정표'!AB$3,ISNUMBER('2012 HR 배정표'!AB2042)=TRUE),VLOOKUP('2012 HR 배정표'!AB2042,Prj_list!$A$5:$B$201,2,FALSE),"")))))))</x:f>
        <x:v/>
      </x:c>
    </x:row>
    <x:row r="2040" spans="2:3">
      <x:c r="B2040" s="13" t="str">
        <x:f ca="1">IF(AND(MONTH(TODAY())='2012 HR 배정표'!F$3,ISNUMBER('2012 HR 배정표'!F2043)=TRUE),VLOOKUP('2012 HR 배정표'!F2043,Prj_list!$A$5:$B$201,2,FALSE),IF(AND(MONTH(TODAY())='2012 HR 배정표'!H$3,ISNUMBER('2012 HR 배정표'!H2043)=TRUE),VLOOKUP('2012 HR 배정표'!H2043,Prj_list!$A$5:$B$201,2,FALSE),IF(AND(MONTH(TODAY())='2012 HR 배정표'!J$3,ISNUMBER('2012 HR 배정표'!J2043)=TRUE),VLOOKUP('2012 HR 배정표'!J2043,Prj_list!$A$5:$B$201,2,FALSE),IF(AND(MONTH(TODAY())='2012 HR 배정표'!L$3,ISNUMBER('2012 HR 배정표'!L2043)=TRUE),VLOOKUP('2012 HR 배정표'!L2043,Prj_list!$A$5:$B$201,2,FALSE),IF(AND(MONTH(TODAY())='2012 HR 배정표'!N$3,ISNUMBER('2012 HR 배정표'!N2043)=TRUE),VLOOKUP('2012 HR 배정표'!N2043,Prj_list!$A$5:$B$201,2,FALSE),"")))))</x:f>
        <x:v/>
      </x:c>
      <x:c r="C2040" s="13" t="str">
        <x:f ca="1">IF(AND(MONTH(TODAY())='2012 HR 배정표'!P$3,ISNUMBER('2012 HR 배정표'!P2043)=TRUE),VLOOKUP('2012 HR 배정표'!P2043,Prj_list!$A$5:$B$201,2,FALSE),IF(AND(MONTH(TODAY())='2012 HR 배정표'!R$3,ISNUMBER('2012 HR 배정표'!R2043)=TRUE),VLOOKUP('2012 HR 배정표'!R2043,Prj_list!$A$5:$B$201,2,FALSE),IF(AND(MONTH(TODAY())='2012 HR 배정표'!T$3,ISNUMBER('2012 HR 배정표'!T2043)=TRUE),VLOOKUP('2012 HR 배정표'!T2043,Prj_list!$A$5:$B$201,2,FALSE),IF(AND(MONTH(TODAY())='2012 HR 배정표'!V$3,ISNUMBER('2012 HR 배정표'!V2043)=TRUE),VLOOKUP('2012 HR 배정표'!V2043,Prj_list!$A$5:$B$201,2,FALSE),IF(AND(MONTH(TODAY())='2012 HR 배정표'!X$3,ISNUMBER('2012 HR 배정표'!X2043)=TRUE),VLOOKUP('2012 HR 배정표'!X2043,Prj_list!$A$5:$B$201,2,FALSE),IF(AND(MONTH(TODAY())='2012 HR 배정표'!Z$3,ISNUMBER('2012 HR 배정표'!Z2043)=TRUE),VLOOKUP('2012 HR 배정표'!Z2043,Prj_list!$A$5:$B$201,2,FALSE),IF(AND(MONTH(TODAY())='2012 HR 배정표'!AB$3,ISNUMBER('2012 HR 배정표'!AB2043)=TRUE),VLOOKUP('2012 HR 배정표'!AB2043,Prj_list!$A$5:$B$201,2,FALSE),"")))))))</x:f>
        <x:v/>
      </x:c>
    </x:row>
    <x:row r="2041" spans="2:3">
      <x:c r="B2041" s="13" t="str">
        <x:f ca="1">IF(AND(MONTH(TODAY())='2012 HR 배정표'!F$3,ISNUMBER('2012 HR 배정표'!F2044)=TRUE),VLOOKUP('2012 HR 배정표'!F2044,Prj_list!$A$5:$B$201,2,FALSE),IF(AND(MONTH(TODAY())='2012 HR 배정표'!H$3,ISNUMBER('2012 HR 배정표'!H2044)=TRUE),VLOOKUP('2012 HR 배정표'!H2044,Prj_list!$A$5:$B$201,2,FALSE),IF(AND(MONTH(TODAY())='2012 HR 배정표'!J$3,ISNUMBER('2012 HR 배정표'!J2044)=TRUE),VLOOKUP('2012 HR 배정표'!J2044,Prj_list!$A$5:$B$201,2,FALSE),IF(AND(MONTH(TODAY())='2012 HR 배정표'!L$3,ISNUMBER('2012 HR 배정표'!L2044)=TRUE),VLOOKUP('2012 HR 배정표'!L2044,Prj_list!$A$5:$B$201,2,FALSE),IF(AND(MONTH(TODAY())='2012 HR 배정표'!N$3,ISNUMBER('2012 HR 배정표'!N2044)=TRUE),VLOOKUP('2012 HR 배정표'!N2044,Prj_list!$A$5:$B$201,2,FALSE),"")))))</x:f>
        <x:v/>
      </x:c>
      <x:c r="C2041" s="13" t="str">
        <x:f ca="1">IF(AND(MONTH(TODAY())='2012 HR 배정표'!P$3,ISNUMBER('2012 HR 배정표'!P2044)=TRUE),VLOOKUP('2012 HR 배정표'!P2044,Prj_list!$A$5:$B$201,2,FALSE),IF(AND(MONTH(TODAY())='2012 HR 배정표'!R$3,ISNUMBER('2012 HR 배정표'!R2044)=TRUE),VLOOKUP('2012 HR 배정표'!R2044,Prj_list!$A$5:$B$201,2,FALSE),IF(AND(MONTH(TODAY())='2012 HR 배정표'!T$3,ISNUMBER('2012 HR 배정표'!T2044)=TRUE),VLOOKUP('2012 HR 배정표'!T2044,Prj_list!$A$5:$B$201,2,FALSE),IF(AND(MONTH(TODAY())='2012 HR 배정표'!V$3,ISNUMBER('2012 HR 배정표'!V2044)=TRUE),VLOOKUP('2012 HR 배정표'!V2044,Prj_list!$A$5:$B$201,2,FALSE),IF(AND(MONTH(TODAY())='2012 HR 배정표'!X$3,ISNUMBER('2012 HR 배정표'!X2044)=TRUE),VLOOKUP('2012 HR 배정표'!X2044,Prj_list!$A$5:$B$201,2,FALSE),IF(AND(MONTH(TODAY())='2012 HR 배정표'!Z$3,ISNUMBER('2012 HR 배정표'!Z2044)=TRUE),VLOOKUP('2012 HR 배정표'!Z2044,Prj_list!$A$5:$B$201,2,FALSE),IF(AND(MONTH(TODAY())='2012 HR 배정표'!AB$3,ISNUMBER('2012 HR 배정표'!AB2044)=TRUE),VLOOKUP('2012 HR 배정표'!AB2044,Prj_list!$A$5:$B$201,2,FALSE),"")))))))</x:f>
        <x:v/>
      </x:c>
    </x:row>
    <x:row r="2042" spans="2:3">
      <x:c r="B2042" s="13" t="str">
        <x:f ca="1">IF(AND(MONTH(TODAY())='2012 HR 배정표'!F$3,ISNUMBER('2012 HR 배정표'!F2045)=TRUE),VLOOKUP('2012 HR 배정표'!F2045,Prj_list!$A$5:$B$201,2,FALSE),IF(AND(MONTH(TODAY())='2012 HR 배정표'!H$3,ISNUMBER('2012 HR 배정표'!H2045)=TRUE),VLOOKUP('2012 HR 배정표'!H2045,Prj_list!$A$5:$B$201,2,FALSE),IF(AND(MONTH(TODAY())='2012 HR 배정표'!J$3,ISNUMBER('2012 HR 배정표'!J2045)=TRUE),VLOOKUP('2012 HR 배정표'!J2045,Prj_list!$A$5:$B$201,2,FALSE),IF(AND(MONTH(TODAY())='2012 HR 배정표'!L$3,ISNUMBER('2012 HR 배정표'!L2045)=TRUE),VLOOKUP('2012 HR 배정표'!L2045,Prj_list!$A$5:$B$201,2,FALSE),IF(AND(MONTH(TODAY())='2012 HR 배정표'!N$3,ISNUMBER('2012 HR 배정표'!N2045)=TRUE),VLOOKUP('2012 HR 배정표'!N2045,Prj_list!$A$5:$B$201,2,FALSE),"")))))</x:f>
        <x:v/>
      </x:c>
      <x:c r="C2042" s="13" t="str">
        <x:f ca="1">IF(AND(MONTH(TODAY())='2012 HR 배정표'!P$3,ISNUMBER('2012 HR 배정표'!P2045)=TRUE),VLOOKUP('2012 HR 배정표'!P2045,Prj_list!$A$5:$B$201,2,FALSE),IF(AND(MONTH(TODAY())='2012 HR 배정표'!R$3,ISNUMBER('2012 HR 배정표'!R2045)=TRUE),VLOOKUP('2012 HR 배정표'!R2045,Prj_list!$A$5:$B$201,2,FALSE),IF(AND(MONTH(TODAY())='2012 HR 배정표'!T$3,ISNUMBER('2012 HR 배정표'!T2045)=TRUE),VLOOKUP('2012 HR 배정표'!T2045,Prj_list!$A$5:$B$201,2,FALSE),IF(AND(MONTH(TODAY())='2012 HR 배정표'!V$3,ISNUMBER('2012 HR 배정표'!V2045)=TRUE),VLOOKUP('2012 HR 배정표'!V2045,Prj_list!$A$5:$B$201,2,FALSE),IF(AND(MONTH(TODAY())='2012 HR 배정표'!X$3,ISNUMBER('2012 HR 배정표'!X2045)=TRUE),VLOOKUP('2012 HR 배정표'!X2045,Prj_list!$A$5:$B$201,2,FALSE),IF(AND(MONTH(TODAY())='2012 HR 배정표'!Z$3,ISNUMBER('2012 HR 배정표'!Z2045)=TRUE),VLOOKUP('2012 HR 배정표'!Z2045,Prj_list!$A$5:$B$201,2,FALSE),IF(AND(MONTH(TODAY())='2012 HR 배정표'!AB$3,ISNUMBER('2012 HR 배정표'!AB2045)=TRUE),VLOOKUP('2012 HR 배정표'!AB2045,Prj_list!$A$5:$B$201,2,FALSE),"")))))))</x:f>
        <x:v/>
      </x:c>
    </x:row>
    <x:row r="2043" spans="2:3">
      <x:c r="B2043" s="13" t="str">
        <x:f ca="1">IF(AND(MONTH(TODAY())='2012 HR 배정표'!F$3,ISNUMBER('2012 HR 배정표'!F2046)=TRUE),VLOOKUP('2012 HR 배정표'!F2046,Prj_list!$A$5:$B$201,2,FALSE),IF(AND(MONTH(TODAY())='2012 HR 배정표'!H$3,ISNUMBER('2012 HR 배정표'!H2046)=TRUE),VLOOKUP('2012 HR 배정표'!H2046,Prj_list!$A$5:$B$201,2,FALSE),IF(AND(MONTH(TODAY())='2012 HR 배정표'!J$3,ISNUMBER('2012 HR 배정표'!J2046)=TRUE),VLOOKUP('2012 HR 배정표'!J2046,Prj_list!$A$5:$B$201,2,FALSE),IF(AND(MONTH(TODAY())='2012 HR 배정표'!L$3,ISNUMBER('2012 HR 배정표'!L2046)=TRUE),VLOOKUP('2012 HR 배정표'!L2046,Prj_list!$A$5:$B$201,2,FALSE),IF(AND(MONTH(TODAY())='2012 HR 배정표'!N$3,ISNUMBER('2012 HR 배정표'!N2046)=TRUE),VLOOKUP('2012 HR 배정표'!N2046,Prj_list!$A$5:$B$201,2,FALSE),"")))))</x:f>
        <x:v/>
      </x:c>
      <x:c r="C2043" s="13" t="str">
        <x:f ca="1">IF(AND(MONTH(TODAY())='2012 HR 배정표'!P$3,ISNUMBER('2012 HR 배정표'!P2046)=TRUE),VLOOKUP('2012 HR 배정표'!P2046,Prj_list!$A$5:$B$201,2,FALSE),IF(AND(MONTH(TODAY())='2012 HR 배정표'!R$3,ISNUMBER('2012 HR 배정표'!R2046)=TRUE),VLOOKUP('2012 HR 배정표'!R2046,Prj_list!$A$5:$B$201,2,FALSE),IF(AND(MONTH(TODAY())='2012 HR 배정표'!T$3,ISNUMBER('2012 HR 배정표'!T2046)=TRUE),VLOOKUP('2012 HR 배정표'!T2046,Prj_list!$A$5:$B$201,2,FALSE),IF(AND(MONTH(TODAY())='2012 HR 배정표'!V$3,ISNUMBER('2012 HR 배정표'!V2046)=TRUE),VLOOKUP('2012 HR 배정표'!V2046,Prj_list!$A$5:$B$201,2,FALSE),IF(AND(MONTH(TODAY())='2012 HR 배정표'!X$3,ISNUMBER('2012 HR 배정표'!X2046)=TRUE),VLOOKUP('2012 HR 배정표'!X2046,Prj_list!$A$5:$B$201,2,FALSE),IF(AND(MONTH(TODAY())='2012 HR 배정표'!Z$3,ISNUMBER('2012 HR 배정표'!Z2046)=TRUE),VLOOKUP('2012 HR 배정표'!Z2046,Prj_list!$A$5:$B$201,2,FALSE),IF(AND(MONTH(TODAY())='2012 HR 배정표'!AB$3,ISNUMBER('2012 HR 배정표'!AB2046)=TRUE),VLOOKUP('2012 HR 배정표'!AB2046,Prj_list!$A$5:$B$201,2,FALSE),"")))))))</x:f>
        <x:v/>
      </x:c>
    </x:row>
    <x:row r="2044" spans="2:3">
      <x:c r="B2044" s="13" t="str">
        <x:f ca="1">IF(AND(MONTH(TODAY())='2012 HR 배정표'!F$3,ISNUMBER('2012 HR 배정표'!F2047)=TRUE),VLOOKUP('2012 HR 배정표'!F2047,Prj_list!$A$5:$B$201,2,FALSE),IF(AND(MONTH(TODAY())='2012 HR 배정표'!H$3,ISNUMBER('2012 HR 배정표'!H2047)=TRUE),VLOOKUP('2012 HR 배정표'!H2047,Prj_list!$A$5:$B$201,2,FALSE),IF(AND(MONTH(TODAY())='2012 HR 배정표'!J$3,ISNUMBER('2012 HR 배정표'!J2047)=TRUE),VLOOKUP('2012 HR 배정표'!J2047,Prj_list!$A$5:$B$201,2,FALSE),IF(AND(MONTH(TODAY())='2012 HR 배정표'!L$3,ISNUMBER('2012 HR 배정표'!L2047)=TRUE),VLOOKUP('2012 HR 배정표'!L2047,Prj_list!$A$5:$B$201,2,FALSE),IF(AND(MONTH(TODAY())='2012 HR 배정표'!N$3,ISNUMBER('2012 HR 배정표'!N2047)=TRUE),VLOOKUP('2012 HR 배정표'!N2047,Prj_list!$A$5:$B$201,2,FALSE),"")))))</x:f>
        <x:v/>
      </x:c>
      <x:c r="C2044" s="13" t="str">
        <x:f ca="1">IF(AND(MONTH(TODAY())='2012 HR 배정표'!P$3,ISNUMBER('2012 HR 배정표'!P2047)=TRUE),VLOOKUP('2012 HR 배정표'!P2047,Prj_list!$A$5:$B$201,2,FALSE),IF(AND(MONTH(TODAY())='2012 HR 배정표'!R$3,ISNUMBER('2012 HR 배정표'!R2047)=TRUE),VLOOKUP('2012 HR 배정표'!R2047,Prj_list!$A$5:$B$201,2,FALSE),IF(AND(MONTH(TODAY())='2012 HR 배정표'!T$3,ISNUMBER('2012 HR 배정표'!T2047)=TRUE),VLOOKUP('2012 HR 배정표'!T2047,Prj_list!$A$5:$B$201,2,FALSE),IF(AND(MONTH(TODAY())='2012 HR 배정표'!V$3,ISNUMBER('2012 HR 배정표'!V2047)=TRUE),VLOOKUP('2012 HR 배정표'!V2047,Prj_list!$A$5:$B$201,2,FALSE),IF(AND(MONTH(TODAY())='2012 HR 배정표'!X$3,ISNUMBER('2012 HR 배정표'!X2047)=TRUE),VLOOKUP('2012 HR 배정표'!X2047,Prj_list!$A$5:$B$201,2,FALSE),IF(AND(MONTH(TODAY())='2012 HR 배정표'!Z$3,ISNUMBER('2012 HR 배정표'!Z2047)=TRUE),VLOOKUP('2012 HR 배정표'!Z2047,Prj_list!$A$5:$B$201,2,FALSE),IF(AND(MONTH(TODAY())='2012 HR 배정표'!AB$3,ISNUMBER('2012 HR 배정표'!AB2047)=TRUE),VLOOKUP('2012 HR 배정표'!AB2047,Prj_list!$A$5:$B$201,2,FALSE),"")))))))</x:f>
        <x:v/>
      </x:c>
    </x:row>
    <x:row r="2045" spans="2:3">
      <x:c r="B2045" s="13" t="str">
        <x:f ca="1">IF(AND(MONTH(TODAY())='2012 HR 배정표'!F$3,ISNUMBER('2012 HR 배정표'!F2048)=TRUE),VLOOKUP('2012 HR 배정표'!F2048,Prj_list!$A$5:$B$201,2,FALSE),IF(AND(MONTH(TODAY())='2012 HR 배정표'!H$3,ISNUMBER('2012 HR 배정표'!H2048)=TRUE),VLOOKUP('2012 HR 배정표'!H2048,Prj_list!$A$5:$B$201,2,FALSE),IF(AND(MONTH(TODAY())='2012 HR 배정표'!J$3,ISNUMBER('2012 HR 배정표'!J2048)=TRUE),VLOOKUP('2012 HR 배정표'!J2048,Prj_list!$A$5:$B$201,2,FALSE),IF(AND(MONTH(TODAY())='2012 HR 배정표'!L$3,ISNUMBER('2012 HR 배정표'!L2048)=TRUE),VLOOKUP('2012 HR 배정표'!L2048,Prj_list!$A$5:$B$201,2,FALSE),IF(AND(MONTH(TODAY())='2012 HR 배정표'!N$3,ISNUMBER('2012 HR 배정표'!N2048)=TRUE),VLOOKUP('2012 HR 배정표'!N2048,Prj_list!$A$5:$B$201,2,FALSE),"")))))</x:f>
        <x:v/>
      </x:c>
      <x:c r="C2045" s="13" t="str">
        <x:f ca="1">IF(AND(MONTH(TODAY())='2012 HR 배정표'!P$3,ISNUMBER('2012 HR 배정표'!P2048)=TRUE),VLOOKUP('2012 HR 배정표'!P2048,Prj_list!$A$5:$B$201,2,FALSE),IF(AND(MONTH(TODAY())='2012 HR 배정표'!R$3,ISNUMBER('2012 HR 배정표'!R2048)=TRUE),VLOOKUP('2012 HR 배정표'!R2048,Prj_list!$A$5:$B$201,2,FALSE),IF(AND(MONTH(TODAY())='2012 HR 배정표'!T$3,ISNUMBER('2012 HR 배정표'!T2048)=TRUE),VLOOKUP('2012 HR 배정표'!T2048,Prj_list!$A$5:$B$201,2,FALSE),IF(AND(MONTH(TODAY())='2012 HR 배정표'!V$3,ISNUMBER('2012 HR 배정표'!V2048)=TRUE),VLOOKUP('2012 HR 배정표'!V2048,Prj_list!$A$5:$B$201,2,FALSE),IF(AND(MONTH(TODAY())='2012 HR 배정표'!X$3,ISNUMBER('2012 HR 배정표'!X2048)=TRUE),VLOOKUP('2012 HR 배정표'!X2048,Prj_list!$A$5:$B$201,2,FALSE),IF(AND(MONTH(TODAY())='2012 HR 배정표'!Z$3,ISNUMBER('2012 HR 배정표'!Z2048)=TRUE),VLOOKUP('2012 HR 배정표'!Z2048,Prj_list!$A$5:$B$201,2,FALSE),IF(AND(MONTH(TODAY())='2012 HR 배정표'!AB$3,ISNUMBER('2012 HR 배정표'!AB2048)=TRUE),VLOOKUP('2012 HR 배정표'!AB2048,Prj_list!$A$5:$B$201,2,FALSE),"")))))))</x:f>
        <x:v/>
      </x:c>
    </x:row>
    <x:row r="2046" spans="2:3">
      <x:c r="B2046" s="13" t="str">
        <x:f ca="1">IF(AND(MONTH(TODAY())='2012 HR 배정표'!F$3,ISNUMBER('2012 HR 배정표'!F2049)=TRUE),VLOOKUP('2012 HR 배정표'!F2049,Prj_list!$A$5:$B$201,2,FALSE),IF(AND(MONTH(TODAY())='2012 HR 배정표'!H$3,ISNUMBER('2012 HR 배정표'!H2049)=TRUE),VLOOKUP('2012 HR 배정표'!H2049,Prj_list!$A$5:$B$201,2,FALSE),IF(AND(MONTH(TODAY())='2012 HR 배정표'!J$3,ISNUMBER('2012 HR 배정표'!J2049)=TRUE),VLOOKUP('2012 HR 배정표'!J2049,Prj_list!$A$5:$B$201,2,FALSE),IF(AND(MONTH(TODAY())='2012 HR 배정표'!L$3,ISNUMBER('2012 HR 배정표'!L2049)=TRUE),VLOOKUP('2012 HR 배정표'!L2049,Prj_list!$A$5:$B$201,2,FALSE),IF(AND(MONTH(TODAY())='2012 HR 배정표'!N$3,ISNUMBER('2012 HR 배정표'!N2049)=TRUE),VLOOKUP('2012 HR 배정표'!N2049,Prj_list!$A$5:$B$201,2,FALSE),"")))))</x:f>
        <x:v/>
      </x:c>
      <x:c r="C2046" s="13" t="str">
        <x:f ca="1">IF(AND(MONTH(TODAY())='2012 HR 배정표'!P$3,ISNUMBER('2012 HR 배정표'!P2049)=TRUE),VLOOKUP('2012 HR 배정표'!P2049,Prj_list!$A$5:$B$201,2,FALSE),IF(AND(MONTH(TODAY())='2012 HR 배정표'!R$3,ISNUMBER('2012 HR 배정표'!R2049)=TRUE),VLOOKUP('2012 HR 배정표'!R2049,Prj_list!$A$5:$B$201,2,FALSE),IF(AND(MONTH(TODAY())='2012 HR 배정표'!T$3,ISNUMBER('2012 HR 배정표'!T2049)=TRUE),VLOOKUP('2012 HR 배정표'!T2049,Prj_list!$A$5:$B$201,2,FALSE),IF(AND(MONTH(TODAY())='2012 HR 배정표'!V$3,ISNUMBER('2012 HR 배정표'!V2049)=TRUE),VLOOKUP('2012 HR 배정표'!V2049,Prj_list!$A$5:$B$201,2,FALSE),IF(AND(MONTH(TODAY())='2012 HR 배정표'!X$3,ISNUMBER('2012 HR 배정표'!X2049)=TRUE),VLOOKUP('2012 HR 배정표'!X2049,Prj_list!$A$5:$B$201,2,FALSE),IF(AND(MONTH(TODAY())='2012 HR 배정표'!Z$3,ISNUMBER('2012 HR 배정표'!Z2049)=TRUE),VLOOKUP('2012 HR 배정표'!Z2049,Prj_list!$A$5:$B$201,2,FALSE),IF(AND(MONTH(TODAY())='2012 HR 배정표'!AB$3,ISNUMBER('2012 HR 배정표'!AB2049)=TRUE),VLOOKUP('2012 HR 배정표'!AB2049,Prj_list!$A$5:$B$201,2,FALSE),"")))))))</x:f>
        <x:v/>
      </x:c>
    </x:row>
    <x:row r="2047" spans="2:3">
      <x:c r="B2047" s="13" t="str">
        <x:f ca="1">IF(AND(MONTH(TODAY())='2012 HR 배정표'!F$3,ISNUMBER('2012 HR 배정표'!F2050)=TRUE),VLOOKUP('2012 HR 배정표'!F2050,Prj_list!$A$5:$B$201,2,FALSE),IF(AND(MONTH(TODAY())='2012 HR 배정표'!H$3,ISNUMBER('2012 HR 배정표'!H2050)=TRUE),VLOOKUP('2012 HR 배정표'!H2050,Prj_list!$A$5:$B$201,2,FALSE),IF(AND(MONTH(TODAY())='2012 HR 배정표'!J$3,ISNUMBER('2012 HR 배정표'!J2050)=TRUE),VLOOKUP('2012 HR 배정표'!J2050,Prj_list!$A$5:$B$201,2,FALSE),IF(AND(MONTH(TODAY())='2012 HR 배정표'!L$3,ISNUMBER('2012 HR 배정표'!L2050)=TRUE),VLOOKUP('2012 HR 배정표'!L2050,Prj_list!$A$5:$B$201,2,FALSE),IF(AND(MONTH(TODAY())='2012 HR 배정표'!N$3,ISNUMBER('2012 HR 배정표'!N2050)=TRUE),VLOOKUP('2012 HR 배정표'!N2050,Prj_list!$A$5:$B$201,2,FALSE),"")))))</x:f>
        <x:v/>
      </x:c>
      <x:c r="C2047" s="13" t="str">
        <x:f ca="1">IF(AND(MONTH(TODAY())='2012 HR 배정표'!P$3,ISNUMBER('2012 HR 배정표'!P2050)=TRUE),VLOOKUP('2012 HR 배정표'!P2050,Prj_list!$A$5:$B$201,2,FALSE),IF(AND(MONTH(TODAY())='2012 HR 배정표'!R$3,ISNUMBER('2012 HR 배정표'!R2050)=TRUE),VLOOKUP('2012 HR 배정표'!R2050,Prj_list!$A$5:$B$201,2,FALSE),IF(AND(MONTH(TODAY())='2012 HR 배정표'!T$3,ISNUMBER('2012 HR 배정표'!T2050)=TRUE),VLOOKUP('2012 HR 배정표'!T2050,Prj_list!$A$5:$B$201,2,FALSE),IF(AND(MONTH(TODAY())='2012 HR 배정표'!V$3,ISNUMBER('2012 HR 배정표'!V2050)=TRUE),VLOOKUP('2012 HR 배정표'!V2050,Prj_list!$A$5:$B$201,2,FALSE),IF(AND(MONTH(TODAY())='2012 HR 배정표'!X$3,ISNUMBER('2012 HR 배정표'!X2050)=TRUE),VLOOKUP('2012 HR 배정표'!X2050,Prj_list!$A$5:$B$201,2,FALSE),IF(AND(MONTH(TODAY())='2012 HR 배정표'!Z$3,ISNUMBER('2012 HR 배정표'!Z2050)=TRUE),VLOOKUP('2012 HR 배정표'!Z2050,Prj_list!$A$5:$B$201,2,FALSE),IF(AND(MONTH(TODAY())='2012 HR 배정표'!AB$3,ISNUMBER('2012 HR 배정표'!AB2050)=TRUE),VLOOKUP('2012 HR 배정표'!AB2050,Prj_list!$A$5:$B$201,2,FALSE),"")))))))</x:f>
        <x:v/>
      </x:c>
    </x:row>
    <x:row r="2048" spans="2:3">
      <x:c r="B2048" s="13" t="str">
        <x:f ca="1">IF(AND(MONTH(TODAY())='2012 HR 배정표'!F$3,ISNUMBER('2012 HR 배정표'!F2051)=TRUE),VLOOKUP('2012 HR 배정표'!F2051,Prj_list!$A$5:$B$201,2,FALSE),IF(AND(MONTH(TODAY())='2012 HR 배정표'!H$3,ISNUMBER('2012 HR 배정표'!H2051)=TRUE),VLOOKUP('2012 HR 배정표'!H2051,Prj_list!$A$5:$B$201,2,FALSE),IF(AND(MONTH(TODAY())='2012 HR 배정표'!J$3,ISNUMBER('2012 HR 배정표'!J2051)=TRUE),VLOOKUP('2012 HR 배정표'!J2051,Prj_list!$A$5:$B$201,2,FALSE),IF(AND(MONTH(TODAY())='2012 HR 배정표'!L$3,ISNUMBER('2012 HR 배정표'!L2051)=TRUE),VLOOKUP('2012 HR 배정표'!L2051,Prj_list!$A$5:$B$201,2,FALSE),IF(AND(MONTH(TODAY())='2012 HR 배정표'!N$3,ISNUMBER('2012 HR 배정표'!N2051)=TRUE),VLOOKUP('2012 HR 배정표'!N2051,Prj_list!$A$5:$B$201,2,FALSE),"")))))</x:f>
        <x:v/>
      </x:c>
      <x:c r="C2048" s="13" t="str">
        <x:f ca="1">IF(AND(MONTH(TODAY())='2012 HR 배정표'!P$3,ISNUMBER('2012 HR 배정표'!P2051)=TRUE),VLOOKUP('2012 HR 배정표'!P2051,Prj_list!$A$5:$B$201,2,FALSE),IF(AND(MONTH(TODAY())='2012 HR 배정표'!R$3,ISNUMBER('2012 HR 배정표'!R2051)=TRUE),VLOOKUP('2012 HR 배정표'!R2051,Prj_list!$A$5:$B$201,2,FALSE),IF(AND(MONTH(TODAY())='2012 HR 배정표'!T$3,ISNUMBER('2012 HR 배정표'!T2051)=TRUE),VLOOKUP('2012 HR 배정표'!T2051,Prj_list!$A$5:$B$201,2,FALSE),IF(AND(MONTH(TODAY())='2012 HR 배정표'!V$3,ISNUMBER('2012 HR 배정표'!V2051)=TRUE),VLOOKUP('2012 HR 배정표'!V2051,Prj_list!$A$5:$B$201,2,FALSE),IF(AND(MONTH(TODAY())='2012 HR 배정표'!X$3,ISNUMBER('2012 HR 배정표'!X2051)=TRUE),VLOOKUP('2012 HR 배정표'!X2051,Prj_list!$A$5:$B$201,2,FALSE),IF(AND(MONTH(TODAY())='2012 HR 배정표'!Z$3,ISNUMBER('2012 HR 배정표'!Z2051)=TRUE),VLOOKUP('2012 HR 배정표'!Z2051,Prj_list!$A$5:$B$201,2,FALSE),IF(AND(MONTH(TODAY())='2012 HR 배정표'!AB$3,ISNUMBER('2012 HR 배정표'!AB2051)=TRUE),VLOOKUP('2012 HR 배정표'!AB2051,Prj_list!$A$5:$B$201,2,FALSE),"")))))))</x:f>
        <x:v/>
      </x:c>
    </x:row>
    <x:row r="2049" spans="2:3">
      <x:c r="B2049" s="13" t="str">
        <x:f ca="1">IF(AND(MONTH(TODAY())='2012 HR 배정표'!F$3,ISNUMBER('2012 HR 배정표'!F2052)=TRUE),VLOOKUP('2012 HR 배정표'!F2052,Prj_list!$A$5:$B$201,2,FALSE),IF(AND(MONTH(TODAY())='2012 HR 배정표'!H$3,ISNUMBER('2012 HR 배정표'!H2052)=TRUE),VLOOKUP('2012 HR 배정표'!H2052,Prj_list!$A$5:$B$201,2,FALSE),IF(AND(MONTH(TODAY())='2012 HR 배정표'!J$3,ISNUMBER('2012 HR 배정표'!J2052)=TRUE),VLOOKUP('2012 HR 배정표'!J2052,Prj_list!$A$5:$B$201,2,FALSE),IF(AND(MONTH(TODAY())='2012 HR 배정표'!L$3,ISNUMBER('2012 HR 배정표'!L2052)=TRUE),VLOOKUP('2012 HR 배정표'!L2052,Prj_list!$A$5:$B$201,2,FALSE),IF(AND(MONTH(TODAY())='2012 HR 배정표'!N$3,ISNUMBER('2012 HR 배정표'!N2052)=TRUE),VLOOKUP('2012 HR 배정표'!N2052,Prj_list!$A$5:$B$201,2,FALSE),"")))))</x:f>
        <x:v/>
      </x:c>
      <x:c r="C2049" s="13" t="str">
        <x:f ca="1">IF(AND(MONTH(TODAY())='2012 HR 배정표'!P$3,ISNUMBER('2012 HR 배정표'!P2052)=TRUE),VLOOKUP('2012 HR 배정표'!P2052,Prj_list!$A$5:$B$201,2,FALSE),IF(AND(MONTH(TODAY())='2012 HR 배정표'!R$3,ISNUMBER('2012 HR 배정표'!R2052)=TRUE),VLOOKUP('2012 HR 배정표'!R2052,Prj_list!$A$5:$B$201,2,FALSE),IF(AND(MONTH(TODAY())='2012 HR 배정표'!T$3,ISNUMBER('2012 HR 배정표'!T2052)=TRUE),VLOOKUP('2012 HR 배정표'!T2052,Prj_list!$A$5:$B$201,2,FALSE),IF(AND(MONTH(TODAY())='2012 HR 배정표'!V$3,ISNUMBER('2012 HR 배정표'!V2052)=TRUE),VLOOKUP('2012 HR 배정표'!V2052,Prj_list!$A$5:$B$201,2,FALSE),IF(AND(MONTH(TODAY())='2012 HR 배정표'!X$3,ISNUMBER('2012 HR 배정표'!X2052)=TRUE),VLOOKUP('2012 HR 배정표'!X2052,Prj_list!$A$5:$B$201,2,FALSE),IF(AND(MONTH(TODAY())='2012 HR 배정표'!Z$3,ISNUMBER('2012 HR 배정표'!Z2052)=TRUE),VLOOKUP('2012 HR 배정표'!Z2052,Prj_list!$A$5:$B$201,2,FALSE),IF(AND(MONTH(TODAY())='2012 HR 배정표'!AB$3,ISNUMBER('2012 HR 배정표'!AB2052)=TRUE),VLOOKUP('2012 HR 배정표'!AB2052,Prj_list!$A$5:$B$201,2,FALSE),"")))))))</x:f>
        <x:v/>
      </x:c>
    </x:row>
    <x:row r="2050" spans="2:3">
      <x:c r="B2050" s="13" t="str">
        <x:f ca="1">IF(AND(MONTH(TODAY())='2012 HR 배정표'!F$3,ISNUMBER('2012 HR 배정표'!F2053)=TRUE),VLOOKUP('2012 HR 배정표'!F2053,Prj_list!$A$5:$B$201,2,FALSE),IF(AND(MONTH(TODAY())='2012 HR 배정표'!H$3,ISNUMBER('2012 HR 배정표'!H2053)=TRUE),VLOOKUP('2012 HR 배정표'!H2053,Prj_list!$A$5:$B$201,2,FALSE),IF(AND(MONTH(TODAY())='2012 HR 배정표'!J$3,ISNUMBER('2012 HR 배정표'!J2053)=TRUE),VLOOKUP('2012 HR 배정표'!J2053,Prj_list!$A$5:$B$201,2,FALSE),IF(AND(MONTH(TODAY())='2012 HR 배정표'!L$3,ISNUMBER('2012 HR 배정표'!L2053)=TRUE),VLOOKUP('2012 HR 배정표'!L2053,Prj_list!$A$5:$B$201,2,FALSE),IF(AND(MONTH(TODAY())='2012 HR 배정표'!N$3,ISNUMBER('2012 HR 배정표'!N2053)=TRUE),VLOOKUP('2012 HR 배정표'!N2053,Prj_list!$A$5:$B$201,2,FALSE),"")))))</x:f>
        <x:v/>
      </x:c>
      <x:c r="C2050" s="13" t="str">
        <x:f ca="1">IF(AND(MONTH(TODAY())='2012 HR 배정표'!P$3,ISNUMBER('2012 HR 배정표'!P2053)=TRUE),VLOOKUP('2012 HR 배정표'!P2053,Prj_list!$A$5:$B$201,2,FALSE),IF(AND(MONTH(TODAY())='2012 HR 배정표'!R$3,ISNUMBER('2012 HR 배정표'!R2053)=TRUE),VLOOKUP('2012 HR 배정표'!R2053,Prj_list!$A$5:$B$201,2,FALSE),IF(AND(MONTH(TODAY())='2012 HR 배정표'!T$3,ISNUMBER('2012 HR 배정표'!T2053)=TRUE),VLOOKUP('2012 HR 배정표'!T2053,Prj_list!$A$5:$B$201,2,FALSE),IF(AND(MONTH(TODAY())='2012 HR 배정표'!V$3,ISNUMBER('2012 HR 배정표'!V2053)=TRUE),VLOOKUP('2012 HR 배정표'!V2053,Prj_list!$A$5:$B$201,2,FALSE),IF(AND(MONTH(TODAY())='2012 HR 배정표'!X$3,ISNUMBER('2012 HR 배정표'!X2053)=TRUE),VLOOKUP('2012 HR 배정표'!X2053,Prj_list!$A$5:$B$201,2,FALSE),IF(AND(MONTH(TODAY())='2012 HR 배정표'!Z$3,ISNUMBER('2012 HR 배정표'!Z2053)=TRUE),VLOOKUP('2012 HR 배정표'!Z2053,Prj_list!$A$5:$B$201,2,FALSE),IF(AND(MONTH(TODAY())='2012 HR 배정표'!AB$3,ISNUMBER('2012 HR 배정표'!AB2053)=TRUE),VLOOKUP('2012 HR 배정표'!AB2053,Prj_list!$A$5:$B$201,2,FALSE),"")))))))</x:f>
        <x:v/>
      </x:c>
    </x:row>
    <x:row r="2051" spans="2:3">
      <x:c r="B2051" s="13" t="str">
        <x:f ca="1">IF(AND(MONTH(TODAY())='2012 HR 배정표'!F$3,ISNUMBER('2012 HR 배정표'!F2054)=TRUE),VLOOKUP('2012 HR 배정표'!F2054,Prj_list!$A$5:$B$201,2,FALSE),IF(AND(MONTH(TODAY())='2012 HR 배정표'!H$3,ISNUMBER('2012 HR 배정표'!H2054)=TRUE),VLOOKUP('2012 HR 배정표'!H2054,Prj_list!$A$5:$B$201,2,FALSE),IF(AND(MONTH(TODAY())='2012 HR 배정표'!J$3,ISNUMBER('2012 HR 배정표'!J2054)=TRUE),VLOOKUP('2012 HR 배정표'!J2054,Prj_list!$A$5:$B$201,2,FALSE),IF(AND(MONTH(TODAY())='2012 HR 배정표'!L$3,ISNUMBER('2012 HR 배정표'!L2054)=TRUE),VLOOKUP('2012 HR 배정표'!L2054,Prj_list!$A$5:$B$201,2,FALSE),IF(AND(MONTH(TODAY())='2012 HR 배정표'!N$3,ISNUMBER('2012 HR 배정표'!N2054)=TRUE),VLOOKUP('2012 HR 배정표'!N2054,Prj_list!$A$5:$B$201,2,FALSE),"")))))</x:f>
        <x:v/>
      </x:c>
      <x:c r="C2051" s="13" t="str">
        <x:f ca="1">IF(AND(MONTH(TODAY())='2012 HR 배정표'!P$3,ISNUMBER('2012 HR 배정표'!P2054)=TRUE),VLOOKUP('2012 HR 배정표'!P2054,Prj_list!$A$5:$B$201,2,FALSE),IF(AND(MONTH(TODAY())='2012 HR 배정표'!R$3,ISNUMBER('2012 HR 배정표'!R2054)=TRUE),VLOOKUP('2012 HR 배정표'!R2054,Prj_list!$A$5:$B$201,2,FALSE),IF(AND(MONTH(TODAY())='2012 HR 배정표'!T$3,ISNUMBER('2012 HR 배정표'!T2054)=TRUE),VLOOKUP('2012 HR 배정표'!T2054,Prj_list!$A$5:$B$201,2,FALSE),IF(AND(MONTH(TODAY())='2012 HR 배정표'!V$3,ISNUMBER('2012 HR 배정표'!V2054)=TRUE),VLOOKUP('2012 HR 배정표'!V2054,Prj_list!$A$5:$B$201,2,FALSE),IF(AND(MONTH(TODAY())='2012 HR 배정표'!X$3,ISNUMBER('2012 HR 배정표'!X2054)=TRUE),VLOOKUP('2012 HR 배정표'!X2054,Prj_list!$A$5:$B$201,2,FALSE),IF(AND(MONTH(TODAY())='2012 HR 배정표'!Z$3,ISNUMBER('2012 HR 배정표'!Z2054)=TRUE),VLOOKUP('2012 HR 배정표'!Z2054,Prj_list!$A$5:$B$201,2,FALSE),IF(AND(MONTH(TODAY())='2012 HR 배정표'!AB$3,ISNUMBER('2012 HR 배정표'!AB2054)=TRUE),VLOOKUP('2012 HR 배정표'!AB2054,Prj_list!$A$5:$B$201,2,FALSE),"")))))))</x:f>
        <x:v/>
      </x:c>
    </x:row>
    <x:row r="2052" spans="2:3">
      <x:c r="B2052" s="13" t="str">
        <x:f ca="1">IF(AND(MONTH(TODAY())='2012 HR 배정표'!F$3,ISNUMBER('2012 HR 배정표'!F2055)=TRUE),VLOOKUP('2012 HR 배정표'!F2055,Prj_list!$A$5:$B$201,2,FALSE),IF(AND(MONTH(TODAY())='2012 HR 배정표'!H$3,ISNUMBER('2012 HR 배정표'!H2055)=TRUE),VLOOKUP('2012 HR 배정표'!H2055,Prj_list!$A$5:$B$201,2,FALSE),IF(AND(MONTH(TODAY())='2012 HR 배정표'!J$3,ISNUMBER('2012 HR 배정표'!J2055)=TRUE),VLOOKUP('2012 HR 배정표'!J2055,Prj_list!$A$5:$B$201,2,FALSE),IF(AND(MONTH(TODAY())='2012 HR 배정표'!L$3,ISNUMBER('2012 HR 배정표'!L2055)=TRUE),VLOOKUP('2012 HR 배정표'!L2055,Prj_list!$A$5:$B$201,2,FALSE),IF(AND(MONTH(TODAY())='2012 HR 배정표'!N$3,ISNUMBER('2012 HR 배정표'!N2055)=TRUE),VLOOKUP('2012 HR 배정표'!N2055,Prj_list!$A$5:$B$201,2,FALSE),"")))))</x:f>
        <x:v/>
      </x:c>
      <x:c r="C2052" s="13" t="str">
        <x:f ca="1">IF(AND(MONTH(TODAY())='2012 HR 배정표'!P$3,ISNUMBER('2012 HR 배정표'!P2055)=TRUE),VLOOKUP('2012 HR 배정표'!P2055,Prj_list!$A$5:$B$201,2,FALSE),IF(AND(MONTH(TODAY())='2012 HR 배정표'!R$3,ISNUMBER('2012 HR 배정표'!R2055)=TRUE),VLOOKUP('2012 HR 배정표'!R2055,Prj_list!$A$5:$B$201,2,FALSE),IF(AND(MONTH(TODAY())='2012 HR 배정표'!T$3,ISNUMBER('2012 HR 배정표'!T2055)=TRUE),VLOOKUP('2012 HR 배정표'!T2055,Prj_list!$A$5:$B$201,2,FALSE),IF(AND(MONTH(TODAY())='2012 HR 배정표'!V$3,ISNUMBER('2012 HR 배정표'!V2055)=TRUE),VLOOKUP('2012 HR 배정표'!V2055,Prj_list!$A$5:$B$201,2,FALSE),IF(AND(MONTH(TODAY())='2012 HR 배정표'!X$3,ISNUMBER('2012 HR 배정표'!X2055)=TRUE),VLOOKUP('2012 HR 배정표'!X2055,Prj_list!$A$5:$B$201,2,FALSE),IF(AND(MONTH(TODAY())='2012 HR 배정표'!Z$3,ISNUMBER('2012 HR 배정표'!Z2055)=TRUE),VLOOKUP('2012 HR 배정표'!Z2055,Prj_list!$A$5:$B$201,2,FALSE),IF(AND(MONTH(TODAY())='2012 HR 배정표'!AB$3,ISNUMBER('2012 HR 배정표'!AB2055)=TRUE),VLOOKUP('2012 HR 배정표'!AB2055,Prj_list!$A$5:$B$201,2,FALSE),"")))))))</x:f>
        <x:v/>
      </x:c>
    </x:row>
    <x:row r="2053" spans="2:3">
      <x:c r="B2053" s="13" t="str">
        <x:f ca="1">IF(AND(MONTH(TODAY())='2012 HR 배정표'!F$3,ISNUMBER('2012 HR 배정표'!F2056)=TRUE),VLOOKUP('2012 HR 배정표'!F2056,Prj_list!$A$5:$B$201,2,FALSE),IF(AND(MONTH(TODAY())='2012 HR 배정표'!H$3,ISNUMBER('2012 HR 배정표'!H2056)=TRUE),VLOOKUP('2012 HR 배정표'!H2056,Prj_list!$A$5:$B$201,2,FALSE),IF(AND(MONTH(TODAY())='2012 HR 배정표'!J$3,ISNUMBER('2012 HR 배정표'!J2056)=TRUE),VLOOKUP('2012 HR 배정표'!J2056,Prj_list!$A$5:$B$201,2,FALSE),IF(AND(MONTH(TODAY())='2012 HR 배정표'!L$3,ISNUMBER('2012 HR 배정표'!L2056)=TRUE),VLOOKUP('2012 HR 배정표'!L2056,Prj_list!$A$5:$B$201,2,FALSE),IF(AND(MONTH(TODAY())='2012 HR 배정표'!N$3,ISNUMBER('2012 HR 배정표'!N2056)=TRUE),VLOOKUP('2012 HR 배정표'!N2056,Prj_list!$A$5:$B$201,2,FALSE),"")))))</x:f>
        <x:v/>
      </x:c>
      <x:c r="C2053" s="13" t="str">
        <x:f ca="1">IF(AND(MONTH(TODAY())='2012 HR 배정표'!P$3,ISNUMBER('2012 HR 배정표'!P2056)=TRUE),VLOOKUP('2012 HR 배정표'!P2056,Prj_list!$A$5:$B$201,2,FALSE),IF(AND(MONTH(TODAY())='2012 HR 배정표'!R$3,ISNUMBER('2012 HR 배정표'!R2056)=TRUE),VLOOKUP('2012 HR 배정표'!R2056,Prj_list!$A$5:$B$201,2,FALSE),IF(AND(MONTH(TODAY())='2012 HR 배정표'!T$3,ISNUMBER('2012 HR 배정표'!T2056)=TRUE),VLOOKUP('2012 HR 배정표'!T2056,Prj_list!$A$5:$B$201,2,FALSE),IF(AND(MONTH(TODAY())='2012 HR 배정표'!V$3,ISNUMBER('2012 HR 배정표'!V2056)=TRUE),VLOOKUP('2012 HR 배정표'!V2056,Prj_list!$A$5:$B$201,2,FALSE),IF(AND(MONTH(TODAY())='2012 HR 배정표'!X$3,ISNUMBER('2012 HR 배정표'!X2056)=TRUE),VLOOKUP('2012 HR 배정표'!X2056,Prj_list!$A$5:$B$201,2,FALSE),IF(AND(MONTH(TODAY())='2012 HR 배정표'!Z$3,ISNUMBER('2012 HR 배정표'!Z2056)=TRUE),VLOOKUP('2012 HR 배정표'!Z2056,Prj_list!$A$5:$B$201,2,FALSE),IF(AND(MONTH(TODAY())='2012 HR 배정표'!AB$3,ISNUMBER('2012 HR 배정표'!AB2056)=TRUE),VLOOKUP('2012 HR 배정표'!AB2056,Prj_list!$A$5:$B$201,2,FALSE),"")))))))</x:f>
        <x:v/>
      </x:c>
    </x:row>
    <x:row r="2054" spans="2:3">
      <x:c r="B2054" s="13" t="str">
        <x:f ca="1">IF(AND(MONTH(TODAY())='2012 HR 배정표'!F$3,ISNUMBER('2012 HR 배정표'!F2057)=TRUE),VLOOKUP('2012 HR 배정표'!F2057,Prj_list!$A$5:$B$201,2,FALSE),IF(AND(MONTH(TODAY())='2012 HR 배정표'!H$3,ISNUMBER('2012 HR 배정표'!H2057)=TRUE),VLOOKUP('2012 HR 배정표'!H2057,Prj_list!$A$5:$B$201,2,FALSE),IF(AND(MONTH(TODAY())='2012 HR 배정표'!J$3,ISNUMBER('2012 HR 배정표'!J2057)=TRUE),VLOOKUP('2012 HR 배정표'!J2057,Prj_list!$A$5:$B$201,2,FALSE),IF(AND(MONTH(TODAY())='2012 HR 배정표'!L$3,ISNUMBER('2012 HR 배정표'!L2057)=TRUE),VLOOKUP('2012 HR 배정표'!L2057,Prj_list!$A$5:$B$201,2,FALSE),IF(AND(MONTH(TODAY())='2012 HR 배정표'!N$3,ISNUMBER('2012 HR 배정표'!N2057)=TRUE),VLOOKUP('2012 HR 배정표'!N2057,Prj_list!$A$5:$B$201,2,FALSE),"")))))</x:f>
        <x:v/>
      </x:c>
      <x:c r="C2054" s="13" t="str">
        <x:f ca="1">IF(AND(MONTH(TODAY())='2012 HR 배정표'!P$3,ISNUMBER('2012 HR 배정표'!P2057)=TRUE),VLOOKUP('2012 HR 배정표'!P2057,Prj_list!$A$5:$B$201,2,FALSE),IF(AND(MONTH(TODAY())='2012 HR 배정표'!R$3,ISNUMBER('2012 HR 배정표'!R2057)=TRUE),VLOOKUP('2012 HR 배정표'!R2057,Prj_list!$A$5:$B$201,2,FALSE),IF(AND(MONTH(TODAY())='2012 HR 배정표'!T$3,ISNUMBER('2012 HR 배정표'!T2057)=TRUE),VLOOKUP('2012 HR 배정표'!T2057,Prj_list!$A$5:$B$201,2,FALSE),IF(AND(MONTH(TODAY())='2012 HR 배정표'!V$3,ISNUMBER('2012 HR 배정표'!V2057)=TRUE),VLOOKUP('2012 HR 배정표'!V2057,Prj_list!$A$5:$B$201,2,FALSE),IF(AND(MONTH(TODAY())='2012 HR 배정표'!X$3,ISNUMBER('2012 HR 배정표'!X2057)=TRUE),VLOOKUP('2012 HR 배정표'!X2057,Prj_list!$A$5:$B$201,2,FALSE),IF(AND(MONTH(TODAY())='2012 HR 배정표'!Z$3,ISNUMBER('2012 HR 배정표'!Z2057)=TRUE),VLOOKUP('2012 HR 배정표'!Z2057,Prj_list!$A$5:$B$201,2,FALSE),IF(AND(MONTH(TODAY())='2012 HR 배정표'!AB$3,ISNUMBER('2012 HR 배정표'!AB2057)=TRUE),VLOOKUP('2012 HR 배정표'!AB2057,Prj_list!$A$5:$B$201,2,FALSE),"")))))))</x:f>
        <x:v/>
      </x:c>
    </x:row>
    <x:row r="2055" spans="2:3">
      <x:c r="B2055" s="13" t="str">
        <x:f ca="1">IF(AND(MONTH(TODAY())='2012 HR 배정표'!F$3,ISNUMBER('2012 HR 배정표'!F2058)=TRUE),VLOOKUP('2012 HR 배정표'!F2058,Prj_list!$A$5:$B$201,2,FALSE),IF(AND(MONTH(TODAY())='2012 HR 배정표'!H$3,ISNUMBER('2012 HR 배정표'!H2058)=TRUE),VLOOKUP('2012 HR 배정표'!H2058,Prj_list!$A$5:$B$201,2,FALSE),IF(AND(MONTH(TODAY())='2012 HR 배정표'!J$3,ISNUMBER('2012 HR 배정표'!J2058)=TRUE),VLOOKUP('2012 HR 배정표'!J2058,Prj_list!$A$5:$B$201,2,FALSE),IF(AND(MONTH(TODAY())='2012 HR 배정표'!L$3,ISNUMBER('2012 HR 배정표'!L2058)=TRUE),VLOOKUP('2012 HR 배정표'!L2058,Prj_list!$A$5:$B$201,2,FALSE),IF(AND(MONTH(TODAY())='2012 HR 배정표'!N$3,ISNUMBER('2012 HR 배정표'!N2058)=TRUE),VLOOKUP('2012 HR 배정표'!N2058,Prj_list!$A$5:$B$201,2,FALSE),"")))))</x:f>
        <x:v/>
      </x:c>
      <x:c r="C2055" s="13" t="str">
        <x:f ca="1">IF(AND(MONTH(TODAY())='2012 HR 배정표'!P$3,ISNUMBER('2012 HR 배정표'!P2058)=TRUE),VLOOKUP('2012 HR 배정표'!P2058,Prj_list!$A$5:$B$201,2,FALSE),IF(AND(MONTH(TODAY())='2012 HR 배정표'!R$3,ISNUMBER('2012 HR 배정표'!R2058)=TRUE),VLOOKUP('2012 HR 배정표'!R2058,Prj_list!$A$5:$B$201,2,FALSE),IF(AND(MONTH(TODAY())='2012 HR 배정표'!T$3,ISNUMBER('2012 HR 배정표'!T2058)=TRUE),VLOOKUP('2012 HR 배정표'!T2058,Prj_list!$A$5:$B$201,2,FALSE),IF(AND(MONTH(TODAY())='2012 HR 배정표'!V$3,ISNUMBER('2012 HR 배정표'!V2058)=TRUE),VLOOKUP('2012 HR 배정표'!V2058,Prj_list!$A$5:$B$201,2,FALSE),IF(AND(MONTH(TODAY())='2012 HR 배정표'!X$3,ISNUMBER('2012 HR 배정표'!X2058)=TRUE),VLOOKUP('2012 HR 배정표'!X2058,Prj_list!$A$5:$B$201,2,FALSE),IF(AND(MONTH(TODAY())='2012 HR 배정표'!Z$3,ISNUMBER('2012 HR 배정표'!Z2058)=TRUE),VLOOKUP('2012 HR 배정표'!Z2058,Prj_list!$A$5:$B$201,2,FALSE),IF(AND(MONTH(TODAY())='2012 HR 배정표'!AB$3,ISNUMBER('2012 HR 배정표'!AB2058)=TRUE),VLOOKUP('2012 HR 배정표'!AB2058,Prj_list!$A$5:$B$201,2,FALSE),"")))))))</x:f>
        <x:v/>
      </x:c>
    </x:row>
    <x:row r="2056" spans="2:3">
      <x:c r="B2056" s="13" t="str">
        <x:f ca="1">IF(AND(MONTH(TODAY())='2012 HR 배정표'!F$3,ISNUMBER('2012 HR 배정표'!F2059)=TRUE),VLOOKUP('2012 HR 배정표'!F2059,Prj_list!$A$5:$B$201,2,FALSE),IF(AND(MONTH(TODAY())='2012 HR 배정표'!H$3,ISNUMBER('2012 HR 배정표'!H2059)=TRUE),VLOOKUP('2012 HR 배정표'!H2059,Prj_list!$A$5:$B$201,2,FALSE),IF(AND(MONTH(TODAY())='2012 HR 배정표'!J$3,ISNUMBER('2012 HR 배정표'!J2059)=TRUE),VLOOKUP('2012 HR 배정표'!J2059,Prj_list!$A$5:$B$201,2,FALSE),IF(AND(MONTH(TODAY())='2012 HR 배정표'!L$3,ISNUMBER('2012 HR 배정표'!L2059)=TRUE),VLOOKUP('2012 HR 배정표'!L2059,Prj_list!$A$5:$B$201,2,FALSE),IF(AND(MONTH(TODAY())='2012 HR 배정표'!N$3,ISNUMBER('2012 HR 배정표'!N2059)=TRUE),VLOOKUP('2012 HR 배정표'!N2059,Prj_list!$A$5:$B$201,2,FALSE),"")))))</x:f>
        <x:v/>
      </x:c>
      <x:c r="C2056" s="13" t="str">
        <x:f ca="1">IF(AND(MONTH(TODAY())='2012 HR 배정표'!P$3,ISNUMBER('2012 HR 배정표'!P2059)=TRUE),VLOOKUP('2012 HR 배정표'!P2059,Prj_list!$A$5:$B$201,2,FALSE),IF(AND(MONTH(TODAY())='2012 HR 배정표'!R$3,ISNUMBER('2012 HR 배정표'!R2059)=TRUE),VLOOKUP('2012 HR 배정표'!R2059,Prj_list!$A$5:$B$201,2,FALSE),IF(AND(MONTH(TODAY())='2012 HR 배정표'!T$3,ISNUMBER('2012 HR 배정표'!T2059)=TRUE),VLOOKUP('2012 HR 배정표'!T2059,Prj_list!$A$5:$B$201,2,FALSE),IF(AND(MONTH(TODAY())='2012 HR 배정표'!V$3,ISNUMBER('2012 HR 배정표'!V2059)=TRUE),VLOOKUP('2012 HR 배정표'!V2059,Prj_list!$A$5:$B$201,2,FALSE),IF(AND(MONTH(TODAY())='2012 HR 배정표'!X$3,ISNUMBER('2012 HR 배정표'!X2059)=TRUE),VLOOKUP('2012 HR 배정표'!X2059,Prj_list!$A$5:$B$201,2,FALSE),IF(AND(MONTH(TODAY())='2012 HR 배정표'!Z$3,ISNUMBER('2012 HR 배정표'!Z2059)=TRUE),VLOOKUP('2012 HR 배정표'!Z2059,Prj_list!$A$5:$B$201,2,FALSE),IF(AND(MONTH(TODAY())='2012 HR 배정표'!AB$3,ISNUMBER('2012 HR 배정표'!AB2059)=TRUE),VLOOKUP('2012 HR 배정표'!AB2059,Prj_list!$A$5:$B$201,2,FALSE),"")))))))</x:f>
        <x:v/>
      </x:c>
    </x:row>
    <x:row r="2057" spans="2:3">
      <x:c r="B2057" s="13" t="str">
        <x:f ca="1">IF(AND(MONTH(TODAY())='2012 HR 배정표'!F$3,ISNUMBER('2012 HR 배정표'!F2060)=TRUE),VLOOKUP('2012 HR 배정표'!F2060,Prj_list!$A$5:$B$201,2,FALSE),IF(AND(MONTH(TODAY())='2012 HR 배정표'!H$3,ISNUMBER('2012 HR 배정표'!H2060)=TRUE),VLOOKUP('2012 HR 배정표'!H2060,Prj_list!$A$5:$B$201,2,FALSE),IF(AND(MONTH(TODAY())='2012 HR 배정표'!J$3,ISNUMBER('2012 HR 배정표'!J2060)=TRUE),VLOOKUP('2012 HR 배정표'!J2060,Prj_list!$A$5:$B$201,2,FALSE),IF(AND(MONTH(TODAY())='2012 HR 배정표'!L$3,ISNUMBER('2012 HR 배정표'!L2060)=TRUE),VLOOKUP('2012 HR 배정표'!L2060,Prj_list!$A$5:$B$201,2,FALSE),IF(AND(MONTH(TODAY())='2012 HR 배정표'!N$3,ISNUMBER('2012 HR 배정표'!N2060)=TRUE),VLOOKUP('2012 HR 배정표'!N2060,Prj_list!$A$5:$B$201,2,FALSE),"")))))</x:f>
        <x:v/>
      </x:c>
      <x:c r="C2057" s="13" t="str">
        <x:f ca="1">IF(AND(MONTH(TODAY())='2012 HR 배정표'!P$3,ISNUMBER('2012 HR 배정표'!P2060)=TRUE),VLOOKUP('2012 HR 배정표'!P2060,Prj_list!$A$5:$B$201,2,FALSE),IF(AND(MONTH(TODAY())='2012 HR 배정표'!R$3,ISNUMBER('2012 HR 배정표'!R2060)=TRUE),VLOOKUP('2012 HR 배정표'!R2060,Prj_list!$A$5:$B$201,2,FALSE),IF(AND(MONTH(TODAY())='2012 HR 배정표'!T$3,ISNUMBER('2012 HR 배정표'!T2060)=TRUE),VLOOKUP('2012 HR 배정표'!T2060,Prj_list!$A$5:$B$201,2,FALSE),IF(AND(MONTH(TODAY())='2012 HR 배정표'!V$3,ISNUMBER('2012 HR 배정표'!V2060)=TRUE),VLOOKUP('2012 HR 배정표'!V2060,Prj_list!$A$5:$B$201,2,FALSE),IF(AND(MONTH(TODAY())='2012 HR 배정표'!X$3,ISNUMBER('2012 HR 배정표'!X2060)=TRUE),VLOOKUP('2012 HR 배정표'!X2060,Prj_list!$A$5:$B$201,2,FALSE),IF(AND(MONTH(TODAY())='2012 HR 배정표'!Z$3,ISNUMBER('2012 HR 배정표'!Z2060)=TRUE),VLOOKUP('2012 HR 배정표'!Z2060,Prj_list!$A$5:$B$201,2,FALSE),IF(AND(MONTH(TODAY())='2012 HR 배정표'!AB$3,ISNUMBER('2012 HR 배정표'!AB2060)=TRUE),VLOOKUP('2012 HR 배정표'!AB2060,Prj_list!$A$5:$B$201,2,FALSE),"")))))))</x:f>
        <x:v/>
      </x:c>
    </x:row>
    <x:row r="2058" spans="2:3">
      <x:c r="B2058" s="13" t="str">
        <x:f ca="1">IF(AND(MONTH(TODAY())='2012 HR 배정표'!F$3,ISNUMBER('2012 HR 배정표'!F2061)=TRUE),VLOOKUP('2012 HR 배정표'!F2061,Prj_list!$A$5:$B$201,2,FALSE),IF(AND(MONTH(TODAY())='2012 HR 배정표'!H$3,ISNUMBER('2012 HR 배정표'!H2061)=TRUE),VLOOKUP('2012 HR 배정표'!H2061,Prj_list!$A$5:$B$201,2,FALSE),IF(AND(MONTH(TODAY())='2012 HR 배정표'!J$3,ISNUMBER('2012 HR 배정표'!J2061)=TRUE),VLOOKUP('2012 HR 배정표'!J2061,Prj_list!$A$5:$B$201,2,FALSE),IF(AND(MONTH(TODAY())='2012 HR 배정표'!L$3,ISNUMBER('2012 HR 배정표'!L2061)=TRUE),VLOOKUP('2012 HR 배정표'!L2061,Prj_list!$A$5:$B$201,2,FALSE),IF(AND(MONTH(TODAY())='2012 HR 배정표'!N$3,ISNUMBER('2012 HR 배정표'!N2061)=TRUE),VLOOKUP('2012 HR 배정표'!N2061,Prj_list!$A$5:$B$201,2,FALSE),"")))))</x:f>
        <x:v/>
      </x:c>
      <x:c r="C2058" s="13" t="str">
        <x:f ca="1">IF(AND(MONTH(TODAY())='2012 HR 배정표'!P$3,ISNUMBER('2012 HR 배정표'!P2061)=TRUE),VLOOKUP('2012 HR 배정표'!P2061,Prj_list!$A$5:$B$201,2,FALSE),IF(AND(MONTH(TODAY())='2012 HR 배정표'!R$3,ISNUMBER('2012 HR 배정표'!R2061)=TRUE),VLOOKUP('2012 HR 배정표'!R2061,Prj_list!$A$5:$B$201,2,FALSE),IF(AND(MONTH(TODAY())='2012 HR 배정표'!T$3,ISNUMBER('2012 HR 배정표'!T2061)=TRUE),VLOOKUP('2012 HR 배정표'!T2061,Prj_list!$A$5:$B$201,2,FALSE),IF(AND(MONTH(TODAY())='2012 HR 배정표'!V$3,ISNUMBER('2012 HR 배정표'!V2061)=TRUE),VLOOKUP('2012 HR 배정표'!V2061,Prj_list!$A$5:$B$201,2,FALSE),IF(AND(MONTH(TODAY())='2012 HR 배정표'!X$3,ISNUMBER('2012 HR 배정표'!X2061)=TRUE),VLOOKUP('2012 HR 배정표'!X2061,Prj_list!$A$5:$B$201,2,FALSE),IF(AND(MONTH(TODAY())='2012 HR 배정표'!Z$3,ISNUMBER('2012 HR 배정표'!Z2061)=TRUE),VLOOKUP('2012 HR 배정표'!Z2061,Prj_list!$A$5:$B$201,2,FALSE),IF(AND(MONTH(TODAY())='2012 HR 배정표'!AB$3,ISNUMBER('2012 HR 배정표'!AB2061)=TRUE),VLOOKUP('2012 HR 배정표'!AB2061,Prj_list!$A$5:$B$201,2,FALSE),"")))))))</x:f>
        <x:v/>
      </x:c>
    </x:row>
  </x:sheetData>
  <x:mergeCells count="1">
    <x:mergeCell ref="B1:D1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4294967292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X2001"/>
  <x:sheetViews>
    <x:sheetView topLeftCell="A1" zoomScaleNormal="100" zoomScaleSheetLayoutView="75" workbookViewId="0">
      <x:selection activeCell="A1" activeCellId="0" sqref="A1:A1"/>
    </x:sheetView>
  </x:sheetViews>
  <x:sheetFormatPr defaultColWidth="9" defaultRowHeight="12"/>
  <x:cols>
    <x:col min="1" max="1" width="3.125" style="34" customWidth="1"/>
    <x:col min="2" max="2" width="3.125" style="40" customWidth="1"/>
    <x:col min="3" max="48" width="3.125" style="35" customWidth="1"/>
    <x:col min="49" max="49" width="3.625" style="34" customWidth="1"/>
    <x:col min="50" max="50" width="5.625" style="35" customWidth="1"/>
    <x:col min="51" max="16384" width="9" style="35"/>
  </x:cols>
  <x:sheetData>
    <x:row r="1" spans="1:21" s="11" customFormat="1" ht="15">
      <x:c r="A1" s="230" t="s">
        <x:v>246</x:v>
      </x:c>
      <x:c r="B1" s="230"/>
      <x:c r="C1" s="230"/>
      <x:c r="D1" s="230"/>
      <x:c r="E1" s="230"/>
      <x:c r="F1" s="230"/>
      <x:c r="G1" s="230"/>
      <x:c r="H1" s="230"/>
      <x:c r="I1" s="230"/>
      <x:c r="J1" s="230"/>
      <x:c r="K1" s="230"/>
      <x:c r="L1" s="230"/>
      <x:c r="M1" s="230"/>
      <x:c r="N1" s="230"/>
      <x:c r="O1" s="230"/>
      <x:c r="P1" s="230"/>
      <x:c r="Q1" s="230"/>
      <x:c r="R1" s="230"/>
      <x:c r="S1" s="230"/>
      <x:c r="T1" s="230"/>
      <x:c r="U1" s="230"/>
    </x:row>
    <x:row r="2" spans="1:49" ht="18.75">
      <x:c r="A2" s="19" t="s">
        <x:v>19</x:v>
      </x:c>
      <x:c r="H2" s="232"/>
      <x:c r="I2" s="232"/>
      <x:c r="J2" s="232"/>
      <x:c r="AW2" s="35"/>
    </x:row>
    <x:row r="3" ht="5.25" customHeight="1"/>
    <x:row r="4" spans="1:48" ht="15" customHeight="1">
      <x:c r="A4" s="234">
        <x:v>2012</x:v>
      </x:c>
      <x:c r="B4" s="234"/>
      <x:c r="C4" s="234"/>
      <x:c r="D4" s="234"/>
      <x:c r="E4" s="234"/>
      <x:c r="F4" s="234"/>
      <x:c r="G4" s="234"/>
      <x:c r="H4" s="234"/>
      <x:c r="I4" s="234"/>
      <x:c r="J4" s="234"/>
      <x:c r="K4" s="234"/>
      <x:c r="L4" s="234"/>
      <x:c r="M4" s="234"/>
      <x:c r="N4" s="234"/>
      <x:c r="O4" s="234"/>
      <x:c r="P4" s="234"/>
      <x:c r="Q4" s="234"/>
      <x:c r="R4" s="234"/>
      <x:c r="S4" s="234"/>
      <x:c r="T4" s="234"/>
      <x:c r="U4" s="234"/>
      <x:c r="V4" s="234"/>
      <x:c r="W4" s="234"/>
      <x:c r="X4" s="234"/>
      <x:c r="Y4" s="231">
        <x:v>2013</x:v>
      </x:c>
      <x:c r="Z4" s="231"/>
      <x:c r="AA4" s="231"/>
      <x:c r="AB4" s="231"/>
      <x:c r="AC4" s="231"/>
      <x:c r="AD4" s="231"/>
      <x:c r="AE4" s="231"/>
      <x:c r="AF4" s="231"/>
      <x:c r="AG4" s="231"/>
      <x:c r="AH4" s="231"/>
      <x:c r="AI4" s="231"/>
      <x:c r="AJ4" s="231"/>
      <x:c r="AK4" s="231"/>
      <x:c r="AL4" s="231"/>
      <x:c r="AM4" s="231"/>
      <x:c r="AN4" s="231"/>
      <x:c r="AO4" s="231"/>
      <x:c r="AP4" s="231"/>
      <x:c r="AQ4" s="231"/>
      <x:c r="AR4" s="231"/>
      <x:c r="AS4" s="231"/>
      <x:c r="AT4" s="231"/>
      <x:c r="AU4" s="231"/>
      <x:c r="AV4" s="231"/>
    </x:row>
    <x:row r="5" spans="1:50">
      <x:c r="A5" s="233">
        <x:v>40909</x:v>
      </x:c>
      <x:c r="B5" s="233"/>
      <x:c r="C5" s="233">
        <x:v>40940</x:v>
      </x:c>
      <x:c r="D5" s="233"/>
      <x:c r="E5" s="233">
        <x:v>40969</x:v>
      </x:c>
      <x:c r="F5" s="233"/>
      <x:c r="G5" s="233">
        <x:v>41000</x:v>
      </x:c>
      <x:c r="H5" s="233"/>
      <x:c r="I5" s="233">
        <x:v>41030</x:v>
      </x:c>
      <x:c r="J5" s="233"/>
      <x:c r="K5" s="233">
        <x:v>41061</x:v>
      </x:c>
      <x:c r="L5" s="233"/>
      <x:c r="M5" s="233">
        <x:v>41091</x:v>
      </x:c>
      <x:c r="N5" s="233"/>
      <x:c r="O5" s="233">
        <x:v>41122</x:v>
      </x:c>
      <x:c r="P5" s="233"/>
      <x:c r="Q5" s="233">
        <x:v>41153</x:v>
      </x:c>
      <x:c r="R5" s="233"/>
      <x:c r="S5" s="233">
        <x:v>41183</x:v>
      </x:c>
      <x:c r="T5" s="233"/>
      <x:c r="U5" s="233">
        <x:v>41214</x:v>
      </x:c>
      <x:c r="V5" s="233"/>
      <x:c r="W5" s="233">
        <x:v>41244</x:v>
      </x:c>
      <x:c r="X5" s="233"/>
      <x:c r="Y5" s="233">
        <x:v>41275</x:v>
      </x:c>
      <x:c r="Z5" s="233"/>
      <x:c r="AA5" s="233">
        <x:v>41306</x:v>
      </x:c>
      <x:c r="AB5" s="233"/>
      <x:c r="AC5" s="233">
        <x:v>41334</x:v>
      </x:c>
      <x:c r="AD5" s="233"/>
      <x:c r="AE5" s="233">
        <x:v>41365</x:v>
      </x:c>
      <x:c r="AF5" s="233"/>
      <x:c r="AG5" s="233">
        <x:v>41395</x:v>
      </x:c>
      <x:c r="AH5" s="233"/>
      <x:c r="AI5" s="233">
        <x:v>41426</x:v>
      </x:c>
      <x:c r="AJ5" s="233"/>
      <x:c r="AK5" s="233">
        <x:v>41456</x:v>
      </x:c>
      <x:c r="AL5" s="233"/>
      <x:c r="AM5" s="233">
        <x:v>41487</x:v>
      </x:c>
      <x:c r="AN5" s="233"/>
      <x:c r="AO5" s="233">
        <x:v>41518</x:v>
      </x:c>
      <x:c r="AP5" s="233"/>
      <x:c r="AQ5" s="233">
        <x:v>41548</x:v>
      </x:c>
      <x:c r="AR5" s="233"/>
      <x:c r="AS5" s="233">
        <x:v>41579</x:v>
      </x:c>
      <x:c r="AT5" s="233"/>
      <x:c r="AU5" s="233">
        <x:v>41609</x:v>
      </x:c>
      <x:c r="AV5" s="233"/>
      <x:c r="AW5" s="233" t="s">
        <x:v>215</x:v>
      </x:c>
      <x:c r="AX5" s="233"/>
    </x:row>
    <x:row r="6" spans="1:50" s="39" customFormat="1" ht="9.75">
      <x:c r="A6" s="38" t="s">
        <x:v>35</x:v>
      </x:c>
      <x:c r="B6" s="40" t="s">
        <x:v>37</x:v>
      </x:c>
      <x:c r="C6" s="38" t="s">
        <x:v>35</x:v>
      </x:c>
      <x:c r="D6" s="38" t="s">
        <x:v>37</x:v>
      </x:c>
      <x:c r="E6" s="38" t="s">
        <x:v>35</x:v>
      </x:c>
      <x:c r="F6" s="38" t="s">
        <x:v>37</x:v>
      </x:c>
      <x:c r="G6" s="38" t="s">
        <x:v>35</x:v>
      </x:c>
      <x:c r="H6" s="38" t="s">
        <x:v>37</x:v>
      </x:c>
      <x:c r="I6" s="38" t="s">
        <x:v>35</x:v>
      </x:c>
      <x:c r="J6" s="38" t="s">
        <x:v>37</x:v>
      </x:c>
      <x:c r="K6" s="38" t="s">
        <x:v>35</x:v>
      </x:c>
      <x:c r="L6" s="38" t="s">
        <x:v>37</x:v>
      </x:c>
      <x:c r="M6" s="38" t="s">
        <x:v>35</x:v>
      </x:c>
      <x:c r="N6" s="38" t="s">
        <x:v>37</x:v>
      </x:c>
      <x:c r="O6" s="38" t="s">
        <x:v>35</x:v>
      </x:c>
      <x:c r="P6" s="38" t="s">
        <x:v>37</x:v>
      </x:c>
      <x:c r="Q6" s="38" t="s">
        <x:v>35</x:v>
      </x:c>
      <x:c r="R6" s="38" t="s">
        <x:v>37</x:v>
      </x:c>
      <x:c r="S6" s="38" t="s">
        <x:v>35</x:v>
      </x:c>
      <x:c r="T6" s="38" t="s">
        <x:v>37</x:v>
      </x:c>
      <x:c r="U6" s="38" t="s">
        <x:v>35</x:v>
      </x:c>
      <x:c r="V6" s="38" t="s">
        <x:v>37</x:v>
      </x:c>
      <x:c r="W6" s="38" t="s">
        <x:v>35</x:v>
      </x:c>
      <x:c r="X6" s="38" t="s">
        <x:v>37</x:v>
      </x:c>
      <x:c r="Y6" s="38" t="s">
        <x:v>35</x:v>
      </x:c>
      <x:c r="Z6" s="38" t="s">
        <x:v>37</x:v>
      </x:c>
      <x:c r="AA6" s="38" t="s">
        <x:v>35</x:v>
      </x:c>
      <x:c r="AB6" s="38" t="s">
        <x:v>37</x:v>
      </x:c>
      <x:c r="AC6" s="38" t="s">
        <x:v>35</x:v>
      </x:c>
      <x:c r="AD6" s="38" t="s">
        <x:v>37</x:v>
      </x:c>
      <x:c r="AE6" s="38" t="s">
        <x:v>35</x:v>
      </x:c>
      <x:c r="AF6" s="38" t="s">
        <x:v>37</x:v>
      </x:c>
      <x:c r="AG6" s="38" t="s">
        <x:v>35</x:v>
      </x:c>
      <x:c r="AH6" s="38" t="s">
        <x:v>37</x:v>
      </x:c>
      <x:c r="AI6" s="38" t="s">
        <x:v>35</x:v>
      </x:c>
      <x:c r="AJ6" s="38" t="s">
        <x:v>37</x:v>
      </x:c>
      <x:c r="AK6" s="38" t="s">
        <x:v>35</x:v>
      </x:c>
      <x:c r="AL6" s="38" t="s">
        <x:v>37</x:v>
      </x:c>
      <x:c r="AM6" s="38" t="s">
        <x:v>35</x:v>
      </x:c>
      <x:c r="AN6" s="38" t="s">
        <x:v>37</x:v>
      </x:c>
      <x:c r="AO6" s="38" t="s">
        <x:v>35</x:v>
      </x:c>
      <x:c r="AP6" s="38" t="s">
        <x:v>37</x:v>
      </x:c>
      <x:c r="AQ6" s="38" t="s">
        <x:v>35</x:v>
      </x:c>
      <x:c r="AR6" s="38" t="s">
        <x:v>37</x:v>
      </x:c>
      <x:c r="AS6" s="38" t="s">
        <x:v>35</x:v>
      </x:c>
      <x:c r="AT6" s="38" t="s">
        <x:v>37</x:v>
      </x:c>
      <x:c r="AU6" s="38" t="s">
        <x:v>35</x:v>
      </x:c>
      <x:c r="AV6" s="38" t="s">
        <x:v>37</x:v>
      </x:c>
      <x:c r="AW6" s="38" t="s">
        <x:v>35</x:v>
      </x:c>
      <x:c r="AX6" s="38" t="s">
        <x:v>37</x:v>
      </x:c>
    </x:row>
    <x:row r="7" spans="1:50">
      <x:c r="A7" s="45" t="str">
        <x:f>IF(ISBLANK('2012 HR 배정표'!F5)=TRUE,"-",'2012 HR 배정표'!F5)</x:f>
        <x:v>-</x:v>
      </x:c>
      <x:c r="B7" s="46" t="str">
        <x:f>IF(ISBLANK('2012 HR 배정표'!F5)=TRUE,"-",IF(ISERROR((HLOOKUP($A$5,Prj_list!$O$6:$Z$7,2)*'2012 HR 배정표'!G5)/HLOOKUP($A$5,Prj_list!$O$6:$Z$7,2))=TRUE,"-",(HLOOKUP($A$5,Prj_list!$O$6:$Z$7,2)*'2012 HR 배정표'!G5)/HLOOKUP($A$5,Prj_list!$O$6:$Z$7,2)))</x:f>
        <x:v>-</x:v>
      </x:c>
      <x:c r="C7" s="45" t="str">
        <x:f>IF(ISBLANK('2012 HR 배정표'!H5)=TRUE,"-",'2012 HR 배정표'!H5)</x:f>
        <x:v>-</x:v>
      </x:c>
      <x:c r="D7" s="46" t="str">
        <x:f>IF(ISBLANK('2012 HR 배정표'!H5)=TRUE,"-",IF(ISERROR((HLOOKUP($A$5,Prj_list!$O$6:$Z$7,2)*'2012 HR 배정표'!I5)/HLOOKUP($A$5,Prj_list!$O$6:$Z$7,2))=TRUE,"-",(HLOOKUP($A$5,Prj_list!$O$6:$Z$7,2)*'2012 HR 배정표'!I5)/HLOOKUP($A$5,Prj_list!$O$6:$Z$7,2)))</x:f>
        <x:v>-</x:v>
      </x:c>
      <x:c r="E7" s="45" t="str">
        <x:f>IF(ISBLANK('2012 HR 배정표'!J5)=TRUE,"-",'2012 HR 배정표'!J5)</x:f>
        <x:v>-</x:v>
      </x:c>
      <x:c r="F7" s="46" t="str">
        <x:f>IF(ISBLANK('2012 HR 배정표'!J5)=TRUE,"-",IF(ISERROR((HLOOKUP($A$5,Prj_list!$O$6:$Z$7,2)*'2012 HR 배정표'!K5)/HLOOKUP($A$5,Prj_list!$O$6:$Z$7,2))=TRUE,"-",(HLOOKUP($A$5,Prj_list!$O$6:$Z$7,2)*'2012 HR 배정표'!K5)/HLOOKUP($A$5,Prj_list!$O$6:$Z$7,2)))</x:f>
        <x:v>-</x:v>
      </x:c>
      <x:c r="G7" s="45" t="str">
        <x:f>IF(ISBLANK('2012 HR 배정표'!L5)=TRUE,"-",'2012 HR 배정표'!L5)</x:f>
        <x:v>-</x:v>
      </x:c>
      <x:c r="H7" s="46" t="str">
        <x:f>IF(ISBLANK('2012 HR 배정표'!L5)=TRUE,"-",IF(ISERROR((HLOOKUP($A$5,Prj_list!$O$6:$Z$7,2)*'2012 HR 배정표'!M5)/HLOOKUP($A$5,Prj_list!$O$6:$Z$7,2))=TRUE,"-",(HLOOKUP($A$5,Prj_list!$O$6:$Z$7,2)*'2012 HR 배정표'!M5)/HLOOKUP($A$5,Prj_list!$O$6:$Z$7,2)))</x:f>
        <x:v>-</x:v>
      </x:c>
      <x:c r="I7" s="45" t="str">
        <x:f>IF(ISBLANK('2012 HR 배정표'!N5)=TRUE,"-",'2012 HR 배정표'!N5)</x:f>
        <x:v>-</x:v>
      </x:c>
      <x:c r="J7" s="46" t="str">
        <x:f>IF(ISBLANK('2012 HR 배정표'!N5)=TRUE,"-",IF(ISERROR((HLOOKUP($A$5,Prj_list!$O$6:$Z$7,2)*'2012 HR 배정표'!O5)/HLOOKUP($A$5,Prj_list!$O$6:$Z$7,2))=TRUE,"-",(HLOOKUP($A$5,Prj_list!$O$6:$Z$7,2)*'2012 HR 배정표'!O5)/HLOOKUP($A$5,Prj_list!$O$6:$Z$7,2)))</x:f>
        <x:v>-</x:v>
      </x:c>
      <x:c r="K7" s="45" t="str">
        <x:f>IF(ISBLANK('2012 HR 배정표'!P5)=TRUE,"-",'2012 HR 배정표'!P5)</x:f>
        <x:v>-</x:v>
      </x:c>
      <x:c r="L7" s="46" t="str">
        <x:f>IF(ISBLANK('2012 HR 배정표'!P5)=TRUE,"-",IF(ISERROR((HLOOKUP($A$5,Prj_list!$O$6:$Z$7,2)*'2012 HR 배정표'!Q5)/HLOOKUP($A$5,Prj_list!$O$6:$Z$7,2))=TRUE,"-",(HLOOKUP($A$5,Prj_list!$O$6:$Z$7,2)*'2012 HR 배정표'!Q5)/HLOOKUP($A$5,Prj_list!$O$6:$Z$7,2)))</x:f>
        <x:v>-</x:v>
      </x:c>
      <x:c r="M7" s="45" t="str">
        <x:f>IF(ISBLANK('2012 HR 배정표'!R5)=TRUE,"-",'2012 HR 배정표'!R5)</x:f>
        <x:v>-</x:v>
      </x:c>
      <x:c r="N7" s="46" t="str">
        <x:f>IF(ISBLANK('2012 HR 배정표'!R5)=TRUE,"-",IF(ISERROR((HLOOKUP($A$5,Prj_list!$O$6:$Z$7,2)*'2012 HR 배정표'!S5)/HLOOKUP($A$5,Prj_list!$O$6:$Z$7,2))=TRUE,"-",(HLOOKUP($A$5,Prj_list!$O$6:$Z$7,2)*'2012 HR 배정표'!S5)/HLOOKUP($A$5,Prj_list!$O$6:$Z$7,2)))</x:f>
        <x:v>-</x:v>
      </x:c>
      <x:c r="O7" s="45" t="str">
        <x:f>IF(ISBLANK('2012 HR 배정표'!T5)=TRUE,"-",'2012 HR 배정표'!T5)</x:f>
        <x:v>-</x:v>
      </x:c>
      <x:c r="P7" s="46" t="str">
        <x:f>IF(ISBLANK('2012 HR 배정표'!T5)=TRUE,"-",IF(ISERROR((HLOOKUP($A$5,Prj_list!$O$6:$Z$7,2)*'2012 HR 배정표'!U5)/HLOOKUP($A$5,Prj_list!$O$6:$Z$7,2))=TRUE,"-",(HLOOKUP($A$5,Prj_list!$O$6:$Z$7,2)*'2012 HR 배정표'!U5)/HLOOKUP($A$5,Prj_list!$O$6:$Z$7,2)))</x:f>
        <x:v>-</x:v>
      </x:c>
      <x:c r="Q7" s="45" t="str">
        <x:f>IF(ISBLANK('2012 HR 배정표'!V5)=TRUE,"-",'2012 HR 배정표'!V5)</x:f>
        <x:v>-</x:v>
      </x:c>
      <x:c r="R7" s="46" t="str">
        <x:f>IF(ISBLANK('2012 HR 배정표'!V5)=TRUE,"-",IF(ISERROR((HLOOKUP($A$5,Prj_list!$O$6:$Z$7,2)*'2012 HR 배정표'!W5)/HLOOKUP($A$5,Prj_list!$O$6:$Z$7,2))=TRUE,"-",(HLOOKUP($A$5,Prj_list!$O$6:$Z$7,2)*'2012 HR 배정표'!W5)/HLOOKUP($A$5,Prj_list!$O$6:$Z$7,2)))</x:f>
        <x:v>-</x:v>
      </x:c>
      <x:c r="S7" s="45" t="str">
        <x:f>IF(ISBLANK('2012 HR 배정표'!X5)=TRUE,"-",'2012 HR 배정표'!X5)</x:f>
        <x:v>-</x:v>
      </x:c>
      <x:c r="T7" s="46" t="str">
        <x:f>IF(ISBLANK('2012 HR 배정표'!X5)=TRUE,"-",IF(ISERROR((HLOOKUP($A$5,Prj_list!$O$6:$Z$7,2)*'2012 HR 배정표'!Y5)/HLOOKUP($A$5,Prj_list!$O$6:$Z$7,2))=TRUE,"-",(HLOOKUP($A$5,Prj_list!$O$6:$Z$7,2)*'2012 HR 배정표'!Y5)/HLOOKUP($A$5,Prj_list!$O$6:$Z$7,2)))</x:f>
        <x:v>-</x:v>
      </x:c>
      <x:c r="U7" s="45" t="str">
        <x:f>IF(ISBLANK('2012 HR 배정표'!Z5)=TRUE,"-",'2012 HR 배정표'!Z5)</x:f>
        <x:v>-</x:v>
      </x:c>
      <x:c r="V7" s="46" t="str">
        <x:f>IF(ISBLANK('2012 HR 배정표'!Z5)=TRUE,"-",IF(ISERROR((HLOOKUP($A$5,Prj_list!$O$6:$Z$7,2)*'2012 HR 배정표'!AA5)/HLOOKUP($A$5,Prj_list!$O$6:$Z$7,2))=TRUE,"-",(HLOOKUP($A$5,Prj_list!$O$6:$Z$7,2)*'2012 HR 배정표'!AA5)/HLOOKUP($A$5,Prj_list!$O$6:$Z$7,2)))</x:f>
        <x:v>-</x:v>
      </x:c>
      <x:c r="W7" s="45" t="str">
        <x:f>IF(ISBLANK('2012 HR 배정표'!AB5)=TRUE,"-",'2012 HR 배정표'!AB5)</x:f>
        <x:v>-</x:v>
      </x:c>
      <x:c r="X7" s="46" t="str">
        <x:f>IF(ISBLANK('2012 HR 배정표'!AB5)=TRUE,"-",IF(ISERROR((HLOOKUP($A$5,Prj_list!$O$6:$Z$7,2)*'2012 HR 배정표'!AC5)/HLOOKUP($A$5,Prj_list!$O$6:$Z$7,2))=TRUE,"-",(HLOOKUP($A$5,Prj_list!$O$6:$Z$7,2)*'2012 HR 배정표'!AC5)/HLOOKUP($A$5,Prj_list!$O$6:$Z$7,2)))</x:f>
        <x:v>-</x:v>
      </x:c>
      <x:c r="Y7" s="45" t="str">
        <x:f>IF(ISBLANK('2012 HR 배정표'!AD5)=TRUE,"-",'2012 HR 배정표'!AD5)</x:f>
        <x:v>-</x:v>
      </x:c>
      <x:c r="Z7" s="46" t="str">
        <x:f>IF(ISBLANK('2012 HR 배정표'!AD5)=TRUE,"-",IF(ISERROR((HLOOKUP($A$5,Prj_list!$O$6:$Z$7,2)*'2012 HR 배정표'!AE5)/HLOOKUP($A$5,Prj_list!$O$6:$Z$7,2))=TRUE,"-",(HLOOKUP($A$5,Prj_list!$O$6:$Z$7,2)*'2012 HR 배정표'!AE5)/HLOOKUP($A$5,Prj_list!$O$6:$Z$7,2)))</x:f>
        <x:v>-</x:v>
      </x:c>
      <x:c r="AA7" s="45" t="str">
        <x:f>IF(ISBLANK('2012 HR 배정표'!AF5)=TRUE,"-",'2012 HR 배정표'!AF5)</x:f>
        <x:v>-</x:v>
      </x:c>
      <x:c r="AB7" s="46" t="str">
        <x:f>IF(ISBLANK('2012 HR 배정표'!AF5)=TRUE,"-",IF(ISERROR((HLOOKUP($A$5,Prj_list!$O$6:$Z$7,2)*'2012 HR 배정표'!AG5)/HLOOKUP($A$5,Prj_list!$O$6:$Z$7,2))=TRUE,"-",(HLOOKUP($A$5,Prj_list!$O$6:$Z$7,2)*'2012 HR 배정표'!AG5)/HLOOKUP($A$5,Prj_list!$O$6:$Z$7,2)))</x:f>
        <x:v>-</x:v>
      </x:c>
      <x:c r="AC7" s="45" t="str">
        <x:f>IF(ISBLANK('2012 HR 배정표'!AH5)=TRUE,"-",'2012 HR 배정표'!AH5)</x:f>
        <x:v>-</x:v>
      </x:c>
      <x:c r="AD7" s="46" t="str">
        <x:f>IF(ISBLANK('2012 HR 배정표'!AH5)=TRUE,"-",IF(ISERROR((HLOOKUP($A$5,Prj_list!$O$6:$Z$7,2)*'2012 HR 배정표'!AI5)/HLOOKUP($A$5,Prj_list!$O$6:$Z$7,2))=TRUE,"-",(HLOOKUP($A$5,Prj_list!$O$6:$Z$7,2)*'2012 HR 배정표'!AI5)/HLOOKUP($A$5,Prj_list!$O$6:$Z$7,2)))</x:f>
        <x:v>-</x:v>
      </x:c>
      <x:c r="AE7" s="45" t="str">
        <x:f>IF(ISBLANK('2012 HR 배정표'!AJ5)=TRUE,"-",'2012 HR 배정표'!AJ5)</x:f>
        <x:v>-</x:v>
      </x:c>
      <x:c r="AF7" s="46" t="str">
        <x:f>IF(ISBLANK('2012 HR 배정표'!AJ5)=TRUE,"-",IF(ISERROR((HLOOKUP($A$5,Prj_list!$O$6:$Z$7,2)*'2012 HR 배정표'!AK5)/HLOOKUP($A$5,Prj_list!$O$6:$Z$7,2))=TRUE,"-",(HLOOKUP($A$5,Prj_list!$O$6:$Z$7,2)*'2012 HR 배정표'!AK5)/HLOOKUP($A$5,Prj_list!$O$6:$Z$7,2)))</x:f>
        <x:v>-</x:v>
      </x:c>
      <x:c r="AG7" s="45" t="str">
        <x:f>IF(ISBLANK('2012 HR 배정표'!AL5)=TRUE,"-",'2012 HR 배정표'!AL5)</x:f>
        <x:v>-</x:v>
      </x:c>
      <x:c r="AH7" s="46" t="str">
        <x:f>IF(ISBLANK('2012 HR 배정표'!AL5)=TRUE,"-",IF(ISERROR((HLOOKUP($A$5,Prj_list!$O$6:$Z$7,2)*'2012 HR 배정표'!AM5)/HLOOKUP($A$5,Prj_list!$O$6:$Z$7,2))=TRUE,"-",(HLOOKUP($A$5,Prj_list!$O$6:$Z$7,2)*'2012 HR 배정표'!AM5)/HLOOKUP($A$5,Prj_list!$O$6:$Z$7,2)))</x:f>
        <x:v>-</x:v>
      </x:c>
      <x:c r="AI7" s="45" t="str">
        <x:f>IF(ISBLANK('2012 HR 배정표'!AN5)=TRUE,"-",'2012 HR 배정표'!AN5)</x:f>
        <x:v>-</x:v>
      </x:c>
      <x:c r="AJ7" s="46" t="str">
        <x:f>IF(ISBLANK('2012 HR 배정표'!AN5)=TRUE,"-",IF(ISERROR((HLOOKUP($A$5,Prj_list!$O$6:$Z$7,2)*'2012 HR 배정표'!AO5)/HLOOKUP($A$5,Prj_list!$O$6:$Z$7,2))=TRUE,"-",(HLOOKUP($A$5,Prj_list!$O$6:$Z$7,2)*'2012 HR 배정표'!AO5)/HLOOKUP($A$5,Prj_list!$O$6:$Z$7,2)))</x:f>
        <x:v>-</x:v>
      </x:c>
      <x:c r="AK7" s="45" t="str">
        <x:f>IF(ISBLANK('2012 HR 배정표'!AP5)=TRUE,"-",'2012 HR 배정표'!AP5)</x:f>
        <x:v>-</x:v>
      </x:c>
      <x:c r="AL7" s="46" t="str">
        <x:f>IF(ISBLANK('2012 HR 배정표'!AP5)=TRUE,"-",IF(ISERROR((HLOOKUP($A$5,Prj_list!$O$6:$Z$7,2)*'2012 HR 배정표'!AQ5)/HLOOKUP($A$5,Prj_list!$O$6:$Z$7,2))=TRUE,"-",(HLOOKUP($A$5,Prj_list!$O$6:$Z$7,2)*'2012 HR 배정표'!AQ5)/HLOOKUP($A$5,Prj_list!$O$6:$Z$7,2)))</x:f>
        <x:v>-</x:v>
      </x:c>
      <x:c r="AM7" s="45" t="str">
        <x:f>IF(ISBLANK('2012 HR 배정표'!AR5)=TRUE,"-",'2012 HR 배정표'!AR5)</x:f>
        <x:v>-</x:v>
      </x:c>
      <x:c r="AN7" s="46" t="str">
        <x:f>IF(ISBLANK('2012 HR 배정표'!AR5)=TRUE,"-",IF(ISERROR((HLOOKUP($A$5,Prj_list!$O$6:$Z$7,2)*'2012 HR 배정표'!AS5)/HLOOKUP($A$5,Prj_list!$O$6:$Z$7,2))=TRUE,"-",(HLOOKUP($A$5,Prj_list!$O$6:$Z$7,2)*'2012 HR 배정표'!AS5)/HLOOKUP($A$5,Prj_list!$O$6:$Z$7,2)))</x:f>
        <x:v>-</x:v>
      </x:c>
      <x:c r="AO7" s="45" t="str">
        <x:f>IF(ISBLANK('2012 HR 배정표'!AT5)=TRUE,"-",'2012 HR 배정표'!AT5)</x:f>
        <x:v>-</x:v>
      </x:c>
      <x:c r="AP7" s="46" t="str">
        <x:f>IF(ISBLANK('2012 HR 배정표'!AT5)=TRUE,"-",IF(ISERROR((HLOOKUP($A$5,Prj_list!$O$6:$Z$7,2)*'2012 HR 배정표'!AU5)/HLOOKUP($A$5,Prj_list!$O$6:$Z$7,2))=TRUE,"-",(HLOOKUP($A$5,Prj_list!$O$6:$Z$7,2)*'2012 HR 배정표'!AU5)/HLOOKUP($A$5,Prj_list!$O$6:$Z$7,2)))</x:f>
        <x:v>-</x:v>
      </x:c>
      <x:c r="AQ7" s="45" t="str">
        <x:f>IF(ISBLANK('2012 HR 배정표'!AV5)=TRUE,"-",'2012 HR 배정표'!AV5)</x:f>
        <x:v>-</x:v>
      </x:c>
      <x:c r="AR7" s="46" t="str">
        <x:f>IF(ISBLANK('2012 HR 배정표'!AV5)=TRUE,"-",IF(ISERROR((HLOOKUP($A$5,Prj_list!$O$6:$Z$7,2)*'2012 HR 배정표'!AW5)/HLOOKUP($A$5,Prj_list!$O$6:$Z$7,2))=TRUE,"-",(HLOOKUP($A$5,Prj_list!$O$6:$Z$7,2)*'2012 HR 배정표'!AW5)/HLOOKUP($A$5,Prj_list!$O$6:$Z$7,2)))</x:f>
        <x:v>-</x:v>
      </x:c>
      <x:c r="AS7" s="45" t="str">
        <x:f>IF(ISBLANK('2012 HR 배정표'!AX5)=TRUE,"-",'2012 HR 배정표'!AX5)</x:f>
        <x:v>-</x:v>
      </x:c>
      <x:c r="AT7" s="46" t="str">
        <x:f>IF(ISBLANK('2012 HR 배정표'!AX5)=TRUE,"-",IF(ISERROR((HLOOKUP($A$5,Prj_list!$O$6:$Z$7,2)*'2012 HR 배정표'!AY5)/HLOOKUP($A$5,Prj_list!$O$6:$Z$7,2))=TRUE,"-",(HLOOKUP($A$5,Prj_list!$O$6:$Z$7,2)*'2012 HR 배정표'!AY5)/HLOOKUP($A$5,Prj_list!$O$6:$Z$7,2)))</x:f>
        <x:v>-</x:v>
      </x:c>
      <x:c r="AU7" s="45" t="str">
        <x:f>IF(ISBLANK('2012 HR 배정표'!AZ5)=TRUE,"-",'2012 HR 배정표'!AZ5)</x:f>
        <x:v>-</x:v>
      </x:c>
      <x:c r="AV7" s="46" t="str">
        <x:f>IF(ISBLANK('2012 HR 배정표'!AZ5)=TRUE,"-",IF(ISERROR((HLOOKUP($A$5,Prj_list!$O$6:$Z$7,2)*'2012 HR 배정표'!BA5)/HLOOKUP($A$5,Prj_list!$O$6:$Z$7,2))=TRUE,"-",(HLOOKUP($A$5,Prj_list!$O$6:$Z$7,2)*'2012 HR 배정표'!BA5)/HLOOKUP($A$5,Prj_list!$O$6:$Z$7,2)))</x:f>
        <x:v>-</x:v>
      </x:c>
      <x:c r="AW7" s="34" t="str">
        <x:f t="shared" ref="AW7:AW26" si="0">IF(COUNTIF(A7:AV7,"-")=48,"",SUMPRODUCT(N(MOD(COLUMN(A7:AV7),2)=1),A7:AV7)/((48-COUNTIF(A7:AV7,"-"))/2))</x:f>
        <x:v/>
      </x:c>
      <x:c r="AX7" s="41">
        <x:f>SUMPRODUCT(N(MOD(COLUMN(A7:AV7),2)=0),A7:AV7)</x:f>
        <x:v>0</x:v>
      </x:c>
    </x:row>
    <x:row r="8" spans="1:50">
      <x:c r="A8" s="45" t="str">
        <x:f>IF(ISBLANK('2012 HR 배정표'!F6)=TRUE,"-",'2012 HR 배정표'!F6)</x:f>
        <x:v>-</x:v>
      </x:c>
      <x:c r="B8" s="46" t="str">
        <x:f>IF(ISBLANK('2012 HR 배정표'!F6)=TRUE,"-",IF(ISERROR((HLOOKUP($A$5,Prj_list!$O$6:$Z$7,2)*'2012 HR 배정표'!G6)/HLOOKUP($A$5,Prj_list!$O$6:$Z$7,2))=TRUE,"-",(HLOOKUP($A$5,Prj_list!$O$6:$Z$7,2)*'2012 HR 배정표'!G6)/HLOOKUP($A$5,Prj_list!$O$6:$Z$7,2)))</x:f>
        <x:v>-</x:v>
      </x:c>
      <x:c r="C8" s="45" t="str">
        <x:f>IF(ISBLANK('2012 HR 배정표'!H6)=TRUE,"-",'2012 HR 배정표'!H6)</x:f>
        <x:v>-</x:v>
      </x:c>
      <x:c r="D8" s="46" t="str">
        <x:f>IF(ISBLANK('2012 HR 배정표'!H6)=TRUE,"-",IF(ISERROR((HLOOKUP($A$5,Prj_list!$O$6:$Z$7,2)*'2012 HR 배정표'!I6)/HLOOKUP($A$5,Prj_list!$O$6:$Z$7,2))=TRUE,"-",(HLOOKUP($A$5,Prj_list!$O$6:$Z$7,2)*'2012 HR 배정표'!I6)/HLOOKUP($A$5,Prj_list!$O$6:$Z$7,2)))</x:f>
        <x:v>-</x:v>
      </x:c>
      <x:c r="E8" s="45" t="str">
        <x:f>IF(ISBLANK('2012 HR 배정표'!J6)=TRUE,"-",'2012 HR 배정표'!J6)</x:f>
        <x:v>-</x:v>
      </x:c>
      <x:c r="F8" s="46" t="str">
        <x:f>IF(ISBLANK('2012 HR 배정표'!J6)=TRUE,"-",IF(ISERROR((HLOOKUP($A$5,Prj_list!$O$6:$Z$7,2)*'2012 HR 배정표'!K6)/HLOOKUP($A$5,Prj_list!$O$6:$Z$7,2))=TRUE,"-",(HLOOKUP($A$5,Prj_list!$O$6:$Z$7,2)*'2012 HR 배정표'!K6)/HLOOKUP($A$5,Prj_list!$O$6:$Z$7,2)))</x:f>
        <x:v>-</x:v>
      </x:c>
      <x:c r="G8" s="45" t="str">
        <x:f>IF(ISBLANK('2012 HR 배정표'!L6)=TRUE,"-",'2012 HR 배정표'!L6)</x:f>
        <x:v>-</x:v>
      </x:c>
      <x:c r="H8" s="46" t="str">
        <x:f>IF(ISBLANK('2012 HR 배정표'!L6)=TRUE,"-",IF(ISERROR((HLOOKUP($A$5,Prj_list!$O$6:$Z$7,2)*'2012 HR 배정표'!M6)/HLOOKUP($A$5,Prj_list!$O$6:$Z$7,2))=TRUE,"-",(HLOOKUP($A$5,Prj_list!$O$6:$Z$7,2)*'2012 HR 배정표'!M6)/HLOOKUP($A$5,Prj_list!$O$6:$Z$7,2)))</x:f>
        <x:v>-</x:v>
      </x:c>
      <x:c r="I8" s="45" t="str">
        <x:f>IF(ISBLANK('2012 HR 배정표'!N6)=TRUE,"-",'2012 HR 배정표'!N6)</x:f>
        <x:v>-</x:v>
      </x:c>
      <x:c r="J8" s="46" t="str">
        <x:f>IF(ISBLANK('2012 HR 배정표'!N6)=TRUE,"-",IF(ISERROR((HLOOKUP($A$5,Prj_list!$O$6:$Z$7,2)*'2012 HR 배정표'!O6)/HLOOKUP($A$5,Prj_list!$O$6:$Z$7,2))=TRUE,"-",(HLOOKUP($A$5,Prj_list!$O$6:$Z$7,2)*'2012 HR 배정표'!O6)/HLOOKUP($A$5,Prj_list!$O$6:$Z$7,2)))</x:f>
        <x:v>-</x:v>
      </x:c>
      <x:c r="K8" s="45" t="str">
        <x:f>IF(ISBLANK('2012 HR 배정표'!P6)=TRUE,"-",'2012 HR 배정표'!P6)</x:f>
        <x:v>-</x:v>
      </x:c>
      <x:c r="L8" s="46" t="str">
        <x:f>IF(ISBLANK('2012 HR 배정표'!P6)=TRUE,"-",IF(ISERROR((HLOOKUP($A$5,Prj_list!$O$6:$Z$7,2)*'2012 HR 배정표'!Q6)/HLOOKUP($A$5,Prj_list!$O$6:$Z$7,2))=TRUE,"-",(HLOOKUP($A$5,Prj_list!$O$6:$Z$7,2)*'2012 HR 배정표'!Q6)/HLOOKUP($A$5,Prj_list!$O$6:$Z$7,2)))</x:f>
        <x:v>-</x:v>
      </x:c>
      <x:c r="M8" s="45" t="str">
        <x:f>IF(ISBLANK('2012 HR 배정표'!R6)=TRUE,"-",'2012 HR 배정표'!R6)</x:f>
        <x:v>-</x:v>
      </x:c>
      <x:c r="N8" s="46" t="str">
        <x:f>IF(ISBLANK('2012 HR 배정표'!R6)=TRUE,"-",IF(ISERROR((HLOOKUP($A$5,Prj_list!$O$6:$Z$7,2)*'2012 HR 배정표'!S6)/HLOOKUP($A$5,Prj_list!$O$6:$Z$7,2))=TRUE,"-",(HLOOKUP($A$5,Prj_list!$O$6:$Z$7,2)*'2012 HR 배정표'!S6)/HLOOKUP($A$5,Prj_list!$O$6:$Z$7,2)))</x:f>
        <x:v>-</x:v>
      </x:c>
      <x:c r="O8" s="45" t="str">
        <x:f>IF(ISBLANK('2012 HR 배정표'!T6)=TRUE,"-",'2012 HR 배정표'!T6)</x:f>
        <x:v>-</x:v>
      </x:c>
      <x:c r="P8" s="46" t="str">
        <x:f>IF(ISBLANK('2012 HR 배정표'!T6)=TRUE,"-",IF(ISERROR((HLOOKUP($A$5,Prj_list!$O$6:$Z$7,2)*'2012 HR 배정표'!U6)/HLOOKUP($A$5,Prj_list!$O$6:$Z$7,2))=TRUE,"-",(HLOOKUP($A$5,Prj_list!$O$6:$Z$7,2)*'2012 HR 배정표'!U6)/HLOOKUP($A$5,Prj_list!$O$6:$Z$7,2)))</x:f>
        <x:v>-</x:v>
      </x:c>
      <x:c r="Q8" s="45" t="str">
        <x:f>IF(ISBLANK('2012 HR 배정표'!V6)=TRUE,"-",'2012 HR 배정표'!V6)</x:f>
        <x:v>-</x:v>
      </x:c>
      <x:c r="R8" s="46" t="str">
        <x:f>IF(ISBLANK('2012 HR 배정표'!V6)=TRUE,"-",IF(ISERROR((HLOOKUP($A$5,Prj_list!$O$6:$Z$7,2)*'2012 HR 배정표'!W6)/HLOOKUP($A$5,Prj_list!$O$6:$Z$7,2))=TRUE,"-",(HLOOKUP($A$5,Prj_list!$O$6:$Z$7,2)*'2012 HR 배정표'!W6)/HLOOKUP($A$5,Prj_list!$O$6:$Z$7,2)))</x:f>
        <x:v>-</x:v>
      </x:c>
      <x:c r="S8" s="45" t="str">
        <x:f>IF(ISBLANK('2012 HR 배정표'!X6)=TRUE,"-",'2012 HR 배정표'!X6)</x:f>
        <x:v>-</x:v>
      </x:c>
      <x:c r="T8" s="46" t="str">
        <x:f>IF(ISBLANK('2012 HR 배정표'!X6)=TRUE,"-",IF(ISERROR((HLOOKUP($A$5,Prj_list!$O$6:$Z$7,2)*'2012 HR 배정표'!Y6)/HLOOKUP($A$5,Prj_list!$O$6:$Z$7,2))=TRUE,"-",(HLOOKUP($A$5,Prj_list!$O$6:$Z$7,2)*'2012 HR 배정표'!Y6)/HLOOKUP($A$5,Prj_list!$O$6:$Z$7,2)))</x:f>
        <x:v>-</x:v>
      </x:c>
      <x:c r="U8" s="45" t="str">
        <x:f>IF(ISBLANK('2012 HR 배정표'!Z6)=TRUE,"-",'2012 HR 배정표'!Z6)</x:f>
        <x:v>-</x:v>
      </x:c>
      <x:c r="V8" s="46" t="str">
        <x:f>IF(ISBLANK('2012 HR 배정표'!Z6)=TRUE,"-",IF(ISERROR((HLOOKUP($A$5,Prj_list!$O$6:$Z$7,2)*'2012 HR 배정표'!AA6)/HLOOKUP($A$5,Prj_list!$O$6:$Z$7,2))=TRUE,"-",(HLOOKUP($A$5,Prj_list!$O$6:$Z$7,2)*'2012 HR 배정표'!AA6)/HLOOKUP($A$5,Prj_list!$O$6:$Z$7,2)))</x:f>
        <x:v>-</x:v>
      </x:c>
      <x:c r="W8" s="45" t="str">
        <x:f>IF(ISBLANK('2012 HR 배정표'!AB6)=TRUE,"-",'2012 HR 배정표'!AB6)</x:f>
        <x:v>-</x:v>
      </x:c>
      <x:c r="X8" s="46" t="str">
        <x:f>IF(ISBLANK('2012 HR 배정표'!AB6)=TRUE,"-",IF(ISERROR((HLOOKUP($A$5,Prj_list!$O$6:$Z$7,2)*'2012 HR 배정표'!AC6)/HLOOKUP($A$5,Prj_list!$O$6:$Z$7,2))=TRUE,"-",(HLOOKUP($A$5,Prj_list!$O$6:$Z$7,2)*'2012 HR 배정표'!AC6)/HLOOKUP($A$5,Prj_list!$O$6:$Z$7,2)))</x:f>
        <x:v>-</x:v>
      </x:c>
      <x:c r="Y8" s="45" t="str">
        <x:f>IF(ISBLANK('2012 HR 배정표'!AD6)=TRUE,"-",'2012 HR 배정표'!AD6)</x:f>
        <x:v>-</x:v>
      </x:c>
      <x:c r="Z8" s="46" t="str">
        <x:f>IF(ISBLANK('2012 HR 배정표'!AD6)=TRUE,"-",IF(ISERROR((HLOOKUP($A$5,Prj_list!$O$6:$Z$7,2)*'2012 HR 배정표'!AE6)/HLOOKUP($A$5,Prj_list!$O$6:$Z$7,2))=TRUE,"-",(HLOOKUP($A$5,Prj_list!$O$6:$Z$7,2)*'2012 HR 배정표'!AE6)/HLOOKUP($A$5,Prj_list!$O$6:$Z$7,2)))</x:f>
        <x:v>-</x:v>
      </x:c>
      <x:c r="AA8" s="45" t="str">
        <x:f>IF(ISBLANK('2012 HR 배정표'!AF6)=TRUE,"-",'2012 HR 배정표'!AF6)</x:f>
        <x:v>-</x:v>
      </x:c>
      <x:c r="AB8" s="46" t="str">
        <x:f>IF(ISBLANK('2012 HR 배정표'!AF6)=TRUE,"-",IF(ISERROR((HLOOKUP($A$5,Prj_list!$O$6:$Z$7,2)*'2012 HR 배정표'!AG6)/HLOOKUP($A$5,Prj_list!$O$6:$Z$7,2))=TRUE,"-",(HLOOKUP($A$5,Prj_list!$O$6:$Z$7,2)*'2012 HR 배정표'!AG6)/HLOOKUP($A$5,Prj_list!$O$6:$Z$7,2)))</x:f>
        <x:v>-</x:v>
      </x:c>
      <x:c r="AC8" s="45" t="str">
        <x:f>IF(ISBLANK('2012 HR 배정표'!AH6)=TRUE,"-",'2012 HR 배정표'!AH6)</x:f>
        <x:v>-</x:v>
      </x:c>
      <x:c r="AD8" s="46" t="str">
        <x:f>IF(ISBLANK('2012 HR 배정표'!AH6)=TRUE,"-",IF(ISERROR((HLOOKUP($A$5,Prj_list!$O$6:$Z$7,2)*'2012 HR 배정표'!AI6)/HLOOKUP($A$5,Prj_list!$O$6:$Z$7,2))=TRUE,"-",(HLOOKUP($A$5,Prj_list!$O$6:$Z$7,2)*'2012 HR 배정표'!AI6)/HLOOKUP($A$5,Prj_list!$O$6:$Z$7,2)))</x:f>
        <x:v>-</x:v>
      </x:c>
      <x:c r="AE8" s="45" t="str">
        <x:f>IF(ISBLANK('2012 HR 배정표'!AJ6)=TRUE,"-",'2012 HR 배정표'!AJ6)</x:f>
        <x:v>-</x:v>
      </x:c>
      <x:c r="AF8" s="46" t="str">
        <x:f>IF(ISBLANK('2012 HR 배정표'!AJ6)=TRUE,"-",IF(ISERROR((HLOOKUP($A$5,Prj_list!$O$6:$Z$7,2)*'2012 HR 배정표'!AK6)/HLOOKUP($A$5,Prj_list!$O$6:$Z$7,2))=TRUE,"-",(HLOOKUP($A$5,Prj_list!$O$6:$Z$7,2)*'2012 HR 배정표'!AK6)/HLOOKUP($A$5,Prj_list!$O$6:$Z$7,2)))</x:f>
        <x:v>-</x:v>
      </x:c>
      <x:c r="AG8" s="45" t="str">
        <x:f>IF(ISBLANK('2012 HR 배정표'!AL6)=TRUE,"-",'2012 HR 배정표'!AL6)</x:f>
        <x:v>-</x:v>
      </x:c>
      <x:c r="AH8" s="46" t="str">
        <x:f>IF(ISBLANK('2012 HR 배정표'!AL6)=TRUE,"-",IF(ISERROR((HLOOKUP($A$5,Prj_list!$O$6:$Z$7,2)*'2012 HR 배정표'!AM6)/HLOOKUP($A$5,Prj_list!$O$6:$Z$7,2))=TRUE,"-",(HLOOKUP($A$5,Prj_list!$O$6:$Z$7,2)*'2012 HR 배정표'!AM6)/HLOOKUP($A$5,Prj_list!$O$6:$Z$7,2)))</x:f>
        <x:v>-</x:v>
      </x:c>
      <x:c r="AI8" s="45" t="str">
        <x:f>IF(ISBLANK('2012 HR 배정표'!AN6)=TRUE,"-",'2012 HR 배정표'!AN6)</x:f>
        <x:v>-</x:v>
      </x:c>
      <x:c r="AJ8" s="46" t="str">
        <x:f>IF(ISBLANK('2012 HR 배정표'!AN6)=TRUE,"-",IF(ISERROR((HLOOKUP($A$5,Prj_list!$O$6:$Z$7,2)*'2012 HR 배정표'!AO6)/HLOOKUP($A$5,Prj_list!$O$6:$Z$7,2))=TRUE,"-",(HLOOKUP($A$5,Prj_list!$O$6:$Z$7,2)*'2012 HR 배정표'!AO6)/HLOOKUP($A$5,Prj_list!$O$6:$Z$7,2)))</x:f>
        <x:v>-</x:v>
      </x:c>
      <x:c r="AK8" s="45" t="str">
        <x:f>IF(ISBLANK('2012 HR 배정표'!AP6)=TRUE,"-",'2012 HR 배정표'!AP6)</x:f>
        <x:v>-</x:v>
      </x:c>
      <x:c r="AL8" s="46" t="str">
        <x:f>IF(ISBLANK('2012 HR 배정표'!AP6)=TRUE,"-",IF(ISERROR((HLOOKUP($A$5,Prj_list!$O$6:$Z$7,2)*'2012 HR 배정표'!AQ6)/HLOOKUP($A$5,Prj_list!$O$6:$Z$7,2))=TRUE,"-",(HLOOKUP($A$5,Prj_list!$O$6:$Z$7,2)*'2012 HR 배정표'!AQ6)/HLOOKUP($A$5,Prj_list!$O$6:$Z$7,2)))</x:f>
        <x:v>-</x:v>
      </x:c>
      <x:c r="AM8" s="45" t="str">
        <x:f>IF(ISBLANK('2012 HR 배정표'!AR6)=TRUE,"-",'2012 HR 배정표'!AR6)</x:f>
        <x:v>-</x:v>
      </x:c>
      <x:c r="AN8" s="46" t="str">
        <x:f>IF(ISBLANK('2012 HR 배정표'!AR6)=TRUE,"-",IF(ISERROR((HLOOKUP($A$5,Prj_list!$O$6:$Z$7,2)*'2012 HR 배정표'!AS6)/HLOOKUP($A$5,Prj_list!$O$6:$Z$7,2))=TRUE,"-",(HLOOKUP($A$5,Prj_list!$O$6:$Z$7,2)*'2012 HR 배정표'!AS6)/HLOOKUP($A$5,Prj_list!$O$6:$Z$7,2)))</x:f>
        <x:v>-</x:v>
      </x:c>
      <x:c r="AO8" s="45" t="str">
        <x:f>IF(ISBLANK('2012 HR 배정표'!AT6)=TRUE,"-",'2012 HR 배정표'!AT6)</x:f>
        <x:v>-</x:v>
      </x:c>
      <x:c r="AP8" s="46" t="str">
        <x:f>IF(ISBLANK('2012 HR 배정표'!AT6)=TRUE,"-",IF(ISERROR((HLOOKUP($A$5,Prj_list!$O$6:$Z$7,2)*'2012 HR 배정표'!AU6)/HLOOKUP($A$5,Prj_list!$O$6:$Z$7,2))=TRUE,"-",(HLOOKUP($A$5,Prj_list!$O$6:$Z$7,2)*'2012 HR 배정표'!AU6)/HLOOKUP($A$5,Prj_list!$O$6:$Z$7,2)))</x:f>
        <x:v>-</x:v>
      </x:c>
      <x:c r="AQ8" s="45" t="str">
        <x:f>IF(ISBLANK('2012 HR 배정표'!AV6)=TRUE,"-",'2012 HR 배정표'!AV6)</x:f>
        <x:v>-</x:v>
      </x:c>
      <x:c r="AR8" s="46" t="str">
        <x:f>IF(ISBLANK('2012 HR 배정표'!AV6)=TRUE,"-",IF(ISERROR((HLOOKUP($A$5,Prj_list!$O$6:$Z$7,2)*'2012 HR 배정표'!AW6)/HLOOKUP($A$5,Prj_list!$O$6:$Z$7,2))=TRUE,"-",(HLOOKUP($A$5,Prj_list!$O$6:$Z$7,2)*'2012 HR 배정표'!AW6)/HLOOKUP($A$5,Prj_list!$O$6:$Z$7,2)))</x:f>
        <x:v>-</x:v>
      </x:c>
      <x:c r="AS8" s="45" t="str">
        <x:f>IF(ISBLANK('2012 HR 배정표'!AX6)=TRUE,"-",'2012 HR 배정표'!AX6)</x:f>
        <x:v>-</x:v>
      </x:c>
      <x:c r="AT8" s="46" t="str">
        <x:f>IF(ISBLANK('2012 HR 배정표'!AX6)=TRUE,"-",IF(ISERROR((HLOOKUP($A$5,Prj_list!$O$6:$Z$7,2)*'2012 HR 배정표'!AY6)/HLOOKUP($A$5,Prj_list!$O$6:$Z$7,2))=TRUE,"-",(HLOOKUP($A$5,Prj_list!$O$6:$Z$7,2)*'2012 HR 배정표'!AY6)/HLOOKUP($A$5,Prj_list!$O$6:$Z$7,2)))</x:f>
        <x:v>-</x:v>
      </x:c>
      <x:c r="AU8" s="45" t="str">
        <x:f>IF(ISBLANK('2012 HR 배정표'!AZ6)=TRUE,"-",'2012 HR 배정표'!AZ6)</x:f>
        <x:v>-</x:v>
      </x:c>
      <x:c r="AV8" s="46" t="str">
        <x:f>IF(ISBLANK('2012 HR 배정표'!AZ6)=TRUE,"-",IF(ISERROR((HLOOKUP($A$5,Prj_list!$O$6:$Z$7,2)*'2012 HR 배정표'!BA6)/HLOOKUP($A$5,Prj_list!$O$6:$Z$7,2))=TRUE,"-",(HLOOKUP($A$5,Prj_list!$O$6:$Z$7,2)*'2012 HR 배정표'!BA6)/HLOOKUP($A$5,Prj_list!$O$6:$Z$7,2)))</x:f>
        <x:v>-</x:v>
      </x:c>
      <x:c r="AW8" s="34" t="str">
        <x:f t="shared" si="0"/>
        <x:v/>
      </x:c>
      <x:c r="AX8" s="41">
        <x:f t="shared" ref="AX8:AX71" si="1">SUMPRODUCT(N(MOD(COLUMN(A8:AV8),2)=0),A8:AV8)</x:f>
        <x:v>0</x:v>
      </x:c>
    </x:row>
    <x:row r="9" spans="1:50">
      <x:c r="A9" s="45" t="str">
        <x:f>IF(ISBLANK('2012 HR 배정표'!F7)=TRUE,"-",'2012 HR 배정표'!F7)</x:f>
        <x:v>-</x:v>
      </x:c>
      <x:c r="B9" s="46" t="str">
        <x:f>IF(ISBLANK('2012 HR 배정표'!F7)=TRUE,"-",IF(ISERROR((HLOOKUP($A$5,Prj_list!$O$6:$Z$7,2)*'2012 HR 배정표'!G7)/HLOOKUP($A$5,Prj_list!$O$6:$Z$7,2))=TRUE,"-",(HLOOKUP($A$5,Prj_list!$O$6:$Z$7,2)*'2012 HR 배정표'!G7)/HLOOKUP($A$5,Prj_list!$O$6:$Z$7,2)))</x:f>
        <x:v>-</x:v>
      </x:c>
      <x:c r="C9" s="45" t="str">
        <x:f>IF(ISBLANK('2012 HR 배정표'!H7)=TRUE,"-",'2012 HR 배정표'!H7)</x:f>
        <x:v>-</x:v>
      </x:c>
      <x:c r="D9" s="46" t="str">
        <x:f>IF(ISBLANK('2012 HR 배정표'!H7)=TRUE,"-",IF(ISERROR((HLOOKUP($A$5,Prj_list!$O$6:$Z$7,2)*'2012 HR 배정표'!I7)/HLOOKUP($A$5,Prj_list!$O$6:$Z$7,2))=TRUE,"-",(HLOOKUP($A$5,Prj_list!$O$6:$Z$7,2)*'2012 HR 배정표'!I7)/HLOOKUP($A$5,Prj_list!$O$6:$Z$7,2)))</x:f>
        <x:v>-</x:v>
      </x:c>
      <x:c r="E9" s="45" t="str">
        <x:f>IF(ISBLANK('2012 HR 배정표'!J7)=TRUE,"-",'2012 HR 배정표'!J7)</x:f>
        <x:v>-</x:v>
      </x:c>
      <x:c r="F9" s="46" t="str">
        <x:f>IF(ISBLANK('2012 HR 배정표'!J7)=TRUE,"-",IF(ISERROR((HLOOKUP($A$5,Prj_list!$O$6:$Z$7,2)*'2012 HR 배정표'!K7)/HLOOKUP($A$5,Prj_list!$O$6:$Z$7,2))=TRUE,"-",(HLOOKUP($A$5,Prj_list!$O$6:$Z$7,2)*'2012 HR 배정표'!K7)/HLOOKUP($A$5,Prj_list!$O$6:$Z$7,2)))</x:f>
        <x:v>-</x:v>
      </x:c>
      <x:c r="G9" s="45" t="str">
        <x:f>IF(ISBLANK('2012 HR 배정표'!L7)=TRUE,"-",'2012 HR 배정표'!L7)</x:f>
        <x:v>-</x:v>
      </x:c>
      <x:c r="H9" s="46" t="str">
        <x:f>IF(ISBLANK('2012 HR 배정표'!L7)=TRUE,"-",IF(ISERROR((HLOOKUP($A$5,Prj_list!$O$6:$Z$7,2)*'2012 HR 배정표'!M7)/HLOOKUP($A$5,Prj_list!$O$6:$Z$7,2))=TRUE,"-",(HLOOKUP($A$5,Prj_list!$O$6:$Z$7,2)*'2012 HR 배정표'!M7)/HLOOKUP($A$5,Prj_list!$O$6:$Z$7,2)))</x:f>
        <x:v>-</x:v>
      </x:c>
      <x:c r="I9" s="45" t="str">
        <x:f>IF(ISBLANK('2012 HR 배정표'!N7)=TRUE,"-",'2012 HR 배정표'!N7)</x:f>
        <x:v>-</x:v>
      </x:c>
      <x:c r="J9" s="46" t="str">
        <x:f>IF(ISBLANK('2012 HR 배정표'!N7)=TRUE,"-",IF(ISERROR((HLOOKUP($A$5,Prj_list!$O$6:$Z$7,2)*'2012 HR 배정표'!O7)/HLOOKUP($A$5,Prj_list!$O$6:$Z$7,2))=TRUE,"-",(HLOOKUP($A$5,Prj_list!$O$6:$Z$7,2)*'2012 HR 배정표'!O7)/HLOOKUP($A$5,Prj_list!$O$6:$Z$7,2)))</x:f>
        <x:v>-</x:v>
      </x:c>
      <x:c r="K9" s="45" t="str">
        <x:f>IF(ISBLANK('2012 HR 배정표'!P7)=TRUE,"-",'2012 HR 배정표'!P7)</x:f>
        <x:v>-</x:v>
      </x:c>
      <x:c r="L9" s="46" t="str">
        <x:f>IF(ISBLANK('2012 HR 배정표'!P7)=TRUE,"-",IF(ISERROR((HLOOKUP($A$5,Prj_list!$O$6:$Z$7,2)*'2012 HR 배정표'!Q7)/HLOOKUP($A$5,Prj_list!$O$6:$Z$7,2))=TRUE,"-",(HLOOKUP($A$5,Prj_list!$O$6:$Z$7,2)*'2012 HR 배정표'!Q7)/HLOOKUP($A$5,Prj_list!$O$6:$Z$7,2)))</x:f>
        <x:v>-</x:v>
      </x:c>
      <x:c r="M9" s="45" t="str">
        <x:f>IF(ISBLANK('2012 HR 배정표'!R7)=TRUE,"-",'2012 HR 배정표'!R7)</x:f>
        <x:v>-</x:v>
      </x:c>
      <x:c r="N9" s="46" t="str">
        <x:f>IF(ISBLANK('2012 HR 배정표'!R7)=TRUE,"-",IF(ISERROR((HLOOKUP($A$5,Prj_list!$O$6:$Z$7,2)*'2012 HR 배정표'!S7)/HLOOKUP($A$5,Prj_list!$O$6:$Z$7,2))=TRUE,"-",(HLOOKUP($A$5,Prj_list!$O$6:$Z$7,2)*'2012 HR 배정표'!S7)/HLOOKUP($A$5,Prj_list!$O$6:$Z$7,2)))</x:f>
        <x:v>-</x:v>
      </x:c>
      <x:c r="O9" s="45" t="str">
        <x:f>IF(ISBLANK('2012 HR 배정표'!T7)=TRUE,"-",'2012 HR 배정표'!T7)</x:f>
        <x:v>-</x:v>
      </x:c>
      <x:c r="P9" s="46" t="str">
        <x:f>IF(ISBLANK('2012 HR 배정표'!T7)=TRUE,"-",IF(ISERROR((HLOOKUP($A$5,Prj_list!$O$6:$Z$7,2)*'2012 HR 배정표'!U7)/HLOOKUP($A$5,Prj_list!$O$6:$Z$7,2))=TRUE,"-",(HLOOKUP($A$5,Prj_list!$O$6:$Z$7,2)*'2012 HR 배정표'!U7)/HLOOKUP($A$5,Prj_list!$O$6:$Z$7,2)))</x:f>
        <x:v>-</x:v>
      </x:c>
      <x:c r="Q9" s="45" t="str">
        <x:f>IF(ISBLANK('2012 HR 배정표'!V7)=TRUE,"-",'2012 HR 배정표'!V7)</x:f>
        <x:v>-</x:v>
      </x:c>
      <x:c r="R9" s="46" t="str">
        <x:f>IF(ISBLANK('2012 HR 배정표'!V7)=TRUE,"-",IF(ISERROR((HLOOKUP($A$5,Prj_list!$O$6:$Z$7,2)*'2012 HR 배정표'!W7)/HLOOKUP($A$5,Prj_list!$O$6:$Z$7,2))=TRUE,"-",(HLOOKUP($A$5,Prj_list!$O$6:$Z$7,2)*'2012 HR 배정표'!W7)/HLOOKUP($A$5,Prj_list!$O$6:$Z$7,2)))</x:f>
        <x:v>-</x:v>
      </x:c>
      <x:c r="S9" s="45" t="str">
        <x:f>IF(ISBLANK('2012 HR 배정표'!X7)=TRUE,"-",'2012 HR 배정표'!X7)</x:f>
        <x:v>-</x:v>
      </x:c>
      <x:c r="T9" s="46" t="str">
        <x:f>IF(ISBLANK('2012 HR 배정표'!X7)=TRUE,"-",IF(ISERROR((HLOOKUP($A$5,Prj_list!$O$6:$Z$7,2)*'2012 HR 배정표'!Y7)/HLOOKUP($A$5,Prj_list!$O$6:$Z$7,2))=TRUE,"-",(HLOOKUP($A$5,Prj_list!$O$6:$Z$7,2)*'2012 HR 배정표'!Y7)/HLOOKUP($A$5,Prj_list!$O$6:$Z$7,2)))</x:f>
        <x:v>-</x:v>
      </x:c>
      <x:c r="U9" s="45" t="str">
        <x:f>IF(ISBLANK('2012 HR 배정표'!Z7)=TRUE,"-",'2012 HR 배정표'!Z7)</x:f>
        <x:v>-</x:v>
      </x:c>
      <x:c r="V9" s="46" t="str">
        <x:f>IF(ISBLANK('2012 HR 배정표'!Z7)=TRUE,"-",IF(ISERROR((HLOOKUP($A$5,Prj_list!$O$6:$Z$7,2)*'2012 HR 배정표'!AA7)/HLOOKUP($A$5,Prj_list!$O$6:$Z$7,2))=TRUE,"-",(HLOOKUP($A$5,Prj_list!$O$6:$Z$7,2)*'2012 HR 배정표'!AA7)/HLOOKUP($A$5,Prj_list!$O$6:$Z$7,2)))</x:f>
        <x:v>-</x:v>
      </x:c>
      <x:c r="W9" s="45" t="str">
        <x:f>IF(ISBLANK('2012 HR 배정표'!AB7)=TRUE,"-",'2012 HR 배정표'!AB7)</x:f>
        <x:v>-</x:v>
      </x:c>
      <x:c r="X9" s="46" t="str">
        <x:f>IF(ISBLANK('2012 HR 배정표'!AB7)=TRUE,"-",IF(ISERROR((HLOOKUP($A$5,Prj_list!$O$6:$Z$7,2)*'2012 HR 배정표'!AC7)/HLOOKUP($A$5,Prj_list!$O$6:$Z$7,2))=TRUE,"-",(HLOOKUP($A$5,Prj_list!$O$6:$Z$7,2)*'2012 HR 배정표'!AC7)/HLOOKUP($A$5,Prj_list!$O$6:$Z$7,2)))</x:f>
        <x:v>-</x:v>
      </x:c>
      <x:c r="Y9" s="45" t="str">
        <x:f>IF(ISBLANK('2012 HR 배정표'!AD7)=TRUE,"-",'2012 HR 배정표'!AD7)</x:f>
        <x:v>-</x:v>
      </x:c>
      <x:c r="Z9" s="46" t="str">
        <x:f>IF(ISBLANK('2012 HR 배정표'!AD7)=TRUE,"-",IF(ISERROR((HLOOKUP($A$5,Prj_list!$O$6:$Z$7,2)*'2012 HR 배정표'!AE7)/HLOOKUP($A$5,Prj_list!$O$6:$Z$7,2))=TRUE,"-",(HLOOKUP($A$5,Prj_list!$O$6:$Z$7,2)*'2012 HR 배정표'!AE7)/HLOOKUP($A$5,Prj_list!$O$6:$Z$7,2)))</x:f>
        <x:v>-</x:v>
      </x:c>
      <x:c r="AA9" s="45" t="str">
        <x:f>IF(ISBLANK('2012 HR 배정표'!AF7)=TRUE,"-",'2012 HR 배정표'!AF7)</x:f>
        <x:v>-</x:v>
      </x:c>
      <x:c r="AB9" s="46" t="str">
        <x:f>IF(ISBLANK('2012 HR 배정표'!AF7)=TRUE,"-",IF(ISERROR((HLOOKUP($A$5,Prj_list!$O$6:$Z$7,2)*'2012 HR 배정표'!AG7)/HLOOKUP($A$5,Prj_list!$O$6:$Z$7,2))=TRUE,"-",(HLOOKUP($A$5,Prj_list!$O$6:$Z$7,2)*'2012 HR 배정표'!AG7)/HLOOKUP($A$5,Prj_list!$O$6:$Z$7,2)))</x:f>
        <x:v>-</x:v>
      </x:c>
      <x:c r="AC9" s="45" t="str">
        <x:f>IF(ISBLANK('2012 HR 배정표'!AH7)=TRUE,"-",'2012 HR 배정표'!AH7)</x:f>
        <x:v>-</x:v>
      </x:c>
      <x:c r="AD9" s="46" t="str">
        <x:f>IF(ISBLANK('2012 HR 배정표'!AH7)=TRUE,"-",IF(ISERROR((HLOOKUP($A$5,Prj_list!$O$6:$Z$7,2)*'2012 HR 배정표'!AI7)/HLOOKUP($A$5,Prj_list!$O$6:$Z$7,2))=TRUE,"-",(HLOOKUP($A$5,Prj_list!$O$6:$Z$7,2)*'2012 HR 배정표'!AI7)/HLOOKUP($A$5,Prj_list!$O$6:$Z$7,2)))</x:f>
        <x:v>-</x:v>
      </x:c>
      <x:c r="AE9" s="45" t="str">
        <x:f>IF(ISBLANK('2012 HR 배정표'!AJ7)=TRUE,"-",'2012 HR 배정표'!AJ7)</x:f>
        <x:v>-</x:v>
      </x:c>
      <x:c r="AF9" s="46" t="str">
        <x:f>IF(ISBLANK('2012 HR 배정표'!AJ7)=TRUE,"-",IF(ISERROR((HLOOKUP($A$5,Prj_list!$O$6:$Z$7,2)*'2012 HR 배정표'!AK7)/HLOOKUP($A$5,Prj_list!$O$6:$Z$7,2))=TRUE,"-",(HLOOKUP($A$5,Prj_list!$O$6:$Z$7,2)*'2012 HR 배정표'!AK7)/HLOOKUP($A$5,Prj_list!$O$6:$Z$7,2)))</x:f>
        <x:v>-</x:v>
      </x:c>
      <x:c r="AG9" s="45" t="str">
        <x:f>IF(ISBLANK('2012 HR 배정표'!AL7)=TRUE,"-",'2012 HR 배정표'!AL7)</x:f>
        <x:v>-</x:v>
      </x:c>
      <x:c r="AH9" s="46" t="str">
        <x:f>IF(ISBLANK('2012 HR 배정표'!AL7)=TRUE,"-",IF(ISERROR((HLOOKUP($A$5,Prj_list!$O$6:$Z$7,2)*'2012 HR 배정표'!AM7)/HLOOKUP($A$5,Prj_list!$O$6:$Z$7,2))=TRUE,"-",(HLOOKUP($A$5,Prj_list!$O$6:$Z$7,2)*'2012 HR 배정표'!AM7)/HLOOKUP($A$5,Prj_list!$O$6:$Z$7,2)))</x:f>
        <x:v>-</x:v>
      </x:c>
      <x:c r="AI9" s="45" t="str">
        <x:f>IF(ISBLANK('2012 HR 배정표'!AN7)=TRUE,"-",'2012 HR 배정표'!AN7)</x:f>
        <x:v>-</x:v>
      </x:c>
      <x:c r="AJ9" s="46" t="str">
        <x:f>IF(ISBLANK('2012 HR 배정표'!AN7)=TRUE,"-",IF(ISERROR((HLOOKUP($A$5,Prj_list!$O$6:$Z$7,2)*'2012 HR 배정표'!AO7)/HLOOKUP($A$5,Prj_list!$O$6:$Z$7,2))=TRUE,"-",(HLOOKUP($A$5,Prj_list!$O$6:$Z$7,2)*'2012 HR 배정표'!AO7)/HLOOKUP($A$5,Prj_list!$O$6:$Z$7,2)))</x:f>
        <x:v>-</x:v>
      </x:c>
      <x:c r="AK9" s="45" t="str">
        <x:f>IF(ISBLANK('2012 HR 배정표'!AP7)=TRUE,"-",'2012 HR 배정표'!AP7)</x:f>
        <x:v>-</x:v>
      </x:c>
      <x:c r="AL9" s="46" t="str">
        <x:f>IF(ISBLANK('2012 HR 배정표'!AP7)=TRUE,"-",IF(ISERROR((HLOOKUP($A$5,Prj_list!$O$6:$Z$7,2)*'2012 HR 배정표'!AQ7)/HLOOKUP($A$5,Prj_list!$O$6:$Z$7,2))=TRUE,"-",(HLOOKUP($A$5,Prj_list!$O$6:$Z$7,2)*'2012 HR 배정표'!AQ7)/HLOOKUP($A$5,Prj_list!$O$6:$Z$7,2)))</x:f>
        <x:v>-</x:v>
      </x:c>
      <x:c r="AM9" s="45" t="str">
        <x:f>IF(ISBLANK('2012 HR 배정표'!AR7)=TRUE,"-",'2012 HR 배정표'!AR7)</x:f>
        <x:v>-</x:v>
      </x:c>
      <x:c r="AN9" s="46" t="str">
        <x:f>IF(ISBLANK('2012 HR 배정표'!AR7)=TRUE,"-",IF(ISERROR((HLOOKUP($A$5,Prj_list!$O$6:$Z$7,2)*'2012 HR 배정표'!AS7)/HLOOKUP($A$5,Prj_list!$O$6:$Z$7,2))=TRUE,"-",(HLOOKUP($A$5,Prj_list!$O$6:$Z$7,2)*'2012 HR 배정표'!AS7)/HLOOKUP($A$5,Prj_list!$O$6:$Z$7,2)))</x:f>
        <x:v>-</x:v>
      </x:c>
      <x:c r="AO9" s="45" t="str">
        <x:f>IF(ISBLANK('2012 HR 배정표'!AT7)=TRUE,"-",'2012 HR 배정표'!AT7)</x:f>
        <x:v>-</x:v>
      </x:c>
      <x:c r="AP9" s="46" t="str">
        <x:f>IF(ISBLANK('2012 HR 배정표'!AT7)=TRUE,"-",IF(ISERROR((HLOOKUP($A$5,Prj_list!$O$6:$Z$7,2)*'2012 HR 배정표'!AU7)/HLOOKUP($A$5,Prj_list!$O$6:$Z$7,2))=TRUE,"-",(HLOOKUP($A$5,Prj_list!$O$6:$Z$7,2)*'2012 HR 배정표'!AU7)/HLOOKUP($A$5,Prj_list!$O$6:$Z$7,2)))</x:f>
        <x:v>-</x:v>
      </x:c>
      <x:c r="AQ9" s="45" t="str">
        <x:f>IF(ISBLANK('2012 HR 배정표'!AV7)=TRUE,"-",'2012 HR 배정표'!AV7)</x:f>
        <x:v>-</x:v>
      </x:c>
      <x:c r="AR9" s="46" t="str">
        <x:f>IF(ISBLANK('2012 HR 배정표'!AV7)=TRUE,"-",IF(ISERROR((HLOOKUP($A$5,Prj_list!$O$6:$Z$7,2)*'2012 HR 배정표'!AW7)/HLOOKUP($A$5,Prj_list!$O$6:$Z$7,2))=TRUE,"-",(HLOOKUP($A$5,Prj_list!$O$6:$Z$7,2)*'2012 HR 배정표'!AW7)/HLOOKUP($A$5,Prj_list!$O$6:$Z$7,2)))</x:f>
        <x:v>-</x:v>
      </x:c>
      <x:c r="AS9" s="45" t="str">
        <x:f>IF(ISBLANK('2012 HR 배정표'!AX7)=TRUE,"-",'2012 HR 배정표'!AX7)</x:f>
        <x:v>-</x:v>
      </x:c>
      <x:c r="AT9" s="46" t="str">
        <x:f>IF(ISBLANK('2012 HR 배정표'!AX7)=TRUE,"-",IF(ISERROR((HLOOKUP($A$5,Prj_list!$O$6:$Z$7,2)*'2012 HR 배정표'!AY7)/HLOOKUP($A$5,Prj_list!$O$6:$Z$7,2))=TRUE,"-",(HLOOKUP($A$5,Prj_list!$O$6:$Z$7,2)*'2012 HR 배정표'!AY7)/HLOOKUP($A$5,Prj_list!$O$6:$Z$7,2)))</x:f>
        <x:v>-</x:v>
      </x:c>
      <x:c r="AU9" s="45" t="str">
        <x:f>IF(ISBLANK('2012 HR 배정표'!AZ7)=TRUE,"-",'2012 HR 배정표'!AZ7)</x:f>
        <x:v>-</x:v>
      </x:c>
      <x:c r="AV9" s="46" t="str">
        <x:f>IF(ISBLANK('2012 HR 배정표'!AZ7)=TRUE,"-",IF(ISERROR((HLOOKUP($A$5,Prj_list!$O$6:$Z$7,2)*'2012 HR 배정표'!BA7)/HLOOKUP($A$5,Prj_list!$O$6:$Z$7,2))=TRUE,"-",(HLOOKUP($A$5,Prj_list!$O$6:$Z$7,2)*'2012 HR 배정표'!BA7)/HLOOKUP($A$5,Prj_list!$O$6:$Z$7,2)))</x:f>
        <x:v>-</x:v>
      </x:c>
      <x:c r="AW9" s="34" t="str">
        <x:f t="shared" si="0"/>
        <x:v/>
      </x:c>
      <x:c r="AX9" s="41">
        <x:f t="shared" si="1"/>
        <x:v>0</x:v>
      </x:c>
    </x:row>
    <x:row r="10" spans="1:50">
      <x:c r="A10" s="45" t="str">
        <x:f>IF(ISBLANK('2012 HR 배정표'!F8)=TRUE,"-",'2012 HR 배정표'!F8)</x:f>
        <x:v>-</x:v>
      </x:c>
      <x:c r="B10" s="46" t="str">
        <x:f>IF(ISBLANK('2012 HR 배정표'!F8)=TRUE,"-",IF(ISERROR((HLOOKUP($A$5,Prj_list!$O$6:$Z$7,2)*'2012 HR 배정표'!G8)/HLOOKUP($A$5,Prj_list!$O$6:$Z$7,2))=TRUE,"-",(HLOOKUP($A$5,Prj_list!$O$6:$Z$7,2)*'2012 HR 배정표'!G8)/HLOOKUP($A$5,Prj_list!$O$6:$Z$7,2)))</x:f>
        <x:v>-</x:v>
      </x:c>
      <x:c r="C10" s="45" t="str">
        <x:f>IF(ISBLANK('2012 HR 배정표'!H8)=TRUE,"-",'2012 HR 배정표'!H8)</x:f>
        <x:v>-</x:v>
      </x:c>
      <x:c r="D10" s="46" t="str">
        <x:f>IF(ISBLANK('2012 HR 배정표'!H8)=TRUE,"-",IF(ISERROR((HLOOKUP($A$5,Prj_list!$O$6:$Z$7,2)*'2012 HR 배정표'!I8)/HLOOKUP($A$5,Prj_list!$O$6:$Z$7,2))=TRUE,"-",(HLOOKUP($A$5,Prj_list!$O$6:$Z$7,2)*'2012 HR 배정표'!I8)/HLOOKUP($A$5,Prj_list!$O$6:$Z$7,2)))</x:f>
        <x:v>-</x:v>
      </x:c>
      <x:c r="E10" s="45" t="str">
        <x:f>IF(ISBLANK('2012 HR 배정표'!J8)=TRUE,"-",'2012 HR 배정표'!J8)</x:f>
        <x:v>-</x:v>
      </x:c>
      <x:c r="F10" s="46" t="str">
        <x:f>IF(ISBLANK('2012 HR 배정표'!J8)=TRUE,"-",IF(ISERROR((HLOOKUP($A$5,Prj_list!$O$6:$Z$7,2)*'2012 HR 배정표'!K8)/HLOOKUP($A$5,Prj_list!$O$6:$Z$7,2))=TRUE,"-",(HLOOKUP($A$5,Prj_list!$O$6:$Z$7,2)*'2012 HR 배정표'!K8)/HLOOKUP($A$5,Prj_list!$O$6:$Z$7,2)))</x:f>
        <x:v>-</x:v>
      </x:c>
      <x:c r="G10" s="45" t="str">
        <x:f>IF(ISBLANK('2012 HR 배정표'!L8)=TRUE,"-",'2012 HR 배정표'!L8)</x:f>
        <x:v>-</x:v>
      </x:c>
      <x:c r="H10" s="46" t="str">
        <x:f>IF(ISBLANK('2012 HR 배정표'!L8)=TRUE,"-",IF(ISERROR((HLOOKUP($A$5,Prj_list!$O$6:$Z$7,2)*'2012 HR 배정표'!M8)/HLOOKUP($A$5,Prj_list!$O$6:$Z$7,2))=TRUE,"-",(HLOOKUP($A$5,Prj_list!$O$6:$Z$7,2)*'2012 HR 배정표'!M8)/HLOOKUP($A$5,Prj_list!$O$6:$Z$7,2)))</x:f>
        <x:v>-</x:v>
      </x:c>
      <x:c r="I10" s="45" t="str">
        <x:f>IF(ISBLANK('2012 HR 배정표'!N8)=TRUE,"-",'2012 HR 배정표'!N8)</x:f>
        <x:v>-</x:v>
      </x:c>
      <x:c r="J10" s="46" t="str">
        <x:f>IF(ISBLANK('2012 HR 배정표'!N8)=TRUE,"-",IF(ISERROR((HLOOKUP($A$5,Prj_list!$O$6:$Z$7,2)*'2012 HR 배정표'!O8)/HLOOKUP($A$5,Prj_list!$O$6:$Z$7,2))=TRUE,"-",(HLOOKUP($A$5,Prj_list!$O$6:$Z$7,2)*'2012 HR 배정표'!O8)/HLOOKUP($A$5,Prj_list!$O$6:$Z$7,2)))</x:f>
        <x:v>-</x:v>
      </x:c>
      <x:c r="K10" s="45" t="str">
        <x:f>IF(ISBLANK('2012 HR 배정표'!P8)=TRUE,"-",'2012 HR 배정표'!P8)</x:f>
        <x:v>-</x:v>
      </x:c>
      <x:c r="L10" s="46" t="str">
        <x:f>IF(ISBLANK('2012 HR 배정표'!P8)=TRUE,"-",IF(ISERROR((HLOOKUP($A$5,Prj_list!$O$6:$Z$7,2)*'2012 HR 배정표'!Q8)/HLOOKUP($A$5,Prj_list!$O$6:$Z$7,2))=TRUE,"-",(HLOOKUP($A$5,Prj_list!$O$6:$Z$7,2)*'2012 HR 배정표'!Q8)/HLOOKUP($A$5,Prj_list!$O$6:$Z$7,2)))</x:f>
        <x:v>-</x:v>
      </x:c>
      <x:c r="M10" s="45" t="str">
        <x:f>IF(ISBLANK('2012 HR 배정표'!R8)=TRUE,"-",'2012 HR 배정표'!R8)</x:f>
        <x:v>-</x:v>
      </x:c>
      <x:c r="N10" s="46" t="str">
        <x:f>IF(ISBLANK('2012 HR 배정표'!R8)=TRUE,"-",IF(ISERROR((HLOOKUP($A$5,Prj_list!$O$6:$Z$7,2)*'2012 HR 배정표'!S8)/HLOOKUP($A$5,Prj_list!$O$6:$Z$7,2))=TRUE,"-",(HLOOKUP($A$5,Prj_list!$O$6:$Z$7,2)*'2012 HR 배정표'!S8)/HLOOKUP($A$5,Prj_list!$O$6:$Z$7,2)))</x:f>
        <x:v>-</x:v>
      </x:c>
      <x:c r="O10" s="45" t="str">
        <x:f>IF(ISBLANK('2012 HR 배정표'!T8)=TRUE,"-",'2012 HR 배정표'!T8)</x:f>
        <x:v>-</x:v>
      </x:c>
      <x:c r="P10" s="46" t="str">
        <x:f>IF(ISBLANK('2012 HR 배정표'!T8)=TRUE,"-",IF(ISERROR((HLOOKUP($A$5,Prj_list!$O$6:$Z$7,2)*'2012 HR 배정표'!U8)/HLOOKUP($A$5,Prj_list!$O$6:$Z$7,2))=TRUE,"-",(HLOOKUP($A$5,Prj_list!$O$6:$Z$7,2)*'2012 HR 배정표'!U8)/HLOOKUP($A$5,Prj_list!$O$6:$Z$7,2)))</x:f>
        <x:v>-</x:v>
      </x:c>
      <x:c r="Q10" s="45" t="str">
        <x:f>IF(ISBLANK('2012 HR 배정표'!V8)=TRUE,"-",'2012 HR 배정표'!V8)</x:f>
        <x:v>-</x:v>
      </x:c>
      <x:c r="R10" s="46" t="str">
        <x:f>IF(ISBLANK('2012 HR 배정표'!V8)=TRUE,"-",IF(ISERROR((HLOOKUP($A$5,Prj_list!$O$6:$Z$7,2)*'2012 HR 배정표'!W8)/HLOOKUP($A$5,Prj_list!$O$6:$Z$7,2))=TRUE,"-",(HLOOKUP($A$5,Prj_list!$O$6:$Z$7,2)*'2012 HR 배정표'!W8)/HLOOKUP($A$5,Prj_list!$O$6:$Z$7,2)))</x:f>
        <x:v>-</x:v>
      </x:c>
      <x:c r="S10" s="45" t="str">
        <x:f>IF(ISBLANK('2012 HR 배정표'!X8)=TRUE,"-",'2012 HR 배정표'!X8)</x:f>
        <x:v>-</x:v>
      </x:c>
      <x:c r="T10" s="46" t="str">
        <x:f>IF(ISBLANK('2012 HR 배정표'!X8)=TRUE,"-",IF(ISERROR((HLOOKUP($A$5,Prj_list!$O$6:$Z$7,2)*'2012 HR 배정표'!Y8)/HLOOKUP($A$5,Prj_list!$O$6:$Z$7,2))=TRUE,"-",(HLOOKUP($A$5,Prj_list!$O$6:$Z$7,2)*'2012 HR 배정표'!Y8)/HLOOKUP($A$5,Prj_list!$O$6:$Z$7,2)))</x:f>
        <x:v>-</x:v>
      </x:c>
      <x:c r="U10" s="45" t="str">
        <x:f>IF(ISBLANK('2012 HR 배정표'!Z8)=TRUE,"-",'2012 HR 배정표'!Z8)</x:f>
        <x:v>-</x:v>
      </x:c>
      <x:c r="V10" s="46" t="str">
        <x:f>IF(ISBLANK('2012 HR 배정표'!Z8)=TRUE,"-",IF(ISERROR((HLOOKUP($A$5,Prj_list!$O$6:$Z$7,2)*'2012 HR 배정표'!AA8)/HLOOKUP($A$5,Prj_list!$O$6:$Z$7,2))=TRUE,"-",(HLOOKUP($A$5,Prj_list!$O$6:$Z$7,2)*'2012 HR 배정표'!AA8)/HLOOKUP($A$5,Prj_list!$O$6:$Z$7,2)))</x:f>
        <x:v>-</x:v>
      </x:c>
      <x:c r="W10" s="45" t="str">
        <x:f>IF(ISBLANK('2012 HR 배정표'!AB8)=TRUE,"-",'2012 HR 배정표'!AB8)</x:f>
        <x:v>-</x:v>
      </x:c>
      <x:c r="X10" s="46" t="str">
        <x:f>IF(ISBLANK('2012 HR 배정표'!AB8)=TRUE,"-",IF(ISERROR((HLOOKUP($A$5,Prj_list!$O$6:$Z$7,2)*'2012 HR 배정표'!AC8)/HLOOKUP($A$5,Prj_list!$O$6:$Z$7,2))=TRUE,"-",(HLOOKUP($A$5,Prj_list!$O$6:$Z$7,2)*'2012 HR 배정표'!AC8)/HLOOKUP($A$5,Prj_list!$O$6:$Z$7,2)))</x:f>
        <x:v>-</x:v>
      </x:c>
      <x:c r="Y10" s="45" t="str">
        <x:f>IF(ISBLANK('2012 HR 배정표'!AD8)=TRUE,"-",'2012 HR 배정표'!AD8)</x:f>
        <x:v>-</x:v>
      </x:c>
      <x:c r="Z10" s="46" t="str">
        <x:f>IF(ISBLANK('2012 HR 배정표'!AD8)=TRUE,"-",IF(ISERROR((HLOOKUP($A$5,Prj_list!$O$6:$Z$7,2)*'2012 HR 배정표'!AE8)/HLOOKUP($A$5,Prj_list!$O$6:$Z$7,2))=TRUE,"-",(HLOOKUP($A$5,Prj_list!$O$6:$Z$7,2)*'2012 HR 배정표'!AE8)/HLOOKUP($A$5,Prj_list!$O$6:$Z$7,2)))</x:f>
        <x:v>-</x:v>
      </x:c>
      <x:c r="AA10" s="45" t="str">
        <x:f>IF(ISBLANK('2012 HR 배정표'!AF8)=TRUE,"-",'2012 HR 배정표'!AF8)</x:f>
        <x:v>-</x:v>
      </x:c>
      <x:c r="AB10" s="46" t="str">
        <x:f>IF(ISBLANK('2012 HR 배정표'!AF8)=TRUE,"-",IF(ISERROR((HLOOKUP($A$5,Prj_list!$O$6:$Z$7,2)*'2012 HR 배정표'!AG8)/HLOOKUP($A$5,Prj_list!$O$6:$Z$7,2))=TRUE,"-",(HLOOKUP($A$5,Prj_list!$O$6:$Z$7,2)*'2012 HR 배정표'!AG8)/HLOOKUP($A$5,Prj_list!$O$6:$Z$7,2)))</x:f>
        <x:v>-</x:v>
      </x:c>
      <x:c r="AC10" s="45" t="str">
        <x:f>IF(ISBLANK('2012 HR 배정표'!AH8)=TRUE,"-",'2012 HR 배정표'!AH8)</x:f>
        <x:v>-</x:v>
      </x:c>
      <x:c r="AD10" s="46" t="str">
        <x:f>IF(ISBLANK('2012 HR 배정표'!AH8)=TRUE,"-",IF(ISERROR((HLOOKUP($A$5,Prj_list!$O$6:$Z$7,2)*'2012 HR 배정표'!AI8)/HLOOKUP($A$5,Prj_list!$O$6:$Z$7,2))=TRUE,"-",(HLOOKUP($A$5,Prj_list!$O$6:$Z$7,2)*'2012 HR 배정표'!AI8)/HLOOKUP($A$5,Prj_list!$O$6:$Z$7,2)))</x:f>
        <x:v>-</x:v>
      </x:c>
      <x:c r="AE10" s="45" t="str">
        <x:f>IF(ISBLANK('2012 HR 배정표'!AJ8)=TRUE,"-",'2012 HR 배정표'!AJ8)</x:f>
        <x:v>-</x:v>
      </x:c>
      <x:c r="AF10" s="46" t="str">
        <x:f>IF(ISBLANK('2012 HR 배정표'!AJ8)=TRUE,"-",IF(ISERROR((HLOOKUP($A$5,Prj_list!$O$6:$Z$7,2)*'2012 HR 배정표'!AK8)/HLOOKUP($A$5,Prj_list!$O$6:$Z$7,2))=TRUE,"-",(HLOOKUP($A$5,Prj_list!$O$6:$Z$7,2)*'2012 HR 배정표'!AK8)/HLOOKUP($A$5,Prj_list!$O$6:$Z$7,2)))</x:f>
        <x:v>-</x:v>
      </x:c>
      <x:c r="AG10" s="45" t="str">
        <x:f>IF(ISBLANK('2012 HR 배정표'!AL8)=TRUE,"-",'2012 HR 배정표'!AL8)</x:f>
        <x:v>-</x:v>
      </x:c>
      <x:c r="AH10" s="46" t="str">
        <x:f>IF(ISBLANK('2012 HR 배정표'!AL8)=TRUE,"-",IF(ISERROR((HLOOKUP($A$5,Prj_list!$O$6:$Z$7,2)*'2012 HR 배정표'!AM8)/HLOOKUP($A$5,Prj_list!$O$6:$Z$7,2))=TRUE,"-",(HLOOKUP($A$5,Prj_list!$O$6:$Z$7,2)*'2012 HR 배정표'!AM8)/HLOOKUP($A$5,Prj_list!$O$6:$Z$7,2)))</x:f>
        <x:v>-</x:v>
      </x:c>
      <x:c r="AI10" s="45" t="str">
        <x:f>IF(ISBLANK('2012 HR 배정표'!AN8)=TRUE,"-",'2012 HR 배정표'!AN8)</x:f>
        <x:v>-</x:v>
      </x:c>
      <x:c r="AJ10" s="46" t="str">
        <x:f>IF(ISBLANK('2012 HR 배정표'!AN8)=TRUE,"-",IF(ISERROR((HLOOKUP($A$5,Prj_list!$O$6:$Z$7,2)*'2012 HR 배정표'!AO8)/HLOOKUP($A$5,Prj_list!$O$6:$Z$7,2))=TRUE,"-",(HLOOKUP($A$5,Prj_list!$O$6:$Z$7,2)*'2012 HR 배정표'!AO8)/HLOOKUP($A$5,Prj_list!$O$6:$Z$7,2)))</x:f>
        <x:v>-</x:v>
      </x:c>
      <x:c r="AK10" s="45" t="str">
        <x:f>IF(ISBLANK('2012 HR 배정표'!AP8)=TRUE,"-",'2012 HR 배정표'!AP8)</x:f>
        <x:v>-</x:v>
      </x:c>
      <x:c r="AL10" s="46" t="str">
        <x:f>IF(ISBLANK('2012 HR 배정표'!AP8)=TRUE,"-",IF(ISERROR((HLOOKUP($A$5,Prj_list!$O$6:$Z$7,2)*'2012 HR 배정표'!AQ8)/HLOOKUP($A$5,Prj_list!$O$6:$Z$7,2))=TRUE,"-",(HLOOKUP($A$5,Prj_list!$O$6:$Z$7,2)*'2012 HR 배정표'!AQ8)/HLOOKUP($A$5,Prj_list!$O$6:$Z$7,2)))</x:f>
        <x:v>-</x:v>
      </x:c>
      <x:c r="AM10" s="45" t="str">
        <x:f>IF(ISBLANK('2012 HR 배정표'!AR8)=TRUE,"-",'2012 HR 배정표'!AR8)</x:f>
        <x:v>-</x:v>
      </x:c>
      <x:c r="AN10" s="46" t="str">
        <x:f>IF(ISBLANK('2012 HR 배정표'!AR8)=TRUE,"-",IF(ISERROR((HLOOKUP($A$5,Prj_list!$O$6:$Z$7,2)*'2012 HR 배정표'!AS8)/HLOOKUP($A$5,Prj_list!$O$6:$Z$7,2))=TRUE,"-",(HLOOKUP($A$5,Prj_list!$O$6:$Z$7,2)*'2012 HR 배정표'!AS8)/HLOOKUP($A$5,Prj_list!$O$6:$Z$7,2)))</x:f>
        <x:v>-</x:v>
      </x:c>
      <x:c r="AO10" s="45" t="str">
        <x:f>IF(ISBLANK('2012 HR 배정표'!AT8)=TRUE,"-",'2012 HR 배정표'!AT8)</x:f>
        <x:v>-</x:v>
      </x:c>
      <x:c r="AP10" s="46" t="str">
        <x:f>IF(ISBLANK('2012 HR 배정표'!AT8)=TRUE,"-",IF(ISERROR((HLOOKUP($A$5,Prj_list!$O$6:$Z$7,2)*'2012 HR 배정표'!AU8)/HLOOKUP($A$5,Prj_list!$O$6:$Z$7,2))=TRUE,"-",(HLOOKUP($A$5,Prj_list!$O$6:$Z$7,2)*'2012 HR 배정표'!AU8)/HLOOKUP($A$5,Prj_list!$O$6:$Z$7,2)))</x:f>
        <x:v>-</x:v>
      </x:c>
      <x:c r="AQ10" s="45" t="str">
        <x:f>IF(ISBLANK('2012 HR 배정표'!AV8)=TRUE,"-",'2012 HR 배정표'!AV8)</x:f>
        <x:v>-</x:v>
      </x:c>
      <x:c r="AR10" s="46" t="str">
        <x:f>IF(ISBLANK('2012 HR 배정표'!AV8)=TRUE,"-",IF(ISERROR((HLOOKUP($A$5,Prj_list!$O$6:$Z$7,2)*'2012 HR 배정표'!AW8)/HLOOKUP($A$5,Prj_list!$O$6:$Z$7,2))=TRUE,"-",(HLOOKUP($A$5,Prj_list!$O$6:$Z$7,2)*'2012 HR 배정표'!AW8)/HLOOKUP($A$5,Prj_list!$O$6:$Z$7,2)))</x:f>
        <x:v>-</x:v>
      </x:c>
      <x:c r="AS10" s="45" t="str">
        <x:f>IF(ISBLANK('2012 HR 배정표'!AX8)=TRUE,"-",'2012 HR 배정표'!AX8)</x:f>
        <x:v>-</x:v>
      </x:c>
      <x:c r="AT10" s="46" t="str">
        <x:f>IF(ISBLANK('2012 HR 배정표'!AX8)=TRUE,"-",IF(ISERROR((HLOOKUP($A$5,Prj_list!$O$6:$Z$7,2)*'2012 HR 배정표'!AY8)/HLOOKUP($A$5,Prj_list!$O$6:$Z$7,2))=TRUE,"-",(HLOOKUP($A$5,Prj_list!$O$6:$Z$7,2)*'2012 HR 배정표'!AY8)/HLOOKUP($A$5,Prj_list!$O$6:$Z$7,2)))</x:f>
        <x:v>-</x:v>
      </x:c>
      <x:c r="AU10" s="45" t="str">
        <x:f>IF(ISBLANK('2012 HR 배정표'!AZ8)=TRUE,"-",'2012 HR 배정표'!AZ8)</x:f>
        <x:v>-</x:v>
      </x:c>
      <x:c r="AV10" s="46" t="str">
        <x:f>IF(ISBLANK('2012 HR 배정표'!AZ8)=TRUE,"-",IF(ISERROR((HLOOKUP($A$5,Prj_list!$O$6:$Z$7,2)*'2012 HR 배정표'!BA8)/HLOOKUP($A$5,Prj_list!$O$6:$Z$7,2))=TRUE,"-",(HLOOKUP($A$5,Prj_list!$O$6:$Z$7,2)*'2012 HR 배정표'!BA8)/HLOOKUP($A$5,Prj_list!$O$6:$Z$7,2)))</x:f>
        <x:v>-</x:v>
      </x:c>
      <x:c r="AW10" s="34" t="str">
        <x:f t="shared" si="0"/>
        <x:v/>
      </x:c>
      <x:c r="AX10" s="41">
        <x:f t="shared" si="1"/>
        <x:v>0</x:v>
      </x:c>
    </x:row>
    <x:row r="11" spans="1:50">
      <x:c r="A11" s="45" t="str">
        <x:f>IF(ISBLANK('2012 HR 배정표'!F9)=TRUE,"-",'2012 HR 배정표'!F9)</x:f>
        <x:v>-</x:v>
      </x:c>
      <x:c r="B11" s="46" t="str">
        <x:f>IF(ISBLANK('2012 HR 배정표'!F9)=TRUE,"-",IF(ISERROR((HLOOKUP($A$5,Prj_list!$O$6:$Z$7,2)*'2012 HR 배정표'!G9)/HLOOKUP($A$5,Prj_list!$O$6:$Z$7,2))=TRUE,"-",(HLOOKUP($A$5,Prj_list!$O$6:$Z$7,2)*'2012 HR 배정표'!G9)/HLOOKUP($A$5,Prj_list!$O$6:$Z$7,2)))</x:f>
        <x:v>-</x:v>
      </x:c>
      <x:c r="C11" s="45" t="str">
        <x:f>IF(ISBLANK('2012 HR 배정표'!H9)=TRUE,"-",'2012 HR 배정표'!H9)</x:f>
        <x:v>-</x:v>
      </x:c>
      <x:c r="D11" s="46" t="str">
        <x:f>IF(ISBLANK('2012 HR 배정표'!H9)=TRUE,"-",IF(ISERROR((HLOOKUP($A$5,Prj_list!$O$6:$Z$7,2)*'2012 HR 배정표'!I9)/HLOOKUP($A$5,Prj_list!$O$6:$Z$7,2))=TRUE,"-",(HLOOKUP($A$5,Prj_list!$O$6:$Z$7,2)*'2012 HR 배정표'!I9)/HLOOKUP($A$5,Prj_list!$O$6:$Z$7,2)))</x:f>
        <x:v>-</x:v>
      </x:c>
      <x:c r="E11" s="45" t="str">
        <x:f>IF(ISBLANK('2012 HR 배정표'!J9)=TRUE,"-",'2012 HR 배정표'!J9)</x:f>
        <x:v>-</x:v>
      </x:c>
      <x:c r="F11" s="46" t="str">
        <x:f>IF(ISBLANK('2012 HR 배정표'!J9)=TRUE,"-",IF(ISERROR((HLOOKUP($A$5,Prj_list!$O$6:$Z$7,2)*'2012 HR 배정표'!K9)/HLOOKUP($A$5,Prj_list!$O$6:$Z$7,2))=TRUE,"-",(HLOOKUP($A$5,Prj_list!$O$6:$Z$7,2)*'2012 HR 배정표'!K9)/HLOOKUP($A$5,Prj_list!$O$6:$Z$7,2)))</x:f>
        <x:v>-</x:v>
      </x:c>
      <x:c r="G11" s="45" t="str">
        <x:f>IF(ISBLANK('2012 HR 배정표'!L9)=TRUE,"-",'2012 HR 배정표'!L9)</x:f>
        <x:v>-</x:v>
      </x:c>
      <x:c r="H11" s="46" t="str">
        <x:f>IF(ISBLANK('2012 HR 배정표'!L9)=TRUE,"-",IF(ISERROR((HLOOKUP($A$5,Prj_list!$O$6:$Z$7,2)*'2012 HR 배정표'!M9)/HLOOKUP($A$5,Prj_list!$O$6:$Z$7,2))=TRUE,"-",(HLOOKUP($A$5,Prj_list!$O$6:$Z$7,2)*'2012 HR 배정표'!M9)/HLOOKUP($A$5,Prj_list!$O$6:$Z$7,2)))</x:f>
        <x:v>-</x:v>
      </x:c>
      <x:c r="I11" s="45" t="str">
        <x:f>IF(ISBLANK('2012 HR 배정표'!N9)=TRUE,"-",'2012 HR 배정표'!N9)</x:f>
        <x:v>-</x:v>
      </x:c>
      <x:c r="J11" s="46" t="str">
        <x:f>IF(ISBLANK('2012 HR 배정표'!N9)=TRUE,"-",IF(ISERROR((HLOOKUP($A$5,Prj_list!$O$6:$Z$7,2)*'2012 HR 배정표'!O9)/HLOOKUP($A$5,Prj_list!$O$6:$Z$7,2))=TRUE,"-",(HLOOKUP($A$5,Prj_list!$O$6:$Z$7,2)*'2012 HR 배정표'!O9)/HLOOKUP($A$5,Prj_list!$O$6:$Z$7,2)))</x:f>
        <x:v>-</x:v>
      </x:c>
      <x:c r="K11" s="45" t="str">
        <x:f>IF(ISBLANK('2012 HR 배정표'!P9)=TRUE,"-",'2012 HR 배정표'!P9)</x:f>
        <x:v>-</x:v>
      </x:c>
      <x:c r="L11" s="46" t="str">
        <x:f>IF(ISBLANK('2012 HR 배정표'!P9)=TRUE,"-",IF(ISERROR((HLOOKUP($A$5,Prj_list!$O$6:$Z$7,2)*'2012 HR 배정표'!Q9)/HLOOKUP($A$5,Prj_list!$O$6:$Z$7,2))=TRUE,"-",(HLOOKUP($A$5,Prj_list!$O$6:$Z$7,2)*'2012 HR 배정표'!Q9)/HLOOKUP($A$5,Prj_list!$O$6:$Z$7,2)))</x:f>
        <x:v>-</x:v>
      </x:c>
      <x:c r="M11" s="45" t="str">
        <x:f>IF(ISBLANK('2012 HR 배정표'!R9)=TRUE,"-",'2012 HR 배정표'!R9)</x:f>
        <x:v>-</x:v>
      </x:c>
      <x:c r="N11" s="46" t="str">
        <x:f>IF(ISBLANK('2012 HR 배정표'!R9)=TRUE,"-",IF(ISERROR((HLOOKUP($A$5,Prj_list!$O$6:$Z$7,2)*'2012 HR 배정표'!S9)/HLOOKUP($A$5,Prj_list!$O$6:$Z$7,2))=TRUE,"-",(HLOOKUP($A$5,Prj_list!$O$6:$Z$7,2)*'2012 HR 배정표'!S9)/HLOOKUP($A$5,Prj_list!$O$6:$Z$7,2)))</x:f>
        <x:v>-</x:v>
      </x:c>
      <x:c r="O11" s="45" t="str">
        <x:f>IF(ISBLANK('2012 HR 배정표'!T9)=TRUE,"-",'2012 HR 배정표'!T9)</x:f>
        <x:v>-</x:v>
      </x:c>
      <x:c r="P11" s="46" t="str">
        <x:f>IF(ISBLANK('2012 HR 배정표'!T9)=TRUE,"-",IF(ISERROR((HLOOKUP($A$5,Prj_list!$O$6:$Z$7,2)*'2012 HR 배정표'!U9)/HLOOKUP($A$5,Prj_list!$O$6:$Z$7,2))=TRUE,"-",(HLOOKUP($A$5,Prj_list!$O$6:$Z$7,2)*'2012 HR 배정표'!U9)/HLOOKUP($A$5,Prj_list!$O$6:$Z$7,2)))</x:f>
        <x:v>-</x:v>
      </x:c>
      <x:c r="Q11" s="45" t="str">
        <x:f>IF(ISBLANK('2012 HR 배정표'!V9)=TRUE,"-",'2012 HR 배정표'!V9)</x:f>
        <x:v>-</x:v>
      </x:c>
      <x:c r="R11" s="46" t="str">
        <x:f>IF(ISBLANK('2012 HR 배정표'!V9)=TRUE,"-",IF(ISERROR((HLOOKUP($A$5,Prj_list!$O$6:$Z$7,2)*'2012 HR 배정표'!W9)/HLOOKUP($A$5,Prj_list!$O$6:$Z$7,2))=TRUE,"-",(HLOOKUP($A$5,Prj_list!$O$6:$Z$7,2)*'2012 HR 배정표'!W9)/HLOOKUP($A$5,Prj_list!$O$6:$Z$7,2)))</x:f>
        <x:v>-</x:v>
      </x:c>
      <x:c r="S11" s="45" t="str">
        <x:f>IF(ISBLANK('2012 HR 배정표'!X9)=TRUE,"-",'2012 HR 배정표'!X9)</x:f>
        <x:v>-</x:v>
      </x:c>
      <x:c r="T11" s="46" t="str">
        <x:f>IF(ISBLANK('2012 HR 배정표'!X9)=TRUE,"-",IF(ISERROR((HLOOKUP($A$5,Prj_list!$O$6:$Z$7,2)*'2012 HR 배정표'!Y9)/HLOOKUP($A$5,Prj_list!$O$6:$Z$7,2))=TRUE,"-",(HLOOKUP($A$5,Prj_list!$O$6:$Z$7,2)*'2012 HR 배정표'!Y9)/HLOOKUP($A$5,Prj_list!$O$6:$Z$7,2)))</x:f>
        <x:v>-</x:v>
      </x:c>
      <x:c r="U11" s="45" t="str">
        <x:f>IF(ISBLANK('2012 HR 배정표'!Z9)=TRUE,"-",'2012 HR 배정표'!Z9)</x:f>
        <x:v>-</x:v>
      </x:c>
      <x:c r="V11" s="46" t="str">
        <x:f>IF(ISBLANK('2012 HR 배정표'!Z9)=TRUE,"-",IF(ISERROR((HLOOKUP($A$5,Prj_list!$O$6:$Z$7,2)*'2012 HR 배정표'!AA9)/HLOOKUP($A$5,Prj_list!$O$6:$Z$7,2))=TRUE,"-",(HLOOKUP($A$5,Prj_list!$O$6:$Z$7,2)*'2012 HR 배정표'!AA9)/HLOOKUP($A$5,Prj_list!$O$6:$Z$7,2)))</x:f>
        <x:v>-</x:v>
      </x:c>
      <x:c r="W11" s="45" t="str">
        <x:f>IF(ISBLANK('2012 HR 배정표'!AB9)=TRUE,"-",'2012 HR 배정표'!AB9)</x:f>
        <x:v>-</x:v>
      </x:c>
      <x:c r="X11" s="46" t="str">
        <x:f>IF(ISBLANK('2012 HR 배정표'!AB9)=TRUE,"-",IF(ISERROR((HLOOKUP($A$5,Prj_list!$O$6:$Z$7,2)*'2012 HR 배정표'!AC9)/HLOOKUP($A$5,Prj_list!$O$6:$Z$7,2))=TRUE,"-",(HLOOKUP($A$5,Prj_list!$O$6:$Z$7,2)*'2012 HR 배정표'!AC9)/HLOOKUP($A$5,Prj_list!$O$6:$Z$7,2)))</x:f>
        <x:v>-</x:v>
      </x:c>
      <x:c r="Y11" s="45" t="str">
        <x:f>IF(ISBLANK('2012 HR 배정표'!AD9)=TRUE,"-",'2012 HR 배정표'!AD9)</x:f>
        <x:v>-</x:v>
      </x:c>
      <x:c r="Z11" s="46" t="str">
        <x:f>IF(ISBLANK('2012 HR 배정표'!AD9)=TRUE,"-",IF(ISERROR((HLOOKUP($A$5,Prj_list!$O$6:$Z$7,2)*'2012 HR 배정표'!AE9)/HLOOKUP($A$5,Prj_list!$O$6:$Z$7,2))=TRUE,"-",(HLOOKUP($A$5,Prj_list!$O$6:$Z$7,2)*'2012 HR 배정표'!AE9)/HLOOKUP($A$5,Prj_list!$O$6:$Z$7,2)))</x:f>
        <x:v>-</x:v>
      </x:c>
      <x:c r="AA11" s="45" t="str">
        <x:f>IF(ISBLANK('2012 HR 배정표'!AF9)=TRUE,"-",'2012 HR 배정표'!AF9)</x:f>
        <x:v>-</x:v>
      </x:c>
      <x:c r="AB11" s="46" t="str">
        <x:f>IF(ISBLANK('2012 HR 배정표'!AF9)=TRUE,"-",IF(ISERROR((HLOOKUP($A$5,Prj_list!$O$6:$Z$7,2)*'2012 HR 배정표'!AG9)/HLOOKUP($A$5,Prj_list!$O$6:$Z$7,2))=TRUE,"-",(HLOOKUP($A$5,Prj_list!$O$6:$Z$7,2)*'2012 HR 배정표'!AG9)/HLOOKUP($A$5,Prj_list!$O$6:$Z$7,2)))</x:f>
        <x:v>-</x:v>
      </x:c>
      <x:c r="AC11" s="45" t="str">
        <x:f>IF(ISBLANK('2012 HR 배정표'!AH9)=TRUE,"-",'2012 HR 배정표'!AH9)</x:f>
        <x:v>-</x:v>
      </x:c>
      <x:c r="AD11" s="46" t="str">
        <x:f>IF(ISBLANK('2012 HR 배정표'!AH9)=TRUE,"-",IF(ISERROR((HLOOKUP($A$5,Prj_list!$O$6:$Z$7,2)*'2012 HR 배정표'!AI9)/HLOOKUP($A$5,Prj_list!$O$6:$Z$7,2))=TRUE,"-",(HLOOKUP($A$5,Prj_list!$O$6:$Z$7,2)*'2012 HR 배정표'!AI9)/HLOOKUP($A$5,Prj_list!$O$6:$Z$7,2)))</x:f>
        <x:v>-</x:v>
      </x:c>
      <x:c r="AE11" s="45" t="str">
        <x:f>IF(ISBLANK('2012 HR 배정표'!AJ9)=TRUE,"-",'2012 HR 배정표'!AJ9)</x:f>
        <x:v>-</x:v>
      </x:c>
      <x:c r="AF11" s="46" t="str">
        <x:f>IF(ISBLANK('2012 HR 배정표'!AJ9)=TRUE,"-",IF(ISERROR((HLOOKUP($A$5,Prj_list!$O$6:$Z$7,2)*'2012 HR 배정표'!AK9)/HLOOKUP($A$5,Prj_list!$O$6:$Z$7,2))=TRUE,"-",(HLOOKUP($A$5,Prj_list!$O$6:$Z$7,2)*'2012 HR 배정표'!AK9)/HLOOKUP($A$5,Prj_list!$O$6:$Z$7,2)))</x:f>
        <x:v>-</x:v>
      </x:c>
      <x:c r="AG11" s="45" t="str">
        <x:f>IF(ISBLANK('2012 HR 배정표'!AL9)=TRUE,"-",'2012 HR 배정표'!AL9)</x:f>
        <x:v>-</x:v>
      </x:c>
      <x:c r="AH11" s="46" t="str">
        <x:f>IF(ISBLANK('2012 HR 배정표'!AL9)=TRUE,"-",IF(ISERROR((HLOOKUP($A$5,Prj_list!$O$6:$Z$7,2)*'2012 HR 배정표'!AM9)/HLOOKUP($A$5,Prj_list!$O$6:$Z$7,2))=TRUE,"-",(HLOOKUP($A$5,Prj_list!$O$6:$Z$7,2)*'2012 HR 배정표'!AM9)/HLOOKUP($A$5,Prj_list!$O$6:$Z$7,2)))</x:f>
        <x:v>-</x:v>
      </x:c>
      <x:c r="AI11" s="45" t="str">
        <x:f>IF(ISBLANK('2012 HR 배정표'!AN9)=TRUE,"-",'2012 HR 배정표'!AN9)</x:f>
        <x:v>-</x:v>
      </x:c>
      <x:c r="AJ11" s="46" t="str">
        <x:f>IF(ISBLANK('2012 HR 배정표'!AN9)=TRUE,"-",IF(ISERROR((HLOOKUP($A$5,Prj_list!$O$6:$Z$7,2)*'2012 HR 배정표'!AO9)/HLOOKUP($A$5,Prj_list!$O$6:$Z$7,2))=TRUE,"-",(HLOOKUP($A$5,Prj_list!$O$6:$Z$7,2)*'2012 HR 배정표'!AO9)/HLOOKUP($A$5,Prj_list!$O$6:$Z$7,2)))</x:f>
        <x:v>-</x:v>
      </x:c>
      <x:c r="AK11" s="45" t="str">
        <x:f>IF(ISBLANK('2012 HR 배정표'!AP9)=TRUE,"-",'2012 HR 배정표'!AP9)</x:f>
        <x:v>-</x:v>
      </x:c>
      <x:c r="AL11" s="46" t="str">
        <x:f>IF(ISBLANK('2012 HR 배정표'!AP9)=TRUE,"-",IF(ISERROR((HLOOKUP($A$5,Prj_list!$O$6:$Z$7,2)*'2012 HR 배정표'!AQ9)/HLOOKUP($A$5,Prj_list!$O$6:$Z$7,2))=TRUE,"-",(HLOOKUP($A$5,Prj_list!$O$6:$Z$7,2)*'2012 HR 배정표'!AQ9)/HLOOKUP($A$5,Prj_list!$O$6:$Z$7,2)))</x:f>
        <x:v>-</x:v>
      </x:c>
      <x:c r="AM11" s="45" t="str">
        <x:f>IF(ISBLANK('2012 HR 배정표'!AR9)=TRUE,"-",'2012 HR 배정표'!AR9)</x:f>
        <x:v>-</x:v>
      </x:c>
      <x:c r="AN11" s="46" t="str">
        <x:f>IF(ISBLANK('2012 HR 배정표'!AR9)=TRUE,"-",IF(ISERROR((HLOOKUP($A$5,Prj_list!$O$6:$Z$7,2)*'2012 HR 배정표'!AS9)/HLOOKUP($A$5,Prj_list!$O$6:$Z$7,2))=TRUE,"-",(HLOOKUP($A$5,Prj_list!$O$6:$Z$7,2)*'2012 HR 배정표'!AS9)/HLOOKUP($A$5,Prj_list!$O$6:$Z$7,2)))</x:f>
        <x:v>-</x:v>
      </x:c>
      <x:c r="AO11" s="45" t="str">
        <x:f>IF(ISBLANK('2012 HR 배정표'!AT9)=TRUE,"-",'2012 HR 배정표'!AT9)</x:f>
        <x:v>-</x:v>
      </x:c>
      <x:c r="AP11" s="46" t="str">
        <x:f>IF(ISBLANK('2012 HR 배정표'!AT9)=TRUE,"-",IF(ISERROR((HLOOKUP($A$5,Prj_list!$O$6:$Z$7,2)*'2012 HR 배정표'!AU9)/HLOOKUP($A$5,Prj_list!$O$6:$Z$7,2))=TRUE,"-",(HLOOKUP($A$5,Prj_list!$O$6:$Z$7,2)*'2012 HR 배정표'!AU9)/HLOOKUP($A$5,Prj_list!$O$6:$Z$7,2)))</x:f>
        <x:v>-</x:v>
      </x:c>
      <x:c r="AQ11" s="45" t="str">
        <x:f>IF(ISBLANK('2012 HR 배정표'!AV9)=TRUE,"-",'2012 HR 배정표'!AV9)</x:f>
        <x:v>-</x:v>
      </x:c>
      <x:c r="AR11" s="46" t="str">
        <x:f>IF(ISBLANK('2012 HR 배정표'!AV9)=TRUE,"-",IF(ISERROR((HLOOKUP($A$5,Prj_list!$O$6:$Z$7,2)*'2012 HR 배정표'!AW9)/HLOOKUP($A$5,Prj_list!$O$6:$Z$7,2))=TRUE,"-",(HLOOKUP($A$5,Prj_list!$O$6:$Z$7,2)*'2012 HR 배정표'!AW9)/HLOOKUP($A$5,Prj_list!$O$6:$Z$7,2)))</x:f>
        <x:v>-</x:v>
      </x:c>
      <x:c r="AS11" s="45" t="str">
        <x:f>IF(ISBLANK('2012 HR 배정표'!AX9)=TRUE,"-",'2012 HR 배정표'!AX9)</x:f>
        <x:v>-</x:v>
      </x:c>
      <x:c r="AT11" s="46" t="str">
        <x:f>IF(ISBLANK('2012 HR 배정표'!AX9)=TRUE,"-",IF(ISERROR((HLOOKUP($A$5,Prj_list!$O$6:$Z$7,2)*'2012 HR 배정표'!AY9)/HLOOKUP($A$5,Prj_list!$O$6:$Z$7,2))=TRUE,"-",(HLOOKUP($A$5,Prj_list!$O$6:$Z$7,2)*'2012 HR 배정표'!AY9)/HLOOKUP($A$5,Prj_list!$O$6:$Z$7,2)))</x:f>
        <x:v>-</x:v>
      </x:c>
      <x:c r="AU11" s="45" t="str">
        <x:f>IF(ISBLANK('2012 HR 배정표'!AZ9)=TRUE,"-",'2012 HR 배정표'!AZ9)</x:f>
        <x:v>-</x:v>
      </x:c>
      <x:c r="AV11" s="46" t="str">
        <x:f>IF(ISBLANK('2012 HR 배정표'!AZ9)=TRUE,"-",IF(ISERROR((HLOOKUP($A$5,Prj_list!$O$6:$Z$7,2)*'2012 HR 배정표'!BA9)/HLOOKUP($A$5,Prj_list!$O$6:$Z$7,2))=TRUE,"-",(HLOOKUP($A$5,Prj_list!$O$6:$Z$7,2)*'2012 HR 배정표'!BA9)/HLOOKUP($A$5,Prj_list!$O$6:$Z$7,2)))</x:f>
        <x:v>-</x:v>
      </x:c>
      <x:c r="AW11" s="34" t="str">
        <x:f t="shared" si="0"/>
        <x:v/>
      </x:c>
      <x:c r="AX11" s="41">
        <x:f t="shared" si="1"/>
        <x:v>0</x:v>
      </x:c>
    </x:row>
    <x:row r="12" spans="1:50">
      <x:c r="A12" s="45" t="str">
        <x:f>IF(ISBLANK('2012 HR 배정표'!F10)=TRUE,"-",'2012 HR 배정표'!F10)</x:f>
        <x:v>-</x:v>
      </x:c>
      <x:c r="B12" s="46" t="str">
        <x:f>IF(ISBLANK('2012 HR 배정표'!F10)=TRUE,"-",IF(ISERROR((HLOOKUP($A$5,Prj_list!$O$6:$Z$7,2)*'2012 HR 배정표'!G10)/HLOOKUP($A$5,Prj_list!$O$6:$Z$7,2))=TRUE,"-",(HLOOKUP($A$5,Prj_list!$O$6:$Z$7,2)*'2012 HR 배정표'!G10)/HLOOKUP($A$5,Prj_list!$O$6:$Z$7,2)))</x:f>
        <x:v>-</x:v>
      </x:c>
      <x:c r="C12" s="45" t="str">
        <x:f>IF(ISBLANK('2012 HR 배정표'!H10)=TRUE,"-",'2012 HR 배정표'!H10)</x:f>
        <x:v>-</x:v>
      </x:c>
      <x:c r="D12" s="46" t="str">
        <x:f>IF(ISBLANK('2012 HR 배정표'!H10)=TRUE,"-",IF(ISERROR((HLOOKUP($A$5,Prj_list!$O$6:$Z$7,2)*'2012 HR 배정표'!I10)/HLOOKUP($A$5,Prj_list!$O$6:$Z$7,2))=TRUE,"-",(HLOOKUP($A$5,Prj_list!$O$6:$Z$7,2)*'2012 HR 배정표'!I10)/HLOOKUP($A$5,Prj_list!$O$6:$Z$7,2)))</x:f>
        <x:v>-</x:v>
      </x:c>
      <x:c r="E12" s="45" t="str">
        <x:f>IF(ISBLANK('2012 HR 배정표'!J10)=TRUE,"-",'2012 HR 배정표'!J10)</x:f>
        <x:v>-</x:v>
      </x:c>
      <x:c r="F12" s="46" t="str">
        <x:f>IF(ISBLANK('2012 HR 배정표'!J10)=TRUE,"-",IF(ISERROR((HLOOKUP($A$5,Prj_list!$O$6:$Z$7,2)*'2012 HR 배정표'!K10)/HLOOKUP($A$5,Prj_list!$O$6:$Z$7,2))=TRUE,"-",(HLOOKUP($A$5,Prj_list!$O$6:$Z$7,2)*'2012 HR 배정표'!K10)/HLOOKUP($A$5,Prj_list!$O$6:$Z$7,2)))</x:f>
        <x:v>-</x:v>
      </x:c>
      <x:c r="G12" s="45" t="str">
        <x:f>IF(ISBLANK('2012 HR 배정표'!L10)=TRUE,"-",'2012 HR 배정표'!L10)</x:f>
        <x:v>-</x:v>
      </x:c>
      <x:c r="H12" s="46" t="str">
        <x:f>IF(ISBLANK('2012 HR 배정표'!L10)=TRUE,"-",IF(ISERROR((HLOOKUP($A$5,Prj_list!$O$6:$Z$7,2)*'2012 HR 배정표'!M10)/HLOOKUP($A$5,Prj_list!$O$6:$Z$7,2))=TRUE,"-",(HLOOKUP($A$5,Prj_list!$O$6:$Z$7,2)*'2012 HR 배정표'!M10)/HLOOKUP($A$5,Prj_list!$O$6:$Z$7,2)))</x:f>
        <x:v>-</x:v>
      </x:c>
      <x:c r="I12" s="45" t="str">
        <x:f>IF(ISBLANK('2012 HR 배정표'!N10)=TRUE,"-",'2012 HR 배정표'!N10)</x:f>
        <x:v>-</x:v>
      </x:c>
      <x:c r="J12" s="46" t="str">
        <x:f>IF(ISBLANK('2012 HR 배정표'!N10)=TRUE,"-",IF(ISERROR((HLOOKUP($A$5,Prj_list!$O$6:$Z$7,2)*'2012 HR 배정표'!O10)/HLOOKUP($A$5,Prj_list!$O$6:$Z$7,2))=TRUE,"-",(HLOOKUP($A$5,Prj_list!$O$6:$Z$7,2)*'2012 HR 배정표'!O10)/HLOOKUP($A$5,Prj_list!$O$6:$Z$7,2)))</x:f>
        <x:v>-</x:v>
      </x:c>
      <x:c r="K12" s="45" t="str">
        <x:f>IF(ISBLANK('2012 HR 배정표'!P10)=TRUE,"-",'2012 HR 배정표'!P10)</x:f>
        <x:v>-</x:v>
      </x:c>
      <x:c r="L12" s="46" t="str">
        <x:f>IF(ISBLANK('2012 HR 배정표'!P10)=TRUE,"-",IF(ISERROR((HLOOKUP($A$5,Prj_list!$O$6:$Z$7,2)*'2012 HR 배정표'!Q10)/HLOOKUP($A$5,Prj_list!$O$6:$Z$7,2))=TRUE,"-",(HLOOKUP($A$5,Prj_list!$O$6:$Z$7,2)*'2012 HR 배정표'!Q10)/HLOOKUP($A$5,Prj_list!$O$6:$Z$7,2)))</x:f>
        <x:v>-</x:v>
      </x:c>
      <x:c r="M12" s="45" t="str">
        <x:f>IF(ISBLANK('2012 HR 배정표'!R10)=TRUE,"-",'2012 HR 배정표'!R10)</x:f>
        <x:v>-</x:v>
      </x:c>
      <x:c r="N12" s="46" t="str">
        <x:f>IF(ISBLANK('2012 HR 배정표'!R10)=TRUE,"-",IF(ISERROR((HLOOKUP($A$5,Prj_list!$O$6:$Z$7,2)*'2012 HR 배정표'!S10)/HLOOKUP($A$5,Prj_list!$O$6:$Z$7,2))=TRUE,"-",(HLOOKUP($A$5,Prj_list!$O$6:$Z$7,2)*'2012 HR 배정표'!S10)/HLOOKUP($A$5,Prj_list!$O$6:$Z$7,2)))</x:f>
        <x:v>-</x:v>
      </x:c>
      <x:c r="O12" s="45" t="str">
        <x:f>IF(ISBLANK('2012 HR 배정표'!T10)=TRUE,"-",'2012 HR 배정표'!T10)</x:f>
        <x:v>-</x:v>
      </x:c>
      <x:c r="P12" s="46" t="str">
        <x:f>IF(ISBLANK('2012 HR 배정표'!T10)=TRUE,"-",IF(ISERROR((HLOOKUP($A$5,Prj_list!$O$6:$Z$7,2)*'2012 HR 배정표'!U10)/HLOOKUP($A$5,Prj_list!$O$6:$Z$7,2))=TRUE,"-",(HLOOKUP($A$5,Prj_list!$O$6:$Z$7,2)*'2012 HR 배정표'!U10)/HLOOKUP($A$5,Prj_list!$O$6:$Z$7,2)))</x:f>
        <x:v>-</x:v>
      </x:c>
      <x:c r="Q12" s="45" t="str">
        <x:f>IF(ISBLANK('2012 HR 배정표'!V10)=TRUE,"-",'2012 HR 배정표'!V10)</x:f>
        <x:v>-</x:v>
      </x:c>
      <x:c r="R12" s="46" t="str">
        <x:f>IF(ISBLANK('2012 HR 배정표'!V10)=TRUE,"-",IF(ISERROR((HLOOKUP($A$5,Prj_list!$O$6:$Z$7,2)*'2012 HR 배정표'!W10)/HLOOKUP($A$5,Prj_list!$O$6:$Z$7,2))=TRUE,"-",(HLOOKUP($A$5,Prj_list!$O$6:$Z$7,2)*'2012 HR 배정표'!W10)/HLOOKUP($A$5,Prj_list!$O$6:$Z$7,2)))</x:f>
        <x:v>-</x:v>
      </x:c>
      <x:c r="S12" s="45" t="str">
        <x:f>IF(ISBLANK('2012 HR 배정표'!X10)=TRUE,"-",'2012 HR 배정표'!X10)</x:f>
        <x:v>-</x:v>
      </x:c>
      <x:c r="T12" s="46" t="str">
        <x:f>IF(ISBLANK('2012 HR 배정표'!X10)=TRUE,"-",IF(ISERROR((HLOOKUP($A$5,Prj_list!$O$6:$Z$7,2)*'2012 HR 배정표'!Y10)/HLOOKUP($A$5,Prj_list!$O$6:$Z$7,2))=TRUE,"-",(HLOOKUP($A$5,Prj_list!$O$6:$Z$7,2)*'2012 HR 배정표'!Y10)/HLOOKUP($A$5,Prj_list!$O$6:$Z$7,2)))</x:f>
        <x:v>-</x:v>
      </x:c>
      <x:c r="U12" s="45" t="str">
        <x:f>IF(ISBLANK('2012 HR 배정표'!Z10)=TRUE,"-",'2012 HR 배정표'!Z10)</x:f>
        <x:v>-</x:v>
      </x:c>
      <x:c r="V12" s="46" t="str">
        <x:f>IF(ISBLANK('2012 HR 배정표'!Z10)=TRUE,"-",IF(ISERROR((HLOOKUP($A$5,Prj_list!$O$6:$Z$7,2)*'2012 HR 배정표'!AA10)/HLOOKUP($A$5,Prj_list!$O$6:$Z$7,2))=TRUE,"-",(HLOOKUP($A$5,Prj_list!$O$6:$Z$7,2)*'2012 HR 배정표'!AA10)/HLOOKUP($A$5,Prj_list!$O$6:$Z$7,2)))</x:f>
        <x:v>-</x:v>
      </x:c>
      <x:c r="W12" s="45" t="str">
        <x:f>IF(ISBLANK('2012 HR 배정표'!AB10)=TRUE,"-",'2012 HR 배정표'!AB10)</x:f>
        <x:v>-</x:v>
      </x:c>
      <x:c r="X12" s="46" t="str">
        <x:f>IF(ISBLANK('2012 HR 배정표'!AB10)=TRUE,"-",IF(ISERROR((HLOOKUP($A$5,Prj_list!$O$6:$Z$7,2)*'2012 HR 배정표'!AC10)/HLOOKUP($A$5,Prj_list!$O$6:$Z$7,2))=TRUE,"-",(HLOOKUP($A$5,Prj_list!$O$6:$Z$7,2)*'2012 HR 배정표'!AC10)/HLOOKUP($A$5,Prj_list!$O$6:$Z$7,2)))</x:f>
        <x:v>-</x:v>
      </x:c>
      <x:c r="Y12" s="45" t="str">
        <x:f>IF(ISBLANK('2012 HR 배정표'!AD10)=TRUE,"-",'2012 HR 배정표'!AD10)</x:f>
        <x:v>-</x:v>
      </x:c>
      <x:c r="Z12" s="46" t="str">
        <x:f>IF(ISBLANK('2012 HR 배정표'!AD10)=TRUE,"-",IF(ISERROR((HLOOKUP($A$5,Prj_list!$O$6:$Z$7,2)*'2012 HR 배정표'!AE10)/HLOOKUP($A$5,Prj_list!$O$6:$Z$7,2))=TRUE,"-",(HLOOKUP($A$5,Prj_list!$O$6:$Z$7,2)*'2012 HR 배정표'!AE10)/HLOOKUP($A$5,Prj_list!$O$6:$Z$7,2)))</x:f>
        <x:v>-</x:v>
      </x:c>
      <x:c r="AA12" s="45" t="str">
        <x:f>IF(ISBLANK('2012 HR 배정표'!AF10)=TRUE,"-",'2012 HR 배정표'!AF10)</x:f>
        <x:v>-</x:v>
      </x:c>
      <x:c r="AB12" s="46" t="str">
        <x:f>IF(ISBLANK('2012 HR 배정표'!AF10)=TRUE,"-",IF(ISERROR((HLOOKUP($A$5,Prj_list!$O$6:$Z$7,2)*'2012 HR 배정표'!AG10)/HLOOKUP($A$5,Prj_list!$O$6:$Z$7,2))=TRUE,"-",(HLOOKUP($A$5,Prj_list!$O$6:$Z$7,2)*'2012 HR 배정표'!AG10)/HLOOKUP($A$5,Prj_list!$O$6:$Z$7,2)))</x:f>
        <x:v>-</x:v>
      </x:c>
      <x:c r="AC12" s="45" t="str">
        <x:f>IF(ISBLANK('2012 HR 배정표'!AH10)=TRUE,"-",'2012 HR 배정표'!AH10)</x:f>
        <x:v>-</x:v>
      </x:c>
      <x:c r="AD12" s="46" t="str">
        <x:f>IF(ISBLANK('2012 HR 배정표'!AH10)=TRUE,"-",IF(ISERROR((HLOOKUP($A$5,Prj_list!$O$6:$Z$7,2)*'2012 HR 배정표'!AI10)/HLOOKUP($A$5,Prj_list!$O$6:$Z$7,2))=TRUE,"-",(HLOOKUP($A$5,Prj_list!$O$6:$Z$7,2)*'2012 HR 배정표'!AI10)/HLOOKUP($A$5,Prj_list!$O$6:$Z$7,2)))</x:f>
        <x:v>-</x:v>
      </x:c>
      <x:c r="AE12" s="45" t="str">
        <x:f>IF(ISBLANK('2012 HR 배정표'!AJ10)=TRUE,"-",'2012 HR 배정표'!AJ10)</x:f>
        <x:v>-</x:v>
      </x:c>
      <x:c r="AF12" s="46" t="str">
        <x:f>IF(ISBLANK('2012 HR 배정표'!AJ10)=TRUE,"-",IF(ISERROR((HLOOKUP($A$5,Prj_list!$O$6:$Z$7,2)*'2012 HR 배정표'!AK10)/HLOOKUP($A$5,Prj_list!$O$6:$Z$7,2))=TRUE,"-",(HLOOKUP($A$5,Prj_list!$O$6:$Z$7,2)*'2012 HR 배정표'!AK10)/HLOOKUP($A$5,Prj_list!$O$6:$Z$7,2)))</x:f>
        <x:v>-</x:v>
      </x:c>
      <x:c r="AG12" s="45" t="str">
        <x:f>IF(ISBLANK('2012 HR 배정표'!AL10)=TRUE,"-",'2012 HR 배정표'!AL10)</x:f>
        <x:v>-</x:v>
      </x:c>
      <x:c r="AH12" s="46" t="str">
        <x:f>IF(ISBLANK('2012 HR 배정표'!AL10)=TRUE,"-",IF(ISERROR((HLOOKUP($A$5,Prj_list!$O$6:$Z$7,2)*'2012 HR 배정표'!AM10)/HLOOKUP($A$5,Prj_list!$O$6:$Z$7,2))=TRUE,"-",(HLOOKUP($A$5,Prj_list!$O$6:$Z$7,2)*'2012 HR 배정표'!AM10)/HLOOKUP($A$5,Prj_list!$O$6:$Z$7,2)))</x:f>
        <x:v>-</x:v>
      </x:c>
      <x:c r="AI12" s="45" t="str">
        <x:f>IF(ISBLANK('2012 HR 배정표'!AN10)=TRUE,"-",'2012 HR 배정표'!AN10)</x:f>
        <x:v>-</x:v>
      </x:c>
      <x:c r="AJ12" s="46" t="str">
        <x:f>IF(ISBLANK('2012 HR 배정표'!AN10)=TRUE,"-",IF(ISERROR((HLOOKUP($A$5,Prj_list!$O$6:$Z$7,2)*'2012 HR 배정표'!AO10)/HLOOKUP($A$5,Prj_list!$O$6:$Z$7,2))=TRUE,"-",(HLOOKUP($A$5,Prj_list!$O$6:$Z$7,2)*'2012 HR 배정표'!AO10)/HLOOKUP($A$5,Prj_list!$O$6:$Z$7,2)))</x:f>
        <x:v>-</x:v>
      </x:c>
      <x:c r="AK12" s="45" t="str">
        <x:f>IF(ISBLANK('2012 HR 배정표'!AP10)=TRUE,"-",'2012 HR 배정표'!AP10)</x:f>
        <x:v>-</x:v>
      </x:c>
      <x:c r="AL12" s="46" t="str">
        <x:f>IF(ISBLANK('2012 HR 배정표'!AP10)=TRUE,"-",IF(ISERROR((HLOOKUP($A$5,Prj_list!$O$6:$Z$7,2)*'2012 HR 배정표'!AQ10)/HLOOKUP($A$5,Prj_list!$O$6:$Z$7,2))=TRUE,"-",(HLOOKUP($A$5,Prj_list!$O$6:$Z$7,2)*'2012 HR 배정표'!AQ10)/HLOOKUP($A$5,Prj_list!$O$6:$Z$7,2)))</x:f>
        <x:v>-</x:v>
      </x:c>
      <x:c r="AM12" s="45" t="str">
        <x:f>IF(ISBLANK('2012 HR 배정표'!AR10)=TRUE,"-",'2012 HR 배정표'!AR10)</x:f>
        <x:v>-</x:v>
      </x:c>
      <x:c r="AN12" s="46" t="str">
        <x:f>IF(ISBLANK('2012 HR 배정표'!AR10)=TRUE,"-",IF(ISERROR((HLOOKUP($A$5,Prj_list!$O$6:$Z$7,2)*'2012 HR 배정표'!AS10)/HLOOKUP($A$5,Prj_list!$O$6:$Z$7,2))=TRUE,"-",(HLOOKUP($A$5,Prj_list!$O$6:$Z$7,2)*'2012 HR 배정표'!AS10)/HLOOKUP($A$5,Prj_list!$O$6:$Z$7,2)))</x:f>
        <x:v>-</x:v>
      </x:c>
      <x:c r="AO12" s="45" t="str">
        <x:f>IF(ISBLANK('2012 HR 배정표'!AT10)=TRUE,"-",'2012 HR 배정표'!AT10)</x:f>
        <x:v>-</x:v>
      </x:c>
      <x:c r="AP12" s="46" t="str">
        <x:f>IF(ISBLANK('2012 HR 배정표'!AT10)=TRUE,"-",IF(ISERROR((HLOOKUP($A$5,Prj_list!$O$6:$Z$7,2)*'2012 HR 배정표'!AU10)/HLOOKUP($A$5,Prj_list!$O$6:$Z$7,2))=TRUE,"-",(HLOOKUP($A$5,Prj_list!$O$6:$Z$7,2)*'2012 HR 배정표'!AU10)/HLOOKUP($A$5,Prj_list!$O$6:$Z$7,2)))</x:f>
        <x:v>-</x:v>
      </x:c>
      <x:c r="AQ12" s="45" t="str">
        <x:f>IF(ISBLANK('2012 HR 배정표'!AV10)=TRUE,"-",'2012 HR 배정표'!AV10)</x:f>
        <x:v>-</x:v>
      </x:c>
      <x:c r="AR12" s="46" t="str">
        <x:f>IF(ISBLANK('2012 HR 배정표'!AV10)=TRUE,"-",IF(ISERROR((HLOOKUP($A$5,Prj_list!$O$6:$Z$7,2)*'2012 HR 배정표'!AW10)/HLOOKUP($A$5,Prj_list!$O$6:$Z$7,2))=TRUE,"-",(HLOOKUP($A$5,Prj_list!$O$6:$Z$7,2)*'2012 HR 배정표'!AW10)/HLOOKUP($A$5,Prj_list!$O$6:$Z$7,2)))</x:f>
        <x:v>-</x:v>
      </x:c>
      <x:c r="AS12" s="45" t="str">
        <x:f>IF(ISBLANK('2012 HR 배정표'!AX10)=TRUE,"-",'2012 HR 배정표'!AX10)</x:f>
        <x:v>-</x:v>
      </x:c>
      <x:c r="AT12" s="46" t="str">
        <x:f>IF(ISBLANK('2012 HR 배정표'!AX10)=TRUE,"-",IF(ISERROR((HLOOKUP($A$5,Prj_list!$O$6:$Z$7,2)*'2012 HR 배정표'!AY10)/HLOOKUP($A$5,Prj_list!$O$6:$Z$7,2))=TRUE,"-",(HLOOKUP($A$5,Prj_list!$O$6:$Z$7,2)*'2012 HR 배정표'!AY10)/HLOOKUP($A$5,Prj_list!$O$6:$Z$7,2)))</x:f>
        <x:v>-</x:v>
      </x:c>
      <x:c r="AU12" s="45" t="str">
        <x:f>IF(ISBLANK('2012 HR 배정표'!AZ10)=TRUE,"-",'2012 HR 배정표'!AZ10)</x:f>
        <x:v>-</x:v>
      </x:c>
      <x:c r="AV12" s="46" t="str">
        <x:f>IF(ISBLANK('2012 HR 배정표'!AZ10)=TRUE,"-",IF(ISERROR((HLOOKUP($A$5,Prj_list!$O$6:$Z$7,2)*'2012 HR 배정표'!BA10)/HLOOKUP($A$5,Prj_list!$O$6:$Z$7,2))=TRUE,"-",(HLOOKUP($A$5,Prj_list!$O$6:$Z$7,2)*'2012 HR 배정표'!BA10)/HLOOKUP($A$5,Prj_list!$O$6:$Z$7,2)))</x:f>
        <x:v>-</x:v>
      </x:c>
      <x:c r="AW12" s="34" t="str">
        <x:f t="shared" si="0"/>
        <x:v/>
      </x:c>
      <x:c r="AX12" s="41">
        <x:f t="shared" si="1"/>
        <x:v>0</x:v>
      </x:c>
    </x:row>
    <x:row r="13" spans="1:50">
      <x:c r="A13" s="45" t="str">
        <x:f>IF(ISBLANK('2012 HR 배정표'!F11)=TRUE,"-",'2012 HR 배정표'!F11)</x:f>
        <x:v>-</x:v>
      </x:c>
      <x:c r="B13" s="46" t="str">
        <x:f>IF(ISBLANK('2012 HR 배정표'!F11)=TRUE,"-",IF(ISERROR((HLOOKUP($A$5,Prj_list!$O$6:$Z$7,2)*'2012 HR 배정표'!G11)/HLOOKUP($A$5,Prj_list!$O$6:$Z$7,2))=TRUE,"-",(HLOOKUP($A$5,Prj_list!$O$6:$Z$7,2)*'2012 HR 배정표'!G11)/HLOOKUP($A$5,Prj_list!$O$6:$Z$7,2)))</x:f>
        <x:v>-</x:v>
      </x:c>
      <x:c r="C13" s="45" t="str">
        <x:f>IF(ISBLANK('2012 HR 배정표'!H11)=TRUE,"-",'2012 HR 배정표'!H11)</x:f>
        <x:v>-</x:v>
      </x:c>
      <x:c r="D13" s="46" t="str">
        <x:f>IF(ISBLANK('2012 HR 배정표'!H11)=TRUE,"-",IF(ISERROR((HLOOKUP($A$5,Prj_list!$O$6:$Z$7,2)*'2012 HR 배정표'!I11)/HLOOKUP($A$5,Prj_list!$O$6:$Z$7,2))=TRUE,"-",(HLOOKUP($A$5,Prj_list!$O$6:$Z$7,2)*'2012 HR 배정표'!I11)/HLOOKUP($A$5,Prj_list!$O$6:$Z$7,2)))</x:f>
        <x:v>-</x:v>
      </x:c>
      <x:c r="E13" s="45" t="str">
        <x:f>IF(ISBLANK('2012 HR 배정표'!J11)=TRUE,"-",'2012 HR 배정표'!J11)</x:f>
        <x:v>-</x:v>
      </x:c>
      <x:c r="F13" s="46" t="str">
        <x:f>IF(ISBLANK('2012 HR 배정표'!J11)=TRUE,"-",IF(ISERROR((HLOOKUP($A$5,Prj_list!$O$6:$Z$7,2)*'2012 HR 배정표'!K11)/HLOOKUP($A$5,Prj_list!$O$6:$Z$7,2))=TRUE,"-",(HLOOKUP($A$5,Prj_list!$O$6:$Z$7,2)*'2012 HR 배정표'!K11)/HLOOKUP($A$5,Prj_list!$O$6:$Z$7,2)))</x:f>
        <x:v>-</x:v>
      </x:c>
      <x:c r="G13" s="45" t="str">
        <x:f>IF(ISBLANK('2012 HR 배정표'!L11)=TRUE,"-",'2012 HR 배정표'!L11)</x:f>
        <x:v>-</x:v>
      </x:c>
      <x:c r="H13" s="46" t="str">
        <x:f>IF(ISBLANK('2012 HR 배정표'!L11)=TRUE,"-",IF(ISERROR((HLOOKUP($A$5,Prj_list!$O$6:$Z$7,2)*'2012 HR 배정표'!M11)/HLOOKUP($A$5,Prj_list!$O$6:$Z$7,2))=TRUE,"-",(HLOOKUP($A$5,Prj_list!$O$6:$Z$7,2)*'2012 HR 배정표'!M11)/HLOOKUP($A$5,Prj_list!$O$6:$Z$7,2)))</x:f>
        <x:v>-</x:v>
      </x:c>
      <x:c r="I13" s="45" t="str">
        <x:f>IF(ISBLANK('2012 HR 배정표'!N11)=TRUE,"-",'2012 HR 배정표'!N11)</x:f>
        <x:v>-</x:v>
      </x:c>
      <x:c r="J13" s="46" t="str">
        <x:f>IF(ISBLANK('2012 HR 배정표'!N11)=TRUE,"-",IF(ISERROR((HLOOKUP($A$5,Prj_list!$O$6:$Z$7,2)*'2012 HR 배정표'!O11)/HLOOKUP($A$5,Prj_list!$O$6:$Z$7,2))=TRUE,"-",(HLOOKUP($A$5,Prj_list!$O$6:$Z$7,2)*'2012 HR 배정표'!O11)/HLOOKUP($A$5,Prj_list!$O$6:$Z$7,2)))</x:f>
        <x:v>-</x:v>
      </x:c>
      <x:c r="K13" s="45" t="str">
        <x:f>IF(ISBLANK('2012 HR 배정표'!P11)=TRUE,"-",'2012 HR 배정표'!P11)</x:f>
        <x:v>-</x:v>
      </x:c>
      <x:c r="L13" s="46" t="str">
        <x:f>IF(ISBLANK('2012 HR 배정표'!P11)=TRUE,"-",IF(ISERROR((HLOOKUP($A$5,Prj_list!$O$6:$Z$7,2)*'2012 HR 배정표'!Q11)/HLOOKUP($A$5,Prj_list!$O$6:$Z$7,2))=TRUE,"-",(HLOOKUP($A$5,Prj_list!$O$6:$Z$7,2)*'2012 HR 배정표'!Q11)/HLOOKUP($A$5,Prj_list!$O$6:$Z$7,2)))</x:f>
        <x:v>-</x:v>
      </x:c>
      <x:c r="M13" s="45" t="str">
        <x:f>IF(ISBLANK('2012 HR 배정표'!R11)=TRUE,"-",'2012 HR 배정표'!R11)</x:f>
        <x:v>-</x:v>
      </x:c>
      <x:c r="N13" s="46" t="str">
        <x:f>IF(ISBLANK('2012 HR 배정표'!R11)=TRUE,"-",IF(ISERROR((HLOOKUP($A$5,Prj_list!$O$6:$Z$7,2)*'2012 HR 배정표'!S11)/HLOOKUP($A$5,Prj_list!$O$6:$Z$7,2))=TRUE,"-",(HLOOKUP($A$5,Prj_list!$O$6:$Z$7,2)*'2012 HR 배정표'!S11)/HLOOKUP($A$5,Prj_list!$O$6:$Z$7,2)))</x:f>
        <x:v>-</x:v>
      </x:c>
      <x:c r="O13" s="45" t="str">
        <x:f>IF(ISBLANK('2012 HR 배정표'!T11)=TRUE,"-",'2012 HR 배정표'!T11)</x:f>
        <x:v>-</x:v>
      </x:c>
      <x:c r="P13" s="46" t="str">
        <x:f>IF(ISBLANK('2012 HR 배정표'!T11)=TRUE,"-",IF(ISERROR((HLOOKUP($A$5,Prj_list!$O$6:$Z$7,2)*'2012 HR 배정표'!U11)/HLOOKUP($A$5,Prj_list!$O$6:$Z$7,2))=TRUE,"-",(HLOOKUP($A$5,Prj_list!$O$6:$Z$7,2)*'2012 HR 배정표'!U11)/HLOOKUP($A$5,Prj_list!$O$6:$Z$7,2)))</x:f>
        <x:v>-</x:v>
      </x:c>
      <x:c r="Q13" s="45" t="str">
        <x:f>IF(ISBLANK('2012 HR 배정표'!V11)=TRUE,"-",'2012 HR 배정표'!V11)</x:f>
        <x:v>-</x:v>
      </x:c>
      <x:c r="R13" s="46" t="str">
        <x:f>IF(ISBLANK('2012 HR 배정표'!V11)=TRUE,"-",IF(ISERROR((HLOOKUP($A$5,Prj_list!$O$6:$Z$7,2)*'2012 HR 배정표'!W11)/HLOOKUP($A$5,Prj_list!$O$6:$Z$7,2))=TRUE,"-",(HLOOKUP($A$5,Prj_list!$O$6:$Z$7,2)*'2012 HR 배정표'!W11)/HLOOKUP($A$5,Prj_list!$O$6:$Z$7,2)))</x:f>
        <x:v>-</x:v>
      </x:c>
      <x:c r="S13" s="45" t="str">
        <x:f>IF(ISBLANK('2012 HR 배정표'!X11)=TRUE,"-",'2012 HR 배정표'!X11)</x:f>
        <x:v>-</x:v>
      </x:c>
      <x:c r="T13" s="46" t="str">
        <x:f>IF(ISBLANK('2012 HR 배정표'!X11)=TRUE,"-",IF(ISERROR((HLOOKUP($A$5,Prj_list!$O$6:$Z$7,2)*'2012 HR 배정표'!Y11)/HLOOKUP($A$5,Prj_list!$O$6:$Z$7,2))=TRUE,"-",(HLOOKUP($A$5,Prj_list!$O$6:$Z$7,2)*'2012 HR 배정표'!Y11)/HLOOKUP($A$5,Prj_list!$O$6:$Z$7,2)))</x:f>
        <x:v>-</x:v>
      </x:c>
      <x:c r="U13" s="45" t="str">
        <x:f>IF(ISBLANK('2012 HR 배정표'!Z11)=TRUE,"-",'2012 HR 배정표'!Z11)</x:f>
        <x:v>-</x:v>
      </x:c>
      <x:c r="V13" s="46" t="str">
        <x:f>IF(ISBLANK('2012 HR 배정표'!Z11)=TRUE,"-",IF(ISERROR((HLOOKUP($A$5,Prj_list!$O$6:$Z$7,2)*'2012 HR 배정표'!AA11)/HLOOKUP($A$5,Prj_list!$O$6:$Z$7,2))=TRUE,"-",(HLOOKUP($A$5,Prj_list!$O$6:$Z$7,2)*'2012 HR 배정표'!AA11)/HLOOKUP($A$5,Prj_list!$O$6:$Z$7,2)))</x:f>
        <x:v>-</x:v>
      </x:c>
      <x:c r="W13" s="45" t="str">
        <x:f>IF(ISBLANK('2012 HR 배정표'!AB11)=TRUE,"-",'2012 HR 배정표'!AB11)</x:f>
        <x:v>-</x:v>
      </x:c>
      <x:c r="X13" s="46" t="str">
        <x:f>IF(ISBLANK('2012 HR 배정표'!AB11)=TRUE,"-",IF(ISERROR((HLOOKUP($A$5,Prj_list!$O$6:$Z$7,2)*'2012 HR 배정표'!AC11)/HLOOKUP($A$5,Prj_list!$O$6:$Z$7,2))=TRUE,"-",(HLOOKUP($A$5,Prj_list!$O$6:$Z$7,2)*'2012 HR 배정표'!AC11)/HLOOKUP($A$5,Prj_list!$O$6:$Z$7,2)))</x:f>
        <x:v>-</x:v>
      </x:c>
      <x:c r="Y13" s="45" t="str">
        <x:f>IF(ISBLANK('2012 HR 배정표'!AD11)=TRUE,"-",'2012 HR 배정표'!AD11)</x:f>
        <x:v>-</x:v>
      </x:c>
      <x:c r="Z13" s="46" t="str">
        <x:f>IF(ISBLANK('2012 HR 배정표'!AD11)=TRUE,"-",IF(ISERROR((HLOOKUP($A$5,Prj_list!$O$6:$Z$7,2)*'2012 HR 배정표'!AE11)/HLOOKUP($A$5,Prj_list!$O$6:$Z$7,2))=TRUE,"-",(HLOOKUP($A$5,Prj_list!$O$6:$Z$7,2)*'2012 HR 배정표'!AE11)/HLOOKUP($A$5,Prj_list!$O$6:$Z$7,2)))</x:f>
        <x:v>-</x:v>
      </x:c>
      <x:c r="AA13" s="45" t="str">
        <x:f>IF(ISBLANK('2012 HR 배정표'!AF11)=TRUE,"-",'2012 HR 배정표'!AF11)</x:f>
        <x:v>-</x:v>
      </x:c>
      <x:c r="AB13" s="46" t="str">
        <x:f>IF(ISBLANK('2012 HR 배정표'!AF11)=TRUE,"-",IF(ISERROR((HLOOKUP($A$5,Prj_list!$O$6:$Z$7,2)*'2012 HR 배정표'!AG11)/HLOOKUP($A$5,Prj_list!$O$6:$Z$7,2))=TRUE,"-",(HLOOKUP($A$5,Prj_list!$O$6:$Z$7,2)*'2012 HR 배정표'!AG11)/HLOOKUP($A$5,Prj_list!$O$6:$Z$7,2)))</x:f>
        <x:v>-</x:v>
      </x:c>
      <x:c r="AC13" s="45" t="str">
        <x:f>IF(ISBLANK('2012 HR 배정표'!AH11)=TRUE,"-",'2012 HR 배정표'!AH11)</x:f>
        <x:v>-</x:v>
      </x:c>
      <x:c r="AD13" s="46" t="str">
        <x:f>IF(ISBLANK('2012 HR 배정표'!AH11)=TRUE,"-",IF(ISERROR((HLOOKUP($A$5,Prj_list!$O$6:$Z$7,2)*'2012 HR 배정표'!AI11)/HLOOKUP($A$5,Prj_list!$O$6:$Z$7,2))=TRUE,"-",(HLOOKUP($A$5,Prj_list!$O$6:$Z$7,2)*'2012 HR 배정표'!AI11)/HLOOKUP($A$5,Prj_list!$O$6:$Z$7,2)))</x:f>
        <x:v>-</x:v>
      </x:c>
      <x:c r="AE13" s="45" t="str">
        <x:f>IF(ISBLANK('2012 HR 배정표'!AJ11)=TRUE,"-",'2012 HR 배정표'!AJ11)</x:f>
        <x:v>-</x:v>
      </x:c>
      <x:c r="AF13" s="46" t="str">
        <x:f>IF(ISBLANK('2012 HR 배정표'!AJ11)=TRUE,"-",IF(ISERROR((HLOOKUP($A$5,Prj_list!$O$6:$Z$7,2)*'2012 HR 배정표'!AK11)/HLOOKUP($A$5,Prj_list!$O$6:$Z$7,2))=TRUE,"-",(HLOOKUP($A$5,Prj_list!$O$6:$Z$7,2)*'2012 HR 배정표'!AK11)/HLOOKUP($A$5,Prj_list!$O$6:$Z$7,2)))</x:f>
        <x:v>-</x:v>
      </x:c>
      <x:c r="AG13" s="45" t="str">
        <x:f>IF(ISBLANK('2012 HR 배정표'!AL11)=TRUE,"-",'2012 HR 배정표'!AL11)</x:f>
        <x:v>-</x:v>
      </x:c>
      <x:c r="AH13" s="46" t="str">
        <x:f>IF(ISBLANK('2012 HR 배정표'!AL11)=TRUE,"-",IF(ISERROR((HLOOKUP($A$5,Prj_list!$O$6:$Z$7,2)*'2012 HR 배정표'!AM11)/HLOOKUP($A$5,Prj_list!$O$6:$Z$7,2))=TRUE,"-",(HLOOKUP($A$5,Prj_list!$O$6:$Z$7,2)*'2012 HR 배정표'!AM11)/HLOOKUP($A$5,Prj_list!$O$6:$Z$7,2)))</x:f>
        <x:v>-</x:v>
      </x:c>
      <x:c r="AI13" s="45" t="str">
        <x:f>IF(ISBLANK('2012 HR 배정표'!AN11)=TRUE,"-",'2012 HR 배정표'!AN11)</x:f>
        <x:v>-</x:v>
      </x:c>
      <x:c r="AJ13" s="46" t="str">
        <x:f>IF(ISBLANK('2012 HR 배정표'!AN11)=TRUE,"-",IF(ISERROR((HLOOKUP($A$5,Prj_list!$O$6:$Z$7,2)*'2012 HR 배정표'!AO11)/HLOOKUP($A$5,Prj_list!$O$6:$Z$7,2))=TRUE,"-",(HLOOKUP($A$5,Prj_list!$O$6:$Z$7,2)*'2012 HR 배정표'!AO11)/HLOOKUP($A$5,Prj_list!$O$6:$Z$7,2)))</x:f>
        <x:v>-</x:v>
      </x:c>
      <x:c r="AK13" s="45" t="str">
        <x:f>IF(ISBLANK('2012 HR 배정표'!AP11)=TRUE,"-",'2012 HR 배정표'!AP11)</x:f>
        <x:v>-</x:v>
      </x:c>
      <x:c r="AL13" s="46" t="str">
        <x:f>IF(ISBLANK('2012 HR 배정표'!AP11)=TRUE,"-",IF(ISERROR((HLOOKUP($A$5,Prj_list!$O$6:$Z$7,2)*'2012 HR 배정표'!AQ11)/HLOOKUP($A$5,Prj_list!$O$6:$Z$7,2))=TRUE,"-",(HLOOKUP($A$5,Prj_list!$O$6:$Z$7,2)*'2012 HR 배정표'!AQ11)/HLOOKUP($A$5,Prj_list!$O$6:$Z$7,2)))</x:f>
        <x:v>-</x:v>
      </x:c>
      <x:c r="AM13" s="45" t="str">
        <x:f>IF(ISBLANK('2012 HR 배정표'!AR11)=TRUE,"-",'2012 HR 배정표'!AR11)</x:f>
        <x:v>-</x:v>
      </x:c>
      <x:c r="AN13" s="46" t="str">
        <x:f>IF(ISBLANK('2012 HR 배정표'!AR11)=TRUE,"-",IF(ISERROR((HLOOKUP($A$5,Prj_list!$O$6:$Z$7,2)*'2012 HR 배정표'!AS11)/HLOOKUP($A$5,Prj_list!$O$6:$Z$7,2))=TRUE,"-",(HLOOKUP($A$5,Prj_list!$O$6:$Z$7,2)*'2012 HR 배정표'!AS11)/HLOOKUP($A$5,Prj_list!$O$6:$Z$7,2)))</x:f>
        <x:v>-</x:v>
      </x:c>
      <x:c r="AO13" s="45" t="str">
        <x:f>IF(ISBLANK('2012 HR 배정표'!AT11)=TRUE,"-",'2012 HR 배정표'!AT11)</x:f>
        <x:v>-</x:v>
      </x:c>
      <x:c r="AP13" s="46" t="str">
        <x:f>IF(ISBLANK('2012 HR 배정표'!AT11)=TRUE,"-",IF(ISERROR((HLOOKUP($A$5,Prj_list!$O$6:$Z$7,2)*'2012 HR 배정표'!AU11)/HLOOKUP($A$5,Prj_list!$O$6:$Z$7,2))=TRUE,"-",(HLOOKUP($A$5,Prj_list!$O$6:$Z$7,2)*'2012 HR 배정표'!AU11)/HLOOKUP($A$5,Prj_list!$O$6:$Z$7,2)))</x:f>
        <x:v>-</x:v>
      </x:c>
      <x:c r="AQ13" s="45" t="str">
        <x:f>IF(ISBLANK('2012 HR 배정표'!AV11)=TRUE,"-",'2012 HR 배정표'!AV11)</x:f>
        <x:v>-</x:v>
      </x:c>
      <x:c r="AR13" s="46" t="str">
        <x:f>IF(ISBLANK('2012 HR 배정표'!AV11)=TRUE,"-",IF(ISERROR((HLOOKUP($A$5,Prj_list!$O$6:$Z$7,2)*'2012 HR 배정표'!AW11)/HLOOKUP($A$5,Prj_list!$O$6:$Z$7,2))=TRUE,"-",(HLOOKUP($A$5,Prj_list!$O$6:$Z$7,2)*'2012 HR 배정표'!AW11)/HLOOKUP($A$5,Prj_list!$O$6:$Z$7,2)))</x:f>
        <x:v>-</x:v>
      </x:c>
      <x:c r="AS13" s="45" t="str">
        <x:f>IF(ISBLANK('2012 HR 배정표'!AX11)=TRUE,"-",'2012 HR 배정표'!AX11)</x:f>
        <x:v>-</x:v>
      </x:c>
      <x:c r="AT13" s="46" t="str">
        <x:f>IF(ISBLANK('2012 HR 배정표'!AX11)=TRUE,"-",IF(ISERROR((HLOOKUP($A$5,Prj_list!$O$6:$Z$7,2)*'2012 HR 배정표'!AY11)/HLOOKUP($A$5,Prj_list!$O$6:$Z$7,2))=TRUE,"-",(HLOOKUP($A$5,Prj_list!$O$6:$Z$7,2)*'2012 HR 배정표'!AY11)/HLOOKUP($A$5,Prj_list!$O$6:$Z$7,2)))</x:f>
        <x:v>-</x:v>
      </x:c>
      <x:c r="AU13" s="45" t="str">
        <x:f>IF(ISBLANK('2012 HR 배정표'!AZ11)=TRUE,"-",'2012 HR 배정표'!AZ11)</x:f>
        <x:v>-</x:v>
      </x:c>
      <x:c r="AV13" s="46" t="str">
        <x:f>IF(ISBLANK('2012 HR 배정표'!AZ11)=TRUE,"-",IF(ISERROR((HLOOKUP($A$5,Prj_list!$O$6:$Z$7,2)*'2012 HR 배정표'!BA11)/HLOOKUP($A$5,Prj_list!$O$6:$Z$7,2))=TRUE,"-",(HLOOKUP($A$5,Prj_list!$O$6:$Z$7,2)*'2012 HR 배정표'!BA11)/HLOOKUP($A$5,Prj_list!$O$6:$Z$7,2)))</x:f>
        <x:v>-</x:v>
      </x:c>
      <x:c r="AW13" s="34" t="str">
        <x:f t="shared" si="0"/>
        <x:v/>
      </x:c>
      <x:c r="AX13" s="41">
        <x:f t="shared" si="1"/>
        <x:v>0</x:v>
      </x:c>
    </x:row>
    <x:row r="14" spans="1:50">
      <x:c r="A14" s="45" t="str">
        <x:f>IF(ISBLANK('2012 HR 배정표'!F12)=TRUE,"-",'2012 HR 배정표'!F12)</x:f>
        <x:v>-</x:v>
      </x:c>
      <x:c r="B14" s="46" t="str">
        <x:f>IF(ISBLANK('2012 HR 배정표'!F12)=TRUE,"-",IF(ISERROR((HLOOKUP($A$5,Prj_list!$O$6:$Z$7,2)*'2012 HR 배정표'!G12)/HLOOKUP($A$5,Prj_list!$O$6:$Z$7,2))=TRUE,"-",(HLOOKUP($A$5,Prj_list!$O$6:$Z$7,2)*'2012 HR 배정표'!G12)/HLOOKUP($A$5,Prj_list!$O$6:$Z$7,2)))</x:f>
        <x:v>-</x:v>
      </x:c>
      <x:c r="C14" s="45" t="str">
        <x:f>IF(ISBLANK('2012 HR 배정표'!H12)=TRUE,"-",'2012 HR 배정표'!H12)</x:f>
        <x:v>-</x:v>
      </x:c>
      <x:c r="D14" s="46" t="str">
        <x:f>IF(ISBLANK('2012 HR 배정표'!H12)=TRUE,"-",IF(ISERROR((HLOOKUP($A$5,Prj_list!$O$6:$Z$7,2)*'2012 HR 배정표'!I12)/HLOOKUP($A$5,Prj_list!$O$6:$Z$7,2))=TRUE,"-",(HLOOKUP($A$5,Prj_list!$O$6:$Z$7,2)*'2012 HR 배정표'!I12)/HLOOKUP($A$5,Prj_list!$O$6:$Z$7,2)))</x:f>
        <x:v>-</x:v>
      </x:c>
      <x:c r="E14" s="45" t="str">
        <x:f>IF(ISBLANK('2012 HR 배정표'!J12)=TRUE,"-",'2012 HR 배정표'!J12)</x:f>
        <x:v>-</x:v>
      </x:c>
      <x:c r="F14" s="46" t="str">
        <x:f>IF(ISBLANK('2012 HR 배정표'!J12)=TRUE,"-",IF(ISERROR((HLOOKUP($A$5,Prj_list!$O$6:$Z$7,2)*'2012 HR 배정표'!K12)/HLOOKUP($A$5,Prj_list!$O$6:$Z$7,2))=TRUE,"-",(HLOOKUP($A$5,Prj_list!$O$6:$Z$7,2)*'2012 HR 배정표'!K12)/HLOOKUP($A$5,Prj_list!$O$6:$Z$7,2)))</x:f>
        <x:v>-</x:v>
      </x:c>
      <x:c r="G14" s="45" t="str">
        <x:f>IF(ISBLANK('2012 HR 배정표'!L12)=TRUE,"-",'2012 HR 배정표'!L12)</x:f>
        <x:v>-</x:v>
      </x:c>
      <x:c r="H14" s="46" t="str">
        <x:f>IF(ISBLANK('2012 HR 배정표'!L12)=TRUE,"-",IF(ISERROR((HLOOKUP($A$5,Prj_list!$O$6:$Z$7,2)*'2012 HR 배정표'!M12)/HLOOKUP($A$5,Prj_list!$O$6:$Z$7,2))=TRUE,"-",(HLOOKUP($A$5,Prj_list!$O$6:$Z$7,2)*'2012 HR 배정표'!M12)/HLOOKUP($A$5,Prj_list!$O$6:$Z$7,2)))</x:f>
        <x:v>-</x:v>
      </x:c>
      <x:c r="I14" s="45" t="str">
        <x:f>IF(ISBLANK('2012 HR 배정표'!N12)=TRUE,"-",'2012 HR 배정표'!N12)</x:f>
        <x:v>-</x:v>
      </x:c>
      <x:c r="J14" s="46" t="str">
        <x:f>IF(ISBLANK('2012 HR 배정표'!N12)=TRUE,"-",IF(ISERROR((HLOOKUP($A$5,Prj_list!$O$6:$Z$7,2)*'2012 HR 배정표'!O12)/HLOOKUP($A$5,Prj_list!$O$6:$Z$7,2))=TRUE,"-",(HLOOKUP($A$5,Prj_list!$O$6:$Z$7,2)*'2012 HR 배정표'!O12)/HLOOKUP($A$5,Prj_list!$O$6:$Z$7,2)))</x:f>
        <x:v>-</x:v>
      </x:c>
      <x:c r="K14" s="45" t="str">
        <x:f>IF(ISBLANK('2012 HR 배정표'!P12)=TRUE,"-",'2012 HR 배정표'!P12)</x:f>
        <x:v>-</x:v>
      </x:c>
      <x:c r="L14" s="46" t="str">
        <x:f>IF(ISBLANK('2012 HR 배정표'!P12)=TRUE,"-",IF(ISERROR((HLOOKUP($A$5,Prj_list!$O$6:$Z$7,2)*'2012 HR 배정표'!Q12)/HLOOKUP($A$5,Prj_list!$O$6:$Z$7,2))=TRUE,"-",(HLOOKUP($A$5,Prj_list!$O$6:$Z$7,2)*'2012 HR 배정표'!Q12)/HLOOKUP($A$5,Prj_list!$O$6:$Z$7,2)))</x:f>
        <x:v>-</x:v>
      </x:c>
      <x:c r="M14" s="45" t="str">
        <x:f>IF(ISBLANK('2012 HR 배정표'!R12)=TRUE,"-",'2012 HR 배정표'!R12)</x:f>
        <x:v>-</x:v>
      </x:c>
      <x:c r="N14" s="46" t="str">
        <x:f>IF(ISBLANK('2012 HR 배정표'!R12)=TRUE,"-",IF(ISERROR((HLOOKUP($A$5,Prj_list!$O$6:$Z$7,2)*'2012 HR 배정표'!S12)/HLOOKUP($A$5,Prj_list!$O$6:$Z$7,2))=TRUE,"-",(HLOOKUP($A$5,Prj_list!$O$6:$Z$7,2)*'2012 HR 배정표'!S12)/HLOOKUP($A$5,Prj_list!$O$6:$Z$7,2)))</x:f>
        <x:v>-</x:v>
      </x:c>
      <x:c r="O14" s="45" t="str">
        <x:f>IF(ISBLANK('2012 HR 배정표'!T12)=TRUE,"-",'2012 HR 배정표'!T12)</x:f>
        <x:v>-</x:v>
      </x:c>
      <x:c r="P14" s="46" t="str">
        <x:f>IF(ISBLANK('2012 HR 배정표'!T12)=TRUE,"-",IF(ISERROR((HLOOKUP($A$5,Prj_list!$O$6:$Z$7,2)*'2012 HR 배정표'!U12)/HLOOKUP($A$5,Prj_list!$O$6:$Z$7,2))=TRUE,"-",(HLOOKUP($A$5,Prj_list!$O$6:$Z$7,2)*'2012 HR 배정표'!U12)/HLOOKUP($A$5,Prj_list!$O$6:$Z$7,2)))</x:f>
        <x:v>-</x:v>
      </x:c>
      <x:c r="Q14" s="45" t="str">
        <x:f>IF(ISBLANK('2012 HR 배정표'!V12)=TRUE,"-",'2012 HR 배정표'!V12)</x:f>
        <x:v>-</x:v>
      </x:c>
      <x:c r="R14" s="46" t="str">
        <x:f>IF(ISBLANK('2012 HR 배정표'!V12)=TRUE,"-",IF(ISERROR((HLOOKUP($A$5,Prj_list!$O$6:$Z$7,2)*'2012 HR 배정표'!W12)/HLOOKUP($A$5,Prj_list!$O$6:$Z$7,2))=TRUE,"-",(HLOOKUP($A$5,Prj_list!$O$6:$Z$7,2)*'2012 HR 배정표'!W12)/HLOOKUP($A$5,Prj_list!$O$6:$Z$7,2)))</x:f>
        <x:v>-</x:v>
      </x:c>
      <x:c r="S14" s="45" t="str">
        <x:f>IF(ISBLANK('2012 HR 배정표'!X12)=TRUE,"-",'2012 HR 배정표'!X12)</x:f>
        <x:v>-</x:v>
      </x:c>
      <x:c r="T14" s="46" t="str">
        <x:f>IF(ISBLANK('2012 HR 배정표'!X12)=TRUE,"-",IF(ISERROR((HLOOKUP($A$5,Prj_list!$O$6:$Z$7,2)*'2012 HR 배정표'!Y12)/HLOOKUP($A$5,Prj_list!$O$6:$Z$7,2))=TRUE,"-",(HLOOKUP($A$5,Prj_list!$O$6:$Z$7,2)*'2012 HR 배정표'!Y12)/HLOOKUP($A$5,Prj_list!$O$6:$Z$7,2)))</x:f>
        <x:v>-</x:v>
      </x:c>
      <x:c r="U14" s="45" t="str">
        <x:f>IF(ISBLANK('2012 HR 배정표'!Z12)=TRUE,"-",'2012 HR 배정표'!Z12)</x:f>
        <x:v>-</x:v>
      </x:c>
      <x:c r="V14" s="46" t="str">
        <x:f>IF(ISBLANK('2012 HR 배정표'!Z12)=TRUE,"-",IF(ISERROR((HLOOKUP($A$5,Prj_list!$O$6:$Z$7,2)*'2012 HR 배정표'!AA12)/HLOOKUP($A$5,Prj_list!$O$6:$Z$7,2))=TRUE,"-",(HLOOKUP($A$5,Prj_list!$O$6:$Z$7,2)*'2012 HR 배정표'!AA12)/HLOOKUP($A$5,Prj_list!$O$6:$Z$7,2)))</x:f>
        <x:v>-</x:v>
      </x:c>
      <x:c r="W14" s="45" t="str">
        <x:f>IF(ISBLANK('2012 HR 배정표'!AB12)=TRUE,"-",'2012 HR 배정표'!AB12)</x:f>
        <x:v>-</x:v>
      </x:c>
      <x:c r="X14" s="46" t="str">
        <x:f>IF(ISBLANK('2012 HR 배정표'!AB12)=TRUE,"-",IF(ISERROR((HLOOKUP($A$5,Prj_list!$O$6:$Z$7,2)*'2012 HR 배정표'!AC12)/HLOOKUP($A$5,Prj_list!$O$6:$Z$7,2))=TRUE,"-",(HLOOKUP($A$5,Prj_list!$O$6:$Z$7,2)*'2012 HR 배정표'!AC12)/HLOOKUP($A$5,Prj_list!$O$6:$Z$7,2)))</x:f>
        <x:v>-</x:v>
      </x:c>
      <x:c r="Y14" s="45" t="str">
        <x:f>IF(ISBLANK('2012 HR 배정표'!AD12)=TRUE,"-",'2012 HR 배정표'!AD12)</x:f>
        <x:v>-</x:v>
      </x:c>
      <x:c r="Z14" s="46" t="str">
        <x:f>IF(ISBLANK('2012 HR 배정표'!AD12)=TRUE,"-",IF(ISERROR((HLOOKUP($A$5,Prj_list!$O$6:$Z$7,2)*'2012 HR 배정표'!AE12)/HLOOKUP($A$5,Prj_list!$O$6:$Z$7,2))=TRUE,"-",(HLOOKUP($A$5,Prj_list!$O$6:$Z$7,2)*'2012 HR 배정표'!AE12)/HLOOKUP($A$5,Prj_list!$O$6:$Z$7,2)))</x:f>
        <x:v>-</x:v>
      </x:c>
      <x:c r="AA14" s="45" t="str">
        <x:f>IF(ISBLANK('2012 HR 배정표'!AF12)=TRUE,"-",'2012 HR 배정표'!AF12)</x:f>
        <x:v>-</x:v>
      </x:c>
      <x:c r="AB14" s="46" t="str">
        <x:f>IF(ISBLANK('2012 HR 배정표'!AF12)=TRUE,"-",IF(ISERROR((HLOOKUP($A$5,Prj_list!$O$6:$Z$7,2)*'2012 HR 배정표'!AG12)/HLOOKUP($A$5,Prj_list!$O$6:$Z$7,2))=TRUE,"-",(HLOOKUP($A$5,Prj_list!$O$6:$Z$7,2)*'2012 HR 배정표'!AG12)/HLOOKUP($A$5,Prj_list!$O$6:$Z$7,2)))</x:f>
        <x:v>-</x:v>
      </x:c>
      <x:c r="AC14" s="45" t="str">
        <x:f>IF(ISBLANK('2012 HR 배정표'!AH12)=TRUE,"-",'2012 HR 배정표'!AH12)</x:f>
        <x:v>-</x:v>
      </x:c>
      <x:c r="AD14" s="46" t="str">
        <x:f>IF(ISBLANK('2012 HR 배정표'!AH12)=TRUE,"-",IF(ISERROR((HLOOKUP($A$5,Prj_list!$O$6:$Z$7,2)*'2012 HR 배정표'!AI12)/HLOOKUP($A$5,Prj_list!$O$6:$Z$7,2))=TRUE,"-",(HLOOKUP($A$5,Prj_list!$O$6:$Z$7,2)*'2012 HR 배정표'!AI12)/HLOOKUP($A$5,Prj_list!$O$6:$Z$7,2)))</x:f>
        <x:v>-</x:v>
      </x:c>
      <x:c r="AE14" s="45" t="str">
        <x:f>IF(ISBLANK('2012 HR 배정표'!AJ12)=TRUE,"-",'2012 HR 배정표'!AJ12)</x:f>
        <x:v>-</x:v>
      </x:c>
      <x:c r="AF14" s="46" t="str">
        <x:f>IF(ISBLANK('2012 HR 배정표'!AJ12)=TRUE,"-",IF(ISERROR((HLOOKUP($A$5,Prj_list!$O$6:$Z$7,2)*'2012 HR 배정표'!AK12)/HLOOKUP($A$5,Prj_list!$O$6:$Z$7,2))=TRUE,"-",(HLOOKUP($A$5,Prj_list!$O$6:$Z$7,2)*'2012 HR 배정표'!AK12)/HLOOKUP($A$5,Prj_list!$O$6:$Z$7,2)))</x:f>
        <x:v>-</x:v>
      </x:c>
      <x:c r="AG14" s="45" t="str">
        <x:f>IF(ISBLANK('2012 HR 배정표'!AL12)=TRUE,"-",'2012 HR 배정표'!AL12)</x:f>
        <x:v>-</x:v>
      </x:c>
      <x:c r="AH14" s="46" t="str">
        <x:f>IF(ISBLANK('2012 HR 배정표'!AL12)=TRUE,"-",IF(ISERROR((HLOOKUP($A$5,Prj_list!$O$6:$Z$7,2)*'2012 HR 배정표'!AM12)/HLOOKUP($A$5,Prj_list!$O$6:$Z$7,2))=TRUE,"-",(HLOOKUP($A$5,Prj_list!$O$6:$Z$7,2)*'2012 HR 배정표'!AM12)/HLOOKUP($A$5,Prj_list!$O$6:$Z$7,2)))</x:f>
        <x:v>-</x:v>
      </x:c>
      <x:c r="AI14" s="45" t="str">
        <x:f>IF(ISBLANK('2012 HR 배정표'!AN12)=TRUE,"-",'2012 HR 배정표'!AN12)</x:f>
        <x:v>-</x:v>
      </x:c>
      <x:c r="AJ14" s="46" t="str">
        <x:f>IF(ISBLANK('2012 HR 배정표'!AN12)=TRUE,"-",IF(ISERROR((HLOOKUP($A$5,Prj_list!$O$6:$Z$7,2)*'2012 HR 배정표'!AO12)/HLOOKUP($A$5,Prj_list!$O$6:$Z$7,2))=TRUE,"-",(HLOOKUP($A$5,Prj_list!$O$6:$Z$7,2)*'2012 HR 배정표'!AO12)/HLOOKUP($A$5,Prj_list!$O$6:$Z$7,2)))</x:f>
        <x:v>-</x:v>
      </x:c>
      <x:c r="AK14" s="45" t="str">
        <x:f>IF(ISBLANK('2012 HR 배정표'!AP12)=TRUE,"-",'2012 HR 배정표'!AP12)</x:f>
        <x:v>-</x:v>
      </x:c>
      <x:c r="AL14" s="46" t="str">
        <x:f>IF(ISBLANK('2012 HR 배정표'!AP12)=TRUE,"-",IF(ISERROR((HLOOKUP($A$5,Prj_list!$O$6:$Z$7,2)*'2012 HR 배정표'!AQ12)/HLOOKUP($A$5,Prj_list!$O$6:$Z$7,2))=TRUE,"-",(HLOOKUP($A$5,Prj_list!$O$6:$Z$7,2)*'2012 HR 배정표'!AQ12)/HLOOKUP($A$5,Prj_list!$O$6:$Z$7,2)))</x:f>
        <x:v>-</x:v>
      </x:c>
      <x:c r="AM14" s="45" t="str">
        <x:f>IF(ISBLANK('2012 HR 배정표'!AR12)=TRUE,"-",'2012 HR 배정표'!AR12)</x:f>
        <x:v>-</x:v>
      </x:c>
      <x:c r="AN14" s="46" t="str">
        <x:f>IF(ISBLANK('2012 HR 배정표'!AR12)=TRUE,"-",IF(ISERROR((HLOOKUP($A$5,Prj_list!$O$6:$Z$7,2)*'2012 HR 배정표'!AS12)/HLOOKUP($A$5,Prj_list!$O$6:$Z$7,2))=TRUE,"-",(HLOOKUP($A$5,Prj_list!$O$6:$Z$7,2)*'2012 HR 배정표'!AS12)/HLOOKUP($A$5,Prj_list!$O$6:$Z$7,2)))</x:f>
        <x:v>-</x:v>
      </x:c>
      <x:c r="AO14" s="45" t="str">
        <x:f>IF(ISBLANK('2012 HR 배정표'!AT12)=TRUE,"-",'2012 HR 배정표'!AT12)</x:f>
        <x:v>-</x:v>
      </x:c>
      <x:c r="AP14" s="46" t="str">
        <x:f>IF(ISBLANK('2012 HR 배정표'!AT12)=TRUE,"-",IF(ISERROR((HLOOKUP($A$5,Prj_list!$O$6:$Z$7,2)*'2012 HR 배정표'!AU12)/HLOOKUP($A$5,Prj_list!$O$6:$Z$7,2))=TRUE,"-",(HLOOKUP($A$5,Prj_list!$O$6:$Z$7,2)*'2012 HR 배정표'!AU12)/HLOOKUP($A$5,Prj_list!$O$6:$Z$7,2)))</x:f>
        <x:v>-</x:v>
      </x:c>
      <x:c r="AQ14" s="45" t="str">
        <x:f>IF(ISBLANK('2012 HR 배정표'!AV12)=TRUE,"-",'2012 HR 배정표'!AV12)</x:f>
        <x:v>-</x:v>
      </x:c>
      <x:c r="AR14" s="46" t="str">
        <x:f>IF(ISBLANK('2012 HR 배정표'!AV12)=TRUE,"-",IF(ISERROR((HLOOKUP($A$5,Prj_list!$O$6:$Z$7,2)*'2012 HR 배정표'!AW12)/HLOOKUP($A$5,Prj_list!$O$6:$Z$7,2))=TRUE,"-",(HLOOKUP($A$5,Prj_list!$O$6:$Z$7,2)*'2012 HR 배정표'!AW12)/HLOOKUP($A$5,Prj_list!$O$6:$Z$7,2)))</x:f>
        <x:v>-</x:v>
      </x:c>
      <x:c r="AS14" s="45" t="str">
        <x:f>IF(ISBLANK('2012 HR 배정표'!AX12)=TRUE,"-",'2012 HR 배정표'!AX12)</x:f>
        <x:v>-</x:v>
      </x:c>
      <x:c r="AT14" s="46" t="str">
        <x:f>IF(ISBLANK('2012 HR 배정표'!AX12)=TRUE,"-",IF(ISERROR((HLOOKUP($A$5,Prj_list!$O$6:$Z$7,2)*'2012 HR 배정표'!AY12)/HLOOKUP($A$5,Prj_list!$O$6:$Z$7,2))=TRUE,"-",(HLOOKUP($A$5,Prj_list!$O$6:$Z$7,2)*'2012 HR 배정표'!AY12)/HLOOKUP($A$5,Prj_list!$O$6:$Z$7,2)))</x:f>
        <x:v>-</x:v>
      </x:c>
      <x:c r="AU14" s="45" t="str">
        <x:f>IF(ISBLANK('2012 HR 배정표'!AZ12)=TRUE,"-",'2012 HR 배정표'!AZ12)</x:f>
        <x:v>-</x:v>
      </x:c>
      <x:c r="AV14" s="46" t="str">
        <x:f>IF(ISBLANK('2012 HR 배정표'!AZ12)=TRUE,"-",IF(ISERROR((HLOOKUP($A$5,Prj_list!$O$6:$Z$7,2)*'2012 HR 배정표'!BA12)/HLOOKUP($A$5,Prj_list!$O$6:$Z$7,2))=TRUE,"-",(HLOOKUP($A$5,Prj_list!$O$6:$Z$7,2)*'2012 HR 배정표'!BA12)/HLOOKUP($A$5,Prj_list!$O$6:$Z$7,2)))</x:f>
        <x:v>-</x:v>
      </x:c>
      <x:c r="AW14" s="34" t="str">
        <x:f t="shared" si="0"/>
        <x:v/>
      </x:c>
      <x:c r="AX14" s="41">
        <x:f t="shared" si="1"/>
        <x:v>0</x:v>
      </x:c>
    </x:row>
    <x:row r="15" spans="1:50">
      <x:c r="A15" s="45" t="str">
        <x:f>IF(ISBLANK('2012 HR 배정표'!F13)=TRUE,"-",'2012 HR 배정표'!F13)</x:f>
        <x:v>-</x:v>
      </x:c>
      <x:c r="B15" s="46" t="str">
        <x:f>IF(ISBLANK('2012 HR 배정표'!F13)=TRUE,"-",IF(ISERROR((HLOOKUP($A$5,Prj_list!$O$6:$Z$7,2)*'2012 HR 배정표'!G13)/HLOOKUP($A$5,Prj_list!$O$6:$Z$7,2))=TRUE,"-",(HLOOKUP($A$5,Prj_list!$O$6:$Z$7,2)*'2012 HR 배정표'!G13)/HLOOKUP($A$5,Prj_list!$O$6:$Z$7,2)))</x:f>
        <x:v>-</x:v>
      </x:c>
      <x:c r="C15" s="45" t="str">
        <x:f>IF(ISBLANK('2012 HR 배정표'!H13)=TRUE,"-",'2012 HR 배정표'!H13)</x:f>
        <x:v>-</x:v>
      </x:c>
      <x:c r="D15" s="46" t="str">
        <x:f>IF(ISBLANK('2012 HR 배정표'!H13)=TRUE,"-",IF(ISERROR((HLOOKUP($A$5,Prj_list!$O$6:$Z$7,2)*'2012 HR 배정표'!I13)/HLOOKUP($A$5,Prj_list!$O$6:$Z$7,2))=TRUE,"-",(HLOOKUP($A$5,Prj_list!$O$6:$Z$7,2)*'2012 HR 배정표'!I13)/HLOOKUP($A$5,Prj_list!$O$6:$Z$7,2)))</x:f>
        <x:v>-</x:v>
      </x:c>
      <x:c r="E15" s="45" t="str">
        <x:f>IF(ISBLANK('2012 HR 배정표'!J13)=TRUE,"-",'2012 HR 배정표'!J13)</x:f>
        <x:v>-</x:v>
      </x:c>
      <x:c r="F15" s="46" t="str">
        <x:f>IF(ISBLANK('2012 HR 배정표'!J13)=TRUE,"-",IF(ISERROR((HLOOKUP($A$5,Prj_list!$O$6:$Z$7,2)*'2012 HR 배정표'!K13)/HLOOKUP($A$5,Prj_list!$O$6:$Z$7,2))=TRUE,"-",(HLOOKUP($A$5,Prj_list!$O$6:$Z$7,2)*'2012 HR 배정표'!K13)/HLOOKUP($A$5,Prj_list!$O$6:$Z$7,2)))</x:f>
        <x:v>-</x:v>
      </x:c>
      <x:c r="G15" s="45" t="str">
        <x:f>IF(ISBLANK('2012 HR 배정표'!L13)=TRUE,"-",'2012 HR 배정표'!L13)</x:f>
        <x:v>-</x:v>
      </x:c>
      <x:c r="H15" s="46" t="str">
        <x:f>IF(ISBLANK('2012 HR 배정표'!L13)=TRUE,"-",IF(ISERROR((HLOOKUP($A$5,Prj_list!$O$6:$Z$7,2)*'2012 HR 배정표'!M13)/HLOOKUP($A$5,Prj_list!$O$6:$Z$7,2))=TRUE,"-",(HLOOKUP($A$5,Prj_list!$O$6:$Z$7,2)*'2012 HR 배정표'!M13)/HLOOKUP($A$5,Prj_list!$O$6:$Z$7,2)))</x:f>
        <x:v>-</x:v>
      </x:c>
      <x:c r="I15" s="45" t="str">
        <x:f>IF(ISBLANK('2012 HR 배정표'!N13)=TRUE,"-",'2012 HR 배정표'!N13)</x:f>
        <x:v>-</x:v>
      </x:c>
      <x:c r="J15" s="46" t="str">
        <x:f>IF(ISBLANK('2012 HR 배정표'!N13)=TRUE,"-",IF(ISERROR((HLOOKUP($A$5,Prj_list!$O$6:$Z$7,2)*'2012 HR 배정표'!O13)/HLOOKUP($A$5,Prj_list!$O$6:$Z$7,2))=TRUE,"-",(HLOOKUP($A$5,Prj_list!$O$6:$Z$7,2)*'2012 HR 배정표'!O13)/HLOOKUP($A$5,Prj_list!$O$6:$Z$7,2)))</x:f>
        <x:v>-</x:v>
      </x:c>
      <x:c r="K15" s="45" t="str">
        <x:f>IF(ISBLANK('2012 HR 배정표'!P13)=TRUE,"-",'2012 HR 배정표'!P13)</x:f>
        <x:v>-</x:v>
      </x:c>
      <x:c r="L15" s="46" t="str">
        <x:f>IF(ISBLANK('2012 HR 배정표'!P13)=TRUE,"-",IF(ISERROR((HLOOKUP($A$5,Prj_list!$O$6:$Z$7,2)*'2012 HR 배정표'!Q13)/HLOOKUP($A$5,Prj_list!$O$6:$Z$7,2))=TRUE,"-",(HLOOKUP($A$5,Prj_list!$O$6:$Z$7,2)*'2012 HR 배정표'!Q13)/HLOOKUP($A$5,Prj_list!$O$6:$Z$7,2)))</x:f>
        <x:v>-</x:v>
      </x:c>
      <x:c r="M15" s="45" t="str">
        <x:f>IF(ISBLANK('2012 HR 배정표'!R13)=TRUE,"-",'2012 HR 배정표'!R13)</x:f>
        <x:v>-</x:v>
      </x:c>
      <x:c r="N15" s="46" t="str">
        <x:f>IF(ISBLANK('2012 HR 배정표'!R13)=TRUE,"-",IF(ISERROR((HLOOKUP($A$5,Prj_list!$O$6:$Z$7,2)*'2012 HR 배정표'!S13)/HLOOKUP($A$5,Prj_list!$O$6:$Z$7,2))=TRUE,"-",(HLOOKUP($A$5,Prj_list!$O$6:$Z$7,2)*'2012 HR 배정표'!S13)/HLOOKUP($A$5,Prj_list!$O$6:$Z$7,2)))</x:f>
        <x:v>-</x:v>
      </x:c>
      <x:c r="O15" s="45" t="str">
        <x:f>IF(ISBLANK('2012 HR 배정표'!T13)=TRUE,"-",'2012 HR 배정표'!T13)</x:f>
        <x:v>-</x:v>
      </x:c>
      <x:c r="P15" s="46" t="str">
        <x:f>IF(ISBLANK('2012 HR 배정표'!T13)=TRUE,"-",IF(ISERROR((HLOOKUP($A$5,Prj_list!$O$6:$Z$7,2)*'2012 HR 배정표'!U13)/HLOOKUP($A$5,Prj_list!$O$6:$Z$7,2))=TRUE,"-",(HLOOKUP($A$5,Prj_list!$O$6:$Z$7,2)*'2012 HR 배정표'!U13)/HLOOKUP($A$5,Prj_list!$O$6:$Z$7,2)))</x:f>
        <x:v>-</x:v>
      </x:c>
      <x:c r="Q15" s="45" t="str">
        <x:f>IF(ISBLANK('2012 HR 배정표'!V13)=TRUE,"-",'2012 HR 배정표'!V13)</x:f>
        <x:v>-</x:v>
      </x:c>
      <x:c r="R15" s="46" t="str">
        <x:f>IF(ISBLANK('2012 HR 배정표'!V13)=TRUE,"-",IF(ISERROR((HLOOKUP($A$5,Prj_list!$O$6:$Z$7,2)*'2012 HR 배정표'!W13)/HLOOKUP($A$5,Prj_list!$O$6:$Z$7,2))=TRUE,"-",(HLOOKUP($A$5,Prj_list!$O$6:$Z$7,2)*'2012 HR 배정표'!W13)/HLOOKUP($A$5,Prj_list!$O$6:$Z$7,2)))</x:f>
        <x:v>-</x:v>
      </x:c>
      <x:c r="S15" s="45" t="str">
        <x:f>IF(ISBLANK('2012 HR 배정표'!X13)=TRUE,"-",'2012 HR 배정표'!X13)</x:f>
        <x:v>-</x:v>
      </x:c>
      <x:c r="T15" s="46" t="str">
        <x:f>IF(ISBLANK('2012 HR 배정표'!X13)=TRUE,"-",IF(ISERROR((HLOOKUP($A$5,Prj_list!$O$6:$Z$7,2)*'2012 HR 배정표'!Y13)/HLOOKUP($A$5,Prj_list!$O$6:$Z$7,2))=TRUE,"-",(HLOOKUP($A$5,Prj_list!$O$6:$Z$7,2)*'2012 HR 배정표'!Y13)/HLOOKUP($A$5,Prj_list!$O$6:$Z$7,2)))</x:f>
        <x:v>-</x:v>
      </x:c>
      <x:c r="U15" s="45" t="str">
        <x:f>IF(ISBLANK('2012 HR 배정표'!Z13)=TRUE,"-",'2012 HR 배정표'!Z13)</x:f>
        <x:v>-</x:v>
      </x:c>
      <x:c r="V15" s="46" t="str">
        <x:f>IF(ISBLANK('2012 HR 배정표'!Z13)=TRUE,"-",IF(ISERROR((HLOOKUP($A$5,Prj_list!$O$6:$Z$7,2)*'2012 HR 배정표'!AA13)/HLOOKUP($A$5,Prj_list!$O$6:$Z$7,2))=TRUE,"-",(HLOOKUP($A$5,Prj_list!$O$6:$Z$7,2)*'2012 HR 배정표'!AA13)/HLOOKUP($A$5,Prj_list!$O$6:$Z$7,2)))</x:f>
        <x:v>-</x:v>
      </x:c>
      <x:c r="W15" s="45" t="str">
        <x:f>IF(ISBLANK('2012 HR 배정표'!AB13)=TRUE,"-",'2012 HR 배정표'!AB13)</x:f>
        <x:v>-</x:v>
      </x:c>
      <x:c r="X15" s="46" t="str">
        <x:f>IF(ISBLANK('2012 HR 배정표'!AB13)=TRUE,"-",IF(ISERROR((HLOOKUP($A$5,Prj_list!$O$6:$Z$7,2)*'2012 HR 배정표'!AC13)/HLOOKUP($A$5,Prj_list!$O$6:$Z$7,2))=TRUE,"-",(HLOOKUP($A$5,Prj_list!$O$6:$Z$7,2)*'2012 HR 배정표'!AC13)/HLOOKUP($A$5,Prj_list!$O$6:$Z$7,2)))</x:f>
        <x:v>-</x:v>
      </x:c>
      <x:c r="Y15" s="45" t="str">
        <x:f>IF(ISBLANK('2012 HR 배정표'!AD13)=TRUE,"-",'2012 HR 배정표'!AD13)</x:f>
        <x:v>-</x:v>
      </x:c>
      <x:c r="Z15" s="46" t="str">
        <x:f>IF(ISBLANK('2012 HR 배정표'!AD13)=TRUE,"-",IF(ISERROR((HLOOKUP($A$5,Prj_list!$O$6:$Z$7,2)*'2012 HR 배정표'!AE13)/HLOOKUP($A$5,Prj_list!$O$6:$Z$7,2))=TRUE,"-",(HLOOKUP($A$5,Prj_list!$O$6:$Z$7,2)*'2012 HR 배정표'!AE13)/HLOOKUP($A$5,Prj_list!$O$6:$Z$7,2)))</x:f>
        <x:v>-</x:v>
      </x:c>
      <x:c r="AA15" s="45" t="str">
        <x:f>IF(ISBLANK('2012 HR 배정표'!AF13)=TRUE,"-",'2012 HR 배정표'!AF13)</x:f>
        <x:v>-</x:v>
      </x:c>
      <x:c r="AB15" s="46" t="str">
        <x:f>IF(ISBLANK('2012 HR 배정표'!AF13)=TRUE,"-",IF(ISERROR((HLOOKUP($A$5,Prj_list!$O$6:$Z$7,2)*'2012 HR 배정표'!AG13)/HLOOKUP($A$5,Prj_list!$O$6:$Z$7,2))=TRUE,"-",(HLOOKUP($A$5,Prj_list!$O$6:$Z$7,2)*'2012 HR 배정표'!AG13)/HLOOKUP($A$5,Prj_list!$O$6:$Z$7,2)))</x:f>
        <x:v>-</x:v>
      </x:c>
      <x:c r="AC15" s="45" t="str">
        <x:f>IF(ISBLANK('2012 HR 배정표'!AH13)=TRUE,"-",'2012 HR 배정표'!AH13)</x:f>
        <x:v>-</x:v>
      </x:c>
      <x:c r="AD15" s="46" t="str">
        <x:f>IF(ISBLANK('2012 HR 배정표'!AH13)=TRUE,"-",IF(ISERROR((HLOOKUP($A$5,Prj_list!$O$6:$Z$7,2)*'2012 HR 배정표'!AI13)/HLOOKUP($A$5,Prj_list!$O$6:$Z$7,2))=TRUE,"-",(HLOOKUP($A$5,Prj_list!$O$6:$Z$7,2)*'2012 HR 배정표'!AI13)/HLOOKUP($A$5,Prj_list!$O$6:$Z$7,2)))</x:f>
        <x:v>-</x:v>
      </x:c>
      <x:c r="AE15" s="45" t="str">
        <x:f>IF(ISBLANK('2012 HR 배정표'!AJ13)=TRUE,"-",'2012 HR 배정표'!AJ13)</x:f>
        <x:v>-</x:v>
      </x:c>
      <x:c r="AF15" s="46" t="str">
        <x:f>IF(ISBLANK('2012 HR 배정표'!AJ13)=TRUE,"-",IF(ISERROR((HLOOKUP($A$5,Prj_list!$O$6:$Z$7,2)*'2012 HR 배정표'!AK13)/HLOOKUP($A$5,Prj_list!$O$6:$Z$7,2))=TRUE,"-",(HLOOKUP($A$5,Prj_list!$O$6:$Z$7,2)*'2012 HR 배정표'!AK13)/HLOOKUP($A$5,Prj_list!$O$6:$Z$7,2)))</x:f>
        <x:v>-</x:v>
      </x:c>
      <x:c r="AG15" s="45" t="str">
        <x:f>IF(ISBLANK('2012 HR 배정표'!AL13)=TRUE,"-",'2012 HR 배정표'!AL13)</x:f>
        <x:v>-</x:v>
      </x:c>
      <x:c r="AH15" s="46" t="str">
        <x:f>IF(ISBLANK('2012 HR 배정표'!AL13)=TRUE,"-",IF(ISERROR((HLOOKUP($A$5,Prj_list!$O$6:$Z$7,2)*'2012 HR 배정표'!AM13)/HLOOKUP($A$5,Prj_list!$O$6:$Z$7,2))=TRUE,"-",(HLOOKUP($A$5,Prj_list!$O$6:$Z$7,2)*'2012 HR 배정표'!AM13)/HLOOKUP($A$5,Prj_list!$O$6:$Z$7,2)))</x:f>
        <x:v>-</x:v>
      </x:c>
      <x:c r="AI15" s="45" t="str">
        <x:f>IF(ISBLANK('2012 HR 배정표'!AN13)=TRUE,"-",'2012 HR 배정표'!AN13)</x:f>
        <x:v>-</x:v>
      </x:c>
      <x:c r="AJ15" s="46" t="str">
        <x:f>IF(ISBLANK('2012 HR 배정표'!AN13)=TRUE,"-",IF(ISERROR((HLOOKUP($A$5,Prj_list!$O$6:$Z$7,2)*'2012 HR 배정표'!AO13)/HLOOKUP($A$5,Prj_list!$O$6:$Z$7,2))=TRUE,"-",(HLOOKUP($A$5,Prj_list!$O$6:$Z$7,2)*'2012 HR 배정표'!AO13)/HLOOKUP($A$5,Prj_list!$O$6:$Z$7,2)))</x:f>
        <x:v>-</x:v>
      </x:c>
      <x:c r="AK15" s="45" t="str">
        <x:f>IF(ISBLANK('2012 HR 배정표'!AP13)=TRUE,"-",'2012 HR 배정표'!AP13)</x:f>
        <x:v>-</x:v>
      </x:c>
      <x:c r="AL15" s="46" t="str">
        <x:f>IF(ISBLANK('2012 HR 배정표'!AP13)=TRUE,"-",IF(ISERROR((HLOOKUP($A$5,Prj_list!$O$6:$Z$7,2)*'2012 HR 배정표'!AQ13)/HLOOKUP($A$5,Prj_list!$O$6:$Z$7,2))=TRUE,"-",(HLOOKUP($A$5,Prj_list!$O$6:$Z$7,2)*'2012 HR 배정표'!AQ13)/HLOOKUP($A$5,Prj_list!$O$6:$Z$7,2)))</x:f>
        <x:v>-</x:v>
      </x:c>
      <x:c r="AM15" s="45" t="str">
        <x:f>IF(ISBLANK('2012 HR 배정표'!AR13)=TRUE,"-",'2012 HR 배정표'!AR13)</x:f>
        <x:v>-</x:v>
      </x:c>
      <x:c r="AN15" s="46" t="str">
        <x:f>IF(ISBLANK('2012 HR 배정표'!AR13)=TRUE,"-",IF(ISERROR((HLOOKUP($A$5,Prj_list!$O$6:$Z$7,2)*'2012 HR 배정표'!AS13)/HLOOKUP($A$5,Prj_list!$O$6:$Z$7,2))=TRUE,"-",(HLOOKUP($A$5,Prj_list!$O$6:$Z$7,2)*'2012 HR 배정표'!AS13)/HLOOKUP($A$5,Prj_list!$O$6:$Z$7,2)))</x:f>
        <x:v>-</x:v>
      </x:c>
      <x:c r="AO15" s="45" t="str">
        <x:f>IF(ISBLANK('2012 HR 배정표'!AT13)=TRUE,"-",'2012 HR 배정표'!AT13)</x:f>
        <x:v>-</x:v>
      </x:c>
      <x:c r="AP15" s="46" t="str">
        <x:f>IF(ISBLANK('2012 HR 배정표'!AT13)=TRUE,"-",IF(ISERROR((HLOOKUP($A$5,Prj_list!$O$6:$Z$7,2)*'2012 HR 배정표'!AU13)/HLOOKUP($A$5,Prj_list!$O$6:$Z$7,2))=TRUE,"-",(HLOOKUP($A$5,Prj_list!$O$6:$Z$7,2)*'2012 HR 배정표'!AU13)/HLOOKUP($A$5,Prj_list!$O$6:$Z$7,2)))</x:f>
        <x:v>-</x:v>
      </x:c>
      <x:c r="AQ15" s="45" t="str">
        <x:f>IF(ISBLANK('2012 HR 배정표'!AV13)=TRUE,"-",'2012 HR 배정표'!AV13)</x:f>
        <x:v>-</x:v>
      </x:c>
      <x:c r="AR15" s="46" t="str">
        <x:f>IF(ISBLANK('2012 HR 배정표'!AV13)=TRUE,"-",IF(ISERROR((HLOOKUP($A$5,Prj_list!$O$6:$Z$7,2)*'2012 HR 배정표'!AW13)/HLOOKUP($A$5,Prj_list!$O$6:$Z$7,2))=TRUE,"-",(HLOOKUP($A$5,Prj_list!$O$6:$Z$7,2)*'2012 HR 배정표'!AW13)/HLOOKUP($A$5,Prj_list!$O$6:$Z$7,2)))</x:f>
        <x:v>-</x:v>
      </x:c>
      <x:c r="AS15" s="45" t="str">
        <x:f>IF(ISBLANK('2012 HR 배정표'!AX13)=TRUE,"-",'2012 HR 배정표'!AX13)</x:f>
        <x:v>-</x:v>
      </x:c>
      <x:c r="AT15" s="46" t="str">
        <x:f>IF(ISBLANK('2012 HR 배정표'!AX13)=TRUE,"-",IF(ISERROR((HLOOKUP($A$5,Prj_list!$O$6:$Z$7,2)*'2012 HR 배정표'!AY13)/HLOOKUP($A$5,Prj_list!$O$6:$Z$7,2))=TRUE,"-",(HLOOKUP($A$5,Prj_list!$O$6:$Z$7,2)*'2012 HR 배정표'!AY13)/HLOOKUP($A$5,Prj_list!$O$6:$Z$7,2)))</x:f>
        <x:v>-</x:v>
      </x:c>
      <x:c r="AU15" s="45" t="str">
        <x:f>IF(ISBLANK('2012 HR 배정표'!AZ13)=TRUE,"-",'2012 HR 배정표'!AZ13)</x:f>
        <x:v>-</x:v>
      </x:c>
      <x:c r="AV15" s="46" t="str">
        <x:f>IF(ISBLANK('2012 HR 배정표'!AZ13)=TRUE,"-",IF(ISERROR((HLOOKUP($A$5,Prj_list!$O$6:$Z$7,2)*'2012 HR 배정표'!BA13)/HLOOKUP($A$5,Prj_list!$O$6:$Z$7,2))=TRUE,"-",(HLOOKUP($A$5,Prj_list!$O$6:$Z$7,2)*'2012 HR 배정표'!BA13)/HLOOKUP($A$5,Prj_list!$O$6:$Z$7,2)))</x:f>
        <x:v>-</x:v>
      </x:c>
      <x:c r="AW15" s="34" t="str">
        <x:f t="shared" si="0"/>
        <x:v/>
      </x:c>
      <x:c r="AX15" s="41">
        <x:f t="shared" si="1"/>
        <x:v>0</x:v>
      </x:c>
    </x:row>
    <x:row r="16" spans="1:50">
      <x:c r="A16" s="45" t="str">
        <x:f>IF(ISBLANK('2012 HR 배정표'!F14)=TRUE,"-",'2012 HR 배정표'!F14)</x:f>
        <x:v>-</x:v>
      </x:c>
      <x:c r="B16" s="46" t="str">
        <x:f>IF(ISBLANK('2012 HR 배정표'!F14)=TRUE,"-",IF(ISERROR((HLOOKUP($A$5,Prj_list!$O$6:$Z$7,2)*'2012 HR 배정표'!G14)/HLOOKUP($A$5,Prj_list!$O$6:$Z$7,2))=TRUE,"-",(HLOOKUP($A$5,Prj_list!$O$6:$Z$7,2)*'2012 HR 배정표'!G14)/HLOOKUP($A$5,Prj_list!$O$6:$Z$7,2)))</x:f>
        <x:v>-</x:v>
      </x:c>
      <x:c r="C16" s="45" t="str">
        <x:f>IF(ISBLANK('2012 HR 배정표'!H14)=TRUE,"-",'2012 HR 배정표'!H14)</x:f>
        <x:v>-</x:v>
      </x:c>
      <x:c r="D16" s="46" t="str">
        <x:f>IF(ISBLANK('2012 HR 배정표'!H14)=TRUE,"-",IF(ISERROR((HLOOKUP($A$5,Prj_list!$O$6:$Z$7,2)*'2012 HR 배정표'!I14)/HLOOKUP($A$5,Prj_list!$O$6:$Z$7,2))=TRUE,"-",(HLOOKUP($A$5,Prj_list!$O$6:$Z$7,2)*'2012 HR 배정표'!I14)/HLOOKUP($A$5,Prj_list!$O$6:$Z$7,2)))</x:f>
        <x:v>-</x:v>
      </x:c>
      <x:c r="E16" s="45" t="str">
        <x:f>IF(ISBLANK('2012 HR 배정표'!J14)=TRUE,"-",'2012 HR 배정표'!J14)</x:f>
        <x:v>-</x:v>
      </x:c>
      <x:c r="F16" s="46" t="str">
        <x:f>IF(ISBLANK('2012 HR 배정표'!J14)=TRUE,"-",IF(ISERROR((HLOOKUP($A$5,Prj_list!$O$6:$Z$7,2)*'2012 HR 배정표'!K14)/HLOOKUP($A$5,Prj_list!$O$6:$Z$7,2))=TRUE,"-",(HLOOKUP($A$5,Prj_list!$O$6:$Z$7,2)*'2012 HR 배정표'!K14)/HLOOKUP($A$5,Prj_list!$O$6:$Z$7,2)))</x:f>
        <x:v>-</x:v>
      </x:c>
      <x:c r="G16" s="45" t="str">
        <x:f>IF(ISBLANK('2012 HR 배정표'!L14)=TRUE,"-",'2012 HR 배정표'!L14)</x:f>
        <x:v>-</x:v>
      </x:c>
      <x:c r="H16" s="46" t="str">
        <x:f>IF(ISBLANK('2012 HR 배정표'!L14)=TRUE,"-",IF(ISERROR((HLOOKUP($A$5,Prj_list!$O$6:$Z$7,2)*'2012 HR 배정표'!M14)/HLOOKUP($A$5,Prj_list!$O$6:$Z$7,2))=TRUE,"-",(HLOOKUP($A$5,Prj_list!$O$6:$Z$7,2)*'2012 HR 배정표'!M14)/HLOOKUP($A$5,Prj_list!$O$6:$Z$7,2)))</x:f>
        <x:v>-</x:v>
      </x:c>
      <x:c r="I16" s="45" t="str">
        <x:f>IF(ISBLANK('2012 HR 배정표'!N14)=TRUE,"-",'2012 HR 배정표'!N14)</x:f>
        <x:v>-</x:v>
      </x:c>
      <x:c r="J16" s="46" t="str">
        <x:f>IF(ISBLANK('2012 HR 배정표'!N14)=TRUE,"-",IF(ISERROR((HLOOKUP($A$5,Prj_list!$O$6:$Z$7,2)*'2012 HR 배정표'!O14)/HLOOKUP($A$5,Prj_list!$O$6:$Z$7,2))=TRUE,"-",(HLOOKUP($A$5,Prj_list!$O$6:$Z$7,2)*'2012 HR 배정표'!O14)/HLOOKUP($A$5,Prj_list!$O$6:$Z$7,2)))</x:f>
        <x:v>-</x:v>
      </x:c>
      <x:c r="K16" s="45" t="str">
        <x:f>IF(ISBLANK('2012 HR 배정표'!P14)=TRUE,"-",'2012 HR 배정표'!P14)</x:f>
        <x:v>-</x:v>
      </x:c>
      <x:c r="L16" s="46" t="str">
        <x:f>IF(ISBLANK('2012 HR 배정표'!P14)=TRUE,"-",IF(ISERROR((HLOOKUP($A$5,Prj_list!$O$6:$Z$7,2)*'2012 HR 배정표'!Q14)/HLOOKUP($A$5,Prj_list!$O$6:$Z$7,2))=TRUE,"-",(HLOOKUP($A$5,Prj_list!$O$6:$Z$7,2)*'2012 HR 배정표'!Q14)/HLOOKUP($A$5,Prj_list!$O$6:$Z$7,2)))</x:f>
        <x:v>-</x:v>
      </x:c>
      <x:c r="M16" s="45" t="str">
        <x:f>IF(ISBLANK('2012 HR 배정표'!R14)=TRUE,"-",'2012 HR 배정표'!R14)</x:f>
        <x:v>-</x:v>
      </x:c>
      <x:c r="N16" s="46" t="str">
        <x:f>IF(ISBLANK('2012 HR 배정표'!R14)=TRUE,"-",IF(ISERROR((HLOOKUP($A$5,Prj_list!$O$6:$Z$7,2)*'2012 HR 배정표'!S14)/HLOOKUP($A$5,Prj_list!$O$6:$Z$7,2))=TRUE,"-",(HLOOKUP($A$5,Prj_list!$O$6:$Z$7,2)*'2012 HR 배정표'!S14)/HLOOKUP($A$5,Prj_list!$O$6:$Z$7,2)))</x:f>
        <x:v>-</x:v>
      </x:c>
      <x:c r="O16" s="45" t="str">
        <x:f>IF(ISBLANK('2012 HR 배정표'!T14)=TRUE,"-",'2012 HR 배정표'!T14)</x:f>
        <x:v>-</x:v>
      </x:c>
      <x:c r="P16" s="46" t="str">
        <x:f>IF(ISBLANK('2012 HR 배정표'!T14)=TRUE,"-",IF(ISERROR((HLOOKUP($A$5,Prj_list!$O$6:$Z$7,2)*'2012 HR 배정표'!U14)/HLOOKUP($A$5,Prj_list!$O$6:$Z$7,2))=TRUE,"-",(HLOOKUP($A$5,Prj_list!$O$6:$Z$7,2)*'2012 HR 배정표'!U14)/HLOOKUP($A$5,Prj_list!$O$6:$Z$7,2)))</x:f>
        <x:v>-</x:v>
      </x:c>
      <x:c r="Q16" s="45" t="str">
        <x:f>IF(ISBLANK('2012 HR 배정표'!V14)=TRUE,"-",'2012 HR 배정표'!V14)</x:f>
        <x:v>-</x:v>
      </x:c>
      <x:c r="R16" s="46" t="str">
        <x:f>IF(ISBLANK('2012 HR 배정표'!V14)=TRUE,"-",IF(ISERROR((HLOOKUP($A$5,Prj_list!$O$6:$Z$7,2)*'2012 HR 배정표'!W14)/HLOOKUP($A$5,Prj_list!$O$6:$Z$7,2))=TRUE,"-",(HLOOKUP($A$5,Prj_list!$O$6:$Z$7,2)*'2012 HR 배정표'!W14)/HLOOKUP($A$5,Prj_list!$O$6:$Z$7,2)))</x:f>
        <x:v>-</x:v>
      </x:c>
      <x:c r="S16" s="45" t="str">
        <x:f>IF(ISBLANK('2012 HR 배정표'!X14)=TRUE,"-",'2012 HR 배정표'!X14)</x:f>
        <x:v>-</x:v>
      </x:c>
      <x:c r="T16" s="46" t="str">
        <x:f>IF(ISBLANK('2012 HR 배정표'!X14)=TRUE,"-",IF(ISERROR((HLOOKUP($A$5,Prj_list!$O$6:$Z$7,2)*'2012 HR 배정표'!Y14)/HLOOKUP($A$5,Prj_list!$O$6:$Z$7,2))=TRUE,"-",(HLOOKUP($A$5,Prj_list!$O$6:$Z$7,2)*'2012 HR 배정표'!Y14)/HLOOKUP($A$5,Prj_list!$O$6:$Z$7,2)))</x:f>
        <x:v>-</x:v>
      </x:c>
      <x:c r="U16" s="45" t="str">
        <x:f>IF(ISBLANK('2012 HR 배정표'!Z14)=TRUE,"-",'2012 HR 배정표'!Z14)</x:f>
        <x:v>-</x:v>
      </x:c>
      <x:c r="V16" s="46" t="str">
        <x:f>IF(ISBLANK('2012 HR 배정표'!Z14)=TRUE,"-",IF(ISERROR((HLOOKUP($A$5,Prj_list!$O$6:$Z$7,2)*'2012 HR 배정표'!AA14)/HLOOKUP($A$5,Prj_list!$O$6:$Z$7,2))=TRUE,"-",(HLOOKUP($A$5,Prj_list!$O$6:$Z$7,2)*'2012 HR 배정표'!AA14)/HLOOKUP($A$5,Prj_list!$O$6:$Z$7,2)))</x:f>
        <x:v>-</x:v>
      </x:c>
      <x:c r="W16" s="45" t="str">
        <x:f>IF(ISBLANK('2012 HR 배정표'!AB14)=TRUE,"-",'2012 HR 배정표'!AB14)</x:f>
        <x:v>-</x:v>
      </x:c>
      <x:c r="X16" s="46" t="str">
        <x:f>IF(ISBLANK('2012 HR 배정표'!AB14)=TRUE,"-",IF(ISERROR((HLOOKUP($A$5,Prj_list!$O$6:$Z$7,2)*'2012 HR 배정표'!AC14)/HLOOKUP($A$5,Prj_list!$O$6:$Z$7,2))=TRUE,"-",(HLOOKUP($A$5,Prj_list!$O$6:$Z$7,2)*'2012 HR 배정표'!AC14)/HLOOKUP($A$5,Prj_list!$O$6:$Z$7,2)))</x:f>
        <x:v>-</x:v>
      </x:c>
      <x:c r="Y16" s="45" t="str">
        <x:f>IF(ISBLANK('2012 HR 배정표'!AD14)=TRUE,"-",'2012 HR 배정표'!AD14)</x:f>
        <x:v>-</x:v>
      </x:c>
      <x:c r="Z16" s="46" t="str">
        <x:f>IF(ISBLANK('2012 HR 배정표'!AD14)=TRUE,"-",IF(ISERROR((HLOOKUP($A$5,Prj_list!$O$6:$Z$7,2)*'2012 HR 배정표'!AE14)/HLOOKUP($A$5,Prj_list!$O$6:$Z$7,2))=TRUE,"-",(HLOOKUP($A$5,Prj_list!$O$6:$Z$7,2)*'2012 HR 배정표'!AE14)/HLOOKUP($A$5,Prj_list!$O$6:$Z$7,2)))</x:f>
        <x:v>-</x:v>
      </x:c>
      <x:c r="AA16" s="45" t="str">
        <x:f>IF(ISBLANK('2012 HR 배정표'!AF14)=TRUE,"-",'2012 HR 배정표'!AF14)</x:f>
        <x:v>-</x:v>
      </x:c>
      <x:c r="AB16" s="46" t="str">
        <x:f>IF(ISBLANK('2012 HR 배정표'!AF14)=TRUE,"-",IF(ISERROR((HLOOKUP($A$5,Prj_list!$O$6:$Z$7,2)*'2012 HR 배정표'!AG14)/HLOOKUP($A$5,Prj_list!$O$6:$Z$7,2))=TRUE,"-",(HLOOKUP($A$5,Prj_list!$O$6:$Z$7,2)*'2012 HR 배정표'!AG14)/HLOOKUP($A$5,Prj_list!$O$6:$Z$7,2)))</x:f>
        <x:v>-</x:v>
      </x:c>
      <x:c r="AC16" s="45" t="str">
        <x:f>IF(ISBLANK('2012 HR 배정표'!AH14)=TRUE,"-",'2012 HR 배정표'!AH14)</x:f>
        <x:v>-</x:v>
      </x:c>
      <x:c r="AD16" s="46" t="str">
        <x:f>IF(ISBLANK('2012 HR 배정표'!AH14)=TRUE,"-",IF(ISERROR((HLOOKUP($A$5,Prj_list!$O$6:$Z$7,2)*'2012 HR 배정표'!AI14)/HLOOKUP($A$5,Prj_list!$O$6:$Z$7,2))=TRUE,"-",(HLOOKUP($A$5,Prj_list!$O$6:$Z$7,2)*'2012 HR 배정표'!AI14)/HLOOKUP($A$5,Prj_list!$O$6:$Z$7,2)))</x:f>
        <x:v>-</x:v>
      </x:c>
      <x:c r="AE16" s="45" t="str">
        <x:f>IF(ISBLANK('2012 HR 배정표'!AJ14)=TRUE,"-",'2012 HR 배정표'!AJ14)</x:f>
        <x:v>-</x:v>
      </x:c>
      <x:c r="AF16" s="46" t="str">
        <x:f>IF(ISBLANK('2012 HR 배정표'!AJ14)=TRUE,"-",IF(ISERROR((HLOOKUP($A$5,Prj_list!$O$6:$Z$7,2)*'2012 HR 배정표'!AK14)/HLOOKUP($A$5,Prj_list!$O$6:$Z$7,2))=TRUE,"-",(HLOOKUP($A$5,Prj_list!$O$6:$Z$7,2)*'2012 HR 배정표'!AK14)/HLOOKUP($A$5,Prj_list!$O$6:$Z$7,2)))</x:f>
        <x:v>-</x:v>
      </x:c>
      <x:c r="AG16" s="45" t="str">
        <x:f>IF(ISBLANK('2012 HR 배정표'!AL14)=TRUE,"-",'2012 HR 배정표'!AL14)</x:f>
        <x:v>-</x:v>
      </x:c>
      <x:c r="AH16" s="46" t="str">
        <x:f>IF(ISBLANK('2012 HR 배정표'!AL14)=TRUE,"-",IF(ISERROR((HLOOKUP($A$5,Prj_list!$O$6:$Z$7,2)*'2012 HR 배정표'!AM14)/HLOOKUP($A$5,Prj_list!$O$6:$Z$7,2))=TRUE,"-",(HLOOKUP($A$5,Prj_list!$O$6:$Z$7,2)*'2012 HR 배정표'!AM14)/HLOOKUP($A$5,Prj_list!$O$6:$Z$7,2)))</x:f>
        <x:v>-</x:v>
      </x:c>
      <x:c r="AI16" s="45" t="str">
        <x:f>IF(ISBLANK('2012 HR 배정표'!AN14)=TRUE,"-",'2012 HR 배정표'!AN14)</x:f>
        <x:v>-</x:v>
      </x:c>
      <x:c r="AJ16" s="46" t="str">
        <x:f>IF(ISBLANK('2012 HR 배정표'!AN14)=TRUE,"-",IF(ISERROR((HLOOKUP($A$5,Prj_list!$O$6:$Z$7,2)*'2012 HR 배정표'!AO14)/HLOOKUP($A$5,Prj_list!$O$6:$Z$7,2))=TRUE,"-",(HLOOKUP($A$5,Prj_list!$O$6:$Z$7,2)*'2012 HR 배정표'!AO14)/HLOOKUP($A$5,Prj_list!$O$6:$Z$7,2)))</x:f>
        <x:v>-</x:v>
      </x:c>
      <x:c r="AK16" s="45" t="str">
        <x:f>IF(ISBLANK('2012 HR 배정표'!AP14)=TRUE,"-",'2012 HR 배정표'!AP14)</x:f>
        <x:v>-</x:v>
      </x:c>
      <x:c r="AL16" s="46" t="str">
        <x:f>IF(ISBLANK('2012 HR 배정표'!AP14)=TRUE,"-",IF(ISERROR((HLOOKUP($A$5,Prj_list!$O$6:$Z$7,2)*'2012 HR 배정표'!AQ14)/HLOOKUP($A$5,Prj_list!$O$6:$Z$7,2))=TRUE,"-",(HLOOKUP($A$5,Prj_list!$O$6:$Z$7,2)*'2012 HR 배정표'!AQ14)/HLOOKUP($A$5,Prj_list!$O$6:$Z$7,2)))</x:f>
        <x:v>-</x:v>
      </x:c>
      <x:c r="AM16" s="45" t="str">
        <x:f>IF(ISBLANK('2012 HR 배정표'!AR14)=TRUE,"-",'2012 HR 배정표'!AR14)</x:f>
        <x:v>-</x:v>
      </x:c>
      <x:c r="AN16" s="46" t="str">
        <x:f>IF(ISBLANK('2012 HR 배정표'!AR14)=TRUE,"-",IF(ISERROR((HLOOKUP($A$5,Prj_list!$O$6:$Z$7,2)*'2012 HR 배정표'!AS14)/HLOOKUP($A$5,Prj_list!$O$6:$Z$7,2))=TRUE,"-",(HLOOKUP($A$5,Prj_list!$O$6:$Z$7,2)*'2012 HR 배정표'!AS14)/HLOOKUP($A$5,Prj_list!$O$6:$Z$7,2)))</x:f>
        <x:v>-</x:v>
      </x:c>
      <x:c r="AO16" s="45" t="str">
        <x:f>IF(ISBLANK('2012 HR 배정표'!AT14)=TRUE,"-",'2012 HR 배정표'!AT14)</x:f>
        <x:v>-</x:v>
      </x:c>
      <x:c r="AP16" s="46" t="str">
        <x:f>IF(ISBLANK('2012 HR 배정표'!AT14)=TRUE,"-",IF(ISERROR((HLOOKUP($A$5,Prj_list!$O$6:$Z$7,2)*'2012 HR 배정표'!AU14)/HLOOKUP($A$5,Prj_list!$O$6:$Z$7,2))=TRUE,"-",(HLOOKUP($A$5,Prj_list!$O$6:$Z$7,2)*'2012 HR 배정표'!AU14)/HLOOKUP($A$5,Prj_list!$O$6:$Z$7,2)))</x:f>
        <x:v>-</x:v>
      </x:c>
      <x:c r="AQ16" s="45" t="str">
        <x:f>IF(ISBLANK('2012 HR 배정표'!AV14)=TRUE,"-",'2012 HR 배정표'!AV14)</x:f>
        <x:v>-</x:v>
      </x:c>
      <x:c r="AR16" s="46" t="str">
        <x:f>IF(ISBLANK('2012 HR 배정표'!AV14)=TRUE,"-",IF(ISERROR((HLOOKUP($A$5,Prj_list!$O$6:$Z$7,2)*'2012 HR 배정표'!AW14)/HLOOKUP($A$5,Prj_list!$O$6:$Z$7,2))=TRUE,"-",(HLOOKUP($A$5,Prj_list!$O$6:$Z$7,2)*'2012 HR 배정표'!AW14)/HLOOKUP($A$5,Prj_list!$O$6:$Z$7,2)))</x:f>
        <x:v>-</x:v>
      </x:c>
      <x:c r="AS16" s="45" t="str">
        <x:f>IF(ISBLANK('2012 HR 배정표'!AX14)=TRUE,"-",'2012 HR 배정표'!AX14)</x:f>
        <x:v>-</x:v>
      </x:c>
      <x:c r="AT16" s="46" t="str">
        <x:f>IF(ISBLANK('2012 HR 배정표'!AX14)=TRUE,"-",IF(ISERROR((HLOOKUP($A$5,Prj_list!$O$6:$Z$7,2)*'2012 HR 배정표'!AY14)/HLOOKUP($A$5,Prj_list!$O$6:$Z$7,2))=TRUE,"-",(HLOOKUP($A$5,Prj_list!$O$6:$Z$7,2)*'2012 HR 배정표'!AY14)/HLOOKUP($A$5,Prj_list!$O$6:$Z$7,2)))</x:f>
        <x:v>-</x:v>
      </x:c>
      <x:c r="AU16" s="45" t="str">
        <x:f>IF(ISBLANK('2012 HR 배정표'!AZ14)=TRUE,"-",'2012 HR 배정표'!AZ14)</x:f>
        <x:v>-</x:v>
      </x:c>
      <x:c r="AV16" s="46" t="str">
        <x:f>IF(ISBLANK('2012 HR 배정표'!AZ14)=TRUE,"-",IF(ISERROR((HLOOKUP($A$5,Prj_list!$O$6:$Z$7,2)*'2012 HR 배정표'!BA14)/HLOOKUP($A$5,Prj_list!$O$6:$Z$7,2))=TRUE,"-",(HLOOKUP($A$5,Prj_list!$O$6:$Z$7,2)*'2012 HR 배정표'!BA14)/HLOOKUP($A$5,Prj_list!$O$6:$Z$7,2)))</x:f>
        <x:v>-</x:v>
      </x:c>
      <x:c r="AW16" s="34" t="str">
        <x:f t="shared" si="0"/>
        <x:v/>
      </x:c>
      <x:c r="AX16" s="41">
        <x:f t="shared" si="1"/>
        <x:v>0</x:v>
      </x:c>
    </x:row>
    <x:row r="17" spans="1:50">
      <x:c r="A17" s="45" t="str">
        <x:f>IF(ISBLANK('2012 HR 배정표'!F15)=TRUE,"-",'2012 HR 배정표'!F15)</x:f>
        <x:v>-</x:v>
      </x:c>
      <x:c r="B17" s="46" t="str">
        <x:f>IF(ISBLANK('2012 HR 배정표'!F15)=TRUE,"-",IF(ISERROR((HLOOKUP($A$5,Prj_list!$O$6:$Z$7,2)*'2012 HR 배정표'!G15)/HLOOKUP($A$5,Prj_list!$O$6:$Z$7,2))=TRUE,"-",(HLOOKUP($A$5,Prj_list!$O$6:$Z$7,2)*'2012 HR 배정표'!G15)/HLOOKUP($A$5,Prj_list!$O$6:$Z$7,2)))</x:f>
        <x:v>-</x:v>
      </x:c>
      <x:c r="C17" s="45" t="str">
        <x:f>IF(ISBLANK('2012 HR 배정표'!H15)=TRUE,"-",'2012 HR 배정표'!H15)</x:f>
        <x:v>-</x:v>
      </x:c>
      <x:c r="D17" s="46" t="str">
        <x:f>IF(ISBLANK('2012 HR 배정표'!H15)=TRUE,"-",IF(ISERROR((HLOOKUP($A$5,Prj_list!$O$6:$Z$7,2)*'2012 HR 배정표'!I15)/HLOOKUP($A$5,Prj_list!$O$6:$Z$7,2))=TRUE,"-",(HLOOKUP($A$5,Prj_list!$O$6:$Z$7,2)*'2012 HR 배정표'!I15)/HLOOKUP($A$5,Prj_list!$O$6:$Z$7,2)))</x:f>
        <x:v>-</x:v>
      </x:c>
      <x:c r="E17" s="45" t="str">
        <x:f>IF(ISBLANK('2012 HR 배정표'!J15)=TRUE,"-",'2012 HR 배정표'!J15)</x:f>
        <x:v>-</x:v>
      </x:c>
      <x:c r="F17" s="46" t="str">
        <x:f>IF(ISBLANK('2012 HR 배정표'!J15)=TRUE,"-",IF(ISERROR((HLOOKUP($A$5,Prj_list!$O$6:$Z$7,2)*'2012 HR 배정표'!K15)/HLOOKUP($A$5,Prj_list!$O$6:$Z$7,2))=TRUE,"-",(HLOOKUP($A$5,Prj_list!$O$6:$Z$7,2)*'2012 HR 배정표'!K15)/HLOOKUP($A$5,Prj_list!$O$6:$Z$7,2)))</x:f>
        <x:v>-</x:v>
      </x:c>
      <x:c r="G17" s="45">
        <x:f>IF(ISBLANK('2012 HR 배정표'!L15)=TRUE,"-",'2012 HR 배정표'!L15)</x:f>
        <x:v>2</x:v>
      </x:c>
      <x:c r="H17" s="46">
        <x:f>IF(ISBLANK('2012 HR 배정표'!L15)=TRUE,"-",IF(ISERROR((HLOOKUP($A$5,Prj_list!$O$6:$Z$7,2)*'2012 HR 배정표'!M15)/HLOOKUP($A$5,Prj_list!$O$6:$Z$7,2))=TRUE,"-",(HLOOKUP($A$5,Prj_list!$O$6:$Z$7,2)*'2012 HR 배정표'!M15)/HLOOKUP($A$5,Prj_list!$O$6:$Z$7,2)))</x:f>
        <x:v>0.25</x:v>
      </x:c>
      <x:c r="I17" s="45">
        <x:f>IF(ISBLANK('2012 HR 배정표'!N15)=TRUE,"-",'2012 HR 배정표'!N15)</x:f>
        <x:v>2</x:v>
      </x:c>
      <x:c r="J17" s="46">
        <x:f>IF(ISBLANK('2012 HR 배정표'!N15)=TRUE,"-",IF(ISERROR((HLOOKUP($A$5,Prj_list!$O$6:$Z$7,2)*'2012 HR 배정표'!O15)/HLOOKUP($A$5,Prj_list!$O$6:$Z$7,2))=TRUE,"-",(HLOOKUP($A$5,Prj_list!$O$6:$Z$7,2)*'2012 HR 배정표'!O15)/HLOOKUP($A$5,Prj_list!$O$6:$Z$7,2)))</x:f>
        <x:v>0.25</x:v>
      </x:c>
      <x:c r="K17" s="45" t="str">
        <x:f>IF(ISBLANK('2012 HR 배정표'!P15)=TRUE,"-",'2012 HR 배정표'!P15)</x:f>
        <x:v>-</x:v>
      </x:c>
      <x:c r="L17" s="46" t="str">
        <x:f>IF(ISBLANK('2012 HR 배정표'!P15)=TRUE,"-",IF(ISERROR((HLOOKUP($A$5,Prj_list!$O$6:$Z$7,2)*'2012 HR 배정표'!Q15)/HLOOKUP($A$5,Prj_list!$O$6:$Z$7,2))=TRUE,"-",(HLOOKUP($A$5,Prj_list!$O$6:$Z$7,2)*'2012 HR 배정표'!Q15)/HLOOKUP($A$5,Prj_list!$O$6:$Z$7,2)))</x:f>
        <x:v>-</x:v>
      </x:c>
      <x:c r="M17" s="45" t="str">
        <x:f>IF(ISBLANK('2012 HR 배정표'!R15)=TRUE,"-",'2012 HR 배정표'!R15)</x:f>
        <x:v>-</x:v>
      </x:c>
      <x:c r="N17" s="46" t="str">
        <x:f>IF(ISBLANK('2012 HR 배정표'!R15)=TRUE,"-",IF(ISERROR((HLOOKUP($A$5,Prj_list!$O$6:$Z$7,2)*'2012 HR 배정표'!S15)/HLOOKUP($A$5,Prj_list!$O$6:$Z$7,2))=TRUE,"-",(HLOOKUP($A$5,Prj_list!$O$6:$Z$7,2)*'2012 HR 배정표'!S15)/HLOOKUP($A$5,Prj_list!$O$6:$Z$7,2)))</x:f>
        <x:v>-</x:v>
      </x:c>
      <x:c r="O17" s="45" t="str">
        <x:f>IF(ISBLANK('2012 HR 배정표'!T15)=TRUE,"-",'2012 HR 배정표'!T15)</x:f>
        <x:v>-</x:v>
      </x:c>
      <x:c r="P17" s="46" t="str">
        <x:f>IF(ISBLANK('2012 HR 배정표'!T15)=TRUE,"-",IF(ISERROR((HLOOKUP($A$5,Prj_list!$O$6:$Z$7,2)*'2012 HR 배정표'!U15)/HLOOKUP($A$5,Prj_list!$O$6:$Z$7,2))=TRUE,"-",(HLOOKUP($A$5,Prj_list!$O$6:$Z$7,2)*'2012 HR 배정표'!U15)/HLOOKUP($A$5,Prj_list!$O$6:$Z$7,2)))</x:f>
        <x:v>-</x:v>
      </x:c>
      <x:c r="Q17" s="45" t="str">
        <x:f>IF(ISBLANK('2012 HR 배정표'!V15)=TRUE,"-",'2012 HR 배정표'!V15)</x:f>
        <x:v>-</x:v>
      </x:c>
      <x:c r="R17" s="46" t="str">
        <x:f>IF(ISBLANK('2012 HR 배정표'!V15)=TRUE,"-",IF(ISERROR((HLOOKUP($A$5,Prj_list!$O$6:$Z$7,2)*'2012 HR 배정표'!W15)/HLOOKUP($A$5,Prj_list!$O$6:$Z$7,2))=TRUE,"-",(HLOOKUP($A$5,Prj_list!$O$6:$Z$7,2)*'2012 HR 배정표'!W15)/HLOOKUP($A$5,Prj_list!$O$6:$Z$7,2)))</x:f>
        <x:v>-</x:v>
      </x:c>
      <x:c r="S17" s="45" t="str">
        <x:f>IF(ISBLANK('2012 HR 배정표'!X15)=TRUE,"-",'2012 HR 배정표'!X15)</x:f>
        <x:v>-</x:v>
      </x:c>
      <x:c r="T17" s="46" t="str">
        <x:f>IF(ISBLANK('2012 HR 배정표'!X15)=TRUE,"-",IF(ISERROR((HLOOKUP($A$5,Prj_list!$O$6:$Z$7,2)*'2012 HR 배정표'!Y15)/HLOOKUP($A$5,Prj_list!$O$6:$Z$7,2))=TRUE,"-",(HLOOKUP($A$5,Prj_list!$O$6:$Z$7,2)*'2012 HR 배정표'!Y15)/HLOOKUP($A$5,Prj_list!$O$6:$Z$7,2)))</x:f>
        <x:v>-</x:v>
      </x:c>
      <x:c r="U17" s="45" t="str">
        <x:f>IF(ISBLANK('2012 HR 배정표'!Z15)=TRUE,"-",'2012 HR 배정표'!Z15)</x:f>
        <x:v>-</x:v>
      </x:c>
      <x:c r="V17" s="46" t="str">
        <x:f>IF(ISBLANK('2012 HR 배정표'!Z15)=TRUE,"-",IF(ISERROR((HLOOKUP($A$5,Prj_list!$O$6:$Z$7,2)*'2012 HR 배정표'!AA15)/HLOOKUP($A$5,Prj_list!$O$6:$Z$7,2))=TRUE,"-",(HLOOKUP($A$5,Prj_list!$O$6:$Z$7,2)*'2012 HR 배정표'!AA15)/HLOOKUP($A$5,Prj_list!$O$6:$Z$7,2)))</x:f>
        <x:v>-</x:v>
      </x:c>
      <x:c r="W17" s="45" t="str">
        <x:f>IF(ISBLANK('2012 HR 배정표'!AB15)=TRUE,"-",'2012 HR 배정표'!AB15)</x:f>
        <x:v>-</x:v>
      </x:c>
      <x:c r="X17" s="46" t="str">
        <x:f>IF(ISBLANK('2012 HR 배정표'!AB15)=TRUE,"-",IF(ISERROR((HLOOKUP($A$5,Prj_list!$O$6:$Z$7,2)*'2012 HR 배정표'!AC15)/HLOOKUP($A$5,Prj_list!$O$6:$Z$7,2))=TRUE,"-",(HLOOKUP($A$5,Prj_list!$O$6:$Z$7,2)*'2012 HR 배정표'!AC15)/HLOOKUP($A$5,Prj_list!$O$6:$Z$7,2)))</x:f>
        <x:v>-</x:v>
      </x:c>
      <x:c r="Y17" s="45" t="str">
        <x:f>IF(ISBLANK('2012 HR 배정표'!AD15)=TRUE,"-",'2012 HR 배정표'!AD15)</x:f>
        <x:v>-</x:v>
      </x:c>
      <x:c r="Z17" s="46" t="str">
        <x:f>IF(ISBLANK('2012 HR 배정표'!AD15)=TRUE,"-",IF(ISERROR((HLOOKUP($A$5,Prj_list!$O$6:$Z$7,2)*'2012 HR 배정표'!AE15)/HLOOKUP($A$5,Prj_list!$O$6:$Z$7,2))=TRUE,"-",(HLOOKUP($A$5,Prj_list!$O$6:$Z$7,2)*'2012 HR 배정표'!AE15)/HLOOKUP($A$5,Prj_list!$O$6:$Z$7,2)))</x:f>
        <x:v>-</x:v>
      </x:c>
      <x:c r="AA17" s="45" t="str">
        <x:f>IF(ISBLANK('2012 HR 배정표'!AF15)=TRUE,"-",'2012 HR 배정표'!AF15)</x:f>
        <x:v>-</x:v>
      </x:c>
      <x:c r="AB17" s="46" t="str">
        <x:f>IF(ISBLANK('2012 HR 배정표'!AF15)=TRUE,"-",IF(ISERROR((HLOOKUP($A$5,Prj_list!$O$6:$Z$7,2)*'2012 HR 배정표'!AG15)/HLOOKUP($A$5,Prj_list!$O$6:$Z$7,2))=TRUE,"-",(HLOOKUP($A$5,Prj_list!$O$6:$Z$7,2)*'2012 HR 배정표'!AG15)/HLOOKUP($A$5,Prj_list!$O$6:$Z$7,2)))</x:f>
        <x:v>-</x:v>
      </x:c>
      <x:c r="AC17" s="45" t="str">
        <x:f>IF(ISBLANK('2012 HR 배정표'!AH15)=TRUE,"-",'2012 HR 배정표'!AH15)</x:f>
        <x:v>-</x:v>
      </x:c>
      <x:c r="AD17" s="46" t="str">
        <x:f>IF(ISBLANK('2012 HR 배정표'!AH15)=TRUE,"-",IF(ISERROR((HLOOKUP($A$5,Prj_list!$O$6:$Z$7,2)*'2012 HR 배정표'!AI15)/HLOOKUP($A$5,Prj_list!$O$6:$Z$7,2))=TRUE,"-",(HLOOKUP($A$5,Prj_list!$O$6:$Z$7,2)*'2012 HR 배정표'!AI15)/HLOOKUP($A$5,Prj_list!$O$6:$Z$7,2)))</x:f>
        <x:v>-</x:v>
      </x:c>
      <x:c r="AE17" s="45" t="str">
        <x:f>IF(ISBLANK('2012 HR 배정표'!AJ15)=TRUE,"-",'2012 HR 배정표'!AJ15)</x:f>
        <x:v>-</x:v>
      </x:c>
      <x:c r="AF17" s="46" t="str">
        <x:f>IF(ISBLANK('2012 HR 배정표'!AJ15)=TRUE,"-",IF(ISERROR((HLOOKUP($A$5,Prj_list!$O$6:$Z$7,2)*'2012 HR 배정표'!AK15)/HLOOKUP($A$5,Prj_list!$O$6:$Z$7,2))=TRUE,"-",(HLOOKUP($A$5,Prj_list!$O$6:$Z$7,2)*'2012 HR 배정표'!AK15)/HLOOKUP($A$5,Prj_list!$O$6:$Z$7,2)))</x:f>
        <x:v>-</x:v>
      </x:c>
      <x:c r="AG17" s="45" t="str">
        <x:f>IF(ISBLANK('2012 HR 배정표'!AL15)=TRUE,"-",'2012 HR 배정표'!AL15)</x:f>
        <x:v>-</x:v>
      </x:c>
      <x:c r="AH17" s="46" t="str">
        <x:f>IF(ISBLANK('2012 HR 배정표'!AL15)=TRUE,"-",IF(ISERROR((HLOOKUP($A$5,Prj_list!$O$6:$Z$7,2)*'2012 HR 배정표'!AM15)/HLOOKUP($A$5,Prj_list!$O$6:$Z$7,2))=TRUE,"-",(HLOOKUP($A$5,Prj_list!$O$6:$Z$7,2)*'2012 HR 배정표'!AM15)/HLOOKUP($A$5,Prj_list!$O$6:$Z$7,2)))</x:f>
        <x:v>-</x:v>
      </x:c>
      <x:c r="AI17" s="45" t="str">
        <x:f>IF(ISBLANK('2012 HR 배정표'!AN15)=TRUE,"-",'2012 HR 배정표'!AN15)</x:f>
        <x:v>-</x:v>
      </x:c>
      <x:c r="AJ17" s="46" t="str">
        <x:f>IF(ISBLANK('2012 HR 배정표'!AN15)=TRUE,"-",IF(ISERROR((HLOOKUP($A$5,Prj_list!$O$6:$Z$7,2)*'2012 HR 배정표'!AO15)/HLOOKUP($A$5,Prj_list!$O$6:$Z$7,2))=TRUE,"-",(HLOOKUP($A$5,Prj_list!$O$6:$Z$7,2)*'2012 HR 배정표'!AO15)/HLOOKUP($A$5,Prj_list!$O$6:$Z$7,2)))</x:f>
        <x:v>-</x:v>
      </x:c>
      <x:c r="AK17" s="45" t="str">
        <x:f>IF(ISBLANK('2012 HR 배정표'!AP15)=TRUE,"-",'2012 HR 배정표'!AP15)</x:f>
        <x:v>-</x:v>
      </x:c>
      <x:c r="AL17" s="46" t="str">
        <x:f>IF(ISBLANK('2012 HR 배정표'!AP15)=TRUE,"-",IF(ISERROR((HLOOKUP($A$5,Prj_list!$O$6:$Z$7,2)*'2012 HR 배정표'!AQ15)/HLOOKUP($A$5,Prj_list!$O$6:$Z$7,2))=TRUE,"-",(HLOOKUP($A$5,Prj_list!$O$6:$Z$7,2)*'2012 HR 배정표'!AQ15)/HLOOKUP($A$5,Prj_list!$O$6:$Z$7,2)))</x:f>
        <x:v>-</x:v>
      </x:c>
      <x:c r="AM17" s="45" t="str">
        <x:f>IF(ISBLANK('2012 HR 배정표'!AR15)=TRUE,"-",'2012 HR 배정표'!AR15)</x:f>
        <x:v>-</x:v>
      </x:c>
      <x:c r="AN17" s="46" t="str">
        <x:f>IF(ISBLANK('2012 HR 배정표'!AR15)=TRUE,"-",IF(ISERROR((HLOOKUP($A$5,Prj_list!$O$6:$Z$7,2)*'2012 HR 배정표'!AS15)/HLOOKUP($A$5,Prj_list!$O$6:$Z$7,2))=TRUE,"-",(HLOOKUP($A$5,Prj_list!$O$6:$Z$7,2)*'2012 HR 배정표'!AS15)/HLOOKUP($A$5,Prj_list!$O$6:$Z$7,2)))</x:f>
        <x:v>-</x:v>
      </x:c>
      <x:c r="AO17" s="45" t="str">
        <x:f>IF(ISBLANK('2012 HR 배정표'!AT15)=TRUE,"-",'2012 HR 배정표'!AT15)</x:f>
        <x:v>-</x:v>
      </x:c>
      <x:c r="AP17" s="46" t="str">
        <x:f>IF(ISBLANK('2012 HR 배정표'!AT15)=TRUE,"-",IF(ISERROR((HLOOKUP($A$5,Prj_list!$O$6:$Z$7,2)*'2012 HR 배정표'!AU15)/HLOOKUP($A$5,Prj_list!$O$6:$Z$7,2))=TRUE,"-",(HLOOKUP($A$5,Prj_list!$O$6:$Z$7,2)*'2012 HR 배정표'!AU15)/HLOOKUP($A$5,Prj_list!$O$6:$Z$7,2)))</x:f>
        <x:v>-</x:v>
      </x:c>
      <x:c r="AQ17" s="45" t="str">
        <x:f>IF(ISBLANK('2012 HR 배정표'!AV15)=TRUE,"-",'2012 HR 배정표'!AV15)</x:f>
        <x:v>-</x:v>
      </x:c>
      <x:c r="AR17" s="46" t="str">
        <x:f>IF(ISBLANK('2012 HR 배정표'!AV15)=TRUE,"-",IF(ISERROR((HLOOKUP($A$5,Prj_list!$O$6:$Z$7,2)*'2012 HR 배정표'!AW15)/HLOOKUP($A$5,Prj_list!$O$6:$Z$7,2))=TRUE,"-",(HLOOKUP($A$5,Prj_list!$O$6:$Z$7,2)*'2012 HR 배정표'!AW15)/HLOOKUP($A$5,Prj_list!$O$6:$Z$7,2)))</x:f>
        <x:v>-</x:v>
      </x:c>
      <x:c r="AS17" s="45" t="str">
        <x:f>IF(ISBLANK('2012 HR 배정표'!AX15)=TRUE,"-",'2012 HR 배정표'!AX15)</x:f>
        <x:v>-</x:v>
      </x:c>
      <x:c r="AT17" s="46" t="str">
        <x:f>IF(ISBLANK('2012 HR 배정표'!AX15)=TRUE,"-",IF(ISERROR((HLOOKUP($A$5,Prj_list!$O$6:$Z$7,2)*'2012 HR 배정표'!AY15)/HLOOKUP($A$5,Prj_list!$O$6:$Z$7,2))=TRUE,"-",(HLOOKUP($A$5,Prj_list!$O$6:$Z$7,2)*'2012 HR 배정표'!AY15)/HLOOKUP($A$5,Prj_list!$O$6:$Z$7,2)))</x:f>
        <x:v>-</x:v>
      </x:c>
      <x:c r="AU17" s="45" t="str">
        <x:f>IF(ISBLANK('2012 HR 배정표'!AZ15)=TRUE,"-",'2012 HR 배정표'!AZ15)</x:f>
        <x:v>-</x:v>
      </x:c>
      <x:c r="AV17" s="46" t="str">
        <x:f>IF(ISBLANK('2012 HR 배정표'!AZ15)=TRUE,"-",IF(ISERROR((HLOOKUP($A$5,Prj_list!$O$6:$Z$7,2)*'2012 HR 배정표'!BA15)/HLOOKUP($A$5,Prj_list!$O$6:$Z$7,2))=TRUE,"-",(HLOOKUP($A$5,Prj_list!$O$6:$Z$7,2)*'2012 HR 배정표'!BA15)/HLOOKUP($A$5,Prj_list!$O$6:$Z$7,2)))</x:f>
        <x:v>-</x:v>
      </x:c>
      <x:c r="AW17" s="34">
        <x:f t="shared" si="0"/>
        <x:v>2</x:v>
      </x:c>
      <x:c r="AX17" s="41">
        <x:f t="shared" si="1"/>
        <x:v>0.5</x:v>
      </x:c>
    </x:row>
    <x:row r="18" spans="1:50">
      <x:c r="A18" s="45" t="str">
        <x:f>IF(ISBLANK('2012 HR 배정표'!F16)=TRUE,"-",'2012 HR 배정표'!F16)</x:f>
        <x:v>-</x:v>
      </x:c>
      <x:c r="B18" s="46" t="str">
        <x:f>IF(ISBLANK('2012 HR 배정표'!F16)=TRUE,"-",IF(ISERROR((HLOOKUP($A$5,Prj_list!$O$6:$Z$7,2)*'2012 HR 배정표'!G16)/HLOOKUP($A$5,Prj_list!$O$6:$Z$7,2))=TRUE,"-",(HLOOKUP($A$5,Prj_list!$O$6:$Z$7,2)*'2012 HR 배정표'!G16)/HLOOKUP($A$5,Prj_list!$O$6:$Z$7,2)))</x:f>
        <x:v>-</x:v>
      </x:c>
      <x:c r="C18" s="45" t="str">
        <x:f>IF(ISBLANK('2012 HR 배정표'!H16)=TRUE,"-",'2012 HR 배정표'!H16)</x:f>
        <x:v>-</x:v>
      </x:c>
      <x:c r="D18" s="46" t="str">
        <x:f>IF(ISBLANK('2012 HR 배정표'!H16)=TRUE,"-",IF(ISERROR((HLOOKUP($A$5,Prj_list!$O$6:$Z$7,2)*'2012 HR 배정표'!I16)/HLOOKUP($A$5,Prj_list!$O$6:$Z$7,2))=TRUE,"-",(HLOOKUP($A$5,Prj_list!$O$6:$Z$7,2)*'2012 HR 배정표'!I16)/HLOOKUP($A$5,Prj_list!$O$6:$Z$7,2)))</x:f>
        <x:v>-</x:v>
      </x:c>
      <x:c r="E18" s="45" t="str">
        <x:f>IF(ISBLANK('2012 HR 배정표'!J16)=TRUE,"-",'2012 HR 배정표'!J16)</x:f>
        <x:v>-</x:v>
      </x:c>
      <x:c r="F18" s="46" t="str">
        <x:f>IF(ISBLANK('2012 HR 배정표'!J16)=TRUE,"-",IF(ISERROR((HLOOKUP($A$5,Prj_list!$O$6:$Z$7,2)*'2012 HR 배정표'!K16)/HLOOKUP($A$5,Prj_list!$O$6:$Z$7,2))=TRUE,"-",(HLOOKUP($A$5,Prj_list!$O$6:$Z$7,2)*'2012 HR 배정표'!K16)/HLOOKUP($A$5,Prj_list!$O$6:$Z$7,2)))</x:f>
        <x:v>-</x:v>
      </x:c>
      <x:c r="G18" s="45" t="str">
        <x:f>IF(ISBLANK('2012 HR 배정표'!L16)=TRUE,"-",'2012 HR 배정표'!L16)</x:f>
        <x:v>-</x:v>
      </x:c>
      <x:c r="H18" s="46" t="str">
        <x:f>IF(ISBLANK('2012 HR 배정표'!L16)=TRUE,"-",IF(ISERROR((HLOOKUP($A$5,Prj_list!$O$6:$Z$7,2)*'2012 HR 배정표'!M16)/HLOOKUP($A$5,Prj_list!$O$6:$Z$7,2))=TRUE,"-",(HLOOKUP($A$5,Prj_list!$O$6:$Z$7,2)*'2012 HR 배정표'!M16)/HLOOKUP($A$5,Prj_list!$O$6:$Z$7,2)))</x:f>
        <x:v>-</x:v>
      </x:c>
      <x:c r="I18" s="45" t="str">
        <x:f>IF(ISBLANK('2012 HR 배정표'!N16)=TRUE,"-",'2012 HR 배정표'!N16)</x:f>
        <x:v>-</x:v>
      </x:c>
      <x:c r="J18" s="46" t="str">
        <x:f>IF(ISBLANK('2012 HR 배정표'!N16)=TRUE,"-",IF(ISERROR((HLOOKUP($A$5,Prj_list!$O$6:$Z$7,2)*'2012 HR 배정표'!O16)/HLOOKUP($A$5,Prj_list!$O$6:$Z$7,2))=TRUE,"-",(HLOOKUP($A$5,Prj_list!$O$6:$Z$7,2)*'2012 HR 배정표'!O16)/HLOOKUP($A$5,Prj_list!$O$6:$Z$7,2)))</x:f>
        <x:v>-</x:v>
      </x:c>
      <x:c r="K18" s="45" t="str">
        <x:f>IF(ISBLANK('2012 HR 배정표'!P16)=TRUE,"-",'2012 HR 배정표'!P16)</x:f>
        <x:v>-</x:v>
      </x:c>
      <x:c r="L18" s="46" t="str">
        <x:f>IF(ISBLANK('2012 HR 배정표'!P16)=TRUE,"-",IF(ISERROR((HLOOKUP($A$5,Prj_list!$O$6:$Z$7,2)*'2012 HR 배정표'!Q16)/HLOOKUP($A$5,Prj_list!$O$6:$Z$7,2))=TRUE,"-",(HLOOKUP($A$5,Prj_list!$O$6:$Z$7,2)*'2012 HR 배정표'!Q16)/HLOOKUP($A$5,Prj_list!$O$6:$Z$7,2)))</x:f>
        <x:v>-</x:v>
      </x:c>
      <x:c r="M18" s="45" t="str">
        <x:f>IF(ISBLANK('2012 HR 배정표'!R16)=TRUE,"-",'2012 HR 배정표'!R16)</x:f>
        <x:v>-</x:v>
      </x:c>
      <x:c r="N18" s="46" t="str">
        <x:f>IF(ISBLANK('2012 HR 배정표'!R16)=TRUE,"-",IF(ISERROR((HLOOKUP($A$5,Prj_list!$O$6:$Z$7,2)*'2012 HR 배정표'!S16)/HLOOKUP($A$5,Prj_list!$O$6:$Z$7,2))=TRUE,"-",(HLOOKUP($A$5,Prj_list!$O$6:$Z$7,2)*'2012 HR 배정표'!S16)/HLOOKUP($A$5,Prj_list!$O$6:$Z$7,2)))</x:f>
        <x:v>-</x:v>
      </x:c>
      <x:c r="O18" s="45" t="str">
        <x:f>IF(ISBLANK('2012 HR 배정표'!T16)=TRUE,"-",'2012 HR 배정표'!T16)</x:f>
        <x:v>-</x:v>
      </x:c>
      <x:c r="P18" s="46" t="str">
        <x:f>IF(ISBLANK('2012 HR 배정표'!T16)=TRUE,"-",IF(ISERROR((HLOOKUP($A$5,Prj_list!$O$6:$Z$7,2)*'2012 HR 배정표'!U16)/HLOOKUP($A$5,Prj_list!$O$6:$Z$7,2))=TRUE,"-",(HLOOKUP($A$5,Prj_list!$O$6:$Z$7,2)*'2012 HR 배정표'!U16)/HLOOKUP($A$5,Prj_list!$O$6:$Z$7,2)))</x:f>
        <x:v>-</x:v>
      </x:c>
      <x:c r="Q18" s="45" t="str">
        <x:f>IF(ISBLANK('2012 HR 배정표'!V16)=TRUE,"-",'2012 HR 배정표'!V16)</x:f>
        <x:v>-</x:v>
      </x:c>
      <x:c r="R18" s="46" t="str">
        <x:f>IF(ISBLANK('2012 HR 배정표'!V16)=TRUE,"-",IF(ISERROR((HLOOKUP($A$5,Prj_list!$O$6:$Z$7,2)*'2012 HR 배정표'!W16)/HLOOKUP($A$5,Prj_list!$O$6:$Z$7,2))=TRUE,"-",(HLOOKUP($A$5,Prj_list!$O$6:$Z$7,2)*'2012 HR 배정표'!W16)/HLOOKUP($A$5,Prj_list!$O$6:$Z$7,2)))</x:f>
        <x:v>-</x:v>
      </x:c>
      <x:c r="S18" s="45" t="str">
        <x:f>IF(ISBLANK('2012 HR 배정표'!X16)=TRUE,"-",'2012 HR 배정표'!X16)</x:f>
        <x:v>-</x:v>
      </x:c>
      <x:c r="T18" s="46" t="str">
        <x:f>IF(ISBLANK('2012 HR 배정표'!X16)=TRUE,"-",IF(ISERROR((HLOOKUP($A$5,Prj_list!$O$6:$Z$7,2)*'2012 HR 배정표'!Y16)/HLOOKUP($A$5,Prj_list!$O$6:$Z$7,2))=TRUE,"-",(HLOOKUP($A$5,Prj_list!$O$6:$Z$7,2)*'2012 HR 배정표'!Y16)/HLOOKUP($A$5,Prj_list!$O$6:$Z$7,2)))</x:f>
        <x:v>-</x:v>
      </x:c>
      <x:c r="U18" s="45" t="str">
        <x:f>IF(ISBLANK('2012 HR 배정표'!Z16)=TRUE,"-",'2012 HR 배정표'!Z16)</x:f>
        <x:v>-</x:v>
      </x:c>
      <x:c r="V18" s="46" t="str">
        <x:f>IF(ISBLANK('2012 HR 배정표'!Z16)=TRUE,"-",IF(ISERROR((HLOOKUP($A$5,Prj_list!$O$6:$Z$7,2)*'2012 HR 배정표'!AA16)/HLOOKUP($A$5,Prj_list!$O$6:$Z$7,2))=TRUE,"-",(HLOOKUP($A$5,Prj_list!$O$6:$Z$7,2)*'2012 HR 배정표'!AA16)/HLOOKUP($A$5,Prj_list!$O$6:$Z$7,2)))</x:f>
        <x:v>-</x:v>
      </x:c>
      <x:c r="W18" s="45" t="str">
        <x:f>IF(ISBLANK('2012 HR 배정표'!AB16)=TRUE,"-",'2012 HR 배정표'!AB16)</x:f>
        <x:v>-</x:v>
      </x:c>
      <x:c r="X18" s="46" t="str">
        <x:f>IF(ISBLANK('2012 HR 배정표'!AB16)=TRUE,"-",IF(ISERROR((HLOOKUP($A$5,Prj_list!$O$6:$Z$7,2)*'2012 HR 배정표'!AC16)/HLOOKUP($A$5,Prj_list!$O$6:$Z$7,2))=TRUE,"-",(HLOOKUP($A$5,Prj_list!$O$6:$Z$7,2)*'2012 HR 배정표'!AC16)/HLOOKUP($A$5,Prj_list!$O$6:$Z$7,2)))</x:f>
        <x:v>-</x:v>
      </x:c>
      <x:c r="Y18" s="45" t="str">
        <x:f>IF(ISBLANK('2012 HR 배정표'!AD16)=TRUE,"-",'2012 HR 배정표'!AD16)</x:f>
        <x:v>-</x:v>
      </x:c>
      <x:c r="Z18" s="46" t="str">
        <x:f>IF(ISBLANK('2012 HR 배정표'!AD16)=TRUE,"-",IF(ISERROR((HLOOKUP($A$5,Prj_list!$O$6:$Z$7,2)*'2012 HR 배정표'!AE16)/HLOOKUP($A$5,Prj_list!$O$6:$Z$7,2))=TRUE,"-",(HLOOKUP($A$5,Prj_list!$O$6:$Z$7,2)*'2012 HR 배정표'!AE16)/HLOOKUP($A$5,Prj_list!$O$6:$Z$7,2)))</x:f>
        <x:v>-</x:v>
      </x:c>
      <x:c r="AA18" s="45" t="str">
        <x:f>IF(ISBLANK('2012 HR 배정표'!AF16)=TRUE,"-",'2012 HR 배정표'!AF16)</x:f>
        <x:v>-</x:v>
      </x:c>
      <x:c r="AB18" s="46" t="str">
        <x:f>IF(ISBLANK('2012 HR 배정표'!AF16)=TRUE,"-",IF(ISERROR((HLOOKUP($A$5,Prj_list!$O$6:$Z$7,2)*'2012 HR 배정표'!AG16)/HLOOKUP($A$5,Prj_list!$O$6:$Z$7,2))=TRUE,"-",(HLOOKUP($A$5,Prj_list!$O$6:$Z$7,2)*'2012 HR 배정표'!AG16)/HLOOKUP($A$5,Prj_list!$O$6:$Z$7,2)))</x:f>
        <x:v>-</x:v>
      </x:c>
      <x:c r="AC18" s="45" t="str">
        <x:f>IF(ISBLANK('2012 HR 배정표'!AH16)=TRUE,"-",'2012 HR 배정표'!AH16)</x:f>
        <x:v>-</x:v>
      </x:c>
      <x:c r="AD18" s="46" t="str">
        <x:f>IF(ISBLANK('2012 HR 배정표'!AH16)=TRUE,"-",IF(ISERROR((HLOOKUP($A$5,Prj_list!$O$6:$Z$7,2)*'2012 HR 배정표'!AI16)/HLOOKUP($A$5,Prj_list!$O$6:$Z$7,2))=TRUE,"-",(HLOOKUP($A$5,Prj_list!$O$6:$Z$7,2)*'2012 HR 배정표'!AI16)/HLOOKUP($A$5,Prj_list!$O$6:$Z$7,2)))</x:f>
        <x:v>-</x:v>
      </x:c>
      <x:c r="AE18" s="45" t="str">
        <x:f>IF(ISBLANK('2012 HR 배정표'!AJ16)=TRUE,"-",'2012 HR 배정표'!AJ16)</x:f>
        <x:v>-</x:v>
      </x:c>
      <x:c r="AF18" s="46" t="str">
        <x:f>IF(ISBLANK('2012 HR 배정표'!AJ16)=TRUE,"-",IF(ISERROR((HLOOKUP($A$5,Prj_list!$O$6:$Z$7,2)*'2012 HR 배정표'!AK16)/HLOOKUP($A$5,Prj_list!$O$6:$Z$7,2))=TRUE,"-",(HLOOKUP($A$5,Prj_list!$O$6:$Z$7,2)*'2012 HR 배정표'!AK16)/HLOOKUP($A$5,Prj_list!$O$6:$Z$7,2)))</x:f>
        <x:v>-</x:v>
      </x:c>
      <x:c r="AG18" s="45" t="str">
        <x:f>IF(ISBLANK('2012 HR 배정표'!AL16)=TRUE,"-",'2012 HR 배정표'!AL16)</x:f>
        <x:v>-</x:v>
      </x:c>
      <x:c r="AH18" s="46" t="str">
        <x:f>IF(ISBLANK('2012 HR 배정표'!AL16)=TRUE,"-",IF(ISERROR((HLOOKUP($A$5,Prj_list!$O$6:$Z$7,2)*'2012 HR 배정표'!AM16)/HLOOKUP($A$5,Prj_list!$O$6:$Z$7,2))=TRUE,"-",(HLOOKUP($A$5,Prj_list!$O$6:$Z$7,2)*'2012 HR 배정표'!AM16)/HLOOKUP($A$5,Prj_list!$O$6:$Z$7,2)))</x:f>
        <x:v>-</x:v>
      </x:c>
      <x:c r="AI18" s="45" t="str">
        <x:f>IF(ISBLANK('2012 HR 배정표'!AN16)=TRUE,"-",'2012 HR 배정표'!AN16)</x:f>
        <x:v>-</x:v>
      </x:c>
      <x:c r="AJ18" s="46" t="str">
        <x:f>IF(ISBLANK('2012 HR 배정표'!AN16)=TRUE,"-",IF(ISERROR((HLOOKUP($A$5,Prj_list!$O$6:$Z$7,2)*'2012 HR 배정표'!AO16)/HLOOKUP($A$5,Prj_list!$O$6:$Z$7,2))=TRUE,"-",(HLOOKUP($A$5,Prj_list!$O$6:$Z$7,2)*'2012 HR 배정표'!AO16)/HLOOKUP($A$5,Prj_list!$O$6:$Z$7,2)))</x:f>
        <x:v>-</x:v>
      </x:c>
      <x:c r="AK18" s="45" t="str">
        <x:f>IF(ISBLANK('2012 HR 배정표'!AP16)=TRUE,"-",'2012 HR 배정표'!AP16)</x:f>
        <x:v>-</x:v>
      </x:c>
      <x:c r="AL18" s="46" t="str">
        <x:f>IF(ISBLANK('2012 HR 배정표'!AP16)=TRUE,"-",IF(ISERROR((HLOOKUP($A$5,Prj_list!$O$6:$Z$7,2)*'2012 HR 배정표'!AQ16)/HLOOKUP($A$5,Prj_list!$O$6:$Z$7,2))=TRUE,"-",(HLOOKUP($A$5,Prj_list!$O$6:$Z$7,2)*'2012 HR 배정표'!AQ16)/HLOOKUP($A$5,Prj_list!$O$6:$Z$7,2)))</x:f>
        <x:v>-</x:v>
      </x:c>
      <x:c r="AM18" s="45" t="str">
        <x:f>IF(ISBLANK('2012 HR 배정표'!AR16)=TRUE,"-",'2012 HR 배정표'!AR16)</x:f>
        <x:v>-</x:v>
      </x:c>
      <x:c r="AN18" s="46" t="str">
        <x:f>IF(ISBLANK('2012 HR 배정표'!AR16)=TRUE,"-",IF(ISERROR((HLOOKUP($A$5,Prj_list!$O$6:$Z$7,2)*'2012 HR 배정표'!AS16)/HLOOKUP($A$5,Prj_list!$O$6:$Z$7,2))=TRUE,"-",(HLOOKUP($A$5,Prj_list!$O$6:$Z$7,2)*'2012 HR 배정표'!AS16)/HLOOKUP($A$5,Prj_list!$O$6:$Z$7,2)))</x:f>
        <x:v>-</x:v>
      </x:c>
      <x:c r="AO18" s="45" t="str">
        <x:f>IF(ISBLANK('2012 HR 배정표'!AT16)=TRUE,"-",'2012 HR 배정표'!AT16)</x:f>
        <x:v>-</x:v>
      </x:c>
      <x:c r="AP18" s="46" t="str">
        <x:f>IF(ISBLANK('2012 HR 배정표'!AT16)=TRUE,"-",IF(ISERROR((HLOOKUP($A$5,Prj_list!$O$6:$Z$7,2)*'2012 HR 배정표'!AU16)/HLOOKUP($A$5,Prj_list!$O$6:$Z$7,2))=TRUE,"-",(HLOOKUP($A$5,Prj_list!$O$6:$Z$7,2)*'2012 HR 배정표'!AU16)/HLOOKUP($A$5,Prj_list!$O$6:$Z$7,2)))</x:f>
        <x:v>-</x:v>
      </x:c>
      <x:c r="AQ18" s="45" t="str">
        <x:f>IF(ISBLANK('2012 HR 배정표'!AV16)=TRUE,"-",'2012 HR 배정표'!AV16)</x:f>
        <x:v>-</x:v>
      </x:c>
      <x:c r="AR18" s="46" t="str">
        <x:f>IF(ISBLANK('2012 HR 배정표'!AV16)=TRUE,"-",IF(ISERROR((HLOOKUP($A$5,Prj_list!$O$6:$Z$7,2)*'2012 HR 배정표'!AW16)/HLOOKUP($A$5,Prj_list!$O$6:$Z$7,2))=TRUE,"-",(HLOOKUP($A$5,Prj_list!$O$6:$Z$7,2)*'2012 HR 배정표'!AW16)/HLOOKUP($A$5,Prj_list!$O$6:$Z$7,2)))</x:f>
        <x:v>-</x:v>
      </x:c>
      <x:c r="AS18" s="45" t="str">
        <x:f>IF(ISBLANK('2012 HR 배정표'!AX16)=TRUE,"-",'2012 HR 배정표'!AX16)</x:f>
        <x:v>-</x:v>
      </x:c>
      <x:c r="AT18" s="46" t="str">
        <x:f>IF(ISBLANK('2012 HR 배정표'!AX16)=TRUE,"-",IF(ISERROR((HLOOKUP($A$5,Prj_list!$O$6:$Z$7,2)*'2012 HR 배정표'!AY16)/HLOOKUP($A$5,Prj_list!$O$6:$Z$7,2))=TRUE,"-",(HLOOKUP($A$5,Prj_list!$O$6:$Z$7,2)*'2012 HR 배정표'!AY16)/HLOOKUP($A$5,Prj_list!$O$6:$Z$7,2)))</x:f>
        <x:v>-</x:v>
      </x:c>
      <x:c r="AU18" s="45" t="str">
        <x:f>IF(ISBLANK('2012 HR 배정표'!AZ16)=TRUE,"-",'2012 HR 배정표'!AZ16)</x:f>
        <x:v>-</x:v>
      </x:c>
      <x:c r="AV18" s="46" t="str">
        <x:f>IF(ISBLANK('2012 HR 배정표'!AZ16)=TRUE,"-",IF(ISERROR((HLOOKUP($A$5,Prj_list!$O$6:$Z$7,2)*'2012 HR 배정표'!BA16)/HLOOKUP($A$5,Prj_list!$O$6:$Z$7,2))=TRUE,"-",(HLOOKUP($A$5,Prj_list!$O$6:$Z$7,2)*'2012 HR 배정표'!BA16)/HLOOKUP($A$5,Prj_list!$O$6:$Z$7,2)))</x:f>
        <x:v>-</x:v>
      </x:c>
      <x:c r="AW18" s="34" t="str">
        <x:f t="shared" si="0"/>
        <x:v/>
      </x:c>
      <x:c r="AX18" s="41">
        <x:f t="shared" si="1"/>
        <x:v>0</x:v>
      </x:c>
    </x:row>
    <x:row r="19" spans="1:50">
      <x:c r="A19" s="45" t="str">
        <x:f>IF(ISBLANK('2012 HR 배정표'!F17)=TRUE,"-",'2012 HR 배정표'!F17)</x:f>
        <x:v>-</x:v>
      </x:c>
      <x:c r="B19" s="46" t="str">
        <x:f>IF(ISBLANK('2012 HR 배정표'!F17)=TRUE,"-",IF(ISERROR((HLOOKUP($A$5,Prj_list!$O$6:$Z$7,2)*'2012 HR 배정표'!G17)/HLOOKUP($A$5,Prj_list!$O$6:$Z$7,2))=TRUE,"-",(HLOOKUP($A$5,Prj_list!$O$6:$Z$7,2)*'2012 HR 배정표'!G17)/HLOOKUP($A$5,Prj_list!$O$6:$Z$7,2)))</x:f>
        <x:v>-</x:v>
      </x:c>
      <x:c r="C19" s="45" t="str">
        <x:f>IF(ISBLANK('2012 HR 배정표'!H17)=TRUE,"-",'2012 HR 배정표'!H17)</x:f>
        <x:v>-</x:v>
      </x:c>
      <x:c r="D19" s="46" t="str">
        <x:f>IF(ISBLANK('2012 HR 배정표'!H17)=TRUE,"-",IF(ISERROR((HLOOKUP($A$5,Prj_list!$O$6:$Z$7,2)*'2012 HR 배정표'!I17)/HLOOKUP($A$5,Prj_list!$O$6:$Z$7,2))=TRUE,"-",(HLOOKUP($A$5,Prj_list!$O$6:$Z$7,2)*'2012 HR 배정표'!I17)/HLOOKUP($A$5,Prj_list!$O$6:$Z$7,2)))</x:f>
        <x:v>-</x:v>
      </x:c>
      <x:c r="E19" s="45" t="str">
        <x:f>IF(ISBLANK('2012 HR 배정표'!J17)=TRUE,"-",'2012 HR 배정표'!J17)</x:f>
        <x:v>-</x:v>
      </x:c>
      <x:c r="F19" s="46" t="str">
        <x:f>IF(ISBLANK('2012 HR 배정표'!J17)=TRUE,"-",IF(ISERROR((HLOOKUP($A$5,Prj_list!$O$6:$Z$7,2)*'2012 HR 배정표'!K17)/HLOOKUP($A$5,Prj_list!$O$6:$Z$7,2))=TRUE,"-",(HLOOKUP($A$5,Prj_list!$O$6:$Z$7,2)*'2012 HR 배정표'!K17)/HLOOKUP($A$5,Prj_list!$O$6:$Z$7,2)))</x:f>
        <x:v>-</x:v>
      </x:c>
      <x:c r="G19" s="45" t="str">
        <x:f>IF(ISBLANK('2012 HR 배정표'!L17)=TRUE,"-",'2012 HR 배정표'!L17)</x:f>
        <x:v>-</x:v>
      </x:c>
      <x:c r="H19" s="46" t="str">
        <x:f>IF(ISBLANK('2012 HR 배정표'!L17)=TRUE,"-",IF(ISERROR((HLOOKUP($A$5,Prj_list!$O$6:$Z$7,2)*'2012 HR 배정표'!M17)/HLOOKUP($A$5,Prj_list!$O$6:$Z$7,2))=TRUE,"-",(HLOOKUP($A$5,Prj_list!$O$6:$Z$7,2)*'2012 HR 배정표'!M17)/HLOOKUP($A$5,Prj_list!$O$6:$Z$7,2)))</x:f>
        <x:v>-</x:v>
      </x:c>
      <x:c r="I19" s="45" t="str">
        <x:f>IF(ISBLANK('2012 HR 배정표'!N17)=TRUE,"-",'2012 HR 배정표'!N17)</x:f>
        <x:v>-</x:v>
      </x:c>
      <x:c r="J19" s="46" t="str">
        <x:f>IF(ISBLANK('2012 HR 배정표'!N17)=TRUE,"-",IF(ISERROR((HLOOKUP($A$5,Prj_list!$O$6:$Z$7,2)*'2012 HR 배정표'!O17)/HLOOKUP($A$5,Prj_list!$O$6:$Z$7,2))=TRUE,"-",(HLOOKUP($A$5,Prj_list!$O$6:$Z$7,2)*'2012 HR 배정표'!O17)/HLOOKUP($A$5,Prj_list!$O$6:$Z$7,2)))</x:f>
        <x:v>-</x:v>
      </x:c>
      <x:c r="K19" s="45" t="str">
        <x:f>IF(ISBLANK('2012 HR 배정표'!P17)=TRUE,"-",'2012 HR 배정표'!P17)</x:f>
        <x:v>-</x:v>
      </x:c>
      <x:c r="L19" s="46" t="str">
        <x:f>IF(ISBLANK('2012 HR 배정표'!P17)=TRUE,"-",IF(ISERROR((HLOOKUP($A$5,Prj_list!$O$6:$Z$7,2)*'2012 HR 배정표'!Q17)/HLOOKUP($A$5,Prj_list!$O$6:$Z$7,2))=TRUE,"-",(HLOOKUP($A$5,Prj_list!$O$6:$Z$7,2)*'2012 HR 배정표'!Q17)/HLOOKUP($A$5,Prj_list!$O$6:$Z$7,2)))</x:f>
        <x:v>-</x:v>
      </x:c>
      <x:c r="M19" s="45" t="str">
        <x:f>IF(ISBLANK('2012 HR 배정표'!R17)=TRUE,"-",'2012 HR 배정표'!R17)</x:f>
        <x:v>-</x:v>
      </x:c>
      <x:c r="N19" s="46" t="str">
        <x:f>IF(ISBLANK('2012 HR 배정표'!R17)=TRUE,"-",IF(ISERROR((HLOOKUP($A$5,Prj_list!$O$6:$Z$7,2)*'2012 HR 배정표'!S17)/HLOOKUP($A$5,Prj_list!$O$6:$Z$7,2))=TRUE,"-",(HLOOKUP($A$5,Prj_list!$O$6:$Z$7,2)*'2012 HR 배정표'!S17)/HLOOKUP($A$5,Prj_list!$O$6:$Z$7,2)))</x:f>
        <x:v>-</x:v>
      </x:c>
      <x:c r="O19" s="45" t="str">
        <x:f>IF(ISBLANK('2012 HR 배정표'!T17)=TRUE,"-",'2012 HR 배정표'!T17)</x:f>
        <x:v>-</x:v>
      </x:c>
      <x:c r="P19" s="46" t="str">
        <x:f>IF(ISBLANK('2012 HR 배정표'!T17)=TRUE,"-",IF(ISERROR((HLOOKUP($A$5,Prj_list!$O$6:$Z$7,2)*'2012 HR 배정표'!U17)/HLOOKUP($A$5,Prj_list!$O$6:$Z$7,2))=TRUE,"-",(HLOOKUP($A$5,Prj_list!$O$6:$Z$7,2)*'2012 HR 배정표'!U17)/HLOOKUP($A$5,Prj_list!$O$6:$Z$7,2)))</x:f>
        <x:v>-</x:v>
      </x:c>
      <x:c r="Q19" s="45" t="str">
        <x:f>IF(ISBLANK('2012 HR 배정표'!V17)=TRUE,"-",'2012 HR 배정표'!V17)</x:f>
        <x:v>-</x:v>
      </x:c>
      <x:c r="R19" s="46" t="str">
        <x:f>IF(ISBLANK('2012 HR 배정표'!V17)=TRUE,"-",IF(ISERROR((HLOOKUP($A$5,Prj_list!$O$6:$Z$7,2)*'2012 HR 배정표'!W17)/HLOOKUP($A$5,Prj_list!$O$6:$Z$7,2))=TRUE,"-",(HLOOKUP($A$5,Prj_list!$O$6:$Z$7,2)*'2012 HR 배정표'!W17)/HLOOKUP($A$5,Prj_list!$O$6:$Z$7,2)))</x:f>
        <x:v>-</x:v>
      </x:c>
      <x:c r="S19" s="45" t="str">
        <x:f>IF(ISBLANK('2012 HR 배정표'!X17)=TRUE,"-",'2012 HR 배정표'!X17)</x:f>
        <x:v>-</x:v>
      </x:c>
      <x:c r="T19" s="46" t="str">
        <x:f>IF(ISBLANK('2012 HR 배정표'!X17)=TRUE,"-",IF(ISERROR((HLOOKUP($A$5,Prj_list!$O$6:$Z$7,2)*'2012 HR 배정표'!Y17)/HLOOKUP($A$5,Prj_list!$O$6:$Z$7,2))=TRUE,"-",(HLOOKUP($A$5,Prj_list!$O$6:$Z$7,2)*'2012 HR 배정표'!Y17)/HLOOKUP($A$5,Prj_list!$O$6:$Z$7,2)))</x:f>
        <x:v>-</x:v>
      </x:c>
      <x:c r="U19" s="45" t="str">
        <x:f>IF(ISBLANK('2012 HR 배정표'!Z17)=TRUE,"-",'2012 HR 배정표'!Z17)</x:f>
        <x:v>-</x:v>
      </x:c>
      <x:c r="V19" s="46" t="str">
        <x:f>IF(ISBLANK('2012 HR 배정표'!Z17)=TRUE,"-",IF(ISERROR((HLOOKUP($A$5,Prj_list!$O$6:$Z$7,2)*'2012 HR 배정표'!AA17)/HLOOKUP($A$5,Prj_list!$O$6:$Z$7,2))=TRUE,"-",(HLOOKUP($A$5,Prj_list!$O$6:$Z$7,2)*'2012 HR 배정표'!AA17)/HLOOKUP($A$5,Prj_list!$O$6:$Z$7,2)))</x:f>
        <x:v>-</x:v>
      </x:c>
      <x:c r="W19" s="45" t="str">
        <x:f>IF(ISBLANK('2012 HR 배정표'!AB17)=TRUE,"-",'2012 HR 배정표'!AB17)</x:f>
        <x:v>-</x:v>
      </x:c>
      <x:c r="X19" s="46" t="str">
        <x:f>IF(ISBLANK('2012 HR 배정표'!AB17)=TRUE,"-",IF(ISERROR((HLOOKUP($A$5,Prj_list!$O$6:$Z$7,2)*'2012 HR 배정표'!AC17)/HLOOKUP($A$5,Prj_list!$O$6:$Z$7,2))=TRUE,"-",(HLOOKUP($A$5,Prj_list!$O$6:$Z$7,2)*'2012 HR 배정표'!AC17)/HLOOKUP($A$5,Prj_list!$O$6:$Z$7,2)))</x:f>
        <x:v>-</x:v>
      </x:c>
      <x:c r="Y19" s="45" t="str">
        <x:f>IF(ISBLANK('2012 HR 배정표'!AD17)=TRUE,"-",'2012 HR 배정표'!AD17)</x:f>
        <x:v>-</x:v>
      </x:c>
      <x:c r="Z19" s="46" t="str">
        <x:f>IF(ISBLANK('2012 HR 배정표'!AD17)=TRUE,"-",IF(ISERROR((HLOOKUP($A$5,Prj_list!$O$6:$Z$7,2)*'2012 HR 배정표'!AE17)/HLOOKUP($A$5,Prj_list!$O$6:$Z$7,2))=TRUE,"-",(HLOOKUP($A$5,Prj_list!$O$6:$Z$7,2)*'2012 HR 배정표'!AE17)/HLOOKUP($A$5,Prj_list!$O$6:$Z$7,2)))</x:f>
        <x:v>-</x:v>
      </x:c>
      <x:c r="AA19" s="45" t="str">
        <x:f>IF(ISBLANK('2012 HR 배정표'!AF17)=TRUE,"-",'2012 HR 배정표'!AF17)</x:f>
        <x:v>-</x:v>
      </x:c>
      <x:c r="AB19" s="46" t="str">
        <x:f>IF(ISBLANK('2012 HR 배정표'!AF17)=TRUE,"-",IF(ISERROR((HLOOKUP($A$5,Prj_list!$O$6:$Z$7,2)*'2012 HR 배정표'!AG17)/HLOOKUP($A$5,Prj_list!$O$6:$Z$7,2))=TRUE,"-",(HLOOKUP($A$5,Prj_list!$O$6:$Z$7,2)*'2012 HR 배정표'!AG17)/HLOOKUP($A$5,Prj_list!$O$6:$Z$7,2)))</x:f>
        <x:v>-</x:v>
      </x:c>
      <x:c r="AC19" s="45" t="str">
        <x:f>IF(ISBLANK('2012 HR 배정표'!AH17)=TRUE,"-",'2012 HR 배정표'!AH17)</x:f>
        <x:v>-</x:v>
      </x:c>
      <x:c r="AD19" s="46" t="str">
        <x:f>IF(ISBLANK('2012 HR 배정표'!AH17)=TRUE,"-",IF(ISERROR((HLOOKUP($A$5,Prj_list!$O$6:$Z$7,2)*'2012 HR 배정표'!AI17)/HLOOKUP($A$5,Prj_list!$O$6:$Z$7,2))=TRUE,"-",(HLOOKUP($A$5,Prj_list!$O$6:$Z$7,2)*'2012 HR 배정표'!AI17)/HLOOKUP($A$5,Prj_list!$O$6:$Z$7,2)))</x:f>
        <x:v>-</x:v>
      </x:c>
      <x:c r="AE19" s="45" t="str">
        <x:f>IF(ISBLANK('2012 HR 배정표'!AJ17)=TRUE,"-",'2012 HR 배정표'!AJ17)</x:f>
        <x:v>-</x:v>
      </x:c>
      <x:c r="AF19" s="46" t="str">
        <x:f>IF(ISBLANK('2012 HR 배정표'!AJ17)=TRUE,"-",IF(ISERROR((HLOOKUP($A$5,Prj_list!$O$6:$Z$7,2)*'2012 HR 배정표'!AK17)/HLOOKUP($A$5,Prj_list!$O$6:$Z$7,2))=TRUE,"-",(HLOOKUP($A$5,Prj_list!$O$6:$Z$7,2)*'2012 HR 배정표'!AK17)/HLOOKUP($A$5,Prj_list!$O$6:$Z$7,2)))</x:f>
        <x:v>-</x:v>
      </x:c>
      <x:c r="AG19" s="45" t="str">
        <x:f>IF(ISBLANK('2012 HR 배정표'!AL17)=TRUE,"-",'2012 HR 배정표'!AL17)</x:f>
        <x:v>-</x:v>
      </x:c>
      <x:c r="AH19" s="46" t="str">
        <x:f>IF(ISBLANK('2012 HR 배정표'!AL17)=TRUE,"-",IF(ISERROR((HLOOKUP($A$5,Prj_list!$O$6:$Z$7,2)*'2012 HR 배정표'!AM17)/HLOOKUP($A$5,Prj_list!$O$6:$Z$7,2))=TRUE,"-",(HLOOKUP($A$5,Prj_list!$O$6:$Z$7,2)*'2012 HR 배정표'!AM17)/HLOOKUP($A$5,Prj_list!$O$6:$Z$7,2)))</x:f>
        <x:v>-</x:v>
      </x:c>
      <x:c r="AI19" s="45" t="str">
        <x:f>IF(ISBLANK('2012 HR 배정표'!AN17)=TRUE,"-",'2012 HR 배정표'!AN17)</x:f>
        <x:v>-</x:v>
      </x:c>
      <x:c r="AJ19" s="46" t="str">
        <x:f>IF(ISBLANK('2012 HR 배정표'!AN17)=TRUE,"-",IF(ISERROR((HLOOKUP($A$5,Prj_list!$O$6:$Z$7,2)*'2012 HR 배정표'!AO17)/HLOOKUP($A$5,Prj_list!$O$6:$Z$7,2))=TRUE,"-",(HLOOKUP($A$5,Prj_list!$O$6:$Z$7,2)*'2012 HR 배정표'!AO17)/HLOOKUP($A$5,Prj_list!$O$6:$Z$7,2)))</x:f>
        <x:v>-</x:v>
      </x:c>
      <x:c r="AK19" s="45" t="str">
        <x:f>IF(ISBLANK('2012 HR 배정표'!AP17)=TRUE,"-",'2012 HR 배정표'!AP17)</x:f>
        <x:v>-</x:v>
      </x:c>
      <x:c r="AL19" s="46" t="str">
        <x:f>IF(ISBLANK('2012 HR 배정표'!AP17)=TRUE,"-",IF(ISERROR((HLOOKUP($A$5,Prj_list!$O$6:$Z$7,2)*'2012 HR 배정표'!AQ17)/HLOOKUP($A$5,Prj_list!$O$6:$Z$7,2))=TRUE,"-",(HLOOKUP($A$5,Prj_list!$O$6:$Z$7,2)*'2012 HR 배정표'!AQ17)/HLOOKUP($A$5,Prj_list!$O$6:$Z$7,2)))</x:f>
        <x:v>-</x:v>
      </x:c>
      <x:c r="AM19" s="45" t="str">
        <x:f>IF(ISBLANK('2012 HR 배정표'!AR17)=TRUE,"-",'2012 HR 배정표'!AR17)</x:f>
        <x:v>-</x:v>
      </x:c>
      <x:c r="AN19" s="46" t="str">
        <x:f>IF(ISBLANK('2012 HR 배정표'!AR17)=TRUE,"-",IF(ISERROR((HLOOKUP($A$5,Prj_list!$O$6:$Z$7,2)*'2012 HR 배정표'!AS17)/HLOOKUP($A$5,Prj_list!$O$6:$Z$7,2))=TRUE,"-",(HLOOKUP($A$5,Prj_list!$O$6:$Z$7,2)*'2012 HR 배정표'!AS17)/HLOOKUP($A$5,Prj_list!$O$6:$Z$7,2)))</x:f>
        <x:v>-</x:v>
      </x:c>
      <x:c r="AO19" s="45" t="str">
        <x:f>IF(ISBLANK('2012 HR 배정표'!AT17)=TRUE,"-",'2012 HR 배정표'!AT17)</x:f>
        <x:v>-</x:v>
      </x:c>
      <x:c r="AP19" s="46" t="str">
        <x:f>IF(ISBLANK('2012 HR 배정표'!AT17)=TRUE,"-",IF(ISERROR((HLOOKUP($A$5,Prj_list!$O$6:$Z$7,2)*'2012 HR 배정표'!AU17)/HLOOKUP($A$5,Prj_list!$O$6:$Z$7,2))=TRUE,"-",(HLOOKUP($A$5,Prj_list!$O$6:$Z$7,2)*'2012 HR 배정표'!AU17)/HLOOKUP($A$5,Prj_list!$O$6:$Z$7,2)))</x:f>
        <x:v>-</x:v>
      </x:c>
      <x:c r="AQ19" s="45" t="str">
        <x:f>IF(ISBLANK('2012 HR 배정표'!AV17)=TRUE,"-",'2012 HR 배정표'!AV17)</x:f>
        <x:v>-</x:v>
      </x:c>
      <x:c r="AR19" s="46" t="str">
        <x:f>IF(ISBLANK('2012 HR 배정표'!AV17)=TRUE,"-",IF(ISERROR((HLOOKUP($A$5,Prj_list!$O$6:$Z$7,2)*'2012 HR 배정표'!AW17)/HLOOKUP($A$5,Prj_list!$O$6:$Z$7,2))=TRUE,"-",(HLOOKUP($A$5,Prj_list!$O$6:$Z$7,2)*'2012 HR 배정표'!AW17)/HLOOKUP($A$5,Prj_list!$O$6:$Z$7,2)))</x:f>
        <x:v>-</x:v>
      </x:c>
      <x:c r="AS19" s="45" t="str">
        <x:f>IF(ISBLANK('2012 HR 배정표'!AX17)=TRUE,"-",'2012 HR 배정표'!AX17)</x:f>
        <x:v>-</x:v>
      </x:c>
      <x:c r="AT19" s="46" t="str">
        <x:f>IF(ISBLANK('2012 HR 배정표'!AX17)=TRUE,"-",IF(ISERROR((HLOOKUP($A$5,Prj_list!$O$6:$Z$7,2)*'2012 HR 배정표'!AY17)/HLOOKUP($A$5,Prj_list!$O$6:$Z$7,2))=TRUE,"-",(HLOOKUP($A$5,Prj_list!$O$6:$Z$7,2)*'2012 HR 배정표'!AY17)/HLOOKUP($A$5,Prj_list!$O$6:$Z$7,2)))</x:f>
        <x:v>-</x:v>
      </x:c>
      <x:c r="AU19" s="45" t="str">
        <x:f>IF(ISBLANK('2012 HR 배정표'!AZ17)=TRUE,"-",'2012 HR 배정표'!AZ17)</x:f>
        <x:v>-</x:v>
      </x:c>
      <x:c r="AV19" s="46" t="str">
        <x:f>IF(ISBLANK('2012 HR 배정표'!AZ17)=TRUE,"-",IF(ISERROR((HLOOKUP($A$5,Prj_list!$O$6:$Z$7,2)*'2012 HR 배정표'!BA17)/HLOOKUP($A$5,Prj_list!$O$6:$Z$7,2))=TRUE,"-",(HLOOKUP($A$5,Prj_list!$O$6:$Z$7,2)*'2012 HR 배정표'!BA17)/HLOOKUP($A$5,Prj_list!$O$6:$Z$7,2)))</x:f>
        <x:v>-</x:v>
      </x:c>
      <x:c r="AW19" s="34" t="str">
        <x:f t="shared" si="0"/>
        <x:v/>
      </x:c>
      <x:c r="AX19" s="41">
        <x:f t="shared" si="1"/>
        <x:v>0</x:v>
      </x:c>
    </x:row>
    <x:row r="20" spans="1:50">
      <x:c r="A20" s="45" t="str">
        <x:f>IF(ISBLANK('2012 HR 배정표'!F18)=TRUE,"-",'2012 HR 배정표'!F18)</x:f>
        <x:v>-</x:v>
      </x:c>
      <x:c r="B20" s="46" t="str">
        <x:f>IF(ISBLANK('2012 HR 배정표'!F18)=TRUE,"-",IF(ISERROR((HLOOKUP($A$5,Prj_list!$O$6:$Z$7,2)*'2012 HR 배정표'!G18)/HLOOKUP($A$5,Prj_list!$O$6:$Z$7,2))=TRUE,"-",(HLOOKUP($A$5,Prj_list!$O$6:$Z$7,2)*'2012 HR 배정표'!G18)/HLOOKUP($A$5,Prj_list!$O$6:$Z$7,2)))</x:f>
        <x:v>-</x:v>
      </x:c>
      <x:c r="C20" s="45" t="str">
        <x:f>IF(ISBLANK('2012 HR 배정표'!H18)=TRUE,"-",'2012 HR 배정표'!H18)</x:f>
        <x:v>-</x:v>
      </x:c>
      <x:c r="D20" s="46" t="str">
        <x:f>IF(ISBLANK('2012 HR 배정표'!H18)=TRUE,"-",IF(ISERROR((HLOOKUP($A$5,Prj_list!$O$6:$Z$7,2)*'2012 HR 배정표'!I18)/HLOOKUP($A$5,Prj_list!$O$6:$Z$7,2))=TRUE,"-",(HLOOKUP($A$5,Prj_list!$O$6:$Z$7,2)*'2012 HR 배정표'!I18)/HLOOKUP($A$5,Prj_list!$O$6:$Z$7,2)))</x:f>
        <x:v>-</x:v>
      </x:c>
      <x:c r="E20" s="45" t="str">
        <x:f>IF(ISBLANK('2012 HR 배정표'!J18)=TRUE,"-",'2012 HR 배정표'!J18)</x:f>
        <x:v>-</x:v>
      </x:c>
      <x:c r="F20" s="46" t="str">
        <x:f>IF(ISBLANK('2012 HR 배정표'!J18)=TRUE,"-",IF(ISERROR((HLOOKUP($A$5,Prj_list!$O$6:$Z$7,2)*'2012 HR 배정표'!K18)/HLOOKUP($A$5,Prj_list!$O$6:$Z$7,2))=TRUE,"-",(HLOOKUP($A$5,Prj_list!$O$6:$Z$7,2)*'2012 HR 배정표'!K18)/HLOOKUP($A$5,Prj_list!$O$6:$Z$7,2)))</x:f>
        <x:v>-</x:v>
      </x:c>
      <x:c r="G20" s="45" t="str">
        <x:f>IF(ISBLANK('2012 HR 배정표'!L18)=TRUE,"-",'2012 HR 배정표'!L18)</x:f>
        <x:v>-</x:v>
      </x:c>
      <x:c r="H20" s="46" t="str">
        <x:f>IF(ISBLANK('2012 HR 배정표'!L18)=TRUE,"-",IF(ISERROR((HLOOKUP($A$5,Prj_list!$O$6:$Z$7,2)*'2012 HR 배정표'!M18)/HLOOKUP($A$5,Prj_list!$O$6:$Z$7,2))=TRUE,"-",(HLOOKUP($A$5,Prj_list!$O$6:$Z$7,2)*'2012 HR 배정표'!M18)/HLOOKUP($A$5,Prj_list!$O$6:$Z$7,2)))</x:f>
        <x:v>-</x:v>
      </x:c>
      <x:c r="I20" s="45" t="str">
        <x:f>IF(ISBLANK('2012 HR 배정표'!N18)=TRUE,"-",'2012 HR 배정표'!N18)</x:f>
        <x:v>-</x:v>
      </x:c>
      <x:c r="J20" s="46" t="str">
        <x:f>IF(ISBLANK('2012 HR 배정표'!N18)=TRUE,"-",IF(ISERROR((HLOOKUP($A$5,Prj_list!$O$6:$Z$7,2)*'2012 HR 배정표'!O18)/HLOOKUP($A$5,Prj_list!$O$6:$Z$7,2))=TRUE,"-",(HLOOKUP($A$5,Prj_list!$O$6:$Z$7,2)*'2012 HR 배정표'!O18)/HLOOKUP($A$5,Prj_list!$O$6:$Z$7,2)))</x:f>
        <x:v>-</x:v>
      </x:c>
      <x:c r="K20" s="45" t="str">
        <x:f>IF(ISBLANK('2012 HR 배정표'!P18)=TRUE,"-",'2012 HR 배정표'!P18)</x:f>
        <x:v>-</x:v>
      </x:c>
      <x:c r="L20" s="46" t="str">
        <x:f>IF(ISBLANK('2012 HR 배정표'!P18)=TRUE,"-",IF(ISERROR((HLOOKUP($A$5,Prj_list!$O$6:$Z$7,2)*'2012 HR 배정표'!Q18)/HLOOKUP($A$5,Prj_list!$O$6:$Z$7,2))=TRUE,"-",(HLOOKUP($A$5,Prj_list!$O$6:$Z$7,2)*'2012 HR 배정표'!Q18)/HLOOKUP($A$5,Prj_list!$O$6:$Z$7,2)))</x:f>
        <x:v>-</x:v>
      </x:c>
      <x:c r="M20" s="45" t="str">
        <x:f>IF(ISBLANK('2012 HR 배정표'!R18)=TRUE,"-",'2012 HR 배정표'!R18)</x:f>
        <x:v>-</x:v>
      </x:c>
      <x:c r="N20" s="46" t="str">
        <x:f>IF(ISBLANK('2012 HR 배정표'!R18)=TRUE,"-",IF(ISERROR((HLOOKUP($A$5,Prj_list!$O$6:$Z$7,2)*'2012 HR 배정표'!S18)/HLOOKUP($A$5,Prj_list!$O$6:$Z$7,2))=TRUE,"-",(HLOOKUP($A$5,Prj_list!$O$6:$Z$7,2)*'2012 HR 배정표'!S18)/HLOOKUP($A$5,Prj_list!$O$6:$Z$7,2)))</x:f>
        <x:v>-</x:v>
      </x:c>
      <x:c r="O20" s="45" t="str">
        <x:f>IF(ISBLANK('2012 HR 배정표'!T18)=TRUE,"-",'2012 HR 배정표'!T18)</x:f>
        <x:v>-</x:v>
      </x:c>
      <x:c r="P20" s="46" t="str">
        <x:f>IF(ISBLANK('2012 HR 배정표'!T18)=TRUE,"-",IF(ISERROR((HLOOKUP($A$5,Prj_list!$O$6:$Z$7,2)*'2012 HR 배정표'!U18)/HLOOKUP($A$5,Prj_list!$O$6:$Z$7,2))=TRUE,"-",(HLOOKUP($A$5,Prj_list!$O$6:$Z$7,2)*'2012 HR 배정표'!U18)/HLOOKUP($A$5,Prj_list!$O$6:$Z$7,2)))</x:f>
        <x:v>-</x:v>
      </x:c>
      <x:c r="Q20" s="45" t="str">
        <x:f>IF(ISBLANK('2012 HR 배정표'!V18)=TRUE,"-",'2012 HR 배정표'!V18)</x:f>
        <x:v>-</x:v>
      </x:c>
      <x:c r="R20" s="46" t="str">
        <x:f>IF(ISBLANK('2012 HR 배정표'!V18)=TRUE,"-",IF(ISERROR((HLOOKUP($A$5,Prj_list!$O$6:$Z$7,2)*'2012 HR 배정표'!W18)/HLOOKUP($A$5,Prj_list!$O$6:$Z$7,2))=TRUE,"-",(HLOOKUP($A$5,Prj_list!$O$6:$Z$7,2)*'2012 HR 배정표'!W18)/HLOOKUP($A$5,Prj_list!$O$6:$Z$7,2)))</x:f>
        <x:v>-</x:v>
      </x:c>
      <x:c r="S20" s="45" t="str">
        <x:f>IF(ISBLANK('2012 HR 배정표'!X18)=TRUE,"-",'2012 HR 배정표'!X18)</x:f>
        <x:v>-</x:v>
      </x:c>
      <x:c r="T20" s="46" t="str">
        <x:f>IF(ISBLANK('2012 HR 배정표'!X18)=TRUE,"-",IF(ISERROR((HLOOKUP($A$5,Prj_list!$O$6:$Z$7,2)*'2012 HR 배정표'!Y18)/HLOOKUP($A$5,Prj_list!$O$6:$Z$7,2))=TRUE,"-",(HLOOKUP($A$5,Prj_list!$O$6:$Z$7,2)*'2012 HR 배정표'!Y18)/HLOOKUP($A$5,Prj_list!$O$6:$Z$7,2)))</x:f>
        <x:v>-</x:v>
      </x:c>
      <x:c r="U20" s="45" t="str">
        <x:f>IF(ISBLANK('2012 HR 배정표'!Z18)=TRUE,"-",'2012 HR 배정표'!Z18)</x:f>
        <x:v>-</x:v>
      </x:c>
      <x:c r="V20" s="46" t="str">
        <x:f>IF(ISBLANK('2012 HR 배정표'!Z18)=TRUE,"-",IF(ISERROR((HLOOKUP($A$5,Prj_list!$O$6:$Z$7,2)*'2012 HR 배정표'!AA18)/HLOOKUP($A$5,Prj_list!$O$6:$Z$7,2))=TRUE,"-",(HLOOKUP($A$5,Prj_list!$O$6:$Z$7,2)*'2012 HR 배정표'!AA18)/HLOOKUP($A$5,Prj_list!$O$6:$Z$7,2)))</x:f>
        <x:v>-</x:v>
      </x:c>
      <x:c r="W20" s="45" t="str">
        <x:f>IF(ISBLANK('2012 HR 배정표'!AB18)=TRUE,"-",'2012 HR 배정표'!AB18)</x:f>
        <x:v>-</x:v>
      </x:c>
      <x:c r="X20" s="46" t="str">
        <x:f>IF(ISBLANK('2012 HR 배정표'!AB18)=TRUE,"-",IF(ISERROR((HLOOKUP($A$5,Prj_list!$O$6:$Z$7,2)*'2012 HR 배정표'!AC18)/HLOOKUP($A$5,Prj_list!$O$6:$Z$7,2))=TRUE,"-",(HLOOKUP($A$5,Prj_list!$O$6:$Z$7,2)*'2012 HR 배정표'!AC18)/HLOOKUP($A$5,Prj_list!$O$6:$Z$7,2)))</x:f>
        <x:v>-</x:v>
      </x:c>
      <x:c r="Y20" s="45" t="str">
        <x:f>IF(ISBLANK('2012 HR 배정표'!AD18)=TRUE,"-",'2012 HR 배정표'!AD18)</x:f>
        <x:v>-</x:v>
      </x:c>
      <x:c r="Z20" s="46" t="str">
        <x:f>IF(ISBLANK('2012 HR 배정표'!AD18)=TRUE,"-",IF(ISERROR((HLOOKUP($A$5,Prj_list!$O$6:$Z$7,2)*'2012 HR 배정표'!AE18)/HLOOKUP($A$5,Prj_list!$O$6:$Z$7,2))=TRUE,"-",(HLOOKUP($A$5,Prj_list!$O$6:$Z$7,2)*'2012 HR 배정표'!AE18)/HLOOKUP($A$5,Prj_list!$O$6:$Z$7,2)))</x:f>
        <x:v>-</x:v>
      </x:c>
      <x:c r="AA20" s="45" t="str">
        <x:f>IF(ISBLANK('2012 HR 배정표'!AF18)=TRUE,"-",'2012 HR 배정표'!AF18)</x:f>
        <x:v>-</x:v>
      </x:c>
      <x:c r="AB20" s="46" t="str">
        <x:f>IF(ISBLANK('2012 HR 배정표'!AF18)=TRUE,"-",IF(ISERROR((HLOOKUP($A$5,Prj_list!$O$6:$Z$7,2)*'2012 HR 배정표'!AG18)/HLOOKUP($A$5,Prj_list!$O$6:$Z$7,2))=TRUE,"-",(HLOOKUP($A$5,Prj_list!$O$6:$Z$7,2)*'2012 HR 배정표'!AG18)/HLOOKUP($A$5,Prj_list!$O$6:$Z$7,2)))</x:f>
        <x:v>-</x:v>
      </x:c>
      <x:c r="AC20" s="45" t="str">
        <x:f>IF(ISBLANK('2012 HR 배정표'!AH18)=TRUE,"-",'2012 HR 배정표'!AH18)</x:f>
        <x:v>-</x:v>
      </x:c>
      <x:c r="AD20" s="46" t="str">
        <x:f>IF(ISBLANK('2012 HR 배정표'!AH18)=TRUE,"-",IF(ISERROR((HLOOKUP($A$5,Prj_list!$O$6:$Z$7,2)*'2012 HR 배정표'!AI18)/HLOOKUP($A$5,Prj_list!$O$6:$Z$7,2))=TRUE,"-",(HLOOKUP($A$5,Prj_list!$O$6:$Z$7,2)*'2012 HR 배정표'!AI18)/HLOOKUP($A$5,Prj_list!$O$6:$Z$7,2)))</x:f>
        <x:v>-</x:v>
      </x:c>
      <x:c r="AE20" s="45" t="str">
        <x:f>IF(ISBLANK('2012 HR 배정표'!AJ18)=TRUE,"-",'2012 HR 배정표'!AJ18)</x:f>
        <x:v>-</x:v>
      </x:c>
      <x:c r="AF20" s="46" t="str">
        <x:f>IF(ISBLANK('2012 HR 배정표'!AJ18)=TRUE,"-",IF(ISERROR((HLOOKUP($A$5,Prj_list!$O$6:$Z$7,2)*'2012 HR 배정표'!AK18)/HLOOKUP($A$5,Prj_list!$O$6:$Z$7,2))=TRUE,"-",(HLOOKUP($A$5,Prj_list!$O$6:$Z$7,2)*'2012 HR 배정표'!AK18)/HLOOKUP($A$5,Prj_list!$O$6:$Z$7,2)))</x:f>
        <x:v>-</x:v>
      </x:c>
      <x:c r="AG20" s="45" t="str">
        <x:f>IF(ISBLANK('2012 HR 배정표'!AL18)=TRUE,"-",'2012 HR 배정표'!AL18)</x:f>
        <x:v>-</x:v>
      </x:c>
      <x:c r="AH20" s="46" t="str">
        <x:f>IF(ISBLANK('2012 HR 배정표'!AL18)=TRUE,"-",IF(ISERROR((HLOOKUP($A$5,Prj_list!$O$6:$Z$7,2)*'2012 HR 배정표'!AM18)/HLOOKUP($A$5,Prj_list!$O$6:$Z$7,2))=TRUE,"-",(HLOOKUP($A$5,Prj_list!$O$6:$Z$7,2)*'2012 HR 배정표'!AM18)/HLOOKUP($A$5,Prj_list!$O$6:$Z$7,2)))</x:f>
        <x:v>-</x:v>
      </x:c>
      <x:c r="AI20" s="45" t="str">
        <x:f>IF(ISBLANK('2012 HR 배정표'!AN18)=TRUE,"-",'2012 HR 배정표'!AN18)</x:f>
        <x:v>-</x:v>
      </x:c>
      <x:c r="AJ20" s="46" t="str">
        <x:f>IF(ISBLANK('2012 HR 배정표'!AN18)=TRUE,"-",IF(ISERROR((HLOOKUP($A$5,Prj_list!$O$6:$Z$7,2)*'2012 HR 배정표'!AO18)/HLOOKUP($A$5,Prj_list!$O$6:$Z$7,2))=TRUE,"-",(HLOOKUP($A$5,Prj_list!$O$6:$Z$7,2)*'2012 HR 배정표'!AO18)/HLOOKUP($A$5,Prj_list!$O$6:$Z$7,2)))</x:f>
        <x:v>-</x:v>
      </x:c>
      <x:c r="AK20" s="45" t="str">
        <x:f>IF(ISBLANK('2012 HR 배정표'!AP18)=TRUE,"-",'2012 HR 배정표'!AP18)</x:f>
        <x:v>-</x:v>
      </x:c>
      <x:c r="AL20" s="46" t="str">
        <x:f>IF(ISBLANK('2012 HR 배정표'!AP18)=TRUE,"-",IF(ISERROR((HLOOKUP($A$5,Prj_list!$O$6:$Z$7,2)*'2012 HR 배정표'!AQ18)/HLOOKUP($A$5,Prj_list!$O$6:$Z$7,2))=TRUE,"-",(HLOOKUP($A$5,Prj_list!$O$6:$Z$7,2)*'2012 HR 배정표'!AQ18)/HLOOKUP($A$5,Prj_list!$O$6:$Z$7,2)))</x:f>
        <x:v>-</x:v>
      </x:c>
      <x:c r="AM20" s="45" t="str">
        <x:f>IF(ISBLANK('2012 HR 배정표'!AR18)=TRUE,"-",'2012 HR 배정표'!AR18)</x:f>
        <x:v>-</x:v>
      </x:c>
      <x:c r="AN20" s="46" t="str">
        <x:f>IF(ISBLANK('2012 HR 배정표'!AR18)=TRUE,"-",IF(ISERROR((HLOOKUP($A$5,Prj_list!$O$6:$Z$7,2)*'2012 HR 배정표'!AS18)/HLOOKUP($A$5,Prj_list!$O$6:$Z$7,2))=TRUE,"-",(HLOOKUP($A$5,Prj_list!$O$6:$Z$7,2)*'2012 HR 배정표'!AS18)/HLOOKUP($A$5,Prj_list!$O$6:$Z$7,2)))</x:f>
        <x:v>-</x:v>
      </x:c>
      <x:c r="AO20" s="45" t="str">
        <x:f>IF(ISBLANK('2012 HR 배정표'!AT18)=TRUE,"-",'2012 HR 배정표'!AT18)</x:f>
        <x:v>-</x:v>
      </x:c>
      <x:c r="AP20" s="46" t="str">
        <x:f>IF(ISBLANK('2012 HR 배정표'!AT18)=TRUE,"-",IF(ISERROR((HLOOKUP($A$5,Prj_list!$O$6:$Z$7,2)*'2012 HR 배정표'!AU18)/HLOOKUP($A$5,Prj_list!$O$6:$Z$7,2))=TRUE,"-",(HLOOKUP($A$5,Prj_list!$O$6:$Z$7,2)*'2012 HR 배정표'!AU18)/HLOOKUP($A$5,Prj_list!$O$6:$Z$7,2)))</x:f>
        <x:v>-</x:v>
      </x:c>
      <x:c r="AQ20" s="45" t="str">
        <x:f>IF(ISBLANK('2012 HR 배정표'!AV18)=TRUE,"-",'2012 HR 배정표'!AV18)</x:f>
        <x:v>-</x:v>
      </x:c>
      <x:c r="AR20" s="46" t="str">
        <x:f>IF(ISBLANK('2012 HR 배정표'!AV18)=TRUE,"-",IF(ISERROR((HLOOKUP($A$5,Prj_list!$O$6:$Z$7,2)*'2012 HR 배정표'!AW18)/HLOOKUP($A$5,Prj_list!$O$6:$Z$7,2))=TRUE,"-",(HLOOKUP($A$5,Prj_list!$O$6:$Z$7,2)*'2012 HR 배정표'!AW18)/HLOOKUP($A$5,Prj_list!$O$6:$Z$7,2)))</x:f>
        <x:v>-</x:v>
      </x:c>
      <x:c r="AS20" s="45" t="str">
        <x:f>IF(ISBLANK('2012 HR 배정표'!AX18)=TRUE,"-",'2012 HR 배정표'!AX18)</x:f>
        <x:v>-</x:v>
      </x:c>
      <x:c r="AT20" s="46" t="str">
        <x:f>IF(ISBLANK('2012 HR 배정표'!AX18)=TRUE,"-",IF(ISERROR((HLOOKUP($A$5,Prj_list!$O$6:$Z$7,2)*'2012 HR 배정표'!AY18)/HLOOKUP($A$5,Prj_list!$O$6:$Z$7,2))=TRUE,"-",(HLOOKUP($A$5,Prj_list!$O$6:$Z$7,2)*'2012 HR 배정표'!AY18)/HLOOKUP($A$5,Prj_list!$O$6:$Z$7,2)))</x:f>
        <x:v>-</x:v>
      </x:c>
      <x:c r="AU20" s="45" t="str">
        <x:f>IF(ISBLANK('2012 HR 배정표'!AZ18)=TRUE,"-",'2012 HR 배정표'!AZ18)</x:f>
        <x:v>-</x:v>
      </x:c>
      <x:c r="AV20" s="46" t="str">
        <x:f>IF(ISBLANK('2012 HR 배정표'!AZ18)=TRUE,"-",IF(ISERROR((HLOOKUP($A$5,Prj_list!$O$6:$Z$7,2)*'2012 HR 배정표'!BA18)/HLOOKUP($A$5,Prj_list!$O$6:$Z$7,2))=TRUE,"-",(HLOOKUP($A$5,Prj_list!$O$6:$Z$7,2)*'2012 HR 배정표'!BA18)/HLOOKUP($A$5,Prj_list!$O$6:$Z$7,2)))</x:f>
        <x:v>-</x:v>
      </x:c>
      <x:c r="AW20" s="34" t="str">
        <x:f t="shared" si="0"/>
        <x:v/>
      </x:c>
      <x:c r="AX20" s="41">
        <x:f t="shared" si="1"/>
        <x:v>0</x:v>
      </x:c>
    </x:row>
    <x:row r="21" spans="1:50">
      <x:c r="A21" s="45" t="str">
        <x:f>IF(ISBLANK('2012 HR 배정표'!F19)=TRUE,"-",'2012 HR 배정표'!F19)</x:f>
        <x:v>-</x:v>
      </x:c>
      <x:c r="B21" s="46" t="str">
        <x:f>IF(ISBLANK('2012 HR 배정표'!F19)=TRUE,"-",IF(ISERROR((HLOOKUP($A$5,Prj_list!$O$6:$Z$7,2)*'2012 HR 배정표'!G19)/HLOOKUP($A$5,Prj_list!$O$6:$Z$7,2))=TRUE,"-",(HLOOKUP($A$5,Prj_list!$O$6:$Z$7,2)*'2012 HR 배정표'!G19)/HLOOKUP($A$5,Prj_list!$O$6:$Z$7,2)))</x:f>
        <x:v>-</x:v>
      </x:c>
      <x:c r="C21" s="45" t="str">
        <x:f>IF(ISBLANK('2012 HR 배정표'!H19)=TRUE,"-",'2012 HR 배정표'!H19)</x:f>
        <x:v>-</x:v>
      </x:c>
      <x:c r="D21" s="46" t="str">
        <x:f>IF(ISBLANK('2012 HR 배정표'!H19)=TRUE,"-",IF(ISERROR((HLOOKUP($A$5,Prj_list!$O$6:$Z$7,2)*'2012 HR 배정표'!I19)/HLOOKUP($A$5,Prj_list!$O$6:$Z$7,2))=TRUE,"-",(HLOOKUP($A$5,Prj_list!$O$6:$Z$7,2)*'2012 HR 배정표'!I19)/HLOOKUP($A$5,Prj_list!$O$6:$Z$7,2)))</x:f>
        <x:v>-</x:v>
      </x:c>
      <x:c r="E21" s="45" t="str">
        <x:f>IF(ISBLANK('2012 HR 배정표'!J19)=TRUE,"-",'2012 HR 배정표'!J19)</x:f>
        <x:v>-</x:v>
      </x:c>
      <x:c r="F21" s="46" t="str">
        <x:f>IF(ISBLANK('2012 HR 배정표'!J19)=TRUE,"-",IF(ISERROR((HLOOKUP($A$5,Prj_list!$O$6:$Z$7,2)*'2012 HR 배정표'!K19)/HLOOKUP($A$5,Prj_list!$O$6:$Z$7,2))=TRUE,"-",(HLOOKUP($A$5,Prj_list!$O$6:$Z$7,2)*'2012 HR 배정표'!K19)/HLOOKUP($A$5,Prj_list!$O$6:$Z$7,2)))</x:f>
        <x:v>-</x:v>
      </x:c>
      <x:c r="G21" s="45" t="str">
        <x:f>IF(ISBLANK('2012 HR 배정표'!L19)=TRUE,"-",'2012 HR 배정표'!L19)</x:f>
        <x:v>-</x:v>
      </x:c>
      <x:c r="H21" s="46" t="str">
        <x:f>IF(ISBLANK('2012 HR 배정표'!L19)=TRUE,"-",IF(ISERROR((HLOOKUP($A$5,Prj_list!$O$6:$Z$7,2)*'2012 HR 배정표'!M19)/HLOOKUP($A$5,Prj_list!$O$6:$Z$7,2))=TRUE,"-",(HLOOKUP($A$5,Prj_list!$O$6:$Z$7,2)*'2012 HR 배정표'!M19)/HLOOKUP($A$5,Prj_list!$O$6:$Z$7,2)))</x:f>
        <x:v>-</x:v>
      </x:c>
      <x:c r="I21" s="45" t="str">
        <x:f>IF(ISBLANK('2012 HR 배정표'!N19)=TRUE,"-",'2012 HR 배정표'!N19)</x:f>
        <x:v>-</x:v>
      </x:c>
      <x:c r="J21" s="46" t="str">
        <x:f>IF(ISBLANK('2012 HR 배정표'!N19)=TRUE,"-",IF(ISERROR((HLOOKUP($A$5,Prj_list!$O$6:$Z$7,2)*'2012 HR 배정표'!O19)/HLOOKUP($A$5,Prj_list!$O$6:$Z$7,2))=TRUE,"-",(HLOOKUP($A$5,Prj_list!$O$6:$Z$7,2)*'2012 HR 배정표'!O19)/HLOOKUP($A$5,Prj_list!$O$6:$Z$7,2)))</x:f>
        <x:v>-</x:v>
      </x:c>
      <x:c r="K21" s="45" t="str">
        <x:f>IF(ISBLANK('2012 HR 배정표'!P19)=TRUE,"-",'2012 HR 배정표'!P19)</x:f>
        <x:v>-</x:v>
      </x:c>
      <x:c r="L21" s="46" t="str">
        <x:f>IF(ISBLANK('2012 HR 배정표'!P19)=TRUE,"-",IF(ISERROR((HLOOKUP($A$5,Prj_list!$O$6:$Z$7,2)*'2012 HR 배정표'!Q19)/HLOOKUP($A$5,Prj_list!$O$6:$Z$7,2))=TRUE,"-",(HLOOKUP($A$5,Prj_list!$O$6:$Z$7,2)*'2012 HR 배정표'!Q19)/HLOOKUP($A$5,Prj_list!$O$6:$Z$7,2)))</x:f>
        <x:v>-</x:v>
      </x:c>
      <x:c r="M21" s="45" t="str">
        <x:f>IF(ISBLANK('2012 HR 배정표'!R19)=TRUE,"-",'2012 HR 배정표'!R19)</x:f>
        <x:v>-</x:v>
      </x:c>
      <x:c r="N21" s="46" t="str">
        <x:f>IF(ISBLANK('2012 HR 배정표'!R19)=TRUE,"-",IF(ISERROR((HLOOKUP($A$5,Prj_list!$O$6:$Z$7,2)*'2012 HR 배정표'!S19)/HLOOKUP($A$5,Prj_list!$O$6:$Z$7,2))=TRUE,"-",(HLOOKUP($A$5,Prj_list!$O$6:$Z$7,2)*'2012 HR 배정표'!S19)/HLOOKUP($A$5,Prj_list!$O$6:$Z$7,2)))</x:f>
        <x:v>-</x:v>
      </x:c>
      <x:c r="O21" s="45" t="str">
        <x:f>IF(ISBLANK('2012 HR 배정표'!T19)=TRUE,"-",'2012 HR 배정표'!T19)</x:f>
        <x:v>-</x:v>
      </x:c>
      <x:c r="P21" s="46" t="str">
        <x:f>IF(ISBLANK('2012 HR 배정표'!T19)=TRUE,"-",IF(ISERROR((HLOOKUP($A$5,Prj_list!$O$6:$Z$7,2)*'2012 HR 배정표'!U19)/HLOOKUP($A$5,Prj_list!$O$6:$Z$7,2))=TRUE,"-",(HLOOKUP($A$5,Prj_list!$O$6:$Z$7,2)*'2012 HR 배정표'!U19)/HLOOKUP($A$5,Prj_list!$O$6:$Z$7,2)))</x:f>
        <x:v>-</x:v>
      </x:c>
      <x:c r="Q21" s="45" t="str">
        <x:f>IF(ISBLANK('2012 HR 배정표'!V19)=TRUE,"-",'2012 HR 배정표'!V19)</x:f>
        <x:v>-</x:v>
      </x:c>
      <x:c r="R21" s="46" t="str">
        <x:f>IF(ISBLANK('2012 HR 배정표'!V19)=TRUE,"-",IF(ISERROR((HLOOKUP($A$5,Prj_list!$O$6:$Z$7,2)*'2012 HR 배정표'!W19)/HLOOKUP($A$5,Prj_list!$O$6:$Z$7,2))=TRUE,"-",(HLOOKUP($A$5,Prj_list!$O$6:$Z$7,2)*'2012 HR 배정표'!W19)/HLOOKUP($A$5,Prj_list!$O$6:$Z$7,2)))</x:f>
        <x:v>-</x:v>
      </x:c>
      <x:c r="S21" s="45" t="str">
        <x:f>IF(ISBLANK('2012 HR 배정표'!X19)=TRUE,"-",'2012 HR 배정표'!X19)</x:f>
        <x:v>-</x:v>
      </x:c>
      <x:c r="T21" s="46" t="str">
        <x:f>IF(ISBLANK('2012 HR 배정표'!X19)=TRUE,"-",IF(ISERROR((HLOOKUP($A$5,Prj_list!$O$6:$Z$7,2)*'2012 HR 배정표'!Y19)/HLOOKUP($A$5,Prj_list!$O$6:$Z$7,2))=TRUE,"-",(HLOOKUP($A$5,Prj_list!$O$6:$Z$7,2)*'2012 HR 배정표'!Y19)/HLOOKUP($A$5,Prj_list!$O$6:$Z$7,2)))</x:f>
        <x:v>-</x:v>
      </x:c>
      <x:c r="U21" s="45" t="str">
        <x:f>IF(ISBLANK('2012 HR 배정표'!Z19)=TRUE,"-",'2012 HR 배정표'!Z19)</x:f>
        <x:v>-</x:v>
      </x:c>
      <x:c r="V21" s="46" t="str">
        <x:f>IF(ISBLANK('2012 HR 배정표'!Z19)=TRUE,"-",IF(ISERROR((HLOOKUP($A$5,Prj_list!$O$6:$Z$7,2)*'2012 HR 배정표'!AA19)/HLOOKUP($A$5,Prj_list!$O$6:$Z$7,2))=TRUE,"-",(HLOOKUP($A$5,Prj_list!$O$6:$Z$7,2)*'2012 HR 배정표'!AA19)/HLOOKUP($A$5,Prj_list!$O$6:$Z$7,2)))</x:f>
        <x:v>-</x:v>
      </x:c>
      <x:c r="W21" s="45" t="str">
        <x:f>IF(ISBLANK('2012 HR 배정표'!AB19)=TRUE,"-",'2012 HR 배정표'!AB19)</x:f>
        <x:v>-</x:v>
      </x:c>
      <x:c r="X21" s="46" t="str">
        <x:f>IF(ISBLANK('2012 HR 배정표'!AB19)=TRUE,"-",IF(ISERROR((HLOOKUP($A$5,Prj_list!$O$6:$Z$7,2)*'2012 HR 배정표'!AC19)/HLOOKUP($A$5,Prj_list!$O$6:$Z$7,2))=TRUE,"-",(HLOOKUP($A$5,Prj_list!$O$6:$Z$7,2)*'2012 HR 배정표'!AC19)/HLOOKUP($A$5,Prj_list!$O$6:$Z$7,2)))</x:f>
        <x:v>-</x:v>
      </x:c>
      <x:c r="Y21" s="45" t="str">
        <x:f>IF(ISBLANK('2012 HR 배정표'!AD19)=TRUE,"-",'2012 HR 배정표'!AD19)</x:f>
        <x:v>-</x:v>
      </x:c>
      <x:c r="Z21" s="46" t="str">
        <x:f>IF(ISBLANK('2012 HR 배정표'!AD19)=TRUE,"-",IF(ISERROR((HLOOKUP($A$5,Prj_list!$O$6:$Z$7,2)*'2012 HR 배정표'!AE19)/HLOOKUP($A$5,Prj_list!$O$6:$Z$7,2))=TRUE,"-",(HLOOKUP($A$5,Prj_list!$O$6:$Z$7,2)*'2012 HR 배정표'!AE19)/HLOOKUP($A$5,Prj_list!$O$6:$Z$7,2)))</x:f>
        <x:v>-</x:v>
      </x:c>
      <x:c r="AA21" s="45" t="str">
        <x:f>IF(ISBLANK('2012 HR 배정표'!AF19)=TRUE,"-",'2012 HR 배정표'!AF19)</x:f>
        <x:v>-</x:v>
      </x:c>
      <x:c r="AB21" s="46" t="str">
        <x:f>IF(ISBLANK('2012 HR 배정표'!AF19)=TRUE,"-",IF(ISERROR((HLOOKUP($A$5,Prj_list!$O$6:$Z$7,2)*'2012 HR 배정표'!AG19)/HLOOKUP($A$5,Prj_list!$O$6:$Z$7,2))=TRUE,"-",(HLOOKUP($A$5,Prj_list!$O$6:$Z$7,2)*'2012 HR 배정표'!AG19)/HLOOKUP($A$5,Prj_list!$O$6:$Z$7,2)))</x:f>
        <x:v>-</x:v>
      </x:c>
      <x:c r="AC21" s="45" t="str">
        <x:f>IF(ISBLANK('2012 HR 배정표'!AH19)=TRUE,"-",'2012 HR 배정표'!AH19)</x:f>
        <x:v>-</x:v>
      </x:c>
      <x:c r="AD21" s="46" t="str">
        <x:f>IF(ISBLANK('2012 HR 배정표'!AH19)=TRUE,"-",IF(ISERROR((HLOOKUP($A$5,Prj_list!$O$6:$Z$7,2)*'2012 HR 배정표'!AI19)/HLOOKUP($A$5,Prj_list!$O$6:$Z$7,2))=TRUE,"-",(HLOOKUP($A$5,Prj_list!$O$6:$Z$7,2)*'2012 HR 배정표'!AI19)/HLOOKUP($A$5,Prj_list!$O$6:$Z$7,2)))</x:f>
        <x:v>-</x:v>
      </x:c>
      <x:c r="AE21" s="45" t="str">
        <x:f>IF(ISBLANK('2012 HR 배정표'!AJ19)=TRUE,"-",'2012 HR 배정표'!AJ19)</x:f>
        <x:v>-</x:v>
      </x:c>
      <x:c r="AF21" s="46" t="str">
        <x:f>IF(ISBLANK('2012 HR 배정표'!AJ19)=TRUE,"-",IF(ISERROR((HLOOKUP($A$5,Prj_list!$O$6:$Z$7,2)*'2012 HR 배정표'!AK19)/HLOOKUP($A$5,Prj_list!$O$6:$Z$7,2))=TRUE,"-",(HLOOKUP($A$5,Prj_list!$O$6:$Z$7,2)*'2012 HR 배정표'!AK19)/HLOOKUP($A$5,Prj_list!$O$6:$Z$7,2)))</x:f>
        <x:v>-</x:v>
      </x:c>
      <x:c r="AG21" s="45" t="str">
        <x:f>IF(ISBLANK('2012 HR 배정표'!AL19)=TRUE,"-",'2012 HR 배정표'!AL19)</x:f>
        <x:v>-</x:v>
      </x:c>
      <x:c r="AH21" s="46" t="str">
        <x:f>IF(ISBLANK('2012 HR 배정표'!AL19)=TRUE,"-",IF(ISERROR((HLOOKUP($A$5,Prj_list!$O$6:$Z$7,2)*'2012 HR 배정표'!AM19)/HLOOKUP($A$5,Prj_list!$O$6:$Z$7,2))=TRUE,"-",(HLOOKUP($A$5,Prj_list!$O$6:$Z$7,2)*'2012 HR 배정표'!AM19)/HLOOKUP($A$5,Prj_list!$O$6:$Z$7,2)))</x:f>
        <x:v>-</x:v>
      </x:c>
      <x:c r="AI21" s="45" t="str">
        <x:f>IF(ISBLANK('2012 HR 배정표'!AN19)=TRUE,"-",'2012 HR 배정표'!AN19)</x:f>
        <x:v>-</x:v>
      </x:c>
      <x:c r="AJ21" s="46" t="str">
        <x:f>IF(ISBLANK('2012 HR 배정표'!AN19)=TRUE,"-",IF(ISERROR((HLOOKUP($A$5,Prj_list!$O$6:$Z$7,2)*'2012 HR 배정표'!AO19)/HLOOKUP($A$5,Prj_list!$O$6:$Z$7,2))=TRUE,"-",(HLOOKUP($A$5,Prj_list!$O$6:$Z$7,2)*'2012 HR 배정표'!AO19)/HLOOKUP($A$5,Prj_list!$O$6:$Z$7,2)))</x:f>
        <x:v>-</x:v>
      </x:c>
      <x:c r="AK21" s="45" t="str">
        <x:f>IF(ISBLANK('2012 HR 배정표'!AP19)=TRUE,"-",'2012 HR 배정표'!AP19)</x:f>
        <x:v>-</x:v>
      </x:c>
      <x:c r="AL21" s="46" t="str">
        <x:f>IF(ISBLANK('2012 HR 배정표'!AP19)=TRUE,"-",IF(ISERROR((HLOOKUP($A$5,Prj_list!$O$6:$Z$7,2)*'2012 HR 배정표'!AQ19)/HLOOKUP($A$5,Prj_list!$O$6:$Z$7,2))=TRUE,"-",(HLOOKUP($A$5,Prj_list!$O$6:$Z$7,2)*'2012 HR 배정표'!AQ19)/HLOOKUP($A$5,Prj_list!$O$6:$Z$7,2)))</x:f>
        <x:v>-</x:v>
      </x:c>
      <x:c r="AM21" s="45" t="str">
        <x:f>IF(ISBLANK('2012 HR 배정표'!AR19)=TRUE,"-",'2012 HR 배정표'!AR19)</x:f>
        <x:v>-</x:v>
      </x:c>
      <x:c r="AN21" s="46" t="str">
        <x:f>IF(ISBLANK('2012 HR 배정표'!AR19)=TRUE,"-",IF(ISERROR((HLOOKUP($A$5,Prj_list!$O$6:$Z$7,2)*'2012 HR 배정표'!AS19)/HLOOKUP($A$5,Prj_list!$O$6:$Z$7,2))=TRUE,"-",(HLOOKUP($A$5,Prj_list!$O$6:$Z$7,2)*'2012 HR 배정표'!AS19)/HLOOKUP($A$5,Prj_list!$O$6:$Z$7,2)))</x:f>
        <x:v>-</x:v>
      </x:c>
      <x:c r="AO21" s="45" t="str">
        <x:f>IF(ISBLANK('2012 HR 배정표'!AT19)=TRUE,"-",'2012 HR 배정표'!AT19)</x:f>
        <x:v>-</x:v>
      </x:c>
      <x:c r="AP21" s="46" t="str">
        <x:f>IF(ISBLANK('2012 HR 배정표'!AT19)=TRUE,"-",IF(ISERROR((HLOOKUP($A$5,Prj_list!$O$6:$Z$7,2)*'2012 HR 배정표'!AU19)/HLOOKUP($A$5,Prj_list!$O$6:$Z$7,2))=TRUE,"-",(HLOOKUP($A$5,Prj_list!$O$6:$Z$7,2)*'2012 HR 배정표'!AU19)/HLOOKUP($A$5,Prj_list!$O$6:$Z$7,2)))</x:f>
        <x:v>-</x:v>
      </x:c>
      <x:c r="AQ21" s="45" t="str">
        <x:f>IF(ISBLANK('2012 HR 배정표'!AV19)=TRUE,"-",'2012 HR 배정표'!AV19)</x:f>
        <x:v>-</x:v>
      </x:c>
      <x:c r="AR21" s="46" t="str">
        <x:f>IF(ISBLANK('2012 HR 배정표'!AV19)=TRUE,"-",IF(ISERROR((HLOOKUP($A$5,Prj_list!$O$6:$Z$7,2)*'2012 HR 배정표'!AW19)/HLOOKUP($A$5,Prj_list!$O$6:$Z$7,2))=TRUE,"-",(HLOOKUP($A$5,Prj_list!$O$6:$Z$7,2)*'2012 HR 배정표'!AW19)/HLOOKUP($A$5,Prj_list!$O$6:$Z$7,2)))</x:f>
        <x:v>-</x:v>
      </x:c>
      <x:c r="AS21" s="45" t="str">
        <x:f>IF(ISBLANK('2012 HR 배정표'!AX19)=TRUE,"-",'2012 HR 배정표'!AX19)</x:f>
        <x:v>-</x:v>
      </x:c>
      <x:c r="AT21" s="46" t="str">
        <x:f>IF(ISBLANK('2012 HR 배정표'!AX19)=TRUE,"-",IF(ISERROR((HLOOKUP($A$5,Prj_list!$O$6:$Z$7,2)*'2012 HR 배정표'!AY19)/HLOOKUP($A$5,Prj_list!$O$6:$Z$7,2))=TRUE,"-",(HLOOKUP($A$5,Prj_list!$O$6:$Z$7,2)*'2012 HR 배정표'!AY19)/HLOOKUP($A$5,Prj_list!$O$6:$Z$7,2)))</x:f>
        <x:v>-</x:v>
      </x:c>
      <x:c r="AU21" s="45" t="str">
        <x:f>IF(ISBLANK('2012 HR 배정표'!AZ19)=TRUE,"-",'2012 HR 배정표'!AZ19)</x:f>
        <x:v>-</x:v>
      </x:c>
      <x:c r="AV21" s="46" t="str">
        <x:f>IF(ISBLANK('2012 HR 배정표'!AZ19)=TRUE,"-",IF(ISERROR((HLOOKUP($A$5,Prj_list!$O$6:$Z$7,2)*'2012 HR 배정표'!BA19)/HLOOKUP($A$5,Prj_list!$O$6:$Z$7,2))=TRUE,"-",(HLOOKUP($A$5,Prj_list!$O$6:$Z$7,2)*'2012 HR 배정표'!BA19)/HLOOKUP($A$5,Prj_list!$O$6:$Z$7,2)))</x:f>
        <x:v>-</x:v>
      </x:c>
      <x:c r="AW21" s="34" t="str">
        <x:f t="shared" si="0"/>
        <x:v/>
      </x:c>
      <x:c r="AX21" s="41">
        <x:f t="shared" si="1"/>
        <x:v>0</x:v>
      </x:c>
    </x:row>
    <x:row r="22" spans="1:50">
      <x:c r="A22" s="45" t="str">
        <x:f>IF(ISBLANK('2012 HR 배정표'!F20)=TRUE,"-",'2012 HR 배정표'!F20)</x:f>
        <x:v>-</x:v>
      </x:c>
      <x:c r="B22" s="46" t="str">
        <x:f>IF(ISBLANK('2012 HR 배정표'!F20)=TRUE,"-",IF(ISERROR((HLOOKUP($A$5,Prj_list!$O$6:$Z$7,2)*'2012 HR 배정표'!G20)/HLOOKUP($A$5,Prj_list!$O$6:$Z$7,2))=TRUE,"-",(HLOOKUP($A$5,Prj_list!$O$6:$Z$7,2)*'2012 HR 배정표'!G20)/HLOOKUP($A$5,Prj_list!$O$6:$Z$7,2)))</x:f>
        <x:v>-</x:v>
      </x:c>
      <x:c r="C22" s="45" t="str">
        <x:f>IF(ISBLANK('2012 HR 배정표'!H20)=TRUE,"-",'2012 HR 배정표'!H20)</x:f>
        <x:v>-</x:v>
      </x:c>
      <x:c r="D22" s="46" t="str">
        <x:f>IF(ISBLANK('2012 HR 배정표'!H20)=TRUE,"-",IF(ISERROR((HLOOKUP($A$5,Prj_list!$O$6:$Z$7,2)*'2012 HR 배정표'!I20)/HLOOKUP($A$5,Prj_list!$O$6:$Z$7,2))=TRUE,"-",(HLOOKUP($A$5,Prj_list!$O$6:$Z$7,2)*'2012 HR 배정표'!I20)/HLOOKUP($A$5,Prj_list!$O$6:$Z$7,2)))</x:f>
        <x:v>-</x:v>
      </x:c>
      <x:c r="E22" s="45">
        <x:f>IF(ISBLANK('2012 HR 배정표'!J20)=TRUE,"-",'2012 HR 배정표'!J20)</x:f>
        <x:v>1</x:v>
      </x:c>
      <x:c r="F22" s="47">
        <x:f>IF(ISBLANK('2012 HR 배정표'!J20)=TRUE,"-",IF(ISERROR((HLOOKUP($A$5,Prj_list!$O$6:$Z$7,2)*'2012 HR 배정표'!K20)/HLOOKUP($A$5,Prj_list!$O$6:$Z$7,2))=TRUE,"-",(HLOOKUP($A$5,Prj_list!$O$6:$Z$7,2)*'2012 HR 배정표'!K20)/HLOOKUP($A$5,Prj_list!$O$6:$Z$7,2)))</x:f>
        <x:v>0</x:v>
      </x:c>
      <x:c r="G22" s="45" t="str">
        <x:f>IF(ISBLANK('2012 HR 배정표'!L20)=TRUE,"-",'2012 HR 배정표'!L20)</x:f>
        <x:v>-</x:v>
      </x:c>
      <x:c r="H22" s="46" t="str">
        <x:f>IF(ISBLANK('2012 HR 배정표'!L20)=TRUE,"-",IF(ISERROR((HLOOKUP($A$5,Prj_list!$O$6:$Z$7,2)*'2012 HR 배정표'!M20)/HLOOKUP($A$5,Prj_list!$O$6:$Z$7,2))=TRUE,"-",(HLOOKUP($A$5,Prj_list!$O$6:$Z$7,2)*'2012 HR 배정표'!M20)/HLOOKUP($A$5,Prj_list!$O$6:$Z$7,2)))</x:f>
        <x:v>-</x:v>
      </x:c>
      <x:c r="I22" s="45" t="str">
        <x:f>IF(ISBLANK('2012 HR 배정표'!N20)=TRUE,"-",'2012 HR 배정표'!N20)</x:f>
        <x:v>-</x:v>
      </x:c>
      <x:c r="J22" s="46" t="str">
        <x:f>IF(ISBLANK('2012 HR 배정표'!N20)=TRUE,"-",IF(ISERROR((HLOOKUP($A$5,Prj_list!$O$6:$Z$7,2)*'2012 HR 배정표'!O20)/HLOOKUP($A$5,Prj_list!$O$6:$Z$7,2))=TRUE,"-",(HLOOKUP($A$5,Prj_list!$O$6:$Z$7,2)*'2012 HR 배정표'!O20)/HLOOKUP($A$5,Prj_list!$O$6:$Z$7,2)))</x:f>
        <x:v>-</x:v>
      </x:c>
      <x:c r="K22" s="45" t="str">
        <x:f>IF(ISBLANK('2012 HR 배정표'!P20)=TRUE,"-",'2012 HR 배정표'!P20)</x:f>
        <x:v>-</x:v>
      </x:c>
      <x:c r="L22" s="46" t="str">
        <x:f>IF(ISBLANK('2012 HR 배정표'!P20)=TRUE,"-",IF(ISERROR((HLOOKUP($A$5,Prj_list!$O$6:$Z$7,2)*'2012 HR 배정표'!Q20)/HLOOKUP($A$5,Prj_list!$O$6:$Z$7,2))=TRUE,"-",(HLOOKUP($A$5,Prj_list!$O$6:$Z$7,2)*'2012 HR 배정표'!Q20)/HLOOKUP($A$5,Prj_list!$O$6:$Z$7,2)))</x:f>
        <x:v>-</x:v>
      </x:c>
      <x:c r="M22" s="45" t="str">
        <x:f>IF(ISBLANK('2012 HR 배정표'!R20)=TRUE,"-",'2012 HR 배정표'!R20)</x:f>
        <x:v>-</x:v>
      </x:c>
      <x:c r="N22" s="46" t="str">
        <x:f>IF(ISBLANK('2012 HR 배정표'!R20)=TRUE,"-",IF(ISERROR((HLOOKUP($A$5,Prj_list!$O$6:$Z$7,2)*'2012 HR 배정표'!S20)/HLOOKUP($A$5,Prj_list!$O$6:$Z$7,2))=TRUE,"-",(HLOOKUP($A$5,Prj_list!$O$6:$Z$7,2)*'2012 HR 배정표'!S20)/HLOOKUP($A$5,Prj_list!$O$6:$Z$7,2)))</x:f>
        <x:v>-</x:v>
      </x:c>
      <x:c r="O22" s="45" t="str">
        <x:f>IF(ISBLANK('2012 HR 배정표'!T20)=TRUE,"-",'2012 HR 배정표'!T20)</x:f>
        <x:v>-</x:v>
      </x:c>
      <x:c r="P22" s="46" t="str">
        <x:f>IF(ISBLANK('2012 HR 배정표'!T20)=TRUE,"-",IF(ISERROR((HLOOKUP($A$5,Prj_list!$O$6:$Z$7,2)*'2012 HR 배정표'!U20)/HLOOKUP($A$5,Prj_list!$O$6:$Z$7,2))=TRUE,"-",(HLOOKUP($A$5,Prj_list!$O$6:$Z$7,2)*'2012 HR 배정표'!U20)/HLOOKUP($A$5,Prj_list!$O$6:$Z$7,2)))</x:f>
        <x:v>-</x:v>
      </x:c>
      <x:c r="Q22" s="45" t="str">
        <x:f>IF(ISBLANK('2012 HR 배정표'!V20)=TRUE,"-",'2012 HR 배정표'!V20)</x:f>
        <x:v>-</x:v>
      </x:c>
      <x:c r="R22" s="46" t="str">
        <x:f>IF(ISBLANK('2012 HR 배정표'!V20)=TRUE,"-",IF(ISERROR((HLOOKUP($A$5,Prj_list!$O$6:$Z$7,2)*'2012 HR 배정표'!W20)/HLOOKUP($A$5,Prj_list!$O$6:$Z$7,2))=TRUE,"-",(HLOOKUP($A$5,Prj_list!$O$6:$Z$7,2)*'2012 HR 배정표'!W20)/HLOOKUP($A$5,Prj_list!$O$6:$Z$7,2)))</x:f>
        <x:v>-</x:v>
      </x:c>
      <x:c r="S22" s="45" t="str">
        <x:f>IF(ISBLANK('2012 HR 배정표'!X20)=TRUE,"-",'2012 HR 배정표'!X20)</x:f>
        <x:v>-</x:v>
      </x:c>
      <x:c r="T22" s="46" t="str">
        <x:f>IF(ISBLANK('2012 HR 배정표'!X20)=TRUE,"-",IF(ISERROR((HLOOKUP($A$5,Prj_list!$O$6:$Z$7,2)*'2012 HR 배정표'!Y20)/HLOOKUP($A$5,Prj_list!$O$6:$Z$7,2))=TRUE,"-",(HLOOKUP($A$5,Prj_list!$O$6:$Z$7,2)*'2012 HR 배정표'!Y20)/HLOOKUP($A$5,Prj_list!$O$6:$Z$7,2)))</x:f>
        <x:v>-</x:v>
      </x:c>
      <x:c r="U22" s="45" t="str">
        <x:f>IF(ISBLANK('2012 HR 배정표'!Z20)=TRUE,"-",'2012 HR 배정표'!Z20)</x:f>
        <x:v>-</x:v>
      </x:c>
      <x:c r="V22" s="46" t="str">
        <x:f>IF(ISBLANK('2012 HR 배정표'!Z20)=TRUE,"-",IF(ISERROR((HLOOKUP($A$5,Prj_list!$O$6:$Z$7,2)*'2012 HR 배정표'!AA20)/HLOOKUP($A$5,Prj_list!$O$6:$Z$7,2))=TRUE,"-",(HLOOKUP($A$5,Prj_list!$O$6:$Z$7,2)*'2012 HR 배정표'!AA20)/HLOOKUP($A$5,Prj_list!$O$6:$Z$7,2)))</x:f>
        <x:v>-</x:v>
      </x:c>
      <x:c r="W22" s="45" t="str">
        <x:f>IF(ISBLANK('2012 HR 배정표'!AB20)=TRUE,"-",'2012 HR 배정표'!AB20)</x:f>
        <x:v>-</x:v>
      </x:c>
      <x:c r="X22" s="46" t="str">
        <x:f>IF(ISBLANK('2012 HR 배정표'!AB20)=TRUE,"-",IF(ISERROR((HLOOKUP($A$5,Prj_list!$O$6:$Z$7,2)*'2012 HR 배정표'!AC20)/HLOOKUP($A$5,Prj_list!$O$6:$Z$7,2))=TRUE,"-",(HLOOKUP($A$5,Prj_list!$O$6:$Z$7,2)*'2012 HR 배정표'!AC20)/HLOOKUP($A$5,Prj_list!$O$6:$Z$7,2)))</x:f>
        <x:v>-</x:v>
      </x:c>
      <x:c r="Y22" s="45" t="str">
        <x:f>IF(ISBLANK('2012 HR 배정표'!AD20)=TRUE,"-",'2012 HR 배정표'!AD20)</x:f>
        <x:v>-</x:v>
      </x:c>
      <x:c r="Z22" s="46" t="str">
        <x:f>IF(ISBLANK('2012 HR 배정표'!AD20)=TRUE,"-",IF(ISERROR((HLOOKUP($A$5,Prj_list!$O$6:$Z$7,2)*'2012 HR 배정표'!AE20)/HLOOKUP($A$5,Prj_list!$O$6:$Z$7,2))=TRUE,"-",(HLOOKUP($A$5,Prj_list!$O$6:$Z$7,2)*'2012 HR 배정표'!AE20)/HLOOKUP($A$5,Prj_list!$O$6:$Z$7,2)))</x:f>
        <x:v>-</x:v>
      </x:c>
      <x:c r="AA22" s="45" t="str">
        <x:f>IF(ISBLANK('2012 HR 배정표'!AF20)=TRUE,"-",'2012 HR 배정표'!AF20)</x:f>
        <x:v>-</x:v>
      </x:c>
      <x:c r="AB22" s="46" t="str">
        <x:f>IF(ISBLANK('2012 HR 배정표'!AF20)=TRUE,"-",IF(ISERROR((HLOOKUP($A$5,Prj_list!$O$6:$Z$7,2)*'2012 HR 배정표'!AG20)/HLOOKUP($A$5,Prj_list!$O$6:$Z$7,2))=TRUE,"-",(HLOOKUP($A$5,Prj_list!$O$6:$Z$7,2)*'2012 HR 배정표'!AG20)/HLOOKUP($A$5,Prj_list!$O$6:$Z$7,2)))</x:f>
        <x:v>-</x:v>
      </x:c>
      <x:c r="AC22" s="45" t="str">
        <x:f>IF(ISBLANK('2012 HR 배정표'!AH20)=TRUE,"-",'2012 HR 배정표'!AH20)</x:f>
        <x:v>-</x:v>
      </x:c>
      <x:c r="AD22" s="46" t="str">
        <x:f>IF(ISBLANK('2012 HR 배정표'!AH20)=TRUE,"-",IF(ISERROR((HLOOKUP($A$5,Prj_list!$O$6:$Z$7,2)*'2012 HR 배정표'!AI20)/HLOOKUP($A$5,Prj_list!$O$6:$Z$7,2))=TRUE,"-",(HLOOKUP($A$5,Prj_list!$O$6:$Z$7,2)*'2012 HR 배정표'!AI20)/HLOOKUP($A$5,Prj_list!$O$6:$Z$7,2)))</x:f>
        <x:v>-</x:v>
      </x:c>
      <x:c r="AE22" s="45" t="str">
        <x:f>IF(ISBLANK('2012 HR 배정표'!AJ20)=TRUE,"-",'2012 HR 배정표'!AJ20)</x:f>
        <x:v>-</x:v>
      </x:c>
      <x:c r="AF22" s="46" t="str">
        <x:f>IF(ISBLANK('2012 HR 배정표'!AJ20)=TRUE,"-",IF(ISERROR((HLOOKUP($A$5,Prj_list!$O$6:$Z$7,2)*'2012 HR 배정표'!AK20)/HLOOKUP($A$5,Prj_list!$O$6:$Z$7,2))=TRUE,"-",(HLOOKUP($A$5,Prj_list!$O$6:$Z$7,2)*'2012 HR 배정표'!AK20)/HLOOKUP($A$5,Prj_list!$O$6:$Z$7,2)))</x:f>
        <x:v>-</x:v>
      </x:c>
      <x:c r="AG22" s="45" t="str">
        <x:f>IF(ISBLANK('2012 HR 배정표'!AL20)=TRUE,"-",'2012 HR 배정표'!AL20)</x:f>
        <x:v>-</x:v>
      </x:c>
      <x:c r="AH22" s="46" t="str">
        <x:f>IF(ISBLANK('2012 HR 배정표'!AL20)=TRUE,"-",IF(ISERROR((HLOOKUP($A$5,Prj_list!$O$6:$Z$7,2)*'2012 HR 배정표'!AM20)/HLOOKUP($A$5,Prj_list!$O$6:$Z$7,2))=TRUE,"-",(HLOOKUP($A$5,Prj_list!$O$6:$Z$7,2)*'2012 HR 배정표'!AM20)/HLOOKUP($A$5,Prj_list!$O$6:$Z$7,2)))</x:f>
        <x:v>-</x:v>
      </x:c>
      <x:c r="AI22" s="45" t="str">
        <x:f>IF(ISBLANK('2012 HR 배정표'!AN20)=TRUE,"-",'2012 HR 배정표'!AN20)</x:f>
        <x:v>-</x:v>
      </x:c>
      <x:c r="AJ22" s="46" t="str">
        <x:f>IF(ISBLANK('2012 HR 배정표'!AN20)=TRUE,"-",IF(ISERROR((HLOOKUP($A$5,Prj_list!$O$6:$Z$7,2)*'2012 HR 배정표'!AO20)/HLOOKUP($A$5,Prj_list!$O$6:$Z$7,2))=TRUE,"-",(HLOOKUP($A$5,Prj_list!$O$6:$Z$7,2)*'2012 HR 배정표'!AO20)/HLOOKUP($A$5,Prj_list!$O$6:$Z$7,2)))</x:f>
        <x:v>-</x:v>
      </x:c>
      <x:c r="AK22" s="45" t="str">
        <x:f>IF(ISBLANK('2012 HR 배정표'!AP20)=TRUE,"-",'2012 HR 배정표'!AP20)</x:f>
        <x:v>-</x:v>
      </x:c>
      <x:c r="AL22" s="46" t="str">
        <x:f>IF(ISBLANK('2012 HR 배정표'!AP20)=TRUE,"-",IF(ISERROR((HLOOKUP($A$5,Prj_list!$O$6:$Z$7,2)*'2012 HR 배정표'!AQ20)/HLOOKUP($A$5,Prj_list!$O$6:$Z$7,2))=TRUE,"-",(HLOOKUP($A$5,Prj_list!$O$6:$Z$7,2)*'2012 HR 배정표'!AQ20)/HLOOKUP($A$5,Prj_list!$O$6:$Z$7,2)))</x:f>
        <x:v>-</x:v>
      </x:c>
      <x:c r="AM22" s="45" t="str">
        <x:f>IF(ISBLANK('2012 HR 배정표'!AR20)=TRUE,"-",'2012 HR 배정표'!AR20)</x:f>
        <x:v>-</x:v>
      </x:c>
      <x:c r="AN22" s="46" t="str">
        <x:f>IF(ISBLANK('2012 HR 배정표'!AR20)=TRUE,"-",IF(ISERROR((HLOOKUP($A$5,Prj_list!$O$6:$Z$7,2)*'2012 HR 배정표'!AS20)/HLOOKUP($A$5,Prj_list!$O$6:$Z$7,2))=TRUE,"-",(HLOOKUP($A$5,Prj_list!$O$6:$Z$7,2)*'2012 HR 배정표'!AS20)/HLOOKUP($A$5,Prj_list!$O$6:$Z$7,2)))</x:f>
        <x:v>-</x:v>
      </x:c>
      <x:c r="AO22" s="45" t="str">
        <x:f>IF(ISBLANK('2012 HR 배정표'!AT20)=TRUE,"-",'2012 HR 배정표'!AT20)</x:f>
        <x:v>-</x:v>
      </x:c>
      <x:c r="AP22" s="46" t="str">
        <x:f>IF(ISBLANK('2012 HR 배정표'!AT20)=TRUE,"-",IF(ISERROR((HLOOKUP($A$5,Prj_list!$O$6:$Z$7,2)*'2012 HR 배정표'!AU20)/HLOOKUP($A$5,Prj_list!$O$6:$Z$7,2))=TRUE,"-",(HLOOKUP($A$5,Prj_list!$O$6:$Z$7,2)*'2012 HR 배정표'!AU20)/HLOOKUP($A$5,Prj_list!$O$6:$Z$7,2)))</x:f>
        <x:v>-</x:v>
      </x:c>
      <x:c r="AQ22" s="45" t="str">
        <x:f>IF(ISBLANK('2012 HR 배정표'!AV20)=TRUE,"-",'2012 HR 배정표'!AV20)</x:f>
        <x:v>-</x:v>
      </x:c>
      <x:c r="AR22" s="46" t="str">
        <x:f>IF(ISBLANK('2012 HR 배정표'!AV20)=TRUE,"-",IF(ISERROR((HLOOKUP($A$5,Prj_list!$O$6:$Z$7,2)*'2012 HR 배정표'!AW20)/HLOOKUP($A$5,Prj_list!$O$6:$Z$7,2))=TRUE,"-",(HLOOKUP($A$5,Prj_list!$O$6:$Z$7,2)*'2012 HR 배정표'!AW20)/HLOOKUP($A$5,Prj_list!$O$6:$Z$7,2)))</x:f>
        <x:v>-</x:v>
      </x:c>
      <x:c r="AS22" s="45" t="str">
        <x:f>IF(ISBLANK('2012 HR 배정표'!AX20)=TRUE,"-",'2012 HR 배정표'!AX20)</x:f>
        <x:v>-</x:v>
      </x:c>
      <x:c r="AT22" s="46" t="str">
        <x:f>IF(ISBLANK('2012 HR 배정표'!AX20)=TRUE,"-",IF(ISERROR((HLOOKUP($A$5,Prj_list!$O$6:$Z$7,2)*'2012 HR 배정표'!AY20)/HLOOKUP($A$5,Prj_list!$O$6:$Z$7,2))=TRUE,"-",(HLOOKUP($A$5,Prj_list!$O$6:$Z$7,2)*'2012 HR 배정표'!AY20)/HLOOKUP($A$5,Prj_list!$O$6:$Z$7,2)))</x:f>
        <x:v>-</x:v>
      </x:c>
      <x:c r="AU22" s="45" t="str">
        <x:f>IF(ISBLANK('2012 HR 배정표'!AZ20)=TRUE,"-",'2012 HR 배정표'!AZ20)</x:f>
        <x:v>-</x:v>
      </x:c>
      <x:c r="AV22" s="46" t="str">
        <x:f>IF(ISBLANK('2012 HR 배정표'!AZ20)=TRUE,"-",IF(ISERROR((HLOOKUP($A$5,Prj_list!$O$6:$Z$7,2)*'2012 HR 배정표'!BA20)/HLOOKUP($A$5,Prj_list!$O$6:$Z$7,2))=TRUE,"-",(HLOOKUP($A$5,Prj_list!$O$6:$Z$7,2)*'2012 HR 배정표'!BA20)/HLOOKUP($A$5,Prj_list!$O$6:$Z$7,2)))</x:f>
        <x:v>-</x:v>
      </x:c>
      <x:c r="AW22" s="34">
        <x:f t="shared" si="0"/>
        <x:v>1</x:v>
      </x:c>
      <x:c r="AX22" s="41">
        <x:f t="shared" si="1"/>
        <x:v>0</x:v>
      </x:c>
    </x:row>
    <x:row r="23" spans="1:50">
      <x:c r="A23" s="45" t="str">
        <x:f>IF(ISBLANK('2012 HR 배정표'!F21)=TRUE,"-",'2012 HR 배정표'!F21)</x:f>
        <x:v>-</x:v>
      </x:c>
      <x:c r="B23" s="46" t="str">
        <x:f>IF(ISBLANK('2012 HR 배정표'!F21)=TRUE,"-",IF(ISERROR((HLOOKUP($A$5,Prj_list!$O$6:$Z$7,2)*'2012 HR 배정표'!G21)/HLOOKUP($A$5,Prj_list!$O$6:$Z$7,2))=TRUE,"-",(HLOOKUP($A$5,Prj_list!$O$6:$Z$7,2)*'2012 HR 배정표'!G21)/HLOOKUP($A$5,Prj_list!$O$6:$Z$7,2)))</x:f>
        <x:v>-</x:v>
      </x:c>
      <x:c r="C23" s="45" t="str">
        <x:f>IF(ISBLANK('2012 HR 배정표'!H21)=TRUE,"-",'2012 HR 배정표'!H21)</x:f>
        <x:v>-</x:v>
      </x:c>
      <x:c r="D23" s="46" t="str">
        <x:f>IF(ISBLANK('2012 HR 배정표'!H21)=TRUE,"-",IF(ISERROR((HLOOKUP($A$5,Prj_list!$O$6:$Z$7,2)*'2012 HR 배정표'!I21)/HLOOKUP($A$5,Prj_list!$O$6:$Z$7,2))=TRUE,"-",(HLOOKUP($A$5,Prj_list!$O$6:$Z$7,2)*'2012 HR 배정표'!I21)/HLOOKUP($A$5,Prj_list!$O$6:$Z$7,2)))</x:f>
        <x:v>-</x:v>
      </x:c>
      <x:c r="E23" s="45" t="str">
        <x:f>IF(ISBLANK('2012 HR 배정표'!J21)=TRUE,"-",'2012 HR 배정표'!J21)</x:f>
        <x:v>-</x:v>
      </x:c>
      <x:c r="F23" s="46" t="str">
        <x:f>IF(ISBLANK('2012 HR 배정표'!J21)=TRUE,"-",IF(ISERROR((HLOOKUP($A$5,Prj_list!$O$6:$Z$7,2)*'2012 HR 배정표'!K21)/HLOOKUP($A$5,Prj_list!$O$6:$Z$7,2))=TRUE,"-",(HLOOKUP($A$5,Prj_list!$O$6:$Z$7,2)*'2012 HR 배정표'!K21)/HLOOKUP($A$5,Prj_list!$O$6:$Z$7,2)))</x:f>
        <x:v>-</x:v>
      </x:c>
      <x:c r="G23" s="45" t="str">
        <x:f>IF(ISBLANK('2012 HR 배정표'!L21)=TRUE,"-",'2012 HR 배정표'!L21)</x:f>
        <x:v>-</x:v>
      </x:c>
      <x:c r="H23" s="46" t="str">
        <x:f>IF(ISBLANK('2012 HR 배정표'!L21)=TRUE,"-",IF(ISERROR((HLOOKUP($A$5,Prj_list!$O$6:$Z$7,2)*'2012 HR 배정표'!M21)/HLOOKUP($A$5,Prj_list!$O$6:$Z$7,2))=TRUE,"-",(HLOOKUP($A$5,Prj_list!$O$6:$Z$7,2)*'2012 HR 배정표'!M21)/HLOOKUP($A$5,Prj_list!$O$6:$Z$7,2)))</x:f>
        <x:v>-</x:v>
      </x:c>
      <x:c r="I23" s="45" t="str">
        <x:f>IF(ISBLANK('2012 HR 배정표'!N21)=TRUE,"-",'2012 HR 배정표'!N21)</x:f>
        <x:v>-</x:v>
      </x:c>
      <x:c r="J23" s="46" t="str">
        <x:f>IF(ISBLANK('2012 HR 배정표'!N21)=TRUE,"-",IF(ISERROR((HLOOKUP($A$5,Prj_list!$O$6:$Z$7,2)*'2012 HR 배정표'!O21)/HLOOKUP($A$5,Prj_list!$O$6:$Z$7,2))=TRUE,"-",(HLOOKUP($A$5,Prj_list!$O$6:$Z$7,2)*'2012 HR 배정표'!O21)/HLOOKUP($A$5,Prj_list!$O$6:$Z$7,2)))</x:f>
        <x:v>-</x:v>
      </x:c>
      <x:c r="K23" s="45" t="str">
        <x:f>IF(ISBLANK('2012 HR 배정표'!P21)=TRUE,"-",'2012 HR 배정표'!P21)</x:f>
        <x:v>-</x:v>
      </x:c>
      <x:c r="L23" s="46" t="str">
        <x:f>IF(ISBLANK('2012 HR 배정표'!P21)=TRUE,"-",IF(ISERROR((HLOOKUP($A$5,Prj_list!$O$6:$Z$7,2)*'2012 HR 배정표'!Q21)/HLOOKUP($A$5,Prj_list!$O$6:$Z$7,2))=TRUE,"-",(HLOOKUP($A$5,Prj_list!$O$6:$Z$7,2)*'2012 HR 배정표'!Q21)/HLOOKUP($A$5,Prj_list!$O$6:$Z$7,2)))</x:f>
        <x:v>-</x:v>
      </x:c>
      <x:c r="M23" s="45" t="str">
        <x:f>IF(ISBLANK('2012 HR 배정표'!R21)=TRUE,"-",'2012 HR 배정표'!R21)</x:f>
        <x:v>-</x:v>
      </x:c>
      <x:c r="N23" s="46" t="str">
        <x:f>IF(ISBLANK('2012 HR 배정표'!R21)=TRUE,"-",IF(ISERROR((HLOOKUP($A$5,Prj_list!$O$6:$Z$7,2)*'2012 HR 배정표'!S21)/HLOOKUP($A$5,Prj_list!$O$6:$Z$7,2))=TRUE,"-",(HLOOKUP($A$5,Prj_list!$O$6:$Z$7,2)*'2012 HR 배정표'!S21)/HLOOKUP($A$5,Prj_list!$O$6:$Z$7,2)))</x:f>
        <x:v>-</x:v>
      </x:c>
      <x:c r="O23" s="45" t="str">
        <x:f>IF(ISBLANK('2012 HR 배정표'!T21)=TRUE,"-",'2012 HR 배정표'!T21)</x:f>
        <x:v>-</x:v>
      </x:c>
      <x:c r="P23" s="46" t="str">
        <x:f>IF(ISBLANK('2012 HR 배정표'!T21)=TRUE,"-",IF(ISERROR((HLOOKUP($A$5,Prj_list!$O$6:$Z$7,2)*'2012 HR 배정표'!U21)/HLOOKUP($A$5,Prj_list!$O$6:$Z$7,2))=TRUE,"-",(HLOOKUP($A$5,Prj_list!$O$6:$Z$7,2)*'2012 HR 배정표'!U21)/HLOOKUP($A$5,Prj_list!$O$6:$Z$7,2)))</x:f>
        <x:v>-</x:v>
      </x:c>
      <x:c r="Q23" s="45" t="str">
        <x:f>IF(ISBLANK('2012 HR 배정표'!V21)=TRUE,"-",'2012 HR 배정표'!V21)</x:f>
        <x:v>-</x:v>
      </x:c>
      <x:c r="R23" s="46" t="str">
        <x:f>IF(ISBLANK('2012 HR 배정표'!V21)=TRUE,"-",IF(ISERROR((HLOOKUP($A$5,Prj_list!$O$6:$Z$7,2)*'2012 HR 배정표'!W21)/HLOOKUP($A$5,Prj_list!$O$6:$Z$7,2))=TRUE,"-",(HLOOKUP($A$5,Prj_list!$O$6:$Z$7,2)*'2012 HR 배정표'!W21)/HLOOKUP($A$5,Prj_list!$O$6:$Z$7,2)))</x:f>
        <x:v>-</x:v>
      </x:c>
      <x:c r="S23" s="45" t="str">
        <x:f>IF(ISBLANK('2012 HR 배정표'!X21)=TRUE,"-",'2012 HR 배정표'!X21)</x:f>
        <x:v>-</x:v>
      </x:c>
      <x:c r="T23" s="46" t="str">
        <x:f>IF(ISBLANK('2012 HR 배정표'!X21)=TRUE,"-",IF(ISERROR((HLOOKUP($A$5,Prj_list!$O$6:$Z$7,2)*'2012 HR 배정표'!Y21)/HLOOKUP($A$5,Prj_list!$O$6:$Z$7,2))=TRUE,"-",(HLOOKUP($A$5,Prj_list!$O$6:$Z$7,2)*'2012 HR 배정표'!Y21)/HLOOKUP($A$5,Prj_list!$O$6:$Z$7,2)))</x:f>
        <x:v>-</x:v>
      </x:c>
      <x:c r="U23" s="45" t="str">
        <x:f>IF(ISBLANK('2012 HR 배정표'!Z21)=TRUE,"-",'2012 HR 배정표'!Z21)</x:f>
        <x:v>-</x:v>
      </x:c>
      <x:c r="V23" s="46" t="str">
        <x:f>IF(ISBLANK('2012 HR 배정표'!Z21)=TRUE,"-",IF(ISERROR((HLOOKUP($A$5,Prj_list!$O$6:$Z$7,2)*'2012 HR 배정표'!AA21)/HLOOKUP($A$5,Prj_list!$O$6:$Z$7,2))=TRUE,"-",(HLOOKUP($A$5,Prj_list!$O$6:$Z$7,2)*'2012 HR 배정표'!AA21)/HLOOKUP($A$5,Prj_list!$O$6:$Z$7,2)))</x:f>
        <x:v>-</x:v>
      </x:c>
      <x:c r="W23" s="45" t="str">
        <x:f>IF(ISBLANK('2012 HR 배정표'!AB21)=TRUE,"-",'2012 HR 배정표'!AB21)</x:f>
        <x:v>-</x:v>
      </x:c>
      <x:c r="X23" s="46" t="str">
        <x:f>IF(ISBLANK('2012 HR 배정표'!AB21)=TRUE,"-",IF(ISERROR((HLOOKUP($A$5,Prj_list!$O$6:$Z$7,2)*'2012 HR 배정표'!AC21)/HLOOKUP($A$5,Prj_list!$O$6:$Z$7,2))=TRUE,"-",(HLOOKUP($A$5,Prj_list!$O$6:$Z$7,2)*'2012 HR 배정표'!AC21)/HLOOKUP($A$5,Prj_list!$O$6:$Z$7,2)))</x:f>
        <x:v>-</x:v>
      </x:c>
      <x:c r="Y23" s="45" t="str">
        <x:f>IF(ISBLANK('2012 HR 배정표'!AD21)=TRUE,"-",'2012 HR 배정표'!AD21)</x:f>
        <x:v>-</x:v>
      </x:c>
      <x:c r="Z23" s="46" t="str">
        <x:f>IF(ISBLANK('2012 HR 배정표'!AD21)=TRUE,"-",IF(ISERROR((HLOOKUP($A$5,Prj_list!$O$6:$Z$7,2)*'2012 HR 배정표'!AE21)/HLOOKUP($A$5,Prj_list!$O$6:$Z$7,2))=TRUE,"-",(HLOOKUP($A$5,Prj_list!$O$6:$Z$7,2)*'2012 HR 배정표'!AE21)/HLOOKUP($A$5,Prj_list!$O$6:$Z$7,2)))</x:f>
        <x:v>-</x:v>
      </x:c>
      <x:c r="AA23" s="45" t="str">
        <x:f>IF(ISBLANK('2012 HR 배정표'!AF21)=TRUE,"-",'2012 HR 배정표'!AF21)</x:f>
        <x:v>-</x:v>
      </x:c>
      <x:c r="AB23" s="46" t="str">
        <x:f>IF(ISBLANK('2012 HR 배정표'!AF21)=TRUE,"-",IF(ISERROR((HLOOKUP($A$5,Prj_list!$O$6:$Z$7,2)*'2012 HR 배정표'!AG21)/HLOOKUP($A$5,Prj_list!$O$6:$Z$7,2))=TRUE,"-",(HLOOKUP($A$5,Prj_list!$O$6:$Z$7,2)*'2012 HR 배정표'!AG21)/HLOOKUP($A$5,Prj_list!$O$6:$Z$7,2)))</x:f>
        <x:v>-</x:v>
      </x:c>
      <x:c r="AC23" s="45" t="str">
        <x:f>IF(ISBLANK('2012 HR 배정표'!AH21)=TRUE,"-",'2012 HR 배정표'!AH21)</x:f>
        <x:v>-</x:v>
      </x:c>
      <x:c r="AD23" s="46" t="str">
        <x:f>IF(ISBLANK('2012 HR 배정표'!AH21)=TRUE,"-",IF(ISERROR((HLOOKUP($A$5,Prj_list!$O$6:$Z$7,2)*'2012 HR 배정표'!AI21)/HLOOKUP($A$5,Prj_list!$O$6:$Z$7,2))=TRUE,"-",(HLOOKUP($A$5,Prj_list!$O$6:$Z$7,2)*'2012 HR 배정표'!AI21)/HLOOKUP($A$5,Prj_list!$O$6:$Z$7,2)))</x:f>
        <x:v>-</x:v>
      </x:c>
      <x:c r="AE23" s="45" t="str">
        <x:f>IF(ISBLANK('2012 HR 배정표'!AJ21)=TRUE,"-",'2012 HR 배정표'!AJ21)</x:f>
        <x:v>-</x:v>
      </x:c>
      <x:c r="AF23" s="46" t="str">
        <x:f>IF(ISBLANK('2012 HR 배정표'!AJ21)=TRUE,"-",IF(ISERROR((HLOOKUP($A$5,Prj_list!$O$6:$Z$7,2)*'2012 HR 배정표'!AK21)/HLOOKUP($A$5,Prj_list!$O$6:$Z$7,2))=TRUE,"-",(HLOOKUP($A$5,Prj_list!$O$6:$Z$7,2)*'2012 HR 배정표'!AK21)/HLOOKUP($A$5,Prj_list!$O$6:$Z$7,2)))</x:f>
        <x:v>-</x:v>
      </x:c>
      <x:c r="AG23" s="45" t="str">
        <x:f>IF(ISBLANK('2012 HR 배정표'!AL21)=TRUE,"-",'2012 HR 배정표'!AL21)</x:f>
        <x:v>-</x:v>
      </x:c>
      <x:c r="AH23" s="46" t="str">
        <x:f>IF(ISBLANK('2012 HR 배정표'!AL21)=TRUE,"-",IF(ISERROR((HLOOKUP($A$5,Prj_list!$O$6:$Z$7,2)*'2012 HR 배정표'!AM21)/HLOOKUP($A$5,Prj_list!$O$6:$Z$7,2))=TRUE,"-",(HLOOKUP($A$5,Prj_list!$O$6:$Z$7,2)*'2012 HR 배정표'!AM21)/HLOOKUP($A$5,Prj_list!$O$6:$Z$7,2)))</x:f>
        <x:v>-</x:v>
      </x:c>
      <x:c r="AI23" s="45" t="str">
        <x:f>IF(ISBLANK('2012 HR 배정표'!AN21)=TRUE,"-",'2012 HR 배정표'!AN21)</x:f>
        <x:v>-</x:v>
      </x:c>
      <x:c r="AJ23" s="46" t="str">
        <x:f>IF(ISBLANK('2012 HR 배정표'!AN21)=TRUE,"-",IF(ISERROR((HLOOKUP($A$5,Prj_list!$O$6:$Z$7,2)*'2012 HR 배정표'!AO21)/HLOOKUP($A$5,Prj_list!$O$6:$Z$7,2))=TRUE,"-",(HLOOKUP($A$5,Prj_list!$O$6:$Z$7,2)*'2012 HR 배정표'!AO21)/HLOOKUP($A$5,Prj_list!$O$6:$Z$7,2)))</x:f>
        <x:v>-</x:v>
      </x:c>
      <x:c r="AK23" s="45" t="str">
        <x:f>IF(ISBLANK('2012 HR 배정표'!AP21)=TRUE,"-",'2012 HR 배정표'!AP21)</x:f>
        <x:v>-</x:v>
      </x:c>
      <x:c r="AL23" s="46" t="str">
        <x:f>IF(ISBLANK('2012 HR 배정표'!AP21)=TRUE,"-",IF(ISERROR((HLOOKUP($A$5,Prj_list!$O$6:$Z$7,2)*'2012 HR 배정표'!AQ21)/HLOOKUP($A$5,Prj_list!$O$6:$Z$7,2))=TRUE,"-",(HLOOKUP($A$5,Prj_list!$O$6:$Z$7,2)*'2012 HR 배정표'!AQ21)/HLOOKUP($A$5,Prj_list!$O$6:$Z$7,2)))</x:f>
        <x:v>-</x:v>
      </x:c>
      <x:c r="AM23" s="45" t="str">
        <x:f>IF(ISBLANK('2012 HR 배정표'!AR21)=TRUE,"-",'2012 HR 배정표'!AR21)</x:f>
        <x:v>-</x:v>
      </x:c>
      <x:c r="AN23" s="46" t="str">
        <x:f>IF(ISBLANK('2012 HR 배정표'!AR21)=TRUE,"-",IF(ISERROR((HLOOKUP($A$5,Prj_list!$O$6:$Z$7,2)*'2012 HR 배정표'!AS21)/HLOOKUP($A$5,Prj_list!$O$6:$Z$7,2))=TRUE,"-",(HLOOKUP($A$5,Prj_list!$O$6:$Z$7,2)*'2012 HR 배정표'!AS21)/HLOOKUP($A$5,Prj_list!$O$6:$Z$7,2)))</x:f>
        <x:v>-</x:v>
      </x:c>
      <x:c r="AO23" s="45" t="str">
        <x:f>IF(ISBLANK('2012 HR 배정표'!AT21)=TRUE,"-",'2012 HR 배정표'!AT21)</x:f>
        <x:v>-</x:v>
      </x:c>
      <x:c r="AP23" s="46" t="str">
        <x:f>IF(ISBLANK('2012 HR 배정표'!AT21)=TRUE,"-",IF(ISERROR((HLOOKUP($A$5,Prj_list!$O$6:$Z$7,2)*'2012 HR 배정표'!AU21)/HLOOKUP($A$5,Prj_list!$O$6:$Z$7,2))=TRUE,"-",(HLOOKUP($A$5,Prj_list!$O$6:$Z$7,2)*'2012 HR 배정표'!AU21)/HLOOKUP($A$5,Prj_list!$O$6:$Z$7,2)))</x:f>
        <x:v>-</x:v>
      </x:c>
      <x:c r="AQ23" s="45" t="str">
        <x:f>IF(ISBLANK('2012 HR 배정표'!AV21)=TRUE,"-",'2012 HR 배정표'!AV21)</x:f>
        <x:v>-</x:v>
      </x:c>
      <x:c r="AR23" s="46" t="str">
        <x:f>IF(ISBLANK('2012 HR 배정표'!AV21)=TRUE,"-",IF(ISERROR((HLOOKUP($A$5,Prj_list!$O$6:$Z$7,2)*'2012 HR 배정표'!AW21)/HLOOKUP($A$5,Prj_list!$O$6:$Z$7,2))=TRUE,"-",(HLOOKUP($A$5,Prj_list!$O$6:$Z$7,2)*'2012 HR 배정표'!AW21)/HLOOKUP($A$5,Prj_list!$O$6:$Z$7,2)))</x:f>
        <x:v>-</x:v>
      </x:c>
      <x:c r="AS23" s="45" t="str">
        <x:f>IF(ISBLANK('2012 HR 배정표'!AX21)=TRUE,"-",'2012 HR 배정표'!AX21)</x:f>
        <x:v>-</x:v>
      </x:c>
      <x:c r="AT23" s="46" t="str">
        <x:f>IF(ISBLANK('2012 HR 배정표'!AX21)=TRUE,"-",IF(ISERROR((HLOOKUP($A$5,Prj_list!$O$6:$Z$7,2)*'2012 HR 배정표'!AY21)/HLOOKUP($A$5,Prj_list!$O$6:$Z$7,2))=TRUE,"-",(HLOOKUP($A$5,Prj_list!$O$6:$Z$7,2)*'2012 HR 배정표'!AY21)/HLOOKUP($A$5,Prj_list!$O$6:$Z$7,2)))</x:f>
        <x:v>-</x:v>
      </x:c>
      <x:c r="AU23" s="45" t="str">
        <x:f>IF(ISBLANK('2012 HR 배정표'!AZ21)=TRUE,"-",'2012 HR 배정표'!AZ21)</x:f>
        <x:v>-</x:v>
      </x:c>
      <x:c r="AV23" s="46" t="str">
        <x:f>IF(ISBLANK('2012 HR 배정표'!AZ21)=TRUE,"-",IF(ISERROR((HLOOKUP($A$5,Prj_list!$O$6:$Z$7,2)*'2012 HR 배정표'!BA21)/HLOOKUP($A$5,Prj_list!$O$6:$Z$7,2))=TRUE,"-",(HLOOKUP($A$5,Prj_list!$O$6:$Z$7,2)*'2012 HR 배정표'!BA21)/HLOOKUP($A$5,Prj_list!$O$6:$Z$7,2)))</x:f>
        <x:v>-</x:v>
      </x:c>
      <x:c r="AW23" s="34" t="str">
        <x:f t="shared" si="0"/>
        <x:v/>
      </x:c>
      <x:c r="AX23" s="41">
        <x:f t="shared" si="1"/>
        <x:v>0</x:v>
      </x:c>
    </x:row>
    <x:row r="24" spans="1:50">
      <x:c r="A24" s="45" t="str">
        <x:f>IF(ISBLANK('2012 HR 배정표'!F22)=TRUE,"-",'2012 HR 배정표'!F22)</x:f>
        <x:v>-</x:v>
      </x:c>
      <x:c r="B24" s="46" t="str">
        <x:f>IF(ISBLANK('2012 HR 배정표'!F22)=TRUE,"-",IF(ISERROR((HLOOKUP($A$5,Prj_list!$O$6:$Z$7,2)*'2012 HR 배정표'!G22)/HLOOKUP($A$5,Prj_list!$O$6:$Z$7,2))=TRUE,"-",(HLOOKUP($A$5,Prj_list!$O$6:$Z$7,2)*'2012 HR 배정표'!G22)/HLOOKUP($A$5,Prj_list!$O$6:$Z$7,2)))</x:f>
        <x:v>-</x:v>
      </x:c>
      <x:c r="C24" s="45" t="str">
        <x:f>IF(ISBLANK('2012 HR 배정표'!H22)=TRUE,"-",'2012 HR 배정표'!H22)</x:f>
        <x:v>-</x:v>
      </x:c>
      <x:c r="D24" s="46" t="str">
        <x:f>IF(ISBLANK('2012 HR 배정표'!H22)=TRUE,"-",IF(ISERROR((HLOOKUP($A$5,Prj_list!$O$6:$Z$7,2)*'2012 HR 배정표'!I22)/HLOOKUP($A$5,Prj_list!$O$6:$Z$7,2))=TRUE,"-",(HLOOKUP($A$5,Prj_list!$O$6:$Z$7,2)*'2012 HR 배정표'!I22)/HLOOKUP($A$5,Prj_list!$O$6:$Z$7,2)))</x:f>
        <x:v>-</x:v>
      </x:c>
      <x:c r="E24" s="45" t="str">
        <x:f>IF(ISBLANK('2012 HR 배정표'!J22)=TRUE,"-",'2012 HR 배정표'!J22)</x:f>
        <x:v>-</x:v>
      </x:c>
      <x:c r="F24" s="46" t="str">
        <x:f>IF(ISBLANK('2012 HR 배정표'!J22)=TRUE,"-",IF(ISERROR((HLOOKUP($A$5,Prj_list!$O$6:$Z$7,2)*'2012 HR 배정표'!K22)/HLOOKUP($A$5,Prj_list!$O$6:$Z$7,2))=TRUE,"-",(HLOOKUP($A$5,Prj_list!$O$6:$Z$7,2)*'2012 HR 배정표'!K22)/HLOOKUP($A$5,Prj_list!$O$6:$Z$7,2)))</x:f>
        <x:v>-</x:v>
      </x:c>
      <x:c r="G24" s="45" t="str">
        <x:f>IF(ISBLANK('2012 HR 배정표'!L22)=TRUE,"-",'2012 HR 배정표'!L22)</x:f>
        <x:v>-</x:v>
      </x:c>
      <x:c r="H24" s="46" t="str">
        <x:f>IF(ISBLANK('2012 HR 배정표'!L22)=TRUE,"-",IF(ISERROR((HLOOKUP($A$5,Prj_list!$O$6:$Z$7,2)*'2012 HR 배정표'!M22)/HLOOKUP($A$5,Prj_list!$O$6:$Z$7,2))=TRUE,"-",(HLOOKUP($A$5,Prj_list!$O$6:$Z$7,2)*'2012 HR 배정표'!M22)/HLOOKUP($A$5,Prj_list!$O$6:$Z$7,2)))</x:f>
        <x:v>-</x:v>
      </x:c>
      <x:c r="I24" s="45" t="str">
        <x:f>IF(ISBLANK('2012 HR 배정표'!N22)=TRUE,"-",'2012 HR 배정표'!N22)</x:f>
        <x:v>-</x:v>
      </x:c>
      <x:c r="J24" s="46" t="str">
        <x:f>IF(ISBLANK('2012 HR 배정표'!N22)=TRUE,"-",IF(ISERROR((HLOOKUP($A$5,Prj_list!$O$6:$Z$7,2)*'2012 HR 배정표'!O22)/HLOOKUP($A$5,Prj_list!$O$6:$Z$7,2))=TRUE,"-",(HLOOKUP($A$5,Prj_list!$O$6:$Z$7,2)*'2012 HR 배정표'!O22)/HLOOKUP($A$5,Prj_list!$O$6:$Z$7,2)))</x:f>
        <x:v>-</x:v>
      </x:c>
      <x:c r="K24" s="45" t="str">
        <x:f>IF(ISBLANK('2012 HR 배정표'!P22)=TRUE,"-",'2012 HR 배정표'!P22)</x:f>
        <x:v>-</x:v>
      </x:c>
      <x:c r="L24" s="46" t="str">
        <x:f>IF(ISBLANK('2012 HR 배정표'!P22)=TRUE,"-",IF(ISERROR((HLOOKUP($A$5,Prj_list!$O$6:$Z$7,2)*'2012 HR 배정표'!Q22)/HLOOKUP($A$5,Prj_list!$O$6:$Z$7,2))=TRUE,"-",(HLOOKUP($A$5,Prj_list!$O$6:$Z$7,2)*'2012 HR 배정표'!Q22)/HLOOKUP($A$5,Prj_list!$O$6:$Z$7,2)))</x:f>
        <x:v>-</x:v>
      </x:c>
      <x:c r="M24" s="45" t="str">
        <x:f>IF(ISBLANK('2012 HR 배정표'!R22)=TRUE,"-",'2012 HR 배정표'!R22)</x:f>
        <x:v>-</x:v>
      </x:c>
      <x:c r="N24" s="46" t="str">
        <x:f>IF(ISBLANK('2012 HR 배정표'!R22)=TRUE,"-",IF(ISERROR((HLOOKUP($A$5,Prj_list!$O$6:$Z$7,2)*'2012 HR 배정표'!S22)/HLOOKUP($A$5,Prj_list!$O$6:$Z$7,2))=TRUE,"-",(HLOOKUP($A$5,Prj_list!$O$6:$Z$7,2)*'2012 HR 배정표'!S22)/HLOOKUP($A$5,Prj_list!$O$6:$Z$7,2)))</x:f>
        <x:v>-</x:v>
      </x:c>
      <x:c r="O24" s="45" t="str">
        <x:f>IF(ISBLANK('2012 HR 배정표'!T22)=TRUE,"-",'2012 HR 배정표'!T22)</x:f>
        <x:v>-</x:v>
      </x:c>
      <x:c r="P24" s="46" t="str">
        <x:f>IF(ISBLANK('2012 HR 배정표'!T22)=TRUE,"-",IF(ISERROR((HLOOKUP($A$5,Prj_list!$O$6:$Z$7,2)*'2012 HR 배정표'!U22)/HLOOKUP($A$5,Prj_list!$O$6:$Z$7,2))=TRUE,"-",(HLOOKUP($A$5,Prj_list!$O$6:$Z$7,2)*'2012 HR 배정표'!U22)/HLOOKUP($A$5,Prj_list!$O$6:$Z$7,2)))</x:f>
        <x:v>-</x:v>
      </x:c>
      <x:c r="Q24" s="45" t="str">
        <x:f>IF(ISBLANK('2012 HR 배정표'!V22)=TRUE,"-",'2012 HR 배정표'!V22)</x:f>
        <x:v>-</x:v>
      </x:c>
      <x:c r="R24" s="46" t="str">
        <x:f>IF(ISBLANK('2012 HR 배정표'!V22)=TRUE,"-",IF(ISERROR((HLOOKUP($A$5,Prj_list!$O$6:$Z$7,2)*'2012 HR 배정표'!W22)/HLOOKUP($A$5,Prj_list!$O$6:$Z$7,2))=TRUE,"-",(HLOOKUP($A$5,Prj_list!$O$6:$Z$7,2)*'2012 HR 배정표'!W22)/HLOOKUP($A$5,Prj_list!$O$6:$Z$7,2)))</x:f>
        <x:v>-</x:v>
      </x:c>
      <x:c r="S24" s="45" t="str">
        <x:f>IF(ISBLANK('2012 HR 배정표'!X22)=TRUE,"-",'2012 HR 배정표'!X22)</x:f>
        <x:v>-</x:v>
      </x:c>
      <x:c r="T24" s="46" t="str">
        <x:f>IF(ISBLANK('2012 HR 배정표'!X22)=TRUE,"-",IF(ISERROR((HLOOKUP($A$5,Prj_list!$O$6:$Z$7,2)*'2012 HR 배정표'!Y22)/HLOOKUP($A$5,Prj_list!$O$6:$Z$7,2))=TRUE,"-",(HLOOKUP($A$5,Prj_list!$O$6:$Z$7,2)*'2012 HR 배정표'!Y22)/HLOOKUP($A$5,Prj_list!$O$6:$Z$7,2)))</x:f>
        <x:v>-</x:v>
      </x:c>
      <x:c r="U24" s="45" t="str">
        <x:f>IF(ISBLANK('2012 HR 배정표'!Z22)=TRUE,"-",'2012 HR 배정표'!Z22)</x:f>
        <x:v>-</x:v>
      </x:c>
      <x:c r="V24" s="46" t="str">
        <x:f>IF(ISBLANK('2012 HR 배정표'!Z22)=TRUE,"-",IF(ISERROR((HLOOKUP($A$5,Prj_list!$O$6:$Z$7,2)*'2012 HR 배정표'!AA22)/HLOOKUP($A$5,Prj_list!$O$6:$Z$7,2))=TRUE,"-",(HLOOKUP($A$5,Prj_list!$O$6:$Z$7,2)*'2012 HR 배정표'!AA22)/HLOOKUP($A$5,Prj_list!$O$6:$Z$7,2)))</x:f>
        <x:v>-</x:v>
      </x:c>
      <x:c r="W24" s="45" t="str">
        <x:f>IF(ISBLANK('2012 HR 배정표'!AB22)=TRUE,"-",'2012 HR 배정표'!AB22)</x:f>
        <x:v>-</x:v>
      </x:c>
      <x:c r="X24" s="46" t="str">
        <x:f>IF(ISBLANK('2012 HR 배정표'!AB22)=TRUE,"-",IF(ISERROR((HLOOKUP($A$5,Prj_list!$O$6:$Z$7,2)*'2012 HR 배정표'!AC22)/HLOOKUP($A$5,Prj_list!$O$6:$Z$7,2))=TRUE,"-",(HLOOKUP($A$5,Prj_list!$O$6:$Z$7,2)*'2012 HR 배정표'!AC22)/HLOOKUP($A$5,Prj_list!$O$6:$Z$7,2)))</x:f>
        <x:v>-</x:v>
      </x:c>
      <x:c r="Y24" s="45" t="str">
        <x:f>IF(ISBLANK('2012 HR 배정표'!AD22)=TRUE,"-",'2012 HR 배정표'!AD22)</x:f>
        <x:v>-</x:v>
      </x:c>
      <x:c r="Z24" s="46" t="str">
        <x:f>IF(ISBLANK('2012 HR 배정표'!AD22)=TRUE,"-",IF(ISERROR((HLOOKUP($A$5,Prj_list!$O$6:$Z$7,2)*'2012 HR 배정표'!AE22)/HLOOKUP($A$5,Prj_list!$O$6:$Z$7,2))=TRUE,"-",(HLOOKUP($A$5,Prj_list!$O$6:$Z$7,2)*'2012 HR 배정표'!AE22)/HLOOKUP($A$5,Prj_list!$O$6:$Z$7,2)))</x:f>
        <x:v>-</x:v>
      </x:c>
      <x:c r="AA24" s="45" t="str">
        <x:f>IF(ISBLANK('2012 HR 배정표'!AF22)=TRUE,"-",'2012 HR 배정표'!AF22)</x:f>
        <x:v>-</x:v>
      </x:c>
      <x:c r="AB24" s="46" t="str">
        <x:f>IF(ISBLANK('2012 HR 배정표'!AF22)=TRUE,"-",IF(ISERROR((HLOOKUP($A$5,Prj_list!$O$6:$Z$7,2)*'2012 HR 배정표'!AG22)/HLOOKUP($A$5,Prj_list!$O$6:$Z$7,2))=TRUE,"-",(HLOOKUP($A$5,Prj_list!$O$6:$Z$7,2)*'2012 HR 배정표'!AG22)/HLOOKUP($A$5,Prj_list!$O$6:$Z$7,2)))</x:f>
        <x:v>-</x:v>
      </x:c>
      <x:c r="AC24" s="45" t="str">
        <x:f>IF(ISBLANK('2012 HR 배정표'!AH22)=TRUE,"-",'2012 HR 배정표'!AH22)</x:f>
        <x:v>-</x:v>
      </x:c>
      <x:c r="AD24" s="46" t="str">
        <x:f>IF(ISBLANK('2012 HR 배정표'!AH22)=TRUE,"-",IF(ISERROR((HLOOKUP($A$5,Prj_list!$O$6:$Z$7,2)*'2012 HR 배정표'!AI22)/HLOOKUP($A$5,Prj_list!$O$6:$Z$7,2))=TRUE,"-",(HLOOKUP($A$5,Prj_list!$O$6:$Z$7,2)*'2012 HR 배정표'!AI22)/HLOOKUP($A$5,Prj_list!$O$6:$Z$7,2)))</x:f>
        <x:v>-</x:v>
      </x:c>
      <x:c r="AE24" s="45" t="str">
        <x:f>IF(ISBLANK('2012 HR 배정표'!AJ22)=TRUE,"-",'2012 HR 배정표'!AJ22)</x:f>
        <x:v>-</x:v>
      </x:c>
      <x:c r="AF24" s="46" t="str">
        <x:f>IF(ISBLANK('2012 HR 배정표'!AJ22)=TRUE,"-",IF(ISERROR((HLOOKUP($A$5,Prj_list!$O$6:$Z$7,2)*'2012 HR 배정표'!AK22)/HLOOKUP($A$5,Prj_list!$O$6:$Z$7,2))=TRUE,"-",(HLOOKUP($A$5,Prj_list!$O$6:$Z$7,2)*'2012 HR 배정표'!AK22)/HLOOKUP($A$5,Prj_list!$O$6:$Z$7,2)))</x:f>
        <x:v>-</x:v>
      </x:c>
      <x:c r="AG24" s="45" t="str">
        <x:f>IF(ISBLANK('2012 HR 배정표'!AL22)=TRUE,"-",'2012 HR 배정표'!AL22)</x:f>
        <x:v>-</x:v>
      </x:c>
      <x:c r="AH24" s="46" t="str">
        <x:f>IF(ISBLANK('2012 HR 배정표'!AL22)=TRUE,"-",IF(ISERROR((HLOOKUP($A$5,Prj_list!$O$6:$Z$7,2)*'2012 HR 배정표'!AM22)/HLOOKUP($A$5,Prj_list!$O$6:$Z$7,2))=TRUE,"-",(HLOOKUP($A$5,Prj_list!$O$6:$Z$7,2)*'2012 HR 배정표'!AM22)/HLOOKUP($A$5,Prj_list!$O$6:$Z$7,2)))</x:f>
        <x:v>-</x:v>
      </x:c>
      <x:c r="AI24" s="45" t="str">
        <x:f>IF(ISBLANK('2012 HR 배정표'!AN22)=TRUE,"-",'2012 HR 배정표'!AN22)</x:f>
        <x:v>-</x:v>
      </x:c>
      <x:c r="AJ24" s="46" t="str">
        <x:f>IF(ISBLANK('2012 HR 배정표'!AN22)=TRUE,"-",IF(ISERROR((HLOOKUP($A$5,Prj_list!$O$6:$Z$7,2)*'2012 HR 배정표'!AO22)/HLOOKUP($A$5,Prj_list!$O$6:$Z$7,2))=TRUE,"-",(HLOOKUP($A$5,Prj_list!$O$6:$Z$7,2)*'2012 HR 배정표'!AO22)/HLOOKUP($A$5,Prj_list!$O$6:$Z$7,2)))</x:f>
        <x:v>-</x:v>
      </x:c>
      <x:c r="AK24" s="45" t="str">
        <x:f>IF(ISBLANK('2012 HR 배정표'!AP22)=TRUE,"-",'2012 HR 배정표'!AP22)</x:f>
        <x:v>-</x:v>
      </x:c>
      <x:c r="AL24" s="46" t="str">
        <x:f>IF(ISBLANK('2012 HR 배정표'!AP22)=TRUE,"-",IF(ISERROR((HLOOKUP($A$5,Prj_list!$O$6:$Z$7,2)*'2012 HR 배정표'!AQ22)/HLOOKUP($A$5,Prj_list!$O$6:$Z$7,2))=TRUE,"-",(HLOOKUP($A$5,Prj_list!$O$6:$Z$7,2)*'2012 HR 배정표'!AQ22)/HLOOKUP($A$5,Prj_list!$O$6:$Z$7,2)))</x:f>
        <x:v>-</x:v>
      </x:c>
      <x:c r="AM24" s="45" t="str">
        <x:f>IF(ISBLANK('2012 HR 배정표'!AR22)=TRUE,"-",'2012 HR 배정표'!AR22)</x:f>
        <x:v>-</x:v>
      </x:c>
      <x:c r="AN24" s="46" t="str">
        <x:f>IF(ISBLANK('2012 HR 배정표'!AR22)=TRUE,"-",IF(ISERROR((HLOOKUP($A$5,Prj_list!$O$6:$Z$7,2)*'2012 HR 배정표'!AS22)/HLOOKUP($A$5,Prj_list!$O$6:$Z$7,2))=TRUE,"-",(HLOOKUP($A$5,Prj_list!$O$6:$Z$7,2)*'2012 HR 배정표'!AS22)/HLOOKUP($A$5,Prj_list!$O$6:$Z$7,2)))</x:f>
        <x:v>-</x:v>
      </x:c>
      <x:c r="AO24" s="45" t="str">
        <x:f>IF(ISBLANK('2012 HR 배정표'!AT22)=TRUE,"-",'2012 HR 배정표'!AT22)</x:f>
        <x:v>-</x:v>
      </x:c>
      <x:c r="AP24" s="46" t="str">
        <x:f>IF(ISBLANK('2012 HR 배정표'!AT22)=TRUE,"-",IF(ISERROR((HLOOKUP($A$5,Prj_list!$O$6:$Z$7,2)*'2012 HR 배정표'!AU22)/HLOOKUP($A$5,Prj_list!$O$6:$Z$7,2))=TRUE,"-",(HLOOKUP($A$5,Prj_list!$O$6:$Z$7,2)*'2012 HR 배정표'!AU22)/HLOOKUP($A$5,Prj_list!$O$6:$Z$7,2)))</x:f>
        <x:v>-</x:v>
      </x:c>
      <x:c r="AQ24" s="45" t="str">
        <x:f>IF(ISBLANK('2012 HR 배정표'!AV22)=TRUE,"-",'2012 HR 배정표'!AV22)</x:f>
        <x:v>-</x:v>
      </x:c>
      <x:c r="AR24" s="46" t="str">
        <x:f>IF(ISBLANK('2012 HR 배정표'!AV22)=TRUE,"-",IF(ISERROR((HLOOKUP($A$5,Prj_list!$O$6:$Z$7,2)*'2012 HR 배정표'!AW22)/HLOOKUP($A$5,Prj_list!$O$6:$Z$7,2))=TRUE,"-",(HLOOKUP($A$5,Prj_list!$O$6:$Z$7,2)*'2012 HR 배정표'!AW22)/HLOOKUP($A$5,Prj_list!$O$6:$Z$7,2)))</x:f>
        <x:v>-</x:v>
      </x:c>
      <x:c r="AS24" s="45" t="str">
        <x:f>IF(ISBLANK('2012 HR 배정표'!AX22)=TRUE,"-",'2012 HR 배정표'!AX22)</x:f>
        <x:v>-</x:v>
      </x:c>
      <x:c r="AT24" s="46" t="str">
        <x:f>IF(ISBLANK('2012 HR 배정표'!AX22)=TRUE,"-",IF(ISERROR((HLOOKUP($A$5,Prj_list!$O$6:$Z$7,2)*'2012 HR 배정표'!AY22)/HLOOKUP($A$5,Prj_list!$O$6:$Z$7,2))=TRUE,"-",(HLOOKUP($A$5,Prj_list!$O$6:$Z$7,2)*'2012 HR 배정표'!AY22)/HLOOKUP($A$5,Prj_list!$O$6:$Z$7,2)))</x:f>
        <x:v>-</x:v>
      </x:c>
      <x:c r="AU24" s="45" t="str">
        <x:f>IF(ISBLANK('2012 HR 배정표'!AZ22)=TRUE,"-",'2012 HR 배정표'!AZ22)</x:f>
        <x:v>-</x:v>
      </x:c>
      <x:c r="AV24" s="46" t="str">
        <x:f>IF(ISBLANK('2012 HR 배정표'!AZ22)=TRUE,"-",IF(ISERROR((HLOOKUP($A$5,Prj_list!$O$6:$Z$7,2)*'2012 HR 배정표'!BA22)/HLOOKUP($A$5,Prj_list!$O$6:$Z$7,2))=TRUE,"-",(HLOOKUP($A$5,Prj_list!$O$6:$Z$7,2)*'2012 HR 배정표'!BA22)/HLOOKUP($A$5,Prj_list!$O$6:$Z$7,2)))</x:f>
        <x:v>-</x:v>
      </x:c>
      <x:c r="AW24" s="34" t="str">
        <x:f t="shared" si="0"/>
        <x:v/>
      </x:c>
      <x:c r="AX24" s="41">
        <x:f t="shared" si="1"/>
        <x:v>0</x:v>
      </x:c>
    </x:row>
    <x:row r="25" spans="1:50">
      <x:c r="A25" s="45" t="str">
        <x:f>IF(ISBLANK('2012 HR 배정표'!F23)=TRUE,"-",'2012 HR 배정표'!F23)</x:f>
        <x:v>-</x:v>
      </x:c>
      <x:c r="B25" s="46" t="str">
        <x:f>IF(ISBLANK('2012 HR 배정표'!F23)=TRUE,"-",IF(ISERROR((HLOOKUP($A$5,Prj_list!$O$6:$Z$7,2)*'2012 HR 배정표'!G23)/HLOOKUP($A$5,Prj_list!$O$6:$Z$7,2))=TRUE,"-",(HLOOKUP($A$5,Prj_list!$O$6:$Z$7,2)*'2012 HR 배정표'!G23)/HLOOKUP($A$5,Prj_list!$O$6:$Z$7,2)))</x:f>
        <x:v>-</x:v>
      </x:c>
      <x:c r="C25" s="45" t="str">
        <x:f>IF(ISBLANK('2012 HR 배정표'!H23)=TRUE,"-",'2012 HR 배정표'!H23)</x:f>
        <x:v>-</x:v>
      </x:c>
      <x:c r="D25" s="46" t="str">
        <x:f>IF(ISBLANK('2012 HR 배정표'!H23)=TRUE,"-",IF(ISERROR((HLOOKUP($A$5,Prj_list!$O$6:$Z$7,2)*'2012 HR 배정표'!I23)/HLOOKUP($A$5,Prj_list!$O$6:$Z$7,2))=TRUE,"-",(HLOOKUP($A$5,Prj_list!$O$6:$Z$7,2)*'2012 HR 배정표'!I23)/HLOOKUP($A$5,Prj_list!$O$6:$Z$7,2)))</x:f>
        <x:v>-</x:v>
      </x:c>
      <x:c r="E25" s="45" t="str">
        <x:f>IF(ISBLANK('2012 HR 배정표'!J23)=TRUE,"-",'2012 HR 배정표'!J23)</x:f>
        <x:v>-</x:v>
      </x:c>
      <x:c r="F25" s="46" t="str">
        <x:f>IF(ISBLANK('2012 HR 배정표'!J23)=TRUE,"-",IF(ISERROR((HLOOKUP($A$5,Prj_list!$O$6:$Z$7,2)*'2012 HR 배정표'!K23)/HLOOKUP($A$5,Prj_list!$O$6:$Z$7,2))=TRUE,"-",(HLOOKUP($A$5,Prj_list!$O$6:$Z$7,2)*'2012 HR 배정표'!K23)/HLOOKUP($A$5,Prj_list!$O$6:$Z$7,2)))</x:f>
        <x:v>-</x:v>
      </x:c>
      <x:c r="G25" s="45" t="str">
        <x:f>IF(ISBLANK('2012 HR 배정표'!L23)=TRUE,"-",'2012 HR 배정표'!L23)</x:f>
        <x:v>-</x:v>
      </x:c>
      <x:c r="H25" s="46" t="str">
        <x:f>IF(ISBLANK('2012 HR 배정표'!L23)=TRUE,"-",IF(ISERROR((HLOOKUP($A$5,Prj_list!$O$6:$Z$7,2)*'2012 HR 배정표'!M23)/HLOOKUP($A$5,Prj_list!$O$6:$Z$7,2))=TRUE,"-",(HLOOKUP($A$5,Prj_list!$O$6:$Z$7,2)*'2012 HR 배정표'!M23)/HLOOKUP($A$5,Prj_list!$O$6:$Z$7,2)))</x:f>
        <x:v>-</x:v>
      </x:c>
      <x:c r="I25" s="45" t="str">
        <x:f>IF(ISBLANK('2012 HR 배정표'!N23)=TRUE,"-",'2012 HR 배정표'!N23)</x:f>
        <x:v>-</x:v>
      </x:c>
      <x:c r="J25" s="46" t="str">
        <x:f>IF(ISBLANK('2012 HR 배정표'!N23)=TRUE,"-",IF(ISERROR((HLOOKUP($A$5,Prj_list!$O$6:$Z$7,2)*'2012 HR 배정표'!O23)/HLOOKUP($A$5,Prj_list!$O$6:$Z$7,2))=TRUE,"-",(HLOOKUP($A$5,Prj_list!$O$6:$Z$7,2)*'2012 HR 배정표'!O23)/HLOOKUP($A$5,Prj_list!$O$6:$Z$7,2)))</x:f>
        <x:v>-</x:v>
      </x:c>
      <x:c r="K25" s="45" t="str">
        <x:f>IF(ISBLANK('2012 HR 배정표'!P23)=TRUE,"-",'2012 HR 배정표'!P23)</x:f>
        <x:v>-</x:v>
      </x:c>
      <x:c r="L25" s="46" t="str">
        <x:f>IF(ISBLANK('2012 HR 배정표'!P23)=TRUE,"-",IF(ISERROR((HLOOKUP($A$5,Prj_list!$O$6:$Z$7,2)*'2012 HR 배정표'!Q23)/HLOOKUP($A$5,Prj_list!$O$6:$Z$7,2))=TRUE,"-",(HLOOKUP($A$5,Prj_list!$O$6:$Z$7,2)*'2012 HR 배정표'!Q23)/HLOOKUP($A$5,Prj_list!$O$6:$Z$7,2)))</x:f>
        <x:v>-</x:v>
      </x:c>
      <x:c r="M25" s="45" t="str">
        <x:f>IF(ISBLANK('2012 HR 배정표'!R23)=TRUE,"-",'2012 HR 배정표'!R23)</x:f>
        <x:v>-</x:v>
      </x:c>
      <x:c r="N25" s="46" t="str">
        <x:f>IF(ISBLANK('2012 HR 배정표'!R23)=TRUE,"-",IF(ISERROR((HLOOKUP($A$5,Prj_list!$O$6:$Z$7,2)*'2012 HR 배정표'!S23)/HLOOKUP($A$5,Prj_list!$O$6:$Z$7,2))=TRUE,"-",(HLOOKUP($A$5,Prj_list!$O$6:$Z$7,2)*'2012 HR 배정표'!S23)/HLOOKUP($A$5,Prj_list!$O$6:$Z$7,2)))</x:f>
        <x:v>-</x:v>
      </x:c>
      <x:c r="O25" s="45" t="str">
        <x:f>IF(ISBLANK('2012 HR 배정표'!T23)=TRUE,"-",'2012 HR 배정표'!T23)</x:f>
        <x:v>-</x:v>
      </x:c>
      <x:c r="P25" s="46" t="str">
        <x:f>IF(ISBLANK('2012 HR 배정표'!T23)=TRUE,"-",IF(ISERROR((HLOOKUP($A$5,Prj_list!$O$6:$Z$7,2)*'2012 HR 배정표'!U23)/HLOOKUP($A$5,Prj_list!$O$6:$Z$7,2))=TRUE,"-",(HLOOKUP($A$5,Prj_list!$O$6:$Z$7,2)*'2012 HR 배정표'!U23)/HLOOKUP($A$5,Prj_list!$O$6:$Z$7,2)))</x:f>
        <x:v>-</x:v>
      </x:c>
      <x:c r="Q25" s="45" t="str">
        <x:f>IF(ISBLANK('2012 HR 배정표'!V23)=TRUE,"-",'2012 HR 배정표'!V23)</x:f>
        <x:v>-</x:v>
      </x:c>
      <x:c r="R25" s="46" t="str">
        <x:f>IF(ISBLANK('2012 HR 배정표'!V23)=TRUE,"-",IF(ISERROR((HLOOKUP($A$5,Prj_list!$O$6:$Z$7,2)*'2012 HR 배정표'!W23)/HLOOKUP($A$5,Prj_list!$O$6:$Z$7,2))=TRUE,"-",(HLOOKUP($A$5,Prj_list!$O$6:$Z$7,2)*'2012 HR 배정표'!W23)/HLOOKUP($A$5,Prj_list!$O$6:$Z$7,2)))</x:f>
        <x:v>-</x:v>
      </x:c>
      <x:c r="S25" s="45" t="str">
        <x:f>IF(ISBLANK('2012 HR 배정표'!X23)=TRUE,"-",'2012 HR 배정표'!X23)</x:f>
        <x:v>-</x:v>
      </x:c>
      <x:c r="T25" s="46" t="str">
        <x:f>IF(ISBLANK('2012 HR 배정표'!X23)=TRUE,"-",IF(ISERROR((HLOOKUP($A$5,Prj_list!$O$6:$Z$7,2)*'2012 HR 배정표'!Y23)/HLOOKUP($A$5,Prj_list!$O$6:$Z$7,2))=TRUE,"-",(HLOOKUP($A$5,Prj_list!$O$6:$Z$7,2)*'2012 HR 배정표'!Y23)/HLOOKUP($A$5,Prj_list!$O$6:$Z$7,2)))</x:f>
        <x:v>-</x:v>
      </x:c>
      <x:c r="U25" s="45" t="str">
        <x:f>IF(ISBLANK('2012 HR 배정표'!Z23)=TRUE,"-",'2012 HR 배정표'!Z23)</x:f>
        <x:v>-</x:v>
      </x:c>
      <x:c r="V25" s="46" t="str">
        <x:f>IF(ISBLANK('2012 HR 배정표'!Z23)=TRUE,"-",IF(ISERROR((HLOOKUP($A$5,Prj_list!$O$6:$Z$7,2)*'2012 HR 배정표'!AA23)/HLOOKUP($A$5,Prj_list!$O$6:$Z$7,2))=TRUE,"-",(HLOOKUP($A$5,Prj_list!$O$6:$Z$7,2)*'2012 HR 배정표'!AA23)/HLOOKUP($A$5,Prj_list!$O$6:$Z$7,2)))</x:f>
        <x:v>-</x:v>
      </x:c>
      <x:c r="W25" s="45" t="str">
        <x:f>IF(ISBLANK('2012 HR 배정표'!AB23)=TRUE,"-",'2012 HR 배정표'!AB23)</x:f>
        <x:v>-</x:v>
      </x:c>
      <x:c r="X25" s="46" t="str">
        <x:f>IF(ISBLANK('2012 HR 배정표'!AB23)=TRUE,"-",IF(ISERROR((HLOOKUP($A$5,Prj_list!$O$6:$Z$7,2)*'2012 HR 배정표'!AC23)/HLOOKUP($A$5,Prj_list!$O$6:$Z$7,2))=TRUE,"-",(HLOOKUP($A$5,Prj_list!$O$6:$Z$7,2)*'2012 HR 배정표'!AC23)/HLOOKUP($A$5,Prj_list!$O$6:$Z$7,2)))</x:f>
        <x:v>-</x:v>
      </x:c>
      <x:c r="Y25" s="45" t="str">
        <x:f>IF(ISBLANK('2012 HR 배정표'!AD23)=TRUE,"-",'2012 HR 배정표'!AD23)</x:f>
        <x:v>-</x:v>
      </x:c>
      <x:c r="Z25" s="46" t="str">
        <x:f>IF(ISBLANK('2012 HR 배정표'!AD23)=TRUE,"-",IF(ISERROR((HLOOKUP($A$5,Prj_list!$O$6:$Z$7,2)*'2012 HR 배정표'!AE23)/HLOOKUP($A$5,Prj_list!$O$6:$Z$7,2))=TRUE,"-",(HLOOKUP($A$5,Prj_list!$O$6:$Z$7,2)*'2012 HR 배정표'!AE23)/HLOOKUP($A$5,Prj_list!$O$6:$Z$7,2)))</x:f>
        <x:v>-</x:v>
      </x:c>
      <x:c r="AA25" s="45" t="str">
        <x:f>IF(ISBLANK('2012 HR 배정표'!AF23)=TRUE,"-",'2012 HR 배정표'!AF23)</x:f>
        <x:v>-</x:v>
      </x:c>
      <x:c r="AB25" s="46" t="str">
        <x:f>IF(ISBLANK('2012 HR 배정표'!AF23)=TRUE,"-",IF(ISERROR((HLOOKUP($A$5,Prj_list!$O$6:$Z$7,2)*'2012 HR 배정표'!AG23)/HLOOKUP($A$5,Prj_list!$O$6:$Z$7,2))=TRUE,"-",(HLOOKUP($A$5,Prj_list!$O$6:$Z$7,2)*'2012 HR 배정표'!AG23)/HLOOKUP($A$5,Prj_list!$O$6:$Z$7,2)))</x:f>
        <x:v>-</x:v>
      </x:c>
      <x:c r="AC25" s="45" t="str">
        <x:f>IF(ISBLANK('2012 HR 배정표'!AH23)=TRUE,"-",'2012 HR 배정표'!AH23)</x:f>
        <x:v>-</x:v>
      </x:c>
      <x:c r="AD25" s="46" t="str">
        <x:f>IF(ISBLANK('2012 HR 배정표'!AH23)=TRUE,"-",IF(ISERROR((HLOOKUP($A$5,Prj_list!$O$6:$Z$7,2)*'2012 HR 배정표'!AI23)/HLOOKUP($A$5,Prj_list!$O$6:$Z$7,2))=TRUE,"-",(HLOOKUP($A$5,Prj_list!$O$6:$Z$7,2)*'2012 HR 배정표'!AI23)/HLOOKUP($A$5,Prj_list!$O$6:$Z$7,2)))</x:f>
        <x:v>-</x:v>
      </x:c>
      <x:c r="AE25" s="45" t="str">
        <x:f>IF(ISBLANK('2012 HR 배정표'!AJ23)=TRUE,"-",'2012 HR 배정표'!AJ23)</x:f>
        <x:v>-</x:v>
      </x:c>
      <x:c r="AF25" s="46" t="str">
        <x:f>IF(ISBLANK('2012 HR 배정표'!AJ23)=TRUE,"-",IF(ISERROR((HLOOKUP($A$5,Prj_list!$O$6:$Z$7,2)*'2012 HR 배정표'!AK23)/HLOOKUP($A$5,Prj_list!$O$6:$Z$7,2))=TRUE,"-",(HLOOKUP($A$5,Prj_list!$O$6:$Z$7,2)*'2012 HR 배정표'!AK23)/HLOOKUP($A$5,Prj_list!$O$6:$Z$7,2)))</x:f>
        <x:v>-</x:v>
      </x:c>
      <x:c r="AG25" s="45" t="str">
        <x:f>IF(ISBLANK('2012 HR 배정표'!AL23)=TRUE,"-",'2012 HR 배정표'!AL23)</x:f>
        <x:v>-</x:v>
      </x:c>
      <x:c r="AH25" s="46" t="str">
        <x:f>IF(ISBLANK('2012 HR 배정표'!AL23)=TRUE,"-",IF(ISERROR((HLOOKUP($A$5,Prj_list!$O$6:$Z$7,2)*'2012 HR 배정표'!AM23)/HLOOKUP($A$5,Prj_list!$O$6:$Z$7,2))=TRUE,"-",(HLOOKUP($A$5,Prj_list!$O$6:$Z$7,2)*'2012 HR 배정표'!AM23)/HLOOKUP($A$5,Prj_list!$O$6:$Z$7,2)))</x:f>
        <x:v>-</x:v>
      </x:c>
      <x:c r="AI25" s="45" t="str">
        <x:f>IF(ISBLANK('2012 HR 배정표'!AN23)=TRUE,"-",'2012 HR 배정표'!AN23)</x:f>
        <x:v>-</x:v>
      </x:c>
      <x:c r="AJ25" s="46" t="str">
        <x:f>IF(ISBLANK('2012 HR 배정표'!AN23)=TRUE,"-",IF(ISERROR((HLOOKUP($A$5,Prj_list!$O$6:$Z$7,2)*'2012 HR 배정표'!AO23)/HLOOKUP($A$5,Prj_list!$O$6:$Z$7,2))=TRUE,"-",(HLOOKUP($A$5,Prj_list!$O$6:$Z$7,2)*'2012 HR 배정표'!AO23)/HLOOKUP($A$5,Prj_list!$O$6:$Z$7,2)))</x:f>
        <x:v>-</x:v>
      </x:c>
      <x:c r="AK25" s="45" t="str">
        <x:f>IF(ISBLANK('2012 HR 배정표'!AP23)=TRUE,"-",'2012 HR 배정표'!AP23)</x:f>
        <x:v>-</x:v>
      </x:c>
      <x:c r="AL25" s="46" t="str">
        <x:f>IF(ISBLANK('2012 HR 배정표'!AP23)=TRUE,"-",IF(ISERROR((HLOOKUP($A$5,Prj_list!$O$6:$Z$7,2)*'2012 HR 배정표'!AQ23)/HLOOKUP($A$5,Prj_list!$O$6:$Z$7,2))=TRUE,"-",(HLOOKUP($A$5,Prj_list!$O$6:$Z$7,2)*'2012 HR 배정표'!AQ23)/HLOOKUP($A$5,Prj_list!$O$6:$Z$7,2)))</x:f>
        <x:v>-</x:v>
      </x:c>
      <x:c r="AM25" s="45" t="str">
        <x:f>IF(ISBLANK('2012 HR 배정표'!AR23)=TRUE,"-",'2012 HR 배정표'!AR23)</x:f>
        <x:v>-</x:v>
      </x:c>
      <x:c r="AN25" s="46" t="str">
        <x:f>IF(ISBLANK('2012 HR 배정표'!AR23)=TRUE,"-",IF(ISERROR((HLOOKUP($A$5,Prj_list!$O$6:$Z$7,2)*'2012 HR 배정표'!AS23)/HLOOKUP($A$5,Prj_list!$O$6:$Z$7,2))=TRUE,"-",(HLOOKUP($A$5,Prj_list!$O$6:$Z$7,2)*'2012 HR 배정표'!AS23)/HLOOKUP($A$5,Prj_list!$O$6:$Z$7,2)))</x:f>
        <x:v>-</x:v>
      </x:c>
      <x:c r="AO25" s="45" t="str">
        <x:f>IF(ISBLANK('2012 HR 배정표'!AT23)=TRUE,"-",'2012 HR 배정표'!AT23)</x:f>
        <x:v>-</x:v>
      </x:c>
      <x:c r="AP25" s="46" t="str">
        <x:f>IF(ISBLANK('2012 HR 배정표'!AT23)=TRUE,"-",IF(ISERROR((HLOOKUP($A$5,Prj_list!$O$6:$Z$7,2)*'2012 HR 배정표'!AU23)/HLOOKUP($A$5,Prj_list!$O$6:$Z$7,2))=TRUE,"-",(HLOOKUP($A$5,Prj_list!$O$6:$Z$7,2)*'2012 HR 배정표'!AU23)/HLOOKUP($A$5,Prj_list!$O$6:$Z$7,2)))</x:f>
        <x:v>-</x:v>
      </x:c>
      <x:c r="AQ25" s="45" t="str">
        <x:f>IF(ISBLANK('2012 HR 배정표'!AV23)=TRUE,"-",'2012 HR 배정표'!AV23)</x:f>
        <x:v>-</x:v>
      </x:c>
      <x:c r="AR25" s="46" t="str">
        <x:f>IF(ISBLANK('2012 HR 배정표'!AV23)=TRUE,"-",IF(ISERROR((HLOOKUP($A$5,Prj_list!$O$6:$Z$7,2)*'2012 HR 배정표'!AW23)/HLOOKUP($A$5,Prj_list!$O$6:$Z$7,2))=TRUE,"-",(HLOOKUP($A$5,Prj_list!$O$6:$Z$7,2)*'2012 HR 배정표'!AW23)/HLOOKUP($A$5,Prj_list!$O$6:$Z$7,2)))</x:f>
        <x:v>-</x:v>
      </x:c>
      <x:c r="AS25" s="45" t="str">
        <x:f>IF(ISBLANK('2012 HR 배정표'!AX23)=TRUE,"-",'2012 HR 배정표'!AX23)</x:f>
        <x:v>-</x:v>
      </x:c>
      <x:c r="AT25" s="46" t="str">
        <x:f>IF(ISBLANK('2012 HR 배정표'!AX23)=TRUE,"-",IF(ISERROR((HLOOKUP($A$5,Prj_list!$O$6:$Z$7,2)*'2012 HR 배정표'!AY23)/HLOOKUP($A$5,Prj_list!$O$6:$Z$7,2))=TRUE,"-",(HLOOKUP($A$5,Prj_list!$O$6:$Z$7,2)*'2012 HR 배정표'!AY23)/HLOOKUP($A$5,Prj_list!$O$6:$Z$7,2)))</x:f>
        <x:v>-</x:v>
      </x:c>
      <x:c r="AU25" s="45" t="str">
        <x:f>IF(ISBLANK('2012 HR 배정표'!AZ23)=TRUE,"-",'2012 HR 배정표'!AZ23)</x:f>
        <x:v>-</x:v>
      </x:c>
      <x:c r="AV25" s="46" t="str">
        <x:f>IF(ISBLANK('2012 HR 배정표'!AZ23)=TRUE,"-",IF(ISERROR((HLOOKUP($A$5,Prj_list!$O$6:$Z$7,2)*'2012 HR 배정표'!BA23)/HLOOKUP($A$5,Prj_list!$O$6:$Z$7,2))=TRUE,"-",(HLOOKUP($A$5,Prj_list!$O$6:$Z$7,2)*'2012 HR 배정표'!BA23)/HLOOKUP($A$5,Prj_list!$O$6:$Z$7,2)))</x:f>
        <x:v>-</x:v>
      </x:c>
      <x:c r="AW25" s="34" t="str">
        <x:f t="shared" si="0"/>
        <x:v/>
      </x:c>
      <x:c r="AX25" s="41">
        <x:f t="shared" si="1"/>
        <x:v>0</x:v>
      </x:c>
    </x:row>
    <x:row r="26" spans="1:50">
      <x:c r="A26" s="45" t="str">
        <x:f>IF(ISBLANK('2012 HR 배정표'!F24)=TRUE,"-",'2012 HR 배정표'!F24)</x:f>
        <x:v>-</x:v>
      </x:c>
      <x:c r="B26" s="46" t="str">
        <x:f>IF(ISBLANK('2012 HR 배정표'!F24)=TRUE,"-",IF(ISERROR((HLOOKUP($A$5,Prj_list!$O$6:$Z$7,2)*'2012 HR 배정표'!G24)/HLOOKUP($A$5,Prj_list!$O$6:$Z$7,2))=TRUE,"-",(HLOOKUP($A$5,Prj_list!$O$6:$Z$7,2)*'2012 HR 배정표'!G24)/HLOOKUP($A$5,Prj_list!$O$6:$Z$7,2)))</x:f>
        <x:v>-</x:v>
      </x:c>
      <x:c r="C26" s="45" t="str">
        <x:f>IF(ISBLANK('2012 HR 배정표'!H24)=TRUE,"-",'2012 HR 배정표'!H24)</x:f>
        <x:v>-</x:v>
      </x:c>
      <x:c r="D26" s="46" t="str">
        <x:f>IF(ISBLANK('2012 HR 배정표'!H24)=TRUE,"-",IF(ISERROR((HLOOKUP($A$5,Prj_list!$O$6:$Z$7,2)*'2012 HR 배정표'!I24)/HLOOKUP($A$5,Prj_list!$O$6:$Z$7,2))=TRUE,"-",(HLOOKUP($A$5,Prj_list!$O$6:$Z$7,2)*'2012 HR 배정표'!I24)/HLOOKUP($A$5,Prj_list!$O$6:$Z$7,2)))</x:f>
        <x:v>-</x:v>
      </x:c>
      <x:c r="E26" s="45" t="str">
        <x:f>IF(ISBLANK('2012 HR 배정표'!J24)=TRUE,"-",'2012 HR 배정표'!J24)</x:f>
        <x:v>-</x:v>
      </x:c>
      <x:c r="F26" s="46" t="str">
        <x:f>IF(ISBLANK('2012 HR 배정표'!J24)=TRUE,"-",IF(ISERROR((HLOOKUP($A$5,Prj_list!$O$6:$Z$7,2)*'2012 HR 배정표'!K24)/HLOOKUP($A$5,Prj_list!$O$6:$Z$7,2))=TRUE,"-",(HLOOKUP($A$5,Prj_list!$O$6:$Z$7,2)*'2012 HR 배정표'!K24)/HLOOKUP($A$5,Prj_list!$O$6:$Z$7,2)))</x:f>
        <x:v>-</x:v>
      </x:c>
      <x:c r="G26" s="45" t="str">
        <x:f>IF(ISBLANK('2012 HR 배정표'!L24)=TRUE,"-",'2012 HR 배정표'!L24)</x:f>
        <x:v>-</x:v>
      </x:c>
      <x:c r="H26" s="46" t="str">
        <x:f>IF(ISBLANK('2012 HR 배정표'!L24)=TRUE,"-",IF(ISERROR((HLOOKUP($A$5,Prj_list!$O$6:$Z$7,2)*'2012 HR 배정표'!M24)/HLOOKUP($A$5,Prj_list!$O$6:$Z$7,2))=TRUE,"-",(HLOOKUP($A$5,Prj_list!$O$6:$Z$7,2)*'2012 HR 배정표'!M24)/HLOOKUP($A$5,Prj_list!$O$6:$Z$7,2)))</x:f>
        <x:v>-</x:v>
      </x:c>
      <x:c r="I26" s="45" t="str">
        <x:f>IF(ISBLANK('2012 HR 배정표'!N24)=TRUE,"-",'2012 HR 배정표'!N24)</x:f>
        <x:v>-</x:v>
      </x:c>
      <x:c r="J26" s="46" t="str">
        <x:f>IF(ISBLANK('2012 HR 배정표'!N24)=TRUE,"-",IF(ISERROR((HLOOKUP($A$5,Prj_list!$O$6:$Z$7,2)*'2012 HR 배정표'!O24)/HLOOKUP($A$5,Prj_list!$O$6:$Z$7,2))=TRUE,"-",(HLOOKUP($A$5,Prj_list!$O$6:$Z$7,2)*'2012 HR 배정표'!O24)/HLOOKUP($A$5,Prj_list!$O$6:$Z$7,2)))</x:f>
        <x:v>-</x:v>
      </x:c>
      <x:c r="K26" s="45" t="str">
        <x:f>IF(ISBLANK('2012 HR 배정표'!P24)=TRUE,"-",'2012 HR 배정표'!P24)</x:f>
        <x:v>-</x:v>
      </x:c>
      <x:c r="L26" s="46" t="str">
        <x:f>IF(ISBLANK('2012 HR 배정표'!P24)=TRUE,"-",IF(ISERROR((HLOOKUP($A$5,Prj_list!$O$6:$Z$7,2)*'2012 HR 배정표'!Q24)/HLOOKUP($A$5,Prj_list!$O$6:$Z$7,2))=TRUE,"-",(HLOOKUP($A$5,Prj_list!$O$6:$Z$7,2)*'2012 HR 배정표'!Q24)/HLOOKUP($A$5,Prj_list!$O$6:$Z$7,2)))</x:f>
        <x:v>-</x:v>
      </x:c>
      <x:c r="M26" s="45" t="str">
        <x:f>IF(ISBLANK('2012 HR 배정표'!R24)=TRUE,"-",'2012 HR 배정표'!R24)</x:f>
        <x:v>-</x:v>
      </x:c>
      <x:c r="N26" s="46" t="str">
        <x:f>IF(ISBLANK('2012 HR 배정표'!R24)=TRUE,"-",IF(ISERROR((HLOOKUP($A$5,Prj_list!$O$6:$Z$7,2)*'2012 HR 배정표'!S24)/HLOOKUP($A$5,Prj_list!$O$6:$Z$7,2))=TRUE,"-",(HLOOKUP($A$5,Prj_list!$O$6:$Z$7,2)*'2012 HR 배정표'!S24)/HLOOKUP($A$5,Prj_list!$O$6:$Z$7,2)))</x:f>
        <x:v>-</x:v>
      </x:c>
      <x:c r="O26" s="45" t="str">
        <x:f>IF(ISBLANK('2012 HR 배정표'!T24)=TRUE,"-",'2012 HR 배정표'!T24)</x:f>
        <x:v>-</x:v>
      </x:c>
      <x:c r="P26" s="46" t="str">
        <x:f>IF(ISBLANK('2012 HR 배정표'!T24)=TRUE,"-",IF(ISERROR((HLOOKUP($A$5,Prj_list!$O$6:$Z$7,2)*'2012 HR 배정표'!U24)/HLOOKUP($A$5,Prj_list!$O$6:$Z$7,2))=TRUE,"-",(HLOOKUP($A$5,Prj_list!$O$6:$Z$7,2)*'2012 HR 배정표'!U24)/HLOOKUP($A$5,Prj_list!$O$6:$Z$7,2)))</x:f>
        <x:v>-</x:v>
      </x:c>
      <x:c r="Q26" s="45" t="str">
        <x:f>IF(ISBLANK('2012 HR 배정표'!V24)=TRUE,"-",'2012 HR 배정표'!V24)</x:f>
        <x:v>-</x:v>
      </x:c>
      <x:c r="R26" s="46" t="str">
        <x:f>IF(ISBLANK('2012 HR 배정표'!V24)=TRUE,"-",IF(ISERROR((HLOOKUP($A$5,Prj_list!$O$6:$Z$7,2)*'2012 HR 배정표'!W24)/HLOOKUP($A$5,Prj_list!$O$6:$Z$7,2))=TRUE,"-",(HLOOKUP($A$5,Prj_list!$O$6:$Z$7,2)*'2012 HR 배정표'!W24)/HLOOKUP($A$5,Prj_list!$O$6:$Z$7,2)))</x:f>
        <x:v>-</x:v>
      </x:c>
      <x:c r="S26" s="45" t="str">
        <x:f>IF(ISBLANK('2012 HR 배정표'!X24)=TRUE,"-",'2012 HR 배정표'!X24)</x:f>
        <x:v>-</x:v>
      </x:c>
      <x:c r="T26" s="46" t="str">
        <x:f>IF(ISBLANK('2012 HR 배정표'!X24)=TRUE,"-",IF(ISERROR((HLOOKUP($A$5,Prj_list!$O$6:$Z$7,2)*'2012 HR 배정표'!Y24)/HLOOKUP($A$5,Prj_list!$O$6:$Z$7,2))=TRUE,"-",(HLOOKUP($A$5,Prj_list!$O$6:$Z$7,2)*'2012 HR 배정표'!Y24)/HLOOKUP($A$5,Prj_list!$O$6:$Z$7,2)))</x:f>
        <x:v>-</x:v>
      </x:c>
      <x:c r="U26" s="45" t="str">
        <x:f>IF(ISBLANK('2012 HR 배정표'!Z24)=TRUE,"-",'2012 HR 배정표'!Z24)</x:f>
        <x:v>-</x:v>
      </x:c>
      <x:c r="V26" s="46" t="str">
        <x:f>IF(ISBLANK('2012 HR 배정표'!Z24)=TRUE,"-",IF(ISERROR((HLOOKUP($A$5,Prj_list!$O$6:$Z$7,2)*'2012 HR 배정표'!AA24)/HLOOKUP($A$5,Prj_list!$O$6:$Z$7,2))=TRUE,"-",(HLOOKUP($A$5,Prj_list!$O$6:$Z$7,2)*'2012 HR 배정표'!AA24)/HLOOKUP($A$5,Prj_list!$O$6:$Z$7,2)))</x:f>
        <x:v>-</x:v>
      </x:c>
      <x:c r="W26" s="45" t="str">
        <x:f>IF(ISBLANK('2012 HR 배정표'!AB24)=TRUE,"-",'2012 HR 배정표'!AB24)</x:f>
        <x:v>-</x:v>
      </x:c>
      <x:c r="X26" s="46" t="str">
        <x:f>IF(ISBLANK('2012 HR 배정표'!AB24)=TRUE,"-",IF(ISERROR((HLOOKUP($A$5,Prj_list!$O$6:$Z$7,2)*'2012 HR 배정표'!AC24)/HLOOKUP($A$5,Prj_list!$O$6:$Z$7,2))=TRUE,"-",(HLOOKUP($A$5,Prj_list!$O$6:$Z$7,2)*'2012 HR 배정표'!AC24)/HLOOKUP($A$5,Prj_list!$O$6:$Z$7,2)))</x:f>
        <x:v>-</x:v>
      </x:c>
      <x:c r="Y26" s="45" t="str">
        <x:f>IF(ISBLANK('2012 HR 배정표'!AD24)=TRUE,"-",'2012 HR 배정표'!AD24)</x:f>
        <x:v>-</x:v>
      </x:c>
      <x:c r="Z26" s="46" t="str">
        <x:f>IF(ISBLANK('2012 HR 배정표'!AD24)=TRUE,"-",IF(ISERROR((HLOOKUP($A$5,Prj_list!$O$6:$Z$7,2)*'2012 HR 배정표'!AE24)/HLOOKUP($A$5,Prj_list!$O$6:$Z$7,2))=TRUE,"-",(HLOOKUP($A$5,Prj_list!$O$6:$Z$7,2)*'2012 HR 배정표'!AE24)/HLOOKUP($A$5,Prj_list!$O$6:$Z$7,2)))</x:f>
        <x:v>-</x:v>
      </x:c>
      <x:c r="AA26" s="45" t="str">
        <x:f>IF(ISBLANK('2012 HR 배정표'!AF24)=TRUE,"-",'2012 HR 배정표'!AF24)</x:f>
        <x:v>-</x:v>
      </x:c>
      <x:c r="AB26" s="46" t="str">
        <x:f>IF(ISBLANK('2012 HR 배정표'!AF24)=TRUE,"-",IF(ISERROR((HLOOKUP($A$5,Prj_list!$O$6:$Z$7,2)*'2012 HR 배정표'!AG24)/HLOOKUP($A$5,Prj_list!$O$6:$Z$7,2))=TRUE,"-",(HLOOKUP($A$5,Prj_list!$O$6:$Z$7,2)*'2012 HR 배정표'!AG24)/HLOOKUP($A$5,Prj_list!$O$6:$Z$7,2)))</x:f>
        <x:v>-</x:v>
      </x:c>
      <x:c r="AC26" s="45" t="str">
        <x:f>IF(ISBLANK('2012 HR 배정표'!AH24)=TRUE,"-",'2012 HR 배정표'!AH24)</x:f>
        <x:v>-</x:v>
      </x:c>
      <x:c r="AD26" s="46" t="str">
        <x:f>IF(ISBLANK('2012 HR 배정표'!AH24)=TRUE,"-",IF(ISERROR((HLOOKUP($A$5,Prj_list!$O$6:$Z$7,2)*'2012 HR 배정표'!AI24)/HLOOKUP($A$5,Prj_list!$O$6:$Z$7,2))=TRUE,"-",(HLOOKUP($A$5,Prj_list!$O$6:$Z$7,2)*'2012 HR 배정표'!AI24)/HLOOKUP($A$5,Prj_list!$O$6:$Z$7,2)))</x:f>
        <x:v>-</x:v>
      </x:c>
      <x:c r="AE26" s="45" t="str">
        <x:f>IF(ISBLANK('2012 HR 배정표'!AJ24)=TRUE,"-",'2012 HR 배정표'!AJ24)</x:f>
        <x:v>-</x:v>
      </x:c>
      <x:c r="AF26" s="46" t="str">
        <x:f>IF(ISBLANK('2012 HR 배정표'!AJ24)=TRUE,"-",IF(ISERROR((HLOOKUP($A$5,Prj_list!$O$6:$Z$7,2)*'2012 HR 배정표'!AK24)/HLOOKUP($A$5,Prj_list!$O$6:$Z$7,2))=TRUE,"-",(HLOOKUP($A$5,Prj_list!$O$6:$Z$7,2)*'2012 HR 배정표'!AK24)/HLOOKUP($A$5,Prj_list!$O$6:$Z$7,2)))</x:f>
        <x:v>-</x:v>
      </x:c>
      <x:c r="AG26" s="45" t="str">
        <x:f>IF(ISBLANK('2012 HR 배정표'!AL24)=TRUE,"-",'2012 HR 배정표'!AL24)</x:f>
        <x:v>-</x:v>
      </x:c>
      <x:c r="AH26" s="46" t="str">
        <x:f>IF(ISBLANK('2012 HR 배정표'!AL24)=TRUE,"-",IF(ISERROR((HLOOKUP($A$5,Prj_list!$O$6:$Z$7,2)*'2012 HR 배정표'!AM24)/HLOOKUP($A$5,Prj_list!$O$6:$Z$7,2))=TRUE,"-",(HLOOKUP($A$5,Prj_list!$O$6:$Z$7,2)*'2012 HR 배정표'!AM24)/HLOOKUP($A$5,Prj_list!$O$6:$Z$7,2)))</x:f>
        <x:v>-</x:v>
      </x:c>
      <x:c r="AI26" s="45" t="str">
        <x:f>IF(ISBLANK('2012 HR 배정표'!AN24)=TRUE,"-",'2012 HR 배정표'!AN24)</x:f>
        <x:v>-</x:v>
      </x:c>
      <x:c r="AJ26" s="46" t="str">
        <x:f>IF(ISBLANK('2012 HR 배정표'!AN24)=TRUE,"-",IF(ISERROR((HLOOKUP($A$5,Prj_list!$O$6:$Z$7,2)*'2012 HR 배정표'!AO24)/HLOOKUP($A$5,Prj_list!$O$6:$Z$7,2))=TRUE,"-",(HLOOKUP($A$5,Prj_list!$O$6:$Z$7,2)*'2012 HR 배정표'!AO24)/HLOOKUP($A$5,Prj_list!$O$6:$Z$7,2)))</x:f>
        <x:v>-</x:v>
      </x:c>
      <x:c r="AK26" s="45" t="str">
        <x:f>IF(ISBLANK('2012 HR 배정표'!AP24)=TRUE,"-",'2012 HR 배정표'!AP24)</x:f>
        <x:v>-</x:v>
      </x:c>
      <x:c r="AL26" s="46" t="str">
        <x:f>IF(ISBLANK('2012 HR 배정표'!AP24)=TRUE,"-",IF(ISERROR((HLOOKUP($A$5,Prj_list!$O$6:$Z$7,2)*'2012 HR 배정표'!AQ24)/HLOOKUP($A$5,Prj_list!$O$6:$Z$7,2))=TRUE,"-",(HLOOKUP($A$5,Prj_list!$O$6:$Z$7,2)*'2012 HR 배정표'!AQ24)/HLOOKUP($A$5,Prj_list!$O$6:$Z$7,2)))</x:f>
        <x:v>-</x:v>
      </x:c>
      <x:c r="AM26" s="45" t="str">
        <x:f>IF(ISBLANK('2012 HR 배정표'!AR24)=TRUE,"-",'2012 HR 배정표'!AR24)</x:f>
        <x:v>-</x:v>
      </x:c>
      <x:c r="AN26" s="46" t="str">
        <x:f>IF(ISBLANK('2012 HR 배정표'!AR24)=TRUE,"-",IF(ISERROR((HLOOKUP($A$5,Prj_list!$O$6:$Z$7,2)*'2012 HR 배정표'!AS24)/HLOOKUP($A$5,Prj_list!$O$6:$Z$7,2))=TRUE,"-",(HLOOKUP($A$5,Prj_list!$O$6:$Z$7,2)*'2012 HR 배정표'!AS24)/HLOOKUP($A$5,Prj_list!$O$6:$Z$7,2)))</x:f>
        <x:v>-</x:v>
      </x:c>
      <x:c r="AO26" s="45" t="str">
        <x:f>IF(ISBLANK('2012 HR 배정표'!AT24)=TRUE,"-",'2012 HR 배정표'!AT24)</x:f>
        <x:v>-</x:v>
      </x:c>
      <x:c r="AP26" s="46" t="str">
        <x:f>IF(ISBLANK('2012 HR 배정표'!AT24)=TRUE,"-",IF(ISERROR((HLOOKUP($A$5,Prj_list!$O$6:$Z$7,2)*'2012 HR 배정표'!AU24)/HLOOKUP($A$5,Prj_list!$O$6:$Z$7,2))=TRUE,"-",(HLOOKUP($A$5,Prj_list!$O$6:$Z$7,2)*'2012 HR 배정표'!AU24)/HLOOKUP($A$5,Prj_list!$O$6:$Z$7,2)))</x:f>
        <x:v>-</x:v>
      </x:c>
      <x:c r="AQ26" s="45" t="str">
        <x:f>IF(ISBLANK('2012 HR 배정표'!AV24)=TRUE,"-",'2012 HR 배정표'!AV24)</x:f>
        <x:v>-</x:v>
      </x:c>
      <x:c r="AR26" s="46" t="str">
        <x:f>IF(ISBLANK('2012 HR 배정표'!AV24)=TRUE,"-",IF(ISERROR((HLOOKUP($A$5,Prj_list!$O$6:$Z$7,2)*'2012 HR 배정표'!AW24)/HLOOKUP($A$5,Prj_list!$O$6:$Z$7,2))=TRUE,"-",(HLOOKUP($A$5,Prj_list!$O$6:$Z$7,2)*'2012 HR 배정표'!AW24)/HLOOKUP($A$5,Prj_list!$O$6:$Z$7,2)))</x:f>
        <x:v>-</x:v>
      </x:c>
      <x:c r="AS26" s="45" t="str">
        <x:f>IF(ISBLANK('2012 HR 배정표'!AX24)=TRUE,"-",'2012 HR 배정표'!AX24)</x:f>
        <x:v>-</x:v>
      </x:c>
      <x:c r="AT26" s="46" t="str">
        <x:f>IF(ISBLANK('2012 HR 배정표'!AX24)=TRUE,"-",IF(ISERROR((HLOOKUP($A$5,Prj_list!$O$6:$Z$7,2)*'2012 HR 배정표'!AY24)/HLOOKUP($A$5,Prj_list!$O$6:$Z$7,2))=TRUE,"-",(HLOOKUP($A$5,Prj_list!$O$6:$Z$7,2)*'2012 HR 배정표'!AY24)/HLOOKUP($A$5,Prj_list!$O$6:$Z$7,2)))</x:f>
        <x:v>-</x:v>
      </x:c>
      <x:c r="AU26" s="45" t="str">
        <x:f>IF(ISBLANK('2012 HR 배정표'!AZ24)=TRUE,"-",'2012 HR 배정표'!AZ24)</x:f>
        <x:v>-</x:v>
      </x:c>
      <x:c r="AV26" s="46" t="str">
        <x:f>IF(ISBLANK('2012 HR 배정표'!AZ24)=TRUE,"-",IF(ISERROR((HLOOKUP($A$5,Prj_list!$O$6:$Z$7,2)*'2012 HR 배정표'!BA24)/HLOOKUP($A$5,Prj_list!$O$6:$Z$7,2))=TRUE,"-",(HLOOKUP($A$5,Prj_list!$O$6:$Z$7,2)*'2012 HR 배정표'!BA24)/HLOOKUP($A$5,Prj_list!$O$6:$Z$7,2)))</x:f>
        <x:v>-</x:v>
      </x:c>
      <x:c r="AW26" s="34" t="str">
        <x:f t="shared" si="0"/>
        <x:v/>
      </x:c>
      <x:c r="AX26" s="41">
        <x:f t="shared" si="1"/>
        <x:v>0</x:v>
      </x:c>
    </x:row>
    <x:row r="27" spans="1:50">
      <x:c r="A27" s="45" t="str">
        <x:f>IF(ISBLANK('2012 HR 배정표'!F25)=TRUE,"-",'2012 HR 배정표'!F25)</x:f>
        <x:v>-</x:v>
      </x:c>
      <x:c r="B27" s="46" t="str">
        <x:f>IF(ISBLANK('2012 HR 배정표'!F25)=TRUE,"-",IF(ISERROR((HLOOKUP($A$5,Prj_list!$O$6:$Z$7,2)*'2012 HR 배정표'!G25)/HLOOKUP($A$5,Prj_list!$O$6:$Z$7,2))=TRUE,"-",(HLOOKUP($A$5,Prj_list!$O$6:$Z$7,2)*'2012 HR 배정표'!G25)/HLOOKUP($A$5,Prj_list!$O$6:$Z$7,2)))</x:f>
        <x:v>-</x:v>
      </x:c>
      <x:c r="C27" s="45" t="str">
        <x:f>IF(ISBLANK('2012 HR 배정표'!H25)=TRUE,"-",'2012 HR 배정표'!H25)</x:f>
        <x:v>-</x:v>
      </x:c>
      <x:c r="D27" s="46" t="str">
        <x:f>IF(ISBLANK('2012 HR 배정표'!H25)=TRUE,"-",IF(ISERROR((HLOOKUP($A$5,Prj_list!$O$6:$Z$7,2)*'2012 HR 배정표'!I25)/HLOOKUP($A$5,Prj_list!$O$6:$Z$7,2))=TRUE,"-",(HLOOKUP($A$5,Prj_list!$O$6:$Z$7,2)*'2012 HR 배정표'!I25)/HLOOKUP($A$5,Prj_list!$O$6:$Z$7,2)))</x:f>
        <x:v>-</x:v>
      </x:c>
      <x:c r="E27" s="45">
        <x:f>IF(ISBLANK('2012 HR 배정표'!J25)=TRUE,"-",'2012 HR 배정표'!J25)</x:f>
        <x:v>2</x:v>
      </x:c>
      <x:c r="F27" s="46">
        <x:f>IF(ISBLANK('2012 HR 배정표'!J25)=TRUE,"-",IF(ISERROR((HLOOKUP($A$5,Prj_list!$O$6:$Z$7,2)*'2012 HR 배정표'!K25)/HLOOKUP($A$5,Prj_list!$O$6:$Z$7,2))=TRUE,"-",(HLOOKUP($A$5,Prj_list!$O$6:$Z$7,2)*'2012 HR 배정표'!K25)/HLOOKUP($A$5,Prj_list!$O$6:$Z$7,2)))</x:f>
        <x:v>1</x:v>
      </x:c>
      <x:c r="G27" s="45" t="str">
        <x:f>IF(ISBLANK('2012 HR 배정표'!L25)=TRUE,"-",'2012 HR 배정표'!L25)</x:f>
        <x:v>-</x:v>
      </x:c>
      <x:c r="H27" s="46" t="str">
        <x:f>IF(ISBLANK('2012 HR 배정표'!L25)=TRUE,"-",IF(ISERROR((HLOOKUP($A$5,Prj_list!$O$6:$Z$7,2)*'2012 HR 배정표'!M25)/HLOOKUP($A$5,Prj_list!$O$6:$Z$7,2))=TRUE,"-",(HLOOKUP($A$5,Prj_list!$O$6:$Z$7,2)*'2012 HR 배정표'!M25)/HLOOKUP($A$5,Prj_list!$O$6:$Z$7,2)))</x:f>
        <x:v>-</x:v>
      </x:c>
      <x:c r="I27" s="45" t="str">
        <x:f>IF(ISBLANK('2012 HR 배정표'!N25)=TRUE,"-",'2012 HR 배정표'!N25)</x:f>
        <x:v>-</x:v>
      </x:c>
      <x:c r="J27" s="46" t="str">
        <x:f>IF(ISBLANK('2012 HR 배정표'!N25)=TRUE,"-",IF(ISERROR((HLOOKUP($A$5,Prj_list!$O$6:$Z$7,2)*'2012 HR 배정표'!O25)/HLOOKUP($A$5,Prj_list!$O$6:$Z$7,2))=TRUE,"-",(HLOOKUP($A$5,Prj_list!$O$6:$Z$7,2)*'2012 HR 배정표'!O25)/HLOOKUP($A$5,Prj_list!$O$6:$Z$7,2)))</x:f>
        <x:v>-</x:v>
      </x:c>
      <x:c r="K27" s="45" t="str">
        <x:f>IF(ISBLANK('2012 HR 배정표'!P25)=TRUE,"-",'2012 HR 배정표'!P25)</x:f>
        <x:v>-</x:v>
      </x:c>
      <x:c r="L27" s="46" t="str">
        <x:f>IF(ISBLANK('2012 HR 배정표'!P25)=TRUE,"-",IF(ISERROR((HLOOKUP($A$5,Prj_list!$O$6:$Z$7,2)*'2012 HR 배정표'!Q25)/HLOOKUP($A$5,Prj_list!$O$6:$Z$7,2))=TRUE,"-",(HLOOKUP($A$5,Prj_list!$O$6:$Z$7,2)*'2012 HR 배정표'!Q25)/HLOOKUP($A$5,Prj_list!$O$6:$Z$7,2)))</x:f>
        <x:v>-</x:v>
      </x:c>
      <x:c r="M27" s="45" t="str">
        <x:f>IF(ISBLANK('2012 HR 배정표'!R25)=TRUE,"-",'2012 HR 배정표'!R25)</x:f>
        <x:v>-</x:v>
      </x:c>
      <x:c r="N27" s="46" t="str">
        <x:f>IF(ISBLANK('2012 HR 배정표'!R25)=TRUE,"-",IF(ISERROR((HLOOKUP($A$5,Prj_list!$O$6:$Z$7,2)*'2012 HR 배정표'!S25)/HLOOKUP($A$5,Prj_list!$O$6:$Z$7,2))=TRUE,"-",(HLOOKUP($A$5,Prj_list!$O$6:$Z$7,2)*'2012 HR 배정표'!S25)/HLOOKUP($A$5,Prj_list!$O$6:$Z$7,2)))</x:f>
        <x:v>-</x:v>
      </x:c>
      <x:c r="O27" s="45" t="str">
        <x:f>IF(ISBLANK('2012 HR 배정표'!T25)=TRUE,"-",'2012 HR 배정표'!T25)</x:f>
        <x:v>-</x:v>
      </x:c>
      <x:c r="P27" s="46" t="str">
        <x:f>IF(ISBLANK('2012 HR 배정표'!T25)=TRUE,"-",IF(ISERROR((HLOOKUP($A$5,Prj_list!$O$6:$Z$7,2)*'2012 HR 배정표'!U25)/HLOOKUP($A$5,Prj_list!$O$6:$Z$7,2))=TRUE,"-",(HLOOKUP($A$5,Prj_list!$O$6:$Z$7,2)*'2012 HR 배정표'!U25)/HLOOKUP($A$5,Prj_list!$O$6:$Z$7,2)))</x:f>
        <x:v>-</x:v>
      </x:c>
      <x:c r="Q27" s="45" t="str">
        <x:f>IF(ISBLANK('2012 HR 배정표'!V25)=TRUE,"-",'2012 HR 배정표'!V25)</x:f>
        <x:v>-</x:v>
      </x:c>
      <x:c r="R27" s="46" t="str">
        <x:f>IF(ISBLANK('2012 HR 배정표'!V25)=TRUE,"-",IF(ISERROR((HLOOKUP($A$5,Prj_list!$O$6:$Z$7,2)*'2012 HR 배정표'!W25)/HLOOKUP($A$5,Prj_list!$O$6:$Z$7,2))=TRUE,"-",(HLOOKUP($A$5,Prj_list!$O$6:$Z$7,2)*'2012 HR 배정표'!W25)/HLOOKUP($A$5,Prj_list!$O$6:$Z$7,2)))</x:f>
        <x:v>-</x:v>
      </x:c>
      <x:c r="S27" s="45" t="str">
        <x:f>IF(ISBLANK('2012 HR 배정표'!X25)=TRUE,"-",'2012 HR 배정표'!X25)</x:f>
        <x:v>-</x:v>
      </x:c>
      <x:c r="T27" s="46" t="str">
        <x:f>IF(ISBLANK('2012 HR 배정표'!X25)=TRUE,"-",IF(ISERROR((HLOOKUP($A$5,Prj_list!$O$6:$Z$7,2)*'2012 HR 배정표'!Y25)/HLOOKUP($A$5,Prj_list!$O$6:$Z$7,2))=TRUE,"-",(HLOOKUP($A$5,Prj_list!$O$6:$Z$7,2)*'2012 HR 배정표'!Y25)/HLOOKUP($A$5,Prj_list!$O$6:$Z$7,2)))</x:f>
        <x:v>-</x:v>
      </x:c>
      <x:c r="U27" s="45" t="str">
        <x:f>IF(ISBLANK('2012 HR 배정표'!Z25)=TRUE,"-",'2012 HR 배정표'!Z25)</x:f>
        <x:v>-</x:v>
      </x:c>
      <x:c r="V27" s="46" t="str">
        <x:f>IF(ISBLANK('2012 HR 배정표'!Z25)=TRUE,"-",IF(ISERROR((HLOOKUP($A$5,Prj_list!$O$6:$Z$7,2)*'2012 HR 배정표'!AA25)/HLOOKUP($A$5,Prj_list!$O$6:$Z$7,2))=TRUE,"-",(HLOOKUP($A$5,Prj_list!$O$6:$Z$7,2)*'2012 HR 배정표'!AA25)/HLOOKUP($A$5,Prj_list!$O$6:$Z$7,2)))</x:f>
        <x:v>-</x:v>
      </x:c>
      <x:c r="W27" s="45" t="str">
        <x:f>IF(ISBLANK('2012 HR 배정표'!AB25)=TRUE,"-",'2012 HR 배정표'!AB25)</x:f>
        <x:v>-</x:v>
      </x:c>
      <x:c r="X27" s="46" t="str">
        <x:f>IF(ISBLANK('2012 HR 배정표'!AB25)=TRUE,"-",IF(ISERROR((HLOOKUP($A$5,Prj_list!$O$6:$Z$7,2)*'2012 HR 배정표'!AC25)/HLOOKUP($A$5,Prj_list!$O$6:$Z$7,2))=TRUE,"-",(HLOOKUP($A$5,Prj_list!$O$6:$Z$7,2)*'2012 HR 배정표'!AC25)/HLOOKUP($A$5,Prj_list!$O$6:$Z$7,2)))</x:f>
        <x:v>-</x:v>
      </x:c>
      <x:c r="Y27" s="45" t="str">
        <x:f>IF(ISBLANK('2012 HR 배정표'!AD25)=TRUE,"-",'2012 HR 배정표'!AD25)</x:f>
        <x:v>-</x:v>
      </x:c>
      <x:c r="Z27" s="46" t="str">
        <x:f>IF(ISBLANK('2012 HR 배정표'!AD25)=TRUE,"-",IF(ISERROR((HLOOKUP($A$5,Prj_list!$O$6:$Z$7,2)*'2012 HR 배정표'!AE25)/HLOOKUP($A$5,Prj_list!$O$6:$Z$7,2))=TRUE,"-",(HLOOKUP($A$5,Prj_list!$O$6:$Z$7,2)*'2012 HR 배정표'!AE25)/HLOOKUP($A$5,Prj_list!$O$6:$Z$7,2)))</x:f>
        <x:v>-</x:v>
      </x:c>
      <x:c r="AA27" s="45" t="str">
        <x:f>IF(ISBLANK('2012 HR 배정표'!AF25)=TRUE,"-",'2012 HR 배정표'!AF25)</x:f>
        <x:v>-</x:v>
      </x:c>
      <x:c r="AB27" s="46" t="str">
        <x:f>IF(ISBLANK('2012 HR 배정표'!AF25)=TRUE,"-",IF(ISERROR((HLOOKUP($A$5,Prj_list!$O$6:$Z$7,2)*'2012 HR 배정표'!AG25)/HLOOKUP($A$5,Prj_list!$O$6:$Z$7,2))=TRUE,"-",(HLOOKUP($A$5,Prj_list!$O$6:$Z$7,2)*'2012 HR 배정표'!AG25)/HLOOKUP($A$5,Prj_list!$O$6:$Z$7,2)))</x:f>
        <x:v>-</x:v>
      </x:c>
      <x:c r="AC27" s="45" t="str">
        <x:f>IF(ISBLANK('2012 HR 배정표'!AH25)=TRUE,"-",'2012 HR 배정표'!AH25)</x:f>
        <x:v>-</x:v>
      </x:c>
      <x:c r="AD27" s="46" t="str">
        <x:f>IF(ISBLANK('2012 HR 배정표'!AH25)=TRUE,"-",IF(ISERROR((HLOOKUP($A$5,Prj_list!$O$6:$Z$7,2)*'2012 HR 배정표'!AI25)/HLOOKUP($A$5,Prj_list!$O$6:$Z$7,2))=TRUE,"-",(HLOOKUP($A$5,Prj_list!$O$6:$Z$7,2)*'2012 HR 배정표'!AI25)/HLOOKUP($A$5,Prj_list!$O$6:$Z$7,2)))</x:f>
        <x:v>-</x:v>
      </x:c>
      <x:c r="AE27" s="45" t="str">
        <x:f>IF(ISBLANK('2012 HR 배정표'!AJ25)=TRUE,"-",'2012 HR 배정표'!AJ25)</x:f>
        <x:v>-</x:v>
      </x:c>
      <x:c r="AF27" s="46" t="str">
        <x:f>IF(ISBLANK('2012 HR 배정표'!AJ25)=TRUE,"-",IF(ISERROR((HLOOKUP($A$5,Prj_list!$O$6:$Z$7,2)*'2012 HR 배정표'!AK25)/HLOOKUP($A$5,Prj_list!$O$6:$Z$7,2))=TRUE,"-",(HLOOKUP($A$5,Prj_list!$O$6:$Z$7,2)*'2012 HR 배정표'!AK25)/HLOOKUP($A$5,Prj_list!$O$6:$Z$7,2)))</x:f>
        <x:v>-</x:v>
      </x:c>
      <x:c r="AG27" s="45" t="str">
        <x:f>IF(ISBLANK('2012 HR 배정표'!AL25)=TRUE,"-",'2012 HR 배정표'!AL25)</x:f>
        <x:v>-</x:v>
      </x:c>
      <x:c r="AH27" s="46" t="str">
        <x:f>IF(ISBLANK('2012 HR 배정표'!AL25)=TRUE,"-",IF(ISERROR((HLOOKUP($A$5,Prj_list!$O$6:$Z$7,2)*'2012 HR 배정표'!AM25)/HLOOKUP($A$5,Prj_list!$O$6:$Z$7,2))=TRUE,"-",(HLOOKUP($A$5,Prj_list!$O$6:$Z$7,2)*'2012 HR 배정표'!AM25)/HLOOKUP($A$5,Prj_list!$O$6:$Z$7,2)))</x:f>
        <x:v>-</x:v>
      </x:c>
      <x:c r="AI27" s="45" t="str">
        <x:f>IF(ISBLANK('2012 HR 배정표'!AN25)=TRUE,"-",'2012 HR 배정표'!AN25)</x:f>
        <x:v>-</x:v>
      </x:c>
      <x:c r="AJ27" s="46" t="str">
        <x:f>IF(ISBLANK('2012 HR 배정표'!AN25)=TRUE,"-",IF(ISERROR((HLOOKUP($A$5,Prj_list!$O$6:$Z$7,2)*'2012 HR 배정표'!AO25)/HLOOKUP($A$5,Prj_list!$O$6:$Z$7,2))=TRUE,"-",(HLOOKUP($A$5,Prj_list!$O$6:$Z$7,2)*'2012 HR 배정표'!AO25)/HLOOKUP($A$5,Prj_list!$O$6:$Z$7,2)))</x:f>
        <x:v>-</x:v>
      </x:c>
      <x:c r="AK27" s="45" t="str">
        <x:f>IF(ISBLANK('2012 HR 배정표'!AP25)=TRUE,"-",'2012 HR 배정표'!AP25)</x:f>
        <x:v>-</x:v>
      </x:c>
      <x:c r="AL27" s="46" t="str">
        <x:f>IF(ISBLANK('2012 HR 배정표'!AP25)=TRUE,"-",IF(ISERROR((HLOOKUP($A$5,Prj_list!$O$6:$Z$7,2)*'2012 HR 배정표'!AQ25)/HLOOKUP($A$5,Prj_list!$O$6:$Z$7,2))=TRUE,"-",(HLOOKUP($A$5,Prj_list!$O$6:$Z$7,2)*'2012 HR 배정표'!AQ25)/HLOOKUP($A$5,Prj_list!$O$6:$Z$7,2)))</x:f>
        <x:v>-</x:v>
      </x:c>
      <x:c r="AM27" s="45" t="str">
        <x:f>IF(ISBLANK('2012 HR 배정표'!AR25)=TRUE,"-",'2012 HR 배정표'!AR25)</x:f>
        <x:v>-</x:v>
      </x:c>
      <x:c r="AN27" s="46" t="str">
        <x:f>IF(ISBLANK('2012 HR 배정표'!AR25)=TRUE,"-",IF(ISERROR((HLOOKUP($A$5,Prj_list!$O$6:$Z$7,2)*'2012 HR 배정표'!AS25)/HLOOKUP($A$5,Prj_list!$O$6:$Z$7,2))=TRUE,"-",(HLOOKUP($A$5,Prj_list!$O$6:$Z$7,2)*'2012 HR 배정표'!AS25)/HLOOKUP($A$5,Prj_list!$O$6:$Z$7,2)))</x:f>
        <x:v>-</x:v>
      </x:c>
      <x:c r="AO27" s="45" t="str">
        <x:f>IF(ISBLANK('2012 HR 배정표'!AT25)=TRUE,"-",'2012 HR 배정표'!AT25)</x:f>
        <x:v>-</x:v>
      </x:c>
      <x:c r="AP27" s="46" t="str">
        <x:f>IF(ISBLANK('2012 HR 배정표'!AT25)=TRUE,"-",IF(ISERROR((HLOOKUP($A$5,Prj_list!$O$6:$Z$7,2)*'2012 HR 배정표'!AU25)/HLOOKUP($A$5,Prj_list!$O$6:$Z$7,2))=TRUE,"-",(HLOOKUP($A$5,Prj_list!$O$6:$Z$7,2)*'2012 HR 배정표'!AU25)/HLOOKUP($A$5,Prj_list!$O$6:$Z$7,2)))</x:f>
        <x:v>-</x:v>
      </x:c>
      <x:c r="AQ27" s="45" t="str">
        <x:f>IF(ISBLANK('2012 HR 배정표'!AV25)=TRUE,"-",'2012 HR 배정표'!AV25)</x:f>
        <x:v>-</x:v>
      </x:c>
      <x:c r="AR27" s="46" t="str">
        <x:f>IF(ISBLANK('2012 HR 배정표'!AV25)=TRUE,"-",IF(ISERROR((HLOOKUP($A$5,Prj_list!$O$6:$Z$7,2)*'2012 HR 배정표'!AW25)/HLOOKUP($A$5,Prj_list!$O$6:$Z$7,2))=TRUE,"-",(HLOOKUP($A$5,Prj_list!$O$6:$Z$7,2)*'2012 HR 배정표'!AW25)/HLOOKUP($A$5,Prj_list!$O$6:$Z$7,2)))</x:f>
        <x:v>-</x:v>
      </x:c>
      <x:c r="AS27" s="45" t="str">
        <x:f>IF(ISBLANK('2012 HR 배정표'!AX25)=TRUE,"-",'2012 HR 배정표'!AX25)</x:f>
        <x:v>-</x:v>
      </x:c>
      <x:c r="AT27" s="46" t="str">
        <x:f>IF(ISBLANK('2012 HR 배정표'!AX25)=TRUE,"-",IF(ISERROR((HLOOKUP($A$5,Prj_list!$O$6:$Z$7,2)*'2012 HR 배정표'!AY25)/HLOOKUP($A$5,Prj_list!$O$6:$Z$7,2))=TRUE,"-",(HLOOKUP($A$5,Prj_list!$O$6:$Z$7,2)*'2012 HR 배정표'!AY25)/HLOOKUP($A$5,Prj_list!$O$6:$Z$7,2)))</x:f>
        <x:v>-</x:v>
      </x:c>
      <x:c r="AU27" s="45" t="str">
        <x:f>IF(ISBLANK('2012 HR 배정표'!AZ25)=TRUE,"-",'2012 HR 배정표'!AZ25)</x:f>
        <x:v>-</x:v>
      </x:c>
      <x:c r="AV27" s="46" t="str">
        <x:f>IF(ISBLANK('2012 HR 배정표'!AZ25)=TRUE,"-",IF(ISERROR((HLOOKUP($A$5,Prj_list!$O$6:$Z$7,2)*'2012 HR 배정표'!BA25)/HLOOKUP($A$5,Prj_list!$O$6:$Z$7,2))=TRUE,"-",(HLOOKUP($A$5,Prj_list!$O$6:$Z$7,2)*'2012 HR 배정표'!BA25)/HLOOKUP($A$5,Prj_list!$O$6:$Z$7,2)))</x:f>
        <x:v>-</x:v>
      </x:c>
      <x:c r="AW27" s="34">
        <x:f>IF(COUNTIF(A27:AV27,"-")=48,"",SUMPRODUCT(N(MOD(COLUMN(A27:AV27),2)=1),A27:AV27)/((48-COUNTIF(A27:AV27,"-"))/2))</x:f>
        <x:v>2</x:v>
      </x:c>
      <x:c r="AX27" s="41">
        <x:f t="shared" si="1"/>
        <x:v>1</x:v>
      </x:c>
    </x:row>
    <x:row r="28" spans="1:50">
      <x:c r="A28" s="45" t="str">
        <x:f>IF(ISBLANK('2012 HR 배정표'!F26)=TRUE,"-",'2012 HR 배정표'!F26)</x:f>
        <x:v>-</x:v>
      </x:c>
      <x:c r="B28" s="46" t="str">
        <x:f>IF(ISBLANK('2012 HR 배정표'!F26)=TRUE,"-",IF(ISERROR((HLOOKUP($A$5,Prj_list!$O$6:$Z$7,2)*'2012 HR 배정표'!G26)/HLOOKUP($A$5,Prj_list!$O$6:$Z$7,2))=TRUE,"-",(HLOOKUP($A$5,Prj_list!$O$6:$Z$7,2)*'2012 HR 배정표'!G26)/HLOOKUP($A$5,Prj_list!$O$6:$Z$7,2)))</x:f>
        <x:v>-</x:v>
      </x:c>
      <x:c r="C28" s="45" t="str">
        <x:f>IF(ISBLANK('2012 HR 배정표'!H26)=TRUE,"-",'2012 HR 배정표'!H26)</x:f>
        <x:v>-</x:v>
      </x:c>
      <x:c r="D28" s="46" t="str">
        <x:f>IF(ISBLANK('2012 HR 배정표'!H26)=TRUE,"-",IF(ISERROR((HLOOKUP($A$5,Prj_list!$O$6:$Z$7,2)*'2012 HR 배정표'!I26)/HLOOKUP($A$5,Prj_list!$O$6:$Z$7,2))=TRUE,"-",(HLOOKUP($A$5,Prj_list!$O$6:$Z$7,2)*'2012 HR 배정표'!I26)/HLOOKUP($A$5,Prj_list!$O$6:$Z$7,2)))</x:f>
        <x:v>-</x:v>
      </x:c>
      <x:c r="E28" s="45" t="str">
        <x:f>IF(ISBLANK('2012 HR 배정표'!J26)=TRUE,"-",'2012 HR 배정표'!J26)</x:f>
        <x:v>-</x:v>
      </x:c>
      <x:c r="F28" s="46" t="str">
        <x:f>IF(ISBLANK('2012 HR 배정표'!J26)=TRUE,"-",IF(ISERROR((HLOOKUP($A$5,Prj_list!$O$6:$Z$7,2)*'2012 HR 배정표'!K26)/HLOOKUP($A$5,Prj_list!$O$6:$Z$7,2))=TRUE,"-",(HLOOKUP($A$5,Prj_list!$O$6:$Z$7,2)*'2012 HR 배정표'!K26)/HLOOKUP($A$5,Prj_list!$O$6:$Z$7,2)))</x:f>
        <x:v>-</x:v>
      </x:c>
      <x:c r="G28" s="45" t="str">
        <x:f>IF(ISBLANK('2012 HR 배정표'!L26)=TRUE,"-",'2012 HR 배정표'!L26)</x:f>
        <x:v>-</x:v>
      </x:c>
      <x:c r="H28" s="46" t="str">
        <x:f>IF(ISBLANK('2012 HR 배정표'!L26)=TRUE,"-",IF(ISERROR((HLOOKUP($A$5,Prj_list!$O$6:$Z$7,2)*'2012 HR 배정표'!M26)/HLOOKUP($A$5,Prj_list!$O$6:$Z$7,2))=TRUE,"-",(HLOOKUP($A$5,Prj_list!$O$6:$Z$7,2)*'2012 HR 배정표'!M26)/HLOOKUP($A$5,Prj_list!$O$6:$Z$7,2)))</x:f>
        <x:v>-</x:v>
      </x:c>
      <x:c r="I28" s="45" t="str">
        <x:f>IF(ISBLANK('2012 HR 배정표'!N26)=TRUE,"-",'2012 HR 배정표'!N26)</x:f>
        <x:v>-</x:v>
      </x:c>
      <x:c r="J28" s="46" t="str">
        <x:f>IF(ISBLANK('2012 HR 배정표'!N26)=TRUE,"-",IF(ISERROR((HLOOKUP($A$5,Prj_list!$O$6:$Z$7,2)*'2012 HR 배정표'!O26)/HLOOKUP($A$5,Prj_list!$O$6:$Z$7,2))=TRUE,"-",(HLOOKUP($A$5,Prj_list!$O$6:$Z$7,2)*'2012 HR 배정표'!O26)/HLOOKUP($A$5,Prj_list!$O$6:$Z$7,2)))</x:f>
        <x:v>-</x:v>
      </x:c>
      <x:c r="K28" s="45" t="str">
        <x:f>IF(ISBLANK('2012 HR 배정표'!P26)=TRUE,"-",'2012 HR 배정표'!P26)</x:f>
        <x:v>-</x:v>
      </x:c>
      <x:c r="L28" s="46" t="str">
        <x:f>IF(ISBLANK('2012 HR 배정표'!P26)=TRUE,"-",IF(ISERROR((HLOOKUP($A$5,Prj_list!$O$6:$Z$7,2)*'2012 HR 배정표'!Q26)/HLOOKUP($A$5,Prj_list!$O$6:$Z$7,2))=TRUE,"-",(HLOOKUP($A$5,Prj_list!$O$6:$Z$7,2)*'2012 HR 배정표'!Q26)/HLOOKUP($A$5,Prj_list!$O$6:$Z$7,2)))</x:f>
        <x:v>-</x:v>
      </x:c>
      <x:c r="M28" s="45" t="str">
        <x:f>IF(ISBLANK('2012 HR 배정표'!R26)=TRUE,"-",'2012 HR 배정표'!R26)</x:f>
        <x:v>-</x:v>
      </x:c>
      <x:c r="N28" s="46" t="str">
        <x:f>IF(ISBLANK('2012 HR 배정표'!R26)=TRUE,"-",IF(ISERROR((HLOOKUP($A$5,Prj_list!$O$6:$Z$7,2)*'2012 HR 배정표'!S26)/HLOOKUP($A$5,Prj_list!$O$6:$Z$7,2))=TRUE,"-",(HLOOKUP($A$5,Prj_list!$O$6:$Z$7,2)*'2012 HR 배정표'!S26)/HLOOKUP($A$5,Prj_list!$O$6:$Z$7,2)))</x:f>
        <x:v>-</x:v>
      </x:c>
      <x:c r="O28" s="45" t="str">
        <x:f>IF(ISBLANK('2012 HR 배정표'!T26)=TRUE,"-",'2012 HR 배정표'!T26)</x:f>
        <x:v>-</x:v>
      </x:c>
      <x:c r="P28" s="46" t="str">
        <x:f>IF(ISBLANK('2012 HR 배정표'!T26)=TRUE,"-",IF(ISERROR((HLOOKUP($A$5,Prj_list!$O$6:$Z$7,2)*'2012 HR 배정표'!U26)/HLOOKUP($A$5,Prj_list!$O$6:$Z$7,2))=TRUE,"-",(HLOOKUP($A$5,Prj_list!$O$6:$Z$7,2)*'2012 HR 배정표'!U26)/HLOOKUP($A$5,Prj_list!$O$6:$Z$7,2)))</x:f>
        <x:v>-</x:v>
      </x:c>
      <x:c r="Q28" s="45" t="str">
        <x:f>IF(ISBLANK('2012 HR 배정표'!V26)=TRUE,"-",'2012 HR 배정표'!V26)</x:f>
        <x:v>-</x:v>
      </x:c>
      <x:c r="R28" s="46" t="str">
        <x:f>IF(ISBLANK('2012 HR 배정표'!V26)=TRUE,"-",IF(ISERROR((HLOOKUP($A$5,Prj_list!$O$6:$Z$7,2)*'2012 HR 배정표'!W26)/HLOOKUP($A$5,Prj_list!$O$6:$Z$7,2))=TRUE,"-",(HLOOKUP($A$5,Prj_list!$O$6:$Z$7,2)*'2012 HR 배정표'!W26)/HLOOKUP($A$5,Prj_list!$O$6:$Z$7,2)))</x:f>
        <x:v>-</x:v>
      </x:c>
      <x:c r="S28" s="45" t="str">
        <x:f>IF(ISBLANK('2012 HR 배정표'!X26)=TRUE,"-",'2012 HR 배정표'!X26)</x:f>
        <x:v>-</x:v>
      </x:c>
      <x:c r="T28" s="46" t="str">
        <x:f>IF(ISBLANK('2012 HR 배정표'!X26)=TRUE,"-",IF(ISERROR((HLOOKUP($A$5,Prj_list!$O$6:$Z$7,2)*'2012 HR 배정표'!Y26)/HLOOKUP($A$5,Prj_list!$O$6:$Z$7,2))=TRUE,"-",(HLOOKUP($A$5,Prj_list!$O$6:$Z$7,2)*'2012 HR 배정표'!Y26)/HLOOKUP($A$5,Prj_list!$O$6:$Z$7,2)))</x:f>
        <x:v>-</x:v>
      </x:c>
      <x:c r="U28" s="45" t="str">
        <x:f>IF(ISBLANK('2012 HR 배정표'!Z26)=TRUE,"-",'2012 HR 배정표'!Z26)</x:f>
        <x:v>-</x:v>
      </x:c>
      <x:c r="V28" s="46" t="str">
        <x:f>IF(ISBLANK('2012 HR 배정표'!Z26)=TRUE,"-",IF(ISERROR((HLOOKUP($A$5,Prj_list!$O$6:$Z$7,2)*'2012 HR 배정표'!AA26)/HLOOKUP($A$5,Prj_list!$O$6:$Z$7,2))=TRUE,"-",(HLOOKUP($A$5,Prj_list!$O$6:$Z$7,2)*'2012 HR 배정표'!AA26)/HLOOKUP($A$5,Prj_list!$O$6:$Z$7,2)))</x:f>
        <x:v>-</x:v>
      </x:c>
      <x:c r="W28" s="45" t="str">
        <x:f>IF(ISBLANK('2012 HR 배정표'!AB26)=TRUE,"-",'2012 HR 배정표'!AB26)</x:f>
        <x:v>-</x:v>
      </x:c>
      <x:c r="X28" s="46" t="str">
        <x:f>IF(ISBLANK('2012 HR 배정표'!AB26)=TRUE,"-",IF(ISERROR((HLOOKUP($A$5,Prj_list!$O$6:$Z$7,2)*'2012 HR 배정표'!AC26)/HLOOKUP($A$5,Prj_list!$O$6:$Z$7,2))=TRUE,"-",(HLOOKUP($A$5,Prj_list!$O$6:$Z$7,2)*'2012 HR 배정표'!AC26)/HLOOKUP($A$5,Prj_list!$O$6:$Z$7,2)))</x:f>
        <x:v>-</x:v>
      </x:c>
      <x:c r="Y28" s="45" t="str">
        <x:f>IF(ISBLANK('2012 HR 배정표'!AD26)=TRUE,"-",'2012 HR 배정표'!AD26)</x:f>
        <x:v>-</x:v>
      </x:c>
      <x:c r="Z28" s="46" t="str">
        <x:f>IF(ISBLANK('2012 HR 배정표'!AD26)=TRUE,"-",IF(ISERROR((HLOOKUP($A$5,Prj_list!$O$6:$Z$7,2)*'2012 HR 배정표'!AE26)/HLOOKUP($A$5,Prj_list!$O$6:$Z$7,2))=TRUE,"-",(HLOOKUP($A$5,Prj_list!$O$6:$Z$7,2)*'2012 HR 배정표'!AE26)/HLOOKUP($A$5,Prj_list!$O$6:$Z$7,2)))</x:f>
        <x:v>-</x:v>
      </x:c>
      <x:c r="AA28" s="45" t="str">
        <x:f>IF(ISBLANK('2012 HR 배정표'!AF26)=TRUE,"-",'2012 HR 배정표'!AF26)</x:f>
        <x:v>-</x:v>
      </x:c>
      <x:c r="AB28" s="46" t="str">
        <x:f>IF(ISBLANK('2012 HR 배정표'!AF26)=TRUE,"-",IF(ISERROR((HLOOKUP($A$5,Prj_list!$O$6:$Z$7,2)*'2012 HR 배정표'!AG26)/HLOOKUP($A$5,Prj_list!$O$6:$Z$7,2))=TRUE,"-",(HLOOKUP($A$5,Prj_list!$O$6:$Z$7,2)*'2012 HR 배정표'!AG26)/HLOOKUP($A$5,Prj_list!$O$6:$Z$7,2)))</x:f>
        <x:v>-</x:v>
      </x:c>
      <x:c r="AC28" s="45" t="str">
        <x:f>IF(ISBLANK('2012 HR 배정표'!AH26)=TRUE,"-",'2012 HR 배정표'!AH26)</x:f>
        <x:v>-</x:v>
      </x:c>
      <x:c r="AD28" s="46" t="str">
        <x:f>IF(ISBLANK('2012 HR 배정표'!AH26)=TRUE,"-",IF(ISERROR((HLOOKUP($A$5,Prj_list!$O$6:$Z$7,2)*'2012 HR 배정표'!AI26)/HLOOKUP($A$5,Prj_list!$O$6:$Z$7,2))=TRUE,"-",(HLOOKUP($A$5,Prj_list!$O$6:$Z$7,2)*'2012 HR 배정표'!AI26)/HLOOKUP($A$5,Prj_list!$O$6:$Z$7,2)))</x:f>
        <x:v>-</x:v>
      </x:c>
      <x:c r="AE28" s="45" t="str">
        <x:f>IF(ISBLANK('2012 HR 배정표'!AJ26)=TRUE,"-",'2012 HR 배정표'!AJ26)</x:f>
        <x:v>-</x:v>
      </x:c>
      <x:c r="AF28" s="46" t="str">
        <x:f>IF(ISBLANK('2012 HR 배정표'!AJ26)=TRUE,"-",IF(ISERROR((HLOOKUP($A$5,Prj_list!$O$6:$Z$7,2)*'2012 HR 배정표'!AK26)/HLOOKUP($A$5,Prj_list!$O$6:$Z$7,2))=TRUE,"-",(HLOOKUP($A$5,Prj_list!$O$6:$Z$7,2)*'2012 HR 배정표'!AK26)/HLOOKUP($A$5,Prj_list!$O$6:$Z$7,2)))</x:f>
        <x:v>-</x:v>
      </x:c>
      <x:c r="AG28" s="45" t="str">
        <x:f>IF(ISBLANK('2012 HR 배정표'!AL26)=TRUE,"-",'2012 HR 배정표'!AL26)</x:f>
        <x:v>-</x:v>
      </x:c>
      <x:c r="AH28" s="46" t="str">
        <x:f>IF(ISBLANK('2012 HR 배정표'!AL26)=TRUE,"-",IF(ISERROR((HLOOKUP($A$5,Prj_list!$O$6:$Z$7,2)*'2012 HR 배정표'!AM26)/HLOOKUP($A$5,Prj_list!$O$6:$Z$7,2))=TRUE,"-",(HLOOKUP($A$5,Prj_list!$O$6:$Z$7,2)*'2012 HR 배정표'!AM26)/HLOOKUP($A$5,Prj_list!$O$6:$Z$7,2)))</x:f>
        <x:v>-</x:v>
      </x:c>
      <x:c r="AI28" s="45" t="str">
        <x:f>IF(ISBLANK('2012 HR 배정표'!AN26)=TRUE,"-",'2012 HR 배정표'!AN26)</x:f>
        <x:v>-</x:v>
      </x:c>
      <x:c r="AJ28" s="46" t="str">
        <x:f>IF(ISBLANK('2012 HR 배정표'!AN26)=TRUE,"-",IF(ISERROR((HLOOKUP($A$5,Prj_list!$O$6:$Z$7,2)*'2012 HR 배정표'!AO26)/HLOOKUP($A$5,Prj_list!$O$6:$Z$7,2))=TRUE,"-",(HLOOKUP($A$5,Prj_list!$O$6:$Z$7,2)*'2012 HR 배정표'!AO26)/HLOOKUP($A$5,Prj_list!$O$6:$Z$7,2)))</x:f>
        <x:v>-</x:v>
      </x:c>
      <x:c r="AK28" s="45" t="str">
        <x:f>IF(ISBLANK('2012 HR 배정표'!AP26)=TRUE,"-",'2012 HR 배정표'!AP26)</x:f>
        <x:v>-</x:v>
      </x:c>
      <x:c r="AL28" s="46" t="str">
        <x:f>IF(ISBLANK('2012 HR 배정표'!AP26)=TRUE,"-",IF(ISERROR((HLOOKUP($A$5,Prj_list!$O$6:$Z$7,2)*'2012 HR 배정표'!AQ26)/HLOOKUP($A$5,Prj_list!$O$6:$Z$7,2))=TRUE,"-",(HLOOKUP($A$5,Prj_list!$O$6:$Z$7,2)*'2012 HR 배정표'!AQ26)/HLOOKUP($A$5,Prj_list!$O$6:$Z$7,2)))</x:f>
        <x:v>-</x:v>
      </x:c>
      <x:c r="AM28" s="45" t="str">
        <x:f>IF(ISBLANK('2012 HR 배정표'!AR26)=TRUE,"-",'2012 HR 배정표'!AR26)</x:f>
        <x:v>-</x:v>
      </x:c>
      <x:c r="AN28" s="46" t="str">
        <x:f>IF(ISBLANK('2012 HR 배정표'!AR26)=TRUE,"-",IF(ISERROR((HLOOKUP($A$5,Prj_list!$O$6:$Z$7,2)*'2012 HR 배정표'!AS26)/HLOOKUP($A$5,Prj_list!$O$6:$Z$7,2))=TRUE,"-",(HLOOKUP($A$5,Prj_list!$O$6:$Z$7,2)*'2012 HR 배정표'!AS26)/HLOOKUP($A$5,Prj_list!$O$6:$Z$7,2)))</x:f>
        <x:v>-</x:v>
      </x:c>
      <x:c r="AO28" s="45" t="str">
        <x:f>IF(ISBLANK('2012 HR 배정표'!AT26)=TRUE,"-",'2012 HR 배정표'!AT26)</x:f>
        <x:v>-</x:v>
      </x:c>
      <x:c r="AP28" s="46" t="str">
        <x:f>IF(ISBLANK('2012 HR 배정표'!AT26)=TRUE,"-",IF(ISERROR((HLOOKUP($A$5,Prj_list!$O$6:$Z$7,2)*'2012 HR 배정표'!AU26)/HLOOKUP($A$5,Prj_list!$O$6:$Z$7,2))=TRUE,"-",(HLOOKUP($A$5,Prj_list!$O$6:$Z$7,2)*'2012 HR 배정표'!AU26)/HLOOKUP($A$5,Prj_list!$O$6:$Z$7,2)))</x:f>
        <x:v>-</x:v>
      </x:c>
      <x:c r="AQ28" s="45" t="str">
        <x:f>IF(ISBLANK('2012 HR 배정표'!AV26)=TRUE,"-",'2012 HR 배정표'!AV26)</x:f>
        <x:v>-</x:v>
      </x:c>
      <x:c r="AR28" s="46" t="str">
        <x:f>IF(ISBLANK('2012 HR 배정표'!AV26)=TRUE,"-",IF(ISERROR((HLOOKUP($A$5,Prj_list!$O$6:$Z$7,2)*'2012 HR 배정표'!AW26)/HLOOKUP($A$5,Prj_list!$O$6:$Z$7,2))=TRUE,"-",(HLOOKUP($A$5,Prj_list!$O$6:$Z$7,2)*'2012 HR 배정표'!AW26)/HLOOKUP($A$5,Prj_list!$O$6:$Z$7,2)))</x:f>
        <x:v>-</x:v>
      </x:c>
      <x:c r="AS28" s="45" t="str">
        <x:f>IF(ISBLANK('2012 HR 배정표'!AX26)=TRUE,"-",'2012 HR 배정표'!AX26)</x:f>
        <x:v>-</x:v>
      </x:c>
      <x:c r="AT28" s="46" t="str">
        <x:f>IF(ISBLANK('2012 HR 배정표'!AX26)=TRUE,"-",IF(ISERROR((HLOOKUP($A$5,Prj_list!$O$6:$Z$7,2)*'2012 HR 배정표'!AY26)/HLOOKUP($A$5,Prj_list!$O$6:$Z$7,2))=TRUE,"-",(HLOOKUP($A$5,Prj_list!$O$6:$Z$7,2)*'2012 HR 배정표'!AY26)/HLOOKUP($A$5,Prj_list!$O$6:$Z$7,2)))</x:f>
        <x:v>-</x:v>
      </x:c>
      <x:c r="AU28" s="45" t="str">
        <x:f>IF(ISBLANK('2012 HR 배정표'!AZ26)=TRUE,"-",'2012 HR 배정표'!AZ26)</x:f>
        <x:v>-</x:v>
      </x:c>
      <x:c r="AV28" s="46" t="str">
        <x:f>IF(ISBLANK('2012 HR 배정표'!AZ26)=TRUE,"-",IF(ISERROR((HLOOKUP($A$5,Prj_list!$O$6:$Z$7,2)*'2012 HR 배정표'!BA26)/HLOOKUP($A$5,Prj_list!$O$6:$Z$7,2))=TRUE,"-",(HLOOKUP($A$5,Prj_list!$O$6:$Z$7,2)*'2012 HR 배정표'!BA26)/HLOOKUP($A$5,Prj_list!$O$6:$Z$7,2)))</x:f>
        <x:v>-</x:v>
      </x:c>
      <x:c r="AW28" s="34" t="str">
        <x:f t="shared" ref="AW28:AW91" si="2">IF(COUNTIF(A28:AV28,"-")=48,"",SUMPRODUCT(N(MOD(COLUMN(A28:AV28),2)=1),A28:AV28)/((48-COUNTIF(A28:AV28,"-"))/2))</x:f>
        <x:v/>
      </x:c>
      <x:c r="AX28" s="41">
        <x:f t="shared" si="1"/>
        <x:v>0</x:v>
      </x:c>
    </x:row>
    <x:row r="29" spans="1:50">
      <x:c r="A29" s="45" t="str">
        <x:f>IF(ISBLANK('2012 HR 배정표'!F27)=TRUE,"-",'2012 HR 배정표'!F27)</x:f>
        <x:v>-</x:v>
      </x:c>
      <x:c r="B29" s="46" t="str">
        <x:f>IF(ISBLANK('2012 HR 배정표'!F27)=TRUE,"-",IF(ISERROR((HLOOKUP($A$5,Prj_list!$O$6:$Z$7,2)*'2012 HR 배정표'!G27)/HLOOKUP($A$5,Prj_list!$O$6:$Z$7,2))=TRUE,"-",(HLOOKUP($A$5,Prj_list!$O$6:$Z$7,2)*'2012 HR 배정표'!G27)/HLOOKUP($A$5,Prj_list!$O$6:$Z$7,2)))</x:f>
        <x:v>-</x:v>
      </x:c>
      <x:c r="C29" s="45" t="str">
        <x:f>IF(ISBLANK('2012 HR 배정표'!H27)=TRUE,"-",'2012 HR 배정표'!H27)</x:f>
        <x:v>-</x:v>
      </x:c>
      <x:c r="D29" s="46" t="str">
        <x:f>IF(ISBLANK('2012 HR 배정표'!H27)=TRUE,"-",IF(ISERROR((HLOOKUP($A$5,Prj_list!$O$6:$Z$7,2)*'2012 HR 배정표'!I27)/HLOOKUP($A$5,Prj_list!$O$6:$Z$7,2))=TRUE,"-",(HLOOKUP($A$5,Prj_list!$O$6:$Z$7,2)*'2012 HR 배정표'!I27)/HLOOKUP($A$5,Prj_list!$O$6:$Z$7,2)))</x:f>
        <x:v>-</x:v>
      </x:c>
      <x:c r="E29" s="45" t="str">
        <x:f>IF(ISBLANK('2012 HR 배정표'!J27)=TRUE,"-",'2012 HR 배정표'!J27)</x:f>
        <x:v>-</x:v>
      </x:c>
      <x:c r="F29" s="46" t="str">
        <x:f>IF(ISBLANK('2012 HR 배정표'!J27)=TRUE,"-",IF(ISERROR((HLOOKUP($A$5,Prj_list!$O$6:$Z$7,2)*'2012 HR 배정표'!K27)/HLOOKUP($A$5,Prj_list!$O$6:$Z$7,2))=TRUE,"-",(HLOOKUP($A$5,Prj_list!$O$6:$Z$7,2)*'2012 HR 배정표'!K27)/HLOOKUP($A$5,Prj_list!$O$6:$Z$7,2)))</x:f>
        <x:v>-</x:v>
      </x:c>
      <x:c r="G29" s="45" t="str">
        <x:f>IF(ISBLANK('2012 HR 배정표'!L27)=TRUE,"-",'2012 HR 배정표'!L27)</x:f>
        <x:v>-</x:v>
      </x:c>
      <x:c r="H29" s="46" t="str">
        <x:f>IF(ISBLANK('2012 HR 배정표'!L27)=TRUE,"-",IF(ISERROR((HLOOKUP($A$5,Prj_list!$O$6:$Z$7,2)*'2012 HR 배정표'!M27)/HLOOKUP($A$5,Prj_list!$O$6:$Z$7,2))=TRUE,"-",(HLOOKUP($A$5,Prj_list!$O$6:$Z$7,2)*'2012 HR 배정표'!M27)/HLOOKUP($A$5,Prj_list!$O$6:$Z$7,2)))</x:f>
        <x:v>-</x:v>
      </x:c>
      <x:c r="I29" s="45" t="str">
        <x:f>IF(ISBLANK('2012 HR 배정표'!N27)=TRUE,"-",'2012 HR 배정표'!N27)</x:f>
        <x:v>-</x:v>
      </x:c>
      <x:c r="J29" s="46" t="str">
        <x:f>IF(ISBLANK('2012 HR 배정표'!N27)=TRUE,"-",IF(ISERROR((HLOOKUP($A$5,Prj_list!$O$6:$Z$7,2)*'2012 HR 배정표'!O27)/HLOOKUP($A$5,Prj_list!$O$6:$Z$7,2))=TRUE,"-",(HLOOKUP($A$5,Prj_list!$O$6:$Z$7,2)*'2012 HR 배정표'!O27)/HLOOKUP($A$5,Prj_list!$O$6:$Z$7,2)))</x:f>
        <x:v>-</x:v>
      </x:c>
      <x:c r="K29" s="45" t="str">
        <x:f>IF(ISBLANK('2012 HR 배정표'!P27)=TRUE,"-",'2012 HR 배정표'!P27)</x:f>
        <x:v>-</x:v>
      </x:c>
      <x:c r="L29" s="46" t="str">
        <x:f>IF(ISBLANK('2012 HR 배정표'!P27)=TRUE,"-",IF(ISERROR((HLOOKUP($A$5,Prj_list!$O$6:$Z$7,2)*'2012 HR 배정표'!Q27)/HLOOKUP($A$5,Prj_list!$O$6:$Z$7,2))=TRUE,"-",(HLOOKUP($A$5,Prj_list!$O$6:$Z$7,2)*'2012 HR 배정표'!Q27)/HLOOKUP($A$5,Prj_list!$O$6:$Z$7,2)))</x:f>
        <x:v>-</x:v>
      </x:c>
      <x:c r="M29" s="45" t="str">
        <x:f>IF(ISBLANK('2012 HR 배정표'!R27)=TRUE,"-",'2012 HR 배정표'!R27)</x:f>
        <x:v>-</x:v>
      </x:c>
      <x:c r="N29" s="46" t="str">
        <x:f>IF(ISBLANK('2012 HR 배정표'!R27)=TRUE,"-",IF(ISERROR((HLOOKUP($A$5,Prj_list!$O$6:$Z$7,2)*'2012 HR 배정표'!S27)/HLOOKUP($A$5,Prj_list!$O$6:$Z$7,2))=TRUE,"-",(HLOOKUP($A$5,Prj_list!$O$6:$Z$7,2)*'2012 HR 배정표'!S27)/HLOOKUP($A$5,Prj_list!$O$6:$Z$7,2)))</x:f>
        <x:v>-</x:v>
      </x:c>
      <x:c r="O29" s="45" t="str">
        <x:f>IF(ISBLANK('2012 HR 배정표'!T27)=TRUE,"-",'2012 HR 배정표'!T27)</x:f>
        <x:v>-</x:v>
      </x:c>
      <x:c r="P29" s="46" t="str">
        <x:f>IF(ISBLANK('2012 HR 배정표'!T27)=TRUE,"-",IF(ISERROR((HLOOKUP($A$5,Prj_list!$O$6:$Z$7,2)*'2012 HR 배정표'!U27)/HLOOKUP($A$5,Prj_list!$O$6:$Z$7,2))=TRUE,"-",(HLOOKUP($A$5,Prj_list!$O$6:$Z$7,2)*'2012 HR 배정표'!U27)/HLOOKUP($A$5,Prj_list!$O$6:$Z$7,2)))</x:f>
        <x:v>-</x:v>
      </x:c>
      <x:c r="Q29" s="45" t="str">
        <x:f>IF(ISBLANK('2012 HR 배정표'!V27)=TRUE,"-",'2012 HR 배정표'!V27)</x:f>
        <x:v>-</x:v>
      </x:c>
      <x:c r="R29" s="46" t="str">
        <x:f>IF(ISBLANK('2012 HR 배정표'!V27)=TRUE,"-",IF(ISERROR((HLOOKUP($A$5,Prj_list!$O$6:$Z$7,2)*'2012 HR 배정표'!W27)/HLOOKUP($A$5,Prj_list!$O$6:$Z$7,2))=TRUE,"-",(HLOOKUP($A$5,Prj_list!$O$6:$Z$7,2)*'2012 HR 배정표'!W27)/HLOOKUP($A$5,Prj_list!$O$6:$Z$7,2)))</x:f>
        <x:v>-</x:v>
      </x:c>
      <x:c r="S29" s="45" t="str">
        <x:f>IF(ISBLANK('2012 HR 배정표'!X27)=TRUE,"-",'2012 HR 배정표'!X27)</x:f>
        <x:v>-</x:v>
      </x:c>
      <x:c r="T29" s="46" t="str">
        <x:f>IF(ISBLANK('2012 HR 배정표'!X27)=TRUE,"-",IF(ISERROR((HLOOKUP($A$5,Prj_list!$O$6:$Z$7,2)*'2012 HR 배정표'!Y27)/HLOOKUP($A$5,Prj_list!$O$6:$Z$7,2))=TRUE,"-",(HLOOKUP($A$5,Prj_list!$O$6:$Z$7,2)*'2012 HR 배정표'!Y27)/HLOOKUP($A$5,Prj_list!$O$6:$Z$7,2)))</x:f>
        <x:v>-</x:v>
      </x:c>
      <x:c r="U29" s="45" t="str">
        <x:f>IF(ISBLANK('2012 HR 배정표'!Z27)=TRUE,"-",'2012 HR 배정표'!Z27)</x:f>
        <x:v>-</x:v>
      </x:c>
      <x:c r="V29" s="46" t="str">
        <x:f>IF(ISBLANK('2012 HR 배정표'!Z27)=TRUE,"-",IF(ISERROR((HLOOKUP($A$5,Prj_list!$O$6:$Z$7,2)*'2012 HR 배정표'!AA27)/HLOOKUP($A$5,Prj_list!$O$6:$Z$7,2))=TRUE,"-",(HLOOKUP($A$5,Prj_list!$O$6:$Z$7,2)*'2012 HR 배정표'!AA27)/HLOOKUP($A$5,Prj_list!$O$6:$Z$7,2)))</x:f>
        <x:v>-</x:v>
      </x:c>
      <x:c r="W29" s="45" t="str">
        <x:f>IF(ISBLANK('2012 HR 배정표'!AB27)=TRUE,"-",'2012 HR 배정표'!AB27)</x:f>
        <x:v>-</x:v>
      </x:c>
      <x:c r="X29" s="46" t="str">
        <x:f>IF(ISBLANK('2012 HR 배정표'!AB27)=TRUE,"-",IF(ISERROR((HLOOKUP($A$5,Prj_list!$O$6:$Z$7,2)*'2012 HR 배정표'!AC27)/HLOOKUP($A$5,Prj_list!$O$6:$Z$7,2))=TRUE,"-",(HLOOKUP($A$5,Prj_list!$O$6:$Z$7,2)*'2012 HR 배정표'!AC27)/HLOOKUP($A$5,Prj_list!$O$6:$Z$7,2)))</x:f>
        <x:v>-</x:v>
      </x:c>
      <x:c r="Y29" s="45" t="str">
        <x:f>IF(ISBLANK('2012 HR 배정표'!AD27)=TRUE,"-",'2012 HR 배정표'!AD27)</x:f>
        <x:v>-</x:v>
      </x:c>
      <x:c r="Z29" s="46" t="str">
        <x:f>IF(ISBLANK('2012 HR 배정표'!AD27)=TRUE,"-",IF(ISERROR((HLOOKUP($A$5,Prj_list!$O$6:$Z$7,2)*'2012 HR 배정표'!AE27)/HLOOKUP($A$5,Prj_list!$O$6:$Z$7,2))=TRUE,"-",(HLOOKUP($A$5,Prj_list!$O$6:$Z$7,2)*'2012 HR 배정표'!AE27)/HLOOKUP($A$5,Prj_list!$O$6:$Z$7,2)))</x:f>
        <x:v>-</x:v>
      </x:c>
      <x:c r="AA29" s="45" t="str">
        <x:f>IF(ISBLANK('2012 HR 배정표'!AF27)=TRUE,"-",'2012 HR 배정표'!AF27)</x:f>
        <x:v>-</x:v>
      </x:c>
      <x:c r="AB29" s="46" t="str">
        <x:f>IF(ISBLANK('2012 HR 배정표'!AF27)=TRUE,"-",IF(ISERROR((HLOOKUP($A$5,Prj_list!$O$6:$Z$7,2)*'2012 HR 배정표'!AG27)/HLOOKUP($A$5,Prj_list!$O$6:$Z$7,2))=TRUE,"-",(HLOOKUP($A$5,Prj_list!$O$6:$Z$7,2)*'2012 HR 배정표'!AG27)/HLOOKUP($A$5,Prj_list!$O$6:$Z$7,2)))</x:f>
        <x:v>-</x:v>
      </x:c>
      <x:c r="AC29" s="45" t="str">
        <x:f>IF(ISBLANK('2012 HR 배정표'!AH27)=TRUE,"-",'2012 HR 배정표'!AH27)</x:f>
        <x:v>-</x:v>
      </x:c>
      <x:c r="AD29" s="46" t="str">
        <x:f>IF(ISBLANK('2012 HR 배정표'!AH27)=TRUE,"-",IF(ISERROR((HLOOKUP($A$5,Prj_list!$O$6:$Z$7,2)*'2012 HR 배정표'!AI27)/HLOOKUP($A$5,Prj_list!$O$6:$Z$7,2))=TRUE,"-",(HLOOKUP($A$5,Prj_list!$O$6:$Z$7,2)*'2012 HR 배정표'!AI27)/HLOOKUP($A$5,Prj_list!$O$6:$Z$7,2)))</x:f>
        <x:v>-</x:v>
      </x:c>
      <x:c r="AE29" s="45" t="str">
        <x:f>IF(ISBLANK('2012 HR 배정표'!AJ27)=TRUE,"-",'2012 HR 배정표'!AJ27)</x:f>
        <x:v>-</x:v>
      </x:c>
      <x:c r="AF29" s="46" t="str">
        <x:f>IF(ISBLANK('2012 HR 배정표'!AJ27)=TRUE,"-",IF(ISERROR((HLOOKUP($A$5,Prj_list!$O$6:$Z$7,2)*'2012 HR 배정표'!AK27)/HLOOKUP($A$5,Prj_list!$O$6:$Z$7,2))=TRUE,"-",(HLOOKUP($A$5,Prj_list!$O$6:$Z$7,2)*'2012 HR 배정표'!AK27)/HLOOKUP($A$5,Prj_list!$O$6:$Z$7,2)))</x:f>
        <x:v>-</x:v>
      </x:c>
      <x:c r="AG29" s="45" t="str">
        <x:f>IF(ISBLANK('2012 HR 배정표'!AL27)=TRUE,"-",'2012 HR 배정표'!AL27)</x:f>
        <x:v>-</x:v>
      </x:c>
      <x:c r="AH29" s="46" t="str">
        <x:f>IF(ISBLANK('2012 HR 배정표'!AL27)=TRUE,"-",IF(ISERROR((HLOOKUP($A$5,Prj_list!$O$6:$Z$7,2)*'2012 HR 배정표'!AM27)/HLOOKUP($A$5,Prj_list!$O$6:$Z$7,2))=TRUE,"-",(HLOOKUP($A$5,Prj_list!$O$6:$Z$7,2)*'2012 HR 배정표'!AM27)/HLOOKUP($A$5,Prj_list!$O$6:$Z$7,2)))</x:f>
        <x:v>-</x:v>
      </x:c>
      <x:c r="AI29" s="45" t="str">
        <x:f>IF(ISBLANK('2012 HR 배정표'!AN27)=TRUE,"-",'2012 HR 배정표'!AN27)</x:f>
        <x:v>-</x:v>
      </x:c>
      <x:c r="AJ29" s="46" t="str">
        <x:f>IF(ISBLANK('2012 HR 배정표'!AN27)=TRUE,"-",IF(ISERROR((HLOOKUP($A$5,Prj_list!$O$6:$Z$7,2)*'2012 HR 배정표'!AO27)/HLOOKUP($A$5,Prj_list!$O$6:$Z$7,2))=TRUE,"-",(HLOOKUP($A$5,Prj_list!$O$6:$Z$7,2)*'2012 HR 배정표'!AO27)/HLOOKUP($A$5,Prj_list!$O$6:$Z$7,2)))</x:f>
        <x:v>-</x:v>
      </x:c>
      <x:c r="AK29" s="45" t="str">
        <x:f>IF(ISBLANK('2012 HR 배정표'!AP27)=TRUE,"-",'2012 HR 배정표'!AP27)</x:f>
        <x:v>-</x:v>
      </x:c>
      <x:c r="AL29" s="46" t="str">
        <x:f>IF(ISBLANK('2012 HR 배정표'!AP27)=TRUE,"-",IF(ISERROR((HLOOKUP($A$5,Prj_list!$O$6:$Z$7,2)*'2012 HR 배정표'!AQ27)/HLOOKUP($A$5,Prj_list!$O$6:$Z$7,2))=TRUE,"-",(HLOOKUP($A$5,Prj_list!$O$6:$Z$7,2)*'2012 HR 배정표'!AQ27)/HLOOKUP($A$5,Prj_list!$O$6:$Z$7,2)))</x:f>
        <x:v>-</x:v>
      </x:c>
      <x:c r="AM29" s="45" t="str">
        <x:f>IF(ISBLANK('2012 HR 배정표'!AR27)=TRUE,"-",'2012 HR 배정표'!AR27)</x:f>
        <x:v>-</x:v>
      </x:c>
      <x:c r="AN29" s="46" t="str">
        <x:f>IF(ISBLANK('2012 HR 배정표'!AR27)=TRUE,"-",IF(ISERROR((HLOOKUP($A$5,Prj_list!$O$6:$Z$7,2)*'2012 HR 배정표'!AS27)/HLOOKUP($A$5,Prj_list!$O$6:$Z$7,2))=TRUE,"-",(HLOOKUP($A$5,Prj_list!$O$6:$Z$7,2)*'2012 HR 배정표'!AS27)/HLOOKUP($A$5,Prj_list!$O$6:$Z$7,2)))</x:f>
        <x:v>-</x:v>
      </x:c>
      <x:c r="AO29" s="45" t="str">
        <x:f>IF(ISBLANK('2012 HR 배정표'!AT27)=TRUE,"-",'2012 HR 배정표'!AT27)</x:f>
        <x:v>-</x:v>
      </x:c>
      <x:c r="AP29" s="46" t="str">
        <x:f>IF(ISBLANK('2012 HR 배정표'!AT27)=TRUE,"-",IF(ISERROR((HLOOKUP($A$5,Prj_list!$O$6:$Z$7,2)*'2012 HR 배정표'!AU27)/HLOOKUP($A$5,Prj_list!$O$6:$Z$7,2))=TRUE,"-",(HLOOKUP($A$5,Prj_list!$O$6:$Z$7,2)*'2012 HR 배정표'!AU27)/HLOOKUP($A$5,Prj_list!$O$6:$Z$7,2)))</x:f>
        <x:v>-</x:v>
      </x:c>
      <x:c r="AQ29" s="45" t="str">
        <x:f>IF(ISBLANK('2012 HR 배정표'!AV27)=TRUE,"-",'2012 HR 배정표'!AV27)</x:f>
        <x:v>-</x:v>
      </x:c>
      <x:c r="AR29" s="46" t="str">
        <x:f>IF(ISBLANK('2012 HR 배정표'!AV27)=TRUE,"-",IF(ISERROR((HLOOKUP($A$5,Prj_list!$O$6:$Z$7,2)*'2012 HR 배정표'!AW27)/HLOOKUP($A$5,Prj_list!$O$6:$Z$7,2))=TRUE,"-",(HLOOKUP($A$5,Prj_list!$O$6:$Z$7,2)*'2012 HR 배정표'!AW27)/HLOOKUP($A$5,Prj_list!$O$6:$Z$7,2)))</x:f>
        <x:v>-</x:v>
      </x:c>
      <x:c r="AS29" s="45" t="str">
        <x:f>IF(ISBLANK('2012 HR 배정표'!AX27)=TRUE,"-",'2012 HR 배정표'!AX27)</x:f>
        <x:v>-</x:v>
      </x:c>
      <x:c r="AT29" s="46" t="str">
        <x:f>IF(ISBLANK('2012 HR 배정표'!AX27)=TRUE,"-",IF(ISERROR((HLOOKUP($A$5,Prj_list!$O$6:$Z$7,2)*'2012 HR 배정표'!AY27)/HLOOKUP($A$5,Prj_list!$O$6:$Z$7,2))=TRUE,"-",(HLOOKUP($A$5,Prj_list!$O$6:$Z$7,2)*'2012 HR 배정표'!AY27)/HLOOKUP($A$5,Prj_list!$O$6:$Z$7,2)))</x:f>
        <x:v>-</x:v>
      </x:c>
      <x:c r="AU29" s="45" t="str">
        <x:f>IF(ISBLANK('2012 HR 배정표'!AZ27)=TRUE,"-",'2012 HR 배정표'!AZ27)</x:f>
        <x:v>-</x:v>
      </x:c>
      <x:c r="AV29" s="46" t="str">
        <x:f>IF(ISBLANK('2012 HR 배정표'!AZ27)=TRUE,"-",IF(ISERROR((HLOOKUP($A$5,Prj_list!$O$6:$Z$7,2)*'2012 HR 배정표'!BA27)/HLOOKUP($A$5,Prj_list!$O$6:$Z$7,2))=TRUE,"-",(HLOOKUP($A$5,Prj_list!$O$6:$Z$7,2)*'2012 HR 배정표'!BA27)/HLOOKUP($A$5,Prj_list!$O$6:$Z$7,2)))</x:f>
        <x:v>-</x:v>
      </x:c>
      <x:c r="AW29" s="34" t="str">
        <x:f t="shared" si="2"/>
        <x:v/>
      </x:c>
      <x:c r="AX29" s="41">
        <x:f t="shared" si="1"/>
        <x:v>0</x:v>
      </x:c>
    </x:row>
    <x:row r="30" spans="1:50">
      <x:c r="A30" s="45" t="str">
        <x:f>IF(ISBLANK('2012 HR 배정표'!F28)=TRUE,"-",'2012 HR 배정표'!F28)</x:f>
        <x:v>-</x:v>
      </x:c>
      <x:c r="B30" s="46" t="str">
        <x:f>IF(ISBLANK('2012 HR 배정표'!F28)=TRUE,"-",IF(ISERROR((HLOOKUP($A$5,Prj_list!$O$6:$Z$7,2)*'2012 HR 배정표'!G28)/HLOOKUP($A$5,Prj_list!$O$6:$Z$7,2))=TRUE,"-",(HLOOKUP($A$5,Prj_list!$O$6:$Z$7,2)*'2012 HR 배정표'!G28)/HLOOKUP($A$5,Prj_list!$O$6:$Z$7,2)))</x:f>
        <x:v>-</x:v>
      </x:c>
      <x:c r="C30" s="45" t="str">
        <x:f>IF(ISBLANK('2012 HR 배정표'!H28)=TRUE,"-",'2012 HR 배정표'!H28)</x:f>
        <x:v>-</x:v>
      </x:c>
      <x:c r="D30" s="46" t="str">
        <x:f>IF(ISBLANK('2012 HR 배정표'!H28)=TRUE,"-",IF(ISERROR((HLOOKUP($A$5,Prj_list!$O$6:$Z$7,2)*'2012 HR 배정표'!I28)/HLOOKUP($A$5,Prj_list!$O$6:$Z$7,2))=TRUE,"-",(HLOOKUP($A$5,Prj_list!$O$6:$Z$7,2)*'2012 HR 배정표'!I28)/HLOOKUP($A$5,Prj_list!$O$6:$Z$7,2)))</x:f>
        <x:v>-</x:v>
      </x:c>
      <x:c r="E30" s="45" t="str">
        <x:f>IF(ISBLANK('2012 HR 배정표'!J28)=TRUE,"-",'2012 HR 배정표'!J28)</x:f>
        <x:v>-</x:v>
      </x:c>
      <x:c r="F30" s="46" t="str">
        <x:f>IF(ISBLANK('2012 HR 배정표'!J28)=TRUE,"-",IF(ISERROR((HLOOKUP($A$5,Prj_list!$O$6:$Z$7,2)*'2012 HR 배정표'!K28)/HLOOKUP($A$5,Prj_list!$O$6:$Z$7,2))=TRUE,"-",(HLOOKUP($A$5,Prj_list!$O$6:$Z$7,2)*'2012 HR 배정표'!K28)/HLOOKUP($A$5,Prj_list!$O$6:$Z$7,2)))</x:f>
        <x:v>-</x:v>
      </x:c>
      <x:c r="G30" s="45" t="str">
        <x:f>IF(ISBLANK('2012 HR 배정표'!L28)=TRUE,"-",'2012 HR 배정표'!L28)</x:f>
        <x:v>-</x:v>
      </x:c>
      <x:c r="H30" s="46" t="str">
        <x:f>IF(ISBLANK('2012 HR 배정표'!L28)=TRUE,"-",IF(ISERROR((HLOOKUP($A$5,Prj_list!$O$6:$Z$7,2)*'2012 HR 배정표'!M28)/HLOOKUP($A$5,Prj_list!$O$6:$Z$7,2))=TRUE,"-",(HLOOKUP($A$5,Prj_list!$O$6:$Z$7,2)*'2012 HR 배정표'!M28)/HLOOKUP($A$5,Prj_list!$O$6:$Z$7,2)))</x:f>
        <x:v>-</x:v>
      </x:c>
      <x:c r="I30" s="45" t="str">
        <x:f>IF(ISBLANK('2012 HR 배정표'!N28)=TRUE,"-",'2012 HR 배정표'!N28)</x:f>
        <x:v>-</x:v>
      </x:c>
      <x:c r="J30" s="46" t="str">
        <x:f>IF(ISBLANK('2012 HR 배정표'!N28)=TRUE,"-",IF(ISERROR((HLOOKUP($A$5,Prj_list!$O$6:$Z$7,2)*'2012 HR 배정표'!O28)/HLOOKUP($A$5,Prj_list!$O$6:$Z$7,2))=TRUE,"-",(HLOOKUP($A$5,Prj_list!$O$6:$Z$7,2)*'2012 HR 배정표'!O28)/HLOOKUP($A$5,Prj_list!$O$6:$Z$7,2)))</x:f>
        <x:v>-</x:v>
      </x:c>
      <x:c r="K30" s="45" t="str">
        <x:f>IF(ISBLANK('2012 HR 배정표'!P28)=TRUE,"-",'2012 HR 배정표'!P28)</x:f>
        <x:v>-</x:v>
      </x:c>
      <x:c r="L30" s="46" t="str">
        <x:f>IF(ISBLANK('2012 HR 배정표'!P28)=TRUE,"-",IF(ISERROR((HLOOKUP($A$5,Prj_list!$O$6:$Z$7,2)*'2012 HR 배정표'!Q28)/HLOOKUP($A$5,Prj_list!$O$6:$Z$7,2))=TRUE,"-",(HLOOKUP($A$5,Prj_list!$O$6:$Z$7,2)*'2012 HR 배정표'!Q28)/HLOOKUP($A$5,Prj_list!$O$6:$Z$7,2)))</x:f>
        <x:v>-</x:v>
      </x:c>
      <x:c r="M30" s="45" t="str">
        <x:f>IF(ISBLANK('2012 HR 배정표'!R28)=TRUE,"-",'2012 HR 배정표'!R28)</x:f>
        <x:v>-</x:v>
      </x:c>
      <x:c r="N30" s="46" t="str">
        <x:f>IF(ISBLANK('2012 HR 배정표'!R28)=TRUE,"-",IF(ISERROR((HLOOKUP($A$5,Prj_list!$O$6:$Z$7,2)*'2012 HR 배정표'!S28)/HLOOKUP($A$5,Prj_list!$O$6:$Z$7,2))=TRUE,"-",(HLOOKUP($A$5,Prj_list!$O$6:$Z$7,2)*'2012 HR 배정표'!S28)/HLOOKUP($A$5,Prj_list!$O$6:$Z$7,2)))</x:f>
        <x:v>-</x:v>
      </x:c>
      <x:c r="O30" s="45" t="str">
        <x:f>IF(ISBLANK('2012 HR 배정표'!T28)=TRUE,"-",'2012 HR 배정표'!T28)</x:f>
        <x:v>-</x:v>
      </x:c>
      <x:c r="P30" s="46" t="str">
        <x:f>IF(ISBLANK('2012 HR 배정표'!T28)=TRUE,"-",IF(ISERROR((HLOOKUP($A$5,Prj_list!$O$6:$Z$7,2)*'2012 HR 배정표'!U28)/HLOOKUP($A$5,Prj_list!$O$6:$Z$7,2))=TRUE,"-",(HLOOKUP($A$5,Prj_list!$O$6:$Z$7,2)*'2012 HR 배정표'!U28)/HLOOKUP($A$5,Prj_list!$O$6:$Z$7,2)))</x:f>
        <x:v>-</x:v>
      </x:c>
      <x:c r="Q30" s="45" t="str">
        <x:f>IF(ISBLANK('2012 HR 배정표'!V28)=TRUE,"-",'2012 HR 배정표'!V28)</x:f>
        <x:v>-</x:v>
      </x:c>
      <x:c r="R30" s="46" t="str">
        <x:f>IF(ISBLANK('2012 HR 배정표'!V28)=TRUE,"-",IF(ISERROR((HLOOKUP($A$5,Prj_list!$O$6:$Z$7,2)*'2012 HR 배정표'!W28)/HLOOKUP($A$5,Prj_list!$O$6:$Z$7,2))=TRUE,"-",(HLOOKUP($A$5,Prj_list!$O$6:$Z$7,2)*'2012 HR 배정표'!W28)/HLOOKUP($A$5,Prj_list!$O$6:$Z$7,2)))</x:f>
        <x:v>-</x:v>
      </x:c>
      <x:c r="S30" s="45" t="str">
        <x:f>IF(ISBLANK('2012 HR 배정표'!X28)=TRUE,"-",'2012 HR 배정표'!X28)</x:f>
        <x:v>-</x:v>
      </x:c>
      <x:c r="T30" s="46" t="str">
        <x:f>IF(ISBLANK('2012 HR 배정표'!X28)=TRUE,"-",IF(ISERROR((HLOOKUP($A$5,Prj_list!$O$6:$Z$7,2)*'2012 HR 배정표'!Y28)/HLOOKUP($A$5,Prj_list!$O$6:$Z$7,2))=TRUE,"-",(HLOOKUP($A$5,Prj_list!$O$6:$Z$7,2)*'2012 HR 배정표'!Y28)/HLOOKUP($A$5,Prj_list!$O$6:$Z$7,2)))</x:f>
        <x:v>-</x:v>
      </x:c>
      <x:c r="U30" s="45" t="str">
        <x:f>IF(ISBLANK('2012 HR 배정표'!Z28)=TRUE,"-",'2012 HR 배정표'!Z28)</x:f>
        <x:v>-</x:v>
      </x:c>
      <x:c r="V30" s="46" t="str">
        <x:f>IF(ISBLANK('2012 HR 배정표'!Z28)=TRUE,"-",IF(ISERROR((HLOOKUP($A$5,Prj_list!$O$6:$Z$7,2)*'2012 HR 배정표'!AA28)/HLOOKUP($A$5,Prj_list!$O$6:$Z$7,2))=TRUE,"-",(HLOOKUP($A$5,Prj_list!$O$6:$Z$7,2)*'2012 HR 배정표'!AA28)/HLOOKUP($A$5,Prj_list!$O$6:$Z$7,2)))</x:f>
        <x:v>-</x:v>
      </x:c>
      <x:c r="W30" s="45" t="str">
        <x:f>IF(ISBLANK('2012 HR 배정표'!AB28)=TRUE,"-",'2012 HR 배정표'!AB28)</x:f>
        <x:v>-</x:v>
      </x:c>
      <x:c r="X30" s="46" t="str">
        <x:f>IF(ISBLANK('2012 HR 배정표'!AB28)=TRUE,"-",IF(ISERROR((HLOOKUP($A$5,Prj_list!$O$6:$Z$7,2)*'2012 HR 배정표'!AC28)/HLOOKUP($A$5,Prj_list!$O$6:$Z$7,2))=TRUE,"-",(HLOOKUP($A$5,Prj_list!$O$6:$Z$7,2)*'2012 HR 배정표'!AC28)/HLOOKUP($A$5,Prj_list!$O$6:$Z$7,2)))</x:f>
        <x:v>-</x:v>
      </x:c>
      <x:c r="Y30" s="45" t="str">
        <x:f>IF(ISBLANK('2012 HR 배정표'!AD28)=TRUE,"-",'2012 HR 배정표'!AD28)</x:f>
        <x:v>-</x:v>
      </x:c>
      <x:c r="Z30" s="46" t="str">
        <x:f>IF(ISBLANK('2012 HR 배정표'!AD28)=TRUE,"-",IF(ISERROR((HLOOKUP($A$5,Prj_list!$O$6:$Z$7,2)*'2012 HR 배정표'!AE28)/HLOOKUP($A$5,Prj_list!$O$6:$Z$7,2))=TRUE,"-",(HLOOKUP($A$5,Prj_list!$O$6:$Z$7,2)*'2012 HR 배정표'!AE28)/HLOOKUP($A$5,Prj_list!$O$6:$Z$7,2)))</x:f>
        <x:v>-</x:v>
      </x:c>
      <x:c r="AA30" s="45" t="str">
        <x:f>IF(ISBLANK('2012 HR 배정표'!AF28)=TRUE,"-",'2012 HR 배정표'!AF28)</x:f>
        <x:v>-</x:v>
      </x:c>
      <x:c r="AB30" s="46" t="str">
        <x:f>IF(ISBLANK('2012 HR 배정표'!AF28)=TRUE,"-",IF(ISERROR((HLOOKUP($A$5,Prj_list!$O$6:$Z$7,2)*'2012 HR 배정표'!AG28)/HLOOKUP($A$5,Prj_list!$O$6:$Z$7,2))=TRUE,"-",(HLOOKUP($A$5,Prj_list!$O$6:$Z$7,2)*'2012 HR 배정표'!AG28)/HLOOKUP($A$5,Prj_list!$O$6:$Z$7,2)))</x:f>
        <x:v>-</x:v>
      </x:c>
      <x:c r="AC30" s="45" t="str">
        <x:f>IF(ISBLANK('2012 HR 배정표'!AH28)=TRUE,"-",'2012 HR 배정표'!AH28)</x:f>
        <x:v>-</x:v>
      </x:c>
      <x:c r="AD30" s="46" t="str">
        <x:f>IF(ISBLANK('2012 HR 배정표'!AH28)=TRUE,"-",IF(ISERROR((HLOOKUP($A$5,Prj_list!$O$6:$Z$7,2)*'2012 HR 배정표'!AI28)/HLOOKUP($A$5,Prj_list!$O$6:$Z$7,2))=TRUE,"-",(HLOOKUP($A$5,Prj_list!$O$6:$Z$7,2)*'2012 HR 배정표'!AI28)/HLOOKUP($A$5,Prj_list!$O$6:$Z$7,2)))</x:f>
        <x:v>-</x:v>
      </x:c>
      <x:c r="AE30" s="45" t="str">
        <x:f>IF(ISBLANK('2012 HR 배정표'!AJ28)=TRUE,"-",'2012 HR 배정표'!AJ28)</x:f>
        <x:v>-</x:v>
      </x:c>
      <x:c r="AF30" s="46" t="str">
        <x:f>IF(ISBLANK('2012 HR 배정표'!AJ28)=TRUE,"-",IF(ISERROR((HLOOKUP($A$5,Prj_list!$O$6:$Z$7,2)*'2012 HR 배정표'!AK28)/HLOOKUP($A$5,Prj_list!$O$6:$Z$7,2))=TRUE,"-",(HLOOKUP($A$5,Prj_list!$O$6:$Z$7,2)*'2012 HR 배정표'!AK28)/HLOOKUP($A$5,Prj_list!$O$6:$Z$7,2)))</x:f>
        <x:v>-</x:v>
      </x:c>
      <x:c r="AG30" s="45" t="str">
        <x:f>IF(ISBLANK('2012 HR 배정표'!AL28)=TRUE,"-",'2012 HR 배정표'!AL28)</x:f>
        <x:v>-</x:v>
      </x:c>
      <x:c r="AH30" s="46" t="str">
        <x:f>IF(ISBLANK('2012 HR 배정표'!AL28)=TRUE,"-",IF(ISERROR((HLOOKUP($A$5,Prj_list!$O$6:$Z$7,2)*'2012 HR 배정표'!AM28)/HLOOKUP($A$5,Prj_list!$O$6:$Z$7,2))=TRUE,"-",(HLOOKUP($A$5,Prj_list!$O$6:$Z$7,2)*'2012 HR 배정표'!AM28)/HLOOKUP($A$5,Prj_list!$O$6:$Z$7,2)))</x:f>
        <x:v>-</x:v>
      </x:c>
      <x:c r="AI30" s="45" t="str">
        <x:f>IF(ISBLANK('2012 HR 배정표'!AN28)=TRUE,"-",'2012 HR 배정표'!AN28)</x:f>
        <x:v>-</x:v>
      </x:c>
      <x:c r="AJ30" s="46" t="str">
        <x:f>IF(ISBLANK('2012 HR 배정표'!AN28)=TRUE,"-",IF(ISERROR((HLOOKUP($A$5,Prj_list!$O$6:$Z$7,2)*'2012 HR 배정표'!AO28)/HLOOKUP($A$5,Prj_list!$O$6:$Z$7,2))=TRUE,"-",(HLOOKUP($A$5,Prj_list!$O$6:$Z$7,2)*'2012 HR 배정표'!AO28)/HLOOKUP($A$5,Prj_list!$O$6:$Z$7,2)))</x:f>
        <x:v>-</x:v>
      </x:c>
      <x:c r="AK30" s="45" t="str">
        <x:f>IF(ISBLANK('2012 HR 배정표'!AP28)=TRUE,"-",'2012 HR 배정표'!AP28)</x:f>
        <x:v>-</x:v>
      </x:c>
      <x:c r="AL30" s="46" t="str">
        <x:f>IF(ISBLANK('2012 HR 배정표'!AP28)=TRUE,"-",IF(ISERROR((HLOOKUP($A$5,Prj_list!$O$6:$Z$7,2)*'2012 HR 배정표'!AQ28)/HLOOKUP($A$5,Prj_list!$O$6:$Z$7,2))=TRUE,"-",(HLOOKUP($A$5,Prj_list!$O$6:$Z$7,2)*'2012 HR 배정표'!AQ28)/HLOOKUP($A$5,Prj_list!$O$6:$Z$7,2)))</x:f>
        <x:v>-</x:v>
      </x:c>
      <x:c r="AM30" s="45" t="str">
        <x:f>IF(ISBLANK('2012 HR 배정표'!AR28)=TRUE,"-",'2012 HR 배정표'!AR28)</x:f>
        <x:v>-</x:v>
      </x:c>
      <x:c r="AN30" s="46" t="str">
        <x:f>IF(ISBLANK('2012 HR 배정표'!AR28)=TRUE,"-",IF(ISERROR((HLOOKUP($A$5,Prj_list!$O$6:$Z$7,2)*'2012 HR 배정표'!AS28)/HLOOKUP($A$5,Prj_list!$O$6:$Z$7,2))=TRUE,"-",(HLOOKUP($A$5,Prj_list!$O$6:$Z$7,2)*'2012 HR 배정표'!AS28)/HLOOKUP($A$5,Prj_list!$O$6:$Z$7,2)))</x:f>
        <x:v>-</x:v>
      </x:c>
      <x:c r="AO30" s="45" t="str">
        <x:f>IF(ISBLANK('2012 HR 배정표'!AT28)=TRUE,"-",'2012 HR 배정표'!AT28)</x:f>
        <x:v>-</x:v>
      </x:c>
      <x:c r="AP30" s="46" t="str">
        <x:f>IF(ISBLANK('2012 HR 배정표'!AT28)=TRUE,"-",IF(ISERROR((HLOOKUP($A$5,Prj_list!$O$6:$Z$7,2)*'2012 HR 배정표'!AU28)/HLOOKUP($A$5,Prj_list!$O$6:$Z$7,2))=TRUE,"-",(HLOOKUP($A$5,Prj_list!$O$6:$Z$7,2)*'2012 HR 배정표'!AU28)/HLOOKUP($A$5,Prj_list!$O$6:$Z$7,2)))</x:f>
        <x:v>-</x:v>
      </x:c>
      <x:c r="AQ30" s="45" t="str">
        <x:f>IF(ISBLANK('2012 HR 배정표'!AV28)=TRUE,"-",'2012 HR 배정표'!AV28)</x:f>
        <x:v>-</x:v>
      </x:c>
      <x:c r="AR30" s="46" t="str">
        <x:f>IF(ISBLANK('2012 HR 배정표'!AV28)=TRUE,"-",IF(ISERROR((HLOOKUP($A$5,Prj_list!$O$6:$Z$7,2)*'2012 HR 배정표'!AW28)/HLOOKUP($A$5,Prj_list!$O$6:$Z$7,2))=TRUE,"-",(HLOOKUP($A$5,Prj_list!$O$6:$Z$7,2)*'2012 HR 배정표'!AW28)/HLOOKUP($A$5,Prj_list!$O$6:$Z$7,2)))</x:f>
        <x:v>-</x:v>
      </x:c>
      <x:c r="AS30" s="45" t="str">
        <x:f>IF(ISBLANK('2012 HR 배정표'!AX28)=TRUE,"-",'2012 HR 배정표'!AX28)</x:f>
        <x:v>-</x:v>
      </x:c>
      <x:c r="AT30" s="46" t="str">
        <x:f>IF(ISBLANK('2012 HR 배정표'!AX28)=TRUE,"-",IF(ISERROR((HLOOKUP($A$5,Prj_list!$O$6:$Z$7,2)*'2012 HR 배정표'!AY28)/HLOOKUP($A$5,Prj_list!$O$6:$Z$7,2))=TRUE,"-",(HLOOKUP($A$5,Prj_list!$O$6:$Z$7,2)*'2012 HR 배정표'!AY28)/HLOOKUP($A$5,Prj_list!$O$6:$Z$7,2)))</x:f>
        <x:v>-</x:v>
      </x:c>
      <x:c r="AU30" s="45" t="str">
        <x:f>IF(ISBLANK('2012 HR 배정표'!AZ28)=TRUE,"-",'2012 HR 배정표'!AZ28)</x:f>
        <x:v>-</x:v>
      </x:c>
      <x:c r="AV30" s="46" t="str">
        <x:f>IF(ISBLANK('2012 HR 배정표'!AZ28)=TRUE,"-",IF(ISERROR((HLOOKUP($A$5,Prj_list!$O$6:$Z$7,2)*'2012 HR 배정표'!BA28)/HLOOKUP($A$5,Prj_list!$O$6:$Z$7,2))=TRUE,"-",(HLOOKUP($A$5,Prj_list!$O$6:$Z$7,2)*'2012 HR 배정표'!BA28)/HLOOKUP($A$5,Prj_list!$O$6:$Z$7,2)))</x:f>
        <x:v>-</x:v>
      </x:c>
      <x:c r="AW30" s="34" t="str">
        <x:f t="shared" si="2"/>
        <x:v/>
      </x:c>
      <x:c r="AX30" s="41">
        <x:f t="shared" si="1"/>
        <x:v>0</x:v>
      </x:c>
    </x:row>
    <x:row r="31" spans="1:50">
      <x:c r="A31" s="45" t="str">
        <x:f>IF(ISBLANK('2012 HR 배정표'!F29)=TRUE,"-",'2012 HR 배정표'!F29)</x:f>
        <x:v>-</x:v>
      </x:c>
      <x:c r="B31" s="46" t="str">
        <x:f>IF(ISBLANK('2012 HR 배정표'!F29)=TRUE,"-",IF(ISERROR((HLOOKUP($A$5,Prj_list!$O$6:$Z$7,2)*'2012 HR 배정표'!G29)/HLOOKUP($A$5,Prj_list!$O$6:$Z$7,2))=TRUE,"-",(HLOOKUP($A$5,Prj_list!$O$6:$Z$7,2)*'2012 HR 배정표'!G29)/HLOOKUP($A$5,Prj_list!$O$6:$Z$7,2)))</x:f>
        <x:v>-</x:v>
      </x:c>
      <x:c r="C31" s="45" t="str">
        <x:f>IF(ISBLANK('2012 HR 배정표'!H29)=TRUE,"-",'2012 HR 배정표'!H29)</x:f>
        <x:v>-</x:v>
      </x:c>
      <x:c r="D31" s="46" t="str">
        <x:f>IF(ISBLANK('2012 HR 배정표'!H29)=TRUE,"-",IF(ISERROR((HLOOKUP($A$5,Prj_list!$O$6:$Z$7,2)*'2012 HR 배정표'!I29)/HLOOKUP($A$5,Prj_list!$O$6:$Z$7,2))=TRUE,"-",(HLOOKUP($A$5,Prj_list!$O$6:$Z$7,2)*'2012 HR 배정표'!I29)/HLOOKUP($A$5,Prj_list!$O$6:$Z$7,2)))</x:f>
        <x:v>-</x:v>
      </x:c>
      <x:c r="E31" s="45" t="str">
        <x:f>IF(ISBLANK('2012 HR 배정표'!J29)=TRUE,"-",'2012 HR 배정표'!J29)</x:f>
        <x:v>-</x:v>
      </x:c>
      <x:c r="F31" s="46" t="str">
        <x:f>IF(ISBLANK('2012 HR 배정표'!J29)=TRUE,"-",IF(ISERROR((HLOOKUP($A$5,Prj_list!$O$6:$Z$7,2)*'2012 HR 배정표'!K29)/HLOOKUP($A$5,Prj_list!$O$6:$Z$7,2))=TRUE,"-",(HLOOKUP($A$5,Prj_list!$O$6:$Z$7,2)*'2012 HR 배정표'!K29)/HLOOKUP($A$5,Prj_list!$O$6:$Z$7,2)))</x:f>
        <x:v>-</x:v>
      </x:c>
      <x:c r="G31" s="45" t="str">
        <x:f>IF(ISBLANK('2012 HR 배정표'!L29)=TRUE,"-",'2012 HR 배정표'!L29)</x:f>
        <x:v>-</x:v>
      </x:c>
      <x:c r="H31" s="46" t="str">
        <x:f>IF(ISBLANK('2012 HR 배정표'!L29)=TRUE,"-",IF(ISERROR((HLOOKUP($A$5,Prj_list!$O$6:$Z$7,2)*'2012 HR 배정표'!M29)/HLOOKUP($A$5,Prj_list!$O$6:$Z$7,2))=TRUE,"-",(HLOOKUP($A$5,Prj_list!$O$6:$Z$7,2)*'2012 HR 배정표'!M29)/HLOOKUP($A$5,Prj_list!$O$6:$Z$7,2)))</x:f>
        <x:v>-</x:v>
      </x:c>
      <x:c r="I31" s="45" t="str">
        <x:f>IF(ISBLANK('2012 HR 배정표'!N29)=TRUE,"-",'2012 HR 배정표'!N29)</x:f>
        <x:v>-</x:v>
      </x:c>
      <x:c r="J31" s="46" t="str">
        <x:f>IF(ISBLANK('2012 HR 배정표'!N29)=TRUE,"-",IF(ISERROR((HLOOKUP($A$5,Prj_list!$O$6:$Z$7,2)*'2012 HR 배정표'!O29)/HLOOKUP($A$5,Prj_list!$O$6:$Z$7,2))=TRUE,"-",(HLOOKUP($A$5,Prj_list!$O$6:$Z$7,2)*'2012 HR 배정표'!O29)/HLOOKUP($A$5,Prj_list!$O$6:$Z$7,2)))</x:f>
        <x:v>-</x:v>
      </x:c>
      <x:c r="K31" s="45" t="str">
        <x:f>IF(ISBLANK('2012 HR 배정표'!P29)=TRUE,"-",'2012 HR 배정표'!P29)</x:f>
        <x:v>-</x:v>
      </x:c>
      <x:c r="L31" s="46" t="str">
        <x:f>IF(ISBLANK('2012 HR 배정표'!P29)=TRUE,"-",IF(ISERROR((HLOOKUP($A$5,Prj_list!$O$6:$Z$7,2)*'2012 HR 배정표'!Q29)/HLOOKUP($A$5,Prj_list!$O$6:$Z$7,2))=TRUE,"-",(HLOOKUP($A$5,Prj_list!$O$6:$Z$7,2)*'2012 HR 배정표'!Q29)/HLOOKUP($A$5,Prj_list!$O$6:$Z$7,2)))</x:f>
        <x:v>-</x:v>
      </x:c>
      <x:c r="M31" s="45" t="str">
        <x:f>IF(ISBLANK('2012 HR 배정표'!R29)=TRUE,"-",'2012 HR 배정표'!R29)</x:f>
        <x:v>-</x:v>
      </x:c>
      <x:c r="N31" s="46" t="str">
        <x:f>IF(ISBLANK('2012 HR 배정표'!R29)=TRUE,"-",IF(ISERROR((HLOOKUP($A$5,Prj_list!$O$6:$Z$7,2)*'2012 HR 배정표'!S29)/HLOOKUP($A$5,Prj_list!$O$6:$Z$7,2))=TRUE,"-",(HLOOKUP($A$5,Prj_list!$O$6:$Z$7,2)*'2012 HR 배정표'!S29)/HLOOKUP($A$5,Prj_list!$O$6:$Z$7,2)))</x:f>
        <x:v>-</x:v>
      </x:c>
      <x:c r="O31" s="45" t="str">
        <x:f>IF(ISBLANK('2012 HR 배정표'!T29)=TRUE,"-",'2012 HR 배정표'!T29)</x:f>
        <x:v>-</x:v>
      </x:c>
      <x:c r="P31" s="46" t="str">
        <x:f>IF(ISBLANK('2012 HR 배정표'!T29)=TRUE,"-",IF(ISERROR((HLOOKUP($A$5,Prj_list!$O$6:$Z$7,2)*'2012 HR 배정표'!U29)/HLOOKUP($A$5,Prj_list!$O$6:$Z$7,2))=TRUE,"-",(HLOOKUP($A$5,Prj_list!$O$6:$Z$7,2)*'2012 HR 배정표'!U29)/HLOOKUP($A$5,Prj_list!$O$6:$Z$7,2)))</x:f>
        <x:v>-</x:v>
      </x:c>
      <x:c r="Q31" s="45" t="str">
        <x:f>IF(ISBLANK('2012 HR 배정표'!V29)=TRUE,"-",'2012 HR 배정표'!V29)</x:f>
        <x:v>-</x:v>
      </x:c>
      <x:c r="R31" s="46" t="str">
        <x:f>IF(ISBLANK('2012 HR 배정표'!V29)=TRUE,"-",IF(ISERROR((HLOOKUP($A$5,Prj_list!$O$6:$Z$7,2)*'2012 HR 배정표'!W29)/HLOOKUP($A$5,Prj_list!$O$6:$Z$7,2))=TRUE,"-",(HLOOKUP($A$5,Prj_list!$O$6:$Z$7,2)*'2012 HR 배정표'!W29)/HLOOKUP($A$5,Prj_list!$O$6:$Z$7,2)))</x:f>
        <x:v>-</x:v>
      </x:c>
      <x:c r="S31" s="45" t="str">
        <x:f>IF(ISBLANK('2012 HR 배정표'!X29)=TRUE,"-",'2012 HR 배정표'!X29)</x:f>
        <x:v>-</x:v>
      </x:c>
      <x:c r="T31" s="46" t="str">
        <x:f>IF(ISBLANK('2012 HR 배정표'!X29)=TRUE,"-",IF(ISERROR((HLOOKUP($A$5,Prj_list!$O$6:$Z$7,2)*'2012 HR 배정표'!Y29)/HLOOKUP($A$5,Prj_list!$O$6:$Z$7,2))=TRUE,"-",(HLOOKUP($A$5,Prj_list!$O$6:$Z$7,2)*'2012 HR 배정표'!Y29)/HLOOKUP($A$5,Prj_list!$O$6:$Z$7,2)))</x:f>
        <x:v>-</x:v>
      </x:c>
      <x:c r="U31" s="45" t="str">
        <x:f>IF(ISBLANK('2012 HR 배정표'!Z29)=TRUE,"-",'2012 HR 배정표'!Z29)</x:f>
        <x:v>-</x:v>
      </x:c>
      <x:c r="V31" s="46" t="str">
        <x:f>IF(ISBLANK('2012 HR 배정표'!Z29)=TRUE,"-",IF(ISERROR((HLOOKUP($A$5,Prj_list!$O$6:$Z$7,2)*'2012 HR 배정표'!AA29)/HLOOKUP($A$5,Prj_list!$O$6:$Z$7,2))=TRUE,"-",(HLOOKUP($A$5,Prj_list!$O$6:$Z$7,2)*'2012 HR 배정표'!AA29)/HLOOKUP($A$5,Prj_list!$O$6:$Z$7,2)))</x:f>
        <x:v>-</x:v>
      </x:c>
      <x:c r="W31" s="45" t="str">
        <x:f>IF(ISBLANK('2012 HR 배정표'!AB29)=TRUE,"-",'2012 HR 배정표'!AB29)</x:f>
        <x:v>-</x:v>
      </x:c>
      <x:c r="X31" s="46" t="str">
        <x:f>IF(ISBLANK('2012 HR 배정표'!AB29)=TRUE,"-",IF(ISERROR((HLOOKUP($A$5,Prj_list!$O$6:$Z$7,2)*'2012 HR 배정표'!AC29)/HLOOKUP($A$5,Prj_list!$O$6:$Z$7,2))=TRUE,"-",(HLOOKUP($A$5,Prj_list!$O$6:$Z$7,2)*'2012 HR 배정표'!AC29)/HLOOKUP($A$5,Prj_list!$O$6:$Z$7,2)))</x:f>
        <x:v>-</x:v>
      </x:c>
      <x:c r="Y31" s="45" t="str">
        <x:f>IF(ISBLANK('2012 HR 배정표'!AD29)=TRUE,"-",'2012 HR 배정표'!AD29)</x:f>
        <x:v>-</x:v>
      </x:c>
      <x:c r="Z31" s="46" t="str">
        <x:f>IF(ISBLANK('2012 HR 배정표'!AD29)=TRUE,"-",IF(ISERROR((HLOOKUP($A$5,Prj_list!$O$6:$Z$7,2)*'2012 HR 배정표'!AE29)/HLOOKUP($A$5,Prj_list!$O$6:$Z$7,2))=TRUE,"-",(HLOOKUP($A$5,Prj_list!$O$6:$Z$7,2)*'2012 HR 배정표'!AE29)/HLOOKUP($A$5,Prj_list!$O$6:$Z$7,2)))</x:f>
        <x:v>-</x:v>
      </x:c>
      <x:c r="AA31" s="45" t="str">
        <x:f>IF(ISBLANK('2012 HR 배정표'!AF29)=TRUE,"-",'2012 HR 배정표'!AF29)</x:f>
        <x:v>-</x:v>
      </x:c>
      <x:c r="AB31" s="46" t="str">
        <x:f>IF(ISBLANK('2012 HR 배정표'!AF29)=TRUE,"-",IF(ISERROR((HLOOKUP($A$5,Prj_list!$O$6:$Z$7,2)*'2012 HR 배정표'!AG29)/HLOOKUP($A$5,Prj_list!$O$6:$Z$7,2))=TRUE,"-",(HLOOKUP($A$5,Prj_list!$O$6:$Z$7,2)*'2012 HR 배정표'!AG29)/HLOOKUP($A$5,Prj_list!$O$6:$Z$7,2)))</x:f>
        <x:v>-</x:v>
      </x:c>
      <x:c r="AC31" s="45" t="str">
        <x:f>IF(ISBLANK('2012 HR 배정표'!AH29)=TRUE,"-",'2012 HR 배정표'!AH29)</x:f>
        <x:v>-</x:v>
      </x:c>
      <x:c r="AD31" s="46" t="str">
        <x:f>IF(ISBLANK('2012 HR 배정표'!AH29)=TRUE,"-",IF(ISERROR((HLOOKUP($A$5,Prj_list!$O$6:$Z$7,2)*'2012 HR 배정표'!AI29)/HLOOKUP($A$5,Prj_list!$O$6:$Z$7,2))=TRUE,"-",(HLOOKUP($A$5,Prj_list!$O$6:$Z$7,2)*'2012 HR 배정표'!AI29)/HLOOKUP($A$5,Prj_list!$O$6:$Z$7,2)))</x:f>
        <x:v>-</x:v>
      </x:c>
      <x:c r="AE31" s="45" t="str">
        <x:f>IF(ISBLANK('2012 HR 배정표'!AJ29)=TRUE,"-",'2012 HR 배정표'!AJ29)</x:f>
        <x:v>-</x:v>
      </x:c>
      <x:c r="AF31" s="46" t="str">
        <x:f>IF(ISBLANK('2012 HR 배정표'!AJ29)=TRUE,"-",IF(ISERROR((HLOOKUP($A$5,Prj_list!$O$6:$Z$7,2)*'2012 HR 배정표'!AK29)/HLOOKUP($A$5,Prj_list!$O$6:$Z$7,2))=TRUE,"-",(HLOOKUP($A$5,Prj_list!$O$6:$Z$7,2)*'2012 HR 배정표'!AK29)/HLOOKUP($A$5,Prj_list!$O$6:$Z$7,2)))</x:f>
        <x:v>-</x:v>
      </x:c>
      <x:c r="AG31" s="45" t="str">
        <x:f>IF(ISBLANK('2012 HR 배정표'!AL29)=TRUE,"-",'2012 HR 배정표'!AL29)</x:f>
        <x:v>-</x:v>
      </x:c>
      <x:c r="AH31" s="46" t="str">
        <x:f>IF(ISBLANK('2012 HR 배정표'!AL29)=TRUE,"-",IF(ISERROR((HLOOKUP($A$5,Prj_list!$O$6:$Z$7,2)*'2012 HR 배정표'!AM29)/HLOOKUP($A$5,Prj_list!$O$6:$Z$7,2))=TRUE,"-",(HLOOKUP($A$5,Prj_list!$O$6:$Z$7,2)*'2012 HR 배정표'!AM29)/HLOOKUP($A$5,Prj_list!$O$6:$Z$7,2)))</x:f>
        <x:v>-</x:v>
      </x:c>
      <x:c r="AI31" s="45" t="str">
        <x:f>IF(ISBLANK('2012 HR 배정표'!AN29)=TRUE,"-",'2012 HR 배정표'!AN29)</x:f>
        <x:v>-</x:v>
      </x:c>
      <x:c r="AJ31" s="46" t="str">
        <x:f>IF(ISBLANK('2012 HR 배정표'!AN29)=TRUE,"-",IF(ISERROR((HLOOKUP($A$5,Prj_list!$O$6:$Z$7,2)*'2012 HR 배정표'!AO29)/HLOOKUP($A$5,Prj_list!$O$6:$Z$7,2))=TRUE,"-",(HLOOKUP($A$5,Prj_list!$O$6:$Z$7,2)*'2012 HR 배정표'!AO29)/HLOOKUP($A$5,Prj_list!$O$6:$Z$7,2)))</x:f>
        <x:v>-</x:v>
      </x:c>
      <x:c r="AK31" s="45" t="str">
        <x:f>IF(ISBLANK('2012 HR 배정표'!AP29)=TRUE,"-",'2012 HR 배정표'!AP29)</x:f>
        <x:v>-</x:v>
      </x:c>
      <x:c r="AL31" s="46" t="str">
        <x:f>IF(ISBLANK('2012 HR 배정표'!AP29)=TRUE,"-",IF(ISERROR((HLOOKUP($A$5,Prj_list!$O$6:$Z$7,2)*'2012 HR 배정표'!AQ29)/HLOOKUP($A$5,Prj_list!$O$6:$Z$7,2))=TRUE,"-",(HLOOKUP($A$5,Prj_list!$O$6:$Z$7,2)*'2012 HR 배정표'!AQ29)/HLOOKUP($A$5,Prj_list!$O$6:$Z$7,2)))</x:f>
        <x:v>-</x:v>
      </x:c>
      <x:c r="AM31" s="45" t="str">
        <x:f>IF(ISBLANK('2012 HR 배정표'!AR29)=TRUE,"-",'2012 HR 배정표'!AR29)</x:f>
        <x:v>-</x:v>
      </x:c>
      <x:c r="AN31" s="46" t="str">
        <x:f>IF(ISBLANK('2012 HR 배정표'!AR29)=TRUE,"-",IF(ISERROR((HLOOKUP($A$5,Prj_list!$O$6:$Z$7,2)*'2012 HR 배정표'!AS29)/HLOOKUP($A$5,Prj_list!$O$6:$Z$7,2))=TRUE,"-",(HLOOKUP($A$5,Prj_list!$O$6:$Z$7,2)*'2012 HR 배정표'!AS29)/HLOOKUP($A$5,Prj_list!$O$6:$Z$7,2)))</x:f>
        <x:v>-</x:v>
      </x:c>
      <x:c r="AO31" s="45" t="str">
        <x:f>IF(ISBLANK('2012 HR 배정표'!AT29)=TRUE,"-",'2012 HR 배정표'!AT29)</x:f>
        <x:v>-</x:v>
      </x:c>
      <x:c r="AP31" s="46" t="str">
        <x:f>IF(ISBLANK('2012 HR 배정표'!AT29)=TRUE,"-",IF(ISERROR((HLOOKUP($A$5,Prj_list!$O$6:$Z$7,2)*'2012 HR 배정표'!AU29)/HLOOKUP($A$5,Prj_list!$O$6:$Z$7,2))=TRUE,"-",(HLOOKUP($A$5,Prj_list!$O$6:$Z$7,2)*'2012 HR 배정표'!AU29)/HLOOKUP($A$5,Prj_list!$O$6:$Z$7,2)))</x:f>
        <x:v>-</x:v>
      </x:c>
      <x:c r="AQ31" s="45" t="str">
        <x:f>IF(ISBLANK('2012 HR 배정표'!AV29)=TRUE,"-",'2012 HR 배정표'!AV29)</x:f>
        <x:v>-</x:v>
      </x:c>
      <x:c r="AR31" s="46" t="str">
        <x:f>IF(ISBLANK('2012 HR 배정표'!AV29)=TRUE,"-",IF(ISERROR((HLOOKUP($A$5,Prj_list!$O$6:$Z$7,2)*'2012 HR 배정표'!AW29)/HLOOKUP($A$5,Prj_list!$O$6:$Z$7,2))=TRUE,"-",(HLOOKUP($A$5,Prj_list!$O$6:$Z$7,2)*'2012 HR 배정표'!AW29)/HLOOKUP($A$5,Prj_list!$O$6:$Z$7,2)))</x:f>
        <x:v>-</x:v>
      </x:c>
      <x:c r="AS31" s="45" t="str">
        <x:f>IF(ISBLANK('2012 HR 배정표'!AX29)=TRUE,"-",'2012 HR 배정표'!AX29)</x:f>
        <x:v>-</x:v>
      </x:c>
      <x:c r="AT31" s="46" t="str">
        <x:f>IF(ISBLANK('2012 HR 배정표'!AX29)=TRUE,"-",IF(ISERROR((HLOOKUP($A$5,Prj_list!$O$6:$Z$7,2)*'2012 HR 배정표'!AY29)/HLOOKUP($A$5,Prj_list!$O$6:$Z$7,2))=TRUE,"-",(HLOOKUP($A$5,Prj_list!$O$6:$Z$7,2)*'2012 HR 배정표'!AY29)/HLOOKUP($A$5,Prj_list!$O$6:$Z$7,2)))</x:f>
        <x:v>-</x:v>
      </x:c>
      <x:c r="AU31" s="45" t="str">
        <x:f>IF(ISBLANK('2012 HR 배정표'!AZ29)=TRUE,"-",'2012 HR 배정표'!AZ29)</x:f>
        <x:v>-</x:v>
      </x:c>
      <x:c r="AV31" s="46" t="str">
        <x:f>IF(ISBLANK('2012 HR 배정표'!AZ29)=TRUE,"-",IF(ISERROR((HLOOKUP($A$5,Prj_list!$O$6:$Z$7,2)*'2012 HR 배정표'!BA29)/HLOOKUP($A$5,Prj_list!$O$6:$Z$7,2))=TRUE,"-",(HLOOKUP($A$5,Prj_list!$O$6:$Z$7,2)*'2012 HR 배정표'!BA29)/HLOOKUP($A$5,Prj_list!$O$6:$Z$7,2)))</x:f>
        <x:v>-</x:v>
      </x:c>
      <x:c r="AW31" s="34" t="str">
        <x:f t="shared" si="2"/>
        <x:v/>
      </x:c>
      <x:c r="AX31" s="41">
        <x:f t="shared" si="1"/>
        <x:v>0</x:v>
      </x:c>
    </x:row>
    <x:row r="32" spans="1:50">
      <x:c r="A32" s="45" t="str">
        <x:f>IF(ISBLANK('2012 HR 배정표'!F30)=TRUE,"-",'2012 HR 배정표'!F30)</x:f>
        <x:v>-</x:v>
      </x:c>
      <x:c r="B32" s="46" t="str">
        <x:f>IF(ISBLANK('2012 HR 배정표'!F30)=TRUE,"-",IF(ISERROR((HLOOKUP($A$5,Prj_list!$O$6:$Z$7,2)*'2012 HR 배정표'!G30)/HLOOKUP($A$5,Prj_list!$O$6:$Z$7,2))=TRUE,"-",(HLOOKUP($A$5,Prj_list!$O$6:$Z$7,2)*'2012 HR 배정표'!G30)/HLOOKUP($A$5,Prj_list!$O$6:$Z$7,2)))</x:f>
        <x:v>-</x:v>
      </x:c>
      <x:c r="C32" s="45" t="str">
        <x:f>IF(ISBLANK('2012 HR 배정표'!H30)=TRUE,"-",'2012 HR 배정표'!H30)</x:f>
        <x:v>-</x:v>
      </x:c>
      <x:c r="D32" s="46" t="str">
        <x:f>IF(ISBLANK('2012 HR 배정표'!H30)=TRUE,"-",IF(ISERROR((HLOOKUP($A$5,Prj_list!$O$6:$Z$7,2)*'2012 HR 배정표'!I30)/HLOOKUP($A$5,Prj_list!$O$6:$Z$7,2))=TRUE,"-",(HLOOKUP($A$5,Prj_list!$O$6:$Z$7,2)*'2012 HR 배정표'!I30)/HLOOKUP($A$5,Prj_list!$O$6:$Z$7,2)))</x:f>
        <x:v>-</x:v>
      </x:c>
      <x:c r="E32" s="45" t="str">
        <x:f>IF(ISBLANK('2012 HR 배정표'!J30)=TRUE,"-",'2012 HR 배정표'!J30)</x:f>
        <x:v>-</x:v>
      </x:c>
      <x:c r="F32" s="46" t="str">
        <x:f>IF(ISBLANK('2012 HR 배정표'!J30)=TRUE,"-",IF(ISERROR((HLOOKUP($A$5,Prj_list!$O$6:$Z$7,2)*'2012 HR 배정표'!K30)/HLOOKUP($A$5,Prj_list!$O$6:$Z$7,2))=TRUE,"-",(HLOOKUP($A$5,Prj_list!$O$6:$Z$7,2)*'2012 HR 배정표'!K30)/HLOOKUP($A$5,Prj_list!$O$6:$Z$7,2)))</x:f>
        <x:v>-</x:v>
      </x:c>
      <x:c r="G32" s="45" t="str">
        <x:f>IF(ISBLANK('2012 HR 배정표'!L30)=TRUE,"-",'2012 HR 배정표'!L30)</x:f>
        <x:v>-</x:v>
      </x:c>
      <x:c r="H32" s="46" t="str">
        <x:f>IF(ISBLANK('2012 HR 배정표'!L30)=TRUE,"-",IF(ISERROR((HLOOKUP($A$5,Prj_list!$O$6:$Z$7,2)*'2012 HR 배정표'!M30)/HLOOKUP($A$5,Prj_list!$O$6:$Z$7,2))=TRUE,"-",(HLOOKUP($A$5,Prj_list!$O$6:$Z$7,2)*'2012 HR 배정표'!M30)/HLOOKUP($A$5,Prj_list!$O$6:$Z$7,2)))</x:f>
        <x:v>-</x:v>
      </x:c>
      <x:c r="I32" s="45" t="str">
        <x:f>IF(ISBLANK('2012 HR 배정표'!N30)=TRUE,"-",'2012 HR 배정표'!N30)</x:f>
        <x:v>-</x:v>
      </x:c>
      <x:c r="J32" s="46" t="str">
        <x:f>IF(ISBLANK('2012 HR 배정표'!N30)=TRUE,"-",IF(ISERROR((HLOOKUP($A$5,Prj_list!$O$6:$Z$7,2)*'2012 HR 배정표'!O30)/HLOOKUP($A$5,Prj_list!$O$6:$Z$7,2))=TRUE,"-",(HLOOKUP($A$5,Prj_list!$O$6:$Z$7,2)*'2012 HR 배정표'!O30)/HLOOKUP($A$5,Prj_list!$O$6:$Z$7,2)))</x:f>
        <x:v>-</x:v>
      </x:c>
      <x:c r="K32" s="45" t="str">
        <x:f>IF(ISBLANK('2012 HR 배정표'!P30)=TRUE,"-",'2012 HR 배정표'!P30)</x:f>
        <x:v>-</x:v>
      </x:c>
      <x:c r="L32" s="46" t="str">
        <x:f>IF(ISBLANK('2012 HR 배정표'!P30)=TRUE,"-",IF(ISERROR((HLOOKUP($A$5,Prj_list!$O$6:$Z$7,2)*'2012 HR 배정표'!Q30)/HLOOKUP($A$5,Prj_list!$O$6:$Z$7,2))=TRUE,"-",(HLOOKUP($A$5,Prj_list!$O$6:$Z$7,2)*'2012 HR 배정표'!Q30)/HLOOKUP($A$5,Prj_list!$O$6:$Z$7,2)))</x:f>
        <x:v>-</x:v>
      </x:c>
      <x:c r="M32" s="45" t="str">
        <x:f>IF(ISBLANK('2012 HR 배정표'!R30)=TRUE,"-",'2012 HR 배정표'!R30)</x:f>
        <x:v>-</x:v>
      </x:c>
      <x:c r="N32" s="46" t="str">
        <x:f>IF(ISBLANK('2012 HR 배정표'!R30)=TRUE,"-",IF(ISERROR((HLOOKUP($A$5,Prj_list!$O$6:$Z$7,2)*'2012 HR 배정표'!S30)/HLOOKUP($A$5,Prj_list!$O$6:$Z$7,2))=TRUE,"-",(HLOOKUP($A$5,Prj_list!$O$6:$Z$7,2)*'2012 HR 배정표'!S30)/HLOOKUP($A$5,Prj_list!$O$6:$Z$7,2)))</x:f>
        <x:v>-</x:v>
      </x:c>
      <x:c r="O32" s="45" t="str">
        <x:f>IF(ISBLANK('2012 HR 배정표'!T30)=TRUE,"-",'2012 HR 배정표'!T30)</x:f>
        <x:v>-</x:v>
      </x:c>
      <x:c r="P32" s="46" t="str">
        <x:f>IF(ISBLANK('2012 HR 배정표'!T30)=TRUE,"-",IF(ISERROR((HLOOKUP($A$5,Prj_list!$O$6:$Z$7,2)*'2012 HR 배정표'!U30)/HLOOKUP($A$5,Prj_list!$O$6:$Z$7,2))=TRUE,"-",(HLOOKUP($A$5,Prj_list!$O$6:$Z$7,2)*'2012 HR 배정표'!U30)/HLOOKUP($A$5,Prj_list!$O$6:$Z$7,2)))</x:f>
        <x:v>-</x:v>
      </x:c>
      <x:c r="Q32" s="45" t="str">
        <x:f>IF(ISBLANK('2012 HR 배정표'!V30)=TRUE,"-",'2012 HR 배정표'!V30)</x:f>
        <x:v>-</x:v>
      </x:c>
      <x:c r="R32" s="46" t="str">
        <x:f>IF(ISBLANK('2012 HR 배정표'!V30)=TRUE,"-",IF(ISERROR((HLOOKUP($A$5,Prj_list!$O$6:$Z$7,2)*'2012 HR 배정표'!W30)/HLOOKUP($A$5,Prj_list!$O$6:$Z$7,2))=TRUE,"-",(HLOOKUP($A$5,Prj_list!$O$6:$Z$7,2)*'2012 HR 배정표'!W30)/HLOOKUP($A$5,Prj_list!$O$6:$Z$7,2)))</x:f>
        <x:v>-</x:v>
      </x:c>
      <x:c r="S32" s="45" t="str">
        <x:f>IF(ISBLANK('2012 HR 배정표'!X30)=TRUE,"-",'2012 HR 배정표'!X30)</x:f>
        <x:v>-</x:v>
      </x:c>
      <x:c r="T32" s="46" t="str">
        <x:f>IF(ISBLANK('2012 HR 배정표'!X30)=TRUE,"-",IF(ISERROR((HLOOKUP($A$5,Prj_list!$O$6:$Z$7,2)*'2012 HR 배정표'!Y30)/HLOOKUP($A$5,Prj_list!$O$6:$Z$7,2))=TRUE,"-",(HLOOKUP($A$5,Prj_list!$O$6:$Z$7,2)*'2012 HR 배정표'!Y30)/HLOOKUP($A$5,Prj_list!$O$6:$Z$7,2)))</x:f>
        <x:v>-</x:v>
      </x:c>
      <x:c r="U32" s="45" t="str">
        <x:f>IF(ISBLANK('2012 HR 배정표'!Z30)=TRUE,"-",'2012 HR 배정표'!Z30)</x:f>
        <x:v>-</x:v>
      </x:c>
      <x:c r="V32" s="46" t="str">
        <x:f>IF(ISBLANK('2012 HR 배정표'!Z30)=TRUE,"-",IF(ISERROR((HLOOKUP($A$5,Prj_list!$O$6:$Z$7,2)*'2012 HR 배정표'!AA30)/HLOOKUP($A$5,Prj_list!$O$6:$Z$7,2))=TRUE,"-",(HLOOKUP($A$5,Prj_list!$O$6:$Z$7,2)*'2012 HR 배정표'!AA30)/HLOOKUP($A$5,Prj_list!$O$6:$Z$7,2)))</x:f>
        <x:v>-</x:v>
      </x:c>
      <x:c r="W32" s="45" t="str">
        <x:f>IF(ISBLANK('2012 HR 배정표'!AB30)=TRUE,"-",'2012 HR 배정표'!AB30)</x:f>
        <x:v>-</x:v>
      </x:c>
      <x:c r="X32" s="46" t="str">
        <x:f>IF(ISBLANK('2012 HR 배정표'!AB30)=TRUE,"-",IF(ISERROR((HLOOKUP($A$5,Prj_list!$O$6:$Z$7,2)*'2012 HR 배정표'!AC30)/HLOOKUP($A$5,Prj_list!$O$6:$Z$7,2))=TRUE,"-",(HLOOKUP($A$5,Prj_list!$O$6:$Z$7,2)*'2012 HR 배정표'!AC30)/HLOOKUP($A$5,Prj_list!$O$6:$Z$7,2)))</x:f>
        <x:v>-</x:v>
      </x:c>
      <x:c r="Y32" s="45" t="str">
        <x:f>IF(ISBLANK('2012 HR 배정표'!AD30)=TRUE,"-",'2012 HR 배정표'!AD30)</x:f>
        <x:v>-</x:v>
      </x:c>
      <x:c r="Z32" s="46" t="str">
        <x:f>IF(ISBLANK('2012 HR 배정표'!AD30)=TRUE,"-",IF(ISERROR((HLOOKUP($A$5,Prj_list!$O$6:$Z$7,2)*'2012 HR 배정표'!AE30)/HLOOKUP($A$5,Prj_list!$O$6:$Z$7,2))=TRUE,"-",(HLOOKUP($A$5,Prj_list!$O$6:$Z$7,2)*'2012 HR 배정표'!AE30)/HLOOKUP($A$5,Prj_list!$O$6:$Z$7,2)))</x:f>
        <x:v>-</x:v>
      </x:c>
      <x:c r="AA32" s="45" t="str">
        <x:f>IF(ISBLANK('2012 HR 배정표'!AF30)=TRUE,"-",'2012 HR 배정표'!AF30)</x:f>
        <x:v>-</x:v>
      </x:c>
      <x:c r="AB32" s="46" t="str">
        <x:f>IF(ISBLANK('2012 HR 배정표'!AF30)=TRUE,"-",IF(ISERROR((HLOOKUP($A$5,Prj_list!$O$6:$Z$7,2)*'2012 HR 배정표'!AG30)/HLOOKUP($A$5,Prj_list!$O$6:$Z$7,2))=TRUE,"-",(HLOOKUP($A$5,Prj_list!$O$6:$Z$7,2)*'2012 HR 배정표'!AG30)/HLOOKUP($A$5,Prj_list!$O$6:$Z$7,2)))</x:f>
        <x:v>-</x:v>
      </x:c>
      <x:c r="AC32" s="45" t="str">
        <x:f>IF(ISBLANK('2012 HR 배정표'!AH30)=TRUE,"-",'2012 HR 배정표'!AH30)</x:f>
        <x:v>-</x:v>
      </x:c>
      <x:c r="AD32" s="46" t="str">
        <x:f>IF(ISBLANK('2012 HR 배정표'!AH30)=TRUE,"-",IF(ISERROR((HLOOKUP($A$5,Prj_list!$O$6:$Z$7,2)*'2012 HR 배정표'!AI30)/HLOOKUP($A$5,Prj_list!$O$6:$Z$7,2))=TRUE,"-",(HLOOKUP($A$5,Prj_list!$O$6:$Z$7,2)*'2012 HR 배정표'!AI30)/HLOOKUP($A$5,Prj_list!$O$6:$Z$7,2)))</x:f>
        <x:v>-</x:v>
      </x:c>
      <x:c r="AE32" s="45" t="str">
        <x:f>IF(ISBLANK('2012 HR 배정표'!AJ30)=TRUE,"-",'2012 HR 배정표'!AJ30)</x:f>
        <x:v>-</x:v>
      </x:c>
      <x:c r="AF32" s="46" t="str">
        <x:f>IF(ISBLANK('2012 HR 배정표'!AJ30)=TRUE,"-",IF(ISERROR((HLOOKUP($A$5,Prj_list!$O$6:$Z$7,2)*'2012 HR 배정표'!AK30)/HLOOKUP($A$5,Prj_list!$O$6:$Z$7,2))=TRUE,"-",(HLOOKUP($A$5,Prj_list!$O$6:$Z$7,2)*'2012 HR 배정표'!AK30)/HLOOKUP($A$5,Prj_list!$O$6:$Z$7,2)))</x:f>
        <x:v>-</x:v>
      </x:c>
      <x:c r="AG32" s="45" t="str">
        <x:f>IF(ISBLANK('2012 HR 배정표'!AL30)=TRUE,"-",'2012 HR 배정표'!AL30)</x:f>
        <x:v>-</x:v>
      </x:c>
      <x:c r="AH32" s="46" t="str">
        <x:f>IF(ISBLANK('2012 HR 배정표'!AL30)=TRUE,"-",IF(ISERROR((HLOOKUP($A$5,Prj_list!$O$6:$Z$7,2)*'2012 HR 배정표'!AM30)/HLOOKUP($A$5,Prj_list!$O$6:$Z$7,2))=TRUE,"-",(HLOOKUP($A$5,Prj_list!$O$6:$Z$7,2)*'2012 HR 배정표'!AM30)/HLOOKUP($A$5,Prj_list!$O$6:$Z$7,2)))</x:f>
        <x:v>-</x:v>
      </x:c>
      <x:c r="AI32" s="45" t="str">
        <x:f>IF(ISBLANK('2012 HR 배정표'!AN30)=TRUE,"-",'2012 HR 배정표'!AN30)</x:f>
        <x:v>-</x:v>
      </x:c>
      <x:c r="AJ32" s="46" t="str">
        <x:f>IF(ISBLANK('2012 HR 배정표'!AN30)=TRUE,"-",IF(ISERROR((HLOOKUP($A$5,Prj_list!$O$6:$Z$7,2)*'2012 HR 배정표'!AO30)/HLOOKUP($A$5,Prj_list!$O$6:$Z$7,2))=TRUE,"-",(HLOOKUP($A$5,Prj_list!$O$6:$Z$7,2)*'2012 HR 배정표'!AO30)/HLOOKUP($A$5,Prj_list!$O$6:$Z$7,2)))</x:f>
        <x:v>-</x:v>
      </x:c>
      <x:c r="AK32" s="45" t="str">
        <x:f>IF(ISBLANK('2012 HR 배정표'!AP30)=TRUE,"-",'2012 HR 배정표'!AP30)</x:f>
        <x:v>-</x:v>
      </x:c>
      <x:c r="AL32" s="46" t="str">
        <x:f>IF(ISBLANK('2012 HR 배정표'!AP30)=TRUE,"-",IF(ISERROR((HLOOKUP($A$5,Prj_list!$O$6:$Z$7,2)*'2012 HR 배정표'!AQ30)/HLOOKUP($A$5,Prj_list!$O$6:$Z$7,2))=TRUE,"-",(HLOOKUP($A$5,Prj_list!$O$6:$Z$7,2)*'2012 HR 배정표'!AQ30)/HLOOKUP($A$5,Prj_list!$O$6:$Z$7,2)))</x:f>
        <x:v>-</x:v>
      </x:c>
      <x:c r="AM32" s="45" t="str">
        <x:f>IF(ISBLANK('2012 HR 배정표'!AR30)=TRUE,"-",'2012 HR 배정표'!AR30)</x:f>
        <x:v>-</x:v>
      </x:c>
      <x:c r="AN32" s="46" t="str">
        <x:f>IF(ISBLANK('2012 HR 배정표'!AR30)=TRUE,"-",IF(ISERROR((HLOOKUP($A$5,Prj_list!$O$6:$Z$7,2)*'2012 HR 배정표'!AS30)/HLOOKUP($A$5,Prj_list!$O$6:$Z$7,2))=TRUE,"-",(HLOOKUP($A$5,Prj_list!$O$6:$Z$7,2)*'2012 HR 배정표'!AS30)/HLOOKUP($A$5,Prj_list!$O$6:$Z$7,2)))</x:f>
        <x:v>-</x:v>
      </x:c>
      <x:c r="AO32" s="45" t="str">
        <x:f>IF(ISBLANK('2012 HR 배정표'!AT30)=TRUE,"-",'2012 HR 배정표'!AT30)</x:f>
        <x:v>-</x:v>
      </x:c>
      <x:c r="AP32" s="46" t="str">
        <x:f>IF(ISBLANK('2012 HR 배정표'!AT30)=TRUE,"-",IF(ISERROR((HLOOKUP($A$5,Prj_list!$O$6:$Z$7,2)*'2012 HR 배정표'!AU30)/HLOOKUP($A$5,Prj_list!$O$6:$Z$7,2))=TRUE,"-",(HLOOKUP($A$5,Prj_list!$O$6:$Z$7,2)*'2012 HR 배정표'!AU30)/HLOOKUP($A$5,Prj_list!$O$6:$Z$7,2)))</x:f>
        <x:v>-</x:v>
      </x:c>
      <x:c r="AQ32" s="45" t="str">
        <x:f>IF(ISBLANK('2012 HR 배정표'!AV30)=TRUE,"-",'2012 HR 배정표'!AV30)</x:f>
        <x:v>-</x:v>
      </x:c>
      <x:c r="AR32" s="46" t="str">
        <x:f>IF(ISBLANK('2012 HR 배정표'!AV30)=TRUE,"-",IF(ISERROR((HLOOKUP($A$5,Prj_list!$O$6:$Z$7,2)*'2012 HR 배정표'!AW30)/HLOOKUP($A$5,Prj_list!$O$6:$Z$7,2))=TRUE,"-",(HLOOKUP($A$5,Prj_list!$O$6:$Z$7,2)*'2012 HR 배정표'!AW30)/HLOOKUP($A$5,Prj_list!$O$6:$Z$7,2)))</x:f>
        <x:v>-</x:v>
      </x:c>
      <x:c r="AS32" s="45" t="str">
        <x:f>IF(ISBLANK('2012 HR 배정표'!AX30)=TRUE,"-",'2012 HR 배정표'!AX30)</x:f>
        <x:v>-</x:v>
      </x:c>
      <x:c r="AT32" s="46" t="str">
        <x:f>IF(ISBLANK('2012 HR 배정표'!AX30)=TRUE,"-",IF(ISERROR((HLOOKUP($A$5,Prj_list!$O$6:$Z$7,2)*'2012 HR 배정표'!AY30)/HLOOKUP($A$5,Prj_list!$O$6:$Z$7,2))=TRUE,"-",(HLOOKUP($A$5,Prj_list!$O$6:$Z$7,2)*'2012 HR 배정표'!AY30)/HLOOKUP($A$5,Prj_list!$O$6:$Z$7,2)))</x:f>
        <x:v>-</x:v>
      </x:c>
      <x:c r="AU32" s="45" t="str">
        <x:f>IF(ISBLANK('2012 HR 배정표'!AZ30)=TRUE,"-",'2012 HR 배정표'!AZ30)</x:f>
        <x:v>-</x:v>
      </x:c>
      <x:c r="AV32" s="46" t="str">
        <x:f>IF(ISBLANK('2012 HR 배정표'!AZ30)=TRUE,"-",IF(ISERROR((HLOOKUP($A$5,Prj_list!$O$6:$Z$7,2)*'2012 HR 배정표'!BA30)/HLOOKUP($A$5,Prj_list!$O$6:$Z$7,2))=TRUE,"-",(HLOOKUP($A$5,Prj_list!$O$6:$Z$7,2)*'2012 HR 배정표'!BA30)/HLOOKUP($A$5,Prj_list!$O$6:$Z$7,2)))</x:f>
        <x:v>-</x:v>
      </x:c>
      <x:c r="AW32" s="34" t="str">
        <x:f t="shared" si="2"/>
        <x:v/>
      </x:c>
      <x:c r="AX32" s="41">
        <x:f t="shared" si="1"/>
        <x:v>0</x:v>
      </x:c>
    </x:row>
    <x:row r="33" spans="1:50">
      <x:c r="A33" s="45" t="str">
        <x:f>IF(ISBLANK('2012 HR 배정표'!F31)=TRUE,"-",'2012 HR 배정표'!F31)</x:f>
        <x:v>-</x:v>
      </x:c>
      <x:c r="B33" s="46" t="str">
        <x:f>IF(ISBLANK('2012 HR 배정표'!F31)=TRUE,"-",IF(ISERROR((HLOOKUP($A$5,Prj_list!$O$6:$Z$7,2)*'2012 HR 배정표'!G31)/HLOOKUP($A$5,Prj_list!$O$6:$Z$7,2))=TRUE,"-",(HLOOKUP($A$5,Prj_list!$O$6:$Z$7,2)*'2012 HR 배정표'!G31)/HLOOKUP($A$5,Prj_list!$O$6:$Z$7,2)))</x:f>
        <x:v>-</x:v>
      </x:c>
      <x:c r="C33" s="45" t="str">
        <x:f>IF(ISBLANK('2012 HR 배정표'!H31)=TRUE,"-",'2012 HR 배정표'!H31)</x:f>
        <x:v>-</x:v>
      </x:c>
      <x:c r="D33" s="46" t="str">
        <x:f>IF(ISBLANK('2012 HR 배정표'!H31)=TRUE,"-",IF(ISERROR((HLOOKUP($A$5,Prj_list!$O$6:$Z$7,2)*'2012 HR 배정표'!I31)/HLOOKUP($A$5,Prj_list!$O$6:$Z$7,2))=TRUE,"-",(HLOOKUP($A$5,Prj_list!$O$6:$Z$7,2)*'2012 HR 배정표'!I31)/HLOOKUP($A$5,Prj_list!$O$6:$Z$7,2)))</x:f>
        <x:v>-</x:v>
      </x:c>
      <x:c r="E33" s="45" t="str">
        <x:f>IF(ISBLANK('2012 HR 배정표'!J31)=TRUE,"-",'2012 HR 배정표'!J31)</x:f>
        <x:v>-</x:v>
      </x:c>
      <x:c r="F33" s="46" t="str">
        <x:f>IF(ISBLANK('2012 HR 배정표'!J31)=TRUE,"-",IF(ISERROR((HLOOKUP($A$5,Prj_list!$O$6:$Z$7,2)*'2012 HR 배정표'!K31)/HLOOKUP($A$5,Prj_list!$O$6:$Z$7,2))=TRUE,"-",(HLOOKUP($A$5,Prj_list!$O$6:$Z$7,2)*'2012 HR 배정표'!K31)/HLOOKUP($A$5,Prj_list!$O$6:$Z$7,2)))</x:f>
        <x:v>-</x:v>
      </x:c>
      <x:c r="G33" s="45" t="str">
        <x:f>IF(ISBLANK('2012 HR 배정표'!L31)=TRUE,"-",'2012 HR 배정표'!L31)</x:f>
        <x:v>-</x:v>
      </x:c>
      <x:c r="H33" s="46" t="str">
        <x:f>IF(ISBLANK('2012 HR 배정표'!L31)=TRUE,"-",IF(ISERROR((HLOOKUP($A$5,Prj_list!$O$6:$Z$7,2)*'2012 HR 배정표'!M31)/HLOOKUP($A$5,Prj_list!$O$6:$Z$7,2))=TRUE,"-",(HLOOKUP($A$5,Prj_list!$O$6:$Z$7,2)*'2012 HR 배정표'!M31)/HLOOKUP($A$5,Prj_list!$O$6:$Z$7,2)))</x:f>
        <x:v>-</x:v>
      </x:c>
      <x:c r="I33" s="45" t="str">
        <x:f>IF(ISBLANK('2012 HR 배정표'!N31)=TRUE,"-",'2012 HR 배정표'!N31)</x:f>
        <x:v>-</x:v>
      </x:c>
      <x:c r="J33" s="46" t="str">
        <x:f>IF(ISBLANK('2012 HR 배정표'!N31)=TRUE,"-",IF(ISERROR((HLOOKUP($A$5,Prj_list!$O$6:$Z$7,2)*'2012 HR 배정표'!O31)/HLOOKUP($A$5,Prj_list!$O$6:$Z$7,2))=TRUE,"-",(HLOOKUP($A$5,Prj_list!$O$6:$Z$7,2)*'2012 HR 배정표'!O31)/HLOOKUP($A$5,Prj_list!$O$6:$Z$7,2)))</x:f>
        <x:v>-</x:v>
      </x:c>
      <x:c r="K33" s="45" t="str">
        <x:f>IF(ISBLANK('2012 HR 배정표'!P31)=TRUE,"-",'2012 HR 배정표'!P31)</x:f>
        <x:v>-</x:v>
      </x:c>
      <x:c r="L33" s="46" t="str">
        <x:f>IF(ISBLANK('2012 HR 배정표'!P31)=TRUE,"-",IF(ISERROR((HLOOKUP($A$5,Prj_list!$O$6:$Z$7,2)*'2012 HR 배정표'!Q31)/HLOOKUP($A$5,Prj_list!$O$6:$Z$7,2))=TRUE,"-",(HLOOKUP($A$5,Prj_list!$O$6:$Z$7,2)*'2012 HR 배정표'!Q31)/HLOOKUP($A$5,Prj_list!$O$6:$Z$7,2)))</x:f>
        <x:v>-</x:v>
      </x:c>
      <x:c r="M33" s="45" t="str">
        <x:f>IF(ISBLANK('2012 HR 배정표'!R31)=TRUE,"-",'2012 HR 배정표'!R31)</x:f>
        <x:v>-</x:v>
      </x:c>
      <x:c r="N33" s="46" t="str">
        <x:f>IF(ISBLANK('2012 HR 배정표'!R31)=TRUE,"-",IF(ISERROR((HLOOKUP($A$5,Prj_list!$O$6:$Z$7,2)*'2012 HR 배정표'!S31)/HLOOKUP($A$5,Prj_list!$O$6:$Z$7,2))=TRUE,"-",(HLOOKUP($A$5,Prj_list!$O$6:$Z$7,2)*'2012 HR 배정표'!S31)/HLOOKUP($A$5,Prj_list!$O$6:$Z$7,2)))</x:f>
        <x:v>-</x:v>
      </x:c>
      <x:c r="O33" s="45" t="str">
        <x:f>IF(ISBLANK('2012 HR 배정표'!T31)=TRUE,"-",'2012 HR 배정표'!T31)</x:f>
        <x:v>-</x:v>
      </x:c>
      <x:c r="P33" s="46" t="str">
        <x:f>IF(ISBLANK('2012 HR 배정표'!T31)=TRUE,"-",IF(ISERROR((HLOOKUP($A$5,Prj_list!$O$6:$Z$7,2)*'2012 HR 배정표'!U31)/HLOOKUP($A$5,Prj_list!$O$6:$Z$7,2))=TRUE,"-",(HLOOKUP($A$5,Prj_list!$O$6:$Z$7,2)*'2012 HR 배정표'!U31)/HLOOKUP($A$5,Prj_list!$O$6:$Z$7,2)))</x:f>
        <x:v>-</x:v>
      </x:c>
      <x:c r="Q33" s="45" t="str">
        <x:f>IF(ISBLANK('2012 HR 배정표'!V31)=TRUE,"-",'2012 HR 배정표'!V31)</x:f>
        <x:v>-</x:v>
      </x:c>
      <x:c r="R33" s="46" t="str">
        <x:f>IF(ISBLANK('2012 HR 배정표'!V31)=TRUE,"-",IF(ISERROR((HLOOKUP($A$5,Prj_list!$O$6:$Z$7,2)*'2012 HR 배정표'!W31)/HLOOKUP($A$5,Prj_list!$O$6:$Z$7,2))=TRUE,"-",(HLOOKUP($A$5,Prj_list!$O$6:$Z$7,2)*'2012 HR 배정표'!W31)/HLOOKUP($A$5,Prj_list!$O$6:$Z$7,2)))</x:f>
        <x:v>-</x:v>
      </x:c>
      <x:c r="S33" s="45" t="str">
        <x:f>IF(ISBLANK('2012 HR 배정표'!X31)=TRUE,"-",'2012 HR 배정표'!X31)</x:f>
        <x:v>-</x:v>
      </x:c>
      <x:c r="T33" s="46" t="str">
        <x:f>IF(ISBLANK('2012 HR 배정표'!X31)=TRUE,"-",IF(ISERROR((HLOOKUP($A$5,Prj_list!$O$6:$Z$7,2)*'2012 HR 배정표'!Y31)/HLOOKUP($A$5,Prj_list!$O$6:$Z$7,2))=TRUE,"-",(HLOOKUP($A$5,Prj_list!$O$6:$Z$7,2)*'2012 HR 배정표'!Y31)/HLOOKUP($A$5,Prj_list!$O$6:$Z$7,2)))</x:f>
        <x:v>-</x:v>
      </x:c>
      <x:c r="U33" s="45" t="str">
        <x:f>IF(ISBLANK('2012 HR 배정표'!Z31)=TRUE,"-",'2012 HR 배정표'!Z31)</x:f>
        <x:v>-</x:v>
      </x:c>
      <x:c r="V33" s="46" t="str">
        <x:f>IF(ISBLANK('2012 HR 배정표'!Z31)=TRUE,"-",IF(ISERROR((HLOOKUP($A$5,Prj_list!$O$6:$Z$7,2)*'2012 HR 배정표'!AA31)/HLOOKUP($A$5,Prj_list!$O$6:$Z$7,2))=TRUE,"-",(HLOOKUP($A$5,Prj_list!$O$6:$Z$7,2)*'2012 HR 배정표'!AA31)/HLOOKUP($A$5,Prj_list!$O$6:$Z$7,2)))</x:f>
        <x:v>-</x:v>
      </x:c>
      <x:c r="W33" s="45" t="str">
        <x:f>IF(ISBLANK('2012 HR 배정표'!AB31)=TRUE,"-",'2012 HR 배정표'!AB31)</x:f>
        <x:v>-</x:v>
      </x:c>
      <x:c r="X33" s="46" t="str">
        <x:f>IF(ISBLANK('2012 HR 배정표'!AB31)=TRUE,"-",IF(ISERROR((HLOOKUP($A$5,Prj_list!$O$6:$Z$7,2)*'2012 HR 배정표'!AC31)/HLOOKUP($A$5,Prj_list!$O$6:$Z$7,2))=TRUE,"-",(HLOOKUP($A$5,Prj_list!$O$6:$Z$7,2)*'2012 HR 배정표'!AC31)/HLOOKUP($A$5,Prj_list!$O$6:$Z$7,2)))</x:f>
        <x:v>-</x:v>
      </x:c>
      <x:c r="Y33" s="45" t="str">
        <x:f>IF(ISBLANK('2012 HR 배정표'!AD31)=TRUE,"-",'2012 HR 배정표'!AD31)</x:f>
        <x:v>-</x:v>
      </x:c>
      <x:c r="Z33" s="46" t="str">
        <x:f>IF(ISBLANK('2012 HR 배정표'!AD31)=TRUE,"-",IF(ISERROR((HLOOKUP($A$5,Prj_list!$O$6:$Z$7,2)*'2012 HR 배정표'!AE31)/HLOOKUP($A$5,Prj_list!$O$6:$Z$7,2))=TRUE,"-",(HLOOKUP($A$5,Prj_list!$O$6:$Z$7,2)*'2012 HR 배정표'!AE31)/HLOOKUP($A$5,Prj_list!$O$6:$Z$7,2)))</x:f>
        <x:v>-</x:v>
      </x:c>
      <x:c r="AA33" s="45" t="str">
        <x:f>IF(ISBLANK('2012 HR 배정표'!AF31)=TRUE,"-",'2012 HR 배정표'!AF31)</x:f>
        <x:v>-</x:v>
      </x:c>
      <x:c r="AB33" s="46" t="str">
        <x:f>IF(ISBLANK('2012 HR 배정표'!AF31)=TRUE,"-",IF(ISERROR((HLOOKUP($A$5,Prj_list!$O$6:$Z$7,2)*'2012 HR 배정표'!AG31)/HLOOKUP($A$5,Prj_list!$O$6:$Z$7,2))=TRUE,"-",(HLOOKUP($A$5,Prj_list!$O$6:$Z$7,2)*'2012 HR 배정표'!AG31)/HLOOKUP($A$5,Prj_list!$O$6:$Z$7,2)))</x:f>
        <x:v>-</x:v>
      </x:c>
      <x:c r="AC33" s="45" t="str">
        <x:f>IF(ISBLANK('2012 HR 배정표'!AH31)=TRUE,"-",'2012 HR 배정표'!AH31)</x:f>
        <x:v>-</x:v>
      </x:c>
      <x:c r="AD33" s="46" t="str">
        <x:f>IF(ISBLANK('2012 HR 배정표'!AH31)=TRUE,"-",IF(ISERROR((HLOOKUP($A$5,Prj_list!$O$6:$Z$7,2)*'2012 HR 배정표'!AI31)/HLOOKUP($A$5,Prj_list!$O$6:$Z$7,2))=TRUE,"-",(HLOOKUP($A$5,Prj_list!$O$6:$Z$7,2)*'2012 HR 배정표'!AI31)/HLOOKUP($A$5,Prj_list!$O$6:$Z$7,2)))</x:f>
        <x:v>-</x:v>
      </x:c>
      <x:c r="AE33" s="45" t="str">
        <x:f>IF(ISBLANK('2012 HR 배정표'!AJ31)=TRUE,"-",'2012 HR 배정표'!AJ31)</x:f>
        <x:v>-</x:v>
      </x:c>
      <x:c r="AF33" s="46" t="str">
        <x:f>IF(ISBLANK('2012 HR 배정표'!AJ31)=TRUE,"-",IF(ISERROR((HLOOKUP($A$5,Prj_list!$O$6:$Z$7,2)*'2012 HR 배정표'!AK31)/HLOOKUP($A$5,Prj_list!$O$6:$Z$7,2))=TRUE,"-",(HLOOKUP($A$5,Prj_list!$O$6:$Z$7,2)*'2012 HR 배정표'!AK31)/HLOOKUP($A$5,Prj_list!$O$6:$Z$7,2)))</x:f>
        <x:v>-</x:v>
      </x:c>
      <x:c r="AG33" s="45" t="str">
        <x:f>IF(ISBLANK('2012 HR 배정표'!AL31)=TRUE,"-",'2012 HR 배정표'!AL31)</x:f>
        <x:v>-</x:v>
      </x:c>
      <x:c r="AH33" s="46" t="str">
        <x:f>IF(ISBLANK('2012 HR 배정표'!AL31)=TRUE,"-",IF(ISERROR((HLOOKUP($A$5,Prj_list!$O$6:$Z$7,2)*'2012 HR 배정표'!AM31)/HLOOKUP($A$5,Prj_list!$O$6:$Z$7,2))=TRUE,"-",(HLOOKUP($A$5,Prj_list!$O$6:$Z$7,2)*'2012 HR 배정표'!AM31)/HLOOKUP($A$5,Prj_list!$O$6:$Z$7,2)))</x:f>
        <x:v>-</x:v>
      </x:c>
      <x:c r="AI33" s="45" t="str">
        <x:f>IF(ISBLANK('2012 HR 배정표'!AN31)=TRUE,"-",'2012 HR 배정표'!AN31)</x:f>
        <x:v>-</x:v>
      </x:c>
      <x:c r="AJ33" s="46" t="str">
        <x:f>IF(ISBLANK('2012 HR 배정표'!AN31)=TRUE,"-",IF(ISERROR((HLOOKUP($A$5,Prj_list!$O$6:$Z$7,2)*'2012 HR 배정표'!AO31)/HLOOKUP($A$5,Prj_list!$O$6:$Z$7,2))=TRUE,"-",(HLOOKUP($A$5,Prj_list!$O$6:$Z$7,2)*'2012 HR 배정표'!AO31)/HLOOKUP($A$5,Prj_list!$O$6:$Z$7,2)))</x:f>
        <x:v>-</x:v>
      </x:c>
      <x:c r="AK33" s="45" t="str">
        <x:f>IF(ISBLANK('2012 HR 배정표'!AP31)=TRUE,"-",'2012 HR 배정표'!AP31)</x:f>
        <x:v>-</x:v>
      </x:c>
      <x:c r="AL33" s="46" t="str">
        <x:f>IF(ISBLANK('2012 HR 배정표'!AP31)=TRUE,"-",IF(ISERROR((HLOOKUP($A$5,Prj_list!$O$6:$Z$7,2)*'2012 HR 배정표'!AQ31)/HLOOKUP($A$5,Prj_list!$O$6:$Z$7,2))=TRUE,"-",(HLOOKUP($A$5,Prj_list!$O$6:$Z$7,2)*'2012 HR 배정표'!AQ31)/HLOOKUP($A$5,Prj_list!$O$6:$Z$7,2)))</x:f>
        <x:v>-</x:v>
      </x:c>
      <x:c r="AM33" s="45" t="str">
        <x:f>IF(ISBLANK('2012 HR 배정표'!AR31)=TRUE,"-",'2012 HR 배정표'!AR31)</x:f>
        <x:v>-</x:v>
      </x:c>
      <x:c r="AN33" s="46" t="str">
        <x:f>IF(ISBLANK('2012 HR 배정표'!AR31)=TRUE,"-",IF(ISERROR((HLOOKUP($A$5,Prj_list!$O$6:$Z$7,2)*'2012 HR 배정표'!AS31)/HLOOKUP($A$5,Prj_list!$O$6:$Z$7,2))=TRUE,"-",(HLOOKUP($A$5,Prj_list!$O$6:$Z$7,2)*'2012 HR 배정표'!AS31)/HLOOKUP($A$5,Prj_list!$O$6:$Z$7,2)))</x:f>
        <x:v>-</x:v>
      </x:c>
      <x:c r="AO33" s="45" t="str">
        <x:f>IF(ISBLANK('2012 HR 배정표'!AT31)=TRUE,"-",'2012 HR 배정표'!AT31)</x:f>
        <x:v>-</x:v>
      </x:c>
      <x:c r="AP33" s="46" t="str">
        <x:f>IF(ISBLANK('2012 HR 배정표'!AT31)=TRUE,"-",IF(ISERROR((HLOOKUP($A$5,Prj_list!$O$6:$Z$7,2)*'2012 HR 배정표'!AU31)/HLOOKUP($A$5,Prj_list!$O$6:$Z$7,2))=TRUE,"-",(HLOOKUP($A$5,Prj_list!$O$6:$Z$7,2)*'2012 HR 배정표'!AU31)/HLOOKUP($A$5,Prj_list!$O$6:$Z$7,2)))</x:f>
        <x:v>-</x:v>
      </x:c>
      <x:c r="AQ33" s="45" t="str">
        <x:f>IF(ISBLANK('2012 HR 배정표'!AV31)=TRUE,"-",'2012 HR 배정표'!AV31)</x:f>
        <x:v>-</x:v>
      </x:c>
      <x:c r="AR33" s="46" t="str">
        <x:f>IF(ISBLANK('2012 HR 배정표'!AV31)=TRUE,"-",IF(ISERROR((HLOOKUP($A$5,Prj_list!$O$6:$Z$7,2)*'2012 HR 배정표'!AW31)/HLOOKUP($A$5,Prj_list!$O$6:$Z$7,2))=TRUE,"-",(HLOOKUP($A$5,Prj_list!$O$6:$Z$7,2)*'2012 HR 배정표'!AW31)/HLOOKUP($A$5,Prj_list!$O$6:$Z$7,2)))</x:f>
        <x:v>-</x:v>
      </x:c>
      <x:c r="AS33" s="45" t="str">
        <x:f>IF(ISBLANK('2012 HR 배정표'!AX31)=TRUE,"-",'2012 HR 배정표'!AX31)</x:f>
        <x:v>-</x:v>
      </x:c>
      <x:c r="AT33" s="46" t="str">
        <x:f>IF(ISBLANK('2012 HR 배정표'!AX31)=TRUE,"-",IF(ISERROR((HLOOKUP($A$5,Prj_list!$O$6:$Z$7,2)*'2012 HR 배정표'!AY31)/HLOOKUP($A$5,Prj_list!$O$6:$Z$7,2))=TRUE,"-",(HLOOKUP($A$5,Prj_list!$O$6:$Z$7,2)*'2012 HR 배정표'!AY31)/HLOOKUP($A$5,Prj_list!$O$6:$Z$7,2)))</x:f>
        <x:v>-</x:v>
      </x:c>
      <x:c r="AU33" s="45" t="str">
        <x:f>IF(ISBLANK('2012 HR 배정표'!AZ31)=TRUE,"-",'2012 HR 배정표'!AZ31)</x:f>
        <x:v>-</x:v>
      </x:c>
      <x:c r="AV33" s="46" t="str">
        <x:f>IF(ISBLANK('2012 HR 배정표'!AZ31)=TRUE,"-",IF(ISERROR((HLOOKUP($A$5,Prj_list!$O$6:$Z$7,2)*'2012 HR 배정표'!BA31)/HLOOKUP($A$5,Prj_list!$O$6:$Z$7,2))=TRUE,"-",(HLOOKUP($A$5,Prj_list!$O$6:$Z$7,2)*'2012 HR 배정표'!BA31)/HLOOKUP($A$5,Prj_list!$O$6:$Z$7,2)))</x:f>
        <x:v>-</x:v>
      </x:c>
      <x:c r="AW33" s="34" t="str">
        <x:f t="shared" si="2"/>
        <x:v/>
      </x:c>
      <x:c r="AX33" s="41">
        <x:f t="shared" si="1"/>
        <x:v>0</x:v>
      </x:c>
    </x:row>
    <x:row r="34" spans="1:50">
      <x:c r="A34" s="45" t="str">
        <x:f>IF(ISBLANK('2012 HR 배정표'!F32)=TRUE,"-",'2012 HR 배정표'!F32)</x:f>
        <x:v>-</x:v>
      </x:c>
      <x:c r="B34" s="46" t="str">
        <x:f>IF(ISBLANK('2012 HR 배정표'!F32)=TRUE,"-",IF(ISERROR((HLOOKUP($A$5,Prj_list!$O$6:$Z$7,2)*'2012 HR 배정표'!G32)/HLOOKUP($A$5,Prj_list!$O$6:$Z$7,2))=TRUE,"-",(HLOOKUP($A$5,Prj_list!$O$6:$Z$7,2)*'2012 HR 배정표'!G32)/HLOOKUP($A$5,Prj_list!$O$6:$Z$7,2)))</x:f>
        <x:v>-</x:v>
      </x:c>
      <x:c r="C34" s="45" t="str">
        <x:f>IF(ISBLANK('2012 HR 배정표'!H32)=TRUE,"-",'2012 HR 배정표'!H32)</x:f>
        <x:v>-</x:v>
      </x:c>
      <x:c r="D34" s="46" t="str">
        <x:f>IF(ISBLANK('2012 HR 배정표'!H32)=TRUE,"-",IF(ISERROR((HLOOKUP($A$5,Prj_list!$O$6:$Z$7,2)*'2012 HR 배정표'!I32)/HLOOKUP($A$5,Prj_list!$O$6:$Z$7,2))=TRUE,"-",(HLOOKUP($A$5,Prj_list!$O$6:$Z$7,2)*'2012 HR 배정표'!I32)/HLOOKUP($A$5,Prj_list!$O$6:$Z$7,2)))</x:f>
        <x:v>-</x:v>
      </x:c>
      <x:c r="E34" s="45" t="str">
        <x:f>IF(ISBLANK('2012 HR 배정표'!J32)=TRUE,"-",'2012 HR 배정표'!J32)</x:f>
        <x:v>-</x:v>
      </x:c>
      <x:c r="F34" s="46" t="str">
        <x:f>IF(ISBLANK('2012 HR 배정표'!J32)=TRUE,"-",IF(ISERROR((HLOOKUP($A$5,Prj_list!$O$6:$Z$7,2)*'2012 HR 배정표'!K32)/HLOOKUP($A$5,Prj_list!$O$6:$Z$7,2))=TRUE,"-",(HLOOKUP($A$5,Prj_list!$O$6:$Z$7,2)*'2012 HR 배정표'!K32)/HLOOKUP($A$5,Prj_list!$O$6:$Z$7,2)))</x:f>
        <x:v>-</x:v>
      </x:c>
      <x:c r="G34" s="45" t="str">
        <x:f>IF(ISBLANK('2012 HR 배정표'!L32)=TRUE,"-",'2012 HR 배정표'!L32)</x:f>
        <x:v>-</x:v>
      </x:c>
      <x:c r="H34" s="46" t="str">
        <x:f>IF(ISBLANK('2012 HR 배정표'!L32)=TRUE,"-",IF(ISERROR((HLOOKUP($A$5,Prj_list!$O$6:$Z$7,2)*'2012 HR 배정표'!M32)/HLOOKUP($A$5,Prj_list!$O$6:$Z$7,2))=TRUE,"-",(HLOOKUP($A$5,Prj_list!$O$6:$Z$7,2)*'2012 HR 배정표'!M32)/HLOOKUP($A$5,Prj_list!$O$6:$Z$7,2)))</x:f>
        <x:v>-</x:v>
      </x:c>
      <x:c r="I34" s="45" t="str">
        <x:f>IF(ISBLANK('2012 HR 배정표'!N32)=TRUE,"-",'2012 HR 배정표'!N32)</x:f>
        <x:v>-</x:v>
      </x:c>
      <x:c r="J34" s="46" t="str">
        <x:f>IF(ISBLANK('2012 HR 배정표'!N32)=TRUE,"-",IF(ISERROR((HLOOKUP($A$5,Prj_list!$O$6:$Z$7,2)*'2012 HR 배정표'!O32)/HLOOKUP($A$5,Prj_list!$O$6:$Z$7,2))=TRUE,"-",(HLOOKUP($A$5,Prj_list!$O$6:$Z$7,2)*'2012 HR 배정표'!O32)/HLOOKUP($A$5,Prj_list!$O$6:$Z$7,2)))</x:f>
        <x:v>-</x:v>
      </x:c>
      <x:c r="K34" s="45" t="str">
        <x:f>IF(ISBLANK('2012 HR 배정표'!P32)=TRUE,"-",'2012 HR 배정표'!P32)</x:f>
        <x:v>-</x:v>
      </x:c>
      <x:c r="L34" s="46" t="str">
        <x:f>IF(ISBLANK('2012 HR 배정표'!P32)=TRUE,"-",IF(ISERROR((HLOOKUP($A$5,Prj_list!$O$6:$Z$7,2)*'2012 HR 배정표'!Q32)/HLOOKUP($A$5,Prj_list!$O$6:$Z$7,2))=TRUE,"-",(HLOOKUP($A$5,Prj_list!$O$6:$Z$7,2)*'2012 HR 배정표'!Q32)/HLOOKUP($A$5,Prj_list!$O$6:$Z$7,2)))</x:f>
        <x:v>-</x:v>
      </x:c>
      <x:c r="M34" s="45" t="str">
        <x:f>IF(ISBLANK('2012 HR 배정표'!R32)=TRUE,"-",'2012 HR 배정표'!R32)</x:f>
        <x:v>-</x:v>
      </x:c>
      <x:c r="N34" s="46" t="str">
        <x:f>IF(ISBLANK('2012 HR 배정표'!R32)=TRUE,"-",IF(ISERROR((HLOOKUP($A$5,Prj_list!$O$6:$Z$7,2)*'2012 HR 배정표'!S32)/HLOOKUP($A$5,Prj_list!$O$6:$Z$7,2))=TRUE,"-",(HLOOKUP($A$5,Prj_list!$O$6:$Z$7,2)*'2012 HR 배정표'!S32)/HLOOKUP($A$5,Prj_list!$O$6:$Z$7,2)))</x:f>
        <x:v>-</x:v>
      </x:c>
      <x:c r="O34" s="45" t="str">
        <x:f>IF(ISBLANK('2012 HR 배정표'!T32)=TRUE,"-",'2012 HR 배정표'!T32)</x:f>
        <x:v>-</x:v>
      </x:c>
      <x:c r="P34" s="46" t="str">
        <x:f>IF(ISBLANK('2012 HR 배정표'!T32)=TRUE,"-",IF(ISERROR((HLOOKUP($A$5,Prj_list!$O$6:$Z$7,2)*'2012 HR 배정표'!U32)/HLOOKUP($A$5,Prj_list!$O$6:$Z$7,2))=TRUE,"-",(HLOOKUP($A$5,Prj_list!$O$6:$Z$7,2)*'2012 HR 배정표'!U32)/HLOOKUP($A$5,Prj_list!$O$6:$Z$7,2)))</x:f>
        <x:v>-</x:v>
      </x:c>
      <x:c r="Q34" s="45" t="str">
        <x:f>IF(ISBLANK('2012 HR 배정표'!V32)=TRUE,"-",'2012 HR 배정표'!V32)</x:f>
        <x:v>-</x:v>
      </x:c>
      <x:c r="R34" s="46" t="str">
        <x:f>IF(ISBLANK('2012 HR 배정표'!V32)=TRUE,"-",IF(ISERROR((HLOOKUP($A$5,Prj_list!$O$6:$Z$7,2)*'2012 HR 배정표'!W32)/HLOOKUP($A$5,Prj_list!$O$6:$Z$7,2))=TRUE,"-",(HLOOKUP($A$5,Prj_list!$O$6:$Z$7,2)*'2012 HR 배정표'!W32)/HLOOKUP($A$5,Prj_list!$O$6:$Z$7,2)))</x:f>
        <x:v>-</x:v>
      </x:c>
      <x:c r="S34" s="45" t="str">
        <x:f>IF(ISBLANK('2012 HR 배정표'!X32)=TRUE,"-",'2012 HR 배정표'!X32)</x:f>
        <x:v>-</x:v>
      </x:c>
      <x:c r="T34" s="46" t="str">
        <x:f>IF(ISBLANK('2012 HR 배정표'!X32)=TRUE,"-",IF(ISERROR((HLOOKUP($A$5,Prj_list!$O$6:$Z$7,2)*'2012 HR 배정표'!Y32)/HLOOKUP($A$5,Prj_list!$O$6:$Z$7,2))=TRUE,"-",(HLOOKUP($A$5,Prj_list!$O$6:$Z$7,2)*'2012 HR 배정표'!Y32)/HLOOKUP($A$5,Prj_list!$O$6:$Z$7,2)))</x:f>
        <x:v>-</x:v>
      </x:c>
      <x:c r="U34" s="45" t="str">
        <x:f>IF(ISBLANK('2012 HR 배정표'!Z32)=TRUE,"-",'2012 HR 배정표'!Z32)</x:f>
        <x:v>-</x:v>
      </x:c>
      <x:c r="V34" s="46" t="str">
        <x:f>IF(ISBLANK('2012 HR 배정표'!Z32)=TRUE,"-",IF(ISERROR((HLOOKUP($A$5,Prj_list!$O$6:$Z$7,2)*'2012 HR 배정표'!AA32)/HLOOKUP($A$5,Prj_list!$O$6:$Z$7,2))=TRUE,"-",(HLOOKUP($A$5,Prj_list!$O$6:$Z$7,2)*'2012 HR 배정표'!AA32)/HLOOKUP($A$5,Prj_list!$O$6:$Z$7,2)))</x:f>
        <x:v>-</x:v>
      </x:c>
      <x:c r="W34" s="45" t="str">
        <x:f>IF(ISBLANK('2012 HR 배정표'!AB32)=TRUE,"-",'2012 HR 배정표'!AB32)</x:f>
        <x:v>-</x:v>
      </x:c>
      <x:c r="X34" s="46" t="str">
        <x:f>IF(ISBLANK('2012 HR 배정표'!AB32)=TRUE,"-",IF(ISERROR((HLOOKUP($A$5,Prj_list!$O$6:$Z$7,2)*'2012 HR 배정표'!AC32)/HLOOKUP($A$5,Prj_list!$O$6:$Z$7,2))=TRUE,"-",(HLOOKUP($A$5,Prj_list!$O$6:$Z$7,2)*'2012 HR 배정표'!AC32)/HLOOKUP($A$5,Prj_list!$O$6:$Z$7,2)))</x:f>
        <x:v>-</x:v>
      </x:c>
      <x:c r="Y34" s="45" t="str">
        <x:f>IF(ISBLANK('2012 HR 배정표'!AD32)=TRUE,"-",'2012 HR 배정표'!AD32)</x:f>
        <x:v>-</x:v>
      </x:c>
      <x:c r="Z34" s="46" t="str">
        <x:f>IF(ISBLANK('2012 HR 배정표'!AD32)=TRUE,"-",IF(ISERROR((HLOOKUP($A$5,Prj_list!$O$6:$Z$7,2)*'2012 HR 배정표'!AE32)/HLOOKUP($A$5,Prj_list!$O$6:$Z$7,2))=TRUE,"-",(HLOOKUP($A$5,Prj_list!$O$6:$Z$7,2)*'2012 HR 배정표'!AE32)/HLOOKUP($A$5,Prj_list!$O$6:$Z$7,2)))</x:f>
        <x:v>-</x:v>
      </x:c>
      <x:c r="AA34" s="45" t="str">
        <x:f>IF(ISBLANK('2012 HR 배정표'!AF32)=TRUE,"-",'2012 HR 배정표'!AF32)</x:f>
        <x:v>-</x:v>
      </x:c>
      <x:c r="AB34" s="46" t="str">
        <x:f>IF(ISBLANK('2012 HR 배정표'!AF32)=TRUE,"-",IF(ISERROR((HLOOKUP($A$5,Prj_list!$O$6:$Z$7,2)*'2012 HR 배정표'!AG32)/HLOOKUP($A$5,Prj_list!$O$6:$Z$7,2))=TRUE,"-",(HLOOKUP($A$5,Prj_list!$O$6:$Z$7,2)*'2012 HR 배정표'!AG32)/HLOOKUP($A$5,Prj_list!$O$6:$Z$7,2)))</x:f>
        <x:v>-</x:v>
      </x:c>
      <x:c r="AC34" s="45" t="str">
        <x:f>IF(ISBLANK('2012 HR 배정표'!AH32)=TRUE,"-",'2012 HR 배정표'!AH32)</x:f>
        <x:v>-</x:v>
      </x:c>
      <x:c r="AD34" s="46" t="str">
        <x:f>IF(ISBLANK('2012 HR 배정표'!AH32)=TRUE,"-",IF(ISERROR((HLOOKUP($A$5,Prj_list!$O$6:$Z$7,2)*'2012 HR 배정표'!AI32)/HLOOKUP($A$5,Prj_list!$O$6:$Z$7,2))=TRUE,"-",(HLOOKUP($A$5,Prj_list!$O$6:$Z$7,2)*'2012 HR 배정표'!AI32)/HLOOKUP($A$5,Prj_list!$O$6:$Z$7,2)))</x:f>
        <x:v>-</x:v>
      </x:c>
      <x:c r="AE34" s="45" t="str">
        <x:f>IF(ISBLANK('2012 HR 배정표'!AJ32)=TRUE,"-",'2012 HR 배정표'!AJ32)</x:f>
        <x:v>-</x:v>
      </x:c>
      <x:c r="AF34" s="46" t="str">
        <x:f>IF(ISBLANK('2012 HR 배정표'!AJ32)=TRUE,"-",IF(ISERROR((HLOOKUP($A$5,Prj_list!$O$6:$Z$7,2)*'2012 HR 배정표'!AK32)/HLOOKUP($A$5,Prj_list!$O$6:$Z$7,2))=TRUE,"-",(HLOOKUP($A$5,Prj_list!$O$6:$Z$7,2)*'2012 HR 배정표'!AK32)/HLOOKUP($A$5,Prj_list!$O$6:$Z$7,2)))</x:f>
        <x:v>-</x:v>
      </x:c>
      <x:c r="AG34" s="45" t="str">
        <x:f>IF(ISBLANK('2012 HR 배정표'!AL32)=TRUE,"-",'2012 HR 배정표'!AL32)</x:f>
        <x:v>-</x:v>
      </x:c>
      <x:c r="AH34" s="46" t="str">
        <x:f>IF(ISBLANK('2012 HR 배정표'!AL32)=TRUE,"-",IF(ISERROR((HLOOKUP($A$5,Prj_list!$O$6:$Z$7,2)*'2012 HR 배정표'!AM32)/HLOOKUP($A$5,Prj_list!$O$6:$Z$7,2))=TRUE,"-",(HLOOKUP($A$5,Prj_list!$O$6:$Z$7,2)*'2012 HR 배정표'!AM32)/HLOOKUP($A$5,Prj_list!$O$6:$Z$7,2)))</x:f>
        <x:v>-</x:v>
      </x:c>
      <x:c r="AI34" s="45" t="str">
        <x:f>IF(ISBLANK('2012 HR 배정표'!AN32)=TRUE,"-",'2012 HR 배정표'!AN32)</x:f>
        <x:v>-</x:v>
      </x:c>
      <x:c r="AJ34" s="46" t="str">
        <x:f>IF(ISBLANK('2012 HR 배정표'!AN32)=TRUE,"-",IF(ISERROR((HLOOKUP($A$5,Prj_list!$O$6:$Z$7,2)*'2012 HR 배정표'!AO32)/HLOOKUP($A$5,Prj_list!$O$6:$Z$7,2))=TRUE,"-",(HLOOKUP($A$5,Prj_list!$O$6:$Z$7,2)*'2012 HR 배정표'!AO32)/HLOOKUP($A$5,Prj_list!$O$6:$Z$7,2)))</x:f>
        <x:v>-</x:v>
      </x:c>
      <x:c r="AK34" s="45" t="str">
        <x:f>IF(ISBLANK('2012 HR 배정표'!AP32)=TRUE,"-",'2012 HR 배정표'!AP32)</x:f>
        <x:v>-</x:v>
      </x:c>
      <x:c r="AL34" s="46" t="str">
        <x:f>IF(ISBLANK('2012 HR 배정표'!AP32)=TRUE,"-",IF(ISERROR((HLOOKUP($A$5,Prj_list!$O$6:$Z$7,2)*'2012 HR 배정표'!AQ32)/HLOOKUP($A$5,Prj_list!$O$6:$Z$7,2))=TRUE,"-",(HLOOKUP($A$5,Prj_list!$O$6:$Z$7,2)*'2012 HR 배정표'!AQ32)/HLOOKUP($A$5,Prj_list!$O$6:$Z$7,2)))</x:f>
        <x:v>-</x:v>
      </x:c>
      <x:c r="AM34" s="45" t="str">
        <x:f>IF(ISBLANK('2012 HR 배정표'!AR32)=TRUE,"-",'2012 HR 배정표'!AR32)</x:f>
        <x:v>-</x:v>
      </x:c>
      <x:c r="AN34" s="46" t="str">
        <x:f>IF(ISBLANK('2012 HR 배정표'!AR32)=TRUE,"-",IF(ISERROR((HLOOKUP($A$5,Prj_list!$O$6:$Z$7,2)*'2012 HR 배정표'!AS32)/HLOOKUP($A$5,Prj_list!$O$6:$Z$7,2))=TRUE,"-",(HLOOKUP($A$5,Prj_list!$O$6:$Z$7,2)*'2012 HR 배정표'!AS32)/HLOOKUP($A$5,Prj_list!$O$6:$Z$7,2)))</x:f>
        <x:v>-</x:v>
      </x:c>
      <x:c r="AO34" s="45" t="str">
        <x:f>IF(ISBLANK('2012 HR 배정표'!AT32)=TRUE,"-",'2012 HR 배정표'!AT32)</x:f>
        <x:v>-</x:v>
      </x:c>
      <x:c r="AP34" s="46" t="str">
        <x:f>IF(ISBLANK('2012 HR 배정표'!AT32)=TRUE,"-",IF(ISERROR((HLOOKUP($A$5,Prj_list!$O$6:$Z$7,2)*'2012 HR 배정표'!AU32)/HLOOKUP($A$5,Prj_list!$O$6:$Z$7,2))=TRUE,"-",(HLOOKUP($A$5,Prj_list!$O$6:$Z$7,2)*'2012 HR 배정표'!AU32)/HLOOKUP($A$5,Prj_list!$O$6:$Z$7,2)))</x:f>
        <x:v>-</x:v>
      </x:c>
      <x:c r="AQ34" s="45" t="str">
        <x:f>IF(ISBLANK('2012 HR 배정표'!AV32)=TRUE,"-",'2012 HR 배정표'!AV32)</x:f>
        <x:v>-</x:v>
      </x:c>
      <x:c r="AR34" s="46" t="str">
        <x:f>IF(ISBLANK('2012 HR 배정표'!AV32)=TRUE,"-",IF(ISERROR((HLOOKUP($A$5,Prj_list!$O$6:$Z$7,2)*'2012 HR 배정표'!AW32)/HLOOKUP($A$5,Prj_list!$O$6:$Z$7,2))=TRUE,"-",(HLOOKUP($A$5,Prj_list!$O$6:$Z$7,2)*'2012 HR 배정표'!AW32)/HLOOKUP($A$5,Prj_list!$O$6:$Z$7,2)))</x:f>
        <x:v>-</x:v>
      </x:c>
      <x:c r="AS34" s="45" t="str">
        <x:f>IF(ISBLANK('2012 HR 배정표'!AX32)=TRUE,"-",'2012 HR 배정표'!AX32)</x:f>
        <x:v>-</x:v>
      </x:c>
      <x:c r="AT34" s="46" t="str">
        <x:f>IF(ISBLANK('2012 HR 배정표'!AX32)=TRUE,"-",IF(ISERROR((HLOOKUP($A$5,Prj_list!$O$6:$Z$7,2)*'2012 HR 배정표'!AY32)/HLOOKUP($A$5,Prj_list!$O$6:$Z$7,2))=TRUE,"-",(HLOOKUP($A$5,Prj_list!$O$6:$Z$7,2)*'2012 HR 배정표'!AY32)/HLOOKUP($A$5,Prj_list!$O$6:$Z$7,2)))</x:f>
        <x:v>-</x:v>
      </x:c>
      <x:c r="AU34" s="45" t="str">
        <x:f>IF(ISBLANK('2012 HR 배정표'!AZ32)=TRUE,"-",'2012 HR 배정표'!AZ32)</x:f>
        <x:v>-</x:v>
      </x:c>
      <x:c r="AV34" s="46" t="str">
        <x:f>IF(ISBLANK('2012 HR 배정표'!AZ32)=TRUE,"-",IF(ISERROR((HLOOKUP($A$5,Prj_list!$O$6:$Z$7,2)*'2012 HR 배정표'!BA32)/HLOOKUP($A$5,Prj_list!$O$6:$Z$7,2))=TRUE,"-",(HLOOKUP($A$5,Prj_list!$O$6:$Z$7,2)*'2012 HR 배정표'!BA32)/HLOOKUP($A$5,Prj_list!$O$6:$Z$7,2)))</x:f>
        <x:v>-</x:v>
      </x:c>
      <x:c r="AW34" s="34" t="str">
        <x:f t="shared" si="2"/>
        <x:v/>
      </x:c>
      <x:c r="AX34" s="41">
        <x:f t="shared" si="1"/>
        <x:v>0</x:v>
      </x:c>
    </x:row>
    <x:row r="35" spans="1:50">
      <x:c r="A35" s="45" t="str">
        <x:f>IF(ISBLANK('2012 HR 배정표'!F33)=TRUE,"-",'2012 HR 배정표'!F33)</x:f>
        <x:v>-</x:v>
      </x:c>
      <x:c r="B35" s="46" t="str">
        <x:f>IF(ISBLANK('2012 HR 배정표'!F33)=TRUE,"-",IF(ISERROR((HLOOKUP($A$5,Prj_list!$O$6:$Z$7,2)*'2012 HR 배정표'!G33)/HLOOKUP($A$5,Prj_list!$O$6:$Z$7,2))=TRUE,"-",(HLOOKUP($A$5,Prj_list!$O$6:$Z$7,2)*'2012 HR 배정표'!G33)/HLOOKUP($A$5,Prj_list!$O$6:$Z$7,2)))</x:f>
        <x:v>-</x:v>
      </x:c>
      <x:c r="C35" s="45" t="str">
        <x:f>IF(ISBLANK('2012 HR 배정표'!H33)=TRUE,"-",'2012 HR 배정표'!H33)</x:f>
        <x:v>-</x:v>
      </x:c>
      <x:c r="D35" s="46" t="str">
        <x:f>IF(ISBLANK('2012 HR 배정표'!H33)=TRUE,"-",IF(ISERROR((HLOOKUP($A$5,Prj_list!$O$6:$Z$7,2)*'2012 HR 배정표'!I33)/HLOOKUP($A$5,Prj_list!$O$6:$Z$7,2))=TRUE,"-",(HLOOKUP($A$5,Prj_list!$O$6:$Z$7,2)*'2012 HR 배정표'!I33)/HLOOKUP($A$5,Prj_list!$O$6:$Z$7,2)))</x:f>
        <x:v>-</x:v>
      </x:c>
      <x:c r="E35" s="45" t="str">
        <x:f>IF(ISBLANK('2012 HR 배정표'!J33)=TRUE,"-",'2012 HR 배정표'!J33)</x:f>
        <x:v>-</x:v>
      </x:c>
      <x:c r="F35" s="46" t="str">
        <x:f>IF(ISBLANK('2012 HR 배정표'!J33)=TRUE,"-",IF(ISERROR((HLOOKUP($A$5,Prj_list!$O$6:$Z$7,2)*'2012 HR 배정표'!K33)/HLOOKUP($A$5,Prj_list!$O$6:$Z$7,2))=TRUE,"-",(HLOOKUP($A$5,Prj_list!$O$6:$Z$7,2)*'2012 HR 배정표'!K33)/HLOOKUP($A$5,Prj_list!$O$6:$Z$7,2)))</x:f>
        <x:v>-</x:v>
      </x:c>
      <x:c r="G35" s="45" t="str">
        <x:f>IF(ISBLANK('2012 HR 배정표'!L33)=TRUE,"-",'2012 HR 배정표'!L33)</x:f>
        <x:v>-</x:v>
      </x:c>
      <x:c r="H35" s="46" t="str">
        <x:f>IF(ISBLANK('2012 HR 배정표'!L33)=TRUE,"-",IF(ISERROR((HLOOKUP($A$5,Prj_list!$O$6:$Z$7,2)*'2012 HR 배정표'!M33)/HLOOKUP($A$5,Prj_list!$O$6:$Z$7,2))=TRUE,"-",(HLOOKUP($A$5,Prj_list!$O$6:$Z$7,2)*'2012 HR 배정표'!M33)/HLOOKUP($A$5,Prj_list!$O$6:$Z$7,2)))</x:f>
        <x:v>-</x:v>
      </x:c>
      <x:c r="I35" s="45" t="str">
        <x:f>IF(ISBLANK('2012 HR 배정표'!N33)=TRUE,"-",'2012 HR 배정표'!N33)</x:f>
        <x:v>-</x:v>
      </x:c>
      <x:c r="J35" s="46" t="str">
        <x:f>IF(ISBLANK('2012 HR 배정표'!N33)=TRUE,"-",IF(ISERROR((HLOOKUP($A$5,Prj_list!$O$6:$Z$7,2)*'2012 HR 배정표'!O33)/HLOOKUP($A$5,Prj_list!$O$6:$Z$7,2))=TRUE,"-",(HLOOKUP($A$5,Prj_list!$O$6:$Z$7,2)*'2012 HR 배정표'!O33)/HLOOKUP($A$5,Prj_list!$O$6:$Z$7,2)))</x:f>
        <x:v>-</x:v>
      </x:c>
      <x:c r="K35" s="45" t="str">
        <x:f>IF(ISBLANK('2012 HR 배정표'!P33)=TRUE,"-",'2012 HR 배정표'!P33)</x:f>
        <x:v>-</x:v>
      </x:c>
      <x:c r="L35" s="46" t="str">
        <x:f>IF(ISBLANK('2012 HR 배정표'!P33)=TRUE,"-",IF(ISERROR((HLOOKUP($A$5,Prj_list!$O$6:$Z$7,2)*'2012 HR 배정표'!Q33)/HLOOKUP($A$5,Prj_list!$O$6:$Z$7,2))=TRUE,"-",(HLOOKUP($A$5,Prj_list!$O$6:$Z$7,2)*'2012 HR 배정표'!Q33)/HLOOKUP($A$5,Prj_list!$O$6:$Z$7,2)))</x:f>
        <x:v>-</x:v>
      </x:c>
      <x:c r="M35" s="45" t="str">
        <x:f>IF(ISBLANK('2012 HR 배정표'!R33)=TRUE,"-",'2012 HR 배정표'!R33)</x:f>
        <x:v>-</x:v>
      </x:c>
      <x:c r="N35" s="46" t="str">
        <x:f>IF(ISBLANK('2012 HR 배정표'!R33)=TRUE,"-",IF(ISERROR((HLOOKUP($A$5,Prj_list!$O$6:$Z$7,2)*'2012 HR 배정표'!S33)/HLOOKUP($A$5,Prj_list!$O$6:$Z$7,2))=TRUE,"-",(HLOOKUP($A$5,Prj_list!$O$6:$Z$7,2)*'2012 HR 배정표'!S33)/HLOOKUP($A$5,Prj_list!$O$6:$Z$7,2)))</x:f>
        <x:v>-</x:v>
      </x:c>
      <x:c r="O35" s="45" t="str">
        <x:f>IF(ISBLANK('2012 HR 배정표'!T33)=TRUE,"-",'2012 HR 배정표'!T33)</x:f>
        <x:v>-</x:v>
      </x:c>
      <x:c r="P35" s="46" t="str">
        <x:f>IF(ISBLANK('2012 HR 배정표'!T33)=TRUE,"-",IF(ISERROR((HLOOKUP($A$5,Prj_list!$O$6:$Z$7,2)*'2012 HR 배정표'!U33)/HLOOKUP($A$5,Prj_list!$O$6:$Z$7,2))=TRUE,"-",(HLOOKUP($A$5,Prj_list!$O$6:$Z$7,2)*'2012 HR 배정표'!U33)/HLOOKUP($A$5,Prj_list!$O$6:$Z$7,2)))</x:f>
        <x:v>-</x:v>
      </x:c>
      <x:c r="Q35" s="45" t="str">
        <x:f>IF(ISBLANK('2012 HR 배정표'!V33)=TRUE,"-",'2012 HR 배정표'!V33)</x:f>
        <x:v>-</x:v>
      </x:c>
      <x:c r="R35" s="46" t="str">
        <x:f>IF(ISBLANK('2012 HR 배정표'!V33)=TRUE,"-",IF(ISERROR((HLOOKUP($A$5,Prj_list!$O$6:$Z$7,2)*'2012 HR 배정표'!W33)/HLOOKUP($A$5,Prj_list!$O$6:$Z$7,2))=TRUE,"-",(HLOOKUP($A$5,Prj_list!$O$6:$Z$7,2)*'2012 HR 배정표'!W33)/HLOOKUP($A$5,Prj_list!$O$6:$Z$7,2)))</x:f>
        <x:v>-</x:v>
      </x:c>
      <x:c r="S35" s="45" t="str">
        <x:f>IF(ISBLANK('2012 HR 배정표'!X33)=TRUE,"-",'2012 HR 배정표'!X33)</x:f>
        <x:v>-</x:v>
      </x:c>
      <x:c r="T35" s="46" t="str">
        <x:f>IF(ISBLANK('2012 HR 배정표'!X33)=TRUE,"-",IF(ISERROR((HLOOKUP($A$5,Prj_list!$O$6:$Z$7,2)*'2012 HR 배정표'!Y33)/HLOOKUP($A$5,Prj_list!$O$6:$Z$7,2))=TRUE,"-",(HLOOKUP($A$5,Prj_list!$O$6:$Z$7,2)*'2012 HR 배정표'!Y33)/HLOOKUP($A$5,Prj_list!$O$6:$Z$7,2)))</x:f>
        <x:v>-</x:v>
      </x:c>
      <x:c r="U35" s="45" t="str">
        <x:f>IF(ISBLANK('2012 HR 배정표'!Z33)=TRUE,"-",'2012 HR 배정표'!Z33)</x:f>
        <x:v>-</x:v>
      </x:c>
      <x:c r="V35" s="46" t="str">
        <x:f>IF(ISBLANK('2012 HR 배정표'!Z33)=TRUE,"-",IF(ISERROR((HLOOKUP($A$5,Prj_list!$O$6:$Z$7,2)*'2012 HR 배정표'!AA33)/HLOOKUP($A$5,Prj_list!$O$6:$Z$7,2))=TRUE,"-",(HLOOKUP($A$5,Prj_list!$O$6:$Z$7,2)*'2012 HR 배정표'!AA33)/HLOOKUP($A$5,Prj_list!$O$6:$Z$7,2)))</x:f>
        <x:v>-</x:v>
      </x:c>
      <x:c r="W35" s="45" t="str">
        <x:f>IF(ISBLANK('2012 HR 배정표'!AB33)=TRUE,"-",'2012 HR 배정표'!AB33)</x:f>
        <x:v>-</x:v>
      </x:c>
      <x:c r="X35" s="46" t="str">
        <x:f>IF(ISBLANK('2012 HR 배정표'!AB33)=TRUE,"-",IF(ISERROR((HLOOKUP($A$5,Prj_list!$O$6:$Z$7,2)*'2012 HR 배정표'!AC33)/HLOOKUP($A$5,Prj_list!$O$6:$Z$7,2))=TRUE,"-",(HLOOKUP($A$5,Prj_list!$O$6:$Z$7,2)*'2012 HR 배정표'!AC33)/HLOOKUP($A$5,Prj_list!$O$6:$Z$7,2)))</x:f>
        <x:v>-</x:v>
      </x:c>
      <x:c r="Y35" s="45" t="str">
        <x:f>IF(ISBLANK('2012 HR 배정표'!AD33)=TRUE,"-",'2012 HR 배정표'!AD33)</x:f>
        <x:v>-</x:v>
      </x:c>
      <x:c r="Z35" s="46" t="str">
        <x:f>IF(ISBLANK('2012 HR 배정표'!AD33)=TRUE,"-",IF(ISERROR((HLOOKUP($A$5,Prj_list!$O$6:$Z$7,2)*'2012 HR 배정표'!AE33)/HLOOKUP($A$5,Prj_list!$O$6:$Z$7,2))=TRUE,"-",(HLOOKUP($A$5,Prj_list!$O$6:$Z$7,2)*'2012 HR 배정표'!AE33)/HLOOKUP($A$5,Prj_list!$O$6:$Z$7,2)))</x:f>
        <x:v>-</x:v>
      </x:c>
      <x:c r="AA35" s="45" t="str">
        <x:f>IF(ISBLANK('2012 HR 배정표'!AF33)=TRUE,"-",'2012 HR 배정표'!AF33)</x:f>
        <x:v>-</x:v>
      </x:c>
      <x:c r="AB35" s="46" t="str">
        <x:f>IF(ISBLANK('2012 HR 배정표'!AF33)=TRUE,"-",IF(ISERROR((HLOOKUP($A$5,Prj_list!$O$6:$Z$7,2)*'2012 HR 배정표'!AG33)/HLOOKUP($A$5,Prj_list!$O$6:$Z$7,2))=TRUE,"-",(HLOOKUP($A$5,Prj_list!$O$6:$Z$7,2)*'2012 HR 배정표'!AG33)/HLOOKUP($A$5,Prj_list!$O$6:$Z$7,2)))</x:f>
        <x:v>-</x:v>
      </x:c>
      <x:c r="AC35" s="45" t="str">
        <x:f>IF(ISBLANK('2012 HR 배정표'!AH33)=TRUE,"-",'2012 HR 배정표'!AH33)</x:f>
        <x:v>-</x:v>
      </x:c>
      <x:c r="AD35" s="46" t="str">
        <x:f>IF(ISBLANK('2012 HR 배정표'!AH33)=TRUE,"-",IF(ISERROR((HLOOKUP($A$5,Prj_list!$O$6:$Z$7,2)*'2012 HR 배정표'!AI33)/HLOOKUP($A$5,Prj_list!$O$6:$Z$7,2))=TRUE,"-",(HLOOKUP($A$5,Prj_list!$O$6:$Z$7,2)*'2012 HR 배정표'!AI33)/HLOOKUP($A$5,Prj_list!$O$6:$Z$7,2)))</x:f>
        <x:v>-</x:v>
      </x:c>
      <x:c r="AE35" s="45" t="str">
        <x:f>IF(ISBLANK('2012 HR 배정표'!AJ33)=TRUE,"-",'2012 HR 배정표'!AJ33)</x:f>
        <x:v>-</x:v>
      </x:c>
      <x:c r="AF35" s="46" t="str">
        <x:f>IF(ISBLANK('2012 HR 배정표'!AJ33)=TRUE,"-",IF(ISERROR((HLOOKUP($A$5,Prj_list!$O$6:$Z$7,2)*'2012 HR 배정표'!AK33)/HLOOKUP($A$5,Prj_list!$O$6:$Z$7,2))=TRUE,"-",(HLOOKUP($A$5,Prj_list!$O$6:$Z$7,2)*'2012 HR 배정표'!AK33)/HLOOKUP($A$5,Prj_list!$O$6:$Z$7,2)))</x:f>
        <x:v>-</x:v>
      </x:c>
      <x:c r="AG35" s="45" t="str">
        <x:f>IF(ISBLANK('2012 HR 배정표'!AL33)=TRUE,"-",'2012 HR 배정표'!AL33)</x:f>
        <x:v>-</x:v>
      </x:c>
      <x:c r="AH35" s="46" t="str">
        <x:f>IF(ISBLANK('2012 HR 배정표'!AL33)=TRUE,"-",IF(ISERROR((HLOOKUP($A$5,Prj_list!$O$6:$Z$7,2)*'2012 HR 배정표'!AM33)/HLOOKUP($A$5,Prj_list!$O$6:$Z$7,2))=TRUE,"-",(HLOOKUP($A$5,Prj_list!$O$6:$Z$7,2)*'2012 HR 배정표'!AM33)/HLOOKUP($A$5,Prj_list!$O$6:$Z$7,2)))</x:f>
        <x:v>-</x:v>
      </x:c>
      <x:c r="AI35" s="45" t="str">
        <x:f>IF(ISBLANK('2012 HR 배정표'!AN33)=TRUE,"-",'2012 HR 배정표'!AN33)</x:f>
        <x:v>-</x:v>
      </x:c>
      <x:c r="AJ35" s="46" t="str">
        <x:f>IF(ISBLANK('2012 HR 배정표'!AN33)=TRUE,"-",IF(ISERROR((HLOOKUP($A$5,Prj_list!$O$6:$Z$7,2)*'2012 HR 배정표'!AO33)/HLOOKUP($A$5,Prj_list!$O$6:$Z$7,2))=TRUE,"-",(HLOOKUP($A$5,Prj_list!$O$6:$Z$7,2)*'2012 HR 배정표'!AO33)/HLOOKUP($A$5,Prj_list!$O$6:$Z$7,2)))</x:f>
        <x:v>-</x:v>
      </x:c>
      <x:c r="AK35" s="45" t="str">
        <x:f>IF(ISBLANK('2012 HR 배정표'!AP33)=TRUE,"-",'2012 HR 배정표'!AP33)</x:f>
        <x:v>-</x:v>
      </x:c>
      <x:c r="AL35" s="46" t="str">
        <x:f>IF(ISBLANK('2012 HR 배정표'!AP33)=TRUE,"-",IF(ISERROR((HLOOKUP($A$5,Prj_list!$O$6:$Z$7,2)*'2012 HR 배정표'!AQ33)/HLOOKUP($A$5,Prj_list!$O$6:$Z$7,2))=TRUE,"-",(HLOOKUP($A$5,Prj_list!$O$6:$Z$7,2)*'2012 HR 배정표'!AQ33)/HLOOKUP($A$5,Prj_list!$O$6:$Z$7,2)))</x:f>
        <x:v>-</x:v>
      </x:c>
      <x:c r="AM35" s="45" t="str">
        <x:f>IF(ISBLANK('2012 HR 배정표'!AR33)=TRUE,"-",'2012 HR 배정표'!AR33)</x:f>
        <x:v>-</x:v>
      </x:c>
      <x:c r="AN35" s="46" t="str">
        <x:f>IF(ISBLANK('2012 HR 배정표'!AR33)=TRUE,"-",IF(ISERROR((HLOOKUP($A$5,Prj_list!$O$6:$Z$7,2)*'2012 HR 배정표'!AS33)/HLOOKUP($A$5,Prj_list!$O$6:$Z$7,2))=TRUE,"-",(HLOOKUP($A$5,Prj_list!$O$6:$Z$7,2)*'2012 HR 배정표'!AS33)/HLOOKUP($A$5,Prj_list!$O$6:$Z$7,2)))</x:f>
        <x:v>-</x:v>
      </x:c>
      <x:c r="AO35" s="45" t="str">
        <x:f>IF(ISBLANK('2012 HR 배정표'!AT33)=TRUE,"-",'2012 HR 배정표'!AT33)</x:f>
        <x:v>-</x:v>
      </x:c>
      <x:c r="AP35" s="46" t="str">
        <x:f>IF(ISBLANK('2012 HR 배정표'!AT33)=TRUE,"-",IF(ISERROR((HLOOKUP($A$5,Prj_list!$O$6:$Z$7,2)*'2012 HR 배정표'!AU33)/HLOOKUP($A$5,Prj_list!$O$6:$Z$7,2))=TRUE,"-",(HLOOKUP($A$5,Prj_list!$O$6:$Z$7,2)*'2012 HR 배정표'!AU33)/HLOOKUP($A$5,Prj_list!$O$6:$Z$7,2)))</x:f>
        <x:v>-</x:v>
      </x:c>
      <x:c r="AQ35" s="45" t="str">
        <x:f>IF(ISBLANK('2012 HR 배정표'!AV33)=TRUE,"-",'2012 HR 배정표'!AV33)</x:f>
        <x:v>-</x:v>
      </x:c>
      <x:c r="AR35" s="46" t="str">
        <x:f>IF(ISBLANK('2012 HR 배정표'!AV33)=TRUE,"-",IF(ISERROR((HLOOKUP($A$5,Prj_list!$O$6:$Z$7,2)*'2012 HR 배정표'!AW33)/HLOOKUP($A$5,Prj_list!$O$6:$Z$7,2))=TRUE,"-",(HLOOKUP($A$5,Prj_list!$O$6:$Z$7,2)*'2012 HR 배정표'!AW33)/HLOOKUP($A$5,Prj_list!$O$6:$Z$7,2)))</x:f>
        <x:v>-</x:v>
      </x:c>
      <x:c r="AS35" s="45" t="str">
        <x:f>IF(ISBLANK('2012 HR 배정표'!AX33)=TRUE,"-",'2012 HR 배정표'!AX33)</x:f>
        <x:v>-</x:v>
      </x:c>
      <x:c r="AT35" s="46" t="str">
        <x:f>IF(ISBLANK('2012 HR 배정표'!AX33)=TRUE,"-",IF(ISERROR((HLOOKUP($A$5,Prj_list!$O$6:$Z$7,2)*'2012 HR 배정표'!AY33)/HLOOKUP($A$5,Prj_list!$O$6:$Z$7,2))=TRUE,"-",(HLOOKUP($A$5,Prj_list!$O$6:$Z$7,2)*'2012 HR 배정표'!AY33)/HLOOKUP($A$5,Prj_list!$O$6:$Z$7,2)))</x:f>
        <x:v>-</x:v>
      </x:c>
      <x:c r="AU35" s="45" t="str">
        <x:f>IF(ISBLANK('2012 HR 배정표'!AZ33)=TRUE,"-",'2012 HR 배정표'!AZ33)</x:f>
        <x:v>-</x:v>
      </x:c>
      <x:c r="AV35" s="46" t="str">
        <x:f>IF(ISBLANK('2012 HR 배정표'!AZ33)=TRUE,"-",IF(ISERROR((HLOOKUP($A$5,Prj_list!$O$6:$Z$7,2)*'2012 HR 배정표'!BA33)/HLOOKUP($A$5,Prj_list!$O$6:$Z$7,2))=TRUE,"-",(HLOOKUP($A$5,Prj_list!$O$6:$Z$7,2)*'2012 HR 배정표'!BA33)/HLOOKUP($A$5,Prj_list!$O$6:$Z$7,2)))</x:f>
        <x:v>-</x:v>
      </x:c>
      <x:c r="AW35" s="34" t="str">
        <x:f t="shared" si="2"/>
        <x:v/>
      </x:c>
      <x:c r="AX35" s="41">
        <x:f t="shared" si="1"/>
        <x:v>0</x:v>
      </x:c>
    </x:row>
    <x:row r="36" spans="1:50">
      <x:c r="A36" s="45" t="str">
        <x:f>IF(ISBLANK('2012 HR 배정표'!F34)=TRUE,"-",'2012 HR 배정표'!F34)</x:f>
        <x:v>-</x:v>
      </x:c>
      <x:c r="B36" s="46" t="str">
        <x:f>IF(ISBLANK('2012 HR 배정표'!F34)=TRUE,"-",IF(ISERROR((HLOOKUP($A$5,Prj_list!$O$6:$Z$7,2)*'2012 HR 배정표'!G34)/HLOOKUP($A$5,Prj_list!$O$6:$Z$7,2))=TRUE,"-",(HLOOKUP($A$5,Prj_list!$O$6:$Z$7,2)*'2012 HR 배정표'!G34)/HLOOKUP($A$5,Prj_list!$O$6:$Z$7,2)))</x:f>
        <x:v>-</x:v>
      </x:c>
      <x:c r="C36" s="45" t="str">
        <x:f>IF(ISBLANK('2012 HR 배정표'!H34)=TRUE,"-",'2012 HR 배정표'!H34)</x:f>
        <x:v>-</x:v>
      </x:c>
      <x:c r="D36" s="46" t="str">
        <x:f>IF(ISBLANK('2012 HR 배정표'!H34)=TRUE,"-",IF(ISERROR((HLOOKUP($A$5,Prj_list!$O$6:$Z$7,2)*'2012 HR 배정표'!I34)/HLOOKUP($A$5,Prj_list!$O$6:$Z$7,2))=TRUE,"-",(HLOOKUP($A$5,Prj_list!$O$6:$Z$7,2)*'2012 HR 배정표'!I34)/HLOOKUP($A$5,Prj_list!$O$6:$Z$7,2)))</x:f>
        <x:v>-</x:v>
      </x:c>
      <x:c r="E36" s="45" t="str">
        <x:f>IF(ISBLANK('2012 HR 배정표'!J34)=TRUE,"-",'2012 HR 배정표'!J34)</x:f>
        <x:v>-</x:v>
      </x:c>
      <x:c r="F36" s="46" t="str">
        <x:f>IF(ISBLANK('2012 HR 배정표'!J34)=TRUE,"-",IF(ISERROR((HLOOKUP($A$5,Prj_list!$O$6:$Z$7,2)*'2012 HR 배정표'!K34)/HLOOKUP($A$5,Prj_list!$O$6:$Z$7,2))=TRUE,"-",(HLOOKUP($A$5,Prj_list!$O$6:$Z$7,2)*'2012 HR 배정표'!K34)/HLOOKUP($A$5,Prj_list!$O$6:$Z$7,2)))</x:f>
        <x:v>-</x:v>
      </x:c>
      <x:c r="G36" s="45" t="str">
        <x:f>IF(ISBLANK('2012 HR 배정표'!L34)=TRUE,"-",'2012 HR 배정표'!L34)</x:f>
        <x:v>-</x:v>
      </x:c>
      <x:c r="H36" s="46" t="str">
        <x:f>IF(ISBLANK('2012 HR 배정표'!L34)=TRUE,"-",IF(ISERROR((HLOOKUP($A$5,Prj_list!$O$6:$Z$7,2)*'2012 HR 배정표'!M34)/HLOOKUP($A$5,Prj_list!$O$6:$Z$7,2))=TRUE,"-",(HLOOKUP($A$5,Prj_list!$O$6:$Z$7,2)*'2012 HR 배정표'!M34)/HLOOKUP($A$5,Prj_list!$O$6:$Z$7,2)))</x:f>
        <x:v>-</x:v>
      </x:c>
      <x:c r="I36" s="45" t="str">
        <x:f>IF(ISBLANK('2012 HR 배정표'!N34)=TRUE,"-",'2012 HR 배정표'!N34)</x:f>
        <x:v>-</x:v>
      </x:c>
      <x:c r="J36" s="46" t="str">
        <x:f>IF(ISBLANK('2012 HR 배정표'!N34)=TRUE,"-",IF(ISERROR((HLOOKUP($A$5,Prj_list!$O$6:$Z$7,2)*'2012 HR 배정표'!O34)/HLOOKUP($A$5,Prj_list!$O$6:$Z$7,2))=TRUE,"-",(HLOOKUP($A$5,Prj_list!$O$6:$Z$7,2)*'2012 HR 배정표'!O34)/HLOOKUP($A$5,Prj_list!$O$6:$Z$7,2)))</x:f>
        <x:v>-</x:v>
      </x:c>
      <x:c r="K36" s="45" t="str">
        <x:f>IF(ISBLANK('2012 HR 배정표'!P34)=TRUE,"-",'2012 HR 배정표'!P34)</x:f>
        <x:v>-</x:v>
      </x:c>
      <x:c r="L36" s="46" t="str">
        <x:f>IF(ISBLANK('2012 HR 배정표'!P34)=TRUE,"-",IF(ISERROR((HLOOKUP($A$5,Prj_list!$O$6:$Z$7,2)*'2012 HR 배정표'!Q34)/HLOOKUP($A$5,Prj_list!$O$6:$Z$7,2))=TRUE,"-",(HLOOKUP($A$5,Prj_list!$O$6:$Z$7,2)*'2012 HR 배정표'!Q34)/HLOOKUP($A$5,Prj_list!$O$6:$Z$7,2)))</x:f>
        <x:v>-</x:v>
      </x:c>
      <x:c r="M36" s="45" t="str">
        <x:f>IF(ISBLANK('2012 HR 배정표'!R34)=TRUE,"-",'2012 HR 배정표'!R34)</x:f>
        <x:v>-</x:v>
      </x:c>
      <x:c r="N36" s="46" t="str">
        <x:f>IF(ISBLANK('2012 HR 배정표'!R34)=TRUE,"-",IF(ISERROR((HLOOKUP($A$5,Prj_list!$O$6:$Z$7,2)*'2012 HR 배정표'!S34)/HLOOKUP($A$5,Prj_list!$O$6:$Z$7,2))=TRUE,"-",(HLOOKUP($A$5,Prj_list!$O$6:$Z$7,2)*'2012 HR 배정표'!S34)/HLOOKUP($A$5,Prj_list!$O$6:$Z$7,2)))</x:f>
        <x:v>-</x:v>
      </x:c>
      <x:c r="O36" s="45" t="str">
        <x:f>IF(ISBLANK('2012 HR 배정표'!T34)=TRUE,"-",'2012 HR 배정표'!T34)</x:f>
        <x:v>-</x:v>
      </x:c>
      <x:c r="P36" s="46" t="str">
        <x:f>IF(ISBLANK('2012 HR 배정표'!T34)=TRUE,"-",IF(ISERROR((HLOOKUP($A$5,Prj_list!$O$6:$Z$7,2)*'2012 HR 배정표'!U34)/HLOOKUP($A$5,Prj_list!$O$6:$Z$7,2))=TRUE,"-",(HLOOKUP($A$5,Prj_list!$O$6:$Z$7,2)*'2012 HR 배정표'!U34)/HLOOKUP($A$5,Prj_list!$O$6:$Z$7,2)))</x:f>
        <x:v>-</x:v>
      </x:c>
      <x:c r="Q36" s="45" t="str">
        <x:f>IF(ISBLANK('2012 HR 배정표'!V34)=TRUE,"-",'2012 HR 배정표'!V34)</x:f>
        <x:v>-</x:v>
      </x:c>
      <x:c r="R36" s="46" t="str">
        <x:f>IF(ISBLANK('2012 HR 배정표'!V34)=TRUE,"-",IF(ISERROR((HLOOKUP($A$5,Prj_list!$O$6:$Z$7,2)*'2012 HR 배정표'!W34)/HLOOKUP($A$5,Prj_list!$O$6:$Z$7,2))=TRUE,"-",(HLOOKUP($A$5,Prj_list!$O$6:$Z$7,2)*'2012 HR 배정표'!W34)/HLOOKUP($A$5,Prj_list!$O$6:$Z$7,2)))</x:f>
        <x:v>-</x:v>
      </x:c>
      <x:c r="S36" s="45" t="str">
        <x:f>IF(ISBLANK('2012 HR 배정표'!X34)=TRUE,"-",'2012 HR 배정표'!X34)</x:f>
        <x:v>-</x:v>
      </x:c>
      <x:c r="T36" s="46" t="str">
        <x:f>IF(ISBLANK('2012 HR 배정표'!X34)=TRUE,"-",IF(ISERROR((HLOOKUP($A$5,Prj_list!$O$6:$Z$7,2)*'2012 HR 배정표'!Y34)/HLOOKUP($A$5,Prj_list!$O$6:$Z$7,2))=TRUE,"-",(HLOOKUP($A$5,Prj_list!$O$6:$Z$7,2)*'2012 HR 배정표'!Y34)/HLOOKUP($A$5,Prj_list!$O$6:$Z$7,2)))</x:f>
        <x:v>-</x:v>
      </x:c>
      <x:c r="U36" s="45" t="str">
        <x:f>IF(ISBLANK('2012 HR 배정표'!Z34)=TRUE,"-",'2012 HR 배정표'!Z34)</x:f>
        <x:v>-</x:v>
      </x:c>
      <x:c r="V36" s="46" t="str">
        <x:f>IF(ISBLANK('2012 HR 배정표'!Z34)=TRUE,"-",IF(ISERROR((HLOOKUP($A$5,Prj_list!$O$6:$Z$7,2)*'2012 HR 배정표'!AA34)/HLOOKUP($A$5,Prj_list!$O$6:$Z$7,2))=TRUE,"-",(HLOOKUP($A$5,Prj_list!$O$6:$Z$7,2)*'2012 HR 배정표'!AA34)/HLOOKUP($A$5,Prj_list!$O$6:$Z$7,2)))</x:f>
        <x:v>-</x:v>
      </x:c>
      <x:c r="W36" s="45" t="str">
        <x:f>IF(ISBLANK('2012 HR 배정표'!AB34)=TRUE,"-",'2012 HR 배정표'!AB34)</x:f>
        <x:v>-</x:v>
      </x:c>
      <x:c r="X36" s="46" t="str">
        <x:f>IF(ISBLANK('2012 HR 배정표'!AB34)=TRUE,"-",IF(ISERROR((HLOOKUP($A$5,Prj_list!$O$6:$Z$7,2)*'2012 HR 배정표'!AC34)/HLOOKUP($A$5,Prj_list!$O$6:$Z$7,2))=TRUE,"-",(HLOOKUP($A$5,Prj_list!$O$6:$Z$7,2)*'2012 HR 배정표'!AC34)/HLOOKUP($A$5,Prj_list!$O$6:$Z$7,2)))</x:f>
        <x:v>-</x:v>
      </x:c>
      <x:c r="Y36" s="45" t="str">
        <x:f>IF(ISBLANK('2012 HR 배정표'!AD34)=TRUE,"-",'2012 HR 배정표'!AD34)</x:f>
        <x:v>-</x:v>
      </x:c>
      <x:c r="Z36" s="46" t="str">
        <x:f>IF(ISBLANK('2012 HR 배정표'!AD34)=TRUE,"-",IF(ISERROR((HLOOKUP($A$5,Prj_list!$O$6:$Z$7,2)*'2012 HR 배정표'!AE34)/HLOOKUP($A$5,Prj_list!$O$6:$Z$7,2))=TRUE,"-",(HLOOKUP($A$5,Prj_list!$O$6:$Z$7,2)*'2012 HR 배정표'!AE34)/HLOOKUP($A$5,Prj_list!$O$6:$Z$7,2)))</x:f>
        <x:v>-</x:v>
      </x:c>
      <x:c r="AA36" s="45" t="str">
        <x:f>IF(ISBLANK('2012 HR 배정표'!AF34)=TRUE,"-",'2012 HR 배정표'!AF34)</x:f>
        <x:v>-</x:v>
      </x:c>
      <x:c r="AB36" s="46" t="str">
        <x:f>IF(ISBLANK('2012 HR 배정표'!AF34)=TRUE,"-",IF(ISERROR((HLOOKUP($A$5,Prj_list!$O$6:$Z$7,2)*'2012 HR 배정표'!AG34)/HLOOKUP($A$5,Prj_list!$O$6:$Z$7,2))=TRUE,"-",(HLOOKUP($A$5,Prj_list!$O$6:$Z$7,2)*'2012 HR 배정표'!AG34)/HLOOKUP($A$5,Prj_list!$O$6:$Z$7,2)))</x:f>
        <x:v>-</x:v>
      </x:c>
      <x:c r="AC36" s="45" t="str">
        <x:f>IF(ISBLANK('2012 HR 배정표'!AH34)=TRUE,"-",'2012 HR 배정표'!AH34)</x:f>
        <x:v>-</x:v>
      </x:c>
      <x:c r="AD36" s="46" t="str">
        <x:f>IF(ISBLANK('2012 HR 배정표'!AH34)=TRUE,"-",IF(ISERROR((HLOOKUP($A$5,Prj_list!$O$6:$Z$7,2)*'2012 HR 배정표'!AI34)/HLOOKUP($A$5,Prj_list!$O$6:$Z$7,2))=TRUE,"-",(HLOOKUP($A$5,Prj_list!$O$6:$Z$7,2)*'2012 HR 배정표'!AI34)/HLOOKUP($A$5,Prj_list!$O$6:$Z$7,2)))</x:f>
        <x:v>-</x:v>
      </x:c>
      <x:c r="AE36" s="45" t="str">
        <x:f>IF(ISBLANK('2012 HR 배정표'!AJ34)=TRUE,"-",'2012 HR 배정표'!AJ34)</x:f>
        <x:v>-</x:v>
      </x:c>
      <x:c r="AF36" s="46" t="str">
        <x:f>IF(ISBLANK('2012 HR 배정표'!AJ34)=TRUE,"-",IF(ISERROR((HLOOKUP($A$5,Prj_list!$O$6:$Z$7,2)*'2012 HR 배정표'!AK34)/HLOOKUP($A$5,Prj_list!$O$6:$Z$7,2))=TRUE,"-",(HLOOKUP($A$5,Prj_list!$O$6:$Z$7,2)*'2012 HR 배정표'!AK34)/HLOOKUP($A$5,Prj_list!$O$6:$Z$7,2)))</x:f>
        <x:v>-</x:v>
      </x:c>
      <x:c r="AG36" s="45" t="str">
        <x:f>IF(ISBLANK('2012 HR 배정표'!AL34)=TRUE,"-",'2012 HR 배정표'!AL34)</x:f>
        <x:v>-</x:v>
      </x:c>
      <x:c r="AH36" s="46" t="str">
        <x:f>IF(ISBLANK('2012 HR 배정표'!AL34)=TRUE,"-",IF(ISERROR((HLOOKUP($A$5,Prj_list!$O$6:$Z$7,2)*'2012 HR 배정표'!AM34)/HLOOKUP($A$5,Prj_list!$O$6:$Z$7,2))=TRUE,"-",(HLOOKUP($A$5,Prj_list!$O$6:$Z$7,2)*'2012 HR 배정표'!AM34)/HLOOKUP($A$5,Prj_list!$O$6:$Z$7,2)))</x:f>
        <x:v>-</x:v>
      </x:c>
      <x:c r="AI36" s="45" t="str">
        <x:f>IF(ISBLANK('2012 HR 배정표'!AN34)=TRUE,"-",'2012 HR 배정표'!AN34)</x:f>
        <x:v>-</x:v>
      </x:c>
      <x:c r="AJ36" s="46" t="str">
        <x:f>IF(ISBLANK('2012 HR 배정표'!AN34)=TRUE,"-",IF(ISERROR((HLOOKUP($A$5,Prj_list!$O$6:$Z$7,2)*'2012 HR 배정표'!AO34)/HLOOKUP($A$5,Prj_list!$O$6:$Z$7,2))=TRUE,"-",(HLOOKUP($A$5,Prj_list!$O$6:$Z$7,2)*'2012 HR 배정표'!AO34)/HLOOKUP($A$5,Prj_list!$O$6:$Z$7,2)))</x:f>
        <x:v>-</x:v>
      </x:c>
      <x:c r="AK36" s="45" t="str">
        <x:f>IF(ISBLANK('2012 HR 배정표'!AP34)=TRUE,"-",'2012 HR 배정표'!AP34)</x:f>
        <x:v>-</x:v>
      </x:c>
      <x:c r="AL36" s="46" t="str">
        <x:f>IF(ISBLANK('2012 HR 배정표'!AP34)=TRUE,"-",IF(ISERROR((HLOOKUP($A$5,Prj_list!$O$6:$Z$7,2)*'2012 HR 배정표'!AQ34)/HLOOKUP($A$5,Prj_list!$O$6:$Z$7,2))=TRUE,"-",(HLOOKUP($A$5,Prj_list!$O$6:$Z$7,2)*'2012 HR 배정표'!AQ34)/HLOOKUP($A$5,Prj_list!$O$6:$Z$7,2)))</x:f>
        <x:v>-</x:v>
      </x:c>
      <x:c r="AM36" s="45" t="str">
        <x:f>IF(ISBLANK('2012 HR 배정표'!AR34)=TRUE,"-",'2012 HR 배정표'!AR34)</x:f>
        <x:v>-</x:v>
      </x:c>
      <x:c r="AN36" s="46" t="str">
        <x:f>IF(ISBLANK('2012 HR 배정표'!AR34)=TRUE,"-",IF(ISERROR((HLOOKUP($A$5,Prj_list!$O$6:$Z$7,2)*'2012 HR 배정표'!AS34)/HLOOKUP($A$5,Prj_list!$O$6:$Z$7,2))=TRUE,"-",(HLOOKUP($A$5,Prj_list!$O$6:$Z$7,2)*'2012 HR 배정표'!AS34)/HLOOKUP($A$5,Prj_list!$O$6:$Z$7,2)))</x:f>
        <x:v>-</x:v>
      </x:c>
      <x:c r="AO36" s="45" t="str">
        <x:f>IF(ISBLANK('2012 HR 배정표'!AT34)=TRUE,"-",'2012 HR 배정표'!AT34)</x:f>
        <x:v>-</x:v>
      </x:c>
      <x:c r="AP36" s="46" t="str">
        <x:f>IF(ISBLANK('2012 HR 배정표'!AT34)=TRUE,"-",IF(ISERROR((HLOOKUP($A$5,Prj_list!$O$6:$Z$7,2)*'2012 HR 배정표'!AU34)/HLOOKUP($A$5,Prj_list!$O$6:$Z$7,2))=TRUE,"-",(HLOOKUP($A$5,Prj_list!$O$6:$Z$7,2)*'2012 HR 배정표'!AU34)/HLOOKUP($A$5,Prj_list!$O$6:$Z$7,2)))</x:f>
        <x:v>-</x:v>
      </x:c>
      <x:c r="AQ36" s="45" t="str">
        <x:f>IF(ISBLANK('2012 HR 배정표'!AV34)=TRUE,"-",'2012 HR 배정표'!AV34)</x:f>
        <x:v>-</x:v>
      </x:c>
      <x:c r="AR36" s="46" t="str">
        <x:f>IF(ISBLANK('2012 HR 배정표'!AV34)=TRUE,"-",IF(ISERROR((HLOOKUP($A$5,Prj_list!$O$6:$Z$7,2)*'2012 HR 배정표'!AW34)/HLOOKUP($A$5,Prj_list!$O$6:$Z$7,2))=TRUE,"-",(HLOOKUP($A$5,Prj_list!$O$6:$Z$7,2)*'2012 HR 배정표'!AW34)/HLOOKUP($A$5,Prj_list!$O$6:$Z$7,2)))</x:f>
        <x:v>-</x:v>
      </x:c>
      <x:c r="AS36" s="45" t="str">
        <x:f>IF(ISBLANK('2012 HR 배정표'!AX34)=TRUE,"-",'2012 HR 배정표'!AX34)</x:f>
        <x:v>-</x:v>
      </x:c>
      <x:c r="AT36" s="46" t="str">
        <x:f>IF(ISBLANK('2012 HR 배정표'!AX34)=TRUE,"-",IF(ISERROR((HLOOKUP($A$5,Prj_list!$O$6:$Z$7,2)*'2012 HR 배정표'!AY34)/HLOOKUP($A$5,Prj_list!$O$6:$Z$7,2))=TRUE,"-",(HLOOKUP($A$5,Prj_list!$O$6:$Z$7,2)*'2012 HR 배정표'!AY34)/HLOOKUP($A$5,Prj_list!$O$6:$Z$7,2)))</x:f>
        <x:v>-</x:v>
      </x:c>
      <x:c r="AU36" s="45" t="str">
        <x:f>IF(ISBLANK('2012 HR 배정표'!AZ34)=TRUE,"-",'2012 HR 배정표'!AZ34)</x:f>
        <x:v>-</x:v>
      </x:c>
      <x:c r="AV36" s="46" t="str">
        <x:f>IF(ISBLANK('2012 HR 배정표'!AZ34)=TRUE,"-",IF(ISERROR((HLOOKUP($A$5,Prj_list!$O$6:$Z$7,2)*'2012 HR 배정표'!BA34)/HLOOKUP($A$5,Prj_list!$O$6:$Z$7,2))=TRUE,"-",(HLOOKUP($A$5,Prj_list!$O$6:$Z$7,2)*'2012 HR 배정표'!BA34)/HLOOKUP($A$5,Prj_list!$O$6:$Z$7,2)))</x:f>
        <x:v>-</x:v>
      </x:c>
      <x:c r="AW36" s="34" t="str">
        <x:f t="shared" si="2"/>
        <x:v/>
      </x:c>
      <x:c r="AX36" s="41">
        <x:f t="shared" si="1"/>
        <x:v>0</x:v>
      </x:c>
    </x:row>
    <x:row r="37" spans="1:50">
      <x:c r="A37" s="45" t="str">
        <x:f>IF(ISBLANK('2012 HR 배정표'!F35)=TRUE,"-",'2012 HR 배정표'!F35)</x:f>
        <x:v>-</x:v>
      </x:c>
      <x:c r="B37" s="46" t="str">
        <x:f>IF(ISBLANK('2012 HR 배정표'!F35)=TRUE,"-",IF(ISERROR((HLOOKUP($A$5,Prj_list!$O$6:$Z$7,2)*'2012 HR 배정표'!G35)/HLOOKUP($A$5,Prj_list!$O$6:$Z$7,2))=TRUE,"-",(HLOOKUP($A$5,Prj_list!$O$6:$Z$7,2)*'2012 HR 배정표'!G35)/HLOOKUP($A$5,Prj_list!$O$6:$Z$7,2)))</x:f>
        <x:v>-</x:v>
      </x:c>
      <x:c r="C37" s="45" t="str">
        <x:f>IF(ISBLANK('2012 HR 배정표'!H35)=TRUE,"-",'2012 HR 배정표'!H35)</x:f>
        <x:v>-</x:v>
      </x:c>
      <x:c r="D37" s="46" t="str">
        <x:f>IF(ISBLANK('2012 HR 배정표'!H35)=TRUE,"-",IF(ISERROR((HLOOKUP($A$5,Prj_list!$O$6:$Z$7,2)*'2012 HR 배정표'!I35)/HLOOKUP($A$5,Prj_list!$O$6:$Z$7,2))=TRUE,"-",(HLOOKUP($A$5,Prj_list!$O$6:$Z$7,2)*'2012 HR 배정표'!I35)/HLOOKUP($A$5,Prj_list!$O$6:$Z$7,2)))</x:f>
        <x:v>-</x:v>
      </x:c>
      <x:c r="E37" s="45" t="str">
        <x:f>IF(ISBLANK('2012 HR 배정표'!J35)=TRUE,"-",'2012 HR 배정표'!J35)</x:f>
        <x:v>-</x:v>
      </x:c>
      <x:c r="F37" s="46" t="str">
        <x:f>IF(ISBLANK('2012 HR 배정표'!J35)=TRUE,"-",IF(ISERROR((HLOOKUP($A$5,Prj_list!$O$6:$Z$7,2)*'2012 HR 배정표'!K35)/HLOOKUP($A$5,Prj_list!$O$6:$Z$7,2))=TRUE,"-",(HLOOKUP($A$5,Prj_list!$O$6:$Z$7,2)*'2012 HR 배정표'!K35)/HLOOKUP($A$5,Prj_list!$O$6:$Z$7,2)))</x:f>
        <x:v>-</x:v>
      </x:c>
      <x:c r="G37" s="45" t="str">
        <x:f>IF(ISBLANK('2012 HR 배정표'!L35)=TRUE,"-",'2012 HR 배정표'!L35)</x:f>
        <x:v>-</x:v>
      </x:c>
      <x:c r="H37" s="46" t="str">
        <x:f>IF(ISBLANK('2012 HR 배정표'!L35)=TRUE,"-",IF(ISERROR((HLOOKUP($A$5,Prj_list!$O$6:$Z$7,2)*'2012 HR 배정표'!M35)/HLOOKUP($A$5,Prj_list!$O$6:$Z$7,2))=TRUE,"-",(HLOOKUP($A$5,Prj_list!$O$6:$Z$7,2)*'2012 HR 배정표'!M35)/HLOOKUP($A$5,Prj_list!$O$6:$Z$7,2)))</x:f>
        <x:v>-</x:v>
      </x:c>
      <x:c r="I37" s="45" t="str">
        <x:f>IF(ISBLANK('2012 HR 배정표'!N35)=TRUE,"-",'2012 HR 배정표'!N35)</x:f>
        <x:v>-</x:v>
      </x:c>
      <x:c r="J37" s="46" t="str">
        <x:f>IF(ISBLANK('2012 HR 배정표'!N35)=TRUE,"-",IF(ISERROR((HLOOKUP($A$5,Prj_list!$O$6:$Z$7,2)*'2012 HR 배정표'!O35)/HLOOKUP($A$5,Prj_list!$O$6:$Z$7,2))=TRUE,"-",(HLOOKUP($A$5,Prj_list!$O$6:$Z$7,2)*'2012 HR 배정표'!O35)/HLOOKUP($A$5,Prj_list!$O$6:$Z$7,2)))</x:f>
        <x:v>-</x:v>
      </x:c>
      <x:c r="K37" s="45" t="str">
        <x:f>IF(ISBLANK('2012 HR 배정표'!P35)=TRUE,"-",'2012 HR 배정표'!P35)</x:f>
        <x:v>-</x:v>
      </x:c>
      <x:c r="L37" s="46" t="str">
        <x:f>IF(ISBLANK('2012 HR 배정표'!P35)=TRUE,"-",IF(ISERROR((HLOOKUP($A$5,Prj_list!$O$6:$Z$7,2)*'2012 HR 배정표'!Q35)/HLOOKUP($A$5,Prj_list!$O$6:$Z$7,2))=TRUE,"-",(HLOOKUP($A$5,Prj_list!$O$6:$Z$7,2)*'2012 HR 배정표'!Q35)/HLOOKUP($A$5,Prj_list!$O$6:$Z$7,2)))</x:f>
        <x:v>-</x:v>
      </x:c>
      <x:c r="M37" s="45" t="str">
        <x:f>IF(ISBLANK('2012 HR 배정표'!R35)=TRUE,"-",'2012 HR 배정표'!R35)</x:f>
        <x:v>-</x:v>
      </x:c>
      <x:c r="N37" s="46" t="str">
        <x:f>IF(ISBLANK('2012 HR 배정표'!R35)=TRUE,"-",IF(ISERROR((HLOOKUP($A$5,Prj_list!$O$6:$Z$7,2)*'2012 HR 배정표'!S35)/HLOOKUP($A$5,Prj_list!$O$6:$Z$7,2))=TRUE,"-",(HLOOKUP($A$5,Prj_list!$O$6:$Z$7,2)*'2012 HR 배정표'!S35)/HLOOKUP($A$5,Prj_list!$O$6:$Z$7,2)))</x:f>
        <x:v>-</x:v>
      </x:c>
      <x:c r="O37" s="45" t="str">
        <x:f>IF(ISBLANK('2012 HR 배정표'!T35)=TRUE,"-",'2012 HR 배정표'!T35)</x:f>
        <x:v>-</x:v>
      </x:c>
      <x:c r="P37" s="46" t="str">
        <x:f>IF(ISBLANK('2012 HR 배정표'!T35)=TRUE,"-",IF(ISERROR((HLOOKUP($A$5,Prj_list!$O$6:$Z$7,2)*'2012 HR 배정표'!U35)/HLOOKUP($A$5,Prj_list!$O$6:$Z$7,2))=TRUE,"-",(HLOOKUP($A$5,Prj_list!$O$6:$Z$7,2)*'2012 HR 배정표'!U35)/HLOOKUP($A$5,Prj_list!$O$6:$Z$7,2)))</x:f>
        <x:v>-</x:v>
      </x:c>
      <x:c r="Q37" s="45" t="str">
        <x:f>IF(ISBLANK('2012 HR 배정표'!V35)=TRUE,"-",'2012 HR 배정표'!V35)</x:f>
        <x:v>-</x:v>
      </x:c>
      <x:c r="R37" s="46" t="str">
        <x:f>IF(ISBLANK('2012 HR 배정표'!V35)=TRUE,"-",IF(ISERROR((HLOOKUP($A$5,Prj_list!$O$6:$Z$7,2)*'2012 HR 배정표'!W35)/HLOOKUP($A$5,Prj_list!$O$6:$Z$7,2))=TRUE,"-",(HLOOKUP($A$5,Prj_list!$O$6:$Z$7,2)*'2012 HR 배정표'!W35)/HLOOKUP($A$5,Prj_list!$O$6:$Z$7,2)))</x:f>
        <x:v>-</x:v>
      </x:c>
      <x:c r="S37" s="45" t="str">
        <x:f>IF(ISBLANK('2012 HR 배정표'!X35)=TRUE,"-",'2012 HR 배정표'!X35)</x:f>
        <x:v>-</x:v>
      </x:c>
      <x:c r="T37" s="46" t="str">
        <x:f>IF(ISBLANK('2012 HR 배정표'!X35)=TRUE,"-",IF(ISERROR((HLOOKUP($A$5,Prj_list!$O$6:$Z$7,2)*'2012 HR 배정표'!Y35)/HLOOKUP($A$5,Prj_list!$O$6:$Z$7,2))=TRUE,"-",(HLOOKUP($A$5,Prj_list!$O$6:$Z$7,2)*'2012 HR 배정표'!Y35)/HLOOKUP($A$5,Prj_list!$O$6:$Z$7,2)))</x:f>
        <x:v>-</x:v>
      </x:c>
      <x:c r="U37" s="45" t="str">
        <x:f>IF(ISBLANK('2012 HR 배정표'!Z35)=TRUE,"-",'2012 HR 배정표'!Z35)</x:f>
        <x:v>-</x:v>
      </x:c>
      <x:c r="V37" s="46" t="str">
        <x:f>IF(ISBLANK('2012 HR 배정표'!Z35)=TRUE,"-",IF(ISERROR((HLOOKUP($A$5,Prj_list!$O$6:$Z$7,2)*'2012 HR 배정표'!AA35)/HLOOKUP($A$5,Prj_list!$O$6:$Z$7,2))=TRUE,"-",(HLOOKUP($A$5,Prj_list!$O$6:$Z$7,2)*'2012 HR 배정표'!AA35)/HLOOKUP($A$5,Prj_list!$O$6:$Z$7,2)))</x:f>
        <x:v>-</x:v>
      </x:c>
      <x:c r="W37" s="45" t="str">
        <x:f>IF(ISBLANK('2012 HR 배정표'!AB35)=TRUE,"-",'2012 HR 배정표'!AB35)</x:f>
        <x:v>-</x:v>
      </x:c>
      <x:c r="X37" s="46" t="str">
        <x:f>IF(ISBLANK('2012 HR 배정표'!AB35)=TRUE,"-",IF(ISERROR((HLOOKUP($A$5,Prj_list!$O$6:$Z$7,2)*'2012 HR 배정표'!AC35)/HLOOKUP($A$5,Prj_list!$O$6:$Z$7,2))=TRUE,"-",(HLOOKUP($A$5,Prj_list!$O$6:$Z$7,2)*'2012 HR 배정표'!AC35)/HLOOKUP($A$5,Prj_list!$O$6:$Z$7,2)))</x:f>
        <x:v>-</x:v>
      </x:c>
      <x:c r="Y37" s="45" t="str">
        <x:f>IF(ISBLANK('2012 HR 배정표'!AD35)=TRUE,"-",'2012 HR 배정표'!AD35)</x:f>
        <x:v>-</x:v>
      </x:c>
      <x:c r="Z37" s="46" t="str">
        <x:f>IF(ISBLANK('2012 HR 배정표'!AD35)=TRUE,"-",IF(ISERROR((HLOOKUP($A$5,Prj_list!$O$6:$Z$7,2)*'2012 HR 배정표'!AE35)/HLOOKUP($A$5,Prj_list!$O$6:$Z$7,2))=TRUE,"-",(HLOOKUP($A$5,Prj_list!$O$6:$Z$7,2)*'2012 HR 배정표'!AE35)/HLOOKUP($A$5,Prj_list!$O$6:$Z$7,2)))</x:f>
        <x:v>-</x:v>
      </x:c>
      <x:c r="AA37" s="45" t="str">
        <x:f>IF(ISBLANK('2012 HR 배정표'!AF35)=TRUE,"-",'2012 HR 배정표'!AF35)</x:f>
        <x:v>-</x:v>
      </x:c>
      <x:c r="AB37" s="46" t="str">
        <x:f>IF(ISBLANK('2012 HR 배정표'!AF35)=TRUE,"-",IF(ISERROR((HLOOKUP($A$5,Prj_list!$O$6:$Z$7,2)*'2012 HR 배정표'!AG35)/HLOOKUP($A$5,Prj_list!$O$6:$Z$7,2))=TRUE,"-",(HLOOKUP($A$5,Prj_list!$O$6:$Z$7,2)*'2012 HR 배정표'!AG35)/HLOOKUP($A$5,Prj_list!$O$6:$Z$7,2)))</x:f>
        <x:v>-</x:v>
      </x:c>
      <x:c r="AC37" s="45" t="str">
        <x:f>IF(ISBLANK('2012 HR 배정표'!AH35)=TRUE,"-",'2012 HR 배정표'!AH35)</x:f>
        <x:v>-</x:v>
      </x:c>
      <x:c r="AD37" s="46" t="str">
        <x:f>IF(ISBLANK('2012 HR 배정표'!AH35)=TRUE,"-",IF(ISERROR((HLOOKUP($A$5,Prj_list!$O$6:$Z$7,2)*'2012 HR 배정표'!AI35)/HLOOKUP($A$5,Prj_list!$O$6:$Z$7,2))=TRUE,"-",(HLOOKUP($A$5,Prj_list!$O$6:$Z$7,2)*'2012 HR 배정표'!AI35)/HLOOKUP($A$5,Prj_list!$O$6:$Z$7,2)))</x:f>
        <x:v>-</x:v>
      </x:c>
      <x:c r="AE37" s="45" t="str">
        <x:f>IF(ISBLANK('2012 HR 배정표'!AJ35)=TRUE,"-",'2012 HR 배정표'!AJ35)</x:f>
        <x:v>-</x:v>
      </x:c>
      <x:c r="AF37" s="46" t="str">
        <x:f>IF(ISBLANK('2012 HR 배정표'!AJ35)=TRUE,"-",IF(ISERROR((HLOOKUP($A$5,Prj_list!$O$6:$Z$7,2)*'2012 HR 배정표'!AK35)/HLOOKUP($A$5,Prj_list!$O$6:$Z$7,2))=TRUE,"-",(HLOOKUP($A$5,Prj_list!$O$6:$Z$7,2)*'2012 HR 배정표'!AK35)/HLOOKUP($A$5,Prj_list!$O$6:$Z$7,2)))</x:f>
        <x:v>-</x:v>
      </x:c>
      <x:c r="AG37" s="45" t="str">
        <x:f>IF(ISBLANK('2012 HR 배정표'!AL35)=TRUE,"-",'2012 HR 배정표'!AL35)</x:f>
        <x:v>-</x:v>
      </x:c>
      <x:c r="AH37" s="46" t="str">
        <x:f>IF(ISBLANK('2012 HR 배정표'!AL35)=TRUE,"-",IF(ISERROR((HLOOKUP($A$5,Prj_list!$O$6:$Z$7,2)*'2012 HR 배정표'!AM35)/HLOOKUP($A$5,Prj_list!$O$6:$Z$7,2))=TRUE,"-",(HLOOKUP($A$5,Prj_list!$O$6:$Z$7,2)*'2012 HR 배정표'!AM35)/HLOOKUP($A$5,Prj_list!$O$6:$Z$7,2)))</x:f>
        <x:v>-</x:v>
      </x:c>
      <x:c r="AI37" s="45" t="str">
        <x:f>IF(ISBLANK('2012 HR 배정표'!AN35)=TRUE,"-",'2012 HR 배정표'!AN35)</x:f>
        <x:v>-</x:v>
      </x:c>
      <x:c r="AJ37" s="46" t="str">
        <x:f>IF(ISBLANK('2012 HR 배정표'!AN35)=TRUE,"-",IF(ISERROR((HLOOKUP($A$5,Prj_list!$O$6:$Z$7,2)*'2012 HR 배정표'!AO35)/HLOOKUP($A$5,Prj_list!$O$6:$Z$7,2))=TRUE,"-",(HLOOKUP($A$5,Prj_list!$O$6:$Z$7,2)*'2012 HR 배정표'!AO35)/HLOOKUP($A$5,Prj_list!$O$6:$Z$7,2)))</x:f>
        <x:v>-</x:v>
      </x:c>
      <x:c r="AK37" s="45" t="str">
        <x:f>IF(ISBLANK('2012 HR 배정표'!AP35)=TRUE,"-",'2012 HR 배정표'!AP35)</x:f>
        <x:v>-</x:v>
      </x:c>
      <x:c r="AL37" s="46" t="str">
        <x:f>IF(ISBLANK('2012 HR 배정표'!AP35)=TRUE,"-",IF(ISERROR((HLOOKUP($A$5,Prj_list!$O$6:$Z$7,2)*'2012 HR 배정표'!AQ35)/HLOOKUP($A$5,Prj_list!$O$6:$Z$7,2))=TRUE,"-",(HLOOKUP($A$5,Prj_list!$O$6:$Z$7,2)*'2012 HR 배정표'!AQ35)/HLOOKUP($A$5,Prj_list!$O$6:$Z$7,2)))</x:f>
        <x:v>-</x:v>
      </x:c>
      <x:c r="AM37" s="45" t="str">
        <x:f>IF(ISBLANK('2012 HR 배정표'!AR35)=TRUE,"-",'2012 HR 배정표'!AR35)</x:f>
        <x:v>-</x:v>
      </x:c>
      <x:c r="AN37" s="46" t="str">
        <x:f>IF(ISBLANK('2012 HR 배정표'!AR35)=TRUE,"-",IF(ISERROR((HLOOKUP($A$5,Prj_list!$O$6:$Z$7,2)*'2012 HR 배정표'!AS35)/HLOOKUP($A$5,Prj_list!$O$6:$Z$7,2))=TRUE,"-",(HLOOKUP($A$5,Prj_list!$O$6:$Z$7,2)*'2012 HR 배정표'!AS35)/HLOOKUP($A$5,Prj_list!$O$6:$Z$7,2)))</x:f>
        <x:v>-</x:v>
      </x:c>
      <x:c r="AO37" s="45" t="str">
        <x:f>IF(ISBLANK('2012 HR 배정표'!AT35)=TRUE,"-",'2012 HR 배정표'!AT35)</x:f>
        <x:v>-</x:v>
      </x:c>
      <x:c r="AP37" s="46" t="str">
        <x:f>IF(ISBLANK('2012 HR 배정표'!AT35)=TRUE,"-",IF(ISERROR((HLOOKUP($A$5,Prj_list!$O$6:$Z$7,2)*'2012 HR 배정표'!AU35)/HLOOKUP($A$5,Prj_list!$O$6:$Z$7,2))=TRUE,"-",(HLOOKUP($A$5,Prj_list!$O$6:$Z$7,2)*'2012 HR 배정표'!AU35)/HLOOKUP($A$5,Prj_list!$O$6:$Z$7,2)))</x:f>
        <x:v>-</x:v>
      </x:c>
      <x:c r="AQ37" s="45" t="str">
        <x:f>IF(ISBLANK('2012 HR 배정표'!AV35)=TRUE,"-",'2012 HR 배정표'!AV35)</x:f>
        <x:v>-</x:v>
      </x:c>
      <x:c r="AR37" s="46" t="str">
        <x:f>IF(ISBLANK('2012 HR 배정표'!AV35)=TRUE,"-",IF(ISERROR((HLOOKUP($A$5,Prj_list!$O$6:$Z$7,2)*'2012 HR 배정표'!AW35)/HLOOKUP($A$5,Prj_list!$O$6:$Z$7,2))=TRUE,"-",(HLOOKUP($A$5,Prj_list!$O$6:$Z$7,2)*'2012 HR 배정표'!AW35)/HLOOKUP($A$5,Prj_list!$O$6:$Z$7,2)))</x:f>
        <x:v>-</x:v>
      </x:c>
      <x:c r="AS37" s="45" t="str">
        <x:f>IF(ISBLANK('2012 HR 배정표'!AX35)=TRUE,"-",'2012 HR 배정표'!AX35)</x:f>
        <x:v>-</x:v>
      </x:c>
      <x:c r="AT37" s="46" t="str">
        <x:f>IF(ISBLANK('2012 HR 배정표'!AX35)=TRUE,"-",IF(ISERROR((HLOOKUP($A$5,Prj_list!$O$6:$Z$7,2)*'2012 HR 배정표'!AY35)/HLOOKUP($A$5,Prj_list!$O$6:$Z$7,2))=TRUE,"-",(HLOOKUP($A$5,Prj_list!$O$6:$Z$7,2)*'2012 HR 배정표'!AY35)/HLOOKUP($A$5,Prj_list!$O$6:$Z$7,2)))</x:f>
        <x:v>-</x:v>
      </x:c>
      <x:c r="AU37" s="45" t="str">
        <x:f>IF(ISBLANK('2012 HR 배정표'!AZ35)=TRUE,"-",'2012 HR 배정표'!AZ35)</x:f>
        <x:v>-</x:v>
      </x:c>
      <x:c r="AV37" s="46" t="str">
        <x:f>IF(ISBLANK('2012 HR 배정표'!AZ35)=TRUE,"-",IF(ISERROR((HLOOKUP($A$5,Prj_list!$O$6:$Z$7,2)*'2012 HR 배정표'!BA35)/HLOOKUP($A$5,Prj_list!$O$6:$Z$7,2))=TRUE,"-",(HLOOKUP($A$5,Prj_list!$O$6:$Z$7,2)*'2012 HR 배정표'!BA35)/HLOOKUP($A$5,Prj_list!$O$6:$Z$7,2)))</x:f>
        <x:v>-</x:v>
      </x:c>
      <x:c r="AW37" s="34" t="str">
        <x:f t="shared" si="2"/>
        <x:v/>
      </x:c>
      <x:c r="AX37" s="41">
        <x:f t="shared" si="1"/>
        <x:v>0</x:v>
      </x:c>
    </x:row>
    <x:row r="38" spans="1:50">
      <x:c r="A38" s="45" t="str">
        <x:f>IF(ISBLANK('2012 HR 배정표'!F36)=TRUE,"-",'2012 HR 배정표'!F36)</x:f>
        <x:v>-</x:v>
      </x:c>
      <x:c r="B38" s="46" t="str">
        <x:f>IF(ISBLANK('2012 HR 배정표'!F36)=TRUE,"-",IF(ISERROR((HLOOKUP($A$5,Prj_list!$O$6:$Z$7,2)*'2012 HR 배정표'!G36)/HLOOKUP($A$5,Prj_list!$O$6:$Z$7,2))=TRUE,"-",(HLOOKUP($A$5,Prj_list!$O$6:$Z$7,2)*'2012 HR 배정표'!G36)/HLOOKUP($A$5,Prj_list!$O$6:$Z$7,2)))</x:f>
        <x:v>-</x:v>
      </x:c>
      <x:c r="C38" s="45" t="str">
        <x:f>IF(ISBLANK('2012 HR 배정표'!H36)=TRUE,"-",'2012 HR 배정표'!H36)</x:f>
        <x:v>-</x:v>
      </x:c>
      <x:c r="D38" s="46" t="str">
        <x:f>IF(ISBLANK('2012 HR 배정표'!H36)=TRUE,"-",IF(ISERROR((HLOOKUP($A$5,Prj_list!$O$6:$Z$7,2)*'2012 HR 배정표'!I36)/HLOOKUP($A$5,Prj_list!$O$6:$Z$7,2))=TRUE,"-",(HLOOKUP($A$5,Prj_list!$O$6:$Z$7,2)*'2012 HR 배정표'!I36)/HLOOKUP($A$5,Prj_list!$O$6:$Z$7,2)))</x:f>
        <x:v>-</x:v>
      </x:c>
      <x:c r="E38" s="45" t="str">
        <x:f>IF(ISBLANK('2012 HR 배정표'!J36)=TRUE,"-",'2012 HR 배정표'!J36)</x:f>
        <x:v>-</x:v>
      </x:c>
      <x:c r="F38" s="46" t="str">
        <x:f>IF(ISBLANK('2012 HR 배정표'!J36)=TRUE,"-",IF(ISERROR((HLOOKUP($A$5,Prj_list!$O$6:$Z$7,2)*'2012 HR 배정표'!K36)/HLOOKUP($A$5,Prj_list!$O$6:$Z$7,2))=TRUE,"-",(HLOOKUP($A$5,Prj_list!$O$6:$Z$7,2)*'2012 HR 배정표'!K36)/HLOOKUP($A$5,Prj_list!$O$6:$Z$7,2)))</x:f>
        <x:v>-</x:v>
      </x:c>
      <x:c r="G38" s="45" t="str">
        <x:f>IF(ISBLANK('2012 HR 배정표'!L36)=TRUE,"-",'2012 HR 배정표'!L36)</x:f>
        <x:v>-</x:v>
      </x:c>
      <x:c r="H38" s="46" t="str">
        <x:f>IF(ISBLANK('2012 HR 배정표'!L36)=TRUE,"-",IF(ISERROR((HLOOKUP($A$5,Prj_list!$O$6:$Z$7,2)*'2012 HR 배정표'!M36)/HLOOKUP($A$5,Prj_list!$O$6:$Z$7,2))=TRUE,"-",(HLOOKUP($A$5,Prj_list!$O$6:$Z$7,2)*'2012 HR 배정표'!M36)/HLOOKUP($A$5,Prj_list!$O$6:$Z$7,2)))</x:f>
        <x:v>-</x:v>
      </x:c>
      <x:c r="I38" s="45" t="str">
        <x:f>IF(ISBLANK('2012 HR 배정표'!N36)=TRUE,"-",'2012 HR 배정표'!N36)</x:f>
        <x:v>-</x:v>
      </x:c>
      <x:c r="J38" s="46" t="str">
        <x:f>IF(ISBLANK('2012 HR 배정표'!N36)=TRUE,"-",IF(ISERROR((HLOOKUP($A$5,Prj_list!$O$6:$Z$7,2)*'2012 HR 배정표'!O36)/HLOOKUP($A$5,Prj_list!$O$6:$Z$7,2))=TRUE,"-",(HLOOKUP($A$5,Prj_list!$O$6:$Z$7,2)*'2012 HR 배정표'!O36)/HLOOKUP($A$5,Prj_list!$O$6:$Z$7,2)))</x:f>
        <x:v>-</x:v>
      </x:c>
      <x:c r="K38" s="45" t="str">
        <x:f>IF(ISBLANK('2012 HR 배정표'!P36)=TRUE,"-",'2012 HR 배정표'!P36)</x:f>
        <x:v>-</x:v>
      </x:c>
      <x:c r="L38" s="46" t="str">
        <x:f>IF(ISBLANK('2012 HR 배정표'!P36)=TRUE,"-",IF(ISERROR((HLOOKUP($A$5,Prj_list!$O$6:$Z$7,2)*'2012 HR 배정표'!Q36)/HLOOKUP($A$5,Prj_list!$O$6:$Z$7,2))=TRUE,"-",(HLOOKUP($A$5,Prj_list!$O$6:$Z$7,2)*'2012 HR 배정표'!Q36)/HLOOKUP($A$5,Prj_list!$O$6:$Z$7,2)))</x:f>
        <x:v>-</x:v>
      </x:c>
      <x:c r="M38" s="45" t="str">
        <x:f>IF(ISBLANK('2012 HR 배정표'!R36)=TRUE,"-",'2012 HR 배정표'!R36)</x:f>
        <x:v>-</x:v>
      </x:c>
      <x:c r="N38" s="46" t="str">
        <x:f>IF(ISBLANK('2012 HR 배정표'!R36)=TRUE,"-",IF(ISERROR((HLOOKUP($A$5,Prj_list!$O$6:$Z$7,2)*'2012 HR 배정표'!S36)/HLOOKUP($A$5,Prj_list!$O$6:$Z$7,2))=TRUE,"-",(HLOOKUP($A$5,Prj_list!$O$6:$Z$7,2)*'2012 HR 배정표'!S36)/HLOOKUP($A$5,Prj_list!$O$6:$Z$7,2)))</x:f>
        <x:v>-</x:v>
      </x:c>
      <x:c r="O38" s="45" t="str">
        <x:f>IF(ISBLANK('2012 HR 배정표'!T36)=TRUE,"-",'2012 HR 배정표'!T36)</x:f>
        <x:v>-</x:v>
      </x:c>
      <x:c r="P38" s="46" t="str">
        <x:f>IF(ISBLANK('2012 HR 배정표'!T36)=TRUE,"-",IF(ISERROR((HLOOKUP($A$5,Prj_list!$O$6:$Z$7,2)*'2012 HR 배정표'!U36)/HLOOKUP($A$5,Prj_list!$O$6:$Z$7,2))=TRUE,"-",(HLOOKUP($A$5,Prj_list!$O$6:$Z$7,2)*'2012 HR 배정표'!U36)/HLOOKUP($A$5,Prj_list!$O$6:$Z$7,2)))</x:f>
        <x:v>-</x:v>
      </x:c>
      <x:c r="Q38" s="45" t="str">
        <x:f>IF(ISBLANK('2012 HR 배정표'!V36)=TRUE,"-",'2012 HR 배정표'!V36)</x:f>
        <x:v>-</x:v>
      </x:c>
      <x:c r="R38" s="46" t="str">
        <x:f>IF(ISBLANK('2012 HR 배정표'!V36)=TRUE,"-",IF(ISERROR((HLOOKUP($A$5,Prj_list!$O$6:$Z$7,2)*'2012 HR 배정표'!W36)/HLOOKUP($A$5,Prj_list!$O$6:$Z$7,2))=TRUE,"-",(HLOOKUP($A$5,Prj_list!$O$6:$Z$7,2)*'2012 HR 배정표'!W36)/HLOOKUP($A$5,Prj_list!$O$6:$Z$7,2)))</x:f>
        <x:v>-</x:v>
      </x:c>
      <x:c r="S38" s="45" t="str">
        <x:f>IF(ISBLANK('2012 HR 배정표'!X36)=TRUE,"-",'2012 HR 배정표'!X36)</x:f>
        <x:v>-</x:v>
      </x:c>
      <x:c r="T38" s="46" t="str">
        <x:f>IF(ISBLANK('2012 HR 배정표'!X36)=TRUE,"-",IF(ISERROR((HLOOKUP($A$5,Prj_list!$O$6:$Z$7,2)*'2012 HR 배정표'!Y36)/HLOOKUP($A$5,Prj_list!$O$6:$Z$7,2))=TRUE,"-",(HLOOKUP($A$5,Prj_list!$O$6:$Z$7,2)*'2012 HR 배정표'!Y36)/HLOOKUP($A$5,Prj_list!$O$6:$Z$7,2)))</x:f>
        <x:v>-</x:v>
      </x:c>
      <x:c r="U38" s="45" t="str">
        <x:f>IF(ISBLANK('2012 HR 배정표'!Z36)=TRUE,"-",'2012 HR 배정표'!Z36)</x:f>
        <x:v>-</x:v>
      </x:c>
      <x:c r="V38" s="46" t="str">
        <x:f>IF(ISBLANK('2012 HR 배정표'!Z36)=TRUE,"-",IF(ISERROR((HLOOKUP($A$5,Prj_list!$O$6:$Z$7,2)*'2012 HR 배정표'!AA36)/HLOOKUP($A$5,Prj_list!$O$6:$Z$7,2))=TRUE,"-",(HLOOKUP($A$5,Prj_list!$O$6:$Z$7,2)*'2012 HR 배정표'!AA36)/HLOOKUP($A$5,Prj_list!$O$6:$Z$7,2)))</x:f>
        <x:v>-</x:v>
      </x:c>
      <x:c r="W38" s="45" t="str">
        <x:f>IF(ISBLANK('2012 HR 배정표'!AB36)=TRUE,"-",'2012 HR 배정표'!AB36)</x:f>
        <x:v>-</x:v>
      </x:c>
      <x:c r="X38" s="46" t="str">
        <x:f>IF(ISBLANK('2012 HR 배정표'!AB36)=TRUE,"-",IF(ISERROR((HLOOKUP($A$5,Prj_list!$O$6:$Z$7,2)*'2012 HR 배정표'!AC36)/HLOOKUP($A$5,Prj_list!$O$6:$Z$7,2))=TRUE,"-",(HLOOKUP($A$5,Prj_list!$O$6:$Z$7,2)*'2012 HR 배정표'!AC36)/HLOOKUP($A$5,Prj_list!$O$6:$Z$7,2)))</x:f>
        <x:v>-</x:v>
      </x:c>
      <x:c r="Y38" s="45" t="str">
        <x:f>IF(ISBLANK('2012 HR 배정표'!AD36)=TRUE,"-",'2012 HR 배정표'!AD36)</x:f>
        <x:v>-</x:v>
      </x:c>
      <x:c r="Z38" s="46" t="str">
        <x:f>IF(ISBLANK('2012 HR 배정표'!AD36)=TRUE,"-",IF(ISERROR((HLOOKUP($A$5,Prj_list!$O$6:$Z$7,2)*'2012 HR 배정표'!AE36)/HLOOKUP($A$5,Prj_list!$O$6:$Z$7,2))=TRUE,"-",(HLOOKUP($A$5,Prj_list!$O$6:$Z$7,2)*'2012 HR 배정표'!AE36)/HLOOKUP($A$5,Prj_list!$O$6:$Z$7,2)))</x:f>
        <x:v>-</x:v>
      </x:c>
      <x:c r="AA38" s="45" t="str">
        <x:f>IF(ISBLANK('2012 HR 배정표'!AF36)=TRUE,"-",'2012 HR 배정표'!AF36)</x:f>
        <x:v>-</x:v>
      </x:c>
      <x:c r="AB38" s="46" t="str">
        <x:f>IF(ISBLANK('2012 HR 배정표'!AF36)=TRUE,"-",IF(ISERROR((HLOOKUP($A$5,Prj_list!$O$6:$Z$7,2)*'2012 HR 배정표'!AG36)/HLOOKUP($A$5,Prj_list!$O$6:$Z$7,2))=TRUE,"-",(HLOOKUP($A$5,Prj_list!$O$6:$Z$7,2)*'2012 HR 배정표'!AG36)/HLOOKUP($A$5,Prj_list!$O$6:$Z$7,2)))</x:f>
        <x:v>-</x:v>
      </x:c>
      <x:c r="AC38" s="45" t="str">
        <x:f>IF(ISBLANK('2012 HR 배정표'!AH36)=TRUE,"-",'2012 HR 배정표'!AH36)</x:f>
        <x:v>-</x:v>
      </x:c>
      <x:c r="AD38" s="46" t="str">
        <x:f>IF(ISBLANK('2012 HR 배정표'!AH36)=TRUE,"-",IF(ISERROR((HLOOKUP($A$5,Prj_list!$O$6:$Z$7,2)*'2012 HR 배정표'!AI36)/HLOOKUP($A$5,Prj_list!$O$6:$Z$7,2))=TRUE,"-",(HLOOKUP($A$5,Prj_list!$O$6:$Z$7,2)*'2012 HR 배정표'!AI36)/HLOOKUP($A$5,Prj_list!$O$6:$Z$7,2)))</x:f>
        <x:v>-</x:v>
      </x:c>
      <x:c r="AE38" s="45" t="str">
        <x:f>IF(ISBLANK('2012 HR 배정표'!AJ36)=TRUE,"-",'2012 HR 배정표'!AJ36)</x:f>
        <x:v>-</x:v>
      </x:c>
      <x:c r="AF38" s="46" t="str">
        <x:f>IF(ISBLANK('2012 HR 배정표'!AJ36)=TRUE,"-",IF(ISERROR((HLOOKUP($A$5,Prj_list!$O$6:$Z$7,2)*'2012 HR 배정표'!AK36)/HLOOKUP($A$5,Prj_list!$O$6:$Z$7,2))=TRUE,"-",(HLOOKUP($A$5,Prj_list!$O$6:$Z$7,2)*'2012 HR 배정표'!AK36)/HLOOKUP($A$5,Prj_list!$O$6:$Z$7,2)))</x:f>
        <x:v>-</x:v>
      </x:c>
      <x:c r="AG38" s="45" t="str">
        <x:f>IF(ISBLANK('2012 HR 배정표'!AL36)=TRUE,"-",'2012 HR 배정표'!AL36)</x:f>
        <x:v>-</x:v>
      </x:c>
      <x:c r="AH38" s="46" t="str">
        <x:f>IF(ISBLANK('2012 HR 배정표'!AL36)=TRUE,"-",IF(ISERROR((HLOOKUP($A$5,Prj_list!$O$6:$Z$7,2)*'2012 HR 배정표'!AM36)/HLOOKUP($A$5,Prj_list!$O$6:$Z$7,2))=TRUE,"-",(HLOOKUP($A$5,Prj_list!$O$6:$Z$7,2)*'2012 HR 배정표'!AM36)/HLOOKUP($A$5,Prj_list!$O$6:$Z$7,2)))</x:f>
        <x:v>-</x:v>
      </x:c>
      <x:c r="AI38" s="45" t="str">
        <x:f>IF(ISBLANK('2012 HR 배정표'!AN36)=TRUE,"-",'2012 HR 배정표'!AN36)</x:f>
        <x:v>-</x:v>
      </x:c>
      <x:c r="AJ38" s="46" t="str">
        <x:f>IF(ISBLANK('2012 HR 배정표'!AN36)=TRUE,"-",IF(ISERROR((HLOOKUP($A$5,Prj_list!$O$6:$Z$7,2)*'2012 HR 배정표'!AO36)/HLOOKUP($A$5,Prj_list!$O$6:$Z$7,2))=TRUE,"-",(HLOOKUP($A$5,Prj_list!$O$6:$Z$7,2)*'2012 HR 배정표'!AO36)/HLOOKUP($A$5,Prj_list!$O$6:$Z$7,2)))</x:f>
        <x:v>-</x:v>
      </x:c>
      <x:c r="AK38" s="45" t="str">
        <x:f>IF(ISBLANK('2012 HR 배정표'!AP36)=TRUE,"-",'2012 HR 배정표'!AP36)</x:f>
        <x:v>-</x:v>
      </x:c>
      <x:c r="AL38" s="46" t="str">
        <x:f>IF(ISBLANK('2012 HR 배정표'!AP36)=TRUE,"-",IF(ISERROR((HLOOKUP($A$5,Prj_list!$O$6:$Z$7,2)*'2012 HR 배정표'!AQ36)/HLOOKUP($A$5,Prj_list!$O$6:$Z$7,2))=TRUE,"-",(HLOOKUP($A$5,Prj_list!$O$6:$Z$7,2)*'2012 HR 배정표'!AQ36)/HLOOKUP($A$5,Prj_list!$O$6:$Z$7,2)))</x:f>
        <x:v>-</x:v>
      </x:c>
      <x:c r="AM38" s="45" t="str">
        <x:f>IF(ISBLANK('2012 HR 배정표'!AR36)=TRUE,"-",'2012 HR 배정표'!AR36)</x:f>
        <x:v>-</x:v>
      </x:c>
      <x:c r="AN38" s="46" t="str">
        <x:f>IF(ISBLANK('2012 HR 배정표'!AR36)=TRUE,"-",IF(ISERROR((HLOOKUP($A$5,Prj_list!$O$6:$Z$7,2)*'2012 HR 배정표'!AS36)/HLOOKUP($A$5,Prj_list!$O$6:$Z$7,2))=TRUE,"-",(HLOOKUP($A$5,Prj_list!$O$6:$Z$7,2)*'2012 HR 배정표'!AS36)/HLOOKUP($A$5,Prj_list!$O$6:$Z$7,2)))</x:f>
        <x:v>-</x:v>
      </x:c>
      <x:c r="AO38" s="45" t="str">
        <x:f>IF(ISBLANK('2012 HR 배정표'!AT36)=TRUE,"-",'2012 HR 배정표'!AT36)</x:f>
        <x:v>-</x:v>
      </x:c>
      <x:c r="AP38" s="46" t="str">
        <x:f>IF(ISBLANK('2012 HR 배정표'!AT36)=TRUE,"-",IF(ISERROR((HLOOKUP($A$5,Prj_list!$O$6:$Z$7,2)*'2012 HR 배정표'!AU36)/HLOOKUP($A$5,Prj_list!$O$6:$Z$7,2))=TRUE,"-",(HLOOKUP($A$5,Prj_list!$O$6:$Z$7,2)*'2012 HR 배정표'!AU36)/HLOOKUP($A$5,Prj_list!$O$6:$Z$7,2)))</x:f>
        <x:v>-</x:v>
      </x:c>
      <x:c r="AQ38" s="45" t="str">
        <x:f>IF(ISBLANK('2012 HR 배정표'!AV36)=TRUE,"-",'2012 HR 배정표'!AV36)</x:f>
        <x:v>-</x:v>
      </x:c>
      <x:c r="AR38" s="46" t="str">
        <x:f>IF(ISBLANK('2012 HR 배정표'!AV36)=TRUE,"-",IF(ISERROR((HLOOKUP($A$5,Prj_list!$O$6:$Z$7,2)*'2012 HR 배정표'!AW36)/HLOOKUP($A$5,Prj_list!$O$6:$Z$7,2))=TRUE,"-",(HLOOKUP($A$5,Prj_list!$O$6:$Z$7,2)*'2012 HR 배정표'!AW36)/HLOOKUP($A$5,Prj_list!$O$6:$Z$7,2)))</x:f>
        <x:v>-</x:v>
      </x:c>
      <x:c r="AS38" s="45" t="str">
        <x:f>IF(ISBLANK('2012 HR 배정표'!AX36)=TRUE,"-",'2012 HR 배정표'!AX36)</x:f>
        <x:v>-</x:v>
      </x:c>
      <x:c r="AT38" s="46" t="str">
        <x:f>IF(ISBLANK('2012 HR 배정표'!AX36)=TRUE,"-",IF(ISERROR((HLOOKUP($A$5,Prj_list!$O$6:$Z$7,2)*'2012 HR 배정표'!AY36)/HLOOKUP($A$5,Prj_list!$O$6:$Z$7,2))=TRUE,"-",(HLOOKUP($A$5,Prj_list!$O$6:$Z$7,2)*'2012 HR 배정표'!AY36)/HLOOKUP($A$5,Prj_list!$O$6:$Z$7,2)))</x:f>
        <x:v>-</x:v>
      </x:c>
      <x:c r="AU38" s="45" t="str">
        <x:f>IF(ISBLANK('2012 HR 배정표'!AZ36)=TRUE,"-",'2012 HR 배정표'!AZ36)</x:f>
        <x:v>-</x:v>
      </x:c>
      <x:c r="AV38" s="46" t="str">
        <x:f>IF(ISBLANK('2012 HR 배정표'!AZ36)=TRUE,"-",IF(ISERROR((HLOOKUP($A$5,Prj_list!$O$6:$Z$7,2)*'2012 HR 배정표'!BA36)/HLOOKUP($A$5,Prj_list!$O$6:$Z$7,2))=TRUE,"-",(HLOOKUP($A$5,Prj_list!$O$6:$Z$7,2)*'2012 HR 배정표'!BA36)/HLOOKUP($A$5,Prj_list!$O$6:$Z$7,2)))</x:f>
        <x:v>-</x:v>
      </x:c>
      <x:c r="AW38" s="34" t="str">
        <x:f t="shared" si="2"/>
        <x:v/>
      </x:c>
      <x:c r="AX38" s="41">
        <x:f t="shared" si="1"/>
        <x:v>0</x:v>
      </x:c>
    </x:row>
    <x:row r="39" spans="1:50">
      <x:c r="A39" s="45" t="str">
        <x:f>IF(ISBLANK('2012 HR 배정표'!F37)=TRUE,"-",'2012 HR 배정표'!F37)</x:f>
        <x:v>-</x:v>
      </x:c>
      <x:c r="B39" s="46" t="str">
        <x:f>IF(ISBLANK('2012 HR 배정표'!F37)=TRUE,"-",IF(ISERROR((HLOOKUP($A$5,Prj_list!$O$6:$Z$7,2)*'2012 HR 배정표'!G37)/HLOOKUP($A$5,Prj_list!$O$6:$Z$7,2))=TRUE,"-",(HLOOKUP($A$5,Prj_list!$O$6:$Z$7,2)*'2012 HR 배정표'!G37)/HLOOKUP($A$5,Prj_list!$O$6:$Z$7,2)))</x:f>
        <x:v>-</x:v>
      </x:c>
      <x:c r="C39" s="45" t="str">
        <x:f>IF(ISBLANK('2012 HR 배정표'!H37)=TRUE,"-",'2012 HR 배정표'!H37)</x:f>
        <x:v>-</x:v>
      </x:c>
      <x:c r="D39" s="46" t="str">
        <x:f>IF(ISBLANK('2012 HR 배정표'!H37)=TRUE,"-",IF(ISERROR((HLOOKUP($A$5,Prj_list!$O$6:$Z$7,2)*'2012 HR 배정표'!I37)/HLOOKUP($A$5,Prj_list!$O$6:$Z$7,2))=TRUE,"-",(HLOOKUP($A$5,Prj_list!$O$6:$Z$7,2)*'2012 HR 배정표'!I37)/HLOOKUP($A$5,Prj_list!$O$6:$Z$7,2)))</x:f>
        <x:v>-</x:v>
      </x:c>
      <x:c r="E39" s="45" t="str">
        <x:f>IF(ISBLANK('2012 HR 배정표'!J37)=TRUE,"-",'2012 HR 배정표'!J37)</x:f>
        <x:v>-</x:v>
      </x:c>
      <x:c r="F39" s="46" t="str">
        <x:f>IF(ISBLANK('2012 HR 배정표'!J37)=TRUE,"-",IF(ISERROR((HLOOKUP($A$5,Prj_list!$O$6:$Z$7,2)*'2012 HR 배정표'!K37)/HLOOKUP($A$5,Prj_list!$O$6:$Z$7,2))=TRUE,"-",(HLOOKUP($A$5,Prj_list!$O$6:$Z$7,2)*'2012 HR 배정표'!K37)/HLOOKUP($A$5,Prj_list!$O$6:$Z$7,2)))</x:f>
        <x:v>-</x:v>
      </x:c>
      <x:c r="G39" s="45" t="str">
        <x:f>IF(ISBLANK('2012 HR 배정표'!L37)=TRUE,"-",'2012 HR 배정표'!L37)</x:f>
        <x:v>-</x:v>
      </x:c>
      <x:c r="H39" s="46" t="str">
        <x:f>IF(ISBLANK('2012 HR 배정표'!L37)=TRUE,"-",IF(ISERROR((HLOOKUP($A$5,Prj_list!$O$6:$Z$7,2)*'2012 HR 배정표'!M37)/HLOOKUP($A$5,Prj_list!$O$6:$Z$7,2))=TRUE,"-",(HLOOKUP($A$5,Prj_list!$O$6:$Z$7,2)*'2012 HR 배정표'!M37)/HLOOKUP($A$5,Prj_list!$O$6:$Z$7,2)))</x:f>
        <x:v>-</x:v>
      </x:c>
      <x:c r="I39" s="45" t="str">
        <x:f>IF(ISBLANK('2012 HR 배정표'!N37)=TRUE,"-",'2012 HR 배정표'!N37)</x:f>
        <x:v>-</x:v>
      </x:c>
      <x:c r="J39" s="46" t="str">
        <x:f>IF(ISBLANK('2012 HR 배정표'!N37)=TRUE,"-",IF(ISERROR((HLOOKUP($A$5,Prj_list!$O$6:$Z$7,2)*'2012 HR 배정표'!O37)/HLOOKUP($A$5,Prj_list!$O$6:$Z$7,2))=TRUE,"-",(HLOOKUP($A$5,Prj_list!$O$6:$Z$7,2)*'2012 HR 배정표'!O37)/HLOOKUP($A$5,Prj_list!$O$6:$Z$7,2)))</x:f>
        <x:v>-</x:v>
      </x:c>
      <x:c r="K39" s="45" t="str">
        <x:f>IF(ISBLANK('2012 HR 배정표'!P37)=TRUE,"-",'2012 HR 배정표'!P37)</x:f>
        <x:v>-</x:v>
      </x:c>
      <x:c r="L39" s="46" t="str">
        <x:f>IF(ISBLANK('2012 HR 배정표'!P37)=TRUE,"-",IF(ISERROR((HLOOKUP($A$5,Prj_list!$O$6:$Z$7,2)*'2012 HR 배정표'!Q37)/HLOOKUP($A$5,Prj_list!$O$6:$Z$7,2))=TRUE,"-",(HLOOKUP($A$5,Prj_list!$O$6:$Z$7,2)*'2012 HR 배정표'!Q37)/HLOOKUP($A$5,Prj_list!$O$6:$Z$7,2)))</x:f>
        <x:v>-</x:v>
      </x:c>
      <x:c r="M39" s="45" t="str">
        <x:f>IF(ISBLANK('2012 HR 배정표'!R37)=TRUE,"-",'2012 HR 배정표'!R37)</x:f>
        <x:v>-</x:v>
      </x:c>
      <x:c r="N39" s="46" t="str">
        <x:f>IF(ISBLANK('2012 HR 배정표'!R37)=TRUE,"-",IF(ISERROR((HLOOKUP($A$5,Prj_list!$O$6:$Z$7,2)*'2012 HR 배정표'!S37)/HLOOKUP($A$5,Prj_list!$O$6:$Z$7,2))=TRUE,"-",(HLOOKUP($A$5,Prj_list!$O$6:$Z$7,2)*'2012 HR 배정표'!S37)/HLOOKUP($A$5,Prj_list!$O$6:$Z$7,2)))</x:f>
        <x:v>-</x:v>
      </x:c>
      <x:c r="O39" s="45" t="str">
        <x:f>IF(ISBLANK('2012 HR 배정표'!T37)=TRUE,"-",'2012 HR 배정표'!T37)</x:f>
        <x:v>-</x:v>
      </x:c>
      <x:c r="P39" s="46" t="str">
        <x:f>IF(ISBLANK('2012 HR 배정표'!T37)=TRUE,"-",IF(ISERROR((HLOOKUP($A$5,Prj_list!$O$6:$Z$7,2)*'2012 HR 배정표'!U37)/HLOOKUP($A$5,Prj_list!$O$6:$Z$7,2))=TRUE,"-",(HLOOKUP($A$5,Prj_list!$O$6:$Z$7,2)*'2012 HR 배정표'!U37)/HLOOKUP($A$5,Prj_list!$O$6:$Z$7,2)))</x:f>
        <x:v>-</x:v>
      </x:c>
      <x:c r="Q39" s="45" t="str">
        <x:f>IF(ISBLANK('2012 HR 배정표'!V37)=TRUE,"-",'2012 HR 배정표'!V37)</x:f>
        <x:v>-</x:v>
      </x:c>
      <x:c r="R39" s="46" t="str">
        <x:f>IF(ISBLANK('2012 HR 배정표'!V37)=TRUE,"-",IF(ISERROR((HLOOKUP($A$5,Prj_list!$O$6:$Z$7,2)*'2012 HR 배정표'!W37)/HLOOKUP($A$5,Prj_list!$O$6:$Z$7,2))=TRUE,"-",(HLOOKUP($A$5,Prj_list!$O$6:$Z$7,2)*'2012 HR 배정표'!W37)/HLOOKUP($A$5,Prj_list!$O$6:$Z$7,2)))</x:f>
        <x:v>-</x:v>
      </x:c>
      <x:c r="S39" s="45" t="str">
        <x:f>IF(ISBLANK('2012 HR 배정표'!X37)=TRUE,"-",'2012 HR 배정표'!X37)</x:f>
        <x:v>-</x:v>
      </x:c>
      <x:c r="T39" s="46" t="str">
        <x:f>IF(ISBLANK('2012 HR 배정표'!X37)=TRUE,"-",IF(ISERROR((HLOOKUP($A$5,Prj_list!$O$6:$Z$7,2)*'2012 HR 배정표'!Y37)/HLOOKUP($A$5,Prj_list!$O$6:$Z$7,2))=TRUE,"-",(HLOOKUP($A$5,Prj_list!$O$6:$Z$7,2)*'2012 HR 배정표'!Y37)/HLOOKUP($A$5,Prj_list!$O$6:$Z$7,2)))</x:f>
        <x:v>-</x:v>
      </x:c>
      <x:c r="U39" s="45" t="str">
        <x:f>IF(ISBLANK('2012 HR 배정표'!Z37)=TRUE,"-",'2012 HR 배정표'!Z37)</x:f>
        <x:v>-</x:v>
      </x:c>
      <x:c r="V39" s="46" t="str">
        <x:f>IF(ISBLANK('2012 HR 배정표'!Z37)=TRUE,"-",IF(ISERROR((HLOOKUP($A$5,Prj_list!$O$6:$Z$7,2)*'2012 HR 배정표'!AA37)/HLOOKUP($A$5,Prj_list!$O$6:$Z$7,2))=TRUE,"-",(HLOOKUP($A$5,Prj_list!$O$6:$Z$7,2)*'2012 HR 배정표'!AA37)/HLOOKUP($A$5,Prj_list!$O$6:$Z$7,2)))</x:f>
        <x:v>-</x:v>
      </x:c>
      <x:c r="W39" s="45" t="str">
        <x:f>IF(ISBLANK('2012 HR 배정표'!AB37)=TRUE,"-",'2012 HR 배정표'!AB37)</x:f>
        <x:v>-</x:v>
      </x:c>
      <x:c r="X39" s="46" t="str">
        <x:f>IF(ISBLANK('2012 HR 배정표'!AB37)=TRUE,"-",IF(ISERROR((HLOOKUP($A$5,Prj_list!$O$6:$Z$7,2)*'2012 HR 배정표'!AC37)/HLOOKUP($A$5,Prj_list!$O$6:$Z$7,2))=TRUE,"-",(HLOOKUP($A$5,Prj_list!$O$6:$Z$7,2)*'2012 HR 배정표'!AC37)/HLOOKUP($A$5,Prj_list!$O$6:$Z$7,2)))</x:f>
        <x:v>-</x:v>
      </x:c>
      <x:c r="Y39" s="45" t="str">
        <x:f>IF(ISBLANK('2012 HR 배정표'!AD37)=TRUE,"-",'2012 HR 배정표'!AD37)</x:f>
        <x:v>-</x:v>
      </x:c>
      <x:c r="Z39" s="46" t="str">
        <x:f>IF(ISBLANK('2012 HR 배정표'!AD37)=TRUE,"-",IF(ISERROR((HLOOKUP($A$5,Prj_list!$O$6:$Z$7,2)*'2012 HR 배정표'!AE37)/HLOOKUP($A$5,Prj_list!$O$6:$Z$7,2))=TRUE,"-",(HLOOKUP($A$5,Prj_list!$O$6:$Z$7,2)*'2012 HR 배정표'!AE37)/HLOOKUP($A$5,Prj_list!$O$6:$Z$7,2)))</x:f>
        <x:v>-</x:v>
      </x:c>
      <x:c r="AA39" s="45" t="str">
        <x:f>IF(ISBLANK('2012 HR 배정표'!AF37)=TRUE,"-",'2012 HR 배정표'!AF37)</x:f>
        <x:v>-</x:v>
      </x:c>
      <x:c r="AB39" s="46" t="str">
        <x:f>IF(ISBLANK('2012 HR 배정표'!AF37)=TRUE,"-",IF(ISERROR((HLOOKUP($A$5,Prj_list!$O$6:$Z$7,2)*'2012 HR 배정표'!AG37)/HLOOKUP($A$5,Prj_list!$O$6:$Z$7,2))=TRUE,"-",(HLOOKUP($A$5,Prj_list!$O$6:$Z$7,2)*'2012 HR 배정표'!AG37)/HLOOKUP($A$5,Prj_list!$O$6:$Z$7,2)))</x:f>
        <x:v>-</x:v>
      </x:c>
      <x:c r="AC39" s="45" t="str">
        <x:f>IF(ISBLANK('2012 HR 배정표'!AH37)=TRUE,"-",'2012 HR 배정표'!AH37)</x:f>
        <x:v>-</x:v>
      </x:c>
      <x:c r="AD39" s="46" t="str">
        <x:f>IF(ISBLANK('2012 HR 배정표'!AH37)=TRUE,"-",IF(ISERROR((HLOOKUP($A$5,Prj_list!$O$6:$Z$7,2)*'2012 HR 배정표'!AI37)/HLOOKUP($A$5,Prj_list!$O$6:$Z$7,2))=TRUE,"-",(HLOOKUP($A$5,Prj_list!$O$6:$Z$7,2)*'2012 HR 배정표'!AI37)/HLOOKUP($A$5,Prj_list!$O$6:$Z$7,2)))</x:f>
        <x:v>-</x:v>
      </x:c>
      <x:c r="AE39" s="45" t="str">
        <x:f>IF(ISBLANK('2012 HR 배정표'!AJ37)=TRUE,"-",'2012 HR 배정표'!AJ37)</x:f>
        <x:v>-</x:v>
      </x:c>
      <x:c r="AF39" s="46" t="str">
        <x:f>IF(ISBLANK('2012 HR 배정표'!AJ37)=TRUE,"-",IF(ISERROR((HLOOKUP($A$5,Prj_list!$O$6:$Z$7,2)*'2012 HR 배정표'!AK37)/HLOOKUP($A$5,Prj_list!$O$6:$Z$7,2))=TRUE,"-",(HLOOKUP($A$5,Prj_list!$O$6:$Z$7,2)*'2012 HR 배정표'!AK37)/HLOOKUP($A$5,Prj_list!$O$6:$Z$7,2)))</x:f>
        <x:v>-</x:v>
      </x:c>
      <x:c r="AG39" s="45" t="str">
        <x:f>IF(ISBLANK('2012 HR 배정표'!AL37)=TRUE,"-",'2012 HR 배정표'!AL37)</x:f>
        <x:v>-</x:v>
      </x:c>
      <x:c r="AH39" s="46" t="str">
        <x:f>IF(ISBLANK('2012 HR 배정표'!AL37)=TRUE,"-",IF(ISERROR((HLOOKUP($A$5,Prj_list!$O$6:$Z$7,2)*'2012 HR 배정표'!AM37)/HLOOKUP($A$5,Prj_list!$O$6:$Z$7,2))=TRUE,"-",(HLOOKUP($A$5,Prj_list!$O$6:$Z$7,2)*'2012 HR 배정표'!AM37)/HLOOKUP($A$5,Prj_list!$O$6:$Z$7,2)))</x:f>
        <x:v>-</x:v>
      </x:c>
      <x:c r="AI39" s="45" t="str">
        <x:f>IF(ISBLANK('2012 HR 배정표'!AN37)=TRUE,"-",'2012 HR 배정표'!AN37)</x:f>
        <x:v>-</x:v>
      </x:c>
      <x:c r="AJ39" s="46" t="str">
        <x:f>IF(ISBLANK('2012 HR 배정표'!AN37)=TRUE,"-",IF(ISERROR((HLOOKUP($A$5,Prj_list!$O$6:$Z$7,2)*'2012 HR 배정표'!AO37)/HLOOKUP($A$5,Prj_list!$O$6:$Z$7,2))=TRUE,"-",(HLOOKUP($A$5,Prj_list!$O$6:$Z$7,2)*'2012 HR 배정표'!AO37)/HLOOKUP($A$5,Prj_list!$O$6:$Z$7,2)))</x:f>
        <x:v>-</x:v>
      </x:c>
      <x:c r="AK39" s="45" t="str">
        <x:f>IF(ISBLANK('2012 HR 배정표'!AP37)=TRUE,"-",'2012 HR 배정표'!AP37)</x:f>
        <x:v>-</x:v>
      </x:c>
      <x:c r="AL39" s="46" t="str">
        <x:f>IF(ISBLANK('2012 HR 배정표'!AP37)=TRUE,"-",IF(ISERROR((HLOOKUP($A$5,Prj_list!$O$6:$Z$7,2)*'2012 HR 배정표'!AQ37)/HLOOKUP($A$5,Prj_list!$O$6:$Z$7,2))=TRUE,"-",(HLOOKUP($A$5,Prj_list!$O$6:$Z$7,2)*'2012 HR 배정표'!AQ37)/HLOOKUP($A$5,Prj_list!$O$6:$Z$7,2)))</x:f>
        <x:v>-</x:v>
      </x:c>
      <x:c r="AM39" s="45" t="str">
        <x:f>IF(ISBLANK('2012 HR 배정표'!AR37)=TRUE,"-",'2012 HR 배정표'!AR37)</x:f>
        <x:v>-</x:v>
      </x:c>
      <x:c r="AN39" s="46" t="str">
        <x:f>IF(ISBLANK('2012 HR 배정표'!AR37)=TRUE,"-",IF(ISERROR((HLOOKUP($A$5,Prj_list!$O$6:$Z$7,2)*'2012 HR 배정표'!AS37)/HLOOKUP($A$5,Prj_list!$O$6:$Z$7,2))=TRUE,"-",(HLOOKUP($A$5,Prj_list!$O$6:$Z$7,2)*'2012 HR 배정표'!AS37)/HLOOKUP($A$5,Prj_list!$O$6:$Z$7,2)))</x:f>
        <x:v>-</x:v>
      </x:c>
      <x:c r="AO39" s="45" t="str">
        <x:f>IF(ISBLANK('2012 HR 배정표'!AT37)=TRUE,"-",'2012 HR 배정표'!AT37)</x:f>
        <x:v>-</x:v>
      </x:c>
      <x:c r="AP39" s="46" t="str">
        <x:f>IF(ISBLANK('2012 HR 배정표'!AT37)=TRUE,"-",IF(ISERROR((HLOOKUP($A$5,Prj_list!$O$6:$Z$7,2)*'2012 HR 배정표'!AU37)/HLOOKUP($A$5,Prj_list!$O$6:$Z$7,2))=TRUE,"-",(HLOOKUP($A$5,Prj_list!$O$6:$Z$7,2)*'2012 HR 배정표'!AU37)/HLOOKUP($A$5,Prj_list!$O$6:$Z$7,2)))</x:f>
        <x:v>-</x:v>
      </x:c>
      <x:c r="AQ39" s="45" t="str">
        <x:f>IF(ISBLANK('2012 HR 배정표'!AV37)=TRUE,"-",'2012 HR 배정표'!AV37)</x:f>
        <x:v>-</x:v>
      </x:c>
      <x:c r="AR39" s="46" t="str">
        <x:f>IF(ISBLANK('2012 HR 배정표'!AV37)=TRUE,"-",IF(ISERROR((HLOOKUP($A$5,Prj_list!$O$6:$Z$7,2)*'2012 HR 배정표'!AW37)/HLOOKUP($A$5,Prj_list!$O$6:$Z$7,2))=TRUE,"-",(HLOOKUP($A$5,Prj_list!$O$6:$Z$7,2)*'2012 HR 배정표'!AW37)/HLOOKUP($A$5,Prj_list!$O$6:$Z$7,2)))</x:f>
        <x:v>-</x:v>
      </x:c>
      <x:c r="AS39" s="45" t="str">
        <x:f>IF(ISBLANK('2012 HR 배정표'!AX37)=TRUE,"-",'2012 HR 배정표'!AX37)</x:f>
        <x:v>-</x:v>
      </x:c>
      <x:c r="AT39" s="46" t="str">
        <x:f>IF(ISBLANK('2012 HR 배정표'!AX37)=TRUE,"-",IF(ISERROR((HLOOKUP($A$5,Prj_list!$O$6:$Z$7,2)*'2012 HR 배정표'!AY37)/HLOOKUP($A$5,Prj_list!$O$6:$Z$7,2))=TRUE,"-",(HLOOKUP($A$5,Prj_list!$O$6:$Z$7,2)*'2012 HR 배정표'!AY37)/HLOOKUP($A$5,Prj_list!$O$6:$Z$7,2)))</x:f>
        <x:v>-</x:v>
      </x:c>
      <x:c r="AU39" s="45" t="str">
        <x:f>IF(ISBLANK('2012 HR 배정표'!AZ37)=TRUE,"-",'2012 HR 배정표'!AZ37)</x:f>
        <x:v>-</x:v>
      </x:c>
      <x:c r="AV39" s="46" t="str">
        <x:f>IF(ISBLANK('2012 HR 배정표'!AZ37)=TRUE,"-",IF(ISERROR((HLOOKUP($A$5,Prj_list!$O$6:$Z$7,2)*'2012 HR 배정표'!BA37)/HLOOKUP($A$5,Prj_list!$O$6:$Z$7,2))=TRUE,"-",(HLOOKUP($A$5,Prj_list!$O$6:$Z$7,2)*'2012 HR 배정표'!BA37)/HLOOKUP($A$5,Prj_list!$O$6:$Z$7,2)))</x:f>
        <x:v>-</x:v>
      </x:c>
      <x:c r="AW39" s="34" t="str">
        <x:f t="shared" si="2"/>
        <x:v/>
      </x:c>
      <x:c r="AX39" s="41">
        <x:f t="shared" si="1"/>
        <x:v>0</x:v>
      </x:c>
    </x:row>
    <x:row r="40" spans="1:50">
      <x:c r="A40" s="45" t="str">
        <x:f>IF(ISBLANK('2012 HR 배정표'!F38)=TRUE,"-",'2012 HR 배정표'!F38)</x:f>
        <x:v>-</x:v>
      </x:c>
      <x:c r="B40" s="46" t="str">
        <x:f>IF(ISBLANK('2012 HR 배정표'!F38)=TRUE,"-",IF(ISERROR((HLOOKUP($A$5,Prj_list!$O$6:$Z$7,2)*'2012 HR 배정표'!G38)/HLOOKUP($A$5,Prj_list!$O$6:$Z$7,2))=TRUE,"-",(HLOOKUP($A$5,Prj_list!$O$6:$Z$7,2)*'2012 HR 배정표'!G38)/HLOOKUP($A$5,Prj_list!$O$6:$Z$7,2)))</x:f>
        <x:v>-</x:v>
      </x:c>
      <x:c r="C40" s="45" t="str">
        <x:f>IF(ISBLANK('2012 HR 배정표'!H38)=TRUE,"-",'2012 HR 배정표'!H38)</x:f>
        <x:v>-</x:v>
      </x:c>
      <x:c r="D40" s="46" t="str">
        <x:f>IF(ISBLANK('2012 HR 배정표'!H38)=TRUE,"-",IF(ISERROR((HLOOKUP($A$5,Prj_list!$O$6:$Z$7,2)*'2012 HR 배정표'!I38)/HLOOKUP($A$5,Prj_list!$O$6:$Z$7,2))=TRUE,"-",(HLOOKUP($A$5,Prj_list!$O$6:$Z$7,2)*'2012 HR 배정표'!I38)/HLOOKUP($A$5,Prj_list!$O$6:$Z$7,2)))</x:f>
        <x:v>-</x:v>
      </x:c>
      <x:c r="E40" s="45" t="str">
        <x:f>IF(ISBLANK('2012 HR 배정표'!J38)=TRUE,"-",'2012 HR 배정표'!J38)</x:f>
        <x:v>-</x:v>
      </x:c>
      <x:c r="F40" s="46" t="str">
        <x:f>IF(ISBLANK('2012 HR 배정표'!J38)=TRUE,"-",IF(ISERROR((HLOOKUP($A$5,Prj_list!$O$6:$Z$7,2)*'2012 HR 배정표'!K38)/HLOOKUP($A$5,Prj_list!$O$6:$Z$7,2))=TRUE,"-",(HLOOKUP($A$5,Prj_list!$O$6:$Z$7,2)*'2012 HR 배정표'!K38)/HLOOKUP($A$5,Prj_list!$O$6:$Z$7,2)))</x:f>
        <x:v>-</x:v>
      </x:c>
      <x:c r="G40" s="45" t="str">
        <x:f>IF(ISBLANK('2012 HR 배정표'!L38)=TRUE,"-",'2012 HR 배정표'!L38)</x:f>
        <x:v>-</x:v>
      </x:c>
      <x:c r="H40" s="46" t="str">
        <x:f>IF(ISBLANK('2012 HR 배정표'!L38)=TRUE,"-",IF(ISERROR((HLOOKUP($A$5,Prj_list!$O$6:$Z$7,2)*'2012 HR 배정표'!M38)/HLOOKUP($A$5,Prj_list!$O$6:$Z$7,2))=TRUE,"-",(HLOOKUP($A$5,Prj_list!$O$6:$Z$7,2)*'2012 HR 배정표'!M38)/HLOOKUP($A$5,Prj_list!$O$6:$Z$7,2)))</x:f>
        <x:v>-</x:v>
      </x:c>
      <x:c r="I40" s="45" t="str">
        <x:f>IF(ISBLANK('2012 HR 배정표'!N38)=TRUE,"-",'2012 HR 배정표'!N38)</x:f>
        <x:v>-</x:v>
      </x:c>
      <x:c r="J40" s="46" t="str">
        <x:f>IF(ISBLANK('2012 HR 배정표'!N38)=TRUE,"-",IF(ISERROR((HLOOKUP($A$5,Prj_list!$O$6:$Z$7,2)*'2012 HR 배정표'!O38)/HLOOKUP($A$5,Prj_list!$O$6:$Z$7,2))=TRUE,"-",(HLOOKUP($A$5,Prj_list!$O$6:$Z$7,2)*'2012 HR 배정표'!O38)/HLOOKUP($A$5,Prj_list!$O$6:$Z$7,2)))</x:f>
        <x:v>-</x:v>
      </x:c>
      <x:c r="K40" s="45" t="str">
        <x:f>IF(ISBLANK('2012 HR 배정표'!P38)=TRUE,"-",'2012 HR 배정표'!P38)</x:f>
        <x:v>-</x:v>
      </x:c>
      <x:c r="L40" s="46" t="str">
        <x:f>IF(ISBLANK('2012 HR 배정표'!P38)=TRUE,"-",IF(ISERROR((HLOOKUP($A$5,Prj_list!$O$6:$Z$7,2)*'2012 HR 배정표'!Q38)/HLOOKUP($A$5,Prj_list!$O$6:$Z$7,2))=TRUE,"-",(HLOOKUP($A$5,Prj_list!$O$6:$Z$7,2)*'2012 HR 배정표'!Q38)/HLOOKUP($A$5,Prj_list!$O$6:$Z$7,2)))</x:f>
        <x:v>-</x:v>
      </x:c>
      <x:c r="M40" s="45" t="str">
        <x:f>IF(ISBLANK('2012 HR 배정표'!R38)=TRUE,"-",'2012 HR 배정표'!R38)</x:f>
        <x:v>-</x:v>
      </x:c>
      <x:c r="N40" s="46" t="str">
        <x:f>IF(ISBLANK('2012 HR 배정표'!R38)=TRUE,"-",IF(ISERROR((HLOOKUP($A$5,Prj_list!$O$6:$Z$7,2)*'2012 HR 배정표'!S38)/HLOOKUP($A$5,Prj_list!$O$6:$Z$7,2))=TRUE,"-",(HLOOKUP($A$5,Prj_list!$O$6:$Z$7,2)*'2012 HR 배정표'!S38)/HLOOKUP($A$5,Prj_list!$O$6:$Z$7,2)))</x:f>
        <x:v>-</x:v>
      </x:c>
      <x:c r="O40" s="45" t="str">
        <x:f>IF(ISBLANK('2012 HR 배정표'!T38)=TRUE,"-",'2012 HR 배정표'!T38)</x:f>
        <x:v>-</x:v>
      </x:c>
      <x:c r="P40" s="46" t="str">
        <x:f>IF(ISBLANK('2012 HR 배정표'!T38)=TRUE,"-",IF(ISERROR((HLOOKUP($A$5,Prj_list!$O$6:$Z$7,2)*'2012 HR 배정표'!U38)/HLOOKUP($A$5,Prj_list!$O$6:$Z$7,2))=TRUE,"-",(HLOOKUP($A$5,Prj_list!$O$6:$Z$7,2)*'2012 HR 배정표'!U38)/HLOOKUP($A$5,Prj_list!$O$6:$Z$7,2)))</x:f>
        <x:v>-</x:v>
      </x:c>
      <x:c r="Q40" s="45" t="str">
        <x:f>IF(ISBLANK('2012 HR 배정표'!V38)=TRUE,"-",'2012 HR 배정표'!V38)</x:f>
        <x:v>-</x:v>
      </x:c>
      <x:c r="R40" s="46" t="str">
        <x:f>IF(ISBLANK('2012 HR 배정표'!V38)=TRUE,"-",IF(ISERROR((HLOOKUP($A$5,Prj_list!$O$6:$Z$7,2)*'2012 HR 배정표'!W38)/HLOOKUP($A$5,Prj_list!$O$6:$Z$7,2))=TRUE,"-",(HLOOKUP($A$5,Prj_list!$O$6:$Z$7,2)*'2012 HR 배정표'!W38)/HLOOKUP($A$5,Prj_list!$O$6:$Z$7,2)))</x:f>
        <x:v>-</x:v>
      </x:c>
      <x:c r="S40" s="45" t="str">
        <x:f>IF(ISBLANK('2012 HR 배정표'!X38)=TRUE,"-",'2012 HR 배정표'!X38)</x:f>
        <x:v>-</x:v>
      </x:c>
      <x:c r="T40" s="46" t="str">
        <x:f>IF(ISBLANK('2012 HR 배정표'!X38)=TRUE,"-",IF(ISERROR((HLOOKUP($A$5,Prj_list!$O$6:$Z$7,2)*'2012 HR 배정표'!Y38)/HLOOKUP($A$5,Prj_list!$O$6:$Z$7,2))=TRUE,"-",(HLOOKUP($A$5,Prj_list!$O$6:$Z$7,2)*'2012 HR 배정표'!Y38)/HLOOKUP($A$5,Prj_list!$O$6:$Z$7,2)))</x:f>
        <x:v>-</x:v>
      </x:c>
      <x:c r="U40" s="45" t="str">
        <x:f>IF(ISBLANK('2012 HR 배정표'!Z38)=TRUE,"-",'2012 HR 배정표'!Z38)</x:f>
        <x:v>-</x:v>
      </x:c>
      <x:c r="V40" s="46" t="str">
        <x:f>IF(ISBLANK('2012 HR 배정표'!Z38)=TRUE,"-",IF(ISERROR((HLOOKUP($A$5,Prj_list!$O$6:$Z$7,2)*'2012 HR 배정표'!AA38)/HLOOKUP($A$5,Prj_list!$O$6:$Z$7,2))=TRUE,"-",(HLOOKUP($A$5,Prj_list!$O$6:$Z$7,2)*'2012 HR 배정표'!AA38)/HLOOKUP($A$5,Prj_list!$O$6:$Z$7,2)))</x:f>
        <x:v>-</x:v>
      </x:c>
      <x:c r="W40" s="45" t="str">
        <x:f>IF(ISBLANK('2012 HR 배정표'!AB38)=TRUE,"-",'2012 HR 배정표'!AB38)</x:f>
        <x:v>-</x:v>
      </x:c>
      <x:c r="X40" s="46" t="str">
        <x:f>IF(ISBLANK('2012 HR 배정표'!AB38)=TRUE,"-",IF(ISERROR((HLOOKUP($A$5,Prj_list!$O$6:$Z$7,2)*'2012 HR 배정표'!AC38)/HLOOKUP($A$5,Prj_list!$O$6:$Z$7,2))=TRUE,"-",(HLOOKUP($A$5,Prj_list!$O$6:$Z$7,2)*'2012 HR 배정표'!AC38)/HLOOKUP($A$5,Prj_list!$O$6:$Z$7,2)))</x:f>
        <x:v>-</x:v>
      </x:c>
      <x:c r="Y40" s="45" t="str">
        <x:f>IF(ISBLANK('2012 HR 배정표'!AD38)=TRUE,"-",'2012 HR 배정표'!AD38)</x:f>
        <x:v>-</x:v>
      </x:c>
      <x:c r="Z40" s="46" t="str">
        <x:f>IF(ISBLANK('2012 HR 배정표'!AD38)=TRUE,"-",IF(ISERROR((HLOOKUP($A$5,Prj_list!$O$6:$Z$7,2)*'2012 HR 배정표'!AE38)/HLOOKUP($A$5,Prj_list!$O$6:$Z$7,2))=TRUE,"-",(HLOOKUP($A$5,Prj_list!$O$6:$Z$7,2)*'2012 HR 배정표'!AE38)/HLOOKUP($A$5,Prj_list!$O$6:$Z$7,2)))</x:f>
        <x:v>-</x:v>
      </x:c>
      <x:c r="AA40" s="45" t="str">
        <x:f>IF(ISBLANK('2012 HR 배정표'!AF38)=TRUE,"-",'2012 HR 배정표'!AF38)</x:f>
        <x:v>-</x:v>
      </x:c>
      <x:c r="AB40" s="46" t="str">
        <x:f>IF(ISBLANK('2012 HR 배정표'!AF38)=TRUE,"-",IF(ISERROR((HLOOKUP($A$5,Prj_list!$O$6:$Z$7,2)*'2012 HR 배정표'!AG38)/HLOOKUP($A$5,Prj_list!$O$6:$Z$7,2))=TRUE,"-",(HLOOKUP($A$5,Prj_list!$O$6:$Z$7,2)*'2012 HR 배정표'!AG38)/HLOOKUP($A$5,Prj_list!$O$6:$Z$7,2)))</x:f>
        <x:v>-</x:v>
      </x:c>
      <x:c r="AC40" s="45" t="str">
        <x:f>IF(ISBLANK('2012 HR 배정표'!AH38)=TRUE,"-",'2012 HR 배정표'!AH38)</x:f>
        <x:v>-</x:v>
      </x:c>
      <x:c r="AD40" s="46" t="str">
        <x:f>IF(ISBLANK('2012 HR 배정표'!AH38)=TRUE,"-",IF(ISERROR((HLOOKUP($A$5,Prj_list!$O$6:$Z$7,2)*'2012 HR 배정표'!AI38)/HLOOKUP($A$5,Prj_list!$O$6:$Z$7,2))=TRUE,"-",(HLOOKUP($A$5,Prj_list!$O$6:$Z$7,2)*'2012 HR 배정표'!AI38)/HLOOKUP($A$5,Prj_list!$O$6:$Z$7,2)))</x:f>
        <x:v>-</x:v>
      </x:c>
      <x:c r="AE40" s="45" t="str">
        <x:f>IF(ISBLANK('2012 HR 배정표'!AJ38)=TRUE,"-",'2012 HR 배정표'!AJ38)</x:f>
        <x:v>-</x:v>
      </x:c>
      <x:c r="AF40" s="46" t="str">
        <x:f>IF(ISBLANK('2012 HR 배정표'!AJ38)=TRUE,"-",IF(ISERROR((HLOOKUP($A$5,Prj_list!$O$6:$Z$7,2)*'2012 HR 배정표'!AK38)/HLOOKUP($A$5,Prj_list!$O$6:$Z$7,2))=TRUE,"-",(HLOOKUP($A$5,Prj_list!$O$6:$Z$7,2)*'2012 HR 배정표'!AK38)/HLOOKUP($A$5,Prj_list!$O$6:$Z$7,2)))</x:f>
        <x:v>-</x:v>
      </x:c>
      <x:c r="AG40" s="45" t="str">
        <x:f>IF(ISBLANK('2012 HR 배정표'!AL38)=TRUE,"-",'2012 HR 배정표'!AL38)</x:f>
        <x:v>-</x:v>
      </x:c>
      <x:c r="AH40" s="46" t="str">
        <x:f>IF(ISBLANK('2012 HR 배정표'!AL38)=TRUE,"-",IF(ISERROR((HLOOKUP($A$5,Prj_list!$O$6:$Z$7,2)*'2012 HR 배정표'!AM38)/HLOOKUP($A$5,Prj_list!$O$6:$Z$7,2))=TRUE,"-",(HLOOKUP($A$5,Prj_list!$O$6:$Z$7,2)*'2012 HR 배정표'!AM38)/HLOOKUP($A$5,Prj_list!$O$6:$Z$7,2)))</x:f>
        <x:v>-</x:v>
      </x:c>
      <x:c r="AI40" s="45" t="str">
        <x:f>IF(ISBLANK('2012 HR 배정표'!AN38)=TRUE,"-",'2012 HR 배정표'!AN38)</x:f>
        <x:v>-</x:v>
      </x:c>
      <x:c r="AJ40" s="46" t="str">
        <x:f>IF(ISBLANK('2012 HR 배정표'!AN38)=TRUE,"-",IF(ISERROR((HLOOKUP($A$5,Prj_list!$O$6:$Z$7,2)*'2012 HR 배정표'!AO38)/HLOOKUP($A$5,Prj_list!$O$6:$Z$7,2))=TRUE,"-",(HLOOKUP($A$5,Prj_list!$O$6:$Z$7,2)*'2012 HR 배정표'!AO38)/HLOOKUP($A$5,Prj_list!$O$6:$Z$7,2)))</x:f>
        <x:v>-</x:v>
      </x:c>
      <x:c r="AK40" s="45" t="str">
        <x:f>IF(ISBLANK('2012 HR 배정표'!AP38)=TRUE,"-",'2012 HR 배정표'!AP38)</x:f>
        <x:v>-</x:v>
      </x:c>
      <x:c r="AL40" s="46" t="str">
        <x:f>IF(ISBLANK('2012 HR 배정표'!AP38)=TRUE,"-",IF(ISERROR((HLOOKUP($A$5,Prj_list!$O$6:$Z$7,2)*'2012 HR 배정표'!AQ38)/HLOOKUP($A$5,Prj_list!$O$6:$Z$7,2))=TRUE,"-",(HLOOKUP($A$5,Prj_list!$O$6:$Z$7,2)*'2012 HR 배정표'!AQ38)/HLOOKUP($A$5,Prj_list!$O$6:$Z$7,2)))</x:f>
        <x:v>-</x:v>
      </x:c>
      <x:c r="AM40" s="45" t="str">
        <x:f>IF(ISBLANK('2012 HR 배정표'!AR38)=TRUE,"-",'2012 HR 배정표'!AR38)</x:f>
        <x:v>-</x:v>
      </x:c>
      <x:c r="AN40" s="46" t="str">
        <x:f>IF(ISBLANK('2012 HR 배정표'!AR38)=TRUE,"-",IF(ISERROR((HLOOKUP($A$5,Prj_list!$O$6:$Z$7,2)*'2012 HR 배정표'!AS38)/HLOOKUP($A$5,Prj_list!$O$6:$Z$7,2))=TRUE,"-",(HLOOKUP($A$5,Prj_list!$O$6:$Z$7,2)*'2012 HR 배정표'!AS38)/HLOOKUP($A$5,Prj_list!$O$6:$Z$7,2)))</x:f>
        <x:v>-</x:v>
      </x:c>
      <x:c r="AO40" s="45" t="str">
        <x:f>IF(ISBLANK('2012 HR 배정표'!AT38)=TRUE,"-",'2012 HR 배정표'!AT38)</x:f>
        <x:v>-</x:v>
      </x:c>
      <x:c r="AP40" s="46" t="str">
        <x:f>IF(ISBLANK('2012 HR 배정표'!AT38)=TRUE,"-",IF(ISERROR((HLOOKUP($A$5,Prj_list!$O$6:$Z$7,2)*'2012 HR 배정표'!AU38)/HLOOKUP($A$5,Prj_list!$O$6:$Z$7,2))=TRUE,"-",(HLOOKUP($A$5,Prj_list!$O$6:$Z$7,2)*'2012 HR 배정표'!AU38)/HLOOKUP($A$5,Prj_list!$O$6:$Z$7,2)))</x:f>
        <x:v>-</x:v>
      </x:c>
      <x:c r="AQ40" s="45" t="str">
        <x:f>IF(ISBLANK('2012 HR 배정표'!AV38)=TRUE,"-",'2012 HR 배정표'!AV38)</x:f>
        <x:v>-</x:v>
      </x:c>
      <x:c r="AR40" s="46" t="str">
        <x:f>IF(ISBLANK('2012 HR 배정표'!AV38)=TRUE,"-",IF(ISERROR((HLOOKUP($A$5,Prj_list!$O$6:$Z$7,2)*'2012 HR 배정표'!AW38)/HLOOKUP($A$5,Prj_list!$O$6:$Z$7,2))=TRUE,"-",(HLOOKUP($A$5,Prj_list!$O$6:$Z$7,2)*'2012 HR 배정표'!AW38)/HLOOKUP($A$5,Prj_list!$O$6:$Z$7,2)))</x:f>
        <x:v>-</x:v>
      </x:c>
      <x:c r="AS40" s="45" t="str">
        <x:f>IF(ISBLANK('2012 HR 배정표'!AX38)=TRUE,"-",'2012 HR 배정표'!AX38)</x:f>
        <x:v>-</x:v>
      </x:c>
      <x:c r="AT40" s="46" t="str">
        <x:f>IF(ISBLANK('2012 HR 배정표'!AX38)=TRUE,"-",IF(ISERROR((HLOOKUP($A$5,Prj_list!$O$6:$Z$7,2)*'2012 HR 배정표'!AY38)/HLOOKUP($A$5,Prj_list!$O$6:$Z$7,2))=TRUE,"-",(HLOOKUP($A$5,Prj_list!$O$6:$Z$7,2)*'2012 HR 배정표'!AY38)/HLOOKUP($A$5,Prj_list!$O$6:$Z$7,2)))</x:f>
        <x:v>-</x:v>
      </x:c>
      <x:c r="AU40" s="45" t="str">
        <x:f>IF(ISBLANK('2012 HR 배정표'!AZ38)=TRUE,"-",'2012 HR 배정표'!AZ38)</x:f>
        <x:v>-</x:v>
      </x:c>
      <x:c r="AV40" s="46" t="str">
        <x:f>IF(ISBLANK('2012 HR 배정표'!AZ38)=TRUE,"-",IF(ISERROR((HLOOKUP($A$5,Prj_list!$O$6:$Z$7,2)*'2012 HR 배정표'!BA38)/HLOOKUP($A$5,Prj_list!$O$6:$Z$7,2))=TRUE,"-",(HLOOKUP($A$5,Prj_list!$O$6:$Z$7,2)*'2012 HR 배정표'!BA38)/HLOOKUP($A$5,Prj_list!$O$6:$Z$7,2)))</x:f>
        <x:v>-</x:v>
      </x:c>
      <x:c r="AW40" s="34" t="str">
        <x:f t="shared" si="2"/>
        <x:v/>
      </x:c>
      <x:c r="AX40" s="41">
        <x:f t="shared" si="1"/>
        <x:v>0</x:v>
      </x:c>
    </x:row>
    <x:row r="41" spans="1:50">
      <x:c r="A41" s="45" t="str">
        <x:f>IF(ISBLANK('2012 HR 배정표'!F39)=TRUE,"-",'2012 HR 배정표'!F39)</x:f>
        <x:v>-</x:v>
      </x:c>
      <x:c r="B41" s="46" t="str">
        <x:f>IF(ISBLANK('2012 HR 배정표'!F39)=TRUE,"-",IF(ISERROR((HLOOKUP($A$5,Prj_list!$O$6:$Z$7,2)*'2012 HR 배정표'!G39)/HLOOKUP($A$5,Prj_list!$O$6:$Z$7,2))=TRUE,"-",(HLOOKUP($A$5,Prj_list!$O$6:$Z$7,2)*'2012 HR 배정표'!G39)/HLOOKUP($A$5,Prj_list!$O$6:$Z$7,2)))</x:f>
        <x:v>-</x:v>
      </x:c>
      <x:c r="C41" s="45" t="str">
        <x:f>IF(ISBLANK('2012 HR 배정표'!H39)=TRUE,"-",'2012 HR 배정표'!H39)</x:f>
        <x:v>-</x:v>
      </x:c>
      <x:c r="D41" s="46" t="str">
        <x:f>IF(ISBLANK('2012 HR 배정표'!H39)=TRUE,"-",IF(ISERROR((HLOOKUP($A$5,Prj_list!$O$6:$Z$7,2)*'2012 HR 배정표'!I39)/HLOOKUP($A$5,Prj_list!$O$6:$Z$7,2))=TRUE,"-",(HLOOKUP($A$5,Prj_list!$O$6:$Z$7,2)*'2012 HR 배정표'!I39)/HLOOKUP($A$5,Prj_list!$O$6:$Z$7,2)))</x:f>
        <x:v>-</x:v>
      </x:c>
      <x:c r="E41" s="45" t="str">
        <x:f>IF(ISBLANK('2012 HR 배정표'!J39)=TRUE,"-",'2012 HR 배정표'!J39)</x:f>
        <x:v>-</x:v>
      </x:c>
      <x:c r="F41" s="46" t="str">
        <x:f>IF(ISBLANK('2012 HR 배정표'!J39)=TRUE,"-",IF(ISERROR((HLOOKUP($A$5,Prj_list!$O$6:$Z$7,2)*'2012 HR 배정표'!K39)/HLOOKUP($A$5,Prj_list!$O$6:$Z$7,2))=TRUE,"-",(HLOOKUP($A$5,Prj_list!$O$6:$Z$7,2)*'2012 HR 배정표'!K39)/HLOOKUP($A$5,Prj_list!$O$6:$Z$7,2)))</x:f>
        <x:v>-</x:v>
      </x:c>
      <x:c r="G41" s="45" t="str">
        <x:f>IF(ISBLANK('2012 HR 배정표'!L39)=TRUE,"-",'2012 HR 배정표'!L39)</x:f>
        <x:v>-</x:v>
      </x:c>
      <x:c r="H41" s="46" t="str">
        <x:f>IF(ISBLANK('2012 HR 배정표'!L39)=TRUE,"-",IF(ISERROR((HLOOKUP($A$5,Prj_list!$O$6:$Z$7,2)*'2012 HR 배정표'!M39)/HLOOKUP($A$5,Prj_list!$O$6:$Z$7,2))=TRUE,"-",(HLOOKUP($A$5,Prj_list!$O$6:$Z$7,2)*'2012 HR 배정표'!M39)/HLOOKUP($A$5,Prj_list!$O$6:$Z$7,2)))</x:f>
        <x:v>-</x:v>
      </x:c>
      <x:c r="I41" s="45" t="str">
        <x:f>IF(ISBLANK('2012 HR 배정표'!N39)=TRUE,"-",'2012 HR 배정표'!N39)</x:f>
        <x:v>-</x:v>
      </x:c>
      <x:c r="J41" s="46" t="str">
        <x:f>IF(ISBLANK('2012 HR 배정표'!N39)=TRUE,"-",IF(ISERROR((HLOOKUP($A$5,Prj_list!$O$6:$Z$7,2)*'2012 HR 배정표'!O39)/HLOOKUP($A$5,Prj_list!$O$6:$Z$7,2))=TRUE,"-",(HLOOKUP($A$5,Prj_list!$O$6:$Z$7,2)*'2012 HR 배정표'!O39)/HLOOKUP($A$5,Prj_list!$O$6:$Z$7,2)))</x:f>
        <x:v>-</x:v>
      </x:c>
      <x:c r="K41" s="45" t="str">
        <x:f>IF(ISBLANK('2012 HR 배정표'!P39)=TRUE,"-",'2012 HR 배정표'!P39)</x:f>
        <x:v>-</x:v>
      </x:c>
      <x:c r="L41" s="46" t="str">
        <x:f>IF(ISBLANK('2012 HR 배정표'!P39)=TRUE,"-",IF(ISERROR((HLOOKUP($A$5,Prj_list!$O$6:$Z$7,2)*'2012 HR 배정표'!Q39)/HLOOKUP($A$5,Prj_list!$O$6:$Z$7,2))=TRUE,"-",(HLOOKUP($A$5,Prj_list!$O$6:$Z$7,2)*'2012 HR 배정표'!Q39)/HLOOKUP($A$5,Prj_list!$O$6:$Z$7,2)))</x:f>
        <x:v>-</x:v>
      </x:c>
      <x:c r="M41" s="45" t="str">
        <x:f>IF(ISBLANK('2012 HR 배정표'!R39)=TRUE,"-",'2012 HR 배정표'!R39)</x:f>
        <x:v>-</x:v>
      </x:c>
      <x:c r="N41" s="46" t="str">
        <x:f>IF(ISBLANK('2012 HR 배정표'!R39)=TRUE,"-",IF(ISERROR((HLOOKUP($A$5,Prj_list!$O$6:$Z$7,2)*'2012 HR 배정표'!S39)/HLOOKUP($A$5,Prj_list!$O$6:$Z$7,2))=TRUE,"-",(HLOOKUP($A$5,Prj_list!$O$6:$Z$7,2)*'2012 HR 배정표'!S39)/HLOOKUP($A$5,Prj_list!$O$6:$Z$7,2)))</x:f>
        <x:v>-</x:v>
      </x:c>
      <x:c r="O41" s="45" t="str">
        <x:f>IF(ISBLANK('2012 HR 배정표'!T39)=TRUE,"-",'2012 HR 배정표'!T39)</x:f>
        <x:v>-</x:v>
      </x:c>
      <x:c r="P41" s="46" t="str">
        <x:f>IF(ISBLANK('2012 HR 배정표'!T39)=TRUE,"-",IF(ISERROR((HLOOKUP($A$5,Prj_list!$O$6:$Z$7,2)*'2012 HR 배정표'!U39)/HLOOKUP($A$5,Prj_list!$O$6:$Z$7,2))=TRUE,"-",(HLOOKUP($A$5,Prj_list!$O$6:$Z$7,2)*'2012 HR 배정표'!U39)/HLOOKUP($A$5,Prj_list!$O$6:$Z$7,2)))</x:f>
        <x:v>-</x:v>
      </x:c>
      <x:c r="Q41" s="45" t="str">
        <x:f>IF(ISBLANK('2012 HR 배정표'!V39)=TRUE,"-",'2012 HR 배정표'!V39)</x:f>
        <x:v>-</x:v>
      </x:c>
      <x:c r="R41" s="46" t="str">
        <x:f>IF(ISBLANK('2012 HR 배정표'!V39)=TRUE,"-",IF(ISERROR((HLOOKUP($A$5,Prj_list!$O$6:$Z$7,2)*'2012 HR 배정표'!W39)/HLOOKUP($A$5,Prj_list!$O$6:$Z$7,2))=TRUE,"-",(HLOOKUP($A$5,Prj_list!$O$6:$Z$7,2)*'2012 HR 배정표'!W39)/HLOOKUP($A$5,Prj_list!$O$6:$Z$7,2)))</x:f>
        <x:v>-</x:v>
      </x:c>
      <x:c r="S41" s="45" t="str">
        <x:f>IF(ISBLANK('2012 HR 배정표'!X39)=TRUE,"-",'2012 HR 배정표'!X39)</x:f>
        <x:v>-</x:v>
      </x:c>
      <x:c r="T41" s="46" t="str">
        <x:f>IF(ISBLANK('2012 HR 배정표'!X39)=TRUE,"-",IF(ISERROR((HLOOKUP($A$5,Prj_list!$O$6:$Z$7,2)*'2012 HR 배정표'!Y39)/HLOOKUP($A$5,Prj_list!$O$6:$Z$7,2))=TRUE,"-",(HLOOKUP($A$5,Prj_list!$O$6:$Z$7,2)*'2012 HR 배정표'!Y39)/HLOOKUP($A$5,Prj_list!$O$6:$Z$7,2)))</x:f>
        <x:v>-</x:v>
      </x:c>
      <x:c r="U41" s="45" t="str">
        <x:f>IF(ISBLANK('2012 HR 배정표'!Z39)=TRUE,"-",'2012 HR 배정표'!Z39)</x:f>
        <x:v>-</x:v>
      </x:c>
      <x:c r="V41" s="46" t="str">
        <x:f>IF(ISBLANK('2012 HR 배정표'!Z39)=TRUE,"-",IF(ISERROR((HLOOKUP($A$5,Prj_list!$O$6:$Z$7,2)*'2012 HR 배정표'!AA39)/HLOOKUP($A$5,Prj_list!$O$6:$Z$7,2))=TRUE,"-",(HLOOKUP($A$5,Prj_list!$O$6:$Z$7,2)*'2012 HR 배정표'!AA39)/HLOOKUP($A$5,Prj_list!$O$6:$Z$7,2)))</x:f>
        <x:v>-</x:v>
      </x:c>
      <x:c r="W41" s="45" t="str">
        <x:f>IF(ISBLANK('2012 HR 배정표'!AB39)=TRUE,"-",'2012 HR 배정표'!AB39)</x:f>
        <x:v>-</x:v>
      </x:c>
      <x:c r="X41" s="46" t="str">
        <x:f>IF(ISBLANK('2012 HR 배정표'!AB39)=TRUE,"-",IF(ISERROR((HLOOKUP($A$5,Prj_list!$O$6:$Z$7,2)*'2012 HR 배정표'!AC39)/HLOOKUP($A$5,Prj_list!$O$6:$Z$7,2))=TRUE,"-",(HLOOKUP($A$5,Prj_list!$O$6:$Z$7,2)*'2012 HR 배정표'!AC39)/HLOOKUP($A$5,Prj_list!$O$6:$Z$7,2)))</x:f>
        <x:v>-</x:v>
      </x:c>
      <x:c r="Y41" s="45" t="str">
        <x:f>IF(ISBLANK('2012 HR 배정표'!AD39)=TRUE,"-",'2012 HR 배정표'!AD39)</x:f>
        <x:v>-</x:v>
      </x:c>
      <x:c r="Z41" s="46" t="str">
        <x:f>IF(ISBLANK('2012 HR 배정표'!AD39)=TRUE,"-",IF(ISERROR((HLOOKUP($A$5,Prj_list!$O$6:$Z$7,2)*'2012 HR 배정표'!AE39)/HLOOKUP($A$5,Prj_list!$O$6:$Z$7,2))=TRUE,"-",(HLOOKUP($A$5,Prj_list!$O$6:$Z$7,2)*'2012 HR 배정표'!AE39)/HLOOKUP($A$5,Prj_list!$O$6:$Z$7,2)))</x:f>
        <x:v>-</x:v>
      </x:c>
      <x:c r="AA41" s="45" t="str">
        <x:f>IF(ISBLANK('2012 HR 배정표'!AF39)=TRUE,"-",'2012 HR 배정표'!AF39)</x:f>
        <x:v>-</x:v>
      </x:c>
      <x:c r="AB41" s="46" t="str">
        <x:f>IF(ISBLANK('2012 HR 배정표'!AF39)=TRUE,"-",IF(ISERROR((HLOOKUP($A$5,Prj_list!$O$6:$Z$7,2)*'2012 HR 배정표'!AG39)/HLOOKUP($A$5,Prj_list!$O$6:$Z$7,2))=TRUE,"-",(HLOOKUP($A$5,Prj_list!$O$6:$Z$7,2)*'2012 HR 배정표'!AG39)/HLOOKUP($A$5,Prj_list!$O$6:$Z$7,2)))</x:f>
        <x:v>-</x:v>
      </x:c>
      <x:c r="AC41" s="45" t="str">
        <x:f>IF(ISBLANK('2012 HR 배정표'!AH39)=TRUE,"-",'2012 HR 배정표'!AH39)</x:f>
        <x:v>-</x:v>
      </x:c>
      <x:c r="AD41" s="46" t="str">
        <x:f>IF(ISBLANK('2012 HR 배정표'!AH39)=TRUE,"-",IF(ISERROR((HLOOKUP($A$5,Prj_list!$O$6:$Z$7,2)*'2012 HR 배정표'!AI39)/HLOOKUP($A$5,Prj_list!$O$6:$Z$7,2))=TRUE,"-",(HLOOKUP($A$5,Prj_list!$O$6:$Z$7,2)*'2012 HR 배정표'!AI39)/HLOOKUP($A$5,Prj_list!$O$6:$Z$7,2)))</x:f>
        <x:v>-</x:v>
      </x:c>
      <x:c r="AE41" s="45" t="str">
        <x:f>IF(ISBLANK('2012 HR 배정표'!AJ39)=TRUE,"-",'2012 HR 배정표'!AJ39)</x:f>
        <x:v>-</x:v>
      </x:c>
      <x:c r="AF41" s="46" t="str">
        <x:f>IF(ISBLANK('2012 HR 배정표'!AJ39)=TRUE,"-",IF(ISERROR((HLOOKUP($A$5,Prj_list!$O$6:$Z$7,2)*'2012 HR 배정표'!AK39)/HLOOKUP($A$5,Prj_list!$O$6:$Z$7,2))=TRUE,"-",(HLOOKUP($A$5,Prj_list!$O$6:$Z$7,2)*'2012 HR 배정표'!AK39)/HLOOKUP($A$5,Prj_list!$O$6:$Z$7,2)))</x:f>
        <x:v>-</x:v>
      </x:c>
      <x:c r="AG41" s="45" t="str">
        <x:f>IF(ISBLANK('2012 HR 배정표'!AL39)=TRUE,"-",'2012 HR 배정표'!AL39)</x:f>
        <x:v>-</x:v>
      </x:c>
      <x:c r="AH41" s="46" t="str">
        <x:f>IF(ISBLANK('2012 HR 배정표'!AL39)=TRUE,"-",IF(ISERROR((HLOOKUP($A$5,Prj_list!$O$6:$Z$7,2)*'2012 HR 배정표'!AM39)/HLOOKUP($A$5,Prj_list!$O$6:$Z$7,2))=TRUE,"-",(HLOOKUP($A$5,Prj_list!$O$6:$Z$7,2)*'2012 HR 배정표'!AM39)/HLOOKUP($A$5,Prj_list!$O$6:$Z$7,2)))</x:f>
        <x:v>-</x:v>
      </x:c>
      <x:c r="AI41" s="45" t="str">
        <x:f>IF(ISBLANK('2012 HR 배정표'!AN39)=TRUE,"-",'2012 HR 배정표'!AN39)</x:f>
        <x:v>-</x:v>
      </x:c>
      <x:c r="AJ41" s="46" t="str">
        <x:f>IF(ISBLANK('2012 HR 배정표'!AN39)=TRUE,"-",IF(ISERROR((HLOOKUP($A$5,Prj_list!$O$6:$Z$7,2)*'2012 HR 배정표'!AO39)/HLOOKUP($A$5,Prj_list!$O$6:$Z$7,2))=TRUE,"-",(HLOOKUP($A$5,Prj_list!$O$6:$Z$7,2)*'2012 HR 배정표'!AO39)/HLOOKUP($A$5,Prj_list!$O$6:$Z$7,2)))</x:f>
        <x:v>-</x:v>
      </x:c>
      <x:c r="AK41" s="45" t="str">
        <x:f>IF(ISBLANK('2012 HR 배정표'!AP39)=TRUE,"-",'2012 HR 배정표'!AP39)</x:f>
        <x:v>-</x:v>
      </x:c>
      <x:c r="AL41" s="46" t="str">
        <x:f>IF(ISBLANK('2012 HR 배정표'!AP39)=TRUE,"-",IF(ISERROR((HLOOKUP($A$5,Prj_list!$O$6:$Z$7,2)*'2012 HR 배정표'!AQ39)/HLOOKUP($A$5,Prj_list!$O$6:$Z$7,2))=TRUE,"-",(HLOOKUP($A$5,Prj_list!$O$6:$Z$7,2)*'2012 HR 배정표'!AQ39)/HLOOKUP($A$5,Prj_list!$O$6:$Z$7,2)))</x:f>
        <x:v>-</x:v>
      </x:c>
      <x:c r="AM41" s="45" t="str">
        <x:f>IF(ISBLANK('2012 HR 배정표'!AR39)=TRUE,"-",'2012 HR 배정표'!AR39)</x:f>
        <x:v>-</x:v>
      </x:c>
      <x:c r="AN41" s="46" t="str">
        <x:f>IF(ISBLANK('2012 HR 배정표'!AR39)=TRUE,"-",IF(ISERROR((HLOOKUP($A$5,Prj_list!$O$6:$Z$7,2)*'2012 HR 배정표'!AS39)/HLOOKUP($A$5,Prj_list!$O$6:$Z$7,2))=TRUE,"-",(HLOOKUP($A$5,Prj_list!$O$6:$Z$7,2)*'2012 HR 배정표'!AS39)/HLOOKUP($A$5,Prj_list!$O$6:$Z$7,2)))</x:f>
        <x:v>-</x:v>
      </x:c>
      <x:c r="AO41" s="45" t="str">
        <x:f>IF(ISBLANK('2012 HR 배정표'!AT39)=TRUE,"-",'2012 HR 배정표'!AT39)</x:f>
        <x:v>-</x:v>
      </x:c>
      <x:c r="AP41" s="46" t="str">
        <x:f>IF(ISBLANK('2012 HR 배정표'!AT39)=TRUE,"-",IF(ISERROR((HLOOKUP($A$5,Prj_list!$O$6:$Z$7,2)*'2012 HR 배정표'!AU39)/HLOOKUP($A$5,Prj_list!$O$6:$Z$7,2))=TRUE,"-",(HLOOKUP($A$5,Prj_list!$O$6:$Z$7,2)*'2012 HR 배정표'!AU39)/HLOOKUP($A$5,Prj_list!$O$6:$Z$7,2)))</x:f>
        <x:v>-</x:v>
      </x:c>
      <x:c r="AQ41" s="45" t="str">
        <x:f>IF(ISBLANK('2012 HR 배정표'!AV39)=TRUE,"-",'2012 HR 배정표'!AV39)</x:f>
        <x:v>-</x:v>
      </x:c>
      <x:c r="AR41" s="46" t="str">
        <x:f>IF(ISBLANK('2012 HR 배정표'!AV39)=TRUE,"-",IF(ISERROR((HLOOKUP($A$5,Prj_list!$O$6:$Z$7,2)*'2012 HR 배정표'!AW39)/HLOOKUP($A$5,Prj_list!$O$6:$Z$7,2))=TRUE,"-",(HLOOKUP($A$5,Prj_list!$O$6:$Z$7,2)*'2012 HR 배정표'!AW39)/HLOOKUP($A$5,Prj_list!$O$6:$Z$7,2)))</x:f>
        <x:v>-</x:v>
      </x:c>
      <x:c r="AS41" s="45" t="str">
        <x:f>IF(ISBLANK('2012 HR 배정표'!AX39)=TRUE,"-",'2012 HR 배정표'!AX39)</x:f>
        <x:v>-</x:v>
      </x:c>
      <x:c r="AT41" s="46" t="str">
        <x:f>IF(ISBLANK('2012 HR 배정표'!AX39)=TRUE,"-",IF(ISERROR((HLOOKUP($A$5,Prj_list!$O$6:$Z$7,2)*'2012 HR 배정표'!AY39)/HLOOKUP($A$5,Prj_list!$O$6:$Z$7,2))=TRUE,"-",(HLOOKUP($A$5,Prj_list!$O$6:$Z$7,2)*'2012 HR 배정표'!AY39)/HLOOKUP($A$5,Prj_list!$O$6:$Z$7,2)))</x:f>
        <x:v>-</x:v>
      </x:c>
      <x:c r="AU41" s="45" t="str">
        <x:f>IF(ISBLANK('2012 HR 배정표'!AZ39)=TRUE,"-",'2012 HR 배정표'!AZ39)</x:f>
        <x:v>-</x:v>
      </x:c>
      <x:c r="AV41" s="46" t="str">
        <x:f>IF(ISBLANK('2012 HR 배정표'!AZ39)=TRUE,"-",IF(ISERROR((HLOOKUP($A$5,Prj_list!$O$6:$Z$7,2)*'2012 HR 배정표'!BA39)/HLOOKUP($A$5,Prj_list!$O$6:$Z$7,2))=TRUE,"-",(HLOOKUP($A$5,Prj_list!$O$6:$Z$7,2)*'2012 HR 배정표'!BA39)/HLOOKUP($A$5,Prj_list!$O$6:$Z$7,2)))</x:f>
        <x:v>-</x:v>
      </x:c>
      <x:c r="AW41" s="34" t="str">
        <x:f t="shared" si="2"/>
        <x:v/>
      </x:c>
      <x:c r="AX41" s="41">
        <x:f t="shared" si="1"/>
        <x:v>0</x:v>
      </x:c>
    </x:row>
    <x:row r="42" spans="1:50">
      <x:c r="A42" s="45" t="str">
        <x:f>IF(ISBLANK('2012 HR 배정표'!F40)=TRUE,"-",'2012 HR 배정표'!F40)</x:f>
        <x:v>-</x:v>
      </x:c>
      <x:c r="B42" s="46" t="str">
        <x:f>IF(ISBLANK('2012 HR 배정표'!F40)=TRUE,"-",IF(ISERROR((HLOOKUP($A$5,Prj_list!$O$6:$Z$7,2)*'2012 HR 배정표'!G40)/HLOOKUP($A$5,Prj_list!$O$6:$Z$7,2))=TRUE,"-",(HLOOKUP($A$5,Prj_list!$O$6:$Z$7,2)*'2012 HR 배정표'!G40)/HLOOKUP($A$5,Prj_list!$O$6:$Z$7,2)))</x:f>
        <x:v>-</x:v>
      </x:c>
      <x:c r="C42" s="45" t="str">
        <x:f>IF(ISBLANK('2012 HR 배정표'!H40)=TRUE,"-",'2012 HR 배정표'!H40)</x:f>
        <x:v>-</x:v>
      </x:c>
      <x:c r="D42" s="46" t="str">
        <x:f>IF(ISBLANK('2012 HR 배정표'!H40)=TRUE,"-",IF(ISERROR((HLOOKUP($A$5,Prj_list!$O$6:$Z$7,2)*'2012 HR 배정표'!I40)/HLOOKUP($A$5,Prj_list!$O$6:$Z$7,2))=TRUE,"-",(HLOOKUP($A$5,Prj_list!$O$6:$Z$7,2)*'2012 HR 배정표'!I40)/HLOOKUP($A$5,Prj_list!$O$6:$Z$7,2)))</x:f>
        <x:v>-</x:v>
      </x:c>
      <x:c r="E42" s="45">
        <x:f>IF(ISBLANK('2012 HR 배정표'!J40)=TRUE,"-",'2012 HR 배정표'!J40)</x:f>
        <x:v>2</x:v>
      </x:c>
      <x:c r="F42" s="46">
        <x:f>IF(ISBLANK('2012 HR 배정표'!J40)=TRUE,"-",IF(ISERROR((HLOOKUP($A$5,Prj_list!$O$6:$Z$7,2)*'2012 HR 배정표'!K40)/HLOOKUP($A$5,Prj_list!$O$6:$Z$7,2))=TRUE,"-",(HLOOKUP($A$5,Prj_list!$O$6:$Z$7,2)*'2012 HR 배정표'!K40)/HLOOKUP($A$5,Prj_list!$O$6:$Z$7,2)))</x:f>
        <x:v>0.20000000000000001</x:v>
      </x:c>
      <x:c r="G42" s="45">
        <x:f>IF(ISBLANK('2012 HR 배정표'!L40)=TRUE,"-",'2012 HR 배정표'!L40)</x:f>
        <x:v>2</x:v>
      </x:c>
      <x:c r="H42" s="46">
        <x:f>IF(ISBLANK('2012 HR 배정표'!L40)=TRUE,"-",IF(ISERROR((HLOOKUP($A$5,Prj_list!$O$6:$Z$7,2)*'2012 HR 배정표'!M40)/HLOOKUP($A$5,Prj_list!$O$6:$Z$7,2))=TRUE,"-",(HLOOKUP($A$5,Prj_list!$O$6:$Z$7,2)*'2012 HR 배정표'!M40)/HLOOKUP($A$5,Prj_list!$O$6:$Z$7,2)))</x:f>
        <x:v>0.25</x:v>
      </x:c>
      <x:c r="I42" s="45">
        <x:f>IF(ISBLANK('2012 HR 배정표'!N40)=TRUE,"-",'2012 HR 배정표'!N40)</x:f>
        <x:v>2</x:v>
      </x:c>
      <x:c r="J42" s="46">
        <x:f>IF(ISBLANK('2012 HR 배정표'!N40)=TRUE,"-",IF(ISERROR((HLOOKUP($A$5,Prj_list!$O$6:$Z$7,2)*'2012 HR 배정표'!O40)/HLOOKUP($A$5,Prj_list!$O$6:$Z$7,2))=TRUE,"-",(HLOOKUP($A$5,Prj_list!$O$6:$Z$7,2)*'2012 HR 배정표'!O40)/HLOOKUP($A$5,Prj_list!$O$6:$Z$7,2)))</x:f>
        <x:v>0.29999999999999999</x:v>
      </x:c>
      <x:c r="K42" s="45" t="str">
        <x:f>IF(ISBLANK('2012 HR 배정표'!P40)=TRUE,"-",'2012 HR 배정표'!P40)</x:f>
        <x:v>-</x:v>
      </x:c>
      <x:c r="L42" s="46" t="str">
        <x:f>IF(ISBLANK('2012 HR 배정표'!P40)=TRUE,"-",IF(ISERROR((HLOOKUP($A$5,Prj_list!$O$6:$Z$7,2)*'2012 HR 배정표'!Q40)/HLOOKUP($A$5,Prj_list!$O$6:$Z$7,2))=TRUE,"-",(HLOOKUP($A$5,Prj_list!$O$6:$Z$7,2)*'2012 HR 배정표'!Q40)/HLOOKUP($A$5,Prj_list!$O$6:$Z$7,2)))</x:f>
        <x:v>-</x:v>
      </x:c>
      <x:c r="M42" s="45" t="str">
        <x:f>IF(ISBLANK('2012 HR 배정표'!R40)=TRUE,"-",'2012 HR 배정표'!R40)</x:f>
        <x:v>-</x:v>
      </x:c>
      <x:c r="N42" s="46" t="str">
        <x:f>IF(ISBLANK('2012 HR 배정표'!R40)=TRUE,"-",IF(ISERROR((HLOOKUP($A$5,Prj_list!$O$6:$Z$7,2)*'2012 HR 배정표'!S40)/HLOOKUP($A$5,Prj_list!$O$6:$Z$7,2))=TRUE,"-",(HLOOKUP($A$5,Prj_list!$O$6:$Z$7,2)*'2012 HR 배정표'!S40)/HLOOKUP($A$5,Prj_list!$O$6:$Z$7,2)))</x:f>
        <x:v>-</x:v>
      </x:c>
      <x:c r="O42" s="45" t="str">
        <x:f>IF(ISBLANK('2012 HR 배정표'!T40)=TRUE,"-",'2012 HR 배정표'!T40)</x:f>
        <x:v>-</x:v>
      </x:c>
      <x:c r="P42" s="46" t="str">
        <x:f>IF(ISBLANK('2012 HR 배정표'!T40)=TRUE,"-",IF(ISERROR((HLOOKUP($A$5,Prj_list!$O$6:$Z$7,2)*'2012 HR 배정표'!U40)/HLOOKUP($A$5,Prj_list!$O$6:$Z$7,2))=TRUE,"-",(HLOOKUP($A$5,Prj_list!$O$6:$Z$7,2)*'2012 HR 배정표'!U40)/HLOOKUP($A$5,Prj_list!$O$6:$Z$7,2)))</x:f>
        <x:v>-</x:v>
      </x:c>
      <x:c r="Q42" s="45" t="str">
        <x:f>IF(ISBLANK('2012 HR 배정표'!V40)=TRUE,"-",'2012 HR 배정표'!V40)</x:f>
        <x:v>-</x:v>
      </x:c>
      <x:c r="R42" s="46" t="str">
        <x:f>IF(ISBLANK('2012 HR 배정표'!V40)=TRUE,"-",IF(ISERROR((HLOOKUP($A$5,Prj_list!$O$6:$Z$7,2)*'2012 HR 배정표'!W40)/HLOOKUP($A$5,Prj_list!$O$6:$Z$7,2))=TRUE,"-",(HLOOKUP($A$5,Prj_list!$O$6:$Z$7,2)*'2012 HR 배정표'!W40)/HLOOKUP($A$5,Prj_list!$O$6:$Z$7,2)))</x:f>
        <x:v>-</x:v>
      </x:c>
      <x:c r="S42" s="45" t="str">
        <x:f>IF(ISBLANK('2012 HR 배정표'!X40)=TRUE,"-",'2012 HR 배정표'!X40)</x:f>
        <x:v>-</x:v>
      </x:c>
      <x:c r="T42" s="46" t="str">
        <x:f>IF(ISBLANK('2012 HR 배정표'!X40)=TRUE,"-",IF(ISERROR((HLOOKUP($A$5,Prj_list!$O$6:$Z$7,2)*'2012 HR 배정표'!Y40)/HLOOKUP($A$5,Prj_list!$O$6:$Z$7,2))=TRUE,"-",(HLOOKUP($A$5,Prj_list!$O$6:$Z$7,2)*'2012 HR 배정표'!Y40)/HLOOKUP($A$5,Prj_list!$O$6:$Z$7,2)))</x:f>
        <x:v>-</x:v>
      </x:c>
      <x:c r="U42" s="45" t="str">
        <x:f>IF(ISBLANK('2012 HR 배정표'!Z40)=TRUE,"-",'2012 HR 배정표'!Z40)</x:f>
        <x:v>-</x:v>
      </x:c>
      <x:c r="V42" s="46" t="str">
        <x:f>IF(ISBLANK('2012 HR 배정표'!Z40)=TRUE,"-",IF(ISERROR((HLOOKUP($A$5,Prj_list!$O$6:$Z$7,2)*'2012 HR 배정표'!AA40)/HLOOKUP($A$5,Prj_list!$O$6:$Z$7,2))=TRUE,"-",(HLOOKUP($A$5,Prj_list!$O$6:$Z$7,2)*'2012 HR 배정표'!AA40)/HLOOKUP($A$5,Prj_list!$O$6:$Z$7,2)))</x:f>
        <x:v>-</x:v>
      </x:c>
      <x:c r="W42" s="45" t="str">
        <x:f>IF(ISBLANK('2012 HR 배정표'!AB40)=TRUE,"-",'2012 HR 배정표'!AB40)</x:f>
        <x:v>-</x:v>
      </x:c>
      <x:c r="X42" s="46" t="str">
        <x:f>IF(ISBLANK('2012 HR 배정표'!AB40)=TRUE,"-",IF(ISERROR((HLOOKUP($A$5,Prj_list!$O$6:$Z$7,2)*'2012 HR 배정표'!AC40)/HLOOKUP($A$5,Prj_list!$O$6:$Z$7,2))=TRUE,"-",(HLOOKUP($A$5,Prj_list!$O$6:$Z$7,2)*'2012 HR 배정표'!AC40)/HLOOKUP($A$5,Prj_list!$O$6:$Z$7,2)))</x:f>
        <x:v>-</x:v>
      </x:c>
      <x:c r="Y42" s="45" t="str">
        <x:f>IF(ISBLANK('2012 HR 배정표'!AD40)=TRUE,"-",'2012 HR 배정표'!AD40)</x:f>
        <x:v>-</x:v>
      </x:c>
      <x:c r="Z42" s="46" t="str">
        <x:f>IF(ISBLANK('2012 HR 배정표'!AD40)=TRUE,"-",IF(ISERROR((HLOOKUP($A$5,Prj_list!$O$6:$Z$7,2)*'2012 HR 배정표'!AE40)/HLOOKUP($A$5,Prj_list!$O$6:$Z$7,2))=TRUE,"-",(HLOOKUP($A$5,Prj_list!$O$6:$Z$7,2)*'2012 HR 배정표'!AE40)/HLOOKUP($A$5,Prj_list!$O$6:$Z$7,2)))</x:f>
        <x:v>-</x:v>
      </x:c>
      <x:c r="AA42" s="45" t="str">
        <x:f>IF(ISBLANK('2012 HR 배정표'!AF40)=TRUE,"-",'2012 HR 배정표'!AF40)</x:f>
        <x:v>-</x:v>
      </x:c>
      <x:c r="AB42" s="46" t="str">
        <x:f>IF(ISBLANK('2012 HR 배정표'!AF40)=TRUE,"-",IF(ISERROR((HLOOKUP($A$5,Prj_list!$O$6:$Z$7,2)*'2012 HR 배정표'!AG40)/HLOOKUP($A$5,Prj_list!$O$6:$Z$7,2))=TRUE,"-",(HLOOKUP($A$5,Prj_list!$O$6:$Z$7,2)*'2012 HR 배정표'!AG40)/HLOOKUP($A$5,Prj_list!$O$6:$Z$7,2)))</x:f>
        <x:v>-</x:v>
      </x:c>
      <x:c r="AC42" s="45" t="str">
        <x:f>IF(ISBLANK('2012 HR 배정표'!AH40)=TRUE,"-",'2012 HR 배정표'!AH40)</x:f>
        <x:v>-</x:v>
      </x:c>
      <x:c r="AD42" s="46" t="str">
        <x:f>IF(ISBLANK('2012 HR 배정표'!AH40)=TRUE,"-",IF(ISERROR((HLOOKUP($A$5,Prj_list!$O$6:$Z$7,2)*'2012 HR 배정표'!AI40)/HLOOKUP($A$5,Prj_list!$O$6:$Z$7,2))=TRUE,"-",(HLOOKUP($A$5,Prj_list!$O$6:$Z$7,2)*'2012 HR 배정표'!AI40)/HLOOKUP($A$5,Prj_list!$O$6:$Z$7,2)))</x:f>
        <x:v>-</x:v>
      </x:c>
      <x:c r="AE42" s="45" t="str">
        <x:f>IF(ISBLANK('2012 HR 배정표'!AJ40)=TRUE,"-",'2012 HR 배정표'!AJ40)</x:f>
        <x:v>-</x:v>
      </x:c>
      <x:c r="AF42" s="46" t="str">
        <x:f>IF(ISBLANK('2012 HR 배정표'!AJ40)=TRUE,"-",IF(ISERROR((HLOOKUP($A$5,Prj_list!$O$6:$Z$7,2)*'2012 HR 배정표'!AK40)/HLOOKUP($A$5,Prj_list!$O$6:$Z$7,2))=TRUE,"-",(HLOOKUP($A$5,Prj_list!$O$6:$Z$7,2)*'2012 HR 배정표'!AK40)/HLOOKUP($A$5,Prj_list!$O$6:$Z$7,2)))</x:f>
        <x:v>-</x:v>
      </x:c>
      <x:c r="AG42" s="45" t="str">
        <x:f>IF(ISBLANK('2012 HR 배정표'!AL40)=TRUE,"-",'2012 HR 배정표'!AL40)</x:f>
        <x:v>-</x:v>
      </x:c>
      <x:c r="AH42" s="46" t="str">
        <x:f>IF(ISBLANK('2012 HR 배정표'!AL40)=TRUE,"-",IF(ISERROR((HLOOKUP($A$5,Prj_list!$O$6:$Z$7,2)*'2012 HR 배정표'!AM40)/HLOOKUP($A$5,Prj_list!$O$6:$Z$7,2))=TRUE,"-",(HLOOKUP($A$5,Prj_list!$O$6:$Z$7,2)*'2012 HR 배정표'!AM40)/HLOOKUP($A$5,Prj_list!$O$6:$Z$7,2)))</x:f>
        <x:v>-</x:v>
      </x:c>
      <x:c r="AI42" s="45" t="str">
        <x:f>IF(ISBLANK('2012 HR 배정표'!AN40)=TRUE,"-",'2012 HR 배정표'!AN40)</x:f>
        <x:v>-</x:v>
      </x:c>
      <x:c r="AJ42" s="46" t="str">
        <x:f>IF(ISBLANK('2012 HR 배정표'!AN40)=TRUE,"-",IF(ISERROR((HLOOKUP($A$5,Prj_list!$O$6:$Z$7,2)*'2012 HR 배정표'!AO40)/HLOOKUP($A$5,Prj_list!$O$6:$Z$7,2))=TRUE,"-",(HLOOKUP($A$5,Prj_list!$O$6:$Z$7,2)*'2012 HR 배정표'!AO40)/HLOOKUP($A$5,Prj_list!$O$6:$Z$7,2)))</x:f>
        <x:v>-</x:v>
      </x:c>
      <x:c r="AK42" s="45" t="str">
        <x:f>IF(ISBLANK('2012 HR 배정표'!AP40)=TRUE,"-",'2012 HR 배정표'!AP40)</x:f>
        <x:v>-</x:v>
      </x:c>
      <x:c r="AL42" s="46" t="str">
        <x:f>IF(ISBLANK('2012 HR 배정표'!AP40)=TRUE,"-",IF(ISERROR((HLOOKUP($A$5,Prj_list!$O$6:$Z$7,2)*'2012 HR 배정표'!AQ40)/HLOOKUP($A$5,Prj_list!$O$6:$Z$7,2))=TRUE,"-",(HLOOKUP($A$5,Prj_list!$O$6:$Z$7,2)*'2012 HR 배정표'!AQ40)/HLOOKUP($A$5,Prj_list!$O$6:$Z$7,2)))</x:f>
        <x:v>-</x:v>
      </x:c>
      <x:c r="AM42" s="45" t="str">
        <x:f>IF(ISBLANK('2012 HR 배정표'!AR40)=TRUE,"-",'2012 HR 배정표'!AR40)</x:f>
        <x:v>-</x:v>
      </x:c>
      <x:c r="AN42" s="46" t="str">
        <x:f>IF(ISBLANK('2012 HR 배정표'!AR40)=TRUE,"-",IF(ISERROR((HLOOKUP($A$5,Prj_list!$O$6:$Z$7,2)*'2012 HR 배정표'!AS40)/HLOOKUP($A$5,Prj_list!$O$6:$Z$7,2))=TRUE,"-",(HLOOKUP($A$5,Prj_list!$O$6:$Z$7,2)*'2012 HR 배정표'!AS40)/HLOOKUP($A$5,Prj_list!$O$6:$Z$7,2)))</x:f>
        <x:v>-</x:v>
      </x:c>
      <x:c r="AO42" s="45" t="str">
        <x:f>IF(ISBLANK('2012 HR 배정표'!AT40)=TRUE,"-",'2012 HR 배정표'!AT40)</x:f>
        <x:v>-</x:v>
      </x:c>
      <x:c r="AP42" s="46" t="str">
        <x:f>IF(ISBLANK('2012 HR 배정표'!AT40)=TRUE,"-",IF(ISERROR((HLOOKUP($A$5,Prj_list!$O$6:$Z$7,2)*'2012 HR 배정표'!AU40)/HLOOKUP($A$5,Prj_list!$O$6:$Z$7,2))=TRUE,"-",(HLOOKUP($A$5,Prj_list!$O$6:$Z$7,2)*'2012 HR 배정표'!AU40)/HLOOKUP($A$5,Prj_list!$O$6:$Z$7,2)))</x:f>
        <x:v>-</x:v>
      </x:c>
      <x:c r="AQ42" s="45" t="str">
        <x:f>IF(ISBLANK('2012 HR 배정표'!AV40)=TRUE,"-",'2012 HR 배정표'!AV40)</x:f>
        <x:v>-</x:v>
      </x:c>
      <x:c r="AR42" s="46" t="str">
        <x:f>IF(ISBLANK('2012 HR 배정표'!AV40)=TRUE,"-",IF(ISERROR((HLOOKUP($A$5,Prj_list!$O$6:$Z$7,2)*'2012 HR 배정표'!AW40)/HLOOKUP($A$5,Prj_list!$O$6:$Z$7,2))=TRUE,"-",(HLOOKUP($A$5,Prj_list!$O$6:$Z$7,2)*'2012 HR 배정표'!AW40)/HLOOKUP($A$5,Prj_list!$O$6:$Z$7,2)))</x:f>
        <x:v>-</x:v>
      </x:c>
      <x:c r="AS42" s="45" t="str">
        <x:f>IF(ISBLANK('2012 HR 배정표'!AX40)=TRUE,"-",'2012 HR 배정표'!AX40)</x:f>
        <x:v>-</x:v>
      </x:c>
      <x:c r="AT42" s="46" t="str">
        <x:f>IF(ISBLANK('2012 HR 배정표'!AX40)=TRUE,"-",IF(ISERROR((HLOOKUP($A$5,Prj_list!$O$6:$Z$7,2)*'2012 HR 배정표'!AY40)/HLOOKUP($A$5,Prj_list!$O$6:$Z$7,2))=TRUE,"-",(HLOOKUP($A$5,Prj_list!$O$6:$Z$7,2)*'2012 HR 배정표'!AY40)/HLOOKUP($A$5,Prj_list!$O$6:$Z$7,2)))</x:f>
        <x:v>-</x:v>
      </x:c>
      <x:c r="AU42" s="45" t="str">
        <x:f>IF(ISBLANK('2012 HR 배정표'!AZ40)=TRUE,"-",'2012 HR 배정표'!AZ40)</x:f>
        <x:v>-</x:v>
      </x:c>
      <x:c r="AV42" s="46" t="str">
        <x:f>IF(ISBLANK('2012 HR 배정표'!AZ40)=TRUE,"-",IF(ISERROR((HLOOKUP($A$5,Prj_list!$O$6:$Z$7,2)*'2012 HR 배정표'!BA40)/HLOOKUP($A$5,Prj_list!$O$6:$Z$7,2))=TRUE,"-",(HLOOKUP($A$5,Prj_list!$O$6:$Z$7,2)*'2012 HR 배정표'!BA40)/HLOOKUP($A$5,Prj_list!$O$6:$Z$7,2)))</x:f>
        <x:v>-</x:v>
      </x:c>
      <x:c r="AW42" s="34">
        <x:f t="shared" si="2"/>
        <x:v>2</x:v>
      </x:c>
      <x:c r="AX42" s="41">
        <x:f t="shared" si="1"/>
        <x:v>0.75</x:v>
      </x:c>
    </x:row>
    <x:row r="43" spans="1:50">
      <x:c r="A43" s="45" t="str">
        <x:f>IF(ISBLANK('2012 HR 배정표'!F41)=TRUE,"-",'2012 HR 배정표'!F41)</x:f>
        <x:v>-</x:v>
      </x:c>
      <x:c r="B43" s="46" t="str">
        <x:f>IF(ISBLANK('2012 HR 배정표'!F41)=TRUE,"-",IF(ISERROR((HLOOKUP($A$5,Prj_list!$O$6:$Z$7,2)*'2012 HR 배정표'!G41)/HLOOKUP($A$5,Prj_list!$O$6:$Z$7,2))=TRUE,"-",(HLOOKUP($A$5,Prj_list!$O$6:$Z$7,2)*'2012 HR 배정표'!G41)/HLOOKUP($A$5,Prj_list!$O$6:$Z$7,2)))</x:f>
        <x:v>-</x:v>
      </x:c>
      <x:c r="C43" s="45" t="str">
        <x:f>IF(ISBLANK('2012 HR 배정표'!H41)=TRUE,"-",'2012 HR 배정표'!H41)</x:f>
        <x:v>-</x:v>
      </x:c>
      <x:c r="D43" s="46" t="str">
        <x:f>IF(ISBLANK('2012 HR 배정표'!H41)=TRUE,"-",IF(ISERROR((HLOOKUP($A$5,Prj_list!$O$6:$Z$7,2)*'2012 HR 배정표'!I41)/HLOOKUP($A$5,Prj_list!$O$6:$Z$7,2))=TRUE,"-",(HLOOKUP($A$5,Prj_list!$O$6:$Z$7,2)*'2012 HR 배정표'!I41)/HLOOKUP($A$5,Prj_list!$O$6:$Z$7,2)))</x:f>
        <x:v>-</x:v>
      </x:c>
      <x:c r="E43" s="45" t="str">
        <x:f>IF(ISBLANK('2012 HR 배정표'!J41)=TRUE,"-",'2012 HR 배정표'!J41)</x:f>
        <x:v>-</x:v>
      </x:c>
      <x:c r="F43" s="46" t="str">
        <x:f>IF(ISBLANK('2012 HR 배정표'!J41)=TRUE,"-",IF(ISERROR((HLOOKUP($A$5,Prj_list!$O$6:$Z$7,2)*'2012 HR 배정표'!K41)/HLOOKUP($A$5,Prj_list!$O$6:$Z$7,2))=TRUE,"-",(HLOOKUP($A$5,Prj_list!$O$6:$Z$7,2)*'2012 HR 배정표'!K41)/HLOOKUP($A$5,Prj_list!$O$6:$Z$7,2)))</x:f>
        <x:v>-</x:v>
      </x:c>
      <x:c r="G43" s="45" t="str">
        <x:f>IF(ISBLANK('2012 HR 배정표'!L41)=TRUE,"-",'2012 HR 배정표'!L41)</x:f>
        <x:v>-</x:v>
      </x:c>
      <x:c r="H43" s="46" t="str">
        <x:f>IF(ISBLANK('2012 HR 배정표'!L41)=TRUE,"-",IF(ISERROR((HLOOKUP($A$5,Prj_list!$O$6:$Z$7,2)*'2012 HR 배정표'!M41)/HLOOKUP($A$5,Prj_list!$O$6:$Z$7,2))=TRUE,"-",(HLOOKUP($A$5,Prj_list!$O$6:$Z$7,2)*'2012 HR 배정표'!M41)/HLOOKUP($A$5,Prj_list!$O$6:$Z$7,2)))</x:f>
        <x:v>-</x:v>
      </x:c>
      <x:c r="I43" s="45" t="str">
        <x:f>IF(ISBLANK('2012 HR 배정표'!N41)=TRUE,"-",'2012 HR 배정표'!N41)</x:f>
        <x:v>-</x:v>
      </x:c>
      <x:c r="J43" s="46" t="str">
        <x:f>IF(ISBLANK('2012 HR 배정표'!N41)=TRUE,"-",IF(ISERROR((HLOOKUP($A$5,Prj_list!$O$6:$Z$7,2)*'2012 HR 배정표'!O41)/HLOOKUP($A$5,Prj_list!$O$6:$Z$7,2))=TRUE,"-",(HLOOKUP($A$5,Prj_list!$O$6:$Z$7,2)*'2012 HR 배정표'!O41)/HLOOKUP($A$5,Prj_list!$O$6:$Z$7,2)))</x:f>
        <x:v>-</x:v>
      </x:c>
      <x:c r="K43" s="45" t="str">
        <x:f>IF(ISBLANK('2012 HR 배정표'!P41)=TRUE,"-",'2012 HR 배정표'!P41)</x:f>
        <x:v>-</x:v>
      </x:c>
      <x:c r="L43" s="46" t="str">
        <x:f>IF(ISBLANK('2012 HR 배정표'!P41)=TRUE,"-",IF(ISERROR((HLOOKUP($A$5,Prj_list!$O$6:$Z$7,2)*'2012 HR 배정표'!Q41)/HLOOKUP($A$5,Prj_list!$O$6:$Z$7,2))=TRUE,"-",(HLOOKUP($A$5,Prj_list!$O$6:$Z$7,2)*'2012 HR 배정표'!Q41)/HLOOKUP($A$5,Prj_list!$O$6:$Z$7,2)))</x:f>
        <x:v>-</x:v>
      </x:c>
      <x:c r="M43" s="45" t="str">
        <x:f>IF(ISBLANK('2012 HR 배정표'!R41)=TRUE,"-",'2012 HR 배정표'!R41)</x:f>
        <x:v>-</x:v>
      </x:c>
      <x:c r="N43" s="46" t="str">
        <x:f>IF(ISBLANK('2012 HR 배정표'!R41)=TRUE,"-",IF(ISERROR((HLOOKUP($A$5,Prj_list!$O$6:$Z$7,2)*'2012 HR 배정표'!S41)/HLOOKUP($A$5,Prj_list!$O$6:$Z$7,2))=TRUE,"-",(HLOOKUP($A$5,Prj_list!$O$6:$Z$7,2)*'2012 HR 배정표'!S41)/HLOOKUP($A$5,Prj_list!$O$6:$Z$7,2)))</x:f>
        <x:v>-</x:v>
      </x:c>
      <x:c r="O43" s="45" t="str">
        <x:f>IF(ISBLANK('2012 HR 배정표'!T41)=TRUE,"-",'2012 HR 배정표'!T41)</x:f>
        <x:v>-</x:v>
      </x:c>
      <x:c r="P43" s="46" t="str">
        <x:f>IF(ISBLANK('2012 HR 배정표'!T41)=TRUE,"-",IF(ISERROR((HLOOKUP($A$5,Prj_list!$O$6:$Z$7,2)*'2012 HR 배정표'!U41)/HLOOKUP($A$5,Prj_list!$O$6:$Z$7,2))=TRUE,"-",(HLOOKUP($A$5,Prj_list!$O$6:$Z$7,2)*'2012 HR 배정표'!U41)/HLOOKUP($A$5,Prj_list!$O$6:$Z$7,2)))</x:f>
        <x:v>-</x:v>
      </x:c>
      <x:c r="Q43" s="45" t="str">
        <x:f>IF(ISBLANK('2012 HR 배정표'!V41)=TRUE,"-",'2012 HR 배정표'!V41)</x:f>
        <x:v>-</x:v>
      </x:c>
      <x:c r="R43" s="46" t="str">
        <x:f>IF(ISBLANK('2012 HR 배정표'!V41)=TRUE,"-",IF(ISERROR((HLOOKUP($A$5,Prj_list!$O$6:$Z$7,2)*'2012 HR 배정표'!W41)/HLOOKUP($A$5,Prj_list!$O$6:$Z$7,2))=TRUE,"-",(HLOOKUP($A$5,Prj_list!$O$6:$Z$7,2)*'2012 HR 배정표'!W41)/HLOOKUP($A$5,Prj_list!$O$6:$Z$7,2)))</x:f>
        <x:v>-</x:v>
      </x:c>
      <x:c r="S43" s="45" t="str">
        <x:f>IF(ISBLANK('2012 HR 배정표'!X41)=TRUE,"-",'2012 HR 배정표'!X41)</x:f>
        <x:v>-</x:v>
      </x:c>
      <x:c r="T43" s="46" t="str">
        <x:f>IF(ISBLANK('2012 HR 배정표'!X41)=TRUE,"-",IF(ISERROR((HLOOKUP($A$5,Prj_list!$O$6:$Z$7,2)*'2012 HR 배정표'!Y41)/HLOOKUP($A$5,Prj_list!$O$6:$Z$7,2))=TRUE,"-",(HLOOKUP($A$5,Prj_list!$O$6:$Z$7,2)*'2012 HR 배정표'!Y41)/HLOOKUP($A$5,Prj_list!$O$6:$Z$7,2)))</x:f>
        <x:v>-</x:v>
      </x:c>
      <x:c r="U43" s="45" t="str">
        <x:f>IF(ISBLANK('2012 HR 배정표'!Z41)=TRUE,"-",'2012 HR 배정표'!Z41)</x:f>
        <x:v>-</x:v>
      </x:c>
      <x:c r="V43" s="46" t="str">
        <x:f>IF(ISBLANK('2012 HR 배정표'!Z41)=TRUE,"-",IF(ISERROR((HLOOKUP($A$5,Prj_list!$O$6:$Z$7,2)*'2012 HR 배정표'!AA41)/HLOOKUP($A$5,Prj_list!$O$6:$Z$7,2))=TRUE,"-",(HLOOKUP($A$5,Prj_list!$O$6:$Z$7,2)*'2012 HR 배정표'!AA41)/HLOOKUP($A$5,Prj_list!$O$6:$Z$7,2)))</x:f>
        <x:v>-</x:v>
      </x:c>
      <x:c r="W43" s="45" t="str">
        <x:f>IF(ISBLANK('2012 HR 배정표'!AB41)=TRUE,"-",'2012 HR 배정표'!AB41)</x:f>
        <x:v>-</x:v>
      </x:c>
      <x:c r="X43" s="46" t="str">
        <x:f>IF(ISBLANK('2012 HR 배정표'!AB41)=TRUE,"-",IF(ISERROR((HLOOKUP($A$5,Prj_list!$O$6:$Z$7,2)*'2012 HR 배정표'!AC41)/HLOOKUP($A$5,Prj_list!$O$6:$Z$7,2))=TRUE,"-",(HLOOKUP($A$5,Prj_list!$O$6:$Z$7,2)*'2012 HR 배정표'!AC41)/HLOOKUP($A$5,Prj_list!$O$6:$Z$7,2)))</x:f>
        <x:v>-</x:v>
      </x:c>
      <x:c r="Y43" s="45" t="str">
        <x:f>IF(ISBLANK('2012 HR 배정표'!AD41)=TRUE,"-",'2012 HR 배정표'!AD41)</x:f>
        <x:v>-</x:v>
      </x:c>
      <x:c r="Z43" s="46" t="str">
        <x:f>IF(ISBLANK('2012 HR 배정표'!AD41)=TRUE,"-",IF(ISERROR((HLOOKUP($A$5,Prj_list!$O$6:$Z$7,2)*'2012 HR 배정표'!AE41)/HLOOKUP($A$5,Prj_list!$O$6:$Z$7,2))=TRUE,"-",(HLOOKUP($A$5,Prj_list!$O$6:$Z$7,2)*'2012 HR 배정표'!AE41)/HLOOKUP($A$5,Prj_list!$O$6:$Z$7,2)))</x:f>
        <x:v>-</x:v>
      </x:c>
      <x:c r="AA43" s="45" t="str">
        <x:f>IF(ISBLANK('2012 HR 배정표'!AF41)=TRUE,"-",'2012 HR 배정표'!AF41)</x:f>
        <x:v>-</x:v>
      </x:c>
      <x:c r="AB43" s="46" t="str">
        <x:f>IF(ISBLANK('2012 HR 배정표'!AF41)=TRUE,"-",IF(ISERROR((HLOOKUP($A$5,Prj_list!$O$6:$Z$7,2)*'2012 HR 배정표'!AG41)/HLOOKUP($A$5,Prj_list!$O$6:$Z$7,2))=TRUE,"-",(HLOOKUP($A$5,Prj_list!$O$6:$Z$7,2)*'2012 HR 배정표'!AG41)/HLOOKUP($A$5,Prj_list!$O$6:$Z$7,2)))</x:f>
        <x:v>-</x:v>
      </x:c>
      <x:c r="AC43" s="45" t="str">
        <x:f>IF(ISBLANK('2012 HR 배정표'!AH41)=TRUE,"-",'2012 HR 배정표'!AH41)</x:f>
        <x:v>-</x:v>
      </x:c>
      <x:c r="AD43" s="46" t="str">
        <x:f>IF(ISBLANK('2012 HR 배정표'!AH41)=TRUE,"-",IF(ISERROR((HLOOKUP($A$5,Prj_list!$O$6:$Z$7,2)*'2012 HR 배정표'!AI41)/HLOOKUP($A$5,Prj_list!$O$6:$Z$7,2))=TRUE,"-",(HLOOKUP($A$5,Prj_list!$O$6:$Z$7,2)*'2012 HR 배정표'!AI41)/HLOOKUP($A$5,Prj_list!$O$6:$Z$7,2)))</x:f>
        <x:v>-</x:v>
      </x:c>
      <x:c r="AE43" s="45" t="str">
        <x:f>IF(ISBLANK('2012 HR 배정표'!AJ41)=TRUE,"-",'2012 HR 배정표'!AJ41)</x:f>
        <x:v>-</x:v>
      </x:c>
      <x:c r="AF43" s="46" t="str">
        <x:f>IF(ISBLANK('2012 HR 배정표'!AJ41)=TRUE,"-",IF(ISERROR((HLOOKUP($A$5,Prj_list!$O$6:$Z$7,2)*'2012 HR 배정표'!AK41)/HLOOKUP($A$5,Prj_list!$O$6:$Z$7,2))=TRUE,"-",(HLOOKUP($A$5,Prj_list!$O$6:$Z$7,2)*'2012 HR 배정표'!AK41)/HLOOKUP($A$5,Prj_list!$O$6:$Z$7,2)))</x:f>
        <x:v>-</x:v>
      </x:c>
      <x:c r="AG43" s="45" t="str">
        <x:f>IF(ISBLANK('2012 HR 배정표'!AL41)=TRUE,"-",'2012 HR 배정표'!AL41)</x:f>
        <x:v>-</x:v>
      </x:c>
      <x:c r="AH43" s="46" t="str">
        <x:f>IF(ISBLANK('2012 HR 배정표'!AL41)=TRUE,"-",IF(ISERROR((HLOOKUP($A$5,Prj_list!$O$6:$Z$7,2)*'2012 HR 배정표'!AM41)/HLOOKUP($A$5,Prj_list!$O$6:$Z$7,2))=TRUE,"-",(HLOOKUP($A$5,Prj_list!$O$6:$Z$7,2)*'2012 HR 배정표'!AM41)/HLOOKUP($A$5,Prj_list!$O$6:$Z$7,2)))</x:f>
        <x:v>-</x:v>
      </x:c>
      <x:c r="AI43" s="45" t="str">
        <x:f>IF(ISBLANK('2012 HR 배정표'!AN41)=TRUE,"-",'2012 HR 배정표'!AN41)</x:f>
        <x:v>-</x:v>
      </x:c>
      <x:c r="AJ43" s="46" t="str">
        <x:f>IF(ISBLANK('2012 HR 배정표'!AN41)=TRUE,"-",IF(ISERROR((HLOOKUP($A$5,Prj_list!$O$6:$Z$7,2)*'2012 HR 배정표'!AO41)/HLOOKUP($A$5,Prj_list!$O$6:$Z$7,2))=TRUE,"-",(HLOOKUP($A$5,Prj_list!$O$6:$Z$7,2)*'2012 HR 배정표'!AO41)/HLOOKUP($A$5,Prj_list!$O$6:$Z$7,2)))</x:f>
        <x:v>-</x:v>
      </x:c>
      <x:c r="AK43" s="45" t="str">
        <x:f>IF(ISBLANK('2012 HR 배정표'!AP41)=TRUE,"-",'2012 HR 배정표'!AP41)</x:f>
        <x:v>-</x:v>
      </x:c>
      <x:c r="AL43" s="46" t="str">
        <x:f>IF(ISBLANK('2012 HR 배정표'!AP41)=TRUE,"-",IF(ISERROR((HLOOKUP($A$5,Prj_list!$O$6:$Z$7,2)*'2012 HR 배정표'!AQ41)/HLOOKUP($A$5,Prj_list!$O$6:$Z$7,2))=TRUE,"-",(HLOOKUP($A$5,Prj_list!$O$6:$Z$7,2)*'2012 HR 배정표'!AQ41)/HLOOKUP($A$5,Prj_list!$O$6:$Z$7,2)))</x:f>
        <x:v>-</x:v>
      </x:c>
      <x:c r="AM43" s="45" t="str">
        <x:f>IF(ISBLANK('2012 HR 배정표'!AR41)=TRUE,"-",'2012 HR 배정표'!AR41)</x:f>
        <x:v>-</x:v>
      </x:c>
      <x:c r="AN43" s="46" t="str">
        <x:f>IF(ISBLANK('2012 HR 배정표'!AR41)=TRUE,"-",IF(ISERROR((HLOOKUP($A$5,Prj_list!$O$6:$Z$7,2)*'2012 HR 배정표'!AS41)/HLOOKUP($A$5,Prj_list!$O$6:$Z$7,2))=TRUE,"-",(HLOOKUP($A$5,Prj_list!$O$6:$Z$7,2)*'2012 HR 배정표'!AS41)/HLOOKUP($A$5,Prj_list!$O$6:$Z$7,2)))</x:f>
        <x:v>-</x:v>
      </x:c>
      <x:c r="AO43" s="45" t="str">
        <x:f>IF(ISBLANK('2012 HR 배정표'!AT41)=TRUE,"-",'2012 HR 배정표'!AT41)</x:f>
        <x:v>-</x:v>
      </x:c>
      <x:c r="AP43" s="46" t="str">
        <x:f>IF(ISBLANK('2012 HR 배정표'!AT41)=TRUE,"-",IF(ISERROR((HLOOKUP($A$5,Prj_list!$O$6:$Z$7,2)*'2012 HR 배정표'!AU41)/HLOOKUP($A$5,Prj_list!$O$6:$Z$7,2))=TRUE,"-",(HLOOKUP($A$5,Prj_list!$O$6:$Z$7,2)*'2012 HR 배정표'!AU41)/HLOOKUP($A$5,Prj_list!$O$6:$Z$7,2)))</x:f>
        <x:v>-</x:v>
      </x:c>
      <x:c r="AQ43" s="45" t="str">
        <x:f>IF(ISBLANK('2012 HR 배정표'!AV41)=TRUE,"-",'2012 HR 배정표'!AV41)</x:f>
        <x:v>-</x:v>
      </x:c>
      <x:c r="AR43" s="46" t="str">
        <x:f>IF(ISBLANK('2012 HR 배정표'!AV41)=TRUE,"-",IF(ISERROR((HLOOKUP($A$5,Prj_list!$O$6:$Z$7,2)*'2012 HR 배정표'!AW41)/HLOOKUP($A$5,Prj_list!$O$6:$Z$7,2))=TRUE,"-",(HLOOKUP($A$5,Prj_list!$O$6:$Z$7,2)*'2012 HR 배정표'!AW41)/HLOOKUP($A$5,Prj_list!$O$6:$Z$7,2)))</x:f>
        <x:v>-</x:v>
      </x:c>
      <x:c r="AS43" s="45" t="str">
        <x:f>IF(ISBLANK('2012 HR 배정표'!AX41)=TRUE,"-",'2012 HR 배정표'!AX41)</x:f>
        <x:v>-</x:v>
      </x:c>
      <x:c r="AT43" s="46" t="str">
        <x:f>IF(ISBLANK('2012 HR 배정표'!AX41)=TRUE,"-",IF(ISERROR((HLOOKUP($A$5,Prj_list!$O$6:$Z$7,2)*'2012 HR 배정표'!AY41)/HLOOKUP($A$5,Prj_list!$O$6:$Z$7,2))=TRUE,"-",(HLOOKUP($A$5,Prj_list!$O$6:$Z$7,2)*'2012 HR 배정표'!AY41)/HLOOKUP($A$5,Prj_list!$O$6:$Z$7,2)))</x:f>
        <x:v>-</x:v>
      </x:c>
      <x:c r="AU43" s="45" t="str">
        <x:f>IF(ISBLANK('2012 HR 배정표'!AZ41)=TRUE,"-",'2012 HR 배정표'!AZ41)</x:f>
        <x:v>-</x:v>
      </x:c>
      <x:c r="AV43" s="46" t="str">
        <x:f>IF(ISBLANK('2012 HR 배정표'!AZ41)=TRUE,"-",IF(ISERROR((HLOOKUP($A$5,Prj_list!$O$6:$Z$7,2)*'2012 HR 배정표'!BA41)/HLOOKUP($A$5,Prj_list!$O$6:$Z$7,2))=TRUE,"-",(HLOOKUP($A$5,Prj_list!$O$6:$Z$7,2)*'2012 HR 배정표'!BA41)/HLOOKUP($A$5,Prj_list!$O$6:$Z$7,2)))</x:f>
        <x:v>-</x:v>
      </x:c>
      <x:c r="AW43" s="34" t="str">
        <x:f t="shared" si="2"/>
        <x:v/>
      </x:c>
      <x:c r="AX43" s="41">
        <x:f t="shared" si="1"/>
        <x:v>0</x:v>
      </x:c>
    </x:row>
    <x:row r="44" spans="1:50">
      <x:c r="A44" s="45" t="str">
        <x:f>IF(ISBLANK('2012 HR 배정표'!F42)=TRUE,"-",'2012 HR 배정표'!F42)</x:f>
        <x:v>-</x:v>
      </x:c>
      <x:c r="B44" s="46" t="str">
        <x:f>IF(ISBLANK('2012 HR 배정표'!F42)=TRUE,"-",IF(ISERROR((HLOOKUP($A$5,Prj_list!$O$6:$Z$7,2)*'2012 HR 배정표'!G42)/HLOOKUP($A$5,Prj_list!$O$6:$Z$7,2))=TRUE,"-",(HLOOKUP($A$5,Prj_list!$O$6:$Z$7,2)*'2012 HR 배정표'!G42)/HLOOKUP($A$5,Prj_list!$O$6:$Z$7,2)))</x:f>
        <x:v>-</x:v>
      </x:c>
      <x:c r="C44" s="45" t="str">
        <x:f>IF(ISBLANK('2012 HR 배정표'!H42)=TRUE,"-",'2012 HR 배정표'!H42)</x:f>
        <x:v>-</x:v>
      </x:c>
      <x:c r="D44" s="46" t="str">
        <x:f>IF(ISBLANK('2012 HR 배정표'!H42)=TRUE,"-",IF(ISERROR((HLOOKUP($A$5,Prj_list!$O$6:$Z$7,2)*'2012 HR 배정표'!I42)/HLOOKUP($A$5,Prj_list!$O$6:$Z$7,2))=TRUE,"-",(HLOOKUP($A$5,Prj_list!$O$6:$Z$7,2)*'2012 HR 배정표'!I42)/HLOOKUP($A$5,Prj_list!$O$6:$Z$7,2)))</x:f>
        <x:v>-</x:v>
      </x:c>
      <x:c r="E44" s="45" t="str">
        <x:f>IF(ISBLANK('2012 HR 배정표'!J42)=TRUE,"-",'2012 HR 배정표'!J42)</x:f>
        <x:v>-</x:v>
      </x:c>
      <x:c r="F44" s="46" t="str">
        <x:f>IF(ISBLANK('2012 HR 배정표'!J42)=TRUE,"-",IF(ISERROR((HLOOKUP($A$5,Prj_list!$O$6:$Z$7,2)*'2012 HR 배정표'!K42)/HLOOKUP($A$5,Prj_list!$O$6:$Z$7,2))=TRUE,"-",(HLOOKUP($A$5,Prj_list!$O$6:$Z$7,2)*'2012 HR 배정표'!K42)/HLOOKUP($A$5,Prj_list!$O$6:$Z$7,2)))</x:f>
        <x:v>-</x:v>
      </x:c>
      <x:c r="G44" s="45" t="str">
        <x:f>IF(ISBLANK('2012 HR 배정표'!L42)=TRUE,"-",'2012 HR 배정표'!L42)</x:f>
        <x:v>-</x:v>
      </x:c>
      <x:c r="H44" s="46" t="str">
        <x:f>IF(ISBLANK('2012 HR 배정표'!L42)=TRUE,"-",IF(ISERROR((HLOOKUP($A$5,Prj_list!$O$6:$Z$7,2)*'2012 HR 배정표'!M42)/HLOOKUP($A$5,Prj_list!$O$6:$Z$7,2))=TRUE,"-",(HLOOKUP($A$5,Prj_list!$O$6:$Z$7,2)*'2012 HR 배정표'!M42)/HLOOKUP($A$5,Prj_list!$O$6:$Z$7,2)))</x:f>
        <x:v>-</x:v>
      </x:c>
      <x:c r="I44" s="45" t="str">
        <x:f>IF(ISBLANK('2012 HR 배정표'!N42)=TRUE,"-",'2012 HR 배정표'!N42)</x:f>
        <x:v>-</x:v>
      </x:c>
      <x:c r="J44" s="46" t="str">
        <x:f>IF(ISBLANK('2012 HR 배정표'!N42)=TRUE,"-",IF(ISERROR((HLOOKUP($A$5,Prj_list!$O$6:$Z$7,2)*'2012 HR 배정표'!O42)/HLOOKUP($A$5,Prj_list!$O$6:$Z$7,2))=TRUE,"-",(HLOOKUP($A$5,Prj_list!$O$6:$Z$7,2)*'2012 HR 배정표'!O42)/HLOOKUP($A$5,Prj_list!$O$6:$Z$7,2)))</x:f>
        <x:v>-</x:v>
      </x:c>
      <x:c r="K44" s="45" t="str">
        <x:f>IF(ISBLANK('2012 HR 배정표'!P42)=TRUE,"-",'2012 HR 배정표'!P42)</x:f>
        <x:v>-</x:v>
      </x:c>
      <x:c r="L44" s="46" t="str">
        <x:f>IF(ISBLANK('2012 HR 배정표'!P42)=TRUE,"-",IF(ISERROR((HLOOKUP($A$5,Prj_list!$O$6:$Z$7,2)*'2012 HR 배정표'!Q42)/HLOOKUP($A$5,Prj_list!$O$6:$Z$7,2))=TRUE,"-",(HLOOKUP($A$5,Prj_list!$O$6:$Z$7,2)*'2012 HR 배정표'!Q42)/HLOOKUP($A$5,Prj_list!$O$6:$Z$7,2)))</x:f>
        <x:v>-</x:v>
      </x:c>
      <x:c r="M44" s="45" t="str">
        <x:f>IF(ISBLANK('2012 HR 배정표'!R42)=TRUE,"-",'2012 HR 배정표'!R42)</x:f>
        <x:v>-</x:v>
      </x:c>
      <x:c r="N44" s="46" t="str">
        <x:f>IF(ISBLANK('2012 HR 배정표'!R42)=TRUE,"-",IF(ISERROR((HLOOKUP($A$5,Prj_list!$O$6:$Z$7,2)*'2012 HR 배정표'!S42)/HLOOKUP($A$5,Prj_list!$O$6:$Z$7,2))=TRUE,"-",(HLOOKUP($A$5,Prj_list!$O$6:$Z$7,2)*'2012 HR 배정표'!S42)/HLOOKUP($A$5,Prj_list!$O$6:$Z$7,2)))</x:f>
        <x:v>-</x:v>
      </x:c>
      <x:c r="O44" s="45" t="str">
        <x:f>IF(ISBLANK('2012 HR 배정표'!T42)=TRUE,"-",'2012 HR 배정표'!T42)</x:f>
        <x:v>-</x:v>
      </x:c>
      <x:c r="P44" s="46" t="str">
        <x:f>IF(ISBLANK('2012 HR 배정표'!T42)=TRUE,"-",IF(ISERROR((HLOOKUP($A$5,Prj_list!$O$6:$Z$7,2)*'2012 HR 배정표'!U42)/HLOOKUP($A$5,Prj_list!$O$6:$Z$7,2))=TRUE,"-",(HLOOKUP($A$5,Prj_list!$O$6:$Z$7,2)*'2012 HR 배정표'!U42)/HLOOKUP($A$5,Prj_list!$O$6:$Z$7,2)))</x:f>
        <x:v>-</x:v>
      </x:c>
      <x:c r="Q44" s="45" t="str">
        <x:f>IF(ISBLANK('2012 HR 배정표'!V42)=TRUE,"-",'2012 HR 배정표'!V42)</x:f>
        <x:v>-</x:v>
      </x:c>
      <x:c r="R44" s="46" t="str">
        <x:f>IF(ISBLANK('2012 HR 배정표'!V42)=TRUE,"-",IF(ISERROR((HLOOKUP($A$5,Prj_list!$O$6:$Z$7,2)*'2012 HR 배정표'!W42)/HLOOKUP($A$5,Prj_list!$O$6:$Z$7,2))=TRUE,"-",(HLOOKUP($A$5,Prj_list!$O$6:$Z$7,2)*'2012 HR 배정표'!W42)/HLOOKUP($A$5,Prj_list!$O$6:$Z$7,2)))</x:f>
        <x:v>-</x:v>
      </x:c>
      <x:c r="S44" s="45" t="str">
        <x:f>IF(ISBLANK('2012 HR 배정표'!X42)=TRUE,"-",'2012 HR 배정표'!X42)</x:f>
        <x:v>-</x:v>
      </x:c>
      <x:c r="T44" s="46" t="str">
        <x:f>IF(ISBLANK('2012 HR 배정표'!X42)=TRUE,"-",IF(ISERROR((HLOOKUP($A$5,Prj_list!$O$6:$Z$7,2)*'2012 HR 배정표'!Y42)/HLOOKUP($A$5,Prj_list!$O$6:$Z$7,2))=TRUE,"-",(HLOOKUP($A$5,Prj_list!$O$6:$Z$7,2)*'2012 HR 배정표'!Y42)/HLOOKUP($A$5,Prj_list!$O$6:$Z$7,2)))</x:f>
        <x:v>-</x:v>
      </x:c>
      <x:c r="U44" s="45" t="str">
        <x:f>IF(ISBLANK('2012 HR 배정표'!Z42)=TRUE,"-",'2012 HR 배정표'!Z42)</x:f>
        <x:v>-</x:v>
      </x:c>
      <x:c r="V44" s="46" t="str">
        <x:f>IF(ISBLANK('2012 HR 배정표'!Z42)=TRUE,"-",IF(ISERROR((HLOOKUP($A$5,Prj_list!$O$6:$Z$7,2)*'2012 HR 배정표'!AA42)/HLOOKUP($A$5,Prj_list!$O$6:$Z$7,2))=TRUE,"-",(HLOOKUP($A$5,Prj_list!$O$6:$Z$7,2)*'2012 HR 배정표'!AA42)/HLOOKUP($A$5,Prj_list!$O$6:$Z$7,2)))</x:f>
        <x:v>-</x:v>
      </x:c>
      <x:c r="W44" s="45" t="str">
        <x:f>IF(ISBLANK('2012 HR 배정표'!AB42)=TRUE,"-",'2012 HR 배정표'!AB42)</x:f>
        <x:v>-</x:v>
      </x:c>
      <x:c r="X44" s="46" t="str">
        <x:f>IF(ISBLANK('2012 HR 배정표'!AB42)=TRUE,"-",IF(ISERROR((HLOOKUP($A$5,Prj_list!$O$6:$Z$7,2)*'2012 HR 배정표'!AC42)/HLOOKUP($A$5,Prj_list!$O$6:$Z$7,2))=TRUE,"-",(HLOOKUP($A$5,Prj_list!$O$6:$Z$7,2)*'2012 HR 배정표'!AC42)/HLOOKUP($A$5,Prj_list!$O$6:$Z$7,2)))</x:f>
        <x:v>-</x:v>
      </x:c>
      <x:c r="Y44" s="45" t="str">
        <x:f>IF(ISBLANK('2012 HR 배정표'!AD42)=TRUE,"-",'2012 HR 배정표'!AD42)</x:f>
        <x:v>-</x:v>
      </x:c>
      <x:c r="Z44" s="46" t="str">
        <x:f>IF(ISBLANK('2012 HR 배정표'!AD42)=TRUE,"-",IF(ISERROR((HLOOKUP($A$5,Prj_list!$O$6:$Z$7,2)*'2012 HR 배정표'!AE42)/HLOOKUP($A$5,Prj_list!$O$6:$Z$7,2))=TRUE,"-",(HLOOKUP($A$5,Prj_list!$O$6:$Z$7,2)*'2012 HR 배정표'!AE42)/HLOOKUP($A$5,Prj_list!$O$6:$Z$7,2)))</x:f>
        <x:v>-</x:v>
      </x:c>
      <x:c r="AA44" s="45" t="str">
        <x:f>IF(ISBLANK('2012 HR 배정표'!AF42)=TRUE,"-",'2012 HR 배정표'!AF42)</x:f>
        <x:v>-</x:v>
      </x:c>
      <x:c r="AB44" s="46" t="str">
        <x:f>IF(ISBLANK('2012 HR 배정표'!AF42)=TRUE,"-",IF(ISERROR((HLOOKUP($A$5,Prj_list!$O$6:$Z$7,2)*'2012 HR 배정표'!AG42)/HLOOKUP($A$5,Prj_list!$O$6:$Z$7,2))=TRUE,"-",(HLOOKUP($A$5,Prj_list!$O$6:$Z$7,2)*'2012 HR 배정표'!AG42)/HLOOKUP($A$5,Prj_list!$O$6:$Z$7,2)))</x:f>
        <x:v>-</x:v>
      </x:c>
      <x:c r="AC44" s="45" t="str">
        <x:f>IF(ISBLANK('2012 HR 배정표'!AH42)=TRUE,"-",'2012 HR 배정표'!AH42)</x:f>
        <x:v>-</x:v>
      </x:c>
      <x:c r="AD44" s="46" t="str">
        <x:f>IF(ISBLANK('2012 HR 배정표'!AH42)=TRUE,"-",IF(ISERROR((HLOOKUP($A$5,Prj_list!$O$6:$Z$7,2)*'2012 HR 배정표'!AI42)/HLOOKUP($A$5,Prj_list!$O$6:$Z$7,2))=TRUE,"-",(HLOOKUP($A$5,Prj_list!$O$6:$Z$7,2)*'2012 HR 배정표'!AI42)/HLOOKUP($A$5,Prj_list!$O$6:$Z$7,2)))</x:f>
        <x:v>-</x:v>
      </x:c>
      <x:c r="AE44" s="45" t="str">
        <x:f>IF(ISBLANK('2012 HR 배정표'!AJ42)=TRUE,"-",'2012 HR 배정표'!AJ42)</x:f>
        <x:v>-</x:v>
      </x:c>
      <x:c r="AF44" s="46" t="str">
        <x:f>IF(ISBLANK('2012 HR 배정표'!AJ42)=TRUE,"-",IF(ISERROR((HLOOKUP($A$5,Prj_list!$O$6:$Z$7,2)*'2012 HR 배정표'!AK42)/HLOOKUP($A$5,Prj_list!$O$6:$Z$7,2))=TRUE,"-",(HLOOKUP($A$5,Prj_list!$O$6:$Z$7,2)*'2012 HR 배정표'!AK42)/HLOOKUP($A$5,Prj_list!$O$6:$Z$7,2)))</x:f>
        <x:v>-</x:v>
      </x:c>
      <x:c r="AG44" s="45" t="str">
        <x:f>IF(ISBLANK('2012 HR 배정표'!AL42)=TRUE,"-",'2012 HR 배정표'!AL42)</x:f>
        <x:v>-</x:v>
      </x:c>
      <x:c r="AH44" s="46" t="str">
        <x:f>IF(ISBLANK('2012 HR 배정표'!AL42)=TRUE,"-",IF(ISERROR((HLOOKUP($A$5,Prj_list!$O$6:$Z$7,2)*'2012 HR 배정표'!AM42)/HLOOKUP($A$5,Prj_list!$O$6:$Z$7,2))=TRUE,"-",(HLOOKUP($A$5,Prj_list!$O$6:$Z$7,2)*'2012 HR 배정표'!AM42)/HLOOKUP($A$5,Prj_list!$O$6:$Z$7,2)))</x:f>
        <x:v>-</x:v>
      </x:c>
      <x:c r="AI44" s="45" t="str">
        <x:f>IF(ISBLANK('2012 HR 배정표'!AN42)=TRUE,"-",'2012 HR 배정표'!AN42)</x:f>
        <x:v>-</x:v>
      </x:c>
      <x:c r="AJ44" s="46" t="str">
        <x:f>IF(ISBLANK('2012 HR 배정표'!AN42)=TRUE,"-",IF(ISERROR((HLOOKUP($A$5,Prj_list!$O$6:$Z$7,2)*'2012 HR 배정표'!AO42)/HLOOKUP($A$5,Prj_list!$O$6:$Z$7,2))=TRUE,"-",(HLOOKUP($A$5,Prj_list!$O$6:$Z$7,2)*'2012 HR 배정표'!AO42)/HLOOKUP($A$5,Prj_list!$O$6:$Z$7,2)))</x:f>
        <x:v>-</x:v>
      </x:c>
      <x:c r="AK44" s="45" t="str">
        <x:f>IF(ISBLANK('2012 HR 배정표'!AP42)=TRUE,"-",'2012 HR 배정표'!AP42)</x:f>
        <x:v>-</x:v>
      </x:c>
      <x:c r="AL44" s="46" t="str">
        <x:f>IF(ISBLANK('2012 HR 배정표'!AP42)=TRUE,"-",IF(ISERROR((HLOOKUP($A$5,Prj_list!$O$6:$Z$7,2)*'2012 HR 배정표'!AQ42)/HLOOKUP($A$5,Prj_list!$O$6:$Z$7,2))=TRUE,"-",(HLOOKUP($A$5,Prj_list!$O$6:$Z$7,2)*'2012 HR 배정표'!AQ42)/HLOOKUP($A$5,Prj_list!$O$6:$Z$7,2)))</x:f>
        <x:v>-</x:v>
      </x:c>
      <x:c r="AM44" s="45" t="str">
        <x:f>IF(ISBLANK('2012 HR 배정표'!AR42)=TRUE,"-",'2012 HR 배정표'!AR42)</x:f>
        <x:v>-</x:v>
      </x:c>
      <x:c r="AN44" s="46" t="str">
        <x:f>IF(ISBLANK('2012 HR 배정표'!AR42)=TRUE,"-",IF(ISERROR((HLOOKUP($A$5,Prj_list!$O$6:$Z$7,2)*'2012 HR 배정표'!AS42)/HLOOKUP($A$5,Prj_list!$O$6:$Z$7,2))=TRUE,"-",(HLOOKUP($A$5,Prj_list!$O$6:$Z$7,2)*'2012 HR 배정표'!AS42)/HLOOKUP($A$5,Prj_list!$O$6:$Z$7,2)))</x:f>
        <x:v>-</x:v>
      </x:c>
      <x:c r="AO44" s="45" t="str">
        <x:f>IF(ISBLANK('2012 HR 배정표'!AT42)=TRUE,"-",'2012 HR 배정표'!AT42)</x:f>
        <x:v>-</x:v>
      </x:c>
      <x:c r="AP44" s="46" t="str">
        <x:f>IF(ISBLANK('2012 HR 배정표'!AT42)=TRUE,"-",IF(ISERROR((HLOOKUP($A$5,Prj_list!$O$6:$Z$7,2)*'2012 HR 배정표'!AU42)/HLOOKUP($A$5,Prj_list!$O$6:$Z$7,2))=TRUE,"-",(HLOOKUP($A$5,Prj_list!$O$6:$Z$7,2)*'2012 HR 배정표'!AU42)/HLOOKUP($A$5,Prj_list!$O$6:$Z$7,2)))</x:f>
        <x:v>-</x:v>
      </x:c>
      <x:c r="AQ44" s="45" t="str">
        <x:f>IF(ISBLANK('2012 HR 배정표'!AV42)=TRUE,"-",'2012 HR 배정표'!AV42)</x:f>
        <x:v>-</x:v>
      </x:c>
      <x:c r="AR44" s="46" t="str">
        <x:f>IF(ISBLANK('2012 HR 배정표'!AV42)=TRUE,"-",IF(ISERROR((HLOOKUP($A$5,Prj_list!$O$6:$Z$7,2)*'2012 HR 배정표'!AW42)/HLOOKUP($A$5,Prj_list!$O$6:$Z$7,2))=TRUE,"-",(HLOOKUP($A$5,Prj_list!$O$6:$Z$7,2)*'2012 HR 배정표'!AW42)/HLOOKUP($A$5,Prj_list!$O$6:$Z$7,2)))</x:f>
        <x:v>-</x:v>
      </x:c>
      <x:c r="AS44" s="45" t="str">
        <x:f>IF(ISBLANK('2012 HR 배정표'!AX42)=TRUE,"-",'2012 HR 배정표'!AX42)</x:f>
        <x:v>-</x:v>
      </x:c>
      <x:c r="AT44" s="46" t="str">
        <x:f>IF(ISBLANK('2012 HR 배정표'!AX42)=TRUE,"-",IF(ISERROR((HLOOKUP($A$5,Prj_list!$O$6:$Z$7,2)*'2012 HR 배정표'!AY42)/HLOOKUP($A$5,Prj_list!$O$6:$Z$7,2))=TRUE,"-",(HLOOKUP($A$5,Prj_list!$O$6:$Z$7,2)*'2012 HR 배정표'!AY42)/HLOOKUP($A$5,Prj_list!$O$6:$Z$7,2)))</x:f>
        <x:v>-</x:v>
      </x:c>
      <x:c r="AU44" s="45" t="str">
        <x:f>IF(ISBLANK('2012 HR 배정표'!AZ42)=TRUE,"-",'2012 HR 배정표'!AZ42)</x:f>
        <x:v>-</x:v>
      </x:c>
      <x:c r="AV44" s="46" t="str">
        <x:f>IF(ISBLANK('2012 HR 배정표'!AZ42)=TRUE,"-",IF(ISERROR((HLOOKUP($A$5,Prj_list!$O$6:$Z$7,2)*'2012 HR 배정표'!BA42)/HLOOKUP($A$5,Prj_list!$O$6:$Z$7,2))=TRUE,"-",(HLOOKUP($A$5,Prj_list!$O$6:$Z$7,2)*'2012 HR 배정표'!BA42)/HLOOKUP($A$5,Prj_list!$O$6:$Z$7,2)))</x:f>
        <x:v>-</x:v>
      </x:c>
      <x:c r="AW44" s="34" t="str">
        <x:f t="shared" si="2"/>
        <x:v/>
      </x:c>
      <x:c r="AX44" s="41">
        <x:f t="shared" si="1"/>
        <x:v>0</x:v>
      </x:c>
    </x:row>
    <x:row r="45" spans="1:50">
      <x:c r="A45" s="45" t="str">
        <x:f>IF(ISBLANK('2012 HR 배정표'!F43)=TRUE,"-",'2012 HR 배정표'!F43)</x:f>
        <x:v>-</x:v>
      </x:c>
      <x:c r="B45" s="46" t="str">
        <x:f>IF(ISBLANK('2012 HR 배정표'!F43)=TRUE,"-",IF(ISERROR((HLOOKUP($A$5,Prj_list!$O$6:$Z$7,2)*'2012 HR 배정표'!G43)/HLOOKUP($A$5,Prj_list!$O$6:$Z$7,2))=TRUE,"-",(HLOOKUP($A$5,Prj_list!$O$6:$Z$7,2)*'2012 HR 배정표'!G43)/HLOOKUP($A$5,Prj_list!$O$6:$Z$7,2)))</x:f>
        <x:v>-</x:v>
      </x:c>
      <x:c r="C45" s="45" t="str">
        <x:f>IF(ISBLANK('2012 HR 배정표'!H43)=TRUE,"-",'2012 HR 배정표'!H43)</x:f>
        <x:v>-</x:v>
      </x:c>
      <x:c r="D45" s="46" t="str">
        <x:f>IF(ISBLANK('2012 HR 배정표'!H43)=TRUE,"-",IF(ISERROR((HLOOKUP($A$5,Prj_list!$O$6:$Z$7,2)*'2012 HR 배정표'!I43)/HLOOKUP($A$5,Prj_list!$O$6:$Z$7,2))=TRUE,"-",(HLOOKUP($A$5,Prj_list!$O$6:$Z$7,2)*'2012 HR 배정표'!I43)/HLOOKUP($A$5,Prj_list!$O$6:$Z$7,2)))</x:f>
        <x:v>-</x:v>
      </x:c>
      <x:c r="E45" s="45" t="str">
        <x:f>IF(ISBLANK('2012 HR 배정표'!J43)=TRUE,"-",'2012 HR 배정표'!J43)</x:f>
        <x:v>-</x:v>
      </x:c>
      <x:c r="F45" s="46" t="str">
        <x:f>IF(ISBLANK('2012 HR 배정표'!J43)=TRUE,"-",IF(ISERROR((HLOOKUP($A$5,Prj_list!$O$6:$Z$7,2)*'2012 HR 배정표'!K43)/HLOOKUP($A$5,Prj_list!$O$6:$Z$7,2))=TRUE,"-",(HLOOKUP($A$5,Prj_list!$O$6:$Z$7,2)*'2012 HR 배정표'!K43)/HLOOKUP($A$5,Prj_list!$O$6:$Z$7,2)))</x:f>
        <x:v>-</x:v>
      </x:c>
      <x:c r="G45" s="45" t="str">
        <x:f>IF(ISBLANK('2012 HR 배정표'!L43)=TRUE,"-",'2012 HR 배정표'!L43)</x:f>
        <x:v>-</x:v>
      </x:c>
      <x:c r="H45" s="46" t="str">
        <x:f>IF(ISBLANK('2012 HR 배정표'!L43)=TRUE,"-",IF(ISERROR((HLOOKUP($A$5,Prj_list!$O$6:$Z$7,2)*'2012 HR 배정표'!M43)/HLOOKUP($A$5,Prj_list!$O$6:$Z$7,2))=TRUE,"-",(HLOOKUP($A$5,Prj_list!$O$6:$Z$7,2)*'2012 HR 배정표'!M43)/HLOOKUP($A$5,Prj_list!$O$6:$Z$7,2)))</x:f>
        <x:v>-</x:v>
      </x:c>
      <x:c r="I45" s="45" t="str">
        <x:f>IF(ISBLANK('2012 HR 배정표'!N43)=TRUE,"-",'2012 HR 배정표'!N43)</x:f>
        <x:v>-</x:v>
      </x:c>
      <x:c r="J45" s="46" t="str">
        <x:f>IF(ISBLANK('2012 HR 배정표'!N43)=TRUE,"-",IF(ISERROR((HLOOKUP($A$5,Prj_list!$O$6:$Z$7,2)*'2012 HR 배정표'!O43)/HLOOKUP($A$5,Prj_list!$O$6:$Z$7,2))=TRUE,"-",(HLOOKUP($A$5,Prj_list!$O$6:$Z$7,2)*'2012 HR 배정표'!O43)/HLOOKUP($A$5,Prj_list!$O$6:$Z$7,2)))</x:f>
        <x:v>-</x:v>
      </x:c>
      <x:c r="K45" s="45" t="str">
        <x:f>IF(ISBLANK('2012 HR 배정표'!P43)=TRUE,"-",'2012 HR 배정표'!P43)</x:f>
        <x:v>-</x:v>
      </x:c>
      <x:c r="L45" s="46" t="str">
        <x:f>IF(ISBLANK('2012 HR 배정표'!P43)=TRUE,"-",IF(ISERROR((HLOOKUP($A$5,Prj_list!$O$6:$Z$7,2)*'2012 HR 배정표'!Q43)/HLOOKUP($A$5,Prj_list!$O$6:$Z$7,2))=TRUE,"-",(HLOOKUP($A$5,Prj_list!$O$6:$Z$7,2)*'2012 HR 배정표'!Q43)/HLOOKUP($A$5,Prj_list!$O$6:$Z$7,2)))</x:f>
        <x:v>-</x:v>
      </x:c>
      <x:c r="M45" s="45" t="str">
        <x:f>IF(ISBLANK('2012 HR 배정표'!R43)=TRUE,"-",'2012 HR 배정표'!R43)</x:f>
        <x:v>-</x:v>
      </x:c>
      <x:c r="N45" s="46" t="str">
        <x:f>IF(ISBLANK('2012 HR 배정표'!R43)=TRUE,"-",IF(ISERROR((HLOOKUP($A$5,Prj_list!$O$6:$Z$7,2)*'2012 HR 배정표'!S43)/HLOOKUP($A$5,Prj_list!$O$6:$Z$7,2))=TRUE,"-",(HLOOKUP($A$5,Prj_list!$O$6:$Z$7,2)*'2012 HR 배정표'!S43)/HLOOKUP($A$5,Prj_list!$O$6:$Z$7,2)))</x:f>
        <x:v>-</x:v>
      </x:c>
      <x:c r="O45" s="45" t="str">
        <x:f>IF(ISBLANK('2012 HR 배정표'!T43)=TRUE,"-",'2012 HR 배정표'!T43)</x:f>
        <x:v>-</x:v>
      </x:c>
      <x:c r="P45" s="46" t="str">
        <x:f>IF(ISBLANK('2012 HR 배정표'!T43)=TRUE,"-",IF(ISERROR((HLOOKUP($A$5,Prj_list!$O$6:$Z$7,2)*'2012 HR 배정표'!U43)/HLOOKUP($A$5,Prj_list!$O$6:$Z$7,2))=TRUE,"-",(HLOOKUP($A$5,Prj_list!$O$6:$Z$7,2)*'2012 HR 배정표'!U43)/HLOOKUP($A$5,Prj_list!$O$6:$Z$7,2)))</x:f>
        <x:v>-</x:v>
      </x:c>
      <x:c r="Q45" s="45" t="str">
        <x:f>IF(ISBLANK('2012 HR 배정표'!V43)=TRUE,"-",'2012 HR 배정표'!V43)</x:f>
        <x:v>-</x:v>
      </x:c>
      <x:c r="R45" s="46" t="str">
        <x:f>IF(ISBLANK('2012 HR 배정표'!V43)=TRUE,"-",IF(ISERROR((HLOOKUP($A$5,Prj_list!$O$6:$Z$7,2)*'2012 HR 배정표'!W43)/HLOOKUP($A$5,Prj_list!$O$6:$Z$7,2))=TRUE,"-",(HLOOKUP($A$5,Prj_list!$O$6:$Z$7,2)*'2012 HR 배정표'!W43)/HLOOKUP($A$5,Prj_list!$O$6:$Z$7,2)))</x:f>
        <x:v>-</x:v>
      </x:c>
      <x:c r="S45" s="45" t="str">
        <x:f>IF(ISBLANK('2012 HR 배정표'!X43)=TRUE,"-",'2012 HR 배정표'!X43)</x:f>
        <x:v>-</x:v>
      </x:c>
      <x:c r="T45" s="46" t="str">
        <x:f>IF(ISBLANK('2012 HR 배정표'!X43)=TRUE,"-",IF(ISERROR((HLOOKUP($A$5,Prj_list!$O$6:$Z$7,2)*'2012 HR 배정표'!Y43)/HLOOKUP($A$5,Prj_list!$O$6:$Z$7,2))=TRUE,"-",(HLOOKUP($A$5,Prj_list!$O$6:$Z$7,2)*'2012 HR 배정표'!Y43)/HLOOKUP($A$5,Prj_list!$O$6:$Z$7,2)))</x:f>
        <x:v>-</x:v>
      </x:c>
      <x:c r="U45" s="45" t="str">
        <x:f>IF(ISBLANK('2012 HR 배정표'!Z43)=TRUE,"-",'2012 HR 배정표'!Z43)</x:f>
        <x:v>-</x:v>
      </x:c>
      <x:c r="V45" s="46" t="str">
        <x:f>IF(ISBLANK('2012 HR 배정표'!Z43)=TRUE,"-",IF(ISERROR((HLOOKUP($A$5,Prj_list!$O$6:$Z$7,2)*'2012 HR 배정표'!AA43)/HLOOKUP($A$5,Prj_list!$O$6:$Z$7,2))=TRUE,"-",(HLOOKUP($A$5,Prj_list!$O$6:$Z$7,2)*'2012 HR 배정표'!AA43)/HLOOKUP($A$5,Prj_list!$O$6:$Z$7,2)))</x:f>
        <x:v>-</x:v>
      </x:c>
      <x:c r="W45" s="45" t="str">
        <x:f>IF(ISBLANK('2012 HR 배정표'!AB43)=TRUE,"-",'2012 HR 배정표'!AB43)</x:f>
        <x:v>-</x:v>
      </x:c>
      <x:c r="X45" s="46" t="str">
        <x:f>IF(ISBLANK('2012 HR 배정표'!AB43)=TRUE,"-",IF(ISERROR((HLOOKUP($A$5,Prj_list!$O$6:$Z$7,2)*'2012 HR 배정표'!AC43)/HLOOKUP($A$5,Prj_list!$O$6:$Z$7,2))=TRUE,"-",(HLOOKUP($A$5,Prj_list!$O$6:$Z$7,2)*'2012 HR 배정표'!AC43)/HLOOKUP($A$5,Prj_list!$O$6:$Z$7,2)))</x:f>
        <x:v>-</x:v>
      </x:c>
      <x:c r="Y45" s="45" t="str">
        <x:f>IF(ISBLANK('2012 HR 배정표'!AD43)=TRUE,"-",'2012 HR 배정표'!AD43)</x:f>
        <x:v>-</x:v>
      </x:c>
      <x:c r="Z45" s="46" t="str">
        <x:f>IF(ISBLANK('2012 HR 배정표'!AD43)=TRUE,"-",IF(ISERROR((HLOOKUP($A$5,Prj_list!$O$6:$Z$7,2)*'2012 HR 배정표'!AE43)/HLOOKUP($A$5,Prj_list!$O$6:$Z$7,2))=TRUE,"-",(HLOOKUP($A$5,Prj_list!$O$6:$Z$7,2)*'2012 HR 배정표'!AE43)/HLOOKUP($A$5,Prj_list!$O$6:$Z$7,2)))</x:f>
        <x:v>-</x:v>
      </x:c>
      <x:c r="AA45" s="45" t="str">
        <x:f>IF(ISBLANK('2012 HR 배정표'!AF43)=TRUE,"-",'2012 HR 배정표'!AF43)</x:f>
        <x:v>-</x:v>
      </x:c>
      <x:c r="AB45" s="46" t="str">
        <x:f>IF(ISBLANK('2012 HR 배정표'!AF43)=TRUE,"-",IF(ISERROR((HLOOKUP($A$5,Prj_list!$O$6:$Z$7,2)*'2012 HR 배정표'!AG43)/HLOOKUP($A$5,Prj_list!$O$6:$Z$7,2))=TRUE,"-",(HLOOKUP($A$5,Prj_list!$O$6:$Z$7,2)*'2012 HR 배정표'!AG43)/HLOOKUP($A$5,Prj_list!$O$6:$Z$7,2)))</x:f>
        <x:v>-</x:v>
      </x:c>
      <x:c r="AC45" s="45" t="str">
        <x:f>IF(ISBLANK('2012 HR 배정표'!AH43)=TRUE,"-",'2012 HR 배정표'!AH43)</x:f>
        <x:v>-</x:v>
      </x:c>
      <x:c r="AD45" s="46" t="str">
        <x:f>IF(ISBLANK('2012 HR 배정표'!AH43)=TRUE,"-",IF(ISERROR((HLOOKUP($A$5,Prj_list!$O$6:$Z$7,2)*'2012 HR 배정표'!AI43)/HLOOKUP($A$5,Prj_list!$O$6:$Z$7,2))=TRUE,"-",(HLOOKUP($A$5,Prj_list!$O$6:$Z$7,2)*'2012 HR 배정표'!AI43)/HLOOKUP($A$5,Prj_list!$O$6:$Z$7,2)))</x:f>
        <x:v>-</x:v>
      </x:c>
      <x:c r="AE45" s="45" t="str">
        <x:f>IF(ISBLANK('2012 HR 배정표'!AJ43)=TRUE,"-",'2012 HR 배정표'!AJ43)</x:f>
        <x:v>-</x:v>
      </x:c>
      <x:c r="AF45" s="46" t="str">
        <x:f>IF(ISBLANK('2012 HR 배정표'!AJ43)=TRUE,"-",IF(ISERROR((HLOOKUP($A$5,Prj_list!$O$6:$Z$7,2)*'2012 HR 배정표'!AK43)/HLOOKUP($A$5,Prj_list!$O$6:$Z$7,2))=TRUE,"-",(HLOOKUP($A$5,Prj_list!$O$6:$Z$7,2)*'2012 HR 배정표'!AK43)/HLOOKUP($A$5,Prj_list!$O$6:$Z$7,2)))</x:f>
        <x:v>-</x:v>
      </x:c>
      <x:c r="AG45" s="45" t="str">
        <x:f>IF(ISBLANK('2012 HR 배정표'!AL43)=TRUE,"-",'2012 HR 배정표'!AL43)</x:f>
        <x:v>-</x:v>
      </x:c>
      <x:c r="AH45" s="46" t="str">
        <x:f>IF(ISBLANK('2012 HR 배정표'!AL43)=TRUE,"-",IF(ISERROR((HLOOKUP($A$5,Prj_list!$O$6:$Z$7,2)*'2012 HR 배정표'!AM43)/HLOOKUP($A$5,Prj_list!$O$6:$Z$7,2))=TRUE,"-",(HLOOKUP($A$5,Prj_list!$O$6:$Z$7,2)*'2012 HR 배정표'!AM43)/HLOOKUP($A$5,Prj_list!$O$6:$Z$7,2)))</x:f>
        <x:v>-</x:v>
      </x:c>
      <x:c r="AI45" s="45" t="str">
        <x:f>IF(ISBLANK('2012 HR 배정표'!AN43)=TRUE,"-",'2012 HR 배정표'!AN43)</x:f>
        <x:v>-</x:v>
      </x:c>
      <x:c r="AJ45" s="46" t="str">
        <x:f>IF(ISBLANK('2012 HR 배정표'!AN43)=TRUE,"-",IF(ISERROR((HLOOKUP($A$5,Prj_list!$O$6:$Z$7,2)*'2012 HR 배정표'!AO43)/HLOOKUP($A$5,Prj_list!$O$6:$Z$7,2))=TRUE,"-",(HLOOKUP($A$5,Prj_list!$O$6:$Z$7,2)*'2012 HR 배정표'!AO43)/HLOOKUP($A$5,Prj_list!$O$6:$Z$7,2)))</x:f>
        <x:v>-</x:v>
      </x:c>
      <x:c r="AK45" s="45" t="str">
        <x:f>IF(ISBLANK('2012 HR 배정표'!AP43)=TRUE,"-",'2012 HR 배정표'!AP43)</x:f>
        <x:v>-</x:v>
      </x:c>
      <x:c r="AL45" s="46" t="str">
        <x:f>IF(ISBLANK('2012 HR 배정표'!AP43)=TRUE,"-",IF(ISERROR((HLOOKUP($A$5,Prj_list!$O$6:$Z$7,2)*'2012 HR 배정표'!AQ43)/HLOOKUP($A$5,Prj_list!$O$6:$Z$7,2))=TRUE,"-",(HLOOKUP($A$5,Prj_list!$O$6:$Z$7,2)*'2012 HR 배정표'!AQ43)/HLOOKUP($A$5,Prj_list!$O$6:$Z$7,2)))</x:f>
        <x:v>-</x:v>
      </x:c>
      <x:c r="AM45" s="45" t="str">
        <x:f>IF(ISBLANK('2012 HR 배정표'!AR43)=TRUE,"-",'2012 HR 배정표'!AR43)</x:f>
        <x:v>-</x:v>
      </x:c>
      <x:c r="AN45" s="46" t="str">
        <x:f>IF(ISBLANK('2012 HR 배정표'!AR43)=TRUE,"-",IF(ISERROR((HLOOKUP($A$5,Prj_list!$O$6:$Z$7,2)*'2012 HR 배정표'!AS43)/HLOOKUP($A$5,Prj_list!$O$6:$Z$7,2))=TRUE,"-",(HLOOKUP($A$5,Prj_list!$O$6:$Z$7,2)*'2012 HR 배정표'!AS43)/HLOOKUP($A$5,Prj_list!$O$6:$Z$7,2)))</x:f>
        <x:v>-</x:v>
      </x:c>
      <x:c r="AO45" s="45" t="str">
        <x:f>IF(ISBLANK('2012 HR 배정표'!AT43)=TRUE,"-",'2012 HR 배정표'!AT43)</x:f>
        <x:v>-</x:v>
      </x:c>
      <x:c r="AP45" s="46" t="str">
        <x:f>IF(ISBLANK('2012 HR 배정표'!AT43)=TRUE,"-",IF(ISERROR((HLOOKUP($A$5,Prj_list!$O$6:$Z$7,2)*'2012 HR 배정표'!AU43)/HLOOKUP($A$5,Prj_list!$O$6:$Z$7,2))=TRUE,"-",(HLOOKUP($A$5,Prj_list!$O$6:$Z$7,2)*'2012 HR 배정표'!AU43)/HLOOKUP($A$5,Prj_list!$O$6:$Z$7,2)))</x:f>
        <x:v>-</x:v>
      </x:c>
      <x:c r="AQ45" s="45" t="str">
        <x:f>IF(ISBLANK('2012 HR 배정표'!AV43)=TRUE,"-",'2012 HR 배정표'!AV43)</x:f>
        <x:v>-</x:v>
      </x:c>
      <x:c r="AR45" s="46" t="str">
        <x:f>IF(ISBLANK('2012 HR 배정표'!AV43)=TRUE,"-",IF(ISERROR((HLOOKUP($A$5,Prj_list!$O$6:$Z$7,2)*'2012 HR 배정표'!AW43)/HLOOKUP($A$5,Prj_list!$O$6:$Z$7,2))=TRUE,"-",(HLOOKUP($A$5,Prj_list!$O$6:$Z$7,2)*'2012 HR 배정표'!AW43)/HLOOKUP($A$5,Prj_list!$O$6:$Z$7,2)))</x:f>
        <x:v>-</x:v>
      </x:c>
      <x:c r="AS45" s="45" t="str">
        <x:f>IF(ISBLANK('2012 HR 배정표'!AX43)=TRUE,"-",'2012 HR 배정표'!AX43)</x:f>
        <x:v>-</x:v>
      </x:c>
      <x:c r="AT45" s="46" t="str">
        <x:f>IF(ISBLANK('2012 HR 배정표'!AX43)=TRUE,"-",IF(ISERROR((HLOOKUP($A$5,Prj_list!$O$6:$Z$7,2)*'2012 HR 배정표'!AY43)/HLOOKUP($A$5,Prj_list!$O$6:$Z$7,2))=TRUE,"-",(HLOOKUP($A$5,Prj_list!$O$6:$Z$7,2)*'2012 HR 배정표'!AY43)/HLOOKUP($A$5,Prj_list!$O$6:$Z$7,2)))</x:f>
        <x:v>-</x:v>
      </x:c>
      <x:c r="AU45" s="45" t="str">
        <x:f>IF(ISBLANK('2012 HR 배정표'!AZ43)=TRUE,"-",'2012 HR 배정표'!AZ43)</x:f>
        <x:v>-</x:v>
      </x:c>
      <x:c r="AV45" s="46" t="str">
        <x:f>IF(ISBLANK('2012 HR 배정표'!AZ43)=TRUE,"-",IF(ISERROR((HLOOKUP($A$5,Prj_list!$O$6:$Z$7,2)*'2012 HR 배정표'!BA43)/HLOOKUP($A$5,Prj_list!$O$6:$Z$7,2))=TRUE,"-",(HLOOKUP($A$5,Prj_list!$O$6:$Z$7,2)*'2012 HR 배정표'!BA43)/HLOOKUP($A$5,Prj_list!$O$6:$Z$7,2)))</x:f>
        <x:v>-</x:v>
      </x:c>
      <x:c r="AW45" s="34" t="str">
        <x:f t="shared" si="2"/>
        <x:v/>
      </x:c>
      <x:c r="AX45" s="41">
        <x:f t="shared" si="1"/>
        <x:v>0</x:v>
      </x:c>
    </x:row>
    <x:row r="46" spans="1:50">
      <x:c r="A46" s="45" t="str">
        <x:f>IF(ISBLANK('2012 HR 배정표'!F44)=TRUE,"-",'2012 HR 배정표'!F44)</x:f>
        <x:v>-</x:v>
      </x:c>
      <x:c r="B46" s="46" t="str">
        <x:f>IF(ISBLANK('2012 HR 배정표'!F44)=TRUE,"-",IF(ISERROR((HLOOKUP($A$5,Prj_list!$O$6:$Z$7,2)*'2012 HR 배정표'!G44)/HLOOKUP($A$5,Prj_list!$O$6:$Z$7,2))=TRUE,"-",(HLOOKUP($A$5,Prj_list!$O$6:$Z$7,2)*'2012 HR 배정표'!G44)/HLOOKUP($A$5,Prj_list!$O$6:$Z$7,2)))</x:f>
        <x:v>-</x:v>
      </x:c>
      <x:c r="C46" s="45" t="str">
        <x:f>IF(ISBLANK('2012 HR 배정표'!H44)=TRUE,"-",'2012 HR 배정표'!H44)</x:f>
        <x:v>-</x:v>
      </x:c>
      <x:c r="D46" s="46" t="str">
        <x:f>IF(ISBLANK('2012 HR 배정표'!H44)=TRUE,"-",IF(ISERROR((HLOOKUP($A$5,Prj_list!$O$6:$Z$7,2)*'2012 HR 배정표'!I44)/HLOOKUP($A$5,Prj_list!$O$6:$Z$7,2))=TRUE,"-",(HLOOKUP($A$5,Prj_list!$O$6:$Z$7,2)*'2012 HR 배정표'!I44)/HLOOKUP($A$5,Prj_list!$O$6:$Z$7,2)))</x:f>
        <x:v>-</x:v>
      </x:c>
      <x:c r="E46" s="45" t="str">
        <x:f>IF(ISBLANK('2012 HR 배정표'!J44)=TRUE,"-",'2012 HR 배정표'!J44)</x:f>
        <x:v>-</x:v>
      </x:c>
      <x:c r="F46" s="46" t="str">
        <x:f>IF(ISBLANK('2012 HR 배정표'!J44)=TRUE,"-",IF(ISERROR((HLOOKUP($A$5,Prj_list!$O$6:$Z$7,2)*'2012 HR 배정표'!K44)/HLOOKUP($A$5,Prj_list!$O$6:$Z$7,2))=TRUE,"-",(HLOOKUP($A$5,Prj_list!$O$6:$Z$7,2)*'2012 HR 배정표'!K44)/HLOOKUP($A$5,Prj_list!$O$6:$Z$7,2)))</x:f>
        <x:v>-</x:v>
      </x:c>
      <x:c r="G46" s="45" t="str">
        <x:f>IF(ISBLANK('2012 HR 배정표'!L44)=TRUE,"-",'2012 HR 배정표'!L44)</x:f>
        <x:v>-</x:v>
      </x:c>
      <x:c r="H46" s="46" t="str">
        <x:f>IF(ISBLANK('2012 HR 배정표'!L44)=TRUE,"-",IF(ISERROR((HLOOKUP($A$5,Prj_list!$O$6:$Z$7,2)*'2012 HR 배정표'!M44)/HLOOKUP($A$5,Prj_list!$O$6:$Z$7,2))=TRUE,"-",(HLOOKUP($A$5,Prj_list!$O$6:$Z$7,2)*'2012 HR 배정표'!M44)/HLOOKUP($A$5,Prj_list!$O$6:$Z$7,2)))</x:f>
        <x:v>-</x:v>
      </x:c>
      <x:c r="I46" s="45" t="str">
        <x:f>IF(ISBLANK('2012 HR 배정표'!N44)=TRUE,"-",'2012 HR 배정표'!N44)</x:f>
        <x:v>-</x:v>
      </x:c>
      <x:c r="J46" s="46" t="str">
        <x:f>IF(ISBLANK('2012 HR 배정표'!N44)=TRUE,"-",IF(ISERROR((HLOOKUP($A$5,Prj_list!$O$6:$Z$7,2)*'2012 HR 배정표'!O44)/HLOOKUP($A$5,Prj_list!$O$6:$Z$7,2))=TRUE,"-",(HLOOKUP($A$5,Prj_list!$O$6:$Z$7,2)*'2012 HR 배정표'!O44)/HLOOKUP($A$5,Prj_list!$O$6:$Z$7,2)))</x:f>
        <x:v>-</x:v>
      </x:c>
      <x:c r="K46" s="45" t="str">
        <x:f>IF(ISBLANK('2012 HR 배정표'!P44)=TRUE,"-",'2012 HR 배정표'!P44)</x:f>
        <x:v>-</x:v>
      </x:c>
      <x:c r="L46" s="46" t="str">
        <x:f>IF(ISBLANK('2012 HR 배정표'!P44)=TRUE,"-",IF(ISERROR((HLOOKUP($A$5,Prj_list!$O$6:$Z$7,2)*'2012 HR 배정표'!Q44)/HLOOKUP($A$5,Prj_list!$O$6:$Z$7,2))=TRUE,"-",(HLOOKUP($A$5,Prj_list!$O$6:$Z$7,2)*'2012 HR 배정표'!Q44)/HLOOKUP($A$5,Prj_list!$O$6:$Z$7,2)))</x:f>
        <x:v>-</x:v>
      </x:c>
      <x:c r="M46" s="45" t="str">
        <x:f>IF(ISBLANK('2012 HR 배정표'!R44)=TRUE,"-",'2012 HR 배정표'!R44)</x:f>
        <x:v>-</x:v>
      </x:c>
      <x:c r="N46" s="46" t="str">
        <x:f>IF(ISBLANK('2012 HR 배정표'!R44)=TRUE,"-",IF(ISERROR((HLOOKUP($A$5,Prj_list!$O$6:$Z$7,2)*'2012 HR 배정표'!S44)/HLOOKUP($A$5,Prj_list!$O$6:$Z$7,2))=TRUE,"-",(HLOOKUP($A$5,Prj_list!$O$6:$Z$7,2)*'2012 HR 배정표'!S44)/HLOOKUP($A$5,Prj_list!$O$6:$Z$7,2)))</x:f>
        <x:v>-</x:v>
      </x:c>
      <x:c r="O46" s="45" t="str">
        <x:f>IF(ISBLANK('2012 HR 배정표'!T44)=TRUE,"-",'2012 HR 배정표'!T44)</x:f>
        <x:v>-</x:v>
      </x:c>
      <x:c r="P46" s="46" t="str">
        <x:f>IF(ISBLANK('2012 HR 배정표'!T44)=TRUE,"-",IF(ISERROR((HLOOKUP($A$5,Prj_list!$O$6:$Z$7,2)*'2012 HR 배정표'!U44)/HLOOKUP($A$5,Prj_list!$O$6:$Z$7,2))=TRUE,"-",(HLOOKUP($A$5,Prj_list!$O$6:$Z$7,2)*'2012 HR 배정표'!U44)/HLOOKUP($A$5,Prj_list!$O$6:$Z$7,2)))</x:f>
        <x:v>-</x:v>
      </x:c>
      <x:c r="Q46" s="45" t="str">
        <x:f>IF(ISBLANK('2012 HR 배정표'!V44)=TRUE,"-",'2012 HR 배정표'!V44)</x:f>
        <x:v>-</x:v>
      </x:c>
      <x:c r="R46" s="46" t="str">
        <x:f>IF(ISBLANK('2012 HR 배정표'!V44)=TRUE,"-",IF(ISERROR((HLOOKUP($A$5,Prj_list!$O$6:$Z$7,2)*'2012 HR 배정표'!W44)/HLOOKUP($A$5,Prj_list!$O$6:$Z$7,2))=TRUE,"-",(HLOOKUP($A$5,Prj_list!$O$6:$Z$7,2)*'2012 HR 배정표'!W44)/HLOOKUP($A$5,Prj_list!$O$6:$Z$7,2)))</x:f>
        <x:v>-</x:v>
      </x:c>
      <x:c r="S46" s="45" t="str">
        <x:f>IF(ISBLANK('2012 HR 배정표'!X44)=TRUE,"-",'2012 HR 배정표'!X44)</x:f>
        <x:v>-</x:v>
      </x:c>
      <x:c r="T46" s="46" t="str">
        <x:f>IF(ISBLANK('2012 HR 배정표'!X44)=TRUE,"-",IF(ISERROR((HLOOKUP($A$5,Prj_list!$O$6:$Z$7,2)*'2012 HR 배정표'!Y44)/HLOOKUP($A$5,Prj_list!$O$6:$Z$7,2))=TRUE,"-",(HLOOKUP($A$5,Prj_list!$O$6:$Z$7,2)*'2012 HR 배정표'!Y44)/HLOOKUP($A$5,Prj_list!$O$6:$Z$7,2)))</x:f>
        <x:v>-</x:v>
      </x:c>
      <x:c r="U46" s="45" t="str">
        <x:f>IF(ISBLANK('2012 HR 배정표'!Z44)=TRUE,"-",'2012 HR 배정표'!Z44)</x:f>
        <x:v>-</x:v>
      </x:c>
      <x:c r="V46" s="46" t="str">
        <x:f>IF(ISBLANK('2012 HR 배정표'!Z44)=TRUE,"-",IF(ISERROR((HLOOKUP($A$5,Prj_list!$O$6:$Z$7,2)*'2012 HR 배정표'!AA44)/HLOOKUP($A$5,Prj_list!$O$6:$Z$7,2))=TRUE,"-",(HLOOKUP($A$5,Prj_list!$O$6:$Z$7,2)*'2012 HR 배정표'!AA44)/HLOOKUP($A$5,Prj_list!$O$6:$Z$7,2)))</x:f>
        <x:v>-</x:v>
      </x:c>
      <x:c r="W46" s="45" t="str">
        <x:f>IF(ISBLANK('2012 HR 배정표'!AB44)=TRUE,"-",'2012 HR 배정표'!AB44)</x:f>
        <x:v>-</x:v>
      </x:c>
      <x:c r="X46" s="46" t="str">
        <x:f>IF(ISBLANK('2012 HR 배정표'!AB44)=TRUE,"-",IF(ISERROR((HLOOKUP($A$5,Prj_list!$O$6:$Z$7,2)*'2012 HR 배정표'!AC44)/HLOOKUP($A$5,Prj_list!$O$6:$Z$7,2))=TRUE,"-",(HLOOKUP($A$5,Prj_list!$O$6:$Z$7,2)*'2012 HR 배정표'!AC44)/HLOOKUP($A$5,Prj_list!$O$6:$Z$7,2)))</x:f>
        <x:v>-</x:v>
      </x:c>
      <x:c r="Y46" s="45" t="str">
        <x:f>IF(ISBLANK('2012 HR 배정표'!AD44)=TRUE,"-",'2012 HR 배정표'!AD44)</x:f>
        <x:v>-</x:v>
      </x:c>
      <x:c r="Z46" s="46" t="str">
        <x:f>IF(ISBLANK('2012 HR 배정표'!AD44)=TRUE,"-",IF(ISERROR((HLOOKUP($A$5,Prj_list!$O$6:$Z$7,2)*'2012 HR 배정표'!AE44)/HLOOKUP($A$5,Prj_list!$O$6:$Z$7,2))=TRUE,"-",(HLOOKUP($A$5,Prj_list!$O$6:$Z$7,2)*'2012 HR 배정표'!AE44)/HLOOKUP($A$5,Prj_list!$O$6:$Z$7,2)))</x:f>
        <x:v>-</x:v>
      </x:c>
      <x:c r="AA46" s="45" t="str">
        <x:f>IF(ISBLANK('2012 HR 배정표'!AF44)=TRUE,"-",'2012 HR 배정표'!AF44)</x:f>
        <x:v>-</x:v>
      </x:c>
      <x:c r="AB46" s="46" t="str">
        <x:f>IF(ISBLANK('2012 HR 배정표'!AF44)=TRUE,"-",IF(ISERROR((HLOOKUP($A$5,Prj_list!$O$6:$Z$7,2)*'2012 HR 배정표'!AG44)/HLOOKUP($A$5,Prj_list!$O$6:$Z$7,2))=TRUE,"-",(HLOOKUP($A$5,Prj_list!$O$6:$Z$7,2)*'2012 HR 배정표'!AG44)/HLOOKUP($A$5,Prj_list!$O$6:$Z$7,2)))</x:f>
        <x:v>-</x:v>
      </x:c>
      <x:c r="AC46" s="45" t="str">
        <x:f>IF(ISBLANK('2012 HR 배정표'!AH44)=TRUE,"-",'2012 HR 배정표'!AH44)</x:f>
        <x:v>-</x:v>
      </x:c>
      <x:c r="AD46" s="46" t="str">
        <x:f>IF(ISBLANK('2012 HR 배정표'!AH44)=TRUE,"-",IF(ISERROR((HLOOKUP($A$5,Prj_list!$O$6:$Z$7,2)*'2012 HR 배정표'!AI44)/HLOOKUP($A$5,Prj_list!$O$6:$Z$7,2))=TRUE,"-",(HLOOKUP($A$5,Prj_list!$O$6:$Z$7,2)*'2012 HR 배정표'!AI44)/HLOOKUP($A$5,Prj_list!$O$6:$Z$7,2)))</x:f>
        <x:v>-</x:v>
      </x:c>
      <x:c r="AE46" s="45" t="str">
        <x:f>IF(ISBLANK('2012 HR 배정표'!AJ44)=TRUE,"-",'2012 HR 배정표'!AJ44)</x:f>
        <x:v>-</x:v>
      </x:c>
      <x:c r="AF46" s="46" t="str">
        <x:f>IF(ISBLANK('2012 HR 배정표'!AJ44)=TRUE,"-",IF(ISERROR((HLOOKUP($A$5,Prj_list!$O$6:$Z$7,2)*'2012 HR 배정표'!AK44)/HLOOKUP($A$5,Prj_list!$O$6:$Z$7,2))=TRUE,"-",(HLOOKUP($A$5,Prj_list!$O$6:$Z$7,2)*'2012 HR 배정표'!AK44)/HLOOKUP($A$5,Prj_list!$O$6:$Z$7,2)))</x:f>
        <x:v>-</x:v>
      </x:c>
      <x:c r="AG46" s="45" t="str">
        <x:f>IF(ISBLANK('2012 HR 배정표'!AL44)=TRUE,"-",'2012 HR 배정표'!AL44)</x:f>
        <x:v>-</x:v>
      </x:c>
      <x:c r="AH46" s="46" t="str">
        <x:f>IF(ISBLANK('2012 HR 배정표'!AL44)=TRUE,"-",IF(ISERROR((HLOOKUP($A$5,Prj_list!$O$6:$Z$7,2)*'2012 HR 배정표'!AM44)/HLOOKUP($A$5,Prj_list!$O$6:$Z$7,2))=TRUE,"-",(HLOOKUP($A$5,Prj_list!$O$6:$Z$7,2)*'2012 HR 배정표'!AM44)/HLOOKUP($A$5,Prj_list!$O$6:$Z$7,2)))</x:f>
        <x:v>-</x:v>
      </x:c>
      <x:c r="AI46" s="45" t="str">
        <x:f>IF(ISBLANK('2012 HR 배정표'!AN44)=TRUE,"-",'2012 HR 배정표'!AN44)</x:f>
        <x:v>-</x:v>
      </x:c>
      <x:c r="AJ46" s="46" t="str">
        <x:f>IF(ISBLANK('2012 HR 배정표'!AN44)=TRUE,"-",IF(ISERROR((HLOOKUP($A$5,Prj_list!$O$6:$Z$7,2)*'2012 HR 배정표'!AO44)/HLOOKUP($A$5,Prj_list!$O$6:$Z$7,2))=TRUE,"-",(HLOOKUP($A$5,Prj_list!$O$6:$Z$7,2)*'2012 HR 배정표'!AO44)/HLOOKUP($A$5,Prj_list!$O$6:$Z$7,2)))</x:f>
        <x:v>-</x:v>
      </x:c>
      <x:c r="AK46" s="45" t="str">
        <x:f>IF(ISBLANK('2012 HR 배정표'!AP44)=TRUE,"-",'2012 HR 배정표'!AP44)</x:f>
        <x:v>-</x:v>
      </x:c>
      <x:c r="AL46" s="46" t="str">
        <x:f>IF(ISBLANK('2012 HR 배정표'!AP44)=TRUE,"-",IF(ISERROR((HLOOKUP($A$5,Prj_list!$O$6:$Z$7,2)*'2012 HR 배정표'!AQ44)/HLOOKUP($A$5,Prj_list!$O$6:$Z$7,2))=TRUE,"-",(HLOOKUP($A$5,Prj_list!$O$6:$Z$7,2)*'2012 HR 배정표'!AQ44)/HLOOKUP($A$5,Prj_list!$O$6:$Z$7,2)))</x:f>
        <x:v>-</x:v>
      </x:c>
      <x:c r="AM46" s="45" t="str">
        <x:f>IF(ISBLANK('2012 HR 배정표'!AR44)=TRUE,"-",'2012 HR 배정표'!AR44)</x:f>
        <x:v>-</x:v>
      </x:c>
      <x:c r="AN46" s="46" t="str">
        <x:f>IF(ISBLANK('2012 HR 배정표'!AR44)=TRUE,"-",IF(ISERROR((HLOOKUP($A$5,Prj_list!$O$6:$Z$7,2)*'2012 HR 배정표'!AS44)/HLOOKUP($A$5,Prj_list!$O$6:$Z$7,2))=TRUE,"-",(HLOOKUP($A$5,Prj_list!$O$6:$Z$7,2)*'2012 HR 배정표'!AS44)/HLOOKUP($A$5,Prj_list!$O$6:$Z$7,2)))</x:f>
        <x:v>-</x:v>
      </x:c>
      <x:c r="AO46" s="45" t="str">
        <x:f>IF(ISBLANK('2012 HR 배정표'!AT44)=TRUE,"-",'2012 HR 배정표'!AT44)</x:f>
        <x:v>-</x:v>
      </x:c>
      <x:c r="AP46" s="46" t="str">
        <x:f>IF(ISBLANK('2012 HR 배정표'!AT44)=TRUE,"-",IF(ISERROR((HLOOKUP($A$5,Prj_list!$O$6:$Z$7,2)*'2012 HR 배정표'!AU44)/HLOOKUP($A$5,Prj_list!$O$6:$Z$7,2))=TRUE,"-",(HLOOKUP($A$5,Prj_list!$O$6:$Z$7,2)*'2012 HR 배정표'!AU44)/HLOOKUP($A$5,Prj_list!$O$6:$Z$7,2)))</x:f>
        <x:v>-</x:v>
      </x:c>
      <x:c r="AQ46" s="45" t="str">
        <x:f>IF(ISBLANK('2012 HR 배정표'!AV44)=TRUE,"-",'2012 HR 배정표'!AV44)</x:f>
        <x:v>-</x:v>
      </x:c>
      <x:c r="AR46" s="46" t="str">
        <x:f>IF(ISBLANK('2012 HR 배정표'!AV44)=TRUE,"-",IF(ISERROR((HLOOKUP($A$5,Prj_list!$O$6:$Z$7,2)*'2012 HR 배정표'!AW44)/HLOOKUP($A$5,Prj_list!$O$6:$Z$7,2))=TRUE,"-",(HLOOKUP($A$5,Prj_list!$O$6:$Z$7,2)*'2012 HR 배정표'!AW44)/HLOOKUP($A$5,Prj_list!$O$6:$Z$7,2)))</x:f>
        <x:v>-</x:v>
      </x:c>
      <x:c r="AS46" s="45" t="str">
        <x:f>IF(ISBLANK('2012 HR 배정표'!AX44)=TRUE,"-",'2012 HR 배정표'!AX44)</x:f>
        <x:v>-</x:v>
      </x:c>
      <x:c r="AT46" s="46" t="str">
        <x:f>IF(ISBLANK('2012 HR 배정표'!AX44)=TRUE,"-",IF(ISERROR((HLOOKUP($A$5,Prj_list!$O$6:$Z$7,2)*'2012 HR 배정표'!AY44)/HLOOKUP($A$5,Prj_list!$O$6:$Z$7,2))=TRUE,"-",(HLOOKUP($A$5,Prj_list!$O$6:$Z$7,2)*'2012 HR 배정표'!AY44)/HLOOKUP($A$5,Prj_list!$O$6:$Z$7,2)))</x:f>
        <x:v>-</x:v>
      </x:c>
      <x:c r="AU46" s="45" t="str">
        <x:f>IF(ISBLANK('2012 HR 배정표'!AZ44)=TRUE,"-",'2012 HR 배정표'!AZ44)</x:f>
        <x:v>-</x:v>
      </x:c>
      <x:c r="AV46" s="46" t="str">
        <x:f>IF(ISBLANK('2012 HR 배정표'!AZ44)=TRUE,"-",IF(ISERROR((HLOOKUP($A$5,Prj_list!$O$6:$Z$7,2)*'2012 HR 배정표'!BA44)/HLOOKUP($A$5,Prj_list!$O$6:$Z$7,2))=TRUE,"-",(HLOOKUP($A$5,Prj_list!$O$6:$Z$7,2)*'2012 HR 배정표'!BA44)/HLOOKUP($A$5,Prj_list!$O$6:$Z$7,2)))</x:f>
        <x:v>-</x:v>
      </x:c>
      <x:c r="AW46" s="34" t="str">
        <x:f t="shared" si="2"/>
        <x:v/>
      </x:c>
      <x:c r="AX46" s="41">
        <x:f t="shared" si="1"/>
        <x:v>0</x:v>
      </x:c>
    </x:row>
    <x:row r="47" spans="1:50">
      <x:c r="A47" s="45" t="str">
        <x:f>IF(ISBLANK('2012 HR 배정표'!F45)=TRUE,"-",'2012 HR 배정표'!F45)</x:f>
        <x:v>-</x:v>
      </x:c>
      <x:c r="B47" s="46" t="str">
        <x:f>IF(ISBLANK('2012 HR 배정표'!F45)=TRUE,"-",IF(ISERROR((HLOOKUP($A$5,Prj_list!$O$6:$Z$7,2)*'2012 HR 배정표'!G45)/HLOOKUP($A$5,Prj_list!$O$6:$Z$7,2))=TRUE,"-",(HLOOKUP($A$5,Prj_list!$O$6:$Z$7,2)*'2012 HR 배정표'!G45)/HLOOKUP($A$5,Prj_list!$O$6:$Z$7,2)))</x:f>
        <x:v>-</x:v>
      </x:c>
      <x:c r="C47" s="45" t="str">
        <x:f>IF(ISBLANK('2012 HR 배정표'!H45)=TRUE,"-",'2012 HR 배정표'!H45)</x:f>
        <x:v>-</x:v>
      </x:c>
      <x:c r="D47" s="46" t="str">
        <x:f>IF(ISBLANK('2012 HR 배정표'!H45)=TRUE,"-",IF(ISERROR((HLOOKUP($A$5,Prj_list!$O$6:$Z$7,2)*'2012 HR 배정표'!I45)/HLOOKUP($A$5,Prj_list!$O$6:$Z$7,2))=TRUE,"-",(HLOOKUP($A$5,Prj_list!$O$6:$Z$7,2)*'2012 HR 배정표'!I45)/HLOOKUP($A$5,Prj_list!$O$6:$Z$7,2)))</x:f>
        <x:v>-</x:v>
      </x:c>
      <x:c r="E47" s="45">
        <x:f>IF(ISBLANK('2012 HR 배정표'!J45)=TRUE,"-",'2012 HR 배정표'!J45)</x:f>
        <x:v>1</x:v>
      </x:c>
      <x:c r="F47" s="46">
        <x:f>IF(ISBLANK('2012 HR 배정표'!J45)=TRUE,"-",IF(ISERROR((HLOOKUP($A$5,Prj_list!$O$6:$Z$7,2)*'2012 HR 배정표'!K45)/HLOOKUP($A$5,Prj_list!$O$6:$Z$7,2))=TRUE,"-",(HLOOKUP($A$5,Prj_list!$O$6:$Z$7,2)*'2012 HR 배정표'!K45)/HLOOKUP($A$5,Prj_list!$O$6:$Z$7,2)))</x:f>
        <x:v>0.5</x:v>
      </x:c>
      <x:c r="G47" s="45" t="str">
        <x:f>IF(ISBLANK('2012 HR 배정표'!L45)=TRUE,"-",'2012 HR 배정표'!L45)</x:f>
        <x:v>-</x:v>
      </x:c>
      <x:c r="H47" s="46" t="str">
        <x:f>IF(ISBLANK('2012 HR 배정표'!L45)=TRUE,"-",IF(ISERROR((HLOOKUP($A$5,Prj_list!$O$6:$Z$7,2)*'2012 HR 배정표'!M45)/HLOOKUP($A$5,Prj_list!$O$6:$Z$7,2))=TRUE,"-",(HLOOKUP($A$5,Prj_list!$O$6:$Z$7,2)*'2012 HR 배정표'!M45)/HLOOKUP($A$5,Prj_list!$O$6:$Z$7,2)))</x:f>
        <x:v>-</x:v>
      </x:c>
      <x:c r="I47" s="45" t="str">
        <x:f>IF(ISBLANK('2012 HR 배정표'!N45)=TRUE,"-",'2012 HR 배정표'!N45)</x:f>
        <x:v>-</x:v>
      </x:c>
      <x:c r="J47" s="46" t="str">
        <x:f>IF(ISBLANK('2012 HR 배정표'!N45)=TRUE,"-",IF(ISERROR((HLOOKUP($A$5,Prj_list!$O$6:$Z$7,2)*'2012 HR 배정표'!O45)/HLOOKUP($A$5,Prj_list!$O$6:$Z$7,2))=TRUE,"-",(HLOOKUP($A$5,Prj_list!$O$6:$Z$7,2)*'2012 HR 배정표'!O45)/HLOOKUP($A$5,Prj_list!$O$6:$Z$7,2)))</x:f>
        <x:v>-</x:v>
      </x:c>
      <x:c r="K47" s="45" t="str">
        <x:f>IF(ISBLANK('2012 HR 배정표'!P45)=TRUE,"-",'2012 HR 배정표'!P45)</x:f>
        <x:v>-</x:v>
      </x:c>
      <x:c r="L47" s="46" t="str">
        <x:f>IF(ISBLANK('2012 HR 배정표'!P45)=TRUE,"-",IF(ISERROR((HLOOKUP($A$5,Prj_list!$O$6:$Z$7,2)*'2012 HR 배정표'!Q45)/HLOOKUP($A$5,Prj_list!$O$6:$Z$7,2))=TRUE,"-",(HLOOKUP($A$5,Prj_list!$O$6:$Z$7,2)*'2012 HR 배정표'!Q45)/HLOOKUP($A$5,Prj_list!$O$6:$Z$7,2)))</x:f>
        <x:v>-</x:v>
      </x:c>
      <x:c r="M47" s="45" t="str">
        <x:f>IF(ISBLANK('2012 HR 배정표'!R45)=TRUE,"-",'2012 HR 배정표'!R45)</x:f>
        <x:v>-</x:v>
      </x:c>
      <x:c r="N47" s="46" t="str">
        <x:f>IF(ISBLANK('2012 HR 배정표'!R45)=TRUE,"-",IF(ISERROR((HLOOKUP($A$5,Prj_list!$O$6:$Z$7,2)*'2012 HR 배정표'!S45)/HLOOKUP($A$5,Prj_list!$O$6:$Z$7,2))=TRUE,"-",(HLOOKUP($A$5,Prj_list!$O$6:$Z$7,2)*'2012 HR 배정표'!S45)/HLOOKUP($A$5,Prj_list!$O$6:$Z$7,2)))</x:f>
        <x:v>-</x:v>
      </x:c>
      <x:c r="O47" s="45" t="str">
        <x:f>IF(ISBLANK('2012 HR 배정표'!T45)=TRUE,"-",'2012 HR 배정표'!T45)</x:f>
        <x:v>-</x:v>
      </x:c>
      <x:c r="P47" s="46" t="str">
        <x:f>IF(ISBLANK('2012 HR 배정표'!T45)=TRUE,"-",IF(ISERROR((HLOOKUP($A$5,Prj_list!$O$6:$Z$7,2)*'2012 HR 배정표'!U45)/HLOOKUP($A$5,Prj_list!$O$6:$Z$7,2))=TRUE,"-",(HLOOKUP($A$5,Prj_list!$O$6:$Z$7,2)*'2012 HR 배정표'!U45)/HLOOKUP($A$5,Prj_list!$O$6:$Z$7,2)))</x:f>
        <x:v>-</x:v>
      </x:c>
      <x:c r="Q47" s="45" t="str">
        <x:f>IF(ISBLANK('2012 HR 배정표'!V45)=TRUE,"-",'2012 HR 배정표'!V45)</x:f>
        <x:v>-</x:v>
      </x:c>
      <x:c r="R47" s="46" t="str">
        <x:f>IF(ISBLANK('2012 HR 배정표'!V45)=TRUE,"-",IF(ISERROR((HLOOKUP($A$5,Prj_list!$O$6:$Z$7,2)*'2012 HR 배정표'!W45)/HLOOKUP($A$5,Prj_list!$O$6:$Z$7,2))=TRUE,"-",(HLOOKUP($A$5,Prj_list!$O$6:$Z$7,2)*'2012 HR 배정표'!W45)/HLOOKUP($A$5,Prj_list!$O$6:$Z$7,2)))</x:f>
        <x:v>-</x:v>
      </x:c>
      <x:c r="S47" s="45" t="str">
        <x:f>IF(ISBLANK('2012 HR 배정표'!X45)=TRUE,"-",'2012 HR 배정표'!X45)</x:f>
        <x:v>-</x:v>
      </x:c>
      <x:c r="T47" s="46" t="str">
        <x:f>IF(ISBLANK('2012 HR 배정표'!X45)=TRUE,"-",IF(ISERROR((HLOOKUP($A$5,Prj_list!$O$6:$Z$7,2)*'2012 HR 배정표'!Y45)/HLOOKUP($A$5,Prj_list!$O$6:$Z$7,2))=TRUE,"-",(HLOOKUP($A$5,Prj_list!$O$6:$Z$7,2)*'2012 HR 배정표'!Y45)/HLOOKUP($A$5,Prj_list!$O$6:$Z$7,2)))</x:f>
        <x:v>-</x:v>
      </x:c>
      <x:c r="U47" s="45" t="str">
        <x:f>IF(ISBLANK('2012 HR 배정표'!Z45)=TRUE,"-",'2012 HR 배정표'!Z45)</x:f>
        <x:v>-</x:v>
      </x:c>
      <x:c r="V47" s="46" t="str">
        <x:f>IF(ISBLANK('2012 HR 배정표'!Z45)=TRUE,"-",IF(ISERROR((HLOOKUP($A$5,Prj_list!$O$6:$Z$7,2)*'2012 HR 배정표'!AA45)/HLOOKUP($A$5,Prj_list!$O$6:$Z$7,2))=TRUE,"-",(HLOOKUP($A$5,Prj_list!$O$6:$Z$7,2)*'2012 HR 배정표'!AA45)/HLOOKUP($A$5,Prj_list!$O$6:$Z$7,2)))</x:f>
        <x:v>-</x:v>
      </x:c>
      <x:c r="W47" s="45" t="str">
        <x:f>IF(ISBLANK('2012 HR 배정표'!AB45)=TRUE,"-",'2012 HR 배정표'!AB45)</x:f>
        <x:v>-</x:v>
      </x:c>
      <x:c r="X47" s="46" t="str">
        <x:f>IF(ISBLANK('2012 HR 배정표'!AB45)=TRUE,"-",IF(ISERROR((HLOOKUP($A$5,Prj_list!$O$6:$Z$7,2)*'2012 HR 배정표'!AC45)/HLOOKUP($A$5,Prj_list!$O$6:$Z$7,2))=TRUE,"-",(HLOOKUP($A$5,Prj_list!$O$6:$Z$7,2)*'2012 HR 배정표'!AC45)/HLOOKUP($A$5,Prj_list!$O$6:$Z$7,2)))</x:f>
        <x:v>-</x:v>
      </x:c>
      <x:c r="Y47" s="45" t="str">
        <x:f>IF(ISBLANK('2012 HR 배정표'!AD45)=TRUE,"-",'2012 HR 배정표'!AD45)</x:f>
        <x:v>-</x:v>
      </x:c>
      <x:c r="Z47" s="46" t="str">
        <x:f>IF(ISBLANK('2012 HR 배정표'!AD45)=TRUE,"-",IF(ISERROR((HLOOKUP($A$5,Prj_list!$O$6:$Z$7,2)*'2012 HR 배정표'!AE45)/HLOOKUP($A$5,Prj_list!$O$6:$Z$7,2))=TRUE,"-",(HLOOKUP($A$5,Prj_list!$O$6:$Z$7,2)*'2012 HR 배정표'!AE45)/HLOOKUP($A$5,Prj_list!$O$6:$Z$7,2)))</x:f>
        <x:v>-</x:v>
      </x:c>
      <x:c r="AA47" s="45" t="str">
        <x:f>IF(ISBLANK('2012 HR 배정표'!AF45)=TRUE,"-",'2012 HR 배정표'!AF45)</x:f>
        <x:v>-</x:v>
      </x:c>
      <x:c r="AB47" s="46" t="str">
        <x:f>IF(ISBLANK('2012 HR 배정표'!AF45)=TRUE,"-",IF(ISERROR((HLOOKUP($A$5,Prj_list!$O$6:$Z$7,2)*'2012 HR 배정표'!AG45)/HLOOKUP($A$5,Prj_list!$O$6:$Z$7,2))=TRUE,"-",(HLOOKUP($A$5,Prj_list!$O$6:$Z$7,2)*'2012 HR 배정표'!AG45)/HLOOKUP($A$5,Prj_list!$O$6:$Z$7,2)))</x:f>
        <x:v>-</x:v>
      </x:c>
      <x:c r="AC47" s="45" t="str">
        <x:f>IF(ISBLANK('2012 HR 배정표'!AH45)=TRUE,"-",'2012 HR 배정표'!AH45)</x:f>
        <x:v>-</x:v>
      </x:c>
      <x:c r="AD47" s="46" t="str">
        <x:f>IF(ISBLANK('2012 HR 배정표'!AH45)=TRUE,"-",IF(ISERROR((HLOOKUP($A$5,Prj_list!$O$6:$Z$7,2)*'2012 HR 배정표'!AI45)/HLOOKUP($A$5,Prj_list!$O$6:$Z$7,2))=TRUE,"-",(HLOOKUP($A$5,Prj_list!$O$6:$Z$7,2)*'2012 HR 배정표'!AI45)/HLOOKUP($A$5,Prj_list!$O$6:$Z$7,2)))</x:f>
        <x:v>-</x:v>
      </x:c>
      <x:c r="AE47" s="45" t="str">
        <x:f>IF(ISBLANK('2012 HR 배정표'!AJ45)=TRUE,"-",'2012 HR 배정표'!AJ45)</x:f>
        <x:v>-</x:v>
      </x:c>
      <x:c r="AF47" s="46" t="str">
        <x:f>IF(ISBLANK('2012 HR 배정표'!AJ45)=TRUE,"-",IF(ISERROR((HLOOKUP($A$5,Prj_list!$O$6:$Z$7,2)*'2012 HR 배정표'!AK45)/HLOOKUP($A$5,Prj_list!$O$6:$Z$7,2))=TRUE,"-",(HLOOKUP($A$5,Prj_list!$O$6:$Z$7,2)*'2012 HR 배정표'!AK45)/HLOOKUP($A$5,Prj_list!$O$6:$Z$7,2)))</x:f>
        <x:v>-</x:v>
      </x:c>
      <x:c r="AG47" s="45" t="str">
        <x:f>IF(ISBLANK('2012 HR 배정표'!AL45)=TRUE,"-",'2012 HR 배정표'!AL45)</x:f>
        <x:v>-</x:v>
      </x:c>
      <x:c r="AH47" s="46" t="str">
        <x:f>IF(ISBLANK('2012 HR 배정표'!AL45)=TRUE,"-",IF(ISERROR((HLOOKUP($A$5,Prj_list!$O$6:$Z$7,2)*'2012 HR 배정표'!AM45)/HLOOKUP($A$5,Prj_list!$O$6:$Z$7,2))=TRUE,"-",(HLOOKUP($A$5,Prj_list!$O$6:$Z$7,2)*'2012 HR 배정표'!AM45)/HLOOKUP($A$5,Prj_list!$O$6:$Z$7,2)))</x:f>
        <x:v>-</x:v>
      </x:c>
      <x:c r="AI47" s="45" t="str">
        <x:f>IF(ISBLANK('2012 HR 배정표'!AN45)=TRUE,"-",'2012 HR 배정표'!AN45)</x:f>
        <x:v>-</x:v>
      </x:c>
      <x:c r="AJ47" s="46" t="str">
        <x:f>IF(ISBLANK('2012 HR 배정표'!AN45)=TRUE,"-",IF(ISERROR((HLOOKUP($A$5,Prj_list!$O$6:$Z$7,2)*'2012 HR 배정표'!AO45)/HLOOKUP($A$5,Prj_list!$O$6:$Z$7,2))=TRUE,"-",(HLOOKUP($A$5,Prj_list!$O$6:$Z$7,2)*'2012 HR 배정표'!AO45)/HLOOKUP($A$5,Prj_list!$O$6:$Z$7,2)))</x:f>
        <x:v>-</x:v>
      </x:c>
      <x:c r="AK47" s="45" t="str">
        <x:f>IF(ISBLANK('2012 HR 배정표'!AP45)=TRUE,"-",'2012 HR 배정표'!AP45)</x:f>
        <x:v>-</x:v>
      </x:c>
      <x:c r="AL47" s="46" t="str">
        <x:f>IF(ISBLANK('2012 HR 배정표'!AP45)=TRUE,"-",IF(ISERROR((HLOOKUP($A$5,Prj_list!$O$6:$Z$7,2)*'2012 HR 배정표'!AQ45)/HLOOKUP($A$5,Prj_list!$O$6:$Z$7,2))=TRUE,"-",(HLOOKUP($A$5,Prj_list!$O$6:$Z$7,2)*'2012 HR 배정표'!AQ45)/HLOOKUP($A$5,Prj_list!$O$6:$Z$7,2)))</x:f>
        <x:v>-</x:v>
      </x:c>
      <x:c r="AM47" s="45" t="str">
        <x:f>IF(ISBLANK('2012 HR 배정표'!AR45)=TRUE,"-",'2012 HR 배정표'!AR45)</x:f>
        <x:v>-</x:v>
      </x:c>
      <x:c r="AN47" s="46" t="str">
        <x:f>IF(ISBLANK('2012 HR 배정표'!AR45)=TRUE,"-",IF(ISERROR((HLOOKUP($A$5,Prj_list!$O$6:$Z$7,2)*'2012 HR 배정표'!AS45)/HLOOKUP($A$5,Prj_list!$O$6:$Z$7,2))=TRUE,"-",(HLOOKUP($A$5,Prj_list!$O$6:$Z$7,2)*'2012 HR 배정표'!AS45)/HLOOKUP($A$5,Prj_list!$O$6:$Z$7,2)))</x:f>
        <x:v>-</x:v>
      </x:c>
      <x:c r="AO47" s="45" t="str">
        <x:f>IF(ISBLANK('2012 HR 배정표'!AT45)=TRUE,"-",'2012 HR 배정표'!AT45)</x:f>
        <x:v>-</x:v>
      </x:c>
      <x:c r="AP47" s="46" t="str">
        <x:f>IF(ISBLANK('2012 HR 배정표'!AT45)=TRUE,"-",IF(ISERROR((HLOOKUP($A$5,Prj_list!$O$6:$Z$7,2)*'2012 HR 배정표'!AU45)/HLOOKUP($A$5,Prj_list!$O$6:$Z$7,2))=TRUE,"-",(HLOOKUP($A$5,Prj_list!$O$6:$Z$7,2)*'2012 HR 배정표'!AU45)/HLOOKUP($A$5,Prj_list!$O$6:$Z$7,2)))</x:f>
        <x:v>-</x:v>
      </x:c>
      <x:c r="AQ47" s="45" t="str">
        <x:f>IF(ISBLANK('2012 HR 배정표'!AV45)=TRUE,"-",'2012 HR 배정표'!AV45)</x:f>
        <x:v>-</x:v>
      </x:c>
      <x:c r="AR47" s="46" t="str">
        <x:f>IF(ISBLANK('2012 HR 배정표'!AV45)=TRUE,"-",IF(ISERROR((HLOOKUP($A$5,Prj_list!$O$6:$Z$7,2)*'2012 HR 배정표'!AW45)/HLOOKUP($A$5,Prj_list!$O$6:$Z$7,2))=TRUE,"-",(HLOOKUP($A$5,Prj_list!$O$6:$Z$7,2)*'2012 HR 배정표'!AW45)/HLOOKUP($A$5,Prj_list!$O$6:$Z$7,2)))</x:f>
        <x:v>-</x:v>
      </x:c>
      <x:c r="AS47" s="45" t="str">
        <x:f>IF(ISBLANK('2012 HR 배정표'!AX45)=TRUE,"-",'2012 HR 배정표'!AX45)</x:f>
        <x:v>-</x:v>
      </x:c>
      <x:c r="AT47" s="46" t="str">
        <x:f>IF(ISBLANK('2012 HR 배정표'!AX45)=TRUE,"-",IF(ISERROR((HLOOKUP($A$5,Prj_list!$O$6:$Z$7,2)*'2012 HR 배정표'!AY45)/HLOOKUP($A$5,Prj_list!$O$6:$Z$7,2))=TRUE,"-",(HLOOKUP($A$5,Prj_list!$O$6:$Z$7,2)*'2012 HR 배정표'!AY45)/HLOOKUP($A$5,Prj_list!$O$6:$Z$7,2)))</x:f>
        <x:v>-</x:v>
      </x:c>
      <x:c r="AU47" s="45" t="str">
        <x:f>IF(ISBLANK('2012 HR 배정표'!AZ45)=TRUE,"-",'2012 HR 배정표'!AZ45)</x:f>
        <x:v>-</x:v>
      </x:c>
      <x:c r="AV47" s="46" t="str">
        <x:f>IF(ISBLANK('2012 HR 배정표'!AZ45)=TRUE,"-",IF(ISERROR((HLOOKUP($A$5,Prj_list!$O$6:$Z$7,2)*'2012 HR 배정표'!BA45)/HLOOKUP($A$5,Prj_list!$O$6:$Z$7,2))=TRUE,"-",(HLOOKUP($A$5,Prj_list!$O$6:$Z$7,2)*'2012 HR 배정표'!BA45)/HLOOKUP($A$5,Prj_list!$O$6:$Z$7,2)))</x:f>
        <x:v>-</x:v>
      </x:c>
      <x:c r="AW47" s="34">
        <x:f t="shared" si="2"/>
        <x:v>1</x:v>
      </x:c>
      <x:c r="AX47" s="41">
        <x:f t="shared" si="1"/>
        <x:v>0.5</x:v>
      </x:c>
    </x:row>
    <x:row r="48" spans="1:50">
      <x:c r="A48" s="45" t="str">
        <x:f>IF(ISBLANK('2012 HR 배정표'!F46)=TRUE,"-",'2012 HR 배정표'!F46)</x:f>
        <x:v>-</x:v>
      </x:c>
      <x:c r="B48" s="46" t="str">
        <x:f>IF(ISBLANK('2012 HR 배정표'!F46)=TRUE,"-",IF(ISERROR((HLOOKUP($A$5,Prj_list!$O$6:$Z$7,2)*'2012 HR 배정표'!G46)/HLOOKUP($A$5,Prj_list!$O$6:$Z$7,2))=TRUE,"-",(HLOOKUP($A$5,Prj_list!$O$6:$Z$7,2)*'2012 HR 배정표'!G46)/HLOOKUP($A$5,Prj_list!$O$6:$Z$7,2)))</x:f>
        <x:v>-</x:v>
      </x:c>
      <x:c r="C48" s="45" t="str">
        <x:f>IF(ISBLANK('2012 HR 배정표'!H46)=TRUE,"-",'2012 HR 배정표'!H46)</x:f>
        <x:v>-</x:v>
      </x:c>
      <x:c r="D48" s="46" t="str">
        <x:f>IF(ISBLANK('2012 HR 배정표'!H46)=TRUE,"-",IF(ISERROR((HLOOKUP($A$5,Prj_list!$O$6:$Z$7,2)*'2012 HR 배정표'!I46)/HLOOKUP($A$5,Prj_list!$O$6:$Z$7,2))=TRUE,"-",(HLOOKUP($A$5,Prj_list!$O$6:$Z$7,2)*'2012 HR 배정표'!I46)/HLOOKUP($A$5,Prj_list!$O$6:$Z$7,2)))</x:f>
        <x:v>-</x:v>
      </x:c>
      <x:c r="E48" s="45">
        <x:f>IF(ISBLANK('2012 HR 배정표'!J46)=TRUE,"-",'2012 HR 배정표'!J46)</x:f>
        <x:v>2</x:v>
      </x:c>
      <x:c r="F48" s="46">
        <x:f>IF(ISBLANK('2012 HR 배정표'!J46)=TRUE,"-",IF(ISERROR((HLOOKUP($A$5,Prj_list!$O$6:$Z$7,2)*'2012 HR 배정표'!K46)/HLOOKUP($A$5,Prj_list!$O$6:$Z$7,2))=TRUE,"-",(HLOOKUP($A$5,Prj_list!$O$6:$Z$7,2)*'2012 HR 배정표'!K46)/HLOOKUP($A$5,Prj_list!$O$6:$Z$7,2)))</x:f>
        <x:v>0.5</x:v>
      </x:c>
      <x:c r="G48" s="45" t="str">
        <x:f>IF(ISBLANK('2012 HR 배정표'!L46)=TRUE,"-",'2012 HR 배정표'!L46)</x:f>
        <x:v>-</x:v>
      </x:c>
      <x:c r="H48" s="46" t="str">
        <x:f>IF(ISBLANK('2012 HR 배정표'!L46)=TRUE,"-",IF(ISERROR((HLOOKUP($A$5,Prj_list!$O$6:$Z$7,2)*'2012 HR 배정표'!M46)/HLOOKUP($A$5,Prj_list!$O$6:$Z$7,2))=TRUE,"-",(HLOOKUP($A$5,Prj_list!$O$6:$Z$7,2)*'2012 HR 배정표'!M46)/HLOOKUP($A$5,Prj_list!$O$6:$Z$7,2)))</x:f>
        <x:v>-</x:v>
      </x:c>
      <x:c r="I48" s="45" t="str">
        <x:f>IF(ISBLANK('2012 HR 배정표'!N46)=TRUE,"-",'2012 HR 배정표'!N46)</x:f>
        <x:v>-</x:v>
      </x:c>
      <x:c r="J48" s="46" t="str">
        <x:f>IF(ISBLANK('2012 HR 배정표'!N46)=TRUE,"-",IF(ISERROR((HLOOKUP($A$5,Prj_list!$O$6:$Z$7,2)*'2012 HR 배정표'!O46)/HLOOKUP($A$5,Prj_list!$O$6:$Z$7,2))=TRUE,"-",(HLOOKUP($A$5,Prj_list!$O$6:$Z$7,2)*'2012 HR 배정표'!O46)/HLOOKUP($A$5,Prj_list!$O$6:$Z$7,2)))</x:f>
        <x:v>-</x:v>
      </x:c>
      <x:c r="K48" s="45" t="str">
        <x:f>IF(ISBLANK('2012 HR 배정표'!P46)=TRUE,"-",'2012 HR 배정표'!P46)</x:f>
        <x:v>-</x:v>
      </x:c>
      <x:c r="L48" s="46" t="str">
        <x:f>IF(ISBLANK('2012 HR 배정표'!P46)=TRUE,"-",IF(ISERROR((HLOOKUP($A$5,Prj_list!$O$6:$Z$7,2)*'2012 HR 배정표'!Q46)/HLOOKUP($A$5,Prj_list!$O$6:$Z$7,2))=TRUE,"-",(HLOOKUP($A$5,Prj_list!$O$6:$Z$7,2)*'2012 HR 배정표'!Q46)/HLOOKUP($A$5,Prj_list!$O$6:$Z$7,2)))</x:f>
        <x:v>-</x:v>
      </x:c>
      <x:c r="M48" s="45" t="str">
        <x:f>IF(ISBLANK('2012 HR 배정표'!R46)=TRUE,"-",'2012 HR 배정표'!R46)</x:f>
        <x:v>-</x:v>
      </x:c>
      <x:c r="N48" s="46" t="str">
        <x:f>IF(ISBLANK('2012 HR 배정표'!R46)=TRUE,"-",IF(ISERROR((HLOOKUP($A$5,Prj_list!$O$6:$Z$7,2)*'2012 HR 배정표'!S46)/HLOOKUP($A$5,Prj_list!$O$6:$Z$7,2))=TRUE,"-",(HLOOKUP($A$5,Prj_list!$O$6:$Z$7,2)*'2012 HR 배정표'!S46)/HLOOKUP($A$5,Prj_list!$O$6:$Z$7,2)))</x:f>
        <x:v>-</x:v>
      </x:c>
      <x:c r="O48" s="45" t="str">
        <x:f>IF(ISBLANK('2012 HR 배정표'!T46)=TRUE,"-",'2012 HR 배정표'!T46)</x:f>
        <x:v>-</x:v>
      </x:c>
      <x:c r="P48" s="46" t="str">
        <x:f>IF(ISBLANK('2012 HR 배정표'!T46)=TRUE,"-",IF(ISERROR((HLOOKUP($A$5,Prj_list!$O$6:$Z$7,2)*'2012 HR 배정표'!U46)/HLOOKUP($A$5,Prj_list!$O$6:$Z$7,2))=TRUE,"-",(HLOOKUP($A$5,Prj_list!$O$6:$Z$7,2)*'2012 HR 배정표'!U46)/HLOOKUP($A$5,Prj_list!$O$6:$Z$7,2)))</x:f>
        <x:v>-</x:v>
      </x:c>
      <x:c r="Q48" s="45" t="str">
        <x:f>IF(ISBLANK('2012 HR 배정표'!V46)=TRUE,"-",'2012 HR 배정표'!V46)</x:f>
        <x:v>-</x:v>
      </x:c>
      <x:c r="R48" s="46" t="str">
        <x:f>IF(ISBLANK('2012 HR 배정표'!V46)=TRUE,"-",IF(ISERROR((HLOOKUP($A$5,Prj_list!$O$6:$Z$7,2)*'2012 HR 배정표'!W46)/HLOOKUP($A$5,Prj_list!$O$6:$Z$7,2))=TRUE,"-",(HLOOKUP($A$5,Prj_list!$O$6:$Z$7,2)*'2012 HR 배정표'!W46)/HLOOKUP($A$5,Prj_list!$O$6:$Z$7,2)))</x:f>
        <x:v>-</x:v>
      </x:c>
      <x:c r="S48" s="45" t="str">
        <x:f>IF(ISBLANK('2012 HR 배정표'!X46)=TRUE,"-",'2012 HR 배정표'!X46)</x:f>
        <x:v>-</x:v>
      </x:c>
      <x:c r="T48" s="46" t="str">
        <x:f>IF(ISBLANK('2012 HR 배정표'!X46)=TRUE,"-",IF(ISERROR((HLOOKUP($A$5,Prj_list!$O$6:$Z$7,2)*'2012 HR 배정표'!Y46)/HLOOKUP($A$5,Prj_list!$O$6:$Z$7,2))=TRUE,"-",(HLOOKUP($A$5,Prj_list!$O$6:$Z$7,2)*'2012 HR 배정표'!Y46)/HLOOKUP($A$5,Prj_list!$O$6:$Z$7,2)))</x:f>
        <x:v>-</x:v>
      </x:c>
      <x:c r="U48" s="45" t="str">
        <x:f>IF(ISBLANK('2012 HR 배정표'!Z46)=TRUE,"-",'2012 HR 배정표'!Z46)</x:f>
        <x:v>-</x:v>
      </x:c>
      <x:c r="V48" s="46" t="str">
        <x:f>IF(ISBLANK('2012 HR 배정표'!Z46)=TRUE,"-",IF(ISERROR((HLOOKUP($A$5,Prj_list!$O$6:$Z$7,2)*'2012 HR 배정표'!AA46)/HLOOKUP($A$5,Prj_list!$O$6:$Z$7,2))=TRUE,"-",(HLOOKUP($A$5,Prj_list!$O$6:$Z$7,2)*'2012 HR 배정표'!AA46)/HLOOKUP($A$5,Prj_list!$O$6:$Z$7,2)))</x:f>
        <x:v>-</x:v>
      </x:c>
      <x:c r="W48" s="45" t="str">
        <x:f>IF(ISBLANK('2012 HR 배정표'!AB46)=TRUE,"-",'2012 HR 배정표'!AB46)</x:f>
        <x:v>-</x:v>
      </x:c>
      <x:c r="X48" s="46" t="str">
        <x:f>IF(ISBLANK('2012 HR 배정표'!AB46)=TRUE,"-",IF(ISERROR((HLOOKUP($A$5,Prj_list!$O$6:$Z$7,2)*'2012 HR 배정표'!AC46)/HLOOKUP($A$5,Prj_list!$O$6:$Z$7,2))=TRUE,"-",(HLOOKUP($A$5,Prj_list!$O$6:$Z$7,2)*'2012 HR 배정표'!AC46)/HLOOKUP($A$5,Prj_list!$O$6:$Z$7,2)))</x:f>
        <x:v>-</x:v>
      </x:c>
      <x:c r="Y48" s="45" t="str">
        <x:f>IF(ISBLANK('2012 HR 배정표'!AD46)=TRUE,"-",'2012 HR 배정표'!AD46)</x:f>
        <x:v>-</x:v>
      </x:c>
      <x:c r="Z48" s="46" t="str">
        <x:f>IF(ISBLANK('2012 HR 배정표'!AD46)=TRUE,"-",IF(ISERROR((HLOOKUP($A$5,Prj_list!$O$6:$Z$7,2)*'2012 HR 배정표'!AE46)/HLOOKUP($A$5,Prj_list!$O$6:$Z$7,2))=TRUE,"-",(HLOOKUP($A$5,Prj_list!$O$6:$Z$7,2)*'2012 HR 배정표'!AE46)/HLOOKUP($A$5,Prj_list!$O$6:$Z$7,2)))</x:f>
        <x:v>-</x:v>
      </x:c>
      <x:c r="AA48" s="45" t="str">
        <x:f>IF(ISBLANK('2012 HR 배정표'!AF46)=TRUE,"-",'2012 HR 배정표'!AF46)</x:f>
        <x:v>-</x:v>
      </x:c>
      <x:c r="AB48" s="46" t="str">
        <x:f>IF(ISBLANK('2012 HR 배정표'!AF46)=TRUE,"-",IF(ISERROR((HLOOKUP($A$5,Prj_list!$O$6:$Z$7,2)*'2012 HR 배정표'!AG46)/HLOOKUP($A$5,Prj_list!$O$6:$Z$7,2))=TRUE,"-",(HLOOKUP($A$5,Prj_list!$O$6:$Z$7,2)*'2012 HR 배정표'!AG46)/HLOOKUP($A$5,Prj_list!$O$6:$Z$7,2)))</x:f>
        <x:v>-</x:v>
      </x:c>
      <x:c r="AC48" s="45" t="str">
        <x:f>IF(ISBLANK('2012 HR 배정표'!AH46)=TRUE,"-",'2012 HR 배정표'!AH46)</x:f>
        <x:v>-</x:v>
      </x:c>
      <x:c r="AD48" s="46" t="str">
        <x:f>IF(ISBLANK('2012 HR 배정표'!AH46)=TRUE,"-",IF(ISERROR((HLOOKUP($A$5,Prj_list!$O$6:$Z$7,2)*'2012 HR 배정표'!AI46)/HLOOKUP($A$5,Prj_list!$O$6:$Z$7,2))=TRUE,"-",(HLOOKUP($A$5,Prj_list!$O$6:$Z$7,2)*'2012 HR 배정표'!AI46)/HLOOKUP($A$5,Prj_list!$O$6:$Z$7,2)))</x:f>
        <x:v>-</x:v>
      </x:c>
      <x:c r="AE48" s="45" t="str">
        <x:f>IF(ISBLANK('2012 HR 배정표'!AJ46)=TRUE,"-",'2012 HR 배정표'!AJ46)</x:f>
        <x:v>-</x:v>
      </x:c>
      <x:c r="AF48" s="46" t="str">
        <x:f>IF(ISBLANK('2012 HR 배정표'!AJ46)=TRUE,"-",IF(ISERROR((HLOOKUP($A$5,Prj_list!$O$6:$Z$7,2)*'2012 HR 배정표'!AK46)/HLOOKUP($A$5,Prj_list!$O$6:$Z$7,2))=TRUE,"-",(HLOOKUP($A$5,Prj_list!$O$6:$Z$7,2)*'2012 HR 배정표'!AK46)/HLOOKUP($A$5,Prj_list!$O$6:$Z$7,2)))</x:f>
        <x:v>-</x:v>
      </x:c>
      <x:c r="AG48" s="45" t="str">
        <x:f>IF(ISBLANK('2012 HR 배정표'!AL46)=TRUE,"-",'2012 HR 배정표'!AL46)</x:f>
        <x:v>-</x:v>
      </x:c>
      <x:c r="AH48" s="46" t="str">
        <x:f>IF(ISBLANK('2012 HR 배정표'!AL46)=TRUE,"-",IF(ISERROR((HLOOKUP($A$5,Prj_list!$O$6:$Z$7,2)*'2012 HR 배정표'!AM46)/HLOOKUP($A$5,Prj_list!$O$6:$Z$7,2))=TRUE,"-",(HLOOKUP($A$5,Prj_list!$O$6:$Z$7,2)*'2012 HR 배정표'!AM46)/HLOOKUP($A$5,Prj_list!$O$6:$Z$7,2)))</x:f>
        <x:v>-</x:v>
      </x:c>
      <x:c r="AI48" s="45" t="str">
        <x:f>IF(ISBLANK('2012 HR 배정표'!AN46)=TRUE,"-",'2012 HR 배정표'!AN46)</x:f>
        <x:v>-</x:v>
      </x:c>
      <x:c r="AJ48" s="46" t="str">
        <x:f>IF(ISBLANK('2012 HR 배정표'!AN46)=TRUE,"-",IF(ISERROR((HLOOKUP($A$5,Prj_list!$O$6:$Z$7,2)*'2012 HR 배정표'!AO46)/HLOOKUP($A$5,Prj_list!$O$6:$Z$7,2))=TRUE,"-",(HLOOKUP($A$5,Prj_list!$O$6:$Z$7,2)*'2012 HR 배정표'!AO46)/HLOOKUP($A$5,Prj_list!$O$6:$Z$7,2)))</x:f>
        <x:v>-</x:v>
      </x:c>
      <x:c r="AK48" s="45" t="str">
        <x:f>IF(ISBLANK('2012 HR 배정표'!AP46)=TRUE,"-",'2012 HR 배정표'!AP46)</x:f>
        <x:v>-</x:v>
      </x:c>
      <x:c r="AL48" s="46" t="str">
        <x:f>IF(ISBLANK('2012 HR 배정표'!AP46)=TRUE,"-",IF(ISERROR((HLOOKUP($A$5,Prj_list!$O$6:$Z$7,2)*'2012 HR 배정표'!AQ46)/HLOOKUP($A$5,Prj_list!$O$6:$Z$7,2))=TRUE,"-",(HLOOKUP($A$5,Prj_list!$O$6:$Z$7,2)*'2012 HR 배정표'!AQ46)/HLOOKUP($A$5,Prj_list!$O$6:$Z$7,2)))</x:f>
        <x:v>-</x:v>
      </x:c>
      <x:c r="AM48" s="45" t="str">
        <x:f>IF(ISBLANK('2012 HR 배정표'!AR46)=TRUE,"-",'2012 HR 배정표'!AR46)</x:f>
        <x:v>-</x:v>
      </x:c>
      <x:c r="AN48" s="46" t="str">
        <x:f>IF(ISBLANK('2012 HR 배정표'!AR46)=TRUE,"-",IF(ISERROR((HLOOKUP($A$5,Prj_list!$O$6:$Z$7,2)*'2012 HR 배정표'!AS46)/HLOOKUP($A$5,Prj_list!$O$6:$Z$7,2))=TRUE,"-",(HLOOKUP($A$5,Prj_list!$O$6:$Z$7,2)*'2012 HR 배정표'!AS46)/HLOOKUP($A$5,Prj_list!$O$6:$Z$7,2)))</x:f>
        <x:v>-</x:v>
      </x:c>
      <x:c r="AO48" s="45" t="str">
        <x:f>IF(ISBLANK('2012 HR 배정표'!AT46)=TRUE,"-",'2012 HR 배정표'!AT46)</x:f>
        <x:v>-</x:v>
      </x:c>
      <x:c r="AP48" s="46" t="str">
        <x:f>IF(ISBLANK('2012 HR 배정표'!AT46)=TRUE,"-",IF(ISERROR((HLOOKUP($A$5,Prj_list!$O$6:$Z$7,2)*'2012 HR 배정표'!AU46)/HLOOKUP($A$5,Prj_list!$O$6:$Z$7,2))=TRUE,"-",(HLOOKUP($A$5,Prj_list!$O$6:$Z$7,2)*'2012 HR 배정표'!AU46)/HLOOKUP($A$5,Prj_list!$O$6:$Z$7,2)))</x:f>
        <x:v>-</x:v>
      </x:c>
      <x:c r="AQ48" s="45" t="str">
        <x:f>IF(ISBLANK('2012 HR 배정표'!AV46)=TRUE,"-",'2012 HR 배정표'!AV46)</x:f>
        <x:v>-</x:v>
      </x:c>
      <x:c r="AR48" s="46" t="str">
        <x:f>IF(ISBLANK('2012 HR 배정표'!AV46)=TRUE,"-",IF(ISERROR((HLOOKUP($A$5,Prj_list!$O$6:$Z$7,2)*'2012 HR 배정표'!AW46)/HLOOKUP($A$5,Prj_list!$O$6:$Z$7,2))=TRUE,"-",(HLOOKUP($A$5,Prj_list!$O$6:$Z$7,2)*'2012 HR 배정표'!AW46)/HLOOKUP($A$5,Prj_list!$O$6:$Z$7,2)))</x:f>
        <x:v>-</x:v>
      </x:c>
      <x:c r="AS48" s="45" t="str">
        <x:f>IF(ISBLANK('2012 HR 배정표'!AX46)=TRUE,"-",'2012 HR 배정표'!AX46)</x:f>
        <x:v>-</x:v>
      </x:c>
      <x:c r="AT48" s="46" t="str">
        <x:f>IF(ISBLANK('2012 HR 배정표'!AX46)=TRUE,"-",IF(ISERROR((HLOOKUP($A$5,Prj_list!$O$6:$Z$7,2)*'2012 HR 배정표'!AY46)/HLOOKUP($A$5,Prj_list!$O$6:$Z$7,2))=TRUE,"-",(HLOOKUP($A$5,Prj_list!$O$6:$Z$7,2)*'2012 HR 배정표'!AY46)/HLOOKUP($A$5,Prj_list!$O$6:$Z$7,2)))</x:f>
        <x:v>-</x:v>
      </x:c>
      <x:c r="AU48" s="45" t="str">
        <x:f>IF(ISBLANK('2012 HR 배정표'!AZ46)=TRUE,"-",'2012 HR 배정표'!AZ46)</x:f>
        <x:v>-</x:v>
      </x:c>
      <x:c r="AV48" s="46" t="str">
        <x:f>IF(ISBLANK('2012 HR 배정표'!AZ46)=TRUE,"-",IF(ISERROR((HLOOKUP($A$5,Prj_list!$O$6:$Z$7,2)*'2012 HR 배정표'!BA46)/HLOOKUP($A$5,Prj_list!$O$6:$Z$7,2))=TRUE,"-",(HLOOKUP($A$5,Prj_list!$O$6:$Z$7,2)*'2012 HR 배정표'!BA46)/HLOOKUP($A$5,Prj_list!$O$6:$Z$7,2)))</x:f>
        <x:v>-</x:v>
      </x:c>
      <x:c r="AW48" s="34">
        <x:f t="shared" si="2"/>
        <x:v>2</x:v>
      </x:c>
      <x:c r="AX48" s="41">
        <x:f t="shared" si="1"/>
        <x:v>0.5</x:v>
      </x:c>
    </x:row>
    <x:row r="49" spans="1:50">
      <x:c r="A49" s="45" t="str">
        <x:f>IF(ISBLANK('2012 HR 배정표'!F47)=TRUE,"-",'2012 HR 배정표'!F47)</x:f>
        <x:v>-</x:v>
      </x:c>
      <x:c r="B49" s="46" t="str">
        <x:f>IF(ISBLANK('2012 HR 배정표'!F47)=TRUE,"-",IF(ISERROR((HLOOKUP($A$5,Prj_list!$O$6:$Z$7,2)*'2012 HR 배정표'!G47)/HLOOKUP($A$5,Prj_list!$O$6:$Z$7,2))=TRUE,"-",(HLOOKUP($A$5,Prj_list!$O$6:$Z$7,2)*'2012 HR 배정표'!G47)/HLOOKUP($A$5,Prj_list!$O$6:$Z$7,2)))</x:f>
        <x:v>-</x:v>
      </x:c>
      <x:c r="C49" s="45" t="str">
        <x:f>IF(ISBLANK('2012 HR 배정표'!H47)=TRUE,"-",'2012 HR 배정표'!H47)</x:f>
        <x:v>-</x:v>
      </x:c>
      <x:c r="D49" s="46" t="str">
        <x:f>IF(ISBLANK('2012 HR 배정표'!H47)=TRUE,"-",IF(ISERROR((HLOOKUP($A$5,Prj_list!$O$6:$Z$7,2)*'2012 HR 배정표'!I47)/HLOOKUP($A$5,Prj_list!$O$6:$Z$7,2))=TRUE,"-",(HLOOKUP($A$5,Prj_list!$O$6:$Z$7,2)*'2012 HR 배정표'!I47)/HLOOKUP($A$5,Prj_list!$O$6:$Z$7,2)))</x:f>
        <x:v>-</x:v>
      </x:c>
      <x:c r="E49" s="45" t="str">
        <x:f>IF(ISBLANK('2012 HR 배정표'!J47)=TRUE,"-",'2012 HR 배정표'!J47)</x:f>
        <x:v>-</x:v>
      </x:c>
      <x:c r="F49" s="46" t="str">
        <x:f>IF(ISBLANK('2012 HR 배정표'!J47)=TRUE,"-",IF(ISERROR((HLOOKUP($A$5,Prj_list!$O$6:$Z$7,2)*'2012 HR 배정표'!K47)/HLOOKUP($A$5,Prj_list!$O$6:$Z$7,2))=TRUE,"-",(HLOOKUP($A$5,Prj_list!$O$6:$Z$7,2)*'2012 HR 배정표'!K47)/HLOOKUP($A$5,Prj_list!$O$6:$Z$7,2)))</x:f>
        <x:v>-</x:v>
      </x:c>
      <x:c r="G49" s="45" t="str">
        <x:f>IF(ISBLANK('2012 HR 배정표'!L47)=TRUE,"-",'2012 HR 배정표'!L47)</x:f>
        <x:v>-</x:v>
      </x:c>
      <x:c r="H49" s="46" t="str">
        <x:f>IF(ISBLANK('2012 HR 배정표'!L47)=TRUE,"-",IF(ISERROR((HLOOKUP($A$5,Prj_list!$O$6:$Z$7,2)*'2012 HR 배정표'!M47)/HLOOKUP($A$5,Prj_list!$O$6:$Z$7,2))=TRUE,"-",(HLOOKUP($A$5,Prj_list!$O$6:$Z$7,2)*'2012 HR 배정표'!M47)/HLOOKUP($A$5,Prj_list!$O$6:$Z$7,2)))</x:f>
        <x:v>-</x:v>
      </x:c>
      <x:c r="I49" s="45" t="str">
        <x:f>IF(ISBLANK('2012 HR 배정표'!N47)=TRUE,"-",'2012 HR 배정표'!N47)</x:f>
        <x:v>-</x:v>
      </x:c>
      <x:c r="J49" s="46" t="str">
        <x:f>IF(ISBLANK('2012 HR 배정표'!N47)=TRUE,"-",IF(ISERROR((HLOOKUP($A$5,Prj_list!$O$6:$Z$7,2)*'2012 HR 배정표'!O47)/HLOOKUP($A$5,Prj_list!$O$6:$Z$7,2))=TRUE,"-",(HLOOKUP($A$5,Prj_list!$O$6:$Z$7,2)*'2012 HR 배정표'!O47)/HLOOKUP($A$5,Prj_list!$O$6:$Z$7,2)))</x:f>
        <x:v>-</x:v>
      </x:c>
      <x:c r="K49" s="45" t="str">
        <x:f>IF(ISBLANK('2012 HR 배정표'!P47)=TRUE,"-",'2012 HR 배정표'!P47)</x:f>
        <x:v>-</x:v>
      </x:c>
      <x:c r="L49" s="46" t="str">
        <x:f>IF(ISBLANK('2012 HR 배정표'!P47)=TRUE,"-",IF(ISERROR((HLOOKUP($A$5,Prj_list!$O$6:$Z$7,2)*'2012 HR 배정표'!Q47)/HLOOKUP($A$5,Prj_list!$O$6:$Z$7,2))=TRUE,"-",(HLOOKUP($A$5,Prj_list!$O$6:$Z$7,2)*'2012 HR 배정표'!Q47)/HLOOKUP($A$5,Prj_list!$O$6:$Z$7,2)))</x:f>
        <x:v>-</x:v>
      </x:c>
      <x:c r="M49" s="45" t="str">
        <x:f>IF(ISBLANK('2012 HR 배정표'!R47)=TRUE,"-",'2012 HR 배정표'!R47)</x:f>
        <x:v>-</x:v>
      </x:c>
      <x:c r="N49" s="46" t="str">
        <x:f>IF(ISBLANK('2012 HR 배정표'!R47)=TRUE,"-",IF(ISERROR((HLOOKUP($A$5,Prj_list!$O$6:$Z$7,2)*'2012 HR 배정표'!S47)/HLOOKUP($A$5,Prj_list!$O$6:$Z$7,2))=TRUE,"-",(HLOOKUP($A$5,Prj_list!$O$6:$Z$7,2)*'2012 HR 배정표'!S47)/HLOOKUP($A$5,Prj_list!$O$6:$Z$7,2)))</x:f>
        <x:v>-</x:v>
      </x:c>
      <x:c r="O49" s="45" t="str">
        <x:f>IF(ISBLANK('2012 HR 배정표'!T47)=TRUE,"-",'2012 HR 배정표'!T47)</x:f>
        <x:v>-</x:v>
      </x:c>
      <x:c r="P49" s="46" t="str">
        <x:f>IF(ISBLANK('2012 HR 배정표'!T47)=TRUE,"-",IF(ISERROR((HLOOKUP($A$5,Prj_list!$O$6:$Z$7,2)*'2012 HR 배정표'!U47)/HLOOKUP($A$5,Prj_list!$O$6:$Z$7,2))=TRUE,"-",(HLOOKUP($A$5,Prj_list!$O$6:$Z$7,2)*'2012 HR 배정표'!U47)/HLOOKUP($A$5,Prj_list!$O$6:$Z$7,2)))</x:f>
        <x:v>-</x:v>
      </x:c>
      <x:c r="Q49" s="45" t="str">
        <x:f>IF(ISBLANK('2012 HR 배정표'!V47)=TRUE,"-",'2012 HR 배정표'!V47)</x:f>
        <x:v>-</x:v>
      </x:c>
      <x:c r="R49" s="46" t="str">
        <x:f>IF(ISBLANK('2012 HR 배정표'!V47)=TRUE,"-",IF(ISERROR((HLOOKUP($A$5,Prj_list!$O$6:$Z$7,2)*'2012 HR 배정표'!W47)/HLOOKUP($A$5,Prj_list!$O$6:$Z$7,2))=TRUE,"-",(HLOOKUP($A$5,Prj_list!$O$6:$Z$7,2)*'2012 HR 배정표'!W47)/HLOOKUP($A$5,Prj_list!$O$6:$Z$7,2)))</x:f>
        <x:v>-</x:v>
      </x:c>
      <x:c r="S49" s="45" t="str">
        <x:f>IF(ISBLANK('2012 HR 배정표'!X47)=TRUE,"-",'2012 HR 배정표'!X47)</x:f>
        <x:v>-</x:v>
      </x:c>
      <x:c r="T49" s="46" t="str">
        <x:f>IF(ISBLANK('2012 HR 배정표'!X47)=TRUE,"-",IF(ISERROR((HLOOKUP($A$5,Prj_list!$O$6:$Z$7,2)*'2012 HR 배정표'!Y47)/HLOOKUP($A$5,Prj_list!$O$6:$Z$7,2))=TRUE,"-",(HLOOKUP($A$5,Prj_list!$O$6:$Z$7,2)*'2012 HR 배정표'!Y47)/HLOOKUP($A$5,Prj_list!$O$6:$Z$7,2)))</x:f>
        <x:v>-</x:v>
      </x:c>
      <x:c r="U49" s="45" t="str">
        <x:f>IF(ISBLANK('2012 HR 배정표'!Z47)=TRUE,"-",'2012 HR 배정표'!Z47)</x:f>
        <x:v>-</x:v>
      </x:c>
      <x:c r="V49" s="46" t="str">
        <x:f>IF(ISBLANK('2012 HR 배정표'!Z47)=TRUE,"-",IF(ISERROR((HLOOKUP($A$5,Prj_list!$O$6:$Z$7,2)*'2012 HR 배정표'!AA47)/HLOOKUP($A$5,Prj_list!$O$6:$Z$7,2))=TRUE,"-",(HLOOKUP($A$5,Prj_list!$O$6:$Z$7,2)*'2012 HR 배정표'!AA47)/HLOOKUP($A$5,Prj_list!$O$6:$Z$7,2)))</x:f>
        <x:v>-</x:v>
      </x:c>
      <x:c r="W49" s="45" t="str">
        <x:f>IF(ISBLANK('2012 HR 배정표'!AB47)=TRUE,"-",'2012 HR 배정표'!AB47)</x:f>
        <x:v>-</x:v>
      </x:c>
      <x:c r="X49" s="46" t="str">
        <x:f>IF(ISBLANK('2012 HR 배정표'!AB47)=TRUE,"-",IF(ISERROR((HLOOKUP($A$5,Prj_list!$O$6:$Z$7,2)*'2012 HR 배정표'!AC47)/HLOOKUP($A$5,Prj_list!$O$6:$Z$7,2))=TRUE,"-",(HLOOKUP($A$5,Prj_list!$O$6:$Z$7,2)*'2012 HR 배정표'!AC47)/HLOOKUP($A$5,Prj_list!$O$6:$Z$7,2)))</x:f>
        <x:v>-</x:v>
      </x:c>
      <x:c r="Y49" s="45" t="str">
        <x:f>IF(ISBLANK('2012 HR 배정표'!AD47)=TRUE,"-",'2012 HR 배정표'!AD47)</x:f>
        <x:v>-</x:v>
      </x:c>
      <x:c r="Z49" s="46" t="str">
        <x:f>IF(ISBLANK('2012 HR 배정표'!AD47)=TRUE,"-",IF(ISERROR((HLOOKUP($A$5,Prj_list!$O$6:$Z$7,2)*'2012 HR 배정표'!AE47)/HLOOKUP($A$5,Prj_list!$O$6:$Z$7,2))=TRUE,"-",(HLOOKUP($A$5,Prj_list!$O$6:$Z$7,2)*'2012 HR 배정표'!AE47)/HLOOKUP($A$5,Prj_list!$O$6:$Z$7,2)))</x:f>
        <x:v>-</x:v>
      </x:c>
      <x:c r="AA49" s="45" t="str">
        <x:f>IF(ISBLANK('2012 HR 배정표'!AF47)=TRUE,"-",'2012 HR 배정표'!AF47)</x:f>
        <x:v>-</x:v>
      </x:c>
      <x:c r="AB49" s="46" t="str">
        <x:f>IF(ISBLANK('2012 HR 배정표'!AF47)=TRUE,"-",IF(ISERROR((HLOOKUP($A$5,Prj_list!$O$6:$Z$7,2)*'2012 HR 배정표'!AG47)/HLOOKUP($A$5,Prj_list!$O$6:$Z$7,2))=TRUE,"-",(HLOOKUP($A$5,Prj_list!$O$6:$Z$7,2)*'2012 HR 배정표'!AG47)/HLOOKUP($A$5,Prj_list!$O$6:$Z$7,2)))</x:f>
        <x:v>-</x:v>
      </x:c>
      <x:c r="AC49" s="45" t="str">
        <x:f>IF(ISBLANK('2012 HR 배정표'!AH47)=TRUE,"-",'2012 HR 배정표'!AH47)</x:f>
        <x:v>-</x:v>
      </x:c>
      <x:c r="AD49" s="46" t="str">
        <x:f>IF(ISBLANK('2012 HR 배정표'!AH47)=TRUE,"-",IF(ISERROR((HLOOKUP($A$5,Prj_list!$O$6:$Z$7,2)*'2012 HR 배정표'!AI47)/HLOOKUP($A$5,Prj_list!$O$6:$Z$7,2))=TRUE,"-",(HLOOKUP($A$5,Prj_list!$O$6:$Z$7,2)*'2012 HR 배정표'!AI47)/HLOOKUP($A$5,Prj_list!$O$6:$Z$7,2)))</x:f>
        <x:v>-</x:v>
      </x:c>
      <x:c r="AE49" s="45" t="str">
        <x:f>IF(ISBLANK('2012 HR 배정표'!AJ47)=TRUE,"-",'2012 HR 배정표'!AJ47)</x:f>
        <x:v>-</x:v>
      </x:c>
      <x:c r="AF49" s="46" t="str">
        <x:f>IF(ISBLANK('2012 HR 배정표'!AJ47)=TRUE,"-",IF(ISERROR((HLOOKUP($A$5,Prj_list!$O$6:$Z$7,2)*'2012 HR 배정표'!AK47)/HLOOKUP($A$5,Prj_list!$O$6:$Z$7,2))=TRUE,"-",(HLOOKUP($A$5,Prj_list!$O$6:$Z$7,2)*'2012 HR 배정표'!AK47)/HLOOKUP($A$5,Prj_list!$O$6:$Z$7,2)))</x:f>
        <x:v>-</x:v>
      </x:c>
      <x:c r="AG49" s="45" t="str">
        <x:f>IF(ISBLANK('2012 HR 배정표'!AL47)=TRUE,"-",'2012 HR 배정표'!AL47)</x:f>
        <x:v>-</x:v>
      </x:c>
      <x:c r="AH49" s="46" t="str">
        <x:f>IF(ISBLANK('2012 HR 배정표'!AL47)=TRUE,"-",IF(ISERROR((HLOOKUP($A$5,Prj_list!$O$6:$Z$7,2)*'2012 HR 배정표'!AM47)/HLOOKUP($A$5,Prj_list!$O$6:$Z$7,2))=TRUE,"-",(HLOOKUP($A$5,Prj_list!$O$6:$Z$7,2)*'2012 HR 배정표'!AM47)/HLOOKUP($A$5,Prj_list!$O$6:$Z$7,2)))</x:f>
        <x:v>-</x:v>
      </x:c>
      <x:c r="AI49" s="45" t="str">
        <x:f>IF(ISBLANK('2012 HR 배정표'!AN47)=TRUE,"-",'2012 HR 배정표'!AN47)</x:f>
        <x:v>-</x:v>
      </x:c>
      <x:c r="AJ49" s="46" t="str">
        <x:f>IF(ISBLANK('2012 HR 배정표'!AN47)=TRUE,"-",IF(ISERROR((HLOOKUP($A$5,Prj_list!$O$6:$Z$7,2)*'2012 HR 배정표'!AO47)/HLOOKUP($A$5,Prj_list!$O$6:$Z$7,2))=TRUE,"-",(HLOOKUP($A$5,Prj_list!$O$6:$Z$7,2)*'2012 HR 배정표'!AO47)/HLOOKUP($A$5,Prj_list!$O$6:$Z$7,2)))</x:f>
        <x:v>-</x:v>
      </x:c>
      <x:c r="AK49" s="45" t="str">
        <x:f>IF(ISBLANK('2012 HR 배정표'!AP47)=TRUE,"-",'2012 HR 배정표'!AP47)</x:f>
        <x:v>-</x:v>
      </x:c>
      <x:c r="AL49" s="46" t="str">
        <x:f>IF(ISBLANK('2012 HR 배정표'!AP47)=TRUE,"-",IF(ISERROR((HLOOKUP($A$5,Prj_list!$O$6:$Z$7,2)*'2012 HR 배정표'!AQ47)/HLOOKUP($A$5,Prj_list!$O$6:$Z$7,2))=TRUE,"-",(HLOOKUP($A$5,Prj_list!$O$6:$Z$7,2)*'2012 HR 배정표'!AQ47)/HLOOKUP($A$5,Prj_list!$O$6:$Z$7,2)))</x:f>
        <x:v>-</x:v>
      </x:c>
      <x:c r="AM49" s="45" t="str">
        <x:f>IF(ISBLANK('2012 HR 배정표'!AR47)=TRUE,"-",'2012 HR 배정표'!AR47)</x:f>
        <x:v>-</x:v>
      </x:c>
      <x:c r="AN49" s="46" t="str">
        <x:f>IF(ISBLANK('2012 HR 배정표'!AR47)=TRUE,"-",IF(ISERROR((HLOOKUP($A$5,Prj_list!$O$6:$Z$7,2)*'2012 HR 배정표'!AS47)/HLOOKUP($A$5,Prj_list!$O$6:$Z$7,2))=TRUE,"-",(HLOOKUP($A$5,Prj_list!$O$6:$Z$7,2)*'2012 HR 배정표'!AS47)/HLOOKUP($A$5,Prj_list!$O$6:$Z$7,2)))</x:f>
        <x:v>-</x:v>
      </x:c>
      <x:c r="AO49" s="45" t="str">
        <x:f>IF(ISBLANK('2012 HR 배정표'!AT47)=TRUE,"-",'2012 HR 배정표'!AT47)</x:f>
        <x:v>-</x:v>
      </x:c>
      <x:c r="AP49" s="46" t="str">
        <x:f>IF(ISBLANK('2012 HR 배정표'!AT47)=TRUE,"-",IF(ISERROR((HLOOKUP($A$5,Prj_list!$O$6:$Z$7,2)*'2012 HR 배정표'!AU47)/HLOOKUP($A$5,Prj_list!$O$6:$Z$7,2))=TRUE,"-",(HLOOKUP($A$5,Prj_list!$O$6:$Z$7,2)*'2012 HR 배정표'!AU47)/HLOOKUP($A$5,Prj_list!$O$6:$Z$7,2)))</x:f>
        <x:v>-</x:v>
      </x:c>
      <x:c r="AQ49" s="45" t="str">
        <x:f>IF(ISBLANK('2012 HR 배정표'!AV47)=TRUE,"-",'2012 HR 배정표'!AV47)</x:f>
        <x:v>-</x:v>
      </x:c>
      <x:c r="AR49" s="46" t="str">
        <x:f>IF(ISBLANK('2012 HR 배정표'!AV47)=TRUE,"-",IF(ISERROR((HLOOKUP($A$5,Prj_list!$O$6:$Z$7,2)*'2012 HR 배정표'!AW47)/HLOOKUP($A$5,Prj_list!$O$6:$Z$7,2))=TRUE,"-",(HLOOKUP($A$5,Prj_list!$O$6:$Z$7,2)*'2012 HR 배정표'!AW47)/HLOOKUP($A$5,Prj_list!$O$6:$Z$7,2)))</x:f>
        <x:v>-</x:v>
      </x:c>
      <x:c r="AS49" s="45" t="str">
        <x:f>IF(ISBLANK('2012 HR 배정표'!AX47)=TRUE,"-",'2012 HR 배정표'!AX47)</x:f>
        <x:v>-</x:v>
      </x:c>
      <x:c r="AT49" s="46" t="str">
        <x:f>IF(ISBLANK('2012 HR 배정표'!AX47)=TRUE,"-",IF(ISERROR((HLOOKUP($A$5,Prj_list!$O$6:$Z$7,2)*'2012 HR 배정표'!AY47)/HLOOKUP($A$5,Prj_list!$O$6:$Z$7,2))=TRUE,"-",(HLOOKUP($A$5,Prj_list!$O$6:$Z$7,2)*'2012 HR 배정표'!AY47)/HLOOKUP($A$5,Prj_list!$O$6:$Z$7,2)))</x:f>
        <x:v>-</x:v>
      </x:c>
      <x:c r="AU49" s="45" t="str">
        <x:f>IF(ISBLANK('2012 HR 배정표'!AZ47)=TRUE,"-",'2012 HR 배정표'!AZ47)</x:f>
        <x:v>-</x:v>
      </x:c>
      <x:c r="AV49" s="46" t="str">
        <x:f>IF(ISBLANK('2012 HR 배정표'!AZ47)=TRUE,"-",IF(ISERROR((HLOOKUP($A$5,Prj_list!$O$6:$Z$7,2)*'2012 HR 배정표'!BA47)/HLOOKUP($A$5,Prj_list!$O$6:$Z$7,2))=TRUE,"-",(HLOOKUP($A$5,Prj_list!$O$6:$Z$7,2)*'2012 HR 배정표'!BA47)/HLOOKUP($A$5,Prj_list!$O$6:$Z$7,2)))</x:f>
        <x:v>-</x:v>
      </x:c>
      <x:c r="AW49" s="34" t="str">
        <x:f t="shared" si="2"/>
        <x:v/>
      </x:c>
      <x:c r="AX49" s="41">
        <x:f t="shared" si="1"/>
        <x:v>0</x:v>
      </x:c>
    </x:row>
    <x:row r="50" spans="1:50">
      <x:c r="A50" s="45" t="str">
        <x:f>IF(ISBLANK('2012 HR 배정표'!F48)=TRUE,"-",'2012 HR 배정표'!F48)</x:f>
        <x:v>-</x:v>
      </x:c>
      <x:c r="B50" s="46" t="str">
        <x:f>IF(ISBLANK('2012 HR 배정표'!F48)=TRUE,"-",IF(ISERROR((HLOOKUP($A$5,Prj_list!$O$6:$Z$7,2)*'2012 HR 배정표'!G48)/HLOOKUP($A$5,Prj_list!$O$6:$Z$7,2))=TRUE,"-",(HLOOKUP($A$5,Prj_list!$O$6:$Z$7,2)*'2012 HR 배정표'!G48)/HLOOKUP($A$5,Prj_list!$O$6:$Z$7,2)))</x:f>
        <x:v>-</x:v>
      </x:c>
      <x:c r="C50" s="45" t="str">
        <x:f>IF(ISBLANK('2012 HR 배정표'!H48)=TRUE,"-",'2012 HR 배정표'!H48)</x:f>
        <x:v>-</x:v>
      </x:c>
      <x:c r="D50" s="46" t="str">
        <x:f>IF(ISBLANK('2012 HR 배정표'!H48)=TRUE,"-",IF(ISERROR((HLOOKUP($A$5,Prj_list!$O$6:$Z$7,2)*'2012 HR 배정표'!I48)/HLOOKUP($A$5,Prj_list!$O$6:$Z$7,2))=TRUE,"-",(HLOOKUP($A$5,Prj_list!$O$6:$Z$7,2)*'2012 HR 배정표'!I48)/HLOOKUP($A$5,Prj_list!$O$6:$Z$7,2)))</x:f>
        <x:v>-</x:v>
      </x:c>
      <x:c r="E50" s="45" t="str">
        <x:f>IF(ISBLANK('2012 HR 배정표'!J48)=TRUE,"-",'2012 HR 배정표'!J48)</x:f>
        <x:v>-</x:v>
      </x:c>
      <x:c r="F50" s="46" t="str">
        <x:f>IF(ISBLANK('2012 HR 배정표'!J48)=TRUE,"-",IF(ISERROR((HLOOKUP($A$5,Prj_list!$O$6:$Z$7,2)*'2012 HR 배정표'!K48)/HLOOKUP($A$5,Prj_list!$O$6:$Z$7,2))=TRUE,"-",(HLOOKUP($A$5,Prj_list!$O$6:$Z$7,2)*'2012 HR 배정표'!K48)/HLOOKUP($A$5,Prj_list!$O$6:$Z$7,2)))</x:f>
        <x:v>-</x:v>
      </x:c>
      <x:c r="G50" s="45" t="str">
        <x:f>IF(ISBLANK('2012 HR 배정표'!L48)=TRUE,"-",'2012 HR 배정표'!L48)</x:f>
        <x:v>-</x:v>
      </x:c>
      <x:c r="H50" s="46" t="str">
        <x:f>IF(ISBLANK('2012 HR 배정표'!L48)=TRUE,"-",IF(ISERROR((HLOOKUP($A$5,Prj_list!$O$6:$Z$7,2)*'2012 HR 배정표'!M48)/HLOOKUP($A$5,Prj_list!$O$6:$Z$7,2))=TRUE,"-",(HLOOKUP($A$5,Prj_list!$O$6:$Z$7,2)*'2012 HR 배정표'!M48)/HLOOKUP($A$5,Prj_list!$O$6:$Z$7,2)))</x:f>
        <x:v>-</x:v>
      </x:c>
      <x:c r="I50" s="45" t="str">
        <x:f>IF(ISBLANK('2012 HR 배정표'!N48)=TRUE,"-",'2012 HR 배정표'!N48)</x:f>
        <x:v>-</x:v>
      </x:c>
      <x:c r="J50" s="46" t="str">
        <x:f>IF(ISBLANK('2012 HR 배정표'!N48)=TRUE,"-",IF(ISERROR((HLOOKUP($A$5,Prj_list!$O$6:$Z$7,2)*'2012 HR 배정표'!O48)/HLOOKUP($A$5,Prj_list!$O$6:$Z$7,2))=TRUE,"-",(HLOOKUP($A$5,Prj_list!$O$6:$Z$7,2)*'2012 HR 배정표'!O48)/HLOOKUP($A$5,Prj_list!$O$6:$Z$7,2)))</x:f>
        <x:v>-</x:v>
      </x:c>
      <x:c r="K50" s="45" t="str">
        <x:f>IF(ISBLANK('2012 HR 배정표'!P48)=TRUE,"-",'2012 HR 배정표'!P48)</x:f>
        <x:v>-</x:v>
      </x:c>
      <x:c r="L50" s="46" t="str">
        <x:f>IF(ISBLANK('2012 HR 배정표'!P48)=TRUE,"-",IF(ISERROR((HLOOKUP($A$5,Prj_list!$O$6:$Z$7,2)*'2012 HR 배정표'!Q48)/HLOOKUP($A$5,Prj_list!$O$6:$Z$7,2))=TRUE,"-",(HLOOKUP($A$5,Prj_list!$O$6:$Z$7,2)*'2012 HR 배정표'!Q48)/HLOOKUP($A$5,Prj_list!$O$6:$Z$7,2)))</x:f>
        <x:v>-</x:v>
      </x:c>
      <x:c r="M50" s="45" t="str">
        <x:f>IF(ISBLANK('2012 HR 배정표'!R48)=TRUE,"-",'2012 HR 배정표'!R48)</x:f>
        <x:v>-</x:v>
      </x:c>
      <x:c r="N50" s="46" t="str">
        <x:f>IF(ISBLANK('2012 HR 배정표'!R48)=TRUE,"-",IF(ISERROR((HLOOKUP($A$5,Prj_list!$O$6:$Z$7,2)*'2012 HR 배정표'!S48)/HLOOKUP($A$5,Prj_list!$O$6:$Z$7,2))=TRUE,"-",(HLOOKUP($A$5,Prj_list!$O$6:$Z$7,2)*'2012 HR 배정표'!S48)/HLOOKUP($A$5,Prj_list!$O$6:$Z$7,2)))</x:f>
        <x:v>-</x:v>
      </x:c>
      <x:c r="O50" s="45" t="str">
        <x:f>IF(ISBLANK('2012 HR 배정표'!T48)=TRUE,"-",'2012 HR 배정표'!T48)</x:f>
        <x:v>-</x:v>
      </x:c>
      <x:c r="P50" s="46" t="str">
        <x:f>IF(ISBLANK('2012 HR 배정표'!T48)=TRUE,"-",IF(ISERROR((HLOOKUP($A$5,Prj_list!$O$6:$Z$7,2)*'2012 HR 배정표'!U48)/HLOOKUP($A$5,Prj_list!$O$6:$Z$7,2))=TRUE,"-",(HLOOKUP($A$5,Prj_list!$O$6:$Z$7,2)*'2012 HR 배정표'!U48)/HLOOKUP($A$5,Prj_list!$O$6:$Z$7,2)))</x:f>
        <x:v>-</x:v>
      </x:c>
      <x:c r="Q50" s="45" t="str">
        <x:f>IF(ISBLANK('2012 HR 배정표'!V48)=TRUE,"-",'2012 HR 배정표'!V48)</x:f>
        <x:v>-</x:v>
      </x:c>
      <x:c r="R50" s="46" t="str">
        <x:f>IF(ISBLANK('2012 HR 배정표'!V48)=TRUE,"-",IF(ISERROR((HLOOKUP($A$5,Prj_list!$O$6:$Z$7,2)*'2012 HR 배정표'!W48)/HLOOKUP($A$5,Prj_list!$O$6:$Z$7,2))=TRUE,"-",(HLOOKUP($A$5,Prj_list!$O$6:$Z$7,2)*'2012 HR 배정표'!W48)/HLOOKUP($A$5,Prj_list!$O$6:$Z$7,2)))</x:f>
        <x:v>-</x:v>
      </x:c>
      <x:c r="S50" s="45" t="str">
        <x:f>IF(ISBLANK('2012 HR 배정표'!X48)=TRUE,"-",'2012 HR 배정표'!X48)</x:f>
        <x:v>-</x:v>
      </x:c>
      <x:c r="T50" s="46" t="str">
        <x:f>IF(ISBLANK('2012 HR 배정표'!X48)=TRUE,"-",IF(ISERROR((HLOOKUP($A$5,Prj_list!$O$6:$Z$7,2)*'2012 HR 배정표'!Y48)/HLOOKUP($A$5,Prj_list!$O$6:$Z$7,2))=TRUE,"-",(HLOOKUP($A$5,Prj_list!$O$6:$Z$7,2)*'2012 HR 배정표'!Y48)/HLOOKUP($A$5,Prj_list!$O$6:$Z$7,2)))</x:f>
        <x:v>-</x:v>
      </x:c>
      <x:c r="U50" s="45" t="str">
        <x:f>IF(ISBLANK('2012 HR 배정표'!Z48)=TRUE,"-",'2012 HR 배정표'!Z48)</x:f>
        <x:v>-</x:v>
      </x:c>
      <x:c r="V50" s="46" t="str">
        <x:f>IF(ISBLANK('2012 HR 배정표'!Z48)=TRUE,"-",IF(ISERROR((HLOOKUP($A$5,Prj_list!$O$6:$Z$7,2)*'2012 HR 배정표'!AA48)/HLOOKUP($A$5,Prj_list!$O$6:$Z$7,2))=TRUE,"-",(HLOOKUP($A$5,Prj_list!$O$6:$Z$7,2)*'2012 HR 배정표'!AA48)/HLOOKUP($A$5,Prj_list!$O$6:$Z$7,2)))</x:f>
        <x:v>-</x:v>
      </x:c>
      <x:c r="W50" s="45" t="str">
        <x:f>IF(ISBLANK('2012 HR 배정표'!AB48)=TRUE,"-",'2012 HR 배정표'!AB48)</x:f>
        <x:v>-</x:v>
      </x:c>
      <x:c r="X50" s="46" t="str">
        <x:f>IF(ISBLANK('2012 HR 배정표'!AB48)=TRUE,"-",IF(ISERROR((HLOOKUP($A$5,Prj_list!$O$6:$Z$7,2)*'2012 HR 배정표'!AC48)/HLOOKUP($A$5,Prj_list!$O$6:$Z$7,2))=TRUE,"-",(HLOOKUP($A$5,Prj_list!$O$6:$Z$7,2)*'2012 HR 배정표'!AC48)/HLOOKUP($A$5,Prj_list!$O$6:$Z$7,2)))</x:f>
        <x:v>-</x:v>
      </x:c>
      <x:c r="Y50" s="45" t="str">
        <x:f>IF(ISBLANK('2012 HR 배정표'!AD48)=TRUE,"-",'2012 HR 배정표'!AD48)</x:f>
        <x:v>-</x:v>
      </x:c>
      <x:c r="Z50" s="46" t="str">
        <x:f>IF(ISBLANK('2012 HR 배정표'!AD48)=TRUE,"-",IF(ISERROR((HLOOKUP($A$5,Prj_list!$O$6:$Z$7,2)*'2012 HR 배정표'!AE48)/HLOOKUP($A$5,Prj_list!$O$6:$Z$7,2))=TRUE,"-",(HLOOKUP($A$5,Prj_list!$O$6:$Z$7,2)*'2012 HR 배정표'!AE48)/HLOOKUP($A$5,Prj_list!$O$6:$Z$7,2)))</x:f>
        <x:v>-</x:v>
      </x:c>
      <x:c r="AA50" s="45" t="str">
        <x:f>IF(ISBLANK('2012 HR 배정표'!AF48)=TRUE,"-",'2012 HR 배정표'!AF48)</x:f>
        <x:v>-</x:v>
      </x:c>
      <x:c r="AB50" s="46" t="str">
        <x:f>IF(ISBLANK('2012 HR 배정표'!AF48)=TRUE,"-",IF(ISERROR((HLOOKUP($A$5,Prj_list!$O$6:$Z$7,2)*'2012 HR 배정표'!AG48)/HLOOKUP($A$5,Prj_list!$O$6:$Z$7,2))=TRUE,"-",(HLOOKUP($A$5,Prj_list!$O$6:$Z$7,2)*'2012 HR 배정표'!AG48)/HLOOKUP($A$5,Prj_list!$O$6:$Z$7,2)))</x:f>
        <x:v>-</x:v>
      </x:c>
      <x:c r="AC50" s="45" t="str">
        <x:f>IF(ISBLANK('2012 HR 배정표'!AH48)=TRUE,"-",'2012 HR 배정표'!AH48)</x:f>
        <x:v>-</x:v>
      </x:c>
      <x:c r="AD50" s="46" t="str">
        <x:f>IF(ISBLANK('2012 HR 배정표'!AH48)=TRUE,"-",IF(ISERROR((HLOOKUP($A$5,Prj_list!$O$6:$Z$7,2)*'2012 HR 배정표'!AI48)/HLOOKUP($A$5,Prj_list!$O$6:$Z$7,2))=TRUE,"-",(HLOOKUP($A$5,Prj_list!$O$6:$Z$7,2)*'2012 HR 배정표'!AI48)/HLOOKUP($A$5,Prj_list!$O$6:$Z$7,2)))</x:f>
        <x:v>-</x:v>
      </x:c>
      <x:c r="AE50" s="45" t="str">
        <x:f>IF(ISBLANK('2012 HR 배정표'!AJ48)=TRUE,"-",'2012 HR 배정표'!AJ48)</x:f>
        <x:v>-</x:v>
      </x:c>
      <x:c r="AF50" s="46" t="str">
        <x:f>IF(ISBLANK('2012 HR 배정표'!AJ48)=TRUE,"-",IF(ISERROR((HLOOKUP($A$5,Prj_list!$O$6:$Z$7,2)*'2012 HR 배정표'!AK48)/HLOOKUP($A$5,Prj_list!$O$6:$Z$7,2))=TRUE,"-",(HLOOKUP($A$5,Prj_list!$O$6:$Z$7,2)*'2012 HR 배정표'!AK48)/HLOOKUP($A$5,Prj_list!$O$6:$Z$7,2)))</x:f>
        <x:v>-</x:v>
      </x:c>
      <x:c r="AG50" s="45" t="str">
        <x:f>IF(ISBLANK('2012 HR 배정표'!AL48)=TRUE,"-",'2012 HR 배정표'!AL48)</x:f>
        <x:v>-</x:v>
      </x:c>
      <x:c r="AH50" s="46" t="str">
        <x:f>IF(ISBLANK('2012 HR 배정표'!AL48)=TRUE,"-",IF(ISERROR((HLOOKUP($A$5,Prj_list!$O$6:$Z$7,2)*'2012 HR 배정표'!AM48)/HLOOKUP($A$5,Prj_list!$O$6:$Z$7,2))=TRUE,"-",(HLOOKUP($A$5,Prj_list!$O$6:$Z$7,2)*'2012 HR 배정표'!AM48)/HLOOKUP($A$5,Prj_list!$O$6:$Z$7,2)))</x:f>
        <x:v>-</x:v>
      </x:c>
      <x:c r="AI50" s="45" t="str">
        <x:f>IF(ISBLANK('2012 HR 배정표'!AN48)=TRUE,"-",'2012 HR 배정표'!AN48)</x:f>
        <x:v>-</x:v>
      </x:c>
      <x:c r="AJ50" s="46" t="str">
        <x:f>IF(ISBLANK('2012 HR 배정표'!AN48)=TRUE,"-",IF(ISERROR((HLOOKUP($A$5,Prj_list!$O$6:$Z$7,2)*'2012 HR 배정표'!AO48)/HLOOKUP($A$5,Prj_list!$O$6:$Z$7,2))=TRUE,"-",(HLOOKUP($A$5,Prj_list!$O$6:$Z$7,2)*'2012 HR 배정표'!AO48)/HLOOKUP($A$5,Prj_list!$O$6:$Z$7,2)))</x:f>
        <x:v>-</x:v>
      </x:c>
      <x:c r="AK50" s="45" t="str">
        <x:f>IF(ISBLANK('2012 HR 배정표'!AP48)=TRUE,"-",'2012 HR 배정표'!AP48)</x:f>
        <x:v>-</x:v>
      </x:c>
      <x:c r="AL50" s="46" t="str">
        <x:f>IF(ISBLANK('2012 HR 배정표'!AP48)=TRUE,"-",IF(ISERROR((HLOOKUP($A$5,Prj_list!$O$6:$Z$7,2)*'2012 HR 배정표'!AQ48)/HLOOKUP($A$5,Prj_list!$O$6:$Z$7,2))=TRUE,"-",(HLOOKUP($A$5,Prj_list!$O$6:$Z$7,2)*'2012 HR 배정표'!AQ48)/HLOOKUP($A$5,Prj_list!$O$6:$Z$7,2)))</x:f>
        <x:v>-</x:v>
      </x:c>
      <x:c r="AM50" s="45" t="str">
        <x:f>IF(ISBLANK('2012 HR 배정표'!AR48)=TRUE,"-",'2012 HR 배정표'!AR48)</x:f>
        <x:v>-</x:v>
      </x:c>
      <x:c r="AN50" s="46" t="str">
        <x:f>IF(ISBLANK('2012 HR 배정표'!AR48)=TRUE,"-",IF(ISERROR((HLOOKUP($A$5,Prj_list!$O$6:$Z$7,2)*'2012 HR 배정표'!AS48)/HLOOKUP($A$5,Prj_list!$O$6:$Z$7,2))=TRUE,"-",(HLOOKUP($A$5,Prj_list!$O$6:$Z$7,2)*'2012 HR 배정표'!AS48)/HLOOKUP($A$5,Prj_list!$O$6:$Z$7,2)))</x:f>
        <x:v>-</x:v>
      </x:c>
      <x:c r="AO50" s="45" t="str">
        <x:f>IF(ISBLANK('2012 HR 배정표'!AT48)=TRUE,"-",'2012 HR 배정표'!AT48)</x:f>
        <x:v>-</x:v>
      </x:c>
      <x:c r="AP50" s="46" t="str">
        <x:f>IF(ISBLANK('2012 HR 배정표'!AT48)=TRUE,"-",IF(ISERROR((HLOOKUP($A$5,Prj_list!$O$6:$Z$7,2)*'2012 HR 배정표'!AU48)/HLOOKUP($A$5,Prj_list!$O$6:$Z$7,2))=TRUE,"-",(HLOOKUP($A$5,Prj_list!$O$6:$Z$7,2)*'2012 HR 배정표'!AU48)/HLOOKUP($A$5,Prj_list!$O$6:$Z$7,2)))</x:f>
        <x:v>-</x:v>
      </x:c>
      <x:c r="AQ50" s="45" t="str">
        <x:f>IF(ISBLANK('2012 HR 배정표'!AV48)=TRUE,"-",'2012 HR 배정표'!AV48)</x:f>
        <x:v>-</x:v>
      </x:c>
      <x:c r="AR50" s="46" t="str">
        <x:f>IF(ISBLANK('2012 HR 배정표'!AV48)=TRUE,"-",IF(ISERROR((HLOOKUP($A$5,Prj_list!$O$6:$Z$7,2)*'2012 HR 배정표'!AW48)/HLOOKUP($A$5,Prj_list!$O$6:$Z$7,2))=TRUE,"-",(HLOOKUP($A$5,Prj_list!$O$6:$Z$7,2)*'2012 HR 배정표'!AW48)/HLOOKUP($A$5,Prj_list!$O$6:$Z$7,2)))</x:f>
        <x:v>-</x:v>
      </x:c>
      <x:c r="AS50" s="45" t="str">
        <x:f>IF(ISBLANK('2012 HR 배정표'!AX48)=TRUE,"-",'2012 HR 배정표'!AX48)</x:f>
        <x:v>-</x:v>
      </x:c>
      <x:c r="AT50" s="46" t="str">
        <x:f>IF(ISBLANK('2012 HR 배정표'!AX48)=TRUE,"-",IF(ISERROR((HLOOKUP($A$5,Prj_list!$O$6:$Z$7,2)*'2012 HR 배정표'!AY48)/HLOOKUP($A$5,Prj_list!$O$6:$Z$7,2))=TRUE,"-",(HLOOKUP($A$5,Prj_list!$O$6:$Z$7,2)*'2012 HR 배정표'!AY48)/HLOOKUP($A$5,Prj_list!$O$6:$Z$7,2)))</x:f>
        <x:v>-</x:v>
      </x:c>
      <x:c r="AU50" s="45" t="str">
        <x:f>IF(ISBLANK('2012 HR 배정표'!AZ48)=TRUE,"-",'2012 HR 배정표'!AZ48)</x:f>
        <x:v>-</x:v>
      </x:c>
      <x:c r="AV50" s="46" t="str">
        <x:f>IF(ISBLANK('2012 HR 배정표'!AZ48)=TRUE,"-",IF(ISERROR((HLOOKUP($A$5,Prj_list!$O$6:$Z$7,2)*'2012 HR 배정표'!BA48)/HLOOKUP($A$5,Prj_list!$O$6:$Z$7,2))=TRUE,"-",(HLOOKUP($A$5,Prj_list!$O$6:$Z$7,2)*'2012 HR 배정표'!BA48)/HLOOKUP($A$5,Prj_list!$O$6:$Z$7,2)))</x:f>
        <x:v>-</x:v>
      </x:c>
      <x:c r="AW50" s="34" t="str">
        <x:f t="shared" si="2"/>
        <x:v/>
      </x:c>
      <x:c r="AX50" s="41">
        <x:f t="shared" si="1"/>
        <x:v>0</x:v>
      </x:c>
    </x:row>
    <x:row r="51" spans="1:50">
      <x:c r="A51" s="45" t="str">
        <x:f>IF(ISBLANK('2012 HR 배정표'!F49)=TRUE,"-",'2012 HR 배정표'!F49)</x:f>
        <x:v>-</x:v>
      </x:c>
      <x:c r="B51" s="46" t="str">
        <x:f>IF(ISBLANK('2012 HR 배정표'!F49)=TRUE,"-",IF(ISERROR((HLOOKUP($A$5,Prj_list!$O$6:$Z$7,2)*'2012 HR 배정표'!G49)/HLOOKUP($A$5,Prj_list!$O$6:$Z$7,2))=TRUE,"-",(HLOOKUP($A$5,Prj_list!$O$6:$Z$7,2)*'2012 HR 배정표'!G49)/HLOOKUP($A$5,Prj_list!$O$6:$Z$7,2)))</x:f>
        <x:v>-</x:v>
      </x:c>
      <x:c r="C51" s="45" t="str">
        <x:f>IF(ISBLANK('2012 HR 배정표'!H49)=TRUE,"-",'2012 HR 배정표'!H49)</x:f>
        <x:v>-</x:v>
      </x:c>
      <x:c r="D51" s="46" t="str">
        <x:f>IF(ISBLANK('2012 HR 배정표'!H49)=TRUE,"-",IF(ISERROR((HLOOKUP($A$5,Prj_list!$O$6:$Z$7,2)*'2012 HR 배정표'!I49)/HLOOKUP($A$5,Prj_list!$O$6:$Z$7,2))=TRUE,"-",(HLOOKUP($A$5,Prj_list!$O$6:$Z$7,2)*'2012 HR 배정표'!I49)/HLOOKUP($A$5,Prj_list!$O$6:$Z$7,2)))</x:f>
        <x:v>-</x:v>
      </x:c>
      <x:c r="E51" s="45" t="str">
        <x:f>IF(ISBLANK('2012 HR 배정표'!J49)=TRUE,"-",'2012 HR 배정표'!J49)</x:f>
        <x:v>-</x:v>
      </x:c>
      <x:c r="F51" s="46" t="str">
        <x:f>IF(ISBLANK('2012 HR 배정표'!J49)=TRUE,"-",IF(ISERROR((HLOOKUP($A$5,Prj_list!$O$6:$Z$7,2)*'2012 HR 배정표'!K49)/HLOOKUP($A$5,Prj_list!$O$6:$Z$7,2))=TRUE,"-",(HLOOKUP($A$5,Prj_list!$O$6:$Z$7,2)*'2012 HR 배정표'!K49)/HLOOKUP($A$5,Prj_list!$O$6:$Z$7,2)))</x:f>
        <x:v>-</x:v>
      </x:c>
      <x:c r="G51" s="45" t="str">
        <x:f>IF(ISBLANK('2012 HR 배정표'!L49)=TRUE,"-",'2012 HR 배정표'!L49)</x:f>
        <x:v>-</x:v>
      </x:c>
      <x:c r="H51" s="46" t="str">
        <x:f>IF(ISBLANK('2012 HR 배정표'!L49)=TRUE,"-",IF(ISERROR((HLOOKUP($A$5,Prj_list!$O$6:$Z$7,2)*'2012 HR 배정표'!M49)/HLOOKUP($A$5,Prj_list!$O$6:$Z$7,2))=TRUE,"-",(HLOOKUP($A$5,Prj_list!$O$6:$Z$7,2)*'2012 HR 배정표'!M49)/HLOOKUP($A$5,Prj_list!$O$6:$Z$7,2)))</x:f>
        <x:v>-</x:v>
      </x:c>
      <x:c r="I51" s="45" t="str">
        <x:f>IF(ISBLANK('2012 HR 배정표'!N49)=TRUE,"-",'2012 HR 배정표'!N49)</x:f>
        <x:v>-</x:v>
      </x:c>
      <x:c r="J51" s="46" t="str">
        <x:f>IF(ISBLANK('2012 HR 배정표'!N49)=TRUE,"-",IF(ISERROR((HLOOKUP($A$5,Prj_list!$O$6:$Z$7,2)*'2012 HR 배정표'!O49)/HLOOKUP($A$5,Prj_list!$O$6:$Z$7,2))=TRUE,"-",(HLOOKUP($A$5,Prj_list!$O$6:$Z$7,2)*'2012 HR 배정표'!O49)/HLOOKUP($A$5,Prj_list!$O$6:$Z$7,2)))</x:f>
        <x:v>-</x:v>
      </x:c>
      <x:c r="K51" s="45" t="str">
        <x:f>IF(ISBLANK('2012 HR 배정표'!P49)=TRUE,"-",'2012 HR 배정표'!P49)</x:f>
        <x:v>-</x:v>
      </x:c>
      <x:c r="L51" s="46" t="str">
        <x:f>IF(ISBLANK('2012 HR 배정표'!P49)=TRUE,"-",IF(ISERROR((HLOOKUP($A$5,Prj_list!$O$6:$Z$7,2)*'2012 HR 배정표'!Q49)/HLOOKUP($A$5,Prj_list!$O$6:$Z$7,2))=TRUE,"-",(HLOOKUP($A$5,Prj_list!$O$6:$Z$7,2)*'2012 HR 배정표'!Q49)/HLOOKUP($A$5,Prj_list!$O$6:$Z$7,2)))</x:f>
        <x:v>-</x:v>
      </x:c>
      <x:c r="M51" s="45" t="str">
        <x:f>IF(ISBLANK('2012 HR 배정표'!R49)=TRUE,"-",'2012 HR 배정표'!R49)</x:f>
        <x:v>-</x:v>
      </x:c>
      <x:c r="N51" s="46" t="str">
        <x:f>IF(ISBLANK('2012 HR 배정표'!R49)=TRUE,"-",IF(ISERROR((HLOOKUP($A$5,Prj_list!$O$6:$Z$7,2)*'2012 HR 배정표'!S49)/HLOOKUP($A$5,Prj_list!$O$6:$Z$7,2))=TRUE,"-",(HLOOKUP($A$5,Prj_list!$O$6:$Z$7,2)*'2012 HR 배정표'!S49)/HLOOKUP($A$5,Prj_list!$O$6:$Z$7,2)))</x:f>
        <x:v>-</x:v>
      </x:c>
      <x:c r="O51" s="45" t="str">
        <x:f>IF(ISBLANK('2012 HR 배정표'!T49)=TRUE,"-",'2012 HR 배정표'!T49)</x:f>
        <x:v>-</x:v>
      </x:c>
      <x:c r="P51" s="46" t="str">
        <x:f>IF(ISBLANK('2012 HR 배정표'!T49)=TRUE,"-",IF(ISERROR((HLOOKUP($A$5,Prj_list!$O$6:$Z$7,2)*'2012 HR 배정표'!U49)/HLOOKUP($A$5,Prj_list!$O$6:$Z$7,2))=TRUE,"-",(HLOOKUP($A$5,Prj_list!$O$6:$Z$7,2)*'2012 HR 배정표'!U49)/HLOOKUP($A$5,Prj_list!$O$6:$Z$7,2)))</x:f>
        <x:v>-</x:v>
      </x:c>
      <x:c r="Q51" s="45" t="str">
        <x:f>IF(ISBLANK('2012 HR 배정표'!V49)=TRUE,"-",'2012 HR 배정표'!V49)</x:f>
        <x:v>-</x:v>
      </x:c>
      <x:c r="R51" s="46" t="str">
        <x:f>IF(ISBLANK('2012 HR 배정표'!V49)=TRUE,"-",IF(ISERROR((HLOOKUP($A$5,Prj_list!$O$6:$Z$7,2)*'2012 HR 배정표'!W49)/HLOOKUP($A$5,Prj_list!$O$6:$Z$7,2))=TRUE,"-",(HLOOKUP($A$5,Prj_list!$O$6:$Z$7,2)*'2012 HR 배정표'!W49)/HLOOKUP($A$5,Prj_list!$O$6:$Z$7,2)))</x:f>
        <x:v>-</x:v>
      </x:c>
      <x:c r="S51" s="45" t="str">
        <x:f>IF(ISBLANK('2012 HR 배정표'!X49)=TRUE,"-",'2012 HR 배정표'!X49)</x:f>
        <x:v>-</x:v>
      </x:c>
      <x:c r="T51" s="46" t="str">
        <x:f>IF(ISBLANK('2012 HR 배정표'!X49)=TRUE,"-",IF(ISERROR((HLOOKUP($A$5,Prj_list!$O$6:$Z$7,2)*'2012 HR 배정표'!Y49)/HLOOKUP($A$5,Prj_list!$O$6:$Z$7,2))=TRUE,"-",(HLOOKUP($A$5,Prj_list!$O$6:$Z$7,2)*'2012 HR 배정표'!Y49)/HLOOKUP($A$5,Prj_list!$O$6:$Z$7,2)))</x:f>
        <x:v>-</x:v>
      </x:c>
      <x:c r="U51" s="45" t="str">
        <x:f>IF(ISBLANK('2012 HR 배정표'!Z49)=TRUE,"-",'2012 HR 배정표'!Z49)</x:f>
        <x:v>-</x:v>
      </x:c>
      <x:c r="V51" s="46" t="str">
        <x:f>IF(ISBLANK('2012 HR 배정표'!Z49)=TRUE,"-",IF(ISERROR((HLOOKUP($A$5,Prj_list!$O$6:$Z$7,2)*'2012 HR 배정표'!AA49)/HLOOKUP($A$5,Prj_list!$O$6:$Z$7,2))=TRUE,"-",(HLOOKUP($A$5,Prj_list!$O$6:$Z$7,2)*'2012 HR 배정표'!AA49)/HLOOKUP($A$5,Prj_list!$O$6:$Z$7,2)))</x:f>
        <x:v>-</x:v>
      </x:c>
      <x:c r="W51" s="45" t="str">
        <x:f>IF(ISBLANK('2012 HR 배정표'!AB49)=TRUE,"-",'2012 HR 배정표'!AB49)</x:f>
        <x:v>-</x:v>
      </x:c>
      <x:c r="X51" s="46" t="str">
        <x:f>IF(ISBLANK('2012 HR 배정표'!AB49)=TRUE,"-",IF(ISERROR((HLOOKUP($A$5,Prj_list!$O$6:$Z$7,2)*'2012 HR 배정표'!AC49)/HLOOKUP($A$5,Prj_list!$O$6:$Z$7,2))=TRUE,"-",(HLOOKUP($A$5,Prj_list!$O$6:$Z$7,2)*'2012 HR 배정표'!AC49)/HLOOKUP($A$5,Prj_list!$O$6:$Z$7,2)))</x:f>
        <x:v>-</x:v>
      </x:c>
      <x:c r="Y51" s="45" t="str">
        <x:f>IF(ISBLANK('2012 HR 배정표'!AD49)=TRUE,"-",'2012 HR 배정표'!AD49)</x:f>
        <x:v>-</x:v>
      </x:c>
      <x:c r="Z51" s="46" t="str">
        <x:f>IF(ISBLANK('2012 HR 배정표'!AD49)=TRUE,"-",IF(ISERROR((HLOOKUP($A$5,Prj_list!$O$6:$Z$7,2)*'2012 HR 배정표'!AE49)/HLOOKUP($A$5,Prj_list!$O$6:$Z$7,2))=TRUE,"-",(HLOOKUP($A$5,Prj_list!$O$6:$Z$7,2)*'2012 HR 배정표'!AE49)/HLOOKUP($A$5,Prj_list!$O$6:$Z$7,2)))</x:f>
        <x:v>-</x:v>
      </x:c>
      <x:c r="AA51" s="45" t="str">
        <x:f>IF(ISBLANK('2012 HR 배정표'!AF49)=TRUE,"-",'2012 HR 배정표'!AF49)</x:f>
        <x:v>-</x:v>
      </x:c>
      <x:c r="AB51" s="46" t="str">
        <x:f>IF(ISBLANK('2012 HR 배정표'!AF49)=TRUE,"-",IF(ISERROR((HLOOKUP($A$5,Prj_list!$O$6:$Z$7,2)*'2012 HR 배정표'!AG49)/HLOOKUP($A$5,Prj_list!$O$6:$Z$7,2))=TRUE,"-",(HLOOKUP($A$5,Prj_list!$O$6:$Z$7,2)*'2012 HR 배정표'!AG49)/HLOOKUP($A$5,Prj_list!$O$6:$Z$7,2)))</x:f>
        <x:v>-</x:v>
      </x:c>
      <x:c r="AC51" s="45" t="str">
        <x:f>IF(ISBLANK('2012 HR 배정표'!AH49)=TRUE,"-",'2012 HR 배정표'!AH49)</x:f>
        <x:v>-</x:v>
      </x:c>
      <x:c r="AD51" s="46" t="str">
        <x:f>IF(ISBLANK('2012 HR 배정표'!AH49)=TRUE,"-",IF(ISERROR((HLOOKUP($A$5,Prj_list!$O$6:$Z$7,2)*'2012 HR 배정표'!AI49)/HLOOKUP($A$5,Prj_list!$O$6:$Z$7,2))=TRUE,"-",(HLOOKUP($A$5,Prj_list!$O$6:$Z$7,2)*'2012 HR 배정표'!AI49)/HLOOKUP($A$5,Prj_list!$O$6:$Z$7,2)))</x:f>
        <x:v>-</x:v>
      </x:c>
      <x:c r="AE51" s="45" t="str">
        <x:f>IF(ISBLANK('2012 HR 배정표'!AJ49)=TRUE,"-",'2012 HR 배정표'!AJ49)</x:f>
        <x:v>-</x:v>
      </x:c>
      <x:c r="AF51" s="46" t="str">
        <x:f>IF(ISBLANK('2012 HR 배정표'!AJ49)=TRUE,"-",IF(ISERROR((HLOOKUP($A$5,Prj_list!$O$6:$Z$7,2)*'2012 HR 배정표'!AK49)/HLOOKUP($A$5,Prj_list!$O$6:$Z$7,2))=TRUE,"-",(HLOOKUP($A$5,Prj_list!$O$6:$Z$7,2)*'2012 HR 배정표'!AK49)/HLOOKUP($A$5,Prj_list!$O$6:$Z$7,2)))</x:f>
        <x:v>-</x:v>
      </x:c>
      <x:c r="AG51" s="45" t="str">
        <x:f>IF(ISBLANK('2012 HR 배정표'!AL49)=TRUE,"-",'2012 HR 배정표'!AL49)</x:f>
        <x:v>-</x:v>
      </x:c>
      <x:c r="AH51" s="46" t="str">
        <x:f>IF(ISBLANK('2012 HR 배정표'!AL49)=TRUE,"-",IF(ISERROR((HLOOKUP($A$5,Prj_list!$O$6:$Z$7,2)*'2012 HR 배정표'!AM49)/HLOOKUP($A$5,Prj_list!$O$6:$Z$7,2))=TRUE,"-",(HLOOKUP($A$5,Prj_list!$O$6:$Z$7,2)*'2012 HR 배정표'!AM49)/HLOOKUP($A$5,Prj_list!$O$6:$Z$7,2)))</x:f>
        <x:v>-</x:v>
      </x:c>
      <x:c r="AI51" s="45" t="str">
        <x:f>IF(ISBLANK('2012 HR 배정표'!AN49)=TRUE,"-",'2012 HR 배정표'!AN49)</x:f>
        <x:v>-</x:v>
      </x:c>
      <x:c r="AJ51" s="46" t="str">
        <x:f>IF(ISBLANK('2012 HR 배정표'!AN49)=TRUE,"-",IF(ISERROR((HLOOKUP($A$5,Prj_list!$O$6:$Z$7,2)*'2012 HR 배정표'!AO49)/HLOOKUP($A$5,Prj_list!$O$6:$Z$7,2))=TRUE,"-",(HLOOKUP($A$5,Prj_list!$O$6:$Z$7,2)*'2012 HR 배정표'!AO49)/HLOOKUP($A$5,Prj_list!$O$6:$Z$7,2)))</x:f>
        <x:v>-</x:v>
      </x:c>
      <x:c r="AK51" s="45" t="str">
        <x:f>IF(ISBLANK('2012 HR 배정표'!AP49)=TRUE,"-",'2012 HR 배정표'!AP49)</x:f>
        <x:v>-</x:v>
      </x:c>
      <x:c r="AL51" s="46" t="str">
        <x:f>IF(ISBLANK('2012 HR 배정표'!AP49)=TRUE,"-",IF(ISERROR((HLOOKUP($A$5,Prj_list!$O$6:$Z$7,2)*'2012 HR 배정표'!AQ49)/HLOOKUP($A$5,Prj_list!$O$6:$Z$7,2))=TRUE,"-",(HLOOKUP($A$5,Prj_list!$O$6:$Z$7,2)*'2012 HR 배정표'!AQ49)/HLOOKUP($A$5,Prj_list!$O$6:$Z$7,2)))</x:f>
        <x:v>-</x:v>
      </x:c>
      <x:c r="AM51" s="45" t="str">
        <x:f>IF(ISBLANK('2012 HR 배정표'!AR49)=TRUE,"-",'2012 HR 배정표'!AR49)</x:f>
        <x:v>-</x:v>
      </x:c>
      <x:c r="AN51" s="46" t="str">
        <x:f>IF(ISBLANK('2012 HR 배정표'!AR49)=TRUE,"-",IF(ISERROR((HLOOKUP($A$5,Prj_list!$O$6:$Z$7,2)*'2012 HR 배정표'!AS49)/HLOOKUP($A$5,Prj_list!$O$6:$Z$7,2))=TRUE,"-",(HLOOKUP($A$5,Prj_list!$O$6:$Z$7,2)*'2012 HR 배정표'!AS49)/HLOOKUP($A$5,Prj_list!$O$6:$Z$7,2)))</x:f>
        <x:v>-</x:v>
      </x:c>
      <x:c r="AO51" s="45" t="str">
        <x:f>IF(ISBLANK('2012 HR 배정표'!AT49)=TRUE,"-",'2012 HR 배정표'!AT49)</x:f>
        <x:v>-</x:v>
      </x:c>
      <x:c r="AP51" s="46" t="str">
        <x:f>IF(ISBLANK('2012 HR 배정표'!AT49)=TRUE,"-",IF(ISERROR((HLOOKUP($A$5,Prj_list!$O$6:$Z$7,2)*'2012 HR 배정표'!AU49)/HLOOKUP($A$5,Prj_list!$O$6:$Z$7,2))=TRUE,"-",(HLOOKUP($A$5,Prj_list!$O$6:$Z$7,2)*'2012 HR 배정표'!AU49)/HLOOKUP($A$5,Prj_list!$O$6:$Z$7,2)))</x:f>
        <x:v>-</x:v>
      </x:c>
      <x:c r="AQ51" s="45" t="str">
        <x:f>IF(ISBLANK('2012 HR 배정표'!AV49)=TRUE,"-",'2012 HR 배정표'!AV49)</x:f>
        <x:v>-</x:v>
      </x:c>
      <x:c r="AR51" s="46" t="str">
        <x:f>IF(ISBLANK('2012 HR 배정표'!AV49)=TRUE,"-",IF(ISERROR((HLOOKUP($A$5,Prj_list!$O$6:$Z$7,2)*'2012 HR 배정표'!AW49)/HLOOKUP($A$5,Prj_list!$O$6:$Z$7,2))=TRUE,"-",(HLOOKUP($A$5,Prj_list!$O$6:$Z$7,2)*'2012 HR 배정표'!AW49)/HLOOKUP($A$5,Prj_list!$O$6:$Z$7,2)))</x:f>
        <x:v>-</x:v>
      </x:c>
      <x:c r="AS51" s="45" t="str">
        <x:f>IF(ISBLANK('2012 HR 배정표'!AX49)=TRUE,"-",'2012 HR 배정표'!AX49)</x:f>
        <x:v>-</x:v>
      </x:c>
      <x:c r="AT51" s="46" t="str">
        <x:f>IF(ISBLANK('2012 HR 배정표'!AX49)=TRUE,"-",IF(ISERROR((HLOOKUP($A$5,Prj_list!$O$6:$Z$7,2)*'2012 HR 배정표'!AY49)/HLOOKUP($A$5,Prj_list!$O$6:$Z$7,2))=TRUE,"-",(HLOOKUP($A$5,Prj_list!$O$6:$Z$7,2)*'2012 HR 배정표'!AY49)/HLOOKUP($A$5,Prj_list!$O$6:$Z$7,2)))</x:f>
        <x:v>-</x:v>
      </x:c>
      <x:c r="AU51" s="45" t="str">
        <x:f>IF(ISBLANK('2012 HR 배정표'!AZ49)=TRUE,"-",'2012 HR 배정표'!AZ49)</x:f>
        <x:v>-</x:v>
      </x:c>
      <x:c r="AV51" s="46" t="str">
        <x:f>IF(ISBLANK('2012 HR 배정표'!AZ49)=TRUE,"-",IF(ISERROR((HLOOKUP($A$5,Prj_list!$O$6:$Z$7,2)*'2012 HR 배정표'!BA49)/HLOOKUP($A$5,Prj_list!$O$6:$Z$7,2))=TRUE,"-",(HLOOKUP($A$5,Prj_list!$O$6:$Z$7,2)*'2012 HR 배정표'!BA49)/HLOOKUP($A$5,Prj_list!$O$6:$Z$7,2)))</x:f>
        <x:v>-</x:v>
      </x:c>
      <x:c r="AW51" s="34" t="str">
        <x:f t="shared" si="2"/>
        <x:v/>
      </x:c>
      <x:c r="AX51" s="41">
        <x:f t="shared" si="1"/>
        <x:v>0</x:v>
      </x:c>
    </x:row>
    <x:row r="52" spans="1:50">
      <x:c r="A52" s="45" t="str">
        <x:f>IF(ISBLANK('2012 HR 배정표'!F50)=TRUE,"-",'2012 HR 배정표'!F50)</x:f>
        <x:v>-</x:v>
      </x:c>
      <x:c r="B52" s="46" t="str">
        <x:f>IF(ISBLANK('2012 HR 배정표'!F50)=TRUE,"-",IF(ISERROR((HLOOKUP($A$5,Prj_list!$O$6:$Z$7,2)*'2012 HR 배정표'!G50)/HLOOKUP($A$5,Prj_list!$O$6:$Z$7,2))=TRUE,"-",(HLOOKUP($A$5,Prj_list!$O$6:$Z$7,2)*'2012 HR 배정표'!G50)/HLOOKUP($A$5,Prj_list!$O$6:$Z$7,2)))</x:f>
        <x:v>-</x:v>
      </x:c>
      <x:c r="C52" s="45" t="str">
        <x:f>IF(ISBLANK('2012 HR 배정표'!H50)=TRUE,"-",'2012 HR 배정표'!H50)</x:f>
        <x:v>-</x:v>
      </x:c>
      <x:c r="D52" s="46" t="str">
        <x:f>IF(ISBLANK('2012 HR 배정표'!H50)=TRUE,"-",IF(ISERROR((HLOOKUP($A$5,Prj_list!$O$6:$Z$7,2)*'2012 HR 배정표'!I50)/HLOOKUP($A$5,Prj_list!$O$6:$Z$7,2))=TRUE,"-",(HLOOKUP($A$5,Prj_list!$O$6:$Z$7,2)*'2012 HR 배정표'!I50)/HLOOKUP($A$5,Prj_list!$O$6:$Z$7,2)))</x:f>
        <x:v>-</x:v>
      </x:c>
      <x:c r="E52" s="45" t="str">
        <x:f>IF(ISBLANK('2012 HR 배정표'!J50)=TRUE,"-",'2012 HR 배정표'!J50)</x:f>
        <x:v>-</x:v>
      </x:c>
      <x:c r="F52" s="46" t="str">
        <x:f>IF(ISBLANK('2012 HR 배정표'!J50)=TRUE,"-",IF(ISERROR((HLOOKUP($A$5,Prj_list!$O$6:$Z$7,2)*'2012 HR 배정표'!K50)/HLOOKUP($A$5,Prj_list!$O$6:$Z$7,2))=TRUE,"-",(HLOOKUP($A$5,Prj_list!$O$6:$Z$7,2)*'2012 HR 배정표'!K50)/HLOOKUP($A$5,Prj_list!$O$6:$Z$7,2)))</x:f>
        <x:v>-</x:v>
      </x:c>
      <x:c r="G52" s="45" t="str">
        <x:f>IF(ISBLANK('2012 HR 배정표'!L50)=TRUE,"-",'2012 HR 배정표'!L50)</x:f>
        <x:v>-</x:v>
      </x:c>
      <x:c r="H52" s="46" t="str">
        <x:f>IF(ISBLANK('2012 HR 배정표'!L50)=TRUE,"-",IF(ISERROR((HLOOKUP($A$5,Prj_list!$O$6:$Z$7,2)*'2012 HR 배정표'!M50)/HLOOKUP($A$5,Prj_list!$O$6:$Z$7,2))=TRUE,"-",(HLOOKUP($A$5,Prj_list!$O$6:$Z$7,2)*'2012 HR 배정표'!M50)/HLOOKUP($A$5,Prj_list!$O$6:$Z$7,2)))</x:f>
        <x:v>-</x:v>
      </x:c>
      <x:c r="I52" s="45" t="str">
        <x:f>IF(ISBLANK('2012 HR 배정표'!N50)=TRUE,"-",'2012 HR 배정표'!N50)</x:f>
        <x:v>-</x:v>
      </x:c>
      <x:c r="J52" s="46" t="str">
        <x:f>IF(ISBLANK('2012 HR 배정표'!N50)=TRUE,"-",IF(ISERROR((HLOOKUP($A$5,Prj_list!$O$6:$Z$7,2)*'2012 HR 배정표'!O50)/HLOOKUP($A$5,Prj_list!$O$6:$Z$7,2))=TRUE,"-",(HLOOKUP($A$5,Prj_list!$O$6:$Z$7,2)*'2012 HR 배정표'!O50)/HLOOKUP($A$5,Prj_list!$O$6:$Z$7,2)))</x:f>
        <x:v>-</x:v>
      </x:c>
      <x:c r="K52" s="45" t="str">
        <x:f>IF(ISBLANK('2012 HR 배정표'!P50)=TRUE,"-",'2012 HR 배정표'!P50)</x:f>
        <x:v>-</x:v>
      </x:c>
      <x:c r="L52" s="46" t="str">
        <x:f>IF(ISBLANK('2012 HR 배정표'!P50)=TRUE,"-",IF(ISERROR((HLOOKUP($A$5,Prj_list!$O$6:$Z$7,2)*'2012 HR 배정표'!Q50)/HLOOKUP($A$5,Prj_list!$O$6:$Z$7,2))=TRUE,"-",(HLOOKUP($A$5,Prj_list!$O$6:$Z$7,2)*'2012 HR 배정표'!Q50)/HLOOKUP($A$5,Prj_list!$O$6:$Z$7,2)))</x:f>
        <x:v>-</x:v>
      </x:c>
      <x:c r="M52" s="45" t="str">
        <x:f>IF(ISBLANK('2012 HR 배정표'!R50)=TRUE,"-",'2012 HR 배정표'!R50)</x:f>
        <x:v>-</x:v>
      </x:c>
      <x:c r="N52" s="46" t="str">
        <x:f>IF(ISBLANK('2012 HR 배정표'!R50)=TRUE,"-",IF(ISERROR((HLOOKUP($A$5,Prj_list!$O$6:$Z$7,2)*'2012 HR 배정표'!S50)/HLOOKUP($A$5,Prj_list!$O$6:$Z$7,2))=TRUE,"-",(HLOOKUP($A$5,Prj_list!$O$6:$Z$7,2)*'2012 HR 배정표'!S50)/HLOOKUP($A$5,Prj_list!$O$6:$Z$7,2)))</x:f>
        <x:v>-</x:v>
      </x:c>
      <x:c r="O52" s="45" t="str">
        <x:f>IF(ISBLANK('2012 HR 배정표'!T50)=TRUE,"-",'2012 HR 배정표'!T50)</x:f>
        <x:v>-</x:v>
      </x:c>
      <x:c r="P52" s="46" t="str">
        <x:f>IF(ISBLANK('2012 HR 배정표'!T50)=TRUE,"-",IF(ISERROR((HLOOKUP($A$5,Prj_list!$O$6:$Z$7,2)*'2012 HR 배정표'!U50)/HLOOKUP($A$5,Prj_list!$O$6:$Z$7,2))=TRUE,"-",(HLOOKUP($A$5,Prj_list!$O$6:$Z$7,2)*'2012 HR 배정표'!U50)/HLOOKUP($A$5,Prj_list!$O$6:$Z$7,2)))</x:f>
        <x:v>-</x:v>
      </x:c>
      <x:c r="Q52" s="45" t="str">
        <x:f>IF(ISBLANK('2012 HR 배정표'!V50)=TRUE,"-",'2012 HR 배정표'!V50)</x:f>
        <x:v>-</x:v>
      </x:c>
      <x:c r="R52" s="46" t="str">
        <x:f>IF(ISBLANK('2012 HR 배정표'!V50)=TRUE,"-",IF(ISERROR((HLOOKUP($A$5,Prj_list!$O$6:$Z$7,2)*'2012 HR 배정표'!W50)/HLOOKUP($A$5,Prj_list!$O$6:$Z$7,2))=TRUE,"-",(HLOOKUP($A$5,Prj_list!$O$6:$Z$7,2)*'2012 HR 배정표'!W50)/HLOOKUP($A$5,Prj_list!$O$6:$Z$7,2)))</x:f>
        <x:v>-</x:v>
      </x:c>
      <x:c r="S52" s="45" t="str">
        <x:f>IF(ISBLANK('2012 HR 배정표'!X50)=TRUE,"-",'2012 HR 배정표'!X50)</x:f>
        <x:v>-</x:v>
      </x:c>
      <x:c r="T52" s="46" t="str">
        <x:f>IF(ISBLANK('2012 HR 배정표'!X50)=TRUE,"-",IF(ISERROR((HLOOKUP($A$5,Prj_list!$O$6:$Z$7,2)*'2012 HR 배정표'!Y50)/HLOOKUP($A$5,Prj_list!$O$6:$Z$7,2))=TRUE,"-",(HLOOKUP($A$5,Prj_list!$O$6:$Z$7,2)*'2012 HR 배정표'!Y50)/HLOOKUP($A$5,Prj_list!$O$6:$Z$7,2)))</x:f>
        <x:v>-</x:v>
      </x:c>
      <x:c r="U52" s="45" t="str">
        <x:f>IF(ISBLANK('2012 HR 배정표'!Z50)=TRUE,"-",'2012 HR 배정표'!Z50)</x:f>
        <x:v>-</x:v>
      </x:c>
      <x:c r="V52" s="46" t="str">
        <x:f>IF(ISBLANK('2012 HR 배정표'!Z50)=TRUE,"-",IF(ISERROR((HLOOKUP($A$5,Prj_list!$O$6:$Z$7,2)*'2012 HR 배정표'!AA50)/HLOOKUP($A$5,Prj_list!$O$6:$Z$7,2))=TRUE,"-",(HLOOKUP($A$5,Prj_list!$O$6:$Z$7,2)*'2012 HR 배정표'!AA50)/HLOOKUP($A$5,Prj_list!$O$6:$Z$7,2)))</x:f>
        <x:v>-</x:v>
      </x:c>
      <x:c r="W52" s="45" t="str">
        <x:f>IF(ISBLANK('2012 HR 배정표'!AB50)=TRUE,"-",'2012 HR 배정표'!AB50)</x:f>
        <x:v>-</x:v>
      </x:c>
      <x:c r="X52" s="46" t="str">
        <x:f>IF(ISBLANK('2012 HR 배정표'!AB50)=TRUE,"-",IF(ISERROR((HLOOKUP($A$5,Prj_list!$O$6:$Z$7,2)*'2012 HR 배정표'!AC50)/HLOOKUP($A$5,Prj_list!$O$6:$Z$7,2))=TRUE,"-",(HLOOKUP($A$5,Prj_list!$O$6:$Z$7,2)*'2012 HR 배정표'!AC50)/HLOOKUP($A$5,Prj_list!$O$6:$Z$7,2)))</x:f>
        <x:v>-</x:v>
      </x:c>
      <x:c r="Y52" s="45" t="str">
        <x:f>IF(ISBLANK('2012 HR 배정표'!AD50)=TRUE,"-",'2012 HR 배정표'!AD50)</x:f>
        <x:v>-</x:v>
      </x:c>
      <x:c r="Z52" s="46" t="str">
        <x:f>IF(ISBLANK('2012 HR 배정표'!AD50)=TRUE,"-",IF(ISERROR((HLOOKUP($A$5,Prj_list!$O$6:$Z$7,2)*'2012 HR 배정표'!AE50)/HLOOKUP($A$5,Prj_list!$O$6:$Z$7,2))=TRUE,"-",(HLOOKUP($A$5,Prj_list!$O$6:$Z$7,2)*'2012 HR 배정표'!AE50)/HLOOKUP($A$5,Prj_list!$O$6:$Z$7,2)))</x:f>
        <x:v>-</x:v>
      </x:c>
      <x:c r="AA52" s="45" t="str">
        <x:f>IF(ISBLANK('2012 HR 배정표'!AF50)=TRUE,"-",'2012 HR 배정표'!AF50)</x:f>
        <x:v>-</x:v>
      </x:c>
      <x:c r="AB52" s="46" t="str">
        <x:f>IF(ISBLANK('2012 HR 배정표'!AF50)=TRUE,"-",IF(ISERROR((HLOOKUP($A$5,Prj_list!$O$6:$Z$7,2)*'2012 HR 배정표'!AG50)/HLOOKUP($A$5,Prj_list!$O$6:$Z$7,2))=TRUE,"-",(HLOOKUP($A$5,Prj_list!$O$6:$Z$7,2)*'2012 HR 배정표'!AG50)/HLOOKUP($A$5,Prj_list!$O$6:$Z$7,2)))</x:f>
        <x:v>-</x:v>
      </x:c>
      <x:c r="AC52" s="45" t="str">
        <x:f>IF(ISBLANK('2012 HR 배정표'!AH50)=TRUE,"-",'2012 HR 배정표'!AH50)</x:f>
        <x:v>-</x:v>
      </x:c>
      <x:c r="AD52" s="46" t="str">
        <x:f>IF(ISBLANK('2012 HR 배정표'!AH50)=TRUE,"-",IF(ISERROR((HLOOKUP($A$5,Prj_list!$O$6:$Z$7,2)*'2012 HR 배정표'!AI50)/HLOOKUP($A$5,Prj_list!$O$6:$Z$7,2))=TRUE,"-",(HLOOKUP($A$5,Prj_list!$O$6:$Z$7,2)*'2012 HR 배정표'!AI50)/HLOOKUP($A$5,Prj_list!$O$6:$Z$7,2)))</x:f>
        <x:v>-</x:v>
      </x:c>
      <x:c r="AE52" s="45" t="str">
        <x:f>IF(ISBLANK('2012 HR 배정표'!AJ50)=TRUE,"-",'2012 HR 배정표'!AJ50)</x:f>
        <x:v>-</x:v>
      </x:c>
      <x:c r="AF52" s="46" t="str">
        <x:f>IF(ISBLANK('2012 HR 배정표'!AJ50)=TRUE,"-",IF(ISERROR((HLOOKUP($A$5,Prj_list!$O$6:$Z$7,2)*'2012 HR 배정표'!AK50)/HLOOKUP($A$5,Prj_list!$O$6:$Z$7,2))=TRUE,"-",(HLOOKUP($A$5,Prj_list!$O$6:$Z$7,2)*'2012 HR 배정표'!AK50)/HLOOKUP($A$5,Prj_list!$O$6:$Z$7,2)))</x:f>
        <x:v>-</x:v>
      </x:c>
      <x:c r="AG52" s="45" t="str">
        <x:f>IF(ISBLANK('2012 HR 배정표'!AL50)=TRUE,"-",'2012 HR 배정표'!AL50)</x:f>
        <x:v>-</x:v>
      </x:c>
      <x:c r="AH52" s="46" t="str">
        <x:f>IF(ISBLANK('2012 HR 배정표'!AL50)=TRUE,"-",IF(ISERROR((HLOOKUP($A$5,Prj_list!$O$6:$Z$7,2)*'2012 HR 배정표'!AM50)/HLOOKUP($A$5,Prj_list!$O$6:$Z$7,2))=TRUE,"-",(HLOOKUP($A$5,Prj_list!$O$6:$Z$7,2)*'2012 HR 배정표'!AM50)/HLOOKUP($A$5,Prj_list!$O$6:$Z$7,2)))</x:f>
        <x:v>-</x:v>
      </x:c>
      <x:c r="AI52" s="45" t="str">
        <x:f>IF(ISBLANK('2012 HR 배정표'!AN50)=TRUE,"-",'2012 HR 배정표'!AN50)</x:f>
        <x:v>-</x:v>
      </x:c>
      <x:c r="AJ52" s="46" t="str">
        <x:f>IF(ISBLANK('2012 HR 배정표'!AN50)=TRUE,"-",IF(ISERROR((HLOOKUP($A$5,Prj_list!$O$6:$Z$7,2)*'2012 HR 배정표'!AO50)/HLOOKUP($A$5,Prj_list!$O$6:$Z$7,2))=TRUE,"-",(HLOOKUP($A$5,Prj_list!$O$6:$Z$7,2)*'2012 HR 배정표'!AO50)/HLOOKUP($A$5,Prj_list!$O$6:$Z$7,2)))</x:f>
        <x:v>-</x:v>
      </x:c>
      <x:c r="AK52" s="45" t="str">
        <x:f>IF(ISBLANK('2012 HR 배정표'!AP50)=TRUE,"-",'2012 HR 배정표'!AP50)</x:f>
        <x:v>-</x:v>
      </x:c>
      <x:c r="AL52" s="46" t="str">
        <x:f>IF(ISBLANK('2012 HR 배정표'!AP50)=TRUE,"-",IF(ISERROR((HLOOKUP($A$5,Prj_list!$O$6:$Z$7,2)*'2012 HR 배정표'!AQ50)/HLOOKUP($A$5,Prj_list!$O$6:$Z$7,2))=TRUE,"-",(HLOOKUP($A$5,Prj_list!$O$6:$Z$7,2)*'2012 HR 배정표'!AQ50)/HLOOKUP($A$5,Prj_list!$O$6:$Z$7,2)))</x:f>
        <x:v>-</x:v>
      </x:c>
      <x:c r="AM52" s="45" t="str">
        <x:f>IF(ISBLANK('2012 HR 배정표'!AR50)=TRUE,"-",'2012 HR 배정표'!AR50)</x:f>
        <x:v>-</x:v>
      </x:c>
      <x:c r="AN52" s="46" t="str">
        <x:f>IF(ISBLANK('2012 HR 배정표'!AR50)=TRUE,"-",IF(ISERROR((HLOOKUP($A$5,Prj_list!$O$6:$Z$7,2)*'2012 HR 배정표'!AS50)/HLOOKUP($A$5,Prj_list!$O$6:$Z$7,2))=TRUE,"-",(HLOOKUP($A$5,Prj_list!$O$6:$Z$7,2)*'2012 HR 배정표'!AS50)/HLOOKUP($A$5,Prj_list!$O$6:$Z$7,2)))</x:f>
        <x:v>-</x:v>
      </x:c>
      <x:c r="AO52" s="45" t="str">
        <x:f>IF(ISBLANK('2012 HR 배정표'!AT50)=TRUE,"-",'2012 HR 배정표'!AT50)</x:f>
        <x:v>-</x:v>
      </x:c>
      <x:c r="AP52" s="46" t="str">
        <x:f>IF(ISBLANK('2012 HR 배정표'!AT50)=TRUE,"-",IF(ISERROR((HLOOKUP($A$5,Prj_list!$O$6:$Z$7,2)*'2012 HR 배정표'!AU50)/HLOOKUP($A$5,Prj_list!$O$6:$Z$7,2))=TRUE,"-",(HLOOKUP($A$5,Prj_list!$O$6:$Z$7,2)*'2012 HR 배정표'!AU50)/HLOOKUP($A$5,Prj_list!$O$6:$Z$7,2)))</x:f>
        <x:v>-</x:v>
      </x:c>
      <x:c r="AQ52" s="45" t="str">
        <x:f>IF(ISBLANK('2012 HR 배정표'!AV50)=TRUE,"-",'2012 HR 배정표'!AV50)</x:f>
        <x:v>-</x:v>
      </x:c>
      <x:c r="AR52" s="46" t="str">
        <x:f>IF(ISBLANK('2012 HR 배정표'!AV50)=TRUE,"-",IF(ISERROR((HLOOKUP($A$5,Prj_list!$O$6:$Z$7,2)*'2012 HR 배정표'!AW50)/HLOOKUP($A$5,Prj_list!$O$6:$Z$7,2))=TRUE,"-",(HLOOKUP($A$5,Prj_list!$O$6:$Z$7,2)*'2012 HR 배정표'!AW50)/HLOOKUP($A$5,Prj_list!$O$6:$Z$7,2)))</x:f>
        <x:v>-</x:v>
      </x:c>
      <x:c r="AS52" s="45" t="str">
        <x:f>IF(ISBLANK('2012 HR 배정표'!AX50)=TRUE,"-",'2012 HR 배정표'!AX50)</x:f>
        <x:v>-</x:v>
      </x:c>
      <x:c r="AT52" s="46" t="str">
        <x:f>IF(ISBLANK('2012 HR 배정표'!AX50)=TRUE,"-",IF(ISERROR((HLOOKUP($A$5,Prj_list!$O$6:$Z$7,2)*'2012 HR 배정표'!AY50)/HLOOKUP($A$5,Prj_list!$O$6:$Z$7,2))=TRUE,"-",(HLOOKUP($A$5,Prj_list!$O$6:$Z$7,2)*'2012 HR 배정표'!AY50)/HLOOKUP($A$5,Prj_list!$O$6:$Z$7,2)))</x:f>
        <x:v>-</x:v>
      </x:c>
      <x:c r="AU52" s="45" t="str">
        <x:f>IF(ISBLANK('2012 HR 배정표'!AZ50)=TRUE,"-",'2012 HR 배정표'!AZ50)</x:f>
        <x:v>-</x:v>
      </x:c>
      <x:c r="AV52" s="46" t="str">
        <x:f>IF(ISBLANK('2012 HR 배정표'!AZ50)=TRUE,"-",IF(ISERROR((HLOOKUP($A$5,Prj_list!$O$6:$Z$7,2)*'2012 HR 배정표'!BA50)/HLOOKUP($A$5,Prj_list!$O$6:$Z$7,2))=TRUE,"-",(HLOOKUP($A$5,Prj_list!$O$6:$Z$7,2)*'2012 HR 배정표'!BA50)/HLOOKUP($A$5,Prj_list!$O$6:$Z$7,2)))</x:f>
        <x:v>-</x:v>
      </x:c>
      <x:c r="AW52" s="34" t="str">
        <x:f t="shared" si="2"/>
        <x:v/>
      </x:c>
      <x:c r="AX52" s="41">
        <x:f t="shared" si="1"/>
        <x:v>0</x:v>
      </x:c>
    </x:row>
    <x:row r="53" spans="1:50">
      <x:c r="A53" s="45" t="str">
        <x:f>IF(ISBLANK('2012 HR 배정표'!F51)=TRUE,"-",'2012 HR 배정표'!F51)</x:f>
        <x:v>-</x:v>
      </x:c>
      <x:c r="B53" s="46" t="str">
        <x:f>IF(ISBLANK('2012 HR 배정표'!F51)=TRUE,"-",IF(ISERROR((HLOOKUP($A$5,Prj_list!$O$6:$Z$7,2)*'2012 HR 배정표'!G51)/HLOOKUP($A$5,Prj_list!$O$6:$Z$7,2))=TRUE,"-",(HLOOKUP($A$5,Prj_list!$O$6:$Z$7,2)*'2012 HR 배정표'!G51)/HLOOKUP($A$5,Prj_list!$O$6:$Z$7,2)))</x:f>
        <x:v>-</x:v>
      </x:c>
      <x:c r="C53" s="45" t="str">
        <x:f>IF(ISBLANK('2012 HR 배정표'!H51)=TRUE,"-",'2012 HR 배정표'!H51)</x:f>
        <x:v>-</x:v>
      </x:c>
      <x:c r="D53" s="46" t="str">
        <x:f>IF(ISBLANK('2012 HR 배정표'!H51)=TRUE,"-",IF(ISERROR((HLOOKUP($A$5,Prj_list!$O$6:$Z$7,2)*'2012 HR 배정표'!I51)/HLOOKUP($A$5,Prj_list!$O$6:$Z$7,2))=TRUE,"-",(HLOOKUP($A$5,Prj_list!$O$6:$Z$7,2)*'2012 HR 배정표'!I51)/HLOOKUP($A$5,Prj_list!$O$6:$Z$7,2)))</x:f>
        <x:v>-</x:v>
      </x:c>
      <x:c r="E53" s="45" t="str">
        <x:f>IF(ISBLANK('2012 HR 배정표'!J51)=TRUE,"-",'2012 HR 배정표'!J51)</x:f>
        <x:v>-</x:v>
      </x:c>
      <x:c r="F53" s="46" t="str">
        <x:f>IF(ISBLANK('2012 HR 배정표'!J51)=TRUE,"-",IF(ISERROR((HLOOKUP($A$5,Prj_list!$O$6:$Z$7,2)*'2012 HR 배정표'!K51)/HLOOKUP($A$5,Prj_list!$O$6:$Z$7,2))=TRUE,"-",(HLOOKUP($A$5,Prj_list!$O$6:$Z$7,2)*'2012 HR 배정표'!K51)/HLOOKUP($A$5,Prj_list!$O$6:$Z$7,2)))</x:f>
        <x:v>-</x:v>
      </x:c>
      <x:c r="G53" s="45" t="str">
        <x:f>IF(ISBLANK('2012 HR 배정표'!L51)=TRUE,"-",'2012 HR 배정표'!L51)</x:f>
        <x:v>-</x:v>
      </x:c>
      <x:c r="H53" s="46" t="str">
        <x:f>IF(ISBLANK('2012 HR 배정표'!L51)=TRUE,"-",IF(ISERROR((HLOOKUP($A$5,Prj_list!$O$6:$Z$7,2)*'2012 HR 배정표'!M51)/HLOOKUP($A$5,Prj_list!$O$6:$Z$7,2))=TRUE,"-",(HLOOKUP($A$5,Prj_list!$O$6:$Z$7,2)*'2012 HR 배정표'!M51)/HLOOKUP($A$5,Prj_list!$O$6:$Z$7,2)))</x:f>
        <x:v>-</x:v>
      </x:c>
      <x:c r="I53" s="45" t="str">
        <x:f>IF(ISBLANK('2012 HR 배정표'!N51)=TRUE,"-",'2012 HR 배정표'!N51)</x:f>
        <x:v>-</x:v>
      </x:c>
      <x:c r="J53" s="46" t="str">
        <x:f>IF(ISBLANK('2012 HR 배정표'!N51)=TRUE,"-",IF(ISERROR((HLOOKUP($A$5,Prj_list!$O$6:$Z$7,2)*'2012 HR 배정표'!O51)/HLOOKUP($A$5,Prj_list!$O$6:$Z$7,2))=TRUE,"-",(HLOOKUP($A$5,Prj_list!$O$6:$Z$7,2)*'2012 HR 배정표'!O51)/HLOOKUP($A$5,Prj_list!$O$6:$Z$7,2)))</x:f>
        <x:v>-</x:v>
      </x:c>
      <x:c r="K53" s="45" t="str">
        <x:f>IF(ISBLANK('2012 HR 배정표'!P51)=TRUE,"-",'2012 HR 배정표'!P51)</x:f>
        <x:v>-</x:v>
      </x:c>
      <x:c r="L53" s="46" t="str">
        <x:f>IF(ISBLANK('2012 HR 배정표'!P51)=TRUE,"-",IF(ISERROR((HLOOKUP($A$5,Prj_list!$O$6:$Z$7,2)*'2012 HR 배정표'!Q51)/HLOOKUP($A$5,Prj_list!$O$6:$Z$7,2))=TRUE,"-",(HLOOKUP($A$5,Prj_list!$O$6:$Z$7,2)*'2012 HR 배정표'!Q51)/HLOOKUP($A$5,Prj_list!$O$6:$Z$7,2)))</x:f>
        <x:v>-</x:v>
      </x:c>
      <x:c r="M53" s="45" t="str">
        <x:f>IF(ISBLANK('2012 HR 배정표'!R51)=TRUE,"-",'2012 HR 배정표'!R51)</x:f>
        <x:v>-</x:v>
      </x:c>
      <x:c r="N53" s="46" t="str">
        <x:f>IF(ISBLANK('2012 HR 배정표'!R51)=TRUE,"-",IF(ISERROR((HLOOKUP($A$5,Prj_list!$O$6:$Z$7,2)*'2012 HR 배정표'!S51)/HLOOKUP($A$5,Prj_list!$O$6:$Z$7,2))=TRUE,"-",(HLOOKUP($A$5,Prj_list!$O$6:$Z$7,2)*'2012 HR 배정표'!S51)/HLOOKUP($A$5,Prj_list!$O$6:$Z$7,2)))</x:f>
        <x:v>-</x:v>
      </x:c>
      <x:c r="O53" s="45" t="str">
        <x:f>IF(ISBLANK('2012 HR 배정표'!T51)=TRUE,"-",'2012 HR 배정표'!T51)</x:f>
        <x:v>-</x:v>
      </x:c>
      <x:c r="P53" s="46" t="str">
        <x:f>IF(ISBLANK('2012 HR 배정표'!T51)=TRUE,"-",IF(ISERROR((HLOOKUP($A$5,Prj_list!$O$6:$Z$7,2)*'2012 HR 배정표'!U51)/HLOOKUP($A$5,Prj_list!$O$6:$Z$7,2))=TRUE,"-",(HLOOKUP($A$5,Prj_list!$O$6:$Z$7,2)*'2012 HR 배정표'!U51)/HLOOKUP($A$5,Prj_list!$O$6:$Z$7,2)))</x:f>
        <x:v>-</x:v>
      </x:c>
      <x:c r="Q53" s="45" t="str">
        <x:f>IF(ISBLANK('2012 HR 배정표'!V51)=TRUE,"-",'2012 HR 배정표'!V51)</x:f>
        <x:v>-</x:v>
      </x:c>
      <x:c r="R53" s="46" t="str">
        <x:f>IF(ISBLANK('2012 HR 배정표'!V51)=TRUE,"-",IF(ISERROR((HLOOKUP($A$5,Prj_list!$O$6:$Z$7,2)*'2012 HR 배정표'!W51)/HLOOKUP($A$5,Prj_list!$O$6:$Z$7,2))=TRUE,"-",(HLOOKUP($A$5,Prj_list!$O$6:$Z$7,2)*'2012 HR 배정표'!W51)/HLOOKUP($A$5,Prj_list!$O$6:$Z$7,2)))</x:f>
        <x:v>-</x:v>
      </x:c>
      <x:c r="S53" s="45" t="str">
        <x:f>IF(ISBLANK('2012 HR 배정표'!X51)=TRUE,"-",'2012 HR 배정표'!X51)</x:f>
        <x:v>-</x:v>
      </x:c>
      <x:c r="T53" s="46" t="str">
        <x:f>IF(ISBLANK('2012 HR 배정표'!X51)=TRUE,"-",IF(ISERROR((HLOOKUP($A$5,Prj_list!$O$6:$Z$7,2)*'2012 HR 배정표'!Y51)/HLOOKUP($A$5,Prj_list!$O$6:$Z$7,2))=TRUE,"-",(HLOOKUP($A$5,Prj_list!$O$6:$Z$7,2)*'2012 HR 배정표'!Y51)/HLOOKUP($A$5,Prj_list!$O$6:$Z$7,2)))</x:f>
        <x:v>-</x:v>
      </x:c>
      <x:c r="U53" s="45" t="str">
        <x:f>IF(ISBLANK('2012 HR 배정표'!Z51)=TRUE,"-",'2012 HR 배정표'!Z51)</x:f>
        <x:v>-</x:v>
      </x:c>
      <x:c r="V53" s="46" t="str">
        <x:f>IF(ISBLANK('2012 HR 배정표'!Z51)=TRUE,"-",IF(ISERROR((HLOOKUP($A$5,Prj_list!$O$6:$Z$7,2)*'2012 HR 배정표'!AA51)/HLOOKUP($A$5,Prj_list!$O$6:$Z$7,2))=TRUE,"-",(HLOOKUP($A$5,Prj_list!$O$6:$Z$7,2)*'2012 HR 배정표'!AA51)/HLOOKUP($A$5,Prj_list!$O$6:$Z$7,2)))</x:f>
        <x:v>-</x:v>
      </x:c>
      <x:c r="W53" s="45" t="str">
        <x:f>IF(ISBLANK('2012 HR 배정표'!AB51)=TRUE,"-",'2012 HR 배정표'!AB51)</x:f>
        <x:v>-</x:v>
      </x:c>
      <x:c r="X53" s="46" t="str">
        <x:f>IF(ISBLANK('2012 HR 배정표'!AB51)=TRUE,"-",IF(ISERROR((HLOOKUP($A$5,Prj_list!$O$6:$Z$7,2)*'2012 HR 배정표'!AC51)/HLOOKUP($A$5,Prj_list!$O$6:$Z$7,2))=TRUE,"-",(HLOOKUP($A$5,Prj_list!$O$6:$Z$7,2)*'2012 HR 배정표'!AC51)/HLOOKUP($A$5,Prj_list!$O$6:$Z$7,2)))</x:f>
        <x:v>-</x:v>
      </x:c>
      <x:c r="Y53" s="45" t="str">
        <x:f>IF(ISBLANK('2012 HR 배정표'!AD51)=TRUE,"-",'2012 HR 배정표'!AD51)</x:f>
        <x:v>-</x:v>
      </x:c>
      <x:c r="Z53" s="46" t="str">
        <x:f>IF(ISBLANK('2012 HR 배정표'!AD51)=TRUE,"-",IF(ISERROR((HLOOKUP($A$5,Prj_list!$O$6:$Z$7,2)*'2012 HR 배정표'!AE51)/HLOOKUP($A$5,Prj_list!$O$6:$Z$7,2))=TRUE,"-",(HLOOKUP($A$5,Prj_list!$O$6:$Z$7,2)*'2012 HR 배정표'!AE51)/HLOOKUP($A$5,Prj_list!$O$6:$Z$7,2)))</x:f>
        <x:v>-</x:v>
      </x:c>
      <x:c r="AA53" s="45" t="str">
        <x:f>IF(ISBLANK('2012 HR 배정표'!AF51)=TRUE,"-",'2012 HR 배정표'!AF51)</x:f>
        <x:v>-</x:v>
      </x:c>
      <x:c r="AB53" s="46" t="str">
        <x:f>IF(ISBLANK('2012 HR 배정표'!AF51)=TRUE,"-",IF(ISERROR((HLOOKUP($A$5,Prj_list!$O$6:$Z$7,2)*'2012 HR 배정표'!AG51)/HLOOKUP($A$5,Prj_list!$O$6:$Z$7,2))=TRUE,"-",(HLOOKUP($A$5,Prj_list!$O$6:$Z$7,2)*'2012 HR 배정표'!AG51)/HLOOKUP($A$5,Prj_list!$O$6:$Z$7,2)))</x:f>
        <x:v>-</x:v>
      </x:c>
      <x:c r="AC53" s="45" t="str">
        <x:f>IF(ISBLANK('2012 HR 배정표'!AH51)=TRUE,"-",'2012 HR 배정표'!AH51)</x:f>
        <x:v>-</x:v>
      </x:c>
      <x:c r="AD53" s="46" t="str">
        <x:f>IF(ISBLANK('2012 HR 배정표'!AH51)=TRUE,"-",IF(ISERROR((HLOOKUP($A$5,Prj_list!$O$6:$Z$7,2)*'2012 HR 배정표'!AI51)/HLOOKUP($A$5,Prj_list!$O$6:$Z$7,2))=TRUE,"-",(HLOOKUP($A$5,Prj_list!$O$6:$Z$7,2)*'2012 HR 배정표'!AI51)/HLOOKUP($A$5,Prj_list!$O$6:$Z$7,2)))</x:f>
        <x:v>-</x:v>
      </x:c>
      <x:c r="AE53" s="45" t="str">
        <x:f>IF(ISBLANK('2012 HR 배정표'!AJ51)=TRUE,"-",'2012 HR 배정표'!AJ51)</x:f>
        <x:v>-</x:v>
      </x:c>
      <x:c r="AF53" s="46" t="str">
        <x:f>IF(ISBLANK('2012 HR 배정표'!AJ51)=TRUE,"-",IF(ISERROR((HLOOKUP($A$5,Prj_list!$O$6:$Z$7,2)*'2012 HR 배정표'!AK51)/HLOOKUP($A$5,Prj_list!$O$6:$Z$7,2))=TRUE,"-",(HLOOKUP($A$5,Prj_list!$O$6:$Z$7,2)*'2012 HR 배정표'!AK51)/HLOOKUP($A$5,Prj_list!$O$6:$Z$7,2)))</x:f>
        <x:v>-</x:v>
      </x:c>
      <x:c r="AG53" s="45" t="str">
        <x:f>IF(ISBLANK('2012 HR 배정표'!AL51)=TRUE,"-",'2012 HR 배정표'!AL51)</x:f>
        <x:v>-</x:v>
      </x:c>
      <x:c r="AH53" s="46" t="str">
        <x:f>IF(ISBLANK('2012 HR 배정표'!AL51)=TRUE,"-",IF(ISERROR((HLOOKUP($A$5,Prj_list!$O$6:$Z$7,2)*'2012 HR 배정표'!AM51)/HLOOKUP($A$5,Prj_list!$O$6:$Z$7,2))=TRUE,"-",(HLOOKUP($A$5,Prj_list!$O$6:$Z$7,2)*'2012 HR 배정표'!AM51)/HLOOKUP($A$5,Prj_list!$O$6:$Z$7,2)))</x:f>
        <x:v>-</x:v>
      </x:c>
      <x:c r="AI53" s="45" t="str">
        <x:f>IF(ISBLANK('2012 HR 배정표'!AN51)=TRUE,"-",'2012 HR 배정표'!AN51)</x:f>
        <x:v>-</x:v>
      </x:c>
      <x:c r="AJ53" s="46" t="str">
        <x:f>IF(ISBLANK('2012 HR 배정표'!AN51)=TRUE,"-",IF(ISERROR((HLOOKUP($A$5,Prj_list!$O$6:$Z$7,2)*'2012 HR 배정표'!AO51)/HLOOKUP($A$5,Prj_list!$O$6:$Z$7,2))=TRUE,"-",(HLOOKUP($A$5,Prj_list!$O$6:$Z$7,2)*'2012 HR 배정표'!AO51)/HLOOKUP($A$5,Prj_list!$O$6:$Z$7,2)))</x:f>
        <x:v>-</x:v>
      </x:c>
      <x:c r="AK53" s="45" t="str">
        <x:f>IF(ISBLANK('2012 HR 배정표'!AP51)=TRUE,"-",'2012 HR 배정표'!AP51)</x:f>
        <x:v>-</x:v>
      </x:c>
      <x:c r="AL53" s="46" t="str">
        <x:f>IF(ISBLANK('2012 HR 배정표'!AP51)=TRUE,"-",IF(ISERROR((HLOOKUP($A$5,Prj_list!$O$6:$Z$7,2)*'2012 HR 배정표'!AQ51)/HLOOKUP($A$5,Prj_list!$O$6:$Z$7,2))=TRUE,"-",(HLOOKUP($A$5,Prj_list!$O$6:$Z$7,2)*'2012 HR 배정표'!AQ51)/HLOOKUP($A$5,Prj_list!$O$6:$Z$7,2)))</x:f>
        <x:v>-</x:v>
      </x:c>
      <x:c r="AM53" s="45" t="str">
        <x:f>IF(ISBLANK('2012 HR 배정표'!AR51)=TRUE,"-",'2012 HR 배정표'!AR51)</x:f>
        <x:v>-</x:v>
      </x:c>
      <x:c r="AN53" s="46" t="str">
        <x:f>IF(ISBLANK('2012 HR 배정표'!AR51)=TRUE,"-",IF(ISERROR((HLOOKUP($A$5,Prj_list!$O$6:$Z$7,2)*'2012 HR 배정표'!AS51)/HLOOKUP($A$5,Prj_list!$O$6:$Z$7,2))=TRUE,"-",(HLOOKUP($A$5,Prj_list!$O$6:$Z$7,2)*'2012 HR 배정표'!AS51)/HLOOKUP($A$5,Prj_list!$O$6:$Z$7,2)))</x:f>
        <x:v>-</x:v>
      </x:c>
      <x:c r="AO53" s="45" t="str">
        <x:f>IF(ISBLANK('2012 HR 배정표'!AT51)=TRUE,"-",'2012 HR 배정표'!AT51)</x:f>
        <x:v>-</x:v>
      </x:c>
      <x:c r="AP53" s="46" t="str">
        <x:f>IF(ISBLANK('2012 HR 배정표'!AT51)=TRUE,"-",IF(ISERROR((HLOOKUP($A$5,Prj_list!$O$6:$Z$7,2)*'2012 HR 배정표'!AU51)/HLOOKUP($A$5,Prj_list!$O$6:$Z$7,2))=TRUE,"-",(HLOOKUP($A$5,Prj_list!$O$6:$Z$7,2)*'2012 HR 배정표'!AU51)/HLOOKUP($A$5,Prj_list!$O$6:$Z$7,2)))</x:f>
        <x:v>-</x:v>
      </x:c>
      <x:c r="AQ53" s="45" t="str">
        <x:f>IF(ISBLANK('2012 HR 배정표'!AV51)=TRUE,"-",'2012 HR 배정표'!AV51)</x:f>
        <x:v>-</x:v>
      </x:c>
      <x:c r="AR53" s="46" t="str">
        <x:f>IF(ISBLANK('2012 HR 배정표'!AV51)=TRUE,"-",IF(ISERROR((HLOOKUP($A$5,Prj_list!$O$6:$Z$7,2)*'2012 HR 배정표'!AW51)/HLOOKUP($A$5,Prj_list!$O$6:$Z$7,2))=TRUE,"-",(HLOOKUP($A$5,Prj_list!$O$6:$Z$7,2)*'2012 HR 배정표'!AW51)/HLOOKUP($A$5,Prj_list!$O$6:$Z$7,2)))</x:f>
        <x:v>-</x:v>
      </x:c>
      <x:c r="AS53" s="45" t="str">
        <x:f>IF(ISBLANK('2012 HR 배정표'!AX51)=TRUE,"-",'2012 HR 배정표'!AX51)</x:f>
        <x:v>-</x:v>
      </x:c>
      <x:c r="AT53" s="46" t="str">
        <x:f>IF(ISBLANK('2012 HR 배정표'!AX51)=TRUE,"-",IF(ISERROR((HLOOKUP($A$5,Prj_list!$O$6:$Z$7,2)*'2012 HR 배정표'!AY51)/HLOOKUP($A$5,Prj_list!$O$6:$Z$7,2))=TRUE,"-",(HLOOKUP($A$5,Prj_list!$O$6:$Z$7,2)*'2012 HR 배정표'!AY51)/HLOOKUP($A$5,Prj_list!$O$6:$Z$7,2)))</x:f>
        <x:v>-</x:v>
      </x:c>
      <x:c r="AU53" s="45" t="str">
        <x:f>IF(ISBLANK('2012 HR 배정표'!AZ51)=TRUE,"-",'2012 HR 배정표'!AZ51)</x:f>
        <x:v>-</x:v>
      </x:c>
      <x:c r="AV53" s="46" t="str">
        <x:f>IF(ISBLANK('2012 HR 배정표'!AZ51)=TRUE,"-",IF(ISERROR((HLOOKUP($A$5,Prj_list!$O$6:$Z$7,2)*'2012 HR 배정표'!BA51)/HLOOKUP($A$5,Prj_list!$O$6:$Z$7,2))=TRUE,"-",(HLOOKUP($A$5,Prj_list!$O$6:$Z$7,2)*'2012 HR 배정표'!BA51)/HLOOKUP($A$5,Prj_list!$O$6:$Z$7,2)))</x:f>
        <x:v>-</x:v>
      </x:c>
      <x:c r="AW53" s="34" t="str">
        <x:f t="shared" si="2"/>
        <x:v/>
      </x:c>
      <x:c r="AX53" s="41">
        <x:f t="shared" si="1"/>
        <x:v>0</x:v>
      </x:c>
    </x:row>
    <x:row r="54" spans="1:50">
      <x:c r="A54" s="45" t="str">
        <x:f>IF(ISBLANK('2012 HR 배정표'!F52)=TRUE,"-",'2012 HR 배정표'!F52)</x:f>
        <x:v>-</x:v>
      </x:c>
      <x:c r="B54" s="46" t="str">
        <x:f>IF(ISBLANK('2012 HR 배정표'!F52)=TRUE,"-",IF(ISERROR((HLOOKUP($A$5,Prj_list!$O$6:$Z$7,2)*'2012 HR 배정표'!G52)/HLOOKUP($A$5,Prj_list!$O$6:$Z$7,2))=TRUE,"-",(HLOOKUP($A$5,Prj_list!$O$6:$Z$7,2)*'2012 HR 배정표'!G52)/HLOOKUP($A$5,Prj_list!$O$6:$Z$7,2)))</x:f>
        <x:v>-</x:v>
      </x:c>
      <x:c r="C54" s="45" t="str">
        <x:f>IF(ISBLANK('2012 HR 배정표'!H52)=TRUE,"-",'2012 HR 배정표'!H52)</x:f>
        <x:v>-</x:v>
      </x:c>
      <x:c r="D54" s="46" t="str">
        <x:f>IF(ISBLANK('2012 HR 배정표'!H52)=TRUE,"-",IF(ISERROR((HLOOKUP($A$5,Prj_list!$O$6:$Z$7,2)*'2012 HR 배정표'!I52)/HLOOKUP($A$5,Prj_list!$O$6:$Z$7,2))=TRUE,"-",(HLOOKUP($A$5,Prj_list!$O$6:$Z$7,2)*'2012 HR 배정표'!I52)/HLOOKUP($A$5,Prj_list!$O$6:$Z$7,2)))</x:f>
        <x:v>-</x:v>
      </x:c>
      <x:c r="E54" s="45" t="str">
        <x:f>IF(ISBLANK('2012 HR 배정표'!J52)=TRUE,"-",'2012 HR 배정표'!J52)</x:f>
        <x:v>-</x:v>
      </x:c>
      <x:c r="F54" s="46" t="str">
        <x:f>IF(ISBLANK('2012 HR 배정표'!J52)=TRUE,"-",IF(ISERROR((HLOOKUP($A$5,Prj_list!$O$6:$Z$7,2)*'2012 HR 배정표'!K52)/HLOOKUP($A$5,Prj_list!$O$6:$Z$7,2))=TRUE,"-",(HLOOKUP($A$5,Prj_list!$O$6:$Z$7,2)*'2012 HR 배정표'!K52)/HLOOKUP($A$5,Prj_list!$O$6:$Z$7,2)))</x:f>
        <x:v>-</x:v>
      </x:c>
      <x:c r="G54" s="45" t="str">
        <x:f>IF(ISBLANK('2012 HR 배정표'!L52)=TRUE,"-",'2012 HR 배정표'!L52)</x:f>
        <x:v>-</x:v>
      </x:c>
      <x:c r="H54" s="46" t="str">
        <x:f>IF(ISBLANK('2012 HR 배정표'!L52)=TRUE,"-",IF(ISERROR((HLOOKUP($A$5,Prj_list!$O$6:$Z$7,2)*'2012 HR 배정표'!M52)/HLOOKUP($A$5,Prj_list!$O$6:$Z$7,2))=TRUE,"-",(HLOOKUP($A$5,Prj_list!$O$6:$Z$7,2)*'2012 HR 배정표'!M52)/HLOOKUP($A$5,Prj_list!$O$6:$Z$7,2)))</x:f>
        <x:v>-</x:v>
      </x:c>
      <x:c r="I54" s="45" t="str">
        <x:f>IF(ISBLANK('2012 HR 배정표'!N52)=TRUE,"-",'2012 HR 배정표'!N52)</x:f>
        <x:v>-</x:v>
      </x:c>
      <x:c r="J54" s="46" t="str">
        <x:f>IF(ISBLANK('2012 HR 배정표'!N52)=TRUE,"-",IF(ISERROR((HLOOKUP($A$5,Prj_list!$O$6:$Z$7,2)*'2012 HR 배정표'!O52)/HLOOKUP($A$5,Prj_list!$O$6:$Z$7,2))=TRUE,"-",(HLOOKUP($A$5,Prj_list!$O$6:$Z$7,2)*'2012 HR 배정표'!O52)/HLOOKUP($A$5,Prj_list!$O$6:$Z$7,2)))</x:f>
        <x:v>-</x:v>
      </x:c>
      <x:c r="K54" s="45" t="str">
        <x:f>IF(ISBLANK('2012 HR 배정표'!P52)=TRUE,"-",'2012 HR 배정표'!P52)</x:f>
        <x:v>-</x:v>
      </x:c>
      <x:c r="L54" s="46" t="str">
        <x:f>IF(ISBLANK('2012 HR 배정표'!P52)=TRUE,"-",IF(ISERROR((HLOOKUP($A$5,Prj_list!$O$6:$Z$7,2)*'2012 HR 배정표'!Q52)/HLOOKUP($A$5,Prj_list!$O$6:$Z$7,2))=TRUE,"-",(HLOOKUP($A$5,Prj_list!$O$6:$Z$7,2)*'2012 HR 배정표'!Q52)/HLOOKUP($A$5,Prj_list!$O$6:$Z$7,2)))</x:f>
        <x:v>-</x:v>
      </x:c>
      <x:c r="M54" s="45" t="str">
        <x:f>IF(ISBLANK('2012 HR 배정표'!R52)=TRUE,"-",'2012 HR 배정표'!R52)</x:f>
        <x:v>-</x:v>
      </x:c>
      <x:c r="N54" s="46" t="str">
        <x:f>IF(ISBLANK('2012 HR 배정표'!R52)=TRUE,"-",IF(ISERROR((HLOOKUP($A$5,Prj_list!$O$6:$Z$7,2)*'2012 HR 배정표'!S52)/HLOOKUP($A$5,Prj_list!$O$6:$Z$7,2))=TRUE,"-",(HLOOKUP($A$5,Prj_list!$O$6:$Z$7,2)*'2012 HR 배정표'!S52)/HLOOKUP($A$5,Prj_list!$O$6:$Z$7,2)))</x:f>
        <x:v>-</x:v>
      </x:c>
      <x:c r="O54" s="45" t="str">
        <x:f>IF(ISBLANK('2012 HR 배정표'!T52)=TRUE,"-",'2012 HR 배정표'!T52)</x:f>
        <x:v>-</x:v>
      </x:c>
      <x:c r="P54" s="46" t="str">
        <x:f>IF(ISBLANK('2012 HR 배정표'!T52)=TRUE,"-",IF(ISERROR((HLOOKUP($A$5,Prj_list!$O$6:$Z$7,2)*'2012 HR 배정표'!U52)/HLOOKUP($A$5,Prj_list!$O$6:$Z$7,2))=TRUE,"-",(HLOOKUP($A$5,Prj_list!$O$6:$Z$7,2)*'2012 HR 배정표'!U52)/HLOOKUP($A$5,Prj_list!$O$6:$Z$7,2)))</x:f>
        <x:v>-</x:v>
      </x:c>
      <x:c r="Q54" s="45" t="str">
        <x:f>IF(ISBLANK('2012 HR 배정표'!V52)=TRUE,"-",'2012 HR 배정표'!V52)</x:f>
        <x:v>-</x:v>
      </x:c>
      <x:c r="R54" s="46" t="str">
        <x:f>IF(ISBLANK('2012 HR 배정표'!V52)=TRUE,"-",IF(ISERROR((HLOOKUP($A$5,Prj_list!$O$6:$Z$7,2)*'2012 HR 배정표'!W52)/HLOOKUP($A$5,Prj_list!$O$6:$Z$7,2))=TRUE,"-",(HLOOKUP($A$5,Prj_list!$O$6:$Z$7,2)*'2012 HR 배정표'!W52)/HLOOKUP($A$5,Prj_list!$O$6:$Z$7,2)))</x:f>
        <x:v>-</x:v>
      </x:c>
      <x:c r="S54" s="45" t="str">
        <x:f>IF(ISBLANK('2012 HR 배정표'!X52)=TRUE,"-",'2012 HR 배정표'!X52)</x:f>
        <x:v>-</x:v>
      </x:c>
      <x:c r="T54" s="46" t="str">
        <x:f>IF(ISBLANK('2012 HR 배정표'!X52)=TRUE,"-",IF(ISERROR((HLOOKUP($A$5,Prj_list!$O$6:$Z$7,2)*'2012 HR 배정표'!Y52)/HLOOKUP($A$5,Prj_list!$O$6:$Z$7,2))=TRUE,"-",(HLOOKUP($A$5,Prj_list!$O$6:$Z$7,2)*'2012 HR 배정표'!Y52)/HLOOKUP($A$5,Prj_list!$O$6:$Z$7,2)))</x:f>
        <x:v>-</x:v>
      </x:c>
      <x:c r="U54" s="45" t="str">
        <x:f>IF(ISBLANK('2012 HR 배정표'!Z52)=TRUE,"-",'2012 HR 배정표'!Z52)</x:f>
        <x:v>-</x:v>
      </x:c>
      <x:c r="V54" s="46" t="str">
        <x:f>IF(ISBLANK('2012 HR 배정표'!Z52)=TRUE,"-",IF(ISERROR((HLOOKUP($A$5,Prj_list!$O$6:$Z$7,2)*'2012 HR 배정표'!AA52)/HLOOKUP($A$5,Prj_list!$O$6:$Z$7,2))=TRUE,"-",(HLOOKUP($A$5,Prj_list!$O$6:$Z$7,2)*'2012 HR 배정표'!AA52)/HLOOKUP($A$5,Prj_list!$O$6:$Z$7,2)))</x:f>
        <x:v>-</x:v>
      </x:c>
      <x:c r="W54" s="45" t="str">
        <x:f>IF(ISBLANK('2012 HR 배정표'!AB52)=TRUE,"-",'2012 HR 배정표'!AB52)</x:f>
        <x:v>-</x:v>
      </x:c>
      <x:c r="X54" s="46" t="str">
        <x:f>IF(ISBLANK('2012 HR 배정표'!AB52)=TRUE,"-",IF(ISERROR((HLOOKUP($A$5,Prj_list!$O$6:$Z$7,2)*'2012 HR 배정표'!AC52)/HLOOKUP($A$5,Prj_list!$O$6:$Z$7,2))=TRUE,"-",(HLOOKUP($A$5,Prj_list!$O$6:$Z$7,2)*'2012 HR 배정표'!AC52)/HLOOKUP($A$5,Prj_list!$O$6:$Z$7,2)))</x:f>
        <x:v>-</x:v>
      </x:c>
      <x:c r="Y54" s="45" t="str">
        <x:f>IF(ISBLANK('2012 HR 배정표'!AD52)=TRUE,"-",'2012 HR 배정표'!AD52)</x:f>
        <x:v>-</x:v>
      </x:c>
      <x:c r="Z54" s="46" t="str">
        <x:f>IF(ISBLANK('2012 HR 배정표'!AD52)=TRUE,"-",IF(ISERROR((HLOOKUP($A$5,Prj_list!$O$6:$Z$7,2)*'2012 HR 배정표'!AE52)/HLOOKUP($A$5,Prj_list!$O$6:$Z$7,2))=TRUE,"-",(HLOOKUP($A$5,Prj_list!$O$6:$Z$7,2)*'2012 HR 배정표'!AE52)/HLOOKUP($A$5,Prj_list!$O$6:$Z$7,2)))</x:f>
        <x:v>-</x:v>
      </x:c>
      <x:c r="AA54" s="45" t="str">
        <x:f>IF(ISBLANK('2012 HR 배정표'!AF52)=TRUE,"-",'2012 HR 배정표'!AF52)</x:f>
        <x:v>-</x:v>
      </x:c>
      <x:c r="AB54" s="46" t="str">
        <x:f>IF(ISBLANK('2012 HR 배정표'!AF52)=TRUE,"-",IF(ISERROR((HLOOKUP($A$5,Prj_list!$O$6:$Z$7,2)*'2012 HR 배정표'!AG52)/HLOOKUP($A$5,Prj_list!$O$6:$Z$7,2))=TRUE,"-",(HLOOKUP($A$5,Prj_list!$O$6:$Z$7,2)*'2012 HR 배정표'!AG52)/HLOOKUP($A$5,Prj_list!$O$6:$Z$7,2)))</x:f>
        <x:v>-</x:v>
      </x:c>
      <x:c r="AC54" s="45" t="str">
        <x:f>IF(ISBLANK('2012 HR 배정표'!AH52)=TRUE,"-",'2012 HR 배정표'!AH52)</x:f>
        <x:v>-</x:v>
      </x:c>
      <x:c r="AD54" s="46" t="str">
        <x:f>IF(ISBLANK('2012 HR 배정표'!AH52)=TRUE,"-",IF(ISERROR((HLOOKUP($A$5,Prj_list!$O$6:$Z$7,2)*'2012 HR 배정표'!AI52)/HLOOKUP($A$5,Prj_list!$O$6:$Z$7,2))=TRUE,"-",(HLOOKUP($A$5,Prj_list!$O$6:$Z$7,2)*'2012 HR 배정표'!AI52)/HLOOKUP($A$5,Prj_list!$O$6:$Z$7,2)))</x:f>
        <x:v>-</x:v>
      </x:c>
      <x:c r="AE54" s="45" t="str">
        <x:f>IF(ISBLANK('2012 HR 배정표'!AJ52)=TRUE,"-",'2012 HR 배정표'!AJ52)</x:f>
        <x:v>-</x:v>
      </x:c>
      <x:c r="AF54" s="46" t="str">
        <x:f>IF(ISBLANK('2012 HR 배정표'!AJ52)=TRUE,"-",IF(ISERROR((HLOOKUP($A$5,Prj_list!$O$6:$Z$7,2)*'2012 HR 배정표'!AK52)/HLOOKUP($A$5,Prj_list!$O$6:$Z$7,2))=TRUE,"-",(HLOOKUP($A$5,Prj_list!$O$6:$Z$7,2)*'2012 HR 배정표'!AK52)/HLOOKUP($A$5,Prj_list!$O$6:$Z$7,2)))</x:f>
        <x:v>-</x:v>
      </x:c>
      <x:c r="AG54" s="45" t="str">
        <x:f>IF(ISBLANK('2012 HR 배정표'!AL52)=TRUE,"-",'2012 HR 배정표'!AL52)</x:f>
        <x:v>-</x:v>
      </x:c>
      <x:c r="AH54" s="46" t="str">
        <x:f>IF(ISBLANK('2012 HR 배정표'!AL52)=TRUE,"-",IF(ISERROR((HLOOKUP($A$5,Prj_list!$O$6:$Z$7,2)*'2012 HR 배정표'!AM52)/HLOOKUP($A$5,Prj_list!$O$6:$Z$7,2))=TRUE,"-",(HLOOKUP($A$5,Prj_list!$O$6:$Z$7,2)*'2012 HR 배정표'!AM52)/HLOOKUP($A$5,Prj_list!$O$6:$Z$7,2)))</x:f>
        <x:v>-</x:v>
      </x:c>
      <x:c r="AI54" s="45" t="str">
        <x:f>IF(ISBLANK('2012 HR 배정표'!AN52)=TRUE,"-",'2012 HR 배정표'!AN52)</x:f>
        <x:v>-</x:v>
      </x:c>
      <x:c r="AJ54" s="46" t="str">
        <x:f>IF(ISBLANK('2012 HR 배정표'!AN52)=TRUE,"-",IF(ISERROR((HLOOKUP($A$5,Prj_list!$O$6:$Z$7,2)*'2012 HR 배정표'!AO52)/HLOOKUP($A$5,Prj_list!$O$6:$Z$7,2))=TRUE,"-",(HLOOKUP($A$5,Prj_list!$O$6:$Z$7,2)*'2012 HR 배정표'!AO52)/HLOOKUP($A$5,Prj_list!$O$6:$Z$7,2)))</x:f>
        <x:v>-</x:v>
      </x:c>
      <x:c r="AK54" s="45" t="str">
        <x:f>IF(ISBLANK('2012 HR 배정표'!AP52)=TRUE,"-",'2012 HR 배정표'!AP52)</x:f>
        <x:v>-</x:v>
      </x:c>
      <x:c r="AL54" s="46" t="str">
        <x:f>IF(ISBLANK('2012 HR 배정표'!AP52)=TRUE,"-",IF(ISERROR((HLOOKUP($A$5,Prj_list!$O$6:$Z$7,2)*'2012 HR 배정표'!AQ52)/HLOOKUP($A$5,Prj_list!$O$6:$Z$7,2))=TRUE,"-",(HLOOKUP($A$5,Prj_list!$O$6:$Z$7,2)*'2012 HR 배정표'!AQ52)/HLOOKUP($A$5,Prj_list!$O$6:$Z$7,2)))</x:f>
        <x:v>-</x:v>
      </x:c>
      <x:c r="AM54" s="45" t="str">
        <x:f>IF(ISBLANK('2012 HR 배정표'!AR52)=TRUE,"-",'2012 HR 배정표'!AR52)</x:f>
        <x:v>-</x:v>
      </x:c>
      <x:c r="AN54" s="46" t="str">
        <x:f>IF(ISBLANK('2012 HR 배정표'!AR52)=TRUE,"-",IF(ISERROR((HLOOKUP($A$5,Prj_list!$O$6:$Z$7,2)*'2012 HR 배정표'!AS52)/HLOOKUP($A$5,Prj_list!$O$6:$Z$7,2))=TRUE,"-",(HLOOKUP($A$5,Prj_list!$O$6:$Z$7,2)*'2012 HR 배정표'!AS52)/HLOOKUP($A$5,Prj_list!$O$6:$Z$7,2)))</x:f>
        <x:v>-</x:v>
      </x:c>
      <x:c r="AO54" s="45" t="str">
        <x:f>IF(ISBLANK('2012 HR 배정표'!AT52)=TRUE,"-",'2012 HR 배정표'!AT52)</x:f>
        <x:v>-</x:v>
      </x:c>
      <x:c r="AP54" s="46" t="str">
        <x:f>IF(ISBLANK('2012 HR 배정표'!AT52)=TRUE,"-",IF(ISERROR((HLOOKUP($A$5,Prj_list!$O$6:$Z$7,2)*'2012 HR 배정표'!AU52)/HLOOKUP($A$5,Prj_list!$O$6:$Z$7,2))=TRUE,"-",(HLOOKUP($A$5,Prj_list!$O$6:$Z$7,2)*'2012 HR 배정표'!AU52)/HLOOKUP($A$5,Prj_list!$O$6:$Z$7,2)))</x:f>
        <x:v>-</x:v>
      </x:c>
      <x:c r="AQ54" s="45" t="str">
        <x:f>IF(ISBLANK('2012 HR 배정표'!AV52)=TRUE,"-",'2012 HR 배정표'!AV52)</x:f>
        <x:v>-</x:v>
      </x:c>
      <x:c r="AR54" s="46" t="str">
        <x:f>IF(ISBLANK('2012 HR 배정표'!AV52)=TRUE,"-",IF(ISERROR((HLOOKUP($A$5,Prj_list!$O$6:$Z$7,2)*'2012 HR 배정표'!AW52)/HLOOKUP($A$5,Prj_list!$O$6:$Z$7,2))=TRUE,"-",(HLOOKUP($A$5,Prj_list!$O$6:$Z$7,2)*'2012 HR 배정표'!AW52)/HLOOKUP($A$5,Prj_list!$O$6:$Z$7,2)))</x:f>
        <x:v>-</x:v>
      </x:c>
      <x:c r="AS54" s="45" t="str">
        <x:f>IF(ISBLANK('2012 HR 배정표'!AX52)=TRUE,"-",'2012 HR 배정표'!AX52)</x:f>
        <x:v>-</x:v>
      </x:c>
      <x:c r="AT54" s="46" t="str">
        <x:f>IF(ISBLANK('2012 HR 배정표'!AX52)=TRUE,"-",IF(ISERROR((HLOOKUP($A$5,Prj_list!$O$6:$Z$7,2)*'2012 HR 배정표'!AY52)/HLOOKUP($A$5,Prj_list!$O$6:$Z$7,2))=TRUE,"-",(HLOOKUP($A$5,Prj_list!$O$6:$Z$7,2)*'2012 HR 배정표'!AY52)/HLOOKUP($A$5,Prj_list!$O$6:$Z$7,2)))</x:f>
        <x:v>-</x:v>
      </x:c>
      <x:c r="AU54" s="45" t="str">
        <x:f>IF(ISBLANK('2012 HR 배정표'!AZ52)=TRUE,"-",'2012 HR 배정표'!AZ52)</x:f>
        <x:v>-</x:v>
      </x:c>
      <x:c r="AV54" s="46" t="str">
        <x:f>IF(ISBLANK('2012 HR 배정표'!AZ52)=TRUE,"-",IF(ISERROR((HLOOKUP($A$5,Prj_list!$O$6:$Z$7,2)*'2012 HR 배정표'!BA52)/HLOOKUP($A$5,Prj_list!$O$6:$Z$7,2))=TRUE,"-",(HLOOKUP($A$5,Prj_list!$O$6:$Z$7,2)*'2012 HR 배정표'!BA52)/HLOOKUP($A$5,Prj_list!$O$6:$Z$7,2)))</x:f>
        <x:v>-</x:v>
      </x:c>
      <x:c r="AW54" s="34" t="str">
        <x:f t="shared" si="2"/>
        <x:v/>
      </x:c>
      <x:c r="AX54" s="41">
        <x:f t="shared" si="1"/>
        <x:v>0</x:v>
      </x:c>
    </x:row>
    <x:row r="55" spans="1:50">
      <x:c r="A55" s="45" t="str">
        <x:f>IF(ISBLANK('2012 HR 배정표'!F53)=TRUE,"-",'2012 HR 배정표'!F53)</x:f>
        <x:v>-</x:v>
      </x:c>
      <x:c r="B55" s="46" t="str">
        <x:f>IF(ISBLANK('2012 HR 배정표'!F53)=TRUE,"-",IF(ISERROR((HLOOKUP($A$5,Prj_list!$O$6:$Z$7,2)*'2012 HR 배정표'!G53)/HLOOKUP($A$5,Prj_list!$O$6:$Z$7,2))=TRUE,"-",(HLOOKUP($A$5,Prj_list!$O$6:$Z$7,2)*'2012 HR 배정표'!G53)/HLOOKUP($A$5,Prj_list!$O$6:$Z$7,2)))</x:f>
        <x:v>-</x:v>
      </x:c>
      <x:c r="C55" s="45" t="str">
        <x:f>IF(ISBLANK('2012 HR 배정표'!H53)=TRUE,"-",'2012 HR 배정표'!H53)</x:f>
        <x:v>-</x:v>
      </x:c>
      <x:c r="D55" s="46" t="str">
        <x:f>IF(ISBLANK('2012 HR 배정표'!H53)=TRUE,"-",IF(ISERROR((HLOOKUP($A$5,Prj_list!$O$6:$Z$7,2)*'2012 HR 배정표'!I53)/HLOOKUP($A$5,Prj_list!$O$6:$Z$7,2))=TRUE,"-",(HLOOKUP($A$5,Prj_list!$O$6:$Z$7,2)*'2012 HR 배정표'!I53)/HLOOKUP($A$5,Prj_list!$O$6:$Z$7,2)))</x:f>
        <x:v>-</x:v>
      </x:c>
      <x:c r="E55" s="45" t="str">
        <x:f>IF(ISBLANK('2012 HR 배정표'!J53)=TRUE,"-",'2012 HR 배정표'!J53)</x:f>
        <x:v>-</x:v>
      </x:c>
      <x:c r="F55" s="46" t="str">
        <x:f>IF(ISBLANK('2012 HR 배정표'!J53)=TRUE,"-",IF(ISERROR((HLOOKUP($A$5,Prj_list!$O$6:$Z$7,2)*'2012 HR 배정표'!K53)/HLOOKUP($A$5,Prj_list!$O$6:$Z$7,2))=TRUE,"-",(HLOOKUP($A$5,Prj_list!$O$6:$Z$7,2)*'2012 HR 배정표'!K53)/HLOOKUP($A$5,Prj_list!$O$6:$Z$7,2)))</x:f>
        <x:v>-</x:v>
      </x:c>
      <x:c r="G55" s="45" t="str">
        <x:f>IF(ISBLANK('2012 HR 배정표'!L53)=TRUE,"-",'2012 HR 배정표'!L53)</x:f>
        <x:v>-</x:v>
      </x:c>
      <x:c r="H55" s="46" t="str">
        <x:f>IF(ISBLANK('2012 HR 배정표'!L53)=TRUE,"-",IF(ISERROR((HLOOKUP($A$5,Prj_list!$O$6:$Z$7,2)*'2012 HR 배정표'!M53)/HLOOKUP($A$5,Prj_list!$O$6:$Z$7,2))=TRUE,"-",(HLOOKUP($A$5,Prj_list!$O$6:$Z$7,2)*'2012 HR 배정표'!M53)/HLOOKUP($A$5,Prj_list!$O$6:$Z$7,2)))</x:f>
        <x:v>-</x:v>
      </x:c>
      <x:c r="I55" s="45" t="str">
        <x:f>IF(ISBLANK('2012 HR 배정표'!N53)=TRUE,"-",'2012 HR 배정표'!N53)</x:f>
        <x:v>-</x:v>
      </x:c>
      <x:c r="J55" s="46" t="str">
        <x:f>IF(ISBLANK('2012 HR 배정표'!N53)=TRUE,"-",IF(ISERROR((HLOOKUP($A$5,Prj_list!$O$6:$Z$7,2)*'2012 HR 배정표'!O53)/HLOOKUP($A$5,Prj_list!$O$6:$Z$7,2))=TRUE,"-",(HLOOKUP($A$5,Prj_list!$O$6:$Z$7,2)*'2012 HR 배정표'!O53)/HLOOKUP($A$5,Prj_list!$O$6:$Z$7,2)))</x:f>
        <x:v>-</x:v>
      </x:c>
      <x:c r="K55" s="45" t="str">
        <x:f>IF(ISBLANK('2012 HR 배정표'!P53)=TRUE,"-",'2012 HR 배정표'!P53)</x:f>
        <x:v>-</x:v>
      </x:c>
      <x:c r="L55" s="46" t="str">
        <x:f>IF(ISBLANK('2012 HR 배정표'!P53)=TRUE,"-",IF(ISERROR((HLOOKUP($A$5,Prj_list!$O$6:$Z$7,2)*'2012 HR 배정표'!Q53)/HLOOKUP($A$5,Prj_list!$O$6:$Z$7,2))=TRUE,"-",(HLOOKUP($A$5,Prj_list!$O$6:$Z$7,2)*'2012 HR 배정표'!Q53)/HLOOKUP($A$5,Prj_list!$O$6:$Z$7,2)))</x:f>
        <x:v>-</x:v>
      </x:c>
      <x:c r="M55" s="45" t="str">
        <x:f>IF(ISBLANK('2012 HR 배정표'!R53)=TRUE,"-",'2012 HR 배정표'!R53)</x:f>
        <x:v>-</x:v>
      </x:c>
      <x:c r="N55" s="46" t="str">
        <x:f>IF(ISBLANK('2012 HR 배정표'!R53)=TRUE,"-",IF(ISERROR((HLOOKUP($A$5,Prj_list!$O$6:$Z$7,2)*'2012 HR 배정표'!S53)/HLOOKUP($A$5,Prj_list!$O$6:$Z$7,2))=TRUE,"-",(HLOOKUP($A$5,Prj_list!$O$6:$Z$7,2)*'2012 HR 배정표'!S53)/HLOOKUP($A$5,Prj_list!$O$6:$Z$7,2)))</x:f>
        <x:v>-</x:v>
      </x:c>
      <x:c r="O55" s="45" t="str">
        <x:f>IF(ISBLANK('2012 HR 배정표'!T53)=TRUE,"-",'2012 HR 배정표'!T53)</x:f>
        <x:v>-</x:v>
      </x:c>
      <x:c r="P55" s="46" t="str">
        <x:f>IF(ISBLANK('2012 HR 배정표'!T53)=TRUE,"-",IF(ISERROR((HLOOKUP($A$5,Prj_list!$O$6:$Z$7,2)*'2012 HR 배정표'!U53)/HLOOKUP($A$5,Prj_list!$O$6:$Z$7,2))=TRUE,"-",(HLOOKUP($A$5,Prj_list!$O$6:$Z$7,2)*'2012 HR 배정표'!U53)/HLOOKUP($A$5,Prj_list!$O$6:$Z$7,2)))</x:f>
        <x:v>-</x:v>
      </x:c>
      <x:c r="Q55" s="45" t="str">
        <x:f>IF(ISBLANK('2012 HR 배정표'!V53)=TRUE,"-",'2012 HR 배정표'!V53)</x:f>
        <x:v>-</x:v>
      </x:c>
      <x:c r="R55" s="46" t="str">
        <x:f>IF(ISBLANK('2012 HR 배정표'!V53)=TRUE,"-",IF(ISERROR((HLOOKUP($A$5,Prj_list!$O$6:$Z$7,2)*'2012 HR 배정표'!W53)/HLOOKUP($A$5,Prj_list!$O$6:$Z$7,2))=TRUE,"-",(HLOOKUP($A$5,Prj_list!$O$6:$Z$7,2)*'2012 HR 배정표'!W53)/HLOOKUP($A$5,Prj_list!$O$6:$Z$7,2)))</x:f>
        <x:v>-</x:v>
      </x:c>
      <x:c r="S55" s="45" t="str">
        <x:f>IF(ISBLANK('2012 HR 배정표'!X53)=TRUE,"-",'2012 HR 배정표'!X53)</x:f>
        <x:v>-</x:v>
      </x:c>
      <x:c r="T55" s="46" t="str">
        <x:f>IF(ISBLANK('2012 HR 배정표'!X53)=TRUE,"-",IF(ISERROR((HLOOKUP($A$5,Prj_list!$O$6:$Z$7,2)*'2012 HR 배정표'!Y53)/HLOOKUP($A$5,Prj_list!$O$6:$Z$7,2))=TRUE,"-",(HLOOKUP($A$5,Prj_list!$O$6:$Z$7,2)*'2012 HR 배정표'!Y53)/HLOOKUP($A$5,Prj_list!$O$6:$Z$7,2)))</x:f>
        <x:v>-</x:v>
      </x:c>
      <x:c r="U55" s="45" t="str">
        <x:f>IF(ISBLANK('2012 HR 배정표'!Z53)=TRUE,"-",'2012 HR 배정표'!Z53)</x:f>
        <x:v>-</x:v>
      </x:c>
      <x:c r="V55" s="46" t="str">
        <x:f>IF(ISBLANK('2012 HR 배정표'!Z53)=TRUE,"-",IF(ISERROR((HLOOKUP($A$5,Prj_list!$O$6:$Z$7,2)*'2012 HR 배정표'!AA53)/HLOOKUP($A$5,Prj_list!$O$6:$Z$7,2))=TRUE,"-",(HLOOKUP($A$5,Prj_list!$O$6:$Z$7,2)*'2012 HR 배정표'!AA53)/HLOOKUP($A$5,Prj_list!$O$6:$Z$7,2)))</x:f>
        <x:v>-</x:v>
      </x:c>
      <x:c r="W55" s="45" t="str">
        <x:f>IF(ISBLANK('2012 HR 배정표'!AB53)=TRUE,"-",'2012 HR 배정표'!AB53)</x:f>
        <x:v>-</x:v>
      </x:c>
      <x:c r="X55" s="46" t="str">
        <x:f>IF(ISBLANK('2012 HR 배정표'!AB53)=TRUE,"-",IF(ISERROR((HLOOKUP($A$5,Prj_list!$O$6:$Z$7,2)*'2012 HR 배정표'!AC53)/HLOOKUP($A$5,Prj_list!$O$6:$Z$7,2))=TRUE,"-",(HLOOKUP($A$5,Prj_list!$O$6:$Z$7,2)*'2012 HR 배정표'!AC53)/HLOOKUP($A$5,Prj_list!$O$6:$Z$7,2)))</x:f>
        <x:v>-</x:v>
      </x:c>
      <x:c r="Y55" s="45" t="str">
        <x:f>IF(ISBLANK('2012 HR 배정표'!AD53)=TRUE,"-",'2012 HR 배정표'!AD53)</x:f>
        <x:v>-</x:v>
      </x:c>
      <x:c r="Z55" s="46" t="str">
        <x:f>IF(ISBLANK('2012 HR 배정표'!AD53)=TRUE,"-",IF(ISERROR((HLOOKUP($A$5,Prj_list!$O$6:$Z$7,2)*'2012 HR 배정표'!AE53)/HLOOKUP($A$5,Prj_list!$O$6:$Z$7,2))=TRUE,"-",(HLOOKUP($A$5,Prj_list!$O$6:$Z$7,2)*'2012 HR 배정표'!AE53)/HLOOKUP($A$5,Prj_list!$O$6:$Z$7,2)))</x:f>
        <x:v>-</x:v>
      </x:c>
      <x:c r="AA55" s="45" t="str">
        <x:f>IF(ISBLANK('2012 HR 배정표'!AF53)=TRUE,"-",'2012 HR 배정표'!AF53)</x:f>
        <x:v>-</x:v>
      </x:c>
      <x:c r="AB55" s="46" t="str">
        <x:f>IF(ISBLANK('2012 HR 배정표'!AF53)=TRUE,"-",IF(ISERROR((HLOOKUP($A$5,Prj_list!$O$6:$Z$7,2)*'2012 HR 배정표'!AG53)/HLOOKUP($A$5,Prj_list!$O$6:$Z$7,2))=TRUE,"-",(HLOOKUP($A$5,Prj_list!$O$6:$Z$7,2)*'2012 HR 배정표'!AG53)/HLOOKUP($A$5,Prj_list!$O$6:$Z$7,2)))</x:f>
        <x:v>-</x:v>
      </x:c>
      <x:c r="AC55" s="45" t="str">
        <x:f>IF(ISBLANK('2012 HR 배정표'!AH53)=TRUE,"-",'2012 HR 배정표'!AH53)</x:f>
        <x:v>-</x:v>
      </x:c>
      <x:c r="AD55" s="46" t="str">
        <x:f>IF(ISBLANK('2012 HR 배정표'!AH53)=TRUE,"-",IF(ISERROR((HLOOKUP($A$5,Prj_list!$O$6:$Z$7,2)*'2012 HR 배정표'!AI53)/HLOOKUP($A$5,Prj_list!$O$6:$Z$7,2))=TRUE,"-",(HLOOKUP($A$5,Prj_list!$O$6:$Z$7,2)*'2012 HR 배정표'!AI53)/HLOOKUP($A$5,Prj_list!$O$6:$Z$7,2)))</x:f>
        <x:v>-</x:v>
      </x:c>
      <x:c r="AE55" s="45" t="str">
        <x:f>IF(ISBLANK('2012 HR 배정표'!AJ53)=TRUE,"-",'2012 HR 배정표'!AJ53)</x:f>
        <x:v>-</x:v>
      </x:c>
      <x:c r="AF55" s="46" t="str">
        <x:f>IF(ISBLANK('2012 HR 배정표'!AJ53)=TRUE,"-",IF(ISERROR((HLOOKUP($A$5,Prj_list!$O$6:$Z$7,2)*'2012 HR 배정표'!AK53)/HLOOKUP($A$5,Prj_list!$O$6:$Z$7,2))=TRUE,"-",(HLOOKUP($A$5,Prj_list!$O$6:$Z$7,2)*'2012 HR 배정표'!AK53)/HLOOKUP($A$5,Prj_list!$O$6:$Z$7,2)))</x:f>
        <x:v>-</x:v>
      </x:c>
      <x:c r="AG55" s="45" t="str">
        <x:f>IF(ISBLANK('2012 HR 배정표'!AL53)=TRUE,"-",'2012 HR 배정표'!AL53)</x:f>
        <x:v>-</x:v>
      </x:c>
      <x:c r="AH55" s="46" t="str">
        <x:f>IF(ISBLANK('2012 HR 배정표'!AL53)=TRUE,"-",IF(ISERROR((HLOOKUP($A$5,Prj_list!$O$6:$Z$7,2)*'2012 HR 배정표'!AM53)/HLOOKUP($A$5,Prj_list!$O$6:$Z$7,2))=TRUE,"-",(HLOOKUP($A$5,Prj_list!$O$6:$Z$7,2)*'2012 HR 배정표'!AM53)/HLOOKUP($A$5,Prj_list!$O$6:$Z$7,2)))</x:f>
        <x:v>-</x:v>
      </x:c>
      <x:c r="AI55" s="45" t="str">
        <x:f>IF(ISBLANK('2012 HR 배정표'!AN53)=TRUE,"-",'2012 HR 배정표'!AN53)</x:f>
        <x:v>-</x:v>
      </x:c>
      <x:c r="AJ55" s="46" t="str">
        <x:f>IF(ISBLANK('2012 HR 배정표'!AN53)=TRUE,"-",IF(ISERROR((HLOOKUP($A$5,Prj_list!$O$6:$Z$7,2)*'2012 HR 배정표'!AO53)/HLOOKUP($A$5,Prj_list!$O$6:$Z$7,2))=TRUE,"-",(HLOOKUP($A$5,Prj_list!$O$6:$Z$7,2)*'2012 HR 배정표'!AO53)/HLOOKUP($A$5,Prj_list!$O$6:$Z$7,2)))</x:f>
        <x:v>-</x:v>
      </x:c>
      <x:c r="AK55" s="45" t="str">
        <x:f>IF(ISBLANK('2012 HR 배정표'!AP53)=TRUE,"-",'2012 HR 배정표'!AP53)</x:f>
        <x:v>-</x:v>
      </x:c>
      <x:c r="AL55" s="46" t="str">
        <x:f>IF(ISBLANK('2012 HR 배정표'!AP53)=TRUE,"-",IF(ISERROR((HLOOKUP($A$5,Prj_list!$O$6:$Z$7,2)*'2012 HR 배정표'!AQ53)/HLOOKUP($A$5,Prj_list!$O$6:$Z$7,2))=TRUE,"-",(HLOOKUP($A$5,Prj_list!$O$6:$Z$7,2)*'2012 HR 배정표'!AQ53)/HLOOKUP($A$5,Prj_list!$O$6:$Z$7,2)))</x:f>
        <x:v>-</x:v>
      </x:c>
      <x:c r="AM55" s="45" t="str">
        <x:f>IF(ISBLANK('2012 HR 배정표'!AR53)=TRUE,"-",'2012 HR 배정표'!AR53)</x:f>
        <x:v>-</x:v>
      </x:c>
      <x:c r="AN55" s="46" t="str">
        <x:f>IF(ISBLANK('2012 HR 배정표'!AR53)=TRUE,"-",IF(ISERROR((HLOOKUP($A$5,Prj_list!$O$6:$Z$7,2)*'2012 HR 배정표'!AS53)/HLOOKUP($A$5,Prj_list!$O$6:$Z$7,2))=TRUE,"-",(HLOOKUP($A$5,Prj_list!$O$6:$Z$7,2)*'2012 HR 배정표'!AS53)/HLOOKUP($A$5,Prj_list!$O$6:$Z$7,2)))</x:f>
        <x:v>-</x:v>
      </x:c>
      <x:c r="AO55" s="45" t="str">
        <x:f>IF(ISBLANK('2012 HR 배정표'!AT53)=TRUE,"-",'2012 HR 배정표'!AT53)</x:f>
        <x:v>-</x:v>
      </x:c>
      <x:c r="AP55" s="46" t="str">
        <x:f>IF(ISBLANK('2012 HR 배정표'!AT53)=TRUE,"-",IF(ISERROR((HLOOKUP($A$5,Prj_list!$O$6:$Z$7,2)*'2012 HR 배정표'!AU53)/HLOOKUP($A$5,Prj_list!$O$6:$Z$7,2))=TRUE,"-",(HLOOKUP($A$5,Prj_list!$O$6:$Z$7,2)*'2012 HR 배정표'!AU53)/HLOOKUP($A$5,Prj_list!$O$6:$Z$7,2)))</x:f>
        <x:v>-</x:v>
      </x:c>
      <x:c r="AQ55" s="45" t="str">
        <x:f>IF(ISBLANK('2012 HR 배정표'!AV53)=TRUE,"-",'2012 HR 배정표'!AV53)</x:f>
        <x:v>-</x:v>
      </x:c>
      <x:c r="AR55" s="46" t="str">
        <x:f>IF(ISBLANK('2012 HR 배정표'!AV53)=TRUE,"-",IF(ISERROR((HLOOKUP($A$5,Prj_list!$O$6:$Z$7,2)*'2012 HR 배정표'!AW53)/HLOOKUP($A$5,Prj_list!$O$6:$Z$7,2))=TRUE,"-",(HLOOKUP($A$5,Prj_list!$O$6:$Z$7,2)*'2012 HR 배정표'!AW53)/HLOOKUP($A$5,Prj_list!$O$6:$Z$7,2)))</x:f>
        <x:v>-</x:v>
      </x:c>
      <x:c r="AS55" s="45" t="str">
        <x:f>IF(ISBLANK('2012 HR 배정표'!AX53)=TRUE,"-",'2012 HR 배정표'!AX53)</x:f>
        <x:v>-</x:v>
      </x:c>
      <x:c r="AT55" s="46" t="str">
        <x:f>IF(ISBLANK('2012 HR 배정표'!AX53)=TRUE,"-",IF(ISERROR((HLOOKUP($A$5,Prj_list!$O$6:$Z$7,2)*'2012 HR 배정표'!AY53)/HLOOKUP($A$5,Prj_list!$O$6:$Z$7,2))=TRUE,"-",(HLOOKUP($A$5,Prj_list!$O$6:$Z$7,2)*'2012 HR 배정표'!AY53)/HLOOKUP($A$5,Prj_list!$O$6:$Z$7,2)))</x:f>
        <x:v>-</x:v>
      </x:c>
      <x:c r="AU55" s="45" t="str">
        <x:f>IF(ISBLANK('2012 HR 배정표'!AZ53)=TRUE,"-",'2012 HR 배정표'!AZ53)</x:f>
        <x:v>-</x:v>
      </x:c>
      <x:c r="AV55" s="46" t="str">
        <x:f>IF(ISBLANK('2012 HR 배정표'!AZ53)=TRUE,"-",IF(ISERROR((HLOOKUP($A$5,Prj_list!$O$6:$Z$7,2)*'2012 HR 배정표'!BA53)/HLOOKUP($A$5,Prj_list!$O$6:$Z$7,2))=TRUE,"-",(HLOOKUP($A$5,Prj_list!$O$6:$Z$7,2)*'2012 HR 배정표'!BA53)/HLOOKUP($A$5,Prj_list!$O$6:$Z$7,2)))</x:f>
        <x:v>-</x:v>
      </x:c>
      <x:c r="AW55" s="34" t="str">
        <x:f t="shared" si="2"/>
        <x:v/>
      </x:c>
      <x:c r="AX55" s="41">
        <x:f t="shared" si="1"/>
        <x:v>0</x:v>
      </x:c>
    </x:row>
    <x:row r="56" spans="1:50">
      <x:c r="A56" s="45" t="str">
        <x:f>IF(ISBLANK('2012 HR 배정표'!F54)=TRUE,"-",'2012 HR 배정표'!F54)</x:f>
        <x:v>-</x:v>
      </x:c>
      <x:c r="B56" s="46" t="str">
        <x:f>IF(ISBLANK('2012 HR 배정표'!F54)=TRUE,"-",IF(ISERROR((HLOOKUP($A$5,Prj_list!$O$6:$Z$7,2)*'2012 HR 배정표'!G54)/HLOOKUP($A$5,Prj_list!$O$6:$Z$7,2))=TRUE,"-",(HLOOKUP($A$5,Prj_list!$O$6:$Z$7,2)*'2012 HR 배정표'!G54)/HLOOKUP($A$5,Prj_list!$O$6:$Z$7,2)))</x:f>
        <x:v>-</x:v>
      </x:c>
      <x:c r="C56" s="45" t="str">
        <x:f>IF(ISBLANK('2012 HR 배정표'!H54)=TRUE,"-",'2012 HR 배정표'!H54)</x:f>
        <x:v>-</x:v>
      </x:c>
      <x:c r="D56" s="46" t="str">
        <x:f>IF(ISBLANK('2012 HR 배정표'!H54)=TRUE,"-",IF(ISERROR((HLOOKUP($A$5,Prj_list!$O$6:$Z$7,2)*'2012 HR 배정표'!I54)/HLOOKUP($A$5,Prj_list!$O$6:$Z$7,2))=TRUE,"-",(HLOOKUP($A$5,Prj_list!$O$6:$Z$7,2)*'2012 HR 배정표'!I54)/HLOOKUP($A$5,Prj_list!$O$6:$Z$7,2)))</x:f>
        <x:v>-</x:v>
      </x:c>
      <x:c r="E56" s="45" t="str">
        <x:f>IF(ISBLANK('2012 HR 배정표'!J54)=TRUE,"-",'2012 HR 배정표'!J54)</x:f>
        <x:v>-</x:v>
      </x:c>
      <x:c r="F56" s="46" t="str">
        <x:f>IF(ISBLANK('2012 HR 배정표'!J54)=TRUE,"-",IF(ISERROR((HLOOKUP($A$5,Prj_list!$O$6:$Z$7,2)*'2012 HR 배정표'!K54)/HLOOKUP($A$5,Prj_list!$O$6:$Z$7,2))=TRUE,"-",(HLOOKUP($A$5,Prj_list!$O$6:$Z$7,2)*'2012 HR 배정표'!K54)/HLOOKUP($A$5,Prj_list!$O$6:$Z$7,2)))</x:f>
        <x:v>-</x:v>
      </x:c>
      <x:c r="G56" s="45" t="str">
        <x:f>IF(ISBLANK('2012 HR 배정표'!L54)=TRUE,"-",'2012 HR 배정표'!L54)</x:f>
        <x:v>-</x:v>
      </x:c>
      <x:c r="H56" s="46" t="str">
        <x:f>IF(ISBLANK('2012 HR 배정표'!L54)=TRUE,"-",IF(ISERROR((HLOOKUP($A$5,Prj_list!$O$6:$Z$7,2)*'2012 HR 배정표'!M54)/HLOOKUP($A$5,Prj_list!$O$6:$Z$7,2))=TRUE,"-",(HLOOKUP($A$5,Prj_list!$O$6:$Z$7,2)*'2012 HR 배정표'!M54)/HLOOKUP($A$5,Prj_list!$O$6:$Z$7,2)))</x:f>
        <x:v>-</x:v>
      </x:c>
      <x:c r="I56" s="45" t="str">
        <x:f>IF(ISBLANK('2012 HR 배정표'!N54)=TRUE,"-",'2012 HR 배정표'!N54)</x:f>
        <x:v>-</x:v>
      </x:c>
      <x:c r="J56" s="46" t="str">
        <x:f>IF(ISBLANK('2012 HR 배정표'!N54)=TRUE,"-",IF(ISERROR((HLOOKUP($A$5,Prj_list!$O$6:$Z$7,2)*'2012 HR 배정표'!O54)/HLOOKUP($A$5,Prj_list!$O$6:$Z$7,2))=TRUE,"-",(HLOOKUP($A$5,Prj_list!$O$6:$Z$7,2)*'2012 HR 배정표'!O54)/HLOOKUP($A$5,Prj_list!$O$6:$Z$7,2)))</x:f>
        <x:v>-</x:v>
      </x:c>
      <x:c r="K56" s="45" t="str">
        <x:f>IF(ISBLANK('2012 HR 배정표'!P54)=TRUE,"-",'2012 HR 배정표'!P54)</x:f>
        <x:v>-</x:v>
      </x:c>
      <x:c r="L56" s="46" t="str">
        <x:f>IF(ISBLANK('2012 HR 배정표'!P54)=TRUE,"-",IF(ISERROR((HLOOKUP($A$5,Prj_list!$O$6:$Z$7,2)*'2012 HR 배정표'!Q54)/HLOOKUP($A$5,Prj_list!$O$6:$Z$7,2))=TRUE,"-",(HLOOKUP($A$5,Prj_list!$O$6:$Z$7,2)*'2012 HR 배정표'!Q54)/HLOOKUP($A$5,Prj_list!$O$6:$Z$7,2)))</x:f>
        <x:v>-</x:v>
      </x:c>
      <x:c r="M56" s="45" t="str">
        <x:f>IF(ISBLANK('2012 HR 배정표'!R54)=TRUE,"-",'2012 HR 배정표'!R54)</x:f>
        <x:v>-</x:v>
      </x:c>
      <x:c r="N56" s="46" t="str">
        <x:f>IF(ISBLANK('2012 HR 배정표'!R54)=TRUE,"-",IF(ISERROR((HLOOKUP($A$5,Prj_list!$O$6:$Z$7,2)*'2012 HR 배정표'!S54)/HLOOKUP($A$5,Prj_list!$O$6:$Z$7,2))=TRUE,"-",(HLOOKUP($A$5,Prj_list!$O$6:$Z$7,2)*'2012 HR 배정표'!S54)/HLOOKUP($A$5,Prj_list!$O$6:$Z$7,2)))</x:f>
        <x:v>-</x:v>
      </x:c>
      <x:c r="O56" s="45" t="str">
        <x:f>IF(ISBLANK('2012 HR 배정표'!T54)=TRUE,"-",'2012 HR 배정표'!T54)</x:f>
        <x:v>-</x:v>
      </x:c>
      <x:c r="P56" s="46" t="str">
        <x:f>IF(ISBLANK('2012 HR 배정표'!T54)=TRUE,"-",IF(ISERROR((HLOOKUP($A$5,Prj_list!$O$6:$Z$7,2)*'2012 HR 배정표'!U54)/HLOOKUP($A$5,Prj_list!$O$6:$Z$7,2))=TRUE,"-",(HLOOKUP($A$5,Prj_list!$O$6:$Z$7,2)*'2012 HR 배정표'!U54)/HLOOKUP($A$5,Prj_list!$O$6:$Z$7,2)))</x:f>
        <x:v>-</x:v>
      </x:c>
      <x:c r="Q56" s="45" t="str">
        <x:f>IF(ISBLANK('2012 HR 배정표'!V54)=TRUE,"-",'2012 HR 배정표'!V54)</x:f>
        <x:v>-</x:v>
      </x:c>
      <x:c r="R56" s="46" t="str">
        <x:f>IF(ISBLANK('2012 HR 배정표'!V54)=TRUE,"-",IF(ISERROR((HLOOKUP($A$5,Prj_list!$O$6:$Z$7,2)*'2012 HR 배정표'!W54)/HLOOKUP($A$5,Prj_list!$O$6:$Z$7,2))=TRUE,"-",(HLOOKUP($A$5,Prj_list!$O$6:$Z$7,2)*'2012 HR 배정표'!W54)/HLOOKUP($A$5,Prj_list!$O$6:$Z$7,2)))</x:f>
        <x:v>-</x:v>
      </x:c>
      <x:c r="S56" s="45" t="str">
        <x:f>IF(ISBLANK('2012 HR 배정표'!X54)=TRUE,"-",'2012 HR 배정표'!X54)</x:f>
        <x:v>-</x:v>
      </x:c>
      <x:c r="T56" s="46" t="str">
        <x:f>IF(ISBLANK('2012 HR 배정표'!X54)=TRUE,"-",IF(ISERROR((HLOOKUP($A$5,Prj_list!$O$6:$Z$7,2)*'2012 HR 배정표'!Y54)/HLOOKUP($A$5,Prj_list!$O$6:$Z$7,2))=TRUE,"-",(HLOOKUP($A$5,Prj_list!$O$6:$Z$7,2)*'2012 HR 배정표'!Y54)/HLOOKUP($A$5,Prj_list!$O$6:$Z$7,2)))</x:f>
        <x:v>-</x:v>
      </x:c>
      <x:c r="U56" s="45" t="str">
        <x:f>IF(ISBLANK('2012 HR 배정표'!Z54)=TRUE,"-",'2012 HR 배정표'!Z54)</x:f>
        <x:v>-</x:v>
      </x:c>
      <x:c r="V56" s="46" t="str">
        <x:f>IF(ISBLANK('2012 HR 배정표'!Z54)=TRUE,"-",IF(ISERROR((HLOOKUP($A$5,Prj_list!$O$6:$Z$7,2)*'2012 HR 배정표'!AA54)/HLOOKUP($A$5,Prj_list!$O$6:$Z$7,2))=TRUE,"-",(HLOOKUP($A$5,Prj_list!$O$6:$Z$7,2)*'2012 HR 배정표'!AA54)/HLOOKUP($A$5,Prj_list!$O$6:$Z$7,2)))</x:f>
        <x:v>-</x:v>
      </x:c>
      <x:c r="W56" s="45" t="str">
        <x:f>IF(ISBLANK('2012 HR 배정표'!AB54)=TRUE,"-",'2012 HR 배정표'!AB54)</x:f>
        <x:v>-</x:v>
      </x:c>
      <x:c r="X56" s="46" t="str">
        <x:f>IF(ISBLANK('2012 HR 배정표'!AB54)=TRUE,"-",IF(ISERROR((HLOOKUP($A$5,Prj_list!$O$6:$Z$7,2)*'2012 HR 배정표'!AC54)/HLOOKUP($A$5,Prj_list!$O$6:$Z$7,2))=TRUE,"-",(HLOOKUP($A$5,Prj_list!$O$6:$Z$7,2)*'2012 HR 배정표'!AC54)/HLOOKUP($A$5,Prj_list!$O$6:$Z$7,2)))</x:f>
        <x:v>-</x:v>
      </x:c>
      <x:c r="Y56" s="45" t="str">
        <x:f>IF(ISBLANK('2012 HR 배정표'!AD54)=TRUE,"-",'2012 HR 배정표'!AD54)</x:f>
        <x:v>-</x:v>
      </x:c>
      <x:c r="Z56" s="46" t="str">
        <x:f>IF(ISBLANK('2012 HR 배정표'!AD54)=TRUE,"-",IF(ISERROR((HLOOKUP($A$5,Prj_list!$O$6:$Z$7,2)*'2012 HR 배정표'!AE54)/HLOOKUP($A$5,Prj_list!$O$6:$Z$7,2))=TRUE,"-",(HLOOKUP($A$5,Prj_list!$O$6:$Z$7,2)*'2012 HR 배정표'!AE54)/HLOOKUP($A$5,Prj_list!$O$6:$Z$7,2)))</x:f>
        <x:v>-</x:v>
      </x:c>
      <x:c r="AA56" s="45" t="str">
        <x:f>IF(ISBLANK('2012 HR 배정표'!AF54)=TRUE,"-",'2012 HR 배정표'!AF54)</x:f>
        <x:v>-</x:v>
      </x:c>
      <x:c r="AB56" s="46" t="str">
        <x:f>IF(ISBLANK('2012 HR 배정표'!AF54)=TRUE,"-",IF(ISERROR((HLOOKUP($A$5,Prj_list!$O$6:$Z$7,2)*'2012 HR 배정표'!AG54)/HLOOKUP($A$5,Prj_list!$O$6:$Z$7,2))=TRUE,"-",(HLOOKUP($A$5,Prj_list!$O$6:$Z$7,2)*'2012 HR 배정표'!AG54)/HLOOKUP($A$5,Prj_list!$O$6:$Z$7,2)))</x:f>
        <x:v>-</x:v>
      </x:c>
      <x:c r="AC56" s="45" t="str">
        <x:f>IF(ISBLANK('2012 HR 배정표'!AH54)=TRUE,"-",'2012 HR 배정표'!AH54)</x:f>
        <x:v>-</x:v>
      </x:c>
      <x:c r="AD56" s="46" t="str">
        <x:f>IF(ISBLANK('2012 HR 배정표'!AH54)=TRUE,"-",IF(ISERROR((HLOOKUP($A$5,Prj_list!$O$6:$Z$7,2)*'2012 HR 배정표'!AI54)/HLOOKUP($A$5,Prj_list!$O$6:$Z$7,2))=TRUE,"-",(HLOOKUP($A$5,Prj_list!$O$6:$Z$7,2)*'2012 HR 배정표'!AI54)/HLOOKUP($A$5,Prj_list!$O$6:$Z$7,2)))</x:f>
        <x:v>-</x:v>
      </x:c>
      <x:c r="AE56" s="45" t="str">
        <x:f>IF(ISBLANK('2012 HR 배정표'!AJ54)=TRUE,"-",'2012 HR 배정표'!AJ54)</x:f>
        <x:v>-</x:v>
      </x:c>
      <x:c r="AF56" s="46" t="str">
        <x:f>IF(ISBLANK('2012 HR 배정표'!AJ54)=TRUE,"-",IF(ISERROR((HLOOKUP($A$5,Prj_list!$O$6:$Z$7,2)*'2012 HR 배정표'!AK54)/HLOOKUP($A$5,Prj_list!$O$6:$Z$7,2))=TRUE,"-",(HLOOKUP($A$5,Prj_list!$O$6:$Z$7,2)*'2012 HR 배정표'!AK54)/HLOOKUP($A$5,Prj_list!$O$6:$Z$7,2)))</x:f>
        <x:v>-</x:v>
      </x:c>
      <x:c r="AG56" s="45" t="str">
        <x:f>IF(ISBLANK('2012 HR 배정표'!AL54)=TRUE,"-",'2012 HR 배정표'!AL54)</x:f>
        <x:v>-</x:v>
      </x:c>
      <x:c r="AH56" s="46" t="str">
        <x:f>IF(ISBLANK('2012 HR 배정표'!AL54)=TRUE,"-",IF(ISERROR((HLOOKUP($A$5,Prj_list!$O$6:$Z$7,2)*'2012 HR 배정표'!AM54)/HLOOKUP($A$5,Prj_list!$O$6:$Z$7,2))=TRUE,"-",(HLOOKUP($A$5,Prj_list!$O$6:$Z$7,2)*'2012 HR 배정표'!AM54)/HLOOKUP($A$5,Prj_list!$O$6:$Z$7,2)))</x:f>
        <x:v>-</x:v>
      </x:c>
      <x:c r="AI56" s="45" t="str">
        <x:f>IF(ISBLANK('2012 HR 배정표'!AN54)=TRUE,"-",'2012 HR 배정표'!AN54)</x:f>
        <x:v>-</x:v>
      </x:c>
      <x:c r="AJ56" s="46" t="str">
        <x:f>IF(ISBLANK('2012 HR 배정표'!AN54)=TRUE,"-",IF(ISERROR((HLOOKUP($A$5,Prj_list!$O$6:$Z$7,2)*'2012 HR 배정표'!AO54)/HLOOKUP($A$5,Prj_list!$O$6:$Z$7,2))=TRUE,"-",(HLOOKUP($A$5,Prj_list!$O$6:$Z$7,2)*'2012 HR 배정표'!AO54)/HLOOKUP($A$5,Prj_list!$O$6:$Z$7,2)))</x:f>
        <x:v>-</x:v>
      </x:c>
      <x:c r="AK56" s="45" t="str">
        <x:f>IF(ISBLANK('2012 HR 배정표'!AP54)=TRUE,"-",'2012 HR 배정표'!AP54)</x:f>
        <x:v>-</x:v>
      </x:c>
      <x:c r="AL56" s="46" t="str">
        <x:f>IF(ISBLANK('2012 HR 배정표'!AP54)=TRUE,"-",IF(ISERROR((HLOOKUP($A$5,Prj_list!$O$6:$Z$7,2)*'2012 HR 배정표'!AQ54)/HLOOKUP($A$5,Prj_list!$O$6:$Z$7,2))=TRUE,"-",(HLOOKUP($A$5,Prj_list!$O$6:$Z$7,2)*'2012 HR 배정표'!AQ54)/HLOOKUP($A$5,Prj_list!$O$6:$Z$7,2)))</x:f>
        <x:v>-</x:v>
      </x:c>
      <x:c r="AM56" s="45" t="str">
        <x:f>IF(ISBLANK('2012 HR 배정표'!AR54)=TRUE,"-",'2012 HR 배정표'!AR54)</x:f>
        <x:v>-</x:v>
      </x:c>
      <x:c r="AN56" s="46" t="str">
        <x:f>IF(ISBLANK('2012 HR 배정표'!AR54)=TRUE,"-",IF(ISERROR((HLOOKUP($A$5,Prj_list!$O$6:$Z$7,2)*'2012 HR 배정표'!AS54)/HLOOKUP($A$5,Prj_list!$O$6:$Z$7,2))=TRUE,"-",(HLOOKUP($A$5,Prj_list!$O$6:$Z$7,2)*'2012 HR 배정표'!AS54)/HLOOKUP($A$5,Prj_list!$O$6:$Z$7,2)))</x:f>
        <x:v>-</x:v>
      </x:c>
      <x:c r="AO56" s="45" t="str">
        <x:f>IF(ISBLANK('2012 HR 배정표'!AT54)=TRUE,"-",'2012 HR 배정표'!AT54)</x:f>
        <x:v>-</x:v>
      </x:c>
      <x:c r="AP56" s="46" t="str">
        <x:f>IF(ISBLANK('2012 HR 배정표'!AT54)=TRUE,"-",IF(ISERROR((HLOOKUP($A$5,Prj_list!$O$6:$Z$7,2)*'2012 HR 배정표'!AU54)/HLOOKUP($A$5,Prj_list!$O$6:$Z$7,2))=TRUE,"-",(HLOOKUP($A$5,Prj_list!$O$6:$Z$7,2)*'2012 HR 배정표'!AU54)/HLOOKUP($A$5,Prj_list!$O$6:$Z$7,2)))</x:f>
        <x:v>-</x:v>
      </x:c>
      <x:c r="AQ56" s="45" t="str">
        <x:f>IF(ISBLANK('2012 HR 배정표'!AV54)=TRUE,"-",'2012 HR 배정표'!AV54)</x:f>
        <x:v>-</x:v>
      </x:c>
      <x:c r="AR56" s="46" t="str">
        <x:f>IF(ISBLANK('2012 HR 배정표'!AV54)=TRUE,"-",IF(ISERROR((HLOOKUP($A$5,Prj_list!$O$6:$Z$7,2)*'2012 HR 배정표'!AW54)/HLOOKUP($A$5,Prj_list!$O$6:$Z$7,2))=TRUE,"-",(HLOOKUP($A$5,Prj_list!$O$6:$Z$7,2)*'2012 HR 배정표'!AW54)/HLOOKUP($A$5,Prj_list!$O$6:$Z$7,2)))</x:f>
        <x:v>-</x:v>
      </x:c>
      <x:c r="AS56" s="45" t="str">
        <x:f>IF(ISBLANK('2012 HR 배정표'!AX54)=TRUE,"-",'2012 HR 배정표'!AX54)</x:f>
        <x:v>-</x:v>
      </x:c>
      <x:c r="AT56" s="46" t="str">
        <x:f>IF(ISBLANK('2012 HR 배정표'!AX54)=TRUE,"-",IF(ISERROR((HLOOKUP($A$5,Prj_list!$O$6:$Z$7,2)*'2012 HR 배정표'!AY54)/HLOOKUP($A$5,Prj_list!$O$6:$Z$7,2))=TRUE,"-",(HLOOKUP($A$5,Prj_list!$O$6:$Z$7,2)*'2012 HR 배정표'!AY54)/HLOOKUP($A$5,Prj_list!$O$6:$Z$7,2)))</x:f>
        <x:v>-</x:v>
      </x:c>
      <x:c r="AU56" s="45" t="str">
        <x:f>IF(ISBLANK('2012 HR 배정표'!AZ54)=TRUE,"-",'2012 HR 배정표'!AZ54)</x:f>
        <x:v>-</x:v>
      </x:c>
      <x:c r="AV56" s="46" t="str">
        <x:f>IF(ISBLANK('2012 HR 배정표'!AZ54)=TRUE,"-",IF(ISERROR((HLOOKUP($A$5,Prj_list!$O$6:$Z$7,2)*'2012 HR 배정표'!BA54)/HLOOKUP($A$5,Prj_list!$O$6:$Z$7,2))=TRUE,"-",(HLOOKUP($A$5,Prj_list!$O$6:$Z$7,2)*'2012 HR 배정표'!BA54)/HLOOKUP($A$5,Prj_list!$O$6:$Z$7,2)))</x:f>
        <x:v>-</x:v>
      </x:c>
      <x:c r="AW56" s="34" t="str">
        <x:f t="shared" si="2"/>
        <x:v/>
      </x:c>
      <x:c r="AX56" s="41">
        <x:f t="shared" si="1"/>
        <x:v>0</x:v>
      </x:c>
    </x:row>
    <x:row r="57" spans="1:50">
      <x:c r="A57" s="45" t="str">
        <x:f>IF(ISBLANK('2012 HR 배정표'!F55)=TRUE,"-",'2012 HR 배정표'!F55)</x:f>
        <x:v>-</x:v>
      </x:c>
      <x:c r="B57" s="46" t="str">
        <x:f>IF(ISBLANK('2012 HR 배정표'!F55)=TRUE,"-",IF(ISERROR((HLOOKUP($A$5,Prj_list!$O$6:$Z$7,2)*'2012 HR 배정표'!G55)/HLOOKUP($A$5,Prj_list!$O$6:$Z$7,2))=TRUE,"-",(HLOOKUP($A$5,Prj_list!$O$6:$Z$7,2)*'2012 HR 배정표'!G55)/HLOOKUP($A$5,Prj_list!$O$6:$Z$7,2)))</x:f>
        <x:v>-</x:v>
      </x:c>
      <x:c r="C57" s="45" t="str">
        <x:f>IF(ISBLANK('2012 HR 배정표'!H55)=TRUE,"-",'2012 HR 배정표'!H55)</x:f>
        <x:v>-</x:v>
      </x:c>
      <x:c r="D57" s="46" t="str">
        <x:f>IF(ISBLANK('2012 HR 배정표'!H55)=TRUE,"-",IF(ISERROR((HLOOKUP($A$5,Prj_list!$O$6:$Z$7,2)*'2012 HR 배정표'!I55)/HLOOKUP($A$5,Prj_list!$O$6:$Z$7,2))=TRUE,"-",(HLOOKUP($A$5,Prj_list!$O$6:$Z$7,2)*'2012 HR 배정표'!I55)/HLOOKUP($A$5,Prj_list!$O$6:$Z$7,2)))</x:f>
        <x:v>-</x:v>
      </x:c>
      <x:c r="E57" s="45">
        <x:f>IF(ISBLANK('2012 HR 배정표'!J55)=TRUE,"-",'2012 HR 배정표'!J55)</x:f>
        <x:v>1</x:v>
      </x:c>
      <x:c r="F57" s="46">
        <x:f>IF(ISBLANK('2012 HR 배정표'!J55)=TRUE,"-",IF(ISERROR((HLOOKUP($A$5,Prj_list!$O$6:$Z$7,2)*'2012 HR 배정표'!K55)/HLOOKUP($A$5,Prj_list!$O$6:$Z$7,2))=TRUE,"-",(HLOOKUP($A$5,Prj_list!$O$6:$Z$7,2)*'2012 HR 배정표'!K55)/HLOOKUP($A$5,Prj_list!$O$6:$Z$7,2)))</x:f>
        <x:v>0.05</x:v>
      </x:c>
      <x:c r="G57" s="45" t="str">
        <x:f>IF(ISBLANK('2012 HR 배정표'!L55)=TRUE,"-",'2012 HR 배정표'!L55)</x:f>
        <x:v>-</x:v>
      </x:c>
      <x:c r="H57" s="46" t="str">
        <x:f>IF(ISBLANK('2012 HR 배정표'!L55)=TRUE,"-",IF(ISERROR((HLOOKUP($A$5,Prj_list!$O$6:$Z$7,2)*'2012 HR 배정표'!M55)/HLOOKUP($A$5,Prj_list!$O$6:$Z$7,2))=TRUE,"-",(HLOOKUP($A$5,Prj_list!$O$6:$Z$7,2)*'2012 HR 배정표'!M55)/HLOOKUP($A$5,Prj_list!$O$6:$Z$7,2)))</x:f>
        <x:v>-</x:v>
      </x:c>
      <x:c r="I57" s="45" t="str">
        <x:f>IF(ISBLANK('2012 HR 배정표'!N55)=TRUE,"-",'2012 HR 배정표'!N55)</x:f>
        <x:v>-</x:v>
      </x:c>
      <x:c r="J57" s="46" t="str">
        <x:f>IF(ISBLANK('2012 HR 배정표'!N55)=TRUE,"-",IF(ISERROR((HLOOKUP($A$5,Prj_list!$O$6:$Z$7,2)*'2012 HR 배정표'!O55)/HLOOKUP($A$5,Prj_list!$O$6:$Z$7,2))=TRUE,"-",(HLOOKUP($A$5,Prj_list!$O$6:$Z$7,2)*'2012 HR 배정표'!O55)/HLOOKUP($A$5,Prj_list!$O$6:$Z$7,2)))</x:f>
        <x:v>-</x:v>
      </x:c>
      <x:c r="K57" s="45" t="str">
        <x:f>IF(ISBLANK('2012 HR 배정표'!P55)=TRUE,"-",'2012 HR 배정표'!P55)</x:f>
        <x:v>-</x:v>
      </x:c>
      <x:c r="L57" s="46" t="str">
        <x:f>IF(ISBLANK('2012 HR 배정표'!P55)=TRUE,"-",IF(ISERROR((HLOOKUP($A$5,Prj_list!$O$6:$Z$7,2)*'2012 HR 배정표'!Q55)/HLOOKUP($A$5,Prj_list!$O$6:$Z$7,2))=TRUE,"-",(HLOOKUP($A$5,Prj_list!$O$6:$Z$7,2)*'2012 HR 배정표'!Q55)/HLOOKUP($A$5,Prj_list!$O$6:$Z$7,2)))</x:f>
        <x:v>-</x:v>
      </x:c>
      <x:c r="M57" s="45" t="str">
        <x:f>IF(ISBLANK('2012 HR 배정표'!R55)=TRUE,"-",'2012 HR 배정표'!R55)</x:f>
        <x:v>-</x:v>
      </x:c>
      <x:c r="N57" s="46" t="str">
        <x:f>IF(ISBLANK('2012 HR 배정표'!R55)=TRUE,"-",IF(ISERROR((HLOOKUP($A$5,Prj_list!$O$6:$Z$7,2)*'2012 HR 배정표'!S55)/HLOOKUP($A$5,Prj_list!$O$6:$Z$7,2))=TRUE,"-",(HLOOKUP($A$5,Prj_list!$O$6:$Z$7,2)*'2012 HR 배정표'!S55)/HLOOKUP($A$5,Prj_list!$O$6:$Z$7,2)))</x:f>
        <x:v>-</x:v>
      </x:c>
      <x:c r="O57" s="45" t="str">
        <x:f>IF(ISBLANK('2012 HR 배정표'!T55)=TRUE,"-",'2012 HR 배정표'!T55)</x:f>
        <x:v>-</x:v>
      </x:c>
      <x:c r="P57" s="46" t="str">
        <x:f>IF(ISBLANK('2012 HR 배정표'!T55)=TRUE,"-",IF(ISERROR((HLOOKUP($A$5,Prj_list!$O$6:$Z$7,2)*'2012 HR 배정표'!U55)/HLOOKUP($A$5,Prj_list!$O$6:$Z$7,2))=TRUE,"-",(HLOOKUP($A$5,Prj_list!$O$6:$Z$7,2)*'2012 HR 배정표'!U55)/HLOOKUP($A$5,Prj_list!$O$6:$Z$7,2)))</x:f>
        <x:v>-</x:v>
      </x:c>
      <x:c r="Q57" s="45" t="str">
        <x:f>IF(ISBLANK('2012 HR 배정표'!V55)=TRUE,"-",'2012 HR 배정표'!V55)</x:f>
        <x:v>-</x:v>
      </x:c>
      <x:c r="R57" s="46" t="str">
        <x:f>IF(ISBLANK('2012 HR 배정표'!V55)=TRUE,"-",IF(ISERROR((HLOOKUP($A$5,Prj_list!$O$6:$Z$7,2)*'2012 HR 배정표'!W55)/HLOOKUP($A$5,Prj_list!$O$6:$Z$7,2))=TRUE,"-",(HLOOKUP($A$5,Prj_list!$O$6:$Z$7,2)*'2012 HR 배정표'!W55)/HLOOKUP($A$5,Prj_list!$O$6:$Z$7,2)))</x:f>
        <x:v>-</x:v>
      </x:c>
      <x:c r="S57" s="45" t="str">
        <x:f>IF(ISBLANK('2012 HR 배정표'!X55)=TRUE,"-",'2012 HR 배정표'!X55)</x:f>
        <x:v>-</x:v>
      </x:c>
      <x:c r="T57" s="46" t="str">
        <x:f>IF(ISBLANK('2012 HR 배정표'!X55)=TRUE,"-",IF(ISERROR((HLOOKUP($A$5,Prj_list!$O$6:$Z$7,2)*'2012 HR 배정표'!Y55)/HLOOKUP($A$5,Prj_list!$O$6:$Z$7,2))=TRUE,"-",(HLOOKUP($A$5,Prj_list!$O$6:$Z$7,2)*'2012 HR 배정표'!Y55)/HLOOKUP($A$5,Prj_list!$O$6:$Z$7,2)))</x:f>
        <x:v>-</x:v>
      </x:c>
      <x:c r="U57" s="45" t="str">
        <x:f>IF(ISBLANK('2012 HR 배정표'!Z55)=TRUE,"-",'2012 HR 배정표'!Z55)</x:f>
        <x:v>-</x:v>
      </x:c>
      <x:c r="V57" s="46" t="str">
        <x:f>IF(ISBLANK('2012 HR 배정표'!Z55)=TRUE,"-",IF(ISERROR((HLOOKUP($A$5,Prj_list!$O$6:$Z$7,2)*'2012 HR 배정표'!AA55)/HLOOKUP($A$5,Prj_list!$O$6:$Z$7,2))=TRUE,"-",(HLOOKUP($A$5,Prj_list!$O$6:$Z$7,2)*'2012 HR 배정표'!AA55)/HLOOKUP($A$5,Prj_list!$O$6:$Z$7,2)))</x:f>
        <x:v>-</x:v>
      </x:c>
      <x:c r="W57" s="45" t="str">
        <x:f>IF(ISBLANK('2012 HR 배정표'!AB55)=TRUE,"-",'2012 HR 배정표'!AB55)</x:f>
        <x:v>-</x:v>
      </x:c>
      <x:c r="X57" s="46" t="str">
        <x:f>IF(ISBLANK('2012 HR 배정표'!AB55)=TRUE,"-",IF(ISERROR((HLOOKUP($A$5,Prj_list!$O$6:$Z$7,2)*'2012 HR 배정표'!AC55)/HLOOKUP($A$5,Prj_list!$O$6:$Z$7,2))=TRUE,"-",(HLOOKUP($A$5,Prj_list!$O$6:$Z$7,2)*'2012 HR 배정표'!AC55)/HLOOKUP($A$5,Prj_list!$O$6:$Z$7,2)))</x:f>
        <x:v>-</x:v>
      </x:c>
      <x:c r="Y57" s="45" t="str">
        <x:f>IF(ISBLANK('2012 HR 배정표'!AD55)=TRUE,"-",'2012 HR 배정표'!AD55)</x:f>
        <x:v>-</x:v>
      </x:c>
      <x:c r="Z57" s="46" t="str">
        <x:f>IF(ISBLANK('2012 HR 배정표'!AD55)=TRUE,"-",IF(ISERROR((HLOOKUP($A$5,Prj_list!$O$6:$Z$7,2)*'2012 HR 배정표'!AE55)/HLOOKUP($A$5,Prj_list!$O$6:$Z$7,2))=TRUE,"-",(HLOOKUP($A$5,Prj_list!$O$6:$Z$7,2)*'2012 HR 배정표'!AE55)/HLOOKUP($A$5,Prj_list!$O$6:$Z$7,2)))</x:f>
        <x:v>-</x:v>
      </x:c>
      <x:c r="AA57" s="45" t="str">
        <x:f>IF(ISBLANK('2012 HR 배정표'!AF55)=TRUE,"-",'2012 HR 배정표'!AF55)</x:f>
        <x:v>-</x:v>
      </x:c>
      <x:c r="AB57" s="46" t="str">
        <x:f>IF(ISBLANK('2012 HR 배정표'!AF55)=TRUE,"-",IF(ISERROR((HLOOKUP($A$5,Prj_list!$O$6:$Z$7,2)*'2012 HR 배정표'!AG55)/HLOOKUP($A$5,Prj_list!$O$6:$Z$7,2))=TRUE,"-",(HLOOKUP($A$5,Prj_list!$O$6:$Z$7,2)*'2012 HR 배정표'!AG55)/HLOOKUP($A$5,Prj_list!$O$6:$Z$7,2)))</x:f>
        <x:v>-</x:v>
      </x:c>
      <x:c r="AC57" s="45" t="str">
        <x:f>IF(ISBLANK('2012 HR 배정표'!AH55)=TRUE,"-",'2012 HR 배정표'!AH55)</x:f>
        <x:v>-</x:v>
      </x:c>
      <x:c r="AD57" s="46" t="str">
        <x:f>IF(ISBLANK('2012 HR 배정표'!AH55)=TRUE,"-",IF(ISERROR((HLOOKUP($A$5,Prj_list!$O$6:$Z$7,2)*'2012 HR 배정표'!AI55)/HLOOKUP($A$5,Prj_list!$O$6:$Z$7,2))=TRUE,"-",(HLOOKUP($A$5,Prj_list!$O$6:$Z$7,2)*'2012 HR 배정표'!AI55)/HLOOKUP($A$5,Prj_list!$O$6:$Z$7,2)))</x:f>
        <x:v>-</x:v>
      </x:c>
      <x:c r="AE57" s="45" t="str">
        <x:f>IF(ISBLANK('2012 HR 배정표'!AJ55)=TRUE,"-",'2012 HR 배정표'!AJ55)</x:f>
        <x:v>-</x:v>
      </x:c>
      <x:c r="AF57" s="46" t="str">
        <x:f>IF(ISBLANK('2012 HR 배정표'!AJ55)=TRUE,"-",IF(ISERROR((HLOOKUP($A$5,Prj_list!$O$6:$Z$7,2)*'2012 HR 배정표'!AK55)/HLOOKUP($A$5,Prj_list!$O$6:$Z$7,2))=TRUE,"-",(HLOOKUP($A$5,Prj_list!$O$6:$Z$7,2)*'2012 HR 배정표'!AK55)/HLOOKUP($A$5,Prj_list!$O$6:$Z$7,2)))</x:f>
        <x:v>-</x:v>
      </x:c>
      <x:c r="AG57" s="45" t="str">
        <x:f>IF(ISBLANK('2012 HR 배정표'!AL55)=TRUE,"-",'2012 HR 배정표'!AL55)</x:f>
        <x:v>-</x:v>
      </x:c>
      <x:c r="AH57" s="46" t="str">
        <x:f>IF(ISBLANK('2012 HR 배정표'!AL55)=TRUE,"-",IF(ISERROR((HLOOKUP($A$5,Prj_list!$O$6:$Z$7,2)*'2012 HR 배정표'!AM55)/HLOOKUP($A$5,Prj_list!$O$6:$Z$7,2))=TRUE,"-",(HLOOKUP($A$5,Prj_list!$O$6:$Z$7,2)*'2012 HR 배정표'!AM55)/HLOOKUP($A$5,Prj_list!$O$6:$Z$7,2)))</x:f>
        <x:v>-</x:v>
      </x:c>
      <x:c r="AI57" s="45" t="str">
        <x:f>IF(ISBLANK('2012 HR 배정표'!AN55)=TRUE,"-",'2012 HR 배정표'!AN55)</x:f>
        <x:v>-</x:v>
      </x:c>
      <x:c r="AJ57" s="46" t="str">
        <x:f>IF(ISBLANK('2012 HR 배정표'!AN55)=TRUE,"-",IF(ISERROR((HLOOKUP($A$5,Prj_list!$O$6:$Z$7,2)*'2012 HR 배정표'!AO55)/HLOOKUP($A$5,Prj_list!$O$6:$Z$7,2))=TRUE,"-",(HLOOKUP($A$5,Prj_list!$O$6:$Z$7,2)*'2012 HR 배정표'!AO55)/HLOOKUP($A$5,Prj_list!$O$6:$Z$7,2)))</x:f>
        <x:v>-</x:v>
      </x:c>
      <x:c r="AK57" s="45" t="str">
        <x:f>IF(ISBLANK('2012 HR 배정표'!AP55)=TRUE,"-",'2012 HR 배정표'!AP55)</x:f>
        <x:v>-</x:v>
      </x:c>
      <x:c r="AL57" s="46" t="str">
        <x:f>IF(ISBLANK('2012 HR 배정표'!AP55)=TRUE,"-",IF(ISERROR((HLOOKUP($A$5,Prj_list!$O$6:$Z$7,2)*'2012 HR 배정표'!AQ55)/HLOOKUP($A$5,Prj_list!$O$6:$Z$7,2))=TRUE,"-",(HLOOKUP($A$5,Prj_list!$O$6:$Z$7,2)*'2012 HR 배정표'!AQ55)/HLOOKUP($A$5,Prj_list!$O$6:$Z$7,2)))</x:f>
        <x:v>-</x:v>
      </x:c>
      <x:c r="AM57" s="45" t="str">
        <x:f>IF(ISBLANK('2012 HR 배정표'!AR55)=TRUE,"-",'2012 HR 배정표'!AR55)</x:f>
        <x:v>-</x:v>
      </x:c>
      <x:c r="AN57" s="46" t="str">
        <x:f>IF(ISBLANK('2012 HR 배정표'!AR55)=TRUE,"-",IF(ISERROR((HLOOKUP($A$5,Prj_list!$O$6:$Z$7,2)*'2012 HR 배정표'!AS55)/HLOOKUP($A$5,Prj_list!$O$6:$Z$7,2))=TRUE,"-",(HLOOKUP($A$5,Prj_list!$O$6:$Z$7,2)*'2012 HR 배정표'!AS55)/HLOOKUP($A$5,Prj_list!$O$6:$Z$7,2)))</x:f>
        <x:v>-</x:v>
      </x:c>
      <x:c r="AO57" s="45" t="str">
        <x:f>IF(ISBLANK('2012 HR 배정표'!AT55)=TRUE,"-",'2012 HR 배정표'!AT55)</x:f>
        <x:v>-</x:v>
      </x:c>
      <x:c r="AP57" s="46" t="str">
        <x:f>IF(ISBLANK('2012 HR 배정표'!AT55)=TRUE,"-",IF(ISERROR((HLOOKUP($A$5,Prj_list!$O$6:$Z$7,2)*'2012 HR 배정표'!AU55)/HLOOKUP($A$5,Prj_list!$O$6:$Z$7,2))=TRUE,"-",(HLOOKUP($A$5,Prj_list!$O$6:$Z$7,2)*'2012 HR 배정표'!AU55)/HLOOKUP($A$5,Prj_list!$O$6:$Z$7,2)))</x:f>
        <x:v>-</x:v>
      </x:c>
      <x:c r="AQ57" s="45" t="str">
        <x:f>IF(ISBLANK('2012 HR 배정표'!AV55)=TRUE,"-",'2012 HR 배정표'!AV55)</x:f>
        <x:v>-</x:v>
      </x:c>
      <x:c r="AR57" s="46" t="str">
        <x:f>IF(ISBLANK('2012 HR 배정표'!AV55)=TRUE,"-",IF(ISERROR((HLOOKUP($A$5,Prj_list!$O$6:$Z$7,2)*'2012 HR 배정표'!AW55)/HLOOKUP($A$5,Prj_list!$O$6:$Z$7,2))=TRUE,"-",(HLOOKUP($A$5,Prj_list!$O$6:$Z$7,2)*'2012 HR 배정표'!AW55)/HLOOKUP($A$5,Prj_list!$O$6:$Z$7,2)))</x:f>
        <x:v>-</x:v>
      </x:c>
      <x:c r="AS57" s="45" t="str">
        <x:f>IF(ISBLANK('2012 HR 배정표'!AX55)=TRUE,"-",'2012 HR 배정표'!AX55)</x:f>
        <x:v>-</x:v>
      </x:c>
      <x:c r="AT57" s="46" t="str">
        <x:f>IF(ISBLANK('2012 HR 배정표'!AX55)=TRUE,"-",IF(ISERROR((HLOOKUP($A$5,Prj_list!$O$6:$Z$7,2)*'2012 HR 배정표'!AY55)/HLOOKUP($A$5,Prj_list!$O$6:$Z$7,2))=TRUE,"-",(HLOOKUP($A$5,Prj_list!$O$6:$Z$7,2)*'2012 HR 배정표'!AY55)/HLOOKUP($A$5,Prj_list!$O$6:$Z$7,2)))</x:f>
        <x:v>-</x:v>
      </x:c>
      <x:c r="AU57" s="45" t="str">
        <x:f>IF(ISBLANK('2012 HR 배정표'!AZ55)=TRUE,"-",'2012 HR 배정표'!AZ55)</x:f>
        <x:v>-</x:v>
      </x:c>
      <x:c r="AV57" s="46" t="str">
        <x:f>IF(ISBLANK('2012 HR 배정표'!AZ55)=TRUE,"-",IF(ISERROR((HLOOKUP($A$5,Prj_list!$O$6:$Z$7,2)*'2012 HR 배정표'!BA55)/HLOOKUP($A$5,Prj_list!$O$6:$Z$7,2))=TRUE,"-",(HLOOKUP($A$5,Prj_list!$O$6:$Z$7,2)*'2012 HR 배정표'!BA55)/HLOOKUP($A$5,Prj_list!$O$6:$Z$7,2)))</x:f>
        <x:v>-</x:v>
      </x:c>
      <x:c r="AW57" s="34">
        <x:f t="shared" si="2"/>
        <x:v>1</x:v>
      </x:c>
      <x:c r="AX57" s="41">
        <x:f t="shared" si="1"/>
        <x:v>0.05</x:v>
      </x:c>
    </x:row>
    <x:row r="58" spans="1:50">
      <x:c r="A58" s="45" t="str">
        <x:f>IF(ISBLANK('2012 HR 배정표'!F56)=TRUE,"-",'2012 HR 배정표'!F56)</x:f>
        <x:v>-</x:v>
      </x:c>
      <x:c r="B58" s="46" t="str">
        <x:f>IF(ISBLANK('2012 HR 배정표'!F56)=TRUE,"-",IF(ISERROR((HLOOKUP($A$5,Prj_list!$O$6:$Z$7,2)*'2012 HR 배정표'!G56)/HLOOKUP($A$5,Prj_list!$O$6:$Z$7,2))=TRUE,"-",(HLOOKUP($A$5,Prj_list!$O$6:$Z$7,2)*'2012 HR 배정표'!G56)/HLOOKUP($A$5,Prj_list!$O$6:$Z$7,2)))</x:f>
        <x:v>-</x:v>
      </x:c>
      <x:c r="C58" s="45" t="str">
        <x:f>IF(ISBLANK('2012 HR 배정표'!H56)=TRUE,"-",'2012 HR 배정표'!H56)</x:f>
        <x:v>-</x:v>
      </x:c>
      <x:c r="D58" s="46" t="str">
        <x:f>IF(ISBLANK('2012 HR 배정표'!H56)=TRUE,"-",IF(ISERROR((HLOOKUP($A$5,Prj_list!$O$6:$Z$7,2)*'2012 HR 배정표'!I56)/HLOOKUP($A$5,Prj_list!$O$6:$Z$7,2))=TRUE,"-",(HLOOKUP($A$5,Prj_list!$O$6:$Z$7,2)*'2012 HR 배정표'!I56)/HLOOKUP($A$5,Prj_list!$O$6:$Z$7,2)))</x:f>
        <x:v>-</x:v>
      </x:c>
      <x:c r="E58" s="45">
        <x:f>IF(ISBLANK('2012 HR 배정표'!J56)=TRUE,"-",'2012 HR 배정표'!J56)</x:f>
        <x:v>2</x:v>
      </x:c>
      <x:c r="F58" s="46">
        <x:f>IF(ISBLANK('2012 HR 배정표'!J56)=TRUE,"-",IF(ISERROR((HLOOKUP($A$5,Prj_list!$O$6:$Z$7,2)*'2012 HR 배정표'!K56)/HLOOKUP($A$5,Prj_list!$O$6:$Z$7,2))=TRUE,"-",(HLOOKUP($A$5,Prj_list!$O$6:$Z$7,2)*'2012 HR 배정표'!K56)/HLOOKUP($A$5,Prj_list!$O$6:$Z$7,2)))</x:f>
        <x:v>0.59999999999999998</x:v>
      </x:c>
      <x:c r="G58" s="45" t="str">
        <x:f>IF(ISBLANK('2012 HR 배정표'!L56)=TRUE,"-",'2012 HR 배정표'!L56)</x:f>
        <x:v>-</x:v>
      </x:c>
      <x:c r="H58" s="46" t="str">
        <x:f>IF(ISBLANK('2012 HR 배정표'!L56)=TRUE,"-",IF(ISERROR((HLOOKUP($A$5,Prj_list!$O$6:$Z$7,2)*'2012 HR 배정표'!M56)/HLOOKUP($A$5,Prj_list!$O$6:$Z$7,2))=TRUE,"-",(HLOOKUP($A$5,Prj_list!$O$6:$Z$7,2)*'2012 HR 배정표'!M56)/HLOOKUP($A$5,Prj_list!$O$6:$Z$7,2)))</x:f>
        <x:v>-</x:v>
      </x:c>
      <x:c r="I58" s="45" t="str">
        <x:f>IF(ISBLANK('2012 HR 배정표'!N56)=TRUE,"-",'2012 HR 배정표'!N56)</x:f>
        <x:v>-</x:v>
      </x:c>
      <x:c r="J58" s="46" t="str">
        <x:f>IF(ISBLANK('2012 HR 배정표'!N56)=TRUE,"-",IF(ISERROR((HLOOKUP($A$5,Prj_list!$O$6:$Z$7,2)*'2012 HR 배정표'!O56)/HLOOKUP($A$5,Prj_list!$O$6:$Z$7,2))=TRUE,"-",(HLOOKUP($A$5,Prj_list!$O$6:$Z$7,2)*'2012 HR 배정표'!O56)/HLOOKUP($A$5,Prj_list!$O$6:$Z$7,2)))</x:f>
        <x:v>-</x:v>
      </x:c>
      <x:c r="K58" s="45" t="str">
        <x:f>IF(ISBLANK('2012 HR 배정표'!P56)=TRUE,"-",'2012 HR 배정표'!P56)</x:f>
        <x:v>-</x:v>
      </x:c>
      <x:c r="L58" s="46" t="str">
        <x:f>IF(ISBLANK('2012 HR 배정표'!P56)=TRUE,"-",IF(ISERROR((HLOOKUP($A$5,Prj_list!$O$6:$Z$7,2)*'2012 HR 배정표'!Q56)/HLOOKUP($A$5,Prj_list!$O$6:$Z$7,2))=TRUE,"-",(HLOOKUP($A$5,Prj_list!$O$6:$Z$7,2)*'2012 HR 배정표'!Q56)/HLOOKUP($A$5,Prj_list!$O$6:$Z$7,2)))</x:f>
        <x:v>-</x:v>
      </x:c>
      <x:c r="M58" s="45" t="str">
        <x:f>IF(ISBLANK('2012 HR 배정표'!R56)=TRUE,"-",'2012 HR 배정표'!R56)</x:f>
        <x:v>-</x:v>
      </x:c>
      <x:c r="N58" s="46" t="str">
        <x:f>IF(ISBLANK('2012 HR 배정표'!R56)=TRUE,"-",IF(ISERROR((HLOOKUP($A$5,Prj_list!$O$6:$Z$7,2)*'2012 HR 배정표'!S56)/HLOOKUP($A$5,Prj_list!$O$6:$Z$7,2))=TRUE,"-",(HLOOKUP($A$5,Prj_list!$O$6:$Z$7,2)*'2012 HR 배정표'!S56)/HLOOKUP($A$5,Prj_list!$O$6:$Z$7,2)))</x:f>
        <x:v>-</x:v>
      </x:c>
      <x:c r="O58" s="45" t="str">
        <x:f>IF(ISBLANK('2012 HR 배정표'!T56)=TRUE,"-",'2012 HR 배정표'!T56)</x:f>
        <x:v>-</x:v>
      </x:c>
      <x:c r="P58" s="46" t="str">
        <x:f>IF(ISBLANK('2012 HR 배정표'!T56)=TRUE,"-",IF(ISERROR((HLOOKUP($A$5,Prj_list!$O$6:$Z$7,2)*'2012 HR 배정표'!U56)/HLOOKUP($A$5,Prj_list!$O$6:$Z$7,2))=TRUE,"-",(HLOOKUP($A$5,Prj_list!$O$6:$Z$7,2)*'2012 HR 배정표'!U56)/HLOOKUP($A$5,Prj_list!$O$6:$Z$7,2)))</x:f>
        <x:v>-</x:v>
      </x:c>
      <x:c r="Q58" s="45" t="str">
        <x:f>IF(ISBLANK('2012 HR 배정표'!V56)=TRUE,"-",'2012 HR 배정표'!V56)</x:f>
        <x:v>-</x:v>
      </x:c>
      <x:c r="R58" s="46" t="str">
        <x:f>IF(ISBLANK('2012 HR 배정표'!V56)=TRUE,"-",IF(ISERROR((HLOOKUP($A$5,Prj_list!$O$6:$Z$7,2)*'2012 HR 배정표'!W56)/HLOOKUP($A$5,Prj_list!$O$6:$Z$7,2))=TRUE,"-",(HLOOKUP($A$5,Prj_list!$O$6:$Z$7,2)*'2012 HR 배정표'!W56)/HLOOKUP($A$5,Prj_list!$O$6:$Z$7,2)))</x:f>
        <x:v>-</x:v>
      </x:c>
      <x:c r="S58" s="45" t="str">
        <x:f>IF(ISBLANK('2012 HR 배정표'!X56)=TRUE,"-",'2012 HR 배정표'!X56)</x:f>
        <x:v>-</x:v>
      </x:c>
      <x:c r="T58" s="46" t="str">
        <x:f>IF(ISBLANK('2012 HR 배정표'!X56)=TRUE,"-",IF(ISERROR((HLOOKUP($A$5,Prj_list!$O$6:$Z$7,2)*'2012 HR 배정표'!Y56)/HLOOKUP($A$5,Prj_list!$O$6:$Z$7,2))=TRUE,"-",(HLOOKUP($A$5,Prj_list!$O$6:$Z$7,2)*'2012 HR 배정표'!Y56)/HLOOKUP($A$5,Prj_list!$O$6:$Z$7,2)))</x:f>
        <x:v>-</x:v>
      </x:c>
      <x:c r="U58" s="45" t="str">
        <x:f>IF(ISBLANK('2012 HR 배정표'!Z56)=TRUE,"-",'2012 HR 배정표'!Z56)</x:f>
        <x:v>-</x:v>
      </x:c>
      <x:c r="V58" s="46" t="str">
        <x:f>IF(ISBLANK('2012 HR 배정표'!Z56)=TRUE,"-",IF(ISERROR((HLOOKUP($A$5,Prj_list!$O$6:$Z$7,2)*'2012 HR 배정표'!AA56)/HLOOKUP($A$5,Prj_list!$O$6:$Z$7,2))=TRUE,"-",(HLOOKUP($A$5,Prj_list!$O$6:$Z$7,2)*'2012 HR 배정표'!AA56)/HLOOKUP($A$5,Prj_list!$O$6:$Z$7,2)))</x:f>
        <x:v>-</x:v>
      </x:c>
      <x:c r="W58" s="45" t="str">
        <x:f>IF(ISBLANK('2012 HR 배정표'!AB56)=TRUE,"-",'2012 HR 배정표'!AB56)</x:f>
        <x:v>-</x:v>
      </x:c>
      <x:c r="X58" s="46" t="str">
        <x:f>IF(ISBLANK('2012 HR 배정표'!AB56)=TRUE,"-",IF(ISERROR((HLOOKUP($A$5,Prj_list!$O$6:$Z$7,2)*'2012 HR 배정표'!AC56)/HLOOKUP($A$5,Prj_list!$O$6:$Z$7,2))=TRUE,"-",(HLOOKUP($A$5,Prj_list!$O$6:$Z$7,2)*'2012 HR 배정표'!AC56)/HLOOKUP($A$5,Prj_list!$O$6:$Z$7,2)))</x:f>
        <x:v>-</x:v>
      </x:c>
      <x:c r="Y58" s="45" t="str">
        <x:f>IF(ISBLANK('2012 HR 배정표'!AD56)=TRUE,"-",'2012 HR 배정표'!AD56)</x:f>
        <x:v>-</x:v>
      </x:c>
      <x:c r="Z58" s="46" t="str">
        <x:f>IF(ISBLANK('2012 HR 배정표'!AD56)=TRUE,"-",IF(ISERROR((HLOOKUP($A$5,Prj_list!$O$6:$Z$7,2)*'2012 HR 배정표'!AE56)/HLOOKUP($A$5,Prj_list!$O$6:$Z$7,2))=TRUE,"-",(HLOOKUP($A$5,Prj_list!$O$6:$Z$7,2)*'2012 HR 배정표'!AE56)/HLOOKUP($A$5,Prj_list!$O$6:$Z$7,2)))</x:f>
        <x:v>-</x:v>
      </x:c>
      <x:c r="AA58" s="45" t="str">
        <x:f>IF(ISBLANK('2012 HR 배정표'!AF56)=TRUE,"-",'2012 HR 배정표'!AF56)</x:f>
        <x:v>-</x:v>
      </x:c>
      <x:c r="AB58" s="46" t="str">
        <x:f>IF(ISBLANK('2012 HR 배정표'!AF56)=TRUE,"-",IF(ISERROR((HLOOKUP($A$5,Prj_list!$O$6:$Z$7,2)*'2012 HR 배정표'!AG56)/HLOOKUP($A$5,Prj_list!$O$6:$Z$7,2))=TRUE,"-",(HLOOKUP($A$5,Prj_list!$O$6:$Z$7,2)*'2012 HR 배정표'!AG56)/HLOOKUP($A$5,Prj_list!$O$6:$Z$7,2)))</x:f>
        <x:v>-</x:v>
      </x:c>
      <x:c r="AC58" s="45" t="str">
        <x:f>IF(ISBLANK('2012 HR 배정표'!AH56)=TRUE,"-",'2012 HR 배정표'!AH56)</x:f>
        <x:v>-</x:v>
      </x:c>
      <x:c r="AD58" s="46" t="str">
        <x:f>IF(ISBLANK('2012 HR 배정표'!AH56)=TRUE,"-",IF(ISERROR((HLOOKUP($A$5,Prj_list!$O$6:$Z$7,2)*'2012 HR 배정표'!AI56)/HLOOKUP($A$5,Prj_list!$O$6:$Z$7,2))=TRUE,"-",(HLOOKUP($A$5,Prj_list!$O$6:$Z$7,2)*'2012 HR 배정표'!AI56)/HLOOKUP($A$5,Prj_list!$O$6:$Z$7,2)))</x:f>
        <x:v>-</x:v>
      </x:c>
      <x:c r="AE58" s="45" t="str">
        <x:f>IF(ISBLANK('2012 HR 배정표'!AJ56)=TRUE,"-",'2012 HR 배정표'!AJ56)</x:f>
        <x:v>-</x:v>
      </x:c>
      <x:c r="AF58" s="46" t="str">
        <x:f>IF(ISBLANK('2012 HR 배정표'!AJ56)=TRUE,"-",IF(ISERROR((HLOOKUP($A$5,Prj_list!$O$6:$Z$7,2)*'2012 HR 배정표'!AK56)/HLOOKUP($A$5,Prj_list!$O$6:$Z$7,2))=TRUE,"-",(HLOOKUP($A$5,Prj_list!$O$6:$Z$7,2)*'2012 HR 배정표'!AK56)/HLOOKUP($A$5,Prj_list!$O$6:$Z$7,2)))</x:f>
        <x:v>-</x:v>
      </x:c>
      <x:c r="AG58" s="45" t="str">
        <x:f>IF(ISBLANK('2012 HR 배정표'!AL56)=TRUE,"-",'2012 HR 배정표'!AL56)</x:f>
        <x:v>-</x:v>
      </x:c>
      <x:c r="AH58" s="46" t="str">
        <x:f>IF(ISBLANK('2012 HR 배정표'!AL56)=TRUE,"-",IF(ISERROR((HLOOKUP($A$5,Prj_list!$O$6:$Z$7,2)*'2012 HR 배정표'!AM56)/HLOOKUP($A$5,Prj_list!$O$6:$Z$7,2))=TRUE,"-",(HLOOKUP($A$5,Prj_list!$O$6:$Z$7,2)*'2012 HR 배정표'!AM56)/HLOOKUP($A$5,Prj_list!$O$6:$Z$7,2)))</x:f>
        <x:v>-</x:v>
      </x:c>
      <x:c r="AI58" s="45" t="str">
        <x:f>IF(ISBLANK('2012 HR 배정표'!AN56)=TRUE,"-",'2012 HR 배정표'!AN56)</x:f>
        <x:v>-</x:v>
      </x:c>
      <x:c r="AJ58" s="46" t="str">
        <x:f>IF(ISBLANK('2012 HR 배정표'!AN56)=TRUE,"-",IF(ISERROR((HLOOKUP($A$5,Prj_list!$O$6:$Z$7,2)*'2012 HR 배정표'!AO56)/HLOOKUP($A$5,Prj_list!$O$6:$Z$7,2))=TRUE,"-",(HLOOKUP($A$5,Prj_list!$O$6:$Z$7,2)*'2012 HR 배정표'!AO56)/HLOOKUP($A$5,Prj_list!$O$6:$Z$7,2)))</x:f>
        <x:v>-</x:v>
      </x:c>
      <x:c r="AK58" s="45" t="str">
        <x:f>IF(ISBLANK('2012 HR 배정표'!AP56)=TRUE,"-",'2012 HR 배정표'!AP56)</x:f>
        <x:v>-</x:v>
      </x:c>
      <x:c r="AL58" s="46" t="str">
        <x:f>IF(ISBLANK('2012 HR 배정표'!AP56)=TRUE,"-",IF(ISERROR((HLOOKUP($A$5,Prj_list!$O$6:$Z$7,2)*'2012 HR 배정표'!AQ56)/HLOOKUP($A$5,Prj_list!$O$6:$Z$7,2))=TRUE,"-",(HLOOKUP($A$5,Prj_list!$O$6:$Z$7,2)*'2012 HR 배정표'!AQ56)/HLOOKUP($A$5,Prj_list!$O$6:$Z$7,2)))</x:f>
        <x:v>-</x:v>
      </x:c>
      <x:c r="AM58" s="45" t="str">
        <x:f>IF(ISBLANK('2012 HR 배정표'!AR56)=TRUE,"-",'2012 HR 배정표'!AR56)</x:f>
        <x:v>-</x:v>
      </x:c>
      <x:c r="AN58" s="46" t="str">
        <x:f>IF(ISBLANK('2012 HR 배정표'!AR56)=TRUE,"-",IF(ISERROR((HLOOKUP($A$5,Prj_list!$O$6:$Z$7,2)*'2012 HR 배정표'!AS56)/HLOOKUP($A$5,Prj_list!$O$6:$Z$7,2))=TRUE,"-",(HLOOKUP($A$5,Prj_list!$O$6:$Z$7,2)*'2012 HR 배정표'!AS56)/HLOOKUP($A$5,Prj_list!$O$6:$Z$7,2)))</x:f>
        <x:v>-</x:v>
      </x:c>
      <x:c r="AO58" s="45" t="str">
        <x:f>IF(ISBLANK('2012 HR 배정표'!AT56)=TRUE,"-",'2012 HR 배정표'!AT56)</x:f>
        <x:v>-</x:v>
      </x:c>
      <x:c r="AP58" s="46" t="str">
        <x:f>IF(ISBLANK('2012 HR 배정표'!AT56)=TRUE,"-",IF(ISERROR((HLOOKUP($A$5,Prj_list!$O$6:$Z$7,2)*'2012 HR 배정표'!AU56)/HLOOKUP($A$5,Prj_list!$O$6:$Z$7,2))=TRUE,"-",(HLOOKUP($A$5,Prj_list!$O$6:$Z$7,2)*'2012 HR 배정표'!AU56)/HLOOKUP($A$5,Prj_list!$O$6:$Z$7,2)))</x:f>
        <x:v>-</x:v>
      </x:c>
      <x:c r="AQ58" s="45" t="str">
        <x:f>IF(ISBLANK('2012 HR 배정표'!AV56)=TRUE,"-",'2012 HR 배정표'!AV56)</x:f>
        <x:v>-</x:v>
      </x:c>
      <x:c r="AR58" s="46" t="str">
        <x:f>IF(ISBLANK('2012 HR 배정표'!AV56)=TRUE,"-",IF(ISERROR((HLOOKUP($A$5,Prj_list!$O$6:$Z$7,2)*'2012 HR 배정표'!AW56)/HLOOKUP($A$5,Prj_list!$O$6:$Z$7,2))=TRUE,"-",(HLOOKUP($A$5,Prj_list!$O$6:$Z$7,2)*'2012 HR 배정표'!AW56)/HLOOKUP($A$5,Prj_list!$O$6:$Z$7,2)))</x:f>
        <x:v>-</x:v>
      </x:c>
      <x:c r="AS58" s="45" t="str">
        <x:f>IF(ISBLANK('2012 HR 배정표'!AX56)=TRUE,"-",'2012 HR 배정표'!AX56)</x:f>
        <x:v>-</x:v>
      </x:c>
      <x:c r="AT58" s="46" t="str">
        <x:f>IF(ISBLANK('2012 HR 배정표'!AX56)=TRUE,"-",IF(ISERROR((HLOOKUP($A$5,Prj_list!$O$6:$Z$7,2)*'2012 HR 배정표'!AY56)/HLOOKUP($A$5,Prj_list!$O$6:$Z$7,2))=TRUE,"-",(HLOOKUP($A$5,Prj_list!$O$6:$Z$7,2)*'2012 HR 배정표'!AY56)/HLOOKUP($A$5,Prj_list!$O$6:$Z$7,2)))</x:f>
        <x:v>-</x:v>
      </x:c>
      <x:c r="AU58" s="45" t="str">
        <x:f>IF(ISBLANK('2012 HR 배정표'!AZ56)=TRUE,"-",'2012 HR 배정표'!AZ56)</x:f>
        <x:v>-</x:v>
      </x:c>
      <x:c r="AV58" s="46" t="str">
        <x:f>IF(ISBLANK('2012 HR 배정표'!AZ56)=TRUE,"-",IF(ISERROR((HLOOKUP($A$5,Prj_list!$O$6:$Z$7,2)*'2012 HR 배정표'!BA56)/HLOOKUP($A$5,Prj_list!$O$6:$Z$7,2))=TRUE,"-",(HLOOKUP($A$5,Prj_list!$O$6:$Z$7,2)*'2012 HR 배정표'!BA56)/HLOOKUP($A$5,Prj_list!$O$6:$Z$7,2)))</x:f>
        <x:v>-</x:v>
      </x:c>
      <x:c r="AW58" s="34">
        <x:f t="shared" si="2"/>
        <x:v>2</x:v>
      </x:c>
      <x:c r="AX58" s="41">
        <x:f t="shared" si="1"/>
        <x:v>0.59999999999999998</x:v>
      </x:c>
    </x:row>
    <x:row r="59" spans="1:50">
      <x:c r="A59" s="45" t="str">
        <x:f>IF(ISBLANK('2012 HR 배정표'!F57)=TRUE,"-",'2012 HR 배정표'!F57)</x:f>
        <x:v>-</x:v>
      </x:c>
      <x:c r="B59" s="46" t="str">
        <x:f>IF(ISBLANK('2012 HR 배정표'!F57)=TRUE,"-",IF(ISERROR((HLOOKUP($A$5,Prj_list!$O$6:$Z$7,2)*'2012 HR 배정표'!G57)/HLOOKUP($A$5,Prj_list!$O$6:$Z$7,2))=TRUE,"-",(HLOOKUP($A$5,Prj_list!$O$6:$Z$7,2)*'2012 HR 배정표'!G57)/HLOOKUP($A$5,Prj_list!$O$6:$Z$7,2)))</x:f>
        <x:v>-</x:v>
      </x:c>
      <x:c r="C59" s="45" t="str">
        <x:f>IF(ISBLANK('2012 HR 배정표'!H57)=TRUE,"-",'2012 HR 배정표'!H57)</x:f>
        <x:v>-</x:v>
      </x:c>
      <x:c r="D59" s="46" t="str">
        <x:f>IF(ISBLANK('2012 HR 배정표'!H57)=TRUE,"-",IF(ISERROR((HLOOKUP($A$5,Prj_list!$O$6:$Z$7,2)*'2012 HR 배정표'!I57)/HLOOKUP($A$5,Prj_list!$O$6:$Z$7,2))=TRUE,"-",(HLOOKUP($A$5,Prj_list!$O$6:$Z$7,2)*'2012 HR 배정표'!I57)/HLOOKUP($A$5,Prj_list!$O$6:$Z$7,2)))</x:f>
        <x:v>-</x:v>
      </x:c>
      <x:c r="E59" s="45" t="str">
        <x:f>IF(ISBLANK('2012 HR 배정표'!J57)=TRUE,"-",'2012 HR 배정표'!J57)</x:f>
        <x:v>-</x:v>
      </x:c>
      <x:c r="F59" s="46" t="str">
        <x:f>IF(ISBLANK('2012 HR 배정표'!J57)=TRUE,"-",IF(ISERROR((HLOOKUP($A$5,Prj_list!$O$6:$Z$7,2)*'2012 HR 배정표'!K57)/HLOOKUP($A$5,Prj_list!$O$6:$Z$7,2))=TRUE,"-",(HLOOKUP($A$5,Prj_list!$O$6:$Z$7,2)*'2012 HR 배정표'!K57)/HLOOKUP($A$5,Prj_list!$O$6:$Z$7,2)))</x:f>
        <x:v>-</x:v>
      </x:c>
      <x:c r="G59" s="45" t="str">
        <x:f>IF(ISBLANK('2012 HR 배정표'!L57)=TRUE,"-",'2012 HR 배정표'!L57)</x:f>
        <x:v>-</x:v>
      </x:c>
      <x:c r="H59" s="46" t="str">
        <x:f>IF(ISBLANK('2012 HR 배정표'!L57)=TRUE,"-",IF(ISERROR((HLOOKUP($A$5,Prj_list!$O$6:$Z$7,2)*'2012 HR 배정표'!M57)/HLOOKUP($A$5,Prj_list!$O$6:$Z$7,2))=TRUE,"-",(HLOOKUP($A$5,Prj_list!$O$6:$Z$7,2)*'2012 HR 배정표'!M57)/HLOOKUP($A$5,Prj_list!$O$6:$Z$7,2)))</x:f>
        <x:v>-</x:v>
      </x:c>
      <x:c r="I59" s="45" t="str">
        <x:f>IF(ISBLANK('2012 HR 배정표'!N57)=TRUE,"-",'2012 HR 배정표'!N57)</x:f>
        <x:v>-</x:v>
      </x:c>
      <x:c r="J59" s="46" t="str">
        <x:f>IF(ISBLANK('2012 HR 배정표'!N57)=TRUE,"-",IF(ISERROR((HLOOKUP($A$5,Prj_list!$O$6:$Z$7,2)*'2012 HR 배정표'!O57)/HLOOKUP($A$5,Prj_list!$O$6:$Z$7,2))=TRUE,"-",(HLOOKUP($A$5,Prj_list!$O$6:$Z$7,2)*'2012 HR 배정표'!O57)/HLOOKUP($A$5,Prj_list!$O$6:$Z$7,2)))</x:f>
        <x:v>-</x:v>
      </x:c>
      <x:c r="K59" s="45" t="str">
        <x:f>IF(ISBLANK('2012 HR 배정표'!P57)=TRUE,"-",'2012 HR 배정표'!P57)</x:f>
        <x:v>-</x:v>
      </x:c>
      <x:c r="L59" s="46" t="str">
        <x:f>IF(ISBLANK('2012 HR 배정표'!P57)=TRUE,"-",IF(ISERROR((HLOOKUP($A$5,Prj_list!$O$6:$Z$7,2)*'2012 HR 배정표'!Q57)/HLOOKUP($A$5,Prj_list!$O$6:$Z$7,2))=TRUE,"-",(HLOOKUP($A$5,Prj_list!$O$6:$Z$7,2)*'2012 HR 배정표'!Q57)/HLOOKUP($A$5,Prj_list!$O$6:$Z$7,2)))</x:f>
        <x:v>-</x:v>
      </x:c>
      <x:c r="M59" s="45" t="str">
        <x:f>IF(ISBLANK('2012 HR 배정표'!R57)=TRUE,"-",'2012 HR 배정표'!R57)</x:f>
        <x:v>-</x:v>
      </x:c>
      <x:c r="N59" s="46" t="str">
        <x:f>IF(ISBLANK('2012 HR 배정표'!R57)=TRUE,"-",IF(ISERROR((HLOOKUP($A$5,Prj_list!$O$6:$Z$7,2)*'2012 HR 배정표'!S57)/HLOOKUP($A$5,Prj_list!$O$6:$Z$7,2))=TRUE,"-",(HLOOKUP($A$5,Prj_list!$O$6:$Z$7,2)*'2012 HR 배정표'!S57)/HLOOKUP($A$5,Prj_list!$O$6:$Z$7,2)))</x:f>
        <x:v>-</x:v>
      </x:c>
      <x:c r="O59" s="45" t="str">
        <x:f>IF(ISBLANK('2012 HR 배정표'!T57)=TRUE,"-",'2012 HR 배정표'!T57)</x:f>
        <x:v>-</x:v>
      </x:c>
      <x:c r="P59" s="46" t="str">
        <x:f>IF(ISBLANK('2012 HR 배정표'!T57)=TRUE,"-",IF(ISERROR((HLOOKUP($A$5,Prj_list!$O$6:$Z$7,2)*'2012 HR 배정표'!U57)/HLOOKUP($A$5,Prj_list!$O$6:$Z$7,2))=TRUE,"-",(HLOOKUP($A$5,Prj_list!$O$6:$Z$7,2)*'2012 HR 배정표'!U57)/HLOOKUP($A$5,Prj_list!$O$6:$Z$7,2)))</x:f>
        <x:v>-</x:v>
      </x:c>
      <x:c r="Q59" s="45" t="str">
        <x:f>IF(ISBLANK('2012 HR 배정표'!V57)=TRUE,"-",'2012 HR 배정표'!V57)</x:f>
        <x:v>-</x:v>
      </x:c>
      <x:c r="R59" s="46" t="str">
        <x:f>IF(ISBLANK('2012 HR 배정표'!V57)=TRUE,"-",IF(ISERROR((HLOOKUP($A$5,Prj_list!$O$6:$Z$7,2)*'2012 HR 배정표'!W57)/HLOOKUP($A$5,Prj_list!$O$6:$Z$7,2))=TRUE,"-",(HLOOKUP($A$5,Prj_list!$O$6:$Z$7,2)*'2012 HR 배정표'!W57)/HLOOKUP($A$5,Prj_list!$O$6:$Z$7,2)))</x:f>
        <x:v>-</x:v>
      </x:c>
      <x:c r="S59" s="45" t="str">
        <x:f>IF(ISBLANK('2012 HR 배정표'!X57)=TRUE,"-",'2012 HR 배정표'!X57)</x:f>
        <x:v>-</x:v>
      </x:c>
      <x:c r="T59" s="46" t="str">
        <x:f>IF(ISBLANK('2012 HR 배정표'!X57)=TRUE,"-",IF(ISERROR((HLOOKUP($A$5,Prj_list!$O$6:$Z$7,2)*'2012 HR 배정표'!Y57)/HLOOKUP($A$5,Prj_list!$O$6:$Z$7,2))=TRUE,"-",(HLOOKUP($A$5,Prj_list!$O$6:$Z$7,2)*'2012 HR 배정표'!Y57)/HLOOKUP($A$5,Prj_list!$O$6:$Z$7,2)))</x:f>
        <x:v>-</x:v>
      </x:c>
      <x:c r="U59" s="45" t="str">
        <x:f>IF(ISBLANK('2012 HR 배정표'!Z57)=TRUE,"-",'2012 HR 배정표'!Z57)</x:f>
        <x:v>-</x:v>
      </x:c>
      <x:c r="V59" s="46" t="str">
        <x:f>IF(ISBLANK('2012 HR 배정표'!Z57)=TRUE,"-",IF(ISERROR((HLOOKUP($A$5,Prj_list!$O$6:$Z$7,2)*'2012 HR 배정표'!AA57)/HLOOKUP($A$5,Prj_list!$O$6:$Z$7,2))=TRUE,"-",(HLOOKUP($A$5,Prj_list!$O$6:$Z$7,2)*'2012 HR 배정표'!AA57)/HLOOKUP($A$5,Prj_list!$O$6:$Z$7,2)))</x:f>
        <x:v>-</x:v>
      </x:c>
      <x:c r="W59" s="45" t="str">
        <x:f>IF(ISBLANK('2012 HR 배정표'!AB57)=TRUE,"-",'2012 HR 배정표'!AB57)</x:f>
        <x:v>-</x:v>
      </x:c>
      <x:c r="X59" s="46" t="str">
        <x:f>IF(ISBLANK('2012 HR 배정표'!AB57)=TRUE,"-",IF(ISERROR((HLOOKUP($A$5,Prj_list!$O$6:$Z$7,2)*'2012 HR 배정표'!AC57)/HLOOKUP($A$5,Prj_list!$O$6:$Z$7,2))=TRUE,"-",(HLOOKUP($A$5,Prj_list!$O$6:$Z$7,2)*'2012 HR 배정표'!AC57)/HLOOKUP($A$5,Prj_list!$O$6:$Z$7,2)))</x:f>
        <x:v>-</x:v>
      </x:c>
      <x:c r="Y59" s="45" t="str">
        <x:f>IF(ISBLANK('2012 HR 배정표'!AD57)=TRUE,"-",'2012 HR 배정표'!AD57)</x:f>
        <x:v>-</x:v>
      </x:c>
      <x:c r="Z59" s="46" t="str">
        <x:f>IF(ISBLANK('2012 HR 배정표'!AD57)=TRUE,"-",IF(ISERROR((HLOOKUP($A$5,Prj_list!$O$6:$Z$7,2)*'2012 HR 배정표'!AE57)/HLOOKUP($A$5,Prj_list!$O$6:$Z$7,2))=TRUE,"-",(HLOOKUP($A$5,Prj_list!$O$6:$Z$7,2)*'2012 HR 배정표'!AE57)/HLOOKUP($A$5,Prj_list!$O$6:$Z$7,2)))</x:f>
        <x:v>-</x:v>
      </x:c>
      <x:c r="AA59" s="45" t="str">
        <x:f>IF(ISBLANK('2012 HR 배정표'!AF57)=TRUE,"-",'2012 HR 배정표'!AF57)</x:f>
        <x:v>-</x:v>
      </x:c>
      <x:c r="AB59" s="46" t="str">
        <x:f>IF(ISBLANK('2012 HR 배정표'!AF57)=TRUE,"-",IF(ISERROR((HLOOKUP($A$5,Prj_list!$O$6:$Z$7,2)*'2012 HR 배정표'!AG57)/HLOOKUP($A$5,Prj_list!$O$6:$Z$7,2))=TRUE,"-",(HLOOKUP($A$5,Prj_list!$O$6:$Z$7,2)*'2012 HR 배정표'!AG57)/HLOOKUP($A$5,Prj_list!$O$6:$Z$7,2)))</x:f>
        <x:v>-</x:v>
      </x:c>
      <x:c r="AC59" s="45" t="str">
        <x:f>IF(ISBLANK('2012 HR 배정표'!AH57)=TRUE,"-",'2012 HR 배정표'!AH57)</x:f>
        <x:v>-</x:v>
      </x:c>
      <x:c r="AD59" s="46" t="str">
        <x:f>IF(ISBLANK('2012 HR 배정표'!AH57)=TRUE,"-",IF(ISERROR((HLOOKUP($A$5,Prj_list!$O$6:$Z$7,2)*'2012 HR 배정표'!AI57)/HLOOKUP($A$5,Prj_list!$O$6:$Z$7,2))=TRUE,"-",(HLOOKUP($A$5,Prj_list!$O$6:$Z$7,2)*'2012 HR 배정표'!AI57)/HLOOKUP($A$5,Prj_list!$O$6:$Z$7,2)))</x:f>
        <x:v>-</x:v>
      </x:c>
      <x:c r="AE59" s="45" t="str">
        <x:f>IF(ISBLANK('2012 HR 배정표'!AJ57)=TRUE,"-",'2012 HR 배정표'!AJ57)</x:f>
        <x:v>-</x:v>
      </x:c>
      <x:c r="AF59" s="46" t="str">
        <x:f>IF(ISBLANK('2012 HR 배정표'!AJ57)=TRUE,"-",IF(ISERROR((HLOOKUP($A$5,Prj_list!$O$6:$Z$7,2)*'2012 HR 배정표'!AK57)/HLOOKUP($A$5,Prj_list!$O$6:$Z$7,2))=TRUE,"-",(HLOOKUP($A$5,Prj_list!$O$6:$Z$7,2)*'2012 HR 배정표'!AK57)/HLOOKUP($A$5,Prj_list!$O$6:$Z$7,2)))</x:f>
        <x:v>-</x:v>
      </x:c>
      <x:c r="AG59" s="45" t="str">
        <x:f>IF(ISBLANK('2012 HR 배정표'!AL57)=TRUE,"-",'2012 HR 배정표'!AL57)</x:f>
        <x:v>-</x:v>
      </x:c>
      <x:c r="AH59" s="46" t="str">
        <x:f>IF(ISBLANK('2012 HR 배정표'!AL57)=TRUE,"-",IF(ISERROR((HLOOKUP($A$5,Prj_list!$O$6:$Z$7,2)*'2012 HR 배정표'!AM57)/HLOOKUP($A$5,Prj_list!$O$6:$Z$7,2))=TRUE,"-",(HLOOKUP($A$5,Prj_list!$O$6:$Z$7,2)*'2012 HR 배정표'!AM57)/HLOOKUP($A$5,Prj_list!$O$6:$Z$7,2)))</x:f>
        <x:v>-</x:v>
      </x:c>
      <x:c r="AI59" s="45" t="str">
        <x:f>IF(ISBLANK('2012 HR 배정표'!AN57)=TRUE,"-",'2012 HR 배정표'!AN57)</x:f>
        <x:v>-</x:v>
      </x:c>
      <x:c r="AJ59" s="46" t="str">
        <x:f>IF(ISBLANK('2012 HR 배정표'!AN57)=TRUE,"-",IF(ISERROR((HLOOKUP($A$5,Prj_list!$O$6:$Z$7,2)*'2012 HR 배정표'!AO57)/HLOOKUP($A$5,Prj_list!$O$6:$Z$7,2))=TRUE,"-",(HLOOKUP($A$5,Prj_list!$O$6:$Z$7,2)*'2012 HR 배정표'!AO57)/HLOOKUP($A$5,Prj_list!$O$6:$Z$7,2)))</x:f>
        <x:v>-</x:v>
      </x:c>
      <x:c r="AK59" s="45" t="str">
        <x:f>IF(ISBLANK('2012 HR 배정표'!AP57)=TRUE,"-",'2012 HR 배정표'!AP57)</x:f>
        <x:v>-</x:v>
      </x:c>
      <x:c r="AL59" s="46" t="str">
        <x:f>IF(ISBLANK('2012 HR 배정표'!AP57)=TRUE,"-",IF(ISERROR((HLOOKUP($A$5,Prj_list!$O$6:$Z$7,2)*'2012 HR 배정표'!AQ57)/HLOOKUP($A$5,Prj_list!$O$6:$Z$7,2))=TRUE,"-",(HLOOKUP($A$5,Prj_list!$O$6:$Z$7,2)*'2012 HR 배정표'!AQ57)/HLOOKUP($A$5,Prj_list!$O$6:$Z$7,2)))</x:f>
        <x:v>-</x:v>
      </x:c>
      <x:c r="AM59" s="45" t="str">
        <x:f>IF(ISBLANK('2012 HR 배정표'!AR57)=TRUE,"-",'2012 HR 배정표'!AR57)</x:f>
        <x:v>-</x:v>
      </x:c>
      <x:c r="AN59" s="46" t="str">
        <x:f>IF(ISBLANK('2012 HR 배정표'!AR57)=TRUE,"-",IF(ISERROR((HLOOKUP($A$5,Prj_list!$O$6:$Z$7,2)*'2012 HR 배정표'!AS57)/HLOOKUP($A$5,Prj_list!$O$6:$Z$7,2))=TRUE,"-",(HLOOKUP($A$5,Prj_list!$O$6:$Z$7,2)*'2012 HR 배정표'!AS57)/HLOOKUP($A$5,Prj_list!$O$6:$Z$7,2)))</x:f>
        <x:v>-</x:v>
      </x:c>
      <x:c r="AO59" s="45" t="str">
        <x:f>IF(ISBLANK('2012 HR 배정표'!AT57)=TRUE,"-",'2012 HR 배정표'!AT57)</x:f>
        <x:v>-</x:v>
      </x:c>
      <x:c r="AP59" s="46" t="str">
        <x:f>IF(ISBLANK('2012 HR 배정표'!AT57)=TRUE,"-",IF(ISERROR((HLOOKUP($A$5,Prj_list!$O$6:$Z$7,2)*'2012 HR 배정표'!AU57)/HLOOKUP($A$5,Prj_list!$O$6:$Z$7,2))=TRUE,"-",(HLOOKUP($A$5,Prj_list!$O$6:$Z$7,2)*'2012 HR 배정표'!AU57)/HLOOKUP($A$5,Prj_list!$O$6:$Z$7,2)))</x:f>
        <x:v>-</x:v>
      </x:c>
      <x:c r="AQ59" s="45" t="str">
        <x:f>IF(ISBLANK('2012 HR 배정표'!AV57)=TRUE,"-",'2012 HR 배정표'!AV57)</x:f>
        <x:v>-</x:v>
      </x:c>
      <x:c r="AR59" s="46" t="str">
        <x:f>IF(ISBLANK('2012 HR 배정표'!AV57)=TRUE,"-",IF(ISERROR((HLOOKUP($A$5,Prj_list!$O$6:$Z$7,2)*'2012 HR 배정표'!AW57)/HLOOKUP($A$5,Prj_list!$O$6:$Z$7,2))=TRUE,"-",(HLOOKUP($A$5,Prj_list!$O$6:$Z$7,2)*'2012 HR 배정표'!AW57)/HLOOKUP($A$5,Prj_list!$O$6:$Z$7,2)))</x:f>
        <x:v>-</x:v>
      </x:c>
      <x:c r="AS59" s="45" t="str">
        <x:f>IF(ISBLANK('2012 HR 배정표'!AX57)=TRUE,"-",'2012 HR 배정표'!AX57)</x:f>
        <x:v>-</x:v>
      </x:c>
      <x:c r="AT59" s="46" t="str">
        <x:f>IF(ISBLANK('2012 HR 배정표'!AX57)=TRUE,"-",IF(ISERROR((HLOOKUP($A$5,Prj_list!$O$6:$Z$7,2)*'2012 HR 배정표'!AY57)/HLOOKUP($A$5,Prj_list!$O$6:$Z$7,2))=TRUE,"-",(HLOOKUP($A$5,Prj_list!$O$6:$Z$7,2)*'2012 HR 배정표'!AY57)/HLOOKUP($A$5,Prj_list!$O$6:$Z$7,2)))</x:f>
        <x:v>-</x:v>
      </x:c>
      <x:c r="AU59" s="45" t="str">
        <x:f>IF(ISBLANK('2012 HR 배정표'!AZ57)=TRUE,"-",'2012 HR 배정표'!AZ57)</x:f>
        <x:v>-</x:v>
      </x:c>
      <x:c r="AV59" s="46" t="str">
        <x:f>IF(ISBLANK('2012 HR 배정표'!AZ57)=TRUE,"-",IF(ISERROR((HLOOKUP($A$5,Prj_list!$O$6:$Z$7,2)*'2012 HR 배정표'!BA57)/HLOOKUP($A$5,Prj_list!$O$6:$Z$7,2))=TRUE,"-",(HLOOKUP($A$5,Prj_list!$O$6:$Z$7,2)*'2012 HR 배정표'!BA57)/HLOOKUP($A$5,Prj_list!$O$6:$Z$7,2)))</x:f>
        <x:v>-</x:v>
      </x:c>
      <x:c r="AW59" s="34" t="str">
        <x:f t="shared" si="2"/>
        <x:v/>
      </x:c>
      <x:c r="AX59" s="41">
        <x:f t="shared" si="1"/>
        <x:v>0</x:v>
      </x:c>
    </x:row>
    <x:row r="60" spans="1:50">
      <x:c r="A60" s="45" t="str">
        <x:f>IF(ISBLANK('2012 HR 배정표'!F58)=TRUE,"-",'2012 HR 배정표'!F58)</x:f>
        <x:v>-</x:v>
      </x:c>
      <x:c r="B60" s="46" t="str">
        <x:f>IF(ISBLANK('2012 HR 배정표'!F58)=TRUE,"-",IF(ISERROR((HLOOKUP($A$5,Prj_list!$O$6:$Z$7,2)*'2012 HR 배정표'!G58)/HLOOKUP($A$5,Prj_list!$O$6:$Z$7,2))=TRUE,"-",(HLOOKUP($A$5,Prj_list!$O$6:$Z$7,2)*'2012 HR 배정표'!G58)/HLOOKUP($A$5,Prj_list!$O$6:$Z$7,2)))</x:f>
        <x:v>-</x:v>
      </x:c>
      <x:c r="C60" s="45" t="str">
        <x:f>IF(ISBLANK('2012 HR 배정표'!H58)=TRUE,"-",'2012 HR 배정표'!H58)</x:f>
        <x:v>-</x:v>
      </x:c>
      <x:c r="D60" s="46" t="str">
        <x:f>IF(ISBLANK('2012 HR 배정표'!H58)=TRUE,"-",IF(ISERROR((HLOOKUP($A$5,Prj_list!$O$6:$Z$7,2)*'2012 HR 배정표'!I58)/HLOOKUP($A$5,Prj_list!$O$6:$Z$7,2))=TRUE,"-",(HLOOKUP($A$5,Prj_list!$O$6:$Z$7,2)*'2012 HR 배정표'!I58)/HLOOKUP($A$5,Prj_list!$O$6:$Z$7,2)))</x:f>
        <x:v>-</x:v>
      </x:c>
      <x:c r="E60" s="45" t="str">
        <x:f>IF(ISBLANK('2012 HR 배정표'!J58)=TRUE,"-",'2012 HR 배정표'!J58)</x:f>
        <x:v>-</x:v>
      </x:c>
      <x:c r="F60" s="46" t="str">
        <x:f>IF(ISBLANK('2012 HR 배정표'!J58)=TRUE,"-",IF(ISERROR((HLOOKUP($A$5,Prj_list!$O$6:$Z$7,2)*'2012 HR 배정표'!K58)/HLOOKUP($A$5,Prj_list!$O$6:$Z$7,2))=TRUE,"-",(HLOOKUP($A$5,Prj_list!$O$6:$Z$7,2)*'2012 HR 배정표'!K58)/HLOOKUP($A$5,Prj_list!$O$6:$Z$7,2)))</x:f>
        <x:v>-</x:v>
      </x:c>
      <x:c r="G60" s="45" t="str">
        <x:f>IF(ISBLANK('2012 HR 배정표'!L58)=TRUE,"-",'2012 HR 배정표'!L58)</x:f>
        <x:v>-</x:v>
      </x:c>
      <x:c r="H60" s="46" t="str">
        <x:f>IF(ISBLANK('2012 HR 배정표'!L58)=TRUE,"-",IF(ISERROR((HLOOKUP($A$5,Prj_list!$O$6:$Z$7,2)*'2012 HR 배정표'!M58)/HLOOKUP($A$5,Prj_list!$O$6:$Z$7,2))=TRUE,"-",(HLOOKUP($A$5,Prj_list!$O$6:$Z$7,2)*'2012 HR 배정표'!M58)/HLOOKUP($A$5,Prj_list!$O$6:$Z$7,2)))</x:f>
        <x:v>-</x:v>
      </x:c>
      <x:c r="I60" s="45" t="str">
        <x:f>IF(ISBLANK('2012 HR 배정표'!N58)=TRUE,"-",'2012 HR 배정표'!N58)</x:f>
        <x:v>-</x:v>
      </x:c>
      <x:c r="J60" s="46" t="str">
        <x:f>IF(ISBLANK('2012 HR 배정표'!N58)=TRUE,"-",IF(ISERROR((HLOOKUP($A$5,Prj_list!$O$6:$Z$7,2)*'2012 HR 배정표'!O58)/HLOOKUP($A$5,Prj_list!$O$6:$Z$7,2))=TRUE,"-",(HLOOKUP($A$5,Prj_list!$O$6:$Z$7,2)*'2012 HR 배정표'!O58)/HLOOKUP($A$5,Prj_list!$O$6:$Z$7,2)))</x:f>
        <x:v>-</x:v>
      </x:c>
      <x:c r="K60" s="45" t="str">
        <x:f>IF(ISBLANK('2012 HR 배정표'!P58)=TRUE,"-",'2012 HR 배정표'!P58)</x:f>
        <x:v>-</x:v>
      </x:c>
      <x:c r="L60" s="46" t="str">
        <x:f>IF(ISBLANK('2012 HR 배정표'!P58)=TRUE,"-",IF(ISERROR((HLOOKUP($A$5,Prj_list!$O$6:$Z$7,2)*'2012 HR 배정표'!Q58)/HLOOKUP($A$5,Prj_list!$O$6:$Z$7,2))=TRUE,"-",(HLOOKUP($A$5,Prj_list!$O$6:$Z$7,2)*'2012 HR 배정표'!Q58)/HLOOKUP($A$5,Prj_list!$O$6:$Z$7,2)))</x:f>
        <x:v>-</x:v>
      </x:c>
      <x:c r="M60" s="45" t="str">
        <x:f>IF(ISBLANK('2012 HR 배정표'!R58)=TRUE,"-",'2012 HR 배정표'!R58)</x:f>
        <x:v>-</x:v>
      </x:c>
      <x:c r="N60" s="46" t="str">
        <x:f>IF(ISBLANK('2012 HR 배정표'!R58)=TRUE,"-",IF(ISERROR((HLOOKUP($A$5,Prj_list!$O$6:$Z$7,2)*'2012 HR 배정표'!S58)/HLOOKUP($A$5,Prj_list!$O$6:$Z$7,2))=TRUE,"-",(HLOOKUP($A$5,Prj_list!$O$6:$Z$7,2)*'2012 HR 배정표'!S58)/HLOOKUP($A$5,Prj_list!$O$6:$Z$7,2)))</x:f>
        <x:v>-</x:v>
      </x:c>
      <x:c r="O60" s="45" t="str">
        <x:f>IF(ISBLANK('2012 HR 배정표'!T58)=TRUE,"-",'2012 HR 배정표'!T58)</x:f>
        <x:v>-</x:v>
      </x:c>
      <x:c r="P60" s="46" t="str">
        <x:f>IF(ISBLANK('2012 HR 배정표'!T58)=TRUE,"-",IF(ISERROR((HLOOKUP($A$5,Prj_list!$O$6:$Z$7,2)*'2012 HR 배정표'!U58)/HLOOKUP($A$5,Prj_list!$O$6:$Z$7,2))=TRUE,"-",(HLOOKUP($A$5,Prj_list!$O$6:$Z$7,2)*'2012 HR 배정표'!U58)/HLOOKUP($A$5,Prj_list!$O$6:$Z$7,2)))</x:f>
        <x:v>-</x:v>
      </x:c>
      <x:c r="Q60" s="45" t="str">
        <x:f>IF(ISBLANK('2012 HR 배정표'!V58)=TRUE,"-",'2012 HR 배정표'!V58)</x:f>
        <x:v>-</x:v>
      </x:c>
      <x:c r="R60" s="46" t="str">
        <x:f>IF(ISBLANK('2012 HR 배정표'!V58)=TRUE,"-",IF(ISERROR((HLOOKUP($A$5,Prj_list!$O$6:$Z$7,2)*'2012 HR 배정표'!W58)/HLOOKUP($A$5,Prj_list!$O$6:$Z$7,2))=TRUE,"-",(HLOOKUP($A$5,Prj_list!$O$6:$Z$7,2)*'2012 HR 배정표'!W58)/HLOOKUP($A$5,Prj_list!$O$6:$Z$7,2)))</x:f>
        <x:v>-</x:v>
      </x:c>
      <x:c r="S60" s="45" t="str">
        <x:f>IF(ISBLANK('2012 HR 배정표'!X58)=TRUE,"-",'2012 HR 배정표'!X58)</x:f>
        <x:v>-</x:v>
      </x:c>
      <x:c r="T60" s="46" t="str">
        <x:f>IF(ISBLANK('2012 HR 배정표'!X58)=TRUE,"-",IF(ISERROR((HLOOKUP($A$5,Prj_list!$O$6:$Z$7,2)*'2012 HR 배정표'!Y58)/HLOOKUP($A$5,Prj_list!$O$6:$Z$7,2))=TRUE,"-",(HLOOKUP($A$5,Prj_list!$O$6:$Z$7,2)*'2012 HR 배정표'!Y58)/HLOOKUP($A$5,Prj_list!$O$6:$Z$7,2)))</x:f>
        <x:v>-</x:v>
      </x:c>
      <x:c r="U60" s="45" t="str">
        <x:f>IF(ISBLANK('2012 HR 배정표'!Z58)=TRUE,"-",'2012 HR 배정표'!Z58)</x:f>
        <x:v>-</x:v>
      </x:c>
      <x:c r="V60" s="46" t="str">
        <x:f>IF(ISBLANK('2012 HR 배정표'!Z58)=TRUE,"-",IF(ISERROR((HLOOKUP($A$5,Prj_list!$O$6:$Z$7,2)*'2012 HR 배정표'!AA58)/HLOOKUP($A$5,Prj_list!$O$6:$Z$7,2))=TRUE,"-",(HLOOKUP($A$5,Prj_list!$O$6:$Z$7,2)*'2012 HR 배정표'!AA58)/HLOOKUP($A$5,Prj_list!$O$6:$Z$7,2)))</x:f>
        <x:v>-</x:v>
      </x:c>
      <x:c r="W60" s="45" t="str">
        <x:f>IF(ISBLANK('2012 HR 배정표'!AB58)=TRUE,"-",'2012 HR 배정표'!AB58)</x:f>
        <x:v>-</x:v>
      </x:c>
      <x:c r="X60" s="46" t="str">
        <x:f>IF(ISBLANK('2012 HR 배정표'!AB58)=TRUE,"-",IF(ISERROR((HLOOKUP($A$5,Prj_list!$O$6:$Z$7,2)*'2012 HR 배정표'!AC58)/HLOOKUP($A$5,Prj_list!$O$6:$Z$7,2))=TRUE,"-",(HLOOKUP($A$5,Prj_list!$O$6:$Z$7,2)*'2012 HR 배정표'!AC58)/HLOOKUP($A$5,Prj_list!$O$6:$Z$7,2)))</x:f>
        <x:v>-</x:v>
      </x:c>
      <x:c r="Y60" s="45" t="str">
        <x:f>IF(ISBLANK('2012 HR 배정표'!AD58)=TRUE,"-",'2012 HR 배정표'!AD58)</x:f>
        <x:v>-</x:v>
      </x:c>
      <x:c r="Z60" s="46" t="str">
        <x:f>IF(ISBLANK('2012 HR 배정표'!AD58)=TRUE,"-",IF(ISERROR((HLOOKUP($A$5,Prj_list!$O$6:$Z$7,2)*'2012 HR 배정표'!AE58)/HLOOKUP($A$5,Prj_list!$O$6:$Z$7,2))=TRUE,"-",(HLOOKUP($A$5,Prj_list!$O$6:$Z$7,2)*'2012 HR 배정표'!AE58)/HLOOKUP($A$5,Prj_list!$O$6:$Z$7,2)))</x:f>
        <x:v>-</x:v>
      </x:c>
      <x:c r="AA60" s="45" t="str">
        <x:f>IF(ISBLANK('2012 HR 배정표'!AF58)=TRUE,"-",'2012 HR 배정표'!AF58)</x:f>
        <x:v>-</x:v>
      </x:c>
      <x:c r="AB60" s="46" t="str">
        <x:f>IF(ISBLANK('2012 HR 배정표'!AF58)=TRUE,"-",IF(ISERROR((HLOOKUP($A$5,Prj_list!$O$6:$Z$7,2)*'2012 HR 배정표'!AG58)/HLOOKUP($A$5,Prj_list!$O$6:$Z$7,2))=TRUE,"-",(HLOOKUP($A$5,Prj_list!$O$6:$Z$7,2)*'2012 HR 배정표'!AG58)/HLOOKUP($A$5,Prj_list!$O$6:$Z$7,2)))</x:f>
        <x:v>-</x:v>
      </x:c>
      <x:c r="AC60" s="45" t="str">
        <x:f>IF(ISBLANK('2012 HR 배정표'!AH58)=TRUE,"-",'2012 HR 배정표'!AH58)</x:f>
        <x:v>-</x:v>
      </x:c>
      <x:c r="AD60" s="46" t="str">
        <x:f>IF(ISBLANK('2012 HR 배정표'!AH58)=TRUE,"-",IF(ISERROR((HLOOKUP($A$5,Prj_list!$O$6:$Z$7,2)*'2012 HR 배정표'!AI58)/HLOOKUP($A$5,Prj_list!$O$6:$Z$7,2))=TRUE,"-",(HLOOKUP($A$5,Prj_list!$O$6:$Z$7,2)*'2012 HR 배정표'!AI58)/HLOOKUP($A$5,Prj_list!$O$6:$Z$7,2)))</x:f>
        <x:v>-</x:v>
      </x:c>
      <x:c r="AE60" s="45" t="str">
        <x:f>IF(ISBLANK('2012 HR 배정표'!AJ58)=TRUE,"-",'2012 HR 배정표'!AJ58)</x:f>
        <x:v>-</x:v>
      </x:c>
      <x:c r="AF60" s="46" t="str">
        <x:f>IF(ISBLANK('2012 HR 배정표'!AJ58)=TRUE,"-",IF(ISERROR((HLOOKUP($A$5,Prj_list!$O$6:$Z$7,2)*'2012 HR 배정표'!AK58)/HLOOKUP($A$5,Prj_list!$O$6:$Z$7,2))=TRUE,"-",(HLOOKUP($A$5,Prj_list!$O$6:$Z$7,2)*'2012 HR 배정표'!AK58)/HLOOKUP($A$5,Prj_list!$O$6:$Z$7,2)))</x:f>
        <x:v>-</x:v>
      </x:c>
      <x:c r="AG60" s="45" t="str">
        <x:f>IF(ISBLANK('2012 HR 배정표'!AL58)=TRUE,"-",'2012 HR 배정표'!AL58)</x:f>
        <x:v>-</x:v>
      </x:c>
      <x:c r="AH60" s="46" t="str">
        <x:f>IF(ISBLANK('2012 HR 배정표'!AL58)=TRUE,"-",IF(ISERROR((HLOOKUP($A$5,Prj_list!$O$6:$Z$7,2)*'2012 HR 배정표'!AM58)/HLOOKUP($A$5,Prj_list!$O$6:$Z$7,2))=TRUE,"-",(HLOOKUP($A$5,Prj_list!$O$6:$Z$7,2)*'2012 HR 배정표'!AM58)/HLOOKUP($A$5,Prj_list!$O$6:$Z$7,2)))</x:f>
        <x:v>-</x:v>
      </x:c>
      <x:c r="AI60" s="45" t="str">
        <x:f>IF(ISBLANK('2012 HR 배정표'!AN58)=TRUE,"-",'2012 HR 배정표'!AN58)</x:f>
        <x:v>-</x:v>
      </x:c>
      <x:c r="AJ60" s="46" t="str">
        <x:f>IF(ISBLANK('2012 HR 배정표'!AN58)=TRUE,"-",IF(ISERROR((HLOOKUP($A$5,Prj_list!$O$6:$Z$7,2)*'2012 HR 배정표'!AO58)/HLOOKUP($A$5,Prj_list!$O$6:$Z$7,2))=TRUE,"-",(HLOOKUP($A$5,Prj_list!$O$6:$Z$7,2)*'2012 HR 배정표'!AO58)/HLOOKUP($A$5,Prj_list!$O$6:$Z$7,2)))</x:f>
        <x:v>-</x:v>
      </x:c>
      <x:c r="AK60" s="45" t="str">
        <x:f>IF(ISBLANK('2012 HR 배정표'!AP58)=TRUE,"-",'2012 HR 배정표'!AP58)</x:f>
        <x:v>-</x:v>
      </x:c>
      <x:c r="AL60" s="46" t="str">
        <x:f>IF(ISBLANK('2012 HR 배정표'!AP58)=TRUE,"-",IF(ISERROR((HLOOKUP($A$5,Prj_list!$O$6:$Z$7,2)*'2012 HR 배정표'!AQ58)/HLOOKUP($A$5,Prj_list!$O$6:$Z$7,2))=TRUE,"-",(HLOOKUP($A$5,Prj_list!$O$6:$Z$7,2)*'2012 HR 배정표'!AQ58)/HLOOKUP($A$5,Prj_list!$O$6:$Z$7,2)))</x:f>
        <x:v>-</x:v>
      </x:c>
      <x:c r="AM60" s="45" t="str">
        <x:f>IF(ISBLANK('2012 HR 배정표'!AR58)=TRUE,"-",'2012 HR 배정표'!AR58)</x:f>
        <x:v>-</x:v>
      </x:c>
      <x:c r="AN60" s="46" t="str">
        <x:f>IF(ISBLANK('2012 HR 배정표'!AR58)=TRUE,"-",IF(ISERROR((HLOOKUP($A$5,Prj_list!$O$6:$Z$7,2)*'2012 HR 배정표'!AS58)/HLOOKUP($A$5,Prj_list!$O$6:$Z$7,2))=TRUE,"-",(HLOOKUP($A$5,Prj_list!$O$6:$Z$7,2)*'2012 HR 배정표'!AS58)/HLOOKUP($A$5,Prj_list!$O$6:$Z$7,2)))</x:f>
        <x:v>-</x:v>
      </x:c>
      <x:c r="AO60" s="45" t="str">
        <x:f>IF(ISBLANK('2012 HR 배정표'!AT58)=TRUE,"-",'2012 HR 배정표'!AT58)</x:f>
        <x:v>-</x:v>
      </x:c>
      <x:c r="AP60" s="46" t="str">
        <x:f>IF(ISBLANK('2012 HR 배정표'!AT58)=TRUE,"-",IF(ISERROR((HLOOKUP($A$5,Prj_list!$O$6:$Z$7,2)*'2012 HR 배정표'!AU58)/HLOOKUP($A$5,Prj_list!$O$6:$Z$7,2))=TRUE,"-",(HLOOKUP($A$5,Prj_list!$O$6:$Z$7,2)*'2012 HR 배정표'!AU58)/HLOOKUP($A$5,Prj_list!$O$6:$Z$7,2)))</x:f>
        <x:v>-</x:v>
      </x:c>
      <x:c r="AQ60" s="45" t="str">
        <x:f>IF(ISBLANK('2012 HR 배정표'!AV58)=TRUE,"-",'2012 HR 배정표'!AV58)</x:f>
        <x:v>-</x:v>
      </x:c>
      <x:c r="AR60" s="46" t="str">
        <x:f>IF(ISBLANK('2012 HR 배정표'!AV58)=TRUE,"-",IF(ISERROR((HLOOKUP($A$5,Prj_list!$O$6:$Z$7,2)*'2012 HR 배정표'!AW58)/HLOOKUP($A$5,Prj_list!$O$6:$Z$7,2))=TRUE,"-",(HLOOKUP($A$5,Prj_list!$O$6:$Z$7,2)*'2012 HR 배정표'!AW58)/HLOOKUP($A$5,Prj_list!$O$6:$Z$7,2)))</x:f>
        <x:v>-</x:v>
      </x:c>
      <x:c r="AS60" s="45" t="str">
        <x:f>IF(ISBLANK('2012 HR 배정표'!AX58)=TRUE,"-",'2012 HR 배정표'!AX58)</x:f>
        <x:v>-</x:v>
      </x:c>
      <x:c r="AT60" s="46" t="str">
        <x:f>IF(ISBLANK('2012 HR 배정표'!AX58)=TRUE,"-",IF(ISERROR((HLOOKUP($A$5,Prj_list!$O$6:$Z$7,2)*'2012 HR 배정표'!AY58)/HLOOKUP($A$5,Prj_list!$O$6:$Z$7,2))=TRUE,"-",(HLOOKUP($A$5,Prj_list!$O$6:$Z$7,2)*'2012 HR 배정표'!AY58)/HLOOKUP($A$5,Prj_list!$O$6:$Z$7,2)))</x:f>
        <x:v>-</x:v>
      </x:c>
      <x:c r="AU60" s="45" t="str">
        <x:f>IF(ISBLANK('2012 HR 배정표'!AZ58)=TRUE,"-",'2012 HR 배정표'!AZ58)</x:f>
        <x:v>-</x:v>
      </x:c>
      <x:c r="AV60" s="46" t="str">
        <x:f>IF(ISBLANK('2012 HR 배정표'!AZ58)=TRUE,"-",IF(ISERROR((HLOOKUP($A$5,Prj_list!$O$6:$Z$7,2)*'2012 HR 배정표'!BA58)/HLOOKUP($A$5,Prj_list!$O$6:$Z$7,2))=TRUE,"-",(HLOOKUP($A$5,Prj_list!$O$6:$Z$7,2)*'2012 HR 배정표'!BA58)/HLOOKUP($A$5,Prj_list!$O$6:$Z$7,2)))</x:f>
        <x:v>-</x:v>
      </x:c>
      <x:c r="AW60" s="34" t="str">
        <x:f t="shared" si="2"/>
        <x:v/>
      </x:c>
      <x:c r="AX60" s="41">
        <x:f t="shared" si="1"/>
        <x:v>0</x:v>
      </x:c>
    </x:row>
    <x:row r="61" spans="1:50">
      <x:c r="A61" s="45" t="str">
        <x:f>IF(ISBLANK('2012 HR 배정표'!F59)=TRUE,"-",'2012 HR 배정표'!F59)</x:f>
        <x:v>-</x:v>
      </x:c>
      <x:c r="B61" s="46" t="str">
        <x:f>IF(ISBLANK('2012 HR 배정표'!F59)=TRUE,"-",IF(ISERROR((HLOOKUP($A$5,Prj_list!$O$6:$Z$7,2)*'2012 HR 배정표'!G59)/HLOOKUP($A$5,Prj_list!$O$6:$Z$7,2))=TRUE,"-",(HLOOKUP($A$5,Prj_list!$O$6:$Z$7,2)*'2012 HR 배정표'!G59)/HLOOKUP($A$5,Prj_list!$O$6:$Z$7,2)))</x:f>
        <x:v>-</x:v>
      </x:c>
      <x:c r="C61" s="45" t="str">
        <x:f>IF(ISBLANK('2012 HR 배정표'!H59)=TRUE,"-",'2012 HR 배정표'!H59)</x:f>
        <x:v>-</x:v>
      </x:c>
      <x:c r="D61" s="46" t="str">
        <x:f>IF(ISBLANK('2012 HR 배정표'!H59)=TRUE,"-",IF(ISERROR((HLOOKUP($A$5,Prj_list!$O$6:$Z$7,2)*'2012 HR 배정표'!I59)/HLOOKUP($A$5,Prj_list!$O$6:$Z$7,2))=TRUE,"-",(HLOOKUP($A$5,Prj_list!$O$6:$Z$7,2)*'2012 HR 배정표'!I59)/HLOOKUP($A$5,Prj_list!$O$6:$Z$7,2)))</x:f>
        <x:v>-</x:v>
      </x:c>
      <x:c r="E61" s="45" t="str">
        <x:f>IF(ISBLANK('2012 HR 배정표'!J59)=TRUE,"-",'2012 HR 배정표'!J59)</x:f>
        <x:v>-</x:v>
      </x:c>
      <x:c r="F61" s="46" t="str">
        <x:f>IF(ISBLANK('2012 HR 배정표'!J59)=TRUE,"-",IF(ISERROR((HLOOKUP($A$5,Prj_list!$O$6:$Z$7,2)*'2012 HR 배정표'!K59)/HLOOKUP($A$5,Prj_list!$O$6:$Z$7,2))=TRUE,"-",(HLOOKUP($A$5,Prj_list!$O$6:$Z$7,2)*'2012 HR 배정표'!K59)/HLOOKUP($A$5,Prj_list!$O$6:$Z$7,2)))</x:f>
        <x:v>-</x:v>
      </x:c>
      <x:c r="G61" s="45" t="str">
        <x:f>IF(ISBLANK('2012 HR 배정표'!L59)=TRUE,"-",'2012 HR 배정표'!L59)</x:f>
        <x:v>-</x:v>
      </x:c>
      <x:c r="H61" s="46" t="str">
        <x:f>IF(ISBLANK('2012 HR 배정표'!L59)=TRUE,"-",IF(ISERROR((HLOOKUP($A$5,Prj_list!$O$6:$Z$7,2)*'2012 HR 배정표'!M59)/HLOOKUP($A$5,Prj_list!$O$6:$Z$7,2))=TRUE,"-",(HLOOKUP($A$5,Prj_list!$O$6:$Z$7,2)*'2012 HR 배정표'!M59)/HLOOKUP($A$5,Prj_list!$O$6:$Z$7,2)))</x:f>
        <x:v>-</x:v>
      </x:c>
      <x:c r="I61" s="45" t="str">
        <x:f>IF(ISBLANK('2012 HR 배정표'!N59)=TRUE,"-",'2012 HR 배정표'!N59)</x:f>
        <x:v>-</x:v>
      </x:c>
      <x:c r="J61" s="46" t="str">
        <x:f>IF(ISBLANK('2012 HR 배정표'!N59)=TRUE,"-",IF(ISERROR((HLOOKUP($A$5,Prj_list!$O$6:$Z$7,2)*'2012 HR 배정표'!O59)/HLOOKUP($A$5,Prj_list!$O$6:$Z$7,2))=TRUE,"-",(HLOOKUP($A$5,Prj_list!$O$6:$Z$7,2)*'2012 HR 배정표'!O59)/HLOOKUP($A$5,Prj_list!$O$6:$Z$7,2)))</x:f>
        <x:v>-</x:v>
      </x:c>
      <x:c r="K61" s="45" t="str">
        <x:f>IF(ISBLANK('2012 HR 배정표'!P59)=TRUE,"-",'2012 HR 배정표'!P59)</x:f>
        <x:v>-</x:v>
      </x:c>
      <x:c r="L61" s="46" t="str">
        <x:f>IF(ISBLANK('2012 HR 배정표'!P59)=TRUE,"-",IF(ISERROR((HLOOKUP($A$5,Prj_list!$O$6:$Z$7,2)*'2012 HR 배정표'!Q59)/HLOOKUP($A$5,Prj_list!$O$6:$Z$7,2))=TRUE,"-",(HLOOKUP($A$5,Prj_list!$O$6:$Z$7,2)*'2012 HR 배정표'!Q59)/HLOOKUP($A$5,Prj_list!$O$6:$Z$7,2)))</x:f>
        <x:v>-</x:v>
      </x:c>
      <x:c r="M61" s="45" t="str">
        <x:f>IF(ISBLANK('2012 HR 배정표'!R59)=TRUE,"-",'2012 HR 배정표'!R59)</x:f>
        <x:v>-</x:v>
      </x:c>
      <x:c r="N61" s="46" t="str">
        <x:f>IF(ISBLANK('2012 HR 배정표'!R59)=TRUE,"-",IF(ISERROR((HLOOKUP($A$5,Prj_list!$O$6:$Z$7,2)*'2012 HR 배정표'!S59)/HLOOKUP($A$5,Prj_list!$O$6:$Z$7,2))=TRUE,"-",(HLOOKUP($A$5,Prj_list!$O$6:$Z$7,2)*'2012 HR 배정표'!S59)/HLOOKUP($A$5,Prj_list!$O$6:$Z$7,2)))</x:f>
        <x:v>-</x:v>
      </x:c>
      <x:c r="O61" s="45" t="str">
        <x:f>IF(ISBLANK('2012 HR 배정표'!T59)=TRUE,"-",'2012 HR 배정표'!T59)</x:f>
        <x:v>-</x:v>
      </x:c>
      <x:c r="P61" s="46" t="str">
        <x:f>IF(ISBLANK('2012 HR 배정표'!T59)=TRUE,"-",IF(ISERROR((HLOOKUP($A$5,Prj_list!$O$6:$Z$7,2)*'2012 HR 배정표'!U59)/HLOOKUP($A$5,Prj_list!$O$6:$Z$7,2))=TRUE,"-",(HLOOKUP($A$5,Prj_list!$O$6:$Z$7,2)*'2012 HR 배정표'!U59)/HLOOKUP($A$5,Prj_list!$O$6:$Z$7,2)))</x:f>
        <x:v>-</x:v>
      </x:c>
      <x:c r="Q61" s="45" t="str">
        <x:f>IF(ISBLANK('2012 HR 배정표'!V59)=TRUE,"-",'2012 HR 배정표'!V59)</x:f>
        <x:v>-</x:v>
      </x:c>
      <x:c r="R61" s="46" t="str">
        <x:f>IF(ISBLANK('2012 HR 배정표'!V59)=TRUE,"-",IF(ISERROR((HLOOKUP($A$5,Prj_list!$O$6:$Z$7,2)*'2012 HR 배정표'!W59)/HLOOKUP($A$5,Prj_list!$O$6:$Z$7,2))=TRUE,"-",(HLOOKUP($A$5,Prj_list!$O$6:$Z$7,2)*'2012 HR 배정표'!W59)/HLOOKUP($A$5,Prj_list!$O$6:$Z$7,2)))</x:f>
        <x:v>-</x:v>
      </x:c>
      <x:c r="S61" s="45" t="str">
        <x:f>IF(ISBLANK('2012 HR 배정표'!X59)=TRUE,"-",'2012 HR 배정표'!X59)</x:f>
        <x:v>-</x:v>
      </x:c>
      <x:c r="T61" s="46" t="str">
        <x:f>IF(ISBLANK('2012 HR 배정표'!X59)=TRUE,"-",IF(ISERROR((HLOOKUP($A$5,Prj_list!$O$6:$Z$7,2)*'2012 HR 배정표'!Y59)/HLOOKUP($A$5,Prj_list!$O$6:$Z$7,2))=TRUE,"-",(HLOOKUP($A$5,Prj_list!$O$6:$Z$7,2)*'2012 HR 배정표'!Y59)/HLOOKUP($A$5,Prj_list!$O$6:$Z$7,2)))</x:f>
        <x:v>-</x:v>
      </x:c>
      <x:c r="U61" s="45" t="str">
        <x:f>IF(ISBLANK('2012 HR 배정표'!Z59)=TRUE,"-",'2012 HR 배정표'!Z59)</x:f>
        <x:v>-</x:v>
      </x:c>
      <x:c r="V61" s="46" t="str">
        <x:f>IF(ISBLANK('2012 HR 배정표'!Z59)=TRUE,"-",IF(ISERROR((HLOOKUP($A$5,Prj_list!$O$6:$Z$7,2)*'2012 HR 배정표'!AA59)/HLOOKUP($A$5,Prj_list!$O$6:$Z$7,2))=TRUE,"-",(HLOOKUP($A$5,Prj_list!$O$6:$Z$7,2)*'2012 HR 배정표'!AA59)/HLOOKUP($A$5,Prj_list!$O$6:$Z$7,2)))</x:f>
        <x:v>-</x:v>
      </x:c>
      <x:c r="W61" s="45" t="str">
        <x:f>IF(ISBLANK('2012 HR 배정표'!AB59)=TRUE,"-",'2012 HR 배정표'!AB59)</x:f>
        <x:v>-</x:v>
      </x:c>
      <x:c r="X61" s="46" t="str">
        <x:f>IF(ISBLANK('2012 HR 배정표'!AB59)=TRUE,"-",IF(ISERROR((HLOOKUP($A$5,Prj_list!$O$6:$Z$7,2)*'2012 HR 배정표'!AC59)/HLOOKUP($A$5,Prj_list!$O$6:$Z$7,2))=TRUE,"-",(HLOOKUP($A$5,Prj_list!$O$6:$Z$7,2)*'2012 HR 배정표'!AC59)/HLOOKUP($A$5,Prj_list!$O$6:$Z$7,2)))</x:f>
        <x:v>-</x:v>
      </x:c>
      <x:c r="Y61" s="45" t="str">
        <x:f>IF(ISBLANK('2012 HR 배정표'!AD59)=TRUE,"-",'2012 HR 배정표'!AD59)</x:f>
        <x:v>-</x:v>
      </x:c>
      <x:c r="Z61" s="46" t="str">
        <x:f>IF(ISBLANK('2012 HR 배정표'!AD59)=TRUE,"-",IF(ISERROR((HLOOKUP($A$5,Prj_list!$O$6:$Z$7,2)*'2012 HR 배정표'!AE59)/HLOOKUP($A$5,Prj_list!$O$6:$Z$7,2))=TRUE,"-",(HLOOKUP($A$5,Prj_list!$O$6:$Z$7,2)*'2012 HR 배정표'!AE59)/HLOOKUP($A$5,Prj_list!$O$6:$Z$7,2)))</x:f>
        <x:v>-</x:v>
      </x:c>
      <x:c r="AA61" s="45" t="str">
        <x:f>IF(ISBLANK('2012 HR 배정표'!AF59)=TRUE,"-",'2012 HR 배정표'!AF59)</x:f>
        <x:v>-</x:v>
      </x:c>
      <x:c r="AB61" s="46" t="str">
        <x:f>IF(ISBLANK('2012 HR 배정표'!AF59)=TRUE,"-",IF(ISERROR((HLOOKUP($A$5,Prj_list!$O$6:$Z$7,2)*'2012 HR 배정표'!AG59)/HLOOKUP($A$5,Prj_list!$O$6:$Z$7,2))=TRUE,"-",(HLOOKUP($A$5,Prj_list!$O$6:$Z$7,2)*'2012 HR 배정표'!AG59)/HLOOKUP($A$5,Prj_list!$O$6:$Z$7,2)))</x:f>
        <x:v>-</x:v>
      </x:c>
      <x:c r="AC61" s="45" t="str">
        <x:f>IF(ISBLANK('2012 HR 배정표'!AH59)=TRUE,"-",'2012 HR 배정표'!AH59)</x:f>
        <x:v>-</x:v>
      </x:c>
      <x:c r="AD61" s="46" t="str">
        <x:f>IF(ISBLANK('2012 HR 배정표'!AH59)=TRUE,"-",IF(ISERROR((HLOOKUP($A$5,Prj_list!$O$6:$Z$7,2)*'2012 HR 배정표'!AI59)/HLOOKUP($A$5,Prj_list!$O$6:$Z$7,2))=TRUE,"-",(HLOOKUP($A$5,Prj_list!$O$6:$Z$7,2)*'2012 HR 배정표'!AI59)/HLOOKUP($A$5,Prj_list!$O$6:$Z$7,2)))</x:f>
        <x:v>-</x:v>
      </x:c>
      <x:c r="AE61" s="45" t="str">
        <x:f>IF(ISBLANK('2012 HR 배정표'!AJ59)=TRUE,"-",'2012 HR 배정표'!AJ59)</x:f>
        <x:v>-</x:v>
      </x:c>
      <x:c r="AF61" s="46" t="str">
        <x:f>IF(ISBLANK('2012 HR 배정표'!AJ59)=TRUE,"-",IF(ISERROR((HLOOKUP($A$5,Prj_list!$O$6:$Z$7,2)*'2012 HR 배정표'!AK59)/HLOOKUP($A$5,Prj_list!$O$6:$Z$7,2))=TRUE,"-",(HLOOKUP($A$5,Prj_list!$O$6:$Z$7,2)*'2012 HR 배정표'!AK59)/HLOOKUP($A$5,Prj_list!$O$6:$Z$7,2)))</x:f>
        <x:v>-</x:v>
      </x:c>
      <x:c r="AG61" s="45" t="str">
        <x:f>IF(ISBLANK('2012 HR 배정표'!AL59)=TRUE,"-",'2012 HR 배정표'!AL59)</x:f>
        <x:v>-</x:v>
      </x:c>
      <x:c r="AH61" s="46" t="str">
        <x:f>IF(ISBLANK('2012 HR 배정표'!AL59)=TRUE,"-",IF(ISERROR((HLOOKUP($A$5,Prj_list!$O$6:$Z$7,2)*'2012 HR 배정표'!AM59)/HLOOKUP($A$5,Prj_list!$O$6:$Z$7,2))=TRUE,"-",(HLOOKUP($A$5,Prj_list!$O$6:$Z$7,2)*'2012 HR 배정표'!AM59)/HLOOKUP($A$5,Prj_list!$O$6:$Z$7,2)))</x:f>
        <x:v>-</x:v>
      </x:c>
      <x:c r="AI61" s="45" t="str">
        <x:f>IF(ISBLANK('2012 HR 배정표'!AN59)=TRUE,"-",'2012 HR 배정표'!AN59)</x:f>
        <x:v>-</x:v>
      </x:c>
      <x:c r="AJ61" s="46" t="str">
        <x:f>IF(ISBLANK('2012 HR 배정표'!AN59)=TRUE,"-",IF(ISERROR((HLOOKUP($A$5,Prj_list!$O$6:$Z$7,2)*'2012 HR 배정표'!AO59)/HLOOKUP($A$5,Prj_list!$O$6:$Z$7,2))=TRUE,"-",(HLOOKUP($A$5,Prj_list!$O$6:$Z$7,2)*'2012 HR 배정표'!AO59)/HLOOKUP($A$5,Prj_list!$O$6:$Z$7,2)))</x:f>
        <x:v>-</x:v>
      </x:c>
      <x:c r="AK61" s="45" t="str">
        <x:f>IF(ISBLANK('2012 HR 배정표'!AP59)=TRUE,"-",'2012 HR 배정표'!AP59)</x:f>
        <x:v>-</x:v>
      </x:c>
      <x:c r="AL61" s="46" t="str">
        <x:f>IF(ISBLANK('2012 HR 배정표'!AP59)=TRUE,"-",IF(ISERROR((HLOOKUP($A$5,Prj_list!$O$6:$Z$7,2)*'2012 HR 배정표'!AQ59)/HLOOKUP($A$5,Prj_list!$O$6:$Z$7,2))=TRUE,"-",(HLOOKUP($A$5,Prj_list!$O$6:$Z$7,2)*'2012 HR 배정표'!AQ59)/HLOOKUP($A$5,Prj_list!$O$6:$Z$7,2)))</x:f>
        <x:v>-</x:v>
      </x:c>
      <x:c r="AM61" s="45" t="str">
        <x:f>IF(ISBLANK('2012 HR 배정표'!AR59)=TRUE,"-",'2012 HR 배정표'!AR59)</x:f>
        <x:v>-</x:v>
      </x:c>
      <x:c r="AN61" s="46" t="str">
        <x:f>IF(ISBLANK('2012 HR 배정표'!AR59)=TRUE,"-",IF(ISERROR((HLOOKUP($A$5,Prj_list!$O$6:$Z$7,2)*'2012 HR 배정표'!AS59)/HLOOKUP($A$5,Prj_list!$O$6:$Z$7,2))=TRUE,"-",(HLOOKUP($A$5,Prj_list!$O$6:$Z$7,2)*'2012 HR 배정표'!AS59)/HLOOKUP($A$5,Prj_list!$O$6:$Z$7,2)))</x:f>
        <x:v>-</x:v>
      </x:c>
      <x:c r="AO61" s="45" t="str">
        <x:f>IF(ISBLANK('2012 HR 배정표'!AT59)=TRUE,"-",'2012 HR 배정표'!AT59)</x:f>
        <x:v>-</x:v>
      </x:c>
      <x:c r="AP61" s="46" t="str">
        <x:f>IF(ISBLANK('2012 HR 배정표'!AT59)=TRUE,"-",IF(ISERROR((HLOOKUP($A$5,Prj_list!$O$6:$Z$7,2)*'2012 HR 배정표'!AU59)/HLOOKUP($A$5,Prj_list!$O$6:$Z$7,2))=TRUE,"-",(HLOOKUP($A$5,Prj_list!$O$6:$Z$7,2)*'2012 HR 배정표'!AU59)/HLOOKUP($A$5,Prj_list!$O$6:$Z$7,2)))</x:f>
        <x:v>-</x:v>
      </x:c>
      <x:c r="AQ61" s="45" t="str">
        <x:f>IF(ISBLANK('2012 HR 배정표'!AV59)=TRUE,"-",'2012 HR 배정표'!AV59)</x:f>
        <x:v>-</x:v>
      </x:c>
      <x:c r="AR61" s="46" t="str">
        <x:f>IF(ISBLANK('2012 HR 배정표'!AV59)=TRUE,"-",IF(ISERROR((HLOOKUP($A$5,Prj_list!$O$6:$Z$7,2)*'2012 HR 배정표'!AW59)/HLOOKUP($A$5,Prj_list!$O$6:$Z$7,2))=TRUE,"-",(HLOOKUP($A$5,Prj_list!$O$6:$Z$7,2)*'2012 HR 배정표'!AW59)/HLOOKUP($A$5,Prj_list!$O$6:$Z$7,2)))</x:f>
        <x:v>-</x:v>
      </x:c>
      <x:c r="AS61" s="45" t="str">
        <x:f>IF(ISBLANK('2012 HR 배정표'!AX59)=TRUE,"-",'2012 HR 배정표'!AX59)</x:f>
        <x:v>-</x:v>
      </x:c>
      <x:c r="AT61" s="46" t="str">
        <x:f>IF(ISBLANK('2012 HR 배정표'!AX59)=TRUE,"-",IF(ISERROR((HLOOKUP($A$5,Prj_list!$O$6:$Z$7,2)*'2012 HR 배정표'!AY59)/HLOOKUP($A$5,Prj_list!$O$6:$Z$7,2))=TRUE,"-",(HLOOKUP($A$5,Prj_list!$O$6:$Z$7,2)*'2012 HR 배정표'!AY59)/HLOOKUP($A$5,Prj_list!$O$6:$Z$7,2)))</x:f>
        <x:v>-</x:v>
      </x:c>
      <x:c r="AU61" s="45" t="str">
        <x:f>IF(ISBLANK('2012 HR 배정표'!AZ59)=TRUE,"-",'2012 HR 배정표'!AZ59)</x:f>
        <x:v>-</x:v>
      </x:c>
      <x:c r="AV61" s="46" t="str">
        <x:f>IF(ISBLANK('2012 HR 배정표'!AZ59)=TRUE,"-",IF(ISERROR((HLOOKUP($A$5,Prj_list!$O$6:$Z$7,2)*'2012 HR 배정표'!BA59)/HLOOKUP($A$5,Prj_list!$O$6:$Z$7,2))=TRUE,"-",(HLOOKUP($A$5,Prj_list!$O$6:$Z$7,2)*'2012 HR 배정표'!BA59)/HLOOKUP($A$5,Prj_list!$O$6:$Z$7,2)))</x:f>
        <x:v>-</x:v>
      </x:c>
      <x:c r="AW61" s="34" t="str">
        <x:f t="shared" si="2"/>
        <x:v/>
      </x:c>
      <x:c r="AX61" s="41">
        <x:f t="shared" si="1"/>
        <x:v>0</x:v>
      </x:c>
    </x:row>
    <x:row r="62" spans="1:50">
      <x:c r="A62" s="45" t="str">
        <x:f>IF(ISBLANK('2012 HR 배정표'!F60)=TRUE,"-",'2012 HR 배정표'!F60)</x:f>
        <x:v>-</x:v>
      </x:c>
      <x:c r="B62" s="46" t="str">
        <x:f>IF(ISBLANK('2012 HR 배정표'!F60)=TRUE,"-",IF(ISERROR((HLOOKUP($A$5,Prj_list!$O$6:$Z$7,2)*'2012 HR 배정표'!G60)/HLOOKUP($A$5,Prj_list!$O$6:$Z$7,2))=TRUE,"-",(HLOOKUP($A$5,Prj_list!$O$6:$Z$7,2)*'2012 HR 배정표'!G60)/HLOOKUP($A$5,Prj_list!$O$6:$Z$7,2)))</x:f>
        <x:v>-</x:v>
      </x:c>
      <x:c r="C62" s="45" t="str">
        <x:f>IF(ISBLANK('2012 HR 배정표'!H60)=TRUE,"-",'2012 HR 배정표'!H60)</x:f>
        <x:v>-</x:v>
      </x:c>
      <x:c r="D62" s="46" t="str">
        <x:f>IF(ISBLANK('2012 HR 배정표'!H60)=TRUE,"-",IF(ISERROR((HLOOKUP($A$5,Prj_list!$O$6:$Z$7,2)*'2012 HR 배정표'!I60)/HLOOKUP($A$5,Prj_list!$O$6:$Z$7,2))=TRUE,"-",(HLOOKUP($A$5,Prj_list!$O$6:$Z$7,2)*'2012 HR 배정표'!I60)/HLOOKUP($A$5,Prj_list!$O$6:$Z$7,2)))</x:f>
        <x:v>-</x:v>
      </x:c>
      <x:c r="E62" s="45" t="str">
        <x:f>IF(ISBLANK('2012 HR 배정표'!J60)=TRUE,"-",'2012 HR 배정표'!J60)</x:f>
        <x:v>-</x:v>
      </x:c>
      <x:c r="F62" s="46" t="str">
        <x:f>IF(ISBLANK('2012 HR 배정표'!J60)=TRUE,"-",IF(ISERROR((HLOOKUP($A$5,Prj_list!$O$6:$Z$7,2)*'2012 HR 배정표'!K60)/HLOOKUP($A$5,Prj_list!$O$6:$Z$7,2))=TRUE,"-",(HLOOKUP($A$5,Prj_list!$O$6:$Z$7,2)*'2012 HR 배정표'!K60)/HLOOKUP($A$5,Prj_list!$O$6:$Z$7,2)))</x:f>
        <x:v>-</x:v>
      </x:c>
      <x:c r="G62" s="45" t="str">
        <x:f>IF(ISBLANK('2012 HR 배정표'!L60)=TRUE,"-",'2012 HR 배정표'!L60)</x:f>
        <x:v>-</x:v>
      </x:c>
      <x:c r="H62" s="46" t="str">
        <x:f>IF(ISBLANK('2012 HR 배정표'!L60)=TRUE,"-",IF(ISERROR((HLOOKUP($A$5,Prj_list!$O$6:$Z$7,2)*'2012 HR 배정표'!M60)/HLOOKUP($A$5,Prj_list!$O$6:$Z$7,2))=TRUE,"-",(HLOOKUP($A$5,Prj_list!$O$6:$Z$7,2)*'2012 HR 배정표'!M60)/HLOOKUP($A$5,Prj_list!$O$6:$Z$7,2)))</x:f>
        <x:v>-</x:v>
      </x:c>
      <x:c r="I62" s="45" t="str">
        <x:f>IF(ISBLANK('2012 HR 배정표'!N60)=TRUE,"-",'2012 HR 배정표'!N60)</x:f>
        <x:v>-</x:v>
      </x:c>
      <x:c r="J62" s="46" t="str">
        <x:f>IF(ISBLANK('2012 HR 배정표'!N60)=TRUE,"-",IF(ISERROR((HLOOKUP($A$5,Prj_list!$O$6:$Z$7,2)*'2012 HR 배정표'!O60)/HLOOKUP($A$5,Prj_list!$O$6:$Z$7,2))=TRUE,"-",(HLOOKUP($A$5,Prj_list!$O$6:$Z$7,2)*'2012 HR 배정표'!O60)/HLOOKUP($A$5,Prj_list!$O$6:$Z$7,2)))</x:f>
        <x:v>-</x:v>
      </x:c>
      <x:c r="K62" s="45" t="str">
        <x:f>IF(ISBLANK('2012 HR 배정표'!P60)=TRUE,"-",'2012 HR 배정표'!P60)</x:f>
        <x:v>-</x:v>
      </x:c>
      <x:c r="L62" s="46" t="str">
        <x:f>IF(ISBLANK('2012 HR 배정표'!P60)=TRUE,"-",IF(ISERROR((HLOOKUP($A$5,Prj_list!$O$6:$Z$7,2)*'2012 HR 배정표'!Q60)/HLOOKUP($A$5,Prj_list!$O$6:$Z$7,2))=TRUE,"-",(HLOOKUP($A$5,Prj_list!$O$6:$Z$7,2)*'2012 HR 배정표'!Q60)/HLOOKUP($A$5,Prj_list!$O$6:$Z$7,2)))</x:f>
        <x:v>-</x:v>
      </x:c>
      <x:c r="M62" s="45" t="str">
        <x:f>IF(ISBLANK('2012 HR 배정표'!R60)=TRUE,"-",'2012 HR 배정표'!R60)</x:f>
        <x:v>-</x:v>
      </x:c>
      <x:c r="N62" s="46" t="str">
        <x:f>IF(ISBLANK('2012 HR 배정표'!R60)=TRUE,"-",IF(ISERROR((HLOOKUP($A$5,Prj_list!$O$6:$Z$7,2)*'2012 HR 배정표'!S60)/HLOOKUP($A$5,Prj_list!$O$6:$Z$7,2))=TRUE,"-",(HLOOKUP($A$5,Prj_list!$O$6:$Z$7,2)*'2012 HR 배정표'!S60)/HLOOKUP($A$5,Prj_list!$O$6:$Z$7,2)))</x:f>
        <x:v>-</x:v>
      </x:c>
      <x:c r="O62" s="45" t="str">
        <x:f>IF(ISBLANK('2012 HR 배정표'!T60)=TRUE,"-",'2012 HR 배정표'!T60)</x:f>
        <x:v>-</x:v>
      </x:c>
      <x:c r="P62" s="46" t="str">
        <x:f>IF(ISBLANK('2012 HR 배정표'!T60)=TRUE,"-",IF(ISERROR((HLOOKUP($A$5,Prj_list!$O$6:$Z$7,2)*'2012 HR 배정표'!U60)/HLOOKUP($A$5,Prj_list!$O$6:$Z$7,2))=TRUE,"-",(HLOOKUP($A$5,Prj_list!$O$6:$Z$7,2)*'2012 HR 배정표'!U60)/HLOOKUP($A$5,Prj_list!$O$6:$Z$7,2)))</x:f>
        <x:v>-</x:v>
      </x:c>
      <x:c r="Q62" s="45" t="str">
        <x:f>IF(ISBLANK('2012 HR 배정표'!V60)=TRUE,"-",'2012 HR 배정표'!V60)</x:f>
        <x:v>-</x:v>
      </x:c>
      <x:c r="R62" s="46" t="str">
        <x:f>IF(ISBLANK('2012 HR 배정표'!V60)=TRUE,"-",IF(ISERROR((HLOOKUP($A$5,Prj_list!$O$6:$Z$7,2)*'2012 HR 배정표'!W60)/HLOOKUP($A$5,Prj_list!$O$6:$Z$7,2))=TRUE,"-",(HLOOKUP($A$5,Prj_list!$O$6:$Z$7,2)*'2012 HR 배정표'!W60)/HLOOKUP($A$5,Prj_list!$O$6:$Z$7,2)))</x:f>
        <x:v>-</x:v>
      </x:c>
      <x:c r="S62" s="45" t="str">
        <x:f>IF(ISBLANK('2012 HR 배정표'!X60)=TRUE,"-",'2012 HR 배정표'!X60)</x:f>
        <x:v>-</x:v>
      </x:c>
      <x:c r="T62" s="46" t="str">
        <x:f>IF(ISBLANK('2012 HR 배정표'!X60)=TRUE,"-",IF(ISERROR((HLOOKUP($A$5,Prj_list!$O$6:$Z$7,2)*'2012 HR 배정표'!Y60)/HLOOKUP($A$5,Prj_list!$O$6:$Z$7,2))=TRUE,"-",(HLOOKUP($A$5,Prj_list!$O$6:$Z$7,2)*'2012 HR 배정표'!Y60)/HLOOKUP($A$5,Prj_list!$O$6:$Z$7,2)))</x:f>
        <x:v>-</x:v>
      </x:c>
      <x:c r="U62" s="45" t="str">
        <x:f>IF(ISBLANK('2012 HR 배정표'!Z60)=TRUE,"-",'2012 HR 배정표'!Z60)</x:f>
        <x:v>-</x:v>
      </x:c>
      <x:c r="V62" s="46" t="str">
        <x:f>IF(ISBLANK('2012 HR 배정표'!Z60)=TRUE,"-",IF(ISERROR((HLOOKUP($A$5,Prj_list!$O$6:$Z$7,2)*'2012 HR 배정표'!AA60)/HLOOKUP($A$5,Prj_list!$O$6:$Z$7,2))=TRUE,"-",(HLOOKUP($A$5,Prj_list!$O$6:$Z$7,2)*'2012 HR 배정표'!AA60)/HLOOKUP($A$5,Prj_list!$O$6:$Z$7,2)))</x:f>
        <x:v>-</x:v>
      </x:c>
      <x:c r="W62" s="45" t="str">
        <x:f>IF(ISBLANK('2012 HR 배정표'!AB60)=TRUE,"-",'2012 HR 배정표'!AB60)</x:f>
        <x:v>-</x:v>
      </x:c>
      <x:c r="X62" s="46" t="str">
        <x:f>IF(ISBLANK('2012 HR 배정표'!AB60)=TRUE,"-",IF(ISERROR((HLOOKUP($A$5,Prj_list!$O$6:$Z$7,2)*'2012 HR 배정표'!AC60)/HLOOKUP($A$5,Prj_list!$O$6:$Z$7,2))=TRUE,"-",(HLOOKUP($A$5,Prj_list!$O$6:$Z$7,2)*'2012 HR 배정표'!AC60)/HLOOKUP($A$5,Prj_list!$O$6:$Z$7,2)))</x:f>
        <x:v>-</x:v>
      </x:c>
      <x:c r="Y62" s="45" t="str">
        <x:f>IF(ISBLANK('2012 HR 배정표'!AD60)=TRUE,"-",'2012 HR 배정표'!AD60)</x:f>
        <x:v>-</x:v>
      </x:c>
      <x:c r="Z62" s="46" t="str">
        <x:f>IF(ISBLANK('2012 HR 배정표'!AD60)=TRUE,"-",IF(ISERROR((HLOOKUP($A$5,Prj_list!$O$6:$Z$7,2)*'2012 HR 배정표'!AE60)/HLOOKUP($A$5,Prj_list!$O$6:$Z$7,2))=TRUE,"-",(HLOOKUP($A$5,Prj_list!$O$6:$Z$7,2)*'2012 HR 배정표'!AE60)/HLOOKUP($A$5,Prj_list!$O$6:$Z$7,2)))</x:f>
        <x:v>-</x:v>
      </x:c>
      <x:c r="AA62" s="45" t="str">
        <x:f>IF(ISBLANK('2012 HR 배정표'!AF60)=TRUE,"-",'2012 HR 배정표'!AF60)</x:f>
        <x:v>-</x:v>
      </x:c>
      <x:c r="AB62" s="46" t="str">
        <x:f>IF(ISBLANK('2012 HR 배정표'!AF60)=TRUE,"-",IF(ISERROR((HLOOKUP($A$5,Prj_list!$O$6:$Z$7,2)*'2012 HR 배정표'!AG60)/HLOOKUP($A$5,Prj_list!$O$6:$Z$7,2))=TRUE,"-",(HLOOKUP($A$5,Prj_list!$O$6:$Z$7,2)*'2012 HR 배정표'!AG60)/HLOOKUP($A$5,Prj_list!$O$6:$Z$7,2)))</x:f>
        <x:v>-</x:v>
      </x:c>
      <x:c r="AC62" s="45" t="str">
        <x:f>IF(ISBLANK('2012 HR 배정표'!AH60)=TRUE,"-",'2012 HR 배정표'!AH60)</x:f>
        <x:v>-</x:v>
      </x:c>
      <x:c r="AD62" s="46" t="str">
        <x:f>IF(ISBLANK('2012 HR 배정표'!AH60)=TRUE,"-",IF(ISERROR((HLOOKUP($A$5,Prj_list!$O$6:$Z$7,2)*'2012 HR 배정표'!AI60)/HLOOKUP($A$5,Prj_list!$O$6:$Z$7,2))=TRUE,"-",(HLOOKUP($A$5,Prj_list!$O$6:$Z$7,2)*'2012 HR 배정표'!AI60)/HLOOKUP($A$5,Prj_list!$O$6:$Z$7,2)))</x:f>
        <x:v>-</x:v>
      </x:c>
      <x:c r="AE62" s="45" t="str">
        <x:f>IF(ISBLANK('2012 HR 배정표'!AJ60)=TRUE,"-",'2012 HR 배정표'!AJ60)</x:f>
        <x:v>-</x:v>
      </x:c>
      <x:c r="AF62" s="46" t="str">
        <x:f>IF(ISBLANK('2012 HR 배정표'!AJ60)=TRUE,"-",IF(ISERROR((HLOOKUP($A$5,Prj_list!$O$6:$Z$7,2)*'2012 HR 배정표'!AK60)/HLOOKUP($A$5,Prj_list!$O$6:$Z$7,2))=TRUE,"-",(HLOOKUP($A$5,Prj_list!$O$6:$Z$7,2)*'2012 HR 배정표'!AK60)/HLOOKUP($A$5,Prj_list!$O$6:$Z$7,2)))</x:f>
        <x:v>-</x:v>
      </x:c>
      <x:c r="AG62" s="45" t="str">
        <x:f>IF(ISBLANK('2012 HR 배정표'!AL60)=TRUE,"-",'2012 HR 배정표'!AL60)</x:f>
        <x:v>-</x:v>
      </x:c>
      <x:c r="AH62" s="46" t="str">
        <x:f>IF(ISBLANK('2012 HR 배정표'!AL60)=TRUE,"-",IF(ISERROR((HLOOKUP($A$5,Prj_list!$O$6:$Z$7,2)*'2012 HR 배정표'!AM60)/HLOOKUP($A$5,Prj_list!$O$6:$Z$7,2))=TRUE,"-",(HLOOKUP($A$5,Prj_list!$O$6:$Z$7,2)*'2012 HR 배정표'!AM60)/HLOOKUP($A$5,Prj_list!$O$6:$Z$7,2)))</x:f>
        <x:v>-</x:v>
      </x:c>
      <x:c r="AI62" s="45" t="str">
        <x:f>IF(ISBLANK('2012 HR 배정표'!AN60)=TRUE,"-",'2012 HR 배정표'!AN60)</x:f>
        <x:v>-</x:v>
      </x:c>
      <x:c r="AJ62" s="46" t="str">
        <x:f>IF(ISBLANK('2012 HR 배정표'!AN60)=TRUE,"-",IF(ISERROR((HLOOKUP($A$5,Prj_list!$O$6:$Z$7,2)*'2012 HR 배정표'!AO60)/HLOOKUP($A$5,Prj_list!$O$6:$Z$7,2))=TRUE,"-",(HLOOKUP($A$5,Prj_list!$O$6:$Z$7,2)*'2012 HR 배정표'!AO60)/HLOOKUP($A$5,Prj_list!$O$6:$Z$7,2)))</x:f>
        <x:v>-</x:v>
      </x:c>
      <x:c r="AK62" s="45" t="str">
        <x:f>IF(ISBLANK('2012 HR 배정표'!AP60)=TRUE,"-",'2012 HR 배정표'!AP60)</x:f>
        <x:v>-</x:v>
      </x:c>
      <x:c r="AL62" s="46" t="str">
        <x:f>IF(ISBLANK('2012 HR 배정표'!AP60)=TRUE,"-",IF(ISERROR((HLOOKUP($A$5,Prj_list!$O$6:$Z$7,2)*'2012 HR 배정표'!AQ60)/HLOOKUP($A$5,Prj_list!$O$6:$Z$7,2))=TRUE,"-",(HLOOKUP($A$5,Prj_list!$O$6:$Z$7,2)*'2012 HR 배정표'!AQ60)/HLOOKUP($A$5,Prj_list!$O$6:$Z$7,2)))</x:f>
        <x:v>-</x:v>
      </x:c>
      <x:c r="AM62" s="45" t="str">
        <x:f>IF(ISBLANK('2012 HR 배정표'!AR60)=TRUE,"-",'2012 HR 배정표'!AR60)</x:f>
        <x:v>-</x:v>
      </x:c>
      <x:c r="AN62" s="46" t="str">
        <x:f>IF(ISBLANK('2012 HR 배정표'!AR60)=TRUE,"-",IF(ISERROR((HLOOKUP($A$5,Prj_list!$O$6:$Z$7,2)*'2012 HR 배정표'!AS60)/HLOOKUP($A$5,Prj_list!$O$6:$Z$7,2))=TRUE,"-",(HLOOKUP($A$5,Prj_list!$O$6:$Z$7,2)*'2012 HR 배정표'!AS60)/HLOOKUP($A$5,Prj_list!$O$6:$Z$7,2)))</x:f>
        <x:v>-</x:v>
      </x:c>
      <x:c r="AO62" s="45" t="str">
        <x:f>IF(ISBLANK('2012 HR 배정표'!AT60)=TRUE,"-",'2012 HR 배정표'!AT60)</x:f>
        <x:v>-</x:v>
      </x:c>
      <x:c r="AP62" s="46" t="str">
        <x:f>IF(ISBLANK('2012 HR 배정표'!AT60)=TRUE,"-",IF(ISERROR((HLOOKUP($A$5,Prj_list!$O$6:$Z$7,2)*'2012 HR 배정표'!AU60)/HLOOKUP($A$5,Prj_list!$O$6:$Z$7,2))=TRUE,"-",(HLOOKUP($A$5,Prj_list!$O$6:$Z$7,2)*'2012 HR 배정표'!AU60)/HLOOKUP($A$5,Prj_list!$O$6:$Z$7,2)))</x:f>
        <x:v>-</x:v>
      </x:c>
      <x:c r="AQ62" s="45" t="str">
        <x:f>IF(ISBLANK('2012 HR 배정표'!AV60)=TRUE,"-",'2012 HR 배정표'!AV60)</x:f>
        <x:v>-</x:v>
      </x:c>
      <x:c r="AR62" s="46" t="str">
        <x:f>IF(ISBLANK('2012 HR 배정표'!AV60)=TRUE,"-",IF(ISERROR((HLOOKUP($A$5,Prj_list!$O$6:$Z$7,2)*'2012 HR 배정표'!AW60)/HLOOKUP($A$5,Prj_list!$O$6:$Z$7,2))=TRUE,"-",(HLOOKUP($A$5,Prj_list!$O$6:$Z$7,2)*'2012 HR 배정표'!AW60)/HLOOKUP($A$5,Prj_list!$O$6:$Z$7,2)))</x:f>
        <x:v>-</x:v>
      </x:c>
      <x:c r="AS62" s="45" t="str">
        <x:f>IF(ISBLANK('2012 HR 배정표'!AX60)=TRUE,"-",'2012 HR 배정표'!AX60)</x:f>
        <x:v>-</x:v>
      </x:c>
      <x:c r="AT62" s="46" t="str">
        <x:f>IF(ISBLANK('2012 HR 배정표'!AX60)=TRUE,"-",IF(ISERROR((HLOOKUP($A$5,Prj_list!$O$6:$Z$7,2)*'2012 HR 배정표'!AY60)/HLOOKUP($A$5,Prj_list!$O$6:$Z$7,2))=TRUE,"-",(HLOOKUP($A$5,Prj_list!$O$6:$Z$7,2)*'2012 HR 배정표'!AY60)/HLOOKUP($A$5,Prj_list!$O$6:$Z$7,2)))</x:f>
        <x:v>-</x:v>
      </x:c>
      <x:c r="AU62" s="45" t="str">
        <x:f>IF(ISBLANK('2012 HR 배정표'!AZ60)=TRUE,"-",'2012 HR 배정표'!AZ60)</x:f>
        <x:v>-</x:v>
      </x:c>
      <x:c r="AV62" s="46" t="str">
        <x:f>IF(ISBLANK('2012 HR 배정표'!AZ60)=TRUE,"-",IF(ISERROR((HLOOKUP($A$5,Prj_list!$O$6:$Z$7,2)*'2012 HR 배정표'!BA60)/HLOOKUP($A$5,Prj_list!$O$6:$Z$7,2))=TRUE,"-",(HLOOKUP($A$5,Prj_list!$O$6:$Z$7,2)*'2012 HR 배정표'!BA60)/HLOOKUP($A$5,Prj_list!$O$6:$Z$7,2)))</x:f>
        <x:v>-</x:v>
      </x:c>
      <x:c r="AW62" s="34" t="str">
        <x:f t="shared" si="2"/>
        <x:v/>
      </x:c>
      <x:c r="AX62" s="41">
        <x:f t="shared" si="1"/>
        <x:v>0</x:v>
      </x:c>
    </x:row>
    <x:row r="63" spans="1:50">
      <x:c r="A63" s="45" t="str">
        <x:f>IF(ISBLANK('2012 HR 배정표'!F61)=TRUE,"-",'2012 HR 배정표'!F61)</x:f>
        <x:v>-</x:v>
      </x:c>
      <x:c r="B63" s="46" t="str">
        <x:f>IF(ISBLANK('2012 HR 배정표'!F61)=TRUE,"-",IF(ISERROR((HLOOKUP($A$5,Prj_list!$O$6:$Z$7,2)*'2012 HR 배정표'!G61)/HLOOKUP($A$5,Prj_list!$O$6:$Z$7,2))=TRUE,"-",(HLOOKUP($A$5,Prj_list!$O$6:$Z$7,2)*'2012 HR 배정표'!G61)/HLOOKUP($A$5,Prj_list!$O$6:$Z$7,2)))</x:f>
        <x:v>-</x:v>
      </x:c>
      <x:c r="C63" s="45" t="str">
        <x:f>IF(ISBLANK('2012 HR 배정표'!H61)=TRUE,"-",'2012 HR 배정표'!H61)</x:f>
        <x:v>-</x:v>
      </x:c>
      <x:c r="D63" s="46" t="str">
        <x:f>IF(ISBLANK('2012 HR 배정표'!H61)=TRUE,"-",IF(ISERROR((HLOOKUP($A$5,Prj_list!$O$6:$Z$7,2)*'2012 HR 배정표'!I61)/HLOOKUP($A$5,Prj_list!$O$6:$Z$7,2))=TRUE,"-",(HLOOKUP($A$5,Prj_list!$O$6:$Z$7,2)*'2012 HR 배정표'!I61)/HLOOKUP($A$5,Prj_list!$O$6:$Z$7,2)))</x:f>
        <x:v>-</x:v>
      </x:c>
      <x:c r="E63" s="45" t="str">
        <x:f>IF(ISBLANK('2012 HR 배정표'!J61)=TRUE,"-",'2012 HR 배정표'!J61)</x:f>
        <x:v>-</x:v>
      </x:c>
      <x:c r="F63" s="46" t="str">
        <x:f>IF(ISBLANK('2012 HR 배정표'!J61)=TRUE,"-",IF(ISERROR((HLOOKUP($A$5,Prj_list!$O$6:$Z$7,2)*'2012 HR 배정표'!K61)/HLOOKUP($A$5,Prj_list!$O$6:$Z$7,2))=TRUE,"-",(HLOOKUP($A$5,Prj_list!$O$6:$Z$7,2)*'2012 HR 배정표'!K61)/HLOOKUP($A$5,Prj_list!$O$6:$Z$7,2)))</x:f>
        <x:v>-</x:v>
      </x:c>
      <x:c r="G63" s="45" t="str">
        <x:f>IF(ISBLANK('2012 HR 배정표'!L61)=TRUE,"-",'2012 HR 배정표'!L61)</x:f>
        <x:v>-</x:v>
      </x:c>
      <x:c r="H63" s="46" t="str">
        <x:f>IF(ISBLANK('2012 HR 배정표'!L61)=TRUE,"-",IF(ISERROR((HLOOKUP($A$5,Prj_list!$O$6:$Z$7,2)*'2012 HR 배정표'!M61)/HLOOKUP($A$5,Prj_list!$O$6:$Z$7,2))=TRUE,"-",(HLOOKUP($A$5,Prj_list!$O$6:$Z$7,2)*'2012 HR 배정표'!M61)/HLOOKUP($A$5,Prj_list!$O$6:$Z$7,2)))</x:f>
        <x:v>-</x:v>
      </x:c>
      <x:c r="I63" s="45" t="str">
        <x:f>IF(ISBLANK('2012 HR 배정표'!N61)=TRUE,"-",'2012 HR 배정표'!N61)</x:f>
        <x:v>-</x:v>
      </x:c>
      <x:c r="J63" s="46" t="str">
        <x:f>IF(ISBLANK('2012 HR 배정표'!N61)=TRUE,"-",IF(ISERROR((HLOOKUP($A$5,Prj_list!$O$6:$Z$7,2)*'2012 HR 배정표'!O61)/HLOOKUP($A$5,Prj_list!$O$6:$Z$7,2))=TRUE,"-",(HLOOKUP($A$5,Prj_list!$O$6:$Z$7,2)*'2012 HR 배정표'!O61)/HLOOKUP($A$5,Prj_list!$O$6:$Z$7,2)))</x:f>
        <x:v>-</x:v>
      </x:c>
      <x:c r="K63" s="45" t="str">
        <x:f>IF(ISBLANK('2012 HR 배정표'!P61)=TRUE,"-",'2012 HR 배정표'!P61)</x:f>
        <x:v>-</x:v>
      </x:c>
      <x:c r="L63" s="46" t="str">
        <x:f>IF(ISBLANK('2012 HR 배정표'!P61)=TRUE,"-",IF(ISERROR((HLOOKUP($A$5,Prj_list!$O$6:$Z$7,2)*'2012 HR 배정표'!Q61)/HLOOKUP($A$5,Prj_list!$O$6:$Z$7,2))=TRUE,"-",(HLOOKUP($A$5,Prj_list!$O$6:$Z$7,2)*'2012 HR 배정표'!Q61)/HLOOKUP($A$5,Prj_list!$O$6:$Z$7,2)))</x:f>
        <x:v>-</x:v>
      </x:c>
      <x:c r="M63" s="45" t="str">
        <x:f>IF(ISBLANK('2012 HR 배정표'!R61)=TRUE,"-",'2012 HR 배정표'!R61)</x:f>
        <x:v>-</x:v>
      </x:c>
      <x:c r="N63" s="46" t="str">
        <x:f>IF(ISBLANK('2012 HR 배정표'!R61)=TRUE,"-",IF(ISERROR((HLOOKUP($A$5,Prj_list!$O$6:$Z$7,2)*'2012 HR 배정표'!S61)/HLOOKUP($A$5,Prj_list!$O$6:$Z$7,2))=TRUE,"-",(HLOOKUP($A$5,Prj_list!$O$6:$Z$7,2)*'2012 HR 배정표'!S61)/HLOOKUP($A$5,Prj_list!$O$6:$Z$7,2)))</x:f>
        <x:v>-</x:v>
      </x:c>
      <x:c r="O63" s="45" t="str">
        <x:f>IF(ISBLANK('2012 HR 배정표'!T61)=TRUE,"-",'2012 HR 배정표'!T61)</x:f>
        <x:v>-</x:v>
      </x:c>
      <x:c r="P63" s="46" t="str">
        <x:f>IF(ISBLANK('2012 HR 배정표'!T61)=TRUE,"-",IF(ISERROR((HLOOKUP($A$5,Prj_list!$O$6:$Z$7,2)*'2012 HR 배정표'!U61)/HLOOKUP($A$5,Prj_list!$O$6:$Z$7,2))=TRUE,"-",(HLOOKUP($A$5,Prj_list!$O$6:$Z$7,2)*'2012 HR 배정표'!U61)/HLOOKUP($A$5,Prj_list!$O$6:$Z$7,2)))</x:f>
        <x:v>-</x:v>
      </x:c>
      <x:c r="Q63" s="45" t="str">
        <x:f>IF(ISBLANK('2012 HR 배정표'!V61)=TRUE,"-",'2012 HR 배정표'!V61)</x:f>
        <x:v>-</x:v>
      </x:c>
      <x:c r="R63" s="46" t="str">
        <x:f>IF(ISBLANK('2012 HR 배정표'!V61)=TRUE,"-",IF(ISERROR((HLOOKUP($A$5,Prj_list!$O$6:$Z$7,2)*'2012 HR 배정표'!W61)/HLOOKUP($A$5,Prj_list!$O$6:$Z$7,2))=TRUE,"-",(HLOOKUP($A$5,Prj_list!$O$6:$Z$7,2)*'2012 HR 배정표'!W61)/HLOOKUP($A$5,Prj_list!$O$6:$Z$7,2)))</x:f>
        <x:v>-</x:v>
      </x:c>
      <x:c r="S63" s="45" t="str">
        <x:f>IF(ISBLANK('2012 HR 배정표'!X61)=TRUE,"-",'2012 HR 배정표'!X61)</x:f>
        <x:v>-</x:v>
      </x:c>
      <x:c r="T63" s="46" t="str">
        <x:f>IF(ISBLANK('2012 HR 배정표'!X61)=TRUE,"-",IF(ISERROR((HLOOKUP($A$5,Prj_list!$O$6:$Z$7,2)*'2012 HR 배정표'!Y61)/HLOOKUP($A$5,Prj_list!$O$6:$Z$7,2))=TRUE,"-",(HLOOKUP($A$5,Prj_list!$O$6:$Z$7,2)*'2012 HR 배정표'!Y61)/HLOOKUP($A$5,Prj_list!$O$6:$Z$7,2)))</x:f>
        <x:v>-</x:v>
      </x:c>
      <x:c r="U63" s="45" t="str">
        <x:f>IF(ISBLANK('2012 HR 배정표'!Z61)=TRUE,"-",'2012 HR 배정표'!Z61)</x:f>
        <x:v>-</x:v>
      </x:c>
      <x:c r="V63" s="46" t="str">
        <x:f>IF(ISBLANK('2012 HR 배정표'!Z61)=TRUE,"-",IF(ISERROR((HLOOKUP($A$5,Prj_list!$O$6:$Z$7,2)*'2012 HR 배정표'!AA61)/HLOOKUP($A$5,Prj_list!$O$6:$Z$7,2))=TRUE,"-",(HLOOKUP($A$5,Prj_list!$O$6:$Z$7,2)*'2012 HR 배정표'!AA61)/HLOOKUP($A$5,Prj_list!$O$6:$Z$7,2)))</x:f>
        <x:v>-</x:v>
      </x:c>
      <x:c r="W63" s="45" t="str">
        <x:f>IF(ISBLANK('2012 HR 배정표'!AB61)=TRUE,"-",'2012 HR 배정표'!AB61)</x:f>
        <x:v>-</x:v>
      </x:c>
      <x:c r="X63" s="46" t="str">
        <x:f>IF(ISBLANK('2012 HR 배정표'!AB61)=TRUE,"-",IF(ISERROR((HLOOKUP($A$5,Prj_list!$O$6:$Z$7,2)*'2012 HR 배정표'!AC61)/HLOOKUP($A$5,Prj_list!$O$6:$Z$7,2))=TRUE,"-",(HLOOKUP($A$5,Prj_list!$O$6:$Z$7,2)*'2012 HR 배정표'!AC61)/HLOOKUP($A$5,Prj_list!$O$6:$Z$7,2)))</x:f>
        <x:v>-</x:v>
      </x:c>
      <x:c r="Y63" s="45" t="str">
        <x:f>IF(ISBLANK('2012 HR 배정표'!AD61)=TRUE,"-",'2012 HR 배정표'!AD61)</x:f>
        <x:v>-</x:v>
      </x:c>
      <x:c r="Z63" s="46" t="str">
        <x:f>IF(ISBLANK('2012 HR 배정표'!AD61)=TRUE,"-",IF(ISERROR((HLOOKUP($A$5,Prj_list!$O$6:$Z$7,2)*'2012 HR 배정표'!AE61)/HLOOKUP($A$5,Prj_list!$O$6:$Z$7,2))=TRUE,"-",(HLOOKUP($A$5,Prj_list!$O$6:$Z$7,2)*'2012 HR 배정표'!AE61)/HLOOKUP($A$5,Prj_list!$O$6:$Z$7,2)))</x:f>
        <x:v>-</x:v>
      </x:c>
      <x:c r="AA63" s="45" t="str">
        <x:f>IF(ISBLANK('2012 HR 배정표'!AF61)=TRUE,"-",'2012 HR 배정표'!AF61)</x:f>
        <x:v>-</x:v>
      </x:c>
      <x:c r="AB63" s="46" t="str">
        <x:f>IF(ISBLANK('2012 HR 배정표'!AF61)=TRUE,"-",IF(ISERROR((HLOOKUP($A$5,Prj_list!$O$6:$Z$7,2)*'2012 HR 배정표'!AG61)/HLOOKUP($A$5,Prj_list!$O$6:$Z$7,2))=TRUE,"-",(HLOOKUP($A$5,Prj_list!$O$6:$Z$7,2)*'2012 HR 배정표'!AG61)/HLOOKUP($A$5,Prj_list!$O$6:$Z$7,2)))</x:f>
        <x:v>-</x:v>
      </x:c>
      <x:c r="AC63" s="45" t="str">
        <x:f>IF(ISBLANK('2012 HR 배정표'!AH61)=TRUE,"-",'2012 HR 배정표'!AH61)</x:f>
        <x:v>-</x:v>
      </x:c>
      <x:c r="AD63" s="46" t="str">
        <x:f>IF(ISBLANK('2012 HR 배정표'!AH61)=TRUE,"-",IF(ISERROR((HLOOKUP($A$5,Prj_list!$O$6:$Z$7,2)*'2012 HR 배정표'!AI61)/HLOOKUP($A$5,Prj_list!$O$6:$Z$7,2))=TRUE,"-",(HLOOKUP($A$5,Prj_list!$O$6:$Z$7,2)*'2012 HR 배정표'!AI61)/HLOOKUP($A$5,Prj_list!$O$6:$Z$7,2)))</x:f>
        <x:v>-</x:v>
      </x:c>
      <x:c r="AE63" s="45" t="str">
        <x:f>IF(ISBLANK('2012 HR 배정표'!AJ61)=TRUE,"-",'2012 HR 배정표'!AJ61)</x:f>
        <x:v>-</x:v>
      </x:c>
      <x:c r="AF63" s="46" t="str">
        <x:f>IF(ISBLANK('2012 HR 배정표'!AJ61)=TRUE,"-",IF(ISERROR((HLOOKUP($A$5,Prj_list!$O$6:$Z$7,2)*'2012 HR 배정표'!AK61)/HLOOKUP($A$5,Prj_list!$O$6:$Z$7,2))=TRUE,"-",(HLOOKUP($A$5,Prj_list!$O$6:$Z$7,2)*'2012 HR 배정표'!AK61)/HLOOKUP($A$5,Prj_list!$O$6:$Z$7,2)))</x:f>
        <x:v>-</x:v>
      </x:c>
      <x:c r="AG63" s="45" t="str">
        <x:f>IF(ISBLANK('2012 HR 배정표'!AL61)=TRUE,"-",'2012 HR 배정표'!AL61)</x:f>
        <x:v>-</x:v>
      </x:c>
      <x:c r="AH63" s="46" t="str">
        <x:f>IF(ISBLANK('2012 HR 배정표'!AL61)=TRUE,"-",IF(ISERROR((HLOOKUP($A$5,Prj_list!$O$6:$Z$7,2)*'2012 HR 배정표'!AM61)/HLOOKUP($A$5,Prj_list!$O$6:$Z$7,2))=TRUE,"-",(HLOOKUP($A$5,Prj_list!$O$6:$Z$7,2)*'2012 HR 배정표'!AM61)/HLOOKUP($A$5,Prj_list!$O$6:$Z$7,2)))</x:f>
        <x:v>-</x:v>
      </x:c>
      <x:c r="AI63" s="45" t="str">
        <x:f>IF(ISBLANK('2012 HR 배정표'!AN61)=TRUE,"-",'2012 HR 배정표'!AN61)</x:f>
        <x:v>-</x:v>
      </x:c>
      <x:c r="AJ63" s="46" t="str">
        <x:f>IF(ISBLANK('2012 HR 배정표'!AN61)=TRUE,"-",IF(ISERROR((HLOOKUP($A$5,Prj_list!$O$6:$Z$7,2)*'2012 HR 배정표'!AO61)/HLOOKUP($A$5,Prj_list!$O$6:$Z$7,2))=TRUE,"-",(HLOOKUP($A$5,Prj_list!$O$6:$Z$7,2)*'2012 HR 배정표'!AO61)/HLOOKUP($A$5,Prj_list!$O$6:$Z$7,2)))</x:f>
        <x:v>-</x:v>
      </x:c>
      <x:c r="AK63" s="45" t="str">
        <x:f>IF(ISBLANK('2012 HR 배정표'!AP61)=TRUE,"-",'2012 HR 배정표'!AP61)</x:f>
        <x:v>-</x:v>
      </x:c>
      <x:c r="AL63" s="46" t="str">
        <x:f>IF(ISBLANK('2012 HR 배정표'!AP61)=TRUE,"-",IF(ISERROR((HLOOKUP($A$5,Prj_list!$O$6:$Z$7,2)*'2012 HR 배정표'!AQ61)/HLOOKUP($A$5,Prj_list!$O$6:$Z$7,2))=TRUE,"-",(HLOOKUP($A$5,Prj_list!$O$6:$Z$7,2)*'2012 HR 배정표'!AQ61)/HLOOKUP($A$5,Prj_list!$O$6:$Z$7,2)))</x:f>
        <x:v>-</x:v>
      </x:c>
      <x:c r="AM63" s="45" t="str">
        <x:f>IF(ISBLANK('2012 HR 배정표'!AR61)=TRUE,"-",'2012 HR 배정표'!AR61)</x:f>
        <x:v>-</x:v>
      </x:c>
      <x:c r="AN63" s="46" t="str">
        <x:f>IF(ISBLANK('2012 HR 배정표'!AR61)=TRUE,"-",IF(ISERROR((HLOOKUP($A$5,Prj_list!$O$6:$Z$7,2)*'2012 HR 배정표'!AS61)/HLOOKUP($A$5,Prj_list!$O$6:$Z$7,2))=TRUE,"-",(HLOOKUP($A$5,Prj_list!$O$6:$Z$7,2)*'2012 HR 배정표'!AS61)/HLOOKUP($A$5,Prj_list!$O$6:$Z$7,2)))</x:f>
        <x:v>-</x:v>
      </x:c>
      <x:c r="AO63" s="45" t="str">
        <x:f>IF(ISBLANK('2012 HR 배정표'!AT61)=TRUE,"-",'2012 HR 배정표'!AT61)</x:f>
        <x:v>-</x:v>
      </x:c>
      <x:c r="AP63" s="46" t="str">
        <x:f>IF(ISBLANK('2012 HR 배정표'!AT61)=TRUE,"-",IF(ISERROR((HLOOKUP($A$5,Prj_list!$O$6:$Z$7,2)*'2012 HR 배정표'!AU61)/HLOOKUP($A$5,Prj_list!$O$6:$Z$7,2))=TRUE,"-",(HLOOKUP($A$5,Prj_list!$O$6:$Z$7,2)*'2012 HR 배정표'!AU61)/HLOOKUP($A$5,Prj_list!$O$6:$Z$7,2)))</x:f>
        <x:v>-</x:v>
      </x:c>
      <x:c r="AQ63" s="45" t="str">
        <x:f>IF(ISBLANK('2012 HR 배정표'!AV61)=TRUE,"-",'2012 HR 배정표'!AV61)</x:f>
        <x:v>-</x:v>
      </x:c>
      <x:c r="AR63" s="46" t="str">
        <x:f>IF(ISBLANK('2012 HR 배정표'!AV61)=TRUE,"-",IF(ISERROR((HLOOKUP($A$5,Prj_list!$O$6:$Z$7,2)*'2012 HR 배정표'!AW61)/HLOOKUP($A$5,Prj_list!$O$6:$Z$7,2))=TRUE,"-",(HLOOKUP($A$5,Prj_list!$O$6:$Z$7,2)*'2012 HR 배정표'!AW61)/HLOOKUP($A$5,Prj_list!$O$6:$Z$7,2)))</x:f>
        <x:v>-</x:v>
      </x:c>
      <x:c r="AS63" s="45" t="str">
        <x:f>IF(ISBLANK('2012 HR 배정표'!AX61)=TRUE,"-",'2012 HR 배정표'!AX61)</x:f>
        <x:v>-</x:v>
      </x:c>
      <x:c r="AT63" s="46" t="str">
        <x:f>IF(ISBLANK('2012 HR 배정표'!AX61)=TRUE,"-",IF(ISERROR((HLOOKUP($A$5,Prj_list!$O$6:$Z$7,2)*'2012 HR 배정표'!AY61)/HLOOKUP($A$5,Prj_list!$O$6:$Z$7,2))=TRUE,"-",(HLOOKUP($A$5,Prj_list!$O$6:$Z$7,2)*'2012 HR 배정표'!AY61)/HLOOKUP($A$5,Prj_list!$O$6:$Z$7,2)))</x:f>
        <x:v>-</x:v>
      </x:c>
      <x:c r="AU63" s="45" t="str">
        <x:f>IF(ISBLANK('2012 HR 배정표'!AZ61)=TRUE,"-",'2012 HR 배정표'!AZ61)</x:f>
        <x:v>-</x:v>
      </x:c>
      <x:c r="AV63" s="46" t="str">
        <x:f>IF(ISBLANK('2012 HR 배정표'!AZ61)=TRUE,"-",IF(ISERROR((HLOOKUP($A$5,Prj_list!$O$6:$Z$7,2)*'2012 HR 배정표'!BA61)/HLOOKUP($A$5,Prj_list!$O$6:$Z$7,2))=TRUE,"-",(HLOOKUP($A$5,Prj_list!$O$6:$Z$7,2)*'2012 HR 배정표'!BA61)/HLOOKUP($A$5,Prj_list!$O$6:$Z$7,2)))</x:f>
        <x:v>-</x:v>
      </x:c>
      <x:c r="AW63" s="34" t="str">
        <x:f t="shared" si="2"/>
        <x:v/>
      </x:c>
      <x:c r="AX63" s="41">
        <x:f t="shared" si="1"/>
        <x:v>0</x:v>
      </x:c>
    </x:row>
    <x:row r="64" spans="1:50">
      <x:c r="A64" s="45" t="str">
        <x:f>IF(ISBLANK('2012 HR 배정표'!F62)=TRUE,"-",'2012 HR 배정표'!F62)</x:f>
        <x:v>-</x:v>
      </x:c>
      <x:c r="B64" s="46" t="str">
        <x:f>IF(ISBLANK('2012 HR 배정표'!F62)=TRUE,"-",IF(ISERROR((HLOOKUP($A$5,Prj_list!$O$6:$Z$7,2)*'2012 HR 배정표'!G62)/HLOOKUP($A$5,Prj_list!$O$6:$Z$7,2))=TRUE,"-",(HLOOKUP($A$5,Prj_list!$O$6:$Z$7,2)*'2012 HR 배정표'!G62)/HLOOKUP($A$5,Prj_list!$O$6:$Z$7,2)))</x:f>
        <x:v>-</x:v>
      </x:c>
      <x:c r="C64" s="45" t="str">
        <x:f>IF(ISBLANK('2012 HR 배정표'!H62)=TRUE,"-",'2012 HR 배정표'!H62)</x:f>
        <x:v>-</x:v>
      </x:c>
      <x:c r="D64" s="46" t="str">
        <x:f>IF(ISBLANK('2012 HR 배정표'!H62)=TRUE,"-",IF(ISERROR((HLOOKUP($A$5,Prj_list!$O$6:$Z$7,2)*'2012 HR 배정표'!I62)/HLOOKUP($A$5,Prj_list!$O$6:$Z$7,2))=TRUE,"-",(HLOOKUP($A$5,Prj_list!$O$6:$Z$7,2)*'2012 HR 배정표'!I62)/HLOOKUP($A$5,Prj_list!$O$6:$Z$7,2)))</x:f>
        <x:v>-</x:v>
      </x:c>
      <x:c r="E64" s="45" t="str">
        <x:f>IF(ISBLANK('2012 HR 배정표'!J62)=TRUE,"-",'2012 HR 배정표'!J62)</x:f>
        <x:v>-</x:v>
      </x:c>
      <x:c r="F64" s="46" t="str">
        <x:f>IF(ISBLANK('2012 HR 배정표'!J62)=TRUE,"-",IF(ISERROR((HLOOKUP($A$5,Prj_list!$O$6:$Z$7,2)*'2012 HR 배정표'!K62)/HLOOKUP($A$5,Prj_list!$O$6:$Z$7,2))=TRUE,"-",(HLOOKUP($A$5,Prj_list!$O$6:$Z$7,2)*'2012 HR 배정표'!K62)/HLOOKUP($A$5,Prj_list!$O$6:$Z$7,2)))</x:f>
        <x:v>-</x:v>
      </x:c>
      <x:c r="G64" s="45" t="str">
        <x:f>IF(ISBLANK('2012 HR 배정표'!L62)=TRUE,"-",'2012 HR 배정표'!L62)</x:f>
        <x:v>-</x:v>
      </x:c>
      <x:c r="H64" s="46" t="str">
        <x:f>IF(ISBLANK('2012 HR 배정표'!L62)=TRUE,"-",IF(ISERROR((HLOOKUP($A$5,Prj_list!$O$6:$Z$7,2)*'2012 HR 배정표'!M62)/HLOOKUP($A$5,Prj_list!$O$6:$Z$7,2))=TRUE,"-",(HLOOKUP($A$5,Prj_list!$O$6:$Z$7,2)*'2012 HR 배정표'!M62)/HLOOKUP($A$5,Prj_list!$O$6:$Z$7,2)))</x:f>
        <x:v>-</x:v>
      </x:c>
      <x:c r="I64" s="45" t="str">
        <x:f>IF(ISBLANK('2012 HR 배정표'!N62)=TRUE,"-",'2012 HR 배정표'!N62)</x:f>
        <x:v>-</x:v>
      </x:c>
      <x:c r="J64" s="46" t="str">
        <x:f>IF(ISBLANK('2012 HR 배정표'!N62)=TRUE,"-",IF(ISERROR((HLOOKUP($A$5,Prj_list!$O$6:$Z$7,2)*'2012 HR 배정표'!O62)/HLOOKUP($A$5,Prj_list!$O$6:$Z$7,2))=TRUE,"-",(HLOOKUP($A$5,Prj_list!$O$6:$Z$7,2)*'2012 HR 배정표'!O62)/HLOOKUP($A$5,Prj_list!$O$6:$Z$7,2)))</x:f>
        <x:v>-</x:v>
      </x:c>
      <x:c r="K64" s="45" t="str">
        <x:f>IF(ISBLANK('2012 HR 배정표'!P62)=TRUE,"-",'2012 HR 배정표'!P62)</x:f>
        <x:v>-</x:v>
      </x:c>
      <x:c r="L64" s="46" t="str">
        <x:f>IF(ISBLANK('2012 HR 배정표'!P62)=TRUE,"-",IF(ISERROR((HLOOKUP($A$5,Prj_list!$O$6:$Z$7,2)*'2012 HR 배정표'!Q62)/HLOOKUP($A$5,Prj_list!$O$6:$Z$7,2))=TRUE,"-",(HLOOKUP($A$5,Prj_list!$O$6:$Z$7,2)*'2012 HR 배정표'!Q62)/HLOOKUP($A$5,Prj_list!$O$6:$Z$7,2)))</x:f>
        <x:v>-</x:v>
      </x:c>
      <x:c r="M64" s="45" t="str">
        <x:f>IF(ISBLANK('2012 HR 배정표'!R62)=TRUE,"-",'2012 HR 배정표'!R62)</x:f>
        <x:v>-</x:v>
      </x:c>
      <x:c r="N64" s="46" t="str">
        <x:f>IF(ISBLANK('2012 HR 배정표'!R62)=TRUE,"-",IF(ISERROR((HLOOKUP($A$5,Prj_list!$O$6:$Z$7,2)*'2012 HR 배정표'!S62)/HLOOKUP($A$5,Prj_list!$O$6:$Z$7,2))=TRUE,"-",(HLOOKUP($A$5,Prj_list!$O$6:$Z$7,2)*'2012 HR 배정표'!S62)/HLOOKUP($A$5,Prj_list!$O$6:$Z$7,2)))</x:f>
        <x:v>-</x:v>
      </x:c>
      <x:c r="O64" s="45" t="str">
        <x:f>IF(ISBLANK('2012 HR 배정표'!T62)=TRUE,"-",'2012 HR 배정표'!T62)</x:f>
        <x:v>-</x:v>
      </x:c>
      <x:c r="P64" s="46" t="str">
        <x:f>IF(ISBLANK('2012 HR 배정표'!T62)=TRUE,"-",IF(ISERROR((HLOOKUP($A$5,Prj_list!$O$6:$Z$7,2)*'2012 HR 배정표'!U62)/HLOOKUP($A$5,Prj_list!$O$6:$Z$7,2))=TRUE,"-",(HLOOKUP($A$5,Prj_list!$O$6:$Z$7,2)*'2012 HR 배정표'!U62)/HLOOKUP($A$5,Prj_list!$O$6:$Z$7,2)))</x:f>
        <x:v>-</x:v>
      </x:c>
      <x:c r="Q64" s="45" t="str">
        <x:f>IF(ISBLANK('2012 HR 배정표'!V62)=TRUE,"-",'2012 HR 배정표'!V62)</x:f>
        <x:v>-</x:v>
      </x:c>
      <x:c r="R64" s="46" t="str">
        <x:f>IF(ISBLANK('2012 HR 배정표'!V62)=TRUE,"-",IF(ISERROR((HLOOKUP($A$5,Prj_list!$O$6:$Z$7,2)*'2012 HR 배정표'!W62)/HLOOKUP($A$5,Prj_list!$O$6:$Z$7,2))=TRUE,"-",(HLOOKUP($A$5,Prj_list!$O$6:$Z$7,2)*'2012 HR 배정표'!W62)/HLOOKUP($A$5,Prj_list!$O$6:$Z$7,2)))</x:f>
        <x:v>-</x:v>
      </x:c>
      <x:c r="S64" s="45" t="str">
        <x:f>IF(ISBLANK('2012 HR 배정표'!X62)=TRUE,"-",'2012 HR 배정표'!X62)</x:f>
        <x:v>-</x:v>
      </x:c>
      <x:c r="T64" s="46" t="str">
        <x:f>IF(ISBLANK('2012 HR 배정표'!X62)=TRUE,"-",IF(ISERROR((HLOOKUP($A$5,Prj_list!$O$6:$Z$7,2)*'2012 HR 배정표'!Y62)/HLOOKUP($A$5,Prj_list!$O$6:$Z$7,2))=TRUE,"-",(HLOOKUP($A$5,Prj_list!$O$6:$Z$7,2)*'2012 HR 배정표'!Y62)/HLOOKUP($A$5,Prj_list!$O$6:$Z$7,2)))</x:f>
        <x:v>-</x:v>
      </x:c>
      <x:c r="U64" s="45" t="str">
        <x:f>IF(ISBLANK('2012 HR 배정표'!Z62)=TRUE,"-",'2012 HR 배정표'!Z62)</x:f>
        <x:v>-</x:v>
      </x:c>
      <x:c r="V64" s="46" t="str">
        <x:f>IF(ISBLANK('2012 HR 배정표'!Z62)=TRUE,"-",IF(ISERROR((HLOOKUP($A$5,Prj_list!$O$6:$Z$7,2)*'2012 HR 배정표'!AA62)/HLOOKUP($A$5,Prj_list!$O$6:$Z$7,2))=TRUE,"-",(HLOOKUP($A$5,Prj_list!$O$6:$Z$7,2)*'2012 HR 배정표'!AA62)/HLOOKUP($A$5,Prj_list!$O$6:$Z$7,2)))</x:f>
        <x:v>-</x:v>
      </x:c>
      <x:c r="W64" s="45" t="str">
        <x:f>IF(ISBLANK('2012 HR 배정표'!AB62)=TRUE,"-",'2012 HR 배정표'!AB62)</x:f>
        <x:v>-</x:v>
      </x:c>
      <x:c r="X64" s="46" t="str">
        <x:f>IF(ISBLANK('2012 HR 배정표'!AB62)=TRUE,"-",IF(ISERROR((HLOOKUP($A$5,Prj_list!$O$6:$Z$7,2)*'2012 HR 배정표'!AC62)/HLOOKUP($A$5,Prj_list!$O$6:$Z$7,2))=TRUE,"-",(HLOOKUP($A$5,Prj_list!$O$6:$Z$7,2)*'2012 HR 배정표'!AC62)/HLOOKUP($A$5,Prj_list!$O$6:$Z$7,2)))</x:f>
        <x:v>-</x:v>
      </x:c>
      <x:c r="Y64" s="45" t="str">
        <x:f>IF(ISBLANK('2012 HR 배정표'!AD62)=TRUE,"-",'2012 HR 배정표'!AD62)</x:f>
        <x:v>-</x:v>
      </x:c>
      <x:c r="Z64" s="46" t="str">
        <x:f>IF(ISBLANK('2012 HR 배정표'!AD62)=TRUE,"-",IF(ISERROR((HLOOKUP($A$5,Prj_list!$O$6:$Z$7,2)*'2012 HR 배정표'!AE62)/HLOOKUP($A$5,Prj_list!$O$6:$Z$7,2))=TRUE,"-",(HLOOKUP($A$5,Prj_list!$O$6:$Z$7,2)*'2012 HR 배정표'!AE62)/HLOOKUP($A$5,Prj_list!$O$6:$Z$7,2)))</x:f>
        <x:v>-</x:v>
      </x:c>
      <x:c r="AA64" s="45" t="str">
        <x:f>IF(ISBLANK('2012 HR 배정표'!AF62)=TRUE,"-",'2012 HR 배정표'!AF62)</x:f>
        <x:v>-</x:v>
      </x:c>
      <x:c r="AB64" s="46" t="str">
        <x:f>IF(ISBLANK('2012 HR 배정표'!AF62)=TRUE,"-",IF(ISERROR((HLOOKUP($A$5,Prj_list!$O$6:$Z$7,2)*'2012 HR 배정표'!AG62)/HLOOKUP($A$5,Prj_list!$O$6:$Z$7,2))=TRUE,"-",(HLOOKUP($A$5,Prj_list!$O$6:$Z$7,2)*'2012 HR 배정표'!AG62)/HLOOKUP($A$5,Prj_list!$O$6:$Z$7,2)))</x:f>
        <x:v>-</x:v>
      </x:c>
      <x:c r="AC64" s="45" t="str">
        <x:f>IF(ISBLANK('2012 HR 배정표'!AH62)=TRUE,"-",'2012 HR 배정표'!AH62)</x:f>
        <x:v>-</x:v>
      </x:c>
      <x:c r="AD64" s="46" t="str">
        <x:f>IF(ISBLANK('2012 HR 배정표'!AH62)=TRUE,"-",IF(ISERROR((HLOOKUP($A$5,Prj_list!$O$6:$Z$7,2)*'2012 HR 배정표'!AI62)/HLOOKUP($A$5,Prj_list!$O$6:$Z$7,2))=TRUE,"-",(HLOOKUP($A$5,Prj_list!$O$6:$Z$7,2)*'2012 HR 배정표'!AI62)/HLOOKUP($A$5,Prj_list!$O$6:$Z$7,2)))</x:f>
        <x:v>-</x:v>
      </x:c>
      <x:c r="AE64" s="45" t="str">
        <x:f>IF(ISBLANK('2012 HR 배정표'!AJ62)=TRUE,"-",'2012 HR 배정표'!AJ62)</x:f>
        <x:v>-</x:v>
      </x:c>
      <x:c r="AF64" s="46" t="str">
        <x:f>IF(ISBLANK('2012 HR 배정표'!AJ62)=TRUE,"-",IF(ISERROR((HLOOKUP($A$5,Prj_list!$O$6:$Z$7,2)*'2012 HR 배정표'!AK62)/HLOOKUP($A$5,Prj_list!$O$6:$Z$7,2))=TRUE,"-",(HLOOKUP($A$5,Prj_list!$O$6:$Z$7,2)*'2012 HR 배정표'!AK62)/HLOOKUP($A$5,Prj_list!$O$6:$Z$7,2)))</x:f>
        <x:v>-</x:v>
      </x:c>
      <x:c r="AG64" s="45" t="str">
        <x:f>IF(ISBLANK('2012 HR 배정표'!AL62)=TRUE,"-",'2012 HR 배정표'!AL62)</x:f>
        <x:v>-</x:v>
      </x:c>
      <x:c r="AH64" s="46" t="str">
        <x:f>IF(ISBLANK('2012 HR 배정표'!AL62)=TRUE,"-",IF(ISERROR((HLOOKUP($A$5,Prj_list!$O$6:$Z$7,2)*'2012 HR 배정표'!AM62)/HLOOKUP($A$5,Prj_list!$O$6:$Z$7,2))=TRUE,"-",(HLOOKUP($A$5,Prj_list!$O$6:$Z$7,2)*'2012 HR 배정표'!AM62)/HLOOKUP($A$5,Prj_list!$O$6:$Z$7,2)))</x:f>
        <x:v>-</x:v>
      </x:c>
      <x:c r="AI64" s="45" t="str">
        <x:f>IF(ISBLANK('2012 HR 배정표'!AN62)=TRUE,"-",'2012 HR 배정표'!AN62)</x:f>
        <x:v>-</x:v>
      </x:c>
      <x:c r="AJ64" s="46" t="str">
        <x:f>IF(ISBLANK('2012 HR 배정표'!AN62)=TRUE,"-",IF(ISERROR((HLOOKUP($A$5,Prj_list!$O$6:$Z$7,2)*'2012 HR 배정표'!AO62)/HLOOKUP($A$5,Prj_list!$O$6:$Z$7,2))=TRUE,"-",(HLOOKUP($A$5,Prj_list!$O$6:$Z$7,2)*'2012 HR 배정표'!AO62)/HLOOKUP($A$5,Prj_list!$O$6:$Z$7,2)))</x:f>
        <x:v>-</x:v>
      </x:c>
      <x:c r="AK64" s="45" t="str">
        <x:f>IF(ISBLANK('2012 HR 배정표'!AP62)=TRUE,"-",'2012 HR 배정표'!AP62)</x:f>
        <x:v>-</x:v>
      </x:c>
      <x:c r="AL64" s="46" t="str">
        <x:f>IF(ISBLANK('2012 HR 배정표'!AP62)=TRUE,"-",IF(ISERROR((HLOOKUP($A$5,Prj_list!$O$6:$Z$7,2)*'2012 HR 배정표'!AQ62)/HLOOKUP($A$5,Prj_list!$O$6:$Z$7,2))=TRUE,"-",(HLOOKUP($A$5,Prj_list!$O$6:$Z$7,2)*'2012 HR 배정표'!AQ62)/HLOOKUP($A$5,Prj_list!$O$6:$Z$7,2)))</x:f>
        <x:v>-</x:v>
      </x:c>
      <x:c r="AM64" s="45" t="str">
        <x:f>IF(ISBLANK('2012 HR 배정표'!AR62)=TRUE,"-",'2012 HR 배정표'!AR62)</x:f>
        <x:v>-</x:v>
      </x:c>
      <x:c r="AN64" s="46" t="str">
        <x:f>IF(ISBLANK('2012 HR 배정표'!AR62)=TRUE,"-",IF(ISERROR((HLOOKUP($A$5,Prj_list!$O$6:$Z$7,2)*'2012 HR 배정표'!AS62)/HLOOKUP($A$5,Prj_list!$O$6:$Z$7,2))=TRUE,"-",(HLOOKUP($A$5,Prj_list!$O$6:$Z$7,2)*'2012 HR 배정표'!AS62)/HLOOKUP($A$5,Prj_list!$O$6:$Z$7,2)))</x:f>
        <x:v>-</x:v>
      </x:c>
      <x:c r="AO64" s="45" t="str">
        <x:f>IF(ISBLANK('2012 HR 배정표'!AT62)=TRUE,"-",'2012 HR 배정표'!AT62)</x:f>
        <x:v>-</x:v>
      </x:c>
      <x:c r="AP64" s="46" t="str">
        <x:f>IF(ISBLANK('2012 HR 배정표'!AT62)=TRUE,"-",IF(ISERROR((HLOOKUP($A$5,Prj_list!$O$6:$Z$7,2)*'2012 HR 배정표'!AU62)/HLOOKUP($A$5,Prj_list!$O$6:$Z$7,2))=TRUE,"-",(HLOOKUP($A$5,Prj_list!$O$6:$Z$7,2)*'2012 HR 배정표'!AU62)/HLOOKUP($A$5,Prj_list!$O$6:$Z$7,2)))</x:f>
        <x:v>-</x:v>
      </x:c>
      <x:c r="AQ64" s="45" t="str">
        <x:f>IF(ISBLANK('2012 HR 배정표'!AV62)=TRUE,"-",'2012 HR 배정표'!AV62)</x:f>
        <x:v>-</x:v>
      </x:c>
      <x:c r="AR64" s="46" t="str">
        <x:f>IF(ISBLANK('2012 HR 배정표'!AV62)=TRUE,"-",IF(ISERROR((HLOOKUP($A$5,Prj_list!$O$6:$Z$7,2)*'2012 HR 배정표'!AW62)/HLOOKUP($A$5,Prj_list!$O$6:$Z$7,2))=TRUE,"-",(HLOOKUP($A$5,Prj_list!$O$6:$Z$7,2)*'2012 HR 배정표'!AW62)/HLOOKUP($A$5,Prj_list!$O$6:$Z$7,2)))</x:f>
        <x:v>-</x:v>
      </x:c>
      <x:c r="AS64" s="45" t="str">
        <x:f>IF(ISBLANK('2012 HR 배정표'!AX62)=TRUE,"-",'2012 HR 배정표'!AX62)</x:f>
        <x:v>-</x:v>
      </x:c>
      <x:c r="AT64" s="46" t="str">
        <x:f>IF(ISBLANK('2012 HR 배정표'!AX62)=TRUE,"-",IF(ISERROR((HLOOKUP($A$5,Prj_list!$O$6:$Z$7,2)*'2012 HR 배정표'!AY62)/HLOOKUP($A$5,Prj_list!$O$6:$Z$7,2))=TRUE,"-",(HLOOKUP($A$5,Prj_list!$O$6:$Z$7,2)*'2012 HR 배정표'!AY62)/HLOOKUP($A$5,Prj_list!$O$6:$Z$7,2)))</x:f>
        <x:v>-</x:v>
      </x:c>
      <x:c r="AU64" s="45" t="str">
        <x:f>IF(ISBLANK('2012 HR 배정표'!AZ62)=TRUE,"-",'2012 HR 배정표'!AZ62)</x:f>
        <x:v>-</x:v>
      </x:c>
      <x:c r="AV64" s="46" t="str">
        <x:f>IF(ISBLANK('2012 HR 배정표'!AZ62)=TRUE,"-",IF(ISERROR((HLOOKUP($A$5,Prj_list!$O$6:$Z$7,2)*'2012 HR 배정표'!BA62)/HLOOKUP($A$5,Prj_list!$O$6:$Z$7,2))=TRUE,"-",(HLOOKUP($A$5,Prj_list!$O$6:$Z$7,2)*'2012 HR 배정표'!BA62)/HLOOKUP($A$5,Prj_list!$O$6:$Z$7,2)))</x:f>
        <x:v>-</x:v>
      </x:c>
      <x:c r="AW64" s="34" t="str">
        <x:f t="shared" si="2"/>
        <x:v/>
      </x:c>
      <x:c r="AX64" s="41">
        <x:f t="shared" si="1"/>
        <x:v>0</x:v>
      </x:c>
    </x:row>
    <x:row r="65" spans="1:50">
      <x:c r="A65" s="45" t="str">
        <x:f>IF(ISBLANK('2012 HR 배정표'!F63)=TRUE,"-",'2012 HR 배정표'!F63)</x:f>
        <x:v>-</x:v>
      </x:c>
      <x:c r="B65" s="46" t="str">
        <x:f>IF(ISBLANK('2012 HR 배정표'!F63)=TRUE,"-",IF(ISERROR((HLOOKUP($A$5,Prj_list!$O$6:$Z$7,2)*'2012 HR 배정표'!G63)/HLOOKUP($A$5,Prj_list!$O$6:$Z$7,2))=TRUE,"-",(HLOOKUP($A$5,Prj_list!$O$6:$Z$7,2)*'2012 HR 배정표'!G63)/HLOOKUP($A$5,Prj_list!$O$6:$Z$7,2)))</x:f>
        <x:v>-</x:v>
      </x:c>
      <x:c r="C65" s="45" t="str">
        <x:f>IF(ISBLANK('2012 HR 배정표'!H63)=TRUE,"-",'2012 HR 배정표'!H63)</x:f>
        <x:v>-</x:v>
      </x:c>
      <x:c r="D65" s="46" t="str">
        <x:f>IF(ISBLANK('2012 HR 배정표'!H63)=TRUE,"-",IF(ISERROR((HLOOKUP($A$5,Prj_list!$O$6:$Z$7,2)*'2012 HR 배정표'!I63)/HLOOKUP($A$5,Prj_list!$O$6:$Z$7,2))=TRUE,"-",(HLOOKUP($A$5,Prj_list!$O$6:$Z$7,2)*'2012 HR 배정표'!I63)/HLOOKUP($A$5,Prj_list!$O$6:$Z$7,2)))</x:f>
        <x:v>-</x:v>
      </x:c>
      <x:c r="E65" s="45" t="str">
        <x:f>IF(ISBLANK('2012 HR 배정표'!J63)=TRUE,"-",'2012 HR 배정표'!J63)</x:f>
        <x:v>-</x:v>
      </x:c>
      <x:c r="F65" s="46" t="str">
        <x:f>IF(ISBLANK('2012 HR 배정표'!J63)=TRUE,"-",IF(ISERROR((HLOOKUP($A$5,Prj_list!$O$6:$Z$7,2)*'2012 HR 배정표'!K63)/HLOOKUP($A$5,Prj_list!$O$6:$Z$7,2))=TRUE,"-",(HLOOKUP($A$5,Prj_list!$O$6:$Z$7,2)*'2012 HR 배정표'!K63)/HLOOKUP($A$5,Prj_list!$O$6:$Z$7,2)))</x:f>
        <x:v>-</x:v>
      </x:c>
      <x:c r="G65" s="45" t="str">
        <x:f>IF(ISBLANK('2012 HR 배정표'!L63)=TRUE,"-",'2012 HR 배정표'!L63)</x:f>
        <x:v>-</x:v>
      </x:c>
      <x:c r="H65" s="46" t="str">
        <x:f>IF(ISBLANK('2012 HR 배정표'!L63)=TRUE,"-",IF(ISERROR((HLOOKUP($A$5,Prj_list!$O$6:$Z$7,2)*'2012 HR 배정표'!M63)/HLOOKUP($A$5,Prj_list!$O$6:$Z$7,2))=TRUE,"-",(HLOOKUP($A$5,Prj_list!$O$6:$Z$7,2)*'2012 HR 배정표'!M63)/HLOOKUP($A$5,Prj_list!$O$6:$Z$7,2)))</x:f>
        <x:v>-</x:v>
      </x:c>
      <x:c r="I65" s="45" t="str">
        <x:f>IF(ISBLANK('2012 HR 배정표'!N63)=TRUE,"-",'2012 HR 배정표'!N63)</x:f>
        <x:v>-</x:v>
      </x:c>
      <x:c r="J65" s="46" t="str">
        <x:f>IF(ISBLANK('2012 HR 배정표'!N63)=TRUE,"-",IF(ISERROR((HLOOKUP($A$5,Prj_list!$O$6:$Z$7,2)*'2012 HR 배정표'!O63)/HLOOKUP($A$5,Prj_list!$O$6:$Z$7,2))=TRUE,"-",(HLOOKUP($A$5,Prj_list!$O$6:$Z$7,2)*'2012 HR 배정표'!O63)/HLOOKUP($A$5,Prj_list!$O$6:$Z$7,2)))</x:f>
        <x:v>-</x:v>
      </x:c>
      <x:c r="K65" s="45" t="str">
        <x:f>IF(ISBLANK('2012 HR 배정표'!P63)=TRUE,"-",'2012 HR 배정표'!P63)</x:f>
        <x:v>-</x:v>
      </x:c>
      <x:c r="L65" s="46" t="str">
        <x:f>IF(ISBLANK('2012 HR 배정표'!P63)=TRUE,"-",IF(ISERROR((HLOOKUP($A$5,Prj_list!$O$6:$Z$7,2)*'2012 HR 배정표'!Q63)/HLOOKUP($A$5,Prj_list!$O$6:$Z$7,2))=TRUE,"-",(HLOOKUP($A$5,Prj_list!$O$6:$Z$7,2)*'2012 HR 배정표'!Q63)/HLOOKUP($A$5,Prj_list!$O$6:$Z$7,2)))</x:f>
        <x:v>-</x:v>
      </x:c>
      <x:c r="M65" s="45" t="str">
        <x:f>IF(ISBLANK('2012 HR 배정표'!R63)=TRUE,"-",'2012 HR 배정표'!R63)</x:f>
        <x:v>-</x:v>
      </x:c>
      <x:c r="N65" s="46" t="str">
        <x:f>IF(ISBLANK('2012 HR 배정표'!R63)=TRUE,"-",IF(ISERROR((HLOOKUP($A$5,Prj_list!$O$6:$Z$7,2)*'2012 HR 배정표'!S63)/HLOOKUP($A$5,Prj_list!$O$6:$Z$7,2))=TRUE,"-",(HLOOKUP($A$5,Prj_list!$O$6:$Z$7,2)*'2012 HR 배정표'!S63)/HLOOKUP($A$5,Prj_list!$O$6:$Z$7,2)))</x:f>
        <x:v>-</x:v>
      </x:c>
      <x:c r="O65" s="45" t="str">
        <x:f>IF(ISBLANK('2012 HR 배정표'!T63)=TRUE,"-",'2012 HR 배정표'!T63)</x:f>
        <x:v>-</x:v>
      </x:c>
      <x:c r="P65" s="46" t="str">
        <x:f>IF(ISBLANK('2012 HR 배정표'!T63)=TRUE,"-",IF(ISERROR((HLOOKUP($A$5,Prj_list!$O$6:$Z$7,2)*'2012 HR 배정표'!U63)/HLOOKUP($A$5,Prj_list!$O$6:$Z$7,2))=TRUE,"-",(HLOOKUP($A$5,Prj_list!$O$6:$Z$7,2)*'2012 HR 배정표'!U63)/HLOOKUP($A$5,Prj_list!$O$6:$Z$7,2)))</x:f>
        <x:v>-</x:v>
      </x:c>
      <x:c r="Q65" s="45" t="str">
        <x:f>IF(ISBLANK('2012 HR 배정표'!V63)=TRUE,"-",'2012 HR 배정표'!V63)</x:f>
        <x:v>-</x:v>
      </x:c>
      <x:c r="R65" s="46" t="str">
        <x:f>IF(ISBLANK('2012 HR 배정표'!V63)=TRUE,"-",IF(ISERROR((HLOOKUP($A$5,Prj_list!$O$6:$Z$7,2)*'2012 HR 배정표'!W63)/HLOOKUP($A$5,Prj_list!$O$6:$Z$7,2))=TRUE,"-",(HLOOKUP($A$5,Prj_list!$O$6:$Z$7,2)*'2012 HR 배정표'!W63)/HLOOKUP($A$5,Prj_list!$O$6:$Z$7,2)))</x:f>
        <x:v>-</x:v>
      </x:c>
      <x:c r="S65" s="45" t="str">
        <x:f>IF(ISBLANK('2012 HR 배정표'!X63)=TRUE,"-",'2012 HR 배정표'!X63)</x:f>
        <x:v>-</x:v>
      </x:c>
      <x:c r="T65" s="46" t="str">
        <x:f>IF(ISBLANK('2012 HR 배정표'!X63)=TRUE,"-",IF(ISERROR((HLOOKUP($A$5,Prj_list!$O$6:$Z$7,2)*'2012 HR 배정표'!Y63)/HLOOKUP($A$5,Prj_list!$O$6:$Z$7,2))=TRUE,"-",(HLOOKUP($A$5,Prj_list!$O$6:$Z$7,2)*'2012 HR 배정표'!Y63)/HLOOKUP($A$5,Prj_list!$O$6:$Z$7,2)))</x:f>
        <x:v>-</x:v>
      </x:c>
      <x:c r="U65" s="45" t="str">
        <x:f>IF(ISBLANK('2012 HR 배정표'!Z63)=TRUE,"-",'2012 HR 배정표'!Z63)</x:f>
        <x:v>-</x:v>
      </x:c>
      <x:c r="V65" s="46" t="str">
        <x:f>IF(ISBLANK('2012 HR 배정표'!Z63)=TRUE,"-",IF(ISERROR((HLOOKUP($A$5,Prj_list!$O$6:$Z$7,2)*'2012 HR 배정표'!AA63)/HLOOKUP($A$5,Prj_list!$O$6:$Z$7,2))=TRUE,"-",(HLOOKUP($A$5,Prj_list!$O$6:$Z$7,2)*'2012 HR 배정표'!AA63)/HLOOKUP($A$5,Prj_list!$O$6:$Z$7,2)))</x:f>
        <x:v>-</x:v>
      </x:c>
      <x:c r="W65" s="45" t="str">
        <x:f>IF(ISBLANK('2012 HR 배정표'!AB63)=TRUE,"-",'2012 HR 배정표'!AB63)</x:f>
        <x:v>-</x:v>
      </x:c>
      <x:c r="X65" s="46" t="str">
        <x:f>IF(ISBLANK('2012 HR 배정표'!AB63)=TRUE,"-",IF(ISERROR((HLOOKUP($A$5,Prj_list!$O$6:$Z$7,2)*'2012 HR 배정표'!AC63)/HLOOKUP($A$5,Prj_list!$O$6:$Z$7,2))=TRUE,"-",(HLOOKUP($A$5,Prj_list!$O$6:$Z$7,2)*'2012 HR 배정표'!AC63)/HLOOKUP($A$5,Prj_list!$O$6:$Z$7,2)))</x:f>
        <x:v>-</x:v>
      </x:c>
      <x:c r="Y65" s="45" t="str">
        <x:f>IF(ISBLANK('2012 HR 배정표'!AD63)=TRUE,"-",'2012 HR 배정표'!AD63)</x:f>
        <x:v>-</x:v>
      </x:c>
      <x:c r="Z65" s="46" t="str">
        <x:f>IF(ISBLANK('2012 HR 배정표'!AD63)=TRUE,"-",IF(ISERROR((HLOOKUP($A$5,Prj_list!$O$6:$Z$7,2)*'2012 HR 배정표'!AE63)/HLOOKUP($A$5,Prj_list!$O$6:$Z$7,2))=TRUE,"-",(HLOOKUP($A$5,Prj_list!$O$6:$Z$7,2)*'2012 HR 배정표'!AE63)/HLOOKUP($A$5,Prj_list!$O$6:$Z$7,2)))</x:f>
        <x:v>-</x:v>
      </x:c>
      <x:c r="AA65" s="45" t="str">
        <x:f>IF(ISBLANK('2012 HR 배정표'!AF63)=TRUE,"-",'2012 HR 배정표'!AF63)</x:f>
        <x:v>-</x:v>
      </x:c>
      <x:c r="AB65" s="46" t="str">
        <x:f>IF(ISBLANK('2012 HR 배정표'!AF63)=TRUE,"-",IF(ISERROR((HLOOKUP($A$5,Prj_list!$O$6:$Z$7,2)*'2012 HR 배정표'!AG63)/HLOOKUP($A$5,Prj_list!$O$6:$Z$7,2))=TRUE,"-",(HLOOKUP($A$5,Prj_list!$O$6:$Z$7,2)*'2012 HR 배정표'!AG63)/HLOOKUP($A$5,Prj_list!$O$6:$Z$7,2)))</x:f>
        <x:v>-</x:v>
      </x:c>
      <x:c r="AC65" s="45" t="str">
        <x:f>IF(ISBLANK('2012 HR 배정표'!AH63)=TRUE,"-",'2012 HR 배정표'!AH63)</x:f>
        <x:v>-</x:v>
      </x:c>
      <x:c r="AD65" s="46" t="str">
        <x:f>IF(ISBLANK('2012 HR 배정표'!AH63)=TRUE,"-",IF(ISERROR((HLOOKUP($A$5,Prj_list!$O$6:$Z$7,2)*'2012 HR 배정표'!AI63)/HLOOKUP($A$5,Prj_list!$O$6:$Z$7,2))=TRUE,"-",(HLOOKUP($A$5,Prj_list!$O$6:$Z$7,2)*'2012 HR 배정표'!AI63)/HLOOKUP($A$5,Prj_list!$O$6:$Z$7,2)))</x:f>
        <x:v>-</x:v>
      </x:c>
      <x:c r="AE65" s="45" t="str">
        <x:f>IF(ISBLANK('2012 HR 배정표'!AJ63)=TRUE,"-",'2012 HR 배정표'!AJ63)</x:f>
        <x:v>-</x:v>
      </x:c>
      <x:c r="AF65" s="46" t="str">
        <x:f>IF(ISBLANK('2012 HR 배정표'!AJ63)=TRUE,"-",IF(ISERROR((HLOOKUP($A$5,Prj_list!$O$6:$Z$7,2)*'2012 HR 배정표'!AK63)/HLOOKUP($A$5,Prj_list!$O$6:$Z$7,2))=TRUE,"-",(HLOOKUP($A$5,Prj_list!$O$6:$Z$7,2)*'2012 HR 배정표'!AK63)/HLOOKUP($A$5,Prj_list!$O$6:$Z$7,2)))</x:f>
        <x:v>-</x:v>
      </x:c>
      <x:c r="AG65" s="45" t="str">
        <x:f>IF(ISBLANK('2012 HR 배정표'!AL63)=TRUE,"-",'2012 HR 배정표'!AL63)</x:f>
        <x:v>-</x:v>
      </x:c>
      <x:c r="AH65" s="46" t="str">
        <x:f>IF(ISBLANK('2012 HR 배정표'!AL63)=TRUE,"-",IF(ISERROR((HLOOKUP($A$5,Prj_list!$O$6:$Z$7,2)*'2012 HR 배정표'!AM63)/HLOOKUP($A$5,Prj_list!$O$6:$Z$7,2))=TRUE,"-",(HLOOKUP($A$5,Prj_list!$O$6:$Z$7,2)*'2012 HR 배정표'!AM63)/HLOOKUP($A$5,Prj_list!$O$6:$Z$7,2)))</x:f>
        <x:v>-</x:v>
      </x:c>
      <x:c r="AI65" s="45" t="str">
        <x:f>IF(ISBLANK('2012 HR 배정표'!AN63)=TRUE,"-",'2012 HR 배정표'!AN63)</x:f>
        <x:v>-</x:v>
      </x:c>
      <x:c r="AJ65" s="46" t="str">
        <x:f>IF(ISBLANK('2012 HR 배정표'!AN63)=TRUE,"-",IF(ISERROR((HLOOKUP($A$5,Prj_list!$O$6:$Z$7,2)*'2012 HR 배정표'!AO63)/HLOOKUP($A$5,Prj_list!$O$6:$Z$7,2))=TRUE,"-",(HLOOKUP($A$5,Prj_list!$O$6:$Z$7,2)*'2012 HR 배정표'!AO63)/HLOOKUP($A$5,Prj_list!$O$6:$Z$7,2)))</x:f>
        <x:v>-</x:v>
      </x:c>
      <x:c r="AK65" s="45" t="str">
        <x:f>IF(ISBLANK('2012 HR 배정표'!AP63)=TRUE,"-",'2012 HR 배정표'!AP63)</x:f>
        <x:v>-</x:v>
      </x:c>
      <x:c r="AL65" s="46" t="str">
        <x:f>IF(ISBLANK('2012 HR 배정표'!AP63)=TRUE,"-",IF(ISERROR((HLOOKUP($A$5,Prj_list!$O$6:$Z$7,2)*'2012 HR 배정표'!AQ63)/HLOOKUP($A$5,Prj_list!$O$6:$Z$7,2))=TRUE,"-",(HLOOKUP($A$5,Prj_list!$O$6:$Z$7,2)*'2012 HR 배정표'!AQ63)/HLOOKUP($A$5,Prj_list!$O$6:$Z$7,2)))</x:f>
        <x:v>-</x:v>
      </x:c>
      <x:c r="AM65" s="45" t="str">
        <x:f>IF(ISBLANK('2012 HR 배정표'!AR63)=TRUE,"-",'2012 HR 배정표'!AR63)</x:f>
        <x:v>-</x:v>
      </x:c>
      <x:c r="AN65" s="46" t="str">
        <x:f>IF(ISBLANK('2012 HR 배정표'!AR63)=TRUE,"-",IF(ISERROR((HLOOKUP($A$5,Prj_list!$O$6:$Z$7,2)*'2012 HR 배정표'!AS63)/HLOOKUP($A$5,Prj_list!$O$6:$Z$7,2))=TRUE,"-",(HLOOKUP($A$5,Prj_list!$O$6:$Z$7,2)*'2012 HR 배정표'!AS63)/HLOOKUP($A$5,Prj_list!$O$6:$Z$7,2)))</x:f>
        <x:v>-</x:v>
      </x:c>
      <x:c r="AO65" s="45" t="str">
        <x:f>IF(ISBLANK('2012 HR 배정표'!AT63)=TRUE,"-",'2012 HR 배정표'!AT63)</x:f>
        <x:v>-</x:v>
      </x:c>
      <x:c r="AP65" s="46" t="str">
        <x:f>IF(ISBLANK('2012 HR 배정표'!AT63)=TRUE,"-",IF(ISERROR((HLOOKUP($A$5,Prj_list!$O$6:$Z$7,2)*'2012 HR 배정표'!AU63)/HLOOKUP($A$5,Prj_list!$O$6:$Z$7,2))=TRUE,"-",(HLOOKUP($A$5,Prj_list!$O$6:$Z$7,2)*'2012 HR 배정표'!AU63)/HLOOKUP($A$5,Prj_list!$O$6:$Z$7,2)))</x:f>
        <x:v>-</x:v>
      </x:c>
      <x:c r="AQ65" s="45" t="str">
        <x:f>IF(ISBLANK('2012 HR 배정표'!AV63)=TRUE,"-",'2012 HR 배정표'!AV63)</x:f>
        <x:v>-</x:v>
      </x:c>
      <x:c r="AR65" s="46" t="str">
        <x:f>IF(ISBLANK('2012 HR 배정표'!AV63)=TRUE,"-",IF(ISERROR((HLOOKUP($A$5,Prj_list!$O$6:$Z$7,2)*'2012 HR 배정표'!AW63)/HLOOKUP($A$5,Prj_list!$O$6:$Z$7,2))=TRUE,"-",(HLOOKUP($A$5,Prj_list!$O$6:$Z$7,2)*'2012 HR 배정표'!AW63)/HLOOKUP($A$5,Prj_list!$O$6:$Z$7,2)))</x:f>
        <x:v>-</x:v>
      </x:c>
      <x:c r="AS65" s="45" t="str">
        <x:f>IF(ISBLANK('2012 HR 배정표'!AX63)=TRUE,"-",'2012 HR 배정표'!AX63)</x:f>
        <x:v>-</x:v>
      </x:c>
      <x:c r="AT65" s="46" t="str">
        <x:f>IF(ISBLANK('2012 HR 배정표'!AX63)=TRUE,"-",IF(ISERROR((HLOOKUP($A$5,Prj_list!$O$6:$Z$7,2)*'2012 HR 배정표'!AY63)/HLOOKUP($A$5,Prj_list!$O$6:$Z$7,2))=TRUE,"-",(HLOOKUP($A$5,Prj_list!$O$6:$Z$7,2)*'2012 HR 배정표'!AY63)/HLOOKUP($A$5,Prj_list!$O$6:$Z$7,2)))</x:f>
        <x:v>-</x:v>
      </x:c>
      <x:c r="AU65" s="45" t="str">
        <x:f>IF(ISBLANK('2012 HR 배정표'!AZ63)=TRUE,"-",'2012 HR 배정표'!AZ63)</x:f>
        <x:v>-</x:v>
      </x:c>
      <x:c r="AV65" s="46" t="str">
        <x:f>IF(ISBLANK('2012 HR 배정표'!AZ63)=TRUE,"-",IF(ISERROR((HLOOKUP($A$5,Prj_list!$O$6:$Z$7,2)*'2012 HR 배정표'!BA63)/HLOOKUP($A$5,Prj_list!$O$6:$Z$7,2))=TRUE,"-",(HLOOKUP($A$5,Prj_list!$O$6:$Z$7,2)*'2012 HR 배정표'!BA63)/HLOOKUP($A$5,Prj_list!$O$6:$Z$7,2)))</x:f>
        <x:v>-</x:v>
      </x:c>
      <x:c r="AW65" s="34" t="str">
        <x:f t="shared" si="2"/>
        <x:v/>
      </x:c>
      <x:c r="AX65" s="41">
        <x:f t="shared" si="1"/>
        <x:v>0</x:v>
      </x:c>
    </x:row>
    <x:row r="66" spans="1:50">
      <x:c r="A66" s="45" t="str">
        <x:f>IF(ISBLANK('2012 HR 배정표'!F64)=TRUE,"-",'2012 HR 배정표'!F64)</x:f>
        <x:v>-</x:v>
      </x:c>
      <x:c r="B66" s="46" t="str">
        <x:f>IF(ISBLANK('2012 HR 배정표'!F64)=TRUE,"-",IF(ISERROR((HLOOKUP($A$5,Prj_list!$O$6:$Z$7,2)*'2012 HR 배정표'!G64)/HLOOKUP($A$5,Prj_list!$O$6:$Z$7,2))=TRUE,"-",(HLOOKUP($A$5,Prj_list!$O$6:$Z$7,2)*'2012 HR 배정표'!G64)/HLOOKUP($A$5,Prj_list!$O$6:$Z$7,2)))</x:f>
        <x:v>-</x:v>
      </x:c>
      <x:c r="C66" s="45" t="str">
        <x:f>IF(ISBLANK('2012 HR 배정표'!H64)=TRUE,"-",'2012 HR 배정표'!H64)</x:f>
        <x:v>-</x:v>
      </x:c>
      <x:c r="D66" s="46" t="str">
        <x:f>IF(ISBLANK('2012 HR 배정표'!H64)=TRUE,"-",IF(ISERROR((HLOOKUP($A$5,Prj_list!$O$6:$Z$7,2)*'2012 HR 배정표'!I64)/HLOOKUP($A$5,Prj_list!$O$6:$Z$7,2))=TRUE,"-",(HLOOKUP($A$5,Prj_list!$O$6:$Z$7,2)*'2012 HR 배정표'!I64)/HLOOKUP($A$5,Prj_list!$O$6:$Z$7,2)))</x:f>
        <x:v>-</x:v>
      </x:c>
      <x:c r="E66" s="45" t="str">
        <x:f>IF(ISBLANK('2012 HR 배정표'!J64)=TRUE,"-",'2012 HR 배정표'!J64)</x:f>
        <x:v>-</x:v>
      </x:c>
      <x:c r="F66" s="46" t="str">
        <x:f>IF(ISBLANK('2012 HR 배정표'!J64)=TRUE,"-",IF(ISERROR((HLOOKUP($A$5,Prj_list!$O$6:$Z$7,2)*'2012 HR 배정표'!K64)/HLOOKUP($A$5,Prj_list!$O$6:$Z$7,2))=TRUE,"-",(HLOOKUP($A$5,Prj_list!$O$6:$Z$7,2)*'2012 HR 배정표'!K64)/HLOOKUP($A$5,Prj_list!$O$6:$Z$7,2)))</x:f>
        <x:v>-</x:v>
      </x:c>
      <x:c r="G66" s="45" t="str">
        <x:f>IF(ISBLANK('2012 HR 배정표'!L64)=TRUE,"-",'2012 HR 배정표'!L64)</x:f>
        <x:v>-</x:v>
      </x:c>
      <x:c r="H66" s="46" t="str">
        <x:f>IF(ISBLANK('2012 HR 배정표'!L64)=TRUE,"-",IF(ISERROR((HLOOKUP($A$5,Prj_list!$O$6:$Z$7,2)*'2012 HR 배정표'!M64)/HLOOKUP($A$5,Prj_list!$O$6:$Z$7,2))=TRUE,"-",(HLOOKUP($A$5,Prj_list!$O$6:$Z$7,2)*'2012 HR 배정표'!M64)/HLOOKUP($A$5,Prj_list!$O$6:$Z$7,2)))</x:f>
        <x:v>-</x:v>
      </x:c>
      <x:c r="I66" s="45" t="str">
        <x:f>IF(ISBLANK('2012 HR 배정표'!N64)=TRUE,"-",'2012 HR 배정표'!N64)</x:f>
        <x:v>-</x:v>
      </x:c>
      <x:c r="J66" s="46" t="str">
        <x:f>IF(ISBLANK('2012 HR 배정표'!N64)=TRUE,"-",IF(ISERROR((HLOOKUP($A$5,Prj_list!$O$6:$Z$7,2)*'2012 HR 배정표'!O64)/HLOOKUP($A$5,Prj_list!$O$6:$Z$7,2))=TRUE,"-",(HLOOKUP($A$5,Prj_list!$O$6:$Z$7,2)*'2012 HR 배정표'!O64)/HLOOKUP($A$5,Prj_list!$O$6:$Z$7,2)))</x:f>
        <x:v>-</x:v>
      </x:c>
      <x:c r="K66" s="45" t="str">
        <x:f>IF(ISBLANK('2012 HR 배정표'!P64)=TRUE,"-",'2012 HR 배정표'!P64)</x:f>
        <x:v>-</x:v>
      </x:c>
      <x:c r="L66" s="46" t="str">
        <x:f>IF(ISBLANK('2012 HR 배정표'!P64)=TRUE,"-",IF(ISERROR((HLOOKUP($A$5,Prj_list!$O$6:$Z$7,2)*'2012 HR 배정표'!Q64)/HLOOKUP($A$5,Prj_list!$O$6:$Z$7,2))=TRUE,"-",(HLOOKUP($A$5,Prj_list!$O$6:$Z$7,2)*'2012 HR 배정표'!Q64)/HLOOKUP($A$5,Prj_list!$O$6:$Z$7,2)))</x:f>
        <x:v>-</x:v>
      </x:c>
      <x:c r="M66" s="45" t="str">
        <x:f>IF(ISBLANK('2012 HR 배정표'!R64)=TRUE,"-",'2012 HR 배정표'!R64)</x:f>
        <x:v>-</x:v>
      </x:c>
      <x:c r="N66" s="46" t="str">
        <x:f>IF(ISBLANK('2012 HR 배정표'!R64)=TRUE,"-",IF(ISERROR((HLOOKUP($A$5,Prj_list!$O$6:$Z$7,2)*'2012 HR 배정표'!S64)/HLOOKUP($A$5,Prj_list!$O$6:$Z$7,2))=TRUE,"-",(HLOOKUP($A$5,Prj_list!$O$6:$Z$7,2)*'2012 HR 배정표'!S64)/HLOOKUP($A$5,Prj_list!$O$6:$Z$7,2)))</x:f>
        <x:v>-</x:v>
      </x:c>
      <x:c r="O66" s="45" t="str">
        <x:f>IF(ISBLANK('2012 HR 배정표'!T64)=TRUE,"-",'2012 HR 배정표'!T64)</x:f>
        <x:v>-</x:v>
      </x:c>
      <x:c r="P66" s="46" t="str">
        <x:f>IF(ISBLANK('2012 HR 배정표'!T64)=TRUE,"-",IF(ISERROR((HLOOKUP($A$5,Prj_list!$O$6:$Z$7,2)*'2012 HR 배정표'!U64)/HLOOKUP($A$5,Prj_list!$O$6:$Z$7,2))=TRUE,"-",(HLOOKUP($A$5,Prj_list!$O$6:$Z$7,2)*'2012 HR 배정표'!U64)/HLOOKUP($A$5,Prj_list!$O$6:$Z$7,2)))</x:f>
        <x:v>-</x:v>
      </x:c>
      <x:c r="Q66" s="45" t="str">
        <x:f>IF(ISBLANK('2012 HR 배정표'!V64)=TRUE,"-",'2012 HR 배정표'!V64)</x:f>
        <x:v>-</x:v>
      </x:c>
      <x:c r="R66" s="46" t="str">
        <x:f>IF(ISBLANK('2012 HR 배정표'!V64)=TRUE,"-",IF(ISERROR((HLOOKUP($A$5,Prj_list!$O$6:$Z$7,2)*'2012 HR 배정표'!W64)/HLOOKUP($A$5,Prj_list!$O$6:$Z$7,2))=TRUE,"-",(HLOOKUP($A$5,Prj_list!$O$6:$Z$7,2)*'2012 HR 배정표'!W64)/HLOOKUP($A$5,Prj_list!$O$6:$Z$7,2)))</x:f>
        <x:v>-</x:v>
      </x:c>
      <x:c r="S66" s="45" t="str">
        <x:f>IF(ISBLANK('2012 HR 배정표'!X64)=TRUE,"-",'2012 HR 배정표'!X64)</x:f>
        <x:v>-</x:v>
      </x:c>
      <x:c r="T66" s="46" t="str">
        <x:f>IF(ISBLANK('2012 HR 배정표'!X64)=TRUE,"-",IF(ISERROR((HLOOKUP($A$5,Prj_list!$O$6:$Z$7,2)*'2012 HR 배정표'!Y64)/HLOOKUP($A$5,Prj_list!$O$6:$Z$7,2))=TRUE,"-",(HLOOKUP($A$5,Prj_list!$O$6:$Z$7,2)*'2012 HR 배정표'!Y64)/HLOOKUP($A$5,Prj_list!$O$6:$Z$7,2)))</x:f>
        <x:v>-</x:v>
      </x:c>
      <x:c r="U66" s="45" t="str">
        <x:f>IF(ISBLANK('2012 HR 배정표'!Z64)=TRUE,"-",'2012 HR 배정표'!Z64)</x:f>
        <x:v>-</x:v>
      </x:c>
      <x:c r="V66" s="46" t="str">
        <x:f>IF(ISBLANK('2012 HR 배정표'!Z64)=TRUE,"-",IF(ISERROR((HLOOKUP($A$5,Prj_list!$O$6:$Z$7,2)*'2012 HR 배정표'!AA64)/HLOOKUP($A$5,Prj_list!$O$6:$Z$7,2))=TRUE,"-",(HLOOKUP($A$5,Prj_list!$O$6:$Z$7,2)*'2012 HR 배정표'!AA64)/HLOOKUP($A$5,Prj_list!$O$6:$Z$7,2)))</x:f>
        <x:v>-</x:v>
      </x:c>
      <x:c r="W66" s="45" t="str">
        <x:f>IF(ISBLANK('2012 HR 배정표'!AB64)=TRUE,"-",'2012 HR 배정표'!AB64)</x:f>
        <x:v>-</x:v>
      </x:c>
      <x:c r="X66" s="46" t="str">
        <x:f>IF(ISBLANK('2012 HR 배정표'!AB64)=TRUE,"-",IF(ISERROR((HLOOKUP($A$5,Prj_list!$O$6:$Z$7,2)*'2012 HR 배정표'!AC64)/HLOOKUP($A$5,Prj_list!$O$6:$Z$7,2))=TRUE,"-",(HLOOKUP($A$5,Prj_list!$O$6:$Z$7,2)*'2012 HR 배정표'!AC64)/HLOOKUP($A$5,Prj_list!$O$6:$Z$7,2)))</x:f>
        <x:v>-</x:v>
      </x:c>
      <x:c r="Y66" s="45" t="str">
        <x:f>IF(ISBLANK('2012 HR 배정표'!AD64)=TRUE,"-",'2012 HR 배정표'!AD64)</x:f>
        <x:v>-</x:v>
      </x:c>
      <x:c r="Z66" s="46" t="str">
        <x:f>IF(ISBLANK('2012 HR 배정표'!AD64)=TRUE,"-",IF(ISERROR((HLOOKUP($A$5,Prj_list!$O$6:$Z$7,2)*'2012 HR 배정표'!AE64)/HLOOKUP($A$5,Prj_list!$O$6:$Z$7,2))=TRUE,"-",(HLOOKUP($A$5,Prj_list!$O$6:$Z$7,2)*'2012 HR 배정표'!AE64)/HLOOKUP($A$5,Prj_list!$O$6:$Z$7,2)))</x:f>
        <x:v>-</x:v>
      </x:c>
      <x:c r="AA66" s="45" t="str">
        <x:f>IF(ISBLANK('2012 HR 배정표'!AF64)=TRUE,"-",'2012 HR 배정표'!AF64)</x:f>
        <x:v>-</x:v>
      </x:c>
      <x:c r="AB66" s="46" t="str">
        <x:f>IF(ISBLANK('2012 HR 배정표'!AF64)=TRUE,"-",IF(ISERROR((HLOOKUP($A$5,Prj_list!$O$6:$Z$7,2)*'2012 HR 배정표'!AG64)/HLOOKUP($A$5,Prj_list!$O$6:$Z$7,2))=TRUE,"-",(HLOOKUP($A$5,Prj_list!$O$6:$Z$7,2)*'2012 HR 배정표'!AG64)/HLOOKUP($A$5,Prj_list!$O$6:$Z$7,2)))</x:f>
        <x:v>-</x:v>
      </x:c>
      <x:c r="AC66" s="45" t="str">
        <x:f>IF(ISBLANK('2012 HR 배정표'!AH64)=TRUE,"-",'2012 HR 배정표'!AH64)</x:f>
        <x:v>-</x:v>
      </x:c>
      <x:c r="AD66" s="46" t="str">
        <x:f>IF(ISBLANK('2012 HR 배정표'!AH64)=TRUE,"-",IF(ISERROR((HLOOKUP($A$5,Prj_list!$O$6:$Z$7,2)*'2012 HR 배정표'!AI64)/HLOOKUP($A$5,Prj_list!$O$6:$Z$7,2))=TRUE,"-",(HLOOKUP($A$5,Prj_list!$O$6:$Z$7,2)*'2012 HR 배정표'!AI64)/HLOOKUP($A$5,Prj_list!$O$6:$Z$7,2)))</x:f>
        <x:v>-</x:v>
      </x:c>
      <x:c r="AE66" s="45" t="str">
        <x:f>IF(ISBLANK('2012 HR 배정표'!AJ64)=TRUE,"-",'2012 HR 배정표'!AJ64)</x:f>
        <x:v>-</x:v>
      </x:c>
      <x:c r="AF66" s="46" t="str">
        <x:f>IF(ISBLANK('2012 HR 배정표'!AJ64)=TRUE,"-",IF(ISERROR((HLOOKUP($A$5,Prj_list!$O$6:$Z$7,2)*'2012 HR 배정표'!AK64)/HLOOKUP($A$5,Prj_list!$O$6:$Z$7,2))=TRUE,"-",(HLOOKUP($A$5,Prj_list!$O$6:$Z$7,2)*'2012 HR 배정표'!AK64)/HLOOKUP($A$5,Prj_list!$O$6:$Z$7,2)))</x:f>
        <x:v>-</x:v>
      </x:c>
      <x:c r="AG66" s="45" t="str">
        <x:f>IF(ISBLANK('2012 HR 배정표'!AL64)=TRUE,"-",'2012 HR 배정표'!AL64)</x:f>
        <x:v>-</x:v>
      </x:c>
      <x:c r="AH66" s="46" t="str">
        <x:f>IF(ISBLANK('2012 HR 배정표'!AL64)=TRUE,"-",IF(ISERROR((HLOOKUP($A$5,Prj_list!$O$6:$Z$7,2)*'2012 HR 배정표'!AM64)/HLOOKUP($A$5,Prj_list!$O$6:$Z$7,2))=TRUE,"-",(HLOOKUP($A$5,Prj_list!$O$6:$Z$7,2)*'2012 HR 배정표'!AM64)/HLOOKUP($A$5,Prj_list!$O$6:$Z$7,2)))</x:f>
        <x:v>-</x:v>
      </x:c>
      <x:c r="AI66" s="45" t="str">
        <x:f>IF(ISBLANK('2012 HR 배정표'!AN64)=TRUE,"-",'2012 HR 배정표'!AN64)</x:f>
        <x:v>-</x:v>
      </x:c>
      <x:c r="AJ66" s="46" t="str">
        <x:f>IF(ISBLANK('2012 HR 배정표'!AN64)=TRUE,"-",IF(ISERROR((HLOOKUP($A$5,Prj_list!$O$6:$Z$7,2)*'2012 HR 배정표'!AO64)/HLOOKUP($A$5,Prj_list!$O$6:$Z$7,2))=TRUE,"-",(HLOOKUP($A$5,Prj_list!$O$6:$Z$7,2)*'2012 HR 배정표'!AO64)/HLOOKUP($A$5,Prj_list!$O$6:$Z$7,2)))</x:f>
        <x:v>-</x:v>
      </x:c>
      <x:c r="AK66" s="45" t="str">
        <x:f>IF(ISBLANK('2012 HR 배정표'!AP64)=TRUE,"-",'2012 HR 배정표'!AP64)</x:f>
        <x:v>-</x:v>
      </x:c>
      <x:c r="AL66" s="46" t="str">
        <x:f>IF(ISBLANK('2012 HR 배정표'!AP64)=TRUE,"-",IF(ISERROR((HLOOKUP($A$5,Prj_list!$O$6:$Z$7,2)*'2012 HR 배정표'!AQ64)/HLOOKUP($A$5,Prj_list!$O$6:$Z$7,2))=TRUE,"-",(HLOOKUP($A$5,Prj_list!$O$6:$Z$7,2)*'2012 HR 배정표'!AQ64)/HLOOKUP($A$5,Prj_list!$O$6:$Z$7,2)))</x:f>
        <x:v>-</x:v>
      </x:c>
      <x:c r="AM66" s="45" t="str">
        <x:f>IF(ISBLANK('2012 HR 배정표'!AR64)=TRUE,"-",'2012 HR 배정표'!AR64)</x:f>
        <x:v>-</x:v>
      </x:c>
      <x:c r="AN66" s="46" t="str">
        <x:f>IF(ISBLANK('2012 HR 배정표'!AR64)=TRUE,"-",IF(ISERROR((HLOOKUP($A$5,Prj_list!$O$6:$Z$7,2)*'2012 HR 배정표'!AS64)/HLOOKUP($A$5,Prj_list!$O$6:$Z$7,2))=TRUE,"-",(HLOOKUP($A$5,Prj_list!$O$6:$Z$7,2)*'2012 HR 배정표'!AS64)/HLOOKUP($A$5,Prj_list!$O$6:$Z$7,2)))</x:f>
        <x:v>-</x:v>
      </x:c>
      <x:c r="AO66" s="45" t="str">
        <x:f>IF(ISBLANK('2012 HR 배정표'!AT64)=TRUE,"-",'2012 HR 배정표'!AT64)</x:f>
        <x:v>-</x:v>
      </x:c>
      <x:c r="AP66" s="46" t="str">
        <x:f>IF(ISBLANK('2012 HR 배정표'!AT64)=TRUE,"-",IF(ISERROR((HLOOKUP($A$5,Prj_list!$O$6:$Z$7,2)*'2012 HR 배정표'!AU64)/HLOOKUP($A$5,Prj_list!$O$6:$Z$7,2))=TRUE,"-",(HLOOKUP($A$5,Prj_list!$O$6:$Z$7,2)*'2012 HR 배정표'!AU64)/HLOOKUP($A$5,Prj_list!$O$6:$Z$7,2)))</x:f>
        <x:v>-</x:v>
      </x:c>
      <x:c r="AQ66" s="45" t="str">
        <x:f>IF(ISBLANK('2012 HR 배정표'!AV64)=TRUE,"-",'2012 HR 배정표'!AV64)</x:f>
        <x:v>-</x:v>
      </x:c>
      <x:c r="AR66" s="46" t="str">
        <x:f>IF(ISBLANK('2012 HR 배정표'!AV64)=TRUE,"-",IF(ISERROR((HLOOKUP($A$5,Prj_list!$O$6:$Z$7,2)*'2012 HR 배정표'!AW64)/HLOOKUP($A$5,Prj_list!$O$6:$Z$7,2))=TRUE,"-",(HLOOKUP($A$5,Prj_list!$O$6:$Z$7,2)*'2012 HR 배정표'!AW64)/HLOOKUP($A$5,Prj_list!$O$6:$Z$7,2)))</x:f>
        <x:v>-</x:v>
      </x:c>
      <x:c r="AS66" s="45" t="str">
        <x:f>IF(ISBLANK('2012 HR 배정표'!AX64)=TRUE,"-",'2012 HR 배정표'!AX64)</x:f>
        <x:v>-</x:v>
      </x:c>
      <x:c r="AT66" s="46" t="str">
        <x:f>IF(ISBLANK('2012 HR 배정표'!AX64)=TRUE,"-",IF(ISERROR((HLOOKUP($A$5,Prj_list!$O$6:$Z$7,2)*'2012 HR 배정표'!AY64)/HLOOKUP($A$5,Prj_list!$O$6:$Z$7,2))=TRUE,"-",(HLOOKUP($A$5,Prj_list!$O$6:$Z$7,2)*'2012 HR 배정표'!AY64)/HLOOKUP($A$5,Prj_list!$O$6:$Z$7,2)))</x:f>
        <x:v>-</x:v>
      </x:c>
      <x:c r="AU66" s="45" t="str">
        <x:f>IF(ISBLANK('2012 HR 배정표'!AZ64)=TRUE,"-",'2012 HR 배정표'!AZ64)</x:f>
        <x:v>-</x:v>
      </x:c>
      <x:c r="AV66" s="46" t="str">
        <x:f>IF(ISBLANK('2012 HR 배정표'!AZ64)=TRUE,"-",IF(ISERROR((HLOOKUP($A$5,Prj_list!$O$6:$Z$7,2)*'2012 HR 배정표'!BA64)/HLOOKUP($A$5,Prj_list!$O$6:$Z$7,2))=TRUE,"-",(HLOOKUP($A$5,Prj_list!$O$6:$Z$7,2)*'2012 HR 배정표'!BA64)/HLOOKUP($A$5,Prj_list!$O$6:$Z$7,2)))</x:f>
        <x:v>-</x:v>
      </x:c>
      <x:c r="AW66" s="34" t="str">
        <x:f t="shared" si="2"/>
        <x:v/>
      </x:c>
      <x:c r="AX66" s="41">
        <x:f t="shared" si="1"/>
        <x:v>0</x:v>
      </x:c>
    </x:row>
    <x:row r="67" spans="1:50">
      <x:c r="A67" s="45" t="str">
        <x:f>IF(ISBLANK('2012 HR 배정표'!F65)=TRUE,"-",'2012 HR 배정표'!F65)</x:f>
        <x:v>-</x:v>
      </x:c>
      <x:c r="B67" s="46" t="str">
        <x:f>IF(ISBLANK('2012 HR 배정표'!F65)=TRUE,"-",IF(ISERROR((HLOOKUP($A$5,Prj_list!$O$6:$Z$7,2)*'2012 HR 배정표'!G65)/HLOOKUP($A$5,Prj_list!$O$6:$Z$7,2))=TRUE,"-",(HLOOKUP($A$5,Prj_list!$O$6:$Z$7,2)*'2012 HR 배정표'!G65)/HLOOKUP($A$5,Prj_list!$O$6:$Z$7,2)))</x:f>
        <x:v>-</x:v>
      </x:c>
      <x:c r="C67" s="45" t="str">
        <x:f>IF(ISBLANK('2012 HR 배정표'!H65)=TRUE,"-",'2012 HR 배정표'!H65)</x:f>
        <x:v>-</x:v>
      </x:c>
      <x:c r="D67" s="46" t="str">
        <x:f>IF(ISBLANK('2012 HR 배정표'!H65)=TRUE,"-",IF(ISERROR((HLOOKUP($A$5,Prj_list!$O$6:$Z$7,2)*'2012 HR 배정표'!I65)/HLOOKUP($A$5,Prj_list!$O$6:$Z$7,2))=TRUE,"-",(HLOOKUP($A$5,Prj_list!$O$6:$Z$7,2)*'2012 HR 배정표'!I65)/HLOOKUP($A$5,Prj_list!$O$6:$Z$7,2)))</x:f>
        <x:v>-</x:v>
      </x:c>
      <x:c r="E67" s="45" t="str">
        <x:f>IF(ISBLANK('2012 HR 배정표'!J65)=TRUE,"-",'2012 HR 배정표'!J65)</x:f>
        <x:v>-</x:v>
      </x:c>
      <x:c r="F67" s="46" t="str">
        <x:f>IF(ISBLANK('2012 HR 배정표'!J65)=TRUE,"-",IF(ISERROR((HLOOKUP($A$5,Prj_list!$O$6:$Z$7,2)*'2012 HR 배정표'!K65)/HLOOKUP($A$5,Prj_list!$O$6:$Z$7,2))=TRUE,"-",(HLOOKUP($A$5,Prj_list!$O$6:$Z$7,2)*'2012 HR 배정표'!K65)/HLOOKUP($A$5,Prj_list!$O$6:$Z$7,2)))</x:f>
        <x:v>-</x:v>
      </x:c>
      <x:c r="G67" s="45" t="str">
        <x:f>IF(ISBLANK('2012 HR 배정표'!L65)=TRUE,"-",'2012 HR 배정표'!L65)</x:f>
        <x:v>-</x:v>
      </x:c>
      <x:c r="H67" s="46" t="str">
        <x:f>IF(ISBLANK('2012 HR 배정표'!L65)=TRUE,"-",IF(ISERROR((HLOOKUP($A$5,Prj_list!$O$6:$Z$7,2)*'2012 HR 배정표'!M65)/HLOOKUP($A$5,Prj_list!$O$6:$Z$7,2))=TRUE,"-",(HLOOKUP($A$5,Prj_list!$O$6:$Z$7,2)*'2012 HR 배정표'!M65)/HLOOKUP($A$5,Prj_list!$O$6:$Z$7,2)))</x:f>
        <x:v>-</x:v>
      </x:c>
      <x:c r="I67" s="45" t="str">
        <x:f>IF(ISBLANK('2012 HR 배정표'!N65)=TRUE,"-",'2012 HR 배정표'!N65)</x:f>
        <x:v>-</x:v>
      </x:c>
      <x:c r="J67" s="46" t="str">
        <x:f>IF(ISBLANK('2012 HR 배정표'!N65)=TRUE,"-",IF(ISERROR((HLOOKUP($A$5,Prj_list!$O$6:$Z$7,2)*'2012 HR 배정표'!O65)/HLOOKUP($A$5,Prj_list!$O$6:$Z$7,2))=TRUE,"-",(HLOOKUP($A$5,Prj_list!$O$6:$Z$7,2)*'2012 HR 배정표'!O65)/HLOOKUP($A$5,Prj_list!$O$6:$Z$7,2)))</x:f>
        <x:v>-</x:v>
      </x:c>
      <x:c r="K67" s="45" t="str">
        <x:f>IF(ISBLANK('2012 HR 배정표'!P65)=TRUE,"-",'2012 HR 배정표'!P65)</x:f>
        <x:v>-</x:v>
      </x:c>
      <x:c r="L67" s="46" t="str">
        <x:f>IF(ISBLANK('2012 HR 배정표'!P65)=TRUE,"-",IF(ISERROR((HLOOKUP($A$5,Prj_list!$O$6:$Z$7,2)*'2012 HR 배정표'!Q65)/HLOOKUP($A$5,Prj_list!$O$6:$Z$7,2))=TRUE,"-",(HLOOKUP($A$5,Prj_list!$O$6:$Z$7,2)*'2012 HR 배정표'!Q65)/HLOOKUP($A$5,Prj_list!$O$6:$Z$7,2)))</x:f>
        <x:v>-</x:v>
      </x:c>
      <x:c r="M67" s="45" t="str">
        <x:f>IF(ISBLANK('2012 HR 배정표'!R65)=TRUE,"-",'2012 HR 배정표'!R65)</x:f>
        <x:v>-</x:v>
      </x:c>
      <x:c r="N67" s="46" t="str">
        <x:f>IF(ISBLANK('2012 HR 배정표'!R65)=TRUE,"-",IF(ISERROR((HLOOKUP($A$5,Prj_list!$O$6:$Z$7,2)*'2012 HR 배정표'!S65)/HLOOKUP($A$5,Prj_list!$O$6:$Z$7,2))=TRUE,"-",(HLOOKUP($A$5,Prj_list!$O$6:$Z$7,2)*'2012 HR 배정표'!S65)/HLOOKUP($A$5,Prj_list!$O$6:$Z$7,2)))</x:f>
        <x:v>-</x:v>
      </x:c>
      <x:c r="O67" s="45" t="str">
        <x:f>IF(ISBLANK('2012 HR 배정표'!T65)=TRUE,"-",'2012 HR 배정표'!T65)</x:f>
        <x:v>-</x:v>
      </x:c>
      <x:c r="P67" s="46" t="str">
        <x:f>IF(ISBLANK('2012 HR 배정표'!T65)=TRUE,"-",IF(ISERROR((HLOOKUP($A$5,Prj_list!$O$6:$Z$7,2)*'2012 HR 배정표'!U65)/HLOOKUP($A$5,Prj_list!$O$6:$Z$7,2))=TRUE,"-",(HLOOKUP($A$5,Prj_list!$O$6:$Z$7,2)*'2012 HR 배정표'!U65)/HLOOKUP($A$5,Prj_list!$O$6:$Z$7,2)))</x:f>
        <x:v>-</x:v>
      </x:c>
      <x:c r="Q67" s="45" t="str">
        <x:f>IF(ISBLANK('2012 HR 배정표'!V65)=TRUE,"-",'2012 HR 배정표'!V65)</x:f>
        <x:v>-</x:v>
      </x:c>
      <x:c r="R67" s="46" t="str">
        <x:f>IF(ISBLANK('2012 HR 배정표'!V65)=TRUE,"-",IF(ISERROR((HLOOKUP($A$5,Prj_list!$O$6:$Z$7,2)*'2012 HR 배정표'!W65)/HLOOKUP($A$5,Prj_list!$O$6:$Z$7,2))=TRUE,"-",(HLOOKUP($A$5,Prj_list!$O$6:$Z$7,2)*'2012 HR 배정표'!W65)/HLOOKUP($A$5,Prj_list!$O$6:$Z$7,2)))</x:f>
        <x:v>-</x:v>
      </x:c>
      <x:c r="S67" s="45" t="str">
        <x:f>IF(ISBLANK('2012 HR 배정표'!X65)=TRUE,"-",'2012 HR 배정표'!X65)</x:f>
        <x:v>-</x:v>
      </x:c>
      <x:c r="T67" s="46" t="str">
        <x:f>IF(ISBLANK('2012 HR 배정표'!X65)=TRUE,"-",IF(ISERROR((HLOOKUP($A$5,Prj_list!$O$6:$Z$7,2)*'2012 HR 배정표'!Y65)/HLOOKUP($A$5,Prj_list!$O$6:$Z$7,2))=TRUE,"-",(HLOOKUP($A$5,Prj_list!$O$6:$Z$7,2)*'2012 HR 배정표'!Y65)/HLOOKUP($A$5,Prj_list!$O$6:$Z$7,2)))</x:f>
        <x:v>-</x:v>
      </x:c>
      <x:c r="U67" s="45" t="str">
        <x:f>IF(ISBLANK('2012 HR 배정표'!Z65)=TRUE,"-",'2012 HR 배정표'!Z65)</x:f>
        <x:v>-</x:v>
      </x:c>
      <x:c r="V67" s="46" t="str">
        <x:f>IF(ISBLANK('2012 HR 배정표'!Z65)=TRUE,"-",IF(ISERROR((HLOOKUP($A$5,Prj_list!$O$6:$Z$7,2)*'2012 HR 배정표'!AA65)/HLOOKUP($A$5,Prj_list!$O$6:$Z$7,2))=TRUE,"-",(HLOOKUP($A$5,Prj_list!$O$6:$Z$7,2)*'2012 HR 배정표'!AA65)/HLOOKUP($A$5,Prj_list!$O$6:$Z$7,2)))</x:f>
        <x:v>-</x:v>
      </x:c>
      <x:c r="W67" s="45" t="str">
        <x:f>IF(ISBLANK('2012 HR 배정표'!AB65)=TRUE,"-",'2012 HR 배정표'!AB65)</x:f>
        <x:v>-</x:v>
      </x:c>
      <x:c r="X67" s="46" t="str">
        <x:f>IF(ISBLANK('2012 HR 배정표'!AB65)=TRUE,"-",IF(ISERROR((HLOOKUP($A$5,Prj_list!$O$6:$Z$7,2)*'2012 HR 배정표'!AC65)/HLOOKUP($A$5,Prj_list!$O$6:$Z$7,2))=TRUE,"-",(HLOOKUP($A$5,Prj_list!$O$6:$Z$7,2)*'2012 HR 배정표'!AC65)/HLOOKUP($A$5,Prj_list!$O$6:$Z$7,2)))</x:f>
        <x:v>-</x:v>
      </x:c>
      <x:c r="Y67" s="45" t="str">
        <x:f>IF(ISBLANK('2012 HR 배정표'!AD65)=TRUE,"-",'2012 HR 배정표'!AD65)</x:f>
        <x:v>-</x:v>
      </x:c>
      <x:c r="Z67" s="46" t="str">
        <x:f>IF(ISBLANK('2012 HR 배정표'!AD65)=TRUE,"-",IF(ISERROR((HLOOKUP($A$5,Prj_list!$O$6:$Z$7,2)*'2012 HR 배정표'!AE65)/HLOOKUP($A$5,Prj_list!$O$6:$Z$7,2))=TRUE,"-",(HLOOKUP($A$5,Prj_list!$O$6:$Z$7,2)*'2012 HR 배정표'!AE65)/HLOOKUP($A$5,Prj_list!$O$6:$Z$7,2)))</x:f>
        <x:v>-</x:v>
      </x:c>
      <x:c r="AA67" s="45" t="str">
        <x:f>IF(ISBLANK('2012 HR 배정표'!AF65)=TRUE,"-",'2012 HR 배정표'!AF65)</x:f>
        <x:v>-</x:v>
      </x:c>
      <x:c r="AB67" s="46" t="str">
        <x:f>IF(ISBLANK('2012 HR 배정표'!AF65)=TRUE,"-",IF(ISERROR((HLOOKUP($A$5,Prj_list!$O$6:$Z$7,2)*'2012 HR 배정표'!AG65)/HLOOKUP($A$5,Prj_list!$O$6:$Z$7,2))=TRUE,"-",(HLOOKUP($A$5,Prj_list!$O$6:$Z$7,2)*'2012 HR 배정표'!AG65)/HLOOKUP($A$5,Prj_list!$O$6:$Z$7,2)))</x:f>
        <x:v>-</x:v>
      </x:c>
      <x:c r="AC67" s="45" t="str">
        <x:f>IF(ISBLANK('2012 HR 배정표'!AH65)=TRUE,"-",'2012 HR 배정표'!AH65)</x:f>
        <x:v>-</x:v>
      </x:c>
      <x:c r="AD67" s="46" t="str">
        <x:f>IF(ISBLANK('2012 HR 배정표'!AH65)=TRUE,"-",IF(ISERROR((HLOOKUP($A$5,Prj_list!$O$6:$Z$7,2)*'2012 HR 배정표'!AI65)/HLOOKUP($A$5,Prj_list!$O$6:$Z$7,2))=TRUE,"-",(HLOOKUP($A$5,Prj_list!$O$6:$Z$7,2)*'2012 HR 배정표'!AI65)/HLOOKUP($A$5,Prj_list!$O$6:$Z$7,2)))</x:f>
        <x:v>-</x:v>
      </x:c>
      <x:c r="AE67" s="45" t="str">
        <x:f>IF(ISBLANK('2012 HR 배정표'!AJ65)=TRUE,"-",'2012 HR 배정표'!AJ65)</x:f>
        <x:v>-</x:v>
      </x:c>
      <x:c r="AF67" s="46" t="str">
        <x:f>IF(ISBLANK('2012 HR 배정표'!AJ65)=TRUE,"-",IF(ISERROR((HLOOKUP($A$5,Prj_list!$O$6:$Z$7,2)*'2012 HR 배정표'!AK65)/HLOOKUP($A$5,Prj_list!$O$6:$Z$7,2))=TRUE,"-",(HLOOKUP($A$5,Prj_list!$O$6:$Z$7,2)*'2012 HR 배정표'!AK65)/HLOOKUP($A$5,Prj_list!$O$6:$Z$7,2)))</x:f>
        <x:v>-</x:v>
      </x:c>
      <x:c r="AG67" s="45" t="str">
        <x:f>IF(ISBLANK('2012 HR 배정표'!AL65)=TRUE,"-",'2012 HR 배정표'!AL65)</x:f>
        <x:v>-</x:v>
      </x:c>
      <x:c r="AH67" s="46" t="str">
        <x:f>IF(ISBLANK('2012 HR 배정표'!AL65)=TRUE,"-",IF(ISERROR((HLOOKUP($A$5,Prj_list!$O$6:$Z$7,2)*'2012 HR 배정표'!AM65)/HLOOKUP($A$5,Prj_list!$O$6:$Z$7,2))=TRUE,"-",(HLOOKUP($A$5,Prj_list!$O$6:$Z$7,2)*'2012 HR 배정표'!AM65)/HLOOKUP($A$5,Prj_list!$O$6:$Z$7,2)))</x:f>
        <x:v>-</x:v>
      </x:c>
      <x:c r="AI67" s="45" t="str">
        <x:f>IF(ISBLANK('2012 HR 배정표'!AN65)=TRUE,"-",'2012 HR 배정표'!AN65)</x:f>
        <x:v>-</x:v>
      </x:c>
      <x:c r="AJ67" s="46" t="str">
        <x:f>IF(ISBLANK('2012 HR 배정표'!AN65)=TRUE,"-",IF(ISERROR((HLOOKUP($A$5,Prj_list!$O$6:$Z$7,2)*'2012 HR 배정표'!AO65)/HLOOKUP($A$5,Prj_list!$O$6:$Z$7,2))=TRUE,"-",(HLOOKUP($A$5,Prj_list!$O$6:$Z$7,2)*'2012 HR 배정표'!AO65)/HLOOKUP($A$5,Prj_list!$O$6:$Z$7,2)))</x:f>
        <x:v>-</x:v>
      </x:c>
      <x:c r="AK67" s="45" t="str">
        <x:f>IF(ISBLANK('2012 HR 배정표'!AP65)=TRUE,"-",'2012 HR 배정표'!AP65)</x:f>
        <x:v>-</x:v>
      </x:c>
      <x:c r="AL67" s="46" t="str">
        <x:f>IF(ISBLANK('2012 HR 배정표'!AP65)=TRUE,"-",IF(ISERROR((HLOOKUP($A$5,Prj_list!$O$6:$Z$7,2)*'2012 HR 배정표'!AQ65)/HLOOKUP($A$5,Prj_list!$O$6:$Z$7,2))=TRUE,"-",(HLOOKUP($A$5,Prj_list!$O$6:$Z$7,2)*'2012 HR 배정표'!AQ65)/HLOOKUP($A$5,Prj_list!$O$6:$Z$7,2)))</x:f>
        <x:v>-</x:v>
      </x:c>
      <x:c r="AM67" s="45" t="str">
        <x:f>IF(ISBLANK('2012 HR 배정표'!AR65)=TRUE,"-",'2012 HR 배정표'!AR65)</x:f>
        <x:v>-</x:v>
      </x:c>
      <x:c r="AN67" s="46" t="str">
        <x:f>IF(ISBLANK('2012 HR 배정표'!AR65)=TRUE,"-",IF(ISERROR((HLOOKUP($A$5,Prj_list!$O$6:$Z$7,2)*'2012 HR 배정표'!AS65)/HLOOKUP($A$5,Prj_list!$O$6:$Z$7,2))=TRUE,"-",(HLOOKUP($A$5,Prj_list!$O$6:$Z$7,2)*'2012 HR 배정표'!AS65)/HLOOKUP($A$5,Prj_list!$O$6:$Z$7,2)))</x:f>
        <x:v>-</x:v>
      </x:c>
      <x:c r="AO67" s="45" t="str">
        <x:f>IF(ISBLANK('2012 HR 배정표'!AT65)=TRUE,"-",'2012 HR 배정표'!AT65)</x:f>
        <x:v>-</x:v>
      </x:c>
      <x:c r="AP67" s="46" t="str">
        <x:f>IF(ISBLANK('2012 HR 배정표'!AT65)=TRUE,"-",IF(ISERROR((HLOOKUP($A$5,Prj_list!$O$6:$Z$7,2)*'2012 HR 배정표'!AU65)/HLOOKUP($A$5,Prj_list!$O$6:$Z$7,2))=TRUE,"-",(HLOOKUP($A$5,Prj_list!$O$6:$Z$7,2)*'2012 HR 배정표'!AU65)/HLOOKUP($A$5,Prj_list!$O$6:$Z$7,2)))</x:f>
        <x:v>-</x:v>
      </x:c>
      <x:c r="AQ67" s="45" t="str">
        <x:f>IF(ISBLANK('2012 HR 배정표'!AV65)=TRUE,"-",'2012 HR 배정표'!AV65)</x:f>
        <x:v>-</x:v>
      </x:c>
      <x:c r="AR67" s="46" t="str">
        <x:f>IF(ISBLANK('2012 HR 배정표'!AV65)=TRUE,"-",IF(ISERROR((HLOOKUP($A$5,Prj_list!$O$6:$Z$7,2)*'2012 HR 배정표'!AW65)/HLOOKUP($A$5,Prj_list!$O$6:$Z$7,2))=TRUE,"-",(HLOOKUP($A$5,Prj_list!$O$6:$Z$7,2)*'2012 HR 배정표'!AW65)/HLOOKUP($A$5,Prj_list!$O$6:$Z$7,2)))</x:f>
        <x:v>-</x:v>
      </x:c>
      <x:c r="AS67" s="45" t="str">
        <x:f>IF(ISBLANK('2012 HR 배정표'!AX65)=TRUE,"-",'2012 HR 배정표'!AX65)</x:f>
        <x:v>-</x:v>
      </x:c>
      <x:c r="AT67" s="46" t="str">
        <x:f>IF(ISBLANK('2012 HR 배정표'!AX65)=TRUE,"-",IF(ISERROR((HLOOKUP($A$5,Prj_list!$O$6:$Z$7,2)*'2012 HR 배정표'!AY65)/HLOOKUP($A$5,Prj_list!$O$6:$Z$7,2))=TRUE,"-",(HLOOKUP($A$5,Prj_list!$O$6:$Z$7,2)*'2012 HR 배정표'!AY65)/HLOOKUP($A$5,Prj_list!$O$6:$Z$7,2)))</x:f>
        <x:v>-</x:v>
      </x:c>
      <x:c r="AU67" s="45" t="str">
        <x:f>IF(ISBLANK('2012 HR 배정표'!AZ65)=TRUE,"-",'2012 HR 배정표'!AZ65)</x:f>
        <x:v>-</x:v>
      </x:c>
      <x:c r="AV67" s="46" t="str">
        <x:f>IF(ISBLANK('2012 HR 배정표'!AZ65)=TRUE,"-",IF(ISERROR((HLOOKUP($A$5,Prj_list!$O$6:$Z$7,2)*'2012 HR 배정표'!BA65)/HLOOKUP($A$5,Prj_list!$O$6:$Z$7,2))=TRUE,"-",(HLOOKUP($A$5,Prj_list!$O$6:$Z$7,2)*'2012 HR 배정표'!BA65)/HLOOKUP($A$5,Prj_list!$O$6:$Z$7,2)))</x:f>
        <x:v>-</x:v>
      </x:c>
      <x:c r="AW67" s="34" t="str">
        <x:f t="shared" si="2"/>
        <x:v/>
      </x:c>
      <x:c r="AX67" s="41">
        <x:f t="shared" si="1"/>
        <x:v>0</x:v>
      </x:c>
    </x:row>
    <x:row r="68" spans="1:50">
      <x:c r="A68" s="45" t="str">
        <x:f>IF(ISBLANK('2012 HR 배정표'!F66)=TRUE,"-",'2012 HR 배정표'!F66)</x:f>
        <x:v>-</x:v>
      </x:c>
      <x:c r="B68" s="46" t="str">
        <x:f>IF(ISBLANK('2012 HR 배정표'!F66)=TRUE,"-",IF(ISERROR((HLOOKUP($A$5,Prj_list!$O$6:$Z$7,2)*'2012 HR 배정표'!G66)/HLOOKUP($A$5,Prj_list!$O$6:$Z$7,2))=TRUE,"-",(HLOOKUP($A$5,Prj_list!$O$6:$Z$7,2)*'2012 HR 배정표'!G66)/HLOOKUP($A$5,Prj_list!$O$6:$Z$7,2)))</x:f>
        <x:v>-</x:v>
      </x:c>
      <x:c r="C68" s="45" t="str">
        <x:f>IF(ISBLANK('2012 HR 배정표'!H66)=TRUE,"-",'2012 HR 배정표'!H66)</x:f>
        <x:v>-</x:v>
      </x:c>
      <x:c r="D68" s="46" t="str">
        <x:f>IF(ISBLANK('2012 HR 배정표'!H66)=TRUE,"-",IF(ISERROR((HLOOKUP($A$5,Prj_list!$O$6:$Z$7,2)*'2012 HR 배정표'!I66)/HLOOKUP($A$5,Prj_list!$O$6:$Z$7,2))=TRUE,"-",(HLOOKUP($A$5,Prj_list!$O$6:$Z$7,2)*'2012 HR 배정표'!I66)/HLOOKUP($A$5,Prj_list!$O$6:$Z$7,2)))</x:f>
        <x:v>-</x:v>
      </x:c>
      <x:c r="E68" s="45" t="str">
        <x:f>IF(ISBLANK('2012 HR 배정표'!J66)=TRUE,"-",'2012 HR 배정표'!J66)</x:f>
        <x:v>-</x:v>
      </x:c>
      <x:c r="F68" s="46" t="str">
        <x:f>IF(ISBLANK('2012 HR 배정표'!J66)=TRUE,"-",IF(ISERROR((HLOOKUP($A$5,Prj_list!$O$6:$Z$7,2)*'2012 HR 배정표'!K66)/HLOOKUP($A$5,Prj_list!$O$6:$Z$7,2))=TRUE,"-",(HLOOKUP($A$5,Prj_list!$O$6:$Z$7,2)*'2012 HR 배정표'!K66)/HLOOKUP($A$5,Prj_list!$O$6:$Z$7,2)))</x:f>
        <x:v>-</x:v>
      </x:c>
      <x:c r="G68" s="45" t="str">
        <x:f>IF(ISBLANK('2012 HR 배정표'!L66)=TRUE,"-",'2012 HR 배정표'!L66)</x:f>
        <x:v>-</x:v>
      </x:c>
      <x:c r="H68" s="46" t="str">
        <x:f>IF(ISBLANK('2012 HR 배정표'!L66)=TRUE,"-",IF(ISERROR((HLOOKUP($A$5,Prj_list!$O$6:$Z$7,2)*'2012 HR 배정표'!M66)/HLOOKUP($A$5,Prj_list!$O$6:$Z$7,2))=TRUE,"-",(HLOOKUP($A$5,Prj_list!$O$6:$Z$7,2)*'2012 HR 배정표'!M66)/HLOOKUP($A$5,Prj_list!$O$6:$Z$7,2)))</x:f>
        <x:v>-</x:v>
      </x:c>
      <x:c r="I68" s="45" t="str">
        <x:f>IF(ISBLANK('2012 HR 배정표'!N66)=TRUE,"-",'2012 HR 배정표'!N66)</x:f>
        <x:v>-</x:v>
      </x:c>
      <x:c r="J68" s="46" t="str">
        <x:f>IF(ISBLANK('2012 HR 배정표'!N66)=TRUE,"-",IF(ISERROR((HLOOKUP($A$5,Prj_list!$O$6:$Z$7,2)*'2012 HR 배정표'!O66)/HLOOKUP($A$5,Prj_list!$O$6:$Z$7,2))=TRUE,"-",(HLOOKUP($A$5,Prj_list!$O$6:$Z$7,2)*'2012 HR 배정표'!O66)/HLOOKUP($A$5,Prj_list!$O$6:$Z$7,2)))</x:f>
        <x:v>-</x:v>
      </x:c>
      <x:c r="K68" s="45" t="str">
        <x:f>IF(ISBLANK('2012 HR 배정표'!P66)=TRUE,"-",'2012 HR 배정표'!P66)</x:f>
        <x:v>-</x:v>
      </x:c>
      <x:c r="L68" s="46" t="str">
        <x:f>IF(ISBLANK('2012 HR 배정표'!P66)=TRUE,"-",IF(ISERROR((HLOOKUP($A$5,Prj_list!$O$6:$Z$7,2)*'2012 HR 배정표'!Q66)/HLOOKUP($A$5,Prj_list!$O$6:$Z$7,2))=TRUE,"-",(HLOOKUP($A$5,Prj_list!$O$6:$Z$7,2)*'2012 HR 배정표'!Q66)/HLOOKUP($A$5,Prj_list!$O$6:$Z$7,2)))</x:f>
        <x:v>-</x:v>
      </x:c>
      <x:c r="M68" s="45" t="str">
        <x:f>IF(ISBLANK('2012 HR 배정표'!R66)=TRUE,"-",'2012 HR 배정표'!R66)</x:f>
        <x:v>-</x:v>
      </x:c>
      <x:c r="N68" s="46" t="str">
        <x:f>IF(ISBLANK('2012 HR 배정표'!R66)=TRUE,"-",IF(ISERROR((HLOOKUP($A$5,Prj_list!$O$6:$Z$7,2)*'2012 HR 배정표'!S66)/HLOOKUP($A$5,Prj_list!$O$6:$Z$7,2))=TRUE,"-",(HLOOKUP($A$5,Prj_list!$O$6:$Z$7,2)*'2012 HR 배정표'!S66)/HLOOKUP($A$5,Prj_list!$O$6:$Z$7,2)))</x:f>
        <x:v>-</x:v>
      </x:c>
      <x:c r="O68" s="45" t="str">
        <x:f>IF(ISBLANK('2012 HR 배정표'!T66)=TRUE,"-",'2012 HR 배정표'!T66)</x:f>
        <x:v>-</x:v>
      </x:c>
      <x:c r="P68" s="46" t="str">
        <x:f>IF(ISBLANK('2012 HR 배정표'!T66)=TRUE,"-",IF(ISERROR((HLOOKUP($A$5,Prj_list!$O$6:$Z$7,2)*'2012 HR 배정표'!U66)/HLOOKUP($A$5,Prj_list!$O$6:$Z$7,2))=TRUE,"-",(HLOOKUP($A$5,Prj_list!$O$6:$Z$7,2)*'2012 HR 배정표'!U66)/HLOOKUP($A$5,Prj_list!$O$6:$Z$7,2)))</x:f>
        <x:v>-</x:v>
      </x:c>
      <x:c r="Q68" s="45" t="str">
        <x:f>IF(ISBLANK('2012 HR 배정표'!V66)=TRUE,"-",'2012 HR 배정표'!V66)</x:f>
        <x:v>-</x:v>
      </x:c>
      <x:c r="R68" s="46" t="str">
        <x:f>IF(ISBLANK('2012 HR 배정표'!V66)=TRUE,"-",IF(ISERROR((HLOOKUP($A$5,Prj_list!$O$6:$Z$7,2)*'2012 HR 배정표'!W66)/HLOOKUP($A$5,Prj_list!$O$6:$Z$7,2))=TRUE,"-",(HLOOKUP($A$5,Prj_list!$O$6:$Z$7,2)*'2012 HR 배정표'!W66)/HLOOKUP($A$5,Prj_list!$O$6:$Z$7,2)))</x:f>
        <x:v>-</x:v>
      </x:c>
      <x:c r="S68" s="45" t="str">
        <x:f>IF(ISBLANK('2012 HR 배정표'!X66)=TRUE,"-",'2012 HR 배정표'!X66)</x:f>
        <x:v>-</x:v>
      </x:c>
      <x:c r="T68" s="46" t="str">
        <x:f>IF(ISBLANK('2012 HR 배정표'!X66)=TRUE,"-",IF(ISERROR((HLOOKUP($A$5,Prj_list!$O$6:$Z$7,2)*'2012 HR 배정표'!Y66)/HLOOKUP($A$5,Prj_list!$O$6:$Z$7,2))=TRUE,"-",(HLOOKUP($A$5,Prj_list!$O$6:$Z$7,2)*'2012 HR 배정표'!Y66)/HLOOKUP($A$5,Prj_list!$O$6:$Z$7,2)))</x:f>
        <x:v>-</x:v>
      </x:c>
      <x:c r="U68" s="45" t="str">
        <x:f>IF(ISBLANK('2012 HR 배정표'!Z66)=TRUE,"-",'2012 HR 배정표'!Z66)</x:f>
        <x:v>-</x:v>
      </x:c>
      <x:c r="V68" s="46" t="str">
        <x:f>IF(ISBLANK('2012 HR 배정표'!Z66)=TRUE,"-",IF(ISERROR((HLOOKUP($A$5,Prj_list!$O$6:$Z$7,2)*'2012 HR 배정표'!AA66)/HLOOKUP($A$5,Prj_list!$O$6:$Z$7,2))=TRUE,"-",(HLOOKUP($A$5,Prj_list!$O$6:$Z$7,2)*'2012 HR 배정표'!AA66)/HLOOKUP($A$5,Prj_list!$O$6:$Z$7,2)))</x:f>
        <x:v>-</x:v>
      </x:c>
      <x:c r="W68" s="45" t="str">
        <x:f>IF(ISBLANK('2012 HR 배정표'!AB66)=TRUE,"-",'2012 HR 배정표'!AB66)</x:f>
        <x:v>-</x:v>
      </x:c>
      <x:c r="X68" s="46" t="str">
        <x:f>IF(ISBLANK('2012 HR 배정표'!AB66)=TRUE,"-",IF(ISERROR((HLOOKUP($A$5,Prj_list!$O$6:$Z$7,2)*'2012 HR 배정표'!AC66)/HLOOKUP($A$5,Prj_list!$O$6:$Z$7,2))=TRUE,"-",(HLOOKUP($A$5,Prj_list!$O$6:$Z$7,2)*'2012 HR 배정표'!AC66)/HLOOKUP($A$5,Prj_list!$O$6:$Z$7,2)))</x:f>
        <x:v>-</x:v>
      </x:c>
      <x:c r="Y68" s="45" t="str">
        <x:f>IF(ISBLANK('2012 HR 배정표'!AD66)=TRUE,"-",'2012 HR 배정표'!AD66)</x:f>
        <x:v>-</x:v>
      </x:c>
      <x:c r="Z68" s="46" t="str">
        <x:f>IF(ISBLANK('2012 HR 배정표'!AD66)=TRUE,"-",IF(ISERROR((HLOOKUP($A$5,Prj_list!$O$6:$Z$7,2)*'2012 HR 배정표'!AE66)/HLOOKUP($A$5,Prj_list!$O$6:$Z$7,2))=TRUE,"-",(HLOOKUP($A$5,Prj_list!$O$6:$Z$7,2)*'2012 HR 배정표'!AE66)/HLOOKUP($A$5,Prj_list!$O$6:$Z$7,2)))</x:f>
        <x:v>-</x:v>
      </x:c>
      <x:c r="AA68" s="45" t="str">
        <x:f>IF(ISBLANK('2012 HR 배정표'!AF66)=TRUE,"-",'2012 HR 배정표'!AF66)</x:f>
        <x:v>-</x:v>
      </x:c>
      <x:c r="AB68" s="46" t="str">
        <x:f>IF(ISBLANK('2012 HR 배정표'!AF66)=TRUE,"-",IF(ISERROR((HLOOKUP($A$5,Prj_list!$O$6:$Z$7,2)*'2012 HR 배정표'!AG66)/HLOOKUP($A$5,Prj_list!$O$6:$Z$7,2))=TRUE,"-",(HLOOKUP($A$5,Prj_list!$O$6:$Z$7,2)*'2012 HR 배정표'!AG66)/HLOOKUP($A$5,Prj_list!$O$6:$Z$7,2)))</x:f>
        <x:v>-</x:v>
      </x:c>
      <x:c r="AC68" s="45" t="str">
        <x:f>IF(ISBLANK('2012 HR 배정표'!AH66)=TRUE,"-",'2012 HR 배정표'!AH66)</x:f>
        <x:v>-</x:v>
      </x:c>
      <x:c r="AD68" s="46" t="str">
        <x:f>IF(ISBLANK('2012 HR 배정표'!AH66)=TRUE,"-",IF(ISERROR((HLOOKUP($A$5,Prj_list!$O$6:$Z$7,2)*'2012 HR 배정표'!AI66)/HLOOKUP($A$5,Prj_list!$O$6:$Z$7,2))=TRUE,"-",(HLOOKUP($A$5,Prj_list!$O$6:$Z$7,2)*'2012 HR 배정표'!AI66)/HLOOKUP($A$5,Prj_list!$O$6:$Z$7,2)))</x:f>
        <x:v>-</x:v>
      </x:c>
      <x:c r="AE68" s="45" t="str">
        <x:f>IF(ISBLANK('2012 HR 배정표'!AJ66)=TRUE,"-",'2012 HR 배정표'!AJ66)</x:f>
        <x:v>-</x:v>
      </x:c>
      <x:c r="AF68" s="46" t="str">
        <x:f>IF(ISBLANK('2012 HR 배정표'!AJ66)=TRUE,"-",IF(ISERROR((HLOOKUP($A$5,Prj_list!$O$6:$Z$7,2)*'2012 HR 배정표'!AK66)/HLOOKUP($A$5,Prj_list!$O$6:$Z$7,2))=TRUE,"-",(HLOOKUP($A$5,Prj_list!$O$6:$Z$7,2)*'2012 HR 배정표'!AK66)/HLOOKUP($A$5,Prj_list!$O$6:$Z$7,2)))</x:f>
        <x:v>-</x:v>
      </x:c>
      <x:c r="AG68" s="45" t="str">
        <x:f>IF(ISBLANK('2012 HR 배정표'!AL66)=TRUE,"-",'2012 HR 배정표'!AL66)</x:f>
        <x:v>-</x:v>
      </x:c>
      <x:c r="AH68" s="46" t="str">
        <x:f>IF(ISBLANK('2012 HR 배정표'!AL66)=TRUE,"-",IF(ISERROR((HLOOKUP($A$5,Prj_list!$O$6:$Z$7,2)*'2012 HR 배정표'!AM66)/HLOOKUP($A$5,Prj_list!$O$6:$Z$7,2))=TRUE,"-",(HLOOKUP($A$5,Prj_list!$O$6:$Z$7,2)*'2012 HR 배정표'!AM66)/HLOOKUP($A$5,Prj_list!$O$6:$Z$7,2)))</x:f>
        <x:v>-</x:v>
      </x:c>
      <x:c r="AI68" s="45" t="str">
        <x:f>IF(ISBLANK('2012 HR 배정표'!AN66)=TRUE,"-",'2012 HR 배정표'!AN66)</x:f>
        <x:v>-</x:v>
      </x:c>
      <x:c r="AJ68" s="46" t="str">
        <x:f>IF(ISBLANK('2012 HR 배정표'!AN66)=TRUE,"-",IF(ISERROR((HLOOKUP($A$5,Prj_list!$O$6:$Z$7,2)*'2012 HR 배정표'!AO66)/HLOOKUP($A$5,Prj_list!$O$6:$Z$7,2))=TRUE,"-",(HLOOKUP($A$5,Prj_list!$O$6:$Z$7,2)*'2012 HR 배정표'!AO66)/HLOOKUP($A$5,Prj_list!$O$6:$Z$7,2)))</x:f>
        <x:v>-</x:v>
      </x:c>
      <x:c r="AK68" s="45" t="str">
        <x:f>IF(ISBLANK('2012 HR 배정표'!AP66)=TRUE,"-",'2012 HR 배정표'!AP66)</x:f>
        <x:v>-</x:v>
      </x:c>
      <x:c r="AL68" s="46" t="str">
        <x:f>IF(ISBLANK('2012 HR 배정표'!AP66)=TRUE,"-",IF(ISERROR((HLOOKUP($A$5,Prj_list!$O$6:$Z$7,2)*'2012 HR 배정표'!AQ66)/HLOOKUP($A$5,Prj_list!$O$6:$Z$7,2))=TRUE,"-",(HLOOKUP($A$5,Prj_list!$O$6:$Z$7,2)*'2012 HR 배정표'!AQ66)/HLOOKUP($A$5,Prj_list!$O$6:$Z$7,2)))</x:f>
        <x:v>-</x:v>
      </x:c>
      <x:c r="AM68" s="45" t="str">
        <x:f>IF(ISBLANK('2012 HR 배정표'!AR66)=TRUE,"-",'2012 HR 배정표'!AR66)</x:f>
        <x:v>-</x:v>
      </x:c>
      <x:c r="AN68" s="46" t="str">
        <x:f>IF(ISBLANK('2012 HR 배정표'!AR66)=TRUE,"-",IF(ISERROR((HLOOKUP($A$5,Prj_list!$O$6:$Z$7,2)*'2012 HR 배정표'!AS66)/HLOOKUP($A$5,Prj_list!$O$6:$Z$7,2))=TRUE,"-",(HLOOKUP($A$5,Prj_list!$O$6:$Z$7,2)*'2012 HR 배정표'!AS66)/HLOOKUP($A$5,Prj_list!$O$6:$Z$7,2)))</x:f>
        <x:v>-</x:v>
      </x:c>
      <x:c r="AO68" s="45" t="str">
        <x:f>IF(ISBLANK('2012 HR 배정표'!AT66)=TRUE,"-",'2012 HR 배정표'!AT66)</x:f>
        <x:v>-</x:v>
      </x:c>
      <x:c r="AP68" s="46" t="str">
        <x:f>IF(ISBLANK('2012 HR 배정표'!AT66)=TRUE,"-",IF(ISERROR((HLOOKUP($A$5,Prj_list!$O$6:$Z$7,2)*'2012 HR 배정표'!AU66)/HLOOKUP($A$5,Prj_list!$O$6:$Z$7,2))=TRUE,"-",(HLOOKUP($A$5,Prj_list!$O$6:$Z$7,2)*'2012 HR 배정표'!AU66)/HLOOKUP($A$5,Prj_list!$O$6:$Z$7,2)))</x:f>
        <x:v>-</x:v>
      </x:c>
      <x:c r="AQ68" s="45" t="str">
        <x:f>IF(ISBLANK('2012 HR 배정표'!AV66)=TRUE,"-",'2012 HR 배정표'!AV66)</x:f>
        <x:v>-</x:v>
      </x:c>
      <x:c r="AR68" s="46" t="str">
        <x:f>IF(ISBLANK('2012 HR 배정표'!AV66)=TRUE,"-",IF(ISERROR((HLOOKUP($A$5,Prj_list!$O$6:$Z$7,2)*'2012 HR 배정표'!AW66)/HLOOKUP($A$5,Prj_list!$O$6:$Z$7,2))=TRUE,"-",(HLOOKUP($A$5,Prj_list!$O$6:$Z$7,2)*'2012 HR 배정표'!AW66)/HLOOKUP($A$5,Prj_list!$O$6:$Z$7,2)))</x:f>
        <x:v>-</x:v>
      </x:c>
      <x:c r="AS68" s="45" t="str">
        <x:f>IF(ISBLANK('2012 HR 배정표'!AX66)=TRUE,"-",'2012 HR 배정표'!AX66)</x:f>
        <x:v>-</x:v>
      </x:c>
      <x:c r="AT68" s="46" t="str">
        <x:f>IF(ISBLANK('2012 HR 배정표'!AX66)=TRUE,"-",IF(ISERROR((HLOOKUP($A$5,Prj_list!$O$6:$Z$7,2)*'2012 HR 배정표'!AY66)/HLOOKUP($A$5,Prj_list!$O$6:$Z$7,2))=TRUE,"-",(HLOOKUP($A$5,Prj_list!$O$6:$Z$7,2)*'2012 HR 배정표'!AY66)/HLOOKUP($A$5,Prj_list!$O$6:$Z$7,2)))</x:f>
        <x:v>-</x:v>
      </x:c>
      <x:c r="AU68" s="45" t="str">
        <x:f>IF(ISBLANK('2012 HR 배정표'!AZ66)=TRUE,"-",'2012 HR 배정표'!AZ66)</x:f>
        <x:v>-</x:v>
      </x:c>
      <x:c r="AV68" s="46" t="str">
        <x:f>IF(ISBLANK('2012 HR 배정표'!AZ66)=TRUE,"-",IF(ISERROR((HLOOKUP($A$5,Prj_list!$O$6:$Z$7,2)*'2012 HR 배정표'!BA66)/HLOOKUP($A$5,Prj_list!$O$6:$Z$7,2))=TRUE,"-",(HLOOKUP($A$5,Prj_list!$O$6:$Z$7,2)*'2012 HR 배정표'!BA66)/HLOOKUP($A$5,Prj_list!$O$6:$Z$7,2)))</x:f>
        <x:v>-</x:v>
      </x:c>
      <x:c r="AW68" s="34" t="str">
        <x:f t="shared" si="2"/>
        <x:v/>
      </x:c>
      <x:c r="AX68" s="41">
        <x:f t="shared" si="1"/>
        <x:v>0</x:v>
      </x:c>
    </x:row>
    <x:row r="69" spans="1:50">
      <x:c r="A69" s="45" t="str">
        <x:f>IF(ISBLANK('2012 HR 배정표'!F67)=TRUE,"-",'2012 HR 배정표'!F67)</x:f>
        <x:v>-</x:v>
      </x:c>
      <x:c r="B69" s="46" t="str">
        <x:f>IF(ISBLANK('2012 HR 배정표'!F67)=TRUE,"-",IF(ISERROR((HLOOKUP($A$5,Prj_list!$O$6:$Z$7,2)*'2012 HR 배정표'!G67)/HLOOKUP($A$5,Prj_list!$O$6:$Z$7,2))=TRUE,"-",(HLOOKUP($A$5,Prj_list!$O$6:$Z$7,2)*'2012 HR 배정표'!G67)/HLOOKUP($A$5,Prj_list!$O$6:$Z$7,2)))</x:f>
        <x:v>-</x:v>
      </x:c>
      <x:c r="C69" s="45" t="str">
        <x:f>IF(ISBLANK('2012 HR 배정표'!H67)=TRUE,"-",'2012 HR 배정표'!H67)</x:f>
        <x:v>-</x:v>
      </x:c>
      <x:c r="D69" s="46" t="str">
        <x:f>IF(ISBLANK('2012 HR 배정표'!H67)=TRUE,"-",IF(ISERROR((HLOOKUP($A$5,Prj_list!$O$6:$Z$7,2)*'2012 HR 배정표'!I67)/HLOOKUP($A$5,Prj_list!$O$6:$Z$7,2))=TRUE,"-",(HLOOKUP($A$5,Prj_list!$O$6:$Z$7,2)*'2012 HR 배정표'!I67)/HLOOKUP($A$5,Prj_list!$O$6:$Z$7,2)))</x:f>
        <x:v>-</x:v>
      </x:c>
      <x:c r="E69" s="45" t="str">
        <x:f>IF(ISBLANK('2012 HR 배정표'!J67)=TRUE,"-",'2012 HR 배정표'!J67)</x:f>
        <x:v>-</x:v>
      </x:c>
      <x:c r="F69" s="46" t="str">
        <x:f>IF(ISBLANK('2012 HR 배정표'!J67)=TRUE,"-",IF(ISERROR((HLOOKUP($A$5,Prj_list!$O$6:$Z$7,2)*'2012 HR 배정표'!K67)/HLOOKUP($A$5,Prj_list!$O$6:$Z$7,2))=TRUE,"-",(HLOOKUP($A$5,Prj_list!$O$6:$Z$7,2)*'2012 HR 배정표'!K67)/HLOOKUP($A$5,Prj_list!$O$6:$Z$7,2)))</x:f>
        <x:v>-</x:v>
      </x:c>
      <x:c r="G69" s="45" t="str">
        <x:f>IF(ISBLANK('2012 HR 배정표'!L67)=TRUE,"-",'2012 HR 배정표'!L67)</x:f>
        <x:v>-</x:v>
      </x:c>
      <x:c r="H69" s="46" t="str">
        <x:f>IF(ISBLANK('2012 HR 배정표'!L67)=TRUE,"-",IF(ISERROR((HLOOKUP($A$5,Prj_list!$O$6:$Z$7,2)*'2012 HR 배정표'!M67)/HLOOKUP($A$5,Prj_list!$O$6:$Z$7,2))=TRUE,"-",(HLOOKUP($A$5,Prj_list!$O$6:$Z$7,2)*'2012 HR 배정표'!M67)/HLOOKUP($A$5,Prj_list!$O$6:$Z$7,2)))</x:f>
        <x:v>-</x:v>
      </x:c>
      <x:c r="I69" s="45" t="str">
        <x:f>IF(ISBLANK('2012 HR 배정표'!N67)=TRUE,"-",'2012 HR 배정표'!N67)</x:f>
        <x:v>-</x:v>
      </x:c>
      <x:c r="J69" s="46" t="str">
        <x:f>IF(ISBLANK('2012 HR 배정표'!N67)=TRUE,"-",IF(ISERROR((HLOOKUP($A$5,Prj_list!$O$6:$Z$7,2)*'2012 HR 배정표'!O67)/HLOOKUP($A$5,Prj_list!$O$6:$Z$7,2))=TRUE,"-",(HLOOKUP($A$5,Prj_list!$O$6:$Z$7,2)*'2012 HR 배정표'!O67)/HLOOKUP($A$5,Prj_list!$O$6:$Z$7,2)))</x:f>
        <x:v>-</x:v>
      </x:c>
      <x:c r="K69" s="45" t="str">
        <x:f>IF(ISBLANK('2012 HR 배정표'!P67)=TRUE,"-",'2012 HR 배정표'!P67)</x:f>
        <x:v>-</x:v>
      </x:c>
      <x:c r="L69" s="46" t="str">
        <x:f>IF(ISBLANK('2012 HR 배정표'!P67)=TRUE,"-",IF(ISERROR((HLOOKUP($A$5,Prj_list!$O$6:$Z$7,2)*'2012 HR 배정표'!Q67)/HLOOKUP($A$5,Prj_list!$O$6:$Z$7,2))=TRUE,"-",(HLOOKUP($A$5,Prj_list!$O$6:$Z$7,2)*'2012 HR 배정표'!Q67)/HLOOKUP($A$5,Prj_list!$O$6:$Z$7,2)))</x:f>
        <x:v>-</x:v>
      </x:c>
      <x:c r="M69" s="45" t="str">
        <x:f>IF(ISBLANK('2012 HR 배정표'!R67)=TRUE,"-",'2012 HR 배정표'!R67)</x:f>
        <x:v>-</x:v>
      </x:c>
      <x:c r="N69" s="46" t="str">
        <x:f>IF(ISBLANK('2012 HR 배정표'!R67)=TRUE,"-",IF(ISERROR((HLOOKUP($A$5,Prj_list!$O$6:$Z$7,2)*'2012 HR 배정표'!S67)/HLOOKUP($A$5,Prj_list!$O$6:$Z$7,2))=TRUE,"-",(HLOOKUP($A$5,Prj_list!$O$6:$Z$7,2)*'2012 HR 배정표'!S67)/HLOOKUP($A$5,Prj_list!$O$6:$Z$7,2)))</x:f>
        <x:v>-</x:v>
      </x:c>
      <x:c r="O69" s="45" t="str">
        <x:f>IF(ISBLANK('2012 HR 배정표'!T67)=TRUE,"-",'2012 HR 배정표'!T67)</x:f>
        <x:v>-</x:v>
      </x:c>
      <x:c r="P69" s="46" t="str">
        <x:f>IF(ISBLANK('2012 HR 배정표'!T67)=TRUE,"-",IF(ISERROR((HLOOKUP($A$5,Prj_list!$O$6:$Z$7,2)*'2012 HR 배정표'!U67)/HLOOKUP($A$5,Prj_list!$O$6:$Z$7,2))=TRUE,"-",(HLOOKUP($A$5,Prj_list!$O$6:$Z$7,2)*'2012 HR 배정표'!U67)/HLOOKUP($A$5,Prj_list!$O$6:$Z$7,2)))</x:f>
        <x:v>-</x:v>
      </x:c>
      <x:c r="Q69" s="45" t="str">
        <x:f>IF(ISBLANK('2012 HR 배정표'!V67)=TRUE,"-",'2012 HR 배정표'!V67)</x:f>
        <x:v>-</x:v>
      </x:c>
      <x:c r="R69" s="46" t="str">
        <x:f>IF(ISBLANK('2012 HR 배정표'!V67)=TRUE,"-",IF(ISERROR((HLOOKUP($A$5,Prj_list!$O$6:$Z$7,2)*'2012 HR 배정표'!W67)/HLOOKUP($A$5,Prj_list!$O$6:$Z$7,2))=TRUE,"-",(HLOOKUP($A$5,Prj_list!$O$6:$Z$7,2)*'2012 HR 배정표'!W67)/HLOOKUP($A$5,Prj_list!$O$6:$Z$7,2)))</x:f>
        <x:v>-</x:v>
      </x:c>
      <x:c r="S69" s="45" t="str">
        <x:f>IF(ISBLANK('2012 HR 배정표'!X67)=TRUE,"-",'2012 HR 배정표'!X67)</x:f>
        <x:v>-</x:v>
      </x:c>
      <x:c r="T69" s="46" t="str">
        <x:f>IF(ISBLANK('2012 HR 배정표'!X67)=TRUE,"-",IF(ISERROR((HLOOKUP($A$5,Prj_list!$O$6:$Z$7,2)*'2012 HR 배정표'!Y67)/HLOOKUP($A$5,Prj_list!$O$6:$Z$7,2))=TRUE,"-",(HLOOKUP($A$5,Prj_list!$O$6:$Z$7,2)*'2012 HR 배정표'!Y67)/HLOOKUP($A$5,Prj_list!$O$6:$Z$7,2)))</x:f>
        <x:v>-</x:v>
      </x:c>
      <x:c r="U69" s="45" t="str">
        <x:f>IF(ISBLANK('2012 HR 배정표'!Z67)=TRUE,"-",'2012 HR 배정표'!Z67)</x:f>
        <x:v>-</x:v>
      </x:c>
      <x:c r="V69" s="46" t="str">
        <x:f>IF(ISBLANK('2012 HR 배정표'!Z67)=TRUE,"-",IF(ISERROR((HLOOKUP($A$5,Prj_list!$O$6:$Z$7,2)*'2012 HR 배정표'!AA67)/HLOOKUP($A$5,Prj_list!$O$6:$Z$7,2))=TRUE,"-",(HLOOKUP($A$5,Prj_list!$O$6:$Z$7,2)*'2012 HR 배정표'!AA67)/HLOOKUP($A$5,Prj_list!$O$6:$Z$7,2)))</x:f>
        <x:v>-</x:v>
      </x:c>
      <x:c r="W69" s="45" t="str">
        <x:f>IF(ISBLANK('2012 HR 배정표'!AB67)=TRUE,"-",'2012 HR 배정표'!AB67)</x:f>
        <x:v>-</x:v>
      </x:c>
      <x:c r="X69" s="46" t="str">
        <x:f>IF(ISBLANK('2012 HR 배정표'!AB67)=TRUE,"-",IF(ISERROR((HLOOKUP($A$5,Prj_list!$O$6:$Z$7,2)*'2012 HR 배정표'!AC67)/HLOOKUP($A$5,Prj_list!$O$6:$Z$7,2))=TRUE,"-",(HLOOKUP($A$5,Prj_list!$O$6:$Z$7,2)*'2012 HR 배정표'!AC67)/HLOOKUP($A$5,Prj_list!$O$6:$Z$7,2)))</x:f>
        <x:v>-</x:v>
      </x:c>
      <x:c r="Y69" s="45" t="str">
        <x:f>IF(ISBLANK('2012 HR 배정표'!AD67)=TRUE,"-",'2012 HR 배정표'!AD67)</x:f>
        <x:v>-</x:v>
      </x:c>
      <x:c r="Z69" s="46" t="str">
        <x:f>IF(ISBLANK('2012 HR 배정표'!AD67)=TRUE,"-",IF(ISERROR((HLOOKUP($A$5,Prj_list!$O$6:$Z$7,2)*'2012 HR 배정표'!AE67)/HLOOKUP($A$5,Prj_list!$O$6:$Z$7,2))=TRUE,"-",(HLOOKUP($A$5,Prj_list!$O$6:$Z$7,2)*'2012 HR 배정표'!AE67)/HLOOKUP($A$5,Prj_list!$O$6:$Z$7,2)))</x:f>
        <x:v>-</x:v>
      </x:c>
      <x:c r="AA69" s="45" t="str">
        <x:f>IF(ISBLANK('2012 HR 배정표'!AF67)=TRUE,"-",'2012 HR 배정표'!AF67)</x:f>
        <x:v>-</x:v>
      </x:c>
      <x:c r="AB69" s="46" t="str">
        <x:f>IF(ISBLANK('2012 HR 배정표'!AF67)=TRUE,"-",IF(ISERROR((HLOOKUP($A$5,Prj_list!$O$6:$Z$7,2)*'2012 HR 배정표'!AG67)/HLOOKUP($A$5,Prj_list!$O$6:$Z$7,2))=TRUE,"-",(HLOOKUP($A$5,Prj_list!$O$6:$Z$7,2)*'2012 HR 배정표'!AG67)/HLOOKUP($A$5,Prj_list!$O$6:$Z$7,2)))</x:f>
        <x:v>-</x:v>
      </x:c>
      <x:c r="AC69" s="45" t="str">
        <x:f>IF(ISBLANK('2012 HR 배정표'!AH67)=TRUE,"-",'2012 HR 배정표'!AH67)</x:f>
        <x:v>-</x:v>
      </x:c>
      <x:c r="AD69" s="46" t="str">
        <x:f>IF(ISBLANK('2012 HR 배정표'!AH67)=TRUE,"-",IF(ISERROR((HLOOKUP($A$5,Prj_list!$O$6:$Z$7,2)*'2012 HR 배정표'!AI67)/HLOOKUP($A$5,Prj_list!$O$6:$Z$7,2))=TRUE,"-",(HLOOKUP($A$5,Prj_list!$O$6:$Z$7,2)*'2012 HR 배정표'!AI67)/HLOOKUP($A$5,Prj_list!$O$6:$Z$7,2)))</x:f>
        <x:v>-</x:v>
      </x:c>
      <x:c r="AE69" s="45" t="str">
        <x:f>IF(ISBLANK('2012 HR 배정표'!AJ67)=TRUE,"-",'2012 HR 배정표'!AJ67)</x:f>
        <x:v>-</x:v>
      </x:c>
      <x:c r="AF69" s="46" t="str">
        <x:f>IF(ISBLANK('2012 HR 배정표'!AJ67)=TRUE,"-",IF(ISERROR((HLOOKUP($A$5,Prj_list!$O$6:$Z$7,2)*'2012 HR 배정표'!AK67)/HLOOKUP($A$5,Prj_list!$O$6:$Z$7,2))=TRUE,"-",(HLOOKUP($A$5,Prj_list!$O$6:$Z$7,2)*'2012 HR 배정표'!AK67)/HLOOKUP($A$5,Prj_list!$O$6:$Z$7,2)))</x:f>
        <x:v>-</x:v>
      </x:c>
      <x:c r="AG69" s="45" t="str">
        <x:f>IF(ISBLANK('2012 HR 배정표'!AL67)=TRUE,"-",'2012 HR 배정표'!AL67)</x:f>
        <x:v>-</x:v>
      </x:c>
      <x:c r="AH69" s="46" t="str">
        <x:f>IF(ISBLANK('2012 HR 배정표'!AL67)=TRUE,"-",IF(ISERROR((HLOOKUP($A$5,Prj_list!$O$6:$Z$7,2)*'2012 HR 배정표'!AM67)/HLOOKUP($A$5,Prj_list!$O$6:$Z$7,2))=TRUE,"-",(HLOOKUP($A$5,Prj_list!$O$6:$Z$7,2)*'2012 HR 배정표'!AM67)/HLOOKUP($A$5,Prj_list!$O$6:$Z$7,2)))</x:f>
        <x:v>-</x:v>
      </x:c>
      <x:c r="AI69" s="45" t="str">
        <x:f>IF(ISBLANK('2012 HR 배정표'!AN67)=TRUE,"-",'2012 HR 배정표'!AN67)</x:f>
        <x:v>-</x:v>
      </x:c>
      <x:c r="AJ69" s="46" t="str">
        <x:f>IF(ISBLANK('2012 HR 배정표'!AN67)=TRUE,"-",IF(ISERROR((HLOOKUP($A$5,Prj_list!$O$6:$Z$7,2)*'2012 HR 배정표'!AO67)/HLOOKUP($A$5,Prj_list!$O$6:$Z$7,2))=TRUE,"-",(HLOOKUP($A$5,Prj_list!$O$6:$Z$7,2)*'2012 HR 배정표'!AO67)/HLOOKUP($A$5,Prj_list!$O$6:$Z$7,2)))</x:f>
        <x:v>-</x:v>
      </x:c>
      <x:c r="AK69" s="45" t="str">
        <x:f>IF(ISBLANK('2012 HR 배정표'!AP67)=TRUE,"-",'2012 HR 배정표'!AP67)</x:f>
        <x:v>-</x:v>
      </x:c>
      <x:c r="AL69" s="46" t="str">
        <x:f>IF(ISBLANK('2012 HR 배정표'!AP67)=TRUE,"-",IF(ISERROR((HLOOKUP($A$5,Prj_list!$O$6:$Z$7,2)*'2012 HR 배정표'!AQ67)/HLOOKUP($A$5,Prj_list!$O$6:$Z$7,2))=TRUE,"-",(HLOOKUP($A$5,Prj_list!$O$6:$Z$7,2)*'2012 HR 배정표'!AQ67)/HLOOKUP($A$5,Prj_list!$O$6:$Z$7,2)))</x:f>
        <x:v>-</x:v>
      </x:c>
      <x:c r="AM69" s="45" t="str">
        <x:f>IF(ISBLANK('2012 HR 배정표'!AR67)=TRUE,"-",'2012 HR 배정표'!AR67)</x:f>
        <x:v>-</x:v>
      </x:c>
      <x:c r="AN69" s="46" t="str">
        <x:f>IF(ISBLANK('2012 HR 배정표'!AR67)=TRUE,"-",IF(ISERROR((HLOOKUP($A$5,Prj_list!$O$6:$Z$7,2)*'2012 HR 배정표'!AS67)/HLOOKUP($A$5,Prj_list!$O$6:$Z$7,2))=TRUE,"-",(HLOOKUP($A$5,Prj_list!$O$6:$Z$7,2)*'2012 HR 배정표'!AS67)/HLOOKUP($A$5,Prj_list!$O$6:$Z$7,2)))</x:f>
        <x:v>-</x:v>
      </x:c>
      <x:c r="AO69" s="45" t="str">
        <x:f>IF(ISBLANK('2012 HR 배정표'!AT67)=TRUE,"-",'2012 HR 배정표'!AT67)</x:f>
        <x:v>-</x:v>
      </x:c>
      <x:c r="AP69" s="46" t="str">
        <x:f>IF(ISBLANK('2012 HR 배정표'!AT67)=TRUE,"-",IF(ISERROR((HLOOKUP($A$5,Prj_list!$O$6:$Z$7,2)*'2012 HR 배정표'!AU67)/HLOOKUP($A$5,Prj_list!$O$6:$Z$7,2))=TRUE,"-",(HLOOKUP($A$5,Prj_list!$O$6:$Z$7,2)*'2012 HR 배정표'!AU67)/HLOOKUP($A$5,Prj_list!$O$6:$Z$7,2)))</x:f>
        <x:v>-</x:v>
      </x:c>
      <x:c r="AQ69" s="45" t="str">
        <x:f>IF(ISBLANK('2012 HR 배정표'!AV67)=TRUE,"-",'2012 HR 배정표'!AV67)</x:f>
        <x:v>-</x:v>
      </x:c>
      <x:c r="AR69" s="46" t="str">
        <x:f>IF(ISBLANK('2012 HR 배정표'!AV67)=TRUE,"-",IF(ISERROR((HLOOKUP($A$5,Prj_list!$O$6:$Z$7,2)*'2012 HR 배정표'!AW67)/HLOOKUP($A$5,Prj_list!$O$6:$Z$7,2))=TRUE,"-",(HLOOKUP($A$5,Prj_list!$O$6:$Z$7,2)*'2012 HR 배정표'!AW67)/HLOOKUP($A$5,Prj_list!$O$6:$Z$7,2)))</x:f>
        <x:v>-</x:v>
      </x:c>
      <x:c r="AS69" s="45" t="str">
        <x:f>IF(ISBLANK('2012 HR 배정표'!AX67)=TRUE,"-",'2012 HR 배정표'!AX67)</x:f>
        <x:v>-</x:v>
      </x:c>
      <x:c r="AT69" s="46" t="str">
        <x:f>IF(ISBLANK('2012 HR 배정표'!AX67)=TRUE,"-",IF(ISERROR((HLOOKUP($A$5,Prj_list!$O$6:$Z$7,2)*'2012 HR 배정표'!AY67)/HLOOKUP($A$5,Prj_list!$O$6:$Z$7,2))=TRUE,"-",(HLOOKUP($A$5,Prj_list!$O$6:$Z$7,2)*'2012 HR 배정표'!AY67)/HLOOKUP($A$5,Prj_list!$O$6:$Z$7,2)))</x:f>
        <x:v>-</x:v>
      </x:c>
      <x:c r="AU69" s="45" t="str">
        <x:f>IF(ISBLANK('2012 HR 배정표'!AZ67)=TRUE,"-",'2012 HR 배정표'!AZ67)</x:f>
        <x:v>-</x:v>
      </x:c>
      <x:c r="AV69" s="46" t="str">
        <x:f>IF(ISBLANK('2012 HR 배정표'!AZ67)=TRUE,"-",IF(ISERROR((HLOOKUP($A$5,Prj_list!$O$6:$Z$7,2)*'2012 HR 배정표'!BA67)/HLOOKUP($A$5,Prj_list!$O$6:$Z$7,2))=TRUE,"-",(HLOOKUP($A$5,Prj_list!$O$6:$Z$7,2)*'2012 HR 배정표'!BA67)/HLOOKUP($A$5,Prj_list!$O$6:$Z$7,2)))</x:f>
        <x:v>-</x:v>
      </x:c>
      <x:c r="AW69" s="34" t="str">
        <x:f t="shared" si="2"/>
        <x:v/>
      </x:c>
      <x:c r="AX69" s="41">
        <x:f t="shared" si="1"/>
        <x:v>0</x:v>
      </x:c>
    </x:row>
    <x:row r="70" spans="1:50">
      <x:c r="A70" s="45" t="str">
        <x:f>IF(ISBLANK('2012 HR 배정표'!F68)=TRUE,"-",'2012 HR 배정표'!F68)</x:f>
        <x:v>-</x:v>
      </x:c>
      <x:c r="B70" s="46" t="str">
        <x:f>IF(ISBLANK('2012 HR 배정표'!F68)=TRUE,"-",IF(ISERROR((HLOOKUP($A$5,Prj_list!$O$6:$Z$7,2)*'2012 HR 배정표'!G68)/HLOOKUP($A$5,Prj_list!$O$6:$Z$7,2))=TRUE,"-",(HLOOKUP($A$5,Prj_list!$O$6:$Z$7,2)*'2012 HR 배정표'!G68)/HLOOKUP($A$5,Prj_list!$O$6:$Z$7,2)))</x:f>
        <x:v>-</x:v>
      </x:c>
      <x:c r="C70" s="45" t="str">
        <x:f>IF(ISBLANK('2012 HR 배정표'!H68)=TRUE,"-",'2012 HR 배정표'!H68)</x:f>
        <x:v>-</x:v>
      </x:c>
      <x:c r="D70" s="46" t="str">
        <x:f>IF(ISBLANK('2012 HR 배정표'!H68)=TRUE,"-",IF(ISERROR((HLOOKUP($A$5,Prj_list!$O$6:$Z$7,2)*'2012 HR 배정표'!I68)/HLOOKUP($A$5,Prj_list!$O$6:$Z$7,2))=TRUE,"-",(HLOOKUP($A$5,Prj_list!$O$6:$Z$7,2)*'2012 HR 배정표'!I68)/HLOOKUP($A$5,Prj_list!$O$6:$Z$7,2)))</x:f>
        <x:v>-</x:v>
      </x:c>
      <x:c r="E70" s="45" t="str">
        <x:f>IF(ISBLANK('2012 HR 배정표'!J68)=TRUE,"-",'2012 HR 배정표'!J68)</x:f>
        <x:v>-</x:v>
      </x:c>
      <x:c r="F70" s="46" t="str">
        <x:f>IF(ISBLANK('2012 HR 배정표'!J68)=TRUE,"-",IF(ISERROR((HLOOKUP($A$5,Prj_list!$O$6:$Z$7,2)*'2012 HR 배정표'!K68)/HLOOKUP($A$5,Prj_list!$O$6:$Z$7,2))=TRUE,"-",(HLOOKUP($A$5,Prj_list!$O$6:$Z$7,2)*'2012 HR 배정표'!K68)/HLOOKUP($A$5,Prj_list!$O$6:$Z$7,2)))</x:f>
        <x:v>-</x:v>
      </x:c>
      <x:c r="G70" s="45" t="str">
        <x:f>IF(ISBLANK('2012 HR 배정표'!L68)=TRUE,"-",'2012 HR 배정표'!L68)</x:f>
        <x:v>-</x:v>
      </x:c>
      <x:c r="H70" s="46" t="str">
        <x:f>IF(ISBLANK('2012 HR 배정표'!L68)=TRUE,"-",IF(ISERROR((HLOOKUP($A$5,Prj_list!$O$6:$Z$7,2)*'2012 HR 배정표'!M68)/HLOOKUP($A$5,Prj_list!$O$6:$Z$7,2))=TRUE,"-",(HLOOKUP($A$5,Prj_list!$O$6:$Z$7,2)*'2012 HR 배정표'!M68)/HLOOKUP($A$5,Prj_list!$O$6:$Z$7,2)))</x:f>
        <x:v>-</x:v>
      </x:c>
      <x:c r="I70" s="45" t="str">
        <x:f>IF(ISBLANK('2012 HR 배정표'!N68)=TRUE,"-",'2012 HR 배정표'!N68)</x:f>
        <x:v>-</x:v>
      </x:c>
      <x:c r="J70" s="46" t="str">
        <x:f>IF(ISBLANK('2012 HR 배정표'!N68)=TRUE,"-",IF(ISERROR((HLOOKUP($A$5,Prj_list!$O$6:$Z$7,2)*'2012 HR 배정표'!O68)/HLOOKUP($A$5,Prj_list!$O$6:$Z$7,2))=TRUE,"-",(HLOOKUP($A$5,Prj_list!$O$6:$Z$7,2)*'2012 HR 배정표'!O68)/HLOOKUP($A$5,Prj_list!$O$6:$Z$7,2)))</x:f>
        <x:v>-</x:v>
      </x:c>
      <x:c r="K70" s="45" t="str">
        <x:f>IF(ISBLANK('2012 HR 배정표'!P68)=TRUE,"-",'2012 HR 배정표'!P68)</x:f>
        <x:v>-</x:v>
      </x:c>
      <x:c r="L70" s="46" t="str">
        <x:f>IF(ISBLANK('2012 HR 배정표'!P68)=TRUE,"-",IF(ISERROR((HLOOKUP($A$5,Prj_list!$O$6:$Z$7,2)*'2012 HR 배정표'!Q68)/HLOOKUP($A$5,Prj_list!$O$6:$Z$7,2))=TRUE,"-",(HLOOKUP($A$5,Prj_list!$O$6:$Z$7,2)*'2012 HR 배정표'!Q68)/HLOOKUP($A$5,Prj_list!$O$6:$Z$7,2)))</x:f>
        <x:v>-</x:v>
      </x:c>
      <x:c r="M70" s="45" t="str">
        <x:f>IF(ISBLANK('2012 HR 배정표'!R68)=TRUE,"-",'2012 HR 배정표'!R68)</x:f>
        <x:v>-</x:v>
      </x:c>
      <x:c r="N70" s="46" t="str">
        <x:f>IF(ISBLANK('2012 HR 배정표'!R68)=TRUE,"-",IF(ISERROR((HLOOKUP($A$5,Prj_list!$O$6:$Z$7,2)*'2012 HR 배정표'!S68)/HLOOKUP($A$5,Prj_list!$O$6:$Z$7,2))=TRUE,"-",(HLOOKUP($A$5,Prj_list!$O$6:$Z$7,2)*'2012 HR 배정표'!S68)/HLOOKUP($A$5,Prj_list!$O$6:$Z$7,2)))</x:f>
        <x:v>-</x:v>
      </x:c>
      <x:c r="O70" s="45" t="str">
        <x:f>IF(ISBLANK('2012 HR 배정표'!T68)=TRUE,"-",'2012 HR 배정표'!T68)</x:f>
        <x:v>-</x:v>
      </x:c>
      <x:c r="P70" s="46" t="str">
        <x:f>IF(ISBLANK('2012 HR 배정표'!T68)=TRUE,"-",IF(ISERROR((HLOOKUP($A$5,Prj_list!$O$6:$Z$7,2)*'2012 HR 배정표'!U68)/HLOOKUP($A$5,Prj_list!$O$6:$Z$7,2))=TRUE,"-",(HLOOKUP($A$5,Prj_list!$O$6:$Z$7,2)*'2012 HR 배정표'!U68)/HLOOKUP($A$5,Prj_list!$O$6:$Z$7,2)))</x:f>
        <x:v>-</x:v>
      </x:c>
      <x:c r="Q70" s="45" t="str">
        <x:f>IF(ISBLANK('2012 HR 배정표'!V68)=TRUE,"-",'2012 HR 배정표'!V68)</x:f>
        <x:v>-</x:v>
      </x:c>
      <x:c r="R70" s="46" t="str">
        <x:f>IF(ISBLANK('2012 HR 배정표'!V68)=TRUE,"-",IF(ISERROR((HLOOKUP($A$5,Prj_list!$O$6:$Z$7,2)*'2012 HR 배정표'!W68)/HLOOKUP($A$5,Prj_list!$O$6:$Z$7,2))=TRUE,"-",(HLOOKUP($A$5,Prj_list!$O$6:$Z$7,2)*'2012 HR 배정표'!W68)/HLOOKUP($A$5,Prj_list!$O$6:$Z$7,2)))</x:f>
        <x:v>-</x:v>
      </x:c>
      <x:c r="S70" s="45" t="str">
        <x:f>IF(ISBLANK('2012 HR 배정표'!X68)=TRUE,"-",'2012 HR 배정표'!X68)</x:f>
        <x:v>-</x:v>
      </x:c>
      <x:c r="T70" s="46" t="str">
        <x:f>IF(ISBLANK('2012 HR 배정표'!X68)=TRUE,"-",IF(ISERROR((HLOOKUP($A$5,Prj_list!$O$6:$Z$7,2)*'2012 HR 배정표'!Y68)/HLOOKUP($A$5,Prj_list!$O$6:$Z$7,2))=TRUE,"-",(HLOOKUP($A$5,Prj_list!$O$6:$Z$7,2)*'2012 HR 배정표'!Y68)/HLOOKUP($A$5,Prj_list!$O$6:$Z$7,2)))</x:f>
        <x:v>-</x:v>
      </x:c>
      <x:c r="U70" s="45" t="str">
        <x:f>IF(ISBLANK('2012 HR 배정표'!Z68)=TRUE,"-",'2012 HR 배정표'!Z68)</x:f>
        <x:v>-</x:v>
      </x:c>
      <x:c r="V70" s="46" t="str">
        <x:f>IF(ISBLANK('2012 HR 배정표'!Z68)=TRUE,"-",IF(ISERROR((HLOOKUP($A$5,Prj_list!$O$6:$Z$7,2)*'2012 HR 배정표'!AA68)/HLOOKUP($A$5,Prj_list!$O$6:$Z$7,2))=TRUE,"-",(HLOOKUP($A$5,Prj_list!$O$6:$Z$7,2)*'2012 HR 배정표'!AA68)/HLOOKUP($A$5,Prj_list!$O$6:$Z$7,2)))</x:f>
        <x:v>-</x:v>
      </x:c>
      <x:c r="W70" s="45" t="str">
        <x:f>IF(ISBLANK('2012 HR 배정표'!AB68)=TRUE,"-",'2012 HR 배정표'!AB68)</x:f>
        <x:v>-</x:v>
      </x:c>
      <x:c r="X70" s="46" t="str">
        <x:f>IF(ISBLANK('2012 HR 배정표'!AB68)=TRUE,"-",IF(ISERROR((HLOOKUP($A$5,Prj_list!$O$6:$Z$7,2)*'2012 HR 배정표'!AC68)/HLOOKUP($A$5,Prj_list!$O$6:$Z$7,2))=TRUE,"-",(HLOOKUP($A$5,Prj_list!$O$6:$Z$7,2)*'2012 HR 배정표'!AC68)/HLOOKUP($A$5,Prj_list!$O$6:$Z$7,2)))</x:f>
        <x:v>-</x:v>
      </x:c>
      <x:c r="Y70" s="45" t="str">
        <x:f>IF(ISBLANK('2012 HR 배정표'!AD68)=TRUE,"-",'2012 HR 배정표'!AD68)</x:f>
        <x:v>-</x:v>
      </x:c>
      <x:c r="Z70" s="46" t="str">
        <x:f>IF(ISBLANK('2012 HR 배정표'!AD68)=TRUE,"-",IF(ISERROR((HLOOKUP($A$5,Prj_list!$O$6:$Z$7,2)*'2012 HR 배정표'!AE68)/HLOOKUP($A$5,Prj_list!$O$6:$Z$7,2))=TRUE,"-",(HLOOKUP($A$5,Prj_list!$O$6:$Z$7,2)*'2012 HR 배정표'!AE68)/HLOOKUP($A$5,Prj_list!$O$6:$Z$7,2)))</x:f>
        <x:v>-</x:v>
      </x:c>
      <x:c r="AA70" s="45" t="str">
        <x:f>IF(ISBLANK('2012 HR 배정표'!AF68)=TRUE,"-",'2012 HR 배정표'!AF68)</x:f>
        <x:v>-</x:v>
      </x:c>
      <x:c r="AB70" s="46" t="str">
        <x:f>IF(ISBLANK('2012 HR 배정표'!AF68)=TRUE,"-",IF(ISERROR((HLOOKUP($A$5,Prj_list!$O$6:$Z$7,2)*'2012 HR 배정표'!AG68)/HLOOKUP($A$5,Prj_list!$O$6:$Z$7,2))=TRUE,"-",(HLOOKUP($A$5,Prj_list!$O$6:$Z$7,2)*'2012 HR 배정표'!AG68)/HLOOKUP($A$5,Prj_list!$O$6:$Z$7,2)))</x:f>
        <x:v>-</x:v>
      </x:c>
      <x:c r="AC70" s="45" t="str">
        <x:f>IF(ISBLANK('2012 HR 배정표'!AH68)=TRUE,"-",'2012 HR 배정표'!AH68)</x:f>
        <x:v>-</x:v>
      </x:c>
      <x:c r="AD70" s="46" t="str">
        <x:f>IF(ISBLANK('2012 HR 배정표'!AH68)=TRUE,"-",IF(ISERROR((HLOOKUP($A$5,Prj_list!$O$6:$Z$7,2)*'2012 HR 배정표'!AI68)/HLOOKUP($A$5,Prj_list!$O$6:$Z$7,2))=TRUE,"-",(HLOOKUP($A$5,Prj_list!$O$6:$Z$7,2)*'2012 HR 배정표'!AI68)/HLOOKUP($A$5,Prj_list!$O$6:$Z$7,2)))</x:f>
        <x:v>-</x:v>
      </x:c>
      <x:c r="AE70" s="45" t="str">
        <x:f>IF(ISBLANK('2012 HR 배정표'!AJ68)=TRUE,"-",'2012 HR 배정표'!AJ68)</x:f>
        <x:v>-</x:v>
      </x:c>
      <x:c r="AF70" s="46" t="str">
        <x:f>IF(ISBLANK('2012 HR 배정표'!AJ68)=TRUE,"-",IF(ISERROR((HLOOKUP($A$5,Prj_list!$O$6:$Z$7,2)*'2012 HR 배정표'!AK68)/HLOOKUP($A$5,Prj_list!$O$6:$Z$7,2))=TRUE,"-",(HLOOKUP($A$5,Prj_list!$O$6:$Z$7,2)*'2012 HR 배정표'!AK68)/HLOOKUP($A$5,Prj_list!$O$6:$Z$7,2)))</x:f>
        <x:v>-</x:v>
      </x:c>
      <x:c r="AG70" s="45" t="str">
        <x:f>IF(ISBLANK('2012 HR 배정표'!AL68)=TRUE,"-",'2012 HR 배정표'!AL68)</x:f>
        <x:v>-</x:v>
      </x:c>
      <x:c r="AH70" s="46" t="str">
        <x:f>IF(ISBLANK('2012 HR 배정표'!AL68)=TRUE,"-",IF(ISERROR((HLOOKUP($A$5,Prj_list!$O$6:$Z$7,2)*'2012 HR 배정표'!AM68)/HLOOKUP($A$5,Prj_list!$O$6:$Z$7,2))=TRUE,"-",(HLOOKUP($A$5,Prj_list!$O$6:$Z$7,2)*'2012 HR 배정표'!AM68)/HLOOKUP($A$5,Prj_list!$O$6:$Z$7,2)))</x:f>
        <x:v>-</x:v>
      </x:c>
      <x:c r="AI70" s="45" t="str">
        <x:f>IF(ISBLANK('2012 HR 배정표'!AN68)=TRUE,"-",'2012 HR 배정표'!AN68)</x:f>
        <x:v>-</x:v>
      </x:c>
      <x:c r="AJ70" s="46" t="str">
        <x:f>IF(ISBLANK('2012 HR 배정표'!AN68)=TRUE,"-",IF(ISERROR((HLOOKUP($A$5,Prj_list!$O$6:$Z$7,2)*'2012 HR 배정표'!AO68)/HLOOKUP($A$5,Prj_list!$O$6:$Z$7,2))=TRUE,"-",(HLOOKUP($A$5,Prj_list!$O$6:$Z$7,2)*'2012 HR 배정표'!AO68)/HLOOKUP($A$5,Prj_list!$O$6:$Z$7,2)))</x:f>
        <x:v>-</x:v>
      </x:c>
      <x:c r="AK70" s="45" t="str">
        <x:f>IF(ISBLANK('2012 HR 배정표'!AP68)=TRUE,"-",'2012 HR 배정표'!AP68)</x:f>
        <x:v>-</x:v>
      </x:c>
      <x:c r="AL70" s="46" t="str">
        <x:f>IF(ISBLANK('2012 HR 배정표'!AP68)=TRUE,"-",IF(ISERROR((HLOOKUP($A$5,Prj_list!$O$6:$Z$7,2)*'2012 HR 배정표'!AQ68)/HLOOKUP($A$5,Prj_list!$O$6:$Z$7,2))=TRUE,"-",(HLOOKUP($A$5,Prj_list!$O$6:$Z$7,2)*'2012 HR 배정표'!AQ68)/HLOOKUP($A$5,Prj_list!$O$6:$Z$7,2)))</x:f>
        <x:v>-</x:v>
      </x:c>
      <x:c r="AM70" s="45" t="str">
        <x:f>IF(ISBLANK('2012 HR 배정표'!AR68)=TRUE,"-",'2012 HR 배정표'!AR68)</x:f>
        <x:v>-</x:v>
      </x:c>
      <x:c r="AN70" s="46" t="str">
        <x:f>IF(ISBLANK('2012 HR 배정표'!AR68)=TRUE,"-",IF(ISERROR((HLOOKUP($A$5,Prj_list!$O$6:$Z$7,2)*'2012 HR 배정표'!AS68)/HLOOKUP($A$5,Prj_list!$O$6:$Z$7,2))=TRUE,"-",(HLOOKUP($A$5,Prj_list!$O$6:$Z$7,2)*'2012 HR 배정표'!AS68)/HLOOKUP($A$5,Prj_list!$O$6:$Z$7,2)))</x:f>
        <x:v>-</x:v>
      </x:c>
      <x:c r="AO70" s="45" t="str">
        <x:f>IF(ISBLANK('2012 HR 배정표'!AT68)=TRUE,"-",'2012 HR 배정표'!AT68)</x:f>
        <x:v>-</x:v>
      </x:c>
      <x:c r="AP70" s="46" t="str">
        <x:f>IF(ISBLANK('2012 HR 배정표'!AT68)=TRUE,"-",IF(ISERROR((HLOOKUP($A$5,Prj_list!$O$6:$Z$7,2)*'2012 HR 배정표'!AU68)/HLOOKUP($A$5,Prj_list!$O$6:$Z$7,2))=TRUE,"-",(HLOOKUP($A$5,Prj_list!$O$6:$Z$7,2)*'2012 HR 배정표'!AU68)/HLOOKUP($A$5,Prj_list!$O$6:$Z$7,2)))</x:f>
        <x:v>-</x:v>
      </x:c>
      <x:c r="AQ70" s="45" t="str">
        <x:f>IF(ISBLANK('2012 HR 배정표'!AV68)=TRUE,"-",'2012 HR 배정표'!AV68)</x:f>
        <x:v>-</x:v>
      </x:c>
      <x:c r="AR70" s="46" t="str">
        <x:f>IF(ISBLANK('2012 HR 배정표'!AV68)=TRUE,"-",IF(ISERROR((HLOOKUP($A$5,Prj_list!$O$6:$Z$7,2)*'2012 HR 배정표'!AW68)/HLOOKUP($A$5,Prj_list!$O$6:$Z$7,2))=TRUE,"-",(HLOOKUP($A$5,Prj_list!$O$6:$Z$7,2)*'2012 HR 배정표'!AW68)/HLOOKUP($A$5,Prj_list!$O$6:$Z$7,2)))</x:f>
        <x:v>-</x:v>
      </x:c>
      <x:c r="AS70" s="45" t="str">
        <x:f>IF(ISBLANK('2012 HR 배정표'!AX68)=TRUE,"-",'2012 HR 배정표'!AX68)</x:f>
        <x:v>-</x:v>
      </x:c>
      <x:c r="AT70" s="46" t="str">
        <x:f>IF(ISBLANK('2012 HR 배정표'!AX68)=TRUE,"-",IF(ISERROR((HLOOKUP($A$5,Prj_list!$O$6:$Z$7,2)*'2012 HR 배정표'!AY68)/HLOOKUP($A$5,Prj_list!$O$6:$Z$7,2))=TRUE,"-",(HLOOKUP($A$5,Prj_list!$O$6:$Z$7,2)*'2012 HR 배정표'!AY68)/HLOOKUP($A$5,Prj_list!$O$6:$Z$7,2)))</x:f>
        <x:v>-</x:v>
      </x:c>
      <x:c r="AU70" s="45" t="str">
        <x:f>IF(ISBLANK('2012 HR 배정표'!AZ68)=TRUE,"-",'2012 HR 배정표'!AZ68)</x:f>
        <x:v>-</x:v>
      </x:c>
      <x:c r="AV70" s="46" t="str">
        <x:f>IF(ISBLANK('2012 HR 배정표'!AZ68)=TRUE,"-",IF(ISERROR((HLOOKUP($A$5,Prj_list!$O$6:$Z$7,2)*'2012 HR 배정표'!BA68)/HLOOKUP($A$5,Prj_list!$O$6:$Z$7,2))=TRUE,"-",(HLOOKUP($A$5,Prj_list!$O$6:$Z$7,2)*'2012 HR 배정표'!BA68)/HLOOKUP($A$5,Prj_list!$O$6:$Z$7,2)))</x:f>
        <x:v>-</x:v>
      </x:c>
      <x:c r="AW70" s="34" t="str">
        <x:f t="shared" si="2"/>
        <x:v/>
      </x:c>
      <x:c r="AX70" s="41">
        <x:f t="shared" si="1"/>
        <x:v>0</x:v>
      </x:c>
    </x:row>
    <x:row r="71" spans="1:50">
      <x:c r="A71" s="45" t="str">
        <x:f>IF(ISBLANK('2012 HR 배정표'!F69)=TRUE,"-",'2012 HR 배정표'!F69)</x:f>
        <x:v>-</x:v>
      </x:c>
      <x:c r="B71" s="46" t="str">
        <x:f>IF(ISBLANK('2012 HR 배정표'!F69)=TRUE,"-",IF(ISERROR((HLOOKUP($A$5,Prj_list!$O$6:$Z$7,2)*'2012 HR 배정표'!G69)/HLOOKUP($A$5,Prj_list!$O$6:$Z$7,2))=TRUE,"-",(HLOOKUP($A$5,Prj_list!$O$6:$Z$7,2)*'2012 HR 배정표'!G69)/HLOOKUP($A$5,Prj_list!$O$6:$Z$7,2)))</x:f>
        <x:v>-</x:v>
      </x:c>
      <x:c r="C71" s="45" t="str">
        <x:f>IF(ISBLANK('2012 HR 배정표'!H69)=TRUE,"-",'2012 HR 배정표'!H69)</x:f>
        <x:v>-</x:v>
      </x:c>
      <x:c r="D71" s="46" t="str">
        <x:f>IF(ISBLANK('2012 HR 배정표'!H69)=TRUE,"-",IF(ISERROR((HLOOKUP($A$5,Prj_list!$O$6:$Z$7,2)*'2012 HR 배정표'!I69)/HLOOKUP($A$5,Prj_list!$O$6:$Z$7,2))=TRUE,"-",(HLOOKUP($A$5,Prj_list!$O$6:$Z$7,2)*'2012 HR 배정표'!I69)/HLOOKUP($A$5,Prj_list!$O$6:$Z$7,2)))</x:f>
        <x:v>-</x:v>
      </x:c>
      <x:c r="E71" s="45" t="str">
        <x:f>IF(ISBLANK('2012 HR 배정표'!J69)=TRUE,"-",'2012 HR 배정표'!J69)</x:f>
        <x:v>-</x:v>
      </x:c>
      <x:c r="F71" s="46" t="str">
        <x:f>IF(ISBLANK('2012 HR 배정표'!J69)=TRUE,"-",IF(ISERROR((HLOOKUP($A$5,Prj_list!$O$6:$Z$7,2)*'2012 HR 배정표'!K69)/HLOOKUP($A$5,Prj_list!$O$6:$Z$7,2))=TRUE,"-",(HLOOKUP($A$5,Prj_list!$O$6:$Z$7,2)*'2012 HR 배정표'!K69)/HLOOKUP($A$5,Prj_list!$O$6:$Z$7,2)))</x:f>
        <x:v>-</x:v>
      </x:c>
      <x:c r="G71" s="45" t="str">
        <x:f>IF(ISBLANK('2012 HR 배정표'!L69)=TRUE,"-",'2012 HR 배정표'!L69)</x:f>
        <x:v>-</x:v>
      </x:c>
      <x:c r="H71" s="46" t="str">
        <x:f>IF(ISBLANK('2012 HR 배정표'!L69)=TRUE,"-",IF(ISERROR((HLOOKUP($A$5,Prj_list!$O$6:$Z$7,2)*'2012 HR 배정표'!M69)/HLOOKUP($A$5,Prj_list!$O$6:$Z$7,2))=TRUE,"-",(HLOOKUP($A$5,Prj_list!$O$6:$Z$7,2)*'2012 HR 배정표'!M69)/HLOOKUP($A$5,Prj_list!$O$6:$Z$7,2)))</x:f>
        <x:v>-</x:v>
      </x:c>
      <x:c r="I71" s="45" t="str">
        <x:f>IF(ISBLANK('2012 HR 배정표'!N69)=TRUE,"-",'2012 HR 배정표'!N69)</x:f>
        <x:v>-</x:v>
      </x:c>
      <x:c r="J71" s="46" t="str">
        <x:f>IF(ISBLANK('2012 HR 배정표'!N69)=TRUE,"-",IF(ISERROR((HLOOKUP($A$5,Prj_list!$O$6:$Z$7,2)*'2012 HR 배정표'!O69)/HLOOKUP($A$5,Prj_list!$O$6:$Z$7,2))=TRUE,"-",(HLOOKUP($A$5,Prj_list!$O$6:$Z$7,2)*'2012 HR 배정표'!O69)/HLOOKUP($A$5,Prj_list!$O$6:$Z$7,2)))</x:f>
        <x:v>-</x:v>
      </x:c>
      <x:c r="K71" s="45" t="str">
        <x:f>IF(ISBLANK('2012 HR 배정표'!P69)=TRUE,"-",'2012 HR 배정표'!P69)</x:f>
        <x:v>-</x:v>
      </x:c>
      <x:c r="L71" s="46" t="str">
        <x:f>IF(ISBLANK('2012 HR 배정표'!P69)=TRUE,"-",IF(ISERROR((HLOOKUP($A$5,Prj_list!$O$6:$Z$7,2)*'2012 HR 배정표'!Q69)/HLOOKUP($A$5,Prj_list!$O$6:$Z$7,2))=TRUE,"-",(HLOOKUP($A$5,Prj_list!$O$6:$Z$7,2)*'2012 HR 배정표'!Q69)/HLOOKUP($A$5,Prj_list!$O$6:$Z$7,2)))</x:f>
        <x:v>-</x:v>
      </x:c>
      <x:c r="M71" s="45" t="str">
        <x:f>IF(ISBLANK('2012 HR 배정표'!R69)=TRUE,"-",'2012 HR 배정표'!R69)</x:f>
        <x:v>-</x:v>
      </x:c>
      <x:c r="N71" s="46" t="str">
        <x:f>IF(ISBLANK('2012 HR 배정표'!R69)=TRUE,"-",IF(ISERROR((HLOOKUP($A$5,Prj_list!$O$6:$Z$7,2)*'2012 HR 배정표'!S69)/HLOOKUP($A$5,Prj_list!$O$6:$Z$7,2))=TRUE,"-",(HLOOKUP($A$5,Prj_list!$O$6:$Z$7,2)*'2012 HR 배정표'!S69)/HLOOKUP($A$5,Prj_list!$O$6:$Z$7,2)))</x:f>
        <x:v>-</x:v>
      </x:c>
      <x:c r="O71" s="45" t="str">
        <x:f>IF(ISBLANK('2012 HR 배정표'!T69)=TRUE,"-",'2012 HR 배정표'!T69)</x:f>
        <x:v>-</x:v>
      </x:c>
      <x:c r="P71" s="46" t="str">
        <x:f>IF(ISBLANK('2012 HR 배정표'!T69)=TRUE,"-",IF(ISERROR((HLOOKUP($A$5,Prj_list!$O$6:$Z$7,2)*'2012 HR 배정표'!U69)/HLOOKUP($A$5,Prj_list!$O$6:$Z$7,2))=TRUE,"-",(HLOOKUP($A$5,Prj_list!$O$6:$Z$7,2)*'2012 HR 배정표'!U69)/HLOOKUP($A$5,Prj_list!$O$6:$Z$7,2)))</x:f>
        <x:v>-</x:v>
      </x:c>
      <x:c r="Q71" s="45" t="str">
        <x:f>IF(ISBLANK('2012 HR 배정표'!V69)=TRUE,"-",'2012 HR 배정표'!V69)</x:f>
        <x:v>-</x:v>
      </x:c>
      <x:c r="R71" s="46" t="str">
        <x:f>IF(ISBLANK('2012 HR 배정표'!V69)=TRUE,"-",IF(ISERROR((HLOOKUP($A$5,Prj_list!$O$6:$Z$7,2)*'2012 HR 배정표'!W69)/HLOOKUP($A$5,Prj_list!$O$6:$Z$7,2))=TRUE,"-",(HLOOKUP($A$5,Prj_list!$O$6:$Z$7,2)*'2012 HR 배정표'!W69)/HLOOKUP($A$5,Prj_list!$O$6:$Z$7,2)))</x:f>
        <x:v>-</x:v>
      </x:c>
      <x:c r="S71" s="45" t="str">
        <x:f>IF(ISBLANK('2012 HR 배정표'!X69)=TRUE,"-",'2012 HR 배정표'!X69)</x:f>
        <x:v>-</x:v>
      </x:c>
      <x:c r="T71" s="46" t="str">
        <x:f>IF(ISBLANK('2012 HR 배정표'!X69)=TRUE,"-",IF(ISERROR((HLOOKUP($A$5,Prj_list!$O$6:$Z$7,2)*'2012 HR 배정표'!Y69)/HLOOKUP($A$5,Prj_list!$O$6:$Z$7,2))=TRUE,"-",(HLOOKUP($A$5,Prj_list!$O$6:$Z$7,2)*'2012 HR 배정표'!Y69)/HLOOKUP($A$5,Prj_list!$O$6:$Z$7,2)))</x:f>
        <x:v>-</x:v>
      </x:c>
      <x:c r="U71" s="45" t="str">
        <x:f>IF(ISBLANK('2012 HR 배정표'!Z69)=TRUE,"-",'2012 HR 배정표'!Z69)</x:f>
        <x:v>-</x:v>
      </x:c>
      <x:c r="V71" s="46" t="str">
        <x:f>IF(ISBLANK('2012 HR 배정표'!Z69)=TRUE,"-",IF(ISERROR((HLOOKUP($A$5,Prj_list!$O$6:$Z$7,2)*'2012 HR 배정표'!AA69)/HLOOKUP($A$5,Prj_list!$O$6:$Z$7,2))=TRUE,"-",(HLOOKUP($A$5,Prj_list!$O$6:$Z$7,2)*'2012 HR 배정표'!AA69)/HLOOKUP($A$5,Prj_list!$O$6:$Z$7,2)))</x:f>
        <x:v>-</x:v>
      </x:c>
      <x:c r="W71" s="45" t="str">
        <x:f>IF(ISBLANK('2012 HR 배정표'!AB69)=TRUE,"-",'2012 HR 배정표'!AB69)</x:f>
        <x:v>-</x:v>
      </x:c>
      <x:c r="X71" s="46" t="str">
        <x:f>IF(ISBLANK('2012 HR 배정표'!AB69)=TRUE,"-",IF(ISERROR((HLOOKUP($A$5,Prj_list!$O$6:$Z$7,2)*'2012 HR 배정표'!AC69)/HLOOKUP($A$5,Prj_list!$O$6:$Z$7,2))=TRUE,"-",(HLOOKUP($A$5,Prj_list!$O$6:$Z$7,2)*'2012 HR 배정표'!AC69)/HLOOKUP($A$5,Prj_list!$O$6:$Z$7,2)))</x:f>
        <x:v>-</x:v>
      </x:c>
      <x:c r="Y71" s="45" t="str">
        <x:f>IF(ISBLANK('2012 HR 배정표'!AD69)=TRUE,"-",'2012 HR 배정표'!AD69)</x:f>
        <x:v>-</x:v>
      </x:c>
      <x:c r="Z71" s="46" t="str">
        <x:f>IF(ISBLANK('2012 HR 배정표'!AD69)=TRUE,"-",IF(ISERROR((HLOOKUP($A$5,Prj_list!$O$6:$Z$7,2)*'2012 HR 배정표'!AE69)/HLOOKUP($A$5,Prj_list!$O$6:$Z$7,2))=TRUE,"-",(HLOOKUP($A$5,Prj_list!$O$6:$Z$7,2)*'2012 HR 배정표'!AE69)/HLOOKUP($A$5,Prj_list!$O$6:$Z$7,2)))</x:f>
        <x:v>-</x:v>
      </x:c>
      <x:c r="AA71" s="45" t="str">
        <x:f>IF(ISBLANK('2012 HR 배정표'!AF69)=TRUE,"-",'2012 HR 배정표'!AF69)</x:f>
        <x:v>-</x:v>
      </x:c>
      <x:c r="AB71" s="46" t="str">
        <x:f>IF(ISBLANK('2012 HR 배정표'!AF69)=TRUE,"-",IF(ISERROR((HLOOKUP($A$5,Prj_list!$O$6:$Z$7,2)*'2012 HR 배정표'!AG69)/HLOOKUP($A$5,Prj_list!$O$6:$Z$7,2))=TRUE,"-",(HLOOKUP($A$5,Prj_list!$O$6:$Z$7,2)*'2012 HR 배정표'!AG69)/HLOOKUP($A$5,Prj_list!$O$6:$Z$7,2)))</x:f>
        <x:v>-</x:v>
      </x:c>
      <x:c r="AC71" s="45" t="str">
        <x:f>IF(ISBLANK('2012 HR 배정표'!AH69)=TRUE,"-",'2012 HR 배정표'!AH69)</x:f>
        <x:v>-</x:v>
      </x:c>
      <x:c r="AD71" s="46" t="str">
        <x:f>IF(ISBLANK('2012 HR 배정표'!AH69)=TRUE,"-",IF(ISERROR((HLOOKUP($A$5,Prj_list!$O$6:$Z$7,2)*'2012 HR 배정표'!AI69)/HLOOKUP($A$5,Prj_list!$O$6:$Z$7,2))=TRUE,"-",(HLOOKUP($A$5,Prj_list!$O$6:$Z$7,2)*'2012 HR 배정표'!AI69)/HLOOKUP($A$5,Prj_list!$O$6:$Z$7,2)))</x:f>
        <x:v>-</x:v>
      </x:c>
      <x:c r="AE71" s="45" t="str">
        <x:f>IF(ISBLANK('2012 HR 배정표'!AJ69)=TRUE,"-",'2012 HR 배정표'!AJ69)</x:f>
        <x:v>-</x:v>
      </x:c>
      <x:c r="AF71" s="46" t="str">
        <x:f>IF(ISBLANK('2012 HR 배정표'!AJ69)=TRUE,"-",IF(ISERROR((HLOOKUP($A$5,Prj_list!$O$6:$Z$7,2)*'2012 HR 배정표'!AK69)/HLOOKUP($A$5,Prj_list!$O$6:$Z$7,2))=TRUE,"-",(HLOOKUP($A$5,Prj_list!$O$6:$Z$7,2)*'2012 HR 배정표'!AK69)/HLOOKUP($A$5,Prj_list!$O$6:$Z$7,2)))</x:f>
        <x:v>-</x:v>
      </x:c>
      <x:c r="AG71" s="45" t="str">
        <x:f>IF(ISBLANK('2012 HR 배정표'!AL69)=TRUE,"-",'2012 HR 배정표'!AL69)</x:f>
        <x:v>-</x:v>
      </x:c>
      <x:c r="AH71" s="46" t="str">
        <x:f>IF(ISBLANK('2012 HR 배정표'!AL69)=TRUE,"-",IF(ISERROR((HLOOKUP($A$5,Prj_list!$O$6:$Z$7,2)*'2012 HR 배정표'!AM69)/HLOOKUP($A$5,Prj_list!$O$6:$Z$7,2))=TRUE,"-",(HLOOKUP($A$5,Prj_list!$O$6:$Z$7,2)*'2012 HR 배정표'!AM69)/HLOOKUP($A$5,Prj_list!$O$6:$Z$7,2)))</x:f>
        <x:v>-</x:v>
      </x:c>
      <x:c r="AI71" s="45" t="str">
        <x:f>IF(ISBLANK('2012 HR 배정표'!AN69)=TRUE,"-",'2012 HR 배정표'!AN69)</x:f>
        <x:v>-</x:v>
      </x:c>
      <x:c r="AJ71" s="46" t="str">
        <x:f>IF(ISBLANK('2012 HR 배정표'!AN69)=TRUE,"-",IF(ISERROR((HLOOKUP($A$5,Prj_list!$O$6:$Z$7,2)*'2012 HR 배정표'!AO69)/HLOOKUP($A$5,Prj_list!$O$6:$Z$7,2))=TRUE,"-",(HLOOKUP($A$5,Prj_list!$O$6:$Z$7,2)*'2012 HR 배정표'!AO69)/HLOOKUP($A$5,Prj_list!$O$6:$Z$7,2)))</x:f>
        <x:v>-</x:v>
      </x:c>
      <x:c r="AK71" s="45" t="str">
        <x:f>IF(ISBLANK('2012 HR 배정표'!AP69)=TRUE,"-",'2012 HR 배정표'!AP69)</x:f>
        <x:v>-</x:v>
      </x:c>
      <x:c r="AL71" s="46" t="str">
        <x:f>IF(ISBLANK('2012 HR 배정표'!AP69)=TRUE,"-",IF(ISERROR((HLOOKUP($A$5,Prj_list!$O$6:$Z$7,2)*'2012 HR 배정표'!AQ69)/HLOOKUP($A$5,Prj_list!$O$6:$Z$7,2))=TRUE,"-",(HLOOKUP($A$5,Prj_list!$O$6:$Z$7,2)*'2012 HR 배정표'!AQ69)/HLOOKUP($A$5,Prj_list!$O$6:$Z$7,2)))</x:f>
        <x:v>-</x:v>
      </x:c>
      <x:c r="AM71" s="45" t="str">
        <x:f>IF(ISBLANK('2012 HR 배정표'!AR69)=TRUE,"-",'2012 HR 배정표'!AR69)</x:f>
        <x:v>-</x:v>
      </x:c>
      <x:c r="AN71" s="46" t="str">
        <x:f>IF(ISBLANK('2012 HR 배정표'!AR69)=TRUE,"-",IF(ISERROR((HLOOKUP($A$5,Prj_list!$O$6:$Z$7,2)*'2012 HR 배정표'!AS69)/HLOOKUP($A$5,Prj_list!$O$6:$Z$7,2))=TRUE,"-",(HLOOKUP($A$5,Prj_list!$O$6:$Z$7,2)*'2012 HR 배정표'!AS69)/HLOOKUP($A$5,Prj_list!$O$6:$Z$7,2)))</x:f>
        <x:v>-</x:v>
      </x:c>
      <x:c r="AO71" s="45" t="str">
        <x:f>IF(ISBLANK('2012 HR 배정표'!AT69)=TRUE,"-",'2012 HR 배정표'!AT69)</x:f>
        <x:v>-</x:v>
      </x:c>
      <x:c r="AP71" s="46" t="str">
        <x:f>IF(ISBLANK('2012 HR 배정표'!AT69)=TRUE,"-",IF(ISERROR((HLOOKUP($A$5,Prj_list!$O$6:$Z$7,2)*'2012 HR 배정표'!AU69)/HLOOKUP($A$5,Prj_list!$O$6:$Z$7,2))=TRUE,"-",(HLOOKUP($A$5,Prj_list!$O$6:$Z$7,2)*'2012 HR 배정표'!AU69)/HLOOKUP($A$5,Prj_list!$O$6:$Z$7,2)))</x:f>
        <x:v>-</x:v>
      </x:c>
      <x:c r="AQ71" s="45" t="str">
        <x:f>IF(ISBLANK('2012 HR 배정표'!AV69)=TRUE,"-",'2012 HR 배정표'!AV69)</x:f>
        <x:v>-</x:v>
      </x:c>
      <x:c r="AR71" s="46" t="str">
        <x:f>IF(ISBLANK('2012 HR 배정표'!AV69)=TRUE,"-",IF(ISERROR((HLOOKUP($A$5,Prj_list!$O$6:$Z$7,2)*'2012 HR 배정표'!AW69)/HLOOKUP($A$5,Prj_list!$O$6:$Z$7,2))=TRUE,"-",(HLOOKUP($A$5,Prj_list!$O$6:$Z$7,2)*'2012 HR 배정표'!AW69)/HLOOKUP($A$5,Prj_list!$O$6:$Z$7,2)))</x:f>
        <x:v>-</x:v>
      </x:c>
      <x:c r="AS71" s="45" t="str">
        <x:f>IF(ISBLANK('2012 HR 배정표'!AX69)=TRUE,"-",'2012 HR 배정표'!AX69)</x:f>
        <x:v>-</x:v>
      </x:c>
      <x:c r="AT71" s="46" t="str">
        <x:f>IF(ISBLANK('2012 HR 배정표'!AX69)=TRUE,"-",IF(ISERROR((HLOOKUP($A$5,Prj_list!$O$6:$Z$7,2)*'2012 HR 배정표'!AY69)/HLOOKUP($A$5,Prj_list!$O$6:$Z$7,2))=TRUE,"-",(HLOOKUP($A$5,Prj_list!$O$6:$Z$7,2)*'2012 HR 배정표'!AY69)/HLOOKUP($A$5,Prj_list!$O$6:$Z$7,2)))</x:f>
        <x:v>-</x:v>
      </x:c>
      <x:c r="AU71" s="45" t="str">
        <x:f>IF(ISBLANK('2012 HR 배정표'!AZ69)=TRUE,"-",'2012 HR 배정표'!AZ69)</x:f>
        <x:v>-</x:v>
      </x:c>
      <x:c r="AV71" s="46" t="str">
        <x:f>IF(ISBLANK('2012 HR 배정표'!AZ69)=TRUE,"-",IF(ISERROR((HLOOKUP($A$5,Prj_list!$O$6:$Z$7,2)*'2012 HR 배정표'!BA69)/HLOOKUP($A$5,Prj_list!$O$6:$Z$7,2))=TRUE,"-",(HLOOKUP($A$5,Prj_list!$O$6:$Z$7,2)*'2012 HR 배정표'!BA69)/HLOOKUP($A$5,Prj_list!$O$6:$Z$7,2)))</x:f>
        <x:v>-</x:v>
      </x:c>
      <x:c r="AW71" s="34" t="str">
        <x:f t="shared" si="2"/>
        <x:v/>
      </x:c>
      <x:c r="AX71" s="41">
        <x:f t="shared" si="1"/>
        <x:v>0</x:v>
      </x:c>
    </x:row>
    <x:row r="72" spans="1:50">
      <x:c r="A72" s="45" t="str">
        <x:f>IF(ISBLANK('2012 HR 배정표'!F70)=TRUE,"-",'2012 HR 배정표'!F70)</x:f>
        <x:v>-</x:v>
      </x:c>
      <x:c r="B72" s="46" t="str">
        <x:f>IF(ISBLANK('2012 HR 배정표'!F70)=TRUE,"-",IF(ISERROR((HLOOKUP($A$5,Prj_list!$O$6:$Z$7,2)*'2012 HR 배정표'!G70)/HLOOKUP($A$5,Prj_list!$O$6:$Z$7,2))=TRUE,"-",(HLOOKUP($A$5,Prj_list!$O$6:$Z$7,2)*'2012 HR 배정표'!G70)/HLOOKUP($A$5,Prj_list!$O$6:$Z$7,2)))</x:f>
        <x:v>-</x:v>
      </x:c>
      <x:c r="C72" s="45" t="str">
        <x:f>IF(ISBLANK('2012 HR 배정표'!H70)=TRUE,"-",'2012 HR 배정표'!H70)</x:f>
        <x:v>-</x:v>
      </x:c>
      <x:c r="D72" s="46" t="str">
        <x:f>IF(ISBLANK('2012 HR 배정표'!H70)=TRUE,"-",IF(ISERROR((HLOOKUP($A$5,Prj_list!$O$6:$Z$7,2)*'2012 HR 배정표'!I70)/HLOOKUP($A$5,Prj_list!$O$6:$Z$7,2))=TRUE,"-",(HLOOKUP($A$5,Prj_list!$O$6:$Z$7,2)*'2012 HR 배정표'!I70)/HLOOKUP($A$5,Prj_list!$O$6:$Z$7,2)))</x:f>
        <x:v>-</x:v>
      </x:c>
      <x:c r="E72" s="45" t="str">
        <x:f>IF(ISBLANK('2012 HR 배정표'!J70)=TRUE,"-",'2012 HR 배정표'!J70)</x:f>
        <x:v>-</x:v>
      </x:c>
      <x:c r="F72" s="46" t="str">
        <x:f>IF(ISBLANK('2012 HR 배정표'!J70)=TRUE,"-",IF(ISERROR((HLOOKUP($A$5,Prj_list!$O$6:$Z$7,2)*'2012 HR 배정표'!K70)/HLOOKUP($A$5,Prj_list!$O$6:$Z$7,2))=TRUE,"-",(HLOOKUP($A$5,Prj_list!$O$6:$Z$7,2)*'2012 HR 배정표'!K70)/HLOOKUP($A$5,Prj_list!$O$6:$Z$7,2)))</x:f>
        <x:v>-</x:v>
      </x:c>
      <x:c r="G72" s="45" t="str">
        <x:f>IF(ISBLANK('2012 HR 배정표'!L70)=TRUE,"-",'2012 HR 배정표'!L70)</x:f>
        <x:v>-</x:v>
      </x:c>
      <x:c r="H72" s="46" t="str">
        <x:f>IF(ISBLANK('2012 HR 배정표'!L70)=TRUE,"-",IF(ISERROR((HLOOKUP($A$5,Prj_list!$O$6:$Z$7,2)*'2012 HR 배정표'!M70)/HLOOKUP($A$5,Prj_list!$O$6:$Z$7,2))=TRUE,"-",(HLOOKUP($A$5,Prj_list!$O$6:$Z$7,2)*'2012 HR 배정표'!M70)/HLOOKUP($A$5,Prj_list!$O$6:$Z$7,2)))</x:f>
        <x:v>-</x:v>
      </x:c>
      <x:c r="I72" s="45" t="str">
        <x:f>IF(ISBLANK('2012 HR 배정표'!N70)=TRUE,"-",'2012 HR 배정표'!N70)</x:f>
        <x:v>-</x:v>
      </x:c>
      <x:c r="J72" s="46" t="str">
        <x:f>IF(ISBLANK('2012 HR 배정표'!N70)=TRUE,"-",IF(ISERROR((HLOOKUP($A$5,Prj_list!$O$6:$Z$7,2)*'2012 HR 배정표'!O70)/HLOOKUP($A$5,Prj_list!$O$6:$Z$7,2))=TRUE,"-",(HLOOKUP($A$5,Prj_list!$O$6:$Z$7,2)*'2012 HR 배정표'!O70)/HLOOKUP($A$5,Prj_list!$O$6:$Z$7,2)))</x:f>
        <x:v>-</x:v>
      </x:c>
      <x:c r="K72" s="45" t="str">
        <x:f>IF(ISBLANK('2012 HR 배정표'!P70)=TRUE,"-",'2012 HR 배정표'!P70)</x:f>
        <x:v>-</x:v>
      </x:c>
      <x:c r="L72" s="46" t="str">
        <x:f>IF(ISBLANK('2012 HR 배정표'!P70)=TRUE,"-",IF(ISERROR((HLOOKUP($A$5,Prj_list!$O$6:$Z$7,2)*'2012 HR 배정표'!Q70)/HLOOKUP($A$5,Prj_list!$O$6:$Z$7,2))=TRUE,"-",(HLOOKUP($A$5,Prj_list!$O$6:$Z$7,2)*'2012 HR 배정표'!Q70)/HLOOKUP($A$5,Prj_list!$O$6:$Z$7,2)))</x:f>
        <x:v>-</x:v>
      </x:c>
      <x:c r="M72" s="45" t="str">
        <x:f>IF(ISBLANK('2012 HR 배정표'!R70)=TRUE,"-",'2012 HR 배정표'!R70)</x:f>
        <x:v>-</x:v>
      </x:c>
      <x:c r="N72" s="46" t="str">
        <x:f>IF(ISBLANK('2012 HR 배정표'!R70)=TRUE,"-",IF(ISERROR((HLOOKUP($A$5,Prj_list!$O$6:$Z$7,2)*'2012 HR 배정표'!S70)/HLOOKUP($A$5,Prj_list!$O$6:$Z$7,2))=TRUE,"-",(HLOOKUP($A$5,Prj_list!$O$6:$Z$7,2)*'2012 HR 배정표'!S70)/HLOOKUP($A$5,Prj_list!$O$6:$Z$7,2)))</x:f>
        <x:v>-</x:v>
      </x:c>
      <x:c r="O72" s="45" t="str">
        <x:f>IF(ISBLANK('2012 HR 배정표'!T70)=TRUE,"-",'2012 HR 배정표'!T70)</x:f>
        <x:v>-</x:v>
      </x:c>
      <x:c r="P72" s="46" t="str">
        <x:f>IF(ISBLANK('2012 HR 배정표'!T70)=TRUE,"-",IF(ISERROR((HLOOKUP($A$5,Prj_list!$O$6:$Z$7,2)*'2012 HR 배정표'!U70)/HLOOKUP($A$5,Prj_list!$O$6:$Z$7,2))=TRUE,"-",(HLOOKUP($A$5,Prj_list!$O$6:$Z$7,2)*'2012 HR 배정표'!U70)/HLOOKUP($A$5,Prj_list!$O$6:$Z$7,2)))</x:f>
        <x:v>-</x:v>
      </x:c>
      <x:c r="Q72" s="45" t="str">
        <x:f>IF(ISBLANK('2012 HR 배정표'!V70)=TRUE,"-",'2012 HR 배정표'!V70)</x:f>
        <x:v>-</x:v>
      </x:c>
      <x:c r="R72" s="46" t="str">
        <x:f>IF(ISBLANK('2012 HR 배정표'!V70)=TRUE,"-",IF(ISERROR((HLOOKUP($A$5,Prj_list!$O$6:$Z$7,2)*'2012 HR 배정표'!W70)/HLOOKUP($A$5,Prj_list!$O$6:$Z$7,2))=TRUE,"-",(HLOOKUP($A$5,Prj_list!$O$6:$Z$7,2)*'2012 HR 배정표'!W70)/HLOOKUP($A$5,Prj_list!$O$6:$Z$7,2)))</x:f>
        <x:v>-</x:v>
      </x:c>
      <x:c r="S72" s="45" t="str">
        <x:f>IF(ISBLANK('2012 HR 배정표'!X70)=TRUE,"-",'2012 HR 배정표'!X70)</x:f>
        <x:v>-</x:v>
      </x:c>
      <x:c r="T72" s="46" t="str">
        <x:f>IF(ISBLANK('2012 HR 배정표'!X70)=TRUE,"-",IF(ISERROR((HLOOKUP($A$5,Prj_list!$O$6:$Z$7,2)*'2012 HR 배정표'!Y70)/HLOOKUP($A$5,Prj_list!$O$6:$Z$7,2))=TRUE,"-",(HLOOKUP($A$5,Prj_list!$O$6:$Z$7,2)*'2012 HR 배정표'!Y70)/HLOOKUP($A$5,Prj_list!$O$6:$Z$7,2)))</x:f>
        <x:v>-</x:v>
      </x:c>
      <x:c r="U72" s="45" t="str">
        <x:f>IF(ISBLANK('2012 HR 배정표'!Z70)=TRUE,"-",'2012 HR 배정표'!Z70)</x:f>
        <x:v>-</x:v>
      </x:c>
      <x:c r="V72" s="46" t="str">
        <x:f>IF(ISBLANK('2012 HR 배정표'!Z70)=TRUE,"-",IF(ISERROR((HLOOKUP($A$5,Prj_list!$O$6:$Z$7,2)*'2012 HR 배정표'!AA70)/HLOOKUP($A$5,Prj_list!$O$6:$Z$7,2))=TRUE,"-",(HLOOKUP($A$5,Prj_list!$O$6:$Z$7,2)*'2012 HR 배정표'!AA70)/HLOOKUP($A$5,Prj_list!$O$6:$Z$7,2)))</x:f>
        <x:v>-</x:v>
      </x:c>
      <x:c r="W72" s="45" t="str">
        <x:f>IF(ISBLANK('2012 HR 배정표'!AB70)=TRUE,"-",'2012 HR 배정표'!AB70)</x:f>
        <x:v>-</x:v>
      </x:c>
      <x:c r="X72" s="46" t="str">
        <x:f>IF(ISBLANK('2012 HR 배정표'!AB70)=TRUE,"-",IF(ISERROR((HLOOKUP($A$5,Prj_list!$O$6:$Z$7,2)*'2012 HR 배정표'!AC70)/HLOOKUP($A$5,Prj_list!$O$6:$Z$7,2))=TRUE,"-",(HLOOKUP($A$5,Prj_list!$O$6:$Z$7,2)*'2012 HR 배정표'!AC70)/HLOOKUP($A$5,Prj_list!$O$6:$Z$7,2)))</x:f>
        <x:v>-</x:v>
      </x:c>
      <x:c r="Y72" s="45" t="str">
        <x:f>IF(ISBLANK('2012 HR 배정표'!AD70)=TRUE,"-",'2012 HR 배정표'!AD70)</x:f>
        <x:v>-</x:v>
      </x:c>
      <x:c r="Z72" s="46" t="str">
        <x:f>IF(ISBLANK('2012 HR 배정표'!AD70)=TRUE,"-",IF(ISERROR((HLOOKUP($A$5,Prj_list!$O$6:$Z$7,2)*'2012 HR 배정표'!AE70)/HLOOKUP($A$5,Prj_list!$O$6:$Z$7,2))=TRUE,"-",(HLOOKUP($A$5,Prj_list!$O$6:$Z$7,2)*'2012 HR 배정표'!AE70)/HLOOKUP($A$5,Prj_list!$O$6:$Z$7,2)))</x:f>
        <x:v>-</x:v>
      </x:c>
      <x:c r="AA72" s="45" t="str">
        <x:f>IF(ISBLANK('2012 HR 배정표'!AF70)=TRUE,"-",'2012 HR 배정표'!AF70)</x:f>
        <x:v>-</x:v>
      </x:c>
      <x:c r="AB72" s="46" t="str">
        <x:f>IF(ISBLANK('2012 HR 배정표'!AF70)=TRUE,"-",IF(ISERROR((HLOOKUP($A$5,Prj_list!$O$6:$Z$7,2)*'2012 HR 배정표'!AG70)/HLOOKUP($A$5,Prj_list!$O$6:$Z$7,2))=TRUE,"-",(HLOOKUP($A$5,Prj_list!$O$6:$Z$7,2)*'2012 HR 배정표'!AG70)/HLOOKUP($A$5,Prj_list!$O$6:$Z$7,2)))</x:f>
        <x:v>-</x:v>
      </x:c>
      <x:c r="AC72" s="45" t="str">
        <x:f>IF(ISBLANK('2012 HR 배정표'!AH70)=TRUE,"-",'2012 HR 배정표'!AH70)</x:f>
        <x:v>-</x:v>
      </x:c>
      <x:c r="AD72" s="46" t="str">
        <x:f>IF(ISBLANK('2012 HR 배정표'!AH70)=TRUE,"-",IF(ISERROR((HLOOKUP($A$5,Prj_list!$O$6:$Z$7,2)*'2012 HR 배정표'!AI70)/HLOOKUP($A$5,Prj_list!$O$6:$Z$7,2))=TRUE,"-",(HLOOKUP($A$5,Prj_list!$O$6:$Z$7,2)*'2012 HR 배정표'!AI70)/HLOOKUP($A$5,Prj_list!$O$6:$Z$7,2)))</x:f>
        <x:v>-</x:v>
      </x:c>
      <x:c r="AE72" s="45" t="str">
        <x:f>IF(ISBLANK('2012 HR 배정표'!AJ70)=TRUE,"-",'2012 HR 배정표'!AJ70)</x:f>
        <x:v>-</x:v>
      </x:c>
      <x:c r="AF72" s="46" t="str">
        <x:f>IF(ISBLANK('2012 HR 배정표'!AJ70)=TRUE,"-",IF(ISERROR((HLOOKUP($A$5,Prj_list!$O$6:$Z$7,2)*'2012 HR 배정표'!AK70)/HLOOKUP($A$5,Prj_list!$O$6:$Z$7,2))=TRUE,"-",(HLOOKUP($A$5,Prj_list!$O$6:$Z$7,2)*'2012 HR 배정표'!AK70)/HLOOKUP($A$5,Prj_list!$O$6:$Z$7,2)))</x:f>
        <x:v>-</x:v>
      </x:c>
      <x:c r="AG72" s="45" t="str">
        <x:f>IF(ISBLANK('2012 HR 배정표'!AL70)=TRUE,"-",'2012 HR 배정표'!AL70)</x:f>
        <x:v>-</x:v>
      </x:c>
      <x:c r="AH72" s="46" t="str">
        <x:f>IF(ISBLANK('2012 HR 배정표'!AL70)=TRUE,"-",IF(ISERROR((HLOOKUP($A$5,Prj_list!$O$6:$Z$7,2)*'2012 HR 배정표'!AM70)/HLOOKUP($A$5,Prj_list!$O$6:$Z$7,2))=TRUE,"-",(HLOOKUP($A$5,Prj_list!$O$6:$Z$7,2)*'2012 HR 배정표'!AM70)/HLOOKUP($A$5,Prj_list!$O$6:$Z$7,2)))</x:f>
        <x:v>-</x:v>
      </x:c>
      <x:c r="AI72" s="45" t="str">
        <x:f>IF(ISBLANK('2012 HR 배정표'!AN70)=TRUE,"-",'2012 HR 배정표'!AN70)</x:f>
        <x:v>-</x:v>
      </x:c>
      <x:c r="AJ72" s="46" t="str">
        <x:f>IF(ISBLANK('2012 HR 배정표'!AN70)=TRUE,"-",IF(ISERROR((HLOOKUP($A$5,Prj_list!$O$6:$Z$7,2)*'2012 HR 배정표'!AO70)/HLOOKUP($A$5,Prj_list!$O$6:$Z$7,2))=TRUE,"-",(HLOOKUP($A$5,Prj_list!$O$6:$Z$7,2)*'2012 HR 배정표'!AO70)/HLOOKUP($A$5,Prj_list!$O$6:$Z$7,2)))</x:f>
        <x:v>-</x:v>
      </x:c>
      <x:c r="AK72" s="45" t="str">
        <x:f>IF(ISBLANK('2012 HR 배정표'!AP70)=TRUE,"-",'2012 HR 배정표'!AP70)</x:f>
        <x:v>-</x:v>
      </x:c>
      <x:c r="AL72" s="46" t="str">
        <x:f>IF(ISBLANK('2012 HR 배정표'!AP70)=TRUE,"-",IF(ISERROR((HLOOKUP($A$5,Prj_list!$O$6:$Z$7,2)*'2012 HR 배정표'!AQ70)/HLOOKUP($A$5,Prj_list!$O$6:$Z$7,2))=TRUE,"-",(HLOOKUP($A$5,Prj_list!$O$6:$Z$7,2)*'2012 HR 배정표'!AQ70)/HLOOKUP($A$5,Prj_list!$O$6:$Z$7,2)))</x:f>
        <x:v>-</x:v>
      </x:c>
      <x:c r="AM72" s="45" t="str">
        <x:f>IF(ISBLANK('2012 HR 배정표'!AR70)=TRUE,"-",'2012 HR 배정표'!AR70)</x:f>
        <x:v>-</x:v>
      </x:c>
      <x:c r="AN72" s="46" t="str">
        <x:f>IF(ISBLANK('2012 HR 배정표'!AR70)=TRUE,"-",IF(ISERROR((HLOOKUP($A$5,Prj_list!$O$6:$Z$7,2)*'2012 HR 배정표'!AS70)/HLOOKUP($A$5,Prj_list!$O$6:$Z$7,2))=TRUE,"-",(HLOOKUP($A$5,Prj_list!$O$6:$Z$7,2)*'2012 HR 배정표'!AS70)/HLOOKUP($A$5,Prj_list!$O$6:$Z$7,2)))</x:f>
        <x:v>-</x:v>
      </x:c>
      <x:c r="AO72" s="45" t="str">
        <x:f>IF(ISBLANK('2012 HR 배정표'!AT70)=TRUE,"-",'2012 HR 배정표'!AT70)</x:f>
        <x:v>-</x:v>
      </x:c>
      <x:c r="AP72" s="46" t="str">
        <x:f>IF(ISBLANK('2012 HR 배정표'!AT70)=TRUE,"-",IF(ISERROR((HLOOKUP($A$5,Prj_list!$O$6:$Z$7,2)*'2012 HR 배정표'!AU70)/HLOOKUP($A$5,Prj_list!$O$6:$Z$7,2))=TRUE,"-",(HLOOKUP($A$5,Prj_list!$O$6:$Z$7,2)*'2012 HR 배정표'!AU70)/HLOOKUP($A$5,Prj_list!$O$6:$Z$7,2)))</x:f>
        <x:v>-</x:v>
      </x:c>
      <x:c r="AQ72" s="45" t="str">
        <x:f>IF(ISBLANK('2012 HR 배정표'!AV70)=TRUE,"-",'2012 HR 배정표'!AV70)</x:f>
        <x:v>-</x:v>
      </x:c>
      <x:c r="AR72" s="46" t="str">
        <x:f>IF(ISBLANK('2012 HR 배정표'!AV70)=TRUE,"-",IF(ISERROR((HLOOKUP($A$5,Prj_list!$O$6:$Z$7,2)*'2012 HR 배정표'!AW70)/HLOOKUP($A$5,Prj_list!$O$6:$Z$7,2))=TRUE,"-",(HLOOKUP($A$5,Prj_list!$O$6:$Z$7,2)*'2012 HR 배정표'!AW70)/HLOOKUP($A$5,Prj_list!$O$6:$Z$7,2)))</x:f>
        <x:v>-</x:v>
      </x:c>
      <x:c r="AS72" s="45" t="str">
        <x:f>IF(ISBLANK('2012 HR 배정표'!AX70)=TRUE,"-",'2012 HR 배정표'!AX70)</x:f>
        <x:v>-</x:v>
      </x:c>
      <x:c r="AT72" s="46" t="str">
        <x:f>IF(ISBLANK('2012 HR 배정표'!AX70)=TRUE,"-",IF(ISERROR((HLOOKUP($A$5,Prj_list!$O$6:$Z$7,2)*'2012 HR 배정표'!AY70)/HLOOKUP($A$5,Prj_list!$O$6:$Z$7,2))=TRUE,"-",(HLOOKUP($A$5,Prj_list!$O$6:$Z$7,2)*'2012 HR 배정표'!AY70)/HLOOKUP($A$5,Prj_list!$O$6:$Z$7,2)))</x:f>
        <x:v>-</x:v>
      </x:c>
      <x:c r="AU72" s="45" t="str">
        <x:f>IF(ISBLANK('2012 HR 배정표'!AZ70)=TRUE,"-",'2012 HR 배정표'!AZ70)</x:f>
        <x:v>-</x:v>
      </x:c>
      <x:c r="AV72" s="46" t="str">
        <x:f>IF(ISBLANK('2012 HR 배정표'!AZ70)=TRUE,"-",IF(ISERROR((HLOOKUP($A$5,Prj_list!$O$6:$Z$7,2)*'2012 HR 배정표'!BA70)/HLOOKUP($A$5,Prj_list!$O$6:$Z$7,2))=TRUE,"-",(HLOOKUP($A$5,Prj_list!$O$6:$Z$7,2)*'2012 HR 배정표'!BA70)/HLOOKUP($A$5,Prj_list!$O$6:$Z$7,2)))</x:f>
        <x:v>-</x:v>
      </x:c>
      <x:c r="AW72" s="34" t="str">
        <x:f t="shared" si="2"/>
        <x:v/>
      </x:c>
      <x:c r="AX72" s="41">
        <x:f t="shared" ref="AX72:AX135" si="3">SUMPRODUCT(N(MOD(COLUMN(A72:AV72),2)=0),A72:AV72)</x:f>
        <x:v>0</x:v>
      </x:c>
    </x:row>
    <x:row r="73" spans="1:50">
      <x:c r="A73" s="45" t="str">
        <x:f>IF(ISBLANK('2012 HR 배정표'!F71)=TRUE,"-",'2012 HR 배정표'!F71)</x:f>
        <x:v>-</x:v>
      </x:c>
      <x:c r="B73" s="46" t="str">
        <x:f>IF(ISBLANK('2012 HR 배정표'!F71)=TRUE,"-",IF(ISERROR((HLOOKUP($A$5,Prj_list!$O$6:$Z$7,2)*'2012 HR 배정표'!G71)/HLOOKUP($A$5,Prj_list!$O$6:$Z$7,2))=TRUE,"-",(HLOOKUP($A$5,Prj_list!$O$6:$Z$7,2)*'2012 HR 배정표'!G71)/HLOOKUP($A$5,Prj_list!$O$6:$Z$7,2)))</x:f>
        <x:v>-</x:v>
      </x:c>
      <x:c r="C73" s="45" t="str">
        <x:f>IF(ISBLANK('2012 HR 배정표'!H71)=TRUE,"-",'2012 HR 배정표'!H71)</x:f>
        <x:v>-</x:v>
      </x:c>
      <x:c r="D73" s="46" t="str">
        <x:f>IF(ISBLANK('2012 HR 배정표'!H71)=TRUE,"-",IF(ISERROR((HLOOKUP($A$5,Prj_list!$O$6:$Z$7,2)*'2012 HR 배정표'!I71)/HLOOKUP($A$5,Prj_list!$O$6:$Z$7,2))=TRUE,"-",(HLOOKUP($A$5,Prj_list!$O$6:$Z$7,2)*'2012 HR 배정표'!I71)/HLOOKUP($A$5,Prj_list!$O$6:$Z$7,2)))</x:f>
        <x:v>-</x:v>
      </x:c>
      <x:c r="E73" s="45" t="str">
        <x:f>IF(ISBLANK('2012 HR 배정표'!J71)=TRUE,"-",'2012 HR 배정표'!J71)</x:f>
        <x:v>-</x:v>
      </x:c>
      <x:c r="F73" s="46" t="str">
        <x:f>IF(ISBLANK('2012 HR 배정표'!J71)=TRUE,"-",IF(ISERROR((HLOOKUP($A$5,Prj_list!$O$6:$Z$7,2)*'2012 HR 배정표'!K71)/HLOOKUP($A$5,Prj_list!$O$6:$Z$7,2))=TRUE,"-",(HLOOKUP($A$5,Prj_list!$O$6:$Z$7,2)*'2012 HR 배정표'!K71)/HLOOKUP($A$5,Prj_list!$O$6:$Z$7,2)))</x:f>
        <x:v>-</x:v>
      </x:c>
      <x:c r="G73" s="45" t="str">
        <x:f>IF(ISBLANK('2012 HR 배정표'!L71)=TRUE,"-",'2012 HR 배정표'!L71)</x:f>
        <x:v>-</x:v>
      </x:c>
      <x:c r="H73" s="46" t="str">
        <x:f>IF(ISBLANK('2012 HR 배정표'!L71)=TRUE,"-",IF(ISERROR((HLOOKUP($A$5,Prj_list!$O$6:$Z$7,2)*'2012 HR 배정표'!M71)/HLOOKUP($A$5,Prj_list!$O$6:$Z$7,2))=TRUE,"-",(HLOOKUP($A$5,Prj_list!$O$6:$Z$7,2)*'2012 HR 배정표'!M71)/HLOOKUP($A$5,Prj_list!$O$6:$Z$7,2)))</x:f>
        <x:v>-</x:v>
      </x:c>
      <x:c r="I73" s="45" t="str">
        <x:f>IF(ISBLANK('2012 HR 배정표'!N71)=TRUE,"-",'2012 HR 배정표'!N71)</x:f>
        <x:v>-</x:v>
      </x:c>
      <x:c r="J73" s="46" t="str">
        <x:f>IF(ISBLANK('2012 HR 배정표'!N71)=TRUE,"-",IF(ISERROR((HLOOKUP($A$5,Prj_list!$O$6:$Z$7,2)*'2012 HR 배정표'!O71)/HLOOKUP($A$5,Prj_list!$O$6:$Z$7,2))=TRUE,"-",(HLOOKUP($A$5,Prj_list!$O$6:$Z$7,2)*'2012 HR 배정표'!O71)/HLOOKUP($A$5,Prj_list!$O$6:$Z$7,2)))</x:f>
        <x:v>-</x:v>
      </x:c>
      <x:c r="K73" s="45" t="str">
        <x:f>IF(ISBLANK('2012 HR 배정표'!P71)=TRUE,"-",'2012 HR 배정표'!P71)</x:f>
        <x:v>-</x:v>
      </x:c>
      <x:c r="L73" s="46" t="str">
        <x:f>IF(ISBLANK('2012 HR 배정표'!P71)=TRUE,"-",IF(ISERROR((HLOOKUP($A$5,Prj_list!$O$6:$Z$7,2)*'2012 HR 배정표'!Q71)/HLOOKUP($A$5,Prj_list!$O$6:$Z$7,2))=TRUE,"-",(HLOOKUP($A$5,Prj_list!$O$6:$Z$7,2)*'2012 HR 배정표'!Q71)/HLOOKUP($A$5,Prj_list!$O$6:$Z$7,2)))</x:f>
        <x:v>-</x:v>
      </x:c>
      <x:c r="M73" s="45" t="str">
        <x:f>IF(ISBLANK('2012 HR 배정표'!R71)=TRUE,"-",'2012 HR 배정표'!R71)</x:f>
        <x:v>-</x:v>
      </x:c>
      <x:c r="N73" s="46" t="str">
        <x:f>IF(ISBLANK('2012 HR 배정표'!R71)=TRUE,"-",IF(ISERROR((HLOOKUP($A$5,Prj_list!$O$6:$Z$7,2)*'2012 HR 배정표'!S71)/HLOOKUP($A$5,Prj_list!$O$6:$Z$7,2))=TRUE,"-",(HLOOKUP($A$5,Prj_list!$O$6:$Z$7,2)*'2012 HR 배정표'!S71)/HLOOKUP($A$5,Prj_list!$O$6:$Z$7,2)))</x:f>
        <x:v>-</x:v>
      </x:c>
      <x:c r="O73" s="45" t="str">
        <x:f>IF(ISBLANK('2012 HR 배정표'!T71)=TRUE,"-",'2012 HR 배정표'!T71)</x:f>
        <x:v>-</x:v>
      </x:c>
      <x:c r="P73" s="46" t="str">
        <x:f>IF(ISBLANK('2012 HR 배정표'!T71)=TRUE,"-",IF(ISERROR((HLOOKUP($A$5,Prj_list!$O$6:$Z$7,2)*'2012 HR 배정표'!U71)/HLOOKUP($A$5,Prj_list!$O$6:$Z$7,2))=TRUE,"-",(HLOOKUP($A$5,Prj_list!$O$6:$Z$7,2)*'2012 HR 배정표'!U71)/HLOOKUP($A$5,Prj_list!$O$6:$Z$7,2)))</x:f>
        <x:v>-</x:v>
      </x:c>
      <x:c r="Q73" s="45" t="str">
        <x:f>IF(ISBLANK('2012 HR 배정표'!V71)=TRUE,"-",'2012 HR 배정표'!V71)</x:f>
        <x:v>-</x:v>
      </x:c>
      <x:c r="R73" s="46" t="str">
        <x:f>IF(ISBLANK('2012 HR 배정표'!V71)=TRUE,"-",IF(ISERROR((HLOOKUP($A$5,Prj_list!$O$6:$Z$7,2)*'2012 HR 배정표'!W71)/HLOOKUP($A$5,Prj_list!$O$6:$Z$7,2))=TRUE,"-",(HLOOKUP($A$5,Prj_list!$O$6:$Z$7,2)*'2012 HR 배정표'!W71)/HLOOKUP($A$5,Prj_list!$O$6:$Z$7,2)))</x:f>
        <x:v>-</x:v>
      </x:c>
      <x:c r="S73" s="45" t="str">
        <x:f>IF(ISBLANK('2012 HR 배정표'!X71)=TRUE,"-",'2012 HR 배정표'!X71)</x:f>
        <x:v>-</x:v>
      </x:c>
      <x:c r="T73" s="46" t="str">
        <x:f>IF(ISBLANK('2012 HR 배정표'!X71)=TRUE,"-",IF(ISERROR((HLOOKUP($A$5,Prj_list!$O$6:$Z$7,2)*'2012 HR 배정표'!Y71)/HLOOKUP($A$5,Prj_list!$O$6:$Z$7,2))=TRUE,"-",(HLOOKUP($A$5,Prj_list!$O$6:$Z$7,2)*'2012 HR 배정표'!Y71)/HLOOKUP($A$5,Prj_list!$O$6:$Z$7,2)))</x:f>
        <x:v>-</x:v>
      </x:c>
      <x:c r="U73" s="45" t="str">
        <x:f>IF(ISBLANK('2012 HR 배정표'!Z71)=TRUE,"-",'2012 HR 배정표'!Z71)</x:f>
        <x:v>-</x:v>
      </x:c>
      <x:c r="V73" s="46" t="str">
        <x:f>IF(ISBLANK('2012 HR 배정표'!Z71)=TRUE,"-",IF(ISERROR((HLOOKUP($A$5,Prj_list!$O$6:$Z$7,2)*'2012 HR 배정표'!AA71)/HLOOKUP($A$5,Prj_list!$O$6:$Z$7,2))=TRUE,"-",(HLOOKUP($A$5,Prj_list!$O$6:$Z$7,2)*'2012 HR 배정표'!AA71)/HLOOKUP($A$5,Prj_list!$O$6:$Z$7,2)))</x:f>
        <x:v>-</x:v>
      </x:c>
      <x:c r="W73" s="45" t="str">
        <x:f>IF(ISBLANK('2012 HR 배정표'!AB71)=TRUE,"-",'2012 HR 배정표'!AB71)</x:f>
        <x:v>-</x:v>
      </x:c>
      <x:c r="X73" s="46" t="str">
        <x:f>IF(ISBLANK('2012 HR 배정표'!AB71)=TRUE,"-",IF(ISERROR((HLOOKUP($A$5,Prj_list!$O$6:$Z$7,2)*'2012 HR 배정표'!AC71)/HLOOKUP($A$5,Prj_list!$O$6:$Z$7,2))=TRUE,"-",(HLOOKUP($A$5,Prj_list!$O$6:$Z$7,2)*'2012 HR 배정표'!AC71)/HLOOKUP($A$5,Prj_list!$O$6:$Z$7,2)))</x:f>
        <x:v>-</x:v>
      </x:c>
      <x:c r="Y73" s="45" t="str">
        <x:f>IF(ISBLANK('2012 HR 배정표'!AD71)=TRUE,"-",'2012 HR 배정표'!AD71)</x:f>
        <x:v>-</x:v>
      </x:c>
      <x:c r="Z73" s="46" t="str">
        <x:f>IF(ISBLANK('2012 HR 배정표'!AD71)=TRUE,"-",IF(ISERROR((HLOOKUP($A$5,Prj_list!$O$6:$Z$7,2)*'2012 HR 배정표'!AE71)/HLOOKUP($A$5,Prj_list!$O$6:$Z$7,2))=TRUE,"-",(HLOOKUP($A$5,Prj_list!$O$6:$Z$7,2)*'2012 HR 배정표'!AE71)/HLOOKUP($A$5,Prj_list!$O$6:$Z$7,2)))</x:f>
        <x:v>-</x:v>
      </x:c>
      <x:c r="AA73" s="45" t="str">
        <x:f>IF(ISBLANK('2012 HR 배정표'!AF71)=TRUE,"-",'2012 HR 배정표'!AF71)</x:f>
        <x:v>-</x:v>
      </x:c>
      <x:c r="AB73" s="46" t="str">
        <x:f>IF(ISBLANK('2012 HR 배정표'!AF71)=TRUE,"-",IF(ISERROR((HLOOKUP($A$5,Prj_list!$O$6:$Z$7,2)*'2012 HR 배정표'!AG71)/HLOOKUP($A$5,Prj_list!$O$6:$Z$7,2))=TRUE,"-",(HLOOKUP($A$5,Prj_list!$O$6:$Z$7,2)*'2012 HR 배정표'!AG71)/HLOOKUP($A$5,Prj_list!$O$6:$Z$7,2)))</x:f>
        <x:v>-</x:v>
      </x:c>
      <x:c r="AC73" s="45" t="str">
        <x:f>IF(ISBLANK('2012 HR 배정표'!AH71)=TRUE,"-",'2012 HR 배정표'!AH71)</x:f>
        <x:v>-</x:v>
      </x:c>
      <x:c r="AD73" s="46" t="str">
        <x:f>IF(ISBLANK('2012 HR 배정표'!AH71)=TRUE,"-",IF(ISERROR((HLOOKUP($A$5,Prj_list!$O$6:$Z$7,2)*'2012 HR 배정표'!AI71)/HLOOKUP($A$5,Prj_list!$O$6:$Z$7,2))=TRUE,"-",(HLOOKUP($A$5,Prj_list!$O$6:$Z$7,2)*'2012 HR 배정표'!AI71)/HLOOKUP($A$5,Prj_list!$O$6:$Z$7,2)))</x:f>
        <x:v>-</x:v>
      </x:c>
      <x:c r="AE73" s="45" t="str">
        <x:f>IF(ISBLANK('2012 HR 배정표'!AJ71)=TRUE,"-",'2012 HR 배정표'!AJ71)</x:f>
        <x:v>-</x:v>
      </x:c>
      <x:c r="AF73" s="46" t="str">
        <x:f>IF(ISBLANK('2012 HR 배정표'!AJ71)=TRUE,"-",IF(ISERROR((HLOOKUP($A$5,Prj_list!$O$6:$Z$7,2)*'2012 HR 배정표'!AK71)/HLOOKUP($A$5,Prj_list!$O$6:$Z$7,2))=TRUE,"-",(HLOOKUP($A$5,Prj_list!$O$6:$Z$7,2)*'2012 HR 배정표'!AK71)/HLOOKUP($A$5,Prj_list!$O$6:$Z$7,2)))</x:f>
        <x:v>-</x:v>
      </x:c>
      <x:c r="AG73" s="45" t="str">
        <x:f>IF(ISBLANK('2012 HR 배정표'!AL71)=TRUE,"-",'2012 HR 배정표'!AL71)</x:f>
        <x:v>-</x:v>
      </x:c>
      <x:c r="AH73" s="46" t="str">
        <x:f>IF(ISBLANK('2012 HR 배정표'!AL71)=TRUE,"-",IF(ISERROR((HLOOKUP($A$5,Prj_list!$O$6:$Z$7,2)*'2012 HR 배정표'!AM71)/HLOOKUP($A$5,Prj_list!$O$6:$Z$7,2))=TRUE,"-",(HLOOKUP($A$5,Prj_list!$O$6:$Z$7,2)*'2012 HR 배정표'!AM71)/HLOOKUP($A$5,Prj_list!$O$6:$Z$7,2)))</x:f>
        <x:v>-</x:v>
      </x:c>
      <x:c r="AI73" s="45" t="str">
        <x:f>IF(ISBLANK('2012 HR 배정표'!AN71)=TRUE,"-",'2012 HR 배정표'!AN71)</x:f>
        <x:v>-</x:v>
      </x:c>
      <x:c r="AJ73" s="46" t="str">
        <x:f>IF(ISBLANK('2012 HR 배정표'!AN71)=TRUE,"-",IF(ISERROR((HLOOKUP($A$5,Prj_list!$O$6:$Z$7,2)*'2012 HR 배정표'!AO71)/HLOOKUP($A$5,Prj_list!$O$6:$Z$7,2))=TRUE,"-",(HLOOKUP($A$5,Prj_list!$O$6:$Z$7,2)*'2012 HR 배정표'!AO71)/HLOOKUP($A$5,Prj_list!$O$6:$Z$7,2)))</x:f>
        <x:v>-</x:v>
      </x:c>
      <x:c r="AK73" s="45" t="str">
        <x:f>IF(ISBLANK('2012 HR 배정표'!AP71)=TRUE,"-",'2012 HR 배정표'!AP71)</x:f>
        <x:v>-</x:v>
      </x:c>
      <x:c r="AL73" s="46" t="str">
        <x:f>IF(ISBLANK('2012 HR 배정표'!AP71)=TRUE,"-",IF(ISERROR((HLOOKUP($A$5,Prj_list!$O$6:$Z$7,2)*'2012 HR 배정표'!AQ71)/HLOOKUP($A$5,Prj_list!$O$6:$Z$7,2))=TRUE,"-",(HLOOKUP($A$5,Prj_list!$O$6:$Z$7,2)*'2012 HR 배정표'!AQ71)/HLOOKUP($A$5,Prj_list!$O$6:$Z$7,2)))</x:f>
        <x:v>-</x:v>
      </x:c>
      <x:c r="AM73" s="45" t="str">
        <x:f>IF(ISBLANK('2012 HR 배정표'!AR71)=TRUE,"-",'2012 HR 배정표'!AR71)</x:f>
        <x:v>-</x:v>
      </x:c>
      <x:c r="AN73" s="46" t="str">
        <x:f>IF(ISBLANK('2012 HR 배정표'!AR71)=TRUE,"-",IF(ISERROR((HLOOKUP($A$5,Prj_list!$O$6:$Z$7,2)*'2012 HR 배정표'!AS71)/HLOOKUP($A$5,Prj_list!$O$6:$Z$7,2))=TRUE,"-",(HLOOKUP($A$5,Prj_list!$O$6:$Z$7,2)*'2012 HR 배정표'!AS71)/HLOOKUP($A$5,Prj_list!$O$6:$Z$7,2)))</x:f>
        <x:v>-</x:v>
      </x:c>
      <x:c r="AO73" s="45" t="str">
        <x:f>IF(ISBLANK('2012 HR 배정표'!AT71)=TRUE,"-",'2012 HR 배정표'!AT71)</x:f>
        <x:v>-</x:v>
      </x:c>
      <x:c r="AP73" s="46" t="str">
        <x:f>IF(ISBLANK('2012 HR 배정표'!AT71)=TRUE,"-",IF(ISERROR((HLOOKUP($A$5,Prj_list!$O$6:$Z$7,2)*'2012 HR 배정표'!AU71)/HLOOKUP($A$5,Prj_list!$O$6:$Z$7,2))=TRUE,"-",(HLOOKUP($A$5,Prj_list!$O$6:$Z$7,2)*'2012 HR 배정표'!AU71)/HLOOKUP($A$5,Prj_list!$O$6:$Z$7,2)))</x:f>
        <x:v>-</x:v>
      </x:c>
      <x:c r="AQ73" s="45" t="str">
        <x:f>IF(ISBLANK('2012 HR 배정표'!AV71)=TRUE,"-",'2012 HR 배정표'!AV71)</x:f>
        <x:v>-</x:v>
      </x:c>
      <x:c r="AR73" s="46" t="str">
        <x:f>IF(ISBLANK('2012 HR 배정표'!AV71)=TRUE,"-",IF(ISERROR((HLOOKUP($A$5,Prj_list!$O$6:$Z$7,2)*'2012 HR 배정표'!AW71)/HLOOKUP($A$5,Prj_list!$O$6:$Z$7,2))=TRUE,"-",(HLOOKUP($A$5,Prj_list!$O$6:$Z$7,2)*'2012 HR 배정표'!AW71)/HLOOKUP($A$5,Prj_list!$O$6:$Z$7,2)))</x:f>
        <x:v>-</x:v>
      </x:c>
      <x:c r="AS73" s="45" t="str">
        <x:f>IF(ISBLANK('2012 HR 배정표'!AX71)=TRUE,"-",'2012 HR 배정표'!AX71)</x:f>
        <x:v>-</x:v>
      </x:c>
      <x:c r="AT73" s="46" t="str">
        <x:f>IF(ISBLANK('2012 HR 배정표'!AX71)=TRUE,"-",IF(ISERROR((HLOOKUP($A$5,Prj_list!$O$6:$Z$7,2)*'2012 HR 배정표'!AY71)/HLOOKUP($A$5,Prj_list!$O$6:$Z$7,2))=TRUE,"-",(HLOOKUP($A$5,Prj_list!$O$6:$Z$7,2)*'2012 HR 배정표'!AY71)/HLOOKUP($A$5,Prj_list!$O$6:$Z$7,2)))</x:f>
        <x:v>-</x:v>
      </x:c>
      <x:c r="AU73" s="45" t="str">
        <x:f>IF(ISBLANK('2012 HR 배정표'!AZ71)=TRUE,"-",'2012 HR 배정표'!AZ71)</x:f>
        <x:v>-</x:v>
      </x:c>
      <x:c r="AV73" s="46" t="str">
        <x:f>IF(ISBLANK('2012 HR 배정표'!AZ71)=TRUE,"-",IF(ISERROR((HLOOKUP($A$5,Prj_list!$O$6:$Z$7,2)*'2012 HR 배정표'!BA71)/HLOOKUP($A$5,Prj_list!$O$6:$Z$7,2))=TRUE,"-",(HLOOKUP($A$5,Prj_list!$O$6:$Z$7,2)*'2012 HR 배정표'!BA71)/HLOOKUP($A$5,Prj_list!$O$6:$Z$7,2)))</x:f>
        <x:v>-</x:v>
      </x:c>
      <x:c r="AW73" s="34" t="str">
        <x:f t="shared" si="2"/>
        <x:v/>
      </x:c>
      <x:c r="AX73" s="41">
        <x:f t="shared" si="3"/>
        <x:v>0</x:v>
      </x:c>
    </x:row>
    <x:row r="74" spans="1:50">
      <x:c r="A74" s="45" t="str">
        <x:f>IF(ISBLANK('2012 HR 배정표'!F72)=TRUE,"-",'2012 HR 배정표'!F72)</x:f>
        <x:v>-</x:v>
      </x:c>
      <x:c r="B74" s="46" t="str">
        <x:f>IF(ISBLANK('2012 HR 배정표'!F72)=TRUE,"-",IF(ISERROR((HLOOKUP($A$5,Prj_list!$O$6:$Z$7,2)*'2012 HR 배정표'!G72)/HLOOKUP($A$5,Prj_list!$O$6:$Z$7,2))=TRUE,"-",(HLOOKUP($A$5,Prj_list!$O$6:$Z$7,2)*'2012 HR 배정표'!G72)/HLOOKUP($A$5,Prj_list!$O$6:$Z$7,2)))</x:f>
        <x:v>-</x:v>
      </x:c>
      <x:c r="C74" s="45" t="str">
        <x:f>IF(ISBLANK('2012 HR 배정표'!H72)=TRUE,"-",'2012 HR 배정표'!H72)</x:f>
        <x:v>-</x:v>
      </x:c>
      <x:c r="D74" s="46" t="str">
        <x:f>IF(ISBLANK('2012 HR 배정표'!H72)=TRUE,"-",IF(ISERROR((HLOOKUP($A$5,Prj_list!$O$6:$Z$7,2)*'2012 HR 배정표'!I72)/HLOOKUP($A$5,Prj_list!$O$6:$Z$7,2))=TRUE,"-",(HLOOKUP($A$5,Prj_list!$O$6:$Z$7,2)*'2012 HR 배정표'!I72)/HLOOKUP($A$5,Prj_list!$O$6:$Z$7,2)))</x:f>
        <x:v>-</x:v>
      </x:c>
      <x:c r="E74" s="45" t="str">
        <x:f>IF(ISBLANK('2012 HR 배정표'!J72)=TRUE,"-",'2012 HR 배정표'!J72)</x:f>
        <x:v>-</x:v>
      </x:c>
      <x:c r="F74" s="46" t="str">
        <x:f>IF(ISBLANK('2012 HR 배정표'!J72)=TRUE,"-",IF(ISERROR((HLOOKUP($A$5,Prj_list!$O$6:$Z$7,2)*'2012 HR 배정표'!K72)/HLOOKUP($A$5,Prj_list!$O$6:$Z$7,2))=TRUE,"-",(HLOOKUP($A$5,Prj_list!$O$6:$Z$7,2)*'2012 HR 배정표'!K72)/HLOOKUP($A$5,Prj_list!$O$6:$Z$7,2)))</x:f>
        <x:v>-</x:v>
      </x:c>
      <x:c r="G74" s="45" t="str">
        <x:f>IF(ISBLANK('2012 HR 배정표'!L72)=TRUE,"-",'2012 HR 배정표'!L72)</x:f>
        <x:v>-</x:v>
      </x:c>
      <x:c r="H74" s="46" t="str">
        <x:f>IF(ISBLANK('2012 HR 배정표'!L72)=TRUE,"-",IF(ISERROR((HLOOKUP($A$5,Prj_list!$O$6:$Z$7,2)*'2012 HR 배정표'!M72)/HLOOKUP($A$5,Prj_list!$O$6:$Z$7,2))=TRUE,"-",(HLOOKUP($A$5,Prj_list!$O$6:$Z$7,2)*'2012 HR 배정표'!M72)/HLOOKUP($A$5,Prj_list!$O$6:$Z$7,2)))</x:f>
        <x:v>-</x:v>
      </x:c>
      <x:c r="I74" s="45" t="str">
        <x:f>IF(ISBLANK('2012 HR 배정표'!N72)=TRUE,"-",'2012 HR 배정표'!N72)</x:f>
        <x:v>-</x:v>
      </x:c>
      <x:c r="J74" s="46" t="str">
        <x:f>IF(ISBLANK('2012 HR 배정표'!N72)=TRUE,"-",IF(ISERROR((HLOOKUP($A$5,Prj_list!$O$6:$Z$7,2)*'2012 HR 배정표'!O72)/HLOOKUP($A$5,Prj_list!$O$6:$Z$7,2))=TRUE,"-",(HLOOKUP($A$5,Prj_list!$O$6:$Z$7,2)*'2012 HR 배정표'!O72)/HLOOKUP($A$5,Prj_list!$O$6:$Z$7,2)))</x:f>
        <x:v>-</x:v>
      </x:c>
      <x:c r="K74" s="45" t="str">
        <x:f>IF(ISBLANK('2012 HR 배정표'!P72)=TRUE,"-",'2012 HR 배정표'!P72)</x:f>
        <x:v>-</x:v>
      </x:c>
      <x:c r="L74" s="46" t="str">
        <x:f>IF(ISBLANK('2012 HR 배정표'!P72)=TRUE,"-",IF(ISERROR((HLOOKUP($A$5,Prj_list!$O$6:$Z$7,2)*'2012 HR 배정표'!Q72)/HLOOKUP($A$5,Prj_list!$O$6:$Z$7,2))=TRUE,"-",(HLOOKUP($A$5,Prj_list!$O$6:$Z$7,2)*'2012 HR 배정표'!Q72)/HLOOKUP($A$5,Prj_list!$O$6:$Z$7,2)))</x:f>
        <x:v>-</x:v>
      </x:c>
      <x:c r="M74" s="45" t="str">
        <x:f>IF(ISBLANK('2012 HR 배정표'!R72)=TRUE,"-",'2012 HR 배정표'!R72)</x:f>
        <x:v>-</x:v>
      </x:c>
      <x:c r="N74" s="46" t="str">
        <x:f>IF(ISBLANK('2012 HR 배정표'!R72)=TRUE,"-",IF(ISERROR((HLOOKUP($A$5,Prj_list!$O$6:$Z$7,2)*'2012 HR 배정표'!S72)/HLOOKUP($A$5,Prj_list!$O$6:$Z$7,2))=TRUE,"-",(HLOOKUP($A$5,Prj_list!$O$6:$Z$7,2)*'2012 HR 배정표'!S72)/HLOOKUP($A$5,Prj_list!$O$6:$Z$7,2)))</x:f>
        <x:v>-</x:v>
      </x:c>
      <x:c r="O74" s="45" t="str">
        <x:f>IF(ISBLANK('2012 HR 배정표'!T72)=TRUE,"-",'2012 HR 배정표'!T72)</x:f>
        <x:v>-</x:v>
      </x:c>
      <x:c r="P74" s="46" t="str">
        <x:f>IF(ISBLANK('2012 HR 배정표'!T72)=TRUE,"-",IF(ISERROR((HLOOKUP($A$5,Prj_list!$O$6:$Z$7,2)*'2012 HR 배정표'!U72)/HLOOKUP($A$5,Prj_list!$O$6:$Z$7,2))=TRUE,"-",(HLOOKUP($A$5,Prj_list!$O$6:$Z$7,2)*'2012 HR 배정표'!U72)/HLOOKUP($A$5,Prj_list!$O$6:$Z$7,2)))</x:f>
        <x:v>-</x:v>
      </x:c>
      <x:c r="Q74" s="45" t="str">
        <x:f>IF(ISBLANK('2012 HR 배정표'!V72)=TRUE,"-",'2012 HR 배정표'!V72)</x:f>
        <x:v>-</x:v>
      </x:c>
      <x:c r="R74" s="46" t="str">
        <x:f>IF(ISBLANK('2012 HR 배정표'!V72)=TRUE,"-",IF(ISERROR((HLOOKUP($A$5,Prj_list!$O$6:$Z$7,2)*'2012 HR 배정표'!W72)/HLOOKUP($A$5,Prj_list!$O$6:$Z$7,2))=TRUE,"-",(HLOOKUP($A$5,Prj_list!$O$6:$Z$7,2)*'2012 HR 배정표'!W72)/HLOOKUP($A$5,Prj_list!$O$6:$Z$7,2)))</x:f>
        <x:v>-</x:v>
      </x:c>
      <x:c r="S74" s="45" t="str">
        <x:f>IF(ISBLANK('2012 HR 배정표'!X72)=TRUE,"-",'2012 HR 배정표'!X72)</x:f>
        <x:v>-</x:v>
      </x:c>
      <x:c r="T74" s="46" t="str">
        <x:f>IF(ISBLANK('2012 HR 배정표'!X72)=TRUE,"-",IF(ISERROR((HLOOKUP($A$5,Prj_list!$O$6:$Z$7,2)*'2012 HR 배정표'!Y72)/HLOOKUP($A$5,Prj_list!$O$6:$Z$7,2))=TRUE,"-",(HLOOKUP($A$5,Prj_list!$O$6:$Z$7,2)*'2012 HR 배정표'!Y72)/HLOOKUP($A$5,Prj_list!$O$6:$Z$7,2)))</x:f>
        <x:v>-</x:v>
      </x:c>
      <x:c r="U74" s="45" t="str">
        <x:f>IF(ISBLANK('2012 HR 배정표'!Z72)=TRUE,"-",'2012 HR 배정표'!Z72)</x:f>
        <x:v>-</x:v>
      </x:c>
      <x:c r="V74" s="46" t="str">
        <x:f>IF(ISBLANK('2012 HR 배정표'!Z72)=TRUE,"-",IF(ISERROR((HLOOKUP($A$5,Prj_list!$O$6:$Z$7,2)*'2012 HR 배정표'!AA72)/HLOOKUP($A$5,Prj_list!$O$6:$Z$7,2))=TRUE,"-",(HLOOKUP($A$5,Prj_list!$O$6:$Z$7,2)*'2012 HR 배정표'!AA72)/HLOOKUP($A$5,Prj_list!$O$6:$Z$7,2)))</x:f>
        <x:v>-</x:v>
      </x:c>
      <x:c r="W74" s="45" t="str">
        <x:f>IF(ISBLANK('2012 HR 배정표'!AB72)=TRUE,"-",'2012 HR 배정표'!AB72)</x:f>
        <x:v>-</x:v>
      </x:c>
      <x:c r="X74" s="46" t="str">
        <x:f>IF(ISBLANK('2012 HR 배정표'!AB72)=TRUE,"-",IF(ISERROR((HLOOKUP($A$5,Prj_list!$O$6:$Z$7,2)*'2012 HR 배정표'!AC72)/HLOOKUP($A$5,Prj_list!$O$6:$Z$7,2))=TRUE,"-",(HLOOKUP($A$5,Prj_list!$O$6:$Z$7,2)*'2012 HR 배정표'!AC72)/HLOOKUP($A$5,Prj_list!$O$6:$Z$7,2)))</x:f>
        <x:v>-</x:v>
      </x:c>
      <x:c r="Y74" s="45" t="str">
        <x:f>IF(ISBLANK('2012 HR 배정표'!AD72)=TRUE,"-",'2012 HR 배정표'!AD72)</x:f>
        <x:v>-</x:v>
      </x:c>
      <x:c r="Z74" s="46" t="str">
        <x:f>IF(ISBLANK('2012 HR 배정표'!AD72)=TRUE,"-",IF(ISERROR((HLOOKUP($A$5,Prj_list!$O$6:$Z$7,2)*'2012 HR 배정표'!AE72)/HLOOKUP($A$5,Prj_list!$O$6:$Z$7,2))=TRUE,"-",(HLOOKUP($A$5,Prj_list!$O$6:$Z$7,2)*'2012 HR 배정표'!AE72)/HLOOKUP($A$5,Prj_list!$O$6:$Z$7,2)))</x:f>
        <x:v>-</x:v>
      </x:c>
      <x:c r="AA74" s="45" t="str">
        <x:f>IF(ISBLANK('2012 HR 배정표'!AF72)=TRUE,"-",'2012 HR 배정표'!AF72)</x:f>
        <x:v>-</x:v>
      </x:c>
      <x:c r="AB74" s="46" t="str">
        <x:f>IF(ISBLANK('2012 HR 배정표'!AF72)=TRUE,"-",IF(ISERROR((HLOOKUP($A$5,Prj_list!$O$6:$Z$7,2)*'2012 HR 배정표'!AG72)/HLOOKUP($A$5,Prj_list!$O$6:$Z$7,2))=TRUE,"-",(HLOOKUP($A$5,Prj_list!$O$6:$Z$7,2)*'2012 HR 배정표'!AG72)/HLOOKUP($A$5,Prj_list!$O$6:$Z$7,2)))</x:f>
        <x:v>-</x:v>
      </x:c>
      <x:c r="AC74" s="45" t="str">
        <x:f>IF(ISBLANK('2012 HR 배정표'!AH72)=TRUE,"-",'2012 HR 배정표'!AH72)</x:f>
        <x:v>-</x:v>
      </x:c>
      <x:c r="AD74" s="46" t="str">
        <x:f>IF(ISBLANK('2012 HR 배정표'!AH72)=TRUE,"-",IF(ISERROR((HLOOKUP($A$5,Prj_list!$O$6:$Z$7,2)*'2012 HR 배정표'!AI72)/HLOOKUP($A$5,Prj_list!$O$6:$Z$7,2))=TRUE,"-",(HLOOKUP($A$5,Prj_list!$O$6:$Z$7,2)*'2012 HR 배정표'!AI72)/HLOOKUP($A$5,Prj_list!$O$6:$Z$7,2)))</x:f>
        <x:v>-</x:v>
      </x:c>
      <x:c r="AE74" s="45" t="str">
        <x:f>IF(ISBLANK('2012 HR 배정표'!AJ72)=TRUE,"-",'2012 HR 배정표'!AJ72)</x:f>
        <x:v>-</x:v>
      </x:c>
      <x:c r="AF74" s="46" t="str">
        <x:f>IF(ISBLANK('2012 HR 배정표'!AJ72)=TRUE,"-",IF(ISERROR((HLOOKUP($A$5,Prj_list!$O$6:$Z$7,2)*'2012 HR 배정표'!AK72)/HLOOKUP($A$5,Prj_list!$O$6:$Z$7,2))=TRUE,"-",(HLOOKUP($A$5,Prj_list!$O$6:$Z$7,2)*'2012 HR 배정표'!AK72)/HLOOKUP($A$5,Prj_list!$O$6:$Z$7,2)))</x:f>
        <x:v>-</x:v>
      </x:c>
      <x:c r="AG74" s="45" t="str">
        <x:f>IF(ISBLANK('2012 HR 배정표'!AL72)=TRUE,"-",'2012 HR 배정표'!AL72)</x:f>
        <x:v>-</x:v>
      </x:c>
      <x:c r="AH74" s="46" t="str">
        <x:f>IF(ISBLANK('2012 HR 배정표'!AL72)=TRUE,"-",IF(ISERROR((HLOOKUP($A$5,Prj_list!$O$6:$Z$7,2)*'2012 HR 배정표'!AM72)/HLOOKUP($A$5,Prj_list!$O$6:$Z$7,2))=TRUE,"-",(HLOOKUP($A$5,Prj_list!$O$6:$Z$7,2)*'2012 HR 배정표'!AM72)/HLOOKUP($A$5,Prj_list!$O$6:$Z$7,2)))</x:f>
        <x:v>-</x:v>
      </x:c>
      <x:c r="AI74" s="45" t="str">
        <x:f>IF(ISBLANK('2012 HR 배정표'!AN72)=TRUE,"-",'2012 HR 배정표'!AN72)</x:f>
        <x:v>-</x:v>
      </x:c>
      <x:c r="AJ74" s="46" t="str">
        <x:f>IF(ISBLANK('2012 HR 배정표'!AN72)=TRUE,"-",IF(ISERROR((HLOOKUP($A$5,Prj_list!$O$6:$Z$7,2)*'2012 HR 배정표'!AO72)/HLOOKUP($A$5,Prj_list!$O$6:$Z$7,2))=TRUE,"-",(HLOOKUP($A$5,Prj_list!$O$6:$Z$7,2)*'2012 HR 배정표'!AO72)/HLOOKUP($A$5,Prj_list!$O$6:$Z$7,2)))</x:f>
        <x:v>-</x:v>
      </x:c>
      <x:c r="AK74" s="45" t="str">
        <x:f>IF(ISBLANK('2012 HR 배정표'!AP72)=TRUE,"-",'2012 HR 배정표'!AP72)</x:f>
        <x:v>-</x:v>
      </x:c>
      <x:c r="AL74" s="46" t="str">
        <x:f>IF(ISBLANK('2012 HR 배정표'!AP72)=TRUE,"-",IF(ISERROR((HLOOKUP($A$5,Prj_list!$O$6:$Z$7,2)*'2012 HR 배정표'!AQ72)/HLOOKUP($A$5,Prj_list!$O$6:$Z$7,2))=TRUE,"-",(HLOOKUP($A$5,Prj_list!$O$6:$Z$7,2)*'2012 HR 배정표'!AQ72)/HLOOKUP($A$5,Prj_list!$O$6:$Z$7,2)))</x:f>
        <x:v>-</x:v>
      </x:c>
      <x:c r="AM74" s="45" t="str">
        <x:f>IF(ISBLANK('2012 HR 배정표'!AR72)=TRUE,"-",'2012 HR 배정표'!AR72)</x:f>
        <x:v>-</x:v>
      </x:c>
      <x:c r="AN74" s="46" t="str">
        <x:f>IF(ISBLANK('2012 HR 배정표'!AR72)=TRUE,"-",IF(ISERROR((HLOOKUP($A$5,Prj_list!$O$6:$Z$7,2)*'2012 HR 배정표'!AS72)/HLOOKUP($A$5,Prj_list!$O$6:$Z$7,2))=TRUE,"-",(HLOOKUP($A$5,Prj_list!$O$6:$Z$7,2)*'2012 HR 배정표'!AS72)/HLOOKUP($A$5,Prj_list!$O$6:$Z$7,2)))</x:f>
        <x:v>-</x:v>
      </x:c>
      <x:c r="AO74" s="45" t="str">
        <x:f>IF(ISBLANK('2012 HR 배정표'!AT72)=TRUE,"-",'2012 HR 배정표'!AT72)</x:f>
        <x:v>-</x:v>
      </x:c>
      <x:c r="AP74" s="46" t="str">
        <x:f>IF(ISBLANK('2012 HR 배정표'!AT72)=TRUE,"-",IF(ISERROR((HLOOKUP($A$5,Prj_list!$O$6:$Z$7,2)*'2012 HR 배정표'!AU72)/HLOOKUP($A$5,Prj_list!$O$6:$Z$7,2))=TRUE,"-",(HLOOKUP($A$5,Prj_list!$O$6:$Z$7,2)*'2012 HR 배정표'!AU72)/HLOOKUP($A$5,Prj_list!$O$6:$Z$7,2)))</x:f>
        <x:v>-</x:v>
      </x:c>
      <x:c r="AQ74" s="45" t="str">
        <x:f>IF(ISBLANK('2012 HR 배정표'!AV72)=TRUE,"-",'2012 HR 배정표'!AV72)</x:f>
        <x:v>-</x:v>
      </x:c>
      <x:c r="AR74" s="46" t="str">
        <x:f>IF(ISBLANK('2012 HR 배정표'!AV72)=TRUE,"-",IF(ISERROR((HLOOKUP($A$5,Prj_list!$O$6:$Z$7,2)*'2012 HR 배정표'!AW72)/HLOOKUP($A$5,Prj_list!$O$6:$Z$7,2))=TRUE,"-",(HLOOKUP($A$5,Prj_list!$O$6:$Z$7,2)*'2012 HR 배정표'!AW72)/HLOOKUP($A$5,Prj_list!$O$6:$Z$7,2)))</x:f>
        <x:v>-</x:v>
      </x:c>
      <x:c r="AS74" s="45" t="str">
        <x:f>IF(ISBLANK('2012 HR 배정표'!AX72)=TRUE,"-",'2012 HR 배정표'!AX72)</x:f>
        <x:v>-</x:v>
      </x:c>
      <x:c r="AT74" s="46" t="str">
        <x:f>IF(ISBLANK('2012 HR 배정표'!AX72)=TRUE,"-",IF(ISERROR((HLOOKUP($A$5,Prj_list!$O$6:$Z$7,2)*'2012 HR 배정표'!AY72)/HLOOKUP($A$5,Prj_list!$O$6:$Z$7,2))=TRUE,"-",(HLOOKUP($A$5,Prj_list!$O$6:$Z$7,2)*'2012 HR 배정표'!AY72)/HLOOKUP($A$5,Prj_list!$O$6:$Z$7,2)))</x:f>
        <x:v>-</x:v>
      </x:c>
      <x:c r="AU74" s="45" t="str">
        <x:f>IF(ISBLANK('2012 HR 배정표'!AZ72)=TRUE,"-",'2012 HR 배정표'!AZ72)</x:f>
        <x:v>-</x:v>
      </x:c>
      <x:c r="AV74" s="46" t="str">
        <x:f>IF(ISBLANK('2012 HR 배정표'!AZ72)=TRUE,"-",IF(ISERROR((HLOOKUP($A$5,Prj_list!$O$6:$Z$7,2)*'2012 HR 배정표'!BA72)/HLOOKUP($A$5,Prj_list!$O$6:$Z$7,2))=TRUE,"-",(HLOOKUP($A$5,Prj_list!$O$6:$Z$7,2)*'2012 HR 배정표'!BA72)/HLOOKUP($A$5,Prj_list!$O$6:$Z$7,2)))</x:f>
        <x:v>-</x:v>
      </x:c>
      <x:c r="AW74" s="34" t="str">
        <x:f t="shared" si="2"/>
        <x:v/>
      </x:c>
      <x:c r="AX74" s="41">
        <x:f t="shared" si="3"/>
        <x:v>0</x:v>
      </x:c>
    </x:row>
    <x:row r="75" spans="1:50">
      <x:c r="A75" s="45" t="str">
        <x:f>IF(ISBLANK('2012 HR 배정표'!F73)=TRUE,"-",'2012 HR 배정표'!F73)</x:f>
        <x:v>-</x:v>
      </x:c>
      <x:c r="B75" s="46" t="str">
        <x:f>IF(ISBLANK('2012 HR 배정표'!F73)=TRUE,"-",IF(ISERROR((HLOOKUP($A$5,Prj_list!$O$6:$Z$7,2)*'2012 HR 배정표'!G73)/HLOOKUP($A$5,Prj_list!$O$6:$Z$7,2))=TRUE,"-",(HLOOKUP($A$5,Prj_list!$O$6:$Z$7,2)*'2012 HR 배정표'!G73)/HLOOKUP($A$5,Prj_list!$O$6:$Z$7,2)))</x:f>
        <x:v>-</x:v>
      </x:c>
      <x:c r="C75" s="45" t="str">
        <x:f>IF(ISBLANK('2012 HR 배정표'!H73)=TRUE,"-",'2012 HR 배정표'!H73)</x:f>
        <x:v>-</x:v>
      </x:c>
      <x:c r="D75" s="46" t="str">
        <x:f>IF(ISBLANK('2012 HR 배정표'!H73)=TRUE,"-",IF(ISERROR((HLOOKUP($A$5,Prj_list!$O$6:$Z$7,2)*'2012 HR 배정표'!I73)/HLOOKUP($A$5,Prj_list!$O$6:$Z$7,2))=TRUE,"-",(HLOOKUP($A$5,Prj_list!$O$6:$Z$7,2)*'2012 HR 배정표'!I73)/HLOOKUP($A$5,Prj_list!$O$6:$Z$7,2)))</x:f>
        <x:v>-</x:v>
      </x:c>
      <x:c r="E75" s="45" t="str">
        <x:f>IF(ISBLANK('2012 HR 배정표'!J73)=TRUE,"-",'2012 HR 배정표'!J73)</x:f>
        <x:v>-</x:v>
      </x:c>
      <x:c r="F75" s="46" t="str">
        <x:f>IF(ISBLANK('2012 HR 배정표'!J73)=TRUE,"-",IF(ISERROR((HLOOKUP($A$5,Prj_list!$O$6:$Z$7,2)*'2012 HR 배정표'!K73)/HLOOKUP($A$5,Prj_list!$O$6:$Z$7,2))=TRUE,"-",(HLOOKUP($A$5,Prj_list!$O$6:$Z$7,2)*'2012 HR 배정표'!K73)/HLOOKUP($A$5,Prj_list!$O$6:$Z$7,2)))</x:f>
        <x:v>-</x:v>
      </x:c>
      <x:c r="G75" s="45" t="str">
        <x:f>IF(ISBLANK('2012 HR 배정표'!L73)=TRUE,"-",'2012 HR 배정표'!L73)</x:f>
        <x:v>-</x:v>
      </x:c>
      <x:c r="H75" s="46" t="str">
        <x:f>IF(ISBLANK('2012 HR 배정표'!L73)=TRUE,"-",IF(ISERROR((HLOOKUP($A$5,Prj_list!$O$6:$Z$7,2)*'2012 HR 배정표'!M73)/HLOOKUP($A$5,Prj_list!$O$6:$Z$7,2))=TRUE,"-",(HLOOKUP($A$5,Prj_list!$O$6:$Z$7,2)*'2012 HR 배정표'!M73)/HLOOKUP($A$5,Prj_list!$O$6:$Z$7,2)))</x:f>
        <x:v>-</x:v>
      </x:c>
      <x:c r="I75" s="45" t="str">
        <x:f>IF(ISBLANK('2012 HR 배정표'!N73)=TRUE,"-",'2012 HR 배정표'!N73)</x:f>
        <x:v>-</x:v>
      </x:c>
      <x:c r="J75" s="46" t="str">
        <x:f>IF(ISBLANK('2012 HR 배정표'!N73)=TRUE,"-",IF(ISERROR((HLOOKUP($A$5,Prj_list!$O$6:$Z$7,2)*'2012 HR 배정표'!O73)/HLOOKUP($A$5,Prj_list!$O$6:$Z$7,2))=TRUE,"-",(HLOOKUP($A$5,Prj_list!$O$6:$Z$7,2)*'2012 HR 배정표'!O73)/HLOOKUP($A$5,Prj_list!$O$6:$Z$7,2)))</x:f>
        <x:v>-</x:v>
      </x:c>
      <x:c r="K75" s="45" t="str">
        <x:f>IF(ISBLANK('2012 HR 배정표'!P73)=TRUE,"-",'2012 HR 배정표'!P73)</x:f>
        <x:v>-</x:v>
      </x:c>
      <x:c r="L75" s="46" t="str">
        <x:f>IF(ISBLANK('2012 HR 배정표'!P73)=TRUE,"-",IF(ISERROR((HLOOKUP($A$5,Prj_list!$O$6:$Z$7,2)*'2012 HR 배정표'!Q73)/HLOOKUP($A$5,Prj_list!$O$6:$Z$7,2))=TRUE,"-",(HLOOKUP($A$5,Prj_list!$O$6:$Z$7,2)*'2012 HR 배정표'!Q73)/HLOOKUP($A$5,Prj_list!$O$6:$Z$7,2)))</x:f>
        <x:v>-</x:v>
      </x:c>
      <x:c r="M75" s="45" t="str">
        <x:f>IF(ISBLANK('2012 HR 배정표'!R73)=TRUE,"-",'2012 HR 배정표'!R73)</x:f>
        <x:v>-</x:v>
      </x:c>
      <x:c r="N75" s="46" t="str">
        <x:f>IF(ISBLANK('2012 HR 배정표'!R73)=TRUE,"-",IF(ISERROR((HLOOKUP($A$5,Prj_list!$O$6:$Z$7,2)*'2012 HR 배정표'!S73)/HLOOKUP($A$5,Prj_list!$O$6:$Z$7,2))=TRUE,"-",(HLOOKUP($A$5,Prj_list!$O$6:$Z$7,2)*'2012 HR 배정표'!S73)/HLOOKUP($A$5,Prj_list!$O$6:$Z$7,2)))</x:f>
        <x:v>-</x:v>
      </x:c>
      <x:c r="O75" s="45" t="str">
        <x:f>IF(ISBLANK('2012 HR 배정표'!T73)=TRUE,"-",'2012 HR 배정표'!T73)</x:f>
        <x:v>-</x:v>
      </x:c>
      <x:c r="P75" s="46" t="str">
        <x:f>IF(ISBLANK('2012 HR 배정표'!T73)=TRUE,"-",IF(ISERROR((HLOOKUP($A$5,Prj_list!$O$6:$Z$7,2)*'2012 HR 배정표'!U73)/HLOOKUP($A$5,Prj_list!$O$6:$Z$7,2))=TRUE,"-",(HLOOKUP($A$5,Prj_list!$O$6:$Z$7,2)*'2012 HR 배정표'!U73)/HLOOKUP($A$5,Prj_list!$O$6:$Z$7,2)))</x:f>
        <x:v>-</x:v>
      </x:c>
      <x:c r="Q75" s="45" t="str">
        <x:f>IF(ISBLANK('2012 HR 배정표'!V73)=TRUE,"-",'2012 HR 배정표'!V73)</x:f>
        <x:v>-</x:v>
      </x:c>
      <x:c r="R75" s="46" t="str">
        <x:f>IF(ISBLANK('2012 HR 배정표'!V73)=TRUE,"-",IF(ISERROR((HLOOKUP($A$5,Prj_list!$O$6:$Z$7,2)*'2012 HR 배정표'!W73)/HLOOKUP($A$5,Prj_list!$O$6:$Z$7,2))=TRUE,"-",(HLOOKUP($A$5,Prj_list!$O$6:$Z$7,2)*'2012 HR 배정표'!W73)/HLOOKUP($A$5,Prj_list!$O$6:$Z$7,2)))</x:f>
        <x:v>-</x:v>
      </x:c>
      <x:c r="S75" s="45" t="str">
        <x:f>IF(ISBLANK('2012 HR 배정표'!X73)=TRUE,"-",'2012 HR 배정표'!X73)</x:f>
        <x:v>-</x:v>
      </x:c>
      <x:c r="T75" s="46" t="str">
        <x:f>IF(ISBLANK('2012 HR 배정표'!X73)=TRUE,"-",IF(ISERROR((HLOOKUP($A$5,Prj_list!$O$6:$Z$7,2)*'2012 HR 배정표'!Y73)/HLOOKUP($A$5,Prj_list!$O$6:$Z$7,2))=TRUE,"-",(HLOOKUP($A$5,Prj_list!$O$6:$Z$7,2)*'2012 HR 배정표'!Y73)/HLOOKUP($A$5,Prj_list!$O$6:$Z$7,2)))</x:f>
        <x:v>-</x:v>
      </x:c>
      <x:c r="U75" s="45" t="str">
        <x:f>IF(ISBLANK('2012 HR 배정표'!Z73)=TRUE,"-",'2012 HR 배정표'!Z73)</x:f>
        <x:v>-</x:v>
      </x:c>
      <x:c r="V75" s="46" t="str">
        <x:f>IF(ISBLANK('2012 HR 배정표'!Z73)=TRUE,"-",IF(ISERROR((HLOOKUP($A$5,Prj_list!$O$6:$Z$7,2)*'2012 HR 배정표'!AA73)/HLOOKUP($A$5,Prj_list!$O$6:$Z$7,2))=TRUE,"-",(HLOOKUP($A$5,Prj_list!$O$6:$Z$7,2)*'2012 HR 배정표'!AA73)/HLOOKUP($A$5,Prj_list!$O$6:$Z$7,2)))</x:f>
        <x:v>-</x:v>
      </x:c>
      <x:c r="W75" s="45" t="str">
        <x:f>IF(ISBLANK('2012 HR 배정표'!AB73)=TRUE,"-",'2012 HR 배정표'!AB73)</x:f>
        <x:v>-</x:v>
      </x:c>
      <x:c r="X75" s="46" t="str">
        <x:f>IF(ISBLANK('2012 HR 배정표'!AB73)=TRUE,"-",IF(ISERROR((HLOOKUP($A$5,Prj_list!$O$6:$Z$7,2)*'2012 HR 배정표'!AC73)/HLOOKUP($A$5,Prj_list!$O$6:$Z$7,2))=TRUE,"-",(HLOOKUP($A$5,Prj_list!$O$6:$Z$7,2)*'2012 HR 배정표'!AC73)/HLOOKUP($A$5,Prj_list!$O$6:$Z$7,2)))</x:f>
        <x:v>-</x:v>
      </x:c>
      <x:c r="Y75" s="45" t="str">
        <x:f>IF(ISBLANK('2012 HR 배정표'!AD73)=TRUE,"-",'2012 HR 배정표'!AD73)</x:f>
        <x:v>-</x:v>
      </x:c>
      <x:c r="Z75" s="46" t="str">
        <x:f>IF(ISBLANK('2012 HR 배정표'!AD73)=TRUE,"-",IF(ISERROR((HLOOKUP($A$5,Prj_list!$O$6:$Z$7,2)*'2012 HR 배정표'!AE73)/HLOOKUP($A$5,Prj_list!$O$6:$Z$7,2))=TRUE,"-",(HLOOKUP($A$5,Prj_list!$O$6:$Z$7,2)*'2012 HR 배정표'!AE73)/HLOOKUP($A$5,Prj_list!$O$6:$Z$7,2)))</x:f>
        <x:v>-</x:v>
      </x:c>
      <x:c r="AA75" s="45" t="str">
        <x:f>IF(ISBLANK('2012 HR 배정표'!AF73)=TRUE,"-",'2012 HR 배정표'!AF73)</x:f>
        <x:v>-</x:v>
      </x:c>
      <x:c r="AB75" s="46" t="str">
        <x:f>IF(ISBLANK('2012 HR 배정표'!AF73)=TRUE,"-",IF(ISERROR((HLOOKUP($A$5,Prj_list!$O$6:$Z$7,2)*'2012 HR 배정표'!AG73)/HLOOKUP($A$5,Prj_list!$O$6:$Z$7,2))=TRUE,"-",(HLOOKUP($A$5,Prj_list!$O$6:$Z$7,2)*'2012 HR 배정표'!AG73)/HLOOKUP($A$5,Prj_list!$O$6:$Z$7,2)))</x:f>
        <x:v>-</x:v>
      </x:c>
      <x:c r="AC75" s="45" t="str">
        <x:f>IF(ISBLANK('2012 HR 배정표'!AH73)=TRUE,"-",'2012 HR 배정표'!AH73)</x:f>
        <x:v>-</x:v>
      </x:c>
      <x:c r="AD75" s="46" t="str">
        <x:f>IF(ISBLANK('2012 HR 배정표'!AH73)=TRUE,"-",IF(ISERROR((HLOOKUP($A$5,Prj_list!$O$6:$Z$7,2)*'2012 HR 배정표'!AI73)/HLOOKUP($A$5,Prj_list!$O$6:$Z$7,2))=TRUE,"-",(HLOOKUP($A$5,Prj_list!$O$6:$Z$7,2)*'2012 HR 배정표'!AI73)/HLOOKUP($A$5,Prj_list!$O$6:$Z$7,2)))</x:f>
        <x:v>-</x:v>
      </x:c>
      <x:c r="AE75" s="45" t="str">
        <x:f>IF(ISBLANK('2012 HR 배정표'!AJ73)=TRUE,"-",'2012 HR 배정표'!AJ73)</x:f>
        <x:v>-</x:v>
      </x:c>
      <x:c r="AF75" s="46" t="str">
        <x:f>IF(ISBLANK('2012 HR 배정표'!AJ73)=TRUE,"-",IF(ISERROR((HLOOKUP($A$5,Prj_list!$O$6:$Z$7,2)*'2012 HR 배정표'!AK73)/HLOOKUP($A$5,Prj_list!$O$6:$Z$7,2))=TRUE,"-",(HLOOKUP($A$5,Prj_list!$O$6:$Z$7,2)*'2012 HR 배정표'!AK73)/HLOOKUP($A$5,Prj_list!$O$6:$Z$7,2)))</x:f>
        <x:v>-</x:v>
      </x:c>
      <x:c r="AG75" s="45" t="str">
        <x:f>IF(ISBLANK('2012 HR 배정표'!AL73)=TRUE,"-",'2012 HR 배정표'!AL73)</x:f>
        <x:v>-</x:v>
      </x:c>
      <x:c r="AH75" s="46" t="str">
        <x:f>IF(ISBLANK('2012 HR 배정표'!AL73)=TRUE,"-",IF(ISERROR((HLOOKUP($A$5,Prj_list!$O$6:$Z$7,2)*'2012 HR 배정표'!AM73)/HLOOKUP($A$5,Prj_list!$O$6:$Z$7,2))=TRUE,"-",(HLOOKUP($A$5,Prj_list!$O$6:$Z$7,2)*'2012 HR 배정표'!AM73)/HLOOKUP($A$5,Prj_list!$O$6:$Z$7,2)))</x:f>
        <x:v>-</x:v>
      </x:c>
      <x:c r="AI75" s="45" t="str">
        <x:f>IF(ISBLANK('2012 HR 배정표'!AN73)=TRUE,"-",'2012 HR 배정표'!AN73)</x:f>
        <x:v>-</x:v>
      </x:c>
      <x:c r="AJ75" s="46" t="str">
        <x:f>IF(ISBLANK('2012 HR 배정표'!AN73)=TRUE,"-",IF(ISERROR((HLOOKUP($A$5,Prj_list!$O$6:$Z$7,2)*'2012 HR 배정표'!AO73)/HLOOKUP($A$5,Prj_list!$O$6:$Z$7,2))=TRUE,"-",(HLOOKUP($A$5,Prj_list!$O$6:$Z$7,2)*'2012 HR 배정표'!AO73)/HLOOKUP($A$5,Prj_list!$O$6:$Z$7,2)))</x:f>
        <x:v>-</x:v>
      </x:c>
      <x:c r="AK75" s="45" t="str">
        <x:f>IF(ISBLANK('2012 HR 배정표'!AP73)=TRUE,"-",'2012 HR 배정표'!AP73)</x:f>
        <x:v>-</x:v>
      </x:c>
      <x:c r="AL75" s="46" t="str">
        <x:f>IF(ISBLANK('2012 HR 배정표'!AP73)=TRUE,"-",IF(ISERROR((HLOOKUP($A$5,Prj_list!$O$6:$Z$7,2)*'2012 HR 배정표'!AQ73)/HLOOKUP($A$5,Prj_list!$O$6:$Z$7,2))=TRUE,"-",(HLOOKUP($A$5,Prj_list!$O$6:$Z$7,2)*'2012 HR 배정표'!AQ73)/HLOOKUP($A$5,Prj_list!$O$6:$Z$7,2)))</x:f>
        <x:v>-</x:v>
      </x:c>
      <x:c r="AM75" s="45" t="str">
        <x:f>IF(ISBLANK('2012 HR 배정표'!AR73)=TRUE,"-",'2012 HR 배정표'!AR73)</x:f>
        <x:v>-</x:v>
      </x:c>
      <x:c r="AN75" s="46" t="str">
        <x:f>IF(ISBLANK('2012 HR 배정표'!AR73)=TRUE,"-",IF(ISERROR((HLOOKUP($A$5,Prj_list!$O$6:$Z$7,2)*'2012 HR 배정표'!AS73)/HLOOKUP($A$5,Prj_list!$O$6:$Z$7,2))=TRUE,"-",(HLOOKUP($A$5,Prj_list!$O$6:$Z$7,2)*'2012 HR 배정표'!AS73)/HLOOKUP($A$5,Prj_list!$O$6:$Z$7,2)))</x:f>
        <x:v>-</x:v>
      </x:c>
      <x:c r="AO75" s="45" t="str">
        <x:f>IF(ISBLANK('2012 HR 배정표'!AT73)=TRUE,"-",'2012 HR 배정표'!AT73)</x:f>
        <x:v>-</x:v>
      </x:c>
      <x:c r="AP75" s="46" t="str">
        <x:f>IF(ISBLANK('2012 HR 배정표'!AT73)=TRUE,"-",IF(ISERROR((HLOOKUP($A$5,Prj_list!$O$6:$Z$7,2)*'2012 HR 배정표'!AU73)/HLOOKUP($A$5,Prj_list!$O$6:$Z$7,2))=TRUE,"-",(HLOOKUP($A$5,Prj_list!$O$6:$Z$7,2)*'2012 HR 배정표'!AU73)/HLOOKUP($A$5,Prj_list!$O$6:$Z$7,2)))</x:f>
        <x:v>-</x:v>
      </x:c>
      <x:c r="AQ75" s="45" t="str">
        <x:f>IF(ISBLANK('2012 HR 배정표'!AV73)=TRUE,"-",'2012 HR 배정표'!AV73)</x:f>
        <x:v>-</x:v>
      </x:c>
      <x:c r="AR75" s="46" t="str">
        <x:f>IF(ISBLANK('2012 HR 배정표'!AV73)=TRUE,"-",IF(ISERROR((HLOOKUP($A$5,Prj_list!$O$6:$Z$7,2)*'2012 HR 배정표'!AW73)/HLOOKUP($A$5,Prj_list!$O$6:$Z$7,2))=TRUE,"-",(HLOOKUP($A$5,Prj_list!$O$6:$Z$7,2)*'2012 HR 배정표'!AW73)/HLOOKUP($A$5,Prj_list!$O$6:$Z$7,2)))</x:f>
        <x:v>-</x:v>
      </x:c>
      <x:c r="AS75" s="45" t="str">
        <x:f>IF(ISBLANK('2012 HR 배정표'!AX73)=TRUE,"-",'2012 HR 배정표'!AX73)</x:f>
        <x:v>-</x:v>
      </x:c>
      <x:c r="AT75" s="46" t="str">
        <x:f>IF(ISBLANK('2012 HR 배정표'!AX73)=TRUE,"-",IF(ISERROR((HLOOKUP($A$5,Prj_list!$O$6:$Z$7,2)*'2012 HR 배정표'!AY73)/HLOOKUP($A$5,Prj_list!$O$6:$Z$7,2))=TRUE,"-",(HLOOKUP($A$5,Prj_list!$O$6:$Z$7,2)*'2012 HR 배정표'!AY73)/HLOOKUP($A$5,Prj_list!$O$6:$Z$7,2)))</x:f>
        <x:v>-</x:v>
      </x:c>
      <x:c r="AU75" s="45" t="str">
        <x:f>IF(ISBLANK('2012 HR 배정표'!AZ73)=TRUE,"-",'2012 HR 배정표'!AZ73)</x:f>
        <x:v>-</x:v>
      </x:c>
      <x:c r="AV75" s="46" t="str">
        <x:f>IF(ISBLANK('2012 HR 배정표'!AZ73)=TRUE,"-",IF(ISERROR((HLOOKUP($A$5,Prj_list!$O$6:$Z$7,2)*'2012 HR 배정표'!BA73)/HLOOKUP($A$5,Prj_list!$O$6:$Z$7,2))=TRUE,"-",(HLOOKUP($A$5,Prj_list!$O$6:$Z$7,2)*'2012 HR 배정표'!BA73)/HLOOKUP($A$5,Prj_list!$O$6:$Z$7,2)))</x:f>
        <x:v>-</x:v>
      </x:c>
      <x:c r="AW75" s="34" t="str">
        <x:f t="shared" si="2"/>
        <x:v/>
      </x:c>
      <x:c r="AX75" s="41">
        <x:f t="shared" si="3"/>
        <x:v>0</x:v>
      </x:c>
    </x:row>
    <x:row r="76" spans="1:50">
      <x:c r="A76" s="45" t="str">
        <x:f>IF(ISBLANK('2012 HR 배정표'!F74)=TRUE,"-",'2012 HR 배정표'!F74)</x:f>
        <x:v>-</x:v>
      </x:c>
      <x:c r="B76" s="46" t="str">
        <x:f>IF(ISBLANK('2012 HR 배정표'!F74)=TRUE,"-",IF(ISERROR((HLOOKUP($A$5,Prj_list!$O$6:$Z$7,2)*'2012 HR 배정표'!G74)/HLOOKUP($A$5,Prj_list!$O$6:$Z$7,2))=TRUE,"-",(HLOOKUP($A$5,Prj_list!$O$6:$Z$7,2)*'2012 HR 배정표'!G74)/HLOOKUP($A$5,Prj_list!$O$6:$Z$7,2)))</x:f>
        <x:v>-</x:v>
      </x:c>
      <x:c r="C76" s="45" t="str">
        <x:f>IF(ISBLANK('2012 HR 배정표'!H74)=TRUE,"-",'2012 HR 배정표'!H74)</x:f>
        <x:v>-</x:v>
      </x:c>
      <x:c r="D76" s="46" t="str">
        <x:f>IF(ISBLANK('2012 HR 배정표'!H74)=TRUE,"-",IF(ISERROR((HLOOKUP($A$5,Prj_list!$O$6:$Z$7,2)*'2012 HR 배정표'!I74)/HLOOKUP($A$5,Prj_list!$O$6:$Z$7,2))=TRUE,"-",(HLOOKUP($A$5,Prj_list!$O$6:$Z$7,2)*'2012 HR 배정표'!I74)/HLOOKUP($A$5,Prj_list!$O$6:$Z$7,2)))</x:f>
        <x:v>-</x:v>
      </x:c>
      <x:c r="E76" s="45" t="str">
        <x:f>IF(ISBLANK('2012 HR 배정표'!J74)=TRUE,"-",'2012 HR 배정표'!J74)</x:f>
        <x:v>-</x:v>
      </x:c>
      <x:c r="F76" s="46" t="str">
        <x:f>IF(ISBLANK('2012 HR 배정표'!J74)=TRUE,"-",IF(ISERROR((HLOOKUP($A$5,Prj_list!$O$6:$Z$7,2)*'2012 HR 배정표'!K74)/HLOOKUP($A$5,Prj_list!$O$6:$Z$7,2))=TRUE,"-",(HLOOKUP($A$5,Prj_list!$O$6:$Z$7,2)*'2012 HR 배정표'!K74)/HLOOKUP($A$5,Prj_list!$O$6:$Z$7,2)))</x:f>
        <x:v>-</x:v>
      </x:c>
      <x:c r="G76" s="45" t="str">
        <x:f>IF(ISBLANK('2012 HR 배정표'!L74)=TRUE,"-",'2012 HR 배정표'!L74)</x:f>
        <x:v>-</x:v>
      </x:c>
      <x:c r="H76" s="46" t="str">
        <x:f>IF(ISBLANK('2012 HR 배정표'!L74)=TRUE,"-",IF(ISERROR((HLOOKUP($A$5,Prj_list!$O$6:$Z$7,2)*'2012 HR 배정표'!M74)/HLOOKUP($A$5,Prj_list!$O$6:$Z$7,2))=TRUE,"-",(HLOOKUP($A$5,Prj_list!$O$6:$Z$7,2)*'2012 HR 배정표'!M74)/HLOOKUP($A$5,Prj_list!$O$6:$Z$7,2)))</x:f>
        <x:v>-</x:v>
      </x:c>
      <x:c r="I76" s="45" t="str">
        <x:f>IF(ISBLANK('2012 HR 배정표'!N74)=TRUE,"-",'2012 HR 배정표'!N74)</x:f>
        <x:v>-</x:v>
      </x:c>
      <x:c r="J76" s="46" t="str">
        <x:f>IF(ISBLANK('2012 HR 배정표'!N74)=TRUE,"-",IF(ISERROR((HLOOKUP($A$5,Prj_list!$O$6:$Z$7,2)*'2012 HR 배정표'!O74)/HLOOKUP($A$5,Prj_list!$O$6:$Z$7,2))=TRUE,"-",(HLOOKUP($A$5,Prj_list!$O$6:$Z$7,2)*'2012 HR 배정표'!O74)/HLOOKUP($A$5,Prj_list!$O$6:$Z$7,2)))</x:f>
        <x:v>-</x:v>
      </x:c>
      <x:c r="K76" s="45" t="str">
        <x:f>IF(ISBLANK('2012 HR 배정표'!P74)=TRUE,"-",'2012 HR 배정표'!P74)</x:f>
        <x:v>-</x:v>
      </x:c>
      <x:c r="L76" s="46" t="str">
        <x:f>IF(ISBLANK('2012 HR 배정표'!P74)=TRUE,"-",IF(ISERROR((HLOOKUP($A$5,Prj_list!$O$6:$Z$7,2)*'2012 HR 배정표'!Q74)/HLOOKUP($A$5,Prj_list!$O$6:$Z$7,2))=TRUE,"-",(HLOOKUP($A$5,Prj_list!$O$6:$Z$7,2)*'2012 HR 배정표'!Q74)/HLOOKUP($A$5,Prj_list!$O$6:$Z$7,2)))</x:f>
        <x:v>-</x:v>
      </x:c>
      <x:c r="M76" s="45" t="str">
        <x:f>IF(ISBLANK('2012 HR 배정표'!R74)=TRUE,"-",'2012 HR 배정표'!R74)</x:f>
        <x:v>-</x:v>
      </x:c>
      <x:c r="N76" s="46" t="str">
        <x:f>IF(ISBLANK('2012 HR 배정표'!R74)=TRUE,"-",IF(ISERROR((HLOOKUP($A$5,Prj_list!$O$6:$Z$7,2)*'2012 HR 배정표'!S74)/HLOOKUP($A$5,Prj_list!$O$6:$Z$7,2))=TRUE,"-",(HLOOKUP($A$5,Prj_list!$O$6:$Z$7,2)*'2012 HR 배정표'!S74)/HLOOKUP($A$5,Prj_list!$O$6:$Z$7,2)))</x:f>
        <x:v>-</x:v>
      </x:c>
      <x:c r="O76" s="45" t="str">
        <x:f>IF(ISBLANK('2012 HR 배정표'!T74)=TRUE,"-",'2012 HR 배정표'!T74)</x:f>
        <x:v>-</x:v>
      </x:c>
      <x:c r="P76" s="46" t="str">
        <x:f>IF(ISBLANK('2012 HR 배정표'!T74)=TRUE,"-",IF(ISERROR((HLOOKUP($A$5,Prj_list!$O$6:$Z$7,2)*'2012 HR 배정표'!U74)/HLOOKUP($A$5,Prj_list!$O$6:$Z$7,2))=TRUE,"-",(HLOOKUP($A$5,Prj_list!$O$6:$Z$7,2)*'2012 HR 배정표'!U74)/HLOOKUP($A$5,Prj_list!$O$6:$Z$7,2)))</x:f>
        <x:v>-</x:v>
      </x:c>
      <x:c r="Q76" s="45" t="str">
        <x:f>IF(ISBLANK('2012 HR 배정표'!V74)=TRUE,"-",'2012 HR 배정표'!V74)</x:f>
        <x:v>-</x:v>
      </x:c>
      <x:c r="R76" s="46" t="str">
        <x:f>IF(ISBLANK('2012 HR 배정표'!V74)=TRUE,"-",IF(ISERROR((HLOOKUP($A$5,Prj_list!$O$6:$Z$7,2)*'2012 HR 배정표'!W74)/HLOOKUP($A$5,Prj_list!$O$6:$Z$7,2))=TRUE,"-",(HLOOKUP($A$5,Prj_list!$O$6:$Z$7,2)*'2012 HR 배정표'!W74)/HLOOKUP($A$5,Prj_list!$O$6:$Z$7,2)))</x:f>
        <x:v>-</x:v>
      </x:c>
      <x:c r="S76" s="45" t="str">
        <x:f>IF(ISBLANK('2012 HR 배정표'!X74)=TRUE,"-",'2012 HR 배정표'!X74)</x:f>
        <x:v>-</x:v>
      </x:c>
      <x:c r="T76" s="46" t="str">
        <x:f>IF(ISBLANK('2012 HR 배정표'!X74)=TRUE,"-",IF(ISERROR((HLOOKUP($A$5,Prj_list!$O$6:$Z$7,2)*'2012 HR 배정표'!Y74)/HLOOKUP($A$5,Prj_list!$O$6:$Z$7,2))=TRUE,"-",(HLOOKUP($A$5,Prj_list!$O$6:$Z$7,2)*'2012 HR 배정표'!Y74)/HLOOKUP($A$5,Prj_list!$O$6:$Z$7,2)))</x:f>
        <x:v>-</x:v>
      </x:c>
      <x:c r="U76" s="45" t="str">
        <x:f>IF(ISBLANK('2012 HR 배정표'!Z74)=TRUE,"-",'2012 HR 배정표'!Z74)</x:f>
        <x:v>-</x:v>
      </x:c>
      <x:c r="V76" s="46" t="str">
        <x:f>IF(ISBLANK('2012 HR 배정표'!Z74)=TRUE,"-",IF(ISERROR((HLOOKUP($A$5,Prj_list!$O$6:$Z$7,2)*'2012 HR 배정표'!AA74)/HLOOKUP($A$5,Prj_list!$O$6:$Z$7,2))=TRUE,"-",(HLOOKUP($A$5,Prj_list!$O$6:$Z$7,2)*'2012 HR 배정표'!AA74)/HLOOKUP($A$5,Prj_list!$O$6:$Z$7,2)))</x:f>
        <x:v>-</x:v>
      </x:c>
      <x:c r="W76" s="45" t="str">
        <x:f>IF(ISBLANK('2012 HR 배정표'!AB74)=TRUE,"-",'2012 HR 배정표'!AB74)</x:f>
        <x:v>-</x:v>
      </x:c>
      <x:c r="X76" s="46" t="str">
        <x:f>IF(ISBLANK('2012 HR 배정표'!AB74)=TRUE,"-",IF(ISERROR((HLOOKUP($A$5,Prj_list!$O$6:$Z$7,2)*'2012 HR 배정표'!AC74)/HLOOKUP($A$5,Prj_list!$O$6:$Z$7,2))=TRUE,"-",(HLOOKUP($A$5,Prj_list!$O$6:$Z$7,2)*'2012 HR 배정표'!AC74)/HLOOKUP($A$5,Prj_list!$O$6:$Z$7,2)))</x:f>
        <x:v>-</x:v>
      </x:c>
      <x:c r="Y76" s="45" t="str">
        <x:f>IF(ISBLANK('2012 HR 배정표'!AD74)=TRUE,"-",'2012 HR 배정표'!AD74)</x:f>
        <x:v>-</x:v>
      </x:c>
      <x:c r="Z76" s="46" t="str">
        <x:f>IF(ISBLANK('2012 HR 배정표'!AD74)=TRUE,"-",IF(ISERROR((HLOOKUP($A$5,Prj_list!$O$6:$Z$7,2)*'2012 HR 배정표'!AE74)/HLOOKUP($A$5,Prj_list!$O$6:$Z$7,2))=TRUE,"-",(HLOOKUP($A$5,Prj_list!$O$6:$Z$7,2)*'2012 HR 배정표'!AE74)/HLOOKUP($A$5,Prj_list!$O$6:$Z$7,2)))</x:f>
        <x:v>-</x:v>
      </x:c>
      <x:c r="AA76" s="45" t="str">
        <x:f>IF(ISBLANK('2012 HR 배정표'!AF74)=TRUE,"-",'2012 HR 배정표'!AF74)</x:f>
        <x:v>-</x:v>
      </x:c>
      <x:c r="AB76" s="46" t="str">
        <x:f>IF(ISBLANK('2012 HR 배정표'!AF74)=TRUE,"-",IF(ISERROR((HLOOKUP($A$5,Prj_list!$O$6:$Z$7,2)*'2012 HR 배정표'!AG74)/HLOOKUP($A$5,Prj_list!$O$6:$Z$7,2))=TRUE,"-",(HLOOKUP($A$5,Prj_list!$O$6:$Z$7,2)*'2012 HR 배정표'!AG74)/HLOOKUP($A$5,Prj_list!$O$6:$Z$7,2)))</x:f>
        <x:v>-</x:v>
      </x:c>
      <x:c r="AC76" s="45" t="str">
        <x:f>IF(ISBLANK('2012 HR 배정표'!AH74)=TRUE,"-",'2012 HR 배정표'!AH74)</x:f>
        <x:v>-</x:v>
      </x:c>
      <x:c r="AD76" s="46" t="str">
        <x:f>IF(ISBLANK('2012 HR 배정표'!AH74)=TRUE,"-",IF(ISERROR((HLOOKUP($A$5,Prj_list!$O$6:$Z$7,2)*'2012 HR 배정표'!AI74)/HLOOKUP($A$5,Prj_list!$O$6:$Z$7,2))=TRUE,"-",(HLOOKUP($A$5,Prj_list!$O$6:$Z$7,2)*'2012 HR 배정표'!AI74)/HLOOKUP($A$5,Prj_list!$O$6:$Z$7,2)))</x:f>
        <x:v>-</x:v>
      </x:c>
      <x:c r="AE76" s="45" t="str">
        <x:f>IF(ISBLANK('2012 HR 배정표'!AJ74)=TRUE,"-",'2012 HR 배정표'!AJ74)</x:f>
        <x:v>-</x:v>
      </x:c>
      <x:c r="AF76" s="46" t="str">
        <x:f>IF(ISBLANK('2012 HR 배정표'!AJ74)=TRUE,"-",IF(ISERROR((HLOOKUP($A$5,Prj_list!$O$6:$Z$7,2)*'2012 HR 배정표'!AK74)/HLOOKUP($A$5,Prj_list!$O$6:$Z$7,2))=TRUE,"-",(HLOOKUP($A$5,Prj_list!$O$6:$Z$7,2)*'2012 HR 배정표'!AK74)/HLOOKUP($A$5,Prj_list!$O$6:$Z$7,2)))</x:f>
        <x:v>-</x:v>
      </x:c>
      <x:c r="AG76" s="45" t="str">
        <x:f>IF(ISBLANK('2012 HR 배정표'!AL74)=TRUE,"-",'2012 HR 배정표'!AL74)</x:f>
        <x:v>-</x:v>
      </x:c>
      <x:c r="AH76" s="46" t="str">
        <x:f>IF(ISBLANK('2012 HR 배정표'!AL74)=TRUE,"-",IF(ISERROR((HLOOKUP($A$5,Prj_list!$O$6:$Z$7,2)*'2012 HR 배정표'!AM74)/HLOOKUP($A$5,Prj_list!$O$6:$Z$7,2))=TRUE,"-",(HLOOKUP($A$5,Prj_list!$O$6:$Z$7,2)*'2012 HR 배정표'!AM74)/HLOOKUP($A$5,Prj_list!$O$6:$Z$7,2)))</x:f>
        <x:v>-</x:v>
      </x:c>
      <x:c r="AI76" s="45" t="str">
        <x:f>IF(ISBLANK('2012 HR 배정표'!AN74)=TRUE,"-",'2012 HR 배정표'!AN74)</x:f>
        <x:v>-</x:v>
      </x:c>
      <x:c r="AJ76" s="46" t="str">
        <x:f>IF(ISBLANK('2012 HR 배정표'!AN74)=TRUE,"-",IF(ISERROR((HLOOKUP($A$5,Prj_list!$O$6:$Z$7,2)*'2012 HR 배정표'!AO74)/HLOOKUP($A$5,Prj_list!$O$6:$Z$7,2))=TRUE,"-",(HLOOKUP($A$5,Prj_list!$O$6:$Z$7,2)*'2012 HR 배정표'!AO74)/HLOOKUP($A$5,Prj_list!$O$6:$Z$7,2)))</x:f>
        <x:v>-</x:v>
      </x:c>
      <x:c r="AK76" s="45" t="str">
        <x:f>IF(ISBLANK('2012 HR 배정표'!AP74)=TRUE,"-",'2012 HR 배정표'!AP74)</x:f>
        <x:v>-</x:v>
      </x:c>
      <x:c r="AL76" s="46" t="str">
        <x:f>IF(ISBLANK('2012 HR 배정표'!AP74)=TRUE,"-",IF(ISERROR((HLOOKUP($A$5,Prj_list!$O$6:$Z$7,2)*'2012 HR 배정표'!AQ74)/HLOOKUP($A$5,Prj_list!$O$6:$Z$7,2))=TRUE,"-",(HLOOKUP($A$5,Prj_list!$O$6:$Z$7,2)*'2012 HR 배정표'!AQ74)/HLOOKUP($A$5,Prj_list!$O$6:$Z$7,2)))</x:f>
        <x:v>-</x:v>
      </x:c>
      <x:c r="AM76" s="45" t="str">
        <x:f>IF(ISBLANK('2012 HR 배정표'!AR74)=TRUE,"-",'2012 HR 배정표'!AR74)</x:f>
        <x:v>-</x:v>
      </x:c>
      <x:c r="AN76" s="46" t="str">
        <x:f>IF(ISBLANK('2012 HR 배정표'!AR74)=TRUE,"-",IF(ISERROR((HLOOKUP($A$5,Prj_list!$O$6:$Z$7,2)*'2012 HR 배정표'!AS74)/HLOOKUP($A$5,Prj_list!$O$6:$Z$7,2))=TRUE,"-",(HLOOKUP($A$5,Prj_list!$O$6:$Z$7,2)*'2012 HR 배정표'!AS74)/HLOOKUP($A$5,Prj_list!$O$6:$Z$7,2)))</x:f>
        <x:v>-</x:v>
      </x:c>
      <x:c r="AO76" s="45" t="str">
        <x:f>IF(ISBLANK('2012 HR 배정표'!AT74)=TRUE,"-",'2012 HR 배정표'!AT74)</x:f>
        <x:v>-</x:v>
      </x:c>
      <x:c r="AP76" s="46" t="str">
        <x:f>IF(ISBLANK('2012 HR 배정표'!AT74)=TRUE,"-",IF(ISERROR((HLOOKUP($A$5,Prj_list!$O$6:$Z$7,2)*'2012 HR 배정표'!AU74)/HLOOKUP($A$5,Prj_list!$O$6:$Z$7,2))=TRUE,"-",(HLOOKUP($A$5,Prj_list!$O$6:$Z$7,2)*'2012 HR 배정표'!AU74)/HLOOKUP($A$5,Prj_list!$O$6:$Z$7,2)))</x:f>
        <x:v>-</x:v>
      </x:c>
      <x:c r="AQ76" s="45" t="str">
        <x:f>IF(ISBLANK('2012 HR 배정표'!AV74)=TRUE,"-",'2012 HR 배정표'!AV74)</x:f>
        <x:v>-</x:v>
      </x:c>
      <x:c r="AR76" s="46" t="str">
        <x:f>IF(ISBLANK('2012 HR 배정표'!AV74)=TRUE,"-",IF(ISERROR((HLOOKUP($A$5,Prj_list!$O$6:$Z$7,2)*'2012 HR 배정표'!AW74)/HLOOKUP($A$5,Prj_list!$O$6:$Z$7,2))=TRUE,"-",(HLOOKUP($A$5,Prj_list!$O$6:$Z$7,2)*'2012 HR 배정표'!AW74)/HLOOKUP($A$5,Prj_list!$O$6:$Z$7,2)))</x:f>
        <x:v>-</x:v>
      </x:c>
      <x:c r="AS76" s="45" t="str">
        <x:f>IF(ISBLANK('2012 HR 배정표'!AX74)=TRUE,"-",'2012 HR 배정표'!AX74)</x:f>
        <x:v>-</x:v>
      </x:c>
      <x:c r="AT76" s="46" t="str">
        <x:f>IF(ISBLANK('2012 HR 배정표'!AX74)=TRUE,"-",IF(ISERROR((HLOOKUP($A$5,Prj_list!$O$6:$Z$7,2)*'2012 HR 배정표'!AY74)/HLOOKUP($A$5,Prj_list!$O$6:$Z$7,2))=TRUE,"-",(HLOOKUP($A$5,Prj_list!$O$6:$Z$7,2)*'2012 HR 배정표'!AY74)/HLOOKUP($A$5,Prj_list!$O$6:$Z$7,2)))</x:f>
        <x:v>-</x:v>
      </x:c>
      <x:c r="AU76" s="45" t="str">
        <x:f>IF(ISBLANK('2012 HR 배정표'!AZ74)=TRUE,"-",'2012 HR 배정표'!AZ74)</x:f>
        <x:v>-</x:v>
      </x:c>
      <x:c r="AV76" s="46" t="str">
        <x:f>IF(ISBLANK('2012 HR 배정표'!AZ74)=TRUE,"-",IF(ISERROR((HLOOKUP($A$5,Prj_list!$O$6:$Z$7,2)*'2012 HR 배정표'!BA74)/HLOOKUP($A$5,Prj_list!$O$6:$Z$7,2))=TRUE,"-",(HLOOKUP($A$5,Prj_list!$O$6:$Z$7,2)*'2012 HR 배정표'!BA74)/HLOOKUP($A$5,Prj_list!$O$6:$Z$7,2)))</x:f>
        <x:v>-</x:v>
      </x:c>
      <x:c r="AW76" s="34" t="str">
        <x:f t="shared" si="2"/>
        <x:v/>
      </x:c>
      <x:c r="AX76" s="41">
        <x:f t="shared" si="3"/>
        <x:v>0</x:v>
      </x:c>
    </x:row>
    <x:row r="77" spans="1:50">
      <x:c r="A77" s="45" t="str">
        <x:f>IF(ISBLANK('2012 HR 배정표'!F75)=TRUE,"-",'2012 HR 배정표'!F75)</x:f>
        <x:v>-</x:v>
      </x:c>
      <x:c r="B77" s="46" t="str">
        <x:f>IF(ISBLANK('2012 HR 배정표'!F75)=TRUE,"-",IF(ISERROR((HLOOKUP($A$5,Prj_list!$O$6:$Z$7,2)*'2012 HR 배정표'!G75)/HLOOKUP($A$5,Prj_list!$O$6:$Z$7,2))=TRUE,"-",(HLOOKUP($A$5,Prj_list!$O$6:$Z$7,2)*'2012 HR 배정표'!G75)/HLOOKUP($A$5,Prj_list!$O$6:$Z$7,2)))</x:f>
        <x:v>-</x:v>
      </x:c>
      <x:c r="C77" s="45" t="str">
        <x:f>IF(ISBLANK('2012 HR 배정표'!H75)=TRUE,"-",'2012 HR 배정표'!H75)</x:f>
        <x:v>-</x:v>
      </x:c>
      <x:c r="D77" s="46" t="str">
        <x:f>IF(ISBLANK('2012 HR 배정표'!H75)=TRUE,"-",IF(ISERROR((HLOOKUP($A$5,Prj_list!$O$6:$Z$7,2)*'2012 HR 배정표'!I75)/HLOOKUP($A$5,Prj_list!$O$6:$Z$7,2))=TRUE,"-",(HLOOKUP($A$5,Prj_list!$O$6:$Z$7,2)*'2012 HR 배정표'!I75)/HLOOKUP($A$5,Prj_list!$O$6:$Z$7,2)))</x:f>
        <x:v>-</x:v>
      </x:c>
      <x:c r="E77" s="45" t="str">
        <x:f>IF(ISBLANK('2012 HR 배정표'!J75)=TRUE,"-",'2012 HR 배정표'!J75)</x:f>
        <x:v>-</x:v>
      </x:c>
      <x:c r="F77" s="46" t="str">
        <x:f>IF(ISBLANK('2012 HR 배정표'!J75)=TRUE,"-",IF(ISERROR((HLOOKUP($A$5,Prj_list!$O$6:$Z$7,2)*'2012 HR 배정표'!K75)/HLOOKUP($A$5,Prj_list!$O$6:$Z$7,2))=TRUE,"-",(HLOOKUP($A$5,Prj_list!$O$6:$Z$7,2)*'2012 HR 배정표'!K75)/HLOOKUP($A$5,Prj_list!$O$6:$Z$7,2)))</x:f>
        <x:v>-</x:v>
      </x:c>
      <x:c r="G77" s="45" t="str">
        <x:f>IF(ISBLANK('2012 HR 배정표'!L75)=TRUE,"-",'2012 HR 배정표'!L75)</x:f>
        <x:v>-</x:v>
      </x:c>
      <x:c r="H77" s="46" t="str">
        <x:f>IF(ISBLANK('2012 HR 배정표'!L75)=TRUE,"-",IF(ISERROR((HLOOKUP($A$5,Prj_list!$O$6:$Z$7,2)*'2012 HR 배정표'!M75)/HLOOKUP($A$5,Prj_list!$O$6:$Z$7,2))=TRUE,"-",(HLOOKUP($A$5,Prj_list!$O$6:$Z$7,2)*'2012 HR 배정표'!M75)/HLOOKUP($A$5,Prj_list!$O$6:$Z$7,2)))</x:f>
        <x:v>-</x:v>
      </x:c>
      <x:c r="I77" s="45" t="str">
        <x:f>IF(ISBLANK('2012 HR 배정표'!N75)=TRUE,"-",'2012 HR 배정표'!N75)</x:f>
        <x:v>-</x:v>
      </x:c>
      <x:c r="J77" s="46" t="str">
        <x:f>IF(ISBLANK('2012 HR 배정표'!N75)=TRUE,"-",IF(ISERROR((HLOOKUP($A$5,Prj_list!$O$6:$Z$7,2)*'2012 HR 배정표'!O75)/HLOOKUP($A$5,Prj_list!$O$6:$Z$7,2))=TRUE,"-",(HLOOKUP($A$5,Prj_list!$O$6:$Z$7,2)*'2012 HR 배정표'!O75)/HLOOKUP($A$5,Prj_list!$O$6:$Z$7,2)))</x:f>
        <x:v>-</x:v>
      </x:c>
      <x:c r="K77" s="45" t="str">
        <x:f>IF(ISBLANK('2012 HR 배정표'!P75)=TRUE,"-",'2012 HR 배정표'!P75)</x:f>
        <x:v>-</x:v>
      </x:c>
      <x:c r="L77" s="46" t="str">
        <x:f>IF(ISBLANK('2012 HR 배정표'!P75)=TRUE,"-",IF(ISERROR((HLOOKUP($A$5,Prj_list!$O$6:$Z$7,2)*'2012 HR 배정표'!Q75)/HLOOKUP($A$5,Prj_list!$O$6:$Z$7,2))=TRUE,"-",(HLOOKUP($A$5,Prj_list!$O$6:$Z$7,2)*'2012 HR 배정표'!Q75)/HLOOKUP($A$5,Prj_list!$O$6:$Z$7,2)))</x:f>
        <x:v>-</x:v>
      </x:c>
      <x:c r="M77" s="45" t="str">
        <x:f>IF(ISBLANK('2012 HR 배정표'!R75)=TRUE,"-",'2012 HR 배정표'!R75)</x:f>
        <x:v>-</x:v>
      </x:c>
      <x:c r="N77" s="46" t="str">
        <x:f>IF(ISBLANK('2012 HR 배정표'!R75)=TRUE,"-",IF(ISERROR((HLOOKUP($A$5,Prj_list!$O$6:$Z$7,2)*'2012 HR 배정표'!S75)/HLOOKUP($A$5,Prj_list!$O$6:$Z$7,2))=TRUE,"-",(HLOOKUP($A$5,Prj_list!$O$6:$Z$7,2)*'2012 HR 배정표'!S75)/HLOOKUP($A$5,Prj_list!$O$6:$Z$7,2)))</x:f>
        <x:v>-</x:v>
      </x:c>
      <x:c r="O77" s="45" t="str">
        <x:f>IF(ISBLANK('2012 HR 배정표'!T75)=TRUE,"-",'2012 HR 배정표'!T75)</x:f>
        <x:v>-</x:v>
      </x:c>
      <x:c r="P77" s="46" t="str">
        <x:f>IF(ISBLANK('2012 HR 배정표'!T75)=TRUE,"-",IF(ISERROR((HLOOKUP($A$5,Prj_list!$O$6:$Z$7,2)*'2012 HR 배정표'!U75)/HLOOKUP($A$5,Prj_list!$O$6:$Z$7,2))=TRUE,"-",(HLOOKUP($A$5,Prj_list!$O$6:$Z$7,2)*'2012 HR 배정표'!U75)/HLOOKUP($A$5,Prj_list!$O$6:$Z$7,2)))</x:f>
        <x:v>-</x:v>
      </x:c>
      <x:c r="Q77" s="45" t="str">
        <x:f>IF(ISBLANK('2012 HR 배정표'!V75)=TRUE,"-",'2012 HR 배정표'!V75)</x:f>
        <x:v>-</x:v>
      </x:c>
      <x:c r="R77" s="46" t="str">
        <x:f>IF(ISBLANK('2012 HR 배정표'!V75)=TRUE,"-",IF(ISERROR((HLOOKUP($A$5,Prj_list!$O$6:$Z$7,2)*'2012 HR 배정표'!W75)/HLOOKUP($A$5,Prj_list!$O$6:$Z$7,2))=TRUE,"-",(HLOOKUP($A$5,Prj_list!$O$6:$Z$7,2)*'2012 HR 배정표'!W75)/HLOOKUP($A$5,Prj_list!$O$6:$Z$7,2)))</x:f>
        <x:v>-</x:v>
      </x:c>
      <x:c r="S77" s="45" t="str">
        <x:f>IF(ISBLANK('2012 HR 배정표'!X75)=TRUE,"-",'2012 HR 배정표'!X75)</x:f>
        <x:v>-</x:v>
      </x:c>
      <x:c r="T77" s="46" t="str">
        <x:f>IF(ISBLANK('2012 HR 배정표'!X75)=TRUE,"-",IF(ISERROR((HLOOKUP($A$5,Prj_list!$O$6:$Z$7,2)*'2012 HR 배정표'!Y75)/HLOOKUP($A$5,Prj_list!$O$6:$Z$7,2))=TRUE,"-",(HLOOKUP($A$5,Prj_list!$O$6:$Z$7,2)*'2012 HR 배정표'!Y75)/HLOOKUP($A$5,Prj_list!$O$6:$Z$7,2)))</x:f>
        <x:v>-</x:v>
      </x:c>
      <x:c r="U77" s="45" t="str">
        <x:f>IF(ISBLANK('2012 HR 배정표'!Z75)=TRUE,"-",'2012 HR 배정표'!Z75)</x:f>
        <x:v>-</x:v>
      </x:c>
      <x:c r="V77" s="46" t="str">
        <x:f>IF(ISBLANK('2012 HR 배정표'!Z75)=TRUE,"-",IF(ISERROR((HLOOKUP($A$5,Prj_list!$O$6:$Z$7,2)*'2012 HR 배정표'!AA75)/HLOOKUP($A$5,Prj_list!$O$6:$Z$7,2))=TRUE,"-",(HLOOKUP($A$5,Prj_list!$O$6:$Z$7,2)*'2012 HR 배정표'!AA75)/HLOOKUP($A$5,Prj_list!$O$6:$Z$7,2)))</x:f>
        <x:v>-</x:v>
      </x:c>
      <x:c r="W77" s="45" t="str">
        <x:f>IF(ISBLANK('2012 HR 배정표'!AB75)=TRUE,"-",'2012 HR 배정표'!AB75)</x:f>
        <x:v>-</x:v>
      </x:c>
      <x:c r="X77" s="46" t="str">
        <x:f>IF(ISBLANK('2012 HR 배정표'!AB75)=TRUE,"-",IF(ISERROR((HLOOKUP($A$5,Prj_list!$O$6:$Z$7,2)*'2012 HR 배정표'!AC75)/HLOOKUP($A$5,Prj_list!$O$6:$Z$7,2))=TRUE,"-",(HLOOKUP($A$5,Prj_list!$O$6:$Z$7,2)*'2012 HR 배정표'!AC75)/HLOOKUP($A$5,Prj_list!$O$6:$Z$7,2)))</x:f>
        <x:v>-</x:v>
      </x:c>
      <x:c r="Y77" s="45" t="str">
        <x:f>IF(ISBLANK('2012 HR 배정표'!AD75)=TRUE,"-",'2012 HR 배정표'!AD75)</x:f>
        <x:v>-</x:v>
      </x:c>
      <x:c r="Z77" s="46" t="str">
        <x:f>IF(ISBLANK('2012 HR 배정표'!AD75)=TRUE,"-",IF(ISERROR((HLOOKUP($A$5,Prj_list!$O$6:$Z$7,2)*'2012 HR 배정표'!AE75)/HLOOKUP($A$5,Prj_list!$O$6:$Z$7,2))=TRUE,"-",(HLOOKUP($A$5,Prj_list!$O$6:$Z$7,2)*'2012 HR 배정표'!AE75)/HLOOKUP($A$5,Prj_list!$O$6:$Z$7,2)))</x:f>
        <x:v>-</x:v>
      </x:c>
      <x:c r="AA77" s="45" t="str">
        <x:f>IF(ISBLANK('2012 HR 배정표'!AF75)=TRUE,"-",'2012 HR 배정표'!AF75)</x:f>
        <x:v>-</x:v>
      </x:c>
      <x:c r="AB77" s="46" t="str">
        <x:f>IF(ISBLANK('2012 HR 배정표'!AF75)=TRUE,"-",IF(ISERROR((HLOOKUP($A$5,Prj_list!$O$6:$Z$7,2)*'2012 HR 배정표'!AG75)/HLOOKUP($A$5,Prj_list!$O$6:$Z$7,2))=TRUE,"-",(HLOOKUP($A$5,Prj_list!$O$6:$Z$7,2)*'2012 HR 배정표'!AG75)/HLOOKUP($A$5,Prj_list!$O$6:$Z$7,2)))</x:f>
        <x:v>-</x:v>
      </x:c>
      <x:c r="AC77" s="45" t="str">
        <x:f>IF(ISBLANK('2012 HR 배정표'!AH75)=TRUE,"-",'2012 HR 배정표'!AH75)</x:f>
        <x:v>-</x:v>
      </x:c>
      <x:c r="AD77" s="46" t="str">
        <x:f>IF(ISBLANK('2012 HR 배정표'!AH75)=TRUE,"-",IF(ISERROR((HLOOKUP($A$5,Prj_list!$O$6:$Z$7,2)*'2012 HR 배정표'!AI75)/HLOOKUP($A$5,Prj_list!$O$6:$Z$7,2))=TRUE,"-",(HLOOKUP($A$5,Prj_list!$O$6:$Z$7,2)*'2012 HR 배정표'!AI75)/HLOOKUP($A$5,Prj_list!$O$6:$Z$7,2)))</x:f>
        <x:v>-</x:v>
      </x:c>
      <x:c r="AE77" s="45" t="str">
        <x:f>IF(ISBLANK('2012 HR 배정표'!AJ75)=TRUE,"-",'2012 HR 배정표'!AJ75)</x:f>
        <x:v>-</x:v>
      </x:c>
      <x:c r="AF77" s="46" t="str">
        <x:f>IF(ISBLANK('2012 HR 배정표'!AJ75)=TRUE,"-",IF(ISERROR((HLOOKUP($A$5,Prj_list!$O$6:$Z$7,2)*'2012 HR 배정표'!AK75)/HLOOKUP($A$5,Prj_list!$O$6:$Z$7,2))=TRUE,"-",(HLOOKUP($A$5,Prj_list!$O$6:$Z$7,2)*'2012 HR 배정표'!AK75)/HLOOKUP($A$5,Prj_list!$O$6:$Z$7,2)))</x:f>
        <x:v>-</x:v>
      </x:c>
      <x:c r="AG77" s="45" t="str">
        <x:f>IF(ISBLANK('2012 HR 배정표'!AL75)=TRUE,"-",'2012 HR 배정표'!AL75)</x:f>
        <x:v>-</x:v>
      </x:c>
      <x:c r="AH77" s="46" t="str">
        <x:f>IF(ISBLANK('2012 HR 배정표'!AL75)=TRUE,"-",IF(ISERROR((HLOOKUP($A$5,Prj_list!$O$6:$Z$7,2)*'2012 HR 배정표'!AM75)/HLOOKUP($A$5,Prj_list!$O$6:$Z$7,2))=TRUE,"-",(HLOOKUP($A$5,Prj_list!$O$6:$Z$7,2)*'2012 HR 배정표'!AM75)/HLOOKUP($A$5,Prj_list!$O$6:$Z$7,2)))</x:f>
        <x:v>-</x:v>
      </x:c>
      <x:c r="AI77" s="45" t="str">
        <x:f>IF(ISBLANK('2012 HR 배정표'!AN75)=TRUE,"-",'2012 HR 배정표'!AN75)</x:f>
        <x:v>-</x:v>
      </x:c>
      <x:c r="AJ77" s="46" t="str">
        <x:f>IF(ISBLANK('2012 HR 배정표'!AN75)=TRUE,"-",IF(ISERROR((HLOOKUP($A$5,Prj_list!$O$6:$Z$7,2)*'2012 HR 배정표'!AO75)/HLOOKUP($A$5,Prj_list!$O$6:$Z$7,2))=TRUE,"-",(HLOOKUP($A$5,Prj_list!$O$6:$Z$7,2)*'2012 HR 배정표'!AO75)/HLOOKUP($A$5,Prj_list!$O$6:$Z$7,2)))</x:f>
        <x:v>-</x:v>
      </x:c>
      <x:c r="AK77" s="45" t="str">
        <x:f>IF(ISBLANK('2012 HR 배정표'!AP75)=TRUE,"-",'2012 HR 배정표'!AP75)</x:f>
        <x:v>-</x:v>
      </x:c>
      <x:c r="AL77" s="46" t="str">
        <x:f>IF(ISBLANK('2012 HR 배정표'!AP75)=TRUE,"-",IF(ISERROR((HLOOKUP($A$5,Prj_list!$O$6:$Z$7,2)*'2012 HR 배정표'!AQ75)/HLOOKUP($A$5,Prj_list!$O$6:$Z$7,2))=TRUE,"-",(HLOOKUP($A$5,Prj_list!$O$6:$Z$7,2)*'2012 HR 배정표'!AQ75)/HLOOKUP($A$5,Prj_list!$O$6:$Z$7,2)))</x:f>
        <x:v>-</x:v>
      </x:c>
      <x:c r="AM77" s="45" t="str">
        <x:f>IF(ISBLANK('2012 HR 배정표'!AR75)=TRUE,"-",'2012 HR 배정표'!AR75)</x:f>
        <x:v>-</x:v>
      </x:c>
      <x:c r="AN77" s="46" t="str">
        <x:f>IF(ISBLANK('2012 HR 배정표'!AR75)=TRUE,"-",IF(ISERROR((HLOOKUP($A$5,Prj_list!$O$6:$Z$7,2)*'2012 HR 배정표'!AS75)/HLOOKUP($A$5,Prj_list!$O$6:$Z$7,2))=TRUE,"-",(HLOOKUP($A$5,Prj_list!$O$6:$Z$7,2)*'2012 HR 배정표'!AS75)/HLOOKUP($A$5,Prj_list!$O$6:$Z$7,2)))</x:f>
        <x:v>-</x:v>
      </x:c>
      <x:c r="AO77" s="45" t="str">
        <x:f>IF(ISBLANK('2012 HR 배정표'!AT75)=TRUE,"-",'2012 HR 배정표'!AT75)</x:f>
        <x:v>-</x:v>
      </x:c>
      <x:c r="AP77" s="46" t="str">
        <x:f>IF(ISBLANK('2012 HR 배정표'!AT75)=TRUE,"-",IF(ISERROR((HLOOKUP($A$5,Prj_list!$O$6:$Z$7,2)*'2012 HR 배정표'!AU75)/HLOOKUP($A$5,Prj_list!$O$6:$Z$7,2))=TRUE,"-",(HLOOKUP($A$5,Prj_list!$O$6:$Z$7,2)*'2012 HR 배정표'!AU75)/HLOOKUP($A$5,Prj_list!$O$6:$Z$7,2)))</x:f>
        <x:v>-</x:v>
      </x:c>
      <x:c r="AQ77" s="45" t="str">
        <x:f>IF(ISBLANK('2012 HR 배정표'!AV75)=TRUE,"-",'2012 HR 배정표'!AV75)</x:f>
        <x:v>-</x:v>
      </x:c>
      <x:c r="AR77" s="46" t="str">
        <x:f>IF(ISBLANK('2012 HR 배정표'!AV75)=TRUE,"-",IF(ISERROR((HLOOKUP($A$5,Prj_list!$O$6:$Z$7,2)*'2012 HR 배정표'!AW75)/HLOOKUP($A$5,Prj_list!$O$6:$Z$7,2))=TRUE,"-",(HLOOKUP($A$5,Prj_list!$O$6:$Z$7,2)*'2012 HR 배정표'!AW75)/HLOOKUP($A$5,Prj_list!$O$6:$Z$7,2)))</x:f>
        <x:v>-</x:v>
      </x:c>
      <x:c r="AS77" s="45" t="str">
        <x:f>IF(ISBLANK('2012 HR 배정표'!AX75)=TRUE,"-",'2012 HR 배정표'!AX75)</x:f>
        <x:v>-</x:v>
      </x:c>
      <x:c r="AT77" s="46" t="str">
        <x:f>IF(ISBLANK('2012 HR 배정표'!AX75)=TRUE,"-",IF(ISERROR((HLOOKUP($A$5,Prj_list!$O$6:$Z$7,2)*'2012 HR 배정표'!AY75)/HLOOKUP($A$5,Prj_list!$O$6:$Z$7,2))=TRUE,"-",(HLOOKUP($A$5,Prj_list!$O$6:$Z$7,2)*'2012 HR 배정표'!AY75)/HLOOKUP($A$5,Prj_list!$O$6:$Z$7,2)))</x:f>
        <x:v>-</x:v>
      </x:c>
      <x:c r="AU77" s="45" t="str">
        <x:f>IF(ISBLANK('2012 HR 배정표'!AZ75)=TRUE,"-",'2012 HR 배정표'!AZ75)</x:f>
        <x:v>-</x:v>
      </x:c>
      <x:c r="AV77" s="46" t="str">
        <x:f>IF(ISBLANK('2012 HR 배정표'!AZ75)=TRUE,"-",IF(ISERROR((HLOOKUP($A$5,Prj_list!$O$6:$Z$7,2)*'2012 HR 배정표'!BA75)/HLOOKUP($A$5,Prj_list!$O$6:$Z$7,2))=TRUE,"-",(HLOOKUP($A$5,Prj_list!$O$6:$Z$7,2)*'2012 HR 배정표'!BA75)/HLOOKUP($A$5,Prj_list!$O$6:$Z$7,2)))</x:f>
        <x:v>-</x:v>
      </x:c>
      <x:c r="AW77" s="34" t="str">
        <x:f t="shared" si="2"/>
        <x:v/>
      </x:c>
      <x:c r="AX77" s="41">
        <x:f t="shared" si="3"/>
        <x:v>0</x:v>
      </x:c>
    </x:row>
    <x:row r="78" spans="1:50">
      <x:c r="A78" s="45" t="str">
        <x:f>IF(ISBLANK('2012 HR 배정표'!F76)=TRUE,"-",'2012 HR 배정표'!F76)</x:f>
        <x:v>-</x:v>
      </x:c>
      <x:c r="B78" s="46" t="str">
        <x:f>IF(ISBLANK('2012 HR 배정표'!F76)=TRUE,"-",IF(ISERROR((HLOOKUP($A$5,Prj_list!$O$6:$Z$7,2)*'2012 HR 배정표'!G76)/HLOOKUP($A$5,Prj_list!$O$6:$Z$7,2))=TRUE,"-",(HLOOKUP($A$5,Prj_list!$O$6:$Z$7,2)*'2012 HR 배정표'!G76)/HLOOKUP($A$5,Prj_list!$O$6:$Z$7,2)))</x:f>
        <x:v>-</x:v>
      </x:c>
      <x:c r="C78" s="45" t="str">
        <x:f>IF(ISBLANK('2012 HR 배정표'!H76)=TRUE,"-",'2012 HR 배정표'!H76)</x:f>
        <x:v>-</x:v>
      </x:c>
      <x:c r="D78" s="46" t="str">
        <x:f>IF(ISBLANK('2012 HR 배정표'!H76)=TRUE,"-",IF(ISERROR((HLOOKUP($A$5,Prj_list!$O$6:$Z$7,2)*'2012 HR 배정표'!I76)/HLOOKUP($A$5,Prj_list!$O$6:$Z$7,2))=TRUE,"-",(HLOOKUP($A$5,Prj_list!$O$6:$Z$7,2)*'2012 HR 배정표'!I76)/HLOOKUP($A$5,Prj_list!$O$6:$Z$7,2)))</x:f>
        <x:v>-</x:v>
      </x:c>
      <x:c r="E78" s="45">
        <x:f>IF(ISBLANK('2012 HR 배정표'!J76)=TRUE,"-",'2012 HR 배정표'!J76)</x:f>
        <x:v>1</x:v>
      </x:c>
      <x:c r="F78" s="46">
        <x:f>IF(ISBLANK('2012 HR 배정표'!J76)=TRUE,"-",IF(ISERROR((HLOOKUP($A$5,Prj_list!$O$6:$Z$7,2)*'2012 HR 배정표'!K76)/HLOOKUP($A$5,Prj_list!$O$6:$Z$7,2))=TRUE,"-",(HLOOKUP($A$5,Prj_list!$O$6:$Z$7,2)*'2012 HR 배정표'!K76)/HLOOKUP($A$5,Prj_list!$O$6:$Z$7,2)))</x:f>
        <x:v>1</x:v>
      </x:c>
      <x:c r="G78" s="45">
        <x:f>IF(ISBLANK('2012 HR 배정표'!L76)=TRUE,"-",'2012 HR 배정표'!L76)</x:f>
        <x:v>1</x:v>
      </x:c>
      <x:c r="H78" s="46">
        <x:f>IF(ISBLANK('2012 HR 배정표'!L76)=TRUE,"-",IF(ISERROR((HLOOKUP($A$5,Prj_list!$O$6:$Z$7,2)*'2012 HR 배정표'!M76)/HLOOKUP($A$5,Prj_list!$O$6:$Z$7,2))=TRUE,"-",(HLOOKUP($A$5,Prj_list!$O$6:$Z$7,2)*'2012 HR 배정표'!M76)/HLOOKUP($A$5,Prj_list!$O$6:$Z$7,2)))</x:f>
        <x:v>1</x:v>
      </x:c>
      <x:c r="I78" s="45" t="str">
        <x:f>IF(ISBLANK('2012 HR 배정표'!N76)=TRUE,"-",'2012 HR 배정표'!N76)</x:f>
        <x:v>-</x:v>
      </x:c>
      <x:c r="J78" s="46" t="str">
        <x:f>IF(ISBLANK('2012 HR 배정표'!N76)=TRUE,"-",IF(ISERROR((HLOOKUP($A$5,Prj_list!$O$6:$Z$7,2)*'2012 HR 배정표'!O76)/HLOOKUP($A$5,Prj_list!$O$6:$Z$7,2))=TRUE,"-",(HLOOKUP($A$5,Prj_list!$O$6:$Z$7,2)*'2012 HR 배정표'!O76)/HLOOKUP($A$5,Prj_list!$O$6:$Z$7,2)))</x:f>
        <x:v>-</x:v>
      </x:c>
      <x:c r="K78" s="45" t="str">
        <x:f>IF(ISBLANK('2012 HR 배정표'!P76)=TRUE,"-",'2012 HR 배정표'!P76)</x:f>
        <x:v>-</x:v>
      </x:c>
      <x:c r="L78" s="46" t="str">
        <x:f>IF(ISBLANK('2012 HR 배정표'!P76)=TRUE,"-",IF(ISERROR((HLOOKUP($A$5,Prj_list!$O$6:$Z$7,2)*'2012 HR 배정표'!Q76)/HLOOKUP($A$5,Prj_list!$O$6:$Z$7,2))=TRUE,"-",(HLOOKUP($A$5,Prj_list!$O$6:$Z$7,2)*'2012 HR 배정표'!Q76)/HLOOKUP($A$5,Prj_list!$O$6:$Z$7,2)))</x:f>
        <x:v>-</x:v>
      </x:c>
      <x:c r="M78" s="45" t="str">
        <x:f>IF(ISBLANK('2012 HR 배정표'!R76)=TRUE,"-",'2012 HR 배정표'!R76)</x:f>
        <x:v>-</x:v>
      </x:c>
      <x:c r="N78" s="46" t="str">
        <x:f>IF(ISBLANK('2012 HR 배정표'!R76)=TRUE,"-",IF(ISERROR((HLOOKUP($A$5,Prj_list!$O$6:$Z$7,2)*'2012 HR 배정표'!S76)/HLOOKUP($A$5,Prj_list!$O$6:$Z$7,2))=TRUE,"-",(HLOOKUP($A$5,Prj_list!$O$6:$Z$7,2)*'2012 HR 배정표'!S76)/HLOOKUP($A$5,Prj_list!$O$6:$Z$7,2)))</x:f>
        <x:v>-</x:v>
      </x:c>
      <x:c r="O78" s="45" t="str">
        <x:f>IF(ISBLANK('2012 HR 배정표'!T76)=TRUE,"-",'2012 HR 배정표'!T76)</x:f>
        <x:v>-</x:v>
      </x:c>
      <x:c r="P78" s="46" t="str">
        <x:f>IF(ISBLANK('2012 HR 배정표'!T76)=TRUE,"-",IF(ISERROR((HLOOKUP($A$5,Prj_list!$O$6:$Z$7,2)*'2012 HR 배정표'!U76)/HLOOKUP($A$5,Prj_list!$O$6:$Z$7,2))=TRUE,"-",(HLOOKUP($A$5,Prj_list!$O$6:$Z$7,2)*'2012 HR 배정표'!U76)/HLOOKUP($A$5,Prj_list!$O$6:$Z$7,2)))</x:f>
        <x:v>-</x:v>
      </x:c>
      <x:c r="Q78" s="45" t="str">
        <x:f>IF(ISBLANK('2012 HR 배정표'!V76)=TRUE,"-",'2012 HR 배정표'!V76)</x:f>
        <x:v>-</x:v>
      </x:c>
      <x:c r="R78" s="46" t="str">
        <x:f>IF(ISBLANK('2012 HR 배정표'!V76)=TRUE,"-",IF(ISERROR((HLOOKUP($A$5,Prj_list!$O$6:$Z$7,2)*'2012 HR 배정표'!W76)/HLOOKUP($A$5,Prj_list!$O$6:$Z$7,2))=TRUE,"-",(HLOOKUP($A$5,Prj_list!$O$6:$Z$7,2)*'2012 HR 배정표'!W76)/HLOOKUP($A$5,Prj_list!$O$6:$Z$7,2)))</x:f>
        <x:v>-</x:v>
      </x:c>
      <x:c r="S78" s="45" t="str">
        <x:f>IF(ISBLANK('2012 HR 배정표'!X76)=TRUE,"-",'2012 HR 배정표'!X76)</x:f>
        <x:v>-</x:v>
      </x:c>
      <x:c r="T78" s="46" t="str">
        <x:f>IF(ISBLANK('2012 HR 배정표'!X76)=TRUE,"-",IF(ISERROR((HLOOKUP($A$5,Prj_list!$O$6:$Z$7,2)*'2012 HR 배정표'!Y76)/HLOOKUP($A$5,Prj_list!$O$6:$Z$7,2))=TRUE,"-",(HLOOKUP($A$5,Prj_list!$O$6:$Z$7,2)*'2012 HR 배정표'!Y76)/HLOOKUP($A$5,Prj_list!$O$6:$Z$7,2)))</x:f>
        <x:v>-</x:v>
      </x:c>
      <x:c r="U78" s="45" t="str">
        <x:f>IF(ISBLANK('2012 HR 배정표'!Z76)=TRUE,"-",'2012 HR 배정표'!Z76)</x:f>
        <x:v>-</x:v>
      </x:c>
      <x:c r="V78" s="46" t="str">
        <x:f>IF(ISBLANK('2012 HR 배정표'!Z76)=TRUE,"-",IF(ISERROR((HLOOKUP($A$5,Prj_list!$O$6:$Z$7,2)*'2012 HR 배정표'!AA76)/HLOOKUP($A$5,Prj_list!$O$6:$Z$7,2))=TRUE,"-",(HLOOKUP($A$5,Prj_list!$O$6:$Z$7,2)*'2012 HR 배정표'!AA76)/HLOOKUP($A$5,Prj_list!$O$6:$Z$7,2)))</x:f>
        <x:v>-</x:v>
      </x:c>
      <x:c r="W78" s="45" t="str">
        <x:f>IF(ISBLANK('2012 HR 배정표'!AB76)=TRUE,"-",'2012 HR 배정표'!AB76)</x:f>
        <x:v>-</x:v>
      </x:c>
      <x:c r="X78" s="46" t="str">
        <x:f>IF(ISBLANK('2012 HR 배정표'!AB76)=TRUE,"-",IF(ISERROR((HLOOKUP($A$5,Prj_list!$O$6:$Z$7,2)*'2012 HR 배정표'!AC76)/HLOOKUP($A$5,Prj_list!$O$6:$Z$7,2))=TRUE,"-",(HLOOKUP($A$5,Prj_list!$O$6:$Z$7,2)*'2012 HR 배정표'!AC76)/HLOOKUP($A$5,Prj_list!$O$6:$Z$7,2)))</x:f>
        <x:v>-</x:v>
      </x:c>
      <x:c r="Y78" s="45" t="str">
        <x:f>IF(ISBLANK('2012 HR 배정표'!AD76)=TRUE,"-",'2012 HR 배정표'!AD76)</x:f>
        <x:v>-</x:v>
      </x:c>
      <x:c r="Z78" s="46" t="str">
        <x:f>IF(ISBLANK('2012 HR 배정표'!AD76)=TRUE,"-",IF(ISERROR((HLOOKUP($A$5,Prj_list!$O$6:$Z$7,2)*'2012 HR 배정표'!AE76)/HLOOKUP($A$5,Prj_list!$O$6:$Z$7,2))=TRUE,"-",(HLOOKUP($A$5,Prj_list!$O$6:$Z$7,2)*'2012 HR 배정표'!AE76)/HLOOKUP($A$5,Prj_list!$O$6:$Z$7,2)))</x:f>
        <x:v>-</x:v>
      </x:c>
      <x:c r="AA78" s="45" t="str">
        <x:f>IF(ISBLANK('2012 HR 배정표'!AF76)=TRUE,"-",'2012 HR 배정표'!AF76)</x:f>
        <x:v>-</x:v>
      </x:c>
      <x:c r="AB78" s="46" t="str">
        <x:f>IF(ISBLANK('2012 HR 배정표'!AF76)=TRUE,"-",IF(ISERROR((HLOOKUP($A$5,Prj_list!$O$6:$Z$7,2)*'2012 HR 배정표'!AG76)/HLOOKUP($A$5,Prj_list!$O$6:$Z$7,2))=TRUE,"-",(HLOOKUP($A$5,Prj_list!$O$6:$Z$7,2)*'2012 HR 배정표'!AG76)/HLOOKUP($A$5,Prj_list!$O$6:$Z$7,2)))</x:f>
        <x:v>-</x:v>
      </x:c>
      <x:c r="AC78" s="45" t="str">
        <x:f>IF(ISBLANK('2012 HR 배정표'!AH76)=TRUE,"-",'2012 HR 배정표'!AH76)</x:f>
        <x:v>-</x:v>
      </x:c>
      <x:c r="AD78" s="46" t="str">
        <x:f>IF(ISBLANK('2012 HR 배정표'!AH76)=TRUE,"-",IF(ISERROR((HLOOKUP($A$5,Prj_list!$O$6:$Z$7,2)*'2012 HR 배정표'!AI76)/HLOOKUP($A$5,Prj_list!$O$6:$Z$7,2))=TRUE,"-",(HLOOKUP($A$5,Prj_list!$O$6:$Z$7,2)*'2012 HR 배정표'!AI76)/HLOOKUP($A$5,Prj_list!$O$6:$Z$7,2)))</x:f>
        <x:v>-</x:v>
      </x:c>
      <x:c r="AE78" s="45" t="str">
        <x:f>IF(ISBLANK('2012 HR 배정표'!AJ76)=TRUE,"-",'2012 HR 배정표'!AJ76)</x:f>
        <x:v>-</x:v>
      </x:c>
      <x:c r="AF78" s="46" t="str">
        <x:f>IF(ISBLANK('2012 HR 배정표'!AJ76)=TRUE,"-",IF(ISERROR((HLOOKUP($A$5,Prj_list!$O$6:$Z$7,2)*'2012 HR 배정표'!AK76)/HLOOKUP($A$5,Prj_list!$O$6:$Z$7,2))=TRUE,"-",(HLOOKUP($A$5,Prj_list!$O$6:$Z$7,2)*'2012 HR 배정표'!AK76)/HLOOKUP($A$5,Prj_list!$O$6:$Z$7,2)))</x:f>
        <x:v>-</x:v>
      </x:c>
      <x:c r="AG78" s="45" t="str">
        <x:f>IF(ISBLANK('2012 HR 배정표'!AL76)=TRUE,"-",'2012 HR 배정표'!AL76)</x:f>
        <x:v>-</x:v>
      </x:c>
      <x:c r="AH78" s="46" t="str">
        <x:f>IF(ISBLANK('2012 HR 배정표'!AL76)=TRUE,"-",IF(ISERROR((HLOOKUP($A$5,Prj_list!$O$6:$Z$7,2)*'2012 HR 배정표'!AM76)/HLOOKUP($A$5,Prj_list!$O$6:$Z$7,2))=TRUE,"-",(HLOOKUP($A$5,Prj_list!$O$6:$Z$7,2)*'2012 HR 배정표'!AM76)/HLOOKUP($A$5,Prj_list!$O$6:$Z$7,2)))</x:f>
        <x:v>-</x:v>
      </x:c>
      <x:c r="AI78" s="45" t="str">
        <x:f>IF(ISBLANK('2012 HR 배정표'!AN76)=TRUE,"-",'2012 HR 배정표'!AN76)</x:f>
        <x:v>-</x:v>
      </x:c>
      <x:c r="AJ78" s="46" t="str">
        <x:f>IF(ISBLANK('2012 HR 배정표'!AN76)=TRUE,"-",IF(ISERROR((HLOOKUP($A$5,Prj_list!$O$6:$Z$7,2)*'2012 HR 배정표'!AO76)/HLOOKUP($A$5,Prj_list!$O$6:$Z$7,2))=TRUE,"-",(HLOOKUP($A$5,Prj_list!$O$6:$Z$7,2)*'2012 HR 배정표'!AO76)/HLOOKUP($A$5,Prj_list!$O$6:$Z$7,2)))</x:f>
        <x:v>-</x:v>
      </x:c>
      <x:c r="AK78" s="45" t="str">
        <x:f>IF(ISBLANK('2012 HR 배정표'!AP76)=TRUE,"-",'2012 HR 배정표'!AP76)</x:f>
        <x:v>-</x:v>
      </x:c>
      <x:c r="AL78" s="46" t="str">
        <x:f>IF(ISBLANK('2012 HR 배정표'!AP76)=TRUE,"-",IF(ISERROR((HLOOKUP($A$5,Prj_list!$O$6:$Z$7,2)*'2012 HR 배정표'!AQ76)/HLOOKUP($A$5,Prj_list!$O$6:$Z$7,2))=TRUE,"-",(HLOOKUP($A$5,Prj_list!$O$6:$Z$7,2)*'2012 HR 배정표'!AQ76)/HLOOKUP($A$5,Prj_list!$O$6:$Z$7,2)))</x:f>
        <x:v>-</x:v>
      </x:c>
      <x:c r="AM78" s="45" t="str">
        <x:f>IF(ISBLANK('2012 HR 배정표'!AR76)=TRUE,"-",'2012 HR 배정표'!AR76)</x:f>
        <x:v>-</x:v>
      </x:c>
      <x:c r="AN78" s="46" t="str">
        <x:f>IF(ISBLANK('2012 HR 배정표'!AR76)=TRUE,"-",IF(ISERROR((HLOOKUP($A$5,Prj_list!$O$6:$Z$7,2)*'2012 HR 배정표'!AS76)/HLOOKUP($A$5,Prj_list!$O$6:$Z$7,2))=TRUE,"-",(HLOOKUP($A$5,Prj_list!$O$6:$Z$7,2)*'2012 HR 배정표'!AS76)/HLOOKUP($A$5,Prj_list!$O$6:$Z$7,2)))</x:f>
        <x:v>-</x:v>
      </x:c>
      <x:c r="AO78" s="45" t="str">
        <x:f>IF(ISBLANK('2012 HR 배정표'!AT76)=TRUE,"-",'2012 HR 배정표'!AT76)</x:f>
        <x:v>-</x:v>
      </x:c>
      <x:c r="AP78" s="46" t="str">
        <x:f>IF(ISBLANK('2012 HR 배정표'!AT76)=TRUE,"-",IF(ISERROR((HLOOKUP($A$5,Prj_list!$O$6:$Z$7,2)*'2012 HR 배정표'!AU76)/HLOOKUP($A$5,Prj_list!$O$6:$Z$7,2))=TRUE,"-",(HLOOKUP($A$5,Prj_list!$O$6:$Z$7,2)*'2012 HR 배정표'!AU76)/HLOOKUP($A$5,Prj_list!$O$6:$Z$7,2)))</x:f>
        <x:v>-</x:v>
      </x:c>
      <x:c r="AQ78" s="45" t="str">
        <x:f>IF(ISBLANK('2012 HR 배정표'!AV76)=TRUE,"-",'2012 HR 배정표'!AV76)</x:f>
        <x:v>-</x:v>
      </x:c>
      <x:c r="AR78" s="46" t="str">
        <x:f>IF(ISBLANK('2012 HR 배정표'!AV76)=TRUE,"-",IF(ISERROR((HLOOKUP($A$5,Prj_list!$O$6:$Z$7,2)*'2012 HR 배정표'!AW76)/HLOOKUP($A$5,Prj_list!$O$6:$Z$7,2))=TRUE,"-",(HLOOKUP($A$5,Prj_list!$O$6:$Z$7,2)*'2012 HR 배정표'!AW76)/HLOOKUP($A$5,Prj_list!$O$6:$Z$7,2)))</x:f>
        <x:v>-</x:v>
      </x:c>
      <x:c r="AS78" s="45" t="str">
        <x:f>IF(ISBLANK('2012 HR 배정표'!AX76)=TRUE,"-",'2012 HR 배정표'!AX76)</x:f>
        <x:v>-</x:v>
      </x:c>
      <x:c r="AT78" s="46" t="str">
        <x:f>IF(ISBLANK('2012 HR 배정표'!AX76)=TRUE,"-",IF(ISERROR((HLOOKUP($A$5,Prj_list!$O$6:$Z$7,2)*'2012 HR 배정표'!AY76)/HLOOKUP($A$5,Prj_list!$O$6:$Z$7,2))=TRUE,"-",(HLOOKUP($A$5,Prj_list!$O$6:$Z$7,2)*'2012 HR 배정표'!AY76)/HLOOKUP($A$5,Prj_list!$O$6:$Z$7,2)))</x:f>
        <x:v>-</x:v>
      </x:c>
      <x:c r="AU78" s="45" t="str">
        <x:f>IF(ISBLANK('2012 HR 배정표'!AZ76)=TRUE,"-",'2012 HR 배정표'!AZ76)</x:f>
        <x:v>-</x:v>
      </x:c>
      <x:c r="AV78" s="46" t="str">
        <x:f>IF(ISBLANK('2012 HR 배정표'!AZ76)=TRUE,"-",IF(ISERROR((HLOOKUP($A$5,Prj_list!$O$6:$Z$7,2)*'2012 HR 배정표'!BA76)/HLOOKUP($A$5,Prj_list!$O$6:$Z$7,2))=TRUE,"-",(HLOOKUP($A$5,Prj_list!$O$6:$Z$7,2)*'2012 HR 배정표'!BA76)/HLOOKUP($A$5,Prj_list!$O$6:$Z$7,2)))</x:f>
        <x:v>-</x:v>
      </x:c>
      <x:c r="AW78" s="34">
        <x:f t="shared" si="2"/>
        <x:v>1</x:v>
      </x:c>
      <x:c r="AX78" s="41">
        <x:f t="shared" si="3"/>
        <x:v>2</x:v>
      </x:c>
    </x:row>
    <x:row r="79" spans="1:50">
      <x:c r="A79" s="45" t="str">
        <x:f>IF(ISBLANK('2012 HR 배정표'!F77)=TRUE,"-",'2012 HR 배정표'!F77)</x:f>
        <x:v>-</x:v>
      </x:c>
      <x:c r="B79" s="46" t="str">
        <x:f>IF(ISBLANK('2012 HR 배정표'!F77)=TRUE,"-",IF(ISERROR((HLOOKUP($A$5,Prj_list!$O$6:$Z$7,2)*'2012 HR 배정표'!G77)/HLOOKUP($A$5,Prj_list!$O$6:$Z$7,2))=TRUE,"-",(HLOOKUP($A$5,Prj_list!$O$6:$Z$7,2)*'2012 HR 배정표'!G77)/HLOOKUP($A$5,Prj_list!$O$6:$Z$7,2)))</x:f>
        <x:v>-</x:v>
      </x:c>
      <x:c r="C79" s="45" t="str">
        <x:f>IF(ISBLANK('2012 HR 배정표'!H77)=TRUE,"-",'2012 HR 배정표'!H77)</x:f>
        <x:v>-</x:v>
      </x:c>
      <x:c r="D79" s="46" t="str">
        <x:f>IF(ISBLANK('2012 HR 배정표'!H77)=TRUE,"-",IF(ISERROR((HLOOKUP($A$5,Prj_list!$O$6:$Z$7,2)*'2012 HR 배정표'!I77)/HLOOKUP($A$5,Prj_list!$O$6:$Z$7,2))=TRUE,"-",(HLOOKUP($A$5,Prj_list!$O$6:$Z$7,2)*'2012 HR 배정표'!I77)/HLOOKUP($A$5,Prj_list!$O$6:$Z$7,2)))</x:f>
        <x:v>-</x:v>
      </x:c>
      <x:c r="E79" s="45" t="str">
        <x:f>IF(ISBLANK('2012 HR 배정표'!J77)=TRUE,"-",'2012 HR 배정표'!J77)</x:f>
        <x:v>-</x:v>
      </x:c>
      <x:c r="F79" s="46" t="str">
        <x:f>IF(ISBLANK('2012 HR 배정표'!J77)=TRUE,"-",IF(ISERROR((HLOOKUP($A$5,Prj_list!$O$6:$Z$7,2)*'2012 HR 배정표'!K77)/HLOOKUP($A$5,Prj_list!$O$6:$Z$7,2))=TRUE,"-",(HLOOKUP($A$5,Prj_list!$O$6:$Z$7,2)*'2012 HR 배정표'!K77)/HLOOKUP($A$5,Prj_list!$O$6:$Z$7,2)))</x:f>
        <x:v>-</x:v>
      </x:c>
      <x:c r="G79" s="45" t="str">
        <x:f>IF(ISBLANK('2012 HR 배정표'!L77)=TRUE,"-",'2012 HR 배정표'!L77)</x:f>
        <x:v>-</x:v>
      </x:c>
      <x:c r="H79" s="46" t="str">
        <x:f>IF(ISBLANK('2012 HR 배정표'!L77)=TRUE,"-",IF(ISERROR((HLOOKUP($A$5,Prj_list!$O$6:$Z$7,2)*'2012 HR 배정표'!M77)/HLOOKUP($A$5,Prj_list!$O$6:$Z$7,2))=TRUE,"-",(HLOOKUP($A$5,Prj_list!$O$6:$Z$7,2)*'2012 HR 배정표'!M77)/HLOOKUP($A$5,Prj_list!$O$6:$Z$7,2)))</x:f>
        <x:v>-</x:v>
      </x:c>
      <x:c r="I79" s="45" t="str">
        <x:f>IF(ISBLANK('2012 HR 배정표'!N77)=TRUE,"-",'2012 HR 배정표'!N77)</x:f>
        <x:v>-</x:v>
      </x:c>
      <x:c r="J79" s="46" t="str">
        <x:f>IF(ISBLANK('2012 HR 배정표'!N77)=TRUE,"-",IF(ISERROR((HLOOKUP($A$5,Prj_list!$O$6:$Z$7,2)*'2012 HR 배정표'!O77)/HLOOKUP($A$5,Prj_list!$O$6:$Z$7,2))=TRUE,"-",(HLOOKUP($A$5,Prj_list!$O$6:$Z$7,2)*'2012 HR 배정표'!O77)/HLOOKUP($A$5,Prj_list!$O$6:$Z$7,2)))</x:f>
        <x:v>-</x:v>
      </x:c>
      <x:c r="K79" s="45" t="str">
        <x:f>IF(ISBLANK('2012 HR 배정표'!P77)=TRUE,"-",'2012 HR 배정표'!P77)</x:f>
        <x:v>-</x:v>
      </x:c>
      <x:c r="L79" s="46" t="str">
        <x:f>IF(ISBLANK('2012 HR 배정표'!P77)=TRUE,"-",IF(ISERROR((HLOOKUP($A$5,Prj_list!$O$6:$Z$7,2)*'2012 HR 배정표'!Q77)/HLOOKUP($A$5,Prj_list!$O$6:$Z$7,2))=TRUE,"-",(HLOOKUP($A$5,Prj_list!$O$6:$Z$7,2)*'2012 HR 배정표'!Q77)/HLOOKUP($A$5,Prj_list!$O$6:$Z$7,2)))</x:f>
        <x:v>-</x:v>
      </x:c>
      <x:c r="M79" s="45" t="str">
        <x:f>IF(ISBLANK('2012 HR 배정표'!R77)=TRUE,"-",'2012 HR 배정표'!R77)</x:f>
        <x:v>-</x:v>
      </x:c>
      <x:c r="N79" s="46" t="str">
        <x:f>IF(ISBLANK('2012 HR 배정표'!R77)=TRUE,"-",IF(ISERROR((HLOOKUP($A$5,Prj_list!$O$6:$Z$7,2)*'2012 HR 배정표'!S77)/HLOOKUP($A$5,Prj_list!$O$6:$Z$7,2))=TRUE,"-",(HLOOKUP($A$5,Prj_list!$O$6:$Z$7,2)*'2012 HR 배정표'!S77)/HLOOKUP($A$5,Prj_list!$O$6:$Z$7,2)))</x:f>
        <x:v>-</x:v>
      </x:c>
      <x:c r="O79" s="45" t="str">
        <x:f>IF(ISBLANK('2012 HR 배정표'!T77)=TRUE,"-",'2012 HR 배정표'!T77)</x:f>
        <x:v>-</x:v>
      </x:c>
      <x:c r="P79" s="46" t="str">
        <x:f>IF(ISBLANK('2012 HR 배정표'!T77)=TRUE,"-",IF(ISERROR((HLOOKUP($A$5,Prj_list!$O$6:$Z$7,2)*'2012 HR 배정표'!U77)/HLOOKUP($A$5,Prj_list!$O$6:$Z$7,2))=TRUE,"-",(HLOOKUP($A$5,Prj_list!$O$6:$Z$7,2)*'2012 HR 배정표'!U77)/HLOOKUP($A$5,Prj_list!$O$6:$Z$7,2)))</x:f>
        <x:v>-</x:v>
      </x:c>
      <x:c r="Q79" s="45" t="str">
        <x:f>IF(ISBLANK('2012 HR 배정표'!V77)=TRUE,"-",'2012 HR 배정표'!V77)</x:f>
        <x:v>-</x:v>
      </x:c>
      <x:c r="R79" s="46" t="str">
        <x:f>IF(ISBLANK('2012 HR 배정표'!V77)=TRUE,"-",IF(ISERROR((HLOOKUP($A$5,Prj_list!$O$6:$Z$7,2)*'2012 HR 배정표'!W77)/HLOOKUP($A$5,Prj_list!$O$6:$Z$7,2))=TRUE,"-",(HLOOKUP($A$5,Prj_list!$O$6:$Z$7,2)*'2012 HR 배정표'!W77)/HLOOKUP($A$5,Prj_list!$O$6:$Z$7,2)))</x:f>
        <x:v>-</x:v>
      </x:c>
      <x:c r="S79" s="45" t="str">
        <x:f>IF(ISBLANK('2012 HR 배정표'!X77)=TRUE,"-",'2012 HR 배정표'!X77)</x:f>
        <x:v>-</x:v>
      </x:c>
      <x:c r="T79" s="46" t="str">
        <x:f>IF(ISBLANK('2012 HR 배정표'!X77)=TRUE,"-",IF(ISERROR((HLOOKUP($A$5,Prj_list!$O$6:$Z$7,2)*'2012 HR 배정표'!Y77)/HLOOKUP($A$5,Prj_list!$O$6:$Z$7,2))=TRUE,"-",(HLOOKUP($A$5,Prj_list!$O$6:$Z$7,2)*'2012 HR 배정표'!Y77)/HLOOKUP($A$5,Prj_list!$O$6:$Z$7,2)))</x:f>
        <x:v>-</x:v>
      </x:c>
      <x:c r="U79" s="45" t="str">
        <x:f>IF(ISBLANK('2012 HR 배정표'!Z77)=TRUE,"-",'2012 HR 배정표'!Z77)</x:f>
        <x:v>-</x:v>
      </x:c>
      <x:c r="V79" s="46" t="str">
        <x:f>IF(ISBLANK('2012 HR 배정표'!Z77)=TRUE,"-",IF(ISERROR((HLOOKUP($A$5,Prj_list!$O$6:$Z$7,2)*'2012 HR 배정표'!AA77)/HLOOKUP($A$5,Prj_list!$O$6:$Z$7,2))=TRUE,"-",(HLOOKUP($A$5,Prj_list!$O$6:$Z$7,2)*'2012 HR 배정표'!AA77)/HLOOKUP($A$5,Prj_list!$O$6:$Z$7,2)))</x:f>
        <x:v>-</x:v>
      </x:c>
      <x:c r="W79" s="45" t="str">
        <x:f>IF(ISBLANK('2012 HR 배정표'!AB77)=TRUE,"-",'2012 HR 배정표'!AB77)</x:f>
        <x:v>-</x:v>
      </x:c>
      <x:c r="X79" s="46" t="str">
        <x:f>IF(ISBLANK('2012 HR 배정표'!AB77)=TRUE,"-",IF(ISERROR((HLOOKUP($A$5,Prj_list!$O$6:$Z$7,2)*'2012 HR 배정표'!AC77)/HLOOKUP($A$5,Prj_list!$O$6:$Z$7,2))=TRUE,"-",(HLOOKUP($A$5,Prj_list!$O$6:$Z$7,2)*'2012 HR 배정표'!AC77)/HLOOKUP($A$5,Prj_list!$O$6:$Z$7,2)))</x:f>
        <x:v>-</x:v>
      </x:c>
      <x:c r="Y79" s="45" t="str">
        <x:f>IF(ISBLANK('2012 HR 배정표'!AD77)=TRUE,"-",'2012 HR 배정표'!AD77)</x:f>
        <x:v>-</x:v>
      </x:c>
      <x:c r="Z79" s="46" t="str">
        <x:f>IF(ISBLANK('2012 HR 배정표'!AD77)=TRUE,"-",IF(ISERROR((HLOOKUP($A$5,Prj_list!$O$6:$Z$7,2)*'2012 HR 배정표'!AE77)/HLOOKUP($A$5,Prj_list!$O$6:$Z$7,2))=TRUE,"-",(HLOOKUP($A$5,Prj_list!$O$6:$Z$7,2)*'2012 HR 배정표'!AE77)/HLOOKUP($A$5,Prj_list!$O$6:$Z$7,2)))</x:f>
        <x:v>-</x:v>
      </x:c>
      <x:c r="AA79" s="45" t="str">
        <x:f>IF(ISBLANK('2012 HR 배정표'!AF77)=TRUE,"-",'2012 HR 배정표'!AF77)</x:f>
        <x:v>-</x:v>
      </x:c>
      <x:c r="AB79" s="46" t="str">
        <x:f>IF(ISBLANK('2012 HR 배정표'!AF77)=TRUE,"-",IF(ISERROR((HLOOKUP($A$5,Prj_list!$O$6:$Z$7,2)*'2012 HR 배정표'!AG77)/HLOOKUP($A$5,Prj_list!$O$6:$Z$7,2))=TRUE,"-",(HLOOKUP($A$5,Prj_list!$O$6:$Z$7,2)*'2012 HR 배정표'!AG77)/HLOOKUP($A$5,Prj_list!$O$6:$Z$7,2)))</x:f>
        <x:v>-</x:v>
      </x:c>
      <x:c r="AC79" s="45" t="str">
        <x:f>IF(ISBLANK('2012 HR 배정표'!AH77)=TRUE,"-",'2012 HR 배정표'!AH77)</x:f>
        <x:v>-</x:v>
      </x:c>
      <x:c r="AD79" s="46" t="str">
        <x:f>IF(ISBLANK('2012 HR 배정표'!AH77)=TRUE,"-",IF(ISERROR((HLOOKUP($A$5,Prj_list!$O$6:$Z$7,2)*'2012 HR 배정표'!AI77)/HLOOKUP($A$5,Prj_list!$O$6:$Z$7,2))=TRUE,"-",(HLOOKUP($A$5,Prj_list!$O$6:$Z$7,2)*'2012 HR 배정표'!AI77)/HLOOKUP($A$5,Prj_list!$O$6:$Z$7,2)))</x:f>
        <x:v>-</x:v>
      </x:c>
      <x:c r="AE79" s="45" t="str">
        <x:f>IF(ISBLANK('2012 HR 배정표'!AJ77)=TRUE,"-",'2012 HR 배정표'!AJ77)</x:f>
        <x:v>-</x:v>
      </x:c>
      <x:c r="AF79" s="46" t="str">
        <x:f>IF(ISBLANK('2012 HR 배정표'!AJ77)=TRUE,"-",IF(ISERROR((HLOOKUP($A$5,Prj_list!$O$6:$Z$7,2)*'2012 HR 배정표'!AK77)/HLOOKUP($A$5,Prj_list!$O$6:$Z$7,2))=TRUE,"-",(HLOOKUP($A$5,Prj_list!$O$6:$Z$7,2)*'2012 HR 배정표'!AK77)/HLOOKUP($A$5,Prj_list!$O$6:$Z$7,2)))</x:f>
        <x:v>-</x:v>
      </x:c>
      <x:c r="AG79" s="45" t="str">
        <x:f>IF(ISBLANK('2012 HR 배정표'!AL77)=TRUE,"-",'2012 HR 배정표'!AL77)</x:f>
        <x:v>-</x:v>
      </x:c>
      <x:c r="AH79" s="46" t="str">
        <x:f>IF(ISBLANK('2012 HR 배정표'!AL77)=TRUE,"-",IF(ISERROR((HLOOKUP($A$5,Prj_list!$O$6:$Z$7,2)*'2012 HR 배정표'!AM77)/HLOOKUP($A$5,Prj_list!$O$6:$Z$7,2))=TRUE,"-",(HLOOKUP($A$5,Prj_list!$O$6:$Z$7,2)*'2012 HR 배정표'!AM77)/HLOOKUP($A$5,Prj_list!$O$6:$Z$7,2)))</x:f>
        <x:v>-</x:v>
      </x:c>
      <x:c r="AI79" s="45" t="str">
        <x:f>IF(ISBLANK('2012 HR 배정표'!AN77)=TRUE,"-",'2012 HR 배정표'!AN77)</x:f>
        <x:v>-</x:v>
      </x:c>
      <x:c r="AJ79" s="46" t="str">
        <x:f>IF(ISBLANK('2012 HR 배정표'!AN77)=TRUE,"-",IF(ISERROR((HLOOKUP($A$5,Prj_list!$O$6:$Z$7,2)*'2012 HR 배정표'!AO77)/HLOOKUP($A$5,Prj_list!$O$6:$Z$7,2))=TRUE,"-",(HLOOKUP($A$5,Prj_list!$O$6:$Z$7,2)*'2012 HR 배정표'!AO77)/HLOOKUP($A$5,Prj_list!$O$6:$Z$7,2)))</x:f>
        <x:v>-</x:v>
      </x:c>
      <x:c r="AK79" s="45" t="str">
        <x:f>IF(ISBLANK('2012 HR 배정표'!AP77)=TRUE,"-",'2012 HR 배정표'!AP77)</x:f>
        <x:v>-</x:v>
      </x:c>
      <x:c r="AL79" s="46" t="str">
        <x:f>IF(ISBLANK('2012 HR 배정표'!AP77)=TRUE,"-",IF(ISERROR((HLOOKUP($A$5,Prj_list!$O$6:$Z$7,2)*'2012 HR 배정표'!AQ77)/HLOOKUP($A$5,Prj_list!$O$6:$Z$7,2))=TRUE,"-",(HLOOKUP($A$5,Prj_list!$O$6:$Z$7,2)*'2012 HR 배정표'!AQ77)/HLOOKUP($A$5,Prj_list!$O$6:$Z$7,2)))</x:f>
        <x:v>-</x:v>
      </x:c>
      <x:c r="AM79" s="45" t="str">
        <x:f>IF(ISBLANK('2012 HR 배정표'!AR77)=TRUE,"-",'2012 HR 배정표'!AR77)</x:f>
        <x:v>-</x:v>
      </x:c>
      <x:c r="AN79" s="46" t="str">
        <x:f>IF(ISBLANK('2012 HR 배정표'!AR77)=TRUE,"-",IF(ISERROR((HLOOKUP($A$5,Prj_list!$O$6:$Z$7,2)*'2012 HR 배정표'!AS77)/HLOOKUP($A$5,Prj_list!$O$6:$Z$7,2))=TRUE,"-",(HLOOKUP($A$5,Prj_list!$O$6:$Z$7,2)*'2012 HR 배정표'!AS77)/HLOOKUP($A$5,Prj_list!$O$6:$Z$7,2)))</x:f>
        <x:v>-</x:v>
      </x:c>
      <x:c r="AO79" s="45" t="str">
        <x:f>IF(ISBLANK('2012 HR 배정표'!AT77)=TRUE,"-",'2012 HR 배정표'!AT77)</x:f>
        <x:v>-</x:v>
      </x:c>
      <x:c r="AP79" s="46" t="str">
        <x:f>IF(ISBLANK('2012 HR 배정표'!AT77)=TRUE,"-",IF(ISERROR((HLOOKUP($A$5,Prj_list!$O$6:$Z$7,2)*'2012 HR 배정표'!AU77)/HLOOKUP($A$5,Prj_list!$O$6:$Z$7,2))=TRUE,"-",(HLOOKUP($A$5,Prj_list!$O$6:$Z$7,2)*'2012 HR 배정표'!AU77)/HLOOKUP($A$5,Prj_list!$O$6:$Z$7,2)))</x:f>
        <x:v>-</x:v>
      </x:c>
      <x:c r="AQ79" s="45" t="str">
        <x:f>IF(ISBLANK('2012 HR 배정표'!AV77)=TRUE,"-",'2012 HR 배정표'!AV77)</x:f>
        <x:v>-</x:v>
      </x:c>
      <x:c r="AR79" s="46" t="str">
        <x:f>IF(ISBLANK('2012 HR 배정표'!AV77)=TRUE,"-",IF(ISERROR((HLOOKUP($A$5,Prj_list!$O$6:$Z$7,2)*'2012 HR 배정표'!AW77)/HLOOKUP($A$5,Prj_list!$O$6:$Z$7,2))=TRUE,"-",(HLOOKUP($A$5,Prj_list!$O$6:$Z$7,2)*'2012 HR 배정표'!AW77)/HLOOKUP($A$5,Prj_list!$O$6:$Z$7,2)))</x:f>
        <x:v>-</x:v>
      </x:c>
      <x:c r="AS79" s="45" t="str">
        <x:f>IF(ISBLANK('2012 HR 배정표'!AX77)=TRUE,"-",'2012 HR 배정표'!AX77)</x:f>
        <x:v>-</x:v>
      </x:c>
      <x:c r="AT79" s="46" t="str">
        <x:f>IF(ISBLANK('2012 HR 배정표'!AX77)=TRUE,"-",IF(ISERROR((HLOOKUP($A$5,Prj_list!$O$6:$Z$7,2)*'2012 HR 배정표'!AY77)/HLOOKUP($A$5,Prj_list!$O$6:$Z$7,2))=TRUE,"-",(HLOOKUP($A$5,Prj_list!$O$6:$Z$7,2)*'2012 HR 배정표'!AY77)/HLOOKUP($A$5,Prj_list!$O$6:$Z$7,2)))</x:f>
        <x:v>-</x:v>
      </x:c>
      <x:c r="AU79" s="45" t="str">
        <x:f>IF(ISBLANK('2012 HR 배정표'!AZ77)=TRUE,"-",'2012 HR 배정표'!AZ77)</x:f>
        <x:v>-</x:v>
      </x:c>
      <x:c r="AV79" s="46" t="str">
        <x:f>IF(ISBLANK('2012 HR 배정표'!AZ77)=TRUE,"-",IF(ISERROR((HLOOKUP($A$5,Prj_list!$O$6:$Z$7,2)*'2012 HR 배정표'!BA77)/HLOOKUP($A$5,Prj_list!$O$6:$Z$7,2))=TRUE,"-",(HLOOKUP($A$5,Prj_list!$O$6:$Z$7,2)*'2012 HR 배정표'!BA77)/HLOOKUP($A$5,Prj_list!$O$6:$Z$7,2)))</x:f>
        <x:v>-</x:v>
      </x:c>
      <x:c r="AW79" s="34" t="str">
        <x:f t="shared" si="2"/>
        <x:v/>
      </x:c>
      <x:c r="AX79" s="41">
        <x:f t="shared" si="3"/>
        <x:v>0</x:v>
      </x:c>
    </x:row>
    <x:row r="80" spans="1:50">
      <x:c r="A80" s="45" t="str">
        <x:f>IF(ISBLANK('2012 HR 배정표'!F78)=TRUE,"-",'2012 HR 배정표'!F78)</x:f>
        <x:v>-</x:v>
      </x:c>
      <x:c r="B80" s="46" t="str">
        <x:f>IF(ISBLANK('2012 HR 배정표'!F78)=TRUE,"-",IF(ISERROR((HLOOKUP($A$5,Prj_list!$O$6:$Z$7,2)*'2012 HR 배정표'!G78)/HLOOKUP($A$5,Prj_list!$O$6:$Z$7,2))=TRUE,"-",(HLOOKUP($A$5,Prj_list!$O$6:$Z$7,2)*'2012 HR 배정표'!G78)/HLOOKUP($A$5,Prj_list!$O$6:$Z$7,2)))</x:f>
        <x:v>-</x:v>
      </x:c>
      <x:c r="C80" s="45" t="str">
        <x:f>IF(ISBLANK('2012 HR 배정표'!H78)=TRUE,"-",'2012 HR 배정표'!H78)</x:f>
        <x:v>-</x:v>
      </x:c>
      <x:c r="D80" s="46" t="str">
        <x:f>IF(ISBLANK('2012 HR 배정표'!H78)=TRUE,"-",IF(ISERROR((HLOOKUP($A$5,Prj_list!$O$6:$Z$7,2)*'2012 HR 배정표'!I78)/HLOOKUP($A$5,Prj_list!$O$6:$Z$7,2))=TRUE,"-",(HLOOKUP($A$5,Prj_list!$O$6:$Z$7,2)*'2012 HR 배정표'!I78)/HLOOKUP($A$5,Prj_list!$O$6:$Z$7,2)))</x:f>
        <x:v>-</x:v>
      </x:c>
      <x:c r="E80" s="45" t="str">
        <x:f>IF(ISBLANK('2012 HR 배정표'!J78)=TRUE,"-",'2012 HR 배정표'!J78)</x:f>
        <x:v>-</x:v>
      </x:c>
      <x:c r="F80" s="46" t="str">
        <x:f>IF(ISBLANK('2012 HR 배정표'!J78)=TRUE,"-",IF(ISERROR((HLOOKUP($A$5,Prj_list!$O$6:$Z$7,2)*'2012 HR 배정표'!K78)/HLOOKUP($A$5,Prj_list!$O$6:$Z$7,2))=TRUE,"-",(HLOOKUP($A$5,Prj_list!$O$6:$Z$7,2)*'2012 HR 배정표'!K78)/HLOOKUP($A$5,Prj_list!$O$6:$Z$7,2)))</x:f>
        <x:v>-</x:v>
      </x:c>
      <x:c r="G80" s="45" t="str">
        <x:f>IF(ISBLANK('2012 HR 배정표'!L78)=TRUE,"-",'2012 HR 배정표'!L78)</x:f>
        <x:v>-</x:v>
      </x:c>
      <x:c r="H80" s="46" t="str">
        <x:f>IF(ISBLANK('2012 HR 배정표'!L78)=TRUE,"-",IF(ISERROR((HLOOKUP($A$5,Prj_list!$O$6:$Z$7,2)*'2012 HR 배정표'!M78)/HLOOKUP($A$5,Prj_list!$O$6:$Z$7,2))=TRUE,"-",(HLOOKUP($A$5,Prj_list!$O$6:$Z$7,2)*'2012 HR 배정표'!M78)/HLOOKUP($A$5,Prj_list!$O$6:$Z$7,2)))</x:f>
        <x:v>-</x:v>
      </x:c>
      <x:c r="I80" s="45" t="str">
        <x:f>IF(ISBLANK('2012 HR 배정표'!N78)=TRUE,"-",'2012 HR 배정표'!N78)</x:f>
        <x:v>-</x:v>
      </x:c>
      <x:c r="J80" s="46" t="str">
        <x:f>IF(ISBLANK('2012 HR 배정표'!N78)=TRUE,"-",IF(ISERROR((HLOOKUP($A$5,Prj_list!$O$6:$Z$7,2)*'2012 HR 배정표'!O78)/HLOOKUP($A$5,Prj_list!$O$6:$Z$7,2))=TRUE,"-",(HLOOKUP($A$5,Prj_list!$O$6:$Z$7,2)*'2012 HR 배정표'!O78)/HLOOKUP($A$5,Prj_list!$O$6:$Z$7,2)))</x:f>
        <x:v>-</x:v>
      </x:c>
      <x:c r="K80" s="45" t="str">
        <x:f>IF(ISBLANK('2012 HR 배정표'!P78)=TRUE,"-",'2012 HR 배정표'!P78)</x:f>
        <x:v>-</x:v>
      </x:c>
      <x:c r="L80" s="46" t="str">
        <x:f>IF(ISBLANK('2012 HR 배정표'!P78)=TRUE,"-",IF(ISERROR((HLOOKUP($A$5,Prj_list!$O$6:$Z$7,2)*'2012 HR 배정표'!Q78)/HLOOKUP($A$5,Prj_list!$O$6:$Z$7,2))=TRUE,"-",(HLOOKUP($A$5,Prj_list!$O$6:$Z$7,2)*'2012 HR 배정표'!Q78)/HLOOKUP($A$5,Prj_list!$O$6:$Z$7,2)))</x:f>
        <x:v>-</x:v>
      </x:c>
      <x:c r="M80" s="45" t="str">
        <x:f>IF(ISBLANK('2012 HR 배정표'!R78)=TRUE,"-",'2012 HR 배정표'!R78)</x:f>
        <x:v>-</x:v>
      </x:c>
      <x:c r="N80" s="46" t="str">
        <x:f>IF(ISBLANK('2012 HR 배정표'!R78)=TRUE,"-",IF(ISERROR((HLOOKUP($A$5,Prj_list!$O$6:$Z$7,2)*'2012 HR 배정표'!S78)/HLOOKUP($A$5,Prj_list!$O$6:$Z$7,2))=TRUE,"-",(HLOOKUP($A$5,Prj_list!$O$6:$Z$7,2)*'2012 HR 배정표'!S78)/HLOOKUP($A$5,Prj_list!$O$6:$Z$7,2)))</x:f>
        <x:v>-</x:v>
      </x:c>
      <x:c r="O80" s="45" t="str">
        <x:f>IF(ISBLANK('2012 HR 배정표'!T78)=TRUE,"-",'2012 HR 배정표'!T78)</x:f>
        <x:v>-</x:v>
      </x:c>
      <x:c r="P80" s="46" t="str">
        <x:f>IF(ISBLANK('2012 HR 배정표'!T78)=TRUE,"-",IF(ISERROR((HLOOKUP($A$5,Prj_list!$O$6:$Z$7,2)*'2012 HR 배정표'!U78)/HLOOKUP($A$5,Prj_list!$O$6:$Z$7,2))=TRUE,"-",(HLOOKUP($A$5,Prj_list!$O$6:$Z$7,2)*'2012 HR 배정표'!U78)/HLOOKUP($A$5,Prj_list!$O$6:$Z$7,2)))</x:f>
        <x:v>-</x:v>
      </x:c>
      <x:c r="Q80" s="45" t="str">
        <x:f>IF(ISBLANK('2012 HR 배정표'!V78)=TRUE,"-",'2012 HR 배정표'!V78)</x:f>
        <x:v>-</x:v>
      </x:c>
      <x:c r="R80" s="46" t="str">
        <x:f>IF(ISBLANK('2012 HR 배정표'!V78)=TRUE,"-",IF(ISERROR((HLOOKUP($A$5,Prj_list!$O$6:$Z$7,2)*'2012 HR 배정표'!W78)/HLOOKUP($A$5,Prj_list!$O$6:$Z$7,2))=TRUE,"-",(HLOOKUP($A$5,Prj_list!$O$6:$Z$7,2)*'2012 HR 배정표'!W78)/HLOOKUP($A$5,Prj_list!$O$6:$Z$7,2)))</x:f>
        <x:v>-</x:v>
      </x:c>
      <x:c r="S80" s="45" t="str">
        <x:f>IF(ISBLANK('2012 HR 배정표'!X78)=TRUE,"-",'2012 HR 배정표'!X78)</x:f>
        <x:v>-</x:v>
      </x:c>
      <x:c r="T80" s="46" t="str">
        <x:f>IF(ISBLANK('2012 HR 배정표'!X78)=TRUE,"-",IF(ISERROR((HLOOKUP($A$5,Prj_list!$O$6:$Z$7,2)*'2012 HR 배정표'!Y78)/HLOOKUP($A$5,Prj_list!$O$6:$Z$7,2))=TRUE,"-",(HLOOKUP($A$5,Prj_list!$O$6:$Z$7,2)*'2012 HR 배정표'!Y78)/HLOOKUP($A$5,Prj_list!$O$6:$Z$7,2)))</x:f>
        <x:v>-</x:v>
      </x:c>
      <x:c r="U80" s="45" t="str">
        <x:f>IF(ISBLANK('2012 HR 배정표'!Z78)=TRUE,"-",'2012 HR 배정표'!Z78)</x:f>
        <x:v>-</x:v>
      </x:c>
      <x:c r="V80" s="46" t="str">
        <x:f>IF(ISBLANK('2012 HR 배정표'!Z78)=TRUE,"-",IF(ISERROR((HLOOKUP($A$5,Prj_list!$O$6:$Z$7,2)*'2012 HR 배정표'!AA78)/HLOOKUP($A$5,Prj_list!$O$6:$Z$7,2))=TRUE,"-",(HLOOKUP($A$5,Prj_list!$O$6:$Z$7,2)*'2012 HR 배정표'!AA78)/HLOOKUP($A$5,Prj_list!$O$6:$Z$7,2)))</x:f>
        <x:v>-</x:v>
      </x:c>
      <x:c r="W80" s="45" t="str">
        <x:f>IF(ISBLANK('2012 HR 배정표'!AB78)=TRUE,"-",'2012 HR 배정표'!AB78)</x:f>
        <x:v>-</x:v>
      </x:c>
      <x:c r="X80" s="46" t="str">
        <x:f>IF(ISBLANK('2012 HR 배정표'!AB78)=TRUE,"-",IF(ISERROR((HLOOKUP($A$5,Prj_list!$O$6:$Z$7,2)*'2012 HR 배정표'!AC78)/HLOOKUP($A$5,Prj_list!$O$6:$Z$7,2))=TRUE,"-",(HLOOKUP($A$5,Prj_list!$O$6:$Z$7,2)*'2012 HR 배정표'!AC78)/HLOOKUP($A$5,Prj_list!$O$6:$Z$7,2)))</x:f>
        <x:v>-</x:v>
      </x:c>
      <x:c r="Y80" s="45" t="str">
        <x:f>IF(ISBLANK('2012 HR 배정표'!AD78)=TRUE,"-",'2012 HR 배정표'!AD78)</x:f>
        <x:v>-</x:v>
      </x:c>
      <x:c r="Z80" s="46" t="str">
        <x:f>IF(ISBLANK('2012 HR 배정표'!AD78)=TRUE,"-",IF(ISERROR((HLOOKUP($A$5,Prj_list!$O$6:$Z$7,2)*'2012 HR 배정표'!AE78)/HLOOKUP($A$5,Prj_list!$O$6:$Z$7,2))=TRUE,"-",(HLOOKUP($A$5,Prj_list!$O$6:$Z$7,2)*'2012 HR 배정표'!AE78)/HLOOKUP($A$5,Prj_list!$O$6:$Z$7,2)))</x:f>
        <x:v>-</x:v>
      </x:c>
      <x:c r="AA80" s="45" t="str">
        <x:f>IF(ISBLANK('2012 HR 배정표'!AF78)=TRUE,"-",'2012 HR 배정표'!AF78)</x:f>
        <x:v>-</x:v>
      </x:c>
      <x:c r="AB80" s="46" t="str">
        <x:f>IF(ISBLANK('2012 HR 배정표'!AF78)=TRUE,"-",IF(ISERROR((HLOOKUP($A$5,Prj_list!$O$6:$Z$7,2)*'2012 HR 배정표'!AG78)/HLOOKUP($A$5,Prj_list!$O$6:$Z$7,2))=TRUE,"-",(HLOOKUP($A$5,Prj_list!$O$6:$Z$7,2)*'2012 HR 배정표'!AG78)/HLOOKUP($A$5,Prj_list!$O$6:$Z$7,2)))</x:f>
        <x:v>-</x:v>
      </x:c>
      <x:c r="AC80" s="45" t="str">
        <x:f>IF(ISBLANK('2012 HR 배정표'!AH78)=TRUE,"-",'2012 HR 배정표'!AH78)</x:f>
        <x:v>-</x:v>
      </x:c>
      <x:c r="AD80" s="46" t="str">
        <x:f>IF(ISBLANK('2012 HR 배정표'!AH78)=TRUE,"-",IF(ISERROR((HLOOKUP($A$5,Prj_list!$O$6:$Z$7,2)*'2012 HR 배정표'!AI78)/HLOOKUP($A$5,Prj_list!$O$6:$Z$7,2))=TRUE,"-",(HLOOKUP($A$5,Prj_list!$O$6:$Z$7,2)*'2012 HR 배정표'!AI78)/HLOOKUP($A$5,Prj_list!$O$6:$Z$7,2)))</x:f>
        <x:v>-</x:v>
      </x:c>
      <x:c r="AE80" s="45" t="str">
        <x:f>IF(ISBLANK('2012 HR 배정표'!AJ78)=TRUE,"-",'2012 HR 배정표'!AJ78)</x:f>
        <x:v>-</x:v>
      </x:c>
      <x:c r="AF80" s="46" t="str">
        <x:f>IF(ISBLANK('2012 HR 배정표'!AJ78)=TRUE,"-",IF(ISERROR((HLOOKUP($A$5,Prj_list!$O$6:$Z$7,2)*'2012 HR 배정표'!AK78)/HLOOKUP($A$5,Prj_list!$O$6:$Z$7,2))=TRUE,"-",(HLOOKUP($A$5,Prj_list!$O$6:$Z$7,2)*'2012 HR 배정표'!AK78)/HLOOKUP($A$5,Prj_list!$O$6:$Z$7,2)))</x:f>
        <x:v>-</x:v>
      </x:c>
      <x:c r="AG80" s="45" t="str">
        <x:f>IF(ISBLANK('2012 HR 배정표'!AL78)=TRUE,"-",'2012 HR 배정표'!AL78)</x:f>
        <x:v>-</x:v>
      </x:c>
      <x:c r="AH80" s="46" t="str">
        <x:f>IF(ISBLANK('2012 HR 배정표'!AL78)=TRUE,"-",IF(ISERROR((HLOOKUP($A$5,Prj_list!$O$6:$Z$7,2)*'2012 HR 배정표'!AM78)/HLOOKUP($A$5,Prj_list!$O$6:$Z$7,2))=TRUE,"-",(HLOOKUP($A$5,Prj_list!$O$6:$Z$7,2)*'2012 HR 배정표'!AM78)/HLOOKUP($A$5,Prj_list!$O$6:$Z$7,2)))</x:f>
        <x:v>-</x:v>
      </x:c>
      <x:c r="AI80" s="45" t="str">
        <x:f>IF(ISBLANK('2012 HR 배정표'!AN78)=TRUE,"-",'2012 HR 배정표'!AN78)</x:f>
        <x:v>-</x:v>
      </x:c>
      <x:c r="AJ80" s="46" t="str">
        <x:f>IF(ISBLANK('2012 HR 배정표'!AN78)=TRUE,"-",IF(ISERROR((HLOOKUP($A$5,Prj_list!$O$6:$Z$7,2)*'2012 HR 배정표'!AO78)/HLOOKUP($A$5,Prj_list!$O$6:$Z$7,2))=TRUE,"-",(HLOOKUP($A$5,Prj_list!$O$6:$Z$7,2)*'2012 HR 배정표'!AO78)/HLOOKUP($A$5,Prj_list!$O$6:$Z$7,2)))</x:f>
        <x:v>-</x:v>
      </x:c>
      <x:c r="AK80" s="45" t="str">
        <x:f>IF(ISBLANK('2012 HR 배정표'!AP78)=TRUE,"-",'2012 HR 배정표'!AP78)</x:f>
        <x:v>-</x:v>
      </x:c>
      <x:c r="AL80" s="46" t="str">
        <x:f>IF(ISBLANK('2012 HR 배정표'!AP78)=TRUE,"-",IF(ISERROR((HLOOKUP($A$5,Prj_list!$O$6:$Z$7,2)*'2012 HR 배정표'!AQ78)/HLOOKUP($A$5,Prj_list!$O$6:$Z$7,2))=TRUE,"-",(HLOOKUP($A$5,Prj_list!$O$6:$Z$7,2)*'2012 HR 배정표'!AQ78)/HLOOKUP($A$5,Prj_list!$O$6:$Z$7,2)))</x:f>
        <x:v>-</x:v>
      </x:c>
      <x:c r="AM80" s="45" t="str">
        <x:f>IF(ISBLANK('2012 HR 배정표'!AR78)=TRUE,"-",'2012 HR 배정표'!AR78)</x:f>
        <x:v>-</x:v>
      </x:c>
      <x:c r="AN80" s="46" t="str">
        <x:f>IF(ISBLANK('2012 HR 배정표'!AR78)=TRUE,"-",IF(ISERROR((HLOOKUP($A$5,Prj_list!$O$6:$Z$7,2)*'2012 HR 배정표'!AS78)/HLOOKUP($A$5,Prj_list!$O$6:$Z$7,2))=TRUE,"-",(HLOOKUP($A$5,Prj_list!$O$6:$Z$7,2)*'2012 HR 배정표'!AS78)/HLOOKUP($A$5,Prj_list!$O$6:$Z$7,2)))</x:f>
        <x:v>-</x:v>
      </x:c>
      <x:c r="AO80" s="45" t="str">
        <x:f>IF(ISBLANK('2012 HR 배정표'!AT78)=TRUE,"-",'2012 HR 배정표'!AT78)</x:f>
        <x:v>-</x:v>
      </x:c>
      <x:c r="AP80" s="46" t="str">
        <x:f>IF(ISBLANK('2012 HR 배정표'!AT78)=TRUE,"-",IF(ISERROR((HLOOKUP($A$5,Prj_list!$O$6:$Z$7,2)*'2012 HR 배정표'!AU78)/HLOOKUP($A$5,Prj_list!$O$6:$Z$7,2))=TRUE,"-",(HLOOKUP($A$5,Prj_list!$O$6:$Z$7,2)*'2012 HR 배정표'!AU78)/HLOOKUP($A$5,Prj_list!$O$6:$Z$7,2)))</x:f>
        <x:v>-</x:v>
      </x:c>
      <x:c r="AQ80" s="45" t="str">
        <x:f>IF(ISBLANK('2012 HR 배정표'!AV78)=TRUE,"-",'2012 HR 배정표'!AV78)</x:f>
        <x:v>-</x:v>
      </x:c>
      <x:c r="AR80" s="46" t="str">
        <x:f>IF(ISBLANK('2012 HR 배정표'!AV78)=TRUE,"-",IF(ISERROR((HLOOKUP($A$5,Prj_list!$O$6:$Z$7,2)*'2012 HR 배정표'!AW78)/HLOOKUP($A$5,Prj_list!$O$6:$Z$7,2))=TRUE,"-",(HLOOKUP($A$5,Prj_list!$O$6:$Z$7,2)*'2012 HR 배정표'!AW78)/HLOOKUP($A$5,Prj_list!$O$6:$Z$7,2)))</x:f>
        <x:v>-</x:v>
      </x:c>
      <x:c r="AS80" s="45" t="str">
        <x:f>IF(ISBLANK('2012 HR 배정표'!AX78)=TRUE,"-",'2012 HR 배정표'!AX78)</x:f>
        <x:v>-</x:v>
      </x:c>
      <x:c r="AT80" s="46" t="str">
        <x:f>IF(ISBLANK('2012 HR 배정표'!AX78)=TRUE,"-",IF(ISERROR((HLOOKUP($A$5,Prj_list!$O$6:$Z$7,2)*'2012 HR 배정표'!AY78)/HLOOKUP($A$5,Prj_list!$O$6:$Z$7,2))=TRUE,"-",(HLOOKUP($A$5,Prj_list!$O$6:$Z$7,2)*'2012 HR 배정표'!AY78)/HLOOKUP($A$5,Prj_list!$O$6:$Z$7,2)))</x:f>
        <x:v>-</x:v>
      </x:c>
      <x:c r="AU80" s="45" t="str">
        <x:f>IF(ISBLANK('2012 HR 배정표'!AZ78)=TRUE,"-",'2012 HR 배정표'!AZ78)</x:f>
        <x:v>-</x:v>
      </x:c>
      <x:c r="AV80" s="46" t="str">
        <x:f>IF(ISBLANK('2012 HR 배정표'!AZ78)=TRUE,"-",IF(ISERROR((HLOOKUP($A$5,Prj_list!$O$6:$Z$7,2)*'2012 HR 배정표'!BA78)/HLOOKUP($A$5,Prj_list!$O$6:$Z$7,2))=TRUE,"-",(HLOOKUP($A$5,Prj_list!$O$6:$Z$7,2)*'2012 HR 배정표'!BA78)/HLOOKUP($A$5,Prj_list!$O$6:$Z$7,2)))</x:f>
        <x:v>-</x:v>
      </x:c>
      <x:c r="AW80" s="34" t="str">
        <x:f t="shared" si="2"/>
        <x:v/>
      </x:c>
      <x:c r="AX80" s="41">
        <x:f t="shared" si="3"/>
        <x:v>0</x:v>
      </x:c>
    </x:row>
    <x:row r="81" spans="1:50">
      <x:c r="A81" s="45" t="str">
        <x:f>IF(ISBLANK('2012 HR 배정표'!F79)=TRUE,"-",'2012 HR 배정표'!F79)</x:f>
        <x:v>-</x:v>
      </x:c>
      <x:c r="B81" s="46" t="str">
        <x:f>IF(ISBLANK('2012 HR 배정표'!F79)=TRUE,"-",IF(ISERROR((HLOOKUP($A$5,Prj_list!$O$6:$Z$7,2)*'2012 HR 배정표'!G79)/HLOOKUP($A$5,Prj_list!$O$6:$Z$7,2))=TRUE,"-",(HLOOKUP($A$5,Prj_list!$O$6:$Z$7,2)*'2012 HR 배정표'!G79)/HLOOKUP($A$5,Prj_list!$O$6:$Z$7,2)))</x:f>
        <x:v>-</x:v>
      </x:c>
      <x:c r="C81" s="45" t="str">
        <x:f>IF(ISBLANK('2012 HR 배정표'!H79)=TRUE,"-",'2012 HR 배정표'!H79)</x:f>
        <x:v>-</x:v>
      </x:c>
      <x:c r="D81" s="46" t="str">
        <x:f>IF(ISBLANK('2012 HR 배정표'!H79)=TRUE,"-",IF(ISERROR((HLOOKUP($A$5,Prj_list!$O$6:$Z$7,2)*'2012 HR 배정표'!I79)/HLOOKUP($A$5,Prj_list!$O$6:$Z$7,2))=TRUE,"-",(HLOOKUP($A$5,Prj_list!$O$6:$Z$7,2)*'2012 HR 배정표'!I79)/HLOOKUP($A$5,Prj_list!$O$6:$Z$7,2)))</x:f>
        <x:v>-</x:v>
      </x:c>
      <x:c r="E81" s="45" t="str">
        <x:f>IF(ISBLANK('2012 HR 배정표'!J79)=TRUE,"-",'2012 HR 배정표'!J79)</x:f>
        <x:v>-</x:v>
      </x:c>
      <x:c r="F81" s="46" t="str">
        <x:f>IF(ISBLANK('2012 HR 배정표'!J79)=TRUE,"-",IF(ISERROR((HLOOKUP($A$5,Prj_list!$O$6:$Z$7,2)*'2012 HR 배정표'!K79)/HLOOKUP($A$5,Prj_list!$O$6:$Z$7,2))=TRUE,"-",(HLOOKUP($A$5,Prj_list!$O$6:$Z$7,2)*'2012 HR 배정표'!K79)/HLOOKUP($A$5,Prj_list!$O$6:$Z$7,2)))</x:f>
        <x:v>-</x:v>
      </x:c>
      <x:c r="G81" s="45" t="str">
        <x:f>IF(ISBLANK('2012 HR 배정표'!L79)=TRUE,"-",'2012 HR 배정표'!L79)</x:f>
        <x:v>-</x:v>
      </x:c>
      <x:c r="H81" s="46" t="str">
        <x:f>IF(ISBLANK('2012 HR 배정표'!L79)=TRUE,"-",IF(ISERROR((HLOOKUP($A$5,Prj_list!$O$6:$Z$7,2)*'2012 HR 배정표'!M79)/HLOOKUP($A$5,Prj_list!$O$6:$Z$7,2))=TRUE,"-",(HLOOKUP($A$5,Prj_list!$O$6:$Z$7,2)*'2012 HR 배정표'!M79)/HLOOKUP($A$5,Prj_list!$O$6:$Z$7,2)))</x:f>
        <x:v>-</x:v>
      </x:c>
      <x:c r="I81" s="45" t="str">
        <x:f>IF(ISBLANK('2012 HR 배정표'!N79)=TRUE,"-",'2012 HR 배정표'!N79)</x:f>
        <x:v>-</x:v>
      </x:c>
      <x:c r="J81" s="46" t="str">
        <x:f>IF(ISBLANK('2012 HR 배정표'!N79)=TRUE,"-",IF(ISERROR((HLOOKUP($A$5,Prj_list!$O$6:$Z$7,2)*'2012 HR 배정표'!O79)/HLOOKUP($A$5,Prj_list!$O$6:$Z$7,2))=TRUE,"-",(HLOOKUP($A$5,Prj_list!$O$6:$Z$7,2)*'2012 HR 배정표'!O79)/HLOOKUP($A$5,Prj_list!$O$6:$Z$7,2)))</x:f>
        <x:v>-</x:v>
      </x:c>
      <x:c r="K81" s="45" t="str">
        <x:f>IF(ISBLANK('2012 HR 배정표'!P79)=TRUE,"-",'2012 HR 배정표'!P79)</x:f>
        <x:v>-</x:v>
      </x:c>
      <x:c r="L81" s="46" t="str">
        <x:f>IF(ISBLANK('2012 HR 배정표'!P79)=TRUE,"-",IF(ISERROR((HLOOKUP($A$5,Prj_list!$O$6:$Z$7,2)*'2012 HR 배정표'!Q79)/HLOOKUP($A$5,Prj_list!$O$6:$Z$7,2))=TRUE,"-",(HLOOKUP($A$5,Prj_list!$O$6:$Z$7,2)*'2012 HR 배정표'!Q79)/HLOOKUP($A$5,Prj_list!$O$6:$Z$7,2)))</x:f>
        <x:v>-</x:v>
      </x:c>
      <x:c r="M81" s="45" t="str">
        <x:f>IF(ISBLANK('2012 HR 배정표'!R79)=TRUE,"-",'2012 HR 배정표'!R79)</x:f>
        <x:v>-</x:v>
      </x:c>
      <x:c r="N81" s="46" t="str">
        <x:f>IF(ISBLANK('2012 HR 배정표'!R79)=TRUE,"-",IF(ISERROR((HLOOKUP($A$5,Prj_list!$O$6:$Z$7,2)*'2012 HR 배정표'!S79)/HLOOKUP($A$5,Prj_list!$O$6:$Z$7,2))=TRUE,"-",(HLOOKUP($A$5,Prj_list!$O$6:$Z$7,2)*'2012 HR 배정표'!S79)/HLOOKUP($A$5,Prj_list!$O$6:$Z$7,2)))</x:f>
        <x:v>-</x:v>
      </x:c>
      <x:c r="O81" s="45" t="str">
        <x:f>IF(ISBLANK('2012 HR 배정표'!T79)=TRUE,"-",'2012 HR 배정표'!T79)</x:f>
        <x:v>-</x:v>
      </x:c>
      <x:c r="P81" s="46" t="str">
        <x:f>IF(ISBLANK('2012 HR 배정표'!T79)=TRUE,"-",IF(ISERROR((HLOOKUP($A$5,Prj_list!$O$6:$Z$7,2)*'2012 HR 배정표'!U79)/HLOOKUP($A$5,Prj_list!$O$6:$Z$7,2))=TRUE,"-",(HLOOKUP($A$5,Prj_list!$O$6:$Z$7,2)*'2012 HR 배정표'!U79)/HLOOKUP($A$5,Prj_list!$O$6:$Z$7,2)))</x:f>
        <x:v>-</x:v>
      </x:c>
      <x:c r="Q81" s="45" t="str">
        <x:f>IF(ISBLANK('2012 HR 배정표'!V79)=TRUE,"-",'2012 HR 배정표'!V79)</x:f>
        <x:v>-</x:v>
      </x:c>
      <x:c r="R81" s="46" t="str">
        <x:f>IF(ISBLANK('2012 HR 배정표'!V79)=TRUE,"-",IF(ISERROR((HLOOKUP($A$5,Prj_list!$O$6:$Z$7,2)*'2012 HR 배정표'!W79)/HLOOKUP($A$5,Prj_list!$O$6:$Z$7,2))=TRUE,"-",(HLOOKUP($A$5,Prj_list!$O$6:$Z$7,2)*'2012 HR 배정표'!W79)/HLOOKUP($A$5,Prj_list!$O$6:$Z$7,2)))</x:f>
        <x:v>-</x:v>
      </x:c>
      <x:c r="S81" s="45" t="str">
        <x:f>IF(ISBLANK('2012 HR 배정표'!X79)=TRUE,"-",'2012 HR 배정표'!X79)</x:f>
        <x:v>-</x:v>
      </x:c>
      <x:c r="T81" s="46" t="str">
        <x:f>IF(ISBLANK('2012 HR 배정표'!X79)=TRUE,"-",IF(ISERROR((HLOOKUP($A$5,Prj_list!$O$6:$Z$7,2)*'2012 HR 배정표'!Y79)/HLOOKUP($A$5,Prj_list!$O$6:$Z$7,2))=TRUE,"-",(HLOOKUP($A$5,Prj_list!$O$6:$Z$7,2)*'2012 HR 배정표'!Y79)/HLOOKUP($A$5,Prj_list!$O$6:$Z$7,2)))</x:f>
        <x:v>-</x:v>
      </x:c>
      <x:c r="U81" s="45" t="str">
        <x:f>IF(ISBLANK('2012 HR 배정표'!Z79)=TRUE,"-",'2012 HR 배정표'!Z79)</x:f>
        <x:v>-</x:v>
      </x:c>
      <x:c r="V81" s="46" t="str">
        <x:f>IF(ISBLANK('2012 HR 배정표'!Z79)=TRUE,"-",IF(ISERROR((HLOOKUP($A$5,Prj_list!$O$6:$Z$7,2)*'2012 HR 배정표'!AA79)/HLOOKUP($A$5,Prj_list!$O$6:$Z$7,2))=TRUE,"-",(HLOOKUP($A$5,Prj_list!$O$6:$Z$7,2)*'2012 HR 배정표'!AA79)/HLOOKUP($A$5,Prj_list!$O$6:$Z$7,2)))</x:f>
        <x:v>-</x:v>
      </x:c>
      <x:c r="W81" s="45" t="str">
        <x:f>IF(ISBLANK('2012 HR 배정표'!AB79)=TRUE,"-",'2012 HR 배정표'!AB79)</x:f>
        <x:v>-</x:v>
      </x:c>
      <x:c r="X81" s="46" t="str">
        <x:f>IF(ISBLANK('2012 HR 배정표'!AB79)=TRUE,"-",IF(ISERROR((HLOOKUP($A$5,Prj_list!$O$6:$Z$7,2)*'2012 HR 배정표'!AC79)/HLOOKUP($A$5,Prj_list!$O$6:$Z$7,2))=TRUE,"-",(HLOOKUP($A$5,Prj_list!$O$6:$Z$7,2)*'2012 HR 배정표'!AC79)/HLOOKUP($A$5,Prj_list!$O$6:$Z$7,2)))</x:f>
        <x:v>-</x:v>
      </x:c>
      <x:c r="Y81" s="45" t="str">
        <x:f>IF(ISBLANK('2012 HR 배정표'!AD79)=TRUE,"-",'2012 HR 배정표'!AD79)</x:f>
        <x:v>-</x:v>
      </x:c>
      <x:c r="Z81" s="46" t="str">
        <x:f>IF(ISBLANK('2012 HR 배정표'!AD79)=TRUE,"-",IF(ISERROR((HLOOKUP($A$5,Prj_list!$O$6:$Z$7,2)*'2012 HR 배정표'!AE79)/HLOOKUP($A$5,Prj_list!$O$6:$Z$7,2))=TRUE,"-",(HLOOKUP($A$5,Prj_list!$O$6:$Z$7,2)*'2012 HR 배정표'!AE79)/HLOOKUP($A$5,Prj_list!$O$6:$Z$7,2)))</x:f>
        <x:v>-</x:v>
      </x:c>
      <x:c r="AA81" s="45" t="str">
        <x:f>IF(ISBLANK('2012 HR 배정표'!AF79)=TRUE,"-",'2012 HR 배정표'!AF79)</x:f>
        <x:v>-</x:v>
      </x:c>
      <x:c r="AB81" s="46" t="str">
        <x:f>IF(ISBLANK('2012 HR 배정표'!AF79)=TRUE,"-",IF(ISERROR((HLOOKUP($A$5,Prj_list!$O$6:$Z$7,2)*'2012 HR 배정표'!AG79)/HLOOKUP($A$5,Prj_list!$O$6:$Z$7,2))=TRUE,"-",(HLOOKUP($A$5,Prj_list!$O$6:$Z$7,2)*'2012 HR 배정표'!AG79)/HLOOKUP($A$5,Prj_list!$O$6:$Z$7,2)))</x:f>
        <x:v>-</x:v>
      </x:c>
      <x:c r="AC81" s="45" t="str">
        <x:f>IF(ISBLANK('2012 HR 배정표'!AH79)=TRUE,"-",'2012 HR 배정표'!AH79)</x:f>
        <x:v>-</x:v>
      </x:c>
      <x:c r="AD81" s="46" t="str">
        <x:f>IF(ISBLANK('2012 HR 배정표'!AH79)=TRUE,"-",IF(ISERROR((HLOOKUP($A$5,Prj_list!$O$6:$Z$7,2)*'2012 HR 배정표'!AI79)/HLOOKUP($A$5,Prj_list!$O$6:$Z$7,2))=TRUE,"-",(HLOOKUP($A$5,Prj_list!$O$6:$Z$7,2)*'2012 HR 배정표'!AI79)/HLOOKUP($A$5,Prj_list!$O$6:$Z$7,2)))</x:f>
        <x:v>-</x:v>
      </x:c>
      <x:c r="AE81" s="45" t="str">
        <x:f>IF(ISBLANK('2012 HR 배정표'!AJ79)=TRUE,"-",'2012 HR 배정표'!AJ79)</x:f>
        <x:v>-</x:v>
      </x:c>
      <x:c r="AF81" s="46" t="str">
        <x:f>IF(ISBLANK('2012 HR 배정표'!AJ79)=TRUE,"-",IF(ISERROR((HLOOKUP($A$5,Prj_list!$O$6:$Z$7,2)*'2012 HR 배정표'!AK79)/HLOOKUP($A$5,Prj_list!$O$6:$Z$7,2))=TRUE,"-",(HLOOKUP($A$5,Prj_list!$O$6:$Z$7,2)*'2012 HR 배정표'!AK79)/HLOOKUP($A$5,Prj_list!$O$6:$Z$7,2)))</x:f>
        <x:v>-</x:v>
      </x:c>
      <x:c r="AG81" s="45" t="str">
        <x:f>IF(ISBLANK('2012 HR 배정표'!AL79)=TRUE,"-",'2012 HR 배정표'!AL79)</x:f>
        <x:v>-</x:v>
      </x:c>
      <x:c r="AH81" s="46" t="str">
        <x:f>IF(ISBLANK('2012 HR 배정표'!AL79)=TRUE,"-",IF(ISERROR((HLOOKUP($A$5,Prj_list!$O$6:$Z$7,2)*'2012 HR 배정표'!AM79)/HLOOKUP($A$5,Prj_list!$O$6:$Z$7,2))=TRUE,"-",(HLOOKUP($A$5,Prj_list!$O$6:$Z$7,2)*'2012 HR 배정표'!AM79)/HLOOKUP($A$5,Prj_list!$O$6:$Z$7,2)))</x:f>
        <x:v>-</x:v>
      </x:c>
      <x:c r="AI81" s="45" t="str">
        <x:f>IF(ISBLANK('2012 HR 배정표'!AN79)=TRUE,"-",'2012 HR 배정표'!AN79)</x:f>
        <x:v>-</x:v>
      </x:c>
      <x:c r="AJ81" s="46" t="str">
        <x:f>IF(ISBLANK('2012 HR 배정표'!AN79)=TRUE,"-",IF(ISERROR((HLOOKUP($A$5,Prj_list!$O$6:$Z$7,2)*'2012 HR 배정표'!AO79)/HLOOKUP($A$5,Prj_list!$O$6:$Z$7,2))=TRUE,"-",(HLOOKUP($A$5,Prj_list!$O$6:$Z$7,2)*'2012 HR 배정표'!AO79)/HLOOKUP($A$5,Prj_list!$O$6:$Z$7,2)))</x:f>
        <x:v>-</x:v>
      </x:c>
      <x:c r="AK81" s="45" t="str">
        <x:f>IF(ISBLANK('2012 HR 배정표'!AP79)=TRUE,"-",'2012 HR 배정표'!AP79)</x:f>
        <x:v>-</x:v>
      </x:c>
      <x:c r="AL81" s="46" t="str">
        <x:f>IF(ISBLANK('2012 HR 배정표'!AP79)=TRUE,"-",IF(ISERROR((HLOOKUP($A$5,Prj_list!$O$6:$Z$7,2)*'2012 HR 배정표'!AQ79)/HLOOKUP($A$5,Prj_list!$O$6:$Z$7,2))=TRUE,"-",(HLOOKUP($A$5,Prj_list!$O$6:$Z$7,2)*'2012 HR 배정표'!AQ79)/HLOOKUP($A$5,Prj_list!$O$6:$Z$7,2)))</x:f>
        <x:v>-</x:v>
      </x:c>
      <x:c r="AM81" s="45" t="str">
        <x:f>IF(ISBLANK('2012 HR 배정표'!AR79)=TRUE,"-",'2012 HR 배정표'!AR79)</x:f>
        <x:v>-</x:v>
      </x:c>
      <x:c r="AN81" s="46" t="str">
        <x:f>IF(ISBLANK('2012 HR 배정표'!AR79)=TRUE,"-",IF(ISERROR((HLOOKUP($A$5,Prj_list!$O$6:$Z$7,2)*'2012 HR 배정표'!AS79)/HLOOKUP($A$5,Prj_list!$O$6:$Z$7,2))=TRUE,"-",(HLOOKUP($A$5,Prj_list!$O$6:$Z$7,2)*'2012 HR 배정표'!AS79)/HLOOKUP($A$5,Prj_list!$O$6:$Z$7,2)))</x:f>
        <x:v>-</x:v>
      </x:c>
      <x:c r="AO81" s="45" t="str">
        <x:f>IF(ISBLANK('2012 HR 배정표'!AT79)=TRUE,"-",'2012 HR 배정표'!AT79)</x:f>
        <x:v>-</x:v>
      </x:c>
      <x:c r="AP81" s="46" t="str">
        <x:f>IF(ISBLANK('2012 HR 배정표'!AT79)=TRUE,"-",IF(ISERROR((HLOOKUP($A$5,Prj_list!$O$6:$Z$7,2)*'2012 HR 배정표'!AU79)/HLOOKUP($A$5,Prj_list!$O$6:$Z$7,2))=TRUE,"-",(HLOOKUP($A$5,Prj_list!$O$6:$Z$7,2)*'2012 HR 배정표'!AU79)/HLOOKUP($A$5,Prj_list!$O$6:$Z$7,2)))</x:f>
        <x:v>-</x:v>
      </x:c>
      <x:c r="AQ81" s="45" t="str">
        <x:f>IF(ISBLANK('2012 HR 배정표'!AV79)=TRUE,"-",'2012 HR 배정표'!AV79)</x:f>
        <x:v>-</x:v>
      </x:c>
      <x:c r="AR81" s="46" t="str">
        <x:f>IF(ISBLANK('2012 HR 배정표'!AV79)=TRUE,"-",IF(ISERROR((HLOOKUP($A$5,Prj_list!$O$6:$Z$7,2)*'2012 HR 배정표'!AW79)/HLOOKUP($A$5,Prj_list!$O$6:$Z$7,2))=TRUE,"-",(HLOOKUP($A$5,Prj_list!$O$6:$Z$7,2)*'2012 HR 배정표'!AW79)/HLOOKUP($A$5,Prj_list!$O$6:$Z$7,2)))</x:f>
        <x:v>-</x:v>
      </x:c>
      <x:c r="AS81" s="45" t="str">
        <x:f>IF(ISBLANK('2012 HR 배정표'!AX79)=TRUE,"-",'2012 HR 배정표'!AX79)</x:f>
        <x:v>-</x:v>
      </x:c>
      <x:c r="AT81" s="46" t="str">
        <x:f>IF(ISBLANK('2012 HR 배정표'!AX79)=TRUE,"-",IF(ISERROR((HLOOKUP($A$5,Prj_list!$O$6:$Z$7,2)*'2012 HR 배정표'!AY79)/HLOOKUP($A$5,Prj_list!$O$6:$Z$7,2))=TRUE,"-",(HLOOKUP($A$5,Prj_list!$O$6:$Z$7,2)*'2012 HR 배정표'!AY79)/HLOOKUP($A$5,Prj_list!$O$6:$Z$7,2)))</x:f>
        <x:v>-</x:v>
      </x:c>
      <x:c r="AU81" s="45" t="str">
        <x:f>IF(ISBLANK('2012 HR 배정표'!AZ79)=TRUE,"-",'2012 HR 배정표'!AZ79)</x:f>
        <x:v>-</x:v>
      </x:c>
      <x:c r="AV81" s="46" t="str">
        <x:f>IF(ISBLANK('2012 HR 배정표'!AZ79)=TRUE,"-",IF(ISERROR((HLOOKUP($A$5,Prj_list!$O$6:$Z$7,2)*'2012 HR 배정표'!BA79)/HLOOKUP($A$5,Prj_list!$O$6:$Z$7,2))=TRUE,"-",(HLOOKUP($A$5,Prj_list!$O$6:$Z$7,2)*'2012 HR 배정표'!BA79)/HLOOKUP($A$5,Prj_list!$O$6:$Z$7,2)))</x:f>
        <x:v>-</x:v>
      </x:c>
      <x:c r="AW81" s="34" t="str">
        <x:f t="shared" si="2"/>
        <x:v/>
      </x:c>
      <x:c r="AX81" s="41">
        <x:f t="shared" si="3"/>
        <x:v>0</x:v>
      </x:c>
    </x:row>
    <x:row r="82" spans="1:50">
      <x:c r="A82" s="45" t="str">
        <x:f>IF(ISBLANK('2012 HR 배정표'!F80)=TRUE,"-",'2012 HR 배정표'!F80)</x:f>
        <x:v>-</x:v>
      </x:c>
      <x:c r="B82" s="46" t="str">
        <x:f>IF(ISBLANK('2012 HR 배정표'!F80)=TRUE,"-",IF(ISERROR((HLOOKUP($A$5,Prj_list!$O$6:$Z$7,2)*'2012 HR 배정표'!G80)/HLOOKUP($A$5,Prj_list!$O$6:$Z$7,2))=TRUE,"-",(HLOOKUP($A$5,Prj_list!$O$6:$Z$7,2)*'2012 HR 배정표'!G80)/HLOOKUP($A$5,Prj_list!$O$6:$Z$7,2)))</x:f>
        <x:v>-</x:v>
      </x:c>
      <x:c r="C82" s="45" t="str">
        <x:f>IF(ISBLANK('2012 HR 배정표'!H80)=TRUE,"-",'2012 HR 배정표'!H80)</x:f>
        <x:v>-</x:v>
      </x:c>
      <x:c r="D82" s="46" t="str">
        <x:f>IF(ISBLANK('2012 HR 배정표'!H80)=TRUE,"-",IF(ISERROR((HLOOKUP($A$5,Prj_list!$O$6:$Z$7,2)*'2012 HR 배정표'!I80)/HLOOKUP($A$5,Prj_list!$O$6:$Z$7,2))=TRUE,"-",(HLOOKUP($A$5,Prj_list!$O$6:$Z$7,2)*'2012 HR 배정표'!I80)/HLOOKUP($A$5,Prj_list!$O$6:$Z$7,2)))</x:f>
        <x:v>-</x:v>
      </x:c>
      <x:c r="E82" s="45" t="str">
        <x:f>IF(ISBLANK('2012 HR 배정표'!J80)=TRUE,"-",'2012 HR 배정표'!J80)</x:f>
        <x:v>-</x:v>
      </x:c>
      <x:c r="F82" s="46" t="str">
        <x:f>IF(ISBLANK('2012 HR 배정표'!J80)=TRUE,"-",IF(ISERROR((HLOOKUP($A$5,Prj_list!$O$6:$Z$7,2)*'2012 HR 배정표'!K80)/HLOOKUP($A$5,Prj_list!$O$6:$Z$7,2))=TRUE,"-",(HLOOKUP($A$5,Prj_list!$O$6:$Z$7,2)*'2012 HR 배정표'!K80)/HLOOKUP($A$5,Prj_list!$O$6:$Z$7,2)))</x:f>
        <x:v>-</x:v>
      </x:c>
      <x:c r="G82" s="45" t="str">
        <x:f>IF(ISBLANK('2012 HR 배정표'!L80)=TRUE,"-",'2012 HR 배정표'!L80)</x:f>
        <x:v>-</x:v>
      </x:c>
      <x:c r="H82" s="46" t="str">
        <x:f>IF(ISBLANK('2012 HR 배정표'!L80)=TRUE,"-",IF(ISERROR((HLOOKUP($A$5,Prj_list!$O$6:$Z$7,2)*'2012 HR 배정표'!M80)/HLOOKUP($A$5,Prj_list!$O$6:$Z$7,2))=TRUE,"-",(HLOOKUP($A$5,Prj_list!$O$6:$Z$7,2)*'2012 HR 배정표'!M80)/HLOOKUP($A$5,Prj_list!$O$6:$Z$7,2)))</x:f>
        <x:v>-</x:v>
      </x:c>
      <x:c r="I82" s="45" t="str">
        <x:f>IF(ISBLANK('2012 HR 배정표'!N80)=TRUE,"-",'2012 HR 배정표'!N80)</x:f>
        <x:v>-</x:v>
      </x:c>
      <x:c r="J82" s="46" t="str">
        <x:f>IF(ISBLANK('2012 HR 배정표'!N80)=TRUE,"-",IF(ISERROR((HLOOKUP($A$5,Prj_list!$O$6:$Z$7,2)*'2012 HR 배정표'!O80)/HLOOKUP($A$5,Prj_list!$O$6:$Z$7,2))=TRUE,"-",(HLOOKUP($A$5,Prj_list!$O$6:$Z$7,2)*'2012 HR 배정표'!O80)/HLOOKUP($A$5,Prj_list!$O$6:$Z$7,2)))</x:f>
        <x:v>-</x:v>
      </x:c>
      <x:c r="K82" s="45" t="str">
        <x:f>IF(ISBLANK('2012 HR 배정표'!P80)=TRUE,"-",'2012 HR 배정표'!P80)</x:f>
        <x:v>-</x:v>
      </x:c>
      <x:c r="L82" s="46" t="str">
        <x:f>IF(ISBLANK('2012 HR 배정표'!P80)=TRUE,"-",IF(ISERROR((HLOOKUP($A$5,Prj_list!$O$6:$Z$7,2)*'2012 HR 배정표'!Q80)/HLOOKUP($A$5,Prj_list!$O$6:$Z$7,2))=TRUE,"-",(HLOOKUP($A$5,Prj_list!$O$6:$Z$7,2)*'2012 HR 배정표'!Q80)/HLOOKUP($A$5,Prj_list!$O$6:$Z$7,2)))</x:f>
        <x:v>-</x:v>
      </x:c>
      <x:c r="M82" s="45" t="str">
        <x:f>IF(ISBLANK('2012 HR 배정표'!R80)=TRUE,"-",'2012 HR 배정표'!R80)</x:f>
        <x:v>-</x:v>
      </x:c>
      <x:c r="N82" s="46" t="str">
        <x:f>IF(ISBLANK('2012 HR 배정표'!R80)=TRUE,"-",IF(ISERROR((HLOOKUP($A$5,Prj_list!$O$6:$Z$7,2)*'2012 HR 배정표'!S80)/HLOOKUP($A$5,Prj_list!$O$6:$Z$7,2))=TRUE,"-",(HLOOKUP($A$5,Prj_list!$O$6:$Z$7,2)*'2012 HR 배정표'!S80)/HLOOKUP($A$5,Prj_list!$O$6:$Z$7,2)))</x:f>
        <x:v>-</x:v>
      </x:c>
      <x:c r="O82" s="45" t="str">
        <x:f>IF(ISBLANK('2012 HR 배정표'!T80)=TRUE,"-",'2012 HR 배정표'!T80)</x:f>
        <x:v>-</x:v>
      </x:c>
      <x:c r="P82" s="46" t="str">
        <x:f>IF(ISBLANK('2012 HR 배정표'!T80)=TRUE,"-",IF(ISERROR((HLOOKUP($A$5,Prj_list!$O$6:$Z$7,2)*'2012 HR 배정표'!U80)/HLOOKUP($A$5,Prj_list!$O$6:$Z$7,2))=TRUE,"-",(HLOOKUP($A$5,Prj_list!$O$6:$Z$7,2)*'2012 HR 배정표'!U80)/HLOOKUP($A$5,Prj_list!$O$6:$Z$7,2)))</x:f>
        <x:v>-</x:v>
      </x:c>
      <x:c r="Q82" s="45" t="str">
        <x:f>IF(ISBLANK('2012 HR 배정표'!V80)=TRUE,"-",'2012 HR 배정표'!V80)</x:f>
        <x:v>-</x:v>
      </x:c>
      <x:c r="R82" s="46" t="str">
        <x:f>IF(ISBLANK('2012 HR 배정표'!V80)=TRUE,"-",IF(ISERROR((HLOOKUP($A$5,Prj_list!$O$6:$Z$7,2)*'2012 HR 배정표'!W80)/HLOOKUP($A$5,Prj_list!$O$6:$Z$7,2))=TRUE,"-",(HLOOKUP($A$5,Prj_list!$O$6:$Z$7,2)*'2012 HR 배정표'!W80)/HLOOKUP($A$5,Prj_list!$O$6:$Z$7,2)))</x:f>
        <x:v>-</x:v>
      </x:c>
      <x:c r="S82" s="45" t="str">
        <x:f>IF(ISBLANK('2012 HR 배정표'!X80)=TRUE,"-",'2012 HR 배정표'!X80)</x:f>
        <x:v>-</x:v>
      </x:c>
      <x:c r="T82" s="46" t="str">
        <x:f>IF(ISBLANK('2012 HR 배정표'!X80)=TRUE,"-",IF(ISERROR((HLOOKUP($A$5,Prj_list!$O$6:$Z$7,2)*'2012 HR 배정표'!Y80)/HLOOKUP($A$5,Prj_list!$O$6:$Z$7,2))=TRUE,"-",(HLOOKUP($A$5,Prj_list!$O$6:$Z$7,2)*'2012 HR 배정표'!Y80)/HLOOKUP($A$5,Prj_list!$O$6:$Z$7,2)))</x:f>
        <x:v>-</x:v>
      </x:c>
      <x:c r="U82" s="45" t="str">
        <x:f>IF(ISBLANK('2012 HR 배정표'!Z80)=TRUE,"-",'2012 HR 배정표'!Z80)</x:f>
        <x:v>-</x:v>
      </x:c>
      <x:c r="V82" s="46" t="str">
        <x:f>IF(ISBLANK('2012 HR 배정표'!Z80)=TRUE,"-",IF(ISERROR((HLOOKUP($A$5,Prj_list!$O$6:$Z$7,2)*'2012 HR 배정표'!AA80)/HLOOKUP($A$5,Prj_list!$O$6:$Z$7,2))=TRUE,"-",(HLOOKUP($A$5,Prj_list!$O$6:$Z$7,2)*'2012 HR 배정표'!AA80)/HLOOKUP($A$5,Prj_list!$O$6:$Z$7,2)))</x:f>
        <x:v>-</x:v>
      </x:c>
      <x:c r="W82" s="45" t="str">
        <x:f>IF(ISBLANK('2012 HR 배정표'!AB80)=TRUE,"-",'2012 HR 배정표'!AB80)</x:f>
        <x:v>-</x:v>
      </x:c>
      <x:c r="X82" s="46" t="str">
        <x:f>IF(ISBLANK('2012 HR 배정표'!AB80)=TRUE,"-",IF(ISERROR((HLOOKUP($A$5,Prj_list!$O$6:$Z$7,2)*'2012 HR 배정표'!AC80)/HLOOKUP($A$5,Prj_list!$O$6:$Z$7,2))=TRUE,"-",(HLOOKUP($A$5,Prj_list!$O$6:$Z$7,2)*'2012 HR 배정표'!AC80)/HLOOKUP($A$5,Prj_list!$O$6:$Z$7,2)))</x:f>
        <x:v>-</x:v>
      </x:c>
      <x:c r="Y82" s="45" t="str">
        <x:f>IF(ISBLANK('2012 HR 배정표'!AD80)=TRUE,"-",'2012 HR 배정표'!AD80)</x:f>
        <x:v>-</x:v>
      </x:c>
      <x:c r="Z82" s="46" t="str">
        <x:f>IF(ISBLANK('2012 HR 배정표'!AD80)=TRUE,"-",IF(ISERROR((HLOOKUP($A$5,Prj_list!$O$6:$Z$7,2)*'2012 HR 배정표'!AE80)/HLOOKUP($A$5,Prj_list!$O$6:$Z$7,2))=TRUE,"-",(HLOOKUP($A$5,Prj_list!$O$6:$Z$7,2)*'2012 HR 배정표'!AE80)/HLOOKUP($A$5,Prj_list!$O$6:$Z$7,2)))</x:f>
        <x:v>-</x:v>
      </x:c>
      <x:c r="AA82" s="45" t="str">
        <x:f>IF(ISBLANK('2012 HR 배정표'!AF80)=TRUE,"-",'2012 HR 배정표'!AF80)</x:f>
        <x:v>-</x:v>
      </x:c>
      <x:c r="AB82" s="46" t="str">
        <x:f>IF(ISBLANK('2012 HR 배정표'!AF80)=TRUE,"-",IF(ISERROR((HLOOKUP($A$5,Prj_list!$O$6:$Z$7,2)*'2012 HR 배정표'!AG80)/HLOOKUP($A$5,Prj_list!$O$6:$Z$7,2))=TRUE,"-",(HLOOKUP($A$5,Prj_list!$O$6:$Z$7,2)*'2012 HR 배정표'!AG80)/HLOOKUP($A$5,Prj_list!$O$6:$Z$7,2)))</x:f>
        <x:v>-</x:v>
      </x:c>
      <x:c r="AC82" s="45" t="str">
        <x:f>IF(ISBLANK('2012 HR 배정표'!AH80)=TRUE,"-",'2012 HR 배정표'!AH80)</x:f>
        <x:v>-</x:v>
      </x:c>
      <x:c r="AD82" s="46" t="str">
        <x:f>IF(ISBLANK('2012 HR 배정표'!AH80)=TRUE,"-",IF(ISERROR((HLOOKUP($A$5,Prj_list!$O$6:$Z$7,2)*'2012 HR 배정표'!AI80)/HLOOKUP($A$5,Prj_list!$O$6:$Z$7,2))=TRUE,"-",(HLOOKUP($A$5,Prj_list!$O$6:$Z$7,2)*'2012 HR 배정표'!AI80)/HLOOKUP($A$5,Prj_list!$O$6:$Z$7,2)))</x:f>
        <x:v>-</x:v>
      </x:c>
      <x:c r="AE82" s="45" t="str">
        <x:f>IF(ISBLANK('2012 HR 배정표'!AJ80)=TRUE,"-",'2012 HR 배정표'!AJ80)</x:f>
        <x:v>-</x:v>
      </x:c>
      <x:c r="AF82" s="46" t="str">
        <x:f>IF(ISBLANK('2012 HR 배정표'!AJ80)=TRUE,"-",IF(ISERROR((HLOOKUP($A$5,Prj_list!$O$6:$Z$7,2)*'2012 HR 배정표'!AK80)/HLOOKUP($A$5,Prj_list!$O$6:$Z$7,2))=TRUE,"-",(HLOOKUP($A$5,Prj_list!$O$6:$Z$7,2)*'2012 HR 배정표'!AK80)/HLOOKUP($A$5,Prj_list!$O$6:$Z$7,2)))</x:f>
        <x:v>-</x:v>
      </x:c>
      <x:c r="AG82" s="45" t="str">
        <x:f>IF(ISBLANK('2012 HR 배정표'!AL80)=TRUE,"-",'2012 HR 배정표'!AL80)</x:f>
        <x:v>-</x:v>
      </x:c>
      <x:c r="AH82" s="46" t="str">
        <x:f>IF(ISBLANK('2012 HR 배정표'!AL80)=TRUE,"-",IF(ISERROR((HLOOKUP($A$5,Prj_list!$O$6:$Z$7,2)*'2012 HR 배정표'!AM80)/HLOOKUP($A$5,Prj_list!$O$6:$Z$7,2))=TRUE,"-",(HLOOKUP($A$5,Prj_list!$O$6:$Z$7,2)*'2012 HR 배정표'!AM80)/HLOOKUP($A$5,Prj_list!$O$6:$Z$7,2)))</x:f>
        <x:v>-</x:v>
      </x:c>
      <x:c r="AI82" s="45" t="str">
        <x:f>IF(ISBLANK('2012 HR 배정표'!AN80)=TRUE,"-",'2012 HR 배정표'!AN80)</x:f>
        <x:v>-</x:v>
      </x:c>
      <x:c r="AJ82" s="46" t="str">
        <x:f>IF(ISBLANK('2012 HR 배정표'!AN80)=TRUE,"-",IF(ISERROR((HLOOKUP($A$5,Prj_list!$O$6:$Z$7,2)*'2012 HR 배정표'!AO80)/HLOOKUP($A$5,Prj_list!$O$6:$Z$7,2))=TRUE,"-",(HLOOKUP($A$5,Prj_list!$O$6:$Z$7,2)*'2012 HR 배정표'!AO80)/HLOOKUP($A$5,Prj_list!$O$6:$Z$7,2)))</x:f>
        <x:v>-</x:v>
      </x:c>
      <x:c r="AK82" s="45" t="str">
        <x:f>IF(ISBLANK('2012 HR 배정표'!AP80)=TRUE,"-",'2012 HR 배정표'!AP80)</x:f>
        <x:v>-</x:v>
      </x:c>
      <x:c r="AL82" s="46" t="str">
        <x:f>IF(ISBLANK('2012 HR 배정표'!AP80)=TRUE,"-",IF(ISERROR((HLOOKUP($A$5,Prj_list!$O$6:$Z$7,2)*'2012 HR 배정표'!AQ80)/HLOOKUP($A$5,Prj_list!$O$6:$Z$7,2))=TRUE,"-",(HLOOKUP($A$5,Prj_list!$O$6:$Z$7,2)*'2012 HR 배정표'!AQ80)/HLOOKUP($A$5,Prj_list!$O$6:$Z$7,2)))</x:f>
        <x:v>-</x:v>
      </x:c>
      <x:c r="AM82" s="45" t="str">
        <x:f>IF(ISBLANK('2012 HR 배정표'!AR80)=TRUE,"-",'2012 HR 배정표'!AR80)</x:f>
        <x:v>-</x:v>
      </x:c>
      <x:c r="AN82" s="46" t="str">
        <x:f>IF(ISBLANK('2012 HR 배정표'!AR80)=TRUE,"-",IF(ISERROR((HLOOKUP($A$5,Prj_list!$O$6:$Z$7,2)*'2012 HR 배정표'!AS80)/HLOOKUP($A$5,Prj_list!$O$6:$Z$7,2))=TRUE,"-",(HLOOKUP($A$5,Prj_list!$O$6:$Z$7,2)*'2012 HR 배정표'!AS80)/HLOOKUP($A$5,Prj_list!$O$6:$Z$7,2)))</x:f>
        <x:v>-</x:v>
      </x:c>
      <x:c r="AO82" s="45" t="str">
        <x:f>IF(ISBLANK('2012 HR 배정표'!AT80)=TRUE,"-",'2012 HR 배정표'!AT80)</x:f>
        <x:v>-</x:v>
      </x:c>
      <x:c r="AP82" s="46" t="str">
        <x:f>IF(ISBLANK('2012 HR 배정표'!AT80)=TRUE,"-",IF(ISERROR((HLOOKUP($A$5,Prj_list!$O$6:$Z$7,2)*'2012 HR 배정표'!AU80)/HLOOKUP($A$5,Prj_list!$O$6:$Z$7,2))=TRUE,"-",(HLOOKUP($A$5,Prj_list!$O$6:$Z$7,2)*'2012 HR 배정표'!AU80)/HLOOKUP($A$5,Prj_list!$O$6:$Z$7,2)))</x:f>
        <x:v>-</x:v>
      </x:c>
      <x:c r="AQ82" s="45" t="str">
        <x:f>IF(ISBLANK('2012 HR 배정표'!AV80)=TRUE,"-",'2012 HR 배정표'!AV80)</x:f>
        <x:v>-</x:v>
      </x:c>
      <x:c r="AR82" s="46" t="str">
        <x:f>IF(ISBLANK('2012 HR 배정표'!AV80)=TRUE,"-",IF(ISERROR((HLOOKUP($A$5,Prj_list!$O$6:$Z$7,2)*'2012 HR 배정표'!AW80)/HLOOKUP($A$5,Prj_list!$O$6:$Z$7,2))=TRUE,"-",(HLOOKUP($A$5,Prj_list!$O$6:$Z$7,2)*'2012 HR 배정표'!AW80)/HLOOKUP($A$5,Prj_list!$O$6:$Z$7,2)))</x:f>
        <x:v>-</x:v>
      </x:c>
      <x:c r="AS82" s="45" t="str">
        <x:f>IF(ISBLANK('2012 HR 배정표'!AX80)=TRUE,"-",'2012 HR 배정표'!AX80)</x:f>
        <x:v>-</x:v>
      </x:c>
      <x:c r="AT82" s="46" t="str">
        <x:f>IF(ISBLANK('2012 HR 배정표'!AX80)=TRUE,"-",IF(ISERROR((HLOOKUP($A$5,Prj_list!$O$6:$Z$7,2)*'2012 HR 배정표'!AY80)/HLOOKUP($A$5,Prj_list!$O$6:$Z$7,2))=TRUE,"-",(HLOOKUP($A$5,Prj_list!$O$6:$Z$7,2)*'2012 HR 배정표'!AY80)/HLOOKUP($A$5,Prj_list!$O$6:$Z$7,2)))</x:f>
        <x:v>-</x:v>
      </x:c>
      <x:c r="AU82" s="45" t="str">
        <x:f>IF(ISBLANK('2012 HR 배정표'!AZ80)=TRUE,"-",'2012 HR 배정표'!AZ80)</x:f>
        <x:v>-</x:v>
      </x:c>
      <x:c r="AV82" s="46" t="str">
        <x:f>IF(ISBLANK('2012 HR 배정표'!AZ80)=TRUE,"-",IF(ISERROR((HLOOKUP($A$5,Prj_list!$O$6:$Z$7,2)*'2012 HR 배정표'!BA80)/HLOOKUP($A$5,Prj_list!$O$6:$Z$7,2))=TRUE,"-",(HLOOKUP($A$5,Prj_list!$O$6:$Z$7,2)*'2012 HR 배정표'!BA80)/HLOOKUP($A$5,Prj_list!$O$6:$Z$7,2)))</x:f>
        <x:v>-</x:v>
      </x:c>
      <x:c r="AW82" s="34" t="str">
        <x:f t="shared" si="2"/>
        <x:v/>
      </x:c>
      <x:c r="AX82" s="41">
        <x:f t="shared" si="3"/>
        <x:v>0</x:v>
      </x:c>
    </x:row>
    <x:row r="83" spans="1:50">
      <x:c r="A83" s="45" t="str">
        <x:f>IF(ISBLANK('2012 HR 배정표'!F81)=TRUE,"-",'2012 HR 배정표'!F81)</x:f>
        <x:v>-</x:v>
      </x:c>
      <x:c r="B83" s="46" t="str">
        <x:f>IF(ISBLANK('2012 HR 배정표'!F81)=TRUE,"-",IF(ISERROR((HLOOKUP($A$5,Prj_list!$O$6:$Z$7,2)*'2012 HR 배정표'!G81)/HLOOKUP($A$5,Prj_list!$O$6:$Z$7,2))=TRUE,"-",(HLOOKUP($A$5,Prj_list!$O$6:$Z$7,2)*'2012 HR 배정표'!G81)/HLOOKUP($A$5,Prj_list!$O$6:$Z$7,2)))</x:f>
        <x:v>-</x:v>
      </x:c>
      <x:c r="C83" s="45" t="str">
        <x:f>IF(ISBLANK('2012 HR 배정표'!H81)=TRUE,"-",'2012 HR 배정표'!H81)</x:f>
        <x:v>-</x:v>
      </x:c>
      <x:c r="D83" s="46" t="str">
        <x:f>IF(ISBLANK('2012 HR 배정표'!H81)=TRUE,"-",IF(ISERROR((HLOOKUP($A$5,Prj_list!$O$6:$Z$7,2)*'2012 HR 배정표'!I81)/HLOOKUP($A$5,Prj_list!$O$6:$Z$7,2))=TRUE,"-",(HLOOKUP($A$5,Prj_list!$O$6:$Z$7,2)*'2012 HR 배정표'!I81)/HLOOKUP($A$5,Prj_list!$O$6:$Z$7,2)))</x:f>
        <x:v>-</x:v>
      </x:c>
      <x:c r="E83" s="45" t="str">
        <x:f>IF(ISBLANK('2012 HR 배정표'!J81)=TRUE,"-",'2012 HR 배정표'!J81)</x:f>
        <x:v>-</x:v>
      </x:c>
      <x:c r="F83" s="46" t="str">
        <x:f>IF(ISBLANK('2012 HR 배정표'!J81)=TRUE,"-",IF(ISERROR((HLOOKUP($A$5,Prj_list!$O$6:$Z$7,2)*'2012 HR 배정표'!K81)/HLOOKUP($A$5,Prj_list!$O$6:$Z$7,2))=TRUE,"-",(HLOOKUP($A$5,Prj_list!$O$6:$Z$7,2)*'2012 HR 배정표'!K81)/HLOOKUP($A$5,Prj_list!$O$6:$Z$7,2)))</x:f>
        <x:v>-</x:v>
      </x:c>
      <x:c r="G83" s="45" t="str">
        <x:f>IF(ISBLANK('2012 HR 배정표'!L81)=TRUE,"-",'2012 HR 배정표'!L81)</x:f>
        <x:v>-</x:v>
      </x:c>
      <x:c r="H83" s="46" t="str">
        <x:f>IF(ISBLANK('2012 HR 배정표'!L81)=TRUE,"-",IF(ISERROR((HLOOKUP($A$5,Prj_list!$O$6:$Z$7,2)*'2012 HR 배정표'!M81)/HLOOKUP($A$5,Prj_list!$O$6:$Z$7,2))=TRUE,"-",(HLOOKUP($A$5,Prj_list!$O$6:$Z$7,2)*'2012 HR 배정표'!M81)/HLOOKUP($A$5,Prj_list!$O$6:$Z$7,2)))</x:f>
        <x:v>-</x:v>
      </x:c>
      <x:c r="I83" s="45" t="str">
        <x:f>IF(ISBLANK('2012 HR 배정표'!N81)=TRUE,"-",'2012 HR 배정표'!N81)</x:f>
        <x:v>-</x:v>
      </x:c>
      <x:c r="J83" s="46" t="str">
        <x:f>IF(ISBLANK('2012 HR 배정표'!N81)=TRUE,"-",IF(ISERROR((HLOOKUP($A$5,Prj_list!$O$6:$Z$7,2)*'2012 HR 배정표'!O81)/HLOOKUP($A$5,Prj_list!$O$6:$Z$7,2))=TRUE,"-",(HLOOKUP($A$5,Prj_list!$O$6:$Z$7,2)*'2012 HR 배정표'!O81)/HLOOKUP($A$5,Prj_list!$O$6:$Z$7,2)))</x:f>
        <x:v>-</x:v>
      </x:c>
      <x:c r="K83" s="45" t="str">
        <x:f>IF(ISBLANK('2012 HR 배정표'!P81)=TRUE,"-",'2012 HR 배정표'!P81)</x:f>
        <x:v>-</x:v>
      </x:c>
      <x:c r="L83" s="46" t="str">
        <x:f>IF(ISBLANK('2012 HR 배정표'!P81)=TRUE,"-",IF(ISERROR((HLOOKUP($A$5,Prj_list!$O$6:$Z$7,2)*'2012 HR 배정표'!Q81)/HLOOKUP($A$5,Prj_list!$O$6:$Z$7,2))=TRUE,"-",(HLOOKUP($A$5,Prj_list!$O$6:$Z$7,2)*'2012 HR 배정표'!Q81)/HLOOKUP($A$5,Prj_list!$O$6:$Z$7,2)))</x:f>
        <x:v>-</x:v>
      </x:c>
      <x:c r="M83" s="45" t="str">
        <x:f>IF(ISBLANK('2012 HR 배정표'!R81)=TRUE,"-",'2012 HR 배정표'!R81)</x:f>
        <x:v>-</x:v>
      </x:c>
      <x:c r="N83" s="46" t="str">
        <x:f>IF(ISBLANK('2012 HR 배정표'!R81)=TRUE,"-",IF(ISERROR((HLOOKUP($A$5,Prj_list!$O$6:$Z$7,2)*'2012 HR 배정표'!S81)/HLOOKUP($A$5,Prj_list!$O$6:$Z$7,2))=TRUE,"-",(HLOOKUP($A$5,Prj_list!$O$6:$Z$7,2)*'2012 HR 배정표'!S81)/HLOOKUP($A$5,Prj_list!$O$6:$Z$7,2)))</x:f>
        <x:v>-</x:v>
      </x:c>
      <x:c r="O83" s="45" t="str">
        <x:f>IF(ISBLANK('2012 HR 배정표'!T81)=TRUE,"-",'2012 HR 배정표'!T81)</x:f>
        <x:v>-</x:v>
      </x:c>
      <x:c r="P83" s="46" t="str">
        <x:f>IF(ISBLANK('2012 HR 배정표'!T81)=TRUE,"-",IF(ISERROR((HLOOKUP($A$5,Prj_list!$O$6:$Z$7,2)*'2012 HR 배정표'!U81)/HLOOKUP($A$5,Prj_list!$O$6:$Z$7,2))=TRUE,"-",(HLOOKUP($A$5,Prj_list!$O$6:$Z$7,2)*'2012 HR 배정표'!U81)/HLOOKUP($A$5,Prj_list!$O$6:$Z$7,2)))</x:f>
        <x:v>-</x:v>
      </x:c>
      <x:c r="Q83" s="45" t="str">
        <x:f>IF(ISBLANK('2012 HR 배정표'!V81)=TRUE,"-",'2012 HR 배정표'!V81)</x:f>
        <x:v>-</x:v>
      </x:c>
      <x:c r="R83" s="46" t="str">
        <x:f>IF(ISBLANK('2012 HR 배정표'!V81)=TRUE,"-",IF(ISERROR((HLOOKUP($A$5,Prj_list!$O$6:$Z$7,2)*'2012 HR 배정표'!W81)/HLOOKUP($A$5,Prj_list!$O$6:$Z$7,2))=TRUE,"-",(HLOOKUP($A$5,Prj_list!$O$6:$Z$7,2)*'2012 HR 배정표'!W81)/HLOOKUP($A$5,Prj_list!$O$6:$Z$7,2)))</x:f>
        <x:v>-</x:v>
      </x:c>
      <x:c r="S83" s="45" t="str">
        <x:f>IF(ISBLANK('2012 HR 배정표'!X81)=TRUE,"-",'2012 HR 배정표'!X81)</x:f>
        <x:v>-</x:v>
      </x:c>
      <x:c r="T83" s="46" t="str">
        <x:f>IF(ISBLANK('2012 HR 배정표'!X81)=TRUE,"-",IF(ISERROR((HLOOKUP($A$5,Prj_list!$O$6:$Z$7,2)*'2012 HR 배정표'!Y81)/HLOOKUP($A$5,Prj_list!$O$6:$Z$7,2))=TRUE,"-",(HLOOKUP($A$5,Prj_list!$O$6:$Z$7,2)*'2012 HR 배정표'!Y81)/HLOOKUP($A$5,Prj_list!$O$6:$Z$7,2)))</x:f>
        <x:v>-</x:v>
      </x:c>
      <x:c r="U83" s="45" t="str">
        <x:f>IF(ISBLANK('2012 HR 배정표'!Z81)=TRUE,"-",'2012 HR 배정표'!Z81)</x:f>
        <x:v>-</x:v>
      </x:c>
      <x:c r="V83" s="46" t="str">
        <x:f>IF(ISBLANK('2012 HR 배정표'!Z81)=TRUE,"-",IF(ISERROR((HLOOKUP($A$5,Prj_list!$O$6:$Z$7,2)*'2012 HR 배정표'!AA81)/HLOOKUP($A$5,Prj_list!$O$6:$Z$7,2))=TRUE,"-",(HLOOKUP($A$5,Prj_list!$O$6:$Z$7,2)*'2012 HR 배정표'!AA81)/HLOOKUP($A$5,Prj_list!$O$6:$Z$7,2)))</x:f>
        <x:v>-</x:v>
      </x:c>
      <x:c r="W83" s="45" t="str">
        <x:f>IF(ISBLANK('2012 HR 배정표'!AB81)=TRUE,"-",'2012 HR 배정표'!AB81)</x:f>
        <x:v>-</x:v>
      </x:c>
      <x:c r="X83" s="46" t="str">
        <x:f>IF(ISBLANK('2012 HR 배정표'!AB81)=TRUE,"-",IF(ISERROR((HLOOKUP($A$5,Prj_list!$O$6:$Z$7,2)*'2012 HR 배정표'!AC81)/HLOOKUP($A$5,Prj_list!$O$6:$Z$7,2))=TRUE,"-",(HLOOKUP($A$5,Prj_list!$O$6:$Z$7,2)*'2012 HR 배정표'!AC81)/HLOOKUP($A$5,Prj_list!$O$6:$Z$7,2)))</x:f>
        <x:v>-</x:v>
      </x:c>
      <x:c r="Y83" s="45" t="str">
        <x:f>IF(ISBLANK('2012 HR 배정표'!AD81)=TRUE,"-",'2012 HR 배정표'!AD81)</x:f>
        <x:v>-</x:v>
      </x:c>
      <x:c r="Z83" s="46" t="str">
        <x:f>IF(ISBLANK('2012 HR 배정표'!AD81)=TRUE,"-",IF(ISERROR((HLOOKUP($A$5,Prj_list!$O$6:$Z$7,2)*'2012 HR 배정표'!AE81)/HLOOKUP($A$5,Prj_list!$O$6:$Z$7,2))=TRUE,"-",(HLOOKUP($A$5,Prj_list!$O$6:$Z$7,2)*'2012 HR 배정표'!AE81)/HLOOKUP($A$5,Prj_list!$O$6:$Z$7,2)))</x:f>
        <x:v>-</x:v>
      </x:c>
      <x:c r="AA83" s="45" t="str">
        <x:f>IF(ISBLANK('2012 HR 배정표'!AF81)=TRUE,"-",'2012 HR 배정표'!AF81)</x:f>
        <x:v>-</x:v>
      </x:c>
      <x:c r="AB83" s="46" t="str">
        <x:f>IF(ISBLANK('2012 HR 배정표'!AF81)=TRUE,"-",IF(ISERROR((HLOOKUP($A$5,Prj_list!$O$6:$Z$7,2)*'2012 HR 배정표'!AG81)/HLOOKUP($A$5,Prj_list!$O$6:$Z$7,2))=TRUE,"-",(HLOOKUP($A$5,Prj_list!$O$6:$Z$7,2)*'2012 HR 배정표'!AG81)/HLOOKUP($A$5,Prj_list!$O$6:$Z$7,2)))</x:f>
        <x:v>-</x:v>
      </x:c>
      <x:c r="AC83" s="45" t="str">
        <x:f>IF(ISBLANK('2012 HR 배정표'!AH81)=TRUE,"-",'2012 HR 배정표'!AH81)</x:f>
        <x:v>-</x:v>
      </x:c>
      <x:c r="AD83" s="46" t="str">
        <x:f>IF(ISBLANK('2012 HR 배정표'!AH81)=TRUE,"-",IF(ISERROR((HLOOKUP($A$5,Prj_list!$O$6:$Z$7,2)*'2012 HR 배정표'!AI81)/HLOOKUP($A$5,Prj_list!$O$6:$Z$7,2))=TRUE,"-",(HLOOKUP($A$5,Prj_list!$O$6:$Z$7,2)*'2012 HR 배정표'!AI81)/HLOOKUP($A$5,Prj_list!$O$6:$Z$7,2)))</x:f>
        <x:v>-</x:v>
      </x:c>
      <x:c r="AE83" s="45" t="str">
        <x:f>IF(ISBLANK('2012 HR 배정표'!AJ81)=TRUE,"-",'2012 HR 배정표'!AJ81)</x:f>
        <x:v>-</x:v>
      </x:c>
      <x:c r="AF83" s="46" t="str">
        <x:f>IF(ISBLANK('2012 HR 배정표'!AJ81)=TRUE,"-",IF(ISERROR((HLOOKUP($A$5,Prj_list!$O$6:$Z$7,2)*'2012 HR 배정표'!AK81)/HLOOKUP($A$5,Prj_list!$O$6:$Z$7,2))=TRUE,"-",(HLOOKUP($A$5,Prj_list!$O$6:$Z$7,2)*'2012 HR 배정표'!AK81)/HLOOKUP($A$5,Prj_list!$O$6:$Z$7,2)))</x:f>
        <x:v>-</x:v>
      </x:c>
      <x:c r="AG83" s="45" t="str">
        <x:f>IF(ISBLANK('2012 HR 배정표'!AL81)=TRUE,"-",'2012 HR 배정표'!AL81)</x:f>
        <x:v>-</x:v>
      </x:c>
      <x:c r="AH83" s="46" t="str">
        <x:f>IF(ISBLANK('2012 HR 배정표'!AL81)=TRUE,"-",IF(ISERROR((HLOOKUP($A$5,Prj_list!$O$6:$Z$7,2)*'2012 HR 배정표'!AM81)/HLOOKUP($A$5,Prj_list!$O$6:$Z$7,2))=TRUE,"-",(HLOOKUP($A$5,Prj_list!$O$6:$Z$7,2)*'2012 HR 배정표'!AM81)/HLOOKUP($A$5,Prj_list!$O$6:$Z$7,2)))</x:f>
        <x:v>-</x:v>
      </x:c>
      <x:c r="AI83" s="45" t="str">
        <x:f>IF(ISBLANK('2012 HR 배정표'!AN81)=TRUE,"-",'2012 HR 배정표'!AN81)</x:f>
        <x:v>-</x:v>
      </x:c>
      <x:c r="AJ83" s="46" t="str">
        <x:f>IF(ISBLANK('2012 HR 배정표'!AN81)=TRUE,"-",IF(ISERROR((HLOOKUP($A$5,Prj_list!$O$6:$Z$7,2)*'2012 HR 배정표'!AO81)/HLOOKUP($A$5,Prj_list!$O$6:$Z$7,2))=TRUE,"-",(HLOOKUP($A$5,Prj_list!$O$6:$Z$7,2)*'2012 HR 배정표'!AO81)/HLOOKUP($A$5,Prj_list!$O$6:$Z$7,2)))</x:f>
        <x:v>-</x:v>
      </x:c>
      <x:c r="AK83" s="45" t="str">
        <x:f>IF(ISBLANK('2012 HR 배정표'!AP81)=TRUE,"-",'2012 HR 배정표'!AP81)</x:f>
        <x:v>-</x:v>
      </x:c>
      <x:c r="AL83" s="46" t="str">
        <x:f>IF(ISBLANK('2012 HR 배정표'!AP81)=TRUE,"-",IF(ISERROR((HLOOKUP($A$5,Prj_list!$O$6:$Z$7,2)*'2012 HR 배정표'!AQ81)/HLOOKUP($A$5,Prj_list!$O$6:$Z$7,2))=TRUE,"-",(HLOOKUP($A$5,Prj_list!$O$6:$Z$7,2)*'2012 HR 배정표'!AQ81)/HLOOKUP($A$5,Prj_list!$O$6:$Z$7,2)))</x:f>
        <x:v>-</x:v>
      </x:c>
      <x:c r="AM83" s="45" t="str">
        <x:f>IF(ISBLANK('2012 HR 배정표'!AR81)=TRUE,"-",'2012 HR 배정표'!AR81)</x:f>
        <x:v>-</x:v>
      </x:c>
      <x:c r="AN83" s="46" t="str">
        <x:f>IF(ISBLANK('2012 HR 배정표'!AR81)=TRUE,"-",IF(ISERROR((HLOOKUP($A$5,Prj_list!$O$6:$Z$7,2)*'2012 HR 배정표'!AS81)/HLOOKUP($A$5,Prj_list!$O$6:$Z$7,2))=TRUE,"-",(HLOOKUP($A$5,Prj_list!$O$6:$Z$7,2)*'2012 HR 배정표'!AS81)/HLOOKUP($A$5,Prj_list!$O$6:$Z$7,2)))</x:f>
        <x:v>-</x:v>
      </x:c>
      <x:c r="AO83" s="45" t="str">
        <x:f>IF(ISBLANK('2012 HR 배정표'!AT81)=TRUE,"-",'2012 HR 배정표'!AT81)</x:f>
        <x:v>-</x:v>
      </x:c>
      <x:c r="AP83" s="46" t="str">
        <x:f>IF(ISBLANK('2012 HR 배정표'!AT81)=TRUE,"-",IF(ISERROR((HLOOKUP($A$5,Prj_list!$O$6:$Z$7,2)*'2012 HR 배정표'!AU81)/HLOOKUP($A$5,Prj_list!$O$6:$Z$7,2))=TRUE,"-",(HLOOKUP($A$5,Prj_list!$O$6:$Z$7,2)*'2012 HR 배정표'!AU81)/HLOOKUP($A$5,Prj_list!$O$6:$Z$7,2)))</x:f>
        <x:v>-</x:v>
      </x:c>
      <x:c r="AQ83" s="45" t="str">
        <x:f>IF(ISBLANK('2012 HR 배정표'!AV81)=TRUE,"-",'2012 HR 배정표'!AV81)</x:f>
        <x:v>-</x:v>
      </x:c>
      <x:c r="AR83" s="46" t="str">
        <x:f>IF(ISBLANK('2012 HR 배정표'!AV81)=TRUE,"-",IF(ISERROR((HLOOKUP($A$5,Prj_list!$O$6:$Z$7,2)*'2012 HR 배정표'!AW81)/HLOOKUP($A$5,Prj_list!$O$6:$Z$7,2))=TRUE,"-",(HLOOKUP($A$5,Prj_list!$O$6:$Z$7,2)*'2012 HR 배정표'!AW81)/HLOOKUP($A$5,Prj_list!$O$6:$Z$7,2)))</x:f>
        <x:v>-</x:v>
      </x:c>
      <x:c r="AS83" s="45" t="str">
        <x:f>IF(ISBLANK('2012 HR 배정표'!AX81)=TRUE,"-",'2012 HR 배정표'!AX81)</x:f>
        <x:v>-</x:v>
      </x:c>
      <x:c r="AT83" s="46" t="str">
        <x:f>IF(ISBLANK('2012 HR 배정표'!AX81)=TRUE,"-",IF(ISERROR((HLOOKUP($A$5,Prj_list!$O$6:$Z$7,2)*'2012 HR 배정표'!AY81)/HLOOKUP($A$5,Prj_list!$O$6:$Z$7,2))=TRUE,"-",(HLOOKUP($A$5,Prj_list!$O$6:$Z$7,2)*'2012 HR 배정표'!AY81)/HLOOKUP($A$5,Prj_list!$O$6:$Z$7,2)))</x:f>
        <x:v>-</x:v>
      </x:c>
      <x:c r="AU83" s="45" t="str">
        <x:f>IF(ISBLANK('2012 HR 배정표'!AZ81)=TRUE,"-",'2012 HR 배정표'!AZ81)</x:f>
        <x:v>-</x:v>
      </x:c>
      <x:c r="AV83" s="46" t="str">
        <x:f>IF(ISBLANK('2012 HR 배정표'!AZ81)=TRUE,"-",IF(ISERROR((HLOOKUP($A$5,Prj_list!$O$6:$Z$7,2)*'2012 HR 배정표'!BA81)/HLOOKUP($A$5,Prj_list!$O$6:$Z$7,2))=TRUE,"-",(HLOOKUP($A$5,Prj_list!$O$6:$Z$7,2)*'2012 HR 배정표'!BA81)/HLOOKUP($A$5,Prj_list!$O$6:$Z$7,2)))</x:f>
        <x:v>-</x:v>
      </x:c>
      <x:c r="AW83" s="34" t="str">
        <x:f t="shared" si="2"/>
        <x:v/>
      </x:c>
      <x:c r="AX83" s="41">
        <x:f t="shared" si="3"/>
        <x:v>0</x:v>
      </x:c>
    </x:row>
    <x:row r="84" spans="1:50">
      <x:c r="A84" s="45" t="str">
        <x:f>IF(ISBLANK('2012 HR 배정표'!F82)=TRUE,"-",'2012 HR 배정표'!F82)</x:f>
        <x:v>-</x:v>
      </x:c>
      <x:c r="B84" s="46" t="str">
        <x:f>IF(ISBLANK('2012 HR 배정표'!F82)=TRUE,"-",IF(ISERROR((HLOOKUP($A$5,Prj_list!$O$6:$Z$7,2)*'2012 HR 배정표'!G82)/HLOOKUP($A$5,Prj_list!$O$6:$Z$7,2))=TRUE,"-",(HLOOKUP($A$5,Prj_list!$O$6:$Z$7,2)*'2012 HR 배정표'!G82)/HLOOKUP($A$5,Prj_list!$O$6:$Z$7,2)))</x:f>
        <x:v>-</x:v>
      </x:c>
      <x:c r="C84" s="45" t="str">
        <x:f>IF(ISBLANK('2012 HR 배정표'!H82)=TRUE,"-",'2012 HR 배정표'!H82)</x:f>
        <x:v>-</x:v>
      </x:c>
      <x:c r="D84" s="46" t="str">
        <x:f>IF(ISBLANK('2012 HR 배정표'!H82)=TRUE,"-",IF(ISERROR((HLOOKUP($A$5,Prj_list!$O$6:$Z$7,2)*'2012 HR 배정표'!I82)/HLOOKUP($A$5,Prj_list!$O$6:$Z$7,2))=TRUE,"-",(HLOOKUP($A$5,Prj_list!$O$6:$Z$7,2)*'2012 HR 배정표'!I82)/HLOOKUP($A$5,Prj_list!$O$6:$Z$7,2)))</x:f>
        <x:v>-</x:v>
      </x:c>
      <x:c r="E84" s="45" t="str">
        <x:f>IF(ISBLANK('2012 HR 배정표'!J82)=TRUE,"-",'2012 HR 배정표'!J82)</x:f>
        <x:v>-</x:v>
      </x:c>
      <x:c r="F84" s="46" t="str">
        <x:f>IF(ISBLANK('2012 HR 배정표'!J82)=TRUE,"-",IF(ISERROR((HLOOKUP($A$5,Prj_list!$O$6:$Z$7,2)*'2012 HR 배정표'!K82)/HLOOKUP($A$5,Prj_list!$O$6:$Z$7,2))=TRUE,"-",(HLOOKUP($A$5,Prj_list!$O$6:$Z$7,2)*'2012 HR 배정표'!K82)/HLOOKUP($A$5,Prj_list!$O$6:$Z$7,2)))</x:f>
        <x:v>-</x:v>
      </x:c>
      <x:c r="G84" s="45" t="str">
        <x:f>IF(ISBLANK('2012 HR 배정표'!L82)=TRUE,"-",'2012 HR 배정표'!L82)</x:f>
        <x:v>-</x:v>
      </x:c>
      <x:c r="H84" s="46" t="str">
        <x:f>IF(ISBLANK('2012 HR 배정표'!L82)=TRUE,"-",IF(ISERROR((HLOOKUP($A$5,Prj_list!$O$6:$Z$7,2)*'2012 HR 배정표'!M82)/HLOOKUP($A$5,Prj_list!$O$6:$Z$7,2))=TRUE,"-",(HLOOKUP($A$5,Prj_list!$O$6:$Z$7,2)*'2012 HR 배정표'!M82)/HLOOKUP($A$5,Prj_list!$O$6:$Z$7,2)))</x:f>
        <x:v>-</x:v>
      </x:c>
      <x:c r="I84" s="45" t="str">
        <x:f>IF(ISBLANK('2012 HR 배정표'!N82)=TRUE,"-",'2012 HR 배정표'!N82)</x:f>
        <x:v>-</x:v>
      </x:c>
      <x:c r="J84" s="46" t="str">
        <x:f>IF(ISBLANK('2012 HR 배정표'!N82)=TRUE,"-",IF(ISERROR((HLOOKUP($A$5,Prj_list!$O$6:$Z$7,2)*'2012 HR 배정표'!O82)/HLOOKUP($A$5,Prj_list!$O$6:$Z$7,2))=TRUE,"-",(HLOOKUP($A$5,Prj_list!$O$6:$Z$7,2)*'2012 HR 배정표'!O82)/HLOOKUP($A$5,Prj_list!$O$6:$Z$7,2)))</x:f>
        <x:v>-</x:v>
      </x:c>
      <x:c r="K84" s="45" t="str">
        <x:f>IF(ISBLANK('2012 HR 배정표'!P82)=TRUE,"-",'2012 HR 배정표'!P82)</x:f>
        <x:v>-</x:v>
      </x:c>
      <x:c r="L84" s="46" t="str">
        <x:f>IF(ISBLANK('2012 HR 배정표'!P82)=TRUE,"-",IF(ISERROR((HLOOKUP($A$5,Prj_list!$O$6:$Z$7,2)*'2012 HR 배정표'!Q82)/HLOOKUP($A$5,Prj_list!$O$6:$Z$7,2))=TRUE,"-",(HLOOKUP($A$5,Prj_list!$O$6:$Z$7,2)*'2012 HR 배정표'!Q82)/HLOOKUP($A$5,Prj_list!$O$6:$Z$7,2)))</x:f>
        <x:v>-</x:v>
      </x:c>
      <x:c r="M84" s="45" t="str">
        <x:f>IF(ISBLANK('2012 HR 배정표'!R82)=TRUE,"-",'2012 HR 배정표'!R82)</x:f>
        <x:v>-</x:v>
      </x:c>
      <x:c r="N84" s="46" t="str">
        <x:f>IF(ISBLANK('2012 HR 배정표'!R82)=TRUE,"-",IF(ISERROR((HLOOKUP($A$5,Prj_list!$O$6:$Z$7,2)*'2012 HR 배정표'!S82)/HLOOKUP($A$5,Prj_list!$O$6:$Z$7,2))=TRUE,"-",(HLOOKUP($A$5,Prj_list!$O$6:$Z$7,2)*'2012 HR 배정표'!S82)/HLOOKUP($A$5,Prj_list!$O$6:$Z$7,2)))</x:f>
        <x:v>-</x:v>
      </x:c>
      <x:c r="O84" s="45" t="str">
        <x:f>IF(ISBLANK('2012 HR 배정표'!T82)=TRUE,"-",'2012 HR 배정표'!T82)</x:f>
        <x:v>-</x:v>
      </x:c>
      <x:c r="P84" s="46" t="str">
        <x:f>IF(ISBLANK('2012 HR 배정표'!T82)=TRUE,"-",IF(ISERROR((HLOOKUP($A$5,Prj_list!$O$6:$Z$7,2)*'2012 HR 배정표'!U82)/HLOOKUP($A$5,Prj_list!$O$6:$Z$7,2))=TRUE,"-",(HLOOKUP($A$5,Prj_list!$O$6:$Z$7,2)*'2012 HR 배정표'!U82)/HLOOKUP($A$5,Prj_list!$O$6:$Z$7,2)))</x:f>
        <x:v>-</x:v>
      </x:c>
      <x:c r="Q84" s="45" t="str">
        <x:f>IF(ISBLANK('2012 HR 배정표'!V82)=TRUE,"-",'2012 HR 배정표'!V82)</x:f>
        <x:v>-</x:v>
      </x:c>
      <x:c r="R84" s="46" t="str">
        <x:f>IF(ISBLANK('2012 HR 배정표'!V82)=TRUE,"-",IF(ISERROR((HLOOKUP($A$5,Prj_list!$O$6:$Z$7,2)*'2012 HR 배정표'!W82)/HLOOKUP($A$5,Prj_list!$O$6:$Z$7,2))=TRUE,"-",(HLOOKUP($A$5,Prj_list!$O$6:$Z$7,2)*'2012 HR 배정표'!W82)/HLOOKUP($A$5,Prj_list!$O$6:$Z$7,2)))</x:f>
        <x:v>-</x:v>
      </x:c>
      <x:c r="S84" s="45" t="str">
        <x:f>IF(ISBLANK('2012 HR 배정표'!X82)=TRUE,"-",'2012 HR 배정표'!X82)</x:f>
        <x:v>-</x:v>
      </x:c>
      <x:c r="T84" s="46" t="str">
        <x:f>IF(ISBLANK('2012 HR 배정표'!X82)=TRUE,"-",IF(ISERROR((HLOOKUP($A$5,Prj_list!$O$6:$Z$7,2)*'2012 HR 배정표'!Y82)/HLOOKUP($A$5,Prj_list!$O$6:$Z$7,2))=TRUE,"-",(HLOOKUP($A$5,Prj_list!$O$6:$Z$7,2)*'2012 HR 배정표'!Y82)/HLOOKUP($A$5,Prj_list!$O$6:$Z$7,2)))</x:f>
        <x:v>-</x:v>
      </x:c>
      <x:c r="U84" s="45" t="str">
        <x:f>IF(ISBLANK('2012 HR 배정표'!Z82)=TRUE,"-",'2012 HR 배정표'!Z82)</x:f>
        <x:v>-</x:v>
      </x:c>
      <x:c r="V84" s="46" t="str">
        <x:f>IF(ISBLANK('2012 HR 배정표'!Z82)=TRUE,"-",IF(ISERROR((HLOOKUP($A$5,Prj_list!$O$6:$Z$7,2)*'2012 HR 배정표'!AA82)/HLOOKUP($A$5,Prj_list!$O$6:$Z$7,2))=TRUE,"-",(HLOOKUP($A$5,Prj_list!$O$6:$Z$7,2)*'2012 HR 배정표'!AA82)/HLOOKUP($A$5,Prj_list!$O$6:$Z$7,2)))</x:f>
        <x:v>-</x:v>
      </x:c>
      <x:c r="W84" s="45" t="str">
        <x:f>IF(ISBLANK('2012 HR 배정표'!AB82)=TRUE,"-",'2012 HR 배정표'!AB82)</x:f>
        <x:v>-</x:v>
      </x:c>
      <x:c r="X84" s="46" t="str">
        <x:f>IF(ISBLANK('2012 HR 배정표'!AB82)=TRUE,"-",IF(ISERROR((HLOOKUP($A$5,Prj_list!$O$6:$Z$7,2)*'2012 HR 배정표'!AC82)/HLOOKUP($A$5,Prj_list!$O$6:$Z$7,2))=TRUE,"-",(HLOOKUP($A$5,Prj_list!$O$6:$Z$7,2)*'2012 HR 배정표'!AC82)/HLOOKUP($A$5,Prj_list!$O$6:$Z$7,2)))</x:f>
        <x:v>-</x:v>
      </x:c>
      <x:c r="Y84" s="45" t="str">
        <x:f>IF(ISBLANK('2012 HR 배정표'!AD82)=TRUE,"-",'2012 HR 배정표'!AD82)</x:f>
        <x:v>-</x:v>
      </x:c>
      <x:c r="Z84" s="46" t="str">
        <x:f>IF(ISBLANK('2012 HR 배정표'!AD82)=TRUE,"-",IF(ISERROR((HLOOKUP($A$5,Prj_list!$O$6:$Z$7,2)*'2012 HR 배정표'!AE82)/HLOOKUP($A$5,Prj_list!$O$6:$Z$7,2))=TRUE,"-",(HLOOKUP($A$5,Prj_list!$O$6:$Z$7,2)*'2012 HR 배정표'!AE82)/HLOOKUP($A$5,Prj_list!$O$6:$Z$7,2)))</x:f>
        <x:v>-</x:v>
      </x:c>
      <x:c r="AA84" s="45" t="str">
        <x:f>IF(ISBLANK('2012 HR 배정표'!AF82)=TRUE,"-",'2012 HR 배정표'!AF82)</x:f>
        <x:v>-</x:v>
      </x:c>
      <x:c r="AB84" s="46" t="str">
        <x:f>IF(ISBLANK('2012 HR 배정표'!AF82)=TRUE,"-",IF(ISERROR((HLOOKUP($A$5,Prj_list!$O$6:$Z$7,2)*'2012 HR 배정표'!AG82)/HLOOKUP($A$5,Prj_list!$O$6:$Z$7,2))=TRUE,"-",(HLOOKUP($A$5,Prj_list!$O$6:$Z$7,2)*'2012 HR 배정표'!AG82)/HLOOKUP($A$5,Prj_list!$O$6:$Z$7,2)))</x:f>
        <x:v>-</x:v>
      </x:c>
      <x:c r="AC84" s="45" t="str">
        <x:f>IF(ISBLANK('2012 HR 배정표'!AH82)=TRUE,"-",'2012 HR 배정표'!AH82)</x:f>
        <x:v>-</x:v>
      </x:c>
      <x:c r="AD84" s="46" t="str">
        <x:f>IF(ISBLANK('2012 HR 배정표'!AH82)=TRUE,"-",IF(ISERROR((HLOOKUP($A$5,Prj_list!$O$6:$Z$7,2)*'2012 HR 배정표'!AI82)/HLOOKUP($A$5,Prj_list!$O$6:$Z$7,2))=TRUE,"-",(HLOOKUP($A$5,Prj_list!$O$6:$Z$7,2)*'2012 HR 배정표'!AI82)/HLOOKUP($A$5,Prj_list!$O$6:$Z$7,2)))</x:f>
        <x:v>-</x:v>
      </x:c>
      <x:c r="AE84" s="45" t="str">
        <x:f>IF(ISBLANK('2012 HR 배정표'!AJ82)=TRUE,"-",'2012 HR 배정표'!AJ82)</x:f>
        <x:v>-</x:v>
      </x:c>
      <x:c r="AF84" s="46" t="str">
        <x:f>IF(ISBLANK('2012 HR 배정표'!AJ82)=TRUE,"-",IF(ISERROR((HLOOKUP($A$5,Prj_list!$O$6:$Z$7,2)*'2012 HR 배정표'!AK82)/HLOOKUP($A$5,Prj_list!$O$6:$Z$7,2))=TRUE,"-",(HLOOKUP($A$5,Prj_list!$O$6:$Z$7,2)*'2012 HR 배정표'!AK82)/HLOOKUP($A$5,Prj_list!$O$6:$Z$7,2)))</x:f>
        <x:v>-</x:v>
      </x:c>
      <x:c r="AG84" s="45" t="str">
        <x:f>IF(ISBLANK('2012 HR 배정표'!AL82)=TRUE,"-",'2012 HR 배정표'!AL82)</x:f>
        <x:v>-</x:v>
      </x:c>
      <x:c r="AH84" s="46" t="str">
        <x:f>IF(ISBLANK('2012 HR 배정표'!AL82)=TRUE,"-",IF(ISERROR((HLOOKUP($A$5,Prj_list!$O$6:$Z$7,2)*'2012 HR 배정표'!AM82)/HLOOKUP($A$5,Prj_list!$O$6:$Z$7,2))=TRUE,"-",(HLOOKUP($A$5,Prj_list!$O$6:$Z$7,2)*'2012 HR 배정표'!AM82)/HLOOKUP($A$5,Prj_list!$O$6:$Z$7,2)))</x:f>
        <x:v>-</x:v>
      </x:c>
      <x:c r="AI84" s="45" t="str">
        <x:f>IF(ISBLANK('2012 HR 배정표'!AN82)=TRUE,"-",'2012 HR 배정표'!AN82)</x:f>
        <x:v>-</x:v>
      </x:c>
      <x:c r="AJ84" s="46" t="str">
        <x:f>IF(ISBLANK('2012 HR 배정표'!AN82)=TRUE,"-",IF(ISERROR((HLOOKUP($A$5,Prj_list!$O$6:$Z$7,2)*'2012 HR 배정표'!AO82)/HLOOKUP($A$5,Prj_list!$O$6:$Z$7,2))=TRUE,"-",(HLOOKUP($A$5,Prj_list!$O$6:$Z$7,2)*'2012 HR 배정표'!AO82)/HLOOKUP($A$5,Prj_list!$O$6:$Z$7,2)))</x:f>
        <x:v>-</x:v>
      </x:c>
      <x:c r="AK84" s="45" t="str">
        <x:f>IF(ISBLANK('2012 HR 배정표'!AP82)=TRUE,"-",'2012 HR 배정표'!AP82)</x:f>
        <x:v>-</x:v>
      </x:c>
      <x:c r="AL84" s="46" t="str">
        <x:f>IF(ISBLANK('2012 HR 배정표'!AP82)=TRUE,"-",IF(ISERROR((HLOOKUP($A$5,Prj_list!$O$6:$Z$7,2)*'2012 HR 배정표'!AQ82)/HLOOKUP($A$5,Prj_list!$O$6:$Z$7,2))=TRUE,"-",(HLOOKUP($A$5,Prj_list!$O$6:$Z$7,2)*'2012 HR 배정표'!AQ82)/HLOOKUP($A$5,Prj_list!$O$6:$Z$7,2)))</x:f>
        <x:v>-</x:v>
      </x:c>
      <x:c r="AM84" s="45" t="str">
        <x:f>IF(ISBLANK('2012 HR 배정표'!AR82)=TRUE,"-",'2012 HR 배정표'!AR82)</x:f>
        <x:v>-</x:v>
      </x:c>
      <x:c r="AN84" s="46" t="str">
        <x:f>IF(ISBLANK('2012 HR 배정표'!AR82)=TRUE,"-",IF(ISERROR((HLOOKUP($A$5,Prj_list!$O$6:$Z$7,2)*'2012 HR 배정표'!AS82)/HLOOKUP($A$5,Prj_list!$O$6:$Z$7,2))=TRUE,"-",(HLOOKUP($A$5,Prj_list!$O$6:$Z$7,2)*'2012 HR 배정표'!AS82)/HLOOKUP($A$5,Prj_list!$O$6:$Z$7,2)))</x:f>
        <x:v>-</x:v>
      </x:c>
      <x:c r="AO84" s="45" t="str">
        <x:f>IF(ISBLANK('2012 HR 배정표'!AT82)=TRUE,"-",'2012 HR 배정표'!AT82)</x:f>
        <x:v>-</x:v>
      </x:c>
      <x:c r="AP84" s="46" t="str">
        <x:f>IF(ISBLANK('2012 HR 배정표'!AT82)=TRUE,"-",IF(ISERROR((HLOOKUP($A$5,Prj_list!$O$6:$Z$7,2)*'2012 HR 배정표'!AU82)/HLOOKUP($A$5,Prj_list!$O$6:$Z$7,2))=TRUE,"-",(HLOOKUP($A$5,Prj_list!$O$6:$Z$7,2)*'2012 HR 배정표'!AU82)/HLOOKUP($A$5,Prj_list!$O$6:$Z$7,2)))</x:f>
        <x:v>-</x:v>
      </x:c>
      <x:c r="AQ84" s="45" t="str">
        <x:f>IF(ISBLANK('2012 HR 배정표'!AV82)=TRUE,"-",'2012 HR 배정표'!AV82)</x:f>
        <x:v>-</x:v>
      </x:c>
      <x:c r="AR84" s="46" t="str">
        <x:f>IF(ISBLANK('2012 HR 배정표'!AV82)=TRUE,"-",IF(ISERROR((HLOOKUP($A$5,Prj_list!$O$6:$Z$7,2)*'2012 HR 배정표'!AW82)/HLOOKUP($A$5,Prj_list!$O$6:$Z$7,2))=TRUE,"-",(HLOOKUP($A$5,Prj_list!$O$6:$Z$7,2)*'2012 HR 배정표'!AW82)/HLOOKUP($A$5,Prj_list!$O$6:$Z$7,2)))</x:f>
        <x:v>-</x:v>
      </x:c>
      <x:c r="AS84" s="45" t="str">
        <x:f>IF(ISBLANK('2012 HR 배정표'!AX82)=TRUE,"-",'2012 HR 배정표'!AX82)</x:f>
        <x:v>-</x:v>
      </x:c>
      <x:c r="AT84" s="46" t="str">
        <x:f>IF(ISBLANK('2012 HR 배정표'!AX82)=TRUE,"-",IF(ISERROR((HLOOKUP($A$5,Prj_list!$O$6:$Z$7,2)*'2012 HR 배정표'!AY82)/HLOOKUP($A$5,Prj_list!$O$6:$Z$7,2))=TRUE,"-",(HLOOKUP($A$5,Prj_list!$O$6:$Z$7,2)*'2012 HR 배정표'!AY82)/HLOOKUP($A$5,Prj_list!$O$6:$Z$7,2)))</x:f>
        <x:v>-</x:v>
      </x:c>
      <x:c r="AU84" s="45" t="str">
        <x:f>IF(ISBLANK('2012 HR 배정표'!AZ82)=TRUE,"-",'2012 HR 배정표'!AZ82)</x:f>
        <x:v>-</x:v>
      </x:c>
      <x:c r="AV84" s="46" t="str">
        <x:f>IF(ISBLANK('2012 HR 배정표'!AZ82)=TRUE,"-",IF(ISERROR((HLOOKUP($A$5,Prj_list!$O$6:$Z$7,2)*'2012 HR 배정표'!BA82)/HLOOKUP($A$5,Prj_list!$O$6:$Z$7,2))=TRUE,"-",(HLOOKUP($A$5,Prj_list!$O$6:$Z$7,2)*'2012 HR 배정표'!BA82)/HLOOKUP($A$5,Prj_list!$O$6:$Z$7,2)))</x:f>
        <x:v>-</x:v>
      </x:c>
      <x:c r="AW84" s="34" t="str">
        <x:f t="shared" si="2"/>
        <x:v/>
      </x:c>
      <x:c r="AX84" s="41">
        <x:f t="shared" si="3"/>
        <x:v>0</x:v>
      </x:c>
    </x:row>
    <x:row r="85" spans="1:50">
      <x:c r="A85" s="45" t="str">
        <x:f>IF(ISBLANK('2012 HR 배정표'!F83)=TRUE,"-",'2012 HR 배정표'!F83)</x:f>
        <x:v>-</x:v>
      </x:c>
      <x:c r="B85" s="46" t="str">
        <x:f>IF(ISBLANK('2012 HR 배정표'!F83)=TRUE,"-",IF(ISERROR((HLOOKUP($A$5,Prj_list!$O$6:$Z$7,2)*'2012 HR 배정표'!G83)/HLOOKUP($A$5,Prj_list!$O$6:$Z$7,2))=TRUE,"-",(HLOOKUP($A$5,Prj_list!$O$6:$Z$7,2)*'2012 HR 배정표'!G83)/HLOOKUP($A$5,Prj_list!$O$6:$Z$7,2)))</x:f>
        <x:v>-</x:v>
      </x:c>
      <x:c r="C85" s="45" t="str">
        <x:f>IF(ISBLANK('2012 HR 배정표'!H83)=TRUE,"-",'2012 HR 배정표'!H83)</x:f>
        <x:v>-</x:v>
      </x:c>
      <x:c r="D85" s="46" t="str">
        <x:f>IF(ISBLANK('2012 HR 배정표'!H83)=TRUE,"-",IF(ISERROR((HLOOKUP($A$5,Prj_list!$O$6:$Z$7,2)*'2012 HR 배정표'!I83)/HLOOKUP($A$5,Prj_list!$O$6:$Z$7,2))=TRUE,"-",(HLOOKUP($A$5,Prj_list!$O$6:$Z$7,2)*'2012 HR 배정표'!I83)/HLOOKUP($A$5,Prj_list!$O$6:$Z$7,2)))</x:f>
        <x:v>-</x:v>
      </x:c>
      <x:c r="E85" s="45" t="str">
        <x:f>IF(ISBLANK('2012 HR 배정표'!J83)=TRUE,"-",'2012 HR 배정표'!J83)</x:f>
        <x:v>-</x:v>
      </x:c>
      <x:c r="F85" s="46" t="str">
        <x:f>IF(ISBLANK('2012 HR 배정표'!J83)=TRUE,"-",IF(ISERROR((HLOOKUP($A$5,Prj_list!$O$6:$Z$7,2)*'2012 HR 배정표'!K83)/HLOOKUP($A$5,Prj_list!$O$6:$Z$7,2))=TRUE,"-",(HLOOKUP($A$5,Prj_list!$O$6:$Z$7,2)*'2012 HR 배정표'!K83)/HLOOKUP($A$5,Prj_list!$O$6:$Z$7,2)))</x:f>
        <x:v>-</x:v>
      </x:c>
      <x:c r="G85" s="45" t="str">
        <x:f>IF(ISBLANK('2012 HR 배정표'!L83)=TRUE,"-",'2012 HR 배정표'!L83)</x:f>
        <x:v>-</x:v>
      </x:c>
      <x:c r="H85" s="46" t="str">
        <x:f>IF(ISBLANK('2012 HR 배정표'!L83)=TRUE,"-",IF(ISERROR((HLOOKUP($A$5,Prj_list!$O$6:$Z$7,2)*'2012 HR 배정표'!M83)/HLOOKUP($A$5,Prj_list!$O$6:$Z$7,2))=TRUE,"-",(HLOOKUP($A$5,Prj_list!$O$6:$Z$7,2)*'2012 HR 배정표'!M83)/HLOOKUP($A$5,Prj_list!$O$6:$Z$7,2)))</x:f>
        <x:v>-</x:v>
      </x:c>
      <x:c r="I85" s="45" t="str">
        <x:f>IF(ISBLANK('2012 HR 배정표'!N83)=TRUE,"-",'2012 HR 배정표'!N83)</x:f>
        <x:v>-</x:v>
      </x:c>
      <x:c r="J85" s="46" t="str">
        <x:f>IF(ISBLANK('2012 HR 배정표'!N83)=TRUE,"-",IF(ISERROR((HLOOKUP($A$5,Prj_list!$O$6:$Z$7,2)*'2012 HR 배정표'!O83)/HLOOKUP($A$5,Prj_list!$O$6:$Z$7,2))=TRUE,"-",(HLOOKUP($A$5,Prj_list!$O$6:$Z$7,2)*'2012 HR 배정표'!O83)/HLOOKUP($A$5,Prj_list!$O$6:$Z$7,2)))</x:f>
        <x:v>-</x:v>
      </x:c>
      <x:c r="K85" s="45" t="str">
        <x:f>IF(ISBLANK('2012 HR 배정표'!P83)=TRUE,"-",'2012 HR 배정표'!P83)</x:f>
        <x:v>-</x:v>
      </x:c>
      <x:c r="L85" s="46" t="str">
        <x:f>IF(ISBLANK('2012 HR 배정표'!P83)=TRUE,"-",IF(ISERROR((HLOOKUP($A$5,Prj_list!$O$6:$Z$7,2)*'2012 HR 배정표'!Q83)/HLOOKUP($A$5,Prj_list!$O$6:$Z$7,2))=TRUE,"-",(HLOOKUP($A$5,Prj_list!$O$6:$Z$7,2)*'2012 HR 배정표'!Q83)/HLOOKUP($A$5,Prj_list!$O$6:$Z$7,2)))</x:f>
        <x:v>-</x:v>
      </x:c>
      <x:c r="M85" s="45" t="str">
        <x:f>IF(ISBLANK('2012 HR 배정표'!R83)=TRUE,"-",'2012 HR 배정표'!R83)</x:f>
        <x:v>-</x:v>
      </x:c>
      <x:c r="N85" s="46" t="str">
        <x:f>IF(ISBLANK('2012 HR 배정표'!R83)=TRUE,"-",IF(ISERROR((HLOOKUP($A$5,Prj_list!$O$6:$Z$7,2)*'2012 HR 배정표'!S83)/HLOOKUP($A$5,Prj_list!$O$6:$Z$7,2))=TRUE,"-",(HLOOKUP($A$5,Prj_list!$O$6:$Z$7,2)*'2012 HR 배정표'!S83)/HLOOKUP($A$5,Prj_list!$O$6:$Z$7,2)))</x:f>
        <x:v>-</x:v>
      </x:c>
      <x:c r="O85" s="45" t="str">
        <x:f>IF(ISBLANK('2012 HR 배정표'!T83)=TRUE,"-",'2012 HR 배정표'!T83)</x:f>
        <x:v>-</x:v>
      </x:c>
      <x:c r="P85" s="46" t="str">
        <x:f>IF(ISBLANK('2012 HR 배정표'!T83)=TRUE,"-",IF(ISERROR((HLOOKUP($A$5,Prj_list!$O$6:$Z$7,2)*'2012 HR 배정표'!U83)/HLOOKUP($A$5,Prj_list!$O$6:$Z$7,2))=TRUE,"-",(HLOOKUP($A$5,Prj_list!$O$6:$Z$7,2)*'2012 HR 배정표'!U83)/HLOOKUP($A$5,Prj_list!$O$6:$Z$7,2)))</x:f>
        <x:v>-</x:v>
      </x:c>
      <x:c r="Q85" s="45" t="str">
        <x:f>IF(ISBLANK('2012 HR 배정표'!V83)=TRUE,"-",'2012 HR 배정표'!V83)</x:f>
        <x:v>-</x:v>
      </x:c>
      <x:c r="R85" s="46" t="str">
        <x:f>IF(ISBLANK('2012 HR 배정표'!V83)=TRUE,"-",IF(ISERROR((HLOOKUP($A$5,Prj_list!$O$6:$Z$7,2)*'2012 HR 배정표'!W83)/HLOOKUP($A$5,Prj_list!$O$6:$Z$7,2))=TRUE,"-",(HLOOKUP($A$5,Prj_list!$O$6:$Z$7,2)*'2012 HR 배정표'!W83)/HLOOKUP($A$5,Prj_list!$O$6:$Z$7,2)))</x:f>
        <x:v>-</x:v>
      </x:c>
      <x:c r="S85" s="45" t="str">
        <x:f>IF(ISBLANK('2012 HR 배정표'!X83)=TRUE,"-",'2012 HR 배정표'!X83)</x:f>
        <x:v>-</x:v>
      </x:c>
      <x:c r="T85" s="46" t="str">
        <x:f>IF(ISBLANK('2012 HR 배정표'!X83)=TRUE,"-",IF(ISERROR((HLOOKUP($A$5,Prj_list!$O$6:$Z$7,2)*'2012 HR 배정표'!Y83)/HLOOKUP($A$5,Prj_list!$O$6:$Z$7,2))=TRUE,"-",(HLOOKUP($A$5,Prj_list!$O$6:$Z$7,2)*'2012 HR 배정표'!Y83)/HLOOKUP($A$5,Prj_list!$O$6:$Z$7,2)))</x:f>
        <x:v>-</x:v>
      </x:c>
      <x:c r="U85" s="45" t="str">
        <x:f>IF(ISBLANK('2012 HR 배정표'!Z83)=TRUE,"-",'2012 HR 배정표'!Z83)</x:f>
        <x:v>-</x:v>
      </x:c>
      <x:c r="V85" s="46" t="str">
        <x:f>IF(ISBLANK('2012 HR 배정표'!Z83)=TRUE,"-",IF(ISERROR((HLOOKUP($A$5,Prj_list!$O$6:$Z$7,2)*'2012 HR 배정표'!AA83)/HLOOKUP($A$5,Prj_list!$O$6:$Z$7,2))=TRUE,"-",(HLOOKUP($A$5,Prj_list!$O$6:$Z$7,2)*'2012 HR 배정표'!AA83)/HLOOKUP($A$5,Prj_list!$O$6:$Z$7,2)))</x:f>
        <x:v>-</x:v>
      </x:c>
      <x:c r="W85" s="45" t="str">
        <x:f>IF(ISBLANK('2012 HR 배정표'!AB83)=TRUE,"-",'2012 HR 배정표'!AB83)</x:f>
        <x:v>-</x:v>
      </x:c>
      <x:c r="X85" s="46" t="str">
        <x:f>IF(ISBLANK('2012 HR 배정표'!AB83)=TRUE,"-",IF(ISERROR((HLOOKUP($A$5,Prj_list!$O$6:$Z$7,2)*'2012 HR 배정표'!AC83)/HLOOKUP($A$5,Prj_list!$O$6:$Z$7,2))=TRUE,"-",(HLOOKUP($A$5,Prj_list!$O$6:$Z$7,2)*'2012 HR 배정표'!AC83)/HLOOKUP($A$5,Prj_list!$O$6:$Z$7,2)))</x:f>
        <x:v>-</x:v>
      </x:c>
      <x:c r="Y85" s="45" t="str">
        <x:f>IF(ISBLANK('2012 HR 배정표'!AD83)=TRUE,"-",'2012 HR 배정표'!AD83)</x:f>
        <x:v>-</x:v>
      </x:c>
      <x:c r="Z85" s="46" t="str">
        <x:f>IF(ISBLANK('2012 HR 배정표'!AD83)=TRUE,"-",IF(ISERROR((HLOOKUP($A$5,Prj_list!$O$6:$Z$7,2)*'2012 HR 배정표'!AE83)/HLOOKUP($A$5,Prj_list!$O$6:$Z$7,2))=TRUE,"-",(HLOOKUP($A$5,Prj_list!$O$6:$Z$7,2)*'2012 HR 배정표'!AE83)/HLOOKUP($A$5,Prj_list!$O$6:$Z$7,2)))</x:f>
        <x:v>-</x:v>
      </x:c>
      <x:c r="AA85" s="45" t="str">
        <x:f>IF(ISBLANK('2012 HR 배정표'!AF83)=TRUE,"-",'2012 HR 배정표'!AF83)</x:f>
        <x:v>-</x:v>
      </x:c>
      <x:c r="AB85" s="46" t="str">
        <x:f>IF(ISBLANK('2012 HR 배정표'!AF83)=TRUE,"-",IF(ISERROR((HLOOKUP($A$5,Prj_list!$O$6:$Z$7,2)*'2012 HR 배정표'!AG83)/HLOOKUP($A$5,Prj_list!$O$6:$Z$7,2))=TRUE,"-",(HLOOKUP($A$5,Prj_list!$O$6:$Z$7,2)*'2012 HR 배정표'!AG83)/HLOOKUP($A$5,Prj_list!$O$6:$Z$7,2)))</x:f>
        <x:v>-</x:v>
      </x:c>
      <x:c r="AC85" s="45" t="str">
        <x:f>IF(ISBLANK('2012 HR 배정표'!AH83)=TRUE,"-",'2012 HR 배정표'!AH83)</x:f>
        <x:v>-</x:v>
      </x:c>
      <x:c r="AD85" s="46" t="str">
        <x:f>IF(ISBLANK('2012 HR 배정표'!AH83)=TRUE,"-",IF(ISERROR((HLOOKUP($A$5,Prj_list!$O$6:$Z$7,2)*'2012 HR 배정표'!AI83)/HLOOKUP($A$5,Prj_list!$O$6:$Z$7,2))=TRUE,"-",(HLOOKUP($A$5,Prj_list!$O$6:$Z$7,2)*'2012 HR 배정표'!AI83)/HLOOKUP($A$5,Prj_list!$O$6:$Z$7,2)))</x:f>
        <x:v>-</x:v>
      </x:c>
      <x:c r="AE85" s="45" t="str">
        <x:f>IF(ISBLANK('2012 HR 배정표'!AJ83)=TRUE,"-",'2012 HR 배정표'!AJ83)</x:f>
        <x:v>-</x:v>
      </x:c>
      <x:c r="AF85" s="46" t="str">
        <x:f>IF(ISBLANK('2012 HR 배정표'!AJ83)=TRUE,"-",IF(ISERROR((HLOOKUP($A$5,Prj_list!$O$6:$Z$7,2)*'2012 HR 배정표'!AK83)/HLOOKUP($A$5,Prj_list!$O$6:$Z$7,2))=TRUE,"-",(HLOOKUP($A$5,Prj_list!$O$6:$Z$7,2)*'2012 HR 배정표'!AK83)/HLOOKUP($A$5,Prj_list!$O$6:$Z$7,2)))</x:f>
        <x:v>-</x:v>
      </x:c>
      <x:c r="AG85" s="45" t="str">
        <x:f>IF(ISBLANK('2012 HR 배정표'!AL83)=TRUE,"-",'2012 HR 배정표'!AL83)</x:f>
        <x:v>-</x:v>
      </x:c>
      <x:c r="AH85" s="46" t="str">
        <x:f>IF(ISBLANK('2012 HR 배정표'!AL83)=TRUE,"-",IF(ISERROR((HLOOKUP($A$5,Prj_list!$O$6:$Z$7,2)*'2012 HR 배정표'!AM83)/HLOOKUP($A$5,Prj_list!$O$6:$Z$7,2))=TRUE,"-",(HLOOKUP($A$5,Prj_list!$O$6:$Z$7,2)*'2012 HR 배정표'!AM83)/HLOOKUP($A$5,Prj_list!$O$6:$Z$7,2)))</x:f>
        <x:v>-</x:v>
      </x:c>
      <x:c r="AI85" s="45" t="str">
        <x:f>IF(ISBLANK('2012 HR 배정표'!AN83)=TRUE,"-",'2012 HR 배정표'!AN83)</x:f>
        <x:v>-</x:v>
      </x:c>
      <x:c r="AJ85" s="46" t="str">
        <x:f>IF(ISBLANK('2012 HR 배정표'!AN83)=TRUE,"-",IF(ISERROR((HLOOKUP($A$5,Prj_list!$O$6:$Z$7,2)*'2012 HR 배정표'!AO83)/HLOOKUP($A$5,Prj_list!$O$6:$Z$7,2))=TRUE,"-",(HLOOKUP($A$5,Prj_list!$O$6:$Z$7,2)*'2012 HR 배정표'!AO83)/HLOOKUP($A$5,Prj_list!$O$6:$Z$7,2)))</x:f>
        <x:v>-</x:v>
      </x:c>
      <x:c r="AK85" s="45" t="str">
        <x:f>IF(ISBLANK('2012 HR 배정표'!AP83)=TRUE,"-",'2012 HR 배정표'!AP83)</x:f>
        <x:v>-</x:v>
      </x:c>
      <x:c r="AL85" s="46" t="str">
        <x:f>IF(ISBLANK('2012 HR 배정표'!AP83)=TRUE,"-",IF(ISERROR((HLOOKUP($A$5,Prj_list!$O$6:$Z$7,2)*'2012 HR 배정표'!AQ83)/HLOOKUP($A$5,Prj_list!$O$6:$Z$7,2))=TRUE,"-",(HLOOKUP($A$5,Prj_list!$O$6:$Z$7,2)*'2012 HR 배정표'!AQ83)/HLOOKUP($A$5,Prj_list!$O$6:$Z$7,2)))</x:f>
        <x:v>-</x:v>
      </x:c>
      <x:c r="AM85" s="45" t="str">
        <x:f>IF(ISBLANK('2012 HR 배정표'!AR83)=TRUE,"-",'2012 HR 배정표'!AR83)</x:f>
        <x:v>-</x:v>
      </x:c>
      <x:c r="AN85" s="46" t="str">
        <x:f>IF(ISBLANK('2012 HR 배정표'!AR83)=TRUE,"-",IF(ISERROR((HLOOKUP($A$5,Prj_list!$O$6:$Z$7,2)*'2012 HR 배정표'!AS83)/HLOOKUP($A$5,Prj_list!$O$6:$Z$7,2))=TRUE,"-",(HLOOKUP($A$5,Prj_list!$O$6:$Z$7,2)*'2012 HR 배정표'!AS83)/HLOOKUP($A$5,Prj_list!$O$6:$Z$7,2)))</x:f>
        <x:v>-</x:v>
      </x:c>
      <x:c r="AO85" s="45" t="str">
        <x:f>IF(ISBLANK('2012 HR 배정표'!AT83)=TRUE,"-",'2012 HR 배정표'!AT83)</x:f>
        <x:v>-</x:v>
      </x:c>
      <x:c r="AP85" s="46" t="str">
        <x:f>IF(ISBLANK('2012 HR 배정표'!AT83)=TRUE,"-",IF(ISERROR((HLOOKUP($A$5,Prj_list!$O$6:$Z$7,2)*'2012 HR 배정표'!AU83)/HLOOKUP($A$5,Prj_list!$O$6:$Z$7,2))=TRUE,"-",(HLOOKUP($A$5,Prj_list!$O$6:$Z$7,2)*'2012 HR 배정표'!AU83)/HLOOKUP($A$5,Prj_list!$O$6:$Z$7,2)))</x:f>
        <x:v>-</x:v>
      </x:c>
      <x:c r="AQ85" s="45" t="str">
        <x:f>IF(ISBLANK('2012 HR 배정표'!AV83)=TRUE,"-",'2012 HR 배정표'!AV83)</x:f>
        <x:v>-</x:v>
      </x:c>
      <x:c r="AR85" s="46" t="str">
        <x:f>IF(ISBLANK('2012 HR 배정표'!AV83)=TRUE,"-",IF(ISERROR((HLOOKUP($A$5,Prj_list!$O$6:$Z$7,2)*'2012 HR 배정표'!AW83)/HLOOKUP($A$5,Prj_list!$O$6:$Z$7,2))=TRUE,"-",(HLOOKUP($A$5,Prj_list!$O$6:$Z$7,2)*'2012 HR 배정표'!AW83)/HLOOKUP($A$5,Prj_list!$O$6:$Z$7,2)))</x:f>
        <x:v>-</x:v>
      </x:c>
      <x:c r="AS85" s="45" t="str">
        <x:f>IF(ISBLANK('2012 HR 배정표'!AX83)=TRUE,"-",'2012 HR 배정표'!AX83)</x:f>
        <x:v>-</x:v>
      </x:c>
      <x:c r="AT85" s="46" t="str">
        <x:f>IF(ISBLANK('2012 HR 배정표'!AX83)=TRUE,"-",IF(ISERROR((HLOOKUP($A$5,Prj_list!$O$6:$Z$7,2)*'2012 HR 배정표'!AY83)/HLOOKUP($A$5,Prj_list!$O$6:$Z$7,2))=TRUE,"-",(HLOOKUP($A$5,Prj_list!$O$6:$Z$7,2)*'2012 HR 배정표'!AY83)/HLOOKUP($A$5,Prj_list!$O$6:$Z$7,2)))</x:f>
        <x:v>-</x:v>
      </x:c>
      <x:c r="AU85" s="45" t="str">
        <x:f>IF(ISBLANK('2012 HR 배정표'!AZ83)=TRUE,"-",'2012 HR 배정표'!AZ83)</x:f>
        <x:v>-</x:v>
      </x:c>
      <x:c r="AV85" s="46" t="str">
        <x:f>IF(ISBLANK('2012 HR 배정표'!AZ83)=TRUE,"-",IF(ISERROR((HLOOKUP($A$5,Prj_list!$O$6:$Z$7,2)*'2012 HR 배정표'!BA83)/HLOOKUP($A$5,Prj_list!$O$6:$Z$7,2))=TRUE,"-",(HLOOKUP($A$5,Prj_list!$O$6:$Z$7,2)*'2012 HR 배정표'!BA83)/HLOOKUP($A$5,Prj_list!$O$6:$Z$7,2)))</x:f>
        <x:v>-</x:v>
      </x:c>
      <x:c r="AW85" s="34" t="str">
        <x:f t="shared" si="2"/>
        <x:v/>
      </x:c>
      <x:c r="AX85" s="41">
        <x:f t="shared" si="3"/>
        <x:v>0</x:v>
      </x:c>
    </x:row>
    <x:row r="86" spans="1:50">
      <x:c r="A86" s="45" t="str">
        <x:f>IF(ISBLANK('2012 HR 배정표'!F84)=TRUE,"-",'2012 HR 배정표'!F84)</x:f>
        <x:v>-</x:v>
      </x:c>
      <x:c r="B86" s="46" t="str">
        <x:f>IF(ISBLANK('2012 HR 배정표'!F84)=TRUE,"-",IF(ISERROR((HLOOKUP($A$5,Prj_list!$O$6:$Z$7,2)*'2012 HR 배정표'!G84)/HLOOKUP($A$5,Prj_list!$O$6:$Z$7,2))=TRUE,"-",(HLOOKUP($A$5,Prj_list!$O$6:$Z$7,2)*'2012 HR 배정표'!G84)/HLOOKUP($A$5,Prj_list!$O$6:$Z$7,2)))</x:f>
        <x:v>-</x:v>
      </x:c>
      <x:c r="C86" s="45" t="str">
        <x:f>IF(ISBLANK('2012 HR 배정표'!H84)=TRUE,"-",'2012 HR 배정표'!H84)</x:f>
        <x:v>-</x:v>
      </x:c>
      <x:c r="D86" s="46" t="str">
        <x:f>IF(ISBLANK('2012 HR 배정표'!H84)=TRUE,"-",IF(ISERROR((HLOOKUP($A$5,Prj_list!$O$6:$Z$7,2)*'2012 HR 배정표'!I84)/HLOOKUP($A$5,Prj_list!$O$6:$Z$7,2))=TRUE,"-",(HLOOKUP($A$5,Prj_list!$O$6:$Z$7,2)*'2012 HR 배정표'!I84)/HLOOKUP($A$5,Prj_list!$O$6:$Z$7,2)))</x:f>
        <x:v>-</x:v>
      </x:c>
      <x:c r="E86" s="45" t="str">
        <x:f>IF(ISBLANK('2012 HR 배정표'!J84)=TRUE,"-",'2012 HR 배정표'!J84)</x:f>
        <x:v>-</x:v>
      </x:c>
      <x:c r="F86" s="46" t="str">
        <x:f>IF(ISBLANK('2012 HR 배정표'!J84)=TRUE,"-",IF(ISERROR((HLOOKUP($A$5,Prj_list!$O$6:$Z$7,2)*'2012 HR 배정표'!K84)/HLOOKUP($A$5,Prj_list!$O$6:$Z$7,2))=TRUE,"-",(HLOOKUP($A$5,Prj_list!$O$6:$Z$7,2)*'2012 HR 배정표'!K84)/HLOOKUP($A$5,Prj_list!$O$6:$Z$7,2)))</x:f>
        <x:v>-</x:v>
      </x:c>
      <x:c r="G86" s="45" t="str">
        <x:f>IF(ISBLANK('2012 HR 배정표'!L84)=TRUE,"-",'2012 HR 배정표'!L84)</x:f>
        <x:v>-</x:v>
      </x:c>
      <x:c r="H86" s="46" t="str">
        <x:f>IF(ISBLANK('2012 HR 배정표'!L84)=TRUE,"-",IF(ISERROR((HLOOKUP($A$5,Prj_list!$O$6:$Z$7,2)*'2012 HR 배정표'!M84)/HLOOKUP($A$5,Prj_list!$O$6:$Z$7,2))=TRUE,"-",(HLOOKUP($A$5,Prj_list!$O$6:$Z$7,2)*'2012 HR 배정표'!M84)/HLOOKUP($A$5,Prj_list!$O$6:$Z$7,2)))</x:f>
        <x:v>-</x:v>
      </x:c>
      <x:c r="I86" s="45" t="str">
        <x:f>IF(ISBLANK('2012 HR 배정표'!N84)=TRUE,"-",'2012 HR 배정표'!N84)</x:f>
        <x:v>-</x:v>
      </x:c>
      <x:c r="J86" s="46" t="str">
        <x:f>IF(ISBLANK('2012 HR 배정표'!N84)=TRUE,"-",IF(ISERROR((HLOOKUP($A$5,Prj_list!$O$6:$Z$7,2)*'2012 HR 배정표'!O84)/HLOOKUP($A$5,Prj_list!$O$6:$Z$7,2))=TRUE,"-",(HLOOKUP($A$5,Prj_list!$O$6:$Z$7,2)*'2012 HR 배정표'!O84)/HLOOKUP($A$5,Prj_list!$O$6:$Z$7,2)))</x:f>
        <x:v>-</x:v>
      </x:c>
      <x:c r="K86" s="45" t="str">
        <x:f>IF(ISBLANK('2012 HR 배정표'!P84)=TRUE,"-",'2012 HR 배정표'!P84)</x:f>
        <x:v>-</x:v>
      </x:c>
      <x:c r="L86" s="46" t="str">
        <x:f>IF(ISBLANK('2012 HR 배정표'!P84)=TRUE,"-",IF(ISERROR((HLOOKUP($A$5,Prj_list!$O$6:$Z$7,2)*'2012 HR 배정표'!Q84)/HLOOKUP($A$5,Prj_list!$O$6:$Z$7,2))=TRUE,"-",(HLOOKUP($A$5,Prj_list!$O$6:$Z$7,2)*'2012 HR 배정표'!Q84)/HLOOKUP($A$5,Prj_list!$O$6:$Z$7,2)))</x:f>
        <x:v>-</x:v>
      </x:c>
      <x:c r="M86" s="45" t="str">
        <x:f>IF(ISBLANK('2012 HR 배정표'!R84)=TRUE,"-",'2012 HR 배정표'!R84)</x:f>
        <x:v>-</x:v>
      </x:c>
      <x:c r="N86" s="46" t="str">
        <x:f>IF(ISBLANK('2012 HR 배정표'!R84)=TRUE,"-",IF(ISERROR((HLOOKUP($A$5,Prj_list!$O$6:$Z$7,2)*'2012 HR 배정표'!S84)/HLOOKUP($A$5,Prj_list!$O$6:$Z$7,2))=TRUE,"-",(HLOOKUP($A$5,Prj_list!$O$6:$Z$7,2)*'2012 HR 배정표'!S84)/HLOOKUP($A$5,Prj_list!$O$6:$Z$7,2)))</x:f>
        <x:v>-</x:v>
      </x:c>
      <x:c r="O86" s="45" t="str">
        <x:f>IF(ISBLANK('2012 HR 배정표'!T84)=TRUE,"-",'2012 HR 배정표'!T84)</x:f>
        <x:v>-</x:v>
      </x:c>
      <x:c r="P86" s="46" t="str">
        <x:f>IF(ISBLANK('2012 HR 배정표'!T84)=TRUE,"-",IF(ISERROR((HLOOKUP($A$5,Prj_list!$O$6:$Z$7,2)*'2012 HR 배정표'!U84)/HLOOKUP($A$5,Prj_list!$O$6:$Z$7,2))=TRUE,"-",(HLOOKUP($A$5,Prj_list!$O$6:$Z$7,2)*'2012 HR 배정표'!U84)/HLOOKUP($A$5,Prj_list!$O$6:$Z$7,2)))</x:f>
        <x:v>-</x:v>
      </x:c>
      <x:c r="Q86" s="45" t="str">
        <x:f>IF(ISBLANK('2012 HR 배정표'!V84)=TRUE,"-",'2012 HR 배정표'!V84)</x:f>
        <x:v>-</x:v>
      </x:c>
      <x:c r="R86" s="46" t="str">
        <x:f>IF(ISBLANK('2012 HR 배정표'!V84)=TRUE,"-",IF(ISERROR((HLOOKUP($A$5,Prj_list!$O$6:$Z$7,2)*'2012 HR 배정표'!W84)/HLOOKUP($A$5,Prj_list!$O$6:$Z$7,2))=TRUE,"-",(HLOOKUP($A$5,Prj_list!$O$6:$Z$7,2)*'2012 HR 배정표'!W84)/HLOOKUP($A$5,Prj_list!$O$6:$Z$7,2)))</x:f>
        <x:v>-</x:v>
      </x:c>
      <x:c r="S86" s="45" t="str">
        <x:f>IF(ISBLANK('2012 HR 배정표'!X84)=TRUE,"-",'2012 HR 배정표'!X84)</x:f>
        <x:v>-</x:v>
      </x:c>
      <x:c r="T86" s="46" t="str">
        <x:f>IF(ISBLANK('2012 HR 배정표'!X84)=TRUE,"-",IF(ISERROR((HLOOKUP($A$5,Prj_list!$O$6:$Z$7,2)*'2012 HR 배정표'!Y84)/HLOOKUP($A$5,Prj_list!$O$6:$Z$7,2))=TRUE,"-",(HLOOKUP($A$5,Prj_list!$O$6:$Z$7,2)*'2012 HR 배정표'!Y84)/HLOOKUP($A$5,Prj_list!$O$6:$Z$7,2)))</x:f>
        <x:v>-</x:v>
      </x:c>
      <x:c r="U86" s="45" t="str">
        <x:f>IF(ISBLANK('2012 HR 배정표'!Z84)=TRUE,"-",'2012 HR 배정표'!Z84)</x:f>
        <x:v>-</x:v>
      </x:c>
      <x:c r="V86" s="46" t="str">
        <x:f>IF(ISBLANK('2012 HR 배정표'!Z84)=TRUE,"-",IF(ISERROR((HLOOKUP($A$5,Prj_list!$O$6:$Z$7,2)*'2012 HR 배정표'!AA84)/HLOOKUP($A$5,Prj_list!$O$6:$Z$7,2))=TRUE,"-",(HLOOKUP($A$5,Prj_list!$O$6:$Z$7,2)*'2012 HR 배정표'!AA84)/HLOOKUP($A$5,Prj_list!$O$6:$Z$7,2)))</x:f>
        <x:v>-</x:v>
      </x:c>
      <x:c r="W86" s="45" t="str">
        <x:f>IF(ISBLANK('2012 HR 배정표'!AB84)=TRUE,"-",'2012 HR 배정표'!AB84)</x:f>
        <x:v>-</x:v>
      </x:c>
      <x:c r="X86" s="46" t="str">
        <x:f>IF(ISBLANK('2012 HR 배정표'!AB84)=TRUE,"-",IF(ISERROR((HLOOKUP($A$5,Prj_list!$O$6:$Z$7,2)*'2012 HR 배정표'!AC84)/HLOOKUP($A$5,Prj_list!$O$6:$Z$7,2))=TRUE,"-",(HLOOKUP($A$5,Prj_list!$O$6:$Z$7,2)*'2012 HR 배정표'!AC84)/HLOOKUP($A$5,Prj_list!$O$6:$Z$7,2)))</x:f>
        <x:v>-</x:v>
      </x:c>
      <x:c r="Y86" s="45" t="str">
        <x:f>IF(ISBLANK('2012 HR 배정표'!AD84)=TRUE,"-",'2012 HR 배정표'!AD84)</x:f>
        <x:v>-</x:v>
      </x:c>
      <x:c r="Z86" s="46" t="str">
        <x:f>IF(ISBLANK('2012 HR 배정표'!AD84)=TRUE,"-",IF(ISERROR((HLOOKUP($A$5,Prj_list!$O$6:$Z$7,2)*'2012 HR 배정표'!AE84)/HLOOKUP($A$5,Prj_list!$O$6:$Z$7,2))=TRUE,"-",(HLOOKUP($A$5,Prj_list!$O$6:$Z$7,2)*'2012 HR 배정표'!AE84)/HLOOKUP($A$5,Prj_list!$O$6:$Z$7,2)))</x:f>
        <x:v>-</x:v>
      </x:c>
      <x:c r="AA86" s="45" t="str">
        <x:f>IF(ISBLANK('2012 HR 배정표'!AF84)=TRUE,"-",'2012 HR 배정표'!AF84)</x:f>
        <x:v>-</x:v>
      </x:c>
      <x:c r="AB86" s="46" t="str">
        <x:f>IF(ISBLANK('2012 HR 배정표'!AF84)=TRUE,"-",IF(ISERROR((HLOOKUP($A$5,Prj_list!$O$6:$Z$7,2)*'2012 HR 배정표'!AG84)/HLOOKUP($A$5,Prj_list!$O$6:$Z$7,2))=TRUE,"-",(HLOOKUP($A$5,Prj_list!$O$6:$Z$7,2)*'2012 HR 배정표'!AG84)/HLOOKUP($A$5,Prj_list!$O$6:$Z$7,2)))</x:f>
        <x:v>-</x:v>
      </x:c>
      <x:c r="AC86" s="45" t="str">
        <x:f>IF(ISBLANK('2012 HR 배정표'!AH84)=TRUE,"-",'2012 HR 배정표'!AH84)</x:f>
        <x:v>-</x:v>
      </x:c>
      <x:c r="AD86" s="46" t="str">
        <x:f>IF(ISBLANK('2012 HR 배정표'!AH84)=TRUE,"-",IF(ISERROR((HLOOKUP($A$5,Prj_list!$O$6:$Z$7,2)*'2012 HR 배정표'!AI84)/HLOOKUP($A$5,Prj_list!$O$6:$Z$7,2))=TRUE,"-",(HLOOKUP($A$5,Prj_list!$O$6:$Z$7,2)*'2012 HR 배정표'!AI84)/HLOOKUP($A$5,Prj_list!$O$6:$Z$7,2)))</x:f>
        <x:v>-</x:v>
      </x:c>
      <x:c r="AE86" s="45" t="str">
        <x:f>IF(ISBLANK('2012 HR 배정표'!AJ84)=TRUE,"-",'2012 HR 배정표'!AJ84)</x:f>
        <x:v>-</x:v>
      </x:c>
      <x:c r="AF86" s="46" t="str">
        <x:f>IF(ISBLANK('2012 HR 배정표'!AJ84)=TRUE,"-",IF(ISERROR((HLOOKUP($A$5,Prj_list!$O$6:$Z$7,2)*'2012 HR 배정표'!AK84)/HLOOKUP($A$5,Prj_list!$O$6:$Z$7,2))=TRUE,"-",(HLOOKUP($A$5,Prj_list!$O$6:$Z$7,2)*'2012 HR 배정표'!AK84)/HLOOKUP($A$5,Prj_list!$O$6:$Z$7,2)))</x:f>
        <x:v>-</x:v>
      </x:c>
      <x:c r="AG86" s="45" t="str">
        <x:f>IF(ISBLANK('2012 HR 배정표'!AL84)=TRUE,"-",'2012 HR 배정표'!AL84)</x:f>
        <x:v>-</x:v>
      </x:c>
      <x:c r="AH86" s="46" t="str">
        <x:f>IF(ISBLANK('2012 HR 배정표'!AL84)=TRUE,"-",IF(ISERROR((HLOOKUP($A$5,Prj_list!$O$6:$Z$7,2)*'2012 HR 배정표'!AM84)/HLOOKUP($A$5,Prj_list!$O$6:$Z$7,2))=TRUE,"-",(HLOOKUP($A$5,Prj_list!$O$6:$Z$7,2)*'2012 HR 배정표'!AM84)/HLOOKUP($A$5,Prj_list!$O$6:$Z$7,2)))</x:f>
        <x:v>-</x:v>
      </x:c>
      <x:c r="AI86" s="45" t="str">
        <x:f>IF(ISBLANK('2012 HR 배정표'!AN84)=TRUE,"-",'2012 HR 배정표'!AN84)</x:f>
        <x:v>-</x:v>
      </x:c>
      <x:c r="AJ86" s="46" t="str">
        <x:f>IF(ISBLANK('2012 HR 배정표'!AN84)=TRUE,"-",IF(ISERROR((HLOOKUP($A$5,Prj_list!$O$6:$Z$7,2)*'2012 HR 배정표'!AO84)/HLOOKUP($A$5,Prj_list!$O$6:$Z$7,2))=TRUE,"-",(HLOOKUP($A$5,Prj_list!$O$6:$Z$7,2)*'2012 HR 배정표'!AO84)/HLOOKUP($A$5,Prj_list!$O$6:$Z$7,2)))</x:f>
        <x:v>-</x:v>
      </x:c>
      <x:c r="AK86" s="45" t="str">
        <x:f>IF(ISBLANK('2012 HR 배정표'!AP84)=TRUE,"-",'2012 HR 배정표'!AP84)</x:f>
        <x:v>-</x:v>
      </x:c>
      <x:c r="AL86" s="46" t="str">
        <x:f>IF(ISBLANK('2012 HR 배정표'!AP84)=TRUE,"-",IF(ISERROR((HLOOKUP($A$5,Prj_list!$O$6:$Z$7,2)*'2012 HR 배정표'!AQ84)/HLOOKUP($A$5,Prj_list!$O$6:$Z$7,2))=TRUE,"-",(HLOOKUP($A$5,Prj_list!$O$6:$Z$7,2)*'2012 HR 배정표'!AQ84)/HLOOKUP($A$5,Prj_list!$O$6:$Z$7,2)))</x:f>
        <x:v>-</x:v>
      </x:c>
      <x:c r="AM86" s="45" t="str">
        <x:f>IF(ISBLANK('2012 HR 배정표'!AR84)=TRUE,"-",'2012 HR 배정표'!AR84)</x:f>
        <x:v>-</x:v>
      </x:c>
      <x:c r="AN86" s="46" t="str">
        <x:f>IF(ISBLANK('2012 HR 배정표'!AR84)=TRUE,"-",IF(ISERROR((HLOOKUP($A$5,Prj_list!$O$6:$Z$7,2)*'2012 HR 배정표'!AS84)/HLOOKUP($A$5,Prj_list!$O$6:$Z$7,2))=TRUE,"-",(HLOOKUP($A$5,Prj_list!$O$6:$Z$7,2)*'2012 HR 배정표'!AS84)/HLOOKUP($A$5,Prj_list!$O$6:$Z$7,2)))</x:f>
        <x:v>-</x:v>
      </x:c>
      <x:c r="AO86" s="45" t="str">
        <x:f>IF(ISBLANK('2012 HR 배정표'!AT84)=TRUE,"-",'2012 HR 배정표'!AT84)</x:f>
        <x:v>-</x:v>
      </x:c>
      <x:c r="AP86" s="46" t="str">
        <x:f>IF(ISBLANK('2012 HR 배정표'!AT84)=TRUE,"-",IF(ISERROR((HLOOKUP($A$5,Prj_list!$O$6:$Z$7,2)*'2012 HR 배정표'!AU84)/HLOOKUP($A$5,Prj_list!$O$6:$Z$7,2))=TRUE,"-",(HLOOKUP($A$5,Prj_list!$O$6:$Z$7,2)*'2012 HR 배정표'!AU84)/HLOOKUP($A$5,Prj_list!$O$6:$Z$7,2)))</x:f>
        <x:v>-</x:v>
      </x:c>
      <x:c r="AQ86" s="45" t="str">
        <x:f>IF(ISBLANK('2012 HR 배정표'!AV84)=TRUE,"-",'2012 HR 배정표'!AV84)</x:f>
        <x:v>-</x:v>
      </x:c>
      <x:c r="AR86" s="46" t="str">
        <x:f>IF(ISBLANK('2012 HR 배정표'!AV84)=TRUE,"-",IF(ISERROR((HLOOKUP($A$5,Prj_list!$O$6:$Z$7,2)*'2012 HR 배정표'!AW84)/HLOOKUP($A$5,Prj_list!$O$6:$Z$7,2))=TRUE,"-",(HLOOKUP($A$5,Prj_list!$O$6:$Z$7,2)*'2012 HR 배정표'!AW84)/HLOOKUP($A$5,Prj_list!$O$6:$Z$7,2)))</x:f>
        <x:v>-</x:v>
      </x:c>
      <x:c r="AS86" s="45" t="str">
        <x:f>IF(ISBLANK('2012 HR 배정표'!AX84)=TRUE,"-",'2012 HR 배정표'!AX84)</x:f>
        <x:v>-</x:v>
      </x:c>
      <x:c r="AT86" s="46" t="str">
        <x:f>IF(ISBLANK('2012 HR 배정표'!AX84)=TRUE,"-",IF(ISERROR((HLOOKUP($A$5,Prj_list!$O$6:$Z$7,2)*'2012 HR 배정표'!AY84)/HLOOKUP($A$5,Prj_list!$O$6:$Z$7,2))=TRUE,"-",(HLOOKUP($A$5,Prj_list!$O$6:$Z$7,2)*'2012 HR 배정표'!AY84)/HLOOKUP($A$5,Prj_list!$O$6:$Z$7,2)))</x:f>
        <x:v>-</x:v>
      </x:c>
      <x:c r="AU86" s="45" t="str">
        <x:f>IF(ISBLANK('2012 HR 배정표'!AZ84)=TRUE,"-",'2012 HR 배정표'!AZ84)</x:f>
        <x:v>-</x:v>
      </x:c>
      <x:c r="AV86" s="46" t="str">
        <x:f>IF(ISBLANK('2012 HR 배정표'!AZ84)=TRUE,"-",IF(ISERROR((HLOOKUP($A$5,Prj_list!$O$6:$Z$7,2)*'2012 HR 배정표'!BA84)/HLOOKUP($A$5,Prj_list!$O$6:$Z$7,2))=TRUE,"-",(HLOOKUP($A$5,Prj_list!$O$6:$Z$7,2)*'2012 HR 배정표'!BA84)/HLOOKUP($A$5,Prj_list!$O$6:$Z$7,2)))</x:f>
        <x:v>-</x:v>
      </x:c>
      <x:c r="AW86" s="34" t="str">
        <x:f t="shared" si="2"/>
        <x:v/>
      </x:c>
      <x:c r="AX86" s="41">
        <x:f t="shared" si="3"/>
        <x:v>0</x:v>
      </x:c>
    </x:row>
    <x:row r="87" spans="1:50">
      <x:c r="A87" s="45" t="str">
        <x:f>IF(ISBLANK('2012 HR 배정표'!F85)=TRUE,"-",'2012 HR 배정표'!F85)</x:f>
        <x:v>-</x:v>
      </x:c>
      <x:c r="B87" s="46" t="str">
        <x:f>IF(ISBLANK('2012 HR 배정표'!F85)=TRUE,"-",IF(ISERROR((HLOOKUP($A$5,Prj_list!$O$6:$Z$7,2)*'2012 HR 배정표'!G85)/HLOOKUP($A$5,Prj_list!$O$6:$Z$7,2))=TRUE,"-",(HLOOKUP($A$5,Prj_list!$O$6:$Z$7,2)*'2012 HR 배정표'!G85)/HLOOKUP($A$5,Prj_list!$O$6:$Z$7,2)))</x:f>
        <x:v>-</x:v>
      </x:c>
      <x:c r="C87" s="45" t="str">
        <x:f>IF(ISBLANK('2012 HR 배정표'!H85)=TRUE,"-",'2012 HR 배정표'!H85)</x:f>
        <x:v>-</x:v>
      </x:c>
      <x:c r="D87" s="46" t="str">
        <x:f>IF(ISBLANK('2012 HR 배정표'!H85)=TRUE,"-",IF(ISERROR((HLOOKUP($A$5,Prj_list!$O$6:$Z$7,2)*'2012 HR 배정표'!I85)/HLOOKUP($A$5,Prj_list!$O$6:$Z$7,2))=TRUE,"-",(HLOOKUP($A$5,Prj_list!$O$6:$Z$7,2)*'2012 HR 배정표'!I85)/HLOOKUP($A$5,Prj_list!$O$6:$Z$7,2)))</x:f>
        <x:v>-</x:v>
      </x:c>
      <x:c r="E87" s="45" t="str">
        <x:f>IF(ISBLANK('2012 HR 배정표'!J85)=TRUE,"-",'2012 HR 배정표'!J85)</x:f>
        <x:v>-</x:v>
      </x:c>
      <x:c r="F87" s="46" t="str">
        <x:f>IF(ISBLANK('2012 HR 배정표'!J85)=TRUE,"-",IF(ISERROR((HLOOKUP($A$5,Prj_list!$O$6:$Z$7,2)*'2012 HR 배정표'!K85)/HLOOKUP($A$5,Prj_list!$O$6:$Z$7,2))=TRUE,"-",(HLOOKUP($A$5,Prj_list!$O$6:$Z$7,2)*'2012 HR 배정표'!K85)/HLOOKUP($A$5,Prj_list!$O$6:$Z$7,2)))</x:f>
        <x:v>-</x:v>
      </x:c>
      <x:c r="G87" s="45" t="str">
        <x:f>IF(ISBLANK('2012 HR 배정표'!L85)=TRUE,"-",'2012 HR 배정표'!L85)</x:f>
        <x:v>-</x:v>
      </x:c>
      <x:c r="H87" s="46" t="str">
        <x:f>IF(ISBLANK('2012 HR 배정표'!L85)=TRUE,"-",IF(ISERROR((HLOOKUP($A$5,Prj_list!$O$6:$Z$7,2)*'2012 HR 배정표'!M85)/HLOOKUP($A$5,Prj_list!$O$6:$Z$7,2))=TRUE,"-",(HLOOKUP($A$5,Prj_list!$O$6:$Z$7,2)*'2012 HR 배정표'!M85)/HLOOKUP($A$5,Prj_list!$O$6:$Z$7,2)))</x:f>
        <x:v>-</x:v>
      </x:c>
      <x:c r="I87" s="45" t="str">
        <x:f>IF(ISBLANK('2012 HR 배정표'!N85)=TRUE,"-",'2012 HR 배정표'!N85)</x:f>
        <x:v>-</x:v>
      </x:c>
      <x:c r="J87" s="46" t="str">
        <x:f>IF(ISBLANK('2012 HR 배정표'!N85)=TRUE,"-",IF(ISERROR((HLOOKUP($A$5,Prj_list!$O$6:$Z$7,2)*'2012 HR 배정표'!O85)/HLOOKUP($A$5,Prj_list!$O$6:$Z$7,2))=TRUE,"-",(HLOOKUP($A$5,Prj_list!$O$6:$Z$7,2)*'2012 HR 배정표'!O85)/HLOOKUP($A$5,Prj_list!$O$6:$Z$7,2)))</x:f>
        <x:v>-</x:v>
      </x:c>
      <x:c r="K87" s="45" t="str">
        <x:f>IF(ISBLANK('2012 HR 배정표'!P85)=TRUE,"-",'2012 HR 배정표'!P85)</x:f>
        <x:v>-</x:v>
      </x:c>
      <x:c r="L87" s="46" t="str">
        <x:f>IF(ISBLANK('2012 HR 배정표'!P85)=TRUE,"-",IF(ISERROR((HLOOKUP($A$5,Prj_list!$O$6:$Z$7,2)*'2012 HR 배정표'!Q85)/HLOOKUP($A$5,Prj_list!$O$6:$Z$7,2))=TRUE,"-",(HLOOKUP($A$5,Prj_list!$O$6:$Z$7,2)*'2012 HR 배정표'!Q85)/HLOOKUP($A$5,Prj_list!$O$6:$Z$7,2)))</x:f>
        <x:v>-</x:v>
      </x:c>
      <x:c r="M87" s="45" t="str">
        <x:f>IF(ISBLANK('2012 HR 배정표'!R85)=TRUE,"-",'2012 HR 배정표'!R85)</x:f>
        <x:v>-</x:v>
      </x:c>
      <x:c r="N87" s="46" t="str">
        <x:f>IF(ISBLANK('2012 HR 배정표'!R85)=TRUE,"-",IF(ISERROR((HLOOKUP($A$5,Prj_list!$O$6:$Z$7,2)*'2012 HR 배정표'!S85)/HLOOKUP($A$5,Prj_list!$O$6:$Z$7,2))=TRUE,"-",(HLOOKUP($A$5,Prj_list!$O$6:$Z$7,2)*'2012 HR 배정표'!S85)/HLOOKUP($A$5,Prj_list!$O$6:$Z$7,2)))</x:f>
        <x:v>-</x:v>
      </x:c>
      <x:c r="O87" s="45" t="str">
        <x:f>IF(ISBLANK('2012 HR 배정표'!T85)=TRUE,"-",'2012 HR 배정표'!T85)</x:f>
        <x:v>-</x:v>
      </x:c>
      <x:c r="P87" s="46" t="str">
        <x:f>IF(ISBLANK('2012 HR 배정표'!T85)=TRUE,"-",IF(ISERROR((HLOOKUP($A$5,Prj_list!$O$6:$Z$7,2)*'2012 HR 배정표'!U85)/HLOOKUP($A$5,Prj_list!$O$6:$Z$7,2))=TRUE,"-",(HLOOKUP($A$5,Prj_list!$O$6:$Z$7,2)*'2012 HR 배정표'!U85)/HLOOKUP($A$5,Prj_list!$O$6:$Z$7,2)))</x:f>
        <x:v>-</x:v>
      </x:c>
      <x:c r="Q87" s="45" t="str">
        <x:f>IF(ISBLANK('2012 HR 배정표'!V85)=TRUE,"-",'2012 HR 배정표'!V85)</x:f>
        <x:v>-</x:v>
      </x:c>
      <x:c r="R87" s="46" t="str">
        <x:f>IF(ISBLANK('2012 HR 배정표'!V85)=TRUE,"-",IF(ISERROR((HLOOKUP($A$5,Prj_list!$O$6:$Z$7,2)*'2012 HR 배정표'!W85)/HLOOKUP($A$5,Prj_list!$O$6:$Z$7,2))=TRUE,"-",(HLOOKUP($A$5,Prj_list!$O$6:$Z$7,2)*'2012 HR 배정표'!W85)/HLOOKUP($A$5,Prj_list!$O$6:$Z$7,2)))</x:f>
        <x:v>-</x:v>
      </x:c>
      <x:c r="S87" s="45" t="str">
        <x:f>IF(ISBLANK('2012 HR 배정표'!X85)=TRUE,"-",'2012 HR 배정표'!X85)</x:f>
        <x:v>-</x:v>
      </x:c>
      <x:c r="T87" s="46" t="str">
        <x:f>IF(ISBLANK('2012 HR 배정표'!X85)=TRUE,"-",IF(ISERROR((HLOOKUP($A$5,Prj_list!$O$6:$Z$7,2)*'2012 HR 배정표'!Y85)/HLOOKUP($A$5,Prj_list!$O$6:$Z$7,2))=TRUE,"-",(HLOOKUP($A$5,Prj_list!$O$6:$Z$7,2)*'2012 HR 배정표'!Y85)/HLOOKUP($A$5,Prj_list!$O$6:$Z$7,2)))</x:f>
        <x:v>-</x:v>
      </x:c>
      <x:c r="U87" s="45" t="str">
        <x:f>IF(ISBLANK('2012 HR 배정표'!Z85)=TRUE,"-",'2012 HR 배정표'!Z85)</x:f>
        <x:v>-</x:v>
      </x:c>
      <x:c r="V87" s="46" t="str">
        <x:f>IF(ISBLANK('2012 HR 배정표'!Z85)=TRUE,"-",IF(ISERROR((HLOOKUP($A$5,Prj_list!$O$6:$Z$7,2)*'2012 HR 배정표'!AA85)/HLOOKUP($A$5,Prj_list!$O$6:$Z$7,2))=TRUE,"-",(HLOOKUP($A$5,Prj_list!$O$6:$Z$7,2)*'2012 HR 배정표'!AA85)/HLOOKUP($A$5,Prj_list!$O$6:$Z$7,2)))</x:f>
        <x:v>-</x:v>
      </x:c>
      <x:c r="W87" s="45" t="str">
        <x:f>IF(ISBLANK('2012 HR 배정표'!AB85)=TRUE,"-",'2012 HR 배정표'!AB85)</x:f>
        <x:v>-</x:v>
      </x:c>
      <x:c r="X87" s="46" t="str">
        <x:f>IF(ISBLANK('2012 HR 배정표'!AB85)=TRUE,"-",IF(ISERROR((HLOOKUP($A$5,Prj_list!$O$6:$Z$7,2)*'2012 HR 배정표'!AC85)/HLOOKUP($A$5,Prj_list!$O$6:$Z$7,2))=TRUE,"-",(HLOOKUP($A$5,Prj_list!$O$6:$Z$7,2)*'2012 HR 배정표'!AC85)/HLOOKUP($A$5,Prj_list!$O$6:$Z$7,2)))</x:f>
        <x:v>-</x:v>
      </x:c>
      <x:c r="Y87" s="45" t="str">
        <x:f>IF(ISBLANK('2012 HR 배정표'!AD85)=TRUE,"-",'2012 HR 배정표'!AD85)</x:f>
        <x:v>-</x:v>
      </x:c>
      <x:c r="Z87" s="46" t="str">
        <x:f>IF(ISBLANK('2012 HR 배정표'!AD85)=TRUE,"-",IF(ISERROR((HLOOKUP($A$5,Prj_list!$O$6:$Z$7,2)*'2012 HR 배정표'!AE85)/HLOOKUP($A$5,Prj_list!$O$6:$Z$7,2))=TRUE,"-",(HLOOKUP($A$5,Prj_list!$O$6:$Z$7,2)*'2012 HR 배정표'!AE85)/HLOOKUP($A$5,Prj_list!$O$6:$Z$7,2)))</x:f>
        <x:v>-</x:v>
      </x:c>
      <x:c r="AA87" s="45" t="str">
        <x:f>IF(ISBLANK('2012 HR 배정표'!AF85)=TRUE,"-",'2012 HR 배정표'!AF85)</x:f>
        <x:v>-</x:v>
      </x:c>
      <x:c r="AB87" s="46" t="str">
        <x:f>IF(ISBLANK('2012 HR 배정표'!AF85)=TRUE,"-",IF(ISERROR((HLOOKUP($A$5,Prj_list!$O$6:$Z$7,2)*'2012 HR 배정표'!AG85)/HLOOKUP($A$5,Prj_list!$O$6:$Z$7,2))=TRUE,"-",(HLOOKUP($A$5,Prj_list!$O$6:$Z$7,2)*'2012 HR 배정표'!AG85)/HLOOKUP($A$5,Prj_list!$O$6:$Z$7,2)))</x:f>
        <x:v>-</x:v>
      </x:c>
      <x:c r="AC87" s="45" t="str">
        <x:f>IF(ISBLANK('2012 HR 배정표'!AH85)=TRUE,"-",'2012 HR 배정표'!AH85)</x:f>
        <x:v>-</x:v>
      </x:c>
      <x:c r="AD87" s="46" t="str">
        <x:f>IF(ISBLANK('2012 HR 배정표'!AH85)=TRUE,"-",IF(ISERROR((HLOOKUP($A$5,Prj_list!$O$6:$Z$7,2)*'2012 HR 배정표'!AI85)/HLOOKUP($A$5,Prj_list!$O$6:$Z$7,2))=TRUE,"-",(HLOOKUP($A$5,Prj_list!$O$6:$Z$7,2)*'2012 HR 배정표'!AI85)/HLOOKUP($A$5,Prj_list!$O$6:$Z$7,2)))</x:f>
        <x:v>-</x:v>
      </x:c>
      <x:c r="AE87" s="45" t="str">
        <x:f>IF(ISBLANK('2012 HR 배정표'!AJ85)=TRUE,"-",'2012 HR 배정표'!AJ85)</x:f>
        <x:v>-</x:v>
      </x:c>
      <x:c r="AF87" s="46" t="str">
        <x:f>IF(ISBLANK('2012 HR 배정표'!AJ85)=TRUE,"-",IF(ISERROR((HLOOKUP($A$5,Prj_list!$O$6:$Z$7,2)*'2012 HR 배정표'!AK85)/HLOOKUP($A$5,Prj_list!$O$6:$Z$7,2))=TRUE,"-",(HLOOKUP($A$5,Prj_list!$O$6:$Z$7,2)*'2012 HR 배정표'!AK85)/HLOOKUP($A$5,Prj_list!$O$6:$Z$7,2)))</x:f>
        <x:v>-</x:v>
      </x:c>
      <x:c r="AG87" s="45" t="str">
        <x:f>IF(ISBLANK('2012 HR 배정표'!AL85)=TRUE,"-",'2012 HR 배정표'!AL85)</x:f>
        <x:v>-</x:v>
      </x:c>
      <x:c r="AH87" s="46" t="str">
        <x:f>IF(ISBLANK('2012 HR 배정표'!AL85)=TRUE,"-",IF(ISERROR((HLOOKUP($A$5,Prj_list!$O$6:$Z$7,2)*'2012 HR 배정표'!AM85)/HLOOKUP($A$5,Prj_list!$O$6:$Z$7,2))=TRUE,"-",(HLOOKUP($A$5,Prj_list!$O$6:$Z$7,2)*'2012 HR 배정표'!AM85)/HLOOKUP($A$5,Prj_list!$O$6:$Z$7,2)))</x:f>
        <x:v>-</x:v>
      </x:c>
      <x:c r="AI87" s="45" t="str">
        <x:f>IF(ISBLANK('2012 HR 배정표'!AN85)=TRUE,"-",'2012 HR 배정표'!AN85)</x:f>
        <x:v>-</x:v>
      </x:c>
      <x:c r="AJ87" s="46" t="str">
        <x:f>IF(ISBLANK('2012 HR 배정표'!AN85)=TRUE,"-",IF(ISERROR((HLOOKUP($A$5,Prj_list!$O$6:$Z$7,2)*'2012 HR 배정표'!AO85)/HLOOKUP($A$5,Prj_list!$O$6:$Z$7,2))=TRUE,"-",(HLOOKUP($A$5,Prj_list!$O$6:$Z$7,2)*'2012 HR 배정표'!AO85)/HLOOKUP($A$5,Prj_list!$O$6:$Z$7,2)))</x:f>
        <x:v>-</x:v>
      </x:c>
      <x:c r="AK87" s="45" t="str">
        <x:f>IF(ISBLANK('2012 HR 배정표'!AP85)=TRUE,"-",'2012 HR 배정표'!AP85)</x:f>
        <x:v>-</x:v>
      </x:c>
      <x:c r="AL87" s="46" t="str">
        <x:f>IF(ISBLANK('2012 HR 배정표'!AP85)=TRUE,"-",IF(ISERROR((HLOOKUP($A$5,Prj_list!$O$6:$Z$7,2)*'2012 HR 배정표'!AQ85)/HLOOKUP($A$5,Prj_list!$O$6:$Z$7,2))=TRUE,"-",(HLOOKUP($A$5,Prj_list!$O$6:$Z$7,2)*'2012 HR 배정표'!AQ85)/HLOOKUP($A$5,Prj_list!$O$6:$Z$7,2)))</x:f>
        <x:v>-</x:v>
      </x:c>
      <x:c r="AM87" s="45" t="str">
        <x:f>IF(ISBLANK('2012 HR 배정표'!AR85)=TRUE,"-",'2012 HR 배정표'!AR85)</x:f>
        <x:v>-</x:v>
      </x:c>
      <x:c r="AN87" s="46" t="str">
        <x:f>IF(ISBLANK('2012 HR 배정표'!AR85)=TRUE,"-",IF(ISERROR((HLOOKUP($A$5,Prj_list!$O$6:$Z$7,2)*'2012 HR 배정표'!AS85)/HLOOKUP($A$5,Prj_list!$O$6:$Z$7,2))=TRUE,"-",(HLOOKUP($A$5,Prj_list!$O$6:$Z$7,2)*'2012 HR 배정표'!AS85)/HLOOKUP($A$5,Prj_list!$O$6:$Z$7,2)))</x:f>
        <x:v>-</x:v>
      </x:c>
      <x:c r="AO87" s="45" t="str">
        <x:f>IF(ISBLANK('2012 HR 배정표'!AT85)=TRUE,"-",'2012 HR 배정표'!AT85)</x:f>
        <x:v>-</x:v>
      </x:c>
      <x:c r="AP87" s="46" t="str">
        <x:f>IF(ISBLANK('2012 HR 배정표'!AT85)=TRUE,"-",IF(ISERROR((HLOOKUP($A$5,Prj_list!$O$6:$Z$7,2)*'2012 HR 배정표'!AU85)/HLOOKUP($A$5,Prj_list!$O$6:$Z$7,2))=TRUE,"-",(HLOOKUP($A$5,Prj_list!$O$6:$Z$7,2)*'2012 HR 배정표'!AU85)/HLOOKUP($A$5,Prj_list!$O$6:$Z$7,2)))</x:f>
        <x:v>-</x:v>
      </x:c>
      <x:c r="AQ87" s="45" t="str">
        <x:f>IF(ISBLANK('2012 HR 배정표'!AV85)=TRUE,"-",'2012 HR 배정표'!AV85)</x:f>
        <x:v>-</x:v>
      </x:c>
      <x:c r="AR87" s="46" t="str">
        <x:f>IF(ISBLANK('2012 HR 배정표'!AV85)=TRUE,"-",IF(ISERROR((HLOOKUP($A$5,Prj_list!$O$6:$Z$7,2)*'2012 HR 배정표'!AW85)/HLOOKUP($A$5,Prj_list!$O$6:$Z$7,2))=TRUE,"-",(HLOOKUP($A$5,Prj_list!$O$6:$Z$7,2)*'2012 HR 배정표'!AW85)/HLOOKUP($A$5,Prj_list!$O$6:$Z$7,2)))</x:f>
        <x:v>-</x:v>
      </x:c>
      <x:c r="AS87" s="45" t="str">
        <x:f>IF(ISBLANK('2012 HR 배정표'!AX85)=TRUE,"-",'2012 HR 배정표'!AX85)</x:f>
        <x:v>-</x:v>
      </x:c>
      <x:c r="AT87" s="46" t="str">
        <x:f>IF(ISBLANK('2012 HR 배정표'!AX85)=TRUE,"-",IF(ISERROR((HLOOKUP($A$5,Prj_list!$O$6:$Z$7,2)*'2012 HR 배정표'!AY85)/HLOOKUP($A$5,Prj_list!$O$6:$Z$7,2))=TRUE,"-",(HLOOKUP($A$5,Prj_list!$O$6:$Z$7,2)*'2012 HR 배정표'!AY85)/HLOOKUP($A$5,Prj_list!$O$6:$Z$7,2)))</x:f>
        <x:v>-</x:v>
      </x:c>
      <x:c r="AU87" s="45" t="str">
        <x:f>IF(ISBLANK('2012 HR 배정표'!AZ85)=TRUE,"-",'2012 HR 배정표'!AZ85)</x:f>
        <x:v>-</x:v>
      </x:c>
      <x:c r="AV87" s="46" t="str">
        <x:f>IF(ISBLANK('2012 HR 배정표'!AZ85)=TRUE,"-",IF(ISERROR((HLOOKUP($A$5,Prj_list!$O$6:$Z$7,2)*'2012 HR 배정표'!BA85)/HLOOKUP($A$5,Prj_list!$O$6:$Z$7,2))=TRUE,"-",(HLOOKUP($A$5,Prj_list!$O$6:$Z$7,2)*'2012 HR 배정표'!BA85)/HLOOKUP($A$5,Prj_list!$O$6:$Z$7,2)))</x:f>
        <x:v>-</x:v>
      </x:c>
      <x:c r="AW87" s="34" t="str">
        <x:f t="shared" si="2"/>
        <x:v/>
      </x:c>
      <x:c r="AX87" s="41">
        <x:f t="shared" si="3"/>
        <x:v>0</x:v>
      </x:c>
    </x:row>
    <x:row r="88" spans="1:50">
      <x:c r="A88" s="45" t="str">
        <x:f>IF(ISBLANK('2012 HR 배정표'!F86)=TRUE,"-",'2012 HR 배정표'!F86)</x:f>
        <x:v>-</x:v>
      </x:c>
      <x:c r="B88" s="46" t="str">
        <x:f>IF(ISBLANK('2012 HR 배정표'!F86)=TRUE,"-",IF(ISERROR((HLOOKUP($A$5,Prj_list!$O$6:$Z$7,2)*'2012 HR 배정표'!G86)/HLOOKUP($A$5,Prj_list!$O$6:$Z$7,2))=TRUE,"-",(HLOOKUP($A$5,Prj_list!$O$6:$Z$7,2)*'2012 HR 배정표'!G86)/HLOOKUP($A$5,Prj_list!$O$6:$Z$7,2)))</x:f>
        <x:v>-</x:v>
      </x:c>
      <x:c r="C88" s="45" t="str">
        <x:f>IF(ISBLANK('2012 HR 배정표'!H86)=TRUE,"-",'2012 HR 배정표'!H86)</x:f>
        <x:v>-</x:v>
      </x:c>
      <x:c r="D88" s="46" t="str">
        <x:f>IF(ISBLANK('2012 HR 배정표'!H86)=TRUE,"-",IF(ISERROR((HLOOKUP($A$5,Prj_list!$O$6:$Z$7,2)*'2012 HR 배정표'!I86)/HLOOKUP($A$5,Prj_list!$O$6:$Z$7,2))=TRUE,"-",(HLOOKUP($A$5,Prj_list!$O$6:$Z$7,2)*'2012 HR 배정표'!I86)/HLOOKUP($A$5,Prj_list!$O$6:$Z$7,2)))</x:f>
        <x:v>-</x:v>
      </x:c>
      <x:c r="E88" s="45" t="str">
        <x:f>IF(ISBLANK('2012 HR 배정표'!J86)=TRUE,"-",'2012 HR 배정표'!J86)</x:f>
        <x:v>-</x:v>
      </x:c>
      <x:c r="F88" s="46" t="str">
        <x:f>IF(ISBLANK('2012 HR 배정표'!J86)=TRUE,"-",IF(ISERROR((HLOOKUP($A$5,Prj_list!$O$6:$Z$7,2)*'2012 HR 배정표'!K86)/HLOOKUP($A$5,Prj_list!$O$6:$Z$7,2))=TRUE,"-",(HLOOKUP($A$5,Prj_list!$O$6:$Z$7,2)*'2012 HR 배정표'!K86)/HLOOKUP($A$5,Prj_list!$O$6:$Z$7,2)))</x:f>
        <x:v>-</x:v>
      </x:c>
      <x:c r="G88" s="45" t="str">
        <x:f>IF(ISBLANK('2012 HR 배정표'!L86)=TRUE,"-",'2012 HR 배정표'!L86)</x:f>
        <x:v>-</x:v>
      </x:c>
      <x:c r="H88" s="46" t="str">
        <x:f>IF(ISBLANK('2012 HR 배정표'!L86)=TRUE,"-",IF(ISERROR((HLOOKUP($A$5,Prj_list!$O$6:$Z$7,2)*'2012 HR 배정표'!M86)/HLOOKUP($A$5,Prj_list!$O$6:$Z$7,2))=TRUE,"-",(HLOOKUP($A$5,Prj_list!$O$6:$Z$7,2)*'2012 HR 배정표'!M86)/HLOOKUP($A$5,Prj_list!$O$6:$Z$7,2)))</x:f>
        <x:v>-</x:v>
      </x:c>
      <x:c r="I88" s="45" t="str">
        <x:f>IF(ISBLANK('2012 HR 배정표'!N86)=TRUE,"-",'2012 HR 배정표'!N86)</x:f>
        <x:v>-</x:v>
      </x:c>
      <x:c r="J88" s="46" t="str">
        <x:f>IF(ISBLANK('2012 HR 배정표'!N86)=TRUE,"-",IF(ISERROR((HLOOKUP($A$5,Prj_list!$O$6:$Z$7,2)*'2012 HR 배정표'!O86)/HLOOKUP($A$5,Prj_list!$O$6:$Z$7,2))=TRUE,"-",(HLOOKUP($A$5,Prj_list!$O$6:$Z$7,2)*'2012 HR 배정표'!O86)/HLOOKUP($A$5,Prj_list!$O$6:$Z$7,2)))</x:f>
        <x:v>-</x:v>
      </x:c>
      <x:c r="K88" s="45" t="str">
        <x:f>IF(ISBLANK('2012 HR 배정표'!P86)=TRUE,"-",'2012 HR 배정표'!P86)</x:f>
        <x:v>-</x:v>
      </x:c>
      <x:c r="L88" s="46" t="str">
        <x:f>IF(ISBLANK('2012 HR 배정표'!P86)=TRUE,"-",IF(ISERROR((HLOOKUP($A$5,Prj_list!$O$6:$Z$7,2)*'2012 HR 배정표'!Q86)/HLOOKUP($A$5,Prj_list!$O$6:$Z$7,2))=TRUE,"-",(HLOOKUP($A$5,Prj_list!$O$6:$Z$7,2)*'2012 HR 배정표'!Q86)/HLOOKUP($A$5,Prj_list!$O$6:$Z$7,2)))</x:f>
        <x:v>-</x:v>
      </x:c>
      <x:c r="M88" s="45" t="str">
        <x:f>IF(ISBLANK('2012 HR 배정표'!R86)=TRUE,"-",'2012 HR 배정표'!R86)</x:f>
        <x:v>-</x:v>
      </x:c>
      <x:c r="N88" s="46" t="str">
        <x:f>IF(ISBLANK('2012 HR 배정표'!R86)=TRUE,"-",IF(ISERROR((HLOOKUP($A$5,Prj_list!$O$6:$Z$7,2)*'2012 HR 배정표'!S86)/HLOOKUP($A$5,Prj_list!$O$6:$Z$7,2))=TRUE,"-",(HLOOKUP($A$5,Prj_list!$O$6:$Z$7,2)*'2012 HR 배정표'!S86)/HLOOKUP($A$5,Prj_list!$O$6:$Z$7,2)))</x:f>
        <x:v>-</x:v>
      </x:c>
      <x:c r="O88" s="45" t="str">
        <x:f>IF(ISBLANK('2012 HR 배정표'!T86)=TRUE,"-",'2012 HR 배정표'!T86)</x:f>
        <x:v>-</x:v>
      </x:c>
      <x:c r="P88" s="46" t="str">
        <x:f>IF(ISBLANK('2012 HR 배정표'!T86)=TRUE,"-",IF(ISERROR((HLOOKUP($A$5,Prj_list!$O$6:$Z$7,2)*'2012 HR 배정표'!U86)/HLOOKUP($A$5,Prj_list!$O$6:$Z$7,2))=TRUE,"-",(HLOOKUP($A$5,Prj_list!$O$6:$Z$7,2)*'2012 HR 배정표'!U86)/HLOOKUP($A$5,Prj_list!$O$6:$Z$7,2)))</x:f>
        <x:v>-</x:v>
      </x:c>
      <x:c r="Q88" s="45" t="str">
        <x:f>IF(ISBLANK('2012 HR 배정표'!V86)=TRUE,"-",'2012 HR 배정표'!V86)</x:f>
        <x:v>-</x:v>
      </x:c>
      <x:c r="R88" s="46" t="str">
        <x:f>IF(ISBLANK('2012 HR 배정표'!V86)=TRUE,"-",IF(ISERROR((HLOOKUP($A$5,Prj_list!$O$6:$Z$7,2)*'2012 HR 배정표'!W86)/HLOOKUP($A$5,Prj_list!$O$6:$Z$7,2))=TRUE,"-",(HLOOKUP($A$5,Prj_list!$O$6:$Z$7,2)*'2012 HR 배정표'!W86)/HLOOKUP($A$5,Prj_list!$O$6:$Z$7,2)))</x:f>
        <x:v>-</x:v>
      </x:c>
      <x:c r="S88" s="45" t="str">
        <x:f>IF(ISBLANK('2012 HR 배정표'!X86)=TRUE,"-",'2012 HR 배정표'!X86)</x:f>
        <x:v>-</x:v>
      </x:c>
      <x:c r="T88" s="46" t="str">
        <x:f>IF(ISBLANK('2012 HR 배정표'!X86)=TRUE,"-",IF(ISERROR((HLOOKUP($A$5,Prj_list!$O$6:$Z$7,2)*'2012 HR 배정표'!Y86)/HLOOKUP($A$5,Prj_list!$O$6:$Z$7,2))=TRUE,"-",(HLOOKUP($A$5,Prj_list!$O$6:$Z$7,2)*'2012 HR 배정표'!Y86)/HLOOKUP($A$5,Prj_list!$O$6:$Z$7,2)))</x:f>
        <x:v>-</x:v>
      </x:c>
      <x:c r="U88" s="45" t="str">
        <x:f>IF(ISBLANK('2012 HR 배정표'!Z86)=TRUE,"-",'2012 HR 배정표'!Z86)</x:f>
        <x:v>-</x:v>
      </x:c>
      <x:c r="V88" s="46" t="str">
        <x:f>IF(ISBLANK('2012 HR 배정표'!Z86)=TRUE,"-",IF(ISERROR((HLOOKUP($A$5,Prj_list!$O$6:$Z$7,2)*'2012 HR 배정표'!AA86)/HLOOKUP($A$5,Prj_list!$O$6:$Z$7,2))=TRUE,"-",(HLOOKUP($A$5,Prj_list!$O$6:$Z$7,2)*'2012 HR 배정표'!AA86)/HLOOKUP($A$5,Prj_list!$O$6:$Z$7,2)))</x:f>
        <x:v>-</x:v>
      </x:c>
      <x:c r="W88" s="45" t="str">
        <x:f>IF(ISBLANK('2012 HR 배정표'!AB86)=TRUE,"-",'2012 HR 배정표'!AB86)</x:f>
        <x:v>-</x:v>
      </x:c>
      <x:c r="X88" s="46" t="str">
        <x:f>IF(ISBLANK('2012 HR 배정표'!AB86)=TRUE,"-",IF(ISERROR((HLOOKUP($A$5,Prj_list!$O$6:$Z$7,2)*'2012 HR 배정표'!AC86)/HLOOKUP($A$5,Prj_list!$O$6:$Z$7,2))=TRUE,"-",(HLOOKUP($A$5,Prj_list!$O$6:$Z$7,2)*'2012 HR 배정표'!AC86)/HLOOKUP($A$5,Prj_list!$O$6:$Z$7,2)))</x:f>
        <x:v>-</x:v>
      </x:c>
      <x:c r="Y88" s="45" t="str">
        <x:f>IF(ISBLANK('2012 HR 배정표'!AD86)=TRUE,"-",'2012 HR 배정표'!AD86)</x:f>
        <x:v>-</x:v>
      </x:c>
      <x:c r="Z88" s="46" t="str">
        <x:f>IF(ISBLANK('2012 HR 배정표'!AD86)=TRUE,"-",IF(ISERROR((HLOOKUP($A$5,Prj_list!$O$6:$Z$7,2)*'2012 HR 배정표'!AE86)/HLOOKUP($A$5,Prj_list!$O$6:$Z$7,2))=TRUE,"-",(HLOOKUP($A$5,Prj_list!$O$6:$Z$7,2)*'2012 HR 배정표'!AE86)/HLOOKUP($A$5,Prj_list!$O$6:$Z$7,2)))</x:f>
        <x:v>-</x:v>
      </x:c>
      <x:c r="AA88" s="45" t="str">
        <x:f>IF(ISBLANK('2012 HR 배정표'!AF86)=TRUE,"-",'2012 HR 배정표'!AF86)</x:f>
        <x:v>-</x:v>
      </x:c>
      <x:c r="AB88" s="46" t="str">
        <x:f>IF(ISBLANK('2012 HR 배정표'!AF86)=TRUE,"-",IF(ISERROR((HLOOKUP($A$5,Prj_list!$O$6:$Z$7,2)*'2012 HR 배정표'!AG86)/HLOOKUP($A$5,Prj_list!$O$6:$Z$7,2))=TRUE,"-",(HLOOKUP($A$5,Prj_list!$O$6:$Z$7,2)*'2012 HR 배정표'!AG86)/HLOOKUP($A$5,Prj_list!$O$6:$Z$7,2)))</x:f>
        <x:v>-</x:v>
      </x:c>
      <x:c r="AC88" s="45" t="str">
        <x:f>IF(ISBLANK('2012 HR 배정표'!AH86)=TRUE,"-",'2012 HR 배정표'!AH86)</x:f>
        <x:v>-</x:v>
      </x:c>
      <x:c r="AD88" s="46" t="str">
        <x:f>IF(ISBLANK('2012 HR 배정표'!AH86)=TRUE,"-",IF(ISERROR((HLOOKUP($A$5,Prj_list!$O$6:$Z$7,2)*'2012 HR 배정표'!AI86)/HLOOKUP($A$5,Prj_list!$O$6:$Z$7,2))=TRUE,"-",(HLOOKUP($A$5,Prj_list!$O$6:$Z$7,2)*'2012 HR 배정표'!AI86)/HLOOKUP($A$5,Prj_list!$O$6:$Z$7,2)))</x:f>
        <x:v>-</x:v>
      </x:c>
      <x:c r="AE88" s="45" t="str">
        <x:f>IF(ISBLANK('2012 HR 배정표'!AJ86)=TRUE,"-",'2012 HR 배정표'!AJ86)</x:f>
        <x:v>-</x:v>
      </x:c>
      <x:c r="AF88" s="46" t="str">
        <x:f>IF(ISBLANK('2012 HR 배정표'!AJ86)=TRUE,"-",IF(ISERROR((HLOOKUP($A$5,Prj_list!$O$6:$Z$7,2)*'2012 HR 배정표'!AK86)/HLOOKUP($A$5,Prj_list!$O$6:$Z$7,2))=TRUE,"-",(HLOOKUP($A$5,Prj_list!$O$6:$Z$7,2)*'2012 HR 배정표'!AK86)/HLOOKUP($A$5,Prj_list!$O$6:$Z$7,2)))</x:f>
        <x:v>-</x:v>
      </x:c>
      <x:c r="AG88" s="45" t="str">
        <x:f>IF(ISBLANK('2012 HR 배정표'!AL86)=TRUE,"-",'2012 HR 배정표'!AL86)</x:f>
        <x:v>-</x:v>
      </x:c>
      <x:c r="AH88" s="46" t="str">
        <x:f>IF(ISBLANK('2012 HR 배정표'!AL86)=TRUE,"-",IF(ISERROR((HLOOKUP($A$5,Prj_list!$O$6:$Z$7,2)*'2012 HR 배정표'!AM86)/HLOOKUP($A$5,Prj_list!$O$6:$Z$7,2))=TRUE,"-",(HLOOKUP($A$5,Prj_list!$O$6:$Z$7,2)*'2012 HR 배정표'!AM86)/HLOOKUP($A$5,Prj_list!$O$6:$Z$7,2)))</x:f>
        <x:v>-</x:v>
      </x:c>
      <x:c r="AI88" s="45" t="str">
        <x:f>IF(ISBLANK('2012 HR 배정표'!AN86)=TRUE,"-",'2012 HR 배정표'!AN86)</x:f>
        <x:v>-</x:v>
      </x:c>
      <x:c r="AJ88" s="46" t="str">
        <x:f>IF(ISBLANK('2012 HR 배정표'!AN86)=TRUE,"-",IF(ISERROR((HLOOKUP($A$5,Prj_list!$O$6:$Z$7,2)*'2012 HR 배정표'!AO86)/HLOOKUP($A$5,Prj_list!$O$6:$Z$7,2))=TRUE,"-",(HLOOKUP($A$5,Prj_list!$O$6:$Z$7,2)*'2012 HR 배정표'!AO86)/HLOOKUP($A$5,Prj_list!$O$6:$Z$7,2)))</x:f>
        <x:v>-</x:v>
      </x:c>
      <x:c r="AK88" s="45" t="str">
        <x:f>IF(ISBLANK('2012 HR 배정표'!AP86)=TRUE,"-",'2012 HR 배정표'!AP86)</x:f>
        <x:v>-</x:v>
      </x:c>
      <x:c r="AL88" s="46" t="str">
        <x:f>IF(ISBLANK('2012 HR 배정표'!AP86)=TRUE,"-",IF(ISERROR((HLOOKUP($A$5,Prj_list!$O$6:$Z$7,2)*'2012 HR 배정표'!AQ86)/HLOOKUP($A$5,Prj_list!$O$6:$Z$7,2))=TRUE,"-",(HLOOKUP($A$5,Prj_list!$O$6:$Z$7,2)*'2012 HR 배정표'!AQ86)/HLOOKUP($A$5,Prj_list!$O$6:$Z$7,2)))</x:f>
        <x:v>-</x:v>
      </x:c>
      <x:c r="AM88" s="45" t="str">
        <x:f>IF(ISBLANK('2012 HR 배정표'!AR86)=TRUE,"-",'2012 HR 배정표'!AR86)</x:f>
        <x:v>-</x:v>
      </x:c>
      <x:c r="AN88" s="46" t="str">
        <x:f>IF(ISBLANK('2012 HR 배정표'!AR86)=TRUE,"-",IF(ISERROR((HLOOKUP($A$5,Prj_list!$O$6:$Z$7,2)*'2012 HR 배정표'!AS86)/HLOOKUP($A$5,Prj_list!$O$6:$Z$7,2))=TRUE,"-",(HLOOKUP($A$5,Prj_list!$O$6:$Z$7,2)*'2012 HR 배정표'!AS86)/HLOOKUP($A$5,Prj_list!$O$6:$Z$7,2)))</x:f>
        <x:v>-</x:v>
      </x:c>
      <x:c r="AO88" s="45" t="str">
        <x:f>IF(ISBLANK('2012 HR 배정표'!AT86)=TRUE,"-",'2012 HR 배정표'!AT86)</x:f>
        <x:v>-</x:v>
      </x:c>
      <x:c r="AP88" s="46" t="str">
        <x:f>IF(ISBLANK('2012 HR 배정표'!AT86)=TRUE,"-",IF(ISERROR((HLOOKUP($A$5,Prj_list!$O$6:$Z$7,2)*'2012 HR 배정표'!AU86)/HLOOKUP($A$5,Prj_list!$O$6:$Z$7,2))=TRUE,"-",(HLOOKUP($A$5,Prj_list!$O$6:$Z$7,2)*'2012 HR 배정표'!AU86)/HLOOKUP($A$5,Prj_list!$O$6:$Z$7,2)))</x:f>
        <x:v>-</x:v>
      </x:c>
      <x:c r="AQ88" s="45" t="str">
        <x:f>IF(ISBLANK('2012 HR 배정표'!AV86)=TRUE,"-",'2012 HR 배정표'!AV86)</x:f>
        <x:v>-</x:v>
      </x:c>
      <x:c r="AR88" s="46" t="str">
        <x:f>IF(ISBLANK('2012 HR 배정표'!AV86)=TRUE,"-",IF(ISERROR((HLOOKUP($A$5,Prj_list!$O$6:$Z$7,2)*'2012 HR 배정표'!AW86)/HLOOKUP($A$5,Prj_list!$O$6:$Z$7,2))=TRUE,"-",(HLOOKUP($A$5,Prj_list!$O$6:$Z$7,2)*'2012 HR 배정표'!AW86)/HLOOKUP($A$5,Prj_list!$O$6:$Z$7,2)))</x:f>
        <x:v>-</x:v>
      </x:c>
      <x:c r="AS88" s="45" t="str">
        <x:f>IF(ISBLANK('2012 HR 배정표'!AX86)=TRUE,"-",'2012 HR 배정표'!AX86)</x:f>
        <x:v>-</x:v>
      </x:c>
      <x:c r="AT88" s="46" t="str">
        <x:f>IF(ISBLANK('2012 HR 배정표'!AX86)=TRUE,"-",IF(ISERROR((HLOOKUP($A$5,Prj_list!$O$6:$Z$7,2)*'2012 HR 배정표'!AY86)/HLOOKUP($A$5,Prj_list!$O$6:$Z$7,2))=TRUE,"-",(HLOOKUP($A$5,Prj_list!$O$6:$Z$7,2)*'2012 HR 배정표'!AY86)/HLOOKUP($A$5,Prj_list!$O$6:$Z$7,2)))</x:f>
        <x:v>-</x:v>
      </x:c>
      <x:c r="AU88" s="45" t="str">
        <x:f>IF(ISBLANK('2012 HR 배정표'!AZ86)=TRUE,"-",'2012 HR 배정표'!AZ86)</x:f>
        <x:v>-</x:v>
      </x:c>
      <x:c r="AV88" s="46" t="str">
        <x:f>IF(ISBLANK('2012 HR 배정표'!AZ86)=TRUE,"-",IF(ISERROR((HLOOKUP($A$5,Prj_list!$O$6:$Z$7,2)*'2012 HR 배정표'!BA86)/HLOOKUP($A$5,Prj_list!$O$6:$Z$7,2))=TRUE,"-",(HLOOKUP($A$5,Prj_list!$O$6:$Z$7,2)*'2012 HR 배정표'!BA86)/HLOOKUP($A$5,Prj_list!$O$6:$Z$7,2)))</x:f>
        <x:v>-</x:v>
      </x:c>
      <x:c r="AW88" s="34" t="str">
        <x:f t="shared" si="2"/>
        <x:v/>
      </x:c>
      <x:c r="AX88" s="41">
        <x:f t="shared" si="3"/>
        <x:v>0</x:v>
      </x:c>
    </x:row>
    <x:row r="89" spans="1:50">
      <x:c r="A89" s="45" t="str">
        <x:f>IF(ISBLANK('2012 HR 배정표'!F87)=TRUE,"-",'2012 HR 배정표'!F87)</x:f>
        <x:v>-</x:v>
      </x:c>
      <x:c r="B89" s="46" t="str">
        <x:f>IF(ISBLANK('2012 HR 배정표'!F87)=TRUE,"-",IF(ISERROR((HLOOKUP($A$5,Prj_list!$O$6:$Z$7,2)*'2012 HR 배정표'!G87)/HLOOKUP($A$5,Prj_list!$O$6:$Z$7,2))=TRUE,"-",(HLOOKUP($A$5,Prj_list!$O$6:$Z$7,2)*'2012 HR 배정표'!G87)/HLOOKUP($A$5,Prj_list!$O$6:$Z$7,2)))</x:f>
        <x:v>-</x:v>
      </x:c>
      <x:c r="C89" s="45" t="str">
        <x:f>IF(ISBLANK('2012 HR 배정표'!H87)=TRUE,"-",'2012 HR 배정표'!H87)</x:f>
        <x:v>-</x:v>
      </x:c>
      <x:c r="D89" s="46" t="str">
        <x:f>IF(ISBLANK('2012 HR 배정표'!H87)=TRUE,"-",IF(ISERROR((HLOOKUP($A$5,Prj_list!$O$6:$Z$7,2)*'2012 HR 배정표'!I87)/HLOOKUP($A$5,Prj_list!$O$6:$Z$7,2))=TRUE,"-",(HLOOKUP($A$5,Prj_list!$O$6:$Z$7,2)*'2012 HR 배정표'!I87)/HLOOKUP($A$5,Prj_list!$O$6:$Z$7,2)))</x:f>
        <x:v>-</x:v>
      </x:c>
      <x:c r="E89" s="45" t="str">
        <x:f>IF(ISBLANK('2012 HR 배정표'!J87)=TRUE,"-",'2012 HR 배정표'!J87)</x:f>
        <x:v>-</x:v>
      </x:c>
      <x:c r="F89" s="46" t="str">
        <x:f>IF(ISBLANK('2012 HR 배정표'!J87)=TRUE,"-",IF(ISERROR((HLOOKUP($A$5,Prj_list!$O$6:$Z$7,2)*'2012 HR 배정표'!K87)/HLOOKUP($A$5,Prj_list!$O$6:$Z$7,2))=TRUE,"-",(HLOOKUP($A$5,Prj_list!$O$6:$Z$7,2)*'2012 HR 배정표'!K87)/HLOOKUP($A$5,Prj_list!$O$6:$Z$7,2)))</x:f>
        <x:v>-</x:v>
      </x:c>
      <x:c r="G89" s="45" t="str">
        <x:f>IF(ISBLANK('2012 HR 배정표'!L87)=TRUE,"-",'2012 HR 배정표'!L87)</x:f>
        <x:v>-</x:v>
      </x:c>
      <x:c r="H89" s="46" t="str">
        <x:f>IF(ISBLANK('2012 HR 배정표'!L87)=TRUE,"-",IF(ISERROR((HLOOKUP($A$5,Prj_list!$O$6:$Z$7,2)*'2012 HR 배정표'!M87)/HLOOKUP($A$5,Prj_list!$O$6:$Z$7,2))=TRUE,"-",(HLOOKUP($A$5,Prj_list!$O$6:$Z$7,2)*'2012 HR 배정표'!M87)/HLOOKUP($A$5,Prj_list!$O$6:$Z$7,2)))</x:f>
        <x:v>-</x:v>
      </x:c>
      <x:c r="I89" s="45" t="str">
        <x:f>IF(ISBLANK('2012 HR 배정표'!N87)=TRUE,"-",'2012 HR 배정표'!N87)</x:f>
        <x:v>-</x:v>
      </x:c>
      <x:c r="J89" s="46" t="str">
        <x:f>IF(ISBLANK('2012 HR 배정표'!N87)=TRUE,"-",IF(ISERROR((HLOOKUP($A$5,Prj_list!$O$6:$Z$7,2)*'2012 HR 배정표'!O87)/HLOOKUP($A$5,Prj_list!$O$6:$Z$7,2))=TRUE,"-",(HLOOKUP($A$5,Prj_list!$O$6:$Z$7,2)*'2012 HR 배정표'!O87)/HLOOKUP($A$5,Prj_list!$O$6:$Z$7,2)))</x:f>
        <x:v>-</x:v>
      </x:c>
      <x:c r="K89" s="45" t="str">
        <x:f>IF(ISBLANK('2012 HR 배정표'!P87)=TRUE,"-",'2012 HR 배정표'!P87)</x:f>
        <x:v>-</x:v>
      </x:c>
      <x:c r="L89" s="46" t="str">
        <x:f>IF(ISBLANK('2012 HR 배정표'!P87)=TRUE,"-",IF(ISERROR((HLOOKUP($A$5,Prj_list!$O$6:$Z$7,2)*'2012 HR 배정표'!Q87)/HLOOKUP($A$5,Prj_list!$O$6:$Z$7,2))=TRUE,"-",(HLOOKUP($A$5,Prj_list!$O$6:$Z$7,2)*'2012 HR 배정표'!Q87)/HLOOKUP($A$5,Prj_list!$O$6:$Z$7,2)))</x:f>
        <x:v>-</x:v>
      </x:c>
      <x:c r="M89" s="45" t="str">
        <x:f>IF(ISBLANK('2012 HR 배정표'!R87)=TRUE,"-",'2012 HR 배정표'!R87)</x:f>
        <x:v>-</x:v>
      </x:c>
      <x:c r="N89" s="46" t="str">
        <x:f>IF(ISBLANK('2012 HR 배정표'!R87)=TRUE,"-",IF(ISERROR((HLOOKUP($A$5,Prj_list!$O$6:$Z$7,2)*'2012 HR 배정표'!S87)/HLOOKUP($A$5,Prj_list!$O$6:$Z$7,2))=TRUE,"-",(HLOOKUP($A$5,Prj_list!$O$6:$Z$7,2)*'2012 HR 배정표'!S87)/HLOOKUP($A$5,Prj_list!$O$6:$Z$7,2)))</x:f>
        <x:v>-</x:v>
      </x:c>
      <x:c r="O89" s="45" t="str">
        <x:f>IF(ISBLANK('2012 HR 배정표'!T87)=TRUE,"-",'2012 HR 배정표'!T87)</x:f>
        <x:v>-</x:v>
      </x:c>
      <x:c r="P89" s="46" t="str">
        <x:f>IF(ISBLANK('2012 HR 배정표'!T87)=TRUE,"-",IF(ISERROR((HLOOKUP($A$5,Prj_list!$O$6:$Z$7,2)*'2012 HR 배정표'!U87)/HLOOKUP($A$5,Prj_list!$O$6:$Z$7,2))=TRUE,"-",(HLOOKUP($A$5,Prj_list!$O$6:$Z$7,2)*'2012 HR 배정표'!U87)/HLOOKUP($A$5,Prj_list!$O$6:$Z$7,2)))</x:f>
        <x:v>-</x:v>
      </x:c>
      <x:c r="Q89" s="45" t="str">
        <x:f>IF(ISBLANK('2012 HR 배정표'!V87)=TRUE,"-",'2012 HR 배정표'!V87)</x:f>
        <x:v>-</x:v>
      </x:c>
      <x:c r="R89" s="46" t="str">
        <x:f>IF(ISBLANK('2012 HR 배정표'!V87)=TRUE,"-",IF(ISERROR((HLOOKUP($A$5,Prj_list!$O$6:$Z$7,2)*'2012 HR 배정표'!W87)/HLOOKUP($A$5,Prj_list!$O$6:$Z$7,2))=TRUE,"-",(HLOOKUP($A$5,Prj_list!$O$6:$Z$7,2)*'2012 HR 배정표'!W87)/HLOOKUP($A$5,Prj_list!$O$6:$Z$7,2)))</x:f>
        <x:v>-</x:v>
      </x:c>
      <x:c r="S89" s="45" t="str">
        <x:f>IF(ISBLANK('2012 HR 배정표'!X87)=TRUE,"-",'2012 HR 배정표'!X87)</x:f>
        <x:v>-</x:v>
      </x:c>
      <x:c r="T89" s="46" t="str">
        <x:f>IF(ISBLANK('2012 HR 배정표'!X87)=TRUE,"-",IF(ISERROR((HLOOKUP($A$5,Prj_list!$O$6:$Z$7,2)*'2012 HR 배정표'!Y87)/HLOOKUP($A$5,Prj_list!$O$6:$Z$7,2))=TRUE,"-",(HLOOKUP($A$5,Prj_list!$O$6:$Z$7,2)*'2012 HR 배정표'!Y87)/HLOOKUP($A$5,Prj_list!$O$6:$Z$7,2)))</x:f>
        <x:v>-</x:v>
      </x:c>
      <x:c r="U89" s="45" t="str">
        <x:f>IF(ISBLANK('2012 HR 배정표'!Z87)=TRUE,"-",'2012 HR 배정표'!Z87)</x:f>
        <x:v>-</x:v>
      </x:c>
      <x:c r="V89" s="46" t="str">
        <x:f>IF(ISBLANK('2012 HR 배정표'!Z87)=TRUE,"-",IF(ISERROR((HLOOKUP($A$5,Prj_list!$O$6:$Z$7,2)*'2012 HR 배정표'!AA87)/HLOOKUP($A$5,Prj_list!$O$6:$Z$7,2))=TRUE,"-",(HLOOKUP($A$5,Prj_list!$O$6:$Z$7,2)*'2012 HR 배정표'!AA87)/HLOOKUP($A$5,Prj_list!$O$6:$Z$7,2)))</x:f>
        <x:v>-</x:v>
      </x:c>
      <x:c r="W89" s="45" t="str">
        <x:f>IF(ISBLANK('2012 HR 배정표'!AB87)=TRUE,"-",'2012 HR 배정표'!AB87)</x:f>
        <x:v>-</x:v>
      </x:c>
      <x:c r="X89" s="46" t="str">
        <x:f>IF(ISBLANK('2012 HR 배정표'!AB87)=TRUE,"-",IF(ISERROR((HLOOKUP($A$5,Prj_list!$O$6:$Z$7,2)*'2012 HR 배정표'!AC87)/HLOOKUP($A$5,Prj_list!$O$6:$Z$7,2))=TRUE,"-",(HLOOKUP($A$5,Prj_list!$O$6:$Z$7,2)*'2012 HR 배정표'!AC87)/HLOOKUP($A$5,Prj_list!$O$6:$Z$7,2)))</x:f>
        <x:v>-</x:v>
      </x:c>
      <x:c r="Y89" s="45" t="str">
        <x:f>IF(ISBLANK('2012 HR 배정표'!AD87)=TRUE,"-",'2012 HR 배정표'!AD87)</x:f>
        <x:v>-</x:v>
      </x:c>
      <x:c r="Z89" s="46" t="str">
        <x:f>IF(ISBLANK('2012 HR 배정표'!AD87)=TRUE,"-",IF(ISERROR((HLOOKUP($A$5,Prj_list!$O$6:$Z$7,2)*'2012 HR 배정표'!AE87)/HLOOKUP($A$5,Prj_list!$O$6:$Z$7,2))=TRUE,"-",(HLOOKUP($A$5,Prj_list!$O$6:$Z$7,2)*'2012 HR 배정표'!AE87)/HLOOKUP($A$5,Prj_list!$O$6:$Z$7,2)))</x:f>
        <x:v>-</x:v>
      </x:c>
      <x:c r="AA89" s="45" t="str">
        <x:f>IF(ISBLANK('2012 HR 배정표'!AF87)=TRUE,"-",'2012 HR 배정표'!AF87)</x:f>
        <x:v>-</x:v>
      </x:c>
      <x:c r="AB89" s="46" t="str">
        <x:f>IF(ISBLANK('2012 HR 배정표'!AF87)=TRUE,"-",IF(ISERROR((HLOOKUP($A$5,Prj_list!$O$6:$Z$7,2)*'2012 HR 배정표'!AG87)/HLOOKUP($A$5,Prj_list!$O$6:$Z$7,2))=TRUE,"-",(HLOOKUP($A$5,Prj_list!$O$6:$Z$7,2)*'2012 HR 배정표'!AG87)/HLOOKUP($A$5,Prj_list!$O$6:$Z$7,2)))</x:f>
        <x:v>-</x:v>
      </x:c>
      <x:c r="AC89" s="45" t="str">
        <x:f>IF(ISBLANK('2012 HR 배정표'!AH87)=TRUE,"-",'2012 HR 배정표'!AH87)</x:f>
        <x:v>-</x:v>
      </x:c>
      <x:c r="AD89" s="46" t="str">
        <x:f>IF(ISBLANK('2012 HR 배정표'!AH87)=TRUE,"-",IF(ISERROR((HLOOKUP($A$5,Prj_list!$O$6:$Z$7,2)*'2012 HR 배정표'!AI87)/HLOOKUP($A$5,Prj_list!$O$6:$Z$7,2))=TRUE,"-",(HLOOKUP($A$5,Prj_list!$O$6:$Z$7,2)*'2012 HR 배정표'!AI87)/HLOOKUP($A$5,Prj_list!$O$6:$Z$7,2)))</x:f>
        <x:v>-</x:v>
      </x:c>
      <x:c r="AE89" s="45" t="str">
        <x:f>IF(ISBLANK('2012 HR 배정표'!AJ87)=TRUE,"-",'2012 HR 배정표'!AJ87)</x:f>
        <x:v>-</x:v>
      </x:c>
      <x:c r="AF89" s="46" t="str">
        <x:f>IF(ISBLANK('2012 HR 배정표'!AJ87)=TRUE,"-",IF(ISERROR((HLOOKUP($A$5,Prj_list!$O$6:$Z$7,2)*'2012 HR 배정표'!AK87)/HLOOKUP($A$5,Prj_list!$O$6:$Z$7,2))=TRUE,"-",(HLOOKUP($A$5,Prj_list!$O$6:$Z$7,2)*'2012 HR 배정표'!AK87)/HLOOKUP($A$5,Prj_list!$O$6:$Z$7,2)))</x:f>
        <x:v>-</x:v>
      </x:c>
      <x:c r="AG89" s="45" t="str">
        <x:f>IF(ISBLANK('2012 HR 배정표'!AL87)=TRUE,"-",'2012 HR 배정표'!AL87)</x:f>
        <x:v>-</x:v>
      </x:c>
      <x:c r="AH89" s="46" t="str">
        <x:f>IF(ISBLANK('2012 HR 배정표'!AL87)=TRUE,"-",IF(ISERROR((HLOOKUP($A$5,Prj_list!$O$6:$Z$7,2)*'2012 HR 배정표'!AM87)/HLOOKUP($A$5,Prj_list!$O$6:$Z$7,2))=TRUE,"-",(HLOOKUP($A$5,Prj_list!$O$6:$Z$7,2)*'2012 HR 배정표'!AM87)/HLOOKUP($A$5,Prj_list!$O$6:$Z$7,2)))</x:f>
        <x:v>-</x:v>
      </x:c>
      <x:c r="AI89" s="45" t="str">
        <x:f>IF(ISBLANK('2012 HR 배정표'!AN87)=TRUE,"-",'2012 HR 배정표'!AN87)</x:f>
        <x:v>-</x:v>
      </x:c>
      <x:c r="AJ89" s="46" t="str">
        <x:f>IF(ISBLANK('2012 HR 배정표'!AN87)=TRUE,"-",IF(ISERROR((HLOOKUP($A$5,Prj_list!$O$6:$Z$7,2)*'2012 HR 배정표'!AO87)/HLOOKUP($A$5,Prj_list!$O$6:$Z$7,2))=TRUE,"-",(HLOOKUP($A$5,Prj_list!$O$6:$Z$7,2)*'2012 HR 배정표'!AO87)/HLOOKUP($A$5,Prj_list!$O$6:$Z$7,2)))</x:f>
        <x:v>-</x:v>
      </x:c>
      <x:c r="AK89" s="45" t="str">
        <x:f>IF(ISBLANK('2012 HR 배정표'!AP87)=TRUE,"-",'2012 HR 배정표'!AP87)</x:f>
        <x:v>-</x:v>
      </x:c>
      <x:c r="AL89" s="46" t="str">
        <x:f>IF(ISBLANK('2012 HR 배정표'!AP87)=TRUE,"-",IF(ISERROR((HLOOKUP($A$5,Prj_list!$O$6:$Z$7,2)*'2012 HR 배정표'!AQ87)/HLOOKUP($A$5,Prj_list!$O$6:$Z$7,2))=TRUE,"-",(HLOOKUP($A$5,Prj_list!$O$6:$Z$7,2)*'2012 HR 배정표'!AQ87)/HLOOKUP($A$5,Prj_list!$O$6:$Z$7,2)))</x:f>
        <x:v>-</x:v>
      </x:c>
      <x:c r="AM89" s="45" t="str">
        <x:f>IF(ISBLANK('2012 HR 배정표'!AR87)=TRUE,"-",'2012 HR 배정표'!AR87)</x:f>
        <x:v>-</x:v>
      </x:c>
      <x:c r="AN89" s="46" t="str">
        <x:f>IF(ISBLANK('2012 HR 배정표'!AR87)=TRUE,"-",IF(ISERROR((HLOOKUP($A$5,Prj_list!$O$6:$Z$7,2)*'2012 HR 배정표'!AS87)/HLOOKUP($A$5,Prj_list!$O$6:$Z$7,2))=TRUE,"-",(HLOOKUP($A$5,Prj_list!$O$6:$Z$7,2)*'2012 HR 배정표'!AS87)/HLOOKUP($A$5,Prj_list!$O$6:$Z$7,2)))</x:f>
        <x:v>-</x:v>
      </x:c>
      <x:c r="AO89" s="45" t="str">
        <x:f>IF(ISBLANK('2012 HR 배정표'!AT87)=TRUE,"-",'2012 HR 배정표'!AT87)</x:f>
        <x:v>-</x:v>
      </x:c>
      <x:c r="AP89" s="46" t="str">
        <x:f>IF(ISBLANK('2012 HR 배정표'!AT87)=TRUE,"-",IF(ISERROR((HLOOKUP($A$5,Prj_list!$O$6:$Z$7,2)*'2012 HR 배정표'!AU87)/HLOOKUP($A$5,Prj_list!$O$6:$Z$7,2))=TRUE,"-",(HLOOKUP($A$5,Prj_list!$O$6:$Z$7,2)*'2012 HR 배정표'!AU87)/HLOOKUP($A$5,Prj_list!$O$6:$Z$7,2)))</x:f>
        <x:v>-</x:v>
      </x:c>
      <x:c r="AQ89" s="45" t="str">
        <x:f>IF(ISBLANK('2012 HR 배정표'!AV87)=TRUE,"-",'2012 HR 배정표'!AV87)</x:f>
        <x:v>-</x:v>
      </x:c>
      <x:c r="AR89" s="46" t="str">
        <x:f>IF(ISBLANK('2012 HR 배정표'!AV87)=TRUE,"-",IF(ISERROR((HLOOKUP($A$5,Prj_list!$O$6:$Z$7,2)*'2012 HR 배정표'!AW87)/HLOOKUP($A$5,Prj_list!$O$6:$Z$7,2))=TRUE,"-",(HLOOKUP($A$5,Prj_list!$O$6:$Z$7,2)*'2012 HR 배정표'!AW87)/HLOOKUP($A$5,Prj_list!$O$6:$Z$7,2)))</x:f>
        <x:v>-</x:v>
      </x:c>
      <x:c r="AS89" s="45" t="str">
        <x:f>IF(ISBLANK('2012 HR 배정표'!AX87)=TRUE,"-",'2012 HR 배정표'!AX87)</x:f>
        <x:v>-</x:v>
      </x:c>
      <x:c r="AT89" s="46" t="str">
        <x:f>IF(ISBLANK('2012 HR 배정표'!AX87)=TRUE,"-",IF(ISERROR((HLOOKUP($A$5,Prj_list!$O$6:$Z$7,2)*'2012 HR 배정표'!AY87)/HLOOKUP($A$5,Prj_list!$O$6:$Z$7,2))=TRUE,"-",(HLOOKUP($A$5,Prj_list!$O$6:$Z$7,2)*'2012 HR 배정표'!AY87)/HLOOKUP($A$5,Prj_list!$O$6:$Z$7,2)))</x:f>
        <x:v>-</x:v>
      </x:c>
      <x:c r="AU89" s="45" t="str">
        <x:f>IF(ISBLANK('2012 HR 배정표'!AZ87)=TRUE,"-",'2012 HR 배정표'!AZ87)</x:f>
        <x:v>-</x:v>
      </x:c>
      <x:c r="AV89" s="46" t="str">
        <x:f>IF(ISBLANK('2012 HR 배정표'!AZ87)=TRUE,"-",IF(ISERROR((HLOOKUP($A$5,Prj_list!$O$6:$Z$7,2)*'2012 HR 배정표'!BA87)/HLOOKUP($A$5,Prj_list!$O$6:$Z$7,2))=TRUE,"-",(HLOOKUP($A$5,Prj_list!$O$6:$Z$7,2)*'2012 HR 배정표'!BA87)/HLOOKUP($A$5,Prj_list!$O$6:$Z$7,2)))</x:f>
        <x:v>-</x:v>
      </x:c>
      <x:c r="AW89" s="34" t="str">
        <x:f t="shared" si="2"/>
        <x:v/>
      </x:c>
      <x:c r="AX89" s="41">
        <x:f t="shared" si="3"/>
        <x:v>0</x:v>
      </x:c>
    </x:row>
    <x:row r="90" spans="1:50">
      <x:c r="A90" s="45" t="str">
        <x:f>IF(ISBLANK('2012 HR 배정표'!F88)=TRUE,"-",'2012 HR 배정표'!F88)</x:f>
        <x:v>-</x:v>
      </x:c>
      <x:c r="B90" s="46" t="str">
        <x:f>IF(ISBLANK('2012 HR 배정표'!F88)=TRUE,"-",IF(ISERROR((HLOOKUP($A$5,Prj_list!$O$6:$Z$7,2)*'2012 HR 배정표'!G88)/HLOOKUP($A$5,Prj_list!$O$6:$Z$7,2))=TRUE,"-",(HLOOKUP($A$5,Prj_list!$O$6:$Z$7,2)*'2012 HR 배정표'!G88)/HLOOKUP($A$5,Prj_list!$O$6:$Z$7,2)))</x:f>
        <x:v>-</x:v>
      </x:c>
      <x:c r="C90" s="45" t="str">
        <x:f>IF(ISBLANK('2012 HR 배정표'!H88)=TRUE,"-",'2012 HR 배정표'!H88)</x:f>
        <x:v>-</x:v>
      </x:c>
      <x:c r="D90" s="46" t="str">
        <x:f>IF(ISBLANK('2012 HR 배정표'!H88)=TRUE,"-",IF(ISERROR((HLOOKUP($A$5,Prj_list!$O$6:$Z$7,2)*'2012 HR 배정표'!I88)/HLOOKUP($A$5,Prj_list!$O$6:$Z$7,2))=TRUE,"-",(HLOOKUP($A$5,Prj_list!$O$6:$Z$7,2)*'2012 HR 배정표'!I88)/HLOOKUP($A$5,Prj_list!$O$6:$Z$7,2)))</x:f>
        <x:v>-</x:v>
      </x:c>
      <x:c r="E90" s="45" t="str">
        <x:f>IF(ISBLANK('2012 HR 배정표'!J88)=TRUE,"-",'2012 HR 배정표'!J88)</x:f>
        <x:v>-</x:v>
      </x:c>
      <x:c r="F90" s="46" t="str">
        <x:f>IF(ISBLANK('2012 HR 배정표'!J88)=TRUE,"-",IF(ISERROR((HLOOKUP($A$5,Prj_list!$O$6:$Z$7,2)*'2012 HR 배정표'!K88)/HLOOKUP($A$5,Prj_list!$O$6:$Z$7,2))=TRUE,"-",(HLOOKUP($A$5,Prj_list!$O$6:$Z$7,2)*'2012 HR 배정표'!K88)/HLOOKUP($A$5,Prj_list!$O$6:$Z$7,2)))</x:f>
        <x:v>-</x:v>
      </x:c>
      <x:c r="G90" s="45" t="str">
        <x:f>IF(ISBLANK('2012 HR 배정표'!L88)=TRUE,"-",'2012 HR 배정표'!L88)</x:f>
        <x:v>-</x:v>
      </x:c>
      <x:c r="H90" s="46" t="str">
        <x:f>IF(ISBLANK('2012 HR 배정표'!L88)=TRUE,"-",IF(ISERROR((HLOOKUP($A$5,Prj_list!$O$6:$Z$7,2)*'2012 HR 배정표'!M88)/HLOOKUP($A$5,Prj_list!$O$6:$Z$7,2))=TRUE,"-",(HLOOKUP($A$5,Prj_list!$O$6:$Z$7,2)*'2012 HR 배정표'!M88)/HLOOKUP($A$5,Prj_list!$O$6:$Z$7,2)))</x:f>
        <x:v>-</x:v>
      </x:c>
      <x:c r="I90" s="45" t="str">
        <x:f>IF(ISBLANK('2012 HR 배정표'!N88)=TRUE,"-",'2012 HR 배정표'!N88)</x:f>
        <x:v>-</x:v>
      </x:c>
      <x:c r="J90" s="46" t="str">
        <x:f>IF(ISBLANK('2012 HR 배정표'!N88)=TRUE,"-",IF(ISERROR((HLOOKUP($A$5,Prj_list!$O$6:$Z$7,2)*'2012 HR 배정표'!O88)/HLOOKUP($A$5,Prj_list!$O$6:$Z$7,2))=TRUE,"-",(HLOOKUP($A$5,Prj_list!$O$6:$Z$7,2)*'2012 HR 배정표'!O88)/HLOOKUP($A$5,Prj_list!$O$6:$Z$7,2)))</x:f>
        <x:v>-</x:v>
      </x:c>
      <x:c r="K90" s="45" t="str">
        <x:f>IF(ISBLANK('2012 HR 배정표'!P88)=TRUE,"-",'2012 HR 배정표'!P88)</x:f>
        <x:v>-</x:v>
      </x:c>
      <x:c r="L90" s="46" t="str">
        <x:f>IF(ISBLANK('2012 HR 배정표'!P88)=TRUE,"-",IF(ISERROR((HLOOKUP($A$5,Prj_list!$O$6:$Z$7,2)*'2012 HR 배정표'!Q88)/HLOOKUP($A$5,Prj_list!$O$6:$Z$7,2))=TRUE,"-",(HLOOKUP($A$5,Prj_list!$O$6:$Z$7,2)*'2012 HR 배정표'!Q88)/HLOOKUP($A$5,Prj_list!$O$6:$Z$7,2)))</x:f>
        <x:v>-</x:v>
      </x:c>
      <x:c r="M90" s="45" t="str">
        <x:f>IF(ISBLANK('2012 HR 배정표'!R88)=TRUE,"-",'2012 HR 배정표'!R88)</x:f>
        <x:v>-</x:v>
      </x:c>
      <x:c r="N90" s="46" t="str">
        <x:f>IF(ISBLANK('2012 HR 배정표'!R88)=TRUE,"-",IF(ISERROR((HLOOKUP($A$5,Prj_list!$O$6:$Z$7,2)*'2012 HR 배정표'!S88)/HLOOKUP($A$5,Prj_list!$O$6:$Z$7,2))=TRUE,"-",(HLOOKUP($A$5,Prj_list!$O$6:$Z$7,2)*'2012 HR 배정표'!S88)/HLOOKUP($A$5,Prj_list!$O$6:$Z$7,2)))</x:f>
        <x:v>-</x:v>
      </x:c>
      <x:c r="O90" s="45" t="str">
        <x:f>IF(ISBLANK('2012 HR 배정표'!T88)=TRUE,"-",'2012 HR 배정표'!T88)</x:f>
        <x:v>-</x:v>
      </x:c>
      <x:c r="P90" s="46" t="str">
        <x:f>IF(ISBLANK('2012 HR 배정표'!T88)=TRUE,"-",IF(ISERROR((HLOOKUP($A$5,Prj_list!$O$6:$Z$7,2)*'2012 HR 배정표'!U88)/HLOOKUP($A$5,Prj_list!$O$6:$Z$7,2))=TRUE,"-",(HLOOKUP($A$5,Prj_list!$O$6:$Z$7,2)*'2012 HR 배정표'!U88)/HLOOKUP($A$5,Prj_list!$O$6:$Z$7,2)))</x:f>
        <x:v>-</x:v>
      </x:c>
      <x:c r="Q90" s="45" t="str">
        <x:f>IF(ISBLANK('2012 HR 배정표'!V88)=TRUE,"-",'2012 HR 배정표'!V88)</x:f>
        <x:v>-</x:v>
      </x:c>
      <x:c r="R90" s="46" t="str">
        <x:f>IF(ISBLANK('2012 HR 배정표'!V88)=TRUE,"-",IF(ISERROR((HLOOKUP($A$5,Prj_list!$O$6:$Z$7,2)*'2012 HR 배정표'!W88)/HLOOKUP($A$5,Prj_list!$O$6:$Z$7,2))=TRUE,"-",(HLOOKUP($A$5,Prj_list!$O$6:$Z$7,2)*'2012 HR 배정표'!W88)/HLOOKUP($A$5,Prj_list!$O$6:$Z$7,2)))</x:f>
        <x:v>-</x:v>
      </x:c>
      <x:c r="S90" s="45" t="str">
        <x:f>IF(ISBLANK('2012 HR 배정표'!X88)=TRUE,"-",'2012 HR 배정표'!X88)</x:f>
        <x:v>-</x:v>
      </x:c>
      <x:c r="T90" s="46" t="str">
        <x:f>IF(ISBLANK('2012 HR 배정표'!X88)=TRUE,"-",IF(ISERROR((HLOOKUP($A$5,Prj_list!$O$6:$Z$7,2)*'2012 HR 배정표'!Y88)/HLOOKUP($A$5,Prj_list!$O$6:$Z$7,2))=TRUE,"-",(HLOOKUP($A$5,Prj_list!$O$6:$Z$7,2)*'2012 HR 배정표'!Y88)/HLOOKUP($A$5,Prj_list!$O$6:$Z$7,2)))</x:f>
        <x:v>-</x:v>
      </x:c>
      <x:c r="U90" s="45" t="str">
        <x:f>IF(ISBLANK('2012 HR 배정표'!Z88)=TRUE,"-",'2012 HR 배정표'!Z88)</x:f>
        <x:v>-</x:v>
      </x:c>
      <x:c r="V90" s="46" t="str">
        <x:f>IF(ISBLANK('2012 HR 배정표'!Z88)=TRUE,"-",IF(ISERROR((HLOOKUP($A$5,Prj_list!$O$6:$Z$7,2)*'2012 HR 배정표'!AA88)/HLOOKUP($A$5,Prj_list!$O$6:$Z$7,2))=TRUE,"-",(HLOOKUP($A$5,Prj_list!$O$6:$Z$7,2)*'2012 HR 배정표'!AA88)/HLOOKUP($A$5,Prj_list!$O$6:$Z$7,2)))</x:f>
        <x:v>-</x:v>
      </x:c>
      <x:c r="W90" s="45" t="str">
        <x:f>IF(ISBLANK('2012 HR 배정표'!AB88)=TRUE,"-",'2012 HR 배정표'!AB88)</x:f>
        <x:v>-</x:v>
      </x:c>
      <x:c r="X90" s="46" t="str">
        <x:f>IF(ISBLANK('2012 HR 배정표'!AB88)=TRUE,"-",IF(ISERROR((HLOOKUP($A$5,Prj_list!$O$6:$Z$7,2)*'2012 HR 배정표'!AC88)/HLOOKUP($A$5,Prj_list!$O$6:$Z$7,2))=TRUE,"-",(HLOOKUP($A$5,Prj_list!$O$6:$Z$7,2)*'2012 HR 배정표'!AC88)/HLOOKUP($A$5,Prj_list!$O$6:$Z$7,2)))</x:f>
        <x:v>-</x:v>
      </x:c>
      <x:c r="Y90" s="45" t="str">
        <x:f>IF(ISBLANK('2012 HR 배정표'!AD88)=TRUE,"-",'2012 HR 배정표'!AD88)</x:f>
        <x:v>-</x:v>
      </x:c>
      <x:c r="Z90" s="46" t="str">
        <x:f>IF(ISBLANK('2012 HR 배정표'!AD88)=TRUE,"-",IF(ISERROR((HLOOKUP($A$5,Prj_list!$O$6:$Z$7,2)*'2012 HR 배정표'!AE88)/HLOOKUP($A$5,Prj_list!$O$6:$Z$7,2))=TRUE,"-",(HLOOKUP($A$5,Prj_list!$O$6:$Z$7,2)*'2012 HR 배정표'!AE88)/HLOOKUP($A$5,Prj_list!$O$6:$Z$7,2)))</x:f>
        <x:v>-</x:v>
      </x:c>
      <x:c r="AA90" s="45" t="str">
        <x:f>IF(ISBLANK('2012 HR 배정표'!AF88)=TRUE,"-",'2012 HR 배정표'!AF88)</x:f>
        <x:v>-</x:v>
      </x:c>
      <x:c r="AB90" s="46" t="str">
        <x:f>IF(ISBLANK('2012 HR 배정표'!AF88)=TRUE,"-",IF(ISERROR((HLOOKUP($A$5,Prj_list!$O$6:$Z$7,2)*'2012 HR 배정표'!AG88)/HLOOKUP($A$5,Prj_list!$O$6:$Z$7,2))=TRUE,"-",(HLOOKUP($A$5,Prj_list!$O$6:$Z$7,2)*'2012 HR 배정표'!AG88)/HLOOKUP($A$5,Prj_list!$O$6:$Z$7,2)))</x:f>
        <x:v>-</x:v>
      </x:c>
      <x:c r="AC90" s="45" t="str">
        <x:f>IF(ISBLANK('2012 HR 배정표'!AH88)=TRUE,"-",'2012 HR 배정표'!AH88)</x:f>
        <x:v>-</x:v>
      </x:c>
      <x:c r="AD90" s="46" t="str">
        <x:f>IF(ISBLANK('2012 HR 배정표'!AH88)=TRUE,"-",IF(ISERROR((HLOOKUP($A$5,Prj_list!$O$6:$Z$7,2)*'2012 HR 배정표'!AI88)/HLOOKUP($A$5,Prj_list!$O$6:$Z$7,2))=TRUE,"-",(HLOOKUP($A$5,Prj_list!$O$6:$Z$7,2)*'2012 HR 배정표'!AI88)/HLOOKUP($A$5,Prj_list!$O$6:$Z$7,2)))</x:f>
        <x:v>-</x:v>
      </x:c>
      <x:c r="AE90" s="45" t="str">
        <x:f>IF(ISBLANK('2012 HR 배정표'!AJ88)=TRUE,"-",'2012 HR 배정표'!AJ88)</x:f>
        <x:v>-</x:v>
      </x:c>
      <x:c r="AF90" s="46" t="str">
        <x:f>IF(ISBLANK('2012 HR 배정표'!AJ88)=TRUE,"-",IF(ISERROR((HLOOKUP($A$5,Prj_list!$O$6:$Z$7,2)*'2012 HR 배정표'!AK88)/HLOOKUP($A$5,Prj_list!$O$6:$Z$7,2))=TRUE,"-",(HLOOKUP($A$5,Prj_list!$O$6:$Z$7,2)*'2012 HR 배정표'!AK88)/HLOOKUP($A$5,Prj_list!$O$6:$Z$7,2)))</x:f>
        <x:v>-</x:v>
      </x:c>
      <x:c r="AG90" s="45" t="str">
        <x:f>IF(ISBLANK('2012 HR 배정표'!AL88)=TRUE,"-",'2012 HR 배정표'!AL88)</x:f>
        <x:v>-</x:v>
      </x:c>
      <x:c r="AH90" s="46" t="str">
        <x:f>IF(ISBLANK('2012 HR 배정표'!AL88)=TRUE,"-",IF(ISERROR((HLOOKUP($A$5,Prj_list!$O$6:$Z$7,2)*'2012 HR 배정표'!AM88)/HLOOKUP($A$5,Prj_list!$O$6:$Z$7,2))=TRUE,"-",(HLOOKUP($A$5,Prj_list!$O$6:$Z$7,2)*'2012 HR 배정표'!AM88)/HLOOKUP($A$5,Prj_list!$O$6:$Z$7,2)))</x:f>
        <x:v>-</x:v>
      </x:c>
      <x:c r="AI90" s="45" t="str">
        <x:f>IF(ISBLANK('2012 HR 배정표'!AN88)=TRUE,"-",'2012 HR 배정표'!AN88)</x:f>
        <x:v>-</x:v>
      </x:c>
      <x:c r="AJ90" s="46" t="str">
        <x:f>IF(ISBLANK('2012 HR 배정표'!AN88)=TRUE,"-",IF(ISERROR((HLOOKUP($A$5,Prj_list!$O$6:$Z$7,2)*'2012 HR 배정표'!AO88)/HLOOKUP($A$5,Prj_list!$O$6:$Z$7,2))=TRUE,"-",(HLOOKUP($A$5,Prj_list!$O$6:$Z$7,2)*'2012 HR 배정표'!AO88)/HLOOKUP($A$5,Prj_list!$O$6:$Z$7,2)))</x:f>
        <x:v>-</x:v>
      </x:c>
      <x:c r="AK90" s="45" t="str">
        <x:f>IF(ISBLANK('2012 HR 배정표'!AP88)=TRUE,"-",'2012 HR 배정표'!AP88)</x:f>
        <x:v>-</x:v>
      </x:c>
      <x:c r="AL90" s="46" t="str">
        <x:f>IF(ISBLANK('2012 HR 배정표'!AP88)=TRUE,"-",IF(ISERROR((HLOOKUP($A$5,Prj_list!$O$6:$Z$7,2)*'2012 HR 배정표'!AQ88)/HLOOKUP($A$5,Prj_list!$O$6:$Z$7,2))=TRUE,"-",(HLOOKUP($A$5,Prj_list!$O$6:$Z$7,2)*'2012 HR 배정표'!AQ88)/HLOOKUP($A$5,Prj_list!$O$6:$Z$7,2)))</x:f>
        <x:v>-</x:v>
      </x:c>
      <x:c r="AM90" s="45" t="str">
        <x:f>IF(ISBLANK('2012 HR 배정표'!AR88)=TRUE,"-",'2012 HR 배정표'!AR88)</x:f>
        <x:v>-</x:v>
      </x:c>
      <x:c r="AN90" s="46" t="str">
        <x:f>IF(ISBLANK('2012 HR 배정표'!AR88)=TRUE,"-",IF(ISERROR((HLOOKUP($A$5,Prj_list!$O$6:$Z$7,2)*'2012 HR 배정표'!AS88)/HLOOKUP($A$5,Prj_list!$O$6:$Z$7,2))=TRUE,"-",(HLOOKUP($A$5,Prj_list!$O$6:$Z$7,2)*'2012 HR 배정표'!AS88)/HLOOKUP($A$5,Prj_list!$O$6:$Z$7,2)))</x:f>
        <x:v>-</x:v>
      </x:c>
      <x:c r="AO90" s="45" t="str">
        <x:f>IF(ISBLANK('2012 HR 배정표'!AT88)=TRUE,"-",'2012 HR 배정표'!AT88)</x:f>
        <x:v>-</x:v>
      </x:c>
      <x:c r="AP90" s="46" t="str">
        <x:f>IF(ISBLANK('2012 HR 배정표'!AT88)=TRUE,"-",IF(ISERROR((HLOOKUP($A$5,Prj_list!$O$6:$Z$7,2)*'2012 HR 배정표'!AU88)/HLOOKUP($A$5,Prj_list!$O$6:$Z$7,2))=TRUE,"-",(HLOOKUP($A$5,Prj_list!$O$6:$Z$7,2)*'2012 HR 배정표'!AU88)/HLOOKUP($A$5,Prj_list!$O$6:$Z$7,2)))</x:f>
        <x:v>-</x:v>
      </x:c>
      <x:c r="AQ90" s="45" t="str">
        <x:f>IF(ISBLANK('2012 HR 배정표'!AV88)=TRUE,"-",'2012 HR 배정표'!AV88)</x:f>
        <x:v>-</x:v>
      </x:c>
      <x:c r="AR90" s="46" t="str">
        <x:f>IF(ISBLANK('2012 HR 배정표'!AV88)=TRUE,"-",IF(ISERROR((HLOOKUP($A$5,Prj_list!$O$6:$Z$7,2)*'2012 HR 배정표'!AW88)/HLOOKUP($A$5,Prj_list!$O$6:$Z$7,2))=TRUE,"-",(HLOOKUP($A$5,Prj_list!$O$6:$Z$7,2)*'2012 HR 배정표'!AW88)/HLOOKUP($A$5,Prj_list!$O$6:$Z$7,2)))</x:f>
        <x:v>-</x:v>
      </x:c>
      <x:c r="AS90" s="45" t="str">
        <x:f>IF(ISBLANK('2012 HR 배정표'!AX88)=TRUE,"-",'2012 HR 배정표'!AX88)</x:f>
        <x:v>-</x:v>
      </x:c>
      <x:c r="AT90" s="46" t="str">
        <x:f>IF(ISBLANK('2012 HR 배정표'!AX88)=TRUE,"-",IF(ISERROR((HLOOKUP($A$5,Prj_list!$O$6:$Z$7,2)*'2012 HR 배정표'!AY88)/HLOOKUP($A$5,Prj_list!$O$6:$Z$7,2))=TRUE,"-",(HLOOKUP($A$5,Prj_list!$O$6:$Z$7,2)*'2012 HR 배정표'!AY88)/HLOOKUP($A$5,Prj_list!$O$6:$Z$7,2)))</x:f>
        <x:v>-</x:v>
      </x:c>
      <x:c r="AU90" s="45" t="str">
        <x:f>IF(ISBLANK('2012 HR 배정표'!AZ88)=TRUE,"-",'2012 HR 배정표'!AZ88)</x:f>
        <x:v>-</x:v>
      </x:c>
      <x:c r="AV90" s="46" t="str">
        <x:f>IF(ISBLANK('2012 HR 배정표'!AZ88)=TRUE,"-",IF(ISERROR((HLOOKUP($A$5,Prj_list!$O$6:$Z$7,2)*'2012 HR 배정표'!BA88)/HLOOKUP($A$5,Prj_list!$O$6:$Z$7,2))=TRUE,"-",(HLOOKUP($A$5,Prj_list!$O$6:$Z$7,2)*'2012 HR 배정표'!BA88)/HLOOKUP($A$5,Prj_list!$O$6:$Z$7,2)))</x:f>
        <x:v>-</x:v>
      </x:c>
      <x:c r="AW90" s="34" t="str">
        <x:f t="shared" si="2"/>
        <x:v/>
      </x:c>
      <x:c r="AX90" s="41">
        <x:f t="shared" si="3"/>
        <x:v>0</x:v>
      </x:c>
    </x:row>
    <x:row r="91" spans="1:50">
      <x:c r="A91" s="45" t="str">
        <x:f>IF(ISBLANK('2012 HR 배정표'!F89)=TRUE,"-",'2012 HR 배정표'!F89)</x:f>
        <x:v>-</x:v>
      </x:c>
      <x:c r="B91" s="46" t="str">
        <x:f>IF(ISBLANK('2012 HR 배정표'!F89)=TRUE,"-",IF(ISERROR((HLOOKUP($A$5,Prj_list!$O$6:$Z$7,2)*'2012 HR 배정표'!G89)/HLOOKUP($A$5,Prj_list!$O$6:$Z$7,2))=TRUE,"-",(HLOOKUP($A$5,Prj_list!$O$6:$Z$7,2)*'2012 HR 배정표'!G89)/HLOOKUP($A$5,Prj_list!$O$6:$Z$7,2)))</x:f>
        <x:v>-</x:v>
      </x:c>
      <x:c r="C91" s="45" t="str">
        <x:f>IF(ISBLANK('2012 HR 배정표'!H89)=TRUE,"-",'2012 HR 배정표'!H89)</x:f>
        <x:v>-</x:v>
      </x:c>
      <x:c r="D91" s="46" t="str">
        <x:f>IF(ISBLANK('2012 HR 배정표'!H89)=TRUE,"-",IF(ISERROR((HLOOKUP($A$5,Prj_list!$O$6:$Z$7,2)*'2012 HR 배정표'!I89)/HLOOKUP($A$5,Prj_list!$O$6:$Z$7,2))=TRUE,"-",(HLOOKUP($A$5,Prj_list!$O$6:$Z$7,2)*'2012 HR 배정표'!I89)/HLOOKUP($A$5,Prj_list!$O$6:$Z$7,2)))</x:f>
        <x:v>-</x:v>
      </x:c>
      <x:c r="E91" s="45" t="str">
        <x:f>IF(ISBLANK('2012 HR 배정표'!J89)=TRUE,"-",'2012 HR 배정표'!J89)</x:f>
        <x:v>-</x:v>
      </x:c>
      <x:c r="F91" s="46" t="str">
        <x:f>IF(ISBLANK('2012 HR 배정표'!J89)=TRUE,"-",IF(ISERROR((HLOOKUP($A$5,Prj_list!$O$6:$Z$7,2)*'2012 HR 배정표'!K89)/HLOOKUP($A$5,Prj_list!$O$6:$Z$7,2))=TRUE,"-",(HLOOKUP($A$5,Prj_list!$O$6:$Z$7,2)*'2012 HR 배정표'!K89)/HLOOKUP($A$5,Prj_list!$O$6:$Z$7,2)))</x:f>
        <x:v>-</x:v>
      </x:c>
      <x:c r="G91" s="45" t="str">
        <x:f>IF(ISBLANK('2012 HR 배정표'!L89)=TRUE,"-",'2012 HR 배정표'!L89)</x:f>
        <x:v>-</x:v>
      </x:c>
      <x:c r="H91" s="46" t="str">
        <x:f>IF(ISBLANK('2012 HR 배정표'!L89)=TRUE,"-",IF(ISERROR((HLOOKUP($A$5,Prj_list!$O$6:$Z$7,2)*'2012 HR 배정표'!M89)/HLOOKUP($A$5,Prj_list!$O$6:$Z$7,2))=TRUE,"-",(HLOOKUP($A$5,Prj_list!$O$6:$Z$7,2)*'2012 HR 배정표'!M89)/HLOOKUP($A$5,Prj_list!$O$6:$Z$7,2)))</x:f>
        <x:v>-</x:v>
      </x:c>
      <x:c r="I91" s="45" t="str">
        <x:f>IF(ISBLANK('2012 HR 배정표'!N89)=TRUE,"-",'2012 HR 배정표'!N89)</x:f>
        <x:v>-</x:v>
      </x:c>
      <x:c r="J91" s="46" t="str">
        <x:f>IF(ISBLANK('2012 HR 배정표'!N89)=TRUE,"-",IF(ISERROR((HLOOKUP($A$5,Prj_list!$O$6:$Z$7,2)*'2012 HR 배정표'!O89)/HLOOKUP($A$5,Prj_list!$O$6:$Z$7,2))=TRUE,"-",(HLOOKUP($A$5,Prj_list!$O$6:$Z$7,2)*'2012 HR 배정표'!O89)/HLOOKUP($A$5,Prj_list!$O$6:$Z$7,2)))</x:f>
        <x:v>-</x:v>
      </x:c>
      <x:c r="K91" s="45" t="str">
        <x:f>IF(ISBLANK('2012 HR 배정표'!P89)=TRUE,"-",'2012 HR 배정표'!P89)</x:f>
        <x:v>-</x:v>
      </x:c>
      <x:c r="L91" s="46" t="str">
        <x:f>IF(ISBLANK('2012 HR 배정표'!P89)=TRUE,"-",IF(ISERROR((HLOOKUP($A$5,Prj_list!$O$6:$Z$7,2)*'2012 HR 배정표'!Q89)/HLOOKUP($A$5,Prj_list!$O$6:$Z$7,2))=TRUE,"-",(HLOOKUP($A$5,Prj_list!$O$6:$Z$7,2)*'2012 HR 배정표'!Q89)/HLOOKUP($A$5,Prj_list!$O$6:$Z$7,2)))</x:f>
        <x:v>-</x:v>
      </x:c>
      <x:c r="M91" s="45" t="str">
        <x:f>IF(ISBLANK('2012 HR 배정표'!R89)=TRUE,"-",'2012 HR 배정표'!R89)</x:f>
        <x:v>-</x:v>
      </x:c>
      <x:c r="N91" s="46" t="str">
        <x:f>IF(ISBLANK('2012 HR 배정표'!R89)=TRUE,"-",IF(ISERROR((HLOOKUP($A$5,Prj_list!$O$6:$Z$7,2)*'2012 HR 배정표'!S89)/HLOOKUP($A$5,Prj_list!$O$6:$Z$7,2))=TRUE,"-",(HLOOKUP($A$5,Prj_list!$O$6:$Z$7,2)*'2012 HR 배정표'!S89)/HLOOKUP($A$5,Prj_list!$O$6:$Z$7,2)))</x:f>
        <x:v>-</x:v>
      </x:c>
      <x:c r="O91" s="45" t="str">
        <x:f>IF(ISBLANK('2012 HR 배정표'!T89)=TRUE,"-",'2012 HR 배정표'!T89)</x:f>
        <x:v>-</x:v>
      </x:c>
      <x:c r="P91" s="46" t="str">
        <x:f>IF(ISBLANK('2012 HR 배정표'!T89)=TRUE,"-",IF(ISERROR((HLOOKUP($A$5,Prj_list!$O$6:$Z$7,2)*'2012 HR 배정표'!U89)/HLOOKUP($A$5,Prj_list!$O$6:$Z$7,2))=TRUE,"-",(HLOOKUP($A$5,Prj_list!$O$6:$Z$7,2)*'2012 HR 배정표'!U89)/HLOOKUP($A$5,Prj_list!$O$6:$Z$7,2)))</x:f>
        <x:v>-</x:v>
      </x:c>
      <x:c r="Q91" s="45" t="str">
        <x:f>IF(ISBLANK('2012 HR 배정표'!V89)=TRUE,"-",'2012 HR 배정표'!V89)</x:f>
        <x:v>-</x:v>
      </x:c>
      <x:c r="R91" s="46" t="str">
        <x:f>IF(ISBLANK('2012 HR 배정표'!V89)=TRUE,"-",IF(ISERROR((HLOOKUP($A$5,Prj_list!$O$6:$Z$7,2)*'2012 HR 배정표'!W89)/HLOOKUP($A$5,Prj_list!$O$6:$Z$7,2))=TRUE,"-",(HLOOKUP($A$5,Prj_list!$O$6:$Z$7,2)*'2012 HR 배정표'!W89)/HLOOKUP($A$5,Prj_list!$O$6:$Z$7,2)))</x:f>
        <x:v>-</x:v>
      </x:c>
      <x:c r="S91" s="45" t="str">
        <x:f>IF(ISBLANK('2012 HR 배정표'!X89)=TRUE,"-",'2012 HR 배정표'!X89)</x:f>
        <x:v>-</x:v>
      </x:c>
      <x:c r="T91" s="46" t="str">
        <x:f>IF(ISBLANK('2012 HR 배정표'!X89)=TRUE,"-",IF(ISERROR((HLOOKUP($A$5,Prj_list!$O$6:$Z$7,2)*'2012 HR 배정표'!Y89)/HLOOKUP($A$5,Prj_list!$O$6:$Z$7,2))=TRUE,"-",(HLOOKUP($A$5,Prj_list!$O$6:$Z$7,2)*'2012 HR 배정표'!Y89)/HLOOKUP($A$5,Prj_list!$O$6:$Z$7,2)))</x:f>
        <x:v>-</x:v>
      </x:c>
      <x:c r="U91" s="45" t="str">
        <x:f>IF(ISBLANK('2012 HR 배정표'!Z89)=TRUE,"-",'2012 HR 배정표'!Z89)</x:f>
        <x:v>-</x:v>
      </x:c>
      <x:c r="V91" s="46" t="str">
        <x:f>IF(ISBLANK('2012 HR 배정표'!Z89)=TRUE,"-",IF(ISERROR((HLOOKUP($A$5,Prj_list!$O$6:$Z$7,2)*'2012 HR 배정표'!AA89)/HLOOKUP($A$5,Prj_list!$O$6:$Z$7,2))=TRUE,"-",(HLOOKUP($A$5,Prj_list!$O$6:$Z$7,2)*'2012 HR 배정표'!AA89)/HLOOKUP($A$5,Prj_list!$O$6:$Z$7,2)))</x:f>
        <x:v>-</x:v>
      </x:c>
      <x:c r="W91" s="45" t="str">
        <x:f>IF(ISBLANK('2012 HR 배정표'!AB89)=TRUE,"-",'2012 HR 배정표'!AB89)</x:f>
        <x:v>-</x:v>
      </x:c>
      <x:c r="X91" s="46" t="str">
        <x:f>IF(ISBLANK('2012 HR 배정표'!AB89)=TRUE,"-",IF(ISERROR((HLOOKUP($A$5,Prj_list!$O$6:$Z$7,2)*'2012 HR 배정표'!AC89)/HLOOKUP($A$5,Prj_list!$O$6:$Z$7,2))=TRUE,"-",(HLOOKUP($A$5,Prj_list!$O$6:$Z$7,2)*'2012 HR 배정표'!AC89)/HLOOKUP($A$5,Prj_list!$O$6:$Z$7,2)))</x:f>
        <x:v>-</x:v>
      </x:c>
      <x:c r="Y91" s="45" t="str">
        <x:f>IF(ISBLANK('2012 HR 배정표'!AD89)=TRUE,"-",'2012 HR 배정표'!AD89)</x:f>
        <x:v>-</x:v>
      </x:c>
      <x:c r="Z91" s="46" t="str">
        <x:f>IF(ISBLANK('2012 HR 배정표'!AD89)=TRUE,"-",IF(ISERROR((HLOOKUP($A$5,Prj_list!$O$6:$Z$7,2)*'2012 HR 배정표'!AE89)/HLOOKUP($A$5,Prj_list!$O$6:$Z$7,2))=TRUE,"-",(HLOOKUP($A$5,Prj_list!$O$6:$Z$7,2)*'2012 HR 배정표'!AE89)/HLOOKUP($A$5,Prj_list!$O$6:$Z$7,2)))</x:f>
        <x:v>-</x:v>
      </x:c>
      <x:c r="AA91" s="45" t="str">
        <x:f>IF(ISBLANK('2012 HR 배정표'!AF89)=TRUE,"-",'2012 HR 배정표'!AF89)</x:f>
        <x:v>-</x:v>
      </x:c>
      <x:c r="AB91" s="46" t="str">
        <x:f>IF(ISBLANK('2012 HR 배정표'!AF89)=TRUE,"-",IF(ISERROR((HLOOKUP($A$5,Prj_list!$O$6:$Z$7,2)*'2012 HR 배정표'!AG89)/HLOOKUP($A$5,Prj_list!$O$6:$Z$7,2))=TRUE,"-",(HLOOKUP($A$5,Prj_list!$O$6:$Z$7,2)*'2012 HR 배정표'!AG89)/HLOOKUP($A$5,Prj_list!$O$6:$Z$7,2)))</x:f>
        <x:v>-</x:v>
      </x:c>
      <x:c r="AC91" s="45" t="str">
        <x:f>IF(ISBLANK('2012 HR 배정표'!AH89)=TRUE,"-",'2012 HR 배정표'!AH89)</x:f>
        <x:v>-</x:v>
      </x:c>
      <x:c r="AD91" s="46" t="str">
        <x:f>IF(ISBLANK('2012 HR 배정표'!AH89)=TRUE,"-",IF(ISERROR((HLOOKUP($A$5,Prj_list!$O$6:$Z$7,2)*'2012 HR 배정표'!AI89)/HLOOKUP($A$5,Prj_list!$O$6:$Z$7,2))=TRUE,"-",(HLOOKUP($A$5,Prj_list!$O$6:$Z$7,2)*'2012 HR 배정표'!AI89)/HLOOKUP($A$5,Prj_list!$O$6:$Z$7,2)))</x:f>
        <x:v>-</x:v>
      </x:c>
      <x:c r="AE91" s="45" t="str">
        <x:f>IF(ISBLANK('2012 HR 배정표'!AJ89)=TRUE,"-",'2012 HR 배정표'!AJ89)</x:f>
        <x:v>-</x:v>
      </x:c>
      <x:c r="AF91" s="46" t="str">
        <x:f>IF(ISBLANK('2012 HR 배정표'!AJ89)=TRUE,"-",IF(ISERROR((HLOOKUP($A$5,Prj_list!$O$6:$Z$7,2)*'2012 HR 배정표'!AK89)/HLOOKUP($A$5,Prj_list!$O$6:$Z$7,2))=TRUE,"-",(HLOOKUP($A$5,Prj_list!$O$6:$Z$7,2)*'2012 HR 배정표'!AK89)/HLOOKUP($A$5,Prj_list!$O$6:$Z$7,2)))</x:f>
        <x:v>-</x:v>
      </x:c>
      <x:c r="AG91" s="45" t="str">
        <x:f>IF(ISBLANK('2012 HR 배정표'!AL89)=TRUE,"-",'2012 HR 배정표'!AL89)</x:f>
        <x:v>-</x:v>
      </x:c>
      <x:c r="AH91" s="46" t="str">
        <x:f>IF(ISBLANK('2012 HR 배정표'!AL89)=TRUE,"-",IF(ISERROR((HLOOKUP($A$5,Prj_list!$O$6:$Z$7,2)*'2012 HR 배정표'!AM89)/HLOOKUP($A$5,Prj_list!$O$6:$Z$7,2))=TRUE,"-",(HLOOKUP($A$5,Prj_list!$O$6:$Z$7,2)*'2012 HR 배정표'!AM89)/HLOOKUP($A$5,Prj_list!$O$6:$Z$7,2)))</x:f>
        <x:v>-</x:v>
      </x:c>
      <x:c r="AI91" s="45" t="str">
        <x:f>IF(ISBLANK('2012 HR 배정표'!AN89)=TRUE,"-",'2012 HR 배정표'!AN89)</x:f>
        <x:v>-</x:v>
      </x:c>
      <x:c r="AJ91" s="46" t="str">
        <x:f>IF(ISBLANK('2012 HR 배정표'!AN89)=TRUE,"-",IF(ISERROR((HLOOKUP($A$5,Prj_list!$O$6:$Z$7,2)*'2012 HR 배정표'!AO89)/HLOOKUP($A$5,Prj_list!$O$6:$Z$7,2))=TRUE,"-",(HLOOKUP($A$5,Prj_list!$O$6:$Z$7,2)*'2012 HR 배정표'!AO89)/HLOOKUP($A$5,Prj_list!$O$6:$Z$7,2)))</x:f>
        <x:v>-</x:v>
      </x:c>
      <x:c r="AK91" s="45" t="str">
        <x:f>IF(ISBLANK('2012 HR 배정표'!AP89)=TRUE,"-",'2012 HR 배정표'!AP89)</x:f>
        <x:v>-</x:v>
      </x:c>
      <x:c r="AL91" s="46" t="str">
        <x:f>IF(ISBLANK('2012 HR 배정표'!AP89)=TRUE,"-",IF(ISERROR((HLOOKUP($A$5,Prj_list!$O$6:$Z$7,2)*'2012 HR 배정표'!AQ89)/HLOOKUP($A$5,Prj_list!$O$6:$Z$7,2))=TRUE,"-",(HLOOKUP($A$5,Prj_list!$O$6:$Z$7,2)*'2012 HR 배정표'!AQ89)/HLOOKUP($A$5,Prj_list!$O$6:$Z$7,2)))</x:f>
        <x:v>-</x:v>
      </x:c>
      <x:c r="AM91" s="45" t="str">
        <x:f>IF(ISBLANK('2012 HR 배정표'!AR89)=TRUE,"-",'2012 HR 배정표'!AR89)</x:f>
        <x:v>-</x:v>
      </x:c>
      <x:c r="AN91" s="46" t="str">
        <x:f>IF(ISBLANK('2012 HR 배정표'!AR89)=TRUE,"-",IF(ISERROR((HLOOKUP($A$5,Prj_list!$O$6:$Z$7,2)*'2012 HR 배정표'!AS89)/HLOOKUP($A$5,Prj_list!$O$6:$Z$7,2))=TRUE,"-",(HLOOKUP($A$5,Prj_list!$O$6:$Z$7,2)*'2012 HR 배정표'!AS89)/HLOOKUP($A$5,Prj_list!$O$6:$Z$7,2)))</x:f>
        <x:v>-</x:v>
      </x:c>
      <x:c r="AO91" s="45" t="str">
        <x:f>IF(ISBLANK('2012 HR 배정표'!AT89)=TRUE,"-",'2012 HR 배정표'!AT89)</x:f>
        <x:v>-</x:v>
      </x:c>
      <x:c r="AP91" s="46" t="str">
        <x:f>IF(ISBLANK('2012 HR 배정표'!AT89)=TRUE,"-",IF(ISERROR((HLOOKUP($A$5,Prj_list!$O$6:$Z$7,2)*'2012 HR 배정표'!AU89)/HLOOKUP($A$5,Prj_list!$O$6:$Z$7,2))=TRUE,"-",(HLOOKUP($A$5,Prj_list!$O$6:$Z$7,2)*'2012 HR 배정표'!AU89)/HLOOKUP($A$5,Prj_list!$O$6:$Z$7,2)))</x:f>
        <x:v>-</x:v>
      </x:c>
      <x:c r="AQ91" s="45" t="str">
        <x:f>IF(ISBLANK('2012 HR 배정표'!AV89)=TRUE,"-",'2012 HR 배정표'!AV89)</x:f>
        <x:v>-</x:v>
      </x:c>
      <x:c r="AR91" s="46" t="str">
        <x:f>IF(ISBLANK('2012 HR 배정표'!AV89)=TRUE,"-",IF(ISERROR((HLOOKUP($A$5,Prj_list!$O$6:$Z$7,2)*'2012 HR 배정표'!AW89)/HLOOKUP($A$5,Prj_list!$O$6:$Z$7,2))=TRUE,"-",(HLOOKUP($A$5,Prj_list!$O$6:$Z$7,2)*'2012 HR 배정표'!AW89)/HLOOKUP($A$5,Prj_list!$O$6:$Z$7,2)))</x:f>
        <x:v>-</x:v>
      </x:c>
      <x:c r="AS91" s="45" t="str">
        <x:f>IF(ISBLANK('2012 HR 배정표'!AX89)=TRUE,"-",'2012 HR 배정표'!AX89)</x:f>
        <x:v>-</x:v>
      </x:c>
      <x:c r="AT91" s="46" t="str">
        <x:f>IF(ISBLANK('2012 HR 배정표'!AX89)=TRUE,"-",IF(ISERROR((HLOOKUP($A$5,Prj_list!$O$6:$Z$7,2)*'2012 HR 배정표'!AY89)/HLOOKUP($A$5,Prj_list!$O$6:$Z$7,2))=TRUE,"-",(HLOOKUP($A$5,Prj_list!$O$6:$Z$7,2)*'2012 HR 배정표'!AY89)/HLOOKUP($A$5,Prj_list!$O$6:$Z$7,2)))</x:f>
        <x:v>-</x:v>
      </x:c>
      <x:c r="AU91" s="45" t="str">
        <x:f>IF(ISBLANK('2012 HR 배정표'!AZ89)=TRUE,"-",'2012 HR 배정표'!AZ89)</x:f>
        <x:v>-</x:v>
      </x:c>
      <x:c r="AV91" s="46" t="str">
        <x:f>IF(ISBLANK('2012 HR 배정표'!AZ89)=TRUE,"-",IF(ISERROR((HLOOKUP($A$5,Prj_list!$O$6:$Z$7,2)*'2012 HR 배정표'!BA89)/HLOOKUP($A$5,Prj_list!$O$6:$Z$7,2))=TRUE,"-",(HLOOKUP($A$5,Prj_list!$O$6:$Z$7,2)*'2012 HR 배정표'!BA89)/HLOOKUP($A$5,Prj_list!$O$6:$Z$7,2)))</x:f>
        <x:v>-</x:v>
      </x:c>
      <x:c r="AW91" s="34" t="str">
        <x:f t="shared" si="2"/>
        <x:v/>
      </x:c>
      <x:c r="AX91" s="41">
        <x:f t="shared" si="3"/>
        <x:v>0</x:v>
      </x:c>
    </x:row>
    <x:row r="92" spans="1:50">
      <x:c r="A92" s="45" t="str">
        <x:f>IF(ISBLANK('2012 HR 배정표'!F90)=TRUE,"-",'2012 HR 배정표'!F90)</x:f>
        <x:v>-</x:v>
      </x:c>
      <x:c r="B92" s="46" t="str">
        <x:f>IF(ISBLANK('2012 HR 배정표'!F90)=TRUE,"-",IF(ISERROR((HLOOKUP($A$5,Prj_list!$O$6:$Z$7,2)*'2012 HR 배정표'!G90)/HLOOKUP($A$5,Prj_list!$O$6:$Z$7,2))=TRUE,"-",(HLOOKUP($A$5,Prj_list!$O$6:$Z$7,2)*'2012 HR 배정표'!G90)/HLOOKUP($A$5,Prj_list!$O$6:$Z$7,2)))</x:f>
        <x:v>-</x:v>
      </x:c>
      <x:c r="C92" s="45" t="str">
        <x:f>IF(ISBLANK('2012 HR 배정표'!H90)=TRUE,"-",'2012 HR 배정표'!H90)</x:f>
        <x:v>-</x:v>
      </x:c>
      <x:c r="D92" s="46" t="str">
        <x:f>IF(ISBLANK('2012 HR 배정표'!H90)=TRUE,"-",IF(ISERROR((HLOOKUP($A$5,Prj_list!$O$6:$Z$7,2)*'2012 HR 배정표'!I90)/HLOOKUP($A$5,Prj_list!$O$6:$Z$7,2))=TRUE,"-",(HLOOKUP($A$5,Prj_list!$O$6:$Z$7,2)*'2012 HR 배정표'!I90)/HLOOKUP($A$5,Prj_list!$O$6:$Z$7,2)))</x:f>
        <x:v>-</x:v>
      </x:c>
      <x:c r="E92" s="45" t="str">
        <x:f>IF(ISBLANK('2012 HR 배정표'!J90)=TRUE,"-",'2012 HR 배정표'!J90)</x:f>
        <x:v>-</x:v>
      </x:c>
      <x:c r="F92" s="46" t="str">
        <x:f>IF(ISBLANK('2012 HR 배정표'!J90)=TRUE,"-",IF(ISERROR((HLOOKUP($A$5,Prj_list!$O$6:$Z$7,2)*'2012 HR 배정표'!K90)/HLOOKUP($A$5,Prj_list!$O$6:$Z$7,2))=TRUE,"-",(HLOOKUP($A$5,Prj_list!$O$6:$Z$7,2)*'2012 HR 배정표'!K90)/HLOOKUP($A$5,Prj_list!$O$6:$Z$7,2)))</x:f>
        <x:v>-</x:v>
      </x:c>
      <x:c r="G92" s="45" t="str">
        <x:f>IF(ISBLANK('2012 HR 배정표'!L90)=TRUE,"-",'2012 HR 배정표'!L90)</x:f>
        <x:v>-</x:v>
      </x:c>
      <x:c r="H92" s="46" t="str">
        <x:f>IF(ISBLANK('2012 HR 배정표'!L90)=TRUE,"-",IF(ISERROR((HLOOKUP($A$5,Prj_list!$O$6:$Z$7,2)*'2012 HR 배정표'!M90)/HLOOKUP($A$5,Prj_list!$O$6:$Z$7,2))=TRUE,"-",(HLOOKUP($A$5,Prj_list!$O$6:$Z$7,2)*'2012 HR 배정표'!M90)/HLOOKUP($A$5,Prj_list!$O$6:$Z$7,2)))</x:f>
        <x:v>-</x:v>
      </x:c>
      <x:c r="I92" s="45" t="str">
        <x:f>IF(ISBLANK('2012 HR 배정표'!N90)=TRUE,"-",'2012 HR 배정표'!N90)</x:f>
        <x:v>-</x:v>
      </x:c>
      <x:c r="J92" s="46" t="str">
        <x:f>IF(ISBLANK('2012 HR 배정표'!N90)=TRUE,"-",IF(ISERROR((HLOOKUP($A$5,Prj_list!$O$6:$Z$7,2)*'2012 HR 배정표'!O90)/HLOOKUP($A$5,Prj_list!$O$6:$Z$7,2))=TRUE,"-",(HLOOKUP($A$5,Prj_list!$O$6:$Z$7,2)*'2012 HR 배정표'!O90)/HLOOKUP($A$5,Prj_list!$O$6:$Z$7,2)))</x:f>
        <x:v>-</x:v>
      </x:c>
      <x:c r="K92" s="45" t="str">
        <x:f>IF(ISBLANK('2012 HR 배정표'!P90)=TRUE,"-",'2012 HR 배정표'!P90)</x:f>
        <x:v>-</x:v>
      </x:c>
      <x:c r="L92" s="46" t="str">
        <x:f>IF(ISBLANK('2012 HR 배정표'!P90)=TRUE,"-",IF(ISERROR((HLOOKUP($A$5,Prj_list!$O$6:$Z$7,2)*'2012 HR 배정표'!Q90)/HLOOKUP($A$5,Prj_list!$O$6:$Z$7,2))=TRUE,"-",(HLOOKUP($A$5,Prj_list!$O$6:$Z$7,2)*'2012 HR 배정표'!Q90)/HLOOKUP($A$5,Prj_list!$O$6:$Z$7,2)))</x:f>
        <x:v>-</x:v>
      </x:c>
      <x:c r="M92" s="45" t="str">
        <x:f>IF(ISBLANK('2012 HR 배정표'!R90)=TRUE,"-",'2012 HR 배정표'!R90)</x:f>
        <x:v>-</x:v>
      </x:c>
      <x:c r="N92" s="46" t="str">
        <x:f>IF(ISBLANK('2012 HR 배정표'!R90)=TRUE,"-",IF(ISERROR((HLOOKUP($A$5,Prj_list!$O$6:$Z$7,2)*'2012 HR 배정표'!S90)/HLOOKUP($A$5,Prj_list!$O$6:$Z$7,2))=TRUE,"-",(HLOOKUP($A$5,Prj_list!$O$6:$Z$7,2)*'2012 HR 배정표'!S90)/HLOOKUP($A$5,Prj_list!$O$6:$Z$7,2)))</x:f>
        <x:v>-</x:v>
      </x:c>
      <x:c r="O92" s="45" t="str">
        <x:f>IF(ISBLANK('2012 HR 배정표'!T90)=TRUE,"-",'2012 HR 배정표'!T90)</x:f>
        <x:v>-</x:v>
      </x:c>
      <x:c r="P92" s="46" t="str">
        <x:f>IF(ISBLANK('2012 HR 배정표'!T90)=TRUE,"-",IF(ISERROR((HLOOKUP($A$5,Prj_list!$O$6:$Z$7,2)*'2012 HR 배정표'!U90)/HLOOKUP($A$5,Prj_list!$O$6:$Z$7,2))=TRUE,"-",(HLOOKUP($A$5,Prj_list!$O$6:$Z$7,2)*'2012 HR 배정표'!U90)/HLOOKUP($A$5,Prj_list!$O$6:$Z$7,2)))</x:f>
        <x:v>-</x:v>
      </x:c>
      <x:c r="Q92" s="45" t="str">
        <x:f>IF(ISBLANK('2012 HR 배정표'!V90)=TRUE,"-",'2012 HR 배정표'!V90)</x:f>
        <x:v>-</x:v>
      </x:c>
      <x:c r="R92" s="46" t="str">
        <x:f>IF(ISBLANK('2012 HR 배정표'!V90)=TRUE,"-",IF(ISERROR((HLOOKUP($A$5,Prj_list!$O$6:$Z$7,2)*'2012 HR 배정표'!W90)/HLOOKUP($A$5,Prj_list!$O$6:$Z$7,2))=TRUE,"-",(HLOOKUP($A$5,Prj_list!$O$6:$Z$7,2)*'2012 HR 배정표'!W90)/HLOOKUP($A$5,Prj_list!$O$6:$Z$7,2)))</x:f>
        <x:v>-</x:v>
      </x:c>
      <x:c r="S92" s="45" t="str">
        <x:f>IF(ISBLANK('2012 HR 배정표'!X90)=TRUE,"-",'2012 HR 배정표'!X90)</x:f>
        <x:v>-</x:v>
      </x:c>
      <x:c r="T92" s="46" t="str">
        <x:f>IF(ISBLANK('2012 HR 배정표'!X90)=TRUE,"-",IF(ISERROR((HLOOKUP($A$5,Prj_list!$O$6:$Z$7,2)*'2012 HR 배정표'!Y90)/HLOOKUP($A$5,Prj_list!$O$6:$Z$7,2))=TRUE,"-",(HLOOKUP($A$5,Prj_list!$O$6:$Z$7,2)*'2012 HR 배정표'!Y90)/HLOOKUP($A$5,Prj_list!$O$6:$Z$7,2)))</x:f>
        <x:v>-</x:v>
      </x:c>
      <x:c r="U92" s="45" t="str">
        <x:f>IF(ISBLANK('2012 HR 배정표'!Z90)=TRUE,"-",'2012 HR 배정표'!Z90)</x:f>
        <x:v>-</x:v>
      </x:c>
      <x:c r="V92" s="46" t="str">
        <x:f>IF(ISBLANK('2012 HR 배정표'!Z90)=TRUE,"-",IF(ISERROR((HLOOKUP($A$5,Prj_list!$O$6:$Z$7,2)*'2012 HR 배정표'!AA90)/HLOOKUP($A$5,Prj_list!$O$6:$Z$7,2))=TRUE,"-",(HLOOKUP($A$5,Prj_list!$O$6:$Z$7,2)*'2012 HR 배정표'!AA90)/HLOOKUP($A$5,Prj_list!$O$6:$Z$7,2)))</x:f>
        <x:v>-</x:v>
      </x:c>
      <x:c r="W92" s="45" t="str">
        <x:f>IF(ISBLANK('2012 HR 배정표'!AB90)=TRUE,"-",'2012 HR 배정표'!AB90)</x:f>
        <x:v>-</x:v>
      </x:c>
      <x:c r="X92" s="46" t="str">
        <x:f>IF(ISBLANK('2012 HR 배정표'!AB90)=TRUE,"-",IF(ISERROR((HLOOKUP($A$5,Prj_list!$O$6:$Z$7,2)*'2012 HR 배정표'!AC90)/HLOOKUP($A$5,Prj_list!$O$6:$Z$7,2))=TRUE,"-",(HLOOKUP($A$5,Prj_list!$O$6:$Z$7,2)*'2012 HR 배정표'!AC90)/HLOOKUP($A$5,Prj_list!$O$6:$Z$7,2)))</x:f>
        <x:v>-</x:v>
      </x:c>
      <x:c r="Y92" s="45" t="str">
        <x:f>IF(ISBLANK('2012 HR 배정표'!AD90)=TRUE,"-",'2012 HR 배정표'!AD90)</x:f>
        <x:v>-</x:v>
      </x:c>
      <x:c r="Z92" s="46" t="str">
        <x:f>IF(ISBLANK('2012 HR 배정표'!AD90)=TRUE,"-",IF(ISERROR((HLOOKUP($A$5,Prj_list!$O$6:$Z$7,2)*'2012 HR 배정표'!AE90)/HLOOKUP($A$5,Prj_list!$O$6:$Z$7,2))=TRUE,"-",(HLOOKUP($A$5,Prj_list!$O$6:$Z$7,2)*'2012 HR 배정표'!AE90)/HLOOKUP($A$5,Prj_list!$O$6:$Z$7,2)))</x:f>
        <x:v>-</x:v>
      </x:c>
      <x:c r="AA92" s="45" t="str">
        <x:f>IF(ISBLANK('2012 HR 배정표'!AF90)=TRUE,"-",'2012 HR 배정표'!AF90)</x:f>
        <x:v>-</x:v>
      </x:c>
      <x:c r="AB92" s="46" t="str">
        <x:f>IF(ISBLANK('2012 HR 배정표'!AF90)=TRUE,"-",IF(ISERROR((HLOOKUP($A$5,Prj_list!$O$6:$Z$7,2)*'2012 HR 배정표'!AG90)/HLOOKUP($A$5,Prj_list!$O$6:$Z$7,2))=TRUE,"-",(HLOOKUP($A$5,Prj_list!$O$6:$Z$7,2)*'2012 HR 배정표'!AG90)/HLOOKUP($A$5,Prj_list!$O$6:$Z$7,2)))</x:f>
        <x:v>-</x:v>
      </x:c>
      <x:c r="AC92" s="45" t="str">
        <x:f>IF(ISBLANK('2012 HR 배정표'!AH90)=TRUE,"-",'2012 HR 배정표'!AH90)</x:f>
        <x:v>-</x:v>
      </x:c>
      <x:c r="AD92" s="46" t="str">
        <x:f>IF(ISBLANK('2012 HR 배정표'!AH90)=TRUE,"-",IF(ISERROR((HLOOKUP($A$5,Prj_list!$O$6:$Z$7,2)*'2012 HR 배정표'!AI90)/HLOOKUP($A$5,Prj_list!$O$6:$Z$7,2))=TRUE,"-",(HLOOKUP($A$5,Prj_list!$O$6:$Z$7,2)*'2012 HR 배정표'!AI90)/HLOOKUP($A$5,Prj_list!$O$6:$Z$7,2)))</x:f>
        <x:v>-</x:v>
      </x:c>
      <x:c r="AE92" s="45" t="str">
        <x:f>IF(ISBLANK('2012 HR 배정표'!AJ90)=TRUE,"-",'2012 HR 배정표'!AJ90)</x:f>
        <x:v>-</x:v>
      </x:c>
      <x:c r="AF92" s="46" t="str">
        <x:f>IF(ISBLANK('2012 HR 배정표'!AJ90)=TRUE,"-",IF(ISERROR((HLOOKUP($A$5,Prj_list!$O$6:$Z$7,2)*'2012 HR 배정표'!AK90)/HLOOKUP($A$5,Prj_list!$O$6:$Z$7,2))=TRUE,"-",(HLOOKUP($A$5,Prj_list!$O$6:$Z$7,2)*'2012 HR 배정표'!AK90)/HLOOKUP($A$5,Prj_list!$O$6:$Z$7,2)))</x:f>
        <x:v>-</x:v>
      </x:c>
      <x:c r="AG92" s="45" t="str">
        <x:f>IF(ISBLANK('2012 HR 배정표'!AL90)=TRUE,"-",'2012 HR 배정표'!AL90)</x:f>
        <x:v>-</x:v>
      </x:c>
      <x:c r="AH92" s="46" t="str">
        <x:f>IF(ISBLANK('2012 HR 배정표'!AL90)=TRUE,"-",IF(ISERROR((HLOOKUP($A$5,Prj_list!$O$6:$Z$7,2)*'2012 HR 배정표'!AM90)/HLOOKUP($A$5,Prj_list!$O$6:$Z$7,2))=TRUE,"-",(HLOOKUP($A$5,Prj_list!$O$6:$Z$7,2)*'2012 HR 배정표'!AM90)/HLOOKUP($A$5,Prj_list!$O$6:$Z$7,2)))</x:f>
        <x:v>-</x:v>
      </x:c>
      <x:c r="AI92" s="45" t="str">
        <x:f>IF(ISBLANK('2012 HR 배정표'!AN90)=TRUE,"-",'2012 HR 배정표'!AN90)</x:f>
        <x:v>-</x:v>
      </x:c>
      <x:c r="AJ92" s="46" t="str">
        <x:f>IF(ISBLANK('2012 HR 배정표'!AN90)=TRUE,"-",IF(ISERROR((HLOOKUP($A$5,Prj_list!$O$6:$Z$7,2)*'2012 HR 배정표'!AO90)/HLOOKUP($A$5,Prj_list!$O$6:$Z$7,2))=TRUE,"-",(HLOOKUP($A$5,Prj_list!$O$6:$Z$7,2)*'2012 HR 배정표'!AO90)/HLOOKUP($A$5,Prj_list!$O$6:$Z$7,2)))</x:f>
        <x:v>-</x:v>
      </x:c>
      <x:c r="AK92" s="45" t="str">
        <x:f>IF(ISBLANK('2012 HR 배정표'!AP90)=TRUE,"-",'2012 HR 배정표'!AP90)</x:f>
        <x:v>-</x:v>
      </x:c>
      <x:c r="AL92" s="46" t="str">
        <x:f>IF(ISBLANK('2012 HR 배정표'!AP90)=TRUE,"-",IF(ISERROR((HLOOKUP($A$5,Prj_list!$O$6:$Z$7,2)*'2012 HR 배정표'!AQ90)/HLOOKUP($A$5,Prj_list!$O$6:$Z$7,2))=TRUE,"-",(HLOOKUP($A$5,Prj_list!$O$6:$Z$7,2)*'2012 HR 배정표'!AQ90)/HLOOKUP($A$5,Prj_list!$O$6:$Z$7,2)))</x:f>
        <x:v>-</x:v>
      </x:c>
      <x:c r="AM92" s="45" t="str">
        <x:f>IF(ISBLANK('2012 HR 배정표'!AR90)=TRUE,"-",'2012 HR 배정표'!AR90)</x:f>
        <x:v>-</x:v>
      </x:c>
      <x:c r="AN92" s="46" t="str">
        <x:f>IF(ISBLANK('2012 HR 배정표'!AR90)=TRUE,"-",IF(ISERROR((HLOOKUP($A$5,Prj_list!$O$6:$Z$7,2)*'2012 HR 배정표'!AS90)/HLOOKUP($A$5,Prj_list!$O$6:$Z$7,2))=TRUE,"-",(HLOOKUP($A$5,Prj_list!$O$6:$Z$7,2)*'2012 HR 배정표'!AS90)/HLOOKUP($A$5,Prj_list!$O$6:$Z$7,2)))</x:f>
        <x:v>-</x:v>
      </x:c>
      <x:c r="AO92" s="45" t="str">
        <x:f>IF(ISBLANK('2012 HR 배정표'!AT90)=TRUE,"-",'2012 HR 배정표'!AT90)</x:f>
        <x:v>-</x:v>
      </x:c>
      <x:c r="AP92" s="46" t="str">
        <x:f>IF(ISBLANK('2012 HR 배정표'!AT90)=TRUE,"-",IF(ISERROR((HLOOKUP($A$5,Prj_list!$O$6:$Z$7,2)*'2012 HR 배정표'!AU90)/HLOOKUP($A$5,Prj_list!$O$6:$Z$7,2))=TRUE,"-",(HLOOKUP($A$5,Prj_list!$O$6:$Z$7,2)*'2012 HR 배정표'!AU90)/HLOOKUP($A$5,Prj_list!$O$6:$Z$7,2)))</x:f>
        <x:v>-</x:v>
      </x:c>
      <x:c r="AQ92" s="45" t="str">
        <x:f>IF(ISBLANK('2012 HR 배정표'!AV90)=TRUE,"-",'2012 HR 배정표'!AV90)</x:f>
        <x:v>-</x:v>
      </x:c>
      <x:c r="AR92" s="46" t="str">
        <x:f>IF(ISBLANK('2012 HR 배정표'!AV90)=TRUE,"-",IF(ISERROR((HLOOKUP($A$5,Prj_list!$O$6:$Z$7,2)*'2012 HR 배정표'!AW90)/HLOOKUP($A$5,Prj_list!$O$6:$Z$7,2))=TRUE,"-",(HLOOKUP($A$5,Prj_list!$O$6:$Z$7,2)*'2012 HR 배정표'!AW90)/HLOOKUP($A$5,Prj_list!$O$6:$Z$7,2)))</x:f>
        <x:v>-</x:v>
      </x:c>
      <x:c r="AS92" s="45" t="str">
        <x:f>IF(ISBLANK('2012 HR 배정표'!AX90)=TRUE,"-",'2012 HR 배정표'!AX90)</x:f>
        <x:v>-</x:v>
      </x:c>
      <x:c r="AT92" s="46" t="str">
        <x:f>IF(ISBLANK('2012 HR 배정표'!AX90)=TRUE,"-",IF(ISERROR((HLOOKUP($A$5,Prj_list!$O$6:$Z$7,2)*'2012 HR 배정표'!AY90)/HLOOKUP($A$5,Prj_list!$O$6:$Z$7,2))=TRUE,"-",(HLOOKUP($A$5,Prj_list!$O$6:$Z$7,2)*'2012 HR 배정표'!AY90)/HLOOKUP($A$5,Prj_list!$O$6:$Z$7,2)))</x:f>
        <x:v>-</x:v>
      </x:c>
      <x:c r="AU92" s="45" t="str">
        <x:f>IF(ISBLANK('2012 HR 배정표'!AZ90)=TRUE,"-",'2012 HR 배정표'!AZ90)</x:f>
        <x:v>-</x:v>
      </x:c>
      <x:c r="AV92" s="46" t="str">
        <x:f>IF(ISBLANK('2012 HR 배정표'!AZ90)=TRUE,"-",IF(ISERROR((HLOOKUP($A$5,Prj_list!$O$6:$Z$7,2)*'2012 HR 배정표'!BA90)/HLOOKUP($A$5,Prj_list!$O$6:$Z$7,2))=TRUE,"-",(HLOOKUP($A$5,Prj_list!$O$6:$Z$7,2)*'2012 HR 배정표'!BA90)/HLOOKUP($A$5,Prj_list!$O$6:$Z$7,2)))</x:f>
        <x:v>-</x:v>
      </x:c>
      <x:c r="AW92" s="34" t="str">
        <x:f t="shared" ref="AW92:AW155" si="4">IF(COUNTIF(A92:AV92,"-")=48,"",SUMPRODUCT(N(MOD(COLUMN(A92:AV92),2)=1),A92:AV92)/((48-COUNTIF(A92:AV92,"-"))/2))</x:f>
        <x:v/>
      </x:c>
      <x:c r="AX92" s="41">
        <x:f t="shared" si="3"/>
        <x:v>0</x:v>
      </x:c>
    </x:row>
    <x:row r="93" spans="1:50">
      <x:c r="A93" s="45" t="str">
        <x:f>IF(ISBLANK('2012 HR 배정표'!F91)=TRUE,"-",'2012 HR 배정표'!F91)</x:f>
        <x:v>-</x:v>
      </x:c>
      <x:c r="B93" s="46" t="str">
        <x:f>IF(ISBLANK('2012 HR 배정표'!F91)=TRUE,"-",IF(ISERROR((HLOOKUP($A$5,Prj_list!$O$6:$Z$7,2)*'2012 HR 배정표'!G91)/HLOOKUP($A$5,Prj_list!$O$6:$Z$7,2))=TRUE,"-",(HLOOKUP($A$5,Prj_list!$O$6:$Z$7,2)*'2012 HR 배정표'!G91)/HLOOKUP($A$5,Prj_list!$O$6:$Z$7,2)))</x:f>
        <x:v>-</x:v>
      </x:c>
      <x:c r="C93" s="45" t="str">
        <x:f>IF(ISBLANK('2012 HR 배정표'!H91)=TRUE,"-",'2012 HR 배정표'!H91)</x:f>
        <x:v>-</x:v>
      </x:c>
      <x:c r="D93" s="46" t="str">
        <x:f>IF(ISBLANK('2012 HR 배정표'!H91)=TRUE,"-",IF(ISERROR((HLOOKUP($A$5,Prj_list!$O$6:$Z$7,2)*'2012 HR 배정표'!I91)/HLOOKUP($A$5,Prj_list!$O$6:$Z$7,2))=TRUE,"-",(HLOOKUP($A$5,Prj_list!$O$6:$Z$7,2)*'2012 HR 배정표'!I91)/HLOOKUP($A$5,Prj_list!$O$6:$Z$7,2)))</x:f>
        <x:v>-</x:v>
      </x:c>
      <x:c r="E93" s="45" t="str">
        <x:f>IF(ISBLANK('2012 HR 배정표'!J91)=TRUE,"-",'2012 HR 배정표'!J91)</x:f>
        <x:v>-</x:v>
      </x:c>
      <x:c r="F93" s="46" t="str">
        <x:f>IF(ISBLANK('2012 HR 배정표'!J91)=TRUE,"-",IF(ISERROR((HLOOKUP($A$5,Prj_list!$O$6:$Z$7,2)*'2012 HR 배정표'!K91)/HLOOKUP($A$5,Prj_list!$O$6:$Z$7,2))=TRUE,"-",(HLOOKUP($A$5,Prj_list!$O$6:$Z$7,2)*'2012 HR 배정표'!K91)/HLOOKUP($A$5,Prj_list!$O$6:$Z$7,2)))</x:f>
        <x:v>-</x:v>
      </x:c>
      <x:c r="G93" s="45" t="str">
        <x:f>IF(ISBLANK('2012 HR 배정표'!L91)=TRUE,"-",'2012 HR 배정표'!L91)</x:f>
        <x:v>-</x:v>
      </x:c>
      <x:c r="H93" s="46" t="str">
        <x:f>IF(ISBLANK('2012 HR 배정표'!L91)=TRUE,"-",IF(ISERROR((HLOOKUP($A$5,Prj_list!$O$6:$Z$7,2)*'2012 HR 배정표'!M91)/HLOOKUP($A$5,Prj_list!$O$6:$Z$7,2))=TRUE,"-",(HLOOKUP($A$5,Prj_list!$O$6:$Z$7,2)*'2012 HR 배정표'!M91)/HLOOKUP($A$5,Prj_list!$O$6:$Z$7,2)))</x:f>
        <x:v>-</x:v>
      </x:c>
      <x:c r="I93" s="45" t="str">
        <x:f>IF(ISBLANK('2012 HR 배정표'!N91)=TRUE,"-",'2012 HR 배정표'!N91)</x:f>
        <x:v>-</x:v>
      </x:c>
      <x:c r="J93" s="46" t="str">
        <x:f>IF(ISBLANK('2012 HR 배정표'!N91)=TRUE,"-",IF(ISERROR((HLOOKUP($A$5,Prj_list!$O$6:$Z$7,2)*'2012 HR 배정표'!O91)/HLOOKUP($A$5,Prj_list!$O$6:$Z$7,2))=TRUE,"-",(HLOOKUP($A$5,Prj_list!$O$6:$Z$7,2)*'2012 HR 배정표'!O91)/HLOOKUP($A$5,Prj_list!$O$6:$Z$7,2)))</x:f>
        <x:v>-</x:v>
      </x:c>
      <x:c r="K93" s="45" t="str">
        <x:f>IF(ISBLANK('2012 HR 배정표'!P91)=TRUE,"-",'2012 HR 배정표'!P91)</x:f>
        <x:v>-</x:v>
      </x:c>
      <x:c r="L93" s="46" t="str">
        <x:f>IF(ISBLANK('2012 HR 배정표'!P91)=TRUE,"-",IF(ISERROR((HLOOKUP($A$5,Prj_list!$O$6:$Z$7,2)*'2012 HR 배정표'!Q91)/HLOOKUP($A$5,Prj_list!$O$6:$Z$7,2))=TRUE,"-",(HLOOKUP($A$5,Prj_list!$O$6:$Z$7,2)*'2012 HR 배정표'!Q91)/HLOOKUP($A$5,Prj_list!$O$6:$Z$7,2)))</x:f>
        <x:v>-</x:v>
      </x:c>
      <x:c r="M93" s="45" t="str">
        <x:f>IF(ISBLANK('2012 HR 배정표'!R91)=TRUE,"-",'2012 HR 배정표'!R91)</x:f>
        <x:v>-</x:v>
      </x:c>
      <x:c r="N93" s="46" t="str">
        <x:f>IF(ISBLANK('2012 HR 배정표'!R91)=TRUE,"-",IF(ISERROR((HLOOKUP($A$5,Prj_list!$O$6:$Z$7,2)*'2012 HR 배정표'!S91)/HLOOKUP($A$5,Prj_list!$O$6:$Z$7,2))=TRUE,"-",(HLOOKUP($A$5,Prj_list!$O$6:$Z$7,2)*'2012 HR 배정표'!S91)/HLOOKUP($A$5,Prj_list!$O$6:$Z$7,2)))</x:f>
        <x:v>-</x:v>
      </x:c>
      <x:c r="O93" s="45" t="str">
        <x:f>IF(ISBLANK('2012 HR 배정표'!T91)=TRUE,"-",'2012 HR 배정표'!T91)</x:f>
        <x:v>-</x:v>
      </x:c>
      <x:c r="P93" s="46" t="str">
        <x:f>IF(ISBLANK('2012 HR 배정표'!T91)=TRUE,"-",IF(ISERROR((HLOOKUP($A$5,Prj_list!$O$6:$Z$7,2)*'2012 HR 배정표'!U91)/HLOOKUP($A$5,Prj_list!$O$6:$Z$7,2))=TRUE,"-",(HLOOKUP($A$5,Prj_list!$O$6:$Z$7,2)*'2012 HR 배정표'!U91)/HLOOKUP($A$5,Prj_list!$O$6:$Z$7,2)))</x:f>
        <x:v>-</x:v>
      </x:c>
      <x:c r="Q93" s="45" t="str">
        <x:f>IF(ISBLANK('2012 HR 배정표'!V91)=TRUE,"-",'2012 HR 배정표'!V91)</x:f>
        <x:v>-</x:v>
      </x:c>
      <x:c r="R93" s="46" t="str">
        <x:f>IF(ISBLANK('2012 HR 배정표'!V91)=TRUE,"-",IF(ISERROR((HLOOKUP($A$5,Prj_list!$O$6:$Z$7,2)*'2012 HR 배정표'!W91)/HLOOKUP($A$5,Prj_list!$O$6:$Z$7,2))=TRUE,"-",(HLOOKUP($A$5,Prj_list!$O$6:$Z$7,2)*'2012 HR 배정표'!W91)/HLOOKUP($A$5,Prj_list!$O$6:$Z$7,2)))</x:f>
        <x:v>-</x:v>
      </x:c>
      <x:c r="S93" s="45" t="str">
        <x:f>IF(ISBLANK('2012 HR 배정표'!X91)=TRUE,"-",'2012 HR 배정표'!X91)</x:f>
        <x:v>-</x:v>
      </x:c>
      <x:c r="T93" s="46" t="str">
        <x:f>IF(ISBLANK('2012 HR 배정표'!X91)=TRUE,"-",IF(ISERROR((HLOOKUP($A$5,Prj_list!$O$6:$Z$7,2)*'2012 HR 배정표'!Y91)/HLOOKUP($A$5,Prj_list!$O$6:$Z$7,2))=TRUE,"-",(HLOOKUP($A$5,Prj_list!$O$6:$Z$7,2)*'2012 HR 배정표'!Y91)/HLOOKUP($A$5,Prj_list!$O$6:$Z$7,2)))</x:f>
        <x:v>-</x:v>
      </x:c>
      <x:c r="U93" s="45" t="str">
        <x:f>IF(ISBLANK('2012 HR 배정표'!Z91)=TRUE,"-",'2012 HR 배정표'!Z91)</x:f>
        <x:v>-</x:v>
      </x:c>
      <x:c r="V93" s="46" t="str">
        <x:f>IF(ISBLANK('2012 HR 배정표'!Z91)=TRUE,"-",IF(ISERROR((HLOOKUP($A$5,Prj_list!$O$6:$Z$7,2)*'2012 HR 배정표'!AA91)/HLOOKUP($A$5,Prj_list!$O$6:$Z$7,2))=TRUE,"-",(HLOOKUP($A$5,Prj_list!$O$6:$Z$7,2)*'2012 HR 배정표'!AA91)/HLOOKUP($A$5,Prj_list!$O$6:$Z$7,2)))</x:f>
        <x:v>-</x:v>
      </x:c>
      <x:c r="W93" s="45" t="str">
        <x:f>IF(ISBLANK('2012 HR 배정표'!AB91)=TRUE,"-",'2012 HR 배정표'!AB91)</x:f>
        <x:v>-</x:v>
      </x:c>
      <x:c r="X93" s="46" t="str">
        <x:f>IF(ISBLANK('2012 HR 배정표'!AB91)=TRUE,"-",IF(ISERROR((HLOOKUP($A$5,Prj_list!$O$6:$Z$7,2)*'2012 HR 배정표'!AC91)/HLOOKUP($A$5,Prj_list!$O$6:$Z$7,2))=TRUE,"-",(HLOOKUP($A$5,Prj_list!$O$6:$Z$7,2)*'2012 HR 배정표'!AC91)/HLOOKUP($A$5,Prj_list!$O$6:$Z$7,2)))</x:f>
        <x:v>-</x:v>
      </x:c>
      <x:c r="Y93" s="45" t="str">
        <x:f>IF(ISBLANK('2012 HR 배정표'!AD91)=TRUE,"-",'2012 HR 배정표'!AD91)</x:f>
        <x:v>-</x:v>
      </x:c>
      <x:c r="Z93" s="46" t="str">
        <x:f>IF(ISBLANK('2012 HR 배정표'!AD91)=TRUE,"-",IF(ISERROR((HLOOKUP($A$5,Prj_list!$O$6:$Z$7,2)*'2012 HR 배정표'!AE91)/HLOOKUP($A$5,Prj_list!$O$6:$Z$7,2))=TRUE,"-",(HLOOKUP($A$5,Prj_list!$O$6:$Z$7,2)*'2012 HR 배정표'!AE91)/HLOOKUP($A$5,Prj_list!$O$6:$Z$7,2)))</x:f>
        <x:v>-</x:v>
      </x:c>
      <x:c r="AA93" s="45" t="str">
        <x:f>IF(ISBLANK('2012 HR 배정표'!AF91)=TRUE,"-",'2012 HR 배정표'!AF91)</x:f>
        <x:v>-</x:v>
      </x:c>
      <x:c r="AB93" s="46" t="str">
        <x:f>IF(ISBLANK('2012 HR 배정표'!AF91)=TRUE,"-",IF(ISERROR((HLOOKUP($A$5,Prj_list!$O$6:$Z$7,2)*'2012 HR 배정표'!AG91)/HLOOKUP($A$5,Prj_list!$O$6:$Z$7,2))=TRUE,"-",(HLOOKUP($A$5,Prj_list!$O$6:$Z$7,2)*'2012 HR 배정표'!AG91)/HLOOKUP($A$5,Prj_list!$O$6:$Z$7,2)))</x:f>
        <x:v>-</x:v>
      </x:c>
      <x:c r="AC93" s="45" t="str">
        <x:f>IF(ISBLANK('2012 HR 배정표'!AH91)=TRUE,"-",'2012 HR 배정표'!AH91)</x:f>
        <x:v>-</x:v>
      </x:c>
      <x:c r="AD93" s="46" t="str">
        <x:f>IF(ISBLANK('2012 HR 배정표'!AH91)=TRUE,"-",IF(ISERROR((HLOOKUP($A$5,Prj_list!$O$6:$Z$7,2)*'2012 HR 배정표'!AI91)/HLOOKUP($A$5,Prj_list!$O$6:$Z$7,2))=TRUE,"-",(HLOOKUP($A$5,Prj_list!$O$6:$Z$7,2)*'2012 HR 배정표'!AI91)/HLOOKUP($A$5,Prj_list!$O$6:$Z$7,2)))</x:f>
        <x:v>-</x:v>
      </x:c>
      <x:c r="AE93" s="45" t="str">
        <x:f>IF(ISBLANK('2012 HR 배정표'!AJ91)=TRUE,"-",'2012 HR 배정표'!AJ91)</x:f>
        <x:v>-</x:v>
      </x:c>
      <x:c r="AF93" s="46" t="str">
        <x:f>IF(ISBLANK('2012 HR 배정표'!AJ91)=TRUE,"-",IF(ISERROR((HLOOKUP($A$5,Prj_list!$O$6:$Z$7,2)*'2012 HR 배정표'!AK91)/HLOOKUP($A$5,Prj_list!$O$6:$Z$7,2))=TRUE,"-",(HLOOKUP($A$5,Prj_list!$O$6:$Z$7,2)*'2012 HR 배정표'!AK91)/HLOOKUP($A$5,Prj_list!$O$6:$Z$7,2)))</x:f>
        <x:v>-</x:v>
      </x:c>
      <x:c r="AG93" s="45" t="str">
        <x:f>IF(ISBLANK('2012 HR 배정표'!AL91)=TRUE,"-",'2012 HR 배정표'!AL91)</x:f>
        <x:v>-</x:v>
      </x:c>
      <x:c r="AH93" s="46" t="str">
        <x:f>IF(ISBLANK('2012 HR 배정표'!AL91)=TRUE,"-",IF(ISERROR((HLOOKUP($A$5,Prj_list!$O$6:$Z$7,2)*'2012 HR 배정표'!AM91)/HLOOKUP($A$5,Prj_list!$O$6:$Z$7,2))=TRUE,"-",(HLOOKUP($A$5,Prj_list!$O$6:$Z$7,2)*'2012 HR 배정표'!AM91)/HLOOKUP($A$5,Prj_list!$O$6:$Z$7,2)))</x:f>
        <x:v>-</x:v>
      </x:c>
      <x:c r="AI93" s="45" t="str">
        <x:f>IF(ISBLANK('2012 HR 배정표'!AN91)=TRUE,"-",'2012 HR 배정표'!AN91)</x:f>
        <x:v>-</x:v>
      </x:c>
      <x:c r="AJ93" s="46" t="str">
        <x:f>IF(ISBLANK('2012 HR 배정표'!AN91)=TRUE,"-",IF(ISERROR((HLOOKUP($A$5,Prj_list!$O$6:$Z$7,2)*'2012 HR 배정표'!AO91)/HLOOKUP($A$5,Prj_list!$O$6:$Z$7,2))=TRUE,"-",(HLOOKUP($A$5,Prj_list!$O$6:$Z$7,2)*'2012 HR 배정표'!AO91)/HLOOKUP($A$5,Prj_list!$O$6:$Z$7,2)))</x:f>
        <x:v>-</x:v>
      </x:c>
      <x:c r="AK93" s="45" t="str">
        <x:f>IF(ISBLANK('2012 HR 배정표'!AP91)=TRUE,"-",'2012 HR 배정표'!AP91)</x:f>
        <x:v>-</x:v>
      </x:c>
      <x:c r="AL93" s="46" t="str">
        <x:f>IF(ISBLANK('2012 HR 배정표'!AP91)=TRUE,"-",IF(ISERROR((HLOOKUP($A$5,Prj_list!$O$6:$Z$7,2)*'2012 HR 배정표'!AQ91)/HLOOKUP($A$5,Prj_list!$O$6:$Z$7,2))=TRUE,"-",(HLOOKUP($A$5,Prj_list!$O$6:$Z$7,2)*'2012 HR 배정표'!AQ91)/HLOOKUP($A$5,Prj_list!$O$6:$Z$7,2)))</x:f>
        <x:v>-</x:v>
      </x:c>
      <x:c r="AM93" s="45" t="str">
        <x:f>IF(ISBLANK('2012 HR 배정표'!AR91)=TRUE,"-",'2012 HR 배정표'!AR91)</x:f>
        <x:v>-</x:v>
      </x:c>
      <x:c r="AN93" s="46" t="str">
        <x:f>IF(ISBLANK('2012 HR 배정표'!AR91)=TRUE,"-",IF(ISERROR((HLOOKUP($A$5,Prj_list!$O$6:$Z$7,2)*'2012 HR 배정표'!AS91)/HLOOKUP($A$5,Prj_list!$O$6:$Z$7,2))=TRUE,"-",(HLOOKUP($A$5,Prj_list!$O$6:$Z$7,2)*'2012 HR 배정표'!AS91)/HLOOKUP($A$5,Prj_list!$O$6:$Z$7,2)))</x:f>
        <x:v>-</x:v>
      </x:c>
      <x:c r="AO93" s="45" t="str">
        <x:f>IF(ISBLANK('2012 HR 배정표'!AT91)=TRUE,"-",'2012 HR 배정표'!AT91)</x:f>
        <x:v>-</x:v>
      </x:c>
      <x:c r="AP93" s="46" t="str">
        <x:f>IF(ISBLANK('2012 HR 배정표'!AT91)=TRUE,"-",IF(ISERROR((HLOOKUP($A$5,Prj_list!$O$6:$Z$7,2)*'2012 HR 배정표'!AU91)/HLOOKUP($A$5,Prj_list!$O$6:$Z$7,2))=TRUE,"-",(HLOOKUP($A$5,Prj_list!$O$6:$Z$7,2)*'2012 HR 배정표'!AU91)/HLOOKUP($A$5,Prj_list!$O$6:$Z$7,2)))</x:f>
        <x:v>-</x:v>
      </x:c>
      <x:c r="AQ93" s="45" t="str">
        <x:f>IF(ISBLANK('2012 HR 배정표'!AV91)=TRUE,"-",'2012 HR 배정표'!AV91)</x:f>
        <x:v>-</x:v>
      </x:c>
      <x:c r="AR93" s="46" t="str">
        <x:f>IF(ISBLANK('2012 HR 배정표'!AV91)=TRUE,"-",IF(ISERROR((HLOOKUP($A$5,Prj_list!$O$6:$Z$7,2)*'2012 HR 배정표'!AW91)/HLOOKUP($A$5,Prj_list!$O$6:$Z$7,2))=TRUE,"-",(HLOOKUP($A$5,Prj_list!$O$6:$Z$7,2)*'2012 HR 배정표'!AW91)/HLOOKUP($A$5,Prj_list!$O$6:$Z$7,2)))</x:f>
        <x:v>-</x:v>
      </x:c>
      <x:c r="AS93" s="45" t="str">
        <x:f>IF(ISBLANK('2012 HR 배정표'!AX91)=TRUE,"-",'2012 HR 배정표'!AX91)</x:f>
        <x:v>-</x:v>
      </x:c>
      <x:c r="AT93" s="46" t="str">
        <x:f>IF(ISBLANK('2012 HR 배정표'!AX91)=TRUE,"-",IF(ISERROR((HLOOKUP($A$5,Prj_list!$O$6:$Z$7,2)*'2012 HR 배정표'!AY91)/HLOOKUP($A$5,Prj_list!$O$6:$Z$7,2))=TRUE,"-",(HLOOKUP($A$5,Prj_list!$O$6:$Z$7,2)*'2012 HR 배정표'!AY91)/HLOOKUP($A$5,Prj_list!$O$6:$Z$7,2)))</x:f>
        <x:v>-</x:v>
      </x:c>
      <x:c r="AU93" s="45" t="str">
        <x:f>IF(ISBLANK('2012 HR 배정표'!AZ91)=TRUE,"-",'2012 HR 배정표'!AZ91)</x:f>
        <x:v>-</x:v>
      </x:c>
      <x:c r="AV93" s="46" t="str">
        <x:f>IF(ISBLANK('2012 HR 배정표'!AZ91)=TRUE,"-",IF(ISERROR((HLOOKUP($A$5,Prj_list!$O$6:$Z$7,2)*'2012 HR 배정표'!BA91)/HLOOKUP($A$5,Prj_list!$O$6:$Z$7,2))=TRUE,"-",(HLOOKUP($A$5,Prj_list!$O$6:$Z$7,2)*'2012 HR 배정표'!BA91)/HLOOKUP($A$5,Prj_list!$O$6:$Z$7,2)))</x:f>
        <x:v>-</x:v>
      </x:c>
      <x:c r="AW93" s="34" t="str">
        <x:f t="shared" si="4"/>
        <x:v/>
      </x:c>
      <x:c r="AX93" s="41">
        <x:f t="shared" si="3"/>
        <x:v>0</x:v>
      </x:c>
    </x:row>
    <x:row r="94" spans="1:50">
      <x:c r="A94" s="45" t="str">
        <x:f>IF(ISBLANK('2012 HR 배정표'!F92)=TRUE,"-",'2012 HR 배정표'!F92)</x:f>
        <x:v>-</x:v>
      </x:c>
      <x:c r="B94" s="46" t="str">
        <x:f>IF(ISBLANK('2012 HR 배정표'!F92)=TRUE,"-",IF(ISERROR((HLOOKUP($A$5,Prj_list!$O$6:$Z$7,2)*'2012 HR 배정표'!G92)/HLOOKUP($A$5,Prj_list!$O$6:$Z$7,2))=TRUE,"-",(HLOOKUP($A$5,Prj_list!$O$6:$Z$7,2)*'2012 HR 배정표'!G92)/HLOOKUP($A$5,Prj_list!$O$6:$Z$7,2)))</x:f>
        <x:v>-</x:v>
      </x:c>
      <x:c r="C94" s="45" t="str">
        <x:f>IF(ISBLANK('2012 HR 배정표'!H92)=TRUE,"-",'2012 HR 배정표'!H92)</x:f>
        <x:v>-</x:v>
      </x:c>
      <x:c r="D94" s="46" t="str">
        <x:f>IF(ISBLANK('2012 HR 배정표'!H92)=TRUE,"-",IF(ISERROR((HLOOKUP($A$5,Prj_list!$O$6:$Z$7,2)*'2012 HR 배정표'!I92)/HLOOKUP($A$5,Prj_list!$O$6:$Z$7,2))=TRUE,"-",(HLOOKUP($A$5,Prj_list!$O$6:$Z$7,2)*'2012 HR 배정표'!I92)/HLOOKUP($A$5,Prj_list!$O$6:$Z$7,2)))</x:f>
        <x:v>-</x:v>
      </x:c>
      <x:c r="E94" s="45" t="str">
        <x:f>IF(ISBLANK('2012 HR 배정표'!J92)=TRUE,"-",'2012 HR 배정표'!J92)</x:f>
        <x:v>-</x:v>
      </x:c>
      <x:c r="F94" s="46" t="str">
        <x:f>IF(ISBLANK('2012 HR 배정표'!J92)=TRUE,"-",IF(ISERROR((HLOOKUP($A$5,Prj_list!$O$6:$Z$7,2)*'2012 HR 배정표'!K92)/HLOOKUP($A$5,Prj_list!$O$6:$Z$7,2))=TRUE,"-",(HLOOKUP($A$5,Prj_list!$O$6:$Z$7,2)*'2012 HR 배정표'!K92)/HLOOKUP($A$5,Prj_list!$O$6:$Z$7,2)))</x:f>
        <x:v>-</x:v>
      </x:c>
      <x:c r="G94" s="45" t="str">
        <x:f>IF(ISBLANK('2012 HR 배정표'!L92)=TRUE,"-",'2012 HR 배정표'!L92)</x:f>
        <x:v>-</x:v>
      </x:c>
      <x:c r="H94" s="46" t="str">
        <x:f>IF(ISBLANK('2012 HR 배정표'!L92)=TRUE,"-",IF(ISERROR((HLOOKUP($A$5,Prj_list!$O$6:$Z$7,2)*'2012 HR 배정표'!M92)/HLOOKUP($A$5,Prj_list!$O$6:$Z$7,2))=TRUE,"-",(HLOOKUP($A$5,Prj_list!$O$6:$Z$7,2)*'2012 HR 배정표'!M92)/HLOOKUP($A$5,Prj_list!$O$6:$Z$7,2)))</x:f>
        <x:v>-</x:v>
      </x:c>
      <x:c r="I94" s="45" t="str">
        <x:f>IF(ISBLANK('2012 HR 배정표'!N92)=TRUE,"-",'2012 HR 배정표'!N92)</x:f>
        <x:v>-</x:v>
      </x:c>
      <x:c r="J94" s="46" t="str">
        <x:f>IF(ISBLANK('2012 HR 배정표'!N92)=TRUE,"-",IF(ISERROR((HLOOKUP($A$5,Prj_list!$O$6:$Z$7,2)*'2012 HR 배정표'!O92)/HLOOKUP($A$5,Prj_list!$O$6:$Z$7,2))=TRUE,"-",(HLOOKUP($A$5,Prj_list!$O$6:$Z$7,2)*'2012 HR 배정표'!O92)/HLOOKUP($A$5,Prj_list!$O$6:$Z$7,2)))</x:f>
        <x:v>-</x:v>
      </x:c>
      <x:c r="K94" s="45" t="str">
        <x:f>IF(ISBLANK('2012 HR 배정표'!P92)=TRUE,"-",'2012 HR 배정표'!P92)</x:f>
        <x:v>-</x:v>
      </x:c>
      <x:c r="L94" s="46" t="str">
        <x:f>IF(ISBLANK('2012 HR 배정표'!P92)=TRUE,"-",IF(ISERROR((HLOOKUP($A$5,Prj_list!$O$6:$Z$7,2)*'2012 HR 배정표'!Q92)/HLOOKUP($A$5,Prj_list!$O$6:$Z$7,2))=TRUE,"-",(HLOOKUP($A$5,Prj_list!$O$6:$Z$7,2)*'2012 HR 배정표'!Q92)/HLOOKUP($A$5,Prj_list!$O$6:$Z$7,2)))</x:f>
        <x:v>-</x:v>
      </x:c>
      <x:c r="M94" s="45" t="str">
        <x:f>IF(ISBLANK('2012 HR 배정표'!R92)=TRUE,"-",'2012 HR 배정표'!R92)</x:f>
        <x:v>-</x:v>
      </x:c>
      <x:c r="N94" s="46" t="str">
        <x:f>IF(ISBLANK('2012 HR 배정표'!R92)=TRUE,"-",IF(ISERROR((HLOOKUP($A$5,Prj_list!$O$6:$Z$7,2)*'2012 HR 배정표'!S92)/HLOOKUP($A$5,Prj_list!$O$6:$Z$7,2))=TRUE,"-",(HLOOKUP($A$5,Prj_list!$O$6:$Z$7,2)*'2012 HR 배정표'!S92)/HLOOKUP($A$5,Prj_list!$O$6:$Z$7,2)))</x:f>
        <x:v>-</x:v>
      </x:c>
      <x:c r="O94" s="45" t="str">
        <x:f>IF(ISBLANK('2012 HR 배정표'!T92)=TRUE,"-",'2012 HR 배정표'!T92)</x:f>
        <x:v>-</x:v>
      </x:c>
      <x:c r="P94" s="46" t="str">
        <x:f>IF(ISBLANK('2012 HR 배정표'!T92)=TRUE,"-",IF(ISERROR((HLOOKUP($A$5,Prj_list!$O$6:$Z$7,2)*'2012 HR 배정표'!U92)/HLOOKUP($A$5,Prj_list!$O$6:$Z$7,2))=TRUE,"-",(HLOOKUP($A$5,Prj_list!$O$6:$Z$7,2)*'2012 HR 배정표'!U92)/HLOOKUP($A$5,Prj_list!$O$6:$Z$7,2)))</x:f>
        <x:v>-</x:v>
      </x:c>
      <x:c r="Q94" s="45" t="str">
        <x:f>IF(ISBLANK('2012 HR 배정표'!V92)=TRUE,"-",'2012 HR 배정표'!V92)</x:f>
        <x:v>-</x:v>
      </x:c>
      <x:c r="R94" s="46" t="str">
        <x:f>IF(ISBLANK('2012 HR 배정표'!V92)=TRUE,"-",IF(ISERROR((HLOOKUP($A$5,Prj_list!$O$6:$Z$7,2)*'2012 HR 배정표'!W92)/HLOOKUP($A$5,Prj_list!$O$6:$Z$7,2))=TRUE,"-",(HLOOKUP($A$5,Prj_list!$O$6:$Z$7,2)*'2012 HR 배정표'!W92)/HLOOKUP($A$5,Prj_list!$O$6:$Z$7,2)))</x:f>
        <x:v>-</x:v>
      </x:c>
      <x:c r="S94" s="45" t="str">
        <x:f>IF(ISBLANK('2012 HR 배정표'!X92)=TRUE,"-",'2012 HR 배정표'!X92)</x:f>
        <x:v>-</x:v>
      </x:c>
      <x:c r="T94" s="46" t="str">
        <x:f>IF(ISBLANK('2012 HR 배정표'!X92)=TRUE,"-",IF(ISERROR((HLOOKUP($A$5,Prj_list!$O$6:$Z$7,2)*'2012 HR 배정표'!Y92)/HLOOKUP($A$5,Prj_list!$O$6:$Z$7,2))=TRUE,"-",(HLOOKUP($A$5,Prj_list!$O$6:$Z$7,2)*'2012 HR 배정표'!Y92)/HLOOKUP($A$5,Prj_list!$O$6:$Z$7,2)))</x:f>
        <x:v>-</x:v>
      </x:c>
      <x:c r="U94" s="45" t="str">
        <x:f>IF(ISBLANK('2012 HR 배정표'!Z92)=TRUE,"-",'2012 HR 배정표'!Z92)</x:f>
        <x:v>-</x:v>
      </x:c>
      <x:c r="V94" s="46" t="str">
        <x:f>IF(ISBLANK('2012 HR 배정표'!Z92)=TRUE,"-",IF(ISERROR((HLOOKUP($A$5,Prj_list!$O$6:$Z$7,2)*'2012 HR 배정표'!AA92)/HLOOKUP($A$5,Prj_list!$O$6:$Z$7,2))=TRUE,"-",(HLOOKUP($A$5,Prj_list!$O$6:$Z$7,2)*'2012 HR 배정표'!AA92)/HLOOKUP($A$5,Prj_list!$O$6:$Z$7,2)))</x:f>
        <x:v>-</x:v>
      </x:c>
      <x:c r="W94" s="45" t="str">
        <x:f>IF(ISBLANK('2012 HR 배정표'!AB92)=TRUE,"-",'2012 HR 배정표'!AB92)</x:f>
        <x:v>-</x:v>
      </x:c>
      <x:c r="X94" s="46" t="str">
        <x:f>IF(ISBLANK('2012 HR 배정표'!AB92)=TRUE,"-",IF(ISERROR((HLOOKUP($A$5,Prj_list!$O$6:$Z$7,2)*'2012 HR 배정표'!AC92)/HLOOKUP($A$5,Prj_list!$O$6:$Z$7,2))=TRUE,"-",(HLOOKUP($A$5,Prj_list!$O$6:$Z$7,2)*'2012 HR 배정표'!AC92)/HLOOKUP($A$5,Prj_list!$O$6:$Z$7,2)))</x:f>
        <x:v>-</x:v>
      </x:c>
      <x:c r="Y94" s="45" t="str">
        <x:f>IF(ISBLANK('2012 HR 배정표'!AD92)=TRUE,"-",'2012 HR 배정표'!AD92)</x:f>
        <x:v>-</x:v>
      </x:c>
      <x:c r="Z94" s="46" t="str">
        <x:f>IF(ISBLANK('2012 HR 배정표'!AD92)=TRUE,"-",IF(ISERROR((HLOOKUP($A$5,Prj_list!$O$6:$Z$7,2)*'2012 HR 배정표'!AE92)/HLOOKUP($A$5,Prj_list!$O$6:$Z$7,2))=TRUE,"-",(HLOOKUP($A$5,Prj_list!$O$6:$Z$7,2)*'2012 HR 배정표'!AE92)/HLOOKUP($A$5,Prj_list!$O$6:$Z$7,2)))</x:f>
        <x:v>-</x:v>
      </x:c>
      <x:c r="AA94" s="45" t="str">
        <x:f>IF(ISBLANK('2012 HR 배정표'!AF92)=TRUE,"-",'2012 HR 배정표'!AF92)</x:f>
        <x:v>-</x:v>
      </x:c>
      <x:c r="AB94" s="46" t="str">
        <x:f>IF(ISBLANK('2012 HR 배정표'!AF92)=TRUE,"-",IF(ISERROR((HLOOKUP($A$5,Prj_list!$O$6:$Z$7,2)*'2012 HR 배정표'!AG92)/HLOOKUP($A$5,Prj_list!$O$6:$Z$7,2))=TRUE,"-",(HLOOKUP($A$5,Prj_list!$O$6:$Z$7,2)*'2012 HR 배정표'!AG92)/HLOOKUP($A$5,Prj_list!$O$6:$Z$7,2)))</x:f>
        <x:v>-</x:v>
      </x:c>
      <x:c r="AC94" s="45" t="str">
        <x:f>IF(ISBLANK('2012 HR 배정표'!AH92)=TRUE,"-",'2012 HR 배정표'!AH92)</x:f>
        <x:v>-</x:v>
      </x:c>
      <x:c r="AD94" s="46" t="str">
        <x:f>IF(ISBLANK('2012 HR 배정표'!AH92)=TRUE,"-",IF(ISERROR((HLOOKUP($A$5,Prj_list!$O$6:$Z$7,2)*'2012 HR 배정표'!AI92)/HLOOKUP($A$5,Prj_list!$O$6:$Z$7,2))=TRUE,"-",(HLOOKUP($A$5,Prj_list!$O$6:$Z$7,2)*'2012 HR 배정표'!AI92)/HLOOKUP($A$5,Prj_list!$O$6:$Z$7,2)))</x:f>
        <x:v>-</x:v>
      </x:c>
      <x:c r="AE94" s="45" t="str">
        <x:f>IF(ISBLANK('2012 HR 배정표'!AJ92)=TRUE,"-",'2012 HR 배정표'!AJ92)</x:f>
        <x:v>-</x:v>
      </x:c>
      <x:c r="AF94" s="46" t="str">
        <x:f>IF(ISBLANK('2012 HR 배정표'!AJ92)=TRUE,"-",IF(ISERROR((HLOOKUP($A$5,Prj_list!$O$6:$Z$7,2)*'2012 HR 배정표'!AK92)/HLOOKUP($A$5,Prj_list!$O$6:$Z$7,2))=TRUE,"-",(HLOOKUP($A$5,Prj_list!$O$6:$Z$7,2)*'2012 HR 배정표'!AK92)/HLOOKUP($A$5,Prj_list!$O$6:$Z$7,2)))</x:f>
        <x:v>-</x:v>
      </x:c>
      <x:c r="AG94" s="45" t="str">
        <x:f>IF(ISBLANK('2012 HR 배정표'!AL92)=TRUE,"-",'2012 HR 배정표'!AL92)</x:f>
        <x:v>-</x:v>
      </x:c>
      <x:c r="AH94" s="46" t="str">
        <x:f>IF(ISBLANK('2012 HR 배정표'!AL92)=TRUE,"-",IF(ISERROR((HLOOKUP($A$5,Prj_list!$O$6:$Z$7,2)*'2012 HR 배정표'!AM92)/HLOOKUP($A$5,Prj_list!$O$6:$Z$7,2))=TRUE,"-",(HLOOKUP($A$5,Prj_list!$O$6:$Z$7,2)*'2012 HR 배정표'!AM92)/HLOOKUP($A$5,Prj_list!$O$6:$Z$7,2)))</x:f>
        <x:v>-</x:v>
      </x:c>
      <x:c r="AI94" s="45" t="str">
        <x:f>IF(ISBLANK('2012 HR 배정표'!AN92)=TRUE,"-",'2012 HR 배정표'!AN92)</x:f>
        <x:v>-</x:v>
      </x:c>
      <x:c r="AJ94" s="46" t="str">
        <x:f>IF(ISBLANK('2012 HR 배정표'!AN92)=TRUE,"-",IF(ISERROR((HLOOKUP($A$5,Prj_list!$O$6:$Z$7,2)*'2012 HR 배정표'!AO92)/HLOOKUP($A$5,Prj_list!$O$6:$Z$7,2))=TRUE,"-",(HLOOKUP($A$5,Prj_list!$O$6:$Z$7,2)*'2012 HR 배정표'!AO92)/HLOOKUP($A$5,Prj_list!$O$6:$Z$7,2)))</x:f>
        <x:v>-</x:v>
      </x:c>
      <x:c r="AK94" s="45" t="str">
        <x:f>IF(ISBLANK('2012 HR 배정표'!AP92)=TRUE,"-",'2012 HR 배정표'!AP92)</x:f>
        <x:v>-</x:v>
      </x:c>
      <x:c r="AL94" s="46" t="str">
        <x:f>IF(ISBLANK('2012 HR 배정표'!AP92)=TRUE,"-",IF(ISERROR((HLOOKUP($A$5,Prj_list!$O$6:$Z$7,2)*'2012 HR 배정표'!AQ92)/HLOOKUP($A$5,Prj_list!$O$6:$Z$7,2))=TRUE,"-",(HLOOKUP($A$5,Prj_list!$O$6:$Z$7,2)*'2012 HR 배정표'!AQ92)/HLOOKUP($A$5,Prj_list!$O$6:$Z$7,2)))</x:f>
        <x:v>-</x:v>
      </x:c>
      <x:c r="AM94" s="45" t="str">
        <x:f>IF(ISBLANK('2012 HR 배정표'!AR92)=TRUE,"-",'2012 HR 배정표'!AR92)</x:f>
        <x:v>-</x:v>
      </x:c>
      <x:c r="AN94" s="46" t="str">
        <x:f>IF(ISBLANK('2012 HR 배정표'!AR92)=TRUE,"-",IF(ISERROR((HLOOKUP($A$5,Prj_list!$O$6:$Z$7,2)*'2012 HR 배정표'!AS92)/HLOOKUP($A$5,Prj_list!$O$6:$Z$7,2))=TRUE,"-",(HLOOKUP($A$5,Prj_list!$O$6:$Z$7,2)*'2012 HR 배정표'!AS92)/HLOOKUP($A$5,Prj_list!$O$6:$Z$7,2)))</x:f>
        <x:v>-</x:v>
      </x:c>
      <x:c r="AO94" s="45" t="str">
        <x:f>IF(ISBLANK('2012 HR 배정표'!AT92)=TRUE,"-",'2012 HR 배정표'!AT92)</x:f>
        <x:v>-</x:v>
      </x:c>
      <x:c r="AP94" s="46" t="str">
        <x:f>IF(ISBLANK('2012 HR 배정표'!AT92)=TRUE,"-",IF(ISERROR((HLOOKUP($A$5,Prj_list!$O$6:$Z$7,2)*'2012 HR 배정표'!AU92)/HLOOKUP($A$5,Prj_list!$O$6:$Z$7,2))=TRUE,"-",(HLOOKUP($A$5,Prj_list!$O$6:$Z$7,2)*'2012 HR 배정표'!AU92)/HLOOKUP($A$5,Prj_list!$O$6:$Z$7,2)))</x:f>
        <x:v>-</x:v>
      </x:c>
      <x:c r="AQ94" s="45" t="str">
        <x:f>IF(ISBLANK('2012 HR 배정표'!AV92)=TRUE,"-",'2012 HR 배정표'!AV92)</x:f>
        <x:v>-</x:v>
      </x:c>
      <x:c r="AR94" s="46" t="str">
        <x:f>IF(ISBLANK('2012 HR 배정표'!AV92)=TRUE,"-",IF(ISERROR((HLOOKUP($A$5,Prj_list!$O$6:$Z$7,2)*'2012 HR 배정표'!AW92)/HLOOKUP($A$5,Prj_list!$O$6:$Z$7,2))=TRUE,"-",(HLOOKUP($A$5,Prj_list!$O$6:$Z$7,2)*'2012 HR 배정표'!AW92)/HLOOKUP($A$5,Prj_list!$O$6:$Z$7,2)))</x:f>
        <x:v>-</x:v>
      </x:c>
      <x:c r="AS94" s="45" t="str">
        <x:f>IF(ISBLANK('2012 HR 배정표'!AX92)=TRUE,"-",'2012 HR 배정표'!AX92)</x:f>
        <x:v>-</x:v>
      </x:c>
      <x:c r="AT94" s="46" t="str">
        <x:f>IF(ISBLANK('2012 HR 배정표'!AX92)=TRUE,"-",IF(ISERROR((HLOOKUP($A$5,Prj_list!$O$6:$Z$7,2)*'2012 HR 배정표'!AY92)/HLOOKUP($A$5,Prj_list!$O$6:$Z$7,2))=TRUE,"-",(HLOOKUP($A$5,Prj_list!$O$6:$Z$7,2)*'2012 HR 배정표'!AY92)/HLOOKUP($A$5,Prj_list!$O$6:$Z$7,2)))</x:f>
        <x:v>-</x:v>
      </x:c>
      <x:c r="AU94" s="45" t="str">
        <x:f>IF(ISBLANK('2012 HR 배정표'!AZ92)=TRUE,"-",'2012 HR 배정표'!AZ92)</x:f>
        <x:v>-</x:v>
      </x:c>
      <x:c r="AV94" s="46" t="str">
        <x:f>IF(ISBLANK('2012 HR 배정표'!AZ92)=TRUE,"-",IF(ISERROR((HLOOKUP($A$5,Prj_list!$O$6:$Z$7,2)*'2012 HR 배정표'!BA92)/HLOOKUP($A$5,Prj_list!$O$6:$Z$7,2))=TRUE,"-",(HLOOKUP($A$5,Prj_list!$O$6:$Z$7,2)*'2012 HR 배정표'!BA92)/HLOOKUP($A$5,Prj_list!$O$6:$Z$7,2)))</x:f>
        <x:v>-</x:v>
      </x:c>
      <x:c r="AW94" s="34" t="str">
        <x:f t="shared" si="4"/>
        <x:v/>
      </x:c>
      <x:c r="AX94" s="41">
        <x:f t="shared" si="3"/>
        <x:v>0</x:v>
      </x:c>
    </x:row>
    <x:row r="95" spans="1:50">
      <x:c r="A95" s="45" t="str">
        <x:f>IF(ISBLANK('2012 HR 배정표'!F93)=TRUE,"-",'2012 HR 배정표'!F93)</x:f>
        <x:v>-</x:v>
      </x:c>
      <x:c r="B95" s="46" t="str">
        <x:f>IF(ISBLANK('2012 HR 배정표'!F93)=TRUE,"-",IF(ISERROR((HLOOKUP($A$5,Prj_list!$O$6:$Z$7,2)*'2012 HR 배정표'!G93)/HLOOKUP($A$5,Prj_list!$O$6:$Z$7,2))=TRUE,"-",(HLOOKUP($A$5,Prj_list!$O$6:$Z$7,2)*'2012 HR 배정표'!G93)/HLOOKUP($A$5,Prj_list!$O$6:$Z$7,2)))</x:f>
        <x:v>-</x:v>
      </x:c>
      <x:c r="C95" s="45" t="str">
        <x:f>IF(ISBLANK('2012 HR 배정표'!H93)=TRUE,"-",'2012 HR 배정표'!H93)</x:f>
        <x:v>-</x:v>
      </x:c>
      <x:c r="D95" s="46" t="str">
        <x:f>IF(ISBLANK('2012 HR 배정표'!H93)=TRUE,"-",IF(ISERROR((HLOOKUP($A$5,Prj_list!$O$6:$Z$7,2)*'2012 HR 배정표'!I93)/HLOOKUP($A$5,Prj_list!$O$6:$Z$7,2))=TRUE,"-",(HLOOKUP($A$5,Prj_list!$O$6:$Z$7,2)*'2012 HR 배정표'!I93)/HLOOKUP($A$5,Prj_list!$O$6:$Z$7,2)))</x:f>
        <x:v>-</x:v>
      </x:c>
      <x:c r="E95" s="45" t="str">
        <x:f>IF(ISBLANK('2012 HR 배정표'!J93)=TRUE,"-",'2012 HR 배정표'!J93)</x:f>
        <x:v>-</x:v>
      </x:c>
      <x:c r="F95" s="46" t="str">
        <x:f>IF(ISBLANK('2012 HR 배정표'!J93)=TRUE,"-",IF(ISERROR((HLOOKUP($A$5,Prj_list!$O$6:$Z$7,2)*'2012 HR 배정표'!K93)/HLOOKUP($A$5,Prj_list!$O$6:$Z$7,2))=TRUE,"-",(HLOOKUP($A$5,Prj_list!$O$6:$Z$7,2)*'2012 HR 배정표'!K93)/HLOOKUP($A$5,Prj_list!$O$6:$Z$7,2)))</x:f>
        <x:v>-</x:v>
      </x:c>
      <x:c r="G95" s="45" t="str">
        <x:f>IF(ISBLANK('2012 HR 배정표'!L93)=TRUE,"-",'2012 HR 배정표'!L93)</x:f>
        <x:v>-</x:v>
      </x:c>
      <x:c r="H95" s="46" t="str">
        <x:f>IF(ISBLANK('2012 HR 배정표'!L93)=TRUE,"-",IF(ISERROR((HLOOKUP($A$5,Prj_list!$O$6:$Z$7,2)*'2012 HR 배정표'!M93)/HLOOKUP($A$5,Prj_list!$O$6:$Z$7,2))=TRUE,"-",(HLOOKUP($A$5,Prj_list!$O$6:$Z$7,2)*'2012 HR 배정표'!M93)/HLOOKUP($A$5,Prj_list!$O$6:$Z$7,2)))</x:f>
        <x:v>-</x:v>
      </x:c>
      <x:c r="I95" s="45" t="str">
        <x:f>IF(ISBLANK('2012 HR 배정표'!N93)=TRUE,"-",'2012 HR 배정표'!N93)</x:f>
        <x:v>-</x:v>
      </x:c>
      <x:c r="J95" s="46" t="str">
        <x:f>IF(ISBLANK('2012 HR 배정표'!N93)=TRUE,"-",IF(ISERROR((HLOOKUP($A$5,Prj_list!$O$6:$Z$7,2)*'2012 HR 배정표'!O93)/HLOOKUP($A$5,Prj_list!$O$6:$Z$7,2))=TRUE,"-",(HLOOKUP($A$5,Prj_list!$O$6:$Z$7,2)*'2012 HR 배정표'!O93)/HLOOKUP($A$5,Prj_list!$O$6:$Z$7,2)))</x:f>
        <x:v>-</x:v>
      </x:c>
      <x:c r="K95" s="45" t="str">
        <x:f>IF(ISBLANK('2012 HR 배정표'!P93)=TRUE,"-",'2012 HR 배정표'!P93)</x:f>
        <x:v>-</x:v>
      </x:c>
      <x:c r="L95" s="46" t="str">
        <x:f>IF(ISBLANK('2012 HR 배정표'!P93)=TRUE,"-",IF(ISERROR((HLOOKUP($A$5,Prj_list!$O$6:$Z$7,2)*'2012 HR 배정표'!Q93)/HLOOKUP($A$5,Prj_list!$O$6:$Z$7,2))=TRUE,"-",(HLOOKUP($A$5,Prj_list!$O$6:$Z$7,2)*'2012 HR 배정표'!Q93)/HLOOKUP($A$5,Prj_list!$O$6:$Z$7,2)))</x:f>
        <x:v>-</x:v>
      </x:c>
      <x:c r="M95" s="45" t="str">
        <x:f>IF(ISBLANK('2012 HR 배정표'!R93)=TRUE,"-",'2012 HR 배정표'!R93)</x:f>
        <x:v>-</x:v>
      </x:c>
      <x:c r="N95" s="46" t="str">
        <x:f>IF(ISBLANK('2012 HR 배정표'!R93)=TRUE,"-",IF(ISERROR((HLOOKUP($A$5,Prj_list!$O$6:$Z$7,2)*'2012 HR 배정표'!S93)/HLOOKUP($A$5,Prj_list!$O$6:$Z$7,2))=TRUE,"-",(HLOOKUP($A$5,Prj_list!$O$6:$Z$7,2)*'2012 HR 배정표'!S93)/HLOOKUP($A$5,Prj_list!$O$6:$Z$7,2)))</x:f>
        <x:v>-</x:v>
      </x:c>
      <x:c r="O95" s="45" t="str">
        <x:f>IF(ISBLANK('2012 HR 배정표'!T93)=TRUE,"-",'2012 HR 배정표'!T93)</x:f>
        <x:v>-</x:v>
      </x:c>
      <x:c r="P95" s="46" t="str">
        <x:f>IF(ISBLANK('2012 HR 배정표'!T93)=TRUE,"-",IF(ISERROR((HLOOKUP($A$5,Prj_list!$O$6:$Z$7,2)*'2012 HR 배정표'!U93)/HLOOKUP($A$5,Prj_list!$O$6:$Z$7,2))=TRUE,"-",(HLOOKUP($A$5,Prj_list!$O$6:$Z$7,2)*'2012 HR 배정표'!U93)/HLOOKUP($A$5,Prj_list!$O$6:$Z$7,2)))</x:f>
        <x:v>-</x:v>
      </x:c>
      <x:c r="Q95" s="45" t="str">
        <x:f>IF(ISBLANK('2012 HR 배정표'!V93)=TRUE,"-",'2012 HR 배정표'!V93)</x:f>
        <x:v>-</x:v>
      </x:c>
      <x:c r="R95" s="46" t="str">
        <x:f>IF(ISBLANK('2012 HR 배정표'!V93)=TRUE,"-",IF(ISERROR((HLOOKUP($A$5,Prj_list!$O$6:$Z$7,2)*'2012 HR 배정표'!W93)/HLOOKUP($A$5,Prj_list!$O$6:$Z$7,2))=TRUE,"-",(HLOOKUP($A$5,Prj_list!$O$6:$Z$7,2)*'2012 HR 배정표'!W93)/HLOOKUP($A$5,Prj_list!$O$6:$Z$7,2)))</x:f>
        <x:v>-</x:v>
      </x:c>
      <x:c r="S95" s="45" t="str">
        <x:f>IF(ISBLANK('2012 HR 배정표'!X93)=TRUE,"-",'2012 HR 배정표'!X93)</x:f>
        <x:v>-</x:v>
      </x:c>
      <x:c r="T95" s="46" t="str">
        <x:f>IF(ISBLANK('2012 HR 배정표'!X93)=TRUE,"-",IF(ISERROR((HLOOKUP($A$5,Prj_list!$O$6:$Z$7,2)*'2012 HR 배정표'!Y93)/HLOOKUP($A$5,Prj_list!$O$6:$Z$7,2))=TRUE,"-",(HLOOKUP($A$5,Prj_list!$O$6:$Z$7,2)*'2012 HR 배정표'!Y93)/HLOOKUP($A$5,Prj_list!$O$6:$Z$7,2)))</x:f>
        <x:v>-</x:v>
      </x:c>
      <x:c r="U95" s="45" t="str">
        <x:f>IF(ISBLANK('2012 HR 배정표'!Z93)=TRUE,"-",'2012 HR 배정표'!Z93)</x:f>
        <x:v>-</x:v>
      </x:c>
      <x:c r="V95" s="46" t="str">
        <x:f>IF(ISBLANK('2012 HR 배정표'!Z93)=TRUE,"-",IF(ISERROR((HLOOKUP($A$5,Prj_list!$O$6:$Z$7,2)*'2012 HR 배정표'!AA93)/HLOOKUP($A$5,Prj_list!$O$6:$Z$7,2))=TRUE,"-",(HLOOKUP($A$5,Prj_list!$O$6:$Z$7,2)*'2012 HR 배정표'!AA93)/HLOOKUP($A$5,Prj_list!$O$6:$Z$7,2)))</x:f>
        <x:v>-</x:v>
      </x:c>
      <x:c r="W95" s="45" t="str">
        <x:f>IF(ISBLANK('2012 HR 배정표'!AB93)=TRUE,"-",'2012 HR 배정표'!AB93)</x:f>
        <x:v>-</x:v>
      </x:c>
      <x:c r="X95" s="46" t="str">
        <x:f>IF(ISBLANK('2012 HR 배정표'!AB93)=TRUE,"-",IF(ISERROR((HLOOKUP($A$5,Prj_list!$O$6:$Z$7,2)*'2012 HR 배정표'!AC93)/HLOOKUP($A$5,Prj_list!$O$6:$Z$7,2))=TRUE,"-",(HLOOKUP($A$5,Prj_list!$O$6:$Z$7,2)*'2012 HR 배정표'!AC93)/HLOOKUP($A$5,Prj_list!$O$6:$Z$7,2)))</x:f>
        <x:v>-</x:v>
      </x:c>
      <x:c r="Y95" s="45" t="str">
        <x:f>IF(ISBLANK('2012 HR 배정표'!AD93)=TRUE,"-",'2012 HR 배정표'!AD93)</x:f>
        <x:v>-</x:v>
      </x:c>
      <x:c r="Z95" s="46" t="str">
        <x:f>IF(ISBLANK('2012 HR 배정표'!AD93)=TRUE,"-",IF(ISERROR((HLOOKUP($A$5,Prj_list!$O$6:$Z$7,2)*'2012 HR 배정표'!AE93)/HLOOKUP($A$5,Prj_list!$O$6:$Z$7,2))=TRUE,"-",(HLOOKUP($A$5,Prj_list!$O$6:$Z$7,2)*'2012 HR 배정표'!AE93)/HLOOKUP($A$5,Prj_list!$O$6:$Z$7,2)))</x:f>
        <x:v>-</x:v>
      </x:c>
      <x:c r="AA95" s="45" t="str">
        <x:f>IF(ISBLANK('2012 HR 배정표'!AF93)=TRUE,"-",'2012 HR 배정표'!AF93)</x:f>
        <x:v>-</x:v>
      </x:c>
      <x:c r="AB95" s="46" t="str">
        <x:f>IF(ISBLANK('2012 HR 배정표'!AF93)=TRUE,"-",IF(ISERROR((HLOOKUP($A$5,Prj_list!$O$6:$Z$7,2)*'2012 HR 배정표'!AG93)/HLOOKUP($A$5,Prj_list!$O$6:$Z$7,2))=TRUE,"-",(HLOOKUP($A$5,Prj_list!$O$6:$Z$7,2)*'2012 HR 배정표'!AG93)/HLOOKUP($A$5,Prj_list!$O$6:$Z$7,2)))</x:f>
        <x:v>-</x:v>
      </x:c>
      <x:c r="AC95" s="45" t="str">
        <x:f>IF(ISBLANK('2012 HR 배정표'!AH93)=TRUE,"-",'2012 HR 배정표'!AH93)</x:f>
        <x:v>-</x:v>
      </x:c>
      <x:c r="AD95" s="46" t="str">
        <x:f>IF(ISBLANK('2012 HR 배정표'!AH93)=TRUE,"-",IF(ISERROR((HLOOKUP($A$5,Prj_list!$O$6:$Z$7,2)*'2012 HR 배정표'!AI93)/HLOOKUP($A$5,Prj_list!$O$6:$Z$7,2))=TRUE,"-",(HLOOKUP($A$5,Prj_list!$O$6:$Z$7,2)*'2012 HR 배정표'!AI93)/HLOOKUP($A$5,Prj_list!$O$6:$Z$7,2)))</x:f>
        <x:v>-</x:v>
      </x:c>
      <x:c r="AE95" s="45" t="str">
        <x:f>IF(ISBLANK('2012 HR 배정표'!AJ93)=TRUE,"-",'2012 HR 배정표'!AJ93)</x:f>
        <x:v>-</x:v>
      </x:c>
      <x:c r="AF95" s="46" t="str">
        <x:f>IF(ISBLANK('2012 HR 배정표'!AJ93)=TRUE,"-",IF(ISERROR((HLOOKUP($A$5,Prj_list!$O$6:$Z$7,2)*'2012 HR 배정표'!AK93)/HLOOKUP($A$5,Prj_list!$O$6:$Z$7,2))=TRUE,"-",(HLOOKUP($A$5,Prj_list!$O$6:$Z$7,2)*'2012 HR 배정표'!AK93)/HLOOKUP($A$5,Prj_list!$O$6:$Z$7,2)))</x:f>
        <x:v>-</x:v>
      </x:c>
      <x:c r="AG95" s="45" t="str">
        <x:f>IF(ISBLANK('2012 HR 배정표'!AL93)=TRUE,"-",'2012 HR 배정표'!AL93)</x:f>
        <x:v>-</x:v>
      </x:c>
      <x:c r="AH95" s="46" t="str">
        <x:f>IF(ISBLANK('2012 HR 배정표'!AL93)=TRUE,"-",IF(ISERROR((HLOOKUP($A$5,Prj_list!$O$6:$Z$7,2)*'2012 HR 배정표'!AM93)/HLOOKUP($A$5,Prj_list!$O$6:$Z$7,2))=TRUE,"-",(HLOOKUP($A$5,Prj_list!$O$6:$Z$7,2)*'2012 HR 배정표'!AM93)/HLOOKUP($A$5,Prj_list!$O$6:$Z$7,2)))</x:f>
        <x:v>-</x:v>
      </x:c>
      <x:c r="AI95" s="45" t="str">
        <x:f>IF(ISBLANK('2012 HR 배정표'!AN93)=TRUE,"-",'2012 HR 배정표'!AN93)</x:f>
        <x:v>-</x:v>
      </x:c>
      <x:c r="AJ95" s="46" t="str">
        <x:f>IF(ISBLANK('2012 HR 배정표'!AN93)=TRUE,"-",IF(ISERROR((HLOOKUP($A$5,Prj_list!$O$6:$Z$7,2)*'2012 HR 배정표'!AO93)/HLOOKUP($A$5,Prj_list!$O$6:$Z$7,2))=TRUE,"-",(HLOOKUP($A$5,Prj_list!$O$6:$Z$7,2)*'2012 HR 배정표'!AO93)/HLOOKUP($A$5,Prj_list!$O$6:$Z$7,2)))</x:f>
        <x:v>-</x:v>
      </x:c>
      <x:c r="AK95" s="45" t="str">
        <x:f>IF(ISBLANK('2012 HR 배정표'!AP93)=TRUE,"-",'2012 HR 배정표'!AP93)</x:f>
        <x:v>-</x:v>
      </x:c>
      <x:c r="AL95" s="46" t="str">
        <x:f>IF(ISBLANK('2012 HR 배정표'!AP93)=TRUE,"-",IF(ISERROR((HLOOKUP($A$5,Prj_list!$O$6:$Z$7,2)*'2012 HR 배정표'!AQ93)/HLOOKUP($A$5,Prj_list!$O$6:$Z$7,2))=TRUE,"-",(HLOOKUP($A$5,Prj_list!$O$6:$Z$7,2)*'2012 HR 배정표'!AQ93)/HLOOKUP($A$5,Prj_list!$O$6:$Z$7,2)))</x:f>
        <x:v>-</x:v>
      </x:c>
      <x:c r="AM95" s="45" t="str">
        <x:f>IF(ISBLANK('2012 HR 배정표'!AR93)=TRUE,"-",'2012 HR 배정표'!AR93)</x:f>
        <x:v>-</x:v>
      </x:c>
      <x:c r="AN95" s="46" t="str">
        <x:f>IF(ISBLANK('2012 HR 배정표'!AR93)=TRUE,"-",IF(ISERROR((HLOOKUP($A$5,Prj_list!$O$6:$Z$7,2)*'2012 HR 배정표'!AS93)/HLOOKUP($A$5,Prj_list!$O$6:$Z$7,2))=TRUE,"-",(HLOOKUP($A$5,Prj_list!$O$6:$Z$7,2)*'2012 HR 배정표'!AS93)/HLOOKUP($A$5,Prj_list!$O$6:$Z$7,2)))</x:f>
        <x:v>-</x:v>
      </x:c>
      <x:c r="AO95" s="45" t="str">
        <x:f>IF(ISBLANK('2012 HR 배정표'!AT93)=TRUE,"-",'2012 HR 배정표'!AT93)</x:f>
        <x:v>-</x:v>
      </x:c>
      <x:c r="AP95" s="46" t="str">
        <x:f>IF(ISBLANK('2012 HR 배정표'!AT93)=TRUE,"-",IF(ISERROR((HLOOKUP($A$5,Prj_list!$O$6:$Z$7,2)*'2012 HR 배정표'!AU93)/HLOOKUP($A$5,Prj_list!$O$6:$Z$7,2))=TRUE,"-",(HLOOKUP($A$5,Prj_list!$O$6:$Z$7,2)*'2012 HR 배정표'!AU93)/HLOOKUP($A$5,Prj_list!$O$6:$Z$7,2)))</x:f>
        <x:v>-</x:v>
      </x:c>
      <x:c r="AQ95" s="45" t="str">
        <x:f>IF(ISBLANK('2012 HR 배정표'!AV93)=TRUE,"-",'2012 HR 배정표'!AV93)</x:f>
        <x:v>-</x:v>
      </x:c>
      <x:c r="AR95" s="46" t="str">
        <x:f>IF(ISBLANK('2012 HR 배정표'!AV93)=TRUE,"-",IF(ISERROR((HLOOKUP($A$5,Prj_list!$O$6:$Z$7,2)*'2012 HR 배정표'!AW93)/HLOOKUP($A$5,Prj_list!$O$6:$Z$7,2))=TRUE,"-",(HLOOKUP($A$5,Prj_list!$O$6:$Z$7,2)*'2012 HR 배정표'!AW93)/HLOOKUP($A$5,Prj_list!$O$6:$Z$7,2)))</x:f>
        <x:v>-</x:v>
      </x:c>
      <x:c r="AS95" s="45" t="str">
        <x:f>IF(ISBLANK('2012 HR 배정표'!AX93)=TRUE,"-",'2012 HR 배정표'!AX93)</x:f>
        <x:v>-</x:v>
      </x:c>
      <x:c r="AT95" s="46" t="str">
        <x:f>IF(ISBLANK('2012 HR 배정표'!AX93)=TRUE,"-",IF(ISERROR((HLOOKUP($A$5,Prj_list!$O$6:$Z$7,2)*'2012 HR 배정표'!AY93)/HLOOKUP($A$5,Prj_list!$O$6:$Z$7,2))=TRUE,"-",(HLOOKUP($A$5,Prj_list!$O$6:$Z$7,2)*'2012 HR 배정표'!AY93)/HLOOKUP($A$5,Prj_list!$O$6:$Z$7,2)))</x:f>
        <x:v>-</x:v>
      </x:c>
      <x:c r="AU95" s="45" t="str">
        <x:f>IF(ISBLANK('2012 HR 배정표'!AZ93)=TRUE,"-",'2012 HR 배정표'!AZ93)</x:f>
        <x:v>-</x:v>
      </x:c>
      <x:c r="AV95" s="46" t="str">
        <x:f>IF(ISBLANK('2012 HR 배정표'!AZ93)=TRUE,"-",IF(ISERROR((HLOOKUP($A$5,Prj_list!$O$6:$Z$7,2)*'2012 HR 배정표'!BA93)/HLOOKUP($A$5,Prj_list!$O$6:$Z$7,2))=TRUE,"-",(HLOOKUP($A$5,Prj_list!$O$6:$Z$7,2)*'2012 HR 배정표'!BA93)/HLOOKUP($A$5,Prj_list!$O$6:$Z$7,2)))</x:f>
        <x:v>-</x:v>
      </x:c>
      <x:c r="AW95" s="34" t="str">
        <x:f t="shared" si="4"/>
        <x:v/>
      </x:c>
      <x:c r="AX95" s="41">
        <x:f t="shared" si="3"/>
        <x:v>0</x:v>
      </x:c>
    </x:row>
    <x:row r="96" spans="1:50">
      <x:c r="A96" s="45" t="str">
        <x:f>IF(ISBLANK('2012 HR 배정표'!F94)=TRUE,"-",'2012 HR 배정표'!F94)</x:f>
        <x:v>-</x:v>
      </x:c>
      <x:c r="B96" s="46" t="str">
        <x:f>IF(ISBLANK('2012 HR 배정표'!F94)=TRUE,"-",IF(ISERROR((HLOOKUP($A$5,Prj_list!$O$6:$Z$7,2)*'2012 HR 배정표'!G94)/HLOOKUP($A$5,Prj_list!$O$6:$Z$7,2))=TRUE,"-",(HLOOKUP($A$5,Prj_list!$O$6:$Z$7,2)*'2012 HR 배정표'!G94)/HLOOKUP($A$5,Prj_list!$O$6:$Z$7,2)))</x:f>
        <x:v>-</x:v>
      </x:c>
      <x:c r="C96" s="45" t="str">
        <x:f>IF(ISBLANK('2012 HR 배정표'!H94)=TRUE,"-",'2012 HR 배정표'!H94)</x:f>
        <x:v>-</x:v>
      </x:c>
      <x:c r="D96" s="46" t="str">
        <x:f>IF(ISBLANK('2012 HR 배정표'!H94)=TRUE,"-",IF(ISERROR((HLOOKUP($A$5,Prj_list!$O$6:$Z$7,2)*'2012 HR 배정표'!I94)/HLOOKUP($A$5,Prj_list!$O$6:$Z$7,2))=TRUE,"-",(HLOOKUP($A$5,Prj_list!$O$6:$Z$7,2)*'2012 HR 배정표'!I94)/HLOOKUP($A$5,Prj_list!$O$6:$Z$7,2)))</x:f>
        <x:v>-</x:v>
      </x:c>
      <x:c r="E96" s="45" t="str">
        <x:f>IF(ISBLANK('2012 HR 배정표'!J94)=TRUE,"-",'2012 HR 배정표'!J94)</x:f>
        <x:v>-</x:v>
      </x:c>
      <x:c r="F96" s="46" t="str">
        <x:f>IF(ISBLANK('2012 HR 배정표'!J94)=TRUE,"-",IF(ISERROR((HLOOKUP($A$5,Prj_list!$O$6:$Z$7,2)*'2012 HR 배정표'!K94)/HLOOKUP($A$5,Prj_list!$O$6:$Z$7,2))=TRUE,"-",(HLOOKUP($A$5,Prj_list!$O$6:$Z$7,2)*'2012 HR 배정표'!K94)/HLOOKUP($A$5,Prj_list!$O$6:$Z$7,2)))</x:f>
        <x:v>-</x:v>
      </x:c>
      <x:c r="G96" s="45" t="str">
        <x:f>IF(ISBLANK('2012 HR 배정표'!L94)=TRUE,"-",'2012 HR 배정표'!L94)</x:f>
        <x:v>-</x:v>
      </x:c>
      <x:c r="H96" s="46" t="str">
        <x:f>IF(ISBLANK('2012 HR 배정표'!L94)=TRUE,"-",IF(ISERROR((HLOOKUP($A$5,Prj_list!$O$6:$Z$7,2)*'2012 HR 배정표'!M94)/HLOOKUP($A$5,Prj_list!$O$6:$Z$7,2))=TRUE,"-",(HLOOKUP($A$5,Prj_list!$O$6:$Z$7,2)*'2012 HR 배정표'!M94)/HLOOKUP($A$5,Prj_list!$O$6:$Z$7,2)))</x:f>
        <x:v>-</x:v>
      </x:c>
      <x:c r="I96" s="45" t="str">
        <x:f>IF(ISBLANK('2012 HR 배정표'!N94)=TRUE,"-",'2012 HR 배정표'!N94)</x:f>
        <x:v>-</x:v>
      </x:c>
      <x:c r="J96" s="46" t="str">
        <x:f>IF(ISBLANK('2012 HR 배정표'!N94)=TRUE,"-",IF(ISERROR((HLOOKUP($A$5,Prj_list!$O$6:$Z$7,2)*'2012 HR 배정표'!O94)/HLOOKUP($A$5,Prj_list!$O$6:$Z$7,2))=TRUE,"-",(HLOOKUP($A$5,Prj_list!$O$6:$Z$7,2)*'2012 HR 배정표'!O94)/HLOOKUP($A$5,Prj_list!$O$6:$Z$7,2)))</x:f>
        <x:v>-</x:v>
      </x:c>
      <x:c r="K96" s="45" t="str">
        <x:f>IF(ISBLANK('2012 HR 배정표'!P94)=TRUE,"-",'2012 HR 배정표'!P94)</x:f>
        <x:v>-</x:v>
      </x:c>
      <x:c r="L96" s="46" t="str">
        <x:f>IF(ISBLANK('2012 HR 배정표'!P94)=TRUE,"-",IF(ISERROR((HLOOKUP($A$5,Prj_list!$O$6:$Z$7,2)*'2012 HR 배정표'!Q94)/HLOOKUP($A$5,Prj_list!$O$6:$Z$7,2))=TRUE,"-",(HLOOKUP($A$5,Prj_list!$O$6:$Z$7,2)*'2012 HR 배정표'!Q94)/HLOOKUP($A$5,Prj_list!$O$6:$Z$7,2)))</x:f>
        <x:v>-</x:v>
      </x:c>
      <x:c r="M96" s="45" t="str">
        <x:f>IF(ISBLANK('2012 HR 배정표'!R94)=TRUE,"-",'2012 HR 배정표'!R94)</x:f>
        <x:v>-</x:v>
      </x:c>
      <x:c r="N96" s="46" t="str">
        <x:f>IF(ISBLANK('2012 HR 배정표'!R94)=TRUE,"-",IF(ISERROR((HLOOKUP($A$5,Prj_list!$O$6:$Z$7,2)*'2012 HR 배정표'!S94)/HLOOKUP($A$5,Prj_list!$O$6:$Z$7,2))=TRUE,"-",(HLOOKUP($A$5,Prj_list!$O$6:$Z$7,2)*'2012 HR 배정표'!S94)/HLOOKUP($A$5,Prj_list!$O$6:$Z$7,2)))</x:f>
        <x:v>-</x:v>
      </x:c>
      <x:c r="O96" s="45" t="str">
        <x:f>IF(ISBLANK('2012 HR 배정표'!T94)=TRUE,"-",'2012 HR 배정표'!T94)</x:f>
        <x:v>-</x:v>
      </x:c>
      <x:c r="P96" s="46" t="str">
        <x:f>IF(ISBLANK('2012 HR 배정표'!T94)=TRUE,"-",IF(ISERROR((HLOOKUP($A$5,Prj_list!$O$6:$Z$7,2)*'2012 HR 배정표'!U94)/HLOOKUP($A$5,Prj_list!$O$6:$Z$7,2))=TRUE,"-",(HLOOKUP($A$5,Prj_list!$O$6:$Z$7,2)*'2012 HR 배정표'!U94)/HLOOKUP($A$5,Prj_list!$O$6:$Z$7,2)))</x:f>
        <x:v>-</x:v>
      </x:c>
      <x:c r="Q96" s="45" t="str">
        <x:f>IF(ISBLANK('2012 HR 배정표'!V94)=TRUE,"-",'2012 HR 배정표'!V94)</x:f>
        <x:v>-</x:v>
      </x:c>
      <x:c r="R96" s="46" t="str">
        <x:f>IF(ISBLANK('2012 HR 배정표'!V94)=TRUE,"-",IF(ISERROR((HLOOKUP($A$5,Prj_list!$O$6:$Z$7,2)*'2012 HR 배정표'!W94)/HLOOKUP($A$5,Prj_list!$O$6:$Z$7,2))=TRUE,"-",(HLOOKUP($A$5,Prj_list!$O$6:$Z$7,2)*'2012 HR 배정표'!W94)/HLOOKUP($A$5,Prj_list!$O$6:$Z$7,2)))</x:f>
        <x:v>-</x:v>
      </x:c>
      <x:c r="S96" s="45" t="str">
        <x:f>IF(ISBLANK('2012 HR 배정표'!X94)=TRUE,"-",'2012 HR 배정표'!X94)</x:f>
        <x:v>-</x:v>
      </x:c>
      <x:c r="T96" s="46" t="str">
        <x:f>IF(ISBLANK('2012 HR 배정표'!X94)=TRUE,"-",IF(ISERROR((HLOOKUP($A$5,Prj_list!$O$6:$Z$7,2)*'2012 HR 배정표'!Y94)/HLOOKUP($A$5,Prj_list!$O$6:$Z$7,2))=TRUE,"-",(HLOOKUP($A$5,Prj_list!$O$6:$Z$7,2)*'2012 HR 배정표'!Y94)/HLOOKUP($A$5,Prj_list!$O$6:$Z$7,2)))</x:f>
        <x:v>-</x:v>
      </x:c>
      <x:c r="U96" s="45" t="str">
        <x:f>IF(ISBLANK('2012 HR 배정표'!Z94)=TRUE,"-",'2012 HR 배정표'!Z94)</x:f>
        <x:v>-</x:v>
      </x:c>
      <x:c r="V96" s="46" t="str">
        <x:f>IF(ISBLANK('2012 HR 배정표'!Z94)=TRUE,"-",IF(ISERROR((HLOOKUP($A$5,Prj_list!$O$6:$Z$7,2)*'2012 HR 배정표'!AA94)/HLOOKUP($A$5,Prj_list!$O$6:$Z$7,2))=TRUE,"-",(HLOOKUP($A$5,Prj_list!$O$6:$Z$7,2)*'2012 HR 배정표'!AA94)/HLOOKUP($A$5,Prj_list!$O$6:$Z$7,2)))</x:f>
        <x:v>-</x:v>
      </x:c>
      <x:c r="W96" s="45" t="str">
        <x:f>IF(ISBLANK('2012 HR 배정표'!AB94)=TRUE,"-",'2012 HR 배정표'!AB94)</x:f>
        <x:v>-</x:v>
      </x:c>
      <x:c r="X96" s="46" t="str">
        <x:f>IF(ISBLANK('2012 HR 배정표'!AB94)=TRUE,"-",IF(ISERROR((HLOOKUP($A$5,Prj_list!$O$6:$Z$7,2)*'2012 HR 배정표'!AC94)/HLOOKUP($A$5,Prj_list!$O$6:$Z$7,2))=TRUE,"-",(HLOOKUP($A$5,Prj_list!$O$6:$Z$7,2)*'2012 HR 배정표'!AC94)/HLOOKUP($A$5,Prj_list!$O$6:$Z$7,2)))</x:f>
        <x:v>-</x:v>
      </x:c>
      <x:c r="Y96" s="45" t="str">
        <x:f>IF(ISBLANK('2012 HR 배정표'!AD94)=TRUE,"-",'2012 HR 배정표'!AD94)</x:f>
        <x:v>-</x:v>
      </x:c>
      <x:c r="Z96" s="46" t="str">
        <x:f>IF(ISBLANK('2012 HR 배정표'!AD94)=TRUE,"-",IF(ISERROR((HLOOKUP($A$5,Prj_list!$O$6:$Z$7,2)*'2012 HR 배정표'!AE94)/HLOOKUP($A$5,Prj_list!$O$6:$Z$7,2))=TRUE,"-",(HLOOKUP($A$5,Prj_list!$O$6:$Z$7,2)*'2012 HR 배정표'!AE94)/HLOOKUP($A$5,Prj_list!$O$6:$Z$7,2)))</x:f>
        <x:v>-</x:v>
      </x:c>
      <x:c r="AA96" s="45" t="str">
        <x:f>IF(ISBLANK('2012 HR 배정표'!AF94)=TRUE,"-",'2012 HR 배정표'!AF94)</x:f>
        <x:v>-</x:v>
      </x:c>
      <x:c r="AB96" s="46" t="str">
        <x:f>IF(ISBLANK('2012 HR 배정표'!AF94)=TRUE,"-",IF(ISERROR((HLOOKUP($A$5,Prj_list!$O$6:$Z$7,2)*'2012 HR 배정표'!AG94)/HLOOKUP($A$5,Prj_list!$O$6:$Z$7,2))=TRUE,"-",(HLOOKUP($A$5,Prj_list!$O$6:$Z$7,2)*'2012 HR 배정표'!AG94)/HLOOKUP($A$5,Prj_list!$O$6:$Z$7,2)))</x:f>
        <x:v>-</x:v>
      </x:c>
      <x:c r="AC96" s="45" t="str">
        <x:f>IF(ISBLANK('2012 HR 배정표'!AH94)=TRUE,"-",'2012 HR 배정표'!AH94)</x:f>
        <x:v>-</x:v>
      </x:c>
      <x:c r="AD96" s="46" t="str">
        <x:f>IF(ISBLANK('2012 HR 배정표'!AH94)=TRUE,"-",IF(ISERROR((HLOOKUP($A$5,Prj_list!$O$6:$Z$7,2)*'2012 HR 배정표'!AI94)/HLOOKUP($A$5,Prj_list!$O$6:$Z$7,2))=TRUE,"-",(HLOOKUP($A$5,Prj_list!$O$6:$Z$7,2)*'2012 HR 배정표'!AI94)/HLOOKUP($A$5,Prj_list!$O$6:$Z$7,2)))</x:f>
        <x:v>-</x:v>
      </x:c>
      <x:c r="AE96" s="45" t="str">
        <x:f>IF(ISBLANK('2012 HR 배정표'!AJ94)=TRUE,"-",'2012 HR 배정표'!AJ94)</x:f>
        <x:v>-</x:v>
      </x:c>
      <x:c r="AF96" s="46" t="str">
        <x:f>IF(ISBLANK('2012 HR 배정표'!AJ94)=TRUE,"-",IF(ISERROR((HLOOKUP($A$5,Prj_list!$O$6:$Z$7,2)*'2012 HR 배정표'!AK94)/HLOOKUP($A$5,Prj_list!$O$6:$Z$7,2))=TRUE,"-",(HLOOKUP($A$5,Prj_list!$O$6:$Z$7,2)*'2012 HR 배정표'!AK94)/HLOOKUP($A$5,Prj_list!$O$6:$Z$7,2)))</x:f>
        <x:v>-</x:v>
      </x:c>
      <x:c r="AG96" s="45" t="str">
        <x:f>IF(ISBLANK('2012 HR 배정표'!AL94)=TRUE,"-",'2012 HR 배정표'!AL94)</x:f>
        <x:v>-</x:v>
      </x:c>
      <x:c r="AH96" s="46" t="str">
        <x:f>IF(ISBLANK('2012 HR 배정표'!AL94)=TRUE,"-",IF(ISERROR((HLOOKUP($A$5,Prj_list!$O$6:$Z$7,2)*'2012 HR 배정표'!AM94)/HLOOKUP($A$5,Prj_list!$O$6:$Z$7,2))=TRUE,"-",(HLOOKUP($A$5,Prj_list!$O$6:$Z$7,2)*'2012 HR 배정표'!AM94)/HLOOKUP($A$5,Prj_list!$O$6:$Z$7,2)))</x:f>
        <x:v>-</x:v>
      </x:c>
      <x:c r="AI96" s="45" t="str">
        <x:f>IF(ISBLANK('2012 HR 배정표'!AN94)=TRUE,"-",'2012 HR 배정표'!AN94)</x:f>
        <x:v>-</x:v>
      </x:c>
      <x:c r="AJ96" s="46" t="str">
        <x:f>IF(ISBLANK('2012 HR 배정표'!AN94)=TRUE,"-",IF(ISERROR((HLOOKUP($A$5,Prj_list!$O$6:$Z$7,2)*'2012 HR 배정표'!AO94)/HLOOKUP($A$5,Prj_list!$O$6:$Z$7,2))=TRUE,"-",(HLOOKUP($A$5,Prj_list!$O$6:$Z$7,2)*'2012 HR 배정표'!AO94)/HLOOKUP($A$5,Prj_list!$O$6:$Z$7,2)))</x:f>
        <x:v>-</x:v>
      </x:c>
      <x:c r="AK96" s="45" t="str">
        <x:f>IF(ISBLANK('2012 HR 배정표'!AP94)=TRUE,"-",'2012 HR 배정표'!AP94)</x:f>
        <x:v>-</x:v>
      </x:c>
      <x:c r="AL96" s="46" t="str">
        <x:f>IF(ISBLANK('2012 HR 배정표'!AP94)=TRUE,"-",IF(ISERROR((HLOOKUP($A$5,Prj_list!$O$6:$Z$7,2)*'2012 HR 배정표'!AQ94)/HLOOKUP($A$5,Prj_list!$O$6:$Z$7,2))=TRUE,"-",(HLOOKUP($A$5,Prj_list!$O$6:$Z$7,2)*'2012 HR 배정표'!AQ94)/HLOOKUP($A$5,Prj_list!$O$6:$Z$7,2)))</x:f>
        <x:v>-</x:v>
      </x:c>
      <x:c r="AM96" s="45" t="str">
        <x:f>IF(ISBLANK('2012 HR 배정표'!AR94)=TRUE,"-",'2012 HR 배정표'!AR94)</x:f>
        <x:v>-</x:v>
      </x:c>
      <x:c r="AN96" s="46" t="str">
        <x:f>IF(ISBLANK('2012 HR 배정표'!AR94)=TRUE,"-",IF(ISERROR((HLOOKUP($A$5,Prj_list!$O$6:$Z$7,2)*'2012 HR 배정표'!AS94)/HLOOKUP($A$5,Prj_list!$O$6:$Z$7,2))=TRUE,"-",(HLOOKUP($A$5,Prj_list!$O$6:$Z$7,2)*'2012 HR 배정표'!AS94)/HLOOKUP($A$5,Prj_list!$O$6:$Z$7,2)))</x:f>
        <x:v>-</x:v>
      </x:c>
      <x:c r="AO96" s="45" t="str">
        <x:f>IF(ISBLANK('2012 HR 배정표'!AT94)=TRUE,"-",'2012 HR 배정표'!AT94)</x:f>
        <x:v>-</x:v>
      </x:c>
      <x:c r="AP96" s="46" t="str">
        <x:f>IF(ISBLANK('2012 HR 배정표'!AT94)=TRUE,"-",IF(ISERROR((HLOOKUP($A$5,Prj_list!$O$6:$Z$7,2)*'2012 HR 배정표'!AU94)/HLOOKUP($A$5,Prj_list!$O$6:$Z$7,2))=TRUE,"-",(HLOOKUP($A$5,Prj_list!$O$6:$Z$7,2)*'2012 HR 배정표'!AU94)/HLOOKUP($A$5,Prj_list!$O$6:$Z$7,2)))</x:f>
        <x:v>-</x:v>
      </x:c>
      <x:c r="AQ96" s="45" t="str">
        <x:f>IF(ISBLANK('2012 HR 배정표'!AV94)=TRUE,"-",'2012 HR 배정표'!AV94)</x:f>
        <x:v>-</x:v>
      </x:c>
      <x:c r="AR96" s="46" t="str">
        <x:f>IF(ISBLANK('2012 HR 배정표'!AV94)=TRUE,"-",IF(ISERROR((HLOOKUP($A$5,Prj_list!$O$6:$Z$7,2)*'2012 HR 배정표'!AW94)/HLOOKUP($A$5,Prj_list!$O$6:$Z$7,2))=TRUE,"-",(HLOOKUP($A$5,Prj_list!$O$6:$Z$7,2)*'2012 HR 배정표'!AW94)/HLOOKUP($A$5,Prj_list!$O$6:$Z$7,2)))</x:f>
        <x:v>-</x:v>
      </x:c>
      <x:c r="AS96" s="45" t="str">
        <x:f>IF(ISBLANK('2012 HR 배정표'!AX94)=TRUE,"-",'2012 HR 배정표'!AX94)</x:f>
        <x:v>-</x:v>
      </x:c>
      <x:c r="AT96" s="46" t="str">
        <x:f>IF(ISBLANK('2012 HR 배정표'!AX94)=TRUE,"-",IF(ISERROR((HLOOKUP($A$5,Prj_list!$O$6:$Z$7,2)*'2012 HR 배정표'!AY94)/HLOOKUP($A$5,Prj_list!$O$6:$Z$7,2))=TRUE,"-",(HLOOKUP($A$5,Prj_list!$O$6:$Z$7,2)*'2012 HR 배정표'!AY94)/HLOOKUP($A$5,Prj_list!$O$6:$Z$7,2)))</x:f>
        <x:v>-</x:v>
      </x:c>
      <x:c r="AU96" s="45" t="str">
        <x:f>IF(ISBLANK('2012 HR 배정표'!AZ94)=TRUE,"-",'2012 HR 배정표'!AZ94)</x:f>
        <x:v>-</x:v>
      </x:c>
      <x:c r="AV96" s="46" t="str">
        <x:f>IF(ISBLANK('2012 HR 배정표'!AZ94)=TRUE,"-",IF(ISERROR((HLOOKUP($A$5,Prj_list!$O$6:$Z$7,2)*'2012 HR 배정표'!BA94)/HLOOKUP($A$5,Prj_list!$O$6:$Z$7,2))=TRUE,"-",(HLOOKUP($A$5,Prj_list!$O$6:$Z$7,2)*'2012 HR 배정표'!BA94)/HLOOKUP($A$5,Prj_list!$O$6:$Z$7,2)))</x:f>
        <x:v>-</x:v>
      </x:c>
      <x:c r="AW96" s="34" t="str">
        <x:f t="shared" si="4"/>
        <x:v/>
      </x:c>
      <x:c r="AX96" s="41">
        <x:f t="shared" si="3"/>
        <x:v>0</x:v>
      </x:c>
    </x:row>
    <x:row r="97" spans="1:50">
      <x:c r="A97" s="45" t="str">
        <x:f>IF(ISBLANK('2012 HR 배정표'!F95)=TRUE,"-",'2012 HR 배정표'!F95)</x:f>
        <x:v>-</x:v>
      </x:c>
      <x:c r="B97" s="46" t="str">
        <x:f>IF(ISBLANK('2012 HR 배정표'!F95)=TRUE,"-",IF(ISERROR((HLOOKUP($A$5,Prj_list!$O$6:$Z$7,2)*'2012 HR 배정표'!G95)/HLOOKUP($A$5,Prj_list!$O$6:$Z$7,2))=TRUE,"-",(HLOOKUP($A$5,Prj_list!$O$6:$Z$7,2)*'2012 HR 배정표'!G95)/HLOOKUP($A$5,Prj_list!$O$6:$Z$7,2)))</x:f>
        <x:v>-</x:v>
      </x:c>
      <x:c r="C97" s="45" t="str">
        <x:f>IF(ISBLANK('2012 HR 배정표'!H95)=TRUE,"-",'2012 HR 배정표'!H95)</x:f>
        <x:v>-</x:v>
      </x:c>
      <x:c r="D97" s="46" t="str">
        <x:f>IF(ISBLANK('2012 HR 배정표'!H95)=TRUE,"-",IF(ISERROR((HLOOKUP($A$5,Prj_list!$O$6:$Z$7,2)*'2012 HR 배정표'!I95)/HLOOKUP($A$5,Prj_list!$O$6:$Z$7,2))=TRUE,"-",(HLOOKUP($A$5,Prj_list!$O$6:$Z$7,2)*'2012 HR 배정표'!I95)/HLOOKUP($A$5,Prj_list!$O$6:$Z$7,2)))</x:f>
        <x:v>-</x:v>
      </x:c>
      <x:c r="E97" s="45" t="str">
        <x:f>IF(ISBLANK('2012 HR 배정표'!J95)=TRUE,"-",'2012 HR 배정표'!J95)</x:f>
        <x:v>-</x:v>
      </x:c>
      <x:c r="F97" s="46" t="str">
        <x:f>IF(ISBLANK('2012 HR 배정표'!J95)=TRUE,"-",IF(ISERROR((HLOOKUP($A$5,Prj_list!$O$6:$Z$7,2)*'2012 HR 배정표'!K95)/HLOOKUP($A$5,Prj_list!$O$6:$Z$7,2))=TRUE,"-",(HLOOKUP($A$5,Prj_list!$O$6:$Z$7,2)*'2012 HR 배정표'!K95)/HLOOKUP($A$5,Prj_list!$O$6:$Z$7,2)))</x:f>
        <x:v>-</x:v>
      </x:c>
      <x:c r="G97" s="45" t="str">
        <x:f>IF(ISBLANK('2012 HR 배정표'!L95)=TRUE,"-",'2012 HR 배정표'!L95)</x:f>
        <x:v>-</x:v>
      </x:c>
      <x:c r="H97" s="46" t="str">
        <x:f>IF(ISBLANK('2012 HR 배정표'!L95)=TRUE,"-",IF(ISERROR((HLOOKUP($A$5,Prj_list!$O$6:$Z$7,2)*'2012 HR 배정표'!M95)/HLOOKUP($A$5,Prj_list!$O$6:$Z$7,2))=TRUE,"-",(HLOOKUP($A$5,Prj_list!$O$6:$Z$7,2)*'2012 HR 배정표'!M95)/HLOOKUP($A$5,Prj_list!$O$6:$Z$7,2)))</x:f>
        <x:v>-</x:v>
      </x:c>
      <x:c r="I97" s="45" t="str">
        <x:f>IF(ISBLANK('2012 HR 배정표'!N95)=TRUE,"-",'2012 HR 배정표'!N95)</x:f>
        <x:v>-</x:v>
      </x:c>
      <x:c r="J97" s="46" t="str">
        <x:f>IF(ISBLANK('2012 HR 배정표'!N95)=TRUE,"-",IF(ISERROR((HLOOKUP($A$5,Prj_list!$O$6:$Z$7,2)*'2012 HR 배정표'!O95)/HLOOKUP($A$5,Prj_list!$O$6:$Z$7,2))=TRUE,"-",(HLOOKUP($A$5,Prj_list!$O$6:$Z$7,2)*'2012 HR 배정표'!O95)/HLOOKUP($A$5,Prj_list!$O$6:$Z$7,2)))</x:f>
        <x:v>-</x:v>
      </x:c>
      <x:c r="K97" s="45" t="str">
        <x:f>IF(ISBLANK('2012 HR 배정표'!P95)=TRUE,"-",'2012 HR 배정표'!P95)</x:f>
        <x:v>-</x:v>
      </x:c>
      <x:c r="L97" s="46" t="str">
        <x:f>IF(ISBLANK('2012 HR 배정표'!P95)=TRUE,"-",IF(ISERROR((HLOOKUP($A$5,Prj_list!$O$6:$Z$7,2)*'2012 HR 배정표'!Q95)/HLOOKUP($A$5,Prj_list!$O$6:$Z$7,2))=TRUE,"-",(HLOOKUP($A$5,Prj_list!$O$6:$Z$7,2)*'2012 HR 배정표'!Q95)/HLOOKUP($A$5,Prj_list!$O$6:$Z$7,2)))</x:f>
        <x:v>-</x:v>
      </x:c>
      <x:c r="M97" s="45" t="str">
        <x:f>IF(ISBLANK('2012 HR 배정표'!R95)=TRUE,"-",'2012 HR 배정표'!R95)</x:f>
        <x:v>-</x:v>
      </x:c>
      <x:c r="N97" s="46" t="str">
        <x:f>IF(ISBLANK('2012 HR 배정표'!R95)=TRUE,"-",IF(ISERROR((HLOOKUP($A$5,Prj_list!$O$6:$Z$7,2)*'2012 HR 배정표'!S95)/HLOOKUP($A$5,Prj_list!$O$6:$Z$7,2))=TRUE,"-",(HLOOKUP($A$5,Prj_list!$O$6:$Z$7,2)*'2012 HR 배정표'!S95)/HLOOKUP($A$5,Prj_list!$O$6:$Z$7,2)))</x:f>
        <x:v>-</x:v>
      </x:c>
      <x:c r="O97" s="45" t="str">
        <x:f>IF(ISBLANK('2012 HR 배정표'!T95)=TRUE,"-",'2012 HR 배정표'!T95)</x:f>
        <x:v>-</x:v>
      </x:c>
      <x:c r="P97" s="46" t="str">
        <x:f>IF(ISBLANK('2012 HR 배정표'!T95)=TRUE,"-",IF(ISERROR((HLOOKUP($A$5,Prj_list!$O$6:$Z$7,2)*'2012 HR 배정표'!U95)/HLOOKUP($A$5,Prj_list!$O$6:$Z$7,2))=TRUE,"-",(HLOOKUP($A$5,Prj_list!$O$6:$Z$7,2)*'2012 HR 배정표'!U95)/HLOOKUP($A$5,Prj_list!$O$6:$Z$7,2)))</x:f>
        <x:v>-</x:v>
      </x:c>
      <x:c r="Q97" s="45" t="str">
        <x:f>IF(ISBLANK('2012 HR 배정표'!V95)=TRUE,"-",'2012 HR 배정표'!V95)</x:f>
        <x:v>-</x:v>
      </x:c>
      <x:c r="R97" s="46" t="str">
        <x:f>IF(ISBLANK('2012 HR 배정표'!V95)=TRUE,"-",IF(ISERROR((HLOOKUP($A$5,Prj_list!$O$6:$Z$7,2)*'2012 HR 배정표'!W95)/HLOOKUP($A$5,Prj_list!$O$6:$Z$7,2))=TRUE,"-",(HLOOKUP($A$5,Prj_list!$O$6:$Z$7,2)*'2012 HR 배정표'!W95)/HLOOKUP($A$5,Prj_list!$O$6:$Z$7,2)))</x:f>
        <x:v>-</x:v>
      </x:c>
      <x:c r="S97" s="45" t="str">
        <x:f>IF(ISBLANK('2012 HR 배정표'!X95)=TRUE,"-",'2012 HR 배정표'!X95)</x:f>
        <x:v>-</x:v>
      </x:c>
      <x:c r="T97" s="46" t="str">
        <x:f>IF(ISBLANK('2012 HR 배정표'!X95)=TRUE,"-",IF(ISERROR((HLOOKUP($A$5,Prj_list!$O$6:$Z$7,2)*'2012 HR 배정표'!Y95)/HLOOKUP($A$5,Prj_list!$O$6:$Z$7,2))=TRUE,"-",(HLOOKUP($A$5,Prj_list!$O$6:$Z$7,2)*'2012 HR 배정표'!Y95)/HLOOKUP($A$5,Prj_list!$O$6:$Z$7,2)))</x:f>
        <x:v>-</x:v>
      </x:c>
      <x:c r="U97" s="45" t="str">
        <x:f>IF(ISBLANK('2012 HR 배정표'!Z95)=TRUE,"-",'2012 HR 배정표'!Z95)</x:f>
        <x:v>-</x:v>
      </x:c>
      <x:c r="V97" s="46" t="str">
        <x:f>IF(ISBLANK('2012 HR 배정표'!Z95)=TRUE,"-",IF(ISERROR((HLOOKUP($A$5,Prj_list!$O$6:$Z$7,2)*'2012 HR 배정표'!AA95)/HLOOKUP($A$5,Prj_list!$O$6:$Z$7,2))=TRUE,"-",(HLOOKUP($A$5,Prj_list!$O$6:$Z$7,2)*'2012 HR 배정표'!AA95)/HLOOKUP($A$5,Prj_list!$O$6:$Z$7,2)))</x:f>
        <x:v>-</x:v>
      </x:c>
      <x:c r="W97" s="45" t="str">
        <x:f>IF(ISBLANK('2012 HR 배정표'!AB95)=TRUE,"-",'2012 HR 배정표'!AB95)</x:f>
        <x:v>-</x:v>
      </x:c>
      <x:c r="X97" s="46" t="str">
        <x:f>IF(ISBLANK('2012 HR 배정표'!AB95)=TRUE,"-",IF(ISERROR((HLOOKUP($A$5,Prj_list!$O$6:$Z$7,2)*'2012 HR 배정표'!AC95)/HLOOKUP($A$5,Prj_list!$O$6:$Z$7,2))=TRUE,"-",(HLOOKUP($A$5,Prj_list!$O$6:$Z$7,2)*'2012 HR 배정표'!AC95)/HLOOKUP($A$5,Prj_list!$O$6:$Z$7,2)))</x:f>
        <x:v>-</x:v>
      </x:c>
      <x:c r="Y97" s="45" t="str">
        <x:f>IF(ISBLANK('2012 HR 배정표'!AD95)=TRUE,"-",'2012 HR 배정표'!AD95)</x:f>
        <x:v>-</x:v>
      </x:c>
      <x:c r="Z97" s="46" t="str">
        <x:f>IF(ISBLANK('2012 HR 배정표'!AD95)=TRUE,"-",IF(ISERROR((HLOOKUP($A$5,Prj_list!$O$6:$Z$7,2)*'2012 HR 배정표'!AE95)/HLOOKUP($A$5,Prj_list!$O$6:$Z$7,2))=TRUE,"-",(HLOOKUP($A$5,Prj_list!$O$6:$Z$7,2)*'2012 HR 배정표'!AE95)/HLOOKUP($A$5,Prj_list!$O$6:$Z$7,2)))</x:f>
        <x:v>-</x:v>
      </x:c>
      <x:c r="AA97" s="45" t="str">
        <x:f>IF(ISBLANK('2012 HR 배정표'!AF95)=TRUE,"-",'2012 HR 배정표'!AF95)</x:f>
        <x:v>-</x:v>
      </x:c>
      <x:c r="AB97" s="46" t="str">
        <x:f>IF(ISBLANK('2012 HR 배정표'!AF95)=TRUE,"-",IF(ISERROR((HLOOKUP($A$5,Prj_list!$O$6:$Z$7,2)*'2012 HR 배정표'!AG95)/HLOOKUP($A$5,Prj_list!$O$6:$Z$7,2))=TRUE,"-",(HLOOKUP($A$5,Prj_list!$O$6:$Z$7,2)*'2012 HR 배정표'!AG95)/HLOOKUP($A$5,Prj_list!$O$6:$Z$7,2)))</x:f>
        <x:v>-</x:v>
      </x:c>
      <x:c r="AC97" s="45" t="str">
        <x:f>IF(ISBLANK('2012 HR 배정표'!AH95)=TRUE,"-",'2012 HR 배정표'!AH95)</x:f>
        <x:v>-</x:v>
      </x:c>
      <x:c r="AD97" s="46" t="str">
        <x:f>IF(ISBLANK('2012 HR 배정표'!AH95)=TRUE,"-",IF(ISERROR((HLOOKUP($A$5,Prj_list!$O$6:$Z$7,2)*'2012 HR 배정표'!AI95)/HLOOKUP($A$5,Prj_list!$O$6:$Z$7,2))=TRUE,"-",(HLOOKUP($A$5,Prj_list!$O$6:$Z$7,2)*'2012 HR 배정표'!AI95)/HLOOKUP($A$5,Prj_list!$O$6:$Z$7,2)))</x:f>
        <x:v>-</x:v>
      </x:c>
      <x:c r="AE97" s="45" t="str">
        <x:f>IF(ISBLANK('2012 HR 배정표'!AJ95)=TRUE,"-",'2012 HR 배정표'!AJ95)</x:f>
        <x:v>-</x:v>
      </x:c>
      <x:c r="AF97" s="46" t="str">
        <x:f>IF(ISBLANK('2012 HR 배정표'!AJ95)=TRUE,"-",IF(ISERROR((HLOOKUP($A$5,Prj_list!$O$6:$Z$7,2)*'2012 HR 배정표'!AK95)/HLOOKUP($A$5,Prj_list!$O$6:$Z$7,2))=TRUE,"-",(HLOOKUP($A$5,Prj_list!$O$6:$Z$7,2)*'2012 HR 배정표'!AK95)/HLOOKUP($A$5,Prj_list!$O$6:$Z$7,2)))</x:f>
        <x:v>-</x:v>
      </x:c>
      <x:c r="AG97" s="45" t="str">
        <x:f>IF(ISBLANK('2012 HR 배정표'!AL95)=TRUE,"-",'2012 HR 배정표'!AL95)</x:f>
        <x:v>-</x:v>
      </x:c>
      <x:c r="AH97" s="46" t="str">
        <x:f>IF(ISBLANK('2012 HR 배정표'!AL95)=TRUE,"-",IF(ISERROR((HLOOKUP($A$5,Prj_list!$O$6:$Z$7,2)*'2012 HR 배정표'!AM95)/HLOOKUP($A$5,Prj_list!$O$6:$Z$7,2))=TRUE,"-",(HLOOKUP($A$5,Prj_list!$O$6:$Z$7,2)*'2012 HR 배정표'!AM95)/HLOOKUP($A$5,Prj_list!$O$6:$Z$7,2)))</x:f>
        <x:v>-</x:v>
      </x:c>
      <x:c r="AI97" s="45" t="str">
        <x:f>IF(ISBLANK('2012 HR 배정표'!AN95)=TRUE,"-",'2012 HR 배정표'!AN95)</x:f>
        <x:v>-</x:v>
      </x:c>
      <x:c r="AJ97" s="46" t="str">
        <x:f>IF(ISBLANK('2012 HR 배정표'!AN95)=TRUE,"-",IF(ISERROR((HLOOKUP($A$5,Prj_list!$O$6:$Z$7,2)*'2012 HR 배정표'!AO95)/HLOOKUP($A$5,Prj_list!$O$6:$Z$7,2))=TRUE,"-",(HLOOKUP($A$5,Prj_list!$O$6:$Z$7,2)*'2012 HR 배정표'!AO95)/HLOOKUP($A$5,Prj_list!$O$6:$Z$7,2)))</x:f>
        <x:v>-</x:v>
      </x:c>
      <x:c r="AK97" s="45" t="str">
        <x:f>IF(ISBLANK('2012 HR 배정표'!AP95)=TRUE,"-",'2012 HR 배정표'!AP95)</x:f>
        <x:v>-</x:v>
      </x:c>
      <x:c r="AL97" s="46" t="str">
        <x:f>IF(ISBLANK('2012 HR 배정표'!AP95)=TRUE,"-",IF(ISERROR((HLOOKUP($A$5,Prj_list!$O$6:$Z$7,2)*'2012 HR 배정표'!AQ95)/HLOOKUP($A$5,Prj_list!$O$6:$Z$7,2))=TRUE,"-",(HLOOKUP($A$5,Prj_list!$O$6:$Z$7,2)*'2012 HR 배정표'!AQ95)/HLOOKUP($A$5,Prj_list!$O$6:$Z$7,2)))</x:f>
        <x:v>-</x:v>
      </x:c>
      <x:c r="AM97" s="45" t="str">
        <x:f>IF(ISBLANK('2012 HR 배정표'!AR95)=TRUE,"-",'2012 HR 배정표'!AR95)</x:f>
        <x:v>-</x:v>
      </x:c>
      <x:c r="AN97" s="46" t="str">
        <x:f>IF(ISBLANK('2012 HR 배정표'!AR95)=TRUE,"-",IF(ISERROR((HLOOKUP($A$5,Prj_list!$O$6:$Z$7,2)*'2012 HR 배정표'!AS95)/HLOOKUP($A$5,Prj_list!$O$6:$Z$7,2))=TRUE,"-",(HLOOKUP($A$5,Prj_list!$O$6:$Z$7,2)*'2012 HR 배정표'!AS95)/HLOOKUP($A$5,Prj_list!$O$6:$Z$7,2)))</x:f>
        <x:v>-</x:v>
      </x:c>
      <x:c r="AO97" s="45" t="str">
        <x:f>IF(ISBLANK('2012 HR 배정표'!AT95)=TRUE,"-",'2012 HR 배정표'!AT95)</x:f>
        <x:v>-</x:v>
      </x:c>
      <x:c r="AP97" s="46" t="str">
        <x:f>IF(ISBLANK('2012 HR 배정표'!AT95)=TRUE,"-",IF(ISERROR((HLOOKUP($A$5,Prj_list!$O$6:$Z$7,2)*'2012 HR 배정표'!AU95)/HLOOKUP($A$5,Prj_list!$O$6:$Z$7,2))=TRUE,"-",(HLOOKUP($A$5,Prj_list!$O$6:$Z$7,2)*'2012 HR 배정표'!AU95)/HLOOKUP($A$5,Prj_list!$O$6:$Z$7,2)))</x:f>
        <x:v>-</x:v>
      </x:c>
      <x:c r="AQ97" s="45" t="str">
        <x:f>IF(ISBLANK('2012 HR 배정표'!AV95)=TRUE,"-",'2012 HR 배정표'!AV95)</x:f>
        <x:v>-</x:v>
      </x:c>
      <x:c r="AR97" s="46" t="str">
        <x:f>IF(ISBLANK('2012 HR 배정표'!AV95)=TRUE,"-",IF(ISERROR((HLOOKUP($A$5,Prj_list!$O$6:$Z$7,2)*'2012 HR 배정표'!AW95)/HLOOKUP($A$5,Prj_list!$O$6:$Z$7,2))=TRUE,"-",(HLOOKUP($A$5,Prj_list!$O$6:$Z$7,2)*'2012 HR 배정표'!AW95)/HLOOKUP($A$5,Prj_list!$O$6:$Z$7,2)))</x:f>
        <x:v>-</x:v>
      </x:c>
      <x:c r="AS97" s="45" t="str">
        <x:f>IF(ISBLANK('2012 HR 배정표'!AX95)=TRUE,"-",'2012 HR 배정표'!AX95)</x:f>
        <x:v>-</x:v>
      </x:c>
      <x:c r="AT97" s="46" t="str">
        <x:f>IF(ISBLANK('2012 HR 배정표'!AX95)=TRUE,"-",IF(ISERROR((HLOOKUP($A$5,Prj_list!$O$6:$Z$7,2)*'2012 HR 배정표'!AY95)/HLOOKUP($A$5,Prj_list!$O$6:$Z$7,2))=TRUE,"-",(HLOOKUP($A$5,Prj_list!$O$6:$Z$7,2)*'2012 HR 배정표'!AY95)/HLOOKUP($A$5,Prj_list!$O$6:$Z$7,2)))</x:f>
        <x:v>-</x:v>
      </x:c>
      <x:c r="AU97" s="45" t="str">
        <x:f>IF(ISBLANK('2012 HR 배정표'!AZ95)=TRUE,"-",'2012 HR 배정표'!AZ95)</x:f>
        <x:v>-</x:v>
      </x:c>
      <x:c r="AV97" s="46" t="str">
        <x:f>IF(ISBLANK('2012 HR 배정표'!AZ95)=TRUE,"-",IF(ISERROR((HLOOKUP($A$5,Prj_list!$O$6:$Z$7,2)*'2012 HR 배정표'!BA95)/HLOOKUP($A$5,Prj_list!$O$6:$Z$7,2))=TRUE,"-",(HLOOKUP($A$5,Prj_list!$O$6:$Z$7,2)*'2012 HR 배정표'!BA95)/HLOOKUP($A$5,Prj_list!$O$6:$Z$7,2)))</x:f>
        <x:v>-</x:v>
      </x:c>
      <x:c r="AW97" s="34" t="str">
        <x:f t="shared" si="4"/>
        <x:v/>
      </x:c>
      <x:c r="AX97" s="41">
        <x:f t="shared" si="3"/>
        <x:v>0</x:v>
      </x:c>
    </x:row>
    <x:row r="98" spans="1:50">
      <x:c r="A98" s="45" t="str">
        <x:f>IF(ISBLANK('2012 HR 배정표'!F96)=TRUE,"-",'2012 HR 배정표'!F96)</x:f>
        <x:v>-</x:v>
      </x:c>
      <x:c r="B98" s="46" t="str">
        <x:f>IF(ISBLANK('2012 HR 배정표'!F96)=TRUE,"-",IF(ISERROR((HLOOKUP($A$5,Prj_list!$O$6:$Z$7,2)*'2012 HR 배정표'!G96)/HLOOKUP($A$5,Prj_list!$O$6:$Z$7,2))=TRUE,"-",(HLOOKUP($A$5,Prj_list!$O$6:$Z$7,2)*'2012 HR 배정표'!G96)/HLOOKUP($A$5,Prj_list!$O$6:$Z$7,2)))</x:f>
        <x:v>-</x:v>
      </x:c>
      <x:c r="C98" s="45" t="str">
        <x:f>IF(ISBLANK('2012 HR 배정표'!H96)=TRUE,"-",'2012 HR 배정표'!H96)</x:f>
        <x:v>-</x:v>
      </x:c>
      <x:c r="D98" s="46" t="str">
        <x:f>IF(ISBLANK('2012 HR 배정표'!H96)=TRUE,"-",IF(ISERROR((HLOOKUP($A$5,Prj_list!$O$6:$Z$7,2)*'2012 HR 배정표'!I96)/HLOOKUP($A$5,Prj_list!$O$6:$Z$7,2))=TRUE,"-",(HLOOKUP($A$5,Prj_list!$O$6:$Z$7,2)*'2012 HR 배정표'!I96)/HLOOKUP($A$5,Prj_list!$O$6:$Z$7,2)))</x:f>
        <x:v>-</x:v>
      </x:c>
      <x:c r="E98" s="45">
        <x:f>IF(ISBLANK('2012 HR 배정표'!J96)=TRUE,"-",'2012 HR 배정표'!J96)</x:f>
        <x:v>1</x:v>
      </x:c>
      <x:c r="F98" s="46">
        <x:f>IF(ISBLANK('2012 HR 배정표'!J96)=TRUE,"-",IF(ISERROR((HLOOKUP($A$5,Prj_list!$O$6:$Z$7,2)*'2012 HR 배정표'!K96)/HLOOKUP($A$5,Prj_list!$O$6:$Z$7,2))=TRUE,"-",(HLOOKUP($A$5,Prj_list!$O$6:$Z$7,2)*'2012 HR 배정표'!K96)/HLOOKUP($A$5,Prj_list!$O$6:$Z$7,2)))</x:f>
        <x:v>0.90000000000000002</x:v>
      </x:c>
      <x:c r="G98" s="45" t="str">
        <x:f>IF(ISBLANK('2012 HR 배정표'!L96)=TRUE,"-",'2012 HR 배정표'!L96)</x:f>
        <x:v>-</x:v>
      </x:c>
      <x:c r="H98" s="46" t="str">
        <x:f>IF(ISBLANK('2012 HR 배정표'!L96)=TRUE,"-",IF(ISERROR((HLOOKUP($A$5,Prj_list!$O$6:$Z$7,2)*'2012 HR 배정표'!M96)/HLOOKUP($A$5,Prj_list!$O$6:$Z$7,2))=TRUE,"-",(HLOOKUP($A$5,Prj_list!$O$6:$Z$7,2)*'2012 HR 배정표'!M96)/HLOOKUP($A$5,Prj_list!$O$6:$Z$7,2)))</x:f>
        <x:v>-</x:v>
      </x:c>
      <x:c r="I98" s="45" t="str">
        <x:f>IF(ISBLANK('2012 HR 배정표'!N96)=TRUE,"-",'2012 HR 배정표'!N96)</x:f>
        <x:v>-</x:v>
      </x:c>
      <x:c r="J98" s="46" t="str">
        <x:f>IF(ISBLANK('2012 HR 배정표'!N96)=TRUE,"-",IF(ISERROR((HLOOKUP($A$5,Prj_list!$O$6:$Z$7,2)*'2012 HR 배정표'!O96)/HLOOKUP($A$5,Prj_list!$O$6:$Z$7,2))=TRUE,"-",(HLOOKUP($A$5,Prj_list!$O$6:$Z$7,2)*'2012 HR 배정표'!O96)/HLOOKUP($A$5,Prj_list!$O$6:$Z$7,2)))</x:f>
        <x:v>-</x:v>
      </x:c>
      <x:c r="K98" s="45" t="str">
        <x:f>IF(ISBLANK('2012 HR 배정표'!P96)=TRUE,"-",'2012 HR 배정표'!P96)</x:f>
        <x:v>-</x:v>
      </x:c>
      <x:c r="L98" s="46" t="str">
        <x:f>IF(ISBLANK('2012 HR 배정표'!P96)=TRUE,"-",IF(ISERROR((HLOOKUP($A$5,Prj_list!$O$6:$Z$7,2)*'2012 HR 배정표'!Q96)/HLOOKUP($A$5,Prj_list!$O$6:$Z$7,2))=TRUE,"-",(HLOOKUP($A$5,Prj_list!$O$6:$Z$7,2)*'2012 HR 배정표'!Q96)/HLOOKUP($A$5,Prj_list!$O$6:$Z$7,2)))</x:f>
        <x:v>-</x:v>
      </x:c>
      <x:c r="M98" s="45" t="str">
        <x:f>IF(ISBLANK('2012 HR 배정표'!R96)=TRUE,"-",'2012 HR 배정표'!R96)</x:f>
        <x:v>-</x:v>
      </x:c>
      <x:c r="N98" s="46" t="str">
        <x:f>IF(ISBLANK('2012 HR 배정표'!R96)=TRUE,"-",IF(ISERROR((HLOOKUP($A$5,Prj_list!$O$6:$Z$7,2)*'2012 HR 배정표'!S96)/HLOOKUP($A$5,Prj_list!$O$6:$Z$7,2))=TRUE,"-",(HLOOKUP($A$5,Prj_list!$O$6:$Z$7,2)*'2012 HR 배정표'!S96)/HLOOKUP($A$5,Prj_list!$O$6:$Z$7,2)))</x:f>
        <x:v>-</x:v>
      </x:c>
      <x:c r="O98" s="45" t="str">
        <x:f>IF(ISBLANK('2012 HR 배정표'!T96)=TRUE,"-",'2012 HR 배정표'!T96)</x:f>
        <x:v>-</x:v>
      </x:c>
      <x:c r="P98" s="46" t="str">
        <x:f>IF(ISBLANK('2012 HR 배정표'!T96)=TRUE,"-",IF(ISERROR((HLOOKUP($A$5,Prj_list!$O$6:$Z$7,2)*'2012 HR 배정표'!U96)/HLOOKUP($A$5,Prj_list!$O$6:$Z$7,2))=TRUE,"-",(HLOOKUP($A$5,Prj_list!$O$6:$Z$7,2)*'2012 HR 배정표'!U96)/HLOOKUP($A$5,Prj_list!$O$6:$Z$7,2)))</x:f>
        <x:v>-</x:v>
      </x:c>
      <x:c r="Q98" s="45" t="str">
        <x:f>IF(ISBLANK('2012 HR 배정표'!V96)=TRUE,"-",'2012 HR 배정표'!V96)</x:f>
        <x:v>-</x:v>
      </x:c>
      <x:c r="R98" s="46" t="str">
        <x:f>IF(ISBLANK('2012 HR 배정표'!V96)=TRUE,"-",IF(ISERROR((HLOOKUP($A$5,Prj_list!$O$6:$Z$7,2)*'2012 HR 배정표'!W96)/HLOOKUP($A$5,Prj_list!$O$6:$Z$7,2))=TRUE,"-",(HLOOKUP($A$5,Prj_list!$O$6:$Z$7,2)*'2012 HR 배정표'!W96)/HLOOKUP($A$5,Prj_list!$O$6:$Z$7,2)))</x:f>
        <x:v>-</x:v>
      </x:c>
      <x:c r="S98" s="45" t="str">
        <x:f>IF(ISBLANK('2012 HR 배정표'!X96)=TRUE,"-",'2012 HR 배정표'!X96)</x:f>
        <x:v>-</x:v>
      </x:c>
      <x:c r="T98" s="46" t="str">
        <x:f>IF(ISBLANK('2012 HR 배정표'!X96)=TRUE,"-",IF(ISERROR((HLOOKUP($A$5,Prj_list!$O$6:$Z$7,2)*'2012 HR 배정표'!Y96)/HLOOKUP($A$5,Prj_list!$O$6:$Z$7,2))=TRUE,"-",(HLOOKUP($A$5,Prj_list!$O$6:$Z$7,2)*'2012 HR 배정표'!Y96)/HLOOKUP($A$5,Prj_list!$O$6:$Z$7,2)))</x:f>
        <x:v>-</x:v>
      </x:c>
      <x:c r="U98" s="45" t="str">
        <x:f>IF(ISBLANK('2012 HR 배정표'!Z96)=TRUE,"-",'2012 HR 배정표'!Z96)</x:f>
        <x:v>-</x:v>
      </x:c>
      <x:c r="V98" s="46" t="str">
        <x:f>IF(ISBLANK('2012 HR 배정표'!Z96)=TRUE,"-",IF(ISERROR((HLOOKUP($A$5,Prj_list!$O$6:$Z$7,2)*'2012 HR 배정표'!AA96)/HLOOKUP($A$5,Prj_list!$O$6:$Z$7,2))=TRUE,"-",(HLOOKUP($A$5,Prj_list!$O$6:$Z$7,2)*'2012 HR 배정표'!AA96)/HLOOKUP($A$5,Prj_list!$O$6:$Z$7,2)))</x:f>
        <x:v>-</x:v>
      </x:c>
      <x:c r="W98" s="45" t="str">
        <x:f>IF(ISBLANK('2012 HR 배정표'!AB96)=TRUE,"-",'2012 HR 배정표'!AB96)</x:f>
        <x:v>-</x:v>
      </x:c>
      <x:c r="X98" s="46" t="str">
        <x:f>IF(ISBLANK('2012 HR 배정표'!AB96)=TRUE,"-",IF(ISERROR((HLOOKUP($A$5,Prj_list!$O$6:$Z$7,2)*'2012 HR 배정표'!AC96)/HLOOKUP($A$5,Prj_list!$O$6:$Z$7,2))=TRUE,"-",(HLOOKUP($A$5,Prj_list!$O$6:$Z$7,2)*'2012 HR 배정표'!AC96)/HLOOKUP($A$5,Prj_list!$O$6:$Z$7,2)))</x:f>
        <x:v>-</x:v>
      </x:c>
      <x:c r="Y98" s="45" t="str">
        <x:f>IF(ISBLANK('2012 HR 배정표'!AD96)=TRUE,"-",'2012 HR 배정표'!AD96)</x:f>
        <x:v>-</x:v>
      </x:c>
      <x:c r="Z98" s="46" t="str">
        <x:f>IF(ISBLANK('2012 HR 배정표'!AD96)=TRUE,"-",IF(ISERROR((HLOOKUP($A$5,Prj_list!$O$6:$Z$7,2)*'2012 HR 배정표'!AE96)/HLOOKUP($A$5,Prj_list!$O$6:$Z$7,2))=TRUE,"-",(HLOOKUP($A$5,Prj_list!$O$6:$Z$7,2)*'2012 HR 배정표'!AE96)/HLOOKUP($A$5,Prj_list!$O$6:$Z$7,2)))</x:f>
        <x:v>-</x:v>
      </x:c>
      <x:c r="AA98" s="45" t="str">
        <x:f>IF(ISBLANK('2012 HR 배정표'!AF96)=TRUE,"-",'2012 HR 배정표'!AF96)</x:f>
        <x:v>-</x:v>
      </x:c>
      <x:c r="AB98" s="46" t="str">
        <x:f>IF(ISBLANK('2012 HR 배정표'!AF96)=TRUE,"-",IF(ISERROR((HLOOKUP($A$5,Prj_list!$O$6:$Z$7,2)*'2012 HR 배정표'!AG96)/HLOOKUP($A$5,Prj_list!$O$6:$Z$7,2))=TRUE,"-",(HLOOKUP($A$5,Prj_list!$O$6:$Z$7,2)*'2012 HR 배정표'!AG96)/HLOOKUP($A$5,Prj_list!$O$6:$Z$7,2)))</x:f>
        <x:v>-</x:v>
      </x:c>
      <x:c r="AC98" s="45" t="str">
        <x:f>IF(ISBLANK('2012 HR 배정표'!AH96)=TRUE,"-",'2012 HR 배정표'!AH96)</x:f>
        <x:v>-</x:v>
      </x:c>
      <x:c r="AD98" s="46" t="str">
        <x:f>IF(ISBLANK('2012 HR 배정표'!AH96)=TRUE,"-",IF(ISERROR((HLOOKUP($A$5,Prj_list!$O$6:$Z$7,2)*'2012 HR 배정표'!AI96)/HLOOKUP($A$5,Prj_list!$O$6:$Z$7,2))=TRUE,"-",(HLOOKUP($A$5,Prj_list!$O$6:$Z$7,2)*'2012 HR 배정표'!AI96)/HLOOKUP($A$5,Prj_list!$O$6:$Z$7,2)))</x:f>
        <x:v>-</x:v>
      </x:c>
      <x:c r="AE98" s="45" t="str">
        <x:f>IF(ISBLANK('2012 HR 배정표'!AJ96)=TRUE,"-",'2012 HR 배정표'!AJ96)</x:f>
        <x:v>-</x:v>
      </x:c>
      <x:c r="AF98" s="46" t="str">
        <x:f>IF(ISBLANK('2012 HR 배정표'!AJ96)=TRUE,"-",IF(ISERROR((HLOOKUP($A$5,Prj_list!$O$6:$Z$7,2)*'2012 HR 배정표'!AK96)/HLOOKUP($A$5,Prj_list!$O$6:$Z$7,2))=TRUE,"-",(HLOOKUP($A$5,Prj_list!$O$6:$Z$7,2)*'2012 HR 배정표'!AK96)/HLOOKUP($A$5,Prj_list!$O$6:$Z$7,2)))</x:f>
        <x:v>-</x:v>
      </x:c>
      <x:c r="AG98" s="45" t="str">
        <x:f>IF(ISBLANK('2012 HR 배정표'!AL96)=TRUE,"-",'2012 HR 배정표'!AL96)</x:f>
        <x:v>-</x:v>
      </x:c>
      <x:c r="AH98" s="46" t="str">
        <x:f>IF(ISBLANK('2012 HR 배정표'!AL96)=TRUE,"-",IF(ISERROR((HLOOKUP($A$5,Prj_list!$O$6:$Z$7,2)*'2012 HR 배정표'!AM96)/HLOOKUP($A$5,Prj_list!$O$6:$Z$7,2))=TRUE,"-",(HLOOKUP($A$5,Prj_list!$O$6:$Z$7,2)*'2012 HR 배정표'!AM96)/HLOOKUP($A$5,Prj_list!$O$6:$Z$7,2)))</x:f>
        <x:v>-</x:v>
      </x:c>
      <x:c r="AI98" s="45" t="str">
        <x:f>IF(ISBLANK('2012 HR 배정표'!AN96)=TRUE,"-",'2012 HR 배정표'!AN96)</x:f>
        <x:v>-</x:v>
      </x:c>
      <x:c r="AJ98" s="46" t="str">
        <x:f>IF(ISBLANK('2012 HR 배정표'!AN96)=TRUE,"-",IF(ISERROR((HLOOKUP($A$5,Prj_list!$O$6:$Z$7,2)*'2012 HR 배정표'!AO96)/HLOOKUP($A$5,Prj_list!$O$6:$Z$7,2))=TRUE,"-",(HLOOKUP($A$5,Prj_list!$O$6:$Z$7,2)*'2012 HR 배정표'!AO96)/HLOOKUP($A$5,Prj_list!$O$6:$Z$7,2)))</x:f>
        <x:v>-</x:v>
      </x:c>
      <x:c r="AK98" s="45" t="str">
        <x:f>IF(ISBLANK('2012 HR 배정표'!AP96)=TRUE,"-",'2012 HR 배정표'!AP96)</x:f>
        <x:v>-</x:v>
      </x:c>
      <x:c r="AL98" s="46" t="str">
        <x:f>IF(ISBLANK('2012 HR 배정표'!AP96)=TRUE,"-",IF(ISERROR((HLOOKUP($A$5,Prj_list!$O$6:$Z$7,2)*'2012 HR 배정표'!AQ96)/HLOOKUP($A$5,Prj_list!$O$6:$Z$7,2))=TRUE,"-",(HLOOKUP($A$5,Prj_list!$O$6:$Z$7,2)*'2012 HR 배정표'!AQ96)/HLOOKUP($A$5,Prj_list!$O$6:$Z$7,2)))</x:f>
        <x:v>-</x:v>
      </x:c>
      <x:c r="AM98" s="45" t="str">
        <x:f>IF(ISBLANK('2012 HR 배정표'!AR96)=TRUE,"-",'2012 HR 배정표'!AR96)</x:f>
        <x:v>-</x:v>
      </x:c>
      <x:c r="AN98" s="46" t="str">
        <x:f>IF(ISBLANK('2012 HR 배정표'!AR96)=TRUE,"-",IF(ISERROR((HLOOKUP($A$5,Prj_list!$O$6:$Z$7,2)*'2012 HR 배정표'!AS96)/HLOOKUP($A$5,Prj_list!$O$6:$Z$7,2))=TRUE,"-",(HLOOKUP($A$5,Prj_list!$O$6:$Z$7,2)*'2012 HR 배정표'!AS96)/HLOOKUP($A$5,Prj_list!$O$6:$Z$7,2)))</x:f>
        <x:v>-</x:v>
      </x:c>
      <x:c r="AO98" s="45" t="str">
        <x:f>IF(ISBLANK('2012 HR 배정표'!AT96)=TRUE,"-",'2012 HR 배정표'!AT96)</x:f>
        <x:v>-</x:v>
      </x:c>
      <x:c r="AP98" s="46" t="str">
        <x:f>IF(ISBLANK('2012 HR 배정표'!AT96)=TRUE,"-",IF(ISERROR((HLOOKUP($A$5,Prj_list!$O$6:$Z$7,2)*'2012 HR 배정표'!AU96)/HLOOKUP($A$5,Prj_list!$O$6:$Z$7,2))=TRUE,"-",(HLOOKUP($A$5,Prj_list!$O$6:$Z$7,2)*'2012 HR 배정표'!AU96)/HLOOKUP($A$5,Prj_list!$O$6:$Z$7,2)))</x:f>
        <x:v>-</x:v>
      </x:c>
      <x:c r="AQ98" s="45" t="str">
        <x:f>IF(ISBLANK('2012 HR 배정표'!AV96)=TRUE,"-",'2012 HR 배정표'!AV96)</x:f>
        <x:v>-</x:v>
      </x:c>
      <x:c r="AR98" s="46" t="str">
        <x:f>IF(ISBLANK('2012 HR 배정표'!AV96)=TRUE,"-",IF(ISERROR((HLOOKUP($A$5,Prj_list!$O$6:$Z$7,2)*'2012 HR 배정표'!AW96)/HLOOKUP($A$5,Prj_list!$O$6:$Z$7,2))=TRUE,"-",(HLOOKUP($A$5,Prj_list!$O$6:$Z$7,2)*'2012 HR 배정표'!AW96)/HLOOKUP($A$5,Prj_list!$O$6:$Z$7,2)))</x:f>
        <x:v>-</x:v>
      </x:c>
      <x:c r="AS98" s="45" t="str">
        <x:f>IF(ISBLANK('2012 HR 배정표'!AX96)=TRUE,"-",'2012 HR 배정표'!AX96)</x:f>
        <x:v>-</x:v>
      </x:c>
      <x:c r="AT98" s="46" t="str">
        <x:f>IF(ISBLANK('2012 HR 배정표'!AX96)=TRUE,"-",IF(ISERROR((HLOOKUP($A$5,Prj_list!$O$6:$Z$7,2)*'2012 HR 배정표'!AY96)/HLOOKUP($A$5,Prj_list!$O$6:$Z$7,2))=TRUE,"-",(HLOOKUP($A$5,Prj_list!$O$6:$Z$7,2)*'2012 HR 배정표'!AY96)/HLOOKUP($A$5,Prj_list!$O$6:$Z$7,2)))</x:f>
        <x:v>-</x:v>
      </x:c>
      <x:c r="AU98" s="45" t="str">
        <x:f>IF(ISBLANK('2012 HR 배정표'!AZ96)=TRUE,"-",'2012 HR 배정표'!AZ96)</x:f>
        <x:v>-</x:v>
      </x:c>
      <x:c r="AV98" s="46" t="str">
        <x:f>IF(ISBLANK('2012 HR 배정표'!AZ96)=TRUE,"-",IF(ISERROR((HLOOKUP($A$5,Prj_list!$O$6:$Z$7,2)*'2012 HR 배정표'!BA96)/HLOOKUP($A$5,Prj_list!$O$6:$Z$7,2))=TRUE,"-",(HLOOKUP($A$5,Prj_list!$O$6:$Z$7,2)*'2012 HR 배정표'!BA96)/HLOOKUP($A$5,Prj_list!$O$6:$Z$7,2)))</x:f>
        <x:v>-</x:v>
      </x:c>
      <x:c r="AW98" s="34">
        <x:f t="shared" si="4"/>
        <x:v>1</x:v>
      </x:c>
      <x:c r="AX98" s="41">
        <x:f t="shared" si="3"/>
        <x:v>0.90000000000000002</x:v>
      </x:c>
    </x:row>
    <x:row r="99" spans="1:50">
      <x:c r="A99" s="45" t="str">
        <x:f>IF(ISBLANK('2012 HR 배정표'!F97)=TRUE,"-",'2012 HR 배정표'!F97)</x:f>
        <x:v>-</x:v>
      </x:c>
      <x:c r="B99" s="46" t="str">
        <x:f>IF(ISBLANK('2012 HR 배정표'!F97)=TRUE,"-",IF(ISERROR((HLOOKUP($A$5,Prj_list!$O$6:$Z$7,2)*'2012 HR 배정표'!G97)/HLOOKUP($A$5,Prj_list!$O$6:$Z$7,2))=TRUE,"-",(HLOOKUP($A$5,Prj_list!$O$6:$Z$7,2)*'2012 HR 배정표'!G97)/HLOOKUP($A$5,Prj_list!$O$6:$Z$7,2)))</x:f>
        <x:v>-</x:v>
      </x:c>
      <x:c r="C99" s="45" t="str">
        <x:f>IF(ISBLANK('2012 HR 배정표'!H97)=TRUE,"-",'2012 HR 배정표'!H97)</x:f>
        <x:v>-</x:v>
      </x:c>
      <x:c r="D99" s="46" t="str">
        <x:f>IF(ISBLANK('2012 HR 배정표'!H97)=TRUE,"-",IF(ISERROR((HLOOKUP($A$5,Prj_list!$O$6:$Z$7,2)*'2012 HR 배정표'!I97)/HLOOKUP($A$5,Prj_list!$O$6:$Z$7,2))=TRUE,"-",(HLOOKUP($A$5,Prj_list!$O$6:$Z$7,2)*'2012 HR 배정표'!I97)/HLOOKUP($A$5,Prj_list!$O$6:$Z$7,2)))</x:f>
        <x:v>-</x:v>
      </x:c>
      <x:c r="E99" s="45">
        <x:f>IF(ISBLANK('2012 HR 배정표'!J97)=TRUE,"-",'2012 HR 배정표'!J97)</x:f>
        <x:v>2</x:v>
      </x:c>
      <x:c r="F99" s="46">
        <x:f>IF(ISBLANK('2012 HR 배정표'!J97)=TRUE,"-",IF(ISERROR((HLOOKUP($A$5,Prj_list!$O$6:$Z$7,2)*'2012 HR 배정표'!K97)/HLOOKUP($A$5,Prj_list!$O$6:$Z$7,2))=TRUE,"-",(HLOOKUP($A$5,Prj_list!$O$6:$Z$7,2)*'2012 HR 배정표'!K97)/HLOOKUP($A$5,Prj_list!$O$6:$Z$7,2)))</x:f>
        <x:v>0.5</x:v>
      </x:c>
      <x:c r="G99" s="45" t="str">
        <x:f>IF(ISBLANK('2012 HR 배정표'!L97)=TRUE,"-",'2012 HR 배정표'!L97)</x:f>
        <x:v>-</x:v>
      </x:c>
      <x:c r="H99" s="46" t="str">
        <x:f>IF(ISBLANK('2012 HR 배정표'!L97)=TRUE,"-",IF(ISERROR((HLOOKUP($A$5,Prj_list!$O$6:$Z$7,2)*'2012 HR 배정표'!M97)/HLOOKUP($A$5,Prj_list!$O$6:$Z$7,2))=TRUE,"-",(HLOOKUP($A$5,Prj_list!$O$6:$Z$7,2)*'2012 HR 배정표'!M97)/HLOOKUP($A$5,Prj_list!$O$6:$Z$7,2)))</x:f>
        <x:v>-</x:v>
      </x:c>
      <x:c r="I99" s="45" t="str">
        <x:f>IF(ISBLANK('2012 HR 배정표'!N97)=TRUE,"-",'2012 HR 배정표'!N97)</x:f>
        <x:v>-</x:v>
      </x:c>
      <x:c r="J99" s="46" t="str">
        <x:f>IF(ISBLANK('2012 HR 배정표'!N97)=TRUE,"-",IF(ISERROR((HLOOKUP($A$5,Prj_list!$O$6:$Z$7,2)*'2012 HR 배정표'!O97)/HLOOKUP($A$5,Prj_list!$O$6:$Z$7,2))=TRUE,"-",(HLOOKUP($A$5,Prj_list!$O$6:$Z$7,2)*'2012 HR 배정표'!O97)/HLOOKUP($A$5,Prj_list!$O$6:$Z$7,2)))</x:f>
        <x:v>-</x:v>
      </x:c>
      <x:c r="K99" s="45" t="str">
        <x:f>IF(ISBLANK('2012 HR 배정표'!P97)=TRUE,"-",'2012 HR 배정표'!P97)</x:f>
        <x:v>-</x:v>
      </x:c>
      <x:c r="L99" s="46" t="str">
        <x:f>IF(ISBLANK('2012 HR 배정표'!P97)=TRUE,"-",IF(ISERROR((HLOOKUP($A$5,Prj_list!$O$6:$Z$7,2)*'2012 HR 배정표'!Q97)/HLOOKUP($A$5,Prj_list!$O$6:$Z$7,2))=TRUE,"-",(HLOOKUP($A$5,Prj_list!$O$6:$Z$7,2)*'2012 HR 배정표'!Q97)/HLOOKUP($A$5,Prj_list!$O$6:$Z$7,2)))</x:f>
        <x:v>-</x:v>
      </x:c>
      <x:c r="M99" s="45" t="str">
        <x:f>IF(ISBLANK('2012 HR 배정표'!R97)=TRUE,"-",'2012 HR 배정표'!R97)</x:f>
        <x:v>-</x:v>
      </x:c>
      <x:c r="N99" s="46" t="str">
        <x:f>IF(ISBLANK('2012 HR 배정표'!R97)=TRUE,"-",IF(ISERROR((HLOOKUP($A$5,Prj_list!$O$6:$Z$7,2)*'2012 HR 배정표'!S97)/HLOOKUP($A$5,Prj_list!$O$6:$Z$7,2))=TRUE,"-",(HLOOKUP($A$5,Prj_list!$O$6:$Z$7,2)*'2012 HR 배정표'!S97)/HLOOKUP($A$5,Prj_list!$O$6:$Z$7,2)))</x:f>
        <x:v>-</x:v>
      </x:c>
      <x:c r="O99" s="45" t="str">
        <x:f>IF(ISBLANK('2012 HR 배정표'!T97)=TRUE,"-",'2012 HR 배정표'!T97)</x:f>
        <x:v>-</x:v>
      </x:c>
      <x:c r="P99" s="46" t="str">
        <x:f>IF(ISBLANK('2012 HR 배정표'!T97)=TRUE,"-",IF(ISERROR((HLOOKUP($A$5,Prj_list!$O$6:$Z$7,2)*'2012 HR 배정표'!U97)/HLOOKUP($A$5,Prj_list!$O$6:$Z$7,2))=TRUE,"-",(HLOOKUP($A$5,Prj_list!$O$6:$Z$7,2)*'2012 HR 배정표'!U97)/HLOOKUP($A$5,Prj_list!$O$6:$Z$7,2)))</x:f>
        <x:v>-</x:v>
      </x:c>
      <x:c r="Q99" s="45" t="str">
        <x:f>IF(ISBLANK('2012 HR 배정표'!V97)=TRUE,"-",'2012 HR 배정표'!V97)</x:f>
        <x:v>-</x:v>
      </x:c>
      <x:c r="R99" s="46" t="str">
        <x:f>IF(ISBLANK('2012 HR 배정표'!V97)=TRUE,"-",IF(ISERROR((HLOOKUP($A$5,Prj_list!$O$6:$Z$7,2)*'2012 HR 배정표'!W97)/HLOOKUP($A$5,Prj_list!$O$6:$Z$7,2))=TRUE,"-",(HLOOKUP($A$5,Prj_list!$O$6:$Z$7,2)*'2012 HR 배정표'!W97)/HLOOKUP($A$5,Prj_list!$O$6:$Z$7,2)))</x:f>
        <x:v>-</x:v>
      </x:c>
      <x:c r="S99" s="45" t="str">
        <x:f>IF(ISBLANK('2012 HR 배정표'!X97)=TRUE,"-",'2012 HR 배정표'!X97)</x:f>
        <x:v>-</x:v>
      </x:c>
      <x:c r="T99" s="46" t="str">
        <x:f>IF(ISBLANK('2012 HR 배정표'!X97)=TRUE,"-",IF(ISERROR((HLOOKUP($A$5,Prj_list!$O$6:$Z$7,2)*'2012 HR 배정표'!Y97)/HLOOKUP($A$5,Prj_list!$O$6:$Z$7,2))=TRUE,"-",(HLOOKUP($A$5,Prj_list!$O$6:$Z$7,2)*'2012 HR 배정표'!Y97)/HLOOKUP($A$5,Prj_list!$O$6:$Z$7,2)))</x:f>
        <x:v>-</x:v>
      </x:c>
      <x:c r="U99" s="45" t="str">
        <x:f>IF(ISBLANK('2012 HR 배정표'!Z97)=TRUE,"-",'2012 HR 배정표'!Z97)</x:f>
        <x:v>-</x:v>
      </x:c>
      <x:c r="V99" s="46" t="str">
        <x:f>IF(ISBLANK('2012 HR 배정표'!Z97)=TRUE,"-",IF(ISERROR((HLOOKUP($A$5,Prj_list!$O$6:$Z$7,2)*'2012 HR 배정표'!AA97)/HLOOKUP($A$5,Prj_list!$O$6:$Z$7,2))=TRUE,"-",(HLOOKUP($A$5,Prj_list!$O$6:$Z$7,2)*'2012 HR 배정표'!AA97)/HLOOKUP($A$5,Prj_list!$O$6:$Z$7,2)))</x:f>
        <x:v>-</x:v>
      </x:c>
      <x:c r="W99" s="45" t="str">
        <x:f>IF(ISBLANK('2012 HR 배정표'!AB97)=TRUE,"-",'2012 HR 배정표'!AB97)</x:f>
        <x:v>-</x:v>
      </x:c>
      <x:c r="X99" s="46" t="str">
        <x:f>IF(ISBLANK('2012 HR 배정표'!AB97)=TRUE,"-",IF(ISERROR((HLOOKUP($A$5,Prj_list!$O$6:$Z$7,2)*'2012 HR 배정표'!AC97)/HLOOKUP($A$5,Prj_list!$O$6:$Z$7,2))=TRUE,"-",(HLOOKUP($A$5,Prj_list!$O$6:$Z$7,2)*'2012 HR 배정표'!AC97)/HLOOKUP($A$5,Prj_list!$O$6:$Z$7,2)))</x:f>
        <x:v>-</x:v>
      </x:c>
      <x:c r="Y99" s="45" t="str">
        <x:f>IF(ISBLANK('2012 HR 배정표'!AD97)=TRUE,"-",'2012 HR 배정표'!AD97)</x:f>
        <x:v>-</x:v>
      </x:c>
      <x:c r="Z99" s="46" t="str">
        <x:f>IF(ISBLANK('2012 HR 배정표'!AD97)=TRUE,"-",IF(ISERROR((HLOOKUP($A$5,Prj_list!$O$6:$Z$7,2)*'2012 HR 배정표'!AE97)/HLOOKUP($A$5,Prj_list!$O$6:$Z$7,2))=TRUE,"-",(HLOOKUP($A$5,Prj_list!$O$6:$Z$7,2)*'2012 HR 배정표'!AE97)/HLOOKUP($A$5,Prj_list!$O$6:$Z$7,2)))</x:f>
        <x:v>-</x:v>
      </x:c>
      <x:c r="AA99" s="45" t="str">
        <x:f>IF(ISBLANK('2012 HR 배정표'!AF97)=TRUE,"-",'2012 HR 배정표'!AF97)</x:f>
        <x:v>-</x:v>
      </x:c>
      <x:c r="AB99" s="46" t="str">
        <x:f>IF(ISBLANK('2012 HR 배정표'!AF97)=TRUE,"-",IF(ISERROR((HLOOKUP($A$5,Prj_list!$O$6:$Z$7,2)*'2012 HR 배정표'!AG97)/HLOOKUP($A$5,Prj_list!$O$6:$Z$7,2))=TRUE,"-",(HLOOKUP($A$5,Prj_list!$O$6:$Z$7,2)*'2012 HR 배정표'!AG97)/HLOOKUP($A$5,Prj_list!$O$6:$Z$7,2)))</x:f>
        <x:v>-</x:v>
      </x:c>
      <x:c r="AC99" s="45" t="str">
        <x:f>IF(ISBLANK('2012 HR 배정표'!AH97)=TRUE,"-",'2012 HR 배정표'!AH97)</x:f>
        <x:v>-</x:v>
      </x:c>
      <x:c r="AD99" s="46" t="str">
        <x:f>IF(ISBLANK('2012 HR 배정표'!AH97)=TRUE,"-",IF(ISERROR((HLOOKUP($A$5,Prj_list!$O$6:$Z$7,2)*'2012 HR 배정표'!AI97)/HLOOKUP($A$5,Prj_list!$O$6:$Z$7,2))=TRUE,"-",(HLOOKUP($A$5,Prj_list!$O$6:$Z$7,2)*'2012 HR 배정표'!AI97)/HLOOKUP($A$5,Prj_list!$O$6:$Z$7,2)))</x:f>
        <x:v>-</x:v>
      </x:c>
      <x:c r="AE99" s="45" t="str">
        <x:f>IF(ISBLANK('2012 HR 배정표'!AJ97)=TRUE,"-",'2012 HR 배정표'!AJ97)</x:f>
        <x:v>-</x:v>
      </x:c>
      <x:c r="AF99" s="46" t="str">
        <x:f>IF(ISBLANK('2012 HR 배정표'!AJ97)=TRUE,"-",IF(ISERROR((HLOOKUP($A$5,Prj_list!$O$6:$Z$7,2)*'2012 HR 배정표'!AK97)/HLOOKUP($A$5,Prj_list!$O$6:$Z$7,2))=TRUE,"-",(HLOOKUP($A$5,Prj_list!$O$6:$Z$7,2)*'2012 HR 배정표'!AK97)/HLOOKUP($A$5,Prj_list!$O$6:$Z$7,2)))</x:f>
        <x:v>-</x:v>
      </x:c>
      <x:c r="AG99" s="45" t="str">
        <x:f>IF(ISBLANK('2012 HR 배정표'!AL97)=TRUE,"-",'2012 HR 배정표'!AL97)</x:f>
        <x:v>-</x:v>
      </x:c>
      <x:c r="AH99" s="46" t="str">
        <x:f>IF(ISBLANK('2012 HR 배정표'!AL97)=TRUE,"-",IF(ISERROR((HLOOKUP($A$5,Prj_list!$O$6:$Z$7,2)*'2012 HR 배정표'!AM97)/HLOOKUP($A$5,Prj_list!$O$6:$Z$7,2))=TRUE,"-",(HLOOKUP($A$5,Prj_list!$O$6:$Z$7,2)*'2012 HR 배정표'!AM97)/HLOOKUP($A$5,Prj_list!$O$6:$Z$7,2)))</x:f>
        <x:v>-</x:v>
      </x:c>
      <x:c r="AI99" s="45" t="str">
        <x:f>IF(ISBLANK('2012 HR 배정표'!AN97)=TRUE,"-",'2012 HR 배정표'!AN97)</x:f>
        <x:v>-</x:v>
      </x:c>
      <x:c r="AJ99" s="46" t="str">
        <x:f>IF(ISBLANK('2012 HR 배정표'!AN97)=TRUE,"-",IF(ISERROR((HLOOKUP($A$5,Prj_list!$O$6:$Z$7,2)*'2012 HR 배정표'!AO97)/HLOOKUP($A$5,Prj_list!$O$6:$Z$7,2))=TRUE,"-",(HLOOKUP($A$5,Prj_list!$O$6:$Z$7,2)*'2012 HR 배정표'!AO97)/HLOOKUP($A$5,Prj_list!$O$6:$Z$7,2)))</x:f>
        <x:v>-</x:v>
      </x:c>
      <x:c r="AK99" s="45" t="str">
        <x:f>IF(ISBLANK('2012 HR 배정표'!AP97)=TRUE,"-",'2012 HR 배정표'!AP97)</x:f>
        <x:v>-</x:v>
      </x:c>
      <x:c r="AL99" s="46" t="str">
        <x:f>IF(ISBLANK('2012 HR 배정표'!AP97)=TRUE,"-",IF(ISERROR((HLOOKUP($A$5,Prj_list!$O$6:$Z$7,2)*'2012 HR 배정표'!AQ97)/HLOOKUP($A$5,Prj_list!$O$6:$Z$7,2))=TRUE,"-",(HLOOKUP($A$5,Prj_list!$O$6:$Z$7,2)*'2012 HR 배정표'!AQ97)/HLOOKUP($A$5,Prj_list!$O$6:$Z$7,2)))</x:f>
        <x:v>-</x:v>
      </x:c>
      <x:c r="AM99" s="45" t="str">
        <x:f>IF(ISBLANK('2012 HR 배정표'!AR97)=TRUE,"-",'2012 HR 배정표'!AR97)</x:f>
        <x:v>-</x:v>
      </x:c>
      <x:c r="AN99" s="46" t="str">
        <x:f>IF(ISBLANK('2012 HR 배정표'!AR97)=TRUE,"-",IF(ISERROR((HLOOKUP($A$5,Prj_list!$O$6:$Z$7,2)*'2012 HR 배정표'!AS97)/HLOOKUP($A$5,Prj_list!$O$6:$Z$7,2))=TRUE,"-",(HLOOKUP($A$5,Prj_list!$O$6:$Z$7,2)*'2012 HR 배정표'!AS97)/HLOOKUP($A$5,Prj_list!$O$6:$Z$7,2)))</x:f>
        <x:v>-</x:v>
      </x:c>
      <x:c r="AO99" s="45" t="str">
        <x:f>IF(ISBLANK('2012 HR 배정표'!AT97)=TRUE,"-",'2012 HR 배정표'!AT97)</x:f>
        <x:v>-</x:v>
      </x:c>
      <x:c r="AP99" s="46" t="str">
        <x:f>IF(ISBLANK('2012 HR 배정표'!AT97)=TRUE,"-",IF(ISERROR((HLOOKUP($A$5,Prj_list!$O$6:$Z$7,2)*'2012 HR 배정표'!AU97)/HLOOKUP($A$5,Prj_list!$O$6:$Z$7,2))=TRUE,"-",(HLOOKUP($A$5,Prj_list!$O$6:$Z$7,2)*'2012 HR 배정표'!AU97)/HLOOKUP($A$5,Prj_list!$O$6:$Z$7,2)))</x:f>
        <x:v>-</x:v>
      </x:c>
      <x:c r="AQ99" s="45" t="str">
        <x:f>IF(ISBLANK('2012 HR 배정표'!AV97)=TRUE,"-",'2012 HR 배정표'!AV97)</x:f>
        <x:v>-</x:v>
      </x:c>
      <x:c r="AR99" s="46" t="str">
        <x:f>IF(ISBLANK('2012 HR 배정표'!AV97)=TRUE,"-",IF(ISERROR((HLOOKUP($A$5,Prj_list!$O$6:$Z$7,2)*'2012 HR 배정표'!AW97)/HLOOKUP($A$5,Prj_list!$O$6:$Z$7,2))=TRUE,"-",(HLOOKUP($A$5,Prj_list!$O$6:$Z$7,2)*'2012 HR 배정표'!AW97)/HLOOKUP($A$5,Prj_list!$O$6:$Z$7,2)))</x:f>
        <x:v>-</x:v>
      </x:c>
      <x:c r="AS99" s="45" t="str">
        <x:f>IF(ISBLANK('2012 HR 배정표'!AX97)=TRUE,"-",'2012 HR 배정표'!AX97)</x:f>
        <x:v>-</x:v>
      </x:c>
      <x:c r="AT99" s="46" t="str">
        <x:f>IF(ISBLANK('2012 HR 배정표'!AX97)=TRUE,"-",IF(ISERROR((HLOOKUP($A$5,Prj_list!$O$6:$Z$7,2)*'2012 HR 배정표'!AY97)/HLOOKUP($A$5,Prj_list!$O$6:$Z$7,2))=TRUE,"-",(HLOOKUP($A$5,Prj_list!$O$6:$Z$7,2)*'2012 HR 배정표'!AY97)/HLOOKUP($A$5,Prj_list!$O$6:$Z$7,2)))</x:f>
        <x:v>-</x:v>
      </x:c>
      <x:c r="AU99" s="45" t="str">
        <x:f>IF(ISBLANK('2012 HR 배정표'!AZ97)=TRUE,"-",'2012 HR 배정표'!AZ97)</x:f>
        <x:v>-</x:v>
      </x:c>
      <x:c r="AV99" s="46" t="str">
        <x:f>IF(ISBLANK('2012 HR 배정표'!AZ97)=TRUE,"-",IF(ISERROR((HLOOKUP($A$5,Prj_list!$O$6:$Z$7,2)*'2012 HR 배정표'!BA97)/HLOOKUP($A$5,Prj_list!$O$6:$Z$7,2))=TRUE,"-",(HLOOKUP($A$5,Prj_list!$O$6:$Z$7,2)*'2012 HR 배정표'!BA97)/HLOOKUP($A$5,Prj_list!$O$6:$Z$7,2)))</x:f>
        <x:v>-</x:v>
      </x:c>
      <x:c r="AW99" s="34">
        <x:f t="shared" si="4"/>
        <x:v>2</x:v>
      </x:c>
      <x:c r="AX99" s="41">
        <x:f t="shared" si="3"/>
        <x:v>0.5</x:v>
      </x:c>
    </x:row>
    <x:row r="100" spans="1:50">
      <x:c r="A100" s="45" t="str">
        <x:f>IF(ISBLANK('2012 HR 배정표'!F98)=TRUE,"-",'2012 HR 배정표'!F98)</x:f>
        <x:v>-</x:v>
      </x:c>
      <x:c r="B100" s="46" t="str">
        <x:f>IF(ISBLANK('2012 HR 배정표'!F98)=TRUE,"-",IF(ISERROR((HLOOKUP($A$5,Prj_list!$O$6:$Z$7,2)*'2012 HR 배정표'!G98)/HLOOKUP($A$5,Prj_list!$O$6:$Z$7,2))=TRUE,"-",(HLOOKUP($A$5,Prj_list!$O$6:$Z$7,2)*'2012 HR 배정표'!G98)/HLOOKUP($A$5,Prj_list!$O$6:$Z$7,2)))</x:f>
        <x:v>-</x:v>
      </x:c>
      <x:c r="C100" s="45" t="str">
        <x:f>IF(ISBLANK('2012 HR 배정표'!H98)=TRUE,"-",'2012 HR 배정표'!H98)</x:f>
        <x:v>-</x:v>
      </x:c>
      <x:c r="D100" s="46" t="str">
        <x:f>IF(ISBLANK('2012 HR 배정표'!H98)=TRUE,"-",IF(ISERROR((HLOOKUP($A$5,Prj_list!$O$6:$Z$7,2)*'2012 HR 배정표'!I98)/HLOOKUP($A$5,Prj_list!$O$6:$Z$7,2))=TRUE,"-",(HLOOKUP($A$5,Prj_list!$O$6:$Z$7,2)*'2012 HR 배정표'!I98)/HLOOKUP($A$5,Prj_list!$O$6:$Z$7,2)))</x:f>
        <x:v>-</x:v>
      </x:c>
      <x:c r="E100" s="45" t="str">
        <x:f>IF(ISBLANK('2012 HR 배정표'!J98)=TRUE,"-",'2012 HR 배정표'!J98)</x:f>
        <x:v>-</x:v>
      </x:c>
      <x:c r="F100" s="46" t="str">
        <x:f>IF(ISBLANK('2012 HR 배정표'!J98)=TRUE,"-",IF(ISERROR((HLOOKUP($A$5,Prj_list!$O$6:$Z$7,2)*'2012 HR 배정표'!K98)/HLOOKUP($A$5,Prj_list!$O$6:$Z$7,2))=TRUE,"-",(HLOOKUP($A$5,Prj_list!$O$6:$Z$7,2)*'2012 HR 배정표'!K98)/HLOOKUP($A$5,Prj_list!$O$6:$Z$7,2)))</x:f>
        <x:v>-</x:v>
      </x:c>
      <x:c r="G100" s="45" t="str">
        <x:f>IF(ISBLANK('2012 HR 배정표'!L98)=TRUE,"-",'2012 HR 배정표'!L98)</x:f>
        <x:v>-</x:v>
      </x:c>
      <x:c r="H100" s="46" t="str">
        <x:f>IF(ISBLANK('2012 HR 배정표'!L98)=TRUE,"-",IF(ISERROR((HLOOKUP($A$5,Prj_list!$O$6:$Z$7,2)*'2012 HR 배정표'!M98)/HLOOKUP($A$5,Prj_list!$O$6:$Z$7,2))=TRUE,"-",(HLOOKUP($A$5,Prj_list!$O$6:$Z$7,2)*'2012 HR 배정표'!M98)/HLOOKUP($A$5,Prj_list!$O$6:$Z$7,2)))</x:f>
        <x:v>-</x:v>
      </x:c>
      <x:c r="I100" s="45" t="str">
        <x:f>IF(ISBLANK('2012 HR 배정표'!N98)=TRUE,"-",'2012 HR 배정표'!N98)</x:f>
        <x:v>-</x:v>
      </x:c>
      <x:c r="J100" s="46" t="str">
        <x:f>IF(ISBLANK('2012 HR 배정표'!N98)=TRUE,"-",IF(ISERROR((HLOOKUP($A$5,Prj_list!$O$6:$Z$7,2)*'2012 HR 배정표'!O98)/HLOOKUP($A$5,Prj_list!$O$6:$Z$7,2))=TRUE,"-",(HLOOKUP($A$5,Prj_list!$O$6:$Z$7,2)*'2012 HR 배정표'!O98)/HLOOKUP($A$5,Prj_list!$O$6:$Z$7,2)))</x:f>
        <x:v>-</x:v>
      </x:c>
      <x:c r="K100" s="45" t="str">
        <x:f>IF(ISBLANK('2012 HR 배정표'!P98)=TRUE,"-",'2012 HR 배정표'!P98)</x:f>
        <x:v>-</x:v>
      </x:c>
      <x:c r="L100" s="46" t="str">
        <x:f>IF(ISBLANK('2012 HR 배정표'!P98)=TRUE,"-",IF(ISERROR((HLOOKUP($A$5,Prj_list!$O$6:$Z$7,2)*'2012 HR 배정표'!Q98)/HLOOKUP($A$5,Prj_list!$O$6:$Z$7,2))=TRUE,"-",(HLOOKUP($A$5,Prj_list!$O$6:$Z$7,2)*'2012 HR 배정표'!Q98)/HLOOKUP($A$5,Prj_list!$O$6:$Z$7,2)))</x:f>
        <x:v>-</x:v>
      </x:c>
      <x:c r="M100" s="45" t="str">
        <x:f>IF(ISBLANK('2012 HR 배정표'!R98)=TRUE,"-",'2012 HR 배정표'!R98)</x:f>
        <x:v>-</x:v>
      </x:c>
      <x:c r="N100" s="46" t="str">
        <x:f>IF(ISBLANK('2012 HR 배정표'!R98)=TRUE,"-",IF(ISERROR((HLOOKUP($A$5,Prj_list!$O$6:$Z$7,2)*'2012 HR 배정표'!S98)/HLOOKUP($A$5,Prj_list!$O$6:$Z$7,2))=TRUE,"-",(HLOOKUP($A$5,Prj_list!$O$6:$Z$7,2)*'2012 HR 배정표'!S98)/HLOOKUP($A$5,Prj_list!$O$6:$Z$7,2)))</x:f>
        <x:v>-</x:v>
      </x:c>
      <x:c r="O100" s="45" t="str">
        <x:f>IF(ISBLANK('2012 HR 배정표'!T98)=TRUE,"-",'2012 HR 배정표'!T98)</x:f>
        <x:v>-</x:v>
      </x:c>
      <x:c r="P100" s="46" t="str">
        <x:f>IF(ISBLANK('2012 HR 배정표'!T98)=TRUE,"-",IF(ISERROR((HLOOKUP($A$5,Prj_list!$O$6:$Z$7,2)*'2012 HR 배정표'!U98)/HLOOKUP($A$5,Prj_list!$O$6:$Z$7,2))=TRUE,"-",(HLOOKUP($A$5,Prj_list!$O$6:$Z$7,2)*'2012 HR 배정표'!U98)/HLOOKUP($A$5,Prj_list!$O$6:$Z$7,2)))</x:f>
        <x:v>-</x:v>
      </x:c>
      <x:c r="Q100" s="45" t="str">
        <x:f>IF(ISBLANK('2012 HR 배정표'!V98)=TRUE,"-",'2012 HR 배정표'!V98)</x:f>
        <x:v>-</x:v>
      </x:c>
      <x:c r="R100" s="46" t="str">
        <x:f>IF(ISBLANK('2012 HR 배정표'!V98)=TRUE,"-",IF(ISERROR((HLOOKUP($A$5,Prj_list!$O$6:$Z$7,2)*'2012 HR 배정표'!W98)/HLOOKUP($A$5,Prj_list!$O$6:$Z$7,2))=TRUE,"-",(HLOOKUP($A$5,Prj_list!$O$6:$Z$7,2)*'2012 HR 배정표'!W98)/HLOOKUP($A$5,Prj_list!$O$6:$Z$7,2)))</x:f>
        <x:v>-</x:v>
      </x:c>
      <x:c r="S100" s="45" t="str">
        <x:f>IF(ISBLANK('2012 HR 배정표'!X98)=TRUE,"-",'2012 HR 배정표'!X98)</x:f>
        <x:v>-</x:v>
      </x:c>
      <x:c r="T100" s="46" t="str">
        <x:f>IF(ISBLANK('2012 HR 배정표'!X98)=TRUE,"-",IF(ISERROR((HLOOKUP($A$5,Prj_list!$O$6:$Z$7,2)*'2012 HR 배정표'!Y98)/HLOOKUP($A$5,Prj_list!$O$6:$Z$7,2))=TRUE,"-",(HLOOKUP($A$5,Prj_list!$O$6:$Z$7,2)*'2012 HR 배정표'!Y98)/HLOOKUP($A$5,Prj_list!$O$6:$Z$7,2)))</x:f>
        <x:v>-</x:v>
      </x:c>
      <x:c r="U100" s="45" t="str">
        <x:f>IF(ISBLANK('2012 HR 배정표'!Z98)=TRUE,"-",'2012 HR 배정표'!Z98)</x:f>
        <x:v>-</x:v>
      </x:c>
      <x:c r="V100" s="46" t="str">
        <x:f>IF(ISBLANK('2012 HR 배정표'!Z98)=TRUE,"-",IF(ISERROR((HLOOKUP($A$5,Prj_list!$O$6:$Z$7,2)*'2012 HR 배정표'!AA98)/HLOOKUP($A$5,Prj_list!$O$6:$Z$7,2))=TRUE,"-",(HLOOKUP($A$5,Prj_list!$O$6:$Z$7,2)*'2012 HR 배정표'!AA98)/HLOOKUP($A$5,Prj_list!$O$6:$Z$7,2)))</x:f>
        <x:v>-</x:v>
      </x:c>
      <x:c r="W100" s="45" t="str">
        <x:f>IF(ISBLANK('2012 HR 배정표'!AB98)=TRUE,"-",'2012 HR 배정표'!AB98)</x:f>
        <x:v>-</x:v>
      </x:c>
      <x:c r="X100" s="46" t="str">
        <x:f>IF(ISBLANK('2012 HR 배정표'!AB98)=TRUE,"-",IF(ISERROR((HLOOKUP($A$5,Prj_list!$O$6:$Z$7,2)*'2012 HR 배정표'!AC98)/HLOOKUP($A$5,Prj_list!$O$6:$Z$7,2))=TRUE,"-",(HLOOKUP($A$5,Prj_list!$O$6:$Z$7,2)*'2012 HR 배정표'!AC98)/HLOOKUP($A$5,Prj_list!$O$6:$Z$7,2)))</x:f>
        <x:v>-</x:v>
      </x:c>
      <x:c r="Y100" s="45" t="str">
        <x:f>IF(ISBLANK('2012 HR 배정표'!AD98)=TRUE,"-",'2012 HR 배정표'!AD98)</x:f>
        <x:v>-</x:v>
      </x:c>
      <x:c r="Z100" s="46" t="str">
        <x:f>IF(ISBLANK('2012 HR 배정표'!AD98)=TRUE,"-",IF(ISERROR((HLOOKUP($A$5,Prj_list!$O$6:$Z$7,2)*'2012 HR 배정표'!AE98)/HLOOKUP($A$5,Prj_list!$O$6:$Z$7,2))=TRUE,"-",(HLOOKUP($A$5,Prj_list!$O$6:$Z$7,2)*'2012 HR 배정표'!AE98)/HLOOKUP($A$5,Prj_list!$O$6:$Z$7,2)))</x:f>
        <x:v>-</x:v>
      </x:c>
      <x:c r="AA100" s="45" t="str">
        <x:f>IF(ISBLANK('2012 HR 배정표'!AF98)=TRUE,"-",'2012 HR 배정표'!AF98)</x:f>
        <x:v>-</x:v>
      </x:c>
      <x:c r="AB100" s="46" t="str">
        <x:f>IF(ISBLANK('2012 HR 배정표'!AF98)=TRUE,"-",IF(ISERROR((HLOOKUP($A$5,Prj_list!$O$6:$Z$7,2)*'2012 HR 배정표'!AG98)/HLOOKUP($A$5,Prj_list!$O$6:$Z$7,2))=TRUE,"-",(HLOOKUP($A$5,Prj_list!$O$6:$Z$7,2)*'2012 HR 배정표'!AG98)/HLOOKUP($A$5,Prj_list!$O$6:$Z$7,2)))</x:f>
        <x:v>-</x:v>
      </x:c>
      <x:c r="AC100" s="45" t="str">
        <x:f>IF(ISBLANK('2012 HR 배정표'!AH98)=TRUE,"-",'2012 HR 배정표'!AH98)</x:f>
        <x:v>-</x:v>
      </x:c>
      <x:c r="AD100" s="46" t="str">
        <x:f>IF(ISBLANK('2012 HR 배정표'!AH98)=TRUE,"-",IF(ISERROR((HLOOKUP($A$5,Prj_list!$O$6:$Z$7,2)*'2012 HR 배정표'!AI98)/HLOOKUP($A$5,Prj_list!$O$6:$Z$7,2))=TRUE,"-",(HLOOKUP($A$5,Prj_list!$O$6:$Z$7,2)*'2012 HR 배정표'!AI98)/HLOOKUP($A$5,Prj_list!$O$6:$Z$7,2)))</x:f>
        <x:v>-</x:v>
      </x:c>
      <x:c r="AE100" s="45" t="str">
        <x:f>IF(ISBLANK('2012 HR 배정표'!AJ98)=TRUE,"-",'2012 HR 배정표'!AJ98)</x:f>
        <x:v>-</x:v>
      </x:c>
      <x:c r="AF100" s="46" t="str">
        <x:f>IF(ISBLANK('2012 HR 배정표'!AJ98)=TRUE,"-",IF(ISERROR((HLOOKUP($A$5,Prj_list!$O$6:$Z$7,2)*'2012 HR 배정표'!AK98)/HLOOKUP($A$5,Prj_list!$O$6:$Z$7,2))=TRUE,"-",(HLOOKUP($A$5,Prj_list!$O$6:$Z$7,2)*'2012 HR 배정표'!AK98)/HLOOKUP($A$5,Prj_list!$O$6:$Z$7,2)))</x:f>
        <x:v>-</x:v>
      </x:c>
      <x:c r="AG100" s="45" t="str">
        <x:f>IF(ISBLANK('2012 HR 배정표'!AL98)=TRUE,"-",'2012 HR 배정표'!AL98)</x:f>
        <x:v>-</x:v>
      </x:c>
      <x:c r="AH100" s="46" t="str">
        <x:f>IF(ISBLANK('2012 HR 배정표'!AL98)=TRUE,"-",IF(ISERROR((HLOOKUP($A$5,Prj_list!$O$6:$Z$7,2)*'2012 HR 배정표'!AM98)/HLOOKUP($A$5,Prj_list!$O$6:$Z$7,2))=TRUE,"-",(HLOOKUP($A$5,Prj_list!$O$6:$Z$7,2)*'2012 HR 배정표'!AM98)/HLOOKUP($A$5,Prj_list!$O$6:$Z$7,2)))</x:f>
        <x:v>-</x:v>
      </x:c>
      <x:c r="AI100" s="45" t="str">
        <x:f>IF(ISBLANK('2012 HR 배정표'!AN98)=TRUE,"-",'2012 HR 배정표'!AN98)</x:f>
        <x:v>-</x:v>
      </x:c>
      <x:c r="AJ100" s="46" t="str">
        <x:f>IF(ISBLANK('2012 HR 배정표'!AN98)=TRUE,"-",IF(ISERROR((HLOOKUP($A$5,Prj_list!$O$6:$Z$7,2)*'2012 HR 배정표'!AO98)/HLOOKUP($A$5,Prj_list!$O$6:$Z$7,2))=TRUE,"-",(HLOOKUP($A$5,Prj_list!$O$6:$Z$7,2)*'2012 HR 배정표'!AO98)/HLOOKUP($A$5,Prj_list!$O$6:$Z$7,2)))</x:f>
        <x:v>-</x:v>
      </x:c>
      <x:c r="AK100" s="45" t="str">
        <x:f>IF(ISBLANK('2012 HR 배정표'!AP98)=TRUE,"-",'2012 HR 배정표'!AP98)</x:f>
        <x:v>-</x:v>
      </x:c>
      <x:c r="AL100" s="46" t="str">
        <x:f>IF(ISBLANK('2012 HR 배정표'!AP98)=TRUE,"-",IF(ISERROR((HLOOKUP($A$5,Prj_list!$O$6:$Z$7,2)*'2012 HR 배정표'!AQ98)/HLOOKUP($A$5,Prj_list!$O$6:$Z$7,2))=TRUE,"-",(HLOOKUP($A$5,Prj_list!$O$6:$Z$7,2)*'2012 HR 배정표'!AQ98)/HLOOKUP($A$5,Prj_list!$O$6:$Z$7,2)))</x:f>
        <x:v>-</x:v>
      </x:c>
      <x:c r="AM100" s="45" t="str">
        <x:f>IF(ISBLANK('2012 HR 배정표'!AR98)=TRUE,"-",'2012 HR 배정표'!AR98)</x:f>
        <x:v>-</x:v>
      </x:c>
      <x:c r="AN100" s="46" t="str">
        <x:f>IF(ISBLANK('2012 HR 배정표'!AR98)=TRUE,"-",IF(ISERROR((HLOOKUP($A$5,Prj_list!$O$6:$Z$7,2)*'2012 HR 배정표'!AS98)/HLOOKUP($A$5,Prj_list!$O$6:$Z$7,2))=TRUE,"-",(HLOOKUP($A$5,Prj_list!$O$6:$Z$7,2)*'2012 HR 배정표'!AS98)/HLOOKUP($A$5,Prj_list!$O$6:$Z$7,2)))</x:f>
        <x:v>-</x:v>
      </x:c>
      <x:c r="AO100" s="45" t="str">
        <x:f>IF(ISBLANK('2012 HR 배정표'!AT98)=TRUE,"-",'2012 HR 배정표'!AT98)</x:f>
        <x:v>-</x:v>
      </x:c>
      <x:c r="AP100" s="46" t="str">
        <x:f>IF(ISBLANK('2012 HR 배정표'!AT98)=TRUE,"-",IF(ISERROR((HLOOKUP($A$5,Prj_list!$O$6:$Z$7,2)*'2012 HR 배정표'!AU98)/HLOOKUP($A$5,Prj_list!$O$6:$Z$7,2))=TRUE,"-",(HLOOKUP($A$5,Prj_list!$O$6:$Z$7,2)*'2012 HR 배정표'!AU98)/HLOOKUP($A$5,Prj_list!$O$6:$Z$7,2)))</x:f>
        <x:v>-</x:v>
      </x:c>
      <x:c r="AQ100" s="45" t="str">
        <x:f>IF(ISBLANK('2012 HR 배정표'!AV98)=TRUE,"-",'2012 HR 배정표'!AV98)</x:f>
        <x:v>-</x:v>
      </x:c>
      <x:c r="AR100" s="46" t="str">
        <x:f>IF(ISBLANK('2012 HR 배정표'!AV98)=TRUE,"-",IF(ISERROR((HLOOKUP($A$5,Prj_list!$O$6:$Z$7,2)*'2012 HR 배정표'!AW98)/HLOOKUP($A$5,Prj_list!$O$6:$Z$7,2))=TRUE,"-",(HLOOKUP($A$5,Prj_list!$O$6:$Z$7,2)*'2012 HR 배정표'!AW98)/HLOOKUP($A$5,Prj_list!$O$6:$Z$7,2)))</x:f>
        <x:v>-</x:v>
      </x:c>
      <x:c r="AS100" s="45" t="str">
        <x:f>IF(ISBLANK('2012 HR 배정표'!AX98)=TRUE,"-",'2012 HR 배정표'!AX98)</x:f>
        <x:v>-</x:v>
      </x:c>
      <x:c r="AT100" s="46" t="str">
        <x:f>IF(ISBLANK('2012 HR 배정표'!AX98)=TRUE,"-",IF(ISERROR((HLOOKUP($A$5,Prj_list!$O$6:$Z$7,2)*'2012 HR 배정표'!AY98)/HLOOKUP($A$5,Prj_list!$O$6:$Z$7,2))=TRUE,"-",(HLOOKUP($A$5,Prj_list!$O$6:$Z$7,2)*'2012 HR 배정표'!AY98)/HLOOKUP($A$5,Prj_list!$O$6:$Z$7,2)))</x:f>
        <x:v>-</x:v>
      </x:c>
      <x:c r="AU100" s="45" t="str">
        <x:f>IF(ISBLANK('2012 HR 배정표'!AZ98)=TRUE,"-",'2012 HR 배정표'!AZ98)</x:f>
        <x:v>-</x:v>
      </x:c>
      <x:c r="AV100" s="46" t="str">
        <x:f>IF(ISBLANK('2012 HR 배정표'!AZ98)=TRUE,"-",IF(ISERROR((HLOOKUP($A$5,Prj_list!$O$6:$Z$7,2)*'2012 HR 배정표'!BA98)/HLOOKUP($A$5,Prj_list!$O$6:$Z$7,2))=TRUE,"-",(HLOOKUP($A$5,Prj_list!$O$6:$Z$7,2)*'2012 HR 배정표'!BA98)/HLOOKUP($A$5,Prj_list!$O$6:$Z$7,2)))</x:f>
        <x:v>-</x:v>
      </x:c>
      <x:c r="AW100" s="34" t="str">
        <x:f t="shared" si="4"/>
        <x:v/>
      </x:c>
      <x:c r="AX100" s="41">
        <x:f t="shared" si="3"/>
        <x:v>0</x:v>
      </x:c>
    </x:row>
    <x:row r="101" spans="1:50">
      <x:c r="A101" s="45" t="str">
        <x:f>IF(ISBLANK('2012 HR 배정표'!F99)=TRUE,"-",'2012 HR 배정표'!F99)</x:f>
        <x:v>-</x:v>
      </x:c>
      <x:c r="B101" s="46" t="str">
        <x:f>IF(ISBLANK('2012 HR 배정표'!F99)=TRUE,"-",IF(ISERROR((HLOOKUP($A$5,Prj_list!$O$6:$Z$7,2)*'2012 HR 배정표'!G99)/HLOOKUP($A$5,Prj_list!$O$6:$Z$7,2))=TRUE,"-",(HLOOKUP($A$5,Prj_list!$O$6:$Z$7,2)*'2012 HR 배정표'!G99)/HLOOKUP($A$5,Prj_list!$O$6:$Z$7,2)))</x:f>
        <x:v>-</x:v>
      </x:c>
      <x:c r="C101" s="45" t="str">
        <x:f>IF(ISBLANK('2012 HR 배정표'!H99)=TRUE,"-",'2012 HR 배정표'!H99)</x:f>
        <x:v>-</x:v>
      </x:c>
      <x:c r="D101" s="46" t="str">
        <x:f>IF(ISBLANK('2012 HR 배정표'!H99)=TRUE,"-",IF(ISERROR((HLOOKUP($A$5,Prj_list!$O$6:$Z$7,2)*'2012 HR 배정표'!I99)/HLOOKUP($A$5,Prj_list!$O$6:$Z$7,2))=TRUE,"-",(HLOOKUP($A$5,Prj_list!$O$6:$Z$7,2)*'2012 HR 배정표'!I99)/HLOOKUP($A$5,Prj_list!$O$6:$Z$7,2)))</x:f>
        <x:v>-</x:v>
      </x:c>
      <x:c r="E101" s="45" t="str">
        <x:f>IF(ISBLANK('2012 HR 배정표'!J99)=TRUE,"-",'2012 HR 배정표'!J99)</x:f>
        <x:v>-</x:v>
      </x:c>
      <x:c r="F101" s="46" t="str">
        <x:f>IF(ISBLANK('2012 HR 배정표'!J99)=TRUE,"-",IF(ISERROR((HLOOKUP($A$5,Prj_list!$O$6:$Z$7,2)*'2012 HR 배정표'!K99)/HLOOKUP($A$5,Prj_list!$O$6:$Z$7,2))=TRUE,"-",(HLOOKUP($A$5,Prj_list!$O$6:$Z$7,2)*'2012 HR 배정표'!K99)/HLOOKUP($A$5,Prj_list!$O$6:$Z$7,2)))</x:f>
        <x:v>-</x:v>
      </x:c>
      <x:c r="G101" s="45" t="str">
        <x:f>IF(ISBLANK('2012 HR 배정표'!L99)=TRUE,"-",'2012 HR 배정표'!L99)</x:f>
        <x:v>-</x:v>
      </x:c>
      <x:c r="H101" s="46" t="str">
        <x:f>IF(ISBLANK('2012 HR 배정표'!L99)=TRUE,"-",IF(ISERROR((HLOOKUP($A$5,Prj_list!$O$6:$Z$7,2)*'2012 HR 배정표'!M99)/HLOOKUP($A$5,Prj_list!$O$6:$Z$7,2))=TRUE,"-",(HLOOKUP($A$5,Prj_list!$O$6:$Z$7,2)*'2012 HR 배정표'!M99)/HLOOKUP($A$5,Prj_list!$O$6:$Z$7,2)))</x:f>
        <x:v>-</x:v>
      </x:c>
      <x:c r="I101" s="45" t="str">
        <x:f>IF(ISBLANK('2012 HR 배정표'!N99)=TRUE,"-",'2012 HR 배정표'!N99)</x:f>
        <x:v>-</x:v>
      </x:c>
      <x:c r="J101" s="46" t="str">
        <x:f>IF(ISBLANK('2012 HR 배정표'!N99)=TRUE,"-",IF(ISERROR((HLOOKUP($A$5,Prj_list!$O$6:$Z$7,2)*'2012 HR 배정표'!O99)/HLOOKUP($A$5,Prj_list!$O$6:$Z$7,2))=TRUE,"-",(HLOOKUP($A$5,Prj_list!$O$6:$Z$7,2)*'2012 HR 배정표'!O99)/HLOOKUP($A$5,Prj_list!$O$6:$Z$7,2)))</x:f>
        <x:v>-</x:v>
      </x:c>
      <x:c r="K101" s="45" t="str">
        <x:f>IF(ISBLANK('2012 HR 배정표'!P99)=TRUE,"-",'2012 HR 배정표'!P99)</x:f>
        <x:v>-</x:v>
      </x:c>
      <x:c r="L101" s="46" t="str">
        <x:f>IF(ISBLANK('2012 HR 배정표'!P99)=TRUE,"-",IF(ISERROR((HLOOKUP($A$5,Prj_list!$O$6:$Z$7,2)*'2012 HR 배정표'!Q99)/HLOOKUP($A$5,Prj_list!$O$6:$Z$7,2))=TRUE,"-",(HLOOKUP($A$5,Prj_list!$O$6:$Z$7,2)*'2012 HR 배정표'!Q99)/HLOOKUP($A$5,Prj_list!$O$6:$Z$7,2)))</x:f>
        <x:v>-</x:v>
      </x:c>
      <x:c r="M101" s="45" t="str">
        <x:f>IF(ISBLANK('2012 HR 배정표'!R99)=TRUE,"-",'2012 HR 배정표'!R99)</x:f>
        <x:v>-</x:v>
      </x:c>
      <x:c r="N101" s="46" t="str">
        <x:f>IF(ISBLANK('2012 HR 배정표'!R99)=TRUE,"-",IF(ISERROR((HLOOKUP($A$5,Prj_list!$O$6:$Z$7,2)*'2012 HR 배정표'!S99)/HLOOKUP($A$5,Prj_list!$O$6:$Z$7,2))=TRUE,"-",(HLOOKUP($A$5,Prj_list!$O$6:$Z$7,2)*'2012 HR 배정표'!S99)/HLOOKUP($A$5,Prj_list!$O$6:$Z$7,2)))</x:f>
        <x:v>-</x:v>
      </x:c>
      <x:c r="O101" s="45" t="str">
        <x:f>IF(ISBLANK('2012 HR 배정표'!T99)=TRUE,"-",'2012 HR 배정표'!T99)</x:f>
        <x:v>-</x:v>
      </x:c>
      <x:c r="P101" s="46" t="str">
        <x:f>IF(ISBLANK('2012 HR 배정표'!T99)=TRUE,"-",IF(ISERROR((HLOOKUP($A$5,Prj_list!$O$6:$Z$7,2)*'2012 HR 배정표'!U99)/HLOOKUP($A$5,Prj_list!$O$6:$Z$7,2))=TRUE,"-",(HLOOKUP($A$5,Prj_list!$O$6:$Z$7,2)*'2012 HR 배정표'!U99)/HLOOKUP($A$5,Prj_list!$O$6:$Z$7,2)))</x:f>
        <x:v>-</x:v>
      </x:c>
      <x:c r="Q101" s="45" t="str">
        <x:f>IF(ISBLANK('2012 HR 배정표'!V99)=TRUE,"-",'2012 HR 배정표'!V99)</x:f>
        <x:v>-</x:v>
      </x:c>
      <x:c r="R101" s="46" t="str">
        <x:f>IF(ISBLANK('2012 HR 배정표'!V99)=TRUE,"-",IF(ISERROR((HLOOKUP($A$5,Prj_list!$O$6:$Z$7,2)*'2012 HR 배정표'!W99)/HLOOKUP($A$5,Prj_list!$O$6:$Z$7,2))=TRUE,"-",(HLOOKUP($A$5,Prj_list!$O$6:$Z$7,2)*'2012 HR 배정표'!W99)/HLOOKUP($A$5,Prj_list!$O$6:$Z$7,2)))</x:f>
        <x:v>-</x:v>
      </x:c>
      <x:c r="S101" s="45" t="str">
        <x:f>IF(ISBLANK('2012 HR 배정표'!X99)=TRUE,"-",'2012 HR 배정표'!X99)</x:f>
        <x:v>-</x:v>
      </x:c>
      <x:c r="T101" s="46" t="str">
        <x:f>IF(ISBLANK('2012 HR 배정표'!X99)=TRUE,"-",IF(ISERROR((HLOOKUP($A$5,Prj_list!$O$6:$Z$7,2)*'2012 HR 배정표'!Y99)/HLOOKUP($A$5,Prj_list!$O$6:$Z$7,2))=TRUE,"-",(HLOOKUP($A$5,Prj_list!$O$6:$Z$7,2)*'2012 HR 배정표'!Y99)/HLOOKUP($A$5,Prj_list!$O$6:$Z$7,2)))</x:f>
        <x:v>-</x:v>
      </x:c>
      <x:c r="U101" s="45" t="str">
        <x:f>IF(ISBLANK('2012 HR 배정표'!Z99)=TRUE,"-",'2012 HR 배정표'!Z99)</x:f>
        <x:v>-</x:v>
      </x:c>
      <x:c r="V101" s="46" t="str">
        <x:f>IF(ISBLANK('2012 HR 배정표'!Z99)=TRUE,"-",IF(ISERROR((HLOOKUP($A$5,Prj_list!$O$6:$Z$7,2)*'2012 HR 배정표'!AA99)/HLOOKUP($A$5,Prj_list!$O$6:$Z$7,2))=TRUE,"-",(HLOOKUP($A$5,Prj_list!$O$6:$Z$7,2)*'2012 HR 배정표'!AA99)/HLOOKUP($A$5,Prj_list!$O$6:$Z$7,2)))</x:f>
        <x:v>-</x:v>
      </x:c>
      <x:c r="W101" s="45" t="str">
        <x:f>IF(ISBLANK('2012 HR 배정표'!AB99)=TRUE,"-",'2012 HR 배정표'!AB99)</x:f>
        <x:v>-</x:v>
      </x:c>
      <x:c r="X101" s="46" t="str">
        <x:f>IF(ISBLANK('2012 HR 배정표'!AB99)=TRUE,"-",IF(ISERROR((HLOOKUP($A$5,Prj_list!$O$6:$Z$7,2)*'2012 HR 배정표'!AC99)/HLOOKUP($A$5,Prj_list!$O$6:$Z$7,2))=TRUE,"-",(HLOOKUP($A$5,Prj_list!$O$6:$Z$7,2)*'2012 HR 배정표'!AC99)/HLOOKUP($A$5,Prj_list!$O$6:$Z$7,2)))</x:f>
        <x:v>-</x:v>
      </x:c>
      <x:c r="Y101" s="45" t="str">
        <x:f>IF(ISBLANK('2012 HR 배정표'!AD99)=TRUE,"-",'2012 HR 배정표'!AD99)</x:f>
        <x:v>-</x:v>
      </x:c>
      <x:c r="Z101" s="46" t="str">
        <x:f>IF(ISBLANK('2012 HR 배정표'!AD99)=TRUE,"-",IF(ISERROR((HLOOKUP($A$5,Prj_list!$O$6:$Z$7,2)*'2012 HR 배정표'!AE99)/HLOOKUP($A$5,Prj_list!$O$6:$Z$7,2))=TRUE,"-",(HLOOKUP($A$5,Prj_list!$O$6:$Z$7,2)*'2012 HR 배정표'!AE99)/HLOOKUP($A$5,Prj_list!$O$6:$Z$7,2)))</x:f>
        <x:v>-</x:v>
      </x:c>
      <x:c r="AA101" s="45" t="str">
        <x:f>IF(ISBLANK('2012 HR 배정표'!AF99)=TRUE,"-",'2012 HR 배정표'!AF99)</x:f>
        <x:v>-</x:v>
      </x:c>
      <x:c r="AB101" s="46" t="str">
        <x:f>IF(ISBLANK('2012 HR 배정표'!AF99)=TRUE,"-",IF(ISERROR((HLOOKUP($A$5,Prj_list!$O$6:$Z$7,2)*'2012 HR 배정표'!AG99)/HLOOKUP($A$5,Prj_list!$O$6:$Z$7,2))=TRUE,"-",(HLOOKUP($A$5,Prj_list!$O$6:$Z$7,2)*'2012 HR 배정표'!AG99)/HLOOKUP($A$5,Prj_list!$O$6:$Z$7,2)))</x:f>
        <x:v>-</x:v>
      </x:c>
      <x:c r="AC101" s="45" t="str">
        <x:f>IF(ISBLANK('2012 HR 배정표'!AH99)=TRUE,"-",'2012 HR 배정표'!AH99)</x:f>
        <x:v>-</x:v>
      </x:c>
      <x:c r="AD101" s="46" t="str">
        <x:f>IF(ISBLANK('2012 HR 배정표'!AH99)=TRUE,"-",IF(ISERROR((HLOOKUP($A$5,Prj_list!$O$6:$Z$7,2)*'2012 HR 배정표'!AI99)/HLOOKUP($A$5,Prj_list!$O$6:$Z$7,2))=TRUE,"-",(HLOOKUP($A$5,Prj_list!$O$6:$Z$7,2)*'2012 HR 배정표'!AI99)/HLOOKUP($A$5,Prj_list!$O$6:$Z$7,2)))</x:f>
        <x:v>-</x:v>
      </x:c>
      <x:c r="AE101" s="45" t="str">
        <x:f>IF(ISBLANK('2012 HR 배정표'!AJ99)=TRUE,"-",'2012 HR 배정표'!AJ99)</x:f>
        <x:v>-</x:v>
      </x:c>
      <x:c r="AF101" s="46" t="str">
        <x:f>IF(ISBLANK('2012 HR 배정표'!AJ99)=TRUE,"-",IF(ISERROR((HLOOKUP($A$5,Prj_list!$O$6:$Z$7,2)*'2012 HR 배정표'!AK99)/HLOOKUP($A$5,Prj_list!$O$6:$Z$7,2))=TRUE,"-",(HLOOKUP($A$5,Prj_list!$O$6:$Z$7,2)*'2012 HR 배정표'!AK99)/HLOOKUP($A$5,Prj_list!$O$6:$Z$7,2)))</x:f>
        <x:v>-</x:v>
      </x:c>
      <x:c r="AG101" s="45" t="str">
        <x:f>IF(ISBLANK('2012 HR 배정표'!AL99)=TRUE,"-",'2012 HR 배정표'!AL99)</x:f>
        <x:v>-</x:v>
      </x:c>
      <x:c r="AH101" s="46" t="str">
        <x:f>IF(ISBLANK('2012 HR 배정표'!AL99)=TRUE,"-",IF(ISERROR((HLOOKUP($A$5,Prj_list!$O$6:$Z$7,2)*'2012 HR 배정표'!AM99)/HLOOKUP($A$5,Prj_list!$O$6:$Z$7,2))=TRUE,"-",(HLOOKUP($A$5,Prj_list!$O$6:$Z$7,2)*'2012 HR 배정표'!AM99)/HLOOKUP($A$5,Prj_list!$O$6:$Z$7,2)))</x:f>
        <x:v>-</x:v>
      </x:c>
      <x:c r="AI101" s="45" t="str">
        <x:f>IF(ISBLANK('2012 HR 배정표'!AN99)=TRUE,"-",'2012 HR 배정표'!AN99)</x:f>
        <x:v>-</x:v>
      </x:c>
      <x:c r="AJ101" s="46" t="str">
        <x:f>IF(ISBLANK('2012 HR 배정표'!AN99)=TRUE,"-",IF(ISERROR((HLOOKUP($A$5,Prj_list!$O$6:$Z$7,2)*'2012 HR 배정표'!AO99)/HLOOKUP($A$5,Prj_list!$O$6:$Z$7,2))=TRUE,"-",(HLOOKUP($A$5,Prj_list!$O$6:$Z$7,2)*'2012 HR 배정표'!AO99)/HLOOKUP($A$5,Prj_list!$O$6:$Z$7,2)))</x:f>
        <x:v>-</x:v>
      </x:c>
      <x:c r="AK101" s="45" t="str">
        <x:f>IF(ISBLANK('2012 HR 배정표'!AP99)=TRUE,"-",'2012 HR 배정표'!AP99)</x:f>
        <x:v>-</x:v>
      </x:c>
      <x:c r="AL101" s="46" t="str">
        <x:f>IF(ISBLANK('2012 HR 배정표'!AP99)=TRUE,"-",IF(ISERROR((HLOOKUP($A$5,Prj_list!$O$6:$Z$7,2)*'2012 HR 배정표'!AQ99)/HLOOKUP($A$5,Prj_list!$O$6:$Z$7,2))=TRUE,"-",(HLOOKUP($A$5,Prj_list!$O$6:$Z$7,2)*'2012 HR 배정표'!AQ99)/HLOOKUP($A$5,Prj_list!$O$6:$Z$7,2)))</x:f>
        <x:v>-</x:v>
      </x:c>
      <x:c r="AM101" s="45" t="str">
        <x:f>IF(ISBLANK('2012 HR 배정표'!AR99)=TRUE,"-",'2012 HR 배정표'!AR99)</x:f>
        <x:v>-</x:v>
      </x:c>
      <x:c r="AN101" s="46" t="str">
        <x:f>IF(ISBLANK('2012 HR 배정표'!AR99)=TRUE,"-",IF(ISERROR((HLOOKUP($A$5,Prj_list!$O$6:$Z$7,2)*'2012 HR 배정표'!AS99)/HLOOKUP($A$5,Prj_list!$O$6:$Z$7,2))=TRUE,"-",(HLOOKUP($A$5,Prj_list!$O$6:$Z$7,2)*'2012 HR 배정표'!AS99)/HLOOKUP($A$5,Prj_list!$O$6:$Z$7,2)))</x:f>
        <x:v>-</x:v>
      </x:c>
      <x:c r="AO101" s="45" t="str">
        <x:f>IF(ISBLANK('2012 HR 배정표'!AT99)=TRUE,"-",'2012 HR 배정표'!AT99)</x:f>
        <x:v>-</x:v>
      </x:c>
      <x:c r="AP101" s="46" t="str">
        <x:f>IF(ISBLANK('2012 HR 배정표'!AT99)=TRUE,"-",IF(ISERROR((HLOOKUP($A$5,Prj_list!$O$6:$Z$7,2)*'2012 HR 배정표'!AU99)/HLOOKUP($A$5,Prj_list!$O$6:$Z$7,2))=TRUE,"-",(HLOOKUP($A$5,Prj_list!$O$6:$Z$7,2)*'2012 HR 배정표'!AU99)/HLOOKUP($A$5,Prj_list!$O$6:$Z$7,2)))</x:f>
        <x:v>-</x:v>
      </x:c>
      <x:c r="AQ101" s="45" t="str">
        <x:f>IF(ISBLANK('2012 HR 배정표'!AV99)=TRUE,"-",'2012 HR 배정표'!AV99)</x:f>
        <x:v>-</x:v>
      </x:c>
      <x:c r="AR101" s="46" t="str">
        <x:f>IF(ISBLANK('2012 HR 배정표'!AV99)=TRUE,"-",IF(ISERROR((HLOOKUP($A$5,Prj_list!$O$6:$Z$7,2)*'2012 HR 배정표'!AW99)/HLOOKUP($A$5,Prj_list!$O$6:$Z$7,2))=TRUE,"-",(HLOOKUP($A$5,Prj_list!$O$6:$Z$7,2)*'2012 HR 배정표'!AW99)/HLOOKUP($A$5,Prj_list!$O$6:$Z$7,2)))</x:f>
        <x:v>-</x:v>
      </x:c>
      <x:c r="AS101" s="45" t="str">
        <x:f>IF(ISBLANK('2012 HR 배정표'!AX99)=TRUE,"-",'2012 HR 배정표'!AX99)</x:f>
        <x:v>-</x:v>
      </x:c>
      <x:c r="AT101" s="46" t="str">
        <x:f>IF(ISBLANK('2012 HR 배정표'!AX99)=TRUE,"-",IF(ISERROR((HLOOKUP($A$5,Prj_list!$O$6:$Z$7,2)*'2012 HR 배정표'!AY99)/HLOOKUP($A$5,Prj_list!$O$6:$Z$7,2))=TRUE,"-",(HLOOKUP($A$5,Prj_list!$O$6:$Z$7,2)*'2012 HR 배정표'!AY99)/HLOOKUP($A$5,Prj_list!$O$6:$Z$7,2)))</x:f>
        <x:v>-</x:v>
      </x:c>
      <x:c r="AU101" s="45" t="str">
        <x:f>IF(ISBLANK('2012 HR 배정표'!AZ99)=TRUE,"-",'2012 HR 배정표'!AZ99)</x:f>
        <x:v>-</x:v>
      </x:c>
      <x:c r="AV101" s="46" t="str">
        <x:f>IF(ISBLANK('2012 HR 배정표'!AZ99)=TRUE,"-",IF(ISERROR((HLOOKUP($A$5,Prj_list!$O$6:$Z$7,2)*'2012 HR 배정표'!BA99)/HLOOKUP($A$5,Prj_list!$O$6:$Z$7,2))=TRUE,"-",(HLOOKUP($A$5,Prj_list!$O$6:$Z$7,2)*'2012 HR 배정표'!BA99)/HLOOKUP($A$5,Prj_list!$O$6:$Z$7,2)))</x:f>
        <x:v>-</x:v>
      </x:c>
      <x:c r="AW101" s="34" t="str">
        <x:f t="shared" si="4"/>
        <x:v/>
      </x:c>
      <x:c r="AX101" s="41">
        <x:f t="shared" si="3"/>
        <x:v>0</x:v>
      </x:c>
    </x:row>
    <x:row r="102" spans="1:50">
      <x:c r="A102" s="45" t="str">
        <x:f>IF(ISBLANK('2012 HR 배정표'!F100)=TRUE,"-",'2012 HR 배정표'!F100)</x:f>
        <x:v>-</x:v>
      </x:c>
      <x:c r="B102" s="46" t="str">
        <x:f>IF(ISBLANK('2012 HR 배정표'!F100)=TRUE,"-",IF(ISERROR((HLOOKUP($A$5,Prj_list!$O$6:$Z$7,2)*'2012 HR 배정표'!G100)/HLOOKUP($A$5,Prj_list!$O$6:$Z$7,2))=TRUE,"-",(HLOOKUP($A$5,Prj_list!$O$6:$Z$7,2)*'2012 HR 배정표'!G100)/HLOOKUP($A$5,Prj_list!$O$6:$Z$7,2)))</x:f>
        <x:v>-</x:v>
      </x:c>
      <x:c r="C102" s="45" t="str">
        <x:f>IF(ISBLANK('2012 HR 배정표'!H100)=TRUE,"-",'2012 HR 배정표'!H100)</x:f>
        <x:v>-</x:v>
      </x:c>
      <x:c r="D102" s="46" t="str">
        <x:f>IF(ISBLANK('2012 HR 배정표'!H100)=TRUE,"-",IF(ISERROR((HLOOKUP($A$5,Prj_list!$O$6:$Z$7,2)*'2012 HR 배정표'!I100)/HLOOKUP($A$5,Prj_list!$O$6:$Z$7,2))=TRUE,"-",(HLOOKUP($A$5,Prj_list!$O$6:$Z$7,2)*'2012 HR 배정표'!I100)/HLOOKUP($A$5,Prj_list!$O$6:$Z$7,2)))</x:f>
        <x:v>-</x:v>
      </x:c>
      <x:c r="E102" s="45" t="str">
        <x:f>IF(ISBLANK('2012 HR 배정표'!J100)=TRUE,"-",'2012 HR 배정표'!J100)</x:f>
        <x:v>-</x:v>
      </x:c>
      <x:c r="F102" s="46" t="str">
        <x:f>IF(ISBLANK('2012 HR 배정표'!J100)=TRUE,"-",IF(ISERROR((HLOOKUP($A$5,Prj_list!$O$6:$Z$7,2)*'2012 HR 배정표'!K100)/HLOOKUP($A$5,Prj_list!$O$6:$Z$7,2))=TRUE,"-",(HLOOKUP($A$5,Prj_list!$O$6:$Z$7,2)*'2012 HR 배정표'!K100)/HLOOKUP($A$5,Prj_list!$O$6:$Z$7,2)))</x:f>
        <x:v>-</x:v>
      </x:c>
      <x:c r="G102" s="45" t="str">
        <x:f>IF(ISBLANK('2012 HR 배정표'!L100)=TRUE,"-",'2012 HR 배정표'!L100)</x:f>
        <x:v>-</x:v>
      </x:c>
      <x:c r="H102" s="46" t="str">
        <x:f>IF(ISBLANK('2012 HR 배정표'!L100)=TRUE,"-",IF(ISERROR((HLOOKUP($A$5,Prj_list!$O$6:$Z$7,2)*'2012 HR 배정표'!M100)/HLOOKUP($A$5,Prj_list!$O$6:$Z$7,2))=TRUE,"-",(HLOOKUP($A$5,Prj_list!$O$6:$Z$7,2)*'2012 HR 배정표'!M100)/HLOOKUP($A$5,Prj_list!$O$6:$Z$7,2)))</x:f>
        <x:v>-</x:v>
      </x:c>
      <x:c r="I102" s="45" t="str">
        <x:f>IF(ISBLANK('2012 HR 배정표'!N100)=TRUE,"-",'2012 HR 배정표'!N100)</x:f>
        <x:v>-</x:v>
      </x:c>
      <x:c r="J102" s="46" t="str">
        <x:f>IF(ISBLANK('2012 HR 배정표'!N100)=TRUE,"-",IF(ISERROR((HLOOKUP($A$5,Prj_list!$O$6:$Z$7,2)*'2012 HR 배정표'!O100)/HLOOKUP($A$5,Prj_list!$O$6:$Z$7,2))=TRUE,"-",(HLOOKUP($A$5,Prj_list!$O$6:$Z$7,2)*'2012 HR 배정표'!O100)/HLOOKUP($A$5,Prj_list!$O$6:$Z$7,2)))</x:f>
        <x:v>-</x:v>
      </x:c>
      <x:c r="K102" s="45" t="str">
        <x:f>IF(ISBLANK('2012 HR 배정표'!P100)=TRUE,"-",'2012 HR 배정표'!P100)</x:f>
        <x:v>-</x:v>
      </x:c>
      <x:c r="L102" s="46" t="str">
        <x:f>IF(ISBLANK('2012 HR 배정표'!P100)=TRUE,"-",IF(ISERROR((HLOOKUP($A$5,Prj_list!$O$6:$Z$7,2)*'2012 HR 배정표'!Q100)/HLOOKUP($A$5,Prj_list!$O$6:$Z$7,2))=TRUE,"-",(HLOOKUP($A$5,Prj_list!$O$6:$Z$7,2)*'2012 HR 배정표'!Q100)/HLOOKUP($A$5,Prj_list!$O$6:$Z$7,2)))</x:f>
        <x:v>-</x:v>
      </x:c>
      <x:c r="M102" s="45" t="str">
        <x:f>IF(ISBLANK('2012 HR 배정표'!R100)=TRUE,"-",'2012 HR 배정표'!R100)</x:f>
        <x:v>-</x:v>
      </x:c>
      <x:c r="N102" s="46" t="str">
        <x:f>IF(ISBLANK('2012 HR 배정표'!R100)=TRUE,"-",IF(ISERROR((HLOOKUP($A$5,Prj_list!$O$6:$Z$7,2)*'2012 HR 배정표'!S100)/HLOOKUP($A$5,Prj_list!$O$6:$Z$7,2))=TRUE,"-",(HLOOKUP($A$5,Prj_list!$O$6:$Z$7,2)*'2012 HR 배정표'!S100)/HLOOKUP($A$5,Prj_list!$O$6:$Z$7,2)))</x:f>
        <x:v>-</x:v>
      </x:c>
      <x:c r="O102" s="45" t="str">
        <x:f>IF(ISBLANK('2012 HR 배정표'!T100)=TRUE,"-",'2012 HR 배정표'!T100)</x:f>
        <x:v>-</x:v>
      </x:c>
      <x:c r="P102" s="46" t="str">
        <x:f>IF(ISBLANK('2012 HR 배정표'!T100)=TRUE,"-",IF(ISERROR((HLOOKUP($A$5,Prj_list!$O$6:$Z$7,2)*'2012 HR 배정표'!U100)/HLOOKUP($A$5,Prj_list!$O$6:$Z$7,2))=TRUE,"-",(HLOOKUP($A$5,Prj_list!$O$6:$Z$7,2)*'2012 HR 배정표'!U100)/HLOOKUP($A$5,Prj_list!$O$6:$Z$7,2)))</x:f>
        <x:v>-</x:v>
      </x:c>
      <x:c r="Q102" s="45" t="str">
        <x:f>IF(ISBLANK('2012 HR 배정표'!V100)=TRUE,"-",'2012 HR 배정표'!V100)</x:f>
        <x:v>-</x:v>
      </x:c>
      <x:c r="R102" s="46" t="str">
        <x:f>IF(ISBLANK('2012 HR 배정표'!V100)=TRUE,"-",IF(ISERROR((HLOOKUP($A$5,Prj_list!$O$6:$Z$7,2)*'2012 HR 배정표'!W100)/HLOOKUP($A$5,Prj_list!$O$6:$Z$7,2))=TRUE,"-",(HLOOKUP($A$5,Prj_list!$O$6:$Z$7,2)*'2012 HR 배정표'!W100)/HLOOKUP($A$5,Prj_list!$O$6:$Z$7,2)))</x:f>
        <x:v>-</x:v>
      </x:c>
      <x:c r="S102" s="45" t="str">
        <x:f>IF(ISBLANK('2012 HR 배정표'!X100)=TRUE,"-",'2012 HR 배정표'!X100)</x:f>
        <x:v>-</x:v>
      </x:c>
      <x:c r="T102" s="46" t="str">
        <x:f>IF(ISBLANK('2012 HR 배정표'!X100)=TRUE,"-",IF(ISERROR((HLOOKUP($A$5,Prj_list!$O$6:$Z$7,2)*'2012 HR 배정표'!Y100)/HLOOKUP($A$5,Prj_list!$O$6:$Z$7,2))=TRUE,"-",(HLOOKUP($A$5,Prj_list!$O$6:$Z$7,2)*'2012 HR 배정표'!Y100)/HLOOKUP($A$5,Prj_list!$O$6:$Z$7,2)))</x:f>
        <x:v>-</x:v>
      </x:c>
      <x:c r="U102" s="45" t="str">
        <x:f>IF(ISBLANK('2012 HR 배정표'!Z100)=TRUE,"-",'2012 HR 배정표'!Z100)</x:f>
        <x:v>-</x:v>
      </x:c>
      <x:c r="V102" s="46" t="str">
        <x:f>IF(ISBLANK('2012 HR 배정표'!Z100)=TRUE,"-",IF(ISERROR((HLOOKUP($A$5,Prj_list!$O$6:$Z$7,2)*'2012 HR 배정표'!AA100)/HLOOKUP($A$5,Prj_list!$O$6:$Z$7,2))=TRUE,"-",(HLOOKUP($A$5,Prj_list!$O$6:$Z$7,2)*'2012 HR 배정표'!AA100)/HLOOKUP($A$5,Prj_list!$O$6:$Z$7,2)))</x:f>
        <x:v>-</x:v>
      </x:c>
      <x:c r="W102" s="45" t="str">
        <x:f>IF(ISBLANK('2012 HR 배정표'!AB100)=TRUE,"-",'2012 HR 배정표'!AB100)</x:f>
        <x:v>-</x:v>
      </x:c>
      <x:c r="X102" s="46" t="str">
        <x:f>IF(ISBLANK('2012 HR 배정표'!AB100)=TRUE,"-",IF(ISERROR((HLOOKUP($A$5,Prj_list!$O$6:$Z$7,2)*'2012 HR 배정표'!AC100)/HLOOKUP($A$5,Prj_list!$O$6:$Z$7,2))=TRUE,"-",(HLOOKUP($A$5,Prj_list!$O$6:$Z$7,2)*'2012 HR 배정표'!AC100)/HLOOKUP($A$5,Prj_list!$O$6:$Z$7,2)))</x:f>
        <x:v>-</x:v>
      </x:c>
      <x:c r="Y102" s="45" t="str">
        <x:f>IF(ISBLANK('2012 HR 배정표'!AD100)=TRUE,"-",'2012 HR 배정표'!AD100)</x:f>
        <x:v>-</x:v>
      </x:c>
      <x:c r="Z102" s="46" t="str">
        <x:f>IF(ISBLANK('2012 HR 배정표'!AD100)=TRUE,"-",IF(ISERROR((HLOOKUP($A$5,Prj_list!$O$6:$Z$7,2)*'2012 HR 배정표'!AE100)/HLOOKUP($A$5,Prj_list!$O$6:$Z$7,2))=TRUE,"-",(HLOOKUP($A$5,Prj_list!$O$6:$Z$7,2)*'2012 HR 배정표'!AE100)/HLOOKUP($A$5,Prj_list!$O$6:$Z$7,2)))</x:f>
        <x:v>-</x:v>
      </x:c>
      <x:c r="AA102" s="45" t="str">
        <x:f>IF(ISBLANK('2012 HR 배정표'!AF100)=TRUE,"-",'2012 HR 배정표'!AF100)</x:f>
        <x:v>-</x:v>
      </x:c>
      <x:c r="AB102" s="46" t="str">
        <x:f>IF(ISBLANK('2012 HR 배정표'!AF100)=TRUE,"-",IF(ISERROR((HLOOKUP($A$5,Prj_list!$O$6:$Z$7,2)*'2012 HR 배정표'!AG100)/HLOOKUP($A$5,Prj_list!$O$6:$Z$7,2))=TRUE,"-",(HLOOKUP($A$5,Prj_list!$O$6:$Z$7,2)*'2012 HR 배정표'!AG100)/HLOOKUP($A$5,Prj_list!$O$6:$Z$7,2)))</x:f>
        <x:v>-</x:v>
      </x:c>
      <x:c r="AC102" s="45" t="str">
        <x:f>IF(ISBLANK('2012 HR 배정표'!AH100)=TRUE,"-",'2012 HR 배정표'!AH100)</x:f>
        <x:v>-</x:v>
      </x:c>
      <x:c r="AD102" s="46" t="str">
        <x:f>IF(ISBLANK('2012 HR 배정표'!AH100)=TRUE,"-",IF(ISERROR((HLOOKUP($A$5,Prj_list!$O$6:$Z$7,2)*'2012 HR 배정표'!AI100)/HLOOKUP($A$5,Prj_list!$O$6:$Z$7,2))=TRUE,"-",(HLOOKUP($A$5,Prj_list!$O$6:$Z$7,2)*'2012 HR 배정표'!AI100)/HLOOKUP($A$5,Prj_list!$O$6:$Z$7,2)))</x:f>
        <x:v>-</x:v>
      </x:c>
      <x:c r="AE102" s="45" t="str">
        <x:f>IF(ISBLANK('2012 HR 배정표'!AJ100)=TRUE,"-",'2012 HR 배정표'!AJ100)</x:f>
        <x:v>-</x:v>
      </x:c>
      <x:c r="AF102" s="46" t="str">
        <x:f>IF(ISBLANK('2012 HR 배정표'!AJ100)=TRUE,"-",IF(ISERROR((HLOOKUP($A$5,Prj_list!$O$6:$Z$7,2)*'2012 HR 배정표'!AK100)/HLOOKUP($A$5,Prj_list!$O$6:$Z$7,2))=TRUE,"-",(HLOOKUP($A$5,Prj_list!$O$6:$Z$7,2)*'2012 HR 배정표'!AK100)/HLOOKUP($A$5,Prj_list!$O$6:$Z$7,2)))</x:f>
        <x:v>-</x:v>
      </x:c>
      <x:c r="AG102" s="45" t="str">
        <x:f>IF(ISBLANK('2012 HR 배정표'!AL100)=TRUE,"-",'2012 HR 배정표'!AL100)</x:f>
        <x:v>-</x:v>
      </x:c>
      <x:c r="AH102" s="46" t="str">
        <x:f>IF(ISBLANK('2012 HR 배정표'!AL100)=TRUE,"-",IF(ISERROR((HLOOKUP($A$5,Prj_list!$O$6:$Z$7,2)*'2012 HR 배정표'!AM100)/HLOOKUP($A$5,Prj_list!$O$6:$Z$7,2))=TRUE,"-",(HLOOKUP($A$5,Prj_list!$O$6:$Z$7,2)*'2012 HR 배정표'!AM100)/HLOOKUP($A$5,Prj_list!$O$6:$Z$7,2)))</x:f>
        <x:v>-</x:v>
      </x:c>
      <x:c r="AI102" s="45" t="str">
        <x:f>IF(ISBLANK('2012 HR 배정표'!AN100)=TRUE,"-",'2012 HR 배정표'!AN100)</x:f>
        <x:v>-</x:v>
      </x:c>
      <x:c r="AJ102" s="46" t="str">
        <x:f>IF(ISBLANK('2012 HR 배정표'!AN100)=TRUE,"-",IF(ISERROR((HLOOKUP($A$5,Prj_list!$O$6:$Z$7,2)*'2012 HR 배정표'!AO100)/HLOOKUP($A$5,Prj_list!$O$6:$Z$7,2))=TRUE,"-",(HLOOKUP($A$5,Prj_list!$O$6:$Z$7,2)*'2012 HR 배정표'!AO100)/HLOOKUP($A$5,Prj_list!$O$6:$Z$7,2)))</x:f>
        <x:v>-</x:v>
      </x:c>
      <x:c r="AK102" s="45" t="str">
        <x:f>IF(ISBLANK('2012 HR 배정표'!AP100)=TRUE,"-",'2012 HR 배정표'!AP100)</x:f>
        <x:v>-</x:v>
      </x:c>
      <x:c r="AL102" s="46" t="str">
        <x:f>IF(ISBLANK('2012 HR 배정표'!AP100)=TRUE,"-",IF(ISERROR((HLOOKUP($A$5,Prj_list!$O$6:$Z$7,2)*'2012 HR 배정표'!AQ100)/HLOOKUP($A$5,Prj_list!$O$6:$Z$7,2))=TRUE,"-",(HLOOKUP($A$5,Prj_list!$O$6:$Z$7,2)*'2012 HR 배정표'!AQ100)/HLOOKUP($A$5,Prj_list!$O$6:$Z$7,2)))</x:f>
        <x:v>-</x:v>
      </x:c>
      <x:c r="AM102" s="45" t="str">
        <x:f>IF(ISBLANK('2012 HR 배정표'!AR100)=TRUE,"-",'2012 HR 배정표'!AR100)</x:f>
        <x:v>-</x:v>
      </x:c>
      <x:c r="AN102" s="46" t="str">
        <x:f>IF(ISBLANK('2012 HR 배정표'!AR100)=TRUE,"-",IF(ISERROR((HLOOKUP($A$5,Prj_list!$O$6:$Z$7,2)*'2012 HR 배정표'!AS100)/HLOOKUP($A$5,Prj_list!$O$6:$Z$7,2))=TRUE,"-",(HLOOKUP($A$5,Prj_list!$O$6:$Z$7,2)*'2012 HR 배정표'!AS100)/HLOOKUP($A$5,Prj_list!$O$6:$Z$7,2)))</x:f>
        <x:v>-</x:v>
      </x:c>
      <x:c r="AO102" s="45" t="str">
        <x:f>IF(ISBLANK('2012 HR 배정표'!AT100)=TRUE,"-",'2012 HR 배정표'!AT100)</x:f>
        <x:v>-</x:v>
      </x:c>
      <x:c r="AP102" s="46" t="str">
        <x:f>IF(ISBLANK('2012 HR 배정표'!AT100)=TRUE,"-",IF(ISERROR((HLOOKUP($A$5,Prj_list!$O$6:$Z$7,2)*'2012 HR 배정표'!AU100)/HLOOKUP($A$5,Prj_list!$O$6:$Z$7,2))=TRUE,"-",(HLOOKUP($A$5,Prj_list!$O$6:$Z$7,2)*'2012 HR 배정표'!AU100)/HLOOKUP($A$5,Prj_list!$O$6:$Z$7,2)))</x:f>
        <x:v>-</x:v>
      </x:c>
      <x:c r="AQ102" s="45" t="str">
        <x:f>IF(ISBLANK('2012 HR 배정표'!AV100)=TRUE,"-",'2012 HR 배정표'!AV100)</x:f>
        <x:v>-</x:v>
      </x:c>
      <x:c r="AR102" s="46" t="str">
        <x:f>IF(ISBLANK('2012 HR 배정표'!AV100)=TRUE,"-",IF(ISERROR((HLOOKUP($A$5,Prj_list!$O$6:$Z$7,2)*'2012 HR 배정표'!AW100)/HLOOKUP($A$5,Prj_list!$O$6:$Z$7,2))=TRUE,"-",(HLOOKUP($A$5,Prj_list!$O$6:$Z$7,2)*'2012 HR 배정표'!AW100)/HLOOKUP($A$5,Prj_list!$O$6:$Z$7,2)))</x:f>
        <x:v>-</x:v>
      </x:c>
      <x:c r="AS102" s="45" t="str">
        <x:f>IF(ISBLANK('2012 HR 배정표'!AX100)=TRUE,"-",'2012 HR 배정표'!AX100)</x:f>
        <x:v>-</x:v>
      </x:c>
      <x:c r="AT102" s="46" t="str">
        <x:f>IF(ISBLANK('2012 HR 배정표'!AX100)=TRUE,"-",IF(ISERROR((HLOOKUP($A$5,Prj_list!$O$6:$Z$7,2)*'2012 HR 배정표'!AY100)/HLOOKUP($A$5,Prj_list!$O$6:$Z$7,2))=TRUE,"-",(HLOOKUP($A$5,Prj_list!$O$6:$Z$7,2)*'2012 HR 배정표'!AY100)/HLOOKUP($A$5,Prj_list!$O$6:$Z$7,2)))</x:f>
        <x:v>-</x:v>
      </x:c>
      <x:c r="AU102" s="45" t="str">
        <x:f>IF(ISBLANK('2012 HR 배정표'!AZ100)=TRUE,"-",'2012 HR 배정표'!AZ100)</x:f>
        <x:v>-</x:v>
      </x:c>
      <x:c r="AV102" s="46" t="str">
        <x:f>IF(ISBLANK('2012 HR 배정표'!AZ100)=TRUE,"-",IF(ISERROR((HLOOKUP($A$5,Prj_list!$O$6:$Z$7,2)*'2012 HR 배정표'!BA100)/HLOOKUP($A$5,Prj_list!$O$6:$Z$7,2))=TRUE,"-",(HLOOKUP($A$5,Prj_list!$O$6:$Z$7,2)*'2012 HR 배정표'!BA100)/HLOOKUP($A$5,Prj_list!$O$6:$Z$7,2)))</x:f>
        <x:v>-</x:v>
      </x:c>
      <x:c r="AW102" s="34" t="str">
        <x:f t="shared" si="4"/>
        <x:v/>
      </x:c>
      <x:c r="AX102" s="41">
        <x:f t="shared" si="3"/>
        <x:v>0</x:v>
      </x:c>
    </x:row>
    <x:row r="103" spans="1:50">
      <x:c r="A103" s="45" t="str">
        <x:f>IF(ISBLANK('2012 HR 배정표'!F101)=TRUE,"-",'2012 HR 배정표'!F101)</x:f>
        <x:v>-</x:v>
      </x:c>
      <x:c r="B103" s="46" t="str">
        <x:f>IF(ISBLANK('2012 HR 배정표'!F101)=TRUE,"-",IF(ISERROR((HLOOKUP($A$5,Prj_list!$O$6:$Z$7,2)*'2012 HR 배정표'!G101)/HLOOKUP($A$5,Prj_list!$O$6:$Z$7,2))=TRUE,"-",(HLOOKUP($A$5,Prj_list!$O$6:$Z$7,2)*'2012 HR 배정표'!G101)/HLOOKUP($A$5,Prj_list!$O$6:$Z$7,2)))</x:f>
        <x:v>-</x:v>
      </x:c>
      <x:c r="C103" s="45" t="str">
        <x:f>IF(ISBLANK('2012 HR 배정표'!H101)=TRUE,"-",'2012 HR 배정표'!H101)</x:f>
        <x:v>-</x:v>
      </x:c>
      <x:c r="D103" s="46" t="str">
        <x:f>IF(ISBLANK('2012 HR 배정표'!H101)=TRUE,"-",IF(ISERROR((HLOOKUP($A$5,Prj_list!$O$6:$Z$7,2)*'2012 HR 배정표'!I101)/HLOOKUP($A$5,Prj_list!$O$6:$Z$7,2))=TRUE,"-",(HLOOKUP($A$5,Prj_list!$O$6:$Z$7,2)*'2012 HR 배정표'!I101)/HLOOKUP($A$5,Prj_list!$O$6:$Z$7,2)))</x:f>
        <x:v>-</x:v>
      </x:c>
      <x:c r="E103" s="45" t="str">
        <x:f>IF(ISBLANK('2012 HR 배정표'!J101)=TRUE,"-",'2012 HR 배정표'!J101)</x:f>
        <x:v>-</x:v>
      </x:c>
      <x:c r="F103" s="46" t="str">
        <x:f>IF(ISBLANK('2012 HR 배정표'!J101)=TRUE,"-",IF(ISERROR((HLOOKUP($A$5,Prj_list!$O$6:$Z$7,2)*'2012 HR 배정표'!K101)/HLOOKUP($A$5,Prj_list!$O$6:$Z$7,2))=TRUE,"-",(HLOOKUP($A$5,Prj_list!$O$6:$Z$7,2)*'2012 HR 배정표'!K101)/HLOOKUP($A$5,Prj_list!$O$6:$Z$7,2)))</x:f>
        <x:v>-</x:v>
      </x:c>
      <x:c r="G103" s="45" t="str">
        <x:f>IF(ISBLANK('2012 HR 배정표'!L101)=TRUE,"-",'2012 HR 배정표'!L101)</x:f>
        <x:v>-</x:v>
      </x:c>
      <x:c r="H103" s="46" t="str">
        <x:f>IF(ISBLANK('2012 HR 배정표'!L101)=TRUE,"-",IF(ISERROR((HLOOKUP($A$5,Prj_list!$O$6:$Z$7,2)*'2012 HR 배정표'!M101)/HLOOKUP($A$5,Prj_list!$O$6:$Z$7,2))=TRUE,"-",(HLOOKUP($A$5,Prj_list!$O$6:$Z$7,2)*'2012 HR 배정표'!M101)/HLOOKUP($A$5,Prj_list!$O$6:$Z$7,2)))</x:f>
        <x:v>-</x:v>
      </x:c>
      <x:c r="I103" s="45" t="str">
        <x:f>IF(ISBLANK('2012 HR 배정표'!N101)=TRUE,"-",'2012 HR 배정표'!N101)</x:f>
        <x:v>-</x:v>
      </x:c>
      <x:c r="J103" s="46" t="str">
        <x:f>IF(ISBLANK('2012 HR 배정표'!N101)=TRUE,"-",IF(ISERROR((HLOOKUP($A$5,Prj_list!$O$6:$Z$7,2)*'2012 HR 배정표'!O101)/HLOOKUP($A$5,Prj_list!$O$6:$Z$7,2))=TRUE,"-",(HLOOKUP($A$5,Prj_list!$O$6:$Z$7,2)*'2012 HR 배정표'!O101)/HLOOKUP($A$5,Prj_list!$O$6:$Z$7,2)))</x:f>
        <x:v>-</x:v>
      </x:c>
      <x:c r="K103" s="45" t="str">
        <x:f>IF(ISBLANK('2012 HR 배정표'!P101)=TRUE,"-",'2012 HR 배정표'!P101)</x:f>
        <x:v>-</x:v>
      </x:c>
      <x:c r="L103" s="46" t="str">
        <x:f>IF(ISBLANK('2012 HR 배정표'!P101)=TRUE,"-",IF(ISERROR((HLOOKUP($A$5,Prj_list!$O$6:$Z$7,2)*'2012 HR 배정표'!Q101)/HLOOKUP($A$5,Prj_list!$O$6:$Z$7,2))=TRUE,"-",(HLOOKUP($A$5,Prj_list!$O$6:$Z$7,2)*'2012 HR 배정표'!Q101)/HLOOKUP($A$5,Prj_list!$O$6:$Z$7,2)))</x:f>
        <x:v>-</x:v>
      </x:c>
      <x:c r="M103" s="45" t="str">
        <x:f>IF(ISBLANK('2012 HR 배정표'!R101)=TRUE,"-",'2012 HR 배정표'!R101)</x:f>
        <x:v>-</x:v>
      </x:c>
      <x:c r="N103" s="46" t="str">
        <x:f>IF(ISBLANK('2012 HR 배정표'!R101)=TRUE,"-",IF(ISERROR((HLOOKUP($A$5,Prj_list!$O$6:$Z$7,2)*'2012 HR 배정표'!S101)/HLOOKUP($A$5,Prj_list!$O$6:$Z$7,2))=TRUE,"-",(HLOOKUP($A$5,Prj_list!$O$6:$Z$7,2)*'2012 HR 배정표'!S101)/HLOOKUP($A$5,Prj_list!$O$6:$Z$7,2)))</x:f>
        <x:v>-</x:v>
      </x:c>
      <x:c r="O103" s="45" t="str">
        <x:f>IF(ISBLANK('2012 HR 배정표'!T101)=TRUE,"-",'2012 HR 배정표'!T101)</x:f>
        <x:v>-</x:v>
      </x:c>
      <x:c r="P103" s="46" t="str">
        <x:f>IF(ISBLANK('2012 HR 배정표'!T101)=TRUE,"-",IF(ISERROR((HLOOKUP($A$5,Prj_list!$O$6:$Z$7,2)*'2012 HR 배정표'!U101)/HLOOKUP($A$5,Prj_list!$O$6:$Z$7,2))=TRUE,"-",(HLOOKUP($A$5,Prj_list!$O$6:$Z$7,2)*'2012 HR 배정표'!U101)/HLOOKUP($A$5,Prj_list!$O$6:$Z$7,2)))</x:f>
        <x:v>-</x:v>
      </x:c>
      <x:c r="Q103" s="45" t="str">
        <x:f>IF(ISBLANK('2012 HR 배정표'!V101)=TRUE,"-",'2012 HR 배정표'!V101)</x:f>
        <x:v>-</x:v>
      </x:c>
      <x:c r="R103" s="46" t="str">
        <x:f>IF(ISBLANK('2012 HR 배정표'!V101)=TRUE,"-",IF(ISERROR((HLOOKUP($A$5,Prj_list!$O$6:$Z$7,2)*'2012 HR 배정표'!W101)/HLOOKUP($A$5,Prj_list!$O$6:$Z$7,2))=TRUE,"-",(HLOOKUP($A$5,Prj_list!$O$6:$Z$7,2)*'2012 HR 배정표'!W101)/HLOOKUP($A$5,Prj_list!$O$6:$Z$7,2)))</x:f>
        <x:v>-</x:v>
      </x:c>
      <x:c r="S103" s="45" t="str">
        <x:f>IF(ISBLANK('2012 HR 배정표'!X101)=TRUE,"-",'2012 HR 배정표'!X101)</x:f>
        <x:v>-</x:v>
      </x:c>
      <x:c r="T103" s="46" t="str">
        <x:f>IF(ISBLANK('2012 HR 배정표'!X101)=TRUE,"-",IF(ISERROR((HLOOKUP($A$5,Prj_list!$O$6:$Z$7,2)*'2012 HR 배정표'!Y101)/HLOOKUP($A$5,Prj_list!$O$6:$Z$7,2))=TRUE,"-",(HLOOKUP($A$5,Prj_list!$O$6:$Z$7,2)*'2012 HR 배정표'!Y101)/HLOOKUP($A$5,Prj_list!$O$6:$Z$7,2)))</x:f>
        <x:v>-</x:v>
      </x:c>
      <x:c r="U103" s="45" t="str">
        <x:f>IF(ISBLANK('2012 HR 배정표'!Z101)=TRUE,"-",'2012 HR 배정표'!Z101)</x:f>
        <x:v>-</x:v>
      </x:c>
      <x:c r="V103" s="46" t="str">
        <x:f>IF(ISBLANK('2012 HR 배정표'!Z101)=TRUE,"-",IF(ISERROR((HLOOKUP($A$5,Prj_list!$O$6:$Z$7,2)*'2012 HR 배정표'!AA101)/HLOOKUP($A$5,Prj_list!$O$6:$Z$7,2))=TRUE,"-",(HLOOKUP($A$5,Prj_list!$O$6:$Z$7,2)*'2012 HR 배정표'!AA101)/HLOOKUP($A$5,Prj_list!$O$6:$Z$7,2)))</x:f>
        <x:v>-</x:v>
      </x:c>
      <x:c r="W103" s="45" t="str">
        <x:f>IF(ISBLANK('2012 HR 배정표'!AB101)=TRUE,"-",'2012 HR 배정표'!AB101)</x:f>
        <x:v>-</x:v>
      </x:c>
      <x:c r="X103" s="46" t="str">
        <x:f>IF(ISBLANK('2012 HR 배정표'!AB101)=TRUE,"-",IF(ISERROR((HLOOKUP($A$5,Prj_list!$O$6:$Z$7,2)*'2012 HR 배정표'!AC101)/HLOOKUP($A$5,Prj_list!$O$6:$Z$7,2))=TRUE,"-",(HLOOKUP($A$5,Prj_list!$O$6:$Z$7,2)*'2012 HR 배정표'!AC101)/HLOOKUP($A$5,Prj_list!$O$6:$Z$7,2)))</x:f>
        <x:v>-</x:v>
      </x:c>
      <x:c r="Y103" s="45" t="str">
        <x:f>IF(ISBLANK('2012 HR 배정표'!AD101)=TRUE,"-",'2012 HR 배정표'!AD101)</x:f>
        <x:v>-</x:v>
      </x:c>
      <x:c r="Z103" s="46" t="str">
        <x:f>IF(ISBLANK('2012 HR 배정표'!AD101)=TRUE,"-",IF(ISERROR((HLOOKUP($A$5,Prj_list!$O$6:$Z$7,2)*'2012 HR 배정표'!AE101)/HLOOKUP($A$5,Prj_list!$O$6:$Z$7,2))=TRUE,"-",(HLOOKUP($A$5,Prj_list!$O$6:$Z$7,2)*'2012 HR 배정표'!AE101)/HLOOKUP($A$5,Prj_list!$O$6:$Z$7,2)))</x:f>
        <x:v>-</x:v>
      </x:c>
      <x:c r="AA103" s="45" t="str">
        <x:f>IF(ISBLANK('2012 HR 배정표'!AF101)=TRUE,"-",'2012 HR 배정표'!AF101)</x:f>
        <x:v>-</x:v>
      </x:c>
      <x:c r="AB103" s="46" t="str">
        <x:f>IF(ISBLANK('2012 HR 배정표'!AF101)=TRUE,"-",IF(ISERROR((HLOOKUP($A$5,Prj_list!$O$6:$Z$7,2)*'2012 HR 배정표'!AG101)/HLOOKUP($A$5,Prj_list!$O$6:$Z$7,2))=TRUE,"-",(HLOOKUP($A$5,Prj_list!$O$6:$Z$7,2)*'2012 HR 배정표'!AG101)/HLOOKUP($A$5,Prj_list!$O$6:$Z$7,2)))</x:f>
        <x:v>-</x:v>
      </x:c>
      <x:c r="AC103" s="45" t="str">
        <x:f>IF(ISBLANK('2012 HR 배정표'!AH101)=TRUE,"-",'2012 HR 배정표'!AH101)</x:f>
        <x:v>-</x:v>
      </x:c>
      <x:c r="AD103" s="46" t="str">
        <x:f>IF(ISBLANK('2012 HR 배정표'!AH101)=TRUE,"-",IF(ISERROR((HLOOKUP($A$5,Prj_list!$O$6:$Z$7,2)*'2012 HR 배정표'!AI101)/HLOOKUP($A$5,Prj_list!$O$6:$Z$7,2))=TRUE,"-",(HLOOKUP($A$5,Prj_list!$O$6:$Z$7,2)*'2012 HR 배정표'!AI101)/HLOOKUP($A$5,Prj_list!$O$6:$Z$7,2)))</x:f>
        <x:v>-</x:v>
      </x:c>
      <x:c r="AE103" s="45" t="str">
        <x:f>IF(ISBLANK('2012 HR 배정표'!AJ101)=TRUE,"-",'2012 HR 배정표'!AJ101)</x:f>
        <x:v>-</x:v>
      </x:c>
      <x:c r="AF103" s="46" t="str">
        <x:f>IF(ISBLANK('2012 HR 배정표'!AJ101)=TRUE,"-",IF(ISERROR((HLOOKUP($A$5,Prj_list!$O$6:$Z$7,2)*'2012 HR 배정표'!AK101)/HLOOKUP($A$5,Prj_list!$O$6:$Z$7,2))=TRUE,"-",(HLOOKUP($A$5,Prj_list!$O$6:$Z$7,2)*'2012 HR 배정표'!AK101)/HLOOKUP($A$5,Prj_list!$O$6:$Z$7,2)))</x:f>
        <x:v>-</x:v>
      </x:c>
      <x:c r="AG103" s="45" t="str">
        <x:f>IF(ISBLANK('2012 HR 배정표'!AL101)=TRUE,"-",'2012 HR 배정표'!AL101)</x:f>
        <x:v>-</x:v>
      </x:c>
      <x:c r="AH103" s="46" t="str">
        <x:f>IF(ISBLANK('2012 HR 배정표'!AL101)=TRUE,"-",IF(ISERROR((HLOOKUP($A$5,Prj_list!$O$6:$Z$7,2)*'2012 HR 배정표'!AM101)/HLOOKUP($A$5,Prj_list!$O$6:$Z$7,2))=TRUE,"-",(HLOOKUP($A$5,Prj_list!$O$6:$Z$7,2)*'2012 HR 배정표'!AM101)/HLOOKUP($A$5,Prj_list!$O$6:$Z$7,2)))</x:f>
        <x:v>-</x:v>
      </x:c>
      <x:c r="AI103" s="45" t="str">
        <x:f>IF(ISBLANK('2012 HR 배정표'!AN101)=TRUE,"-",'2012 HR 배정표'!AN101)</x:f>
        <x:v>-</x:v>
      </x:c>
      <x:c r="AJ103" s="46" t="str">
        <x:f>IF(ISBLANK('2012 HR 배정표'!AN101)=TRUE,"-",IF(ISERROR((HLOOKUP($A$5,Prj_list!$O$6:$Z$7,2)*'2012 HR 배정표'!AO101)/HLOOKUP($A$5,Prj_list!$O$6:$Z$7,2))=TRUE,"-",(HLOOKUP($A$5,Prj_list!$O$6:$Z$7,2)*'2012 HR 배정표'!AO101)/HLOOKUP($A$5,Prj_list!$O$6:$Z$7,2)))</x:f>
        <x:v>-</x:v>
      </x:c>
      <x:c r="AK103" s="45" t="str">
        <x:f>IF(ISBLANK('2012 HR 배정표'!AP101)=TRUE,"-",'2012 HR 배정표'!AP101)</x:f>
        <x:v>-</x:v>
      </x:c>
      <x:c r="AL103" s="46" t="str">
        <x:f>IF(ISBLANK('2012 HR 배정표'!AP101)=TRUE,"-",IF(ISERROR((HLOOKUP($A$5,Prj_list!$O$6:$Z$7,2)*'2012 HR 배정표'!AQ101)/HLOOKUP($A$5,Prj_list!$O$6:$Z$7,2))=TRUE,"-",(HLOOKUP($A$5,Prj_list!$O$6:$Z$7,2)*'2012 HR 배정표'!AQ101)/HLOOKUP($A$5,Prj_list!$O$6:$Z$7,2)))</x:f>
        <x:v>-</x:v>
      </x:c>
      <x:c r="AM103" s="45" t="str">
        <x:f>IF(ISBLANK('2012 HR 배정표'!AR101)=TRUE,"-",'2012 HR 배정표'!AR101)</x:f>
        <x:v>-</x:v>
      </x:c>
      <x:c r="AN103" s="46" t="str">
        <x:f>IF(ISBLANK('2012 HR 배정표'!AR101)=TRUE,"-",IF(ISERROR((HLOOKUP($A$5,Prj_list!$O$6:$Z$7,2)*'2012 HR 배정표'!AS101)/HLOOKUP($A$5,Prj_list!$O$6:$Z$7,2))=TRUE,"-",(HLOOKUP($A$5,Prj_list!$O$6:$Z$7,2)*'2012 HR 배정표'!AS101)/HLOOKUP($A$5,Prj_list!$O$6:$Z$7,2)))</x:f>
        <x:v>-</x:v>
      </x:c>
      <x:c r="AO103" s="45" t="str">
        <x:f>IF(ISBLANK('2012 HR 배정표'!AT101)=TRUE,"-",'2012 HR 배정표'!AT101)</x:f>
        <x:v>-</x:v>
      </x:c>
      <x:c r="AP103" s="46" t="str">
        <x:f>IF(ISBLANK('2012 HR 배정표'!AT101)=TRUE,"-",IF(ISERROR((HLOOKUP($A$5,Prj_list!$O$6:$Z$7,2)*'2012 HR 배정표'!AU101)/HLOOKUP($A$5,Prj_list!$O$6:$Z$7,2))=TRUE,"-",(HLOOKUP($A$5,Prj_list!$O$6:$Z$7,2)*'2012 HR 배정표'!AU101)/HLOOKUP($A$5,Prj_list!$O$6:$Z$7,2)))</x:f>
        <x:v>-</x:v>
      </x:c>
      <x:c r="AQ103" s="45" t="str">
        <x:f>IF(ISBLANK('2012 HR 배정표'!AV101)=TRUE,"-",'2012 HR 배정표'!AV101)</x:f>
        <x:v>-</x:v>
      </x:c>
      <x:c r="AR103" s="46" t="str">
        <x:f>IF(ISBLANK('2012 HR 배정표'!AV101)=TRUE,"-",IF(ISERROR((HLOOKUP($A$5,Prj_list!$O$6:$Z$7,2)*'2012 HR 배정표'!AW101)/HLOOKUP($A$5,Prj_list!$O$6:$Z$7,2))=TRUE,"-",(HLOOKUP($A$5,Prj_list!$O$6:$Z$7,2)*'2012 HR 배정표'!AW101)/HLOOKUP($A$5,Prj_list!$O$6:$Z$7,2)))</x:f>
        <x:v>-</x:v>
      </x:c>
      <x:c r="AS103" s="45" t="str">
        <x:f>IF(ISBLANK('2012 HR 배정표'!AX101)=TRUE,"-",'2012 HR 배정표'!AX101)</x:f>
        <x:v>-</x:v>
      </x:c>
      <x:c r="AT103" s="46" t="str">
        <x:f>IF(ISBLANK('2012 HR 배정표'!AX101)=TRUE,"-",IF(ISERROR((HLOOKUP($A$5,Prj_list!$O$6:$Z$7,2)*'2012 HR 배정표'!AY101)/HLOOKUP($A$5,Prj_list!$O$6:$Z$7,2))=TRUE,"-",(HLOOKUP($A$5,Prj_list!$O$6:$Z$7,2)*'2012 HR 배정표'!AY101)/HLOOKUP($A$5,Prj_list!$O$6:$Z$7,2)))</x:f>
        <x:v>-</x:v>
      </x:c>
      <x:c r="AU103" s="45" t="str">
        <x:f>IF(ISBLANK('2012 HR 배정표'!AZ101)=TRUE,"-",'2012 HR 배정표'!AZ101)</x:f>
        <x:v>-</x:v>
      </x:c>
      <x:c r="AV103" s="46" t="str">
        <x:f>IF(ISBLANK('2012 HR 배정표'!AZ101)=TRUE,"-",IF(ISERROR((HLOOKUP($A$5,Prj_list!$O$6:$Z$7,2)*'2012 HR 배정표'!BA101)/HLOOKUP($A$5,Prj_list!$O$6:$Z$7,2))=TRUE,"-",(HLOOKUP($A$5,Prj_list!$O$6:$Z$7,2)*'2012 HR 배정표'!BA101)/HLOOKUP($A$5,Prj_list!$O$6:$Z$7,2)))</x:f>
        <x:v>-</x:v>
      </x:c>
      <x:c r="AW103" s="34" t="str">
        <x:f t="shared" si="4"/>
        <x:v/>
      </x:c>
      <x:c r="AX103" s="41">
        <x:f t="shared" si="3"/>
        <x:v>0</x:v>
      </x:c>
    </x:row>
    <x:row r="104" spans="1:50">
      <x:c r="A104" s="45" t="str">
        <x:f>IF(ISBLANK('2012 HR 배정표'!F102)=TRUE,"-",'2012 HR 배정표'!F102)</x:f>
        <x:v>-</x:v>
      </x:c>
      <x:c r="B104" s="46" t="str">
        <x:f>IF(ISBLANK('2012 HR 배정표'!F102)=TRUE,"-",IF(ISERROR((HLOOKUP($A$5,Prj_list!$O$6:$Z$7,2)*'2012 HR 배정표'!G102)/HLOOKUP($A$5,Prj_list!$O$6:$Z$7,2))=TRUE,"-",(HLOOKUP($A$5,Prj_list!$O$6:$Z$7,2)*'2012 HR 배정표'!G102)/HLOOKUP($A$5,Prj_list!$O$6:$Z$7,2)))</x:f>
        <x:v>-</x:v>
      </x:c>
      <x:c r="C104" s="45" t="str">
        <x:f>IF(ISBLANK('2012 HR 배정표'!H102)=TRUE,"-",'2012 HR 배정표'!H102)</x:f>
        <x:v>-</x:v>
      </x:c>
      <x:c r="D104" s="46" t="str">
        <x:f>IF(ISBLANK('2012 HR 배정표'!H102)=TRUE,"-",IF(ISERROR((HLOOKUP($A$5,Prj_list!$O$6:$Z$7,2)*'2012 HR 배정표'!I102)/HLOOKUP($A$5,Prj_list!$O$6:$Z$7,2))=TRUE,"-",(HLOOKUP($A$5,Prj_list!$O$6:$Z$7,2)*'2012 HR 배정표'!I102)/HLOOKUP($A$5,Prj_list!$O$6:$Z$7,2)))</x:f>
        <x:v>-</x:v>
      </x:c>
      <x:c r="E104" s="45" t="str">
        <x:f>IF(ISBLANK('2012 HR 배정표'!J102)=TRUE,"-",'2012 HR 배정표'!J102)</x:f>
        <x:v>-</x:v>
      </x:c>
      <x:c r="F104" s="46" t="str">
        <x:f>IF(ISBLANK('2012 HR 배정표'!J102)=TRUE,"-",IF(ISERROR((HLOOKUP($A$5,Prj_list!$O$6:$Z$7,2)*'2012 HR 배정표'!K102)/HLOOKUP($A$5,Prj_list!$O$6:$Z$7,2))=TRUE,"-",(HLOOKUP($A$5,Prj_list!$O$6:$Z$7,2)*'2012 HR 배정표'!K102)/HLOOKUP($A$5,Prj_list!$O$6:$Z$7,2)))</x:f>
        <x:v>-</x:v>
      </x:c>
      <x:c r="G104" s="45" t="str">
        <x:f>IF(ISBLANK('2012 HR 배정표'!L102)=TRUE,"-",'2012 HR 배정표'!L102)</x:f>
        <x:v>-</x:v>
      </x:c>
      <x:c r="H104" s="46" t="str">
        <x:f>IF(ISBLANK('2012 HR 배정표'!L102)=TRUE,"-",IF(ISERROR((HLOOKUP($A$5,Prj_list!$O$6:$Z$7,2)*'2012 HR 배정표'!M102)/HLOOKUP($A$5,Prj_list!$O$6:$Z$7,2))=TRUE,"-",(HLOOKUP($A$5,Prj_list!$O$6:$Z$7,2)*'2012 HR 배정표'!M102)/HLOOKUP($A$5,Prj_list!$O$6:$Z$7,2)))</x:f>
        <x:v>-</x:v>
      </x:c>
      <x:c r="I104" s="45" t="str">
        <x:f>IF(ISBLANK('2012 HR 배정표'!N102)=TRUE,"-",'2012 HR 배정표'!N102)</x:f>
        <x:v>-</x:v>
      </x:c>
      <x:c r="J104" s="46" t="str">
        <x:f>IF(ISBLANK('2012 HR 배정표'!N102)=TRUE,"-",IF(ISERROR((HLOOKUP($A$5,Prj_list!$O$6:$Z$7,2)*'2012 HR 배정표'!O102)/HLOOKUP($A$5,Prj_list!$O$6:$Z$7,2))=TRUE,"-",(HLOOKUP($A$5,Prj_list!$O$6:$Z$7,2)*'2012 HR 배정표'!O102)/HLOOKUP($A$5,Prj_list!$O$6:$Z$7,2)))</x:f>
        <x:v>-</x:v>
      </x:c>
      <x:c r="K104" s="45" t="str">
        <x:f>IF(ISBLANK('2012 HR 배정표'!P102)=TRUE,"-",'2012 HR 배정표'!P102)</x:f>
        <x:v>-</x:v>
      </x:c>
      <x:c r="L104" s="46" t="str">
        <x:f>IF(ISBLANK('2012 HR 배정표'!P102)=TRUE,"-",IF(ISERROR((HLOOKUP($A$5,Prj_list!$O$6:$Z$7,2)*'2012 HR 배정표'!Q102)/HLOOKUP($A$5,Prj_list!$O$6:$Z$7,2))=TRUE,"-",(HLOOKUP($A$5,Prj_list!$O$6:$Z$7,2)*'2012 HR 배정표'!Q102)/HLOOKUP($A$5,Prj_list!$O$6:$Z$7,2)))</x:f>
        <x:v>-</x:v>
      </x:c>
      <x:c r="M104" s="45" t="str">
        <x:f>IF(ISBLANK('2012 HR 배정표'!R102)=TRUE,"-",'2012 HR 배정표'!R102)</x:f>
        <x:v>-</x:v>
      </x:c>
      <x:c r="N104" s="46" t="str">
        <x:f>IF(ISBLANK('2012 HR 배정표'!R102)=TRUE,"-",IF(ISERROR((HLOOKUP($A$5,Prj_list!$O$6:$Z$7,2)*'2012 HR 배정표'!S102)/HLOOKUP($A$5,Prj_list!$O$6:$Z$7,2))=TRUE,"-",(HLOOKUP($A$5,Prj_list!$O$6:$Z$7,2)*'2012 HR 배정표'!S102)/HLOOKUP($A$5,Prj_list!$O$6:$Z$7,2)))</x:f>
        <x:v>-</x:v>
      </x:c>
      <x:c r="O104" s="45" t="str">
        <x:f>IF(ISBLANK('2012 HR 배정표'!T102)=TRUE,"-",'2012 HR 배정표'!T102)</x:f>
        <x:v>-</x:v>
      </x:c>
      <x:c r="P104" s="46" t="str">
        <x:f>IF(ISBLANK('2012 HR 배정표'!T102)=TRUE,"-",IF(ISERROR((HLOOKUP($A$5,Prj_list!$O$6:$Z$7,2)*'2012 HR 배정표'!U102)/HLOOKUP($A$5,Prj_list!$O$6:$Z$7,2))=TRUE,"-",(HLOOKUP($A$5,Prj_list!$O$6:$Z$7,2)*'2012 HR 배정표'!U102)/HLOOKUP($A$5,Prj_list!$O$6:$Z$7,2)))</x:f>
        <x:v>-</x:v>
      </x:c>
      <x:c r="Q104" s="45" t="str">
        <x:f>IF(ISBLANK('2012 HR 배정표'!V102)=TRUE,"-",'2012 HR 배정표'!V102)</x:f>
        <x:v>-</x:v>
      </x:c>
      <x:c r="R104" s="46" t="str">
        <x:f>IF(ISBLANK('2012 HR 배정표'!V102)=TRUE,"-",IF(ISERROR((HLOOKUP($A$5,Prj_list!$O$6:$Z$7,2)*'2012 HR 배정표'!W102)/HLOOKUP($A$5,Prj_list!$O$6:$Z$7,2))=TRUE,"-",(HLOOKUP($A$5,Prj_list!$O$6:$Z$7,2)*'2012 HR 배정표'!W102)/HLOOKUP($A$5,Prj_list!$O$6:$Z$7,2)))</x:f>
        <x:v>-</x:v>
      </x:c>
      <x:c r="S104" s="45" t="str">
        <x:f>IF(ISBLANK('2012 HR 배정표'!X102)=TRUE,"-",'2012 HR 배정표'!X102)</x:f>
        <x:v>-</x:v>
      </x:c>
      <x:c r="T104" s="46" t="str">
        <x:f>IF(ISBLANK('2012 HR 배정표'!X102)=TRUE,"-",IF(ISERROR((HLOOKUP($A$5,Prj_list!$O$6:$Z$7,2)*'2012 HR 배정표'!Y102)/HLOOKUP($A$5,Prj_list!$O$6:$Z$7,2))=TRUE,"-",(HLOOKUP($A$5,Prj_list!$O$6:$Z$7,2)*'2012 HR 배정표'!Y102)/HLOOKUP($A$5,Prj_list!$O$6:$Z$7,2)))</x:f>
        <x:v>-</x:v>
      </x:c>
      <x:c r="U104" s="45" t="str">
        <x:f>IF(ISBLANK('2012 HR 배정표'!Z102)=TRUE,"-",'2012 HR 배정표'!Z102)</x:f>
        <x:v>-</x:v>
      </x:c>
      <x:c r="V104" s="46" t="str">
        <x:f>IF(ISBLANK('2012 HR 배정표'!Z102)=TRUE,"-",IF(ISERROR((HLOOKUP($A$5,Prj_list!$O$6:$Z$7,2)*'2012 HR 배정표'!AA102)/HLOOKUP($A$5,Prj_list!$O$6:$Z$7,2))=TRUE,"-",(HLOOKUP($A$5,Prj_list!$O$6:$Z$7,2)*'2012 HR 배정표'!AA102)/HLOOKUP($A$5,Prj_list!$O$6:$Z$7,2)))</x:f>
        <x:v>-</x:v>
      </x:c>
      <x:c r="W104" s="45" t="str">
        <x:f>IF(ISBLANK('2012 HR 배정표'!AB102)=TRUE,"-",'2012 HR 배정표'!AB102)</x:f>
        <x:v>-</x:v>
      </x:c>
      <x:c r="X104" s="46" t="str">
        <x:f>IF(ISBLANK('2012 HR 배정표'!AB102)=TRUE,"-",IF(ISERROR((HLOOKUP($A$5,Prj_list!$O$6:$Z$7,2)*'2012 HR 배정표'!AC102)/HLOOKUP($A$5,Prj_list!$O$6:$Z$7,2))=TRUE,"-",(HLOOKUP($A$5,Prj_list!$O$6:$Z$7,2)*'2012 HR 배정표'!AC102)/HLOOKUP($A$5,Prj_list!$O$6:$Z$7,2)))</x:f>
        <x:v>-</x:v>
      </x:c>
      <x:c r="Y104" s="45" t="str">
        <x:f>IF(ISBLANK('2012 HR 배정표'!AD102)=TRUE,"-",'2012 HR 배정표'!AD102)</x:f>
        <x:v>-</x:v>
      </x:c>
      <x:c r="Z104" s="46" t="str">
        <x:f>IF(ISBLANK('2012 HR 배정표'!AD102)=TRUE,"-",IF(ISERROR((HLOOKUP($A$5,Prj_list!$O$6:$Z$7,2)*'2012 HR 배정표'!AE102)/HLOOKUP($A$5,Prj_list!$O$6:$Z$7,2))=TRUE,"-",(HLOOKUP($A$5,Prj_list!$O$6:$Z$7,2)*'2012 HR 배정표'!AE102)/HLOOKUP($A$5,Prj_list!$O$6:$Z$7,2)))</x:f>
        <x:v>-</x:v>
      </x:c>
      <x:c r="AA104" s="45" t="str">
        <x:f>IF(ISBLANK('2012 HR 배정표'!AF102)=TRUE,"-",'2012 HR 배정표'!AF102)</x:f>
        <x:v>-</x:v>
      </x:c>
      <x:c r="AB104" s="46" t="str">
        <x:f>IF(ISBLANK('2012 HR 배정표'!AF102)=TRUE,"-",IF(ISERROR((HLOOKUP($A$5,Prj_list!$O$6:$Z$7,2)*'2012 HR 배정표'!AG102)/HLOOKUP($A$5,Prj_list!$O$6:$Z$7,2))=TRUE,"-",(HLOOKUP($A$5,Prj_list!$O$6:$Z$7,2)*'2012 HR 배정표'!AG102)/HLOOKUP($A$5,Prj_list!$O$6:$Z$7,2)))</x:f>
        <x:v>-</x:v>
      </x:c>
      <x:c r="AC104" s="45" t="str">
        <x:f>IF(ISBLANK('2012 HR 배정표'!AH102)=TRUE,"-",'2012 HR 배정표'!AH102)</x:f>
        <x:v>-</x:v>
      </x:c>
      <x:c r="AD104" s="46" t="str">
        <x:f>IF(ISBLANK('2012 HR 배정표'!AH102)=TRUE,"-",IF(ISERROR((HLOOKUP($A$5,Prj_list!$O$6:$Z$7,2)*'2012 HR 배정표'!AI102)/HLOOKUP($A$5,Prj_list!$O$6:$Z$7,2))=TRUE,"-",(HLOOKUP($A$5,Prj_list!$O$6:$Z$7,2)*'2012 HR 배정표'!AI102)/HLOOKUP($A$5,Prj_list!$O$6:$Z$7,2)))</x:f>
        <x:v>-</x:v>
      </x:c>
      <x:c r="AE104" s="45" t="str">
        <x:f>IF(ISBLANK('2012 HR 배정표'!AJ102)=TRUE,"-",'2012 HR 배정표'!AJ102)</x:f>
        <x:v>-</x:v>
      </x:c>
      <x:c r="AF104" s="46" t="str">
        <x:f>IF(ISBLANK('2012 HR 배정표'!AJ102)=TRUE,"-",IF(ISERROR((HLOOKUP($A$5,Prj_list!$O$6:$Z$7,2)*'2012 HR 배정표'!AK102)/HLOOKUP($A$5,Prj_list!$O$6:$Z$7,2))=TRUE,"-",(HLOOKUP($A$5,Prj_list!$O$6:$Z$7,2)*'2012 HR 배정표'!AK102)/HLOOKUP($A$5,Prj_list!$O$6:$Z$7,2)))</x:f>
        <x:v>-</x:v>
      </x:c>
      <x:c r="AG104" s="45" t="str">
        <x:f>IF(ISBLANK('2012 HR 배정표'!AL102)=TRUE,"-",'2012 HR 배정표'!AL102)</x:f>
        <x:v>-</x:v>
      </x:c>
      <x:c r="AH104" s="46" t="str">
        <x:f>IF(ISBLANK('2012 HR 배정표'!AL102)=TRUE,"-",IF(ISERROR((HLOOKUP($A$5,Prj_list!$O$6:$Z$7,2)*'2012 HR 배정표'!AM102)/HLOOKUP($A$5,Prj_list!$O$6:$Z$7,2))=TRUE,"-",(HLOOKUP($A$5,Prj_list!$O$6:$Z$7,2)*'2012 HR 배정표'!AM102)/HLOOKUP($A$5,Prj_list!$O$6:$Z$7,2)))</x:f>
        <x:v>-</x:v>
      </x:c>
      <x:c r="AI104" s="45" t="str">
        <x:f>IF(ISBLANK('2012 HR 배정표'!AN102)=TRUE,"-",'2012 HR 배정표'!AN102)</x:f>
        <x:v>-</x:v>
      </x:c>
      <x:c r="AJ104" s="46" t="str">
        <x:f>IF(ISBLANK('2012 HR 배정표'!AN102)=TRUE,"-",IF(ISERROR((HLOOKUP($A$5,Prj_list!$O$6:$Z$7,2)*'2012 HR 배정표'!AO102)/HLOOKUP($A$5,Prj_list!$O$6:$Z$7,2))=TRUE,"-",(HLOOKUP($A$5,Prj_list!$O$6:$Z$7,2)*'2012 HR 배정표'!AO102)/HLOOKUP($A$5,Prj_list!$O$6:$Z$7,2)))</x:f>
        <x:v>-</x:v>
      </x:c>
      <x:c r="AK104" s="45" t="str">
        <x:f>IF(ISBLANK('2012 HR 배정표'!AP102)=TRUE,"-",'2012 HR 배정표'!AP102)</x:f>
        <x:v>-</x:v>
      </x:c>
      <x:c r="AL104" s="46" t="str">
        <x:f>IF(ISBLANK('2012 HR 배정표'!AP102)=TRUE,"-",IF(ISERROR((HLOOKUP($A$5,Prj_list!$O$6:$Z$7,2)*'2012 HR 배정표'!AQ102)/HLOOKUP($A$5,Prj_list!$O$6:$Z$7,2))=TRUE,"-",(HLOOKUP($A$5,Prj_list!$O$6:$Z$7,2)*'2012 HR 배정표'!AQ102)/HLOOKUP($A$5,Prj_list!$O$6:$Z$7,2)))</x:f>
        <x:v>-</x:v>
      </x:c>
      <x:c r="AM104" s="45" t="str">
        <x:f>IF(ISBLANK('2012 HR 배정표'!AR102)=TRUE,"-",'2012 HR 배정표'!AR102)</x:f>
        <x:v>-</x:v>
      </x:c>
      <x:c r="AN104" s="46" t="str">
        <x:f>IF(ISBLANK('2012 HR 배정표'!AR102)=TRUE,"-",IF(ISERROR((HLOOKUP($A$5,Prj_list!$O$6:$Z$7,2)*'2012 HR 배정표'!AS102)/HLOOKUP($A$5,Prj_list!$O$6:$Z$7,2))=TRUE,"-",(HLOOKUP($A$5,Prj_list!$O$6:$Z$7,2)*'2012 HR 배정표'!AS102)/HLOOKUP($A$5,Prj_list!$O$6:$Z$7,2)))</x:f>
        <x:v>-</x:v>
      </x:c>
      <x:c r="AO104" s="45" t="str">
        <x:f>IF(ISBLANK('2012 HR 배정표'!AT102)=TRUE,"-",'2012 HR 배정표'!AT102)</x:f>
        <x:v>-</x:v>
      </x:c>
      <x:c r="AP104" s="46" t="str">
        <x:f>IF(ISBLANK('2012 HR 배정표'!AT102)=TRUE,"-",IF(ISERROR((HLOOKUP($A$5,Prj_list!$O$6:$Z$7,2)*'2012 HR 배정표'!AU102)/HLOOKUP($A$5,Prj_list!$O$6:$Z$7,2))=TRUE,"-",(HLOOKUP($A$5,Prj_list!$O$6:$Z$7,2)*'2012 HR 배정표'!AU102)/HLOOKUP($A$5,Prj_list!$O$6:$Z$7,2)))</x:f>
        <x:v>-</x:v>
      </x:c>
      <x:c r="AQ104" s="45" t="str">
        <x:f>IF(ISBLANK('2012 HR 배정표'!AV102)=TRUE,"-",'2012 HR 배정표'!AV102)</x:f>
        <x:v>-</x:v>
      </x:c>
      <x:c r="AR104" s="46" t="str">
        <x:f>IF(ISBLANK('2012 HR 배정표'!AV102)=TRUE,"-",IF(ISERROR((HLOOKUP($A$5,Prj_list!$O$6:$Z$7,2)*'2012 HR 배정표'!AW102)/HLOOKUP($A$5,Prj_list!$O$6:$Z$7,2))=TRUE,"-",(HLOOKUP($A$5,Prj_list!$O$6:$Z$7,2)*'2012 HR 배정표'!AW102)/HLOOKUP($A$5,Prj_list!$O$6:$Z$7,2)))</x:f>
        <x:v>-</x:v>
      </x:c>
      <x:c r="AS104" s="45" t="str">
        <x:f>IF(ISBLANK('2012 HR 배정표'!AX102)=TRUE,"-",'2012 HR 배정표'!AX102)</x:f>
        <x:v>-</x:v>
      </x:c>
      <x:c r="AT104" s="46" t="str">
        <x:f>IF(ISBLANK('2012 HR 배정표'!AX102)=TRUE,"-",IF(ISERROR((HLOOKUP($A$5,Prj_list!$O$6:$Z$7,2)*'2012 HR 배정표'!AY102)/HLOOKUP($A$5,Prj_list!$O$6:$Z$7,2))=TRUE,"-",(HLOOKUP($A$5,Prj_list!$O$6:$Z$7,2)*'2012 HR 배정표'!AY102)/HLOOKUP($A$5,Prj_list!$O$6:$Z$7,2)))</x:f>
        <x:v>-</x:v>
      </x:c>
      <x:c r="AU104" s="45" t="str">
        <x:f>IF(ISBLANK('2012 HR 배정표'!AZ102)=TRUE,"-",'2012 HR 배정표'!AZ102)</x:f>
        <x:v>-</x:v>
      </x:c>
      <x:c r="AV104" s="46" t="str">
        <x:f>IF(ISBLANK('2012 HR 배정표'!AZ102)=TRUE,"-",IF(ISERROR((HLOOKUP($A$5,Prj_list!$O$6:$Z$7,2)*'2012 HR 배정표'!BA102)/HLOOKUP($A$5,Prj_list!$O$6:$Z$7,2))=TRUE,"-",(HLOOKUP($A$5,Prj_list!$O$6:$Z$7,2)*'2012 HR 배정표'!BA102)/HLOOKUP($A$5,Prj_list!$O$6:$Z$7,2)))</x:f>
        <x:v>-</x:v>
      </x:c>
      <x:c r="AW104" s="34" t="str">
        <x:f t="shared" si="4"/>
        <x:v/>
      </x:c>
      <x:c r="AX104" s="41">
        <x:f t="shared" si="3"/>
        <x:v>0</x:v>
      </x:c>
    </x:row>
    <x:row r="105" spans="1:50">
      <x:c r="A105" s="45" t="str">
        <x:f>IF(ISBLANK('2012 HR 배정표'!F103)=TRUE,"-",'2012 HR 배정표'!F103)</x:f>
        <x:v>-</x:v>
      </x:c>
      <x:c r="B105" s="46" t="str">
        <x:f>IF(ISBLANK('2012 HR 배정표'!F103)=TRUE,"-",IF(ISERROR((HLOOKUP($A$5,Prj_list!$O$6:$Z$7,2)*'2012 HR 배정표'!G103)/HLOOKUP($A$5,Prj_list!$O$6:$Z$7,2))=TRUE,"-",(HLOOKUP($A$5,Prj_list!$O$6:$Z$7,2)*'2012 HR 배정표'!G103)/HLOOKUP($A$5,Prj_list!$O$6:$Z$7,2)))</x:f>
        <x:v>-</x:v>
      </x:c>
      <x:c r="C105" s="45" t="str">
        <x:f>IF(ISBLANK('2012 HR 배정표'!H103)=TRUE,"-",'2012 HR 배정표'!H103)</x:f>
        <x:v>-</x:v>
      </x:c>
      <x:c r="D105" s="46" t="str">
        <x:f>IF(ISBLANK('2012 HR 배정표'!H103)=TRUE,"-",IF(ISERROR((HLOOKUP($A$5,Prj_list!$O$6:$Z$7,2)*'2012 HR 배정표'!I103)/HLOOKUP($A$5,Prj_list!$O$6:$Z$7,2))=TRUE,"-",(HLOOKUP($A$5,Prj_list!$O$6:$Z$7,2)*'2012 HR 배정표'!I103)/HLOOKUP($A$5,Prj_list!$O$6:$Z$7,2)))</x:f>
        <x:v>-</x:v>
      </x:c>
      <x:c r="E105" s="45" t="str">
        <x:f>IF(ISBLANK('2012 HR 배정표'!J103)=TRUE,"-",'2012 HR 배정표'!J103)</x:f>
        <x:v>-</x:v>
      </x:c>
      <x:c r="F105" s="46" t="str">
        <x:f>IF(ISBLANK('2012 HR 배정표'!J103)=TRUE,"-",IF(ISERROR((HLOOKUP($A$5,Prj_list!$O$6:$Z$7,2)*'2012 HR 배정표'!K103)/HLOOKUP($A$5,Prj_list!$O$6:$Z$7,2))=TRUE,"-",(HLOOKUP($A$5,Prj_list!$O$6:$Z$7,2)*'2012 HR 배정표'!K103)/HLOOKUP($A$5,Prj_list!$O$6:$Z$7,2)))</x:f>
        <x:v>-</x:v>
      </x:c>
      <x:c r="G105" s="45" t="str">
        <x:f>IF(ISBLANK('2012 HR 배정표'!L103)=TRUE,"-",'2012 HR 배정표'!L103)</x:f>
        <x:v>-</x:v>
      </x:c>
      <x:c r="H105" s="46" t="str">
        <x:f>IF(ISBLANK('2012 HR 배정표'!L103)=TRUE,"-",IF(ISERROR((HLOOKUP($A$5,Prj_list!$O$6:$Z$7,2)*'2012 HR 배정표'!M103)/HLOOKUP($A$5,Prj_list!$O$6:$Z$7,2))=TRUE,"-",(HLOOKUP($A$5,Prj_list!$O$6:$Z$7,2)*'2012 HR 배정표'!M103)/HLOOKUP($A$5,Prj_list!$O$6:$Z$7,2)))</x:f>
        <x:v>-</x:v>
      </x:c>
      <x:c r="I105" s="45" t="str">
        <x:f>IF(ISBLANK('2012 HR 배정표'!N103)=TRUE,"-",'2012 HR 배정표'!N103)</x:f>
        <x:v>-</x:v>
      </x:c>
      <x:c r="J105" s="46" t="str">
        <x:f>IF(ISBLANK('2012 HR 배정표'!N103)=TRUE,"-",IF(ISERROR((HLOOKUP($A$5,Prj_list!$O$6:$Z$7,2)*'2012 HR 배정표'!O103)/HLOOKUP($A$5,Prj_list!$O$6:$Z$7,2))=TRUE,"-",(HLOOKUP($A$5,Prj_list!$O$6:$Z$7,2)*'2012 HR 배정표'!O103)/HLOOKUP($A$5,Prj_list!$O$6:$Z$7,2)))</x:f>
        <x:v>-</x:v>
      </x:c>
      <x:c r="K105" s="45" t="str">
        <x:f>IF(ISBLANK('2012 HR 배정표'!P103)=TRUE,"-",'2012 HR 배정표'!P103)</x:f>
        <x:v>-</x:v>
      </x:c>
      <x:c r="L105" s="46" t="str">
        <x:f>IF(ISBLANK('2012 HR 배정표'!P103)=TRUE,"-",IF(ISERROR((HLOOKUP($A$5,Prj_list!$O$6:$Z$7,2)*'2012 HR 배정표'!Q103)/HLOOKUP($A$5,Prj_list!$O$6:$Z$7,2))=TRUE,"-",(HLOOKUP($A$5,Prj_list!$O$6:$Z$7,2)*'2012 HR 배정표'!Q103)/HLOOKUP($A$5,Prj_list!$O$6:$Z$7,2)))</x:f>
        <x:v>-</x:v>
      </x:c>
      <x:c r="M105" s="45" t="str">
        <x:f>IF(ISBLANK('2012 HR 배정표'!R103)=TRUE,"-",'2012 HR 배정표'!R103)</x:f>
        <x:v>-</x:v>
      </x:c>
      <x:c r="N105" s="46" t="str">
        <x:f>IF(ISBLANK('2012 HR 배정표'!R103)=TRUE,"-",IF(ISERROR((HLOOKUP($A$5,Prj_list!$O$6:$Z$7,2)*'2012 HR 배정표'!S103)/HLOOKUP($A$5,Prj_list!$O$6:$Z$7,2))=TRUE,"-",(HLOOKUP($A$5,Prj_list!$O$6:$Z$7,2)*'2012 HR 배정표'!S103)/HLOOKUP($A$5,Prj_list!$O$6:$Z$7,2)))</x:f>
        <x:v>-</x:v>
      </x:c>
      <x:c r="O105" s="45" t="str">
        <x:f>IF(ISBLANK('2012 HR 배정표'!T103)=TRUE,"-",'2012 HR 배정표'!T103)</x:f>
        <x:v>-</x:v>
      </x:c>
      <x:c r="P105" s="46" t="str">
        <x:f>IF(ISBLANK('2012 HR 배정표'!T103)=TRUE,"-",IF(ISERROR((HLOOKUP($A$5,Prj_list!$O$6:$Z$7,2)*'2012 HR 배정표'!U103)/HLOOKUP($A$5,Prj_list!$O$6:$Z$7,2))=TRUE,"-",(HLOOKUP($A$5,Prj_list!$O$6:$Z$7,2)*'2012 HR 배정표'!U103)/HLOOKUP($A$5,Prj_list!$O$6:$Z$7,2)))</x:f>
        <x:v>-</x:v>
      </x:c>
      <x:c r="Q105" s="45" t="str">
        <x:f>IF(ISBLANK('2012 HR 배정표'!V103)=TRUE,"-",'2012 HR 배정표'!V103)</x:f>
        <x:v>-</x:v>
      </x:c>
      <x:c r="R105" s="46" t="str">
        <x:f>IF(ISBLANK('2012 HR 배정표'!V103)=TRUE,"-",IF(ISERROR((HLOOKUP($A$5,Prj_list!$O$6:$Z$7,2)*'2012 HR 배정표'!W103)/HLOOKUP($A$5,Prj_list!$O$6:$Z$7,2))=TRUE,"-",(HLOOKUP($A$5,Prj_list!$O$6:$Z$7,2)*'2012 HR 배정표'!W103)/HLOOKUP($A$5,Prj_list!$O$6:$Z$7,2)))</x:f>
        <x:v>-</x:v>
      </x:c>
      <x:c r="S105" s="45" t="str">
        <x:f>IF(ISBLANK('2012 HR 배정표'!X103)=TRUE,"-",'2012 HR 배정표'!X103)</x:f>
        <x:v>-</x:v>
      </x:c>
      <x:c r="T105" s="46" t="str">
        <x:f>IF(ISBLANK('2012 HR 배정표'!X103)=TRUE,"-",IF(ISERROR((HLOOKUP($A$5,Prj_list!$O$6:$Z$7,2)*'2012 HR 배정표'!Y103)/HLOOKUP($A$5,Prj_list!$O$6:$Z$7,2))=TRUE,"-",(HLOOKUP($A$5,Prj_list!$O$6:$Z$7,2)*'2012 HR 배정표'!Y103)/HLOOKUP($A$5,Prj_list!$O$6:$Z$7,2)))</x:f>
        <x:v>-</x:v>
      </x:c>
      <x:c r="U105" s="45" t="str">
        <x:f>IF(ISBLANK('2012 HR 배정표'!Z103)=TRUE,"-",'2012 HR 배정표'!Z103)</x:f>
        <x:v>-</x:v>
      </x:c>
      <x:c r="V105" s="46" t="str">
        <x:f>IF(ISBLANK('2012 HR 배정표'!Z103)=TRUE,"-",IF(ISERROR((HLOOKUP($A$5,Prj_list!$O$6:$Z$7,2)*'2012 HR 배정표'!AA103)/HLOOKUP($A$5,Prj_list!$O$6:$Z$7,2))=TRUE,"-",(HLOOKUP($A$5,Prj_list!$O$6:$Z$7,2)*'2012 HR 배정표'!AA103)/HLOOKUP($A$5,Prj_list!$O$6:$Z$7,2)))</x:f>
        <x:v>-</x:v>
      </x:c>
      <x:c r="W105" s="45" t="str">
        <x:f>IF(ISBLANK('2012 HR 배정표'!AB103)=TRUE,"-",'2012 HR 배정표'!AB103)</x:f>
        <x:v>-</x:v>
      </x:c>
      <x:c r="X105" s="46" t="str">
        <x:f>IF(ISBLANK('2012 HR 배정표'!AB103)=TRUE,"-",IF(ISERROR((HLOOKUP($A$5,Prj_list!$O$6:$Z$7,2)*'2012 HR 배정표'!AC103)/HLOOKUP($A$5,Prj_list!$O$6:$Z$7,2))=TRUE,"-",(HLOOKUP($A$5,Prj_list!$O$6:$Z$7,2)*'2012 HR 배정표'!AC103)/HLOOKUP($A$5,Prj_list!$O$6:$Z$7,2)))</x:f>
        <x:v>-</x:v>
      </x:c>
      <x:c r="Y105" s="45" t="str">
        <x:f>IF(ISBLANK('2012 HR 배정표'!AD103)=TRUE,"-",'2012 HR 배정표'!AD103)</x:f>
        <x:v>-</x:v>
      </x:c>
      <x:c r="Z105" s="46" t="str">
        <x:f>IF(ISBLANK('2012 HR 배정표'!AD103)=TRUE,"-",IF(ISERROR((HLOOKUP($A$5,Prj_list!$O$6:$Z$7,2)*'2012 HR 배정표'!AE103)/HLOOKUP($A$5,Prj_list!$O$6:$Z$7,2))=TRUE,"-",(HLOOKUP($A$5,Prj_list!$O$6:$Z$7,2)*'2012 HR 배정표'!AE103)/HLOOKUP($A$5,Prj_list!$O$6:$Z$7,2)))</x:f>
        <x:v>-</x:v>
      </x:c>
      <x:c r="AA105" s="45" t="str">
        <x:f>IF(ISBLANK('2012 HR 배정표'!AF103)=TRUE,"-",'2012 HR 배정표'!AF103)</x:f>
        <x:v>-</x:v>
      </x:c>
      <x:c r="AB105" s="46" t="str">
        <x:f>IF(ISBLANK('2012 HR 배정표'!AF103)=TRUE,"-",IF(ISERROR((HLOOKUP($A$5,Prj_list!$O$6:$Z$7,2)*'2012 HR 배정표'!AG103)/HLOOKUP($A$5,Prj_list!$O$6:$Z$7,2))=TRUE,"-",(HLOOKUP($A$5,Prj_list!$O$6:$Z$7,2)*'2012 HR 배정표'!AG103)/HLOOKUP($A$5,Prj_list!$O$6:$Z$7,2)))</x:f>
        <x:v>-</x:v>
      </x:c>
      <x:c r="AC105" s="45" t="str">
        <x:f>IF(ISBLANK('2012 HR 배정표'!AH103)=TRUE,"-",'2012 HR 배정표'!AH103)</x:f>
        <x:v>-</x:v>
      </x:c>
      <x:c r="AD105" s="46" t="str">
        <x:f>IF(ISBLANK('2012 HR 배정표'!AH103)=TRUE,"-",IF(ISERROR((HLOOKUP($A$5,Prj_list!$O$6:$Z$7,2)*'2012 HR 배정표'!AI103)/HLOOKUP($A$5,Prj_list!$O$6:$Z$7,2))=TRUE,"-",(HLOOKUP($A$5,Prj_list!$O$6:$Z$7,2)*'2012 HR 배정표'!AI103)/HLOOKUP($A$5,Prj_list!$O$6:$Z$7,2)))</x:f>
        <x:v>-</x:v>
      </x:c>
      <x:c r="AE105" s="45" t="str">
        <x:f>IF(ISBLANK('2012 HR 배정표'!AJ103)=TRUE,"-",'2012 HR 배정표'!AJ103)</x:f>
        <x:v>-</x:v>
      </x:c>
      <x:c r="AF105" s="46" t="str">
        <x:f>IF(ISBLANK('2012 HR 배정표'!AJ103)=TRUE,"-",IF(ISERROR((HLOOKUP($A$5,Prj_list!$O$6:$Z$7,2)*'2012 HR 배정표'!AK103)/HLOOKUP($A$5,Prj_list!$O$6:$Z$7,2))=TRUE,"-",(HLOOKUP($A$5,Prj_list!$O$6:$Z$7,2)*'2012 HR 배정표'!AK103)/HLOOKUP($A$5,Prj_list!$O$6:$Z$7,2)))</x:f>
        <x:v>-</x:v>
      </x:c>
      <x:c r="AG105" s="45" t="str">
        <x:f>IF(ISBLANK('2012 HR 배정표'!AL103)=TRUE,"-",'2012 HR 배정표'!AL103)</x:f>
        <x:v>-</x:v>
      </x:c>
      <x:c r="AH105" s="46" t="str">
        <x:f>IF(ISBLANK('2012 HR 배정표'!AL103)=TRUE,"-",IF(ISERROR((HLOOKUP($A$5,Prj_list!$O$6:$Z$7,2)*'2012 HR 배정표'!AM103)/HLOOKUP($A$5,Prj_list!$O$6:$Z$7,2))=TRUE,"-",(HLOOKUP($A$5,Prj_list!$O$6:$Z$7,2)*'2012 HR 배정표'!AM103)/HLOOKUP($A$5,Prj_list!$O$6:$Z$7,2)))</x:f>
        <x:v>-</x:v>
      </x:c>
      <x:c r="AI105" s="45" t="str">
        <x:f>IF(ISBLANK('2012 HR 배정표'!AN103)=TRUE,"-",'2012 HR 배정표'!AN103)</x:f>
        <x:v>-</x:v>
      </x:c>
      <x:c r="AJ105" s="46" t="str">
        <x:f>IF(ISBLANK('2012 HR 배정표'!AN103)=TRUE,"-",IF(ISERROR((HLOOKUP($A$5,Prj_list!$O$6:$Z$7,2)*'2012 HR 배정표'!AO103)/HLOOKUP($A$5,Prj_list!$O$6:$Z$7,2))=TRUE,"-",(HLOOKUP($A$5,Prj_list!$O$6:$Z$7,2)*'2012 HR 배정표'!AO103)/HLOOKUP($A$5,Prj_list!$O$6:$Z$7,2)))</x:f>
        <x:v>-</x:v>
      </x:c>
      <x:c r="AK105" s="45" t="str">
        <x:f>IF(ISBLANK('2012 HR 배정표'!AP103)=TRUE,"-",'2012 HR 배정표'!AP103)</x:f>
        <x:v>-</x:v>
      </x:c>
      <x:c r="AL105" s="46" t="str">
        <x:f>IF(ISBLANK('2012 HR 배정표'!AP103)=TRUE,"-",IF(ISERROR((HLOOKUP($A$5,Prj_list!$O$6:$Z$7,2)*'2012 HR 배정표'!AQ103)/HLOOKUP($A$5,Prj_list!$O$6:$Z$7,2))=TRUE,"-",(HLOOKUP($A$5,Prj_list!$O$6:$Z$7,2)*'2012 HR 배정표'!AQ103)/HLOOKUP($A$5,Prj_list!$O$6:$Z$7,2)))</x:f>
        <x:v>-</x:v>
      </x:c>
      <x:c r="AM105" s="45" t="str">
        <x:f>IF(ISBLANK('2012 HR 배정표'!AR103)=TRUE,"-",'2012 HR 배정표'!AR103)</x:f>
        <x:v>-</x:v>
      </x:c>
      <x:c r="AN105" s="46" t="str">
        <x:f>IF(ISBLANK('2012 HR 배정표'!AR103)=TRUE,"-",IF(ISERROR((HLOOKUP($A$5,Prj_list!$O$6:$Z$7,2)*'2012 HR 배정표'!AS103)/HLOOKUP($A$5,Prj_list!$O$6:$Z$7,2))=TRUE,"-",(HLOOKUP($A$5,Prj_list!$O$6:$Z$7,2)*'2012 HR 배정표'!AS103)/HLOOKUP($A$5,Prj_list!$O$6:$Z$7,2)))</x:f>
        <x:v>-</x:v>
      </x:c>
      <x:c r="AO105" s="45" t="str">
        <x:f>IF(ISBLANK('2012 HR 배정표'!AT103)=TRUE,"-",'2012 HR 배정표'!AT103)</x:f>
        <x:v>-</x:v>
      </x:c>
      <x:c r="AP105" s="46" t="str">
        <x:f>IF(ISBLANK('2012 HR 배정표'!AT103)=TRUE,"-",IF(ISERROR((HLOOKUP($A$5,Prj_list!$O$6:$Z$7,2)*'2012 HR 배정표'!AU103)/HLOOKUP($A$5,Prj_list!$O$6:$Z$7,2))=TRUE,"-",(HLOOKUP($A$5,Prj_list!$O$6:$Z$7,2)*'2012 HR 배정표'!AU103)/HLOOKUP($A$5,Prj_list!$O$6:$Z$7,2)))</x:f>
        <x:v>-</x:v>
      </x:c>
      <x:c r="AQ105" s="45" t="str">
        <x:f>IF(ISBLANK('2012 HR 배정표'!AV103)=TRUE,"-",'2012 HR 배정표'!AV103)</x:f>
        <x:v>-</x:v>
      </x:c>
      <x:c r="AR105" s="46" t="str">
        <x:f>IF(ISBLANK('2012 HR 배정표'!AV103)=TRUE,"-",IF(ISERROR((HLOOKUP($A$5,Prj_list!$O$6:$Z$7,2)*'2012 HR 배정표'!AW103)/HLOOKUP($A$5,Prj_list!$O$6:$Z$7,2))=TRUE,"-",(HLOOKUP($A$5,Prj_list!$O$6:$Z$7,2)*'2012 HR 배정표'!AW103)/HLOOKUP($A$5,Prj_list!$O$6:$Z$7,2)))</x:f>
        <x:v>-</x:v>
      </x:c>
      <x:c r="AS105" s="45" t="str">
        <x:f>IF(ISBLANK('2012 HR 배정표'!AX103)=TRUE,"-",'2012 HR 배정표'!AX103)</x:f>
        <x:v>-</x:v>
      </x:c>
      <x:c r="AT105" s="46" t="str">
        <x:f>IF(ISBLANK('2012 HR 배정표'!AX103)=TRUE,"-",IF(ISERROR((HLOOKUP($A$5,Prj_list!$O$6:$Z$7,2)*'2012 HR 배정표'!AY103)/HLOOKUP($A$5,Prj_list!$O$6:$Z$7,2))=TRUE,"-",(HLOOKUP($A$5,Prj_list!$O$6:$Z$7,2)*'2012 HR 배정표'!AY103)/HLOOKUP($A$5,Prj_list!$O$6:$Z$7,2)))</x:f>
        <x:v>-</x:v>
      </x:c>
      <x:c r="AU105" s="45" t="str">
        <x:f>IF(ISBLANK('2012 HR 배정표'!AZ103)=TRUE,"-",'2012 HR 배정표'!AZ103)</x:f>
        <x:v>-</x:v>
      </x:c>
      <x:c r="AV105" s="46" t="str">
        <x:f>IF(ISBLANK('2012 HR 배정표'!AZ103)=TRUE,"-",IF(ISERROR((HLOOKUP($A$5,Prj_list!$O$6:$Z$7,2)*'2012 HR 배정표'!BA103)/HLOOKUP($A$5,Prj_list!$O$6:$Z$7,2))=TRUE,"-",(HLOOKUP($A$5,Prj_list!$O$6:$Z$7,2)*'2012 HR 배정표'!BA103)/HLOOKUP($A$5,Prj_list!$O$6:$Z$7,2)))</x:f>
        <x:v>-</x:v>
      </x:c>
      <x:c r="AW105" s="34" t="str">
        <x:f t="shared" si="4"/>
        <x:v/>
      </x:c>
      <x:c r="AX105" s="41">
        <x:f t="shared" si="3"/>
        <x:v>0</x:v>
      </x:c>
    </x:row>
    <x:row r="106" spans="1:50">
      <x:c r="A106" s="45" t="str">
        <x:f>IF(ISBLANK('2012 HR 배정표'!F104)=TRUE,"-",'2012 HR 배정표'!F104)</x:f>
        <x:v>-</x:v>
      </x:c>
      <x:c r="B106" s="46" t="str">
        <x:f>IF(ISBLANK('2012 HR 배정표'!F104)=TRUE,"-",IF(ISERROR((HLOOKUP($A$5,Prj_list!$O$6:$Z$7,2)*'2012 HR 배정표'!G104)/HLOOKUP($A$5,Prj_list!$O$6:$Z$7,2))=TRUE,"-",(HLOOKUP($A$5,Prj_list!$O$6:$Z$7,2)*'2012 HR 배정표'!G104)/HLOOKUP($A$5,Prj_list!$O$6:$Z$7,2)))</x:f>
        <x:v>-</x:v>
      </x:c>
      <x:c r="C106" s="45" t="str">
        <x:f>IF(ISBLANK('2012 HR 배정표'!H104)=TRUE,"-",'2012 HR 배정표'!H104)</x:f>
        <x:v>-</x:v>
      </x:c>
      <x:c r="D106" s="46" t="str">
        <x:f>IF(ISBLANK('2012 HR 배정표'!H104)=TRUE,"-",IF(ISERROR((HLOOKUP($A$5,Prj_list!$O$6:$Z$7,2)*'2012 HR 배정표'!I104)/HLOOKUP($A$5,Prj_list!$O$6:$Z$7,2))=TRUE,"-",(HLOOKUP($A$5,Prj_list!$O$6:$Z$7,2)*'2012 HR 배정표'!I104)/HLOOKUP($A$5,Prj_list!$O$6:$Z$7,2)))</x:f>
        <x:v>-</x:v>
      </x:c>
      <x:c r="E106" s="45" t="str">
        <x:f>IF(ISBLANK('2012 HR 배정표'!J104)=TRUE,"-",'2012 HR 배정표'!J104)</x:f>
        <x:v>-</x:v>
      </x:c>
      <x:c r="F106" s="46" t="str">
        <x:f>IF(ISBLANK('2012 HR 배정표'!J104)=TRUE,"-",IF(ISERROR((HLOOKUP($A$5,Prj_list!$O$6:$Z$7,2)*'2012 HR 배정표'!K104)/HLOOKUP($A$5,Prj_list!$O$6:$Z$7,2))=TRUE,"-",(HLOOKUP($A$5,Prj_list!$O$6:$Z$7,2)*'2012 HR 배정표'!K104)/HLOOKUP($A$5,Prj_list!$O$6:$Z$7,2)))</x:f>
        <x:v>-</x:v>
      </x:c>
      <x:c r="G106" s="45" t="str">
        <x:f>IF(ISBLANK('2012 HR 배정표'!L104)=TRUE,"-",'2012 HR 배정표'!L104)</x:f>
        <x:v>-</x:v>
      </x:c>
      <x:c r="H106" s="46" t="str">
        <x:f>IF(ISBLANK('2012 HR 배정표'!L104)=TRUE,"-",IF(ISERROR((HLOOKUP($A$5,Prj_list!$O$6:$Z$7,2)*'2012 HR 배정표'!M104)/HLOOKUP($A$5,Prj_list!$O$6:$Z$7,2))=TRUE,"-",(HLOOKUP($A$5,Prj_list!$O$6:$Z$7,2)*'2012 HR 배정표'!M104)/HLOOKUP($A$5,Prj_list!$O$6:$Z$7,2)))</x:f>
        <x:v>-</x:v>
      </x:c>
      <x:c r="I106" s="45" t="str">
        <x:f>IF(ISBLANK('2012 HR 배정표'!N104)=TRUE,"-",'2012 HR 배정표'!N104)</x:f>
        <x:v>-</x:v>
      </x:c>
      <x:c r="J106" s="46" t="str">
        <x:f>IF(ISBLANK('2012 HR 배정표'!N104)=TRUE,"-",IF(ISERROR((HLOOKUP($A$5,Prj_list!$O$6:$Z$7,2)*'2012 HR 배정표'!O104)/HLOOKUP($A$5,Prj_list!$O$6:$Z$7,2))=TRUE,"-",(HLOOKUP($A$5,Prj_list!$O$6:$Z$7,2)*'2012 HR 배정표'!O104)/HLOOKUP($A$5,Prj_list!$O$6:$Z$7,2)))</x:f>
        <x:v>-</x:v>
      </x:c>
      <x:c r="K106" s="45" t="str">
        <x:f>IF(ISBLANK('2012 HR 배정표'!P104)=TRUE,"-",'2012 HR 배정표'!P104)</x:f>
        <x:v>-</x:v>
      </x:c>
      <x:c r="L106" s="46" t="str">
        <x:f>IF(ISBLANK('2012 HR 배정표'!P104)=TRUE,"-",IF(ISERROR((HLOOKUP($A$5,Prj_list!$O$6:$Z$7,2)*'2012 HR 배정표'!Q104)/HLOOKUP($A$5,Prj_list!$O$6:$Z$7,2))=TRUE,"-",(HLOOKUP($A$5,Prj_list!$O$6:$Z$7,2)*'2012 HR 배정표'!Q104)/HLOOKUP($A$5,Prj_list!$O$6:$Z$7,2)))</x:f>
        <x:v>-</x:v>
      </x:c>
      <x:c r="M106" s="45" t="str">
        <x:f>IF(ISBLANK('2012 HR 배정표'!R104)=TRUE,"-",'2012 HR 배정표'!R104)</x:f>
        <x:v>-</x:v>
      </x:c>
      <x:c r="N106" s="46" t="str">
        <x:f>IF(ISBLANK('2012 HR 배정표'!R104)=TRUE,"-",IF(ISERROR((HLOOKUP($A$5,Prj_list!$O$6:$Z$7,2)*'2012 HR 배정표'!S104)/HLOOKUP($A$5,Prj_list!$O$6:$Z$7,2))=TRUE,"-",(HLOOKUP($A$5,Prj_list!$O$6:$Z$7,2)*'2012 HR 배정표'!S104)/HLOOKUP($A$5,Prj_list!$O$6:$Z$7,2)))</x:f>
        <x:v>-</x:v>
      </x:c>
      <x:c r="O106" s="45" t="str">
        <x:f>IF(ISBLANK('2012 HR 배정표'!T104)=TRUE,"-",'2012 HR 배정표'!T104)</x:f>
        <x:v>-</x:v>
      </x:c>
      <x:c r="P106" s="46" t="str">
        <x:f>IF(ISBLANK('2012 HR 배정표'!T104)=TRUE,"-",IF(ISERROR((HLOOKUP($A$5,Prj_list!$O$6:$Z$7,2)*'2012 HR 배정표'!U104)/HLOOKUP($A$5,Prj_list!$O$6:$Z$7,2))=TRUE,"-",(HLOOKUP($A$5,Prj_list!$O$6:$Z$7,2)*'2012 HR 배정표'!U104)/HLOOKUP($A$5,Prj_list!$O$6:$Z$7,2)))</x:f>
        <x:v>-</x:v>
      </x:c>
      <x:c r="Q106" s="45" t="str">
        <x:f>IF(ISBLANK('2012 HR 배정표'!V104)=TRUE,"-",'2012 HR 배정표'!V104)</x:f>
        <x:v>-</x:v>
      </x:c>
      <x:c r="R106" s="46" t="str">
        <x:f>IF(ISBLANK('2012 HR 배정표'!V104)=TRUE,"-",IF(ISERROR((HLOOKUP($A$5,Prj_list!$O$6:$Z$7,2)*'2012 HR 배정표'!W104)/HLOOKUP($A$5,Prj_list!$O$6:$Z$7,2))=TRUE,"-",(HLOOKUP($A$5,Prj_list!$O$6:$Z$7,2)*'2012 HR 배정표'!W104)/HLOOKUP($A$5,Prj_list!$O$6:$Z$7,2)))</x:f>
        <x:v>-</x:v>
      </x:c>
      <x:c r="S106" s="45" t="str">
        <x:f>IF(ISBLANK('2012 HR 배정표'!X104)=TRUE,"-",'2012 HR 배정표'!X104)</x:f>
        <x:v>-</x:v>
      </x:c>
      <x:c r="T106" s="46" t="str">
        <x:f>IF(ISBLANK('2012 HR 배정표'!X104)=TRUE,"-",IF(ISERROR((HLOOKUP($A$5,Prj_list!$O$6:$Z$7,2)*'2012 HR 배정표'!Y104)/HLOOKUP($A$5,Prj_list!$O$6:$Z$7,2))=TRUE,"-",(HLOOKUP($A$5,Prj_list!$O$6:$Z$7,2)*'2012 HR 배정표'!Y104)/HLOOKUP($A$5,Prj_list!$O$6:$Z$7,2)))</x:f>
        <x:v>-</x:v>
      </x:c>
      <x:c r="U106" s="45" t="str">
        <x:f>IF(ISBLANK('2012 HR 배정표'!Z104)=TRUE,"-",'2012 HR 배정표'!Z104)</x:f>
        <x:v>-</x:v>
      </x:c>
      <x:c r="V106" s="46" t="str">
        <x:f>IF(ISBLANK('2012 HR 배정표'!Z104)=TRUE,"-",IF(ISERROR((HLOOKUP($A$5,Prj_list!$O$6:$Z$7,2)*'2012 HR 배정표'!AA104)/HLOOKUP($A$5,Prj_list!$O$6:$Z$7,2))=TRUE,"-",(HLOOKUP($A$5,Prj_list!$O$6:$Z$7,2)*'2012 HR 배정표'!AA104)/HLOOKUP($A$5,Prj_list!$O$6:$Z$7,2)))</x:f>
        <x:v>-</x:v>
      </x:c>
      <x:c r="W106" s="45" t="str">
        <x:f>IF(ISBLANK('2012 HR 배정표'!AB104)=TRUE,"-",'2012 HR 배정표'!AB104)</x:f>
        <x:v>-</x:v>
      </x:c>
      <x:c r="X106" s="46" t="str">
        <x:f>IF(ISBLANK('2012 HR 배정표'!AB104)=TRUE,"-",IF(ISERROR((HLOOKUP($A$5,Prj_list!$O$6:$Z$7,2)*'2012 HR 배정표'!AC104)/HLOOKUP($A$5,Prj_list!$O$6:$Z$7,2))=TRUE,"-",(HLOOKUP($A$5,Prj_list!$O$6:$Z$7,2)*'2012 HR 배정표'!AC104)/HLOOKUP($A$5,Prj_list!$O$6:$Z$7,2)))</x:f>
        <x:v>-</x:v>
      </x:c>
      <x:c r="Y106" s="45" t="str">
        <x:f>IF(ISBLANK('2012 HR 배정표'!AD104)=TRUE,"-",'2012 HR 배정표'!AD104)</x:f>
        <x:v>-</x:v>
      </x:c>
      <x:c r="Z106" s="46" t="str">
        <x:f>IF(ISBLANK('2012 HR 배정표'!AD104)=TRUE,"-",IF(ISERROR((HLOOKUP($A$5,Prj_list!$O$6:$Z$7,2)*'2012 HR 배정표'!AE104)/HLOOKUP($A$5,Prj_list!$O$6:$Z$7,2))=TRUE,"-",(HLOOKUP($A$5,Prj_list!$O$6:$Z$7,2)*'2012 HR 배정표'!AE104)/HLOOKUP($A$5,Prj_list!$O$6:$Z$7,2)))</x:f>
        <x:v>-</x:v>
      </x:c>
      <x:c r="AA106" s="45" t="str">
        <x:f>IF(ISBLANK('2012 HR 배정표'!AF104)=TRUE,"-",'2012 HR 배정표'!AF104)</x:f>
        <x:v>-</x:v>
      </x:c>
      <x:c r="AB106" s="46" t="str">
        <x:f>IF(ISBLANK('2012 HR 배정표'!AF104)=TRUE,"-",IF(ISERROR((HLOOKUP($A$5,Prj_list!$O$6:$Z$7,2)*'2012 HR 배정표'!AG104)/HLOOKUP($A$5,Prj_list!$O$6:$Z$7,2))=TRUE,"-",(HLOOKUP($A$5,Prj_list!$O$6:$Z$7,2)*'2012 HR 배정표'!AG104)/HLOOKUP($A$5,Prj_list!$O$6:$Z$7,2)))</x:f>
        <x:v>-</x:v>
      </x:c>
      <x:c r="AC106" s="45" t="str">
        <x:f>IF(ISBLANK('2012 HR 배정표'!AH104)=TRUE,"-",'2012 HR 배정표'!AH104)</x:f>
        <x:v>-</x:v>
      </x:c>
      <x:c r="AD106" s="46" t="str">
        <x:f>IF(ISBLANK('2012 HR 배정표'!AH104)=TRUE,"-",IF(ISERROR((HLOOKUP($A$5,Prj_list!$O$6:$Z$7,2)*'2012 HR 배정표'!AI104)/HLOOKUP($A$5,Prj_list!$O$6:$Z$7,2))=TRUE,"-",(HLOOKUP($A$5,Prj_list!$O$6:$Z$7,2)*'2012 HR 배정표'!AI104)/HLOOKUP($A$5,Prj_list!$O$6:$Z$7,2)))</x:f>
        <x:v>-</x:v>
      </x:c>
      <x:c r="AE106" s="45" t="str">
        <x:f>IF(ISBLANK('2012 HR 배정표'!AJ104)=TRUE,"-",'2012 HR 배정표'!AJ104)</x:f>
        <x:v>-</x:v>
      </x:c>
      <x:c r="AF106" s="46" t="str">
        <x:f>IF(ISBLANK('2012 HR 배정표'!AJ104)=TRUE,"-",IF(ISERROR((HLOOKUP($A$5,Prj_list!$O$6:$Z$7,2)*'2012 HR 배정표'!AK104)/HLOOKUP($A$5,Prj_list!$O$6:$Z$7,2))=TRUE,"-",(HLOOKUP($A$5,Prj_list!$O$6:$Z$7,2)*'2012 HR 배정표'!AK104)/HLOOKUP($A$5,Prj_list!$O$6:$Z$7,2)))</x:f>
        <x:v>-</x:v>
      </x:c>
      <x:c r="AG106" s="45" t="str">
        <x:f>IF(ISBLANK('2012 HR 배정표'!AL104)=TRUE,"-",'2012 HR 배정표'!AL104)</x:f>
        <x:v>-</x:v>
      </x:c>
      <x:c r="AH106" s="46" t="str">
        <x:f>IF(ISBLANK('2012 HR 배정표'!AL104)=TRUE,"-",IF(ISERROR((HLOOKUP($A$5,Prj_list!$O$6:$Z$7,2)*'2012 HR 배정표'!AM104)/HLOOKUP($A$5,Prj_list!$O$6:$Z$7,2))=TRUE,"-",(HLOOKUP($A$5,Prj_list!$O$6:$Z$7,2)*'2012 HR 배정표'!AM104)/HLOOKUP($A$5,Prj_list!$O$6:$Z$7,2)))</x:f>
        <x:v>-</x:v>
      </x:c>
      <x:c r="AI106" s="45" t="str">
        <x:f>IF(ISBLANK('2012 HR 배정표'!AN104)=TRUE,"-",'2012 HR 배정표'!AN104)</x:f>
        <x:v>-</x:v>
      </x:c>
      <x:c r="AJ106" s="46" t="str">
        <x:f>IF(ISBLANK('2012 HR 배정표'!AN104)=TRUE,"-",IF(ISERROR((HLOOKUP($A$5,Prj_list!$O$6:$Z$7,2)*'2012 HR 배정표'!AO104)/HLOOKUP($A$5,Prj_list!$O$6:$Z$7,2))=TRUE,"-",(HLOOKUP($A$5,Prj_list!$O$6:$Z$7,2)*'2012 HR 배정표'!AO104)/HLOOKUP($A$5,Prj_list!$O$6:$Z$7,2)))</x:f>
        <x:v>-</x:v>
      </x:c>
      <x:c r="AK106" s="45" t="str">
        <x:f>IF(ISBLANK('2012 HR 배정표'!AP104)=TRUE,"-",'2012 HR 배정표'!AP104)</x:f>
        <x:v>-</x:v>
      </x:c>
      <x:c r="AL106" s="46" t="str">
        <x:f>IF(ISBLANK('2012 HR 배정표'!AP104)=TRUE,"-",IF(ISERROR((HLOOKUP($A$5,Prj_list!$O$6:$Z$7,2)*'2012 HR 배정표'!AQ104)/HLOOKUP($A$5,Prj_list!$O$6:$Z$7,2))=TRUE,"-",(HLOOKUP($A$5,Prj_list!$O$6:$Z$7,2)*'2012 HR 배정표'!AQ104)/HLOOKUP($A$5,Prj_list!$O$6:$Z$7,2)))</x:f>
        <x:v>-</x:v>
      </x:c>
      <x:c r="AM106" s="45" t="str">
        <x:f>IF(ISBLANK('2012 HR 배정표'!AR104)=TRUE,"-",'2012 HR 배정표'!AR104)</x:f>
        <x:v>-</x:v>
      </x:c>
      <x:c r="AN106" s="46" t="str">
        <x:f>IF(ISBLANK('2012 HR 배정표'!AR104)=TRUE,"-",IF(ISERROR((HLOOKUP($A$5,Prj_list!$O$6:$Z$7,2)*'2012 HR 배정표'!AS104)/HLOOKUP($A$5,Prj_list!$O$6:$Z$7,2))=TRUE,"-",(HLOOKUP($A$5,Prj_list!$O$6:$Z$7,2)*'2012 HR 배정표'!AS104)/HLOOKUP($A$5,Prj_list!$O$6:$Z$7,2)))</x:f>
        <x:v>-</x:v>
      </x:c>
      <x:c r="AO106" s="45" t="str">
        <x:f>IF(ISBLANK('2012 HR 배정표'!AT104)=TRUE,"-",'2012 HR 배정표'!AT104)</x:f>
        <x:v>-</x:v>
      </x:c>
      <x:c r="AP106" s="46" t="str">
        <x:f>IF(ISBLANK('2012 HR 배정표'!AT104)=TRUE,"-",IF(ISERROR((HLOOKUP($A$5,Prj_list!$O$6:$Z$7,2)*'2012 HR 배정표'!AU104)/HLOOKUP($A$5,Prj_list!$O$6:$Z$7,2))=TRUE,"-",(HLOOKUP($A$5,Prj_list!$O$6:$Z$7,2)*'2012 HR 배정표'!AU104)/HLOOKUP($A$5,Prj_list!$O$6:$Z$7,2)))</x:f>
        <x:v>-</x:v>
      </x:c>
      <x:c r="AQ106" s="45" t="str">
        <x:f>IF(ISBLANK('2012 HR 배정표'!AV104)=TRUE,"-",'2012 HR 배정표'!AV104)</x:f>
        <x:v>-</x:v>
      </x:c>
      <x:c r="AR106" s="46" t="str">
        <x:f>IF(ISBLANK('2012 HR 배정표'!AV104)=TRUE,"-",IF(ISERROR((HLOOKUP($A$5,Prj_list!$O$6:$Z$7,2)*'2012 HR 배정표'!AW104)/HLOOKUP($A$5,Prj_list!$O$6:$Z$7,2))=TRUE,"-",(HLOOKUP($A$5,Prj_list!$O$6:$Z$7,2)*'2012 HR 배정표'!AW104)/HLOOKUP($A$5,Prj_list!$O$6:$Z$7,2)))</x:f>
        <x:v>-</x:v>
      </x:c>
      <x:c r="AS106" s="45" t="str">
        <x:f>IF(ISBLANK('2012 HR 배정표'!AX104)=TRUE,"-",'2012 HR 배정표'!AX104)</x:f>
        <x:v>-</x:v>
      </x:c>
      <x:c r="AT106" s="46" t="str">
        <x:f>IF(ISBLANK('2012 HR 배정표'!AX104)=TRUE,"-",IF(ISERROR((HLOOKUP($A$5,Prj_list!$O$6:$Z$7,2)*'2012 HR 배정표'!AY104)/HLOOKUP($A$5,Prj_list!$O$6:$Z$7,2))=TRUE,"-",(HLOOKUP($A$5,Prj_list!$O$6:$Z$7,2)*'2012 HR 배정표'!AY104)/HLOOKUP($A$5,Prj_list!$O$6:$Z$7,2)))</x:f>
        <x:v>-</x:v>
      </x:c>
      <x:c r="AU106" s="45" t="str">
        <x:f>IF(ISBLANK('2012 HR 배정표'!AZ104)=TRUE,"-",'2012 HR 배정표'!AZ104)</x:f>
        <x:v>-</x:v>
      </x:c>
      <x:c r="AV106" s="46" t="str">
        <x:f>IF(ISBLANK('2012 HR 배정표'!AZ104)=TRUE,"-",IF(ISERROR((HLOOKUP($A$5,Prj_list!$O$6:$Z$7,2)*'2012 HR 배정표'!BA104)/HLOOKUP($A$5,Prj_list!$O$6:$Z$7,2))=TRUE,"-",(HLOOKUP($A$5,Prj_list!$O$6:$Z$7,2)*'2012 HR 배정표'!BA104)/HLOOKUP($A$5,Prj_list!$O$6:$Z$7,2)))</x:f>
        <x:v>-</x:v>
      </x:c>
      <x:c r="AW106" s="34" t="str">
        <x:f t="shared" si="4"/>
        <x:v/>
      </x:c>
      <x:c r="AX106" s="41">
        <x:f t="shared" si="3"/>
        <x:v>0</x:v>
      </x:c>
    </x:row>
    <x:row r="107" spans="1:50">
      <x:c r="A107" s="45" t="str">
        <x:f>IF(ISBLANK('2012 HR 배정표'!F105)=TRUE,"-",'2012 HR 배정표'!F105)</x:f>
        <x:v>-</x:v>
      </x:c>
      <x:c r="B107" s="46" t="str">
        <x:f>IF(ISBLANK('2012 HR 배정표'!F105)=TRUE,"-",IF(ISERROR((HLOOKUP($A$5,Prj_list!$O$6:$Z$7,2)*'2012 HR 배정표'!G105)/HLOOKUP($A$5,Prj_list!$O$6:$Z$7,2))=TRUE,"-",(HLOOKUP($A$5,Prj_list!$O$6:$Z$7,2)*'2012 HR 배정표'!G105)/HLOOKUP($A$5,Prj_list!$O$6:$Z$7,2)))</x:f>
        <x:v>-</x:v>
      </x:c>
      <x:c r="C107" s="45" t="str">
        <x:f>IF(ISBLANK('2012 HR 배정표'!H105)=TRUE,"-",'2012 HR 배정표'!H105)</x:f>
        <x:v>-</x:v>
      </x:c>
      <x:c r="D107" s="46" t="str">
        <x:f>IF(ISBLANK('2012 HR 배정표'!H105)=TRUE,"-",IF(ISERROR((HLOOKUP($A$5,Prj_list!$O$6:$Z$7,2)*'2012 HR 배정표'!I105)/HLOOKUP($A$5,Prj_list!$O$6:$Z$7,2))=TRUE,"-",(HLOOKUP($A$5,Prj_list!$O$6:$Z$7,2)*'2012 HR 배정표'!I105)/HLOOKUP($A$5,Prj_list!$O$6:$Z$7,2)))</x:f>
        <x:v>-</x:v>
      </x:c>
      <x:c r="E107" s="45" t="str">
        <x:f>IF(ISBLANK('2012 HR 배정표'!J105)=TRUE,"-",'2012 HR 배정표'!J105)</x:f>
        <x:v>-</x:v>
      </x:c>
      <x:c r="F107" s="46" t="str">
        <x:f>IF(ISBLANK('2012 HR 배정표'!J105)=TRUE,"-",IF(ISERROR((HLOOKUP($A$5,Prj_list!$O$6:$Z$7,2)*'2012 HR 배정표'!K105)/HLOOKUP($A$5,Prj_list!$O$6:$Z$7,2))=TRUE,"-",(HLOOKUP($A$5,Prj_list!$O$6:$Z$7,2)*'2012 HR 배정표'!K105)/HLOOKUP($A$5,Prj_list!$O$6:$Z$7,2)))</x:f>
        <x:v>-</x:v>
      </x:c>
      <x:c r="G107" s="45" t="str">
        <x:f>IF(ISBLANK('2012 HR 배정표'!L105)=TRUE,"-",'2012 HR 배정표'!L105)</x:f>
        <x:v>-</x:v>
      </x:c>
      <x:c r="H107" s="46" t="str">
        <x:f>IF(ISBLANK('2012 HR 배정표'!L105)=TRUE,"-",IF(ISERROR((HLOOKUP($A$5,Prj_list!$O$6:$Z$7,2)*'2012 HR 배정표'!M105)/HLOOKUP($A$5,Prj_list!$O$6:$Z$7,2))=TRUE,"-",(HLOOKUP($A$5,Prj_list!$O$6:$Z$7,2)*'2012 HR 배정표'!M105)/HLOOKUP($A$5,Prj_list!$O$6:$Z$7,2)))</x:f>
        <x:v>-</x:v>
      </x:c>
      <x:c r="I107" s="45" t="str">
        <x:f>IF(ISBLANK('2012 HR 배정표'!N105)=TRUE,"-",'2012 HR 배정표'!N105)</x:f>
        <x:v>-</x:v>
      </x:c>
      <x:c r="J107" s="46" t="str">
        <x:f>IF(ISBLANK('2012 HR 배정표'!N105)=TRUE,"-",IF(ISERROR((HLOOKUP($A$5,Prj_list!$O$6:$Z$7,2)*'2012 HR 배정표'!O105)/HLOOKUP($A$5,Prj_list!$O$6:$Z$7,2))=TRUE,"-",(HLOOKUP($A$5,Prj_list!$O$6:$Z$7,2)*'2012 HR 배정표'!O105)/HLOOKUP($A$5,Prj_list!$O$6:$Z$7,2)))</x:f>
        <x:v>-</x:v>
      </x:c>
      <x:c r="K107" s="45" t="str">
        <x:f>IF(ISBLANK('2012 HR 배정표'!P105)=TRUE,"-",'2012 HR 배정표'!P105)</x:f>
        <x:v>-</x:v>
      </x:c>
      <x:c r="L107" s="46" t="str">
        <x:f>IF(ISBLANK('2012 HR 배정표'!P105)=TRUE,"-",IF(ISERROR((HLOOKUP($A$5,Prj_list!$O$6:$Z$7,2)*'2012 HR 배정표'!Q105)/HLOOKUP($A$5,Prj_list!$O$6:$Z$7,2))=TRUE,"-",(HLOOKUP($A$5,Prj_list!$O$6:$Z$7,2)*'2012 HR 배정표'!Q105)/HLOOKUP($A$5,Prj_list!$O$6:$Z$7,2)))</x:f>
        <x:v>-</x:v>
      </x:c>
      <x:c r="M107" s="45" t="str">
        <x:f>IF(ISBLANK('2012 HR 배정표'!R105)=TRUE,"-",'2012 HR 배정표'!R105)</x:f>
        <x:v>-</x:v>
      </x:c>
      <x:c r="N107" s="46" t="str">
        <x:f>IF(ISBLANK('2012 HR 배정표'!R105)=TRUE,"-",IF(ISERROR((HLOOKUP($A$5,Prj_list!$O$6:$Z$7,2)*'2012 HR 배정표'!S105)/HLOOKUP($A$5,Prj_list!$O$6:$Z$7,2))=TRUE,"-",(HLOOKUP($A$5,Prj_list!$O$6:$Z$7,2)*'2012 HR 배정표'!S105)/HLOOKUP($A$5,Prj_list!$O$6:$Z$7,2)))</x:f>
        <x:v>-</x:v>
      </x:c>
      <x:c r="O107" s="45" t="str">
        <x:f>IF(ISBLANK('2012 HR 배정표'!T105)=TRUE,"-",'2012 HR 배정표'!T105)</x:f>
        <x:v>-</x:v>
      </x:c>
      <x:c r="P107" s="46" t="str">
        <x:f>IF(ISBLANK('2012 HR 배정표'!T105)=TRUE,"-",IF(ISERROR((HLOOKUP($A$5,Prj_list!$O$6:$Z$7,2)*'2012 HR 배정표'!U105)/HLOOKUP($A$5,Prj_list!$O$6:$Z$7,2))=TRUE,"-",(HLOOKUP($A$5,Prj_list!$O$6:$Z$7,2)*'2012 HR 배정표'!U105)/HLOOKUP($A$5,Prj_list!$O$6:$Z$7,2)))</x:f>
        <x:v>-</x:v>
      </x:c>
      <x:c r="Q107" s="45" t="str">
        <x:f>IF(ISBLANK('2012 HR 배정표'!V105)=TRUE,"-",'2012 HR 배정표'!V105)</x:f>
        <x:v>-</x:v>
      </x:c>
      <x:c r="R107" s="46" t="str">
        <x:f>IF(ISBLANK('2012 HR 배정표'!V105)=TRUE,"-",IF(ISERROR((HLOOKUP($A$5,Prj_list!$O$6:$Z$7,2)*'2012 HR 배정표'!W105)/HLOOKUP($A$5,Prj_list!$O$6:$Z$7,2))=TRUE,"-",(HLOOKUP($A$5,Prj_list!$O$6:$Z$7,2)*'2012 HR 배정표'!W105)/HLOOKUP($A$5,Prj_list!$O$6:$Z$7,2)))</x:f>
        <x:v>-</x:v>
      </x:c>
      <x:c r="S107" s="45" t="str">
        <x:f>IF(ISBLANK('2012 HR 배정표'!X105)=TRUE,"-",'2012 HR 배정표'!X105)</x:f>
        <x:v>-</x:v>
      </x:c>
      <x:c r="T107" s="46" t="str">
        <x:f>IF(ISBLANK('2012 HR 배정표'!X105)=TRUE,"-",IF(ISERROR((HLOOKUP($A$5,Prj_list!$O$6:$Z$7,2)*'2012 HR 배정표'!Y105)/HLOOKUP($A$5,Prj_list!$O$6:$Z$7,2))=TRUE,"-",(HLOOKUP($A$5,Prj_list!$O$6:$Z$7,2)*'2012 HR 배정표'!Y105)/HLOOKUP($A$5,Prj_list!$O$6:$Z$7,2)))</x:f>
        <x:v>-</x:v>
      </x:c>
      <x:c r="U107" s="45" t="str">
        <x:f>IF(ISBLANK('2012 HR 배정표'!Z105)=TRUE,"-",'2012 HR 배정표'!Z105)</x:f>
        <x:v>-</x:v>
      </x:c>
      <x:c r="V107" s="46" t="str">
        <x:f>IF(ISBLANK('2012 HR 배정표'!Z105)=TRUE,"-",IF(ISERROR((HLOOKUP($A$5,Prj_list!$O$6:$Z$7,2)*'2012 HR 배정표'!AA105)/HLOOKUP($A$5,Prj_list!$O$6:$Z$7,2))=TRUE,"-",(HLOOKUP($A$5,Prj_list!$O$6:$Z$7,2)*'2012 HR 배정표'!AA105)/HLOOKUP($A$5,Prj_list!$O$6:$Z$7,2)))</x:f>
        <x:v>-</x:v>
      </x:c>
      <x:c r="W107" s="45" t="str">
        <x:f>IF(ISBLANK('2012 HR 배정표'!AB105)=TRUE,"-",'2012 HR 배정표'!AB105)</x:f>
        <x:v>-</x:v>
      </x:c>
      <x:c r="X107" s="46" t="str">
        <x:f>IF(ISBLANK('2012 HR 배정표'!AB105)=TRUE,"-",IF(ISERROR((HLOOKUP($A$5,Prj_list!$O$6:$Z$7,2)*'2012 HR 배정표'!AC105)/HLOOKUP($A$5,Prj_list!$O$6:$Z$7,2))=TRUE,"-",(HLOOKUP($A$5,Prj_list!$O$6:$Z$7,2)*'2012 HR 배정표'!AC105)/HLOOKUP($A$5,Prj_list!$O$6:$Z$7,2)))</x:f>
        <x:v>-</x:v>
      </x:c>
      <x:c r="Y107" s="45" t="str">
        <x:f>IF(ISBLANK('2012 HR 배정표'!AD105)=TRUE,"-",'2012 HR 배정표'!AD105)</x:f>
        <x:v>-</x:v>
      </x:c>
      <x:c r="Z107" s="46" t="str">
        <x:f>IF(ISBLANK('2012 HR 배정표'!AD105)=TRUE,"-",IF(ISERROR((HLOOKUP($A$5,Prj_list!$O$6:$Z$7,2)*'2012 HR 배정표'!AE105)/HLOOKUP($A$5,Prj_list!$O$6:$Z$7,2))=TRUE,"-",(HLOOKUP($A$5,Prj_list!$O$6:$Z$7,2)*'2012 HR 배정표'!AE105)/HLOOKUP($A$5,Prj_list!$O$6:$Z$7,2)))</x:f>
        <x:v>-</x:v>
      </x:c>
      <x:c r="AA107" s="45" t="str">
        <x:f>IF(ISBLANK('2012 HR 배정표'!AF105)=TRUE,"-",'2012 HR 배정표'!AF105)</x:f>
        <x:v>-</x:v>
      </x:c>
      <x:c r="AB107" s="46" t="str">
        <x:f>IF(ISBLANK('2012 HR 배정표'!AF105)=TRUE,"-",IF(ISERROR((HLOOKUP($A$5,Prj_list!$O$6:$Z$7,2)*'2012 HR 배정표'!AG105)/HLOOKUP($A$5,Prj_list!$O$6:$Z$7,2))=TRUE,"-",(HLOOKUP($A$5,Prj_list!$O$6:$Z$7,2)*'2012 HR 배정표'!AG105)/HLOOKUP($A$5,Prj_list!$O$6:$Z$7,2)))</x:f>
        <x:v>-</x:v>
      </x:c>
      <x:c r="AC107" s="45" t="str">
        <x:f>IF(ISBLANK('2012 HR 배정표'!AH105)=TRUE,"-",'2012 HR 배정표'!AH105)</x:f>
        <x:v>-</x:v>
      </x:c>
      <x:c r="AD107" s="46" t="str">
        <x:f>IF(ISBLANK('2012 HR 배정표'!AH105)=TRUE,"-",IF(ISERROR((HLOOKUP($A$5,Prj_list!$O$6:$Z$7,2)*'2012 HR 배정표'!AI105)/HLOOKUP($A$5,Prj_list!$O$6:$Z$7,2))=TRUE,"-",(HLOOKUP($A$5,Prj_list!$O$6:$Z$7,2)*'2012 HR 배정표'!AI105)/HLOOKUP($A$5,Prj_list!$O$6:$Z$7,2)))</x:f>
        <x:v>-</x:v>
      </x:c>
      <x:c r="AE107" s="45" t="str">
        <x:f>IF(ISBLANK('2012 HR 배정표'!AJ105)=TRUE,"-",'2012 HR 배정표'!AJ105)</x:f>
        <x:v>-</x:v>
      </x:c>
      <x:c r="AF107" s="46" t="str">
        <x:f>IF(ISBLANK('2012 HR 배정표'!AJ105)=TRUE,"-",IF(ISERROR((HLOOKUP($A$5,Prj_list!$O$6:$Z$7,2)*'2012 HR 배정표'!AK105)/HLOOKUP($A$5,Prj_list!$O$6:$Z$7,2))=TRUE,"-",(HLOOKUP($A$5,Prj_list!$O$6:$Z$7,2)*'2012 HR 배정표'!AK105)/HLOOKUP($A$5,Prj_list!$O$6:$Z$7,2)))</x:f>
        <x:v>-</x:v>
      </x:c>
      <x:c r="AG107" s="45" t="str">
        <x:f>IF(ISBLANK('2012 HR 배정표'!AL105)=TRUE,"-",'2012 HR 배정표'!AL105)</x:f>
        <x:v>-</x:v>
      </x:c>
      <x:c r="AH107" s="46" t="str">
        <x:f>IF(ISBLANK('2012 HR 배정표'!AL105)=TRUE,"-",IF(ISERROR((HLOOKUP($A$5,Prj_list!$O$6:$Z$7,2)*'2012 HR 배정표'!AM105)/HLOOKUP($A$5,Prj_list!$O$6:$Z$7,2))=TRUE,"-",(HLOOKUP($A$5,Prj_list!$O$6:$Z$7,2)*'2012 HR 배정표'!AM105)/HLOOKUP($A$5,Prj_list!$O$6:$Z$7,2)))</x:f>
        <x:v>-</x:v>
      </x:c>
      <x:c r="AI107" s="45" t="str">
        <x:f>IF(ISBLANK('2012 HR 배정표'!AN105)=TRUE,"-",'2012 HR 배정표'!AN105)</x:f>
        <x:v>-</x:v>
      </x:c>
      <x:c r="AJ107" s="46" t="str">
        <x:f>IF(ISBLANK('2012 HR 배정표'!AN105)=TRUE,"-",IF(ISERROR((HLOOKUP($A$5,Prj_list!$O$6:$Z$7,2)*'2012 HR 배정표'!AO105)/HLOOKUP($A$5,Prj_list!$O$6:$Z$7,2))=TRUE,"-",(HLOOKUP($A$5,Prj_list!$O$6:$Z$7,2)*'2012 HR 배정표'!AO105)/HLOOKUP($A$5,Prj_list!$O$6:$Z$7,2)))</x:f>
        <x:v>-</x:v>
      </x:c>
      <x:c r="AK107" s="45" t="str">
        <x:f>IF(ISBLANK('2012 HR 배정표'!AP105)=TRUE,"-",'2012 HR 배정표'!AP105)</x:f>
        <x:v>-</x:v>
      </x:c>
      <x:c r="AL107" s="46" t="str">
        <x:f>IF(ISBLANK('2012 HR 배정표'!AP105)=TRUE,"-",IF(ISERROR((HLOOKUP($A$5,Prj_list!$O$6:$Z$7,2)*'2012 HR 배정표'!AQ105)/HLOOKUP($A$5,Prj_list!$O$6:$Z$7,2))=TRUE,"-",(HLOOKUP($A$5,Prj_list!$O$6:$Z$7,2)*'2012 HR 배정표'!AQ105)/HLOOKUP($A$5,Prj_list!$O$6:$Z$7,2)))</x:f>
        <x:v>-</x:v>
      </x:c>
      <x:c r="AM107" s="45" t="str">
        <x:f>IF(ISBLANK('2012 HR 배정표'!AR105)=TRUE,"-",'2012 HR 배정표'!AR105)</x:f>
        <x:v>-</x:v>
      </x:c>
      <x:c r="AN107" s="46" t="str">
        <x:f>IF(ISBLANK('2012 HR 배정표'!AR105)=TRUE,"-",IF(ISERROR((HLOOKUP($A$5,Prj_list!$O$6:$Z$7,2)*'2012 HR 배정표'!AS105)/HLOOKUP($A$5,Prj_list!$O$6:$Z$7,2))=TRUE,"-",(HLOOKUP($A$5,Prj_list!$O$6:$Z$7,2)*'2012 HR 배정표'!AS105)/HLOOKUP($A$5,Prj_list!$O$6:$Z$7,2)))</x:f>
        <x:v>-</x:v>
      </x:c>
      <x:c r="AO107" s="45" t="str">
        <x:f>IF(ISBLANK('2012 HR 배정표'!AT105)=TRUE,"-",'2012 HR 배정표'!AT105)</x:f>
        <x:v>-</x:v>
      </x:c>
      <x:c r="AP107" s="46" t="str">
        <x:f>IF(ISBLANK('2012 HR 배정표'!AT105)=TRUE,"-",IF(ISERROR((HLOOKUP($A$5,Prj_list!$O$6:$Z$7,2)*'2012 HR 배정표'!AU105)/HLOOKUP($A$5,Prj_list!$O$6:$Z$7,2))=TRUE,"-",(HLOOKUP($A$5,Prj_list!$O$6:$Z$7,2)*'2012 HR 배정표'!AU105)/HLOOKUP($A$5,Prj_list!$O$6:$Z$7,2)))</x:f>
        <x:v>-</x:v>
      </x:c>
      <x:c r="AQ107" s="45" t="str">
        <x:f>IF(ISBLANK('2012 HR 배정표'!AV105)=TRUE,"-",'2012 HR 배정표'!AV105)</x:f>
        <x:v>-</x:v>
      </x:c>
      <x:c r="AR107" s="46" t="str">
        <x:f>IF(ISBLANK('2012 HR 배정표'!AV105)=TRUE,"-",IF(ISERROR((HLOOKUP($A$5,Prj_list!$O$6:$Z$7,2)*'2012 HR 배정표'!AW105)/HLOOKUP($A$5,Prj_list!$O$6:$Z$7,2))=TRUE,"-",(HLOOKUP($A$5,Prj_list!$O$6:$Z$7,2)*'2012 HR 배정표'!AW105)/HLOOKUP($A$5,Prj_list!$O$6:$Z$7,2)))</x:f>
        <x:v>-</x:v>
      </x:c>
      <x:c r="AS107" s="45" t="str">
        <x:f>IF(ISBLANK('2012 HR 배정표'!AX105)=TRUE,"-",'2012 HR 배정표'!AX105)</x:f>
        <x:v>-</x:v>
      </x:c>
      <x:c r="AT107" s="46" t="str">
        <x:f>IF(ISBLANK('2012 HR 배정표'!AX105)=TRUE,"-",IF(ISERROR((HLOOKUP($A$5,Prj_list!$O$6:$Z$7,2)*'2012 HR 배정표'!AY105)/HLOOKUP($A$5,Prj_list!$O$6:$Z$7,2))=TRUE,"-",(HLOOKUP($A$5,Prj_list!$O$6:$Z$7,2)*'2012 HR 배정표'!AY105)/HLOOKUP($A$5,Prj_list!$O$6:$Z$7,2)))</x:f>
        <x:v>-</x:v>
      </x:c>
      <x:c r="AU107" s="45" t="str">
        <x:f>IF(ISBLANK('2012 HR 배정표'!AZ105)=TRUE,"-",'2012 HR 배정표'!AZ105)</x:f>
        <x:v>-</x:v>
      </x:c>
      <x:c r="AV107" s="46" t="str">
        <x:f>IF(ISBLANK('2012 HR 배정표'!AZ105)=TRUE,"-",IF(ISERROR((HLOOKUP($A$5,Prj_list!$O$6:$Z$7,2)*'2012 HR 배정표'!BA105)/HLOOKUP($A$5,Prj_list!$O$6:$Z$7,2))=TRUE,"-",(HLOOKUP($A$5,Prj_list!$O$6:$Z$7,2)*'2012 HR 배정표'!BA105)/HLOOKUP($A$5,Prj_list!$O$6:$Z$7,2)))</x:f>
        <x:v>-</x:v>
      </x:c>
      <x:c r="AW107" s="34" t="str">
        <x:f t="shared" si="4"/>
        <x:v/>
      </x:c>
      <x:c r="AX107" s="41">
        <x:f t="shared" si="3"/>
        <x:v>0</x:v>
      </x:c>
    </x:row>
    <x:row r="108" spans="1:50">
      <x:c r="A108" s="45" t="str">
        <x:f>IF(ISBLANK('2012 HR 배정표'!F106)=TRUE,"-",'2012 HR 배정표'!F106)</x:f>
        <x:v>-</x:v>
      </x:c>
      <x:c r="B108" s="46" t="str">
        <x:f>IF(ISBLANK('2012 HR 배정표'!F106)=TRUE,"-",IF(ISERROR((HLOOKUP($A$5,Prj_list!$O$6:$Z$7,2)*'2012 HR 배정표'!G106)/HLOOKUP($A$5,Prj_list!$O$6:$Z$7,2))=TRUE,"-",(HLOOKUP($A$5,Prj_list!$O$6:$Z$7,2)*'2012 HR 배정표'!G106)/HLOOKUP($A$5,Prj_list!$O$6:$Z$7,2)))</x:f>
        <x:v>-</x:v>
      </x:c>
      <x:c r="C108" s="45" t="str">
        <x:f>IF(ISBLANK('2012 HR 배정표'!H106)=TRUE,"-",'2012 HR 배정표'!H106)</x:f>
        <x:v>-</x:v>
      </x:c>
      <x:c r="D108" s="46" t="str">
        <x:f>IF(ISBLANK('2012 HR 배정표'!H106)=TRUE,"-",IF(ISERROR((HLOOKUP($A$5,Prj_list!$O$6:$Z$7,2)*'2012 HR 배정표'!I106)/HLOOKUP($A$5,Prj_list!$O$6:$Z$7,2))=TRUE,"-",(HLOOKUP($A$5,Prj_list!$O$6:$Z$7,2)*'2012 HR 배정표'!I106)/HLOOKUP($A$5,Prj_list!$O$6:$Z$7,2)))</x:f>
        <x:v>-</x:v>
      </x:c>
      <x:c r="E108" s="45" t="str">
        <x:f>IF(ISBLANK('2012 HR 배정표'!J106)=TRUE,"-",'2012 HR 배정표'!J106)</x:f>
        <x:v>-</x:v>
      </x:c>
      <x:c r="F108" s="46" t="str">
        <x:f>IF(ISBLANK('2012 HR 배정표'!J106)=TRUE,"-",IF(ISERROR((HLOOKUP($A$5,Prj_list!$O$6:$Z$7,2)*'2012 HR 배정표'!K106)/HLOOKUP($A$5,Prj_list!$O$6:$Z$7,2))=TRUE,"-",(HLOOKUP($A$5,Prj_list!$O$6:$Z$7,2)*'2012 HR 배정표'!K106)/HLOOKUP($A$5,Prj_list!$O$6:$Z$7,2)))</x:f>
        <x:v>-</x:v>
      </x:c>
      <x:c r="G108" s="45" t="str">
        <x:f>IF(ISBLANK('2012 HR 배정표'!L106)=TRUE,"-",'2012 HR 배정표'!L106)</x:f>
        <x:v>-</x:v>
      </x:c>
      <x:c r="H108" s="46" t="str">
        <x:f>IF(ISBLANK('2012 HR 배정표'!L106)=TRUE,"-",IF(ISERROR((HLOOKUP($A$5,Prj_list!$O$6:$Z$7,2)*'2012 HR 배정표'!M106)/HLOOKUP($A$5,Prj_list!$O$6:$Z$7,2))=TRUE,"-",(HLOOKUP($A$5,Prj_list!$O$6:$Z$7,2)*'2012 HR 배정표'!M106)/HLOOKUP($A$5,Prj_list!$O$6:$Z$7,2)))</x:f>
        <x:v>-</x:v>
      </x:c>
      <x:c r="I108" s="45" t="str">
        <x:f>IF(ISBLANK('2012 HR 배정표'!N106)=TRUE,"-",'2012 HR 배정표'!N106)</x:f>
        <x:v>-</x:v>
      </x:c>
      <x:c r="J108" s="46" t="str">
        <x:f>IF(ISBLANK('2012 HR 배정표'!N106)=TRUE,"-",IF(ISERROR((HLOOKUP($A$5,Prj_list!$O$6:$Z$7,2)*'2012 HR 배정표'!O106)/HLOOKUP($A$5,Prj_list!$O$6:$Z$7,2))=TRUE,"-",(HLOOKUP($A$5,Prj_list!$O$6:$Z$7,2)*'2012 HR 배정표'!O106)/HLOOKUP($A$5,Prj_list!$O$6:$Z$7,2)))</x:f>
        <x:v>-</x:v>
      </x:c>
      <x:c r="K108" s="45" t="str">
        <x:f>IF(ISBLANK('2012 HR 배정표'!P106)=TRUE,"-",'2012 HR 배정표'!P106)</x:f>
        <x:v>-</x:v>
      </x:c>
      <x:c r="L108" s="46" t="str">
        <x:f>IF(ISBLANK('2012 HR 배정표'!P106)=TRUE,"-",IF(ISERROR((HLOOKUP($A$5,Prj_list!$O$6:$Z$7,2)*'2012 HR 배정표'!Q106)/HLOOKUP($A$5,Prj_list!$O$6:$Z$7,2))=TRUE,"-",(HLOOKUP($A$5,Prj_list!$O$6:$Z$7,2)*'2012 HR 배정표'!Q106)/HLOOKUP($A$5,Prj_list!$O$6:$Z$7,2)))</x:f>
        <x:v>-</x:v>
      </x:c>
      <x:c r="M108" s="45" t="str">
        <x:f>IF(ISBLANK('2012 HR 배정표'!R106)=TRUE,"-",'2012 HR 배정표'!R106)</x:f>
        <x:v>-</x:v>
      </x:c>
      <x:c r="N108" s="46" t="str">
        <x:f>IF(ISBLANK('2012 HR 배정표'!R106)=TRUE,"-",IF(ISERROR((HLOOKUP($A$5,Prj_list!$O$6:$Z$7,2)*'2012 HR 배정표'!S106)/HLOOKUP($A$5,Prj_list!$O$6:$Z$7,2))=TRUE,"-",(HLOOKUP($A$5,Prj_list!$O$6:$Z$7,2)*'2012 HR 배정표'!S106)/HLOOKUP($A$5,Prj_list!$O$6:$Z$7,2)))</x:f>
        <x:v>-</x:v>
      </x:c>
      <x:c r="O108" s="45" t="str">
        <x:f>IF(ISBLANK('2012 HR 배정표'!T106)=TRUE,"-",'2012 HR 배정표'!T106)</x:f>
        <x:v>-</x:v>
      </x:c>
      <x:c r="P108" s="46" t="str">
        <x:f>IF(ISBLANK('2012 HR 배정표'!T106)=TRUE,"-",IF(ISERROR((HLOOKUP($A$5,Prj_list!$O$6:$Z$7,2)*'2012 HR 배정표'!U106)/HLOOKUP($A$5,Prj_list!$O$6:$Z$7,2))=TRUE,"-",(HLOOKUP($A$5,Prj_list!$O$6:$Z$7,2)*'2012 HR 배정표'!U106)/HLOOKUP($A$5,Prj_list!$O$6:$Z$7,2)))</x:f>
        <x:v>-</x:v>
      </x:c>
      <x:c r="Q108" s="45" t="str">
        <x:f>IF(ISBLANK('2012 HR 배정표'!V106)=TRUE,"-",'2012 HR 배정표'!V106)</x:f>
        <x:v>-</x:v>
      </x:c>
      <x:c r="R108" s="46" t="str">
        <x:f>IF(ISBLANK('2012 HR 배정표'!V106)=TRUE,"-",IF(ISERROR((HLOOKUP($A$5,Prj_list!$O$6:$Z$7,2)*'2012 HR 배정표'!W106)/HLOOKUP($A$5,Prj_list!$O$6:$Z$7,2))=TRUE,"-",(HLOOKUP($A$5,Prj_list!$O$6:$Z$7,2)*'2012 HR 배정표'!W106)/HLOOKUP($A$5,Prj_list!$O$6:$Z$7,2)))</x:f>
        <x:v>-</x:v>
      </x:c>
      <x:c r="S108" s="45" t="str">
        <x:f>IF(ISBLANK('2012 HR 배정표'!X106)=TRUE,"-",'2012 HR 배정표'!X106)</x:f>
        <x:v>-</x:v>
      </x:c>
      <x:c r="T108" s="46" t="str">
        <x:f>IF(ISBLANK('2012 HR 배정표'!X106)=TRUE,"-",IF(ISERROR((HLOOKUP($A$5,Prj_list!$O$6:$Z$7,2)*'2012 HR 배정표'!Y106)/HLOOKUP($A$5,Prj_list!$O$6:$Z$7,2))=TRUE,"-",(HLOOKUP($A$5,Prj_list!$O$6:$Z$7,2)*'2012 HR 배정표'!Y106)/HLOOKUP($A$5,Prj_list!$O$6:$Z$7,2)))</x:f>
        <x:v>-</x:v>
      </x:c>
      <x:c r="U108" s="45" t="str">
        <x:f>IF(ISBLANK('2012 HR 배정표'!Z106)=TRUE,"-",'2012 HR 배정표'!Z106)</x:f>
        <x:v>-</x:v>
      </x:c>
      <x:c r="V108" s="46" t="str">
        <x:f>IF(ISBLANK('2012 HR 배정표'!Z106)=TRUE,"-",IF(ISERROR((HLOOKUP($A$5,Prj_list!$O$6:$Z$7,2)*'2012 HR 배정표'!AA106)/HLOOKUP($A$5,Prj_list!$O$6:$Z$7,2))=TRUE,"-",(HLOOKUP($A$5,Prj_list!$O$6:$Z$7,2)*'2012 HR 배정표'!AA106)/HLOOKUP($A$5,Prj_list!$O$6:$Z$7,2)))</x:f>
        <x:v>-</x:v>
      </x:c>
      <x:c r="W108" s="45" t="str">
        <x:f>IF(ISBLANK('2012 HR 배정표'!AB106)=TRUE,"-",'2012 HR 배정표'!AB106)</x:f>
        <x:v>-</x:v>
      </x:c>
      <x:c r="X108" s="46" t="str">
        <x:f>IF(ISBLANK('2012 HR 배정표'!AB106)=TRUE,"-",IF(ISERROR((HLOOKUP($A$5,Prj_list!$O$6:$Z$7,2)*'2012 HR 배정표'!AC106)/HLOOKUP($A$5,Prj_list!$O$6:$Z$7,2))=TRUE,"-",(HLOOKUP($A$5,Prj_list!$O$6:$Z$7,2)*'2012 HR 배정표'!AC106)/HLOOKUP($A$5,Prj_list!$O$6:$Z$7,2)))</x:f>
        <x:v>-</x:v>
      </x:c>
      <x:c r="Y108" s="45" t="str">
        <x:f>IF(ISBLANK('2012 HR 배정표'!AD106)=TRUE,"-",'2012 HR 배정표'!AD106)</x:f>
        <x:v>-</x:v>
      </x:c>
      <x:c r="Z108" s="46" t="str">
        <x:f>IF(ISBLANK('2012 HR 배정표'!AD106)=TRUE,"-",IF(ISERROR((HLOOKUP($A$5,Prj_list!$O$6:$Z$7,2)*'2012 HR 배정표'!AE106)/HLOOKUP($A$5,Prj_list!$O$6:$Z$7,2))=TRUE,"-",(HLOOKUP($A$5,Prj_list!$O$6:$Z$7,2)*'2012 HR 배정표'!AE106)/HLOOKUP($A$5,Prj_list!$O$6:$Z$7,2)))</x:f>
        <x:v>-</x:v>
      </x:c>
      <x:c r="AA108" s="45" t="str">
        <x:f>IF(ISBLANK('2012 HR 배정표'!AF106)=TRUE,"-",'2012 HR 배정표'!AF106)</x:f>
        <x:v>-</x:v>
      </x:c>
      <x:c r="AB108" s="46" t="str">
        <x:f>IF(ISBLANK('2012 HR 배정표'!AF106)=TRUE,"-",IF(ISERROR((HLOOKUP($A$5,Prj_list!$O$6:$Z$7,2)*'2012 HR 배정표'!AG106)/HLOOKUP($A$5,Prj_list!$O$6:$Z$7,2))=TRUE,"-",(HLOOKUP($A$5,Prj_list!$O$6:$Z$7,2)*'2012 HR 배정표'!AG106)/HLOOKUP($A$5,Prj_list!$O$6:$Z$7,2)))</x:f>
        <x:v>-</x:v>
      </x:c>
      <x:c r="AC108" s="45" t="str">
        <x:f>IF(ISBLANK('2012 HR 배정표'!AH106)=TRUE,"-",'2012 HR 배정표'!AH106)</x:f>
        <x:v>-</x:v>
      </x:c>
      <x:c r="AD108" s="46" t="str">
        <x:f>IF(ISBLANK('2012 HR 배정표'!AH106)=TRUE,"-",IF(ISERROR((HLOOKUP($A$5,Prj_list!$O$6:$Z$7,2)*'2012 HR 배정표'!AI106)/HLOOKUP($A$5,Prj_list!$O$6:$Z$7,2))=TRUE,"-",(HLOOKUP($A$5,Prj_list!$O$6:$Z$7,2)*'2012 HR 배정표'!AI106)/HLOOKUP($A$5,Prj_list!$O$6:$Z$7,2)))</x:f>
        <x:v>-</x:v>
      </x:c>
      <x:c r="AE108" s="45" t="str">
        <x:f>IF(ISBLANK('2012 HR 배정표'!AJ106)=TRUE,"-",'2012 HR 배정표'!AJ106)</x:f>
        <x:v>-</x:v>
      </x:c>
      <x:c r="AF108" s="46" t="str">
        <x:f>IF(ISBLANK('2012 HR 배정표'!AJ106)=TRUE,"-",IF(ISERROR((HLOOKUP($A$5,Prj_list!$O$6:$Z$7,2)*'2012 HR 배정표'!AK106)/HLOOKUP($A$5,Prj_list!$O$6:$Z$7,2))=TRUE,"-",(HLOOKUP($A$5,Prj_list!$O$6:$Z$7,2)*'2012 HR 배정표'!AK106)/HLOOKUP($A$5,Prj_list!$O$6:$Z$7,2)))</x:f>
        <x:v>-</x:v>
      </x:c>
      <x:c r="AG108" s="45" t="str">
        <x:f>IF(ISBLANK('2012 HR 배정표'!AL106)=TRUE,"-",'2012 HR 배정표'!AL106)</x:f>
        <x:v>-</x:v>
      </x:c>
      <x:c r="AH108" s="46" t="str">
        <x:f>IF(ISBLANK('2012 HR 배정표'!AL106)=TRUE,"-",IF(ISERROR((HLOOKUP($A$5,Prj_list!$O$6:$Z$7,2)*'2012 HR 배정표'!AM106)/HLOOKUP($A$5,Prj_list!$O$6:$Z$7,2))=TRUE,"-",(HLOOKUP($A$5,Prj_list!$O$6:$Z$7,2)*'2012 HR 배정표'!AM106)/HLOOKUP($A$5,Prj_list!$O$6:$Z$7,2)))</x:f>
        <x:v>-</x:v>
      </x:c>
      <x:c r="AI108" s="45" t="str">
        <x:f>IF(ISBLANK('2012 HR 배정표'!AN106)=TRUE,"-",'2012 HR 배정표'!AN106)</x:f>
        <x:v>-</x:v>
      </x:c>
      <x:c r="AJ108" s="46" t="str">
        <x:f>IF(ISBLANK('2012 HR 배정표'!AN106)=TRUE,"-",IF(ISERROR((HLOOKUP($A$5,Prj_list!$O$6:$Z$7,2)*'2012 HR 배정표'!AO106)/HLOOKUP($A$5,Prj_list!$O$6:$Z$7,2))=TRUE,"-",(HLOOKUP($A$5,Prj_list!$O$6:$Z$7,2)*'2012 HR 배정표'!AO106)/HLOOKUP($A$5,Prj_list!$O$6:$Z$7,2)))</x:f>
        <x:v>-</x:v>
      </x:c>
      <x:c r="AK108" s="45" t="str">
        <x:f>IF(ISBLANK('2012 HR 배정표'!AP106)=TRUE,"-",'2012 HR 배정표'!AP106)</x:f>
        <x:v>-</x:v>
      </x:c>
      <x:c r="AL108" s="46" t="str">
        <x:f>IF(ISBLANK('2012 HR 배정표'!AP106)=TRUE,"-",IF(ISERROR((HLOOKUP($A$5,Prj_list!$O$6:$Z$7,2)*'2012 HR 배정표'!AQ106)/HLOOKUP($A$5,Prj_list!$O$6:$Z$7,2))=TRUE,"-",(HLOOKUP($A$5,Prj_list!$O$6:$Z$7,2)*'2012 HR 배정표'!AQ106)/HLOOKUP($A$5,Prj_list!$O$6:$Z$7,2)))</x:f>
        <x:v>-</x:v>
      </x:c>
      <x:c r="AM108" s="45" t="str">
        <x:f>IF(ISBLANK('2012 HR 배정표'!AR106)=TRUE,"-",'2012 HR 배정표'!AR106)</x:f>
        <x:v>-</x:v>
      </x:c>
      <x:c r="AN108" s="46" t="str">
        <x:f>IF(ISBLANK('2012 HR 배정표'!AR106)=TRUE,"-",IF(ISERROR((HLOOKUP($A$5,Prj_list!$O$6:$Z$7,2)*'2012 HR 배정표'!AS106)/HLOOKUP($A$5,Prj_list!$O$6:$Z$7,2))=TRUE,"-",(HLOOKUP($A$5,Prj_list!$O$6:$Z$7,2)*'2012 HR 배정표'!AS106)/HLOOKUP($A$5,Prj_list!$O$6:$Z$7,2)))</x:f>
        <x:v>-</x:v>
      </x:c>
      <x:c r="AO108" s="45" t="str">
        <x:f>IF(ISBLANK('2012 HR 배정표'!AT106)=TRUE,"-",'2012 HR 배정표'!AT106)</x:f>
        <x:v>-</x:v>
      </x:c>
      <x:c r="AP108" s="46" t="str">
        <x:f>IF(ISBLANK('2012 HR 배정표'!AT106)=TRUE,"-",IF(ISERROR((HLOOKUP($A$5,Prj_list!$O$6:$Z$7,2)*'2012 HR 배정표'!AU106)/HLOOKUP($A$5,Prj_list!$O$6:$Z$7,2))=TRUE,"-",(HLOOKUP($A$5,Prj_list!$O$6:$Z$7,2)*'2012 HR 배정표'!AU106)/HLOOKUP($A$5,Prj_list!$O$6:$Z$7,2)))</x:f>
        <x:v>-</x:v>
      </x:c>
      <x:c r="AQ108" s="45" t="str">
        <x:f>IF(ISBLANK('2012 HR 배정표'!AV106)=TRUE,"-",'2012 HR 배정표'!AV106)</x:f>
        <x:v>-</x:v>
      </x:c>
      <x:c r="AR108" s="46" t="str">
        <x:f>IF(ISBLANK('2012 HR 배정표'!AV106)=TRUE,"-",IF(ISERROR((HLOOKUP($A$5,Prj_list!$O$6:$Z$7,2)*'2012 HR 배정표'!AW106)/HLOOKUP($A$5,Prj_list!$O$6:$Z$7,2))=TRUE,"-",(HLOOKUP($A$5,Prj_list!$O$6:$Z$7,2)*'2012 HR 배정표'!AW106)/HLOOKUP($A$5,Prj_list!$O$6:$Z$7,2)))</x:f>
        <x:v>-</x:v>
      </x:c>
      <x:c r="AS108" s="45" t="str">
        <x:f>IF(ISBLANK('2012 HR 배정표'!AX106)=TRUE,"-",'2012 HR 배정표'!AX106)</x:f>
        <x:v>-</x:v>
      </x:c>
      <x:c r="AT108" s="46" t="str">
        <x:f>IF(ISBLANK('2012 HR 배정표'!AX106)=TRUE,"-",IF(ISERROR((HLOOKUP($A$5,Prj_list!$O$6:$Z$7,2)*'2012 HR 배정표'!AY106)/HLOOKUP($A$5,Prj_list!$O$6:$Z$7,2))=TRUE,"-",(HLOOKUP($A$5,Prj_list!$O$6:$Z$7,2)*'2012 HR 배정표'!AY106)/HLOOKUP($A$5,Prj_list!$O$6:$Z$7,2)))</x:f>
        <x:v>-</x:v>
      </x:c>
      <x:c r="AU108" s="45" t="str">
        <x:f>IF(ISBLANK('2012 HR 배정표'!AZ106)=TRUE,"-",'2012 HR 배정표'!AZ106)</x:f>
        <x:v>-</x:v>
      </x:c>
      <x:c r="AV108" s="46" t="str">
        <x:f>IF(ISBLANK('2012 HR 배정표'!AZ106)=TRUE,"-",IF(ISERROR((HLOOKUP($A$5,Prj_list!$O$6:$Z$7,2)*'2012 HR 배정표'!BA106)/HLOOKUP($A$5,Prj_list!$O$6:$Z$7,2))=TRUE,"-",(HLOOKUP($A$5,Prj_list!$O$6:$Z$7,2)*'2012 HR 배정표'!BA106)/HLOOKUP($A$5,Prj_list!$O$6:$Z$7,2)))</x:f>
        <x:v>-</x:v>
      </x:c>
      <x:c r="AW108" s="34" t="str">
        <x:f t="shared" si="4"/>
        <x:v/>
      </x:c>
      <x:c r="AX108" s="41">
        <x:f t="shared" si="3"/>
        <x:v>0</x:v>
      </x:c>
    </x:row>
    <x:row r="109" spans="1:50">
      <x:c r="A109" s="45" t="str">
        <x:f>IF(ISBLANK('2012 HR 배정표'!F107)=TRUE,"-",'2012 HR 배정표'!F107)</x:f>
        <x:v>-</x:v>
      </x:c>
      <x:c r="B109" s="46" t="str">
        <x:f>IF(ISBLANK('2012 HR 배정표'!F107)=TRUE,"-",IF(ISERROR((HLOOKUP($A$5,Prj_list!$O$6:$Z$7,2)*'2012 HR 배정표'!G107)/HLOOKUP($A$5,Prj_list!$O$6:$Z$7,2))=TRUE,"-",(HLOOKUP($A$5,Prj_list!$O$6:$Z$7,2)*'2012 HR 배정표'!G107)/HLOOKUP($A$5,Prj_list!$O$6:$Z$7,2)))</x:f>
        <x:v>-</x:v>
      </x:c>
      <x:c r="C109" s="45" t="str">
        <x:f>IF(ISBLANK('2012 HR 배정표'!H107)=TRUE,"-",'2012 HR 배정표'!H107)</x:f>
        <x:v>-</x:v>
      </x:c>
      <x:c r="D109" s="46" t="str">
        <x:f>IF(ISBLANK('2012 HR 배정표'!H107)=TRUE,"-",IF(ISERROR((HLOOKUP($A$5,Prj_list!$O$6:$Z$7,2)*'2012 HR 배정표'!I107)/HLOOKUP($A$5,Prj_list!$O$6:$Z$7,2))=TRUE,"-",(HLOOKUP($A$5,Prj_list!$O$6:$Z$7,2)*'2012 HR 배정표'!I107)/HLOOKUP($A$5,Prj_list!$O$6:$Z$7,2)))</x:f>
        <x:v>-</x:v>
      </x:c>
      <x:c r="E109" s="45" t="str">
        <x:f>IF(ISBLANK('2012 HR 배정표'!J107)=TRUE,"-",'2012 HR 배정표'!J107)</x:f>
        <x:v>-</x:v>
      </x:c>
      <x:c r="F109" s="46" t="str">
        <x:f>IF(ISBLANK('2012 HR 배정표'!J107)=TRUE,"-",IF(ISERROR((HLOOKUP($A$5,Prj_list!$O$6:$Z$7,2)*'2012 HR 배정표'!K107)/HLOOKUP($A$5,Prj_list!$O$6:$Z$7,2))=TRUE,"-",(HLOOKUP($A$5,Prj_list!$O$6:$Z$7,2)*'2012 HR 배정표'!K107)/HLOOKUP($A$5,Prj_list!$O$6:$Z$7,2)))</x:f>
        <x:v>-</x:v>
      </x:c>
      <x:c r="G109" s="45" t="str">
        <x:f>IF(ISBLANK('2012 HR 배정표'!L107)=TRUE,"-",'2012 HR 배정표'!L107)</x:f>
        <x:v>-</x:v>
      </x:c>
      <x:c r="H109" s="46" t="str">
        <x:f>IF(ISBLANK('2012 HR 배정표'!L107)=TRUE,"-",IF(ISERROR((HLOOKUP($A$5,Prj_list!$O$6:$Z$7,2)*'2012 HR 배정표'!M107)/HLOOKUP($A$5,Prj_list!$O$6:$Z$7,2))=TRUE,"-",(HLOOKUP($A$5,Prj_list!$O$6:$Z$7,2)*'2012 HR 배정표'!M107)/HLOOKUP($A$5,Prj_list!$O$6:$Z$7,2)))</x:f>
        <x:v>-</x:v>
      </x:c>
      <x:c r="I109" s="45" t="str">
        <x:f>IF(ISBLANK('2012 HR 배정표'!N107)=TRUE,"-",'2012 HR 배정표'!N107)</x:f>
        <x:v>-</x:v>
      </x:c>
      <x:c r="J109" s="46" t="str">
        <x:f>IF(ISBLANK('2012 HR 배정표'!N107)=TRUE,"-",IF(ISERROR((HLOOKUP($A$5,Prj_list!$O$6:$Z$7,2)*'2012 HR 배정표'!O107)/HLOOKUP($A$5,Prj_list!$O$6:$Z$7,2))=TRUE,"-",(HLOOKUP($A$5,Prj_list!$O$6:$Z$7,2)*'2012 HR 배정표'!O107)/HLOOKUP($A$5,Prj_list!$O$6:$Z$7,2)))</x:f>
        <x:v>-</x:v>
      </x:c>
      <x:c r="K109" s="45" t="str">
        <x:f>IF(ISBLANK('2012 HR 배정표'!P107)=TRUE,"-",'2012 HR 배정표'!P107)</x:f>
        <x:v>-</x:v>
      </x:c>
      <x:c r="L109" s="46" t="str">
        <x:f>IF(ISBLANK('2012 HR 배정표'!P107)=TRUE,"-",IF(ISERROR((HLOOKUP($A$5,Prj_list!$O$6:$Z$7,2)*'2012 HR 배정표'!Q107)/HLOOKUP($A$5,Prj_list!$O$6:$Z$7,2))=TRUE,"-",(HLOOKUP($A$5,Prj_list!$O$6:$Z$7,2)*'2012 HR 배정표'!Q107)/HLOOKUP($A$5,Prj_list!$O$6:$Z$7,2)))</x:f>
        <x:v>-</x:v>
      </x:c>
      <x:c r="M109" s="45" t="str">
        <x:f>IF(ISBLANK('2012 HR 배정표'!R107)=TRUE,"-",'2012 HR 배정표'!R107)</x:f>
        <x:v>-</x:v>
      </x:c>
      <x:c r="N109" s="46" t="str">
        <x:f>IF(ISBLANK('2012 HR 배정표'!R107)=TRUE,"-",IF(ISERROR((HLOOKUP($A$5,Prj_list!$O$6:$Z$7,2)*'2012 HR 배정표'!S107)/HLOOKUP($A$5,Prj_list!$O$6:$Z$7,2))=TRUE,"-",(HLOOKUP($A$5,Prj_list!$O$6:$Z$7,2)*'2012 HR 배정표'!S107)/HLOOKUP($A$5,Prj_list!$O$6:$Z$7,2)))</x:f>
        <x:v>-</x:v>
      </x:c>
      <x:c r="O109" s="45" t="str">
        <x:f>IF(ISBLANK('2012 HR 배정표'!T107)=TRUE,"-",'2012 HR 배정표'!T107)</x:f>
        <x:v>-</x:v>
      </x:c>
      <x:c r="P109" s="46" t="str">
        <x:f>IF(ISBLANK('2012 HR 배정표'!T107)=TRUE,"-",IF(ISERROR((HLOOKUP($A$5,Prj_list!$O$6:$Z$7,2)*'2012 HR 배정표'!U107)/HLOOKUP($A$5,Prj_list!$O$6:$Z$7,2))=TRUE,"-",(HLOOKUP($A$5,Prj_list!$O$6:$Z$7,2)*'2012 HR 배정표'!U107)/HLOOKUP($A$5,Prj_list!$O$6:$Z$7,2)))</x:f>
        <x:v>-</x:v>
      </x:c>
      <x:c r="Q109" s="45" t="str">
        <x:f>IF(ISBLANK('2012 HR 배정표'!V107)=TRUE,"-",'2012 HR 배정표'!V107)</x:f>
        <x:v>-</x:v>
      </x:c>
      <x:c r="R109" s="46" t="str">
        <x:f>IF(ISBLANK('2012 HR 배정표'!V107)=TRUE,"-",IF(ISERROR((HLOOKUP($A$5,Prj_list!$O$6:$Z$7,2)*'2012 HR 배정표'!W107)/HLOOKUP($A$5,Prj_list!$O$6:$Z$7,2))=TRUE,"-",(HLOOKUP($A$5,Prj_list!$O$6:$Z$7,2)*'2012 HR 배정표'!W107)/HLOOKUP($A$5,Prj_list!$O$6:$Z$7,2)))</x:f>
        <x:v>-</x:v>
      </x:c>
      <x:c r="S109" s="45" t="str">
        <x:f>IF(ISBLANK('2012 HR 배정표'!X107)=TRUE,"-",'2012 HR 배정표'!X107)</x:f>
        <x:v>-</x:v>
      </x:c>
      <x:c r="T109" s="46" t="str">
        <x:f>IF(ISBLANK('2012 HR 배정표'!X107)=TRUE,"-",IF(ISERROR((HLOOKUP($A$5,Prj_list!$O$6:$Z$7,2)*'2012 HR 배정표'!Y107)/HLOOKUP($A$5,Prj_list!$O$6:$Z$7,2))=TRUE,"-",(HLOOKUP($A$5,Prj_list!$O$6:$Z$7,2)*'2012 HR 배정표'!Y107)/HLOOKUP($A$5,Prj_list!$O$6:$Z$7,2)))</x:f>
        <x:v>-</x:v>
      </x:c>
      <x:c r="U109" s="45" t="str">
        <x:f>IF(ISBLANK('2012 HR 배정표'!Z107)=TRUE,"-",'2012 HR 배정표'!Z107)</x:f>
        <x:v>-</x:v>
      </x:c>
      <x:c r="V109" s="46" t="str">
        <x:f>IF(ISBLANK('2012 HR 배정표'!Z107)=TRUE,"-",IF(ISERROR((HLOOKUP($A$5,Prj_list!$O$6:$Z$7,2)*'2012 HR 배정표'!AA107)/HLOOKUP($A$5,Prj_list!$O$6:$Z$7,2))=TRUE,"-",(HLOOKUP($A$5,Prj_list!$O$6:$Z$7,2)*'2012 HR 배정표'!AA107)/HLOOKUP($A$5,Prj_list!$O$6:$Z$7,2)))</x:f>
        <x:v>-</x:v>
      </x:c>
      <x:c r="W109" s="45" t="str">
        <x:f>IF(ISBLANK('2012 HR 배정표'!AB107)=TRUE,"-",'2012 HR 배정표'!AB107)</x:f>
        <x:v>-</x:v>
      </x:c>
      <x:c r="X109" s="46" t="str">
        <x:f>IF(ISBLANK('2012 HR 배정표'!AB107)=TRUE,"-",IF(ISERROR((HLOOKUP($A$5,Prj_list!$O$6:$Z$7,2)*'2012 HR 배정표'!AC107)/HLOOKUP($A$5,Prj_list!$O$6:$Z$7,2))=TRUE,"-",(HLOOKUP($A$5,Prj_list!$O$6:$Z$7,2)*'2012 HR 배정표'!AC107)/HLOOKUP($A$5,Prj_list!$O$6:$Z$7,2)))</x:f>
        <x:v>-</x:v>
      </x:c>
      <x:c r="Y109" s="45" t="str">
        <x:f>IF(ISBLANK('2012 HR 배정표'!AD107)=TRUE,"-",'2012 HR 배정표'!AD107)</x:f>
        <x:v>-</x:v>
      </x:c>
      <x:c r="Z109" s="46" t="str">
        <x:f>IF(ISBLANK('2012 HR 배정표'!AD107)=TRUE,"-",IF(ISERROR((HLOOKUP($A$5,Prj_list!$O$6:$Z$7,2)*'2012 HR 배정표'!AE107)/HLOOKUP($A$5,Prj_list!$O$6:$Z$7,2))=TRUE,"-",(HLOOKUP($A$5,Prj_list!$O$6:$Z$7,2)*'2012 HR 배정표'!AE107)/HLOOKUP($A$5,Prj_list!$O$6:$Z$7,2)))</x:f>
        <x:v>-</x:v>
      </x:c>
      <x:c r="AA109" s="45" t="str">
        <x:f>IF(ISBLANK('2012 HR 배정표'!AF107)=TRUE,"-",'2012 HR 배정표'!AF107)</x:f>
        <x:v>-</x:v>
      </x:c>
      <x:c r="AB109" s="46" t="str">
        <x:f>IF(ISBLANK('2012 HR 배정표'!AF107)=TRUE,"-",IF(ISERROR((HLOOKUP($A$5,Prj_list!$O$6:$Z$7,2)*'2012 HR 배정표'!AG107)/HLOOKUP($A$5,Prj_list!$O$6:$Z$7,2))=TRUE,"-",(HLOOKUP($A$5,Prj_list!$O$6:$Z$7,2)*'2012 HR 배정표'!AG107)/HLOOKUP($A$5,Prj_list!$O$6:$Z$7,2)))</x:f>
        <x:v>-</x:v>
      </x:c>
      <x:c r="AC109" s="45" t="str">
        <x:f>IF(ISBLANK('2012 HR 배정표'!AH107)=TRUE,"-",'2012 HR 배정표'!AH107)</x:f>
        <x:v>-</x:v>
      </x:c>
      <x:c r="AD109" s="46" t="str">
        <x:f>IF(ISBLANK('2012 HR 배정표'!AH107)=TRUE,"-",IF(ISERROR((HLOOKUP($A$5,Prj_list!$O$6:$Z$7,2)*'2012 HR 배정표'!AI107)/HLOOKUP($A$5,Prj_list!$O$6:$Z$7,2))=TRUE,"-",(HLOOKUP($A$5,Prj_list!$O$6:$Z$7,2)*'2012 HR 배정표'!AI107)/HLOOKUP($A$5,Prj_list!$O$6:$Z$7,2)))</x:f>
        <x:v>-</x:v>
      </x:c>
      <x:c r="AE109" s="45" t="str">
        <x:f>IF(ISBLANK('2012 HR 배정표'!AJ107)=TRUE,"-",'2012 HR 배정표'!AJ107)</x:f>
        <x:v>-</x:v>
      </x:c>
      <x:c r="AF109" s="46" t="str">
        <x:f>IF(ISBLANK('2012 HR 배정표'!AJ107)=TRUE,"-",IF(ISERROR((HLOOKUP($A$5,Prj_list!$O$6:$Z$7,2)*'2012 HR 배정표'!AK107)/HLOOKUP($A$5,Prj_list!$O$6:$Z$7,2))=TRUE,"-",(HLOOKUP($A$5,Prj_list!$O$6:$Z$7,2)*'2012 HR 배정표'!AK107)/HLOOKUP($A$5,Prj_list!$O$6:$Z$7,2)))</x:f>
        <x:v>-</x:v>
      </x:c>
      <x:c r="AG109" s="45" t="str">
        <x:f>IF(ISBLANK('2012 HR 배정표'!AL107)=TRUE,"-",'2012 HR 배정표'!AL107)</x:f>
        <x:v>-</x:v>
      </x:c>
      <x:c r="AH109" s="46" t="str">
        <x:f>IF(ISBLANK('2012 HR 배정표'!AL107)=TRUE,"-",IF(ISERROR((HLOOKUP($A$5,Prj_list!$O$6:$Z$7,2)*'2012 HR 배정표'!AM107)/HLOOKUP($A$5,Prj_list!$O$6:$Z$7,2))=TRUE,"-",(HLOOKUP($A$5,Prj_list!$O$6:$Z$7,2)*'2012 HR 배정표'!AM107)/HLOOKUP($A$5,Prj_list!$O$6:$Z$7,2)))</x:f>
        <x:v>-</x:v>
      </x:c>
      <x:c r="AI109" s="45" t="str">
        <x:f>IF(ISBLANK('2012 HR 배정표'!AN107)=TRUE,"-",'2012 HR 배정표'!AN107)</x:f>
        <x:v>-</x:v>
      </x:c>
      <x:c r="AJ109" s="46" t="str">
        <x:f>IF(ISBLANK('2012 HR 배정표'!AN107)=TRUE,"-",IF(ISERROR((HLOOKUP($A$5,Prj_list!$O$6:$Z$7,2)*'2012 HR 배정표'!AO107)/HLOOKUP($A$5,Prj_list!$O$6:$Z$7,2))=TRUE,"-",(HLOOKUP($A$5,Prj_list!$O$6:$Z$7,2)*'2012 HR 배정표'!AO107)/HLOOKUP($A$5,Prj_list!$O$6:$Z$7,2)))</x:f>
        <x:v>-</x:v>
      </x:c>
      <x:c r="AK109" s="45" t="str">
        <x:f>IF(ISBLANK('2012 HR 배정표'!AP107)=TRUE,"-",'2012 HR 배정표'!AP107)</x:f>
        <x:v>-</x:v>
      </x:c>
      <x:c r="AL109" s="46" t="str">
        <x:f>IF(ISBLANK('2012 HR 배정표'!AP107)=TRUE,"-",IF(ISERROR((HLOOKUP($A$5,Prj_list!$O$6:$Z$7,2)*'2012 HR 배정표'!AQ107)/HLOOKUP($A$5,Prj_list!$O$6:$Z$7,2))=TRUE,"-",(HLOOKUP($A$5,Prj_list!$O$6:$Z$7,2)*'2012 HR 배정표'!AQ107)/HLOOKUP($A$5,Prj_list!$O$6:$Z$7,2)))</x:f>
        <x:v>-</x:v>
      </x:c>
      <x:c r="AM109" s="45" t="str">
        <x:f>IF(ISBLANK('2012 HR 배정표'!AR107)=TRUE,"-",'2012 HR 배정표'!AR107)</x:f>
        <x:v>-</x:v>
      </x:c>
      <x:c r="AN109" s="46" t="str">
        <x:f>IF(ISBLANK('2012 HR 배정표'!AR107)=TRUE,"-",IF(ISERROR((HLOOKUP($A$5,Prj_list!$O$6:$Z$7,2)*'2012 HR 배정표'!AS107)/HLOOKUP($A$5,Prj_list!$O$6:$Z$7,2))=TRUE,"-",(HLOOKUP($A$5,Prj_list!$O$6:$Z$7,2)*'2012 HR 배정표'!AS107)/HLOOKUP($A$5,Prj_list!$O$6:$Z$7,2)))</x:f>
        <x:v>-</x:v>
      </x:c>
      <x:c r="AO109" s="45" t="str">
        <x:f>IF(ISBLANK('2012 HR 배정표'!AT107)=TRUE,"-",'2012 HR 배정표'!AT107)</x:f>
        <x:v>-</x:v>
      </x:c>
      <x:c r="AP109" s="46" t="str">
        <x:f>IF(ISBLANK('2012 HR 배정표'!AT107)=TRUE,"-",IF(ISERROR((HLOOKUP($A$5,Prj_list!$O$6:$Z$7,2)*'2012 HR 배정표'!AU107)/HLOOKUP($A$5,Prj_list!$O$6:$Z$7,2))=TRUE,"-",(HLOOKUP($A$5,Prj_list!$O$6:$Z$7,2)*'2012 HR 배정표'!AU107)/HLOOKUP($A$5,Prj_list!$O$6:$Z$7,2)))</x:f>
        <x:v>-</x:v>
      </x:c>
      <x:c r="AQ109" s="45" t="str">
        <x:f>IF(ISBLANK('2012 HR 배정표'!AV107)=TRUE,"-",'2012 HR 배정표'!AV107)</x:f>
        <x:v>-</x:v>
      </x:c>
      <x:c r="AR109" s="46" t="str">
        <x:f>IF(ISBLANK('2012 HR 배정표'!AV107)=TRUE,"-",IF(ISERROR((HLOOKUP($A$5,Prj_list!$O$6:$Z$7,2)*'2012 HR 배정표'!AW107)/HLOOKUP($A$5,Prj_list!$O$6:$Z$7,2))=TRUE,"-",(HLOOKUP($A$5,Prj_list!$O$6:$Z$7,2)*'2012 HR 배정표'!AW107)/HLOOKUP($A$5,Prj_list!$O$6:$Z$7,2)))</x:f>
        <x:v>-</x:v>
      </x:c>
      <x:c r="AS109" s="45" t="str">
        <x:f>IF(ISBLANK('2012 HR 배정표'!AX107)=TRUE,"-",'2012 HR 배정표'!AX107)</x:f>
        <x:v>-</x:v>
      </x:c>
      <x:c r="AT109" s="46" t="str">
        <x:f>IF(ISBLANK('2012 HR 배정표'!AX107)=TRUE,"-",IF(ISERROR((HLOOKUP($A$5,Prj_list!$O$6:$Z$7,2)*'2012 HR 배정표'!AY107)/HLOOKUP($A$5,Prj_list!$O$6:$Z$7,2))=TRUE,"-",(HLOOKUP($A$5,Prj_list!$O$6:$Z$7,2)*'2012 HR 배정표'!AY107)/HLOOKUP($A$5,Prj_list!$O$6:$Z$7,2)))</x:f>
        <x:v>-</x:v>
      </x:c>
      <x:c r="AU109" s="45" t="str">
        <x:f>IF(ISBLANK('2012 HR 배정표'!AZ107)=TRUE,"-",'2012 HR 배정표'!AZ107)</x:f>
        <x:v>-</x:v>
      </x:c>
      <x:c r="AV109" s="46" t="str">
        <x:f>IF(ISBLANK('2012 HR 배정표'!AZ107)=TRUE,"-",IF(ISERROR((HLOOKUP($A$5,Prj_list!$O$6:$Z$7,2)*'2012 HR 배정표'!BA107)/HLOOKUP($A$5,Prj_list!$O$6:$Z$7,2))=TRUE,"-",(HLOOKUP($A$5,Prj_list!$O$6:$Z$7,2)*'2012 HR 배정표'!BA107)/HLOOKUP($A$5,Prj_list!$O$6:$Z$7,2)))</x:f>
        <x:v>-</x:v>
      </x:c>
      <x:c r="AW109" s="34" t="str">
        <x:f t="shared" si="4"/>
        <x:v/>
      </x:c>
      <x:c r="AX109" s="41">
        <x:f t="shared" si="3"/>
        <x:v>0</x:v>
      </x:c>
    </x:row>
    <x:row r="110" spans="1:50">
      <x:c r="A110" s="45" t="str">
        <x:f>IF(ISBLANK('2012 HR 배정표'!F108)=TRUE,"-",'2012 HR 배정표'!F108)</x:f>
        <x:v>-</x:v>
      </x:c>
      <x:c r="B110" s="46" t="str">
        <x:f>IF(ISBLANK('2012 HR 배정표'!F108)=TRUE,"-",IF(ISERROR((HLOOKUP($A$5,Prj_list!$O$6:$Z$7,2)*'2012 HR 배정표'!G108)/HLOOKUP($A$5,Prj_list!$O$6:$Z$7,2))=TRUE,"-",(HLOOKUP($A$5,Prj_list!$O$6:$Z$7,2)*'2012 HR 배정표'!G108)/HLOOKUP($A$5,Prj_list!$O$6:$Z$7,2)))</x:f>
        <x:v>-</x:v>
      </x:c>
      <x:c r="C110" s="45" t="str">
        <x:f>IF(ISBLANK('2012 HR 배정표'!H108)=TRUE,"-",'2012 HR 배정표'!H108)</x:f>
        <x:v>-</x:v>
      </x:c>
      <x:c r="D110" s="46" t="str">
        <x:f>IF(ISBLANK('2012 HR 배정표'!H108)=TRUE,"-",IF(ISERROR((HLOOKUP($A$5,Prj_list!$O$6:$Z$7,2)*'2012 HR 배정표'!I108)/HLOOKUP($A$5,Prj_list!$O$6:$Z$7,2))=TRUE,"-",(HLOOKUP($A$5,Prj_list!$O$6:$Z$7,2)*'2012 HR 배정표'!I108)/HLOOKUP($A$5,Prj_list!$O$6:$Z$7,2)))</x:f>
        <x:v>-</x:v>
      </x:c>
      <x:c r="E110" s="45" t="str">
        <x:f>IF(ISBLANK('2012 HR 배정표'!J108)=TRUE,"-",'2012 HR 배정표'!J108)</x:f>
        <x:v>-</x:v>
      </x:c>
      <x:c r="F110" s="46" t="str">
        <x:f>IF(ISBLANK('2012 HR 배정표'!J108)=TRUE,"-",IF(ISERROR((HLOOKUP($A$5,Prj_list!$O$6:$Z$7,2)*'2012 HR 배정표'!K108)/HLOOKUP($A$5,Prj_list!$O$6:$Z$7,2))=TRUE,"-",(HLOOKUP($A$5,Prj_list!$O$6:$Z$7,2)*'2012 HR 배정표'!K108)/HLOOKUP($A$5,Prj_list!$O$6:$Z$7,2)))</x:f>
        <x:v>-</x:v>
      </x:c>
      <x:c r="G110" s="45" t="str">
        <x:f>IF(ISBLANK('2012 HR 배정표'!L108)=TRUE,"-",'2012 HR 배정표'!L108)</x:f>
        <x:v>-</x:v>
      </x:c>
      <x:c r="H110" s="46" t="str">
        <x:f>IF(ISBLANK('2012 HR 배정표'!L108)=TRUE,"-",IF(ISERROR((HLOOKUP($A$5,Prj_list!$O$6:$Z$7,2)*'2012 HR 배정표'!M108)/HLOOKUP($A$5,Prj_list!$O$6:$Z$7,2))=TRUE,"-",(HLOOKUP($A$5,Prj_list!$O$6:$Z$7,2)*'2012 HR 배정표'!M108)/HLOOKUP($A$5,Prj_list!$O$6:$Z$7,2)))</x:f>
        <x:v>-</x:v>
      </x:c>
      <x:c r="I110" s="45" t="str">
        <x:f>IF(ISBLANK('2012 HR 배정표'!N108)=TRUE,"-",'2012 HR 배정표'!N108)</x:f>
        <x:v>-</x:v>
      </x:c>
      <x:c r="J110" s="46" t="str">
        <x:f>IF(ISBLANK('2012 HR 배정표'!N108)=TRUE,"-",IF(ISERROR((HLOOKUP($A$5,Prj_list!$O$6:$Z$7,2)*'2012 HR 배정표'!O108)/HLOOKUP($A$5,Prj_list!$O$6:$Z$7,2))=TRUE,"-",(HLOOKUP($A$5,Prj_list!$O$6:$Z$7,2)*'2012 HR 배정표'!O108)/HLOOKUP($A$5,Prj_list!$O$6:$Z$7,2)))</x:f>
        <x:v>-</x:v>
      </x:c>
      <x:c r="K110" s="45" t="str">
        <x:f>IF(ISBLANK('2012 HR 배정표'!P108)=TRUE,"-",'2012 HR 배정표'!P108)</x:f>
        <x:v>-</x:v>
      </x:c>
      <x:c r="L110" s="46" t="str">
        <x:f>IF(ISBLANK('2012 HR 배정표'!P108)=TRUE,"-",IF(ISERROR((HLOOKUP($A$5,Prj_list!$O$6:$Z$7,2)*'2012 HR 배정표'!Q108)/HLOOKUP($A$5,Prj_list!$O$6:$Z$7,2))=TRUE,"-",(HLOOKUP($A$5,Prj_list!$O$6:$Z$7,2)*'2012 HR 배정표'!Q108)/HLOOKUP($A$5,Prj_list!$O$6:$Z$7,2)))</x:f>
        <x:v>-</x:v>
      </x:c>
      <x:c r="M110" s="45" t="str">
        <x:f>IF(ISBLANK('2012 HR 배정표'!R108)=TRUE,"-",'2012 HR 배정표'!R108)</x:f>
        <x:v>-</x:v>
      </x:c>
      <x:c r="N110" s="46" t="str">
        <x:f>IF(ISBLANK('2012 HR 배정표'!R108)=TRUE,"-",IF(ISERROR((HLOOKUP($A$5,Prj_list!$O$6:$Z$7,2)*'2012 HR 배정표'!S108)/HLOOKUP($A$5,Prj_list!$O$6:$Z$7,2))=TRUE,"-",(HLOOKUP($A$5,Prj_list!$O$6:$Z$7,2)*'2012 HR 배정표'!S108)/HLOOKUP($A$5,Prj_list!$O$6:$Z$7,2)))</x:f>
        <x:v>-</x:v>
      </x:c>
      <x:c r="O110" s="45" t="str">
        <x:f>IF(ISBLANK('2012 HR 배정표'!T108)=TRUE,"-",'2012 HR 배정표'!T108)</x:f>
        <x:v>-</x:v>
      </x:c>
      <x:c r="P110" s="46" t="str">
        <x:f>IF(ISBLANK('2012 HR 배정표'!T108)=TRUE,"-",IF(ISERROR((HLOOKUP($A$5,Prj_list!$O$6:$Z$7,2)*'2012 HR 배정표'!U108)/HLOOKUP($A$5,Prj_list!$O$6:$Z$7,2))=TRUE,"-",(HLOOKUP($A$5,Prj_list!$O$6:$Z$7,2)*'2012 HR 배정표'!U108)/HLOOKUP($A$5,Prj_list!$O$6:$Z$7,2)))</x:f>
        <x:v>-</x:v>
      </x:c>
      <x:c r="Q110" s="45" t="str">
        <x:f>IF(ISBLANK('2012 HR 배정표'!V108)=TRUE,"-",'2012 HR 배정표'!V108)</x:f>
        <x:v>-</x:v>
      </x:c>
      <x:c r="R110" s="46" t="str">
        <x:f>IF(ISBLANK('2012 HR 배정표'!V108)=TRUE,"-",IF(ISERROR((HLOOKUP($A$5,Prj_list!$O$6:$Z$7,2)*'2012 HR 배정표'!W108)/HLOOKUP($A$5,Prj_list!$O$6:$Z$7,2))=TRUE,"-",(HLOOKUP($A$5,Prj_list!$O$6:$Z$7,2)*'2012 HR 배정표'!W108)/HLOOKUP($A$5,Prj_list!$O$6:$Z$7,2)))</x:f>
        <x:v>-</x:v>
      </x:c>
      <x:c r="S110" s="45" t="str">
        <x:f>IF(ISBLANK('2012 HR 배정표'!X108)=TRUE,"-",'2012 HR 배정표'!X108)</x:f>
        <x:v>-</x:v>
      </x:c>
      <x:c r="T110" s="46" t="str">
        <x:f>IF(ISBLANK('2012 HR 배정표'!X108)=TRUE,"-",IF(ISERROR((HLOOKUP($A$5,Prj_list!$O$6:$Z$7,2)*'2012 HR 배정표'!Y108)/HLOOKUP($A$5,Prj_list!$O$6:$Z$7,2))=TRUE,"-",(HLOOKUP($A$5,Prj_list!$O$6:$Z$7,2)*'2012 HR 배정표'!Y108)/HLOOKUP($A$5,Prj_list!$O$6:$Z$7,2)))</x:f>
        <x:v>-</x:v>
      </x:c>
      <x:c r="U110" s="45" t="str">
        <x:f>IF(ISBLANK('2012 HR 배정표'!Z108)=TRUE,"-",'2012 HR 배정표'!Z108)</x:f>
        <x:v>-</x:v>
      </x:c>
      <x:c r="V110" s="46" t="str">
        <x:f>IF(ISBLANK('2012 HR 배정표'!Z108)=TRUE,"-",IF(ISERROR((HLOOKUP($A$5,Prj_list!$O$6:$Z$7,2)*'2012 HR 배정표'!AA108)/HLOOKUP($A$5,Prj_list!$O$6:$Z$7,2))=TRUE,"-",(HLOOKUP($A$5,Prj_list!$O$6:$Z$7,2)*'2012 HR 배정표'!AA108)/HLOOKUP($A$5,Prj_list!$O$6:$Z$7,2)))</x:f>
        <x:v>-</x:v>
      </x:c>
      <x:c r="W110" s="45" t="str">
        <x:f>IF(ISBLANK('2012 HR 배정표'!AB108)=TRUE,"-",'2012 HR 배정표'!AB108)</x:f>
        <x:v>-</x:v>
      </x:c>
      <x:c r="X110" s="46" t="str">
        <x:f>IF(ISBLANK('2012 HR 배정표'!AB108)=TRUE,"-",IF(ISERROR((HLOOKUP($A$5,Prj_list!$O$6:$Z$7,2)*'2012 HR 배정표'!AC108)/HLOOKUP($A$5,Prj_list!$O$6:$Z$7,2))=TRUE,"-",(HLOOKUP($A$5,Prj_list!$O$6:$Z$7,2)*'2012 HR 배정표'!AC108)/HLOOKUP($A$5,Prj_list!$O$6:$Z$7,2)))</x:f>
        <x:v>-</x:v>
      </x:c>
      <x:c r="Y110" s="45" t="str">
        <x:f>IF(ISBLANK('2012 HR 배정표'!AD108)=TRUE,"-",'2012 HR 배정표'!AD108)</x:f>
        <x:v>-</x:v>
      </x:c>
      <x:c r="Z110" s="46" t="str">
        <x:f>IF(ISBLANK('2012 HR 배정표'!AD108)=TRUE,"-",IF(ISERROR((HLOOKUP($A$5,Prj_list!$O$6:$Z$7,2)*'2012 HR 배정표'!AE108)/HLOOKUP($A$5,Prj_list!$O$6:$Z$7,2))=TRUE,"-",(HLOOKUP($A$5,Prj_list!$O$6:$Z$7,2)*'2012 HR 배정표'!AE108)/HLOOKUP($A$5,Prj_list!$O$6:$Z$7,2)))</x:f>
        <x:v>-</x:v>
      </x:c>
      <x:c r="AA110" s="45" t="str">
        <x:f>IF(ISBLANK('2012 HR 배정표'!AF108)=TRUE,"-",'2012 HR 배정표'!AF108)</x:f>
        <x:v>-</x:v>
      </x:c>
      <x:c r="AB110" s="46" t="str">
        <x:f>IF(ISBLANK('2012 HR 배정표'!AF108)=TRUE,"-",IF(ISERROR((HLOOKUP($A$5,Prj_list!$O$6:$Z$7,2)*'2012 HR 배정표'!AG108)/HLOOKUP($A$5,Prj_list!$O$6:$Z$7,2))=TRUE,"-",(HLOOKUP($A$5,Prj_list!$O$6:$Z$7,2)*'2012 HR 배정표'!AG108)/HLOOKUP($A$5,Prj_list!$O$6:$Z$7,2)))</x:f>
        <x:v>-</x:v>
      </x:c>
      <x:c r="AC110" s="45" t="str">
        <x:f>IF(ISBLANK('2012 HR 배정표'!AH108)=TRUE,"-",'2012 HR 배정표'!AH108)</x:f>
        <x:v>-</x:v>
      </x:c>
      <x:c r="AD110" s="46" t="str">
        <x:f>IF(ISBLANK('2012 HR 배정표'!AH108)=TRUE,"-",IF(ISERROR((HLOOKUP($A$5,Prj_list!$O$6:$Z$7,2)*'2012 HR 배정표'!AI108)/HLOOKUP($A$5,Prj_list!$O$6:$Z$7,2))=TRUE,"-",(HLOOKUP($A$5,Prj_list!$O$6:$Z$7,2)*'2012 HR 배정표'!AI108)/HLOOKUP($A$5,Prj_list!$O$6:$Z$7,2)))</x:f>
        <x:v>-</x:v>
      </x:c>
      <x:c r="AE110" s="45" t="str">
        <x:f>IF(ISBLANK('2012 HR 배정표'!AJ108)=TRUE,"-",'2012 HR 배정표'!AJ108)</x:f>
        <x:v>-</x:v>
      </x:c>
      <x:c r="AF110" s="46" t="str">
        <x:f>IF(ISBLANK('2012 HR 배정표'!AJ108)=TRUE,"-",IF(ISERROR((HLOOKUP($A$5,Prj_list!$O$6:$Z$7,2)*'2012 HR 배정표'!AK108)/HLOOKUP($A$5,Prj_list!$O$6:$Z$7,2))=TRUE,"-",(HLOOKUP($A$5,Prj_list!$O$6:$Z$7,2)*'2012 HR 배정표'!AK108)/HLOOKUP($A$5,Prj_list!$O$6:$Z$7,2)))</x:f>
        <x:v>-</x:v>
      </x:c>
      <x:c r="AG110" s="45" t="str">
        <x:f>IF(ISBLANK('2012 HR 배정표'!AL108)=TRUE,"-",'2012 HR 배정표'!AL108)</x:f>
        <x:v>-</x:v>
      </x:c>
      <x:c r="AH110" s="46" t="str">
        <x:f>IF(ISBLANK('2012 HR 배정표'!AL108)=TRUE,"-",IF(ISERROR((HLOOKUP($A$5,Prj_list!$O$6:$Z$7,2)*'2012 HR 배정표'!AM108)/HLOOKUP($A$5,Prj_list!$O$6:$Z$7,2))=TRUE,"-",(HLOOKUP($A$5,Prj_list!$O$6:$Z$7,2)*'2012 HR 배정표'!AM108)/HLOOKUP($A$5,Prj_list!$O$6:$Z$7,2)))</x:f>
        <x:v>-</x:v>
      </x:c>
      <x:c r="AI110" s="45" t="str">
        <x:f>IF(ISBLANK('2012 HR 배정표'!AN108)=TRUE,"-",'2012 HR 배정표'!AN108)</x:f>
        <x:v>-</x:v>
      </x:c>
      <x:c r="AJ110" s="46" t="str">
        <x:f>IF(ISBLANK('2012 HR 배정표'!AN108)=TRUE,"-",IF(ISERROR((HLOOKUP($A$5,Prj_list!$O$6:$Z$7,2)*'2012 HR 배정표'!AO108)/HLOOKUP($A$5,Prj_list!$O$6:$Z$7,2))=TRUE,"-",(HLOOKUP($A$5,Prj_list!$O$6:$Z$7,2)*'2012 HR 배정표'!AO108)/HLOOKUP($A$5,Prj_list!$O$6:$Z$7,2)))</x:f>
        <x:v>-</x:v>
      </x:c>
      <x:c r="AK110" s="45" t="str">
        <x:f>IF(ISBLANK('2012 HR 배정표'!AP108)=TRUE,"-",'2012 HR 배정표'!AP108)</x:f>
        <x:v>-</x:v>
      </x:c>
      <x:c r="AL110" s="46" t="str">
        <x:f>IF(ISBLANK('2012 HR 배정표'!AP108)=TRUE,"-",IF(ISERROR((HLOOKUP($A$5,Prj_list!$O$6:$Z$7,2)*'2012 HR 배정표'!AQ108)/HLOOKUP($A$5,Prj_list!$O$6:$Z$7,2))=TRUE,"-",(HLOOKUP($A$5,Prj_list!$O$6:$Z$7,2)*'2012 HR 배정표'!AQ108)/HLOOKUP($A$5,Prj_list!$O$6:$Z$7,2)))</x:f>
        <x:v>-</x:v>
      </x:c>
      <x:c r="AM110" s="45" t="str">
        <x:f>IF(ISBLANK('2012 HR 배정표'!AR108)=TRUE,"-",'2012 HR 배정표'!AR108)</x:f>
        <x:v>-</x:v>
      </x:c>
      <x:c r="AN110" s="46" t="str">
        <x:f>IF(ISBLANK('2012 HR 배정표'!AR108)=TRUE,"-",IF(ISERROR((HLOOKUP($A$5,Prj_list!$O$6:$Z$7,2)*'2012 HR 배정표'!AS108)/HLOOKUP($A$5,Prj_list!$O$6:$Z$7,2))=TRUE,"-",(HLOOKUP($A$5,Prj_list!$O$6:$Z$7,2)*'2012 HR 배정표'!AS108)/HLOOKUP($A$5,Prj_list!$O$6:$Z$7,2)))</x:f>
        <x:v>-</x:v>
      </x:c>
      <x:c r="AO110" s="45" t="str">
        <x:f>IF(ISBLANK('2012 HR 배정표'!AT108)=TRUE,"-",'2012 HR 배정표'!AT108)</x:f>
        <x:v>-</x:v>
      </x:c>
      <x:c r="AP110" s="46" t="str">
        <x:f>IF(ISBLANK('2012 HR 배정표'!AT108)=TRUE,"-",IF(ISERROR((HLOOKUP($A$5,Prj_list!$O$6:$Z$7,2)*'2012 HR 배정표'!AU108)/HLOOKUP($A$5,Prj_list!$O$6:$Z$7,2))=TRUE,"-",(HLOOKUP($A$5,Prj_list!$O$6:$Z$7,2)*'2012 HR 배정표'!AU108)/HLOOKUP($A$5,Prj_list!$O$6:$Z$7,2)))</x:f>
        <x:v>-</x:v>
      </x:c>
      <x:c r="AQ110" s="45" t="str">
        <x:f>IF(ISBLANK('2012 HR 배정표'!AV108)=TRUE,"-",'2012 HR 배정표'!AV108)</x:f>
        <x:v>-</x:v>
      </x:c>
      <x:c r="AR110" s="46" t="str">
        <x:f>IF(ISBLANK('2012 HR 배정표'!AV108)=TRUE,"-",IF(ISERROR((HLOOKUP($A$5,Prj_list!$O$6:$Z$7,2)*'2012 HR 배정표'!AW108)/HLOOKUP($A$5,Prj_list!$O$6:$Z$7,2))=TRUE,"-",(HLOOKUP($A$5,Prj_list!$O$6:$Z$7,2)*'2012 HR 배정표'!AW108)/HLOOKUP($A$5,Prj_list!$O$6:$Z$7,2)))</x:f>
        <x:v>-</x:v>
      </x:c>
      <x:c r="AS110" s="45" t="str">
        <x:f>IF(ISBLANK('2012 HR 배정표'!AX108)=TRUE,"-",'2012 HR 배정표'!AX108)</x:f>
        <x:v>-</x:v>
      </x:c>
      <x:c r="AT110" s="46" t="str">
        <x:f>IF(ISBLANK('2012 HR 배정표'!AX108)=TRUE,"-",IF(ISERROR((HLOOKUP($A$5,Prj_list!$O$6:$Z$7,2)*'2012 HR 배정표'!AY108)/HLOOKUP($A$5,Prj_list!$O$6:$Z$7,2))=TRUE,"-",(HLOOKUP($A$5,Prj_list!$O$6:$Z$7,2)*'2012 HR 배정표'!AY108)/HLOOKUP($A$5,Prj_list!$O$6:$Z$7,2)))</x:f>
        <x:v>-</x:v>
      </x:c>
      <x:c r="AU110" s="45" t="str">
        <x:f>IF(ISBLANK('2012 HR 배정표'!AZ108)=TRUE,"-",'2012 HR 배정표'!AZ108)</x:f>
        <x:v>-</x:v>
      </x:c>
      <x:c r="AV110" s="46" t="str">
        <x:f>IF(ISBLANK('2012 HR 배정표'!AZ108)=TRUE,"-",IF(ISERROR((HLOOKUP($A$5,Prj_list!$O$6:$Z$7,2)*'2012 HR 배정표'!BA108)/HLOOKUP($A$5,Prj_list!$O$6:$Z$7,2))=TRUE,"-",(HLOOKUP($A$5,Prj_list!$O$6:$Z$7,2)*'2012 HR 배정표'!BA108)/HLOOKUP($A$5,Prj_list!$O$6:$Z$7,2)))</x:f>
        <x:v>-</x:v>
      </x:c>
      <x:c r="AW110" s="34" t="str">
        <x:f t="shared" si="4"/>
        <x:v/>
      </x:c>
      <x:c r="AX110" s="41">
        <x:f t="shared" si="3"/>
        <x:v>0</x:v>
      </x:c>
    </x:row>
    <x:row r="111" spans="1:50">
      <x:c r="A111" s="45" t="str">
        <x:f>IF(ISBLANK('2012 HR 배정표'!F109)=TRUE,"-",'2012 HR 배정표'!F109)</x:f>
        <x:v>-</x:v>
      </x:c>
      <x:c r="B111" s="46" t="str">
        <x:f>IF(ISBLANK('2012 HR 배정표'!F109)=TRUE,"-",IF(ISERROR((HLOOKUP($A$5,Prj_list!$O$6:$Z$7,2)*'2012 HR 배정표'!G109)/HLOOKUP($A$5,Prj_list!$O$6:$Z$7,2))=TRUE,"-",(HLOOKUP($A$5,Prj_list!$O$6:$Z$7,2)*'2012 HR 배정표'!G109)/HLOOKUP($A$5,Prj_list!$O$6:$Z$7,2)))</x:f>
        <x:v>-</x:v>
      </x:c>
      <x:c r="C111" s="45" t="str">
        <x:f>IF(ISBLANK('2012 HR 배정표'!H109)=TRUE,"-",'2012 HR 배정표'!H109)</x:f>
        <x:v>-</x:v>
      </x:c>
      <x:c r="D111" s="46" t="str">
        <x:f>IF(ISBLANK('2012 HR 배정표'!H109)=TRUE,"-",IF(ISERROR((HLOOKUP($A$5,Prj_list!$O$6:$Z$7,2)*'2012 HR 배정표'!I109)/HLOOKUP($A$5,Prj_list!$O$6:$Z$7,2))=TRUE,"-",(HLOOKUP($A$5,Prj_list!$O$6:$Z$7,2)*'2012 HR 배정표'!I109)/HLOOKUP($A$5,Prj_list!$O$6:$Z$7,2)))</x:f>
        <x:v>-</x:v>
      </x:c>
      <x:c r="E111" s="45">
        <x:f>IF(ISBLANK('2012 HR 배정표'!J109)=TRUE,"-",'2012 HR 배정표'!J109)</x:f>
        <x:v>1</x:v>
      </x:c>
      <x:c r="F111" s="46">
        <x:f>IF(ISBLANK('2012 HR 배정표'!J109)=TRUE,"-",IF(ISERROR((HLOOKUP($A$5,Prj_list!$O$6:$Z$7,2)*'2012 HR 배정표'!K109)/HLOOKUP($A$5,Prj_list!$O$6:$Z$7,2))=TRUE,"-",(HLOOKUP($A$5,Prj_list!$O$6:$Z$7,2)*'2012 HR 배정표'!K109)/HLOOKUP($A$5,Prj_list!$O$6:$Z$7,2)))</x:f>
        <x:v>1</x:v>
      </x:c>
      <x:c r="G111" s="45" t="str">
        <x:f>IF(ISBLANK('2012 HR 배정표'!L109)=TRUE,"-",'2012 HR 배정표'!L109)</x:f>
        <x:v>-</x:v>
      </x:c>
      <x:c r="H111" s="46" t="str">
        <x:f>IF(ISBLANK('2012 HR 배정표'!L109)=TRUE,"-",IF(ISERROR((HLOOKUP($A$5,Prj_list!$O$6:$Z$7,2)*'2012 HR 배정표'!M109)/HLOOKUP($A$5,Prj_list!$O$6:$Z$7,2))=TRUE,"-",(HLOOKUP($A$5,Prj_list!$O$6:$Z$7,2)*'2012 HR 배정표'!M109)/HLOOKUP($A$5,Prj_list!$O$6:$Z$7,2)))</x:f>
        <x:v>-</x:v>
      </x:c>
      <x:c r="I111" s="45" t="str">
        <x:f>IF(ISBLANK('2012 HR 배정표'!N109)=TRUE,"-",'2012 HR 배정표'!N109)</x:f>
        <x:v>-</x:v>
      </x:c>
      <x:c r="J111" s="46" t="str">
        <x:f>IF(ISBLANK('2012 HR 배정표'!N109)=TRUE,"-",IF(ISERROR((HLOOKUP($A$5,Prj_list!$O$6:$Z$7,2)*'2012 HR 배정표'!O109)/HLOOKUP($A$5,Prj_list!$O$6:$Z$7,2))=TRUE,"-",(HLOOKUP($A$5,Prj_list!$O$6:$Z$7,2)*'2012 HR 배정표'!O109)/HLOOKUP($A$5,Prj_list!$O$6:$Z$7,2)))</x:f>
        <x:v>-</x:v>
      </x:c>
      <x:c r="K111" s="45" t="str">
        <x:f>IF(ISBLANK('2012 HR 배정표'!P109)=TRUE,"-",'2012 HR 배정표'!P109)</x:f>
        <x:v>-</x:v>
      </x:c>
      <x:c r="L111" s="46" t="str">
        <x:f>IF(ISBLANK('2012 HR 배정표'!P109)=TRUE,"-",IF(ISERROR((HLOOKUP($A$5,Prj_list!$O$6:$Z$7,2)*'2012 HR 배정표'!Q109)/HLOOKUP($A$5,Prj_list!$O$6:$Z$7,2))=TRUE,"-",(HLOOKUP($A$5,Prj_list!$O$6:$Z$7,2)*'2012 HR 배정표'!Q109)/HLOOKUP($A$5,Prj_list!$O$6:$Z$7,2)))</x:f>
        <x:v>-</x:v>
      </x:c>
      <x:c r="M111" s="45" t="str">
        <x:f>IF(ISBLANK('2012 HR 배정표'!R109)=TRUE,"-",'2012 HR 배정표'!R109)</x:f>
        <x:v>-</x:v>
      </x:c>
      <x:c r="N111" s="46" t="str">
        <x:f>IF(ISBLANK('2012 HR 배정표'!R109)=TRUE,"-",IF(ISERROR((HLOOKUP($A$5,Prj_list!$O$6:$Z$7,2)*'2012 HR 배정표'!S109)/HLOOKUP($A$5,Prj_list!$O$6:$Z$7,2))=TRUE,"-",(HLOOKUP($A$5,Prj_list!$O$6:$Z$7,2)*'2012 HR 배정표'!S109)/HLOOKUP($A$5,Prj_list!$O$6:$Z$7,2)))</x:f>
        <x:v>-</x:v>
      </x:c>
      <x:c r="O111" s="45" t="str">
        <x:f>IF(ISBLANK('2012 HR 배정표'!T109)=TRUE,"-",'2012 HR 배정표'!T109)</x:f>
        <x:v>-</x:v>
      </x:c>
      <x:c r="P111" s="46" t="str">
        <x:f>IF(ISBLANK('2012 HR 배정표'!T109)=TRUE,"-",IF(ISERROR((HLOOKUP($A$5,Prj_list!$O$6:$Z$7,2)*'2012 HR 배정표'!U109)/HLOOKUP($A$5,Prj_list!$O$6:$Z$7,2))=TRUE,"-",(HLOOKUP($A$5,Prj_list!$O$6:$Z$7,2)*'2012 HR 배정표'!U109)/HLOOKUP($A$5,Prj_list!$O$6:$Z$7,2)))</x:f>
        <x:v>-</x:v>
      </x:c>
      <x:c r="Q111" s="45" t="str">
        <x:f>IF(ISBLANK('2012 HR 배정표'!V109)=TRUE,"-",'2012 HR 배정표'!V109)</x:f>
        <x:v>-</x:v>
      </x:c>
      <x:c r="R111" s="46" t="str">
        <x:f>IF(ISBLANK('2012 HR 배정표'!V109)=TRUE,"-",IF(ISERROR((HLOOKUP($A$5,Prj_list!$O$6:$Z$7,2)*'2012 HR 배정표'!W109)/HLOOKUP($A$5,Prj_list!$O$6:$Z$7,2))=TRUE,"-",(HLOOKUP($A$5,Prj_list!$O$6:$Z$7,2)*'2012 HR 배정표'!W109)/HLOOKUP($A$5,Prj_list!$O$6:$Z$7,2)))</x:f>
        <x:v>-</x:v>
      </x:c>
      <x:c r="S111" s="45" t="str">
        <x:f>IF(ISBLANK('2012 HR 배정표'!X109)=TRUE,"-",'2012 HR 배정표'!X109)</x:f>
        <x:v>-</x:v>
      </x:c>
      <x:c r="T111" s="46" t="str">
        <x:f>IF(ISBLANK('2012 HR 배정표'!X109)=TRUE,"-",IF(ISERROR((HLOOKUP($A$5,Prj_list!$O$6:$Z$7,2)*'2012 HR 배정표'!Y109)/HLOOKUP($A$5,Prj_list!$O$6:$Z$7,2))=TRUE,"-",(HLOOKUP($A$5,Prj_list!$O$6:$Z$7,2)*'2012 HR 배정표'!Y109)/HLOOKUP($A$5,Prj_list!$O$6:$Z$7,2)))</x:f>
        <x:v>-</x:v>
      </x:c>
      <x:c r="U111" s="45" t="str">
        <x:f>IF(ISBLANK('2012 HR 배정표'!Z109)=TRUE,"-",'2012 HR 배정표'!Z109)</x:f>
        <x:v>-</x:v>
      </x:c>
      <x:c r="V111" s="46" t="str">
        <x:f>IF(ISBLANK('2012 HR 배정표'!Z109)=TRUE,"-",IF(ISERROR((HLOOKUP($A$5,Prj_list!$O$6:$Z$7,2)*'2012 HR 배정표'!AA109)/HLOOKUP($A$5,Prj_list!$O$6:$Z$7,2))=TRUE,"-",(HLOOKUP($A$5,Prj_list!$O$6:$Z$7,2)*'2012 HR 배정표'!AA109)/HLOOKUP($A$5,Prj_list!$O$6:$Z$7,2)))</x:f>
        <x:v>-</x:v>
      </x:c>
      <x:c r="W111" s="45" t="str">
        <x:f>IF(ISBLANK('2012 HR 배정표'!AB109)=TRUE,"-",'2012 HR 배정표'!AB109)</x:f>
        <x:v>-</x:v>
      </x:c>
      <x:c r="X111" s="46" t="str">
        <x:f>IF(ISBLANK('2012 HR 배정표'!AB109)=TRUE,"-",IF(ISERROR((HLOOKUP($A$5,Prj_list!$O$6:$Z$7,2)*'2012 HR 배정표'!AC109)/HLOOKUP($A$5,Prj_list!$O$6:$Z$7,2))=TRUE,"-",(HLOOKUP($A$5,Prj_list!$O$6:$Z$7,2)*'2012 HR 배정표'!AC109)/HLOOKUP($A$5,Prj_list!$O$6:$Z$7,2)))</x:f>
        <x:v>-</x:v>
      </x:c>
      <x:c r="Y111" s="45" t="str">
        <x:f>IF(ISBLANK('2012 HR 배정표'!AD109)=TRUE,"-",'2012 HR 배정표'!AD109)</x:f>
        <x:v>-</x:v>
      </x:c>
      <x:c r="Z111" s="46" t="str">
        <x:f>IF(ISBLANK('2012 HR 배정표'!AD109)=TRUE,"-",IF(ISERROR((HLOOKUP($A$5,Prj_list!$O$6:$Z$7,2)*'2012 HR 배정표'!AE109)/HLOOKUP($A$5,Prj_list!$O$6:$Z$7,2))=TRUE,"-",(HLOOKUP($A$5,Prj_list!$O$6:$Z$7,2)*'2012 HR 배정표'!AE109)/HLOOKUP($A$5,Prj_list!$O$6:$Z$7,2)))</x:f>
        <x:v>-</x:v>
      </x:c>
      <x:c r="AA111" s="45" t="str">
        <x:f>IF(ISBLANK('2012 HR 배정표'!AF109)=TRUE,"-",'2012 HR 배정표'!AF109)</x:f>
        <x:v>-</x:v>
      </x:c>
      <x:c r="AB111" s="46" t="str">
        <x:f>IF(ISBLANK('2012 HR 배정표'!AF109)=TRUE,"-",IF(ISERROR((HLOOKUP($A$5,Prj_list!$O$6:$Z$7,2)*'2012 HR 배정표'!AG109)/HLOOKUP($A$5,Prj_list!$O$6:$Z$7,2))=TRUE,"-",(HLOOKUP($A$5,Prj_list!$O$6:$Z$7,2)*'2012 HR 배정표'!AG109)/HLOOKUP($A$5,Prj_list!$O$6:$Z$7,2)))</x:f>
        <x:v>-</x:v>
      </x:c>
      <x:c r="AC111" s="45" t="str">
        <x:f>IF(ISBLANK('2012 HR 배정표'!AH109)=TRUE,"-",'2012 HR 배정표'!AH109)</x:f>
        <x:v>-</x:v>
      </x:c>
      <x:c r="AD111" s="46" t="str">
        <x:f>IF(ISBLANK('2012 HR 배정표'!AH109)=TRUE,"-",IF(ISERROR((HLOOKUP($A$5,Prj_list!$O$6:$Z$7,2)*'2012 HR 배정표'!AI109)/HLOOKUP($A$5,Prj_list!$O$6:$Z$7,2))=TRUE,"-",(HLOOKUP($A$5,Prj_list!$O$6:$Z$7,2)*'2012 HR 배정표'!AI109)/HLOOKUP($A$5,Prj_list!$O$6:$Z$7,2)))</x:f>
        <x:v>-</x:v>
      </x:c>
      <x:c r="AE111" s="45" t="str">
        <x:f>IF(ISBLANK('2012 HR 배정표'!AJ109)=TRUE,"-",'2012 HR 배정표'!AJ109)</x:f>
        <x:v>-</x:v>
      </x:c>
      <x:c r="AF111" s="46" t="str">
        <x:f>IF(ISBLANK('2012 HR 배정표'!AJ109)=TRUE,"-",IF(ISERROR((HLOOKUP($A$5,Prj_list!$O$6:$Z$7,2)*'2012 HR 배정표'!AK109)/HLOOKUP($A$5,Prj_list!$O$6:$Z$7,2))=TRUE,"-",(HLOOKUP($A$5,Prj_list!$O$6:$Z$7,2)*'2012 HR 배정표'!AK109)/HLOOKUP($A$5,Prj_list!$O$6:$Z$7,2)))</x:f>
        <x:v>-</x:v>
      </x:c>
      <x:c r="AG111" s="45" t="str">
        <x:f>IF(ISBLANK('2012 HR 배정표'!AL109)=TRUE,"-",'2012 HR 배정표'!AL109)</x:f>
        <x:v>-</x:v>
      </x:c>
      <x:c r="AH111" s="46" t="str">
        <x:f>IF(ISBLANK('2012 HR 배정표'!AL109)=TRUE,"-",IF(ISERROR((HLOOKUP($A$5,Prj_list!$O$6:$Z$7,2)*'2012 HR 배정표'!AM109)/HLOOKUP($A$5,Prj_list!$O$6:$Z$7,2))=TRUE,"-",(HLOOKUP($A$5,Prj_list!$O$6:$Z$7,2)*'2012 HR 배정표'!AM109)/HLOOKUP($A$5,Prj_list!$O$6:$Z$7,2)))</x:f>
        <x:v>-</x:v>
      </x:c>
      <x:c r="AI111" s="45" t="str">
        <x:f>IF(ISBLANK('2012 HR 배정표'!AN109)=TRUE,"-",'2012 HR 배정표'!AN109)</x:f>
        <x:v>-</x:v>
      </x:c>
      <x:c r="AJ111" s="46" t="str">
        <x:f>IF(ISBLANK('2012 HR 배정표'!AN109)=TRUE,"-",IF(ISERROR((HLOOKUP($A$5,Prj_list!$O$6:$Z$7,2)*'2012 HR 배정표'!AO109)/HLOOKUP($A$5,Prj_list!$O$6:$Z$7,2))=TRUE,"-",(HLOOKUP($A$5,Prj_list!$O$6:$Z$7,2)*'2012 HR 배정표'!AO109)/HLOOKUP($A$5,Prj_list!$O$6:$Z$7,2)))</x:f>
        <x:v>-</x:v>
      </x:c>
      <x:c r="AK111" s="45" t="str">
        <x:f>IF(ISBLANK('2012 HR 배정표'!AP109)=TRUE,"-",'2012 HR 배정표'!AP109)</x:f>
        <x:v>-</x:v>
      </x:c>
      <x:c r="AL111" s="46" t="str">
        <x:f>IF(ISBLANK('2012 HR 배정표'!AP109)=TRUE,"-",IF(ISERROR((HLOOKUP($A$5,Prj_list!$O$6:$Z$7,2)*'2012 HR 배정표'!AQ109)/HLOOKUP($A$5,Prj_list!$O$6:$Z$7,2))=TRUE,"-",(HLOOKUP($A$5,Prj_list!$O$6:$Z$7,2)*'2012 HR 배정표'!AQ109)/HLOOKUP($A$5,Prj_list!$O$6:$Z$7,2)))</x:f>
        <x:v>-</x:v>
      </x:c>
      <x:c r="AM111" s="45" t="str">
        <x:f>IF(ISBLANK('2012 HR 배정표'!AR109)=TRUE,"-",'2012 HR 배정표'!AR109)</x:f>
        <x:v>-</x:v>
      </x:c>
      <x:c r="AN111" s="46" t="str">
        <x:f>IF(ISBLANK('2012 HR 배정표'!AR109)=TRUE,"-",IF(ISERROR((HLOOKUP($A$5,Prj_list!$O$6:$Z$7,2)*'2012 HR 배정표'!AS109)/HLOOKUP($A$5,Prj_list!$O$6:$Z$7,2))=TRUE,"-",(HLOOKUP($A$5,Prj_list!$O$6:$Z$7,2)*'2012 HR 배정표'!AS109)/HLOOKUP($A$5,Prj_list!$O$6:$Z$7,2)))</x:f>
        <x:v>-</x:v>
      </x:c>
      <x:c r="AO111" s="45" t="str">
        <x:f>IF(ISBLANK('2012 HR 배정표'!AT109)=TRUE,"-",'2012 HR 배정표'!AT109)</x:f>
        <x:v>-</x:v>
      </x:c>
      <x:c r="AP111" s="46" t="str">
        <x:f>IF(ISBLANK('2012 HR 배정표'!AT109)=TRUE,"-",IF(ISERROR((HLOOKUP($A$5,Prj_list!$O$6:$Z$7,2)*'2012 HR 배정표'!AU109)/HLOOKUP($A$5,Prj_list!$O$6:$Z$7,2))=TRUE,"-",(HLOOKUP($A$5,Prj_list!$O$6:$Z$7,2)*'2012 HR 배정표'!AU109)/HLOOKUP($A$5,Prj_list!$O$6:$Z$7,2)))</x:f>
        <x:v>-</x:v>
      </x:c>
      <x:c r="AQ111" s="45" t="str">
        <x:f>IF(ISBLANK('2012 HR 배정표'!AV109)=TRUE,"-",'2012 HR 배정표'!AV109)</x:f>
        <x:v>-</x:v>
      </x:c>
      <x:c r="AR111" s="46" t="str">
        <x:f>IF(ISBLANK('2012 HR 배정표'!AV109)=TRUE,"-",IF(ISERROR((HLOOKUP($A$5,Prj_list!$O$6:$Z$7,2)*'2012 HR 배정표'!AW109)/HLOOKUP($A$5,Prj_list!$O$6:$Z$7,2))=TRUE,"-",(HLOOKUP($A$5,Prj_list!$O$6:$Z$7,2)*'2012 HR 배정표'!AW109)/HLOOKUP($A$5,Prj_list!$O$6:$Z$7,2)))</x:f>
        <x:v>-</x:v>
      </x:c>
      <x:c r="AS111" s="45" t="str">
        <x:f>IF(ISBLANK('2012 HR 배정표'!AX109)=TRUE,"-",'2012 HR 배정표'!AX109)</x:f>
        <x:v>-</x:v>
      </x:c>
      <x:c r="AT111" s="46" t="str">
        <x:f>IF(ISBLANK('2012 HR 배정표'!AX109)=TRUE,"-",IF(ISERROR((HLOOKUP($A$5,Prj_list!$O$6:$Z$7,2)*'2012 HR 배정표'!AY109)/HLOOKUP($A$5,Prj_list!$O$6:$Z$7,2))=TRUE,"-",(HLOOKUP($A$5,Prj_list!$O$6:$Z$7,2)*'2012 HR 배정표'!AY109)/HLOOKUP($A$5,Prj_list!$O$6:$Z$7,2)))</x:f>
        <x:v>-</x:v>
      </x:c>
      <x:c r="AU111" s="45" t="str">
        <x:f>IF(ISBLANK('2012 HR 배정표'!AZ109)=TRUE,"-",'2012 HR 배정표'!AZ109)</x:f>
        <x:v>-</x:v>
      </x:c>
      <x:c r="AV111" s="46" t="str">
        <x:f>IF(ISBLANK('2012 HR 배정표'!AZ109)=TRUE,"-",IF(ISERROR((HLOOKUP($A$5,Prj_list!$O$6:$Z$7,2)*'2012 HR 배정표'!BA109)/HLOOKUP($A$5,Prj_list!$O$6:$Z$7,2))=TRUE,"-",(HLOOKUP($A$5,Prj_list!$O$6:$Z$7,2)*'2012 HR 배정표'!BA109)/HLOOKUP($A$5,Prj_list!$O$6:$Z$7,2)))</x:f>
        <x:v>-</x:v>
      </x:c>
      <x:c r="AW111" s="34">
        <x:f t="shared" si="4"/>
        <x:v>1</x:v>
      </x:c>
      <x:c r="AX111" s="41">
        <x:f t="shared" si="3"/>
        <x:v>1</x:v>
      </x:c>
    </x:row>
    <x:row r="112" spans="1:50">
      <x:c r="A112" s="45" t="str">
        <x:f>IF(ISBLANK('2012 HR 배정표'!F110)=TRUE,"-",'2012 HR 배정표'!F110)</x:f>
        <x:v>-</x:v>
      </x:c>
      <x:c r="B112" s="46" t="str">
        <x:f>IF(ISBLANK('2012 HR 배정표'!F110)=TRUE,"-",IF(ISERROR((HLOOKUP($A$5,Prj_list!$O$6:$Z$7,2)*'2012 HR 배정표'!G110)/HLOOKUP($A$5,Prj_list!$O$6:$Z$7,2))=TRUE,"-",(HLOOKUP($A$5,Prj_list!$O$6:$Z$7,2)*'2012 HR 배정표'!G110)/HLOOKUP($A$5,Prj_list!$O$6:$Z$7,2)))</x:f>
        <x:v>-</x:v>
      </x:c>
      <x:c r="C112" s="45" t="str">
        <x:f>IF(ISBLANK('2012 HR 배정표'!H110)=TRUE,"-",'2012 HR 배정표'!H110)</x:f>
        <x:v>-</x:v>
      </x:c>
      <x:c r="D112" s="46" t="str">
        <x:f>IF(ISBLANK('2012 HR 배정표'!H110)=TRUE,"-",IF(ISERROR((HLOOKUP($A$5,Prj_list!$O$6:$Z$7,2)*'2012 HR 배정표'!I110)/HLOOKUP($A$5,Prj_list!$O$6:$Z$7,2))=TRUE,"-",(HLOOKUP($A$5,Prj_list!$O$6:$Z$7,2)*'2012 HR 배정표'!I110)/HLOOKUP($A$5,Prj_list!$O$6:$Z$7,2)))</x:f>
        <x:v>-</x:v>
      </x:c>
      <x:c r="E112" s="45" t="str">
        <x:f>IF(ISBLANK('2012 HR 배정표'!J110)=TRUE,"-",'2012 HR 배정표'!J110)</x:f>
        <x:v>-</x:v>
      </x:c>
      <x:c r="F112" s="46" t="str">
        <x:f>IF(ISBLANK('2012 HR 배정표'!J110)=TRUE,"-",IF(ISERROR((HLOOKUP($A$5,Prj_list!$O$6:$Z$7,2)*'2012 HR 배정표'!K110)/HLOOKUP($A$5,Prj_list!$O$6:$Z$7,2))=TRUE,"-",(HLOOKUP($A$5,Prj_list!$O$6:$Z$7,2)*'2012 HR 배정표'!K110)/HLOOKUP($A$5,Prj_list!$O$6:$Z$7,2)))</x:f>
        <x:v>-</x:v>
      </x:c>
      <x:c r="G112" s="45" t="str">
        <x:f>IF(ISBLANK('2012 HR 배정표'!L110)=TRUE,"-",'2012 HR 배정표'!L110)</x:f>
        <x:v>-</x:v>
      </x:c>
      <x:c r="H112" s="46" t="str">
        <x:f>IF(ISBLANK('2012 HR 배정표'!L110)=TRUE,"-",IF(ISERROR((HLOOKUP($A$5,Prj_list!$O$6:$Z$7,2)*'2012 HR 배정표'!M110)/HLOOKUP($A$5,Prj_list!$O$6:$Z$7,2))=TRUE,"-",(HLOOKUP($A$5,Prj_list!$O$6:$Z$7,2)*'2012 HR 배정표'!M110)/HLOOKUP($A$5,Prj_list!$O$6:$Z$7,2)))</x:f>
        <x:v>-</x:v>
      </x:c>
      <x:c r="I112" s="45" t="str">
        <x:f>IF(ISBLANK('2012 HR 배정표'!N110)=TRUE,"-",'2012 HR 배정표'!N110)</x:f>
        <x:v>-</x:v>
      </x:c>
      <x:c r="J112" s="46" t="str">
        <x:f>IF(ISBLANK('2012 HR 배정표'!N110)=TRUE,"-",IF(ISERROR((HLOOKUP($A$5,Prj_list!$O$6:$Z$7,2)*'2012 HR 배정표'!O110)/HLOOKUP($A$5,Prj_list!$O$6:$Z$7,2))=TRUE,"-",(HLOOKUP($A$5,Prj_list!$O$6:$Z$7,2)*'2012 HR 배정표'!O110)/HLOOKUP($A$5,Prj_list!$O$6:$Z$7,2)))</x:f>
        <x:v>-</x:v>
      </x:c>
      <x:c r="K112" s="45" t="str">
        <x:f>IF(ISBLANK('2012 HR 배정표'!P110)=TRUE,"-",'2012 HR 배정표'!P110)</x:f>
        <x:v>-</x:v>
      </x:c>
      <x:c r="L112" s="46" t="str">
        <x:f>IF(ISBLANK('2012 HR 배정표'!P110)=TRUE,"-",IF(ISERROR((HLOOKUP($A$5,Prj_list!$O$6:$Z$7,2)*'2012 HR 배정표'!Q110)/HLOOKUP($A$5,Prj_list!$O$6:$Z$7,2))=TRUE,"-",(HLOOKUP($A$5,Prj_list!$O$6:$Z$7,2)*'2012 HR 배정표'!Q110)/HLOOKUP($A$5,Prj_list!$O$6:$Z$7,2)))</x:f>
        <x:v>-</x:v>
      </x:c>
      <x:c r="M112" s="45" t="str">
        <x:f>IF(ISBLANK('2012 HR 배정표'!R110)=TRUE,"-",'2012 HR 배정표'!R110)</x:f>
        <x:v>-</x:v>
      </x:c>
      <x:c r="N112" s="46" t="str">
        <x:f>IF(ISBLANK('2012 HR 배정표'!R110)=TRUE,"-",IF(ISERROR((HLOOKUP($A$5,Prj_list!$O$6:$Z$7,2)*'2012 HR 배정표'!S110)/HLOOKUP($A$5,Prj_list!$O$6:$Z$7,2))=TRUE,"-",(HLOOKUP($A$5,Prj_list!$O$6:$Z$7,2)*'2012 HR 배정표'!S110)/HLOOKUP($A$5,Prj_list!$O$6:$Z$7,2)))</x:f>
        <x:v>-</x:v>
      </x:c>
      <x:c r="O112" s="45" t="str">
        <x:f>IF(ISBLANK('2012 HR 배정표'!T110)=TRUE,"-",'2012 HR 배정표'!T110)</x:f>
        <x:v>-</x:v>
      </x:c>
      <x:c r="P112" s="46" t="str">
        <x:f>IF(ISBLANK('2012 HR 배정표'!T110)=TRUE,"-",IF(ISERROR((HLOOKUP($A$5,Prj_list!$O$6:$Z$7,2)*'2012 HR 배정표'!U110)/HLOOKUP($A$5,Prj_list!$O$6:$Z$7,2))=TRUE,"-",(HLOOKUP($A$5,Prj_list!$O$6:$Z$7,2)*'2012 HR 배정표'!U110)/HLOOKUP($A$5,Prj_list!$O$6:$Z$7,2)))</x:f>
        <x:v>-</x:v>
      </x:c>
      <x:c r="Q112" s="45" t="str">
        <x:f>IF(ISBLANK('2012 HR 배정표'!V110)=TRUE,"-",'2012 HR 배정표'!V110)</x:f>
        <x:v>-</x:v>
      </x:c>
      <x:c r="R112" s="46" t="str">
        <x:f>IF(ISBLANK('2012 HR 배정표'!V110)=TRUE,"-",IF(ISERROR((HLOOKUP($A$5,Prj_list!$O$6:$Z$7,2)*'2012 HR 배정표'!W110)/HLOOKUP($A$5,Prj_list!$O$6:$Z$7,2))=TRUE,"-",(HLOOKUP($A$5,Prj_list!$O$6:$Z$7,2)*'2012 HR 배정표'!W110)/HLOOKUP($A$5,Prj_list!$O$6:$Z$7,2)))</x:f>
        <x:v>-</x:v>
      </x:c>
      <x:c r="S112" s="45" t="str">
        <x:f>IF(ISBLANK('2012 HR 배정표'!X110)=TRUE,"-",'2012 HR 배정표'!X110)</x:f>
        <x:v>-</x:v>
      </x:c>
      <x:c r="T112" s="46" t="str">
        <x:f>IF(ISBLANK('2012 HR 배정표'!X110)=TRUE,"-",IF(ISERROR((HLOOKUP($A$5,Prj_list!$O$6:$Z$7,2)*'2012 HR 배정표'!Y110)/HLOOKUP($A$5,Prj_list!$O$6:$Z$7,2))=TRUE,"-",(HLOOKUP($A$5,Prj_list!$O$6:$Z$7,2)*'2012 HR 배정표'!Y110)/HLOOKUP($A$5,Prj_list!$O$6:$Z$7,2)))</x:f>
        <x:v>-</x:v>
      </x:c>
      <x:c r="U112" s="45" t="str">
        <x:f>IF(ISBLANK('2012 HR 배정표'!Z110)=TRUE,"-",'2012 HR 배정표'!Z110)</x:f>
        <x:v>-</x:v>
      </x:c>
      <x:c r="V112" s="46" t="str">
        <x:f>IF(ISBLANK('2012 HR 배정표'!Z110)=TRUE,"-",IF(ISERROR((HLOOKUP($A$5,Prj_list!$O$6:$Z$7,2)*'2012 HR 배정표'!AA110)/HLOOKUP($A$5,Prj_list!$O$6:$Z$7,2))=TRUE,"-",(HLOOKUP($A$5,Prj_list!$O$6:$Z$7,2)*'2012 HR 배정표'!AA110)/HLOOKUP($A$5,Prj_list!$O$6:$Z$7,2)))</x:f>
        <x:v>-</x:v>
      </x:c>
      <x:c r="W112" s="45" t="str">
        <x:f>IF(ISBLANK('2012 HR 배정표'!AB110)=TRUE,"-",'2012 HR 배정표'!AB110)</x:f>
        <x:v>-</x:v>
      </x:c>
      <x:c r="X112" s="46" t="str">
        <x:f>IF(ISBLANK('2012 HR 배정표'!AB110)=TRUE,"-",IF(ISERROR((HLOOKUP($A$5,Prj_list!$O$6:$Z$7,2)*'2012 HR 배정표'!AC110)/HLOOKUP($A$5,Prj_list!$O$6:$Z$7,2))=TRUE,"-",(HLOOKUP($A$5,Prj_list!$O$6:$Z$7,2)*'2012 HR 배정표'!AC110)/HLOOKUP($A$5,Prj_list!$O$6:$Z$7,2)))</x:f>
        <x:v>-</x:v>
      </x:c>
      <x:c r="Y112" s="45" t="str">
        <x:f>IF(ISBLANK('2012 HR 배정표'!AD110)=TRUE,"-",'2012 HR 배정표'!AD110)</x:f>
        <x:v>-</x:v>
      </x:c>
      <x:c r="Z112" s="46" t="str">
        <x:f>IF(ISBLANK('2012 HR 배정표'!AD110)=TRUE,"-",IF(ISERROR((HLOOKUP($A$5,Prj_list!$O$6:$Z$7,2)*'2012 HR 배정표'!AE110)/HLOOKUP($A$5,Prj_list!$O$6:$Z$7,2))=TRUE,"-",(HLOOKUP($A$5,Prj_list!$O$6:$Z$7,2)*'2012 HR 배정표'!AE110)/HLOOKUP($A$5,Prj_list!$O$6:$Z$7,2)))</x:f>
        <x:v>-</x:v>
      </x:c>
      <x:c r="AA112" s="45" t="str">
        <x:f>IF(ISBLANK('2012 HR 배정표'!AF110)=TRUE,"-",'2012 HR 배정표'!AF110)</x:f>
        <x:v>-</x:v>
      </x:c>
      <x:c r="AB112" s="46" t="str">
        <x:f>IF(ISBLANK('2012 HR 배정표'!AF110)=TRUE,"-",IF(ISERROR((HLOOKUP($A$5,Prj_list!$O$6:$Z$7,2)*'2012 HR 배정표'!AG110)/HLOOKUP($A$5,Prj_list!$O$6:$Z$7,2))=TRUE,"-",(HLOOKUP($A$5,Prj_list!$O$6:$Z$7,2)*'2012 HR 배정표'!AG110)/HLOOKUP($A$5,Prj_list!$O$6:$Z$7,2)))</x:f>
        <x:v>-</x:v>
      </x:c>
      <x:c r="AC112" s="45" t="str">
        <x:f>IF(ISBLANK('2012 HR 배정표'!AH110)=TRUE,"-",'2012 HR 배정표'!AH110)</x:f>
        <x:v>-</x:v>
      </x:c>
      <x:c r="AD112" s="46" t="str">
        <x:f>IF(ISBLANK('2012 HR 배정표'!AH110)=TRUE,"-",IF(ISERROR((HLOOKUP($A$5,Prj_list!$O$6:$Z$7,2)*'2012 HR 배정표'!AI110)/HLOOKUP($A$5,Prj_list!$O$6:$Z$7,2))=TRUE,"-",(HLOOKUP($A$5,Prj_list!$O$6:$Z$7,2)*'2012 HR 배정표'!AI110)/HLOOKUP($A$5,Prj_list!$O$6:$Z$7,2)))</x:f>
        <x:v>-</x:v>
      </x:c>
      <x:c r="AE112" s="45" t="str">
        <x:f>IF(ISBLANK('2012 HR 배정표'!AJ110)=TRUE,"-",'2012 HR 배정표'!AJ110)</x:f>
        <x:v>-</x:v>
      </x:c>
      <x:c r="AF112" s="46" t="str">
        <x:f>IF(ISBLANK('2012 HR 배정표'!AJ110)=TRUE,"-",IF(ISERROR((HLOOKUP($A$5,Prj_list!$O$6:$Z$7,2)*'2012 HR 배정표'!AK110)/HLOOKUP($A$5,Prj_list!$O$6:$Z$7,2))=TRUE,"-",(HLOOKUP($A$5,Prj_list!$O$6:$Z$7,2)*'2012 HR 배정표'!AK110)/HLOOKUP($A$5,Prj_list!$O$6:$Z$7,2)))</x:f>
        <x:v>-</x:v>
      </x:c>
      <x:c r="AG112" s="45" t="str">
        <x:f>IF(ISBLANK('2012 HR 배정표'!AL110)=TRUE,"-",'2012 HR 배정표'!AL110)</x:f>
        <x:v>-</x:v>
      </x:c>
      <x:c r="AH112" s="46" t="str">
        <x:f>IF(ISBLANK('2012 HR 배정표'!AL110)=TRUE,"-",IF(ISERROR((HLOOKUP($A$5,Prj_list!$O$6:$Z$7,2)*'2012 HR 배정표'!AM110)/HLOOKUP($A$5,Prj_list!$O$6:$Z$7,2))=TRUE,"-",(HLOOKUP($A$5,Prj_list!$O$6:$Z$7,2)*'2012 HR 배정표'!AM110)/HLOOKUP($A$5,Prj_list!$O$6:$Z$7,2)))</x:f>
        <x:v>-</x:v>
      </x:c>
      <x:c r="AI112" s="45" t="str">
        <x:f>IF(ISBLANK('2012 HR 배정표'!AN110)=TRUE,"-",'2012 HR 배정표'!AN110)</x:f>
        <x:v>-</x:v>
      </x:c>
      <x:c r="AJ112" s="46" t="str">
        <x:f>IF(ISBLANK('2012 HR 배정표'!AN110)=TRUE,"-",IF(ISERROR((HLOOKUP($A$5,Prj_list!$O$6:$Z$7,2)*'2012 HR 배정표'!AO110)/HLOOKUP($A$5,Prj_list!$O$6:$Z$7,2))=TRUE,"-",(HLOOKUP($A$5,Prj_list!$O$6:$Z$7,2)*'2012 HR 배정표'!AO110)/HLOOKUP($A$5,Prj_list!$O$6:$Z$7,2)))</x:f>
        <x:v>-</x:v>
      </x:c>
      <x:c r="AK112" s="45" t="str">
        <x:f>IF(ISBLANK('2012 HR 배정표'!AP110)=TRUE,"-",'2012 HR 배정표'!AP110)</x:f>
        <x:v>-</x:v>
      </x:c>
      <x:c r="AL112" s="46" t="str">
        <x:f>IF(ISBLANK('2012 HR 배정표'!AP110)=TRUE,"-",IF(ISERROR((HLOOKUP($A$5,Prj_list!$O$6:$Z$7,2)*'2012 HR 배정표'!AQ110)/HLOOKUP($A$5,Prj_list!$O$6:$Z$7,2))=TRUE,"-",(HLOOKUP($A$5,Prj_list!$O$6:$Z$7,2)*'2012 HR 배정표'!AQ110)/HLOOKUP($A$5,Prj_list!$O$6:$Z$7,2)))</x:f>
        <x:v>-</x:v>
      </x:c>
      <x:c r="AM112" s="45" t="str">
        <x:f>IF(ISBLANK('2012 HR 배정표'!AR110)=TRUE,"-",'2012 HR 배정표'!AR110)</x:f>
        <x:v>-</x:v>
      </x:c>
      <x:c r="AN112" s="46" t="str">
        <x:f>IF(ISBLANK('2012 HR 배정표'!AR110)=TRUE,"-",IF(ISERROR((HLOOKUP($A$5,Prj_list!$O$6:$Z$7,2)*'2012 HR 배정표'!AS110)/HLOOKUP($A$5,Prj_list!$O$6:$Z$7,2))=TRUE,"-",(HLOOKUP($A$5,Prj_list!$O$6:$Z$7,2)*'2012 HR 배정표'!AS110)/HLOOKUP($A$5,Prj_list!$O$6:$Z$7,2)))</x:f>
        <x:v>-</x:v>
      </x:c>
      <x:c r="AO112" s="45" t="str">
        <x:f>IF(ISBLANK('2012 HR 배정표'!AT110)=TRUE,"-",'2012 HR 배정표'!AT110)</x:f>
        <x:v>-</x:v>
      </x:c>
      <x:c r="AP112" s="46" t="str">
        <x:f>IF(ISBLANK('2012 HR 배정표'!AT110)=TRUE,"-",IF(ISERROR((HLOOKUP($A$5,Prj_list!$O$6:$Z$7,2)*'2012 HR 배정표'!AU110)/HLOOKUP($A$5,Prj_list!$O$6:$Z$7,2))=TRUE,"-",(HLOOKUP($A$5,Prj_list!$O$6:$Z$7,2)*'2012 HR 배정표'!AU110)/HLOOKUP($A$5,Prj_list!$O$6:$Z$7,2)))</x:f>
        <x:v>-</x:v>
      </x:c>
      <x:c r="AQ112" s="45" t="str">
        <x:f>IF(ISBLANK('2012 HR 배정표'!AV110)=TRUE,"-",'2012 HR 배정표'!AV110)</x:f>
        <x:v>-</x:v>
      </x:c>
      <x:c r="AR112" s="46" t="str">
        <x:f>IF(ISBLANK('2012 HR 배정표'!AV110)=TRUE,"-",IF(ISERROR((HLOOKUP($A$5,Prj_list!$O$6:$Z$7,2)*'2012 HR 배정표'!AW110)/HLOOKUP($A$5,Prj_list!$O$6:$Z$7,2))=TRUE,"-",(HLOOKUP($A$5,Prj_list!$O$6:$Z$7,2)*'2012 HR 배정표'!AW110)/HLOOKUP($A$5,Prj_list!$O$6:$Z$7,2)))</x:f>
        <x:v>-</x:v>
      </x:c>
      <x:c r="AS112" s="45" t="str">
        <x:f>IF(ISBLANK('2012 HR 배정표'!AX110)=TRUE,"-",'2012 HR 배정표'!AX110)</x:f>
        <x:v>-</x:v>
      </x:c>
      <x:c r="AT112" s="46" t="str">
        <x:f>IF(ISBLANK('2012 HR 배정표'!AX110)=TRUE,"-",IF(ISERROR((HLOOKUP($A$5,Prj_list!$O$6:$Z$7,2)*'2012 HR 배정표'!AY110)/HLOOKUP($A$5,Prj_list!$O$6:$Z$7,2))=TRUE,"-",(HLOOKUP($A$5,Prj_list!$O$6:$Z$7,2)*'2012 HR 배정표'!AY110)/HLOOKUP($A$5,Prj_list!$O$6:$Z$7,2)))</x:f>
        <x:v>-</x:v>
      </x:c>
      <x:c r="AU112" s="45" t="str">
        <x:f>IF(ISBLANK('2012 HR 배정표'!AZ110)=TRUE,"-",'2012 HR 배정표'!AZ110)</x:f>
        <x:v>-</x:v>
      </x:c>
      <x:c r="AV112" s="46" t="str">
        <x:f>IF(ISBLANK('2012 HR 배정표'!AZ110)=TRUE,"-",IF(ISERROR((HLOOKUP($A$5,Prj_list!$O$6:$Z$7,2)*'2012 HR 배정표'!BA110)/HLOOKUP($A$5,Prj_list!$O$6:$Z$7,2))=TRUE,"-",(HLOOKUP($A$5,Prj_list!$O$6:$Z$7,2)*'2012 HR 배정표'!BA110)/HLOOKUP($A$5,Prj_list!$O$6:$Z$7,2)))</x:f>
        <x:v>-</x:v>
      </x:c>
      <x:c r="AW112" s="34" t="str">
        <x:f t="shared" si="4"/>
        <x:v/>
      </x:c>
      <x:c r="AX112" s="41">
        <x:f t="shared" si="3"/>
        <x:v>0</x:v>
      </x:c>
    </x:row>
    <x:row r="113" spans="1:50">
      <x:c r="A113" s="45" t="str">
        <x:f>IF(ISBLANK('2012 HR 배정표'!F111)=TRUE,"-",'2012 HR 배정표'!F111)</x:f>
        <x:v>-</x:v>
      </x:c>
      <x:c r="B113" s="46" t="str">
        <x:f>IF(ISBLANK('2012 HR 배정표'!F111)=TRUE,"-",IF(ISERROR((HLOOKUP($A$5,Prj_list!$O$6:$Z$7,2)*'2012 HR 배정표'!G111)/HLOOKUP($A$5,Prj_list!$O$6:$Z$7,2))=TRUE,"-",(HLOOKUP($A$5,Prj_list!$O$6:$Z$7,2)*'2012 HR 배정표'!G111)/HLOOKUP($A$5,Prj_list!$O$6:$Z$7,2)))</x:f>
        <x:v>-</x:v>
      </x:c>
      <x:c r="C113" s="45" t="str">
        <x:f>IF(ISBLANK('2012 HR 배정표'!H111)=TRUE,"-",'2012 HR 배정표'!H111)</x:f>
        <x:v>-</x:v>
      </x:c>
      <x:c r="D113" s="46" t="str">
        <x:f>IF(ISBLANK('2012 HR 배정표'!H111)=TRUE,"-",IF(ISERROR((HLOOKUP($A$5,Prj_list!$O$6:$Z$7,2)*'2012 HR 배정표'!I111)/HLOOKUP($A$5,Prj_list!$O$6:$Z$7,2))=TRUE,"-",(HLOOKUP($A$5,Prj_list!$O$6:$Z$7,2)*'2012 HR 배정표'!I111)/HLOOKUP($A$5,Prj_list!$O$6:$Z$7,2)))</x:f>
        <x:v>-</x:v>
      </x:c>
      <x:c r="E113" s="45" t="str">
        <x:f>IF(ISBLANK('2012 HR 배정표'!J111)=TRUE,"-",'2012 HR 배정표'!J111)</x:f>
        <x:v>-</x:v>
      </x:c>
      <x:c r="F113" s="46" t="str">
        <x:f>IF(ISBLANK('2012 HR 배정표'!J111)=TRUE,"-",IF(ISERROR((HLOOKUP($A$5,Prj_list!$O$6:$Z$7,2)*'2012 HR 배정표'!K111)/HLOOKUP($A$5,Prj_list!$O$6:$Z$7,2))=TRUE,"-",(HLOOKUP($A$5,Prj_list!$O$6:$Z$7,2)*'2012 HR 배정표'!K111)/HLOOKUP($A$5,Prj_list!$O$6:$Z$7,2)))</x:f>
        <x:v>-</x:v>
      </x:c>
      <x:c r="G113" s="45" t="str">
        <x:f>IF(ISBLANK('2012 HR 배정표'!L111)=TRUE,"-",'2012 HR 배정표'!L111)</x:f>
        <x:v>-</x:v>
      </x:c>
      <x:c r="H113" s="46" t="str">
        <x:f>IF(ISBLANK('2012 HR 배정표'!L111)=TRUE,"-",IF(ISERROR((HLOOKUP($A$5,Prj_list!$O$6:$Z$7,2)*'2012 HR 배정표'!M111)/HLOOKUP($A$5,Prj_list!$O$6:$Z$7,2))=TRUE,"-",(HLOOKUP($A$5,Prj_list!$O$6:$Z$7,2)*'2012 HR 배정표'!M111)/HLOOKUP($A$5,Prj_list!$O$6:$Z$7,2)))</x:f>
        <x:v>-</x:v>
      </x:c>
      <x:c r="I113" s="45" t="str">
        <x:f>IF(ISBLANK('2012 HR 배정표'!N111)=TRUE,"-",'2012 HR 배정표'!N111)</x:f>
        <x:v>-</x:v>
      </x:c>
      <x:c r="J113" s="46" t="str">
        <x:f>IF(ISBLANK('2012 HR 배정표'!N111)=TRUE,"-",IF(ISERROR((HLOOKUP($A$5,Prj_list!$O$6:$Z$7,2)*'2012 HR 배정표'!O111)/HLOOKUP($A$5,Prj_list!$O$6:$Z$7,2))=TRUE,"-",(HLOOKUP($A$5,Prj_list!$O$6:$Z$7,2)*'2012 HR 배정표'!O111)/HLOOKUP($A$5,Prj_list!$O$6:$Z$7,2)))</x:f>
        <x:v>-</x:v>
      </x:c>
      <x:c r="K113" s="45" t="str">
        <x:f>IF(ISBLANK('2012 HR 배정표'!P111)=TRUE,"-",'2012 HR 배정표'!P111)</x:f>
        <x:v>-</x:v>
      </x:c>
      <x:c r="L113" s="46" t="str">
        <x:f>IF(ISBLANK('2012 HR 배정표'!P111)=TRUE,"-",IF(ISERROR((HLOOKUP($A$5,Prj_list!$O$6:$Z$7,2)*'2012 HR 배정표'!Q111)/HLOOKUP($A$5,Prj_list!$O$6:$Z$7,2))=TRUE,"-",(HLOOKUP($A$5,Prj_list!$O$6:$Z$7,2)*'2012 HR 배정표'!Q111)/HLOOKUP($A$5,Prj_list!$O$6:$Z$7,2)))</x:f>
        <x:v>-</x:v>
      </x:c>
      <x:c r="M113" s="45" t="str">
        <x:f>IF(ISBLANK('2012 HR 배정표'!R111)=TRUE,"-",'2012 HR 배정표'!R111)</x:f>
        <x:v>-</x:v>
      </x:c>
      <x:c r="N113" s="46" t="str">
        <x:f>IF(ISBLANK('2012 HR 배정표'!R111)=TRUE,"-",IF(ISERROR((HLOOKUP($A$5,Prj_list!$O$6:$Z$7,2)*'2012 HR 배정표'!S111)/HLOOKUP($A$5,Prj_list!$O$6:$Z$7,2))=TRUE,"-",(HLOOKUP($A$5,Prj_list!$O$6:$Z$7,2)*'2012 HR 배정표'!S111)/HLOOKUP($A$5,Prj_list!$O$6:$Z$7,2)))</x:f>
        <x:v>-</x:v>
      </x:c>
      <x:c r="O113" s="45" t="str">
        <x:f>IF(ISBLANK('2012 HR 배정표'!T111)=TRUE,"-",'2012 HR 배정표'!T111)</x:f>
        <x:v>-</x:v>
      </x:c>
      <x:c r="P113" s="46" t="str">
        <x:f>IF(ISBLANK('2012 HR 배정표'!T111)=TRUE,"-",IF(ISERROR((HLOOKUP($A$5,Prj_list!$O$6:$Z$7,2)*'2012 HR 배정표'!U111)/HLOOKUP($A$5,Prj_list!$O$6:$Z$7,2))=TRUE,"-",(HLOOKUP($A$5,Prj_list!$O$6:$Z$7,2)*'2012 HR 배정표'!U111)/HLOOKUP($A$5,Prj_list!$O$6:$Z$7,2)))</x:f>
        <x:v>-</x:v>
      </x:c>
      <x:c r="Q113" s="45" t="str">
        <x:f>IF(ISBLANK('2012 HR 배정표'!V111)=TRUE,"-",'2012 HR 배정표'!V111)</x:f>
        <x:v>-</x:v>
      </x:c>
      <x:c r="R113" s="46" t="str">
        <x:f>IF(ISBLANK('2012 HR 배정표'!V111)=TRUE,"-",IF(ISERROR((HLOOKUP($A$5,Prj_list!$O$6:$Z$7,2)*'2012 HR 배정표'!W111)/HLOOKUP($A$5,Prj_list!$O$6:$Z$7,2))=TRUE,"-",(HLOOKUP($A$5,Prj_list!$O$6:$Z$7,2)*'2012 HR 배정표'!W111)/HLOOKUP($A$5,Prj_list!$O$6:$Z$7,2)))</x:f>
        <x:v>-</x:v>
      </x:c>
      <x:c r="S113" s="45" t="str">
        <x:f>IF(ISBLANK('2012 HR 배정표'!X111)=TRUE,"-",'2012 HR 배정표'!X111)</x:f>
        <x:v>-</x:v>
      </x:c>
      <x:c r="T113" s="46" t="str">
        <x:f>IF(ISBLANK('2012 HR 배정표'!X111)=TRUE,"-",IF(ISERROR((HLOOKUP($A$5,Prj_list!$O$6:$Z$7,2)*'2012 HR 배정표'!Y111)/HLOOKUP($A$5,Prj_list!$O$6:$Z$7,2))=TRUE,"-",(HLOOKUP($A$5,Prj_list!$O$6:$Z$7,2)*'2012 HR 배정표'!Y111)/HLOOKUP($A$5,Prj_list!$O$6:$Z$7,2)))</x:f>
        <x:v>-</x:v>
      </x:c>
      <x:c r="U113" s="45" t="str">
        <x:f>IF(ISBLANK('2012 HR 배정표'!Z111)=TRUE,"-",'2012 HR 배정표'!Z111)</x:f>
        <x:v>-</x:v>
      </x:c>
      <x:c r="V113" s="46" t="str">
        <x:f>IF(ISBLANK('2012 HR 배정표'!Z111)=TRUE,"-",IF(ISERROR((HLOOKUP($A$5,Prj_list!$O$6:$Z$7,2)*'2012 HR 배정표'!AA111)/HLOOKUP($A$5,Prj_list!$O$6:$Z$7,2))=TRUE,"-",(HLOOKUP($A$5,Prj_list!$O$6:$Z$7,2)*'2012 HR 배정표'!AA111)/HLOOKUP($A$5,Prj_list!$O$6:$Z$7,2)))</x:f>
        <x:v>-</x:v>
      </x:c>
      <x:c r="W113" s="45" t="str">
        <x:f>IF(ISBLANK('2012 HR 배정표'!AB111)=TRUE,"-",'2012 HR 배정표'!AB111)</x:f>
        <x:v>-</x:v>
      </x:c>
      <x:c r="X113" s="46" t="str">
        <x:f>IF(ISBLANK('2012 HR 배정표'!AB111)=TRUE,"-",IF(ISERROR((HLOOKUP($A$5,Prj_list!$O$6:$Z$7,2)*'2012 HR 배정표'!AC111)/HLOOKUP($A$5,Prj_list!$O$6:$Z$7,2))=TRUE,"-",(HLOOKUP($A$5,Prj_list!$O$6:$Z$7,2)*'2012 HR 배정표'!AC111)/HLOOKUP($A$5,Prj_list!$O$6:$Z$7,2)))</x:f>
        <x:v>-</x:v>
      </x:c>
      <x:c r="Y113" s="45" t="str">
        <x:f>IF(ISBLANK('2012 HR 배정표'!AD111)=TRUE,"-",'2012 HR 배정표'!AD111)</x:f>
        <x:v>-</x:v>
      </x:c>
      <x:c r="Z113" s="46" t="str">
        <x:f>IF(ISBLANK('2012 HR 배정표'!AD111)=TRUE,"-",IF(ISERROR((HLOOKUP($A$5,Prj_list!$O$6:$Z$7,2)*'2012 HR 배정표'!AE111)/HLOOKUP($A$5,Prj_list!$O$6:$Z$7,2))=TRUE,"-",(HLOOKUP($A$5,Prj_list!$O$6:$Z$7,2)*'2012 HR 배정표'!AE111)/HLOOKUP($A$5,Prj_list!$O$6:$Z$7,2)))</x:f>
        <x:v>-</x:v>
      </x:c>
      <x:c r="AA113" s="45" t="str">
        <x:f>IF(ISBLANK('2012 HR 배정표'!AF111)=TRUE,"-",'2012 HR 배정표'!AF111)</x:f>
        <x:v>-</x:v>
      </x:c>
      <x:c r="AB113" s="46" t="str">
        <x:f>IF(ISBLANK('2012 HR 배정표'!AF111)=TRUE,"-",IF(ISERROR((HLOOKUP($A$5,Prj_list!$O$6:$Z$7,2)*'2012 HR 배정표'!AG111)/HLOOKUP($A$5,Prj_list!$O$6:$Z$7,2))=TRUE,"-",(HLOOKUP($A$5,Prj_list!$O$6:$Z$7,2)*'2012 HR 배정표'!AG111)/HLOOKUP($A$5,Prj_list!$O$6:$Z$7,2)))</x:f>
        <x:v>-</x:v>
      </x:c>
      <x:c r="AC113" s="45" t="str">
        <x:f>IF(ISBLANK('2012 HR 배정표'!AH111)=TRUE,"-",'2012 HR 배정표'!AH111)</x:f>
        <x:v>-</x:v>
      </x:c>
      <x:c r="AD113" s="46" t="str">
        <x:f>IF(ISBLANK('2012 HR 배정표'!AH111)=TRUE,"-",IF(ISERROR((HLOOKUP($A$5,Prj_list!$O$6:$Z$7,2)*'2012 HR 배정표'!AI111)/HLOOKUP($A$5,Prj_list!$O$6:$Z$7,2))=TRUE,"-",(HLOOKUP($A$5,Prj_list!$O$6:$Z$7,2)*'2012 HR 배정표'!AI111)/HLOOKUP($A$5,Prj_list!$O$6:$Z$7,2)))</x:f>
        <x:v>-</x:v>
      </x:c>
      <x:c r="AE113" s="45" t="str">
        <x:f>IF(ISBLANK('2012 HR 배정표'!AJ111)=TRUE,"-",'2012 HR 배정표'!AJ111)</x:f>
        <x:v>-</x:v>
      </x:c>
      <x:c r="AF113" s="46" t="str">
        <x:f>IF(ISBLANK('2012 HR 배정표'!AJ111)=TRUE,"-",IF(ISERROR((HLOOKUP($A$5,Prj_list!$O$6:$Z$7,2)*'2012 HR 배정표'!AK111)/HLOOKUP($A$5,Prj_list!$O$6:$Z$7,2))=TRUE,"-",(HLOOKUP($A$5,Prj_list!$O$6:$Z$7,2)*'2012 HR 배정표'!AK111)/HLOOKUP($A$5,Prj_list!$O$6:$Z$7,2)))</x:f>
        <x:v>-</x:v>
      </x:c>
      <x:c r="AG113" s="45" t="str">
        <x:f>IF(ISBLANK('2012 HR 배정표'!AL111)=TRUE,"-",'2012 HR 배정표'!AL111)</x:f>
        <x:v>-</x:v>
      </x:c>
      <x:c r="AH113" s="46" t="str">
        <x:f>IF(ISBLANK('2012 HR 배정표'!AL111)=TRUE,"-",IF(ISERROR((HLOOKUP($A$5,Prj_list!$O$6:$Z$7,2)*'2012 HR 배정표'!AM111)/HLOOKUP($A$5,Prj_list!$O$6:$Z$7,2))=TRUE,"-",(HLOOKUP($A$5,Prj_list!$O$6:$Z$7,2)*'2012 HR 배정표'!AM111)/HLOOKUP($A$5,Prj_list!$O$6:$Z$7,2)))</x:f>
        <x:v>-</x:v>
      </x:c>
      <x:c r="AI113" s="45" t="str">
        <x:f>IF(ISBLANK('2012 HR 배정표'!AN111)=TRUE,"-",'2012 HR 배정표'!AN111)</x:f>
        <x:v>-</x:v>
      </x:c>
      <x:c r="AJ113" s="46" t="str">
        <x:f>IF(ISBLANK('2012 HR 배정표'!AN111)=TRUE,"-",IF(ISERROR((HLOOKUP($A$5,Prj_list!$O$6:$Z$7,2)*'2012 HR 배정표'!AO111)/HLOOKUP($A$5,Prj_list!$O$6:$Z$7,2))=TRUE,"-",(HLOOKUP($A$5,Prj_list!$O$6:$Z$7,2)*'2012 HR 배정표'!AO111)/HLOOKUP($A$5,Prj_list!$O$6:$Z$7,2)))</x:f>
        <x:v>-</x:v>
      </x:c>
      <x:c r="AK113" s="45" t="str">
        <x:f>IF(ISBLANK('2012 HR 배정표'!AP111)=TRUE,"-",'2012 HR 배정표'!AP111)</x:f>
        <x:v>-</x:v>
      </x:c>
      <x:c r="AL113" s="46" t="str">
        <x:f>IF(ISBLANK('2012 HR 배정표'!AP111)=TRUE,"-",IF(ISERROR((HLOOKUP($A$5,Prj_list!$O$6:$Z$7,2)*'2012 HR 배정표'!AQ111)/HLOOKUP($A$5,Prj_list!$O$6:$Z$7,2))=TRUE,"-",(HLOOKUP($A$5,Prj_list!$O$6:$Z$7,2)*'2012 HR 배정표'!AQ111)/HLOOKUP($A$5,Prj_list!$O$6:$Z$7,2)))</x:f>
        <x:v>-</x:v>
      </x:c>
      <x:c r="AM113" s="45" t="str">
        <x:f>IF(ISBLANK('2012 HR 배정표'!AR111)=TRUE,"-",'2012 HR 배정표'!AR111)</x:f>
        <x:v>-</x:v>
      </x:c>
      <x:c r="AN113" s="46" t="str">
        <x:f>IF(ISBLANK('2012 HR 배정표'!AR111)=TRUE,"-",IF(ISERROR((HLOOKUP($A$5,Prj_list!$O$6:$Z$7,2)*'2012 HR 배정표'!AS111)/HLOOKUP($A$5,Prj_list!$O$6:$Z$7,2))=TRUE,"-",(HLOOKUP($A$5,Prj_list!$O$6:$Z$7,2)*'2012 HR 배정표'!AS111)/HLOOKUP($A$5,Prj_list!$O$6:$Z$7,2)))</x:f>
        <x:v>-</x:v>
      </x:c>
      <x:c r="AO113" s="45" t="str">
        <x:f>IF(ISBLANK('2012 HR 배정표'!AT111)=TRUE,"-",'2012 HR 배정표'!AT111)</x:f>
        <x:v>-</x:v>
      </x:c>
      <x:c r="AP113" s="46" t="str">
        <x:f>IF(ISBLANK('2012 HR 배정표'!AT111)=TRUE,"-",IF(ISERROR((HLOOKUP($A$5,Prj_list!$O$6:$Z$7,2)*'2012 HR 배정표'!AU111)/HLOOKUP($A$5,Prj_list!$O$6:$Z$7,2))=TRUE,"-",(HLOOKUP($A$5,Prj_list!$O$6:$Z$7,2)*'2012 HR 배정표'!AU111)/HLOOKUP($A$5,Prj_list!$O$6:$Z$7,2)))</x:f>
        <x:v>-</x:v>
      </x:c>
      <x:c r="AQ113" s="45" t="str">
        <x:f>IF(ISBLANK('2012 HR 배정표'!AV111)=TRUE,"-",'2012 HR 배정표'!AV111)</x:f>
        <x:v>-</x:v>
      </x:c>
      <x:c r="AR113" s="46" t="str">
        <x:f>IF(ISBLANK('2012 HR 배정표'!AV111)=TRUE,"-",IF(ISERROR((HLOOKUP($A$5,Prj_list!$O$6:$Z$7,2)*'2012 HR 배정표'!AW111)/HLOOKUP($A$5,Prj_list!$O$6:$Z$7,2))=TRUE,"-",(HLOOKUP($A$5,Prj_list!$O$6:$Z$7,2)*'2012 HR 배정표'!AW111)/HLOOKUP($A$5,Prj_list!$O$6:$Z$7,2)))</x:f>
        <x:v>-</x:v>
      </x:c>
      <x:c r="AS113" s="45" t="str">
        <x:f>IF(ISBLANK('2012 HR 배정표'!AX111)=TRUE,"-",'2012 HR 배정표'!AX111)</x:f>
        <x:v>-</x:v>
      </x:c>
      <x:c r="AT113" s="46" t="str">
        <x:f>IF(ISBLANK('2012 HR 배정표'!AX111)=TRUE,"-",IF(ISERROR((HLOOKUP($A$5,Prj_list!$O$6:$Z$7,2)*'2012 HR 배정표'!AY111)/HLOOKUP($A$5,Prj_list!$O$6:$Z$7,2))=TRUE,"-",(HLOOKUP($A$5,Prj_list!$O$6:$Z$7,2)*'2012 HR 배정표'!AY111)/HLOOKUP($A$5,Prj_list!$O$6:$Z$7,2)))</x:f>
        <x:v>-</x:v>
      </x:c>
      <x:c r="AU113" s="45" t="str">
        <x:f>IF(ISBLANK('2012 HR 배정표'!AZ111)=TRUE,"-",'2012 HR 배정표'!AZ111)</x:f>
        <x:v>-</x:v>
      </x:c>
      <x:c r="AV113" s="46" t="str">
        <x:f>IF(ISBLANK('2012 HR 배정표'!AZ111)=TRUE,"-",IF(ISERROR((HLOOKUP($A$5,Prj_list!$O$6:$Z$7,2)*'2012 HR 배정표'!BA111)/HLOOKUP($A$5,Prj_list!$O$6:$Z$7,2))=TRUE,"-",(HLOOKUP($A$5,Prj_list!$O$6:$Z$7,2)*'2012 HR 배정표'!BA111)/HLOOKUP($A$5,Prj_list!$O$6:$Z$7,2)))</x:f>
        <x:v>-</x:v>
      </x:c>
      <x:c r="AW113" s="34" t="str">
        <x:f t="shared" si="4"/>
        <x:v/>
      </x:c>
      <x:c r="AX113" s="41">
        <x:f t="shared" si="3"/>
        <x:v>0</x:v>
      </x:c>
    </x:row>
    <x:row r="114" spans="1:50">
      <x:c r="A114" s="45" t="str">
        <x:f>IF(ISBLANK('2012 HR 배정표'!F112)=TRUE,"-",'2012 HR 배정표'!F112)</x:f>
        <x:v>-</x:v>
      </x:c>
      <x:c r="B114" s="46" t="str">
        <x:f>IF(ISBLANK('2012 HR 배정표'!F112)=TRUE,"-",IF(ISERROR((HLOOKUP($A$5,Prj_list!$O$6:$Z$7,2)*'2012 HR 배정표'!G112)/HLOOKUP($A$5,Prj_list!$O$6:$Z$7,2))=TRUE,"-",(HLOOKUP($A$5,Prj_list!$O$6:$Z$7,2)*'2012 HR 배정표'!G112)/HLOOKUP($A$5,Prj_list!$O$6:$Z$7,2)))</x:f>
        <x:v>-</x:v>
      </x:c>
      <x:c r="C114" s="45" t="str">
        <x:f>IF(ISBLANK('2012 HR 배정표'!H112)=TRUE,"-",'2012 HR 배정표'!H112)</x:f>
        <x:v>-</x:v>
      </x:c>
      <x:c r="D114" s="46" t="str">
        <x:f>IF(ISBLANK('2012 HR 배정표'!H112)=TRUE,"-",IF(ISERROR((HLOOKUP($A$5,Prj_list!$O$6:$Z$7,2)*'2012 HR 배정표'!I112)/HLOOKUP($A$5,Prj_list!$O$6:$Z$7,2))=TRUE,"-",(HLOOKUP($A$5,Prj_list!$O$6:$Z$7,2)*'2012 HR 배정표'!I112)/HLOOKUP($A$5,Prj_list!$O$6:$Z$7,2)))</x:f>
        <x:v>-</x:v>
      </x:c>
      <x:c r="E114" s="45" t="str">
        <x:f>IF(ISBLANK('2012 HR 배정표'!J112)=TRUE,"-",'2012 HR 배정표'!J112)</x:f>
        <x:v>-</x:v>
      </x:c>
      <x:c r="F114" s="46" t="str">
        <x:f>IF(ISBLANK('2012 HR 배정표'!J112)=TRUE,"-",IF(ISERROR((HLOOKUP($A$5,Prj_list!$O$6:$Z$7,2)*'2012 HR 배정표'!K112)/HLOOKUP($A$5,Prj_list!$O$6:$Z$7,2))=TRUE,"-",(HLOOKUP($A$5,Prj_list!$O$6:$Z$7,2)*'2012 HR 배정표'!K112)/HLOOKUP($A$5,Prj_list!$O$6:$Z$7,2)))</x:f>
        <x:v>-</x:v>
      </x:c>
      <x:c r="G114" s="45" t="str">
        <x:f>IF(ISBLANK('2012 HR 배정표'!L112)=TRUE,"-",'2012 HR 배정표'!L112)</x:f>
        <x:v>-</x:v>
      </x:c>
      <x:c r="H114" s="46" t="str">
        <x:f>IF(ISBLANK('2012 HR 배정표'!L112)=TRUE,"-",IF(ISERROR((HLOOKUP($A$5,Prj_list!$O$6:$Z$7,2)*'2012 HR 배정표'!M112)/HLOOKUP($A$5,Prj_list!$O$6:$Z$7,2))=TRUE,"-",(HLOOKUP($A$5,Prj_list!$O$6:$Z$7,2)*'2012 HR 배정표'!M112)/HLOOKUP($A$5,Prj_list!$O$6:$Z$7,2)))</x:f>
        <x:v>-</x:v>
      </x:c>
      <x:c r="I114" s="45" t="str">
        <x:f>IF(ISBLANK('2012 HR 배정표'!N112)=TRUE,"-",'2012 HR 배정표'!N112)</x:f>
        <x:v>-</x:v>
      </x:c>
      <x:c r="J114" s="46" t="str">
        <x:f>IF(ISBLANK('2012 HR 배정표'!N112)=TRUE,"-",IF(ISERROR((HLOOKUP($A$5,Prj_list!$O$6:$Z$7,2)*'2012 HR 배정표'!O112)/HLOOKUP($A$5,Prj_list!$O$6:$Z$7,2))=TRUE,"-",(HLOOKUP($A$5,Prj_list!$O$6:$Z$7,2)*'2012 HR 배정표'!O112)/HLOOKUP($A$5,Prj_list!$O$6:$Z$7,2)))</x:f>
        <x:v>-</x:v>
      </x:c>
      <x:c r="K114" s="45" t="str">
        <x:f>IF(ISBLANK('2012 HR 배정표'!P112)=TRUE,"-",'2012 HR 배정표'!P112)</x:f>
        <x:v>-</x:v>
      </x:c>
      <x:c r="L114" s="46" t="str">
        <x:f>IF(ISBLANK('2012 HR 배정표'!P112)=TRUE,"-",IF(ISERROR((HLOOKUP($A$5,Prj_list!$O$6:$Z$7,2)*'2012 HR 배정표'!Q112)/HLOOKUP($A$5,Prj_list!$O$6:$Z$7,2))=TRUE,"-",(HLOOKUP($A$5,Prj_list!$O$6:$Z$7,2)*'2012 HR 배정표'!Q112)/HLOOKUP($A$5,Prj_list!$O$6:$Z$7,2)))</x:f>
        <x:v>-</x:v>
      </x:c>
      <x:c r="M114" s="45" t="str">
        <x:f>IF(ISBLANK('2012 HR 배정표'!R112)=TRUE,"-",'2012 HR 배정표'!R112)</x:f>
        <x:v>-</x:v>
      </x:c>
      <x:c r="N114" s="46" t="str">
        <x:f>IF(ISBLANK('2012 HR 배정표'!R112)=TRUE,"-",IF(ISERROR((HLOOKUP($A$5,Prj_list!$O$6:$Z$7,2)*'2012 HR 배정표'!S112)/HLOOKUP($A$5,Prj_list!$O$6:$Z$7,2))=TRUE,"-",(HLOOKUP($A$5,Prj_list!$O$6:$Z$7,2)*'2012 HR 배정표'!S112)/HLOOKUP($A$5,Prj_list!$O$6:$Z$7,2)))</x:f>
        <x:v>-</x:v>
      </x:c>
      <x:c r="O114" s="45" t="str">
        <x:f>IF(ISBLANK('2012 HR 배정표'!T112)=TRUE,"-",'2012 HR 배정표'!T112)</x:f>
        <x:v>-</x:v>
      </x:c>
      <x:c r="P114" s="46" t="str">
        <x:f>IF(ISBLANK('2012 HR 배정표'!T112)=TRUE,"-",IF(ISERROR((HLOOKUP($A$5,Prj_list!$O$6:$Z$7,2)*'2012 HR 배정표'!U112)/HLOOKUP($A$5,Prj_list!$O$6:$Z$7,2))=TRUE,"-",(HLOOKUP($A$5,Prj_list!$O$6:$Z$7,2)*'2012 HR 배정표'!U112)/HLOOKUP($A$5,Prj_list!$O$6:$Z$7,2)))</x:f>
        <x:v>-</x:v>
      </x:c>
      <x:c r="Q114" s="45" t="str">
        <x:f>IF(ISBLANK('2012 HR 배정표'!V112)=TRUE,"-",'2012 HR 배정표'!V112)</x:f>
        <x:v>-</x:v>
      </x:c>
      <x:c r="R114" s="46" t="str">
        <x:f>IF(ISBLANK('2012 HR 배정표'!V112)=TRUE,"-",IF(ISERROR((HLOOKUP($A$5,Prj_list!$O$6:$Z$7,2)*'2012 HR 배정표'!W112)/HLOOKUP($A$5,Prj_list!$O$6:$Z$7,2))=TRUE,"-",(HLOOKUP($A$5,Prj_list!$O$6:$Z$7,2)*'2012 HR 배정표'!W112)/HLOOKUP($A$5,Prj_list!$O$6:$Z$7,2)))</x:f>
        <x:v>-</x:v>
      </x:c>
      <x:c r="S114" s="45" t="str">
        <x:f>IF(ISBLANK('2012 HR 배정표'!X112)=TRUE,"-",'2012 HR 배정표'!X112)</x:f>
        <x:v>-</x:v>
      </x:c>
      <x:c r="T114" s="46" t="str">
        <x:f>IF(ISBLANK('2012 HR 배정표'!X112)=TRUE,"-",IF(ISERROR((HLOOKUP($A$5,Prj_list!$O$6:$Z$7,2)*'2012 HR 배정표'!Y112)/HLOOKUP($A$5,Prj_list!$O$6:$Z$7,2))=TRUE,"-",(HLOOKUP($A$5,Prj_list!$O$6:$Z$7,2)*'2012 HR 배정표'!Y112)/HLOOKUP($A$5,Prj_list!$O$6:$Z$7,2)))</x:f>
        <x:v>-</x:v>
      </x:c>
      <x:c r="U114" s="45" t="str">
        <x:f>IF(ISBLANK('2012 HR 배정표'!Z112)=TRUE,"-",'2012 HR 배정표'!Z112)</x:f>
        <x:v>-</x:v>
      </x:c>
      <x:c r="V114" s="46" t="str">
        <x:f>IF(ISBLANK('2012 HR 배정표'!Z112)=TRUE,"-",IF(ISERROR((HLOOKUP($A$5,Prj_list!$O$6:$Z$7,2)*'2012 HR 배정표'!AA112)/HLOOKUP($A$5,Prj_list!$O$6:$Z$7,2))=TRUE,"-",(HLOOKUP($A$5,Prj_list!$O$6:$Z$7,2)*'2012 HR 배정표'!AA112)/HLOOKUP($A$5,Prj_list!$O$6:$Z$7,2)))</x:f>
        <x:v>-</x:v>
      </x:c>
      <x:c r="W114" s="45" t="str">
        <x:f>IF(ISBLANK('2012 HR 배정표'!AB112)=TRUE,"-",'2012 HR 배정표'!AB112)</x:f>
        <x:v>-</x:v>
      </x:c>
      <x:c r="X114" s="46" t="str">
        <x:f>IF(ISBLANK('2012 HR 배정표'!AB112)=TRUE,"-",IF(ISERROR((HLOOKUP($A$5,Prj_list!$O$6:$Z$7,2)*'2012 HR 배정표'!AC112)/HLOOKUP($A$5,Prj_list!$O$6:$Z$7,2))=TRUE,"-",(HLOOKUP($A$5,Prj_list!$O$6:$Z$7,2)*'2012 HR 배정표'!AC112)/HLOOKUP($A$5,Prj_list!$O$6:$Z$7,2)))</x:f>
        <x:v>-</x:v>
      </x:c>
      <x:c r="Y114" s="45" t="str">
        <x:f>IF(ISBLANK('2012 HR 배정표'!AD112)=TRUE,"-",'2012 HR 배정표'!AD112)</x:f>
        <x:v>-</x:v>
      </x:c>
      <x:c r="Z114" s="46" t="str">
        <x:f>IF(ISBLANK('2012 HR 배정표'!AD112)=TRUE,"-",IF(ISERROR((HLOOKUP($A$5,Prj_list!$O$6:$Z$7,2)*'2012 HR 배정표'!AE112)/HLOOKUP($A$5,Prj_list!$O$6:$Z$7,2))=TRUE,"-",(HLOOKUP($A$5,Prj_list!$O$6:$Z$7,2)*'2012 HR 배정표'!AE112)/HLOOKUP($A$5,Prj_list!$O$6:$Z$7,2)))</x:f>
        <x:v>-</x:v>
      </x:c>
      <x:c r="AA114" s="45" t="str">
        <x:f>IF(ISBLANK('2012 HR 배정표'!AF112)=TRUE,"-",'2012 HR 배정표'!AF112)</x:f>
        <x:v>-</x:v>
      </x:c>
      <x:c r="AB114" s="46" t="str">
        <x:f>IF(ISBLANK('2012 HR 배정표'!AF112)=TRUE,"-",IF(ISERROR((HLOOKUP($A$5,Prj_list!$O$6:$Z$7,2)*'2012 HR 배정표'!AG112)/HLOOKUP($A$5,Prj_list!$O$6:$Z$7,2))=TRUE,"-",(HLOOKUP($A$5,Prj_list!$O$6:$Z$7,2)*'2012 HR 배정표'!AG112)/HLOOKUP($A$5,Prj_list!$O$6:$Z$7,2)))</x:f>
        <x:v>-</x:v>
      </x:c>
      <x:c r="AC114" s="45" t="str">
        <x:f>IF(ISBLANK('2012 HR 배정표'!AH112)=TRUE,"-",'2012 HR 배정표'!AH112)</x:f>
        <x:v>-</x:v>
      </x:c>
      <x:c r="AD114" s="46" t="str">
        <x:f>IF(ISBLANK('2012 HR 배정표'!AH112)=TRUE,"-",IF(ISERROR((HLOOKUP($A$5,Prj_list!$O$6:$Z$7,2)*'2012 HR 배정표'!AI112)/HLOOKUP($A$5,Prj_list!$O$6:$Z$7,2))=TRUE,"-",(HLOOKUP($A$5,Prj_list!$O$6:$Z$7,2)*'2012 HR 배정표'!AI112)/HLOOKUP($A$5,Prj_list!$O$6:$Z$7,2)))</x:f>
        <x:v>-</x:v>
      </x:c>
      <x:c r="AE114" s="45" t="str">
        <x:f>IF(ISBLANK('2012 HR 배정표'!AJ112)=TRUE,"-",'2012 HR 배정표'!AJ112)</x:f>
        <x:v>-</x:v>
      </x:c>
      <x:c r="AF114" s="46" t="str">
        <x:f>IF(ISBLANK('2012 HR 배정표'!AJ112)=TRUE,"-",IF(ISERROR((HLOOKUP($A$5,Prj_list!$O$6:$Z$7,2)*'2012 HR 배정표'!AK112)/HLOOKUP($A$5,Prj_list!$O$6:$Z$7,2))=TRUE,"-",(HLOOKUP($A$5,Prj_list!$O$6:$Z$7,2)*'2012 HR 배정표'!AK112)/HLOOKUP($A$5,Prj_list!$O$6:$Z$7,2)))</x:f>
        <x:v>-</x:v>
      </x:c>
      <x:c r="AG114" s="45" t="str">
        <x:f>IF(ISBLANK('2012 HR 배정표'!AL112)=TRUE,"-",'2012 HR 배정표'!AL112)</x:f>
        <x:v>-</x:v>
      </x:c>
      <x:c r="AH114" s="46" t="str">
        <x:f>IF(ISBLANK('2012 HR 배정표'!AL112)=TRUE,"-",IF(ISERROR((HLOOKUP($A$5,Prj_list!$O$6:$Z$7,2)*'2012 HR 배정표'!AM112)/HLOOKUP($A$5,Prj_list!$O$6:$Z$7,2))=TRUE,"-",(HLOOKUP($A$5,Prj_list!$O$6:$Z$7,2)*'2012 HR 배정표'!AM112)/HLOOKUP($A$5,Prj_list!$O$6:$Z$7,2)))</x:f>
        <x:v>-</x:v>
      </x:c>
      <x:c r="AI114" s="45" t="str">
        <x:f>IF(ISBLANK('2012 HR 배정표'!AN112)=TRUE,"-",'2012 HR 배정표'!AN112)</x:f>
        <x:v>-</x:v>
      </x:c>
      <x:c r="AJ114" s="46" t="str">
        <x:f>IF(ISBLANK('2012 HR 배정표'!AN112)=TRUE,"-",IF(ISERROR((HLOOKUP($A$5,Prj_list!$O$6:$Z$7,2)*'2012 HR 배정표'!AO112)/HLOOKUP($A$5,Prj_list!$O$6:$Z$7,2))=TRUE,"-",(HLOOKUP($A$5,Prj_list!$O$6:$Z$7,2)*'2012 HR 배정표'!AO112)/HLOOKUP($A$5,Prj_list!$O$6:$Z$7,2)))</x:f>
        <x:v>-</x:v>
      </x:c>
      <x:c r="AK114" s="45" t="str">
        <x:f>IF(ISBLANK('2012 HR 배정표'!AP112)=TRUE,"-",'2012 HR 배정표'!AP112)</x:f>
        <x:v>-</x:v>
      </x:c>
      <x:c r="AL114" s="46" t="str">
        <x:f>IF(ISBLANK('2012 HR 배정표'!AP112)=TRUE,"-",IF(ISERROR((HLOOKUP($A$5,Prj_list!$O$6:$Z$7,2)*'2012 HR 배정표'!AQ112)/HLOOKUP($A$5,Prj_list!$O$6:$Z$7,2))=TRUE,"-",(HLOOKUP($A$5,Prj_list!$O$6:$Z$7,2)*'2012 HR 배정표'!AQ112)/HLOOKUP($A$5,Prj_list!$O$6:$Z$7,2)))</x:f>
        <x:v>-</x:v>
      </x:c>
      <x:c r="AM114" s="45" t="str">
        <x:f>IF(ISBLANK('2012 HR 배정표'!AR112)=TRUE,"-",'2012 HR 배정표'!AR112)</x:f>
        <x:v>-</x:v>
      </x:c>
      <x:c r="AN114" s="46" t="str">
        <x:f>IF(ISBLANK('2012 HR 배정표'!AR112)=TRUE,"-",IF(ISERROR((HLOOKUP($A$5,Prj_list!$O$6:$Z$7,2)*'2012 HR 배정표'!AS112)/HLOOKUP($A$5,Prj_list!$O$6:$Z$7,2))=TRUE,"-",(HLOOKUP($A$5,Prj_list!$O$6:$Z$7,2)*'2012 HR 배정표'!AS112)/HLOOKUP($A$5,Prj_list!$O$6:$Z$7,2)))</x:f>
        <x:v>-</x:v>
      </x:c>
      <x:c r="AO114" s="45" t="str">
        <x:f>IF(ISBLANK('2012 HR 배정표'!AT112)=TRUE,"-",'2012 HR 배정표'!AT112)</x:f>
        <x:v>-</x:v>
      </x:c>
      <x:c r="AP114" s="46" t="str">
        <x:f>IF(ISBLANK('2012 HR 배정표'!AT112)=TRUE,"-",IF(ISERROR((HLOOKUP($A$5,Prj_list!$O$6:$Z$7,2)*'2012 HR 배정표'!AU112)/HLOOKUP($A$5,Prj_list!$O$6:$Z$7,2))=TRUE,"-",(HLOOKUP($A$5,Prj_list!$O$6:$Z$7,2)*'2012 HR 배정표'!AU112)/HLOOKUP($A$5,Prj_list!$O$6:$Z$7,2)))</x:f>
        <x:v>-</x:v>
      </x:c>
      <x:c r="AQ114" s="45" t="str">
        <x:f>IF(ISBLANK('2012 HR 배정표'!AV112)=TRUE,"-",'2012 HR 배정표'!AV112)</x:f>
        <x:v>-</x:v>
      </x:c>
      <x:c r="AR114" s="46" t="str">
        <x:f>IF(ISBLANK('2012 HR 배정표'!AV112)=TRUE,"-",IF(ISERROR((HLOOKUP($A$5,Prj_list!$O$6:$Z$7,2)*'2012 HR 배정표'!AW112)/HLOOKUP($A$5,Prj_list!$O$6:$Z$7,2))=TRUE,"-",(HLOOKUP($A$5,Prj_list!$O$6:$Z$7,2)*'2012 HR 배정표'!AW112)/HLOOKUP($A$5,Prj_list!$O$6:$Z$7,2)))</x:f>
        <x:v>-</x:v>
      </x:c>
      <x:c r="AS114" s="45" t="str">
        <x:f>IF(ISBLANK('2012 HR 배정표'!AX112)=TRUE,"-",'2012 HR 배정표'!AX112)</x:f>
        <x:v>-</x:v>
      </x:c>
      <x:c r="AT114" s="46" t="str">
        <x:f>IF(ISBLANK('2012 HR 배정표'!AX112)=TRUE,"-",IF(ISERROR((HLOOKUP($A$5,Prj_list!$O$6:$Z$7,2)*'2012 HR 배정표'!AY112)/HLOOKUP($A$5,Prj_list!$O$6:$Z$7,2))=TRUE,"-",(HLOOKUP($A$5,Prj_list!$O$6:$Z$7,2)*'2012 HR 배정표'!AY112)/HLOOKUP($A$5,Prj_list!$O$6:$Z$7,2)))</x:f>
        <x:v>-</x:v>
      </x:c>
      <x:c r="AU114" s="45" t="str">
        <x:f>IF(ISBLANK('2012 HR 배정표'!AZ112)=TRUE,"-",'2012 HR 배정표'!AZ112)</x:f>
        <x:v>-</x:v>
      </x:c>
      <x:c r="AV114" s="46" t="str">
        <x:f>IF(ISBLANK('2012 HR 배정표'!AZ112)=TRUE,"-",IF(ISERROR((HLOOKUP($A$5,Prj_list!$O$6:$Z$7,2)*'2012 HR 배정표'!BA112)/HLOOKUP($A$5,Prj_list!$O$6:$Z$7,2))=TRUE,"-",(HLOOKUP($A$5,Prj_list!$O$6:$Z$7,2)*'2012 HR 배정표'!BA112)/HLOOKUP($A$5,Prj_list!$O$6:$Z$7,2)))</x:f>
        <x:v>-</x:v>
      </x:c>
      <x:c r="AW114" s="34" t="str">
        <x:f t="shared" si="4"/>
        <x:v/>
      </x:c>
      <x:c r="AX114" s="41">
        <x:f t="shared" si="3"/>
        <x:v>0</x:v>
      </x:c>
    </x:row>
    <x:row r="115" spans="1:50">
      <x:c r="A115" s="45" t="str">
        <x:f>IF(ISBLANK('2012 HR 배정표'!F113)=TRUE,"-",'2012 HR 배정표'!F113)</x:f>
        <x:v>-</x:v>
      </x:c>
      <x:c r="B115" s="46" t="str">
        <x:f>IF(ISBLANK('2012 HR 배정표'!F113)=TRUE,"-",IF(ISERROR((HLOOKUP($A$5,Prj_list!$O$6:$Z$7,2)*'2012 HR 배정표'!G113)/HLOOKUP($A$5,Prj_list!$O$6:$Z$7,2))=TRUE,"-",(HLOOKUP($A$5,Prj_list!$O$6:$Z$7,2)*'2012 HR 배정표'!G113)/HLOOKUP($A$5,Prj_list!$O$6:$Z$7,2)))</x:f>
        <x:v>-</x:v>
      </x:c>
      <x:c r="C115" s="45" t="str">
        <x:f>IF(ISBLANK('2012 HR 배정표'!H113)=TRUE,"-",'2012 HR 배정표'!H113)</x:f>
        <x:v>-</x:v>
      </x:c>
      <x:c r="D115" s="46" t="str">
        <x:f>IF(ISBLANK('2012 HR 배정표'!H113)=TRUE,"-",IF(ISERROR((HLOOKUP($A$5,Prj_list!$O$6:$Z$7,2)*'2012 HR 배정표'!I113)/HLOOKUP($A$5,Prj_list!$O$6:$Z$7,2))=TRUE,"-",(HLOOKUP($A$5,Prj_list!$O$6:$Z$7,2)*'2012 HR 배정표'!I113)/HLOOKUP($A$5,Prj_list!$O$6:$Z$7,2)))</x:f>
        <x:v>-</x:v>
      </x:c>
      <x:c r="E115" s="45" t="str">
        <x:f>IF(ISBLANK('2012 HR 배정표'!J113)=TRUE,"-",'2012 HR 배정표'!J113)</x:f>
        <x:v>-</x:v>
      </x:c>
      <x:c r="F115" s="46" t="str">
        <x:f>IF(ISBLANK('2012 HR 배정표'!J113)=TRUE,"-",IF(ISERROR((HLOOKUP($A$5,Prj_list!$O$6:$Z$7,2)*'2012 HR 배정표'!K113)/HLOOKUP($A$5,Prj_list!$O$6:$Z$7,2))=TRUE,"-",(HLOOKUP($A$5,Prj_list!$O$6:$Z$7,2)*'2012 HR 배정표'!K113)/HLOOKUP($A$5,Prj_list!$O$6:$Z$7,2)))</x:f>
        <x:v>-</x:v>
      </x:c>
      <x:c r="G115" s="45" t="str">
        <x:f>IF(ISBLANK('2012 HR 배정표'!L113)=TRUE,"-",'2012 HR 배정표'!L113)</x:f>
        <x:v>-</x:v>
      </x:c>
      <x:c r="H115" s="46" t="str">
        <x:f>IF(ISBLANK('2012 HR 배정표'!L113)=TRUE,"-",IF(ISERROR((HLOOKUP($A$5,Prj_list!$O$6:$Z$7,2)*'2012 HR 배정표'!M113)/HLOOKUP($A$5,Prj_list!$O$6:$Z$7,2))=TRUE,"-",(HLOOKUP($A$5,Prj_list!$O$6:$Z$7,2)*'2012 HR 배정표'!M113)/HLOOKUP($A$5,Prj_list!$O$6:$Z$7,2)))</x:f>
        <x:v>-</x:v>
      </x:c>
      <x:c r="I115" s="45" t="str">
        <x:f>IF(ISBLANK('2012 HR 배정표'!N113)=TRUE,"-",'2012 HR 배정표'!N113)</x:f>
        <x:v>-</x:v>
      </x:c>
      <x:c r="J115" s="46" t="str">
        <x:f>IF(ISBLANK('2012 HR 배정표'!N113)=TRUE,"-",IF(ISERROR((HLOOKUP($A$5,Prj_list!$O$6:$Z$7,2)*'2012 HR 배정표'!O113)/HLOOKUP($A$5,Prj_list!$O$6:$Z$7,2))=TRUE,"-",(HLOOKUP($A$5,Prj_list!$O$6:$Z$7,2)*'2012 HR 배정표'!O113)/HLOOKUP($A$5,Prj_list!$O$6:$Z$7,2)))</x:f>
        <x:v>-</x:v>
      </x:c>
      <x:c r="K115" s="45" t="str">
        <x:f>IF(ISBLANK('2012 HR 배정표'!P113)=TRUE,"-",'2012 HR 배정표'!P113)</x:f>
        <x:v>-</x:v>
      </x:c>
      <x:c r="L115" s="46" t="str">
        <x:f>IF(ISBLANK('2012 HR 배정표'!P113)=TRUE,"-",IF(ISERROR((HLOOKUP($A$5,Prj_list!$O$6:$Z$7,2)*'2012 HR 배정표'!Q113)/HLOOKUP($A$5,Prj_list!$O$6:$Z$7,2))=TRUE,"-",(HLOOKUP($A$5,Prj_list!$O$6:$Z$7,2)*'2012 HR 배정표'!Q113)/HLOOKUP($A$5,Prj_list!$O$6:$Z$7,2)))</x:f>
        <x:v>-</x:v>
      </x:c>
      <x:c r="M115" s="45" t="str">
        <x:f>IF(ISBLANK('2012 HR 배정표'!R113)=TRUE,"-",'2012 HR 배정표'!R113)</x:f>
        <x:v>-</x:v>
      </x:c>
      <x:c r="N115" s="46" t="str">
        <x:f>IF(ISBLANK('2012 HR 배정표'!R113)=TRUE,"-",IF(ISERROR((HLOOKUP($A$5,Prj_list!$O$6:$Z$7,2)*'2012 HR 배정표'!S113)/HLOOKUP($A$5,Prj_list!$O$6:$Z$7,2))=TRUE,"-",(HLOOKUP($A$5,Prj_list!$O$6:$Z$7,2)*'2012 HR 배정표'!S113)/HLOOKUP($A$5,Prj_list!$O$6:$Z$7,2)))</x:f>
        <x:v>-</x:v>
      </x:c>
      <x:c r="O115" s="45" t="str">
        <x:f>IF(ISBLANK('2012 HR 배정표'!T113)=TRUE,"-",'2012 HR 배정표'!T113)</x:f>
        <x:v>-</x:v>
      </x:c>
      <x:c r="P115" s="46" t="str">
        <x:f>IF(ISBLANK('2012 HR 배정표'!T113)=TRUE,"-",IF(ISERROR((HLOOKUP($A$5,Prj_list!$O$6:$Z$7,2)*'2012 HR 배정표'!U113)/HLOOKUP($A$5,Prj_list!$O$6:$Z$7,2))=TRUE,"-",(HLOOKUP($A$5,Prj_list!$O$6:$Z$7,2)*'2012 HR 배정표'!U113)/HLOOKUP($A$5,Prj_list!$O$6:$Z$7,2)))</x:f>
        <x:v>-</x:v>
      </x:c>
      <x:c r="Q115" s="45" t="str">
        <x:f>IF(ISBLANK('2012 HR 배정표'!V113)=TRUE,"-",'2012 HR 배정표'!V113)</x:f>
        <x:v>-</x:v>
      </x:c>
      <x:c r="R115" s="46" t="str">
        <x:f>IF(ISBLANK('2012 HR 배정표'!V113)=TRUE,"-",IF(ISERROR((HLOOKUP($A$5,Prj_list!$O$6:$Z$7,2)*'2012 HR 배정표'!W113)/HLOOKUP($A$5,Prj_list!$O$6:$Z$7,2))=TRUE,"-",(HLOOKUP($A$5,Prj_list!$O$6:$Z$7,2)*'2012 HR 배정표'!W113)/HLOOKUP($A$5,Prj_list!$O$6:$Z$7,2)))</x:f>
        <x:v>-</x:v>
      </x:c>
      <x:c r="S115" s="45" t="str">
        <x:f>IF(ISBLANK('2012 HR 배정표'!X113)=TRUE,"-",'2012 HR 배정표'!X113)</x:f>
        <x:v>-</x:v>
      </x:c>
      <x:c r="T115" s="46" t="str">
        <x:f>IF(ISBLANK('2012 HR 배정표'!X113)=TRUE,"-",IF(ISERROR((HLOOKUP($A$5,Prj_list!$O$6:$Z$7,2)*'2012 HR 배정표'!Y113)/HLOOKUP($A$5,Prj_list!$O$6:$Z$7,2))=TRUE,"-",(HLOOKUP($A$5,Prj_list!$O$6:$Z$7,2)*'2012 HR 배정표'!Y113)/HLOOKUP($A$5,Prj_list!$O$6:$Z$7,2)))</x:f>
        <x:v>-</x:v>
      </x:c>
      <x:c r="U115" s="45" t="str">
        <x:f>IF(ISBLANK('2012 HR 배정표'!Z113)=TRUE,"-",'2012 HR 배정표'!Z113)</x:f>
        <x:v>-</x:v>
      </x:c>
      <x:c r="V115" s="46" t="str">
        <x:f>IF(ISBLANK('2012 HR 배정표'!Z113)=TRUE,"-",IF(ISERROR((HLOOKUP($A$5,Prj_list!$O$6:$Z$7,2)*'2012 HR 배정표'!AA113)/HLOOKUP($A$5,Prj_list!$O$6:$Z$7,2))=TRUE,"-",(HLOOKUP($A$5,Prj_list!$O$6:$Z$7,2)*'2012 HR 배정표'!AA113)/HLOOKUP($A$5,Prj_list!$O$6:$Z$7,2)))</x:f>
        <x:v>-</x:v>
      </x:c>
      <x:c r="W115" s="45" t="str">
        <x:f>IF(ISBLANK('2012 HR 배정표'!AB113)=TRUE,"-",'2012 HR 배정표'!AB113)</x:f>
        <x:v>-</x:v>
      </x:c>
      <x:c r="X115" s="46" t="str">
        <x:f>IF(ISBLANK('2012 HR 배정표'!AB113)=TRUE,"-",IF(ISERROR((HLOOKUP($A$5,Prj_list!$O$6:$Z$7,2)*'2012 HR 배정표'!AC113)/HLOOKUP($A$5,Prj_list!$O$6:$Z$7,2))=TRUE,"-",(HLOOKUP($A$5,Prj_list!$O$6:$Z$7,2)*'2012 HR 배정표'!AC113)/HLOOKUP($A$5,Prj_list!$O$6:$Z$7,2)))</x:f>
        <x:v>-</x:v>
      </x:c>
      <x:c r="Y115" s="45" t="str">
        <x:f>IF(ISBLANK('2012 HR 배정표'!AD113)=TRUE,"-",'2012 HR 배정표'!AD113)</x:f>
        <x:v>-</x:v>
      </x:c>
      <x:c r="Z115" s="46" t="str">
        <x:f>IF(ISBLANK('2012 HR 배정표'!AD113)=TRUE,"-",IF(ISERROR((HLOOKUP($A$5,Prj_list!$O$6:$Z$7,2)*'2012 HR 배정표'!AE113)/HLOOKUP($A$5,Prj_list!$O$6:$Z$7,2))=TRUE,"-",(HLOOKUP($A$5,Prj_list!$O$6:$Z$7,2)*'2012 HR 배정표'!AE113)/HLOOKUP($A$5,Prj_list!$O$6:$Z$7,2)))</x:f>
        <x:v>-</x:v>
      </x:c>
      <x:c r="AA115" s="45" t="str">
        <x:f>IF(ISBLANK('2012 HR 배정표'!AF113)=TRUE,"-",'2012 HR 배정표'!AF113)</x:f>
        <x:v>-</x:v>
      </x:c>
      <x:c r="AB115" s="46" t="str">
        <x:f>IF(ISBLANK('2012 HR 배정표'!AF113)=TRUE,"-",IF(ISERROR((HLOOKUP($A$5,Prj_list!$O$6:$Z$7,2)*'2012 HR 배정표'!AG113)/HLOOKUP($A$5,Prj_list!$O$6:$Z$7,2))=TRUE,"-",(HLOOKUP($A$5,Prj_list!$O$6:$Z$7,2)*'2012 HR 배정표'!AG113)/HLOOKUP($A$5,Prj_list!$O$6:$Z$7,2)))</x:f>
        <x:v>-</x:v>
      </x:c>
      <x:c r="AC115" s="45" t="str">
        <x:f>IF(ISBLANK('2012 HR 배정표'!AH113)=TRUE,"-",'2012 HR 배정표'!AH113)</x:f>
        <x:v>-</x:v>
      </x:c>
      <x:c r="AD115" s="46" t="str">
        <x:f>IF(ISBLANK('2012 HR 배정표'!AH113)=TRUE,"-",IF(ISERROR((HLOOKUP($A$5,Prj_list!$O$6:$Z$7,2)*'2012 HR 배정표'!AI113)/HLOOKUP($A$5,Prj_list!$O$6:$Z$7,2))=TRUE,"-",(HLOOKUP($A$5,Prj_list!$O$6:$Z$7,2)*'2012 HR 배정표'!AI113)/HLOOKUP($A$5,Prj_list!$O$6:$Z$7,2)))</x:f>
        <x:v>-</x:v>
      </x:c>
      <x:c r="AE115" s="45" t="str">
        <x:f>IF(ISBLANK('2012 HR 배정표'!AJ113)=TRUE,"-",'2012 HR 배정표'!AJ113)</x:f>
        <x:v>-</x:v>
      </x:c>
      <x:c r="AF115" s="46" t="str">
        <x:f>IF(ISBLANK('2012 HR 배정표'!AJ113)=TRUE,"-",IF(ISERROR((HLOOKUP($A$5,Prj_list!$O$6:$Z$7,2)*'2012 HR 배정표'!AK113)/HLOOKUP($A$5,Prj_list!$O$6:$Z$7,2))=TRUE,"-",(HLOOKUP($A$5,Prj_list!$O$6:$Z$7,2)*'2012 HR 배정표'!AK113)/HLOOKUP($A$5,Prj_list!$O$6:$Z$7,2)))</x:f>
        <x:v>-</x:v>
      </x:c>
      <x:c r="AG115" s="45" t="str">
        <x:f>IF(ISBLANK('2012 HR 배정표'!AL113)=TRUE,"-",'2012 HR 배정표'!AL113)</x:f>
        <x:v>-</x:v>
      </x:c>
      <x:c r="AH115" s="46" t="str">
        <x:f>IF(ISBLANK('2012 HR 배정표'!AL113)=TRUE,"-",IF(ISERROR((HLOOKUP($A$5,Prj_list!$O$6:$Z$7,2)*'2012 HR 배정표'!AM113)/HLOOKUP($A$5,Prj_list!$O$6:$Z$7,2))=TRUE,"-",(HLOOKUP($A$5,Prj_list!$O$6:$Z$7,2)*'2012 HR 배정표'!AM113)/HLOOKUP($A$5,Prj_list!$O$6:$Z$7,2)))</x:f>
        <x:v>-</x:v>
      </x:c>
      <x:c r="AI115" s="45" t="str">
        <x:f>IF(ISBLANK('2012 HR 배정표'!AN113)=TRUE,"-",'2012 HR 배정표'!AN113)</x:f>
        <x:v>-</x:v>
      </x:c>
      <x:c r="AJ115" s="46" t="str">
        <x:f>IF(ISBLANK('2012 HR 배정표'!AN113)=TRUE,"-",IF(ISERROR((HLOOKUP($A$5,Prj_list!$O$6:$Z$7,2)*'2012 HR 배정표'!AO113)/HLOOKUP($A$5,Prj_list!$O$6:$Z$7,2))=TRUE,"-",(HLOOKUP($A$5,Prj_list!$O$6:$Z$7,2)*'2012 HR 배정표'!AO113)/HLOOKUP($A$5,Prj_list!$O$6:$Z$7,2)))</x:f>
        <x:v>-</x:v>
      </x:c>
      <x:c r="AK115" s="45" t="str">
        <x:f>IF(ISBLANK('2012 HR 배정표'!AP113)=TRUE,"-",'2012 HR 배정표'!AP113)</x:f>
        <x:v>-</x:v>
      </x:c>
      <x:c r="AL115" s="46" t="str">
        <x:f>IF(ISBLANK('2012 HR 배정표'!AP113)=TRUE,"-",IF(ISERROR((HLOOKUP($A$5,Prj_list!$O$6:$Z$7,2)*'2012 HR 배정표'!AQ113)/HLOOKUP($A$5,Prj_list!$O$6:$Z$7,2))=TRUE,"-",(HLOOKUP($A$5,Prj_list!$O$6:$Z$7,2)*'2012 HR 배정표'!AQ113)/HLOOKUP($A$5,Prj_list!$O$6:$Z$7,2)))</x:f>
        <x:v>-</x:v>
      </x:c>
      <x:c r="AM115" s="45" t="str">
        <x:f>IF(ISBLANK('2012 HR 배정표'!AR113)=TRUE,"-",'2012 HR 배정표'!AR113)</x:f>
        <x:v>-</x:v>
      </x:c>
      <x:c r="AN115" s="46" t="str">
        <x:f>IF(ISBLANK('2012 HR 배정표'!AR113)=TRUE,"-",IF(ISERROR((HLOOKUP($A$5,Prj_list!$O$6:$Z$7,2)*'2012 HR 배정표'!AS113)/HLOOKUP($A$5,Prj_list!$O$6:$Z$7,2))=TRUE,"-",(HLOOKUP($A$5,Prj_list!$O$6:$Z$7,2)*'2012 HR 배정표'!AS113)/HLOOKUP($A$5,Prj_list!$O$6:$Z$7,2)))</x:f>
        <x:v>-</x:v>
      </x:c>
      <x:c r="AO115" s="45" t="str">
        <x:f>IF(ISBLANK('2012 HR 배정표'!AT113)=TRUE,"-",'2012 HR 배정표'!AT113)</x:f>
        <x:v>-</x:v>
      </x:c>
      <x:c r="AP115" s="46" t="str">
        <x:f>IF(ISBLANK('2012 HR 배정표'!AT113)=TRUE,"-",IF(ISERROR((HLOOKUP($A$5,Prj_list!$O$6:$Z$7,2)*'2012 HR 배정표'!AU113)/HLOOKUP($A$5,Prj_list!$O$6:$Z$7,2))=TRUE,"-",(HLOOKUP($A$5,Prj_list!$O$6:$Z$7,2)*'2012 HR 배정표'!AU113)/HLOOKUP($A$5,Prj_list!$O$6:$Z$7,2)))</x:f>
        <x:v>-</x:v>
      </x:c>
      <x:c r="AQ115" s="45" t="str">
        <x:f>IF(ISBLANK('2012 HR 배정표'!AV113)=TRUE,"-",'2012 HR 배정표'!AV113)</x:f>
        <x:v>-</x:v>
      </x:c>
      <x:c r="AR115" s="46" t="str">
        <x:f>IF(ISBLANK('2012 HR 배정표'!AV113)=TRUE,"-",IF(ISERROR((HLOOKUP($A$5,Prj_list!$O$6:$Z$7,2)*'2012 HR 배정표'!AW113)/HLOOKUP($A$5,Prj_list!$O$6:$Z$7,2))=TRUE,"-",(HLOOKUP($A$5,Prj_list!$O$6:$Z$7,2)*'2012 HR 배정표'!AW113)/HLOOKUP($A$5,Prj_list!$O$6:$Z$7,2)))</x:f>
        <x:v>-</x:v>
      </x:c>
      <x:c r="AS115" s="45" t="str">
        <x:f>IF(ISBLANK('2012 HR 배정표'!AX113)=TRUE,"-",'2012 HR 배정표'!AX113)</x:f>
        <x:v>-</x:v>
      </x:c>
      <x:c r="AT115" s="46" t="str">
        <x:f>IF(ISBLANK('2012 HR 배정표'!AX113)=TRUE,"-",IF(ISERROR((HLOOKUP($A$5,Prj_list!$O$6:$Z$7,2)*'2012 HR 배정표'!AY113)/HLOOKUP($A$5,Prj_list!$O$6:$Z$7,2))=TRUE,"-",(HLOOKUP($A$5,Prj_list!$O$6:$Z$7,2)*'2012 HR 배정표'!AY113)/HLOOKUP($A$5,Prj_list!$O$6:$Z$7,2)))</x:f>
        <x:v>-</x:v>
      </x:c>
      <x:c r="AU115" s="45" t="str">
        <x:f>IF(ISBLANK('2012 HR 배정표'!AZ113)=TRUE,"-",'2012 HR 배정표'!AZ113)</x:f>
        <x:v>-</x:v>
      </x:c>
      <x:c r="AV115" s="46" t="str">
        <x:f>IF(ISBLANK('2012 HR 배정표'!AZ113)=TRUE,"-",IF(ISERROR((HLOOKUP($A$5,Prj_list!$O$6:$Z$7,2)*'2012 HR 배정표'!BA113)/HLOOKUP($A$5,Prj_list!$O$6:$Z$7,2))=TRUE,"-",(HLOOKUP($A$5,Prj_list!$O$6:$Z$7,2)*'2012 HR 배정표'!BA113)/HLOOKUP($A$5,Prj_list!$O$6:$Z$7,2)))</x:f>
        <x:v>-</x:v>
      </x:c>
      <x:c r="AW115" s="34" t="str">
        <x:f t="shared" si="4"/>
        <x:v/>
      </x:c>
      <x:c r="AX115" s="41">
        <x:f t="shared" si="3"/>
        <x:v>0</x:v>
      </x:c>
    </x:row>
    <x:row r="116" spans="1:50">
      <x:c r="A116" s="45" t="str">
        <x:f>IF(ISBLANK('2012 HR 배정표'!F114)=TRUE,"-",'2012 HR 배정표'!F114)</x:f>
        <x:v>-</x:v>
      </x:c>
      <x:c r="B116" s="46" t="str">
        <x:f>IF(ISBLANK('2012 HR 배정표'!F114)=TRUE,"-",IF(ISERROR((HLOOKUP($A$5,Prj_list!$O$6:$Z$7,2)*'2012 HR 배정표'!G114)/HLOOKUP($A$5,Prj_list!$O$6:$Z$7,2))=TRUE,"-",(HLOOKUP($A$5,Prj_list!$O$6:$Z$7,2)*'2012 HR 배정표'!G114)/HLOOKUP($A$5,Prj_list!$O$6:$Z$7,2)))</x:f>
        <x:v>-</x:v>
      </x:c>
      <x:c r="C116" s="45" t="str">
        <x:f>IF(ISBLANK('2012 HR 배정표'!H114)=TRUE,"-",'2012 HR 배정표'!H114)</x:f>
        <x:v>-</x:v>
      </x:c>
      <x:c r="D116" s="46" t="str">
        <x:f>IF(ISBLANK('2012 HR 배정표'!H114)=TRUE,"-",IF(ISERROR((HLOOKUP($A$5,Prj_list!$O$6:$Z$7,2)*'2012 HR 배정표'!I114)/HLOOKUP($A$5,Prj_list!$O$6:$Z$7,2))=TRUE,"-",(HLOOKUP($A$5,Prj_list!$O$6:$Z$7,2)*'2012 HR 배정표'!I114)/HLOOKUP($A$5,Prj_list!$O$6:$Z$7,2)))</x:f>
        <x:v>-</x:v>
      </x:c>
      <x:c r="E116" s="45" t="str">
        <x:f>IF(ISBLANK('2012 HR 배정표'!J114)=TRUE,"-",'2012 HR 배정표'!J114)</x:f>
        <x:v>-</x:v>
      </x:c>
      <x:c r="F116" s="46" t="str">
        <x:f>IF(ISBLANK('2012 HR 배정표'!J114)=TRUE,"-",IF(ISERROR((HLOOKUP($A$5,Prj_list!$O$6:$Z$7,2)*'2012 HR 배정표'!K114)/HLOOKUP($A$5,Prj_list!$O$6:$Z$7,2))=TRUE,"-",(HLOOKUP($A$5,Prj_list!$O$6:$Z$7,2)*'2012 HR 배정표'!K114)/HLOOKUP($A$5,Prj_list!$O$6:$Z$7,2)))</x:f>
        <x:v>-</x:v>
      </x:c>
      <x:c r="G116" s="45" t="str">
        <x:f>IF(ISBLANK('2012 HR 배정표'!L114)=TRUE,"-",'2012 HR 배정표'!L114)</x:f>
        <x:v>-</x:v>
      </x:c>
      <x:c r="H116" s="46" t="str">
        <x:f>IF(ISBLANK('2012 HR 배정표'!L114)=TRUE,"-",IF(ISERROR((HLOOKUP($A$5,Prj_list!$O$6:$Z$7,2)*'2012 HR 배정표'!M114)/HLOOKUP($A$5,Prj_list!$O$6:$Z$7,2))=TRUE,"-",(HLOOKUP($A$5,Prj_list!$O$6:$Z$7,2)*'2012 HR 배정표'!M114)/HLOOKUP($A$5,Prj_list!$O$6:$Z$7,2)))</x:f>
        <x:v>-</x:v>
      </x:c>
      <x:c r="I116" s="45" t="str">
        <x:f>IF(ISBLANK('2012 HR 배정표'!N114)=TRUE,"-",'2012 HR 배정표'!N114)</x:f>
        <x:v>-</x:v>
      </x:c>
      <x:c r="J116" s="46" t="str">
        <x:f>IF(ISBLANK('2012 HR 배정표'!N114)=TRUE,"-",IF(ISERROR((HLOOKUP($A$5,Prj_list!$O$6:$Z$7,2)*'2012 HR 배정표'!O114)/HLOOKUP($A$5,Prj_list!$O$6:$Z$7,2))=TRUE,"-",(HLOOKUP($A$5,Prj_list!$O$6:$Z$7,2)*'2012 HR 배정표'!O114)/HLOOKUP($A$5,Prj_list!$O$6:$Z$7,2)))</x:f>
        <x:v>-</x:v>
      </x:c>
      <x:c r="K116" s="45" t="str">
        <x:f>IF(ISBLANK('2012 HR 배정표'!P114)=TRUE,"-",'2012 HR 배정표'!P114)</x:f>
        <x:v>-</x:v>
      </x:c>
      <x:c r="L116" s="46" t="str">
        <x:f>IF(ISBLANK('2012 HR 배정표'!P114)=TRUE,"-",IF(ISERROR((HLOOKUP($A$5,Prj_list!$O$6:$Z$7,2)*'2012 HR 배정표'!Q114)/HLOOKUP($A$5,Prj_list!$O$6:$Z$7,2))=TRUE,"-",(HLOOKUP($A$5,Prj_list!$O$6:$Z$7,2)*'2012 HR 배정표'!Q114)/HLOOKUP($A$5,Prj_list!$O$6:$Z$7,2)))</x:f>
        <x:v>-</x:v>
      </x:c>
      <x:c r="M116" s="45" t="str">
        <x:f>IF(ISBLANK('2012 HR 배정표'!R114)=TRUE,"-",'2012 HR 배정표'!R114)</x:f>
        <x:v>-</x:v>
      </x:c>
      <x:c r="N116" s="46" t="str">
        <x:f>IF(ISBLANK('2012 HR 배정표'!R114)=TRUE,"-",IF(ISERROR((HLOOKUP($A$5,Prj_list!$O$6:$Z$7,2)*'2012 HR 배정표'!S114)/HLOOKUP($A$5,Prj_list!$O$6:$Z$7,2))=TRUE,"-",(HLOOKUP($A$5,Prj_list!$O$6:$Z$7,2)*'2012 HR 배정표'!S114)/HLOOKUP($A$5,Prj_list!$O$6:$Z$7,2)))</x:f>
        <x:v>-</x:v>
      </x:c>
      <x:c r="O116" s="45" t="str">
        <x:f>IF(ISBLANK('2012 HR 배정표'!T114)=TRUE,"-",'2012 HR 배정표'!T114)</x:f>
        <x:v>-</x:v>
      </x:c>
      <x:c r="P116" s="46" t="str">
        <x:f>IF(ISBLANK('2012 HR 배정표'!T114)=TRUE,"-",IF(ISERROR((HLOOKUP($A$5,Prj_list!$O$6:$Z$7,2)*'2012 HR 배정표'!U114)/HLOOKUP($A$5,Prj_list!$O$6:$Z$7,2))=TRUE,"-",(HLOOKUP($A$5,Prj_list!$O$6:$Z$7,2)*'2012 HR 배정표'!U114)/HLOOKUP($A$5,Prj_list!$O$6:$Z$7,2)))</x:f>
        <x:v>-</x:v>
      </x:c>
      <x:c r="Q116" s="45" t="str">
        <x:f>IF(ISBLANK('2012 HR 배정표'!V114)=TRUE,"-",'2012 HR 배정표'!V114)</x:f>
        <x:v>-</x:v>
      </x:c>
      <x:c r="R116" s="46" t="str">
        <x:f>IF(ISBLANK('2012 HR 배정표'!V114)=TRUE,"-",IF(ISERROR((HLOOKUP($A$5,Prj_list!$O$6:$Z$7,2)*'2012 HR 배정표'!W114)/HLOOKUP($A$5,Prj_list!$O$6:$Z$7,2))=TRUE,"-",(HLOOKUP($A$5,Prj_list!$O$6:$Z$7,2)*'2012 HR 배정표'!W114)/HLOOKUP($A$5,Prj_list!$O$6:$Z$7,2)))</x:f>
        <x:v>-</x:v>
      </x:c>
      <x:c r="S116" s="45" t="str">
        <x:f>IF(ISBLANK('2012 HR 배정표'!X114)=TRUE,"-",'2012 HR 배정표'!X114)</x:f>
        <x:v>-</x:v>
      </x:c>
      <x:c r="T116" s="46" t="str">
        <x:f>IF(ISBLANK('2012 HR 배정표'!X114)=TRUE,"-",IF(ISERROR((HLOOKUP($A$5,Prj_list!$O$6:$Z$7,2)*'2012 HR 배정표'!Y114)/HLOOKUP($A$5,Prj_list!$O$6:$Z$7,2))=TRUE,"-",(HLOOKUP($A$5,Prj_list!$O$6:$Z$7,2)*'2012 HR 배정표'!Y114)/HLOOKUP($A$5,Prj_list!$O$6:$Z$7,2)))</x:f>
        <x:v>-</x:v>
      </x:c>
      <x:c r="U116" s="45" t="str">
        <x:f>IF(ISBLANK('2012 HR 배정표'!Z114)=TRUE,"-",'2012 HR 배정표'!Z114)</x:f>
        <x:v>-</x:v>
      </x:c>
      <x:c r="V116" s="46" t="str">
        <x:f>IF(ISBLANK('2012 HR 배정표'!Z114)=TRUE,"-",IF(ISERROR((HLOOKUP($A$5,Prj_list!$O$6:$Z$7,2)*'2012 HR 배정표'!AA114)/HLOOKUP($A$5,Prj_list!$O$6:$Z$7,2))=TRUE,"-",(HLOOKUP($A$5,Prj_list!$O$6:$Z$7,2)*'2012 HR 배정표'!AA114)/HLOOKUP($A$5,Prj_list!$O$6:$Z$7,2)))</x:f>
        <x:v>-</x:v>
      </x:c>
      <x:c r="W116" s="45" t="str">
        <x:f>IF(ISBLANK('2012 HR 배정표'!AB114)=TRUE,"-",'2012 HR 배정표'!AB114)</x:f>
        <x:v>-</x:v>
      </x:c>
      <x:c r="X116" s="46" t="str">
        <x:f>IF(ISBLANK('2012 HR 배정표'!AB114)=TRUE,"-",IF(ISERROR((HLOOKUP($A$5,Prj_list!$O$6:$Z$7,2)*'2012 HR 배정표'!AC114)/HLOOKUP($A$5,Prj_list!$O$6:$Z$7,2))=TRUE,"-",(HLOOKUP($A$5,Prj_list!$O$6:$Z$7,2)*'2012 HR 배정표'!AC114)/HLOOKUP($A$5,Prj_list!$O$6:$Z$7,2)))</x:f>
        <x:v>-</x:v>
      </x:c>
      <x:c r="Y116" s="45" t="str">
        <x:f>IF(ISBLANK('2012 HR 배정표'!AD114)=TRUE,"-",'2012 HR 배정표'!AD114)</x:f>
        <x:v>-</x:v>
      </x:c>
      <x:c r="Z116" s="46" t="str">
        <x:f>IF(ISBLANK('2012 HR 배정표'!AD114)=TRUE,"-",IF(ISERROR((HLOOKUP($A$5,Prj_list!$O$6:$Z$7,2)*'2012 HR 배정표'!AE114)/HLOOKUP($A$5,Prj_list!$O$6:$Z$7,2))=TRUE,"-",(HLOOKUP($A$5,Prj_list!$O$6:$Z$7,2)*'2012 HR 배정표'!AE114)/HLOOKUP($A$5,Prj_list!$O$6:$Z$7,2)))</x:f>
        <x:v>-</x:v>
      </x:c>
      <x:c r="AA116" s="45" t="str">
        <x:f>IF(ISBLANK('2012 HR 배정표'!AF114)=TRUE,"-",'2012 HR 배정표'!AF114)</x:f>
        <x:v>-</x:v>
      </x:c>
      <x:c r="AB116" s="46" t="str">
        <x:f>IF(ISBLANK('2012 HR 배정표'!AF114)=TRUE,"-",IF(ISERROR((HLOOKUP($A$5,Prj_list!$O$6:$Z$7,2)*'2012 HR 배정표'!AG114)/HLOOKUP($A$5,Prj_list!$O$6:$Z$7,2))=TRUE,"-",(HLOOKUP($A$5,Prj_list!$O$6:$Z$7,2)*'2012 HR 배정표'!AG114)/HLOOKUP($A$5,Prj_list!$O$6:$Z$7,2)))</x:f>
        <x:v>-</x:v>
      </x:c>
      <x:c r="AC116" s="45" t="str">
        <x:f>IF(ISBLANK('2012 HR 배정표'!AH114)=TRUE,"-",'2012 HR 배정표'!AH114)</x:f>
        <x:v>-</x:v>
      </x:c>
      <x:c r="AD116" s="46" t="str">
        <x:f>IF(ISBLANK('2012 HR 배정표'!AH114)=TRUE,"-",IF(ISERROR((HLOOKUP($A$5,Prj_list!$O$6:$Z$7,2)*'2012 HR 배정표'!AI114)/HLOOKUP($A$5,Prj_list!$O$6:$Z$7,2))=TRUE,"-",(HLOOKUP($A$5,Prj_list!$O$6:$Z$7,2)*'2012 HR 배정표'!AI114)/HLOOKUP($A$5,Prj_list!$O$6:$Z$7,2)))</x:f>
        <x:v>-</x:v>
      </x:c>
      <x:c r="AE116" s="45" t="str">
        <x:f>IF(ISBLANK('2012 HR 배정표'!AJ114)=TRUE,"-",'2012 HR 배정표'!AJ114)</x:f>
        <x:v>-</x:v>
      </x:c>
      <x:c r="AF116" s="46" t="str">
        <x:f>IF(ISBLANK('2012 HR 배정표'!AJ114)=TRUE,"-",IF(ISERROR((HLOOKUP($A$5,Prj_list!$O$6:$Z$7,2)*'2012 HR 배정표'!AK114)/HLOOKUP($A$5,Prj_list!$O$6:$Z$7,2))=TRUE,"-",(HLOOKUP($A$5,Prj_list!$O$6:$Z$7,2)*'2012 HR 배정표'!AK114)/HLOOKUP($A$5,Prj_list!$O$6:$Z$7,2)))</x:f>
        <x:v>-</x:v>
      </x:c>
      <x:c r="AG116" s="45" t="str">
        <x:f>IF(ISBLANK('2012 HR 배정표'!AL114)=TRUE,"-",'2012 HR 배정표'!AL114)</x:f>
        <x:v>-</x:v>
      </x:c>
      <x:c r="AH116" s="46" t="str">
        <x:f>IF(ISBLANK('2012 HR 배정표'!AL114)=TRUE,"-",IF(ISERROR((HLOOKUP($A$5,Prj_list!$O$6:$Z$7,2)*'2012 HR 배정표'!AM114)/HLOOKUP($A$5,Prj_list!$O$6:$Z$7,2))=TRUE,"-",(HLOOKUP($A$5,Prj_list!$O$6:$Z$7,2)*'2012 HR 배정표'!AM114)/HLOOKUP($A$5,Prj_list!$O$6:$Z$7,2)))</x:f>
        <x:v>-</x:v>
      </x:c>
      <x:c r="AI116" s="45" t="str">
        <x:f>IF(ISBLANK('2012 HR 배정표'!AN114)=TRUE,"-",'2012 HR 배정표'!AN114)</x:f>
        <x:v>-</x:v>
      </x:c>
      <x:c r="AJ116" s="46" t="str">
        <x:f>IF(ISBLANK('2012 HR 배정표'!AN114)=TRUE,"-",IF(ISERROR((HLOOKUP($A$5,Prj_list!$O$6:$Z$7,2)*'2012 HR 배정표'!AO114)/HLOOKUP($A$5,Prj_list!$O$6:$Z$7,2))=TRUE,"-",(HLOOKUP($A$5,Prj_list!$O$6:$Z$7,2)*'2012 HR 배정표'!AO114)/HLOOKUP($A$5,Prj_list!$O$6:$Z$7,2)))</x:f>
        <x:v>-</x:v>
      </x:c>
      <x:c r="AK116" s="45" t="str">
        <x:f>IF(ISBLANK('2012 HR 배정표'!AP114)=TRUE,"-",'2012 HR 배정표'!AP114)</x:f>
        <x:v>-</x:v>
      </x:c>
      <x:c r="AL116" s="46" t="str">
        <x:f>IF(ISBLANK('2012 HR 배정표'!AP114)=TRUE,"-",IF(ISERROR((HLOOKUP($A$5,Prj_list!$O$6:$Z$7,2)*'2012 HR 배정표'!AQ114)/HLOOKUP($A$5,Prj_list!$O$6:$Z$7,2))=TRUE,"-",(HLOOKUP($A$5,Prj_list!$O$6:$Z$7,2)*'2012 HR 배정표'!AQ114)/HLOOKUP($A$5,Prj_list!$O$6:$Z$7,2)))</x:f>
        <x:v>-</x:v>
      </x:c>
      <x:c r="AM116" s="45" t="str">
        <x:f>IF(ISBLANK('2012 HR 배정표'!AR114)=TRUE,"-",'2012 HR 배정표'!AR114)</x:f>
        <x:v>-</x:v>
      </x:c>
      <x:c r="AN116" s="46" t="str">
        <x:f>IF(ISBLANK('2012 HR 배정표'!AR114)=TRUE,"-",IF(ISERROR((HLOOKUP($A$5,Prj_list!$O$6:$Z$7,2)*'2012 HR 배정표'!AS114)/HLOOKUP($A$5,Prj_list!$O$6:$Z$7,2))=TRUE,"-",(HLOOKUP($A$5,Prj_list!$O$6:$Z$7,2)*'2012 HR 배정표'!AS114)/HLOOKUP($A$5,Prj_list!$O$6:$Z$7,2)))</x:f>
        <x:v>-</x:v>
      </x:c>
      <x:c r="AO116" s="45" t="str">
        <x:f>IF(ISBLANK('2012 HR 배정표'!AT114)=TRUE,"-",'2012 HR 배정표'!AT114)</x:f>
        <x:v>-</x:v>
      </x:c>
      <x:c r="AP116" s="46" t="str">
        <x:f>IF(ISBLANK('2012 HR 배정표'!AT114)=TRUE,"-",IF(ISERROR((HLOOKUP($A$5,Prj_list!$O$6:$Z$7,2)*'2012 HR 배정표'!AU114)/HLOOKUP($A$5,Prj_list!$O$6:$Z$7,2))=TRUE,"-",(HLOOKUP($A$5,Prj_list!$O$6:$Z$7,2)*'2012 HR 배정표'!AU114)/HLOOKUP($A$5,Prj_list!$O$6:$Z$7,2)))</x:f>
        <x:v>-</x:v>
      </x:c>
      <x:c r="AQ116" s="45" t="str">
        <x:f>IF(ISBLANK('2012 HR 배정표'!AV114)=TRUE,"-",'2012 HR 배정표'!AV114)</x:f>
        <x:v>-</x:v>
      </x:c>
      <x:c r="AR116" s="46" t="str">
        <x:f>IF(ISBLANK('2012 HR 배정표'!AV114)=TRUE,"-",IF(ISERROR((HLOOKUP($A$5,Prj_list!$O$6:$Z$7,2)*'2012 HR 배정표'!AW114)/HLOOKUP($A$5,Prj_list!$O$6:$Z$7,2))=TRUE,"-",(HLOOKUP($A$5,Prj_list!$O$6:$Z$7,2)*'2012 HR 배정표'!AW114)/HLOOKUP($A$5,Prj_list!$O$6:$Z$7,2)))</x:f>
        <x:v>-</x:v>
      </x:c>
      <x:c r="AS116" s="45" t="str">
        <x:f>IF(ISBLANK('2012 HR 배정표'!AX114)=TRUE,"-",'2012 HR 배정표'!AX114)</x:f>
        <x:v>-</x:v>
      </x:c>
      <x:c r="AT116" s="46" t="str">
        <x:f>IF(ISBLANK('2012 HR 배정표'!AX114)=TRUE,"-",IF(ISERROR((HLOOKUP($A$5,Prj_list!$O$6:$Z$7,2)*'2012 HR 배정표'!AY114)/HLOOKUP($A$5,Prj_list!$O$6:$Z$7,2))=TRUE,"-",(HLOOKUP($A$5,Prj_list!$O$6:$Z$7,2)*'2012 HR 배정표'!AY114)/HLOOKUP($A$5,Prj_list!$O$6:$Z$7,2)))</x:f>
        <x:v>-</x:v>
      </x:c>
      <x:c r="AU116" s="45" t="str">
        <x:f>IF(ISBLANK('2012 HR 배정표'!AZ114)=TRUE,"-",'2012 HR 배정표'!AZ114)</x:f>
        <x:v>-</x:v>
      </x:c>
      <x:c r="AV116" s="46" t="str">
        <x:f>IF(ISBLANK('2012 HR 배정표'!AZ114)=TRUE,"-",IF(ISERROR((HLOOKUP($A$5,Prj_list!$O$6:$Z$7,2)*'2012 HR 배정표'!BA114)/HLOOKUP($A$5,Prj_list!$O$6:$Z$7,2))=TRUE,"-",(HLOOKUP($A$5,Prj_list!$O$6:$Z$7,2)*'2012 HR 배정표'!BA114)/HLOOKUP($A$5,Prj_list!$O$6:$Z$7,2)))</x:f>
        <x:v>-</x:v>
      </x:c>
      <x:c r="AW116" s="34" t="str">
        <x:f t="shared" si="4"/>
        <x:v/>
      </x:c>
      <x:c r="AX116" s="41">
        <x:f t="shared" si="3"/>
        <x:v>0</x:v>
      </x:c>
    </x:row>
    <x:row r="117" spans="1:50">
      <x:c r="A117" s="45" t="str">
        <x:f>IF(ISBLANK('2012 HR 배정표'!F115)=TRUE,"-",'2012 HR 배정표'!F115)</x:f>
        <x:v>-</x:v>
      </x:c>
      <x:c r="B117" s="46" t="str">
        <x:f>IF(ISBLANK('2012 HR 배정표'!F115)=TRUE,"-",IF(ISERROR((HLOOKUP($A$5,Prj_list!$O$6:$Z$7,2)*'2012 HR 배정표'!G115)/HLOOKUP($A$5,Prj_list!$O$6:$Z$7,2))=TRUE,"-",(HLOOKUP($A$5,Prj_list!$O$6:$Z$7,2)*'2012 HR 배정표'!G115)/HLOOKUP($A$5,Prj_list!$O$6:$Z$7,2)))</x:f>
        <x:v>-</x:v>
      </x:c>
      <x:c r="C117" s="45" t="str">
        <x:f>IF(ISBLANK('2012 HR 배정표'!H115)=TRUE,"-",'2012 HR 배정표'!H115)</x:f>
        <x:v>-</x:v>
      </x:c>
      <x:c r="D117" s="46" t="str">
        <x:f>IF(ISBLANK('2012 HR 배정표'!H115)=TRUE,"-",IF(ISERROR((HLOOKUP($A$5,Prj_list!$O$6:$Z$7,2)*'2012 HR 배정표'!I115)/HLOOKUP($A$5,Prj_list!$O$6:$Z$7,2))=TRUE,"-",(HLOOKUP($A$5,Prj_list!$O$6:$Z$7,2)*'2012 HR 배정표'!I115)/HLOOKUP($A$5,Prj_list!$O$6:$Z$7,2)))</x:f>
        <x:v>-</x:v>
      </x:c>
      <x:c r="E117" s="45" t="str">
        <x:f>IF(ISBLANK('2012 HR 배정표'!J115)=TRUE,"-",'2012 HR 배정표'!J115)</x:f>
        <x:v>-</x:v>
      </x:c>
      <x:c r="F117" s="46" t="str">
        <x:f>IF(ISBLANK('2012 HR 배정표'!J115)=TRUE,"-",IF(ISERROR((HLOOKUP($A$5,Prj_list!$O$6:$Z$7,2)*'2012 HR 배정표'!K115)/HLOOKUP($A$5,Prj_list!$O$6:$Z$7,2))=TRUE,"-",(HLOOKUP($A$5,Prj_list!$O$6:$Z$7,2)*'2012 HR 배정표'!K115)/HLOOKUP($A$5,Prj_list!$O$6:$Z$7,2)))</x:f>
        <x:v>-</x:v>
      </x:c>
      <x:c r="G117" s="45" t="str">
        <x:f>IF(ISBLANK('2012 HR 배정표'!L115)=TRUE,"-",'2012 HR 배정표'!L115)</x:f>
        <x:v>-</x:v>
      </x:c>
      <x:c r="H117" s="46" t="str">
        <x:f>IF(ISBLANK('2012 HR 배정표'!L115)=TRUE,"-",IF(ISERROR((HLOOKUP($A$5,Prj_list!$O$6:$Z$7,2)*'2012 HR 배정표'!M115)/HLOOKUP($A$5,Prj_list!$O$6:$Z$7,2))=TRUE,"-",(HLOOKUP($A$5,Prj_list!$O$6:$Z$7,2)*'2012 HR 배정표'!M115)/HLOOKUP($A$5,Prj_list!$O$6:$Z$7,2)))</x:f>
        <x:v>-</x:v>
      </x:c>
      <x:c r="I117" s="45" t="str">
        <x:f>IF(ISBLANK('2012 HR 배정표'!N115)=TRUE,"-",'2012 HR 배정표'!N115)</x:f>
        <x:v>-</x:v>
      </x:c>
      <x:c r="J117" s="46" t="str">
        <x:f>IF(ISBLANK('2012 HR 배정표'!N115)=TRUE,"-",IF(ISERROR((HLOOKUP($A$5,Prj_list!$O$6:$Z$7,2)*'2012 HR 배정표'!O115)/HLOOKUP($A$5,Prj_list!$O$6:$Z$7,2))=TRUE,"-",(HLOOKUP($A$5,Prj_list!$O$6:$Z$7,2)*'2012 HR 배정표'!O115)/HLOOKUP($A$5,Prj_list!$O$6:$Z$7,2)))</x:f>
        <x:v>-</x:v>
      </x:c>
      <x:c r="K117" s="45" t="str">
        <x:f>IF(ISBLANK('2012 HR 배정표'!P115)=TRUE,"-",'2012 HR 배정표'!P115)</x:f>
        <x:v>-</x:v>
      </x:c>
      <x:c r="L117" s="46" t="str">
        <x:f>IF(ISBLANK('2012 HR 배정표'!P115)=TRUE,"-",IF(ISERROR((HLOOKUP($A$5,Prj_list!$O$6:$Z$7,2)*'2012 HR 배정표'!Q115)/HLOOKUP($A$5,Prj_list!$O$6:$Z$7,2))=TRUE,"-",(HLOOKUP($A$5,Prj_list!$O$6:$Z$7,2)*'2012 HR 배정표'!Q115)/HLOOKUP($A$5,Prj_list!$O$6:$Z$7,2)))</x:f>
        <x:v>-</x:v>
      </x:c>
      <x:c r="M117" s="45" t="str">
        <x:f>IF(ISBLANK('2012 HR 배정표'!R115)=TRUE,"-",'2012 HR 배정표'!R115)</x:f>
        <x:v>-</x:v>
      </x:c>
      <x:c r="N117" s="46" t="str">
        <x:f>IF(ISBLANK('2012 HR 배정표'!R115)=TRUE,"-",IF(ISERROR((HLOOKUP($A$5,Prj_list!$O$6:$Z$7,2)*'2012 HR 배정표'!S115)/HLOOKUP($A$5,Prj_list!$O$6:$Z$7,2))=TRUE,"-",(HLOOKUP($A$5,Prj_list!$O$6:$Z$7,2)*'2012 HR 배정표'!S115)/HLOOKUP($A$5,Prj_list!$O$6:$Z$7,2)))</x:f>
        <x:v>-</x:v>
      </x:c>
      <x:c r="O117" s="45" t="str">
        <x:f>IF(ISBLANK('2012 HR 배정표'!T115)=TRUE,"-",'2012 HR 배정표'!T115)</x:f>
        <x:v>-</x:v>
      </x:c>
      <x:c r="P117" s="46" t="str">
        <x:f>IF(ISBLANK('2012 HR 배정표'!T115)=TRUE,"-",IF(ISERROR((HLOOKUP($A$5,Prj_list!$O$6:$Z$7,2)*'2012 HR 배정표'!U115)/HLOOKUP($A$5,Prj_list!$O$6:$Z$7,2))=TRUE,"-",(HLOOKUP($A$5,Prj_list!$O$6:$Z$7,2)*'2012 HR 배정표'!U115)/HLOOKUP($A$5,Prj_list!$O$6:$Z$7,2)))</x:f>
        <x:v>-</x:v>
      </x:c>
      <x:c r="Q117" s="45" t="str">
        <x:f>IF(ISBLANK('2012 HR 배정표'!V115)=TRUE,"-",'2012 HR 배정표'!V115)</x:f>
        <x:v>-</x:v>
      </x:c>
      <x:c r="R117" s="46" t="str">
        <x:f>IF(ISBLANK('2012 HR 배정표'!V115)=TRUE,"-",IF(ISERROR((HLOOKUP($A$5,Prj_list!$O$6:$Z$7,2)*'2012 HR 배정표'!W115)/HLOOKUP($A$5,Prj_list!$O$6:$Z$7,2))=TRUE,"-",(HLOOKUP($A$5,Prj_list!$O$6:$Z$7,2)*'2012 HR 배정표'!W115)/HLOOKUP($A$5,Prj_list!$O$6:$Z$7,2)))</x:f>
        <x:v>-</x:v>
      </x:c>
      <x:c r="S117" s="45" t="str">
        <x:f>IF(ISBLANK('2012 HR 배정표'!X115)=TRUE,"-",'2012 HR 배정표'!X115)</x:f>
        <x:v>-</x:v>
      </x:c>
      <x:c r="T117" s="46" t="str">
        <x:f>IF(ISBLANK('2012 HR 배정표'!X115)=TRUE,"-",IF(ISERROR((HLOOKUP($A$5,Prj_list!$O$6:$Z$7,2)*'2012 HR 배정표'!Y115)/HLOOKUP($A$5,Prj_list!$O$6:$Z$7,2))=TRUE,"-",(HLOOKUP($A$5,Prj_list!$O$6:$Z$7,2)*'2012 HR 배정표'!Y115)/HLOOKUP($A$5,Prj_list!$O$6:$Z$7,2)))</x:f>
        <x:v>-</x:v>
      </x:c>
      <x:c r="U117" s="45" t="str">
        <x:f>IF(ISBLANK('2012 HR 배정표'!Z115)=TRUE,"-",'2012 HR 배정표'!Z115)</x:f>
        <x:v>-</x:v>
      </x:c>
      <x:c r="V117" s="46" t="str">
        <x:f>IF(ISBLANK('2012 HR 배정표'!Z115)=TRUE,"-",IF(ISERROR((HLOOKUP($A$5,Prj_list!$O$6:$Z$7,2)*'2012 HR 배정표'!AA115)/HLOOKUP($A$5,Prj_list!$O$6:$Z$7,2))=TRUE,"-",(HLOOKUP($A$5,Prj_list!$O$6:$Z$7,2)*'2012 HR 배정표'!AA115)/HLOOKUP($A$5,Prj_list!$O$6:$Z$7,2)))</x:f>
        <x:v>-</x:v>
      </x:c>
      <x:c r="W117" s="45" t="str">
        <x:f>IF(ISBLANK('2012 HR 배정표'!AB115)=TRUE,"-",'2012 HR 배정표'!AB115)</x:f>
        <x:v>-</x:v>
      </x:c>
      <x:c r="X117" s="46" t="str">
        <x:f>IF(ISBLANK('2012 HR 배정표'!AB115)=TRUE,"-",IF(ISERROR((HLOOKUP($A$5,Prj_list!$O$6:$Z$7,2)*'2012 HR 배정표'!AC115)/HLOOKUP($A$5,Prj_list!$O$6:$Z$7,2))=TRUE,"-",(HLOOKUP($A$5,Prj_list!$O$6:$Z$7,2)*'2012 HR 배정표'!AC115)/HLOOKUP($A$5,Prj_list!$O$6:$Z$7,2)))</x:f>
        <x:v>-</x:v>
      </x:c>
      <x:c r="Y117" s="45" t="str">
        <x:f>IF(ISBLANK('2012 HR 배정표'!AD115)=TRUE,"-",'2012 HR 배정표'!AD115)</x:f>
        <x:v>-</x:v>
      </x:c>
      <x:c r="Z117" s="46" t="str">
        <x:f>IF(ISBLANK('2012 HR 배정표'!AD115)=TRUE,"-",IF(ISERROR((HLOOKUP($A$5,Prj_list!$O$6:$Z$7,2)*'2012 HR 배정표'!AE115)/HLOOKUP($A$5,Prj_list!$O$6:$Z$7,2))=TRUE,"-",(HLOOKUP($A$5,Prj_list!$O$6:$Z$7,2)*'2012 HR 배정표'!AE115)/HLOOKUP($A$5,Prj_list!$O$6:$Z$7,2)))</x:f>
        <x:v>-</x:v>
      </x:c>
      <x:c r="AA117" s="45" t="str">
        <x:f>IF(ISBLANK('2012 HR 배정표'!AF115)=TRUE,"-",'2012 HR 배정표'!AF115)</x:f>
        <x:v>-</x:v>
      </x:c>
      <x:c r="AB117" s="46" t="str">
        <x:f>IF(ISBLANK('2012 HR 배정표'!AF115)=TRUE,"-",IF(ISERROR((HLOOKUP($A$5,Prj_list!$O$6:$Z$7,2)*'2012 HR 배정표'!AG115)/HLOOKUP($A$5,Prj_list!$O$6:$Z$7,2))=TRUE,"-",(HLOOKUP($A$5,Prj_list!$O$6:$Z$7,2)*'2012 HR 배정표'!AG115)/HLOOKUP($A$5,Prj_list!$O$6:$Z$7,2)))</x:f>
        <x:v>-</x:v>
      </x:c>
      <x:c r="AC117" s="45" t="str">
        <x:f>IF(ISBLANK('2012 HR 배정표'!AH115)=TRUE,"-",'2012 HR 배정표'!AH115)</x:f>
        <x:v>-</x:v>
      </x:c>
      <x:c r="AD117" s="46" t="str">
        <x:f>IF(ISBLANK('2012 HR 배정표'!AH115)=TRUE,"-",IF(ISERROR((HLOOKUP($A$5,Prj_list!$O$6:$Z$7,2)*'2012 HR 배정표'!AI115)/HLOOKUP($A$5,Prj_list!$O$6:$Z$7,2))=TRUE,"-",(HLOOKUP($A$5,Prj_list!$O$6:$Z$7,2)*'2012 HR 배정표'!AI115)/HLOOKUP($A$5,Prj_list!$O$6:$Z$7,2)))</x:f>
        <x:v>-</x:v>
      </x:c>
      <x:c r="AE117" s="45" t="str">
        <x:f>IF(ISBLANK('2012 HR 배정표'!AJ115)=TRUE,"-",'2012 HR 배정표'!AJ115)</x:f>
        <x:v>-</x:v>
      </x:c>
      <x:c r="AF117" s="46" t="str">
        <x:f>IF(ISBLANK('2012 HR 배정표'!AJ115)=TRUE,"-",IF(ISERROR((HLOOKUP($A$5,Prj_list!$O$6:$Z$7,2)*'2012 HR 배정표'!AK115)/HLOOKUP($A$5,Prj_list!$O$6:$Z$7,2))=TRUE,"-",(HLOOKUP($A$5,Prj_list!$O$6:$Z$7,2)*'2012 HR 배정표'!AK115)/HLOOKUP($A$5,Prj_list!$O$6:$Z$7,2)))</x:f>
        <x:v>-</x:v>
      </x:c>
      <x:c r="AG117" s="45" t="str">
        <x:f>IF(ISBLANK('2012 HR 배정표'!AL115)=TRUE,"-",'2012 HR 배정표'!AL115)</x:f>
        <x:v>-</x:v>
      </x:c>
      <x:c r="AH117" s="46" t="str">
        <x:f>IF(ISBLANK('2012 HR 배정표'!AL115)=TRUE,"-",IF(ISERROR((HLOOKUP($A$5,Prj_list!$O$6:$Z$7,2)*'2012 HR 배정표'!AM115)/HLOOKUP($A$5,Prj_list!$O$6:$Z$7,2))=TRUE,"-",(HLOOKUP($A$5,Prj_list!$O$6:$Z$7,2)*'2012 HR 배정표'!AM115)/HLOOKUP($A$5,Prj_list!$O$6:$Z$7,2)))</x:f>
        <x:v>-</x:v>
      </x:c>
      <x:c r="AI117" s="45" t="str">
        <x:f>IF(ISBLANK('2012 HR 배정표'!AN115)=TRUE,"-",'2012 HR 배정표'!AN115)</x:f>
        <x:v>-</x:v>
      </x:c>
      <x:c r="AJ117" s="46" t="str">
        <x:f>IF(ISBLANK('2012 HR 배정표'!AN115)=TRUE,"-",IF(ISERROR((HLOOKUP($A$5,Prj_list!$O$6:$Z$7,2)*'2012 HR 배정표'!AO115)/HLOOKUP($A$5,Prj_list!$O$6:$Z$7,2))=TRUE,"-",(HLOOKUP($A$5,Prj_list!$O$6:$Z$7,2)*'2012 HR 배정표'!AO115)/HLOOKUP($A$5,Prj_list!$O$6:$Z$7,2)))</x:f>
        <x:v>-</x:v>
      </x:c>
      <x:c r="AK117" s="45" t="str">
        <x:f>IF(ISBLANK('2012 HR 배정표'!AP115)=TRUE,"-",'2012 HR 배정표'!AP115)</x:f>
        <x:v>-</x:v>
      </x:c>
      <x:c r="AL117" s="46" t="str">
        <x:f>IF(ISBLANK('2012 HR 배정표'!AP115)=TRUE,"-",IF(ISERROR((HLOOKUP($A$5,Prj_list!$O$6:$Z$7,2)*'2012 HR 배정표'!AQ115)/HLOOKUP($A$5,Prj_list!$O$6:$Z$7,2))=TRUE,"-",(HLOOKUP($A$5,Prj_list!$O$6:$Z$7,2)*'2012 HR 배정표'!AQ115)/HLOOKUP($A$5,Prj_list!$O$6:$Z$7,2)))</x:f>
        <x:v>-</x:v>
      </x:c>
      <x:c r="AM117" s="45" t="str">
        <x:f>IF(ISBLANK('2012 HR 배정표'!AR115)=TRUE,"-",'2012 HR 배정표'!AR115)</x:f>
        <x:v>-</x:v>
      </x:c>
      <x:c r="AN117" s="46" t="str">
        <x:f>IF(ISBLANK('2012 HR 배정표'!AR115)=TRUE,"-",IF(ISERROR((HLOOKUP($A$5,Prj_list!$O$6:$Z$7,2)*'2012 HR 배정표'!AS115)/HLOOKUP($A$5,Prj_list!$O$6:$Z$7,2))=TRUE,"-",(HLOOKUP($A$5,Prj_list!$O$6:$Z$7,2)*'2012 HR 배정표'!AS115)/HLOOKUP($A$5,Prj_list!$O$6:$Z$7,2)))</x:f>
        <x:v>-</x:v>
      </x:c>
      <x:c r="AO117" s="45" t="str">
        <x:f>IF(ISBLANK('2012 HR 배정표'!AT115)=TRUE,"-",'2012 HR 배정표'!AT115)</x:f>
        <x:v>-</x:v>
      </x:c>
      <x:c r="AP117" s="46" t="str">
        <x:f>IF(ISBLANK('2012 HR 배정표'!AT115)=TRUE,"-",IF(ISERROR((HLOOKUP($A$5,Prj_list!$O$6:$Z$7,2)*'2012 HR 배정표'!AU115)/HLOOKUP($A$5,Prj_list!$O$6:$Z$7,2))=TRUE,"-",(HLOOKUP($A$5,Prj_list!$O$6:$Z$7,2)*'2012 HR 배정표'!AU115)/HLOOKUP($A$5,Prj_list!$O$6:$Z$7,2)))</x:f>
        <x:v>-</x:v>
      </x:c>
      <x:c r="AQ117" s="45" t="str">
        <x:f>IF(ISBLANK('2012 HR 배정표'!AV115)=TRUE,"-",'2012 HR 배정표'!AV115)</x:f>
        <x:v>-</x:v>
      </x:c>
      <x:c r="AR117" s="46" t="str">
        <x:f>IF(ISBLANK('2012 HR 배정표'!AV115)=TRUE,"-",IF(ISERROR((HLOOKUP($A$5,Prj_list!$O$6:$Z$7,2)*'2012 HR 배정표'!AW115)/HLOOKUP($A$5,Prj_list!$O$6:$Z$7,2))=TRUE,"-",(HLOOKUP($A$5,Prj_list!$O$6:$Z$7,2)*'2012 HR 배정표'!AW115)/HLOOKUP($A$5,Prj_list!$O$6:$Z$7,2)))</x:f>
        <x:v>-</x:v>
      </x:c>
      <x:c r="AS117" s="45" t="str">
        <x:f>IF(ISBLANK('2012 HR 배정표'!AX115)=TRUE,"-",'2012 HR 배정표'!AX115)</x:f>
        <x:v>-</x:v>
      </x:c>
      <x:c r="AT117" s="46" t="str">
        <x:f>IF(ISBLANK('2012 HR 배정표'!AX115)=TRUE,"-",IF(ISERROR((HLOOKUP($A$5,Prj_list!$O$6:$Z$7,2)*'2012 HR 배정표'!AY115)/HLOOKUP($A$5,Prj_list!$O$6:$Z$7,2))=TRUE,"-",(HLOOKUP($A$5,Prj_list!$O$6:$Z$7,2)*'2012 HR 배정표'!AY115)/HLOOKUP($A$5,Prj_list!$O$6:$Z$7,2)))</x:f>
        <x:v>-</x:v>
      </x:c>
      <x:c r="AU117" s="45" t="str">
        <x:f>IF(ISBLANK('2012 HR 배정표'!AZ115)=TRUE,"-",'2012 HR 배정표'!AZ115)</x:f>
        <x:v>-</x:v>
      </x:c>
      <x:c r="AV117" s="46" t="str">
        <x:f>IF(ISBLANK('2012 HR 배정표'!AZ115)=TRUE,"-",IF(ISERROR((HLOOKUP($A$5,Prj_list!$O$6:$Z$7,2)*'2012 HR 배정표'!BA115)/HLOOKUP($A$5,Prj_list!$O$6:$Z$7,2))=TRUE,"-",(HLOOKUP($A$5,Prj_list!$O$6:$Z$7,2)*'2012 HR 배정표'!BA115)/HLOOKUP($A$5,Prj_list!$O$6:$Z$7,2)))</x:f>
        <x:v>-</x:v>
      </x:c>
      <x:c r="AW117" s="34" t="str">
        <x:f t="shared" si="4"/>
        <x:v/>
      </x:c>
      <x:c r="AX117" s="41">
        <x:f t="shared" si="3"/>
        <x:v>0</x:v>
      </x:c>
    </x:row>
    <x:row r="118" spans="1:50">
      <x:c r="A118" s="45" t="str">
        <x:f>IF(ISBLANK('2012 HR 배정표'!F116)=TRUE,"-",'2012 HR 배정표'!F116)</x:f>
        <x:v>-</x:v>
      </x:c>
      <x:c r="B118" s="46" t="str">
        <x:f>IF(ISBLANK('2012 HR 배정표'!F116)=TRUE,"-",IF(ISERROR((HLOOKUP($A$5,Prj_list!$O$6:$Z$7,2)*'2012 HR 배정표'!G116)/HLOOKUP($A$5,Prj_list!$O$6:$Z$7,2))=TRUE,"-",(HLOOKUP($A$5,Prj_list!$O$6:$Z$7,2)*'2012 HR 배정표'!G116)/HLOOKUP($A$5,Prj_list!$O$6:$Z$7,2)))</x:f>
        <x:v>-</x:v>
      </x:c>
      <x:c r="C118" s="45" t="str">
        <x:f>IF(ISBLANK('2012 HR 배정표'!H116)=TRUE,"-",'2012 HR 배정표'!H116)</x:f>
        <x:v>-</x:v>
      </x:c>
      <x:c r="D118" s="46" t="str">
        <x:f>IF(ISBLANK('2012 HR 배정표'!H116)=TRUE,"-",IF(ISERROR((HLOOKUP($A$5,Prj_list!$O$6:$Z$7,2)*'2012 HR 배정표'!I116)/HLOOKUP($A$5,Prj_list!$O$6:$Z$7,2))=TRUE,"-",(HLOOKUP($A$5,Prj_list!$O$6:$Z$7,2)*'2012 HR 배정표'!I116)/HLOOKUP($A$5,Prj_list!$O$6:$Z$7,2)))</x:f>
        <x:v>-</x:v>
      </x:c>
      <x:c r="E118" s="45" t="str">
        <x:f>IF(ISBLANK('2012 HR 배정표'!J116)=TRUE,"-",'2012 HR 배정표'!J116)</x:f>
        <x:v>-</x:v>
      </x:c>
      <x:c r="F118" s="46" t="str">
        <x:f>IF(ISBLANK('2012 HR 배정표'!J116)=TRUE,"-",IF(ISERROR((HLOOKUP($A$5,Prj_list!$O$6:$Z$7,2)*'2012 HR 배정표'!K116)/HLOOKUP($A$5,Prj_list!$O$6:$Z$7,2))=TRUE,"-",(HLOOKUP($A$5,Prj_list!$O$6:$Z$7,2)*'2012 HR 배정표'!K116)/HLOOKUP($A$5,Prj_list!$O$6:$Z$7,2)))</x:f>
        <x:v>-</x:v>
      </x:c>
      <x:c r="G118" s="45" t="str">
        <x:f>IF(ISBLANK('2012 HR 배정표'!L116)=TRUE,"-",'2012 HR 배정표'!L116)</x:f>
        <x:v>-</x:v>
      </x:c>
      <x:c r="H118" s="46" t="str">
        <x:f>IF(ISBLANK('2012 HR 배정표'!L116)=TRUE,"-",IF(ISERROR((HLOOKUP($A$5,Prj_list!$O$6:$Z$7,2)*'2012 HR 배정표'!M116)/HLOOKUP($A$5,Prj_list!$O$6:$Z$7,2))=TRUE,"-",(HLOOKUP($A$5,Prj_list!$O$6:$Z$7,2)*'2012 HR 배정표'!M116)/HLOOKUP($A$5,Prj_list!$O$6:$Z$7,2)))</x:f>
        <x:v>-</x:v>
      </x:c>
      <x:c r="I118" s="45" t="str">
        <x:f>IF(ISBLANK('2012 HR 배정표'!N116)=TRUE,"-",'2012 HR 배정표'!N116)</x:f>
        <x:v>-</x:v>
      </x:c>
      <x:c r="J118" s="46" t="str">
        <x:f>IF(ISBLANK('2012 HR 배정표'!N116)=TRUE,"-",IF(ISERROR((HLOOKUP($A$5,Prj_list!$O$6:$Z$7,2)*'2012 HR 배정표'!O116)/HLOOKUP($A$5,Prj_list!$O$6:$Z$7,2))=TRUE,"-",(HLOOKUP($A$5,Prj_list!$O$6:$Z$7,2)*'2012 HR 배정표'!O116)/HLOOKUP($A$5,Prj_list!$O$6:$Z$7,2)))</x:f>
        <x:v>-</x:v>
      </x:c>
      <x:c r="K118" s="45" t="str">
        <x:f>IF(ISBLANK('2012 HR 배정표'!P116)=TRUE,"-",'2012 HR 배정표'!P116)</x:f>
        <x:v>-</x:v>
      </x:c>
      <x:c r="L118" s="46" t="str">
        <x:f>IF(ISBLANK('2012 HR 배정표'!P116)=TRUE,"-",IF(ISERROR((HLOOKUP($A$5,Prj_list!$O$6:$Z$7,2)*'2012 HR 배정표'!Q116)/HLOOKUP($A$5,Prj_list!$O$6:$Z$7,2))=TRUE,"-",(HLOOKUP($A$5,Prj_list!$O$6:$Z$7,2)*'2012 HR 배정표'!Q116)/HLOOKUP($A$5,Prj_list!$O$6:$Z$7,2)))</x:f>
        <x:v>-</x:v>
      </x:c>
      <x:c r="M118" s="45" t="str">
        <x:f>IF(ISBLANK('2012 HR 배정표'!R116)=TRUE,"-",'2012 HR 배정표'!R116)</x:f>
        <x:v>-</x:v>
      </x:c>
      <x:c r="N118" s="46" t="str">
        <x:f>IF(ISBLANK('2012 HR 배정표'!R116)=TRUE,"-",IF(ISERROR((HLOOKUP($A$5,Prj_list!$O$6:$Z$7,2)*'2012 HR 배정표'!S116)/HLOOKUP($A$5,Prj_list!$O$6:$Z$7,2))=TRUE,"-",(HLOOKUP($A$5,Prj_list!$O$6:$Z$7,2)*'2012 HR 배정표'!S116)/HLOOKUP($A$5,Prj_list!$O$6:$Z$7,2)))</x:f>
        <x:v>-</x:v>
      </x:c>
      <x:c r="O118" s="45" t="str">
        <x:f>IF(ISBLANK('2012 HR 배정표'!T116)=TRUE,"-",'2012 HR 배정표'!T116)</x:f>
        <x:v>-</x:v>
      </x:c>
      <x:c r="P118" s="46" t="str">
        <x:f>IF(ISBLANK('2012 HR 배정표'!T116)=TRUE,"-",IF(ISERROR((HLOOKUP($A$5,Prj_list!$O$6:$Z$7,2)*'2012 HR 배정표'!U116)/HLOOKUP($A$5,Prj_list!$O$6:$Z$7,2))=TRUE,"-",(HLOOKUP($A$5,Prj_list!$O$6:$Z$7,2)*'2012 HR 배정표'!U116)/HLOOKUP($A$5,Prj_list!$O$6:$Z$7,2)))</x:f>
        <x:v>-</x:v>
      </x:c>
      <x:c r="Q118" s="45" t="str">
        <x:f>IF(ISBLANK('2012 HR 배정표'!V116)=TRUE,"-",'2012 HR 배정표'!V116)</x:f>
        <x:v>-</x:v>
      </x:c>
      <x:c r="R118" s="46" t="str">
        <x:f>IF(ISBLANK('2012 HR 배정표'!V116)=TRUE,"-",IF(ISERROR((HLOOKUP($A$5,Prj_list!$O$6:$Z$7,2)*'2012 HR 배정표'!W116)/HLOOKUP($A$5,Prj_list!$O$6:$Z$7,2))=TRUE,"-",(HLOOKUP($A$5,Prj_list!$O$6:$Z$7,2)*'2012 HR 배정표'!W116)/HLOOKUP($A$5,Prj_list!$O$6:$Z$7,2)))</x:f>
        <x:v>-</x:v>
      </x:c>
      <x:c r="S118" s="45" t="str">
        <x:f>IF(ISBLANK('2012 HR 배정표'!X116)=TRUE,"-",'2012 HR 배정표'!X116)</x:f>
        <x:v>-</x:v>
      </x:c>
      <x:c r="T118" s="46" t="str">
        <x:f>IF(ISBLANK('2012 HR 배정표'!X116)=TRUE,"-",IF(ISERROR((HLOOKUP($A$5,Prj_list!$O$6:$Z$7,2)*'2012 HR 배정표'!Y116)/HLOOKUP($A$5,Prj_list!$O$6:$Z$7,2))=TRUE,"-",(HLOOKUP($A$5,Prj_list!$O$6:$Z$7,2)*'2012 HR 배정표'!Y116)/HLOOKUP($A$5,Prj_list!$O$6:$Z$7,2)))</x:f>
        <x:v>-</x:v>
      </x:c>
      <x:c r="U118" s="45" t="str">
        <x:f>IF(ISBLANK('2012 HR 배정표'!Z116)=TRUE,"-",'2012 HR 배정표'!Z116)</x:f>
        <x:v>-</x:v>
      </x:c>
      <x:c r="V118" s="46" t="str">
        <x:f>IF(ISBLANK('2012 HR 배정표'!Z116)=TRUE,"-",IF(ISERROR((HLOOKUP($A$5,Prj_list!$O$6:$Z$7,2)*'2012 HR 배정표'!AA116)/HLOOKUP($A$5,Prj_list!$O$6:$Z$7,2))=TRUE,"-",(HLOOKUP($A$5,Prj_list!$O$6:$Z$7,2)*'2012 HR 배정표'!AA116)/HLOOKUP($A$5,Prj_list!$O$6:$Z$7,2)))</x:f>
        <x:v>-</x:v>
      </x:c>
      <x:c r="W118" s="45" t="str">
        <x:f>IF(ISBLANK('2012 HR 배정표'!AB116)=TRUE,"-",'2012 HR 배정표'!AB116)</x:f>
        <x:v>-</x:v>
      </x:c>
      <x:c r="X118" s="46" t="str">
        <x:f>IF(ISBLANK('2012 HR 배정표'!AB116)=TRUE,"-",IF(ISERROR((HLOOKUP($A$5,Prj_list!$O$6:$Z$7,2)*'2012 HR 배정표'!AC116)/HLOOKUP($A$5,Prj_list!$O$6:$Z$7,2))=TRUE,"-",(HLOOKUP($A$5,Prj_list!$O$6:$Z$7,2)*'2012 HR 배정표'!AC116)/HLOOKUP($A$5,Prj_list!$O$6:$Z$7,2)))</x:f>
        <x:v>-</x:v>
      </x:c>
      <x:c r="Y118" s="45" t="str">
        <x:f>IF(ISBLANK('2012 HR 배정표'!AD116)=TRUE,"-",'2012 HR 배정표'!AD116)</x:f>
        <x:v>-</x:v>
      </x:c>
      <x:c r="Z118" s="46" t="str">
        <x:f>IF(ISBLANK('2012 HR 배정표'!AD116)=TRUE,"-",IF(ISERROR((HLOOKUP($A$5,Prj_list!$O$6:$Z$7,2)*'2012 HR 배정표'!AE116)/HLOOKUP($A$5,Prj_list!$O$6:$Z$7,2))=TRUE,"-",(HLOOKUP($A$5,Prj_list!$O$6:$Z$7,2)*'2012 HR 배정표'!AE116)/HLOOKUP($A$5,Prj_list!$O$6:$Z$7,2)))</x:f>
        <x:v>-</x:v>
      </x:c>
      <x:c r="AA118" s="45" t="str">
        <x:f>IF(ISBLANK('2012 HR 배정표'!AF116)=TRUE,"-",'2012 HR 배정표'!AF116)</x:f>
        <x:v>-</x:v>
      </x:c>
      <x:c r="AB118" s="46" t="str">
        <x:f>IF(ISBLANK('2012 HR 배정표'!AF116)=TRUE,"-",IF(ISERROR((HLOOKUP($A$5,Prj_list!$O$6:$Z$7,2)*'2012 HR 배정표'!AG116)/HLOOKUP($A$5,Prj_list!$O$6:$Z$7,2))=TRUE,"-",(HLOOKUP($A$5,Prj_list!$O$6:$Z$7,2)*'2012 HR 배정표'!AG116)/HLOOKUP($A$5,Prj_list!$O$6:$Z$7,2)))</x:f>
        <x:v>-</x:v>
      </x:c>
      <x:c r="AC118" s="45" t="str">
        <x:f>IF(ISBLANK('2012 HR 배정표'!AH116)=TRUE,"-",'2012 HR 배정표'!AH116)</x:f>
        <x:v>-</x:v>
      </x:c>
      <x:c r="AD118" s="46" t="str">
        <x:f>IF(ISBLANK('2012 HR 배정표'!AH116)=TRUE,"-",IF(ISERROR((HLOOKUP($A$5,Prj_list!$O$6:$Z$7,2)*'2012 HR 배정표'!AI116)/HLOOKUP($A$5,Prj_list!$O$6:$Z$7,2))=TRUE,"-",(HLOOKUP($A$5,Prj_list!$O$6:$Z$7,2)*'2012 HR 배정표'!AI116)/HLOOKUP($A$5,Prj_list!$O$6:$Z$7,2)))</x:f>
        <x:v>-</x:v>
      </x:c>
      <x:c r="AE118" s="45" t="str">
        <x:f>IF(ISBLANK('2012 HR 배정표'!AJ116)=TRUE,"-",'2012 HR 배정표'!AJ116)</x:f>
        <x:v>-</x:v>
      </x:c>
      <x:c r="AF118" s="46" t="str">
        <x:f>IF(ISBLANK('2012 HR 배정표'!AJ116)=TRUE,"-",IF(ISERROR((HLOOKUP($A$5,Prj_list!$O$6:$Z$7,2)*'2012 HR 배정표'!AK116)/HLOOKUP($A$5,Prj_list!$O$6:$Z$7,2))=TRUE,"-",(HLOOKUP($A$5,Prj_list!$O$6:$Z$7,2)*'2012 HR 배정표'!AK116)/HLOOKUP($A$5,Prj_list!$O$6:$Z$7,2)))</x:f>
        <x:v>-</x:v>
      </x:c>
      <x:c r="AG118" s="45" t="str">
        <x:f>IF(ISBLANK('2012 HR 배정표'!AL116)=TRUE,"-",'2012 HR 배정표'!AL116)</x:f>
        <x:v>-</x:v>
      </x:c>
      <x:c r="AH118" s="46" t="str">
        <x:f>IF(ISBLANK('2012 HR 배정표'!AL116)=TRUE,"-",IF(ISERROR((HLOOKUP($A$5,Prj_list!$O$6:$Z$7,2)*'2012 HR 배정표'!AM116)/HLOOKUP($A$5,Prj_list!$O$6:$Z$7,2))=TRUE,"-",(HLOOKUP($A$5,Prj_list!$O$6:$Z$7,2)*'2012 HR 배정표'!AM116)/HLOOKUP($A$5,Prj_list!$O$6:$Z$7,2)))</x:f>
        <x:v>-</x:v>
      </x:c>
      <x:c r="AI118" s="45" t="str">
        <x:f>IF(ISBLANK('2012 HR 배정표'!AN116)=TRUE,"-",'2012 HR 배정표'!AN116)</x:f>
        <x:v>-</x:v>
      </x:c>
      <x:c r="AJ118" s="46" t="str">
        <x:f>IF(ISBLANK('2012 HR 배정표'!AN116)=TRUE,"-",IF(ISERROR((HLOOKUP($A$5,Prj_list!$O$6:$Z$7,2)*'2012 HR 배정표'!AO116)/HLOOKUP($A$5,Prj_list!$O$6:$Z$7,2))=TRUE,"-",(HLOOKUP($A$5,Prj_list!$O$6:$Z$7,2)*'2012 HR 배정표'!AO116)/HLOOKUP($A$5,Prj_list!$O$6:$Z$7,2)))</x:f>
        <x:v>-</x:v>
      </x:c>
      <x:c r="AK118" s="45" t="str">
        <x:f>IF(ISBLANK('2012 HR 배정표'!AP116)=TRUE,"-",'2012 HR 배정표'!AP116)</x:f>
        <x:v>-</x:v>
      </x:c>
      <x:c r="AL118" s="46" t="str">
        <x:f>IF(ISBLANK('2012 HR 배정표'!AP116)=TRUE,"-",IF(ISERROR((HLOOKUP($A$5,Prj_list!$O$6:$Z$7,2)*'2012 HR 배정표'!AQ116)/HLOOKUP($A$5,Prj_list!$O$6:$Z$7,2))=TRUE,"-",(HLOOKUP($A$5,Prj_list!$O$6:$Z$7,2)*'2012 HR 배정표'!AQ116)/HLOOKUP($A$5,Prj_list!$O$6:$Z$7,2)))</x:f>
        <x:v>-</x:v>
      </x:c>
      <x:c r="AM118" s="45" t="str">
        <x:f>IF(ISBLANK('2012 HR 배정표'!AR116)=TRUE,"-",'2012 HR 배정표'!AR116)</x:f>
        <x:v>-</x:v>
      </x:c>
      <x:c r="AN118" s="46" t="str">
        <x:f>IF(ISBLANK('2012 HR 배정표'!AR116)=TRUE,"-",IF(ISERROR((HLOOKUP($A$5,Prj_list!$O$6:$Z$7,2)*'2012 HR 배정표'!AS116)/HLOOKUP($A$5,Prj_list!$O$6:$Z$7,2))=TRUE,"-",(HLOOKUP($A$5,Prj_list!$O$6:$Z$7,2)*'2012 HR 배정표'!AS116)/HLOOKUP($A$5,Prj_list!$O$6:$Z$7,2)))</x:f>
        <x:v>-</x:v>
      </x:c>
      <x:c r="AO118" s="45" t="str">
        <x:f>IF(ISBLANK('2012 HR 배정표'!AT116)=TRUE,"-",'2012 HR 배정표'!AT116)</x:f>
        <x:v>-</x:v>
      </x:c>
      <x:c r="AP118" s="46" t="str">
        <x:f>IF(ISBLANK('2012 HR 배정표'!AT116)=TRUE,"-",IF(ISERROR((HLOOKUP($A$5,Prj_list!$O$6:$Z$7,2)*'2012 HR 배정표'!AU116)/HLOOKUP($A$5,Prj_list!$O$6:$Z$7,2))=TRUE,"-",(HLOOKUP($A$5,Prj_list!$O$6:$Z$7,2)*'2012 HR 배정표'!AU116)/HLOOKUP($A$5,Prj_list!$O$6:$Z$7,2)))</x:f>
        <x:v>-</x:v>
      </x:c>
      <x:c r="AQ118" s="45" t="str">
        <x:f>IF(ISBLANK('2012 HR 배정표'!AV116)=TRUE,"-",'2012 HR 배정표'!AV116)</x:f>
        <x:v>-</x:v>
      </x:c>
      <x:c r="AR118" s="46" t="str">
        <x:f>IF(ISBLANK('2012 HR 배정표'!AV116)=TRUE,"-",IF(ISERROR((HLOOKUP($A$5,Prj_list!$O$6:$Z$7,2)*'2012 HR 배정표'!AW116)/HLOOKUP($A$5,Prj_list!$O$6:$Z$7,2))=TRUE,"-",(HLOOKUP($A$5,Prj_list!$O$6:$Z$7,2)*'2012 HR 배정표'!AW116)/HLOOKUP($A$5,Prj_list!$O$6:$Z$7,2)))</x:f>
        <x:v>-</x:v>
      </x:c>
      <x:c r="AS118" s="45" t="str">
        <x:f>IF(ISBLANK('2012 HR 배정표'!AX116)=TRUE,"-",'2012 HR 배정표'!AX116)</x:f>
        <x:v>-</x:v>
      </x:c>
      <x:c r="AT118" s="46" t="str">
        <x:f>IF(ISBLANK('2012 HR 배정표'!AX116)=TRUE,"-",IF(ISERROR((HLOOKUP($A$5,Prj_list!$O$6:$Z$7,2)*'2012 HR 배정표'!AY116)/HLOOKUP($A$5,Prj_list!$O$6:$Z$7,2))=TRUE,"-",(HLOOKUP($A$5,Prj_list!$O$6:$Z$7,2)*'2012 HR 배정표'!AY116)/HLOOKUP($A$5,Prj_list!$O$6:$Z$7,2)))</x:f>
        <x:v>-</x:v>
      </x:c>
      <x:c r="AU118" s="45" t="str">
        <x:f>IF(ISBLANK('2012 HR 배정표'!AZ116)=TRUE,"-",'2012 HR 배정표'!AZ116)</x:f>
        <x:v>-</x:v>
      </x:c>
      <x:c r="AV118" s="46" t="str">
        <x:f>IF(ISBLANK('2012 HR 배정표'!AZ116)=TRUE,"-",IF(ISERROR((HLOOKUP($A$5,Prj_list!$O$6:$Z$7,2)*'2012 HR 배정표'!BA116)/HLOOKUP($A$5,Prj_list!$O$6:$Z$7,2))=TRUE,"-",(HLOOKUP($A$5,Prj_list!$O$6:$Z$7,2)*'2012 HR 배정표'!BA116)/HLOOKUP($A$5,Prj_list!$O$6:$Z$7,2)))</x:f>
        <x:v>-</x:v>
      </x:c>
      <x:c r="AW118" s="34" t="str">
        <x:f t="shared" si="4"/>
        <x:v/>
      </x:c>
      <x:c r="AX118" s="41">
        <x:f t="shared" si="3"/>
        <x:v>0</x:v>
      </x:c>
    </x:row>
    <x:row r="119" spans="1:50">
      <x:c r="A119" s="45" t="str">
        <x:f>IF(ISBLANK('2012 HR 배정표'!F117)=TRUE,"-",'2012 HR 배정표'!F117)</x:f>
        <x:v>-</x:v>
      </x:c>
      <x:c r="B119" s="46" t="str">
        <x:f>IF(ISBLANK('2012 HR 배정표'!F117)=TRUE,"-",IF(ISERROR((HLOOKUP($A$5,Prj_list!$O$6:$Z$7,2)*'2012 HR 배정표'!G117)/HLOOKUP($A$5,Prj_list!$O$6:$Z$7,2))=TRUE,"-",(HLOOKUP($A$5,Prj_list!$O$6:$Z$7,2)*'2012 HR 배정표'!G117)/HLOOKUP($A$5,Prj_list!$O$6:$Z$7,2)))</x:f>
        <x:v>-</x:v>
      </x:c>
      <x:c r="C119" s="45" t="str">
        <x:f>IF(ISBLANK('2012 HR 배정표'!H117)=TRUE,"-",'2012 HR 배정표'!H117)</x:f>
        <x:v>-</x:v>
      </x:c>
      <x:c r="D119" s="46" t="str">
        <x:f>IF(ISBLANK('2012 HR 배정표'!H117)=TRUE,"-",IF(ISERROR((HLOOKUP($A$5,Prj_list!$O$6:$Z$7,2)*'2012 HR 배정표'!I117)/HLOOKUP($A$5,Prj_list!$O$6:$Z$7,2))=TRUE,"-",(HLOOKUP($A$5,Prj_list!$O$6:$Z$7,2)*'2012 HR 배정표'!I117)/HLOOKUP($A$5,Prj_list!$O$6:$Z$7,2)))</x:f>
        <x:v>-</x:v>
      </x:c>
      <x:c r="E119" s="45" t="str">
        <x:f>IF(ISBLANK('2012 HR 배정표'!J117)=TRUE,"-",'2012 HR 배정표'!J117)</x:f>
        <x:v>-</x:v>
      </x:c>
      <x:c r="F119" s="46" t="str">
        <x:f>IF(ISBLANK('2012 HR 배정표'!J117)=TRUE,"-",IF(ISERROR((HLOOKUP($A$5,Prj_list!$O$6:$Z$7,2)*'2012 HR 배정표'!K117)/HLOOKUP($A$5,Prj_list!$O$6:$Z$7,2))=TRUE,"-",(HLOOKUP($A$5,Prj_list!$O$6:$Z$7,2)*'2012 HR 배정표'!K117)/HLOOKUP($A$5,Prj_list!$O$6:$Z$7,2)))</x:f>
        <x:v>-</x:v>
      </x:c>
      <x:c r="G119" s="45" t="str">
        <x:f>IF(ISBLANK('2012 HR 배정표'!L117)=TRUE,"-",'2012 HR 배정표'!L117)</x:f>
        <x:v>-</x:v>
      </x:c>
      <x:c r="H119" s="46" t="str">
        <x:f>IF(ISBLANK('2012 HR 배정표'!L117)=TRUE,"-",IF(ISERROR((HLOOKUP($A$5,Prj_list!$O$6:$Z$7,2)*'2012 HR 배정표'!M117)/HLOOKUP($A$5,Prj_list!$O$6:$Z$7,2))=TRUE,"-",(HLOOKUP($A$5,Prj_list!$O$6:$Z$7,2)*'2012 HR 배정표'!M117)/HLOOKUP($A$5,Prj_list!$O$6:$Z$7,2)))</x:f>
        <x:v>-</x:v>
      </x:c>
      <x:c r="I119" s="45" t="str">
        <x:f>IF(ISBLANK('2012 HR 배정표'!N117)=TRUE,"-",'2012 HR 배정표'!N117)</x:f>
        <x:v>-</x:v>
      </x:c>
      <x:c r="J119" s="46" t="str">
        <x:f>IF(ISBLANK('2012 HR 배정표'!N117)=TRUE,"-",IF(ISERROR((HLOOKUP($A$5,Prj_list!$O$6:$Z$7,2)*'2012 HR 배정표'!O117)/HLOOKUP($A$5,Prj_list!$O$6:$Z$7,2))=TRUE,"-",(HLOOKUP($A$5,Prj_list!$O$6:$Z$7,2)*'2012 HR 배정표'!O117)/HLOOKUP($A$5,Prj_list!$O$6:$Z$7,2)))</x:f>
        <x:v>-</x:v>
      </x:c>
      <x:c r="K119" s="45" t="str">
        <x:f>IF(ISBLANK('2012 HR 배정표'!P117)=TRUE,"-",'2012 HR 배정표'!P117)</x:f>
        <x:v>-</x:v>
      </x:c>
      <x:c r="L119" s="46" t="str">
        <x:f>IF(ISBLANK('2012 HR 배정표'!P117)=TRUE,"-",IF(ISERROR((HLOOKUP($A$5,Prj_list!$O$6:$Z$7,2)*'2012 HR 배정표'!Q117)/HLOOKUP($A$5,Prj_list!$O$6:$Z$7,2))=TRUE,"-",(HLOOKUP($A$5,Prj_list!$O$6:$Z$7,2)*'2012 HR 배정표'!Q117)/HLOOKUP($A$5,Prj_list!$O$6:$Z$7,2)))</x:f>
        <x:v>-</x:v>
      </x:c>
      <x:c r="M119" s="45" t="str">
        <x:f>IF(ISBLANK('2012 HR 배정표'!R117)=TRUE,"-",'2012 HR 배정표'!R117)</x:f>
        <x:v>-</x:v>
      </x:c>
      <x:c r="N119" s="46" t="str">
        <x:f>IF(ISBLANK('2012 HR 배정표'!R117)=TRUE,"-",IF(ISERROR((HLOOKUP($A$5,Prj_list!$O$6:$Z$7,2)*'2012 HR 배정표'!S117)/HLOOKUP($A$5,Prj_list!$O$6:$Z$7,2))=TRUE,"-",(HLOOKUP($A$5,Prj_list!$O$6:$Z$7,2)*'2012 HR 배정표'!S117)/HLOOKUP($A$5,Prj_list!$O$6:$Z$7,2)))</x:f>
        <x:v>-</x:v>
      </x:c>
      <x:c r="O119" s="45" t="str">
        <x:f>IF(ISBLANK('2012 HR 배정표'!T117)=TRUE,"-",'2012 HR 배정표'!T117)</x:f>
        <x:v>-</x:v>
      </x:c>
      <x:c r="P119" s="46" t="str">
        <x:f>IF(ISBLANK('2012 HR 배정표'!T117)=TRUE,"-",IF(ISERROR((HLOOKUP($A$5,Prj_list!$O$6:$Z$7,2)*'2012 HR 배정표'!U117)/HLOOKUP($A$5,Prj_list!$O$6:$Z$7,2))=TRUE,"-",(HLOOKUP($A$5,Prj_list!$O$6:$Z$7,2)*'2012 HR 배정표'!U117)/HLOOKUP($A$5,Prj_list!$O$6:$Z$7,2)))</x:f>
        <x:v>-</x:v>
      </x:c>
      <x:c r="Q119" s="45" t="str">
        <x:f>IF(ISBLANK('2012 HR 배정표'!V117)=TRUE,"-",'2012 HR 배정표'!V117)</x:f>
        <x:v>-</x:v>
      </x:c>
      <x:c r="R119" s="46" t="str">
        <x:f>IF(ISBLANK('2012 HR 배정표'!V117)=TRUE,"-",IF(ISERROR((HLOOKUP($A$5,Prj_list!$O$6:$Z$7,2)*'2012 HR 배정표'!W117)/HLOOKUP($A$5,Prj_list!$O$6:$Z$7,2))=TRUE,"-",(HLOOKUP($A$5,Prj_list!$O$6:$Z$7,2)*'2012 HR 배정표'!W117)/HLOOKUP($A$5,Prj_list!$O$6:$Z$7,2)))</x:f>
        <x:v>-</x:v>
      </x:c>
      <x:c r="S119" s="45" t="str">
        <x:f>IF(ISBLANK('2012 HR 배정표'!X117)=TRUE,"-",'2012 HR 배정표'!X117)</x:f>
        <x:v>-</x:v>
      </x:c>
      <x:c r="T119" s="46" t="str">
        <x:f>IF(ISBLANK('2012 HR 배정표'!X117)=TRUE,"-",IF(ISERROR((HLOOKUP($A$5,Prj_list!$O$6:$Z$7,2)*'2012 HR 배정표'!Y117)/HLOOKUP($A$5,Prj_list!$O$6:$Z$7,2))=TRUE,"-",(HLOOKUP($A$5,Prj_list!$O$6:$Z$7,2)*'2012 HR 배정표'!Y117)/HLOOKUP($A$5,Prj_list!$O$6:$Z$7,2)))</x:f>
        <x:v>-</x:v>
      </x:c>
      <x:c r="U119" s="45" t="str">
        <x:f>IF(ISBLANK('2012 HR 배정표'!Z117)=TRUE,"-",'2012 HR 배정표'!Z117)</x:f>
        <x:v>-</x:v>
      </x:c>
      <x:c r="V119" s="46" t="str">
        <x:f>IF(ISBLANK('2012 HR 배정표'!Z117)=TRUE,"-",IF(ISERROR((HLOOKUP($A$5,Prj_list!$O$6:$Z$7,2)*'2012 HR 배정표'!AA117)/HLOOKUP($A$5,Prj_list!$O$6:$Z$7,2))=TRUE,"-",(HLOOKUP($A$5,Prj_list!$O$6:$Z$7,2)*'2012 HR 배정표'!AA117)/HLOOKUP($A$5,Prj_list!$O$6:$Z$7,2)))</x:f>
        <x:v>-</x:v>
      </x:c>
      <x:c r="W119" s="45" t="str">
        <x:f>IF(ISBLANK('2012 HR 배정표'!AB117)=TRUE,"-",'2012 HR 배정표'!AB117)</x:f>
        <x:v>-</x:v>
      </x:c>
      <x:c r="X119" s="46" t="str">
        <x:f>IF(ISBLANK('2012 HR 배정표'!AB117)=TRUE,"-",IF(ISERROR((HLOOKUP($A$5,Prj_list!$O$6:$Z$7,2)*'2012 HR 배정표'!AC117)/HLOOKUP($A$5,Prj_list!$O$6:$Z$7,2))=TRUE,"-",(HLOOKUP($A$5,Prj_list!$O$6:$Z$7,2)*'2012 HR 배정표'!AC117)/HLOOKUP($A$5,Prj_list!$O$6:$Z$7,2)))</x:f>
        <x:v>-</x:v>
      </x:c>
      <x:c r="Y119" s="45" t="str">
        <x:f>IF(ISBLANK('2012 HR 배정표'!AD117)=TRUE,"-",'2012 HR 배정표'!AD117)</x:f>
        <x:v>-</x:v>
      </x:c>
      <x:c r="Z119" s="46" t="str">
        <x:f>IF(ISBLANK('2012 HR 배정표'!AD117)=TRUE,"-",IF(ISERROR((HLOOKUP($A$5,Prj_list!$O$6:$Z$7,2)*'2012 HR 배정표'!AE117)/HLOOKUP($A$5,Prj_list!$O$6:$Z$7,2))=TRUE,"-",(HLOOKUP($A$5,Prj_list!$O$6:$Z$7,2)*'2012 HR 배정표'!AE117)/HLOOKUP($A$5,Prj_list!$O$6:$Z$7,2)))</x:f>
        <x:v>-</x:v>
      </x:c>
      <x:c r="AA119" s="45" t="str">
        <x:f>IF(ISBLANK('2012 HR 배정표'!AF117)=TRUE,"-",'2012 HR 배정표'!AF117)</x:f>
        <x:v>-</x:v>
      </x:c>
      <x:c r="AB119" s="46" t="str">
        <x:f>IF(ISBLANK('2012 HR 배정표'!AF117)=TRUE,"-",IF(ISERROR((HLOOKUP($A$5,Prj_list!$O$6:$Z$7,2)*'2012 HR 배정표'!AG117)/HLOOKUP($A$5,Prj_list!$O$6:$Z$7,2))=TRUE,"-",(HLOOKUP($A$5,Prj_list!$O$6:$Z$7,2)*'2012 HR 배정표'!AG117)/HLOOKUP($A$5,Prj_list!$O$6:$Z$7,2)))</x:f>
        <x:v>-</x:v>
      </x:c>
      <x:c r="AC119" s="45" t="str">
        <x:f>IF(ISBLANK('2012 HR 배정표'!AH117)=TRUE,"-",'2012 HR 배정표'!AH117)</x:f>
        <x:v>-</x:v>
      </x:c>
      <x:c r="AD119" s="46" t="str">
        <x:f>IF(ISBLANK('2012 HR 배정표'!AH117)=TRUE,"-",IF(ISERROR((HLOOKUP($A$5,Prj_list!$O$6:$Z$7,2)*'2012 HR 배정표'!AI117)/HLOOKUP($A$5,Prj_list!$O$6:$Z$7,2))=TRUE,"-",(HLOOKUP($A$5,Prj_list!$O$6:$Z$7,2)*'2012 HR 배정표'!AI117)/HLOOKUP($A$5,Prj_list!$O$6:$Z$7,2)))</x:f>
        <x:v>-</x:v>
      </x:c>
      <x:c r="AE119" s="45" t="str">
        <x:f>IF(ISBLANK('2012 HR 배정표'!AJ117)=TRUE,"-",'2012 HR 배정표'!AJ117)</x:f>
        <x:v>-</x:v>
      </x:c>
      <x:c r="AF119" s="46" t="str">
        <x:f>IF(ISBLANK('2012 HR 배정표'!AJ117)=TRUE,"-",IF(ISERROR((HLOOKUP($A$5,Prj_list!$O$6:$Z$7,2)*'2012 HR 배정표'!AK117)/HLOOKUP($A$5,Prj_list!$O$6:$Z$7,2))=TRUE,"-",(HLOOKUP($A$5,Prj_list!$O$6:$Z$7,2)*'2012 HR 배정표'!AK117)/HLOOKUP($A$5,Prj_list!$O$6:$Z$7,2)))</x:f>
        <x:v>-</x:v>
      </x:c>
      <x:c r="AG119" s="45" t="str">
        <x:f>IF(ISBLANK('2012 HR 배정표'!AL117)=TRUE,"-",'2012 HR 배정표'!AL117)</x:f>
        <x:v>-</x:v>
      </x:c>
      <x:c r="AH119" s="46" t="str">
        <x:f>IF(ISBLANK('2012 HR 배정표'!AL117)=TRUE,"-",IF(ISERROR((HLOOKUP($A$5,Prj_list!$O$6:$Z$7,2)*'2012 HR 배정표'!AM117)/HLOOKUP($A$5,Prj_list!$O$6:$Z$7,2))=TRUE,"-",(HLOOKUP($A$5,Prj_list!$O$6:$Z$7,2)*'2012 HR 배정표'!AM117)/HLOOKUP($A$5,Prj_list!$O$6:$Z$7,2)))</x:f>
        <x:v>-</x:v>
      </x:c>
      <x:c r="AI119" s="45" t="str">
        <x:f>IF(ISBLANK('2012 HR 배정표'!AN117)=TRUE,"-",'2012 HR 배정표'!AN117)</x:f>
        <x:v>-</x:v>
      </x:c>
      <x:c r="AJ119" s="46" t="str">
        <x:f>IF(ISBLANK('2012 HR 배정표'!AN117)=TRUE,"-",IF(ISERROR((HLOOKUP($A$5,Prj_list!$O$6:$Z$7,2)*'2012 HR 배정표'!AO117)/HLOOKUP($A$5,Prj_list!$O$6:$Z$7,2))=TRUE,"-",(HLOOKUP($A$5,Prj_list!$O$6:$Z$7,2)*'2012 HR 배정표'!AO117)/HLOOKUP($A$5,Prj_list!$O$6:$Z$7,2)))</x:f>
        <x:v>-</x:v>
      </x:c>
      <x:c r="AK119" s="45" t="str">
        <x:f>IF(ISBLANK('2012 HR 배정표'!AP117)=TRUE,"-",'2012 HR 배정표'!AP117)</x:f>
        <x:v>-</x:v>
      </x:c>
      <x:c r="AL119" s="46" t="str">
        <x:f>IF(ISBLANK('2012 HR 배정표'!AP117)=TRUE,"-",IF(ISERROR((HLOOKUP($A$5,Prj_list!$O$6:$Z$7,2)*'2012 HR 배정표'!AQ117)/HLOOKUP($A$5,Prj_list!$O$6:$Z$7,2))=TRUE,"-",(HLOOKUP($A$5,Prj_list!$O$6:$Z$7,2)*'2012 HR 배정표'!AQ117)/HLOOKUP($A$5,Prj_list!$O$6:$Z$7,2)))</x:f>
        <x:v>-</x:v>
      </x:c>
      <x:c r="AM119" s="45" t="str">
        <x:f>IF(ISBLANK('2012 HR 배정표'!AR117)=TRUE,"-",'2012 HR 배정표'!AR117)</x:f>
        <x:v>-</x:v>
      </x:c>
      <x:c r="AN119" s="46" t="str">
        <x:f>IF(ISBLANK('2012 HR 배정표'!AR117)=TRUE,"-",IF(ISERROR((HLOOKUP($A$5,Prj_list!$O$6:$Z$7,2)*'2012 HR 배정표'!AS117)/HLOOKUP($A$5,Prj_list!$O$6:$Z$7,2))=TRUE,"-",(HLOOKUP($A$5,Prj_list!$O$6:$Z$7,2)*'2012 HR 배정표'!AS117)/HLOOKUP($A$5,Prj_list!$O$6:$Z$7,2)))</x:f>
        <x:v>-</x:v>
      </x:c>
      <x:c r="AO119" s="45" t="str">
        <x:f>IF(ISBLANK('2012 HR 배정표'!AT117)=TRUE,"-",'2012 HR 배정표'!AT117)</x:f>
        <x:v>-</x:v>
      </x:c>
      <x:c r="AP119" s="46" t="str">
        <x:f>IF(ISBLANK('2012 HR 배정표'!AT117)=TRUE,"-",IF(ISERROR((HLOOKUP($A$5,Prj_list!$O$6:$Z$7,2)*'2012 HR 배정표'!AU117)/HLOOKUP($A$5,Prj_list!$O$6:$Z$7,2))=TRUE,"-",(HLOOKUP($A$5,Prj_list!$O$6:$Z$7,2)*'2012 HR 배정표'!AU117)/HLOOKUP($A$5,Prj_list!$O$6:$Z$7,2)))</x:f>
        <x:v>-</x:v>
      </x:c>
      <x:c r="AQ119" s="45" t="str">
        <x:f>IF(ISBLANK('2012 HR 배정표'!AV117)=TRUE,"-",'2012 HR 배정표'!AV117)</x:f>
        <x:v>-</x:v>
      </x:c>
      <x:c r="AR119" s="46" t="str">
        <x:f>IF(ISBLANK('2012 HR 배정표'!AV117)=TRUE,"-",IF(ISERROR((HLOOKUP($A$5,Prj_list!$O$6:$Z$7,2)*'2012 HR 배정표'!AW117)/HLOOKUP($A$5,Prj_list!$O$6:$Z$7,2))=TRUE,"-",(HLOOKUP($A$5,Prj_list!$O$6:$Z$7,2)*'2012 HR 배정표'!AW117)/HLOOKUP($A$5,Prj_list!$O$6:$Z$7,2)))</x:f>
        <x:v>-</x:v>
      </x:c>
      <x:c r="AS119" s="45" t="str">
        <x:f>IF(ISBLANK('2012 HR 배정표'!AX117)=TRUE,"-",'2012 HR 배정표'!AX117)</x:f>
        <x:v>-</x:v>
      </x:c>
      <x:c r="AT119" s="46" t="str">
        <x:f>IF(ISBLANK('2012 HR 배정표'!AX117)=TRUE,"-",IF(ISERROR((HLOOKUP($A$5,Prj_list!$O$6:$Z$7,2)*'2012 HR 배정표'!AY117)/HLOOKUP($A$5,Prj_list!$O$6:$Z$7,2))=TRUE,"-",(HLOOKUP($A$5,Prj_list!$O$6:$Z$7,2)*'2012 HR 배정표'!AY117)/HLOOKUP($A$5,Prj_list!$O$6:$Z$7,2)))</x:f>
        <x:v>-</x:v>
      </x:c>
      <x:c r="AU119" s="45" t="str">
        <x:f>IF(ISBLANK('2012 HR 배정표'!AZ117)=TRUE,"-",'2012 HR 배정표'!AZ117)</x:f>
        <x:v>-</x:v>
      </x:c>
      <x:c r="AV119" s="46" t="str">
        <x:f>IF(ISBLANK('2012 HR 배정표'!AZ117)=TRUE,"-",IF(ISERROR((HLOOKUP($A$5,Prj_list!$O$6:$Z$7,2)*'2012 HR 배정표'!BA117)/HLOOKUP($A$5,Prj_list!$O$6:$Z$7,2))=TRUE,"-",(HLOOKUP($A$5,Prj_list!$O$6:$Z$7,2)*'2012 HR 배정표'!BA117)/HLOOKUP($A$5,Prj_list!$O$6:$Z$7,2)))</x:f>
        <x:v>-</x:v>
      </x:c>
      <x:c r="AW119" s="34" t="str">
        <x:f t="shared" si="4"/>
        <x:v/>
      </x:c>
      <x:c r="AX119" s="41">
        <x:f t="shared" si="3"/>
        <x:v>0</x:v>
      </x:c>
    </x:row>
    <x:row r="120" spans="1:50">
      <x:c r="A120" s="45" t="str">
        <x:f>IF(ISBLANK('2012 HR 배정표'!F118)=TRUE,"-",'2012 HR 배정표'!F118)</x:f>
        <x:v>-</x:v>
      </x:c>
      <x:c r="B120" s="46" t="str">
        <x:f>IF(ISBLANK('2012 HR 배정표'!F118)=TRUE,"-",IF(ISERROR((HLOOKUP($A$5,Prj_list!$O$6:$Z$7,2)*'2012 HR 배정표'!G118)/HLOOKUP($A$5,Prj_list!$O$6:$Z$7,2))=TRUE,"-",(HLOOKUP($A$5,Prj_list!$O$6:$Z$7,2)*'2012 HR 배정표'!G118)/HLOOKUP($A$5,Prj_list!$O$6:$Z$7,2)))</x:f>
        <x:v>-</x:v>
      </x:c>
      <x:c r="C120" s="45" t="str">
        <x:f>IF(ISBLANK('2012 HR 배정표'!H118)=TRUE,"-",'2012 HR 배정표'!H118)</x:f>
        <x:v>-</x:v>
      </x:c>
      <x:c r="D120" s="46" t="str">
        <x:f>IF(ISBLANK('2012 HR 배정표'!H118)=TRUE,"-",IF(ISERROR((HLOOKUP($A$5,Prj_list!$O$6:$Z$7,2)*'2012 HR 배정표'!I118)/HLOOKUP($A$5,Prj_list!$O$6:$Z$7,2))=TRUE,"-",(HLOOKUP($A$5,Prj_list!$O$6:$Z$7,2)*'2012 HR 배정표'!I118)/HLOOKUP($A$5,Prj_list!$O$6:$Z$7,2)))</x:f>
        <x:v>-</x:v>
      </x:c>
      <x:c r="E120" s="45" t="str">
        <x:f>IF(ISBLANK('2012 HR 배정표'!J118)=TRUE,"-",'2012 HR 배정표'!J118)</x:f>
        <x:v>-</x:v>
      </x:c>
      <x:c r="F120" s="46" t="str">
        <x:f>IF(ISBLANK('2012 HR 배정표'!J118)=TRUE,"-",IF(ISERROR((HLOOKUP($A$5,Prj_list!$O$6:$Z$7,2)*'2012 HR 배정표'!K118)/HLOOKUP($A$5,Prj_list!$O$6:$Z$7,2))=TRUE,"-",(HLOOKUP($A$5,Prj_list!$O$6:$Z$7,2)*'2012 HR 배정표'!K118)/HLOOKUP($A$5,Prj_list!$O$6:$Z$7,2)))</x:f>
        <x:v>-</x:v>
      </x:c>
      <x:c r="G120" s="45" t="str">
        <x:f>IF(ISBLANK('2012 HR 배정표'!L118)=TRUE,"-",'2012 HR 배정표'!L118)</x:f>
        <x:v>-</x:v>
      </x:c>
      <x:c r="H120" s="46" t="str">
        <x:f>IF(ISBLANK('2012 HR 배정표'!L118)=TRUE,"-",IF(ISERROR((HLOOKUP($A$5,Prj_list!$O$6:$Z$7,2)*'2012 HR 배정표'!M118)/HLOOKUP($A$5,Prj_list!$O$6:$Z$7,2))=TRUE,"-",(HLOOKUP($A$5,Prj_list!$O$6:$Z$7,2)*'2012 HR 배정표'!M118)/HLOOKUP($A$5,Prj_list!$O$6:$Z$7,2)))</x:f>
        <x:v>-</x:v>
      </x:c>
      <x:c r="I120" s="45" t="str">
        <x:f>IF(ISBLANK('2012 HR 배정표'!N118)=TRUE,"-",'2012 HR 배정표'!N118)</x:f>
        <x:v>-</x:v>
      </x:c>
      <x:c r="J120" s="46" t="str">
        <x:f>IF(ISBLANK('2012 HR 배정표'!N118)=TRUE,"-",IF(ISERROR((HLOOKUP($A$5,Prj_list!$O$6:$Z$7,2)*'2012 HR 배정표'!O118)/HLOOKUP($A$5,Prj_list!$O$6:$Z$7,2))=TRUE,"-",(HLOOKUP($A$5,Prj_list!$O$6:$Z$7,2)*'2012 HR 배정표'!O118)/HLOOKUP($A$5,Prj_list!$O$6:$Z$7,2)))</x:f>
        <x:v>-</x:v>
      </x:c>
      <x:c r="K120" s="45" t="str">
        <x:f>IF(ISBLANK('2012 HR 배정표'!P118)=TRUE,"-",'2012 HR 배정표'!P118)</x:f>
        <x:v>-</x:v>
      </x:c>
      <x:c r="L120" s="46" t="str">
        <x:f>IF(ISBLANK('2012 HR 배정표'!P118)=TRUE,"-",IF(ISERROR((HLOOKUP($A$5,Prj_list!$O$6:$Z$7,2)*'2012 HR 배정표'!Q118)/HLOOKUP($A$5,Prj_list!$O$6:$Z$7,2))=TRUE,"-",(HLOOKUP($A$5,Prj_list!$O$6:$Z$7,2)*'2012 HR 배정표'!Q118)/HLOOKUP($A$5,Prj_list!$O$6:$Z$7,2)))</x:f>
        <x:v>-</x:v>
      </x:c>
      <x:c r="M120" s="45" t="str">
        <x:f>IF(ISBLANK('2012 HR 배정표'!R118)=TRUE,"-",'2012 HR 배정표'!R118)</x:f>
        <x:v>-</x:v>
      </x:c>
      <x:c r="N120" s="46" t="str">
        <x:f>IF(ISBLANK('2012 HR 배정표'!R118)=TRUE,"-",IF(ISERROR((HLOOKUP($A$5,Prj_list!$O$6:$Z$7,2)*'2012 HR 배정표'!S118)/HLOOKUP($A$5,Prj_list!$O$6:$Z$7,2))=TRUE,"-",(HLOOKUP($A$5,Prj_list!$O$6:$Z$7,2)*'2012 HR 배정표'!S118)/HLOOKUP($A$5,Prj_list!$O$6:$Z$7,2)))</x:f>
        <x:v>-</x:v>
      </x:c>
      <x:c r="O120" s="45" t="str">
        <x:f>IF(ISBLANK('2012 HR 배정표'!T118)=TRUE,"-",'2012 HR 배정표'!T118)</x:f>
        <x:v>-</x:v>
      </x:c>
      <x:c r="P120" s="46" t="str">
        <x:f>IF(ISBLANK('2012 HR 배정표'!T118)=TRUE,"-",IF(ISERROR((HLOOKUP($A$5,Prj_list!$O$6:$Z$7,2)*'2012 HR 배정표'!U118)/HLOOKUP($A$5,Prj_list!$O$6:$Z$7,2))=TRUE,"-",(HLOOKUP($A$5,Prj_list!$O$6:$Z$7,2)*'2012 HR 배정표'!U118)/HLOOKUP($A$5,Prj_list!$O$6:$Z$7,2)))</x:f>
        <x:v>-</x:v>
      </x:c>
      <x:c r="Q120" s="45" t="str">
        <x:f>IF(ISBLANK('2012 HR 배정표'!V118)=TRUE,"-",'2012 HR 배정표'!V118)</x:f>
        <x:v>-</x:v>
      </x:c>
      <x:c r="R120" s="46" t="str">
        <x:f>IF(ISBLANK('2012 HR 배정표'!V118)=TRUE,"-",IF(ISERROR((HLOOKUP($A$5,Prj_list!$O$6:$Z$7,2)*'2012 HR 배정표'!W118)/HLOOKUP($A$5,Prj_list!$O$6:$Z$7,2))=TRUE,"-",(HLOOKUP($A$5,Prj_list!$O$6:$Z$7,2)*'2012 HR 배정표'!W118)/HLOOKUP($A$5,Prj_list!$O$6:$Z$7,2)))</x:f>
        <x:v>-</x:v>
      </x:c>
      <x:c r="S120" s="45" t="str">
        <x:f>IF(ISBLANK('2012 HR 배정표'!X118)=TRUE,"-",'2012 HR 배정표'!X118)</x:f>
        <x:v>-</x:v>
      </x:c>
      <x:c r="T120" s="46" t="str">
        <x:f>IF(ISBLANK('2012 HR 배정표'!X118)=TRUE,"-",IF(ISERROR((HLOOKUP($A$5,Prj_list!$O$6:$Z$7,2)*'2012 HR 배정표'!Y118)/HLOOKUP($A$5,Prj_list!$O$6:$Z$7,2))=TRUE,"-",(HLOOKUP($A$5,Prj_list!$O$6:$Z$7,2)*'2012 HR 배정표'!Y118)/HLOOKUP($A$5,Prj_list!$O$6:$Z$7,2)))</x:f>
        <x:v>-</x:v>
      </x:c>
      <x:c r="U120" s="45" t="str">
        <x:f>IF(ISBLANK('2012 HR 배정표'!Z118)=TRUE,"-",'2012 HR 배정표'!Z118)</x:f>
        <x:v>-</x:v>
      </x:c>
      <x:c r="V120" s="46" t="str">
        <x:f>IF(ISBLANK('2012 HR 배정표'!Z118)=TRUE,"-",IF(ISERROR((HLOOKUP($A$5,Prj_list!$O$6:$Z$7,2)*'2012 HR 배정표'!AA118)/HLOOKUP($A$5,Prj_list!$O$6:$Z$7,2))=TRUE,"-",(HLOOKUP($A$5,Prj_list!$O$6:$Z$7,2)*'2012 HR 배정표'!AA118)/HLOOKUP($A$5,Prj_list!$O$6:$Z$7,2)))</x:f>
        <x:v>-</x:v>
      </x:c>
      <x:c r="W120" s="45" t="str">
        <x:f>IF(ISBLANK('2012 HR 배정표'!AB118)=TRUE,"-",'2012 HR 배정표'!AB118)</x:f>
        <x:v>-</x:v>
      </x:c>
      <x:c r="X120" s="46" t="str">
        <x:f>IF(ISBLANK('2012 HR 배정표'!AB118)=TRUE,"-",IF(ISERROR((HLOOKUP($A$5,Prj_list!$O$6:$Z$7,2)*'2012 HR 배정표'!AC118)/HLOOKUP($A$5,Prj_list!$O$6:$Z$7,2))=TRUE,"-",(HLOOKUP($A$5,Prj_list!$O$6:$Z$7,2)*'2012 HR 배정표'!AC118)/HLOOKUP($A$5,Prj_list!$O$6:$Z$7,2)))</x:f>
        <x:v>-</x:v>
      </x:c>
      <x:c r="Y120" s="45" t="str">
        <x:f>IF(ISBLANK('2012 HR 배정표'!AD118)=TRUE,"-",'2012 HR 배정표'!AD118)</x:f>
        <x:v>-</x:v>
      </x:c>
      <x:c r="Z120" s="46" t="str">
        <x:f>IF(ISBLANK('2012 HR 배정표'!AD118)=TRUE,"-",IF(ISERROR((HLOOKUP($A$5,Prj_list!$O$6:$Z$7,2)*'2012 HR 배정표'!AE118)/HLOOKUP($A$5,Prj_list!$O$6:$Z$7,2))=TRUE,"-",(HLOOKUP($A$5,Prj_list!$O$6:$Z$7,2)*'2012 HR 배정표'!AE118)/HLOOKUP($A$5,Prj_list!$O$6:$Z$7,2)))</x:f>
        <x:v>-</x:v>
      </x:c>
      <x:c r="AA120" s="45" t="str">
        <x:f>IF(ISBLANK('2012 HR 배정표'!AF118)=TRUE,"-",'2012 HR 배정표'!AF118)</x:f>
        <x:v>-</x:v>
      </x:c>
      <x:c r="AB120" s="46" t="str">
        <x:f>IF(ISBLANK('2012 HR 배정표'!AF118)=TRUE,"-",IF(ISERROR((HLOOKUP($A$5,Prj_list!$O$6:$Z$7,2)*'2012 HR 배정표'!AG118)/HLOOKUP($A$5,Prj_list!$O$6:$Z$7,2))=TRUE,"-",(HLOOKUP($A$5,Prj_list!$O$6:$Z$7,2)*'2012 HR 배정표'!AG118)/HLOOKUP($A$5,Prj_list!$O$6:$Z$7,2)))</x:f>
        <x:v>-</x:v>
      </x:c>
      <x:c r="AC120" s="45" t="str">
        <x:f>IF(ISBLANK('2012 HR 배정표'!AH118)=TRUE,"-",'2012 HR 배정표'!AH118)</x:f>
        <x:v>-</x:v>
      </x:c>
      <x:c r="AD120" s="46" t="str">
        <x:f>IF(ISBLANK('2012 HR 배정표'!AH118)=TRUE,"-",IF(ISERROR((HLOOKUP($A$5,Prj_list!$O$6:$Z$7,2)*'2012 HR 배정표'!AI118)/HLOOKUP($A$5,Prj_list!$O$6:$Z$7,2))=TRUE,"-",(HLOOKUP($A$5,Prj_list!$O$6:$Z$7,2)*'2012 HR 배정표'!AI118)/HLOOKUP($A$5,Prj_list!$O$6:$Z$7,2)))</x:f>
        <x:v>-</x:v>
      </x:c>
      <x:c r="AE120" s="45" t="str">
        <x:f>IF(ISBLANK('2012 HR 배정표'!AJ118)=TRUE,"-",'2012 HR 배정표'!AJ118)</x:f>
        <x:v>-</x:v>
      </x:c>
      <x:c r="AF120" s="46" t="str">
        <x:f>IF(ISBLANK('2012 HR 배정표'!AJ118)=TRUE,"-",IF(ISERROR((HLOOKUP($A$5,Prj_list!$O$6:$Z$7,2)*'2012 HR 배정표'!AK118)/HLOOKUP($A$5,Prj_list!$O$6:$Z$7,2))=TRUE,"-",(HLOOKUP($A$5,Prj_list!$O$6:$Z$7,2)*'2012 HR 배정표'!AK118)/HLOOKUP($A$5,Prj_list!$O$6:$Z$7,2)))</x:f>
        <x:v>-</x:v>
      </x:c>
      <x:c r="AG120" s="45" t="str">
        <x:f>IF(ISBLANK('2012 HR 배정표'!AL118)=TRUE,"-",'2012 HR 배정표'!AL118)</x:f>
        <x:v>-</x:v>
      </x:c>
      <x:c r="AH120" s="46" t="str">
        <x:f>IF(ISBLANK('2012 HR 배정표'!AL118)=TRUE,"-",IF(ISERROR((HLOOKUP($A$5,Prj_list!$O$6:$Z$7,2)*'2012 HR 배정표'!AM118)/HLOOKUP($A$5,Prj_list!$O$6:$Z$7,2))=TRUE,"-",(HLOOKUP($A$5,Prj_list!$O$6:$Z$7,2)*'2012 HR 배정표'!AM118)/HLOOKUP($A$5,Prj_list!$O$6:$Z$7,2)))</x:f>
        <x:v>-</x:v>
      </x:c>
      <x:c r="AI120" s="45" t="str">
        <x:f>IF(ISBLANK('2012 HR 배정표'!AN118)=TRUE,"-",'2012 HR 배정표'!AN118)</x:f>
        <x:v>-</x:v>
      </x:c>
      <x:c r="AJ120" s="46" t="str">
        <x:f>IF(ISBLANK('2012 HR 배정표'!AN118)=TRUE,"-",IF(ISERROR((HLOOKUP($A$5,Prj_list!$O$6:$Z$7,2)*'2012 HR 배정표'!AO118)/HLOOKUP($A$5,Prj_list!$O$6:$Z$7,2))=TRUE,"-",(HLOOKUP($A$5,Prj_list!$O$6:$Z$7,2)*'2012 HR 배정표'!AO118)/HLOOKUP($A$5,Prj_list!$O$6:$Z$7,2)))</x:f>
        <x:v>-</x:v>
      </x:c>
      <x:c r="AK120" s="45" t="str">
        <x:f>IF(ISBLANK('2012 HR 배정표'!AP118)=TRUE,"-",'2012 HR 배정표'!AP118)</x:f>
        <x:v>-</x:v>
      </x:c>
      <x:c r="AL120" s="46" t="str">
        <x:f>IF(ISBLANK('2012 HR 배정표'!AP118)=TRUE,"-",IF(ISERROR((HLOOKUP($A$5,Prj_list!$O$6:$Z$7,2)*'2012 HR 배정표'!AQ118)/HLOOKUP($A$5,Prj_list!$O$6:$Z$7,2))=TRUE,"-",(HLOOKUP($A$5,Prj_list!$O$6:$Z$7,2)*'2012 HR 배정표'!AQ118)/HLOOKUP($A$5,Prj_list!$O$6:$Z$7,2)))</x:f>
        <x:v>-</x:v>
      </x:c>
      <x:c r="AM120" s="45" t="str">
        <x:f>IF(ISBLANK('2012 HR 배정표'!AR118)=TRUE,"-",'2012 HR 배정표'!AR118)</x:f>
        <x:v>-</x:v>
      </x:c>
      <x:c r="AN120" s="46" t="str">
        <x:f>IF(ISBLANK('2012 HR 배정표'!AR118)=TRUE,"-",IF(ISERROR((HLOOKUP($A$5,Prj_list!$O$6:$Z$7,2)*'2012 HR 배정표'!AS118)/HLOOKUP($A$5,Prj_list!$O$6:$Z$7,2))=TRUE,"-",(HLOOKUP($A$5,Prj_list!$O$6:$Z$7,2)*'2012 HR 배정표'!AS118)/HLOOKUP($A$5,Prj_list!$O$6:$Z$7,2)))</x:f>
        <x:v>-</x:v>
      </x:c>
      <x:c r="AO120" s="45" t="str">
        <x:f>IF(ISBLANK('2012 HR 배정표'!AT118)=TRUE,"-",'2012 HR 배정표'!AT118)</x:f>
        <x:v>-</x:v>
      </x:c>
      <x:c r="AP120" s="46" t="str">
        <x:f>IF(ISBLANK('2012 HR 배정표'!AT118)=TRUE,"-",IF(ISERROR((HLOOKUP($A$5,Prj_list!$O$6:$Z$7,2)*'2012 HR 배정표'!AU118)/HLOOKUP($A$5,Prj_list!$O$6:$Z$7,2))=TRUE,"-",(HLOOKUP($A$5,Prj_list!$O$6:$Z$7,2)*'2012 HR 배정표'!AU118)/HLOOKUP($A$5,Prj_list!$O$6:$Z$7,2)))</x:f>
        <x:v>-</x:v>
      </x:c>
      <x:c r="AQ120" s="45" t="str">
        <x:f>IF(ISBLANK('2012 HR 배정표'!AV118)=TRUE,"-",'2012 HR 배정표'!AV118)</x:f>
        <x:v>-</x:v>
      </x:c>
      <x:c r="AR120" s="46" t="str">
        <x:f>IF(ISBLANK('2012 HR 배정표'!AV118)=TRUE,"-",IF(ISERROR((HLOOKUP($A$5,Prj_list!$O$6:$Z$7,2)*'2012 HR 배정표'!AW118)/HLOOKUP($A$5,Prj_list!$O$6:$Z$7,2))=TRUE,"-",(HLOOKUP($A$5,Prj_list!$O$6:$Z$7,2)*'2012 HR 배정표'!AW118)/HLOOKUP($A$5,Prj_list!$O$6:$Z$7,2)))</x:f>
        <x:v>-</x:v>
      </x:c>
      <x:c r="AS120" s="45" t="str">
        <x:f>IF(ISBLANK('2012 HR 배정표'!AX118)=TRUE,"-",'2012 HR 배정표'!AX118)</x:f>
        <x:v>-</x:v>
      </x:c>
      <x:c r="AT120" s="46" t="str">
        <x:f>IF(ISBLANK('2012 HR 배정표'!AX118)=TRUE,"-",IF(ISERROR((HLOOKUP($A$5,Prj_list!$O$6:$Z$7,2)*'2012 HR 배정표'!AY118)/HLOOKUP($A$5,Prj_list!$O$6:$Z$7,2))=TRUE,"-",(HLOOKUP($A$5,Prj_list!$O$6:$Z$7,2)*'2012 HR 배정표'!AY118)/HLOOKUP($A$5,Prj_list!$O$6:$Z$7,2)))</x:f>
        <x:v>-</x:v>
      </x:c>
      <x:c r="AU120" s="45" t="str">
        <x:f>IF(ISBLANK('2012 HR 배정표'!AZ118)=TRUE,"-",'2012 HR 배정표'!AZ118)</x:f>
        <x:v>-</x:v>
      </x:c>
      <x:c r="AV120" s="46" t="str">
        <x:f>IF(ISBLANK('2012 HR 배정표'!AZ118)=TRUE,"-",IF(ISERROR((HLOOKUP($A$5,Prj_list!$O$6:$Z$7,2)*'2012 HR 배정표'!BA118)/HLOOKUP($A$5,Prj_list!$O$6:$Z$7,2))=TRUE,"-",(HLOOKUP($A$5,Prj_list!$O$6:$Z$7,2)*'2012 HR 배정표'!BA118)/HLOOKUP($A$5,Prj_list!$O$6:$Z$7,2)))</x:f>
        <x:v>-</x:v>
      </x:c>
      <x:c r="AW120" s="34" t="str">
        <x:f t="shared" si="4"/>
        <x:v/>
      </x:c>
      <x:c r="AX120" s="41">
        <x:f t="shared" si="3"/>
        <x:v>0</x:v>
      </x:c>
    </x:row>
    <x:row r="121" spans="1:50">
      <x:c r="A121" s="45" t="str">
        <x:f>IF(ISBLANK('2012 HR 배정표'!F119)=TRUE,"-",'2012 HR 배정표'!F119)</x:f>
        <x:v>-</x:v>
      </x:c>
      <x:c r="B121" s="46" t="str">
        <x:f>IF(ISBLANK('2012 HR 배정표'!F119)=TRUE,"-",IF(ISERROR((HLOOKUP($A$5,Prj_list!$O$6:$Z$7,2)*'2012 HR 배정표'!G119)/HLOOKUP($A$5,Prj_list!$O$6:$Z$7,2))=TRUE,"-",(HLOOKUP($A$5,Prj_list!$O$6:$Z$7,2)*'2012 HR 배정표'!G119)/HLOOKUP($A$5,Prj_list!$O$6:$Z$7,2)))</x:f>
        <x:v>-</x:v>
      </x:c>
      <x:c r="C121" s="45" t="str">
        <x:f>IF(ISBLANK('2012 HR 배정표'!H119)=TRUE,"-",'2012 HR 배정표'!H119)</x:f>
        <x:v>-</x:v>
      </x:c>
      <x:c r="D121" s="46" t="str">
        <x:f>IF(ISBLANK('2012 HR 배정표'!H119)=TRUE,"-",IF(ISERROR((HLOOKUP($A$5,Prj_list!$O$6:$Z$7,2)*'2012 HR 배정표'!I119)/HLOOKUP($A$5,Prj_list!$O$6:$Z$7,2))=TRUE,"-",(HLOOKUP($A$5,Prj_list!$O$6:$Z$7,2)*'2012 HR 배정표'!I119)/HLOOKUP($A$5,Prj_list!$O$6:$Z$7,2)))</x:f>
        <x:v>-</x:v>
      </x:c>
      <x:c r="E121" s="45">
        <x:f>IF(ISBLANK('2012 HR 배정표'!J119)=TRUE,"-",'2012 HR 배정표'!J119)</x:f>
        <x:v>2</x:v>
      </x:c>
      <x:c r="F121" s="46">
        <x:f>IF(ISBLANK('2012 HR 배정표'!J119)=TRUE,"-",IF(ISERROR((HLOOKUP($A$5,Prj_list!$O$6:$Z$7,2)*'2012 HR 배정표'!K119)/HLOOKUP($A$5,Prj_list!$O$6:$Z$7,2))=TRUE,"-",(HLOOKUP($A$5,Prj_list!$O$6:$Z$7,2)*'2012 HR 배정표'!K119)/HLOOKUP($A$5,Prj_list!$O$6:$Z$7,2)))</x:f>
        <x:v>0.5</x:v>
      </x:c>
      <x:c r="G121" s="45" t="str">
        <x:f>IF(ISBLANK('2012 HR 배정표'!L119)=TRUE,"-",'2012 HR 배정표'!L119)</x:f>
        <x:v>-</x:v>
      </x:c>
      <x:c r="H121" s="46" t="str">
        <x:f>IF(ISBLANK('2012 HR 배정표'!L119)=TRUE,"-",IF(ISERROR((HLOOKUP($A$5,Prj_list!$O$6:$Z$7,2)*'2012 HR 배정표'!M119)/HLOOKUP($A$5,Prj_list!$O$6:$Z$7,2))=TRUE,"-",(HLOOKUP($A$5,Prj_list!$O$6:$Z$7,2)*'2012 HR 배정표'!M119)/HLOOKUP($A$5,Prj_list!$O$6:$Z$7,2)))</x:f>
        <x:v>-</x:v>
      </x:c>
      <x:c r="I121" s="45" t="str">
        <x:f>IF(ISBLANK('2012 HR 배정표'!N119)=TRUE,"-",'2012 HR 배정표'!N119)</x:f>
        <x:v>-</x:v>
      </x:c>
      <x:c r="J121" s="46" t="str">
        <x:f>IF(ISBLANK('2012 HR 배정표'!N119)=TRUE,"-",IF(ISERROR((HLOOKUP($A$5,Prj_list!$O$6:$Z$7,2)*'2012 HR 배정표'!O119)/HLOOKUP($A$5,Prj_list!$O$6:$Z$7,2))=TRUE,"-",(HLOOKUP($A$5,Prj_list!$O$6:$Z$7,2)*'2012 HR 배정표'!O119)/HLOOKUP($A$5,Prj_list!$O$6:$Z$7,2)))</x:f>
        <x:v>-</x:v>
      </x:c>
      <x:c r="K121" s="45" t="str">
        <x:f>IF(ISBLANK('2012 HR 배정표'!P119)=TRUE,"-",'2012 HR 배정표'!P119)</x:f>
        <x:v>-</x:v>
      </x:c>
      <x:c r="L121" s="46" t="str">
        <x:f>IF(ISBLANK('2012 HR 배정표'!P119)=TRUE,"-",IF(ISERROR((HLOOKUP($A$5,Prj_list!$O$6:$Z$7,2)*'2012 HR 배정표'!Q119)/HLOOKUP($A$5,Prj_list!$O$6:$Z$7,2))=TRUE,"-",(HLOOKUP($A$5,Prj_list!$O$6:$Z$7,2)*'2012 HR 배정표'!Q119)/HLOOKUP($A$5,Prj_list!$O$6:$Z$7,2)))</x:f>
        <x:v>-</x:v>
      </x:c>
      <x:c r="M121" s="45" t="str">
        <x:f>IF(ISBLANK('2012 HR 배정표'!R119)=TRUE,"-",'2012 HR 배정표'!R119)</x:f>
        <x:v>-</x:v>
      </x:c>
      <x:c r="N121" s="46" t="str">
        <x:f>IF(ISBLANK('2012 HR 배정표'!R119)=TRUE,"-",IF(ISERROR((HLOOKUP($A$5,Prj_list!$O$6:$Z$7,2)*'2012 HR 배정표'!S119)/HLOOKUP($A$5,Prj_list!$O$6:$Z$7,2))=TRUE,"-",(HLOOKUP($A$5,Prj_list!$O$6:$Z$7,2)*'2012 HR 배정표'!S119)/HLOOKUP($A$5,Prj_list!$O$6:$Z$7,2)))</x:f>
        <x:v>-</x:v>
      </x:c>
      <x:c r="O121" s="45" t="str">
        <x:f>IF(ISBLANK('2012 HR 배정표'!T119)=TRUE,"-",'2012 HR 배정표'!T119)</x:f>
        <x:v>-</x:v>
      </x:c>
      <x:c r="P121" s="46" t="str">
        <x:f>IF(ISBLANK('2012 HR 배정표'!T119)=TRUE,"-",IF(ISERROR((HLOOKUP($A$5,Prj_list!$O$6:$Z$7,2)*'2012 HR 배정표'!U119)/HLOOKUP($A$5,Prj_list!$O$6:$Z$7,2))=TRUE,"-",(HLOOKUP($A$5,Prj_list!$O$6:$Z$7,2)*'2012 HR 배정표'!U119)/HLOOKUP($A$5,Prj_list!$O$6:$Z$7,2)))</x:f>
        <x:v>-</x:v>
      </x:c>
      <x:c r="Q121" s="45" t="str">
        <x:f>IF(ISBLANK('2012 HR 배정표'!V119)=TRUE,"-",'2012 HR 배정표'!V119)</x:f>
        <x:v>-</x:v>
      </x:c>
      <x:c r="R121" s="46" t="str">
        <x:f>IF(ISBLANK('2012 HR 배정표'!V119)=TRUE,"-",IF(ISERROR((HLOOKUP($A$5,Prj_list!$O$6:$Z$7,2)*'2012 HR 배정표'!W119)/HLOOKUP($A$5,Prj_list!$O$6:$Z$7,2))=TRUE,"-",(HLOOKUP($A$5,Prj_list!$O$6:$Z$7,2)*'2012 HR 배정표'!W119)/HLOOKUP($A$5,Prj_list!$O$6:$Z$7,2)))</x:f>
        <x:v>-</x:v>
      </x:c>
      <x:c r="S121" s="45" t="str">
        <x:f>IF(ISBLANK('2012 HR 배정표'!X119)=TRUE,"-",'2012 HR 배정표'!X119)</x:f>
        <x:v>-</x:v>
      </x:c>
      <x:c r="T121" s="46" t="str">
        <x:f>IF(ISBLANK('2012 HR 배정표'!X119)=TRUE,"-",IF(ISERROR((HLOOKUP($A$5,Prj_list!$O$6:$Z$7,2)*'2012 HR 배정표'!Y119)/HLOOKUP($A$5,Prj_list!$O$6:$Z$7,2))=TRUE,"-",(HLOOKUP($A$5,Prj_list!$O$6:$Z$7,2)*'2012 HR 배정표'!Y119)/HLOOKUP($A$5,Prj_list!$O$6:$Z$7,2)))</x:f>
        <x:v>-</x:v>
      </x:c>
      <x:c r="U121" s="45" t="str">
        <x:f>IF(ISBLANK('2012 HR 배정표'!Z119)=TRUE,"-",'2012 HR 배정표'!Z119)</x:f>
        <x:v>-</x:v>
      </x:c>
      <x:c r="V121" s="46" t="str">
        <x:f>IF(ISBLANK('2012 HR 배정표'!Z119)=TRUE,"-",IF(ISERROR((HLOOKUP($A$5,Prj_list!$O$6:$Z$7,2)*'2012 HR 배정표'!AA119)/HLOOKUP($A$5,Prj_list!$O$6:$Z$7,2))=TRUE,"-",(HLOOKUP($A$5,Prj_list!$O$6:$Z$7,2)*'2012 HR 배정표'!AA119)/HLOOKUP($A$5,Prj_list!$O$6:$Z$7,2)))</x:f>
        <x:v>-</x:v>
      </x:c>
      <x:c r="W121" s="45" t="str">
        <x:f>IF(ISBLANK('2012 HR 배정표'!AB119)=TRUE,"-",'2012 HR 배정표'!AB119)</x:f>
        <x:v>-</x:v>
      </x:c>
      <x:c r="X121" s="46" t="str">
        <x:f>IF(ISBLANK('2012 HR 배정표'!AB119)=TRUE,"-",IF(ISERROR((HLOOKUP($A$5,Prj_list!$O$6:$Z$7,2)*'2012 HR 배정표'!AC119)/HLOOKUP($A$5,Prj_list!$O$6:$Z$7,2))=TRUE,"-",(HLOOKUP($A$5,Prj_list!$O$6:$Z$7,2)*'2012 HR 배정표'!AC119)/HLOOKUP($A$5,Prj_list!$O$6:$Z$7,2)))</x:f>
        <x:v>-</x:v>
      </x:c>
      <x:c r="Y121" s="45" t="str">
        <x:f>IF(ISBLANK('2012 HR 배정표'!AD119)=TRUE,"-",'2012 HR 배정표'!AD119)</x:f>
        <x:v>-</x:v>
      </x:c>
      <x:c r="Z121" s="46" t="str">
        <x:f>IF(ISBLANK('2012 HR 배정표'!AD119)=TRUE,"-",IF(ISERROR((HLOOKUP($A$5,Prj_list!$O$6:$Z$7,2)*'2012 HR 배정표'!AE119)/HLOOKUP($A$5,Prj_list!$O$6:$Z$7,2))=TRUE,"-",(HLOOKUP($A$5,Prj_list!$O$6:$Z$7,2)*'2012 HR 배정표'!AE119)/HLOOKUP($A$5,Prj_list!$O$6:$Z$7,2)))</x:f>
        <x:v>-</x:v>
      </x:c>
      <x:c r="AA121" s="45" t="str">
        <x:f>IF(ISBLANK('2012 HR 배정표'!AF119)=TRUE,"-",'2012 HR 배정표'!AF119)</x:f>
        <x:v>-</x:v>
      </x:c>
      <x:c r="AB121" s="46" t="str">
        <x:f>IF(ISBLANK('2012 HR 배정표'!AF119)=TRUE,"-",IF(ISERROR((HLOOKUP($A$5,Prj_list!$O$6:$Z$7,2)*'2012 HR 배정표'!AG119)/HLOOKUP($A$5,Prj_list!$O$6:$Z$7,2))=TRUE,"-",(HLOOKUP($A$5,Prj_list!$O$6:$Z$7,2)*'2012 HR 배정표'!AG119)/HLOOKUP($A$5,Prj_list!$O$6:$Z$7,2)))</x:f>
        <x:v>-</x:v>
      </x:c>
      <x:c r="AC121" s="45" t="str">
        <x:f>IF(ISBLANK('2012 HR 배정표'!AH119)=TRUE,"-",'2012 HR 배정표'!AH119)</x:f>
        <x:v>-</x:v>
      </x:c>
      <x:c r="AD121" s="46" t="str">
        <x:f>IF(ISBLANK('2012 HR 배정표'!AH119)=TRUE,"-",IF(ISERROR((HLOOKUP($A$5,Prj_list!$O$6:$Z$7,2)*'2012 HR 배정표'!AI119)/HLOOKUP($A$5,Prj_list!$O$6:$Z$7,2))=TRUE,"-",(HLOOKUP($A$5,Prj_list!$O$6:$Z$7,2)*'2012 HR 배정표'!AI119)/HLOOKUP($A$5,Prj_list!$O$6:$Z$7,2)))</x:f>
        <x:v>-</x:v>
      </x:c>
      <x:c r="AE121" s="45" t="str">
        <x:f>IF(ISBLANK('2012 HR 배정표'!AJ119)=TRUE,"-",'2012 HR 배정표'!AJ119)</x:f>
        <x:v>-</x:v>
      </x:c>
      <x:c r="AF121" s="46" t="str">
        <x:f>IF(ISBLANK('2012 HR 배정표'!AJ119)=TRUE,"-",IF(ISERROR((HLOOKUP($A$5,Prj_list!$O$6:$Z$7,2)*'2012 HR 배정표'!AK119)/HLOOKUP($A$5,Prj_list!$O$6:$Z$7,2))=TRUE,"-",(HLOOKUP($A$5,Prj_list!$O$6:$Z$7,2)*'2012 HR 배정표'!AK119)/HLOOKUP($A$5,Prj_list!$O$6:$Z$7,2)))</x:f>
        <x:v>-</x:v>
      </x:c>
      <x:c r="AG121" s="45" t="str">
        <x:f>IF(ISBLANK('2012 HR 배정표'!AL119)=TRUE,"-",'2012 HR 배정표'!AL119)</x:f>
        <x:v>-</x:v>
      </x:c>
      <x:c r="AH121" s="46" t="str">
        <x:f>IF(ISBLANK('2012 HR 배정표'!AL119)=TRUE,"-",IF(ISERROR((HLOOKUP($A$5,Prj_list!$O$6:$Z$7,2)*'2012 HR 배정표'!AM119)/HLOOKUP($A$5,Prj_list!$O$6:$Z$7,2))=TRUE,"-",(HLOOKUP($A$5,Prj_list!$O$6:$Z$7,2)*'2012 HR 배정표'!AM119)/HLOOKUP($A$5,Prj_list!$O$6:$Z$7,2)))</x:f>
        <x:v>-</x:v>
      </x:c>
      <x:c r="AI121" s="45" t="str">
        <x:f>IF(ISBLANK('2012 HR 배정표'!AN119)=TRUE,"-",'2012 HR 배정표'!AN119)</x:f>
        <x:v>-</x:v>
      </x:c>
      <x:c r="AJ121" s="46" t="str">
        <x:f>IF(ISBLANK('2012 HR 배정표'!AN119)=TRUE,"-",IF(ISERROR((HLOOKUP($A$5,Prj_list!$O$6:$Z$7,2)*'2012 HR 배정표'!AO119)/HLOOKUP($A$5,Prj_list!$O$6:$Z$7,2))=TRUE,"-",(HLOOKUP($A$5,Prj_list!$O$6:$Z$7,2)*'2012 HR 배정표'!AO119)/HLOOKUP($A$5,Prj_list!$O$6:$Z$7,2)))</x:f>
        <x:v>-</x:v>
      </x:c>
      <x:c r="AK121" s="45" t="str">
        <x:f>IF(ISBLANK('2012 HR 배정표'!AP119)=TRUE,"-",'2012 HR 배정표'!AP119)</x:f>
        <x:v>-</x:v>
      </x:c>
      <x:c r="AL121" s="46" t="str">
        <x:f>IF(ISBLANK('2012 HR 배정표'!AP119)=TRUE,"-",IF(ISERROR((HLOOKUP($A$5,Prj_list!$O$6:$Z$7,2)*'2012 HR 배정표'!AQ119)/HLOOKUP($A$5,Prj_list!$O$6:$Z$7,2))=TRUE,"-",(HLOOKUP($A$5,Prj_list!$O$6:$Z$7,2)*'2012 HR 배정표'!AQ119)/HLOOKUP($A$5,Prj_list!$O$6:$Z$7,2)))</x:f>
        <x:v>-</x:v>
      </x:c>
      <x:c r="AM121" s="45" t="str">
        <x:f>IF(ISBLANK('2012 HR 배정표'!AR119)=TRUE,"-",'2012 HR 배정표'!AR119)</x:f>
        <x:v>-</x:v>
      </x:c>
      <x:c r="AN121" s="46" t="str">
        <x:f>IF(ISBLANK('2012 HR 배정표'!AR119)=TRUE,"-",IF(ISERROR((HLOOKUP($A$5,Prj_list!$O$6:$Z$7,2)*'2012 HR 배정표'!AS119)/HLOOKUP($A$5,Prj_list!$O$6:$Z$7,2))=TRUE,"-",(HLOOKUP($A$5,Prj_list!$O$6:$Z$7,2)*'2012 HR 배정표'!AS119)/HLOOKUP($A$5,Prj_list!$O$6:$Z$7,2)))</x:f>
        <x:v>-</x:v>
      </x:c>
      <x:c r="AO121" s="45" t="str">
        <x:f>IF(ISBLANK('2012 HR 배정표'!AT119)=TRUE,"-",'2012 HR 배정표'!AT119)</x:f>
        <x:v>-</x:v>
      </x:c>
      <x:c r="AP121" s="46" t="str">
        <x:f>IF(ISBLANK('2012 HR 배정표'!AT119)=TRUE,"-",IF(ISERROR((HLOOKUP($A$5,Prj_list!$O$6:$Z$7,2)*'2012 HR 배정표'!AU119)/HLOOKUP($A$5,Prj_list!$O$6:$Z$7,2))=TRUE,"-",(HLOOKUP($A$5,Prj_list!$O$6:$Z$7,2)*'2012 HR 배정표'!AU119)/HLOOKUP($A$5,Prj_list!$O$6:$Z$7,2)))</x:f>
        <x:v>-</x:v>
      </x:c>
      <x:c r="AQ121" s="45" t="str">
        <x:f>IF(ISBLANK('2012 HR 배정표'!AV119)=TRUE,"-",'2012 HR 배정표'!AV119)</x:f>
        <x:v>-</x:v>
      </x:c>
      <x:c r="AR121" s="46" t="str">
        <x:f>IF(ISBLANK('2012 HR 배정표'!AV119)=TRUE,"-",IF(ISERROR((HLOOKUP($A$5,Prj_list!$O$6:$Z$7,2)*'2012 HR 배정표'!AW119)/HLOOKUP($A$5,Prj_list!$O$6:$Z$7,2))=TRUE,"-",(HLOOKUP($A$5,Prj_list!$O$6:$Z$7,2)*'2012 HR 배정표'!AW119)/HLOOKUP($A$5,Prj_list!$O$6:$Z$7,2)))</x:f>
        <x:v>-</x:v>
      </x:c>
      <x:c r="AS121" s="45" t="str">
        <x:f>IF(ISBLANK('2012 HR 배정표'!AX119)=TRUE,"-",'2012 HR 배정표'!AX119)</x:f>
        <x:v>-</x:v>
      </x:c>
      <x:c r="AT121" s="46" t="str">
        <x:f>IF(ISBLANK('2012 HR 배정표'!AX119)=TRUE,"-",IF(ISERROR((HLOOKUP($A$5,Prj_list!$O$6:$Z$7,2)*'2012 HR 배정표'!AY119)/HLOOKUP($A$5,Prj_list!$O$6:$Z$7,2))=TRUE,"-",(HLOOKUP($A$5,Prj_list!$O$6:$Z$7,2)*'2012 HR 배정표'!AY119)/HLOOKUP($A$5,Prj_list!$O$6:$Z$7,2)))</x:f>
        <x:v>-</x:v>
      </x:c>
      <x:c r="AU121" s="45" t="str">
        <x:f>IF(ISBLANK('2012 HR 배정표'!AZ119)=TRUE,"-",'2012 HR 배정표'!AZ119)</x:f>
        <x:v>-</x:v>
      </x:c>
      <x:c r="AV121" s="46" t="str">
        <x:f>IF(ISBLANK('2012 HR 배정표'!AZ119)=TRUE,"-",IF(ISERROR((HLOOKUP($A$5,Prj_list!$O$6:$Z$7,2)*'2012 HR 배정표'!BA119)/HLOOKUP($A$5,Prj_list!$O$6:$Z$7,2))=TRUE,"-",(HLOOKUP($A$5,Prj_list!$O$6:$Z$7,2)*'2012 HR 배정표'!BA119)/HLOOKUP($A$5,Prj_list!$O$6:$Z$7,2)))</x:f>
        <x:v>-</x:v>
      </x:c>
      <x:c r="AW121" s="34">
        <x:f t="shared" si="4"/>
        <x:v>2</x:v>
      </x:c>
      <x:c r="AX121" s="41">
        <x:f t="shared" si="3"/>
        <x:v>0.5</x:v>
      </x:c>
    </x:row>
    <x:row r="122" spans="1:50">
      <x:c r="A122" s="45" t="str">
        <x:f>IF(ISBLANK('2012 HR 배정표'!F120)=TRUE,"-",'2012 HR 배정표'!F120)</x:f>
        <x:v>-</x:v>
      </x:c>
      <x:c r="B122" s="46" t="str">
        <x:f>IF(ISBLANK('2012 HR 배정표'!F120)=TRUE,"-",IF(ISERROR((HLOOKUP($A$5,Prj_list!$O$6:$Z$7,2)*'2012 HR 배정표'!G120)/HLOOKUP($A$5,Prj_list!$O$6:$Z$7,2))=TRUE,"-",(HLOOKUP($A$5,Prj_list!$O$6:$Z$7,2)*'2012 HR 배정표'!G120)/HLOOKUP($A$5,Prj_list!$O$6:$Z$7,2)))</x:f>
        <x:v>-</x:v>
      </x:c>
      <x:c r="C122" s="45" t="str">
        <x:f>IF(ISBLANK('2012 HR 배정표'!H120)=TRUE,"-",'2012 HR 배정표'!H120)</x:f>
        <x:v>-</x:v>
      </x:c>
      <x:c r="D122" s="46" t="str">
        <x:f>IF(ISBLANK('2012 HR 배정표'!H120)=TRUE,"-",IF(ISERROR((HLOOKUP($A$5,Prj_list!$O$6:$Z$7,2)*'2012 HR 배정표'!I120)/HLOOKUP($A$5,Prj_list!$O$6:$Z$7,2))=TRUE,"-",(HLOOKUP($A$5,Prj_list!$O$6:$Z$7,2)*'2012 HR 배정표'!I120)/HLOOKUP($A$5,Prj_list!$O$6:$Z$7,2)))</x:f>
        <x:v>-</x:v>
      </x:c>
      <x:c r="E122" s="45" t="str">
        <x:f>IF(ISBLANK('2012 HR 배정표'!J120)=TRUE,"-",'2012 HR 배정표'!J120)</x:f>
        <x:v>-</x:v>
      </x:c>
      <x:c r="F122" s="46" t="str">
        <x:f>IF(ISBLANK('2012 HR 배정표'!J120)=TRUE,"-",IF(ISERROR((HLOOKUP($A$5,Prj_list!$O$6:$Z$7,2)*'2012 HR 배정표'!K120)/HLOOKUP($A$5,Prj_list!$O$6:$Z$7,2))=TRUE,"-",(HLOOKUP($A$5,Prj_list!$O$6:$Z$7,2)*'2012 HR 배정표'!K120)/HLOOKUP($A$5,Prj_list!$O$6:$Z$7,2)))</x:f>
        <x:v>-</x:v>
      </x:c>
      <x:c r="G122" s="45" t="str">
        <x:f>IF(ISBLANK('2012 HR 배정표'!L120)=TRUE,"-",'2012 HR 배정표'!L120)</x:f>
        <x:v>-</x:v>
      </x:c>
      <x:c r="H122" s="46" t="str">
        <x:f>IF(ISBLANK('2012 HR 배정표'!L120)=TRUE,"-",IF(ISERROR((HLOOKUP($A$5,Prj_list!$O$6:$Z$7,2)*'2012 HR 배정표'!M120)/HLOOKUP($A$5,Prj_list!$O$6:$Z$7,2))=TRUE,"-",(HLOOKUP($A$5,Prj_list!$O$6:$Z$7,2)*'2012 HR 배정표'!M120)/HLOOKUP($A$5,Prj_list!$O$6:$Z$7,2)))</x:f>
        <x:v>-</x:v>
      </x:c>
      <x:c r="I122" s="45" t="str">
        <x:f>IF(ISBLANK('2012 HR 배정표'!N120)=TRUE,"-",'2012 HR 배정표'!N120)</x:f>
        <x:v>-</x:v>
      </x:c>
      <x:c r="J122" s="46" t="str">
        <x:f>IF(ISBLANK('2012 HR 배정표'!N120)=TRUE,"-",IF(ISERROR((HLOOKUP($A$5,Prj_list!$O$6:$Z$7,2)*'2012 HR 배정표'!O120)/HLOOKUP($A$5,Prj_list!$O$6:$Z$7,2))=TRUE,"-",(HLOOKUP($A$5,Prj_list!$O$6:$Z$7,2)*'2012 HR 배정표'!O120)/HLOOKUP($A$5,Prj_list!$O$6:$Z$7,2)))</x:f>
        <x:v>-</x:v>
      </x:c>
      <x:c r="K122" s="45" t="str">
        <x:f>IF(ISBLANK('2012 HR 배정표'!P120)=TRUE,"-",'2012 HR 배정표'!P120)</x:f>
        <x:v>-</x:v>
      </x:c>
      <x:c r="L122" s="46" t="str">
        <x:f>IF(ISBLANK('2012 HR 배정표'!P120)=TRUE,"-",IF(ISERROR((HLOOKUP($A$5,Prj_list!$O$6:$Z$7,2)*'2012 HR 배정표'!Q120)/HLOOKUP($A$5,Prj_list!$O$6:$Z$7,2))=TRUE,"-",(HLOOKUP($A$5,Prj_list!$O$6:$Z$7,2)*'2012 HR 배정표'!Q120)/HLOOKUP($A$5,Prj_list!$O$6:$Z$7,2)))</x:f>
        <x:v>-</x:v>
      </x:c>
      <x:c r="M122" s="45" t="str">
        <x:f>IF(ISBLANK('2012 HR 배정표'!R120)=TRUE,"-",'2012 HR 배정표'!R120)</x:f>
        <x:v>-</x:v>
      </x:c>
      <x:c r="N122" s="46" t="str">
        <x:f>IF(ISBLANK('2012 HR 배정표'!R120)=TRUE,"-",IF(ISERROR((HLOOKUP($A$5,Prj_list!$O$6:$Z$7,2)*'2012 HR 배정표'!S120)/HLOOKUP($A$5,Prj_list!$O$6:$Z$7,2))=TRUE,"-",(HLOOKUP($A$5,Prj_list!$O$6:$Z$7,2)*'2012 HR 배정표'!S120)/HLOOKUP($A$5,Prj_list!$O$6:$Z$7,2)))</x:f>
        <x:v>-</x:v>
      </x:c>
      <x:c r="O122" s="45" t="str">
        <x:f>IF(ISBLANK('2012 HR 배정표'!T120)=TRUE,"-",'2012 HR 배정표'!T120)</x:f>
        <x:v>-</x:v>
      </x:c>
      <x:c r="P122" s="46" t="str">
        <x:f>IF(ISBLANK('2012 HR 배정표'!T120)=TRUE,"-",IF(ISERROR((HLOOKUP($A$5,Prj_list!$O$6:$Z$7,2)*'2012 HR 배정표'!U120)/HLOOKUP($A$5,Prj_list!$O$6:$Z$7,2))=TRUE,"-",(HLOOKUP($A$5,Prj_list!$O$6:$Z$7,2)*'2012 HR 배정표'!U120)/HLOOKUP($A$5,Prj_list!$O$6:$Z$7,2)))</x:f>
        <x:v>-</x:v>
      </x:c>
      <x:c r="Q122" s="45" t="str">
        <x:f>IF(ISBLANK('2012 HR 배정표'!V120)=TRUE,"-",'2012 HR 배정표'!V120)</x:f>
        <x:v>-</x:v>
      </x:c>
      <x:c r="R122" s="46" t="str">
        <x:f>IF(ISBLANK('2012 HR 배정표'!V120)=TRUE,"-",IF(ISERROR((HLOOKUP($A$5,Prj_list!$O$6:$Z$7,2)*'2012 HR 배정표'!W120)/HLOOKUP($A$5,Prj_list!$O$6:$Z$7,2))=TRUE,"-",(HLOOKUP($A$5,Prj_list!$O$6:$Z$7,2)*'2012 HR 배정표'!W120)/HLOOKUP($A$5,Prj_list!$O$6:$Z$7,2)))</x:f>
        <x:v>-</x:v>
      </x:c>
      <x:c r="S122" s="45" t="str">
        <x:f>IF(ISBLANK('2012 HR 배정표'!X120)=TRUE,"-",'2012 HR 배정표'!X120)</x:f>
        <x:v>-</x:v>
      </x:c>
      <x:c r="T122" s="46" t="str">
        <x:f>IF(ISBLANK('2012 HR 배정표'!X120)=TRUE,"-",IF(ISERROR((HLOOKUP($A$5,Prj_list!$O$6:$Z$7,2)*'2012 HR 배정표'!Y120)/HLOOKUP($A$5,Prj_list!$O$6:$Z$7,2))=TRUE,"-",(HLOOKUP($A$5,Prj_list!$O$6:$Z$7,2)*'2012 HR 배정표'!Y120)/HLOOKUP($A$5,Prj_list!$O$6:$Z$7,2)))</x:f>
        <x:v>-</x:v>
      </x:c>
      <x:c r="U122" s="45" t="str">
        <x:f>IF(ISBLANK('2012 HR 배정표'!Z120)=TRUE,"-",'2012 HR 배정표'!Z120)</x:f>
        <x:v>-</x:v>
      </x:c>
      <x:c r="V122" s="46" t="str">
        <x:f>IF(ISBLANK('2012 HR 배정표'!Z120)=TRUE,"-",IF(ISERROR((HLOOKUP($A$5,Prj_list!$O$6:$Z$7,2)*'2012 HR 배정표'!AA120)/HLOOKUP($A$5,Prj_list!$O$6:$Z$7,2))=TRUE,"-",(HLOOKUP($A$5,Prj_list!$O$6:$Z$7,2)*'2012 HR 배정표'!AA120)/HLOOKUP($A$5,Prj_list!$O$6:$Z$7,2)))</x:f>
        <x:v>-</x:v>
      </x:c>
      <x:c r="W122" s="45" t="str">
        <x:f>IF(ISBLANK('2012 HR 배정표'!AB120)=TRUE,"-",'2012 HR 배정표'!AB120)</x:f>
        <x:v>-</x:v>
      </x:c>
      <x:c r="X122" s="46" t="str">
        <x:f>IF(ISBLANK('2012 HR 배정표'!AB120)=TRUE,"-",IF(ISERROR((HLOOKUP($A$5,Prj_list!$O$6:$Z$7,2)*'2012 HR 배정표'!AC120)/HLOOKUP($A$5,Prj_list!$O$6:$Z$7,2))=TRUE,"-",(HLOOKUP($A$5,Prj_list!$O$6:$Z$7,2)*'2012 HR 배정표'!AC120)/HLOOKUP($A$5,Prj_list!$O$6:$Z$7,2)))</x:f>
        <x:v>-</x:v>
      </x:c>
      <x:c r="Y122" s="45" t="str">
        <x:f>IF(ISBLANK('2012 HR 배정표'!AD120)=TRUE,"-",'2012 HR 배정표'!AD120)</x:f>
        <x:v>-</x:v>
      </x:c>
      <x:c r="Z122" s="46" t="str">
        <x:f>IF(ISBLANK('2012 HR 배정표'!AD120)=TRUE,"-",IF(ISERROR((HLOOKUP($A$5,Prj_list!$O$6:$Z$7,2)*'2012 HR 배정표'!AE120)/HLOOKUP($A$5,Prj_list!$O$6:$Z$7,2))=TRUE,"-",(HLOOKUP($A$5,Prj_list!$O$6:$Z$7,2)*'2012 HR 배정표'!AE120)/HLOOKUP($A$5,Prj_list!$O$6:$Z$7,2)))</x:f>
        <x:v>-</x:v>
      </x:c>
      <x:c r="AA122" s="45" t="str">
        <x:f>IF(ISBLANK('2012 HR 배정표'!AF120)=TRUE,"-",'2012 HR 배정표'!AF120)</x:f>
        <x:v>-</x:v>
      </x:c>
      <x:c r="AB122" s="46" t="str">
        <x:f>IF(ISBLANK('2012 HR 배정표'!AF120)=TRUE,"-",IF(ISERROR((HLOOKUP($A$5,Prj_list!$O$6:$Z$7,2)*'2012 HR 배정표'!AG120)/HLOOKUP($A$5,Prj_list!$O$6:$Z$7,2))=TRUE,"-",(HLOOKUP($A$5,Prj_list!$O$6:$Z$7,2)*'2012 HR 배정표'!AG120)/HLOOKUP($A$5,Prj_list!$O$6:$Z$7,2)))</x:f>
        <x:v>-</x:v>
      </x:c>
      <x:c r="AC122" s="45" t="str">
        <x:f>IF(ISBLANK('2012 HR 배정표'!AH120)=TRUE,"-",'2012 HR 배정표'!AH120)</x:f>
        <x:v>-</x:v>
      </x:c>
      <x:c r="AD122" s="46" t="str">
        <x:f>IF(ISBLANK('2012 HR 배정표'!AH120)=TRUE,"-",IF(ISERROR((HLOOKUP($A$5,Prj_list!$O$6:$Z$7,2)*'2012 HR 배정표'!AI120)/HLOOKUP($A$5,Prj_list!$O$6:$Z$7,2))=TRUE,"-",(HLOOKUP($A$5,Prj_list!$O$6:$Z$7,2)*'2012 HR 배정표'!AI120)/HLOOKUP($A$5,Prj_list!$O$6:$Z$7,2)))</x:f>
        <x:v>-</x:v>
      </x:c>
      <x:c r="AE122" s="45" t="str">
        <x:f>IF(ISBLANK('2012 HR 배정표'!AJ120)=TRUE,"-",'2012 HR 배정표'!AJ120)</x:f>
        <x:v>-</x:v>
      </x:c>
      <x:c r="AF122" s="46" t="str">
        <x:f>IF(ISBLANK('2012 HR 배정표'!AJ120)=TRUE,"-",IF(ISERROR((HLOOKUP($A$5,Prj_list!$O$6:$Z$7,2)*'2012 HR 배정표'!AK120)/HLOOKUP($A$5,Prj_list!$O$6:$Z$7,2))=TRUE,"-",(HLOOKUP($A$5,Prj_list!$O$6:$Z$7,2)*'2012 HR 배정표'!AK120)/HLOOKUP($A$5,Prj_list!$O$6:$Z$7,2)))</x:f>
        <x:v>-</x:v>
      </x:c>
      <x:c r="AG122" s="45" t="str">
        <x:f>IF(ISBLANK('2012 HR 배정표'!AL120)=TRUE,"-",'2012 HR 배정표'!AL120)</x:f>
        <x:v>-</x:v>
      </x:c>
      <x:c r="AH122" s="46" t="str">
        <x:f>IF(ISBLANK('2012 HR 배정표'!AL120)=TRUE,"-",IF(ISERROR((HLOOKUP($A$5,Prj_list!$O$6:$Z$7,2)*'2012 HR 배정표'!AM120)/HLOOKUP($A$5,Prj_list!$O$6:$Z$7,2))=TRUE,"-",(HLOOKUP($A$5,Prj_list!$O$6:$Z$7,2)*'2012 HR 배정표'!AM120)/HLOOKUP($A$5,Prj_list!$O$6:$Z$7,2)))</x:f>
        <x:v>-</x:v>
      </x:c>
      <x:c r="AI122" s="45" t="str">
        <x:f>IF(ISBLANK('2012 HR 배정표'!AN120)=TRUE,"-",'2012 HR 배정표'!AN120)</x:f>
        <x:v>-</x:v>
      </x:c>
      <x:c r="AJ122" s="46" t="str">
        <x:f>IF(ISBLANK('2012 HR 배정표'!AN120)=TRUE,"-",IF(ISERROR((HLOOKUP($A$5,Prj_list!$O$6:$Z$7,2)*'2012 HR 배정표'!AO120)/HLOOKUP($A$5,Prj_list!$O$6:$Z$7,2))=TRUE,"-",(HLOOKUP($A$5,Prj_list!$O$6:$Z$7,2)*'2012 HR 배정표'!AO120)/HLOOKUP($A$5,Prj_list!$O$6:$Z$7,2)))</x:f>
        <x:v>-</x:v>
      </x:c>
      <x:c r="AK122" s="45" t="str">
        <x:f>IF(ISBLANK('2012 HR 배정표'!AP120)=TRUE,"-",'2012 HR 배정표'!AP120)</x:f>
        <x:v>-</x:v>
      </x:c>
      <x:c r="AL122" s="46" t="str">
        <x:f>IF(ISBLANK('2012 HR 배정표'!AP120)=TRUE,"-",IF(ISERROR((HLOOKUP($A$5,Prj_list!$O$6:$Z$7,2)*'2012 HR 배정표'!AQ120)/HLOOKUP($A$5,Prj_list!$O$6:$Z$7,2))=TRUE,"-",(HLOOKUP($A$5,Prj_list!$O$6:$Z$7,2)*'2012 HR 배정표'!AQ120)/HLOOKUP($A$5,Prj_list!$O$6:$Z$7,2)))</x:f>
        <x:v>-</x:v>
      </x:c>
      <x:c r="AM122" s="45" t="str">
        <x:f>IF(ISBLANK('2012 HR 배정표'!AR120)=TRUE,"-",'2012 HR 배정표'!AR120)</x:f>
        <x:v>-</x:v>
      </x:c>
      <x:c r="AN122" s="46" t="str">
        <x:f>IF(ISBLANK('2012 HR 배정표'!AR120)=TRUE,"-",IF(ISERROR((HLOOKUP($A$5,Prj_list!$O$6:$Z$7,2)*'2012 HR 배정표'!AS120)/HLOOKUP($A$5,Prj_list!$O$6:$Z$7,2))=TRUE,"-",(HLOOKUP($A$5,Prj_list!$O$6:$Z$7,2)*'2012 HR 배정표'!AS120)/HLOOKUP($A$5,Prj_list!$O$6:$Z$7,2)))</x:f>
        <x:v>-</x:v>
      </x:c>
      <x:c r="AO122" s="45" t="str">
        <x:f>IF(ISBLANK('2012 HR 배정표'!AT120)=TRUE,"-",'2012 HR 배정표'!AT120)</x:f>
        <x:v>-</x:v>
      </x:c>
      <x:c r="AP122" s="46" t="str">
        <x:f>IF(ISBLANK('2012 HR 배정표'!AT120)=TRUE,"-",IF(ISERROR((HLOOKUP($A$5,Prj_list!$O$6:$Z$7,2)*'2012 HR 배정표'!AU120)/HLOOKUP($A$5,Prj_list!$O$6:$Z$7,2))=TRUE,"-",(HLOOKUP($A$5,Prj_list!$O$6:$Z$7,2)*'2012 HR 배정표'!AU120)/HLOOKUP($A$5,Prj_list!$O$6:$Z$7,2)))</x:f>
        <x:v>-</x:v>
      </x:c>
      <x:c r="AQ122" s="45" t="str">
        <x:f>IF(ISBLANK('2012 HR 배정표'!AV120)=TRUE,"-",'2012 HR 배정표'!AV120)</x:f>
        <x:v>-</x:v>
      </x:c>
      <x:c r="AR122" s="46" t="str">
        <x:f>IF(ISBLANK('2012 HR 배정표'!AV120)=TRUE,"-",IF(ISERROR((HLOOKUP($A$5,Prj_list!$O$6:$Z$7,2)*'2012 HR 배정표'!AW120)/HLOOKUP($A$5,Prj_list!$O$6:$Z$7,2))=TRUE,"-",(HLOOKUP($A$5,Prj_list!$O$6:$Z$7,2)*'2012 HR 배정표'!AW120)/HLOOKUP($A$5,Prj_list!$O$6:$Z$7,2)))</x:f>
        <x:v>-</x:v>
      </x:c>
      <x:c r="AS122" s="45" t="str">
        <x:f>IF(ISBLANK('2012 HR 배정표'!AX120)=TRUE,"-",'2012 HR 배정표'!AX120)</x:f>
        <x:v>-</x:v>
      </x:c>
      <x:c r="AT122" s="46" t="str">
        <x:f>IF(ISBLANK('2012 HR 배정표'!AX120)=TRUE,"-",IF(ISERROR((HLOOKUP($A$5,Prj_list!$O$6:$Z$7,2)*'2012 HR 배정표'!AY120)/HLOOKUP($A$5,Prj_list!$O$6:$Z$7,2))=TRUE,"-",(HLOOKUP($A$5,Prj_list!$O$6:$Z$7,2)*'2012 HR 배정표'!AY120)/HLOOKUP($A$5,Prj_list!$O$6:$Z$7,2)))</x:f>
        <x:v>-</x:v>
      </x:c>
      <x:c r="AU122" s="45" t="str">
        <x:f>IF(ISBLANK('2012 HR 배정표'!AZ120)=TRUE,"-",'2012 HR 배정표'!AZ120)</x:f>
        <x:v>-</x:v>
      </x:c>
      <x:c r="AV122" s="46" t="str">
        <x:f>IF(ISBLANK('2012 HR 배정표'!AZ120)=TRUE,"-",IF(ISERROR((HLOOKUP($A$5,Prj_list!$O$6:$Z$7,2)*'2012 HR 배정표'!BA120)/HLOOKUP($A$5,Prj_list!$O$6:$Z$7,2))=TRUE,"-",(HLOOKUP($A$5,Prj_list!$O$6:$Z$7,2)*'2012 HR 배정표'!BA120)/HLOOKUP($A$5,Prj_list!$O$6:$Z$7,2)))</x:f>
        <x:v>-</x:v>
      </x:c>
      <x:c r="AW122" s="34" t="str">
        <x:f t="shared" si="4"/>
        <x:v/>
      </x:c>
      <x:c r="AX122" s="41">
        <x:f t="shared" si="3"/>
        <x:v>0</x:v>
      </x:c>
    </x:row>
    <x:row r="123" spans="1:50">
      <x:c r="A123" s="45" t="str">
        <x:f>IF(ISBLANK('2012 HR 배정표'!F121)=TRUE,"-",'2012 HR 배정표'!F121)</x:f>
        <x:v>-</x:v>
      </x:c>
      <x:c r="B123" s="46" t="str">
        <x:f>IF(ISBLANK('2012 HR 배정표'!F121)=TRUE,"-",IF(ISERROR((HLOOKUP($A$5,Prj_list!$O$6:$Z$7,2)*'2012 HR 배정표'!G121)/HLOOKUP($A$5,Prj_list!$O$6:$Z$7,2))=TRUE,"-",(HLOOKUP($A$5,Prj_list!$O$6:$Z$7,2)*'2012 HR 배정표'!G121)/HLOOKUP($A$5,Prj_list!$O$6:$Z$7,2)))</x:f>
        <x:v>-</x:v>
      </x:c>
      <x:c r="C123" s="45" t="str">
        <x:f>IF(ISBLANK('2012 HR 배정표'!H121)=TRUE,"-",'2012 HR 배정표'!H121)</x:f>
        <x:v>-</x:v>
      </x:c>
      <x:c r="D123" s="46" t="str">
        <x:f>IF(ISBLANK('2012 HR 배정표'!H121)=TRUE,"-",IF(ISERROR((HLOOKUP($A$5,Prj_list!$O$6:$Z$7,2)*'2012 HR 배정표'!I121)/HLOOKUP($A$5,Prj_list!$O$6:$Z$7,2))=TRUE,"-",(HLOOKUP($A$5,Prj_list!$O$6:$Z$7,2)*'2012 HR 배정표'!I121)/HLOOKUP($A$5,Prj_list!$O$6:$Z$7,2)))</x:f>
        <x:v>-</x:v>
      </x:c>
      <x:c r="E123" s="45" t="str">
        <x:f>IF(ISBLANK('2012 HR 배정표'!J121)=TRUE,"-",'2012 HR 배정표'!J121)</x:f>
        <x:v>-</x:v>
      </x:c>
      <x:c r="F123" s="46" t="str">
        <x:f>IF(ISBLANK('2012 HR 배정표'!J121)=TRUE,"-",IF(ISERROR((HLOOKUP($A$5,Prj_list!$O$6:$Z$7,2)*'2012 HR 배정표'!K121)/HLOOKUP($A$5,Prj_list!$O$6:$Z$7,2))=TRUE,"-",(HLOOKUP($A$5,Prj_list!$O$6:$Z$7,2)*'2012 HR 배정표'!K121)/HLOOKUP($A$5,Prj_list!$O$6:$Z$7,2)))</x:f>
        <x:v>-</x:v>
      </x:c>
      <x:c r="G123" s="45" t="str">
        <x:f>IF(ISBLANK('2012 HR 배정표'!L121)=TRUE,"-",'2012 HR 배정표'!L121)</x:f>
        <x:v>-</x:v>
      </x:c>
      <x:c r="H123" s="46" t="str">
        <x:f>IF(ISBLANK('2012 HR 배정표'!L121)=TRUE,"-",IF(ISERROR((HLOOKUP($A$5,Prj_list!$O$6:$Z$7,2)*'2012 HR 배정표'!M121)/HLOOKUP($A$5,Prj_list!$O$6:$Z$7,2))=TRUE,"-",(HLOOKUP($A$5,Prj_list!$O$6:$Z$7,2)*'2012 HR 배정표'!M121)/HLOOKUP($A$5,Prj_list!$O$6:$Z$7,2)))</x:f>
        <x:v>-</x:v>
      </x:c>
      <x:c r="I123" s="45" t="str">
        <x:f>IF(ISBLANK('2012 HR 배정표'!N121)=TRUE,"-",'2012 HR 배정표'!N121)</x:f>
        <x:v>-</x:v>
      </x:c>
      <x:c r="J123" s="46" t="str">
        <x:f>IF(ISBLANK('2012 HR 배정표'!N121)=TRUE,"-",IF(ISERROR((HLOOKUP($A$5,Prj_list!$O$6:$Z$7,2)*'2012 HR 배정표'!O121)/HLOOKUP($A$5,Prj_list!$O$6:$Z$7,2))=TRUE,"-",(HLOOKUP($A$5,Prj_list!$O$6:$Z$7,2)*'2012 HR 배정표'!O121)/HLOOKUP($A$5,Prj_list!$O$6:$Z$7,2)))</x:f>
        <x:v>-</x:v>
      </x:c>
      <x:c r="K123" s="45" t="str">
        <x:f>IF(ISBLANK('2012 HR 배정표'!P121)=TRUE,"-",'2012 HR 배정표'!P121)</x:f>
        <x:v>-</x:v>
      </x:c>
      <x:c r="L123" s="46" t="str">
        <x:f>IF(ISBLANK('2012 HR 배정표'!P121)=TRUE,"-",IF(ISERROR((HLOOKUP($A$5,Prj_list!$O$6:$Z$7,2)*'2012 HR 배정표'!Q121)/HLOOKUP($A$5,Prj_list!$O$6:$Z$7,2))=TRUE,"-",(HLOOKUP($A$5,Prj_list!$O$6:$Z$7,2)*'2012 HR 배정표'!Q121)/HLOOKUP($A$5,Prj_list!$O$6:$Z$7,2)))</x:f>
        <x:v>-</x:v>
      </x:c>
      <x:c r="M123" s="45" t="str">
        <x:f>IF(ISBLANK('2012 HR 배정표'!R121)=TRUE,"-",'2012 HR 배정표'!R121)</x:f>
        <x:v>-</x:v>
      </x:c>
      <x:c r="N123" s="46" t="str">
        <x:f>IF(ISBLANK('2012 HR 배정표'!R121)=TRUE,"-",IF(ISERROR((HLOOKUP($A$5,Prj_list!$O$6:$Z$7,2)*'2012 HR 배정표'!S121)/HLOOKUP($A$5,Prj_list!$O$6:$Z$7,2))=TRUE,"-",(HLOOKUP($A$5,Prj_list!$O$6:$Z$7,2)*'2012 HR 배정표'!S121)/HLOOKUP($A$5,Prj_list!$O$6:$Z$7,2)))</x:f>
        <x:v>-</x:v>
      </x:c>
      <x:c r="O123" s="45" t="str">
        <x:f>IF(ISBLANK('2012 HR 배정표'!T121)=TRUE,"-",'2012 HR 배정표'!T121)</x:f>
        <x:v>-</x:v>
      </x:c>
      <x:c r="P123" s="46" t="str">
        <x:f>IF(ISBLANK('2012 HR 배정표'!T121)=TRUE,"-",IF(ISERROR((HLOOKUP($A$5,Prj_list!$O$6:$Z$7,2)*'2012 HR 배정표'!U121)/HLOOKUP($A$5,Prj_list!$O$6:$Z$7,2))=TRUE,"-",(HLOOKUP($A$5,Prj_list!$O$6:$Z$7,2)*'2012 HR 배정표'!U121)/HLOOKUP($A$5,Prj_list!$O$6:$Z$7,2)))</x:f>
        <x:v>-</x:v>
      </x:c>
      <x:c r="Q123" s="45" t="str">
        <x:f>IF(ISBLANK('2012 HR 배정표'!V121)=TRUE,"-",'2012 HR 배정표'!V121)</x:f>
        <x:v>-</x:v>
      </x:c>
      <x:c r="R123" s="46" t="str">
        <x:f>IF(ISBLANK('2012 HR 배정표'!V121)=TRUE,"-",IF(ISERROR((HLOOKUP($A$5,Prj_list!$O$6:$Z$7,2)*'2012 HR 배정표'!W121)/HLOOKUP($A$5,Prj_list!$O$6:$Z$7,2))=TRUE,"-",(HLOOKUP($A$5,Prj_list!$O$6:$Z$7,2)*'2012 HR 배정표'!W121)/HLOOKUP($A$5,Prj_list!$O$6:$Z$7,2)))</x:f>
        <x:v>-</x:v>
      </x:c>
      <x:c r="S123" s="45" t="str">
        <x:f>IF(ISBLANK('2012 HR 배정표'!X121)=TRUE,"-",'2012 HR 배정표'!X121)</x:f>
        <x:v>-</x:v>
      </x:c>
      <x:c r="T123" s="46" t="str">
        <x:f>IF(ISBLANK('2012 HR 배정표'!X121)=TRUE,"-",IF(ISERROR((HLOOKUP($A$5,Prj_list!$O$6:$Z$7,2)*'2012 HR 배정표'!Y121)/HLOOKUP($A$5,Prj_list!$O$6:$Z$7,2))=TRUE,"-",(HLOOKUP($A$5,Prj_list!$O$6:$Z$7,2)*'2012 HR 배정표'!Y121)/HLOOKUP($A$5,Prj_list!$O$6:$Z$7,2)))</x:f>
        <x:v>-</x:v>
      </x:c>
      <x:c r="U123" s="45" t="str">
        <x:f>IF(ISBLANK('2012 HR 배정표'!Z121)=TRUE,"-",'2012 HR 배정표'!Z121)</x:f>
        <x:v>-</x:v>
      </x:c>
      <x:c r="V123" s="46" t="str">
        <x:f>IF(ISBLANK('2012 HR 배정표'!Z121)=TRUE,"-",IF(ISERROR((HLOOKUP($A$5,Prj_list!$O$6:$Z$7,2)*'2012 HR 배정표'!AA121)/HLOOKUP($A$5,Prj_list!$O$6:$Z$7,2))=TRUE,"-",(HLOOKUP($A$5,Prj_list!$O$6:$Z$7,2)*'2012 HR 배정표'!AA121)/HLOOKUP($A$5,Prj_list!$O$6:$Z$7,2)))</x:f>
        <x:v>-</x:v>
      </x:c>
      <x:c r="W123" s="45" t="str">
        <x:f>IF(ISBLANK('2012 HR 배정표'!AB121)=TRUE,"-",'2012 HR 배정표'!AB121)</x:f>
        <x:v>-</x:v>
      </x:c>
      <x:c r="X123" s="46" t="str">
        <x:f>IF(ISBLANK('2012 HR 배정표'!AB121)=TRUE,"-",IF(ISERROR((HLOOKUP($A$5,Prj_list!$O$6:$Z$7,2)*'2012 HR 배정표'!AC121)/HLOOKUP($A$5,Prj_list!$O$6:$Z$7,2))=TRUE,"-",(HLOOKUP($A$5,Prj_list!$O$6:$Z$7,2)*'2012 HR 배정표'!AC121)/HLOOKUP($A$5,Prj_list!$O$6:$Z$7,2)))</x:f>
        <x:v>-</x:v>
      </x:c>
      <x:c r="Y123" s="45" t="str">
        <x:f>IF(ISBLANK('2012 HR 배정표'!AD121)=TRUE,"-",'2012 HR 배정표'!AD121)</x:f>
        <x:v>-</x:v>
      </x:c>
      <x:c r="Z123" s="46" t="str">
        <x:f>IF(ISBLANK('2012 HR 배정표'!AD121)=TRUE,"-",IF(ISERROR((HLOOKUP($A$5,Prj_list!$O$6:$Z$7,2)*'2012 HR 배정표'!AE121)/HLOOKUP($A$5,Prj_list!$O$6:$Z$7,2))=TRUE,"-",(HLOOKUP($A$5,Prj_list!$O$6:$Z$7,2)*'2012 HR 배정표'!AE121)/HLOOKUP($A$5,Prj_list!$O$6:$Z$7,2)))</x:f>
        <x:v>-</x:v>
      </x:c>
      <x:c r="AA123" s="45" t="str">
        <x:f>IF(ISBLANK('2012 HR 배정표'!AF121)=TRUE,"-",'2012 HR 배정표'!AF121)</x:f>
        <x:v>-</x:v>
      </x:c>
      <x:c r="AB123" s="46" t="str">
        <x:f>IF(ISBLANK('2012 HR 배정표'!AF121)=TRUE,"-",IF(ISERROR((HLOOKUP($A$5,Prj_list!$O$6:$Z$7,2)*'2012 HR 배정표'!AG121)/HLOOKUP($A$5,Prj_list!$O$6:$Z$7,2))=TRUE,"-",(HLOOKUP($A$5,Prj_list!$O$6:$Z$7,2)*'2012 HR 배정표'!AG121)/HLOOKUP($A$5,Prj_list!$O$6:$Z$7,2)))</x:f>
        <x:v>-</x:v>
      </x:c>
      <x:c r="AC123" s="45" t="str">
        <x:f>IF(ISBLANK('2012 HR 배정표'!AH121)=TRUE,"-",'2012 HR 배정표'!AH121)</x:f>
        <x:v>-</x:v>
      </x:c>
      <x:c r="AD123" s="46" t="str">
        <x:f>IF(ISBLANK('2012 HR 배정표'!AH121)=TRUE,"-",IF(ISERROR((HLOOKUP($A$5,Prj_list!$O$6:$Z$7,2)*'2012 HR 배정표'!AI121)/HLOOKUP($A$5,Prj_list!$O$6:$Z$7,2))=TRUE,"-",(HLOOKUP($A$5,Prj_list!$O$6:$Z$7,2)*'2012 HR 배정표'!AI121)/HLOOKUP($A$5,Prj_list!$O$6:$Z$7,2)))</x:f>
        <x:v>-</x:v>
      </x:c>
      <x:c r="AE123" s="45" t="str">
        <x:f>IF(ISBLANK('2012 HR 배정표'!AJ121)=TRUE,"-",'2012 HR 배정표'!AJ121)</x:f>
        <x:v>-</x:v>
      </x:c>
      <x:c r="AF123" s="46" t="str">
        <x:f>IF(ISBLANK('2012 HR 배정표'!AJ121)=TRUE,"-",IF(ISERROR((HLOOKUP($A$5,Prj_list!$O$6:$Z$7,2)*'2012 HR 배정표'!AK121)/HLOOKUP($A$5,Prj_list!$O$6:$Z$7,2))=TRUE,"-",(HLOOKUP($A$5,Prj_list!$O$6:$Z$7,2)*'2012 HR 배정표'!AK121)/HLOOKUP($A$5,Prj_list!$O$6:$Z$7,2)))</x:f>
        <x:v>-</x:v>
      </x:c>
      <x:c r="AG123" s="45" t="str">
        <x:f>IF(ISBLANK('2012 HR 배정표'!AL121)=TRUE,"-",'2012 HR 배정표'!AL121)</x:f>
        <x:v>-</x:v>
      </x:c>
      <x:c r="AH123" s="46" t="str">
        <x:f>IF(ISBLANK('2012 HR 배정표'!AL121)=TRUE,"-",IF(ISERROR((HLOOKUP($A$5,Prj_list!$O$6:$Z$7,2)*'2012 HR 배정표'!AM121)/HLOOKUP($A$5,Prj_list!$O$6:$Z$7,2))=TRUE,"-",(HLOOKUP($A$5,Prj_list!$O$6:$Z$7,2)*'2012 HR 배정표'!AM121)/HLOOKUP($A$5,Prj_list!$O$6:$Z$7,2)))</x:f>
        <x:v>-</x:v>
      </x:c>
      <x:c r="AI123" s="45" t="str">
        <x:f>IF(ISBLANK('2012 HR 배정표'!AN121)=TRUE,"-",'2012 HR 배정표'!AN121)</x:f>
        <x:v>-</x:v>
      </x:c>
      <x:c r="AJ123" s="46" t="str">
        <x:f>IF(ISBLANK('2012 HR 배정표'!AN121)=TRUE,"-",IF(ISERROR((HLOOKUP($A$5,Prj_list!$O$6:$Z$7,2)*'2012 HR 배정표'!AO121)/HLOOKUP($A$5,Prj_list!$O$6:$Z$7,2))=TRUE,"-",(HLOOKUP($A$5,Prj_list!$O$6:$Z$7,2)*'2012 HR 배정표'!AO121)/HLOOKUP($A$5,Prj_list!$O$6:$Z$7,2)))</x:f>
        <x:v>-</x:v>
      </x:c>
      <x:c r="AK123" s="45" t="str">
        <x:f>IF(ISBLANK('2012 HR 배정표'!AP121)=TRUE,"-",'2012 HR 배정표'!AP121)</x:f>
        <x:v>-</x:v>
      </x:c>
      <x:c r="AL123" s="46" t="str">
        <x:f>IF(ISBLANK('2012 HR 배정표'!AP121)=TRUE,"-",IF(ISERROR((HLOOKUP($A$5,Prj_list!$O$6:$Z$7,2)*'2012 HR 배정표'!AQ121)/HLOOKUP($A$5,Prj_list!$O$6:$Z$7,2))=TRUE,"-",(HLOOKUP($A$5,Prj_list!$O$6:$Z$7,2)*'2012 HR 배정표'!AQ121)/HLOOKUP($A$5,Prj_list!$O$6:$Z$7,2)))</x:f>
        <x:v>-</x:v>
      </x:c>
      <x:c r="AM123" s="45" t="str">
        <x:f>IF(ISBLANK('2012 HR 배정표'!AR121)=TRUE,"-",'2012 HR 배정표'!AR121)</x:f>
        <x:v>-</x:v>
      </x:c>
      <x:c r="AN123" s="46" t="str">
        <x:f>IF(ISBLANK('2012 HR 배정표'!AR121)=TRUE,"-",IF(ISERROR((HLOOKUP($A$5,Prj_list!$O$6:$Z$7,2)*'2012 HR 배정표'!AS121)/HLOOKUP($A$5,Prj_list!$O$6:$Z$7,2))=TRUE,"-",(HLOOKUP($A$5,Prj_list!$O$6:$Z$7,2)*'2012 HR 배정표'!AS121)/HLOOKUP($A$5,Prj_list!$O$6:$Z$7,2)))</x:f>
        <x:v>-</x:v>
      </x:c>
      <x:c r="AO123" s="45" t="str">
        <x:f>IF(ISBLANK('2012 HR 배정표'!AT121)=TRUE,"-",'2012 HR 배정표'!AT121)</x:f>
        <x:v>-</x:v>
      </x:c>
      <x:c r="AP123" s="46" t="str">
        <x:f>IF(ISBLANK('2012 HR 배정표'!AT121)=TRUE,"-",IF(ISERROR((HLOOKUP($A$5,Prj_list!$O$6:$Z$7,2)*'2012 HR 배정표'!AU121)/HLOOKUP($A$5,Prj_list!$O$6:$Z$7,2))=TRUE,"-",(HLOOKUP($A$5,Prj_list!$O$6:$Z$7,2)*'2012 HR 배정표'!AU121)/HLOOKUP($A$5,Prj_list!$O$6:$Z$7,2)))</x:f>
        <x:v>-</x:v>
      </x:c>
      <x:c r="AQ123" s="45" t="str">
        <x:f>IF(ISBLANK('2012 HR 배정표'!AV121)=TRUE,"-",'2012 HR 배정표'!AV121)</x:f>
        <x:v>-</x:v>
      </x:c>
      <x:c r="AR123" s="46" t="str">
        <x:f>IF(ISBLANK('2012 HR 배정표'!AV121)=TRUE,"-",IF(ISERROR((HLOOKUP($A$5,Prj_list!$O$6:$Z$7,2)*'2012 HR 배정표'!AW121)/HLOOKUP($A$5,Prj_list!$O$6:$Z$7,2))=TRUE,"-",(HLOOKUP($A$5,Prj_list!$O$6:$Z$7,2)*'2012 HR 배정표'!AW121)/HLOOKUP($A$5,Prj_list!$O$6:$Z$7,2)))</x:f>
        <x:v>-</x:v>
      </x:c>
      <x:c r="AS123" s="45" t="str">
        <x:f>IF(ISBLANK('2012 HR 배정표'!AX121)=TRUE,"-",'2012 HR 배정표'!AX121)</x:f>
        <x:v>-</x:v>
      </x:c>
      <x:c r="AT123" s="46" t="str">
        <x:f>IF(ISBLANK('2012 HR 배정표'!AX121)=TRUE,"-",IF(ISERROR((HLOOKUP($A$5,Prj_list!$O$6:$Z$7,2)*'2012 HR 배정표'!AY121)/HLOOKUP($A$5,Prj_list!$O$6:$Z$7,2))=TRUE,"-",(HLOOKUP($A$5,Prj_list!$O$6:$Z$7,2)*'2012 HR 배정표'!AY121)/HLOOKUP($A$5,Prj_list!$O$6:$Z$7,2)))</x:f>
        <x:v>-</x:v>
      </x:c>
      <x:c r="AU123" s="45" t="str">
        <x:f>IF(ISBLANK('2012 HR 배정표'!AZ121)=TRUE,"-",'2012 HR 배정표'!AZ121)</x:f>
        <x:v>-</x:v>
      </x:c>
      <x:c r="AV123" s="46" t="str">
        <x:f>IF(ISBLANK('2012 HR 배정표'!AZ121)=TRUE,"-",IF(ISERROR((HLOOKUP($A$5,Prj_list!$O$6:$Z$7,2)*'2012 HR 배정표'!BA121)/HLOOKUP($A$5,Prj_list!$O$6:$Z$7,2))=TRUE,"-",(HLOOKUP($A$5,Prj_list!$O$6:$Z$7,2)*'2012 HR 배정표'!BA121)/HLOOKUP($A$5,Prj_list!$O$6:$Z$7,2)))</x:f>
        <x:v>-</x:v>
      </x:c>
      <x:c r="AW123" s="34" t="str">
        <x:f t="shared" si="4"/>
        <x:v/>
      </x:c>
      <x:c r="AX123" s="41">
        <x:f t="shared" si="3"/>
        <x:v>0</x:v>
      </x:c>
    </x:row>
    <x:row r="124" spans="1:50">
      <x:c r="A124" s="45" t="str">
        <x:f>IF(ISBLANK('2012 HR 배정표'!F122)=TRUE,"-",'2012 HR 배정표'!F122)</x:f>
        <x:v>-</x:v>
      </x:c>
      <x:c r="B124" s="46" t="str">
        <x:f>IF(ISBLANK('2012 HR 배정표'!F122)=TRUE,"-",IF(ISERROR((HLOOKUP($A$5,Prj_list!$O$6:$Z$7,2)*'2012 HR 배정표'!G122)/HLOOKUP($A$5,Prj_list!$O$6:$Z$7,2))=TRUE,"-",(HLOOKUP($A$5,Prj_list!$O$6:$Z$7,2)*'2012 HR 배정표'!G122)/HLOOKUP($A$5,Prj_list!$O$6:$Z$7,2)))</x:f>
        <x:v>-</x:v>
      </x:c>
      <x:c r="C124" s="45" t="str">
        <x:f>IF(ISBLANK('2012 HR 배정표'!H122)=TRUE,"-",'2012 HR 배정표'!H122)</x:f>
        <x:v>-</x:v>
      </x:c>
      <x:c r="D124" s="46" t="str">
        <x:f>IF(ISBLANK('2012 HR 배정표'!H122)=TRUE,"-",IF(ISERROR((HLOOKUP($A$5,Prj_list!$O$6:$Z$7,2)*'2012 HR 배정표'!I122)/HLOOKUP($A$5,Prj_list!$O$6:$Z$7,2))=TRUE,"-",(HLOOKUP($A$5,Prj_list!$O$6:$Z$7,2)*'2012 HR 배정표'!I122)/HLOOKUP($A$5,Prj_list!$O$6:$Z$7,2)))</x:f>
        <x:v>-</x:v>
      </x:c>
      <x:c r="E124" s="45" t="str">
        <x:f>IF(ISBLANK('2012 HR 배정표'!J122)=TRUE,"-",'2012 HR 배정표'!J122)</x:f>
        <x:v>-</x:v>
      </x:c>
      <x:c r="F124" s="46" t="str">
        <x:f>IF(ISBLANK('2012 HR 배정표'!J122)=TRUE,"-",IF(ISERROR((HLOOKUP($A$5,Prj_list!$O$6:$Z$7,2)*'2012 HR 배정표'!K122)/HLOOKUP($A$5,Prj_list!$O$6:$Z$7,2))=TRUE,"-",(HLOOKUP($A$5,Prj_list!$O$6:$Z$7,2)*'2012 HR 배정표'!K122)/HLOOKUP($A$5,Prj_list!$O$6:$Z$7,2)))</x:f>
        <x:v>-</x:v>
      </x:c>
      <x:c r="G124" s="45" t="str">
        <x:f>IF(ISBLANK('2012 HR 배정표'!L122)=TRUE,"-",'2012 HR 배정표'!L122)</x:f>
        <x:v>-</x:v>
      </x:c>
      <x:c r="H124" s="46" t="str">
        <x:f>IF(ISBLANK('2012 HR 배정표'!L122)=TRUE,"-",IF(ISERROR((HLOOKUP($A$5,Prj_list!$O$6:$Z$7,2)*'2012 HR 배정표'!M122)/HLOOKUP($A$5,Prj_list!$O$6:$Z$7,2))=TRUE,"-",(HLOOKUP($A$5,Prj_list!$O$6:$Z$7,2)*'2012 HR 배정표'!M122)/HLOOKUP($A$5,Prj_list!$O$6:$Z$7,2)))</x:f>
        <x:v>-</x:v>
      </x:c>
      <x:c r="I124" s="45" t="str">
        <x:f>IF(ISBLANK('2012 HR 배정표'!N122)=TRUE,"-",'2012 HR 배정표'!N122)</x:f>
        <x:v>-</x:v>
      </x:c>
      <x:c r="J124" s="46" t="str">
        <x:f>IF(ISBLANK('2012 HR 배정표'!N122)=TRUE,"-",IF(ISERROR((HLOOKUP($A$5,Prj_list!$O$6:$Z$7,2)*'2012 HR 배정표'!O122)/HLOOKUP($A$5,Prj_list!$O$6:$Z$7,2))=TRUE,"-",(HLOOKUP($A$5,Prj_list!$O$6:$Z$7,2)*'2012 HR 배정표'!O122)/HLOOKUP($A$5,Prj_list!$O$6:$Z$7,2)))</x:f>
        <x:v>-</x:v>
      </x:c>
      <x:c r="K124" s="45" t="str">
        <x:f>IF(ISBLANK('2012 HR 배정표'!P122)=TRUE,"-",'2012 HR 배정표'!P122)</x:f>
        <x:v>-</x:v>
      </x:c>
      <x:c r="L124" s="46" t="str">
        <x:f>IF(ISBLANK('2012 HR 배정표'!P122)=TRUE,"-",IF(ISERROR((HLOOKUP($A$5,Prj_list!$O$6:$Z$7,2)*'2012 HR 배정표'!Q122)/HLOOKUP($A$5,Prj_list!$O$6:$Z$7,2))=TRUE,"-",(HLOOKUP($A$5,Prj_list!$O$6:$Z$7,2)*'2012 HR 배정표'!Q122)/HLOOKUP($A$5,Prj_list!$O$6:$Z$7,2)))</x:f>
        <x:v>-</x:v>
      </x:c>
      <x:c r="M124" s="45" t="str">
        <x:f>IF(ISBLANK('2012 HR 배정표'!R122)=TRUE,"-",'2012 HR 배정표'!R122)</x:f>
        <x:v>-</x:v>
      </x:c>
      <x:c r="N124" s="46" t="str">
        <x:f>IF(ISBLANK('2012 HR 배정표'!R122)=TRUE,"-",IF(ISERROR((HLOOKUP($A$5,Prj_list!$O$6:$Z$7,2)*'2012 HR 배정표'!S122)/HLOOKUP($A$5,Prj_list!$O$6:$Z$7,2))=TRUE,"-",(HLOOKUP($A$5,Prj_list!$O$6:$Z$7,2)*'2012 HR 배정표'!S122)/HLOOKUP($A$5,Prj_list!$O$6:$Z$7,2)))</x:f>
        <x:v>-</x:v>
      </x:c>
      <x:c r="O124" s="45" t="str">
        <x:f>IF(ISBLANK('2012 HR 배정표'!T122)=TRUE,"-",'2012 HR 배정표'!T122)</x:f>
        <x:v>-</x:v>
      </x:c>
      <x:c r="P124" s="46" t="str">
        <x:f>IF(ISBLANK('2012 HR 배정표'!T122)=TRUE,"-",IF(ISERROR((HLOOKUP($A$5,Prj_list!$O$6:$Z$7,2)*'2012 HR 배정표'!U122)/HLOOKUP($A$5,Prj_list!$O$6:$Z$7,2))=TRUE,"-",(HLOOKUP($A$5,Prj_list!$O$6:$Z$7,2)*'2012 HR 배정표'!U122)/HLOOKUP($A$5,Prj_list!$O$6:$Z$7,2)))</x:f>
        <x:v>-</x:v>
      </x:c>
      <x:c r="Q124" s="45" t="str">
        <x:f>IF(ISBLANK('2012 HR 배정표'!V122)=TRUE,"-",'2012 HR 배정표'!V122)</x:f>
        <x:v>-</x:v>
      </x:c>
      <x:c r="R124" s="46" t="str">
        <x:f>IF(ISBLANK('2012 HR 배정표'!V122)=TRUE,"-",IF(ISERROR((HLOOKUP($A$5,Prj_list!$O$6:$Z$7,2)*'2012 HR 배정표'!W122)/HLOOKUP($A$5,Prj_list!$O$6:$Z$7,2))=TRUE,"-",(HLOOKUP($A$5,Prj_list!$O$6:$Z$7,2)*'2012 HR 배정표'!W122)/HLOOKUP($A$5,Prj_list!$O$6:$Z$7,2)))</x:f>
        <x:v>-</x:v>
      </x:c>
      <x:c r="S124" s="45" t="str">
        <x:f>IF(ISBLANK('2012 HR 배정표'!X122)=TRUE,"-",'2012 HR 배정표'!X122)</x:f>
        <x:v>-</x:v>
      </x:c>
      <x:c r="T124" s="46" t="str">
        <x:f>IF(ISBLANK('2012 HR 배정표'!X122)=TRUE,"-",IF(ISERROR((HLOOKUP($A$5,Prj_list!$O$6:$Z$7,2)*'2012 HR 배정표'!Y122)/HLOOKUP($A$5,Prj_list!$O$6:$Z$7,2))=TRUE,"-",(HLOOKUP($A$5,Prj_list!$O$6:$Z$7,2)*'2012 HR 배정표'!Y122)/HLOOKUP($A$5,Prj_list!$O$6:$Z$7,2)))</x:f>
        <x:v>-</x:v>
      </x:c>
      <x:c r="U124" s="45" t="str">
        <x:f>IF(ISBLANK('2012 HR 배정표'!Z122)=TRUE,"-",'2012 HR 배정표'!Z122)</x:f>
        <x:v>-</x:v>
      </x:c>
      <x:c r="V124" s="46" t="str">
        <x:f>IF(ISBLANK('2012 HR 배정표'!Z122)=TRUE,"-",IF(ISERROR((HLOOKUP($A$5,Prj_list!$O$6:$Z$7,2)*'2012 HR 배정표'!AA122)/HLOOKUP($A$5,Prj_list!$O$6:$Z$7,2))=TRUE,"-",(HLOOKUP($A$5,Prj_list!$O$6:$Z$7,2)*'2012 HR 배정표'!AA122)/HLOOKUP($A$5,Prj_list!$O$6:$Z$7,2)))</x:f>
        <x:v>-</x:v>
      </x:c>
      <x:c r="W124" s="45" t="str">
        <x:f>IF(ISBLANK('2012 HR 배정표'!AB122)=TRUE,"-",'2012 HR 배정표'!AB122)</x:f>
        <x:v>-</x:v>
      </x:c>
      <x:c r="X124" s="46" t="str">
        <x:f>IF(ISBLANK('2012 HR 배정표'!AB122)=TRUE,"-",IF(ISERROR((HLOOKUP($A$5,Prj_list!$O$6:$Z$7,2)*'2012 HR 배정표'!AC122)/HLOOKUP($A$5,Prj_list!$O$6:$Z$7,2))=TRUE,"-",(HLOOKUP($A$5,Prj_list!$O$6:$Z$7,2)*'2012 HR 배정표'!AC122)/HLOOKUP($A$5,Prj_list!$O$6:$Z$7,2)))</x:f>
        <x:v>-</x:v>
      </x:c>
      <x:c r="Y124" s="45" t="str">
        <x:f>IF(ISBLANK('2012 HR 배정표'!AD122)=TRUE,"-",'2012 HR 배정표'!AD122)</x:f>
        <x:v>-</x:v>
      </x:c>
      <x:c r="Z124" s="46" t="str">
        <x:f>IF(ISBLANK('2012 HR 배정표'!AD122)=TRUE,"-",IF(ISERROR((HLOOKUP($A$5,Prj_list!$O$6:$Z$7,2)*'2012 HR 배정표'!AE122)/HLOOKUP($A$5,Prj_list!$O$6:$Z$7,2))=TRUE,"-",(HLOOKUP($A$5,Prj_list!$O$6:$Z$7,2)*'2012 HR 배정표'!AE122)/HLOOKUP($A$5,Prj_list!$O$6:$Z$7,2)))</x:f>
        <x:v>-</x:v>
      </x:c>
      <x:c r="AA124" s="45" t="str">
        <x:f>IF(ISBLANK('2012 HR 배정표'!AF122)=TRUE,"-",'2012 HR 배정표'!AF122)</x:f>
        <x:v>-</x:v>
      </x:c>
      <x:c r="AB124" s="46" t="str">
        <x:f>IF(ISBLANK('2012 HR 배정표'!AF122)=TRUE,"-",IF(ISERROR((HLOOKUP($A$5,Prj_list!$O$6:$Z$7,2)*'2012 HR 배정표'!AG122)/HLOOKUP($A$5,Prj_list!$O$6:$Z$7,2))=TRUE,"-",(HLOOKUP($A$5,Prj_list!$O$6:$Z$7,2)*'2012 HR 배정표'!AG122)/HLOOKUP($A$5,Prj_list!$O$6:$Z$7,2)))</x:f>
        <x:v>-</x:v>
      </x:c>
      <x:c r="AC124" s="45" t="str">
        <x:f>IF(ISBLANK('2012 HR 배정표'!AH122)=TRUE,"-",'2012 HR 배정표'!AH122)</x:f>
        <x:v>-</x:v>
      </x:c>
      <x:c r="AD124" s="46" t="str">
        <x:f>IF(ISBLANK('2012 HR 배정표'!AH122)=TRUE,"-",IF(ISERROR((HLOOKUP($A$5,Prj_list!$O$6:$Z$7,2)*'2012 HR 배정표'!AI122)/HLOOKUP($A$5,Prj_list!$O$6:$Z$7,2))=TRUE,"-",(HLOOKUP($A$5,Prj_list!$O$6:$Z$7,2)*'2012 HR 배정표'!AI122)/HLOOKUP($A$5,Prj_list!$O$6:$Z$7,2)))</x:f>
        <x:v>-</x:v>
      </x:c>
      <x:c r="AE124" s="45" t="str">
        <x:f>IF(ISBLANK('2012 HR 배정표'!AJ122)=TRUE,"-",'2012 HR 배정표'!AJ122)</x:f>
        <x:v>-</x:v>
      </x:c>
      <x:c r="AF124" s="46" t="str">
        <x:f>IF(ISBLANK('2012 HR 배정표'!AJ122)=TRUE,"-",IF(ISERROR((HLOOKUP($A$5,Prj_list!$O$6:$Z$7,2)*'2012 HR 배정표'!AK122)/HLOOKUP($A$5,Prj_list!$O$6:$Z$7,2))=TRUE,"-",(HLOOKUP($A$5,Prj_list!$O$6:$Z$7,2)*'2012 HR 배정표'!AK122)/HLOOKUP($A$5,Prj_list!$O$6:$Z$7,2)))</x:f>
        <x:v>-</x:v>
      </x:c>
      <x:c r="AG124" s="45" t="str">
        <x:f>IF(ISBLANK('2012 HR 배정표'!AL122)=TRUE,"-",'2012 HR 배정표'!AL122)</x:f>
        <x:v>-</x:v>
      </x:c>
      <x:c r="AH124" s="46" t="str">
        <x:f>IF(ISBLANK('2012 HR 배정표'!AL122)=TRUE,"-",IF(ISERROR((HLOOKUP($A$5,Prj_list!$O$6:$Z$7,2)*'2012 HR 배정표'!AM122)/HLOOKUP($A$5,Prj_list!$O$6:$Z$7,2))=TRUE,"-",(HLOOKUP($A$5,Prj_list!$O$6:$Z$7,2)*'2012 HR 배정표'!AM122)/HLOOKUP($A$5,Prj_list!$O$6:$Z$7,2)))</x:f>
        <x:v>-</x:v>
      </x:c>
      <x:c r="AI124" s="45" t="str">
        <x:f>IF(ISBLANK('2012 HR 배정표'!AN122)=TRUE,"-",'2012 HR 배정표'!AN122)</x:f>
        <x:v>-</x:v>
      </x:c>
      <x:c r="AJ124" s="46" t="str">
        <x:f>IF(ISBLANK('2012 HR 배정표'!AN122)=TRUE,"-",IF(ISERROR((HLOOKUP($A$5,Prj_list!$O$6:$Z$7,2)*'2012 HR 배정표'!AO122)/HLOOKUP($A$5,Prj_list!$O$6:$Z$7,2))=TRUE,"-",(HLOOKUP($A$5,Prj_list!$O$6:$Z$7,2)*'2012 HR 배정표'!AO122)/HLOOKUP($A$5,Prj_list!$O$6:$Z$7,2)))</x:f>
        <x:v>-</x:v>
      </x:c>
      <x:c r="AK124" s="45" t="str">
        <x:f>IF(ISBLANK('2012 HR 배정표'!AP122)=TRUE,"-",'2012 HR 배정표'!AP122)</x:f>
        <x:v>-</x:v>
      </x:c>
      <x:c r="AL124" s="46" t="str">
        <x:f>IF(ISBLANK('2012 HR 배정표'!AP122)=TRUE,"-",IF(ISERROR((HLOOKUP($A$5,Prj_list!$O$6:$Z$7,2)*'2012 HR 배정표'!AQ122)/HLOOKUP($A$5,Prj_list!$O$6:$Z$7,2))=TRUE,"-",(HLOOKUP($A$5,Prj_list!$O$6:$Z$7,2)*'2012 HR 배정표'!AQ122)/HLOOKUP($A$5,Prj_list!$O$6:$Z$7,2)))</x:f>
        <x:v>-</x:v>
      </x:c>
      <x:c r="AM124" s="45" t="str">
        <x:f>IF(ISBLANK('2012 HR 배정표'!AR122)=TRUE,"-",'2012 HR 배정표'!AR122)</x:f>
        <x:v>-</x:v>
      </x:c>
      <x:c r="AN124" s="46" t="str">
        <x:f>IF(ISBLANK('2012 HR 배정표'!AR122)=TRUE,"-",IF(ISERROR((HLOOKUP($A$5,Prj_list!$O$6:$Z$7,2)*'2012 HR 배정표'!AS122)/HLOOKUP($A$5,Prj_list!$O$6:$Z$7,2))=TRUE,"-",(HLOOKUP($A$5,Prj_list!$O$6:$Z$7,2)*'2012 HR 배정표'!AS122)/HLOOKUP($A$5,Prj_list!$O$6:$Z$7,2)))</x:f>
        <x:v>-</x:v>
      </x:c>
      <x:c r="AO124" s="45" t="str">
        <x:f>IF(ISBLANK('2012 HR 배정표'!AT122)=TRUE,"-",'2012 HR 배정표'!AT122)</x:f>
        <x:v>-</x:v>
      </x:c>
      <x:c r="AP124" s="46" t="str">
        <x:f>IF(ISBLANK('2012 HR 배정표'!AT122)=TRUE,"-",IF(ISERROR((HLOOKUP($A$5,Prj_list!$O$6:$Z$7,2)*'2012 HR 배정표'!AU122)/HLOOKUP($A$5,Prj_list!$O$6:$Z$7,2))=TRUE,"-",(HLOOKUP($A$5,Prj_list!$O$6:$Z$7,2)*'2012 HR 배정표'!AU122)/HLOOKUP($A$5,Prj_list!$O$6:$Z$7,2)))</x:f>
        <x:v>-</x:v>
      </x:c>
      <x:c r="AQ124" s="45" t="str">
        <x:f>IF(ISBLANK('2012 HR 배정표'!AV122)=TRUE,"-",'2012 HR 배정표'!AV122)</x:f>
        <x:v>-</x:v>
      </x:c>
      <x:c r="AR124" s="46" t="str">
        <x:f>IF(ISBLANK('2012 HR 배정표'!AV122)=TRUE,"-",IF(ISERROR((HLOOKUP($A$5,Prj_list!$O$6:$Z$7,2)*'2012 HR 배정표'!AW122)/HLOOKUP($A$5,Prj_list!$O$6:$Z$7,2))=TRUE,"-",(HLOOKUP($A$5,Prj_list!$O$6:$Z$7,2)*'2012 HR 배정표'!AW122)/HLOOKUP($A$5,Prj_list!$O$6:$Z$7,2)))</x:f>
        <x:v>-</x:v>
      </x:c>
      <x:c r="AS124" s="45" t="str">
        <x:f>IF(ISBLANK('2012 HR 배정표'!AX122)=TRUE,"-",'2012 HR 배정표'!AX122)</x:f>
        <x:v>-</x:v>
      </x:c>
      <x:c r="AT124" s="46" t="str">
        <x:f>IF(ISBLANK('2012 HR 배정표'!AX122)=TRUE,"-",IF(ISERROR((HLOOKUP($A$5,Prj_list!$O$6:$Z$7,2)*'2012 HR 배정표'!AY122)/HLOOKUP($A$5,Prj_list!$O$6:$Z$7,2))=TRUE,"-",(HLOOKUP($A$5,Prj_list!$O$6:$Z$7,2)*'2012 HR 배정표'!AY122)/HLOOKUP($A$5,Prj_list!$O$6:$Z$7,2)))</x:f>
        <x:v>-</x:v>
      </x:c>
      <x:c r="AU124" s="45" t="str">
        <x:f>IF(ISBLANK('2012 HR 배정표'!AZ122)=TRUE,"-",'2012 HR 배정표'!AZ122)</x:f>
        <x:v>-</x:v>
      </x:c>
      <x:c r="AV124" s="46" t="str">
        <x:f>IF(ISBLANK('2012 HR 배정표'!AZ122)=TRUE,"-",IF(ISERROR((HLOOKUP($A$5,Prj_list!$O$6:$Z$7,2)*'2012 HR 배정표'!BA122)/HLOOKUP($A$5,Prj_list!$O$6:$Z$7,2))=TRUE,"-",(HLOOKUP($A$5,Prj_list!$O$6:$Z$7,2)*'2012 HR 배정표'!BA122)/HLOOKUP($A$5,Prj_list!$O$6:$Z$7,2)))</x:f>
        <x:v>-</x:v>
      </x:c>
      <x:c r="AW124" s="34" t="str">
        <x:f t="shared" si="4"/>
        <x:v/>
      </x:c>
      <x:c r="AX124" s="41">
        <x:f t="shared" si="3"/>
        <x:v>0</x:v>
      </x:c>
    </x:row>
    <x:row r="125" spans="1:50">
      <x:c r="A125" s="45" t="str">
        <x:f>IF(ISBLANK('2012 HR 배정표'!F123)=TRUE,"-",'2012 HR 배정표'!F123)</x:f>
        <x:v>-</x:v>
      </x:c>
      <x:c r="B125" s="46" t="str">
        <x:f>IF(ISBLANK('2012 HR 배정표'!F123)=TRUE,"-",IF(ISERROR((HLOOKUP($A$5,Prj_list!$O$6:$Z$7,2)*'2012 HR 배정표'!G123)/HLOOKUP($A$5,Prj_list!$O$6:$Z$7,2))=TRUE,"-",(HLOOKUP($A$5,Prj_list!$O$6:$Z$7,2)*'2012 HR 배정표'!G123)/HLOOKUP($A$5,Prj_list!$O$6:$Z$7,2)))</x:f>
        <x:v>-</x:v>
      </x:c>
      <x:c r="C125" s="45" t="str">
        <x:f>IF(ISBLANK('2012 HR 배정표'!H123)=TRUE,"-",'2012 HR 배정표'!H123)</x:f>
        <x:v>-</x:v>
      </x:c>
      <x:c r="D125" s="46" t="str">
        <x:f>IF(ISBLANK('2012 HR 배정표'!H123)=TRUE,"-",IF(ISERROR((HLOOKUP($A$5,Prj_list!$O$6:$Z$7,2)*'2012 HR 배정표'!I123)/HLOOKUP($A$5,Prj_list!$O$6:$Z$7,2))=TRUE,"-",(HLOOKUP($A$5,Prj_list!$O$6:$Z$7,2)*'2012 HR 배정표'!I123)/HLOOKUP($A$5,Prj_list!$O$6:$Z$7,2)))</x:f>
        <x:v>-</x:v>
      </x:c>
      <x:c r="E125" s="45" t="str">
        <x:f>IF(ISBLANK('2012 HR 배정표'!J123)=TRUE,"-",'2012 HR 배정표'!J123)</x:f>
        <x:v>-</x:v>
      </x:c>
      <x:c r="F125" s="46" t="str">
        <x:f>IF(ISBLANK('2012 HR 배정표'!J123)=TRUE,"-",IF(ISERROR((HLOOKUP($A$5,Prj_list!$O$6:$Z$7,2)*'2012 HR 배정표'!K123)/HLOOKUP($A$5,Prj_list!$O$6:$Z$7,2))=TRUE,"-",(HLOOKUP($A$5,Prj_list!$O$6:$Z$7,2)*'2012 HR 배정표'!K123)/HLOOKUP($A$5,Prj_list!$O$6:$Z$7,2)))</x:f>
        <x:v>-</x:v>
      </x:c>
      <x:c r="G125" s="45" t="str">
        <x:f>IF(ISBLANK('2012 HR 배정표'!L123)=TRUE,"-",'2012 HR 배정표'!L123)</x:f>
        <x:v>-</x:v>
      </x:c>
      <x:c r="H125" s="46" t="str">
        <x:f>IF(ISBLANK('2012 HR 배정표'!L123)=TRUE,"-",IF(ISERROR((HLOOKUP($A$5,Prj_list!$O$6:$Z$7,2)*'2012 HR 배정표'!M123)/HLOOKUP($A$5,Prj_list!$O$6:$Z$7,2))=TRUE,"-",(HLOOKUP($A$5,Prj_list!$O$6:$Z$7,2)*'2012 HR 배정표'!M123)/HLOOKUP($A$5,Prj_list!$O$6:$Z$7,2)))</x:f>
        <x:v>-</x:v>
      </x:c>
      <x:c r="I125" s="45" t="str">
        <x:f>IF(ISBLANK('2012 HR 배정표'!N123)=TRUE,"-",'2012 HR 배정표'!N123)</x:f>
        <x:v>-</x:v>
      </x:c>
      <x:c r="J125" s="46" t="str">
        <x:f>IF(ISBLANK('2012 HR 배정표'!N123)=TRUE,"-",IF(ISERROR((HLOOKUP($A$5,Prj_list!$O$6:$Z$7,2)*'2012 HR 배정표'!O123)/HLOOKUP($A$5,Prj_list!$O$6:$Z$7,2))=TRUE,"-",(HLOOKUP($A$5,Prj_list!$O$6:$Z$7,2)*'2012 HR 배정표'!O123)/HLOOKUP($A$5,Prj_list!$O$6:$Z$7,2)))</x:f>
        <x:v>-</x:v>
      </x:c>
      <x:c r="K125" s="45" t="str">
        <x:f>IF(ISBLANK('2012 HR 배정표'!P123)=TRUE,"-",'2012 HR 배정표'!P123)</x:f>
        <x:v>-</x:v>
      </x:c>
      <x:c r="L125" s="46" t="str">
        <x:f>IF(ISBLANK('2012 HR 배정표'!P123)=TRUE,"-",IF(ISERROR((HLOOKUP($A$5,Prj_list!$O$6:$Z$7,2)*'2012 HR 배정표'!Q123)/HLOOKUP($A$5,Prj_list!$O$6:$Z$7,2))=TRUE,"-",(HLOOKUP($A$5,Prj_list!$O$6:$Z$7,2)*'2012 HR 배정표'!Q123)/HLOOKUP($A$5,Prj_list!$O$6:$Z$7,2)))</x:f>
        <x:v>-</x:v>
      </x:c>
      <x:c r="M125" s="45" t="str">
        <x:f>IF(ISBLANK('2012 HR 배정표'!R123)=TRUE,"-",'2012 HR 배정표'!R123)</x:f>
        <x:v>-</x:v>
      </x:c>
      <x:c r="N125" s="46" t="str">
        <x:f>IF(ISBLANK('2012 HR 배정표'!R123)=TRUE,"-",IF(ISERROR((HLOOKUP($A$5,Prj_list!$O$6:$Z$7,2)*'2012 HR 배정표'!S123)/HLOOKUP($A$5,Prj_list!$O$6:$Z$7,2))=TRUE,"-",(HLOOKUP($A$5,Prj_list!$O$6:$Z$7,2)*'2012 HR 배정표'!S123)/HLOOKUP($A$5,Prj_list!$O$6:$Z$7,2)))</x:f>
        <x:v>-</x:v>
      </x:c>
      <x:c r="O125" s="45" t="str">
        <x:f>IF(ISBLANK('2012 HR 배정표'!T123)=TRUE,"-",'2012 HR 배정표'!T123)</x:f>
        <x:v>-</x:v>
      </x:c>
      <x:c r="P125" s="46" t="str">
        <x:f>IF(ISBLANK('2012 HR 배정표'!T123)=TRUE,"-",IF(ISERROR((HLOOKUP($A$5,Prj_list!$O$6:$Z$7,2)*'2012 HR 배정표'!U123)/HLOOKUP($A$5,Prj_list!$O$6:$Z$7,2))=TRUE,"-",(HLOOKUP($A$5,Prj_list!$O$6:$Z$7,2)*'2012 HR 배정표'!U123)/HLOOKUP($A$5,Prj_list!$O$6:$Z$7,2)))</x:f>
        <x:v>-</x:v>
      </x:c>
      <x:c r="Q125" s="45" t="str">
        <x:f>IF(ISBLANK('2012 HR 배정표'!V123)=TRUE,"-",'2012 HR 배정표'!V123)</x:f>
        <x:v>-</x:v>
      </x:c>
      <x:c r="R125" s="46" t="str">
        <x:f>IF(ISBLANK('2012 HR 배정표'!V123)=TRUE,"-",IF(ISERROR((HLOOKUP($A$5,Prj_list!$O$6:$Z$7,2)*'2012 HR 배정표'!W123)/HLOOKUP($A$5,Prj_list!$O$6:$Z$7,2))=TRUE,"-",(HLOOKUP($A$5,Prj_list!$O$6:$Z$7,2)*'2012 HR 배정표'!W123)/HLOOKUP($A$5,Prj_list!$O$6:$Z$7,2)))</x:f>
        <x:v>-</x:v>
      </x:c>
      <x:c r="S125" s="45" t="str">
        <x:f>IF(ISBLANK('2012 HR 배정표'!X123)=TRUE,"-",'2012 HR 배정표'!X123)</x:f>
        <x:v>-</x:v>
      </x:c>
      <x:c r="T125" s="46" t="str">
        <x:f>IF(ISBLANK('2012 HR 배정표'!X123)=TRUE,"-",IF(ISERROR((HLOOKUP($A$5,Prj_list!$O$6:$Z$7,2)*'2012 HR 배정표'!Y123)/HLOOKUP($A$5,Prj_list!$O$6:$Z$7,2))=TRUE,"-",(HLOOKUP($A$5,Prj_list!$O$6:$Z$7,2)*'2012 HR 배정표'!Y123)/HLOOKUP($A$5,Prj_list!$O$6:$Z$7,2)))</x:f>
        <x:v>-</x:v>
      </x:c>
      <x:c r="U125" s="45" t="str">
        <x:f>IF(ISBLANK('2012 HR 배정표'!Z123)=TRUE,"-",'2012 HR 배정표'!Z123)</x:f>
        <x:v>-</x:v>
      </x:c>
      <x:c r="V125" s="46" t="str">
        <x:f>IF(ISBLANK('2012 HR 배정표'!Z123)=TRUE,"-",IF(ISERROR((HLOOKUP($A$5,Prj_list!$O$6:$Z$7,2)*'2012 HR 배정표'!AA123)/HLOOKUP($A$5,Prj_list!$O$6:$Z$7,2))=TRUE,"-",(HLOOKUP($A$5,Prj_list!$O$6:$Z$7,2)*'2012 HR 배정표'!AA123)/HLOOKUP($A$5,Prj_list!$O$6:$Z$7,2)))</x:f>
        <x:v>-</x:v>
      </x:c>
      <x:c r="W125" s="45" t="str">
        <x:f>IF(ISBLANK('2012 HR 배정표'!AB123)=TRUE,"-",'2012 HR 배정표'!AB123)</x:f>
        <x:v>-</x:v>
      </x:c>
      <x:c r="X125" s="46" t="str">
        <x:f>IF(ISBLANK('2012 HR 배정표'!AB123)=TRUE,"-",IF(ISERROR((HLOOKUP($A$5,Prj_list!$O$6:$Z$7,2)*'2012 HR 배정표'!AC123)/HLOOKUP($A$5,Prj_list!$O$6:$Z$7,2))=TRUE,"-",(HLOOKUP($A$5,Prj_list!$O$6:$Z$7,2)*'2012 HR 배정표'!AC123)/HLOOKUP($A$5,Prj_list!$O$6:$Z$7,2)))</x:f>
        <x:v>-</x:v>
      </x:c>
      <x:c r="Y125" s="45" t="str">
        <x:f>IF(ISBLANK('2012 HR 배정표'!AD123)=TRUE,"-",'2012 HR 배정표'!AD123)</x:f>
        <x:v>-</x:v>
      </x:c>
      <x:c r="Z125" s="46" t="str">
        <x:f>IF(ISBLANK('2012 HR 배정표'!AD123)=TRUE,"-",IF(ISERROR((HLOOKUP($A$5,Prj_list!$O$6:$Z$7,2)*'2012 HR 배정표'!AE123)/HLOOKUP($A$5,Prj_list!$O$6:$Z$7,2))=TRUE,"-",(HLOOKUP($A$5,Prj_list!$O$6:$Z$7,2)*'2012 HR 배정표'!AE123)/HLOOKUP($A$5,Prj_list!$O$6:$Z$7,2)))</x:f>
        <x:v>-</x:v>
      </x:c>
      <x:c r="AA125" s="45" t="str">
        <x:f>IF(ISBLANK('2012 HR 배정표'!AF123)=TRUE,"-",'2012 HR 배정표'!AF123)</x:f>
        <x:v>-</x:v>
      </x:c>
      <x:c r="AB125" s="46" t="str">
        <x:f>IF(ISBLANK('2012 HR 배정표'!AF123)=TRUE,"-",IF(ISERROR((HLOOKUP($A$5,Prj_list!$O$6:$Z$7,2)*'2012 HR 배정표'!AG123)/HLOOKUP($A$5,Prj_list!$O$6:$Z$7,2))=TRUE,"-",(HLOOKUP($A$5,Prj_list!$O$6:$Z$7,2)*'2012 HR 배정표'!AG123)/HLOOKUP($A$5,Prj_list!$O$6:$Z$7,2)))</x:f>
        <x:v>-</x:v>
      </x:c>
      <x:c r="AC125" s="45" t="str">
        <x:f>IF(ISBLANK('2012 HR 배정표'!AH123)=TRUE,"-",'2012 HR 배정표'!AH123)</x:f>
        <x:v>-</x:v>
      </x:c>
      <x:c r="AD125" s="46" t="str">
        <x:f>IF(ISBLANK('2012 HR 배정표'!AH123)=TRUE,"-",IF(ISERROR((HLOOKUP($A$5,Prj_list!$O$6:$Z$7,2)*'2012 HR 배정표'!AI123)/HLOOKUP($A$5,Prj_list!$O$6:$Z$7,2))=TRUE,"-",(HLOOKUP($A$5,Prj_list!$O$6:$Z$7,2)*'2012 HR 배정표'!AI123)/HLOOKUP($A$5,Prj_list!$O$6:$Z$7,2)))</x:f>
        <x:v>-</x:v>
      </x:c>
      <x:c r="AE125" s="45" t="str">
        <x:f>IF(ISBLANK('2012 HR 배정표'!AJ123)=TRUE,"-",'2012 HR 배정표'!AJ123)</x:f>
        <x:v>-</x:v>
      </x:c>
      <x:c r="AF125" s="46" t="str">
        <x:f>IF(ISBLANK('2012 HR 배정표'!AJ123)=TRUE,"-",IF(ISERROR((HLOOKUP($A$5,Prj_list!$O$6:$Z$7,2)*'2012 HR 배정표'!AK123)/HLOOKUP($A$5,Prj_list!$O$6:$Z$7,2))=TRUE,"-",(HLOOKUP($A$5,Prj_list!$O$6:$Z$7,2)*'2012 HR 배정표'!AK123)/HLOOKUP($A$5,Prj_list!$O$6:$Z$7,2)))</x:f>
        <x:v>-</x:v>
      </x:c>
      <x:c r="AG125" s="45" t="str">
        <x:f>IF(ISBLANK('2012 HR 배정표'!AL123)=TRUE,"-",'2012 HR 배정표'!AL123)</x:f>
        <x:v>-</x:v>
      </x:c>
      <x:c r="AH125" s="46" t="str">
        <x:f>IF(ISBLANK('2012 HR 배정표'!AL123)=TRUE,"-",IF(ISERROR((HLOOKUP($A$5,Prj_list!$O$6:$Z$7,2)*'2012 HR 배정표'!AM123)/HLOOKUP($A$5,Prj_list!$O$6:$Z$7,2))=TRUE,"-",(HLOOKUP($A$5,Prj_list!$O$6:$Z$7,2)*'2012 HR 배정표'!AM123)/HLOOKUP($A$5,Prj_list!$O$6:$Z$7,2)))</x:f>
        <x:v>-</x:v>
      </x:c>
      <x:c r="AI125" s="45" t="str">
        <x:f>IF(ISBLANK('2012 HR 배정표'!AN123)=TRUE,"-",'2012 HR 배정표'!AN123)</x:f>
        <x:v>-</x:v>
      </x:c>
      <x:c r="AJ125" s="46" t="str">
        <x:f>IF(ISBLANK('2012 HR 배정표'!AN123)=TRUE,"-",IF(ISERROR((HLOOKUP($A$5,Prj_list!$O$6:$Z$7,2)*'2012 HR 배정표'!AO123)/HLOOKUP($A$5,Prj_list!$O$6:$Z$7,2))=TRUE,"-",(HLOOKUP($A$5,Prj_list!$O$6:$Z$7,2)*'2012 HR 배정표'!AO123)/HLOOKUP($A$5,Prj_list!$O$6:$Z$7,2)))</x:f>
        <x:v>-</x:v>
      </x:c>
      <x:c r="AK125" s="45" t="str">
        <x:f>IF(ISBLANK('2012 HR 배정표'!AP123)=TRUE,"-",'2012 HR 배정표'!AP123)</x:f>
        <x:v>-</x:v>
      </x:c>
      <x:c r="AL125" s="46" t="str">
        <x:f>IF(ISBLANK('2012 HR 배정표'!AP123)=TRUE,"-",IF(ISERROR((HLOOKUP($A$5,Prj_list!$O$6:$Z$7,2)*'2012 HR 배정표'!AQ123)/HLOOKUP($A$5,Prj_list!$O$6:$Z$7,2))=TRUE,"-",(HLOOKUP($A$5,Prj_list!$O$6:$Z$7,2)*'2012 HR 배정표'!AQ123)/HLOOKUP($A$5,Prj_list!$O$6:$Z$7,2)))</x:f>
        <x:v>-</x:v>
      </x:c>
      <x:c r="AM125" s="45" t="str">
        <x:f>IF(ISBLANK('2012 HR 배정표'!AR123)=TRUE,"-",'2012 HR 배정표'!AR123)</x:f>
        <x:v>-</x:v>
      </x:c>
      <x:c r="AN125" s="46" t="str">
        <x:f>IF(ISBLANK('2012 HR 배정표'!AR123)=TRUE,"-",IF(ISERROR((HLOOKUP($A$5,Prj_list!$O$6:$Z$7,2)*'2012 HR 배정표'!AS123)/HLOOKUP($A$5,Prj_list!$O$6:$Z$7,2))=TRUE,"-",(HLOOKUP($A$5,Prj_list!$O$6:$Z$7,2)*'2012 HR 배정표'!AS123)/HLOOKUP($A$5,Prj_list!$O$6:$Z$7,2)))</x:f>
        <x:v>-</x:v>
      </x:c>
      <x:c r="AO125" s="45" t="str">
        <x:f>IF(ISBLANK('2012 HR 배정표'!AT123)=TRUE,"-",'2012 HR 배정표'!AT123)</x:f>
        <x:v>-</x:v>
      </x:c>
      <x:c r="AP125" s="46" t="str">
        <x:f>IF(ISBLANK('2012 HR 배정표'!AT123)=TRUE,"-",IF(ISERROR((HLOOKUP($A$5,Prj_list!$O$6:$Z$7,2)*'2012 HR 배정표'!AU123)/HLOOKUP($A$5,Prj_list!$O$6:$Z$7,2))=TRUE,"-",(HLOOKUP($A$5,Prj_list!$O$6:$Z$7,2)*'2012 HR 배정표'!AU123)/HLOOKUP($A$5,Prj_list!$O$6:$Z$7,2)))</x:f>
        <x:v>-</x:v>
      </x:c>
      <x:c r="AQ125" s="45" t="str">
        <x:f>IF(ISBLANK('2012 HR 배정표'!AV123)=TRUE,"-",'2012 HR 배정표'!AV123)</x:f>
        <x:v>-</x:v>
      </x:c>
      <x:c r="AR125" s="46" t="str">
        <x:f>IF(ISBLANK('2012 HR 배정표'!AV123)=TRUE,"-",IF(ISERROR((HLOOKUP($A$5,Prj_list!$O$6:$Z$7,2)*'2012 HR 배정표'!AW123)/HLOOKUP($A$5,Prj_list!$O$6:$Z$7,2))=TRUE,"-",(HLOOKUP($A$5,Prj_list!$O$6:$Z$7,2)*'2012 HR 배정표'!AW123)/HLOOKUP($A$5,Prj_list!$O$6:$Z$7,2)))</x:f>
        <x:v>-</x:v>
      </x:c>
      <x:c r="AS125" s="45" t="str">
        <x:f>IF(ISBLANK('2012 HR 배정표'!AX123)=TRUE,"-",'2012 HR 배정표'!AX123)</x:f>
        <x:v>-</x:v>
      </x:c>
      <x:c r="AT125" s="46" t="str">
        <x:f>IF(ISBLANK('2012 HR 배정표'!AX123)=TRUE,"-",IF(ISERROR((HLOOKUP($A$5,Prj_list!$O$6:$Z$7,2)*'2012 HR 배정표'!AY123)/HLOOKUP($A$5,Prj_list!$O$6:$Z$7,2))=TRUE,"-",(HLOOKUP($A$5,Prj_list!$O$6:$Z$7,2)*'2012 HR 배정표'!AY123)/HLOOKUP($A$5,Prj_list!$O$6:$Z$7,2)))</x:f>
        <x:v>-</x:v>
      </x:c>
      <x:c r="AU125" s="45" t="str">
        <x:f>IF(ISBLANK('2012 HR 배정표'!AZ123)=TRUE,"-",'2012 HR 배정표'!AZ123)</x:f>
        <x:v>-</x:v>
      </x:c>
      <x:c r="AV125" s="46" t="str">
        <x:f>IF(ISBLANK('2012 HR 배정표'!AZ123)=TRUE,"-",IF(ISERROR((HLOOKUP($A$5,Prj_list!$O$6:$Z$7,2)*'2012 HR 배정표'!BA123)/HLOOKUP($A$5,Prj_list!$O$6:$Z$7,2))=TRUE,"-",(HLOOKUP($A$5,Prj_list!$O$6:$Z$7,2)*'2012 HR 배정표'!BA123)/HLOOKUP($A$5,Prj_list!$O$6:$Z$7,2)))</x:f>
        <x:v>-</x:v>
      </x:c>
      <x:c r="AW125" s="34" t="str">
        <x:f t="shared" si="4"/>
        <x:v/>
      </x:c>
      <x:c r="AX125" s="41">
        <x:f t="shared" si="3"/>
        <x:v>0</x:v>
      </x:c>
    </x:row>
    <x:row r="126" spans="1:50">
      <x:c r="A126" s="45" t="str">
        <x:f>IF(ISBLANK('2012 HR 배정표'!F124)=TRUE,"-",'2012 HR 배정표'!F124)</x:f>
        <x:v>-</x:v>
      </x:c>
      <x:c r="B126" s="46" t="str">
        <x:f>IF(ISBLANK('2012 HR 배정표'!F124)=TRUE,"-",IF(ISERROR((HLOOKUP($A$5,Prj_list!$O$6:$Z$7,2)*'2012 HR 배정표'!G124)/HLOOKUP($A$5,Prj_list!$O$6:$Z$7,2))=TRUE,"-",(HLOOKUP($A$5,Prj_list!$O$6:$Z$7,2)*'2012 HR 배정표'!G124)/HLOOKUP($A$5,Prj_list!$O$6:$Z$7,2)))</x:f>
        <x:v>-</x:v>
      </x:c>
      <x:c r="C126" s="45" t="str">
        <x:f>IF(ISBLANK('2012 HR 배정표'!H124)=TRUE,"-",'2012 HR 배정표'!H124)</x:f>
        <x:v>-</x:v>
      </x:c>
      <x:c r="D126" s="46" t="str">
        <x:f>IF(ISBLANK('2012 HR 배정표'!H124)=TRUE,"-",IF(ISERROR((HLOOKUP($A$5,Prj_list!$O$6:$Z$7,2)*'2012 HR 배정표'!I124)/HLOOKUP($A$5,Prj_list!$O$6:$Z$7,2))=TRUE,"-",(HLOOKUP($A$5,Prj_list!$O$6:$Z$7,2)*'2012 HR 배정표'!I124)/HLOOKUP($A$5,Prj_list!$O$6:$Z$7,2)))</x:f>
        <x:v>-</x:v>
      </x:c>
      <x:c r="E126" s="45">
        <x:f>IF(ISBLANK('2012 HR 배정표'!J124)=TRUE,"-",'2012 HR 배정표'!J124)</x:f>
        <x:v>2</x:v>
      </x:c>
      <x:c r="F126" s="46">
        <x:f>IF(ISBLANK('2012 HR 배정표'!J124)=TRUE,"-",IF(ISERROR((HLOOKUP($A$5,Prj_list!$O$6:$Z$7,2)*'2012 HR 배정표'!K124)/HLOOKUP($A$5,Prj_list!$O$6:$Z$7,2))=TRUE,"-",(HLOOKUP($A$5,Prj_list!$O$6:$Z$7,2)*'2012 HR 배정표'!K124)/HLOOKUP($A$5,Prj_list!$O$6:$Z$7,2)))</x:f>
        <x:v>0.05</x:v>
      </x:c>
      <x:c r="G126" s="45">
        <x:f>IF(ISBLANK('2012 HR 배정표'!L124)=TRUE,"-",'2012 HR 배정표'!L124)</x:f>
        <x:v>2</x:v>
      </x:c>
      <x:c r="H126" s="46">
        <x:f>IF(ISBLANK('2012 HR 배정표'!L124)=TRUE,"-",IF(ISERROR((HLOOKUP($A$5,Prj_list!$O$6:$Z$7,2)*'2012 HR 배정표'!M124)/HLOOKUP($A$5,Prj_list!$O$6:$Z$7,2))=TRUE,"-",(HLOOKUP($A$5,Prj_list!$O$6:$Z$7,2)*'2012 HR 배정표'!M124)/HLOOKUP($A$5,Prj_list!$O$6:$Z$7,2)))</x:f>
        <x:v>0.05</x:v>
      </x:c>
      <x:c r="I126" s="45" t="str">
        <x:f>IF(ISBLANK('2012 HR 배정표'!N124)=TRUE,"-",'2012 HR 배정표'!N124)</x:f>
        <x:v>-</x:v>
      </x:c>
      <x:c r="J126" s="46" t="str">
        <x:f>IF(ISBLANK('2012 HR 배정표'!N124)=TRUE,"-",IF(ISERROR((HLOOKUP($A$5,Prj_list!$O$6:$Z$7,2)*'2012 HR 배정표'!O124)/HLOOKUP($A$5,Prj_list!$O$6:$Z$7,2))=TRUE,"-",(HLOOKUP($A$5,Prj_list!$O$6:$Z$7,2)*'2012 HR 배정표'!O124)/HLOOKUP($A$5,Prj_list!$O$6:$Z$7,2)))</x:f>
        <x:v>-</x:v>
      </x:c>
      <x:c r="K126" s="45" t="str">
        <x:f>IF(ISBLANK('2012 HR 배정표'!P124)=TRUE,"-",'2012 HR 배정표'!P124)</x:f>
        <x:v>-</x:v>
      </x:c>
      <x:c r="L126" s="46" t="str">
        <x:f>IF(ISBLANK('2012 HR 배정표'!P124)=TRUE,"-",IF(ISERROR((HLOOKUP($A$5,Prj_list!$O$6:$Z$7,2)*'2012 HR 배정표'!Q124)/HLOOKUP($A$5,Prj_list!$O$6:$Z$7,2))=TRUE,"-",(HLOOKUP($A$5,Prj_list!$O$6:$Z$7,2)*'2012 HR 배정표'!Q124)/HLOOKUP($A$5,Prj_list!$O$6:$Z$7,2)))</x:f>
        <x:v>-</x:v>
      </x:c>
      <x:c r="M126" s="45" t="str">
        <x:f>IF(ISBLANK('2012 HR 배정표'!R124)=TRUE,"-",'2012 HR 배정표'!R124)</x:f>
        <x:v>-</x:v>
      </x:c>
      <x:c r="N126" s="46" t="str">
        <x:f>IF(ISBLANK('2012 HR 배정표'!R124)=TRUE,"-",IF(ISERROR((HLOOKUP($A$5,Prj_list!$O$6:$Z$7,2)*'2012 HR 배정표'!S124)/HLOOKUP($A$5,Prj_list!$O$6:$Z$7,2))=TRUE,"-",(HLOOKUP($A$5,Prj_list!$O$6:$Z$7,2)*'2012 HR 배정표'!S124)/HLOOKUP($A$5,Prj_list!$O$6:$Z$7,2)))</x:f>
        <x:v>-</x:v>
      </x:c>
      <x:c r="O126" s="45" t="str">
        <x:f>IF(ISBLANK('2012 HR 배정표'!T124)=TRUE,"-",'2012 HR 배정표'!T124)</x:f>
        <x:v>-</x:v>
      </x:c>
      <x:c r="P126" s="46" t="str">
        <x:f>IF(ISBLANK('2012 HR 배정표'!T124)=TRUE,"-",IF(ISERROR((HLOOKUP($A$5,Prj_list!$O$6:$Z$7,2)*'2012 HR 배정표'!U124)/HLOOKUP($A$5,Prj_list!$O$6:$Z$7,2))=TRUE,"-",(HLOOKUP($A$5,Prj_list!$O$6:$Z$7,2)*'2012 HR 배정표'!U124)/HLOOKUP($A$5,Prj_list!$O$6:$Z$7,2)))</x:f>
        <x:v>-</x:v>
      </x:c>
      <x:c r="Q126" s="45" t="str">
        <x:f>IF(ISBLANK('2012 HR 배정표'!V124)=TRUE,"-",'2012 HR 배정표'!V124)</x:f>
        <x:v>-</x:v>
      </x:c>
      <x:c r="R126" s="46" t="str">
        <x:f>IF(ISBLANK('2012 HR 배정표'!V124)=TRUE,"-",IF(ISERROR((HLOOKUP($A$5,Prj_list!$O$6:$Z$7,2)*'2012 HR 배정표'!W124)/HLOOKUP($A$5,Prj_list!$O$6:$Z$7,2))=TRUE,"-",(HLOOKUP($A$5,Prj_list!$O$6:$Z$7,2)*'2012 HR 배정표'!W124)/HLOOKUP($A$5,Prj_list!$O$6:$Z$7,2)))</x:f>
        <x:v>-</x:v>
      </x:c>
      <x:c r="S126" s="45" t="str">
        <x:f>IF(ISBLANK('2012 HR 배정표'!X124)=TRUE,"-",'2012 HR 배정표'!X124)</x:f>
        <x:v>-</x:v>
      </x:c>
      <x:c r="T126" s="46" t="str">
        <x:f>IF(ISBLANK('2012 HR 배정표'!X124)=TRUE,"-",IF(ISERROR((HLOOKUP($A$5,Prj_list!$O$6:$Z$7,2)*'2012 HR 배정표'!Y124)/HLOOKUP($A$5,Prj_list!$O$6:$Z$7,2))=TRUE,"-",(HLOOKUP($A$5,Prj_list!$O$6:$Z$7,2)*'2012 HR 배정표'!Y124)/HLOOKUP($A$5,Prj_list!$O$6:$Z$7,2)))</x:f>
        <x:v>-</x:v>
      </x:c>
      <x:c r="U126" s="45" t="str">
        <x:f>IF(ISBLANK('2012 HR 배정표'!Z124)=TRUE,"-",'2012 HR 배정표'!Z124)</x:f>
        <x:v>-</x:v>
      </x:c>
      <x:c r="V126" s="46" t="str">
        <x:f>IF(ISBLANK('2012 HR 배정표'!Z124)=TRUE,"-",IF(ISERROR((HLOOKUP($A$5,Prj_list!$O$6:$Z$7,2)*'2012 HR 배정표'!AA124)/HLOOKUP($A$5,Prj_list!$O$6:$Z$7,2))=TRUE,"-",(HLOOKUP($A$5,Prj_list!$O$6:$Z$7,2)*'2012 HR 배정표'!AA124)/HLOOKUP($A$5,Prj_list!$O$6:$Z$7,2)))</x:f>
        <x:v>-</x:v>
      </x:c>
      <x:c r="W126" s="45" t="str">
        <x:f>IF(ISBLANK('2012 HR 배정표'!AB124)=TRUE,"-",'2012 HR 배정표'!AB124)</x:f>
        <x:v>-</x:v>
      </x:c>
      <x:c r="X126" s="46" t="str">
        <x:f>IF(ISBLANK('2012 HR 배정표'!AB124)=TRUE,"-",IF(ISERROR((HLOOKUP($A$5,Prj_list!$O$6:$Z$7,2)*'2012 HR 배정표'!AC124)/HLOOKUP($A$5,Prj_list!$O$6:$Z$7,2))=TRUE,"-",(HLOOKUP($A$5,Prj_list!$O$6:$Z$7,2)*'2012 HR 배정표'!AC124)/HLOOKUP($A$5,Prj_list!$O$6:$Z$7,2)))</x:f>
        <x:v>-</x:v>
      </x:c>
      <x:c r="Y126" s="45" t="str">
        <x:f>IF(ISBLANK('2012 HR 배정표'!AD124)=TRUE,"-",'2012 HR 배정표'!AD124)</x:f>
        <x:v>-</x:v>
      </x:c>
      <x:c r="Z126" s="46" t="str">
        <x:f>IF(ISBLANK('2012 HR 배정표'!AD124)=TRUE,"-",IF(ISERROR((HLOOKUP($A$5,Prj_list!$O$6:$Z$7,2)*'2012 HR 배정표'!AE124)/HLOOKUP($A$5,Prj_list!$O$6:$Z$7,2))=TRUE,"-",(HLOOKUP($A$5,Prj_list!$O$6:$Z$7,2)*'2012 HR 배정표'!AE124)/HLOOKUP($A$5,Prj_list!$O$6:$Z$7,2)))</x:f>
        <x:v>-</x:v>
      </x:c>
      <x:c r="AA126" s="45" t="str">
        <x:f>IF(ISBLANK('2012 HR 배정표'!AF124)=TRUE,"-",'2012 HR 배정표'!AF124)</x:f>
        <x:v>-</x:v>
      </x:c>
      <x:c r="AB126" s="46" t="str">
        <x:f>IF(ISBLANK('2012 HR 배정표'!AF124)=TRUE,"-",IF(ISERROR((HLOOKUP($A$5,Prj_list!$O$6:$Z$7,2)*'2012 HR 배정표'!AG124)/HLOOKUP($A$5,Prj_list!$O$6:$Z$7,2))=TRUE,"-",(HLOOKUP($A$5,Prj_list!$O$6:$Z$7,2)*'2012 HR 배정표'!AG124)/HLOOKUP($A$5,Prj_list!$O$6:$Z$7,2)))</x:f>
        <x:v>-</x:v>
      </x:c>
      <x:c r="AC126" s="45" t="str">
        <x:f>IF(ISBLANK('2012 HR 배정표'!AH124)=TRUE,"-",'2012 HR 배정표'!AH124)</x:f>
        <x:v>-</x:v>
      </x:c>
      <x:c r="AD126" s="46" t="str">
        <x:f>IF(ISBLANK('2012 HR 배정표'!AH124)=TRUE,"-",IF(ISERROR((HLOOKUP($A$5,Prj_list!$O$6:$Z$7,2)*'2012 HR 배정표'!AI124)/HLOOKUP($A$5,Prj_list!$O$6:$Z$7,2))=TRUE,"-",(HLOOKUP($A$5,Prj_list!$O$6:$Z$7,2)*'2012 HR 배정표'!AI124)/HLOOKUP($A$5,Prj_list!$O$6:$Z$7,2)))</x:f>
        <x:v>-</x:v>
      </x:c>
      <x:c r="AE126" s="45" t="str">
        <x:f>IF(ISBLANK('2012 HR 배정표'!AJ124)=TRUE,"-",'2012 HR 배정표'!AJ124)</x:f>
        <x:v>-</x:v>
      </x:c>
      <x:c r="AF126" s="46" t="str">
        <x:f>IF(ISBLANK('2012 HR 배정표'!AJ124)=TRUE,"-",IF(ISERROR((HLOOKUP($A$5,Prj_list!$O$6:$Z$7,2)*'2012 HR 배정표'!AK124)/HLOOKUP($A$5,Prj_list!$O$6:$Z$7,2))=TRUE,"-",(HLOOKUP($A$5,Prj_list!$O$6:$Z$7,2)*'2012 HR 배정표'!AK124)/HLOOKUP($A$5,Prj_list!$O$6:$Z$7,2)))</x:f>
        <x:v>-</x:v>
      </x:c>
      <x:c r="AG126" s="45" t="str">
        <x:f>IF(ISBLANK('2012 HR 배정표'!AL124)=TRUE,"-",'2012 HR 배정표'!AL124)</x:f>
        <x:v>-</x:v>
      </x:c>
      <x:c r="AH126" s="46" t="str">
        <x:f>IF(ISBLANK('2012 HR 배정표'!AL124)=TRUE,"-",IF(ISERROR((HLOOKUP($A$5,Prj_list!$O$6:$Z$7,2)*'2012 HR 배정표'!AM124)/HLOOKUP($A$5,Prj_list!$O$6:$Z$7,2))=TRUE,"-",(HLOOKUP($A$5,Prj_list!$O$6:$Z$7,2)*'2012 HR 배정표'!AM124)/HLOOKUP($A$5,Prj_list!$O$6:$Z$7,2)))</x:f>
        <x:v>-</x:v>
      </x:c>
      <x:c r="AI126" s="45" t="str">
        <x:f>IF(ISBLANK('2012 HR 배정표'!AN124)=TRUE,"-",'2012 HR 배정표'!AN124)</x:f>
        <x:v>-</x:v>
      </x:c>
      <x:c r="AJ126" s="46" t="str">
        <x:f>IF(ISBLANK('2012 HR 배정표'!AN124)=TRUE,"-",IF(ISERROR((HLOOKUP($A$5,Prj_list!$O$6:$Z$7,2)*'2012 HR 배정표'!AO124)/HLOOKUP($A$5,Prj_list!$O$6:$Z$7,2))=TRUE,"-",(HLOOKUP($A$5,Prj_list!$O$6:$Z$7,2)*'2012 HR 배정표'!AO124)/HLOOKUP($A$5,Prj_list!$O$6:$Z$7,2)))</x:f>
        <x:v>-</x:v>
      </x:c>
      <x:c r="AK126" s="45" t="str">
        <x:f>IF(ISBLANK('2012 HR 배정표'!AP124)=TRUE,"-",'2012 HR 배정표'!AP124)</x:f>
        <x:v>-</x:v>
      </x:c>
      <x:c r="AL126" s="46" t="str">
        <x:f>IF(ISBLANK('2012 HR 배정표'!AP124)=TRUE,"-",IF(ISERROR((HLOOKUP($A$5,Prj_list!$O$6:$Z$7,2)*'2012 HR 배정표'!AQ124)/HLOOKUP($A$5,Prj_list!$O$6:$Z$7,2))=TRUE,"-",(HLOOKUP($A$5,Prj_list!$O$6:$Z$7,2)*'2012 HR 배정표'!AQ124)/HLOOKUP($A$5,Prj_list!$O$6:$Z$7,2)))</x:f>
        <x:v>-</x:v>
      </x:c>
      <x:c r="AM126" s="45" t="str">
        <x:f>IF(ISBLANK('2012 HR 배정표'!AR124)=TRUE,"-",'2012 HR 배정표'!AR124)</x:f>
        <x:v>-</x:v>
      </x:c>
      <x:c r="AN126" s="46" t="str">
        <x:f>IF(ISBLANK('2012 HR 배정표'!AR124)=TRUE,"-",IF(ISERROR((HLOOKUP($A$5,Prj_list!$O$6:$Z$7,2)*'2012 HR 배정표'!AS124)/HLOOKUP($A$5,Prj_list!$O$6:$Z$7,2))=TRUE,"-",(HLOOKUP($A$5,Prj_list!$O$6:$Z$7,2)*'2012 HR 배정표'!AS124)/HLOOKUP($A$5,Prj_list!$O$6:$Z$7,2)))</x:f>
        <x:v>-</x:v>
      </x:c>
      <x:c r="AO126" s="45" t="str">
        <x:f>IF(ISBLANK('2012 HR 배정표'!AT124)=TRUE,"-",'2012 HR 배정표'!AT124)</x:f>
        <x:v>-</x:v>
      </x:c>
      <x:c r="AP126" s="46" t="str">
        <x:f>IF(ISBLANK('2012 HR 배정표'!AT124)=TRUE,"-",IF(ISERROR((HLOOKUP($A$5,Prj_list!$O$6:$Z$7,2)*'2012 HR 배정표'!AU124)/HLOOKUP($A$5,Prj_list!$O$6:$Z$7,2))=TRUE,"-",(HLOOKUP($A$5,Prj_list!$O$6:$Z$7,2)*'2012 HR 배정표'!AU124)/HLOOKUP($A$5,Prj_list!$O$6:$Z$7,2)))</x:f>
        <x:v>-</x:v>
      </x:c>
      <x:c r="AQ126" s="45" t="str">
        <x:f>IF(ISBLANK('2012 HR 배정표'!AV124)=TRUE,"-",'2012 HR 배정표'!AV124)</x:f>
        <x:v>-</x:v>
      </x:c>
      <x:c r="AR126" s="46" t="str">
        <x:f>IF(ISBLANK('2012 HR 배정표'!AV124)=TRUE,"-",IF(ISERROR((HLOOKUP($A$5,Prj_list!$O$6:$Z$7,2)*'2012 HR 배정표'!AW124)/HLOOKUP($A$5,Prj_list!$O$6:$Z$7,2))=TRUE,"-",(HLOOKUP($A$5,Prj_list!$O$6:$Z$7,2)*'2012 HR 배정표'!AW124)/HLOOKUP($A$5,Prj_list!$O$6:$Z$7,2)))</x:f>
        <x:v>-</x:v>
      </x:c>
      <x:c r="AS126" s="45" t="str">
        <x:f>IF(ISBLANK('2012 HR 배정표'!AX124)=TRUE,"-",'2012 HR 배정표'!AX124)</x:f>
        <x:v>-</x:v>
      </x:c>
      <x:c r="AT126" s="46" t="str">
        <x:f>IF(ISBLANK('2012 HR 배정표'!AX124)=TRUE,"-",IF(ISERROR((HLOOKUP($A$5,Prj_list!$O$6:$Z$7,2)*'2012 HR 배정표'!AY124)/HLOOKUP($A$5,Prj_list!$O$6:$Z$7,2))=TRUE,"-",(HLOOKUP($A$5,Prj_list!$O$6:$Z$7,2)*'2012 HR 배정표'!AY124)/HLOOKUP($A$5,Prj_list!$O$6:$Z$7,2)))</x:f>
        <x:v>-</x:v>
      </x:c>
      <x:c r="AU126" s="45" t="str">
        <x:f>IF(ISBLANK('2012 HR 배정표'!AZ124)=TRUE,"-",'2012 HR 배정표'!AZ124)</x:f>
        <x:v>-</x:v>
      </x:c>
      <x:c r="AV126" s="46" t="str">
        <x:f>IF(ISBLANK('2012 HR 배정표'!AZ124)=TRUE,"-",IF(ISERROR((HLOOKUP($A$5,Prj_list!$O$6:$Z$7,2)*'2012 HR 배정표'!BA124)/HLOOKUP($A$5,Prj_list!$O$6:$Z$7,2))=TRUE,"-",(HLOOKUP($A$5,Prj_list!$O$6:$Z$7,2)*'2012 HR 배정표'!BA124)/HLOOKUP($A$5,Prj_list!$O$6:$Z$7,2)))</x:f>
        <x:v>-</x:v>
      </x:c>
      <x:c r="AW126" s="34">
        <x:f t="shared" si="4"/>
        <x:v>2</x:v>
      </x:c>
      <x:c r="AX126" s="41">
        <x:f t="shared" si="3"/>
        <x:v>0.10000000000000001</x:v>
      </x:c>
    </x:row>
    <x:row r="127" spans="1:50">
      <x:c r="A127" s="45" t="str">
        <x:f>IF(ISBLANK('2012 HR 배정표'!F125)=TRUE,"-",'2012 HR 배정표'!F125)</x:f>
        <x:v>-</x:v>
      </x:c>
      <x:c r="B127" s="46" t="str">
        <x:f>IF(ISBLANK('2012 HR 배정표'!F125)=TRUE,"-",IF(ISERROR((HLOOKUP($A$5,Prj_list!$O$6:$Z$7,2)*'2012 HR 배정표'!G125)/HLOOKUP($A$5,Prj_list!$O$6:$Z$7,2))=TRUE,"-",(HLOOKUP($A$5,Prj_list!$O$6:$Z$7,2)*'2012 HR 배정표'!G125)/HLOOKUP($A$5,Prj_list!$O$6:$Z$7,2)))</x:f>
        <x:v>-</x:v>
      </x:c>
      <x:c r="C127" s="45" t="str">
        <x:f>IF(ISBLANK('2012 HR 배정표'!H125)=TRUE,"-",'2012 HR 배정표'!H125)</x:f>
        <x:v>-</x:v>
      </x:c>
      <x:c r="D127" s="46" t="str">
        <x:f>IF(ISBLANK('2012 HR 배정표'!H125)=TRUE,"-",IF(ISERROR((HLOOKUP($A$5,Prj_list!$O$6:$Z$7,2)*'2012 HR 배정표'!I125)/HLOOKUP($A$5,Prj_list!$O$6:$Z$7,2))=TRUE,"-",(HLOOKUP($A$5,Prj_list!$O$6:$Z$7,2)*'2012 HR 배정표'!I125)/HLOOKUP($A$5,Prj_list!$O$6:$Z$7,2)))</x:f>
        <x:v>-</x:v>
      </x:c>
      <x:c r="E127" s="45" t="str">
        <x:f>IF(ISBLANK('2012 HR 배정표'!J125)=TRUE,"-",'2012 HR 배정표'!J125)</x:f>
        <x:v>-</x:v>
      </x:c>
      <x:c r="F127" s="46" t="str">
        <x:f>IF(ISBLANK('2012 HR 배정표'!J125)=TRUE,"-",IF(ISERROR((HLOOKUP($A$5,Prj_list!$O$6:$Z$7,2)*'2012 HR 배정표'!K125)/HLOOKUP($A$5,Prj_list!$O$6:$Z$7,2))=TRUE,"-",(HLOOKUP($A$5,Prj_list!$O$6:$Z$7,2)*'2012 HR 배정표'!K125)/HLOOKUP($A$5,Prj_list!$O$6:$Z$7,2)))</x:f>
        <x:v>-</x:v>
      </x:c>
      <x:c r="G127" s="45" t="str">
        <x:f>IF(ISBLANK('2012 HR 배정표'!L125)=TRUE,"-",'2012 HR 배정표'!L125)</x:f>
        <x:v>-</x:v>
      </x:c>
      <x:c r="H127" s="46" t="str">
        <x:f>IF(ISBLANK('2012 HR 배정표'!L125)=TRUE,"-",IF(ISERROR((HLOOKUP($A$5,Prj_list!$O$6:$Z$7,2)*'2012 HR 배정표'!M125)/HLOOKUP($A$5,Prj_list!$O$6:$Z$7,2))=TRUE,"-",(HLOOKUP($A$5,Prj_list!$O$6:$Z$7,2)*'2012 HR 배정표'!M125)/HLOOKUP($A$5,Prj_list!$O$6:$Z$7,2)))</x:f>
        <x:v>-</x:v>
      </x:c>
      <x:c r="I127" s="45" t="str">
        <x:f>IF(ISBLANK('2012 HR 배정표'!N125)=TRUE,"-",'2012 HR 배정표'!N125)</x:f>
        <x:v>-</x:v>
      </x:c>
      <x:c r="J127" s="46" t="str">
        <x:f>IF(ISBLANK('2012 HR 배정표'!N125)=TRUE,"-",IF(ISERROR((HLOOKUP($A$5,Prj_list!$O$6:$Z$7,2)*'2012 HR 배정표'!O125)/HLOOKUP($A$5,Prj_list!$O$6:$Z$7,2))=TRUE,"-",(HLOOKUP($A$5,Prj_list!$O$6:$Z$7,2)*'2012 HR 배정표'!O125)/HLOOKUP($A$5,Prj_list!$O$6:$Z$7,2)))</x:f>
        <x:v>-</x:v>
      </x:c>
      <x:c r="K127" s="45" t="str">
        <x:f>IF(ISBLANK('2012 HR 배정표'!P125)=TRUE,"-",'2012 HR 배정표'!P125)</x:f>
        <x:v>-</x:v>
      </x:c>
      <x:c r="L127" s="46" t="str">
        <x:f>IF(ISBLANK('2012 HR 배정표'!P125)=TRUE,"-",IF(ISERROR((HLOOKUP($A$5,Prj_list!$O$6:$Z$7,2)*'2012 HR 배정표'!Q125)/HLOOKUP($A$5,Prj_list!$O$6:$Z$7,2))=TRUE,"-",(HLOOKUP($A$5,Prj_list!$O$6:$Z$7,2)*'2012 HR 배정표'!Q125)/HLOOKUP($A$5,Prj_list!$O$6:$Z$7,2)))</x:f>
        <x:v>-</x:v>
      </x:c>
      <x:c r="M127" s="45" t="str">
        <x:f>IF(ISBLANK('2012 HR 배정표'!R125)=TRUE,"-",'2012 HR 배정표'!R125)</x:f>
        <x:v>-</x:v>
      </x:c>
      <x:c r="N127" s="46" t="str">
        <x:f>IF(ISBLANK('2012 HR 배정표'!R125)=TRUE,"-",IF(ISERROR((HLOOKUP($A$5,Prj_list!$O$6:$Z$7,2)*'2012 HR 배정표'!S125)/HLOOKUP($A$5,Prj_list!$O$6:$Z$7,2))=TRUE,"-",(HLOOKUP($A$5,Prj_list!$O$6:$Z$7,2)*'2012 HR 배정표'!S125)/HLOOKUP($A$5,Prj_list!$O$6:$Z$7,2)))</x:f>
        <x:v>-</x:v>
      </x:c>
      <x:c r="O127" s="45" t="str">
        <x:f>IF(ISBLANK('2012 HR 배정표'!T125)=TRUE,"-",'2012 HR 배정표'!T125)</x:f>
        <x:v>-</x:v>
      </x:c>
      <x:c r="P127" s="46" t="str">
        <x:f>IF(ISBLANK('2012 HR 배정표'!T125)=TRUE,"-",IF(ISERROR((HLOOKUP($A$5,Prj_list!$O$6:$Z$7,2)*'2012 HR 배정표'!U125)/HLOOKUP($A$5,Prj_list!$O$6:$Z$7,2))=TRUE,"-",(HLOOKUP($A$5,Prj_list!$O$6:$Z$7,2)*'2012 HR 배정표'!U125)/HLOOKUP($A$5,Prj_list!$O$6:$Z$7,2)))</x:f>
        <x:v>-</x:v>
      </x:c>
      <x:c r="Q127" s="45" t="str">
        <x:f>IF(ISBLANK('2012 HR 배정표'!V125)=TRUE,"-",'2012 HR 배정표'!V125)</x:f>
        <x:v>-</x:v>
      </x:c>
      <x:c r="R127" s="46" t="str">
        <x:f>IF(ISBLANK('2012 HR 배정표'!V125)=TRUE,"-",IF(ISERROR((HLOOKUP($A$5,Prj_list!$O$6:$Z$7,2)*'2012 HR 배정표'!W125)/HLOOKUP($A$5,Prj_list!$O$6:$Z$7,2))=TRUE,"-",(HLOOKUP($A$5,Prj_list!$O$6:$Z$7,2)*'2012 HR 배정표'!W125)/HLOOKUP($A$5,Prj_list!$O$6:$Z$7,2)))</x:f>
        <x:v>-</x:v>
      </x:c>
      <x:c r="S127" s="45" t="str">
        <x:f>IF(ISBLANK('2012 HR 배정표'!X125)=TRUE,"-",'2012 HR 배정표'!X125)</x:f>
        <x:v>-</x:v>
      </x:c>
      <x:c r="T127" s="46" t="str">
        <x:f>IF(ISBLANK('2012 HR 배정표'!X125)=TRUE,"-",IF(ISERROR((HLOOKUP($A$5,Prj_list!$O$6:$Z$7,2)*'2012 HR 배정표'!Y125)/HLOOKUP($A$5,Prj_list!$O$6:$Z$7,2))=TRUE,"-",(HLOOKUP($A$5,Prj_list!$O$6:$Z$7,2)*'2012 HR 배정표'!Y125)/HLOOKUP($A$5,Prj_list!$O$6:$Z$7,2)))</x:f>
        <x:v>-</x:v>
      </x:c>
      <x:c r="U127" s="45" t="str">
        <x:f>IF(ISBLANK('2012 HR 배정표'!Z125)=TRUE,"-",'2012 HR 배정표'!Z125)</x:f>
        <x:v>-</x:v>
      </x:c>
      <x:c r="V127" s="46" t="str">
        <x:f>IF(ISBLANK('2012 HR 배정표'!Z125)=TRUE,"-",IF(ISERROR((HLOOKUP($A$5,Prj_list!$O$6:$Z$7,2)*'2012 HR 배정표'!AA125)/HLOOKUP($A$5,Prj_list!$O$6:$Z$7,2))=TRUE,"-",(HLOOKUP($A$5,Prj_list!$O$6:$Z$7,2)*'2012 HR 배정표'!AA125)/HLOOKUP($A$5,Prj_list!$O$6:$Z$7,2)))</x:f>
        <x:v>-</x:v>
      </x:c>
      <x:c r="W127" s="45" t="str">
        <x:f>IF(ISBLANK('2012 HR 배정표'!AB125)=TRUE,"-",'2012 HR 배정표'!AB125)</x:f>
        <x:v>-</x:v>
      </x:c>
      <x:c r="X127" s="46" t="str">
        <x:f>IF(ISBLANK('2012 HR 배정표'!AB125)=TRUE,"-",IF(ISERROR((HLOOKUP($A$5,Prj_list!$O$6:$Z$7,2)*'2012 HR 배정표'!AC125)/HLOOKUP($A$5,Prj_list!$O$6:$Z$7,2))=TRUE,"-",(HLOOKUP($A$5,Prj_list!$O$6:$Z$7,2)*'2012 HR 배정표'!AC125)/HLOOKUP($A$5,Prj_list!$O$6:$Z$7,2)))</x:f>
        <x:v>-</x:v>
      </x:c>
      <x:c r="Y127" s="45" t="str">
        <x:f>IF(ISBLANK('2012 HR 배정표'!AD125)=TRUE,"-",'2012 HR 배정표'!AD125)</x:f>
        <x:v>-</x:v>
      </x:c>
      <x:c r="Z127" s="46" t="str">
        <x:f>IF(ISBLANK('2012 HR 배정표'!AD125)=TRUE,"-",IF(ISERROR((HLOOKUP($A$5,Prj_list!$O$6:$Z$7,2)*'2012 HR 배정표'!AE125)/HLOOKUP($A$5,Prj_list!$O$6:$Z$7,2))=TRUE,"-",(HLOOKUP($A$5,Prj_list!$O$6:$Z$7,2)*'2012 HR 배정표'!AE125)/HLOOKUP($A$5,Prj_list!$O$6:$Z$7,2)))</x:f>
        <x:v>-</x:v>
      </x:c>
      <x:c r="AA127" s="45" t="str">
        <x:f>IF(ISBLANK('2012 HR 배정표'!AF125)=TRUE,"-",'2012 HR 배정표'!AF125)</x:f>
        <x:v>-</x:v>
      </x:c>
      <x:c r="AB127" s="46" t="str">
        <x:f>IF(ISBLANK('2012 HR 배정표'!AF125)=TRUE,"-",IF(ISERROR((HLOOKUP($A$5,Prj_list!$O$6:$Z$7,2)*'2012 HR 배정표'!AG125)/HLOOKUP($A$5,Prj_list!$O$6:$Z$7,2))=TRUE,"-",(HLOOKUP($A$5,Prj_list!$O$6:$Z$7,2)*'2012 HR 배정표'!AG125)/HLOOKUP($A$5,Prj_list!$O$6:$Z$7,2)))</x:f>
        <x:v>-</x:v>
      </x:c>
      <x:c r="AC127" s="45" t="str">
        <x:f>IF(ISBLANK('2012 HR 배정표'!AH125)=TRUE,"-",'2012 HR 배정표'!AH125)</x:f>
        <x:v>-</x:v>
      </x:c>
      <x:c r="AD127" s="46" t="str">
        <x:f>IF(ISBLANK('2012 HR 배정표'!AH125)=TRUE,"-",IF(ISERROR((HLOOKUP($A$5,Prj_list!$O$6:$Z$7,2)*'2012 HR 배정표'!AI125)/HLOOKUP($A$5,Prj_list!$O$6:$Z$7,2))=TRUE,"-",(HLOOKUP($A$5,Prj_list!$O$6:$Z$7,2)*'2012 HR 배정표'!AI125)/HLOOKUP($A$5,Prj_list!$O$6:$Z$7,2)))</x:f>
        <x:v>-</x:v>
      </x:c>
      <x:c r="AE127" s="45" t="str">
        <x:f>IF(ISBLANK('2012 HR 배정표'!AJ125)=TRUE,"-",'2012 HR 배정표'!AJ125)</x:f>
        <x:v>-</x:v>
      </x:c>
      <x:c r="AF127" s="46" t="str">
        <x:f>IF(ISBLANK('2012 HR 배정표'!AJ125)=TRUE,"-",IF(ISERROR((HLOOKUP($A$5,Prj_list!$O$6:$Z$7,2)*'2012 HR 배정표'!AK125)/HLOOKUP($A$5,Prj_list!$O$6:$Z$7,2))=TRUE,"-",(HLOOKUP($A$5,Prj_list!$O$6:$Z$7,2)*'2012 HR 배정표'!AK125)/HLOOKUP($A$5,Prj_list!$O$6:$Z$7,2)))</x:f>
        <x:v>-</x:v>
      </x:c>
      <x:c r="AG127" s="45" t="str">
        <x:f>IF(ISBLANK('2012 HR 배정표'!AL125)=TRUE,"-",'2012 HR 배정표'!AL125)</x:f>
        <x:v>-</x:v>
      </x:c>
      <x:c r="AH127" s="46" t="str">
        <x:f>IF(ISBLANK('2012 HR 배정표'!AL125)=TRUE,"-",IF(ISERROR((HLOOKUP($A$5,Prj_list!$O$6:$Z$7,2)*'2012 HR 배정표'!AM125)/HLOOKUP($A$5,Prj_list!$O$6:$Z$7,2))=TRUE,"-",(HLOOKUP($A$5,Prj_list!$O$6:$Z$7,2)*'2012 HR 배정표'!AM125)/HLOOKUP($A$5,Prj_list!$O$6:$Z$7,2)))</x:f>
        <x:v>-</x:v>
      </x:c>
      <x:c r="AI127" s="45" t="str">
        <x:f>IF(ISBLANK('2012 HR 배정표'!AN125)=TRUE,"-",'2012 HR 배정표'!AN125)</x:f>
        <x:v>-</x:v>
      </x:c>
      <x:c r="AJ127" s="46" t="str">
        <x:f>IF(ISBLANK('2012 HR 배정표'!AN125)=TRUE,"-",IF(ISERROR((HLOOKUP($A$5,Prj_list!$O$6:$Z$7,2)*'2012 HR 배정표'!AO125)/HLOOKUP($A$5,Prj_list!$O$6:$Z$7,2))=TRUE,"-",(HLOOKUP($A$5,Prj_list!$O$6:$Z$7,2)*'2012 HR 배정표'!AO125)/HLOOKUP($A$5,Prj_list!$O$6:$Z$7,2)))</x:f>
        <x:v>-</x:v>
      </x:c>
      <x:c r="AK127" s="45" t="str">
        <x:f>IF(ISBLANK('2012 HR 배정표'!AP125)=TRUE,"-",'2012 HR 배정표'!AP125)</x:f>
        <x:v>-</x:v>
      </x:c>
      <x:c r="AL127" s="46" t="str">
        <x:f>IF(ISBLANK('2012 HR 배정표'!AP125)=TRUE,"-",IF(ISERROR((HLOOKUP($A$5,Prj_list!$O$6:$Z$7,2)*'2012 HR 배정표'!AQ125)/HLOOKUP($A$5,Prj_list!$O$6:$Z$7,2))=TRUE,"-",(HLOOKUP($A$5,Prj_list!$O$6:$Z$7,2)*'2012 HR 배정표'!AQ125)/HLOOKUP($A$5,Prj_list!$O$6:$Z$7,2)))</x:f>
        <x:v>-</x:v>
      </x:c>
      <x:c r="AM127" s="45" t="str">
        <x:f>IF(ISBLANK('2012 HR 배정표'!AR125)=TRUE,"-",'2012 HR 배정표'!AR125)</x:f>
        <x:v>-</x:v>
      </x:c>
      <x:c r="AN127" s="46" t="str">
        <x:f>IF(ISBLANK('2012 HR 배정표'!AR125)=TRUE,"-",IF(ISERROR((HLOOKUP($A$5,Prj_list!$O$6:$Z$7,2)*'2012 HR 배정표'!AS125)/HLOOKUP($A$5,Prj_list!$O$6:$Z$7,2))=TRUE,"-",(HLOOKUP($A$5,Prj_list!$O$6:$Z$7,2)*'2012 HR 배정표'!AS125)/HLOOKUP($A$5,Prj_list!$O$6:$Z$7,2)))</x:f>
        <x:v>-</x:v>
      </x:c>
      <x:c r="AO127" s="45" t="str">
        <x:f>IF(ISBLANK('2012 HR 배정표'!AT125)=TRUE,"-",'2012 HR 배정표'!AT125)</x:f>
        <x:v>-</x:v>
      </x:c>
      <x:c r="AP127" s="46" t="str">
        <x:f>IF(ISBLANK('2012 HR 배정표'!AT125)=TRUE,"-",IF(ISERROR((HLOOKUP($A$5,Prj_list!$O$6:$Z$7,2)*'2012 HR 배정표'!AU125)/HLOOKUP($A$5,Prj_list!$O$6:$Z$7,2))=TRUE,"-",(HLOOKUP($A$5,Prj_list!$O$6:$Z$7,2)*'2012 HR 배정표'!AU125)/HLOOKUP($A$5,Prj_list!$O$6:$Z$7,2)))</x:f>
        <x:v>-</x:v>
      </x:c>
      <x:c r="AQ127" s="45" t="str">
        <x:f>IF(ISBLANK('2012 HR 배정표'!AV125)=TRUE,"-",'2012 HR 배정표'!AV125)</x:f>
        <x:v>-</x:v>
      </x:c>
      <x:c r="AR127" s="46" t="str">
        <x:f>IF(ISBLANK('2012 HR 배정표'!AV125)=TRUE,"-",IF(ISERROR((HLOOKUP($A$5,Prj_list!$O$6:$Z$7,2)*'2012 HR 배정표'!AW125)/HLOOKUP($A$5,Prj_list!$O$6:$Z$7,2))=TRUE,"-",(HLOOKUP($A$5,Prj_list!$O$6:$Z$7,2)*'2012 HR 배정표'!AW125)/HLOOKUP($A$5,Prj_list!$O$6:$Z$7,2)))</x:f>
        <x:v>-</x:v>
      </x:c>
      <x:c r="AS127" s="45" t="str">
        <x:f>IF(ISBLANK('2012 HR 배정표'!AX125)=TRUE,"-",'2012 HR 배정표'!AX125)</x:f>
        <x:v>-</x:v>
      </x:c>
      <x:c r="AT127" s="46" t="str">
        <x:f>IF(ISBLANK('2012 HR 배정표'!AX125)=TRUE,"-",IF(ISERROR((HLOOKUP($A$5,Prj_list!$O$6:$Z$7,2)*'2012 HR 배정표'!AY125)/HLOOKUP($A$5,Prj_list!$O$6:$Z$7,2))=TRUE,"-",(HLOOKUP($A$5,Prj_list!$O$6:$Z$7,2)*'2012 HR 배정표'!AY125)/HLOOKUP($A$5,Prj_list!$O$6:$Z$7,2)))</x:f>
        <x:v>-</x:v>
      </x:c>
      <x:c r="AU127" s="45" t="str">
        <x:f>IF(ISBLANK('2012 HR 배정표'!AZ125)=TRUE,"-",'2012 HR 배정표'!AZ125)</x:f>
        <x:v>-</x:v>
      </x:c>
      <x:c r="AV127" s="46" t="str">
        <x:f>IF(ISBLANK('2012 HR 배정표'!AZ125)=TRUE,"-",IF(ISERROR((HLOOKUP($A$5,Prj_list!$O$6:$Z$7,2)*'2012 HR 배정표'!BA125)/HLOOKUP($A$5,Prj_list!$O$6:$Z$7,2))=TRUE,"-",(HLOOKUP($A$5,Prj_list!$O$6:$Z$7,2)*'2012 HR 배정표'!BA125)/HLOOKUP($A$5,Prj_list!$O$6:$Z$7,2)))</x:f>
        <x:v>-</x:v>
      </x:c>
      <x:c r="AW127" s="34" t="str">
        <x:f t="shared" si="4"/>
        <x:v/>
      </x:c>
      <x:c r="AX127" s="41">
        <x:f t="shared" si="3"/>
        <x:v>0</x:v>
      </x:c>
    </x:row>
    <x:row r="128" spans="1:50">
      <x:c r="A128" s="45" t="str">
        <x:f>IF(ISBLANK('2012 HR 배정표'!F126)=TRUE,"-",'2012 HR 배정표'!F126)</x:f>
        <x:v>-</x:v>
      </x:c>
      <x:c r="B128" s="46" t="str">
        <x:f>IF(ISBLANK('2012 HR 배정표'!F126)=TRUE,"-",IF(ISERROR((HLOOKUP($A$5,Prj_list!$O$6:$Z$7,2)*'2012 HR 배정표'!G126)/HLOOKUP($A$5,Prj_list!$O$6:$Z$7,2))=TRUE,"-",(HLOOKUP($A$5,Prj_list!$O$6:$Z$7,2)*'2012 HR 배정표'!G126)/HLOOKUP($A$5,Prj_list!$O$6:$Z$7,2)))</x:f>
        <x:v>-</x:v>
      </x:c>
      <x:c r="C128" s="45" t="str">
        <x:f>IF(ISBLANK('2012 HR 배정표'!H126)=TRUE,"-",'2012 HR 배정표'!H126)</x:f>
        <x:v>-</x:v>
      </x:c>
      <x:c r="D128" s="46" t="str">
        <x:f>IF(ISBLANK('2012 HR 배정표'!H126)=TRUE,"-",IF(ISERROR((HLOOKUP($A$5,Prj_list!$O$6:$Z$7,2)*'2012 HR 배정표'!I126)/HLOOKUP($A$5,Prj_list!$O$6:$Z$7,2))=TRUE,"-",(HLOOKUP($A$5,Prj_list!$O$6:$Z$7,2)*'2012 HR 배정표'!I126)/HLOOKUP($A$5,Prj_list!$O$6:$Z$7,2)))</x:f>
        <x:v>-</x:v>
      </x:c>
      <x:c r="E128" s="45" t="str">
        <x:f>IF(ISBLANK('2012 HR 배정표'!J126)=TRUE,"-",'2012 HR 배정표'!J126)</x:f>
        <x:v>-</x:v>
      </x:c>
      <x:c r="F128" s="46" t="str">
        <x:f>IF(ISBLANK('2012 HR 배정표'!J126)=TRUE,"-",IF(ISERROR((HLOOKUP($A$5,Prj_list!$O$6:$Z$7,2)*'2012 HR 배정표'!K126)/HLOOKUP($A$5,Prj_list!$O$6:$Z$7,2))=TRUE,"-",(HLOOKUP($A$5,Prj_list!$O$6:$Z$7,2)*'2012 HR 배정표'!K126)/HLOOKUP($A$5,Prj_list!$O$6:$Z$7,2)))</x:f>
        <x:v>-</x:v>
      </x:c>
      <x:c r="G128" s="45" t="str">
        <x:f>IF(ISBLANK('2012 HR 배정표'!L126)=TRUE,"-",'2012 HR 배정표'!L126)</x:f>
        <x:v>-</x:v>
      </x:c>
      <x:c r="H128" s="46" t="str">
        <x:f>IF(ISBLANK('2012 HR 배정표'!L126)=TRUE,"-",IF(ISERROR((HLOOKUP($A$5,Prj_list!$O$6:$Z$7,2)*'2012 HR 배정표'!M126)/HLOOKUP($A$5,Prj_list!$O$6:$Z$7,2))=TRUE,"-",(HLOOKUP($A$5,Prj_list!$O$6:$Z$7,2)*'2012 HR 배정표'!M126)/HLOOKUP($A$5,Prj_list!$O$6:$Z$7,2)))</x:f>
        <x:v>-</x:v>
      </x:c>
      <x:c r="I128" s="45" t="str">
        <x:f>IF(ISBLANK('2012 HR 배정표'!N126)=TRUE,"-",'2012 HR 배정표'!N126)</x:f>
        <x:v>-</x:v>
      </x:c>
      <x:c r="J128" s="46" t="str">
        <x:f>IF(ISBLANK('2012 HR 배정표'!N126)=TRUE,"-",IF(ISERROR((HLOOKUP($A$5,Prj_list!$O$6:$Z$7,2)*'2012 HR 배정표'!O126)/HLOOKUP($A$5,Prj_list!$O$6:$Z$7,2))=TRUE,"-",(HLOOKUP($A$5,Prj_list!$O$6:$Z$7,2)*'2012 HR 배정표'!O126)/HLOOKUP($A$5,Prj_list!$O$6:$Z$7,2)))</x:f>
        <x:v>-</x:v>
      </x:c>
      <x:c r="K128" s="45" t="str">
        <x:f>IF(ISBLANK('2012 HR 배정표'!P126)=TRUE,"-",'2012 HR 배정표'!P126)</x:f>
        <x:v>-</x:v>
      </x:c>
      <x:c r="L128" s="46" t="str">
        <x:f>IF(ISBLANK('2012 HR 배정표'!P126)=TRUE,"-",IF(ISERROR((HLOOKUP($A$5,Prj_list!$O$6:$Z$7,2)*'2012 HR 배정표'!Q126)/HLOOKUP($A$5,Prj_list!$O$6:$Z$7,2))=TRUE,"-",(HLOOKUP($A$5,Prj_list!$O$6:$Z$7,2)*'2012 HR 배정표'!Q126)/HLOOKUP($A$5,Prj_list!$O$6:$Z$7,2)))</x:f>
        <x:v>-</x:v>
      </x:c>
      <x:c r="M128" s="45" t="str">
        <x:f>IF(ISBLANK('2012 HR 배정표'!R126)=TRUE,"-",'2012 HR 배정표'!R126)</x:f>
        <x:v>-</x:v>
      </x:c>
      <x:c r="N128" s="46" t="str">
        <x:f>IF(ISBLANK('2012 HR 배정표'!R126)=TRUE,"-",IF(ISERROR((HLOOKUP($A$5,Prj_list!$O$6:$Z$7,2)*'2012 HR 배정표'!S126)/HLOOKUP($A$5,Prj_list!$O$6:$Z$7,2))=TRUE,"-",(HLOOKUP($A$5,Prj_list!$O$6:$Z$7,2)*'2012 HR 배정표'!S126)/HLOOKUP($A$5,Prj_list!$O$6:$Z$7,2)))</x:f>
        <x:v>-</x:v>
      </x:c>
      <x:c r="O128" s="45" t="str">
        <x:f>IF(ISBLANK('2012 HR 배정표'!T126)=TRUE,"-",'2012 HR 배정표'!T126)</x:f>
        <x:v>-</x:v>
      </x:c>
      <x:c r="P128" s="46" t="str">
        <x:f>IF(ISBLANK('2012 HR 배정표'!T126)=TRUE,"-",IF(ISERROR((HLOOKUP($A$5,Prj_list!$O$6:$Z$7,2)*'2012 HR 배정표'!U126)/HLOOKUP($A$5,Prj_list!$O$6:$Z$7,2))=TRUE,"-",(HLOOKUP($A$5,Prj_list!$O$6:$Z$7,2)*'2012 HR 배정표'!U126)/HLOOKUP($A$5,Prj_list!$O$6:$Z$7,2)))</x:f>
        <x:v>-</x:v>
      </x:c>
      <x:c r="Q128" s="45" t="str">
        <x:f>IF(ISBLANK('2012 HR 배정표'!V126)=TRUE,"-",'2012 HR 배정표'!V126)</x:f>
        <x:v>-</x:v>
      </x:c>
      <x:c r="R128" s="46" t="str">
        <x:f>IF(ISBLANK('2012 HR 배정표'!V126)=TRUE,"-",IF(ISERROR((HLOOKUP($A$5,Prj_list!$O$6:$Z$7,2)*'2012 HR 배정표'!W126)/HLOOKUP($A$5,Prj_list!$O$6:$Z$7,2))=TRUE,"-",(HLOOKUP($A$5,Prj_list!$O$6:$Z$7,2)*'2012 HR 배정표'!W126)/HLOOKUP($A$5,Prj_list!$O$6:$Z$7,2)))</x:f>
        <x:v>-</x:v>
      </x:c>
      <x:c r="S128" s="45" t="str">
        <x:f>IF(ISBLANK('2012 HR 배정표'!X126)=TRUE,"-",'2012 HR 배정표'!X126)</x:f>
        <x:v>-</x:v>
      </x:c>
      <x:c r="T128" s="46" t="str">
        <x:f>IF(ISBLANK('2012 HR 배정표'!X126)=TRUE,"-",IF(ISERROR((HLOOKUP($A$5,Prj_list!$O$6:$Z$7,2)*'2012 HR 배정표'!Y126)/HLOOKUP($A$5,Prj_list!$O$6:$Z$7,2))=TRUE,"-",(HLOOKUP($A$5,Prj_list!$O$6:$Z$7,2)*'2012 HR 배정표'!Y126)/HLOOKUP($A$5,Prj_list!$O$6:$Z$7,2)))</x:f>
        <x:v>-</x:v>
      </x:c>
      <x:c r="U128" s="45" t="str">
        <x:f>IF(ISBLANK('2012 HR 배정표'!Z126)=TRUE,"-",'2012 HR 배정표'!Z126)</x:f>
        <x:v>-</x:v>
      </x:c>
      <x:c r="V128" s="46" t="str">
        <x:f>IF(ISBLANK('2012 HR 배정표'!Z126)=TRUE,"-",IF(ISERROR((HLOOKUP($A$5,Prj_list!$O$6:$Z$7,2)*'2012 HR 배정표'!AA126)/HLOOKUP($A$5,Prj_list!$O$6:$Z$7,2))=TRUE,"-",(HLOOKUP($A$5,Prj_list!$O$6:$Z$7,2)*'2012 HR 배정표'!AA126)/HLOOKUP($A$5,Prj_list!$O$6:$Z$7,2)))</x:f>
        <x:v>-</x:v>
      </x:c>
      <x:c r="W128" s="45" t="str">
        <x:f>IF(ISBLANK('2012 HR 배정표'!AB126)=TRUE,"-",'2012 HR 배정표'!AB126)</x:f>
        <x:v>-</x:v>
      </x:c>
      <x:c r="X128" s="46" t="str">
        <x:f>IF(ISBLANK('2012 HR 배정표'!AB126)=TRUE,"-",IF(ISERROR((HLOOKUP($A$5,Prj_list!$O$6:$Z$7,2)*'2012 HR 배정표'!AC126)/HLOOKUP($A$5,Prj_list!$O$6:$Z$7,2))=TRUE,"-",(HLOOKUP($A$5,Prj_list!$O$6:$Z$7,2)*'2012 HR 배정표'!AC126)/HLOOKUP($A$5,Prj_list!$O$6:$Z$7,2)))</x:f>
        <x:v>-</x:v>
      </x:c>
      <x:c r="Y128" s="45" t="str">
        <x:f>IF(ISBLANK('2012 HR 배정표'!AD126)=TRUE,"-",'2012 HR 배정표'!AD126)</x:f>
        <x:v>-</x:v>
      </x:c>
      <x:c r="Z128" s="46" t="str">
        <x:f>IF(ISBLANK('2012 HR 배정표'!AD126)=TRUE,"-",IF(ISERROR((HLOOKUP($A$5,Prj_list!$O$6:$Z$7,2)*'2012 HR 배정표'!AE126)/HLOOKUP($A$5,Prj_list!$O$6:$Z$7,2))=TRUE,"-",(HLOOKUP($A$5,Prj_list!$O$6:$Z$7,2)*'2012 HR 배정표'!AE126)/HLOOKUP($A$5,Prj_list!$O$6:$Z$7,2)))</x:f>
        <x:v>-</x:v>
      </x:c>
      <x:c r="AA128" s="45" t="str">
        <x:f>IF(ISBLANK('2012 HR 배정표'!AF126)=TRUE,"-",'2012 HR 배정표'!AF126)</x:f>
        <x:v>-</x:v>
      </x:c>
      <x:c r="AB128" s="46" t="str">
        <x:f>IF(ISBLANK('2012 HR 배정표'!AF126)=TRUE,"-",IF(ISERROR((HLOOKUP($A$5,Prj_list!$O$6:$Z$7,2)*'2012 HR 배정표'!AG126)/HLOOKUP($A$5,Prj_list!$O$6:$Z$7,2))=TRUE,"-",(HLOOKUP($A$5,Prj_list!$O$6:$Z$7,2)*'2012 HR 배정표'!AG126)/HLOOKUP($A$5,Prj_list!$O$6:$Z$7,2)))</x:f>
        <x:v>-</x:v>
      </x:c>
      <x:c r="AC128" s="45" t="str">
        <x:f>IF(ISBLANK('2012 HR 배정표'!AH126)=TRUE,"-",'2012 HR 배정표'!AH126)</x:f>
        <x:v>-</x:v>
      </x:c>
      <x:c r="AD128" s="46" t="str">
        <x:f>IF(ISBLANK('2012 HR 배정표'!AH126)=TRUE,"-",IF(ISERROR((HLOOKUP($A$5,Prj_list!$O$6:$Z$7,2)*'2012 HR 배정표'!AI126)/HLOOKUP($A$5,Prj_list!$O$6:$Z$7,2))=TRUE,"-",(HLOOKUP($A$5,Prj_list!$O$6:$Z$7,2)*'2012 HR 배정표'!AI126)/HLOOKUP($A$5,Prj_list!$O$6:$Z$7,2)))</x:f>
        <x:v>-</x:v>
      </x:c>
      <x:c r="AE128" s="45" t="str">
        <x:f>IF(ISBLANK('2012 HR 배정표'!AJ126)=TRUE,"-",'2012 HR 배정표'!AJ126)</x:f>
        <x:v>-</x:v>
      </x:c>
      <x:c r="AF128" s="46" t="str">
        <x:f>IF(ISBLANK('2012 HR 배정표'!AJ126)=TRUE,"-",IF(ISERROR((HLOOKUP($A$5,Prj_list!$O$6:$Z$7,2)*'2012 HR 배정표'!AK126)/HLOOKUP($A$5,Prj_list!$O$6:$Z$7,2))=TRUE,"-",(HLOOKUP($A$5,Prj_list!$O$6:$Z$7,2)*'2012 HR 배정표'!AK126)/HLOOKUP($A$5,Prj_list!$O$6:$Z$7,2)))</x:f>
        <x:v>-</x:v>
      </x:c>
      <x:c r="AG128" s="45" t="str">
        <x:f>IF(ISBLANK('2012 HR 배정표'!AL126)=TRUE,"-",'2012 HR 배정표'!AL126)</x:f>
        <x:v>-</x:v>
      </x:c>
      <x:c r="AH128" s="46" t="str">
        <x:f>IF(ISBLANK('2012 HR 배정표'!AL126)=TRUE,"-",IF(ISERROR((HLOOKUP($A$5,Prj_list!$O$6:$Z$7,2)*'2012 HR 배정표'!AM126)/HLOOKUP($A$5,Prj_list!$O$6:$Z$7,2))=TRUE,"-",(HLOOKUP($A$5,Prj_list!$O$6:$Z$7,2)*'2012 HR 배정표'!AM126)/HLOOKUP($A$5,Prj_list!$O$6:$Z$7,2)))</x:f>
        <x:v>-</x:v>
      </x:c>
      <x:c r="AI128" s="45" t="str">
        <x:f>IF(ISBLANK('2012 HR 배정표'!AN126)=TRUE,"-",'2012 HR 배정표'!AN126)</x:f>
        <x:v>-</x:v>
      </x:c>
      <x:c r="AJ128" s="46" t="str">
        <x:f>IF(ISBLANK('2012 HR 배정표'!AN126)=TRUE,"-",IF(ISERROR((HLOOKUP($A$5,Prj_list!$O$6:$Z$7,2)*'2012 HR 배정표'!AO126)/HLOOKUP($A$5,Prj_list!$O$6:$Z$7,2))=TRUE,"-",(HLOOKUP($A$5,Prj_list!$O$6:$Z$7,2)*'2012 HR 배정표'!AO126)/HLOOKUP($A$5,Prj_list!$O$6:$Z$7,2)))</x:f>
        <x:v>-</x:v>
      </x:c>
      <x:c r="AK128" s="45" t="str">
        <x:f>IF(ISBLANK('2012 HR 배정표'!AP126)=TRUE,"-",'2012 HR 배정표'!AP126)</x:f>
        <x:v>-</x:v>
      </x:c>
      <x:c r="AL128" s="46" t="str">
        <x:f>IF(ISBLANK('2012 HR 배정표'!AP126)=TRUE,"-",IF(ISERROR((HLOOKUP($A$5,Prj_list!$O$6:$Z$7,2)*'2012 HR 배정표'!AQ126)/HLOOKUP($A$5,Prj_list!$O$6:$Z$7,2))=TRUE,"-",(HLOOKUP($A$5,Prj_list!$O$6:$Z$7,2)*'2012 HR 배정표'!AQ126)/HLOOKUP($A$5,Prj_list!$O$6:$Z$7,2)))</x:f>
        <x:v>-</x:v>
      </x:c>
      <x:c r="AM128" s="45" t="str">
        <x:f>IF(ISBLANK('2012 HR 배정표'!AR126)=TRUE,"-",'2012 HR 배정표'!AR126)</x:f>
        <x:v>-</x:v>
      </x:c>
      <x:c r="AN128" s="46" t="str">
        <x:f>IF(ISBLANK('2012 HR 배정표'!AR126)=TRUE,"-",IF(ISERROR((HLOOKUP($A$5,Prj_list!$O$6:$Z$7,2)*'2012 HR 배정표'!AS126)/HLOOKUP($A$5,Prj_list!$O$6:$Z$7,2))=TRUE,"-",(HLOOKUP($A$5,Prj_list!$O$6:$Z$7,2)*'2012 HR 배정표'!AS126)/HLOOKUP($A$5,Prj_list!$O$6:$Z$7,2)))</x:f>
        <x:v>-</x:v>
      </x:c>
      <x:c r="AO128" s="45" t="str">
        <x:f>IF(ISBLANK('2012 HR 배정표'!AT126)=TRUE,"-",'2012 HR 배정표'!AT126)</x:f>
        <x:v>-</x:v>
      </x:c>
      <x:c r="AP128" s="46" t="str">
        <x:f>IF(ISBLANK('2012 HR 배정표'!AT126)=TRUE,"-",IF(ISERROR((HLOOKUP($A$5,Prj_list!$O$6:$Z$7,2)*'2012 HR 배정표'!AU126)/HLOOKUP($A$5,Prj_list!$O$6:$Z$7,2))=TRUE,"-",(HLOOKUP($A$5,Prj_list!$O$6:$Z$7,2)*'2012 HR 배정표'!AU126)/HLOOKUP($A$5,Prj_list!$O$6:$Z$7,2)))</x:f>
        <x:v>-</x:v>
      </x:c>
      <x:c r="AQ128" s="45" t="str">
        <x:f>IF(ISBLANK('2012 HR 배정표'!AV126)=TRUE,"-",'2012 HR 배정표'!AV126)</x:f>
        <x:v>-</x:v>
      </x:c>
      <x:c r="AR128" s="46" t="str">
        <x:f>IF(ISBLANK('2012 HR 배정표'!AV126)=TRUE,"-",IF(ISERROR((HLOOKUP($A$5,Prj_list!$O$6:$Z$7,2)*'2012 HR 배정표'!AW126)/HLOOKUP($A$5,Prj_list!$O$6:$Z$7,2))=TRUE,"-",(HLOOKUP($A$5,Prj_list!$O$6:$Z$7,2)*'2012 HR 배정표'!AW126)/HLOOKUP($A$5,Prj_list!$O$6:$Z$7,2)))</x:f>
        <x:v>-</x:v>
      </x:c>
      <x:c r="AS128" s="45" t="str">
        <x:f>IF(ISBLANK('2012 HR 배정표'!AX126)=TRUE,"-",'2012 HR 배정표'!AX126)</x:f>
        <x:v>-</x:v>
      </x:c>
      <x:c r="AT128" s="46" t="str">
        <x:f>IF(ISBLANK('2012 HR 배정표'!AX126)=TRUE,"-",IF(ISERROR((HLOOKUP($A$5,Prj_list!$O$6:$Z$7,2)*'2012 HR 배정표'!AY126)/HLOOKUP($A$5,Prj_list!$O$6:$Z$7,2))=TRUE,"-",(HLOOKUP($A$5,Prj_list!$O$6:$Z$7,2)*'2012 HR 배정표'!AY126)/HLOOKUP($A$5,Prj_list!$O$6:$Z$7,2)))</x:f>
        <x:v>-</x:v>
      </x:c>
      <x:c r="AU128" s="45" t="str">
        <x:f>IF(ISBLANK('2012 HR 배정표'!AZ126)=TRUE,"-",'2012 HR 배정표'!AZ126)</x:f>
        <x:v>-</x:v>
      </x:c>
      <x:c r="AV128" s="46" t="str">
        <x:f>IF(ISBLANK('2012 HR 배정표'!AZ126)=TRUE,"-",IF(ISERROR((HLOOKUP($A$5,Prj_list!$O$6:$Z$7,2)*'2012 HR 배정표'!BA126)/HLOOKUP($A$5,Prj_list!$O$6:$Z$7,2))=TRUE,"-",(HLOOKUP($A$5,Prj_list!$O$6:$Z$7,2)*'2012 HR 배정표'!BA126)/HLOOKUP($A$5,Prj_list!$O$6:$Z$7,2)))</x:f>
        <x:v>-</x:v>
      </x:c>
      <x:c r="AW128" s="34" t="str">
        <x:f t="shared" si="4"/>
        <x:v/>
      </x:c>
      <x:c r="AX128" s="41">
        <x:f t="shared" si="3"/>
        <x:v>0</x:v>
      </x:c>
    </x:row>
    <x:row r="129" spans="1:50">
      <x:c r="A129" s="45" t="str">
        <x:f>IF(ISBLANK('2012 HR 배정표'!F127)=TRUE,"-",'2012 HR 배정표'!F127)</x:f>
        <x:v>-</x:v>
      </x:c>
      <x:c r="B129" s="46" t="str">
        <x:f>IF(ISBLANK('2012 HR 배정표'!F127)=TRUE,"-",IF(ISERROR((HLOOKUP($A$5,Prj_list!$O$6:$Z$7,2)*'2012 HR 배정표'!G127)/HLOOKUP($A$5,Prj_list!$O$6:$Z$7,2))=TRUE,"-",(HLOOKUP($A$5,Prj_list!$O$6:$Z$7,2)*'2012 HR 배정표'!G127)/HLOOKUP($A$5,Prj_list!$O$6:$Z$7,2)))</x:f>
        <x:v>-</x:v>
      </x:c>
      <x:c r="C129" s="45" t="str">
        <x:f>IF(ISBLANK('2012 HR 배정표'!H127)=TRUE,"-",'2012 HR 배정표'!H127)</x:f>
        <x:v>-</x:v>
      </x:c>
      <x:c r="D129" s="46" t="str">
        <x:f>IF(ISBLANK('2012 HR 배정표'!H127)=TRUE,"-",IF(ISERROR((HLOOKUP($A$5,Prj_list!$O$6:$Z$7,2)*'2012 HR 배정표'!I127)/HLOOKUP($A$5,Prj_list!$O$6:$Z$7,2))=TRUE,"-",(HLOOKUP($A$5,Prj_list!$O$6:$Z$7,2)*'2012 HR 배정표'!I127)/HLOOKUP($A$5,Prj_list!$O$6:$Z$7,2)))</x:f>
        <x:v>-</x:v>
      </x:c>
      <x:c r="E129" s="45" t="str">
        <x:f>IF(ISBLANK('2012 HR 배정표'!J127)=TRUE,"-",'2012 HR 배정표'!J127)</x:f>
        <x:v>-</x:v>
      </x:c>
      <x:c r="F129" s="46" t="str">
        <x:f>IF(ISBLANK('2012 HR 배정표'!J127)=TRUE,"-",IF(ISERROR((HLOOKUP($A$5,Prj_list!$O$6:$Z$7,2)*'2012 HR 배정표'!K127)/HLOOKUP($A$5,Prj_list!$O$6:$Z$7,2))=TRUE,"-",(HLOOKUP($A$5,Prj_list!$O$6:$Z$7,2)*'2012 HR 배정표'!K127)/HLOOKUP($A$5,Prj_list!$O$6:$Z$7,2)))</x:f>
        <x:v>-</x:v>
      </x:c>
      <x:c r="G129" s="45" t="str">
        <x:f>IF(ISBLANK('2012 HR 배정표'!L127)=TRUE,"-",'2012 HR 배정표'!L127)</x:f>
        <x:v>-</x:v>
      </x:c>
      <x:c r="H129" s="46" t="str">
        <x:f>IF(ISBLANK('2012 HR 배정표'!L127)=TRUE,"-",IF(ISERROR((HLOOKUP($A$5,Prj_list!$O$6:$Z$7,2)*'2012 HR 배정표'!M127)/HLOOKUP($A$5,Prj_list!$O$6:$Z$7,2))=TRUE,"-",(HLOOKUP($A$5,Prj_list!$O$6:$Z$7,2)*'2012 HR 배정표'!M127)/HLOOKUP($A$5,Prj_list!$O$6:$Z$7,2)))</x:f>
        <x:v>-</x:v>
      </x:c>
      <x:c r="I129" s="45" t="str">
        <x:f>IF(ISBLANK('2012 HR 배정표'!N127)=TRUE,"-",'2012 HR 배정표'!N127)</x:f>
        <x:v>-</x:v>
      </x:c>
      <x:c r="J129" s="46" t="str">
        <x:f>IF(ISBLANK('2012 HR 배정표'!N127)=TRUE,"-",IF(ISERROR((HLOOKUP($A$5,Prj_list!$O$6:$Z$7,2)*'2012 HR 배정표'!O127)/HLOOKUP($A$5,Prj_list!$O$6:$Z$7,2))=TRUE,"-",(HLOOKUP($A$5,Prj_list!$O$6:$Z$7,2)*'2012 HR 배정표'!O127)/HLOOKUP($A$5,Prj_list!$O$6:$Z$7,2)))</x:f>
        <x:v>-</x:v>
      </x:c>
      <x:c r="K129" s="45" t="str">
        <x:f>IF(ISBLANK('2012 HR 배정표'!P127)=TRUE,"-",'2012 HR 배정표'!P127)</x:f>
        <x:v>-</x:v>
      </x:c>
      <x:c r="L129" s="46" t="str">
        <x:f>IF(ISBLANK('2012 HR 배정표'!P127)=TRUE,"-",IF(ISERROR((HLOOKUP($A$5,Prj_list!$O$6:$Z$7,2)*'2012 HR 배정표'!Q127)/HLOOKUP($A$5,Prj_list!$O$6:$Z$7,2))=TRUE,"-",(HLOOKUP($A$5,Prj_list!$O$6:$Z$7,2)*'2012 HR 배정표'!Q127)/HLOOKUP($A$5,Prj_list!$O$6:$Z$7,2)))</x:f>
        <x:v>-</x:v>
      </x:c>
      <x:c r="M129" s="45" t="str">
        <x:f>IF(ISBLANK('2012 HR 배정표'!R127)=TRUE,"-",'2012 HR 배정표'!R127)</x:f>
        <x:v>-</x:v>
      </x:c>
      <x:c r="N129" s="46" t="str">
        <x:f>IF(ISBLANK('2012 HR 배정표'!R127)=TRUE,"-",IF(ISERROR((HLOOKUP($A$5,Prj_list!$O$6:$Z$7,2)*'2012 HR 배정표'!S127)/HLOOKUP($A$5,Prj_list!$O$6:$Z$7,2))=TRUE,"-",(HLOOKUP($A$5,Prj_list!$O$6:$Z$7,2)*'2012 HR 배정표'!S127)/HLOOKUP($A$5,Prj_list!$O$6:$Z$7,2)))</x:f>
        <x:v>-</x:v>
      </x:c>
      <x:c r="O129" s="45" t="str">
        <x:f>IF(ISBLANK('2012 HR 배정표'!T127)=TRUE,"-",'2012 HR 배정표'!T127)</x:f>
        <x:v>-</x:v>
      </x:c>
      <x:c r="P129" s="46" t="str">
        <x:f>IF(ISBLANK('2012 HR 배정표'!T127)=TRUE,"-",IF(ISERROR((HLOOKUP($A$5,Prj_list!$O$6:$Z$7,2)*'2012 HR 배정표'!U127)/HLOOKUP($A$5,Prj_list!$O$6:$Z$7,2))=TRUE,"-",(HLOOKUP($A$5,Prj_list!$O$6:$Z$7,2)*'2012 HR 배정표'!U127)/HLOOKUP($A$5,Prj_list!$O$6:$Z$7,2)))</x:f>
        <x:v>-</x:v>
      </x:c>
      <x:c r="Q129" s="45" t="str">
        <x:f>IF(ISBLANK('2012 HR 배정표'!V127)=TRUE,"-",'2012 HR 배정표'!V127)</x:f>
        <x:v>-</x:v>
      </x:c>
      <x:c r="R129" s="46" t="str">
        <x:f>IF(ISBLANK('2012 HR 배정표'!V127)=TRUE,"-",IF(ISERROR((HLOOKUP($A$5,Prj_list!$O$6:$Z$7,2)*'2012 HR 배정표'!W127)/HLOOKUP($A$5,Prj_list!$O$6:$Z$7,2))=TRUE,"-",(HLOOKUP($A$5,Prj_list!$O$6:$Z$7,2)*'2012 HR 배정표'!W127)/HLOOKUP($A$5,Prj_list!$O$6:$Z$7,2)))</x:f>
        <x:v>-</x:v>
      </x:c>
      <x:c r="S129" s="45" t="str">
        <x:f>IF(ISBLANK('2012 HR 배정표'!X127)=TRUE,"-",'2012 HR 배정표'!X127)</x:f>
        <x:v>-</x:v>
      </x:c>
      <x:c r="T129" s="46" t="str">
        <x:f>IF(ISBLANK('2012 HR 배정표'!X127)=TRUE,"-",IF(ISERROR((HLOOKUP($A$5,Prj_list!$O$6:$Z$7,2)*'2012 HR 배정표'!Y127)/HLOOKUP($A$5,Prj_list!$O$6:$Z$7,2))=TRUE,"-",(HLOOKUP($A$5,Prj_list!$O$6:$Z$7,2)*'2012 HR 배정표'!Y127)/HLOOKUP($A$5,Prj_list!$O$6:$Z$7,2)))</x:f>
        <x:v>-</x:v>
      </x:c>
      <x:c r="U129" s="45" t="str">
        <x:f>IF(ISBLANK('2012 HR 배정표'!Z127)=TRUE,"-",'2012 HR 배정표'!Z127)</x:f>
        <x:v>-</x:v>
      </x:c>
      <x:c r="V129" s="46" t="str">
        <x:f>IF(ISBLANK('2012 HR 배정표'!Z127)=TRUE,"-",IF(ISERROR((HLOOKUP($A$5,Prj_list!$O$6:$Z$7,2)*'2012 HR 배정표'!AA127)/HLOOKUP($A$5,Prj_list!$O$6:$Z$7,2))=TRUE,"-",(HLOOKUP($A$5,Prj_list!$O$6:$Z$7,2)*'2012 HR 배정표'!AA127)/HLOOKUP($A$5,Prj_list!$O$6:$Z$7,2)))</x:f>
        <x:v>-</x:v>
      </x:c>
      <x:c r="W129" s="45" t="str">
        <x:f>IF(ISBLANK('2012 HR 배정표'!AB127)=TRUE,"-",'2012 HR 배정표'!AB127)</x:f>
        <x:v>-</x:v>
      </x:c>
      <x:c r="X129" s="46" t="str">
        <x:f>IF(ISBLANK('2012 HR 배정표'!AB127)=TRUE,"-",IF(ISERROR((HLOOKUP($A$5,Prj_list!$O$6:$Z$7,2)*'2012 HR 배정표'!AC127)/HLOOKUP($A$5,Prj_list!$O$6:$Z$7,2))=TRUE,"-",(HLOOKUP($A$5,Prj_list!$O$6:$Z$7,2)*'2012 HR 배정표'!AC127)/HLOOKUP($A$5,Prj_list!$O$6:$Z$7,2)))</x:f>
        <x:v>-</x:v>
      </x:c>
      <x:c r="Y129" s="45" t="str">
        <x:f>IF(ISBLANK('2012 HR 배정표'!AD127)=TRUE,"-",'2012 HR 배정표'!AD127)</x:f>
        <x:v>-</x:v>
      </x:c>
      <x:c r="Z129" s="46" t="str">
        <x:f>IF(ISBLANK('2012 HR 배정표'!AD127)=TRUE,"-",IF(ISERROR((HLOOKUP($A$5,Prj_list!$O$6:$Z$7,2)*'2012 HR 배정표'!AE127)/HLOOKUP($A$5,Prj_list!$O$6:$Z$7,2))=TRUE,"-",(HLOOKUP($A$5,Prj_list!$O$6:$Z$7,2)*'2012 HR 배정표'!AE127)/HLOOKUP($A$5,Prj_list!$O$6:$Z$7,2)))</x:f>
        <x:v>-</x:v>
      </x:c>
      <x:c r="AA129" s="45" t="str">
        <x:f>IF(ISBLANK('2012 HR 배정표'!AF127)=TRUE,"-",'2012 HR 배정표'!AF127)</x:f>
        <x:v>-</x:v>
      </x:c>
      <x:c r="AB129" s="46" t="str">
        <x:f>IF(ISBLANK('2012 HR 배정표'!AF127)=TRUE,"-",IF(ISERROR((HLOOKUP($A$5,Prj_list!$O$6:$Z$7,2)*'2012 HR 배정표'!AG127)/HLOOKUP($A$5,Prj_list!$O$6:$Z$7,2))=TRUE,"-",(HLOOKUP($A$5,Prj_list!$O$6:$Z$7,2)*'2012 HR 배정표'!AG127)/HLOOKUP($A$5,Prj_list!$O$6:$Z$7,2)))</x:f>
        <x:v>-</x:v>
      </x:c>
      <x:c r="AC129" s="45" t="str">
        <x:f>IF(ISBLANK('2012 HR 배정표'!AH127)=TRUE,"-",'2012 HR 배정표'!AH127)</x:f>
        <x:v>-</x:v>
      </x:c>
      <x:c r="AD129" s="46" t="str">
        <x:f>IF(ISBLANK('2012 HR 배정표'!AH127)=TRUE,"-",IF(ISERROR((HLOOKUP($A$5,Prj_list!$O$6:$Z$7,2)*'2012 HR 배정표'!AI127)/HLOOKUP($A$5,Prj_list!$O$6:$Z$7,2))=TRUE,"-",(HLOOKUP($A$5,Prj_list!$O$6:$Z$7,2)*'2012 HR 배정표'!AI127)/HLOOKUP($A$5,Prj_list!$O$6:$Z$7,2)))</x:f>
        <x:v>-</x:v>
      </x:c>
      <x:c r="AE129" s="45" t="str">
        <x:f>IF(ISBLANK('2012 HR 배정표'!AJ127)=TRUE,"-",'2012 HR 배정표'!AJ127)</x:f>
        <x:v>-</x:v>
      </x:c>
      <x:c r="AF129" s="46" t="str">
        <x:f>IF(ISBLANK('2012 HR 배정표'!AJ127)=TRUE,"-",IF(ISERROR((HLOOKUP($A$5,Prj_list!$O$6:$Z$7,2)*'2012 HR 배정표'!AK127)/HLOOKUP($A$5,Prj_list!$O$6:$Z$7,2))=TRUE,"-",(HLOOKUP($A$5,Prj_list!$O$6:$Z$7,2)*'2012 HR 배정표'!AK127)/HLOOKUP($A$5,Prj_list!$O$6:$Z$7,2)))</x:f>
        <x:v>-</x:v>
      </x:c>
      <x:c r="AG129" s="45" t="str">
        <x:f>IF(ISBLANK('2012 HR 배정표'!AL127)=TRUE,"-",'2012 HR 배정표'!AL127)</x:f>
        <x:v>-</x:v>
      </x:c>
      <x:c r="AH129" s="46" t="str">
        <x:f>IF(ISBLANK('2012 HR 배정표'!AL127)=TRUE,"-",IF(ISERROR((HLOOKUP($A$5,Prj_list!$O$6:$Z$7,2)*'2012 HR 배정표'!AM127)/HLOOKUP($A$5,Prj_list!$O$6:$Z$7,2))=TRUE,"-",(HLOOKUP($A$5,Prj_list!$O$6:$Z$7,2)*'2012 HR 배정표'!AM127)/HLOOKUP($A$5,Prj_list!$O$6:$Z$7,2)))</x:f>
        <x:v>-</x:v>
      </x:c>
      <x:c r="AI129" s="45" t="str">
        <x:f>IF(ISBLANK('2012 HR 배정표'!AN127)=TRUE,"-",'2012 HR 배정표'!AN127)</x:f>
        <x:v>-</x:v>
      </x:c>
      <x:c r="AJ129" s="46" t="str">
        <x:f>IF(ISBLANK('2012 HR 배정표'!AN127)=TRUE,"-",IF(ISERROR((HLOOKUP($A$5,Prj_list!$O$6:$Z$7,2)*'2012 HR 배정표'!AO127)/HLOOKUP($A$5,Prj_list!$O$6:$Z$7,2))=TRUE,"-",(HLOOKUP($A$5,Prj_list!$O$6:$Z$7,2)*'2012 HR 배정표'!AO127)/HLOOKUP($A$5,Prj_list!$O$6:$Z$7,2)))</x:f>
        <x:v>-</x:v>
      </x:c>
      <x:c r="AK129" s="45" t="str">
        <x:f>IF(ISBLANK('2012 HR 배정표'!AP127)=TRUE,"-",'2012 HR 배정표'!AP127)</x:f>
        <x:v>-</x:v>
      </x:c>
      <x:c r="AL129" s="46" t="str">
        <x:f>IF(ISBLANK('2012 HR 배정표'!AP127)=TRUE,"-",IF(ISERROR((HLOOKUP($A$5,Prj_list!$O$6:$Z$7,2)*'2012 HR 배정표'!AQ127)/HLOOKUP($A$5,Prj_list!$O$6:$Z$7,2))=TRUE,"-",(HLOOKUP($A$5,Prj_list!$O$6:$Z$7,2)*'2012 HR 배정표'!AQ127)/HLOOKUP($A$5,Prj_list!$O$6:$Z$7,2)))</x:f>
        <x:v>-</x:v>
      </x:c>
      <x:c r="AM129" s="45" t="str">
        <x:f>IF(ISBLANK('2012 HR 배정표'!AR127)=TRUE,"-",'2012 HR 배정표'!AR127)</x:f>
        <x:v>-</x:v>
      </x:c>
      <x:c r="AN129" s="46" t="str">
        <x:f>IF(ISBLANK('2012 HR 배정표'!AR127)=TRUE,"-",IF(ISERROR((HLOOKUP($A$5,Prj_list!$O$6:$Z$7,2)*'2012 HR 배정표'!AS127)/HLOOKUP($A$5,Prj_list!$O$6:$Z$7,2))=TRUE,"-",(HLOOKUP($A$5,Prj_list!$O$6:$Z$7,2)*'2012 HR 배정표'!AS127)/HLOOKUP($A$5,Prj_list!$O$6:$Z$7,2)))</x:f>
        <x:v>-</x:v>
      </x:c>
      <x:c r="AO129" s="45" t="str">
        <x:f>IF(ISBLANK('2012 HR 배정표'!AT127)=TRUE,"-",'2012 HR 배정표'!AT127)</x:f>
        <x:v>-</x:v>
      </x:c>
      <x:c r="AP129" s="46" t="str">
        <x:f>IF(ISBLANK('2012 HR 배정표'!AT127)=TRUE,"-",IF(ISERROR((HLOOKUP($A$5,Prj_list!$O$6:$Z$7,2)*'2012 HR 배정표'!AU127)/HLOOKUP($A$5,Prj_list!$O$6:$Z$7,2))=TRUE,"-",(HLOOKUP($A$5,Prj_list!$O$6:$Z$7,2)*'2012 HR 배정표'!AU127)/HLOOKUP($A$5,Prj_list!$O$6:$Z$7,2)))</x:f>
        <x:v>-</x:v>
      </x:c>
      <x:c r="AQ129" s="45" t="str">
        <x:f>IF(ISBLANK('2012 HR 배정표'!AV127)=TRUE,"-",'2012 HR 배정표'!AV127)</x:f>
        <x:v>-</x:v>
      </x:c>
      <x:c r="AR129" s="46" t="str">
        <x:f>IF(ISBLANK('2012 HR 배정표'!AV127)=TRUE,"-",IF(ISERROR((HLOOKUP($A$5,Prj_list!$O$6:$Z$7,2)*'2012 HR 배정표'!AW127)/HLOOKUP($A$5,Prj_list!$O$6:$Z$7,2))=TRUE,"-",(HLOOKUP($A$5,Prj_list!$O$6:$Z$7,2)*'2012 HR 배정표'!AW127)/HLOOKUP($A$5,Prj_list!$O$6:$Z$7,2)))</x:f>
        <x:v>-</x:v>
      </x:c>
      <x:c r="AS129" s="45" t="str">
        <x:f>IF(ISBLANK('2012 HR 배정표'!AX127)=TRUE,"-",'2012 HR 배정표'!AX127)</x:f>
        <x:v>-</x:v>
      </x:c>
      <x:c r="AT129" s="46" t="str">
        <x:f>IF(ISBLANK('2012 HR 배정표'!AX127)=TRUE,"-",IF(ISERROR((HLOOKUP($A$5,Prj_list!$O$6:$Z$7,2)*'2012 HR 배정표'!AY127)/HLOOKUP($A$5,Prj_list!$O$6:$Z$7,2))=TRUE,"-",(HLOOKUP($A$5,Prj_list!$O$6:$Z$7,2)*'2012 HR 배정표'!AY127)/HLOOKUP($A$5,Prj_list!$O$6:$Z$7,2)))</x:f>
        <x:v>-</x:v>
      </x:c>
      <x:c r="AU129" s="45" t="str">
        <x:f>IF(ISBLANK('2012 HR 배정표'!AZ127)=TRUE,"-",'2012 HR 배정표'!AZ127)</x:f>
        <x:v>-</x:v>
      </x:c>
      <x:c r="AV129" s="46" t="str">
        <x:f>IF(ISBLANK('2012 HR 배정표'!AZ127)=TRUE,"-",IF(ISERROR((HLOOKUP($A$5,Prj_list!$O$6:$Z$7,2)*'2012 HR 배정표'!BA127)/HLOOKUP($A$5,Prj_list!$O$6:$Z$7,2))=TRUE,"-",(HLOOKUP($A$5,Prj_list!$O$6:$Z$7,2)*'2012 HR 배정표'!BA127)/HLOOKUP($A$5,Prj_list!$O$6:$Z$7,2)))</x:f>
        <x:v>-</x:v>
      </x:c>
      <x:c r="AW129" s="34" t="str">
        <x:f t="shared" si="4"/>
        <x:v/>
      </x:c>
      <x:c r="AX129" s="41">
        <x:f t="shared" si="3"/>
        <x:v>0</x:v>
      </x:c>
    </x:row>
    <x:row r="130" spans="1:50">
      <x:c r="A130" s="45" t="str">
        <x:f>IF(ISBLANK('2012 HR 배정표'!F128)=TRUE,"-",'2012 HR 배정표'!F128)</x:f>
        <x:v>-</x:v>
      </x:c>
      <x:c r="B130" s="46" t="str">
        <x:f>IF(ISBLANK('2012 HR 배정표'!F128)=TRUE,"-",IF(ISERROR((HLOOKUP($A$5,Prj_list!$O$6:$Z$7,2)*'2012 HR 배정표'!G128)/HLOOKUP($A$5,Prj_list!$O$6:$Z$7,2))=TRUE,"-",(HLOOKUP($A$5,Prj_list!$O$6:$Z$7,2)*'2012 HR 배정표'!G128)/HLOOKUP($A$5,Prj_list!$O$6:$Z$7,2)))</x:f>
        <x:v>-</x:v>
      </x:c>
      <x:c r="C130" s="45" t="str">
        <x:f>IF(ISBLANK('2012 HR 배정표'!H128)=TRUE,"-",'2012 HR 배정표'!H128)</x:f>
        <x:v>-</x:v>
      </x:c>
      <x:c r="D130" s="46" t="str">
        <x:f>IF(ISBLANK('2012 HR 배정표'!H128)=TRUE,"-",IF(ISERROR((HLOOKUP($A$5,Prj_list!$O$6:$Z$7,2)*'2012 HR 배정표'!I128)/HLOOKUP($A$5,Prj_list!$O$6:$Z$7,2))=TRUE,"-",(HLOOKUP($A$5,Prj_list!$O$6:$Z$7,2)*'2012 HR 배정표'!I128)/HLOOKUP($A$5,Prj_list!$O$6:$Z$7,2)))</x:f>
        <x:v>-</x:v>
      </x:c>
      <x:c r="E130" s="45" t="str">
        <x:f>IF(ISBLANK('2012 HR 배정표'!J128)=TRUE,"-",'2012 HR 배정표'!J128)</x:f>
        <x:v>-</x:v>
      </x:c>
      <x:c r="F130" s="46" t="str">
        <x:f>IF(ISBLANK('2012 HR 배정표'!J128)=TRUE,"-",IF(ISERROR((HLOOKUP($A$5,Prj_list!$O$6:$Z$7,2)*'2012 HR 배정표'!K128)/HLOOKUP($A$5,Prj_list!$O$6:$Z$7,2))=TRUE,"-",(HLOOKUP($A$5,Prj_list!$O$6:$Z$7,2)*'2012 HR 배정표'!K128)/HLOOKUP($A$5,Prj_list!$O$6:$Z$7,2)))</x:f>
        <x:v>-</x:v>
      </x:c>
      <x:c r="G130" s="45" t="str">
        <x:f>IF(ISBLANK('2012 HR 배정표'!L128)=TRUE,"-",'2012 HR 배정표'!L128)</x:f>
        <x:v>-</x:v>
      </x:c>
      <x:c r="H130" s="46" t="str">
        <x:f>IF(ISBLANK('2012 HR 배정표'!L128)=TRUE,"-",IF(ISERROR((HLOOKUP($A$5,Prj_list!$O$6:$Z$7,2)*'2012 HR 배정표'!M128)/HLOOKUP($A$5,Prj_list!$O$6:$Z$7,2))=TRUE,"-",(HLOOKUP($A$5,Prj_list!$O$6:$Z$7,2)*'2012 HR 배정표'!M128)/HLOOKUP($A$5,Prj_list!$O$6:$Z$7,2)))</x:f>
        <x:v>-</x:v>
      </x:c>
      <x:c r="I130" s="45" t="str">
        <x:f>IF(ISBLANK('2012 HR 배정표'!N128)=TRUE,"-",'2012 HR 배정표'!N128)</x:f>
        <x:v>-</x:v>
      </x:c>
      <x:c r="J130" s="46" t="str">
        <x:f>IF(ISBLANK('2012 HR 배정표'!N128)=TRUE,"-",IF(ISERROR((HLOOKUP($A$5,Prj_list!$O$6:$Z$7,2)*'2012 HR 배정표'!O128)/HLOOKUP($A$5,Prj_list!$O$6:$Z$7,2))=TRUE,"-",(HLOOKUP($A$5,Prj_list!$O$6:$Z$7,2)*'2012 HR 배정표'!O128)/HLOOKUP($A$5,Prj_list!$O$6:$Z$7,2)))</x:f>
        <x:v>-</x:v>
      </x:c>
      <x:c r="K130" s="45" t="str">
        <x:f>IF(ISBLANK('2012 HR 배정표'!P128)=TRUE,"-",'2012 HR 배정표'!P128)</x:f>
        <x:v>-</x:v>
      </x:c>
      <x:c r="L130" s="46" t="str">
        <x:f>IF(ISBLANK('2012 HR 배정표'!P128)=TRUE,"-",IF(ISERROR((HLOOKUP($A$5,Prj_list!$O$6:$Z$7,2)*'2012 HR 배정표'!Q128)/HLOOKUP($A$5,Prj_list!$O$6:$Z$7,2))=TRUE,"-",(HLOOKUP($A$5,Prj_list!$O$6:$Z$7,2)*'2012 HR 배정표'!Q128)/HLOOKUP($A$5,Prj_list!$O$6:$Z$7,2)))</x:f>
        <x:v>-</x:v>
      </x:c>
      <x:c r="M130" s="45" t="str">
        <x:f>IF(ISBLANK('2012 HR 배정표'!R128)=TRUE,"-",'2012 HR 배정표'!R128)</x:f>
        <x:v>-</x:v>
      </x:c>
      <x:c r="N130" s="46" t="str">
        <x:f>IF(ISBLANK('2012 HR 배정표'!R128)=TRUE,"-",IF(ISERROR((HLOOKUP($A$5,Prj_list!$O$6:$Z$7,2)*'2012 HR 배정표'!S128)/HLOOKUP($A$5,Prj_list!$O$6:$Z$7,2))=TRUE,"-",(HLOOKUP($A$5,Prj_list!$O$6:$Z$7,2)*'2012 HR 배정표'!S128)/HLOOKUP($A$5,Prj_list!$O$6:$Z$7,2)))</x:f>
        <x:v>-</x:v>
      </x:c>
      <x:c r="O130" s="45" t="str">
        <x:f>IF(ISBLANK('2012 HR 배정표'!T128)=TRUE,"-",'2012 HR 배정표'!T128)</x:f>
        <x:v>-</x:v>
      </x:c>
      <x:c r="P130" s="46" t="str">
        <x:f>IF(ISBLANK('2012 HR 배정표'!T128)=TRUE,"-",IF(ISERROR((HLOOKUP($A$5,Prj_list!$O$6:$Z$7,2)*'2012 HR 배정표'!U128)/HLOOKUP($A$5,Prj_list!$O$6:$Z$7,2))=TRUE,"-",(HLOOKUP($A$5,Prj_list!$O$6:$Z$7,2)*'2012 HR 배정표'!U128)/HLOOKUP($A$5,Prj_list!$O$6:$Z$7,2)))</x:f>
        <x:v>-</x:v>
      </x:c>
      <x:c r="Q130" s="45" t="str">
        <x:f>IF(ISBLANK('2012 HR 배정표'!V128)=TRUE,"-",'2012 HR 배정표'!V128)</x:f>
        <x:v>-</x:v>
      </x:c>
      <x:c r="R130" s="46" t="str">
        <x:f>IF(ISBLANK('2012 HR 배정표'!V128)=TRUE,"-",IF(ISERROR((HLOOKUP($A$5,Prj_list!$O$6:$Z$7,2)*'2012 HR 배정표'!W128)/HLOOKUP($A$5,Prj_list!$O$6:$Z$7,2))=TRUE,"-",(HLOOKUP($A$5,Prj_list!$O$6:$Z$7,2)*'2012 HR 배정표'!W128)/HLOOKUP($A$5,Prj_list!$O$6:$Z$7,2)))</x:f>
        <x:v>-</x:v>
      </x:c>
      <x:c r="S130" s="45" t="str">
        <x:f>IF(ISBLANK('2012 HR 배정표'!X128)=TRUE,"-",'2012 HR 배정표'!X128)</x:f>
        <x:v>-</x:v>
      </x:c>
      <x:c r="T130" s="46" t="str">
        <x:f>IF(ISBLANK('2012 HR 배정표'!X128)=TRUE,"-",IF(ISERROR((HLOOKUP($A$5,Prj_list!$O$6:$Z$7,2)*'2012 HR 배정표'!Y128)/HLOOKUP($A$5,Prj_list!$O$6:$Z$7,2))=TRUE,"-",(HLOOKUP($A$5,Prj_list!$O$6:$Z$7,2)*'2012 HR 배정표'!Y128)/HLOOKUP($A$5,Prj_list!$O$6:$Z$7,2)))</x:f>
        <x:v>-</x:v>
      </x:c>
      <x:c r="U130" s="45" t="str">
        <x:f>IF(ISBLANK('2012 HR 배정표'!Z128)=TRUE,"-",'2012 HR 배정표'!Z128)</x:f>
        <x:v>-</x:v>
      </x:c>
      <x:c r="V130" s="46" t="str">
        <x:f>IF(ISBLANK('2012 HR 배정표'!Z128)=TRUE,"-",IF(ISERROR((HLOOKUP($A$5,Prj_list!$O$6:$Z$7,2)*'2012 HR 배정표'!AA128)/HLOOKUP($A$5,Prj_list!$O$6:$Z$7,2))=TRUE,"-",(HLOOKUP($A$5,Prj_list!$O$6:$Z$7,2)*'2012 HR 배정표'!AA128)/HLOOKUP($A$5,Prj_list!$O$6:$Z$7,2)))</x:f>
        <x:v>-</x:v>
      </x:c>
      <x:c r="W130" s="45" t="str">
        <x:f>IF(ISBLANK('2012 HR 배정표'!AB128)=TRUE,"-",'2012 HR 배정표'!AB128)</x:f>
        <x:v>-</x:v>
      </x:c>
      <x:c r="X130" s="46" t="str">
        <x:f>IF(ISBLANK('2012 HR 배정표'!AB128)=TRUE,"-",IF(ISERROR((HLOOKUP($A$5,Prj_list!$O$6:$Z$7,2)*'2012 HR 배정표'!AC128)/HLOOKUP($A$5,Prj_list!$O$6:$Z$7,2))=TRUE,"-",(HLOOKUP($A$5,Prj_list!$O$6:$Z$7,2)*'2012 HR 배정표'!AC128)/HLOOKUP($A$5,Prj_list!$O$6:$Z$7,2)))</x:f>
        <x:v>-</x:v>
      </x:c>
      <x:c r="Y130" s="45" t="str">
        <x:f>IF(ISBLANK('2012 HR 배정표'!AD128)=TRUE,"-",'2012 HR 배정표'!AD128)</x:f>
        <x:v>-</x:v>
      </x:c>
      <x:c r="Z130" s="46" t="str">
        <x:f>IF(ISBLANK('2012 HR 배정표'!AD128)=TRUE,"-",IF(ISERROR((HLOOKUP($A$5,Prj_list!$O$6:$Z$7,2)*'2012 HR 배정표'!AE128)/HLOOKUP($A$5,Prj_list!$O$6:$Z$7,2))=TRUE,"-",(HLOOKUP($A$5,Prj_list!$O$6:$Z$7,2)*'2012 HR 배정표'!AE128)/HLOOKUP($A$5,Prj_list!$O$6:$Z$7,2)))</x:f>
        <x:v>-</x:v>
      </x:c>
      <x:c r="AA130" s="45" t="str">
        <x:f>IF(ISBLANK('2012 HR 배정표'!AF128)=TRUE,"-",'2012 HR 배정표'!AF128)</x:f>
        <x:v>-</x:v>
      </x:c>
      <x:c r="AB130" s="46" t="str">
        <x:f>IF(ISBLANK('2012 HR 배정표'!AF128)=TRUE,"-",IF(ISERROR((HLOOKUP($A$5,Prj_list!$O$6:$Z$7,2)*'2012 HR 배정표'!AG128)/HLOOKUP($A$5,Prj_list!$O$6:$Z$7,2))=TRUE,"-",(HLOOKUP($A$5,Prj_list!$O$6:$Z$7,2)*'2012 HR 배정표'!AG128)/HLOOKUP($A$5,Prj_list!$O$6:$Z$7,2)))</x:f>
        <x:v>-</x:v>
      </x:c>
      <x:c r="AC130" s="45" t="str">
        <x:f>IF(ISBLANK('2012 HR 배정표'!AH128)=TRUE,"-",'2012 HR 배정표'!AH128)</x:f>
        <x:v>-</x:v>
      </x:c>
      <x:c r="AD130" s="46" t="str">
        <x:f>IF(ISBLANK('2012 HR 배정표'!AH128)=TRUE,"-",IF(ISERROR((HLOOKUP($A$5,Prj_list!$O$6:$Z$7,2)*'2012 HR 배정표'!AI128)/HLOOKUP($A$5,Prj_list!$O$6:$Z$7,2))=TRUE,"-",(HLOOKUP($A$5,Prj_list!$O$6:$Z$7,2)*'2012 HR 배정표'!AI128)/HLOOKUP($A$5,Prj_list!$O$6:$Z$7,2)))</x:f>
        <x:v>-</x:v>
      </x:c>
      <x:c r="AE130" s="45" t="str">
        <x:f>IF(ISBLANK('2012 HR 배정표'!AJ128)=TRUE,"-",'2012 HR 배정표'!AJ128)</x:f>
        <x:v>-</x:v>
      </x:c>
      <x:c r="AF130" s="46" t="str">
        <x:f>IF(ISBLANK('2012 HR 배정표'!AJ128)=TRUE,"-",IF(ISERROR((HLOOKUP($A$5,Prj_list!$O$6:$Z$7,2)*'2012 HR 배정표'!AK128)/HLOOKUP($A$5,Prj_list!$O$6:$Z$7,2))=TRUE,"-",(HLOOKUP($A$5,Prj_list!$O$6:$Z$7,2)*'2012 HR 배정표'!AK128)/HLOOKUP($A$5,Prj_list!$O$6:$Z$7,2)))</x:f>
        <x:v>-</x:v>
      </x:c>
      <x:c r="AG130" s="45" t="str">
        <x:f>IF(ISBLANK('2012 HR 배정표'!AL128)=TRUE,"-",'2012 HR 배정표'!AL128)</x:f>
        <x:v>-</x:v>
      </x:c>
      <x:c r="AH130" s="46" t="str">
        <x:f>IF(ISBLANK('2012 HR 배정표'!AL128)=TRUE,"-",IF(ISERROR((HLOOKUP($A$5,Prj_list!$O$6:$Z$7,2)*'2012 HR 배정표'!AM128)/HLOOKUP($A$5,Prj_list!$O$6:$Z$7,2))=TRUE,"-",(HLOOKUP($A$5,Prj_list!$O$6:$Z$7,2)*'2012 HR 배정표'!AM128)/HLOOKUP($A$5,Prj_list!$O$6:$Z$7,2)))</x:f>
        <x:v>-</x:v>
      </x:c>
      <x:c r="AI130" s="45" t="str">
        <x:f>IF(ISBLANK('2012 HR 배정표'!AN128)=TRUE,"-",'2012 HR 배정표'!AN128)</x:f>
        <x:v>-</x:v>
      </x:c>
      <x:c r="AJ130" s="46" t="str">
        <x:f>IF(ISBLANK('2012 HR 배정표'!AN128)=TRUE,"-",IF(ISERROR((HLOOKUP($A$5,Prj_list!$O$6:$Z$7,2)*'2012 HR 배정표'!AO128)/HLOOKUP($A$5,Prj_list!$O$6:$Z$7,2))=TRUE,"-",(HLOOKUP($A$5,Prj_list!$O$6:$Z$7,2)*'2012 HR 배정표'!AO128)/HLOOKUP($A$5,Prj_list!$O$6:$Z$7,2)))</x:f>
        <x:v>-</x:v>
      </x:c>
      <x:c r="AK130" s="45" t="str">
        <x:f>IF(ISBLANK('2012 HR 배정표'!AP128)=TRUE,"-",'2012 HR 배정표'!AP128)</x:f>
        <x:v>-</x:v>
      </x:c>
      <x:c r="AL130" s="46" t="str">
        <x:f>IF(ISBLANK('2012 HR 배정표'!AP128)=TRUE,"-",IF(ISERROR((HLOOKUP($A$5,Prj_list!$O$6:$Z$7,2)*'2012 HR 배정표'!AQ128)/HLOOKUP($A$5,Prj_list!$O$6:$Z$7,2))=TRUE,"-",(HLOOKUP($A$5,Prj_list!$O$6:$Z$7,2)*'2012 HR 배정표'!AQ128)/HLOOKUP($A$5,Prj_list!$O$6:$Z$7,2)))</x:f>
        <x:v>-</x:v>
      </x:c>
      <x:c r="AM130" s="45" t="str">
        <x:f>IF(ISBLANK('2012 HR 배정표'!AR128)=TRUE,"-",'2012 HR 배정표'!AR128)</x:f>
        <x:v>-</x:v>
      </x:c>
      <x:c r="AN130" s="46" t="str">
        <x:f>IF(ISBLANK('2012 HR 배정표'!AR128)=TRUE,"-",IF(ISERROR((HLOOKUP($A$5,Prj_list!$O$6:$Z$7,2)*'2012 HR 배정표'!AS128)/HLOOKUP($A$5,Prj_list!$O$6:$Z$7,2))=TRUE,"-",(HLOOKUP($A$5,Prj_list!$O$6:$Z$7,2)*'2012 HR 배정표'!AS128)/HLOOKUP($A$5,Prj_list!$O$6:$Z$7,2)))</x:f>
        <x:v>-</x:v>
      </x:c>
      <x:c r="AO130" s="45" t="str">
        <x:f>IF(ISBLANK('2012 HR 배정표'!AT128)=TRUE,"-",'2012 HR 배정표'!AT128)</x:f>
        <x:v>-</x:v>
      </x:c>
      <x:c r="AP130" s="46" t="str">
        <x:f>IF(ISBLANK('2012 HR 배정표'!AT128)=TRUE,"-",IF(ISERROR((HLOOKUP($A$5,Prj_list!$O$6:$Z$7,2)*'2012 HR 배정표'!AU128)/HLOOKUP($A$5,Prj_list!$O$6:$Z$7,2))=TRUE,"-",(HLOOKUP($A$5,Prj_list!$O$6:$Z$7,2)*'2012 HR 배정표'!AU128)/HLOOKUP($A$5,Prj_list!$O$6:$Z$7,2)))</x:f>
        <x:v>-</x:v>
      </x:c>
      <x:c r="AQ130" s="45" t="str">
        <x:f>IF(ISBLANK('2012 HR 배정표'!AV128)=TRUE,"-",'2012 HR 배정표'!AV128)</x:f>
        <x:v>-</x:v>
      </x:c>
      <x:c r="AR130" s="46" t="str">
        <x:f>IF(ISBLANK('2012 HR 배정표'!AV128)=TRUE,"-",IF(ISERROR((HLOOKUP($A$5,Prj_list!$O$6:$Z$7,2)*'2012 HR 배정표'!AW128)/HLOOKUP($A$5,Prj_list!$O$6:$Z$7,2))=TRUE,"-",(HLOOKUP($A$5,Prj_list!$O$6:$Z$7,2)*'2012 HR 배정표'!AW128)/HLOOKUP($A$5,Prj_list!$O$6:$Z$7,2)))</x:f>
        <x:v>-</x:v>
      </x:c>
      <x:c r="AS130" s="45" t="str">
        <x:f>IF(ISBLANK('2012 HR 배정표'!AX128)=TRUE,"-",'2012 HR 배정표'!AX128)</x:f>
        <x:v>-</x:v>
      </x:c>
      <x:c r="AT130" s="46" t="str">
        <x:f>IF(ISBLANK('2012 HR 배정표'!AX128)=TRUE,"-",IF(ISERROR((HLOOKUP($A$5,Prj_list!$O$6:$Z$7,2)*'2012 HR 배정표'!AY128)/HLOOKUP($A$5,Prj_list!$O$6:$Z$7,2))=TRUE,"-",(HLOOKUP($A$5,Prj_list!$O$6:$Z$7,2)*'2012 HR 배정표'!AY128)/HLOOKUP($A$5,Prj_list!$O$6:$Z$7,2)))</x:f>
        <x:v>-</x:v>
      </x:c>
      <x:c r="AU130" s="45" t="str">
        <x:f>IF(ISBLANK('2012 HR 배정표'!AZ128)=TRUE,"-",'2012 HR 배정표'!AZ128)</x:f>
        <x:v>-</x:v>
      </x:c>
      <x:c r="AV130" s="46" t="str">
        <x:f>IF(ISBLANK('2012 HR 배정표'!AZ128)=TRUE,"-",IF(ISERROR((HLOOKUP($A$5,Prj_list!$O$6:$Z$7,2)*'2012 HR 배정표'!BA128)/HLOOKUP($A$5,Prj_list!$O$6:$Z$7,2))=TRUE,"-",(HLOOKUP($A$5,Prj_list!$O$6:$Z$7,2)*'2012 HR 배정표'!BA128)/HLOOKUP($A$5,Prj_list!$O$6:$Z$7,2)))</x:f>
        <x:v>-</x:v>
      </x:c>
      <x:c r="AW130" s="34" t="str">
        <x:f t="shared" si="4"/>
        <x:v/>
      </x:c>
      <x:c r="AX130" s="41">
        <x:f t="shared" si="3"/>
        <x:v>0</x:v>
      </x:c>
    </x:row>
    <x:row r="131" spans="1:50">
      <x:c r="A131" s="45" t="str">
        <x:f>IF(ISBLANK('2012 HR 배정표'!F129)=TRUE,"-",'2012 HR 배정표'!F129)</x:f>
        <x:v>-</x:v>
      </x:c>
      <x:c r="B131" s="46" t="str">
        <x:f>IF(ISBLANK('2012 HR 배정표'!F129)=TRUE,"-",IF(ISERROR((HLOOKUP($A$5,Prj_list!$O$6:$Z$7,2)*'2012 HR 배정표'!G129)/HLOOKUP($A$5,Prj_list!$O$6:$Z$7,2))=TRUE,"-",(HLOOKUP($A$5,Prj_list!$O$6:$Z$7,2)*'2012 HR 배정표'!G129)/HLOOKUP($A$5,Prj_list!$O$6:$Z$7,2)))</x:f>
        <x:v>-</x:v>
      </x:c>
      <x:c r="C131" s="45" t="str">
        <x:f>IF(ISBLANK('2012 HR 배정표'!H129)=TRUE,"-",'2012 HR 배정표'!H129)</x:f>
        <x:v>-</x:v>
      </x:c>
      <x:c r="D131" s="46" t="str">
        <x:f>IF(ISBLANK('2012 HR 배정표'!H129)=TRUE,"-",IF(ISERROR((HLOOKUP($A$5,Prj_list!$O$6:$Z$7,2)*'2012 HR 배정표'!I129)/HLOOKUP($A$5,Prj_list!$O$6:$Z$7,2))=TRUE,"-",(HLOOKUP($A$5,Prj_list!$O$6:$Z$7,2)*'2012 HR 배정표'!I129)/HLOOKUP($A$5,Prj_list!$O$6:$Z$7,2)))</x:f>
        <x:v>-</x:v>
      </x:c>
      <x:c r="E131" s="45" t="str">
        <x:f>IF(ISBLANK('2012 HR 배정표'!J129)=TRUE,"-",'2012 HR 배정표'!J129)</x:f>
        <x:v>-</x:v>
      </x:c>
      <x:c r="F131" s="46" t="str">
        <x:f>IF(ISBLANK('2012 HR 배정표'!J129)=TRUE,"-",IF(ISERROR((HLOOKUP($A$5,Prj_list!$O$6:$Z$7,2)*'2012 HR 배정표'!K129)/HLOOKUP($A$5,Prj_list!$O$6:$Z$7,2))=TRUE,"-",(HLOOKUP($A$5,Prj_list!$O$6:$Z$7,2)*'2012 HR 배정표'!K129)/HLOOKUP($A$5,Prj_list!$O$6:$Z$7,2)))</x:f>
        <x:v>-</x:v>
      </x:c>
      <x:c r="G131" s="45" t="str">
        <x:f>IF(ISBLANK('2012 HR 배정표'!L129)=TRUE,"-",'2012 HR 배정표'!L129)</x:f>
        <x:v>-</x:v>
      </x:c>
      <x:c r="H131" s="46" t="str">
        <x:f>IF(ISBLANK('2012 HR 배정표'!L129)=TRUE,"-",IF(ISERROR((HLOOKUP($A$5,Prj_list!$O$6:$Z$7,2)*'2012 HR 배정표'!M129)/HLOOKUP($A$5,Prj_list!$O$6:$Z$7,2))=TRUE,"-",(HLOOKUP($A$5,Prj_list!$O$6:$Z$7,2)*'2012 HR 배정표'!M129)/HLOOKUP($A$5,Prj_list!$O$6:$Z$7,2)))</x:f>
        <x:v>-</x:v>
      </x:c>
      <x:c r="I131" s="45" t="str">
        <x:f>IF(ISBLANK('2012 HR 배정표'!N129)=TRUE,"-",'2012 HR 배정표'!N129)</x:f>
        <x:v>-</x:v>
      </x:c>
      <x:c r="J131" s="46" t="str">
        <x:f>IF(ISBLANK('2012 HR 배정표'!N129)=TRUE,"-",IF(ISERROR((HLOOKUP($A$5,Prj_list!$O$6:$Z$7,2)*'2012 HR 배정표'!O129)/HLOOKUP($A$5,Prj_list!$O$6:$Z$7,2))=TRUE,"-",(HLOOKUP($A$5,Prj_list!$O$6:$Z$7,2)*'2012 HR 배정표'!O129)/HLOOKUP($A$5,Prj_list!$O$6:$Z$7,2)))</x:f>
        <x:v>-</x:v>
      </x:c>
      <x:c r="K131" s="45" t="str">
        <x:f>IF(ISBLANK('2012 HR 배정표'!P129)=TRUE,"-",'2012 HR 배정표'!P129)</x:f>
        <x:v>-</x:v>
      </x:c>
      <x:c r="L131" s="46" t="str">
        <x:f>IF(ISBLANK('2012 HR 배정표'!P129)=TRUE,"-",IF(ISERROR((HLOOKUP($A$5,Prj_list!$O$6:$Z$7,2)*'2012 HR 배정표'!Q129)/HLOOKUP($A$5,Prj_list!$O$6:$Z$7,2))=TRUE,"-",(HLOOKUP($A$5,Prj_list!$O$6:$Z$7,2)*'2012 HR 배정표'!Q129)/HLOOKUP($A$5,Prj_list!$O$6:$Z$7,2)))</x:f>
        <x:v>-</x:v>
      </x:c>
      <x:c r="M131" s="45" t="str">
        <x:f>IF(ISBLANK('2012 HR 배정표'!R129)=TRUE,"-",'2012 HR 배정표'!R129)</x:f>
        <x:v>-</x:v>
      </x:c>
      <x:c r="N131" s="46" t="str">
        <x:f>IF(ISBLANK('2012 HR 배정표'!R129)=TRUE,"-",IF(ISERROR((HLOOKUP($A$5,Prj_list!$O$6:$Z$7,2)*'2012 HR 배정표'!S129)/HLOOKUP($A$5,Prj_list!$O$6:$Z$7,2))=TRUE,"-",(HLOOKUP($A$5,Prj_list!$O$6:$Z$7,2)*'2012 HR 배정표'!S129)/HLOOKUP($A$5,Prj_list!$O$6:$Z$7,2)))</x:f>
        <x:v>-</x:v>
      </x:c>
      <x:c r="O131" s="45" t="str">
        <x:f>IF(ISBLANK('2012 HR 배정표'!T129)=TRUE,"-",'2012 HR 배정표'!T129)</x:f>
        <x:v>-</x:v>
      </x:c>
      <x:c r="P131" s="46" t="str">
        <x:f>IF(ISBLANK('2012 HR 배정표'!T129)=TRUE,"-",IF(ISERROR((HLOOKUP($A$5,Prj_list!$O$6:$Z$7,2)*'2012 HR 배정표'!U129)/HLOOKUP($A$5,Prj_list!$O$6:$Z$7,2))=TRUE,"-",(HLOOKUP($A$5,Prj_list!$O$6:$Z$7,2)*'2012 HR 배정표'!U129)/HLOOKUP($A$5,Prj_list!$O$6:$Z$7,2)))</x:f>
        <x:v>-</x:v>
      </x:c>
      <x:c r="Q131" s="45" t="str">
        <x:f>IF(ISBLANK('2012 HR 배정표'!V129)=TRUE,"-",'2012 HR 배정표'!V129)</x:f>
        <x:v>-</x:v>
      </x:c>
      <x:c r="R131" s="46" t="str">
        <x:f>IF(ISBLANK('2012 HR 배정표'!V129)=TRUE,"-",IF(ISERROR((HLOOKUP($A$5,Prj_list!$O$6:$Z$7,2)*'2012 HR 배정표'!W129)/HLOOKUP($A$5,Prj_list!$O$6:$Z$7,2))=TRUE,"-",(HLOOKUP($A$5,Prj_list!$O$6:$Z$7,2)*'2012 HR 배정표'!W129)/HLOOKUP($A$5,Prj_list!$O$6:$Z$7,2)))</x:f>
        <x:v>-</x:v>
      </x:c>
      <x:c r="S131" s="45" t="str">
        <x:f>IF(ISBLANK('2012 HR 배정표'!X129)=TRUE,"-",'2012 HR 배정표'!X129)</x:f>
        <x:v>-</x:v>
      </x:c>
      <x:c r="T131" s="46" t="str">
        <x:f>IF(ISBLANK('2012 HR 배정표'!X129)=TRUE,"-",IF(ISERROR((HLOOKUP($A$5,Prj_list!$O$6:$Z$7,2)*'2012 HR 배정표'!Y129)/HLOOKUP($A$5,Prj_list!$O$6:$Z$7,2))=TRUE,"-",(HLOOKUP($A$5,Prj_list!$O$6:$Z$7,2)*'2012 HR 배정표'!Y129)/HLOOKUP($A$5,Prj_list!$O$6:$Z$7,2)))</x:f>
        <x:v>-</x:v>
      </x:c>
      <x:c r="U131" s="45" t="str">
        <x:f>IF(ISBLANK('2012 HR 배정표'!Z129)=TRUE,"-",'2012 HR 배정표'!Z129)</x:f>
        <x:v>-</x:v>
      </x:c>
      <x:c r="V131" s="46" t="str">
        <x:f>IF(ISBLANK('2012 HR 배정표'!Z129)=TRUE,"-",IF(ISERROR((HLOOKUP($A$5,Prj_list!$O$6:$Z$7,2)*'2012 HR 배정표'!AA129)/HLOOKUP($A$5,Prj_list!$O$6:$Z$7,2))=TRUE,"-",(HLOOKUP($A$5,Prj_list!$O$6:$Z$7,2)*'2012 HR 배정표'!AA129)/HLOOKUP($A$5,Prj_list!$O$6:$Z$7,2)))</x:f>
        <x:v>-</x:v>
      </x:c>
      <x:c r="W131" s="45" t="str">
        <x:f>IF(ISBLANK('2012 HR 배정표'!AB129)=TRUE,"-",'2012 HR 배정표'!AB129)</x:f>
        <x:v>-</x:v>
      </x:c>
      <x:c r="X131" s="46" t="str">
        <x:f>IF(ISBLANK('2012 HR 배정표'!AB129)=TRUE,"-",IF(ISERROR((HLOOKUP($A$5,Prj_list!$O$6:$Z$7,2)*'2012 HR 배정표'!AC129)/HLOOKUP($A$5,Prj_list!$O$6:$Z$7,2))=TRUE,"-",(HLOOKUP($A$5,Prj_list!$O$6:$Z$7,2)*'2012 HR 배정표'!AC129)/HLOOKUP($A$5,Prj_list!$O$6:$Z$7,2)))</x:f>
        <x:v>-</x:v>
      </x:c>
      <x:c r="Y131" s="45" t="str">
        <x:f>IF(ISBLANK('2012 HR 배정표'!AD129)=TRUE,"-",'2012 HR 배정표'!AD129)</x:f>
        <x:v>-</x:v>
      </x:c>
      <x:c r="Z131" s="46" t="str">
        <x:f>IF(ISBLANK('2012 HR 배정표'!AD129)=TRUE,"-",IF(ISERROR((HLOOKUP($A$5,Prj_list!$O$6:$Z$7,2)*'2012 HR 배정표'!AE129)/HLOOKUP($A$5,Prj_list!$O$6:$Z$7,2))=TRUE,"-",(HLOOKUP($A$5,Prj_list!$O$6:$Z$7,2)*'2012 HR 배정표'!AE129)/HLOOKUP($A$5,Prj_list!$O$6:$Z$7,2)))</x:f>
        <x:v>-</x:v>
      </x:c>
      <x:c r="AA131" s="45" t="str">
        <x:f>IF(ISBLANK('2012 HR 배정표'!AF129)=TRUE,"-",'2012 HR 배정표'!AF129)</x:f>
        <x:v>-</x:v>
      </x:c>
      <x:c r="AB131" s="46" t="str">
        <x:f>IF(ISBLANK('2012 HR 배정표'!AF129)=TRUE,"-",IF(ISERROR((HLOOKUP($A$5,Prj_list!$O$6:$Z$7,2)*'2012 HR 배정표'!AG129)/HLOOKUP($A$5,Prj_list!$O$6:$Z$7,2))=TRUE,"-",(HLOOKUP($A$5,Prj_list!$O$6:$Z$7,2)*'2012 HR 배정표'!AG129)/HLOOKUP($A$5,Prj_list!$O$6:$Z$7,2)))</x:f>
        <x:v>-</x:v>
      </x:c>
      <x:c r="AC131" s="45" t="str">
        <x:f>IF(ISBLANK('2012 HR 배정표'!AH129)=TRUE,"-",'2012 HR 배정표'!AH129)</x:f>
        <x:v>-</x:v>
      </x:c>
      <x:c r="AD131" s="46" t="str">
        <x:f>IF(ISBLANK('2012 HR 배정표'!AH129)=TRUE,"-",IF(ISERROR((HLOOKUP($A$5,Prj_list!$O$6:$Z$7,2)*'2012 HR 배정표'!AI129)/HLOOKUP($A$5,Prj_list!$O$6:$Z$7,2))=TRUE,"-",(HLOOKUP($A$5,Prj_list!$O$6:$Z$7,2)*'2012 HR 배정표'!AI129)/HLOOKUP($A$5,Prj_list!$O$6:$Z$7,2)))</x:f>
        <x:v>-</x:v>
      </x:c>
      <x:c r="AE131" s="45" t="str">
        <x:f>IF(ISBLANK('2012 HR 배정표'!AJ129)=TRUE,"-",'2012 HR 배정표'!AJ129)</x:f>
        <x:v>-</x:v>
      </x:c>
      <x:c r="AF131" s="46" t="str">
        <x:f>IF(ISBLANK('2012 HR 배정표'!AJ129)=TRUE,"-",IF(ISERROR((HLOOKUP($A$5,Prj_list!$O$6:$Z$7,2)*'2012 HR 배정표'!AK129)/HLOOKUP($A$5,Prj_list!$O$6:$Z$7,2))=TRUE,"-",(HLOOKUP($A$5,Prj_list!$O$6:$Z$7,2)*'2012 HR 배정표'!AK129)/HLOOKUP($A$5,Prj_list!$O$6:$Z$7,2)))</x:f>
        <x:v>-</x:v>
      </x:c>
      <x:c r="AG131" s="45" t="str">
        <x:f>IF(ISBLANK('2012 HR 배정표'!AL129)=TRUE,"-",'2012 HR 배정표'!AL129)</x:f>
        <x:v>-</x:v>
      </x:c>
      <x:c r="AH131" s="46" t="str">
        <x:f>IF(ISBLANK('2012 HR 배정표'!AL129)=TRUE,"-",IF(ISERROR((HLOOKUP($A$5,Prj_list!$O$6:$Z$7,2)*'2012 HR 배정표'!AM129)/HLOOKUP($A$5,Prj_list!$O$6:$Z$7,2))=TRUE,"-",(HLOOKUP($A$5,Prj_list!$O$6:$Z$7,2)*'2012 HR 배정표'!AM129)/HLOOKUP($A$5,Prj_list!$O$6:$Z$7,2)))</x:f>
        <x:v>-</x:v>
      </x:c>
      <x:c r="AI131" s="45" t="str">
        <x:f>IF(ISBLANK('2012 HR 배정표'!AN129)=TRUE,"-",'2012 HR 배정표'!AN129)</x:f>
        <x:v>-</x:v>
      </x:c>
      <x:c r="AJ131" s="46" t="str">
        <x:f>IF(ISBLANK('2012 HR 배정표'!AN129)=TRUE,"-",IF(ISERROR((HLOOKUP($A$5,Prj_list!$O$6:$Z$7,2)*'2012 HR 배정표'!AO129)/HLOOKUP($A$5,Prj_list!$O$6:$Z$7,2))=TRUE,"-",(HLOOKUP($A$5,Prj_list!$O$6:$Z$7,2)*'2012 HR 배정표'!AO129)/HLOOKUP($A$5,Prj_list!$O$6:$Z$7,2)))</x:f>
        <x:v>-</x:v>
      </x:c>
      <x:c r="AK131" s="45" t="str">
        <x:f>IF(ISBLANK('2012 HR 배정표'!AP129)=TRUE,"-",'2012 HR 배정표'!AP129)</x:f>
        <x:v>-</x:v>
      </x:c>
      <x:c r="AL131" s="46" t="str">
        <x:f>IF(ISBLANK('2012 HR 배정표'!AP129)=TRUE,"-",IF(ISERROR((HLOOKUP($A$5,Prj_list!$O$6:$Z$7,2)*'2012 HR 배정표'!AQ129)/HLOOKUP($A$5,Prj_list!$O$6:$Z$7,2))=TRUE,"-",(HLOOKUP($A$5,Prj_list!$O$6:$Z$7,2)*'2012 HR 배정표'!AQ129)/HLOOKUP($A$5,Prj_list!$O$6:$Z$7,2)))</x:f>
        <x:v>-</x:v>
      </x:c>
      <x:c r="AM131" s="45" t="str">
        <x:f>IF(ISBLANK('2012 HR 배정표'!AR129)=TRUE,"-",'2012 HR 배정표'!AR129)</x:f>
        <x:v>-</x:v>
      </x:c>
      <x:c r="AN131" s="46" t="str">
        <x:f>IF(ISBLANK('2012 HR 배정표'!AR129)=TRUE,"-",IF(ISERROR((HLOOKUP($A$5,Prj_list!$O$6:$Z$7,2)*'2012 HR 배정표'!AS129)/HLOOKUP($A$5,Prj_list!$O$6:$Z$7,2))=TRUE,"-",(HLOOKUP($A$5,Prj_list!$O$6:$Z$7,2)*'2012 HR 배정표'!AS129)/HLOOKUP($A$5,Prj_list!$O$6:$Z$7,2)))</x:f>
        <x:v>-</x:v>
      </x:c>
      <x:c r="AO131" s="45" t="str">
        <x:f>IF(ISBLANK('2012 HR 배정표'!AT129)=TRUE,"-",'2012 HR 배정표'!AT129)</x:f>
        <x:v>-</x:v>
      </x:c>
      <x:c r="AP131" s="46" t="str">
        <x:f>IF(ISBLANK('2012 HR 배정표'!AT129)=TRUE,"-",IF(ISERROR((HLOOKUP($A$5,Prj_list!$O$6:$Z$7,2)*'2012 HR 배정표'!AU129)/HLOOKUP($A$5,Prj_list!$O$6:$Z$7,2))=TRUE,"-",(HLOOKUP($A$5,Prj_list!$O$6:$Z$7,2)*'2012 HR 배정표'!AU129)/HLOOKUP($A$5,Prj_list!$O$6:$Z$7,2)))</x:f>
        <x:v>-</x:v>
      </x:c>
      <x:c r="AQ131" s="45" t="str">
        <x:f>IF(ISBLANK('2012 HR 배정표'!AV129)=TRUE,"-",'2012 HR 배정표'!AV129)</x:f>
        <x:v>-</x:v>
      </x:c>
      <x:c r="AR131" s="46" t="str">
        <x:f>IF(ISBLANK('2012 HR 배정표'!AV129)=TRUE,"-",IF(ISERROR((HLOOKUP($A$5,Prj_list!$O$6:$Z$7,2)*'2012 HR 배정표'!AW129)/HLOOKUP($A$5,Prj_list!$O$6:$Z$7,2))=TRUE,"-",(HLOOKUP($A$5,Prj_list!$O$6:$Z$7,2)*'2012 HR 배정표'!AW129)/HLOOKUP($A$5,Prj_list!$O$6:$Z$7,2)))</x:f>
        <x:v>-</x:v>
      </x:c>
      <x:c r="AS131" s="45" t="str">
        <x:f>IF(ISBLANK('2012 HR 배정표'!AX129)=TRUE,"-",'2012 HR 배정표'!AX129)</x:f>
        <x:v>-</x:v>
      </x:c>
      <x:c r="AT131" s="46" t="str">
        <x:f>IF(ISBLANK('2012 HR 배정표'!AX129)=TRUE,"-",IF(ISERROR((HLOOKUP($A$5,Prj_list!$O$6:$Z$7,2)*'2012 HR 배정표'!AY129)/HLOOKUP($A$5,Prj_list!$O$6:$Z$7,2))=TRUE,"-",(HLOOKUP($A$5,Prj_list!$O$6:$Z$7,2)*'2012 HR 배정표'!AY129)/HLOOKUP($A$5,Prj_list!$O$6:$Z$7,2)))</x:f>
        <x:v>-</x:v>
      </x:c>
      <x:c r="AU131" s="45" t="str">
        <x:f>IF(ISBLANK('2012 HR 배정표'!AZ129)=TRUE,"-",'2012 HR 배정표'!AZ129)</x:f>
        <x:v>-</x:v>
      </x:c>
      <x:c r="AV131" s="46" t="str">
        <x:f>IF(ISBLANK('2012 HR 배정표'!AZ129)=TRUE,"-",IF(ISERROR((HLOOKUP($A$5,Prj_list!$O$6:$Z$7,2)*'2012 HR 배정표'!BA129)/HLOOKUP($A$5,Prj_list!$O$6:$Z$7,2))=TRUE,"-",(HLOOKUP($A$5,Prj_list!$O$6:$Z$7,2)*'2012 HR 배정표'!BA129)/HLOOKUP($A$5,Prj_list!$O$6:$Z$7,2)))</x:f>
        <x:v>-</x:v>
      </x:c>
      <x:c r="AW131" s="34" t="str">
        <x:f t="shared" si="4"/>
        <x:v/>
      </x:c>
      <x:c r="AX131" s="41">
        <x:f t="shared" si="3"/>
        <x:v>0</x:v>
      </x:c>
    </x:row>
    <x:row r="132" spans="1:50">
      <x:c r="A132" s="45" t="str">
        <x:f>IF(ISBLANK('2012 HR 배정표'!F130)=TRUE,"-",'2012 HR 배정표'!F130)</x:f>
        <x:v>-</x:v>
      </x:c>
      <x:c r="B132" s="46" t="str">
        <x:f>IF(ISBLANK('2012 HR 배정표'!F130)=TRUE,"-",IF(ISERROR((HLOOKUP($A$5,Prj_list!$O$6:$Z$7,2)*'2012 HR 배정표'!G130)/HLOOKUP($A$5,Prj_list!$O$6:$Z$7,2))=TRUE,"-",(HLOOKUP($A$5,Prj_list!$O$6:$Z$7,2)*'2012 HR 배정표'!G130)/HLOOKUP($A$5,Prj_list!$O$6:$Z$7,2)))</x:f>
        <x:v>-</x:v>
      </x:c>
      <x:c r="C132" s="45" t="str">
        <x:f>IF(ISBLANK('2012 HR 배정표'!H130)=TRUE,"-",'2012 HR 배정표'!H130)</x:f>
        <x:v>-</x:v>
      </x:c>
      <x:c r="D132" s="46" t="str">
        <x:f>IF(ISBLANK('2012 HR 배정표'!H130)=TRUE,"-",IF(ISERROR((HLOOKUP($A$5,Prj_list!$O$6:$Z$7,2)*'2012 HR 배정표'!I130)/HLOOKUP($A$5,Prj_list!$O$6:$Z$7,2))=TRUE,"-",(HLOOKUP($A$5,Prj_list!$O$6:$Z$7,2)*'2012 HR 배정표'!I130)/HLOOKUP($A$5,Prj_list!$O$6:$Z$7,2)))</x:f>
        <x:v>-</x:v>
      </x:c>
      <x:c r="E132" s="45" t="str">
        <x:f>IF(ISBLANK('2012 HR 배정표'!J130)=TRUE,"-",'2012 HR 배정표'!J130)</x:f>
        <x:v>-</x:v>
      </x:c>
      <x:c r="F132" s="46" t="str">
        <x:f>IF(ISBLANK('2012 HR 배정표'!J130)=TRUE,"-",IF(ISERROR((HLOOKUP($A$5,Prj_list!$O$6:$Z$7,2)*'2012 HR 배정표'!K130)/HLOOKUP($A$5,Prj_list!$O$6:$Z$7,2))=TRUE,"-",(HLOOKUP($A$5,Prj_list!$O$6:$Z$7,2)*'2012 HR 배정표'!K130)/HLOOKUP($A$5,Prj_list!$O$6:$Z$7,2)))</x:f>
        <x:v>-</x:v>
      </x:c>
      <x:c r="G132" s="45" t="str">
        <x:f>IF(ISBLANK('2012 HR 배정표'!L130)=TRUE,"-",'2012 HR 배정표'!L130)</x:f>
        <x:v>-</x:v>
      </x:c>
      <x:c r="H132" s="46" t="str">
        <x:f>IF(ISBLANK('2012 HR 배정표'!L130)=TRUE,"-",IF(ISERROR((HLOOKUP($A$5,Prj_list!$O$6:$Z$7,2)*'2012 HR 배정표'!M130)/HLOOKUP($A$5,Prj_list!$O$6:$Z$7,2))=TRUE,"-",(HLOOKUP($A$5,Prj_list!$O$6:$Z$7,2)*'2012 HR 배정표'!M130)/HLOOKUP($A$5,Prj_list!$O$6:$Z$7,2)))</x:f>
        <x:v>-</x:v>
      </x:c>
      <x:c r="I132" s="45" t="str">
        <x:f>IF(ISBLANK('2012 HR 배정표'!N130)=TRUE,"-",'2012 HR 배정표'!N130)</x:f>
        <x:v>-</x:v>
      </x:c>
      <x:c r="J132" s="46" t="str">
        <x:f>IF(ISBLANK('2012 HR 배정표'!N130)=TRUE,"-",IF(ISERROR((HLOOKUP($A$5,Prj_list!$O$6:$Z$7,2)*'2012 HR 배정표'!O130)/HLOOKUP($A$5,Prj_list!$O$6:$Z$7,2))=TRUE,"-",(HLOOKUP($A$5,Prj_list!$O$6:$Z$7,2)*'2012 HR 배정표'!O130)/HLOOKUP($A$5,Prj_list!$O$6:$Z$7,2)))</x:f>
        <x:v>-</x:v>
      </x:c>
      <x:c r="K132" s="45" t="str">
        <x:f>IF(ISBLANK('2012 HR 배정표'!P130)=TRUE,"-",'2012 HR 배정표'!P130)</x:f>
        <x:v>-</x:v>
      </x:c>
      <x:c r="L132" s="46" t="str">
        <x:f>IF(ISBLANK('2012 HR 배정표'!P130)=TRUE,"-",IF(ISERROR((HLOOKUP($A$5,Prj_list!$O$6:$Z$7,2)*'2012 HR 배정표'!Q130)/HLOOKUP($A$5,Prj_list!$O$6:$Z$7,2))=TRUE,"-",(HLOOKUP($A$5,Prj_list!$O$6:$Z$7,2)*'2012 HR 배정표'!Q130)/HLOOKUP($A$5,Prj_list!$O$6:$Z$7,2)))</x:f>
        <x:v>-</x:v>
      </x:c>
      <x:c r="M132" s="45" t="str">
        <x:f>IF(ISBLANK('2012 HR 배정표'!R130)=TRUE,"-",'2012 HR 배정표'!R130)</x:f>
        <x:v>-</x:v>
      </x:c>
      <x:c r="N132" s="46" t="str">
        <x:f>IF(ISBLANK('2012 HR 배정표'!R130)=TRUE,"-",IF(ISERROR((HLOOKUP($A$5,Prj_list!$O$6:$Z$7,2)*'2012 HR 배정표'!S130)/HLOOKUP($A$5,Prj_list!$O$6:$Z$7,2))=TRUE,"-",(HLOOKUP($A$5,Prj_list!$O$6:$Z$7,2)*'2012 HR 배정표'!S130)/HLOOKUP($A$5,Prj_list!$O$6:$Z$7,2)))</x:f>
        <x:v>-</x:v>
      </x:c>
      <x:c r="O132" s="45" t="str">
        <x:f>IF(ISBLANK('2012 HR 배정표'!T130)=TRUE,"-",'2012 HR 배정표'!T130)</x:f>
        <x:v>-</x:v>
      </x:c>
      <x:c r="P132" s="46" t="str">
        <x:f>IF(ISBLANK('2012 HR 배정표'!T130)=TRUE,"-",IF(ISERROR((HLOOKUP($A$5,Prj_list!$O$6:$Z$7,2)*'2012 HR 배정표'!U130)/HLOOKUP($A$5,Prj_list!$O$6:$Z$7,2))=TRUE,"-",(HLOOKUP($A$5,Prj_list!$O$6:$Z$7,2)*'2012 HR 배정표'!U130)/HLOOKUP($A$5,Prj_list!$O$6:$Z$7,2)))</x:f>
        <x:v>-</x:v>
      </x:c>
      <x:c r="Q132" s="45" t="str">
        <x:f>IF(ISBLANK('2012 HR 배정표'!V130)=TRUE,"-",'2012 HR 배정표'!V130)</x:f>
        <x:v>-</x:v>
      </x:c>
      <x:c r="R132" s="46" t="str">
        <x:f>IF(ISBLANK('2012 HR 배정표'!V130)=TRUE,"-",IF(ISERROR((HLOOKUP($A$5,Prj_list!$O$6:$Z$7,2)*'2012 HR 배정표'!W130)/HLOOKUP($A$5,Prj_list!$O$6:$Z$7,2))=TRUE,"-",(HLOOKUP($A$5,Prj_list!$O$6:$Z$7,2)*'2012 HR 배정표'!W130)/HLOOKUP($A$5,Prj_list!$O$6:$Z$7,2)))</x:f>
        <x:v>-</x:v>
      </x:c>
      <x:c r="S132" s="45" t="str">
        <x:f>IF(ISBLANK('2012 HR 배정표'!X130)=TRUE,"-",'2012 HR 배정표'!X130)</x:f>
        <x:v>-</x:v>
      </x:c>
      <x:c r="T132" s="46" t="str">
        <x:f>IF(ISBLANK('2012 HR 배정표'!X130)=TRUE,"-",IF(ISERROR((HLOOKUP($A$5,Prj_list!$O$6:$Z$7,2)*'2012 HR 배정표'!Y130)/HLOOKUP($A$5,Prj_list!$O$6:$Z$7,2))=TRUE,"-",(HLOOKUP($A$5,Prj_list!$O$6:$Z$7,2)*'2012 HR 배정표'!Y130)/HLOOKUP($A$5,Prj_list!$O$6:$Z$7,2)))</x:f>
        <x:v>-</x:v>
      </x:c>
      <x:c r="U132" s="45" t="str">
        <x:f>IF(ISBLANK('2012 HR 배정표'!Z130)=TRUE,"-",'2012 HR 배정표'!Z130)</x:f>
        <x:v>-</x:v>
      </x:c>
      <x:c r="V132" s="46" t="str">
        <x:f>IF(ISBLANK('2012 HR 배정표'!Z130)=TRUE,"-",IF(ISERROR((HLOOKUP($A$5,Prj_list!$O$6:$Z$7,2)*'2012 HR 배정표'!AA130)/HLOOKUP($A$5,Prj_list!$O$6:$Z$7,2))=TRUE,"-",(HLOOKUP($A$5,Prj_list!$O$6:$Z$7,2)*'2012 HR 배정표'!AA130)/HLOOKUP($A$5,Prj_list!$O$6:$Z$7,2)))</x:f>
        <x:v>-</x:v>
      </x:c>
      <x:c r="W132" s="45" t="str">
        <x:f>IF(ISBLANK('2012 HR 배정표'!AB130)=TRUE,"-",'2012 HR 배정표'!AB130)</x:f>
        <x:v>-</x:v>
      </x:c>
      <x:c r="X132" s="46" t="str">
        <x:f>IF(ISBLANK('2012 HR 배정표'!AB130)=TRUE,"-",IF(ISERROR((HLOOKUP($A$5,Prj_list!$O$6:$Z$7,2)*'2012 HR 배정표'!AC130)/HLOOKUP($A$5,Prj_list!$O$6:$Z$7,2))=TRUE,"-",(HLOOKUP($A$5,Prj_list!$O$6:$Z$7,2)*'2012 HR 배정표'!AC130)/HLOOKUP($A$5,Prj_list!$O$6:$Z$7,2)))</x:f>
        <x:v>-</x:v>
      </x:c>
      <x:c r="Y132" s="45" t="str">
        <x:f>IF(ISBLANK('2012 HR 배정표'!AD130)=TRUE,"-",'2012 HR 배정표'!AD130)</x:f>
        <x:v>-</x:v>
      </x:c>
      <x:c r="Z132" s="46" t="str">
        <x:f>IF(ISBLANK('2012 HR 배정표'!AD130)=TRUE,"-",IF(ISERROR((HLOOKUP($A$5,Prj_list!$O$6:$Z$7,2)*'2012 HR 배정표'!AE130)/HLOOKUP($A$5,Prj_list!$O$6:$Z$7,2))=TRUE,"-",(HLOOKUP($A$5,Prj_list!$O$6:$Z$7,2)*'2012 HR 배정표'!AE130)/HLOOKUP($A$5,Prj_list!$O$6:$Z$7,2)))</x:f>
        <x:v>-</x:v>
      </x:c>
      <x:c r="AA132" s="45" t="str">
        <x:f>IF(ISBLANK('2012 HR 배정표'!AF130)=TRUE,"-",'2012 HR 배정표'!AF130)</x:f>
        <x:v>-</x:v>
      </x:c>
      <x:c r="AB132" s="46" t="str">
        <x:f>IF(ISBLANK('2012 HR 배정표'!AF130)=TRUE,"-",IF(ISERROR((HLOOKUP($A$5,Prj_list!$O$6:$Z$7,2)*'2012 HR 배정표'!AG130)/HLOOKUP($A$5,Prj_list!$O$6:$Z$7,2))=TRUE,"-",(HLOOKUP($A$5,Prj_list!$O$6:$Z$7,2)*'2012 HR 배정표'!AG130)/HLOOKUP($A$5,Prj_list!$O$6:$Z$7,2)))</x:f>
        <x:v>-</x:v>
      </x:c>
      <x:c r="AC132" s="45" t="str">
        <x:f>IF(ISBLANK('2012 HR 배정표'!AH130)=TRUE,"-",'2012 HR 배정표'!AH130)</x:f>
        <x:v>-</x:v>
      </x:c>
      <x:c r="AD132" s="46" t="str">
        <x:f>IF(ISBLANK('2012 HR 배정표'!AH130)=TRUE,"-",IF(ISERROR((HLOOKUP($A$5,Prj_list!$O$6:$Z$7,2)*'2012 HR 배정표'!AI130)/HLOOKUP($A$5,Prj_list!$O$6:$Z$7,2))=TRUE,"-",(HLOOKUP($A$5,Prj_list!$O$6:$Z$7,2)*'2012 HR 배정표'!AI130)/HLOOKUP($A$5,Prj_list!$O$6:$Z$7,2)))</x:f>
        <x:v>-</x:v>
      </x:c>
      <x:c r="AE132" s="45" t="str">
        <x:f>IF(ISBLANK('2012 HR 배정표'!AJ130)=TRUE,"-",'2012 HR 배정표'!AJ130)</x:f>
        <x:v>-</x:v>
      </x:c>
      <x:c r="AF132" s="46" t="str">
        <x:f>IF(ISBLANK('2012 HR 배정표'!AJ130)=TRUE,"-",IF(ISERROR((HLOOKUP($A$5,Prj_list!$O$6:$Z$7,2)*'2012 HR 배정표'!AK130)/HLOOKUP($A$5,Prj_list!$O$6:$Z$7,2))=TRUE,"-",(HLOOKUP($A$5,Prj_list!$O$6:$Z$7,2)*'2012 HR 배정표'!AK130)/HLOOKUP($A$5,Prj_list!$O$6:$Z$7,2)))</x:f>
        <x:v>-</x:v>
      </x:c>
      <x:c r="AG132" s="45" t="str">
        <x:f>IF(ISBLANK('2012 HR 배정표'!AL130)=TRUE,"-",'2012 HR 배정표'!AL130)</x:f>
        <x:v>-</x:v>
      </x:c>
      <x:c r="AH132" s="46" t="str">
        <x:f>IF(ISBLANK('2012 HR 배정표'!AL130)=TRUE,"-",IF(ISERROR((HLOOKUP($A$5,Prj_list!$O$6:$Z$7,2)*'2012 HR 배정표'!AM130)/HLOOKUP($A$5,Prj_list!$O$6:$Z$7,2))=TRUE,"-",(HLOOKUP($A$5,Prj_list!$O$6:$Z$7,2)*'2012 HR 배정표'!AM130)/HLOOKUP($A$5,Prj_list!$O$6:$Z$7,2)))</x:f>
        <x:v>-</x:v>
      </x:c>
      <x:c r="AI132" s="45" t="str">
        <x:f>IF(ISBLANK('2012 HR 배정표'!AN130)=TRUE,"-",'2012 HR 배정표'!AN130)</x:f>
        <x:v>-</x:v>
      </x:c>
      <x:c r="AJ132" s="46" t="str">
        <x:f>IF(ISBLANK('2012 HR 배정표'!AN130)=TRUE,"-",IF(ISERROR((HLOOKUP($A$5,Prj_list!$O$6:$Z$7,2)*'2012 HR 배정표'!AO130)/HLOOKUP($A$5,Prj_list!$O$6:$Z$7,2))=TRUE,"-",(HLOOKUP($A$5,Prj_list!$O$6:$Z$7,2)*'2012 HR 배정표'!AO130)/HLOOKUP($A$5,Prj_list!$O$6:$Z$7,2)))</x:f>
        <x:v>-</x:v>
      </x:c>
      <x:c r="AK132" s="45" t="str">
        <x:f>IF(ISBLANK('2012 HR 배정표'!AP130)=TRUE,"-",'2012 HR 배정표'!AP130)</x:f>
        <x:v>-</x:v>
      </x:c>
      <x:c r="AL132" s="46" t="str">
        <x:f>IF(ISBLANK('2012 HR 배정표'!AP130)=TRUE,"-",IF(ISERROR((HLOOKUP($A$5,Prj_list!$O$6:$Z$7,2)*'2012 HR 배정표'!AQ130)/HLOOKUP($A$5,Prj_list!$O$6:$Z$7,2))=TRUE,"-",(HLOOKUP($A$5,Prj_list!$O$6:$Z$7,2)*'2012 HR 배정표'!AQ130)/HLOOKUP($A$5,Prj_list!$O$6:$Z$7,2)))</x:f>
        <x:v>-</x:v>
      </x:c>
      <x:c r="AM132" s="45" t="str">
        <x:f>IF(ISBLANK('2012 HR 배정표'!AR130)=TRUE,"-",'2012 HR 배정표'!AR130)</x:f>
        <x:v>-</x:v>
      </x:c>
      <x:c r="AN132" s="46" t="str">
        <x:f>IF(ISBLANK('2012 HR 배정표'!AR130)=TRUE,"-",IF(ISERROR((HLOOKUP($A$5,Prj_list!$O$6:$Z$7,2)*'2012 HR 배정표'!AS130)/HLOOKUP($A$5,Prj_list!$O$6:$Z$7,2))=TRUE,"-",(HLOOKUP($A$5,Prj_list!$O$6:$Z$7,2)*'2012 HR 배정표'!AS130)/HLOOKUP($A$5,Prj_list!$O$6:$Z$7,2)))</x:f>
        <x:v>-</x:v>
      </x:c>
      <x:c r="AO132" s="45" t="str">
        <x:f>IF(ISBLANK('2012 HR 배정표'!AT130)=TRUE,"-",'2012 HR 배정표'!AT130)</x:f>
        <x:v>-</x:v>
      </x:c>
      <x:c r="AP132" s="46" t="str">
        <x:f>IF(ISBLANK('2012 HR 배정표'!AT130)=TRUE,"-",IF(ISERROR((HLOOKUP($A$5,Prj_list!$O$6:$Z$7,2)*'2012 HR 배정표'!AU130)/HLOOKUP($A$5,Prj_list!$O$6:$Z$7,2))=TRUE,"-",(HLOOKUP($A$5,Prj_list!$O$6:$Z$7,2)*'2012 HR 배정표'!AU130)/HLOOKUP($A$5,Prj_list!$O$6:$Z$7,2)))</x:f>
        <x:v>-</x:v>
      </x:c>
      <x:c r="AQ132" s="45" t="str">
        <x:f>IF(ISBLANK('2012 HR 배정표'!AV130)=TRUE,"-",'2012 HR 배정표'!AV130)</x:f>
        <x:v>-</x:v>
      </x:c>
      <x:c r="AR132" s="46" t="str">
        <x:f>IF(ISBLANK('2012 HR 배정표'!AV130)=TRUE,"-",IF(ISERROR((HLOOKUP($A$5,Prj_list!$O$6:$Z$7,2)*'2012 HR 배정표'!AW130)/HLOOKUP($A$5,Prj_list!$O$6:$Z$7,2))=TRUE,"-",(HLOOKUP($A$5,Prj_list!$O$6:$Z$7,2)*'2012 HR 배정표'!AW130)/HLOOKUP($A$5,Prj_list!$O$6:$Z$7,2)))</x:f>
        <x:v>-</x:v>
      </x:c>
      <x:c r="AS132" s="45" t="str">
        <x:f>IF(ISBLANK('2012 HR 배정표'!AX130)=TRUE,"-",'2012 HR 배정표'!AX130)</x:f>
        <x:v>-</x:v>
      </x:c>
      <x:c r="AT132" s="46" t="str">
        <x:f>IF(ISBLANK('2012 HR 배정표'!AX130)=TRUE,"-",IF(ISERROR((HLOOKUP($A$5,Prj_list!$O$6:$Z$7,2)*'2012 HR 배정표'!AY130)/HLOOKUP($A$5,Prj_list!$O$6:$Z$7,2))=TRUE,"-",(HLOOKUP($A$5,Prj_list!$O$6:$Z$7,2)*'2012 HR 배정표'!AY130)/HLOOKUP($A$5,Prj_list!$O$6:$Z$7,2)))</x:f>
        <x:v>-</x:v>
      </x:c>
      <x:c r="AU132" s="45" t="str">
        <x:f>IF(ISBLANK('2012 HR 배정표'!AZ130)=TRUE,"-",'2012 HR 배정표'!AZ130)</x:f>
        <x:v>-</x:v>
      </x:c>
      <x:c r="AV132" s="46" t="str">
        <x:f>IF(ISBLANK('2012 HR 배정표'!AZ130)=TRUE,"-",IF(ISERROR((HLOOKUP($A$5,Prj_list!$O$6:$Z$7,2)*'2012 HR 배정표'!BA130)/HLOOKUP($A$5,Prj_list!$O$6:$Z$7,2))=TRUE,"-",(HLOOKUP($A$5,Prj_list!$O$6:$Z$7,2)*'2012 HR 배정표'!BA130)/HLOOKUP($A$5,Prj_list!$O$6:$Z$7,2)))</x:f>
        <x:v>-</x:v>
      </x:c>
      <x:c r="AW132" s="34" t="str">
        <x:f t="shared" si="4"/>
        <x:v/>
      </x:c>
      <x:c r="AX132" s="41">
        <x:f t="shared" si="3"/>
        <x:v>0</x:v>
      </x:c>
    </x:row>
    <x:row r="133" spans="1:50">
      <x:c r="A133" s="45" t="str">
        <x:f>IF(ISBLANK('2012 HR 배정표'!F131)=TRUE,"-",'2012 HR 배정표'!F131)</x:f>
        <x:v>-</x:v>
      </x:c>
      <x:c r="B133" s="46" t="str">
        <x:f>IF(ISBLANK('2012 HR 배정표'!F131)=TRUE,"-",IF(ISERROR((HLOOKUP($A$5,Prj_list!$O$6:$Z$7,2)*'2012 HR 배정표'!G131)/HLOOKUP($A$5,Prj_list!$O$6:$Z$7,2))=TRUE,"-",(HLOOKUP($A$5,Prj_list!$O$6:$Z$7,2)*'2012 HR 배정표'!G131)/HLOOKUP($A$5,Prj_list!$O$6:$Z$7,2)))</x:f>
        <x:v>-</x:v>
      </x:c>
      <x:c r="C133" s="45" t="str">
        <x:f>IF(ISBLANK('2012 HR 배정표'!H131)=TRUE,"-",'2012 HR 배정표'!H131)</x:f>
        <x:v>-</x:v>
      </x:c>
      <x:c r="D133" s="46" t="str">
        <x:f>IF(ISBLANK('2012 HR 배정표'!H131)=TRUE,"-",IF(ISERROR((HLOOKUP($A$5,Prj_list!$O$6:$Z$7,2)*'2012 HR 배정표'!I131)/HLOOKUP($A$5,Prj_list!$O$6:$Z$7,2))=TRUE,"-",(HLOOKUP($A$5,Prj_list!$O$6:$Z$7,2)*'2012 HR 배정표'!I131)/HLOOKUP($A$5,Prj_list!$O$6:$Z$7,2)))</x:f>
        <x:v>-</x:v>
      </x:c>
      <x:c r="E133" s="45" t="str">
        <x:f>IF(ISBLANK('2012 HR 배정표'!J131)=TRUE,"-",'2012 HR 배정표'!J131)</x:f>
        <x:v>-</x:v>
      </x:c>
      <x:c r="F133" s="46" t="str">
        <x:f>IF(ISBLANK('2012 HR 배정표'!J131)=TRUE,"-",IF(ISERROR((HLOOKUP($A$5,Prj_list!$O$6:$Z$7,2)*'2012 HR 배정표'!K131)/HLOOKUP($A$5,Prj_list!$O$6:$Z$7,2))=TRUE,"-",(HLOOKUP($A$5,Prj_list!$O$6:$Z$7,2)*'2012 HR 배정표'!K131)/HLOOKUP($A$5,Prj_list!$O$6:$Z$7,2)))</x:f>
        <x:v>-</x:v>
      </x:c>
      <x:c r="G133" s="45" t="str">
        <x:f>IF(ISBLANK('2012 HR 배정표'!L131)=TRUE,"-",'2012 HR 배정표'!L131)</x:f>
        <x:v>-</x:v>
      </x:c>
      <x:c r="H133" s="46" t="str">
        <x:f>IF(ISBLANK('2012 HR 배정표'!L131)=TRUE,"-",IF(ISERROR((HLOOKUP($A$5,Prj_list!$O$6:$Z$7,2)*'2012 HR 배정표'!M131)/HLOOKUP($A$5,Prj_list!$O$6:$Z$7,2))=TRUE,"-",(HLOOKUP($A$5,Prj_list!$O$6:$Z$7,2)*'2012 HR 배정표'!M131)/HLOOKUP($A$5,Prj_list!$O$6:$Z$7,2)))</x:f>
        <x:v>-</x:v>
      </x:c>
      <x:c r="I133" s="45" t="str">
        <x:f>IF(ISBLANK('2012 HR 배정표'!N131)=TRUE,"-",'2012 HR 배정표'!N131)</x:f>
        <x:v>-</x:v>
      </x:c>
      <x:c r="J133" s="46" t="str">
        <x:f>IF(ISBLANK('2012 HR 배정표'!N131)=TRUE,"-",IF(ISERROR((HLOOKUP($A$5,Prj_list!$O$6:$Z$7,2)*'2012 HR 배정표'!O131)/HLOOKUP($A$5,Prj_list!$O$6:$Z$7,2))=TRUE,"-",(HLOOKUP($A$5,Prj_list!$O$6:$Z$7,2)*'2012 HR 배정표'!O131)/HLOOKUP($A$5,Prj_list!$O$6:$Z$7,2)))</x:f>
        <x:v>-</x:v>
      </x:c>
      <x:c r="K133" s="45" t="str">
        <x:f>IF(ISBLANK('2012 HR 배정표'!P131)=TRUE,"-",'2012 HR 배정표'!P131)</x:f>
        <x:v>-</x:v>
      </x:c>
      <x:c r="L133" s="46" t="str">
        <x:f>IF(ISBLANK('2012 HR 배정표'!P131)=TRUE,"-",IF(ISERROR((HLOOKUP($A$5,Prj_list!$O$6:$Z$7,2)*'2012 HR 배정표'!Q131)/HLOOKUP($A$5,Prj_list!$O$6:$Z$7,2))=TRUE,"-",(HLOOKUP($A$5,Prj_list!$O$6:$Z$7,2)*'2012 HR 배정표'!Q131)/HLOOKUP($A$5,Prj_list!$O$6:$Z$7,2)))</x:f>
        <x:v>-</x:v>
      </x:c>
      <x:c r="M133" s="45" t="str">
        <x:f>IF(ISBLANK('2012 HR 배정표'!R131)=TRUE,"-",'2012 HR 배정표'!R131)</x:f>
        <x:v>-</x:v>
      </x:c>
      <x:c r="N133" s="46" t="str">
        <x:f>IF(ISBLANK('2012 HR 배정표'!R131)=TRUE,"-",IF(ISERROR((HLOOKUP($A$5,Prj_list!$O$6:$Z$7,2)*'2012 HR 배정표'!S131)/HLOOKUP($A$5,Prj_list!$O$6:$Z$7,2))=TRUE,"-",(HLOOKUP($A$5,Prj_list!$O$6:$Z$7,2)*'2012 HR 배정표'!S131)/HLOOKUP($A$5,Prj_list!$O$6:$Z$7,2)))</x:f>
        <x:v>-</x:v>
      </x:c>
      <x:c r="O133" s="45" t="str">
        <x:f>IF(ISBLANK('2012 HR 배정표'!T131)=TRUE,"-",'2012 HR 배정표'!T131)</x:f>
        <x:v>-</x:v>
      </x:c>
      <x:c r="P133" s="46" t="str">
        <x:f>IF(ISBLANK('2012 HR 배정표'!T131)=TRUE,"-",IF(ISERROR((HLOOKUP($A$5,Prj_list!$O$6:$Z$7,2)*'2012 HR 배정표'!U131)/HLOOKUP($A$5,Prj_list!$O$6:$Z$7,2))=TRUE,"-",(HLOOKUP($A$5,Prj_list!$O$6:$Z$7,2)*'2012 HR 배정표'!U131)/HLOOKUP($A$5,Prj_list!$O$6:$Z$7,2)))</x:f>
        <x:v>-</x:v>
      </x:c>
      <x:c r="Q133" s="45" t="str">
        <x:f>IF(ISBLANK('2012 HR 배정표'!V131)=TRUE,"-",'2012 HR 배정표'!V131)</x:f>
        <x:v>-</x:v>
      </x:c>
      <x:c r="R133" s="46" t="str">
        <x:f>IF(ISBLANK('2012 HR 배정표'!V131)=TRUE,"-",IF(ISERROR((HLOOKUP($A$5,Prj_list!$O$6:$Z$7,2)*'2012 HR 배정표'!W131)/HLOOKUP($A$5,Prj_list!$O$6:$Z$7,2))=TRUE,"-",(HLOOKUP($A$5,Prj_list!$O$6:$Z$7,2)*'2012 HR 배정표'!W131)/HLOOKUP($A$5,Prj_list!$O$6:$Z$7,2)))</x:f>
        <x:v>-</x:v>
      </x:c>
      <x:c r="S133" s="45" t="str">
        <x:f>IF(ISBLANK('2012 HR 배정표'!X131)=TRUE,"-",'2012 HR 배정표'!X131)</x:f>
        <x:v>-</x:v>
      </x:c>
      <x:c r="T133" s="46" t="str">
        <x:f>IF(ISBLANK('2012 HR 배정표'!X131)=TRUE,"-",IF(ISERROR((HLOOKUP($A$5,Prj_list!$O$6:$Z$7,2)*'2012 HR 배정표'!Y131)/HLOOKUP($A$5,Prj_list!$O$6:$Z$7,2))=TRUE,"-",(HLOOKUP($A$5,Prj_list!$O$6:$Z$7,2)*'2012 HR 배정표'!Y131)/HLOOKUP($A$5,Prj_list!$O$6:$Z$7,2)))</x:f>
        <x:v>-</x:v>
      </x:c>
      <x:c r="U133" s="45" t="str">
        <x:f>IF(ISBLANK('2012 HR 배정표'!Z131)=TRUE,"-",'2012 HR 배정표'!Z131)</x:f>
        <x:v>-</x:v>
      </x:c>
      <x:c r="V133" s="46" t="str">
        <x:f>IF(ISBLANK('2012 HR 배정표'!Z131)=TRUE,"-",IF(ISERROR((HLOOKUP($A$5,Prj_list!$O$6:$Z$7,2)*'2012 HR 배정표'!AA131)/HLOOKUP($A$5,Prj_list!$O$6:$Z$7,2))=TRUE,"-",(HLOOKUP($A$5,Prj_list!$O$6:$Z$7,2)*'2012 HR 배정표'!AA131)/HLOOKUP($A$5,Prj_list!$O$6:$Z$7,2)))</x:f>
        <x:v>-</x:v>
      </x:c>
      <x:c r="W133" s="45" t="str">
        <x:f>IF(ISBLANK('2012 HR 배정표'!AB131)=TRUE,"-",'2012 HR 배정표'!AB131)</x:f>
        <x:v>-</x:v>
      </x:c>
      <x:c r="X133" s="46" t="str">
        <x:f>IF(ISBLANK('2012 HR 배정표'!AB131)=TRUE,"-",IF(ISERROR((HLOOKUP($A$5,Prj_list!$O$6:$Z$7,2)*'2012 HR 배정표'!AC131)/HLOOKUP($A$5,Prj_list!$O$6:$Z$7,2))=TRUE,"-",(HLOOKUP($A$5,Prj_list!$O$6:$Z$7,2)*'2012 HR 배정표'!AC131)/HLOOKUP($A$5,Prj_list!$O$6:$Z$7,2)))</x:f>
        <x:v>-</x:v>
      </x:c>
      <x:c r="Y133" s="45" t="str">
        <x:f>IF(ISBLANK('2012 HR 배정표'!AD131)=TRUE,"-",'2012 HR 배정표'!AD131)</x:f>
        <x:v>-</x:v>
      </x:c>
      <x:c r="Z133" s="46" t="str">
        <x:f>IF(ISBLANK('2012 HR 배정표'!AD131)=TRUE,"-",IF(ISERROR((HLOOKUP($A$5,Prj_list!$O$6:$Z$7,2)*'2012 HR 배정표'!AE131)/HLOOKUP($A$5,Prj_list!$O$6:$Z$7,2))=TRUE,"-",(HLOOKUP($A$5,Prj_list!$O$6:$Z$7,2)*'2012 HR 배정표'!AE131)/HLOOKUP($A$5,Prj_list!$O$6:$Z$7,2)))</x:f>
        <x:v>-</x:v>
      </x:c>
      <x:c r="AA133" s="45" t="str">
        <x:f>IF(ISBLANK('2012 HR 배정표'!AF131)=TRUE,"-",'2012 HR 배정표'!AF131)</x:f>
        <x:v>-</x:v>
      </x:c>
      <x:c r="AB133" s="46" t="str">
        <x:f>IF(ISBLANK('2012 HR 배정표'!AF131)=TRUE,"-",IF(ISERROR((HLOOKUP($A$5,Prj_list!$O$6:$Z$7,2)*'2012 HR 배정표'!AG131)/HLOOKUP($A$5,Prj_list!$O$6:$Z$7,2))=TRUE,"-",(HLOOKUP($A$5,Prj_list!$O$6:$Z$7,2)*'2012 HR 배정표'!AG131)/HLOOKUP($A$5,Prj_list!$O$6:$Z$7,2)))</x:f>
        <x:v>-</x:v>
      </x:c>
      <x:c r="AC133" s="45" t="str">
        <x:f>IF(ISBLANK('2012 HR 배정표'!AH131)=TRUE,"-",'2012 HR 배정표'!AH131)</x:f>
        <x:v>-</x:v>
      </x:c>
      <x:c r="AD133" s="46" t="str">
        <x:f>IF(ISBLANK('2012 HR 배정표'!AH131)=TRUE,"-",IF(ISERROR((HLOOKUP($A$5,Prj_list!$O$6:$Z$7,2)*'2012 HR 배정표'!AI131)/HLOOKUP($A$5,Prj_list!$O$6:$Z$7,2))=TRUE,"-",(HLOOKUP($A$5,Prj_list!$O$6:$Z$7,2)*'2012 HR 배정표'!AI131)/HLOOKUP($A$5,Prj_list!$O$6:$Z$7,2)))</x:f>
        <x:v>-</x:v>
      </x:c>
      <x:c r="AE133" s="45" t="str">
        <x:f>IF(ISBLANK('2012 HR 배정표'!AJ131)=TRUE,"-",'2012 HR 배정표'!AJ131)</x:f>
        <x:v>-</x:v>
      </x:c>
      <x:c r="AF133" s="46" t="str">
        <x:f>IF(ISBLANK('2012 HR 배정표'!AJ131)=TRUE,"-",IF(ISERROR((HLOOKUP($A$5,Prj_list!$O$6:$Z$7,2)*'2012 HR 배정표'!AK131)/HLOOKUP($A$5,Prj_list!$O$6:$Z$7,2))=TRUE,"-",(HLOOKUP($A$5,Prj_list!$O$6:$Z$7,2)*'2012 HR 배정표'!AK131)/HLOOKUP($A$5,Prj_list!$O$6:$Z$7,2)))</x:f>
        <x:v>-</x:v>
      </x:c>
      <x:c r="AG133" s="45" t="str">
        <x:f>IF(ISBLANK('2012 HR 배정표'!AL131)=TRUE,"-",'2012 HR 배정표'!AL131)</x:f>
        <x:v>-</x:v>
      </x:c>
      <x:c r="AH133" s="46" t="str">
        <x:f>IF(ISBLANK('2012 HR 배정표'!AL131)=TRUE,"-",IF(ISERROR((HLOOKUP($A$5,Prj_list!$O$6:$Z$7,2)*'2012 HR 배정표'!AM131)/HLOOKUP($A$5,Prj_list!$O$6:$Z$7,2))=TRUE,"-",(HLOOKUP($A$5,Prj_list!$O$6:$Z$7,2)*'2012 HR 배정표'!AM131)/HLOOKUP($A$5,Prj_list!$O$6:$Z$7,2)))</x:f>
        <x:v>-</x:v>
      </x:c>
      <x:c r="AI133" s="45" t="str">
        <x:f>IF(ISBLANK('2012 HR 배정표'!AN131)=TRUE,"-",'2012 HR 배정표'!AN131)</x:f>
        <x:v>-</x:v>
      </x:c>
      <x:c r="AJ133" s="46" t="str">
        <x:f>IF(ISBLANK('2012 HR 배정표'!AN131)=TRUE,"-",IF(ISERROR((HLOOKUP($A$5,Prj_list!$O$6:$Z$7,2)*'2012 HR 배정표'!AO131)/HLOOKUP($A$5,Prj_list!$O$6:$Z$7,2))=TRUE,"-",(HLOOKUP($A$5,Prj_list!$O$6:$Z$7,2)*'2012 HR 배정표'!AO131)/HLOOKUP($A$5,Prj_list!$O$6:$Z$7,2)))</x:f>
        <x:v>-</x:v>
      </x:c>
      <x:c r="AK133" s="45" t="str">
        <x:f>IF(ISBLANK('2012 HR 배정표'!AP131)=TRUE,"-",'2012 HR 배정표'!AP131)</x:f>
        <x:v>-</x:v>
      </x:c>
      <x:c r="AL133" s="46" t="str">
        <x:f>IF(ISBLANK('2012 HR 배정표'!AP131)=TRUE,"-",IF(ISERROR((HLOOKUP($A$5,Prj_list!$O$6:$Z$7,2)*'2012 HR 배정표'!AQ131)/HLOOKUP($A$5,Prj_list!$O$6:$Z$7,2))=TRUE,"-",(HLOOKUP($A$5,Prj_list!$O$6:$Z$7,2)*'2012 HR 배정표'!AQ131)/HLOOKUP($A$5,Prj_list!$O$6:$Z$7,2)))</x:f>
        <x:v>-</x:v>
      </x:c>
      <x:c r="AM133" s="45" t="str">
        <x:f>IF(ISBLANK('2012 HR 배정표'!AR131)=TRUE,"-",'2012 HR 배정표'!AR131)</x:f>
        <x:v>-</x:v>
      </x:c>
      <x:c r="AN133" s="46" t="str">
        <x:f>IF(ISBLANK('2012 HR 배정표'!AR131)=TRUE,"-",IF(ISERROR((HLOOKUP($A$5,Prj_list!$O$6:$Z$7,2)*'2012 HR 배정표'!AS131)/HLOOKUP($A$5,Prj_list!$O$6:$Z$7,2))=TRUE,"-",(HLOOKUP($A$5,Prj_list!$O$6:$Z$7,2)*'2012 HR 배정표'!AS131)/HLOOKUP($A$5,Prj_list!$O$6:$Z$7,2)))</x:f>
        <x:v>-</x:v>
      </x:c>
      <x:c r="AO133" s="45" t="str">
        <x:f>IF(ISBLANK('2012 HR 배정표'!AT131)=TRUE,"-",'2012 HR 배정표'!AT131)</x:f>
        <x:v>-</x:v>
      </x:c>
      <x:c r="AP133" s="46" t="str">
        <x:f>IF(ISBLANK('2012 HR 배정표'!AT131)=TRUE,"-",IF(ISERROR((HLOOKUP($A$5,Prj_list!$O$6:$Z$7,2)*'2012 HR 배정표'!AU131)/HLOOKUP($A$5,Prj_list!$O$6:$Z$7,2))=TRUE,"-",(HLOOKUP($A$5,Prj_list!$O$6:$Z$7,2)*'2012 HR 배정표'!AU131)/HLOOKUP($A$5,Prj_list!$O$6:$Z$7,2)))</x:f>
        <x:v>-</x:v>
      </x:c>
      <x:c r="AQ133" s="45" t="str">
        <x:f>IF(ISBLANK('2012 HR 배정표'!AV131)=TRUE,"-",'2012 HR 배정표'!AV131)</x:f>
        <x:v>-</x:v>
      </x:c>
      <x:c r="AR133" s="46" t="str">
        <x:f>IF(ISBLANK('2012 HR 배정표'!AV131)=TRUE,"-",IF(ISERROR((HLOOKUP($A$5,Prj_list!$O$6:$Z$7,2)*'2012 HR 배정표'!AW131)/HLOOKUP($A$5,Prj_list!$O$6:$Z$7,2))=TRUE,"-",(HLOOKUP($A$5,Prj_list!$O$6:$Z$7,2)*'2012 HR 배정표'!AW131)/HLOOKUP($A$5,Prj_list!$O$6:$Z$7,2)))</x:f>
        <x:v>-</x:v>
      </x:c>
      <x:c r="AS133" s="45" t="str">
        <x:f>IF(ISBLANK('2012 HR 배정표'!AX131)=TRUE,"-",'2012 HR 배정표'!AX131)</x:f>
        <x:v>-</x:v>
      </x:c>
      <x:c r="AT133" s="46" t="str">
        <x:f>IF(ISBLANK('2012 HR 배정표'!AX131)=TRUE,"-",IF(ISERROR((HLOOKUP($A$5,Prj_list!$O$6:$Z$7,2)*'2012 HR 배정표'!AY131)/HLOOKUP($A$5,Prj_list!$O$6:$Z$7,2))=TRUE,"-",(HLOOKUP($A$5,Prj_list!$O$6:$Z$7,2)*'2012 HR 배정표'!AY131)/HLOOKUP($A$5,Prj_list!$O$6:$Z$7,2)))</x:f>
        <x:v>-</x:v>
      </x:c>
      <x:c r="AU133" s="45" t="str">
        <x:f>IF(ISBLANK('2012 HR 배정표'!AZ131)=TRUE,"-",'2012 HR 배정표'!AZ131)</x:f>
        <x:v>-</x:v>
      </x:c>
      <x:c r="AV133" s="46" t="str">
        <x:f>IF(ISBLANK('2012 HR 배정표'!AZ131)=TRUE,"-",IF(ISERROR((HLOOKUP($A$5,Prj_list!$O$6:$Z$7,2)*'2012 HR 배정표'!BA131)/HLOOKUP($A$5,Prj_list!$O$6:$Z$7,2))=TRUE,"-",(HLOOKUP($A$5,Prj_list!$O$6:$Z$7,2)*'2012 HR 배정표'!BA131)/HLOOKUP($A$5,Prj_list!$O$6:$Z$7,2)))</x:f>
        <x:v>-</x:v>
      </x:c>
      <x:c r="AW133" s="34" t="str">
        <x:f t="shared" si="4"/>
        <x:v/>
      </x:c>
      <x:c r="AX133" s="41">
        <x:f t="shared" si="3"/>
        <x:v>0</x:v>
      </x:c>
    </x:row>
    <x:row r="134" spans="1:50">
      <x:c r="A134" s="45" t="str">
        <x:f>IF(ISBLANK('2012 HR 배정표'!F132)=TRUE,"-",'2012 HR 배정표'!F132)</x:f>
        <x:v>-</x:v>
      </x:c>
      <x:c r="B134" s="46" t="str">
        <x:f>IF(ISBLANK('2012 HR 배정표'!F132)=TRUE,"-",IF(ISERROR((HLOOKUP($A$5,Prj_list!$O$6:$Z$7,2)*'2012 HR 배정표'!G132)/HLOOKUP($A$5,Prj_list!$O$6:$Z$7,2))=TRUE,"-",(HLOOKUP($A$5,Prj_list!$O$6:$Z$7,2)*'2012 HR 배정표'!G132)/HLOOKUP($A$5,Prj_list!$O$6:$Z$7,2)))</x:f>
        <x:v>-</x:v>
      </x:c>
      <x:c r="C134" s="45" t="str">
        <x:f>IF(ISBLANK('2012 HR 배정표'!H132)=TRUE,"-",'2012 HR 배정표'!H132)</x:f>
        <x:v>-</x:v>
      </x:c>
      <x:c r="D134" s="46" t="str">
        <x:f>IF(ISBLANK('2012 HR 배정표'!H132)=TRUE,"-",IF(ISERROR((HLOOKUP($A$5,Prj_list!$O$6:$Z$7,2)*'2012 HR 배정표'!I132)/HLOOKUP($A$5,Prj_list!$O$6:$Z$7,2))=TRUE,"-",(HLOOKUP($A$5,Prj_list!$O$6:$Z$7,2)*'2012 HR 배정표'!I132)/HLOOKUP($A$5,Prj_list!$O$6:$Z$7,2)))</x:f>
        <x:v>-</x:v>
      </x:c>
      <x:c r="E134" s="45" t="str">
        <x:f>IF(ISBLANK('2012 HR 배정표'!J132)=TRUE,"-",'2012 HR 배정표'!J132)</x:f>
        <x:v>-</x:v>
      </x:c>
      <x:c r="F134" s="46" t="str">
        <x:f>IF(ISBLANK('2012 HR 배정표'!J132)=TRUE,"-",IF(ISERROR((HLOOKUP($A$5,Prj_list!$O$6:$Z$7,2)*'2012 HR 배정표'!K132)/HLOOKUP($A$5,Prj_list!$O$6:$Z$7,2))=TRUE,"-",(HLOOKUP($A$5,Prj_list!$O$6:$Z$7,2)*'2012 HR 배정표'!K132)/HLOOKUP($A$5,Prj_list!$O$6:$Z$7,2)))</x:f>
        <x:v>-</x:v>
      </x:c>
      <x:c r="G134" s="45" t="str">
        <x:f>IF(ISBLANK('2012 HR 배정표'!L132)=TRUE,"-",'2012 HR 배정표'!L132)</x:f>
        <x:v>-</x:v>
      </x:c>
      <x:c r="H134" s="46" t="str">
        <x:f>IF(ISBLANK('2012 HR 배정표'!L132)=TRUE,"-",IF(ISERROR((HLOOKUP($A$5,Prj_list!$O$6:$Z$7,2)*'2012 HR 배정표'!M132)/HLOOKUP($A$5,Prj_list!$O$6:$Z$7,2))=TRUE,"-",(HLOOKUP($A$5,Prj_list!$O$6:$Z$7,2)*'2012 HR 배정표'!M132)/HLOOKUP($A$5,Prj_list!$O$6:$Z$7,2)))</x:f>
        <x:v>-</x:v>
      </x:c>
      <x:c r="I134" s="45" t="str">
        <x:f>IF(ISBLANK('2012 HR 배정표'!N132)=TRUE,"-",'2012 HR 배정표'!N132)</x:f>
        <x:v>-</x:v>
      </x:c>
      <x:c r="J134" s="46" t="str">
        <x:f>IF(ISBLANK('2012 HR 배정표'!N132)=TRUE,"-",IF(ISERROR((HLOOKUP($A$5,Prj_list!$O$6:$Z$7,2)*'2012 HR 배정표'!O132)/HLOOKUP($A$5,Prj_list!$O$6:$Z$7,2))=TRUE,"-",(HLOOKUP($A$5,Prj_list!$O$6:$Z$7,2)*'2012 HR 배정표'!O132)/HLOOKUP($A$5,Prj_list!$O$6:$Z$7,2)))</x:f>
        <x:v>-</x:v>
      </x:c>
      <x:c r="K134" s="45" t="str">
        <x:f>IF(ISBLANK('2012 HR 배정표'!P132)=TRUE,"-",'2012 HR 배정표'!P132)</x:f>
        <x:v>-</x:v>
      </x:c>
      <x:c r="L134" s="46" t="str">
        <x:f>IF(ISBLANK('2012 HR 배정표'!P132)=TRUE,"-",IF(ISERROR((HLOOKUP($A$5,Prj_list!$O$6:$Z$7,2)*'2012 HR 배정표'!Q132)/HLOOKUP($A$5,Prj_list!$O$6:$Z$7,2))=TRUE,"-",(HLOOKUP($A$5,Prj_list!$O$6:$Z$7,2)*'2012 HR 배정표'!Q132)/HLOOKUP($A$5,Prj_list!$O$6:$Z$7,2)))</x:f>
        <x:v>-</x:v>
      </x:c>
      <x:c r="M134" s="45" t="str">
        <x:f>IF(ISBLANK('2012 HR 배정표'!R132)=TRUE,"-",'2012 HR 배정표'!R132)</x:f>
        <x:v>-</x:v>
      </x:c>
      <x:c r="N134" s="46" t="str">
        <x:f>IF(ISBLANK('2012 HR 배정표'!R132)=TRUE,"-",IF(ISERROR((HLOOKUP($A$5,Prj_list!$O$6:$Z$7,2)*'2012 HR 배정표'!S132)/HLOOKUP($A$5,Prj_list!$O$6:$Z$7,2))=TRUE,"-",(HLOOKUP($A$5,Prj_list!$O$6:$Z$7,2)*'2012 HR 배정표'!S132)/HLOOKUP($A$5,Prj_list!$O$6:$Z$7,2)))</x:f>
        <x:v>-</x:v>
      </x:c>
      <x:c r="O134" s="45" t="str">
        <x:f>IF(ISBLANK('2012 HR 배정표'!T132)=TRUE,"-",'2012 HR 배정표'!T132)</x:f>
        <x:v>-</x:v>
      </x:c>
      <x:c r="P134" s="46" t="str">
        <x:f>IF(ISBLANK('2012 HR 배정표'!T132)=TRUE,"-",IF(ISERROR((HLOOKUP($A$5,Prj_list!$O$6:$Z$7,2)*'2012 HR 배정표'!U132)/HLOOKUP($A$5,Prj_list!$O$6:$Z$7,2))=TRUE,"-",(HLOOKUP($A$5,Prj_list!$O$6:$Z$7,2)*'2012 HR 배정표'!U132)/HLOOKUP($A$5,Prj_list!$O$6:$Z$7,2)))</x:f>
        <x:v>-</x:v>
      </x:c>
      <x:c r="Q134" s="45" t="str">
        <x:f>IF(ISBLANK('2012 HR 배정표'!V132)=TRUE,"-",'2012 HR 배정표'!V132)</x:f>
        <x:v>-</x:v>
      </x:c>
      <x:c r="R134" s="46" t="str">
        <x:f>IF(ISBLANK('2012 HR 배정표'!V132)=TRUE,"-",IF(ISERROR((HLOOKUP($A$5,Prj_list!$O$6:$Z$7,2)*'2012 HR 배정표'!W132)/HLOOKUP($A$5,Prj_list!$O$6:$Z$7,2))=TRUE,"-",(HLOOKUP($A$5,Prj_list!$O$6:$Z$7,2)*'2012 HR 배정표'!W132)/HLOOKUP($A$5,Prj_list!$O$6:$Z$7,2)))</x:f>
        <x:v>-</x:v>
      </x:c>
      <x:c r="S134" s="45" t="str">
        <x:f>IF(ISBLANK('2012 HR 배정표'!X132)=TRUE,"-",'2012 HR 배정표'!X132)</x:f>
        <x:v>-</x:v>
      </x:c>
      <x:c r="T134" s="46" t="str">
        <x:f>IF(ISBLANK('2012 HR 배정표'!X132)=TRUE,"-",IF(ISERROR((HLOOKUP($A$5,Prj_list!$O$6:$Z$7,2)*'2012 HR 배정표'!Y132)/HLOOKUP($A$5,Prj_list!$O$6:$Z$7,2))=TRUE,"-",(HLOOKUP($A$5,Prj_list!$O$6:$Z$7,2)*'2012 HR 배정표'!Y132)/HLOOKUP($A$5,Prj_list!$O$6:$Z$7,2)))</x:f>
        <x:v>-</x:v>
      </x:c>
      <x:c r="U134" s="45" t="str">
        <x:f>IF(ISBLANK('2012 HR 배정표'!Z132)=TRUE,"-",'2012 HR 배정표'!Z132)</x:f>
        <x:v>-</x:v>
      </x:c>
      <x:c r="V134" s="46" t="str">
        <x:f>IF(ISBLANK('2012 HR 배정표'!Z132)=TRUE,"-",IF(ISERROR((HLOOKUP($A$5,Prj_list!$O$6:$Z$7,2)*'2012 HR 배정표'!AA132)/HLOOKUP($A$5,Prj_list!$O$6:$Z$7,2))=TRUE,"-",(HLOOKUP($A$5,Prj_list!$O$6:$Z$7,2)*'2012 HR 배정표'!AA132)/HLOOKUP($A$5,Prj_list!$O$6:$Z$7,2)))</x:f>
        <x:v>-</x:v>
      </x:c>
      <x:c r="W134" s="45" t="str">
        <x:f>IF(ISBLANK('2012 HR 배정표'!AB132)=TRUE,"-",'2012 HR 배정표'!AB132)</x:f>
        <x:v>-</x:v>
      </x:c>
      <x:c r="X134" s="46" t="str">
        <x:f>IF(ISBLANK('2012 HR 배정표'!AB132)=TRUE,"-",IF(ISERROR((HLOOKUP($A$5,Prj_list!$O$6:$Z$7,2)*'2012 HR 배정표'!AC132)/HLOOKUP($A$5,Prj_list!$O$6:$Z$7,2))=TRUE,"-",(HLOOKUP($A$5,Prj_list!$O$6:$Z$7,2)*'2012 HR 배정표'!AC132)/HLOOKUP($A$5,Prj_list!$O$6:$Z$7,2)))</x:f>
        <x:v>-</x:v>
      </x:c>
      <x:c r="Y134" s="45" t="str">
        <x:f>IF(ISBLANK('2012 HR 배정표'!AD132)=TRUE,"-",'2012 HR 배정표'!AD132)</x:f>
        <x:v>-</x:v>
      </x:c>
      <x:c r="Z134" s="46" t="str">
        <x:f>IF(ISBLANK('2012 HR 배정표'!AD132)=TRUE,"-",IF(ISERROR((HLOOKUP($A$5,Prj_list!$O$6:$Z$7,2)*'2012 HR 배정표'!AE132)/HLOOKUP($A$5,Prj_list!$O$6:$Z$7,2))=TRUE,"-",(HLOOKUP($A$5,Prj_list!$O$6:$Z$7,2)*'2012 HR 배정표'!AE132)/HLOOKUP($A$5,Prj_list!$O$6:$Z$7,2)))</x:f>
        <x:v>-</x:v>
      </x:c>
      <x:c r="AA134" s="45" t="str">
        <x:f>IF(ISBLANK('2012 HR 배정표'!AF132)=TRUE,"-",'2012 HR 배정표'!AF132)</x:f>
        <x:v>-</x:v>
      </x:c>
      <x:c r="AB134" s="46" t="str">
        <x:f>IF(ISBLANK('2012 HR 배정표'!AF132)=TRUE,"-",IF(ISERROR((HLOOKUP($A$5,Prj_list!$O$6:$Z$7,2)*'2012 HR 배정표'!AG132)/HLOOKUP($A$5,Prj_list!$O$6:$Z$7,2))=TRUE,"-",(HLOOKUP($A$5,Prj_list!$O$6:$Z$7,2)*'2012 HR 배정표'!AG132)/HLOOKUP($A$5,Prj_list!$O$6:$Z$7,2)))</x:f>
        <x:v>-</x:v>
      </x:c>
      <x:c r="AC134" s="45" t="str">
        <x:f>IF(ISBLANK('2012 HR 배정표'!AH132)=TRUE,"-",'2012 HR 배정표'!AH132)</x:f>
        <x:v>-</x:v>
      </x:c>
      <x:c r="AD134" s="46" t="str">
        <x:f>IF(ISBLANK('2012 HR 배정표'!AH132)=TRUE,"-",IF(ISERROR((HLOOKUP($A$5,Prj_list!$O$6:$Z$7,2)*'2012 HR 배정표'!AI132)/HLOOKUP($A$5,Prj_list!$O$6:$Z$7,2))=TRUE,"-",(HLOOKUP($A$5,Prj_list!$O$6:$Z$7,2)*'2012 HR 배정표'!AI132)/HLOOKUP($A$5,Prj_list!$O$6:$Z$7,2)))</x:f>
        <x:v>-</x:v>
      </x:c>
      <x:c r="AE134" s="45" t="str">
        <x:f>IF(ISBLANK('2012 HR 배정표'!AJ132)=TRUE,"-",'2012 HR 배정표'!AJ132)</x:f>
        <x:v>-</x:v>
      </x:c>
      <x:c r="AF134" s="46" t="str">
        <x:f>IF(ISBLANK('2012 HR 배정표'!AJ132)=TRUE,"-",IF(ISERROR((HLOOKUP($A$5,Prj_list!$O$6:$Z$7,2)*'2012 HR 배정표'!AK132)/HLOOKUP($A$5,Prj_list!$O$6:$Z$7,2))=TRUE,"-",(HLOOKUP($A$5,Prj_list!$O$6:$Z$7,2)*'2012 HR 배정표'!AK132)/HLOOKUP($A$5,Prj_list!$O$6:$Z$7,2)))</x:f>
        <x:v>-</x:v>
      </x:c>
      <x:c r="AG134" s="45" t="str">
        <x:f>IF(ISBLANK('2012 HR 배정표'!AL132)=TRUE,"-",'2012 HR 배정표'!AL132)</x:f>
        <x:v>-</x:v>
      </x:c>
      <x:c r="AH134" s="46" t="str">
        <x:f>IF(ISBLANK('2012 HR 배정표'!AL132)=TRUE,"-",IF(ISERROR((HLOOKUP($A$5,Prj_list!$O$6:$Z$7,2)*'2012 HR 배정표'!AM132)/HLOOKUP($A$5,Prj_list!$O$6:$Z$7,2))=TRUE,"-",(HLOOKUP($A$5,Prj_list!$O$6:$Z$7,2)*'2012 HR 배정표'!AM132)/HLOOKUP($A$5,Prj_list!$O$6:$Z$7,2)))</x:f>
        <x:v>-</x:v>
      </x:c>
      <x:c r="AI134" s="45" t="str">
        <x:f>IF(ISBLANK('2012 HR 배정표'!AN132)=TRUE,"-",'2012 HR 배정표'!AN132)</x:f>
        <x:v>-</x:v>
      </x:c>
      <x:c r="AJ134" s="46" t="str">
        <x:f>IF(ISBLANK('2012 HR 배정표'!AN132)=TRUE,"-",IF(ISERROR((HLOOKUP($A$5,Prj_list!$O$6:$Z$7,2)*'2012 HR 배정표'!AO132)/HLOOKUP($A$5,Prj_list!$O$6:$Z$7,2))=TRUE,"-",(HLOOKUP($A$5,Prj_list!$O$6:$Z$7,2)*'2012 HR 배정표'!AO132)/HLOOKUP($A$5,Prj_list!$O$6:$Z$7,2)))</x:f>
        <x:v>-</x:v>
      </x:c>
      <x:c r="AK134" s="45" t="str">
        <x:f>IF(ISBLANK('2012 HR 배정표'!AP132)=TRUE,"-",'2012 HR 배정표'!AP132)</x:f>
        <x:v>-</x:v>
      </x:c>
      <x:c r="AL134" s="46" t="str">
        <x:f>IF(ISBLANK('2012 HR 배정표'!AP132)=TRUE,"-",IF(ISERROR((HLOOKUP($A$5,Prj_list!$O$6:$Z$7,2)*'2012 HR 배정표'!AQ132)/HLOOKUP($A$5,Prj_list!$O$6:$Z$7,2))=TRUE,"-",(HLOOKUP($A$5,Prj_list!$O$6:$Z$7,2)*'2012 HR 배정표'!AQ132)/HLOOKUP($A$5,Prj_list!$O$6:$Z$7,2)))</x:f>
        <x:v>-</x:v>
      </x:c>
      <x:c r="AM134" s="45" t="str">
        <x:f>IF(ISBLANK('2012 HR 배정표'!AR132)=TRUE,"-",'2012 HR 배정표'!AR132)</x:f>
        <x:v>-</x:v>
      </x:c>
      <x:c r="AN134" s="46" t="str">
        <x:f>IF(ISBLANK('2012 HR 배정표'!AR132)=TRUE,"-",IF(ISERROR((HLOOKUP($A$5,Prj_list!$O$6:$Z$7,2)*'2012 HR 배정표'!AS132)/HLOOKUP($A$5,Prj_list!$O$6:$Z$7,2))=TRUE,"-",(HLOOKUP($A$5,Prj_list!$O$6:$Z$7,2)*'2012 HR 배정표'!AS132)/HLOOKUP($A$5,Prj_list!$O$6:$Z$7,2)))</x:f>
        <x:v>-</x:v>
      </x:c>
      <x:c r="AO134" s="45" t="str">
        <x:f>IF(ISBLANK('2012 HR 배정표'!AT132)=TRUE,"-",'2012 HR 배정표'!AT132)</x:f>
        <x:v>-</x:v>
      </x:c>
      <x:c r="AP134" s="46" t="str">
        <x:f>IF(ISBLANK('2012 HR 배정표'!AT132)=TRUE,"-",IF(ISERROR((HLOOKUP($A$5,Prj_list!$O$6:$Z$7,2)*'2012 HR 배정표'!AU132)/HLOOKUP($A$5,Prj_list!$O$6:$Z$7,2))=TRUE,"-",(HLOOKUP($A$5,Prj_list!$O$6:$Z$7,2)*'2012 HR 배정표'!AU132)/HLOOKUP($A$5,Prj_list!$O$6:$Z$7,2)))</x:f>
        <x:v>-</x:v>
      </x:c>
      <x:c r="AQ134" s="45" t="str">
        <x:f>IF(ISBLANK('2012 HR 배정표'!AV132)=TRUE,"-",'2012 HR 배정표'!AV132)</x:f>
        <x:v>-</x:v>
      </x:c>
      <x:c r="AR134" s="46" t="str">
        <x:f>IF(ISBLANK('2012 HR 배정표'!AV132)=TRUE,"-",IF(ISERROR((HLOOKUP($A$5,Prj_list!$O$6:$Z$7,2)*'2012 HR 배정표'!AW132)/HLOOKUP($A$5,Prj_list!$O$6:$Z$7,2))=TRUE,"-",(HLOOKUP($A$5,Prj_list!$O$6:$Z$7,2)*'2012 HR 배정표'!AW132)/HLOOKUP($A$5,Prj_list!$O$6:$Z$7,2)))</x:f>
        <x:v>-</x:v>
      </x:c>
      <x:c r="AS134" s="45" t="str">
        <x:f>IF(ISBLANK('2012 HR 배정표'!AX132)=TRUE,"-",'2012 HR 배정표'!AX132)</x:f>
        <x:v>-</x:v>
      </x:c>
      <x:c r="AT134" s="46" t="str">
        <x:f>IF(ISBLANK('2012 HR 배정표'!AX132)=TRUE,"-",IF(ISERROR((HLOOKUP($A$5,Prj_list!$O$6:$Z$7,2)*'2012 HR 배정표'!AY132)/HLOOKUP($A$5,Prj_list!$O$6:$Z$7,2))=TRUE,"-",(HLOOKUP($A$5,Prj_list!$O$6:$Z$7,2)*'2012 HR 배정표'!AY132)/HLOOKUP($A$5,Prj_list!$O$6:$Z$7,2)))</x:f>
        <x:v>-</x:v>
      </x:c>
      <x:c r="AU134" s="45" t="str">
        <x:f>IF(ISBLANK('2012 HR 배정표'!AZ132)=TRUE,"-",'2012 HR 배정표'!AZ132)</x:f>
        <x:v>-</x:v>
      </x:c>
      <x:c r="AV134" s="46" t="str">
        <x:f>IF(ISBLANK('2012 HR 배정표'!AZ132)=TRUE,"-",IF(ISERROR((HLOOKUP($A$5,Prj_list!$O$6:$Z$7,2)*'2012 HR 배정표'!BA132)/HLOOKUP($A$5,Prj_list!$O$6:$Z$7,2))=TRUE,"-",(HLOOKUP($A$5,Prj_list!$O$6:$Z$7,2)*'2012 HR 배정표'!BA132)/HLOOKUP($A$5,Prj_list!$O$6:$Z$7,2)))</x:f>
        <x:v>-</x:v>
      </x:c>
      <x:c r="AW134" s="34" t="str">
        <x:f t="shared" si="4"/>
        <x:v/>
      </x:c>
      <x:c r="AX134" s="41">
        <x:f t="shared" si="3"/>
        <x:v>0</x:v>
      </x:c>
    </x:row>
    <x:row r="135" spans="1:50">
      <x:c r="A135" s="45" t="str">
        <x:f>IF(ISBLANK('2012 HR 배정표'!F133)=TRUE,"-",'2012 HR 배정표'!F133)</x:f>
        <x:v>-</x:v>
      </x:c>
      <x:c r="B135" s="46" t="str">
        <x:f>IF(ISBLANK('2012 HR 배정표'!F133)=TRUE,"-",IF(ISERROR((HLOOKUP($A$5,Prj_list!$O$6:$Z$7,2)*'2012 HR 배정표'!G133)/HLOOKUP($A$5,Prj_list!$O$6:$Z$7,2))=TRUE,"-",(HLOOKUP($A$5,Prj_list!$O$6:$Z$7,2)*'2012 HR 배정표'!G133)/HLOOKUP($A$5,Prj_list!$O$6:$Z$7,2)))</x:f>
        <x:v>-</x:v>
      </x:c>
      <x:c r="C135" s="45" t="str">
        <x:f>IF(ISBLANK('2012 HR 배정표'!H133)=TRUE,"-",'2012 HR 배정표'!H133)</x:f>
        <x:v>-</x:v>
      </x:c>
      <x:c r="D135" s="46" t="str">
        <x:f>IF(ISBLANK('2012 HR 배정표'!H133)=TRUE,"-",IF(ISERROR((HLOOKUP($A$5,Prj_list!$O$6:$Z$7,2)*'2012 HR 배정표'!I133)/HLOOKUP($A$5,Prj_list!$O$6:$Z$7,2))=TRUE,"-",(HLOOKUP($A$5,Prj_list!$O$6:$Z$7,2)*'2012 HR 배정표'!I133)/HLOOKUP($A$5,Prj_list!$O$6:$Z$7,2)))</x:f>
        <x:v>-</x:v>
      </x:c>
      <x:c r="E135" s="45" t="str">
        <x:f>IF(ISBLANK('2012 HR 배정표'!J133)=TRUE,"-",'2012 HR 배정표'!J133)</x:f>
        <x:v>-</x:v>
      </x:c>
      <x:c r="F135" s="46" t="str">
        <x:f>IF(ISBLANK('2012 HR 배정표'!J133)=TRUE,"-",IF(ISERROR((HLOOKUP($A$5,Prj_list!$O$6:$Z$7,2)*'2012 HR 배정표'!K133)/HLOOKUP($A$5,Prj_list!$O$6:$Z$7,2))=TRUE,"-",(HLOOKUP($A$5,Prj_list!$O$6:$Z$7,2)*'2012 HR 배정표'!K133)/HLOOKUP($A$5,Prj_list!$O$6:$Z$7,2)))</x:f>
        <x:v>-</x:v>
      </x:c>
      <x:c r="G135" s="45" t="str">
        <x:f>IF(ISBLANK('2012 HR 배정표'!L133)=TRUE,"-",'2012 HR 배정표'!L133)</x:f>
        <x:v>-</x:v>
      </x:c>
      <x:c r="H135" s="46" t="str">
        <x:f>IF(ISBLANK('2012 HR 배정표'!L133)=TRUE,"-",IF(ISERROR((HLOOKUP($A$5,Prj_list!$O$6:$Z$7,2)*'2012 HR 배정표'!M133)/HLOOKUP($A$5,Prj_list!$O$6:$Z$7,2))=TRUE,"-",(HLOOKUP($A$5,Prj_list!$O$6:$Z$7,2)*'2012 HR 배정표'!M133)/HLOOKUP($A$5,Prj_list!$O$6:$Z$7,2)))</x:f>
        <x:v>-</x:v>
      </x:c>
      <x:c r="I135" s="45" t="str">
        <x:f>IF(ISBLANK('2012 HR 배정표'!N133)=TRUE,"-",'2012 HR 배정표'!N133)</x:f>
        <x:v>-</x:v>
      </x:c>
      <x:c r="J135" s="46" t="str">
        <x:f>IF(ISBLANK('2012 HR 배정표'!N133)=TRUE,"-",IF(ISERROR((HLOOKUP($A$5,Prj_list!$O$6:$Z$7,2)*'2012 HR 배정표'!O133)/HLOOKUP($A$5,Prj_list!$O$6:$Z$7,2))=TRUE,"-",(HLOOKUP($A$5,Prj_list!$O$6:$Z$7,2)*'2012 HR 배정표'!O133)/HLOOKUP($A$5,Prj_list!$O$6:$Z$7,2)))</x:f>
        <x:v>-</x:v>
      </x:c>
      <x:c r="K135" s="45" t="str">
        <x:f>IF(ISBLANK('2012 HR 배정표'!P133)=TRUE,"-",'2012 HR 배정표'!P133)</x:f>
        <x:v>-</x:v>
      </x:c>
      <x:c r="L135" s="46" t="str">
        <x:f>IF(ISBLANK('2012 HR 배정표'!P133)=TRUE,"-",IF(ISERROR((HLOOKUP($A$5,Prj_list!$O$6:$Z$7,2)*'2012 HR 배정표'!Q133)/HLOOKUP($A$5,Prj_list!$O$6:$Z$7,2))=TRUE,"-",(HLOOKUP($A$5,Prj_list!$O$6:$Z$7,2)*'2012 HR 배정표'!Q133)/HLOOKUP($A$5,Prj_list!$O$6:$Z$7,2)))</x:f>
        <x:v>-</x:v>
      </x:c>
      <x:c r="M135" s="45" t="str">
        <x:f>IF(ISBLANK('2012 HR 배정표'!R133)=TRUE,"-",'2012 HR 배정표'!R133)</x:f>
        <x:v>-</x:v>
      </x:c>
      <x:c r="N135" s="46" t="str">
        <x:f>IF(ISBLANK('2012 HR 배정표'!R133)=TRUE,"-",IF(ISERROR((HLOOKUP($A$5,Prj_list!$O$6:$Z$7,2)*'2012 HR 배정표'!S133)/HLOOKUP($A$5,Prj_list!$O$6:$Z$7,2))=TRUE,"-",(HLOOKUP($A$5,Prj_list!$O$6:$Z$7,2)*'2012 HR 배정표'!S133)/HLOOKUP($A$5,Prj_list!$O$6:$Z$7,2)))</x:f>
        <x:v>-</x:v>
      </x:c>
      <x:c r="O135" s="45" t="str">
        <x:f>IF(ISBLANK('2012 HR 배정표'!T133)=TRUE,"-",'2012 HR 배정표'!T133)</x:f>
        <x:v>-</x:v>
      </x:c>
      <x:c r="P135" s="46" t="str">
        <x:f>IF(ISBLANK('2012 HR 배정표'!T133)=TRUE,"-",IF(ISERROR((HLOOKUP($A$5,Prj_list!$O$6:$Z$7,2)*'2012 HR 배정표'!U133)/HLOOKUP($A$5,Prj_list!$O$6:$Z$7,2))=TRUE,"-",(HLOOKUP($A$5,Prj_list!$O$6:$Z$7,2)*'2012 HR 배정표'!U133)/HLOOKUP($A$5,Prj_list!$O$6:$Z$7,2)))</x:f>
        <x:v>-</x:v>
      </x:c>
      <x:c r="Q135" s="45" t="str">
        <x:f>IF(ISBLANK('2012 HR 배정표'!V133)=TRUE,"-",'2012 HR 배정표'!V133)</x:f>
        <x:v>-</x:v>
      </x:c>
      <x:c r="R135" s="46" t="str">
        <x:f>IF(ISBLANK('2012 HR 배정표'!V133)=TRUE,"-",IF(ISERROR((HLOOKUP($A$5,Prj_list!$O$6:$Z$7,2)*'2012 HR 배정표'!W133)/HLOOKUP($A$5,Prj_list!$O$6:$Z$7,2))=TRUE,"-",(HLOOKUP($A$5,Prj_list!$O$6:$Z$7,2)*'2012 HR 배정표'!W133)/HLOOKUP($A$5,Prj_list!$O$6:$Z$7,2)))</x:f>
        <x:v>-</x:v>
      </x:c>
      <x:c r="S135" s="45" t="str">
        <x:f>IF(ISBLANK('2012 HR 배정표'!X133)=TRUE,"-",'2012 HR 배정표'!X133)</x:f>
        <x:v>-</x:v>
      </x:c>
      <x:c r="T135" s="46" t="str">
        <x:f>IF(ISBLANK('2012 HR 배정표'!X133)=TRUE,"-",IF(ISERROR((HLOOKUP($A$5,Prj_list!$O$6:$Z$7,2)*'2012 HR 배정표'!Y133)/HLOOKUP($A$5,Prj_list!$O$6:$Z$7,2))=TRUE,"-",(HLOOKUP($A$5,Prj_list!$O$6:$Z$7,2)*'2012 HR 배정표'!Y133)/HLOOKUP($A$5,Prj_list!$O$6:$Z$7,2)))</x:f>
        <x:v>-</x:v>
      </x:c>
      <x:c r="U135" s="45" t="str">
        <x:f>IF(ISBLANK('2012 HR 배정표'!Z133)=TRUE,"-",'2012 HR 배정표'!Z133)</x:f>
        <x:v>-</x:v>
      </x:c>
      <x:c r="V135" s="46" t="str">
        <x:f>IF(ISBLANK('2012 HR 배정표'!Z133)=TRUE,"-",IF(ISERROR((HLOOKUP($A$5,Prj_list!$O$6:$Z$7,2)*'2012 HR 배정표'!AA133)/HLOOKUP($A$5,Prj_list!$O$6:$Z$7,2))=TRUE,"-",(HLOOKUP($A$5,Prj_list!$O$6:$Z$7,2)*'2012 HR 배정표'!AA133)/HLOOKUP($A$5,Prj_list!$O$6:$Z$7,2)))</x:f>
        <x:v>-</x:v>
      </x:c>
      <x:c r="W135" s="45" t="str">
        <x:f>IF(ISBLANK('2012 HR 배정표'!AB133)=TRUE,"-",'2012 HR 배정표'!AB133)</x:f>
        <x:v>-</x:v>
      </x:c>
      <x:c r="X135" s="46" t="str">
        <x:f>IF(ISBLANK('2012 HR 배정표'!AB133)=TRUE,"-",IF(ISERROR((HLOOKUP($A$5,Prj_list!$O$6:$Z$7,2)*'2012 HR 배정표'!AC133)/HLOOKUP($A$5,Prj_list!$O$6:$Z$7,2))=TRUE,"-",(HLOOKUP($A$5,Prj_list!$O$6:$Z$7,2)*'2012 HR 배정표'!AC133)/HLOOKUP($A$5,Prj_list!$O$6:$Z$7,2)))</x:f>
        <x:v>-</x:v>
      </x:c>
      <x:c r="Y135" s="45" t="str">
        <x:f>IF(ISBLANK('2012 HR 배정표'!AD133)=TRUE,"-",'2012 HR 배정표'!AD133)</x:f>
        <x:v>-</x:v>
      </x:c>
      <x:c r="Z135" s="46" t="str">
        <x:f>IF(ISBLANK('2012 HR 배정표'!AD133)=TRUE,"-",IF(ISERROR((HLOOKUP($A$5,Prj_list!$O$6:$Z$7,2)*'2012 HR 배정표'!AE133)/HLOOKUP($A$5,Prj_list!$O$6:$Z$7,2))=TRUE,"-",(HLOOKUP($A$5,Prj_list!$O$6:$Z$7,2)*'2012 HR 배정표'!AE133)/HLOOKUP($A$5,Prj_list!$O$6:$Z$7,2)))</x:f>
        <x:v>-</x:v>
      </x:c>
      <x:c r="AA135" s="45" t="str">
        <x:f>IF(ISBLANK('2012 HR 배정표'!AF133)=TRUE,"-",'2012 HR 배정표'!AF133)</x:f>
        <x:v>-</x:v>
      </x:c>
      <x:c r="AB135" s="46" t="str">
        <x:f>IF(ISBLANK('2012 HR 배정표'!AF133)=TRUE,"-",IF(ISERROR((HLOOKUP($A$5,Prj_list!$O$6:$Z$7,2)*'2012 HR 배정표'!AG133)/HLOOKUP($A$5,Prj_list!$O$6:$Z$7,2))=TRUE,"-",(HLOOKUP($A$5,Prj_list!$O$6:$Z$7,2)*'2012 HR 배정표'!AG133)/HLOOKUP($A$5,Prj_list!$O$6:$Z$7,2)))</x:f>
        <x:v>-</x:v>
      </x:c>
      <x:c r="AC135" s="45" t="str">
        <x:f>IF(ISBLANK('2012 HR 배정표'!AH133)=TRUE,"-",'2012 HR 배정표'!AH133)</x:f>
        <x:v>-</x:v>
      </x:c>
      <x:c r="AD135" s="46" t="str">
        <x:f>IF(ISBLANK('2012 HR 배정표'!AH133)=TRUE,"-",IF(ISERROR((HLOOKUP($A$5,Prj_list!$O$6:$Z$7,2)*'2012 HR 배정표'!AI133)/HLOOKUP($A$5,Prj_list!$O$6:$Z$7,2))=TRUE,"-",(HLOOKUP($A$5,Prj_list!$O$6:$Z$7,2)*'2012 HR 배정표'!AI133)/HLOOKUP($A$5,Prj_list!$O$6:$Z$7,2)))</x:f>
        <x:v>-</x:v>
      </x:c>
      <x:c r="AE135" s="45" t="str">
        <x:f>IF(ISBLANK('2012 HR 배정표'!AJ133)=TRUE,"-",'2012 HR 배정표'!AJ133)</x:f>
        <x:v>-</x:v>
      </x:c>
      <x:c r="AF135" s="46" t="str">
        <x:f>IF(ISBLANK('2012 HR 배정표'!AJ133)=TRUE,"-",IF(ISERROR((HLOOKUP($A$5,Prj_list!$O$6:$Z$7,2)*'2012 HR 배정표'!AK133)/HLOOKUP($A$5,Prj_list!$O$6:$Z$7,2))=TRUE,"-",(HLOOKUP($A$5,Prj_list!$O$6:$Z$7,2)*'2012 HR 배정표'!AK133)/HLOOKUP($A$5,Prj_list!$O$6:$Z$7,2)))</x:f>
        <x:v>-</x:v>
      </x:c>
      <x:c r="AG135" s="45" t="str">
        <x:f>IF(ISBLANK('2012 HR 배정표'!AL133)=TRUE,"-",'2012 HR 배정표'!AL133)</x:f>
        <x:v>-</x:v>
      </x:c>
      <x:c r="AH135" s="46" t="str">
        <x:f>IF(ISBLANK('2012 HR 배정표'!AL133)=TRUE,"-",IF(ISERROR((HLOOKUP($A$5,Prj_list!$O$6:$Z$7,2)*'2012 HR 배정표'!AM133)/HLOOKUP($A$5,Prj_list!$O$6:$Z$7,2))=TRUE,"-",(HLOOKUP($A$5,Prj_list!$O$6:$Z$7,2)*'2012 HR 배정표'!AM133)/HLOOKUP($A$5,Prj_list!$O$6:$Z$7,2)))</x:f>
        <x:v>-</x:v>
      </x:c>
      <x:c r="AI135" s="45" t="str">
        <x:f>IF(ISBLANK('2012 HR 배정표'!AN133)=TRUE,"-",'2012 HR 배정표'!AN133)</x:f>
        <x:v>-</x:v>
      </x:c>
      <x:c r="AJ135" s="46" t="str">
        <x:f>IF(ISBLANK('2012 HR 배정표'!AN133)=TRUE,"-",IF(ISERROR((HLOOKUP($A$5,Prj_list!$O$6:$Z$7,2)*'2012 HR 배정표'!AO133)/HLOOKUP($A$5,Prj_list!$O$6:$Z$7,2))=TRUE,"-",(HLOOKUP($A$5,Prj_list!$O$6:$Z$7,2)*'2012 HR 배정표'!AO133)/HLOOKUP($A$5,Prj_list!$O$6:$Z$7,2)))</x:f>
        <x:v>-</x:v>
      </x:c>
      <x:c r="AK135" s="45" t="str">
        <x:f>IF(ISBLANK('2012 HR 배정표'!AP133)=TRUE,"-",'2012 HR 배정표'!AP133)</x:f>
        <x:v>-</x:v>
      </x:c>
      <x:c r="AL135" s="46" t="str">
        <x:f>IF(ISBLANK('2012 HR 배정표'!AP133)=TRUE,"-",IF(ISERROR((HLOOKUP($A$5,Prj_list!$O$6:$Z$7,2)*'2012 HR 배정표'!AQ133)/HLOOKUP($A$5,Prj_list!$O$6:$Z$7,2))=TRUE,"-",(HLOOKUP($A$5,Prj_list!$O$6:$Z$7,2)*'2012 HR 배정표'!AQ133)/HLOOKUP($A$5,Prj_list!$O$6:$Z$7,2)))</x:f>
        <x:v>-</x:v>
      </x:c>
      <x:c r="AM135" s="45" t="str">
        <x:f>IF(ISBLANK('2012 HR 배정표'!AR133)=TRUE,"-",'2012 HR 배정표'!AR133)</x:f>
        <x:v>-</x:v>
      </x:c>
      <x:c r="AN135" s="46" t="str">
        <x:f>IF(ISBLANK('2012 HR 배정표'!AR133)=TRUE,"-",IF(ISERROR((HLOOKUP($A$5,Prj_list!$O$6:$Z$7,2)*'2012 HR 배정표'!AS133)/HLOOKUP($A$5,Prj_list!$O$6:$Z$7,2))=TRUE,"-",(HLOOKUP($A$5,Prj_list!$O$6:$Z$7,2)*'2012 HR 배정표'!AS133)/HLOOKUP($A$5,Prj_list!$O$6:$Z$7,2)))</x:f>
        <x:v>-</x:v>
      </x:c>
      <x:c r="AO135" s="45" t="str">
        <x:f>IF(ISBLANK('2012 HR 배정표'!AT133)=TRUE,"-",'2012 HR 배정표'!AT133)</x:f>
        <x:v>-</x:v>
      </x:c>
      <x:c r="AP135" s="46" t="str">
        <x:f>IF(ISBLANK('2012 HR 배정표'!AT133)=TRUE,"-",IF(ISERROR((HLOOKUP($A$5,Prj_list!$O$6:$Z$7,2)*'2012 HR 배정표'!AU133)/HLOOKUP($A$5,Prj_list!$O$6:$Z$7,2))=TRUE,"-",(HLOOKUP($A$5,Prj_list!$O$6:$Z$7,2)*'2012 HR 배정표'!AU133)/HLOOKUP($A$5,Prj_list!$O$6:$Z$7,2)))</x:f>
        <x:v>-</x:v>
      </x:c>
      <x:c r="AQ135" s="45" t="str">
        <x:f>IF(ISBLANK('2012 HR 배정표'!AV133)=TRUE,"-",'2012 HR 배정표'!AV133)</x:f>
        <x:v>-</x:v>
      </x:c>
      <x:c r="AR135" s="46" t="str">
        <x:f>IF(ISBLANK('2012 HR 배정표'!AV133)=TRUE,"-",IF(ISERROR((HLOOKUP($A$5,Prj_list!$O$6:$Z$7,2)*'2012 HR 배정표'!AW133)/HLOOKUP($A$5,Prj_list!$O$6:$Z$7,2))=TRUE,"-",(HLOOKUP($A$5,Prj_list!$O$6:$Z$7,2)*'2012 HR 배정표'!AW133)/HLOOKUP($A$5,Prj_list!$O$6:$Z$7,2)))</x:f>
        <x:v>-</x:v>
      </x:c>
      <x:c r="AS135" s="45" t="str">
        <x:f>IF(ISBLANK('2012 HR 배정표'!AX133)=TRUE,"-",'2012 HR 배정표'!AX133)</x:f>
        <x:v>-</x:v>
      </x:c>
      <x:c r="AT135" s="46" t="str">
        <x:f>IF(ISBLANK('2012 HR 배정표'!AX133)=TRUE,"-",IF(ISERROR((HLOOKUP($A$5,Prj_list!$O$6:$Z$7,2)*'2012 HR 배정표'!AY133)/HLOOKUP($A$5,Prj_list!$O$6:$Z$7,2))=TRUE,"-",(HLOOKUP($A$5,Prj_list!$O$6:$Z$7,2)*'2012 HR 배정표'!AY133)/HLOOKUP($A$5,Prj_list!$O$6:$Z$7,2)))</x:f>
        <x:v>-</x:v>
      </x:c>
      <x:c r="AU135" s="45" t="str">
        <x:f>IF(ISBLANK('2012 HR 배정표'!AZ133)=TRUE,"-",'2012 HR 배정표'!AZ133)</x:f>
        <x:v>-</x:v>
      </x:c>
      <x:c r="AV135" s="46" t="str">
        <x:f>IF(ISBLANK('2012 HR 배정표'!AZ133)=TRUE,"-",IF(ISERROR((HLOOKUP($A$5,Prj_list!$O$6:$Z$7,2)*'2012 HR 배정표'!BA133)/HLOOKUP($A$5,Prj_list!$O$6:$Z$7,2))=TRUE,"-",(HLOOKUP($A$5,Prj_list!$O$6:$Z$7,2)*'2012 HR 배정표'!BA133)/HLOOKUP($A$5,Prj_list!$O$6:$Z$7,2)))</x:f>
        <x:v>-</x:v>
      </x:c>
      <x:c r="AW135" s="34" t="str">
        <x:f t="shared" si="4"/>
        <x:v/>
      </x:c>
      <x:c r="AX135" s="41">
        <x:f t="shared" si="3"/>
        <x:v>0</x:v>
      </x:c>
    </x:row>
    <x:row r="136" spans="1:50">
      <x:c r="A136" s="45" t="str">
        <x:f>IF(ISBLANK('2012 HR 배정표'!F134)=TRUE,"-",'2012 HR 배정표'!F134)</x:f>
        <x:v>-</x:v>
      </x:c>
      <x:c r="B136" s="46" t="str">
        <x:f>IF(ISBLANK('2012 HR 배정표'!F134)=TRUE,"-",IF(ISERROR((HLOOKUP($A$5,Prj_list!$O$6:$Z$7,2)*'2012 HR 배정표'!G134)/HLOOKUP($A$5,Prj_list!$O$6:$Z$7,2))=TRUE,"-",(HLOOKUP($A$5,Prj_list!$O$6:$Z$7,2)*'2012 HR 배정표'!G134)/HLOOKUP($A$5,Prj_list!$O$6:$Z$7,2)))</x:f>
        <x:v>-</x:v>
      </x:c>
      <x:c r="C136" s="45" t="str">
        <x:f>IF(ISBLANK('2012 HR 배정표'!H134)=TRUE,"-",'2012 HR 배정표'!H134)</x:f>
        <x:v>-</x:v>
      </x:c>
      <x:c r="D136" s="46" t="str">
        <x:f>IF(ISBLANK('2012 HR 배정표'!H134)=TRUE,"-",IF(ISERROR((HLOOKUP($A$5,Prj_list!$O$6:$Z$7,2)*'2012 HR 배정표'!I134)/HLOOKUP($A$5,Prj_list!$O$6:$Z$7,2))=TRUE,"-",(HLOOKUP($A$5,Prj_list!$O$6:$Z$7,2)*'2012 HR 배정표'!I134)/HLOOKUP($A$5,Prj_list!$O$6:$Z$7,2)))</x:f>
        <x:v>-</x:v>
      </x:c>
      <x:c r="E136" s="45">
        <x:f>IF(ISBLANK('2012 HR 배정표'!J134)=TRUE,"-",'2012 HR 배정표'!J134)</x:f>
        <x:v>2</x:v>
      </x:c>
      <x:c r="F136" s="46">
        <x:f>IF(ISBLANK('2012 HR 배정표'!J134)=TRUE,"-",IF(ISERROR((HLOOKUP($A$5,Prj_list!$O$6:$Z$7,2)*'2012 HR 배정표'!K134)/HLOOKUP($A$5,Prj_list!$O$6:$Z$7,2))=TRUE,"-",(HLOOKUP($A$5,Prj_list!$O$6:$Z$7,2)*'2012 HR 배정표'!K134)/HLOOKUP($A$5,Prj_list!$O$6:$Z$7,2)))</x:f>
        <x:v>0.25</x:v>
      </x:c>
      <x:c r="G136" s="45">
        <x:f>IF(ISBLANK('2012 HR 배정표'!L134)=TRUE,"-",'2012 HR 배정표'!L134)</x:f>
        <x:v>2</x:v>
      </x:c>
      <x:c r="H136" s="46">
        <x:f>IF(ISBLANK('2012 HR 배정표'!L134)=TRUE,"-",IF(ISERROR((HLOOKUP($A$5,Prj_list!$O$6:$Z$7,2)*'2012 HR 배정표'!M134)/HLOOKUP($A$5,Prj_list!$O$6:$Z$7,2))=TRUE,"-",(HLOOKUP($A$5,Prj_list!$O$6:$Z$7,2)*'2012 HR 배정표'!M134)/HLOOKUP($A$5,Prj_list!$O$6:$Z$7,2)))</x:f>
        <x:v>0.25</x:v>
      </x:c>
      <x:c r="I136" s="45" t="str">
        <x:f>IF(ISBLANK('2012 HR 배정표'!N134)=TRUE,"-",'2012 HR 배정표'!N134)</x:f>
        <x:v>-</x:v>
      </x:c>
      <x:c r="J136" s="46" t="str">
        <x:f>IF(ISBLANK('2012 HR 배정표'!N134)=TRUE,"-",IF(ISERROR((HLOOKUP($A$5,Prj_list!$O$6:$Z$7,2)*'2012 HR 배정표'!O134)/HLOOKUP($A$5,Prj_list!$O$6:$Z$7,2))=TRUE,"-",(HLOOKUP($A$5,Prj_list!$O$6:$Z$7,2)*'2012 HR 배정표'!O134)/HLOOKUP($A$5,Prj_list!$O$6:$Z$7,2)))</x:f>
        <x:v>-</x:v>
      </x:c>
      <x:c r="K136" s="45" t="str">
        <x:f>IF(ISBLANK('2012 HR 배정표'!P134)=TRUE,"-",'2012 HR 배정표'!P134)</x:f>
        <x:v>-</x:v>
      </x:c>
      <x:c r="L136" s="46" t="str">
        <x:f>IF(ISBLANK('2012 HR 배정표'!P134)=TRUE,"-",IF(ISERROR((HLOOKUP($A$5,Prj_list!$O$6:$Z$7,2)*'2012 HR 배정표'!Q134)/HLOOKUP($A$5,Prj_list!$O$6:$Z$7,2))=TRUE,"-",(HLOOKUP($A$5,Prj_list!$O$6:$Z$7,2)*'2012 HR 배정표'!Q134)/HLOOKUP($A$5,Prj_list!$O$6:$Z$7,2)))</x:f>
        <x:v>-</x:v>
      </x:c>
      <x:c r="M136" s="45" t="str">
        <x:f>IF(ISBLANK('2012 HR 배정표'!R134)=TRUE,"-",'2012 HR 배정표'!R134)</x:f>
        <x:v>-</x:v>
      </x:c>
      <x:c r="N136" s="46" t="str">
        <x:f>IF(ISBLANK('2012 HR 배정표'!R134)=TRUE,"-",IF(ISERROR((HLOOKUP($A$5,Prj_list!$O$6:$Z$7,2)*'2012 HR 배정표'!S134)/HLOOKUP($A$5,Prj_list!$O$6:$Z$7,2))=TRUE,"-",(HLOOKUP($A$5,Prj_list!$O$6:$Z$7,2)*'2012 HR 배정표'!S134)/HLOOKUP($A$5,Prj_list!$O$6:$Z$7,2)))</x:f>
        <x:v>-</x:v>
      </x:c>
      <x:c r="O136" s="45" t="str">
        <x:f>IF(ISBLANK('2012 HR 배정표'!T134)=TRUE,"-",'2012 HR 배정표'!T134)</x:f>
        <x:v>-</x:v>
      </x:c>
      <x:c r="P136" s="46" t="str">
        <x:f>IF(ISBLANK('2012 HR 배정표'!T134)=TRUE,"-",IF(ISERROR((HLOOKUP($A$5,Prj_list!$O$6:$Z$7,2)*'2012 HR 배정표'!U134)/HLOOKUP($A$5,Prj_list!$O$6:$Z$7,2))=TRUE,"-",(HLOOKUP($A$5,Prj_list!$O$6:$Z$7,2)*'2012 HR 배정표'!U134)/HLOOKUP($A$5,Prj_list!$O$6:$Z$7,2)))</x:f>
        <x:v>-</x:v>
      </x:c>
      <x:c r="Q136" s="45" t="str">
        <x:f>IF(ISBLANK('2012 HR 배정표'!V134)=TRUE,"-",'2012 HR 배정표'!V134)</x:f>
        <x:v>-</x:v>
      </x:c>
      <x:c r="R136" s="46" t="str">
        <x:f>IF(ISBLANK('2012 HR 배정표'!V134)=TRUE,"-",IF(ISERROR((HLOOKUP($A$5,Prj_list!$O$6:$Z$7,2)*'2012 HR 배정표'!W134)/HLOOKUP($A$5,Prj_list!$O$6:$Z$7,2))=TRUE,"-",(HLOOKUP($A$5,Prj_list!$O$6:$Z$7,2)*'2012 HR 배정표'!W134)/HLOOKUP($A$5,Prj_list!$O$6:$Z$7,2)))</x:f>
        <x:v>-</x:v>
      </x:c>
      <x:c r="S136" s="45" t="str">
        <x:f>IF(ISBLANK('2012 HR 배정표'!X134)=TRUE,"-",'2012 HR 배정표'!X134)</x:f>
        <x:v>-</x:v>
      </x:c>
      <x:c r="T136" s="46" t="str">
        <x:f>IF(ISBLANK('2012 HR 배정표'!X134)=TRUE,"-",IF(ISERROR((HLOOKUP($A$5,Prj_list!$O$6:$Z$7,2)*'2012 HR 배정표'!Y134)/HLOOKUP($A$5,Prj_list!$O$6:$Z$7,2))=TRUE,"-",(HLOOKUP($A$5,Prj_list!$O$6:$Z$7,2)*'2012 HR 배정표'!Y134)/HLOOKUP($A$5,Prj_list!$O$6:$Z$7,2)))</x:f>
        <x:v>-</x:v>
      </x:c>
      <x:c r="U136" s="45" t="str">
        <x:f>IF(ISBLANK('2012 HR 배정표'!Z134)=TRUE,"-",'2012 HR 배정표'!Z134)</x:f>
        <x:v>-</x:v>
      </x:c>
      <x:c r="V136" s="46" t="str">
        <x:f>IF(ISBLANK('2012 HR 배정표'!Z134)=TRUE,"-",IF(ISERROR((HLOOKUP($A$5,Prj_list!$O$6:$Z$7,2)*'2012 HR 배정표'!AA134)/HLOOKUP($A$5,Prj_list!$O$6:$Z$7,2))=TRUE,"-",(HLOOKUP($A$5,Prj_list!$O$6:$Z$7,2)*'2012 HR 배정표'!AA134)/HLOOKUP($A$5,Prj_list!$O$6:$Z$7,2)))</x:f>
        <x:v>-</x:v>
      </x:c>
      <x:c r="W136" s="45" t="str">
        <x:f>IF(ISBLANK('2012 HR 배정표'!AB134)=TRUE,"-",'2012 HR 배정표'!AB134)</x:f>
        <x:v>-</x:v>
      </x:c>
      <x:c r="X136" s="46" t="str">
        <x:f>IF(ISBLANK('2012 HR 배정표'!AB134)=TRUE,"-",IF(ISERROR((HLOOKUP($A$5,Prj_list!$O$6:$Z$7,2)*'2012 HR 배정표'!AC134)/HLOOKUP($A$5,Prj_list!$O$6:$Z$7,2))=TRUE,"-",(HLOOKUP($A$5,Prj_list!$O$6:$Z$7,2)*'2012 HR 배정표'!AC134)/HLOOKUP($A$5,Prj_list!$O$6:$Z$7,2)))</x:f>
        <x:v>-</x:v>
      </x:c>
      <x:c r="Y136" s="45" t="str">
        <x:f>IF(ISBLANK('2012 HR 배정표'!AD134)=TRUE,"-",'2012 HR 배정표'!AD134)</x:f>
        <x:v>-</x:v>
      </x:c>
      <x:c r="Z136" s="46" t="str">
        <x:f>IF(ISBLANK('2012 HR 배정표'!AD134)=TRUE,"-",IF(ISERROR((HLOOKUP($A$5,Prj_list!$O$6:$Z$7,2)*'2012 HR 배정표'!AE134)/HLOOKUP($A$5,Prj_list!$O$6:$Z$7,2))=TRUE,"-",(HLOOKUP($A$5,Prj_list!$O$6:$Z$7,2)*'2012 HR 배정표'!AE134)/HLOOKUP($A$5,Prj_list!$O$6:$Z$7,2)))</x:f>
        <x:v>-</x:v>
      </x:c>
      <x:c r="AA136" s="45" t="str">
        <x:f>IF(ISBLANK('2012 HR 배정표'!AF134)=TRUE,"-",'2012 HR 배정표'!AF134)</x:f>
        <x:v>-</x:v>
      </x:c>
      <x:c r="AB136" s="46" t="str">
        <x:f>IF(ISBLANK('2012 HR 배정표'!AF134)=TRUE,"-",IF(ISERROR((HLOOKUP($A$5,Prj_list!$O$6:$Z$7,2)*'2012 HR 배정표'!AG134)/HLOOKUP($A$5,Prj_list!$O$6:$Z$7,2))=TRUE,"-",(HLOOKUP($A$5,Prj_list!$O$6:$Z$7,2)*'2012 HR 배정표'!AG134)/HLOOKUP($A$5,Prj_list!$O$6:$Z$7,2)))</x:f>
        <x:v>-</x:v>
      </x:c>
      <x:c r="AC136" s="45" t="str">
        <x:f>IF(ISBLANK('2012 HR 배정표'!AH134)=TRUE,"-",'2012 HR 배정표'!AH134)</x:f>
        <x:v>-</x:v>
      </x:c>
      <x:c r="AD136" s="46" t="str">
        <x:f>IF(ISBLANK('2012 HR 배정표'!AH134)=TRUE,"-",IF(ISERROR((HLOOKUP($A$5,Prj_list!$O$6:$Z$7,2)*'2012 HR 배정표'!AI134)/HLOOKUP($A$5,Prj_list!$O$6:$Z$7,2))=TRUE,"-",(HLOOKUP($A$5,Prj_list!$O$6:$Z$7,2)*'2012 HR 배정표'!AI134)/HLOOKUP($A$5,Prj_list!$O$6:$Z$7,2)))</x:f>
        <x:v>-</x:v>
      </x:c>
      <x:c r="AE136" s="45" t="str">
        <x:f>IF(ISBLANK('2012 HR 배정표'!AJ134)=TRUE,"-",'2012 HR 배정표'!AJ134)</x:f>
        <x:v>-</x:v>
      </x:c>
      <x:c r="AF136" s="46" t="str">
        <x:f>IF(ISBLANK('2012 HR 배정표'!AJ134)=TRUE,"-",IF(ISERROR((HLOOKUP($A$5,Prj_list!$O$6:$Z$7,2)*'2012 HR 배정표'!AK134)/HLOOKUP($A$5,Prj_list!$O$6:$Z$7,2))=TRUE,"-",(HLOOKUP($A$5,Prj_list!$O$6:$Z$7,2)*'2012 HR 배정표'!AK134)/HLOOKUP($A$5,Prj_list!$O$6:$Z$7,2)))</x:f>
        <x:v>-</x:v>
      </x:c>
      <x:c r="AG136" s="45" t="str">
        <x:f>IF(ISBLANK('2012 HR 배정표'!AL134)=TRUE,"-",'2012 HR 배정표'!AL134)</x:f>
        <x:v>-</x:v>
      </x:c>
      <x:c r="AH136" s="46" t="str">
        <x:f>IF(ISBLANK('2012 HR 배정표'!AL134)=TRUE,"-",IF(ISERROR((HLOOKUP($A$5,Prj_list!$O$6:$Z$7,2)*'2012 HR 배정표'!AM134)/HLOOKUP($A$5,Prj_list!$O$6:$Z$7,2))=TRUE,"-",(HLOOKUP($A$5,Prj_list!$O$6:$Z$7,2)*'2012 HR 배정표'!AM134)/HLOOKUP($A$5,Prj_list!$O$6:$Z$7,2)))</x:f>
        <x:v>-</x:v>
      </x:c>
      <x:c r="AI136" s="45" t="str">
        <x:f>IF(ISBLANK('2012 HR 배정표'!AN134)=TRUE,"-",'2012 HR 배정표'!AN134)</x:f>
        <x:v>-</x:v>
      </x:c>
      <x:c r="AJ136" s="46" t="str">
        <x:f>IF(ISBLANK('2012 HR 배정표'!AN134)=TRUE,"-",IF(ISERROR((HLOOKUP($A$5,Prj_list!$O$6:$Z$7,2)*'2012 HR 배정표'!AO134)/HLOOKUP($A$5,Prj_list!$O$6:$Z$7,2))=TRUE,"-",(HLOOKUP($A$5,Prj_list!$O$6:$Z$7,2)*'2012 HR 배정표'!AO134)/HLOOKUP($A$5,Prj_list!$O$6:$Z$7,2)))</x:f>
        <x:v>-</x:v>
      </x:c>
      <x:c r="AK136" s="45" t="str">
        <x:f>IF(ISBLANK('2012 HR 배정표'!AP134)=TRUE,"-",'2012 HR 배정표'!AP134)</x:f>
        <x:v>-</x:v>
      </x:c>
      <x:c r="AL136" s="46" t="str">
        <x:f>IF(ISBLANK('2012 HR 배정표'!AP134)=TRUE,"-",IF(ISERROR((HLOOKUP($A$5,Prj_list!$O$6:$Z$7,2)*'2012 HR 배정표'!AQ134)/HLOOKUP($A$5,Prj_list!$O$6:$Z$7,2))=TRUE,"-",(HLOOKUP($A$5,Prj_list!$O$6:$Z$7,2)*'2012 HR 배정표'!AQ134)/HLOOKUP($A$5,Prj_list!$O$6:$Z$7,2)))</x:f>
        <x:v>-</x:v>
      </x:c>
      <x:c r="AM136" s="45" t="str">
        <x:f>IF(ISBLANK('2012 HR 배정표'!AR134)=TRUE,"-",'2012 HR 배정표'!AR134)</x:f>
        <x:v>-</x:v>
      </x:c>
      <x:c r="AN136" s="46" t="str">
        <x:f>IF(ISBLANK('2012 HR 배정표'!AR134)=TRUE,"-",IF(ISERROR((HLOOKUP($A$5,Prj_list!$O$6:$Z$7,2)*'2012 HR 배정표'!AS134)/HLOOKUP($A$5,Prj_list!$O$6:$Z$7,2))=TRUE,"-",(HLOOKUP($A$5,Prj_list!$O$6:$Z$7,2)*'2012 HR 배정표'!AS134)/HLOOKUP($A$5,Prj_list!$O$6:$Z$7,2)))</x:f>
        <x:v>-</x:v>
      </x:c>
      <x:c r="AO136" s="45" t="str">
        <x:f>IF(ISBLANK('2012 HR 배정표'!AT134)=TRUE,"-",'2012 HR 배정표'!AT134)</x:f>
        <x:v>-</x:v>
      </x:c>
      <x:c r="AP136" s="46" t="str">
        <x:f>IF(ISBLANK('2012 HR 배정표'!AT134)=TRUE,"-",IF(ISERROR((HLOOKUP($A$5,Prj_list!$O$6:$Z$7,2)*'2012 HR 배정표'!AU134)/HLOOKUP($A$5,Prj_list!$O$6:$Z$7,2))=TRUE,"-",(HLOOKUP($A$5,Prj_list!$O$6:$Z$7,2)*'2012 HR 배정표'!AU134)/HLOOKUP($A$5,Prj_list!$O$6:$Z$7,2)))</x:f>
        <x:v>-</x:v>
      </x:c>
      <x:c r="AQ136" s="45" t="str">
        <x:f>IF(ISBLANK('2012 HR 배정표'!AV134)=TRUE,"-",'2012 HR 배정표'!AV134)</x:f>
        <x:v>-</x:v>
      </x:c>
      <x:c r="AR136" s="46" t="str">
        <x:f>IF(ISBLANK('2012 HR 배정표'!AV134)=TRUE,"-",IF(ISERROR((HLOOKUP($A$5,Prj_list!$O$6:$Z$7,2)*'2012 HR 배정표'!AW134)/HLOOKUP($A$5,Prj_list!$O$6:$Z$7,2))=TRUE,"-",(HLOOKUP($A$5,Prj_list!$O$6:$Z$7,2)*'2012 HR 배정표'!AW134)/HLOOKUP($A$5,Prj_list!$O$6:$Z$7,2)))</x:f>
        <x:v>-</x:v>
      </x:c>
      <x:c r="AS136" s="45" t="str">
        <x:f>IF(ISBLANK('2012 HR 배정표'!AX134)=TRUE,"-",'2012 HR 배정표'!AX134)</x:f>
        <x:v>-</x:v>
      </x:c>
      <x:c r="AT136" s="46" t="str">
        <x:f>IF(ISBLANK('2012 HR 배정표'!AX134)=TRUE,"-",IF(ISERROR((HLOOKUP($A$5,Prj_list!$O$6:$Z$7,2)*'2012 HR 배정표'!AY134)/HLOOKUP($A$5,Prj_list!$O$6:$Z$7,2))=TRUE,"-",(HLOOKUP($A$5,Prj_list!$O$6:$Z$7,2)*'2012 HR 배정표'!AY134)/HLOOKUP($A$5,Prj_list!$O$6:$Z$7,2)))</x:f>
        <x:v>-</x:v>
      </x:c>
      <x:c r="AU136" s="45" t="str">
        <x:f>IF(ISBLANK('2012 HR 배정표'!AZ134)=TRUE,"-",'2012 HR 배정표'!AZ134)</x:f>
        <x:v>-</x:v>
      </x:c>
      <x:c r="AV136" s="46" t="str">
        <x:f>IF(ISBLANK('2012 HR 배정표'!AZ134)=TRUE,"-",IF(ISERROR((HLOOKUP($A$5,Prj_list!$O$6:$Z$7,2)*'2012 HR 배정표'!BA134)/HLOOKUP($A$5,Prj_list!$O$6:$Z$7,2))=TRUE,"-",(HLOOKUP($A$5,Prj_list!$O$6:$Z$7,2)*'2012 HR 배정표'!BA134)/HLOOKUP($A$5,Prj_list!$O$6:$Z$7,2)))</x:f>
        <x:v>-</x:v>
      </x:c>
      <x:c r="AW136" s="34">
        <x:f t="shared" si="4"/>
        <x:v>2</x:v>
      </x:c>
      <x:c r="AX136" s="41">
        <x:f t="shared" ref="AX136:AX199" si="5">SUMPRODUCT(N(MOD(COLUMN(A136:AV136),2)=0),A136:AV136)</x:f>
        <x:v>0.5</x:v>
      </x:c>
    </x:row>
    <x:row r="137" spans="1:50">
      <x:c r="A137" s="45" t="str">
        <x:f>IF(ISBLANK('2012 HR 배정표'!F135)=TRUE,"-",'2012 HR 배정표'!F135)</x:f>
        <x:v>-</x:v>
      </x:c>
      <x:c r="B137" s="46" t="str">
        <x:f>IF(ISBLANK('2012 HR 배정표'!F135)=TRUE,"-",IF(ISERROR((HLOOKUP($A$5,Prj_list!$O$6:$Z$7,2)*'2012 HR 배정표'!G135)/HLOOKUP($A$5,Prj_list!$O$6:$Z$7,2))=TRUE,"-",(HLOOKUP($A$5,Prj_list!$O$6:$Z$7,2)*'2012 HR 배정표'!G135)/HLOOKUP($A$5,Prj_list!$O$6:$Z$7,2)))</x:f>
        <x:v>-</x:v>
      </x:c>
      <x:c r="C137" s="45" t="str">
        <x:f>IF(ISBLANK('2012 HR 배정표'!H135)=TRUE,"-",'2012 HR 배정표'!H135)</x:f>
        <x:v>-</x:v>
      </x:c>
      <x:c r="D137" s="46" t="str">
        <x:f>IF(ISBLANK('2012 HR 배정표'!H135)=TRUE,"-",IF(ISERROR((HLOOKUP($A$5,Prj_list!$O$6:$Z$7,2)*'2012 HR 배정표'!I135)/HLOOKUP($A$5,Prj_list!$O$6:$Z$7,2))=TRUE,"-",(HLOOKUP($A$5,Prj_list!$O$6:$Z$7,2)*'2012 HR 배정표'!I135)/HLOOKUP($A$5,Prj_list!$O$6:$Z$7,2)))</x:f>
        <x:v>-</x:v>
      </x:c>
      <x:c r="E137" s="45" t="str">
        <x:f>IF(ISBLANK('2012 HR 배정표'!J135)=TRUE,"-",'2012 HR 배정표'!J135)</x:f>
        <x:v>-</x:v>
      </x:c>
      <x:c r="F137" s="46" t="str">
        <x:f>IF(ISBLANK('2012 HR 배정표'!J135)=TRUE,"-",IF(ISERROR((HLOOKUP($A$5,Prj_list!$O$6:$Z$7,2)*'2012 HR 배정표'!K135)/HLOOKUP($A$5,Prj_list!$O$6:$Z$7,2))=TRUE,"-",(HLOOKUP($A$5,Prj_list!$O$6:$Z$7,2)*'2012 HR 배정표'!K135)/HLOOKUP($A$5,Prj_list!$O$6:$Z$7,2)))</x:f>
        <x:v>-</x:v>
      </x:c>
      <x:c r="G137" s="45" t="str">
        <x:f>IF(ISBLANK('2012 HR 배정표'!L135)=TRUE,"-",'2012 HR 배정표'!L135)</x:f>
        <x:v>-</x:v>
      </x:c>
      <x:c r="H137" s="46" t="str">
        <x:f>IF(ISBLANK('2012 HR 배정표'!L135)=TRUE,"-",IF(ISERROR((HLOOKUP($A$5,Prj_list!$O$6:$Z$7,2)*'2012 HR 배정표'!M135)/HLOOKUP($A$5,Prj_list!$O$6:$Z$7,2))=TRUE,"-",(HLOOKUP($A$5,Prj_list!$O$6:$Z$7,2)*'2012 HR 배정표'!M135)/HLOOKUP($A$5,Prj_list!$O$6:$Z$7,2)))</x:f>
        <x:v>-</x:v>
      </x:c>
      <x:c r="I137" s="45" t="str">
        <x:f>IF(ISBLANK('2012 HR 배정표'!N135)=TRUE,"-",'2012 HR 배정표'!N135)</x:f>
        <x:v>-</x:v>
      </x:c>
      <x:c r="J137" s="46" t="str">
        <x:f>IF(ISBLANK('2012 HR 배정표'!N135)=TRUE,"-",IF(ISERROR((HLOOKUP($A$5,Prj_list!$O$6:$Z$7,2)*'2012 HR 배정표'!O135)/HLOOKUP($A$5,Prj_list!$O$6:$Z$7,2))=TRUE,"-",(HLOOKUP($A$5,Prj_list!$O$6:$Z$7,2)*'2012 HR 배정표'!O135)/HLOOKUP($A$5,Prj_list!$O$6:$Z$7,2)))</x:f>
        <x:v>-</x:v>
      </x:c>
      <x:c r="K137" s="45" t="str">
        <x:f>IF(ISBLANK('2012 HR 배정표'!P135)=TRUE,"-",'2012 HR 배정표'!P135)</x:f>
        <x:v>-</x:v>
      </x:c>
      <x:c r="L137" s="46" t="str">
        <x:f>IF(ISBLANK('2012 HR 배정표'!P135)=TRUE,"-",IF(ISERROR((HLOOKUP($A$5,Prj_list!$O$6:$Z$7,2)*'2012 HR 배정표'!Q135)/HLOOKUP($A$5,Prj_list!$O$6:$Z$7,2))=TRUE,"-",(HLOOKUP($A$5,Prj_list!$O$6:$Z$7,2)*'2012 HR 배정표'!Q135)/HLOOKUP($A$5,Prj_list!$O$6:$Z$7,2)))</x:f>
        <x:v>-</x:v>
      </x:c>
      <x:c r="M137" s="45" t="str">
        <x:f>IF(ISBLANK('2012 HR 배정표'!R135)=TRUE,"-",'2012 HR 배정표'!R135)</x:f>
        <x:v>-</x:v>
      </x:c>
      <x:c r="N137" s="46" t="str">
        <x:f>IF(ISBLANK('2012 HR 배정표'!R135)=TRUE,"-",IF(ISERROR((HLOOKUP($A$5,Prj_list!$O$6:$Z$7,2)*'2012 HR 배정표'!S135)/HLOOKUP($A$5,Prj_list!$O$6:$Z$7,2))=TRUE,"-",(HLOOKUP($A$5,Prj_list!$O$6:$Z$7,2)*'2012 HR 배정표'!S135)/HLOOKUP($A$5,Prj_list!$O$6:$Z$7,2)))</x:f>
        <x:v>-</x:v>
      </x:c>
      <x:c r="O137" s="45" t="str">
        <x:f>IF(ISBLANK('2012 HR 배정표'!T135)=TRUE,"-",'2012 HR 배정표'!T135)</x:f>
        <x:v>-</x:v>
      </x:c>
      <x:c r="P137" s="46" t="str">
        <x:f>IF(ISBLANK('2012 HR 배정표'!T135)=TRUE,"-",IF(ISERROR((HLOOKUP($A$5,Prj_list!$O$6:$Z$7,2)*'2012 HR 배정표'!U135)/HLOOKUP($A$5,Prj_list!$O$6:$Z$7,2))=TRUE,"-",(HLOOKUP($A$5,Prj_list!$O$6:$Z$7,2)*'2012 HR 배정표'!U135)/HLOOKUP($A$5,Prj_list!$O$6:$Z$7,2)))</x:f>
        <x:v>-</x:v>
      </x:c>
      <x:c r="Q137" s="45" t="str">
        <x:f>IF(ISBLANK('2012 HR 배정표'!V135)=TRUE,"-",'2012 HR 배정표'!V135)</x:f>
        <x:v>-</x:v>
      </x:c>
      <x:c r="R137" s="46" t="str">
        <x:f>IF(ISBLANK('2012 HR 배정표'!V135)=TRUE,"-",IF(ISERROR((HLOOKUP($A$5,Prj_list!$O$6:$Z$7,2)*'2012 HR 배정표'!W135)/HLOOKUP($A$5,Prj_list!$O$6:$Z$7,2))=TRUE,"-",(HLOOKUP($A$5,Prj_list!$O$6:$Z$7,2)*'2012 HR 배정표'!W135)/HLOOKUP($A$5,Prj_list!$O$6:$Z$7,2)))</x:f>
        <x:v>-</x:v>
      </x:c>
      <x:c r="S137" s="45" t="str">
        <x:f>IF(ISBLANK('2012 HR 배정표'!X135)=TRUE,"-",'2012 HR 배정표'!X135)</x:f>
        <x:v>-</x:v>
      </x:c>
      <x:c r="T137" s="46" t="str">
        <x:f>IF(ISBLANK('2012 HR 배정표'!X135)=TRUE,"-",IF(ISERROR((HLOOKUP($A$5,Prj_list!$O$6:$Z$7,2)*'2012 HR 배정표'!Y135)/HLOOKUP($A$5,Prj_list!$O$6:$Z$7,2))=TRUE,"-",(HLOOKUP($A$5,Prj_list!$O$6:$Z$7,2)*'2012 HR 배정표'!Y135)/HLOOKUP($A$5,Prj_list!$O$6:$Z$7,2)))</x:f>
        <x:v>-</x:v>
      </x:c>
      <x:c r="U137" s="45" t="str">
        <x:f>IF(ISBLANK('2012 HR 배정표'!Z135)=TRUE,"-",'2012 HR 배정표'!Z135)</x:f>
        <x:v>-</x:v>
      </x:c>
      <x:c r="V137" s="46" t="str">
        <x:f>IF(ISBLANK('2012 HR 배정표'!Z135)=TRUE,"-",IF(ISERROR((HLOOKUP($A$5,Prj_list!$O$6:$Z$7,2)*'2012 HR 배정표'!AA135)/HLOOKUP($A$5,Prj_list!$O$6:$Z$7,2))=TRUE,"-",(HLOOKUP($A$5,Prj_list!$O$6:$Z$7,2)*'2012 HR 배정표'!AA135)/HLOOKUP($A$5,Prj_list!$O$6:$Z$7,2)))</x:f>
        <x:v>-</x:v>
      </x:c>
      <x:c r="W137" s="45" t="str">
        <x:f>IF(ISBLANK('2012 HR 배정표'!AB135)=TRUE,"-",'2012 HR 배정표'!AB135)</x:f>
        <x:v>-</x:v>
      </x:c>
      <x:c r="X137" s="46" t="str">
        <x:f>IF(ISBLANK('2012 HR 배정표'!AB135)=TRUE,"-",IF(ISERROR((HLOOKUP($A$5,Prj_list!$O$6:$Z$7,2)*'2012 HR 배정표'!AC135)/HLOOKUP($A$5,Prj_list!$O$6:$Z$7,2))=TRUE,"-",(HLOOKUP($A$5,Prj_list!$O$6:$Z$7,2)*'2012 HR 배정표'!AC135)/HLOOKUP($A$5,Prj_list!$O$6:$Z$7,2)))</x:f>
        <x:v>-</x:v>
      </x:c>
      <x:c r="Y137" s="45" t="str">
        <x:f>IF(ISBLANK('2012 HR 배정표'!AD135)=TRUE,"-",'2012 HR 배정표'!AD135)</x:f>
        <x:v>-</x:v>
      </x:c>
      <x:c r="Z137" s="46" t="str">
        <x:f>IF(ISBLANK('2012 HR 배정표'!AD135)=TRUE,"-",IF(ISERROR((HLOOKUP($A$5,Prj_list!$O$6:$Z$7,2)*'2012 HR 배정표'!AE135)/HLOOKUP($A$5,Prj_list!$O$6:$Z$7,2))=TRUE,"-",(HLOOKUP($A$5,Prj_list!$O$6:$Z$7,2)*'2012 HR 배정표'!AE135)/HLOOKUP($A$5,Prj_list!$O$6:$Z$7,2)))</x:f>
        <x:v>-</x:v>
      </x:c>
      <x:c r="AA137" s="45" t="str">
        <x:f>IF(ISBLANK('2012 HR 배정표'!AF135)=TRUE,"-",'2012 HR 배정표'!AF135)</x:f>
        <x:v>-</x:v>
      </x:c>
      <x:c r="AB137" s="46" t="str">
        <x:f>IF(ISBLANK('2012 HR 배정표'!AF135)=TRUE,"-",IF(ISERROR((HLOOKUP($A$5,Prj_list!$O$6:$Z$7,2)*'2012 HR 배정표'!AG135)/HLOOKUP($A$5,Prj_list!$O$6:$Z$7,2))=TRUE,"-",(HLOOKUP($A$5,Prj_list!$O$6:$Z$7,2)*'2012 HR 배정표'!AG135)/HLOOKUP($A$5,Prj_list!$O$6:$Z$7,2)))</x:f>
        <x:v>-</x:v>
      </x:c>
      <x:c r="AC137" s="45" t="str">
        <x:f>IF(ISBLANK('2012 HR 배정표'!AH135)=TRUE,"-",'2012 HR 배정표'!AH135)</x:f>
        <x:v>-</x:v>
      </x:c>
      <x:c r="AD137" s="46" t="str">
        <x:f>IF(ISBLANK('2012 HR 배정표'!AH135)=TRUE,"-",IF(ISERROR((HLOOKUP($A$5,Prj_list!$O$6:$Z$7,2)*'2012 HR 배정표'!AI135)/HLOOKUP($A$5,Prj_list!$O$6:$Z$7,2))=TRUE,"-",(HLOOKUP($A$5,Prj_list!$O$6:$Z$7,2)*'2012 HR 배정표'!AI135)/HLOOKUP($A$5,Prj_list!$O$6:$Z$7,2)))</x:f>
        <x:v>-</x:v>
      </x:c>
      <x:c r="AE137" s="45" t="str">
        <x:f>IF(ISBLANK('2012 HR 배정표'!AJ135)=TRUE,"-",'2012 HR 배정표'!AJ135)</x:f>
        <x:v>-</x:v>
      </x:c>
      <x:c r="AF137" s="46" t="str">
        <x:f>IF(ISBLANK('2012 HR 배정표'!AJ135)=TRUE,"-",IF(ISERROR((HLOOKUP($A$5,Prj_list!$O$6:$Z$7,2)*'2012 HR 배정표'!AK135)/HLOOKUP($A$5,Prj_list!$O$6:$Z$7,2))=TRUE,"-",(HLOOKUP($A$5,Prj_list!$O$6:$Z$7,2)*'2012 HR 배정표'!AK135)/HLOOKUP($A$5,Prj_list!$O$6:$Z$7,2)))</x:f>
        <x:v>-</x:v>
      </x:c>
      <x:c r="AG137" s="45" t="str">
        <x:f>IF(ISBLANK('2012 HR 배정표'!AL135)=TRUE,"-",'2012 HR 배정표'!AL135)</x:f>
        <x:v>-</x:v>
      </x:c>
      <x:c r="AH137" s="46" t="str">
        <x:f>IF(ISBLANK('2012 HR 배정표'!AL135)=TRUE,"-",IF(ISERROR((HLOOKUP($A$5,Prj_list!$O$6:$Z$7,2)*'2012 HR 배정표'!AM135)/HLOOKUP($A$5,Prj_list!$O$6:$Z$7,2))=TRUE,"-",(HLOOKUP($A$5,Prj_list!$O$6:$Z$7,2)*'2012 HR 배정표'!AM135)/HLOOKUP($A$5,Prj_list!$O$6:$Z$7,2)))</x:f>
        <x:v>-</x:v>
      </x:c>
      <x:c r="AI137" s="45" t="str">
        <x:f>IF(ISBLANK('2012 HR 배정표'!AN135)=TRUE,"-",'2012 HR 배정표'!AN135)</x:f>
        <x:v>-</x:v>
      </x:c>
      <x:c r="AJ137" s="46" t="str">
        <x:f>IF(ISBLANK('2012 HR 배정표'!AN135)=TRUE,"-",IF(ISERROR((HLOOKUP($A$5,Prj_list!$O$6:$Z$7,2)*'2012 HR 배정표'!AO135)/HLOOKUP($A$5,Prj_list!$O$6:$Z$7,2))=TRUE,"-",(HLOOKUP($A$5,Prj_list!$O$6:$Z$7,2)*'2012 HR 배정표'!AO135)/HLOOKUP($A$5,Prj_list!$O$6:$Z$7,2)))</x:f>
        <x:v>-</x:v>
      </x:c>
      <x:c r="AK137" s="45" t="str">
        <x:f>IF(ISBLANK('2012 HR 배정표'!AP135)=TRUE,"-",'2012 HR 배정표'!AP135)</x:f>
        <x:v>-</x:v>
      </x:c>
      <x:c r="AL137" s="46" t="str">
        <x:f>IF(ISBLANK('2012 HR 배정표'!AP135)=TRUE,"-",IF(ISERROR((HLOOKUP($A$5,Prj_list!$O$6:$Z$7,2)*'2012 HR 배정표'!AQ135)/HLOOKUP($A$5,Prj_list!$O$6:$Z$7,2))=TRUE,"-",(HLOOKUP($A$5,Prj_list!$O$6:$Z$7,2)*'2012 HR 배정표'!AQ135)/HLOOKUP($A$5,Prj_list!$O$6:$Z$7,2)))</x:f>
        <x:v>-</x:v>
      </x:c>
      <x:c r="AM137" s="45" t="str">
        <x:f>IF(ISBLANK('2012 HR 배정표'!AR135)=TRUE,"-",'2012 HR 배정표'!AR135)</x:f>
        <x:v>-</x:v>
      </x:c>
      <x:c r="AN137" s="46" t="str">
        <x:f>IF(ISBLANK('2012 HR 배정표'!AR135)=TRUE,"-",IF(ISERROR((HLOOKUP($A$5,Prj_list!$O$6:$Z$7,2)*'2012 HR 배정표'!AS135)/HLOOKUP($A$5,Prj_list!$O$6:$Z$7,2))=TRUE,"-",(HLOOKUP($A$5,Prj_list!$O$6:$Z$7,2)*'2012 HR 배정표'!AS135)/HLOOKUP($A$5,Prj_list!$O$6:$Z$7,2)))</x:f>
        <x:v>-</x:v>
      </x:c>
      <x:c r="AO137" s="45" t="str">
        <x:f>IF(ISBLANK('2012 HR 배정표'!AT135)=TRUE,"-",'2012 HR 배정표'!AT135)</x:f>
        <x:v>-</x:v>
      </x:c>
      <x:c r="AP137" s="46" t="str">
        <x:f>IF(ISBLANK('2012 HR 배정표'!AT135)=TRUE,"-",IF(ISERROR((HLOOKUP($A$5,Prj_list!$O$6:$Z$7,2)*'2012 HR 배정표'!AU135)/HLOOKUP($A$5,Prj_list!$O$6:$Z$7,2))=TRUE,"-",(HLOOKUP($A$5,Prj_list!$O$6:$Z$7,2)*'2012 HR 배정표'!AU135)/HLOOKUP($A$5,Prj_list!$O$6:$Z$7,2)))</x:f>
        <x:v>-</x:v>
      </x:c>
      <x:c r="AQ137" s="45" t="str">
        <x:f>IF(ISBLANK('2012 HR 배정표'!AV135)=TRUE,"-",'2012 HR 배정표'!AV135)</x:f>
        <x:v>-</x:v>
      </x:c>
      <x:c r="AR137" s="46" t="str">
        <x:f>IF(ISBLANK('2012 HR 배정표'!AV135)=TRUE,"-",IF(ISERROR((HLOOKUP($A$5,Prj_list!$O$6:$Z$7,2)*'2012 HR 배정표'!AW135)/HLOOKUP($A$5,Prj_list!$O$6:$Z$7,2))=TRUE,"-",(HLOOKUP($A$5,Prj_list!$O$6:$Z$7,2)*'2012 HR 배정표'!AW135)/HLOOKUP($A$5,Prj_list!$O$6:$Z$7,2)))</x:f>
        <x:v>-</x:v>
      </x:c>
      <x:c r="AS137" s="45" t="str">
        <x:f>IF(ISBLANK('2012 HR 배정표'!AX135)=TRUE,"-",'2012 HR 배정표'!AX135)</x:f>
        <x:v>-</x:v>
      </x:c>
      <x:c r="AT137" s="46" t="str">
        <x:f>IF(ISBLANK('2012 HR 배정표'!AX135)=TRUE,"-",IF(ISERROR((HLOOKUP($A$5,Prj_list!$O$6:$Z$7,2)*'2012 HR 배정표'!AY135)/HLOOKUP($A$5,Prj_list!$O$6:$Z$7,2))=TRUE,"-",(HLOOKUP($A$5,Prj_list!$O$6:$Z$7,2)*'2012 HR 배정표'!AY135)/HLOOKUP($A$5,Prj_list!$O$6:$Z$7,2)))</x:f>
        <x:v>-</x:v>
      </x:c>
      <x:c r="AU137" s="45" t="str">
        <x:f>IF(ISBLANK('2012 HR 배정표'!AZ135)=TRUE,"-",'2012 HR 배정표'!AZ135)</x:f>
        <x:v>-</x:v>
      </x:c>
      <x:c r="AV137" s="46" t="str">
        <x:f>IF(ISBLANK('2012 HR 배정표'!AZ135)=TRUE,"-",IF(ISERROR((HLOOKUP($A$5,Prj_list!$O$6:$Z$7,2)*'2012 HR 배정표'!BA135)/HLOOKUP($A$5,Prj_list!$O$6:$Z$7,2))=TRUE,"-",(HLOOKUP($A$5,Prj_list!$O$6:$Z$7,2)*'2012 HR 배정표'!BA135)/HLOOKUP($A$5,Prj_list!$O$6:$Z$7,2)))</x:f>
        <x:v>-</x:v>
      </x:c>
      <x:c r="AW137" s="34" t="str">
        <x:f t="shared" si="4"/>
        <x:v/>
      </x:c>
      <x:c r="AX137" s="41">
        <x:f t="shared" si="5"/>
        <x:v>0</x:v>
      </x:c>
    </x:row>
    <x:row r="138" spans="1:50">
      <x:c r="A138" s="45" t="str">
        <x:f>IF(ISBLANK('2012 HR 배정표'!F136)=TRUE,"-",'2012 HR 배정표'!F136)</x:f>
        <x:v>-</x:v>
      </x:c>
      <x:c r="B138" s="46" t="str">
        <x:f>IF(ISBLANK('2012 HR 배정표'!F136)=TRUE,"-",IF(ISERROR((HLOOKUP($A$5,Prj_list!$O$6:$Z$7,2)*'2012 HR 배정표'!G136)/HLOOKUP($A$5,Prj_list!$O$6:$Z$7,2))=TRUE,"-",(HLOOKUP($A$5,Prj_list!$O$6:$Z$7,2)*'2012 HR 배정표'!G136)/HLOOKUP($A$5,Prj_list!$O$6:$Z$7,2)))</x:f>
        <x:v>-</x:v>
      </x:c>
      <x:c r="C138" s="45" t="str">
        <x:f>IF(ISBLANK('2012 HR 배정표'!H136)=TRUE,"-",'2012 HR 배정표'!H136)</x:f>
        <x:v>-</x:v>
      </x:c>
      <x:c r="D138" s="46" t="str">
        <x:f>IF(ISBLANK('2012 HR 배정표'!H136)=TRUE,"-",IF(ISERROR((HLOOKUP($A$5,Prj_list!$O$6:$Z$7,2)*'2012 HR 배정표'!I136)/HLOOKUP($A$5,Prj_list!$O$6:$Z$7,2))=TRUE,"-",(HLOOKUP($A$5,Prj_list!$O$6:$Z$7,2)*'2012 HR 배정표'!I136)/HLOOKUP($A$5,Prj_list!$O$6:$Z$7,2)))</x:f>
        <x:v>-</x:v>
      </x:c>
      <x:c r="E138" s="45" t="str">
        <x:f>IF(ISBLANK('2012 HR 배정표'!J136)=TRUE,"-",'2012 HR 배정표'!J136)</x:f>
        <x:v>-</x:v>
      </x:c>
      <x:c r="F138" s="46" t="str">
        <x:f>IF(ISBLANK('2012 HR 배정표'!J136)=TRUE,"-",IF(ISERROR((HLOOKUP($A$5,Prj_list!$O$6:$Z$7,2)*'2012 HR 배정표'!K136)/HLOOKUP($A$5,Prj_list!$O$6:$Z$7,2))=TRUE,"-",(HLOOKUP($A$5,Prj_list!$O$6:$Z$7,2)*'2012 HR 배정표'!K136)/HLOOKUP($A$5,Prj_list!$O$6:$Z$7,2)))</x:f>
        <x:v>-</x:v>
      </x:c>
      <x:c r="G138" s="45" t="str">
        <x:f>IF(ISBLANK('2012 HR 배정표'!L136)=TRUE,"-",'2012 HR 배정표'!L136)</x:f>
        <x:v>-</x:v>
      </x:c>
      <x:c r="H138" s="46" t="str">
        <x:f>IF(ISBLANK('2012 HR 배정표'!L136)=TRUE,"-",IF(ISERROR((HLOOKUP($A$5,Prj_list!$O$6:$Z$7,2)*'2012 HR 배정표'!M136)/HLOOKUP($A$5,Prj_list!$O$6:$Z$7,2))=TRUE,"-",(HLOOKUP($A$5,Prj_list!$O$6:$Z$7,2)*'2012 HR 배정표'!M136)/HLOOKUP($A$5,Prj_list!$O$6:$Z$7,2)))</x:f>
        <x:v>-</x:v>
      </x:c>
      <x:c r="I138" s="45" t="str">
        <x:f>IF(ISBLANK('2012 HR 배정표'!N136)=TRUE,"-",'2012 HR 배정표'!N136)</x:f>
        <x:v>-</x:v>
      </x:c>
      <x:c r="J138" s="46" t="str">
        <x:f>IF(ISBLANK('2012 HR 배정표'!N136)=TRUE,"-",IF(ISERROR((HLOOKUP($A$5,Prj_list!$O$6:$Z$7,2)*'2012 HR 배정표'!O136)/HLOOKUP($A$5,Prj_list!$O$6:$Z$7,2))=TRUE,"-",(HLOOKUP($A$5,Prj_list!$O$6:$Z$7,2)*'2012 HR 배정표'!O136)/HLOOKUP($A$5,Prj_list!$O$6:$Z$7,2)))</x:f>
        <x:v>-</x:v>
      </x:c>
      <x:c r="K138" s="45" t="str">
        <x:f>IF(ISBLANK('2012 HR 배정표'!P136)=TRUE,"-",'2012 HR 배정표'!P136)</x:f>
        <x:v>-</x:v>
      </x:c>
      <x:c r="L138" s="46" t="str">
        <x:f>IF(ISBLANK('2012 HR 배정표'!P136)=TRUE,"-",IF(ISERROR((HLOOKUP($A$5,Prj_list!$O$6:$Z$7,2)*'2012 HR 배정표'!Q136)/HLOOKUP($A$5,Prj_list!$O$6:$Z$7,2))=TRUE,"-",(HLOOKUP($A$5,Prj_list!$O$6:$Z$7,2)*'2012 HR 배정표'!Q136)/HLOOKUP($A$5,Prj_list!$O$6:$Z$7,2)))</x:f>
        <x:v>-</x:v>
      </x:c>
      <x:c r="M138" s="45" t="str">
        <x:f>IF(ISBLANK('2012 HR 배정표'!R136)=TRUE,"-",'2012 HR 배정표'!R136)</x:f>
        <x:v>-</x:v>
      </x:c>
      <x:c r="N138" s="46" t="str">
        <x:f>IF(ISBLANK('2012 HR 배정표'!R136)=TRUE,"-",IF(ISERROR((HLOOKUP($A$5,Prj_list!$O$6:$Z$7,2)*'2012 HR 배정표'!S136)/HLOOKUP($A$5,Prj_list!$O$6:$Z$7,2))=TRUE,"-",(HLOOKUP($A$5,Prj_list!$O$6:$Z$7,2)*'2012 HR 배정표'!S136)/HLOOKUP($A$5,Prj_list!$O$6:$Z$7,2)))</x:f>
        <x:v>-</x:v>
      </x:c>
      <x:c r="O138" s="45" t="str">
        <x:f>IF(ISBLANK('2012 HR 배정표'!T136)=TRUE,"-",'2012 HR 배정표'!T136)</x:f>
        <x:v>-</x:v>
      </x:c>
      <x:c r="P138" s="46" t="str">
        <x:f>IF(ISBLANK('2012 HR 배정표'!T136)=TRUE,"-",IF(ISERROR((HLOOKUP($A$5,Prj_list!$O$6:$Z$7,2)*'2012 HR 배정표'!U136)/HLOOKUP($A$5,Prj_list!$O$6:$Z$7,2))=TRUE,"-",(HLOOKUP($A$5,Prj_list!$O$6:$Z$7,2)*'2012 HR 배정표'!U136)/HLOOKUP($A$5,Prj_list!$O$6:$Z$7,2)))</x:f>
        <x:v>-</x:v>
      </x:c>
      <x:c r="Q138" s="45" t="str">
        <x:f>IF(ISBLANK('2012 HR 배정표'!V136)=TRUE,"-",'2012 HR 배정표'!V136)</x:f>
        <x:v>-</x:v>
      </x:c>
      <x:c r="R138" s="46" t="str">
        <x:f>IF(ISBLANK('2012 HR 배정표'!V136)=TRUE,"-",IF(ISERROR((HLOOKUP($A$5,Prj_list!$O$6:$Z$7,2)*'2012 HR 배정표'!W136)/HLOOKUP($A$5,Prj_list!$O$6:$Z$7,2))=TRUE,"-",(HLOOKUP($A$5,Prj_list!$O$6:$Z$7,2)*'2012 HR 배정표'!W136)/HLOOKUP($A$5,Prj_list!$O$6:$Z$7,2)))</x:f>
        <x:v>-</x:v>
      </x:c>
      <x:c r="S138" s="45" t="str">
        <x:f>IF(ISBLANK('2012 HR 배정표'!X136)=TRUE,"-",'2012 HR 배정표'!X136)</x:f>
        <x:v>-</x:v>
      </x:c>
      <x:c r="T138" s="46" t="str">
        <x:f>IF(ISBLANK('2012 HR 배정표'!X136)=TRUE,"-",IF(ISERROR((HLOOKUP($A$5,Prj_list!$O$6:$Z$7,2)*'2012 HR 배정표'!Y136)/HLOOKUP($A$5,Prj_list!$O$6:$Z$7,2))=TRUE,"-",(HLOOKUP($A$5,Prj_list!$O$6:$Z$7,2)*'2012 HR 배정표'!Y136)/HLOOKUP($A$5,Prj_list!$O$6:$Z$7,2)))</x:f>
        <x:v>-</x:v>
      </x:c>
      <x:c r="U138" s="45" t="str">
        <x:f>IF(ISBLANK('2012 HR 배정표'!Z136)=TRUE,"-",'2012 HR 배정표'!Z136)</x:f>
        <x:v>-</x:v>
      </x:c>
      <x:c r="V138" s="46" t="str">
        <x:f>IF(ISBLANK('2012 HR 배정표'!Z136)=TRUE,"-",IF(ISERROR((HLOOKUP($A$5,Prj_list!$O$6:$Z$7,2)*'2012 HR 배정표'!AA136)/HLOOKUP($A$5,Prj_list!$O$6:$Z$7,2))=TRUE,"-",(HLOOKUP($A$5,Prj_list!$O$6:$Z$7,2)*'2012 HR 배정표'!AA136)/HLOOKUP($A$5,Prj_list!$O$6:$Z$7,2)))</x:f>
        <x:v>-</x:v>
      </x:c>
      <x:c r="W138" s="45" t="str">
        <x:f>IF(ISBLANK('2012 HR 배정표'!AB136)=TRUE,"-",'2012 HR 배정표'!AB136)</x:f>
        <x:v>-</x:v>
      </x:c>
      <x:c r="X138" s="46" t="str">
        <x:f>IF(ISBLANK('2012 HR 배정표'!AB136)=TRUE,"-",IF(ISERROR((HLOOKUP($A$5,Prj_list!$O$6:$Z$7,2)*'2012 HR 배정표'!AC136)/HLOOKUP($A$5,Prj_list!$O$6:$Z$7,2))=TRUE,"-",(HLOOKUP($A$5,Prj_list!$O$6:$Z$7,2)*'2012 HR 배정표'!AC136)/HLOOKUP($A$5,Prj_list!$O$6:$Z$7,2)))</x:f>
        <x:v>-</x:v>
      </x:c>
      <x:c r="Y138" s="45" t="str">
        <x:f>IF(ISBLANK('2012 HR 배정표'!AD136)=TRUE,"-",'2012 HR 배정표'!AD136)</x:f>
        <x:v>-</x:v>
      </x:c>
      <x:c r="Z138" s="46" t="str">
        <x:f>IF(ISBLANK('2012 HR 배정표'!AD136)=TRUE,"-",IF(ISERROR((HLOOKUP($A$5,Prj_list!$O$6:$Z$7,2)*'2012 HR 배정표'!AE136)/HLOOKUP($A$5,Prj_list!$O$6:$Z$7,2))=TRUE,"-",(HLOOKUP($A$5,Prj_list!$O$6:$Z$7,2)*'2012 HR 배정표'!AE136)/HLOOKUP($A$5,Prj_list!$O$6:$Z$7,2)))</x:f>
        <x:v>-</x:v>
      </x:c>
      <x:c r="AA138" s="45" t="str">
        <x:f>IF(ISBLANK('2012 HR 배정표'!AF136)=TRUE,"-",'2012 HR 배정표'!AF136)</x:f>
        <x:v>-</x:v>
      </x:c>
      <x:c r="AB138" s="46" t="str">
        <x:f>IF(ISBLANK('2012 HR 배정표'!AF136)=TRUE,"-",IF(ISERROR((HLOOKUP($A$5,Prj_list!$O$6:$Z$7,2)*'2012 HR 배정표'!AG136)/HLOOKUP($A$5,Prj_list!$O$6:$Z$7,2))=TRUE,"-",(HLOOKUP($A$5,Prj_list!$O$6:$Z$7,2)*'2012 HR 배정표'!AG136)/HLOOKUP($A$5,Prj_list!$O$6:$Z$7,2)))</x:f>
        <x:v>-</x:v>
      </x:c>
      <x:c r="AC138" s="45" t="str">
        <x:f>IF(ISBLANK('2012 HR 배정표'!AH136)=TRUE,"-",'2012 HR 배정표'!AH136)</x:f>
        <x:v>-</x:v>
      </x:c>
      <x:c r="AD138" s="46" t="str">
        <x:f>IF(ISBLANK('2012 HR 배정표'!AH136)=TRUE,"-",IF(ISERROR((HLOOKUP($A$5,Prj_list!$O$6:$Z$7,2)*'2012 HR 배정표'!AI136)/HLOOKUP($A$5,Prj_list!$O$6:$Z$7,2))=TRUE,"-",(HLOOKUP($A$5,Prj_list!$O$6:$Z$7,2)*'2012 HR 배정표'!AI136)/HLOOKUP($A$5,Prj_list!$O$6:$Z$7,2)))</x:f>
        <x:v>-</x:v>
      </x:c>
      <x:c r="AE138" s="45" t="str">
        <x:f>IF(ISBLANK('2012 HR 배정표'!AJ136)=TRUE,"-",'2012 HR 배정표'!AJ136)</x:f>
        <x:v>-</x:v>
      </x:c>
      <x:c r="AF138" s="46" t="str">
        <x:f>IF(ISBLANK('2012 HR 배정표'!AJ136)=TRUE,"-",IF(ISERROR((HLOOKUP($A$5,Prj_list!$O$6:$Z$7,2)*'2012 HR 배정표'!AK136)/HLOOKUP($A$5,Prj_list!$O$6:$Z$7,2))=TRUE,"-",(HLOOKUP($A$5,Prj_list!$O$6:$Z$7,2)*'2012 HR 배정표'!AK136)/HLOOKUP($A$5,Prj_list!$O$6:$Z$7,2)))</x:f>
        <x:v>-</x:v>
      </x:c>
      <x:c r="AG138" s="45" t="str">
        <x:f>IF(ISBLANK('2012 HR 배정표'!AL136)=TRUE,"-",'2012 HR 배정표'!AL136)</x:f>
        <x:v>-</x:v>
      </x:c>
      <x:c r="AH138" s="46" t="str">
        <x:f>IF(ISBLANK('2012 HR 배정표'!AL136)=TRUE,"-",IF(ISERROR((HLOOKUP($A$5,Prj_list!$O$6:$Z$7,2)*'2012 HR 배정표'!AM136)/HLOOKUP($A$5,Prj_list!$O$6:$Z$7,2))=TRUE,"-",(HLOOKUP($A$5,Prj_list!$O$6:$Z$7,2)*'2012 HR 배정표'!AM136)/HLOOKUP($A$5,Prj_list!$O$6:$Z$7,2)))</x:f>
        <x:v>-</x:v>
      </x:c>
      <x:c r="AI138" s="45" t="str">
        <x:f>IF(ISBLANK('2012 HR 배정표'!AN136)=TRUE,"-",'2012 HR 배정표'!AN136)</x:f>
        <x:v>-</x:v>
      </x:c>
      <x:c r="AJ138" s="46" t="str">
        <x:f>IF(ISBLANK('2012 HR 배정표'!AN136)=TRUE,"-",IF(ISERROR((HLOOKUP($A$5,Prj_list!$O$6:$Z$7,2)*'2012 HR 배정표'!AO136)/HLOOKUP($A$5,Prj_list!$O$6:$Z$7,2))=TRUE,"-",(HLOOKUP($A$5,Prj_list!$O$6:$Z$7,2)*'2012 HR 배정표'!AO136)/HLOOKUP($A$5,Prj_list!$O$6:$Z$7,2)))</x:f>
        <x:v>-</x:v>
      </x:c>
      <x:c r="AK138" s="45" t="str">
        <x:f>IF(ISBLANK('2012 HR 배정표'!AP136)=TRUE,"-",'2012 HR 배정표'!AP136)</x:f>
        <x:v>-</x:v>
      </x:c>
      <x:c r="AL138" s="46" t="str">
        <x:f>IF(ISBLANK('2012 HR 배정표'!AP136)=TRUE,"-",IF(ISERROR((HLOOKUP($A$5,Prj_list!$O$6:$Z$7,2)*'2012 HR 배정표'!AQ136)/HLOOKUP($A$5,Prj_list!$O$6:$Z$7,2))=TRUE,"-",(HLOOKUP($A$5,Prj_list!$O$6:$Z$7,2)*'2012 HR 배정표'!AQ136)/HLOOKUP($A$5,Prj_list!$O$6:$Z$7,2)))</x:f>
        <x:v>-</x:v>
      </x:c>
      <x:c r="AM138" s="45" t="str">
        <x:f>IF(ISBLANK('2012 HR 배정표'!AR136)=TRUE,"-",'2012 HR 배정표'!AR136)</x:f>
        <x:v>-</x:v>
      </x:c>
      <x:c r="AN138" s="46" t="str">
        <x:f>IF(ISBLANK('2012 HR 배정표'!AR136)=TRUE,"-",IF(ISERROR((HLOOKUP($A$5,Prj_list!$O$6:$Z$7,2)*'2012 HR 배정표'!AS136)/HLOOKUP($A$5,Prj_list!$O$6:$Z$7,2))=TRUE,"-",(HLOOKUP($A$5,Prj_list!$O$6:$Z$7,2)*'2012 HR 배정표'!AS136)/HLOOKUP($A$5,Prj_list!$O$6:$Z$7,2)))</x:f>
        <x:v>-</x:v>
      </x:c>
      <x:c r="AO138" s="45" t="str">
        <x:f>IF(ISBLANK('2012 HR 배정표'!AT136)=TRUE,"-",'2012 HR 배정표'!AT136)</x:f>
        <x:v>-</x:v>
      </x:c>
      <x:c r="AP138" s="46" t="str">
        <x:f>IF(ISBLANK('2012 HR 배정표'!AT136)=TRUE,"-",IF(ISERROR((HLOOKUP($A$5,Prj_list!$O$6:$Z$7,2)*'2012 HR 배정표'!AU136)/HLOOKUP($A$5,Prj_list!$O$6:$Z$7,2))=TRUE,"-",(HLOOKUP($A$5,Prj_list!$O$6:$Z$7,2)*'2012 HR 배정표'!AU136)/HLOOKUP($A$5,Prj_list!$O$6:$Z$7,2)))</x:f>
        <x:v>-</x:v>
      </x:c>
      <x:c r="AQ138" s="45" t="str">
        <x:f>IF(ISBLANK('2012 HR 배정표'!AV136)=TRUE,"-",'2012 HR 배정표'!AV136)</x:f>
        <x:v>-</x:v>
      </x:c>
      <x:c r="AR138" s="46" t="str">
        <x:f>IF(ISBLANK('2012 HR 배정표'!AV136)=TRUE,"-",IF(ISERROR((HLOOKUP($A$5,Prj_list!$O$6:$Z$7,2)*'2012 HR 배정표'!AW136)/HLOOKUP($A$5,Prj_list!$O$6:$Z$7,2))=TRUE,"-",(HLOOKUP($A$5,Prj_list!$O$6:$Z$7,2)*'2012 HR 배정표'!AW136)/HLOOKUP($A$5,Prj_list!$O$6:$Z$7,2)))</x:f>
        <x:v>-</x:v>
      </x:c>
      <x:c r="AS138" s="45" t="str">
        <x:f>IF(ISBLANK('2012 HR 배정표'!AX136)=TRUE,"-",'2012 HR 배정표'!AX136)</x:f>
        <x:v>-</x:v>
      </x:c>
      <x:c r="AT138" s="46" t="str">
        <x:f>IF(ISBLANK('2012 HR 배정표'!AX136)=TRUE,"-",IF(ISERROR((HLOOKUP($A$5,Prj_list!$O$6:$Z$7,2)*'2012 HR 배정표'!AY136)/HLOOKUP($A$5,Prj_list!$O$6:$Z$7,2))=TRUE,"-",(HLOOKUP($A$5,Prj_list!$O$6:$Z$7,2)*'2012 HR 배정표'!AY136)/HLOOKUP($A$5,Prj_list!$O$6:$Z$7,2)))</x:f>
        <x:v>-</x:v>
      </x:c>
      <x:c r="AU138" s="45" t="str">
        <x:f>IF(ISBLANK('2012 HR 배정표'!AZ136)=TRUE,"-",'2012 HR 배정표'!AZ136)</x:f>
        <x:v>-</x:v>
      </x:c>
      <x:c r="AV138" s="46" t="str">
        <x:f>IF(ISBLANK('2012 HR 배정표'!AZ136)=TRUE,"-",IF(ISERROR((HLOOKUP($A$5,Prj_list!$O$6:$Z$7,2)*'2012 HR 배정표'!BA136)/HLOOKUP($A$5,Prj_list!$O$6:$Z$7,2))=TRUE,"-",(HLOOKUP($A$5,Prj_list!$O$6:$Z$7,2)*'2012 HR 배정표'!BA136)/HLOOKUP($A$5,Prj_list!$O$6:$Z$7,2)))</x:f>
        <x:v>-</x:v>
      </x:c>
      <x:c r="AW138" s="34" t="str">
        <x:f t="shared" si="4"/>
        <x:v/>
      </x:c>
      <x:c r="AX138" s="41">
        <x:f t="shared" si="5"/>
        <x:v>0</x:v>
      </x:c>
    </x:row>
    <x:row r="139" spans="1:50">
      <x:c r="A139" s="45" t="str">
        <x:f>IF(ISBLANK('2012 HR 배정표'!F137)=TRUE,"-",'2012 HR 배정표'!F137)</x:f>
        <x:v>-</x:v>
      </x:c>
      <x:c r="B139" s="46" t="str">
        <x:f>IF(ISBLANK('2012 HR 배정표'!F137)=TRUE,"-",IF(ISERROR((HLOOKUP($A$5,Prj_list!$O$6:$Z$7,2)*'2012 HR 배정표'!G137)/HLOOKUP($A$5,Prj_list!$O$6:$Z$7,2))=TRUE,"-",(HLOOKUP($A$5,Prj_list!$O$6:$Z$7,2)*'2012 HR 배정표'!G137)/HLOOKUP($A$5,Prj_list!$O$6:$Z$7,2)))</x:f>
        <x:v>-</x:v>
      </x:c>
      <x:c r="C139" s="45" t="str">
        <x:f>IF(ISBLANK('2012 HR 배정표'!H137)=TRUE,"-",'2012 HR 배정표'!H137)</x:f>
        <x:v>-</x:v>
      </x:c>
      <x:c r="D139" s="46" t="str">
        <x:f>IF(ISBLANK('2012 HR 배정표'!H137)=TRUE,"-",IF(ISERROR((HLOOKUP($A$5,Prj_list!$O$6:$Z$7,2)*'2012 HR 배정표'!I137)/HLOOKUP($A$5,Prj_list!$O$6:$Z$7,2))=TRUE,"-",(HLOOKUP($A$5,Prj_list!$O$6:$Z$7,2)*'2012 HR 배정표'!I137)/HLOOKUP($A$5,Prj_list!$O$6:$Z$7,2)))</x:f>
        <x:v>-</x:v>
      </x:c>
      <x:c r="E139" s="45" t="str">
        <x:f>IF(ISBLANK('2012 HR 배정표'!J137)=TRUE,"-",'2012 HR 배정표'!J137)</x:f>
        <x:v>-</x:v>
      </x:c>
      <x:c r="F139" s="46" t="str">
        <x:f>IF(ISBLANK('2012 HR 배정표'!J137)=TRUE,"-",IF(ISERROR((HLOOKUP($A$5,Prj_list!$O$6:$Z$7,2)*'2012 HR 배정표'!K137)/HLOOKUP($A$5,Prj_list!$O$6:$Z$7,2))=TRUE,"-",(HLOOKUP($A$5,Prj_list!$O$6:$Z$7,2)*'2012 HR 배정표'!K137)/HLOOKUP($A$5,Prj_list!$O$6:$Z$7,2)))</x:f>
        <x:v>-</x:v>
      </x:c>
      <x:c r="G139" s="45" t="str">
        <x:f>IF(ISBLANK('2012 HR 배정표'!L137)=TRUE,"-",'2012 HR 배정표'!L137)</x:f>
        <x:v>-</x:v>
      </x:c>
      <x:c r="H139" s="46" t="str">
        <x:f>IF(ISBLANK('2012 HR 배정표'!L137)=TRUE,"-",IF(ISERROR((HLOOKUP($A$5,Prj_list!$O$6:$Z$7,2)*'2012 HR 배정표'!M137)/HLOOKUP($A$5,Prj_list!$O$6:$Z$7,2))=TRUE,"-",(HLOOKUP($A$5,Prj_list!$O$6:$Z$7,2)*'2012 HR 배정표'!M137)/HLOOKUP($A$5,Prj_list!$O$6:$Z$7,2)))</x:f>
        <x:v>-</x:v>
      </x:c>
      <x:c r="I139" s="45" t="str">
        <x:f>IF(ISBLANK('2012 HR 배정표'!N137)=TRUE,"-",'2012 HR 배정표'!N137)</x:f>
        <x:v>-</x:v>
      </x:c>
      <x:c r="J139" s="46" t="str">
        <x:f>IF(ISBLANK('2012 HR 배정표'!N137)=TRUE,"-",IF(ISERROR((HLOOKUP($A$5,Prj_list!$O$6:$Z$7,2)*'2012 HR 배정표'!O137)/HLOOKUP($A$5,Prj_list!$O$6:$Z$7,2))=TRUE,"-",(HLOOKUP($A$5,Prj_list!$O$6:$Z$7,2)*'2012 HR 배정표'!O137)/HLOOKUP($A$5,Prj_list!$O$6:$Z$7,2)))</x:f>
        <x:v>-</x:v>
      </x:c>
      <x:c r="K139" s="45" t="str">
        <x:f>IF(ISBLANK('2012 HR 배정표'!P137)=TRUE,"-",'2012 HR 배정표'!P137)</x:f>
        <x:v>-</x:v>
      </x:c>
      <x:c r="L139" s="46" t="str">
        <x:f>IF(ISBLANK('2012 HR 배정표'!P137)=TRUE,"-",IF(ISERROR((HLOOKUP($A$5,Prj_list!$O$6:$Z$7,2)*'2012 HR 배정표'!Q137)/HLOOKUP($A$5,Prj_list!$O$6:$Z$7,2))=TRUE,"-",(HLOOKUP($A$5,Prj_list!$O$6:$Z$7,2)*'2012 HR 배정표'!Q137)/HLOOKUP($A$5,Prj_list!$O$6:$Z$7,2)))</x:f>
        <x:v>-</x:v>
      </x:c>
      <x:c r="M139" s="45" t="str">
        <x:f>IF(ISBLANK('2012 HR 배정표'!R137)=TRUE,"-",'2012 HR 배정표'!R137)</x:f>
        <x:v>-</x:v>
      </x:c>
      <x:c r="N139" s="46" t="str">
        <x:f>IF(ISBLANK('2012 HR 배정표'!R137)=TRUE,"-",IF(ISERROR((HLOOKUP($A$5,Prj_list!$O$6:$Z$7,2)*'2012 HR 배정표'!S137)/HLOOKUP($A$5,Prj_list!$O$6:$Z$7,2))=TRUE,"-",(HLOOKUP($A$5,Prj_list!$O$6:$Z$7,2)*'2012 HR 배정표'!S137)/HLOOKUP($A$5,Prj_list!$O$6:$Z$7,2)))</x:f>
        <x:v>-</x:v>
      </x:c>
      <x:c r="O139" s="45" t="str">
        <x:f>IF(ISBLANK('2012 HR 배정표'!T137)=TRUE,"-",'2012 HR 배정표'!T137)</x:f>
        <x:v>-</x:v>
      </x:c>
      <x:c r="P139" s="46" t="str">
        <x:f>IF(ISBLANK('2012 HR 배정표'!T137)=TRUE,"-",IF(ISERROR((HLOOKUP($A$5,Prj_list!$O$6:$Z$7,2)*'2012 HR 배정표'!U137)/HLOOKUP($A$5,Prj_list!$O$6:$Z$7,2))=TRUE,"-",(HLOOKUP($A$5,Prj_list!$O$6:$Z$7,2)*'2012 HR 배정표'!U137)/HLOOKUP($A$5,Prj_list!$O$6:$Z$7,2)))</x:f>
        <x:v>-</x:v>
      </x:c>
      <x:c r="Q139" s="45" t="str">
        <x:f>IF(ISBLANK('2012 HR 배정표'!V137)=TRUE,"-",'2012 HR 배정표'!V137)</x:f>
        <x:v>-</x:v>
      </x:c>
      <x:c r="R139" s="46" t="str">
        <x:f>IF(ISBLANK('2012 HR 배정표'!V137)=TRUE,"-",IF(ISERROR((HLOOKUP($A$5,Prj_list!$O$6:$Z$7,2)*'2012 HR 배정표'!W137)/HLOOKUP($A$5,Prj_list!$O$6:$Z$7,2))=TRUE,"-",(HLOOKUP($A$5,Prj_list!$O$6:$Z$7,2)*'2012 HR 배정표'!W137)/HLOOKUP($A$5,Prj_list!$O$6:$Z$7,2)))</x:f>
        <x:v>-</x:v>
      </x:c>
      <x:c r="S139" s="45" t="str">
        <x:f>IF(ISBLANK('2012 HR 배정표'!X137)=TRUE,"-",'2012 HR 배정표'!X137)</x:f>
        <x:v>-</x:v>
      </x:c>
      <x:c r="T139" s="46" t="str">
        <x:f>IF(ISBLANK('2012 HR 배정표'!X137)=TRUE,"-",IF(ISERROR((HLOOKUP($A$5,Prj_list!$O$6:$Z$7,2)*'2012 HR 배정표'!Y137)/HLOOKUP($A$5,Prj_list!$O$6:$Z$7,2))=TRUE,"-",(HLOOKUP($A$5,Prj_list!$O$6:$Z$7,2)*'2012 HR 배정표'!Y137)/HLOOKUP($A$5,Prj_list!$O$6:$Z$7,2)))</x:f>
        <x:v>-</x:v>
      </x:c>
      <x:c r="U139" s="45" t="str">
        <x:f>IF(ISBLANK('2012 HR 배정표'!Z137)=TRUE,"-",'2012 HR 배정표'!Z137)</x:f>
        <x:v>-</x:v>
      </x:c>
      <x:c r="V139" s="46" t="str">
        <x:f>IF(ISBLANK('2012 HR 배정표'!Z137)=TRUE,"-",IF(ISERROR((HLOOKUP($A$5,Prj_list!$O$6:$Z$7,2)*'2012 HR 배정표'!AA137)/HLOOKUP($A$5,Prj_list!$O$6:$Z$7,2))=TRUE,"-",(HLOOKUP($A$5,Prj_list!$O$6:$Z$7,2)*'2012 HR 배정표'!AA137)/HLOOKUP($A$5,Prj_list!$O$6:$Z$7,2)))</x:f>
        <x:v>-</x:v>
      </x:c>
      <x:c r="W139" s="45" t="str">
        <x:f>IF(ISBLANK('2012 HR 배정표'!AB137)=TRUE,"-",'2012 HR 배정표'!AB137)</x:f>
        <x:v>-</x:v>
      </x:c>
      <x:c r="X139" s="46" t="str">
        <x:f>IF(ISBLANK('2012 HR 배정표'!AB137)=TRUE,"-",IF(ISERROR((HLOOKUP($A$5,Prj_list!$O$6:$Z$7,2)*'2012 HR 배정표'!AC137)/HLOOKUP($A$5,Prj_list!$O$6:$Z$7,2))=TRUE,"-",(HLOOKUP($A$5,Prj_list!$O$6:$Z$7,2)*'2012 HR 배정표'!AC137)/HLOOKUP($A$5,Prj_list!$O$6:$Z$7,2)))</x:f>
        <x:v>-</x:v>
      </x:c>
      <x:c r="Y139" s="45" t="str">
        <x:f>IF(ISBLANK('2012 HR 배정표'!AD137)=TRUE,"-",'2012 HR 배정표'!AD137)</x:f>
        <x:v>-</x:v>
      </x:c>
      <x:c r="Z139" s="46" t="str">
        <x:f>IF(ISBLANK('2012 HR 배정표'!AD137)=TRUE,"-",IF(ISERROR((HLOOKUP($A$5,Prj_list!$O$6:$Z$7,2)*'2012 HR 배정표'!AE137)/HLOOKUP($A$5,Prj_list!$O$6:$Z$7,2))=TRUE,"-",(HLOOKUP($A$5,Prj_list!$O$6:$Z$7,2)*'2012 HR 배정표'!AE137)/HLOOKUP($A$5,Prj_list!$O$6:$Z$7,2)))</x:f>
        <x:v>-</x:v>
      </x:c>
      <x:c r="AA139" s="45" t="str">
        <x:f>IF(ISBLANK('2012 HR 배정표'!AF137)=TRUE,"-",'2012 HR 배정표'!AF137)</x:f>
        <x:v>-</x:v>
      </x:c>
      <x:c r="AB139" s="46" t="str">
        <x:f>IF(ISBLANK('2012 HR 배정표'!AF137)=TRUE,"-",IF(ISERROR((HLOOKUP($A$5,Prj_list!$O$6:$Z$7,2)*'2012 HR 배정표'!AG137)/HLOOKUP($A$5,Prj_list!$O$6:$Z$7,2))=TRUE,"-",(HLOOKUP($A$5,Prj_list!$O$6:$Z$7,2)*'2012 HR 배정표'!AG137)/HLOOKUP($A$5,Prj_list!$O$6:$Z$7,2)))</x:f>
        <x:v>-</x:v>
      </x:c>
      <x:c r="AC139" s="45" t="str">
        <x:f>IF(ISBLANK('2012 HR 배정표'!AH137)=TRUE,"-",'2012 HR 배정표'!AH137)</x:f>
        <x:v>-</x:v>
      </x:c>
      <x:c r="AD139" s="46" t="str">
        <x:f>IF(ISBLANK('2012 HR 배정표'!AH137)=TRUE,"-",IF(ISERROR((HLOOKUP($A$5,Prj_list!$O$6:$Z$7,2)*'2012 HR 배정표'!AI137)/HLOOKUP($A$5,Prj_list!$O$6:$Z$7,2))=TRUE,"-",(HLOOKUP($A$5,Prj_list!$O$6:$Z$7,2)*'2012 HR 배정표'!AI137)/HLOOKUP($A$5,Prj_list!$O$6:$Z$7,2)))</x:f>
        <x:v>-</x:v>
      </x:c>
      <x:c r="AE139" s="45" t="str">
        <x:f>IF(ISBLANK('2012 HR 배정표'!AJ137)=TRUE,"-",'2012 HR 배정표'!AJ137)</x:f>
        <x:v>-</x:v>
      </x:c>
      <x:c r="AF139" s="46" t="str">
        <x:f>IF(ISBLANK('2012 HR 배정표'!AJ137)=TRUE,"-",IF(ISERROR((HLOOKUP($A$5,Prj_list!$O$6:$Z$7,2)*'2012 HR 배정표'!AK137)/HLOOKUP($A$5,Prj_list!$O$6:$Z$7,2))=TRUE,"-",(HLOOKUP($A$5,Prj_list!$O$6:$Z$7,2)*'2012 HR 배정표'!AK137)/HLOOKUP($A$5,Prj_list!$O$6:$Z$7,2)))</x:f>
        <x:v>-</x:v>
      </x:c>
      <x:c r="AG139" s="45" t="str">
        <x:f>IF(ISBLANK('2012 HR 배정표'!AL137)=TRUE,"-",'2012 HR 배정표'!AL137)</x:f>
        <x:v>-</x:v>
      </x:c>
      <x:c r="AH139" s="46" t="str">
        <x:f>IF(ISBLANK('2012 HR 배정표'!AL137)=TRUE,"-",IF(ISERROR((HLOOKUP($A$5,Prj_list!$O$6:$Z$7,2)*'2012 HR 배정표'!AM137)/HLOOKUP($A$5,Prj_list!$O$6:$Z$7,2))=TRUE,"-",(HLOOKUP($A$5,Prj_list!$O$6:$Z$7,2)*'2012 HR 배정표'!AM137)/HLOOKUP($A$5,Prj_list!$O$6:$Z$7,2)))</x:f>
        <x:v>-</x:v>
      </x:c>
      <x:c r="AI139" s="45" t="str">
        <x:f>IF(ISBLANK('2012 HR 배정표'!AN137)=TRUE,"-",'2012 HR 배정표'!AN137)</x:f>
        <x:v>-</x:v>
      </x:c>
      <x:c r="AJ139" s="46" t="str">
        <x:f>IF(ISBLANK('2012 HR 배정표'!AN137)=TRUE,"-",IF(ISERROR((HLOOKUP($A$5,Prj_list!$O$6:$Z$7,2)*'2012 HR 배정표'!AO137)/HLOOKUP($A$5,Prj_list!$O$6:$Z$7,2))=TRUE,"-",(HLOOKUP($A$5,Prj_list!$O$6:$Z$7,2)*'2012 HR 배정표'!AO137)/HLOOKUP($A$5,Prj_list!$O$6:$Z$7,2)))</x:f>
        <x:v>-</x:v>
      </x:c>
      <x:c r="AK139" s="45" t="str">
        <x:f>IF(ISBLANK('2012 HR 배정표'!AP137)=TRUE,"-",'2012 HR 배정표'!AP137)</x:f>
        <x:v>-</x:v>
      </x:c>
      <x:c r="AL139" s="46" t="str">
        <x:f>IF(ISBLANK('2012 HR 배정표'!AP137)=TRUE,"-",IF(ISERROR((HLOOKUP($A$5,Prj_list!$O$6:$Z$7,2)*'2012 HR 배정표'!AQ137)/HLOOKUP($A$5,Prj_list!$O$6:$Z$7,2))=TRUE,"-",(HLOOKUP($A$5,Prj_list!$O$6:$Z$7,2)*'2012 HR 배정표'!AQ137)/HLOOKUP($A$5,Prj_list!$O$6:$Z$7,2)))</x:f>
        <x:v>-</x:v>
      </x:c>
      <x:c r="AM139" s="45" t="str">
        <x:f>IF(ISBLANK('2012 HR 배정표'!AR137)=TRUE,"-",'2012 HR 배정표'!AR137)</x:f>
        <x:v>-</x:v>
      </x:c>
      <x:c r="AN139" s="46" t="str">
        <x:f>IF(ISBLANK('2012 HR 배정표'!AR137)=TRUE,"-",IF(ISERROR((HLOOKUP($A$5,Prj_list!$O$6:$Z$7,2)*'2012 HR 배정표'!AS137)/HLOOKUP($A$5,Prj_list!$O$6:$Z$7,2))=TRUE,"-",(HLOOKUP($A$5,Prj_list!$O$6:$Z$7,2)*'2012 HR 배정표'!AS137)/HLOOKUP($A$5,Prj_list!$O$6:$Z$7,2)))</x:f>
        <x:v>-</x:v>
      </x:c>
      <x:c r="AO139" s="45" t="str">
        <x:f>IF(ISBLANK('2012 HR 배정표'!AT137)=TRUE,"-",'2012 HR 배정표'!AT137)</x:f>
        <x:v>-</x:v>
      </x:c>
      <x:c r="AP139" s="46" t="str">
        <x:f>IF(ISBLANK('2012 HR 배정표'!AT137)=TRUE,"-",IF(ISERROR((HLOOKUP($A$5,Prj_list!$O$6:$Z$7,2)*'2012 HR 배정표'!AU137)/HLOOKUP($A$5,Prj_list!$O$6:$Z$7,2))=TRUE,"-",(HLOOKUP($A$5,Prj_list!$O$6:$Z$7,2)*'2012 HR 배정표'!AU137)/HLOOKUP($A$5,Prj_list!$O$6:$Z$7,2)))</x:f>
        <x:v>-</x:v>
      </x:c>
      <x:c r="AQ139" s="45" t="str">
        <x:f>IF(ISBLANK('2012 HR 배정표'!AV137)=TRUE,"-",'2012 HR 배정표'!AV137)</x:f>
        <x:v>-</x:v>
      </x:c>
      <x:c r="AR139" s="46" t="str">
        <x:f>IF(ISBLANK('2012 HR 배정표'!AV137)=TRUE,"-",IF(ISERROR((HLOOKUP($A$5,Prj_list!$O$6:$Z$7,2)*'2012 HR 배정표'!AW137)/HLOOKUP($A$5,Prj_list!$O$6:$Z$7,2))=TRUE,"-",(HLOOKUP($A$5,Prj_list!$O$6:$Z$7,2)*'2012 HR 배정표'!AW137)/HLOOKUP($A$5,Prj_list!$O$6:$Z$7,2)))</x:f>
        <x:v>-</x:v>
      </x:c>
      <x:c r="AS139" s="45" t="str">
        <x:f>IF(ISBLANK('2012 HR 배정표'!AX137)=TRUE,"-",'2012 HR 배정표'!AX137)</x:f>
        <x:v>-</x:v>
      </x:c>
      <x:c r="AT139" s="46" t="str">
        <x:f>IF(ISBLANK('2012 HR 배정표'!AX137)=TRUE,"-",IF(ISERROR((HLOOKUP($A$5,Prj_list!$O$6:$Z$7,2)*'2012 HR 배정표'!AY137)/HLOOKUP($A$5,Prj_list!$O$6:$Z$7,2))=TRUE,"-",(HLOOKUP($A$5,Prj_list!$O$6:$Z$7,2)*'2012 HR 배정표'!AY137)/HLOOKUP($A$5,Prj_list!$O$6:$Z$7,2)))</x:f>
        <x:v>-</x:v>
      </x:c>
      <x:c r="AU139" s="45" t="str">
        <x:f>IF(ISBLANK('2012 HR 배정표'!AZ137)=TRUE,"-",'2012 HR 배정표'!AZ137)</x:f>
        <x:v>-</x:v>
      </x:c>
      <x:c r="AV139" s="46" t="str">
        <x:f>IF(ISBLANK('2012 HR 배정표'!AZ137)=TRUE,"-",IF(ISERROR((HLOOKUP($A$5,Prj_list!$O$6:$Z$7,2)*'2012 HR 배정표'!BA137)/HLOOKUP($A$5,Prj_list!$O$6:$Z$7,2))=TRUE,"-",(HLOOKUP($A$5,Prj_list!$O$6:$Z$7,2)*'2012 HR 배정표'!BA137)/HLOOKUP($A$5,Prj_list!$O$6:$Z$7,2)))</x:f>
        <x:v>-</x:v>
      </x:c>
      <x:c r="AW139" s="34" t="str">
        <x:f t="shared" si="4"/>
        <x:v/>
      </x:c>
      <x:c r="AX139" s="41">
        <x:f t="shared" si="5"/>
        <x:v>0</x:v>
      </x:c>
    </x:row>
    <x:row r="140" spans="1:50">
      <x:c r="A140" s="45" t="str">
        <x:f>IF(ISBLANK('2012 HR 배정표'!F138)=TRUE,"-",'2012 HR 배정표'!F138)</x:f>
        <x:v>-</x:v>
      </x:c>
      <x:c r="B140" s="46" t="str">
        <x:f>IF(ISBLANK('2012 HR 배정표'!F138)=TRUE,"-",IF(ISERROR((HLOOKUP($A$5,Prj_list!$O$6:$Z$7,2)*'2012 HR 배정표'!G138)/HLOOKUP($A$5,Prj_list!$O$6:$Z$7,2))=TRUE,"-",(HLOOKUP($A$5,Prj_list!$O$6:$Z$7,2)*'2012 HR 배정표'!G138)/HLOOKUP($A$5,Prj_list!$O$6:$Z$7,2)))</x:f>
        <x:v>-</x:v>
      </x:c>
      <x:c r="C140" s="45" t="str">
        <x:f>IF(ISBLANK('2012 HR 배정표'!H138)=TRUE,"-",'2012 HR 배정표'!H138)</x:f>
        <x:v>-</x:v>
      </x:c>
      <x:c r="D140" s="46" t="str">
        <x:f>IF(ISBLANK('2012 HR 배정표'!H138)=TRUE,"-",IF(ISERROR((HLOOKUP($A$5,Prj_list!$O$6:$Z$7,2)*'2012 HR 배정표'!I138)/HLOOKUP($A$5,Prj_list!$O$6:$Z$7,2))=TRUE,"-",(HLOOKUP($A$5,Prj_list!$O$6:$Z$7,2)*'2012 HR 배정표'!I138)/HLOOKUP($A$5,Prj_list!$O$6:$Z$7,2)))</x:f>
        <x:v>-</x:v>
      </x:c>
      <x:c r="E140" s="45" t="str">
        <x:f>IF(ISBLANK('2012 HR 배정표'!J138)=TRUE,"-",'2012 HR 배정표'!J138)</x:f>
        <x:v>-</x:v>
      </x:c>
      <x:c r="F140" s="46" t="str">
        <x:f>IF(ISBLANK('2012 HR 배정표'!J138)=TRUE,"-",IF(ISERROR((HLOOKUP($A$5,Prj_list!$O$6:$Z$7,2)*'2012 HR 배정표'!K138)/HLOOKUP($A$5,Prj_list!$O$6:$Z$7,2))=TRUE,"-",(HLOOKUP($A$5,Prj_list!$O$6:$Z$7,2)*'2012 HR 배정표'!K138)/HLOOKUP($A$5,Prj_list!$O$6:$Z$7,2)))</x:f>
        <x:v>-</x:v>
      </x:c>
      <x:c r="G140" s="45" t="str">
        <x:f>IF(ISBLANK('2012 HR 배정표'!L138)=TRUE,"-",'2012 HR 배정표'!L138)</x:f>
        <x:v>-</x:v>
      </x:c>
      <x:c r="H140" s="46" t="str">
        <x:f>IF(ISBLANK('2012 HR 배정표'!L138)=TRUE,"-",IF(ISERROR((HLOOKUP($A$5,Prj_list!$O$6:$Z$7,2)*'2012 HR 배정표'!M138)/HLOOKUP($A$5,Prj_list!$O$6:$Z$7,2))=TRUE,"-",(HLOOKUP($A$5,Prj_list!$O$6:$Z$7,2)*'2012 HR 배정표'!M138)/HLOOKUP($A$5,Prj_list!$O$6:$Z$7,2)))</x:f>
        <x:v>-</x:v>
      </x:c>
      <x:c r="I140" s="45" t="str">
        <x:f>IF(ISBLANK('2012 HR 배정표'!N138)=TRUE,"-",'2012 HR 배정표'!N138)</x:f>
        <x:v>-</x:v>
      </x:c>
      <x:c r="J140" s="46" t="str">
        <x:f>IF(ISBLANK('2012 HR 배정표'!N138)=TRUE,"-",IF(ISERROR((HLOOKUP($A$5,Prj_list!$O$6:$Z$7,2)*'2012 HR 배정표'!O138)/HLOOKUP($A$5,Prj_list!$O$6:$Z$7,2))=TRUE,"-",(HLOOKUP($A$5,Prj_list!$O$6:$Z$7,2)*'2012 HR 배정표'!O138)/HLOOKUP($A$5,Prj_list!$O$6:$Z$7,2)))</x:f>
        <x:v>-</x:v>
      </x:c>
      <x:c r="K140" s="45" t="str">
        <x:f>IF(ISBLANK('2012 HR 배정표'!P138)=TRUE,"-",'2012 HR 배정표'!P138)</x:f>
        <x:v>-</x:v>
      </x:c>
      <x:c r="L140" s="46" t="str">
        <x:f>IF(ISBLANK('2012 HR 배정표'!P138)=TRUE,"-",IF(ISERROR((HLOOKUP($A$5,Prj_list!$O$6:$Z$7,2)*'2012 HR 배정표'!Q138)/HLOOKUP($A$5,Prj_list!$O$6:$Z$7,2))=TRUE,"-",(HLOOKUP($A$5,Prj_list!$O$6:$Z$7,2)*'2012 HR 배정표'!Q138)/HLOOKUP($A$5,Prj_list!$O$6:$Z$7,2)))</x:f>
        <x:v>-</x:v>
      </x:c>
      <x:c r="M140" s="45" t="str">
        <x:f>IF(ISBLANK('2012 HR 배정표'!R138)=TRUE,"-",'2012 HR 배정표'!R138)</x:f>
        <x:v>-</x:v>
      </x:c>
      <x:c r="N140" s="46" t="str">
        <x:f>IF(ISBLANK('2012 HR 배정표'!R138)=TRUE,"-",IF(ISERROR((HLOOKUP($A$5,Prj_list!$O$6:$Z$7,2)*'2012 HR 배정표'!S138)/HLOOKUP($A$5,Prj_list!$O$6:$Z$7,2))=TRUE,"-",(HLOOKUP($A$5,Prj_list!$O$6:$Z$7,2)*'2012 HR 배정표'!S138)/HLOOKUP($A$5,Prj_list!$O$6:$Z$7,2)))</x:f>
        <x:v>-</x:v>
      </x:c>
      <x:c r="O140" s="45" t="str">
        <x:f>IF(ISBLANK('2012 HR 배정표'!T138)=TRUE,"-",'2012 HR 배정표'!T138)</x:f>
        <x:v>-</x:v>
      </x:c>
      <x:c r="P140" s="46" t="str">
        <x:f>IF(ISBLANK('2012 HR 배정표'!T138)=TRUE,"-",IF(ISERROR((HLOOKUP($A$5,Prj_list!$O$6:$Z$7,2)*'2012 HR 배정표'!U138)/HLOOKUP($A$5,Prj_list!$O$6:$Z$7,2))=TRUE,"-",(HLOOKUP($A$5,Prj_list!$O$6:$Z$7,2)*'2012 HR 배정표'!U138)/HLOOKUP($A$5,Prj_list!$O$6:$Z$7,2)))</x:f>
        <x:v>-</x:v>
      </x:c>
      <x:c r="Q140" s="45" t="str">
        <x:f>IF(ISBLANK('2012 HR 배정표'!V138)=TRUE,"-",'2012 HR 배정표'!V138)</x:f>
        <x:v>-</x:v>
      </x:c>
      <x:c r="R140" s="46" t="str">
        <x:f>IF(ISBLANK('2012 HR 배정표'!V138)=TRUE,"-",IF(ISERROR((HLOOKUP($A$5,Prj_list!$O$6:$Z$7,2)*'2012 HR 배정표'!W138)/HLOOKUP($A$5,Prj_list!$O$6:$Z$7,2))=TRUE,"-",(HLOOKUP($A$5,Prj_list!$O$6:$Z$7,2)*'2012 HR 배정표'!W138)/HLOOKUP($A$5,Prj_list!$O$6:$Z$7,2)))</x:f>
        <x:v>-</x:v>
      </x:c>
      <x:c r="S140" s="45" t="str">
        <x:f>IF(ISBLANK('2012 HR 배정표'!X138)=TRUE,"-",'2012 HR 배정표'!X138)</x:f>
        <x:v>-</x:v>
      </x:c>
      <x:c r="T140" s="46" t="str">
        <x:f>IF(ISBLANK('2012 HR 배정표'!X138)=TRUE,"-",IF(ISERROR((HLOOKUP($A$5,Prj_list!$O$6:$Z$7,2)*'2012 HR 배정표'!Y138)/HLOOKUP($A$5,Prj_list!$O$6:$Z$7,2))=TRUE,"-",(HLOOKUP($A$5,Prj_list!$O$6:$Z$7,2)*'2012 HR 배정표'!Y138)/HLOOKUP($A$5,Prj_list!$O$6:$Z$7,2)))</x:f>
        <x:v>-</x:v>
      </x:c>
      <x:c r="U140" s="45" t="str">
        <x:f>IF(ISBLANK('2012 HR 배정표'!Z138)=TRUE,"-",'2012 HR 배정표'!Z138)</x:f>
        <x:v>-</x:v>
      </x:c>
      <x:c r="V140" s="46" t="str">
        <x:f>IF(ISBLANK('2012 HR 배정표'!Z138)=TRUE,"-",IF(ISERROR((HLOOKUP($A$5,Prj_list!$O$6:$Z$7,2)*'2012 HR 배정표'!AA138)/HLOOKUP($A$5,Prj_list!$O$6:$Z$7,2))=TRUE,"-",(HLOOKUP($A$5,Prj_list!$O$6:$Z$7,2)*'2012 HR 배정표'!AA138)/HLOOKUP($A$5,Prj_list!$O$6:$Z$7,2)))</x:f>
        <x:v>-</x:v>
      </x:c>
      <x:c r="W140" s="45" t="str">
        <x:f>IF(ISBLANK('2012 HR 배정표'!AB138)=TRUE,"-",'2012 HR 배정표'!AB138)</x:f>
        <x:v>-</x:v>
      </x:c>
      <x:c r="X140" s="46" t="str">
        <x:f>IF(ISBLANK('2012 HR 배정표'!AB138)=TRUE,"-",IF(ISERROR((HLOOKUP($A$5,Prj_list!$O$6:$Z$7,2)*'2012 HR 배정표'!AC138)/HLOOKUP($A$5,Prj_list!$O$6:$Z$7,2))=TRUE,"-",(HLOOKUP($A$5,Prj_list!$O$6:$Z$7,2)*'2012 HR 배정표'!AC138)/HLOOKUP($A$5,Prj_list!$O$6:$Z$7,2)))</x:f>
        <x:v>-</x:v>
      </x:c>
      <x:c r="Y140" s="45" t="str">
        <x:f>IF(ISBLANK('2012 HR 배정표'!AD138)=TRUE,"-",'2012 HR 배정표'!AD138)</x:f>
        <x:v>-</x:v>
      </x:c>
      <x:c r="Z140" s="46" t="str">
        <x:f>IF(ISBLANK('2012 HR 배정표'!AD138)=TRUE,"-",IF(ISERROR((HLOOKUP($A$5,Prj_list!$O$6:$Z$7,2)*'2012 HR 배정표'!AE138)/HLOOKUP($A$5,Prj_list!$O$6:$Z$7,2))=TRUE,"-",(HLOOKUP($A$5,Prj_list!$O$6:$Z$7,2)*'2012 HR 배정표'!AE138)/HLOOKUP($A$5,Prj_list!$O$6:$Z$7,2)))</x:f>
        <x:v>-</x:v>
      </x:c>
      <x:c r="AA140" s="45" t="str">
        <x:f>IF(ISBLANK('2012 HR 배정표'!AF138)=TRUE,"-",'2012 HR 배정표'!AF138)</x:f>
        <x:v>-</x:v>
      </x:c>
      <x:c r="AB140" s="46" t="str">
        <x:f>IF(ISBLANK('2012 HR 배정표'!AF138)=TRUE,"-",IF(ISERROR((HLOOKUP($A$5,Prj_list!$O$6:$Z$7,2)*'2012 HR 배정표'!AG138)/HLOOKUP($A$5,Prj_list!$O$6:$Z$7,2))=TRUE,"-",(HLOOKUP($A$5,Prj_list!$O$6:$Z$7,2)*'2012 HR 배정표'!AG138)/HLOOKUP($A$5,Prj_list!$O$6:$Z$7,2)))</x:f>
        <x:v>-</x:v>
      </x:c>
      <x:c r="AC140" s="45" t="str">
        <x:f>IF(ISBLANK('2012 HR 배정표'!AH138)=TRUE,"-",'2012 HR 배정표'!AH138)</x:f>
        <x:v>-</x:v>
      </x:c>
      <x:c r="AD140" s="46" t="str">
        <x:f>IF(ISBLANK('2012 HR 배정표'!AH138)=TRUE,"-",IF(ISERROR((HLOOKUP($A$5,Prj_list!$O$6:$Z$7,2)*'2012 HR 배정표'!AI138)/HLOOKUP($A$5,Prj_list!$O$6:$Z$7,2))=TRUE,"-",(HLOOKUP($A$5,Prj_list!$O$6:$Z$7,2)*'2012 HR 배정표'!AI138)/HLOOKUP($A$5,Prj_list!$O$6:$Z$7,2)))</x:f>
        <x:v>-</x:v>
      </x:c>
      <x:c r="AE140" s="45" t="str">
        <x:f>IF(ISBLANK('2012 HR 배정표'!AJ138)=TRUE,"-",'2012 HR 배정표'!AJ138)</x:f>
        <x:v>-</x:v>
      </x:c>
      <x:c r="AF140" s="46" t="str">
        <x:f>IF(ISBLANK('2012 HR 배정표'!AJ138)=TRUE,"-",IF(ISERROR((HLOOKUP($A$5,Prj_list!$O$6:$Z$7,2)*'2012 HR 배정표'!AK138)/HLOOKUP($A$5,Prj_list!$O$6:$Z$7,2))=TRUE,"-",(HLOOKUP($A$5,Prj_list!$O$6:$Z$7,2)*'2012 HR 배정표'!AK138)/HLOOKUP($A$5,Prj_list!$O$6:$Z$7,2)))</x:f>
        <x:v>-</x:v>
      </x:c>
      <x:c r="AG140" s="45" t="str">
        <x:f>IF(ISBLANK('2012 HR 배정표'!AL138)=TRUE,"-",'2012 HR 배정표'!AL138)</x:f>
        <x:v>-</x:v>
      </x:c>
      <x:c r="AH140" s="46" t="str">
        <x:f>IF(ISBLANK('2012 HR 배정표'!AL138)=TRUE,"-",IF(ISERROR((HLOOKUP($A$5,Prj_list!$O$6:$Z$7,2)*'2012 HR 배정표'!AM138)/HLOOKUP($A$5,Prj_list!$O$6:$Z$7,2))=TRUE,"-",(HLOOKUP($A$5,Prj_list!$O$6:$Z$7,2)*'2012 HR 배정표'!AM138)/HLOOKUP($A$5,Prj_list!$O$6:$Z$7,2)))</x:f>
        <x:v>-</x:v>
      </x:c>
      <x:c r="AI140" s="45" t="str">
        <x:f>IF(ISBLANK('2012 HR 배정표'!AN138)=TRUE,"-",'2012 HR 배정표'!AN138)</x:f>
        <x:v>-</x:v>
      </x:c>
      <x:c r="AJ140" s="46" t="str">
        <x:f>IF(ISBLANK('2012 HR 배정표'!AN138)=TRUE,"-",IF(ISERROR((HLOOKUP($A$5,Prj_list!$O$6:$Z$7,2)*'2012 HR 배정표'!AO138)/HLOOKUP($A$5,Prj_list!$O$6:$Z$7,2))=TRUE,"-",(HLOOKUP($A$5,Prj_list!$O$6:$Z$7,2)*'2012 HR 배정표'!AO138)/HLOOKUP($A$5,Prj_list!$O$6:$Z$7,2)))</x:f>
        <x:v>-</x:v>
      </x:c>
      <x:c r="AK140" s="45" t="str">
        <x:f>IF(ISBLANK('2012 HR 배정표'!AP138)=TRUE,"-",'2012 HR 배정표'!AP138)</x:f>
        <x:v>-</x:v>
      </x:c>
      <x:c r="AL140" s="46" t="str">
        <x:f>IF(ISBLANK('2012 HR 배정표'!AP138)=TRUE,"-",IF(ISERROR((HLOOKUP($A$5,Prj_list!$O$6:$Z$7,2)*'2012 HR 배정표'!AQ138)/HLOOKUP($A$5,Prj_list!$O$6:$Z$7,2))=TRUE,"-",(HLOOKUP($A$5,Prj_list!$O$6:$Z$7,2)*'2012 HR 배정표'!AQ138)/HLOOKUP($A$5,Prj_list!$O$6:$Z$7,2)))</x:f>
        <x:v>-</x:v>
      </x:c>
      <x:c r="AM140" s="45" t="str">
        <x:f>IF(ISBLANK('2012 HR 배정표'!AR138)=TRUE,"-",'2012 HR 배정표'!AR138)</x:f>
        <x:v>-</x:v>
      </x:c>
      <x:c r="AN140" s="46" t="str">
        <x:f>IF(ISBLANK('2012 HR 배정표'!AR138)=TRUE,"-",IF(ISERROR((HLOOKUP($A$5,Prj_list!$O$6:$Z$7,2)*'2012 HR 배정표'!AS138)/HLOOKUP($A$5,Prj_list!$O$6:$Z$7,2))=TRUE,"-",(HLOOKUP($A$5,Prj_list!$O$6:$Z$7,2)*'2012 HR 배정표'!AS138)/HLOOKUP($A$5,Prj_list!$O$6:$Z$7,2)))</x:f>
        <x:v>-</x:v>
      </x:c>
      <x:c r="AO140" s="45" t="str">
        <x:f>IF(ISBLANK('2012 HR 배정표'!AT138)=TRUE,"-",'2012 HR 배정표'!AT138)</x:f>
        <x:v>-</x:v>
      </x:c>
      <x:c r="AP140" s="46" t="str">
        <x:f>IF(ISBLANK('2012 HR 배정표'!AT138)=TRUE,"-",IF(ISERROR((HLOOKUP($A$5,Prj_list!$O$6:$Z$7,2)*'2012 HR 배정표'!AU138)/HLOOKUP($A$5,Prj_list!$O$6:$Z$7,2))=TRUE,"-",(HLOOKUP($A$5,Prj_list!$O$6:$Z$7,2)*'2012 HR 배정표'!AU138)/HLOOKUP($A$5,Prj_list!$O$6:$Z$7,2)))</x:f>
        <x:v>-</x:v>
      </x:c>
      <x:c r="AQ140" s="45" t="str">
        <x:f>IF(ISBLANK('2012 HR 배정표'!AV138)=TRUE,"-",'2012 HR 배정표'!AV138)</x:f>
        <x:v>-</x:v>
      </x:c>
      <x:c r="AR140" s="46" t="str">
        <x:f>IF(ISBLANK('2012 HR 배정표'!AV138)=TRUE,"-",IF(ISERROR((HLOOKUP($A$5,Prj_list!$O$6:$Z$7,2)*'2012 HR 배정표'!AW138)/HLOOKUP($A$5,Prj_list!$O$6:$Z$7,2))=TRUE,"-",(HLOOKUP($A$5,Prj_list!$O$6:$Z$7,2)*'2012 HR 배정표'!AW138)/HLOOKUP($A$5,Prj_list!$O$6:$Z$7,2)))</x:f>
        <x:v>-</x:v>
      </x:c>
      <x:c r="AS140" s="45" t="str">
        <x:f>IF(ISBLANK('2012 HR 배정표'!AX138)=TRUE,"-",'2012 HR 배정표'!AX138)</x:f>
        <x:v>-</x:v>
      </x:c>
      <x:c r="AT140" s="46" t="str">
        <x:f>IF(ISBLANK('2012 HR 배정표'!AX138)=TRUE,"-",IF(ISERROR((HLOOKUP($A$5,Prj_list!$O$6:$Z$7,2)*'2012 HR 배정표'!AY138)/HLOOKUP($A$5,Prj_list!$O$6:$Z$7,2))=TRUE,"-",(HLOOKUP($A$5,Prj_list!$O$6:$Z$7,2)*'2012 HR 배정표'!AY138)/HLOOKUP($A$5,Prj_list!$O$6:$Z$7,2)))</x:f>
        <x:v>-</x:v>
      </x:c>
      <x:c r="AU140" s="45" t="str">
        <x:f>IF(ISBLANK('2012 HR 배정표'!AZ138)=TRUE,"-",'2012 HR 배정표'!AZ138)</x:f>
        <x:v>-</x:v>
      </x:c>
      <x:c r="AV140" s="46" t="str">
        <x:f>IF(ISBLANK('2012 HR 배정표'!AZ138)=TRUE,"-",IF(ISERROR((HLOOKUP($A$5,Prj_list!$O$6:$Z$7,2)*'2012 HR 배정표'!BA138)/HLOOKUP($A$5,Prj_list!$O$6:$Z$7,2))=TRUE,"-",(HLOOKUP($A$5,Prj_list!$O$6:$Z$7,2)*'2012 HR 배정표'!BA138)/HLOOKUP($A$5,Prj_list!$O$6:$Z$7,2)))</x:f>
        <x:v>-</x:v>
      </x:c>
      <x:c r="AW140" s="34" t="str">
        <x:f t="shared" si="4"/>
        <x:v/>
      </x:c>
      <x:c r="AX140" s="41">
        <x:f t="shared" si="5"/>
        <x:v>0</x:v>
      </x:c>
    </x:row>
    <x:row r="141" spans="1:50">
      <x:c r="A141" s="45" t="str">
        <x:f>IF(ISBLANK('2012 HR 배정표'!F139)=TRUE,"-",'2012 HR 배정표'!F139)</x:f>
        <x:v>-</x:v>
      </x:c>
      <x:c r="B141" s="46" t="str">
        <x:f>IF(ISBLANK('2012 HR 배정표'!F139)=TRUE,"-",IF(ISERROR((HLOOKUP($A$5,Prj_list!$O$6:$Z$7,2)*'2012 HR 배정표'!G139)/HLOOKUP($A$5,Prj_list!$O$6:$Z$7,2))=TRUE,"-",(HLOOKUP($A$5,Prj_list!$O$6:$Z$7,2)*'2012 HR 배정표'!G139)/HLOOKUP($A$5,Prj_list!$O$6:$Z$7,2)))</x:f>
        <x:v>-</x:v>
      </x:c>
      <x:c r="C141" s="45" t="str">
        <x:f>IF(ISBLANK('2012 HR 배정표'!H139)=TRUE,"-",'2012 HR 배정표'!H139)</x:f>
        <x:v>-</x:v>
      </x:c>
      <x:c r="D141" s="46" t="str">
        <x:f>IF(ISBLANK('2012 HR 배정표'!H139)=TRUE,"-",IF(ISERROR((HLOOKUP($A$5,Prj_list!$O$6:$Z$7,2)*'2012 HR 배정표'!I139)/HLOOKUP($A$5,Prj_list!$O$6:$Z$7,2))=TRUE,"-",(HLOOKUP($A$5,Prj_list!$O$6:$Z$7,2)*'2012 HR 배정표'!I139)/HLOOKUP($A$5,Prj_list!$O$6:$Z$7,2)))</x:f>
        <x:v>-</x:v>
      </x:c>
      <x:c r="E141" s="45" t="str">
        <x:f>IF(ISBLANK('2012 HR 배정표'!J139)=TRUE,"-",'2012 HR 배정표'!J139)</x:f>
        <x:v>-</x:v>
      </x:c>
      <x:c r="F141" s="46" t="str">
        <x:f>IF(ISBLANK('2012 HR 배정표'!J139)=TRUE,"-",IF(ISERROR((HLOOKUP($A$5,Prj_list!$O$6:$Z$7,2)*'2012 HR 배정표'!K139)/HLOOKUP($A$5,Prj_list!$O$6:$Z$7,2))=TRUE,"-",(HLOOKUP($A$5,Prj_list!$O$6:$Z$7,2)*'2012 HR 배정표'!K139)/HLOOKUP($A$5,Prj_list!$O$6:$Z$7,2)))</x:f>
        <x:v>-</x:v>
      </x:c>
      <x:c r="G141" s="45" t="str">
        <x:f>IF(ISBLANK('2012 HR 배정표'!L139)=TRUE,"-",'2012 HR 배정표'!L139)</x:f>
        <x:v>-</x:v>
      </x:c>
      <x:c r="H141" s="46" t="str">
        <x:f>IF(ISBLANK('2012 HR 배정표'!L139)=TRUE,"-",IF(ISERROR((HLOOKUP($A$5,Prj_list!$O$6:$Z$7,2)*'2012 HR 배정표'!M139)/HLOOKUP($A$5,Prj_list!$O$6:$Z$7,2))=TRUE,"-",(HLOOKUP($A$5,Prj_list!$O$6:$Z$7,2)*'2012 HR 배정표'!M139)/HLOOKUP($A$5,Prj_list!$O$6:$Z$7,2)))</x:f>
        <x:v>-</x:v>
      </x:c>
      <x:c r="I141" s="45" t="str">
        <x:f>IF(ISBLANK('2012 HR 배정표'!N139)=TRUE,"-",'2012 HR 배정표'!N139)</x:f>
        <x:v>-</x:v>
      </x:c>
      <x:c r="J141" s="46" t="str">
        <x:f>IF(ISBLANK('2012 HR 배정표'!N139)=TRUE,"-",IF(ISERROR((HLOOKUP($A$5,Prj_list!$O$6:$Z$7,2)*'2012 HR 배정표'!O139)/HLOOKUP($A$5,Prj_list!$O$6:$Z$7,2))=TRUE,"-",(HLOOKUP($A$5,Prj_list!$O$6:$Z$7,2)*'2012 HR 배정표'!O139)/HLOOKUP($A$5,Prj_list!$O$6:$Z$7,2)))</x:f>
        <x:v>-</x:v>
      </x:c>
      <x:c r="K141" s="45" t="str">
        <x:f>IF(ISBLANK('2012 HR 배정표'!P139)=TRUE,"-",'2012 HR 배정표'!P139)</x:f>
        <x:v>-</x:v>
      </x:c>
      <x:c r="L141" s="46" t="str">
        <x:f>IF(ISBLANK('2012 HR 배정표'!P139)=TRUE,"-",IF(ISERROR((HLOOKUP($A$5,Prj_list!$O$6:$Z$7,2)*'2012 HR 배정표'!Q139)/HLOOKUP($A$5,Prj_list!$O$6:$Z$7,2))=TRUE,"-",(HLOOKUP($A$5,Prj_list!$O$6:$Z$7,2)*'2012 HR 배정표'!Q139)/HLOOKUP($A$5,Prj_list!$O$6:$Z$7,2)))</x:f>
        <x:v>-</x:v>
      </x:c>
      <x:c r="M141" s="45" t="str">
        <x:f>IF(ISBLANK('2012 HR 배정표'!R139)=TRUE,"-",'2012 HR 배정표'!R139)</x:f>
        <x:v>-</x:v>
      </x:c>
      <x:c r="N141" s="46" t="str">
        <x:f>IF(ISBLANK('2012 HR 배정표'!R139)=TRUE,"-",IF(ISERROR((HLOOKUP($A$5,Prj_list!$O$6:$Z$7,2)*'2012 HR 배정표'!S139)/HLOOKUP($A$5,Prj_list!$O$6:$Z$7,2))=TRUE,"-",(HLOOKUP($A$5,Prj_list!$O$6:$Z$7,2)*'2012 HR 배정표'!S139)/HLOOKUP($A$5,Prj_list!$O$6:$Z$7,2)))</x:f>
        <x:v>-</x:v>
      </x:c>
      <x:c r="O141" s="45" t="str">
        <x:f>IF(ISBLANK('2012 HR 배정표'!T139)=TRUE,"-",'2012 HR 배정표'!T139)</x:f>
        <x:v>-</x:v>
      </x:c>
      <x:c r="P141" s="46" t="str">
        <x:f>IF(ISBLANK('2012 HR 배정표'!T139)=TRUE,"-",IF(ISERROR((HLOOKUP($A$5,Prj_list!$O$6:$Z$7,2)*'2012 HR 배정표'!U139)/HLOOKUP($A$5,Prj_list!$O$6:$Z$7,2))=TRUE,"-",(HLOOKUP($A$5,Prj_list!$O$6:$Z$7,2)*'2012 HR 배정표'!U139)/HLOOKUP($A$5,Prj_list!$O$6:$Z$7,2)))</x:f>
        <x:v>-</x:v>
      </x:c>
      <x:c r="Q141" s="45" t="str">
        <x:f>IF(ISBLANK('2012 HR 배정표'!V139)=TRUE,"-",'2012 HR 배정표'!V139)</x:f>
        <x:v>-</x:v>
      </x:c>
      <x:c r="R141" s="46" t="str">
        <x:f>IF(ISBLANK('2012 HR 배정표'!V139)=TRUE,"-",IF(ISERROR((HLOOKUP($A$5,Prj_list!$O$6:$Z$7,2)*'2012 HR 배정표'!W139)/HLOOKUP($A$5,Prj_list!$O$6:$Z$7,2))=TRUE,"-",(HLOOKUP($A$5,Prj_list!$O$6:$Z$7,2)*'2012 HR 배정표'!W139)/HLOOKUP($A$5,Prj_list!$O$6:$Z$7,2)))</x:f>
        <x:v>-</x:v>
      </x:c>
      <x:c r="S141" s="45" t="str">
        <x:f>IF(ISBLANK('2012 HR 배정표'!X139)=TRUE,"-",'2012 HR 배정표'!X139)</x:f>
        <x:v>-</x:v>
      </x:c>
      <x:c r="T141" s="46" t="str">
        <x:f>IF(ISBLANK('2012 HR 배정표'!X139)=TRUE,"-",IF(ISERROR((HLOOKUP($A$5,Prj_list!$O$6:$Z$7,2)*'2012 HR 배정표'!Y139)/HLOOKUP($A$5,Prj_list!$O$6:$Z$7,2))=TRUE,"-",(HLOOKUP($A$5,Prj_list!$O$6:$Z$7,2)*'2012 HR 배정표'!Y139)/HLOOKUP($A$5,Prj_list!$O$6:$Z$7,2)))</x:f>
        <x:v>-</x:v>
      </x:c>
      <x:c r="U141" s="45" t="str">
        <x:f>IF(ISBLANK('2012 HR 배정표'!Z139)=TRUE,"-",'2012 HR 배정표'!Z139)</x:f>
        <x:v>-</x:v>
      </x:c>
      <x:c r="V141" s="46" t="str">
        <x:f>IF(ISBLANK('2012 HR 배정표'!Z139)=TRUE,"-",IF(ISERROR((HLOOKUP($A$5,Prj_list!$O$6:$Z$7,2)*'2012 HR 배정표'!AA139)/HLOOKUP($A$5,Prj_list!$O$6:$Z$7,2))=TRUE,"-",(HLOOKUP($A$5,Prj_list!$O$6:$Z$7,2)*'2012 HR 배정표'!AA139)/HLOOKUP($A$5,Prj_list!$O$6:$Z$7,2)))</x:f>
        <x:v>-</x:v>
      </x:c>
      <x:c r="W141" s="45" t="str">
        <x:f>IF(ISBLANK('2012 HR 배정표'!AB139)=TRUE,"-",'2012 HR 배정표'!AB139)</x:f>
        <x:v>-</x:v>
      </x:c>
      <x:c r="X141" s="46" t="str">
        <x:f>IF(ISBLANK('2012 HR 배정표'!AB139)=TRUE,"-",IF(ISERROR((HLOOKUP($A$5,Prj_list!$O$6:$Z$7,2)*'2012 HR 배정표'!AC139)/HLOOKUP($A$5,Prj_list!$O$6:$Z$7,2))=TRUE,"-",(HLOOKUP($A$5,Prj_list!$O$6:$Z$7,2)*'2012 HR 배정표'!AC139)/HLOOKUP($A$5,Prj_list!$O$6:$Z$7,2)))</x:f>
        <x:v>-</x:v>
      </x:c>
      <x:c r="Y141" s="45" t="str">
        <x:f>IF(ISBLANK('2012 HR 배정표'!AD139)=TRUE,"-",'2012 HR 배정표'!AD139)</x:f>
        <x:v>-</x:v>
      </x:c>
      <x:c r="Z141" s="46" t="str">
        <x:f>IF(ISBLANK('2012 HR 배정표'!AD139)=TRUE,"-",IF(ISERROR((HLOOKUP($A$5,Prj_list!$O$6:$Z$7,2)*'2012 HR 배정표'!AE139)/HLOOKUP($A$5,Prj_list!$O$6:$Z$7,2))=TRUE,"-",(HLOOKUP($A$5,Prj_list!$O$6:$Z$7,2)*'2012 HR 배정표'!AE139)/HLOOKUP($A$5,Prj_list!$O$6:$Z$7,2)))</x:f>
        <x:v>-</x:v>
      </x:c>
      <x:c r="AA141" s="45" t="str">
        <x:f>IF(ISBLANK('2012 HR 배정표'!AF139)=TRUE,"-",'2012 HR 배정표'!AF139)</x:f>
        <x:v>-</x:v>
      </x:c>
      <x:c r="AB141" s="46" t="str">
        <x:f>IF(ISBLANK('2012 HR 배정표'!AF139)=TRUE,"-",IF(ISERROR((HLOOKUP($A$5,Prj_list!$O$6:$Z$7,2)*'2012 HR 배정표'!AG139)/HLOOKUP($A$5,Prj_list!$O$6:$Z$7,2))=TRUE,"-",(HLOOKUP($A$5,Prj_list!$O$6:$Z$7,2)*'2012 HR 배정표'!AG139)/HLOOKUP($A$5,Prj_list!$O$6:$Z$7,2)))</x:f>
        <x:v>-</x:v>
      </x:c>
      <x:c r="AC141" s="45" t="str">
        <x:f>IF(ISBLANK('2012 HR 배정표'!AH139)=TRUE,"-",'2012 HR 배정표'!AH139)</x:f>
        <x:v>-</x:v>
      </x:c>
      <x:c r="AD141" s="46" t="str">
        <x:f>IF(ISBLANK('2012 HR 배정표'!AH139)=TRUE,"-",IF(ISERROR((HLOOKUP($A$5,Prj_list!$O$6:$Z$7,2)*'2012 HR 배정표'!AI139)/HLOOKUP($A$5,Prj_list!$O$6:$Z$7,2))=TRUE,"-",(HLOOKUP($A$5,Prj_list!$O$6:$Z$7,2)*'2012 HR 배정표'!AI139)/HLOOKUP($A$5,Prj_list!$O$6:$Z$7,2)))</x:f>
        <x:v>-</x:v>
      </x:c>
      <x:c r="AE141" s="45" t="str">
        <x:f>IF(ISBLANK('2012 HR 배정표'!AJ139)=TRUE,"-",'2012 HR 배정표'!AJ139)</x:f>
        <x:v>-</x:v>
      </x:c>
      <x:c r="AF141" s="46" t="str">
        <x:f>IF(ISBLANK('2012 HR 배정표'!AJ139)=TRUE,"-",IF(ISERROR((HLOOKUP($A$5,Prj_list!$O$6:$Z$7,2)*'2012 HR 배정표'!AK139)/HLOOKUP($A$5,Prj_list!$O$6:$Z$7,2))=TRUE,"-",(HLOOKUP($A$5,Prj_list!$O$6:$Z$7,2)*'2012 HR 배정표'!AK139)/HLOOKUP($A$5,Prj_list!$O$6:$Z$7,2)))</x:f>
        <x:v>-</x:v>
      </x:c>
      <x:c r="AG141" s="45" t="str">
        <x:f>IF(ISBLANK('2012 HR 배정표'!AL139)=TRUE,"-",'2012 HR 배정표'!AL139)</x:f>
        <x:v>-</x:v>
      </x:c>
      <x:c r="AH141" s="46" t="str">
        <x:f>IF(ISBLANK('2012 HR 배정표'!AL139)=TRUE,"-",IF(ISERROR((HLOOKUP($A$5,Prj_list!$O$6:$Z$7,2)*'2012 HR 배정표'!AM139)/HLOOKUP($A$5,Prj_list!$O$6:$Z$7,2))=TRUE,"-",(HLOOKUP($A$5,Prj_list!$O$6:$Z$7,2)*'2012 HR 배정표'!AM139)/HLOOKUP($A$5,Prj_list!$O$6:$Z$7,2)))</x:f>
        <x:v>-</x:v>
      </x:c>
      <x:c r="AI141" s="45" t="str">
        <x:f>IF(ISBLANK('2012 HR 배정표'!AN139)=TRUE,"-",'2012 HR 배정표'!AN139)</x:f>
        <x:v>-</x:v>
      </x:c>
      <x:c r="AJ141" s="46" t="str">
        <x:f>IF(ISBLANK('2012 HR 배정표'!AN139)=TRUE,"-",IF(ISERROR((HLOOKUP($A$5,Prj_list!$O$6:$Z$7,2)*'2012 HR 배정표'!AO139)/HLOOKUP($A$5,Prj_list!$O$6:$Z$7,2))=TRUE,"-",(HLOOKUP($A$5,Prj_list!$O$6:$Z$7,2)*'2012 HR 배정표'!AO139)/HLOOKUP($A$5,Prj_list!$O$6:$Z$7,2)))</x:f>
        <x:v>-</x:v>
      </x:c>
      <x:c r="AK141" s="45" t="str">
        <x:f>IF(ISBLANK('2012 HR 배정표'!AP139)=TRUE,"-",'2012 HR 배정표'!AP139)</x:f>
        <x:v>-</x:v>
      </x:c>
      <x:c r="AL141" s="46" t="str">
        <x:f>IF(ISBLANK('2012 HR 배정표'!AP139)=TRUE,"-",IF(ISERROR((HLOOKUP($A$5,Prj_list!$O$6:$Z$7,2)*'2012 HR 배정표'!AQ139)/HLOOKUP($A$5,Prj_list!$O$6:$Z$7,2))=TRUE,"-",(HLOOKUP($A$5,Prj_list!$O$6:$Z$7,2)*'2012 HR 배정표'!AQ139)/HLOOKUP($A$5,Prj_list!$O$6:$Z$7,2)))</x:f>
        <x:v>-</x:v>
      </x:c>
      <x:c r="AM141" s="45" t="str">
        <x:f>IF(ISBLANK('2012 HR 배정표'!AR139)=TRUE,"-",'2012 HR 배정표'!AR139)</x:f>
        <x:v>-</x:v>
      </x:c>
      <x:c r="AN141" s="46" t="str">
        <x:f>IF(ISBLANK('2012 HR 배정표'!AR139)=TRUE,"-",IF(ISERROR((HLOOKUP($A$5,Prj_list!$O$6:$Z$7,2)*'2012 HR 배정표'!AS139)/HLOOKUP($A$5,Prj_list!$O$6:$Z$7,2))=TRUE,"-",(HLOOKUP($A$5,Prj_list!$O$6:$Z$7,2)*'2012 HR 배정표'!AS139)/HLOOKUP($A$5,Prj_list!$O$6:$Z$7,2)))</x:f>
        <x:v>-</x:v>
      </x:c>
      <x:c r="AO141" s="45" t="str">
        <x:f>IF(ISBLANK('2012 HR 배정표'!AT139)=TRUE,"-",'2012 HR 배정표'!AT139)</x:f>
        <x:v>-</x:v>
      </x:c>
      <x:c r="AP141" s="46" t="str">
        <x:f>IF(ISBLANK('2012 HR 배정표'!AT139)=TRUE,"-",IF(ISERROR((HLOOKUP($A$5,Prj_list!$O$6:$Z$7,2)*'2012 HR 배정표'!AU139)/HLOOKUP($A$5,Prj_list!$O$6:$Z$7,2))=TRUE,"-",(HLOOKUP($A$5,Prj_list!$O$6:$Z$7,2)*'2012 HR 배정표'!AU139)/HLOOKUP($A$5,Prj_list!$O$6:$Z$7,2)))</x:f>
        <x:v>-</x:v>
      </x:c>
      <x:c r="AQ141" s="45" t="str">
        <x:f>IF(ISBLANK('2012 HR 배정표'!AV139)=TRUE,"-",'2012 HR 배정표'!AV139)</x:f>
        <x:v>-</x:v>
      </x:c>
      <x:c r="AR141" s="46" t="str">
        <x:f>IF(ISBLANK('2012 HR 배정표'!AV139)=TRUE,"-",IF(ISERROR((HLOOKUP($A$5,Prj_list!$O$6:$Z$7,2)*'2012 HR 배정표'!AW139)/HLOOKUP($A$5,Prj_list!$O$6:$Z$7,2))=TRUE,"-",(HLOOKUP($A$5,Prj_list!$O$6:$Z$7,2)*'2012 HR 배정표'!AW139)/HLOOKUP($A$5,Prj_list!$O$6:$Z$7,2)))</x:f>
        <x:v>-</x:v>
      </x:c>
      <x:c r="AS141" s="45" t="str">
        <x:f>IF(ISBLANK('2012 HR 배정표'!AX139)=TRUE,"-",'2012 HR 배정표'!AX139)</x:f>
        <x:v>-</x:v>
      </x:c>
      <x:c r="AT141" s="46" t="str">
        <x:f>IF(ISBLANK('2012 HR 배정표'!AX139)=TRUE,"-",IF(ISERROR((HLOOKUP($A$5,Prj_list!$O$6:$Z$7,2)*'2012 HR 배정표'!AY139)/HLOOKUP($A$5,Prj_list!$O$6:$Z$7,2))=TRUE,"-",(HLOOKUP($A$5,Prj_list!$O$6:$Z$7,2)*'2012 HR 배정표'!AY139)/HLOOKUP($A$5,Prj_list!$O$6:$Z$7,2)))</x:f>
        <x:v>-</x:v>
      </x:c>
      <x:c r="AU141" s="45" t="str">
        <x:f>IF(ISBLANK('2012 HR 배정표'!AZ139)=TRUE,"-",'2012 HR 배정표'!AZ139)</x:f>
        <x:v>-</x:v>
      </x:c>
      <x:c r="AV141" s="46" t="str">
        <x:f>IF(ISBLANK('2012 HR 배정표'!AZ139)=TRUE,"-",IF(ISERROR((HLOOKUP($A$5,Prj_list!$O$6:$Z$7,2)*'2012 HR 배정표'!BA139)/HLOOKUP($A$5,Prj_list!$O$6:$Z$7,2))=TRUE,"-",(HLOOKUP($A$5,Prj_list!$O$6:$Z$7,2)*'2012 HR 배정표'!BA139)/HLOOKUP($A$5,Prj_list!$O$6:$Z$7,2)))</x:f>
        <x:v>-</x:v>
      </x:c>
      <x:c r="AW141" s="34" t="str">
        <x:f t="shared" si="4"/>
        <x:v/>
      </x:c>
      <x:c r="AX141" s="41">
        <x:f t="shared" si="5"/>
        <x:v>0</x:v>
      </x:c>
    </x:row>
    <x:row r="142" spans="1:50">
      <x:c r="A142" s="45" t="str">
        <x:f>IF(ISBLANK('2012 HR 배정표'!F140)=TRUE,"-",'2012 HR 배정표'!F140)</x:f>
        <x:v>-</x:v>
      </x:c>
      <x:c r="B142" s="46" t="str">
        <x:f>IF(ISBLANK('2012 HR 배정표'!F140)=TRUE,"-",IF(ISERROR((HLOOKUP($A$5,Prj_list!$O$6:$Z$7,2)*'2012 HR 배정표'!G140)/HLOOKUP($A$5,Prj_list!$O$6:$Z$7,2))=TRUE,"-",(HLOOKUP($A$5,Prj_list!$O$6:$Z$7,2)*'2012 HR 배정표'!G140)/HLOOKUP($A$5,Prj_list!$O$6:$Z$7,2)))</x:f>
        <x:v>-</x:v>
      </x:c>
      <x:c r="C142" s="45" t="str">
        <x:f>IF(ISBLANK('2012 HR 배정표'!H140)=TRUE,"-",'2012 HR 배정표'!H140)</x:f>
        <x:v>-</x:v>
      </x:c>
      <x:c r="D142" s="46" t="str">
        <x:f>IF(ISBLANK('2012 HR 배정표'!H140)=TRUE,"-",IF(ISERROR((HLOOKUP($A$5,Prj_list!$O$6:$Z$7,2)*'2012 HR 배정표'!I140)/HLOOKUP($A$5,Prj_list!$O$6:$Z$7,2))=TRUE,"-",(HLOOKUP($A$5,Prj_list!$O$6:$Z$7,2)*'2012 HR 배정표'!I140)/HLOOKUP($A$5,Prj_list!$O$6:$Z$7,2)))</x:f>
        <x:v>-</x:v>
      </x:c>
      <x:c r="E142" s="45" t="str">
        <x:f>IF(ISBLANK('2012 HR 배정표'!J140)=TRUE,"-",'2012 HR 배정표'!J140)</x:f>
        <x:v>-</x:v>
      </x:c>
      <x:c r="F142" s="46" t="str">
        <x:f>IF(ISBLANK('2012 HR 배정표'!J140)=TRUE,"-",IF(ISERROR((HLOOKUP($A$5,Prj_list!$O$6:$Z$7,2)*'2012 HR 배정표'!K140)/HLOOKUP($A$5,Prj_list!$O$6:$Z$7,2))=TRUE,"-",(HLOOKUP($A$5,Prj_list!$O$6:$Z$7,2)*'2012 HR 배정표'!K140)/HLOOKUP($A$5,Prj_list!$O$6:$Z$7,2)))</x:f>
        <x:v>-</x:v>
      </x:c>
      <x:c r="G142" s="45" t="str">
        <x:f>IF(ISBLANK('2012 HR 배정표'!L140)=TRUE,"-",'2012 HR 배정표'!L140)</x:f>
        <x:v>-</x:v>
      </x:c>
      <x:c r="H142" s="46" t="str">
        <x:f>IF(ISBLANK('2012 HR 배정표'!L140)=TRUE,"-",IF(ISERROR((HLOOKUP($A$5,Prj_list!$O$6:$Z$7,2)*'2012 HR 배정표'!M140)/HLOOKUP($A$5,Prj_list!$O$6:$Z$7,2))=TRUE,"-",(HLOOKUP($A$5,Prj_list!$O$6:$Z$7,2)*'2012 HR 배정표'!M140)/HLOOKUP($A$5,Prj_list!$O$6:$Z$7,2)))</x:f>
        <x:v>-</x:v>
      </x:c>
      <x:c r="I142" s="45" t="str">
        <x:f>IF(ISBLANK('2012 HR 배정표'!N140)=TRUE,"-",'2012 HR 배정표'!N140)</x:f>
        <x:v>-</x:v>
      </x:c>
      <x:c r="J142" s="46" t="str">
        <x:f>IF(ISBLANK('2012 HR 배정표'!N140)=TRUE,"-",IF(ISERROR((HLOOKUP($A$5,Prj_list!$O$6:$Z$7,2)*'2012 HR 배정표'!O140)/HLOOKUP($A$5,Prj_list!$O$6:$Z$7,2))=TRUE,"-",(HLOOKUP($A$5,Prj_list!$O$6:$Z$7,2)*'2012 HR 배정표'!O140)/HLOOKUP($A$5,Prj_list!$O$6:$Z$7,2)))</x:f>
        <x:v>-</x:v>
      </x:c>
      <x:c r="K142" s="45" t="str">
        <x:f>IF(ISBLANK('2012 HR 배정표'!P140)=TRUE,"-",'2012 HR 배정표'!P140)</x:f>
        <x:v>-</x:v>
      </x:c>
      <x:c r="L142" s="46" t="str">
        <x:f>IF(ISBLANK('2012 HR 배정표'!P140)=TRUE,"-",IF(ISERROR((HLOOKUP($A$5,Prj_list!$O$6:$Z$7,2)*'2012 HR 배정표'!Q140)/HLOOKUP($A$5,Prj_list!$O$6:$Z$7,2))=TRUE,"-",(HLOOKUP($A$5,Prj_list!$O$6:$Z$7,2)*'2012 HR 배정표'!Q140)/HLOOKUP($A$5,Prj_list!$O$6:$Z$7,2)))</x:f>
        <x:v>-</x:v>
      </x:c>
      <x:c r="M142" s="45" t="str">
        <x:f>IF(ISBLANK('2012 HR 배정표'!R140)=TRUE,"-",'2012 HR 배정표'!R140)</x:f>
        <x:v>-</x:v>
      </x:c>
      <x:c r="N142" s="46" t="str">
        <x:f>IF(ISBLANK('2012 HR 배정표'!R140)=TRUE,"-",IF(ISERROR((HLOOKUP($A$5,Prj_list!$O$6:$Z$7,2)*'2012 HR 배정표'!S140)/HLOOKUP($A$5,Prj_list!$O$6:$Z$7,2))=TRUE,"-",(HLOOKUP($A$5,Prj_list!$O$6:$Z$7,2)*'2012 HR 배정표'!S140)/HLOOKUP($A$5,Prj_list!$O$6:$Z$7,2)))</x:f>
        <x:v>-</x:v>
      </x:c>
      <x:c r="O142" s="45" t="str">
        <x:f>IF(ISBLANK('2012 HR 배정표'!T140)=TRUE,"-",'2012 HR 배정표'!T140)</x:f>
        <x:v>-</x:v>
      </x:c>
      <x:c r="P142" s="46" t="str">
        <x:f>IF(ISBLANK('2012 HR 배정표'!T140)=TRUE,"-",IF(ISERROR((HLOOKUP($A$5,Prj_list!$O$6:$Z$7,2)*'2012 HR 배정표'!U140)/HLOOKUP($A$5,Prj_list!$O$6:$Z$7,2))=TRUE,"-",(HLOOKUP($A$5,Prj_list!$O$6:$Z$7,2)*'2012 HR 배정표'!U140)/HLOOKUP($A$5,Prj_list!$O$6:$Z$7,2)))</x:f>
        <x:v>-</x:v>
      </x:c>
      <x:c r="Q142" s="45" t="str">
        <x:f>IF(ISBLANK('2012 HR 배정표'!V140)=TRUE,"-",'2012 HR 배정표'!V140)</x:f>
        <x:v>-</x:v>
      </x:c>
      <x:c r="R142" s="46" t="str">
        <x:f>IF(ISBLANK('2012 HR 배정표'!V140)=TRUE,"-",IF(ISERROR((HLOOKUP($A$5,Prj_list!$O$6:$Z$7,2)*'2012 HR 배정표'!W140)/HLOOKUP($A$5,Prj_list!$O$6:$Z$7,2))=TRUE,"-",(HLOOKUP($A$5,Prj_list!$O$6:$Z$7,2)*'2012 HR 배정표'!W140)/HLOOKUP($A$5,Prj_list!$O$6:$Z$7,2)))</x:f>
        <x:v>-</x:v>
      </x:c>
      <x:c r="S142" s="45" t="str">
        <x:f>IF(ISBLANK('2012 HR 배정표'!X140)=TRUE,"-",'2012 HR 배정표'!X140)</x:f>
        <x:v>-</x:v>
      </x:c>
      <x:c r="T142" s="46" t="str">
        <x:f>IF(ISBLANK('2012 HR 배정표'!X140)=TRUE,"-",IF(ISERROR((HLOOKUP($A$5,Prj_list!$O$6:$Z$7,2)*'2012 HR 배정표'!Y140)/HLOOKUP($A$5,Prj_list!$O$6:$Z$7,2))=TRUE,"-",(HLOOKUP($A$5,Prj_list!$O$6:$Z$7,2)*'2012 HR 배정표'!Y140)/HLOOKUP($A$5,Prj_list!$O$6:$Z$7,2)))</x:f>
        <x:v>-</x:v>
      </x:c>
      <x:c r="U142" s="45" t="str">
        <x:f>IF(ISBLANK('2012 HR 배정표'!Z140)=TRUE,"-",'2012 HR 배정표'!Z140)</x:f>
        <x:v>-</x:v>
      </x:c>
      <x:c r="V142" s="46" t="str">
        <x:f>IF(ISBLANK('2012 HR 배정표'!Z140)=TRUE,"-",IF(ISERROR((HLOOKUP($A$5,Prj_list!$O$6:$Z$7,2)*'2012 HR 배정표'!AA140)/HLOOKUP($A$5,Prj_list!$O$6:$Z$7,2))=TRUE,"-",(HLOOKUP($A$5,Prj_list!$O$6:$Z$7,2)*'2012 HR 배정표'!AA140)/HLOOKUP($A$5,Prj_list!$O$6:$Z$7,2)))</x:f>
        <x:v>-</x:v>
      </x:c>
      <x:c r="W142" s="45" t="str">
        <x:f>IF(ISBLANK('2012 HR 배정표'!AB140)=TRUE,"-",'2012 HR 배정표'!AB140)</x:f>
        <x:v>-</x:v>
      </x:c>
      <x:c r="X142" s="46" t="str">
        <x:f>IF(ISBLANK('2012 HR 배정표'!AB140)=TRUE,"-",IF(ISERROR((HLOOKUP($A$5,Prj_list!$O$6:$Z$7,2)*'2012 HR 배정표'!AC140)/HLOOKUP($A$5,Prj_list!$O$6:$Z$7,2))=TRUE,"-",(HLOOKUP($A$5,Prj_list!$O$6:$Z$7,2)*'2012 HR 배정표'!AC140)/HLOOKUP($A$5,Prj_list!$O$6:$Z$7,2)))</x:f>
        <x:v>-</x:v>
      </x:c>
      <x:c r="Y142" s="45" t="str">
        <x:f>IF(ISBLANK('2012 HR 배정표'!AD140)=TRUE,"-",'2012 HR 배정표'!AD140)</x:f>
        <x:v>-</x:v>
      </x:c>
      <x:c r="Z142" s="46" t="str">
        <x:f>IF(ISBLANK('2012 HR 배정표'!AD140)=TRUE,"-",IF(ISERROR((HLOOKUP($A$5,Prj_list!$O$6:$Z$7,2)*'2012 HR 배정표'!AE140)/HLOOKUP($A$5,Prj_list!$O$6:$Z$7,2))=TRUE,"-",(HLOOKUP($A$5,Prj_list!$O$6:$Z$7,2)*'2012 HR 배정표'!AE140)/HLOOKUP($A$5,Prj_list!$O$6:$Z$7,2)))</x:f>
        <x:v>-</x:v>
      </x:c>
      <x:c r="AA142" s="45" t="str">
        <x:f>IF(ISBLANK('2012 HR 배정표'!AF140)=TRUE,"-",'2012 HR 배정표'!AF140)</x:f>
        <x:v>-</x:v>
      </x:c>
      <x:c r="AB142" s="46" t="str">
        <x:f>IF(ISBLANK('2012 HR 배정표'!AF140)=TRUE,"-",IF(ISERROR((HLOOKUP($A$5,Prj_list!$O$6:$Z$7,2)*'2012 HR 배정표'!AG140)/HLOOKUP($A$5,Prj_list!$O$6:$Z$7,2))=TRUE,"-",(HLOOKUP($A$5,Prj_list!$O$6:$Z$7,2)*'2012 HR 배정표'!AG140)/HLOOKUP($A$5,Prj_list!$O$6:$Z$7,2)))</x:f>
        <x:v>-</x:v>
      </x:c>
      <x:c r="AC142" s="45" t="str">
        <x:f>IF(ISBLANK('2012 HR 배정표'!AH140)=TRUE,"-",'2012 HR 배정표'!AH140)</x:f>
        <x:v>-</x:v>
      </x:c>
      <x:c r="AD142" s="46" t="str">
        <x:f>IF(ISBLANK('2012 HR 배정표'!AH140)=TRUE,"-",IF(ISERROR((HLOOKUP($A$5,Prj_list!$O$6:$Z$7,2)*'2012 HR 배정표'!AI140)/HLOOKUP($A$5,Prj_list!$O$6:$Z$7,2))=TRUE,"-",(HLOOKUP($A$5,Prj_list!$O$6:$Z$7,2)*'2012 HR 배정표'!AI140)/HLOOKUP($A$5,Prj_list!$O$6:$Z$7,2)))</x:f>
        <x:v>-</x:v>
      </x:c>
      <x:c r="AE142" s="45" t="str">
        <x:f>IF(ISBLANK('2012 HR 배정표'!AJ140)=TRUE,"-",'2012 HR 배정표'!AJ140)</x:f>
        <x:v>-</x:v>
      </x:c>
      <x:c r="AF142" s="46" t="str">
        <x:f>IF(ISBLANK('2012 HR 배정표'!AJ140)=TRUE,"-",IF(ISERROR((HLOOKUP($A$5,Prj_list!$O$6:$Z$7,2)*'2012 HR 배정표'!AK140)/HLOOKUP($A$5,Prj_list!$O$6:$Z$7,2))=TRUE,"-",(HLOOKUP($A$5,Prj_list!$O$6:$Z$7,2)*'2012 HR 배정표'!AK140)/HLOOKUP($A$5,Prj_list!$O$6:$Z$7,2)))</x:f>
        <x:v>-</x:v>
      </x:c>
      <x:c r="AG142" s="45" t="str">
        <x:f>IF(ISBLANK('2012 HR 배정표'!AL140)=TRUE,"-",'2012 HR 배정표'!AL140)</x:f>
        <x:v>-</x:v>
      </x:c>
      <x:c r="AH142" s="46" t="str">
        <x:f>IF(ISBLANK('2012 HR 배정표'!AL140)=TRUE,"-",IF(ISERROR((HLOOKUP($A$5,Prj_list!$O$6:$Z$7,2)*'2012 HR 배정표'!AM140)/HLOOKUP($A$5,Prj_list!$O$6:$Z$7,2))=TRUE,"-",(HLOOKUP($A$5,Prj_list!$O$6:$Z$7,2)*'2012 HR 배정표'!AM140)/HLOOKUP($A$5,Prj_list!$O$6:$Z$7,2)))</x:f>
        <x:v>-</x:v>
      </x:c>
      <x:c r="AI142" s="45" t="str">
        <x:f>IF(ISBLANK('2012 HR 배정표'!AN140)=TRUE,"-",'2012 HR 배정표'!AN140)</x:f>
        <x:v>-</x:v>
      </x:c>
      <x:c r="AJ142" s="46" t="str">
        <x:f>IF(ISBLANK('2012 HR 배정표'!AN140)=TRUE,"-",IF(ISERROR((HLOOKUP($A$5,Prj_list!$O$6:$Z$7,2)*'2012 HR 배정표'!AO140)/HLOOKUP($A$5,Prj_list!$O$6:$Z$7,2))=TRUE,"-",(HLOOKUP($A$5,Prj_list!$O$6:$Z$7,2)*'2012 HR 배정표'!AO140)/HLOOKUP($A$5,Prj_list!$O$6:$Z$7,2)))</x:f>
        <x:v>-</x:v>
      </x:c>
      <x:c r="AK142" s="45" t="str">
        <x:f>IF(ISBLANK('2012 HR 배정표'!AP140)=TRUE,"-",'2012 HR 배정표'!AP140)</x:f>
        <x:v>-</x:v>
      </x:c>
      <x:c r="AL142" s="46" t="str">
        <x:f>IF(ISBLANK('2012 HR 배정표'!AP140)=TRUE,"-",IF(ISERROR((HLOOKUP($A$5,Prj_list!$O$6:$Z$7,2)*'2012 HR 배정표'!AQ140)/HLOOKUP($A$5,Prj_list!$O$6:$Z$7,2))=TRUE,"-",(HLOOKUP($A$5,Prj_list!$O$6:$Z$7,2)*'2012 HR 배정표'!AQ140)/HLOOKUP($A$5,Prj_list!$O$6:$Z$7,2)))</x:f>
        <x:v>-</x:v>
      </x:c>
      <x:c r="AM142" s="45" t="str">
        <x:f>IF(ISBLANK('2012 HR 배정표'!AR140)=TRUE,"-",'2012 HR 배정표'!AR140)</x:f>
        <x:v>-</x:v>
      </x:c>
      <x:c r="AN142" s="46" t="str">
        <x:f>IF(ISBLANK('2012 HR 배정표'!AR140)=TRUE,"-",IF(ISERROR((HLOOKUP($A$5,Prj_list!$O$6:$Z$7,2)*'2012 HR 배정표'!AS140)/HLOOKUP($A$5,Prj_list!$O$6:$Z$7,2))=TRUE,"-",(HLOOKUP($A$5,Prj_list!$O$6:$Z$7,2)*'2012 HR 배정표'!AS140)/HLOOKUP($A$5,Prj_list!$O$6:$Z$7,2)))</x:f>
        <x:v>-</x:v>
      </x:c>
      <x:c r="AO142" s="45" t="str">
        <x:f>IF(ISBLANK('2012 HR 배정표'!AT140)=TRUE,"-",'2012 HR 배정표'!AT140)</x:f>
        <x:v>-</x:v>
      </x:c>
      <x:c r="AP142" s="46" t="str">
        <x:f>IF(ISBLANK('2012 HR 배정표'!AT140)=TRUE,"-",IF(ISERROR((HLOOKUP($A$5,Prj_list!$O$6:$Z$7,2)*'2012 HR 배정표'!AU140)/HLOOKUP($A$5,Prj_list!$O$6:$Z$7,2))=TRUE,"-",(HLOOKUP($A$5,Prj_list!$O$6:$Z$7,2)*'2012 HR 배정표'!AU140)/HLOOKUP($A$5,Prj_list!$O$6:$Z$7,2)))</x:f>
        <x:v>-</x:v>
      </x:c>
      <x:c r="AQ142" s="45" t="str">
        <x:f>IF(ISBLANK('2012 HR 배정표'!AV140)=TRUE,"-",'2012 HR 배정표'!AV140)</x:f>
        <x:v>-</x:v>
      </x:c>
      <x:c r="AR142" s="46" t="str">
        <x:f>IF(ISBLANK('2012 HR 배정표'!AV140)=TRUE,"-",IF(ISERROR((HLOOKUP($A$5,Prj_list!$O$6:$Z$7,2)*'2012 HR 배정표'!AW140)/HLOOKUP($A$5,Prj_list!$O$6:$Z$7,2))=TRUE,"-",(HLOOKUP($A$5,Prj_list!$O$6:$Z$7,2)*'2012 HR 배정표'!AW140)/HLOOKUP($A$5,Prj_list!$O$6:$Z$7,2)))</x:f>
        <x:v>-</x:v>
      </x:c>
      <x:c r="AS142" s="45" t="str">
        <x:f>IF(ISBLANK('2012 HR 배정표'!AX140)=TRUE,"-",'2012 HR 배정표'!AX140)</x:f>
        <x:v>-</x:v>
      </x:c>
      <x:c r="AT142" s="46" t="str">
        <x:f>IF(ISBLANK('2012 HR 배정표'!AX140)=TRUE,"-",IF(ISERROR((HLOOKUP($A$5,Prj_list!$O$6:$Z$7,2)*'2012 HR 배정표'!AY140)/HLOOKUP($A$5,Prj_list!$O$6:$Z$7,2))=TRUE,"-",(HLOOKUP($A$5,Prj_list!$O$6:$Z$7,2)*'2012 HR 배정표'!AY140)/HLOOKUP($A$5,Prj_list!$O$6:$Z$7,2)))</x:f>
        <x:v>-</x:v>
      </x:c>
      <x:c r="AU142" s="45" t="str">
        <x:f>IF(ISBLANK('2012 HR 배정표'!AZ140)=TRUE,"-",'2012 HR 배정표'!AZ140)</x:f>
        <x:v>-</x:v>
      </x:c>
      <x:c r="AV142" s="46" t="str">
        <x:f>IF(ISBLANK('2012 HR 배정표'!AZ140)=TRUE,"-",IF(ISERROR((HLOOKUP($A$5,Prj_list!$O$6:$Z$7,2)*'2012 HR 배정표'!BA140)/HLOOKUP($A$5,Prj_list!$O$6:$Z$7,2))=TRUE,"-",(HLOOKUP($A$5,Prj_list!$O$6:$Z$7,2)*'2012 HR 배정표'!BA140)/HLOOKUP($A$5,Prj_list!$O$6:$Z$7,2)))</x:f>
        <x:v>-</x:v>
      </x:c>
      <x:c r="AW142" s="34" t="str">
        <x:f t="shared" si="4"/>
        <x:v/>
      </x:c>
      <x:c r="AX142" s="41">
        <x:f t="shared" si="5"/>
        <x:v>0</x:v>
      </x:c>
    </x:row>
    <x:row r="143" spans="1:50">
      <x:c r="A143" s="45" t="str">
        <x:f>IF(ISBLANK('2012 HR 배정표'!F141)=TRUE,"-",'2012 HR 배정표'!F141)</x:f>
        <x:v>-</x:v>
      </x:c>
      <x:c r="B143" s="46" t="str">
        <x:f>IF(ISBLANK('2012 HR 배정표'!F141)=TRUE,"-",IF(ISERROR((HLOOKUP($A$5,Prj_list!$O$6:$Z$7,2)*'2012 HR 배정표'!G141)/HLOOKUP($A$5,Prj_list!$O$6:$Z$7,2))=TRUE,"-",(HLOOKUP($A$5,Prj_list!$O$6:$Z$7,2)*'2012 HR 배정표'!G141)/HLOOKUP($A$5,Prj_list!$O$6:$Z$7,2)))</x:f>
        <x:v>-</x:v>
      </x:c>
      <x:c r="C143" s="45" t="str">
        <x:f>IF(ISBLANK('2012 HR 배정표'!H141)=TRUE,"-",'2012 HR 배정표'!H141)</x:f>
        <x:v>-</x:v>
      </x:c>
      <x:c r="D143" s="46" t="str">
        <x:f>IF(ISBLANK('2012 HR 배정표'!H141)=TRUE,"-",IF(ISERROR((HLOOKUP($A$5,Prj_list!$O$6:$Z$7,2)*'2012 HR 배정표'!I141)/HLOOKUP($A$5,Prj_list!$O$6:$Z$7,2))=TRUE,"-",(HLOOKUP($A$5,Prj_list!$O$6:$Z$7,2)*'2012 HR 배정표'!I141)/HLOOKUP($A$5,Prj_list!$O$6:$Z$7,2)))</x:f>
        <x:v>-</x:v>
      </x:c>
      <x:c r="E143" s="45" t="str">
        <x:f>IF(ISBLANK('2012 HR 배정표'!J141)=TRUE,"-",'2012 HR 배정표'!J141)</x:f>
        <x:v>-</x:v>
      </x:c>
      <x:c r="F143" s="46" t="str">
        <x:f>IF(ISBLANK('2012 HR 배정표'!J141)=TRUE,"-",IF(ISERROR((HLOOKUP($A$5,Prj_list!$O$6:$Z$7,2)*'2012 HR 배정표'!K141)/HLOOKUP($A$5,Prj_list!$O$6:$Z$7,2))=TRUE,"-",(HLOOKUP($A$5,Prj_list!$O$6:$Z$7,2)*'2012 HR 배정표'!K141)/HLOOKUP($A$5,Prj_list!$O$6:$Z$7,2)))</x:f>
        <x:v>-</x:v>
      </x:c>
      <x:c r="G143" s="45" t="str">
        <x:f>IF(ISBLANK('2012 HR 배정표'!L141)=TRUE,"-",'2012 HR 배정표'!L141)</x:f>
        <x:v>-</x:v>
      </x:c>
      <x:c r="H143" s="46" t="str">
        <x:f>IF(ISBLANK('2012 HR 배정표'!L141)=TRUE,"-",IF(ISERROR((HLOOKUP($A$5,Prj_list!$O$6:$Z$7,2)*'2012 HR 배정표'!M141)/HLOOKUP($A$5,Prj_list!$O$6:$Z$7,2))=TRUE,"-",(HLOOKUP($A$5,Prj_list!$O$6:$Z$7,2)*'2012 HR 배정표'!M141)/HLOOKUP($A$5,Prj_list!$O$6:$Z$7,2)))</x:f>
        <x:v>-</x:v>
      </x:c>
      <x:c r="I143" s="45" t="str">
        <x:f>IF(ISBLANK('2012 HR 배정표'!N141)=TRUE,"-",'2012 HR 배정표'!N141)</x:f>
        <x:v>-</x:v>
      </x:c>
      <x:c r="J143" s="46" t="str">
        <x:f>IF(ISBLANK('2012 HR 배정표'!N141)=TRUE,"-",IF(ISERROR((HLOOKUP($A$5,Prj_list!$O$6:$Z$7,2)*'2012 HR 배정표'!O141)/HLOOKUP($A$5,Prj_list!$O$6:$Z$7,2))=TRUE,"-",(HLOOKUP($A$5,Prj_list!$O$6:$Z$7,2)*'2012 HR 배정표'!O141)/HLOOKUP($A$5,Prj_list!$O$6:$Z$7,2)))</x:f>
        <x:v>-</x:v>
      </x:c>
      <x:c r="K143" s="45" t="str">
        <x:f>IF(ISBLANK('2012 HR 배정표'!P141)=TRUE,"-",'2012 HR 배정표'!P141)</x:f>
        <x:v>-</x:v>
      </x:c>
      <x:c r="L143" s="46" t="str">
        <x:f>IF(ISBLANK('2012 HR 배정표'!P141)=TRUE,"-",IF(ISERROR((HLOOKUP($A$5,Prj_list!$O$6:$Z$7,2)*'2012 HR 배정표'!Q141)/HLOOKUP($A$5,Prj_list!$O$6:$Z$7,2))=TRUE,"-",(HLOOKUP($A$5,Prj_list!$O$6:$Z$7,2)*'2012 HR 배정표'!Q141)/HLOOKUP($A$5,Prj_list!$O$6:$Z$7,2)))</x:f>
        <x:v>-</x:v>
      </x:c>
      <x:c r="M143" s="45" t="str">
        <x:f>IF(ISBLANK('2012 HR 배정표'!R141)=TRUE,"-",'2012 HR 배정표'!R141)</x:f>
        <x:v>-</x:v>
      </x:c>
      <x:c r="N143" s="46" t="str">
        <x:f>IF(ISBLANK('2012 HR 배정표'!R141)=TRUE,"-",IF(ISERROR((HLOOKUP($A$5,Prj_list!$O$6:$Z$7,2)*'2012 HR 배정표'!S141)/HLOOKUP($A$5,Prj_list!$O$6:$Z$7,2))=TRUE,"-",(HLOOKUP($A$5,Prj_list!$O$6:$Z$7,2)*'2012 HR 배정표'!S141)/HLOOKUP($A$5,Prj_list!$O$6:$Z$7,2)))</x:f>
        <x:v>-</x:v>
      </x:c>
      <x:c r="O143" s="45" t="str">
        <x:f>IF(ISBLANK('2012 HR 배정표'!T141)=TRUE,"-",'2012 HR 배정표'!T141)</x:f>
        <x:v>-</x:v>
      </x:c>
      <x:c r="P143" s="46" t="str">
        <x:f>IF(ISBLANK('2012 HR 배정표'!T141)=TRUE,"-",IF(ISERROR((HLOOKUP($A$5,Prj_list!$O$6:$Z$7,2)*'2012 HR 배정표'!U141)/HLOOKUP($A$5,Prj_list!$O$6:$Z$7,2))=TRUE,"-",(HLOOKUP($A$5,Prj_list!$O$6:$Z$7,2)*'2012 HR 배정표'!U141)/HLOOKUP($A$5,Prj_list!$O$6:$Z$7,2)))</x:f>
        <x:v>-</x:v>
      </x:c>
      <x:c r="Q143" s="45" t="str">
        <x:f>IF(ISBLANK('2012 HR 배정표'!V141)=TRUE,"-",'2012 HR 배정표'!V141)</x:f>
        <x:v>-</x:v>
      </x:c>
      <x:c r="R143" s="46" t="str">
        <x:f>IF(ISBLANK('2012 HR 배정표'!V141)=TRUE,"-",IF(ISERROR((HLOOKUP($A$5,Prj_list!$O$6:$Z$7,2)*'2012 HR 배정표'!W141)/HLOOKUP($A$5,Prj_list!$O$6:$Z$7,2))=TRUE,"-",(HLOOKUP($A$5,Prj_list!$O$6:$Z$7,2)*'2012 HR 배정표'!W141)/HLOOKUP($A$5,Prj_list!$O$6:$Z$7,2)))</x:f>
        <x:v>-</x:v>
      </x:c>
      <x:c r="S143" s="45" t="str">
        <x:f>IF(ISBLANK('2012 HR 배정표'!X141)=TRUE,"-",'2012 HR 배정표'!X141)</x:f>
        <x:v>-</x:v>
      </x:c>
      <x:c r="T143" s="46" t="str">
        <x:f>IF(ISBLANK('2012 HR 배정표'!X141)=TRUE,"-",IF(ISERROR((HLOOKUP($A$5,Prj_list!$O$6:$Z$7,2)*'2012 HR 배정표'!Y141)/HLOOKUP($A$5,Prj_list!$O$6:$Z$7,2))=TRUE,"-",(HLOOKUP($A$5,Prj_list!$O$6:$Z$7,2)*'2012 HR 배정표'!Y141)/HLOOKUP($A$5,Prj_list!$O$6:$Z$7,2)))</x:f>
        <x:v>-</x:v>
      </x:c>
      <x:c r="U143" s="45" t="str">
        <x:f>IF(ISBLANK('2012 HR 배정표'!Z141)=TRUE,"-",'2012 HR 배정표'!Z141)</x:f>
        <x:v>-</x:v>
      </x:c>
      <x:c r="V143" s="46" t="str">
        <x:f>IF(ISBLANK('2012 HR 배정표'!Z141)=TRUE,"-",IF(ISERROR((HLOOKUP($A$5,Prj_list!$O$6:$Z$7,2)*'2012 HR 배정표'!AA141)/HLOOKUP($A$5,Prj_list!$O$6:$Z$7,2))=TRUE,"-",(HLOOKUP($A$5,Prj_list!$O$6:$Z$7,2)*'2012 HR 배정표'!AA141)/HLOOKUP($A$5,Prj_list!$O$6:$Z$7,2)))</x:f>
        <x:v>-</x:v>
      </x:c>
      <x:c r="W143" s="45" t="str">
        <x:f>IF(ISBLANK('2012 HR 배정표'!AB141)=TRUE,"-",'2012 HR 배정표'!AB141)</x:f>
        <x:v>-</x:v>
      </x:c>
      <x:c r="X143" s="46" t="str">
        <x:f>IF(ISBLANK('2012 HR 배정표'!AB141)=TRUE,"-",IF(ISERROR((HLOOKUP($A$5,Prj_list!$O$6:$Z$7,2)*'2012 HR 배정표'!AC141)/HLOOKUP($A$5,Prj_list!$O$6:$Z$7,2))=TRUE,"-",(HLOOKUP($A$5,Prj_list!$O$6:$Z$7,2)*'2012 HR 배정표'!AC141)/HLOOKUP($A$5,Prj_list!$O$6:$Z$7,2)))</x:f>
        <x:v>-</x:v>
      </x:c>
      <x:c r="Y143" s="45" t="str">
        <x:f>IF(ISBLANK('2012 HR 배정표'!AD141)=TRUE,"-",'2012 HR 배정표'!AD141)</x:f>
        <x:v>-</x:v>
      </x:c>
      <x:c r="Z143" s="46" t="str">
        <x:f>IF(ISBLANK('2012 HR 배정표'!AD141)=TRUE,"-",IF(ISERROR((HLOOKUP($A$5,Prj_list!$O$6:$Z$7,2)*'2012 HR 배정표'!AE141)/HLOOKUP($A$5,Prj_list!$O$6:$Z$7,2))=TRUE,"-",(HLOOKUP($A$5,Prj_list!$O$6:$Z$7,2)*'2012 HR 배정표'!AE141)/HLOOKUP($A$5,Prj_list!$O$6:$Z$7,2)))</x:f>
        <x:v>-</x:v>
      </x:c>
      <x:c r="AA143" s="45" t="str">
        <x:f>IF(ISBLANK('2012 HR 배정표'!AF141)=TRUE,"-",'2012 HR 배정표'!AF141)</x:f>
        <x:v>-</x:v>
      </x:c>
      <x:c r="AB143" s="46" t="str">
        <x:f>IF(ISBLANK('2012 HR 배정표'!AF141)=TRUE,"-",IF(ISERROR((HLOOKUP($A$5,Prj_list!$O$6:$Z$7,2)*'2012 HR 배정표'!AG141)/HLOOKUP($A$5,Prj_list!$O$6:$Z$7,2))=TRUE,"-",(HLOOKUP($A$5,Prj_list!$O$6:$Z$7,2)*'2012 HR 배정표'!AG141)/HLOOKUP($A$5,Prj_list!$O$6:$Z$7,2)))</x:f>
        <x:v>-</x:v>
      </x:c>
      <x:c r="AC143" s="45" t="str">
        <x:f>IF(ISBLANK('2012 HR 배정표'!AH141)=TRUE,"-",'2012 HR 배정표'!AH141)</x:f>
        <x:v>-</x:v>
      </x:c>
      <x:c r="AD143" s="46" t="str">
        <x:f>IF(ISBLANK('2012 HR 배정표'!AH141)=TRUE,"-",IF(ISERROR((HLOOKUP($A$5,Prj_list!$O$6:$Z$7,2)*'2012 HR 배정표'!AI141)/HLOOKUP($A$5,Prj_list!$O$6:$Z$7,2))=TRUE,"-",(HLOOKUP($A$5,Prj_list!$O$6:$Z$7,2)*'2012 HR 배정표'!AI141)/HLOOKUP($A$5,Prj_list!$O$6:$Z$7,2)))</x:f>
        <x:v>-</x:v>
      </x:c>
      <x:c r="AE143" s="45" t="str">
        <x:f>IF(ISBLANK('2012 HR 배정표'!AJ141)=TRUE,"-",'2012 HR 배정표'!AJ141)</x:f>
        <x:v>-</x:v>
      </x:c>
      <x:c r="AF143" s="46" t="str">
        <x:f>IF(ISBLANK('2012 HR 배정표'!AJ141)=TRUE,"-",IF(ISERROR((HLOOKUP($A$5,Prj_list!$O$6:$Z$7,2)*'2012 HR 배정표'!AK141)/HLOOKUP($A$5,Prj_list!$O$6:$Z$7,2))=TRUE,"-",(HLOOKUP($A$5,Prj_list!$O$6:$Z$7,2)*'2012 HR 배정표'!AK141)/HLOOKUP($A$5,Prj_list!$O$6:$Z$7,2)))</x:f>
        <x:v>-</x:v>
      </x:c>
      <x:c r="AG143" s="45" t="str">
        <x:f>IF(ISBLANK('2012 HR 배정표'!AL141)=TRUE,"-",'2012 HR 배정표'!AL141)</x:f>
        <x:v>-</x:v>
      </x:c>
      <x:c r="AH143" s="46" t="str">
        <x:f>IF(ISBLANK('2012 HR 배정표'!AL141)=TRUE,"-",IF(ISERROR((HLOOKUP($A$5,Prj_list!$O$6:$Z$7,2)*'2012 HR 배정표'!AM141)/HLOOKUP($A$5,Prj_list!$O$6:$Z$7,2))=TRUE,"-",(HLOOKUP($A$5,Prj_list!$O$6:$Z$7,2)*'2012 HR 배정표'!AM141)/HLOOKUP($A$5,Prj_list!$O$6:$Z$7,2)))</x:f>
        <x:v>-</x:v>
      </x:c>
      <x:c r="AI143" s="45" t="str">
        <x:f>IF(ISBLANK('2012 HR 배정표'!AN141)=TRUE,"-",'2012 HR 배정표'!AN141)</x:f>
        <x:v>-</x:v>
      </x:c>
      <x:c r="AJ143" s="46" t="str">
        <x:f>IF(ISBLANK('2012 HR 배정표'!AN141)=TRUE,"-",IF(ISERROR((HLOOKUP($A$5,Prj_list!$O$6:$Z$7,2)*'2012 HR 배정표'!AO141)/HLOOKUP($A$5,Prj_list!$O$6:$Z$7,2))=TRUE,"-",(HLOOKUP($A$5,Prj_list!$O$6:$Z$7,2)*'2012 HR 배정표'!AO141)/HLOOKUP($A$5,Prj_list!$O$6:$Z$7,2)))</x:f>
        <x:v>-</x:v>
      </x:c>
      <x:c r="AK143" s="45" t="str">
        <x:f>IF(ISBLANK('2012 HR 배정표'!AP141)=TRUE,"-",'2012 HR 배정표'!AP141)</x:f>
        <x:v>-</x:v>
      </x:c>
      <x:c r="AL143" s="46" t="str">
        <x:f>IF(ISBLANK('2012 HR 배정표'!AP141)=TRUE,"-",IF(ISERROR((HLOOKUP($A$5,Prj_list!$O$6:$Z$7,2)*'2012 HR 배정표'!AQ141)/HLOOKUP($A$5,Prj_list!$O$6:$Z$7,2))=TRUE,"-",(HLOOKUP($A$5,Prj_list!$O$6:$Z$7,2)*'2012 HR 배정표'!AQ141)/HLOOKUP($A$5,Prj_list!$O$6:$Z$7,2)))</x:f>
        <x:v>-</x:v>
      </x:c>
      <x:c r="AM143" s="45" t="str">
        <x:f>IF(ISBLANK('2012 HR 배정표'!AR141)=TRUE,"-",'2012 HR 배정표'!AR141)</x:f>
        <x:v>-</x:v>
      </x:c>
      <x:c r="AN143" s="46" t="str">
        <x:f>IF(ISBLANK('2012 HR 배정표'!AR141)=TRUE,"-",IF(ISERROR((HLOOKUP($A$5,Prj_list!$O$6:$Z$7,2)*'2012 HR 배정표'!AS141)/HLOOKUP($A$5,Prj_list!$O$6:$Z$7,2))=TRUE,"-",(HLOOKUP($A$5,Prj_list!$O$6:$Z$7,2)*'2012 HR 배정표'!AS141)/HLOOKUP($A$5,Prj_list!$O$6:$Z$7,2)))</x:f>
        <x:v>-</x:v>
      </x:c>
      <x:c r="AO143" s="45" t="str">
        <x:f>IF(ISBLANK('2012 HR 배정표'!AT141)=TRUE,"-",'2012 HR 배정표'!AT141)</x:f>
        <x:v>-</x:v>
      </x:c>
      <x:c r="AP143" s="46" t="str">
        <x:f>IF(ISBLANK('2012 HR 배정표'!AT141)=TRUE,"-",IF(ISERROR((HLOOKUP($A$5,Prj_list!$O$6:$Z$7,2)*'2012 HR 배정표'!AU141)/HLOOKUP($A$5,Prj_list!$O$6:$Z$7,2))=TRUE,"-",(HLOOKUP($A$5,Prj_list!$O$6:$Z$7,2)*'2012 HR 배정표'!AU141)/HLOOKUP($A$5,Prj_list!$O$6:$Z$7,2)))</x:f>
        <x:v>-</x:v>
      </x:c>
      <x:c r="AQ143" s="45" t="str">
        <x:f>IF(ISBLANK('2012 HR 배정표'!AV141)=TRUE,"-",'2012 HR 배정표'!AV141)</x:f>
        <x:v>-</x:v>
      </x:c>
      <x:c r="AR143" s="46" t="str">
        <x:f>IF(ISBLANK('2012 HR 배정표'!AV141)=TRUE,"-",IF(ISERROR((HLOOKUP($A$5,Prj_list!$O$6:$Z$7,2)*'2012 HR 배정표'!AW141)/HLOOKUP($A$5,Prj_list!$O$6:$Z$7,2))=TRUE,"-",(HLOOKUP($A$5,Prj_list!$O$6:$Z$7,2)*'2012 HR 배정표'!AW141)/HLOOKUP($A$5,Prj_list!$O$6:$Z$7,2)))</x:f>
        <x:v>-</x:v>
      </x:c>
      <x:c r="AS143" s="45" t="str">
        <x:f>IF(ISBLANK('2012 HR 배정표'!AX141)=TRUE,"-",'2012 HR 배정표'!AX141)</x:f>
        <x:v>-</x:v>
      </x:c>
      <x:c r="AT143" s="46" t="str">
        <x:f>IF(ISBLANK('2012 HR 배정표'!AX141)=TRUE,"-",IF(ISERROR((HLOOKUP($A$5,Prj_list!$O$6:$Z$7,2)*'2012 HR 배정표'!AY141)/HLOOKUP($A$5,Prj_list!$O$6:$Z$7,2))=TRUE,"-",(HLOOKUP($A$5,Prj_list!$O$6:$Z$7,2)*'2012 HR 배정표'!AY141)/HLOOKUP($A$5,Prj_list!$O$6:$Z$7,2)))</x:f>
        <x:v>-</x:v>
      </x:c>
      <x:c r="AU143" s="45" t="str">
        <x:f>IF(ISBLANK('2012 HR 배정표'!AZ141)=TRUE,"-",'2012 HR 배정표'!AZ141)</x:f>
        <x:v>-</x:v>
      </x:c>
      <x:c r="AV143" s="46" t="str">
        <x:f>IF(ISBLANK('2012 HR 배정표'!AZ141)=TRUE,"-",IF(ISERROR((HLOOKUP($A$5,Prj_list!$O$6:$Z$7,2)*'2012 HR 배정표'!BA141)/HLOOKUP($A$5,Prj_list!$O$6:$Z$7,2))=TRUE,"-",(HLOOKUP($A$5,Prj_list!$O$6:$Z$7,2)*'2012 HR 배정표'!BA141)/HLOOKUP($A$5,Prj_list!$O$6:$Z$7,2)))</x:f>
        <x:v>-</x:v>
      </x:c>
      <x:c r="AW143" s="34" t="str">
        <x:f t="shared" si="4"/>
        <x:v/>
      </x:c>
      <x:c r="AX143" s="41">
        <x:f t="shared" si="5"/>
        <x:v>0</x:v>
      </x:c>
    </x:row>
    <x:row r="144" spans="1:50">
      <x:c r="A144" s="45" t="str">
        <x:f>IF(ISBLANK('2012 HR 배정표'!F142)=TRUE,"-",'2012 HR 배정표'!F142)</x:f>
        <x:v>-</x:v>
      </x:c>
      <x:c r="B144" s="46" t="str">
        <x:f>IF(ISBLANK('2012 HR 배정표'!F142)=TRUE,"-",IF(ISERROR((HLOOKUP($A$5,Prj_list!$O$6:$Z$7,2)*'2012 HR 배정표'!G142)/HLOOKUP($A$5,Prj_list!$O$6:$Z$7,2))=TRUE,"-",(HLOOKUP($A$5,Prj_list!$O$6:$Z$7,2)*'2012 HR 배정표'!G142)/HLOOKUP($A$5,Prj_list!$O$6:$Z$7,2)))</x:f>
        <x:v>-</x:v>
      </x:c>
      <x:c r="C144" s="45" t="str">
        <x:f>IF(ISBLANK('2012 HR 배정표'!H142)=TRUE,"-",'2012 HR 배정표'!H142)</x:f>
        <x:v>-</x:v>
      </x:c>
      <x:c r="D144" s="46" t="str">
        <x:f>IF(ISBLANK('2012 HR 배정표'!H142)=TRUE,"-",IF(ISERROR((HLOOKUP($A$5,Prj_list!$O$6:$Z$7,2)*'2012 HR 배정표'!I142)/HLOOKUP($A$5,Prj_list!$O$6:$Z$7,2))=TRUE,"-",(HLOOKUP($A$5,Prj_list!$O$6:$Z$7,2)*'2012 HR 배정표'!I142)/HLOOKUP($A$5,Prj_list!$O$6:$Z$7,2)))</x:f>
        <x:v>-</x:v>
      </x:c>
      <x:c r="E144" s="45" t="str">
        <x:f>IF(ISBLANK('2012 HR 배정표'!J142)=TRUE,"-",'2012 HR 배정표'!J142)</x:f>
        <x:v>-</x:v>
      </x:c>
      <x:c r="F144" s="46" t="str">
        <x:f>IF(ISBLANK('2012 HR 배정표'!J142)=TRUE,"-",IF(ISERROR((HLOOKUP($A$5,Prj_list!$O$6:$Z$7,2)*'2012 HR 배정표'!K142)/HLOOKUP($A$5,Prj_list!$O$6:$Z$7,2))=TRUE,"-",(HLOOKUP($A$5,Prj_list!$O$6:$Z$7,2)*'2012 HR 배정표'!K142)/HLOOKUP($A$5,Prj_list!$O$6:$Z$7,2)))</x:f>
        <x:v>-</x:v>
      </x:c>
      <x:c r="G144" s="45" t="str">
        <x:f>IF(ISBLANK('2012 HR 배정표'!L142)=TRUE,"-",'2012 HR 배정표'!L142)</x:f>
        <x:v>-</x:v>
      </x:c>
      <x:c r="H144" s="46" t="str">
        <x:f>IF(ISBLANK('2012 HR 배정표'!L142)=TRUE,"-",IF(ISERROR((HLOOKUP($A$5,Prj_list!$O$6:$Z$7,2)*'2012 HR 배정표'!M142)/HLOOKUP($A$5,Prj_list!$O$6:$Z$7,2))=TRUE,"-",(HLOOKUP($A$5,Prj_list!$O$6:$Z$7,2)*'2012 HR 배정표'!M142)/HLOOKUP($A$5,Prj_list!$O$6:$Z$7,2)))</x:f>
        <x:v>-</x:v>
      </x:c>
      <x:c r="I144" s="45" t="str">
        <x:f>IF(ISBLANK('2012 HR 배정표'!N142)=TRUE,"-",'2012 HR 배정표'!N142)</x:f>
        <x:v>-</x:v>
      </x:c>
      <x:c r="J144" s="46" t="str">
        <x:f>IF(ISBLANK('2012 HR 배정표'!N142)=TRUE,"-",IF(ISERROR((HLOOKUP($A$5,Prj_list!$O$6:$Z$7,2)*'2012 HR 배정표'!O142)/HLOOKUP($A$5,Prj_list!$O$6:$Z$7,2))=TRUE,"-",(HLOOKUP($A$5,Prj_list!$O$6:$Z$7,2)*'2012 HR 배정표'!O142)/HLOOKUP($A$5,Prj_list!$O$6:$Z$7,2)))</x:f>
        <x:v>-</x:v>
      </x:c>
      <x:c r="K144" s="45" t="str">
        <x:f>IF(ISBLANK('2012 HR 배정표'!P142)=TRUE,"-",'2012 HR 배정표'!P142)</x:f>
        <x:v>-</x:v>
      </x:c>
      <x:c r="L144" s="46" t="str">
        <x:f>IF(ISBLANK('2012 HR 배정표'!P142)=TRUE,"-",IF(ISERROR((HLOOKUP($A$5,Prj_list!$O$6:$Z$7,2)*'2012 HR 배정표'!Q142)/HLOOKUP($A$5,Prj_list!$O$6:$Z$7,2))=TRUE,"-",(HLOOKUP($A$5,Prj_list!$O$6:$Z$7,2)*'2012 HR 배정표'!Q142)/HLOOKUP($A$5,Prj_list!$O$6:$Z$7,2)))</x:f>
        <x:v>-</x:v>
      </x:c>
      <x:c r="M144" s="45" t="str">
        <x:f>IF(ISBLANK('2012 HR 배정표'!R142)=TRUE,"-",'2012 HR 배정표'!R142)</x:f>
        <x:v>-</x:v>
      </x:c>
      <x:c r="N144" s="46" t="str">
        <x:f>IF(ISBLANK('2012 HR 배정표'!R142)=TRUE,"-",IF(ISERROR((HLOOKUP($A$5,Prj_list!$O$6:$Z$7,2)*'2012 HR 배정표'!S142)/HLOOKUP($A$5,Prj_list!$O$6:$Z$7,2))=TRUE,"-",(HLOOKUP($A$5,Prj_list!$O$6:$Z$7,2)*'2012 HR 배정표'!S142)/HLOOKUP($A$5,Prj_list!$O$6:$Z$7,2)))</x:f>
        <x:v>-</x:v>
      </x:c>
      <x:c r="O144" s="45" t="str">
        <x:f>IF(ISBLANK('2012 HR 배정표'!T142)=TRUE,"-",'2012 HR 배정표'!T142)</x:f>
        <x:v>-</x:v>
      </x:c>
      <x:c r="P144" s="46" t="str">
        <x:f>IF(ISBLANK('2012 HR 배정표'!T142)=TRUE,"-",IF(ISERROR((HLOOKUP($A$5,Prj_list!$O$6:$Z$7,2)*'2012 HR 배정표'!U142)/HLOOKUP($A$5,Prj_list!$O$6:$Z$7,2))=TRUE,"-",(HLOOKUP($A$5,Prj_list!$O$6:$Z$7,2)*'2012 HR 배정표'!U142)/HLOOKUP($A$5,Prj_list!$O$6:$Z$7,2)))</x:f>
        <x:v>-</x:v>
      </x:c>
      <x:c r="Q144" s="45" t="str">
        <x:f>IF(ISBLANK('2012 HR 배정표'!V142)=TRUE,"-",'2012 HR 배정표'!V142)</x:f>
        <x:v>-</x:v>
      </x:c>
      <x:c r="R144" s="46" t="str">
        <x:f>IF(ISBLANK('2012 HR 배정표'!V142)=TRUE,"-",IF(ISERROR((HLOOKUP($A$5,Prj_list!$O$6:$Z$7,2)*'2012 HR 배정표'!W142)/HLOOKUP($A$5,Prj_list!$O$6:$Z$7,2))=TRUE,"-",(HLOOKUP($A$5,Prj_list!$O$6:$Z$7,2)*'2012 HR 배정표'!W142)/HLOOKUP($A$5,Prj_list!$O$6:$Z$7,2)))</x:f>
        <x:v>-</x:v>
      </x:c>
      <x:c r="S144" s="45" t="str">
        <x:f>IF(ISBLANK('2012 HR 배정표'!X142)=TRUE,"-",'2012 HR 배정표'!X142)</x:f>
        <x:v>-</x:v>
      </x:c>
      <x:c r="T144" s="46" t="str">
        <x:f>IF(ISBLANK('2012 HR 배정표'!X142)=TRUE,"-",IF(ISERROR((HLOOKUP($A$5,Prj_list!$O$6:$Z$7,2)*'2012 HR 배정표'!Y142)/HLOOKUP($A$5,Prj_list!$O$6:$Z$7,2))=TRUE,"-",(HLOOKUP($A$5,Prj_list!$O$6:$Z$7,2)*'2012 HR 배정표'!Y142)/HLOOKUP($A$5,Prj_list!$O$6:$Z$7,2)))</x:f>
        <x:v>-</x:v>
      </x:c>
      <x:c r="U144" s="45" t="str">
        <x:f>IF(ISBLANK('2012 HR 배정표'!Z142)=TRUE,"-",'2012 HR 배정표'!Z142)</x:f>
        <x:v>-</x:v>
      </x:c>
      <x:c r="V144" s="46" t="str">
        <x:f>IF(ISBLANK('2012 HR 배정표'!Z142)=TRUE,"-",IF(ISERROR((HLOOKUP($A$5,Prj_list!$O$6:$Z$7,2)*'2012 HR 배정표'!AA142)/HLOOKUP($A$5,Prj_list!$O$6:$Z$7,2))=TRUE,"-",(HLOOKUP($A$5,Prj_list!$O$6:$Z$7,2)*'2012 HR 배정표'!AA142)/HLOOKUP($A$5,Prj_list!$O$6:$Z$7,2)))</x:f>
        <x:v>-</x:v>
      </x:c>
      <x:c r="W144" s="45" t="str">
        <x:f>IF(ISBLANK('2012 HR 배정표'!AB142)=TRUE,"-",'2012 HR 배정표'!AB142)</x:f>
        <x:v>-</x:v>
      </x:c>
      <x:c r="X144" s="46" t="str">
        <x:f>IF(ISBLANK('2012 HR 배정표'!AB142)=TRUE,"-",IF(ISERROR((HLOOKUP($A$5,Prj_list!$O$6:$Z$7,2)*'2012 HR 배정표'!AC142)/HLOOKUP($A$5,Prj_list!$O$6:$Z$7,2))=TRUE,"-",(HLOOKUP($A$5,Prj_list!$O$6:$Z$7,2)*'2012 HR 배정표'!AC142)/HLOOKUP($A$5,Prj_list!$O$6:$Z$7,2)))</x:f>
        <x:v>-</x:v>
      </x:c>
      <x:c r="Y144" s="45" t="str">
        <x:f>IF(ISBLANK('2012 HR 배정표'!AD142)=TRUE,"-",'2012 HR 배정표'!AD142)</x:f>
        <x:v>-</x:v>
      </x:c>
      <x:c r="Z144" s="46" t="str">
        <x:f>IF(ISBLANK('2012 HR 배정표'!AD142)=TRUE,"-",IF(ISERROR((HLOOKUP($A$5,Prj_list!$O$6:$Z$7,2)*'2012 HR 배정표'!AE142)/HLOOKUP($A$5,Prj_list!$O$6:$Z$7,2))=TRUE,"-",(HLOOKUP($A$5,Prj_list!$O$6:$Z$7,2)*'2012 HR 배정표'!AE142)/HLOOKUP($A$5,Prj_list!$O$6:$Z$7,2)))</x:f>
        <x:v>-</x:v>
      </x:c>
      <x:c r="AA144" s="45" t="str">
        <x:f>IF(ISBLANK('2012 HR 배정표'!AF142)=TRUE,"-",'2012 HR 배정표'!AF142)</x:f>
        <x:v>-</x:v>
      </x:c>
      <x:c r="AB144" s="46" t="str">
        <x:f>IF(ISBLANK('2012 HR 배정표'!AF142)=TRUE,"-",IF(ISERROR((HLOOKUP($A$5,Prj_list!$O$6:$Z$7,2)*'2012 HR 배정표'!AG142)/HLOOKUP($A$5,Prj_list!$O$6:$Z$7,2))=TRUE,"-",(HLOOKUP($A$5,Prj_list!$O$6:$Z$7,2)*'2012 HR 배정표'!AG142)/HLOOKUP($A$5,Prj_list!$O$6:$Z$7,2)))</x:f>
        <x:v>-</x:v>
      </x:c>
      <x:c r="AC144" s="45" t="str">
        <x:f>IF(ISBLANK('2012 HR 배정표'!AH142)=TRUE,"-",'2012 HR 배정표'!AH142)</x:f>
        <x:v>-</x:v>
      </x:c>
      <x:c r="AD144" s="46" t="str">
        <x:f>IF(ISBLANK('2012 HR 배정표'!AH142)=TRUE,"-",IF(ISERROR((HLOOKUP($A$5,Prj_list!$O$6:$Z$7,2)*'2012 HR 배정표'!AI142)/HLOOKUP($A$5,Prj_list!$O$6:$Z$7,2))=TRUE,"-",(HLOOKUP($A$5,Prj_list!$O$6:$Z$7,2)*'2012 HR 배정표'!AI142)/HLOOKUP($A$5,Prj_list!$O$6:$Z$7,2)))</x:f>
        <x:v>-</x:v>
      </x:c>
      <x:c r="AE144" s="45" t="str">
        <x:f>IF(ISBLANK('2012 HR 배정표'!AJ142)=TRUE,"-",'2012 HR 배정표'!AJ142)</x:f>
        <x:v>-</x:v>
      </x:c>
      <x:c r="AF144" s="46" t="str">
        <x:f>IF(ISBLANK('2012 HR 배정표'!AJ142)=TRUE,"-",IF(ISERROR((HLOOKUP($A$5,Prj_list!$O$6:$Z$7,2)*'2012 HR 배정표'!AK142)/HLOOKUP($A$5,Prj_list!$O$6:$Z$7,2))=TRUE,"-",(HLOOKUP($A$5,Prj_list!$O$6:$Z$7,2)*'2012 HR 배정표'!AK142)/HLOOKUP($A$5,Prj_list!$O$6:$Z$7,2)))</x:f>
        <x:v>-</x:v>
      </x:c>
      <x:c r="AG144" s="45" t="str">
        <x:f>IF(ISBLANK('2012 HR 배정표'!AL142)=TRUE,"-",'2012 HR 배정표'!AL142)</x:f>
        <x:v>-</x:v>
      </x:c>
      <x:c r="AH144" s="46" t="str">
        <x:f>IF(ISBLANK('2012 HR 배정표'!AL142)=TRUE,"-",IF(ISERROR((HLOOKUP($A$5,Prj_list!$O$6:$Z$7,2)*'2012 HR 배정표'!AM142)/HLOOKUP($A$5,Prj_list!$O$6:$Z$7,2))=TRUE,"-",(HLOOKUP($A$5,Prj_list!$O$6:$Z$7,2)*'2012 HR 배정표'!AM142)/HLOOKUP($A$5,Prj_list!$O$6:$Z$7,2)))</x:f>
        <x:v>-</x:v>
      </x:c>
      <x:c r="AI144" s="45" t="str">
        <x:f>IF(ISBLANK('2012 HR 배정표'!AN142)=TRUE,"-",'2012 HR 배정표'!AN142)</x:f>
        <x:v>-</x:v>
      </x:c>
      <x:c r="AJ144" s="46" t="str">
        <x:f>IF(ISBLANK('2012 HR 배정표'!AN142)=TRUE,"-",IF(ISERROR((HLOOKUP($A$5,Prj_list!$O$6:$Z$7,2)*'2012 HR 배정표'!AO142)/HLOOKUP($A$5,Prj_list!$O$6:$Z$7,2))=TRUE,"-",(HLOOKUP($A$5,Prj_list!$O$6:$Z$7,2)*'2012 HR 배정표'!AO142)/HLOOKUP($A$5,Prj_list!$O$6:$Z$7,2)))</x:f>
        <x:v>-</x:v>
      </x:c>
      <x:c r="AK144" s="45" t="str">
        <x:f>IF(ISBLANK('2012 HR 배정표'!AP142)=TRUE,"-",'2012 HR 배정표'!AP142)</x:f>
        <x:v>-</x:v>
      </x:c>
      <x:c r="AL144" s="46" t="str">
        <x:f>IF(ISBLANK('2012 HR 배정표'!AP142)=TRUE,"-",IF(ISERROR((HLOOKUP($A$5,Prj_list!$O$6:$Z$7,2)*'2012 HR 배정표'!AQ142)/HLOOKUP($A$5,Prj_list!$O$6:$Z$7,2))=TRUE,"-",(HLOOKUP($A$5,Prj_list!$O$6:$Z$7,2)*'2012 HR 배정표'!AQ142)/HLOOKUP($A$5,Prj_list!$O$6:$Z$7,2)))</x:f>
        <x:v>-</x:v>
      </x:c>
      <x:c r="AM144" s="45" t="str">
        <x:f>IF(ISBLANK('2012 HR 배정표'!AR142)=TRUE,"-",'2012 HR 배정표'!AR142)</x:f>
        <x:v>-</x:v>
      </x:c>
      <x:c r="AN144" s="46" t="str">
        <x:f>IF(ISBLANK('2012 HR 배정표'!AR142)=TRUE,"-",IF(ISERROR((HLOOKUP($A$5,Prj_list!$O$6:$Z$7,2)*'2012 HR 배정표'!AS142)/HLOOKUP($A$5,Prj_list!$O$6:$Z$7,2))=TRUE,"-",(HLOOKUP($A$5,Prj_list!$O$6:$Z$7,2)*'2012 HR 배정표'!AS142)/HLOOKUP($A$5,Prj_list!$O$6:$Z$7,2)))</x:f>
        <x:v>-</x:v>
      </x:c>
      <x:c r="AO144" s="45" t="str">
        <x:f>IF(ISBLANK('2012 HR 배정표'!AT142)=TRUE,"-",'2012 HR 배정표'!AT142)</x:f>
        <x:v>-</x:v>
      </x:c>
      <x:c r="AP144" s="46" t="str">
        <x:f>IF(ISBLANK('2012 HR 배정표'!AT142)=TRUE,"-",IF(ISERROR((HLOOKUP($A$5,Prj_list!$O$6:$Z$7,2)*'2012 HR 배정표'!AU142)/HLOOKUP($A$5,Prj_list!$O$6:$Z$7,2))=TRUE,"-",(HLOOKUP($A$5,Prj_list!$O$6:$Z$7,2)*'2012 HR 배정표'!AU142)/HLOOKUP($A$5,Prj_list!$O$6:$Z$7,2)))</x:f>
        <x:v>-</x:v>
      </x:c>
      <x:c r="AQ144" s="45" t="str">
        <x:f>IF(ISBLANK('2012 HR 배정표'!AV142)=TRUE,"-",'2012 HR 배정표'!AV142)</x:f>
        <x:v>-</x:v>
      </x:c>
      <x:c r="AR144" s="46" t="str">
        <x:f>IF(ISBLANK('2012 HR 배정표'!AV142)=TRUE,"-",IF(ISERROR((HLOOKUP($A$5,Prj_list!$O$6:$Z$7,2)*'2012 HR 배정표'!AW142)/HLOOKUP($A$5,Prj_list!$O$6:$Z$7,2))=TRUE,"-",(HLOOKUP($A$5,Prj_list!$O$6:$Z$7,2)*'2012 HR 배정표'!AW142)/HLOOKUP($A$5,Prj_list!$O$6:$Z$7,2)))</x:f>
        <x:v>-</x:v>
      </x:c>
      <x:c r="AS144" s="45" t="str">
        <x:f>IF(ISBLANK('2012 HR 배정표'!AX142)=TRUE,"-",'2012 HR 배정표'!AX142)</x:f>
        <x:v>-</x:v>
      </x:c>
      <x:c r="AT144" s="46" t="str">
        <x:f>IF(ISBLANK('2012 HR 배정표'!AX142)=TRUE,"-",IF(ISERROR((HLOOKUP($A$5,Prj_list!$O$6:$Z$7,2)*'2012 HR 배정표'!AY142)/HLOOKUP($A$5,Prj_list!$O$6:$Z$7,2))=TRUE,"-",(HLOOKUP($A$5,Prj_list!$O$6:$Z$7,2)*'2012 HR 배정표'!AY142)/HLOOKUP($A$5,Prj_list!$O$6:$Z$7,2)))</x:f>
        <x:v>-</x:v>
      </x:c>
      <x:c r="AU144" s="45" t="str">
        <x:f>IF(ISBLANK('2012 HR 배정표'!AZ142)=TRUE,"-",'2012 HR 배정표'!AZ142)</x:f>
        <x:v>-</x:v>
      </x:c>
      <x:c r="AV144" s="46" t="str">
        <x:f>IF(ISBLANK('2012 HR 배정표'!AZ142)=TRUE,"-",IF(ISERROR((HLOOKUP($A$5,Prj_list!$O$6:$Z$7,2)*'2012 HR 배정표'!BA142)/HLOOKUP($A$5,Prj_list!$O$6:$Z$7,2))=TRUE,"-",(HLOOKUP($A$5,Prj_list!$O$6:$Z$7,2)*'2012 HR 배정표'!BA142)/HLOOKUP($A$5,Prj_list!$O$6:$Z$7,2)))</x:f>
        <x:v>-</x:v>
      </x:c>
      <x:c r="AW144" s="34" t="str">
        <x:f t="shared" si="4"/>
        <x:v/>
      </x:c>
      <x:c r="AX144" s="41">
        <x:f t="shared" si="5"/>
        <x:v>0</x:v>
      </x:c>
    </x:row>
    <x:row r="145" spans="1:50">
      <x:c r="A145" s="45" t="str">
        <x:f>IF(ISBLANK('2012 HR 배정표'!F143)=TRUE,"-",'2012 HR 배정표'!F143)</x:f>
        <x:v>-</x:v>
      </x:c>
      <x:c r="B145" s="46" t="str">
        <x:f>IF(ISBLANK('2012 HR 배정표'!F143)=TRUE,"-",IF(ISERROR((HLOOKUP($A$5,Prj_list!$O$6:$Z$7,2)*'2012 HR 배정표'!G143)/HLOOKUP($A$5,Prj_list!$O$6:$Z$7,2))=TRUE,"-",(HLOOKUP($A$5,Prj_list!$O$6:$Z$7,2)*'2012 HR 배정표'!G143)/HLOOKUP($A$5,Prj_list!$O$6:$Z$7,2)))</x:f>
        <x:v>-</x:v>
      </x:c>
      <x:c r="C145" s="45" t="str">
        <x:f>IF(ISBLANK('2012 HR 배정표'!H143)=TRUE,"-",'2012 HR 배정표'!H143)</x:f>
        <x:v>-</x:v>
      </x:c>
      <x:c r="D145" s="46" t="str">
        <x:f>IF(ISBLANK('2012 HR 배정표'!H143)=TRUE,"-",IF(ISERROR((HLOOKUP($A$5,Prj_list!$O$6:$Z$7,2)*'2012 HR 배정표'!I143)/HLOOKUP($A$5,Prj_list!$O$6:$Z$7,2))=TRUE,"-",(HLOOKUP($A$5,Prj_list!$O$6:$Z$7,2)*'2012 HR 배정표'!I143)/HLOOKUP($A$5,Prj_list!$O$6:$Z$7,2)))</x:f>
        <x:v>-</x:v>
      </x:c>
      <x:c r="E145" s="45" t="str">
        <x:f>IF(ISBLANK('2012 HR 배정표'!J143)=TRUE,"-",'2012 HR 배정표'!J143)</x:f>
        <x:v>-</x:v>
      </x:c>
      <x:c r="F145" s="46" t="str">
        <x:f>IF(ISBLANK('2012 HR 배정표'!J143)=TRUE,"-",IF(ISERROR((HLOOKUP($A$5,Prj_list!$O$6:$Z$7,2)*'2012 HR 배정표'!K143)/HLOOKUP($A$5,Prj_list!$O$6:$Z$7,2))=TRUE,"-",(HLOOKUP($A$5,Prj_list!$O$6:$Z$7,2)*'2012 HR 배정표'!K143)/HLOOKUP($A$5,Prj_list!$O$6:$Z$7,2)))</x:f>
        <x:v>-</x:v>
      </x:c>
      <x:c r="G145" s="45" t="str">
        <x:f>IF(ISBLANK('2012 HR 배정표'!L143)=TRUE,"-",'2012 HR 배정표'!L143)</x:f>
        <x:v>-</x:v>
      </x:c>
      <x:c r="H145" s="46" t="str">
        <x:f>IF(ISBLANK('2012 HR 배정표'!L143)=TRUE,"-",IF(ISERROR((HLOOKUP($A$5,Prj_list!$O$6:$Z$7,2)*'2012 HR 배정표'!M143)/HLOOKUP($A$5,Prj_list!$O$6:$Z$7,2))=TRUE,"-",(HLOOKUP($A$5,Prj_list!$O$6:$Z$7,2)*'2012 HR 배정표'!M143)/HLOOKUP($A$5,Prj_list!$O$6:$Z$7,2)))</x:f>
        <x:v>-</x:v>
      </x:c>
      <x:c r="I145" s="45" t="str">
        <x:f>IF(ISBLANK('2012 HR 배정표'!N143)=TRUE,"-",'2012 HR 배정표'!N143)</x:f>
        <x:v>-</x:v>
      </x:c>
      <x:c r="J145" s="46" t="str">
        <x:f>IF(ISBLANK('2012 HR 배정표'!N143)=TRUE,"-",IF(ISERROR((HLOOKUP($A$5,Prj_list!$O$6:$Z$7,2)*'2012 HR 배정표'!O143)/HLOOKUP($A$5,Prj_list!$O$6:$Z$7,2))=TRUE,"-",(HLOOKUP($A$5,Prj_list!$O$6:$Z$7,2)*'2012 HR 배정표'!O143)/HLOOKUP($A$5,Prj_list!$O$6:$Z$7,2)))</x:f>
        <x:v>-</x:v>
      </x:c>
      <x:c r="K145" s="45" t="str">
        <x:f>IF(ISBLANK('2012 HR 배정표'!P143)=TRUE,"-",'2012 HR 배정표'!P143)</x:f>
        <x:v>-</x:v>
      </x:c>
      <x:c r="L145" s="46" t="str">
        <x:f>IF(ISBLANK('2012 HR 배정표'!P143)=TRUE,"-",IF(ISERROR((HLOOKUP($A$5,Prj_list!$O$6:$Z$7,2)*'2012 HR 배정표'!Q143)/HLOOKUP($A$5,Prj_list!$O$6:$Z$7,2))=TRUE,"-",(HLOOKUP($A$5,Prj_list!$O$6:$Z$7,2)*'2012 HR 배정표'!Q143)/HLOOKUP($A$5,Prj_list!$O$6:$Z$7,2)))</x:f>
        <x:v>-</x:v>
      </x:c>
      <x:c r="M145" s="45" t="str">
        <x:f>IF(ISBLANK('2012 HR 배정표'!R143)=TRUE,"-",'2012 HR 배정표'!R143)</x:f>
        <x:v>-</x:v>
      </x:c>
      <x:c r="N145" s="46" t="str">
        <x:f>IF(ISBLANK('2012 HR 배정표'!R143)=TRUE,"-",IF(ISERROR((HLOOKUP($A$5,Prj_list!$O$6:$Z$7,2)*'2012 HR 배정표'!S143)/HLOOKUP($A$5,Prj_list!$O$6:$Z$7,2))=TRUE,"-",(HLOOKUP($A$5,Prj_list!$O$6:$Z$7,2)*'2012 HR 배정표'!S143)/HLOOKUP($A$5,Prj_list!$O$6:$Z$7,2)))</x:f>
        <x:v>-</x:v>
      </x:c>
      <x:c r="O145" s="45" t="str">
        <x:f>IF(ISBLANK('2012 HR 배정표'!T143)=TRUE,"-",'2012 HR 배정표'!T143)</x:f>
        <x:v>-</x:v>
      </x:c>
      <x:c r="P145" s="46" t="str">
        <x:f>IF(ISBLANK('2012 HR 배정표'!T143)=TRUE,"-",IF(ISERROR((HLOOKUP($A$5,Prj_list!$O$6:$Z$7,2)*'2012 HR 배정표'!U143)/HLOOKUP($A$5,Prj_list!$O$6:$Z$7,2))=TRUE,"-",(HLOOKUP($A$5,Prj_list!$O$6:$Z$7,2)*'2012 HR 배정표'!U143)/HLOOKUP($A$5,Prj_list!$O$6:$Z$7,2)))</x:f>
        <x:v>-</x:v>
      </x:c>
      <x:c r="Q145" s="45" t="str">
        <x:f>IF(ISBLANK('2012 HR 배정표'!V143)=TRUE,"-",'2012 HR 배정표'!V143)</x:f>
        <x:v>-</x:v>
      </x:c>
      <x:c r="R145" s="46" t="str">
        <x:f>IF(ISBLANK('2012 HR 배정표'!V143)=TRUE,"-",IF(ISERROR((HLOOKUP($A$5,Prj_list!$O$6:$Z$7,2)*'2012 HR 배정표'!W143)/HLOOKUP($A$5,Prj_list!$O$6:$Z$7,2))=TRUE,"-",(HLOOKUP($A$5,Prj_list!$O$6:$Z$7,2)*'2012 HR 배정표'!W143)/HLOOKUP($A$5,Prj_list!$O$6:$Z$7,2)))</x:f>
        <x:v>-</x:v>
      </x:c>
      <x:c r="S145" s="45" t="str">
        <x:f>IF(ISBLANK('2012 HR 배정표'!X143)=TRUE,"-",'2012 HR 배정표'!X143)</x:f>
        <x:v>-</x:v>
      </x:c>
      <x:c r="T145" s="46" t="str">
        <x:f>IF(ISBLANK('2012 HR 배정표'!X143)=TRUE,"-",IF(ISERROR((HLOOKUP($A$5,Prj_list!$O$6:$Z$7,2)*'2012 HR 배정표'!Y143)/HLOOKUP($A$5,Prj_list!$O$6:$Z$7,2))=TRUE,"-",(HLOOKUP($A$5,Prj_list!$O$6:$Z$7,2)*'2012 HR 배정표'!Y143)/HLOOKUP($A$5,Prj_list!$O$6:$Z$7,2)))</x:f>
        <x:v>-</x:v>
      </x:c>
      <x:c r="U145" s="45" t="str">
        <x:f>IF(ISBLANK('2012 HR 배정표'!Z143)=TRUE,"-",'2012 HR 배정표'!Z143)</x:f>
        <x:v>-</x:v>
      </x:c>
      <x:c r="V145" s="46" t="str">
        <x:f>IF(ISBLANK('2012 HR 배정표'!Z143)=TRUE,"-",IF(ISERROR((HLOOKUP($A$5,Prj_list!$O$6:$Z$7,2)*'2012 HR 배정표'!AA143)/HLOOKUP($A$5,Prj_list!$O$6:$Z$7,2))=TRUE,"-",(HLOOKUP($A$5,Prj_list!$O$6:$Z$7,2)*'2012 HR 배정표'!AA143)/HLOOKUP($A$5,Prj_list!$O$6:$Z$7,2)))</x:f>
        <x:v>-</x:v>
      </x:c>
      <x:c r="W145" s="45" t="str">
        <x:f>IF(ISBLANK('2012 HR 배정표'!AB143)=TRUE,"-",'2012 HR 배정표'!AB143)</x:f>
        <x:v>-</x:v>
      </x:c>
      <x:c r="X145" s="46" t="str">
        <x:f>IF(ISBLANK('2012 HR 배정표'!AB143)=TRUE,"-",IF(ISERROR((HLOOKUP($A$5,Prj_list!$O$6:$Z$7,2)*'2012 HR 배정표'!AC143)/HLOOKUP($A$5,Prj_list!$O$6:$Z$7,2))=TRUE,"-",(HLOOKUP($A$5,Prj_list!$O$6:$Z$7,2)*'2012 HR 배정표'!AC143)/HLOOKUP($A$5,Prj_list!$O$6:$Z$7,2)))</x:f>
        <x:v>-</x:v>
      </x:c>
      <x:c r="Y145" s="45" t="str">
        <x:f>IF(ISBLANK('2012 HR 배정표'!AD143)=TRUE,"-",'2012 HR 배정표'!AD143)</x:f>
        <x:v>-</x:v>
      </x:c>
      <x:c r="Z145" s="46" t="str">
        <x:f>IF(ISBLANK('2012 HR 배정표'!AD143)=TRUE,"-",IF(ISERROR((HLOOKUP($A$5,Prj_list!$O$6:$Z$7,2)*'2012 HR 배정표'!AE143)/HLOOKUP($A$5,Prj_list!$O$6:$Z$7,2))=TRUE,"-",(HLOOKUP($A$5,Prj_list!$O$6:$Z$7,2)*'2012 HR 배정표'!AE143)/HLOOKUP($A$5,Prj_list!$O$6:$Z$7,2)))</x:f>
        <x:v>-</x:v>
      </x:c>
      <x:c r="AA145" s="45" t="str">
        <x:f>IF(ISBLANK('2012 HR 배정표'!AF143)=TRUE,"-",'2012 HR 배정표'!AF143)</x:f>
        <x:v>-</x:v>
      </x:c>
      <x:c r="AB145" s="46" t="str">
        <x:f>IF(ISBLANK('2012 HR 배정표'!AF143)=TRUE,"-",IF(ISERROR((HLOOKUP($A$5,Prj_list!$O$6:$Z$7,2)*'2012 HR 배정표'!AG143)/HLOOKUP($A$5,Prj_list!$O$6:$Z$7,2))=TRUE,"-",(HLOOKUP($A$5,Prj_list!$O$6:$Z$7,2)*'2012 HR 배정표'!AG143)/HLOOKUP($A$5,Prj_list!$O$6:$Z$7,2)))</x:f>
        <x:v>-</x:v>
      </x:c>
      <x:c r="AC145" s="45" t="str">
        <x:f>IF(ISBLANK('2012 HR 배정표'!AH143)=TRUE,"-",'2012 HR 배정표'!AH143)</x:f>
        <x:v>-</x:v>
      </x:c>
      <x:c r="AD145" s="46" t="str">
        <x:f>IF(ISBLANK('2012 HR 배정표'!AH143)=TRUE,"-",IF(ISERROR((HLOOKUP($A$5,Prj_list!$O$6:$Z$7,2)*'2012 HR 배정표'!AI143)/HLOOKUP($A$5,Prj_list!$O$6:$Z$7,2))=TRUE,"-",(HLOOKUP($A$5,Prj_list!$O$6:$Z$7,2)*'2012 HR 배정표'!AI143)/HLOOKUP($A$5,Prj_list!$O$6:$Z$7,2)))</x:f>
        <x:v>-</x:v>
      </x:c>
      <x:c r="AE145" s="45" t="str">
        <x:f>IF(ISBLANK('2012 HR 배정표'!AJ143)=TRUE,"-",'2012 HR 배정표'!AJ143)</x:f>
        <x:v>-</x:v>
      </x:c>
      <x:c r="AF145" s="46" t="str">
        <x:f>IF(ISBLANK('2012 HR 배정표'!AJ143)=TRUE,"-",IF(ISERROR((HLOOKUP($A$5,Prj_list!$O$6:$Z$7,2)*'2012 HR 배정표'!AK143)/HLOOKUP($A$5,Prj_list!$O$6:$Z$7,2))=TRUE,"-",(HLOOKUP($A$5,Prj_list!$O$6:$Z$7,2)*'2012 HR 배정표'!AK143)/HLOOKUP($A$5,Prj_list!$O$6:$Z$7,2)))</x:f>
        <x:v>-</x:v>
      </x:c>
      <x:c r="AG145" s="45" t="str">
        <x:f>IF(ISBLANK('2012 HR 배정표'!AL143)=TRUE,"-",'2012 HR 배정표'!AL143)</x:f>
        <x:v>-</x:v>
      </x:c>
      <x:c r="AH145" s="46" t="str">
        <x:f>IF(ISBLANK('2012 HR 배정표'!AL143)=TRUE,"-",IF(ISERROR((HLOOKUP($A$5,Prj_list!$O$6:$Z$7,2)*'2012 HR 배정표'!AM143)/HLOOKUP($A$5,Prj_list!$O$6:$Z$7,2))=TRUE,"-",(HLOOKUP($A$5,Prj_list!$O$6:$Z$7,2)*'2012 HR 배정표'!AM143)/HLOOKUP($A$5,Prj_list!$O$6:$Z$7,2)))</x:f>
        <x:v>-</x:v>
      </x:c>
      <x:c r="AI145" s="45" t="str">
        <x:f>IF(ISBLANK('2012 HR 배정표'!AN143)=TRUE,"-",'2012 HR 배정표'!AN143)</x:f>
        <x:v>-</x:v>
      </x:c>
      <x:c r="AJ145" s="46" t="str">
        <x:f>IF(ISBLANK('2012 HR 배정표'!AN143)=TRUE,"-",IF(ISERROR((HLOOKUP($A$5,Prj_list!$O$6:$Z$7,2)*'2012 HR 배정표'!AO143)/HLOOKUP($A$5,Prj_list!$O$6:$Z$7,2))=TRUE,"-",(HLOOKUP($A$5,Prj_list!$O$6:$Z$7,2)*'2012 HR 배정표'!AO143)/HLOOKUP($A$5,Prj_list!$O$6:$Z$7,2)))</x:f>
        <x:v>-</x:v>
      </x:c>
      <x:c r="AK145" s="45" t="str">
        <x:f>IF(ISBLANK('2012 HR 배정표'!AP143)=TRUE,"-",'2012 HR 배정표'!AP143)</x:f>
        <x:v>-</x:v>
      </x:c>
      <x:c r="AL145" s="46" t="str">
        <x:f>IF(ISBLANK('2012 HR 배정표'!AP143)=TRUE,"-",IF(ISERROR((HLOOKUP($A$5,Prj_list!$O$6:$Z$7,2)*'2012 HR 배정표'!AQ143)/HLOOKUP($A$5,Prj_list!$O$6:$Z$7,2))=TRUE,"-",(HLOOKUP($A$5,Prj_list!$O$6:$Z$7,2)*'2012 HR 배정표'!AQ143)/HLOOKUP($A$5,Prj_list!$O$6:$Z$7,2)))</x:f>
        <x:v>-</x:v>
      </x:c>
      <x:c r="AM145" s="45" t="str">
        <x:f>IF(ISBLANK('2012 HR 배정표'!AR143)=TRUE,"-",'2012 HR 배정표'!AR143)</x:f>
        <x:v>-</x:v>
      </x:c>
      <x:c r="AN145" s="46" t="str">
        <x:f>IF(ISBLANK('2012 HR 배정표'!AR143)=TRUE,"-",IF(ISERROR((HLOOKUP($A$5,Prj_list!$O$6:$Z$7,2)*'2012 HR 배정표'!AS143)/HLOOKUP($A$5,Prj_list!$O$6:$Z$7,2))=TRUE,"-",(HLOOKUP($A$5,Prj_list!$O$6:$Z$7,2)*'2012 HR 배정표'!AS143)/HLOOKUP($A$5,Prj_list!$O$6:$Z$7,2)))</x:f>
        <x:v>-</x:v>
      </x:c>
      <x:c r="AO145" s="45" t="str">
        <x:f>IF(ISBLANK('2012 HR 배정표'!AT143)=TRUE,"-",'2012 HR 배정표'!AT143)</x:f>
        <x:v>-</x:v>
      </x:c>
      <x:c r="AP145" s="46" t="str">
        <x:f>IF(ISBLANK('2012 HR 배정표'!AT143)=TRUE,"-",IF(ISERROR((HLOOKUP($A$5,Prj_list!$O$6:$Z$7,2)*'2012 HR 배정표'!AU143)/HLOOKUP($A$5,Prj_list!$O$6:$Z$7,2))=TRUE,"-",(HLOOKUP($A$5,Prj_list!$O$6:$Z$7,2)*'2012 HR 배정표'!AU143)/HLOOKUP($A$5,Prj_list!$O$6:$Z$7,2)))</x:f>
        <x:v>-</x:v>
      </x:c>
      <x:c r="AQ145" s="45" t="str">
        <x:f>IF(ISBLANK('2012 HR 배정표'!AV143)=TRUE,"-",'2012 HR 배정표'!AV143)</x:f>
        <x:v>-</x:v>
      </x:c>
      <x:c r="AR145" s="46" t="str">
        <x:f>IF(ISBLANK('2012 HR 배정표'!AV143)=TRUE,"-",IF(ISERROR((HLOOKUP($A$5,Prj_list!$O$6:$Z$7,2)*'2012 HR 배정표'!AW143)/HLOOKUP($A$5,Prj_list!$O$6:$Z$7,2))=TRUE,"-",(HLOOKUP($A$5,Prj_list!$O$6:$Z$7,2)*'2012 HR 배정표'!AW143)/HLOOKUP($A$5,Prj_list!$O$6:$Z$7,2)))</x:f>
        <x:v>-</x:v>
      </x:c>
      <x:c r="AS145" s="45" t="str">
        <x:f>IF(ISBLANK('2012 HR 배정표'!AX143)=TRUE,"-",'2012 HR 배정표'!AX143)</x:f>
        <x:v>-</x:v>
      </x:c>
      <x:c r="AT145" s="46" t="str">
        <x:f>IF(ISBLANK('2012 HR 배정표'!AX143)=TRUE,"-",IF(ISERROR((HLOOKUP($A$5,Prj_list!$O$6:$Z$7,2)*'2012 HR 배정표'!AY143)/HLOOKUP($A$5,Prj_list!$O$6:$Z$7,2))=TRUE,"-",(HLOOKUP($A$5,Prj_list!$O$6:$Z$7,2)*'2012 HR 배정표'!AY143)/HLOOKUP($A$5,Prj_list!$O$6:$Z$7,2)))</x:f>
        <x:v>-</x:v>
      </x:c>
      <x:c r="AU145" s="45" t="str">
        <x:f>IF(ISBLANK('2012 HR 배정표'!AZ143)=TRUE,"-",'2012 HR 배정표'!AZ143)</x:f>
        <x:v>-</x:v>
      </x:c>
      <x:c r="AV145" s="46" t="str">
        <x:f>IF(ISBLANK('2012 HR 배정표'!AZ143)=TRUE,"-",IF(ISERROR((HLOOKUP($A$5,Prj_list!$O$6:$Z$7,2)*'2012 HR 배정표'!BA143)/HLOOKUP($A$5,Prj_list!$O$6:$Z$7,2))=TRUE,"-",(HLOOKUP($A$5,Prj_list!$O$6:$Z$7,2)*'2012 HR 배정표'!BA143)/HLOOKUP($A$5,Prj_list!$O$6:$Z$7,2)))</x:f>
        <x:v>-</x:v>
      </x:c>
      <x:c r="AW145" s="34" t="str">
        <x:f t="shared" si="4"/>
        <x:v/>
      </x:c>
      <x:c r="AX145" s="41">
        <x:f t="shared" si="5"/>
        <x:v>0</x:v>
      </x:c>
    </x:row>
    <x:row r="146" spans="1:50">
      <x:c r="A146" s="45" t="str">
        <x:f>IF(ISBLANK('2012 HR 배정표'!F144)=TRUE,"-",'2012 HR 배정표'!F144)</x:f>
        <x:v>-</x:v>
      </x:c>
      <x:c r="B146" s="46" t="str">
        <x:f>IF(ISBLANK('2012 HR 배정표'!F144)=TRUE,"-",IF(ISERROR((HLOOKUP($A$5,Prj_list!$O$6:$Z$7,2)*'2012 HR 배정표'!G144)/HLOOKUP($A$5,Prj_list!$O$6:$Z$7,2))=TRUE,"-",(HLOOKUP($A$5,Prj_list!$O$6:$Z$7,2)*'2012 HR 배정표'!G144)/HLOOKUP($A$5,Prj_list!$O$6:$Z$7,2)))</x:f>
        <x:v>-</x:v>
      </x:c>
      <x:c r="C146" s="45" t="str">
        <x:f>IF(ISBLANK('2012 HR 배정표'!H144)=TRUE,"-",'2012 HR 배정표'!H144)</x:f>
        <x:v>-</x:v>
      </x:c>
      <x:c r="D146" s="46" t="str">
        <x:f>IF(ISBLANK('2012 HR 배정표'!H144)=TRUE,"-",IF(ISERROR((HLOOKUP($A$5,Prj_list!$O$6:$Z$7,2)*'2012 HR 배정표'!I144)/HLOOKUP($A$5,Prj_list!$O$6:$Z$7,2))=TRUE,"-",(HLOOKUP($A$5,Prj_list!$O$6:$Z$7,2)*'2012 HR 배정표'!I144)/HLOOKUP($A$5,Prj_list!$O$6:$Z$7,2)))</x:f>
        <x:v>-</x:v>
      </x:c>
      <x:c r="E146" s="45" t="str">
        <x:f>IF(ISBLANK('2012 HR 배정표'!J144)=TRUE,"-",'2012 HR 배정표'!J144)</x:f>
        <x:v>-</x:v>
      </x:c>
      <x:c r="F146" s="46" t="str">
        <x:f>IF(ISBLANK('2012 HR 배정표'!J144)=TRUE,"-",IF(ISERROR((HLOOKUP($A$5,Prj_list!$O$6:$Z$7,2)*'2012 HR 배정표'!K144)/HLOOKUP($A$5,Prj_list!$O$6:$Z$7,2))=TRUE,"-",(HLOOKUP($A$5,Prj_list!$O$6:$Z$7,2)*'2012 HR 배정표'!K144)/HLOOKUP($A$5,Prj_list!$O$6:$Z$7,2)))</x:f>
        <x:v>-</x:v>
      </x:c>
      <x:c r="G146" s="45" t="str">
        <x:f>IF(ISBLANK('2012 HR 배정표'!L144)=TRUE,"-",'2012 HR 배정표'!L144)</x:f>
        <x:v>-</x:v>
      </x:c>
      <x:c r="H146" s="46" t="str">
        <x:f>IF(ISBLANK('2012 HR 배정표'!L144)=TRUE,"-",IF(ISERROR((HLOOKUP($A$5,Prj_list!$O$6:$Z$7,2)*'2012 HR 배정표'!M144)/HLOOKUP($A$5,Prj_list!$O$6:$Z$7,2))=TRUE,"-",(HLOOKUP($A$5,Prj_list!$O$6:$Z$7,2)*'2012 HR 배정표'!M144)/HLOOKUP($A$5,Prj_list!$O$6:$Z$7,2)))</x:f>
        <x:v>-</x:v>
      </x:c>
      <x:c r="I146" s="45" t="str">
        <x:f>IF(ISBLANK('2012 HR 배정표'!N144)=TRUE,"-",'2012 HR 배정표'!N144)</x:f>
        <x:v>-</x:v>
      </x:c>
      <x:c r="J146" s="46" t="str">
        <x:f>IF(ISBLANK('2012 HR 배정표'!N144)=TRUE,"-",IF(ISERROR((HLOOKUP($A$5,Prj_list!$O$6:$Z$7,2)*'2012 HR 배정표'!O144)/HLOOKUP($A$5,Prj_list!$O$6:$Z$7,2))=TRUE,"-",(HLOOKUP($A$5,Prj_list!$O$6:$Z$7,2)*'2012 HR 배정표'!O144)/HLOOKUP($A$5,Prj_list!$O$6:$Z$7,2)))</x:f>
        <x:v>-</x:v>
      </x:c>
      <x:c r="K146" s="45" t="str">
        <x:f>IF(ISBLANK('2012 HR 배정표'!P144)=TRUE,"-",'2012 HR 배정표'!P144)</x:f>
        <x:v>-</x:v>
      </x:c>
      <x:c r="L146" s="46" t="str">
        <x:f>IF(ISBLANK('2012 HR 배정표'!P144)=TRUE,"-",IF(ISERROR((HLOOKUP($A$5,Prj_list!$O$6:$Z$7,2)*'2012 HR 배정표'!Q144)/HLOOKUP($A$5,Prj_list!$O$6:$Z$7,2))=TRUE,"-",(HLOOKUP($A$5,Prj_list!$O$6:$Z$7,2)*'2012 HR 배정표'!Q144)/HLOOKUP($A$5,Prj_list!$O$6:$Z$7,2)))</x:f>
        <x:v>-</x:v>
      </x:c>
      <x:c r="M146" s="45" t="str">
        <x:f>IF(ISBLANK('2012 HR 배정표'!R144)=TRUE,"-",'2012 HR 배정표'!R144)</x:f>
        <x:v>-</x:v>
      </x:c>
      <x:c r="N146" s="46" t="str">
        <x:f>IF(ISBLANK('2012 HR 배정표'!R144)=TRUE,"-",IF(ISERROR((HLOOKUP($A$5,Prj_list!$O$6:$Z$7,2)*'2012 HR 배정표'!S144)/HLOOKUP($A$5,Prj_list!$O$6:$Z$7,2))=TRUE,"-",(HLOOKUP($A$5,Prj_list!$O$6:$Z$7,2)*'2012 HR 배정표'!S144)/HLOOKUP($A$5,Prj_list!$O$6:$Z$7,2)))</x:f>
        <x:v>-</x:v>
      </x:c>
      <x:c r="O146" s="45" t="str">
        <x:f>IF(ISBLANK('2012 HR 배정표'!T144)=TRUE,"-",'2012 HR 배정표'!T144)</x:f>
        <x:v>-</x:v>
      </x:c>
      <x:c r="P146" s="46" t="str">
        <x:f>IF(ISBLANK('2012 HR 배정표'!T144)=TRUE,"-",IF(ISERROR((HLOOKUP($A$5,Prj_list!$O$6:$Z$7,2)*'2012 HR 배정표'!U144)/HLOOKUP($A$5,Prj_list!$O$6:$Z$7,2))=TRUE,"-",(HLOOKUP($A$5,Prj_list!$O$6:$Z$7,2)*'2012 HR 배정표'!U144)/HLOOKUP($A$5,Prj_list!$O$6:$Z$7,2)))</x:f>
        <x:v>-</x:v>
      </x:c>
      <x:c r="Q146" s="45" t="str">
        <x:f>IF(ISBLANK('2012 HR 배정표'!V144)=TRUE,"-",'2012 HR 배정표'!V144)</x:f>
        <x:v>-</x:v>
      </x:c>
      <x:c r="R146" s="46" t="str">
        <x:f>IF(ISBLANK('2012 HR 배정표'!V144)=TRUE,"-",IF(ISERROR((HLOOKUP($A$5,Prj_list!$O$6:$Z$7,2)*'2012 HR 배정표'!W144)/HLOOKUP($A$5,Prj_list!$O$6:$Z$7,2))=TRUE,"-",(HLOOKUP($A$5,Prj_list!$O$6:$Z$7,2)*'2012 HR 배정표'!W144)/HLOOKUP($A$5,Prj_list!$O$6:$Z$7,2)))</x:f>
        <x:v>-</x:v>
      </x:c>
      <x:c r="S146" s="45" t="str">
        <x:f>IF(ISBLANK('2012 HR 배정표'!X144)=TRUE,"-",'2012 HR 배정표'!X144)</x:f>
        <x:v>-</x:v>
      </x:c>
      <x:c r="T146" s="46" t="str">
        <x:f>IF(ISBLANK('2012 HR 배정표'!X144)=TRUE,"-",IF(ISERROR((HLOOKUP($A$5,Prj_list!$O$6:$Z$7,2)*'2012 HR 배정표'!Y144)/HLOOKUP($A$5,Prj_list!$O$6:$Z$7,2))=TRUE,"-",(HLOOKUP($A$5,Prj_list!$O$6:$Z$7,2)*'2012 HR 배정표'!Y144)/HLOOKUP($A$5,Prj_list!$O$6:$Z$7,2)))</x:f>
        <x:v>-</x:v>
      </x:c>
      <x:c r="U146" s="45" t="str">
        <x:f>IF(ISBLANK('2012 HR 배정표'!Z144)=TRUE,"-",'2012 HR 배정표'!Z144)</x:f>
        <x:v>-</x:v>
      </x:c>
      <x:c r="V146" s="46" t="str">
        <x:f>IF(ISBLANK('2012 HR 배정표'!Z144)=TRUE,"-",IF(ISERROR((HLOOKUP($A$5,Prj_list!$O$6:$Z$7,2)*'2012 HR 배정표'!AA144)/HLOOKUP($A$5,Prj_list!$O$6:$Z$7,2))=TRUE,"-",(HLOOKUP($A$5,Prj_list!$O$6:$Z$7,2)*'2012 HR 배정표'!AA144)/HLOOKUP($A$5,Prj_list!$O$6:$Z$7,2)))</x:f>
        <x:v>-</x:v>
      </x:c>
      <x:c r="W146" s="45" t="str">
        <x:f>IF(ISBLANK('2012 HR 배정표'!AB144)=TRUE,"-",'2012 HR 배정표'!AB144)</x:f>
        <x:v>-</x:v>
      </x:c>
      <x:c r="X146" s="46" t="str">
        <x:f>IF(ISBLANK('2012 HR 배정표'!AB144)=TRUE,"-",IF(ISERROR((HLOOKUP($A$5,Prj_list!$O$6:$Z$7,2)*'2012 HR 배정표'!AC144)/HLOOKUP($A$5,Prj_list!$O$6:$Z$7,2))=TRUE,"-",(HLOOKUP($A$5,Prj_list!$O$6:$Z$7,2)*'2012 HR 배정표'!AC144)/HLOOKUP($A$5,Prj_list!$O$6:$Z$7,2)))</x:f>
        <x:v>-</x:v>
      </x:c>
      <x:c r="Y146" s="45" t="str">
        <x:f>IF(ISBLANK('2012 HR 배정표'!AD144)=TRUE,"-",'2012 HR 배정표'!AD144)</x:f>
        <x:v>-</x:v>
      </x:c>
      <x:c r="Z146" s="46" t="str">
        <x:f>IF(ISBLANK('2012 HR 배정표'!AD144)=TRUE,"-",IF(ISERROR((HLOOKUP($A$5,Prj_list!$O$6:$Z$7,2)*'2012 HR 배정표'!AE144)/HLOOKUP($A$5,Prj_list!$O$6:$Z$7,2))=TRUE,"-",(HLOOKUP($A$5,Prj_list!$O$6:$Z$7,2)*'2012 HR 배정표'!AE144)/HLOOKUP($A$5,Prj_list!$O$6:$Z$7,2)))</x:f>
        <x:v>-</x:v>
      </x:c>
      <x:c r="AA146" s="45" t="str">
        <x:f>IF(ISBLANK('2012 HR 배정표'!AF144)=TRUE,"-",'2012 HR 배정표'!AF144)</x:f>
        <x:v>-</x:v>
      </x:c>
      <x:c r="AB146" s="46" t="str">
        <x:f>IF(ISBLANK('2012 HR 배정표'!AF144)=TRUE,"-",IF(ISERROR((HLOOKUP($A$5,Prj_list!$O$6:$Z$7,2)*'2012 HR 배정표'!AG144)/HLOOKUP($A$5,Prj_list!$O$6:$Z$7,2))=TRUE,"-",(HLOOKUP($A$5,Prj_list!$O$6:$Z$7,2)*'2012 HR 배정표'!AG144)/HLOOKUP($A$5,Prj_list!$O$6:$Z$7,2)))</x:f>
        <x:v>-</x:v>
      </x:c>
      <x:c r="AC146" s="45" t="str">
        <x:f>IF(ISBLANK('2012 HR 배정표'!AH144)=TRUE,"-",'2012 HR 배정표'!AH144)</x:f>
        <x:v>-</x:v>
      </x:c>
      <x:c r="AD146" s="46" t="str">
        <x:f>IF(ISBLANK('2012 HR 배정표'!AH144)=TRUE,"-",IF(ISERROR((HLOOKUP($A$5,Prj_list!$O$6:$Z$7,2)*'2012 HR 배정표'!AI144)/HLOOKUP($A$5,Prj_list!$O$6:$Z$7,2))=TRUE,"-",(HLOOKUP($A$5,Prj_list!$O$6:$Z$7,2)*'2012 HR 배정표'!AI144)/HLOOKUP($A$5,Prj_list!$O$6:$Z$7,2)))</x:f>
        <x:v>-</x:v>
      </x:c>
      <x:c r="AE146" s="45" t="str">
        <x:f>IF(ISBLANK('2012 HR 배정표'!AJ144)=TRUE,"-",'2012 HR 배정표'!AJ144)</x:f>
        <x:v>-</x:v>
      </x:c>
      <x:c r="AF146" s="46" t="str">
        <x:f>IF(ISBLANK('2012 HR 배정표'!AJ144)=TRUE,"-",IF(ISERROR((HLOOKUP($A$5,Prj_list!$O$6:$Z$7,2)*'2012 HR 배정표'!AK144)/HLOOKUP($A$5,Prj_list!$O$6:$Z$7,2))=TRUE,"-",(HLOOKUP($A$5,Prj_list!$O$6:$Z$7,2)*'2012 HR 배정표'!AK144)/HLOOKUP($A$5,Prj_list!$O$6:$Z$7,2)))</x:f>
        <x:v>-</x:v>
      </x:c>
      <x:c r="AG146" s="45" t="str">
        <x:f>IF(ISBLANK('2012 HR 배정표'!AL144)=TRUE,"-",'2012 HR 배정표'!AL144)</x:f>
        <x:v>-</x:v>
      </x:c>
      <x:c r="AH146" s="46" t="str">
        <x:f>IF(ISBLANK('2012 HR 배정표'!AL144)=TRUE,"-",IF(ISERROR((HLOOKUP($A$5,Prj_list!$O$6:$Z$7,2)*'2012 HR 배정표'!AM144)/HLOOKUP($A$5,Prj_list!$O$6:$Z$7,2))=TRUE,"-",(HLOOKUP($A$5,Prj_list!$O$6:$Z$7,2)*'2012 HR 배정표'!AM144)/HLOOKUP($A$5,Prj_list!$O$6:$Z$7,2)))</x:f>
        <x:v>-</x:v>
      </x:c>
      <x:c r="AI146" s="45" t="str">
        <x:f>IF(ISBLANK('2012 HR 배정표'!AN144)=TRUE,"-",'2012 HR 배정표'!AN144)</x:f>
        <x:v>-</x:v>
      </x:c>
      <x:c r="AJ146" s="46" t="str">
        <x:f>IF(ISBLANK('2012 HR 배정표'!AN144)=TRUE,"-",IF(ISERROR((HLOOKUP($A$5,Prj_list!$O$6:$Z$7,2)*'2012 HR 배정표'!AO144)/HLOOKUP($A$5,Prj_list!$O$6:$Z$7,2))=TRUE,"-",(HLOOKUP($A$5,Prj_list!$O$6:$Z$7,2)*'2012 HR 배정표'!AO144)/HLOOKUP($A$5,Prj_list!$O$6:$Z$7,2)))</x:f>
        <x:v>-</x:v>
      </x:c>
      <x:c r="AK146" s="45" t="str">
        <x:f>IF(ISBLANK('2012 HR 배정표'!AP144)=TRUE,"-",'2012 HR 배정표'!AP144)</x:f>
        <x:v>-</x:v>
      </x:c>
      <x:c r="AL146" s="46" t="str">
        <x:f>IF(ISBLANK('2012 HR 배정표'!AP144)=TRUE,"-",IF(ISERROR((HLOOKUP($A$5,Prj_list!$O$6:$Z$7,2)*'2012 HR 배정표'!AQ144)/HLOOKUP($A$5,Prj_list!$O$6:$Z$7,2))=TRUE,"-",(HLOOKUP($A$5,Prj_list!$O$6:$Z$7,2)*'2012 HR 배정표'!AQ144)/HLOOKUP($A$5,Prj_list!$O$6:$Z$7,2)))</x:f>
        <x:v>-</x:v>
      </x:c>
      <x:c r="AM146" s="45" t="str">
        <x:f>IF(ISBLANK('2012 HR 배정표'!AR144)=TRUE,"-",'2012 HR 배정표'!AR144)</x:f>
        <x:v>-</x:v>
      </x:c>
      <x:c r="AN146" s="46" t="str">
        <x:f>IF(ISBLANK('2012 HR 배정표'!AR144)=TRUE,"-",IF(ISERROR((HLOOKUP($A$5,Prj_list!$O$6:$Z$7,2)*'2012 HR 배정표'!AS144)/HLOOKUP($A$5,Prj_list!$O$6:$Z$7,2))=TRUE,"-",(HLOOKUP($A$5,Prj_list!$O$6:$Z$7,2)*'2012 HR 배정표'!AS144)/HLOOKUP($A$5,Prj_list!$O$6:$Z$7,2)))</x:f>
        <x:v>-</x:v>
      </x:c>
      <x:c r="AO146" s="45" t="str">
        <x:f>IF(ISBLANK('2012 HR 배정표'!AT144)=TRUE,"-",'2012 HR 배정표'!AT144)</x:f>
        <x:v>-</x:v>
      </x:c>
      <x:c r="AP146" s="46" t="str">
        <x:f>IF(ISBLANK('2012 HR 배정표'!AT144)=TRUE,"-",IF(ISERROR((HLOOKUP($A$5,Prj_list!$O$6:$Z$7,2)*'2012 HR 배정표'!AU144)/HLOOKUP($A$5,Prj_list!$O$6:$Z$7,2))=TRUE,"-",(HLOOKUP($A$5,Prj_list!$O$6:$Z$7,2)*'2012 HR 배정표'!AU144)/HLOOKUP($A$5,Prj_list!$O$6:$Z$7,2)))</x:f>
        <x:v>-</x:v>
      </x:c>
      <x:c r="AQ146" s="45" t="str">
        <x:f>IF(ISBLANK('2012 HR 배정표'!AV144)=TRUE,"-",'2012 HR 배정표'!AV144)</x:f>
        <x:v>-</x:v>
      </x:c>
      <x:c r="AR146" s="46" t="str">
        <x:f>IF(ISBLANK('2012 HR 배정표'!AV144)=TRUE,"-",IF(ISERROR((HLOOKUP($A$5,Prj_list!$O$6:$Z$7,2)*'2012 HR 배정표'!AW144)/HLOOKUP($A$5,Prj_list!$O$6:$Z$7,2))=TRUE,"-",(HLOOKUP($A$5,Prj_list!$O$6:$Z$7,2)*'2012 HR 배정표'!AW144)/HLOOKUP($A$5,Prj_list!$O$6:$Z$7,2)))</x:f>
        <x:v>-</x:v>
      </x:c>
      <x:c r="AS146" s="45" t="str">
        <x:f>IF(ISBLANK('2012 HR 배정표'!AX144)=TRUE,"-",'2012 HR 배정표'!AX144)</x:f>
        <x:v>-</x:v>
      </x:c>
      <x:c r="AT146" s="46" t="str">
        <x:f>IF(ISBLANK('2012 HR 배정표'!AX144)=TRUE,"-",IF(ISERROR((HLOOKUP($A$5,Prj_list!$O$6:$Z$7,2)*'2012 HR 배정표'!AY144)/HLOOKUP($A$5,Prj_list!$O$6:$Z$7,2))=TRUE,"-",(HLOOKUP($A$5,Prj_list!$O$6:$Z$7,2)*'2012 HR 배정표'!AY144)/HLOOKUP($A$5,Prj_list!$O$6:$Z$7,2)))</x:f>
        <x:v>-</x:v>
      </x:c>
      <x:c r="AU146" s="45" t="str">
        <x:f>IF(ISBLANK('2012 HR 배정표'!AZ144)=TRUE,"-",'2012 HR 배정표'!AZ144)</x:f>
        <x:v>-</x:v>
      </x:c>
      <x:c r="AV146" s="46" t="str">
        <x:f>IF(ISBLANK('2012 HR 배정표'!AZ144)=TRUE,"-",IF(ISERROR((HLOOKUP($A$5,Prj_list!$O$6:$Z$7,2)*'2012 HR 배정표'!BA144)/HLOOKUP($A$5,Prj_list!$O$6:$Z$7,2))=TRUE,"-",(HLOOKUP($A$5,Prj_list!$O$6:$Z$7,2)*'2012 HR 배정표'!BA144)/HLOOKUP($A$5,Prj_list!$O$6:$Z$7,2)))</x:f>
        <x:v>-</x:v>
      </x:c>
      <x:c r="AW146" s="34" t="str">
        <x:f t="shared" si="4"/>
        <x:v/>
      </x:c>
      <x:c r="AX146" s="41">
        <x:f t="shared" si="5"/>
        <x:v>0</x:v>
      </x:c>
    </x:row>
    <x:row r="147" spans="1:50">
      <x:c r="A147" s="45" t="str">
        <x:f>IF(ISBLANK('2012 HR 배정표'!F145)=TRUE,"-",'2012 HR 배정표'!F145)</x:f>
        <x:v>-</x:v>
      </x:c>
      <x:c r="B147" s="46" t="str">
        <x:f>IF(ISBLANK('2012 HR 배정표'!F145)=TRUE,"-",IF(ISERROR((HLOOKUP($A$5,Prj_list!$O$6:$Z$7,2)*'2012 HR 배정표'!G145)/HLOOKUP($A$5,Prj_list!$O$6:$Z$7,2))=TRUE,"-",(HLOOKUP($A$5,Prj_list!$O$6:$Z$7,2)*'2012 HR 배정표'!G145)/HLOOKUP($A$5,Prj_list!$O$6:$Z$7,2)))</x:f>
        <x:v>-</x:v>
      </x:c>
      <x:c r="C147" s="45" t="str">
        <x:f>IF(ISBLANK('2012 HR 배정표'!H145)=TRUE,"-",'2012 HR 배정표'!H145)</x:f>
        <x:v>-</x:v>
      </x:c>
      <x:c r="D147" s="46" t="str">
        <x:f>IF(ISBLANK('2012 HR 배정표'!H145)=TRUE,"-",IF(ISERROR((HLOOKUP($A$5,Prj_list!$O$6:$Z$7,2)*'2012 HR 배정표'!I145)/HLOOKUP($A$5,Prj_list!$O$6:$Z$7,2))=TRUE,"-",(HLOOKUP($A$5,Prj_list!$O$6:$Z$7,2)*'2012 HR 배정표'!I145)/HLOOKUP($A$5,Prj_list!$O$6:$Z$7,2)))</x:f>
        <x:v>-</x:v>
      </x:c>
      <x:c r="E147" s="45" t="str">
        <x:f>IF(ISBLANK('2012 HR 배정표'!J145)=TRUE,"-",'2012 HR 배정표'!J145)</x:f>
        <x:v>-</x:v>
      </x:c>
      <x:c r="F147" s="46" t="str">
        <x:f>IF(ISBLANK('2012 HR 배정표'!J145)=TRUE,"-",IF(ISERROR((HLOOKUP($A$5,Prj_list!$O$6:$Z$7,2)*'2012 HR 배정표'!K145)/HLOOKUP($A$5,Prj_list!$O$6:$Z$7,2))=TRUE,"-",(HLOOKUP($A$5,Prj_list!$O$6:$Z$7,2)*'2012 HR 배정표'!K145)/HLOOKUP($A$5,Prj_list!$O$6:$Z$7,2)))</x:f>
        <x:v>-</x:v>
      </x:c>
      <x:c r="G147" s="45" t="str">
        <x:f>IF(ISBLANK('2012 HR 배정표'!L145)=TRUE,"-",'2012 HR 배정표'!L145)</x:f>
        <x:v>-</x:v>
      </x:c>
      <x:c r="H147" s="46" t="str">
        <x:f>IF(ISBLANK('2012 HR 배정표'!L145)=TRUE,"-",IF(ISERROR((HLOOKUP($A$5,Prj_list!$O$6:$Z$7,2)*'2012 HR 배정표'!M145)/HLOOKUP($A$5,Prj_list!$O$6:$Z$7,2))=TRUE,"-",(HLOOKUP($A$5,Prj_list!$O$6:$Z$7,2)*'2012 HR 배정표'!M145)/HLOOKUP($A$5,Prj_list!$O$6:$Z$7,2)))</x:f>
        <x:v>-</x:v>
      </x:c>
      <x:c r="I147" s="45" t="str">
        <x:f>IF(ISBLANK('2012 HR 배정표'!N145)=TRUE,"-",'2012 HR 배정표'!N145)</x:f>
        <x:v>-</x:v>
      </x:c>
      <x:c r="J147" s="46" t="str">
        <x:f>IF(ISBLANK('2012 HR 배정표'!N145)=TRUE,"-",IF(ISERROR((HLOOKUP($A$5,Prj_list!$O$6:$Z$7,2)*'2012 HR 배정표'!O145)/HLOOKUP($A$5,Prj_list!$O$6:$Z$7,2))=TRUE,"-",(HLOOKUP($A$5,Prj_list!$O$6:$Z$7,2)*'2012 HR 배정표'!O145)/HLOOKUP($A$5,Prj_list!$O$6:$Z$7,2)))</x:f>
        <x:v>-</x:v>
      </x:c>
      <x:c r="K147" s="45" t="str">
        <x:f>IF(ISBLANK('2012 HR 배정표'!P145)=TRUE,"-",'2012 HR 배정표'!P145)</x:f>
        <x:v>-</x:v>
      </x:c>
      <x:c r="L147" s="46" t="str">
        <x:f>IF(ISBLANK('2012 HR 배정표'!P145)=TRUE,"-",IF(ISERROR((HLOOKUP($A$5,Prj_list!$O$6:$Z$7,2)*'2012 HR 배정표'!Q145)/HLOOKUP($A$5,Prj_list!$O$6:$Z$7,2))=TRUE,"-",(HLOOKUP($A$5,Prj_list!$O$6:$Z$7,2)*'2012 HR 배정표'!Q145)/HLOOKUP($A$5,Prj_list!$O$6:$Z$7,2)))</x:f>
        <x:v>-</x:v>
      </x:c>
      <x:c r="M147" s="45" t="str">
        <x:f>IF(ISBLANK('2012 HR 배정표'!R145)=TRUE,"-",'2012 HR 배정표'!R145)</x:f>
        <x:v>-</x:v>
      </x:c>
      <x:c r="N147" s="46" t="str">
        <x:f>IF(ISBLANK('2012 HR 배정표'!R145)=TRUE,"-",IF(ISERROR((HLOOKUP($A$5,Prj_list!$O$6:$Z$7,2)*'2012 HR 배정표'!S145)/HLOOKUP($A$5,Prj_list!$O$6:$Z$7,2))=TRUE,"-",(HLOOKUP($A$5,Prj_list!$O$6:$Z$7,2)*'2012 HR 배정표'!S145)/HLOOKUP($A$5,Prj_list!$O$6:$Z$7,2)))</x:f>
        <x:v>-</x:v>
      </x:c>
      <x:c r="O147" s="45" t="str">
        <x:f>IF(ISBLANK('2012 HR 배정표'!T145)=TRUE,"-",'2012 HR 배정표'!T145)</x:f>
        <x:v>-</x:v>
      </x:c>
      <x:c r="P147" s="46" t="str">
        <x:f>IF(ISBLANK('2012 HR 배정표'!T145)=TRUE,"-",IF(ISERROR((HLOOKUP($A$5,Prj_list!$O$6:$Z$7,2)*'2012 HR 배정표'!U145)/HLOOKUP($A$5,Prj_list!$O$6:$Z$7,2))=TRUE,"-",(HLOOKUP($A$5,Prj_list!$O$6:$Z$7,2)*'2012 HR 배정표'!U145)/HLOOKUP($A$5,Prj_list!$O$6:$Z$7,2)))</x:f>
        <x:v>-</x:v>
      </x:c>
      <x:c r="Q147" s="45" t="str">
        <x:f>IF(ISBLANK('2012 HR 배정표'!V145)=TRUE,"-",'2012 HR 배정표'!V145)</x:f>
        <x:v>-</x:v>
      </x:c>
      <x:c r="R147" s="46" t="str">
        <x:f>IF(ISBLANK('2012 HR 배정표'!V145)=TRUE,"-",IF(ISERROR((HLOOKUP($A$5,Prj_list!$O$6:$Z$7,2)*'2012 HR 배정표'!W145)/HLOOKUP($A$5,Prj_list!$O$6:$Z$7,2))=TRUE,"-",(HLOOKUP($A$5,Prj_list!$O$6:$Z$7,2)*'2012 HR 배정표'!W145)/HLOOKUP($A$5,Prj_list!$O$6:$Z$7,2)))</x:f>
        <x:v>-</x:v>
      </x:c>
      <x:c r="S147" s="45" t="str">
        <x:f>IF(ISBLANK('2012 HR 배정표'!X145)=TRUE,"-",'2012 HR 배정표'!X145)</x:f>
        <x:v>-</x:v>
      </x:c>
      <x:c r="T147" s="46" t="str">
        <x:f>IF(ISBLANK('2012 HR 배정표'!X145)=TRUE,"-",IF(ISERROR((HLOOKUP($A$5,Prj_list!$O$6:$Z$7,2)*'2012 HR 배정표'!Y145)/HLOOKUP($A$5,Prj_list!$O$6:$Z$7,2))=TRUE,"-",(HLOOKUP($A$5,Prj_list!$O$6:$Z$7,2)*'2012 HR 배정표'!Y145)/HLOOKUP($A$5,Prj_list!$O$6:$Z$7,2)))</x:f>
        <x:v>-</x:v>
      </x:c>
      <x:c r="U147" s="45" t="str">
        <x:f>IF(ISBLANK('2012 HR 배정표'!Z145)=TRUE,"-",'2012 HR 배정표'!Z145)</x:f>
        <x:v>-</x:v>
      </x:c>
      <x:c r="V147" s="46" t="str">
        <x:f>IF(ISBLANK('2012 HR 배정표'!Z145)=TRUE,"-",IF(ISERROR((HLOOKUP($A$5,Prj_list!$O$6:$Z$7,2)*'2012 HR 배정표'!AA145)/HLOOKUP($A$5,Prj_list!$O$6:$Z$7,2))=TRUE,"-",(HLOOKUP($A$5,Prj_list!$O$6:$Z$7,2)*'2012 HR 배정표'!AA145)/HLOOKUP($A$5,Prj_list!$O$6:$Z$7,2)))</x:f>
        <x:v>-</x:v>
      </x:c>
      <x:c r="W147" s="45" t="str">
        <x:f>IF(ISBLANK('2012 HR 배정표'!AB145)=TRUE,"-",'2012 HR 배정표'!AB145)</x:f>
        <x:v>-</x:v>
      </x:c>
      <x:c r="X147" s="46" t="str">
        <x:f>IF(ISBLANK('2012 HR 배정표'!AB145)=TRUE,"-",IF(ISERROR((HLOOKUP($A$5,Prj_list!$O$6:$Z$7,2)*'2012 HR 배정표'!AC145)/HLOOKUP($A$5,Prj_list!$O$6:$Z$7,2))=TRUE,"-",(HLOOKUP($A$5,Prj_list!$O$6:$Z$7,2)*'2012 HR 배정표'!AC145)/HLOOKUP($A$5,Prj_list!$O$6:$Z$7,2)))</x:f>
        <x:v>-</x:v>
      </x:c>
      <x:c r="Y147" s="45" t="str">
        <x:f>IF(ISBLANK('2012 HR 배정표'!AD145)=TRUE,"-",'2012 HR 배정표'!AD145)</x:f>
        <x:v>-</x:v>
      </x:c>
      <x:c r="Z147" s="46" t="str">
        <x:f>IF(ISBLANK('2012 HR 배정표'!AD145)=TRUE,"-",IF(ISERROR((HLOOKUP($A$5,Prj_list!$O$6:$Z$7,2)*'2012 HR 배정표'!AE145)/HLOOKUP($A$5,Prj_list!$O$6:$Z$7,2))=TRUE,"-",(HLOOKUP($A$5,Prj_list!$O$6:$Z$7,2)*'2012 HR 배정표'!AE145)/HLOOKUP($A$5,Prj_list!$O$6:$Z$7,2)))</x:f>
        <x:v>-</x:v>
      </x:c>
      <x:c r="AA147" s="45" t="str">
        <x:f>IF(ISBLANK('2012 HR 배정표'!AF145)=TRUE,"-",'2012 HR 배정표'!AF145)</x:f>
        <x:v>-</x:v>
      </x:c>
      <x:c r="AB147" s="46" t="str">
        <x:f>IF(ISBLANK('2012 HR 배정표'!AF145)=TRUE,"-",IF(ISERROR((HLOOKUP($A$5,Prj_list!$O$6:$Z$7,2)*'2012 HR 배정표'!AG145)/HLOOKUP($A$5,Prj_list!$O$6:$Z$7,2))=TRUE,"-",(HLOOKUP($A$5,Prj_list!$O$6:$Z$7,2)*'2012 HR 배정표'!AG145)/HLOOKUP($A$5,Prj_list!$O$6:$Z$7,2)))</x:f>
        <x:v>-</x:v>
      </x:c>
      <x:c r="AC147" s="45" t="str">
        <x:f>IF(ISBLANK('2012 HR 배정표'!AH145)=TRUE,"-",'2012 HR 배정표'!AH145)</x:f>
        <x:v>-</x:v>
      </x:c>
      <x:c r="AD147" s="46" t="str">
        <x:f>IF(ISBLANK('2012 HR 배정표'!AH145)=TRUE,"-",IF(ISERROR((HLOOKUP($A$5,Prj_list!$O$6:$Z$7,2)*'2012 HR 배정표'!AI145)/HLOOKUP($A$5,Prj_list!$O$6:$Z$7,2))=TRUE,"-",(HLOOKUP($A$5,Prj_list!$O$6:$Z$7,2)*'2012 HR 배정표'!AI145)/HLOOKUP($A$5,Prj_list!$O$6:$Z$7,2)))</x:f>
        <x:v>-</x:v>
      </x:c>
      <x:c r="AE147" s="45" t="str">
        <x:f>IF(ISBLANK('2012 HR 배정표'!AJ145)=TRUE,"-",'2012 HR 배정표'!AJ145)</x:f>
        <x:v>-</x:v>
      </x:c>
      <x:c r="AF147" s="46" t="str">
        <x:f>IF(ISBLANK('2012 HR 배정표'!AJ145)=TRUE,"-",IF(ISERROR((HLOOKUP($A$5,Prj_list!$O$6:$Z$7,2)*'2012 HR 배정표'!AK145)/HLOOKUP($A$5,Prj_list!$O$6:$Z$7,2))=TRUE,"-",(HLOOKUP($A$5,Prj_list!$O$6:$Z$7,2)*'2012 HR 배정표'!AK145)/HLOOKUP($A$5,Prj_list!$O$6:$Z$7,2)))</x:f>
        <x:v>-</x:v>
      </x:c>
      <x:c r="AG147" s="45" t="str">
        <x:f>IF(ISBLANK('2012 HR 배정표'!AL145)=TRUE,"-",'2012 HR 배정표'!AL145)</x:f>
        <x:v>-</x:v>
      </x:c>
      <x:c r="AH147" s="46" t="str">
        <x:f>IF(ISBLANK('2012 HR 배정표'!AL145)=TRUE,"-",IF(ISERROR((HLOOKUP($A$5,Prj_list!$O$6:$Z$7,2)*'2012 HR 배정표'!AM145)/HLOOKUP($A$5,Prj_list!$O$6:$Z$7,2))=TRUE,"-",(HLOOKUP($A$5,Prj_list!$O$6:$Z$7,2)*'2012 HR 배정표'!AM145)/HLOOKUP($A$5,Prj_list!$O$6:$Z$7,2)))</x:f>
        <x:v>-</x:v>
      </x:c>
      <x:c r="AI147" s="45" t="str">
        <x:f>IF(ISBLANK('2012 HR 배정표'!AN145)=TRUE,"-",'2012 HR 배정표'!AN145)</x:f>
        <x:v>-</x:v>
      </x:c>
      <x:c r="AJ147" s="46" t="str">
        <x:f>IF(ISBLANK('2012 HR 배정표'!AN145)=TRUE,"-",IF(ISERROR((HLOOKUP($A$5,Prj_list!$O$6:$Z$7,2)*'2012 HR 배정표'!AO145)/HLOOKUP($A$5,Prj_list!$O$6:$Z$7,2))=TRUE,"-",(HLOOKUP($A$5,Prj_list!$O$6:$Z$7,2)*'2012 HR 배정표'!AO145)/HLOOKUP($A$5,Prj_list!$O$6:$Z$7,2)))</x:f>
        <x:v>-</x:v>
      </x:c>
      <x:c r="AK147" s="45" t="str">
        <x:f>IF(ISBLANK('2012 HR 배정표'!AP145)=TRUE,"-",'2012 HR 배정표'!AP145)</x:f>
        <x:v>-</x:v>
      </x:c>
      <x:c r="AL147" s="46" t="str">
        <x:f>IF(ISBLANK('2012 HR 배정표'!AP145)=TRUE,"-",IF(ISERROR((HLOOKUP($A$5,Prj_list!$O$6:$Z$7,2)*'2012 HR 배정표'!AQ145)/HLOOKUP($A$5,Prj_list!$O$6:$Z$7,2))=TRUE,"-",(HLOOKUP($A$5,Prj_list!$O$6:$Z$7,2)*'2012 HR 배정표'!AQ145)/HLOOKUP($A$5,Prj_list!$O$6:$Z$7,2)))</x:f>
        <x:v>-</x:v>
      </x:c>
      <x:c r="AM147" s="45" t="str">
        <x:f>IF(ISBLANK('2012 HR 배정표'!AR145)=TRUE,"-",'2012 HR 배정표'!AR145)</x:f>
        <x:v>-</x:v>
      </x:c>
      <x:c r="AN147" s="46" t="str">
        <x:f>IF(ISBLANK('2012 HR 배정표'!AR145)=TRUE,"-",IF(ISERROR((HLOOKUP($A$5,Prj_list!$O$6:$Z$7,2)*'2012 HR 배정표'!AS145)/HLOOKUP($A$5,Prj_list!$O$6:$Z$7,2))=TRUE,"-",(HLOOKUP($A$5,Prj_list!$O$6:$Z$7,2)*'2012 HR 배정표'!AS145)/HLOOKUP($A$5,Prj_list!$O$6:$Z$7,2)))</x:f>
        <x:v>-</x:v>
      </x:c>
      <x:c r="AO147" s="45" t="str">
        <x:f>IF(ISBLANK('2012 HR 배정표'!AT145)=TRUE,"-",'2012 HR 배정표'!AT145)</x:f>
        <x:v>-</x:v>
      </x:c>
      <x:c r="AP147" s="46" t="str">
        <x:f>IF(ISBLANK('2012 HR 배정표'!AT145)=TRUE,"-",IF(ISERROR((HLOOKUP($A$5,Prj_list!$O$6:$Z$7,2)*'2012 HR 배정표'!AU145)/HLOOKUP($A$5,Prj_list!$O$6:$Z$7,2))=TRUE,"-",(HLOOKUP($A$5,Prj_list!$O$6:$Z$7,2)*'2012 HR 배정표'!AU145)/HLOOKUP($A$5,Prj_list!$O$6:$Z$7,2)))</x:f>
        <x:v>-</x:v>
      </x:c>
      <x:c r="AQ147" s="45" t="str">
        <x:f>IF(ISBLANK('2012 HR 배정표'!AV145)=TRUE,"-",'2012 HR 배정표'!AV145)</x:f>
        <x:v>-</x:v>
      </x:c>
      <x:c r="AR147" s="46" t="str">
        <x:f>IF(ISBLANK('2012 HR 배정표'!AV145)=TRUE,"-",IF(ISERROR((HLOOKUP($A$5,Prj_list!$O$6:$Z$7,2)*'2012 HR 배정표'!AW145)/HLOOKUP($A$5,Prj_list!$O$6:$Z$7,2))=TRUE,"-",(HLOOKUP($A$5,Prj_list!$O$6:$Z$7,2)*'2012 HR 배정표'!AW145)/HLOOKUP($A$5,Prj_list!$O$6:$Z$7,2)))</x:f>
        <x:v>-</x:v>
      </x:c>
      <x:c r="AS147" s="45" t="str">
        <x:f>IF(ISBLANK('2012 HR 배정표'!AX145)=TRUE,"-",'2012 HR 배정표'!AX145)</x:f>
        <x:v>-</x:v>
      </x:c>
      <x:c r="AT147" s="46" t="str">
        <x:f>IF(ISBLANK('2012 HR 배정표'!AX145)=TRUE,"-",IF(ISERROR((HLOOKUP($A$5,Prj_list!$O$6:$Z$7,2)*'2012 HR 배정표'!AY145)/HLOOKUP($A$5,Prj_list!$O$6:$Z$7,2))=TRUE,"-",(HLOOKUP($A$5,Prj_list!$O$6:$Z$7,2)*'2012 HR 배정표'!AY145)/HLOOKUP($A$5,Prj_list!$O$6:$Z$7,2)))</x:f>
        <x:v>-</x:v>
      </x:c>
      <x:c r="AU147" s="45" t="str">
        <x:f>IF(ISBLANK('2012 HR 배정표'!AZ145)=TRUE,"-",'2012 HR 배정표'!AZ145)</x:f>
        <x:v>-</x:v>
      </x:c>
      <x:c r="AV147" s="46" t="str">
        <x:f>IF(ISBLANK('2012 HR 배정표'!AZ145)=TRUE,"-",IF(ISERROR((HLOOKUP($A$5,Prj_list!$O$6:$Z$7,2)*'2012 HR 배정표'!BA145)/HLOOKUP($A$5,Prj_list!$O$6:$Z$7,2))=TRUE,"-",(HLOOKUP($A$5,Prj_list!$O$6:$Z$7,2)*'2012 HR 배정표'!BA145)/HLOOKUP($A$5,Prj_list!$O$6:$Z$7,2)))</x:f>
        <x:v>-</x:v>
      </x:c>
      <x:c r="AW147" s="34" t="str">
        <x:f t="shared" si="4"/>
        <x:v/>
      </x:c>
      <x:c r="AX147" s="41">
        <x:f t="shared" si="5"/>
        <x:v>0</x:v>
      </x:c>
    </x:row>
    <x:row r="148" spans="1:50">
      <x:c r="A148" s="45" t="str">
        <x:f>IF(ISBLANK('2012 HR 배정표'!F146)=TRUE,"-",'2012 HR 배정표'!F146)</x:f>
        <x:v>-</x:v>
      </x:c>
      <x:c r="B148" s="46" t="str">
        <x:f>IF(ISBLANK('2012 HR 배정표'!F146)=TRUE,"-",IF(ISERROR((HLOOKUP($A$5,Prj_list!$O$6:$Z$7,2)*'2012 HR 배정표'!G146)/HLOOKUP($A$5,Prj_list!$O$6:$Z$7,2))=TRUE,"-",(HLOOKUP($A$5,Prj_list!$O$6:$Z$7,2)*'2012 HR 배정표'!G146)/HLOOKUP($A$5,Prj_list!$O$6:$Z$7,2)))</x:f>
        <x:v>-</x:v>
      </x:c>
      <x:c r="C148" s="45" t="str">
        <x:f>IF(ISBLANK('2012 HR 배정표'!H146)=TRUE,"-",'2012 HR 배정표'!H146)</x:f>
        <x:v>-</x:v>
      </x:c>
      <x:c r="D148" s="46" t="str">
        <x:f>IF(ISBLANK('2012 HR 배정표'!H146)=TRUE,"-",IF(ISERROR((HLOOKUP($A$5,Prj_list!$O$6:$Z$7,2)*'2012 HR 배정표'!I146)/HLOOKUP($A$5,Prj_list!$O$6:$Z$7,2))=TRUE,"-",(HLOOKUP($A$5,Prj_list!$O$6:$Z$7,2)*'2012 HR 배정표'!I146)/HLOOKUP($A$5,Prj_list!$O$6:$Z$7,2)))</x:f>
        <x:v>-</x:v>
      </x:c>
      <x:c r="E148" s="45" t="str">
        <x:f>IF(ISBLANK('2012 HR 배정표'!J146)=TRUE,"-",'2012 HR 배정표'!J146)</x:f>
        <x:v>-</x:v>
      </x:c>
      <x:c r="F148" s="46" t="str">
        <x:f>IF(ISBLANK('2012 HR 배정표'!J146)=TRUE,"-",IF(ISERROR((HLOOKUP($A$5,Prj_list!$O$6:$Z$7,2)*'2012 HR 배정표'!K146)/HLOOKUP($A$5,Prj_list!$O$6:$Z$7,2))=TRUE,"-",(HLOOKUP($A$5,Prj_list!$O$6:$Z$7,2)*'2012 HR 배정표'!K146)/HLOOKUP($A$5,Prj_list!$O$6:$Z$7,2)))</x:f>
        <x:v>-</x:v>
      </x:c>
      <x:c r="G148" s="45" t="str">
        <x:f>IF(ISBLANK('2012 HR 배정표'!L146)=TRUE,"-",'2012 HR 배정표'!L146)</x:f>
        <x:v>-</x:v>
      </x:c>
      <x:c r="H148" s="46" t="str">
        <x:f>IF(ISBLANK('2012 HR 배정표'!L146)=TRUE,"-",IF(ISERROR((HLOOKUP($A$5,Prj_list!$O$6:$Z$7,2)*'2012 HR 배정표'!M146)/HLOOKUP($A$5,Prj_list!$O$6:$Z$7,2))=TRUE,"-",(HLOOKUP($A$5,Prj_list!$O$6:$Z$7,2)*'2012 HR 배정표'!M146)/HLOOKUP($A$5,Prj_list!$O$6:$Z$7,2)))</x:f>
        <x:v>-</x:v>
      </x:c>
      <x:c r="I148" s="45" t="str">
        <x:f>IF(ISBLANK('2012 HR 배정표'!N146)=TRUE,"-",'2012 HR 배정표'!N146)</x:f>
        <x:v>-</x:v>
      </x:c>
      <x:c r="J148" s="46" t="str">
        <x:f>IF(ISBLANK('2012 HR 배정표'!N146)=TRUE,"-",IF(ISERROR((HLOOKUP($A$5,Prj_list!$O$6:$Z$7,2)*'2012 HR 배정표'!O146)/HLOOKUP($A$5,Prj_list!$O$6:$Z$7,2))=TRUE,"-",(HLOOKUP($A$5,Prj_list!$O$6:$Z$7,2)*'2012 HR 배정표'!O146)/HLOOKUP($A$5,Prj_list!$O$6:$Z$7,2)))</x:f>
        <x:v>-</x:v>
      </x:c>
      <x:c r="K148" s="45" t="str">
        <x:f>IF(ISBLANK('2012 HR 배정표'!P146)=TRUE,"-",'2012 HR 배정표'!P146)</x:f>
        <x:v>-</x:v>
      </x:c>
      <x:c r="L148" s="46" t="str">
        <x:f>IF(ISBLANK('2012 HR 배정표'!P146)=TRUE,"-",IF(ISERROR((HLOOKUP($A$5,Prj_list!$O$6:$Z$7,2)*'2012 HR 배정표'!Q146)/HLOOKUP($A$5,Prj_list!$O$6:$Z$7,2))=TRUE,"-",(HLOOKUP($A$5,Prj_list!$O$6:$Z$7,2)*'2012 HR 배정표'!Q146)/HLOOKUP($A$5,Prj_list!$O$6:$Z$7,2)))</x:f>
        <x:v>-</x:v>
      </x:c>
      <x:c r="M148" s="45" t="str">
        <x:f>IF(ISBLANK('2012 HR 배정표'!R146)=TRUE,"-",'2012 HR 배정표'!R146)</x:f>
        <x:v>-</x:v>
      </x:c>
      <x:c r="N148" s="46" t="str">
        <x:f>IF(ISBLANK('2012 HR 배정표'!R146)=TRUE,"-",IF(ISERROR((HLOOKUP($A$5,Prj_list!$O$6:$Z$7,2)*'2012 HR 배정표'!S146)/HLOOKUP($A$5,Prj_list!$O$6:$Z$7,2))=TRUE,"-",(HLOOKUP($A$5,Prj_list!$O$6:$Z$7,2)*'2012 HR 배정표'!S146)/HLOOKUP($A$5,Prj_list!$O$6:$Z$7,2)))</x:f>
        <x:v>-</x:v>
      </x:c>
      <x:c r="O148" s="45" t="str">
        <x:f>IF(ISBLANK('2012 HR 배정표'!T146)=TRUE,"-",'2012 HR 배정표'!T146)</x:f>
        <x:v>-</x:v>
      </x:c>
      <x:c r="P148" s="46" t="str">
        <x:f>IF(ISBLANK('2012 HR 배정표'!T146)=TRUE,"-",IF(ISERROR((HLOOKUP($A$5,Prj_list!$O$6:$Z$7,2)*'2012 HR 배정표'!U146)/HLOOKUP($A$5,Prj_list!$O$6:$Z$7,2))=TRUE,"-",(HLOOKUP($A$5,Prj_list!$O$6:$Z$7,2)*'2012 HR 배정표'!U146)/HLOOKUP($A$5,Prj_list!$O$6:$Z$7,2)))</x:f>
        <x:v>-</x:v>
      </x:c>
      <x:c r="Q148" s="45" t="str">
        <x:f>IF(ISBLANK('2012 HR 배정표'!V146)=TRUE,"-",'2012 HR 배정표'!V146)</x:f>
        <x:v>-</x:v>
      </x:c>
      <x:c r="R148" s="46" t="str">
        <x:f>IF(ISBLANK('2012 HR 배정표'!V146)=TRUE,"-",IF(ISERROR((HLOOKUP($A$5,Prj_list!$O$6:$Z$7,2)*'2012 HR 배정표'!W146)/HLOOKUP($A$5,Prj_list!$O$6:$Z$7,2))=TRUE,"-",(HLOOKUP($A$5,Prj_list!$O$6:$Z$7,2)*'2012 HR 배정표'!W146)/HLOOKUP($A$5,Prj_list!$O$6:$Z$7,2)))</x:f>
        <x:v>-</x:v>
      </x:c>
      <x:c r="S148" s="45" t="str">
        <x:f>IF(ISBLANK('2012 HR 배정표'!X146)=TRUE,"-",'2012 HR 배정표'!X146)</x:f>
        <x:v>-</x:v>
      </x:c>
      <x:c r="T148" s="46" t="str">
        <x:f>IF(ISBLANK('2012 HR 배정표'!X146)=TRUE,"-",IF(ISERROR((HLOOKUP($A$5,Prj_list!$O$6:$Z$7,2)*'2012 HR 배정표'!Y146)/HLOOKUP($A$5,Prj_list!$O$6:$Z$7,2))=TRUE,"-",(HLOOKUP($A$5,Prj_list!$O$6:$Z$7,2)*'2012 HR 배정표'!Y146)/HLOOKUP($A$5,Prj_list!$O$6:$Z$7,2)))</x:f>
        <x:v>-</x:v>
      </x:c>
      <x:c r="U148" s="45" t="str">
        <x:f>IF(ISBLANK('2012 HR 배정표'!Z146)=TRUE,"-",'2012 HR 배정표'!Z146)</x:f>
        <x:v>-</x:v>
      </x:c>
      <x:c r="V148" s="46" t="str">
        <x:f>IF(ISBLANK('2012 HR 배정표'!Z146)=TRUE,"-",IF(ISERROR((HLOOKUP($A$5,Prj_list!$O$6:$Z$7,2)*'2012 HR 배정표'!AA146)/HLOOKUP($A$5,Prj_list!$O$6:$Z$7,2))=TRUE,"-",(HLOOKUP($A$5,Prj_list!$O$6:$Z$7,2)*'2012 HR 배정표'!AA146)/HLOOKUP($A$5,Prj_list!$O$6:$Z$7,2)))</x:f>
        <x:v>-</x:v>
      </x:c>
      <x:c r="W148" s="45" t="str">
        <x:f>IF(ISBLANK('2012 HR 배정표'!AB146)=TRUE,"-",'2012 HR 배정표'!AB146)</x:f>
        <x:v>-</x:v>
      </x:c>
      <x:c r="X148" s="46" t="str">
        <x:f>IF(ISBLANK('2012 HR 배정표'!AB146)=TRUE,"-",IF(ISERROR((HLOOKUP($A$5,Prj_list!$O$6:$Z$7,2)*'2012 HR 배정표'!AC146)/HLOOKUP($A$5,Prj_list!$O$6:$Z$7,2))=TRUE,"-",(HLOOKUP($A$5,Prj_list!$O$6:$Z$7,2)*'2012 HR 배정표'!AC146)/HLOOKUP($A$5,Prj_list!$O$6:$Z$7,2)))</x:f>
        <x:v>-</x:v>
      </x:c>
      <x:c r="Y148" s="45" t="str">
        <x:f>IF(ISBLANK('2012 HR 배정표'!AD146)=TRUE,"-",'2012 HR 배정표'!AD146)</x:f>
        <x:v>-</x:v>
      </x:c>
      <x:c r="Z148" s="46" t="str">
        <x:f>IF(ISBLANK('2012 HR 배정표'!AD146)=TRUE,"-",IF(ISERROR((HLOOKUP($A$5,Prj_list!$O$6:$Z$7,2)*'2012 HR 배정표'!AE146)/HLOOKUP($A$5,Prj_list!$O$6:$Z$7,2))=TRUE,"-",(HLOOKUP($A$5,Prj_list!$O$6:$Z$7,2)*'2012 HR 배정표'!AE146)/HLOOKUP($A$5,Prj_list!$O$6:$Z$7,2)))</x:f>
        <x:v>-</x:v>
      </x:c>
      <x:c r="AA148" s="45" t="str">
        <x:f>IF(ISBLANK('2012 HR 배정표'!AF146)=TRUE,"-",'2012 HR 배정표'!AF146)</x:f>
        <x:v>-</x:v>
      </x:c>
      <x:c r="AB148" s="46" t="str">
        <x:f>IF(ISBLANK('2012 HR 배정표'!AF146)=TRUE,"-",IF(ISERROR((HLOOKUP($A$5,Prj_list!$O$6:$Z$7,2)*'2012 HR 배정표'!AG146)/HLOOKUP($A$5,Prj_list!$O$6:$Z$7,2))=TRUE,"-",(HLOOKUP($A$5,Prj_list!$O$6:$Z$7,2)*'2012 HR 배정표'!AG146)/HLOOKUP($A$5,Prj_list!$O$6:$Z$7,2)))</x:f>
        <x:v>-</x:v>
      </x:c>
      <x:c r="AC148" s="45" t="str">
        <x:f>IF(ISBLANK('2012 HR 배정표'!AH146)=TRUE,"-",'2012 HR 배정표'!AH146)</x:f>
        <x:v>-</x:v>
      </x:c>
      <x:c r="AD148" s="46" t="str">
        <x:f>IF(ISBLANK('2012 HR 배정표'!AH146)=TRUE,"-",IF(ISERROR((HLOOKUP($A$5,Prj_list!$O$6:$Z$7,2)*'2012 HR 배정표'!AI146)/HLOOKUP($A$5,Prj_list!$O$6:$Z$7,2))=TRUE,"-",(HLOOKUP($A$5,Prj_list!$O$6:$Z$7,2)*'2012 HR 배정표'!AI146)/HLOOKUP($A$5,Prj_list!$O$6:$Z$7,2)))</x:f>
        <x:v>-</x:v>
      </x:c>
      <x:c r="AE148" s="45" t="str">
        <x:f>IF(ISBLANK('2012 HR 배정표'!AJ146)=TRUE,"-",'2012 HR 배정표'!AJ146)</x:f>
        <x:v>-</x:v>
      </x:c>
      <x:c r="AF148" s="46" t="str">
        <x:f>IF(ISBLANK('2012 HR 배정표'!AJ146)=TRUE,"-",IF(ISERROR((HLOOKUP($A$5,Prj_list!$O$6:$Z$7,2)*'2012 HR 배정표'!AK146)/HLOOKUP($A$5,Prj_list!$O$6:$Z$7,2))=TRUE,"-",(HLOOKUP($A$5,Prj_list!$O$6:$Z$7,2)*'2012 HR 배정표'!AK146)/HLOOKUP($A$5,Prj_list!$O$6:$Z$7,2)))</x:f>
        <x:v>-</x:v>
      </x:c>
      <x:c r="AG148" s="45" t="str">
        <x:f>IF(ISBLANK('2012 HR 배정표'!AL146)=TRUE,"-",'2012 HR 배정표'!AL146)</x:f>
        <x:v>-</x:v>
      </x:c>
      <x:c r="AH148" s="46" t="str">
        <x:f>IF(ISBLANK('2012 HR 배정표'!AL146)=TRUE,"-",IF(ISERROR((HLOOKUP($A$5,Prj_list!$O$6:$Z$7,2)*'2012 HR 배정표'!AM146)/HLOOKUP($A$5,Prj_list!$O$6:$Z$7,2))=TRUE,"-",(HLOOKUP($A$5,Prj_list!$O$6:$Z$7,2)*'2012 HR 배정표'!AM146)/HLOOKUP($A$5,Prj_list!$O$6:$Z$7,2)))</x:f>
        <x:v>-</x:v>
      </x:c>
      <x:c r="AI148" s="45" t="str">
        <x:f>IF(ISBLANK('2012 HR 배정표'!AN146)=TRUE,"-",'2012 HR 배정표'!AN146)</x:f>
        <x:v>-</x:v>
      </x:c>
      <x:c r="AJ148" s="46" t="str">
        <x:f>IF(ISBLANK('2012 HR 배정표'!AN146)=TRUE,"-",IF(ISERROR((HLOOKUP($A$5,Prj_list!$O$6:$Z$7,2)*'2012 HR 배정표'!AO146)/HLOOKUP($A$5,Prj_list!$O$6:$Z$7,2))=TRUE,"-",(HLOOKUP($A$5,Prj_list!$O$6:$Z$7,2)*'2012 HR 배정표'!AO146)/HLOOKUP($A$5,Prj_list!$O$6:$Z$7,2)))</x:f>
        <x:v>-</x:v>
      </x:c>
      <x:c r="AK148" s="45" t="str">
        <x:f>IF(ISBLANK('2012 HR 배정표'!AP146)=TRUE,"-",'2012 HR 배정표'!AP146)</x:f>
        <x:v>-</x:v>
      </x:c>
      <x:c r="AL148" s="46" t="str">
        <x:f>IF(ISBLANK('2012 HR 배정표'!AP146)=TRUE,"-",IF(ISERROR((HLOOKUP($A$5,Prj_list!$O$6:$Z$7,2)*'2012 HR 배정표'!AQ146)/HLOOKUP($A$5,Prj_list!$O$6:$Z$7,2))=TRUE,"-",(HLOOKUP($A$5,Prj_list!$O$6:$Z$7,2)*'2012 HR 배정표'!AQ146)/HLOOKUP($A$5,Prj_list!$O$6:$Z$7,2)))</x:f>
        <x:v>-</x:v>
      </x:c>
      <x:c r="AM148" s="45" t="str">
        <x:f>IF(ISBLANK('2012 HR 배정표'!AR146)=TRUE,"-",'2012 HR 배정표'!AR146)</x:f>
        <x:v>-</x:v>
      </x:c>
      <x:c r="AN148" s="46" t="str">
        <x:f>IF(ISBLANK('2012 HR 배정표'!AR146)=TRUE,"-",IF(ISERROR((HLOOKUP($A$5,Prj_list!$O$6:$Z$7,2)*'2012 HR 배정표'!AS146)/HLOOKUP($A$5,Prj_list!$O$6:$Z$7,2))=TRUE,"-",(HLOOKUP($A$5,Prj_list!$O$6:$Z$7,2)*'2012 HR 배정표'!AS146)/HLOOKUP($A$5,Prj_list!$O$6:$Z$7,2)))</x:f>
        <x:v>-</x:v>
      </x:c>
      <x:c r="AO148" s="45" t="str">
        <x:f>IF(ISBLANK('2012 HR 배정표'!AT146)=TRUE,"-",'2012 HR 배정표'!AT146)</x:f>
        <x:v>-</x:v>
      </x:c>
      <x:c r="AP148" s="46" t="str">
        <x:f>IF(ISBLANK('2012 HR 배정표'!AT146)=TRUE,"-",IF(ISERROR((HLOOKUP($A$5,Prj_list!$O$6:$Z$7,2)*'2012 HR 배정표'!AU146)/HLOOKUP($A$5,Prj_list!$O$6:$Z$7,2))=TRUE,"-",(HLOOKUP($A$5,Prj_list!$O$6:$Z$7,2)*'2012 HR 배정표'!AU146)/HLOOKUP($A$5,Prj_list!$O$6:$Z$7,2)))</x:f>
        <x:v>-</x:v>
      </x:c>
      <x:c r="AQ148" s="45" t="str">
        <x:f>IF(ISBLANK('2012 HR 배정표'!AV146)=TRUE,"-",'2012 HR 배정표'!AV146)</x:f>
        <x:v>-</x:v>
      </x:c>
      <x:c r="AR148" s="46" t="str">
        <x:f>IF(ISBLANK('2012 HR 배정표'!AV146)=TRUE,"-",IF(ISERROR((HLOOKUP($A$5,Prj_list!$O$6:$Z$7,2)*'2012 HR 배정표'!AW146)/HLOOKUP($A$5,Prj_list!$O$6:$Z$7,2))=TRUE,"-",(HLOOKUP($A$5,Prj_list!$O$6:$Z$7,2)*'2012 HR 배정표'!AW146)/HLOOKUP($A$5,Prj_list!$O$6:$Z$7,2)))</x:f>
        <x:v>-</x:v>
      </x:c>
      <x:c r="AS148" s="45" t="str">
        <x:f>IF(ISBLANK('2012 HR 배정표'!AX146)=TRUE,"-",'2012 HR 배정표'!AX146)</x:f>
        <x:v>-</x:v>
      </x:c>
      <x:c r="AT148" s="46" t="str">
        <x:f>IF(ISBLANK('2012 HR 배정표'!AX146)=TRUE,"-",IF(ISERROR((HLOOKUP($A$5,Prj_list!$O$6:$Z$7,2)*'2012 HR 배정표'!AY146)/HLOOKUP($A$5,Prj_list!$O$6:$Z$7,2))=TRUE,"-",(HLOOKUP($A$5,Prj_list!$O$6:$Z$7,2)*'2012 HR 배정표'!AY146)/HLOOKUP($A$5,Prj_list!$O$6:$Z$7,2)))</x:f>
        <x:v>-</x:v>
      </x:c>
      <x:c r="AU148" s="45" t="str">
        <x:f>IF(ISBLANK('2012 HR 배정표'!AZ146)=TRUE,"-",'2012 HR 배정표'!AZ146)</x:f>
        <x:v>-</x:v>
      </x:c>
      <x:c r="AV148" s="46" t="str">
        <x:f>IF(ISBLANK('2012 HR 배정표'!AZ146)=TRUE,"-",IF(ISERROR((HLOOKUP($A$5,Prj_list!$O$6:$Z$7,2)*'2012 HR 배정표'!BA146)/HLOOKUP($A$5,Prj_list!$O$6:$Z$7,2))=TRUE,"-",(HLOOKUP($A$5,Prj_list!$O$6:$Z$7,2)*'2012 HR 배정표'!BA146)/HLOOKUP($A$5,Prj_list!$O$6:$Z$7,2)))</x:f>
        <x:v>-</x:v>
      </x:c>
      <x:c r="AW148" s="34" t="str">
        <x:f t="shared" si="4"/>
        <x:v/>
      </x:c>
      <x:c r="AX148" s="41">
        <x:f t="shared" si="5"/>
        <x:v>0</x:v>
      </x:c>
    </x:row>
    <x:row r="149" spans="1:50">
      <x:c r="A149" s="45" t="str">
        <x:f>IF(ISBLANK('2012 HR 배정표'!F147)=TRUE,"-",'2012 HR 배정표'!F147)</x:f>
        <x:v>-</x:v>
      </x:c>
      <x:c r="B149" s="46" t="str">
        <x:f>IF(ISBLANK('2012 HR 배정표'!F147)=TRUE,"-",IF(ISERROR((HLOOKUP($A$5,Prj_list!$O$6:$Z$7,2)*'2012 HR 배정표'!G147)/HLOOKUP($A$5,Prj_list!$O$6:$Z$7,2))=TRUE,"-",(HLOOKUP($A$5,Prj_list!$O$6:$Z$7,2)*'2012 HR 배정표'!G147)/HLOOKUP($A$5,Prj_list!$O$6:$Z$7,2)))</x:f>
        <x:v>-</x:v>
      </x:c>
      <x:c r="C149" s="45" t="str">
        <x:f>IF(ISBLANK('2012 HR 배정표'!H147)=TRUE,"-",'2012 HR 배정표'!H147)</x:f>
        <x:v>-</x:v>
      </x:c>
      <x:c r="D149" s="46" t="str">
        <x:f>IF(ISBLANK('2012 HR 배정표'!H147)=TRUE,"-",IF(ISERROR((HLOOKUP($A$5,Prj_list!$O$6:$Z$7,2)*'2012 HR 배정표'!I147)/HLOOKUP($A$5,Prj_list!$O$6:$Z$7,2))=TRUE,"-",(HLOOKUP($A$5,Prj_list!$O$6:$Z$7,2)*'2012 HR 배정표'!I147)/HLOOKUP($A$5,Prj_list!$O$6:$Z$7,2)))</x:f>
        <x:v>-</x:v>
      </x:c>
      <x:c r="E149" s="45" t="str">
        <x:f>IF(ISBLANK('2012 HR 배정표'!J147)=TRUE,"-",'2012 HR 배정표'!J147)</x:f>
        <x:v>-</x:v>
      </x:c>
      <x:c r="F149" s="46" t="str">
        <x:f>IF(ISBLANK('2012 HR 배정표'!J147)=TRUE,"-",IF(ISERROR((HLOOKUP($A$5,Prj_list!$O$6:$Z$7,2)*'2012 HR 배정표'!K147)/HLOOKUP($A$5,Prj_list!$O$6:$Z$7,2))=TRUE,"-",(HLOOKUP($A$5,Prj_list!$O$6:$Z$7,2)*'2012 HR 배정표'!K147)/HLOOKUP($A$5,Prj_list!$O$6:$Z$7,2)))</x:f>
        <x:v>-</x:v>
      </x:c>
      <x:c r="G149" s="45" t="str">
        <x:f>IF(ISBLANK('2012 HR 배정표'!L147)=TRUE,"-",'2012 HR 배정표'!L147)</x:f>
        <x:v>-</x:v>
      </x:c>
      <x:c r="H149" s="46" t="str">
        <x:f>IF(ISBLANK('2012 HR 배정표'!L147)=TRUE,"-",IF(ISERROR((HLOOKUP($A$5,Prj_list!$O$6:$Z$7,2)*'2012 HR 배정표'!M147)/HLOOKUP($A$5,Prj_list!$O$6:$Z$7,2))=TRUE,"-",(HLOOKUP($A$5,Prj_list!$O$6:$Z$7,2)*'2012 HR 배정표'!M147)/HLOOKUP($A$5,Prj_list!$O$6:$Z$7,2)))</x:f>
        <x:v>-</x:v>
      </x:c>
      <x:c r="I149" s="45" t="str">
        <x:f>IF(ISBLANK('2012 HR 배정표'!N147)=TRUE,"-",'2012 HR 배정표'!N147)</x:f>
        <x:v>-</x:v>
      </x:c>
      <x:c r="J149" s="46" t="str">
        <x:f>IF(ISBLANK('2012 HR 배정표'!N147)=TRUE,"-",IF(ISERROR((HLOOKUP($A$5,Prj_list!$O$6:$Z$7,2)*'2012 HR 배정표'!O147)/HLOOKUP($A$5,Prj_list!$O$6:$Z$7,2))=TRUE,"-",(HLOOKUP($A$5,Prj_list!$O$6:$Z$7,2)*'2012 HR 배정표'!O147)/HLOOKUP($A$5,Prj_list!$O$6:$Z$7,2)))</x:f>
        <x:v>-</x:v>
      </x:c>
      <x:c r="K149" s="45" t="str">
        <x:f>IF(ISBLANK('2012 HR 배정표'!P147)=TRUE,"-",'2012 HR 배정표'!P147)</x:f>
        <x:v>-</x:v>
      </x:c>
      <x:c r="L149" s="46" t="str">
        <x:f>IF(ISBLANK('2012 HR 배정표'!P147)=TRUE,"-",IF(ISERROR((HLOOKUP($A$5,Prj_list!$O$6:$Z$7,2)*'2012 HR 배정표'!Q147)/HLOOKUP($A$5,Prj_list!$O$6:$Z$7,2))=TRUE,"-",(HLOOKUP($A$5,Prj_list!$O$6:$Z$7,2)*'2012 HR 배정표'!Q147)/HLOOKUP($A$5,Prj_list!$O$6:$Z$7,2)))</x:f>
        <x:v>-</x:v>
      </x:c>
      <x:c r="M149" s="45" t="str">
        <x:f>IF(ISBLANK('2012 HR 배정표'!R147)=TRUE,"-",'2012 HR 배정표'!R147)</x:f>
        <x:v>-</x:v>
      </x:c>
      <x:c r="N149" s="46" t="str">
        <x:f>IF(ISBLANK('2012 HR 배정표'!R147)=TRUE,"-",IF(ISERROR((HLOOKUP($A$5,Prj_list!$O$6:$Z$7,2)*'2012 HR 배정표'!S147)/HLOOKUP($A$5,Prj_list!$O$6:$Z$7,2))=TRUE,"-",(HLOOKUP($A$5,Prj_list!$O$6:$Z$7,2)*'2012 HR 배정표'!S147)/HLOOKUP($A$5,Prj_list!$O$6:$Z$7,2)))</x:f>
        <x:v>-</x:v>
      </x:c>
      <x:c r="O149" s="45" t="str">
        <x:f>IF(ISBLANK('2012 HR 배정표'!T147)=TRUE,"-",'2012 HR 배정표'!T147)</x:f>
        <x:v>-</x:v>
      </x:c>
      <x:c r="P149" s="46" t="str">
        <x:f>IF(ISBLANK('2012 HR 배정표'!T147)=TRUE,"-",IF(ISERROR((HLOOKUP($A$5,Prj_list!$O$6:$Z$7,2)*'2012 HR 배정표'!U147)/HLOOKUP($A$5,Prj_list!$O$6:$Z$7,2))=TRUE,"-",(HLOOKUP($A$5,Prj_list!$O$6:$Z$7,2)*'2012 HR 배정표'!U147)/HLOOKUP($A$5,Prj_list!$O$6:$Z$7,2)))</x:f>
        <x:v>-</x:v>
      </x:c>
      <x:c r="Q149" s="45" t="str">
        <x:f>IF(ISBLANK('2012 HR 배정표'!V147)=TRUE,"-",'2012 HR 배정표'!V147)</x:f>
        <x:v>-</x:v>
      </x:c>
      <x:c r="R149" s="46" t="str">
        <x:f>IF(ISBLANK('2012 HR 배정표'!V147)=TRUE,"-",IF(ISERROR((HLOOKUP($A$5,Prj_list!$O$6:$Z$7,2)*'2012 HR 배정표'!W147)/HLOOKUP($A$5,Prj_list!$O$6:$Z$7,2))=TRUE,"-",(HLOOKUP($A$5,Prj_list!$O$6:$Z$7,2)*'2012 HR 배정표'!W147)/HLOOKUP($A$5,Prj_list!$O$6:$Z$7,2)))</x:f>
        <x:v>-</x:v>
      </x:c>
      <x:c r="S149" s="45" t="str">
        <x:f>IF(ISBLANK('2012 HR 배정표'!X147)=TRUE,"-",'2012 HR 배정표'!X147)</x:f>
        <x:v>-</x:v>
      </x:c>
      <x:c r="T149" s="46" t="str">
        <x:f>IF(ISBLANK('2012 HR 배정표'!X147)=TRUE,"-",IF(ISERROR((HLOOKUP($A$5,Prj_list!$O$6:$Z$7,2)*'2012 HR 배정표'!Y147)/HLOOKUP($A$5,Prj_list!$O$6:$Z$7,2))=TRUE,"-",(HLOOKUP($A$5,Prj_list!$O$6:$Z$7,2)*'2012 HR 배정표'!Y147)/HLOOKUP($A$5,Prj_list!$O$6:$Z$7,2)))</x:f>
        <x:v>-</x:v>
      </x:c>
      <x:c r="U149" s="45" t="str">
        <x:f>IF(ISBLANK('2012 HR 배정표'!Z147)=TRUE,"-",'2012 HR 배정표'!Z147)</x:f>
        <x:v>-</x:v>
      </x:c>
      <x:c r="V149" s="46" t="str">
        <x:f>IF(ISBLANK('2012 HR 배정표'!Z147)=TRUE,"-",IF(ISERROR((HLOOKUP($A$5,Prj_list!$O$6:$Z$7,2)*'2012 HR 배정표'!AA147)/HLOOKUP($A$5,Prj_list!$O$6:$Z$7,2))=TRUE,"-",(HLOOKUP($A$5,Prj_list!$O$6:$Z$7,2)*'2012 HR 배정표'!AA147)/HLOOKUP($A$5,Prj_list!$O$6:$Z$7,2)))</x:f>
        <x:v>-</x:v>
      </x:c>
      <x:c r="W149" s="45" t="str">
        <x:f>IF(ISBLANK('2012 HR 배정표'!AB147)=TRUE,"-",'2012 HR 배정표'!AB147)</x:f>
        <x:v>-</x:v>
      </x:c>
      <x:c r="X149" s="46" t="str">
        <x:f>IF(ISBLANK('2012 HR 배정표'!AB147)=TRUE,"-",IF(ISERROR((HLOOKUP($A$5,Prj_list!$O$6:$Z$7,2)*'2012 HR 배정표'!AC147)/HLOOKUP($A$5,Prj_list!$O$6:$Z$7,2))=TRUE,"-",(HLOOKUP($A$5,Prj_list!$O$6:$Z$7,2)*'2012 HR 배정표'!AC147)/HLOOKUP($A$5,Prj_list!$O$6:$Z$7,2)))</x:f>
        <x:v>-</x:v>
      </x:c>
      <x:c r="Y149" s="45" t="str">
        <x:f>IF(ISBLANK('2012 HR 배정표'!AD147)=TRUE,"-",'2012 HR 배정표'!AD147)</x:f>
        <x:v>-</x:v>
      </x:c>
      <x:c r="Z149" s="46" t="str">
        <x:f>IF(ISBLANK('2012 HR 배정표'!AD147)=TRUE,"-",IF(ISERROR((HLOOKUP($A$5,Prj_list!$O$6:$Z$7,2)*'2012 HR 배정표'!AE147)/HLOOKUP($A$5,Prj_list!$O$6:$Z$7,2))=TRUE,"-",(HLOOKUP($A$5,Prj_list!$O$6:$Z$7,2)*'2012 HR 배정표'!AE147)/HLOOKUP($A$5,Prj_list!$O$6:$Z$7,2)))</x:f>
        <x:v>-</x:v>
      </x:c>
      <x:c r="AA149" s="45" t="str">
        <x:f>IF(ISBLANK('2012 HR 배정표'!AF147)=TRUE,"-",'2012 HR 배정표'!AF147)</x:f>
        <x:v>-</x:v>
      </x:c>
      <x:c r="AB149" s="46" t="str">
        <x:f>IF(ISBLANK('2012 HR 배정표'!AF147)=TRUE,"-",IF(ISERROR((HLOOKUP($A$5,Prj_list!$O$6:$Z$7,2)*'2012 HR 배정표'!AG147)/HLOOKUP($A$5,Prj_list!$O$6:$Z$7,2))=TRUE,"-",(HLOOKUP($A$5,Prj_list!$O$6:$Z$7,2)*'2012 HR 배정표'!AG147)/HLOOKUP($A$5,Prj_list!$O$6:$Z$7,2)))</x:f>
        <x:v>-</x:v>
      </x:c>
      <x:c r="AC149" s="45" t="str">
        <x:f>IF(ISBLANK('2012 HR 배정표'!AH147)=TRUE,"-",'2012 HR 배정표'!AH147)</x:f>
        <x:v>-</x:v>
      </x:c>
      <x:c r="AD149" s="46" t="str">
        <x:f>IF(ISBLANK('2012 HR 배정표'!AH147)=TRUE,"-",IF(ISERROR((HLOOKUP($A$5,Prj_list!$O$6:$Z$7,2)*'2012 HR 배정표'!AI147)/HLOOKUP($A$5,Prj_list!$O$6:$Z$7,2))=TRUE,"-",(HLOOKUP($A$5,Prj_list!$O$6:$Z$7,2)*'2012 HR 배정표'!AI147)/HLOOKUP($A$5,Prj_list!$O$6:$Z$7,2)))</x:f>
        <x:v>-</x:v>
      </x:c>
      <x:c r="AE149" s="45" t="str">
        <x:f>IF(ISBLANK('2012 HR 배정표'!AJ147)=TRUE,"-",'2012 HR 배정표'!AJ147)</x:f>
        <x:v>-</x:v>
      </x:c>
      <x:c r="AF149" s="46" t="str">
        <x:f>IF(ISBLANK('2012 HR 배정표'!AJ147)=TRUE,"-",IF(ISERROR((HLOOKUP($A$5,Prj_list!$O$6:$Z$7,2)*'2012 HR 배정표'!AK147)/HLOOKUP($A$5,Prj_list!$O$6:$Z$7,2))=TRUE,"-",(HLOOKUP($A$5,Prj_list!$O$6:$Z$7,2)*'2012 HR 배정표'!AK147)/HLOOKUP($A$5,Prj_list!$O$6:$Z$7,2)))</x:f>
        <x:v>-</x:v>
      </x:c>
      <x:c r="AG149" s="45" t="str">
        <x:f>IF(ISBLANK('2012 HR 배정표'!AL147)=TRUE,"-",'2012 HR 배정표'!AL147)</x:f>
        <x:v>-</x:v>
      </x:c>
      <x:c r="AH149" s="46" t="str">
        <x:f>IF(ISBLANK('2012 HR 배정표'!AL147)=TRUE,"-",IF(ISERROR((HLOOKUP($A$5,Prj_list!$O$6:$Z$7,2)*'2012 HR 배정표'!AM147)/HLOOKUP($A$5,Prj_list!$O$6:$Z$7,2))=TRUE,"-",(HLOOKUP($A$5,Prj_list!$O$6:$Z$7,2)*'2012 HR 배정표'!AM147)/HLOOKUP($A$5,Prj_list!$O$6:$Z$7,2)))</x:f>
        <x:v>-</x:v>
      </x:c>
      <x:c r="AI149" s="45" t="str">
        <x:f>IF(ISBLANK('2012 HR 배정표'!AN147)=TRUE,"-",'2012 HR 배정표'!AN147)</x:f>
        <x:v>-</x:v>
      </x:c>
      <x:c r="AJ149" s="46" t="str">
        <x:f>IF(ISBLANK('2012 HR 배정표'!AN147)=TRUE,"-",IF(ISERROR((HLOOKUP($A$5,Prj_list!$O$6:$Z$7,2)*'2012 HR 배정표'!AO147)/HLOOKUP($A$5,Prj_list!$O$6:$Z$7,2))=TRUE,"-",(HLOOKUP($A$5,Prj_list!$O$6:$Z$7,2)*'2012 HR 배정표'!AO147)/HLOOKUP($A$5,Prj_list!$O$6:$Z$7,2)))</x:f>
        <x:v>-</x:v>
      </x:c>
      <x:c r="AK149" s="45" t="str">
        <x:f>IF(ISBLANK('2012 HR 배정표'!AP147)=TRUE,"-",'2012 HR 배정표'!AP147)</x:f>
        <x:v>-</x:v>
      </x:c>
      <x:c r="AL149" s="46" t="str">
        <x:f>IF(ISBLANK('2012 HR 배정표'!AP147)=TRUE,"-",IF(ISERROR((HLOOKUP($A$5,Prj_list!$O$6:$Z$7,2)*'2012 HR 배정표'!AQ147)/HLOOKUP($A$5,Prj_list!$O$6:$Z$7,2))=TRUE,"-",(HLOOKUP($A$5,Prj_list!$O$6:$Z$7,2)*'2012 HR 배정표'!AQ147)/HLOOKUP($A$5,Prj_list!$O$6:$Z$7,2)))</x:f>
        <x:v>-</x:v>
      </x:c>
      <x:c r="AM149" s="45" t="str">
        <x:f>IF(ISBLANK('2012 HR 배정표'!AR147)=TRUE,"-",'2012 HR 배정표'!AR147)</x:f>
        <x:v>-</x:v>
      </x:c>
      <x:c r="AN149" s="46" t="str">
        <x:f>IF(ISBLANK('2012 HR 배정표'!AR147)=TRUE,"-",IF(ISERROR((HLOOKUP($A$5,Prj_list!$O$6:$Z$7,2)*'2012 HR 배정표'!AS147)/HLOOKUP($A$5,Prj_list!$O$6:$Z$7,2))=TRUE,"-",(HLOOKUP($A$5,Prj_list!$O$6:$Z$7,2)*'2012 HR 배정표'!AS147)/HLOOKUP($A$5,Prj_list!$O$6:$Z$7,2)))</x:f>
        <x:v>-</x:v>
      </x:c>
      <x:c r="AO149" s="45" t="str">
        <x:f>IF(ISBLANK('2012 HR 배정표'!AT147)=TRUE,"-",'2012 HR 배정표'!AT147)</x:f>
        <x:v>-</x:v>
      </x:c>
      <x:c r="AP149" s="46" t="str">
        <x:f>IF(ISBLANK('2012 HR 배정표'!AT147)=TRUE,"-",IF(ISERROR((HLOOKUP($A$5,Prj_list!$O$6:$Z$7,2)*'2012 HR 배정표'!AU147)/HLOOKUP($A$5,Prj_list!$O$6:$Z$7,2))=TRUE,"-",(HLOOKUP($A$5,Prj_list!$O$6:$Z$7,2)*'2012 HR 배정표'!AU147)/HLOOKUP($A$5,Prj_list!$O$6:$Z$7,2)))</x:f>
        <x:v>-</x:v>
      </x:c>
      <x:c r="AQ149" s="45" t="str">
        <x:f>IF(ISBLANK('2012 HR 배정표'!AV147)=TRUE,"-",'2012 HR 배정표'!AV147)</x:f>
        <x:v>-</x:v>
      </x:c>
      <x:c r="AR149" s="46" t="str">
        <x:f>IF(ISBLANK('2012 HR 배정표'!AV147)=TRUE,"-",IF(ISERROR((HLOOKUP($A$5,Prj_list!$O$6:$Z$7,2)*'2012 HR 배정표'!AW147)/HLOOKUP($A$5,Prj_list!$O$6:$Z$7,2))=TRUE,"-",(HLOOKUP($A$5,Prj_list!$O$6:$Z$7,2)*'2012 HR 배정표'!AW147)/HLOOKUP($A$5,Prj_list!$O$6:$Z$7,2)))</x:f>
        <x:v>-</x:v>
      </x:c>
      <x:c r="AS149" s="45" t="str">
        <x:f>IF(ISBLANK('2012 HR 배정표'!AX147)=TRUE,"-",'2012 HR 배정표'!AX147)</x:f>
        <x:v>-</x:v>
      </x:c>
      <x:c r="AT149" s="46" t="str">
        <x:f>IF(ISBLANK('2012 HR 배정표'!AX147)=TRUE,"-",IF(ISERROR((HLOOKUP($A$5,Prj_list!$O$6:$Z$7,2)*'2012 HR 배정표'!AY147)/HLOOKUP($A$5,Prj_list!$O$6:$Z$7,2))=TRUE,"-",(HLOOKUP($A$5,Prj_list!$O$6:$Z$7,2)*'2012 HR 배정표'!AY147)/HLOOKUP($A$5,Prj_list!$O$6:$Z$7,2)))</x:f>
        <x:v>-</x:v>
      </x:c>
      <x:c r="AU149" s="45" t="str">
        <x:f>IF(ISBLANK('2012 HR 배정표'!AZ147)=TRUE,"-",'2012 HR 배정표'!AZ147)</x:f>
        <x:v>-</x:v>
      </x:c>
      <x:c r="AV149" s="46" t="str">
        <x:f>IF(ISBLANK('2012 HR 배정표'!AZ147)=TRUE,"-",IF(ISERROR((HLOOKUP($A$5,Prj_list!$O$6:$Z$7,2)*'2012 HR 배정표'!BA147)/HLOOKUP($A$5,Prj_list!$O$6:$Z$7,2))=TRUE,"-",(HLOOKUP($A$5,Prj_list!$O$6:$Z$7,2)*'2012 HR 배정표'!BA147)/HLOOKUP($A$5,Prj_list!$O$6:$Z$7,2)))</x:f>
        <x:v>-</x:v>
      </x:c>
      <x:c r="AW149" s="34" t="str">
        <x:f t="shared" si="4"/>
        <x:v/>
      </x:c>
      <x:c r="AX149" s="41">
        <x:f t="shared" si="5"/>
        <x:v>0</x:v>
      </x:c>
    </x:row>
    <x:row r="150" spans="1:50">
      <x:c r="A150" s="45" t="str">
        <x:f>IF(ISBLANK('2012 HR 배정표'!F148)=TRUE,"-",'2012 HR 배정표'!F148)</x:f>
        <x:v>-</x:v>
      </x:c>
      <x:c r="B150" s="46" t="str">
        <x:f>IF(ISBLANK('2012 HR 배정표'!F148)=TRUE,"-",IF(ISERROR((HLOOKUP($A$5,Prj_list!$O$6:$Z$7,2)*'2012 HR 배정표'!G148)/HLOOKUP($A$5,Prj_list!$O$6:$Z$7,2))=TRUE,"-",(HLOOKUP($A$5,Prj_list!$O$6:$Z$7,2)*'2012 HR 배정표'!G148)/HLOOKUP($A$5,Prj_list!$O$6:$Z$7,2)))</x:f>
        <x:v>-</x:v>
      </x:c>
      <x:c r="C150" s="45" t="str">
        <x:f>IF(ISBLANK('2012 HR 배정표'!H148)=TRUE,"-",'2012 HR 배정표'!H148)</x:f>
        <x:v>-</x:v>
      </x:c>
      <x:c r="D150" s="46" t="str">
        <x:f>IF(ISBLANK('2012 HR 배정표'!H148)=TRUE,"-",IF(ISERROR((HLOOKUP($A$5,Prj_list!$O$6:$Z$7,2)*'2012 HR 배정표'!I148)/HLOOKUP($A$5,Prj_list!$O$6:$Z$7,2))=TRUE,"-",(HLOOKUP($A$5,Prj_list!$O$6:$Z$7,2)*'2012 HR 배정표'!I148)/HLOOKUP($A$5,Prj_list!$O$6:$Z$7,2)))</x:f>
        <x:v>-</x:v>
      </x:c>
      <x:c r="E150" s="45" t="str">
        <x:f>IF(ISBLANK('2012 HR 배정표'!J148)=TRUE,"-",'2012 HR 배정표'!J148)</x:f>
        <x:v>-</x:v>
      </x:c>
      <x:c r="F150" s="46" t="str">
        <x:f>IF(ISBLANK('2012 HR 배정표'!J148)=TRUE,"-",IF(ISERROR((HLOOKUP($A$5,Prj_list!$O$6:$Z$7,2)*'2012 HR 배정표'!K148)/HLOOKUP($A$5,Prj_list!$O$6:$Z$7,2))=TRUE,"-",(HLOOKUP($A$5,Prj_list!$O$6:$Z$7,2)*'2012 HR 배정표'!K148)/HLOOKUP($A$5,Prj_list!$O$6:$Z$7,2)))</x:f>
        <x:v>-</x:v>
      </x:c>
      <x:c r="G150" s="45" t="str">
        <x:f>IF(ISBLANK('2012 HR 배정표'!L148)=TRUE,"-",'2012 HR 배정표'!L148)</x:f>
        <x:v>-</x:v>
      </x:c>
      <x:c r="H150" s="46" t="str">
        <x:f>IF(ISBLANK('2012 HR 배정표'!L148)=TRUE,"-",IF(ISERROR((HLOOKUP($A$5,Prj_list!$O$6:$Z$7,2)*'2012 HR 배정표'!M148)/HLOOKUP($A$5,Prj_list!$O$6:$Z$7,2))=TRUE,"-",(HLOOKUP($A$5,Prj_list!$O$6:$Z$7,2)*'2012 HR 배정표'!M148)/HLOOKUP($A$5,Prj_list!$O$6:$Z$7,2)))</x:f>
        <x:v>-</x:v>
      </x:c>
      <x:c r="I150" s="45" t="str">
        <x:f>IF(ISBLANK('2012 HR 배정표'!N148)=TRUE,"-",'2012 HR 배정표'!N148)</x:f>
        <x:v>-</x:v>
      </x:c>
      <x:c r="J150" s="46" t="str">
        <x:f>IF(ISBLANK('2012 HR 배정표'!N148)=TRUE,"-",IF(ISERROR((HLOOKUP($A$5,Prj_list!$O$6:$Z$7,2)*'2012 HR 배정표'!O148)/HLOOKUP($A$5,Prj_list!$O$6:$Z$7,2))=TRUE,"-",(HLOOKUP($A$5,Prj_list!$O$6:$Z$7,2)*'2012 HR 배정표'!O148)/HLOOKUP($A$5,Prj_list!$O$6:$Z$7,2)))</x:f>
        <x:v>-</x:v>
      </x:c>
      <x:c r="K150" s="45" t="str">
        <x:f>IF(ISBLANK('2012 HR 배정표'!P148)=TRUE,"-",'2012 HR 배정표'!P148)</x:f>
        <x:v>-</x:v>
      </x:c>
      <x:c r="L150" s="46" t="str">
        <x:f>IF(ISBLANK('2012 HR 배정표'!P148)=TRUE,"-",IF(ISERROR((HLOOKUP($A$5,Prj_list!$O$6:$Z$7,2)*'2012 HR 배정표'!Q148)/HLOOKUP($A$5,Prj_list!$O$6:$Z$7,2))=TRUE,"-",(HLOOKUP($A$5,Prj_list!$O$6:$Z$7,2)*'2012 HR 배정표'!Q148)/HLOOKUP($A$5,Prj_list!$O$6:$Z$7,2)))</x:f>
        <x:v>-</x:v>
      </x:c>
      <x:c r="M150" s="45" t="str">
        <x:f>IF(ISBLANK('2012 HR 배정표'!R148)=TRUE,"-",'2012 HR 배정표'!R148)</x:f>
        <x:v>-</x:v>
      </x:c>
      <x:c r="N150" s="46" t="str">
        <x:f>IF(ISBLANK('2012 HR 배정표'!R148)=TRUE,"-",IF(ISERROR((HLOOKUP($A$5,Prj_list!$O$6:$Z$7,2)*'2012 HR 배정표'!S148)/HLOOKUP($A$5,Prj_list!$O$6:$Z$7,2))=TRUE,"-",(HLOOKUP($A$5,Prj_list!$O$6:$Z$7,2)*'2012 HR 배정표'!S148)/HLOOKUP($A$5,Prj_list!$O$6:$Z$7,2)))</x:f>
        <x:v>-</x:v>
      </x:c>
      <x:c r="O150" s="45" t="str">
        <x:f>IF(ISBLANK('2012 HR 배정표'!T148)=TRUE,"-",'2012 HR 배정표'!T148)</x:f>
        <x:v>-</x:v>
      </x:c>
      <x:c r="P150" s="46" t="str">
        <x:f>IF(ISBLANK('2012 HR 배정표'!T148)=TRUE,"-",IF(ISERROR((HLOOKUP($A$5,Prj_list!$O$6:$Z$7,2)*'2012 HR 배정표'!U148)/HLOOKUP($A$5,Prj_list!$O$6:$Z$7,2))=TRUE,"-",(HLOOKUP($A$5,Prj_list!$O$6:$Z$7,2)*'2012 HR 배정표'!U148)/HLOOKUP($A$5,Prj_list!$O$6:$Z$7,2)))</x:f>
        <x:v>-</x:v>
      </x:c>
      <x:c r="Q150" s="45" t="str">
        <x:f>IF(ISBLANK('2012 HR 배정표'!V148)=TRUE,"-",'2012 HR 배정표'!V148)</x:f>
        <x:v>-</x:v>
      </x:c>
      <x:c r="R150" s="46" t="str">
        <x:f>IF(ISBLANK('2012 HR 배정표'!V148)=TRUE,"-",IF(ISERROR((HLOOKUP($A$5,Prj_list!$O$6:$Z$7,2)*'2012 HR 배정표'!W148)/HLOOKUP($A$5,Prj_list!$O$6:$Z$7,2))=TRUE,"-",(HLOOKUP($A$5,Prj_list!$O$6:$Z$7,2)*'2012 HR 배정표'!W148)/HLOOKUP($A$5,Prj_list!$O$6:$Z$7,2)))</x:f>
        <x:v>-</x:v>
      </x:c>
      <x:c r="S150" s="45" t="str">
        <x:f>IF(ISBLANK('2012 HR 배정표'!X148)=TRUE,"-",'2012 HR 배정표'!X148)</x:f>
        <x:v>-</x:v>
      </x:c>
      <x:c r="T150" s="46" t="str">
        <x:f>IF(ISBLANK('2012 HR 배정표'!X148)=TRUE,"-",IF(ISERROR((HLOOKUP($A$5,Prj_list!$O$6:$Z$7,2)*'2012 HR 배정표'!Y148)/HLOOKUP($A$5,Prj_list!$O$6:$Z$7,2))=TRUE,"-",(HLOOKUP($A$5,Prj_list!$O$6:$Z$7,2)*'2012 HR 배정표'!Y148)/HLOOKUP($A$5,Prj_list!$O$6:$Z$7,2)))</x:f>
        <x:v>-</x:v>
      </x:c>
      <x:c r="U150" s="45" t="str">
        <x:f>IF(ISBLANK('2012 HR 배정표'!Z148)=TRUE,"-",'2012 HR 배정표'!Z148)</x:f>
        <x:v>-</x:v>
      </x:c>
      <x:c r="V150" s="46" t="str">
        <x:f>IF(ISBLANK('2012 HR 배정표'!Z148)=TRUE,"-",IF(ISERROR((HLOOKUP($A$5,Prj_list!$O$6:$Z$7,2)*'2012 HR 배정표'!AA148)/HLOOKUP($A$5,Prj_list!$O$6:$Z$7,2))=TRUE,"-",(HLOOKUP($A$5,Prj_list!$O$6:$Z$7,2)*'2012 HR 배정표'!AA148)/HLOOKUP($A$5,Prj_list!$O$6:$Z$7,2)))</x:f>
        <x:v>-</x:v>
      </x:c>
      <x:c r="W150" s="45" t="str">
        <x:f>IF(ISBLANK('2012 HR 배정표'!AB148)=TRUE,"-",'2012 HR 배정표'!AB148)</x:f>
        <x:v>-</x:v>
      </x:c>
      <x:c r="X150" s="46" t="str">
        <x:f>IF(ISBLANK('2012 HR 배정표'!AB148)=TRUE,"-",IF(ISERROR((HLOOKUP($A$5,Prj_list!$O$6:$Z$7,2)*'2012 HR 배정표'!AC148)/HLOOKUP($A$5,Prj_list!$O$6:$Z$7,2))=TRUE,"-",(HLOOKUP($A$5,Prj_list!$O$6:$Z$7,2)*'2012 HR 배정표'!AC148)/HLOOKUP($A$5,Prj_list!$O$6:$Z$7,2)))</x:f>
        <x:v>-</x:v>
      </x:c>
      <x:c r="Y150" s="45" t="str">
        <x:f>IF(ISBLANK('2012 HR 배정표'!AD148)=TRUE,"-",'2012 HR 배정표'!AD148)</x:f>
        <x:v>-</x:v>
      </x:c>
      <x:c r="Z150" s="46" t="str">
        <x:f>IF(ISBLANK('2012 HR 배정표'!AD148)=TRUE,"-",IF(ISERROR((HLOOKUP($A$5,Prj_list!$O$6:$Z$7,2)*'2012 HR 배정표'!AE148)/HLOOKUP($A$5,Prj_list!$O$6:$Z$7,2))=TRUE,"-",(HLOOKUP($A$5,Prj_list!$O$6:$Z$7,2)*'2012 HR 배정표'!AE148)/HLOOKUP($A$5,Prj_list!$O$6:$Z$7,2)))</x:f>
        <x:v>-</x:v>
      </x:c>
      <x:c r="AA150" s="45" t="str">
        <x:f>IF(ISBLANK('2012 HR 배정표'!AF148)=TRUE,"-",'2012 HR 배정표'!AF148)</x:f>
        <x:v>-</x:v>
      </x:c>
      <x:c r="AB150" s="46" t="str">
        <x:f>IF(ISBLANK('2012 HR 배정표'!AF148)=TRUE,"-",IF(ISERROR((HLOOKUP($A$5,Prj_list!$O$6:$Z$7,2)*'2012 HR 배정표'!AG148)/HLOOKUP($A$5,Prj_list!$O$6:$Z$7,2))=TRUE,"-",(HLOOKUP($A$5,Prj_list!$O$6:$Z$7,2)*'2012 HR 배정표'!AG148)/HLOOKUP($A$5,Prj_list!$O$6:$Z$7,2)))</x:f>
        <x:v>-</x:v>
      </x:c>
      <x:c r="AC150" s="45" t="str">
        <x:f>IF(ISBLANK('2012 HR 배정표'!AH148)=TRUE,"-",'2012 HR 배정표'!AH148)</x:f>
        <x:v>-</x:v>
      </x:c>
      <x:c r="AD150" s="46" t="str">
        <x:f>IF(ISBLANK('2012 HR 배정표'!AH148)=TRUE,"-",IF(ISERROR((HLOOKUP($A$5,Prj_list!$O$6:$Z$7,2)*'2012 HR 배정표'!AI148)/HLOOKUP($A$5,Prj_list!$O$6:$Z$7,2))=TRUE,"-",(HLOOKUP($A$5,Prj_list!$O$6:$Z$7,2)*'2012 HR 배정표'!AI148)/HLOOKUP($A$5,Prj_list!$O$6:$Z$7,2)))</x:f>
        <x:v>-</x:v>
      </x:c>
      <x:c r="AE150" s="45" t="str">
        <x:f>IF(ISBLANK('2012 HR 배정표'!AJ148)=TRUE,"-",'2012 HR 배정표'!AJ148)</x:f>
        <x:v>-</x:v>
      </x:c>
      <x:c r="AF150" s="46" t="str">
        <x:f>IF(ISBLANK('2012 HR 배정표'!AJ148)=TRUE,"-",IF(ISERROR((HLOOKUP($A$5,Prj_list!$O$6:$Z$7,2)*'2012 HR 배정표'!AK148)/HLOOKUP($A$5,Prj_list!$O$6:$Z$7,2))=TRUE,"-",(HLOOKUP($A$5,Prj_list!$O$6:$Z$7,2)*'2012 HR 배정표'!AK148)/HLOOKUP($A$5,Prj_list!$O$6:$Z$7,2)))</x:f>
        <x:v>-</x:v>
      </x:c>
      <x:c r="AG150" s="45" t="str">
        <x:f>IF(ISBLANK('2012 HR 배정표'!AL148)=TRUE,"-",'2012 HR 배정표'!AL148)</x:f>
        <x:v>-</x:v>
      </x:c>
      <x:c r="AH150" s="46" t="str">
        <x:f>IF(ISBLANK('2012 HR 배정표'!AL148)=TRUE,"-",IF(ISERROR((HLOOKUP($A$5,Prj_list!$O$6:$Z$7,2)*'2012 HR 배정표'!AM148)/HLOOKUP($A$5,Prj_list!$O$6:$Z$7,2))=TRUE,"-",(HLOOKUP($A$5,Prj_list!$O$6:$Z$7,2)*'2012 HR 배정표'!AM148)/HLOOKUP($A$5,Prj_list!$O$6:$Z$7,2)))</x:f>
        <x:v>-</x:v>
      </x:c>
      <x:c r="AI150" s="45" t="str">
        <x:f>IF(ISBLANK('2012 HR 배정표'!AN148)=TRUE,"-",'2012 HR 배정표'!AN148)</x:f>
        <x:v>-</x:v>
      </x:c>
      <x:c r="AJ150" s="46" t="str">
        <x:f>IF(ISBLANK('2012 HR 배정표'!AN148)=TRUE,"-",IF(ISERROR((HLOOKUP($A$5,Prj_list!$O$6:$Z$7,2)*'2012 HR 배정표'!AO148)/HLOOKUP($A$5,Prj_list!$O$6:$Z$7,2))=TRUE,"-",(HLOOKUP($A$5,Prj_list!$O$6:$Z$7,2)*'2012 HR 배정표'!AO148)/HLOOKUP($A$5,Prj_list!$O$6:$Z$7,2)))</x:f>
        <x:v>-</x:v>
      </x:c>
      <x:c r="AK150" s="45" t="str">
        <x:f>IF(ISBLANK('2012 HR 배정표'!AP148)=TRUE,"-",'2012 HR 배정표'!AP148)</x:f>
        <x:v>-</x:v>
      </x:c>
      <x:c r="AL150" s="46" t="str">
        <x:f>IF(ISBLANK('2012 HR 배정표'!AP148)=TRUE,"-",IF(ISERROR((HLOOKUP($A$5,Prj_list!$O$6:$Z$7,2)*'2012 HR 배정표'!AQ148)/HLOOKUP($A$5,Prj_list!$O$6:$Z$7,2))=TRUE,"-",(HLOOKUP($A$5,Prj_list!$O$6:$Z$7,2)*'2012 HR 배정표'!AQ148)/HLOOKUP($A$5,Prj_list!$O$6:$Z$7,2)))</x:f>
        <x:v>-</x:v>
      </x:c>
      <x:c r="AM150" s="45" t="str">
        <x:f>IF(ISBLANK('2012 HR 배정표'!AR148)=TRUE,"-",'2012 HR 배정표'!AR148)</x:f>
        <x:v>-</x:v>
      </x:c>
      <x:c r="AN150" s="46" t="str">
        <x:f>IF(ISBLANK('2012 HR 배정표'!AR148)=TRUE,"-",IF(ISERROR((HLOOKUP($A$5,Prj_list!$O$6:$Z$7,2)*'2012 HR 배정표'!AS148)/HLOOKUP($A$5,Prj_list!$O$6:$Z$7,2))=TRUE,"-",(HLOOKUP($A$5,Prj_list!$O$6:$Z$7,2)*'2012 HR 배정표'!AS148)/HLOOKUP($A$5,Prj_list!$O$6:$Z$7,2)))</x:f>
        <x:v>-</x:v>
      </x:c>
      <x:c r="AO150" s="45" t="str">
        <x:f>IF(ISBLANK('2012 HR 배정표'!AT148)=TRUE,"-",'2012 HR 배정표'!AT148)</x:f>
        <x:v>-</x:v>
      </x:c>
      <x:c r="AP150" s="46" t="str">
        <x:f>IF(ISBLANK('2012 HR 배정표'!AT148)=TRUE,"-",IF(ISERROR((HLOOKUP($A$5,Prj_list!$O$6:$Z$7,2)*'2012 HR 배정표'!AU148)/HLOOKUP($A$5,Prj_list!$O$6:$Z$7,2))=TRUE,"-",(HLOOKUP($A$5,Prj_list!$O$6:$Z$7,2)*'2012 HR 배정표'!AU148)/HLOOKUP($A$5,Prj_list!$O$6:$Z$7,2)))</x:f>
        <x:v>-</x:v>
      </x:c>
      <x:c r="AQ150" s="45" t="str">
        <x:f>IF(ISBLANK('2012 HR 배정표'!AV148)=TRUE,"-",'2012 HR 배정표'!AV148)</x:f>
        <x:v>-</x:v>
      </x:c>
      <x:c r="AR150" s="46" t="str">
        <x:f>IF(ISBLANK('2012 HR 배정표'!AV148)=TRUE,"-",IF(ISERROR((HLOOKUP($A$5,Prj_list!$O$6:$Z$7,2)*'2012 HR 배정표'!AW148)/HLOOKUP($A$5,Prj_list!$O$6:$Z$7,2))=TRUE,"-",(HLOOKUP($A$5,Prj_list!$O$6:$Z$7,2)*'2012 HR 배정표'!AW148)/HLOOKUP($A$5,Prj_list!$O$6:$Z$7,2)))</x:f>
        <x:v>-</x:v>
      </x:c>
      <x:c r="AS150" s="45" t="str">
        <x:f>IF(ISBLANK('2012 HR 배정표'!AX148)=TRUE,"-",'2012 HR 배정표'!AX148)</x:f>
        <x:v>-</x:v>
      </x:c>
      <x:c r="AT150" s="46" t="str">
        <x:f>IF(ISBLANK('2012 HR 배정표'!AX148)=TRUE,"-",IF(ISERROR((HLOOKUP($A$5,Prj_list!$O$6:$Z$7,2)*'2012 HR 배정표'!AY148)/HLOOKUP($A$5,Prj_list!$O$6:$Z$7,2))=TRUE,"-",(HLOOKUP($A$5,Prj_list!$O$6:$Z$7,2)*'2012 HR 배정표'!AY148)/HLOOKUP($A$5,Prj_list!$O$6:$Z$7,2)))</x:f>
        <x:v>-</x:v>
      </x:c>
      <x:c r="AU150" s="45" t="str">
        <x:f>IF(ISBLANK('2012 HR 배정표'!AZ148)=TRUE,"-",'2012 HR 배정표'!AZ148)</x:f>
        <x:v>-</x:v>
      </x:c>
      <x:c r="AV150" s="46" t="str">
        <x:f>IF(ISBLANK('2012 HR 배정표'!AZ148)=TRUE,"-",IF(ISERROR((HLOOKUP($A$5,Prj_list!$O$6:$Z$7,2)*'2012 HR 배정표'!BA148)/HLOOKUP($A$5,Prj_list!$O$6:$Z$7,2))=TRUE,"-",(HLOOKUP($A$5,Prj_list!$O$6:$Z$7,2)*'2012 HR 배정표'!BA148)/HLOOKUP($A$5,Prj_list!$O$6:$Z$7,2)))</x:f>
        <x:v>-</x:v>
      </x:c>
      <x:c r="AW150" s="34" t="str">
        <x:f t="shared" si="4"/>
        <x:v/>
      </x:c>
      <x:c r="AX150" s="41">
        <x:f t="shared" si="5"/>
        <x:v>0</x:v>
      </x:c>
    </x:row>
    <x:row r="151" spans="1:50">
      <x:c r="A151" s="45" t="str">
        <x:f>IF(ISBLANK('2012 HR 배정표'!F149)=TRUE,"-",'2012 HR 배정표'!F149)</x:f>
        <x:v>-</x:v>
      </x:c>
      <x:c r="B151" s="46" t="str">
        <x:f>IF(ISBLANK('2012 HR 배정표'!F149)=TRUE,"-",IF(ISERROR((HLOOKUP($A$5,Prj_list!$O$6:$Z$7,2)*'2012 HR 배정표'!G149)/HLOOKUP($A$5,Prj_list!$O$6:$Z$7,2))=TRUE,"-",(HLOOKUP($A$5,Prj_list!$O$6:$Z$7,2)*'2012 HR 배정표'!G149)/HLOOKUP($A$5,Prj_list!$O$6:$Z$7,2)))</x:f>
        <x:v>-</x:v>
      </x:c>
      <x:c r="C151" s="45" t="str">
        <x:f>IF(ISBLANK('2012 HR 배정표'!H149)=TRUE,"-",'2012 HR 배정표'!H149)</x:f>
        <x:v>-</x:v>
      </x:c>
      <x:c r="D151" s="46" t="str">
        <x:f>IF(ISBLANK('2012 HR 배정표'!H149)=TRUE,"-",IF(ISERROR((HLOOKUP($A$5,Prj_list!$O$6:$Z$7,2)*'2012 HR 배정표'!I149)/HLOOKUP($A$5,Prj_list!$O$6:$Z$7,2))=TRUE,"-",(HLOOKUP($A$5,Prj_list!$O$6:$Z$7,2)*'2012 HR 배정표'!I149)/HLOOKUP($A$5,Prj_list!$O$6:$Z$7,2)))</x:f>
        <x:v>-</x:v>
      </x:c>
      <x:c r="E151" s="45" t="str">
        <x:f>IF(ISBLANK('2012 HR 배정표'!J149)=TRUE,"-",'2012 HR 배정표'!J149)</x:f>
        <x:v>-</x:v>
      </x:c>
      <x:c r="F151" s="46" t="str">
        <x:f>IF(ISBLANK('2012 HR 배정표'!J149)=TRUE,"-",IF(ISERROR((HLOOKUP($A$5,Prj_list!$O$6:$Z$7,2)*'2012 HR 배정표'!K149)/HLOOKUP($A$5,Prj_list!$O$6:$Z$7,2))=TRUE,"-",(HLOOKUP($A$5,Prj_list!$O$6:$Z$7,2)*'2012 HR 배정표'!K149)/HLOOKUP($A$5,Prj_list!$O$6:$Z$7,2)))</x:f>
        <x:v>-</x:v>
      </x:c>
      <x:c r="G151" s="45" t="str">
        <x:f>IF(ISBLANK('2012 HR 배정표'!L149)=TRUE,"-",'2012 HR 배정표'!L149)</x:f>
        <x:v>-</x:v>
      </x:c>
      <x:c r="H151" s="46" t="str">
        <x:f>IF(ISBLANK('2012 HR 배정표'!L149)=TRUE,"-",IF(ISERROR((HLOOKUP($A$5,Prj_list!$O$6:$Z$7,2)*'2012 HR 배정표'!M149)/HLOOKUP($A$5,Prj_list!$O$6:$Z$7,2))=TRUE,"-",(HLOOKUP($A$5,Prj_list!$O$6:$Z$7,2)*'2012 HR 배정표'!M149)/HLOOKUP($A$5,Prj_list!$O$6:$Z$7,2)))</x:f>
        <x:v>-</x:v>
      </x:c>
      <x:c r="I151" s="45" t="str">
        <x:f>IF(ISBLANK('2012 HR 배정표'!N149)=TRUE,"-",'2012 HR 배정표'!N149)</x:f>
        <x:v>-</x:v>
      </x:c>
      <x:c r="J151" s="46" t="str">
        <x:f>IF(ISBLANK('2012 HR 배정표'!N149)=TRUE,"-",IF(ISERROR((HLOOKUP($A$5,Prj_list!$O$6:$Z$7,2)*'2012 HR 배정표'!O149)/HLOOKUP($A$5,Prj_list!$O$6:$Z$7,2))=TRUE,"-",(HLOOKUP($A$5,Prj_list!$O$6:$Z$7,2)*'2012 HR 배정표'!O149)/HLOOKUP($A$5,Prj_list!$O$6:$Z$7,2)))</x:f>
        <x:v>-</x:v>
      </x:c>
      <x:c r="K151" s="45" t="str">
        <x:f>IF(ISBLANK('2012 HR 배정표'!P149)=TRUE,"-",'2012 HR 배정표'!P149)</x:f>
        <x:v>-</x:v>
      </x:c>
      <x:c r="L151" s="46" t="str">
        <x:f>IF(ISBLANK('2012 HR 배정표'!P149)=TRUE,"-",IF(ISERROR((HLOOKUP($A$5,Prj_list!$O$6:$Z$7,2)*'2012 HR 배정표'!Q149)/HLOOKUP($A$5,Prj_list!$O$6:$Z$7,2))=TRUE,"-",(HLOOKUP($A$5,Prj_list!$O$6:$Z$7,2)*'2012 HR 배정표'!Q149)/HLOOKUP($A$5,Prj_list!$O$6:$Z$7,2)))</x:f>
        <x:v>-</x:v>
      </x:c>
      <x:c r="M151" s="45" t="str">
        <x:f>IF(ISBLANK('2012 HR 배정표'!R149)=TRUE,"-",'2012 HR 배정표'!R149)</x:f>
        <x:v>-</x:v>
      </x:c>
      <x:c r="N151" s="46" t="str">
        <x:f>IF(ISBLANK('2012 HR 배정표'!R149)=TRUE,"-",IF(ISERROR((HLOOKUP($A$5,Prj_list!$O$6:$Z$7,2)*'2012 HR 배정표'!S149)/HLOOKUP($A$5,Prj_list!$O$6:$Z$7,2))=TRUE,"-",(HLOOKUP($A$5,Prj_list!$O$6:$Z$7,2)*'2012 HR 배정표'!S149)/HLOOKUP($A$5,Prj_list!$O$6:$Z$7,2)))</x:f>
        <x:v>-</x:v>
      </x:c>
      <x:c r="O151" s="45" t="str">
        <x:f>IF(ISBLANK('2012 HR 배정표'!T149)=TRUE,"-",'2012 HR 배정표'!T149)</x:f>
        <x:v>-</x:v>
      </x:c>
      <x:c r="P151" s="46" t="str">
        <x:f>IF(ISBLANK('2012 HR 배정표'!T149)=TRUE,"-",IF(ISERROR((HLOOKUP($A$5,Prj_list!$O$6:$Z$7,2)*'2012 HR 배정표'!U149)/HLOOKUP($A$5,Prj_list!$O$6:$Z$7,2))=TRUE,"-",(HLOOKUP($A$5,Prj_list!$O$6:$Z$7,2)*'2012 HR 배정표'!U149)/HLOOKUP($A$5,Prj_list!$O$6:$Z$7,2)))</x:f>
        <x:v>-</x:v>
      </x:c>
      <x:c r="Q151" s="45" t="str">
        <x:f>IF(ISBLANK('2012 HR 배정표'!V149)=TRUE,"-",'2012 HR 배정표'!V149)</x:f>
        <x:v>-</x:v>
      </x:c>
      <x:c r="R151" s="46" t="str">
        <x:f>IF(ISBLANK('2012 HR 배정표'!V149)=TRUE,"-",IF(ISERROR((HLOOKUP($A$5,Prj_list!$O$6:$Z$7,2)*'2012 HR 배정표'!W149)/HLOOKUP($A$5,Prj_list!$O$6:$Z$7,2))=TRUE,"-",(HLOOKUP($A$5,Prj_list!$O$6:$Z$7,2)*'2012 HR 배정표'!W149)/HLOOKUP($A$5,Prj_list!$O$6:$Z$7,2)))</x:f>
        <x:v>-</x:v>
      </x:c>
      <x:c r="S151" s="45" t="str">
        <x:f>IF(ISBLANK('2012 HR 배정표'!X149)=TRUE,"-",'2012 HR 배정표'!X149)</x:f>
        <x:v>-</x:v>
      </x:c>
      <x:c r="T151" s="46" t="str">
        <x:f>IF(ISBLANK('2012 HR 배정표'!X149)=TRUE,"-",IF(ISERROR((HLOOKUP($A$5,Prj_list!$O$6:$Z$7,2)*'2012 HR 배정표'!Y149)/HLOOKUP($A$5,Prj_list!$O$6:$Z$7,2))=TRUE,"-",(HLOOKUP($A$5,Prj_list!$O$6:$Z$7,2)*'2012 HR 배정표'!Y149)/HLOOKUP($A$5,Prj_list!$O$6:$Z$7,2)))</x:f>
        <x:v>-</x:v>
      </x:c>
      <x:c r="U151" s="45" t="str">
        <x:f>IF(ISBLANK('2012 HR 배정표'!Z149)=TRUE,"-",'2012 HR 배정표'!Z149)</x:f>
        <x:v>-</x:v>
      </x:c>
      <x:c r="V151" s="46" t="str">
        <x:f>IF(ISBLANK('2012 HR 배정표'!Z149)=TRUE,"-",IF(ISERROR((HLOOKUP($A$5,Prj_list!$O$6:$Z$7,2)*'2012 HR 배정표'!AA149)/HLOOKUP($A$5,Prj_list!$O$6:$Z$7,2))=TRUE,"-",(HLOOKUP($A$5,Prj_list!$O$6:$Z$7,2)*'2012 HR 배정표'!AA149)/HLOOKUP($A$5,Prj_list!$O$6:$Z$7,2)))</x:f>
        <x:v>-</x:v>
      </x:c>
      <x:c r="W151" s="45" t="str">
        <x:f>IF(ISBLANK('2012 HR 배정표'!AB149)=TRUE,"-",'2012 HR 배정표'!AB149)</x:f>
        <x:v>-</x:v>
      </x:c>
      <x:c r="X151" s="46" t="str">
        <x:f>IF(ISBLANK('2012 HR 배정표'!AB149)=TRUE,"-",IF(ISERROR((HLOOKUP($A$5,Prj_list!$O$6:$Z$7,2)*'2012 HR 배정표'!AC149)/HLOOKUP($A$5,Prj_list!$O$6:$Z$7,2))=TRUE,"-",(HLOOKUP($A$5,Prj_list!$O$6:$Z$7,2)*'2012 HR 배정표'!AC149)/HLOOKUP($A$5,Prj_list!$O$6:$Z$7,2)))</x:f>
        <x:v>-</x:v>
      </x:c>
      <x:c r="Y151" s="45" t="str">
        <x:f>IF(ISBLANK('2012 HR 배정표'!AD149)=TRUE,"-",'2012 HR 배정표'!AD149)</x:f>
        <x:v>-</x:v>
      </x:c>
      <x:c r="Z151" s="46" t="str">
        <x:f>IF(ISBLANK('2012 HR 배정표'!AD149)=TRUE,"-",IF(ISERROR((HLOOKUP($A$5,Prj_list!$O$6:$Z$7,2)*'2012 HR 배정표'!AE149)/HLOOKUP($A$5,Prj_list!$O$6:$Z$7,2))=TRUE,"-",(HLOOKUP($A$5,Prj_list!$O$6:$Z$7,2)*'2012 HR 배정표'!AE149)/HLOOKUP($A$5,Prj_list!$O$6:$Z$7,2)))</x:f>
        <x:v>-</x:v>
      </x:c>
      <x:c r="AA151" s="45" t="str">
        <x:f>IF(ISBLANK('2012 HR 배정표'!AF149)=TRUE,"-",'2012 HR 배정표'!AF149)</x:f>
        <x:v>-</x:v>
      </x:c>
      <x:c r="AB151" s="46" t="str">
        <x:f>IF(ISBLANK('2012 HR 배정표'!AF149)=TRUE,"-",IF(ISERROR((HLOOKUP($A$5,Prj_list!$O$6:$Z$7,2)*'2012 HR 배정표'!AG149)/HLOOKUP($A$5,Prj_list!$O$6:$Z$7,2))=TRUE,"-",(HLOOKUP($A$5,Prj_list!$O$6:$Z$7,2)*'2012 HR 배정표'!AG149)/HLOOKUP($A$5,Prj_list!$O$6:$Z$7,2)))</x:f>
        <x:v>-</x:v>
      </x:c>
      <x:c r="AC151" s="45" t="str">
        <x:f>IF(ISBLANK('2012 HR 배정표'!AH149)=TRUE,"-",'2012 HR 배정표'!AH149)</x:f>
        <x:v>-</x:v>
      </x:c>
      <x:c r="AD151" s="46" t="str">
        <x:f>IF(ISBLANK('2012 HR 배정표'!AH149)=TRUE,"-",IF(ISERROR((HLOOKUP($A$5,Prj_list!$O$6:$Z$7,2)*'2012 HR 배정표'!AI149)/HLOOKUP($A$5,Prj_list!$O$6:$Z$7,2))=TRUE,"-",(HLOOKUP($A$5,Prj_list!$O$6:$Z$7,2)*'2012 HR 배정표'!AI149)/HLOOKUP($A$5,Prj_list!$O$6:$Z$7,2)))</x:f>
        <x:v>-</x:v>
      </x:c>
      <x:c r="AE151" s="45" t="str">
        <x:f>IF(ISBLANK('2012 HR 배정표'!AJ149)=TRUE,"-",'2012 HR 배정표'!AJ149)</x:f>
        <x:v>-</x:v>
      </x:c>
      <x:c r="AF151" s="46" t="str">
        <x:f>IF(ISBLANK('2012 HR 배정표'!AJ149)=TRUE,"-",IF(ISERROR((HLOOKUP($A$5,Prj_list!$O$6:$Z$7,2)*'2012 HR 배정표'!AK149)/HLOOKUP($A$5,Prj_list!$O$6:$Z$7,2))=TRUE,"-",(HLOOKUP($A$5,Prj_list!$O$6:$Z$7,2)*'2012 HR 배정표'!AK149)/HLOOKUP($A$5,Prj_list!$O$6:$Z$7,2)))</x:f>
        <x:v>-</x:v>
      </x:c>
      <x:c r="AG151" s="45" t="str">
        <x:f>IF(ISBLANK('2012 HR 배정표'!AL149)=TRUE,"-",'2012 HR 배정표'!AL149)</x:f>
        <x:v>-</x:v>
      </x:c>
      <x:c r="AH151" s="46" t="str">
        <x:f>IF(ISBLANK('2012 HR 배정표'!AL149)=TRUE,"-",IF(ISERROR((HLOOKUP($A$5,Prj_list!$O$6:$Z$7,2)*'2012 HR 배정표'!AM149)/HLOOKUP($A$5,Prj_list!$O$6:$Z$7,2))=TRUE,"-",(HLOOKUP($A$5,Prj_list!$O$6:$Z$7,2)*'2012 HR 배정표'!AM149)/HLOOKUP($A$5,Prj_list!$O$6:$Z$7,2)))</x:f>
        <x:v>-</x:v>
      </x:c>
      <x:c r="AI151" s="45" t="str">
        <x:f>IF(ISBLANK('2012 HR 배정표'!AN149)=TRUE,"-",'2012 HR 배정표'!AN149)</x:f>
        <x:v>-</x:v>
      </x:c>
      <x:c r="AJ151" s="46" t="str">
        <x:f>IF(ISBLANK('2012 HR 배정표'!AN149)=TRUE,"-",IF(ISERROR((HLOOKUP($A$5,Prj_list!$O$6:$Z$7,2)*'2012 HR 배정표'!AO149)/HLOOKUP($A$5,Prj_list!$O$6:$Z$7,2))=TRUE,"-",(HLOOKUP($A$5,Prj_list!$O$6:$Z$7,2)*'2012 HR 배정표'!AO149)/HLOOKUP($A$5,Prj_list!$O$6:$Z$7,2)))</x:f>
        <x:v>-</x:v>
      </x:c>
      <x:c r="AK151" s="45" t="str">
        <x:f>IF(ISBLANK('2012 HR 배정표'!AP149)=TRUE,"-",'2012 HR 배정표'!AP149)</x:f>
        <x:v>-</x:v>
      </x:c>
      <x:c r="AL151" s="46" t="str">
        <x:f>IF(ISBLANK('2012 HR 배정표'!AP149)=TRUE,"-",IF(ISERROR((HLOOKUP($A$5,Prj_list!$O$6:$Z$7,2)*'2012 HR 배정표'!AQ149)/HLOOKUP($A$5,Prj_list!$O$6:$Z$7,2))=TRUE,"-",(HLOOKUP($A$5,Prj_list!$O$6:$Z$7,2)*'2012 HR 배정표'!AQ149)/HLOOKUP($A$5,Prj_list!$O$6:$Z$7,2)))</x:f>
        <x:v>-</x:v>
      </x:c>
      <x:c r="AM151" s="45" t="str">
        <x:f>IF(ISBLANK('2012 HR 배정표'!AR149)=TRUE,"-",'2012 HR 배정표'!AR149)</x:f>
        <x:v>-</x:v>
      </x:c>
      <x:c r="AN151" s="46" t="str">
        <x:f>IF(ISBLANK('2012 HR 배정표'!AR149)=TRUE,"-",IF(ISERROR((HLOOKUP($A$5,Prj_list!$O$6:$Z$7,2)*'2012 HR 배정표'!AS149)/HLOOKUP($A$5,Prj_list!$O$6:$Z$7,2))=TRUE,"-",(HLOOKUP($A$5,Prj_list!$O$6:$Z$7,2)*'2012 HR 배정표'!AS149)/HLOOKUP($A$5,Prj_list!$O$6:$Z$7,2)))</x:f>
        <x:v>-</x:v>
      </x:c>
      <x:c r="AO151" s="45" t="str">
        <x:f>IF(ISBLANK('2012 HR 배정표'!AT149)=TRUE,"-",'2012 HR 배정표'!AT149)</x:f>
        <x:v>-</x:v>
      </x:c>
      <x:c r="AP151" s="46" t="str">
        <x:f>IF(ISBLANK('2012 HR 배정표'!AT149)=TRUE,"-",IF(ISERROR((HLOOKUP($A$5,Prj_list!$O$6:$Z$7,2)*'2012 HR 배정표'!AU149)/HLOOKUP($A$5,Prj_list!$O$6:$Z$7,2))=TRUE,"-",(HLOOKUP($A$5,Prj_list!$O$6:$Z$7,2)*'2012 HR 배정표'!AU149)/HLOOKUP($A$5,Prj_list!$O$6:$Z$7,2)))</x:f>
        <x:v>-</x:v>
      </x:c>
      <x:c r="AQ151" s="45" t="str">
        <x:f>IF(ISBLANK('2012 HR 배정표'!AV149)=TRUE,"-",'2012 HR 배정표'!AV149)</x:f>
        <x:v>-</x:v>
      </x:c>
      <x:c r="AR151" s="46" t="str">
        <x:f>IF(ISBLANK('2012 HR 배정표'!AV149)=TRUE,"-",IF(ISERROR((HLOOKUP($A$5,Prj_list!$O$6:$Z$7,2)*'2012 HR 배정표'!AW149)/HLOOKUP($A$5,Prj_list!$O$6:$Z$7,2))=TRUE,"-",(HLOOKUP($A$5,Prj_list!$O$6:$Z$7,2)*'2012 HR 배정표'!AW149)/HLOOKUP($A$5,Prj_list!$O$6:$Z$7,2)))</x:f>
        <x:v>-</x:v>
      </x:c>
      <x:c r="AS151" s="45" t="str">
        <x:f>IF(ISBLANK('2012 HR 배정표'!AX149)=TRUE,"-",'2012 HR 배정표'!AX149)</x:f>
        <x:v>-</x:v>
      </x:c>
      <x:c r="AT151" s="46" t="str">
        <x:f>IF(ISBLANK('2012 HR 배정표'!AX149)=TRUE,"-",IF(ISERROR((HLOOKUP($A$5,Prj_list!$O$6:$Z$7,2)*'2012 HR 배정표'!AY149)/HLOOKUP($A$5,Prj_list!$O$6:$Z$7,2))=TRUE,"-",(HLOOKUP($A$5,Prj_list!$O$6:$Z$7,2)*'2012 HR 배정표'!AY149)/HLOOKUP($A$5,Prj_list!$O$6:$Z$7,2)))</x:f>
        <x:v>-</x:v>
      </x:c>
      <x:c r="AU151" s="45" t="str">
        <x:f>IF(ISBLANK('2012 HR 배정표'!AZ149)=TRUE,"-",'2012 HR 배정표'!AZ149)</x:f>
        <x:v>-</x:v>
      </x:c>
      <x:c r="AV151" s="46" t="str">
        <x:f>IF(ISBLANK('2012 HR 배정표'!AZ149)=TRUE,"-",IF(ISERROR((HLOOKUP($A$5,Prj_list!$O$6:$Z$7,2)*'2012 HR 배정표'!BA149)/HLOOKUP($A$5,Prj_list!$O$6:$Z$7,2))=TRUE,"-",(HLOOKUP($A$5,Prj_list!$O$6:$Z$7,2)*'2012 HR 배정표'!BA149)/HLOOKUP($A$5,Prj_list!$O$6:$Z$7,2)))</x:f>
        <x:v>-</x:v>
      </x:c>
      <x:c r="AW151" s="34" t="str">
        <x:f t="shared" si="4"/>
        <x:v/>
      </x:c>
      <x:c r="AX151" s="41">
        <x:f t="shared" si="5"/>
        <x:v>0</x:v>
      </x:c>
    </x:row>
    <x:row r="152" spans="1:50">
      <x:c r="A152" s="45" t="str">
        <x:f>IF(ISBLANK('2012 HR 배정표'!F150)=TRUE,"-",'2012 HR 배정표'!F150)</x:f>
        <x:v>-</x:v>
      </x:c>
      <x:c r="B152" s="46" t="str">
        <x:f>IF(ISBLANK('2012 HR 배정표'!F150)=TRUE,"-",IF(ISERROR((HLOOKUP($A$5,Prj_list!$O$6:$Z$7,2)*'2012 HR 배정표'!G150)/HLOOKUP($A$5,Prj_list!$O$6:$Z$7,2))=TRUE,"-",(HLOOKUP($A$5,Prj_list!$O$6:$Z$7,2)*'2012 HR 배정표'!G150)/HLOOKUP($A$5,Prj_list!$O$6:$Z$7,2)))</x:f>
        <x:v>-</x:v>
      </x:c>
      <x:c r="C152" s="45" t="str">
        <x:f>IF(ISBLANK('2012 HR 배정표'!H150)=TRUE,"-",'2012 HR 배정표'!H150)</x:f>
        <x:v>-</x:v>
      </x:c>
      <x:c r="D152" s="46" t="str">
        <x:f>IF(ISBLANK('2012 HR 배정표'!H150)=TRUE,"-",IF(ISERROR((HLOOKUP($A$5,Prj_list!$O$6:$Z$7,2)*'2012 HR 배정표'!I150)/HLOOKUP($A$5,Prj_list!$O$6:$Z$7,2))=TRUE,"-",(HLOOKUP($A$5,Prj_list!$O$6:$Z$7,2)*'2012 HR 배정표'!I150)/HLOOKUP($A$5,Prj_list!$O$6:$Z$7,2)))</x:f>
        <x:v>-</x:v>
      </x:c>
      <x:c r="E152" s="45" t="str">
        <x:f>IF(ISBLANK('2012 HR 배정표'!J150)=TRUE,"-",'2012 HR 배정표'!J150)</x:f>
        <x:v>-</x:v>
      </x:c>
      <x:c r="F152" s="46" t="str">
        <x:f>IF(ISBLANK('2012 HR 배정표'!J150)=TRUE,"-",IF(ISERROR((HLOOKUP($A$5,Prj_list!$O$6:$Z$7,2)*'2012 HR 배정표'!K150)/HLOOKUP($A$5,Prj_list!$O$6:$Z$7,2))=TRUE,"-",(HLOOKUP($A$5,Prj_list!$O$6:$Z$7,2)*'2012 HR 배정표'!K150)/HLOOKUP($A$5,Prj_list!$O$6:$Z$7,2)))</x:f>
        <x:v>-</x:v>
      </x:c>
      <x:c r="G152" s="45" t="str">
        <x:f>IF(ISBLANK('2012 HR 배정표'!L150)=TRUE,"-",'2012 HR 배정표'!L150)</x:f>
        <x:v>-</x:v>
      </x:c>
      <x:c r="H152" s="46" t="str">
        <x:f>IF(ISBLANK('2012 HR 배정표'!L150)=TRUE,"-",IF(ISERROR((HLOOKUP($A$5,Prj_list!$O$6:$Z$7,2)*'2012 HR 배정표'!M150)/HLOOKUP($A$5,Prj_list!$O$6:$Z$7,2))=TRUE,"-",(HLOOKUP($A$5,Prj_list!$O$6:$Z$7,2)*'2012 HR 배정표'!M150)/HLOOKUP($A$5,Prj_list!$O$6:$Z$7,2)))</x:f>
        <x:v>-</x:v>
      </x:c>
      <x:c r="I152" s="45" t="str">
        <x:f>IF(ISBLANK('2012 HR 배정표'!N150)=TRUE,"-",'2012 HR 배정표'!N150)</x:f>
        <x:v>-</x:v>
      </x:c>
      <x:c r="J152" s="46" t="str">
        <x:f>IF(ISBLANK('2012 HR 배정표'!N150)=TRUE,"-",IF(ISERROR((HLOOKUP($A$5,Prj_list!$O$6:$Z$7,2)*'2012 HR 배정표'!O150)/HLOOKUP($A$5,Prj_list!$O$6:$Z$7,2))=TRUE,"-",(HLOOKUP($A$5,Prj_list!$O$6:$Z$7,2)*'2012 HR 배정표'!O150)/HLOOKUP($A$5,Prj_list!$O$6:$Z$7,2)))</x:f>
        <x:v>-</x:v>
      </x:c>
      <x:c r="K152" s="45" t="str">
        <x:f>IF(ISBLANK('2012 HR 배정표'!P150)=TRUE,"-",'2012 HR 배정표'!P150)</x:f>
        <x:v>-</x:v>
      </x:c>
      <x:c r="L152" s="46" t="str">
        <x:f>IF(ISBLANK('2012 HR 배정표'!P150)=TRUE,"-",IF(ISERROR((HLOOKUP($A$5,Prj_list!$O$6:$Z$7,2)*'2012 HR 배정표'!Q150)/HLOOKUP($A$5,Prj_list!$O$6:$Z$7,2))=TRUE,"-",(HLOOKUP($A$5,Prj_list!$O$6:$Z$7,2)*'2012 HR 배정표'!Q150)/HLOOKUP($A$5,Prj_list!$O$6:$Z$7,2)))</x:f>
        <x:v>-</x:v>
      </x:c>
      <x:c r="M152" s="45" t="str">
        <x:f>IF(ISBLANK('2012 HR 배정표'!R150)=TRUE,"-",'2012 HR 배정표'!R150)</x:f>
        <x:v>-</x:v>
      </x:c>
      <x:c r="N152" s="46" t="str">
        <x:f>IF(ISBLANK('2012 HR 배정표'!R150)=TRUE,"-",IF(ISERROR((HLOOKUP($A$5,Prj_list!$O$6:$Z$7,2)*'2012 HR 배정표'!S150)/HLOOKUP($A$5,Prj_list!$O$6:$Z$7,2))=TRUE,"-",(HLOOKUP($A$5,Prj_list!$O$6:$Z$7,2)*'2012 HR 배정표'!S150)/HLOOKUP($A$5,Prj_list!$O$6:$Z$7,2)))</x:f>
        <x:v>-</x:v>
      </x:c>
      <x:c r="O152" s="45" t="str">
        <x:f>IF(ISBLANK('2012 HR 배정표'!T150)=TRUE,"-",'2012 HR 배정표'!T150)</x:f>
        <x:v>-</x:v>
      </x:c>
      <x:c r="P152" s="46" t="str">
        <x:f>IF(ISBLANK('2012 HR 배정표'!T150)=TRUE,"-",IF(ISERROR((HLOOKUP($A$5,Prj_list!$O$6:$Z$7,2)*'2012 HR 배정표'!U150)/HLOOKUP($A$5,Prj_list!$O$6:$Z$7,2))=TRUE,"-",(HLOOKUP($A$5,Prj_list!$O$6:$Z$7,2)*'2012 HR 배정표'!U150)/HLOOKUP($A$5,Prj_list!$O$6:$Z$7,2)))</x:f>
        <x:v>-</x:v>
      </x:c>
      <x:c r="Q152" s="45" t="str">
        <x:f>IF(ISBLANK('2012 HR 배정표'!V150)=TRUE,"-",'2012 HR 배정표'!V150)</x:f>
        <x:v>-</x:v>
      </x:c>
      <x:c r="R152" s="46" t="str">
        <x:f>IF(ISBLANK('2012 HR 배정표'!V150)=TRUE,"-",IF(ISERROR((HLOOKUP($A$5,Prj_list!$O$6:$Z$7,2)*'2012 HR 배정표'!W150)/HLOOKUP($A$5,Prj_list!$O$6:$Z$7,2))=TRUE,"-",(HLOOKUP($A$5,Prj_list!$O$6:$Z$7,2)*'2012 HR 배정표'!W150)/HLOOKUP($A$5,Prj_list!$O$6:$Z$7,2)))</x:f>
        <x:v>-</x:v>
      </x:c>
      <x:c r="S152" s="45" t="str">
        <x:f>IF(ISBLANK('2012 HR 배정표'!X150)=TRUE,"-",'2012 HR 배정표'!X150)</x:f>
        <x:v>-</x:v>
      </x:c>
      <x:c r="T152" s="46" t="str">
        <x:f>IF(ISBLANK('2012 HR 배정표'!X150)=TRUE,"-",IF(ISERROR((HLOOKUP($A$5,Prj_list!$O$6:$Z$7,2)*'2012 HR 배정표'!Y150)/HLOOKUP($A$5,Prj_list!$O$6:$Z$7,2))=TRUE,"-",(HLOOKUP($A$5,Prj_list!$O$6:$Z$7,2)*'2012 HR 배정표'!Y150)/HLOOKUP($A$5,Prj_list!$O$6:$Z$7,2)))</x:f>
        <x:v>-</x:v>
      </x:c>
      <x:c r="U152" s="45" t="str">
        <x:f>IF(ISBLANK('2012 HR 배정표'!Z150)=TRUE,"-",'2012 HR 배정표'!Z150)</x:f>
        <x:v>-</x:v>
      </x:c>
      <x:c r="V152" s="46" t="str">
        <x:f>IF(ISBLANK('2012 HR 배정표'!Z150)=TRUE,"-",IF(ISERROR((HLOOKUP($A$5,Prj_list!$O$6:$Z$7,2)*'2012 HR 배정표'!AA150)/HLOOKUP($A$5,Prj_list!$O$6:$Z$7,2))=TRUE,"-",(HLOOKUP($A$5,Prj_list!$O$6:$Z$7,2)*'2012 HR 배정표'!AA150)/HLOOKUP($A$5,Prj_list!$O$6:$Z$7,2)))</x:f>
        <x:v>-</x:v>
      </x:c>
      <x:c r="W152" s="45" t="str">
        <x:f>IF(ISBLANK('2012 HR 배정표'!AB150)=TRUE,"-",'2012 HR 배정표'!AB150)</x:f>
        <x:v>-</x:v>
      </x:c>
      <x:c r="X152" s="46" t="str">
        <x:f>IF(ISBLANK('2012 HR 배정표'!AB150)=TRUE,"-",IF(ISERROR((HLOOKUP($A$5,Prj_list!$O$6:$Z$7,2)*'2012 HR 배정표'!AC150)/HLOOKUP($A$5,Prj_list!$O$6:$Z$7,2))=TRUE,"-",(HLOOKUP($A$5,Prj_list!$O$6:$Z$7,2)*'2012 HR 배정표'!AC150)/HLOOKUP($A$5,Prj_list!$O$6:$Z$7,2)))</x:f>
        <x:v>-</x:v>
      </x:c>
      <x:c r="Y152" s="45" t="str">
        <x:f>IF(ISBLANK('2012 HR 배정표'!AD150)=TRUE,"-",'2012 HR 배정표'!AD150)</x:f>
        <x:v>-</x:v>
      </x:c>
      <x:c r="Z152" s="46" t="str">
        <x:f>IF(ISBLANK('2012 HR 배정표'!AD150)=TRUE,"-",IF(ISERROR((HLOOKUP($A$5,Prj_list!$O$6:$Z$7,2)*'2012 HR 배정표'!AE150)/HLOOKUP($A$5,Prj_list!$O$6:$Z$7,2))=TRUE,"-",(HLOOKUP($A$5,Prj_list!$O$6:$Z$7,2)*'2012 HR 배정표'!AE150)/HLOOKUP($A$5,Prj_list!$O$6:$Z$7,2)))</x:f>
        <x:v>-</x:v>
      </x:c>
      <x:c r="AA152" s="45" t="str">
        <x:f>IF(ISBLANK('2012 HR 배정표'!AF150)=TRUE,"-",'2012 HR 배정표'!AF150)</x:f>
        <x:v>-</x:v>
      </x:c>
      <x:c r="AB152" s="46" t="str">
        <x:f>IF(ISBLANK('2012 HR 배정표'!AF150)=TRUE,"-",IF(ISERROR((HLOOKUP($A$5,Prj_list!$O$6:$Z$7,2)*'2012 HR 배정표'!AG150)/HLOOKUP($A$5,Prj_list!$O$6:$Z$7,2))=TRUE,"-",(HLOOKUP($A$5,Prj_list!$O$6:$Z$7,2)*'2012 HR 배정표'!AG150)/HLOOKUP($A$5,Prj_list!$O$6:$Z$7,2)))</x:f>
        <x:v>-</x:v>
      </x:c>
      <x:c r="AC152" s="45" t="str">
        <x:f>IF(ISBLANK('2012 HR 배정표'!AH150)=TRUE,"-",'2012 HR 배정표'!AH150)</x:f>
        <x:v>-</x:v>
      </x:c>
      <x:c r="AD152" s="46" t="str">
        <x:f>IF(ISBLANK('2012 HR 배정표'!AH150)=TRUE,"-",IF(ISERROR((HLOOKUP($A$5,Prj_list!$O$6:$Z$7,2)*'2012 HR 배정표'!AI150)/HLOOKUP($A$5,Prj_list!$O$6:$Z$7,2))=TRUE,"-",(HLOOKUP($A$5,Prj_list!$O$6:$Z$7,2)*'2012 HR 배정표'!AI150)/HLOOKUP($A$5,Prj_list!$O$6:$Z$7,2)))</x:f>
        <x:v>-</x:v>
      </x:c>
      <x:c r="AE152" s="45" t="str">
        <x:f>IF(ISBLANK('2012 HR 배정표'!AJ150)=TRUE,"-",'2012 HR 배정표'!AJ150)</x:f>
        <x:v>-</x:v>
      </x:c>
      <x:c r="AF152" s="46" t="str">
        <x:f>IF(ISBLANK('2012 HR 배정표'!AJ150)=TRUE,"-",IF(ISERROR((HLOOKUP($A$5,Prj_list!$O$6:$Z$7,2)*'2012 HR 배정표'!AK150)/HLOOKUP($A$5,Prj_list!$O$6:$Z$7,2))=TRUE,"-",(HLOOKUP($A$5,Prj_list!$O$6:$Z$7,2)*'2012 HR 배정표'!AK150)/HLOOKUP($A$5,Prj_list!$O$6:$Z$7,2)))</x:f>
        <x:v>-</x:v>
      </x:c>
      <x:c r="AG152" s="45" t="str">
        <x:f>IF(ISBLANK('2012 HR 배정표'!AL150)=TRUE,"-",'2012 HR 배정표'!AL150)</x:f>
        <x:v>-</x:v>
      </x:c>
      <x:c r="AH152" s="46" t="str">
        <x:f>IF(ISBLANK('2012 HR 배정표'!AL150)=TRUE,"-",IF(ISERROR((HLOOKUP($A$5,Prj_list!$O$6:$Z$7,2)*'2012 HR 배정표'!AM150)/HLOOKUP($A$5,Prj_list!$O$6:$Z$7,2))=TRUE,"-",(HLOOKUP($A$5,Prj_list!$O$6:$Z$7,2)*'2012 HR 배정표'!AM150)/HLOOKUP($A$5,Prj_list!$O$6:$Z$7,2)))</x:f>
        <x:v>-</x:v>
      </x:c>
      <x:c r="AI152" s="45" t="str">
        <x:f>IF(ISBLANK('2012 HR 배정표'!AN150)=TRUE,"-",'2012 HR 배정표'!AN150)</x:f>
        <x:v>-</x:v>
      </x:c>
      <x:c r="AJ152" s="46" t="str">
        <x:f>IF(ISBLANK('2012 HR 배정표'!AN150)=TRUE,"-",IF(ISERROR((HLOOKUP($A$5,Prj_list!$O$6:$Z$7,2)*'2012 HR 배정표'!AO150)/HLOOKUP($A$5,Prj_list!$O$6:$Z$7,2))=TRUE,"-",(HLOOKUP($A$5,Prj_list!$O$6:$Z$7,2)*'2012 HR 배정표'!AO150)/HLOOKUP($A$5,Prj_list!$O$6:$Z$7,2)))</x:f>
        <x:v>-</x:v>
      </x:c>
      <x:c r="AK152" s="45" t="str">
        <x:f>IF(ISBLANK('2012 HR 배정표'!AP150)=TRUE,"-",'2012 HR 배정표'!AP150)</x:f>
        <x:v>-</x:v>
      </x:c>
      <x:c r="AL152" s="46" t="str">
        <x:f>IF(ISBLANK('2012 HR 배정표'!AP150)=TRUE,"-",IF(ISERROR((HLOOKUP($A$5,Prj_list!$O$6:$Z$7,2)*'2012 HR 배정표'!AQ150)/HLOOKUP($A$5,Prj_list!$O$6:$Z$7,2))=TRUE,"-",(HLOOKUP($A$5,Prj_list!$O$6:$Z$7,2)*'2012 HR 배정표'!AQ150)/HLOOKUP($A$5,Prj_list!$O$6:$Z$7,2)))</x:f>
        <x:v>-</x:v>
      </x:c>
      <x:c r="AM152" s="45" t="str">
        <x:f>IF(ISBLANK('2012 HR 배정표'!AR150)=TRUE,"-",'2012 HR 배정표'!AR150)</x:f>
        <x:v>-</x:v>
      </x:c>
      <x:c r="AN152" s="46" t="str">
        <x:f>IF(ISBLANK('2012 HR 배정표'!AR150)=TRUE,"-",IF(ISERROR((HLOOKUP($A$5,Prj_list!$O$6:$Z$7,2)*'2012 HR 배정표'!AS150)/HLOOKUP($A$5,Prj_list!$O$6:$Z$7,2))=TRUE,"-",(HLOOKUP($A$5,Prj_list!$O$6:$Z$7,2)*'2012 HR 배정표'!AS150)/HLOOKUP($A$5,Prj_list!$O$6:$Z$7,2)))</x:f>
        <x:v>-</x:v>
      </x:c>
      <x:c r="AO152" s="45" t="str">
        <x:f>IF(ISBLANK('2012 HR 배정표'!AT150)=TRUE,"-",'2012 HR 배정표'!AT150)</x:f>
        <x:v>-</x:v>
      </x:c>
      <x:c r="AP152" s="46" t="str">
        <x:f>IF(ISBLANK('2012 HR 배정표'!AT150)=TRUE,"-",IF(ISERROR((HLOOKUP($A$5,Prj_list!$O$6:$Z$7,2)*'2012 HR 배정표'!AU150)/HLOOKUP($A$5,Prj_list!$O$6:$Z$7,2))=TRUE,"-",(HLOOKUP($A$5,Prj_list!$O$6:$Z$7,2)*'2012 HR 배정표'!AU150)/HLOOKUP($A$5,Prj_list!$O$6:$Z$7,2)))</x:f>
        <x:v>-</x:v>
      </x:c>
      <x:c r="AQ152" s="45" t="str">
        <x:f>IF(ISBLANK('2012 HR 배정표'!AV150)=TRUE,"-",'2012 HR 배정표'!AV150)</x:f>
        <x:v>-</x:v>
      </x:c>
      <x:c r="AR152" s="46" t="str">
        <x:f>IF(ISBLANK('2012 HR 배정표'!AV150)=TRUE,"-",IF(ISERROR((HLOOKUP($A$5,Prj_list!$O$6:$Z$7,2)*'2012 HR 배정표'!AW150)/HLOOKUP($A$5,Prj_list!$O$6:$Z$7,2))=TRUE,"-",(HLOOKUP($A$5,Prj_list!$O$6:$Z$7,2)*'2012 HR 배정표'!AW150)/HLOOKUP($A$5,Prj_list!$O$6:$Z$7,2)))</x:f>
        <x:v>-</x:v>
      </x:c>
      <x:c r="AS152" s="45" t="str">
        <x:f>IF(ISBLANK('2012 HR 배정표'!AX150)=TRUE,"-",'2012 HR 배정표'!AX150)</x:f>
        <x:v>-</x:v>
      </x:c>
      <x:c r="AT152" s="46" t="str">
        <x:f>IF(ISBLANK('2012 HR 배정표'!AX150)=TRUE,"-",IF(ISERROR((HLOOKUP($A$5,Prj_list!$O$6:$Z$7,2)*'2012 HR 배정표'!AY150)/HLOOKUP($A$5,Prj_list!$O$6:$Z$7,2))=TRUE,"-",(HLOOKUP($A$5,Prj_list!$O$6:$Z$7,2)*'2012 HR 배정표'!AY150)/HLOOKUP($A$5,Prj_list!$O$6:$Z$7,2)))</x:f>
        <x:v>-</x:v>
      </x:c>
      <x:c r="AU152" s="45" t="str">
        <x:f>IF(ISBLANK('2012 HR 배정표'!AZ150)=TRUE,"-",'2012 HR 배정표'!AZ150)</x:f>
        <x:v>-</x:v>
      </x:c>
      <x:c r="AV152" s="46" t="str">
        <x:f>IF(ISBLANK('2012 HR 배정표'!AZ150)=TRUE,"-",IF(ISERROR((HLOOKUP($A$5,Prj_list!$O$6:$Z$7,2)*'2012 HR 배정표'!BA150)/HLOOKUP($A$5,Prj_list!$O$6:$Z$7,2))=TRUE,"-",(HLOOKUP($A$5,Prj_list!$O$6:$Z$7,2)*'2012 HR 배정표'!BA150)/HLOOKUP($A$5,Prj_list!$O$6:$Z$7,2)))</x:f>
        <x:v>-</x:v>
      </x:c>
      <x:c r="AW152" s="34" t="str">
        <x:f t="shared" si="4"/>
        <x:v/>
      </x:c>
      <x:c r="AX152" s="41">
        <x:f t="shared" si="5"/>
        <x:v>0</x:v>
      </x:c>
    </x:row>
    <x:row r="153" spans="1:50">
      <x:c r="A153" s="45" t="str">
        <x:f>IF(ISBLANK('2012 HR 배정표'!F151)=TRUE,"-",'2012 HR 배정표'!F151)</x:f>
        <x:v>-</x:v>
      </x:c>
      <x:c r="B153" s="46" t="str">
        <x:f>IF(ISBLANK('2012 HR 배정표'!F151)=TRUE,"-",IF(ISERROR((HLOOKUP($A$5,Prj_list!$O$6:$Z$7,2)*'2012 HR 배정표'!G151)/HLOOKUP($A$5,Prj_list!$O$6:$Z$7,2))=TRUE,"-",(HLOOKUP($A$5,Prj_list!$O$6:$Z$7,2)*'2012 HR 배정표'!G151)/HLOOKUP($A$5,Prj_list!$O$6:$Z$7,2)))</x:f>
        <x:v>-</x:v>
      </x:c>
      <x:c r="C153" s="45" t="str">
        <x:f>IF(ISBLANK('2012 HR 배정표'!H151)=TRUE,"-",'2012 HR 배정표'!H151)</x:f>
        <x:v>-</x:v>
      </x:c>
      <x:c r="D153" s="46" t="str">
        <x:f>IF(ISBLANK('2012 HR 배정표'!H151)=TRUE,"-",IF(ISERROR((HLOOKUP($A$5,Prj_list!$O$6:$Z$7,2)*'2012 HR 배정표'!I151)/HLOOKUP($A$5,Prj_list!$O$6:$Z$7,2))=TRUE,"-",(HLOOKUP($A$5,Prj_list!$O$6:$Z$7,2)*'2012 HR 배정표'!I151)/HLOOKUP($A$5,Prj_list!$O$6:$Z$7,2)))</x:f>
        <x:v>-</x:v>
      </x:c>
      <x:c r="E153" s="45" t="str">
        <x:f>IF(ISBLANK('2012 HR 배정표'!J151)=TRUE,"-",'2012 HR 배정표'!J151)</x:f>
        <x:v>-</x:v>
      </x:c>
      <x:c r="F153" s="46" t="str">
        <x:f>IF(ISBLANK('2012 HR 배정표'!J151)=TRUE,"-",IF(ISERROR((HLOOKUP($A$5,Prj_list!$O$6:$Z$7,2)*'2012 HR 배정표'!K151)/HLOOKUP($A$5,Prj_list!$O$6:$Z$7,2))=TRUE,"-",(HLOOKUP($A$5,Prj_list!$O$6:$Z$7,2)*'2012 HR 배정표'!K151)/HLOOKUP($A$5,Prj_list!$O$6:$Z$7,2)))</x:f>
        <x:v>-</x:v>
      </x:c>
      <x:c r="G153" s="45" t="str">
        <x:f>IF(ISBLANK('2012 HR 배정표'!L151)=TRUE,"-",'2012 HR 배정표'!L151)</x:f>
        <x:v>-</x:v>
      </x:c>
      <x:c r="H153" s="46" t="str">
        <x:f>IF(ISBLANK('2012 HR 배정표'!L151)=TRUE,"-",IF(ISERROR((HLOOKUP($A$5,Prj_list!$O$6:$Z$7,2)*'2012 HR 배정표'!M151)/HLOOKUP($A$5,Prj_list!$O$6:$Z$7,2))=TRUE,"-",(HLOOKUP($A$5,Prj_list!$O$6:$Z$7,2)*'2012 HR 배정표'!M151)/HLOOKUP($A$5,Prj_list!$O$6:$Z$7,2)))</x:f>
        <x:v>-</x:v>
      </x:c>
      <x:c r="I153" s="45" t="str">
        <x:f>IF(ISBLANK('2012 HR 배정표'!N151)=TRUE,"-",'2012 HR 배정표'!N151)</x:f>
        <x:v>-</x:v>
      </x:c>
      <x:c r="J153" s="46" t="str">
        <x:f>IF(ISBLANK('2012 HR 배정표'!N151)=TRUE,"-",IF(ISERROR((HLOOKUP($A$5,Prj_list!$O$6:$Z$7,2)*'2012 HR 배정표'!O151)/HLOOKUP($A$5,Prj_list!$O$6:$Z$7,2))=TRUE,"-",(HLOOKUP($A$5,Prj_list!$O$6:$Z$7,2)*'2012 HR 배정표'!O151)/HLOOKUP($A$5,Prj_list!$O$6:$Z$7,2)))</x:f>
        <x:v>-</x:v>
      </x:c>
      <x:c r="K153" s="45" t="str">
        <x:f>IF(ISBLANK('2012 HR 배정표'!P151)=TRUE,"-",'2012 HR 배정표'!P151)</x:f>
        <x:v>-</x:v>
      </x:c>
      <x:c r="L153" s="46" t="str">
        <x:f>IF(ISBLANK('2012 HR 배정표'!P151)=TRUE,"-",IF(ISERROR((HLOOKUP($A$5,Prj_list!$O$6:$Z$7,2)*'2012 HR 배정표'!Q151)/HLOOKUP($A$5,Prj_list!$O$6:$Z$7,2))=TRUE,"-",(HLOOKUP($A$5,Prj_list!$O$6:$Z$7,2)*'2012 HR 배정표'!Q151)/HLOOKUP($A$5,Prj_list!$O$6:$Z$7,2)))</x:f>
        <x:v>-</x:v>
      </x:c>
      <x:c r="M153" s="45" t="str">
        <x:f>IF(ISBLANK('2012 HR 배정표'!R151)=TRUE,"-",'2012 HR 배정표'!R151)</x:f>
        <x:v>-</x:v>
      </x:c>
      <x:c r="N153" s="46" t="str">
        <x:f>IF(ISBLANK('2012 HR 배정표'!R151)=TRUE,"-",IF(ISERROR((HLOOKUP($A$5,Prj_list!$O$6:$Z$7,2)*'2012 HR 배정표'!S151)/HLOOKUP($A$5,Prj_list!$O$6:$Z$7,2))=TRUE,"-",(HLOOKUP($A$5,Prj_list!$O$6:$Z$7,2)*'2012 HR 배정표'!S151)/HLOOKUP($A$5,Prj_list!$O$6:$Z$7,2)))</x:f>
        <x:v>-</x:v>
      </x:c>
      <x:c r="O153" s="45" t="str">
        <x:f>IF(ISBLANK('2012 HR 배정표'!T151)=TRUE,"-",'2012 HR 배정표'!T151)</x:f>
        <x:v>-</x:v>
      </x:c>
      <x:c r="P153" s="46" t="str">
        <x:f>IF(ISBLANK('2012 HR 배정표'!T151)=TRUE,"-",IF(ISERROR((HLOOKUP($A$5,Prj_list!$O$6:$Z$7,2)*'2012 HR 배정표'!U151)/HLOOKUP($A$5,Prj_list!$O$6:$Z$7,2))=TRUE,"-",(HLOOKUP($A$5,Prj_list!$O$6:$Z$7,2)*'2012 HR 배정표'!U151)/HLOOKUP($A$5,Prj_list!$O$6:$Z$7,2)))</x:f>
        <x:v>-</x:v>
      </x:c>
      <x:c r="Q153" s="45" t="str">
        <x:f>IF(ISBLANK('2012 HR 배정표'!V151)=TRUE,"-",'2012 HR 배정표'!V151)</x:f>
        <x:v>-</x:v>
      </x:c>
      <x:c r="R153" s="46" t="str">
        <x:f>IF(ISBLANK('2012 HR 배정표'!V151)=TRUE,"-",IF(ISERROR((HLOOKUP($A$5,Prj_list!$O$6:$Z$7,2)*'2012 HR 배정표'!W151)/HLOOKUP($A$5,Prj_list!$O$6:$Z$7,2))=TRUE,"-",(HLOOKUP($A$5,Prj_list!$O$6:$Z$7,2)*'2012 HR 배정표'!W151)/HLOOKUP($A$5,Prj_list!$O$6:$Z$7,2)))</x:f>
        <x:v>-</x:v>
      </x:c>
      <x:c r="S153" s="45" t="str">
        <x:f>IF(ISBLANK('2012 HR 배정표'!X151)=TRUE,"-",'2012 HR 배정표'!X151)</x:f>
        <x:v>-</x:v>
      </x:c>
      <x:c r="T153" s="46" t="str">
        <x:f>IF(ISBLANK('2012 HR 배정표'!X151)=TRUE,"-",IF(ISERROR((HLOOKUP($A$5,Prj_list!$O$6:$Z$7,2)*'2012 HR 배정표'!Y151)/HLOOKUP($A$5,Prj_list!$O$6:$Z$7,2))=TRUE,"-",(HLOOKUP($A$5,Prj_list!$O$6:$Z$7,2)*'2012 HR 배정표'!Y151)/HLOOKUP($A$5,Prj_list!$O$6:$Z$7,2)))</x:f>
        <x:v>-</x:v>
      </x:c>
      <x:c r="U153" s="45" t="str">
        <x:f>IF(ISBLANK('2012 HR 배정표'!Z151)=TRUE,"-",'2012 HR 배정표'!Z151)</x:f>
        <x:v>-</x:v>
      </x:c>
      <x:c r="V153" s="46" t="str">
        <x:f>IF(ISBLANK('2012 HR 배정표'!Z151)=TRUE,"-",IF(ISERROR((HLOOKUP($A$5,Prj_list!$O$6:$Z$7,2)*'2012 HR 배정표'!AA151)/HLOOKUP($A$5,Prj_list!$O$6:$Z$7,2))=TRUE,"-",(HLOOKUP($A$5,Prj_list!$O$6:$Z$7,2)*'2012 HR 배정표'!AA151)/HLOOKUP($A$5,Prj_list!$O$6:$Z$7,2)))</x:f>
        <x:v>-</x:v>
      </x:c>
      <x:c r="W153" s="45" t="str">
        <x:f>IF(ISBLANK('2012 HR 배정표'!AB151)=TRUE,"-",'2012 HR 배정표'!AB151)</x:f>
        <x:v>-</x:v>
      </x:c>
      <x:c r="X153" s="46" t="str">
        <x:f>IF(ISBLANK('2012 HR 배정표'!AB151)=TRUE,"-",IF(ISERROR((HLOOKUP($A$5,Prj_list!$O$6:$Z$7,2)*'2012 HR 배정표'!AC151)/HLOOKUP($A$5,Prj_list!$O$6:$Z$7,2))=TRUE,"-",(HLOOKUP($A$5,Prj_list!$O$6:$Z$7,2)*'2012 HR 배정표'!AC151)/HLOOKUP($A$5,Prj_list!$O$6:$Z$7,2)))</x:f>
        <x:v>-</x:v>
      </x:c>
      <x:c r="Y153" s="45" t="str">
        <x:f>IF(ISBLANK('2012 HR 배정표'!AD151)=TRUE,"-",'2012 HR 배정표'!AD151)</x:f>
        <x:v>-</x:v>
      </x:c>
      <x:c r="Z153" s="46" t="str">
        <x:f>IF(ISBLANK('2012 HR 배정표'!AD151)=TRUE,"-",IF(ISERROR((HLOOKUP($A$5,Prj_list!$O$6:$Z$7,2)*'2012 HR 배정표'!AE151)/HLOOKUP($A$5,Prj_list!$O$6:$Z$7,2))=TRUE,"-",(HLOOKUP($A$5,Prj_list!$O$6:$Z$7,2)*'2012 HR 배정표'!AE151)/HLOOKUP($A$5,Prj_list!$O$6:$Z$7,2)))</x:f>
        <x:v>-</x:v>
      </x:c>
      <x:c r="AA153" s="45" t="str">
        <x:f>IF(ISBLANK('2012 HR 배정표'!AF151)=TRUE,"-",'2012 HR 배정표'!AF151)</x:f>
        <x:v>-</x:v>
      </x:c>
      <x:c r="AB153" s="46" t="str">
        <x:f>IF(ISBLANK('2012 HR 배정표'!AF151)=TRUE,"-",IF(ISERROR((HLOOKUP($A$5,Prj_list!$O$6:$Z$7,2)*'2012 HR 배정표'!AG151)/HLOOKUP($A$5,Prj_list!$O$6:$Z$7,2))=TRUE,"-",(HLOOKUP($A$5,Prj_list!$O$6:$Z$7,2)*'2012 HR 배정표'!AG151)/HLOOKUP($A$5,Prj_list!$O$6:$Z$7,2)))</x:f>
        <x:v>-</x:v>
      </x:c>
      <x:c r="AC153" s="45" t="str">
        <x:f>IF(ISBLANK('2012 HR 배정표'!AH151)=TRUE,"-",'2012 HR 배정표'!AH151)</x:f>
        <x:v>-</x:v>
      </x:c>
      <x:c r="AD153" s="46" t="str">
        <x:f>IF(ISBLANK('2012 HR 배정표'!AH151)=TRUE,"-",IF(ISERROR((HLOOKUP($A$5,Prj_list!$O$6:$Z$7,2)*'2012 HR 배정표'!AI151)/HLOOKUP($A$5,Prj_list!$O$6:$Z$7,2))=TRUE,"-",(HLOOKUP($A$5,Prj_list!$O$6:$Z$7,2)*'2012 HR 배정표'!AI151)/HLOOKUP($A$5,Prj_list!$O$6:$Z$7,2)))</x:f>
        <x:v>-</x:v>
      </x:c>
      <x:c r="AE153" s="45" t="str">
        <x:f>IF(ISBLANK('2012 HR 배정표'!AJ151)=TRUE,"-",'2012 HR 배정표'!AJ151)</x:f>
        <x:v>-</x:v>
      </x:c>
      <x:c r="AF153" s="46" t="str">
        <x:f>IF(ISBLANK('2012 HR 배정표'!AJ151)=TRUE,"-",IF(ISERROR((HLOOKUP($A$5,Prj_list!$O$6:$Z$7,2)*'2012 HR 배정표'!AK151)/HLOOKUP($A$5,Prj_list!$O$6:$Z$7,2))=TRUE,"-",(HLOOKUP($A$5,Prj_list!$O$6:$Z$7,2)*'2012 HR 배정표'!AK151)/HLOOKUP($A$5,Prj_list!$O$6:$Z$7,2)))</x:f>
        <x:v>-</x:v>
      </x:c>
      <x:c r="AG153" s="45" t="str">
        <x:f>IF(ISBLANK('2012 HR 배정표'!AL151)=TRUE,"-",'2012 HR 배정표'!AL151)</x:f>
        <x:v>-</x:v>
      </x:c>
      <x:c r="AH153" s="46" t="str">
        <x:f>IF(ISBLANK('2012 HR 배정표'!AL151)=TRUE,"-",IF(ISERROR((HLOOKUP($A$5,Prj_list!$O$6:$Z$7,2)*'2012 HR 배정표'!AM151)/HLOOKUP($A$5,Prj_list!$O$6:$Z$7,2))=TRUE,"-",(HLOOKUP($A$5,Prj_list!$O$6:$Z$7,2)*'2012 HR 배정표'!AM151)/HLOOKUP($A$5,Prj_list!$O$6:$Z$7,2)))</x:f>
        <x:v>-</x:v>
      </x:c>
      <x:c r="AI153" s="45" t="str">
        <x:f>IF(ISBLANK('2012 HR 배정표'!AN151)=TRUE,"-",'2012 HR 배정표'!AN151)</x:f>
        <x:v>-</x:v>
      </x:c>
      <x:c r="AJ153" s="46" t="str">
        <x:f>IF(ISBLANK('2012 HR 배정표'!AN151)=TRUE,"-",IF(ISERROR((HLOOKUP($A$5,Prj_list!$O$6:$Z$7,2)*'2012 HR 배정표'!AO151)/HLOOKUP($A$5,Prj_list!$O$6:$Z$7,2))=TRUE,"-",(HLOOKUP($A$5,Prj_list!$O$6:$Z$7,2)*'2012 HR 배정표'!AO151)/HLOOKUP($A$5,Prj_list!$O$6:$Z$7,2)))</x:f>
        <x:v>-</x:v>
      </x:c>
      <x:c r="AK153" s="45" t="str">
        <x:f>IF(ISBLANK('2012 HR 배정표'!AP151)=TRUE,"-",'2012 HR 배정표'!AP151)</x:f>
        <x:v>-</x:v>
      </x:c>
      <x:c r="AL153" s="46" t="str">
        <x:f>IF(ISBLANK('2012 HR 배정표'!AP151)=TRUE,"-",IF(ISERROR((HLOOKUP($A$5,Prj_list!$O$6:$Z$7,2)*'2012 HR 배정표'!AQ151)/HLOOKUP($A$5,Prj_list!$O$6:$Z$7,2))=TRUE,"-",(HLOOKUP($A$5,Prj_list!$O$6:$Z$7,2)*'2012 HR 배정표'!AQ151)/HLOOKUP($A$5,Prj_list!$O$6:$Z$7,2)))</x:f>
        <x:v>-</x:v>
      </x:c>
      <x:c r="AM153" s="45" t="str">
        <x:f>IF(ISBLANK('2012 HR 배정표'!AR151)=TRUE,"-",'2012 HR 배정표'!AR151)</x:f>
        <x:v>-</x:v>
      </x:c>
      <x:c r="AN153" s="46" t="str">
        <x:f>IF(ISBLANK('2012 HR 배정표'!AR151)=TRUE,"-",IF(ISERROR((HLOOKUP($A$5,Prj_list!$O$6:$Z$7,2)*'2012 HR 배정표'!AS151)/HLOOKUP($A$5,Prj_list!$O$6:$Z$7,2))=TRUE,"-",(HLOOKUP($A$5,Prj_list!$O$6:$Z$7,2)*'2012 HR 배정표'!AS151)/HLOOKUP($A$5,Prj_list!$O$6:$Z$7,2)))</x:f>
        <x:v>-</x:v>
      </x:c>
      <x:c r="AO153" s="45" t="str">
        <x:f>IF(ISBLANK('2012 HR 배정표'!AT151)=TRUE,"-",'2012 HR 배정표'!AT151)</x:f>
        <x:v>-</x:v>
      </x:c>
      <x:c r="AP153" s="46" t="str">
        <x:f>IF(ISBLANK('2012 HR 배정표'!AT151)=TRUE,"-",IF(ISERROR((HLOOKUP($A$5,Prj_list!$O$6:$Z$7,2)*'2012 HR 배정표'!AU151)/HLOOKUP($A$5,Prj_list!$O$6:$Z$7,2))=TRUE,"-",(HLOOKUP($A$5,Prj_list!$O$6:$Z$7,2)*'2012 HR 배정표'!AU151)/HLOOKUP($A$5,Prj_list!$O$6:$Z$7,2)))</x:f>
        <x:v>-</x:v>
      </x:c>
      <x:c r="AQ153" s="45" t="str">
        <x:f>IF(ISBLANK('2012 HR 배정표'!AV151)=TRUE,"-",'2012 HR 배정표'!AV151)</x:f>
        <x:v>-</x:v>
      </x:c>
      <x:c r="AR153" s="46" t="str">
        <x:f>IF(ISBLANK('2012 HR 배정표'!AV151)=TRUE,"-",IF(ISERROR((HLOOKUP($A$5,Prj_list!$O$6:$Z$7,2)*'2012 HR 배정표'!AW151)/HLOOKUP($A$5,Prj_list!$O$6:$Z$7,2))=TRUE,"-",(HLOOKUP($A$5,Prj_list!$O$6:$Z$7,2)*'2012 HR 배정표'!AW151)/HLOOKUP($A$5,Prj_list!$O$6:$Z$7,2)))</x:f>
        <x:v>-</x:v>
      </x:c>
      <x:c r="AS153" s="45" t="str">
        <x:f>IF(ISBLANK('2012 HR 배정표'!AX151)=TRUE,"-",'2012 HR 배정표'!AX151)</x:f>
        <x:v>-</x:v>
      </x:c>
      <x:c r="AT153" s="46" t="str">
        <x:f>IF(ISBLANK('2012 HR 배정표'!AX151)=TRUE,"-",IF(ISERROR((HLOOKUP($A$5,Prj_list!$O$6:$Z$7,2)*'2012 HR 배정표'!AY151)/HLOOKUP($A$5,Prj_list!$O$6:$Z$7,2))=TRUE,"-",(HLOOKUP($A$5,Prj_list!$O$6:$Z$7,2)*'2012 HR 배정표'!AY151)/HLOOKUP($A$5,Prj_list!$O$6:$Z$7,2)))</x:f>
        <x:v>-</x:v>
      </x:c>
      <x:c r="AU153" s="45" t="str">
        <x:f>IF(ISBLANK('2012 HR 배정표'!AZ151)=TRUE,"-",'2012 HR 배정표'!AZ151)</x:f>
        <x:v>-</x:v>
      </x:c>
      <x:c r="AV153" s="46" t="str">
        <x:f>IF(ISBLANK('2012 HR 배정표'!AZ151)=TRUE,"-",IF(ISERROR((HLOOKUP($A$5,Prj_list!$O$6:$Z$7,2)*'2012 HR 배정표'!BA151)/HLOOKUP($A$5,Prj_list!$O$6:$Z$7,2))=TRUE,"-",(HLOOKUP($A$5,Prj_list!$O$6:$Z$7,2)*'2012 HR 배정표'!BA151)/HLOOKUP($A$5,Prj_list!$O$6:$Z$7,2)))</x:f>
        <x:v>-</x:v>
      </x:c>
      <x:c r="AW153" s="34" t="str">
        <x:f t="shared" si="4"/>
        <x:v/>
      </x:c>
      <x:c r="AX153" s="41">
        <x:f t="shared" si="5"/>
        <x:v>0</x:v>
      </x:c>
    </x:row>
    <x:row r="154" spans="1:50">
      <x:c r="A154" s="45" t="str">
        <x:f>IF(ISBLANK('2012 HR 배정표'!F152)=TRUE,"-",'2012 HR 배정표'!F152)</x:f>
        <x:v>-</x:v>
      </x:c>
      <x:c r="B154" s="46" t="str">
        <x:f>IF(ISBLANK('2012 HR 배정표'!F152)=TRUE,"-",IF(ISERROR((HLOOKUP($A$5,Prj_list!$O$6:$Z$7,2)*'2012 HR 배정표'!G152)/HLOOKUP($A$5,Prj_list!$O$6:$Z$7,2))=TRUE,"-",(HLOOKUP($A$5,Prj_list!$O$6:$Z$7,2)*'2012 HR 배정표'!G152)/HLOOKUP($A$5,Prj_list!$O$6:$Z$7,2)))</x:f>
        <x:v>-</x:v>
      </x:c>
      <x:c r="C154" s="45" t="str">
        <x:f>IF(ISBLANK('2012 HR 배정표'!H152)=TRUE,"-",'2012 HR 배정표'!H152)</x:f>
        <x:v>-</x:v>
      </x:c>
      <x:c r="D154" s="46" t="str">
        <x:f>IF(ISBLANK('2012 HR 배정표'!H152)=TRUE,"-",IF(ISERROR((HLOOKUP($A$5,Prj_list!$O$6:$Z$7,2)*'2012 HR 배정표'!I152)/HLOOKUP($A$5,Prj_list!$O$6:$Z$7,2))=TRUE,"-",(HLOOKUP($A$5,Prj_list!$O$6:$Z$7,2)*'2012 HR 배정표'!I152)/HLOOKUP($A$5,Prj_list!$O$6:$Z$7,2)))</x:f>
        <x:v>-</x:v>
      </x:c>
      <x:c r="E154" s="45" t="str">
        <x:f>IF(ISBLANK('2012 HR 배정표'!J152)=TRUE,"-",'2012 HR 배정표'!J152)</x:f>
        <x:v>-</x:v>
      </x:c>
      <x:c r="F154" s="46" t="str">
        <x:f>IF(ISBLANK('2012 HR 배정표'!J152)=TRUE,"-",IF(ISERROR((HLOOKUP($A$5,Prj_list!$O$6:$Z$7,2)*'2012 HR 배정표'!K152)/HLOOKUP($A$5,Prj_list!$O$6:$Z$7,2))=TRUE,"-",(HLOOKUP($A$5,Prj_list!$O$6:$Z$7,2)*'2012 HR 배정표'!K152)/HLOOKUP($A$5,Prj_list!$O$6:$Z$7,2)))</x:f>
        <x:v>-</x:v>
      </x:c>
      <x:c r="G154" s="45" t="str">
        <x:f>IF(ISBLANK('2012 HR 배정표'!L152)=TRUE,"-",'2012 HR 배정표'!L152)</x:f>
        <x:v>-</x:v>
      </x:c>
      <x:c r="H154" s="46" t="str">
        <x:f>IF(ISBLANK('2012 HR 배정표'!L152)=TRUE,"-",IF(ISERROR((HLOOKUP($A$5,Prj_list!$O$6:$Z$7,2)*'2012 HR 배정표'!M152)/HLOOKUP($A$5,Prj_list!$O$6:$Z$7,2))=TRUE,"-",(HLOOKUP($A$5,Prj_list!$O$6:$Z$7,2)*'2012 HR 배정표'!M152)/HLOOKUP($A$5,Prj_list!$O$6:$Z$7,2)))</x:f>
        <x:v>-</x:v>
      </x:c>
      <x:c r="I154" s="45" t="str">
        <x:f>IF(ISBLANK('2012 HR 배정표'!N152)=TRUE,"-",'2012 HR 배정표'!N152)</x:f>
        <x:v>-</x:v>
      </x:c>
      <x:c r="J154" s="46" t="str">
        <x:f>IF(ISBLANK('2012 HR 배정표'!N152)=TRUE,"-",IF(ISERROR((HLOOKUP($A$5,Prj_list!$O$6:$Z$7,2)*'2012 HR 배정표'!O152)/HLOOKUP($A$5,Prj_list!$O$6:$Z$7,2))=TRUE,"-",(HLOOKUP($A$5,Prj_list!$O$6:$Z$7,2)*'2012 HR 배정표'!O152)/HLOOKUP($A$5,Prj_list!$O$6:$Z$7,2)))</x:f>
        <x:v>-</x:v>
      </x:c>
      <x:c r="K154" s="45" t="str">
        <x:f>IF(ISBLANK('2012 HR 배정표'!P152)=TRUE,"-",'2012 HR 배정표'!P152)</x:f>
        <x:v>-</x:v>
      </x:c>
      <x:c r="L154" s="46" t="str">
        <x:f>IF(ISBLANK('2012 HR 배정표'!P152)=TRUE,"-",IF(ISERROR((HLOOKUP($A$5,Prj_list!$O$6:$Z$7,2)*'2012 HR 배정표'!Q152)/HLOOKUP($A$5,Prj_list!$O$6:$Z$7,2))=TRUE,"-",(HLOOKUP($A$5,Prj_list!$O$6:$Z$7,2)*'2012 HR 배정표'!Q152)/HLOOKUP($A$5,Prj_list!$O$6:$Z$7,2)))</x:f>
        <x:v>-</x:v>
      </x:c>
      <x:c r="M154" s="45" t="str">
        <x:f>IF(ISBLANK('2012 HR 배정표'!R152)=TRUE,"-",'2012 HR 배정표'!R152)</x:f>
        <x:v>-</x:v>
      </x:c>
      <x:c r="N154" s="46" t="str">
        <x:f>IF(ISBLANK('2012 HR 배정표'!R152)=TRUE,"-",IF(ISERROR((HLOOKUP($A$5,Prj_list!$O$6:$Z$7,2)*'2012 HR 배정표'!S152)/HLOOKUP($A$5,Prj_list!$O$6:$Z$7,2))=TRUE,"-",(HLOOKUP($A$5,Prj_list!$O$6:$Z$7,2)*'2012 HR 배정표'!S152)/HLOOKUP($A$5,Prj_list!$O$6:$Z$7,2)))</x:f>
        <x:v>-</x:v>
      </x:c>
      <x:c r="O154" s="45" t="str">
        <x:f>IF(ISBLANK('2012 HR 배정표'!T152)=TRUE,"-",'2012 HR 배정표'!T152)</x:f>
        <x:v>-</x:v>
      </x:c>
      <x:c r="P154" s="46" t="str">
        <x:f>IF(ISBLANK('2012 HR 배정표'!T152)=TRUE,"-",IF(ISERROR((HLOOKUP($A$5,Prj_list!$O$6:$Z$7,2)*'2012 HR 배정표'!U152)/HLOOKUP($A$5,Prj_list!$O$6:$Z$7,2))=TRUE,"-",(HLOOKUP($A$5,Prj_list!$O$6:$Z$7,2)*'2012 HR 배정표'!U152)/HLOOKUP($A$5,Prj_list!$O$6:$Z$7,2)))</x:f>
        <x:v>-</x:v>
      </x:c>
      <x:c r="Q154" s="45" t="str">
        <x:f>IF(ISBLANK('2012 HR 배정표'!V152)=TRUE,"-",'2012 HR 배정표'!V152)</x:f>
        <x:v>-</x:v>
      </x:c>
      <x:c r="R154" s="46" t="str">
        <x:f>IF(ISBLANK('2012 HR 배정표'!V152)=TRUE,"-",IF(ISERROR((HLOOKUP($A$5,Prj_list!$O$6:$Z$7,2)*'2012 HR 배정표'!W152)/HLOOKUP($A$5,Prj_list!$O$6:$Z$7,2))=TRUE,"-",(HLOOKUP($A$5,Prj_list!$O$6:$Z$7,2)*'2012 HR 배정표'!W152)/HLOOKUP($A$5,Prj_list!$O$6:$Z$7,2)))</x:f>
        <x:v>-</x:v>
      </x:c>
      <x:c r="S154" s="45" t="str">
        <x:f>IF(ISBLANK('2012 HR 배정표'!X152)=TRUE,"-",'2012 HR 배정표'!X152)</x:f>
        <x:v>-</x:v>
      </x:c>
      <x:c r="T154" s="46" t="str">
        <x:f>IF(ISBLANK('2012 HR 배정표'!X152)=TRUE,"-",IF(ISERROR((HLOOKUP($A$5,Prj_list!$O$6:$Z$7,2)*'2012 HR 배정표'!Y152)/HLOOKUP($A$5,Prj_list!$O$6:$Z$7,2))=TRUE,"-",(HLOOKUP($A$5,Prj_list!$O$6:$Z$7,2)*'2012 HR 배정표'!Y152)/HLOOKUP($A$5,Prj_list!$O$6:$Z$7,2)))</x:f>
        <x:v>-</x:v>
      </x:c>
      <x:c r="U154" s="45" t="str">
        <x:f>IF(ISBLANK('2012 HR 배정표'!Z152)=TRUE,"-",'2012 HR 배정표'!Z152)</x:f>
        <x:v>-</x:v>
      </x:c>
      <x:c r="V154" s="46" t="str">
        <x:f>IF(ISBLANK('2012 HR 배정표'!Z152)=TRUE,"-",IF(ISERROR((HLOOKUP($A$5,Prj_list!$O$6:$Z$7,2)*'2012 HR 배정표'!AA152)/HLOOKUP($A$5,Prj_list!$O$6:$Z$7,2))=TRUE,"-",(HLOOKUP($A$5,Prj_list!$O$6:$Z$7,2)*'2012 HR 배정표'!AA152)/HLOOKUP($A$5,Prj_list!$O$6:$Z$7,2)))</x:f>
        <x:v>-</x:v>
      </x:c>
      <x:c r="W154" s="45" t="str">
        <x:f>IF(ISBLANK('2012 HR 배정표'!AB152)=TRUE,"-",'2012 HR 배정표'!AB152)</x:f>
        <x:v>-</x:v>
      </x:c>
      <x:c r="X154" s="46" t="str">
        <x:f>IF(ISBLANK('2012 HR 배정표'!AB152)=TRUE,"-",IF(ISERROR((HLOOKUP($A$5,Prj_list!$O$6:$Z$7,2)*'2012 HR 배정표'!AC152)/HLOOKUP($A$5,Prj_list!$O$6:$Z$7,2))=TRUE,"-",(HLOOKUP($A$5,Prj_list!$O$6:$Z$7,2)*'2012 HR 배정표'!AC152)/HLOOKUP($A$5,Prj_list!$O$6:$Z$7,2)))</x:f>
        <x:v>-</x:v>
      </x:c>
      <x:c r="Y154" s="45" t="str">
        <x:f>IF(ISBLANK('2012 HR 배정표'!AD152)=TRUE,"-",'2012 HR 배정표'!AD152)</x:f>
        <x:v>-</x:v>
      </x:c>
      <x:c r="Z154" s="46" t="str">
        <x:f>IF(ISBLANK('2012 HR 배정표'!AD152)=TRUE,"-",IF(ISERROR((HLOOKUP($A$5,Prj_list!$O$6:$Z$7,2)*'2012 HR 배정표'!AE152)/HLOOKUP($A$5,Prj_list!$O$6:$Z$7,2))=TRUE,"-",(HLOOKUP($A$5,Prj_list!$O$6:$Z$7,2)*'2012 HR 배정표'!AE152)/HLOOKUP($A$5,Prj_list!$O$6:$Z$7,2)))</x:f>
        <x:v>-</x:v>
      </x:c>
      <x:c r="AA154" s="45" t="str">
        <x:f>IF(ISBLANK('2012 HR 배정표'!AF152)=TRUE,"-",'2012 HR 배정표'!AF152)</x:f>
        <x:v>-</x:v>
      </x:c>
      <x:c r="AB154" s="46" t="str">
        <x:f>IF(ISBLANK('2012 HR 배정표'!AF152)=TRUE,"-",IF(ISERROR((HLOOKUP($A$5,Prj_list!$O$6:$Z$7,2)*'2012 HR 배정표'!AG152)/HLOOKUP($A$5,Prj_list!$O$6:$Z$7,2))=TRUE,"-",(HLOOKUP($A$5,Prj_list!$O$6:$Z$7,2)*'2012 HR 배정표'!AG152)/HLOOKUP($A$5,Prj_list!$O$6:$Z$7,2)))</x:f>
        <x:v>-</x:v>
      </x:c>
      <x:c r="AC154" s="45" t="str">
        <x:f>IF(ISBLANK('2012 HR 배정표'!AH152)=TRUE,"-",'2012 HR 배정표'!AH152)</x:f>
        <x:v>-</x:v>
      </x:c>
      <x:c r="AD154" s="46" t="str">
        <x:f>IF(ISBLANK('2012 HR 배정표'!AH152)=TRUE,"-",IF(ISERROR((HLOOKUP($A$5,Prj_list!$O$6:$Z$7,2)*'2012 HR 배정표'!AI152)/HLOOKUP($A$5,Prj_list!$O$6:$Z$7,2))=TRUE,"-",(HLOOKUP($A$5,Prj_list!$O$6:$Z$7,2)*'2012 HR 배정표'!AI152)/HLOOKUP($A$5,Prj_list!$O$6:$Z$7,2)))</x:f>
        <x:v>-</x:v>
      </x:c>
      <x:c r="AE154" s="45" t="str">
        <x:f>IF(ISBLANK('2012 HR 배정표'!AJ152)=TRUE,"-",'2012 HR 배정표'!AJ152)</x:f>
        <x:v>-</x:v>
      </x:c>
      <x:c r="AF154" s="46" t="str">
        <x:f>IF(ISBLANK('2012 HR 배정표'!AJ152)=TRUE,"-",IF(ISERROR((HLOOKUP($A$5,Prj_list!$O$6:$Z$7,2)*'2012 HR 배정표'!AK152)/HLOOKUP($A$5,Prj_list!$O$6:$Z$7,2))=TRUE,"-",(HLOOKUP($A$5,Prj_list!$O$6:$Z$7,2)*'2012 HR 배정표'!AK152)/HLOOKUP($A$5,Prj_list!$O$6:$Z$7,2)))</x:f>
        <x:v>-</x:v>
      </x:c>
      <x:c r="AG154" s="45" t="str">
        <x:f>IF(ISBLANK('2012 HR 배정표'!AL152)=TRUE,"-",'2012 HR 배정표'!AL152)</x:f>
        <x:v>-</x:v>
      </x:c>
      <x:c r="AH154" s="46" t="str">
        <x:f>IF(ISBLANK('2012 HR 배정표'!AL152)=TRUE,"-",IF(ISERROR((HLOOKUP($A$5,Prj_list!$O$6:$Z$7,2)*'2012 HR 배정표'!AM152)/HLOOKUP($A$5,Prj_list!$O$6:$Z$7,2))=TRUE,"-",(HLOOKUP($A$5,Prj_list!$O$6:$Z$7,2)*'2012 HR 배정표'!AM152)/HLOOKUP($A$5,Prj_list!$O$6:$Z$7,2)))</x:f>
        <x:v>-</x:v>
      </x:c>
      <x:c r="AI154" s="45" t="str">
        <x:f>IF(ISBLANK('2012 HR 배정표'!AN152)=TRUE,"-",'2012 HR 배정표'!AN152)</x:f>
        <x:v>-</x:v>
      </x:c>
      <x:c r="AJ154" s="46" t="str">
        <x:f>IF(ISBLANK('2012 HR 배정표'!AN152)=TRUE,"-",IF(ISERROR((HLOOKUP($A$5,Prj_list!$O$6:$Z$7,2)*'2012 HR 배정표'!AO152)/HLOOKUP($A$5,Prj_list!$O$6:$Z$7,2))=TRUE,"-",(HLOOKUP($A$5,Prj_list!$O$6:$Z$7,2)*'2012 HR 배정표'!AO152)/HLOOKUP($A$5,Prj_list!$O$6:$Z$7,2)))</x:f>
        <x:v>-</x:v>
      </x:c>
      <x:c r="AK154" s="45" t="str">
        <x:f>IF(ISBLANK('2012 HR 배정표'!AP152)=TRUE,"-",'2012 HR 배정표'!AP152)</x:f>
        <x:v>-</x:v>
      </x:c>
      <x:c r="AL154" s="46" t="str">
        <x:f>IF(ISBLANK('2012 HR 배정표'!AP152)=TRUE,"-",IF(ISERROR((HLOOKUP($A$5,Prj_list!$O$6:$Z$7,2)*'2012 HR 배정표'!AQ152)/HLOOKUP($A$5,Prj_list!$O$6:$Z$7,2))=TRUE,"-",(HLOOKUP($A$5,Prj_list!$O$6:$Z$7,2)*'2012 HR 배정표'!AQ152)/HLOOKUP($A$5,Prj_list!$O$6:$Z$7,2)))</x:f>
        <x:v>-</x:v>
      </x:c>
      <x:c r="AM154" s="45" t="str">
        <x:f>IF(ISBLANK('2012 HR 배정표'!AR152)=TRUE,"-",'2012 HR 배정표'!AR152)</x:f>
        <x:v>-</x:v>
      </x:c>
      <x:c r="AN154" s="46" t="str">
        <x:f>IF(ISBLANK('2012 HR 배정표'!AR152)=TRUE,"-",IF(ISERROR((HLOOKUP($A$5,Prj_list!$O$6:$Z$7,2)*'2012 HR 배정표'!AS152)/HLOOKUP($A$5,Prj_list!$O$6:$Z$7,2))=TRUE,"-",(HLOOKUP($A$5,Prj_list!$O$6:$Z$7,2)*'2012 HR 배정표'!AS152)/HLOOKUP($A$5,Prj_list!$O$6:$Z$7,2)))</x:f>
        <x:v>-</x:v>
      </x:c>
      <x:c r="AO154" s="45" t="str">
        <x:f>IF(ISBLANK('2012 HR 배정표'!AT152)=TRUE,"-",'2012 HR 배정표'!AT152)</x:f>
        <x:v>-</x:v>
      </x:c>
      <x:c r="AP154" s="46" t="str">
        <x:f>IF(ISBLANK('2012 HR 배정표'!AT152)=TRUE,"-",IF(ISERROR((HLOOKUP($A$5,Prj_list!$O$6:$Z$7,2)*'2012 HR 배정표'!AU152)/HLOOKUP($A$5,Prj_list!$O$6:$Z$7,2))=TRUE,"-",(HLOOKUP($A$5,Prj_list!$O$6:$Z$7,2)*'2012 HR 배정표'!AU152)/HLOOKUP($A$5,Prj_list!$O$6:$Z$7,2)))</x:f>
        <x:v>-</x:v>
      </x:c>
      <x:c r="AQ154" s="45" t="str">
        <x:f>IF(ISBLANK('2012 HR 배정표'!AV152)=TRUE,"-",'2012 HR 배정표'!AV152)</x:f>
        <x:v>-</x:v>
      </x:c>
      <x:c r="AR154" s="46" t="str">
        <x:f>IF(ISBLANK('2012 HR 배정표'!AV152)=TRUE,"-",IF(ISERROR((HLOOKUP($A$5,Prj_list!$O$6:$Z$7,2)*'2012 HR 배정표'!AW152)/HLOOKUP($A$5,Prj_list!$O$6:$Z$7,2))=TRUE,"-",(HLOOKUP($A$5,Prj_list!$O$6:$Z$7,2)*'2012 HR 배정표'!AW152)/HLOOKUP($A$5,Prj_list!$O$6:$Z$7,2)))</x:f>
        <x:v>-</x:v>
      </x:c>
      <x:c r="AS154" s="45" t="str">
        <x:f>IF(ISBLANK('2012 HR 배정표'!AX152)=TRUE,"-",'2012 HR 배정표'!AX152)</x:f>
        <x:v>-</x:v>
      </x:c>
      <x:c r="AT154" s="46" t="str">
        <x:f>IF(ISBLANK('2012 HR 배정표'!AX152)=TRUE,"-",IF(ISERROR((HLOOKUP($A$5,Prj_list!$O$6:$Z$7,2)*'2012 HR 배정표'!AY152)/HLOOKUP($A$5,Prj_list!$O$6:$Z$7,2))=TRUE,"-",(HLOOKUP($A$5,Prj_list!$O$6:$Z$7,2)*'2012 HR 배정표'!AY152)/HLOOKUP($A$5,Prj_list!$O$6:$Z$7,2)))</x:f>
        <x:v>-</x:v>
      </x:c>
      <x:c r="AU154" s="45" t="str">
        <x:f>IF(ISBLANK('2012 HR 배정표'!AZ152)=TRUE,"-",'2012 HR 배정표'!AZ152)</x:f>
        <x:v>-</x:v>
      </x:c>
      <x:c r="AV154" s="46" t="str">
        <x:f>IF(ISBLANK('2012 HR 배정표'!AZ152)=TRUE,"-",IF(ISERROR((HLOOKUP($A$5,Prj_list!$O$6:$Z$7,2)*'2012 HR 배정표'!BA152)/HLOOKUP($A$5,Prj_list!$O$6:$Z$7,2))=TRUE,"-",(HLOOKUP($A$5,Prj_list!$O$6:$Z$7,2)*'2012 HR 배정표'!BA152)/HLOOKUP($A$5,Prj_list!$O$6:$Z$7,2)))</x:f>
        <x:v>-</x:v>
      </x:c>
      <x:c r="AW154" s="34" t="str">
        <x:f t="shared" si="4"/>
        <x:v/>
      </x:c>
      <x:c r="AX154" s="41">
        <x:f t="shared" si="5"/>
        <x:v>0</x:v>
      </x:c>
    </x:row>
    <x:row r="155" spans="1:50">
      <x:c r="A155" s="45" t="str">
        <x:f>IF(ISBLANK('2012 HR 배정표'!F153)=TRUE,"-",'2012 HR 배정표'!F153)</x:f>
        <x:v>-</x:v>
      </x:c>
      <x:c r="B155" s="46" t="str">
        <x:f>IF(ISBLANK('2012 HR 배정표'!F153)=TRUE,"-",IF(ISERROR((HLOOKUP($A$5,Prj_list!$O$6:$Z$7,2)*'2012 HR 배정표'!G153)/HLOOKUP($A$5,Prj_list!$O$6:$Z$7,2))=TRUE,"-",(HLOOKUP($A$5,Prj_list!$O$6:$Z$7,2)*'2012 HR 배정표'!G153)/HLOOKUP($A$5,Prj_list!$O$6:$Z$7,2)))</x:f>
        <x:v>-</x:v>
      </x:c>
      <x:c r="C155" s="45" t="str">
        <x:f>IF(ISBLANK('2012 HR 배정표'!H153)=TRUE,"-",'2012 HR 배정표'!H153)</x:f>
        <x:v>-</x:v>
      </x:c>
      <x:c r="D155" s="46" t="str">
        <x:f>IF(ISBLANK('2012 HR 배정표'!H153)=TRUE,"-",IF(ISERROR((HLOOKUP($A$5,Prj_list!$O$6:$Z$7,2)*'2012 HR 배정표'!I153)/HLOOKUP($A$5,Prj_list!$O$6:$Z$7,2))=TRUE,"-",(HLOOKUP($A$5,Prj_list!$O$6:$Z$7,2)*'2012 HR 배정표'!I153)/HLOOKUP($A$5,Prj_list!$O$6:$Z$7,2)))</x:f>
        <x:v>-</x:v>
      </x:c>
      <x:c r="E155" s="45" t="str">
        <x:f>IF(ISBLANK('2012 HR 배정표'!J153)=TRUE,"-",'2012 HR 배정표'!J153)</x:f>
        <x:v>-</x:v>
      </x:c>
      <x:c r="F155" s="46" t="str">
        <x:f>IF(ISBLANK('2012 HR 배정표'!J153)=TRUE,"-",IF(ISERROR((HLOOKUP($A$5,Prj_list!$O$6:$Z$7,2)*'2012 HR 배정표'!K153)/HLOOKUP($A$5,Prj_list!$O$6:$Z$7,2))=TRUE,"-",(HLOOKUP($A$5,Prj_list!$O$6:$Z$7,2)*'2012 HR 배정표'!K153)/HLOOKUP($A$5,Prj_list!$O$6:$Z$7,2)))</x:f>
        <x:v>-</x:v>
      </x:c>
      <x:c r="G155" s="45" t="str">
        <x:f>IF(ISBLANK('2012 HR 배정표'!L153)=TRUE,"-",'2012 HR 배정표'!L153)</x:f>
        <x:v>-</x:v>
      </x:c>
      <x:c r="H155" s="46" t="str">
        <x:f>IF(ISBLANK('2012 HR 배정표'!L153)=TRUE,"-",IF(ISERROR((HLOOKUP($A$5,Prj_list!$O$6:$Z$7,2)*'2012 HR 배정표'!M153)/HLOOKUP($A$5,Prj_list!$O$6:$Z$7,2))=TRUE,"-",(HLOOKUP($A$5,Prj_list!$O$6:$Z$7,2)*'2012 HR 배정표'!M153)/HLOOKUP($A$5,Prj_list!$O$6:$Z$7,2)))</x:f>
        <x:v>-</x:v>
      </x:c>
      <x:c r="I155" s="45" t="str">
        <x:f>IF(ISBLANK('2012 HR 배정표'!N153)=TRUE,"-",'2012 HR 배정표'!N153)</x:f>
        <x:v>-</x:v>
      </x:c>
      <x:c r="J155" s="46" t="str">
        <x:f>IF(ISBLANK('2012 HR 배정표'!N153)=TRUE,"-",IF(ISERROR((HLOOKUP($A$5,Prj_list!$O$6:$Z$7,2)*'2012 HR 배정표'!O153)/HLOOKUP($A$5,Prj_list!$O$6:$Z$7,2))=TRUE,"-",(HLOOKUP($A$5,Prj_list!$O$6:$Z$7,2)*'2012 HR 배정표'!O153)/HLOOKUP($A$5,Prj_list!$O$6:$Z$7,2)))</x:f>
        <x:v>-</x:v>
      </x:c>
      <x:c r="K155" s="45" t="str">
        <x:f>IF(ISBLANK('2012 HR 배정표'!P153)=TRUE,"-",'2012 HR 배정표'!P153)</x:f>
        <x:v>-</x:v>
      </x:c>
      <x:c r="L155" s="46" t="str">
        <x:f>IF(ISBLANK('2012 HR 배정표'!P153)=TRUE,"-",IF(ISERROR((HLOOKUP($A$5,Prj_list!$O$6:$Z$7,2)*'2012 HR 배정표'!Q153)/HLOOKUP($A$5,Prj_list!$O$6:$Z$7,2))=TRUE,"-",(HLOOKUP($A$5,Prj_list!$O$6:$Z$7,2)*'2012 HR 배정표'!Q153)/HLOOKUP($A$5,Prj_list!$O$6:$Z$7,2)))</x:f>
        <x:v>-</x:v>
      </x:c>
      <x:c r="M155" s="45" t="str">
        <x:f>IF(ISBLANK('2012 HR 배정표'!R153)=TRUE,"-",'2012 HR 배정표'!R153)</x:f>
        <x:v>-</x:v>
      </x:c>
      <x:c r="N155" s="46" t="str">
        <x:f>IF(ISBLANK('2012 HR 배정표'!R153)=TRUE,"-",IF(ISERROR((HLOOKUP($A$5,Prj_list!$O$6:$Z$7,2)*'2012 HR 배정표'!S153)/HLOOKUP($A$5,Prj_list!$O$6:$Z$7,2))=TRUE,"-",(HLOOKUP($A$5,Prj_list!$O$6:$Z$7,2)*'2012 HR 배정표'!S153)/HLOOKUP($A$5,Prj_list!$O$6:$Z$7,2)))</x:f>
        <x:v>-</x:v>
      </x:c>
      <x:c r="O155" s="45" t="str">
        <x:f>IF(ISBLANK('2012 HR 배정표'!T153)=TRUE,"-",'2012 HR 배정표'!T153)</x:f>
        <x:v>-</x:v>
      </x:c>
      <x:c r="P155" s="46" t="str">
        <x:f>IF(ISBLANK('2012 HR 배정표'!T153)=TRUE,"-",IF(ISERROR((HLOOKUP($A$5,Prj_list!$O$6:$Z$7,2)*'2012 HR 배정표'!U153)/HLOOKUP($A$5,Prj_list!$O$6:$Z$7,2))=TRUE,"-",(HLOOKUP($A$5,Prj_list!$O$6:$Z$7,2)*'2012 HR 배정표'!U153)/HLOOKUP($A$5,Prj_list!$O$6:$Z$7,2)))</x:f>
        <x:v>-</x:v>
      </x:c>
      <x:c r="Q155" s="45" t="str">
        <x:f>IF(ISBLANK('2012 HR 배정표'!V153)=TRUE,"-",'2012 HR 배정표'!V153)</x:f>
        <x:v>-</x:v>
      </x:c>
      <x:c r="R155" s="46" t="str">
        <x:f>IF(ISBLANK('2012 HR 배정표'!V153)=TRUE,"-",IF(ISERROR((HLOOKUP($A$5,Prj_list!$O$6:$Z$7,2)*'2012 HR 배정표'!W153)/HLOOKUP($A$5,Prj_list!$O$6:$Z$7,2))=TRUE,"-",(HLOOKUP($A$5,Prj_list!$O$6:$Z$7,2)*'2012 HR 배정표'!W153)/HLOOKUP($A$5,Prj_list!$O$6:$Z$7,2)))</x:f>
        <x:v>-</x:v>
      </x:c>
      <x:c r="S155" s="45" t="str">
        <x:f>IF(ISBLANK('2012 HR 배정표'!X153)=TRUE,"-",'2012 HR 배정표'!X153)</x:f>
        <x:v>-</x:v>
      </x:c>
      <x:c r="T155" s="46" t="str">
        <x:f>IF(ISBLANK('2012 HR 배정표'!X153)=TRUE,"-",IF(ISERROR((HLOOKUP($A$5,Prj_list!$O$6:$Z$7,2)*'2012 HR 배정표'!Y153)/HLOOKUP($A$5,Prj_list!$O$6:$Z$7,2))=TRUE,"-",(HLOOKUP($A$5,Prj_list!$O$6:$Z$7,2)*'2012 HR 배정표'!Y153)/HLOOKUP($A$5,Prj_list!$O$6:$Z$7,2)))</x:f>
        <x:v>-</x:v>
      </x:c>
      <x:c r="U155" s="45" t="str">
        <x:f>IF(ISBLANK('2012 HR 배정표'!Z153)=TRUE,"-",'2012 HR 배정표'!Z153)</x:f>
        <x:v>-</x:v>
      </x:c>
      <x:c r="V155" s="46" t="str">
        <x:f>IF(ISBLANK('2012 HR 배정표'!Z153)=TRUE,"-",IF(ISERROR((HLOOKUP($A$5,Prj_list!$O$6:$Z$7,2)*'2012 HR 배정표'!AA153)/HLOOKUP($A$5,Prj_list!$O$6:$Z$7,2))=TRUE,"-",(HLOOKUP($A$5,Prj_list!$O$6:$Z$7,2)*'2012 HR 배정표'!AA153)/HLOOKUP($A$5,Prj_list!$O$6:$Z$7,2)))</x:f>
        <x:v>-</x:v>
      </x:c>
      <x:c r="W155" s="45" t="str">
        <x:f>IF(ISBLANK('2012 HR 배정표'!AB153)=TRUE,"-",'2012 HR 배정표'!AB153)</x:f>
        <x:v>-</x:v>
      </x:c>
      <x:c r="X155" s="46" t="str">
        <x:f>IF(ISBLANK('2012 HR 배정표'!AB153)=TRUE,"-",IF(ISERROR((HLOOKUP($A$5,Prj_list!$O$6:$Z$7,2)*'2012 HR 배정표'!AC153)/HLOOKUP($A$5,Prj_list!$O$6:$Z$7,2))=TRUE,"-",(HLOOKUP($A$5,Prj_list!$O$6:$Z$7,2)*'2012 HR 배정표'!AC153)/HLOOKUP($A$5,Prj_list!$O$6:$Z$7,2)))</x:f>
        <x:v>-</x:v>
      </x:c>
      <x:c r="Y155" s="45" t="str">
        <x:f>IF(ISBLANK('2012 HR 배정표'!AD153)=TRUE,"-",'2012 HR 배정표'!AD153)</x:f>
        <x:v>-</x:v>
      </x:c>
      <x:c r="Z155" s="46" t="str">
        <x:f>IF(ISBLANK('2012 HR 배정표'!AD153)=TRUE,"-",IF(ISERROR((HLOOKUP($A$5,Prj_list!$O$6:$Z$7,2)*'2012 HR 배정표'!AE153)/HLOOKUP($A$5,Prj_list!$O$6:$Z$7,2))=TRUE,"-",(HLOOKUP($A$5,Prj_list!$O$6:$Z$7,2)*'2012 HR 배정표'!AE153)/HLOOKUP($A$5,Prj_list!$O$6:$Z$7,2)))</x:f>
        <x:v>-</x:v>
      </x:c>
      <x:c r="AA155" s="45" t="str">
        <x:f>IF(ISBLANK('2012 HR 배정표'!AF153)=TRUE,"-",'2012 HR 배정표'!AF153)</x:f>
        <x:v>-</x:v>
      </x:c>
      <x:c r="AB155" s="46" t="str">
        <x:f>IF(ISBLANK('2012 HR 배정표'!AF153)=TRUE,"-",IF(ISERROR((HLOOKUP($A$5,Prj_list!$O$6:$Z$7,2)*'2012 HR 배정표'!AG153)/HLOOKUP($A$5,Prj_list!$O$6:$Z$7,2))=TRUE,"-",(HLOOKUP($A$5,Prj_list!$O$6:$Z$7,2)*'2012 HR 배정표'!AG153)/HLOOKUP($A$5,Prj_list!$O$6:$Z$7,2)))</x:f>
        <x:v>-</x:v>
      </x:c>
      <x:c r="AC155" s="45" t="str">
        <x:f>IF(ISBLANK('2012 HR 배정표'!AH153)=TRUE,"-",'2012 HR 배정표'!AH153)</x:f>
        <x:v>-</x:v>
      </x:c>
      <x:c r="AD155" s="46" t="str">
        <x:f>IF(ISBLANK('2012 HR 배정표'!AH153)=TRUE,"-",IF(ISERROR((HLOOKUP($A$5,Prj_list!$O$6:$Z$7,2)*'2012 HR 배정표'!AI153)/HLOOKUP($A$5,Prj_list!$O$6:$Z$7,2))=TRUE,"-",(HLOOKUP($A$5,Prj_list!$O$6:$Z$7,2)*'2012 HR 배정표'!AI153)/HLOOKUP($A$5,Prj_list!$O$6:$Z$7,2)))</x:f>
        <x:v>-</x:v>
      </x:c>
      <x:c r="AE155" s="45" t="str">
        <x:f>IF(ISBLANK('2012 HR 배정표'!AJ153)=TRUE,"-",'2012 HR 배정표'!AJ153)</x:f>
        <x:v>-</x:v>
      </x:c>
      <x:c r="AF155" s="46" t="str">
        <x:f>IF(ISBLANK('2012 HR 배정표'!AJ153)=TRUE,"-",IF(ISERROR((HLOOKUP($A$5,Prj_list!$O$6:$Z$7,2)*'2012 HR 배정표'!AK153)/HLOOKUP($A$5,Prj_list!$O$6:$Z$7,2))=TRUE,"-",(HLOOKUP($A$5,Prj_list!$O$6:$Z$7,2)*'2012 HR 배정표'!AK153)/HLOOKUP($A$5,Prj_list!$O$6:$Z$7,2)))</x:f>
        <x:v>-</x:v>
      </x:c>
      <x:c r="AG155" s="45" t="str">
        <x:f>IF(ISBLANK('2012 HR 배정표'!AL153)=TRUE,"-",'2012 HR 배정표'!AL153)</x:f>
        <x:v>-</x:v>
      </x:c>
      <x:c r="AH155" s="46" t="str">
        <x:f>IF(ISBLANK('2012 HR 배정표'!AL153)=TRUE,"-",IF(ISERROR((HLOOKUP($A$5,Prj_list!$O$6:$Z$7,2)*'2012 HR 배정표'!AM153)/HLOOKUP($A$5,Prj_list!$O$6:$Z$7,2))=TRUE,"-",(HLOOKUP($A$5,Prj_list!$O$6:$Z$7,2)*'2012 HR 배정표'!AM153)/HLOOKUP($A$5,Prj_list!$O$6:$Z$7,2)))</x:f>
        <x:v>-</x:v>
      </x:c>
      <x:c r="AI155" s="45" t="str">
        <x:f>IF(ISBLANK('2012 HR 배정표'!AN153)=TRUE,"-",'2012 HR 배정표'!AN153)</x:f>
        <x:v>-</x:v>
      </x:c>
      <x:c r="AJ155" s="46" t="str">
        <x:f>IF(ISBLANK('2012 HR 배정표'!AN153)=TRUE,"-",IF(ISERROR((HLOOKUP($A$5,Prj_list!$O$6:$Z$7,2)*'2012 HR 배정표'!AO153)/HLOOKUP($A$5,Prj_list!$O$6:$Z$7,2))=TRUE,"-",(HLOOKUP($A$5,Prj_list!$O$6:$Z$7,2)*'2012 HR 배정표'!AO153)/HLOOKUP($A$5,Prj_list!$O$6:$Z$7,2)))</x:f>
        <x:v>-</x:v>
      </x:c>
      <x:c r="AK155" s="45" t="str">
        <x:f>IF(ISBLANK('2012 HR 배정표'!AP153)=TRUE,"-",'2012 HR 배정표'!AP153)</x:f>
        <x:v>-</x:v>
      </x:c>
      <x:c r="AL155" s="46" t="str">
        <x:f>IF(ISBLANK('2012 HR 배정표'!AP153)=TRUE,"-",IF(ISERROR((HLOOKUP($A$5,Prj_list!$O$6:$Z$7,2)*'2012 HR 배정표'!AQ153)/HLOOKUP($A$5,Prj_list!$O$6:$Z$7,2))=TRUE,"-",(HLOOKUP($A$5,Prj_list!$O$6:$Z$7,2)*'2012 HR 배정표'!AQ153)/HLOOKUP($A$5,Prj_list!$O$6:$Z$7,2)))</x:f>
        <x:v>-</x:v>
      </x:c>
      <x:c r="AM155" s="45" t="str">
        <x:f>IF(ISBLANK('2012 HR 배정표'!AR153)=TRUE,"-",'2012 HR 배정표'!AR153)</x:f>
        <x:v>-</x:v>
      </x:c>
      <x:c r="AN155" s="46" t="str">
        <x:f>IF(ISBLANK('2012 HR 배정표'!AR153)=TRUE,"-",IF(ISERROR((HLOOKUP($A$5,Prj_list!$O$6:$Z$7,2)*'2012 HR 배정표'!AS153)/HLOOKUP($A$5,Prj_list!$O$6:$Z$7,2))=TRUE,"-",(HLOOKUP($A$5,Prj_list!$O$6:$Z$7,2)*'2012 HR 배정표'!AS153)/HLOOKUP($A$5,Prj_list!$O$6:$Z$7,2)))</x:f>
        <x:v>-</x:v>
      </x:c>
      <x:c r="AO155" s="45" t="str">
        <x:f>IF(ISBLANK('2012 HR 배정표'!AT153)=TRUE,"-",'2012 HR 배정표'!AT153)</x:f>
        <x:v>-</x:v>
      </x:c>
      <x:c r="AP155" s="46" t="str">
        <x:f>IF(ISBLANK('2012 HR 배정표'!AT153)=TRUE,"-",IF(ISERROR((HLOOKUP($A$5,Prj_list!$O$6:$Z$7,2)*'2012 HR 배정표'!AU153)/HLOOKUP($A$5,Prj_list!$O$6:$Z$7,2))=TRUE,"-",(HLOOKUP($A$5,Prj_list!$O$6:$Z$7,2)*'2012 HR 배정표'!AU153)/HLOOKUP($A$5,Prj_list!$O$6:$Z$7,2)))</x:f>
        <x:v>-</x:v>
      </x:c>
      <x:c r="AQ155" s="45" t="str">
        <x:f>IF(ISBLANK('2012 HR 배정표'!AV153)=TRUE,"-",'2012 HR 배정표'!AV153)</x:f>
        <x:v>-</x:v>
      </x:c>
      <x:c r="AR155" s="46" t="str">
        <x:f>IF(ISBLANK('2012 HR 배정표'!AV153)=TRUE,"-",IF(ISERROR((HLOOKUP($A$5,Prj_list!$O$6:$Z$7,2)*'2012 HR 배정표'!AW153)/HLOOKUP($A$5,Prj_list!$O$6:$Z$7,2))=TRUE,"-",(HLOOKUP($A$5,Prj_list!$O$6:$Z$7,2)*'2012 HR 배정표'!AW153)/HLOOKUP($A$5,Prj_list!$O$6:$Z$7,2)))</x:f>
        <x:v>-</x:v>
      </x:c>
      <x:c r="AS155" s="45" t="str">
        <x:f>IF(ISBLANK('2012 HR 배정표'!AX153)=TRUE,"-",'2012 HR 배정표'!AX153)</x:f>
        <x:v>-</x:v>
      </x:c>
      <x:c r="AT155" s="46" t="str">
        <x:f>IF(ISBLANK('2012 HR 배정표'!AX153)=TRUE,"-",IF(ISERROR((HLOOKUP($A$5,Prj_list!$O$6:$Z$7,2)*'2012 HR 배정표'!AY153)/HLOOKUP($A$5,Prj_list!$O$6:$Z$7,2))=TRUE,"-",(HLOOKUP($A$5,Prj_list!$O$6:$Z$7,2)*'2012 HR 배정표'!AY153)/HLOOKUP($A$5,Prj_list!$O$6:$Z$7,2)))</x:f>
        <x:v>-</x:v>
      </x:c>
      <x:c r="AU155" s="45" t="str">
        <x:f>IF(ISBLANK('2012 HR 배정표'!AZ153)=TRUE,"-",'2012 HR 배정표'!AZ153)</x:f>
        <x:v>-</x:v>
      </x:c>
      <x:c r="AV155" s="46" t="str">
        <x:f>IF(ISBLANK('2012 HR 배정표'!AZ153)=TRUE,"-",IF(ISERROR((HLOOKUP($A$5,Prj_list!$O$6:$Z$7,2)*'2012 HR 배정표'!BA153)/HLOOKUP($A$5,Prj_list!$O$6:$Z$7,2))=TRUE,"-",(HLOOKUP($A$5,Prj_list!$O$6:$Z$7,2)*'2012 HR 배정표'!BA153)/HLOOKUP($A$5,Prj_list!$O$6:$Z$7,2)))</x:f>
        <x:v>-</x:v>
      </x:c>
      <x:c r="AW155" s="34" t="str">
        <x:f t="shared" si="4"/>
        <x:v/>
      </x:c>
      <x:c r="AX155" s="41">
        <x:f t="shared" si="5"/>
        <x:v>0</x:v>
      </x:c>
    </x:row>
    <x:row r="156" spans="1:50">
      <x:c r="A156" s="45" t="str">
        <x:f>IF(ISBLANK('2012 HR 배정표'!F154)=TRUE,"-",'2012 HR 배정표'!F154)</x:f>
        <x:v>-</x:v>
      </x:c>
      <x:c r="B156" s="46" t="str">
        <x:f>IF(ISBLANK('2012 HR 배정표'!F154)=TRUE,"-",IF(ISERROR((HLOOKUP($A$5,Prj_list!$O$6:$Z$7,2)*'2012 HR 배정표'!G154)/HLOOKUP($A$5,Prj_list!$O$6:$Z$7,2))=TRUE,"-",(HLOOKUP($A$5,Prj_list!$O$6:$Z$7,2)*'2012 HR 배정표'!G154)/HLOOKUP($A$5,Prj_list!$O$6:$Z$7,2)))</x:f>
        <x:v>-</x:v>
      </x:c>
      <x:c r="C156" s="45" t="str">
        <x:f>IF(ISBLANK('2012 HR 배정표'!H154)=TRUE,"-",'2012 HR 배정표'!H154)</x:f>
        <x:v>-</x:v>
      </x:c>
      <x:c r="D156" s="46" t="str">
        <x:f>IF(ISBLANK('2012 HR 배정표'!H154)=TRUE,"-",IF(ISERROR((HLOOKUP($A$5,Prj_list!$O$6:$Z$7,2)*'2012 HR 배정표'!I154)/HLOOKUP($A$5,Prj_list!$O$6:$Z$7,2))=TRUE,"-",(HLOOKUP($A$5,Prj_list!$O$6:$Z$7,2)*'2012 HR 배정표'!I154)/HLOOKUP($A$5,Prj_list!$O$6:$Z$7,2)))</x:f>
        <x:v>-</x:v>
      </x:c>
      <x:c r="E156" s="45" t="str">
        <x:f>IF(ISBLANK('2012 HR 배정표'!J154)=TRUE,"-",'2012 HR 배정표'!J154)</x:f>
        <x:v>-</x:v>
      </x:c>
      <x:c r="F156" s="46" t="str">
        <x:f>IF(ISBLANK('2012 HR 배정표'!J154)=TRUE,"-",IF(ISERROR((HLOOKUP($A$5,Prj_list!$O$6:$Z$7,2)*'2012 HR 배정표'!K154)/HLOOKUP($A$5,Prj_list!$O$6:$Z$7,2))=TRUE,"-",(HLOOKUP($A$5,Prj_list!$O$6:$Z$7,2)*'2012 HR 배정표'!K154)/HLOOKUP($A$5,Prj_list!$O$6:$Z$7,2)))</x:f>
        <x:v>-</x:v>
      </x:c>
      <x:c r="G156" s="45" t="str">
        <x:f>IF(ISBLANK('2012 HR 배정표'!L154)=TRUE,"-",'2012 HR 배정표'!L154)</x:f>
        <x:v>-</x:v>
      </x:c>
      <x:c r="H156" s="46" t="str">
        <x:f>IF(ISBLANK('2012 HR 배정표'!L154)=TRUE,"-",IF(ISERROR((HLOOKUP($A$5,Prj_list!$O$6:$Z$7,2)*'2012 HR 배정표'!M154)/HLOOKUP($A$5,Prj_list!$O$6:$Z$7,2))=TRUE,"-",(HLOOKUP($A$5,Prj_list!$O$6:$Z$7,2)*'2012 HR 배정표'!M154)/HLOOKUP($A$5,Prj_list!$O$6:$Z$7,2)))</x:f>
        <x:v>-</x:v>
      </x:c>
      <x:c r="I156" s="45" t="str">
        <x:f>IF(ISBLANK('2012 HR 배정표'!N154)=TRUE,"-",'2012 HR 배정표'!N154)</x:f>
        <x:v>-</x:v>
      </x:c>
      <x:c r="J156" s="46" t="str">
        <x:f>IF(ISBLANK('2012 HR 배정표'!N154)=TRUE,"-",IF(ISERROR((HLOOKUP($A$5,Prj_list!$O$6:$Z$7,2)*'2012 HR 배정표'!O154)/HLOOKUP($A$5,Prj_list!$O$6:$Z$7,2))=TRUE,"-",(HLOOKUP($A$5,Prj_list!$O$6:$Z$7,2)*'2012 HR 배정표'!O154)/HLOOKUP($A$5,Prj_list!$O$6:$Z$7,2)))</x:f>
        <x:v>-</x:v>
      </x:c>
      <x:c r="K156" s="45" t="str">
        <x:f>IF(ISBLANK('2012 HR 배정표'!P154)=TRUE,"-",'2012 HR 배정표'!P154)</x:f>
        <x:v>-</x:v>
      </x:c>
      <x:c r="L156" s="46" t="str">
        <x:f>IF(ISBLANK('2012 HR 배정표'!P154)=TRUE,"-",IF(ISERROR((HLOOKUP($A$5,Prj_list!$O$6:$Z$7,2)*'2012 HR 배정표'!Q154)/HLOOKUP($A$5,Prj_list!$O$6:$Z$7,2))=TRUE,"-",(HLOOKUP($A$5,Prj_list!$O$6:$Z$7,2)*'2012 HR 배정표'!Q154)/HLOOKUP($A$5,Prj_list!$O$6:$Z$7,2)))</x:f>
        <x:v>-</x:v>
      </x:c>
      <x:c r="M156" s="45" t="str">
        <x:f>IF(ISBLANK('2012 HR 배정표'!R154)=TRUE,"-",'2012 HR 배정표'!R154)</x:f>
        <x:v>-</x:v>
      </x:c>
      <x:c r="N156" s="46" t="str">
        <x:f>IF(ISBLANK('2012 HR 배정표'!R154)=TRUE,"-",IF(ISERROR((HLOOKUP($A$5,Prj_list!$O$6:$Z$7,2)*'2012 HR 배정표'!S154)/HLOOKUP($A$5,Prj_list!$O$6:$Z$7,2))=TRUE,"-",(HLOOKUP($A$5,Prj_list!$O$6:$Z$7,2)*'2012 HR 배정표'!S154)/HLOOKUP($A$5,Prj_list!$O$6:$Z$7,2)))</x:f>
        <x:v>-</x:v>
      </x:c>
      <x:c r="O156" s="45" t="str">
        <x:f>IF(ISBLANK('2012 HR 배정표'!T154)=TRUE,"-",'2012 HR 배정표'!T154)</x:f>
        <x:v>-</x:v>
      </x:c>
      <x:c r="P156" s="46" t="str">
        <x:f>IF(ISBLANK('2012 HR 배정표'!T154)=TRUE,"-",IF(ISERROR((HLOOKUP($A$5,Prj_list!$O$6:$Z$7,2)*'2012 HR 배정표'!U154)/HLOOKUP($A$5,Prj_list!$O$6:$Z$7,2))=TRUE,"-",(HLOOKUP($A$5,Prj_list!$O$6:$Z$7,2)*'2012 HR 배정표'!U154)/HLOOKUP($A$5,Prj_list!$O$6:$Z$7,2)))</x:f>
        <x:v>-</x:v>
      </x:c>
      <x:c r="Q156" s="45" t="str">
        <x:f>IF(ISBLANK('2012 HR 배정표'!V154)=TRUE,"-",'2012 HR 배정표'!V154)</x:f>
        <x:v>-</x:v>
      </x:c>
      <x:c r="R156" s="46" t="str">
        <x:f>IF(ISBLANK('2012 HR 배정표'!V154)=TRUE,"-",IF(ISERROR((HLOOKUP($A$5,Prj_list!$O$6:$Z$7,2)*'2012 HR 배정표'!W154)/HLOOKUP($A$5,Prj_list!$O$6:$Z$7,2))=TRUE,"-",(HLOOKUP($A$5,Prj_list!$O$6:$Z$7,2)*'2012 HR 배정표'!W154)/HLOOKUP($A$5,Prj_list!$O$6:$Z$7,2)))</x:f>
        <x:v>-</x:v>
      </x:c>
      <x:c r="S156" s="45" t="str">
        <x:f>IF(ISBLANK('2012 HR 배정표'!X154)=TRUE,"-",'2012 HR 배정표'!X154)</x:f>
        <x:v>-</x:v>
      </x:c>
      <x:c r="T156" s="46" t="str">
        <x:f>IF(ISBLANK('2012 HR 배정표'!X154)=TRUE,"-",IF(ISERROR((HLOOKUP($A$5,Prj_list!$O$6:$Z$7,2)*'2012 HR 배정표'!Y154)/HLOOKUP($A$5,Prj_list!$O$6:$Z$7,2))=TRUE,"-",(HLOOKUP($A$5,Prj_list!$O$6:$Z$7,2)*'2012 HR 배정표'!Y154)/HLOOKUP($A$5,Prj_list!$O$6:$Z$7,2)))</x:f>
        <x:v>-</x:v>
      </x:c>
      <x:c r="U156" s="45" t="str">
        <x:f>IF(ISBLANK('2012 HR 배정표'!Z154)=TRUE,"-",'2012 HR 배정표'!Z154)</x:f>
        <x:v>-</x:v>
      </x:c>
      <x:c r="V156" s="46" t="str">
        <x:f>IF(ISBLANK('2012 HR 배정표'!Z154)=TRUE,"-",IF(ISERROR((HLOOKUP($A$5,Prj_list!$O$6:$Z$7,2)*'2012 HR 배정표'!AA154)/HLOOKUP($A$5,Prj_list!$O$6:$Z$7,2))=TRUE,"-",(HLOOKUP($A$5,Prj_list!$O$6:$Z$7,2)*'2012 HR 배정표'!AA154)/HLOOKUP($A$5,Prj_list!$O$6:$Z$7,2)))</x:f>
        <x:v>-</x:v>
      </x:c>
      <x:c r="W156" s="45" t="str">
        <x:f>IF(ISBLANK('2012 HR 배정표'!AB154)=TRUE,"-",'2012 HR 배정표'!AB154)</x:f>
        <x:v>-</x:v>
      </x:c>
      <x:c r="X156" s="46" t="str">
        <x:f>IF(ISBLANK('2012 HR 배정표'!AB154)=TRUE,"-",IF(ISERROR((HLOOKUP($A$5,Prj_list!$O$6:$Z$7,2)*'2012 HR 배정표'!AC154)/HLOOKUP($A$5,Prj_list!$O$6:$Z$7,2))=TRUE,"-",(HLOOKUP($A$5,Prj_list!$O$6:$Z$7,2)*'2012 HR 배정표'!AC154)/HLOOKUP($A$5,Prj_list!$O$6:$Z$7,2)))</x:f>
        <x:v>-</x:v>
      </x:c>
      <x:c r="Y156" s="45" t="str">
        <x:f>IF(ISBLANK('2012 HR 배정표'!AD154)=TRUE,"-",'2012 HR 배정표'!AD154)</x:f>
        <x:v>-</x:v>
      </x:c>
      <x:c r="Z156" s="46" t="str">
        <x:f>IF(ISBLANK('2012 HR 배정표'!AD154)=TRUE,"-",IF(ISERROR((HLOOKUP($A$5,Prj_list!$O$6:$Z$7,2)*'2012 HR 배정표'!AE154)/HLOOKUP($A$5,Prj_list!$O$6:$Z$7,2))=TRUE,"-",(HLOOKUP($A$5,Prj_list!$O$6:$Z$7,2)*'2012 HR 배정표'!AE154)/HLOOKUP($A$5,Prj_list!$O$6:$Z$7,2)))</x:f>
        <x:v>-</x:v>
      </x:c>
      <x:c r="AA156" s="45" t="str">
        <x:f>IF(ISBLANK('2012 HR 배정표'!AF154)=TRUE,"-",'2012 HR 배정표'!AF154)</x:f>
        <x:v>-</x:v>
      </x:c>
      <x:c r="AB156" s="46" t="str">
        <x:f>IF(ISBLANK('2012 HR 배정표'!AF154)=TRUE,"-",IF(ISERROR((HLOOKUP($A$5,Prj_list!$O$6:$Z$7,2)*'2012 HR 배정표'!AG154)/HLOOKUP($A$5,Prj_list!$O$6:$Z$7,2))=TRUE,"-",(HLOOKUP($A$5,Prj_list!$O$6:$Z$7,2)*'2012 HR 배정표'!AG154)/HLOOKUP($A$5,Prj_list!$O$6:$Z$7,2)))</x:f>
        <x:v>-</x:v>
      </x:c>
      <x:c r="AC156" s="45" t="str">
        <x:f>IF(ISBLANK('2012 HR 배정표'!AH154)=TRUE,"-",'2012 HR 배정표'!AH154)</x:f>
        <x:v>-</x:v>
      </x:c>
      <x:c r="AD156" s="46" t="str">
        <x:f>IF(ISBLANK('2012 HR 배정표'!AH154)=TRUE,"-",IF(ISERROR((HLOOKUP($A$5,Prj_list!$O$6:$Z$7,2)*'2012 HR 배정표'!AI154)/HLOOKUP($A$5,Prj_list!$O$6:$Z$7,2))=TRUE,"-",(HLOOKUP($A$5,Prj_list!$O$6:$Z$7,2)*'2012 HR 배정표'!AI154)/HLOOKUP($A$5,Prj_list!$O$6:$Z$7,2)))</x:f>
        <x:v>-</x:v>
      </x:c>
      <x:c r="AE156" s="45" t="str">
        <x:f>IF(ISBLANK('2012 HR 배정표'!AJ154)=TRUE,"-",'2012 HR 배정표'!AJ154)</x:f>
        <x:v>-</x:v>
      </x:c>
      <x:c r="AF156" s="46" t="str">
        <x:f>IF(ISBLANK('2012 HR 배정표'!AJ154)=TRUE,"-",IF(ISERROR((HLOOKUP($A$5,Prj_list!$O$6:$Z$7,2)*'2012 HR 배정표'!AK154)/HLOOKUP($A$5,Prj_list!$O$6:$Z$7,2))=TRUE,"-",(HLOOKUP($A$5,Prj_list!$O$6:$Z$7,2)*'2012 HR 배정표'!AK154)/HLOOKUP($A$5,Prj_list!$O$6:$Z$7,2)))</x:f>
        <x:v>-</x:v>
      </x:c>
      <x:c r="AG156" s="45" t="str">
        <x:f>IF(ISBLANK('2012 HR 배정표'!AL154)=TRUE,"-",'2012 HR 배정표'!AL154)</x:f>
        <x:v>-</x:v>
      </x:c>
      <x:c r="AH156" s="46" t="str">
        <x:f>IF(ISBLANK('2012 HR 배정표'!AL154)=TRUE,"-",IF(ISERROR((HLOOKUP($A$5,Prj_list!$O$6:$Z$7,2)*'2012 HR 배정표'!AM154)/HLOOKUP($A$5,Prj_list!$O$6:$Z$7,2))=TRUE,"-",(HLOOKUP($A$5,Prj_list!$O$6:$Z$7,2)*'2012 HR 배정표'!AM154)/HLOOKUP($A$5,Prj_list!$O$6:$Z$7,2)))</x:f>
        <x:v>-</x:v>
      </x:c>
      <x:c r="AI156" s="45" t="str">
        <x:f>IF(ISBLANK('2012 HR 배정표'!AN154)=TRUE,"-",'2012 HR 배정표'!AN154)</x:f>
        <x:v>-</x:v>
      </x:c>
      <x:c r="AJ156" s="46" t="str">
        <x:f>IF(ISBLANK('2012 HR 배정표'!AN154)=TRUE,"-",IF(ISERROR((HLOOKUP($A$5,Prj_list!$O$6:$Z$7,2)*'2012 HR 배정표'!AO154)/HLOOKUP($A$5,Prj_list!$O$6:$Z$7,2))=TRUE,"-",(HLOOKUP($A$5,Prj_list!$O$6:$Z$7,2)*'2012 HR 배정표'!AO154)/HLOOKUP($A$5,Prj_list!$O$6:$Z$7,2)))</x:f>
        <x:v>-</x:v>
      </x:c>
      <x:c r="AK156" s="45" t="str">
        <x:f>IF(ISBLANK('2012 HR 배정표'!AP154)=TRUE,"-",'2012 HR 배정표'!AP154)</x:f>
        <x:v>-</x:v>
      </x:c>
      <x:c r="AL156" s="46" t="str">
        <x:f>IF(ISBLANK('2012 HR 배정표'!AP154)=TRUE,"-",IF(ISERROR((HLOOKUP($A$5,Prj_list!$O$6:$Z$7,2)*'2012 HR 배정표'!AQ154)/HLOOKUP($A$5,Prj_list!$O$6:$Z$7,2))=TRUE,"-",(HLOOKUP($A$5,Prj_list!$O$6:$Z$7,2)*'2012 HR 배정표'!AQ154)/HLOOKUP($A$5,Prj_list!$O$6:$Z$7,2)))</x:f>
        <x:v>-</x:v>
      </x:c>
      <x:c r="AM156" s="45" t="str">
        <x:f>IF(ISBLANK('2012 HR 배정표'!AR154)=TRUE,"-",'2012 HR 배정표'!AR154)</x:f>
        <x:v>-</x:v>
      </x:c>
      <x:c r="AN156" s="46" t="str">
        <x:f>IF(ISBLANK('2012 HR 배정표'!AR154)=TRUE,"-",IF(ISERROR((HLOOKUP($A$5,Prj_list!$O$6:$Z$7,2)*'2012 HR 배정표'!AS154)/HLOOKUP($A$5,Prj_list!$O$6:$Z$7,2))=TRUE,"-",(HLOOKUP($A$5,Prj_list!$O$6:$Z$7,2)*'2012 HR 배정표'!AS154)/HLOOKUP($A$5,Prj_list!$O$6:$Z$7,2)))</x:f>
        <x:v>-</x:v>
      </x:c>
      <x:c r="AO156" s="45" t="str">
        <x:f>IF(ISBLANK('2012 HR 배정표'!AT154)=TRUE,"-",'2012 HR 배정표'!AT154)</x:f>
        <x:v>-</x:v>
      </x:c>
      <x:c r="AP156" s="46" t="str">
        <x:f>IF(ISBLANK('2012 HR 배정표'!AT154)=TRUE,"-",IF(ISERROR((HLOOKUP($A$5,Prj_list!$O$6:$Z$7,2)*'2012 HR 배정표'!AU154)/HLOOKUP($A$5,Prj_list!$O$6:$Z$7,2))=TRUE,"-",(HLOOKUP($A$5,Prj_list!$O$6:$Z$7,2)*'2012 HR 배정표'!AU154)/HLOOKUP($A$5,Prj_list!$O$6:$Z$7,2)))</x:f>
        <x:v>-</x:v>
      </x:c>
      <x:c r="AQ156" s="45" t="str">
        <x:f>IF(ISBLANK('2012 HR 배정표'!AV154)=TRUE,"-",'2012 HR 배정표'!AV154)</x:f>
        <x:v>-</x:v>
      </x:c>
      <x:c r="AR156" s="46" t="str">
        <x:f>IF(ISBLANK('2012 HR 배정표'!AV154)=TRUE,"-",IF(ISERROR((HLOOKUP($A$5,Prj_list!$O$6:$Z$7,2)*'2012 HR 배정표'!AW154)/HLOOKUP($A$5,Prj_list!$O$6:$Z$7,2))=TRUE,"-",(HLOOKUP($A$5,Prj_list!$O$6:$Z$7,2)*'2012 HR 배정표'!AW154)/HLOOKUP($A$5,Prj_list!$O$6:$Z$7,2)))</x:f>
        <x:v>-</x:v>
      </x:c>
      <x:c r="AS156" s="45" t="str">
        <x:f>IF(ISBLANK('2012 HR 배정표'!AX154)=TRUE,"-",'2012 HR 배정표'!AX154)</x:f>
        <x:v>-</x:v>
      </x:c>
      <x:c r="AT156" s="46" t="str">
        <x:f>IF(ISBLANK('2012 HR 배정표'!AX154)=TRUE,"-",IF(ISERROR((HLOOKUP($A$5,Prj_list!$O$6:$Z$7,2)*'2012 HR 배정표'!AY154)/HLOOKUP($A$5,Prj_list!$O$6:$Z$7,2))=TRUE,"-",(HLOOKUP($A$5,Prj_list!$O$6:$Z$7,2)*'2012 HR 배정표'!AY154)/HLOOKUP($A$5,Prj_list!$O$6:$Z$7,2)))</x:f>
        <x:v>-</x:v>
      </x:c>
      <x:c r="AU156" s="45" t="str">
        <x:f>IF(ISBLANK('2012 HR 배정표'!AZ154)=TRUE,"-",'2012 HR 배정표'!AZ154)</x:f>
        <x:v>-</x:v>
      </x:c>
      <x:c r="AV156" s="46" t="str">
        <x:f>IF(ISBLANK('2012 HR 배정표'!AZ154)=TRUE,"-",IF(ISERROR((HLOOKUP($A$5,Prj_list!$O$6:$Z$7,2)*'2012 HR 배정표'!BA154)/HLOOKUP($A$5,Prj_list!$O$6:$Z$7,2))=TRUE,"-",(HLOOKUP($A$5,Prj_list!$O$6:$Z$7,2)*'2012 HR 배정표'!BA154)/HLOOKUP($A$5,Prj_list!$O$6:$Z$7,2)))</x:f>
        <x:v>-</x:v>
      </x:c>
      <x:c r="AW156" s="34" t="str">
        <x:f t="shared" ref="AW156:AW219" si="6">IF(COUNTIF(A156:AV156,"-")=48,"",SUMPRODUCT(N(MOD(COLUMN(A156:AV156),2)=1),A156:AV156)/((48-COUNTIF(A156:AV156,"-"))/2))</x:f>
        <x:v/>
      </x:c>
      <x:c r="AX156" s="41">
        <x:f t="shared" si="5"/>
        <x:v>0</x:v>
      </x:c>
    </x:row>
    <x:row r="157" spans="1:50">
      <x:c r="A157" s="45" t="str">
        <x:f>IF(ISBLANK('2012 HR 배정표'!F155)=TRUE,"-",'2012 HR 배정표'!F155)</x:f>
        <x:v>-</x:v>
      </x:c>
      <x:c r="B157" s="46" t="str">
        <x:f>IF(ISBLANK('2012 HR 배정표'!F155)=TRUE,"-",IF(ISERROR((HLOOKUP($A$5,Prj_list!$O$6:$Z$7,2)*'2012 HR 배정표'!G155)/HLOOKUP($A$5,Prj_list!$O$6:$Z$7,2))=TRUE,"-",(HLOOKUP($A$5,Prj_list!$O$6:$Z$7,2)*'2012 HR 배정표'!G155)/HLOOKUP($A$5,Prj_list!$O$6:$Z$7,2)))</x:f>
        <x:v>-</x:v>
      </x:c>
      <x:c r="C157" s="45" t="str">
        <x:f>IF(ISBLANK('2012 HR 배정표'!H155)=TRUE,"-",'2012 HR 배정표'!H155)</x:f>
        <x:v>-</x:v>
      </x:c>
      <x:c r="D157" s="46" t="str">
        <x:f>IF(ISBLANK('2012 HR 배정표'!H155)=TRUE,"-",IF(ISERROR((HLOOKUP($A$5,Prj_list!$O$6:$Z$7,2)*'2012 HR 배정표'!I155)/HLOOKUP($A$5,Prj_list!$O$6:$Z$7,2))=TRUE,"-",(HLOOKUP($A$5,Prj_list!$O$6:$Z$7,2)*'2012 HR 배정표'!I155)/HLOOKUP($A$5,Prj_list!$O$6:$Z$7,2)))</x:f>
        <x:v>-</x:v>
      </x:c>
      <x:c r="E157" s="45" t="str">
        <x:f>IF(ISBLANK('2012 HR 배정표'!J155)=TRUE,"-",'2012 HR 배정표'!J155)</x:f>
        <x:v>-</x:v>
      </x:c>
      <x:c r="F157" s="46" t="str">
        <x:f>IF(ISBLANK('2012 HR 배정표'!J155)=TRUE,"-",IF(ISERROR((HLOOKUP($A$5,Prj_list!$O$6:$Z$7,2)*'2012 HR 배정표'!K155)/HLOOKUP($A$5,Prj_list!$O$6:$Z$7,2))=TRUE,"-",(HLOOKUP($A$5,Prj_list!$O$6:$Z$7,2)*'2012 HR 배정표'!K155)/HLOOKUP($A$5,Prj_list!$O$6:$Z$7,2)))</x:f>
        <x:v>-</x:v>
      </x:c>
      <x:c r="G157" s="45" t="str">
        <x:f>IF(ISBLANK('2012 HR 배정표'!L155)=TRUE,"-",'2012 HR 배정표'!L155)</x:f>
        <x:v>-</x:v>
      </x:c>
      <x:c r="H157" s="46" t="str">
        <x:f>IF(ISBLANK('2012 HR 배정표'!L155)=TRUE,"-",IF(ISERROR((HLOOKUP($A$5,Prj_list!$O$6:$Z$7,2)*'2012 HR 배정표'!M155)/HLOOKUP($A$5,Prj_list!$O$6:$Z$7,2))=TRUE,"-",(HLOOKUP($A$5,Prj_list!$O$6:$Z$7,2)*'2012 HR 배정표'!M155)/HLOOKUP($A$5,Prj_list!$O$6:$Z$7,2)))</x:f>
        <x:v>-</x:v>
      </x:c>
      <x:c r="I157" s="45" t="str">
        <x:f>IF(ISBLANK('2012 HR 배정표'!N155)=TRUE,"-",'2012 HR 배정표'!N155)</x:f>
        <x:v>-</x:v>
      </x:c>
      <x:c r="J157" s="46" t="str">
        <x:f>IF(ISBLANK('2012 HR 배정표'!N155)=TRUE,"-",IF(ISERROR((HLOOKUP($A$5,Prj_list!$O$6:$Z$7,2)*'2012 HR 배정표'!O155)/HLOOKUP($A$5,Prj_list!$O$6:$Z$7,2))=TRUE,"-",(HLOOKUP($A$5,Prj_list!$O$6:$Z$7,2)*'2012 HR 배정표'!O155)/HLOOKUP($A$5,Prj_list!$O$6:$Z$7,2)))</x:f>
        <x:v>-</x:v>
      </x:c>
      <x:c r="K157" s="45" t="str">
        <x:f>IF(ISBLANK('2012 HR 배정표'!P155)=TRUE,"-",'2012 HR 배정표'!P155)</x:f>
        <x:v>-</x:v>
      </x:c>
      <x:c r="L157" s="46" t="str">
        <x:f>IF(ISBLANK('2012 HR 배정표'!P155)=TRUE,"-",IF(ISERROR((HLOOKUP($A$5,Prj_list!$O$6:$Z$7,2)*'2012 HR 배정표'!Q155)/HLOOKUP($A$5,Prj_list!$O$6:$Z$7,2))=TRUE,"-",(HLOOKUP($A$5,Prj_list!$O$6:$Z$7,2)*'2012 HR 배정표'!Q155)/HLOOKUP($A$5,Prj_list!$O$6:$Z$7,2)))</x:f>
        <x:v>-</x:v>
      </x:c>
      <x:c r="M157" s="45" t="str">
        <x:f>IF(ISBLANK('2012 HR 배정표'!R155)=TRUE,"-",'2012 HR 배정표'!R155)</x:f>
        <x:v>-</x:v>
      </x:c>
      <x:c r="N157" s="46" t="str">
        <x:f>IF(ISBLANK('2012 HR 배정표'!R155)=TRUE,"-",IF(ISERROR((HLOOKUP($A$5,Prj_list!$O$6:$Z$7,2)*'2012 HR 배정표'!S155)/HLOOKUP($A$5,Prj_list!$O$6:$Z$7,2))=TRUE,"-",(HLOOKUP($A$5,Prj_list!$O$6:$Z$7,2)*'2012 HR 배정표'!S155)/HLOOKUP($A$5,Prj_list!$O$6:$Z$7,2)))</x:f>
        <x:v>-</x:v>
      </x:c>
      <x:c r="O157" s="45" t="str">
        <x:f>IF(ISBLANK('2012 HR 배정표'!T155)=TRUE,"-",'2012 HR 배정표'!T155)</x:f>
        <x:v>-</x:v>
      </x:c>
      <x:c r="P157" s="46" t="str">
        <x:f>IF(ISBLANK('2012 HR 배정표'!T155)=TRUE,"-",IF(ISERROR((HLOOKUP($A$5,Prj_list!$O$6:$Z$7,2)*'2012 HR 배정표'!U155)/HLOOKUP($A$5,Prj_list!$O$6:$Z$7,2))=TRUE,"-",(HLOOKUP($A$5,Prj_list!$O$6:$Z$7,2)*'2012 HR 배정표'!U155)/HLOOKUP($A$5,Prj_list!$O$6:$Z$7,2)))</x:f>
        <x:v>-</x:v>
      </x:c>
      <x:c r="Q157" s="45" t="str">
        <x:f>IF(ISBLANK('2012 HR 배정표'!V155)=TRUE,"-",'2012 HR 배정표'!V155)</x:f>
        <x:v>-</x:v>
      </x:c>
      <x:c r="R157" s="46" t="str">
        <x:f>IF(ISBLANK('2012 HR 배정표'!V155)=TRUE,"-",IF(ISERROR((HLOOKUP($A$5,Prj_list!$O$6:$Z$7,2)*'2012 HR 배정표'!W155)/HLOOKUP($A$5,Prj_list!$O$6:$Z$7,2))=TRUE,"-",(HLOOKUP($A$5,Prj_list!$O$6:$Z$7,2)*'2012 HR 배정표'!W155)/HLOOKUP($A$5,Prj_list!$O$6:$Z$7,2)))</x:f>
        <x:v>-</x:v>
      </x:c>
      <x:c r="S157" s="45" t="str">
        <x:f>IF(ISBLANK('2012 HR 배정표'!X155)=TRUE,"-",'2012 HR 배정표'!X155)</x:f>
        <x:v>-</x:v>
      </x:c>
      <x:c r="T157" s="46" t="str">
        <x:f>IF(ISBLANK('2012 HR 배정표'!X155)=TRUE,"-",IF(ISERROR((HLOOKUP($A$5,Prj_list!$O$6:$Z$7,2)*'2012 HR 배정표'!Y155)/HLOOKUP($A$5,Prj_list!$O$6:$Z$7,2))=TRUE,"-",(HLOOKUP($A$5,Prj_list!$O$6:$Z$7,2)*'2012 HR 배정표'!Y155)/HLOOKUP($A$5,Prj_list!$O$6:$Z$7,2)))</x:f>
        <x:v>-</x:v>
      </x:c>
      <x:c r="U157" s="45" t="str">
        <x:f>IF(ISBLANK('2012 HR 배정표'!Z155)=TRUE,"-",'2012 HR 배정표'!Z155)</x:f>
        <x:v>-</x:v>
      </x:c>
      <x:c r="V157" s="46" t="str">
        <x:f>IF(ISBLANK('2012 HR 배정표'!Z155)=TRUE,"-",IF(ISERROR((HLOOKUP($A$5,Prj_list!$O$6:$Z$7,2)*'2012 HR 배정표'!AA155)/HLOOKUP($A$5,Prj_list!$O$6:$Z$7,2))=TRUE,"-",(HLOOKUP($A$5,Prj_list!$O$6:$Z$7,2)*'2012 HR 배정표'!AA155)/HLOOKUP($A$5,Prj_list!$O$6:$Z$7,2)))</x:f>
        <x:v>-</x:v>
      </x:c>
      <x:c r="W157" s="45" t="str">
        <x:f>IF(ISBLANK('2012 HR 배정표'!AB155)=TRUE,"-",'2012 HR 배정표'!AB155)</x:f>
        <x:v>-</x:v>
      </x:c>
      <x:c r="X157" s="46" t="str">
        <x:f>IF(ISBLANK('2012 HR 배정표'!AB155)=TRUE,"-",IF(ISERROR((HLOOKUP($A$5,Prj_list!$O$6:$Z$7,2)*'2012 HR 배정표'!AC155)/HLOOKUP($A$5,Prj_list!$O$6:$Z$7,2))=TRUE,"-",(HLOOKUP($A$5,Prj_list!$O$6:$Z$7,2)*'2012 HR 배정표'!AC155)/HLOOKUP($A$5,Prj_list!$O$6:$Z$7,2)))</x:f>
        <x:v>-</x:v>
      </x:c>
      <x:c r="Y157" s="45" t="str">
        <x:f>IF(ISBLANK('2012 HR 배정표'!AD155)=TRUE,"-",'2012 HR 배정표'!AD155)</x:f>
        <x:v>-</x:v>
      </x:c>
      <x:c r="Z157" s="46" t="str">
        <x:f>IF(ISBLANK('2012 HR 배정표'!AD155)=TRUE,"-",IF(ISERROR((HLOOKUP($A$5,Prj_list!$O$6:$Z$7,2)*'2012 HR 배정표'!AE155)/HLOOKUP($A$5,Prj_list!$O$6:$Z$7,2))=TRUE,"-",(HLOOKUP($A$5,Prj_list!$O$6:$Z$7,2)*'2012 HR 배정표'!AE155)/HLOOKUP($A$5,Prj_list!$O$6:$Z$7,2)))</x:f>
        <x:v>-</x:v>
      </x:c>
      <x:c r="AA157" s="45" t="str">
        <x:f>IF(ISBLANK('2012 HR 배정표'!AF155)=TRUE,"-",'2012 HR 배정표'!AF155)</x:f>
        <x:v>-</x:v>
      </x:c>
      <x:c r="AB157" s="46" t="str">
        <x:f>IF(ISBLANK('2012 HR 배정표'!AF155)=TRUE,"-",IF(ISERROR((HLOOKUP($A$5,Prj_list!$O$6:$Z$7,2)*'2012 HR 배정표'!AG155)/HLOOKUP($A$5,Prj_list!$O$6:$Z$7,2))=TRUE,"-",(HLOOKUP($A$5,Prj_list!$O$6:$Z$7,2)*'2012 HR 배정표'!AG155)/HLOOKUP($A$5,Prj_list!$O$6:$Z$7,2)))</x:f>
        <x:v>-</x:v>
      </x:c>
      <x:c r="AC157" s="45" t="str">
        <x:f>IF(ISBLANK('2012 HR 배정표'!AH155)=TRUE,"-",'2012 HR 배정표'!AH155)</x:f>
        <x:v>-</x:v>
      </x:c>
      <x:c r="AD157" s="46" t="str">
        <x:f>IF(ISBLANK('2012 HR 배정표'!AH155)=TRUE,"-",IF(ISERROR((HLOOKUP($A$5,Prj_list!$O$6:$Z$7,2)*'2012 HR 배정표'!AI155)/HLOOKUP($A$5,Prj_list!$O$6:$Z$7,2))=TRUE,"-",(HLOOKUP($A$5,Prj_list!$O$6:$Z$7,2)*'2012 HR 배정표'!AI155)/HLOOKUP($A$5,Prj_list!$O$6:$Z$7,2)))</x:f>
        <x:v>-</x:v>
      </x:c>
      <x:c r="AE157" s="45" t="str">
        <x:f>IF(ISBLANK('2012 HR 배정표'!AJ155)=TRUE,"-",'2012 HR 배정표'!AJ155)</x:f>
        <x:v>-</x:v>
      </x:c>
      <x:c r="AF157" s="46" t="str">
        <x:f>IF(ISBLANK('2012 HR 배정표'!AJ155)=TRUE,"-",IF(ISERROR((HLOOKUP($A$5,Prj_list!$O$6:$Z$7,2)*'2012 HR 배정표'!AK155)/HLOOKUP($A$5,Prj_list!$O$6:$Z$7,2))=TRUE,"-",(HLOOKUP($A$5,Prj_list!$O$6:$Z$7,2)*'2012 HR 배정표'!AK155)/HLOOKUP($A$5,Prj_list!$O$6:$Z$7,2)))</x:f>
        <x:v>-</x:v>
      </x:c>
      <x:c r="AG157" s="45" t="str">
        <x:f>IF(ISBLANK('2012 HR 배정표'!AL155)=TRUE,"-",'2012 HR 배정표'!AL155)</x:f>
        <x:v>-</x:v>
      </x:c>
      <x:c r="AH157" s="46" t="str">
        <x:f>IF(ISBLANK('2012 HR 배정표'!AL155)=TRUE,"-",IF(ISERROR((HLOOKUP($A$5,Prj_list!$O$6:$Z$7,2)*'2012 HR 배정표'!AM155)/HLOOKUP($A$5,Prj_list!$O$6:$Z$7,2))=TRUE,"-",(HLOOKUP($A$5,Prj_list!$O$6:$Z$7,2)*'2012 HR 배정표'!AM155)/HLOOKUP($A$5,Prj_list!$O$6:$Z$7,2)))</x:f>
        <x:v>-</x:v>
      </x:c>
      <x:c r="AI157" s="45" t="str">
        <x:f>IF(ISBLANK('2012 HR 배정표'!AN155)=TRUE,"-",'2012 HR 배정표'!AN155)</x:f>
        <x:v>-</x:v>
      </x:c>
      <x:c r="AJ157" s="46" t="str">
        <x:f>IF(ISBLANK('2012 HR 배정표'!AN155)=TRUE,"-",IF(ISERROR((HLOOKUP($A$5,Prj_list!$O$6:$Z$7,2)*'2012 HR 배정표'!AO155)/HLOOKUP($A$5,Prj_list!$O$6:$Z$7,2))=TRUE,"-",(HLOOKUP($A$5,Prj_list!$O$6:$Z$7,2)*'2012 HR 배정표'!AO155)/HLOOKUP($A$5,Prj_list!$O$6:$Z$7,2)))</x:f>
        <x:v>-</x:v>
      </x:c>
      <x:c r="AK157" s="45" t="str">
        <x:f>IF(ISBLANK('2012 HR 배정표'!AP155)=TRUE,"-",'2012 HR 배정표'!AP155)</x:f>
        <x:v>-</x:v>
      </x:c>
      <x:c r="AL157" s="46" t="str">
        <x:f>IF(ISBLANK('2012 HR 배정표'!AP155)=TRUE,"-",IF(ISERROR((HLOOKUP($A$5,Prj_list!$O$6:$Z$7,2)*'2012 HR 배정표'!AQ155)/HLOOKUP($A$5,Prj_list!$O$6:$Z$7,2))=TRUE,"-",(HLOOKUP($A$5,Prj_list!$O$6:$Z$7,2)*'2012 HR 배정표'!AQ155)/HLOOKUP($A$5,Prj_list!$O$6:$Z$7,2)))</x:f>
        <x:v>-</x:v>
      </x:c>
      <x:c r="AM157" s="45" t="str">
        <x:f>IF(ISBLANK('2012 HR 배정표'!AR155)=TRUE,"-",'2012 HR 배정표'!AR155)</x:f>
        <x:v>-</x:v>
      </x:c>
      <x:c r="AN157" s="46" t="str">
        <x:f>IF(ISBLANK('2012 HR 배정표'!AR155)=TRUE,"-",IF(ISERROR((HLOOKUP($A$5,Prj_list!$O$6:$Z$7,2)*'2012 HR 배정표'!AS155)/HLOOKUP($A$5,Prj_list!$O$6:$Z$7,2))=TRUE,"-",(HLOOKUP($A$5,Prj_list!$O$6:$Z$7,2)*'2012 HR 배정표'!AS155)/HLOOKUP($A$5,Prj_list!$O$6:$Z$7,2)))</x:f>
        <x:v>-</x:v>
      </x:c>
      <x:c r="AO157" s="45" t="str">
        <x:f>IF(ISBLANK('2012 HR 배정표'!AT155)=TRUE,"-",'2012 HR 배정표'!AT155)</x:f>
        <x:v>-</x:v>
      </x:c>
      <x:c r="AP157" s="46" t="str">
        <x:f>IF(ISBLANK('2012 HR 배정표'!AT155)=TRUE,"-",IF(ISERROR((HLOOKUP($A$5,Prj_list!$O$6:$Z$7,2)*'2012 HR 배정표'!AU155)/HLOOKUP($A$5,Prj_list!$O$6:$Z$7,2))=TRUE,"-",(HLOOKUP($A$5,Prj_list!$O$6:$Z$7,2)*'2012 HR 배정표'!AU155)/HLOOKUP($A$5,Prj_list!$O$6:$Z$7,2)))</x:f>
        <x:v>-</x:v>
      </x:c>
      <x:c r="AQ157" s="45" t="str">
        <x:f>IF(ISBLANK('2012 HR 배정표'!AV155)=TRUE,"-",'2012 HR 배정표'!AV155)</x:f>
        <x:v>-</x:v>
      </x:c>
      <x:c r="AR157" s="46" t="str">
        <x:f>IF(ISBLANK('2012 HR 배정표'!AV155)=TRUE,"-",IF(ISERROR((HLOOKUP($A$5,Prj_list!$O$6:$Z$7,2)*'2012 HR 배정표'!AW155)/HLOOKUP($A$5,Prj_list!$O$6:$Z$7,2))=TRUE,"-",(HLOOKUP($A$5,Prj_list!$O$6:$Z$7,2)*'2012 HR 배정표'!AW155)/HLOOKUP($A$5,Prj_list!$O$6:$Z$7,2)))</x:f>
        <x:v>-</x:v>
      </x:c>
      <x:c r="AS157" s="45" t="str">
        <x:f>IF(ISBLANK('2012 HR 배정표'!AX155)=TRUE,"-",'2012 HR 배정표'!AX155)</x:f>
        <x:v>-</x:v>
      </x:c>
      <x:c r="AT157" s="46" t="str">
        <x:f>IF(ISBLANK('2012 HR 배정표'!AX155)=TRUE,"-",IF(ISERROR((HLOOKUP($A$5,Prj_list!$O$6:$Z$7,2)*'2012 HR 배정표'!AY155)/HLOOKUP($A$5,Prj_list!$O$6:$Z$7,2))=TRUE,"-",(HLOOKUP($A$5,Prj_list!$O$6:$Z$7,2)*'2012 HR 배정표'!AY155)/HLOOKUP($A$5,Prj_list!$O$6:$Z$7,2)))</x:f>
        <x:v>-</x:v>
      </x:c>
      <x:c r="AU157" s="45" t="str">
        <x:f>IF(ISBLANK('2012 HR 배정표'!AZ155)=TRUE,"-",'2012 HR 배정표'!AZ155)</x:f>
        <x:v>-</x:v>
      </x:c>
      <x:c r="AV157" s="46" t="str">
        <x:f>IF(ISBLANK('2012 HR 배정표'!AZ155)=TRUE,"-",IF(ISERROR((HLOOKUP($A$5,Prj_list!$O$6:$Z$7,2)*'2012 HR 배정표'!BA155)/HLOOKUP($A$5,Prj_list!$O$6:$Z$7,2))=TRUE,"-",(HLOOKUP($A$5,Prj_list!$O$6:$Z$7,2)*'2012 HR 배정표'!BA155)/HLOOKUP($A$5,Prj_list!$O$6:$Z$7,2)))</x:f>
        <x:v>-</x:v>
      </x:c>
      <x:c r="AW157" s="34" t="str">
        <x:f t="shared" si="6"/>
        <x:v/>
      </x:c>
      <x:c r="AX157" s="41">
        <x:f t="shared" si="5"/>
        <x:v>0</x:v>
      </x:c>
    </x:row>
    <x:row r="158" spans="1:50">
      <x:c r="A158" s="45" t="str">
        <x:f>IF(ISBLANK('2012 HR 배정표'!F156)=TRUE,"-",'2012 HR 배정표'!F156)</x:f>
        <x:v>-</x:v>
      </x:c>
      <x:c r="B158" s="46" t="str">
        <x:f>IF(ISBLANK('2012 HR 배정표'!F156)=TRUE,"-",IF(ISERROR((HLOOKUP($A$5,Prj_list!$O$6:$Z$7,2)*'2012 HR 배정표'!G156)/HLOOKUP($A$5,Prj_list!$O$6:$Z$7,2))=TRUE,"-",(HLOOKUP($A$5,Prj_list!$O$6:$Z$7,2)*'2012 HR 배정표'!G156)/HLOOKUP($A$5,Prj_list!$O$6:$Z$7,2)))</x:f>
        <x:v>-</x:v>
      </x:c>
      <x:c r="C158" s="45" t="str">
        <x:f>IF(ISBLANK('2012 HR 배정표'!H156)=TRUE,"-",'2012 HR 배정표'!H156)</x:f>
        <x:v>-</x:v>
      </x:c>
      <x:c r="D158" s="46" t="str">
        <x:f>IF(ISBLANK('2012 HR 배정표'!H156)=TRUE,"-",IF(ISERROR((HLOOKUP($A$5,Prj_list!$O$6:$Z$7,2)*'2012 HR 배정표'!I156)/HLOOKUP($A$5,Prj_list!$O$6:$Z$7,2))=TRUE,"-",(HLOOKUP($A$5,Prj_list!$O$6:$Z$7,2)*'2012 HR 배정표'!I156)/HLOOKUP($A$5,Prj_list!$O$6:$Z$7,2)))</x:f>
        <x:v>-</x:v>
      </x:c>
      <x:c r="E158" s="45" t="str">
        <x:f>IF(ISBLANK('2012 HR 배정표'!J156)=TRUE,"-",'2012 HR 배정표'!J156)</x:f>
        <x:v>-</x:v>
      </x:c>
      <x:c r="F158" s="46" t="str">
        <x:f>IF(ISBLANK('2012 HR 배정표'!J156)=TRUE,"-",IF(ISERROR((HLOOKUP($A$5,Prj_list!$O$6:$Z$7,2)*'2012 HR 배정표'!K156)/HLOOKUP($A$5,Prj_list!$O$6:$Z$7,2))=TRUE,"-",(HLOOKUP($A$5,Prj_list!$O$6:$Z$7,2)*'2012 HR 배정표'!K156)/HLOOKUP($A$5,Prj_list!$O$6:$Z$7,2)))</x:f>
        <x:v>-</x:v>
      </x:c>
      <x:c r="G158" s="45" t="str">
        <x:f>IF(ISBLANK('2012 HR 배정표'!L156)=TRUE,"-",'2012 HR 배정표'!L156)</x:f>
        <x:v>-</x:v>
      </x:c>
      <x:c r="H158" s="46" t="str">
        <x:f>IF(ISBLANK('2012 HR 배정표'!L156)=TRUE,"-",IF(ISERROR((HLOOKUP($A$5,Prj_list!$O$6:$Z$7,2)*'2012 HR 배정표'!M156)/HLOOKUP($A$5,Prj_list!$O$6:$Z$7,2))=TRUE,"-",(HLOOKUP($A$5,Prj_list!$O$6:$Z$7,2)*'2012 HR 배정표'!M156)/HLOOKUP($A$5,Prj_list!$O$6:$Z$7,2)))</x:f>
        <x:v>-</x:v>
      </x:c>
      <x:c r="I158" s="45" t="str">
        <x:f>IF(ISBLANK('2012 HR 배정표'!N156)=TRUE,"-",'2012 HR 배정표'!N156)</x:f>
        <x:v>-</x:v>
      </x:c>
      <x:c r="J158" s="46" t="str">
        <x:f>IF(ISBLANK('2012 HR 배정표'!N156)=TRUE,"-",IF(ISERROR((HLOOKUP($A$5,Prj_list!$O$6:$Z$7,2)*'2012 HR 배정표'!O156)/HLOOKUP($A$5,Prj_list!$O$6:$Z$7,2))=TRUE,"-",(HLOOKUP($A$5,Prj_list!$O$6:$Z$7,2)*'2012 HR 배정표'!O156)/HLOOKUP($A$5,Prj_list!$O$6:$Z$7,2)))</x:f>
        <x:v>-</x:v>
      </x:c>
      <x:c r="K158" s="45" t="str">
        <x:f>IF(ISBLANK('2012 HR 배정표'!P156)=TRUE,"-",'2012 HR 배정표'!P156)</x:f>
        <x:v>-</x:v>
      </x:c>
      <x:c r="L158" s="46" t="str">
        <x:f>IF(ISBLANK('2012 HR 배정표'!P156)=TRUE,"-",IF(ISERROR((HLOOKUP($A$5,Prj_list!$O$6:$Z$7,2)*'2012 HR 배정표'!Q156)/HLOOKUP($A$5,Prj_list!$O$6:$Z$7,2))=TRUE,"-",(HLOOKUP($A$5,Prj_list!$O$6:$Z$7,2)*'2012 HR 배정표'!Q156)/HLOOKUP($A$5,Prj_list!$O$6:$Z$7,2)))</x:f>
        <x:v>-</x:v>
      </x:c>
      <x:c r="M158" s="45" t="str">
        <x:f>IF(ISBLANK('2012 HR 배정표'!R156)=TRUE,"-",'2012 HR 배정표'!R156)</x:f>
        <x:v>-</x:v>
      </x:c>
      <x:c r="N158" s="46" t="str">
        <x:f>IF(ISBLANK('2012 HR 배정표'!R156)=TRUE,"-",IF(ISERROR((HLOOKUP($A$5,Prj_list!$O$6:$Z$7,2)*'2012 HR 배정표'!S156)/HLOOKUP($A$5,Prj_list!$O$6:$Z$7,2))=TRUE,"-",(HLOOKUP($A$5,Prj_list!$O$6:$Z$7,2)*'2012 HR 배정표'!S156)/HLOOKUP($A$5,Prj_list!$O$6:$Z$7,2)))</x:f>
        <x:v>-</x:v>
      </x:c>
      <x:c r="O158" s="45" t="str">
        <x:f>IF(ISBLANK('2012 HR 배정표'!T156)=TRUE,"-",'2012 HR 배정표'!T156)</x:f>
        <x:v>-</x:v>
      </x:c>
      <x:c r="P158" s="46" t="str">
        <x:f>IF(ISBLANK('2012 HR 배정표'!T156)=TRUE,"-",IF(ISERROR((HLOOKUP($A$5,Prj_list!$O$6:$Z$7,2)*'2012 HR 배정표'!U156)/HLOOKUP($A$5,Prj_list!$O$6:$Z$7,2))=TRUE,"-",(HLOOKUP($A$5,Prj_list!$O$6:$Z$7,2)*'2012 HR 배정표'!U156)/HLOOKUP($A$5,Prj_list!$O$6:$Z$7,2)))</x:f>
        <x:v>-</x:v>
      </x:c>
      <x:c r="Q158" s="45" t="str">
        <x:f>IF(ISBLANK('2012 HR 배정표'!V156)=TRUE,"-",'2012 HR 배정표'!V156)</x:f>
        <x:v>-</x:v>
      </x:c>
      <x:c r="R158" s="46" t="str">
        <x:f>IF(ISBLANK('2012 HR 배정표'!V156)=TRUE,"-",IF(ISERROR((HLOOKUP($A$5,Prj_list!$O$6:$Z$7,2)*'2012 HR 배정표'!W156)/HLOOKUP($A$5,Prj_list!$O$6:$Z$7,2))=TRUE,"-",(HLOOKUP($A$5,Prj_list!$O$6:$Z$7,2)*'2012 HR 배정표'!W156)/HLOOKUP($A$5,Prj_list!$O$6:$Z$7,2)))</x:f>
        <x:v>-</x:v>
      </x:c>
      <x:c r="S158" s="45" t="str">
        <x:f>IF(ISBLANK('2012 HR 배정표'!X156)=TRUE,"-",'2012 HR 배정표'!X156)</x:f>
        <x:v>-</x:v>
      </x:c>
      <x:c r="T158" s="46" t="str">
        <x:f>IF(ISBLANK('2012 HR 배정표'!X156)=TRUE,"-",IF(ISERROR((HLOOKUP($A$5,Prj_list!$O$6:$Z$7,2)*'2012 HR 배정표'!Y156)/HLOOKUP($A$5,Prj_list!$O$6:$Z$7,2))=TRUE,"-",(HLOOKUP($A$5,Prj_list!$O$6:$Z$7,2)*'2012 HR 배정표'!Y156)/HLOOKUP($A$5,Prj_list!$O$6:$Z$7,2)))</x:f>
        <x:v>-</x:v>
      </x:c>
      <x:c r="U158" s="45" t="str">
        <x:f>IF(ISBLANK('2012 HR 배정표'!Z156)=TRUE,"-",'2012 HR 배정표'!Z156)</x:f>
        <x:v>-</x:v>
      </x:c>
      <x:c r="V158" s="46" t="str">
        <x:f>IF(ISBLANK('2012 HR 배정표'!Z156)=TRUE,"-",IF(ISERROR((HLOOKUP($A$5,Prj_list!$O$6:$Z$7,2)*'2012 HR 배정표'!AA156)/HLOOKUP($A$5,Prj_list!$O$6:$Z$7,2))=TRUE,"-",(HLOOKUP($A$5,Prj_list!$O$6:$Z$7,2)*'2012 HR 배정표'!AA156)/HLOOKUP($A$5,Prj_list!$O$6:$Z$7,2)))</x:f>
        <x:v>-</x:v>
      </x:c>
      <x:c r="W158" s="45" t="str">
        <x:f>IF(ISBLANK('2012 HR 배정표'!AB156)=TRUE,"-",'2012 HR 배정표'!AB156)</x:f>
        <x:v>-</x:v>
      </x:c>
      <x:c r="X158" s="46" t="str">
        <x:f>IF(ISBLANK('2012 HR 배정표'!AB156)=TRUE,"-",IF(ISERROR((HLOOKUP($A$5,Prj_list!$O$6:$Z$7,2)*'2012 HR 배정표'!AC156)/HLOOKUP($A$5,Prj_list!$O$6:$Z$7,2))=TRUE,"-",(HLOOKUP($A$5,Prj_list!$O$6:$Z$7,2)*'2012 HR 배정표'!AC156)/HLOOKUP($A$5,Prj_list!$O$6:$Z$7,2)))</x:f>
        <x:v>-</x:v>
      </x:c>
      <x:c r="Y158" s="45" t="str">
        <x:f>IF(ISBLANK('2012 HR 배정표'!AD156)=TRUE,"-",'2012 HR 배정표'!AD156)</x:f>
        <x:v>-</x:v>
      </x:c>
      <x:c r="Z158" s="46" t="str">
        <x:f>IF(ISBLANK('2012 HR 배정표'!AD156)=TRUE,"-",IF(ISERROR((HLOOKUP($A$5,Prj_list!$O$6:$Z$7,2)*'2012 HR 배정표'!AE156)/HLOOKUP($A$5,Prj_list!$O$6:$Z$7,2))=TRUE,"-",(HLOOKUP($A$5,Prj_list!$O$6:$Z$7,2)*'2012 HR 배정표'!AE156)/HLOOKUP($A$5,Prj_list!$O$6:$Z$7,2)))</x:f>
        <x:v>-</x:v>
      </x:c>
      <x:c r="AA158" s="45" t="str">
        <x:f>IF(ISBLANK('2012 HR 배정표'!AF156)=TRUE,"-",'2012 HR 배정표'!AF156)</x:f>
        <x:v>-</x:v>
      </x:c>
      <x:c r="AB158" s="46" t="str">
        <x:f>IF(ISBLANK('2012 HR 배정표'!AF156)=TRUE,"-",IF(ISERROR((HLOOKUP($A$5,Prj_list!$O$6:$Z$7,2)*'2012 HR 배정표'!AG156)/HLOOKUP($A$5,Prj_list!$O$6:$Z$7,2))=TRUE,"-",(HLOOKUP($A$5,Prj_list!$O$6:$Z$7,2)*'2012 HR 배정표'!AG156)/HLOOKUP($A$5,Prj_list!$O$6:$Z$7,2)))</x:f>
        <x:v>-</x:v>
      </x:c>
      <x:c r="AC158" s="45" t="str">
        <x:f>IF(ISBLANK('2012 HR 배정표'!AH156)=TRUE,"-",'2012 HR 배정표'!AH156)</x:f>
        <x:v>-</x:v>
      </x:c>
      <x:c r="AD158" s="46" t="str">
        <x:f>IF(ISBLANK('2012 HR 배정표'!AH156)=TRUE,"-",IF(ISERROR((HLOOKUP($A$5,Prj_list!$O$6:$Z$7,2)*'2012 HR 배정표'!AI156)/HLOOKUP($A$5,Prj_list!$O$6:$Z$7,2))=TRUE,"-",(HLOOKUP($A$5,Prj_list!$O$6:$Z$7,2)*'2012 HR 배정표'!AI156)/HLOOKUP($A$5,Prj_list!$O$6:$Z$7,2)))</x:f>
        <x:v>-</x:v>
      </x:c>
      <x:c r="AE158" s="45" t="str">
        <x:f>IF(ISBLANK('2012 HR 배정표'!AJ156)=TRUE,"-",'2012 HR 배정표'!AJ156)</x:f>
        <x:v>-</x:v>
      </x:c>
      <x:c r="AF158" s="46" t="str">
        <x:f>IF(ISBLANK('2012 HR 배정표'!AJ156)=TRUE,"-",IF(ISERROR((HLOOKUP($A$5,Prj_list!$O$6:$Z$7,2)*'2012 HR 배정표'!AK156)/HLOOKUP($A$5,Prj_list!$O$6:$Z$7,2))=TRUE,"-",(HLOOKUP($A$5,Prj_list!$O$6:$Z$7,2)*'2012 HR 배정표'!AK156)/HLOOKUP($A$5,Prj_list!$O$6:$Z$7,2)))</x:f>
        <x:v>-</x:v>
      </x:c>
      <x:c r="AG158" s="45" t="str">
        <x:f>IF(ISBLANK('2012 HR 배정표'!AL156)=TRUE,"-",'2012 HR 배정표'!AL156)</x:f>
        <x:v>-</x:v>
      </x:c>
      <x:c r="AH158" s="46" t="str">
        <x:f>IF(ISBLANK('2012 HR 배정표'!AL156)=TRUE,"-",IF(ISERROR((HLOOKUP($A$5,Prj_list!$O$6:$Z$7,2)*'2012 HR 배정표'!AM156)/HLOOKUP($A$5,Prj_list!$O$6:$Z$7,2))=TRUE,"-",(HLOOKUP($A$5,Prj_list!$O$6:$Z$7,2)*'2012 HR 배정표'!AM156)/HLOOKUP($A$5,Prj_list!$O$6:$Z$7,2)))</x:f>
        <x:v>-</x:v>
      </x:c>
      <x:c r="AI158" s="45" t="str">
        <x:f>IF(ISBLANK('2012 HR 배정표'!AN156)=TRUE,"-",'2012 HR 배정표'!AN156)</x:f>
        <x:v>-</x:v>
      </x:c>
      <x:c r="AJ158" s="46" t="str">
        <x:f>IF(ISBLANK('2012 HR 배정표'!AN156)=TRUE,"-",IF(ISERROR((HLOOKUP($A$5,Prj_list!$O$6:$Z$7,2)*'2012 HR 배정표'!AO156)/HLOOKUP($A$5,Prj_list!$O$6:$Z$7,2))=TRUE,"-",(HLOOKUP($A$5,Prj_list!$O$6:$Z$7,2)*'2012 HR 배정표'!AO156)/HLOOKUP($A$5,Prj_list!$O$6:$Z$7,2)))</x:f>
        <x:v>-</x:v>
      </x:c>
      <x:c r="AK158" s="45" t="str">
        <x:f>IF(ISBLANK('2012 HR 배정표'!AP156)=TRUE,"-",'2012 HR 배정표'!AP156)</x:f>
        <x:v>-</x:v>
      </x:c>
      <x:c r="AL158" s="46" t="str">
        <x:f>IF(ISBLANK('2012 HR 배정표'!AP156)=TRUE,"-",IF(ISERROR((HLOOKUP($A$5,Prj_list!$O$6:$Z$7,2)*'2012 HR 배정표'!AQ156)/HLOOKUP($A$5,Prj_list!$O$6:$Z$7,2))=TRUE,"-",(HLOOKUP($A$5,Prj_list!$O$6:$Z$7,2)*'2012 HR 배정표'!AQ156)/HLOOKUP($A$5,Prj_list!$O$6:$Z$7,2)))</x:f>
        <x:v>-</x:v>
      </x:c>
      <x:c r="AM158" s="45" t="str">
        <x:f>IF(ISBLANK('2012 HR 배정표'!AR156)=TRUE,"-",'2012 HR 배정표'!AR156)</x:f>
        <x:v>-</x:v>
      </x:c>
      <x:c r="AN158" s="46" t="str">
        <x:f>IF(ISBLANK('2012 HR 배정표'!AR156)=TRUE,"-",IF(ISERROR((HLOOKUP($A$5,Prj_list!$O$6:$Z$7,2)*'2012 HR 배정표'!AS156)/HLOOKUP($A$5,Prj_list!$O$6:$Z$7,2))=TRUE,"-",(HLOOKUP($A$5,Prj_list!$O$6:$Z$7,2)*'2012 HR 배정표'!AS156)/HLOOKUP($A$5,Prj_list!$O$6:$Z$7,2)))</x:f>
        <x:v>-</x:v>
      </x:c>
      <x:c r="AO158" s="45" t="str">
        <x:f>IF(ISBLANK('2012 HR 배정표'!AT156)=TRUE,"-",'2012 HR 배정표'!AT156)</x:f>
        <x:v>-</x:v>
      </x:c>
      <x:c r="AP158" s="46" t="str">
        <x:f>IF(ISBLANK('2012 HR 배정표'!AT156)=TRUE,"-",IF(ISERROR((HLOOKUP($A$5,Prj_list!$O$6:$Z$7,2)*'2012 HR 배정표'!AU156)/HLOOKUP($A$5,Prj_list!$O$6:$Z$7,2))=TRUE,"-",(HLOOKUP($A$5,Prj_list!$O$6:$Z$7,2)*'2012 HR 배정표'!AU156)/HLOOKUP($A$5,Prj_list!$O$6:$Z$7,2)))</x:f>
        <x:v>-</x:v>
      </x:c>
      <x:c r="AQ158" s="45" t="str">
        <x:f>IF(ISBLANK('2012 HR 배정표'!AV156)=TRUE,"-",'2012 HR 배정표'!AV156)</x:f>
        <x:v>-</x:v>
      </x:c>
      <x:c r="AR158" s="46" t="str">
        <x:f>IF(ISBLANK('2012 HR 배정표'!AV156)=TRUE,"-",IF(ISERROR((HLOOKUP($A$5,Prj_list!$O$6:$Z$7,2)*'2012 HR 배정표'!AW156)/HLOOKUP($A$5,Prj_list!$O$6:$Z$7,2))=TRUE,"-",(HLOOKUP($A$5,Prj_list!$O$6:$Z$7,2)*'2012 HR 배정표'!AW156)/HLOOKUP($A$5,Prj_list!$O$6:$Z$7,2)))</x:f>
        <x:v>-</x:v>
      </x:c>
      <x:c r="AS158" s="45" t="str">
        <x:f>IF(ISBLANK('2012 HR 배정표'!AX156)=TRUE,"-",'2012 HR 배정표'!AX156)</x:f>
        <x:v>-</x:v>
      </x:c>
      <x:c r="AT158" s="46" t="str">
        <x:f>IF(ISBLANK('2012 HR 배정표'!AX156)=TRUE,"-",IF(ISERROR((HLOOKUP($A$5,Prj_list!$O$6:$Z$7,2)*'2012 HR 배정표'!AY156)/HLOOKUP($A$5,Prj_list!$O$6:$Z$7,2))=TRUE,"-",(HLOOKUP($A$5,Prj_list!$O$6:$Z$7,2)*'2012 HR 배정표'!AY156)/HLOOKUP($A$5,Prj_list!$O$6:$Z$7,2)))</x:f>
        <x:v>-</x:v>
      </x:c>
      <x:c r="AU158" s="45" t="str">
        <x:f>IF(ISBLANK('2012 HR 배정표'!AZ156)=TRUE,"-",'2012 HR 배정표'!AZ156)</x:f>
        <x:v>-</x:v>
      </x:c>
      <x:c r="AV158" s="46" t="str">
        <x:f>IF(ISBLANK('2012 HR 배정표'!AZ156)=TRUE,"-",IF(ISERROR((HLOOKUP($A$5,Prj_list!$O$6:$Z$7,2)*'2012 HR 배정표'!BA156)/HLOOKUP($A$5,Prj_list!$O$6:$Z$7,2))=TRUE,"-",(HLOOKUP($A$5,Prj_list!$O$6:$Z$7,2)*'2012 HR 배정표'!BA156)/HLOOKUP($A$5,Prj_list!$O$6:$Z$7,2)))</x:f>
        <x:v>-</x:v>
      </x:c>
      <x:c r="AW158" s="34" t="str">
        <x:f t="shared" si="6"/>
        <x:v/>
      </x:c>
      <x:c r="AX158" s="41">
        <x:f t="shared" si="5"/>
        <x:v>0</x:v>
      </x:c>
    </x:row>
    <x:row r="159" spans="1:50">
      <x:c r="A159" s="45" t="str">
        <x:f>IF(ISBLANK('2012 HR 배정표'!F157)=TRUE,"-",'2012 HR 배정표'!F157)</x:f>
        <x:v>-</x:v>
      </x:c>
      <x:c r="B159" s="46" t="str">
        <x:f>IF(ISBLANK('2012 HR 배정표'!F157)=TRUE,"-",IF(ISERROR((HLOOKUP($A$5,Prj_list!$O$6:$Z$7,2)*'2012 HR 배정표'!G157)/HLOOKUP($A$5,Prj_list!$O$6:$Z$7,2))=TRUE,"-",(HLOOKUP($A$5,Prj_list!$O$6:$Z$7,2)*'2012 HR 배정표'!G157)/HLOOKUP($A$5,Prj_list!$O$6:$Z$7,2)))</x:f>
        <x:v>-</x:v>
      </x:c>
      <x:c r="C159" s="45" t="str">
        <x:f>IF(ISBLANK('2012 HR 배정표'!H157)=TRUE,"-",'2012 HR 배정표'!H157)</x:f>
        <x:v>-</x:v>
      </x:c>
      <x:c r="D159" s="46" t="str">
        <x:f>IF(ISBLANK('2012 HR 배정표'!H157)=TRUE,"-",IF(ISERROR((HLOOKUP($A$5,Prj_list!$O$6:$Z$7,2)*'2012 HR 배정표'!I157)/HLOOKUP($A$5,Prj_list!$O$6:$Z$7,2))=TRUE,"-",(HLOOKUP($A$5,Prj_list!$O$6:$Z$7,2)*'2012 HR 배정표'!I157)/HLOOKUP($A$5,Prj_list!$O$6:$Z$7,2)))</x:f>
        <x:v>-</x:v>
      </x:c>
      <x:c r="E159" s="45" t="str">
        <x:f>IF(ISBLANK('2012 HR 배정표'!J157)=TRUE,"-",'2012 HR 배정표'!J157)</x:f>
        <x:v>-</x:v>
      </x:c>
      <x:c r="F159" s="46" t="str">
        <x:f>IF(ISBLANK('2012 HR 배정표'!J157)=TRUE,"-",IF(ISERROR((HLOOKUP($A$5,Prj_list!$O$6:$Z$7,2)*'2012 HR 배정표'!K157)/HLOOKUP($A$5,Prj_list!$O$6:$Z$7,2))=TRUE,"-",(HLOOKUP($A$5,Prj_list!$O$6:$Z$7,2)*'2012 HR 배정표'!K157)/HLOOKUP($A$5,Prj_list!$O$6:$Z$7,2)))</x:f>
        <x:v>-</x:v>
      </x:c>
      <x:c r="G159" s="45" t="str">
        <x:f>IF(ISBLANK('2012 HR 배정표'!L157)=TRUE,"-",'2012 HR 배정표'!L157)</x:f>
        <x:v>-</x:v>
      </x:c>
      <x:c r="H159" s="46" t="str">
        <x:f>IF(ISBLANK('2012 HR 배정표'!L157)=TRUE,"-",IF(ISERROR((HLOOKUP($A$5,Prj_list!$O$6:$Z$7,2)*'2012 HR 배정표'!M157)/HLOOKUP($A$5,Prj_list!$O$6:$Z$7,2))=TRUE,"-",(HLOOKUP($A$5,Prj_list!$O$6:$Z$7,2)*'2012 HR 배정표'!M157)/HLOOKUP($A$5,Prj_list!$O$6:$Z$7,2)))</x:f>
        <x:v>-</x:v>
      </x:c>
      <x:c r="I159" s="45" t="str">
        <x:f>IF(ISBLANK('2012 HR 배정표'!N157)=TRUE,"-",'2012 HR 배정표'!N157)</x:f>
        <x:v>-</x:v>
      </x:c>
      <x:c r="J159" s="46" t="str">
        <x:f>IF(ISBLANK('2012 HR 배정표'!N157)=TRUE,"-",IF(ISERROR((HLOOKUP($A$5,Prj_list!$O$6:$Z$7,2)*'2012 HR 배정표'!O157)/HLOOKUP($A$5,Prj_list!$O$6:$Z$7,2))=TRUE,"-",(HLOOKUP($A$5,Prj_list!$O$6:$Z$7,2)*'2012 HR 배정표'!O157)/HLOOKUP($A$5,Prj_list!$O$6:$Z$7,2)))</x:f>
        <x:v>-</x:v>
      </x:c>
      <x:c r="K159" s="45" t="str">
        <x:f>IF(ISBLANK('2012 HR 배정표'!P157)=TRUE,"-",'2012 HR 배정표'!P157)</x:f>
        <x:v>-</x:v>
      </x:c>
      <x:c r="L159" s="46" t="str">
        <x:f>IF(ISBLANK('2012 HR 배정표'!P157)=TRUE,"-",IF(ISERROR((HLOOKUP($A$5,Prj_list!$O$6:$Z$7,2)*'2012 HR 배정표'!Q157)/HLOOKUP($A$5,Prj_list!$O$6:$Z$7,2))=TRUE,"-",(HLOOKUP($A$5,Prj_list!$O$6:$Z$7,2)*'2012 HR 배정표'!Q157)/HLOOKUP($A$5,Prj_list!$O$6:$Z$7,2)))</x:f>
        <x:v>-</x:v>
      </x:c>
      <x:c r="M159" s="45" t="str">
        <x:f>IF(ISBLANK('2012 HR 배정표'!R157)=TRUE,"-",'2012 HR 배정표'!R157)</x:f>
        <x:v>-</x:v>
      </x:c>
      <x:c r="N159" s="46" t="str">
        <x:f>IF(ISBLANK('2012 HR 배정표'!R157)=TRUE,"-",IF(ISERROR((HLOOKUP($A$5,Prj_list!$O$6:$Z$7,2)*'2012 HR 배정표'!S157)/HLOOKUP($A$5,Prj_list!$O$6:$Z$7,2))=TRUE,"-",(HLOOKUP($A$5,Prj_list!$O$6:$Z$7,2)*'2012 HR 배정표'!S157)/HLOOKUP($A$5,Prj_list!$O$6:$Z$7,2)))</x:f>
        <x:v>-</x:v>
      </x:c>
      <x:c r="O159" s="45" t="str">
        <x:f>IF(ISBLANK('2012 HR 배정표'!T157)=TRUE,"-",'2012 HR 배정표'!T157)</x:f>
        <x:v>-</x:v>
      </x:c>
      <x:c r="P159" s="46" t="str">
        <x:f>IF(ISBLANK('2012 HR 배정표'!T157)=TRUE,"-",IF(ISERROR((HLOOKUP($A$5,Prj_list!$O$6:$Z$7,2)*'2012 HR 배정표'!U157)/HLOOKUP($A$5,Prj_list!$O$6:$Z$7,2))=TRUE,"-",(HLOOKUP($A$5,Prj_list!$O$6:$Z$7,2)*'2012 HR 배정표'!U157)/HLOOKUP($A$5,Prj_list!$O$6:$Z$7,2)))</x:f>
        <x:v>-</x:v>
      </x:c>
      <x:c r="Q159" s="45" t="str">
        <x:f>IF(ISBLANK('2012 HR 배정표'!V157)=TRUE,"-",'2012 HR 배정표'!V157)</x:f>
        <x:v>-</x:v>
      </x:c>
      <x:c r="R159" s="46" t="str">
        <x:f>IF(ISBLANK('2012 HR 배정표'!V157)=TRUE,"-",IF(ISERROR((HLOOKUP($A$5,Prj_list!$O$6:$Z$7,2)*'2012 HR 배정표'!W157)/HLOOKUP($A$5,Prj_list!$O$6:$Z$7,2))=TRUE,"-",(HLOOKUP($A$5,Prj_list!$O$6:$Z$7,2)*'2012 HR 배정표'!W157)/HLOOKUP($A$5,Prj_list!$O$6:$Z$7,2)))</x:f>
        <x:v>-</x:v>
      </x:c>
      <x:c r="S159" s="45" t="str">
        <x:f>IF(ISBLANK('2012 HR 배정표'!X157)=TRUE,"-",'2012 HR 배정표'!X157)</x:f>
        <x:v>-</x:v>
      </x:c>
      <x:c r="T159" s="46" t="str">
        <x:f>IF(ISBLANK('2012 HR 배정표'!X157)=TRUE,"-",IF(ISERROR((HLOOKUP($A$5,Prj_list!$O$6:$Z$7,2)*'2012 HR 배정표'!Y157)/HLOOKUP($A$5,Prj_list!$O$6:$Z$7,2))=TRUE,"-",(HLOOKUP($A$5,Prj_list!$O$6:$Z$7,2)*'2012 HR 배정표'!Y157)/HLOOKUP($A$5,Prj_list!$O$6:$Z$7,2)))</x:f>
        <x:v>-</x:v>
      </x:c>
      <x:c r="U159" s="45" t="str">
        <x:f>IF(ISBLANK('2012 HR 배정표'!Z157)=TRUE,"-",'2012 HR 배정표'!Z157)</x:f>
        <x:v>-</x:v>
      </x:c>
      <x:c r="V159" s="46" t="str">
        <x:f>IF(ISBLANK('2012 HR 배정표'!Z157)=TRUE,"-",IF(ISERROR((HLOOKUP($A$5,Prj_list!$O$6:$Z$7,2)*'2012 HR 배정표'!AA157)/HLOOKUP($A$5,Prj_list!$O$6:$Z$7,2))=TRUE,"-",(HLOOKUP($A$5,Prj_list!$O$6:$Z$7,2)*'2012 HR 배정표'!AA157)/HLOOKUP($A$5,Prj_list!$O$6:$Z$7,2)))</x:f>
        <x:v>-</x:v>
      </x:c>
      <x:c r="W159" s="45" t="str">
        <x:f>IF(ISBLANK('2012 HR 배정표'!AB157)=TRUE,"-",'2012 HR 배정표'!AB157)</x:f>
        <x:v>-</x:v>
      </x:c>
      <x:c r="X159" s="46" t="str">
        <x:f>IF(ISBLANK('2012 HR 배정표'!AB157)=TRUE,"-",IF(ISERROR((HLOOKUP($A$5,Prj_list!$O$6:$Z$7,2)*'2012 HR 배정표'!AC157)/HLOOKUP($A$5,Prj_list!$O$6:$Z$7,2))=TRUE,"-",(HLOOKUP($A$5,Prj_list!$O$6:$Z$7,2)*'2012 HR 배정표'!AC157)/HLOOKUP($A$5,Prj_list!$O$6:$Z$7,2)))</x:f>
        <x:v>-</x:v>
      </x:c>
      <x:c r="Y159" s="45" t="str">
        <x:f>IF(ISBLANK('2012 HR 배정표'!AD157)=TRUE,"-",'2012 HR 배정표'!AD157)</x:f>
        <x:v>-</x:v>
      </x:c>
      <x:c r="Z159" s="46" t="str">
        <x:f>IF(ISBLANK('2012 HR 배정표'!AD157)=TRUE,"-",IF(ISERROR((HLOOKUP($A$5,Prj_list!$O$6:$Z$7,2)*'2012 HR 배정표'!AE157)/HLOOKUP($A$5,Prj_list!$O$6:$Z$7,2))=TRUE,"-",(HLOOKUP($A$5,Prj_list!$O$6:$Z$7,2)*'2012 HR 배정표'!AE157)/HLOOKUP($A$5,Prj_list!$O$6:$Z$7,2)))</x:f>
        <x:v>-</x:v>
      </x:c>
      <x:c r="AA159" s="45" t="str">
        <x:f>IF(ISBLANK('2012 HR 배정표'!AF157)=TRUE,"-",'2012 HR 배정표'!AF157)</x:f>
        <x:v>-</x:v>
      </x:c>
      <x:c r="AB159" s="46" t="str">
        <x:f>IF(ISBLANK('2012 HR 배정표'!AF157)=TRUE,"-",IF(ISERROR((HLOOKUP($A$5,Prj_list!$O$6:$Z$7,2)*'2012 HR 배정표'!AG157)/HLOOKUP($A$5,Prj_list!$O$6:$Z$7,2))=TRUE,"-",(HLOOKUP($A$5,Prj_list!$O$6:$Z$7,2)*'2012 HR 배정표'!AG157)/HLOOKUP($A$5,Prj_list!$O$6:$Z$7,2)))</x:f>
        <x:v>-</x:v>
      </x:c>
      <x:c r="AC159" s="45" t="str">
        <x:f>IF(ISBLANK('2012 HR 배정표'!AH157)=TRUE,"-",'2012 HR 배정표'!AH157)</x:f>
        <x:v>-</x:v>
      </x:c>
      <x:c r="AD159" s="46" t="str">
        <x:f>IF(ISBLANK('2012 HR 배정표'!AH157)=TRUE,"-",IF(ISERROR((HLOOKUP($A$5,Prj_list!$O$6:$Z$7,2)*'2012 HR 배정표'!AI157)/HLOOKUP($A$5,Prj_list!$O$6:$Z$7,2))=TRUE,"-",(HLOOKUP($A$5,Prj_list!$O$6:$Z$7,2)*'2012 HR 배정표'!AI157)/HLOOKUP($A$5,Prj_list!$O$6:$Z$7,2)))</x:f>
        <x:v>-</x:v>
      </x:c>
      <x:c r="AE159" s="45" t="str">
        <x:f>IF(ISBLANK('2012 HR 배정표'!AJ157)=TRUE,"-",'2012 HR 배정표'!AJ157)</x:f>
        <x:v>-</x:v>
      </x:c>
      <x:c r="AF159" s="46" t="str">
        <x:f>IF(ISBLANK('2012 HR 배정표'!AJ157)=TRUE,"-",IF(ISERROR((HLOOKUP($A$5,Prj_list!$O$6:$Z$7,2)*'2012 HR 배정표'!AK157)/HLOOKUP($A$5,Prj_list!$O$6:$Z$7,2))=TRUE,"-",(HLOOKUP($A$5,Prj_list!$O$6:$Z$7,2)*'2012 HR 배정표'!AK157)/HLOOKUP($A$5,Prj_list!$O$6:$Z$7,2)))</x:f>
        <x:v>-</x:v>
      </x:c>
      <x:c r="AG159" s="45" t="str">
        <x:f>IF(ISBLANK('2012 HR 배정표'!AL157)=TRUE,"-",'2012 HR 배정표'!AL157)</x:f>
        <x:v>-</x:v>
      </x:c>
      <x:c r="AH159" s="46" t="str">
        <x:f>IF(ISBLANK('2012 HR 배정표'!AL157)=TRUE,"-",IF(ISERROR((HLOOKUP($A$5,Prj_list!$O$6:$Z$7,2)*'2012 HR 배정표'!AM157)/HLOOKUP($A$5,Prj_list!$O$6:$Z$7,2))=TRUE,"-",(HLOOKUP($A$5,Prj_list!$O$6:$Z$7,2)*'2012 HR 배정표'!AM157)/HLOOKUP($A$5,Prj_list!$O$6:$Z$7,2)))</x:f>
        <x:v>-</x:v>
      </x:c>
      <x:c r="AI159" s="45" t="str">
        <x:f>IF(ISBLANK('2012 HR 배정표'!AN157)=TRUE,"-",'2012 HR 배정표'!AN157)</x:f>
        <x:v>-</x:v>
      </x:c>
      <x:c r="AJ159" s="46" t="str">
        <x:f>IF(ISBLANK('2012 HR 배정표'!AN157)=TRUE,"-",IF(ISERROR((HLOOKUP($A$5,Prj_list!$O$6:$Z$7,2)*'2012 HR 배정표'!AO157)/HLOOKUP($A$5,Prj_list!$O$6:$Z$7,2))=TRUE,"-",(HLOOKUP($A$5,Prj_list!$O$6:$Z$7,2)*'2012 HR 배정표'!AO157)/HLOOKUP($A$5,Prj_list!$O$6:$Z$7,2)))</x:f>
        <x:v>-</x:v>
      </x:c>
      <x:c r="AK159" s="45" t="str">
        <x:f>IF(ISBLANK('2012 HR 배정표'!AP157)=TRUE,"-",'2012 HR 배정표'!AP157)</x:f>
        <x:v>-</x:v>
      </x:c>
      <x:c r="AL159" s="46" t="str">
        <x:f>IF(ISBLANK('2012 HR 배정표'!AP157)=TRUE,"-",IF(ISERROR((HLOOKUP($A$5,Prj_list!$O$6:$Z$7,2)*'2012 HR 배정표'!AQ157)/HLOOKUP($A$5,Prj_list!$O$6:$Z$7,2))=TRUE,"-",(HLOOKUP($A$5,Prj_list!$O$6:$Z$7,2)*'2012 HR 배정표'!AQ157)/HLOOKUP($A$5,Prj_list!$O$6:$Z$7,2)))</x:f>
        <x:v>-</x:v>
      </x:c>
      <x:c r="AM159" s="45" t="str">
        <x:f>IF(ISBLANK('2012 HR 배정표'!AR157)=TRUE,"-",'2012 HR 배정표'!AR157)</x:f>
        <x:v>-</x:v>
      </x:c>
      <x:c r="AN159" s="46" t="str">
        <x:f>IF(ISBLANK('2012 HR 배정표'!AR157)=TRUE,"-",IF(ISERROR((HLOOKUP($A$5,Prj_list!$O$6:$Z$7,2)*'2012 HR 배정표'!AS157)/HLOOKUP($A$5,Prj_list!$O$6:$Z$7,2))=TRUE,"-",(HLOOKUP($A$5,Prj_list!$O$6:$Z$7,2)*'2012 HR 배정표'!AS157)/HLOOKUP($A$5,Prj_list!$O$6:$Z$7,2)))</x:f>
        <x:v>-</x:v>
      </x:c>
      <x:c r="AO159" s="45" t="str">
        <x:f>IF(ISBLANK('2012 HR 배정표'!AT157)=TRUE,"-",'2012 HR 배정표'!AT157)</x:f>
        <x:v>-</x:v>
      </x:c>
      <x:c r="AP159" s="46" t="str">
        <x:f>IF(ISBLANK('2012 HR 배정표'!AT157)=TRUE,"-",IF(ISERROR((HLOOKUP($A$5,Prj_list!$O$6:$Z$7,2)*'2012 HR 배정표'!AU157)/HLOOKUP($A$5,Prj_list!$O$6:$Z$7,2))=TRUE,"-",(HLOOKUP($A$5,Prj_list!$O$6:$Z$7,2)*'2012 HR 배정표'!AU157)/HLOOKUP($A$5,Prj_list!$O$6:$Z$7,2)))</x:f>
        <x:v>-</x:v>
      </x:c>
      <x:c r="AQ159" s="45" t="str">
        <x:f>IF(ISBLANK('2012 HR 배정표'!AV157)=TRUE,"-",'2012 HR 배정표'!AV157)</x:f>
        <x:v>-</x:v>
      </x:c>
      <x:c r="AR159" s="46" t="str">
        <x:f>IF(ISBLANK('2012 HR 배정표'!AV157)=TRUE,"-",IF(ISERROR((HLOOKUP($A$5,Prj_list!$O$6:$Z$7,2)*'2012 HR 배정표'!AW157)/HLOOKUP($A$5,Prj_list!$O$6:$Z$7,2))=TRUE,"-",(HLOOKUP($A$5,Prj_list!$O$6:$Z$7,2)*'2012 HR 배정표'!AW157)/HLOOKUP($A$5,Prj_list!$O$6:$Z$7,2)))</x:f>
        <x:v>-</x:v>
      </x:c>
      <x:c r="AS159" s="45" t="str">
        <x:f>IF(ISBLANK('2012 HR 배정표'!AX157)=TRUE,"-",'2012 HR 배정표'!AX157)</x:f>
        <x:v>-</x:v>
      </x:c>
      <x:c r="AT159" s="46" t="str">
        <x:f>IF(ISBLANK('2012 HR 배정표'!AX157)=TRUE,"-",IF(ISERROR((HLOOKUP($A$5,Prj_list!$O$6:$Z$7,2)*'2012 HR 배정표'!AY157)/HLOOKUP($A$5,Prj_list!$O$6:$Z$7,2))=TRUE,"-",(HLOOKUP($A$5,Prj_list!$O$6:$Z$7,2)*'2012 HR 배정표'!AY157)/HLOOKUP($A$5,Prj_list!$O$6:$Z$7,2)))</x:f>
        <x:v>-</x:v>
      </x:c>
      <x:c r="AU159" s="45" t="str">
        <x:f>IF(ISBLANK('2012 HR 배정표'!AZ157)=TRUE,"-",'2012 HR 배정표'!AZ157)</x:f>
        <x:v>-</x:v>
      </x:c>
      <x:c r="AV159" s="46" t="str">
        <x:f>IF(ISBLANK('2012 HR 배정표'!AZ157)=TRUE,"-",IF(ISERROR((HLOOKUP($A$5,Prj_list!$O$6:$Z$7,2)*'2012 HR 배정표'!BA157)/HLOOKUP($A$5,Prj_list!$O$6:$Z$7,2))=TRUE,"-",(HLOOKUP($A$5,Prj_list!$O$6:$Z$7,2)*'2012 HR 배정표'!BA157)/HLOOKUP($A$5,Prj_list!$O$6:$Z$7,2)))</x:f>
        <x:v>-</x:v>
      </x:c>
      <x:c r="AW159" s="34" t="str">
        <x:f t="shared" si="6"/>
        <x:v/>
      </x:c>
      <x:c r="AX159" s="41">
        <x:f t="shared" si="5"/>
        <x:v>0</x:v>
      </x:c>
    </x:row>
    <x:row r="160" spans="1:50">
      <x:c r="A160" s="45" t="str">
        <x:f>IF(ISBLANK('2012 HR 배정표'!F158)=TRUE,"-",'2012 HR 배정표'!F158)</x:f>
        <x:v>-</x:v>
      </x:c>
      <x:c r="B160" s="46" t="str">
        <x:f>IF(ISBLANK('2012 HR 배정표'!F158)=TRUE,"-",IF(ISERROR((HLOOKUP($A$5,Prj_list!$O$6:$Z$7,2)*'2012 HR 배정표'!G158)/HLOOKUP($A$5,Prj_list!$O$6:$Z$7,2))=TRUE,"-",(HLOOKUP($A$5,Prj_list!$O$6:$Z$7,2)*'2012 HR 배정표'!G158)/HLOOKUP($A$5,Prj_list!$O$6:$Z$7,2)))</x:f>
        <x:v>-</x:v>
      </x:c>
      <x:c r="C160" s="45" t="str">
        <x:f>IF(ISBLANK('2012 HR 배정표'!H158)=TRUE,"-",'2012 HR 배정표'!H158)</x:f>
        <x:v>-</x:v>
      </x:c>
      <x:c r="D160" s="46" t="str">
        <x:f>IF(ISBLANK('2012 HR 배정표'!H158)=TRUE,"-",IF(ISERROR((HLOOKUP($A$5,Prj_list!$O$6:$Z$7,2)*'2012 HR 배정표'!I158)/HLOOKUP($A$5,Prj_list!$O$6:$Z$7,2))=TRUE,"-",(HLOOKUP($A$5,Prj_list!$O$6:$Z$7,2)*'2012 HR 배정표'!I158)/HLOOKUP($A$5,Prj_list!$O$6:$Z$7,2)))</x:f>
        <x:v>-</x:v>
      </x:c>
      <x:c r="E160" s="45" t="str">
        <x:f>IF(ISBLANK('2012 HR 배정표'!J158)=TRUE,"-",'2012 HR 배정표'!J158)</x:f>
        <x:v>-</x:v>
      </x:c>
      <x:c r="F160" s="46" t="str">
        <x:f>IF(ISBLANK('2012 HR 배정표'!J158)=TRUE,"-",IF(ISERROR((HLOOKUP($A$5,Prj_list!$O$6:$Z$7,2)*'2012 HR 배정표'!K158)/HLOOKUP($A$5,Prj_list!$O$6:$Z$7,2))=TRUE,"-",(HLOOKUP($A$5,Prj_list!$O$6:$Z$7,2)*'2012 HR 배정표'!K158)/HLOOKUP($A$5,Prj_list!$O$6:$Z$7,2)))</x:f>
        <x:v>-</x:v>
      </x:c>
      <x:c r="G160" s="45" t="str">
        <x:f>IF(ISBLANK('2012 HR 배정표'!L158)=TRUE,"-",'2012 HR 배정표'!L158)</x:f>
        <x:v>-</x:v>
      </x:c>
      <x:c r="H160" s="46" t="str">
        <x:f>IF(ISBLANK('2012 HR 배정표'!L158)=TRUE,"-",IF(ISERROR((HLOOKUP($A$5,Prj_list!$O$6:$Z$7,2)*'2012 HR 배정표'!M158)/HLOOKUP($A$5,Prj_list!$O$6:$Z$7,2))=TRUE,"-",(HLOOKUP($A$5,Prj_list!$O$6:$Z$7,2)*'2012 HR 배정표'!M158)/HLOOKUP($A$5,Prj_list!$O$6:$Z$7,2)))</x:f>
        <x:v>-</x:v>
      </x:c>
      <x:c r="I160" s="45" t="str">
        <x:f>IF(ISBLANK('2012 HR 배정표'!N158)=TRUE,"-",'2012 HR 배정표'!N158)</x:f>
        <x:v>-</x:v>
      </x:c>
      <x:c r="J160" s="46" t="str">
        <x:f>IF(ISBLANK('2012 HR 배정표'!N158)=TRUE,"-",IF(ISERROR((HLOOKUP($A$5,Prj_list!$O$6:$Z$7,2)*'2012 HR 배정표'!O158)/HLOOKUP($A$5,Prj_list!$O$6:$Z$7,2))=TRUE,"-",(HLOOKUP($A$5,Prj_list!$O$6:$Z$7,2)*'2012 HR 배정표'!O158)/HLOOKUP($A$5,Prj_list!$O$6:$Z$7,2)))</x:f>
        <x:v>-</x:v>
      </x:c>
      <x:c r="K160" s="45" t="str">
        <x:f>IF(ISBLANK('2012 HR 배정표'!P158)=TRUE,"-",'2012 HR 배정표'!P158)</x:f>
        <x:v>-</x:v>
      </x:c>
      <x:c r="L160" s="46" t="str">
        <x:f>IF(ISBLANK('2012 HR 배정표'!P158)=TRUE,"-",IF(ISERROR((HLOOKUP($A$5,Prj_list!$O$6:$Z$7,2)*'2012 HR 배정표'!Q158)/HLOOKUP($A$5,Prj_list!$O$6:$Z$7,2))=TRUE,"-",(HLOOKUP($A$5,Prj_list!$O$6:$Z$7,2)*'2012 HR 배정표'!Q158)/HLOOKUP($A$5,Prj_list!$O$6:$Z$7,2)))</x:f>
        <x:v>-</x:v>
      </x:c>
      <x:c r="M160" s="45" t="str">
        <x:f>IF(ISBLANK('2012 HR 배정표'!R158)=TRUE,"-",'2012 HR 배정표'!R158)</x:f>
        <x:v>-</x:v>
      </x:c>
      <x:c r="N160" s="46" t="str">
        <x:f>IF(ISBLANK('2012 HR 배정표'!R158)=TRUE,"-",IF(ISERROR((HLOOKUP($A$5,Prj_list!$O$6:$Z$7,2)*'2012 HR 배정표'!S158)/HLOOKUP($A$5,Prj_list!$O$6:$Z$7,2))=TRUE,"-",(HLOOKUP($A$5,Prj_list!$O$6:$Z$7,2)*'2012 HR 배정표'!S158)/HLOOKUP($A$5,Prj_list!$O$6:$Z$7,2)))</x:f>
        <x:v>-</x:v>
      </x:c>
      <x:c r="O160" s="45" t="str">
        <x:f>IF(ISBLANK('2012 HR 배정표'!T158)=TRUE,"-",'2012 HR 배정표'!T158)</x:f>
        <x:v>-</x:v>
      </x:c>
      <x:c r="P160" s="46" t="str">
        <x:f>IF(ISBLANK('2012 HR 배정표'!T158)=TRUE,"-",IF(ISERROR((HLOOKUP($A$5,Prj_list!$O$6:$Z$7,2)*'2012 HR 배정표'!U158)/HLOOKUP($A$5,Prj_list!$O$6:$Z$7,2))=TRUE,"-",(HLOOKUP($A$5,Prj_list!$O$6:$Z$7,2)*'2012 HR 배정표'!U158)/HLOOKUP($A$5,Prj_list!$O$6:$Z$7,2)))</x:f>
        <x:v>-</x:v>
      </x:c>
      <x:c r="Q160" s="45" t="str">
        <x:f>IF(ISBLANK('2012 HR 배정표'!V158)=TRUE,"-",'2012 HR 배정표'!V158)</x:f>
        <x:v>-</x:v>
      </x:c>
      <x:c r="R160" s="46" t="str">
        <x:f>IF(ISBLANK('2012 HR 배정표'!V158)=TRUE,"-",IF(ISERROR((HLOOKUP($A$5,Prj_list!$O$6:$Z$7,2)*'2012 HR 배정표'!W158)/HLOOKUP($A$5,Prj_list!$O$6:$Z$7,2))=TRUE,"-",(HLOOKUP($A$5,Prj_list!$O$6:$Z$7,2)*'2012 HR 배정표'!W158)/HLOOKUP($A$5,Prj_list!$O$6:$Z$7,2)))</x:f>
        <x:v>-</x:v>
      </x:c>
      <x:c r="S160" s="45" t="str">
        <x:f>IF(ISBLANK('2012 HR 배정표'!X158)=TRUE,"-",'2012 HR 배정표'!X158)</x:f>
        <x:v>-</x:v>
      </x:c>
      <x:c r="T160" s="46" t="str">
        <x:f>IF(ISBLANK('2012 HR 배정표'!X158)=TRUE,"-",IF(ISERROR((HLOOKUP($A$5,Prj_list!$O$6:$Z$7,2)*'2012 HR 배정표'!Y158)/HLOOKUP($A$5,Prj_list!$O$6:$Z$7,2))=TRUE,"-",(HLOOKUP($A$5,Prj_list!$O$6:$Z$7,2)*'2012 HR 배정표'!Y158)/HLOOKUP($A$5,Prj_list!$O$6:$Z$7,2)))</x:f>
        <x:v>-</x:v>
      </x:c>
      <x:c r="U160" s="45" t="str">
        <x:f>IF(ISBLANK('2012 HR 배정표'!Z158)=TRUE,"-",'2012 HR 배정표'!Z158)</x:f>
        <x:v>-</x:v>
      </x:c>
      <x:c r="V160" s="46" t="str">
        <x:f>IF(ISBLANK('2012 HR 배정표'!Z158)=TRUE,"-",IF(ISERROR((HLOOKUP($A$5,Prj_list!$O$6:$Z$7,2)*'2012 HR 배정표'!AA158)/HLOOKUP($A$5,Prj_list!$O$6:$Z$7,2))=TRUE,"-",(HLOOKUP($A$5,Prj_list!$O$6:$Z$7,2)*'2012 HR 배정표'!AA158)/HLOOKUP($A$5,Prj_list!$O$6:$Z$7,2)))</x:f>
        <x:v>-</x:v>
      </x:c>
      <x:c r="W160" s="45" t="str">
        <x:f>IF(ISBLANK('2012 HR 배정표'!AB158)=TRUE,"-",'2012 HR 배정표'!AB158)</x:f>
        <x:v>-</x:v>
      </x:c>
      <x:c r="X160" s="46" t="str">
        <x:f>IF(ISBLANK('2012 HR 배정표'!AB158)=TRUE,"-",IF(ISERROR((HLOOKUP($A$5,Prj_list!$O$6:$Z$7,2)*'2012 HR 배정표'!AC158)/HLOOKUP($A$5,Prj_list!$O$6:$Z$7,2))=TRUE,"-",(HLOOKUP($A$5,Prj_list!$O$6:$Z$7,2)*'2012 HR 배정표'!AC158)/HLOOKUP($A$5,Prj_list!$O$6:$Z$7,2)))</x:f>
        <x:v>-</x:v>
      </x:c>
      <x:c r="Y160" s="45" t="str">
        <x:f>IF(ISBLANK('2012 HR 배정표'!AD158)=TRUE,"-",'2012 HR 배정표'!AD158)</x:f>
        <x:v>-</x:v>
      </x:c>
      <x:c r="Z160" s="46" t="str">
        <x:f>IF(ISBLANK('2012 HR 배정표'!AD158)=TRUE,"-",IF(ISERROR((HLOOKUP($A$5,Prj_list!$O$6:$Z$7,2)*'2012 HR 배정표'!AE158)/HLOOKUP($A$5,Prj_list!$O$6:$Z$7,2))=TRUE,"-",(HLOOKUP($A$5,Prj_list!$O$6:$Z$7,2)*'2012 HR 배정표'!AE158)/HLOOKUP($A$5,Prj_list!$O$6:$Z$7,2)))</x:f>
        <x:v>-</x:v>
      </x:c>
      <x:c r="AA160" s="45" t="str">
        <x:f>IF(ISBLANK('2012 HR 배정표'!AF158)=TRUE,"-",'2012 HR 배정표'!AF158)</x:f>
        <x:v>-</x:v>
      </x:c>
      <x:c r="AB160" s="46" t="str">
        <x:f>IF(ISBLANK('2012 HR 배정표'!AF158)=TRUE,"-",IF(ISERROR((HLOOKUP($A$5,Prj_list!$O$6:$Z$7,2)*'2012 HR 배정표'!AG158)/HLOOKUP($A$5,Prj_list!$O$6:$Z$7,2))=TRUE,"-",(HLOOKUP($A$5,Prj_list!$O$6:$Z$7,2)*'2012 HR 배정표'!AG158)/HLOOKUP($A$5,Prj_list!$O$6:$Z$7,2)))</x:f>
        <x:v>-</x:v>
      </x:c>
      <x:c r="AC160" s="45" t="str">
        <x:f>IF(ISBLANK('2012 HR 배정표'!AH158)=TRUE,"-",'2012 HR 배정표'!AH158)</x:f>
        <x:v>-</x:v>
      </x:c>
      <x:c r="AD160" s="46" t="str">
        <x:f>IF(ISBLANK('2012 HR 배정표'!AH158)=TRUE,"-",IF(ISERROR((HLOOKUP($A$5,Prj_list!$O$6:$Z$7,2)*'2012 HR 배정표'!AI158)/HLOOKUP($A$5,Prj_list!$O$6:$Z$7,2))=TRUE,"-",(HLOOKUP($A$5,Prj_list!$O$6:$Z$7,2)*'2012 HR 배정표'!AI158)/HLOOKUP($A$5,Prj_list!$O$6:$Z$7,2)))</x:f>
        <x:v>-</x:v>
      </x:c>
      <x:c r="AE160" s="45" t="str">
        <x:f>IF(ISBLANK('2012 HR 배정표'!AJ158)=TRUE,"-",'2012 HR 배정표'!AJ158)</x:f>
        <x:v>-</x:v>
      </x:c>
      <x:c r="AF160" s="46" t="str">
        <x:f>IF(ISBLANK('2012 HR 배정표'!AJ158)=TRUE,"-",IF(ISERROR((HLOOKUP($A$5,Prj_list!$O$6:$Z$7,2)*'2012 HR 배정표'!AK158)/HLOOKUP($A$5,Prj_list!$O$6:$Z$7,2))=TRUE,"-",(HLOOKUP($A$5,Prj_list!$O$6:$Z$7,2)*'2012 HR 배정표'!AK158)/HLOOKUP($A$5,Prj_list!$O$6:$Z$7,2)))</x:f>
        <x:v>-</x:v>
      </x:c>
      <x:c r="AG160" s="45" t="str">
        <x:f>IF(ISBLANK('2012 HR 배정표'!AL158)=TRUE,"-",'2012 HR 배정표'!AL158)</x:f>
        <x:v>-</x:v>
      </x:c>
      <x:c r="AH160" s="46" t="str">
        <x:f>IF(ISBLANK('2012 HR 배정표'!AL158)=TRUE,"-",IF(ISERROR((HLOOKUP($A$5,Prj_list!$O$6:$Z$7,2)*'2012 HR 배정표'!AM158)/HLOOKUP($A$5,Prj_list!$O$6:$Z$7,2))=TRUE,"-",(HLOOKUP($A$5,Prj_list!$O$6:$Z$7,2)*'2012 HR 배정표'!AM158)/HLOOKUP($A$5,Prj_list!$O$6:$Z$7,2)))</x:f>
        <x:v>-</x:v>
      </x:c>
      <x:c r="AI160" s="45" t="str">
        <x:f>IF(ISBLANK('2012 HR 배정표'!AN158)=TRUE,"-",'2012 HR 배정표'!AN158)</x:f>
        <x:v>-</x:v>
      </x:c>
      <x:c r="AJ160" s="46" t="str">
        <x:f>IF(ISBLANK('2012 HR 배정표'!AN158)=TRUE,"-",IF(ISERROR((HLOOKUP($A$5,Prj_list!$O$6:$Z$7,2)*'2012 HR 배정표'!AO158)/HLOOKUP($A$5,Prj_list!$O$6:$Z$7,2))=TRUE,"-",(HLOOKUP($A$5,Prj_list!$O$6:$Z$7,2)*'2012 HR 배정표'!AO158)/HLOOKUP($A$5,Prj_list!$O$6:$Z$7,2)))</x:f>
        <x:v>-</x:v>
      </x:c>
      <x:c r="AK160" s="45" t="str">
        <x:f>IF(ISBLANK('2012 HR 배정표'!AP158)=TRUE,"-",'2012 HR 배정표'!AP158)</x:f>
        <x:v>-</x:v>
      </x:c>
      <x:c r="AL160" s="46" t="str">
        <x:f>IF(ISBLANK('2012 HR 배정표'!AP158)=TRUE,"-",IF(ISERROR((HLOOKUP($A$5,Prj_list!$O$6:$Z$7,2)*'2012 HR 배정표'!AQ158)/HLOOKUP($A$5,Prj_list!$O$6:$Z$7,2))=TRUE,"-",(HLOOKUP($A$5,Prj_list!$O$6:$Z$7,2)*'2012 HR 배정표'!AQ158)/HLOOKUP($A$5,Prj_list!$O$6:$Z$7,2)))</x:f>
        <x:v>-</x:v>
      </x:c>
      <x:c r="AM160" s="45" t="str">
        <x:f>IF(ISBLANK('2012 HR 배정표'!AR158)=TRUE,"-",'2012 HR 배정표'!AR158)</x:f>
        <x:v>-</x:v>
      </x:c>
      <x:c r="AN160" s="46" t="str">
        <x:f>IF(ISBLANK('2012 HR 배정표'!AR158)=TRUE,"-",IF(ISERROR((HLOOKUP($A$5,Prj_list!$O$6:$Z$7,2)*'2012 HR 배정표'!AS158)/HLOOKUP($A$5,Prj_list!$O$6:$Z$7,2))=TRUE,"-",(HLOOKUP($A$5,Prj_list!$O$6:$Z$7,2)*'2012 HR 배정표'!AS158)/HLOOKUP($A$5,Prj_list!$O$6:$Z$7,2)))</x:f>
        <x:v>-</x:v>
      </x:c>
      <x:c r="AO160" s="45" t="str">
        <x:f>IF(ISBLANK('2012 HR 배정표'!AT158)=TRUE,"-",'2012 HR 배정표'!AT158)</x:f>
        <x:v>-</x:v>
      </x:c>
      <x:c r="AP160" s="46" t="str">
        <x:f>IF(ISBLANK('2012 HR 배정표'!AT158)=TRUE,"-",IF(ISERROR((HLOOKUP($A$5,Prj_list!$O$6:$Z$7,2)*'2012 HR 배정표'!AU158)/HLOOKUP($A$5,Prj_list!$O$6:$Z$7,2))=TRUE,"-",(HLOOKUP($A$5,Prj_list!$O$6:$Z$7,2)*'2012 HR 배정표'!AU158)/HLOOKUP($A$5,Prj_list!$O$6:$Z$7,2)))</x:f>
        <x:v>-</x:v>
      </x:c>
      <x:c r="AQ160" s="45" t="str">
        <x:f>IF(ISBLANK('2012 HR 배정표'!AV158)=TRUE,"-",'2012 HR 배정표'!AV158)</x:f>
        <x:v>-</x:v>
      </x:c>
      <x:c r="AR160" s="46" t="str">
        <x:f>IF(ISBLANK('2012 HR 배정표'!AV158)=TRUE,"-",IF(ISERROR((HLOOKUP($A$5,Prj_list!$O$6:$Z$7,2)*'2012 HR 배정표'!AW158)/HLOOKUP($A$5,Prj_list!$O$6:$Z$7,2))=TRUE,"-",(HLOOKUP($A$5,Prj_list!$O$6:$Z$7,2)*'2012 HR 배정표'!AW158)/HLOOKUP($A$5,Prj_list!$O$6:$Z$7,2)))</x:f>
        <x:v>-</x:v>
      </x:c>
      <x:c r="AS160" s="45" t="str">
        <x:f>IF(ISBLANK('2012 HR 배정표'!AX158)=TRUE,"-",'2012 HR 배정표'!AX158)</x:f>
        <x:v>-</x:v>
      </x:c>
      <x:c r="AT160" s="46" t="str">
        <x:f>IF(ISBLANK('2012 HR 배정표'!AX158)=TRUE,"-",IF(ISERROR((HLOOKUP($A$5,Prj_list!$O$6:$Z$7,2)*'2012 HR 배정표'!AY158)/HLOOKUP($A$5,Prj_list!$O$6:$Z$7,2))=TRUE,"-",(HLOOKUP($A$5,Prj_list!$O$6:$Z$7,2)*'2012 HR 배정표'!AY158)/HLOOKUP($A$5,Prj_list!$O$6:$Z$7,2)))</x:f>
        <x:v>-</x:v>
      </x:c>
      <x:c r="AU160" s="45" t="str">
        <x:f>IF(ISBLANK('2012 HR 배정표'!AZ158)=TRUE,"-",'2012 HR 배정표'!AZ158)</x:f>
        <x:v>-</x:v>
      </x:c>
      <x:c r="AV160" s="46" t="str">
        <x:f>IF(ISBLANK('2012 HR 배정표'!AZ158)=TRUE,"-",IF(ISERROR((HLOOKUP($A$5,Prj_list!$O$6:$Z$7,2)*'2012 HR 배정표'!BA158)/HLOOKUP($A$5,Prj_list!$O$6:$Z$7,2))=TRUE,"-",(HLOOKUP($A$5,Prj_list!$O$6:$Z$7,2)*'2012 HR 배정표'!BA158)/HLOOKUP($A$5,Prj_list!$O$6:$Z$7,2)))</x:f>
        <x:v>-</x:v>
      </x:c>
      <x:c r="AW160" s="34" t="str">
        <x:f t="shared" si="6"/>
        <x:v/>
      </x:c>
      <x:c r="AX160" s="41">
        <x:f t="shared" si="5"/>
        <x:v>0</x:v>
      </x:c>
    </x:row>
    <x:row r="161" spans="1:50">
      <x:c r="A161" s="45" t="str">
        <x:f>IF(ISBLANK('2012 HR 배정표'!F159)=TRUE,"-",'2012 HR 배정표'!F159)</x:f>
        <x:v>-</x:v>
      </x:c>
      <x:c r="B161" s="46" t="str">
        <x:f>IF(ISBLANK('2012 HR 배정표'!F159)=TRUE,"-",IF(ISERROR((HLOOKUP($A$5,Prj_list!$O$6:$Z$7,2)*'2012 HR 배정표'!G159)/HLOOKUP($A$5,Prj_list!$O$6:$Z$7,2))=TRUE,"-",(HLOOKUP($A$5,Prj_list!$O$6:$Z$7,2)*'2012 HR 배정표'!G159)/HLOOKUP($A$5,Prj_list!$O$6:$Z$7,2)))</x:f>
        <x:v>-</x:v>
      </x:c>
      <x:c r="C161" s="45" t="str">
        <x:f>IF(ISBLANK('2012 HR 배정표'!H159)=TRUE,"-",'2012 HR 배정표'!H159)</x:f>
        <x:v>-</x:v>
      </x:c>
      <x:c r="D161" s="46" t="str">
        <x:f>IF(ISBLANK('2012 HR 배정표'!H159)=TRUE,"-",IF(ISERROR((HLOOKUP($A$5,Prj_list!$O$6:$Z$7,2)*'2012 HR 배정표'!I159)/HLOOKUP($A$5,Prj_list!$O$6:$Z$7,2))=TRUE,"-",(HLOOKUP($A$5,Prj_list!$O$6:$Z$7,2)*'2012 HR 배정표'!I159)/HLOOKUP($A$5,Prj_list!$O$6:$Z$7,2)))</x:f>
        <x:v>-</x:v>
      </x:c>
      <x:c r="E161" s="45" t="str">
        <x:f>IF(ISBLANK('2012 HR 배정표'!J159)=TRUE,"-",'2012 HR 배정표'!J159)</x:f>
        <x:v>-</x:v>
      </x:c>
      <x:c r="F161" s="46" t="str">
        <x:f>IF(ISBLANK('2012 HR 배정표'!J159)=TRUE,"-",IF(ISERROR((HLOOKUP($A$5,Prj_list!$O$6:$Z$7,2)*'2012 HR 배정표'!K159)/HLOOKUP($A$5,Prj_list!$O$6:$Z$7,2))=TRUE,"-",(HLOOKUP($A$5,Prj_list!$O$6:$Z$7,2)*'2012 HR 배정표'!K159)/HLOOKUP($A$5,Prj_list!$O$6:$Z$7,2)))</x:f>
        <x:v>-</x:v>
      </x:c>
      <x:c r="G161" s="45" t="str">
        <x:f>IF(ISBLANK('2012 HR 배정표'!L159)=TRUE,"-",'2012 HR 배정표'!L159)</x:f>
        <x:v>-</x:v>
      </x:c>
      <x:c r="H161" s="46" t="str">
        <x:f>IF(ISBLANK('2012 HR 배정표'!L159)=TRUE,"-",IF(ISERROR((HLOOKUP($A$5,Prj_list!$O$6:$Z$7,2)*'2012 HR 배정표'!M159)/HLOOKUP($A$5,Prj_list!$O$6:$Z$7,2))=TRUE,"-",(HLOOKUP($A$5,Prj_list!$O$6:$Z$7,2)*'2012 HR 배정표'!M159)/HLOOKUP($A$5,Prj_list!$O$6:$Z$7,2)))</x:f>
        <x:v>-</x:v>
      </x:c>
      <x:c r="I161" s="45" t="str">
        <x:f>IF(ISBLANK('2012 HR 배정표'!N159)=TRUE,"-",'2012 HR 배정표'!N159)</x:f>
        <x:v>-</x:v>
      </x:c>
      <x:c r="J161" s="46" t="str">
        <x:f>IF(ISBLANK('2012 HR 배정표'!N159)=TRUE,"-",IF(ISERROR((HLOOKUP($A$5,Prj_list!$O$6:$Z$7,2)*'2012 HR 배정표'!O159)/HLOOKUP($A$5,Prj_list!$O$6:$Z$7,2))=TRUE,"-",(HLOOKUP($A$5,Prj_list!$O$6:$Z$7,2)*'2012 HR 배정표'!O159)/HLOOKUP($A$5,Prj_list!$O$6:$Z$7,2)))</x:f>
        <x:v>-</x:v>
      </x:c>
      <x:c r="K161" s="45" t="str">
        <x:f>IF(ISBLANK('2012 HR 배정표'!P159)=TRUE,"-",'2012 HR 배정표'!P159)</x:f>
        <x:v>-</x:v>
      </x:c>
      <x:c r="L161" s="46" t="str">
        <x:f>IF(ISBLANK('2012 HR 배정표'!P159)=TRUE,"-",IF(ISERROR((HLOOKUP($A$5,Prj_list!$O$6:$Z$7,2)*'2012 HR 배정표'!Q159)/HLOOKUP($A$5,Prj_list!$O$6:$Z$7,2))=TRUE,"-",(HLOOKUP($A$5,Prj_list!$O$6:$Z$7,2)*'2012 HR 배정표'!Q159)/HLOOKUP($A$5,Prj_list!$O$6:$Z$7,2)))</x:f>
        <x:v>-</x:v>
      </x:c>
      <x:c r="M161" s="45" t="str">
        <x:f>IF(ISBLANK('2012 HR 배정표'!R159)=TRUE,"-",'2012 HR 배정표'!R159)</x:f>
        <x:v>-</x:v>
      </x:c>
      <x:c r="N161" s="46" t="str">
        <x:f>IF(ISBLANK('2012 HR 배정표'!R159)=TRUE,"-",IF(ISERROR((HLOOKUP($A$5,Prj_list!$O$6:$Z$7,2)*'2012 HR 배정표'!S159)/HLOOKUP($A$5,Prj_list!$O$6:$Z$7,2))=TRUE,"-",(HLOOKUP($A$5,Prj_list!$O$6:$Z$7,2)*'2012 HR 배정표'!S159)/HLOOKUP($A$5,Prj_list!$O$6:$Z$7,2)))</x:f>
        <x:v>-</x:v>
      </x:c>
      <x:c r="O161" s="45" t="str">
        <x:f>IF(ISBLANK('2012 HR 배정표'!T159)=TRUE,"-",'2012 HR 배정표'!T159)</x:f>
        <x:v>-</x:v>
      </x:c>
      <x:c r="P161" s="46" t="str">
        <x:f>IF(ISBLANK('2012 HR 배정표'!T159)=TRUE,"-",IF(ISERROR((HLOOKUP($A$5,Prj_list!$O$6:$Z$7,2)*'2012 HR 배정표'!U159)/HLOOKUP($A$5,Prj_list!$O$6:$Z$7,2))=TRUE,"-",(HLOOKUP($A$5,Prj_list!$O$6:$Z$7,2)*'2012 HR 배정표'!U159)/HLOOKUP($A$5,Prj_list!$O$6:$Z$7,2)))</x:f>
        <x:v>-</x:v>
      </x:c>
      <x:c r="Q161" s="45" t="str">
        <x:f>IF(ISBLANK('2012 HR 배정표'!V159)=TRUE,"-",'2012 HR 배정표'!V159)</x:f>
        <x:v>-</x:v>
      </x:c>
      <x:c r="R161" s="46" t="str">
        <x:f>IF(ISBLANK('2012 HR 배정표'!V159)=TRUE,"-",IF(ISERROR((HLOOKUP($A$5,Prj_list!$O$6:$Z$7,2)*'2012 HR 배정표'!W159)/HLOOKUP($A$5,Prj_list!$O$6:$Z$7,2))=TRUE,"-",(HLOOKUP($A$5,Prj_list!$O$6:$Z$7,2)*'2012 HR 배정표'!W159)/HLOOKUP($A$5,Prj_list!$O$6:$Z$7,2)))</x:f>
        <x:v>-</x:v>
      </x:c>
      <x:c r="S161" s="45" t="str">
        <x:f>IF(ISBLANK('2012 HR 배정표'!X159)=TRUE,"-",'2012 HR 배정표'!X159)</x:f>
        <x:v>-</x:v>
      </x:c>
      <x:c r="T161" s="46" t="str">
        <x:f>IF(ISBLANK('2012 HR 배정표'!X159)=TRUE,"-",IF(ISERROR((HLOOKUP($A$5,Prj_list!$O$6:$Z$7,2)*'2012 HR 배정표'!Y159)/HLOOKUP($A$5,Prj_list!$O$6:$Z$7,2))=TRUE,"-",(HLOOKUP($A$5,Prj_list!$O$6:$Z$7,2)*'2012 HR 배정표'!Y159)/HLOOKUP($A$5,Prj_list!$O$6:$Z$7,2)))</x:f>
        <x:v>-</x:v>
      </x:c>
      <x:c r="U161" s="45" t="str">
        <x:f>IF(ISBLANK('2012 HR 배정표'!Z159)=TRUE,"-",'2012 HR 배정표'!Z159)</x:f>
        <x:v>-</x:v>
      </x:c>
      <x:c r="V161" s="46" t="str">
        <x:f>IF(ISBLANK('2012 HR 배정표'!Z159)=TRUE,"-",IF(ISERROR((HLOOKUP($A$5,Prj_list!$O$6:$Z$7,2)*'2012 HR 배정표'!AA159)/HLOOKUP($A$5,Prj_list!$O$6:$Z$7,2))=TRUE,"-",(HLOOKUP($A$5,Prj_list!$O$6:$Z$7,2)*'2012 HR 배정표'!AA159)/HLOOKUP($A$5,Prj_list!$O$6:$Z$7,2)))</x:f>
        <x:v>-</x:v>
      </x:c>
      <x:c r="W161" s="45" t="str">
        <x:f>IF(ISBLANK('2012 HR 배정표'!AB159)=TRUE,"-",'2012 HR 배정표'!AB159)</x:f>
        <x:v>-</x:v>
      </x:c>
      <x:c r="X161" s="46" t="str">
        <x:f>IF(ISBLANK('2012 HR 배정표'!AB159)=TRUE,"-",IF(ISERROR((HLOOKUP($A$5,Prj_list!$O$6:$Z$7,2)*'2012 HR 배정표'!AC159)/HLOOKUP($A$5,Prj_list!$O$6:$Z$7,2))=TRUE,"-",(HLOOKUP($A$5,Prj_list!$O$6:$Z$7,2)*'2012 HR 배정표'!AC159)/HLOOKUP($A$5,Prj_list!$O$6:$Z$7,2)))</x:f>
        <x:v>-</x:v>
      </x:c>
      <x:c r="Y161" s="45" t="str">
        <x:f>IF(ISBLANK('2012 HR 배정표'!AD159)=TRUE,"-",'2012 HR 배정표'!AD159)</x:f>
        <x:v>-</x:v>
      </x:c>
      <x:c r="Z161" s="46" t="str">
        <x:f>IF(ISBLANK('2012 HR 배정표'!AD159)=TRUE,"-",IF(ISERROR((HLOOKUP($A$5,Prj_list!$O$6:$Z$7,2)*'2012 HR 배정표'!AE159)/HLOOKUP($A$5,Prj_list!$O$6:$Z$7,2))=TRUE,"-",(HLOOKUP($A$5,Prj_list!$O$6:$Z$7,2)*'2012 HR 배정표'!AE159)/HLOOKUP($A$5,Prj_list!$O$6:$Z$7,2)))</x:f>
        <x:v>-</x:v>
      </x:c>
      <x:c r="AA161" s="45" t="str">
        <x:f>IF(ISBLANK('2012 HR 배정표'!AF159)=TRUE,"-",'2012 HR 배정표'!AF159)</x:f>
        <x:v>-</x:v>
      </x:c>
      <x:c r="AB161" s="46" t="str">
        <x:f>IF(ISBLANK('2012 HR 배정표'!AF159)=TRUE,"-",IF(ISERROR((HLOOKUP($A$5,Prj_list!$O$6:$Z$7,2)*'2012 HR 배정표'!AG159)/HLOOKUP($A$5,Prj_list!$O$6:$Z$7,2))=TRUE,"-",(HLOOKUP($A$5,Prj_list!$O$6:$Z$7,2)*'2012 HR 배정표'!AG159)/HLOOKUP($A$5,Prj_list!$O$6:$Z$7,2)))</x:f>
        <x:v>-</x:v>
      </x:c>
      <x:c r="AC161" s="45" t="str">
        <x:f>IF(ISBLANK('2012 HR 배정표'!AH159)=TRUE,"-",'2012 HR 배정표'!AH159)</x:f>
        <x:v>-</x:v>
      </x:c>
      <x:c r="AD161" s="46" t="str">
        <x:f>IF(ISBLANK('2012 HR 배정표'!AH159)=TRUE,"-",IF(ISERROR((HLOOKUP($A$5,Prj_list!$O$6:$Z$7,2)*'2012 HR 배정표'!AI159)/HLOOKUP($A$5,Prj_list!$O$6:$Z$7,2))=TRUE,"-",(HLOOKUP($A$5,Prj_list!$O$6:$Z$7,2)*'2012 HR 배정표'!AI159)/HLOOKUP($A$5,Prj_list!$O$6:$Z$7,2)))</x:f>
        <x:v>-</x:v>
      </x:c>
      <x:c r="AE161" s="45" t="str">
        <x:f>IF(ISBLANK('2012 HR 배정표'!AJ159)=TRUE,"-",'2012 HR 배정표'!AJ159)</x:f>
        <x:v>-</x:v>
      </x:c>
      <x:c r="AF161" s="46" t="str">
        <x:f>IF(ISBLANK('2012 HR 배정표'!AJ159)=TRUE,"-",IF(ISERROR((HLOOKUP($A$5,Prj_list!$O$6:$Z$7,2)*'2012 HR 배정표'!AK159)/HLOOKUP($A$5,Prj_list!$O$6:$Z$7,2))=TRUE,"-",(HLOOKUP($A$5,Prj_list!$O$6:$Z$7,2)*'2012 HR 배정표'!AK159)/HLOOKUP($A$5,Prj_list!$O$6:$Z$7,2)))</x:f>
        <x:v>-</x:v>
      </x:c>
      <x:c r="AG161" s="45" t="str">
        <x:f>IF(ISBLANK('2012 HR 배정표'!AL159)=TRUE,"-",'2012 HR 배정표'!AL159)</x:f>
        <x:v>-</x:v>
      </x:c>
      <x:c r="AH161" s="46" t="str">
        <x:f>IF(ISBLANK('2012 HR 배정표'!AL159)=TRUE,"-",IF(ISERROR((HLOOKUP($A$5,Prj_list!$O$6:$Z$7,2)*'2012 HR 배정표'!AM159)/HLOOKUP($A$5,Prj_list!$O$6:$Z$7,2))=TRUE,"-",(HLOOKUP($A$5,Prj_list!$O$6:$Z$7,2)*'2012 HR 배정표'!AM159)/HLOOKUP($A$5,Prj_list!$O$6:$Z$7,2)))</x:f>
        <x:v>-</x:v>
      </x:c>
      <x:c r="AI161" s="45" t="str">
        <x:f>IF(ISBLANK('2012 HR 배정표'!AN159)=TRUE,"-",'2012 HR 배정표'!AN159)</x:f>
        <x:v>-</x:v>
      </x:c>
      <x:c r="AJ161" s="46" t="str">
        <x:f>IF(ISBLANK('2012 HR 배정표'!AN159)=TRUE,"-",IF(ISERROR((HLOOKUP($A$5,Prj_list!$O$6:$Z$7,2)*'2012 HR 배정표'!AO159)/HLOOKUP($A$5,Prj_list!$O$6:$Z$7,2))=TRUE,"-",(HLOOKUP($A$5,Prj_list!$O$6:$Z$7,2)*'2012 HR 배정표'!AO159)/HLOOKUP($A$5,Prj_list!$O$6:$Z$7,2)))</x:f>
        <x:v>-</x:v>
      </x:c>
      <x:c r="AK161" s="45" t="str">
        <x:f>IF(ISBLANK('2012 HR 배정표'!AP159)=TRUE,"-",'2012 HR 배정표'!AP159)</x:f>
        <x:v>-</x:v>
      </x:c>
      <x:c r="AL161" s="46" t="str">
        <x:f>IF(ISBLANK('2012 HR 배정표'!AP159)=TRUE,"-",IF(ISERROR((HLOOKUP($A$5,Prj_list!$O$6:$Z$7,2)*'2012 HR 배정표'!AQ159)/HLOOKUP($A$5,Prj_list!$O$6:$Z$7,2))=TRUE,"-",(HLOOKUP($A$5,Prj_list!$O$6:$Z$7,2)*'2012 HR 배정표'!AQ159)/HLOOKUP($A$5,Prj_list!$O$6:$Z$7,2)))</x:f>
        <x:v>-</x:v>
      </x:c>
      <x:c r="AM161" s="45" t="str">
        <x:f>IF(ISBLANK('2012 HR 배정표'!AR159)=TRUE,"-",'2012 HR 배정표'!AR159)</x:f>
        <x:v>-</x:v>
      </x:c>
      <x:c r="AN161" s="46" t="str">
        <x:f>IF(ISBLANK('2012 HR 배정표'!AR159)=TRUE,"-",IF(ISERROR((HLOOKUP($A$5,Prj_list!$O$6:$Z$7,2)*'2012 HR 배정표'!AS159)/HLOOKUP($A$5,Prj_list!$O$6:$Z$7,2))=TRUE,"-",(HLOOKUP($A$5,Prj_list!$O$6:$Z$7,2)*'2012 HR 배정표'!AS159)/HLOOKUP($A$5,Prj_list!$O$6:$Z$7,2)))</x:f>
        <x:v>-</x:v>
      </x:c>
      <x:c r="AO161" s="45" t="str">
        <x:f>IF(ISBLANK('2012 HR 배정표'!AT159)=TRUE,"-",'2012 HR 배정표'!AT159)</x:f>
        <x:v>-</x:v>
      </x:c>
      <x:c r="AP161" s="46" t="str">
        <x:f>IF(ISBLANK('2012 HR 배정표'!AT159)=TRUE,"-",IF(ISERROR((HLOOKUP($A$5,Prj_list!$O$6:$Z$7,2)*'2012 HR 배정표'!AU159)/HLOOKUP($A$5,Prj_list!$O$6:$Z$7,2))=TRUE,"-",(HLOOKUP($A$5,Prj_list!$O$6:$Z$7,2)*'2012 HR 배정표'!AU159)/HLOOKUP($A$5,Prj_list!$O$6:$Z$7,2)))</x:f>
        <x:v>-</x:v>
      </x:c>
      <x:c r="AQ161" s="45" t="str">
        <x:f>IF(ISBLANK('2012 HR 배정표'!AV159)=TRUE,"-",'2012 HR 배정표'!AV159)</x:f>
        <x:v>-</x:v>
      </x:c>
      <x:c r="AR161" s="46" t="str">
        <x:f>IF(ISBLANK('2012 HR 배정표'!AV159)=TRUE,"-",IF(ISERROR((HLOOKUP($A$5,Prj_list!$O$6:$Z$7,2)*'2012 HR 배정표'!AW159)/HLOOKUP($A$5,Prj_list!$O$6:$Z$7,2))=TRUE,"-",(HLOOKUP($A$5,Prj_list!$O$6:$Z$7,2)*'2012 HR 배정표'!AW159)/HLOOKUP($A$5,Prj_list!$O$6:$Z$7,2)))</x:f>
        <x:v>-</x:v>
      </x:c>
      <x:c r="AS161" s="45" t="str">
        <x:f>IF(ISBLANK('2012 HR 배정표'!AX159)=TRUE,"-",'2012 HR 배정표'!AX159)</x:f>
        <x:v>-</x:v>
      </x:c>
      <x:c r="AT161" s="46" t="str">
        <x:f>IF(ISBLANK('2012 HR 배정표'!AX159)=TRUE,"-",IF(ISERROR((HLOOKUP($A$5,Prj_list!$O$6:$Z$7,2)*'2012 HR 배정표'!AY159)/HLOOKUP($A$5,Prj_list!$O$6:$Z$7,2))=TRUE,"-",(HLOOKUP($A$5,Prj_list!$O$6:$Z$7,2)*'2012 HR 배정표'!AY159)/HLOOKUP($A$5,Prj_list!$O$6:$Z$7,2)))</x:f>
        <x:v>-</x:v>
      </x:c>
      <x:c r="AU161" s="45" t="str">
        <x:f>IF(ISBLANK('2012 HR 배정표'!AZ159)=TRUE,"-",'2012 HR 배정표'!AZ159)</x:f>
        <x:v>-</x:v>
      </x:c>
      <x:c r="AV161" s="46" t="str">
        <x:f>IF(ISBLANK('2012 HR 배정표'!AZ159)=TRUE,"-",IF(ISERROR((HLOOKUP($A$5,Prj_list!$O$6:$Z$7,2)*'2012 HR 배정표'!BA159)/HLOOKUP($A$5,Prj_list!$O$6:$Z$7,2))=TRUE,"-",(HLOOKUP($A$5,Prj_list!$O$6:$Z$7,2)*'2012 HR 배정표'!BA159)/HLOOKUP($A$5,Prj_list!$O$6:$Z$7,2)))</x:f>
        <x:v>-</x:v>
      </x:c>
      <x:c r="AW161" s="34" t="str">
        <x:f t="shared" si="6"/>
        <x:v/>
      </x:c>
      <x:c r="AX161" s="41">
        <x:f t="shared" si="5"/>
        <x:v>0</x:v>
      </x:c>
    </x:row>
    <x:row r="162" spans="1:50">
      <x:c r="A162" s="45" t="str">
        <x:f>IF(ISBLANK('2012 HR 배정표'!F160)=TRUE,"-",'2012 HR 배정표'!F160)</x:f>
        <x:v>-</x:v>
      </x:c>
      <x:c r="B162" s="46" t="str">
        <x:f>IF(ISBLANK('2012 HR 배정표'!F160)=TRUE,"-",IF(ISERROR((HLOOKUP($A$5,Prj_list!$O$6:$Z$7,2)*'2012 HR 배정표'!G160)/HLOOKUP($A$5,Prj_list!$O$6:$Z$7,2))=TRUE,"-",(HLOOKUP($A$5,Prj_list!$O$6:$Z$7,2)*'2012 HR 배정표'!G160)/HLOOKUP($A$5,Prj_list!$O$6:$Z$7,2)))</x:f>
        <x:v>-</x:v>
      </x:c>
      <x:c r="C162" s="45" t="str">
        <x:f>IF(ISBLANK('2012 HR 배정표'!H160)=TRUE,"-",'2012 HR 배정표'!H160)</x:f>
        <x:v>-</x:v>
      </x:c>
      <x:c r="D162" s="46" t="str">
        <x:f>IF(ISBLANK('2012 HR 배정표'!H160)=TRUE,"-",IF(ISERROR((HLOOKUP($A$5,Prj_list!$O$6:$Z$7,2)*'2012 HR 배정표'!I160)/HLOOKUP($A$5,Prj_list!$O$6:$Z$7,2))=TRUE,"-",(HLOOKUP($A$5,Prj_list!$O$6:$Z$7,2)*'2012 HR 배정표'!I160)/HLOOKUP($A$5,Prj_list!$O$6:$Z$7,2)))</x:f>
        <x:v>-</x:v>
      </x:c>
      <x:c r="E162" s="45" t="str">
        <x:f>IF(ISBLANK('2012 HR 배정표'!J160)=TRUE,"-",'2012 HR 배정표'!J160)</x:f>
        <x:v>-</x:v>
      </x:c>
      <x:c r="F162" s="46" t="str">
        <x:f>IF(ISBLANK('2012 HR 배정표'!J160)=TRUE,"-",IF(ISERROR((HLOOKUP($A$5,Prj_list!$O$6:$Z$7,2)*'2012 HR 배정표'!K160)/HLOOKUP($A$5,Prj_list!$O$6:$Z$7,2))=TRUE,"-",(HLOOKUP($A$5,Prj_list!$O$6:$Z$7,2)*'2012 HR 배정표'!K160)/HLOOKUP($A$5,Prj_list!$O$6:$Z$7,2)))</x:f>
        <x:v>-</x:v>
      </x:c>
      <x:c r="G162" s="45" t="str">
        <x:f>IF(ISBLANK('2012 HR 배정표'!L160)=TRUE,"-",'2012 HR 배정표'!L160)</x:f>
        <x:v>-</x:v>
      </x:c>
      <x:c r="H162" s="46" t="str">
        <x:f>IF(ISBLANK('2012 HR 배정표'!L160)=TRUE,"-",IF(ISERROR((HLOOKUP($A$5,Prj_list!$O$6:$Z$7,2)*'2012 HR 배정표'!M160)/HLOOKUP($A$5,Prj_list!$O$6:$Z$7,2))=TRUE,"-",(HLOOKUP($A$5,Prj_list!$O$6:$Z$7,2)*'2012 HR 배정표'!M160)/HLOOKUP($A$5,Prj_list!$O$6:$Z$7,2)))</x:f>
        <x:v>-</x:v>
      </x:c>
      <x:c r="I162" s="45" t="str">
        <x:f>IF(ISBLANK('2012 HR 배정표'!N160)=TRUE,"-",'2012 HR 배정표'!N160)</x:f>
        <x:v>-</x:v>
      </x:c>
      <x:c r="J162" s="46" t="str">
        <x:f>IF(ISBLANK('2012 HR 배정표'!N160)=TRUE,"-",IF(ISERROR((HLOOKUP($A$5,Prj_list!$O$6:$Z$7,2)*'2012 HR 배정표'!O160)/HLOOKUP($A$5,Prj_list!$O$6:$Z$7,2))=TRUE,"-",(HLOOKUP($A$5,Prj_list!$O$6:$Z$7,2)*'2012 HR 배정표'!O160)/HLOOKUP($A$5,Prj_list!$O$6:$Z$7,2)))</x:f>
        <x:v>-</x:v>
      </x:c>
      <x:c r="K162" s="45" t="str">
        <x:f>IF(ISBLANK('2012 HR 배정표'!P160)=TRUE,"-",'2012 HR 배정표'!P160)</x:f>
        <x:v>-</x:v>
      </x:c>
      <x:c r="L162" s="46" t="str">
        <x:f>IF(ISBLANK('2012 HR 배정표'!P160)=TRUE,"-",IF(ISERROR((HLOOKUP($A$5,Prj_list!$O$6:$Z$7,2)*'2012 HR 배정표'!Q160)/HLOOKUP($A$5,Prj_list!$O$6:$Z$7,2))=TRUE,"-",(HLOOKUP($A$5,Prj_list!$O$6:$Z$7,2)*'2012 HR 배정표'!Q160)/HLOOKUP($A$5,Prj_list!$O$6:$Z$7,2)))</x:f>
        <x:v>-</x:v>
      </x:c>
      <x:c r="M162" s="45" t="str">
        <x:f>IF(ISBLANK('2012 HR 배정표'!R160)=TRUE,"-",'2012 HR 배정표'!R160)</x:f>
        <x:v>-</x:v>
      </x:c>
      <x:c r="N162" s="46" t="str">
        <x:f>IF(ISBLANK('2012 HR 배정표'!R160)=TRUE,"-",IF(ISERROR((HLOOKUP($A$5,Prj_list!$O$6:$Z$7,2)*'2012 HR 배정표'!S160)/HLOOKUP($A$5,Prj_list!$O$6:$Z$7,2))=TRUE,"-",(HLOOKUP($A$5,Prj_list!$O$6:$Z$7,2)*'2012 HR 배정표'!S160)/HLOOKUP($A$5,Prj_list!$O$6:$Z$7,2)))</x:f>
        <x:v>-</x:v>
      </x:c>
      <x:c r="O162" s="45" t="str">
        <x:f>IF(ISBLANK('2012 HR 배정표'!T160)=TRUE,"-",'2012 HR 배정표'!T160)</x:f>
        <x:v>-</x:v>
      </x:c>
      <x:c r="P162" s="46" t="str">
        <x:f>IF(ISBLANK('2012 HR 배정표'!T160)=TRUE,"-",IF(ISERROR((HLOOKUP($A$5,Prj_list!$O$6:$Z$7,2)*'2012 HR 배정표'!U160)/HLOOKUP($A$5,Prj_list!$O$6:$Z$7,2))=TRUE,"-",(HLOOKUP($A$5,Prj_list!$O$6:$Z$7,2)*'2012 HR 배정표'!U160)/HLOOKUP($A$5,Prj_list!$O$6:$Z$7,2)))</x:f>
        <x:v>-</x:v>
      </x:c>
      <x:c r="Q162" s="45" t="str">
        <x:f>IF(ISBLANK('2012 HR 배정표'!V160)=TRUE,"-",'2012 HR 배정표'!V160)</x:f>
        <x:v>-</x:v>
      </x:c>
      <x:c r="R162" s="46" t="str">
        <x:f>IF(ISBLANK('2012 HR 배정표'!V160)=TRUE,"-",IF(ISERROR((HLOOKUP($A$5,Prj_list!$O$6:$Z$7,2)*'2012 HR 배정표'!W160)/HLOOKUP($A$5,Prj_list!$O$6:$Z$7,2))=TRUE,"-",(HLOOKUP($A$5,Prj_list!$O$6:$Z$7,2)*'2012 HR 배정표'!W160)/HLOOKUP($A$5,Prj_list!$O$6:$Z$7,2)))</x:f>
        <x:v>-</x:v>
      </x:c>
      <x:c r="S162" s="45" t="str">
        <x:f>IF(ISBLANK('2012 HR 배정표'!X160)=TRUE,"-",'2012 HR 배정표'!X160)</x:f>
        <x:v>-</x:v>
      </x:c>
      <x:c r="T162" s="46" t="str">
        <x:f>IF(ISBLANK('2012 HR 배정표'!X160)=TRUE,"-",IF(ISERROR((HLOOKUP($A$5,Prj_list!$O$6:$Z$7,2)*'2012 HR 배정표'!Y160)/HLOOKUP($A$5,Prj_list!$O$6:$Z$7,2))=TRUE,"-",(HLOOKUP($A$5,Prj_list!$O$6:$Z$7,2)*'2012 HR 배정표'!Y160)/HLOOKUP($A$5,Prj_list!$O$6:$Z$7,2)))</x:f>
        <x:v>-</x:v>
      </x:c>
      <x:c r="U162" s="45" t="str">
        <x:f>IF(ISBLANK('2012 HR 배정표'!Z160)=TRUE,"-",'2012 HR 배정표'!Z160)</x:f>
        <x:v>-</x:v>
      </x:c>
      <x:c r="V162" s="46" t="str">
        <x:f>IF(ISBLANK('2012 HR 배정표'!Z160)=TRUE,"-",IF(ISERROR((HLOOKUP($A$5,Prj_list!$O$6:$Z$7,2)*'2012 HR 배정표'!AA160)/HLOOKUP($A$5,Prj_list!$O$6:$Z$7,2))=TRUE,"-",(HLOOKUP($A$5,Prj_list!$O$6:$Z$7,2)*'2012 HR 배정표'!AA160)/HLOOKUP($A$5,Prj_list!$O$6:$Z$7,2)))</x:f>
        <x:v>-</x:v>
      </x:c>
      <x:c r="W162" s="45" t="str">
        <x:f>IF(ISBLANK('2012 HR 배정표'!AB160)=TRUE,"-",'2012 HR 배정표'!AB160)</x:f>
        <x:v>-</x:v>
      </x:c>
      <x:c r="X162" s="46" t="str">
        <x:f>IF(ISBLANK('2012 HR 배정표'!AB160)=TRUE,"-",IF(ISERROR((HLOOKUP($A$5,Prj_list!$O$6:$Z$7,2)*'2012 HR 배정표'!AC160)/HLOOKUP($A$5,Prj_list!$O$6:$Z$7,2))=TRUE,"-",(HLOOKUP($A$5,Prj_list!$O$6:$Z$7,2)*'2012 HR 배정표'!AC160)/HLOOKUP($A$5,Prj_list!$O$6:$Z$7,2)))</x:f>
        <x:v>-</x:v>
      </x:c>
      <x:c r="Y162" s="45" t="str">
        <x:f>IF(ISBLANK('2012 HR 배정표'!AD160)=TRUE,"-",'2012 HR 배정표'!AD160)</x:f>
        <x:v>-</x:v>
      </x:c>
      <x:c r="Z162" s="46" t="str">
        <x:f>IF(ISBLANK('2012 HR 배정표'!AD160)=TRUE,"-",IF(ISERROR((HLOOKUP($A$5,Prj_list!$O$6:$Z$7,2)*'2012 HR 배정표'!AE160)/HLOOKUP($A$5,Prj_list!$O$6:$Z$7,2))=TRUE,"-",(HLOOKUP($A$5,Prj_list!$O$6:$Z$7,2)*'2012 HR 배정표'!AE160)/HLOOKUP($A$5,Prj_list!$O$6:$Z$7,2)))</x:f>
        <x:v>-</x:v>
      </x:c>
      <x:c r="AA162" s="45" t="str">
        <x:f>IF(ISBLANK('2012 HR 배정표'!AF160)=TRUE,"-",'2012 HR 배정표'!AF160)</x:f>
        <x:v>-</x:v>
      </x:c>
      <x:c r="AB162" s="46" t="str">
        <x:f>IF(ISBLANK('2012 HR 배정표'!AF160)=TRUE,"-",IF(ISERROR((HLOOKUP($A$5,Prj_list!$O$6:$Z$7,2)*'2012 HR 배정표'!AG160)/HLOOKUP($A$5,Prj_list!$O$6:$Z$7,2))=TRUE,"-",(HLOOKUP($A$5,Prj_list!$O$6:$Z$7,2)*'2012 HR 배정표'!AG160)/HLOOKUP($A$5,Prj_list!$O$6:$Z$7,2)))</x:f>
        <x:v>-</x:v>
      </x:c>
      <x:c r="AC162" s="45" t="str">
        <x:f>IF(ISBLANK('2012 HR 배정표'!AH160)=TRUE,"-",'2012 HR 배정표'!AH160)</x:f>
        <x:v>-</x:v>
      </x:c>
      <x:c r="AD162" s="46" t="str">
        <x:f>IF(ISBLANK('2012 HR 배정표'!AH160)=TRUE,"-",IF(ISERROR((HLOOKUP($A$5,Prj_list!$O$6:$Z$7,2)*'2012 HR 배정표'!AI160)/HLOOKUP($A$5,Prj_list!$O$6:$Z$7,2))=TRUE,"-",(HLOOKUP($A$5,Prj_list!$O$6:$Z$7,2)*'2012 HR 배정표'!AI160)/HLOOKUP($A$5,Prj_list!$O$6:$Z$7,2)))</x:f>
        <x:v>-</x:v>
      </x:c>
      <x:c r="AE162" s="45" t="str">
        <x:f>IF(ISBLANK('2012 HR 배정표'!AJ160)=TRUE,"-",'2012 HR 배정표'!AJ160)</x:f>
        <x:v>-</x:v>
      </x:c>
      <x:c r="AF162" s="46" t="str">
        <x:f>IF(ISBLANK('2012 HR 배정표'!AJ160)=TRUE,"-",IF(ISERROR((HLOOKUP($A$5,Prj_list!$O$6:$Z$7,2)*'2012 HR 배정표'!AK160)/HLOOKUP($A$5,Prj_list!$O$6:$Z$7,2))=TRUE,"-",(HLOOKUP($A$5,Prj_list!$O$6:$Z$7,2)*'2012 HR 배정표'!AK160)/HLOOKUP($A$5,Prj_list!$O$6:$Z$7,2)))</x:f>
        <x:v>-</x:v>
      </x:c>
      <x:c r="AG162" s="45" t="str">
        <x:f>IF(ISBLANK('2012 HR 배정표'!AL160)=TRUE,"-",'2012 HR 배정표'!AL160)</x:f>
        <x:v>-</x:v>
      </x:c>
      <x:c r="AH162" s="46" t="str">
        <x:f>IF(ISBLANK('2012 HR 배정표'!AL160)=TRUE,"-",IF(ISERROR((HLOOKUP($A$5,Prj_list!$O$6:$Z$7,2)*'2012 HR 배정표'!AM160)/HLOOKUP($A$5,Prj_list!$O$6:$Z$7,2))=TRUE,"-",(HLOOKUP($A$5,Prj_list!$O$6:$Z$7,2)*'2012 HR 배정표'!AM160)/HLOOKUP($A$5,Prj_list!$O$6:$Z$7,2)))</x:f>
        <x:v>-</x:v>
      </x:c>
      <x:c r="AI162" s="45" t="str">
        <x:f>IF(ISBLANK('2012 HR 배정표'!AN160)=TRUE,"-",'2012 HR 배정표'!AN160)</x:f>
        <x:v>-</x:v>
      </x:c>
      <x:c r="AJ162" s="46" t="str">
        <x:f>IF(ISBLANK('2012 HR 배정표'!AN160)=TRUE,"-",IF(ISERROR((HLOOKUP($A$5,Prj_list!$O$6:$Z$7,2)*'2012 HR 배정표'!AO160)/HLOOKUP($A$5,Prj_list!$O$6:$Z$7,2))=TRUE,"-",(HLOOKUP($A$5,Prj_list!$O$6:$Z$7,2)*'2012 HR 배정표'!AO160)/HLOOKUP($A$5,Prj_list!$O$6:$Z$7,2)))</x:f>
        <x:v>-</x:v>
      </x:c>
      <x:c r="AK162" s="45" t="str">
        <x:f>IF(ISBLANK('2012 HR 배정표'!AP160)=TRUE,"-",'2012 HR 배정표'!AP160)</x:f>
        <x:v>-</x:v>
      </x:c>
      <x:c r="AL162" s="46" t="str">
        <x:f>IF(ISBLANK('2012 HR 배정표'!AP160)=TRUE,"-",IF(ISERROR((HLOOKUP($A$5,Prj_list!$O$6:$Z$7,2)*'2012 HR 배정표'!AQ160)/HLOOKUP($A$5,Prj_list!$O$6:$Z$7,2))=TRUE,"-",(HLOOKUP($A$5,Prj_list!$O$6:$Z$7,2)*'2012 HR 배정표'!AQ160)/HLOOKUP($A$5,Prj_list!$O$6:$Z$7,2)))</x:f>
        <x:v>-</x:v>
      </x:c>
      <x:c r="AM162" s="45" t="str">
        <x:f>IF(ISBLANK('2012 HR 배정표'!AR160)=TRUE,"-",'2012 HR 배정표'!AR160)</x:f>
        <x:v>-</x:v>
      </x:c>
      <x:c r="AN162" s="46" t="str">
        <x:f>IF(ISBLANK('2012 HR 배정표'!AR160)=TRUE,"-",IF(ISERROR((HLOOKUP($A$5,Prj_list!$O$6:$Z$7,2)*'2012 HR 배정표'!AS160)/HLOOKUP($A$5,Prj_list!$O$6:$Z$7,2))=TRUE,"-",(HLOOKUP($A$5,Prj_list!$O$6:$Z$7,2)*'2012 HR 배정표'!AS160)/HLOOKUP($A$5,Prj_list!$O$6:$Z$7,2)))</x:f>
        <x:v>-</x:v>
      </x:c>
      <x:c r="AO162" s="45" t="str">
        <x:f>IF(ISBLANK('2012 HR 배정표'!AT160)=TRUE,"-",'2012 HR 배정표'!AT160)</x:f>
        <x:v>-</x:v>
      </x:c>
      <x:c r="AP162" s="46" t="str">
        <x:f>IF(ISBLANK('2012 HR 배정표'!AT160)=TRUE,"-",IF(ISERROR((HLOOKUP($A$5,Prj_list!$O$6:$Z$7,2)*'2012 HR 배정표'!AU160)/HLOOKUP($A$5,Prj_list!$O$6:$Z$7,2))=TRUE,"-",(HLOOKUP($A$5,Prj_list!$O$6:$Z$7,2)*'2012 HR 배정표'!AU160)/HLOOKUP($A$5,Prj_list!$O$6:$Z$7,2)))</x:f>
        <x:v>-</x:v>
      </x:c>
      <x:c r="AQ162" s="45" t="str">
        <x:f>IF(ISBLANK('2012 HR 배정표'!AV160)=TRUE,"-",'2012 HR 배정표'!AV160)</x:f>
        <x:v>-</x:v>
      </x:c>
      <x:c r="AR162" s="46" t="str">
        <x:f>IF(ISBLANK('2012 HR 배정표'!AV160)=TRUE,"-",IF(ISERROR((HLOOKUP($A$5,Prj_list!$O$6:$Z$7,2)*'2012 HR 배정표'!AW160)/HLOOKUP($A$5,Prj_list!$O$6:$Z$7,2))=TRUE,"-",(HLOOKUP($A$5,Prj_list!$O$6:$Z$7,2)*'2012 HR 배정표'!AW160)/HLOOKUP($A$5,Prj_list!$O$6:$Z$7,2)))</x:f>
        <x:v>-</x:v>
      </x:c>
      <x:c r="AS162" s="45" t="str">
        <x:f>IF(ISBLANK('2012 HR 배정표'!AX160)=TRUE,"-",'2012 HR 배정표'!AX160)</x:f>
        <x:v>-</x:v>
      </x:c>
      <x:c r="AT162" s="46" t="str">
        <x:f>IF(ISBLANK('2012 HR 배정표'!AX160)=TRUE,"-",IF(ISERROR((HLOOKUP($A$5,Prj_list!$O$6:$Z$7,2)*'2012 HR 배정표'!AY160)/HLOOKUP($A$5,Prj_list!$O$6:$Z$7,2))=TRUE,"-",(HLOOKUP($A$5,Prj_list!$O$6:$Z$7,2)*'2012 HR 배정표'!AY160)/HLOOKUP($A$5,Prj_list!$O$6:$Z$7,2)))</x:f>
        <x:v>-</x:v>
      </x:c>
      <x:c r="AU162" s="45" t="str">
        <x:f>IF(ISBLANK('2012 HR 배정표'!AZ160)=TRUE,"-",'2012 HR 배정표'!AZ160)</x:f>
        <x:v>-</x:v>
      </x:c>
      <x:c r="AV162" s="46" t="str">
        <x:f>IF(ISBLANK('2012 HR 배정표'!AZ160)=TRUE,"-",IF(ISERROR((HLOOKUP($A$5,Prj_list!$O$6:$Z$7,2)*'2012 HR 배정표'!BA160)/HLOOKUP($A$5,Prj_list!$O$6:$Z$7,2))=TRUE,"-",(HLOOKUP($A$5,Prj_list!$O$6:$Z$7,2)*'2012 HR 배정표'!BA160)/HLOOKUP($A$5,Prj_list!$O$6:$Z$7,2)))</x:f>
        <x:v>-</x:v>
      </x:c>
      <x:c r="AW162" s="34" t="str">
        <x:f t="shared" si="6"/>
        <x:v/>
      </x:c>
      <x:c r="AX162" s="41">
        <x:f t="shared" si="5"/>
        <x:v>0</x:v>
      </x:c>
    </x:row>
    <x:row r="163" spans="1:50">
      <x:c r="A163" s="45" t="str">
        <x:f>IF(ISBLANK('2012 HR 배정표'!F161)=TRUE,"-",'2012 HR 배정표'!F161)</x:f>
        <x:v>-</x:v>
      </x:c>
      <x:c r="B163" s="46" t="str">
        <x:f>IF(ISBLANK('2012 HR 배정표'!F161)=TRUE,"-",IF(ISERROR((HLOOKUP($A$5,Prj_list!$O$6:$Z$7,2)*'2012 HR 배정표'!G161)/HLOOKUP($A$5,Prj_list!$O$6:$Z$7,2))=TRUE,"-",(HLOOKUP($A$5,Prj_list!$O$6:$Z$7,2)*'2012 HR 배정표'!G161)/HLOOKUP($A$5,Prj_list!$O$6:$Z$7,2)))</x:f>
        <x:v>-</x:v>
      </x:c>
      <x:c r="C163" s="45" t="str">
        <x:f>IF(ISBLANK('2012 HR 배정표'!H161)=TRUE,"-",'2012 HR 배정표'!H161)</x:f>
        <x:v>-</x:v>
      </x:c>
      <x:c r="D163" s="46" t="str">
        <x:f>IF(ISBLANK('2012 HR 배정표'!H161)=TRUE,"-",IF(ISERROR((HLOOKUP($A$5,Prj_list!$O$6:$Z$7,2)*'2012 HR 배정표'!I161)/HLOOKUP($A$5,Prj_list!$O$6:$Z$7,2))=TRUE,"-",(HLOOKUP($A$5,Prj_list!$O$6:$Z$7,2)*'2012 HR 배정표'!I161)/HLOOKUP($A$5,Prj_list!$O$6:$Z$7,2)))</x:f>
        <x:v>-</x:v>
      </x:c>
      <x:c r="E163" s="45" t="str">
        <x:f>IF(ISBLANK('2012 HR 배정표'!J161)=TRUE,"-",'2012 HR 배정표'!J161)</x:f>
        <x:v>-</x:v>
      </x:c>
      <x:c r="F163" s="46" t="str">
        <x:f>IF(ISBLANK('2012 HR 배정표'!J161)=TRUE,"-",IF(ISERROR((HLOOKUP($A$5,Prj_list!$O$6:$Z$7,2)*'2012 HR 배정표'!K161)/HLOOKUP($A$5,Prj_list!$O$6:$Z$7,2))=TRUE,"-",(HLOOKUP($A$5,Prj_list!$O$6:$Z$7,2)*'2012 HR 배정표'!K161)/HLOOKUP($A$5,Prj_list!$O$6:$Z$7,2)))</x:f>
        <x:v>-</x:v>
      </x:c>
      <x:c r="G163" s="45" t="str">
        <x:f>IF(ISBLANK('2012 HR 배정표'!L161)=TRUE,"-",'2012 HR 배정표'!L161)</x:f>
        <x:v>-</x:v>
      </x:c>
      <x:c r="H163" s="46" t="str">
        <x:f>IF(ISBLANK('2012 HR 배정표'!L161)=TRUE,"-",IF(ISERROR((HLOOKUP($A$5,Prj_list!$O$6:$Z$7,2)*'2012 HR 배정표'!M161)/HLOOKUP($A$5,Prj_list!$O$6:$Z$7,2))=TRUE,"-",(HLOOKUP($A$5,Prj_list!$O$6:$Z$7,2)*'2012 HR 배정표'!M161)/HLOOKUP($A$5,Prj_list!$O$6:$Z$7,2)))</x:f>
        <x:v>-</x:v>
      </x:c>
      <x:c r="I163" s="45" t="str">
        <x:f>IF(ISBLANK('2012 HR 배정표'!N161)=TRUE,"-",'2012 HR 배정표'!N161)</x:f>
        <x:v>-</x:v>
      </x:c>
      <x:c r="J163" s="46" t="str">
        <x:f>IF(ISBLANK('2012 HR 배정표'!N161)=TRUE,"-",IF(ISERROR((HLOOKUP($A$5,Prj_list!$O$6:$Z$7,2)*'2012 HR 배정표'!O161)/HLOOKUP($A$5,Prj_list!$O$6:$Z$7,2))=TRUE,"-",(HLOOKUP($A$5,Prj_list!$O$6:$Z$7,2)*'2012 HR 배정표'!O161)/HLOOKUP($A$5,Prj_list!$O$6:$Z$7,2)))</x:f>
        <x:v>-</x:v>
      </x:c>
      <x:c r="K163" s="45" t="str">
        <x:f>IF(ISBLANK('2012 HR 배정표'!P161)=TRUE,"-",'2012 HR 배정표'!P161)</x:f>
        <x:v>-</x:v>
      </x:c>
      <x:c r="L163" s="46" t="str">
        <x:f>IF(ISBLANK('2012 HR 배정표'!P161)=TRUE,"-",IF(ISERROR((HLOOKUP($A$5,Prj_list!$O$6:$Z$7,2)*'2012 HR 배정표'!Q161)/HLOOKUP($A$5,Prj_list!$O$6:$Z$7,2))=TRUE,"-",(HLOOKUP($A$5,Prj_list!$O$6:$Z$7,2)*'2012 HR 배정표'!Q161)/HLOOKUP($A$5,Prj_list!$O$6:$Z$7,2)))</x:f>
        <x:v>-</x:v>
      </x:c>
      <x:c r="M163" s="45" t="str">
        <x:f>IF(ISBLANK('2012 HR 배정표'!R161)=TRUE,"-",'2012 HR 배정표'!R161)</x:f>
        <x:v>-</x:v>
      </x:c>
      <x:c r="N163" s="46" t="str">
        <x:f>IF(ISBLANK('2012 HR 배정표'!R161)=TRUE,"-",IF(ISERROR((HLOOKUP($A$5,Prj_list!$O$6:$Z$7,2)*'2012 HR 배정표'!S161)/HLOOKUP($A$5,Prj_list!$O$6:$Z$7,2))=TRUE,"-",(HLOOKUP($A$5,Prj_list!$O$6:$Z$7,2)*'2012 HR 배정표'!S161)/HLOOKUP($A$5,Prj_list!$O$6:$Z$7,2)))</x:f>
        <x:v>-</x:v>
      </x:c>
      <x:c r="O163" s="45" t="str">
        <x:f>IF(ISBLANK('2012 HR 배정표'!T161)=TRUE,"-",'2012 HR 배정표'!T161)</x:f>
        <x:v>-</x:v>
      </x:c>
      <x:c r="P163" s="46" t="str">
        <x:f>IF(ISBLANK('2012 HR 배정표'!T161)=TRUE,"-",IF(ISERROR((HLOOKUP($A$5,Prj_list!$O$6:$Z$7,2)*'2012 HR 배정표'!U161)/HLOOKUP($A$5,Prj_list!$O$6:$Z$7,2))=TRUE,"-",(HLOOKUP($A$5,Prj_list!$O$6:$Z$7,2)*'2012 HR 배정표'!U161)/HLOOKUP($A$5,Prj_list!$O$6:$Z$7,2)))</x:f>
        <x:v>-</x:v>
      </x:c>
      <x:c r="Q163" s="45" t="str">
        <x:f>IF(ISBLANK('2012 HR 배정표'!V161)=TRUE,"-",'2012 HR 배정표'!V161)</x:f>
        <x:v>-</x:v>
      </x:c>
      <x:c r="R163" s="46" t="str">
        <x:f>IF(ISBLANK('2012 HR 배정표'!V161)=TRUE,"-",IF(ISERROR((HLOOKUP($A$5,Prj_list!$O$6:$Z$7,2)*'2012 HR 배정표'!W161)/HLOOKUP($A$5,Prj_list!$O$6:$Z$7,2))=TRUE,"-",(HLOOKUP($A$5,Prj_list!$O$6:$Z$7,2)*'2012 HR 배정표'!W161)/HLOOKUP($A$5,Prj_list!$O$6:$Z$7,2)))</x:f>
        <x:v>-</x:v>
      </x:c>
      <x:c r="S163" s="45" t="str">
        <x:f>IF(ISBLANK('2012 HR 배정표'!X161)=TRUE,"-",'2012 HR 배정표'!X161)</x:f>
        <x:v>-</x:v>
      </x:c>
      <x:c r="T163" s="46" t="str">
        <x:f>IF(ISBLANK('2012 HR 배정표'!X161)=TRUE,"-",IF(ISERROR((HLOOKUP($A$5,Prj_list!$O$6:$Z$7,2)*'2012 HR 배정표'!Y161)/HLOOKUP($A$5,Prj_list!$O$6:$Z$7,2))=TRUE,"-",(HLOOKUP($A$5,Prj_list!$O$6:$Z$7,2)*'2012 HR 배정표'!Y161)/HLOOKUP($A$5,Prj_list!$O$6:$Z$7,2)))</x:f>
        <x:v>-</x:v>
      </x:c>
      <x:c r="U163" s="45" t="str">
        <x:f>IF(ISBLANK('2012 HR 배정표'!Z161)=TRUE,"-",'2012 HR 배정표'!Z161)</x:f>
        <x:v>-</x:v>
      </x:c>
      <x:c r="V163" s="46" t="str">
        <x:f>IF(ISBLANK('2012 HR 배정표'!Z161)=TRUE,"-",IF(ISERROR((HLOOKUP($A$5,Prj_list!$O$6:$Z$7,2)*'2012 HR 배정표'!AA161)/HLOOKUP($A$5,Prj_list!$O$6:$Z$7,2))=TRUE,"-",(HLOOKUP($A$5,Prj_list!$O$6:$Z$7,2)*'2012 HR 배정표'!AA161)/HLOOKUP($A$5,Prj_list!$O$6:$Z$7,2)))</x:f>
        <x:v>-</x:v>
      </x:c>
      <x:c r="W163" s="45" t="str">
        <x:f>IF(ISBLANK('2012 HR 배정표'!AB161)=TRUE,"-",'2012 HR 배정표'!AB161)</x:f>
        <x:v>-</x:v>
      </x:c>
      <x:c r="X163" s="46" t="str">
        <x:f>IF(ISBLANK('2012 HR 배정표'!AB161)=TRUE,"-",IF(ISERROR((HLOOKUP($A$5,Prj_list!$O$6:$Z$7,2)*'2012 HR 배정표'!AC161)/HLOOKUP($A$5,Prj_list!$O$6:$Z$7,2))=TRUE,"-",(HLOOKUP($A$5,Prj_list!$O$6:$Z$7,2)*'2012 HR 배정표'!AC161)/HLOOKUP($A$5,Prj_list!$O$6:$Z$7,2)))</x:f>
        <x:v>-</x:v>
      </x:c>
      <x:c r="Y163" s="45" t="str">
        <x:f>IF(ISBLANK('2012 HR 배정표'!AD161)=TRUE,"-",'2012 HR 배정표'!AD161)</x:f>
        <x:v>-</x:v>
      </x:c>
      <x:c r="Z163" s="46" t="str">
        <x:f>IF(ISBLANK('2012 HR 배정표'!AD161)=TRUE,"-",IF(ISERROR((HLOOKUP($A$5,Prj_list!$O$6:$Z$7,2)*'2012 HR 배정표'!AE161)/HLOOKUP($A$5,Prj_list!$O$6:$Z$7,2))=TRUE,"-",(HLOOKUP($A$5,Prj_list!$O$6:$Z$7,2)*'2012 HR 배정표'!AE161)/HLOOKUP($A$5,Prj_list!$O$6:$Z$7,2)))</x:f>
        <x:v>-</x:v>
      </x:c>
      <x:c r="AA163" s="45" t="str">
        <x:f>IF(ISBLANK('2012 HR 배정표'!AF161)=TRUE,"-",'2012 HR 배정표'!AF161)</x:f>
        <x:v>-</x:v>
      </x:c>
      <x:c r="AB163" s="46" t="str">
        <x:f>IF(ISBLANK('2012 HR 배정표'!AF161)=TRUE,"-",IF(ISERROR((HLOOKUP($A$5,Prj_list!$O$6:$Z$7,2)*'2012 HR 배정표'!AG161)/HLOOKUP($A$5,Prj_list!$O$6:$Z$7,2))=TRUE,"-",(HLOOKUP($A$5,Prj_list!$O$6:$Z$7,2)*'2012 HR 배정표'!AG161)/HLOOKUP($A$5,Prj_list!$O$6:$Z$7,2)))</x:f>
        <x:v>-</x:v>
      </x:c>
      <x:c r="AC163" s="45" t="str">
        <x:f>IF(ISBLANK('2012 HR 배정표'!AH161)=TRUE,"-",'2012 HR 배정표'!AH161)</x:f>
        <x:v>-</x:v>
      </x:c>
      <x:c r="AD163" s="46" t="str">
        <x:f>IF(ISBLANK('2012 HR 배정표'!AH161)=TRUE,"-",IF(ISERROR((HLOOKUP($A$5,Prj_list!$O$6:$Z$7,2)*'2012 HR 배정표'!AI161)/HLOOKUP($A$5,Prj_list!$O$6:$Z$7,2))=TRUE,"-",(HLOOKUP($A$5,Prj_list!$O$6:$Z$7,2)*'2012 HR 배정표'!AI161)/HLOOKUP($A$5,Prj_list!$O$6:$Z$7,2)))</x:f>
        <x:v>-</x:v>
      </x:c>
      <x:c r="AE163" s="45" t="str">
        <x:f>IF(ISBLANK('2012 HR 배정표'!AJ161)=TRUE,"-",'2012 HR 배정표'!AJ161)</x:f>
        <x:v>-</x:v>
      </x:c>
      <x:c r="AF163" s="46" t="str">
        <x:f>IF(ISBLANK('2012 HR 배정표'!AJ161)=TRUE,"-",IF(ISERROR((HLOOKUP($A$5,Prj_list!$O$6:$Z$7,2)*'2012 HR 배정표'!AK161)/HLOOKUP($A$5,Prj_list!$O$6:$Z$7,2))=TRUE,"-",(HLOOKUP($A$5,Prj_list!$O$6:$Z$7,2)*'2012 HR 배정표'!AK161)/HLOOKUP($A$5,Prj_list!$O$6:$Z$7,2)))</x:f>
        <x:v>-</x:v>
      </x:c>
      <x:c r="AG163" s="45" t="str">
        <x:f>IF(ISBLANK('2012 HR 배정표'!AL161)=TRUE,"-",'2012 HR 배정표'!AL161)</x:f>
        <x:v>-</x:v>
      </x:c>
      <x:c r="AH163" s="46" t="str">
        <x:f>IF(ISBLANK('2012 HR 배정표'!AL161)=TRUE,"-",IF(ISERROR((HLOOKUP($A$5,Prj_list!$O$6:$Z$7,2)*'2012 HR 배정표'!AM161)/HLOOKUP($A$5,Prj_list!$O$6:$Z$7,2))=TRUE,"-",(HLOOKUP($A$5,Prj_list!$O$6:$Z$7,2)*'2012 HR 배정표'!AM161)/HLOOKUP($A$5,Prj_list!$O$6:$Z$7,2)))</x:f>
        <x:v>-</x:v>
      </x:c>
      <x:c r="AI163" s="45" t="str">
        <x:f>IF(ISBLANK('2012 HR 배정표'!AN161)=TRUE,"-",'2012 HR 배정표'!AN161)</x:f>
        <x:v>-</x:v>
      </x:c>
      <x:c r="AJ163" s="46" t="str">
        <x:f>IF(ISBLANK('2012 HR 배정표'!AN161)=TRUE,"-",IF(ISERROR((HLOOKUP($A$5,Prj_list!$O$6:$Z$7,2)*'2012 HR 배정표'!AO161)/HLOOKUP($A$5,Prj_list!$O$6:$Z$7,2))=TRUE,"-",(HLOOKUP($A$5,Prj_list!$O$6:$Z$7,2)*'2012 HR 배정표'!AO161)/HLOOKUP($A$5,Prj_list!$O$6:$Z$7,2)))</x:f>
        <x:v>-</x:v>
      </x:c>
      <x:c r="AK163" s="45" t="str">
        <x:f>IF(ISBLANK('2012 HR 배정표'!AP161)=TRUE,"-",'2012 HR 배정표'!AP161)</x:f>
        <x:v>-</x:v>
      </x:c>
      <x:c r="AL163" s="46" t="str">
        <x:f>IF(ISBLANK('2012 HR 배정표'!AP161)=TRUE,"-",IF(ISERROR((HLOOKUP($A$5,Prj_list!$O$6:$Z$7,2)*'2012 HR 배정표'!AQ161)/HLOOKUP($A$5,Prj_list!$O$6:$Z$7,2))=TRUE,"-",(HLOOKUP($A$5,Prj_list!$O$6:$Z$7,2)*'2012 HR 배정표'!AQ161)/HLOOKUP($A$5,Prj_list!$O$6:$Z$7,2)))</x:f>
        <x:v>-</x:v>
      </x:c>
      <x:c r="AM163" s="45" t="str">
        <x:f>IF(ISBLANK('2012 HR 배정표'!AR161)=TRUE,"-",'2012 HR 배정표'!AR161)</x:f>
        <x:v>-</x:v>
      </x:c>
      <x:c r="AN163" s="46" t="str">
        <x:f>IF(ISBLANK('2012 HR 배정표'!AR161)=TRUE,"-",IF(ISERROR((HLOOKUP($A$5,Prj_list!$O$6:$Z$7,2)*'2012 HR 배정표'!AS161)/HLOOKUP($A$5,Prj_list!$O$6:$Z$7,2))=TRUE,"-",(HLOOKUP($A$5,Prj_list!$O$6:$Z$7,2)*'2012 HR 배정표'!AS161)/HLOOKUP($A$5,Prj_list!$O$6:$Z$7,2)))</x:f>
        <x:v>-</x:v>
      </x:c>
      <x:c r="AO163" s="45" t="str">
        <x:f>IF(ISBLANK('2012 HR 배정표'!AT161)=TRUE,"-",'2012 HR 배정표'!AT161)</x:f>
        <x:v>-</x:v>
      </x:c>
      <x:c r="AP163" s="46" t="str">
        <x:f>IF(ISBLANK('2012 HR 배정표'!AT161)=TRUE,"-",IF(ISERROR((HLOOKUP($A$5,Prj_list!$O$6:$Z$7,2)*'2012 HR 배정표'!AU161)/HLOOKUP($A$5,Prj_list!$O$6:$Z$7,2))=TRUE,"-",(HLOOKUP($A$5,Prj_list!$O$6:$Z$7,2)*'2012 HR 배정표'!AU161)/HLOOKUP($A$5,Prj_list!$O$6:$Z$7,2)))</x:f>
        <x:v>-</x:v>
      </x:c>
      <x:c r="AQ163" s="45" t="str">
        <x:f>IF(ISBLANK('2012 HR 배정표'!AV161)=TRUE,"-",'2012 HR 배정표'!AV161)</x:f>
        <x:v>-</x:v>
      </x:c>
      <x:c r="AR163" s="46" t="str">
        <x:f>IF(ISBLANK('2012 HR 배정표'!AV161)=TRUE,"-",IF(ISERROR((HLOOKUP($A$5,Prj_list!$O$6:$Z$7,2)*'2012 HR 배정표'!AW161)/HLOOKUP($A$5,Prj_list!$O$6:$Z$7,2))=TRUE,"-",(HLOOKUP($A$5,Prj_list!$O$6:$Z$7,2)*'2012 HR 배정표'!AW161)/HLOOKUP($A$5,Prj_list!$O$6:$Z$7,2)))</x:f>
        <x:v>-</x:v>
      </x:c>
      <x:c r="AS163" s="45" t="str">
        <x:f>IF(ISBLANK('2012 HR 배정표'!AX161)=TRUE,"-",'2012 HR 배정표'!AX161)</x:f>
        <x:v>-</x:v>
      </x:c>
      <x:c r="AT163" s="46" t="str">
        <x:f>IF(ISBLANK('2012 HR 배정표'!AX161)=TRUE,"-",IF(ISERROR((HLOOKUP($A$5,Prj_list!$O$6:$Z$7,2)*'2012 HR 배정표'!AY161)/HLOOKUP($A$5,Prj_list!$O$6:$Z$7,2))=TRUE,"-",(HLOOKUP($A$5,Prj_list!$O$6:$Z$7,2)*'2012 HR 배정표'!AY161)/HLOOKUP($A$5,Prj_list!$O$6:$Z$7,2)))</x:f>
        <x:v>-</x:v>
      </x:c>
      <x:c r="AU163" s="45" t="str">
        <x:f>IF(ISBLANK('2012 HR 배정표'!AZ161)=TRUE,"-",'2012 HR 배정표'!AZ161)</x:f>
        <x:v>-</x:v>
      </x:c>
      <x:c r="AV163" s="46" t="str">
        <x:f>IF(ISBLANK('2012 HR 배정표'!AZ161)=TRUE,"-",IF(ISERROR((HLOOKUP($A$5,Prj_list!$O$6:$Z$7,2)*'2012 HR 배정표'!BA161)/HLOOKUP($A$5,Prj_list!$O$6:$Z$7,2))=TRUE,"-",(HLOOKUP($A$5,Prj_list!$O$6:$Z$7,2)*'2012 HR 배정표'!BA161)/HLOOKUP($A$5,Prj_list!$O$6:$Z$7,2)))</x:f>
        <x:v>-</x:v>
      </x:c>
      <x:c r="AW163" s="34" t="str">
        <x:f t="shared" si="6"/>
        <x:v/>
      </x:c>
      <x:c r="AX163" s="41">
        <x:f t="shared" si="5"/>
        <x:v>0</x:v>
      </x:c>
    </x:row>
    <x:row r="164" spans="1:50">
      <x:c r="A164" s="45" t="str">
        <x:f>IF(ISBLANK('2012 HR 배정표'!F162)=TRUE,"-",'2012 HR 배정표'!F162)</x:f>
        <x:v>-</x:v>
      </x:c>
      <x:c r="B164" s="46" t="str">
        <x:f>IF(ISBLANK('2012 HR 배정표'!F162)=TRUE,"-",IF(ISERROR((HLOOKUP($A$5,Prj_list!$O$6:$Z$7,2)*'2012 HR 배정표'!G162)/HLOOKUP($A$5,Prj_list!$O$6:$Z$7,2))=TRUE,"-",(HLOOKUP($A$5,Prj_list!$O$6:$Z$7,2)*'2012 HR 배정표'!G162)/HLOOKUP($A$5,Prj_list!$O$6:$Z$7,2)))</x:f>
        <x:v>-</x:v>
      </x:c>
      <x:c r="C164" s="45" t="str">
        <x:f>IF(ISBLANK('2012 HR 배정표'!H162)=TRUE,"-",'2012 HR 배정표'!H162)</x:f>
        <x:v>-</x:v>
      </x:c>
      <x:c r="D164" s="46" t="str">
        <x:f>IF(ISBLANK('2012 HR 배정표'!H162)=TRUE,"-",IF(ISERROR((HLOOKUP($A$5,Prj_list!$O$6:$Z$7,2)*'2012 HR 배정표'!I162)/HLOOKUP($A$5,Prj_list!$O$6:$Z$7,2))=TRUE,"-",(HLOOKUP($A$5,Prj_list!$O$6:$Z$7,2)*'2012 HR 배정표'!I162)/HLOOKUP($A$5,Prj_list!$O$6:$Z$7,2)))</x:f>
        <x:v>-</x:v>
      </x:c>
      <x:c r="E164" s="45" t="str">
        <x:f>IF(ISBLANK('2012 HR 배정표'!J162)=TRUE,"-",'2012 HR 배정표'!J162)</x:f>
        <x:v>-</x:v>
      </x:c>
      <x:c r="F164" s="46" t="str">
        <x:f>IF(ISBLANK('2012 HR 배정표'!J162)=TRUE,"-",IF(ISERROR((HLOOKUP($A$5,Prj_list!$O$6:$Z$7,2)*'2012 HR 배정표'!K162)/HLOOKUP($A$5,Prj_list!$O$6:$Z$7,2))=TRUE,"-",(HLOOKUP($A$5,Prj_list!$O$6:$Z$7,2)*'2012 HR 배정표'!K162)/HLOOKUP($A$5,Prj_list!$O$6:$Z$7,2)))</x:f>
        <x:v>-</x:v>
      </x:c>
      <x:c r="G164" s="45" t="str">
        <x:f>IF(ISBLANK('2012 HR 배정표'!L162)=TRUE,"-",'2012 HR 배정표'!L162)</x:f>
        <x:v>-</x:v>
      </x:c>
      <x:c r="H164" s="46" t="str">
        <x:f>IF(ISBLANK('2012 HR 배정표'!L162)=TRUE,"-",IF(ISERROR((HLOOKUP($A$5,Prj_list!$O$6:$Z$7,2)*'2012 HR 배정표'!M162)/HLOOKUP($A$5,Prj_list!$O$6:$Z$7,2))=TRUE,"-",(HLOOKUP($A$5,Prj_list!$O$6:$Z$7,2)*'2012 HR 배정표'!M162)/HLOOKUP($A$5,Prj_list!$O$6:$Z$7,2)))</x:f>
        <x:v>-</x:v>
      </x:c>
      <x:c r="I164" s="45" t="str">
        <x:f>IF(ISBLANK('2012 HR 배정표'!N162)=TRUE,"-",'2012 HR 배정표'!N162)</x:f>
        <x:v>-</x:v>
      </x:c>
      <x:c r="J164" s="46" t="str">
        <x:f>IF(ISBLANK('2012 HR 배정표'!N162)=TRUE,"-",IF(ISERROR((HLOOKUP($A$5,Prj_list!$O$6:$Z$7,2)*'2012 HR 배정표'!O162)/HLOOKUP($A$5,Prj_list!$O$6:$Z$7,2))=TRUE,"-",(HLOOKUP($A$5,Prj_list!$O$6:$Z$7,2)*'2012 HR 배정표'!O162)/HLOOKUP($A$5,Prj_list!$O$6:$Z$7,2)))</x:f>
        <x:v>-</x:v>
      </x:c>
      <x:c r="K164" s="45" t="str">
        <x:f>IF(ISBLANK('2012 HR 배정표'!P162)=TRUE,"-",'2012 HR 배정표'!P162)</x:f>
        <x:v>-</x:v>
      </x:c>
      <x:c r="L164" s="46" t="str">
        <x:f>IF(ISBLANK('2012 HR 배정표'!P162)=TRUE,"-",IF(ISERROR((HLOOKUP($A$5,Prj_list!$O$6:$Z$7,2)*'2012 HR 배정표'!Q162)/HLOOKUP($A$5,Prj_list!$O$6:$Z$7,2))=TRUE,"-",(HLOOKUP($A$5,Prj_list!$O$6:$Z$7,2)*'2012 HR 배정표'!Q162)/HLOOKUP($A$5,Prj_list!$O$6:$Z$7,2)))</x:f>
        <x:v>-</x:v>
      </x:c>
      <x:c r="M164" s="45" t="str">
        <x:f>IF(ISBLANK('2012 HR 배정표'!R162)=TRUE,"-",'2012 HR 배정표'!R162)</x:f>
        <x:v>-</x:v>
      </x:c>
      <x:c r="N164" s="46" t="str">
        <x:f>IF(ISBLANK('2012 HR 배정표'!R162)=TRUE,"-",IF(ISERROR((HLOOKUP($A$5,Prj_list!$O$6:$Z$7,2)*'2012 HR 배정표'!S162)/HLOOKUP($A$5,Prj_list!$O$6:$Z$7,2))=TRUE,"-",(HLOOKUP($A$5,Prj_list!$O$6:$Z$7,2)*'2012 HR 배정표'!S162)/HLOOKUP($A$5,Prj_list!$O$6:$Z$7,2)))</x:f>
        <x:v>-</x:v>
      </x:c>
      <x:c r="O164" s="45" t="str">
        <x:f>IF(ISBLANK('2012 HR 배정표'!T162)=TRUE,"-",'2012 HR 배정표'!T162)</x:f>
        <x:v>-</x:v>
      </x:c>
      <x:c r="P164" s="46" t="str">
        <x:f>IF(ISBLANK('2012 HR 배정표'!T162)=TRUE,"-",IF(ISERROR((HLOOKUP($A$5,Prj_list!$O$6:$Z$7,2)*'2012 HR 배정표'!U162)/HLOOKUP($A$5,Prj_list!$O$6:$Z$7,2))=TRUE,"-",(HLOOKUP($A$5,Prj_list!$O$6:$Z$7,2)*'2012 HR 배정표'!U162)/HLOOKUP($A$5,Prj_list!$O$6:$Z$7,2)))</x:f>
        <x:v>-</x:v>
      </x:c>
      <x:c r="Q164" s="45" t="str">
        <x:f>IF(ISBLANK('2012 HR 배정표'!V162)=TRUE,"-",'2012 HR 배정표'!V162)</x:f>
        <x:v>-</x:v>
      </x:c>
      <x:c r="R164" s="46" t="str">
        <x:f>IF(ISBLANK('2012 HR 배정표'!V162)=TRUE,"-",IF(ISERROR((HLOOKUP($A$5,Prj_list!$O$6:$Z$7,2)*'2012 HR 배정표'!W162)/HLOOKUP($A$5,Prj_list!$O$6:$Z$7,2))=TRUE,"-",(HLOOKUP($A$5,Prj_list!$O$6:$Z$7,2)*'2012 HR 배정표'!W162)/HLOOKUP($A$5,Prj_list!$O$6:$Z$7,2)))</x:f>
        <x:v>-</x:v>
      </x:c>
      <x:c r="S164" s="45" t="str">
        <x:f>IF(ISBLANK('2012 HR 배정표'!X162)=TRUE,"-",'2012 HR 배정표'!X162)</x:f>
        <x:v>-</x:v>
      </x:c>
      <x:c r="T164" s="46" t="str">
        <x:f>IF(ISBLANK('2012 HR 배정표'!X162)=TRUE,"-",IF(ISERROR((HLOOKUP($A$5,Prj_list!$O$6:$Z$7,2)*'2012 HR 배정표'!Y162)/HLOOKUP($A$5,Prj_list!$O$6:$Z$7,2))=TRUE,"-",(HLOOKUP($A$5,Prj_list!$O$6:$Z$7,2)*'2012 HR 배정표'!Y162)/HLOOKUP($A$5,Prj_list!$O$6:$Z$7,2)))</x:f>
        <x:v>-</x:v>
      </x:c>
      <x:c r="U164" s="45" t="str">
        <x:f>IF(ISBLANK('2012 HR 배정표'!Z162)=TRUE,"-",'2012 HR 배정표'!Z162)</x:f>
        <x:v>-</x:v>
      </x:c>
      <x:c r="V164" s="46" t="str">
        <x:f>IF(ISBLANK('2012 HR 배정표'!Z162)=TRUE,"-",IF(ISERROR((HLOOKUP($A$5,Prj_list!$O$6:$Z$7,2)*'2012 HR 배정표'!AA162)/HLOOKUP($A$5,Prj_list!$O$6:$Z$7,2))=TRUE,"-",(HLOOKUP($A$5,Prj_list!$O$6:$Z$7,2)*'2012 HR 배정표'!AA162)/HLOOKUP($A$5,Prj_list!$O$6:$Z$7,2)))</x:f>
        <x:v>-</x:v>
      </x:c>
      <x:c r="W164" s="45" t="str">
        <x:f>IF(ISBLANK('2012 HR 배정표'!AB162)=TRUE,"-",'2012 HR 배정표'!AB162)</x:f>
        <x:v>-</x:v>
      </x:c>
      <x:c r="X164" s="46" t="str">
        <x:f>IF(ISBLANK('2012 HR 배정표'!AB162)=TRUE,"-",IF(ISERROR((HLOOKUP($A$5,Prj_list!$O$6:$Z$7,2)*'2012 HR 배정표'!AC162)/HLOOKUP($A$5,Prj_list!$O$6:$Z$7,2))=TRUE,"-",(HLOOKUP($A$5,Prj_list!$O$6:$Z$7,2)*'2012 HR 배정표'!AC162)/HLOOKUP($A$5,Prj_list!$O$6:$Z$7,2)))</x:f>
        <x:v>-</x:v>
      </x:c>
      <x:c r="Y164" s="45" t="str">
        <x:f>IF(ISBLANK('2012 HR 배정표'!AD162)=TRUE,"-",'2012 HR 배정표'!AD162)</x:f>
        <x:v>-</x:v>
      </x:c>
      <x:c r="Z164" s="46" t="str">
        <x:f>IF(ISBLANK('2012 HR 배정표'!AD162)=TRUE,"-",IF(ISERROR((HLOOKUP($A$5,Prj_list!$O$6:$Z$7,2)*'2012 HR 배정표'!AE162)/HLOOKUP($A$5,Prj_list!$O$6:$Z$7,2))=TRUE,"-",(HLOOKUP($A$5,Prj_list!$O$6:$Z$7,2)*'2012 HR 배정표'!AE162)/HLOOKUP($A$5,Prj_list!$O$6:$Z$7,2)))</x:f>
        <x:v>-</x:v>
      </x:c>
      <x:c r="AA164" s="45" t="str">
        <x:f>IF(ISBLANK('2012 HR 배정표'!AF162)=TRUE,"-",'2012 HR 배정표'!AF162)</x:f>
        <x:v>-</x:v>
      </x:c>
      <x:c r="AB164" s="46" t="str">
        <x:f>IF(ISBLANK('2012 HR 배정표'!AF162)=TRUE,"-",IF(ISERROR((HLOOKUP($A$5,Prj_list!$O$6:$Z$7,2)*'2012 HR 배정표'!AG162)/HLOOKUP($A$5,Prj_list!$O$6:$Z$7,2))=TRUE,"-",(HLOOKUP($A$5,Prj_list!$O$6:$Z$7,2)*'2012 HR 배정표'!AG162)/HLOOKUP($A$5,Prj_list!$O$6:$Z$7,2)))</x:f>
        <x:v>-</x:v>
      </x:c>
      <x:c r="AC164" s="45" t="str">
        <x:f>IF(ISBLANK('2012 HR 배정표'!AH162)=TRUE,"-",'2012 HR 배정표'!AH162)</x:f>
        <x:v>-</x:v>
      </x:c>
      <x:c r="AD164" s="46" t="str">
        <x:f>IF(ISBLANK('2012 HR 배정표'!AH162)=TRUE,"-",IF(ISERROR((HLOOKUP($A$5,Prj_list!$O$6:$Z$7,2)*'2012 HR 배정표'!AI162)/HLOOKUP($A$5,Prj_list!$O$6:$Z$7,2))=TRUE,"-",(HLOOKUP($A$5,Prj_list!$O$6:$Z$7,2)*'2012 HR 배정표'!AI162)/HLOOKUP($A$5,Prj_list!$O$6:$Z$7,2)))</x:f>
        <x:v>-</x:v>
      </x:c>
      <x:c r="AE164" s="45" t="str">
        <x:f>IF(ISBLANK('2012 HR 배정표'!AJ162)=TRUE,"-",'2012 HR 배정표'!AJ162)</x:f>
        <x:v>-</x:v>
      </x:c>
      <x:c r="AF164" s="46" t="str">
        <x:f>IF(ISBLANK('2012 HR 배정표'!AJ162)=TRUE,"-",IF(ISERROR((HLOOKUP($A$5,Prj_list!$O$6:$Z$7,2)*'2012 HR 배정표'!AK162)/HLOOKUP($A$5,Prj_list!$O$6:$Z$7,2))=TRUE,"-",(HLOOKUP($A$5,Prj_list!$O$6:$Z$7,2)*'2012 HR 배정표'!AK162)/HLOOKUP($A$5,Prj_list!$O$6:$Z$7,2)))</x:f>
        <x:v>-</x:v>
      </x:c>
      <x:c r="AG164" s="45" t="str">
        <x:f>IF(ISBLANK('2012 HR 배정표'!AL162)=TRUE,"-",'2012 HR 배정표'!AL162)</x:f>
        <x:v>-</x:v>
      </x:c>
      <x:c r="AH164" s="46" t="str">
        <x:f>IF(ISBLANK('2012 HR 배정표'!AL162)=TRUE,"-",IF(ISERROR((HLOOKUP($A$5,Prj_list!$O$6:$Z$7,2)*'2012 HR 배정표'!AM162)/HLOOKUP($A$5,Prj_list!$O$6:$Z$7,2))=TRUE,"-",(HLOOKUP($A$5,Prj_list!$O$6:$Z$7,2)*'2012 HR 배정표'!AM162)/HLOOKUP($A$5,Prj_list!$O$6:$Z$7,2)))</x:f>
        <x:v>-</x:v>
      </x:c>
      <x:c r="AI164" s="45" t="str">
        <x:f>IF(ISBLANK('2012 HR 배정표'!AN162)=TRUE,"-",'2012 HR 배정표'!AN162)</x:f>
        <x:v>-</x:v>
      </x:c>
      <x:c r="AJ164" s="46" t="str">
        <x:f>IF(ISBLANK('2012 HR 배정표'!AN162)=TRUE,"-",IF(ISERROR((HLOOKUP($A$5,Prj_list!$O$6:$Z$7,2)*'2012 HR 배정표'!AO162)/HLOOKUP($A$5,Prj_list!$O$6:$Z$7,2))=TRUE,"-",(HLOOKUP($A$5,Prj_list!$O$6:$Z$7,2)*'2012 HR 배정표'!AO162)/HLOOKUP($A$5,Prj_list!$O$6:$Z$7,2)))</x:f>
        <x:v>-</x:v>
      </x:c>
      <x:c r="AK164" s="45" t="str">
        <x:f>IF(ISBLANK('2012 HR 배정표'!AP162)=TRUE,"-",'2012 HR 배정표'!AP162)</x:f>
        <x:v>-</x:v>
      </x:c>
      <x:c r="AL164" s="46" t="str">
        <x:f>IF(ISBLANK('2012 HR 배정표'!AP162)=TRUE,"-",IF(ISERROR((HLOOKUP($A$5,Prj_list!$O$6:$Z$7,2)*'2012 HR 배정표'!AQ162)/HLOOKUP($A$5,Prj_list!$O$6:$Z$7,2))=TRUE,"-",(HLOOKUP($A$5,Prj_list!$O$6:$Z$7,2)*'2012 HR 배정표'!AQ162)/HLOOKUP($A$5,Prj_list!$O$6:$Z$7,2)))</x:f>
        <x:v>-</x:v>
      </x:c>
      <x:c r="AM164" s="45" t="str">
        <x:f>IF(ISBLANK('2012 HR 배정표'!AR162)=TRUE,"-",'2012 HR 배정표'!AR162)</x:f>
        <x:v>-</x:v>
      </x:c>
      <x:c r="AN164" s="46" t="str">
        <x:f>IF(ISBLANK('2012 HR 배정표'!AR162)=TRUE,"-",IF(ISERROR((HLOOKUP($A$5,Prj_list!$O$6:$Z$7,2)*'2012 HR 배정표'!AS162)/HLOOKUP($A$5,Prj_list!$O$6:$Z$7,2))=TRUE,"-",(HLOOKUP($A$5,Prj_list!$O$6:$Z$7,2)*'2012 HR 배정표'!AS162)/HLOOKUP($A$5,Prj_list!$O$6:$Z$7,2)))</x:f>
        <x:v>-</x:v>
      </x:c>
      <x:c r="AO164" s="45" t="str">
        <x:f>IF(ISBLANK('2012 HR 배정표'!AT162)=TRUE,"-",'2012 HR 배정표'!AT162)</x:f>
        <x:v>-</x:v>
      </x:c>
      <x:c r="AP164" s="46" t="str">
        <x:f>IF(ISBLANK('2012 HR 배정표'!AT162)=TRUE,"-",IF(ISERROR((HLOOKUP($A$5,Prj_list!$O$6:$Z$7,2)*'2012 HR 배정표'!AU162)/HLOOKUP($A$5,Prj_list!$O$6:$Z$7,2))=TRUE,"-",(HLOOKUP($A$5,Prj_list!$O$6:$Z$7,2)*'2012 HR 배정표'!AU162)/HLOOKUP($A$5,Prj_list!$O$6:$Z$7,2)))</x:f>
        <x:v>-</x:v>
      </x:c>
      <x:c r="AQ164" s="45" t="str">
        <x:f>IF(ISBLANK('2012 HR 배정표'!AV162)=TRUE,"-",'2012 HR 배정표'!AV162)</x:f>
        <x:v>-</x:v>
      </x:c>
      <x:c r="AR164" s="46" t="str">
        <x:f>IF(ISBLANK('2012 HR 배정표'!AV162)=TRUE,"-",IF(ISERROR((HLOOKUP($A$5,Prj_list!$O$6:$Z$7,2)*'2012 HR 배정표'!AW162)/HLOOKUP($A$5,Prj_list!$O$6:$Z$7,2))=TRUE,"-",(HLOOKUP($A$5,Prj_list!$O$6:$Z$7,2)*'2012 HR 배정표'!AW162)/HLOOKUP($A$5,Prj_list!$O$6:$Z$7,2)))</x:f>
        <x:v>-</x:v>
      </x:c>
      <x:c r="AS164" s="45" t="str">
        <x:f>IF(ISBLANK('2012 HR 배정표'!AX162)=TRUE,"-",'2012 HR 배정표'!AX162)</x:f>
        <x:v>-</x:v>
      </x:c>
      <x:c r="AT164" s="46" t="str">
        <x:f>IF(ISBLANK('2012 HR 배정표'!AX162)=TRUE,"-",IF(ISERROR((HLOOKUP($A$5,Prj_list!$O$6:$Z$7,2)*'2012 HR 배정표'!AY162)/HLOOKUP($A$5,Prj_list!$O$6:$Z$7,2))=TRUE,"-",(HLOOKUP($A$5,Prj_list!$O$6:$Z$7,2)*'2012 HR 배정표'!AY162)/HLOOKUP($A$5,Prj_list!$O$6:$Z$7,2)))</x:f>
        <x:v>-</x:v>
      </x:c>
      <x:c r="AU164" s="45" t="str">
        <x:f>IF(ISBLANK('2012 HR 배정표'!AZ162)=TRUE,"-",'2012 HR 배정표'!AZ162)</x:f>
        <x:v>-</x:v>
      </x:c>
      <x:c r="AV164" s="46" t="str">
        <x:f>IF(ISBLANK('2012 HR 배정표'!AZ162)=TRUE,"-",IF(ISERROR((HLOOKUP($A$5,Prj_list!$O$6:$Z$7,2)*'2012 HR 배정표'!BA162)/HLOOKUP($A$5,Prj_list!$O$6:$Z$7,2))=TRUE,"-",(HLOOKUP($A$5,Prj_list!$O$6:$Z$7,2)*'2012 HR 배정표'!BA162)/HLOOKUP($A$5,Prj_list!$O$6:$Z$7,2)))</x:f>
        <x:v>-</x:v>
      </x:c>
      <x:c r="AW164" s="34" t="str">
        <x:f t="shared" si="6"/>
        <x:v/>
      </x:c>
      <x:c r="AX164" s="41">
        <x:f t="shared" si="5"/>
        <x:v>0</x:v>
      </x:c>
    </x:row>
    <x:row r="165" spans="1:50">
      <x:c r="A165" s="45" t="str">
        <x:f>IF(ISBLANK('2012 HR 배정표'!F163)=TRUE,"-",'2012 HR 배정표'!F163)</x:f>
        <x:v>-</x:v>
      </x:c>
      <x:c r="B165" s="46" t="str">
        <x:f>IF(ISBLANK('2012 HR 배정표'!F163)=TRUE,"-",IF(ISERROR((HLOOKUP($A$5,Prj_list!$O$6:$Z$7,2)*'2012 HR 배정표'!G163)/HLOOKUP($A$5,Prj_list!$O$6:$Z$7,2))=TRUE,"-",(HLOOKUP($A$5,Prj_list!$O$6:$Z$7,2)*'2012 HR 배정표'!G163)/HLOOKUP($A$5,Prj_list!$O$6:$Z$7,2)))</x:f>
        <x:v>-</x:v>
      </x:c>
      <x:c r="C165" s="45" t="str">
        <x:f>IF(ISBLANK('2012 HR 배정표'!H163)=TRUE,"-",'2012 HR 배정표'!H163)</x:f>
        <x:v>-</x:v>
      </x:c>
      <x:c r="D165" s="46" t="str">
        <x:f>IF(ISBLANK('2012 HR 배정표'!H163)=TRUE,"-",IF(ISERROR((HLOOKUP($A$5,Prj_list!$O$6:$Z$7,2)*'2012 HR 배정표'!I163)/HLOOKUP($A$5,Prj_list!$O$6:$Z$7,2))=TRUE,"-",(HLOOKUP($A$5,Prj_list!$O$6:$Z$7,2)*'2012 HR 배정표'!I163)/HLOOKUP($A$5,Prj_list!$O$6:$Z$7,2)))</x:f>
        <x:v>-</x:v>
      </x:c>
      <x:c r="E165" s="45" t="str">
        <x:f>IF(ISBLANK('2012 HR 배정표'!J163)=TRUE,"-",'2012 HR 배정표'!J163)</x:f>
        <x:v>-</x:v>
      </x:c>
      <x:c r="F165" s="46" t="str">
        <x:f>IF(ISBLANK('2012 HR 배정표'!J163)=TRUE,"-",IF(ISERROR((HLOOKUP($A$5,Prj_list!$O$6:$Z$7,2)*'2012 HR 배정표'!K163)/HLOOKUP($A$5,Prj_list!$O$6:$Z$7,2))=TRUE,"-",(HLOOKUP($A$5,Prj_list!$O$6:$Z$7,2)*'2012 HR 배정표'!K163)/HLOOKUP($A$5,Prj_list!$O$6:$Z$7,2)))</x:f>
        <x:v>-</x:v>
      </x:c>
      <x:c r="G165" s="45" t="str">
        <x:f>IF(ISBLANK('2012 HR 배정표'!L163)=TRUE,"-",'2012 HR 배정표'!L163)</x:f>
        <x:v>-</x:v>
      </x:c>
      <x:c r="H165" s="46" t="str">
        <x:f>IF(ISBLANK('2012 HR 배정표'!L163)=TRUE,"-",IF(ISERROR((HLOOKUP($A$5,Prj_list!$O$6:$Z$7,2)*'2012 HR 배정표'!M163)/HLOOKUP($A$5,Prj_list!$O$6:$Z$7,2))=TRUE,"-",(HLOOKUP($A$5,Prj_list!$O$6:$Z$7,2)*'2012 HR 배정표'!M163)/HLOOKUP($A$5,Prj_list!$O$6:$Z$7,2)))</x:f>
        <x:v>-</x:v>
      </x:c>
      <x:c r="I165" s="45" t="str">
        <x:f>IF(ISBLANK('2012 HR 배정표'!N163)=TRUE,"-",'2012 HR 배정표'!N163)</x:f>
        <x:v>-</x:v>
      </x:c>
      <x:c r="J165" s="46" t="str">
        <x:f>IF(ISBLANK('2012 HR 배정표'!N163)=TRUE,"-",IF(ISERROR((HLOOKUP($A$5,Prj_list!$O$6:$Z$7,2)*'2012 HR 배정표'!O163)/HLOOKUP($A$5,Prj_list!$O$6:$Z$7,2))=TRUE,"-",(HLOOKUP($A$5,Prj_list!$O$6:$Z$7,2)*'2012 HR 배정표'!O163)/HLOOKUP($A$5,Prj_list!$O$6:$Z$7,2)))</x:f>
        <x:v>-</x:v>
      </x:c>
      <x:c r="K165" s="45" t="str">
        <x:f>IF(ISBLANK('2012 HR 배정표'!P163)=TRUE,"-",'2012 HR 배정표'!P163)</x:f>
        <x:v>-</x:v>
      </x:c>
      <x:c r="L165" s="46" t="str">
        <x:f>IF(ISBLANK('2012 HR 배정표'!P163)=TRUE,"-",IF(ISERROR((HLOOKUP($A$5,Prj_list!$O$6:$Z$7,2)*'2012 HR 배정표'!Q163)/HLOOKUP($A$5,Prj_list!$O$6:$Z$7,2))=TRUE,"-",(HLOOKUP($A$5,Prj_list!$O$6:$Z$7,2)*'2012 HR 배정표'!Q163)/HLOOKUP($A$5,Prj_list!$O$6:$Z$7,2)))</x:f>
        <x:v>-</x:v>
      </x:c>
      <x:c r="M165" s="45" t="str">
        <x:f>IF(ISBLANK('2012 HR 배정표'!R163)=TRUE,"-",'2012 HR 배정표'!R163)</x:f>
        <x:v>-</x:v>
      </x:c>
      <x:c r="N165" s="46" t="str">
        <x:f>IF(ISBLANK('2012 HR 배정표'!R163)=TRUE,"-",IF(ISERROR((HLOOKUP($A$5,Prj_list!$O$6:$Z$7,2)*'2012 HR 배정표'!S163)/HLOOKUP($A$5,Prj_list!$O$6:$Z$7,2))=TRUE,"-",(HLOOKUP($A$5,Prj_list!$O$6:$Z$7,2)*'2012 HR 배정표'!S163)/HLOOKUP($A$5,Prj_list!$O$6:$Z$7,2)))</x:f>
        <x:v>-</x:v>
      </x:c>
      <x:c r="O165" s="45" t="str">
        <x:f>IF(ISBLANK('2012 HR 배정표'!T163)=TRUE,"-",'2012 HR 배정표'!T163)</x:f>
        <x:v>-</x:v>
      </x:c>
      <x:c r="P165" s="46" t="str">
        <x:f>IF(ISBLANK('2012 HR 배정표'!T163)=TRUE,"-",IF(ISERROR((HLOOKUP($A$5,Prj_list!$O$6:$Z$7,2)*'2012 HR 배정표'!U163)/HLOOKUP($A$5,Prj_list!$O$6:$Z$7,2))=TRUE,"-",(HLOOKUP($A$5,Prj_list!$O$6:$Z$7,2)*'2012 HR 배정표'!U163)/HLOOKUP($A$5,Prj_list!$O$6:$Z$7,2)))</x:f>
        <x:v>-</x:v>
      </x:c>
      <x:c r="Q165" s="45" t="str">
        <x:f>IF(ISBLANK('2012 HR 배정표'!V163)=TRUE,"-",'2012 HR 배정표'!V163)</x:f>
        <x:v>-</x:v>
      </x:c>
      <x:c r="R165" s="46" t="str">
        <x:f>IF(ISBLANK('2012 HR 배정표'!V163)=TRUE,"-",IF(ISERROR((HLOOKUP($A$5,Prj_list!$O$6:$Z$7,2)*'2012 HR 배정표'!W163)/HLOOKUP($A$5,Prj_list!$O$6:$Z$7,2))=TRUE,"-",(HLOOKUP($A$5,Prj_list!$O$6:$Z$7,2)*'2012 HR 배정표'!W163)/HLOOKUP($A$5,Prj_list!$O$6:$Z$7,2)))</x:f>
        <x:v>-</x:v>
      </x:c>
      <x:c r="S165" s="45" t="str">
        <x:f>IF(ISBLANK('2012 HR 배정표'!X163)=TRUE,"-",'2012 HR 배정표'!X163)</x:f>
        <x:v>-</x:v>
      </x:c>
      <x:c r="T165" s="46" t="str">
        <x:f>IF(ISBLANK('2012 HR 배정표'!X163)=TRUE,"-",IF(ISERROR((HLOOKUP($A$5,Prj_list!$O$6:$Z$7,2)*'2012 HR 배정표'!Y163)/HLOOKUP($A$5,Prj_list!$O$6:$Z$7,2))=TRUE,"-",(HLOOKUP($A$5,Prj_list!$O$6:$Z$7,2)*'2012 HR 배정표'!Y163)/HLOOKUP($A$5,Prj_list!$O$6:$Z$7,2)))</x:f>
        <x:v>-</x:v>
      </x:c>
      <x:c r="U165" s="45" t="str">
        <x:f>IF(ISBLANK('2012 HR 배정표'!Z163)=TRUE,"-",'2012 HR 배정표'!Z163)</x:f>
        <x:v>-</x:v>
      </x:c>
      <x:c r="V165" s="46" t="str">
        <x:f>IF(ISBLANK('2012 HR 배정표'!Z163)=TRUE,"-",IF(ISERROR((HLOOKUP($A$5,Prj_list!$O$6:$Z$7,2)*'2012 HR 배정표'!AA163)/HLOOKUP($A$5,Prj_list!$O$6:$Z$7,2))=TRUE,"-",(HLOOKUP($A$5,Prj_list!$O$6:$Z$7,2)*'2012 HR 배정표'!AA163)/HLOOKUP($A$5,Prj_list!$O$6:$Z$7,2)))</x:f>
        <x:v>-</x:v>
      </x:c>
      <x:c r="W165" s="45" t="str">
        <x:f>IF(ISBLANK('2012 HR 배정표'!AB163)=TRUE,"-",'2012 HR 배정표'!AB163)</x:f>
        <x:v>-</x:v>
      </x:c>
      <x:c r="X165" s="46" t="str">
        <x:f>IF(ISBLANK('2012 HR 배정표'!AB163)=TRUE,"-",IF(ISERROR((HLOOKUP($A$5,Prj_list!$O$6:$Z$7,2)*'2012 HR 배정표'!AC163)/HLOOKUP($A$5,Prj_list!$O$6:$Z$7,2))=TRUE,"-",(HLOOKUP($A$5,Prj_list!$O$6:$Z$7,2)*'2012 HR 배정표'!AC163)/HLOOKUP($A$5,Prj_list!$O$6:$Z$7,2)))</x:f>
        <x:v>-</x:v>
      </x:c>
      <x:c r="Y165" s="45" t="str">
        <x:f>IF(ISBLANK('2012 HR 배정표'!AD163)=TRUE,"-",'2012 HR 배정표'!AD163)</x:f>
        <x:v>-</x:v>
      </x:c>
      <x:c r="Z165" s="46" t="str">
        <x:f>IF(ISBLANK('2012 HR 배정표'!AD163)=TRUE,"-",IF(ISERROR((HLOOKUP($A$5,Prj_list!$O$6:$Z$7,2)*'2012 HR 배정표'!AE163)/HLOOKUP($A$5,Prj_list!$O$6:$Z$7,2))=TRUE,"-",(HLOOKUP($A$5,Prj_list!$O$6:$Z$7,2)*'2012 HR 배정표'!AE163)/HLOOKUP($A$5,Prj_list!$O$6:$Z$7,2)))</x:f>
        <x:v>-</x:v>
      </x:c>
      <x:c r="AA165" s="45" t="str">
        <x:f>IF(ISBLANK('2012 HR 배정표'!AF163)=TRUE,"-",'2012 HR 배정표'!AF163)</x:f>
        <x:v>-</x:v>
      </x:c>
      <x:c r="AB165" s="46" t="str">
        <x:f>IF(ISBLANK('2012 HR 배정표'!AF163)=TRUE,"-",IF(ISERROR((HLOOKUP($A$5,Prj_list!$O$6:$Z$7,2)*'2012 HR 배정표'!AG163)/HLOOKUP($A$5,Prj_list!$O$6:$Z$7,2))=TRUE,"-",(HLOOKUP($A$5,Prj_list!$O$6:$Z$7,2)*'2012 HR 배정표'!AG163)/HLOOKUP($A$5,Prj_list!$O$6:$Z$7,2)))</x:f>
        <x:v>-</x:v>
      </x:c>
      <x:c r="AC165" s="45" t="str">
        <x:f>IF(ISBLANK('2012 HR 배정표'!AH163)=TRUE,"-",'2012 HR 배정표'!AH163)</x:f>
        <x:v>-</x:v>
      </x:c>
      <x:c r="AD165" s="46" t="str">
        <x:f>IF(ISBLANK('2012 HR 배정표'!AH163)=TRUE,"-",IF(ISERROR((HLOOKUP($A$5,Prj_list!$O$6:$Z$7,2)*'2012 HR 배정표'!AI163)/HLOOKUP($A$5,Prj_list!$O$6:$Z$7,2))=TRUE,"-",(HLOOKUP($A$5,Prj_list!$O$6:$Z$7,2)*'2012 HR 배정표'!AI163)/HLOOKUP($A$5,Prj_list!$O$6:$Z$7,2)))</x:f>
        <x:v>-</x:v>
      </x:c>
      <x:c r="AE165" s="45" t="str">
        <x:f>IF(ISBLANK('2012 HR 배정표'!AJ163)=TRUE,"-",'2012 HR 배정표'!AJ163)</x:f>
        <x:v>-</x:v>
      </x:c>
      <x:c r="AF165" s="46" t="str">
        <x:f>IF(ISBLANK('2012 HR 배정표'!AJ163)=TRUE,"-",IF(ISERROR((HLOOKUP($A$5,Prj_list!$O$6:$Z$7,2)*'2012 HR 배정표'!AK163)/HLOOKUP($A$5,Prj_list!$O$6:$Z$7,2))=TRUE,"-",(HLOOKUP($A$5,Prj_list!$O$6:$Z$7,2)*'2012 HR 배정표'!AK163)/HLOOKUP($A$5,Prj_list!$O$6:$Z$7,2)))</x:f>
        <x:v>-</x:v>
      </x:c>
      <x:c r="AG165" s="45" t="str">
        <x:f>IF(ISBLANK('2012 HR 배정표'!AL163)=TRUE,"-",'2012 HR 배정표'!AL163)</x:f>
        <x:v>-</x:v>
      </x:c>
      <x:c r="AH165" s="46" t="str">
        <x:f>IF(ISBLANK('2012 HR 배정표'!AL163)=TRUE,"-",IF(ISERROR((HLOOKUP($A$5,Prj_list!$O$6:$Z$7,2)*'2012 HR 배정표'!AM163)/HLOOKUP($A$5,Prj_list!$O$6:$Z$7,2))=TRUE,"-",(HLOOKUP($A$5,Prj_list!$O$6:$Z$7,2)*'2012 HR 배정표'!AM163)/HLOOKUP($A$5,Prj_list!$O$6:$Z$7,2)))</x:f>
        <x:v>-</x:v>
      </x:c>
      <x:c r="AI165" s="45" t="str">
        <x:f>IF(ISBLANK('2012 HR 배정표'!AN163)=TRUE,"-",'2012 HR 배정표'!AN163)</x:f>
        <x:v>-</x:v>
      </x:c>
      <x:c r="AJ165" s="46" t="str">
        <x:f>IF(ISBLANK('2012 HR 배정표'!AN163)=TRUE,"-",IF(ISERROR((HLOOKUP($A$5,Prj_list!$O$6:$Z$7,2)*'2012 HR 배정표'!AO163)/HLOOKUP($A$5,Prj_list!$O$6:$Z$7,2))=TRUE,"-",(HLOOKUP($A$5,Prj_list!$O$6:$Z$7,2)*'2012 HR 배정표'!AO163)/HLOOKUP($A$5,Prj_list!$O$6:$Z$7,2)))</x:f>
        <x:v>-</x:v>
      </x:c>
      <x:c r="AK165" s="45" t="str">
        <x:f>IF(ISBLANK('2012 HR 배정표'!AP163)=TRUE,"-",'2012 HR 배정표'!AP163)</x:f>
        <x:v>-</x:v>
      </x:c>
      <x:c r="AL165" s="46" t="str">
        <x:f>IF(ISBLANK('2012 HR 배정표'!AP163)=TRUE,"-",IF(ISERROR((HLOOKUP($A$5,Prj_list!$O$6:$Z$7,2)*'2012 HR 배정표'!AQ163)/HLOOKUP($A$5,Prj_list!$O$6:$Z$7,2))=TRUE,"-",(HLOOKUP($A$5,Prj_list!$O$6:$Z$7,2)*'2012 HR 배정표'!AQ163)/HLOOKUP($A$5,Prj_list!$O$6:$Z$7,2)))</x:f>
        <x:v>-</x:v>
      </x:c>
      <x:c r="AM165" s="45" t="str">
        <x:f>IF(ISBLANK('2012 HR 배정표'!AR163)=TRUE,"-",'2012 HR 배정표'!AR163)</x:f>
        <x:v>-</x:v>
      </x:c>
      <x:c r="AN165" s="46" t="str">
        <x:f>IF(ISBLANK('2012 HR 배정표'!AR163)=TRUE,"-",IF(ISERROR((HLOOKUP($A$5,Prj_list!$O$6:$Z$7,2)*'2012 HR 배정표'!AS163)/HLOOKUP($A$5,Prj_list!$O$6:$Z$7,2))=TRUE,"-",(HLOOKUP($A$5,Prj_list!$O$6:$Z$7,2)*'2012 HR 배정표'!AS163)/HLOOKUP($A$5,Prj_list!$O$6:$Z$7,2)))</x:f>
        <x:v>-</x:v>
      </x:c>
      <x:c r="AO165" s="45" t="str">
        <x:f>IF(ISBLANK('2012 HR 배정표'!AT163)=TRUE,"-",'2012 HR 배정표'!AT163)</x:f>
        <x:v>-</x:v>
      </x:c>
      <x:c r="AP165" s="46" t="str">
        <x:f>IF(ISBLANK('2012 HR 배정표'!AT163)=TRUE,"-",IF(ISERROR((HLOOKUP($A$5,Prj_list!$O$6:$Z$7,2)*'2012 HR 배정표'!AU163)/HLOOKUP($A$5,Prj_list!$O$6:$Z$7,2))=TRUE,"-",(HLOOKUP($A$5,Prj_list!$O$6:$Z$7,2)*'2012 HR 배정표'!AU163)/HLOOKUP($A$5,Prj_list!$O$6:$Z$7,2)))</x:f>
        <x:v>-</x:v>
      </x:c>
      <x:c r="AQ165" s="45" t="str">
        <x:f>IF(ISBLANK('2012 HR 배정표'!AV163)=TRUE,"-",'2012 HR 배정표'!AV163)</x:f>
        <x:v>-</x:v>
      </x:c>
      <x:c r="AR165" s="46" t="str">
        <x:f>IF(ISBLANK('2012 HR 배정표'!AV163)=TRUE,"-",IF(ISERROR((HLOOKUP($A$5,Prj_list!$O$6:$Z$7,2)*'2012 HR 배정표'!AW163)/HLOOKUP($A$5,Prj_list!$O$6:$Z$7,2))=TRUE,"-",(HLOOKUP($A$5,Prj_list!$O$6:$Z$7,2)*'2012 HR 배정표'!AW163)/HLOOKUP($A$5,Prj_list!$O$6:$Z$7,2)))</x:f>
        <x:v>-</x:v>
      </x:c>
      <x:c r="AS165" s="45" t="str">
        <x:f>IF(ISBLANK('2012 HR 배정표'!AX163)=TRUE,"-",'2012 HR 배정표'!AX163)</x:f>
        <x:v>-</x:v>
      </x:c>
      <x:c r="AT165" s="46" t="str">
        <x:f>IF(ISBLANK('2012 HR 배정표'!AX163)=TRUE,"-",IF(ISERROR((HLOOKUP($A$5,Prj_list!$O$6:$Z$7,2)*'2012 HR 배정표'!AY163)/HLOOKUP($A$5,Prj_list!$O$6:$Z$7,2))=TRUE,"-",(HLOOKUP($A$5,Prj_list!$O$6:$Z$7,2)*'2012 HR 배정표'!AY163)/HLOOKUP($A$5,Prj_list!$O$6:$Z$7,2)))</x:f>
        <x:v>-</x:v>
      </x:c>
      <x:c r="AU165" s="45" t="str">
        <x:f>IF(ISBLANK('2012 HR 배정표'!AZ163)=TRUE,"-",'2012 HR 배정표'!AZ163)</x:f>
        <x:v>-</x:v>
      </x:c>
      <x:c r="AV165" s="46" t="str">
        <x:f>IF(ISBLANK('2012 HR 배정표'!AZ163)=TRUE,"-",IF(ISERROR((HLOOKUP($A$5,Prj_list!$O$6:$Z$7,2)*'2012 HR 배정표'!BA163)/HLOOKUP($A$5,Prj_list!$O$6:$Z$7,2))=TRUE,"-",(HLOOKUP($A$5,Prj_list!$O$6:$Z$7,2)*'2012 HR 배정표'!BA163)/HLOOKUP($A$5,Prj_list!$O$6:$Z$7,2)))</x:f>
        <x:v>-</x:v>
      </x:c>
      <x:c r="AW165" s="34" t="str">
        <x:f t="shared" si="6"/>
        <x:v/>
      </x:c>
      <x:c r="AX165" s="41">
        <x:f t="shared" si="5"/>
        <x:v>0</x:v>
      </x:c>
    </x:row>
    <x:row r="166" spans="1:50">
      <x:c r="A166" s="45" t="str">
        <x:f>IF(ISBLANK('2012 HR 배정표'!F164)=TRUE,"-",'2012 HR 배정표'!F164)</x:f>
        <x:v>-</x:v>
      </x:c>
      <x:c r="B166" s="46" t="str">
        <x:f>IF(ISBLANK('2012 HR 배정표'!F164)=TRUE,"-",IF(ISERROR((HLOOKUP($A$5,Prj_list!$O$6:$Z$7,2)*'2012 HR 배정표'!G164)/HLOOKUP($A$5,Prj_list!$O$6:$Z$7,2))=TRUE,"-",(HLOOKUP($A$5,Prj_list!$O$6:$Z$7,2)*'2012 HR 배정표'!G164)/HLOOKUP($A$5,Prj_list!$O$6:$Z$7,2)))</x:f>
        <x:v>-</x:v>
      </x:c>
      <x:c r="C166" s="45" t="str">
        <x:f>IF(ISBLANK('2012 HR 배정표'!H164)=TRUE,"-",'2012 HR 배정표'!H164)</x:f>
        <x:v>-</x:v>
      </x:c>
      <x:c r="D166" s="46" t="str">
        <x:f>IF(ISBLANK('2012 HR 배정표'!H164)=TRUE,"-",IF(ISERROR((HLOOKUP($A$5,Prj_list!$O$6:$Z$7,2)*'2012 HR 배정표'!I164)/HLOOKUP($A$5,Prj_list!$O$6:$Z$7,2))=TRUE,"-",(HLOOKUP($A$5,Prj_list!$O$6:$Z$7,2)*'2012 HR 배정표'!I164)/HLOOKUP($A$5,Prj_list!$O$6:$Z$7,2)))</x:f>
        <x:v>-</x:v>
      </x:c>
      <x:c r="E166" s="45" t="str">
        <x:f>IF(ISBLANK('2012 HR 배정표'!J164)=TRUE,"-",'2012 HR 배정표'!J164)</x:f>
        <x:v>-</x:v>
      </x:c>
      <x:c r="F166" s="46" t="str">
        <x:f>IF(ISBLANK('2012 HR 배정표'!J164)=TRUE,"-",IF(ISERROR((HLOOKUP($A$5,Prj_list!$O$6:$Z$7,2)*'2012 HR 배정표'!K164)/HLOOKUP($A$5,Prj_list!$O$6:$Z$7,2))=TRUE,"-",(HLOOKUP($A$5,Prj_list!$O$6:$Z$7,2)*'2012 HR 배정표'!K164)/HLOOKUP($A$5,Prj_list!$O$6:$Z$7,2)))</x:f>
        <x:v>-</x:v>
      </x:c>
      <x:c r="G166" s="45" t="str">
        <x:f>IF(ISBLANK('2012 HR 배정표'!L164)=TRUE,"-",'2012 HR 배정표'!L164)</x:f>
        <x:v>-</x:v>
      </x:c>
      <x:c r="H166" s="46" t="str">
        <x:f>IF(ISBLANK('2012 HR 배정표'!L164)=TRUE,"-",IF(ISERROR((HLOOKUP($A$5,Prj_list!$O$6:$Z$7,2)*'2012 HR 배정표'!M164)/HLOOKUP($A$5,Prj_list!$O$6:$Z$7,2))=TRUE,"-",(HLOOKUP($A$5,Prj_list!$O$6:$Z$7,2)*'2012 HR 배정표'!M164)/HLOOKUP($A$5,Prj_list!$O$6:$Z$7,2)))</x:f>
        <x:v>-</x:v>
      </x:c>
      <x:c r="I166" s="45" t="str">
        <x:f>IF(ISBLANK('2012 HR 배정표'!N164)=TRUE,"-",'2012 HR 배정표'!N164)</x:f>
        <x:v>-</x:v>
      </x:c>
      <x:c r="J166" s="46" t="str">
        <x:f>IF(ISBLANK('2012 HR 배정표'!N164)=TRUE,"-",IF(ISERROR((HLOOKUP($A$5,Prj_list!$O$6:$Z$7,2)*'2012 HR 배정표'!O164)/HLOOKUP($A$5,Prj_list!$O$6:$Z$7,2))=TRUE,"-",(HLOOKUP($A$5,Prj_list!$O$6:$Z$7,2)*'2012 HR 배정표'!O164)/HLOOKUP($A$5,Prj_list!$O$6:$Z$7,2)))</x:f>
        <x:v>-</x:v>
      </x:c>
      <x:c r="K166" s="45" t="str">
        <x:f>IF(ISBLANK('2012 HR 배정표'!P164)=TRUE,"-",'2012 HR 배정표'!P164)</x:f>
        <x:v>-</x:v>
      </x:c>
      <x:c r="L166" s="46" t="str">
        <x:f>IF(ISBLANK('2012 HR 배정표'!P164)=TRUE,"-",IF(ISERROR((HLOOKUP($A$5,Prj_list!$O$6:$Z$7,2)*'2012 HR 배정표'!Q164)/HLOOKUP($A$5,Prj_list!$O$6:$Z$7,2))=TRUE,"-",(HLOOKUP($A$5,Prj_list!$O$6:$Z$7,2)*'2012 HR 배정표'!Q164)/HLOOKUP($A$5,Prj_list!$O$6:$Z$7,2)))</x:f>
        <x:v>-</x:v>
      </x:c>
      <x:c r="M166" s="45" t="str">
        <x:f>IF(ISBLANK('2012 HR 배정표'!R164)=TRUE,"-",'2012 HR 배정표'!R164)</x:f>
        <x:v>-</x:v>
      </x:c>
      <x:c r="N166" s="46" t="str">
        <x:f>IF(ISBLANK('2012 HR 배정표'!R164)=TRUE,"-",IF(ISERROR((HLOOKUP($A$5,Prj_list!$O$6:$Z$7,2)*'2012 HR 배정표'!S164)/HLOOKUP($A$5,Prj_list!$O$6:$Z$7,2))=TRUE,"-",(HLOOKUP($A$5,Prj_list!$O$6:$Z$7,2)*'2012 HR 배정표'!S164)/HLOOKUP($A$5,Prj_list!$O$6:$Z$7,2)))</x:f>
        <x:v>-</x:v>
      </x:c>
      <x:c r="O166" s="45" t="str">
        <x:f>IF(ISBLANK('2012 HR 배정표'!T164)=TRUE,"-",'2012 HR 배정표'!T164)</x:f>
        <x:v>-</x:v>
      </x:c>
      <x:c r="P166" s="46" t="str">
        <x:f>IF(ISBLANK('2012 HR 배정표'!T164)=TRUE,"-",IF(ISERROR((HLOOKUP($A$5,Prj_list!$O$6:$Z$7,2)*'2012 HR 배정표'!U164)/HLOOKUP($A$5,Prj_list!$O$6:$Z$7,2))=TRUE,"-",(HLOOKUP($A$5,Prj_list!$O$6:$Z$7,2)*'2012 HR 배정표'!U164)/HLOOKUP($A$5,Prj_list!$O$6:$Z$7,2)))</x:f>
        <x:v>-</x:v>
      </x:c>
      <x:c r="Q166" s="45" t="str">
        <x:f>IF(ISBLANK('2012 HR 배정표'!V164)=TRUE,"-",'2012 HR 배정표'!V164)</x:f>
        <x:v>-</x:v>
      </x:c>
      <x:c r="R166" s="46" t="str">
        <x:f>IF(ISBLANK('2012 HR 배정표'!V164)=TRUE,"-",IF(ISERROR((HLOOKUP($A$5,Prj_list!$O$6:$Z$7,2)*'2012 HR 배정표'!W164)/HLOOKUP($A$5,Prj_list!$O$6:$Z$7,2))=TRUE,"-",(HLOOKUP($A$5,Prj_list!$O$6:$Z$7,2)*'2012 HR 배정표'!W164)/HLOOKUP($A$5,Prj_list!$O$6:$Z$7,2)))</x:f>
        <x:v>-</x:v>
      </x:c>
      <x:c r="S166" s="45" t="str">
        <x:f>IF(ISBLANK('2012 HR 배정표'!X164)=TRUE,"-",'2012 HR 배정표'!X164)</x:f>
        <x:v>-</x:v>
      </x:c>
      <x:c r="T166" s="46" t="str">
        <x:f>IF(ISBLANK('2012 HR 배정표'!X164)=TRUE,"-",IF(ISERROR((HLOOKUP($A$5,Prj_list!$O$6:$Z$7,2)*'2012 HR 배정표'!Y164)/HLOOKUP($A$5,Prj_list!$O$6:$Z$7,2))=TRUE,"-",(HLOOKUP($A$5,Prj_list!$O$6:$Z$7,2)*'2012 HR 배정표'!Y164)/HLOOKUP($A$5,Prj_list!$O$6:$Z$7,2)))</x:f>
        <x:v>-</x:v>
      </x:c>
      <x:c r="U166" s="45" t="str">
        <x:f>IF(ISBLANK('2012 HR 배정표'!Z164)=TRUE,"-",'2012 HR 배정표'!Z164)</x:f>
        <x:v>-</x:v>
      </x:c>
      <x:c r="V166" s="46" t="str">
        <x:f>IF(ISBLANK('2012 HR 배정표'!Z164)=TRUE,"-",IF(ISERROR((HLOOKUP($A$5,Prj_list!$O$6:$Z$7,2)*'2012 HR 배정표'!AA164)/HLOOKUP($A$5,Prj_list!$O$6:$Z$7,2))=TRUE,"-",(HLOOKUP($A$5,Prj_list!$O$6:$Z$7,2)*'2012 HR 배정표'!AA164)/HLOOKUP($A$5,Prj_list!$O$6:$Z$7,2)))</x:f>
        <x:v>-</x:v>
      </x:c>
      <x:c r="W166" s="45" t="str">
        <x:f>IF(ISBLANK('2012 HR 배정표'!AB164)=TRUE,"-",'2012 HR 배정표'!AB164)</x:f>
        <x:v>-</x:v>
      </x:c>
      <x:c r="X166" s="46" t="str">
        <x:f>IF(ISBLANK('2012 HR 배정표'!AB164)=TRUE,"-",IF(ISERROR((HLOOKUP($A$5,Prj_list!$O$6:$Z$7,2)*'2012 HR 배정표'!AC164)/HLOOKUP($A$5,Prj_list!$O$6:$Z$7,2))=TRUE,"-",(HLOOKUP($A$5,Prj_list!$O$6:$Z$7,2)*'2012 HR 배정표'!AC164)/HLOOKUP($A$5,Prj_list!$O$6:$Z$7,2)))</x:f>
        <x:v>-</x:v>
      </x:c>
      <x:c r="Y166" s="45" t="str">
        <x:f>IF(ISBLANK('2012 HR 배정표'!AD164)=TRUE,"-",'2012 HR 배정표'!AD164)</x:f>
        <x:v>-</x:v>
      </x:c>
      <x:c r="Z166" s="46" t="str">
        <x:f>IF(ISBLANK('2012 HR 배정표'!AD164)=TRUE,"-",IF(ISERROR((HLOOKUP($A$5,Prj_list!$O$6:$Z$7,2)*'2012 HR 배정표'!AE164)/HLOOKUP($A$5,Prj_list!$O$6:$Z$7,2))=TRUE,"-",(HLOOKUP($A$5,Prj_list!$O$6:$Z$7,2)*'2012 HR 배정표'!AE164)/HLOOKUP($A$5,Prj_list!$O$6:$Z$7,2)))</x:f>
        <x:v>-</x:v>
      </x:c>
      <x:c r="AA166" s="45" t="str">
        <x:f>IF(ISBLANK('2012 HR 배정표'!AF164)=TRUE,"-",'2012 HR 배정표'!AF164)</x:f>
        <x:v>-</x:v>
      </x:c>
      <x:c r="AB166" s="46" t="str">
        <x:f>IF(ISBLANK('2012 HR 배정표'!AF164)=TRUE,"-",IF(ISERROR((HLOOKUP($A$5,Prj_list!$O$6:$Z$7,2)*'2012 HR 배정표'!AG164)/HLOOKUP($A$5,Prj_list!$O$6:$Z$7,2))=TRUE,"-",(HLOOKUP($A$5,Prj_list!$O$6:$Z$7,2)*'2012 HR 배정표'!AG164)/HLOOKUP($A$5,Prj_list!$O$6:$Z$7,2)))</x:f>
        <x:v>-</x:v>
      </x:c>
      <x:c r="AC166" s="45" t="str">
        <x:f>IF(ISBLANK('2012 HR 배정표'!AH164)=TRUE,"-",'2012 HR 배정표'!AH164)</x:f>
        <x:v>-</x:v>
      </x:c>
      <x:c r="AD166" s="46" t="str">
        <x:f>IF(ISBLANK('2012 HR 배정표'!AH164)=TRUE,"-",IF(ISERROR((HLOOKUP($A$5,Prj_list!$O$6:$Z$7,2)*'2012 HR 배정표'!AI164)/HLOOKUP($A$5,Prj_list!$O$6:$Z$7,2))=TRUE,"-",(HLOOKUP($A$5,Prj_list!$O$6:$Z$7,2)*'2012 HR 배정표'!AI164)/HLOOKUP($A$5,Prj_list!$O$6:$Z$7,2)))</x:f>
        <x:v>-</x:v>
      </x:c>
      <x:c r="AE166" s="45" t="str">
        <x:f>IF(ISBLANK('2012 HR 배정표'!AJ164)=TRUE,"-",'2012 HR 배정표'!AJ164)</x:f>
        <x:v>-</x:v>
      </x:c>
      <x:c r="AF166" s="46" t="str">
        <x:f>IF(ISBLANK('2012 HR 배정표'!AJ164)=TRUE,"-",IF(ISERROR((HLOOKUP($A$5,Prj_list!$O$6:$Z$7,2)*'2012 HR 배정표'!AK164)/HLOOKUP($A$5,Prj_list!$O$6:$Z$7,2))=TRUE,"-",(HLOOKUP($A$5,Prj_list!$O$6:$Z$7,2)*'2012 HR 배정표'!AK164)/HLOOKUP($A$5,Prj_list!$O$6:$Z$7,2)))</x:f>
        <x:v>-</x:v>
      </x:c>
      <x:c r="AG166" s="45" t="str">
        <x:f>IF(ISBLANK('2012 HR 배정표'!AL164)=TRUE,"-",'2012 HR 배정표'!AL164)</x:f>
        <x:v>-</x:v>
      </x:c>
      <x:c r="AH166" s="46" t="str">
        <x:f>IF(ISBLANK('2012 HR 배정표'!AL164)=TRUE,"-",IF(ISERROR((HLOOKUP($A$5,Prj_list!$O$6:$Z$7,2)*'2012 HR 배정표'!AM164)/HLOOKUP($A$5,Prj_list!$O$6:$Z$7,2))=TRUE,"-",(HLOOKUP($A$5,Prj_list!$O$6:$Z$7,2)*'2012 HR 배정표'!AM164)/HLOOKUP($A$5,Prj_list!$O$6:$Z$7,2)))</x:f>
        <x:v>-</x:v>
      </x:c>
      <x:c r="AI166" s="45" t="str">
        <x:f>IF(ISBLANK('2012 HR 배정표'!AN164)=TRUE,"-",'2012 HR 배정표'!AN164)</x:f>
        <x:v>-</x:v>
      </x:c>
      <x:c r="AJ166" s="46" t="str">
        <x:f>IF(ISBLANK('2012 HR 배정표'!AN164)=TRUE,"-",IF(ISERROR((HLOOKUP($A$5,Prj_list!$O$6:$Z$7,2)*'2012 HR 배정표'!AO164)/HLOOKUP($A$5,Prj_list!$O$6:$Z$7,2))=TRUE,"-",(HLOOKUP($A$5,Prj_list!$O$6:$Z$7,2)*'2012 HR 배정표'!AO164)/HLOOKUP($A$5,Prj_list!$O$6:$Z$7,2)))</x:f>
        <x:v>-</x:v>
      </x:c>
      <x:c r="AK166" s="45" t="str">
        <x:f>IF(ISBLANK('2012 HR 배정표'!AP164)=TRUE,"-",'2012 HR 배정표'!AP164)</x:f>
        <x:v>-</x:v>
      </x:c>
      <x:c r="AL166" s="46" t="str">
        <x:f>IF(ISBLANK('2012 HR 배정표'!AP164)=TRUE,"-",IF(ISERROR((HLOOKUP($A$5,Prj_list!$O$6:$Z$7,2)*'2012 HR 배정표'!AQ164)/HLOOKUP($A$5,Prj_list!$O$6:$Z$7,2))=TRUE,"-",(HLOOKUP($A$5,Prj_list!$O$6:$Z$7,2)*'2012 HR 배정표'!AQ164)/HLOOKUP($A$5,Prj_list!$O$6:$Z$7,2)))</x:f>
        <x:v>-</x:v>
      </x:c>
      <x:c r="AM166" s="45" t="str">
        <x:f>IF(ISBLANK('2012 HR 배정표'!AR164)=TRUE,"-",'2012 HR 배정표'!AR164)</x:f>
        <x:v>-</x:v>
      </x:c>
      <x:c r="AN166" s="46" t="str">
        <x:f>IF(ISBLANK('2012 HR 배정표'!AR164)=TRUE,"-",IF(ISERROR((HLOOKUP($A$5,Prj_list!$O$6:$Z$7,2)*'2012 HR 배정표'!AS164)/HLOOKUP($A$5,Prj_list!$O$6:$Z$7,2))=TRUE,"-",(HLOOKUP($A$5,Prj_list!$O$6:$Z$7,2)*'2012 HR 배정표'!AS164)/HLOOKUP($A$5,Prj_list!$O$6:$Z$7,2)))</x:f>
        <x:v>-</x:v>
      </x:c>
      <x:c r="AO166" s="45" t="str">
        <x:f>IF(ISBLANK('2012 HR 배정표'!AT164)=TRUE,"-",'2012 HR 배정표'!AT164)</x:f>
        <x:v>-</x:v>
      </x:c>
      <x:c r="AP166" s="46" t="str">
        <x:f>IF(ISBLANK('2012 HR 배정표'!AT164)=TRUE,"-",IF(ISERROR((HLOOKUP($A$5,Prj_list!$O$6:$Z$7,2)*'2012 HR 배정표'!AU164)/HLOOKUP($A$5,Prj_list!$O$6:$Z$7,2))=TRUE,"-",(HLOOKUP($A$5,Prj_list!$O$6:$Z$7,2)*'2012 HR 배정표'!AU164)/HLOOKUP($A$5,Prj_list!$O$6:$Z$7,2)))</x:f>
        <x:v>-</x:v>
      </x:c>
      <x:c r="AQ166" s="45" t="str">
        <x:f>IF(ISBLANK('2012 HR 배정표'!AV164)=TRUE,"-",'2012 HR 배정표'!AV164)</x:f>
        <x:v>-</x:v>
      </x:c>
      <x:c r="AR166" s="46" t="str">
        <x:f>IF(ISBLANK('2012 HR 배정표'!AV164)=TRUE,"-",IF(ISERROR((HLOOKUP($A$5,Prj_list!$O$6:$Z$7,2)*'2012 HR 배정표'!AW164)/HLOOKUP($A$5,Prj_list!$O$6:$Z$7,2))=TRUE,"-",(HLOOKUP($A$5,Prj_list!$O$6:$Z$7,2)*'2012 HR 배정표'!AW164)/HLOOKUP($A$5,Prj_list!$O$6:$Z$7,2)))</x:f>
        <x:v>-</x:v>
      </x:c>
      <x:c r="AS166" s="45" t="str">
        <x:f>IF(ISBLANK('2012 HR 배정표'!AX164)=TRUE,"-",'2012 HR 배정표'!AX164)</x:f>
        <x:v>-</x:v>
      </x:c>
      <x:c r="AT166" s="46" t="str">
        <x:f>IF(ISBLANK('2012 HR 배정표'!AX164)=TRUE,"-",IF(ISERROR((HLOOKUP($A$5,Prj_list!$O$6:$Z$7,2)*'2012 HR 배정표'!AY164)/HLOOKUP($A$5,Prj_list!$O$6:$Z$7,2))=TRUE,"-",(HLOOKUP($A$5,Prj_list!$O$6:$Z$7,2)*'2012 HR 배정표'!AY164)/HLOOKUP($A$5,Prj_list!$O$6:$Z$7,2)))</x:f>
        <x:v>-</x:v>
      </x:c>
      <x:c r="AU166" s="45" t="str">
        <x:f>IF(ISBLANK('2012 HR 배정표'!AZ164)=TRUE,"-",'2012 HR 배정표'!AZ164)</x:f>
        <x:v>-</x:v>
      </x:c>
      <x:c r="AV166" s="46" t="str">
        <x:f>IF(ISBLANK('2012 HR 배정표'!AZ164)=TRUE,"-",IF(ISERROR((HLOOKUP($A$5,Prj_list!$O$6:$Z$7,2)*'2012 HR 배정표'!BA164)/HLOOKUP($A$5,Prj_list!$O$6:$Z$7,2))=TRUE,"-",(HLOOKUP($A$5,Prj_list!$O$6:$Z$7,2)*'2012 HR 배정표'!BA164)/HLOOKUP($A$5,Prj_list!$O$6:$Z$7,2)))</x:f>
        <x:v>-</x:v>
      </x:c>
      <x:c r="AW166" s="34" t="str">
        <x:f t="shared" si="6"/>
        <x:v/>
      </x:c>
      <x:c r="AX166" s="41">
        <x:f t="shared" si="5"/>
        <x:v>0</x:v>
      </x:c>
    </x:row>
    <x:row r="167" spans="1:50">
      <x:c r="A167" s="45" t="str">
        <x:f>IF(ISBLANK('2012 HR 배정표'!F165)=TRUE,"-",'2012 HR 배정표'!F165)</x:f>
        <x:v>-</x:v>
      </x:c>
      <x:c r="B167" s="46" t="str">
        <x:f>IF(ISBLANK('2012 HR 배정표'!F165)=TRUE,"-",IF(ISERROR((HLOOKUP($A$5,Prj_list!$O$6:$Z$7,2)*'2012 HR 배정표'!G165)/HLOOKUP($A$5,Prj_list!$O$6:$Z$7,2))=TRUE,"-",(HLOOKUP($A$5,Prj_list!$O$6:$Z$7,2)*'2012 HR 배정표'!G165)/HLOOKUP($A$5,Prj_list!$O$6:$Z$7,2)))</x:f>
        <x:v>-</x:v>
      </x:c>
      <x:c r="C167" s="45" t="str">
        <x:f>IF(ISBLANK('2012 HR 배정표'!H165)=TRUE,"-",'2012 HR 배정표'!H165)</x:f>
        <x:v>-</x:v>
      </x:c>
      <x:c r="D167" s="46" t="str">
        <x:f>IF(ISBLANK('2012 HR 배정표'!H165)=TRUE,"-",IF(ISERROR((HLOOKUP($A$5,Prj_list!$O$6:$Z$7,2)*'2012 HR 배정표'!I165)/HLOOKUP($A$5,Prj_list!$O$6:$Z$7,2))=TRUE,"-",(HLOOKUP($A$5,Prj_list!$O$6:$Z$7,2)*'2012 HR 배정표'!I165)/HLOOKUP($A$5,Prj_list!$O$6:$Z$7,2)))</x:f>
        <x:v>-</x:v>
      </x:c>
      <x:c r="E167" s="45" t="str">
        <x:f>IF(ISBLANK('2012 HR 배정표'!J165)=TRUE,"-",'2012 HR 배정표'!J165)</x:f>
        <x:v>-</x:v>
      </x:c>
      <x:c r="F167" s="46" t="str">
        <x:f>IF(ISBLANK('2012 HR 배정표'!J165)=TRUE,"-",IF(ISERROR((HLOOKUP($A$5,Prj_list!$O$6:$Z$7,2)*'2012 HR 배정표'!K165)/HLOOKUP($A$5,Prj_list!$O$6:$Z$7,2))=TRUE,"-",(HLOOKUP($A$5,Prj_list!$O$6:$Z$7,2)*'2012 HR 배정표'!K165)/HLOOKUP($A$5,Prj_list!$O$6:$Z$7,2)))</x:f>
        <x:v>-</x:v>
      </x:c>
      <x:c r="G167" s="45" t="str">
        <x:f>IF(ISBLANK('2012 HR 배정표'!L165)=TRUE,"-",'2012 HR 배정표'!L165)</x:f>
        <x:v>-</x:v>
      </x:c>
      <x:c r="H167" s="46" t="str">
        <x:f>IF(ISBLANK('2012 HR 배정표'!L165)=TRUE,"-",IF(ISERROR((HLOOKUP($A$5,Prj_list!$O$6:$Z$7,2)*'2012 HR 배정표'!M165)/HLOOKUP($A$5,Prj_list!$O$6:$Z$7,2))=TRUE,"-",(HLOOKUP($A$5,Prj_list!$O$6:$Z$7,2)*'2012 HR 배정표'!M165)/HLOOKUP($A$5,Prj_list!$O$6:$Z$7,2)))</x:f>
        <x:v>-</x:v>
      </x:c>
      <x:c r="I167" s="45" t="str">
        <x:f>IF(ISBLANK('2012 HR 배정표'!N165)=TRUE,"-",'2012 HR 배정표'!N165)</x:f>
        <x:v>-</x:v>
      </x:c>
      <x:c r="J167" s="46" t="str">
        <x:f>IF(ISBLANK('2012 HR 배정표'!N165)=TRUE,"-",IF(ISERROR((HLOOKUP($A$5,Prj_list!$O$6:$Z$7,2)*'2012 HR 배정표'!O165)/HLOOKUP($A$5,Prj_list!$O$6:$Z$7,2))=TRUE,"-",(HLOOKUP($A$5,Prj_list!$O$6:$Z$7,2)*'2012 HR 배정표'!O165)/HLOOKUP($A$5,Prj_list!$O$6:$Z$7,2)))</x:f>
        <x:v>-</x:v>
      </x:c>
      <x:c r="K167" s="45" t="str">
        <x:f>IF(ISBLANK('2012 HR 배정표'!P165)=TRUE,"-",'2012 HR 배정표'!P165)</x:f>
        <x:v>-</x:v>
      </x:c>
      <x:c r="L167" s="46" t="str">
        <x:f>IF(ISBLANK('2012 HR 배정표'!P165)=TRUE,"-",IF(ISERROR((HLOOKUP($A$5,Prj_list!$O$6:$Z$7,2)*'2012 HR 배정표'!Q165)/HLOOKUP($A$5,Prj_list!$O$6:$Z$7,2))=TRUE,"-",(HLOOKUP($A$5,Prj_list!$O$6:$Z$7,2)*'2012 HR 배정표'!Q165)/HLOOKUP($A$5,Prj_list!$O$6:$Z$7,2)))</x:f>
        <x:v>-</x:v>
      </x:c>
      <x:c r="M167" s="45" t="str">
        <x:f>IF(ISBLANK('2012 HR 배정표'!R165)=TRUE,"-",'2012 HR 배정표'!R165)</x:f>
        <x:v>-</x:v>
      </x:c>
      <x:c r="N167" s="46" t="str">
        <x:f>IF(ISBLANK('2012 HR 배정표'!R165)=TRUE,"-",IF(ISERROR((HLOOKUP($A$5,Prj_list!$O$6:$Z$7,2)*'2012 HR 배정표'!S165)/HLOOKUP($A$5,Prj_list!$O$6:$Z$7,2))=TRUE,"-",(HLOOKUP($A$5,Prj_list!$O$6:$Z$7,2)*'2012 HR 배정표'!S165)/HLOOKUP($A$5,Prj_list!$O$6:$Z$7,2)))</x:f>
        <x:v>-</x:v>
      </x:c>
      <x:c r="O167" s="45" t="str">
        <x:f>IF(ISBLANK('2012 HR 배정표'!T165)=TRUE,"-",'2012 HR 배정표'!T165)</x:f>
        <x:v>-</x:v>
      </x:c>
      <x:c r="P167" s="46" t="str">
        <x:f>IF(ISBLANK('2012 HR 배정표'!T165)=TRUE,"-",IF(ISERROR((HLOOKUP($A$5,Prj_list!$O$6:$Z$7,2)*'2012 HR 배정표'!U165)/HLOOKUP($A$5,Prj_list!$O$6:$Z$7,2))=TRUE,"-",(HLOOKUP($A$5,Prj_list!$O$6:$Z$7,2)*'2012 HR 배정표'!U165)/HLOOKUP($A$5,Prj_list!$O$6:$Z$7,2)))</x:f>
        <x:v>-</x:v>
      </x:c>
      <x:c r="Q167" s="45" t="str">
        <x:f>IF(ISBLANK('2012 HR 배정표'!V165)=TRUE,"-",'2012 HR 배정표'!V165)</x:f>
        <x:v>-</x:v>
      </x:c>
      <x:c r="R167" s="46" t="str">
        <x:f>IF(ISBLANK('2012 HR 배정표'!V165)=TRUE,"-",IF(ISERROR((HLOOKUP($A$5,Prj_list!$O$6:$Z$7,2)*'2012 HR 배정표'!W165)/HLOOKUP($A$5,Prj_list!$O$6:$Z$7,2))=TRUE,"-",(HLOOKUP($A$5,Prj_list!$O$6:$Z$7,2)*'2012 HR 배정표'!W165)/HLOOKUP($A$5,Prj_list!$O$6:$Z$7,2)))</x:f>
        <x:v>-</x:v>
      </x:c>
      <x:c r="S167" s="45" t="str">
        <x:f>IF(ISBLANK('2012 HR 배정표'!X165)=TRUE,"-",'2012 HR 배정표'!X165)</x:f>
        <x:v>-</x:v>
      </x:c>
      <x:c r="T167" s="46" t="str">
        <x:f>IF(ISBLANK('2012 HR 배정표'!X165)=TRUE,"-",IF(ISERROR((HLOOKUP($A$5,Prj_list!$O$6:$Z$7,2)*'2012 HR 배정표'!Y165)/HLOOKUP($A$5,Prj_list!$O$6:$Z$7,2))=TRUE,"-",(HLOOKUP($A$5,Prj_list!$O$6:$Z$7,2)*'2012 HR 배정표'!Y165)/HLOOKUP($A$5,Prj_list!$O$6:$Z$7,2)))</x:f>
        <x:v>-</x:v>
      </x:c>
      <x:c r="U167" s="45" t="str">
        <x:f>IF(ISBLANK('2012 HR 배정표'!Z165)=TRUE,"-",'2012 HR 배정표'!Z165)</x:f>
        <x:v>-</x:v>
      </x:c>
      <x:c r="V167" s="46" t="str">
        <x:f>IF(ISBLANK('2012 HR 배정표'!Z165)=TRUE,"-",IF(ISERROR((HLOOKUP($A$5,Prj_list!$O$6:$Z$7,2)*'2012 HR 배정표'!AA165)/HLOOKUP($A$5,Prj_list!$O$6:$Z$7,2))=TRUE,"-",(HLOOKUP($A$5,Prj_list!$O$6:$Z$7,2)*'2012 HR 배정표'!AA165)/HLOOKUP($A$5,Prj_list!$O$6:$Z$7,2)))</x:f>
        <x:v>-</x:v>
      </x:c>
      <x:c r="W167" s="45" t="str">
        <x:f>IF(ISBLANK('2012 HR 배정표'!AB165)=TRUE,"-",'2012 HR 배정표'!AB165)</x:f>
        <x:v>-</x:v>
      </x:c>
      <x:c r="X167" s="46" t="str">
        <x:f>IF(ISBLANK('2012 HR 배정표'!AB165)=TRUE,"-",IF(ISERROR((HLOOKUP($A$5,Prj_list!$O$6:$Z$7,2)*'2012 HR 배정표'!AC165)/HLOOKUP($A$5,Prj_list!$O$6:$Z$7,2))=TRUE,"-",(HLOOKUP($A$5,Prj_list!$O$6:$Z$7,2)*'2012 HR 배정표'!AC165)/HLOOKUP($A$5,Prj_list!$O$6:$Z$7,2)))</x:f>
        <x:v>-</x:v>
      </x:c>
      <x:c r="Y167" s="45" t="str">
        <x:f>IF(ISBLANK('2012 HR 배정표'!AD165)=TRUE,"-",'2012 HR 배정표'!AD165)</x:f>
        <x:v>-</x:v>
      </x:c>
      <x:c r="Z167" s="46" t="str">
        <x:f>IF(ISBLANK('2012 HR 배정표'!AD165)=TRUE,"-",IF(ISERROR((HLOOKUP($A$5,Prj_list!$O$6:$Z$7,2)*'2012 HR 배정표'!AE165)/HLOOKUP($A$5,Prj_list!$O$6:$Z$7,2))=TRUE,"-",(HLOOKUP($A$5,Prj_list!$O$6:$Z$7,2)*'2012 HR 배정표'!AE165)/HLOOKUP($A$5,Prj_list!$O$6:$Z$7,2)))</x:f>
        <x:v>-</x:v>
      </x:c>
      <x:c r="AA167" s="45" t="str">
        <x:f>IF(ISBLANK('2012 HR 배정표'!AF165)=TRUE,"-",'2012 HR 배정표'!AF165)</x:f>
        <x:v>-</x:v>
      </x:c>
      <x:c r="AB167" s="46" t="str">
        <x:f>IF(ISBLANK('2012 HR 배정표'!AF165)=TRUE,"-",IF(ISERROR((HLOOKUP($A$5,Prj_list!$O$6:$Z$7,2)*'2012 HR 배정표'!AG165)/HLOOKUP($A$5,Prj_list!$O$6:$Z$7,2))=TRUE,"-",(HLOOKUP($A$5,Prj_list!$O$6:$Z$7,2)*'2012 HR 배정표'!AG165)/HLOOKUP($A$5,Prj_list!$O$6:$Z$7,2)))</x:f>
        <x:v>-</x:v>
      </x:c>
      <x:c r="AC167" s="45" t="str">
        <x:f>IF(ISBLANK('2012 HR 배정표'!AH165)=TRUE,"-",'2012 HR 배정표'!AH165)</x:f>
        <x:v>-</x:v>
      </x:c>
      <x:c r="AD167" s="46" t="str">
        <x:f>IF(ISBLANK('2012 HR 배정표'!AH165)=TRUE,"-",IF(ISERROR((HLOOKUP($A$5,Prj_list!$O$6:$Z$7,2)*'2012 HR 배정표'!AI165)/HLOOKUP($A$5,Prj_list!$O$6:$Z$7,2))=TRUE,"-",(HLOOKUP($A$5,Prj_list!$O$6:$Z$7,2)*'2012 HR 배정표'!AI165)/HLOOKUP($A$5,Prj_list!$O$6:$Z$7,2)))</x:f>
        <x:v>-</x:v>
      </x:c>
      <x:c r="AE167" s="45" t="str">
        <x:f>IF(ISBLANK('2012 HR 배정표'!AJ165)=TRUE,"-",'2012 HR 배정표'!AJ165)</x:f>
        <x:v>-</x:v>
      </x:c>
      <x:c r="AF167" s="46" t="str">
        <x:f>IF(ISBLANK('2012 HR 배정표'!AJ165)=TRUE,"-",IF(ISERROR((HLOOKUP($A$5,Prj_list!$O$6:$Z$7,2)*'2012 HR 배정표'!AK165)/HLOOKUP($A$5,Prj_list!$O$6:$Z$7,2))=TRUE,"-",(HLOOKUP($A$5,Prj_list!$O$6:$Z$7,2)*'2012 HR 배정표'!AK165)/HLOOKUP($A$5,Prj_list!$O$6:$Z$7,2)))</x:f>
        <x:v>-</x:v>
      </x:c>
      <x:c r="AG167" s="45" t="str">
        <x:f>IF(ISBLANK('2012 HR 배정표'!AL165)=TRUE,"-",'2012 HR 배정표'!AL165)</x:f>
        <x:v>-</x:v>
      </x:c>
      <x:c r="AH167" s="46" t="str">
        <x:f>IF(ISBLANK('2012 HR 배정표'!AL165)=TRUE,"-",IF(ISERROR((HLOOKUP($A$5,Prj_list!$O$6:$Z$7,2)*'2012 HR 배정표'!AM165)/HLOOKUP($A$5,Prj_list!$O$6:$Z$7,2))=TRUE,"-",(HLOOKUP($A$5,Prj_list!$O$6:$Z$7,2)*'2012 HR 배정표'!AM165)/HLOOKUP($A$5,Prj_list!$O$6:$Z$7,2)))</x:f>
        <x:v>-</x:v>
      </x:c>
      <x:c r="AI167" s="45" t="str">
        <x:f>IF(ISBLANK('2012 HR 배정표'!AN165)=TRUE,"-",'2012 HR 배정표'!AN165)</x:f>
        <x:v>-</x:v>
      </x:c>
      <x:c r="AJ167" s="46" t="str">
        <x:f>IF(ISBLANK('2012 HR 배정표'!AN165)=TRUE,"-",IF(ISERROR((HLOOKUP($A$5,Prj_list!$O$6:$Z$7,2)*'2012 HR 배정표'!AO165)/HLOOKUP($A$5,Prj_list!$O$6:$Z$7,2))=TRUE,"-",(HLOOKUP($A$5,Prj_list!$O$6:$Z$7,2)*'2012 HR 배정표'!AO165)/HLOOKUP($A$5,Prj_list!$O$6:$Z$7,2)))</x:f>
        <x:v>-</x:v>
      </x:c>
      <x:c r="AK167" s="45" t="str">
        <x:f>IF(ISBLANK('2012 HR 배정표'!AP165)=TRUE,"-",'2012 HR 배정표'!AP165)</x:f>
        <x:v>-</x:v>
      </x:c>
      <x:c r="AL167" s="46" t="str">
        <x:f>IF(ISBLANK('2012 HR 배정표'!AP165)=TRUE,"-",IF(ISERROR((HLOOKUP($A$5,Prj_list!$O$6:$Z$7,2)*'2012 HR 배정표'!AQ165)/HLOOKUP($A$5,Prj_list!$O$6:$Z$7,2))=TRUE,"-",(HLOOKUP($A$5,Prj_list!$O$6:$Z$7,2)*'2012 HR 배정표'!AQ165)/HLOOKUP($A$5,Prj_list!$O$6:$Z$7,2)))</x:f>
        <x:v>-</x:v>
      </x:c>
      <x:c r="AM167" s="45" t="str">
        <x:f>IF(ISBLANK('2012 HR 배정표'!AR165)=TRUE,"-",'2012 HR 배정표'!AR165)</x:f>
        <x:v>-</x:v>
      </x:c>
      <x:c r="AN167" s="46" t="str">
        <x:f>IF(ISBLANK('2012 HR 배정표'!AR165)=TRUE,"-",IF(ISERROR((HLOOKUP($A$5,Prj_list!$O$6:$Z$7,2)*'2012 HR 배정표'!AS165)/HLOOKUP($A$5,Prj_list!$O$6:$Z$7,2))=TRUE,"-",(HLOOKUP($A$5,Prj_list!$O$6:$Z$7,2)*'2012 HR 배정표'!AS165)/HLOOKUP($A$5,Prj_list!$O$6:$Z$7,2)))</x:f>
        <x:v>-</x:v>
      </x:c>
      <x:c r="AO167" s="45" t="str">
        <x:f>IF(ISBLANK('2012 HR 배정표'!AT165)=TRUE,"-",'2012 HR 배정표'!AT165)</x:f>
        <x:v>-</x:v>
      </x:c>
      <x:c r="AP167" s="46" t="str">
        <x:f>IF(ISBLANK('2012 HR 배정표'!AT165)=TRUE,"-",IF(ISERROR((HLOOKUP($A$5,Prj_list!$O$6:$Z$7,2)*'2012 HR 배정표'!AU165)/HLOOKUP($A$5,Prj_list!$O$6:$Z$7,2))=TRUE,"-",(HLOOKUP($A$5,Prj_list!$O$6:$Z$7,2)*'2012 HR 배정표'!AU165)/HLOOKUP($A$5,Prj_list!$O$6:$Z$7,2)))</x:f>
        <x:v>-</x:v>
      </x:c>
      <x:c r="AQ167" s="45" t="str">
        <x:f>IF(ISBLANK('2012 HR 배정표'!AV165)=TRUE,"-",'2012 HR 배정표'!AV165)</x:f>
        <x:v>-</x:v>
      </x:c>
      <x:c r="AR167" s="46" t="str">
        <x:f>IF(ISBLANK('2012 HR 배정표'!AV165)=TRUE,"-",IF(ISERROR((HLOOKUP($A$5,Prj_list!$O$6:$Z$7,2)*'2012 HR 배정표'!AW165)/HLOOKUP($A$5,Prj_list!$O$6:$Z$7,2))=TRUE,"-",(HLOOKUP($A$5,Prj_list!$O$6:$Z$7,2)*'2012 HR 배정표'!AW165)/HLOOKUP($A$5,Prj_list!$O$6:$Z$7,2)))</x:f>
        <x:v>-</x:v>
      </x:c>
      <x:c r="AS167" s="45" t="str">
        <x:f>IF(ISBLANK('2012 HR 배정표'!AX165)=TRUE,"-",'2012 HR 배정표'!AX165)</x:f>
        <x:v>-</x:v>
      </x:c>
      <x:c r="AT167" s="46" t="str">
        <x:f>IF(ISBLANK('2012 HR 배정표'!AX165)=TRUE,"-",IF(ISERROR((HLOOKUP($A$5,Prj_list!$O$6:$Z$7,2)*'2012 HR 배정표'!AY165)/HLOOKUP($A$5,Prj_list!$O$6:$Z$7,2))=TRUE,"-",(HLOOKUP($A$5,Prj_list!$O$6:$Z$7,2)*'2012 HR 배정표'!AY165)/HLOOKUP($A$5,Prj_list!$O$6:$Z$7,2)))</x:f>
        <x:v>-</x:v>
      </x:c>
      <x:c r="AU167" s="45" t="str">
        <x:f>IF(ISBLANK('2012 HR 배정표'!AZ165)=TRUE,"-",'2012 HR 배정표'!AZ165)</x:f>
        <x:v>-</x:v>
      </x:c>
      <x:c r="AV167" s="46" t="str">
        <x:f>IF(ISBLANK('2012 HR 배정표'!AZ165)=TRUE,"-",IF(ISERROR((HLOOKUP($A$5,Prj_list!$O$6:$Z$7,2)*'2012 HR 배정표'!BA165)/HLOOKUP($A$5,Prj_list!$O$6:$Z$7,2))=TRUE,"-",(HLOOKUP($A$5,Prj_list!$O$6:$Z$7,2)*'2012 HR 배정표'!BA165)/HLOOKUP($A$5,Prj_list!$O$6:$Z$7,2)))</x:f>
        <x:v>-</x:v>
      </x:c>
      <x:c r="AW167" s="34" t="str">
        <x:f t="shared" si="6"/>
        <x:v/>
      </x:c>
      <x:c r="AX167" s="41">
        <x:f t="shared" si="5"/>
        <x:v>0</x:v>
      </x:c>
    </x:row>
    <x:row r="168" spans="1:50">
      <x:c r="A168" s="45" t="str">
        <x:f>IF(ISBLANK('2012 HR 배정표'!F166)=TRUE,"-",'2012 HR 배정표'!F166)</x:f>
        <x:v>-</x:v>
      </x:c>
      <x:c r="B168" s="46" t="str">
        <x:f>IF(ISBLANK('2012 HR 배정표'!F166)=TRUE,"-",IF(ISERROR((HLOOKUP($A$5,Prj_list!$O$6:$Z$7,2)*'2012 HR 배정표'!G166)/HLOOKUP($A$5,Prj_list!$O$6:$Z$7,2))=TRUE,"-",(HLOOKUP($A$5,Prj_list!$O$6:$Z$7,2)*'2012 HR 배정표'!G166)/HLOOKUP($A$5,Prj_list!$O$6:$Z$7,2)))</x:f>
        <x:v>-</x:v>
      </x:c>
      <x:c r="C168" s="45" t="str">
        <x:f>IF(ISBLANK('2012 HR 배정표'!H166)=TRUE,"-",'2012 HR 배정표'!H166)</x:f>
        <x:v>-</x:v>
      </x:c>
      <x:c r="D168" s="46" t="str">
        <x:f>IF(ISBLANK('2012 HR 배정표'!H166)=TRUE,"-",IF(ISERROR((HLOOKUP($A$5,Prj_list!$O$6:$Z$7,2)*'2012 HR 배정표'!I166)/HLOOKUP($A$5,Prj_list!$O$6:$Z$7,2))=TRUE,"-",(HLOOKUP($A$5,Prj_list!$O$6:$Z$7,2)*'2012 HR 배정표'!I166)/HLOOKUP($A$5,Prj_list!$O$6:$Z$7,2)))</x:f>
        <x:v>-</x:v>
      </x:c>
      <x:c r="E168" s="45" t="str">
        <x:f>IF(ISBLANK('2012 HR 배정표'!J166)=TRUE,"-",'2012 HR 배정표'!J166)</x:f>
        <x:v>-</x:v>
      </x:c>
      <x:c r="F168" s="46" t="str">
        <x:f>IF(ISBLANK('2012 HR 배정표'!J166)=TRUE,"-",IF(ISERROR((HLOOKUP($A$5,Prj_list!$O$6:$Z$7,2)*'2012 HR 배정표'!K166)/HLOOKUP($A$5,Prj_list!$O$6:$Z$7,2))=TRUE,"-",(HLOOKUP($A$5,Prj_list!$O$6:$Z$7,2)*'2012 HR 배정표'!K166)/HLOOKUP($A$5,Prj_list!$O$6:$Z$7,2)))</x:f>
        <x:v>-</x:v>
      </x:c>
      <x:c r="G168" s="45" t="str">
        <x:f>IF(ISBLANK('2012 HR 배정표'!L166)=TRUE,"-",'2012 HR 배정표'!L166)</x:f>
        <x:v>-</x:v>
      </x:c>
      <x:c r="H168" s="46" t="str">
        <x:f>IF(ISBLANK('2012 HR 배정표'!L166)=TRUE,"-",IF(ISERROR((HLOOKUP($A$5,Prj_list!$O$6:$Z$7,2)*'2012 HR 배정표'!M166)/HLOOKUP($A$5,Prj_list!$O$6:$Z$7,2))=TRUE,"-",(HLOOKUP($A$5,Prj_list!$O$6:$Z$7,2)*'2012 HR 배정표'!M166)/HLOOKUP($A$5,Prj_list!$O$6:$Z$7,2)))</x:f>
        <x:v>-</x:v>
      </x:c>
      <x:c r="I168" s="45" t="str">
        <x:f>IF(ISBLANK('2012 HR 배정표'!N166)=TRUE,"-",'2012 HR 배정표'!N166)</x:f>
        <x:v>-</x:v>
      </x:c>
      <x:c r="J168" s="46" t="str">
        <x:f>IF(ISBLANK('2012 HR 배정표'!N166)=TRUE,"-",IF(ISERROR((HLOOKUP($A$5,Prj_list!$O$6:$Z$7,2)*'2012 HR 배정표'!O166)/HLOOKUP($A$5,Prj_list!$O$6:$Z$7,2))=TRUE,"-",(HLOOKUP($A$5,Prj_list!$O$6:$Z$7,2)*'2012 HR 배정표'!O166)/HLOOKUP($A$5,Prj_list!$O$6:$Z$7,2)))</x:f>
        <x:v>-</x:v>
      </x:c>
      <x:c r="K168" s="45" t="str">
        <x:f>IF(ISBLANK('2012 HR 배정표'!P166)=TRUE,"-",'2012 HR 배정표'!P166)</x:f>
        <x:v>-</x:v>
      </x:c>
      <x:c r="L168" s="46" t="str">
        <x:f>IF(ISBLANK('2012 HR 배정표'!P166)=TRUE,"-",IF(ISERROR((HLOOKUP($A$5,Prj_list!$O$6:$Z$7,2)*'2012 HR 배정표'!Q166)/HLOOKUP($A$5,Prj_list!$O$6:$Z$7,2))=TRUE,"-",(HLOOKUP($A$5,Prj_list!$O$6:$Z$7,2)*'2012 HR 배정표'!Q166)/HLOOKUP($A$5,Prj_list!$O$6:$Z$7,2)))</x:f>
        <x:v>-</x:v>
      </x:c>
      <x:c r="M168" s="45" t="str">
        <x:f>IF(ISBLANK('2012 HR 배정표'!R166)=TRUE,"-",'2012 HR 배정표'!R166)</x:f>
        <x:v>-</x:v>
      </x:c>
      <x:c r="N168" s="46" t="str">
        <x:f>IF(ISBLANK('2012 HR 배정표'!R166)=TRUE,"-",IF(ISERROR((HLOOKUP($A$5,Prj_list!$O$6:$Z$7,2)*'2012 HR 배정표'!S166)/HLOOKUP($A$5,Prj_list!$O$6:$Z$7,2))=TRUE,"-",(HLOOKUP($A$5,Prj_list!$O$6:$Z$7,2)*'2012 HR 배정표'!S166)/HLOOKUP($A$5,Prj_list!$O$6:$Z$7,2)))</x:f>
        <x:v>-</x:v>
      </x:c>
      <x:c r="O168" s="45" t="str">
        <x:f>IF(ISBLANK('2012 HR 배정표'!T166)=TRUE,"-",'2012 HR 배정표'!T166)</x:f>
        <x:v>-</x:v>
      </x:c>
      <x:c r="P168" s="46" t="str">
        <x:f>IF(ISBLANK('2012 HR 배정표'!T166)=TRUE,"-",IF(ISERROR((HLOOKUP($A$5,Prj_list!$O$6:$Z$7,2)*'2012 HR 배정표'!U166)/HLOOKUP($A$5,Prj_list!$O$6:$Z$7,2))=TRUE,"-",(HLOOKUP($A$5,Prj_list!$O$6:$Z$7,2)*'2012 HR 배정표'!U166)/HLOOKUP($A$5,Prj_list!$O$6:$Z$7,2)))</x:f>
        <x:v>-</x:v>
      </x:c>
      <x:c r="Q168" s="45" t="str">
        <x:f>IF(ISBLANK('2012 HR 배정표'!V166)=TRUE,"-",'2012 HR 배정표'!V166)</x:f>
        <x:v>-</x:v>
      </x:c>
      <x:c r="R168" s="46" t="str">
        <x:f>IF(ISBLANK('2012 HR 배정표'!V166)=TRUE,"-",IF(ISERROR((HLOOKUP($A$5,Prj_list!$O$6:$Z$7,2)*'2012 HR 배정표'!W166)/HLOOKUP($A$5,Prj_list!$O$6:$Z$7,2))=TRUE,"-",(HLOOKUP($A$5,Prj_list!$O$6:$Z$7,2)*'2012 HR 배정표'!W166)/HLOOKUP($A$5,Prj_list!$O$6:$Z$7,2)))</x:f>
        <x:v>-</x:v>
      </x:c>
      <x:c r="S168" s="45" t="str">
        <x:f>IF(ISBLANK('2012 HR 배정표'!X166)=TRUE,"-",'2012 HR 배정표'!X166)</x:f>
        <x:v>-</x:v>
      </x:c>
      <x:c r="T168" s="46" t="str">
        <x:f>IF(ISBLANK('2012 HR 배정표'!X166)=TRUE,"-",IF(ISERROR((HLOOKUP($A$5,Prj_list!$O$6:$Z$7,2)*'2012 HR 배정표'!Y166)/HLOOKUP($A$5,Prj_list!$O$6:$Z$7,2))=TRUE,"-",(HLOOKUP($A$5,Prj_list!$O$6:$Z$7,2)*'2012 HR 배정표'!Y166)/HLOOKUP($A$5,Prj_list!$O$6:$Z$7,2)))</x:f>
        <x:v>-</x:v>
      </x:c>
      <x:c r="U168" s="45" t="str">
        <x:f>IF(ISBLANK('2012 HR 배정표'!Z166)=TRUE,"-",'2012 HR 배정표'!Z166)</x:f>
        <x:v>-</x:v>
      </x:c>
      <x:c r="V168" s="46" t="str">
        <x:f>IF(ISBLANK('2012 HR 배정표'!Z166)=TRUE,"-",IF(ISERROR((HLOOKUP($A$5,Prj_list!$O$6:$Z$7,2)*'2012 HR 배정표'!AA166)/HLOOKUP($A$5,Prj_list!$O$6:$Z$7,2))=TRUE,"-",(HLOOKUP($A$5,Prj_list!$O$6:$Z$7,2)*'2012 HR 배정표'!AA166)/HLOOKUP($A$5,Prj_list!$O$6:$Z$7,2)))</x:f>
        <x:v>-</x:v>
      </x:c>
      <x:c r="W168" s="45" t="str">
        <x:f>IF(ISBLANK('2012 HR 배정표'!AB166)=TRUE,"-",'2012 HR 배정표'!AB166)</x:f>
        <x:v>-</x:v>
      </x:c>
      <x:c r="X168" s="46" t="str">
        <x:f>IF(ISBLANK('2012 HR 배정표'!AB166)=TRUE,"-",IF(ISERROR((HLOOKUP($A$5,Prj_list!$O$6:$Z$7,2)*'2012 HR 배정표'!AC166)/HLOOKUP($A$5,Prj_list!$O$6:$Z$7,2))=TRUE,"-",(HLOOKUP($A$5,Prj_list!$O$6:$Z$7,2)*'2012 HR 배정표'!AC166)/HLOOKUP($A$5,Prj_list!$O$6:$Z$7,2)))</x:f>
        <x:v>-</x:v>
      </x:c>
      <x:c r="Y168" s="45" t="str">
        <x:f>IF(ISBLANK('2012 HR 배정표'!AD166)=TRUE,"-",'2012 HR 배정표'!AD166)</x:f>
        <x:v>-</x:v>
      </x:c>
      <x:c r="Z168" s="46" t="str">
        <x:f>IF(ISBLANK('2012 HR 배정표'!AD166)=TRUE,"-",IF(ISERROR((HLOOKUP($A$5,Prj_list!$O$6:$Z$7,2)*'2012 HR 배정표'!AE166)/HLOOKUP($A$5,Prj_list!$O$6:$Z$7,2))=TRUE,"-",(HLOOKUP($A$5,Prj_list!$O$6:$Z$7,2)*'2012 HR 배정표'!AE166)/HLOOKUP($A$5,Prj_list!$O$6:$Z$7,2)))</x:f>
        <x:v>-</x:v>
      </x:c>
      <x:c r="AA168" s="45" t="str">
        <x:f>IF(ISBLANK('2012 HR 배정표'!AF166)=TRUE,"-",'2012 HR 배정표'!AF166)</x:f>
        <x:v>-</x:v>
      </x:c>
      <x:c r="AB168" s="46" t="str">
        <x:f>IF(ISBLANK('2012 HR 배정표'!AF166)=TRUE,"-",IF(ISERROR((HLOOKUP($A$5,Prj_list!$O$6:$Z$7,2)*'2012 HR 배정표'!AG166)/HLOOKUP($A$5,Prj_list!$O$6:$Z$7,2))=TRUE,"-",(HLOOKUP($A$5,Prj_list!$O$6:$Z$7,2)*'2012 HR 배정표'!AG166)/HLOOKUP($A$5,Prj_list!$O$6:$Z$7,2)))</x:f>
        <x:v>-</x:v>
      </x:c>
      <x:c r="AC168" s="45" t="str">
        <x:f>IF(ISBLANK('2012 HR 배정표'!AH166)=TRUE,"-",'2012 HR 배정표'!AH166)</x:f>
        <x:v>-</x:v>
      </x:c>
      <x:c r="AD168" s="46" t="str">
        <x:f>IF(ISBLANK('2012 HR 배정표'!AH166)=TRUE,"-",IF(ISERROR((HLOOKUP($A$5,Prj_list!$O$6:$Z$7,2)*'2012 HR 배정표'!AI166)/HLOOKUP($A$5,Prj_list!$O$6:$Z$7,2))=TRUE,"-",(HLOOKUP($A$5,Prj_list!$O$6:$Z$7,2)*'2012 HR 배정표'!AI166)/HLOOKUP($A$5,Prj_list!$O$6:$Z$7,2)))</x:f>
        <x:v>-</x:v>
      </x:c>
      <x:c r="AE168" s="45" t="str">
        <x:f>IF(ISBLANK('2012 HR 배정표'!AJ166)=TRUE,"-",'2012 HR 배정표'!AJ166)</x:f>
        <x:v>-</x:v>
      </x:c>
      <x:c r="AF168" s="46" t="str">
        <x:f>IF(ISBLANK('2012 HR 배정표'!AJ166)=TRUE,"-",IF(ISERROR((HLOOKUP($A$5,Prj_list!$O$6:$Z$7,2)*'2012 HR 배정표'!AK166)/HLOOKUP($A$5,Prj_list!$O$6:$Z$7,2))=TRUE,"-",(HLOOKUP($A$5,Prj_list!$O$6:$Z$7,2)*'2012 HR 배정표'!AK166)/HLOOKUP($A$5,Prj_list!$O$6:$Z$7,2)))</x:f>
        <x:v>-</x:v>
      </x:c>
      <x:c r="AG168" s="45" t="str">
        <x:f>IF(ISBLANK('2012 HR 배정표'!AL166)=TRUE,"-",'2012 HR 배정표'!AL166)</x:f>
        <x:v>-</x:v>
      </x:c>
      <x:c r="AH168" s="46" t="str">
        <x:f>IF(ISBLANK('2012 HR 배정표'!AL166)=TRUE,"-",IF(ISERROR((HLOOKUP($A$5,Prj_list!$O$6:$Z$7,2)*'2012 HR 배정표'!AM166)/HLOOKUP($A$5,Prj_list!$O$6:$Z$7,2))=TRUE,"-",(HLOOKUP($A$5,Prj_list!$O$6:$Z$7,2)*'2012 HR 배정표'!AM166)/HLOOKUP($A$5,Prj_list!$O$6:$Z$7,2)))</x:f>
        <x:v>-</x:v>
      </x:c>
      <x:c r="AI168" s="45" t="str">
        <x:f>IF(ISBLANK('2012 HR 배정표'!AN166)=TRUE,"-",'2012 HR 배정표'!AN166)</x:f>
        <x:v>-</x:v>
      </x:c>
      <x:c r="AJ168" s="46" t="str">
        <x:f>IF(ISBLANK('2012 HR 배정표'!AN166)=TRUE,"-",IF(ISERROR((HLOOKUP($A$5,Prj_list!$O$6:$Z$7,2)*'2012 HR 배정표'!AO166)/HLOOKUP($A$5,Prj_list!$O$6:$Z$7,2))=TRUE,"-",(HLOOKUP($A$5,Prj_list!$O$6:$Z$7,2)*'2012 HR 배정표'!AO166)/HLOOKUP($A$5,Prj_list!$O$6:$Z$7,2)))</x:f>
        <x:v>-</x:v>
      </x:c>
      <x:c r="AK168" s="45" t="str">
        <x:f>IF(ISBLANK('2012 HR 배정표'!AP166)=TRUE,"-",'2012 HR 배정표'!AP166)</x:f>
        <x:v>-</x:v>
      </x:c>
      <x:c r="AL168" s="46" t="str">
        <x:f>IF(ISBLANK('2012 HR 배정표'!AP166)=TRUE,"-",IF(ISERROR((HLOOKUP($A$5,Prj_list!$O$6:$Z$7,2)*'2012 HR 배정표'!AQ166)/HLOOKUP($A$5,Prj_list!$O$6:$Z$7,2))=TRUE,"-",(HLOOKUP($A$5,Prj_list!$O$6:$Z$7,2)*'2012 HR 배정표'!AQ166)/HLOOKUP($A$5,Prj_list!$O$6:$Z$7,2)))</x:f>
        <x:v>-</x:v>
      </x:c>
      <x:c r="AM168" s="45" t="str">
        <x:f>IF(ISBLANK('2012 HR 배정표'!AR166)=TRUE,"-",'2012 HR 배정표'!AR166)</x:f>
        <x:v>-</x:v>
      </x:c>
      <x:c r="AN168" s="46" t="str">
        <x:f>IF(ISBLANK('2012 HR 배정표'!AR166)=TRUE,"-",IF(ISERROR((HLOOKUP($A$5,Prj_list!$O$6:$Z$7,2)*'2012 HR 배정표'!AS166)/HLOOKUP($A$5,Prj_list!$O$6:$Z$7,2))=TRUE,"-",(HLOOKUP($A$5,Prj_list!$O$6:$Z$7,2)*'2012 HR 배정표'!AS166)/HLOOKUP($A$5,Prj_list!$O$6:$Z$7,2)))</x:f>
        <x:v>-</x:v>
      </x:c>
      <x:c r="AO168" s="45" t="str">
        <x:f>IF(ISBLANK('2012 HR 배정표'!AT166)=TRUE,"-",'2012 HR 배정표'!AT166)</x:f>
        <x:v>-</x:v>
      </x:c>
      <x:c r="AP168" s="46" t="str">
        <x:f>IF(ISBLANK('2012 HR 배정표'!AT166)=TRUE,"-",IF(ISERROR((HLOOKUP($A$5,Prj_list!$O$6:$Z$7,2)*'2012 HR 배정표'!AU166)/HLOOKUP($A$5,Prj_list!$O$6:$Z$7,2))=TRUE,"-",(HLOOKUP($A$5,Prj_list!$O$6:$Z$7,2)*'2012 HR 배정표'!AU166)/HLOOKUP($A$5,Prj_list!$O$6:$Z$7,2)))</x:f>
        <x:v>-</x:v>
      </x:c>
      <x:c r="AQ168" s="45" t="str">
        <x:f>IF(ISBLANK('2012 HR 배정표'!AV166)=TRUE,"-",'2012 HR 배정표'!AV166)</x:f>
        <x:v>-</x:v>
      </x:c>
      <x:c r="AR168" s="46" t="str">
        <x:f>IF(ISBLANK('2012 HR 배정표'!AV166)=TRUE,"-",IF(ISERROR((HLOOKUP($A$5,Prj_list!$O$6:$Z$7,2)*'2012 HR 배정표'!AW166)/HLOOKUP($A$5,Prj_list!$O$6:$Z$7,2))=TRUE,"-",(HLOOKUP($A$5,Prj_list!$O$6:$Z$7,2)*'2012 HR 배정표'!AW166)/HLOOKUP($A$5,Prj_list!$O$6:$Z$7,2)))</x:f>
        <x:v>-</x:v>
      </x:c>
      <x:c r="AS168" s="45" t="str">
        <x:f>IF(ISBLANK('2012 HR 배정표'!AX166)=TRUE,"-",'2012 HR 배정표'!AX166)</x:f>
        <x:v>-</x:v>
      </x:c>
      <x:c r="AT168" s="46" t="str">
        <x:f>IF(ISBLANK('2012 HR 배정표'!AX166)=TRUE,"-",IF(ISERROR((HLOOKUP($A$5,Prj_list!$O$6:$Z$7,2)*'2012 HR 배정표'!AY166)/HLOOKUP($A$5,Prj_list!$O$6:$Z$7,2))=TRUE,"-",(HLOOKUP($A$5,Prj_list!$O$6:$Z$7,2)*'2012 HR 배정표'!AY166)/HLOOKUP($A$5,Prj_list!$O$6:$Z$7,2)))</x:f>
        <x:v>-</x:v>
      </x:c>
      <x:c r="AU168" s="45" t="str">
        <x:f>IF(ISBLANK('2012 HR 배정표'!AZ166)=TRUE,"-",'2012 HR 배정표'!AZ166)</x:f>
        <x:v>-</x:v>
      </x:c>
      <x:c r="AV168" s="46" t="str">
        <x:f>IF(ISBLANK('2012 HR 배정표'!AZ166)=TRUE,"-",IF(ISERROR((HLOOKUP($A$5,Prj_list!$O$6:$Z$7,2)*'2012 HR 배정표'!BA166)/HLOOKUP($A$5,Prj_list!$O$6:$Z$7,2))=TRUE,"-",(HLOOKUP($A$5,Prj_list!$O$6:$Z$7,2)*'2012 HR 배정표'!BA166)/HLOOKUP($A$5,Prj_list!$O$6:$Z$7,2)))</x:f>
        <x:v>-</x:v>
      </x:c>
      <x:c r="AW168" s="34" t="str">
        <x:f t="shared" si="6"/>
        <x:v/>
      </x:c>
      <x:c r="AX168" s="41">
        <x:f t="shared" si="5"/>
        <x:v>0</x:v>
      </x:c>
    </x:row>
    <x:row r="169" spans="1:50">
      <x:c r="A169" s="45" t="str">
        <x:f>IF(ISBLANK('2012 HR 배정표'!F167)=TRUE,"-",'2012 HR 배정표'!F167)</x:f>
        <x:v>-</x:v>
      </x:c>
      <x:c r="B169" s="46" t="str">
        <x:f>IF(ISBLANK('2012 HR 배정표'!F167)=TRUE,"-",IF(ISERROR((HLOOKUP($A$5,Prj_list!$O$6:$Z$7,2)*'2012 HR 배정표'!G167)/HLOOKUP($A$5,Prj_list!$O$6:$Z$7,2))=TRUE,"-",(HLOOKUP($A$5,Prj_list!$O$6:$Z$7,2)*'2012 HR 배정표'!G167)/HLOOKUP($A$5,Prj_list!$O$6:$Z$7,2)))</x:f>
        <x:v>-</x:v>
      </x:c>
      <x:c r="C169" s="45" t="str">
        <x:f>IF(ISBLANK('2012 HR 배정표'!H167)=TRUE,"-",'2012 HR 배정표'!H167)</x:f>
        <x:v>-</x:v>
      </x:c>
      <x:c r="D169" s="46" t="str">
        <x:f>IF(ISBLANK('2012 HR 배정표'!H167)=TRUE,"-",IF(ISERROR((HLOOKUP($A$5,Prj_list!$O$6:$Z$7,2)*'2012 HR 배정표'!I167)/HLOOKUP($A$5,Prj_list!$O$6:$Z$7,2))=TRUE,"-",(HLOOKUP($A$5,Prj_list!$O$6:$Z$7,2)*'2012 HR 배정표'!I167)/HLOOKUP($A$5,Prj_list!$O$6:$Z$7,2)))</x:f>
        <x:v>-</x:v>
      </x:c>
      <x:c r="E169" s="45" t="str">
        <x:f>IF(ISBLANK('2012 HR 배정표'!J167)=TRUE,"-",'2012 HR 배정표'!J167)</x:f>
        <x:v>-</x:v>
      </x:c>
      <x:c r="F169" s="46" t="str">
        <x:f>IF(ISBLANK('2012 HR 배정표'!J167)=TRUE,"-",IF(ISERROR((HLOOKUP($A$5,Prj_list!$O$6:$Z$7,2)*'2012 HR 배정표'!K167)/HLOOKUP($A$5,Prj_list!$O$6:$Z$7,2))=TRUE,"-",(HLOOKUP($A$5,Prj_list!$O$6:$Z$7,2)*'2012 HR 배정표'!K167)/HLOOKUP($A$5,Prj_list!$O$6:$Z$7,2)))</x:f>
        <x:v>-</x:v>
      </x:c>
      <x:c r="G169" s="45" t="str">
        <x:f>IF(ISBLANK('2012 HR 배정표'!L167)=TRUE,"-",'2012 HR 배정표'!L167)</x:f>
        <x:v>-</x:v>
      </x:c>
      <x:c r="H169" s="46" t="str">
        <x:f>IF(ISBLANK('2012 HR 배정표'!L167)=TRUE,"-",IF(ISERROR((HLOOKUP($A$5,Prj_list!$O$6:$Z$7,2)*'2012 HR 배정표'!M167)/HLOOKUP($A$5,Prj_list!$O$6:$Z$7,2))=TRUE,"-",(HLOOKUP($A$5,Prj_list!$O$6:$Z$7,2)*'2012 HR 배정표'!M167)/HLOOKUP($A$5,Prj_list!$O$6:$Z$7,2)))</x:f>
        <x:v>-</x:v>
      </x:c>
      <x:c r="I169" s="45" t="str">
        <x:f>IF(ISBLANK('2012 HR 배정표'!N167)=TRUE,"-",'2012 HR 배정표'!N167)</x:f>
        <x:v>-</x:v>
      </x:c>
      <x:c r="J169" s="46" t="str">
        <x:f>IF(ISBLANK('2012 HR 배정표'!N167)=TRUE,"-",IF(ISERROR((HLOOKUP($A$5,Prj_list!$O$6:$Z$7,2)*'2012 HR 배정표'!O167)/HLOOKUP($A$5,Prj_list!$O$6:$Z$7,2))=TRUE,"-",(HLOOKUP($A$5,Prj_list!$O$6:$Z$7,2)*'2012 HR 배정표'!O167)/HLOOKUP($A$5,Prj_list!$O$6:$Z$7,2)))</x:f>
        <x:v>-</x:v>
      </x:c>
      <x:c r="K169" s="45" t="str">
        <x:f>IF(ISBLANK('2012 HR 배정표'!P167)=TRUE,"-",'2012 HR 배정표'!P167)</x:f>
        <x:v>-</x:v>
      </x:c>
      <x:c r="L169" s="46" t="str">
        <x:f>IF(ISBLANK('2012 HR 배정표'!P167)=TRUE,"-",IF(ISERROR((HLOOKUP($A$5,Prj_list!$O$6:$Z$7,2)*'2012 HR 배정표'!Q167)/HLOOKUP($A$5,Prj_list!$O$6:$Z$7,2))=TRUE,"-",(HLOOKUP($A$5,Prj_list!$O$6:$Z$7,2)*'2012 HR 배정표'!Q167)/HLOOKUP($A$5,Prj_list!$O$6:$Z$7,2)))</x:f>
        <x:v>-</x:v>
      </x:c>
      <x:c r="M169" s="45" t="str">
        <x:f>IF(ISBLANK('2012 HR 배정표'!R167)=TRUE,"-",'2012 HR 배정표'!R167)</x:f>
        <x:v>-</x:v>
      </x:c>
      <x:c r="N169" s="46" t="str">
        <x:f>IF(ISBLANK('2012 HR 배정표'!R167)=TRUE,"-",IF(ISERROR((HLOOKUP($A$5,Prj_list!$O$6:$Z$7,2)*'2012 HR 배정표'!S167)/HLOOKUP($A$5,Prj_list!$O$6:$Z$7,2))=TRUE,"-",(HLOOKUP($A$5,Prj_list!$O$6:$Z$7,2)*'2012 HR 배정표'!S167)/HLOOKUP($A$5,Prj_list!$O$6:$Z$7,2)))</x:f>
        <x:v>-</x:v>
      </x:c>
      <x:c r="O169" s="45" t="str">
        <x:f>IF(ISBLANK('2012 HR 배정표'!T167)=TRUE,"-",'2012 HR 배정표'!T167)</x:f>
        <x:v>-</x:v>
      </x:c>
      <x:c r="P169" s="46" t="str">
        <x:f>IF(ISBLANK('2012 HR 배정표'!T167)=TRUE,"-",IF(ISERROR((HLOOKUP($A$5,Prj_list!$O$6:$Z$7,2)*'2012 HR 배정표'!U167)/HLOOKUP($A$5,Prj_list!$O$6:$Z$7,2))=TRUE,"-",(HLOOKUP($A$5,Prj_list!$O$6:$Z$7,2)*'2012 HR 배정표'!U167)/HLOOKUP($A$5,Prj_list!$O$6:$Z$7,2)))</x:f>
        <x:v>-</x:v>
      </x:c>
      <x:c r="Q169" s="45" t="str">
        <x:f>IF(ISBLANK('2012 HR 배정표'!V167)=TRUE,"-",'2012 HR 배정표'!V167)</x:f>
        <x:v>-</x:v>
      </x:c>
      <x:c r="R169" s="46" t="str">
        <x:f>IF(ISBLANK('2012 HR 배정표'!V167)=TRUE,"-",IF(ISERROR((HLOOKUP($A$5,Prj_list!$O$6:$Z$7,2)*'2012 HR 배정표'!W167)/HLOOKUP($A$5,Prj_list!$O$6:$Z$7,2))=TRUE,"-",(HLOOKUP($A$5,Prj_list!$O$6:$Z$7,2)*'2012 HR 배정표'!W167)/HLOOKUP($A$5,Prj_list!$O$6:$Z$7,2)))</x:f>
        <x:v>-</x:v>
      </x:c>
      <x:c r="S169" s="45" t="str">
        <x:f>IF(ISBLANK('2012 HR 배정표'!X167)=TRUE,"-",'2012 HR 배정표'!X167)</x:f>
        <x:v>-</x:v>
      </x:c>
      <x:c r="T169" s="46" t="str">
        <x:f>IF(ISBLANK('2012 HR 배정표'!X167)=TRUE,"-",IF(ISERROR((HLOOKUP($A$5,Prj_list!$O$6:$Z$7,2)*'2012 HR 배정표'!Y167)/HLOOKUP($A$5,Prj_list!$O$6:$Z$7,2))=TRUE,"-",(HLOOKUP($A$5,Prj_list!$O$6:$Z$7,2)*'2012 HR 배정표'!Y167)/HLOOKUP($A$5,Prj_list!$O$6:$Z$7,2)))</x:f>
        <x:v>-</x:v>
      </x:c>
      <x:c r="U169" s="45" t="str">
        <x:f>IF(ISBLANK('2012 HR 배정표'!Z167)=TRUE,"-",'2012 HR 배정표'!Z167)</x:f>
        <x:v>-</x:v>
      </x:c>
      <x:c r="V169" s="46" t="str">
        <x:f>IF(ISBLANK('2012 HR 배정표'!Z167)=TRUE,"-",IF(ISERROR((HLOOKUP($A$5,Prj_list!$O$6:$Z$7,2)*'2012 HR 배정표'!AA167)/HLOOKUP($A$5,Prj_list!$O$6:$Z$7,2))=TRUE,"-",(HLOOKUP($A$5,Prj_list!$O$6:$Z$7,2)*'2012 HR 배정표'!AA167)/HLOOKUP($A$5,Prj_list!$O$6:$Z$7,2)))</x:f>
        <x:v>-</x:v>
      </x:c>
      <x:c r="W169" s="45" t="str">
        <x:f>IF(ISBLANK('2012 HR 배정표'!AB167)=TRUE,"-",'2012 HR 배정표'!AB167)</x:f>
        <x:v>-</x:v>
      </x:c>
      <x:c r="X169" s="46" t="str">
        <x:f>IF(ISBLANK('2012 HR 배정표'!AB167)=TRUE,"-",IF(ISERROR((HLOOKUP($A$5,Prj_list!$O$6:$Z$7,2)*'2012 HR 배정표'!AC167)/HLOOKUP($A$5,Prj_list!$O$6:$Z$7,2))=TRUE,"-",(HLOOKUP($A$5,Prj_list!$O$6:$Z$7,2)*'2012 HR 배정표'!AC167)/HLOOKUP($A$5,Prj_list!$O$6:$Z$7,2)))</x:f>
        <x:v>-</x:v>
      </x:c>
      <x:c r="Y169" s="45" t="str">
        <x:f>IF(ISBLANK('2012 HR 배정표'!AD167)=TRUE,"-",'2012 HR 배정표'!AD167)</x:f>
        <x:v>-</x:v>
      </x:c>
      <x:c r="Z169" s="46" t="str">
        <x:f>IF(ISBLANK('2012 HR 배정표'!AD167)=TRUE,"-",IF(ISERROR((HLOOKUP($A$5,Prj_list!$O$6:$Z$7,2)*'2012 HR 배정표'!AE167)/HLOOKUP($A$5,Prj_list!$O$6:$Z$7,2))=TRUE,"-",(HLOOKUP($A$5,Prj_list!$O$6:$Z$7,2)*'2012 HR 배정표'!AE167)/HLOOKUP($A$5,Prj_list!$O$6:$Z$7,2)))</x:f>
        <x:v>-</x:v>
      </x:c>
      <x:c r="AA169" s="45" t="str">
        <x:f>IF(ISBLANK('2012 HR 배정표'!AF167)=TRUE,"-",'2012 HR 배정표'!AF167)</x:f>
        <x:v>-</x:v>
      </x:c>
      <x:c r="AB169" s="46" t="str">
        <x:f>IF(ISBLANK('2012 HR 배정표'!AF167)=TRUE,"-",IF(ISERROR((HLOOKUP($A$5,Prj_list!$O$6:$Z$7,2)*'2012 HR 배정표'!AG167)/HLOOKUP($A$5,Prj_list!$O$6:$Z$7,2))=TRUE,"-",(HLOOKUP($A$5,Prj_list!$O$6:$Z$7,2)*'2012 HR 배정표'!AG167)/HLOOKUP($A$5,Prj_list!$O$6:$Z$7,2)))</x:f>
        <x:v>-</x:v>
      </x:c>
      <x:c r="AC169" s="45" t="str">
        <x:f>IF(ISBLANK('2012 HR 배정표'!AH167)=TRUE,"-",'2012 HR 배정표'!AH167)</x:f>
        <x:v>-</x:v>
      </x:c>
      <x:c r="AD169" s="46" t="str">
        <x:f>IF(ISBLANK('2012 HR 배정표'!AH167)=TRUE,"-",IF(ISERROR((HLOOKUP($A$5,Prj_list!$O$6:$Z$7,2)*'2012 HR 배정표'!AI167)/HLOOKUP($A$5,Prj_list!$O$6:$Z$7,2))=TRUE,"-",(HLOOKUP($A$5,Prj_list!$O$6:$Z$7,2)*'2012 HR 배정표'!AI167)/HLOOKUP($A$5,Prj_list!$O$6:$Z$7,2)))</x:f>
        <x:v>-</x:v>
      </x:c>
      <x:c r="AE169" s="45" t="str">
        <x:f>IF(ISBLANK('2012 HR 배정표'!AJ167)=TRUE,"-",'2012 HR 배정표'!AJ167)</x:f>
        <x:v>-</x:v>
      </x:c>
      <x:c r="AF169" s="46" t="str">
        <x:f>IF(ISBLANK('2012 HR 배정표'!AJ167)=TRUE,"-",IF(ISERROR((HLOOKUP($A$5,Prj_list!$O$6:$Z$7,2)*'2012 HR 배정표'!AK167)/HLOOKUP($A$5,Prj_list!$O$6:$Z$7,2))=TRUE,"-",(HLOOKUP($A$5,Prj_list!$O$6:$Z$7,2)*'2012 HR 배정표'!AK167)/HLOOKUP($A$5,Prj_list!$O$6:$Z$7,2)))</x:f>
        <x:v>-</x:v>
      </x:c>
      <x:c r="AG169" s="45" t="str">
        <x:f>IF(ISBLANK('2012 HR 배정표'!AL167)=TRUE,"-",'2012 HR 배정표'!AL167)</x:f>
        <x:v>-</x:v>
      </x:c>
      <x:c r="AH169" s="46" t="str">
        <x:f>IF(ISBLANK('2012 HR 배정표'!AL167)=TRUE,"-",IF(ISERROR((HLOOKUP($A$5,Prj_list!$O$6:$Z$7,2)*'2012 HR 배정표'!AM167)/HLOOKUP($A$5,Prj_list!$O$6:$Z$7,2))=TRUE,"-",(HLOOKUP($A$5,Prj_list!$O$6:$Z$7,2)*'2012 HR 배정표'!AM167)/HLOOKUP($A$5,Prj_list!$O$6:$Z$7,2)))</x:f>
        <x:v>-</x:v>
      </x:c>
      <x:c r="AI169" s="45" t="str">
        <x:f>IF(ISBLANK('2012 HR 배정표'!AN167)=TRUE,"-",'2012 HR 배정표'!AN167)</x:f>
        <x:v>-</x:v>
      </x:c>
      <x:c r="AJ169" s="46" t="str">
        <x:f>IF(ISBLANK('2012 HR 배정표'!AN167)=TRUE,"-",IF(ISERROR((HLOOKUP($A$5,Prj_list!$O$6:$Z$7,2)*'2012 HR 배정표'!AO167)/HLOOKUP($A$5,Prj_list!$O$6:$Z$7,2))=TRUE,"-",(HLOOKUP($A$5,Prj_list!$O$6:$Z$7,2)*'2012 HR 배정표'!AO167)/HLOOKUP($A$5,Prj_list!$O$6:$Z$7,2)))</x:f>
        <x:v>-</x:v>
      </x:c>
      <x:c r="AK169" s="45" t="str">
        <x:f>IF(ISBLANK('2012 HR 배정표'!AP167)=TRUE,"-",'2012 HR 배정표'!AP167)</x:f>
        <x:v>-</x:v>
      </x:c>
      <x:c r="AL169" s="46" t="str">
        <x:f>IF(ISBLANK('2012 HR 배정표'!AP167)=TRUE,"-",IF(ISERROR((HLOOKUP($A$5,Prj_list!$O$6:$Z$7,2)*'2012 HR 배정표'!AQ167)/HLOOKUP($A$5,Prj_list!$O$6:$Z$7,2))=TRUE,"-",(HLOOKUP($A$5,Prj_list!$O$6:$Z$7,2)*'2012 HR 배정표'!AQ167)/HLOOKUP($A$5,Prj_list!$O$6:$Z$7,2)))</x:f>
        <x:v>-</x:v>
      </x:c>
      <x:c r="AM169" s="45" t="str">
        <x:f>IF(ISBLANK('2012 HR 배정표'!AR167)=TRUE,"-",'2012 HR 배정표'!AR167)</x:f>
        <x:v>-</x:v>
      </x:c>
      <x:c r="AN169" s="46" t="str">
        <x:f>IF(ISBLANK('2012 HR 배정표'!AR167)=TRUE,"-",IF(ISERROR((HLOOKUP($A$5,Prj_list!$O$6:$Z$7,2)*'2012 HR 배정표'!AS167)/HLOOKUP($A$5,Prj_list!$O$6:$Z$7,2))=TRUE,"-",(HLOOKUP($A$5,Prj_list!$O$6:$Z$7,2)*'2012 HR 배정표'!AS167)/HLOOKUP($A$5,Prj_list!$O$6:$Z$7,2)))</x:f>
        <x:v>-</x:v>
      </x:c>
      <x:c r="AO169" s="45" t="str">
        <x:f>IF(ISBLANK('2012 HR 배정표'!AT167)=TRUE,"-",'2012 HR 배정표'!AT167)</x:f>
        <x:v>-</x:v>
      </x:c>
      <x:c r="AP169" s="46" t="str">
        <x:f>IF(ISBLANK('2012 HR 배정표'!AT167)=TRUE,"-",IF(ISERROR((HLOOKUP($A$5,Prj_list!$O$6:$Z$7,2)*'2012 HR 배정표'!AU167)/HLOOKUP($A$5,Prj_list!$O$6:$Z$7,2))=TRUE,"-",(HLOOKUP($A$5,Prj_list!$O$6:$Z$7,2)*'2012 HR 배정표'!AU167)/HLOOKUP($A$5,Prj_list!$O$6:$Z$7,2)))</x:f>
        <x:v>-</x:v>
      </x:c>
      <x:c r="AQ169" s="45" t="str">
        <x:f>IF(ISBLANK('2012 HR 배정표'!AV167)=TRUE,"-",'2012 HR 배정표'!AV167)</x:f>
        <x:v>-</x:v>
      </x:c>
      <x:c r="AR169" s="46" t="str">
        <x:f>IF(ISBLANK('2012 HR 배정표'!AV167)=TRUE,"-",IF(ISERROR((HLOOKUP($A$5,Prj_list!$O$6:$Z$7,2)*'2012 HR 배정표'!AW167)/HLOOKUP($A$5,Prj_list!$O$6:$Z$7,2))=TRUE,"-",(HLOOKUP($A$5,Prj_list!$O$6:$Z$7,2)*'2012 HR 배정표'!AW167)/HLOOKUP($A$5,Prj_list!$O$6:$Z$7,2)))</x:f>
        <x:v>-</x:v>
      </x:c>
      <x:c r="AS169" s="45" t="str">
        <x:f>IF(ISBLANK('2012 HR 배정표'!AX167)=TRUE,"-",'2012 HR 배정표'!AX167)</x:f>
        <x:v>-</x:v>
      </x:c>
      <x:c r="AT169" s="46" t="str">
        <x:f>IF(ISBLANK('2012 HR 배정표'!AX167)=TRUE,"-",IF(ISERROR((HLOOKUP($A$5,Prj_list!$O$6:$Z$7,2)*'2012 HR 배정표'!AY167)/HLOOKUP($A$5,Prj_list!$O$6:$Z$7,2))=TRUE,"-",(HLOOKUP($A$5,Prj_list!$O$6:$Z$7,2)*'2012 HR 배정표'!AY167)/HLOOKUP($A$5,Prj_list!$O$6:$Z$7,2)))</x:f>
        <x:v>-</x:v>
      </x:c>
      <x:c r="AU169" s="45" t="str">
        <x:f>IF(ISBLANK('2012 HR 배정표'!AZ167)=TRUE,"-",'2012 HR 배정표'!AZ167)</x:f>
        <x:v>-</x:v>
      </x:c>
      <x:c r="AV169" s="46" t="str">
        <x:f>IF(ISBLANK('2012 HR 배정표'!AZ167)=TRUE,"-",IF(ISERROR((HLOOKUP($A$5,Prj_list!$O$6:$Z$7,2)*'2012 HR 배정표'!BA167)/HLOOKUP($A$5,Prj_list!$O$6:$Z$7,2))=TRUE,"-",(HLOOKUP($A$5,Prj_list!$O$6:$Z$7,2)*'2012 HR 배정표'!BA167)/HLOOKUP($A$5,Prj_list!$O$6:$Z$7,2)))</x:f>
        <x:v>-</x:v>
      </x:c>
      <x:c r="AW169" s="34" t="str">
        <x:f t="shared" si="6"/>
        <x:v/>
      </x:c>
      <x:c r="AX169" s="41">
        <x:f t="shared" si="5"/>
        <x:v>0</x:v>
      </x:c>
    </x:row>
    <x:row r="170" spans="1:50">
      <x:c r="A170" s="45" t="str">
        <x:f>IF(ISBLANK('2012 HR 배정표'!F168)=TRUE,"-",'2012 HR 배정표'!F168)</x:f>
        <x:v>-</x:v>
      </x:c>
      <x:c r="B170" s="46" t="str">
        <x:f>IF(ISBLANK('2012 HR 배정표'!F168)=TRUE,"-",IF(ISERROR((HLOOKUP($A$5,Prj_list!$O$6:$Z$7,2)*'2012 HR 배정표'!G168)/HLOOKUP($A$5,Prj_list!$O$6:$Z$7,2))=TRUE,"-",(HLOOKUP($A$5,Prj_list!$O$6:$Z$7,2)*'2012 HR 배정표'!G168)/HLOOKUP($A$5,Prj_list!$O$6:$Z$7,2)))</x:f>
        <x:v>-</x:v>
      </x:c>
      <x:c r="C170" s="45" t="str">
        <x:f>IF(ISBLANK('2012 HR 배정표'!H168)=TRUE,"-",'2012 HR 배정표'!H168)</x:f>
        <x:v>-</x:v>
      </x:c>
      <x:c r="D170" s="46" t="str">
        <x:f>IF(ISBLANK('2012 HR 배정표'!H168)=TRUE,"-",IF(ISERROR((HLOOKUP($A$5,Prj_list!$O$6:$Z$7,2)*'2012 HR 배정표'!I168)/HLOOKUP($A$5,Prj_list!$O$6:$Z$7,2))=TRUE,"-",(HLOOKUP($A$5,Prj_list!$O$6:$Z$7,2)*'2012 HR 배정표'!I168)/HLOOKUP($A$5,Prj_list!$O$6:$Z$7,2)))</x:f>
        <x:v>-</x:v>
      </x:c>
      <x:c r="E170" s="45" t="str">
        <x:f>IF(ISBLANK('2012 HR 배정표'!J168)=TRUE,"-",'2012 HR 배정표'!J168)</x:f>
        <x:v>-</x:v>
      </x:c>
      <x:c r="F170" s="46" t="str">
        <x:f>IF(ISBLANK('2012 HR 배정표'!J168)=TRUE,"-",IF(ISERROR((HLOOKUP($A$5,Prj_list!$O$6:$Z$7,2)*'2012 HR 배정표'!K168)/HLOOKUP($A$5,Prj_list!$O$6:$Z$7,2))=TRUE,"-",(HLOOKUP($A$5,Prj_list!$O$6:$Z$7,2)*'2012 HR 배정표'!K168)/HLOOKUP($A$5,Prj_list!$O$6:$Z$7,2)))</x:f>
        <x:v>-</x:v>
      </x:c>
      <x:c r="G170" s="45" t="str">
        <x:f>IF(ISBLANK('2012 HR 배정표'!L168)=TRUE,"-",'2012 HR 배정표'!L168)</x:f>
        <x:v>-</x:v>
      </x:c>
      <x:c r="H170" s="46" t="str">
        <x:f>IF(ISBLANK('2012 HR 배정표'!L168)=TRUE,"-",IF(ISERROR((HLOOKUP($A$5,Prj_list!$O$6:$Z$7,2)*'2012 HR 배정표'!M168)/HLOOKUP($A$5,Prj_list!$O$6:$Z$7,2))=TRUE,"-",(HLOOKUP($A$5,Prj_list!$O$6:$Z$7,2)*'2012 HR 배정표'!M168)/HLOOKUP($A$5,Prj_list!$O$6:$Z$7,2)))</x:f>
        <x:v>-</x:v>
      </x:c>
      <x:c r="I170" s="45" t="str">
        <x:f>IF(ISBLANK('2012 HR 배정표'!N168)=TRUE,"-",'2012 HR 배정표'!N168)</x:f>
        <x:v>-</x:v>
      </x:c>
      <x:c r="J170" s="46" t="str">
        <x:f>IF(ISBLANK('2012 HR 배정표'!N168)=TRUE,"-",IF(ISERROR((HLOOKUP($A$5,Prj_list!$O$6:$Z$7,2)*'2012 HR 배정표'!O168)/HLOOKUP($A$5,Prj_list!$O$6:$Z$7,2))=TRUE,"-",(HLOOKUP($A$5,Prj_list!$O$6:$Z$7,2)*'2012 HR 배정표'!O168)/HLOOKUP($A$5,Prj_list!$O$6:$Z$7,2)))</x:f>
        <x:v>-</x:v>
      </x:c>
      <x:c r="K170" s="45" t="str">
        <x:f>IF(ISBLANK('2012 HR 배정표'!P168)=TRUE,"-",'2012 HR 배정표'!P168)</x:f>
        <x:v>-</x:v>
      </x:c>
      <x:c r="L170" s="46" t="str">
        <x:f>IF(ISBLANK('2012 HR 배정표'!P168)=TRUE,"-",IF(ISERROR((HLOOKUP($A$5,Prj_list!$O$6:$Z$7,2)*'2012 HR 배정표'!Q168)/HLOOKUP($A$5,Prj_list!$O$6:$Z$7,2))=TRUE,"-",(HLOOKUP($A$5,Prj_list!$O$6:$Z$7,2)*'2012 HR 배정표'!Q168)/HLOOKUP($A$5,Prj_list!$O$6:$Z$7,2)))</x:f>
        <x:v>-</x:v>
      </x:c>
      <x:c r="M170" s="45" t="str">
        <x:f>IF(ISBLANK('2012 HR 배정표'!R168)=TRUE,"-",'2012 HR 배정표'!R168)</x:f>
        <x:v>-</x:v>
      </x:c>
      <x:c r="N170" s="46" t="str">
        <x:f>IF(ISBLANK('2012 HR 배정표'!R168)=TRUE,"-",IF(ISERROR((HLOOKUP($A$5,Prj_list!$O$6:$Z$7,2)*'2012 HR 배정표'!S168)/HLOOKUP($A$5,Prj_list!$O$6:$Z$7,2))=TRUE,"-",(HLOOKUP($A$5,Prj_list!$O$6:$Z$7,2)*'2012 HR 배정표'!S168)/HLOOKUP($A$5,Prj_list!$O$6:$Z$7,2)))</x:f>
        <x:v>-</x:v>
      </x:c>
      <x:c r="O170" s="45" t="str">
        <x:f>IF(ISBLANK('2012 HR 배정표'!T168)=TRUE,"-",'2012 HR 배정표'!T168)</x:f>
        <x:v>-</x:v>
      </x:c>
      <x:c r="P170" s="46" t="str">
        <x:f>IF(ISBLANK('2012 HR 배정표'!T168)=TRUE,"-",IF(ISERROR((HLOOKUP($A$5,Prj_list!$O$6:$Z$7,2)*'2012 HR 배정표'!U168)/HLOOKUP($A$5,Prj_list!$O$6:$Z$7,2))=TRUE,"-",(HLOOKUP($A$5,Prj_list!$O$6:$Z$7,2)*'2012 HR 배정표'!U168)/HLOOKUP($A$5,Prj_list!$O$6:$Z$7,2)))</x:f>
        <x:v>-</x:v>
      </x:c>
      <x:c r="Q170" s="45" t="str">
        <x:f>IF(ISBLANK('2012 HR 배정표'!V168)=TRUE,"-",'2012 HR 배정표'!V168)</x:f>
        <x:v>-</x:v>
      </x:c>
      <x:c r="R170" s="46" t="str">
        <x:f>IF(ISBLANK('2012 HR 배정표'!V168)=TRUE,"-",IF(ISERROR((HLOOKUP($A$5,Prj_list!$O$6:$Z$7,2)*'2012 HR 배정표'!W168)/HLOOKUP($A$5,Prj_list!$O$6:$Z$7,2))=TRUE,"-",(HLOOKUP($A$5,Prj_list!$O$6:$Z$7,2)*'2012 HR 배정표'!W168)/HLOOKUP($A$5,Prj_list!$O$6:$Z$7,2)))</x:f>
        <x:v>-</x:v>
      </x:c>
      <x:c r="S170" s="45" t="str">
        <x:f>IF(ISBLANK('2012 HR 배정표'!X168)=TRUE,"-",'2012 HR 배정표'!X168)</x:f>
        <x:v>-</x:v>
      </x:c>
      <x:c r="T170" s="46" t="str">
        <x:f>IF(ISBLANK('2012 HR 배정표'!X168)=TRUE,"-",IF(ISERROR((HLOOKUP($A$5,Prj_list!$O$6:$Z$7,2)*'2012 HR 배정표'!Y168)/HLOOKUP($A$5,Prj_list!$O$6:$Z$7,2))=TRUE,"-",(HLOOKUP($A$5,Prj_list!$O$6:$Z$7,2)*'2012 HR 배정표'!Y168)/HLOOKUP($A$5,Prj_list!$O$6:$Z$7,2)))</x:f>
        <x:v>-</x:v>
      </x:c>
      <x:c r="U170" s="45" t="str">
        <x:f>IF(ISBLANK('2012 HR 배정표'!Z168)=TRUE,"-",'2012 HR 배정표'!Z168)</x:f>
        <x:v>-</x:v>
      </x:c>
      <x:c r="V170" s="46" t="str">
        <x:f>IF(ISBLANK('2012 HR 배정표'!Z168)=TRUE,"-",IF(ISERROR((HLOOKUP($A$5,Prj_list!$O$6:$Z$7,2)*'2012 HR 배정표'!AA168)/HLOOKUP($A$5,Prj_list!$O$6:$Z$7,2))=TRUE,"-",(HLOOKUP($A$5,Prj_list!$O$6:$Z$7,2)*'2012 HR 배정표'!AA168)/HLOOKUP($A$5,Prj_list!$O$6:$Z$7,2)))</x:f>
        <x:v>-</x:v>
      </x:c>
      <x:c r="W170" s="45" t="str">
        <x:f>IF(ISBLANK('2012 HR 배정표'!AB168)=TRUE,"-",'2012 HR 배정표'!AB168)</x:f>
        <x:v>-</x:v>
      </x:c>
      <x:c r="X170" s="46" t="str">
        <x:f>IF(ISBLANK('2012 HR 배정표'!AB168)=TRUE,"-",IF(ISERROR((HLOOKUP($A$5,Prj_list!$O$6:$Z$7,2)*'2012 HR 배정표'!AC168)/HLOOKUP($A$5,Prj_list!$O$6:$Z$7,2))=TRUE,"-",(HLOOKUP($A$5,Prj_list!$O$6:$Z$7,2)*'2012 HR 배정표'!AC168)/HLOOKUP($A$5,Prj_list!$O$6:$Z$7,2)))</x:f>
        <x:v>-</x:v>
      </x:c>
      <x:c r="Y170" s="45" t="str">
        <x:f>IF(ISBLANK('2012 HR 배정표'!AD168)=TRUE,"-",'2012 HR 배정표'!AD168)</x:f>
        <x:v>-</x:v>
      </x:c>
      <x:c r="Z170" s="46" t="str">
        <x:f>IF(ISBLANK('2012 HR 배정표'!AD168)=TRUE,"-",IF(ISERROR((HLOOKUP($A$5,Prj_list!$O$6:$Z$7,2)*'2012 HR 배정표'!AE168)/HLOOKUP($A$5,Prj_list!$O$6:$Z$7,2))=TRUE,"-",(HLOOKUP($A$5,Prj_list!$O$6:$Z$7,2)*'2012 HR 배정표'!AE168)/HLOOKUP($A$5,Prj_list!$O$6:$Z$7,2)))</x:f>
        <x:v>-</x:v>
      </x:c>
      <x:c r="AA170" s="45" t="str">
        <x:f>IF(ISBLANK('2012 HR 배정표'!AF168)=TRUE,"-",'2012 HR 배정표'!AF168)</x:f>
        <x:v>-</x:v>
      </x:c>
      <x:c r="AB170" s="46" t="str">
        <x:f>IF(ISBLANK('2012 HR 배정표'!AF168)=TRUE,"-",IF(ISERROR((HLOOKUP($A$5,Prj_list!$O$6:$Z$7,2)*'2012 HR 배정표'!AG168)/HLOOKUP($A$5,Prj_list!$O$6:$Z$7,2))=TRUE,"-",(HLOOKUP($A$5,Prj_list!$O$6:$Z$7,2)*'2012 HR 배정표'!AG168)/HLOOKUP($A$5,Prj_list!$O$6:$Z$7,2)))</x:f>
        <x:v>-</x:v>
      </x:c>
      <x:c r="AC170" s="45" t="str">
        <x:f>IF(ISBLANK('2012 HR 배정표'!AH168)=TRUE,"-",'2012 HR 배정표'!AH168)</x:f>
        <x:v>-</x:v>
      </x:c>
      <x:c r="AD170" s="46" t="str">
        <x:f>IF(ISBLANK('2012 HR 배정표'!AH168)=TRUE,"-",IF(ISERROR((HLOOKUP($A$5,Prj_list!$O$6:$Z$7,2)*'2012 HR 배정표'!AI168)/HLOOKUP($A$5,Prj_list!$O$6:$Z$7,2))=TRUE,"-",(HLOOKUP($A$5,Prj_list!$O$6:$Z$7,2)*'2012 HR 배정표'!AI168)/HLOOKUP($A$5,Prj_list!$O$6:$Z$7,2)))</x:f>
        <x:v>-</x:v>
      </x:c>
      <x:c r="AE170" s="45" t="str">
        <x:f>IF(ISBLANK('2012 HR 배정표'!AJ168)=TRUE,"-",'2012 HR 배정표'!AJ168)</x:f>
        <x:v>-</x:v>
      </x:c>
      <x:c r="AF170" s="46" t="str">
        <x:f>IF(ISBLANK('2012 HR 배정표'!AJ168)=TRUE,"-",IF(ISERROR((HLOOKUP($A$5,Prj_list!$O$6:$Z$7,2)*'2012 HR 배정표'!AK168)/HLOOKUP($A$5,Prj_list!$O$6:$Z$7,2))=TRUE,"-",(HLOOKUP($A$5,Prj_list!$O$6:$Z$7,2)*'2012 HR 배정표'!AK168)/HLOOKUP($A$5,Prj_list!$O$6:$Z$7,2)))</x:f>
        <x:v>-</x:v>
      </x:c>
      <x:c r="AG170" s="45" t="str">
        <x:f>IF(ISBLANK('2012 HR 배정표'!AL168)=TRUE,"-",'2012 HR 배정표'!AL168)</x:f>
        <x:v>-</x:v>
      </x:c>
      <x:c r="AH170" s="46" t="str">
        <x:f>IF(ISBLANK('2012 HR 배정표'!AL168)=TRUE,"-",IF(ISERROR((HLOOKUP($A$5,Prj_list!$O$6:$Z$7,2)*'2012 HR 배정표'!AM168)/HLOOKUP($A$5,Prj_list!$O$6:$Z$7,2))=TRUE,"-",(HLOOKUP($A$5,Prj_list!$O$6:$Z$7,2)*'2012 HR 배정표'!AM168)/HLOOKUP($A$5,Prj_list!$O$6:$Z$7,2)))</x:f>
        <x:v>-</x:v>
      </x:c>
      <x:c r="AI170" s="45" t="str">
        <x:f>IF(ISBLANK('2012 HR 배정표'!AN168)=TRUE,"-",'2012 HR 배정표'!AN168)</x:f>
        <x:v>-</x:v>
      </x:c>
      <x:c r="AJ170" s="46" t="str">
        <x:f>IF(ISBLANK('2012 HR 배정표'!AN168)=TRUE,"-",IF(ISERROR((HLOOKUP($A$5,Prj_list!$O$6:$Z$7,2)*'2012 HR 배정표'!AO168)/HLOOKUP($A$5,Prj_list!$O$6:$Z$7,2))=TRUE,"-",(HLOOKUP($A$5,Prj_list!$O$6:$Z$7,2)*'2012 HR 배정표'!AO168)/HLOOKUP($A$5,Prj_list!$O$6:$Z$7,2)))</x:f>
        <x:v>-</x:v>
      </x:c>
      <x:c r="AK170" s="45" t="str">
        <x:f>IF(ISBLANK('2012 HR 배정표'!AP168)=TRUE,"-",'2012 HR 배정표'!AP168)</x:f>
        <x:v>-</x:v>
      </x:c>
      <x:c r="AL170" s="46" t="str">
        <x:f>IF(ISBLANK('2012 HR 배정표'!AP168)=TRUE,"-",IF(ISERROR((HLOOKUP($A$5,Prj_list!$O$6:$Z$7,2)*'2012 HR 배정표'!AQ168)/HLOOKUP($A$5,Prj_list!$O$6:$Z$7,2))=TRUE,"-",(HLOOKUP($A$5,Prj_list!$O$6:$Z$7,2)*'2012 HR 배정표'!AQ168)/HLOOKUP($A$5,Prj_list!$O$6:$Z$7,2)))</x:f>
        <x:v>-</x:v>
      </x:c>
      <x:c r="AM170" s="45" t="str">
        <x:f>IF(ISBLANK('2012 HR 배정표'!AR168)=TRUE,"-",'2012 HR 배정표'!AR168)</x:f>
        <x:v>-</x:v>
      </x:c>
      <x:c r="AN170" s="46" t="str">
        <x:f>IF(ISBLANK('2012 HR 배정표'!AR168)=TRUE,"-",IF(ISERROR((HLOOKUP($A$5,Prj_list!$O$6:$Z$7,2)*'2012 HR 배정표'!AS168)/HLOOKUP($A$5,Prj_list!$O$6:$Z$7,2))=TRUE,"-",(HLOOKUP($A$5,Prj_list!$O$6:$Z$7,2)*'2012 HR 배정표'!AS168)/HLOOKUP($A$5,Prj_list!$O$6:$Z$7,2)))</x:f>
        <x:v>-</x:v>
      </x:c>
      <x:c r="AO170" s="45" t="str">
        <x:f>IF(ISBLANK('2012 HR 배정표'!AT168)=TRUE,"-",'2012 HR 배정표'!AT168)</x:f>
        <x:v>-</x:v>
      </x:c>
      <x:c r="AP170" s="46" t="str">
        <x:f>IF(ISBLANK('2012 HR 배정표'!AT168)=TRUE,"-",IF(ISERROR((HLOOKUP($A$5,Prj_list!$O$6:$Z$7,2)*'2012 HR 배정표'!AU168)/HLOOKUP($A$5,Prj_list!$O$6:$Z$7,2))=TRUE,"-",(HLOOKUP($A$5,Prj_list!$O$6:$Z$7,2)*'2012 HR 배정표'!AU168)/HLOOKUP($A$5,Prj_list!$O$6:$Z$7,2)))</x:f>
        <x:v>-</x:v>
      </x:c>
      <x:c r="AQ170" s="45" t="str">
        <x:f>IF(ISBLANK('2012 HR 배정표'!AV168)=TRUE,"-",'2012 HR 배정표'!AV168)</x:f>
        <x:v>-</x:v>
      </x:c>
      <x:c r="AR170" s="46" t="str">
        <x:f>IF(ISBLANK('2012 HR 배정표'!AV168)=TRUE,"-",IF(ISERROR((HLOOKUP($A$5,Prj_list!$O$6:$Z$7,2)*'2012 HR 배정표'!AW168)/HLOOKUP($A$5,Prj_list!$O$6:$Z$7,2))=TRUE,"-",(HLOOKUP($A$5,Prj_list!$O$6:$Z$7,2)*'2012 HR 배정표'!AW168)/HLOOKUP($A$5,Prj_list!$O$6:$Z$7,2)))</x:f>
        <x:v>-</x:v>
      </x:c>
      <x:c r="AS170" s="45" t="str">
        <x:f>IF(ISBLANK('2012 HR 배정표'!AX168)=TRUE,"-",'2012 HR 배정표'!AX168)</x:f>
        <x:v>-</x:v>
      </x:c>
      <x:c r="AT170" s="46" t="str">
        <x:f>IF(ISBLANK('2012 HR 배정표'!AX168)=TRUE,"-",IF(ISERROR((HLOOKUP($A$5,Prj_list!$O$6:$Z$7,2)*'2012 HR 배정표'!AY168)/HLOOKUP($A$5,Prj_list!$O$6:$Z$7,2))=TRUE,"-",(HLOOKUP($A$5,Prj_list!$O$6:$Z$7,2)*'2012 HR 배정표'!AY168)/HLOOKUP($A$5,Prj_list!$O$6:$Z$7,2)))</x:f>
        <x:v>-</x:v>
      </x:c>
      <x:c r="AU170" s="45" t="str">
        <x:f>IF(ISBLANK('2012 HR 배정표'!AZ168)=TRUE,"-",'2012 HR 배정표'!AZ168)</x:f>
        <x:v>-</x:v>
      </x:c>
      <x:c r="AV170" s="46" t="str">
        <x:f>IF(ISBLANK('2012 HR 배정표'!AZ168)=TRUE,"-",IF(ISERROR((HLOOKUP($A$5,Prj_list!$O$6:$Z$7,2)*'2012 HR 배정표'!BA168)/HLOOKUP($A$5,Prj_list!$O$6:$Z$7,2))=TRUE,"-",(HLOOKUP($A$5,Prj_list!$O$6:$Z$7,2)*'2012 HR 배정표'!BA168)/HLOOKUP($A$5,Prj_list!$O$6:$Z$7,2)))</x:f>
        <x:v>-</x:v>
      </x:c>
      <x:c r="AW170" s="34" t="str">
        <x:f t="shared" si="6"/>
        <x:v/>
      </x:c>
      <x:c r="AX170" s="41">
        <x:f t="shared" si="5"/>
        <x:v>0</x:v>
      </x:c>
    </x:row>
    <x:row r="171" spans="1:50">
      <x:c r="A171" s="45" t="str">
        <x:f>IF(ISBLANK('2012 HR 배정표'!F169)=TRUE,"-",'2012 HR 배정표'!F169)</x:f>
        <x:v>-</x:v>
      </x:c>
      <x:c r="B171" s="46" t="str">
        <x:f>IF(ISBLANK('2012 HR 배정표'!F169)=TRUE,"-",IF(ISERROR((HLOOKUP($A$5,Prj_list!$O$6:$Z$7,2)*'2012 HR 배정표'!G169)/HLOOKUP($A$5,Prj_list!$O$6:$Z$7,2))=TRUE,"-",(HLOOKUP($A$5,Prj_list!$O$6:$Z$7,2)*'2012 HR 배정표'!G169)/HLOOKUP($A$5,Prj_list!$O$6:$Z$7,2)))</x:f>
        <x:v>-</x:v>
      </x:c>
      <x:c r="C171" s="45" t="str">
        <x:f>IF(ISBLANK('2012 HR 배정표'!H169)=TRUE,"-",'2012 HR 배정표'!H169)</x:f>
        <x:v>-</x:v>
      </x:c>
      <x:c r="D171" s="46" t="str">
        <x:f>IF(ISBLANK('2012 HR 배정표'!H169)=TRUE,"-",IF(ISERROR((HLOOKUP($A$5,Prj_list!$O$6:$Z$7,2)*'2012 HR 배정표'!I169)/HLOOKUP($A$5,Prj_list!$O$6:$Z$7,2))=TRUE,"-",(HLOOKUP($A$5,Prj_list!$O$6:$Z$7,2)*'2012 HR 배정표'!I169)/HLOOKUP($A$5,Prj_list!$O$6:$Z$7,2)))</x:f>
        <x:v>-</x:v>
      </x:c>
      <x:c r="E171" s="45" t="str">
        <x:f>IF(ISBLANK('2012 HR 배정표'!J169)=TRUE,"-",'2012 HR 배정표'!J169)</x:f>
        <x:v>-</x:v>
      </x:c>
      <x:c r="F171" s="46" t="str">
        <x:f>IF(ISBLANK('2012 HR 배정표'!J169)=TRUE,"-",IF(ISERROR((HLOOKUP($A$5,Prj_list!$O$6:$Z$7,2)*'2012 HR 배정표'!K169)/HLOOKUP($A$5,Prj_list!$O$6:$Z$7,2))=TRUE,"-",(HLOOKUP($A$5,Prj_list!$O$6:$Z$7,2)*'2012 HR 배정표'!K169)/HLOOKUP($A$5,Prj_list!$O$6:$Z$7,2)))</x:f>
        <x:v>-</x:v>
      </x:c>
      <x:c r="G171" s="45" t="str">
        <x:f>IF(ISBLANK('2012 HR 배정표'!L169)=TRUE,"-",'2012 HR 배정표'!L169)</x:f>
        <x:v>-</x:v>
      </x:c>
      <x:c r="H171" s="46" t="str">
        <x:f>IF(ISBLANK('2012 HR 배정표'!L169)=TRUE,"-",IF(ISERROR((HLOOKUP($A$5,Prj_list!$O$6:$Z$7,2)*'2012 HR 배정표'!M169)/HLOOKUP($A$5,Prj_list!$O$6:$Z$7,2))=TRUE,"-",(HLOOKUP($A$5,Prj_list!$O$6:$Z$7,2)*'2012 HR 배정표'!M169)/HLOOKUP($A$5,Prj_list!$O$6:$Z$7,2)))</x:f>
        <x:v>-</x:v>
      </x:c>
      <x:c r="I171" s="45" t="str">
        <x:f>IF(ISBLANK('2012 HR 배정표'!N169)=TRUE,"-",'2012 HR 배정표'!N169)</x:f>
        <x:v>-</x:v>
      </x:c>
      <x:c r="J171" s="46" t="str">
        <x:f>IF(ISBLANK('2012 HR 배정표'!N169)=TRUE,"-",IF(ISERROR((HLOOKUP($A$5,Prj_list!$O$6:$Z$7,2)*'2012 HR 배정표'!O169)/HLOOKUP($A$5,Prj_list!$O$6:$Z$7,2))=TRUE,"-",(HLOOKUP($A$5,Prj_list!$O$6:$Z$7,2)*'2012 HR 배정표'!O169)/HLOOKUP($A$5,Prj_list!$O$6:$Z$7,2)))</x:f>
        <x:v>-</x:v>
      </x:c>
      <x:c r="K171" s="45" t="str">
        <x:f>IF(ISBLANK('2012 HR 배정표'!P169)=TRUE,"-",'2012 HR 배정표'!P169)</x:f>
        <x:v>-</x:v>
      </x:c>
      <x:c r="L171" s="46" t="str">
        <x:f>IF(ISBLANK('2012 HR 배정표'!P169)=TRUE,"-",IF(ISERROR((HLOOKUP($A$5,Prj_list!$O$6:$Z$7,2)*'2012 HR 배정표'!Q169)/HLOOKUP($A$5,Prj_list!$O$6:$Z$7,2))=TRUE,"-",(HLOOKUP($A$5,Prj_list!$O$6:$Z$7,2)*'2012 HR 배정표'!Q169)/HLOOKUP($A$5,Prj_list!$O$6:$Z$7,2)))</x:f>
        <x:v>-</x:v>
      </x:c>
      <x:c r="M171" s="45" t="str">
        <x:f>IF(ISBLANK('2012 HR 배정표'!R169)=TRUE,"-",'2012 HR 배정표'!R169)</x:f>
        <x:v>-</x:v>
      </x:c>
      <x:c r="N171" s="46" t="str">
        <x:f>IF(ISBLANK('2012 HR 배정표'!R169)=TRUE,"-",IF(ISERROR((HLOOKUP($A$5,Prj_list!$O$6:$Z$7,2)*'2012 HR 배정표'!S169)/HLOOKUP($A$5,Prj_list!$O$6:$Z$7,2))=TRUE,"-",(HLOOKUP($A$5,Prj_list!$O$6:$Z$7,2)*'2012 HR 배정표'!S169)/HLOOKUP($A$5,Prj_list!$O$6:$Z$7,2)))</x:f>
        <x:v>-</x:v>
      </x:c>
      <x:c r="O171" s="45" t="str">
        <x:f>IF(ISBLANK('2012 HR 배정표'!T169)=TRUE,"-",'2012 HR 배정표'!T169)</x:f>
        <x:v>-</x:v>
      </x:c>
      <x:c r="P171" s="46" t="str">
        <x:f>IF(ISBLANK('2012 HR 배정표'!T169)=TRUE,"-",IF(ISERROR((HLOOKUP($A$5,Prj_list!$O$6:$Z$7,2)*'2012 HR 배정표'!U169)/HLOOKUP($A$5,Prj_list!$O$6:$Z$7,2))=TRUE,"-",(HLOOKUP($A$5,Prj_list!$O$6:$Z$7,2)*'2012 HR 배정표'!U169)/HLOOKUP($A$5,Prj_list!$O$6:$Z$7,2)))</x:f>
        <x:v>-</x:v>
      </x:c>
      <x:c r="Q171" s="45" t="str">
        <x:f>IF(ISBLANK('2012 HR 배정표'!V169)=TRUE,"-",'2012 HR 배정표'!V169)</x:f>
        <x:v>-</x:v>
      </x:c>
      <x:c r="R171" s="46" t="str">
        <x:f>IF(ISBLANK('2012 HR 배정표'!V169)=TRUE,"-",IF(ISERROR((HLOOKUP($A$5,Prj_list!$O$6:$Z$7,2)*'2012 HR 배정표'!W169)/HLOOKUP($A$5,Prj_list!$O$6:$Z$7,2))=TRUE,"-",(HLOOKUP($A$5,Prj_list!$O$6:$Z$7,2)*'2012 HR 배정표'!W169)/HLOOKUP($A$5,Prj_list!$O$6:$Z$7,2)))</x:f>
        <x:v>-</x:v>
      </x:c>
      <x:c r="S171" s="45" t="str">
        <x:f>IF(ISBLANK('2012 HR 배정표'!X169)=TRUE,"-",'2012 HR 배정표'!X169)</x:f>
        <x:v>-</x:v>
      </x:c>
      <x:c r="T171" s="46" t="str">
        <x:f>IF(ISBLANK('2012 HR 배정표'!X169)=TRUE,"-",IF(ISERROR((HLOOKUP($A$5,Prj_list!$O$6:$Z$7,2)*'2012 HR 배정표'!Y169)/HLOOKUP($A$5,Prj_list!$O$6:$Z$7,2))=TRUE,"-",(HLOOKUP($A$5,Prj_list!$O$6:$Z$7,2)*'2012 HR 배정표'!Y169)/HLOOKUP($A$5,Prj_list!$O$6:$Z$7,2)))</x:f>
        <x:v>-</x:v>
      </x:c>
      <x:c r="U171" s="45" t="str">
        <x:f>IF(ISBLANK('2012 HR 배정표'!Z169)=TRUE,"-",'2012 HR 배정표'!Z169)</x:f>
        <x:v>-</x:v>
      </x:c>
      <x:c r="V171" s="46" t="str">
        <x:f>IF(ISBLANK('2012 HR 배정표'!Z169)=TRUE,"-",IF(ISERROR((HLOOKUP($A$5,Prj_list!$O$6:$Z$7,2)*'2012 HR 배정표'!AA169)/HLOOKUP($A$5,Prj_list!$O$6:$Z$7,2))=TRUE,"-",(HLOOKUP($A$5,Prj_list!$O$6:$Z$7,2)*'2012 HR 배정표'!AA169)/HLOOKUP($A$5,Prj_list!$O$6:$Z$7,2)))</x:f>
        <x:v>-</x:v>
      </x:c>
      <x:c r="W171" s="45" t="str">
        <x:f>IF(ISBLANK('2012 HR 배정표'!AB169)=TRUE,"-",'2012 HR 배정표'!AB169)</x:f>
        <x:v>-</x:v>
      </x:c>
      <x:c r="X171" s="46" t="str">
        <x:f>IF(ISBLANK('2012 HR 배정표'!AB169)=TRUE,"-",IF(ISERROR((HLOOKUP($A$5,Prj_list!$O$6:$Z$7,2)*'2012 HR 배정표'!AC169)/HLOOKUP($A$5,Prj_list!$O$6:$Z$7,2))=TRUE,"-",(HLOOKUP($A$5,Prj_list!$O$6:$Z$7,2)*'2012 HR 배정표'!AC169)/HLOOKUP($A$5,Prj_list!$O$6:$Z$7,2)))</x:f>
        <x:v>-</x:v>
      </x:c>
      <x:c r="Y171" s="45" t="str">
        <x:f>IF(ISBLANK('2012 HR 배정표'!AD169)=TRUE,"-",'2012 HR 배정표'!AD169)</x:f>
        <x:v>-</x:v>
      </x:c>
      <x:c r="Z171" s="46" t="str">
        <x:f>IF(ISBLANK('2012 HR 배정표'!AD169)=TRUE,"-",IF(ISERROR((HLOOKUP($A$5,Prj_list!$O$6:$Z$7,2)*'2012 HR 배정표'!AE169)/HLOOKUP($A$5,Prj_list!$O$6:$Z$7,2))=TRUE,"-",(HLOOKUP($A$5,Prj_list!$O$6:$Z$7,2)*'2012 HR 배정표'!AE169)/HLOOKUP($A$5,Prj_list!$O$6:$Z$7,2)))</x:f>
        <x:v>-</x:v>
      </x:c>
      <x:c r="AA171" s="45" t="str">
        <x:f>IF(ISBLANK('2012 HR 배정표'!AF169)=TRUE,"-",'2012 HR 배정표'!AF169)</x:f>
        <x:v>-</x:v>
      </x:c>
      <x:c r="AB171" s="46" t="str">
        <x:f>IF(ISBLANK('2012 HR 배정표'!AF169)=TRUE,"-",IF(ISERROR((HLOOKUP($A$5,Prj_list!$O$6:$Z$7,2)*'2012 HR 배정표'!AG169)/HLOOKUP($A$5,Prj_list!$O$6:$Z$7,2))=TRUE,"-",(HLOOKUP($A$5,Prj_list!$O$6:$Z$7,2)*'2012 HR 배정표'!AG169)/HLOOKUP($A$5,Prj_list!$O$6:$Z$7,2)))</x:f>
        <x:v>-</x:v>
      </x:c>
      <x:c r="AC171" s="45" t="str">
        <x:f>IF(ISBLANK('2012 HR 배정표'!AH169)=TRUE,"-",'2012 HR 배정표'!AH169)</x:f>
        <x:v>-</x:v>
      </x:c>
      <x:c r="AD171" s="46" t="str">
        <x:f>IF(ISBLANK('2012 HR 배정표'!AH169)=TRUE,"-",IF(ISERROR((HLOOKUP($A$5,Prj_list!$O$6:$Z$7,2)*'2012 HR 배정표'!AI169)/HLOOKUP($A$5,Prj_list!$O$6:$Z$7,2))=TRUE,"-",(HLOOKUP($A$5,Prj_list!$O$6:$Z$7,2)*'2012 HR 배정표'!AI169)/HLOOKUP($A$5,Prj_list!$O$6:$Z$7,2)))</x:f>
        <x:v>-</x:v>
      </x:c>
      <x:c r="AE171" s="45" t="str">
        <x:f>IF(ISBLANK('2012 HR 배정표'!AJ169)=TRUE,"-",'2012 HR 배정표'!AJ169)</x:f>
        <x:v>-</x:v>
      </x:c>
      <x:c r="AF171" s="46" t="str">
        <x:f>IF(ISBLANK('2012 HR 배정표'!AJ169)=TRUE,"-",IF(ISERROR((HLOOKUP($A$5,Prj_list!$O$6:$Z$7,2)*'2012 HR 배정표'!AK169)/HLOOKUP($A$5,Prj_list!$O$6:$Z$7,2))=TRUE,"-",(HLOOKUP($A$5,Prj_list!$O$6:$Z$7,2)*'2012 HR 배정표'!AK169)/HLOOKUP($A$5,Prj_list!$O$6:$Z$7,2)))</x:f>
        <x:v>-</x:v>
      </x:c>
      <x:c r="AG171" s="45" t="str">
        <x:f>IF(ISBLANK('2012 HR 배정표'!AL169)=TRUE,"-",'2012 HR 배정표'!AL169)</x:f>
        <x:v>-</x:v>
      </x:c>
      <x:c r="AH171" s="46" t="str">
        <x:f>IF(ISBLANK('2012 HR 배정표'!AL169)=TRUE,"-",IF(ISERROR((HLOOKUP($A$5,Prj_list!$O$6:$Z$7,2)*'2012 HR 배정표'!AM169)/HLOOKUP($A$5,Prj_list!$O$6:$Z$7,2))=TRUE,"-",(HLOOKUP($A$5,Prj_list!$O$6:$Z$7,2)*'2012 HR 배정표'!AM169)/HLOOKUP($A$5,Prj_list!$O$6:$Z$7,2)))</x:f>
        <x:v>-</x:v>
      </x:c>
      <x:c r="AI171" s="45" t="str">
        <x:f>IF(ISBLANK('2012 HR 배정표'!AN169)=TRUE,"-",'2012 HR 배정표'!AN169)</x:f>
        <x:v>-</x:v>
      </x:c>
      <x:c r="AJ171" s="46" t="str">
        <x:f>IF(ISBLANK('2012 HR 배정표'!AN169)=TRUE,"-",IF(ISERROR((HLOOKUP($A$5,Prj_list!$O$6:$Z$7,2)*'2012 HR 배정표'!AO169)/HLOOKUP($A$5,Prj_list!$O$6:$Z$7,2))=TRUE,"-",(HLOOKUP($A$5,Prj_list!$O$6:$Z$7,2)*'2012 HR 배정표'!AO169)/HLOOKUP($A$5,Prj_list!$O$6:$Z$7,2)))</x:f>
        <x:v>-</x:v>
      </x:c>
      <x:c r="AK171" s="45" t="str">
        <x:f>IF(ISBLANK('2012 HR 배정표'!AP169)=TRUE,"-",'2012 HR 배정표'!AP169)</x:f>
        <x:v>-</x:v>
      </x:c>
      <x:c r="AL171" s="46" t="str">
        <x:f>IF(ISBLANK('2012 HR 배정표'!AP169)=TRUE,"-",IF(ISERROR((HLOOKUP($A$5,Prj_list!$O$6:$Z$7,2)*'2012 HR 배정표'!AQ169)/HLOOKUP($A$5,Prj_list!$O$6:$Z$7,2))=TRUE,"-",(HLOOKUP($A$5,Prj_list!$O$6:$Z$7,2)*'2012 HR 배정표'!AQ169)/HLOOKUP($A$5,Prj_list!$O$6:$Z$7,2)))</x:f>
        <x:v>-</x:v>
      </x:c>
      <x:c r="AM171" s="45" t="str">
        <x:f>IF(ISBLANK('2012 HR 배정표'!AR169)=TRUE,"-",'2012 HR 배정표'!AR169)</x:f>
        <x:v>-</x:v>
      </x:c>
      <x:c r="AN171" s="46" t="str">
        <x:f>IF(ISBLANK('2012 HR 배정표'!AR169)=TRUE,"-",IF(ISERROR((HLOOKUP($A$5,Prj_list!$O$6:$Z$7,2)*'2012 HR 배정표'!AS169)/HLOOKUP($A$5,Prj_list!$O$6:$Z$7,2))=TRUE,"-",(HLOOKUP($A$5,Prj_list!$O$6:$Z$7,2)*'2012 HR 배정표'!AS169)/HLOOKUP($A$5,Prj_list!$O$6:$Z$7,2)))</x:f>
        <x:v>-</x:v>
      </x:c>
      <x:c r="AO171" s="45" t="str">
        <x:f>IF(ISBLANK('2012 HR 배정표'!AT169)=TRUE,"-",'2012 HR 배정표'!AT169)</x:f>
        <x:v>-</x:v>
      </x:c>
      <x:c r="AP171" s="46" t="str">
        <x:f>IF(ISBLANK('2012 HR 배정표'!AT169)=TRUE,"-",IF(ISERROR((HLOOKUP($A$5,Prj_list!$O$6:$Z$7,2)*'2012 HR 배정표'!AU169)/HLOOKUP($A$5,Prj_list!$O$6:$Z$7,2))=TRUE,"-",(HLOOKUP($A$5,Prj_list!$O$6:$Z$7,2)*'2012 HR 배정표'!AU169)/HLOOKUP($A$5,Prj_list!$O$6:$Z$7,2)))</x:f>
        <x:v>-</x:v>
      </x:c>
      <x:c r="AQ171" s="45" t="str">
        <x:f>IF(ISBLANK('2012 HR 배정표'!AV169)=TRUE,"-",'2012 HR 배정표'!AV169)</x:f>
        <x:v>-</x:v>
      </x:c>
      <x:c r="AR171" s="46" t="str">
        <x:f>IF(ISBLANK('2012 HR 배정표'!AV169)=TRUE,"-",IF(ISERROR((HLOOKUP($A$5,Prj_list!$O$6:$Z$7,2)*'2012 HR 배정표'!AW169)/HLOOKUP($A$5,Prj_list!$O$6:$Z$7,2))=TRUE,"-",(HLOOKUP($A$5,Prj_list!$O$6:$Z$7,2)*'2012 HR 배정표'!AW169)/HLOOKUP($A$5,Prj_list!$O$6:$Z$7,2)))</x:f>
        <x:v>-</x:v>
      </x:c>
      <x:c r="AS171" s="45" t="str">
        <x:f>IF(ISBLANK('2012 HR 배정표'!AX169)=TRUE,"-",'2012 HR 배정표'!AX169)</x:f>
        <x:v>-</x:v>
      </x:c>
      <x:c r="AT171" s="46" t="str">
        <x:f>IF(ISBLANK('2012 HR 배정표'!AX169)=TRUE,"-",IF(ISERROR((HLOOKUP($A$5,Prj_list!$O$6:$Z$7,2)*'2012 HR 배정표'!AY169)/HLOOKUP($A$5,Prj_list!$O$6:$Z$7,2))=TRUE,"-",(HLOOKUP($A$5,Prj_list!$O$6:$Z$7,2)*'2012 HR 배정표'!AY169)/HLOOKUP($A$5,Prj_list!$O$6:$Z$7,2)))</x:f>
        <x:v>-</x:v>
      </x:c>
      <x:c r="AU171" s="45" t="str">
        <x:f>IF(ISBLANK('2012 HR 배정표'!AZ169)=TRUE,"-",'2012 HR 배정표'!AZ169)</x:f>
        <x:v>-</x:v>
      </x:c>
      <x:c r="AV171" s="46" t="str">
        <x:f>IF(ISBLANK('2012 HR 배정표'!AZ169)=TRUE,"-",IF(ISERROR((HLOOKUP($A$5,Prj_list!$O$6:$Z$7,2)*'2012 HR 배정표'!BA169)/HLOOKUP($A$5,Prj_list!$O$6:$Z$7,2))=TRUE,"-",(HLOOKUP($A$5,Prj_list!$O$6:$Z$7,2)*'2012 HR 배정표'!BA169)/HLOOKUP($A$5,Prj_list!$O$6:$Z$7,2)))</x:f>
        <x:v>-</x:v>
      </x:c>
      <x:c r="AW171" s="34" t="str">
        <x:f t="shared" si="6"/>
        <x:v/>
      </x:c>
      <x:c r="AX171" s="41">
        <x:f t="shared" si="5"/>
        <x:v>0</x:v>
      </x:c>
    </x:row>
    <x:row r="172" spans="1:50">
      <x:c r="A172" s="45" t="str">
        <x:f>IF(ISBLANK('2012 HR 배정표'!F170)=TRUE,"-",'2012 HR 배정표'!F170)</x:f>
        <x:v>-</x:v>
      </x:c>
      <x:c r="B172" s="46" t="str">
        <x:f>IF(ISBLANK('2012 HR 배정표'!F170)=TRUE,"-",IF(ISERROR((HLOOKUP($A$5,Prj_list!$O$6:$Z$7,2)*'2012 HR 배정표'!G170)/HLOOKUP($A$5,Prj_list!$O$6:$Z$7,2))=TRUE,"-",(HLOOKUP($A$5,Prj_list!$O$6:$Z$7,2)*'2012 HR 배정표'!G170)/HLOOKUP($A$5,Prj_list!$O$6:$Z$7,2)))</x:f>
        <x:v>-</x:v>
      </x:c>
      <x:c r="C172" s="45" t="str">
        <x:f>IF(ISBLANK('2012 HR 배정표'!H170)=TRUE,"-",'2012 HR 배정표'!H170)</x:f>
        <x:v>-</x:v>
      </x:c>
      <x:c r="D172" s="46" t="str">
        <x:f>IF(ISBLANK('2012 HR 배정표'!H170)=TRUE,"-",IF(ISERROR((HLOOKUP($A$5,Prj_list!$O$6:$Z$7,2)*'2012 HR 배정표'!I170)/HLOOKUP($A$5,Prj_list!$O$6:$Z$7,2))=TRUE,"-",(HLOOKUP($A$5,Prj_list!$O$6:$Z$7,2)*'2012 HR 배정표'!I170)/HLOOKUP($A$5,Prj_list!$O$6:$Z$7,2)))</x:f>
        <x:v>-</x:v>
      </x:c>
      <x:c r="E172" s="45" t="str">
        <x:f>IF(ISBLANK('2012 HR 배정표'!J170)=TRUE,"-",'2012 HR 배정표'!J170)</x:f>
        <x:v>-</x:v>
      </x:c>
      <x:c r="F172" s="46" t="str">
        <x:f>IF(ISBLANK('2012 HR 배정표'!J170)=TRUE,"-",IF(ISERROR((HLOOKUP($A$5,Prj_list!$O$6:$Z$7,2)*'2012 HR 배정표'!K170)/HLOOKUP($A$5,Prj_list!$O$6:$Z$7,2))=TRUE,"-",(HLOOKUP($A$5,Prj_list!$O$6:$Z$7,2)*'2012 HR 배정표'!K170)/HLOOKUP($A$5,Prj_list!$O$6:$Z$7,2)))</x:f>
        <x:v>-</x:v>
      </x:c>
      <x:c r="G172" s="45" t="str">
        <x:f>IF(ISBLANK('2012 HR 배정표'!L170)=TRUE,"-",'2012 HR 배정표'!L170)</x:f>
        <x:v>-</x:v>
      </x:c>
      <x:c r="H172" s="46" t="str">
        <x:f>IF(ISBLANK('2012 HR 배정표'!L170)=TRUE,"-",IF(ISERROR((HLOOKUP($A$5,Prj_list!$O$6:$Z$7,2)*'2012 HR 배정표'!M170)/HLOOKUP($A$5,Prj_list!$O$6:$Z$7,2))=TRUE,"-",(HLOOKUP($A$5,Prj_list!$O$6:$Z$7,2)*'2012 HR 배정표'!M170)/HLOOKUP($A$5,Prj_list!$O$6:$Z$7,2)))</x:f>
        <x:v>-</x:v>
      </x:c>
      <x:c r="I172" s="45" t="str">
        <x:f>IF(ISBLANK('2012 HR 배정표'!N170)=TRUE,"-",'2012 HR 배정표'!N170)</x:f>
        <x:v>-</x:v>
      </x:c>
      <x:c r="J172" s="46" t="str">
        <x:f>IF(ISBLANK('2012 HR 배정표'!N170)=TRUE,"-",IF(ISERROR((HLOOKUP($A$5,Prj_list!$O$6:$Z$7,2)*'2012 HR 배정표'!O170)/HLOOKUP($A$5,Prj_list!$O$6:$Z$7,2))=TRUE,"-",(HLOOKUP($A$5,Prj_list!$O$6:$Z$7,2)*'2012 HR 배정표'!O170)/HLOOKUP($A$5,Prj_list!$O$6:$Z$7,2)))</x:f>
        <x:v>-</x:v>
      </x:c>
      <x:c r="K172" s="45" t="str">
        <x:f>IF(ISBLANK('2012 HR 배정표'!P170)=TRUE,"-",'2012 HR 배정표'!P170)</x:f>
        <x:v>-</x:v>
      </x:c>
      <x:c r="L172" s="46" t="str">
        <x:f>IF(ISBLANK('2012 HR 배정표'!P170)=TRUE,"-",IF(ISERROR((HLOOKUP($A$5,Prj_list!$O$6:$Z$7,2)*'2012 HR 배정표'!Q170)/HLOOKUP($A$5,Prj_list!$O$6:$Z$7,2))=TRUE,"-",(HLOOKUP($A$5,Prj_list!$O$6:$Z$7,2)*'2012 HR 배정표'!Q170)/HLOOKUP($A$5,Prj_list!$O$6:$Z$7,2)))</x:f>
        <x:v>-</x:v>
      </x:c>
      <x:c r="M172" s="45" t="str">
        <x:f>IF(ISBLANK('2012 HR 배정표'!R170)=TRUE,"-",'2012 HR 배정표'!R170)</x:f>
        <x:v>-</x:v>
      </x:c>
      <x:c r="N172" s="46" t="str">
        <x:f>IF(ISBLANK('2012 HR 배정표'!R170)=TRUE,"-",IF(ISERROR((HLOOKUP($A$5,Prj_list!$O$6:$Z$7,2)*'2012 HR 배정표'!S170)/HLOOKUP($A$5,Prj_list!$O$6:$Z$7,2))=TRUE,"-",(HLOOKUP($A$5,Prj_list!$O$6:$Z$7,2)*'2012 HR 배정표'!S170)/HLOOKUP($A$5,Prj_list!$O$6:$Z$7,2)))</x:f>
        <x:v>-</x:v>
      </x:c>
      <x:c r="O172" s="45" t="str">
        <x:f>IF(ISBLANK('2012 HR 배정표'!T170)=TRUE,"-",'2012 HR 배정표'!T170)</x:f>
        <x:v>-</x:v>
      </x:c>
      <x:c r="P172" s="46" t="str">
        <x:f>IF(ISBLANK('2012 HR 배정표'!T170)=TRUE,"-",IF(ISERROR((HLOOKUP($A$5,Prj_list!$O$6:$Z$7,2)*'2012 HR 배정표'!U170)/HLOOKUP($A$5,Prj_list!$O$6:$Z$7,2))=TRUE,"-",(HLOOKUP($A$5,Prj_list!$O$6:$Z$7,2)*'2012 HR 배정표'!U170)/HLOOKUP($A$5,Prj_list!$O$6:$Z$7,2)))</x:f>
        <x:v>-</x:v>
      </x:c>
      <x:c r="Q172" s="45" t="str">
        <x:f>IF(ISBLANK('2012 HR 배정표'!V170)=TRUE,"-",'2012 HR 배정표'!V170)</x:f>
        <x:v>-</x:v>
      </x:c>
      <x:c r="R172" s="46" t="str">
        <x:f>IF(ISBLANK('2012 HR 배정표'!V170)=TRUE,"-",IF(ISERROR((HLOOKUP($A$5,Prj_list!$O$6:$Z$7,2)*'2012 HR 배정표'!W170)/HLOOKUP($A$5,Prj_list!$O$6:$Z$7,2))=TRUE,"-",(HLOOKUP($A$5,Prj_list!$O$6:$Z$7,2)*'2012 HR 배정표'!W170)/HLOOKUP($A$5,Prj_list!$O$6:$Z$7,2)))</x:f>
        <x:v>-</x:v>
      </x:c>
      <x:c r="S172" s="45" t="str">
        <x:f>IF(ISBLANK('2012 HR 배정표'!X170)=TRUE,"-",'2012 HR 배정표'!X170)</x:f>
        <x:v>-</x:v>
      </x:c>
      <x:c r="T172" s="46" t="str">
        <x:f>IF(ISBLANK('2012 HR 배정표'!X170)=TRUE,"-",IF(ISERROR((HLOOKUP($A$5,Prj_list!$O$6:$Z$7,2)*'2012 HR 배정표'!Y170)/HLOOKUP($A$5,Prj_list!$O$6:$Z$7,2))=TRUE,"-",(HLOOKUP($A$5,Prj_list!$O$6:$Z$7,2)*'2012 HR 배정표'!Y170)/HLOOKUP($A$5,Prj_list!$O$6:$Z$7,2)))</x:f>
        <x:v>-</x:v>
      </x:c>
      <x:c r="U172" s="45" t="str">
        <x:f>IF(ISBLANK('2012 HR 배정표'!Z170)=TRUE,"-",'2012 HR 배정표'!Z170)</x:f>
        <x:v>-</x:v>
      </x:c>
      <x:c r="V172" s="46" t="str">
        <x:f>IF(ISBLANK('2012 HR 배정표'!Z170)=TRUE,"-",IF(ISERROR((HLOOKUP($A$5,Prj_list!$O$6:$Z$7,2)*'2012 HR 배정표'!AA170)/HLOOKUP($A$5,Prj_list!$O$6:$Z$7,2))=TRUE,"-",(HLOOKUP($A$5,Prj_list!$O$6:$Z$7,2)*'2012 HR 배정표'!AA170)/HLOOKUP($A$5,Prj_list!$O$6:$Z$7,2)))</x:f>
        <x:v>-</x:v>
      </x:c>
      <x:c r="W172" s="45" t="str">
        <x:f>IF(ISBLANK('2012 HR 배정표'!AB170)=TRUE,"-",'2012 HR 배정표'!AB170)</x:f>
        <x:v>-</x:v>
      </x:c>
      <x:c r="X172" s="46" t="str">
        <x:f>IF(ISBLANK('2012 HR 배정표'!AB170)=TRUE,"-",IF(ISERROR((HLOOKUP($A$5,Prj_list!$O$6:$Z$7,2)*'2012 HR 배정표'!AC170)/HLOOKUP($A$5,Prj_list!$O$6:$Z$7,2))=TRUE,"-",(HLOOKUP($A$5,Prj_list!$O$6:$Z$7,2)*'2012 HR 배정표'!AC170)/HLOOKUP($A$5,Prj_list!$O$6:$Z$7,2)))</x:f>
        <x:v>-</x:v>
      </x:c>
      <x:c r="Y172" s="45" t="str">
        <x:f>IF(ISBLANK('2012 HR 배정표'!AD170)=TRUE,"-",'2012 HR 배정표'!AD170)</x:f>
        <x:v>-</x:v>
      </x:c>
      <x:c r="Z172" s="46" t="str">
        <x:f>IF(ISBLANK('2012 HR 배정표'!AD170)=TRUE,"-",IF(ISERROR((HLOOKUP($A$5,Prj_list!$O$6:$Z$7,2)*'2012 HR 배정표'!AE170)/HLOOKUP($A$5,Prj_list!$O$6:$Z$7,2))=TRUE,"-",(HLOOKUP($A$5,Prj_list!$O$6:$Z$7,2)*'2012 HR 배정표'!AE170)/HLOOKUP($A$5,Prj_list!$O$6:$Z$7,2)))</x:f>
        <x:v>-</x:v>
      </x:c>
      <x:c r="AA172" s="45" t="str">
        <x:f>IF(ISBLANK('2012 HR 배정표'!AF170)=TRUE,"-",'2012 HR 배정표'!AF170)</x:f>
        <x:v>-</x:v>
      </x:c>
      <x:c r="AB172" s="46" t="str">
        <x:f>IF(ISBLANK('2012 HR 배정표'!AF170)=TRUE,"-",IF(ISERROR((HLOOKUP($A$5,Prj_list!$O$6:$Z$7,2)*'2012 HR 배정표'!AG170)/HLOOKUP($A$5,Prj_list!$O$6:$Z$7,2))=TRUE,"-",(HLOOKUP($A$5,Prj_list!$O$6:$Z$7,2)*'2012 HR 배정표'!AG170)/HLOOKUP($A$5,Prj_list!$O$6:$Z$7,2)))</x:f>
        <x:v>-</x:v>
      </x:c>
      <x:c r="AC172" s="45" t="str">
        <x:f>IF(ISBLANK('2012 HR 배정표'!AH170)=TRUE,"-",'2012 HR 배정표'!AH170)</x:f>
        <x:v>-</x:v>
      </x:c>
      <x:c r="AD172" s="46" t="str">
        <x:f>IF(ISBLANK('2012 HR 배정표'!AH170)=TRUE,"-",IF(ISERROR((HLOOKUP($A$5,Prj_list!$O$6:$Z$7,2)*'2012 HR 배정표'!AI170)/HLOOKUP($A$5,Prj_list!$O$6:$Z$7,2))=TRUE,"-",(HLOOKUP($A$5,Prj_list!$O$6:$Z$7,2)*'2012 HR 배정표'!AI170)/HLOOKUP($A$5,Prj_list!$O$6:$Z$7,2)))</x:f>
        <x:v>-</x:v>
      </x:c>
      <x:c r="AE172" s="45" t="str">
        <x:f>IF(ISBLANK('2012 HR 배정표'!AJ170)=TRUE,"-",'2012 HR 배정표'!AJ170)</x:f>
        <x:v>-</x:v>
      </x:c>
      <x:c r="AF172" s="46" t="str">
        <x:f>IF(ISBLANK('2012 HR 배정표'!AJ170)=TRUE,"-",IF(ISERROR((HLOOKUP($A$5,Prj_list!$O$6:$Z$7,2)*'2012 HR 배정표'!AK170)/HLOOKUP($A$5,Prj_list!$O$6:$Z$7,2))=TRUE,"-",(HLOOKUP($A$5,Prj_list!$O$6:$Z$7,2)*'2012 HR 배정표'!AK170)/HLOOKUP($A$5,Prj_list!$O$6:$Z$7,2)))</x:f>
        <x:v>-</x:v>
      </x:c>
      <x:c r="AG172" s="45" t="str">
        <x:f>IF(ISBLANK('2012 HR 배정표'!AL170)=TRUE,"-",'2012 HR 배정표'!AL170)</x:f>
        <x:v>-</x:v>
      </x:c>
      <x:c r="AH172" s="46" t="str">
        <x:f>IF(ISBLANK('2012 HR 배정표'!AL170)=TRUE,"-",IF(ISERROR((HLOOKUP($A$5,Prj_list!$O$6:$Z$7,2)*'2012 HR 배정표'!AM170)/HLOOKUP($A$5,Prj_list!$O$6:$Z$7,2))=TRUE,"-",(HLOOKUP($A$5,Prj_list!$O$6:$Z$7,2)*'2012 HR 배정표'!AM170)/HLOOKUP($A$5,Prj_list!$O$6:$Z$7,2)))</x:f>
        <x:v>-</x:v>
      </x:c>
      <x:c r="AI172" s="45" t="str">
        <x:f>IF(ISBLANK('2012 HR 배정표'!AN170)=TRUE,"-",'2012 HR 배정표'!AN170)</x:f>
        <x:v>-</x:v>
      </x:c>
      <x:c r="AJ172" s="46" t="str">
        <x:f>IF(ISBLANK('2012 HR 배정표'!AN170)=TRUE,"-",IF(ISERROR((HLOOKUP($A$5,Prj_list!$O$6:$Z$7,2)*'2012 HR 배정표'!AO170)/HLOOKUP($A$5,Prj_list!$O$6:$Z$7,2))=TRUE,"-",(HLOOKUP($A$5,Prj_list!$O$6:$Z$7,2)*'2012 HR 배정표'!AO170)/HLOOKUP($A$5,Prj_list!$O$6:$Z$7,2)))</x:f>
        <x:v>-</x:v>
      </x:c>
      <x:c r="AK172" s="45" t="str">
        <x:f>IF(ISBLANK('2012 HR 배정표'!AP170)=TRUE,"-",'2012 HR 배정표'!AP170)</x:f>
        <x:v>-</x:v>
      </x:c>
      <x:c r="AL172" s="46" t="str">
        <x:f>IF(ISBLANK('2012 HR 배정표'!AP170)=TRUE,"-",IF(ISERROR((HLOOKUP($A$5,Prj_list!$O$6:$Z$7,2)*'2012 HR 배정표'!AQ170)/HLOOKUP($A$5,Prj_list!$O$6:$Z$7,2))=TRUE,"-",(HLOOKUP($A$5,Prj_list!$O$6:$Z$7,2)*'2012 HR 배정표'!AQ170)/HLOOKUP($A$5,Prj_list!$O$6:$Z$7,2)))</x:f>
        <x:v>-</x:v>
      </x:c>
      <x:c r="AM172" s="45" t="str">
        <x:f>IF(ISBLANK('2012 HR 배정표'!AR170)=TRUE,"-",'2012 HR 배정표'!AR170)</x:f>
        <x:v>-</x:v>
      </x:c>
      <x:c r="AN172" s="46" t="str">
        <x:f>IF(ISBLANK('2012 HR 배정표'!AR170)=TRUE,"-",IF(ISERROR((HLOOKUP($A$5,Prj_list!$O$6:$Z$7,2)*'2012 HR 배정표'!AS170)/HLOOKUP($A$5,Prj_list!$O$6:$Z$7,2))=TRUE,"-",(HLOOKUP($A$5,Prj_list!$O$6:$Z$7,2)*'2012 HR 배정표'!AS170)/HLOOKUP($A$5,Prj_list!$O$6:$Z$7,2)))</x:f>
        <x:v>-</x:v>
      </x:c>
      <x:c r="AO172" s="45" t="str">
        <x:f>IF(ISBLANK('2012 HR 배정표'!AT170)=TRUE,"-",'2012 HR 배정표'!AT170)</x:f>
        <x:v>-</x:v>
      </x:c>
      <x:c r="AP172" s="46" t="str">
        <x:f>IF(ISBLANK('2012 HR 배정표'!AT170)=TRUE,"-",IF(ISERROR((HLOOKUP($A$5,Prj_list!$O$6:$Z$7,2)*'2012 HR 배정표'!AU170)/HLOOKUP($A$5,Prj_list!$O$6:$Z$7,2))=TRUE,"-",(HLOOKUP($A$5,Prj_list!$O$6:$Z$7,2)*'2012 HR 배정표'!AU170)/HLOOKUP($A$5,Prj_list!$O$6:$Z$7,2)))</x:f>
        <x:v>-</x:v>
      </x:c>
      <x:c r="AQ172" s="45" t="str">
        <x:f>IF(ISBLANK('2012 HR 배정표'!AV170)=TRUE,"-",'2012 HR 배정표'!AV170)</x:f>
        <x:v>-</x:v>
      </x:c>
      <x:c r="AR172" s="46" t="str">
        <x:f>IF(ISBLANK('2012 HR 배정표'!AV170)=TRUE,"-",IF(ISERROR((HLOOKUP($A$5,Prj_list!$O$6:$Z$7,2)*'2012 HR 배정표'!AW170)/HLOOKUP($A$5,Prj_list!$O$6:$Z$7,2))=TRUE,"-",(HLOOKUP($A$5,Prj_list!$O$6:$Z$7,2)*'2012 HR 배정표'!AW170)/HLOOKUP($A$5,Prj_list!$O$6:$Z$7,2)))</x:f>
        <x:v>-</x:v>
      </x:c>
      <x:c r="AS172" s="45" t="str">
        <x:f>IF(ISBLANK('2012 HR 배정표'!AX170)=TRUE,"-",'2012 HR 배정표'!AX170)</x:f>
        <x:v>-</x:v>
      </x:c>
      <x:c r="AT172" s="46" t="str">
        <x:f>IF(ISBLANK('2012 HR 배정표'!AX170)=TRUE,"-",IF(ISERROR((HLOOKUP($A$5,Prj_list!$O$6:$Z$7,2)*'2012 HR 배정표'!AY170)/HLOOKUP($A$5,Prj_list!$O$6:$Z$7,2))=TRUE,"-",(HLOOKUP($A$5,Prj_list!$O$6:$Z$7,2)*'2012 HR 배정표'!AY170)/HLOOKUP($A$5,Prj_list!$O$6:$Z$7,2)))</x:f>
        <x:v>-</x:v>
      </x:c>
      <x:c r="AU172" s="45" t="str">
        <x:f>IF(ISBLANK('2012 HR 배정표'!AZ170)=TRUE,"-",'2012 HR 배정표'!AZ170)</x:f>
        <x:v>-</x:v>
      </x:c>
      <x:c r="AV172" s="46" t="str">
        <x:f>IF(ISBLANK('2012 HR 배정표'!AZ170)=TRUE,"-",IF(ISERROR((HLOOKUP($A$5,Prj_list!$O$6:$Z$7,2)*'2012 HR 배정표'!BA170)/HLOOKUP($A$5,Prj_list!$O$6:$Z$7,2))=TRUE,"-",(HLOOKUP($A$5,Prj_list!$O$6:$Z$7,2)*'2012 HR 배정표'!BA170)/HLOOKUP($A$5,Prj_list!$O$6:$Z$7,2)))</x:f>
        <x:v>-</x:v>
      </x:c>
      <x:c r="AW172" s="34" t="str">
        <x:f t="shared" si="6"/>
        <x:v/>
      </x:c>
      <x:c r="AX172" s="41">
        <x:f t="shared" si="5"/>
        <x:v>0</x:v>
      </x:c>
    </x:row>
    <x:row r="173" spans="1:50">
      <x:c r="A173" s="45" t="str">
        <x:f>IF(ISBLANK('2012 HR 배정표'!F171)=TRUE,"-",'2012 HR 배정표'!F171)</x:f>
        <x:v>-</x:v>
      </x:c>
      <x:c r="B173" s="46" t="str">
        <x:f>IF(ISBLANK('2012 HR 배정표'!F171)=TRUE,"-",IF(ISERROR((HLOOKUP($A$5,Prj_list!$O$6:$Z$7,2)*'2012 HR 배정표'!G171)/HLOOKUP($A$5,Prj_list!$O$6:$Z$7,2))=TRUE,"-",(HLOOKUP($A$5,Prj_list!$O$6:$Z$7,2)*'2012 HR 배정표'!G171)/HLOOKUP($A$5,Prj_list!$O$6:$Z$7,2)))</x:f>
        <x:v>-</x:v>
      </x:c>
      <x:c r="C173" s="45" t="str">
        <x:f>IF(ISBLANK('2012 HR 배정표'!H171)=TRUE,"-",'2012 HR 배정표'!H171)</x:f>
        <x:v>-</x:v>
      </x:c>
      <x:c r="D173" s="46" t="str">
        <x:f>IF(ISBLANK('2012 HR 배정표'!H171)=TRUE,"-",IF(ISERROR((HLOOKUP($A$5,Prj_list!$O$6:$Z$7,2)*'2012 HR 배정표'!I171)/HLOOKUP($A$5,Prj_list!$O$6:$Z$7,2))=TRUE,"-",(HLOOKUP($A$5,Prj_list!$O$6:$Z$7,2)*'2012 HR 배정표'!I171)/HLOOKUP($A$5,Prj_list!$O$6:$Z$7,2)))</x:f>
        <x:v>-</x:v>
      </x:c>
      <x:c r="E173" s="45" t="str">
        <x:f>IF(ISBLANK('2012 HR 배정표'!J171)=TRUE,"-",'2012 HR 배정표'!J171)</x:f>
        <x:v>-</x:v>
      </x:c>
      <x:c r="F173" s="46" t="str">
        <x:f>IF(ISBLANK('2012 HR 배정표'!J171)=TRUE,"-",IF(ISERROR((HLOOKUP($A$5,Prj_list!$O$6:$Z$7,2)*'2012 HR 배정표'!K171)/HLOOKUP($A$5,Prj_list!$O$6:$Z$7,2))=TRUE,"-",(HLOOKUP($A$5,Prj_list!$O$6:$Z$7,2)*'2012 HR 배정표'!K171)/HLOOKUP($A$5,Prj_list!$O$6:$Z$7,2)))</x:f>
        <x:v>-</x:v>
      </x:c>
      <x:c r="G173" s="45" t="str">
        <x:f>IF(ISBLANK('2012 HR 배정표'!L171)=TRUE,"-",'2012 HR 배정표'!L171)</x:f>
        <x:v>-</x:v>
      </x:c>
      <x:c r="H173" s="46" t="str">
        <x:f>IF(ISBLANK('2012 HR 배정표'!L171)=TRUE,"-",IF(ISERROR((HLOOKUP($A$5,Prj_list!$O$6:$Z$7,2)*'2012 HR 배정표'!M171)/HLOOKUP($A$5,Prj_list!$O$6:$Z$7,2))=TRUE,"-",(HLOOKUP($A$5,Prj_list!$O$6:$Z$7,2)*'2012 HR 배정표'!M171)/HLOOKUP($A$5,Prj_list!$O$6:$Z$7,2)))</x:f>
        <x:v>-</x:v>
      </x:c>
      <x:c r="I173" s="45" t="str">
        <x:f>IF(ISBLANK('2012 HR 배정표'!N171)=TRUE,"-",'2012 HR 배정표'!N171)</x:f>
        <x:v>-</x:v>
      </x:c>
      <x:c r="J173" s="46" t="str">
        <x:f>IF(ISBLANK('2012 HR 배정표'!N171)=TRUE,"-",IF(ISERROR((HLOOKUP($A$5,Prj_list!$O$6:$Z$7,2)*'2012 HR 배정표'!O171)/HLOOKUP($A$5,Prj_list!$O$6:$Z$7,2))=TRUE,"-",(HLOOKUP($A$5,Prj_list!$O$6:$Z$7,2)*'2012 HR 배정표'!O171)/HLOOKUP($A$5,Prj_list!$O$6:$Z$7,2)))</x:f>
        <x:v>-</x:v>
      </x:c>
      <x:c r="K173" s="45" t="str">
        <x:f>IF(ISBLANK('2012 HR 배정표'!P171)=TRUE,"-",'2012 HR 배정표'!P171)</x:f>
        <x:v>-</x:v>
      </x:c>
      <x:c r="L173" s="46" t="str">
        <x:f>IF(ISBLANK('2012 HR 배정표'!P171)=TRUE,"-",IF(ISERROR((HLOOKUP($A$5,Prj_list!$O$6:$Z$7,2)*'2012 HR 배정표'!Q171)/HLOOKUP($A$5,Prj_list!$O$6:$Z$7,2))=TRUE,"-",(HLOOKUP($A$5,Prj_list!$O$6:$Z$7,2)*'2012 HR 배정표'!Q171)/HLOOKUP($A$5,Prj_list!$O$6:$Z$7,2)))</x:f>
        <x:v>-</x:v>
      </x:c>
      <x:c r="M173" s="45" t="str">
        <x:f>IF(ISBLANK('2012 HR 배정표'!R171)=TRUE,"-",'2012 HR 배정표'!R171)</x:f>
        <x:v>-</x:v>
      </x:c>
      <x:c r="N173" s="46" t="str">
        <x:f>IF(ISBLANK('2012 HR 배정표'!R171)=TRUE,"-",IF(ISERROR((HLOOKUP($A$5,Prj_list!$O$6:$Z$7,2)*'2012 HR 배정표'!S171)/HLOOKUP($A$5,Prj_list!$O$6:$Z$7,2))=TRUE,"-",(HLOOKUP($A$5,Prj_list!$O$6:$Z$7,2)*'2012 HR 배정표'!S171)/HLOOKUP($A$5,Prj_list!$O$6:$Z$7,2)))</x:f>
        <x:v>-</x:v>
      </x:c>
      <x:c r="O173" s="45" t="str">
        <x:f>IF(ISBLANK('2012 HR 배정표'!T171)=TRUE,"-",'2012 HR 배정표'!T171)</x:f>
        <x:v>-</x:v>
      </x:c>
      <x:c r="P173" s="46" t="str">
        <x:f>IF(ISBLANK('2012 HR 배정표'!T171)=TRUE,"-",IF(ISERROR((HLOOKUP($A$5,Prj_list!$O$6:$Z$7,2)*'2012 HR 배정표'!U171)/HLOOKUP($A$5,Prj_list!$O$6:$Z$7,2))=TRUE,"-",(HLOOKUP($A$5,Prj_list!$O$6:$Z$7,2)*'2012 HR 배정표'!U171)/HLOOKUP($A$5,Prj_list!$O$6:$Z$7,2)))</x:f>
        <x:v>-</x:v>
      </x:c>
      <x:c r="Q173" s="45" t="str">
        <x:f>IF(ISBLANK('2012 HR 배정표'!V171)=TRUE,"-",'2012 HR 배정표'!V171)</x:f>
        <x:v>-</x:v>
      </x:c>
      <x:c r="R173" s="46" t="str">
        <x:f>IF(ISBLANK('2012 HR 배정표'!V171)=TRUE,"-",IF(ISERROR((HLOOKUP($A$5,Prj_list!$O$6:$Z$7,2)*'2012 HR 배정표'!W171)/HLOOKUP($A$5,Prj_list!$O$6:$Z$7,2))=TRUE,"-",(HLOOKUP($A$5,Prj_list!$O$6:$Z$7,2)*'2012 HR 배정표'!W171)/HLOOKUP($A$5,Prj_list!$O$6:$Z$7,2)))</x:f>
        <x:v>-</x:v>
      </x:c>
      <x:c r="S173" s="45" t="str">
        <x:f>IF(ISBLANK('2012 HR 배정표'!X171)=TRUE,"-",'2012 HR 배정표'!X171)</x:f>
        <x:v>-</x:v>
      </x:c>
      <x:c r="T173" s="46" t="str">
        <x:f>IF(ISBLANK('2012 HR 배정표'!X171)=TRUE,"-",IF(ISERROR((HLOOKUP($A$5,Prj_list!$O$6:$Z$7,2)*'2012 HR 배정표'!Y171)/HLOOKUP($A$5,Prj_list!$O$6:$Z$7,2))=TRUE,"-",(HLOOKUP($A$5,Prj_list!$O$6:$Z$7,2)*'2012 HR 배정표'!Y171)/HLOOKUP($A$5,Prj_list!$O$6:$Z$7,2)))</x:f>
        <x:v>-</x:v>
      </x:c>
      <x:c r="U173" s="45" t="str">
        <x:f>IF(ISBLANK('2012 HR 배정표'!Z171)=TRUE,"-",'2012 HR 배정표'!Z171)</x:f>
        <x:v>-</x:v>
      </x:c>
      <x:c r="V173" s="46" t="str">
        <x:f>IF(ISBLANK('2012 HR 배정표'!Z171)=TRUE,"-",IF(ISERROR((HLOOKUP($A$5,Prj_list!$O$6:$Z$7,2)*'2012 HR 배정표'!AA171)/HLOOKUP($A$5,Prj_list!$O$6:$Z$7,2))=TRUE,"-",(HLOOKUP($A$5,Prj_list!$O$6:$Z$7,2)*'2012 HR 배정표'!AA171)/HLOOKUP($A$5,Prj_list!$O$6:$Z$7,2)))</x:f>
        <x:v>-</x:v>
      </x:c>
      <x:c r="W173" s="45" t="str">
        <x:f>IF(ISBLANK('2012 HR 배정표'!AB171)=TRUE,"-",'2012 HR 배정표'!AB171)</x:f>
        <x:v>-</x:v>
      </x:c>
      <x:c r="X173" s="46" t="str">
        <x:f>IF(ISBLANK('2012 HR 배정표'!AB171)=TRUE,"-",IF(ISERROR((HLOOKUP($A$5,Prj_list!$O$6:$Z$7,2)*'2012 HR 배정표'!AC171)/HLOOKUP($A$5,Prj_list!$O$6:$Z$7,2))=TRUE,"-",(HLOOKUP($A$5,Prj_list!$O$6:$Z$7,2)*'2012 HR 배정표'!AC171)/HLOOKUP($A$5,Prj_list!$O$6:$Z$7,2)))</x:f>
        <x:v>-</x:v>
      </x:c>
      <x:c r="Y173" s="45" t="str">
        <x:f>IF(ISBLANK('2012 HR 배정표'!AD171)=TRUE,"-",'2012 HR 배정표'!AD171)</x:f>
        <x:v>-</x:v>
      </x:c>
      <x:c r="Z173" s="46" t="str">
        <x:f>IF(ISBLANK('2012 HR 배정표'!AD171)=TRUE,"-",IF(ISERROR((HLOOKUP($A$5,Prj_list!$O$6:$Z$7,2)*'2012 HR 배정표'!AE171)/HLOOKUP($A$5,Prj_list!$O$6:$Z$7,2))=TRUE,"-",(HLOOKUP($A$5,Prj_list!$O$6:$Z$7,2)*'2012 HR 배정표'!AE171)/HLOOKUP($A$5,Prj_list!$O$6:$Z$7,2)))</x:f>
        <x:v>-</x:v>
      </x:c>
      <x:c r="AA173" s="45" t="str">
        <x:f>IF(ISBLANK('2012 HR 배정표'!AF171)=TRUE,"-",'2012 HR 배정표'!AF171)</x:f>
        <x:v>-</x:v>
      </x:c>
      <x:c r="AB173" s="46" t="str">
        <x:f>IF(ISBLANK('2012 HR 배정표'!AF171)=TRUE,"-",IF(ISERROR((HLOOKUP($A$5,Prj_list!$O$6:$Z$7,2)*'2012 HR 배정표'!AG171)/HLOOKUP($A$5,Prj_list!$O$6:$Z$7,2))=TRUE,"-",(HLOOKUP($A$5,Prj_list!$O$6:$Z$7,2)*'2012 HR 배정표'!AG171)/HLOOKUP($A$5,Prj_list!$O$6:$Z$7,2)))</x:f>
        <x:v>-</x:v>
      </x:c>
      <x:c r="AC173" s="45" t="str">
        <x:f>IF(ISBLANK('2012 HR 배정표'!AH171)=TRUE,"-",'2012 HR 배정표'!AH171)</x:f>
        <x:v>-</x:v>
      </x:c>
      <x:c r="AD173" s="46" t="str">
        <x:f>IF(ISBLANK('2012 HR 배정표'!AH171)=TRUE,"-",IF(ISERROR((HLOOKUP($A$5,Prj_list!$O$6:$Z$7,2)*'2012 HR 배정표'!AI171)/HLOOKUP($A$5,Prj_list!$O$6:$Z$7,2))=TRUE,"-",(HLOOKUP($A$5,Prj_list!$O$6:$Z$7,2)*'2012 HR 배정표'!AI171)/HLOOKUP($A$5,Prj_list!$O$6:$Z$7,2)))</x:f>
        <x:v>-</x:v>
      </x:c>
      <x:c r="AE173" s="45" t="str">
        <x:f>IF(ISBLANK('2012 HR 배정표'!AJ171)=TRUE,"-",'2012 HR 배정표'!AJ171)</x:f>
        <x:v>-</x:v>
      </x:c>
      <x:c r="AF173" s="46" t="str">
        <x:f>IF(ISBLANK('2012 HR 배정표'!AJ171)=TRUE,"-",IF(ISERROR((HLOOKUP($A$5,Prj_list!$O$6:$Z$7,2)*'2012 HR 배정표'!AK171)/HLOOKUP($A$5,Prj_list!$O$6:$Z$7,2))=TRUE,"-",(HLOOKUP($A$5,Prj_list!$O$6:$Z$7,2)*'2012 HR 배정표'!AK171)/HLOOKUP($A$5,Prj_list!$O$6:$Z$7,2)))</x:f>
        <x:v>-</x:v>
      </x:c>
      <x:c r="AG173" s="45" t="str">
        <x:f>IF(ISBLANK('2012 HR 배정표'!AL171)=TRUE,"-",'2012 HR 배정표'!AL171)</x:f>
        <x:v>-</x:v>
      </x:c>
      <x:c r="AH173" s="46" t="str">
        <x:f>IF(ISBLANK('2012 HR 배정표'!AL171)=TRUE,"-",IF(ISERROR((HLOOKUP($A$5,Prj_list!$O$6:$Z$7,2)*'2012 HR 배정표'!AM171)/HLOOKUP($A$5,Prj_list!$O$6:$Z$7,2))=TRUE,"-",(HLOOKUP($A$5,Prj_list!$O$6:$Z$7,2)*'2012 HR 배정표'!AM171)/HLOOKUP($A$5,Prj_list!$O$6:$Z$7,2)))</x:f>
        <x:v>-</x:v>
      </x:c>
      <x:c r="AI173" s="45" t="str">
        <x:f>IF(ISBLANK('2012 HR 배정표'!AN171)=TRUE,"-",'2012 HR 배정표'!AN171)</x:f>
        <x:v>-</x:v>
      </x:c>
      <x:c r="AJ173" s="46" t="str">
        <x:f>IF(ISBLANK('2012 HR 배정표'!AN171)=TRUE,"-",IF(ISERROR((HLOOKUP($A$5,Prj_list!$O$6:$Z$7,2)*'2012 HR 배정표'!AO171)/HLOOKUP($A$5,Prj_list!$O$6:$Z$7,2))=TRUE,"-",(HLOOKUP($A$5,Prj_list!$O$6:$Z$7,2)*'2012 HR 배정표'!AO171)/HLOOKUP($A$5,Prj_list!$O$6:$Z$7,2)))</x:f>
        <x:v>-</x:v>
      </x:c>
      <x:c r="AK173" s="45" t="str">
        <x:f>IF(ISBLANK('2012 HR 배정표'!AP171)=TRUE,"-",'2012 HR 배정표'!AP171)</x:f>
        <x:v>-</x:v>
      </x:c>
      <x:c r="AL173" s="46" t="str">
        <x:f>IF(ISBLANK('2012 HR 배정표'!AP171)=TRUE,"-",IF(ISERROR((HLOOKUP($A$5,Prj_list!$O$6:$Z$7,2)*'2012 HR 배정표'!AQ171)/HLOOKUP($A$5,Prj_list!$O$6:$Z$7,2))=TRUE,"-",(HLOOKUP($A$5,Prj_list!$O$6:$Z$7,2)*'2012 HR 배정표'!AQ171)/HLOOKUP($A$5,Prj_list!$O$6:$Z$7,2)))</x:f>
        <x:v>-</x:v>
      </x:c>
      <x:c r="AM173" s="45" t="str">
        <x:f>IF(ISBLANK('2012 HR 배정표'!AR171)=TRUE,"-",'2012 HR 배정표'!AR171)</x:f>
        <x:v>-</x:v>
      </x:c>
      <x:c r="AN173" s="46" t="str">
        <x:f>IF(ISBLANK('2012 HR 배정표'!AR171)=TRUE,"-",IF(ISERROR((HLOOKUP($A$5,Prj_list!$O$6:$Z$7,2)*'2012 HR 배정표'!AS171)/HLOOKUP($A$5,Prj_list!$O$6:$Z$7,2))=TRUE,"-",(HLOOKUP($A$5,Prj_list!$O$6:$Z$7,2)*'2012 HR 배정표'!AS171)/HLOOKUP($A$5,Prj_list!$O$6:$Z$7,2)))</x:f>
        <x:v>-</x:v>
      </x:c>
      <x:c r="AO173" s="45" t="str">
        <x:f>IF(ISBLANK('2012 HR 배정표'!AT171)=TRUE,"-",'2012 HR 배정표'!AT171)</x:f>
        <x:v>-</x:v>
      </x:c>
      <x:c r="AP173" s="46" t="str">
        <x:f>IF(ISBLANK('2012 HR 배정표'!AT171)=TRUE,"-",IF(ISERROR((HLOOKUP($A$5,Prj_list!$O$6:$Z$7,2)*'2012 HR 배정표'!AU171)/HLOOKUP($A$5,Prj_list!$O$6:$Z$7,2))=TRUE,"-",(HLOOKUP($A$5,Prj_list!$O$6:$Z$7,2)*'2012 HR 배정표'!AU171)/HLOOKUP($A$5,Prj_list!$O$6:$Z$7,2)))</x:f>
        <x:v>-</x:v>
      </x:c>
      <x:c r="AQ173" s="45" t="str">
        <x:f>IF(ISBLANK('2012 HR 배정표'!AV171)=TRUE,"-",'2012 HR 배정표'!AV171)</x:f>
        <x:v>-</x:v>
      </x:c>
      <x:c r="AR173" s="46" t="str">
        <x:f>IF(ISBLANK('2012 HR 배정표'!AV171)=TRUE,"-",IF(ISERROR((HLOOKUP($A$5,Prj_list!$O$6:$Z$7,2)*'2012 HR 배정표'!AW171)/HLOOKUP($A$5,Prj_list!$O$6:$Z$7,2))=TRUE,"-",(HLOOKUP($A$5,Prj_list!$O$6:$Z$7,2)*'2012 HR 배정표'!AW171)/HLOOKUP($A$5,Prj_list!$O$6:$Z$7,2)))</x:f>
        <x:v>-</x:v>
      </x:c>
      <x:c r="AS173" s="45" t="str">
        <x:f>IF(ISBLANK('2012 HR 배정표'!AX171)=TRUE,"-",'2012 HR 배정표'!AX171)</x:f>
        <x:v>-</x:v>
      </x:c>
      <x:c r="AT173" s="46" t="str">
        <x:f>IF(ISBLANK('2012 HR 배정표'!AX171)=TRUE,"-",IF(ISERROR((HLOOKUP($A$5,Prj_list!$O$6:$Z$7,2)*'2012 HR 배정표'!AY171)/HLOOKUP($A$5,Prj_list!$O$6:$Z$7,2))=TRUE,"-",(HLOOKUP($A$5,Prj_list!$O$6:$Z$7,2)*'2012 HR 배정표'!AY171)/HLOOKUP($A$5,Prj_list!$O$6:$Z$7,2)))</x:f>
        <x:v>-</x:v>
      </x:c>
      <x:c r="AU173" s="45" t="str">
        <x:f>IF(ISBLANK('2012 HR 배정표'!AZ171)=TRUE,"-",'2012 HR 배정표'!AZ171)</x:f>
        <x:v>-</x:v>
      </x:c>
      <x:c r="AV173" s="46" t="str">
        <x:f>IF(ISBLANK('2012 HR 배정표'!AZ171)=TRUE,"-",IF(ISERROR((HLOOKUP($A$5,Prj_list!$O$6:$Z$7,2)*'2012 HR 배정표'!BA171)/HLOOKUP($A$5,Prj_list!$O$6:$Z$7,2))=TRUE,"-",(HLOOKUP($A$5,Prj_list!$O$6:$Z$7,2)*'2012 HR 배정표'!BA171)/HLOOKUP($A$5,Prj_list!$O$6:$Z$7,2)))</x:f>
        <x:v>-</x:v>
      </x:c>
      <x:c r="AW173" s="34" t="str">
        <x:f t="shared" si="6"/>
        <x:v/>
      </x:c>
      <x:c r="AX173" s="41">
        <x:f t="shared" si="5"/>
        <x:v>0</x:v>
      </x:c>
    </x:row>
    <x:row r="174" spans="1:50">
      <x:c r="A174" s="45" t="str">
        <x:f>IF(ISBLANK('2012 HR 배정표'!F172)=TRUE,"-",'2012 HR 배정표'!F172)</x:f>
        <x:v>-</x:v>
      </x:c>
      <x:c r="B174" s="46" t="str">
        <x:f>IF(ISBLANK('2012 HR 배정표'!F172)=TRUE,"-",IF(ISERROR((HLOOKUP($A$5,Prj_list!$O$6:$Z$7,2)*'2012 HR 배정표'!G172)/HLOOKUP($A$5,Prj_list!$O$6:$Z$7,2))=TRUE,"-",(HLOOKUP($A$5,Prj_list!$O$6:$Z$7,2)*'2012 HR 배정표'!G172)/HLOOKUP($A$5,Prj_list!$O$6:$Z$7,2)))</x:f>
        <x:v>-</x:v>
      </x:c>
      <x:c r="C174" s="45" t="str">
        <x:f>IF(ISBLANK('2012 HR 배정표'!H172)=TRUE,"-",'2012 HR 배정표'!H172)</x:f>
        <x:v>-</x:v>
      </x:c>
      <x:c r="D174" s="46" t="str">
        <x:f>IF(ISBLANK('2012 HR 배정표'!H172)=TRUE,"-",IF(ISERROR((HLOOKUP($A$5,Prj_list!$O$6:$Z$7,2)*'2012 HR 배정표'!I172)/HLOOKUP($A$5,Prj_list!$O$6:$Z$7,2))=TRUE,"-",(HLOOKUP($A$5,Prj_list!$O$6:$Z$7,2)*'2012 HR 배정표'!I172)/HLOOKUP($A$5,Prj_list!$O$6:$Z$7,2)))</x:f>
        <x:v>-</x:v>
      </x:c>
      <x:c r="E174" s="45" t="str">
        <x:f>IF(ISBLANK('2012 HR 배정표'!J172)=TRUE,"-",'2012 HR 배정표'!J172)</x:f>
        <x:v>-</x:v>
      </x:c>
      <x:c r="F174" s="46" t="str">
        <x:f>IF(ISBLANK('2012 HR 배정표'!J172)=TRUE,"-",IF(ISERROR((HLOOKUP($A$5,Prj_list!$O$6:$Z$7,2)*'2012 HR 배정표'!K172)/HLOOKUP($A$5,Prj_list!$O$6:$Z$7,2))=TRUE,"-",(HLOOKUP($A$5,Prj_list!$O$6:$Z$7,2)*'2012 HR 배정표'!K172)/HLOOKUP($A$5,Prj_list!$O$6:$Z$7,2)))</x:f>
        <x:v>-</x:v>
      </x:c>
      <x:c r="G174" s="45" t="str">
        <x:f>IF(ISBLANK('2012 HR 배정표'!L172)=TRUE,"-",'2012 HR 배정표'!L172)</x:f>
        <x:v>-</x:v>
      </x:c>
      <x:c r="H174" s="46" t="str">
        <x:f>IF(ISBLANK('2012 HR 배정표'!L172)=TRUE,"-",IF(ISERROR((HLOOKUP($A$5,Prj_list!$O$6:$Z$7,2)*'2012 HR 배정표'!M172)/HLOOKUP($A$5,Prj_list!$O$6:$Z$7,2))=TRUE,"-",(HLOOKUP($A$5,Prj_list!$O$6:$Z$7,2)*'2012 HR 배정표'!M172)/HLOOKUP($A$5,Prj_list!$O$6:$Z$7,2)))</x:f>
        <x:v>-</x:v>
      </x:c>
      <x:c r="I174" s="45" t="str">
        <x:f>IF(ISBLANK('2012 HR 배정표'!N172)=TRUE,"-",'2012 HR 배정표'!N172)</x:f>
        <x:v>-</x:v>
      </x:c>
      <x:c r="J174" s="46" t="str">
        <x:f>IF(ISBLANK('2012 HR 배정표'!N172)=TRUE,"-",IF(ISERROR((HLOOKUP($A$5,Prj_list!$O$6:$Z$7,2)*'2012 HR 배정표'!O172)/HLOOKUP($A$5,Prj_list!$O$6:$Z$7,2))=TRUE,"-",(HLOOKUP($A$5,Prj_list!$O$6:$Z$7,2)*'2012 HR 배정표'!O172)/HLOOKUP($A$5,Prj_list!$O$6:$Z$7,2)))</x:f>
        <x:v>-</x:v>
      </x:c>
      <x:c r="K174" s="45" t="str">
        <x:f>IF(ISBLANK('2012 HR 배정표'!P172)=TRUE,"-",'2012 HR 배정표'!P172)</x:f>
        <x:v>-</x:v>
      </x:c>
      <x:c r="L174" s="46" t="str">
        <x:f>IF(ISBLANK('2012 HR 배정표'!P172)=TRUE,"-",IF(ISERROR((HLOOKUP($A$5,Prj_list!$O$6:$Z$7,2)*'2012 HR 배정표'!Q172)/HLOOKUP($A$5,Prj_list!$O$6:$Z$7,2))=TRUE,"-",(HLOOKUP($A$5,Prj_list!$O$6:$Z$7,2)*'2012 HR 배정표'!Q172)/HLOOKUP($A$5,Prj_list!$O$6:$Z$7,2)))</x:f>
        <x:v>-</x:v>
      </x:c>
      <x:c r="M174" s="45" t="str">
        <x:f>IF(ISBLANK('2012 HR 배정표'!R172)=TRUE,"-",'2012 HR 배정표'!R172)</x:f>
        <x:v>-</x:v>
      </x:c>
      <x:c r="N174" s="46" t="str">
        <x:f>IF(ISBLANK('2012 HR 배정표'!R172)=TRUE,"-",IF(ISERROR((HLOOKUP($A$5,Prj_list!$O$6:$Z$7,2)*'2012 HR 배정표'!S172)/HLOOKUP($A$5,Prj_list!$O$6:$Z$7,2))=TRUE,"-",(HLOOKUP($A$5,Prj_list!$O$6:$Z$7,2)*'2012 HR 배정표'!S172)/HLOOKUP($A$5,Prj_list!$O$6:$Z$7,2)))</x:f>
        <x:v>-</x:v>
      </x:c>
      <x:c r="O174" s="45" t="str">
        <x:f>IF(ISBLANK('2012 HR 배정표'!T172)=TRUE,"-",'2012 HR 배정표'!T172)</x:f>
        <x:v>-</x:v>
      </x:c>
      <x:c r="P174" s="46" t="str">
        <x:f>IF(ISBLANK('2012 HR 배정표'!T172)=TRUE,"-",IF(ISERROR((HLOOKUP($A$5,Prj_list!$O$6:$Z$7,2)*'2012 HR 배정표'!U172)/HLOOKUP($A$5,Prj_list!$O$6:$Z$7,2))=TRUE,"-",(HLOOKUP($A$5,Prj_list!$O$6:$Z$7,2)*'2012 HR 배정표'!U172)/HLOOKUP($A$5,Prj_list!$O$6:$Z$7,2)))</x:f>
        <x:v>-</x:v>
      </x:c>
      <x:c r="Q174" s="45" t="str">
        <x:f>IF(ISBLANK('2012 HR 배정표'!V172)=TRUE,"-",'2012 HR 배정표'!V172)</x:f>
        <x:v>-</x:v>
      </x:c>
      <x:c r="R174" s="46" t="str">
        <x:f>IF(ISBLANK('2012 HR 배정표'!V172)=TRUE,"-",IF(ISERROR((HLOOKUP($A$5,Prj_list!$O$6:$Z$7,2)*'2012 HR 배정표'!W172)/HLOOKUP($A$5,Prj_list!$O$6:$Z$7,2))=TRUE,"-",(HLOOKUP($A$5,Prj_list!$O$6:$Z$7,2)*'2012 HR 배정표'!W172)/HLOOKUP($A$5,Prj_list!$O$6:$Z$7,2)))</x:f>
        <x:v>-</x:v>
      </x:c>
      <x:c r="S174" s="45" t="str">
        <x:f>IF(ISBLANK('2012 HR 배정표'!X172)=TRUE,"-",'2012 HR 배정표'!X172)</x:f>
        <x:v>-</x:v>
      </x:c>
      <x:c r="T174" s="46" t="str">
        <x:f>IF(ISBLANK('2012 HR 배정표'!X172)=TRUE,"-",IF(ISERROR((HLOOKUP($A$5,Prj_list!$O$6:$Z$7,2)*'2012 HR 배정표'!Y172)/HLOOKUP($A$5,Prj_list!$O$6:$Z$7,2))=TRUE,"-",(HLOOKUP($A$5,Prj_list!$O$6:$Z$7,2)*'2012 HR 배정표'!Y172)/HLOOKUP($A$5,Prj_list!$O$6:$Z$7,2)))</x:f>
        <x:v>-</x:v>
      </x:c>
      <x:c r="U174" s="45" t="str">
        <x:f>IF(ISBLANK('2012 HR 배정표'!Z172)=TRUE,"-",'2012 HR 배정표'!Z172)</x:f>
        <x:v>-</x:v>
      </x:c>
      <x:c r="V174" s="46" t="str">
        <x:f>IF(ISBLANK('2012 HR 배정표'!Z172)=TRUE,"-",IF(ISERROR((HLOOKUP($A$5,Prj_list!$O$6:$Z$7,2)*'2012 HR 배정표'!AA172)/HLOOKUP($A$5,Prj_list!$O$6:$Z$7,2))=TRUE,"-",(HLOOKUP($A$5,Prj_list!$O$6:$Z$7,2)*'2012 HR 배정표'!AA172)/HLOOKUP($A$5,Prj_list!$O$6:$Z$7,2)))</x:f>
        <x:v>-</x:v>
      </x:c>
      <x:c r="W174" s="45" t="str">
        <x:f>IF(ISBLANK('2012 HR 배정표'!AB172)=TRUE,"-",'2012 HR 배정표'!AB172)</x:f>
        <x:v>-</x:v>
      </x:c>
      <x:c r="X174" s="46" t="str">
        <x:f>IF(ISBLANK('2012 HR 배정표'!AB172)=TRUE,"-",IF(ISERROR((HLOOKUP($A$5,Prj_list!$O$6:$Z$7,2)*'2012 HR 배정표'!AC172)/HLOOKUP($A$5,Prj_list!$O$6:$Z$7,2))=TRUE,"-",(HLOOKUP($A$5,Prj_list!$O$6:$Z$7,2)*'2012 HR 배정표'!AC172)/HLOOKUP($A$5,Prj_list!$O$6:$Z$7,2)))</x:f>
        <x:v>-</x:v>
      </x:c>
      <x:c r="Y174" s="45" t="str">
        <x:f>IF(ISBLANK('2012 HR 배정표'!AD172)=TRUE,"-",'2012 HR 배정표'!AD172)</x:f>
        <x:v>-</x:v>
      </x:c>
      <x:c r="Z174" s="46" t="str">
        <x:f>IF(ISBLANK('2012 HR 배정표'!AD172)=TRUE,"-",IF(ISERROR((HLOOKUP($A$5,Prj_list!$O$6:$Z$7,2)*'2012 HR 배정표'!AE172)/HLOOKUP($A$5,Prj_list!$O$6:$Z$7,2))=TRUE,"-",(HLOOKUP($A$5,Prj_list!$O$6:$Z$7,2)*'2012 HR 배정표'!AE172)/HLOOKUP($A$5,Prj_list!$O$6:$Z$7,2)))</x:f>
        <x:v>-</x:v>
      </x:c>
      <x:c r="AA174" s="45" t="str">
        <x:f>IF(ISBLANK('2012 HR 배정표'!AF172)=TRUE,"-",'2012 HR 배정표'!AF172)</x:f>
        <x:v>-</x:v>
      </x:c>
      <x:c r="AB174" s="46" t="str">
        <x:f>IF(ISBLANK('2012 HR 배정표'!AF172)=TRUE,"-",IF(ISERROR((HLOOKUP($A$5,Prj_list!$O$6:$Z$7,2)*'2012 HR 배정표'!AG172)/HLOOKUP($A$5,Prj_list!$O$6:$Z$7,2))=TRUE,"-",(HLOOKUP($A$5,Prj_list!$O$6:$Z$7,2)*'2012 HR 배정표'!AG172)/HLOOKUP($A$5,Prj_list!$O$6:$Z$7,2)))</x:f>
        <x:v>-</x:v>
      </x:c>
      <x:c r="AC174" s="45" t="str">
        <x:f>IF(ISBLANK('2012 HR 배정표'!AH172)=TRUE,"-",'2012 HR 배정표'!AH172)</x:f>
        <x:v>-</x:v>
      </x:c>
      <x:c r="AD174" s="46" t="str">
        <x:f>IF(ISBLANK('2012 HR 배정표'!AH172)=TRUE,"-",IF(ISERROR((HLOOKUP($A$5,Prj_list!$O$6:$Z$7,2)*'2012 HR 배정표'!AI172)/HLOOKUP($A$5,Prj_list!$O$6:$Z$7,2))=TRUE,"-",(HLOOKUP($A$5,Prj_list!$O$6:$Z$7,2)*'2012 HR 배정표'!AI172)/HLOOKUP($A$5,Prj_list!$O$6:$Z$7,2)))</x:f>
        <x:v>-</x:v>
      </x:c>
      <x:c r="AE174" s="45" t="str">
        <x:f>IF(ISBLANK('2012 HR 배정표'!AJ172)=TRUE,"-",'2012 HR 배정표'!AJ172)</x:f>
        <x:v>-</x:v>
      </x:c>
      <x:c r="AF174" s="46" t="str">
        <x:f>IF(ISBLANK('2012 HR 배정표'!AJ172)=TRUE,"-",IF(ISERROR((HLOOKUP($A$5,Prj_list!$O$6:$Z$7,2)*'2012 HR 배정표'!AK172)/HLOOKUP($A$5,Prj_list!$O$6:$Z$7,2))=TRUE,"-",(HLOOKUP($A$5,Prj_list!$O$6:$Z$7,2)*'2012 HR 배정표'!AK172)/HLOOKUP($A$5,Prj_list!$O$6:$Z$7,2)))</x:f>
        <x:v>-</x:v>
      </x:c>
      <x:c r="AG174" s="45" t="str">
        <x:f>IF(ISBLANK('2012 HR 배정표'!AL172)=TRUE,"-",'2012 HR 배정표'!AL172)</x:f>
        <x:v>-</x:v>
      </x:c>
      <x:c r="AH174" s="46" t="str">
        <x:f>IF(ISBLANK('2012 HR 배정표'!AL172)=TRUE,"-",IF(ISERROR((HLOOKUP($A$5,Prj_list!$O$6:$Z$7,2)*'2012 HR 배정표'!AM172)/HLOOKUP($A$5,Prj_list!$O$6:$Z$7,2))=TRUE,"-",(HLOOKUP($A$5,Prj_list!$O$6:$Z$7,2)*'2012 HR 배정표'!AM172)/HLOOKUP($A$5,Prj_list!$O$6:$Z$7,2)))</x:f>
        <x:v>-</x:v>
      </x:c>
      <x:c r="AI174" s="45" t="str">
        <x:f>IF(ISBLANK('2012 HR 배정표'!AN172)=TRUE,"-",'2012 HR 배정표'!AN172)</x:f>
        <x:v>-</x:v>
      </x:c>
      <x:c r="AJ174" s="46" t="str">
        <x:f>IF(ISBLANK('2012 HR 배정표'!AN172)=TRUE,"-",IF(ISERROR((HLOOKUP($A$5,Prj_list!$O$6:$Z$7,2)*'2012 HR 배정표'!AO172)/HLOOKUP($A$5,Prj_list!$O$6:$Z$7,2))=TRUE,"-",(HLOOKUP($A$5,Prj_list!$O$6:$Z$7,2)*'2012 HR 배정표'!AO172)/HLOOKUP($A$5,Prj_list!$O$6:$Z$7,2)))</x:f>
        <x:v>-</x:v>
      </x:c>
      <x:c r="AK174" s="45" t="str">
        <x:f>IF(ISBLANK('2012 HR 배정표'!AP172)=TRUE,"-",'2012 HR 배정표'!AP172)</x:f>
        <x:v>-</x:v>
      </x:c>
      <x:c r="AL174" s="46" t="str">
        <x:f>IF(ISBLANK('2012 HR 배정표'!AP172)=TRUE,"-",IF(ISERROR((HLOOKUP($A$5,Prj_list!$O$6:$Z$7,2)*'2012 HR 배정표'!AQ172)/HLOOKUP($A$5,Prj_list!$O$6:$Z$7,2))=TRUE,"-",(HLOOKUP($A$5,Prj_list!$O$6:$Z$7,2)*'2012 HR 배정표'!AQ172)/HLOOKUP($A$5,Prj_list!$O$6:$Z$7,2)))</x:f>
        <x:v>-</x:v>
      </x:c>
      <x:c r="AM174" s="45" t="str">
        <x:f>IF(ISBLANK('2012 HR 배정표'!AR172)=TRUE,"-",'2012 HR 배정표'!AR172)</x:f>
        <x:v>-</x:v>
      </x:c>
      <x:c r="AN174" s="46" t="str">
        <x:f>IF(ISBLANK('2012 HR 배정표'!AR172)=TRUE,"-",IF(ISERROR((HLOOKUP($A$5,Prj_list!$O$6:$Z$7,2)*'2012 HR 배정표'!AS172)/HLOOKUP($A$5,Prj_list!$O$6:$Z$7,2))=TRUE,"-",(HLOOKUP($A$5,Prj_list!$O$6:$Z$7,2)*'2012 HR 배정표'!AS172)/HLOOKUP($A$5,Prj_list!$O$6:$Z$7,2)))</x:f>
        <x:v>-</x:v>
      </x:c>
      <x:c r="AO174" s="45" t="str">
        <x:f>IF(ISBLANK('2012 HR 배정표'!AT172)=TRUE,"-",'2012 HR 배정표'!AT172)</x:f>
        <x:v>-</x:v>
      </x:c>
      <x:c r="AP174" s="46" t="str">
        <x:f>IF(ISBLANK('2012 HR 배정표'!AT172)=TRUE,"-",IF(ISERROR((HLOOKUP($A$5,Prj_list!$O$6:$Z$7,2)*'2012 HR 배정표'!AU172)/HLOOKUP($A$5,Prj_list!$O$6:$Z$7,2))=TRUE,"-",(HLOOKUP($A$5,Prj_list!$O$6:$Z$7,2)*'2012 HR 배정표'!AU172)/HLOOKUP($A$5,Prj_list!$O$6:$Z$7,2)))</x:f>
        <x:v>-</x:v>
      </x:c>
      <x:c r="AQ174" s="45" t="str">
        <x:f>IF(ISBLANK('2012 HR 배정표'!AV172)=TRUE,"-",'2012 HR 배정표'!AV172)</x:f>
        <x:v>-</x:v>
      </x:c>
      <x:c r="AR174" s="46" t="str">
        <x:f>IF(ISBLANK('2012 HR 배정표'!AV172)=TRUE,"-",IF(ISERROR((HLOOKUP($A$5,Prj_list!$O$6:$Z$7,2)*'2012 HR 배정표'!AW172)/HLOOKUP($A$5,Prj_list!$O$6:$Z$7,2))=TRUE,"-",(HLOOKUP($A$5,Prj_list!$O$6:$Z$7,2)*'2012 HR 배정표'!AW172)/HLOOKUP($A$5,Prj_list!$O$6:$Z$7,2)))</x:f>
        <x:v>-</x:v>
      </x:c>
      <x:c r="AS174" s="45" t="str">
        <x:f>IF(ISBLANK('2012 HR 배정표'!AX172)=TRUE,"-",'2012 HR 배정표'!AX172)</x:f>
        <x:v>-</x:v>
      </x:c>
      <x:c r="AT174" s="46" t="str">
        <x:f>IF(ISBLANK('2012 HR 배정표'!AX172)=TRUE,"-",IF(ISERROR((HLOOKUP($A$5,Prj_list!$O$6:$Z$7,2)*'2012 HR 배정표'!AY172)/HLOOKUP($A$5,Prj_list!$O$6:$Z$7,2))=TRUE,"-",(HLOOKUP($A$5,Prj_list!$O$6:$Z$7,2)*'2012 HR 배정표'!AY172)/HLOOKUP($A$5,Prj_list!$O$6:$Z$7,2)))</x:f>
        <x:v>-</x:v>
      </x:c>
      <x:c r="AU174" s="45" t="str">
        <x:f>IF(ISBLANK('2012 HR 배정표'!AZ172)=TRUE,"-",'2012 HR 배정표'!AZ172)</x:f>
        <x:v>-</x:v>
      </x:c>
      <x:c r="AV174" s="46" t="str">
        <x:f>IF(ISBLANK('2012 HR 배정표'!AZ172)=TRUE,"-",IF(ISERROR((HLOOKUP($A$5,Prj_list!$O$6:$Z$7,2)*'2012 HR 배정표'!BA172)/HLOOKUP($A$5,Prj_list!$O$6:$Z$7,2))=TRUE,"-",(HLOOKUP($A$5,Prj_list!$O$6:$Z$7,2)*'2012 HR 배정표'!BA172)/HLOOKUP($A$5,Prj_list!$O$6:$Z$7,2)))</x:f>
        <x:v>-</x:v>
      </x:c>
      <x:c r="AW174" s="34" t="str">
        <x:f t="shared" si="6"/>
        <x:v/>
      </x:c>
      <x:c r="AX174" s="41">
        <x:f t="shared" si="5"/>
        <x:v>0</x:v>
      </x:c>
    </x:row>
    <x:row r="175" spans="1:50">
      <x:c r="A175" s="45" t="str">
        <x:f>IF(ISBLANK('2012 HR 배정표'!F173)=TRUE,"-",'2012 HR 배정표'!F173)</x:f>
        <x:v>-</x:v>
      </x:c>
      <x:c r="B175" s="46" t="str">
        <x:f>IF(ISBLANK('2012 HR 배정표'!F173)=TRUE,"-",IF(ISERROR((HLOOKUP($A$5,Prj_list!$O$6:$Z$7,2)*'2012 HR 배정표'!G173)/HLOOKUP($A$5,Prj_list!$O$6:$Z$7,2))=TRUE,"-",(HLOOKUP($A$5,Prj_list!$O$6:$Z$7,2)*'2012 HR 배정표'!G173)/HLOOKUP($A$5,Prj_list!$O$6:$Z$7,2)))</x:f>
        <x:v>-</x:v>
      </x:c>
      <x:c r="C175" s="45" t="str">
        <x:f>IF(ISBLANK('2012 HR 배정표'!H173)=TRUE,"-",'2012 HR 배정표'!H173)</x:f>
        <x:v>-</x:v>
      </x:c>
      <x:c r="D175" s="46" t="str">
        <x:f>IF(ISBLANK('2012 HR 배정표'!H173)=TRUE,"-",IF(ISERROR((HLOOKUP($A$5,Prj_list!$O$6:$Z$7,2)*'2012 HR 배정표'!I173)/HLOOKUP($A$5,Prj_list!$O$6:$Z$7,2))=TRUE,"-",(HLOOKUP($A$5,Prj_list!$O$6:$Z$7,2)*'2012 HR 배정표'!I173)/HLOOKUP($A$5,Prj_list!$O$6:$Z$7,2)))</x:f>
        <x:v>-</x:v>
      </x:c>
      <x:c r="E175" s="45" t="str">
        <x:f>IF(ISBLANK('2012 HR 배정표'!J173)=TRUE,"-",'2012 HR 배정표'!J173)</x:f>
        <x:v>-</x:v>
      </x:c>
      <x:c r="F175" s="46" t="str">
        <x:f>IF(ISBLANK('2012 HR 배정표'!J173)=TRUE,"-",IF(ISERROR((HLOOKUP($A$5,Prj_list!$O$6:$Z$7,2)*'2012 HR 배정표'!K173)/HLOOKUP($A$5,Prj_list!$O$6:$Z$7,2))=TRUE,"-",(HLOOKUP($A$5,Prj_list!$O$6:$Z$7,2)*'2012 HR 배정표'!K173)/HLOOKUP($A$5,Prj_list!$O$6:$Z$7,2)))</x:f>
        <x:v>-</x:v>
      </x:c>
      <x:c r="G175" s="45" t="str">
        <x:f>IF(ISBLANK('2012 HR 배정표'!L173)=TRUE,"-",'2012 HR 배정표'!L173)</x:f>
        <x:v>-</x:v>
      </x:c>
      <x:c r="H175" s="46" t="str">
        <x:f>IF(ISBLANK('2012 HR 배정표'!L173)=TRUE,"-",IF(ISERROR((HLOOKUP($A$5,Prj_list!$O$6:$Z$7,2)*'2012 HR 배정표'!M173)/HLOOKUP($A$5,Prj_list!$O$6:$Z$7,2))=TRUE,"-",(HLOOKUP($A$5,Prj_list!$O$6:$Z$7,2)*'2012 HR 배정표'!M173)/HLOOKUP($A$5,Prj_list!$O$6:$Z$7,2)))</x:f>
        <x:v>-</x:v>
      </x:c>
      <x:c r="I175" s="45" t="str">
        <x:f>IF(ISBLANK('2012 HR 배정표'!N173)=TRUE,"-",'2012 HR 배정표'!N173)</x:f>
        <x:v>-</x:v>
      </x:c>
      <x:c r="J175" s="46" t="str">
        <x:f>IF(ISBLANK('2012 HR 배정표'!N173)=TRUE,"-",IF(ISERROR((HLOOKUP($A$5,Prj_list!$O$6:$Z$7,2)*'2012 HR 배정표'!O173)/HLOOKUP($A$5,Prj_list!$O$6:$Z$7,2))=TRUE,"-",(HLOOKUP($A$5,Prj_list!$O$6:$Z$7,2)*'2012 HR 배정표'!O173)/HLOOKUP($A$5,Prj_list!$O$6:$Z$7,2)))</x:f>
        <x:v>-</x:v>
      </x:c>
      <x:c r="K175" s="45" t="str">
        <x:f>IF(ISBLANK('2012 HR 배정표'!P173)=TRUE,"-",'2012 HR 배정표'!P173)</x:f>
        <x:v>-</x:v>
      </x:c>
      <x:c r="L175" s="46" t="str">
        <x:f>IF(ISBLANK('2012 HR 배정표'!P173)=TRUE,"-",IF(ISERROR((HLOOKUP($A$5,Prj_list!$O$6:$Z$7,2)*'2012 HR 배정표'!Q173)/HLOOKUP($A$5,Prj_list!$O$6:$Z$7,2))=TRUE,"-",(HLOOKUP($A$5,Prj_list!$O$6:$Z$7,2)*'2012 HR 배정표'!Q173)/HLOOKUP($A$5,Prj_list!$O$6:$Z$7,2)))</x:f>
        <x:v>-</x:v>
      </x:c>
      <x:c r="M175" s="45" t="str">
        <x:f>IF(ISBLANK('2012 HR 배정표'!R173)=TRUE,"-",'2012 HR 배정표'!R173)</x:f>
        <x:v>-</x:v>
      </x:c>
      <x:c r="N175" s="46" t="str">
        <x:f>IF(ISBLANK('2012 HR 배정표'!R173)=TRUE,"-",IF(ISERROR((HLOOKUP($A$5,Prj_list!$O$6:$Z$7,2)*'2012 HR 배정표'!S173)/HLOOKUP($A$5,Prj_list!$O$6:$Z$7,2))=TRUE,"-",(HLOOKUP($A$5,Prj_list!$O$6:$Z$7,2)*'2012 HR 배정표'!S173)/HLOOKUP($A$5,Prj_list!$O$6:$Z$7,2)))</x:f>
        <x:v>-</x:v>
      </x:c>
      <x:c r="O175" s="45" t="str">
        <x:f>IF(ISBLANK('2012 HR 배정표'!T173)=TRUE,"-",'2012 HR 배정표'!T173)</x:f>
        <x:v>-</x:v>
      </x:c>
      <x:c r="P175" s="46" t="str">
        <x:f>IF(ISBLANK('2012 HR 배정표'!T173)=TRUE,"-",IF(ISERROR((HLOOKUP($A$5,Prj_list!$O$6:$Z$7,2)*'2012 HR 배정표'!U173)/HLOOKUP($A$5,Prj_list!$O$6:$Z$7,2))=TRUE,"-",(HLOOKUP($A$5,Prj_list!$O$6:$Z$7,2)*'2012 HR 배정표'!U173)/HLOOKUP($A$5,Prj_list!$O$6:$Z$7,2)))</x:f>
        <x:v>-</x:v>
      </x:c>
      <x:c r="Q175" s="45" t="str">
        <x:f>IF(ISBLANK('2012 HR 배정표'!V173)=TRUE,"-",'2012 HR 배정표'!V173)</x:f>
        <x:v>-</x:v>
      </x:c>
      <x:c r="R175" s="46" t="str">
        <x:f>IF(ISBLANK('2012 HR 배정표'!V173)=TRUE,"-",IF(ISERROR((HLOOKUP($A$5,Prj_list!$O$6:$Z$7,2)*'2012 HR 배정표'!W173)/HLOOKUP($A$5,Prj_list!$O$6:$Z$7,2))=TRUE,"-",(HLOOKUP($A$5,Prj_list!$O$6:$Z$7,2)*'2012 HR 배정표'!W173)/HLOOKUP($A$5,Prj_list!$O$6:$Z$7,2)))</x:f>
        <x:v>-</x:v>
      </x:c>
      <x:c r="S175" s="45" t="str">
        <x:f>IF(ISBLANK('2012 HR 배정표'!X173)=TRUE,"-",'2012 HR 배정표'!X173)</x:f>
        <x:v>-</x:v>
      </x:c>
      <x:c r="T175" s="46" t="str">
        <x:f>IF(ISBLANK('2012 HR 배정표'!X173)=TRUE,"-",IF(ISERROR((HLOOKUP($A$5,Prj_list!$O$6:$Z$7,2)*'2012 HR 배정표'!Y173)/HLOOKUP($A$5,Prj_list!$O$6:$Z$7,2))=TRUE,"-",(HLOOKUP($A$5,Prj_list!$O$6:$Z$7,2)*'2012 HR 배정표'!Y173)/HLOOKUP($A$5,Prj_list!$O$6:$Z$7,2)))</x:f>
        <x:v>-</x:v>
      </x:c>
      <x:c r="U175" s="45" t="str">
        <x:f>IF(ISBLANK('2012 HR 배정표'!Z173)=TRUE,"-",'2012 HR 배정표'!Z173)</x:f>
        <x:v>-</x:v>
      </x:c>
      <x:c r="V175" s="46" t="str">
        <x:f>IF(ISBLANK('2012 HR 배정표'!Z173)=TRUE,"-",IF(ISERROR((HLOOKUP($A$5,Prj_list!$O$6:$Z$7,2)*'2012 HR 배정표'!AA173)/HLOOKUP($A$5,Prj_list!$O$6:$Z$7,2))=TRUE,"-",(HLOOKUP($A$5,Prj_list!$O$6:$Z$7,2)*'2012 HR 배정표'!AA173)/HLOOKUP($A$5,Prj_list!$O$6:$Z$7,2)))</x:f>
        <x:v>-</x:v>
      </x:c>
      <x:c r="W175" s="45" t="str">
        <x:f>IF(ISBLANK('2012 HR 배정표'!AB173)=TRUE,"-",'2012 HR 배정표'!AB173)</x:f>
        <x:v>-</x:v>
      </x:c>
      <x:c r="X175" s="46" t="str">
        <x:f>IF(ISBLANK('2012 HR 배정표'!AB173)=TRUE,"-",IF(ISERROR((HLOOKUP($A$5,Prj_list!$O$6:$Z$7,2)*'2012 HR 배정표'!AC173)/HLOOKUP($A$5,Prj_list!$O$6:$Z$7,2))=TRUE,"-",(HLOOKUP($A$5,Prj_list!$O$6:$Z$7,2)*'2012 HR 배정표'!AC173)/HLOOKUP($A$5,Prj_list!$O$6:$Z$7,2)))</x:f>
        <x:v>-</x:v>
      </x:c>
      <x:c r="Y175" s="45" t="str">
        <x:f>IF(ISBLANK('2012 HR 배정표'!AD173)=TRUE,"-",'2012 HR 배정표'!AD173)</x:f>
        <x:v>-</x:v>
      </x:c>
      <x:c r="Z175" s="46" t="str">
        <x:f>IF(ISBLANK('2012 HR 배정표'!AD173)=TRUE,"-",IF(ISERROR((HLOOKUP($A$5,Prj_list!$O$6:$Z$7,2)*'2012 HR 배정표'!AE173)/HLOOKUP($A$5,Prj_list!$O$6:$Z$7,2))=TRUE,"-",(HLOOKUP($A$5,Prj_list!$O$6:$Z$7,2)*'2012 HR 배정표'!AE173)/HLOOKUP($A$5,Prj_list!$O$6:$Z$7,2)))</x:f>
        <x:v>-</x:v>
      </x:c>
      <x:c r="AA175" s="45" t="str">
        <x:f>IF(ISBLANK('2012 HR 배정표'!AF173)=TRUE,"-",'2012 HR 배정표'!AF173)</x:f>
        <x:v>-</x:v>
      </x:c>
      <x:c r="AB175" s="46" t="str">
        <x:f>IF(ISBLANK('2012 HR 배정표'!AF173)=TRUE,"-",IF(ISERROR((HLOOKUP($A$5,Prj_list!$O$6:$Z$7,2)*'2012 HR 배정표'!AG173)/HLOOKUP($A$5,Prj_list!$O$6:$Z$7,2))=TRUE,"-",(HLOOKUP($A$5,Prj_list!$O$6:$Z$7,2)*'2012 HR 배정표'!AG173)/HLOOKUP($A$5,Prj_list!$O$6:$Z$7,2)))</x:f>
        <x:v>-</x:v>
      </x:c>
      <x:c r="AC175" s="45" t="str">
        <x:f>IF(ISBLANK('2012 HR 배정표'!AH173)=TRUE,"-",'2012 HR 배정표'!AH173)</x:f>
        <x:v>-</x:v>
      </x:c>
      <x:c r="AD175" s="46" t="str">
        <x:f>IF(ISBLANK('2012 HR 배정표'!AH173)=TRUE,"-",IF(ISERROR((HLOOKUP($A$5,Prj_list!$O$6:$Z$7,2)*'2012 HR 배정표'!AI173)/HLOOKUP($A$5,Prj_list!$O$6:$Z$7,2))=TRUE,"-",(HLOOKUP($A$5,Prj_list!$O$6:$Z$7,2)*'2012 HR 배정표'!AI173)/HLOOKUP($A$5,Prj_list!$O$6:$Z$7,2)))</x:f>
        <x:v>-</x:v>
      </x:c>
      <x:c r="AE175" s="45" t="str">
        <x:f>IF(ISBLANK('2012 HR 배정표'!AJ173)=TRUE,"-",'2012 HR 배정표'!AJ173)</x:f>
        <x:v>-</x:v>
      </x:c>
      <x:c r="AF175" s="46" t="str">
        <x:f>IF(ISBLANK('2012 HR 배정표'!AJ173)=TRUE,"-",IF(ISERROR((HLOOKUP($A$5,Prj_list!$O$6:$Z$7,2)*'2012 HR 배정표'!AK173)/HLOOKUP($A$5,Prj_list!$O$6:$Z$7,2))=TRUE,"-",(HLOOKUP($A$5,Prj_list!$O$6:$Z$7,2)*'2012 HR 배정표'!AK173)/HLOOKUP($A$5,Prj_list!$O$6:$Z$7,2)))</x:f>
        <x:v>-</x:v>
      </x:c>
      <x:c r="AG175" s="45" t="str">
        <x:f>IF(ISBLANK('2012 HR 배정표'!AL173)=TRUE,"-",'2012 HR 배정표'!AL173)</x:f>
        <x:v>-</x:v>
      </x:c>
      <x:c r="AH175" s="46" t="str">
        <x:f>IF(ISBLANK('2012 HR 배정표'!AL173)=TRUE,"-",IF(ISERROR((HLOOKUP($A$5,Prj_list!$O$6:$Z$7,2)*'2012 HR 배정표'!AM173)/HLOOKUP($A$5,Prj_list!$O$6:$Z$7,2))=TRUE,"-",(HLOOKUP($A$5,Prj_list!$O$6:$Z$7,2)*'2012 HR 배정표'!AM173)/HLOOKUP($A$5,Prj_list!$O$6:$Z$7,2)))</x:f>
        <x:v>-</x:v>
      </x:c>
      <x:c r="AI175" s="45" t="str">
        <x:f>IF(ISBLANK('2012 HR 배정표'!AN173)=TRUE,"-",'2012 HR 배정표'!AN173)</x:f>
        <x:v>-</x:v>
      </x:c>
      <x:c r="AJ175" s="46" t="str">
        <x:f>IF(ISBLANK('2012 HR 배정표'!AN173)=TRUE,"-",IF(ISERROR((HLOOKUP($A$5,Prj_list!$O$6:$Z$7,2)*'2012 HR 배정표'!AO173)/HLOOKUP($A$5,Prj_list!$O$6:$Z$7,2))=TRUE,"-",(HLOOKUP($A$5,Prj_list!$O$6:$Z$7,2)*'2012 HR 배정표'!AO173)/HLOOKUP($A$5,Prj_list!$O$6:$Z$7,2)))</x:f>
        <x:v>-</x:v>
      </x:c>
      <x:c r="AK175" s="45" t="str">
        <x:f>IF(ISBLANK('2012 HR 배정표'!AP173)=TRUE,"-",'2012 HR 배정표'!AP173)</x:f>
        <x:v>-</x:v>
      </x:c>
      <x:c r="AL175" s="46" t="str">
        <x:f>IF(ISBLANK('2012 HR 배정표'!AP173)=TRUE,"-",IF(ISERROR((HLOOKUP($A$5,Prj_list!$O$6:$Z$7,2)*'2012 HR 배정표'!AQ173)/HLOOKUP($A$5,Prj_list!$O$6:$Z$7,2))=TRUE,"-",(HLOOKUP($A$5,Prj_list!$O$6:$Z$7,2)*'2012 HR 배정표'!AQ173)/HLOOKUP($A$5,Prj_list!$O$6:$Z$7,2)))</x:f>
        <x:v>-</x:v>
      </x:c>
      <x:c r="AM175" s="45" t="str">
        <x:f>IF(ISBLANK('2012 HR 배정표'!AR173)=TRUE,"-",'2012 HR 배정표'!AR173)</x:f>
        <x:v>-</x:v>
      </x:c>
      <x:c r="AN175" s="46" t="str">
        <x:f>IF(ISBLANK('2012 HR 배정표'!AR173)=TRUE,"-",IF(ISERROR((HLOOKUP($A$5,Prj_list!$O$6:$Z$7,2)*'2012 HR 배정표'!AS173)/HLOOKUP($A$5,Prj_list!$O$6:$Z$7,2))=TRUE,"-",(HLOOKUP($A$5,Prj_list!$O$6:$Z$7,2)*'2012 HR 배정표'!AS173)/HLOOKUP($A$5,Prj_list!$O$6:$Z$7,2)))</x:f>
        <x:v>-</x:v>
      </x:c>
      <x:c r="AO175" s="45" t="str">
        <x:f>IF(ISBLANK('2012 HR 배정표'!AT173)=TRUE,"-",'2012 HR 배정표'!AT173)</x:f>
        <x:v>-</x:v>
      </x:c>
      <x:c r="AP175" s="46" t="str">
        <x:f>IF(ISBLANK('2012 HR 배정표'!AT173)=TRUE,"-",IF(ISERROR((HLOOKUP($A$5,Prj_list!$O$6:$Z$7,2)*'2012 HR 배정표'!AU173)/HLOOKUP($A$5,Prj_list!$O$6:$Z$7,2))=TRUE,"-",(HLOOKUP($A$5,Prj_list!$O$6:$Z$7,2)*'2012 HR 배정표'!AU173)/HLOOKUP($A$5,Prj_list!$O$6:$Z$7,2)))</x:f>
        <x:v>-</x:v>
      </x:c>
      <x:c r="AQ175" s="45" t="str">
        <x:f>IF(ISBLANK('2012 HR 배정표'!AV173)=TRUE,"-",'2012 HR 배정표'!AV173)</x:f>
        <x:v>-</x:v>
      </x:c>
      <x:c r="AR175" s="46" t="str">
        <x:f>IF(ISBLANK('2012 HR 배정표'!AV173)=TRUE,"-",IF(ISERROR((HLOOKUP($A$5,Prj_list!$O$6:$Z$7,2)*'2012 HR 배정표'!AW173)/HLOOKUP($A$5,Prj_list!$O$6:$Z$7,2))=TRUE,"-",(HLOOKUP($A$5,Prj_list!$O$6:$Z$7,2)*'2012 HR 배정표'!AW173)/HLOOKUP($A$5,Prj_list!$O$6:$Z$7,2)))</x:f>
        <x:v>-</x:v>
      </x:c>
      <x:c r="AS175" s="45" t="str">
        <x:f>IF(ISBLANK('2012 HR 배정표'!AX173)=TRUE,"-",'2012 HR 배정표'!AX173)</x:f>
        <x:v>-</x:v>
      </x:c>
      <x:c r="AT175" s="46" t="str">
        <x:f>IF(ISBLANK('2012 HR 배정표'!AX173)=TRUE,"-",IF(ISERROR((HLOOKUP($A$5,Prj_list!$O$6:$Z$7,2)*'2012 HR 배정표'!AY173)/HLOOKUP($A$5,Prj_list!$O$6:$Z$7,2))=TRUE,"-",(HLOOKUP($A$5,Prj_list!$O$6:$Z$7,2)*'2012 HR 배정표'!AY173)/HLOOKUP($A$5,Prj_list!$O$6:$Z$7,2)))</x:f>
        <x:v>-</x:v>
      </x:c>
      <x:c r="AU175" s="45" t="str">
        <x:f>IF(ISBLANK('2012 HR 배정표'!AZ173)=TRUE,"-",'2012 HR 배정표'!AZ173)</x:f>
        <x:v>-</x:v>
      </x:c>
      <x:c r="AV175" s="46" t="str">
        <x:f>IF(ISBLANK('2012 HR 배정표'!AZ173)=TRUE,"-",IF(ISERROR((HLOOKUP($A$5,Prj_list!$O$6:$Z$7,2)*'2012 HR 배정표'!BA173)/HLOOKUP($A$5,Prj_list!$O$6:$Z$7,2))=TRUE,"-",(HLOOKUP($A$5,Prj_list!$O$6:$Z$7,2)*'2012 HR 배정표'!BA173)/HLOOKUP($A$5,Prj_list!$O$6:$Z$7,2)))</x:f>
        <x:v>-</x:v>
      </x:c>
      <x:c r="AW175" s="34" t="str">
        <x:f t="shared" si="6"/>
        <x:v/>
      </x:c>
      <x:c r="AX175" s="41">
        <x:f t="shared" si="5"/>
        <x:v>0</x:v>
      </x:c>
    </x:row>
    <x:row r="176" spans="1:50">
      <x:c r="A176" s="45" t="str">
        <x:f>IF(ISBLANK('2012 HR 배정표'!F174)=TRUE,"-",'2012 HR 배정표'!F174)</x:f>
        <x:v>-</x:v>
      </x:c>
      <x:c r="B176" s="46" t="str">
        <x:f>IF(ISBLANK('2012 HR 배정표'!F174)=TRUE,"-",IF(ISERROR((HLOOKUP($A$5,Prj_list!$O$6:$Z$7,2)*'2012 HR 배정표'!G174)/HLOOKUP($A$5,Prj_list!$O$6:$Z$7,2))=TRUE,"-",(HLOOKUP($A$5,Prj_list!$O$6:$Z$7,2)*'2012 HR 배정표'!G174)/HLOOKUP($A$5,Prj_list!$O$6:$Z$7,2)))</x:f>
        <x:v>-</x:v>
      </x:c>
      <x:c r="C176" s="45" t="str">
        <x:f>IF(ISBLANK('2012 HR 배정표'!H174)=TRUE,"-",'2012 HR 배정표'!H174)</x:f>
        <x:v>-</x:v>
      </x:c>
      <x:c r="D176" s="46" t="str">
        <x:f>IF(ISBLANK('2012 HR 배정표'!H174)=TRUE,"-",IF(ISERROR((HLOOKUP($A$5,Prj_list!$O$6:$Z$7,2)*'2012 HR 배정표'!I174)/HLOOKUP($A$5,Prj_list!$O$6:$Z$7,2))=TRUE,"-",(HLOOKUP($A$5,Prj_list!$O$6:$Z$7,2)*'2012 HR 배정표'!I174)/HLOOKUP($A$5,Prj_list!$O$6:$Z$7,2)))</x:f>
        <x:v>-</x:v>
      </x:c>
      <x:c r="E176" s="45" t="str">
        <x:f>IF(ISBLANK('2012 HR 배정표'!J174)=TRUE,"-",'2012 HR 배정표'!J174)</x:f>
        <x:v>-</x:v>
      </x:c>
      <x:c r="F176" s="46" t="str">
        <x:f>IF(ISBLANK('2012 HR 배정표'!J174)=TRUE,"-",IF(ISERROR((HLOOKUP($A$5,Prj_list!$O$6:$Z$7,2)*'2012 HR 배정표'!K174)/HLOOKUP($A$5,Prj_list!$O$6:$Z$7,2))=TRUE,"-",(HLOOKUP($A$5,Prj_list!$O$6:$Z$7,2)*'2012 HR 배정표'!K174)/HLOOKUP($A$5,Prj_list!$O$6:$Z$7,2)))</x:f>
        <x:v>-</x:v>
      </x:c>
      <x:c r="G176" s="45" t="str">
        <x:f>IF(ISBLANK('2012 HR 배정표'!L174)=TRUE,"-",'2012 HR 배정표'!L174)</x:f>
        <x:v>-</x:v>
      </x:c>
      <x:c r="H176" s="46" t="str">
        <x:f>IF(ISBLANK('2012 HR 배정표'!L174)=TRUE,"-",IF(ISERROR((HLOOKUP($A$5,Prj_list!$O$6:$Z$7,2)*'2012 HR 배정표'!M174)/HLOOKUP($A$5,Prj_list!$O$6:$Z$7,2))=TRUE,"-",(HLOOKUP($A$5,Prj_list!$O$6:$Z$7,2)*'2012 HR 배정표'!M174)/HLOOKUP($A$5,Prj_list!$O$6:$Z$7,2)))</x:f>
        <x:v>-</x:v>
      </x:c>
      <x:c r="I176" s="45" t="str">
        <x:f>IF(ISBLANK('2012 HR 배정표'!N174)=TRUE,"-",'2012 HR 배정표'!N174)</x:f>
        <x:v>-</x:v>
      </x:c>
      <x:c r="J176" s="46" t="str">
        <x:f>IF(ISBLANK('2012 HR 배정표'!N174)=TRUE,"-",IF(ISERROR((HLOOKUP($A$5,Prj_list!$O$6:$Z$7,2)*'2012 HR 배정표'!O174)/HLOOKUP($A$5,Prj_list!$O$6:$Z$7,2))=TRUE,"-",(HLOOKUP($A$5,Prj_list!$O$6:$Z$7,2)*'2012 HR 배정표'!O174)/HLOOKUP($A$5,Prj_list!$O$6:$Z$7,2)))</x:f>
        <x:v>-</x:v>
      </x:c>
      <x:c r="K176" s="45" t="str">
        <x:f>IF(ISBLANK('2012 HR 배정표'!P174)=TRUE,"-",'2012 HR 배정표'!P174)</x:f>
        <x:v>-</x:v>
      </x:c>
      <x:c r="L176" s="46" t="str">
        <x:f>IF(ISBLANK('2012 HR 배정표'!P174)=TRUE,"-",IF(ISERROR((HLOOKUP($A$5,Prj_list!$O$6:$Z$7,2)*'2012 HR 배정표'!Q174)/HLOOKUP($A$5,Prj_list!$O$6:$Z$7,2))=TRUE,"-",(HLOOKUP($A$5,Prj_list!$O$6:$Z$7,2)*'2012 HR 배정표'!Q174)/HLOOKUP($A$5,Prj_list!$O$6:$Z$7,2)))</x:f>
        <x:v>-</x:v>
      </x:c>
      <x:c r="M176" s="45" t="str">
        <x:f>IF(ISBLANK('2012 HR 배정표'!R174)=TRUE,"-",'2012 HR 배정표'!R174)</x:f>
        <x:v>-</x:v>
      </x:c>
      <x:c r="N176" s="46" t="str">
        <x:f>IF(ISBLANK('2012 HR 배정표'!R174)=TRUE,"-",IF(ISERROR((HLOOKUP($A$5,Prj_list!$O$6:$Z$7,2)*'2012 HR 배정표'!S174)/HLOOKUP($A$5,Prj_list!$O$6:$Z$7,2))=TRUE,"-",(HLOOKUP($A$5,Prj_list!$O$6:$Z$7,2)*'2012 HR 배정표'!S174)/HLOOKUP($A$5,Prj_list!$O$6:$Z$7,2)))</x:f>
        <x:v>-</x:v>
      </x:c>
      <x:c r="O176" s="45" t="str">
        <x:f>IF(ISBLANK('2012 HR 배정표'!T174)=TRUE,"-",'2012 HR 배정표'!T174)</x:f>
        <x:v>-</x:v>
      </x:c>
      <x:c r="P176" s="46" t="str">
        <x:f>IF(ISBLANK('2012 HR 배정표'!T174)=TRUE,"-",IF(ISERROR((HLOOKUP($A$5,Prj_list!$O$6:$Z$7,2)*'2012 HR 배정표'!U174)/HLOOKUP($A$5,Prj_list!$O$6:$Z$7,2))=TRUE,"-",(HLOOKUP($A$5,Prj_list!$O$6:$Z$7,2)*'2012 HR 배정표'!U174)/HLOOKUP($A$5,Prj_list!$O$6:$Z$7,2)))</x:f>
        <x:v>-</x:v>
      </x:c>
      <x:c r="Q176" s="45" t="str">
        <x:f>IF(ISBLANK('2012 HR 배정표'!V174)=TRUE,"-",'2012 HR 배정표'!V174)</x:f>
        <x:v>-</x:v>
      </x:c>
      <x:c r="R176" s="46" t="str">
        <x:f>IF(ISBLANK('2012 HR 배정표'!V174)=TRUE,"-",IF(ISERROR((HLOOKUP($A$5,Prj_list!$O$6:$Z$7,2)*'2012 HR 배정표'!W174)/HLOOKUP($A$5,Prj_list!$O$6:$Z$7,2))=TRUE,"-",(HLOOKUP($A$5,Prj_list!$O$6:$Z$7,2)*'2012 HR 배정표'!W174)/HLOOKUP($A$5,Prj_list!$O$6:$Z$7,2)))</x:f>
        <x:v>-</x:v>
      </x:c>
      <x:c r="S176" s="45" t="str">
        <x:f>IF(ISBLANK('2012 HR 배정표'!X174)=TRUE,"-",'2012 HR 배정표'!X174)</x:f>
        <x:v>-</x:v>
      </x:c>
      <x:c r="T176" s="46" t="str">
        <x:f>IF(ISBLANK('2012 HR 배정표'!X174)=TRUE,"-",IF(ISERROR((HLOOKUP($A$5,Prj_list!$O$6:$Z$7,2)*'2012 HR 배정표'!Y174)/HLOOKUP($A$5,Prj_list!$O$6:$Z$7,2))=TRUE,"-",(HLOOKUP($A$5,Prj_list!$O$6:$Z$7,2)*'2012 HR 배정표'!Y174)/HLOOKUP($A$5,Prj_list!$O$6:$Z$7,2)))</x:f>
        <x:v>-</x:v>
      </x:c>
      <x:c r="U176" s="45" t="str">
        <x:f>IF(ISBLANK('2012 HR 배정표'!Z174)=TRUE,"-",'2012 HR 배정표'!Z174)</x:f>
        <x:v>-</x:v>
      </x:c>
      <x:c r="V176" s="46" t="str">
        <x:f>IF(ISBLANK('2012 HR 배정표'!Z174)=TRUE,"-",IF(ISERROR((HLOOKUP($A$5,Prj_list!$O$6:$Z$7,2)*'2012 HR 배정표'!AA174)/HLOOKUP($A$5,Prj_list!$O$6:$Z$7,2))=TRUE,"-",(HLOOKUP($A$5,Prj_list!$O$6:$Z$7,2)*'2012 HR 배정표'!AA174)/HLOOKUP($A$5,Prj_list!$O$6:$Z$7,2)))</x:f>
        <x:v>-</x:v>
      </x:c>
      <x:c r="W176" s="45" t="str">
        <x:f>IF(ISBLANK('2012 HR 배정표'!AB174)=TRUE,"-",'2012 HR 배정표'!AB174)</x:f>
        <x:v>-</x:v>
      </x:c>
      <x:c r="X176" s="46" t="str">
        <x:f>IF(ISBLANK('2012 HR 배정표'!AB174)=TRUE,"-",IF(ISERROR((HLOOKUP($A$5,Prj_list!$O$6:$Z$7,2)*'2012 HR 배정표'!AC174)/HLOOKUP($A$5,Prj_list!$O$6:$Z$7,2))=TRUE,"-",(HLOOKUP($A$5,Prj_list!$O$6:$Z$7,2)*'2012 HR 배정표'!AC174)/HLOOKUP($A$5,Prj_list!$O$6:$Z$7,2)))</x:f>
        <x:v>-</x:v>
      </x:c>
      <x:c r="Y176" s="45" t="str">
        <x:f>IF(ISBLANK('2012 HR 배정표'!AD174)=TRUE,"-",'2012 HR 배정표'!AD174)</x:f>
        <x:v>-</x:v>
      </x:c>
      <x:c r="Z176" s="46" t="str">
        <x:f>IF(ISBLANK('2012 HR 배정표'!AD174)=TRUE,"-",IF(ISERROR((HLOOKUP($A$5,Prj_list!$O$6:$Z$7,2)*'2012 HR 배정표'!AE174)/HLOOKUP($A$5,Prj_list!$O$6:$Z$7,2))=TRUE,"-",(HLOOKUP($A$5,Prj_list!$O$6:$Z$7,2)*'2012 HR 배정표'!AE174)/HLOOKUP($A$5,Prj_list!$O$6:$Z$7,2)))</x:f>
        <x:v>-</x:v>
      </x:c>
      <x:c r="AA176" s="45" t="str">
        <x:f>IF(ISBLANK('2012 HR 배정표'!AF174)=TRUE,"-",'2012 HR 배정표'!AF174)</x:f>
        <x:v>-</x:v>
      </x:c>
      <x:c r="AB176" s="46" t="str">
        <x:f>IF(ISBLANK('2012 HR 배정표'!AF174)=TRUE,"-",IF(ISERROR((HLOOKUP($A$5,Prj_list!$O$6:$Z$7,2)*'2012 HR 배정표'!AG174)/HLOOKUP($A$5,Prj_list!$O$6:$Z$7,2))=TRUE,"-",(HLOOKUP($A$5,Prj_list!$O$6:$Z$7,2)*'2012 HR 배정표'!AG174)/HLOOKUP($A$5,Prj_list!$O$6:$Z$7,2)))</x:f>
        <x:v>-</x:v>
      </x:c>
      <x:c r="AC176" s="45" t="str">
        <x:f>IF(ISBLANK('2012 HR 배정표'!AH174)=TRUE,"-",'2012 HR 배정표'!AH174)</x:f>
        <x:v>-</x:v>
      </x:c>
      <x:c r="AD176" s="46" t="str">
        <x:f>IF(ISBLANK('2012 HR 배정표'!AH174)=TRUE,"-",IF(ISERROR((HLOOKUP($A$5,Prj_list!$O$6:$Z$7,2)*'2012 HR 배정표'!AI174)/HLOOKUP($A$5,Prj_list!$O$6:$Z$7,2))=TRUE,"-",(HLOOKUP($A$5,Prj_list!$O$6:$Z$7,2)*'2012 HR 배정표'!AI174)/HLOOKUP($A$5,Prj_list!$O$6:$Z$7,2)))</x:f>
        <x:v>-</x:v>
      </x:c>
      <x:c r="AE176" s="45" t="str">
        <x:f>IF(ISBLANK('2012 HR 배정표'!AJ174)=TRUE,"-",'2012 HR 배정표'!AJ174)</x:f>
        <x:v>-</x:v>
      </x:c>
      <x:c r="AF176" s="46" t="str">
        <x:f>IF(ISBLANK('2012 HR 배정표'!AJ174)=TRUE,"-",IF(ISERROR((HLOOKUP($A$5,Prj_list!$O$6:$Z$7,2)*'2012 HR 배정표'!AK174)/HLOOKUP($A$5,Prj_list!$O$6:$Z$7,2))=TRUE,"-",(HLOOKUP($A$5,Prj_list!$O$6:$Z$7,2)*'2012 HR 배정표'!AK174)/HLOOKUP($A$5,Prj_list!$O$6:$Z$7,2)))</x:f>
        <x:v>-</x:v>
      </x:c>
      <x:c r="AG176" s="45" t="str">
        <x:f>IF(ISBLANK('2012 HR 배정표'!AL174)=TRUE,"-",'2012 HR 배정표'!AL174)</x:f>
        <x:v>-</x:v>
      </x:c>
      <x:c r="AH176" s="46" t="str">
        <x:f>IF(ISBLANK('2012 HR 배정표'!AL174)=TRUE,"-",IF(ISERROR((HLOOKUP($A$5,Prj_list!$O$6:$Z$7,2)*'2012 HR 배정표'!AM174)/HLOOKUP($A$5,Prj_list!$O$6:$Z$7,2))=TRUE,"-",(HLOOKUP($A$5,Prj_list!$O$6:$Z$7,2)*'2012 HR 배정표'!AM174)/HLOOKUP($A$5,Prj_list!$O$6:$Z$7,2)))</x:f>
        <x:v>-</x:v>
      </x:c>
      <x:c r="AI176" s="45" t="str">
        <x:f>IF(ISBLANK('2012 HR 배정표'!AN174)=TRUE,"-",'2012 HR 배정표'!AN174)</x:f>
        <x:v>-</x:v>
      </x:c>
      <x:c r="AJ176" s="46" t="str">
        <x:f>IF(ISBLANK('2012 HR 배정표'!AN174)=TRUE,"-",IF(ISERROR((HLOOKUP($A$5,Prj_list!$O$6:$Z$7,2)*'2012 HR 배정표'!AO174)/HLOOKUP($A$5,Prj_list!$O$6:$Z$7,2))=TRUE,"-",(HLOOKUP($A$5,Prj_list!$O$6:$Z$7,2)*'2012 HR 배정표'!AO174)/HLOOKUP($A$5,Prj_list!$O$6:$Z$7,2)))</x:f>
        <x:v>-</x:v>
      </x:c>
      <x:c r="AK176" s="45" t="str">
        <x:f>IF(ISBLANK('2012 HR 배정표'!AP174)=TRUE,"-",'2012 HR 배정표'!AP174)</x:f>
        <x:v>-</x:v>
      </x:c>
      <x:c r="AL176" s="46" t="str">
        <x:f>IF(ISBLANK('2012 HR 배정표'!AP174)=TRUE,"-",IF(ISERROR((HLOOKUP($A$5,Prj_list!$O$6:$Z$7,2)*'2012 HR 배정표'!AQ174)/HLOOKUP($A$5,Prj_list!$O$6:$Z$7,2))=TRUE,"-",(HLOOKUP($A$5,Prj_list!$O$6:$Z$7,2)*'2012 HR 배정표'!AQ174)/HLOOKUP($A$5,Prj_list!$O$6:$Z$7,2)))</x:f>
        <x:v>-</x:v>
      </x:c>
      <x:c r="AM176" s="45" t="str">
        <x:f>IF(ISBLANK('2012 HR 배정표'!AR174)=TRUE,"-",'2012 HR 배정표'!AR174)</x:f>
        <x:v>-</x:v>
      </x:c>
      <x:c r="AN176" s="46" t="str">
        <x:f>IF(ISBLANK('2012 HR 배정표'!AR174)=TRUE,"-",IF(ISERROR((HLOOKUP($A$5,Prj_list!$O$6:$Z$7,2)*'2012 HR 배정표'!AS174)/HLOOKUP($A$5,Prj_list!$O$6:$Z$7,2))=TRUE,"-",(HLOOKUP($A$5,Prj_list!$O$6:$Z$7,2)*'2012 HR 배정표'!AS174)/HLOOKUP($A$5,Prj_list!$O$6:$Z$7,2)))</x:f>
        <x:v>-</x:v>
      </x:c>
      <x:c r="AO176" s="45" t="str">
        <x:f>IF(ISBLANK('2012 HR 배정표'!AT174)=TRUE,"-",'2012 HR 배정표'!AT174)</x:f>
        <x:v>-</x:v>
      </x:c>
      <x:c r="AP176" s="46" t="str">
        <x:f>IF(ISBLANK('2012 HR 배정표'!AT174)=TRUE,"-",IF(ISERROR((HLOOKUP($A$5,Prj_list!$O$6:$Z$7,2)*'2012 HR 배정표'!AU174)/HLOOKUP($A$5,Prj_list!$O$6:$Z$7,2))=TRUE,"-",(HLOOKUP($A$5,Prj_list!$O$6:$Z$7,2)*'2012 HR 배정표'!AU174)/HLOOKUP($A$5,Prj_list!$O$6:$Z$7,2)))</x:f>
        <x:v>-</x:v>
      </x:c>
      <x:c r="AQ176" s="45" t="str">
        <x:f>IF(ISBLANK('2012 HR 배정표'!AV174)=TRUE,"-",'2012 HR 배정표'!AV174)</x:f>
        <x:v>-</x:v>
      </x:c>
      <x:c r="AR176" s="46" t="str">
        <x:f>IF(ISBLANK('2012 HR 배정표'!AV174)=TRUE,"-",IF(ISERROR((HLOOKUP($A$5,Prj_list!$O$6:$Z$7,2)*'2012 HR 배정표'!AW174)/HLOOKUP($A$5,Prj_list!$O$6:$Z$7,2))=TRUE,"-",(HLOOKUP($A$5,Prj_list!$O$6:$Z$7,2)*'2012 HR 배정표'!AW174)/HLOOKUP($A$5,Prj_list!$O$6:$Z$7,2)))</x:f>
        <x:v>-</x:v>
      </x:c>
      <x:c r="AS176" s="45" t="str">
        <x:f>IF(ISBLANK('2012 HR 배정표'!AX174)=TRUE,"-",'2012 HR 배정표'!AX174)</x:f>
        <x:v>-</x:v>
      </x:c>
      <x:c r="AT176" s="46" t="str">
        <x:f>IF(ISBLANK('2012 HR 배정표'!AX174)=TRUE,"-",IF(ISERROR((HLOOKUP($A$5,Prj_list!$O$6:$Z$7,2)*'2012 HR 배정표'!AY174)/HLOOKUP($A$5,Prj_list!$O$6:$Z$7,2))=TRUE,"-",(HLOOKUP($A$5,Prj_list!$O$6:$Z$7,2)*'2012 HR 배정표'!AY174)/HLOOKUP($A$5,Prj_list!$O$6:$Z$7,2)))</x:f>
        <x:v>-</x:v>
      </x:c>
      <x:c r="AU176" s="45" t="str">
        <x:f>IF(ISBLANK('2012 HR 배정표'!AZ174)=TRUE,"-",'2012 HR 배정표'!AZ174)</x:f>
        <x:v>-</x:v>
      </x:c>
      <x:c r="AV176" s="46" t="str">
        <x:f>IF(ISBLANK('2012 HR 배정표'!AZ174)=TRUE,"-",IF(ISERROR((HLOOKUP($A$5,Prj_list!$O$6:$Z$7,2)*'2012 HR 배정표'!BA174)/HLOOKUP($A$5,Prj_list!$O$6:$Z$7,2))=TRUE,"-",(HLOOKUP($A$5,Prj_list!$O$6:$Z$7,2)*'2012 HR 배정표'!BA174)/HLOOKUP($A$5,Prj_list!$O$6:$Z$7,2)))</x:f>
        <x:v>-</x:v>
      </x:c>
      <x:c r="AW176" s="34" t="str">
        <x:f t="shared" si="6"/>
        <x:v/>
      </x:c>
      <x:c r="AX176" s="41">
        <x:f t="shared" si="5"/>
        <x:v>0</x:v>
      </x:c>
    </x:row>
    <x:row r="177" spans="1:50">
      <x:c r="A177" s="45" t="str">
        <x:f>IF(ISBLANK('2012 HR 배정표'!F175)=TRUE,"-",'2012 HR 배정표'!F175)</x:f>
        <x:v>-</x:v>
      </x:c>
      <x:c r="B177" s="46" t="str">
        <x:f>IF(ISBLANK('2012 HR 배정표'!F175)=TRUE,"-",IF(ISERROR((HLOOKUP($A$5,Prj_list!$O$6:$Z$7,2)*'2012 HR 배정표'!G175)/HLOOKUP($A$5,Prj_list!$O$6:$Z$7,2))=TRUE,"-",(HLOOKUP($A$5,Prj_list!$O$6:$Z$7,2)*'2012 HR 배정표'!G175)/HLOOKUP($A$5,Prj_list!$O$6:$Z$7,2)))</x:f>
        <x:v>-</x:v>
      </x:c>
      <x:c r="C177" s="45" t="str">
        <x:f>IF(ISBLANK('2012 HR 배정표'!H175)=TRUE,"-",'2012 HR 배정표'!H175)</x:f>
        <x:v>-</x:v>
      </x:c>
      <x:c r="D177" s="46" t="str">
        <x:f>IF(ISBLANK('2012 HR 배정표'!H175)=TRUE,"-",IF(ISERROR((HLOOKUP($A$5,Prj_list!$O$6:$Z$7,2)*'2012 HR 배정표'!I175)/HLOOKUP($A$5,Prj_list!$O$6:$Z$7,2))=TRUE,"-",(HLOOKUP($A$5,Prj_list!$O$6:$Z$7,2)*'2012 HR 배정표'!I175)/HLOOKUP($A$5,Prj_list!$O$6:$Z$7,2)))</x:f>
        <x:v>-</x:v>
      </x:c>
      <x:c r="E177" s="45" t="str">
        <x:f>IF(ISBLANK('2012 HR 배정표'!J175)=TRUE,"-",'2012 HR 배정표'!J175)</x:f>
        <x:v>-</x:v>
      </x:c>
      <x:c r="F177" s="46" t="str">
        <x:f>IF(ISBLANK('2012 HR 배정표'!J175)=TRUE,"-",IF(ISERROR((HLOOKUP($A$5,Prj_list!$O$6:$Z$7,2)*'2012 HR 배정표'!K175)/HLOOKUP($A$5,Prj_list!$O$6:$Z$7,2))=TRUE,"-",(HLOOKUP($A$5,Prj_list!$O$6:$Z$7,2)*'2012 HR 배정표'!K175)/HLOOKUP($A$5,Prj_list!$O$6:$Z$7,2)))</x:f>
        <x:v>-</x:v>
      </x:c>
      <x:c r="G177" s="45" t="str">
        <x:f>IF(ISBLANK('2012 HR 배정표'!L175)=TRUE,"-",'2012 HR 배정표'!L175)</x:f>
        <x:v>-</x:v>
      </x:c>
      <x:c r="H177" s="46" t="str">
        <x:f>IF(ISBLANK('2012 HR 배정표'!L175)=TRUE,"-",IF(ISERROR((HLOOKUP($A$5,Prj_list!$O$6:$Z$7,2)*'2012 HR 배정표'!M175)/HLOOKUP($A$5,Prj_list!$O$6:$Z$7,2))=TRUE,"-",(HLOOKUP($A$5,Prj_list!$O$6:$Z$7,2)*'2012 HR 배정표'!M175)/HLOOKUP($A$5,Prj_list!$O$6:$Z$7,2)))</x:f>
        <x:v>-</x:v>
      </x:c>
      <x:c r="I177" s="45" t="str">
        <x:f>IF(ISBLANK('2012 HR 배정표'!N175)=TRUE,"-",'2012 HR 배정표'!N175)</x:f>
        <x:v>-</x:v>
      </x:c>
      <x:c r="J177" s="46" t="str">
        <x:f>IF(ISBLANK('2012 HR 배정표'!N175)=TRUE,"-",IF(ISERROR((HLOOKUP($A$5,Prj_list!$O$6:$Z$7,2)*'2012 HR 배정표'!O175)/HLOOKUP($A$5,Prj_list!$O$6:$Z$7,2))=TRUE,"-",(HLOOKUP($A$5,Prj_list!$O$6:$Z$7,2)*'2012 HR 배정표'!O175)/HLOOKUP($A$5,Prj_list!$O$6:$Z$7,2)))</x:f>
        <x:v>-</x:v>
      </x:c>
      <x:c r="K177" s="45" t="str">
        <x:f>IF(ISBLANK('2012 HR 배정표'!P175)=TRUE,"-",'2012 HR 배정표'!P175)</x:f>
        <x:v>-</x:v>
      </x:c>
      <x:c r="L177" s="46" t="str">
        <x:f>IF(ISBLANK('2012 HR 배정표'!P175)=TRUE,"-",IF(ISERROR((HLOOKUP($A$5,Prj_list!$O$6:$Z$7,2)*'2012 HR 배정표'!Q175)/HLOOKUP($A$5,Prj_list!$O$6:$Z$7,2))=TRUE,"-",(HLOOKUP($A$5,Prj_list!$O$6:$Z$7,2)*'2012 HR 배정표'!Q175)/HLOOKUP($A$5,Prj_list!$O$6:$Z$7,2)))</x:f>
        <x:v>-</x:v>
      </x:c>
      <x:c r="M177" s="45" t="str">
        <x:f>IF(ISBLANK('2012 HR 배정표'!R175)=TRUE,"-",'2012 HR 배정표'!R175)</x:f>
        <x:v>-</x:v>
      </x:c>
      <x:c r="N177" s="46" t="str">
        <x:f>IF(ISBLANK('2012 HR 배정표'!R175)=TRUE,"-",IF(ISERROR((HLOOKUP($A$5,Prj_list!$O$6:$Z$7,2)*'2012 HR 배정표'!S175)/HLOOKUP($A$5,Prj_list!$O$6:$Z$7,2))=TRUE,"-",(HLOOKUP($A$5,Prj_list!$O$6:$Z$7,2)*'2012 HR 배정표'!S175)/HLOOKUP($A$5,Prj_list!$O$6:$Z$7,2)))</x:f>
        <x:v>-</x:v>
      </x:c>
      <x:c r="O177" s="45" t="str">
        <x:f>IF(ISBLANK('2012 HR 배정표'!T175)=TRUE,"-",'2012 HR 배정표'!T175)</x:f>
        <x:v>-</x:v>
      </x:c>
      <x:c r="P177" s="46" t="str">
        <x:f>IF(ISBLANK('2012 HR 배정표'!T175)=TRUE,"-",IF(ISERROR((HLOOKUP($A$5,Prj_list!$O$6:$Z$7,2)*'2012 HR 배정표'!U175)/HLOOKUP($A$5,Prj_list!$O$6:$Z$7,2))=TRUE,"-",(HLOOKUP($A$5,Prj_list!$O$6:$Z$7,2)*'2012 HR 배정표'!U175)/HLOOKUP($A$5,Prj_list!$O$6:$Z$7,2)))</x:f>
        <x:v>-</x:v>
      </x:c>
      <x:c r="Q177" s="45" t="str">
        <x:f>IF(ISBLANK('2012 HR 배정표'!V175)=TRUE,"-",'2012 HR 배정표'!V175)</x:f>
        <x:v>-</x:v>
      </x:c>
      <x:c r="R177" s="46" t="str">
        <x:f>IF(ISBLANK('2012 HR 배정표'!V175)=TRUE,"-",IF(ISERROR((HLOOKUP($A$5,Prj_list!$O$6:$Z$7,2)*'2012 HR 배정표'!W175)/HLOOKUP($A$5,Prj_list!$O$6:$Z$7,2))=TRUE,"-",(HLOOKUP($A$5,Prj_list!$O$6:$Z$7,2)*'2012 HR 배정표'!W175)/HLOOKUP($A$5,Prj_list!$O$6:$Z$7,2)))</x:f>
        <x:v>-</x:v>
      </x:c>
      <x:c r="S177" s="45" t="str">
        <x:f>IF(ISBLANK('2012 HR 배정표'!X175)=TRUE,"-",'2012 HR 배정표'!X175)</x:f>
        <x:v>-</x:v>
      </x:c>
      <x:c r="T177" s="46" t="str">
        <x:f>IF(ISBLANK('2012 HR 배정표'!X175)=TRUE,"-",IF(ISERROR((HLOOKUP($A$5,Prj_list!$O$6:$Z$7,2)*'2012 HR 배정표'!Y175)/HLOOKUP($A$5,Prj_list!$O$6:$Z$7,2))=TRUE,"-",(HLOOKUP($A$5,Prj_list!$O$6:$Z$7,2)*'2012 HR 배정표'!Y175)/HLOOKUP($A$5,Prj_list!$O$6:$Z$7,2)))</x:f>
        <x:v>-</x:v>
      </x:c>
      <x:c r="U177" s="45" t="str">
        <x:f>IF(ISBLANK('2012 HR 배정표'!Z175)=TRUE,"-",'2012 HR 배정표'!Z175)</x:f>
        <x:v>-</x:v>
      </x:c>
      <x:c r="V177" s="46" t="str">
        <x:f>IF(ISBLANK('2012 HR 배정표'!Z175)=TRUE,"-",IF(ISERROR((HLOOKUP($A$5,Prj_list!$O$6:$Z$7,2)*'2012 HR 배정표'!AA175)/HLOOKUP($A$5,Prj_list!$O$6:$Z$7,2))=TRUE,"-",(HLOOKUP($A$5,Prj_list!$O$6:$Z$7,2)*'2012 HR 배정표'!AA175)/HLOOKUP($A$5,Prj_list!$O$6:$Z$7,2)))</x:f>
        <x:v>-</x:v>
      </x:c>
      <x:c r="W177" s="45" t="str">
        <x:f>IF(ISBLANK('2012 HR 배정표'!AB175)=TRUE,"-",'2012 HR 배정표'!AB175)</x:f>
        <x:v>-</x:v>
      </x:c>
      <x:c r="X177" s="46" t="str">
        <x:f>IF(ISBLANK('2012 HR 배정표'!AB175)=TRUE,"-",IF(ISERROR((HLOOKUP($A$5,Prj_list!$O$6:$Z$7,2)*'2012 HR 배정표'!AC175)/HLOOKUP($A$5,Prj_list!$O$6:$Z$7,2))=TRUE,"-",(HLOOKUP($A$5,Prj_list!$O$6:$Z$7,2)*'2012 HR 배정표'!AC175)/HLOOKUP($A$5,Prj_list!$O$6:$Z$7,2)))</x:f>
        <x:v>-</x:v>
      </x:c>
      <x:c r="Y177" s="45" t="str">
        <x:f>IF(ISBLANK('2012 HR 배정표'!AD175)=TRUE,"-",'2012 HR 배정표'!AD175)</x:f>
        <x:v>-</x:v>
      </x:c>
      <x:c r="Z177" s="46" t="str">
        <x:f>IF(ISBLANK('2012 HR 배정표'!AD175)=TRUE,"-",IF(ISERROR((HLOOKUP($A$5,Prj_list!$O$6:$Z$7,2)*'2012 HR 배정표'!AE175)/HLOOKUP($A$5,Prj_list!$O$6:$Z$7,2))=TRUE,"-",(HLOOKUP($A$5,Prj_list!$O$6:$Z$7,2)*'2012 HR 배정표'!AE175)/HLOOKUP($A$5,Prj_list!$O$6:$Z$7,2)))</x:f>
        <x:v>-</x:v>
      </x:c>
      <x:c r="AA177" s="45" t="str">
        <x:f>IF(ISBLANK('2012 HR 배정표'!AF175)=TRUE,"-",'2012 HR 배정표'!AF175)</x:f>
        <x:v>-</x:v>
      </x:c>
      <x:c r="AB177" s="46" t="str">
        <x:f>IF(ISBLANK('2012 HR 배정표'!AF175)=TRUE,"-",IF(ISERROR((HLOOKUP($A$5,Prj_list!$O$6:$Z$7,2)*'2012 HR 배정표'!AG175)/HLOOKUP($A$5,Prj_list!$O$6:$Z$7,2))=TRUE,"-",(HLOOKUP($A$5,Prj_list!$O$6:$Z$7,2)*'2012 HR 배정표'!AG175)/HLOOKUP($A$5,Prj_list!$O$6:$Z$7,2)))</x:f>
        <x:v>-</x:v>
      </x:c>
      <x:c r="AC177" s="45" t="str">
        <x:f>IF(ISBLANK('2012 HR 배정표'!AH175)=TRUE,"-",'2012 HR 배정표'!AH175)</x:f>
        <x:v>-</x:v>
      </x:c>
      <x:c r="AD177" s="46" t="str">
        <x:f>IF(ISBLANK('2012 HR 배정표'!AH175)=TRUE,"-",IF(ISERROR((HLOOKUP($A$5,Prj_list!$O$6:$Z$7,2)*'2012 HR 배정표'!AI175)/HLOOKUP($A$5,Prj_list!$O$6:$Z$7,2))=TRUE,"-",(HLOOKUP($A$5,Prj_list!$O$6:$Z$7,2)*'2012 HR 배정표'!AI175)/HLOOKUP($A$5,Prj_list!$O$6:$Z$7,2)))</x:f>
        <x:v>-</x:v>
      </x:c>
      <x:c r="AE177" s="45" t="str">
        <x:f>IF(ISBLANK('2012 HR 배정표'!AJ175)=TRUE,"-",'2012 HR 배정표'!AJ175)</x:f>
        <x:v>-</x:v>
      </x:c>
      <x:c r="AF177" s="46" t="str">
        <x:f>IF(ISBLANK('2012 HR 배정표'!AJ175)=TRUE,"-",IF(ISERROR((HLOOKUP($A$5,Prj_list!$O$6:$Z$7,2)*'2012 HR 배정표'!AK175)/HLOOKUP($A$5,Prj_list!$O$6:$Z$7,2))=TRUE,"-",(HLOOKUP($A$5,Prj_list!$O$6:$Z$7,2)*'2012 HR 배정표'!AK175)/HLOOKUP($A$5,Prj_list!$O$6:$Z$7,2)))</x:f>
        <x:v>-</x:v>
      </x:c>
      <x:c r="AG177" s="45" t="str">
        <x:f>IF(ISBLANK('2012 HR 배정표'!AL175)=TRUE,"-",'2012 HR 배정표'!AL175)</x:f>
        <x:v>-</x:v>
      </x:c>
      <x:c r="AH177" s="46" t="str">
        <x:f>IF(ISBLANK('2012 HR 배정표'!AL175)=TRUE,"-",IF(ISERROR((HLOOKUP($A$5,Prj_list!$O$6:$Z$7,2)*'2012 HR 배정표'!AM175)/HLOOKUP($A$5,Prj_list!$O$6:$Z$7,2))=TRUE,"-",(HLOOKUP($A$5,Prj_list!$O$6:$Z$7,2)*'2012 HR 배정표'!AM175)/HLOOKUP($A$5,Prj_list!$O$6:$Z$7,2)))</x:f>
        <x:v>-</x:v>
      </x:c>
      <x:c r="AI177" s="45" t="str">
        <x:f>IF(ISBLANK('2012 HR 배정표'!AN175)=TRUE,"-",'2012 HR 배정표'!AN175)</x:f>
        <x:v>-</x:v>
      </x:c>
      <x:c r="AJ177" s="46" t="str">
        <x:f>IF(ISBLANK('2012 HR 배정표'!AN175)=TRUE,"-",IF(ISERROR((HLOOKUP($A$5,Prj_list!$O$6:$Z$7,2)*'2012 HR 배정표'!AO175)/HLOOKUP($A$5,Prj_list!$O$6:$Z$7,2))=TRUE,"-",(HLOOKUP($A$5,Prj_list!$O$6:$Z$7,2)*'2012 HR 배정표'!AO175)/HLOOKUP($A$5,Prj_list!$O$6:$Z$7,2)))</x:f>
        <x:v>-</x:v>
      </x:c>
      <x:c r="AK177" s="45" t="str">
        <x:f>IF(ISBLANK('2012 HR 배정표'!AP175)=TRUE,"-",'2012 HR 배정표'!AP175)</x:f>
        <x:v>-</x:v>
      </x:c>
      <x:c r="AL177" s="46" t="str">
        <x:f>IF(ISBLANK('2012 HR 배정표'!AP175)=TRUE,"-",IF(ISERROR((HLOOKUP($A$5,Prj_list!$O$6:$Z$7,2)*'2012 HR 배정표'!AQ175)/HLOOKUP($A$5,Prj_list!$O$6:$Z$7,2))=TRUE,"-",(HLOOKUP($A$5,Prj_list!$O$6:$Z$7,2)*'2012 HR 배정표'!AQ175)/HLOOKUP($A$5,Prj_list!$O$6:$Z$7,2)))</x:f>
        <x:v>-</x:v>
      </x:c>
      <x:c r="AM177" s="45" t="str">
        <x:f>IF(ISBLANK('2012 HR 배정표'!AR175)=TRUE,"-",'2012 HR 배정표'!AR175)</x:f>
        <x:v>-</x:v>
      </x:c>
      <x:c r="AN177" s="46" t="str">
        <x:f>IF(ISBLANK('2012 HR 배정표'!AR175)=TRUE,"-",IF(ISERROR((HLOOKUP($A$5,Prj_list!$O$6:$Z$7,2)*'2012 HR 배정표'!AS175)/HLOOKUP($A$5,Prj_list!$O$6:$Z$7,2))=TRUE,"-",(HLOOKUP($A$5,Prj_list!$O$6:$Z$7,2)*'2012 HR 배정표'!AS175)/HLOOKUP($A$5,Prj_list!$O$6:$Z$7,2)))</x:f>
        <x:v>-</x:v>
      </x:c>
      <x:c r="AO177" s="45" t="str">
        <x:f>IF(ISBLANK('2012 HR 배정표'!AT175)=TRUE,"-",'2012 HR 배정표'!AT175)</x:f>
        <x:v>-</x:v>
      </x:c>
      <x:c r="AP177" s="46" t="str">
        <x:f>IF(ISBLANK('2012 HR 배정표'!AT175)=TRUE,"-",IF(ISERROR((HLOOKUP($A$5,Prj_list!$O$6:$Z$7,2)*'2012 HR 배정표'!AU175)/HLOOKUP($A$5,Prj_list!$O$6:$Z$7,2))=TRUE,"-",(HLOOKUP($A$5,Prj_list!$O$6:$Z$7,2)*'2012 HR 배정표'!AU175)/HLOOKUP($A$5,Prj_list!$O$6:$Z$7,2)))</x:f>
        <x:v>-</x:v>
      </x:c>
      <x:c r="AQ177" s="45" t="str">
        <x:f>IF(ISBLANK('2012 HR 배정표'!AV175)=TRUE,"-",'2012 HR 배정표'!AV175)</x:f>
        <x:v>-</x:v>
      </x:c>
      <x:c r="AR177" s="46" t="str">
        <x:f>IF(ISBLANK('2012 HR 배정표'!AV175)=TRUE,"-",IF(ISERROR((HLOOKUP($A$5,Prj_list!$O$6:$Z$7,2)*'2012 HR 배정표'!AW175)/HLOOKUP($A$5,Prj_list!$O$6:$Z$7,2))=TRUE,"-",(HLOOKUP($A$5,Prj_list!$O$6:$Z$7,2)*'2012 HR 배정표'!AW175)/HLOOKUP($A$5,Prj_list!$O$6:$Z$7,2)))</x:f>
        <x:v>-</x:v>
      </x:c>
      <x:c r="AS177" s="45" t="str">
        <x:f>IF(ISBLANK('2012 HR 배정표'!AX175)=TRUE,"-",'2012 HR 배정표'!AX175)</x:f>
        <x:v>-</x:v>
      </x:c>
      <x:c r="AT177" s="46" t="str">
        <x:f>IF(ISBLANK('2012 HR 배정표'!AX175)=TRUE,"-",IF(ISERROR((HLOOKUP($A$5,Prj_list!$O$6:$Z$7,2)*'2012 HR 배정표'!AY175)/HLOOKUP($A$5,Prj_list!$O$6:$Z$7,2))=TRUE,"-",(HLOOKUP($A$5,Prj_list!$O$6:$Z$7,2)*'2012 HR 배정표'!AY175)/HLOOKUP($A$5,Prj_list!$O$6:$Z$7,2)))</x:f>
        <x:v>-</x:v>
      </x:c>
      <x:c r="AU177" s="45" t="str">
        <x:f>IF(ISBLANK('2012 HR 배정표'!AZ175)=TRUE,"-",'2012 HR 배정표'!AZ175)</x:f>
        <x:v>-</x:v>
      </x:c>
      <x:c r="AV177" s="46" t="str">
        <x:f>IF(ISBLANK('2012 HR 배정표'!AZ175)=TRUE,"-",IF(ISERROR((HLOOKUP($A$5,Prj_list!$O$6:$Z$7,2)*'2012 HR 배정표'!BA175)/HLOOKUP($A$5,Prj_list!$O$6:$Z$7,2))=TRUE,"-",(HLOOKUP($A$5,Prj_list!$O$6:$Z$7,2)*'2012 HR 배정표'!BA175)/HLOOKUP($A$5,Prj_list!$O$6:$Z$7,2)))</x:f>
        <x:v>-</x:v>
      </x:c>
      <x:c r="AW177" s="34" t="str">
        <x:f t="shared" si="6"/>
        <x:v/>
      </x:c>
      <x:c r="AX177" s="41">
        <x:f t="shared" si="5"/>
        <x:v>0</x:v>
      </x:c>
    </x:row>
    <x:row r="178" spans="1:50">
      <x:c r="A178" s="45" t="str">
        <x:f>IF(ISBLANK('2012 HR 배정표'!F176)=TRUE,"-",'2012 HR 배정표'!F176)</x:f>
        <x:v>-</x:v>
      </x:c>
      <x:c r="B178" s="46" t="str">
        <x:f>IF(ISBLANK('2012 HR 배정표'!F176)=TRUE,"-",IF(ISERROR((HLOOKUP($A$5,Prj_list!$O$6:$Z$7,2)*'2012 HR 배정표'!G176)/HLOOKUP($A$5,Prj_list!$O$6:$Z$7,2))=TRUE,"-",(HLOOKUP($A$5,Prj_list!$O$6:$Z$7,2)*'2012 HR 배정표'!G176)/HLOOKUP($A$5,Prj_list!$O$6:$Z$7,2)))</x:f>
        <x:v>-</x:v>
      </x:c>
      <x:c r="C178" s="45" t="str">
        <x:f>IF(ISBLANK('2012 HR 배정표'!H176)=TRUE,"-",'2012 HR 배정표'!H176)</x:f>
        <x:v>-</x:v>
      </x:c>
      <x:c r="D178" s="46" t="str">
        <x:f>IF(ISBLANK('2012 HR 배정표'!H176)=TRUE,"-",IF(ISERROR((HLOOKUP($A$5,Prj_list!$O$6:$Z$7,2)*'2012 HR 배정표'!I176)/HLOOKUP($A$5,Prj_list!$O$6:$Z$7,2))=TRUE,"-",(HLOOKUP($A$5,Prj_list!$O$6:$Z$7,2)*'2012 HR 배정표'!I176)/HLOOKUP($A$5,Prj_list!$O$6:$Z$7,2)))</x:f>
        <x:v>-</x:v>
      </x:c>
      <x:c r="E178" s="45" t="str">
        <x:f>IF(ISBLANK('2012 HR 배정표'!J176)=TRUE,"-",'2012 HR 배정표'!J176)</x:f>
        <x:v>-</x:v>
      </x:c>
      <x:c r="F178" s="46" t="str">
        <x:f>IF(ISBLANK('2012 HR 배정표'!J176)=TRUE,"-",IF(ISERROR((HLOOKUP($A$5,Prj_list!$O$6:$Z$7,2)*'2012 HR 배정표'!K176)/HLOOKUP($A$5,Prj_list!$O$6:$Z$7,2))=TRUE,"-",(HLOOKUP($A$5,Prj_list!$O$6:$Z$7,2)*'2012 HR 배정표'!K176)/HLOOKUP($A$5,Prj_list!$O$6:$Z$7,2)))</x:f>
        <x:v>-</x:v>
      </x:c>
      <x:c r="G178" s="45" t="str">
        <x:f>IF(ISBLANK('2012 HR 배정표'!L176)=TRUE,"-",'2012 HR 배정표'!L176)</x:f>
        <x:v>-</x:v>
      </x:c>
      <x:c r="H178" s="46" t="str">
        <x:f>IF(ISBLANK('2012 HR 배정표'!L176)=TRUE,"-",IF(ISERROR((HLOOKUP($A$5,Prj_list!$O$6:$Z$7,2)*'2012 HR 배정표'!M176)/HLOOKUP($A$5,Prj_list!$O$6:$Z$7,2))=TRUE,"-",(HLOOKUP($A$5,Prj_list!$O$6:$Z$7,2)*'2012 HR 배정표'!M176)/HLOOKUP($A$5,Prj_list!$O$6:$Z$7,2)))</x:f>
        <x:v>-</x:v>
      </x:c>
      <x:c r="I178" s="45" t="str">
        <x:f>IF(ISBLANK('2012 HR 배정표'!N176)=TRUE,"-",'2012 HR 배정표'!N176)</x:f>
        <x:v>-</x:v>
      </x:c>
      <x:c r="J178" s="46" t="str">
        <x:f>IF(ISBLANK('2012 HR 배정표'!N176)=TRUE,"-",IF(ISERROR((HLOOKUP($A$5,Prj_list!$O$6:$Z$7,2)*'2012 HR 배정표'!O176)/HLOOKUP($A$5,Prj_list!$O$6:$Z$7,2))=TRUE,"-",(HLOOKUP($A$5,Prj_list!$O$6:$Z$7,2)*'2012 HR 배정표'!O176)/HLOOKUP($A$5,Prj_list!$O$6:$Z$7,2)))</x:f>
        <x:v>-</x:v>
      </x:c>
      <x:c r="K178" s="45" t="str">
        <x:f>IF(ISBLANK('2012 HR 배정표'!P176)=TRUE,"-",'2012 HR 배정표'!P176)</x:f>
        <x:v>-</x:v>
      </x:c>
      <x:c r="L178" s="46" t="str">
        <x:f>IF(ISBLANK('2012 HR 배정표'!P176)=TRUE,"-",IF(ISERROR((HLOOKUP($A$5,Prj_list!$O$6:$Z$7,2)*'2012 HR 배정표'!Q176)/HLOOKUP($A$5,Prj_list!$O$6:$Z$7,2))=TRUE,"-",(HLOOKUP($A$5,Prj_list!$O$6:$Z$7,2)*'2012 HR 배정표'!Q176)/HLOOKUP($A$5,Prj_list!$O$6:$Z$7,2)))</x:f>
        <x:v>-</x:v>
      </x:c>
      <x:c r="M178" s="45" t="str">
        <x:f>IF(ISBLANK('2012 HR 배정표'!R176)=TRUE,"-",'2012 HR 배정표'!R176)</x:f>
        <x:v>-</x:v>
      </x:c>
      <x:c r="N178" s="46" t="str">
        <x:f>IF(ISBLANK('2012 HR 배정표'!R176)=TRUE,"-",IF(ISERROR((HLOOKUP($A$5,Prj_list!$O$6:$Z$7,2)*'2012 HR 배정표'!S176)/HLOOKUP($A$5,Prj_list!$O$6:$Z$7,2))=TRUE,"-",(HLOOKUP($A$5,Prj_list!$O$6:$Z$7,2)*'2012 HR 배정표'!S176)/HLOOKUP($A$5,Prj_list!$O$6:$Z$7,2)))</x:f>
        <x:v>-</x:v>
      </x:c>
      <x:c r="O178" s="45" t="str">
        <x:f>IF(ISBLANK('2012 HR 배정표'!T176)=TRUE,"-",'2012 HR 배정표'!T176)</x:f>
        <x:v>-</x:v>
      </x:c>
      <x:c r="P178" s="46" t="str">
        <x:f>IF(ISBLANK('2012 HR 배정표'!T176)=TRUE,"-",IF(ISERROR((HLOOKUP($A$5,Prj_list!$O$6:$Z$7,2)*'2012 HR 배정표'!U176)/HLOOKUP($A$5,Prj_list!$O$6:$Z$7,2))=TRUE,"-",(HLOOKUP($A$5,Prj_list!$O$6:$Z$7,2)*'2012 HR 배정표'!U176)/HLOOKUP($A$5,Prj_list!$O$6:$Z$7,2)))</x:f>
        <x:v>-</x:v>
      </x:c>
      <x:c r="Q178" s="45" t="str">
        <x:f>IF(ISBLANK('2012 HR 배정표'!V176)=TRUE,"-",'2012 HR 배정표'!V176)</x:f>
        <x:v>-</x:v>
      </x:c>
      <x:c r="R178" s="46" t="str">
        <x:f>IF(ISBLANK('2012 HR 배정표'!V176)=TRUE,"-",IF(ISERROR((HLOOKUP($A$5,Prj_list!$O$6:$Z$7,2)*'2012 HR 배정표'!W176)/HLOOKUP($A$5,Prj_list!$O$6:$Z$7,2))=TRUE,"-",(HLOOKUP($A$5,Prj_list!$O$6:$Z$7,2)*'2012 HR 배정표'!W176)/HLOOKUP($A$5,Prj_list!$O$6:$Z$7,2)))</x:f>
        <x:v>-</x:v>
      </x:c>
      <x:c r="S178" s="45" t="str">
        <x:f>IF(ISBLANK('2012 HR 배정표'!X176)=TRUE,"-",'2012 HR 배정표'!X176)</x:f>
        <x:v>-</x:v>
      </x:c>
      <x:c r="T178" s="46" t="str">
        <x:f>IF(ISBLANK('2012 HR 배정표'!X176)=TRUE,"-",IF(ISERROR((HLOOKUP($A$5,Prj_list!$O$6:$Z$7,2)*'2012 HR 배정표'!Y176)/HLOOKUP($A$5,Prj_list!$O$6:$Z$7,2))=TRUE,"-",(HLOOKUP($A$5,Prj_list!$O$6:$Z$7,2)*'2012 HR 배정표'!Y176)/HLOOKUP($A$5,Prj_list!$O$6:$Z$7,2)))</x:f>
        <x:v>-</x:v>
      </x:c>
      <x:c r="U178" s="45" t="str">
        <x:f>IF(ISBLANK('2012 HR 배정표'!Z176)=TRUE,"-",'2012 HR 배정표'!Z176)</x:f>
        <x:v>-</x:v>
      </x:c>
      <x:c r="V178" s="46" t="str">
        <x:f>IF(ISBLANK('2012 HR 배정표'!Z176)=TRUE,"-",IF(ISERROR((HLOOKUP($A$5,Prj_list!$O$6:$Z$7,2)*'2012 HR 배정표'!AA176)/HLOOKUP($A$5,Prj_list!$O$6:$Z$7,2))=TRUE,"-",(HLOOKUP($A$5,Prj_list!$O$6:$Z$7,2)*'2012 HR 배정표'!AA176)/HLOOKUP($A$5,Prj_list!$O$6:$Z$7,2)))</x:f>
        <x:v>-</x:v>
      </x:c>
      <x:c r="W178" s="45" t="str">
        <x:f>IF(ISBLANK('2012 HR 배정표'!AB176)=TRUE,"-",'2012 HR 배정표'!AB176)</x:f>
        <x:v>-</x:v>
      </x:c>
      <x:c r="X178" s="46" t="str">
        <x:f>IF(ISBLANK('2012 HR 배정표'!AB176)=TRUE,"-",IF(ISERROR((HLOOKUP($A$5,Prj_list!$O$6:$Z$7,2)*'2012 HR 배정표'!AC176)/HLOOKUP($A$5,Prj_list!$O$6:$Z$7,2))=TRUE,"-",(HLOOKUP($A$5,Prj_list!$O$6:$Z$7,2)*'2012 HR 배정표'!AC176)/HLOOKUP($A$5,Prj_list!$O$6:$Z$7,2)))</x:f>
        <x:v>-</x:v>
      </x:c>
      <x:c r="Y178" s="45" t="str">
        <x:f>IF(ISBLANK('2012 HR 배정표'!AD176)=TRUE,"-",'2012 HR 배정표'!AD176)</x:f>
        <x:v>-</x:v>
      </x:c>
      <x:c r="Z178" s="46" t="str">
        <x:f>IF(ISBLANK('2012 HR 배정표'!AD176)=TRUE,"-",IF(ISERROR((HLOOKUP($A$5,Prj_list!$O$6:$Z$7,2)*'2012 HR 배정표'!AE176)/HLOOKUP($A$5,Prj_list!$O$6:$Z$7,2))=TRUE,"-",(HLOOKUP($A$5,Prj_list!$O$6:$Z$7,2)*'2012 HR 배정표'!AE176)/HLOOKUP($A$5,Prj_list!$O$6:$Z$7,2)))</x:f>
        <x:v>-</x:v>
      </x:c>
      <x:c r="AA178" s="45" t="str">
        <x:f>IF(ISBLANK('2012 HR 배정표'!AF176)=TRUE,"-",'2012 HR 배정표'!AF176)</x:f>
        <x:v>-</x:v>
      </x:c>
      <x:c r="AB178" s="46" t="str">
        <x:f>IF(ISBLANK('2012 HR 배정표'!AF176)=TRUE,"-",IF(ISERROR((HLOOKUP($A$5,Prj_list!$O$6:$Z$7,2)*'2012 HR 배정표'!AG176)/HLOOKUP($A$5,Prj_list!$O$6:$Z$7,2))=TRUE,"-",(HLOOKUP($A$5,Prj_list!$O$6:$Z$7,2)*'2012 HR 배정표'!AG176)/HLOOKUP($A$5,Prj_list!$O$6:$Z$7,2)))</x:f>
        <x:v>-</x:v>
      </x:c>
      <x:c r="AC178" s="45" t="str">
        <x:f>IF(ISBLANK('2012 HR 배정표'!AH176)=TRUE,"-",'2012 HR 배정표'!AH176)</x:f>
        <x:v>-</x:v>
      </x:c>
      <x:c r="AD178" s="46" t="str">
        <x:f>IF(ISBLANK('2012 HR 배정표'!AH176)=TRUE,"-",IF(ISERROR((HLOOKUP($A$5,Prj_list!$O$6:$Z$7,2)*'2012 HR 배정표'!AI176)/HLOOKUP($A$5,Prj_list!$O$6:$Z$7,2))=TRUE,"-",(HLOOKUP($A$5,Prj_list!$O$6:$Z$7,2)*'2012 HR 배정표'!AI176)/HLOOKUP($A$5,Prj_list!$O$6:$Z$7,2)))</x:f>
        <x:v>-</x:v>
      </x:c>
      <x:c r="AE178" s="45" t="str">
        <x:f>IF(ISBLANK('2012 HR 배정표'!AJ176)=TRUE,"-",'2012 HR 배정표'!AJ176)</x:f>
        <x:v>-</x:v>
      </x:c>
      <x:c r="AF178" s="46" t="str">
        <x:f>IF(ISBLANK('2012 HR 배정표'!AJ176)=TRUE,"-",IF(ISERROR((HLOOKUP($A$5,Prj_list!$O$6:$Z$7,2)*'2012 HR 배정표'!AK176)/HLOOKUP($A$5,Prj_list!$O$6:$Z$7,2))=TRUE,"-",(HLOOKUP($A$5,Prj_list!$O$6:$Z$7,2)*'2012 HR 배정표'!AK176)/HLOOKUP($A$5,Prj_list!$O$6:$Z$7,2)))</x:f>
        <x:v>-</x:v>
      </x:c>
      <x:c r="AG178" s="45" t="str">
        <x:f>IF(ISBLANK('2012 HR 배정표'!AL176)=TRUE,"-",'2012 HR 배정표'!AL176)</x:f>
        <x:v>-</x:v>
      </x:c>
      <x:c r="AH178" s="46" t="str">
        <x:f>IF(ISBLANK('2012 HR 배정표'!AL176)=TRUE,"-",IF(ISERROR((HLOOKUP($A$5,Prj_list!$O$6:$Z$7,2)*'2012 HR 배정표'!AM176)/HLOOKUP($A$5,Prj_list!$O$6:$Z$7,2))=TRUE,"-",(HLOOKUP($A$5,Prj_list!$O$6:$Z$7,2)*'2012 HR 배정표'!AM176)/HLOOKUP($A$5,Prj_list!$O$6:$Z$7,2)))</x:f>
        <x:v>-</x:v>
      </x:c>
      <x:c r="AI178" s="45" t="str">
        <x:f>IF(ISBLANK('2012 HR 배정표'!AN176)=TRUE,"-",'2012 HR 배정표'!AN176)</x:f>
        <x:v>-</x:v>
      </x:c>
      <x:c r="AJ178" s="46" t="str">
        <x:f>IF(ISBLANK('2012 HR 배정표'!AN176)=TRUE,"-",IF(ISERROR((HLOOKUP($A$5,Prj_list!$O$6:$Z$7,2)*'2012 HR 배정표'!AO176)/HLOOKUP($A$5,Prj_list!$O$6:$Z$7,2))=TRUE,"-",(HLOOKUP($A$5,Prj_list!$O$6:$Z$7,2)*'2012 HR 배정표'!AO176)/HLOOKUP($A$5,Prj_list!$O$6:$Z$7,2)))</x:f>
        <x:v>-</x:v>
      </x:c>
      <x:c r="AK178" s="45" t="str">
        <x:f>IF(ISBLANK('2012 HR 배정표'!AP176)=TRUE,"-",'2012 HR 배정표'!AP176)</x:f>
        <x:v>-</x:v>
      </x:c>
      <x:c r="AL178" s="46" t="str">
        <x:f>IF(ISBLANK('2012 HR 배정표'!AP176)=TRUE,"-",IF(ISERROR((HLOOKUP($A$5,Prj_list!$O$6:$Z$7,2)*'2012 HR 배정표'!AQ176)/HLOOKUP($A$5,Prj_list!$O$6:$Z$7,2))=TRUE,"-",(HLOOKUP($A$5,Prj_list!$O$6:$Z$7,2)*'2012 HR 배정표'!AQ176)/HLOOKUP($A$5,Prj_list!$O$6:$Z$7,2)))</x:f>
        <x:v>-</x:v>
      </x:c>
      <x:c r="AM178" s="45" t="str">
        <x:f>IF(ISBLANK('2012 HR 배정표'!AR176)=TRUE,"-",'2012 HR 배정표'!AR176)</x:f>
        <x:v>-</x:v>
      </x:c>
      <x:c r="AN178" s="46" t="str">
        <x:f>IF(ISBLANK('2012 HR 배정표'!AR176)=TRUE,"-",IF(ISERROR((HLOOKUP($A$5,Prj_list!$O$6:$Z$7,2)*'2012 HR 배정표'!AS176)/HLOOKUP($A$5,Prj_list!$O$6:$Z$7,2))=TRUE,"-",(HLOOKUP($A$5,Prj_list!$O$6:$Z$7,2)*'2012 HR 배정표'!AS176)/HLOOKUP($A$5,Prj_list!$O$6:$Z$7,2)))</x:f>
        <x:v>-</x:v>
      </x:c>
      <x:c r="AO178" s="45" t="str">
        <x:f>IF(ISBLANK('2012 HR 배정표'!AT176)=TRUE,"-",'2012 HR 배정표'!AT176)</x:f>
        <x:v>-</x:v>
      </x:c>
      <x:c r="AP178" s="46" t="str">
        <x:f>IF(ISBLANK('2012 HR 배정표'!AT176)=TRUE,"-",IF(ISERROR((HLOOKUP($A$5,Prj_list!$O$6:$Z$7,2)*'2012 HR 배정표'!AU176)/HLOOKUP($A$5,Prj_list!$O$6:$Z$7,2))=TRUE,"-",(HLOOKUP($A$5,Prj_list!$O$6:$Z$7,2)*'2012 HR 배정표'!AU176)/HLOOKUP($A$5,Prj_list!$O$6:$Z$7,2)))</x:f>
        <x:v>-</x:v>
      </x:c>
      <x:c r="AQ178" s="45" t="str">
        <x:f>IF(ISBLANK('2012 HR 배정표'!AV176)=TRUE,"-",'2012 HR 배정표'!AV176)</x:f>
        <x:v>-</x:v>
      </x:c>
      <x:c r="AR178" s="46" t="str">
        <x:f>IF(ISBLANK('2012 HR 배정표'!AV176)=TRUE,"-",IF(ISERROR((HLOOKUP($A$5,Prj_list!$O$6:$Z$7,2)*'2012 HR 배정표'!AW176)/HLOOKUP($A$5,Prj_list!$O$6:$Z$7,2))=TRUE,"-",(HLOOKUP($A$5,Prj_list!$O$6:$Z$7,2)*'2012 HR 배정표'!AW176)/HLOOKUP($A$5,Prj_list!$O$6:$Z$7,2)))</x:f>
        <x:v>-</x:v>
      </x:c>
      <x:c r="AS178" s="45" t="str">
        <x:f>IF(ISBLANK('2012 HR 배정표'!AX176)=TRUE,"-",'2012 HR 배정표'!AX176)</x:f>
        <x:v>-</x:v>
      </x:c>
      <x:c r="AT178" s="46" t="str">
        <x:f>IF(ISBLANK('2012 HR 배정표'!AX176)=TRUE,"-",IF(ISERROR((HLOOKUP($A$5,Prj_list!$O$6:$Z$7,2)*'2012 HR 배정표'!AY176)/HLOOKUP($A$5,Prj_list!$O$6:$Z$7,2))=TRUE,"-",(HLOOKUP($A$5,Prj_list!$O$6:$Z$7,2)*'2012 HR 배정표'!AY176)/HLOOKUP($A$5,Prj_list!$O$6:$Z$7,2)))</x:f>
        <x:v>-</x:v>
      </x:c>
      <x:c r="AU178" s="45" t="str">
        <x:f>IF(ISBLANK('2012 HR 배정표'!AZ176)=TRUE,"-",'2012 HR 배정표'!AZ176)</x:f>
        <x:v>-</x:v>
      </x:c>
      <x:c r="AV178" s="46" t="str">
        <x:f>IF(ISBLANK('2012 HR 배정표'!AZ176)=TRUE,"-",IF(ISERROR((HLOOKUP($A$5,Prj_list!$O$6:$Z$7,2)*'2012 HR 배정표'!BA176)/HLOOKUP($A$5,Prj_list!$O$6:$Z$7,2))=TRUE,"-",(HLOOKUP($A$5,Prj_list!$O$6:$Z$7,2)*'2012 HR 배정표'!BA176)/HLOOKUP($A$5,Prj_list!$O$6:$Z$7,2)))</x:f>
        <x:v>-</x:v>
      </x:c>
      <x:c r="AW178" s="34" t="str">
        <x:f t="shared" si="6"/>
        <x:v/>
      </x:c>
      <x:c r="AX178" s="41">
        <x:f t="shared" si="5"/>
        <x:v>0</x:v>
      </x:c>
    </x:row>
    <x:row r="179" spans="1:50">
      <x:c r="A179" s="45" t="str">
        <x:f>IF(ISBLANK('2012 HR 배정표'!F177)=TRUE,"-",'2012 HR 배정표'!F177)</x:f>
        <x:v>-</x:v>
      </x:c>
      <x:c r="B179" s="46" t="str">
        <x:f>IF(ISBLANK('2012 HR 배정표'!F177)=TRUE,"-",IF(ISERROR((HLOOKUP($A$5,Prj_list!$O$6:$Z$7,2)*'2012 HR 배정표'!G177)/HLOOKUP($A$5,Prj_list!$O$6:$Z$7,2))=TRUE,"-",(HLOOKUP($A$5,Prj_list!$O$6:$Z$7,2)*'2012 HR 배정표'!G177)/HLOOKUP($A$5,Prj_list!$O$6:$Z$7,2)))</x:f>
        <x:v>-</x:v>
      </x:c>
      <x:c r="C179" s="45" t="str">
        <x:f>IF(ISBLANK('2012 HR 배정표'!H177)=TRUE,"-",'2012 HR 배정표'!H177)</x:f>
        <x:v>-</x:v>
      </x:c>
      <x:c r="D179" s="46" t="str">
        <x:f>IF(ISBLANK('2012 HR 배정표'!H177)=TRUE,"-",IF(ISERROR((HLOOKUP($A$5,Prj_list!$O$6:$Z$7,2)*'2012 HR 배정표'!I177)/HLOOKUP($A$5,Prj_list!$O$6:$Z$7,2))=TRUE,"-",(HLOOKUP($A$5,Prj_list!$O$6:$Z$7,2)*'2012 HR 배정표'!I177)/HLOOKUP($A$5,Prj_list!$O$6:$Z$7,2)))</x:f>
        <x:v>-</x:v>
      </x:c>
      <x:c r="E179" s="45" t="str">
        <x:f>IF(ISBLANK('2012 HR 배정표'!J177)=TRUE,"-",'2012 HR 배정표'!J177)</x:f>
        <x:v>-</x:v>
      </x:c>
      <x:c r="F179" s="46" t="str">
        <x:f>IF(ISBLANK('2012 HR 배정표'!J177)=TRUE,"-",IF(ISERROR((HLOOKUP($A$5,Prj_list!$O$6:$Z$7,2)*'2012 HR 배정표'!K177)/HLOOKUP($A$5,Prj_list!$O$6:$Z$7,2))=TRUE,"-",(HLOOKUP($A$5,Prj_list!$O$6:$Z$7,2)*'2012 HR 배정표'!K177)/HLOOKUP($A$5,Prj_list!$O$6:$Z$7,2)))</x:f>
        <x:v>-</x:v>
      </x:c>
      <x:c r="G179" s="45" t="str">
        <x:f>IF(ISBLANK('2012 HR 배정표'!L177)=TRUE,"-",'2012 HR 배정표'!L177)</x:f>
        <x:v>-</x:v>
      </x:c>
      <x:c r="H179" s="46" t="str">
        <x:f>IF(ISBLANK('2012 HR 배정표'!L177)=TRUE,"-",IF(ISERROR((HLOOKUP($A$5,Prj_list!$O$6:$Z$7,2)*'2012 HR 배정표'!M177)/HLOOKUP($A$5,Prj_list!$O$6:$Z$7,2))=TRUE,"-",(HLOOKUP($A$5,Prj_list!$O$6:$Z$7,2)*'2012 HR 배정표'!M177)/HLOOKUP($A$5,Prj_list!$O$6:$Z$7,2)))</x:f>
        <x:v>-</x:v>
      </x:c>
      <x:c r="I179" s="45" t="str">
        <x:f>IF(ISBLANK('2012 HR 배정표'!N177)=TRUE,"-",'2012 HR 배정표'!N177)</x:f>
        <x:v>-</x:v>
      </x:c>
      <x:c r="J179" s="46" t="str">
        <x:f>IF(ISBLANK('2012 HR 배정표'!N177)=TRUE,"-",IF(ISERROR((HLOOKUP($A$5,Prj_list!$O$6:$Z$7,2)*'2012 HR 배정표'!O177)/HLOOKUP($A$5,Prj_list!$O$6:$Z$7,2))=TRUE,"-",(HLOOKUP($A$5,Prj_list!$O$6:$Z$7,2)*'2012 HR 배정표'!O177)/HLOOKUP($A$5,Prj_list!$O$6:$Z$7,2)))</x:f>
        <x:v>-</x:v>
      </x:c>
      <x:c r="K179" s="45" t="str">
        <x:f>IF(ISBLANK('2012 HR 배정표'!P177)=TRUE,"-",'2012 HR 배정표'!P177)</x:f>
        <x:v>-</x:v>
      </x:c>
      <x:c r="L179" s="46" t="str">
        <x:f>IF(ISBLANK('2012 HR 배정표'!P177)=TRUE,"-",IF(ISERROR((HLOOKUP($A$5,Prj_list!$O$6:$Z$7,2)*'2012 HR 배정표'!Q177)/HLOOKUP($A$5,Prj_list!$O$6:$Z$7,2))=TRUE,"-",(HLOOKUP($A$5,Prj_list!$O$6:$Z$7,2)*'2012 HR 배정표'!Q177)/HLOOKUP($A$5,Prj_list!$O$6:$Z$7,2)))</x:f>
        <x:v>-</x:v>
      </x:c>
      <x:c r="M179" s="45" t="str">
        <x:f>IF(ISBLANK('2012 HR 배정표'!R177)=TRUE,"-",'2012 HR 배정표'!R177)</x:f>
        <x:v>-</x:v>
      </x:c>
      <x:c r="N179" s="46" t="str">
        <x:f>IF(ISBLANK('2012 HR 배정표'!R177)=TRUE,"-",IF(ISERROR((HLOOKUP($A$5,Prj_list!$O$6:$Z$7,2)*'2012 HR 배정표'!S177)/HLOOKUP($A$5,Prj_list!$O$6:$Z$7,2))=TRUE,"-",(HLOOKUP($A$5,Prj_list!$O$6:$Z$7,2)*'2012 HR 배정표'!S177)/HLOOKUP($A$5,Prj_list!$O$6:$Z$7,2)))</x:f>
        <x:v>-</x:v>
      </x:c>
      <x:c r="O179" s="45" t="str">
        <x:f>IF(ISBLANK('2012 HR 배정표'!T177)=TRUE,"-",'2012 HR 배정표'!T177)</x:f>
        <x:v>-</x:v>
      </x:c>
      <x:c r="P179" s="46" t="str">
        <x:f>IF(ISBLANK('2012 HR 배정표'!T177)=TRUE,"-",IF(ISERROR((HLOOKUP($A$5,Prj_list!$O$6:$Z$7,2)*'2012 HR 배정표'!U177)/HLOOKUP($A$5,Prj_list!$O$6:$Z$7,2))=TRUE,"-",(HLOOKUP($A$5,Prj_list!$O$6:$Z$7,2)*'2012 HR 배정표'!U177)/HLOOKUP($A$5,Prj_list!$O$6:$Z$7,2)))</x:f>
        <x:v>-</x:v>
      </x:c>
      <x:c r="Q179" s="45" t="str">
        <x:f>IF(ISBLANK('2012 HR 배정표'!V177)=TRUE,"-",'2012 HR 배정표'!V177)</x:f>
        <x:v>-</x:v>
      </x:c>
      <x:c r="R179" s="46" t="str">
        <x:f>IF(ISBLANK('2012 HR 배정표'!V177)=TRUE,"-",IF(ISERROR((HLOOKUP($A$5,Prj_list!$O$6:$Z$7,2)*'2012 HR 배정표'!W177)/HLOOKUP($A$5,Prj_list!$O$6:$Z$7,2))=TRUE,"-",(HLOOKUP($A$5,Prj_list!$O$6:$Z$7,2)*'2012 HR 배정표'!W177)/HLOOKUP($A$5,Prj_list!$O$6:$Z$7,2)))</x:f>
        <x:v>-</x:v>
      </x:c>
      <x:c r="S179" s="45" t="str">
        <x:f>IF(ISBLANK('2012 HR 배정표'!X177)=TRUE,"-",'2012 HR 배정표'!X177)</x:f>
        <x:v>-</x:v>
      </x:c>
      <x:c r="T179" s="46" t="str">
        <x:f>IF(ISBLANK('2012 HR 배정표'!X177)=TRUE,"-",IF(ISERROR((HLOOKUP($A$5,Prj_list!$O$6:$Z$7,2)*'2012 HR 배정표'!Y177)/HLOOKUP($A$5,Prj_list!$O$6:$Z$7,2))=TRUE,"-",(HLOOKUP($A$5,Prj_list!$O$6:$Z$7,2)*'2012 HR 배정표'!Y177)/HLOOKUP($A$5,Prj_list!$O$6:$Z$7,2)))</x:f>
        <x:v>-</x:v>
      </x:c>
      <x:c r="U179" s="45" t="str">
        <x:f>IF(ISBLANK('2012 HR 배정표'!Z177)=TRUE,"-",'2012 HR 배정표'!Z177)</x:f>
        <x:v>-</x:v>
      </x:c>
      <x:c r="V179" s="46" t="str">
        <x:f>IF(ISBLANK('2012 HR 배정표'!Z177)=TRUE,"-",IF(ISERROR((HLOOKUP($A$5,Prj_list!$O$6:$Z$7,2)*'2012 HR 배정표'!AA177)/HLOOKUP($A$5,Prj_list!$O$6:$Z$7,2))=TRUE,"-",(HLOOKUP($A$5,Prj_list!$O$6:$Z$7,2)*'2012 HR 배정표'!AA177)/HLOOKUP($A$5,Prj_list!$O$6:$Z$7,2)))</x:f>
        <x:v>-</x:v>
      </x:c>
      <x:c r="W179" s="45" t="str">
        <x:f>IF(ISBLANK('2012 HR 배정표'!AB177)=TRUE,"-",'2012 HR 배정표'!AB177)</x:f>
        <x:v>-</x:v>
      </x:c>
      <x:c r="X179" s="46" t="str">
        <x:f>IF(ISBLANK('2012 HR 배정표'!AB177)=TRUE,"-",IF(ISERROR((HLOOKUP($A$5,Prj_list!$O$6:$Z$7,2)*'2012 HR 배정표'!AC177)/HLOOKUP($A$5,Prj_list!$O$6:$Z$7,2))=TRUE,"-",(HLOOKUP($A$5,Prj_list!$O$6:$Z$7,2)*'2012 HR 배정표'!AC177)/HLOOKUP($A$5,Prj_list!$O$6:$Z$7,2)))</x:f>
        <x:v>-</x:v>
      </x:c>
      <x:c r="Y179" s="45" t="str">
        <x:f>IF(ISBLANK('2012 HR 배정표'!AD177)=TRUE,"-",'2012 HR 배정표'!AD177)</x:f>
        <x:v>-</x:v>
      </x:c>
      <x:c r="Z179" s="46" t="str">
        <x:f>IF(ISBLANK('2012 HR 배정표'!AD177)=TRUE,"-",IF(ISERROR((HLOOKUP($A$5,Prj_list!$O$6:$Z$7,2)*'2012 HR 배정표'!AE177)/HLOOKUP($A$5,Prj_list!$O$6:$Z$7,2))=TRUE,"-",(HLOOKUP($A$5,Prj_list!$O$6:$Z$7,2)*'2012 HR 배정표'!AE177)/HLOOKUP($A$5,Prj_list!$O$6:$Z$7,2)))</x:f>
        <x:v>-</x:v>
      </x:c>
      <x:c r="AA179" s="45" t="str">
        <x:f>IF(ISBLANK('2012 HR 배정표'!AF177)=TRUE,"-",'2012 HR 배정표'!AF177)</x:f>
        <x:v>-</x:v>
      </x:c>
      <x:c r="AB179" s="46" t="str">
        <x:f>IF(ISBLANK('2012 HR 배정표'!AF177)=TRUE,"-",IF(ISERROR((HLOOKUP($A$5,Prj_list!$O$6:$Z$7,2)*'2012 HR 배정표'!AG177)/HLOOKUP($A$5,Prj_list!$O$6:$Z$7,2))=TRUE,"-",(HLOOKUP($A$5,Prj_list!$O$6:$Z$7,2)*'2012 HR 배정표'!AG177)/HLOOKUP($A$5,Prj_list!$O$6:$Z$7,2)))</x:f>
        <x:v>-</x:v>
      </x:c>
      <x:c r="AC179" s="45" t="str">
        <x:f>IF(ISBLANK('2012 HR 배정표'!AH177)=TRUE,"-",'2012 HR 배정표'!AH177)</x:f>
        <x:v>-</x:v>
      </x:c>
      <x:c r="AD179" s="46" t="str">
        <x:f>IF(ISBLANK('2012 HR 배정표'!AH177)=TRUE,"-",IF(ISERROR((HLOOKUP($A$5,Prj_list!$O$6:$Z$7,2)*'2012 HR 배정표'!AI177)/HLOOKUP($A$5,Prj_list!$O$6:$Z$7,2))=TRUE,"-",(HLOOKUP($A$5,Prj_list!$O$6:$Z$7,2)*'2012 HR 배정표'!AI177)/HLOOKUP($A$5,Prj_list!$O$6:$Z$7,2)))</x:f>
        <x:v>-</x:v>
      </x:c>
      <x:c r="AE179" s="45" t="str">
        <x:f>IF(ISBLANK('2012 HR 배정표'!AJ177)=TRUE,"-",'2012 HR 배정표'!AJ177)</x:f>
        <x:v>-</x:v>
      </x:c>
      <x:c r="AF179" s="46" t="str">
        <x:f>IF(ISBLANK('2012 HR 배정표'!AJ177)=TRUE,"-",IF(ISERROR((HLOOKUP($A$5,Prj_list!$O$6:$Z$7,2)*'2012 HR 배정표'!AK177)/HLOOKUP($A$5,Prj_list!$O$6:$Z$7,2))=TRUE,"-",(HLOOKUP($A$5,Prj_list!$O$6:$Z$7,2)*'2012 HR 배정표'!AK177)/HLOOKUP($A$5,Prj_list!$O$6:$Z$7,2)))</x:f>
        <x:v>-</x:v>
      </x:c>
      <x:c r="AG179" s="45" t="str">
        <x:f>IF(ISBLANK('2012 HR 배정표'!AL177)=TRUE,"-",'2012 HR 배정표'!AL177)</x:f>
        <x:v>-</x:v>
      </x:c>
      <x:c r="AH179" s="46" t="str">
        <x:f>IF(ISBLANK('2012 HR 배정표'!AL177)=TRUE,"-",IF(ISERROR((HLOOKUP($A$5,Prj_list!$O$6:$Z$7,2)*'2012 HR 배정표'!AM177)/HLOOKUP($A$5,Prj_list!$O$6:$Z$7,2))=TRUE,"-",(HLOOKUP($A$5,Prj_list!$O$6:$Z$7,2)*'2012 HR 배정표'!AM177)/HLOOKUP($A$5,Prj_list!$O$6:$Z$7,2)))</x:f>
        <x:v>-</x:v>
      </x:c>
      <x:c r="AI179" s="45" t="str">
        <x:f>IF(ISBLANK('2012 HR 배정표'!AN177)=TRUE,"-",'2012 HR 배정표'!AN177)</x:f>
        <x:v>-</x:v>
      </x:c>
      <x:c r="AJ179" s="46" t="str">
        <x:f>IF(ISBLANK('2012 HR 배정표'!AN177)=TRUE,"-",IF(ISERROR((HLOOKUP($A$5,Prj_list!$O$6:$Z$7,2)*'2012 HR 배정표'!AO177)/HLOOKUP($A$5,Prj_list!$O$6:$Z$7,2))=TRUE,"-",(HLOOKUP($A$5,Prj_list!$O$6:$Z$7,2)*'2012 HR 배정표'!AO177)/HLOOKUP($A$5,Prj_list!$O$6:$Z$7,2)))</x:f>
        <x:v>-</x:v>
      </x:c>
      <x:c r="AK179" s="45" t="str">
        <x:f>IF(ISBLANK('2012 HR 배정표'!AP177)=TRUE,"-",'2012 HR 배정표'!AP177)</x:f>
        <x:v>-</x:v>
      </x:c>
      <x:c r="AL179" s="46" t="str">
        <x:f>IF(ISBLANK('2012 HR 배정표'!AP177)=TRUE,"-",IF(ISERROR((HLOOKUP($A$5,Prj_list!$O$6:$Z$7,2)*'2012 HR 배정표'!AQ177)/HLOOKUP($A$5,Prj_list!$O$6:$Z$7,2))=TRUE,"-",(HLOOKUP($A$5,Prj_list!$O$6:$Z$7,2)*'2012 HR 배정표'!AQ177)/HLOOKUP($A$5,Prj_list!$O$6:$Z$7,2)))</x:f>
        <x:v>-</x:v>
      </x:c>
      <x:c r="AM179" s="45" t="str">
        <x:f>IF(ISBLANK('2012 HR 배정표'!AR177)=TRUE,"-",'2012 HR 배정표'!AR177)</x:f>
        <x:v>-</x:v>
      </x:c>
      <x:c r="AN179" s="46" t="str">
        <x:f>IF(ISBLANK('2012 HR 배정표'!AR177)=TRUE,"-",IF(ISERROR((HLOOKUP($A$5,Prj_list!$O$6:$Z$7,2)*'2012 HR 배정표'!AS177)/HLOOKUP($A$5,Prj_list!$O$6:$Z$7,2))=TRUE,"-",(HLOOKUP($A$5,Prj_list!$O$6:$Z$7,2)*'2012 HR 배정표'!AS177)/HLOOKUP($A$5,Prj_list!$O$6:$Z$7,2)))</x:f>
        <x:v>-</x:v>
      </x:c>
      <x:c r="AO179" s="45" t="str">
        <x:f>IF(ISBLANK('2012 HR 배정표'!AT177)=TRUE,"-",'2012 HR 배정표'!AT177)</x:f>
        <x:v>-</x:v>
      </x:c>
      <x:c r="AP179" s="46" t="str">
        <x:f>IF(ISBLANK('2012 HR 배정표'!AT177)=TRUE,"-",IF(ISERROR((HLOOKUP($A$5,Prj_list!$O$6:$Z$7,2)*'2012 HR 배정표'!AU177)/HLOOKUP($A$5,Prj_list!$O$6:$Z$7,2))=TRUE,"-",(HLOOKUP($A$5,Prj_list!$O$6:$Z$7,2)*'2012 HR 배정표'!AU177)/HLOOKUP($A$5,Prj_list!$O$6:$Z$7,2)))</x:f>
        <x:v>-</x:v>
      </x:c>
      <x:c r="AQ179" s="45" t="str">
        <x:f>IF(ISBLANK('2012 HR 배정표'!AV177)=TRUE,"-",'2012 HR 배정표'!AV177)</x:f>
        <x:v>-</x:v>
      </x:c>
      <x:c r="AR179" s="46" t="str">
        <x:f>IF(ISBLANK('2012 HR 배정표'!AV177)=TRUE,"-",IF(ISERROR((HLOOKUP($A$5,Prj_list!$O$6:$Z$7,2)*'2012 HR 배정표'!AW177)/HLOOKUP($A$5,Prj_list!$O$6:$Z$7,2))=TRUE,"-",(HLOOKUP($A$5,Prj_list!$O$6:$Z$7,2)*'2012 HR 배정표'!AW177)/HLOOKUP($A$5,Prj_list!$O$6:$Z$7,2)))</x:f>
        <x:v>-</x:v>
      </x:c>
      <x:c r="AS179" s="45" t="str">
        <x:f>IF(ISBLANK('2012 HR 배정표'!AX177)=TRUE,"-",'2012 HR 배정표'!AX177)</x:f>
        <x:v>-</x:v>
      </x:c>
      <x:c r="AT179" s="46" t="str">
        <x:f>IF(ISBLANK('2012 HR 배정표'!AX177)=TRUE,"-",IF(ISERROR((HLOOKUP($A$5,Prj_list!$O$6:$Z$7,2)*'2012 HR 배정표'!AY177)/HLOOKUP($A$5,Prj_list!$O$6:$Z$7,2))=TRUE,"-",(HLOOKUP($A$5,Prj_list!$O$6:$Z$7,2)*'2012 HR 배정표'!AY177)/HLOOKUP($A$5,Prj_list!$O$6:$Z$7,2)))</x:f>
        <x:v>-</x:v>
      </x:c>
      <x:c r="AU179" s="45" t="str">
        <x:f>IF(ISBLANK('2012 HR 배정표'!AZ177)=TRUE,"-",'2012 HR 배정표'!AZ177)</x:f>
        <x:v>-</x:v>
      </x:c>
      <x:c r="AV179" s="46" t="str">
        <x:f>IF(ISBLANK('2012 HR 배정표'!AZ177)=TRUE,"-",IF(ISERROR((HLOOKUP($A$5,Prj_list!$O$6:$Z$7,2)*'2012 HR 배정표'!BA177)/HLOOKUP($A$5,Prj_list!$O$6:$Z$7,2))=TRUE,"-",(HLOOKUP($A$5,Prj_list!$O$6:$Z$7,2)*'2012 HR 배정표'!BA177)/HLOOKUP($A$5,Prj_list!$O$6:$Z$7,2)))</x:f>
        <x:v>-</x:v>
      </x:c>
      <x:c r="AW179" s="34" t="str">
        <x:f t="shared" si="6"/>
        <x:v/>
      </x:c>
      <x:c r="AX179" s="41">
        <x:f t="shared" si="5"/>
        <x:v>0</x:v>
      </x:c>
    </x:row>
    <x:row r="180" spans="1:50">
      <x:c r="A180" s="45" t="str">
        <x:f>IF(ISBLANK('2012 HR 배정표'!F178)=TRUE,"-",'2012 HR 배정표'!F178)</x:f>
        <x:v>-</x:v>
      </x:c>
      <x:c r="B180" s="46" t="str">
        <x:f>IF(ISBLANK('2012 HR 배정표'!F178)=TRUE,"-",IF(ISERROR((HLOOKUP($A$5,Prj_list!$O$6:$Z$7,2)*'2012 HR 배정표'!G178)/HLOOKUP($A$5,Prj_list!$O$6:$Z$7,2))=TRUE,"-",(HLOOKUP($A$5,Prj_list!$O$6:$Z$7,2)*'2012 HR 배정표'!G178)/HLOOKUP($A$5,Prj_list!$O$6:$Z$7,2)))</x:f>
        <x:v>-</x:v>
      </x:c>
      <x:c r="C180" s="45" t="str">
        <x:f>IF(ISBLANK('2012 HR 배정표'!H178)=TRUE,"-",'2012 HR 배정표'!H178)</x:f>
        <x:v>-</x:v>
      </x:c>
      <x:c r="D180" s="46" t="str">
        <x:f>IF(ISBLANK('2012 HR 배정표'!H178)=TRUE,"-",IF(ISERROR((HLOOKUP($A$5,Prj_list!$O$6:$Z$7,2)*'2012 HR 배정표'!I178)/HLOOKUP($A$5,Prj_list!$O$6:$Z$7,2))=TRUE,"-",(HLOOKUP($A$5,Prj_list!$O$6:$Z$7,2)*'2012 HR 배정표'!I178)/HLOOKUP($A$5,Prj_list!$O$6:$Z$7,2)))</x:f>
        <x:v>-</x:v>
      </x:c>
      <x:c r="E180" s="45" t="str">
        <x:f>IF(ISBLANK('2012 HR 배정표'!J178)=TRUE,"-",'2012 HR 배정표'!J178)</x:f>
        <x:v>-</x:v>
      </x:c>
      <x:c r="F180" s="46" t="str">
        <x:f>IF(ISBLANK('2012 HR 배정표'!J178)=TRUE,"-",IF(ISERROR((HLOOKUP($A$5,Prj_list!$O$6:$Z$7,2)*'2012 HR 배정표'!K178)/HLOOKUP($A$5,Prj_list!$O$6:$Z$7,2))=TRUE,"-",(HLOOKUP($A$5,Prj_list!$O$6:$Z$7,2)*'2012 HR 배정표'!K178)/HLOOKUP($A$5,Prj_list!$O$6:$Z$7,2)))</x:f>
        <x:v>-</x:v>
      </x:c>
      <x:c r="G180" s="45" t="str">
        <x:f>IF(ISBLANK('2012 HR 배정표'!L178)=TRUE,"-",'2012 HR 배정표'!L178)</x:f>
        <x:v>-</x:v>
      </x:c>
      <x:c r="H180" s="46" t="str">
        <x:f>IF(ISBLANK('2012 HR 배정표'!L178)=TRUE,"-",IF(ISERROR((HLOOKUP($A$5,Prj_list!$O$6:$Z$7,2)*'2012 HR 배정표'!M178)/HLOOKUP($A$5,Prj_list!$O$6:$Z$7,2))=TRUE,"-",(HLOOKUP($A$5,Prj_list!$O$6:$Z$7,2)*'2012 HR 배정표'!M178)/HLOOKUP($A$5,Prj_list!$O$6:$Z$7,2)))</x:f>
        <x:v>-</x:v>
      </x:c>
      <x:c r="I180" s="45" t="str">
        <x:f>IF(ISBLANK('2012 HR 배정표'!N178)=TRUE,"-",'2012 HR 배정표'!N178)</x:f>
        <x:v>-</x:v>
      </x:c>
      <x:c r="J180" s="46" t="str">
        <x:f>IF(ISBLANK('2012 HR 배정표'!N178)=TRUE,"-",IF(ISERROR((HLOOKUP($A$5,Prj_list!$O$6:$Z$7,2)*'2012 HR 배정표'!O178)/HLOOKUP($A$5,Prj_list!$O$6:$Z$7,2))=TRUE,"-",(HLOOKUP($A$5,Prj_list!$O$6:$Z$7,2)*'2012 HR 배정표'!O178)/HLOOKUP($A$5,Prj_list!$O$6:$Z$7,2)))</x:f>
        <x:v>-</x:v>
      </x:c>
      <x:c r="K180" s="45" t="str">
        <x:f>IF(ISBLANK('2012 HR 배정표'!P178)=TRUE,"-",'2012 HR 배정표'!P178)</x:f>
        <x:v>-</x:v>
      </x:c>
      <x:c r="L180" s="46" t="str">
        <x:f>IF(ISBLANK('2012 HR 배정표'!P178)=TRUE,"-",IF(ISERROR((HLOOKUP($A$5,Prj_list!$O$6:$Z$7,2)*'2012 HR 배정표'!Q178)/HLOOKUP($A$5,Prj_list!$O$6:$Z$7,2))=TRUE,"-",(HLOOKUP($A$5,Prj_list!$O$6:$Z$7,2)*'2012 HR 배정표'!Q178)/HLOOKUP($A$5,Prj_list!$O$6:$Z$7,2)))</x:f>
        <x:v>-</x:v>
      </x:c>
      <x:c r="M180" s="45" t="str">
        <x:f>IF(ISBLANK('2012 HR 배정표'!R178)=TRUE,"-",'2012 HR 배정표'!R178)</x:f>
        <x:v>-</x:v>
      </x:c>
      <x:c r="N180" s="46" t="str">
        <x:f>IF(ISBLANK('2012 HR 배정표'!R178)=TRUE,"-",IF(ISERROR((HLOOKUP($A$5,Prj_list!$O$6:$Z$7,2)*'2012 HR 배정표'!S178)/HLOOKUP($A$5,Prj_list!$O$6:$Z$7,2))=TRUE,"-",(HLOOKUP($A$5,Prj_list!$O$6:$Z$7,2)*'2012 HR 배정표'!S178)/HLOOKUP($A$5,Prj_list!$O$6:$Z$7,2)))</x:f>
        <x:v>-</x:v>
      </x:c>
      <x:c r="O180" s="45" t="str">
        <x:f>IF(ISBLANK('2012 HR 배정표'!T178)=TRUE,"-",'2012 HR 배정표'!T178)</x:f>
        <x:v>-</x:v>
      </x:c>
      <x:c r="P180" s="46" t="str">
        <x:f>IF(ISBLANK('2012 HR 배정표'!T178)=TRUE,"-",IF(ISERROR((HLOOKUP($A$5,Prj_list!$O$6:$Z$7,2)*'2012 HR 배정표'!U178)/HLOOKUP($A$5,Prj_list!$O$6:$Z$7,2))=TRUE,"-",(HLOOKUP($A$5,Prj_list!$O$6:$Z$7,2)*'2012 HR 배정표'!U178)/HLOOKUP($A$5,Prj_list!$O$6:$Z$7,2)))</x:f>
        <x:v>-</x:v>
      </x:c>
      <x:c r="Q180" s="45" t="str">
        <x:f>IF(ISBLANK('2012 HR 배정표'!V178)=TRUE,"-",'2012 HR 배정표'!V178)</x:f>
        <x:v>-</x:v>
      </x:c>
      <x:c r="R180" s="46" t="str">
        <x:f>IF(ISBLANK('2012 HR 배정표'!V178)=TRUE,"-",IF(ISERROR((HLOOKUP($A$5,Prj_list!$O$6:$Z$7,2)*'2012 HR 배정표'!W178)/HLOOKUP($A$5,Prj_list!$O$6:$Z$7,2))=TRUE,"-",(HLOOKUP($A$5,Prj_list!$O$6:$Z$7,2)*'2012 HR 배정표'!W178)/HLOOKUP($A$5,Prj_list!$O$6:$Z$7,2)))</x:f>
        <x:v>-</x:v>
      </x:c>
      <x:c r="S180" s="45" t="str">
        <x:f>IF(ISBLANK('2012 HR 배정표'!X178)=TRUE,"-",'2012 HR 배정표'!X178)</x:f>
        <x:v>-</x:v>
      </x:c>
      <x:c r="T180" s="46" t="str">
        <x:f>IF(ISBLANK('2012 HR 배정표'!X178)=TRUE,"-",IF(ISERROR((HLOOKUP($A$5,Prj_list!$O$6:$Z$7,2)*'2012 HR 배정표'!Y178)/HLOOKUP($A$5,Prj_list!$O$6:$Z$7,2))=TRUE,"-",(HLOOKUP($A$5,Prj_list!$O$6:$Z$7,2)*'2012 HR 배정표'!Y178)/HLOOKUP($A$5,Prj_list!$O$6:$Z$7,2)))</x:f>
        <x:v>-</x:v>
      </x:c>
      <x:c r="U180" s="45" t="str">
        <x:f>IF(ISBLANK('2012 HR 배정표'!Z178)=TRUE,"-",'2012 HR 배정표'!Z178)</x:f>
        <x:v>-</x:v>
      </x:c>
      <x:c r="V180" s="46" t="str">
        <x:f>IF(ISBLANK('2012 HR 배정표'!Z178)=TRUE,"-",IF(ISERROR((HLOOKUP($A$5,Prj_list!$O$6:$Z$7,2)*'2012 HR 배정표'!AA178)/HLOOKUP($A$5,Prj_list!$O$6:$Z$7,2))=TRUE,"-",(HLOOKUP($A$5,Prj_list!$O$6:$Z$7,2)*'2012 HR 배정표'!AA178)/HLOOKUP($A$5,Prj_list!$O$6:$Z$7,2)))</x:f>
        <x:v>-</x:v>
      </x:c>
      <x:c r="W180" s="45" t="str">
        <x:f>IF(ISBLANK('2012 HR 배정표'!AB178)=TRUE,"-",'2012 HR 배정표'!AB178)</x:f>
        <x:v>-</x:v>
      </x:c>
      <x:c r="X180" s="46" t="str">
        <x:f>IF(ISBLANK('2012 HR 배정표'!AB178)=TRUE,"-",IF(ISERROR((HLOOKUP($A$5,Prj_list!$O$6:$Z$7,2)*'2012 HR 배정표'!AC178)/HLOOKUP($A$5,Prj_list!$O$6:$Z$7,2))=TRUE,"-",(HLOOKUP($A$5,Prj_list!$O$6:$Z$7,2)*'2012 HR 배정표'!AC178)/HLOOKUP($A$5,Prj_list!$O$6:$Z$7,2)))</x:f>
        <x:v>-</x:v>
      </x:c>
      <x:c r="Y180" s="45" t="str">
        <x:f>IF(ISBLANK('2012 HR 배정표'!AD178)=TRUE,"-",'2012 HR 배정표'!AD178)</x:f>
        <x:v>-</x:v>
      </x:c>
      <x:c r="Z180" s="46" t="str">
        <x:f>IF(ISBLANK('2012 HR 배정표'!AD178)=TRUE,"-",IF(ISERROR((HLOOKUP($A$5,Prj_list!$O$6:$Z$7,2)*'2012 HR 배정표'!AE178)/HLOOKUP($A$5,Prj_list!$O$6:$Z$7,2))=TRUE,"-",(HLOOKUP($A$5,Prj_list!$O$6:$Z$7,2)*'2012 HR 배정표'!AE178)/HLOOKUP($A$5,Prj_list!$O$6:$Z$7,2)))</x:f>
        <x:v>-</x:v>
      </x:c>
      <x:c r="AA180" s="45" t="str">
        <x:f>IF(ISBLANK('2012 HR 배정표'!AF178)=TRUE,"-",'2012 HR 배정표'!AF178)</x:f>
        <x:v>-</x:v>
      </x:c>
      <x:c r="AB180" s="46" t="str">
        <x:f>IF(ISBLANK('2012 HR 배정표'!AF178)=TRUE,"-",IF(ISERROR((HLOOKUP($A$5,Prj_list!$O$6:$Z$7,2)*'2012 HR 배정표'!AG178)/HLOOKUP($A$5,Prj_list!$O$6:$Z$7,2))=TRUE,"-",(HLOOKUP($A$5,Prj_list!$O$6:$Z$7,2)*'2012 HR 배정표'!AG178)/HLOOKUP($A$5,Prj_list!$O$6:$Z$7,2)))</x:f>
        <x:v>-</x:v>
      </x:c>
      <x:c r="AC180" s="45" t="str">
        <x:f>IF(ISBLANK('2012 HR 배정표'!AH178)=TRUE,"-",'2012 HR 배정표'!AH178)</x:f>
        <x:v>-</x:v>
      </x:c>
      <x:c r="AD180" s="46" t="str">
        <x:f>IF(ISBLANK('2012 HR 배정표'!AH178)=TRUE,"-",IF(ISERROR((HLOOKUP($A$5,Prj_list!$O$6:$Z$7,2)*'2012 HR 배정표'!AI178)/HLOOKUP($A$5,Prj_list!$O$6:$Z$7,2))=TRUE,"-",(HLOOKUP($A$5,Prj_list!$O$6:$Z$7,2)*'2012 HR 배정표'!AI178)/HLOOKUP($A$5,Prj_list!$O$6:$Z$7,2)))</x:f>
        <x:v>-</x:v>
      </x:c>
      <x:c r="AE180" s="45" t="str">
        <x:f>IF(ISBLANK('2012 HR 배정표'!AJ178)=TRUE,"-",'2012 HR 배정표'!AJ178)</x:f>
        <x:v>-</x:v>
      </x:c>
      <x:c r="AF180" s="46" t="str">
        <x:f>IF(ISBLANK('2012 HR 배정표'!AJ178)=TRUE,"-",IF(ISERROR((HLOOKUP($A$5,Prj_list!$O$6:$Z$7,2)*'2012 HR 배정표'!AK178)/HLOOKUP($A$5,Prj_list!$O$6:$Z$7,2))=TRUE,"-",(HLOOKUP($A$5,Prj_list!$O$6:$Z$7,2)*'2012 HR 배정표'!AK178)/HLOOKUP($A$5,Prj_list!$O$6:$Z$7,2)))</x:f>
        <x:v>-</x:v>
      </x:c>
      <x:c r="AG180" s="45" t="str">
        <x:f>IF(ISBLANK('2012 HR 배정표'!AL178)=TRUE,"-",'2012 HR 배정표'!AL178)</x:f>
        <x:v>-</x:v>
      </x:c>
      <x:c r="AH180" s="46" t="str">
        <x:f>IF(ISBLANK('2012 HR 배정표'!AL178)=TRUE,"-",IF(ISERROR((HLOOKUP($A$5,Prj_list!$O$6:$Z$7,2)*'2012 HR 배정표'!AM178)/HLOOKUP($A$5,Prj_list!$O$6:$Z$7,2))=TRUE,"-",(HLOOKUP($A$5,Prj_list!$O$6:$Z$7,2)*'2012 HR 배정표'!AM178)/HLOOKUP($A$5,Prj_list!$O$6:$Z$7,2)))</x:f>
        <x:v>-</x:v>
      </x:c>
      <x:c r="AI180" s="45" t="str">
        <x:f>IF(ISBLANK('2012 HR 배정표'!AN178)=TRUE,"-",'2012 HR 배정표'!AN178)</x:f>
        <x:v>-</x:v>
      </x:c>
      <x:c r="AJ180" s="46" t="str">
        <x:f>IF(ISBLANK('2012 HR 배정표'!AN178)=TRUE,"-",IF(ISERROR((HLOOKUP($A$5,Prj_list!$O$6:$Z$7,2)*'2012 HR 배정표'!AO178)/HLOOKUP($A$5,Prj_list!$O$6:$Z$7,2))=TRUE,"-",(HLOOKUP($A$5,Prj_list!$O$6:$Z$7,2)*'2012 HR 배정표'!AO178)/HLOOKUP($A$5,Prj_list!$O$6:$Z$7,2)))</x:f>
        <x:v>-</x:v>
      </x:c>
      <x:c r="AK180" s="45" t="str">
        <x:f>IF(ISBLANK('2012 HR 배정표'!AP178)=TRUE,"-",'2012 HR 배정표'!AP178)</x:f>
        <x:v>-</x:v>
      </x:c>
      <x:c r="AL180" s="46" t="str">
        <x:f>IF(ISBLANK('2012 HR 배정표'!AP178)=TRUE,"-",IF(ISERROR((HLOOKUP($A$5,Prj_list!$O$6:$Z$7,2)*'2012 HR 배정표'!AQ178)/HLOOKUP($A$5,Prj_list!$O$6:$Z$7,2))=TRUE,"-",(HLOOKUP($A$5,Prj_list!$O$6:$Z$7,2)*'2012 HR 배정표'!AQ178)/HLOOKUP($A$5,Prj_list!$O$6:$Z$7,2)))</x:f>
        <x:v>-</x:v>
      </x:c>
      <x:c r="AM180" s="45" t="str">
        <x:f>IF(ISBLANK('2012 HR 배정표'!AR178)=TRUE,"-",'2012 HR 배정표'!AR178)</x:f>
        <x:v>-</x:v>
      </x:c>
      <x:c r="AN180" s="46" t="str">
        <x:f>IF(ISBLANK('2012 HR 배정표'!AR178)=TRUE,"-",IF(ISERROR((HLOOKUP($A$5,Prj_list!$O$6:$Z$7,2)*'2012 HR 배정표'!AS178)/HLOOKUP($A$5,Prj_list!$O$6:$Z$7,2))=TRUE,"-",(HLOOKUP($A$5,Prj_list!$O$6:$Z$7,2)*'2012 HR 배정표'!AS178)/HLOOKUP($A$5,Prj_list!$O$6:$Z$7,2)))</x:f>
        <x:v>-</x:v>
      </x:c>
      <x:c r="AO180" s="45" t="str">
        <x:f>IF(ISBLANK('2012 HR 배정표'!AT178)=TRUE,"-",'2012 HR 배정표'!AT178)</x:f>
        <x:v>-</x:v>
      </x:c>
      <x:c r="AP180" s="46" t="str">
        <x:f>IF(ISBLANK('2012 HR 배정표'!AT178)=TRUE,"-",IF(ISERROR((HLOOKUP($A$5,Prj_list!$O$6:$Z$7,2)*'2012 HR 배정표'!AU178)/HLOOKUP($A$5,Prj_list!$O$6:$Z$7,2))=TRUE,"-",(HLOOKUP($A$5,Prj_list!$O$6:$Z$7,2)*'2012 HR 배정표'!AU178)/HLOOKUP($A$5,Prj_list!$O$6:$Z$7,2)))</x:f>
        <x:v>-</x:v>
      </x:c>
      <x:c r="AQ180" s="45" t="str">
        <x:f>IF(ISBLANK('2012 HR 배정표'!AV178)=TRUE,"-",'2012 HR 배정표'!AV178)</x:f>
        <x:v>-</x:v>
      </x:c>
      <x:c r="AR180" s="46" t="str">
        <x:f>IF(ISBLANK('2012 HR 배정표'!AV178)=TRUE,"-",IF(ISERROR((HLOOKUP($A$5,Prj_list!$O$6:$Z$7,2)*'2012 HR 배정표'!AW178)/HLOOKUP($A$5,Prj_list!$O$6:$Z$7,2))=TRUE,"-",(HLOOKUP($A$5,Prj_list!$O$6:$Z$7,2)*'2012 HR 배정표'!AW178)/HLOOKUP($A$5,Prj_list!$O$6:$Z$7,2)))</x:f>
        <x:v>-</x:v>
      </x:c>
      <x:c r="AS180" s="45" t="str">
        <x:f>IF(ISBLANK('2012 HR 배정표'!AX178)=TRUE,"-",'2012 HR 배정표'!AX178)</x:f>
        <x:v>-</x:v>
      </x:c>
      <x:c r="AT180" s="46" t="str">
        <x:f>IF(ISBLANK('2012 HR 배정표'!AX178)=TRUE,"-",IF(ISERROR((HLOOKUP($A$5,Prj_list!$O$6:$Z$7,2)*'2012 HR 배정표'!AY178)/HLOOKUP($A$5,Prj_list!$O$6:$Z$7,2))=TRUE,"-",(HLOOKUP($A$5,Prj_list!$O$6:$Z$7,2)*'2012 HR 배정표'!AY178)/HLOOKUP($A$5,Prj_list!$O$6:$Z$7,2)))</x:f>
        <x:v>-</x:v>
      </x:c>
      <x:c r="AU180" s="45" t="str">
        <x:f>IF(ISBLANK('2012 HR 배정표'!AZ178)=TRUE,"-",'2012 HR 배정표'!AZ178)</x:f>
        <x:v>-</x:v>
      </x:c>
      <x:c r="AV180" s="46" t="str">
        <x:f>IF(ISBLANK('2012 HR 배정표'!AZ178)=TRUE,"-",IF(ISERROR((HLOOKUP($A$5,Prj_list!$O$6:$Z$7,2)*'2012 HR 배정표'!BA178)/HLOOKUP($A$5,Prj_list!$O$6:$Z$7,2))=TRUE,"-",(HLOOKUP($A$5,Prj_list!$O$6:$Z$7,2)*'2012 HR 배정표'!BA178)/HLOOKUP($A$5,Prj_list!$O$6:$Z$7,2)))</x:f>
        <x:v>-</x:v>
      </x:c>
      <x:c r="AW180" s="34" t="str">
        <x:f t="shared" si="6"/>
        <x:v/>
      </x:c>
      <x:c r="AX180" s="41">
        <x:f t="shared" si="5"/>
        <x:v>0</x:v>
      </x:c>
    </x:row>
    <x:row r="181" spans="1:50">
      <x:c r="A181" s="45" t="str">
        <x:f>IF(ISBLANK('2012 HR 배정표'!F179)=TRUE,"-",'2012 HR 배정표'!F179)</x:f>
        <x:v>-</x:v>
      </x:c>
      <x:c r="B181" s="46" t="str">
        <x:f>IF(ISBLANK('2012 HR 배정표'!F179)=TRUE,"-",IF(ISERROR((HLOOKUP($A$5,Prj_list!$O$6:$Z$7,2)*'2012 HR 배정표'!G179)/HLOOKUP($A$5,Prj_list!$O$6:$Z$7,2))=TRUE,"-",(HLOOKUP($A$5,Prj_list!$O$6:$Z$7,2)*'2012 HR 배정표'!G179)/HLOOKUP($A$5,Prj_list!$O$6:$Z$7,2)))</x:f>
        <x:v>-</x:v>
      </x:c>
      <x:c r="C181" s="45" t="str">
        <x:f>IF(ISBLANK('2012 HR 배정표'!H179)=TRUE,"-",'2012 HR 배정표'!H179)</x:f>
        <x:v>-</x:v>
      </x:c>
      <x:c r="D181" s="46" t="str">
        <x:f>IF(ISBLANK('2012 HR 배정표'!H179)=TRUE,"-",IF(ISERROR((HLOOKUP($A$5,Prj_list!$O$6:$Z$7,2)*'2012 HR 배정표'!I179)/HLOOKUP($A$5,Prj_list!$O$6:$Z$7,2))=TRUE,"-",(HLOOKUP($A$5,Prj_list!$O$6:$Z$7,2)*'2012 HR 배정표'!I179)/HLOOKUP($A$5,Prj_list!$O$6:$Z$7,2)))</x:f>
        <x:v>-</x:v>
      </x:c>
      <x:c r="E181" s="45" t="str">
        <x:f>IF(ISBLANK('2012 HR 배정표'!J179)=TRUE,"-",'2012 HR 배정표'!J179)</x:f>
        <x:v>-</x:v>
      </x:c>
      <x:c r="F181" s="46" t="str">
        <x:f>IF(ISBLANK('2012 HR 배정표'!J179)=TRUE,"-",IF(ISERROR((HLOOKUP($A$5,Prj_list!$O$6:$Z$7,2)*'2012 HR 배정표'!K179)/HLOOKUP($A$5,Prj_list!$O$6:$Z$7,2))=TRUE,"-",(HLOOKUP($A$5,Prj_list!$O$6:$Z$7,2)*'2012 HR 배정표'!K179)/HLOOKUP($A$5,Prj_list!$O$6:$Z$7,2)))</x:f>
        <x:v>-</x:v>
      </x:c>
      <x:c r="G181" s="45" t="str">
        <x:f>IF(ISBLANK('2012 HR 배정표'!L179)=TRUE,"-",'2012 HR 배정표'!L179)</x:f>
        <x:v>-</x:v>
      </x:c>
      <x:c r="H181" s="46" t="str">
        <x:f>IF(ISBLANK('2012 HR 배정표'!L179)=TRUE,"-",IF(ISERROR((HLOOKUP($A$5,Prj_list!$O$6:$Z$7,2)*'2012 HR 배정표'!M179)/HLOOKUP($A$5,Prj_list!$O$6:$Z$7,2))=TRUE,"-",(HLOOKUP($A$5,Prj_list!$O$6:$Z$7,2)*'2012 HR 배정표'!M179)/HLOOKUP($A$5,Prj_list!$O$6:$Z$7,2)))</x:f>
        <x:v>-</x:v>
      </x:c>
      <x:c r="I181" s="45" t="str">
        <x:f>IF(ISBLANK('2012 HR 배정표'!N179)=TRUE,"-",'2012 HR 배정표'!N179)</x:f>
        <x:v>-</x:v>
      </x:c>
      <x:c r="J181" s="46" t="str">
        <x:f>IF(ISBLANK('2012 HR 배정표'!N179)=TRUE,"-",IF(ISERROR((HLOOKUP($A$5,Prj_list!$O$6:$Z$7,2)*'2012 HR 배정표'!O179)/HLOOKUP($A$5,Prj_list!$O$6:$Z$7,2))=TRUE,"-",(HLOOKUP($A$5,Prj_list!$O$6:$Z$7,2)*'2012 HR 배정표'!O179)/HLOOKUP($A$5,Prj_list!$O$6:$Z$7,2)))</x:f>
        <x:v>-</x:v>
      </x:c>
      <x:c r="K181" s="45" t="str">
        <x:f>IF(ISBLANK('2012 HR 배정표'!P179)=TRUE,"-",'2012 HR 배정표'!P179)</x:f>
        <x:v>-</x:v>
      </x:c>
      <x:c r="L181" s="46" t="str">
        <x:f>IF(ISBLANK('2012 HR 배정표'!P179)=TRUE,"-",IF(ISERROR((HLOOKUP($A$5,Prj_list!$O$6:$Z$7,2)*'2012 HR 배정표'!Q179)/HLOOKUP($A$5,Prj_list!$O$6:$Z$7,2))=TRUE,"-",(HLOOKUP($A$5,Prj_list!$O$6:$Z$7,2)*'2012 HR 배정표'!Q179)/HLOOKUP($A$5,Prj_list!$O$6:$Z$7,2)))</x:f>
        <x:v>-</x:v>
      </x:c>
      <x:c r="M181" s="45" t="str">
        <x:f>IF(ISBLANK('2012 HR 배정표'!R179)=TRUE,"-",'2012 HR 배정표'!R179)</x:f>
        <x:v>-</x:v>
      </x:c>
      <x:c r="N181" s="46" t="str">
        <x:f>IF(ISBLANK('2012 HR 배정표'!R179)=TRUE,"-",IF(ISERROR((HLOOKUP($A$5,Prj_list!$O$6:$Z$7,2)*'2012 HR 배정표'!S179)/HLOOKUP($A$5,Prj_list!$O$6:$Z$7,2))=TRUE,"-",(HLOOKUP($A$5,Prj_list!$O$6:$Z$7,2)*'2012 HR 배정표'!S179)/HLOOKUP($A$5,Prj_list!$O$6:$Z$7,2)))</x:f>
        <x:v>-</x:v>
      </x:c>
      <x:c r="O181" s="45" t="str">
        <x:f>IF(ISBLANK('2012 HR 배정표'!T179)=TRUE,"-",'2012 HR 배정표'!T179)</x:f>
        <x:v>-</x:v>
      </x:c>
      <x:c r="P181" s="46" t="str">
        <x:f>IF(ISBLANK('2012 HR 배정표'!T179)=TRUE,"-",IF(ISERROR((HLOOKUP($A$5,Prj_list!$O$6:$Z$7,2)*'2012 HR 배정표'!U179)/HLOOKUP($A$5,Prj_list!$O$6:$Z$7,2))=TRUE,"-",(HLOOKUP($A$5,Prj_list!$O$6:$Z$7,2)*'2012 HR 배정표'!U179)/HLOOKUP($A$5,Prj_list!$O$6:$Z$7,2)))</x:f>
        <x:v>-</x:v>
      </x:c>
      <x:c r="Q181" s="45" t="str">
        <x:f>IF(ISBLANK('2012 HR 배정표'!V179)=TRUE,"-",'2012 HR 배정표'!V179)</x:f>
        <x:v>-</x:v>
      </x:c>
      <x:c r="R181" s="46" t="str">
        <x:f>IF(ISBLANK('2012 HR 배정표'!V179)=TRUE,"-",IF(ISERROR((HLOOKUP($A$5,Prj_list!$O$6:$Z$7,2)*'2012 HR 배정표'!W179)/HLOOKUP($A$5,Prj_list!$O$6:$Z$7,2))=TRUE,"-",(HLOOKUP($A$5,Prj_list!$O$6:$Z$7,2)*'2012 HR 배정표'!W179)/HLOOKUP($A$5,Prj_list!$O$6:$Z$7,2)))</x:f>
        <x:v>-</x:v>
      </x:c>
      <x:c r="S181" s="45" t="str">
        <x:f>IF(ISBLANK('2012 HR 배정표'!X179)=TRUE,"-",'2012 HR 배정표'!X179)</x:f>
        <x:v>-</x:v>
      </x:c>
      <x:c r="T181" s="46" t="str">
        <x:f>IF(ISBLANK('2012 HR 배정표'!X179)=TRUE,"-",IF(ISERROR((HLOOKUP($A$5,Prj_list!$O$6:$Z$7,2)*'2012 HR 배정표'!Y179)/HLOOKUP($A$5,Prj_list!$O$6:$Z$7,2))=TRUE,"-",(HLOOKUP($A$5,Prj_list!$O$6:$Z$7,2)*'2012 HR 배정표'!Y179)/HLOOKUP($A$5,Prj_list!$O$6:$Z$7,2)))</x:f>
        <x:v>-</x:v>
      </x:c>
      <x:c r="U181" s="45" t="str">
        <x:f>IF(ISBLANK('2012 HR 배정표'!Z179)=TRUE,"-",'2012 HR 배정표'!Z179)</x:f>
        <x:v>-</x:v>
      </x:c>
      <x:c r="V181" s="46" t="str">
        <x:f>IF(ISBLANK('2012 HR 배정표'!Z179)=TRUE,"-",IF(ISERROR((HLOOKUP($A$5,Prj_list!$O$6:$Z$7,2)*'2012 HR 배정표'!AA179)/HLOOKUP($A$5,Prj_list!$O$6:$Z$7,2))=TRUE,"-",(HLOOKUP($A$5,Prj_list!$O$6:$Z$7,2)*'2012 HR 배정표'!AA179)/HLOOKUP($A$5,Prj_list!$O$6:$Z$7,2)))</x:f>
        <x:v>-</x:v>
      </x:c>
      <x:c r="W181" s="45" t="str">
        <x:f>IF(ISBLANK('2012 HR 배정표'!AB179)=TRUE,"-",'2012 HR 배정표'!AB179)</x:f>
        <x:v>-</x:v>
      </x:c>
      <x:c r="X181" s="46" t="str">
        <x:f>IF(ISBLANK('2012 HR 배정표'!AB179)=TRUE,"-",IF(ISERROR((HLOOKUP($A$5,Prj_list!$O$6:$Z$7,2)*'2012 HR 배정표'!AC179)/HLOOKUP($A$5,Prj_list!$O$6:$Z$7,2))=TRUE,"-",(HLOOKUP($A$5,Prj_list!$O$6:$Z$7,2)*'2012 HR 배정표'!AC179)/HLOOKUP($A$5,Prj_list!$O$6:$Z$7,2)))</x:f>
        <x:v>-</x:v>
      </x:c>
      <x:c r="Y181" s="45" t="str">
        <x:f>IF(ISBLANK('2012 HR 배정표'!AD179)=TRUE,"-",'2012 HR 배정표'!AD179)</x:f>
        <x:v>-</x:v>
      </x:c>
      <x:c r="Z181" s="46" t="str">
        <x:f>IF(ISBLANK('2012 HR 배정표'!AD179)=TRUE,"-",IF(ISERROR((HLOOKUP($A$5,Prj_list!$O$6:$Z$7,2)*'2012 HR 배정표'!AE179)/HLOOKUP($A$5,Prj_list!$O$6:$Z$7,2))=TRUE,"-",(HLOOKUP($A$5,Prj_list!$O$6:$Z$7,2)*'2012 HR 배정표'!AE179)/HLOOKUP($A$5,Prj_list!$O$6:$Z$7,2)))</x:f>
        <x:v>-</x:v>
      </x:c>
      <x:c r="AA181" s="45" t="str">
        <x:f>IF(ISBLANK('2012 HR 배정표'!AF179)=TRUE,"-",'2012 HR 배정표'!AF179)</x:f>
        <x:v>-</x:v>
      </x:c>
      <x:c r="AB181" s="46" t="str">
        <x:f>IF(ISBLANK('2012 HR 배정표'!AF179)=TRUE,"-",IF(ISERROR((HLOOKUP($A$5,Prj_list!$O$6:$Z$7,2)*'2012 HR 배정표'!AG179)/HLOOKUP($A$5,Prj_list!$O$6:$Z$7,2))=TRUE,"-",(HLOOKUP($A$5,Prj_list!$O$6:$Z$7,2)*'2012 HR 배정표'!AG179)/HLOOKUP($A$5,Prj_list!$O$6:$Z$7,2)))</x:f>
        <x:v>-</x:v>
      </x:c>
      <x:c r="AC181" s="45" t="str">
        <x:f>IF(ISBLANK('2012 HR 배정표'!AH179)=TRUE,"-",'2012 HR 배정표'!AH179)</x:f>
        <x:v>-</x:v>
      </x:c>
      <x:c r="AD181" s="46" t="str">
        <x:f>IF(ISBLANK('2012 HR 배정표'!AH179)=TRUE,"-",IF(ISERROR((HLOOKUP($A$5,Prj_list!$O$6:$Z$7,2)*'2012 HR 배정표'!AI179)/HLOOKUP($A$5,Prj_list!$O$6:$Z$7,2))=TRUE,"-",(HLOOKUP($A$5,Prj_list!$O$6:$Z$7,2)*'2012 HR 배정표'!AI179)/HLOOKUP($A$5,Prj_list!$O$6:$Z$7,2)))</x:f>
        <x:v>-</x:v>
      </x:c>
      <x:c r="AE181" s="45" t="str">
        <x:f>IF(ISBLANK('2012 HR 배정표'!AJ179)=TRUE,"-",'2012 HR 배정표'!AJ179)</x:f>
        <x:v>-</x:v>
      </x:c>
      <x:c r="AF181" s="46" t="str">
        <x:f>IF(ISBLANK('2012 HR 배정표'!AJ179)=TRUE,"-",IF(ISERROR((HLOOKUP($A$5,Prj_list!$O$6:$Z$7,2)*'2012 HR 배정표'!AK179)/HLOOKUP($A$5,Prj_list!$O$6:$Z$7,2))=TRUE,"-",(HLOOKUP($A$5,Prj_list!$O$6:$Z$7,2)*'2012 HR 배정표'!AK179)/HLOOKUP($A$5,Prj_list!$O$6:$Z$7,2)))</x:f>
        <x:v>-</x:v>
      </x:c>
      <x:c r="AG181" s="45" t="str">
        <x:f>IF(ISBLANK('2012 HR 배정표'!AL179)=TRUE,"-",'2012 HR 배정표'!AL179)</x:f>
        <x:v>-</x:v>
      </x:c>
      <x:c r="AH181" s="46" t="str">
        <x:f>IF(ISBLANK('2012 HR 배정표'!AL179)=TRUE,"-",IF(ISERROR((HLOOKUP($A$5,Prj_list!$O$6:$Z$7,2)*'2012 HR 배정표'!AM179)/HLOOKUP($A$5,Prj_list!$O$6:$Z$7,2))=TRUE,"-",(HLOOKUP($A$5,Prj_list!$O$6:$Z$7,2)*'2012 HR 배정표'!AM179)/HLOOKUP($A$5,Prj_list!$O$6:$Z$7,2)))</x:f>
        <x:v>-</x:v>
      </x:c>
      <x:c r="AI181" s="45" t="str">
        <x:f>IF(ISBLANK('2012 HR 배정표'!AN179)=TRUE,"-",'2012 HR 배정표'!AN179)</x:f>
        <x:v>-</x:v>
      </x:c>
      <x:c r="AJ181" s="46" t="str">
        <x:f>IF(ISBLANK('2012 HR 배정표'!AN179)=TRUE,"-",IF(ISERROR((HLOOKUP($A$5,Prj_list!$O$6:$Z$7,2)*'2012 HR 배정표'!AO179)/HLOOKUP($A$5,Prj_list!$O$6:$Z$7,2))=TRUE,"-",(HLOOKUP($A$5,Prj_list!$O$6:$Z$7,2)*'2012 HR 배정표'!AO179)/HLOOKUP($A$5,Prj_list!$O$6:$Z$7,2)))</x:f>
        <x:v>-</x:v>
      </x:c>
      <x:c r="AK181" s="45" t="str">
        <x:f>IF(ISBLANK('2012 HR 배정표'!AP179)=TRUE,"-",'2012 HR 배정표'!AP179)</x:f>
        <x:v>-</x:v>
      </x:c>
      <x:c r="AL181" s="46" t="str">
        <x:f>IF(ISBLANK('2012 HR 배정표'!AP179)=TRUE,"-",IF(ISERROR((HLOOKUP($A$5,Prj_list!$O$6:$Z$7,2)*'2012 HR 배정표'!AQ179)/HLOOKUP($A$5,Prj_list!$O$6:$Z$7,2))=TRUE,"-",(HLOOKUP($A$5,Prj_list!$O$6:$Z$7,2)*'2012 HR 배정표'!AQ179)/HLOOKUP($A$5,Prj_list!$O$6:$Z$7,2)))</x:f>
        <x:v>-</x:v>
      </x:c>
      <x:c r="AM181" s="45" t="str">
        <x:f>IF(ISBLANK('2012 HR 배정표'!AR179)=TRUE,"-",'2012 HR 배정표'!AR179)</x:f>
        <x:v>-</x:v>
      </x:c>
      <x:c r="AN181" s="46" t="str">
        <x:f>IF(ISBLANK('2012 HR 배정표'!AR179)=TRUE,"-",IF(ISERROR((HLOOKUP($A$5,Prj_list!$O$6:$Z$7,2)*'2012 HR 배정표'!AS179)/HLOOKUP($A$5,Prj_list!$O$6:$Z$7,2))=TRUE,"-",(HLOOKUP($A$5,Prj_list!$O$6:$Z$7,2)*'2012 HR 배정표'!AS179)/HLOOKUP($A$5,Prj_list!$O$6:$Z$7,2)))</x:f>
        <x:v>-</x:v>
      </x:c>
      <x:c r="AO181" s="45" t="str">
        <x:f>IF(ISBLANK('2012 HR 배정표'!AT179)=TRUE,"-",'2012 HR 배정표'!AT179)</x:f>
        <x:v>-</x:v>
      </x:c>
      <x:c r="AP181" s="46" t="str">
        <x:f>IF(ISBLANK('2012 HR 배정표'!AT179)=TRUE,"-",IF(ISERROR((HLOOKUP($A$5,Prj_list!$O$6:$Z$7,2)*'2012 HR 배정표'!AU179)/HLOOKUP($A$5,Prj_list!$O$6:$Z$7,2))=TRUE,"-",(HLOOKUP($A$5,Prj_list!$O$6:$Z$7,2)*'2012 HR 배정표'!AU179)/HLOOKUP($A$5,Prj_list!$O$6:$Z$7,2)))</x:f>
        <x:v>-</x:v>
      </x:c>
      <x:c r="AQ181" s="45" t="str">
        <x:f>IF(ISBLANK('2012 HR 배정표'!AV179)=TRUE,"-",'2012 HR 배정표'!AV179)</x:f>
        <x:v>-</x:v>
      </x:c>
      <x:c r="AR181" s="46" t="str">
        <x:f>IF(ISBLANK('2012 HR 배정표'!AV179)=TRUE,"-",IF(ISERROR((HLOOKUP($A$5,Prj_list!$O$6:$Z$7,2)*'2012 HR 배정표'!AW179)/HLOOKUP($A$5,Prj_list!$O$6:$Z$7,2))=TRUE,"-",(HLOOKUP($A$5,Prj_list!$O$6:$Z$7,2)*'2012 HR 배정표'!AW179)/HLOOKUP($A$5,Prj_list!$O$6:$Z$7,2)))</x:f>
        <x:v>-</x:v>
      </x:c>
      <x:c r="AS181" s="45" t="str">
        <x:f>IF(ISBLANK('2012 HR 배정표'!AX179)=TRUE,"-",'2012 HR 배정표'!AX179)</x:f>
        <x:v>-</x:v>
      </x:c>
      <x:c r="AT181" s="46" t="str">
        <x:f>IF(ISBLANK('2012 HR 배정표'!AX179)=TRUE,"-",IF(ISERROR((HLOOKUP($A$5,Prj_list!$O$6:$Z$7,2)*'2012 HR 배정표'!AY179)/HLOOKUP($A$5,Prj_list!$O$6:$Z$7,2))=TRUE,"-",(HLOOKUP($A$5,Prj_list!$O$6:$Z$7,2)*'2012 HR 배정표'!AY179)/HLOOKUP($A$5,Prj_list!$O$6:$Z$7,2)))</x:f>
        <x:v>-</x:v>
      </x:c>
      <x:c r="AU181" s="45" t="str">
        <x:f>IF(ISBLANK('2012 HR 배정표'!AZ179)=TRUE,"-",'2012 HR 배정표'!AZ179)</x:f>
        <x:v>-</x:v>
      </x:c>
      <x:c r="AV181" s="46" t="str">
        <x:f>IF(ISBLANK('2012 HR 배정표'!AZ179)=TRUE,"-",IF(ISERROR((HLOOKUP($A$5,Prj_list!$O$6:$Z$7,2)*'2012 HR 배정표'!BA179)/HLOOKUP($A$5,Prj_list!$O$6:$Z$7,2))=TRUE,"-",(HLOOKUP($A$5,Prj_list!$O$6:$Z$7,2)*'2012 HR 배정표'!BA179)/HLOOKUP($A$5,Prj_list!$O$6:$Z$7,2)))</x:f>
        <x:v>-</x:v>
      </x:c>
      <x:c r="AW181" s="34" t="str">
        <x:f t="shared" si="6"/>
        <x:v/>
      </x:c>
      <x:c r="AX181" s="41">
        <x:f t="shared" si="5"/>
        <x:v>0</x:v>
      </x:c>
    </x:row>
    <x:row r="182" spans="1:50">
      <x:c r="A182" s="45" t="str">
        <x:f>IF(ISBLANK('2012 HR 배정표'!F180)=TRUE,"-",'2012 HR 배정표'!F180)</x:f>
        <x:v>-</x:v>
      </x:c>
      <x:c r="B182" s="46" t="str">
        <x:f>IF(ISBLANK('2012 HR 배정표'!F180)=TRUE,"-",IF(ISERROR((HLOOKUP($A$5,Prj_list!$O$6:$Z$7,2)*'2012 HR 배정표'!G180)/HLOOKUP($A$5,Prj_list!$O$6:$Z$7,2))=TRUE,"-",(HLOOKUP($A$5,Prj_list!$O$6:$Z$7,2)*'2012 HR 배정표'!G180)/HLOOKUP($A$5,Prj_list!$O$6:$Z$7,2)))</x:f>
        <x:v>-</x:v>
      </x:c>
      <x:c r="C182" s="45" t="str">
        <x:f>IF(ISBLANK('2012 HR 배정표'!H180)=TRUE,"-",'2012 HR 배정표'!H180)</x:f>
        <x:v>-</x:v>
      </x:c>
      <x:c r="D182" s="46" t="str">
        <x:f>IF(ISBLANK('2012 HR 배정표'!H180)=TRUE,"-",IF(ISERROR((HLOOKUP($A$5,Prj_list!$O$6:$Z$7,2)*'2012 HR 배정표'!I180)/HLOOKUP($A$5,Prj_list!$O$6:$Z$7,2))=TRUE,"-",(HLOOKUP($A$5,Prj_list!$O$6:$Z$7,2)*'2012 HR 배정표'!I180)/HLOOKUP($A$5,Prj_list!$O$6:$Z$7,2)))</x:f>
        <x:v>-</x:v>
      </x:c>
      <x:c r="E182" s="45" t="str">
        <x:f>IF(ISBLANK('2012 HR 배정표'!J180)=TRUE,"-",'2012 HR 배정표'!J180)</x:f>
        <x:v>-</x:v>
      </x:c>
      <x:c r="F182" s="46" t="str">
        <x:f>IF(ISBLANK('2012 HR 배정표'!J180)=TRUE,"-",IF(ISERROR((HLOOKUP($A$5,Prj_list!$O$6:$Z$7,2)*'2012 HR 배정표'!K180)/HLOOKUP($A$5,Prj_list!$O$6:$Z$7,2))=TRUE,"-",(HLOOKUP($A$5,Prj_list!$O$6:$Z$7,2)*'2012 HR 배정표'!K180)/HLOOKUP($A$5,Prj_list!$O$6:$Z$7,2)))</x:f>
        <x:v>-</x:v>
      </x:c>
      <x:c r="G182" s="45" t="str">
        <x:f>IF(ISBLANK('2012 HR 배정표'!L180)=TRUE,"-",'2012 HR 배정표'!L180)</x:f>
        <x:v>-</x:v>
      </x:c>
      <x:c r="H182" s="46" t="str">
        <x:f>IF(ISBLANK('2012 HR 배정표'!L180)=TRUE,"-",IF(ISERROR((HLOOKUP($A$5,Prj_list!$O$6:$Z$7,2)*'2012 HR 배정표'!M180)/HLOOKUP($A$5,Prj_list!$O$6:$Z$7,2))=TRUE,"-",(HLOOKUP($A$5,Prj_list!$O$6:$Z$7,2)*'2012 HR 배정표'!M180)/HLOOKUP($A$5,Prj_list!$O$6:$Z$7,2)))</x:f>
        <x:v>-</x:v>
      </x:c>
      <x:c r="I182" s="45" t="str">
        <x:f>IF(ISBLANK('2012 HR 배정표'!N180)=TRUE,"-",'2012 HR 배정표'!N180)</x:f>
        <x:v>-</x:v>
      </x:c>
      <x:c r="J182" s="46" t="str">
        <x:f>IF(ISBLANK('2012 HR 배정표'!N180)=TRUE,"-",IF(ISERROR((HLOOKUP($A$5,Prj_list!$O$6:$Z$7,2)*'2012 HR 배정표'!O180)/HLOOKUP($A$5,Prj_list!$O$6:$Z$7,2))=TRUE,"-",(HLOOKUP($A$5,Prj_list!$O$6:$Z$7,2)*'2012 HR 배정표'!O180)/HLOOKUP($A$5,Prj_list!$O$6:$Z$7,2)))</x:f>
        <x:v>-</x:v>
      </x:c>
      <x:c r="K182" s="45" t="str">
        <x:f>IF(ISBLANK('2012 HR 배정표'!P180)=TRUE,"-",'2012 HR 배정표'!P180)</x:f>
        <x:v>-</x:v>
      </x:c>
      <x:c r="L182" s="46" t="str">
        <x:f>IF(ISBLANK('2012 HR 배정표'!P180)=TRUE,"-",IF(ISERROR((HLOOKUP($A$5,Prj_list!$O$6:$Z$7,2)*'2012 HR 배정표'!Q180)/HLOOKUP($A$5,Prj_list!$O$6:$Z$7,2))=TRUE,"-",(HLOOKUP($A$5,Prj_list!$O$6:$Z$7,2)*'2012 HR 배정표'!Q180)/HLOOKUP($A$5,Prj_list!$O$6:$Z$7,2)))</x:f>
        <x:v>-</x:v>
      </x:c>
      <x:c r="M182" s="45" t="str">
        <x:f>IF(ISBLANK('2012 HR 배정표'!R180)=TRUE,"-",'2012 HR 배정표'!R180)</x:f>
        <x:v>-</x:v>
      </x:c>
      <x:c r="N182" s="46" t="str">
        <x:f>IF(ISBLANK('2012 HR 배정표'!R180)=TRUE,"-",IF(ISERROR((HLOOKUP($A$5,Prj_list!$O$6:$Z$7,2)*'2012 HR 배정표'!S180)/HLOOKUP($A$5,Prj_list!$O$6:$Z$7,2))=TRUE,"-",(HLOOKUP($A$5,Prj_list!$O$6:$Z$7,2)*'2012 HR 배정표'!S180)/HLOOKUP($A$5,Prj_list!$O$6:$Z$7,2)))</x:f>
        <x:v>-</x:v>
      </x:c>
      <x:c r="O182" s="45" t="str">
        <x:f>IF(ISBLANK('2012 HR 배정표'!T180)=TRUE,"-",'2012 HR 배정표'!T180)</x:f>
        <x:v>-</x:v>
      </x:c>
      <x:c r="P182" s="46" t="str">
        <x:f>IF(ISBLANK('2012 HR 배정표'!T180)=TRUE,"-",IF(ISERROR((HLOOKUP($A$5,Prj_list!$O$6:$Z$7,2)*'2012 HR 배정표'!U180)/HLOOKUP($A$5,Prj_list!$O$6:$Z$7,2))=TRUE,"-",(HLOOKUP($A$5,Prj_list!$O$6:$Z$7,2)*'2012 HR 배정표'!U180)/HLOOKUP($A$5,Prj_list!$O$6:$Z$7,2)))</x:f>
        <x:v>-</x:v>
      </x:c>
      <x:c r="Q182" s="45" t="str">
        <x:f>IF(ISBLANK('2012 HR 배정표'!V180)=TRUE,"-",'2012 HR 배정표'!V180)</x:f>
        <x:v>-</x:v>
      </x:c>
      <x:c r="R182" s="46" t="str">
        <x:f>IF(ISBLANK('2012 HR 배정표'!V180)=TRUE,"-",IF(ISERROR((HLOOKUP($A$5,Prj_list!$O$6:$Z$7,2)*'2012 HR 배정표'!W180)/HLOOKUP($A$5,Prj_list!$O$6:$Z$7,2))=TRUE,"-",(HLOOKUP($A$5,Prj_list!$O$6:$Z$7,2)*'2012 HR 배정표'!W180)/HLOOKUP($A$5,Prj_list!$O$6:$Z$7,2)))</x:f>
        <x:v>-</x:v>
      </x:c>
      <x:c r="S182" s="45" t="str">
        <x:f>IF(ISBLANK('2012 HR 배정표'!X180)=TRUE,"-",'2012 HR 배정표'!X180)</x:f>
        <x:v>-</x:v>
      </x:c>
      <x:c r="T182" s="46" t="str">
        <x:f>IF(ISBLANK('2012 HR 배정표'!X180)=TRUE,"-",IF(ISERROR((HLOOKUP($A$5,Prj_list!$O$6:$Z$7,2)*'2012 HR 배정표'!Y180)/HLOOKUP($A$5,Prj_list!$O$6:$Z$7,2))=TRUE,"-",(HLOOKUP($A$5,Prj_list!$O$6:$Z$7,2)*'2012 HR 배정표'!Y180)/HLOOKUP($A$5,Prj_list!$O$6:$Z$7,2)))</x:f>
        <x:v>-</x:v>
      </x:c>
      <x:c r="U182" s="45" t="str">
        <x:f>IF(ISBLANK('2012 HR 배정표'!Z180)=TRUE,"-",'2012 HR 배정표'!Z180)</x:f>
        <x:v>-</x:v>
      </x:c>
      <x:c r="V182" s="46" t="str">
        <x:f>IF(ISBLANK('2012 HR 배정표'!Z180)=TRUE,"-",IF(ISERROR((HLOOKUP($A$5,Prj_list!$O$6:$Z$7,2)*'2012 HR 배정표'!AA180)/HLOOKUP($A$5,Prj_list!$O$6:$Z$7,2))=TRUE,"-",(HLOOKUP($A$5,Prj_list!$O$6:$Z$7,2)*'2012 HR 배정표'!AA180)/HLOOKUP($A$5,Prj_list!$O$6:$Z$7,2)))</x:f>
        <x:v>-</x:v>
      </x:c>
      <x:c r="W182" s="45" t="str">
        <x:f>IF(ISBLANK('2012 HR 배정표'!AB180)=TRUE,"-",'2012 HR 배정표'!AB180)</x:f>
        <x:v>-</x:v>
      </x:c>
      <x:c r="X182" s="46" t="str">
        <x:f>IF(ISBLANK('2012 HR 배정표'!AB180)=TRUE,"-",IF(ISERROR((HLOOKUP($A$5,Prj_list!$O$6:$Z$7,2)*'2012 HR 배정표'!AC180)/HLOOKUP($A$5,Prj_list!$O$6:$Z$7,2))=TRUE,"-",(HLOOKUP($A$5,Prj_list!$O$6:$Z$7,2)*'2012 HR 배정표'!AC180)/HLOOKUP($A$5,Prj_list!$O$6:$Z$7,2)))</x:f>
        <x:v>-</x:v>
      </x:c>
      <x:c r="Y182" s="45" t="str">
        <x:f>IF(ISBLANK('2012 HR 배정표'!AD180)=TRUE,"-",'2012 HR 배정표'!AD180)</x:f>
        <x:v>-</x:v>
      </x:c>
      <x:c r="Z182" s="46" t="str">
        <x:f>IF(ISBLANK('2012 HR 배정표'!AD180)=TRUE,"-",IF(ISERROR((HLOOKUP($A$5,Prj_list!$O$6:$Z$7,2)*'2012 HR 배정표'!AE180)/HLOOKUP($A$5,Prj_list!$O$6:$Z$7,2))=TRUE,"-",(HLOOKUP($A$5,Prj_list!$O$6:$Z$7,2)*'2012 HR 배정표'!AE180)/HLOOKUP($A$5,Prj_list!$O$6:$Z$7,2)))</x:f>
        <x:v>-</x:v>
      </x:c>
      <x:c r="AA182" s="45" t="str">
        <x:f>IF(ISBLANK('2012 HR 배정표'!AF180)=TRUE,"-",'2012 HR 배정표'!AF180)</x:f>
        <x:v>-</x:v>
      </x:c>
      <x:c r="AB182" s="46" t="str">
        <x:f>IF(ISBLANK('2012 HR 배정표'!AF180)=TRUE,"-",IF(ISERROR((HLOOKUP($A$5,Prj_list!$O$6:$Z$7,2)*'2012 HR 배정표'!AG180)/HLOOKUP($A$5,Prj_list!$O$6:$Z$7,2))=TRUE,"-",(HLOOKUP($A$5,Prj_list!$O$6:$Z$7,2)*'2012 HR 배정표'!AG180)/HLOOKUP($A$5,Prj_list!$O$6:$Z$7,2)))</x:f>
        <x:v>-</x:v>
      </x:c>
      <x:c r="AC182" s="45" t="str">
        <x:f>IF(ISBLANK('2012 HR 배정표'!AH180)=TRUE,"-",'2012 HR 배정표'!AH180)</x:f>
        <x:v>-</x:v>
      </x:c>
      <x:c r="AD182" s="46" t="str">
        <x:f>IF(ISBLANK('2012 HR 배정표'!AH180)=TRUE,"-",IF(ISERROR((HLOOKUP($A$5,Prj_list!$O$6:$Z$7,2)*'2012 HR 배정표'!AI180)/HLOOKUP($A$5,Prj_list!$O$6:$Z$7,2))=TRUE,"-",(HLOOKUP($A$5,Prj_list!$O$6:$Z$7,2)*'2012 HR 배정표'!AI180)/HLOOKUP($A$5,Prj_list!$O$6:$Z$7,2)))</x:f>
        <x:v>-</x:v>
      </x:c>
      <x:c r="AE182" s="45" t="str">
        <x:f>IF(ISBLANK('2012 HR 배정표'!AJ180)=TRUE,"-",'2012 HR 배정표'!AJ180)</x:f>
        <x:v>-</x:v>
      </x:c>
      <x:c r="AF182" s="46" t="str">
        <x:f>IF(ISBLANK('2012 HR 배정표'!AJ180)=TRUE,"-",IF(ISERROR((HLOOKUP($A$5,Prj_list!$O$6:$Z$7,2)*'2012 HR 배정표'!AK180)/HLOOKUP($A$5,Prj_list!$O$6:$Z$7,2))=TRUE,"-",(HLOOKUP($A$5,Prj_list!$O$6:$Z$7,2)*'2012 HR 배정표'!AK180)/HLOOKUP($A$5,Prj_list!$O$6:$Z$7,2)))</x:f>
        <x:v>-</x:v>
      </x:c>
      <x:c r="AG182" s="45" t="str">
        <x:f>IF(ISBLANK('2012 HR 배정표'!AL180)=TRUE,"-",'2012 HR 배정표'!AL180)</x:f>
        <x:v>-</x:v>
      </x:c>
      <x:c r="AH182" s="46" t="str">
        <x:f>IF(ISBLANK('2012 HR 배정표'!AL180)=TRUE,"-",IF(ISERROR((HLOOKUP($A$5,Prj_list!$O$6:$Z$7,2)*'2012 HR 배정표'!AM180)/HLOOKUP($A$5,Prj_list!$O$6:$Z$7,2))=TRUE,"-",(HLOOKUP($A$5,Prj_list!$O$6:$Z$7,2)*'2012 HR 배정표'!AM180)/HLOOKUP($A$5,Prj_list!$O$6:$Z$7,2)))</x:f>
        <x:v>-</x:v>
      </x:c>
      <x:c r="AI182" s="45" t="str">
        <x:f>IF(ISBLANK('2012 HR 배정표'!AN180)=TRUE,"-",'2012 HR 배정표'!AN180)</x:f>
        <x:v>-</x:v>
      </x:c>
      <x:c r="AJ182" s="46" t="str">
        <x:f>IF(ISBLANK('2012 HR 배정표'!AN180)=TRUE,"-",IF(ISERROR((HLOOKUP($A$5,Prj_list!$O$6:$Z$7,2)*'2012 HR 배정표'!AO180)/HLOOKUP($A$5,Prj_list!$O$6:$Z$7,2))=TRUE,"-",(HLOOKUP($A$5,Prj_list!$O$6:$Z$7,2)*'2012 HR 배정표'!AO180)/HLOOKUP($A$5,Prj_list!$O$6:$Z$7,2)))</x:f>
        <x:v>-</x:v>
      </x:c>
      <x:c r="AK182" s="45" t="str">
        <x:f>IF(ISBLANK('2012 HR 배정표'!AP180)=TRUE,"-",'2012 HR 배정표'!AP180)</x:f>
        <x:v>-</x:v>
      </x:c>
      <x:c r="AL182" s="46" t="str">
        <x:f>IF(ISBLANK('2012 HR 배정표'!AP180)=TRUE,"-",IF(ISERROR((HLOOKUP($A$5,Prj_list!$O$6:$Z$7,2)*'2012 HR 배정표'!AQ180)/HLOOKUP($A$5,Prj_list!$O$6:$Z$7,2))=TRUE,"-",(HLOOKUP($A$5,Prj_list!$O$6:$Z$7,2)*'2012 HR 배정표'!AQ180)/HLOOKUP($A$5,Prj_list!$O$6:$Z$7,2)))</x:f>
        <x:v>-</x:v>
      </x:c>
      <x:c r="AM182" s="45" t="str">
        <x:f>IF(ISBLANK('2012 HR 배정표'!AR180)=TRUE,"-",'2012 HR 배정표'!AR180)</x:f>
        <x:v>-</x:v>
      </x:c>
      <x:c r="AN182" s="46" t="str">
        <x:f>IF(ISBLANK('2012 HR 배정표'!AR180)=TRUE,"-",IF(ISERROR((HLOOKUP($A$5,Prj_list!$O$6:$Z$7,2)*'2012 HR 배정표'!AS180)/HLOOKUP($A$5,Prj_list!$O$6:$Z$7,2))=TRUE,"-",(HLOOKUP($A$5,Prj_list!$O$6:$Z$7,2)*'2012 HR 배정표'!AS180)/HLOOKUP($A$5,Prj_list!$O$6:$Z$7,2)))</x:f>
        <x:v>-</x:v>
      </x:c>
      <x:c r="AO182" s="45" t="str">
        <x:f>IF(ISBLANK('2012 HR 배정표'!AT180)=TRUE,"-",'2012 HR 배정표'!AT180)</x:f>
        <x:v>-</x:v>
      </x:c>
      <x:c r="AP182" s="46" t="str">
        <x:f>IF(ISBLANK('2012 HR 배정표'!AT180)=TRUE,"-",IF(ISERROR((HLOOKUP($A$5,Prj_list!$O$6:$Z$7,2)*'2012 HR 배정표'!AU180)/HLOOKUP($A$5,Prj_list!$O$6:$Z$7,2))=TRUE,"-",(HLOOKUP($A$5,Prj_list!$O$6:$Z$7,2)*'2012 HR 배정표'!AU180)/HLOOKUP($A$5,Prj_list!$O$6:$Z$7,2)))</x:f>
        <x:v>-</x:v>
      </x:c>
      <x:c r="AQ182" s="45" t="str">
        <x:f>IF(ISBLANK('2012 HR 배정표'!AV180)=TRUE,"-",'2012 HR 배정표'!AV180)</x:f>
        <x:v>-</x:v>
      </x:c>
      <x:c r="AR182" s="46" t="str">
        <x:f>IF(ISBLANK('2012 HR 배정표'!AV180)=TRUE,"-",IF(ISERROR((HLOOKUP($A$5,Prj_list!$O$6:$Z$7,2)*'2012 HR 배정표'!AW180)/HLOOKUP($A$5,Prj_list!$O$6:$Z$7,2))=TRUE,"-",(HLOOKUP($A$5,Prj_list!$O$6:$Z$7,2)*'2012 HR 배정표'!AW180)/HLOOKUP($A$5,Prj_list!$O$6:$Z$7,2)))</x:f>
        <x:v>-</x:v>
      </x:c>
      <x:c r="AS182" s="45" t="str">
        <x:f>IF(ISBLANK('2012 HR 배정표'!AX180)=TRUE,"-",'2012 HR 배정표'!AX180)</x:f>
        <x:v>-</x:v>
      </x:c>
      <x:c r="AT182" s="46" t="str">
        <x:f>IF(ISBLANK('2012 HR 배정표'!AX180)=TRUE,"-",IF(ISERROR((HLOOKUP($A$5,Prj_list!$O$6:$Z$7,2)*'2012 HR 배정표'!AY180)/HLOOKUP($A$5,Prj_list!$O$6:$Z$7,2))=TRUE,"-",(HLOOKUP($A$5,Prj_list!$O$6:$Z$7,2)*'2012 HR 배정표'!AY180)/HLOOKUP($A$5,Prj_list!$O$6:$Z$7,2)))</x:f>
        <x:v>-</x:v>
      </x:c>
      <x:c r="AU182" s="45" t="str">
        <x:f>IF(ISBLANK('2012 HR 배정표'!AZ180)=TRUE,"-",'2012 HR 배정표'!AZ180)</x:f>
        <x:v>-</x:v>
      </x:c>
      <x:c r="AV182" s="46" t="str">
        <x:f>IF(ISBLANK('2012 HR 배정표'!AZ180)=TRUE,"-",IF(ISERROR((HLOOKUP($A$5,Prj_list!$O$6:$Z$7,2)*'2012 HR 배정표'!BA180)/HLOOKUP($A$5,Prj_list!$O$6:$Z$7,2))=TRUE,"-",(HLOOKUP($A$5,Prj_list!$O$6:$Z$7,2)*'2012 HR 배정표'!BA180)/HLOOKUP($A$5,Prj_list!$O$6:$Z$7,2)))</x:f>
        <x:v>-</x:v>
      </x:c>
      <x:c r="AW182" s="34" t="str">
        <x:f t="shared" si="6"/>
        <x:v/>
      </x:c>
      <x:c r="AX182" s="41">
        <x:f t="shared" si="5"/>
        <x:v>0</x:v>
      </x:c>
    </x:row>
    <x:row r="183" spans="1:50">
      <x:c r="A183" s="45" t="str">
        <x:f>IF(ISBLANK('2012 HR 배정표'!F181)=TRUE,"-",'2012 HR 배정표'!F181)</x:f>
        <x:v>-</x:v>
      </x:c>
      <x:c r="B183" s="46" t="str">
        <x:f>IF(ISBLANK('2012 HR 배정표'!F181)=TRUE,"-",IF(ISERROR((HLOOKUP($A$5,Prj_list!$O$6:$Z$7,2)*'2012 HR 배정표'!G181)/HLOOKUP($A$5,Prj_list!$O$6:$Z$7,2))=TRUE,"-",(HLOOKUP($A$5,Prj_list!$O$6:$Z$7,2)*'2012 HR 배정표'!G181)/HLOOKUP($A$5,Prj_list!$O$6:$Z$7,2)))</x:f>
        <x:v>-</x:v>
      </x:c>
      <x:c r="C183" s="45" t="str">
        <x:f>IF(ISBLANK('2012 HR 배정표'!H181)=TRUE,"-",'2012 HR 배정표'!H181)</x:f>
        <x:v>-</x:v>
      </x:c>
      <x:c r="D183" s="46" t="str">
        <x:f>IF(ISBLANK('2012 HR 배정표'!H181)=TRUE,"-",IF(ISERROR((HLOOKUP($A$5,Prj_list!$O$6:$Z$7,2)*'2012 HR 배정표'!I181)/HLOOKUP($A$5,Prj_list!$O$6:$Z$7,2))=TRUE,"-",(HLOOKUP($A$5,Prj_list!$O$6:$Z$7,2)*'2012 HR 배정표'!I181)/HLOOKUP($A$5,Prj_list!$O$6:$Z$7,2)))</x:f>
        <x:v>-</x:v>
      </x:c>
      <x:c r="E183" s="45" t="str">
        <x:f>IF(ISBLANK('2012 HR 배정표'!J181)=TRUE,"-",'2012 HR 배정표'!J181)</x:f>
        <x:v>-</x:v>
      </x:c>
      <x:c r="F183" s="46" t="str">
        <x:f>IF(ISBLANK('2012 HR 배정표'!J181)=TRUE,"-",IF(ISERROR((HLOOKUP($A$5,Prj_list!$O$6:$Z$7,2)*'2012 HR 배정표'!K181)/HLOOKUP($A$5,Prj_list!$O$6:$Z$7,2))=TRUE,"-",(HLOOKUP($A$5,Prj_list!$O$6:$Z$7,2)*'2012 HR 배정표'!K181)/HLOOKUP($A$5,Prj_list!$O$6:$Z$7,2)))</x:f>
        <x:v>-</x:v>
      </x:c>
      <x:c r="G183" s="45" t="str">
        <x:f>IF(ISBLANK('2012 HR 배정표'!L181)=TRUE,"-",'2012 HR 배정표'!L181)</x:f>
        <x:v>-</x:v>
      </x:c>
      <x:c r="H183" s="46" t="str">
        <x:f>IF(ISBLANK('2012 HR 배정표'!L181)=TRUE,"-",IF(ISERROR((HLOOKUP($A$5,Prj_list!$O$6:$Z$7,2)*'2012 HR 배정표'!M181)/HLOOKUP($A$5,Prj_list!$O$6:$Z$7,2))=TRUE,"-",(HLOOKUP($A$5,Prj_list!$O$6:$Z$7,2)*'2012 HR 배정표'!M181)/HLOOKUP($A$5,Prj_list!$O$6:$Z$7,2)))</x:f>
        <x:v>-</x:v>
      </x:c>
      <x:c r="I183" s="45" t="str">
        <x:f>IF(ISBLANK('2012 HR 배정표'!N181)=TRUE,"-",'2012 HR 배정표'!N181)</x:f>
        <x:v>-</x:v>
      </x:c>
      <x:c r="J183" s="46" t="str">
        <x:f>IF(ISBLANK('2012 HR 배정표'!N181)=TRUE,"-",IF(ISERROR((HLOOKUP($A$5,Prj_list!$O$6:$Z$7,2)*'2012 HR 배정표'!O181)/HLOOKUP($A$5,Prj_list!$O$6:$Z$7,2))=TRUE,"-",(HLOOKUP($A$5,Prj_list!$O$6:$Z$7,2)*'2012 HR 배정표'!O181)/HLOOKUP($A$5,Prj_list!$O$6:$Z$7,2)))</x:f>
        <x:v>-</x:v>
      </x:c>
      <x:c r="K183" s="45" t="str">
        <x:f>IF(ISBLANK('2012 HR 배정표'!P181)=TRUE,"-",'2012 HR 배정표'!P181)</x:f>
        <x:v>-</x:v>
      </x:c>
      <x:c r="L183" s="46" t="str">
        <x:f>IF(ISBLANK('2012 HR 배정표'!P181)=TRUE,"-",IF(ISERROR((HLOOKUP($A$5,Prj_list!$O$6:$Z$7,2)*'2012 HR 배정표'!Q181)/HLOOKUP($A$5,Prj_list!$O$6:$Z$7,2))=TRUE,"-",(HLOOKUP($A$5,Prj_list!$O$6:$Z$7,2)*'2012 HR 배정표'!Q181)/HLOOKUP($A$5,Prj_list!$O$6:$Z$7,2)))</x:f>
        <x:v>-</x:v>
      </x:c>
      <x:c r="M183" s="45" t="str">
        <x:f>IF(ISBLANK('2012 HR 배정표'!R181)=TRUE,"-",'2012 HR 배정표'!R181)</x:f>
        <x:v>-</x:v>
      </x:c>
      <x:c r="N183" s="46" t="str">
        <x:f>IF(ISBLANK('2012 HR 배정표'!R181)=TRUE,"-",IF(ISERROR((HLOOKUP($A$5,Prj_list!$O$6:$Z$7,2)*'2012 HR 배정표'!S181)/HLOOKUP($A$5,Prj_list!$O$6:$Z$7,2))=TRUE,"-",(HLOOKUP($A$5,Prj_list!$O$6:$Z$7,2)*'2012 HR 배정표'!S181)/HLOOKUP($A$5,Prj_list!$O$6:$Z$7,2)))</x:f>
        <x:v>-</x:v>
      </x:c>
      <x:c r="O183" s="45" t="str">
        <x:f>IF(ISBLANK('2012 HR 배정표'!T181)=TRUE,"-",'2012 HR 배정표'!T181)</x:f>
        <x:v>-</x:v>
      </x:c>
      <x:c r="P183" s="46" t="str">
        <x:f>IF(ISBLANK('2012 HR 배정표'!T181)=TRUE,"-",IF(ISERROR((HLOOKUP($A$5,Prj_list!$O$6:$Z$7,2)*'2012 HR 배정표'!U181)/HLOOKUP($A$5,Prj_list!$O$6:$Z$7,2))=TRUE,"-",(HLOOKUP($A$5,Prj_list!$O$6:$Z$7,2)*'2012 HR 배정표'!U181)/HLOOKUP($A$5,Prj_list!$O$6:$Z$7,2)))</x:f>
        <x:v>-</x:v>
      </x:c>
      <x:c r="Q183" s="45" t="str">
        <x:f>IF(ISBLANK('2012 HR 배정표'!V181)=TRUE,"-",'2012 HR 배정표'!V181)</x:f>
        <x:v>-</x:v>
      </x:c>
      <x:c r="R183" s="46" t="str">
        <x:f>IF(ISBLANK('2012 HR 배정표'!V181)=TRUE,"-",IF(ISERROR((HLOOKUP($A$5,Prj_list!$O$6:$Z$7,2)*'2012 HR 배정표'!W181)/HLOOKUP($A$5,Prj_list!$O$6:$Z$7,2))=TRUE,"-",(HLOOKUP($A$5,Prj_list!$O$6:$Z$7,2)*'2012 HR 배정표'!W181)/HLOOKUP($A$5,Prj_list!$O$6:$Z$7,2)))</x:f>
        <x:v>-</x:v>
      </x:c>
      <x:c r="S183" s="45" t="str">
        <x:f>IF(ISBLANK('2012 HR 배정표'!X181)=TRUE,"-",'2012 HR 배정표'!X181)</x:f>
        <x:v>-</x:v>
      </x:c>
      <x:c r="T183" s="46" t="str">
        <x:f>IF(ISBLANK('2012 HR 배정표'!X181)=TRUE,"-",IF(ISERROR((HLOOKUP($A$5,Prj_list!$O$6:$Z$7,2)*'2012 HR 배정표'!Y181)/HLOOKUP($A$5,Prj_list!$O$6:$Z$7,2))=TRUE,"-",(HLOOKUP($A$5,Prj_list!$O$6:$Z$7,2)*'2012 HR 배정표'!Y181)/HLOOKUP($A$5,Prj_list!$O$6:$Z$7,2)))</x:f>
        <x:v>-</x:v>
      </x:c>
      <x:c r="U183" s="45" t="str">
        <x:f>IF(ISBLANK('2012 HR 배정표'!Z181)=TRUE,"-",'2012 HR 배정표'!Z181)</x:f>
        <x:v>-</x:v>
      </x:c>
      <x:c r="V183" s="46" t="str">
        <x:f>IF(ISBLANK('2012 HR 배정표'!Z181)=TRUE,"-",IF(ISERROR((HLOOKUP($A$5,Prj_list!$O$6:$Z$7,2)*'2012 HR 배정표'!AA181)/HLOOKUP($A$5,Prj_list!$O$6:$Z$7,2))=TRUE,"-",(HLOOKUP($A$5,Prj_list!$O$6:$Z$7,2)*'2012 HR 배정표'!AA181)/HLOOKUP($A$5,Prj_list!$O$6:$Z$7,2)))</x:f>
        <x:v>-</x:v>
      </x:c>
      <x:c r="W183" s="45" t="str">
        <x:f>IF(ISBLANK('2012 HR 배정표'!AB181)=TRUE,"-",'2012 HR 배정표'!AB181)</x:f>
        <x:v>-</x:v>
      </x:c>
      <x:c r="X183" s="46" t="str">
        <x:f>IF(ISBLANK('2012 HR 배정표'!AB181)=TRUE,"-",IF(ISERROR((HLOOKUP($A$5,Prj_list!$O$6:$Z$7,2)*'2012 HR 배정표'!AC181)/HLOOKUP($A$5,Prj_list!$O$6:$Z$7,2))=TRUE,"-",(HLOOKUP($A$5,Prj_list!$O$6:$Z$7,2)*'2012 HR 배정표'!AC181)/HLOOKUP($A$5,Prj_list!$O$6:$Z$7,2)))</x:f>
        <x:v>-</x:v>
      </x:c>
      <x:c r="Y183" s="45" t="str">
        <x:f>IF(ISBLANK('2012 HR 배정표'!AD181)=TRUE,"-",'2012 HR 배정표'!AD181)</x:f>
        <x:v>-</x:v>
      </x:c>
      <x:c r="Z183" s="46" t="str">
        <x:f>IF(ISBLANK('2012 HR 배정표'!AD181)=TRUE,"-",IF(ISERROR((HLOOKUP($A$5,Prj_list!$O$6:$Z$7,2)*'2012 HR 배정표'!AE181)/HLOOKUP($A$5,Prj_list!$O$6:$Z$7,2))=TRUE,"-",(HLOOKUP($A$5,Prj_list!$O$6:$Z$7,2)*'2012 HR 배정표'!AE181)/HLOOKUP($A$5,Prj_list!$O$6:$Z$7,2)))</x:f>
        <x:v>-</x:v>
      </x:c>
      <x:c r="AA183" s="45" t="str">
        <x:f>IF(ISBLANK('2012 HR 배정표'!AF181)=TRUE,"-",'2012 HR 배정표'!AF181)</x:f>
        <x:v>-</x:v>
      </x:c>
      <x:c r="AB183" s="46" t="str">
        <x:f>IF(ISBLANK('2012 HR 배정표'!AF181)=TRUE,"-",IF(ISERROR((HLOOKUP($A$5,Prj_list!$O$6:$Z$7,2)*'2012 HR 배정표'!AG181)/HLOOKUP($A$5,Prj_list!$O$6:$Z$7,2))=TRUE,"-",(HLOOKUP($A$5,Prj_list!$O$6:$Z$7,2)*'2012 HR 배정표'!AG181)/HLOOKUP($A$5,Prj_list!$O$6:$Z$7,2)))</x:f>
        <x:v>-</x:v>
      </x:c>
      <x:c r="AC183" s="45" t="str">
        <x:f>IF(ISBLANK('2012 HR 배정표'!AH181)=TRUE,"-",'2012 HR 배정표'!AH181)</x:f>
        <x:v>-</x:v>
      </x:c>
      <x:c r="AD183" s="46" t="str">
        <x:f>IF(ISBLANK('2012 HR 배정표'!AH181)=TRUE,"-",IF(ISERROR((HLOOKUP($A$5,Prj_list!$O$6:$Z$7,2)*'2012 HR 배정표'!AI181)/HLOOKUP($A$5,Prj_list!$O$6:$Z$7,2))=TRUE,"-",(HLOOKUP($A$5,Prj_list!$O$6:$Z$7,2)*'2012 HR 배정표'!AI181)/HLOOKUP($A$5,Prj_list!$O$6:$Z$7,2)))</x:f>
        <x:v>-</x:v>
      </x:c>
      <x:c r="AE183" s="45" t="str">
        <x:f>IF(ISBLANK('2012 HR 배정표'!AJ181)=TRUE,"-",'2012 HR 배정표'!AJ181)</x:f>
        <x:v>-</x:v>
      </x:c>
      <x:c r="AF183" s="46" t="str">
        <x:f>IF(ISBLANK('2012 HR 배정표'!AJ181)=TRUE,"-",IF(ISERROR((HLOOKUP($A$5,Prj_list!$O$6:$Z$7,2)*'2012 HR 배정표'!AK181)/HLOOKUP($A$5,Prj_list!$O$6:$Z$7,2))=TRUE,"-",(HLOOKUP($A$5,Prj_list!$O$6:$Z$7,2)*'2012 HR 배정표'!AK181)/HLOOKUP($A$5,Prj_list!$O$6:$Z$7,2)))</x:f>
        <x:v>-</x:v>
      </x:c>
      <x:c r="AG183" s="45" t="str">
        <x:f>IF(ISBLANK('2012 HR 배정표'!AL181)=TRUE,"-",'2012 HR 배정표'!AL181)</x:f>
        <x:v>-</x:v>
      </x:c>
      <x:c r="AH183" s="46" t="str">
        <x:f>IF(ISBLANK('2012 HR 배정표'!AL181)=TRUE,"-",IF(ISERROR((HLOOKUP($A$5,Prj_list!$O$6:$Z$7,2)*'2012 HR 배정표'!AM181)/HLOOKUP($A$5,Prj_list!$O$6:$Z$7,2))=TRUE,"-",(HLOOKUP($A$5,Prj_list!$O$6:$Z$7,2)*'2012 HR 배정표'!AM181)/HLOOKUP($A$5,Prj_list!$O$6:$Z$7,2)))</x:f>
        <x:v>-</x:v>
      </x:c>
      <x:c r="AI183" s="45" t="str">
        <x:f>IF(ISBLANK('2012 HR 배정표'!AN181)=TRUE,"-",'2012 HR 배정표'!AN181)</x:f>
        <x:v>-</x:v>
      </x:c>
      <x:c r="AJ183" s="46" t="str">
        <x:f>IF(ISBLANK('2012 HR 배정표'!AN181)=TRUE,"-",IF(ISERROR((HLOOKUP($A$5,Prj_list!$O$6:$Z$7,2)*'2012 HR 배정표'!AO181)/HLOOKUP($A$5,Prj_list!$O$6:$Z$7,2))=TRUE,"-",(HLOOKUP($A$5,Prj_list!$O$6:$Z$7,2)*'2012 HR 배정표'!AO181)/HLOOKUP($A$5,Prj_list!$O$6:$Z$7,2)))</x:f>
        <x:v>-</x:v>
      </x:c>
      <x:c r="AK183" s="45" t="str">
        <x:f>IF(ISBLANK('2012 HR 배정표'!AP181)=TRUE,"-",'2012 HR 배정표'!AP181)</x:f>
        <x:v>-</x:v>
      </x:c>
      <x:c r="AL183" s="46" t="str">
        <x:f>IF(ISBLANK('2012 HR 배정표'!AP181)=TRUE,"-",IF(ISERROR((HLOOKUP($A$5,Prj_list!$O$6:$Z$7,2)*'2012 HR 배정표'!AQ181)/HLOOKUP($A$5,Prj_list!$O$6:$Z$7,2))=TRUE,"-",(HLOOKUP($A$5,Prj_list!$O$6:$Z$7,2)*'2012 HR 배정표'!AQ181)/HLOOKUP($A$5,Prj_list!$O$6:$Z$7,2)))</x:f>
        <x:v>-</x:v>
      </x:c>
      <x:c r="AM183" s="45" t="str">
        <x:f>IF(ISBLANK('2012 HR 배정표'!AR181)=TRUE,"-",'2012 HR 배정표'!AR181)</x:f>
        <x:v>-</x:v>
      </x:c>
      <x:c r="AN183" s="46" t="str">
        <x:f>IF(ISBLANK('2012 HR 배정표'!AR181)=TRUE,"-",IF(ISERROR((HLOOKUP($A$5,Prj_list!$O$6:$Z$7,2)*'2012 HR 배정표'!AS181)/HLOOKUP($A$5,Prj_list!$O$6:$Z$7,2))=TRUE,"-",(HLOOKUP($A$5,Prj_list!$O$6:$Z$7,2)*'2012 HR 배정표'!AS181)/HLOOKUP($A$5,Prj_list!$O$6:$Z$7,2)))</x:f>
        <x:v>-</x:v>
      </x:c>
      <x:c r="AO183" s="45" t="str">
        <x:f>IF(ISBLANK('2012 HR 배정표'!AT181)=TRUE,"-",'2012 HR 배정표'!AT181)</x:f>
        <x:v>-</x:v>
      </x:c>
      <x:c r="AP183" s="46" t="str">
        <x:f>IF(ISBLANK('2012 HR 배정표'!AT181)=TRUE,"-",IF(ISERROR((HLOOKUP($A$5,Prj_list!$O$6:$Z$7,2)*'2012 HR 배정표'!AU181)/HLOOKUP($A$5,Prj_list!$O$6:$Z$7,2))=TRUE,"-",(HLOOKUP($A$5,Prj_list!$O$6:$Z$7,2)*'2012 HR 배정표'!AU181)/HLOOKUP($A$5,Prj_list!$O$6:$Z$7,2)))</x:f>
        <x:v>-</x:v>
      </x:c>
      <x:c r="AQ183" s="45" t="str">
        <x:f>IF(ISBLANK('2012 HR 배정표'!AV181)=TRUE,"-",'2012 HR 배정표'!AV181)</x:f>
        <x:v>-</x:v>
      </x:c>
      <x:c r="AR183" s="46" t="str">
        <x:f>IF(ISBLANK('2012 HR 배정표'!AV181)=TRUE,"-",IF(ISERROR((HLOOKUP($A$5,Prj_list!$O$6:$Z$7,2)*'2012 HR 배정표'!AW181)/HLOOKUP($A$5,Prj_list!$O$6:$Z$7,2))=TRUE,"-",(HLOOKUP($A$5,Prj_list!$O$6:$Z$7,2)*'2012 HR 배정표'!AW181)/HLOOKUP($A$5,Prj_list!$O$6:$Z$7,2)))</x:f>
        <x:v>-</x:v>
      </x:c>
      <x:c r="AS183" s="45" t="str">
        <x:f>IF(ISBLANK('2012 HR 배정표'!AX181)=TRUE,"-",'2012 HR 배정표'!AX181)</x:f>
        <x:v>-</x:v>
      </x:c>
      <x:c r="AT183" s="46" t="str">
        <x:f>IF(ISBLANK('2012 HR 배정표'!AX181)=TRUE,"-",IF(ISERROR((HLOOKUP($A$5,Prj_list!$O$6:$Z$7,2)*'2012 HR 배정표'!AY181)/HLOOKUP($A$5,Prj_list!$O$6:$Z$7,2))=TRUE,"-",(HLOOKUP($A$5,Prj_list!$O$6:$Z$7,2)*'2012 HR 배정표'!AY181)/HLOOKUP($A$5,Prj_list!$O$6:$Z$7,2)))</x:f>
        <x:v>-</x:v>
      </x:c>
      <x:c r="AU183" s="45" t="str">
        <x:f>IF(ISBLANK('2012 HR 배정표'!AZ181)=TRUE,"-",'2012 HR 배정표'!AZ181)</x:f>
        <x:v>-</x:v>
      </x:c>
      <x:c r="AV183" s="46" t="str">
        <x:f>IF(ISBLANK('2012 HR 배정표'!AZ181)=TRUE,"-",IF(ISERROR((HLOOKUP($A$5,Prj_list!$O$6:$Z$7,2)*'2012 HR 배정표'!BA181)/HLOOKUP($A$5,Prj_list!$O$6:$Z$7,2))=TRUE,"-",(HLOOKUP($A$5,Prj_list!$O$6:$Z$7,2)*'2012 HR 배정표'!BA181)/HLOOKUP($A$5,Prj_list!$O$6:$Z$7,2)))</x:f>
        <x:v>-</x:v>
      </x:c>
      <x:c r="AW183" s="34" t="str">
        <x:f t="shared" si="6"/>
        <x:v/>
      </x:c>
      <x:c r="AX183" s="41">
        <x:f t="shared" si="5"/>
        <x:v>0</x:v>
      </x:c>
    </x:row>
    <x:row r="184" spans="1:50">
      <x:c r="A184" s="45" t="str">
        <x:f>IF(ISBLANK('2012 HR 배정표'!F182)=TRUE,"-",'2012 HR 배정표'!F182)</x:f>
        <x:v>-</x:v>
      </x:c>
      <x:c r="B184" s="46" t="str">
        <x:f>IF(ISBLANK('2012 HR 배정표'!F182)=TRUE,"-",IF(ISERROR((HLOOKUP($A$5,Prj_list!$O$6:$Z$7,2)*'2012 HR 배정표'!G182)/HLOOKUP($A$5,Prj_list!$O$6:$Z$7,2))=TRUE,"-",(HLOOKUP($A$5,Prj_list!$O$6:$Z$7,2)*'2012 HR 배정표'!G182)/HLOOKUP($A$5,Prj_list!$O$6:$Z$7,2)))</x:f>
        <x:v>-</x:v>
      </x:c>
      <x:c r="C184" s="45" t="str">
        <x:f>IF(ISBLANK('2012 HR 배정표'!H182)=TRUE,"-",'2012 HR 배정표'!H182)</x:f>
        <x:v>-</x:v>
      </x:c>
      <x:c r="D184" s="46" t="str">
        <x:f>IF(ISBLANK('2012 HR 배정표'!H182)=TRUE,"-",IF(ISERROR((HLOOKUP($A$5,Prj_list!$O$6:$Z$7,2)*'2012 HR 배정표'!I182)/HLOOKUP($A$5,Prj_list!$O$6:$Z$7,2))=TRUE,"-",(HLOOKUP($A$5,Prj_list!$O$6:$Z$7,2)*'2012 HR 배정표'!I182)/HLOOKUP($A$5,Prj_list!$O$6:$Z$7,2)))</x:f>
        <x:v>-</x:v>
      </x:c>
      <x:c r="E184" s="45" t="str">
        <x:f>IF(ISBLANK('2012 HR 배정표'!J182)=TRUE,"-",'2012 HR 배정표'!J182)</x:f>
        <x:v>-</x:v>
      </x:c>
      <x:c r="F184" s="46" t="str">
        <x:f>IF(ISBLANK('2012 HR 배정표'!J182)=TRUE,"-",IF(ISERROR((HLOOKUP($A$5,Prj_list!$O$6:$Z$7,2)*'2012 HR 배정표'!K182)/HLOOKUP($A$5,Prj_list!$O$6:$Z$7,2))=TRUE,"-",(HLOOKUP($A$5,Prj_list!$O$6:$Z$7,2)*'2012 HR 배정표'!K182)/HLOOKUP($A$5,Prj_list!$O$6:$Z$7,2)))</x:f>
        <x:v>-</x:v>
      </x:c>
      <x:c r="G184" s="45" t="str">
        <x:f>IF(ISBLANK('2012 HR 배정표'!L182)=TRUE,"-",'2012 HR 배정표'!L182)</x:f>
        <x:v>-</x:v>
      </x:c>
      <x:c r="H184" s="46" t="str">
        <x:f>IF(ISBLANK('2012 HR 배정표'!L182)=TRUE,"-",IF(ISERROR((HLOOKUP($A$5,Prj_list!$O$6:$Z$7,2)*'2012 HR 배정표'!M182)/HLOOKUP($A$5,Prj_list!$O$6:$Z$7,2))=TRUE,"-",(HLOOKUP($A$5,Prj_list!$O$6:$Z$7,2)*'2012 HR 배정표'!M182)/HLOOKUP($A$5,Prj_list!$O$6:$Z$7,2)))</x:f>
        <x:v>-</x:v>
      </x:c>
      <x:c r="I184" s="45" t="str">
        <x:f>IF(ISBLANK('2012 HR 배정표'!N182)=TRUE,"-",'2012 HR 배정표'!N182)</x:f>
        <x:v>-</x:v>
      </x:c>
      <x:c r="J184" s="46" t="str">
        <x:f>IF(ISBLANK('2012 HR 배정표'!N182)=TRUE,"-",IF(ISERROR((HLOOKUP($A$5,Prj_list!$O$6:$Z$7,2)*'2012 HR 배정표'!O182)/HLOOKUP($A$5,Prj_list!$O$6:$Z$7,2))=TRUE,"-",(HLOOKUP($A$5,Prj_list!$O$6:$Z$7,2)*'2012 HR 배정표'!O182)/HLOOKUP($A$5,Prj_list!$O$6:$Z$7,2)))</x:f>
        <x:v>-</x:v>
      </x:c>
      <x:c r="K184" s="45" t="str">
        <x:f>IF(ISBLANK('2012 HR 배정표'!P182)=TRUE,"-",'2012 HR 배정표'!P182)</x:f>
        <x:v>-</x:v>
      </x:c>
      <x:c r="L184" s="46" t="str">
        <x:f>IF(ISBLANK('2012 HR 배정표'!P182)=TRUE,"-",IF(ISERROR((HLOOKUP($A$5,Prj_list!$O$6:$Z$7,2)*'2012 HR 배정표'!Q182)/HLOOKUP($A$5,Prj_list!$O$6:$Z$7,2))=TRUE,"-",(HLOOKUP($A$5,Prj_list!$O$6:$Z$7,2)*'2012 HR 배정표'!Q182)/HLOOKUP($A$5,Prj_list!$O$6:$Z$7,2)))</x:f>
        <x:v>-</x:v>
      </x:c>
      <x:c r="M184" s="45" t="str">
        <x:f>IF(ISBLANK('2012 HR 배정표'!R182)=TRUE,"-",'2012 HR 배정표'!R182)</x:f>
        <x:v>-</x:v>
      </x:c>
      <x:c r="N184" s="46" t="str">
        <x:f>IF(ISBLANK('2012 HR 배정표'!R182)=TRUE,"-",IF(ISERROR((HLOOKUP($A$5,Prj_list!$O$6:$Z$7,2)*'2012 HR 배정표'!S182)/HLOOKUP($A$5,Prj_list!$O$6:$Z$7,2))=TRUE,"-",(HLOOKUP($A$5,Prj_list!$O$6:$Z$7,2)*'2012 HR 배정표'!S182)/HLOOKUP($A$5,Prj_list!$O$6:$Z$7,2)))</x:f>
        <x:v>-</x:v>
      </x:c>
      <x:c r="O184" s="45" t="str">
        <x:f>IF(ISBLANK('2012 HR 배정표'!T182)=TRUE,"-",'2012 HR 배정표'!T182)</x:f>
        <x:v>-</x:v>
      </x:c>
      <x:c r="P184" s="46" t="str">
        <x:f>IF(ISBLANK('2012 HR 배정표'!T182)=TRUE,"-",IF(ISERROR((HLOOKUP($A$5,Prj_list!$O$6:$Z$7,2)*'2012 HR 배정표'!U182)/HLOOKUP($A$5,Prj_list!$O$6:$Z$7,2))=TRUE,"-",(HLOOKUP($A$5,Prj_list!$O$6:$Z$7,2)*'2012 HR 배정표'!U182)/HLOOKUP($A$5,Prj_list!$O$6:$Z$7,2)))</x:f>
        <x:v>-</x:v>
      </x:c>
      <x:c r="Q184" s="45" t="str">
        <x:f>IF(ISBLANK('2012 HR 배정표'!V182)=TRUE,"-",'2012 HR 배정표'!V182)</x:f>
        <x:v>-</x:v>
      </x:c>
      <x:c r="R184" s="46" t="str">
        <x:f>IF(ISBLANK('2012 HR 배정표'!V182)=TRUE,"-",IF(ISERROR((HLOOKUP($A$5,Prj_list!$O$6:$Z$7,2)*'2012 HR 배정표'!W182)/HLOOKUP($A$5,Prj_list!$O$6:$Z$7,2))=TRUE,"-",(HLOOKUP($A$5,Prj_list!$O$6:$Z$7,2)*'2012 HR 배정표'!W182)/HLOOKUP($A$5,Prj_list!$O$6:$Z$7,2)))</x:f>
        <x:v>-</x:v>
      </x:c>
      <x:c r="S184" s="45" t="str">
        <x:f>IF(ISBLANK('2012 HR 배정표'!X182)=TRUE,"-",'2012 HR 배정표'!X182)</x:f>
        <x:v>-</x:v>
      </x:c>
      <x:c r="T184" s="46" t="str">
        <x:f>IF(ISBLANK('2012 HR 배정표'!X182)=TRUE,"-",IF(ISERROR((HLOOKUP($A$5,Prj_list!$O$6:$Z$7,2)*'2012 HR 배정표'!Y182)/HLOOKUP($A$5,Prj_list!$O$6:$Z$7,2))=TRUE,"-",(HLOOKUP($A$5,Prj_list!$O$6:$Z$7,2)*'2012 HR 배정표'!Y182)/HLOOKUP($A$5,Prj_list!$O$6:$Z$7,2)))</x:f>
        <x:v>-</x:v>
      </x:c>
      <x:c r="U184" s="45" t="str">
        <x:f>IF(ISBLANK('2012 HR 배정표'!Z182)=TRUE,"-",'2012 HR 배정표'!Z182)</x:f>
        <x:v>-</x:v>
      </x:c>
      <x:c r="V184" s="46" t="str">
        <x:f>IF(ISBLANK('2012 HR 배정표'!Z182)=TRUE,"-",IF(ISERROR((HLOOKUP($A$5,Prj_list!$O$6:$Z$7,2)*'2012 HR 배정표'!AA182)/HLOOKUP($A$5,Prj_list!$O$6:$Z$7,2))=TRUE,"-",(HLOOKUP($A$5,Prj_list!$O$6:$Z$7,2)*'2012 HR 배정표'!AA182)/HLOOKUP($A$5,Prj_list!$O$6:$Z$7,2)))</x:f>
        <x:v>-</x:v>
      </x:c>
      <x:c r="W184" s="45" t="str">
        <x:f>IF(ISBLANK('2012 HR 배정표'!AB182)=TRUE,"-",'2012 HR 배정표'!AB182)</x:f>
        <x:v>-</x:v>
      </x:c>
      <x:c r="X184" s="46" t="str">
        <x:f>IF(ISBLANK('2012 HR 배정표'!AB182)=TRUE,"-",IF(ISERROR((HLOOKUP($A$5,Prj_list!$O$6:$Z$7,2)*'2012 HR 배정표'!AC182)/HLOOKUP($A$5,Prj_list!$O$6:$Z$7,2))=TRUE,"-",(HLOOKUP($A$5,Prj_list!$O$6:$Z$7,2)*'2012 HR 배정표'!AC182)/HLOOKUP($A$5,Prj_list!$O$6:$Z$7,2)))</x:f>
        <x:v>-</x:v>
      </x:c>
      <x:c r="Y184" s="45" t="str">
        <x:f>IF(ISBLANK('2012 HR 배정표'!AD182)=TRUE,"-",'2012 HR 배정표'!AD182)</x:f>
        <x:v>-</x:v>
      </x:c>
      <x:c r="Z184" s="46" t="str">
        <x:f>IF(ISBLANK('2012 HR 배정표'!AD182)=TRUE,"-",IF(ISERROR((HLOOKUP($A$5,Prj_list!$O$6:$Z$7,2)*'2012 HR 배정표'!AE182)/HLOOKUP($A$5,Prj_list!$O$6:$Z$7,2))=TRUE,"-",(HLOOKUP($A$5,Prj_list!$O$6:$Z$7,2)*'2012 HR 배정표'!AE182)/HLOOKUP($A$5,Prj_list!$O$6:$Z$7,2)))</x:f>
        <x:v>-</x:v>
      </x:c>
      <x:c r="AA184" s="45" t="str">
        <x:f>IF(ISBLANK('2012 HR 배정표'!AF182)=TRUE,"-",'2012 HR 배정표'!AF182)</x:f>
        <x:v>-</x:v>
      </x:c>
      <x:c r="AB184" s="46" t="str">
        <x:f>IF(ISBLANK('2012 HR 배정표'!AF182)=TRUE,"-",IF(ISERROR((HLOOKUP($A$5,Prj_list!$O$6:$Z$7,2)*'2012 HR 배정표'!AG182)/HLOOKUP($A$5,Prj_list!$O$6:$Z$7,2))=TRUE,"-",(HLOOKUP($A$5,Prj_list!$O$6:$Z$7,2)*'2012 HR 배정표'!AG182)/HLOOKUP($A$5,Prj_list!$O$6:$Z$7,2)))</x:f>
        <x:v>-</x:v>
      </x:c>
      <x:c r="AC184" s="45" t="str">
        <x:f>IF(ISBLANK('2012 HR 배정표'!AH182)=TRUE,"-",'2012 HR 배정표'!AH182)</x:f>
        <x:v>-</x:v>
      </x:c>
      <x:c r="AD184" s="46" t="str">
        <x:f>IF(ISBLANK('2012 HR 배정표'!AH182)=TRUE,"-",IF(ISERROR((HLOOKUP($A$5,Prj_list!$O$6:$Z$7,2)*'2012 HR 배정표'!AI182)/HLOOKUP($A$5,Prj_list!$O$6:$Z$7,2))=TRUE,"-",(HLOOKUP($A$5,Prj_list!$O$6:$Z$7,2)*'2012 HR 배정표'!AI182)/HLOOKUP($A$5,Prj_list!$O$6:$Z$7,2)))</x:f>
        <x:v>-</x:v>
      </x:c>
      <x:c r="AE184" s="45" t="str">
        <x:f>IF(ISBLANK('2012 HR 배정표'!AJ182)=TRUE,"-",'2012 HR 배정표'!AJ182)</x:f>
        <x:v>-</x:v>
      </x:c>
      <x:c r="AF184" s="46" t="str">
        <x:f>IF(ISBLANK('2012 HR 배정표'!AJ182)=TRUE,"-",IF(ISERROR((HLOOKUP($A$5,Prj_list!$O$6:$Z$7,2)*'2012 HR 배정표'!AK182)/HLOOKUP($A$5,Prj_list!$O$6:$Z$7,2))=TRUE,"-",(HLOOKUP($A$5,Prj_list!$O$6:$Z$7,2)*'2012 HR 배정표'!AK182)/HLOOKUP($A$5,Prj_list!$O$6:$Z$7,2)))</x:f>
        <x:v>-</x:v>
      </x:c>
      <x:c r="AG184" s="45" t="str">
        <x:f>IF(ISBLANK('2012 HR 배정표'!AL182)=TRUE,"-",'2012 HR 배정표'!AL182)</x:f>
        <x:v>-</x:v>
      </x:c>
      <x:c r="AH184" s="46" t="str">
        <x:f>IF(ISBLANK('2012 HR 배정표'!AL182)=TRUE,"-",IF(ISERROR((HLOOKUP($A$5,Prj_list!$O$6:$Z$7,2)*'2012 HR 배정표'!AM182)/HLOOKUP($A$5,Prj_list!$O$6:$Z$7,2))=TRUE,"-",(HLOOKUP($A$5,Prj_list!$O$6:$Z$7,2)*'2012 HR 배정표'!AM182)/HLOOKUP($A$5,Prj_list!$O$6:$Z$7,2)))</x:f>
        <x:v>-</x:v>
      </x:c>
      <x:c r="AI184" s="45" t="str">
        <x:f>IF(ISBLANK('2012 HR 배정표'!AN182)=TRUE,"-",'2012 HR 배정표'!AN182)</x:f>
        <x:v>-</x:v>
      </x:c>
      <x:c r="AJ184" s="46" t="str">
        <x:f>IF(ISBLANK('2012 HR 배정표'!AN182)=TRUE,"-",IF(ISERROR((HLOOKUP($A$5,Prj_list!$O$6:$Z$7,2)*'2012 HR 배정표'!AO182)/HLOOKUP($A$5,Prj_list!$O$6:$Z$7,2))=TRUE,"-",(HLOOKUP($A$5,Prj_list!$O$6:$Z$7,2)*'2012 HR 배정표'!AO182)/HLOOKUP($A$5,Prj_list!$O$6:$Z$7,2)))</x:f>
        <x:v>-</x:v>
      </x:c>
      <x:c r="AK184" s="45" t="str">
        <x:f>IF(ISBLANK('2012 HR 배정표'!AP182)=TRUE,"-",'2012 HR 배정표'!AP182)</x:f>
        <x:v>-</x:v>
      </x:c>
      <x:c r="AL184" s="46" t="str">
        <x:f>IF(ISBLANK('2012 HR 배정표'!AP182)=TRUE,"-",IF(ISERROR((HLOOKUP($A$5,Prj_list!$O$6:$Z$7,2)*'2012 HR 배정표'!AQ182)/HLOOKUP($A$5,Prj_list!$O$6:$Z$7,2))=TRUE,"-",(HLOOKUP($A$5,Prj_list!$O$6:$Z$7,2)*'2012 HR 배정표'!AQ182)/HLOOKUP($A$5,Prj_list!$O$6:$Z$7,2)))</x:f>
        <x:v>-</x:v>
      </x:c>
      <x:c r="AM184" s="45" t="str">
        <x:f>IF(ISBLANK('2012 HR 배정표'!AR182)=TRUE,"-",'2012 HR 배정표'!AR182)</x:f>
        <x:v>-</x:v>
      </x:c>
      <x:c r="AN184" s="46" t="str">
        <x:f>IF(ISBLANK('2012 HR 배정표'!AR182)=TRUE,"-",IF(ISERROR((HLOOKUP($A$5,Prj_list!$O$6:$Z$7,2)*'2012 HR 배정표'!AS182)/HLOOKUP($A$5,Prj_list!$O$6:$Z$7,2))=TRUE,"-",(HLOOKUP($A$5,Prj_list!$O$6:$Z$7,2)*'2012 HR 배정표'!AS182)/HLOOKUP($A$5,Prj_list!$O$6:$Z$7,2)))</x:f>
        <x:v>-</x:v>
      </x:c>
      <x:c r="AO184" s="45" t="str">
        <x:f>IF(ISBLANK('2012 HR 배정표'!AT182)=TRUE,"-",'2012 HR 배정표'!AT182)</x:f>
        <x:v>-</x:v>
      </x:c>
      <x:c r="AP184" s="46" t="str">
        <x:f>IF(ISBLANK('2012 HR 배정표'!AT182)=TRUE,"-",IF(ISERROR((HLOOKUP($A$5,Prj_list!$O$6:$Z$7,2)*'2012 HR 배정표'!AU182)/HLOOKUP($A$5,Prj_list!$O$6:$Z$7,2))=TRUE,"-",(HLOOKUP($A$5,Prj_list!$O$6:$Z$7,2)*'2012 HR 배정표'!AU182)/HLOOKUP($A$5,Prj_list!$O$6:$Z$7,2)))</x:f>
        <x:v>-</x:v>
      </x:c>
      <x:c r="AQ184" s="45" t="str">
        <x:f>IF(ISBLANK('2012 HR 배정표'!AV182)=TRUE,"-",'2012 HR 배정표'!AV182)</x:f>
        <x:v>-</x:v>
      </x:c>
      <x:c r="AR184" s="46" t="str">
        <x:f>IF(ISBLANK('2012 HR 배정표'!AV182)=TRUE,"-",IF(ISERROR((HLOOKUP($A$5,Prj_list!$O$6:$Z$7,2)*'2012 HR 배정표'!AW182)/HLOOKUP($A$5,Prj_list!$O$6:$Z$7,2))=TRUE,"-",(HLOOKUP($A$5,Prj_list!$O$6:$Z$7,2)*'2012 HR 배정표'!AW182)/HLOOKUP($A$5,Prj_list!$O$6:$Z$7,2)))</x:f>
        <x:v>-</x:v>
      </x:c>
      <x:c r="AS184" s="45" t="str">
        <x:f>IF(ISBLANK('2012 HR 배정표'!AX182)=TRUE,"-",'2012 HR 배정표'!AX182)</x:f>
        <x:v>-</x:v>
      </x:c>
      <x:c r="AT184" s="46" t="str">
        <x:f>IF(ISBLANK('2012 HR 배정표'!AX182)=TRUE,"-",IF(ISERROR((HLOOKUP($A$5,Prj_list!$O$6:$Z$7,2)*'2012 HR 배정표'!AY182)/HLOOKUP($A$5,Prj_list!$O$6:$Z$7,2))=TRUE,"-",(HLOOKUP($A$5,Prj_list!$O$6:$Z$7,2)*'2012 HR 배정표'!AY182)/HLOOKUP($A$5,Prj_list!$O$6:$Z$7,2)))</x:f>
        <x:v>-</x:v>
      </x:c>
      <x:c r="AU184" s="45" t="str">
        <x:f>IF(ISBLANK('2012 HR 배정표'!AZ182)=TRUE,"-",'2012 HR 배정표'!AZ182)</x:f>
        <x:v>-</x:v>
      </x:c>
      <x:c r="AV184" s="46" t="str">
        <x:f>IF(ISBLANK('2012 HR 배정표'!AZ182)=TRUE,"-",IF(ISERROR((HLOOKUP($A$5,Prj_list!$O$6:$Z$7,2)*'2012 HR 배정표'!BA182)/HLOOKUP($A$5,Prj_list!$O$6:$Z$7,2))=TRUE,"-",(HLOOKUP($A$5,Prj_list!$O$6:$Z$7,2)*'2012 HR 배정표'!BA182)/HLOOKUP($A$5,Prj_list!$O$6:$Z$7,2)))</x:f>
        <x:v>-</x:v>
      </x:c>
      <x:c r="AW184" s="34" t="str">
        <x:f t="shared" si="6"/>
        <x:v/>
      </x:c>
      <x:c r="AX184" s="41">
        <x:f t="shared" si="5"/>
        <x:v>0</x:v>
      </x:c>
    </x:row>
    <x:row r="185" spans="1:50">
      <x:c r="A185" s="45" t="str">
        <x:f>IF(ISBLANK('2012 HR 배정표'!F183)=TRUE,"-",'2012 HR 배정표'!F183)</x:f>
        <x:v>-</x:v>
      </x:c>
      <x:c r="B185" s="46" t="str">
        <x:f>IF(ISBLANK('2012 HR 배정표'!F183)=TRUE,"-",IF(ISERROR((HLOOKUP($A$5,Prj_list!$O$6:$Z$7,2)*'2012 HR 배정표'!G183)/HLOOKUP($A$5,Prj_list!$O$6:$Z$7,2))=TRUE,"-",(HLOOKUP($A$5,Prj_list!$O$6:$Z$7,2)*'2012 HR 배정표'!G183)/HLOOKUP($A$5,Prj_list!$O$6:$Z$7,2)))</x:f>
        <x:v>-</x:v>
      </x:c>
      <x:c r="C185" s="45" t="str">
        <x:f>IF(ISBLANK('2012 HR 배정표'!H183)=TRUE,"-",'2012 HR 배정표'!H183)</x:f>
        <x:v>-</x:v>
      </x:c>
      <x:c r="D185" s="46" t="str">
        <x:f>IF(ISBLANK('2012 HR 배정표'!H183)=TRUE,"-",IF(ISERROR((HLOOKUP($A$5,Prj_list!$O$6:$Z$7,2)*'2012 HR 배정표'!I183)/HLOOKUP($A$5,Prj_list!$O$6:$Z$7,2))=TRUE,"-",(HLOOKUP($A$5,Prj_list!$O$6:$Z$7,2)*'2012 HR 배정표'!I183)/HLOOKUP($A$5,Prj_list!$O$6:$Z$7,2)))</x:f>
        <x:v>-</x:v>
      </x:c>
      <x:c r="E185" s="45" t="str">
        <x:f>IF(ISBLANK('2012 HR 배정표'!J183)=TRUE,"-",'2012 HR 배정표'!J183)</x:f>
        <x:v>-</x:v>
      </x:c>
      <x:c r="F185" s="46" t="str">
        <x:f>IF(ISBLANK('2012 HR 배정표'!J183)=TRUE,"-",IF(ISERROR((HLOOKUP($A$5,Prj_list!$O$6:$Z$7,2)*'2012 HR 배정표'!K183)/HLOOKUP($A$5,Prj_list!$O$6:$Z$7,2))=TRUE,"-",(HLOOKUP($A$5,Prj_list!$O$6:$Z$7,2)*'2012 HR 배정표'!K183)/HLOOKUP($A$5,Prj_list!$O$6:$Z$7,2)))</x:f>
        <x:v>-</x:v>
      </x:c>
      <x:c r="G185" s="45" t="str">
        <x:f>IF(ISBLANK('2012 HR 배정표'!L183)=TRUE,"-",'2012 HR 배정표'!L183)</x:f>
        <x:v>-</x:v>
      </x:c>
      <x:c r="H185" s="46" t="str">
        <x:f>IF(ISBLANK('2012 HR 배정표'!L183)=TRUE,"-",IF(ISERROR((HLOOKUP($A$5,Prj_list!$O$6:$Z$7,2)*'2012 HR 배정표'!M183)/HLOOKUP($A$5,Prj_list!$O$6:$Z$7,2))=TRUE,"-",(HLOOKUP($A$5,Prj_list!$O$6:$Z$7,2)*'2012 HR 배정표'!M183)/HLOOKUP($A$5,Prj_list!$O$6:$Z$7,2)))</x:f>
        <x:v>-</x:v>
      </x:c>
      <x:c r="I185" s="45" t="str">
        <x:f>IF(ISBLANK('2012 HR 배정표'!N183)=TRUE,"-",'2012 HR 배정표'!N183)</x:f>
        <x:v>-</x:v>
      </x:c>
      <x:c r="J185" s="46" t="str">
        <x:f>IF(ISBLANK('2012 HR 배정표'!N183)=TRUE,"-",IF(ISERROR((HLOOKUP($A$5,Prj_list!$O$6:$Z$7,2)*'2012 HR 배정표'!O183)/HLOOKUP($A$5,Prj_list!$O$6:$Z$7,2))=TRUE,"-",(HLOOKUP($A$5,Prj_list!$O$6:$Z$7,2)*'2012 HR 배정표'!O183)/HLOOKUP($A$5,Prj_list!$O$6:$Z$7,2)))</x:f>
        <x:v>-</x:v>
      </x:c>
      <x:c r="K185" s="45" t="str">
        <x:f>IF(ISBLANK('2012 HR 배정표'!P183)=TRUE,"-",'2012 HR 배정표'!P183)</x:f>
        <x:v>-</x:v>
      </x:c>
      <x:c r="L185" s="46" t="str">
        <x:f>IF(ISBLANK('2012 HR 배정표'!P183)=TRUE,"-",IF(ISERROR((HLOOKUP($A$5,Prj_list!$O$6:$Z$7,2)*'2012 HR 배정표'!Q183)/HLOOKUP($A$5,Prj_list!$O$6:$Z$7,2))=TRUE,"-",(HLOOKUP($A$5,Prj_list!$O$6:$Z$7,2)*'2012 HR 배정표'!Q183)/HLOOKUP($A$5,Prj_list!$O$6:$Z$7,2)))</x:f>
        <x:v>-</x:v>
      </x:c>
      <x:c r="M185" s="45" t="str">
        <x:f>IF(ISBLANK('2012 HR 배정표'!R183)=TRUE,"-",'2012 HR 배정표'!R183)</x:f>
        <x:v>-</x:v>
      </x:c>
      <x:c r="N185" s="46" t="str">
        <x:f>IF(ISBLANK('2012 HR 배정표'!R183)=TRUE,"-",IF(ISERROR((HLOOKUP($A$5,Prj_list!$O$6:$Z$7,2)*'2012 HR 배정표'!S183)/HLOOKUP($A$5,Prj_list!$O$6:$Z$7,2))=TRUE,"-",(HLOOKUP($A$5,Prj_list!$O$6:$Z$7,2)*'2012 HR 배정표'!S183)/HLOOKUP($A$5,Prj_list!$O$6:$Z$7,2)))</x:f>
        <x:v>-</x:v>
      </x:c>
      <x:c r="O185" s="45" t="str">
        <x:f>IF(ISBLANK('2012 HR 배정표'!T183)=TRUE,"-",'2012 HR 배정표'!T183)</x:f>
        <x:v>-</x:v>
      </x:c>
      <x:c r="P185" s="46" t="str">
        <x:f>IF(ISBLANK('2012 HR 배정표'!T183)=TRUE,"-",IF(ISERROR((HLOOKUP($A$5,Prj_list!$O$6:$Z$7,2)*'2012 HR 배정표'!U183)/HLOOKUP($A$5,Prj_list!$O$6:$Z$7,2))=TRUE,"-",(HLOOKUP($A$5,Prj_list!$O$6:$Z$7,2)*'2012 HR 배정표'!U183)/HLOOKUP($A$5,Prj_list!$O$6:$Z$7,2)))</x:f>
        <x:v>-</x:v>
      </x:c>
      <x:c r="Q185" s="45" t="str">
        <x:f>IF(ISBLANK('2012 HR 배정표'!V183)=TRUE,"-",'2012 HR 배정표'!V183)</x:f>
        <x:v>-</x:v>
      </x:c>
      <x:c r="R185" s="46" t="str">
        <x:f>IF(ISBLANK('2012 HR 배정표'!V183)=TRUE,"-",IF(ISERROR((HLOOKUP($A$5,Prj_list!$O$6:$Z$7,2)*'2012 HR 배정표'!W183)/HLOOKUP($A$5,Prj_list!$O$6:$Z$7,2))=TRUE,"-",(HLOOKUP($A$5,Prj_list!$O$6:$Z$7,2)*'2012 HR 배정표'!W183)/HLOOKUP($A$5,Prj_list!$O$6:$Z$7,2)))</x:f>
        <x:v>-</x:v>
      </x:c>
      <x:c r="S185" s="45" t="str">
        <x:f>IF(ISBLANK('2012 HR 배정표'!X183)=TRUE,"-",'2012 HR 배정표'!X183)</x:f>
        <x:v>-</x:v>
      </x:c>
      <x:c r="T185" s="46" t="str">
        <x:f>IF(ISBLANK('2012 HR 배정표'!X183)=TRUE,"-",IF(ISERROR((HLOOKUP($A$5,Prj_list!$O$6:$Z$7,2)*'2012 HR 배정표'!Y183)/HLOOKUP($A$5,Prj_list!$O$6:$Z$7,2))=TRUE,"-",(HLOOKUP($A$5,Prj_list!$O$6:$Z$7,2)*'2012 HR 배정표'!Y183)/HLOOKUP($A$5,Prj_list!$O$6:$Z$7,2)))</x:f>
        <x:v>-</x:v>
      </x:c>
      <x:c r="U185" s="45" t="str">
        <x:f>IF(ISBLANK('2012 HR 배정표'!Z183)=TRUE,"-",'2012 HR 배정표'!Z183)</x:f>
        <x:v>-</x:v>
      </x:c>
      <x:c r="V185" s="46" t="str">
        <x:f>IF(ISBLANK('2012 HR 배정표'!Z183)=TRUE,"-",IF(ISERROR((HLOOKUP($A$5,Prj_list!$O$6:$Z$7,2)*'2012 HR 배정표'!AA183)/HLOOKUP($A$5,Prj_list!$O$6:$Z$7,2))=TRUE,"-",(HLOOKUP($A$5,Prj_list!$O$6:$Z$7,2)*'2012 HR 배정표'!AA183)/HLOOKUP($A$5,Prj_list!$O$6:$Z$7,2)))</x:f>
        <x:v>-</x:v>
      </x:c>
      <x:c r="W185" s="45" t="str">
        <x:f>IF(ISBLANK('2012 HR 배정표'!AB183)=TRUE,"-",'2012 HR 배정표'!AB183)</x:f>
        <x:v>-</x:v>
      </x:c>
      <x:c r="X185" s="46" t="str">
        <x:f>IF(ISBLANK('2012 HR 배정표'!AB183)=TRUE,"-",IF(ISERROR((HLOOKUP($A$5,Prj_list!$O$6:$Z$7,2)*'2012 HR 배정표'!AC183)/HLOOKUP($A$5,Prj_list!$O$6:$Z$7,2))=TRUE,"-",(HLOOKUP($A$5,Prj_list!$O$6:$Z$7,2)*'2012 HR 배정표'!AC183)/HLOOKUP($A$5,Prj_list!$O$6:$Z$7,2)))</x:f>
        <x:v>-</x:v>
      </x:c>
      <x:c r="Y185" s="45" t="str">
        <x:f>IF(ISBLANK('2012 HR 배정표'!AD183)=TRUE,"-",'2012 HR 배정표'!AD183)</x:f>
        <x:v>-</x:v>
      </x:c>
      <x:c r="Z185" s="46" t="str">
        <x:f>IF(ISBLANK('2012 HR 배정표'!AD183)=TRUE,"-",IF(ISERROR((HLOOKUP($A$5,Prj_list!$O$6:$Z$7,2)*'2012 HR 배정표'!AE183)/HLOOKUP($A$5,Prj_list!$O$6:$Z$7,2))=TRUE,"-",(HLOOKUP($A$5,Prj_list!$O$6:$Z$7,2)*'2012 HR 배정표'!AE183)/HLOOKUP($A$5,Prj_list!$O$6:$Z$7,2)))</x:f>
        <x:v>-</x:v>
      </x:c>
      <x:c r="AA185" s="45" t="str">
        <x:f>IF(ISBLANK('2012 HR 배정표'!AF183)=TRUE,"-",'2012 HR 배정표'!AF183)</x:f>
        <x:v>-</x:v>
      </x:c>
      <x:c r="AB185" s="46" t="str">
        <x:f>IF(ISBLANK('2012 HR 배정표'!AF183)=TRUE,"-",IF(ISERROR((HLOOKUP($A$5,Prj_list!$O$6:$Z$7,2)*'2012 HR 배정표'!AG183)/HLOOKUP($A$5,Prj_list!$O$6:$Z$7,2))=TRUE,"-",(HLOOKUP($A$5,Prj_list!$O$6:$Z$7,2)*'2012 HR 배정표'!AG183)/HLOOKUP($A$5,Prj_list!$O$6:$Z$7,2)))</x:f>
        <x:v>-</x:v>
      </x:c>
      <x:c r="AC185" s="45" t="str">
        <x:f>IF(ISBLANK('2012 HR 배정표'!AH183)=TRUE,"-",'2012 HR 배정표'!AH183)</x:f>
        <x:v>-</x:v>
      </x:c>
      <x:c r="AD185" s="46" t="str">
        <x:f>IF(ISBLANK('2012 HR 배정표'!AH183)=TRUE,"-",IF(ISERROR((HLOOKUP($A$5,Prj_list!$O$6:$Z$7,2)*'2012 HR 배정표'!AI183)/HLOOKUP($A$5,Prj_list!$O$6:$Z$7,2))=TRUE,"-",(HLOOKUP($A$5,Prj_list!$O$6:$Z$7,2)*'2012 HR 배정표'!AI183)/HLOOKUP($A$5,Prj_list!$O$6:$Z$7,2)))</x:f>
        <x:v>-</x:v>
      </x:c>
      <x:c r="AE185" s="45" t="str">
        <x:f>IF(ISBLANK('2012 HR 배정표'!AJ183)=TRUE,"-",'2012 HR 배정표'!AJ183)</x:f>
        <x:v>-</x:v>
      </x:c>
      <x:c r="AF185" s="46" t="str">
        <x:f>IF(ISBLANK('2012 HR 배정표'!AJ183)=TRUE,"-",IF(ISERROR((HLOOKUP($A$5,Prj_list!$O$6:$Z$7,2)*'2012 HR 배정표'!AK183)/HLOOKUP($A$5,Prj_list!$O$6:$Z$7,2))=TRUE,"-",(HLOOKUP($A$5,Prj_list!$O$6:$Z$7,2)*'2012 HR 배정표'!AK183)/HLOOKUP($A$5,Prj_list!$O$6:$Z$7,2)))</x:f>
        <x:v>-</x:v>
      </x:c>
      <x:c r="AG185" s="45" t="str">
        <x:f>IF(ISBLANK('2012 HR 배정표'!AL183)=TRUE,"-",'2012 HR 배정표'!AL183)</x:f>
        <x:v>-</x:v>
      </x:c>
      <x:c r="AH185" s="46" t="str">
        <x:f>IF(ISBLANK('2012 HR 배정표'!AL183)=TRUE,"-",IF(ISERROR((HLOOKUP($A$5,Prj_list!$O$6:$Z$7,2)*'2012 HR 배정표'!AM183)/HLOOKUP($A$5,Prj_list!$O$6:$Z$7,2))=TRUE,"-",(HLOOKUP($A$5,Prj_list!$O$6:$Z$7,2)*'2012 HR 배정표'!AM183)/HLOOKUP($A$5,Prj_list!$O$6:$Z$7,2)))</x:f>
        <x:v>-</x:v>
      </x:c>
      <x:c r="AI185" s="45" t="str">
        <x:f>IF(ISBLANK('2012 HR 배정표'!AN183)=TRUE,"-",'2012 HR 배정표'!AN183)</x:f>
        <x:v>-</x:v>
      </x:c>
      <x:c r="AJ185" s="46" t="str">
        <x:f>IF(ISBLANK('2012 HR 배정표'!AN183)=TRUE,"-",IF(ISERROR((HLOOKUP($A$5,Prj_list!$O$6:$Z$7,2)*'2012 HR 배정표'!AO183)/HLOOKUP($A$5,Prj_list!$O$6:$Z$7,2))=TRUE,"-",(HLOOKUP($A$5,Prj_list!$O$6:$Z$7,2)*'2012 HR 배정표'!AO183)/HLOOKUP($A$5,Prj_list!$O$6:$Z$7,2)))</x:f>
        <x:v>-</x:v>
      </x:c>
      <x:c r="AK185" s="45" t="str">
        <x:f>IF(ISBLANK('2012 HR 배정표'!AP183)=TRUE,"-",'2012 HR 배정표'!AP183)</x:f>
        <x:v>-</x:v>
      </x:c>
      <x:c r="AL185" s="46" t="str">
        <x:f>IF(ISBLANK('2012 HR 배정표'!AP183)=TRUE,"-",IF(ISERROR((HLOOKUP($A$5,Prj_list!$O$6:$Z$7,2)*'2012 HR 배정표'!AQ183)/HLOOKUP($A$5,Prj_list!$O$6:$Z$7,2))=TRUE,"-",(HLOOKUP($A$5,Prj_list!$O$6:$Z$7,2)*'2012 HR 배정표'!AQ183)/HLOOKUP($A$5,Prj_list!$O$6:$Z$7,2)))</x:f>
        <x:v>-</x:v>
      </x:c>
      <x:c r="AM185" s="45" t="str">
        <x:f>IF(ISBLANK('2012 HR 배정표'!AR183)=TRUE,"-",'2012 HR 배정표'!AR183)</x:f>
        <x:v>-</x:v>
      </x:c>
      <x:c r="AN185" s="46" t="str">
        <x:f>IF(ISBLANK('2012 HR 배정표'!AR183)=TRUE,"-",IF(ISERROR((HLOOKUP($A$5,Prj_list!$O$6:$Z$7,2)*'2012 HR 배정표'!AS183)/HLOOKUP($A$5,Prj_list!$O$6:$Z$7,2))=TRUE,"-",(HLOOKUP($A$5,Prj_list!$O$6:$Z$7,2)*'2012 HR 배정표'!AS183)/HLOOKUP($A$5,Prj_list!$O$6:$Z$7,2)))</x:f>
        <x:v>-</x:v>
      </x:c>
      <x:c r="AO185" s="45" t="str">
        <x:f>IF(ISBLANK('2012 HR 배정표'!AT183)=TRUE,"-",'2012 HR 배정표'!AT183)</x:f>
        <x:v>-</x:v>
      </x:c>
      <x:c r="AP185" s="46" t="str">
        <x:f>IF(ISBLANK('2012 HR 배정표'!AT183)=TRUE,"-",IF(ISERROR((HLOOKUP($A$5,Prj_list!$O$6:$Z$7,2)*'2012 HR 배정표'!AU183)/HLOOKUP($A$5,Prj_list!$O$6:$Z$7,2))=TRUE,"-",(HLOOKUP($A$5,Prj_list!$O$6:$Z$7,2)*'2012 HR 배정표'!AU183)/HLOOKUP($A$5,Prj_list!$O$6:$Z$7,2)))</x:f>
        <x:v>-</x:v>
      </x:c>
      <x:c r="AQ185" s="45" t="str">
        <x:f>IF(ISBLANK('2012 HR 배정표'!AV183)=TRUE,"-",'2012 HR 배정표'!AV183)</x:f>
        <x:v>-</x:v>
      </x:c>
      <x:c r="AR185" s="46" t="str">
        <x:f>IF(ISBLANK('2012 HR 배정표'!AV183)=TRUE,"-",IF(ISERROR((HLOOKUP($A$5,Prj_list!$O$6:$Z$7,2)*'2012 HR 배정표'!AW183)/HLOOKUP($A$5,Prj_list!$O$6:$Z$7,2))=TRUE,"-",(HLOOKUP($A$5,Prj_list!$O$6:$Z$7,2)*'2012 HR 배정표'!AW183)/HLOOKUP($A$5,Prj_list!$O$6:$Z$7,2)))</x:f>
        <x:v>-</x:v>
      </x:c>
      <x:c r="AS185" s="45" t="str">
        <x:f>IF(ISBLANK('2012 HR 배정표'!AX183)=TRUE,"-",'2012 HR 배정표'!AX183)</x:f>
        <x:v>-</x:v>
      </x:c>
      <x:c r="AT185" s="46" t="str">
        <x:f>IF(ISBLANK('2012 HR 배정표'!AX183)=TRUE,"-",IF(ISERROR((HLOOKUP($A$5,Prj_list!$O$6:$Z$7,2)*'2012 HR 배정표'!AY183)/HLOOKUP($A$5,Prj_list!$O$6:$Z$7,2))=TRUE,"-",(HLOOKUP($A$5,Prj_list!$O$6:$Z$7,2)*'2012 HR 배정표'!AY183)/HLOOKUP($A$5,Prj_list!$O$6:$Z$7,2)))</x:f>
        <x:v>-</x:v>
      </x:c>
      <x:c r="AU185" s="45" t="str">
        <x:f>IF(ISBLANK('2012 HR 배정표'!AZ183)=TRUE,"-",'2012 HR 배정표'!AZ183)</x:f>
        <x:v>-</x:v>
      </x:c>
      <x:c r="AV185" s="46" t="str">
        <x:f>IF(ISBLANK('2012 HR 배정표'!AZ183)=TRUE,"-",IF(ISERROR((HLOOKUP($A$5,Prj_list!$O$6:$Z$7,2)*'2012 HR 배정표'!BA183)/HLOOKUP($A$5,Prj_list!$O$6:$Z$7,2))=TRUE,"-",(HLOOKUP($A$5,Prj_list!$O$6:$Z$7,2)*'2012 HR 배정표'!BA183)/HLOOKUP($A$5,Prj_list!$O$6:$Z$7,2)))</x:f>
        <x:v>-</x:v>
      </x:c>
      <x:c r="AW185" s="34" t="str">
        <x:f t="shared" si="6"/>
        <x:v/>
      </x:c>
      <x:c r="AX185" s="41">
        <x:f t="shared" si="5"/>
        <x:v>0</x:v>
      </x:c>
    </x:row>
    <x:row r="186" spans="1:50">
      <x:c r="A186" s="45" t="str">
        <x:f>IF(ISBLANK('2012 HR 배정표'!F184)=TRUE,"-",'2012 HR 배정표'!F184)</x:f>
        <x:v>-</x:v>
      </x:c>
      <x:c r="B186" s="46" t="str">
        <x:f>IF(ISBLANK('2012 HR 배정표'!F184)=TRUE,"-",IF(ISERROR((HLOOKUP($A$5,Prj_list!$O$6:$Z$7,2)*'2012 HR 배정표'!G184)/HLOOKUP($A$5,Prj_list!$O$6:$Z$7,2))=TRUE,"-",(HLOOKUP($A$5,Prj_list!$O$6:$Z$7,2)*'2012 HR 배정표'!G184)/HLOOKUP($A$5,Prj_list!$O$6:$Z$7,2)))</x:f>
        <x:v>-</x:v>
      </x:c>
      <x:c r="C186" s="45" t="str">
        <x:f>IF(ISBLANK('2012 HR 배정표'!H184)=TRUE,"-",'2012 HR 배정표'!H184)</x:f>
        <x:v>-</x:v>
      </x:c>
      <x:c r="D186" s="46" t="str">
        <x:f>IF(ISBLANK('2012 HR 배정표'!H184)=TRUE,"-",IF(ISERROR((HLOOKUP($A$5,Prj_list!$O$6:$Z$7,2)*'2012 HR 배정표'!I184)/HLOOKUP($A$5,Prj_list!$O$6:$Z$7,2))=TRUE,"-",(HLOOKUP($A$5,Prj_list!$O$6:$Z$7,2)*'2012 HR 배정표'!I184)/HLOOKUP($A$5,Prj_list!$O$6:$Z$7,2)))</x:f>
        <x:v>-</x:v>
      </x:c>
      <x:c r="E186" s="45" t="str">
        <x:f>IF(ISBLANK('2012 HR 배정표'!J184)=TRUE,"-",'2012 HR 배정표'!J184)</x:f>
        <x:v>-</x:v>
      </x:c>
      <x:c r="F186" s="46" t="str">
        <x:f>IF(ISBLANK('2012 HR 배정표'!J184)=TRUE,"-",IF(ISERROR((HLOOKUP($A$5,Prj_list!$O$6:$Z$7,2)*'2012 HR 배정표'!K184)/HLOOKUP($A$5,Prj_list!$O$6:$Z$7,2))=TRUE,"-",(HLOOKUP($A$5,Prj_list!$O$6:$Z$7,2)*'2012 HR 배정표'!K184)/HLOOKUP($A$5,Prj_list!$O$6:$Z$7,2)))</x:f>
        <x:v>-</x:v>
      </x:c>
      <x:c r="G186" s="45" t="str">
        <x:f>IF(ISBLANK('2012 HR 배정표'!L184)=TRUE,"-",'2012 HR 배정표'!L184)</x:f>
        <x:v>-</x:v>
      </x:c>
      <x:c r="H186" s="46" t="str">
        <x:f>IF(ISBLANK('2012 HR 배정표'!L184)=TRUE,"-",IF(ISERROR((HLOOKUP($A$5,Prj_list!$O$6:$Z$7,2)*'2012 HR 배정표'!M184)/HLOOKUP($A$5,Prj_list!$O$6:$Z$7,2))=TRUE,"-",(HLOOKUP($A$5,Prj_list!$O$6:$Z$7,2)*'2012 HR 배정표'!M184)/HLOOKUP($A$5,Prj_list!$O$6:$Z$7,2)))</x:f>
        <x:v>-</x:v>
      </x:c>
      <x:c r="I186" s="45" t="str">
        <x:f>IF(ISBLANK('2012 HR 배정표'!N184)=TRUE,"-",'2012 HR 배정표'!N184)</x:f>
        <x:v>-</x:v>
      </x:c>
      <x:c r="J186" s="46" t="str">
        <x:f>IF(ISBLANK('2012 HR 배정표'!N184)=TRUE,"-",IF(ISERROR((HLOOKUP($A$5,Prj_list!$O$6:$Z$7,2)*'2012 HR 배정표'!O184)/HLOOKUP($A$5,Prj_list!$O$6:$Z$7,2))=TRUE,"-",(HLOOKUP($A$5,Prj_list!$O$6:$Z$7,2)*'2012 HR 배정표'!O184)/HLOOKUP($A$5,Prj_list!$O$6:$Z$7,2)))</x:f>
        <x:v>-</x:v>
      </x:c>
      <x:c r="K186" s="45" t="str">
        <x:f>IF(ISBLANK('2012 HR 배정표'!P184)=TRUE,"-",'2012 HR 배정표'!P184)</x:f>
        <x:v>-</x:v>
      </x:c>
      <x:c r="L186" s="46" t="str">
        <x:f>IF(ISBLANK('2012 HR 배정표'!P184)=TRUE,"-",IF(ISERROR((HLOOKUP($A$5,Prj_list!$O$6:$Z$7,2)*'2012 HR 배정표'!Q184)/HLOOKUP($A$5,Prj_list!$O$6:$Z$7,2))=TRUE,"-",(HLOOKUP($A$5,Prj_list!$O$6:$Z$7,2)*'2012 HR 배정표'!Q184)/HLOOKUP($A$5,Prj_list!$O$6:$Z$7,2)))</x:f>
        <x:v>-</x:v>
      </x:c>
      <x:c r="M186" s="45" t="str">
        <x:f>IF(ISBLANK('2012 HR 배정표'!R184)=TRUE,"-",'2012 HR 배정표'!R184)</x:f>
        <x:v>-</x:v>
      </x:c>
      <x:c r="N186" s="46" t="str">
        <x:f>IF(ISBLANK('2012 HR 배정표'!R184)=TRUE,"-",IF(ISERROR((HLOOKUP($A$5,Prj_list!$O$6:$Z$7,2)*'2012 HR 배정표'!S184)/HLOOKUP($A$5,Prj_list!$O$6:$Z$7,2))=TRUE,"-",(HLOOKUP($A$5,Prj_list!$O$6:$Z$7,2)*'2012 HR 배정표'!S184)/HLOOKUP($A$5,Prj_list!$O$6:$Z$7,2)))</x:f>
        <x:v>-</x:v>
      </x:c>
      <x:c r="O186" s="45" t="str">
        <x:f>IF(ISBLANK('2012 HR 배정표'!T184)=TRUE,"-",'2012 HR 배정표'!T184)</x:f>
        <x:v>-</x:v>
      </x:c>
      <x:c r="P186" s="46" t="str">
        <x:f>IF(ISBLANK('2012 HR 배정표'!T184)=TRUE,"-",IF(ISERROR((HLOOKUP($A$5,Prj_list!$O$6:$Z$7,2)*'2012 HR 배정표'!U184)/HLOOKUP($A$5,Prj_list!$O$6:$Z$7,2))=TRUE,"-",(HLOOKUP($A$5,Prj_list!$O$6:$Z$7,2)*'2012 HR 배정표'!U184)/HLOOKUP($A$5,Prj_list!$O$6:$Z$7,2)))</x:f>
        <x:v>-</x:v>
      </x:c>
      <x:c r="Q186" s="45" t="str">
        <x:f>IF(ISBLANK('2012 HR 배정표'!V184)=TRUE,"-",'2012 HR 배정표'!V184)</x:f>
        <x:v>-</x:v>
      </x:c>
      <x:c r="R186" s="46" t="str">
        <x:f>IF(ISBLANK('2012 HR 배정표'!V184)=TRUE,"-",IF(ISERROR((HLOOKUP($A$5,Prj_list!$O$6:$Z$7,2)*'2012 HR 배정표'!W184)/HLOOKUP($A$5,Prj_list!$O$6:$Z$7,2))=TRUE,"-",(HLOOKUP($A$5,Prj_list!$O$6:$Z$7,2)*'2012 HR 배정표'!W184)/HLOOKUP($A$5,Prj_list!$O$6:$Z$7,2)))</x:f>
        <x:v>-</x:v>
      </x:c>
      <x:c r="S186" s="45" t="str">
        <x:f>IF(ISBLANK('2012 HR 배정표'!X184)=TRUE,"-",'2012 HR 배정표'!X184)</x:f>
        <x:v>-</x:v>
      </x:c>
      <x:c r="T186" s="46" t="str">
        <x:f>IF(ISBLANK('2012 HR 배정표'!X184)=TRUE,"-",IF(ISERROR((HLOOKUP($A$5,Prj_list!$O$6:$Z$7,2)*'2012 HR 배정표'!Y184)/HLOOKUP($A$5,Prj_list!$O$6:$Z$7,2))=TRUE,"-",(HLOOKUP($A$5,Prj_list!$O$6:$Z$7,2)*'2012 HR 배정표'!Y184)/HLOOKUP($A$5,Prj_list!$O$6:$Z$7,2)))</x:f>
        <x:v>-</x:v>
      </x:c>
      <x:c r="U186" s="45" t="str">
        <x:f>IF(ISBLANK('2012 HR 배정표'!Z184)=TRUE,"-",'2012 HR 배정표'!Z184)</x:f>
        <x:v>-</x:v>
      </x:c>
      <x:c r="V186" s="46" t="str">
        <x:f>IF(ISBLANK('2012 HR 배정표'!Z184)=TRUE,"-",IF(ISERROR((HLOOKUP($A$5,Prj_list!$O$6:$Z$7,2)*'2012 HR 배정표'!AA184)/HLOOKUP($A$5,Prj_list!$O$6:$Z$7,2))=TRUE,"-",(HLOOKUP($A$5,Prj_list!$O$6:$Z$7,2)*'2012 HR 배정표'!AA184)/HLOOKUP($A$5,Prj_list!$O$6:$Z$7,2)))</x:f>
        <x:v>-</x:v>
      </x:c>
      <x:c r="W186" s="45" t="str">
        <x:f>IF(ISBLANK('2012 HR 배정표'!AB184)=TRUE,"-",'2012 HR 배정표'!AB184)</x:f>
        <x:v>-</x:v>
      </x:c>
      <x:c r="X186" s="46" t="str">
        <x:f>IF(ISBLANK('2012 HR 배정표'!AB184)=TRUE,"-",IF(ISERROR((HLOOKUP($A$5,Prj_list!$O$6:$Z$7,2)*'2012 HR 배정표'!AC184)/HLOOKUP($A$5,Prj_list!$O$6:$Z$7,2))=TRUE,"-",(HLOOKUP($A$5,Prj_list!$O$6:$Z$7,2)*'2012 HR 배정표'!AC184)/HLOOKUP($A$5,Prj_list!$O$6:$Z$7,2)))</x:f>
        <x:v>-</x:v>
      </x:c>
      <x:c r="Y186" s="45" t="str">
        <x:f>IF(ISBLANK('2012 HR 배정표'!AD184)=TRUE,"-",'2012 HR 배정표'!AD184)</x:f>
        <x:v>-</x:v>
      </x:c>
      <x:c r="Z186" s="46" t="str">
        <x:f>IF(ISBLANK('2012 HR 배정표'!AD184)=TRUE,"-",IF(ISERROR((HLOOKUP($A$5,Prj_list!$O$6:$Z$7,2)*'2012 HR 배정표'!AE184)/HLOOKUP($A$5,Prj_list!$O$6:$Z$7,2))=TRUE,"-",(HLOOKUP($A$5,Prj_list!$O$6:$Z$7,2)*'2012 HR 배정표'!AE184)/HLOOKUP($A$5,Prj_list!$O$6:$Z$7,2)))</x:f>
        <x:v>-</x:v>
      </x:c>
      <x:c r="AA186" s="45" t="str">
        <x:f>IF(ISBLANK('2012 HR 배정표'!AF184)=TRUE,"-",'2012 HR 배정표'!AF184)</x:f>
        <x:v>-</x:v>
      </x:c>
      <x:c r="AB186" s="46" t="str">
        <x:f>IF(ISBLANK('2012 HR 배정표'!AF184)=TRUE,"-",IF(ISERROR((HLOOKUP($A$5,Prj_list!$O$6:$Z$7,2)*'2012 HR 배정표'!AG184)/HLOOKUP($A$5,Prj_list!$O$6:$Z$7,2))=TRUE,"-",(HLOOKUP($A$5,Prj_list!$O$6:$Z$7,2)*'2012 HR 배정표'!AG184)/HLOOKUP($A$5,Prj_list!$O$6:$Z$7,2)))</x:f>
        <x:v>-</x:v>
      </x:c>
      <x:c r="AC186" s="45" t="str">
        <x:f>IF(ISBLANK('2012 HR 배정표'!AH184)=TRUE,"-",'2012 HR 배정표'!AH184)</x:f>
        <x:v>-</x:v>
      </x:c>
      <x:c r="AD186" s="46" t="str">
        <x:f>IF(ISBLANK('2012 HR 배정표'!AH184)=TRUE,"-",IF(ISERROR((HLOOKUP($A$5,Prj_list!$O$6:$Z$7,2)*'2012 HR 배정표'!AI184)/HLOOKUP($A$5,Prj_list!$O$6:$Z$7,2))=TRUE,"-",(HLOOKUP($A$5,Prj_list!$O$6:$Z$7,2)*'2012 HR 배정표'!AI184)/HLOOKUP($A$5,Prj_list!$O$6:$Z$7,2)))</x:f>
        <x:v>-</x:v>
      </x:c>
      <x:c r="AE186" s="45" t="str">
        <x:f>IF(ISBLANK('2012 HR 배정표'!AJ184)=TRUE,"-",'2012 HR 배정표'!AJ184)</x:f>
        <x:v>-</x:v>
      </x:c>
      <x:c r="AF186" s="46" t="str">
        <x:f>IF(ISBLANK('2012 HR 배정표'!AJ184)=TRUE,"-",IF(ISERROR((HLOOKUP($A$5,Prj_list!$O$6:$Z$7,2)*'2012 HR 배정표'!AK184)/HLOOKUP($A$5,Prj_list!$O$6:$Z$7,2))=TRUE,"-",(HLOOKUP($A$5,Prj_list!$O$6:$Z$7,2)*'2012 HR 배정표'!AK184)/HLOOKUP($A$5,Prj_list!$O$6:$Z$7,2)))</x:f>
        <x:v>-</x:v>
      </x:c>
      <x:c r="AG186" s="45" t="str">
        <x:f>IF(ISBLANK('2012 HR 배정표'!AL184)=TRUE,"-",'2012 HR 배정표'!AL184)</x:f>
        <x:v>-</x:v>
      </x:c>
      <x:c r="AH186" s="46" t="str">
        <x:f>IF(ISBLANK('2012 HR 배정표'!AL184)=TRUE,"-",IF(ISERROR((HLOOKUP($A$5,Prj_list!$O$6:$Z$7,2)*'2012 HR 배정표'!AM184)/HLOOKUP($A$5,Prj_list!$O$6:$Z$7,2))=TRUE,"-",(HLOOKUP($A$5,Prj_list!$O$6:$Z$7,2)*'2012 HR 배정표'!AM184)/HLOOKUP($A$5,Prj_list!$O$6:$Z$7,2)))</x:f>
        <x:v>-</x:v>
      </x:c>
      <x:c r="AI186" s="45" t="str">
        <x:f>IF(ISBLANK('2012 HR 배정표'!AN184)=TRUE,"-",'2012 HR 배정표'!AN184)</x:f>
        <x:v>-</x:v>
      </x:c>
      <x:c r="AJ186" s="46" t="str">
        <x:f>IF(ISBLANK('2012 HR 배정표'!AN184)=TRUE,"-",IF(ISERROR((HLOOKUP($A$5,Prj_list!$O$6:$Z$7,2)*'2012 HR 배정표'!AO184)/HLOOKUP($A$5,Prj_list!$O$6:$Z$7,2))=TRUE,"-",(HLOOKUP($A$5,Prj_list!$O$6:$Z$7,2)*'2012 HR 배정표'!AO184)/HLOOKUP($A$5,Prj_list!$O$6:$Z$7,2)))</x:f>
        <x:v>-</x:v>
      </x:c>
      <x:c r="AK186" s="45" t="str">
        <x:f>IF(ISBLANK('2012 HR 배정표'!AP184)=TRUE,"-",'2012 HR 배정표'!AP184)</x:f>
        <x:v>-</x:v>
      </x:c>
      <x:c r="AL186" s="46" t="str">
        <x:f>IF(ISBLANK('2012 HR 배정표'!AP184)=TRUE,"-",IF(ISERROR((HLOOKUP($A$5,Prj_list!$O$6:$Z$7,2)*'2012 HR 배정표'!AQ184)/HLOOKUP($A$5,Prj_list!$O$6:$Z$7,2))=TRUE,"-",(HLOOKUP($A$5,Prj_list!$O$6:$Z$7,2)*'2012 HR 배정표'!AQ184)/HLOOKUP($A$5,Prj_list!$O$6:$Z$7,2)))</x:f>
        <x:v>-</x:v>
      </x:c>
      <x:c r="AM186" s="45" t="str">
        <x:f>IF(ISBLANK('2012 HR 배정표'!AR184)=TRUE,"-",'2012 HR 배정표'!AR184)</x:f>
        <x:v>-</x:v>
      </x:c>
      <x:c r="AN186" s="46" t="str">
        <x:f>IF(ISBLANK('2012 HR 배정표'!AR184)=TRUE,"-",IF(ISERROR((HLOOKUP($A$5,Prj_list!$O$6:$Z$7,2)*'2012 HR 배정표'!AS184)/HLOOKUP($A$5,Prj_list!$O$6:$Z$7,2))=TRUE,"-",(HLOOKUP($A$5,Prj_list!$O$6:$Z$7,2)*'2012 HR 배정표'!AS184)/HLOOKUP($A$5,Prj_list!$O$6:$Z$7,2)))</x:f>
        <x:v>-</x:v>
      </x:c>
      <x:c r="AO186" s="45" t="str">
        <x:f>IF(ISBLANK('2012 HR 배정표'!AT184)=TRUE,"-",'2012 HR 배정표'!AT184)</x:f>
        <x:v>-</x:v>
      </x:c>
      <x:c r="AP186" s="46" t="str">
        <x:f>IF(ISBLANK('2012 HR 배정표'!AT184)=TRUE,"-",IF(ISERROR((HLOOKUP($A$5,Prj_list!$O$6:$Z$7,2)*'2012 HR 배정표'!AU184)/HLOOKUP($A$5,Prj_list!$O$6:$Z$7,2))=TRUE,"-",(HLOOKUP($A$5,Prj_list!$O$6:$Z$7,2)*'2012 HR 배정표'!AU184)/HLOOKUP($A$5,Prj_list!$O$6:$Z$7,2)))</x:f>
        <x:v>-</x:v>
      </x:c>
      <x:c r="AQ186" s="45" t="str">
        <x:f>IF(ISBLANK('2012 HR 배정표'!AV184)=TRUE,"-",'2012 HR 배정표'!AV184)</x:f>
        <x:v>-</x:v>
      </x:c>
      <x:c r="AR186" s="46" t="str">
        <x:f>IF(ISBLANK('2012 HR 배정표'!AV184)=TRUE,"-",IF(ISERROR((HLOOKUP($A$5,Prj_list!$O$6:$Z$7,2)*'2012 HR 배정표'!AW184)/HLOOKUP($A$5,Prj_list!$O$6:$Z$7,2))=TRUE,"-",(HLOOKUP($A$5,Prj_list!$O$6:$Z$7,2)*'2012 HR 배정표'!AW184)/HLOOKUP($A$5,Prj_list!$O$6:$Z$7,2)))</x:f>
        <x:v>-</x:v>
      </x:c>
      <x:c r="AS186" s="45" t="str">
        <x:f>IF(ISBLANK('2012 HR 배정표'!AX184)=TRUE,"-",'2012 HR 배정표'!AX184)</x:f>
        <x:v>-</x:v>
      </x:c>
      <x:c r="AT186" s="46" t="str">
        <x:f>IF(ISBLANK('2012 HR 배정표'!AX184)=TRUE,"-",IF(ISERROR((HLOOKUP($A$5,Prj_list!$O$6:$Z$7,2)*'2012 HR 배정표'!AY184)/HLOOKUP($A$5,Prj_list!$O$6:$Z$7,2))=TRUE,"-",(HLOOKUP($A$5,Prj_list!$O$6:$Z$7,2)*'2012 HR 배정표'!AY184)/HLOOKUP($A$5,Prj_list!$O$6:$Z$7,2)))</x:f>
        <x:v>-</x:v>
      </x:c>
      <x:c r="AU186" s="45" t="str">
        <x:f>IF(ISBLANK('2012 HR 배정표'!AZ184)=TRUE,"-",'2012 HR 배정표'!AZ184)</x:f>
        <x:v>-</x:v>
      </x:c>
      <x:c r="AV186" s="46" t="str">
        <x:f>IF(ISBLANK('2012 HR 배정표'!AZ184)=TRUE,"-",IF(ISERROR((HLOOKUP($A$5,Prj_list!$O$6:$Z$7,2)*'2012 HR 배정표'!BA184)/HLOOKUP($A$5,Prj_list!$O$6:$Z$7,2))=TRUE,"-",(HLOOKUP($A$5,Prj_list!$O$6:$Z$7,2)*'2012 HR 배정표'!BA184)/HLOOKUP($A$5,Prj_list!$O$6:$Z$7,2)))</x:f>
        <x:v>-</x:v>
      </x:c>
      <x:c r="AW186" s="34" t="str">
        <x:f t="shared" si="6"/>
        <x:v/>
      </x:c>
      <x:c r="AX186" s="41">
        <x:f t="shared" si="5"/>
        <x:v>0</x:v>
      </x:c>
    </x:row>
    <x:row r="187" spans="1:50">
      <x:c r="A187" s="45" t="str">
        <x:f>IF(ISBLANK('2012 HR 배정표'!F185)=TRUE,"-",'2012 HR 배정표'!F185)</x:f>
        <x:v>-</x:v>
      </x:c>
      <x:c r="B187" s="46" t="str">
        <x:f>IF(ISBLANK('2012 HR 배정표'!F185)=TRUE,"-",IF(ISERROR((HLOOKUP($A$5,Prj_list!$O$6:$Z$7,2)*'2012 HR 배정표'!G185)/HLOOKUP($A$5,Prj_list!$O$6:$Z$7,2))=TRUE,"-",(HLOOKUP($A$5,Prj_list!$O$6:$Z$7,2)*'2012 HR 배정표'!G185)/HLOOKUP($A$5,Prj_list!$O$6:$Z$7,2)))</x:f>
        <x:v>-</x:v>
      </x:c>
      <x:c r="C187" s="45" t="str">
        <x:f>IF(ISBLANK('2012 HR 배정표'!H185)=TRUE,"-",'2012 HR 배정표'!H185)</x:f>
        <x:v>-</x:v>
      </x:c>
      <x:c r="D187" s="46" t="str">
        <x:f>IF(ISBLANK('2012 HR 배정표'!H185)=TRUE,"-",IF(ISERROR((HLOOKUP($A$5,Prj_list!$O$6:$Z$7,2)*'2012 HR 배정표'!I185)/HLOOKUP($A$5,Prj_list!$O$6:$Z$7,2))=TRUE,"-",(HLOOKUP($A$5,Prj_list!$O$6:$Z$7,2)*'2012 HR 배정표'!I185)/HLOOKUP($A$5,Prj_list!$O$6:$Z$7,2)))</x:f>
        <x:v>-</x:v>
      </x:c>
      <x:c r="E187" s="45" t="str">
        <x:f>IF(ISBLANK('2012 HR 배정표'!J185)=TRUE,"-",'2012 HR 배정표'!J185)</x:f>
        <x:v>-</x:v>
      </x:c>
      <x:c r="F187" s="46" t="str">
        <x:f>IF(ISBLANK('2012 HR 배정표'!J185)=TRUE,"-",IF(ISERROR((HLOOKUP($A$5,Prj_list!$O$6:$Z$7,2)*'2012 HR 배정표'!K185)/HLOOKUP($A$5,Prj_list!$O$6:$Z$7,2))=TRUE,"-",(HLOOKUP($A$5,Prj_list!$O$6:$Z$7,2)*'2012 HR 배정표'!K185)/HLOOKUP($A$5,Prj_list!$O$6:$Z$7,2)))</x:f>
        <x:v>-</x:v>
      </x:c>
      <x:c r="G187" s="45" t="str">
        <x:f>IF(ISBLANK('2012 HR 배정표'!L185)=TRUE,"-",'2012 HR 배정표'!L185)</x:f>
        <x:v>-</x:v>
      </x:c>
      <x:c r="H187" s="46" t="str">
        <x:f>IF(ISBLANK('2012 HR 배정표'!L185)=TRUE,"-",IF(ISERROR((HLOOKUP($A$5,Prj_list!$O$6:$Z$7,2)*'2012 HR 배정표'!M185)/HLOOKUP($A$5,Prj_list!$O$6:$Z$7,2))=TRUE,"-",(HLOOKUP($A$5,Prj_list!$O$6:$Z$7,2)*'2012 HR 배정표'!M185)/HLOOKUP($A$5,Prj_list!$O$6:$Z$7,2)))</x:f>
        <x:v>-</x:v>
      </x:c>
      <x:c r="I187" s="45" t="str">
        <x:f>IF(ISBLANK('2012 HR 배정표'!N185)=TRUE,"-",'2012 HR 배정표'!N185)</x:f>
        <x:v>-</x:v>
      </x:c>
      <x:c r="J187" s="46" t="str">
        <x:f>IF(ISBLANK('2012 HR 배정표'!N185)=TRUE,"-",IF(ISERROR((HLOOKUP($A$5,Prj_list!$O$6:$Z$7,2)*'2012 HR 배정표'!O185)/HLOOKUP($A$5,Prj_list!$O$6:$Z$7,2))=TRUE,"-",(HLOOKUP($A$5,Prj_list!$O$6:$Z$7,2)*'2012 HR 배정표'!O185)/HLOOKUP($A$5,Prj_list!$O$6:$Z$7,2)))</x:f>
        <x:v>-</x:v>
      </x:c>
      <x:c r="K187" s="45" t="str">
        <x:f>IF(ISBLANK('2012 HR 배정표'!P185)=TRUE,"-",'2012 HR 배정표'!P185)</x:f>
        <x:v>-</x:v>
      </x:c>
      <x:c r="L187" s="46" t="str">
        <x:f>IF(ISBLANK('2012 HR 배정표'!P185)=TRUE,"-",IF(ISERROR((HLOOKUP($A$5,Prj_list!$O$6:$Z$7,2)*'2012 HR 배정표'!Q185)/HLOOKUP($A$5,Prj_list!$O$6:$Z$7,2))=TRUE,"-",(HLOOKUP($A$5,Prj_list!$O$6:$Z$7,2)*'2012 HR 배정표'!Q185)/HLOOKUP($A$5,Prj_list!$O$6:$Z$7,2)))</x:f>
        <x:v>-</x:v>
      </x:c>
      <x:c r="M187" s="45" t="str">
        <x:f>IF(ISBLANK('2012 HR 배정표'!R185)=TRUE,"-",'2012 HR 배정표'!R185)</x:f>
        <x:v>-</x:v>
      </x:c>
      <x:c r="N187" s="46" t="str">
        <x:f>IF(ISBLANK('2012 HR 배정표'!R185)=TRUE,"-",IF(ISERROR((HLOOKUP($A$5,Prj_list!$O$6:$Z$7,2)*'2012 HR 배정표'!S185)/HLOOKUP($A$5,Prj_list!$O$6:$Z$7,2))=TRUE,"-",(HLOOKUP($A$5,Prj_list!$O$6:$Z$7,2)*'2012 HR 배정표'!S185)/HLOOKUP($A$5,Prj_list!$O$6:$Z$7,2)))</x:f>
        <x:v>-</x:v>
      </x:c>
      <x:c r="O187" s="45" t="str">
        <x:f>IF(ISBLANK('2012 HR 배정표'!T185)=TRUE,"-",'2012 HR 배정표'!T185)</x:f>
        <x:v>-</x:v>
      </x:c>
      <x:c r="P187" s="46" t="str">
        <x:f>IF(ISBLANK('2012 HR 배정표'!T185)=TRUE,"-",IF(ISERROR((HLOOKUP($A$5,Prj_list!$O$6:$Z$7,2)*'2012 HR 배정표'!U185)/HLOOKUP($A$5,Prj_list!$O$6:$Z$7,2))=TRUE,"-",(HLOOKUP($A$5,Prj_list!$O$6:$Z$7,2)*'2012 HR 배정표'!U185)/HLOOKUP($A$5,Prj_list!$O$6:$Z$7,2)))</x:f>
        <x:v>-</x:v>
      </x:c>
      <x:c r="Q187" s="45" t="str">
        <x:f>IF(ISBLANK('2012 HR 배정표'!V185)=TRUE,"-",'2012 HR 배정표'!V185)</x:f>
        <x:v>-</x:v>
      </x:c>
      <x:c r="R187" s="46" t="str">
        <x:f>IF(ISBLANK('2012 HR 배정표'!V185)=TRUE,"-",IF(ISERROR((HLOOKUP($A$5,Prj_list!$O$6:$Z$7,2)*'2012 HR 배정표'!W185)/HLOOKUP($A$5,Prj_list!$O$6:$Z$7,2))=TRUE,"-",(HLOOKUP($A$5,Prj_list!$O$6:$Z$7,2)*'2012 HR 배정표'!W185)/HLOOKUP($A$5,Prj_list!$O$6:$Z$7,2)))</x:f>
        <x:v>-</x:v>
      </x:c>
      <x:c r="S187" s="45" t="str">
        <x:f>IF(ISBLANK('2012 HR 배정표'!X185)=TRUE,"-",'2012 HR 배정표'!X185)</x:f>
        <x:v>-</x:v>
      </x:c>
      <x:c r="T187" s="46" t="str">
        <x:f>IF(ISBLANK('2012 HR 배정표'!X185)=TRUE,"-",IF(ISERROR((HLOOKUP($A$5,Prj_list!$O$6:$Z$7,2)*'2012 HR 배정표'!Y185)/HLOOKUP($A$5,Prj_list!$O$6:$Z$7,2))=TRUE,"-",(HLOOKUP($A$5,Prj_list!$O$6:$Z$7,2)*'2012 HR 배정표'!Y185)/HLOOKUP($A$5,Prj_list!$O$6:$Z$7,2)))</x:f>
        <x:v>-</x:v>
      </x:c>
      <x:c r="U187" s="45" t="str">
        <x:f>IF(ISBLANK('2012 HR 배정표'!Z185)=TRUE,"-",'2012 HR 배정표'!Z185)</x:f>
        <x:v>-</x:v>
      </x:c>
      <x:c r="V187" s="46" t="str">
        <x:f>IF(ISBLANK('2012 HR 배정표'!Z185)=TRUE,"-",IF(ISERROR((HLOOKUP($A$5,Prj_list!$O$6:$Z$7,2)*'2012 HR 배정표'!AA185)/HLOOKUP($A$5,Prj_list!$O$6:$Z$7,2))=TRUE,"-",(HLOOKUP($A$5,Prj_list!$O$6:$Z$7,2)*'2012 HR 배정표'!AA185)/HLOOKUP($A$5,Prj_list!$O$6:$Z$7,2)))</x:f>
        <x:v>-</x:v>
      </x:c>
      <x:c r="W187" s="45" t="str">
        <x:f>IF(ISBLANK('2012 HR 배정표'!AB185)=TRUE,"-",'2012 HR 배정표'!AB185)</x:f>
        <x:v>-</x:v>
      </x:c>
      <x:c r="X187" s="46" t="str">
        <x:f>IF(ISBLANK('2012 HR 배정표'!AB185)=TRUE,"-",IF(ISERROR((HLOOKUP($A$5,Prj_list!$O$6:$Z$7,2)*'2012 HR 배정표'!AC185)/HLOOKUP($A$5,Prj_list!$O$6:$Z$7,2))=TRUE,"-",(HLOOKUP($A$5,Prj_list!$O$6:$Z$7,2)*'2012 HR 배정표'!AC185)/HLOOKUP($A$5,Prj_list!$O$6:$Z$7,2)))</x:f>
        <x:v>-</x:v>
      </x:c>
      <x:c r="Y187" s="45" t="str">
        <x:f>IF(ISBLANK('2012 HR 배정표'!AD185)=TRUE,"-",'2012 HR 배정표'!AD185)</x:f>
        <x:v>-</x:v>
      </x:c>
      <x:c r="Z187" s="46" t="str">
        <x:f>IF(ISBLANK('2012 HR 배정표'!AD185)=TRUE,"-",IF(ISERROR((HLOOKUP($A$5,Prj_list!$O$6:$Z$7,2)*'2012 HR 배정표'!AE185)/HLOOKUP($A$5,Prj_list!$O$6:$Z$7,2))=TRUE,"-",(HLOOKUP($A$5,Prj_list!$O$6:$Z$7,2)*'2012 HR 배정표'!AE185)/HLOOKUP($A$5,Prj_list!$O$6:$Z$7,2)))</x:f>
        <x:v>-</x:v>
      </x:c>
      <x:c r="AA187" s="45" t="str">
        <x:f>IF(ISBLANK('2012 HR 배정표'!AF185)=TRUE,"-",'2012 HR 배정표'!AF185)</x:f>
        <x:v>-</x:v>
      </x:c>
      <x:c r="AB187" s="46" t="str">
        <x:f>IF(ISBLANK('2012 HR 배정표'!AF185)=TRUE,"-",IF(ISERROR((HLOOKUP($A$5,Prj_list!$O$6:$Z$7,2)*'2012 HR 배정표'!AG185)/HLOOKUP($A$5,Prj_list!$O$6:$Z$7,2))=TRUE,"-",(HLOOKUP($A$5,Prj_list!$O$6:$Z$7,2)*'2012 HR 배정표'!AG185)/HLOOKUP($A$5,Prj_list!$O$6:$Z$7,2)))</x:f>
        <x:v>-</x:v>
      </x:c>
      <x:c r="AC187" s="45" t="str">
        <x:f>IF(ISBLANK('2012 HR 배정표'!AH185)=TRUE,"-",'2012 HR 배정표'!AH185)</x:f>
        <x:v>-</x:v>
      </x:c>
      <x:c r="AD187" s="46" t="str">
        <x:f>IF(ISBLANK('2012 HR 배정표'!AH185)=TRUE,"-",IF(ISERROR((HLOOKUP($A$5,Prj_list!$O$6:$Z$7,2)*'2012 HR 배정표'!AI185)/HLOOKUP($A$5,Prj_list!$O$6:$Z$7,2))=TRUE,"-",(HLOOKUP($A$5,Prj_list!$O$6:$Z$7,2)*'2012 HR 배정표'!AI185)/HLOOKUP($A$5,Prj_list!$O$6:$Z$7,2)))</x:f>
        <x:v>-</x:v>
      </x:c>
      <x:c r="AE187" s="45" t="str">
        <x:f>IF(ISBLANK('2012 HR 배정표'!AJ185)=TRUE,"-",'2012 HR 배정표'!AJ185)</x:f>
        <x:v>-</x:v>
      </x:c>
      <x:c r="AF187" s="46" t="str">
        <x:f>IF(ISBLANK('2012 HR 배정표'!AJ185)=TRUE,"-",IF(ISERROR((HLOOKUP($A$5,Prj_list!$O$6:$Z$7,2)*'2012 HR 배정표'!AK185)/HLOOKUP($A$5,Prj_list!$O$6:$Z$7,2))=TRUE,"-",(HLOOKUP($A$5,Prj_list!$O$6:$Z$7,2)*'2012 HR 배정표'!AK185)/HLOOKUP($A$5,Prj_list!$O$6:$Z$7,2)))</x:f>
        <x:v>-</x:v>
      </x:c>
      <x:c r="AG187" s="45" t="str">
        <x:f>IF(ISBLANK('2012 HR 배정표'!AL185)=TRUE,"-",'2012 HR 배정표'!AL185)</x:f>
        <x:v>-</x:v>
      </x:c>
      <x:c r="AH187" s="46" t="str">
        <x:f>IF(ISBLANK('2012 HR 배정표'!AL185)=TRUE,"-",IF(ISERROR((HLOOKUP($A$5,Prj_list!$O$6:$Z$7,2)*'2012 HR 배정표'!AM185)/HLOOKUP($A$5,Prj_list!$O$6:$Z$7,2))=TRUE,"-",(HLOOKUP($A$5,Prj_list!$O$6:$Z$7,2)*'2012 HR 배정표'!AM185)/HLOOKUP($A$5,Prj_list!$O$6:$Z$7,2)))</x:f>
        <x:v>-</x:v>
      </x:c>
      <x:c r="AI187" s="45" t="str">
        <x:f>IF(ISBLANK('2012 HR 배정표'!AN185)=TRUE,"-",'2012 HR 배정표'!AN185)</x:f>
        <x:v>-</x:v>
      </x:c>
      <x:c r="AJ187" s="46" t="str">
        <x:f>IF(ISBLANK('2012 HR 배정표'!AN185)=TRUE,"-",IF(ISERROR((HLOOKUP($A$5,Prj_list!$O$6:$Z$7,2)*'2012 HR 배정표'!AO185)/HLOOKUP($A$5,Prj_list!$O$6:$Z$7,2))=TRUE,"-",(HLOOKUP($A$5,Prj_list!$O$6:$Z$7,2)*'2012 HR 배정표'!AO185)/HLOOKUP($A$5,Prj_list!$O$6:$Z$7,2)))</x:f>
        <x:v>-</x:v>
      </x:c>
      <x:c r="AK187" s="45" t="str">
        <x:f>IF(ISBLANK('2012 HR 배정표'!AP185)=TRUE,"-",'2012 HR 배정표'!AP185)</x:f>
        <x:v>-</x:v>
      </x:c>
      <x:c r="AL187" s="46" t="str">
        <x:f>IF(ISBLANK('2012 HR 배정표'!AP185)=TRUE,"-",IF(ISERROR((HLOOKUP($A$5,Prj_list!$O$6:$Z$7,2)*'2012 HR 배정표'!AQ185)/HLOOKUP($A$5,Prj_list!$O$6:$Z$7,2))=TRUE,"-",(HLOOKUP($A$5,Prj_list!$O$6:$Z$7,2)*'2012 HR 배정표'!AQ185)/HLOOKUP($A$5,Prj_list!$O$6:$Z$7,2)))</x:f>
        <x:v>-</x:v>
      </x:c>
      <x:c r="AM187" s="45" t="str">
        <x:f>IF(ISBLANK('2012 HR 배정표'!AR185)=TRUE,"-",'2012 HR 배정표'!AR185)</x:f>
        <x:v>-</x:v>
      </x:c>
      <x:c r="AN187" s="46" t="str">
        <x:f>IF(ISBLANK('2012 HR 배정표'!AR185)=TRUE,"-",IF(ISERROR((HLOOKUP($A$5,Prj_list!$O$6:$Z$7,2)*'2012 HR 배정표'!AS185)/HLOOKUP($A$5,Prj_list!$O$6:$Z$7,2))=TRUE,"-",(HLOOKUP($A$5,Prj_list!$O$6:$Z$7,2)*'2012 HR 배정표'!AS185)/HLOOKUP($A$5,Prj_list!$O$6:$Z$7,2)))</x:f>
        <x:v>-</x:v>
      </x:c>
      <x:c r="AO187" s="45" t="str">
        <x:f>IF(ISBLANK('2012 HR 배정표'!AT185)=TRUE,"-",'2012 HR 배정표'!AT185)</x:f>
        <x:v>-</x:v>
      </x:c>
      <x:c r="AP187" s="46" t="str">
        <x:f>IF(ISBLANK('2012 HR 배정표'!AT185)=TRUE,"-",IF(ISERROR((HLOOKUP($A$5,Prj_list!$O$6:$Z$7,2)*'2012 HR 배정표'!AU185)/HLOOKUP($A$5,Prj_list!$O$6:$Z$7,2))=TRUE,"-",(HLOOKUP($A$5,Prj_list!$O$6:$Z$7,2)*'2012 HR 배정표'!AU185)/HLOOKUP($A$5,Prj_list!$O$6:$Z$7,2)))</x:f>
        <x:v>-</x:v>
      </x:c>
      <x:c r="AQ187" s="45" t="str">
        <x:f>IF(ISBLANK('2012 HR 배정표'!AV185)=TRUE,"-",'2012 HR 배정표'!AV185)</x:f>
        <x:v>-</x:v>
      </x:c>
      <x:c r="AR187" s="46" t="str">
        <x:f>IF(ISBLANK('2012 HR 배정표'!AV185)=TRUE,"-",IF(ISERROR((HLOOKUP($A$5,Prj_list!$O$6:$Z$7,2)*'2012 HR 배정표'!AW185)/HLOOKUP($A$5,Prj_list!$O$6:$Z$7,2))=TRUE,"-",(HLOOKUP($A$5,Prj_list!$O$6:$Z$7,2)*'2012 HR 배정표'!AW185)/HLOOKUP($A$5,Prj_list!$O$6:$Z$7,2)))</x:f>
        <x:v>-</x:v>
      </x:c>
      <x:c r="AS187" s="45" t="str">
        <x:f>IF(ISBLANK('2012 HR 배정표'!AX185)=TRUE,"-",'2012 HR 배정표'!AX185)</x:f>
        <x:v>-</x:v>
      </x:c>
      <x:c r="AT187" s="46" t="str">
        <x:f>IF(ISBLANK('2012 HR 배정표'!AX185)=TRUE,"-",IF(ISERROR((HLOOKUP($A$5,Prj_list!$O$6:$Z$7,2)*'2012 HR 배정표'!AY185)/HLOOKUP($A$5,Prj_list!$O$6:$Z$7,2))=TRUE,"-",(HLOOKUP($A$5,Prj_list!$O$6:$Z$7,2)*'2012 HR 배정표'!AY185)/HLOOKUP($A$5,Prj_list!$O$6:$Z$7,2)))</x:f>
        <x:v>-</x:v>
      </x:c>
      <x:c r="AU187" s="45" t="str">
        <x:f>IF(ISBLANK('2012 HR 배정표'!AZ185)=TRUE,"-",'2012 HR 배정표'!AZ185)</x:f>
        <x:v>-</x:v>
      </x:c>
      <x:c r="AV187" s="46" t="str">
        <x:f>IF(ISBLANK('2012 HR 배정표'!AZ185)=TRUE,"-",IF(ISERROR((HLOOKUP($A$5,Prj_list!$O$6:$Z$7,2)*'2012 HR 배정표'!BA185)/HLOOKUP($A$5,Prj_list!$O$6:$Z$7,2))=TRUE,"-",(HLOOKUP($A$5,Prj_list!$O$6:$Z$7,2)*'2012 HR 배정표'!BA185)/HLOOKUP($A$5,Prj_list!$O$6:$Z$7,2)))</x:f>
        <x:v>-</x:v>
      </x:c>
      <x:c r="AW187" s="34" t="str">
        <x:f t="shared" si="6"/>
        <x:v/>
      </x:c>
      <x:c r="AX187" s="41">
        <x:f t="shared" si="5"/>
        <x:v>0</x:v>
      </x:c>
    </x:row>
    <x:row r="188" spans="1:50">
      <x:c r="A188" s="45" t="str">
        <x:f>IF(ISBLANK('2012 HR 배정표'!F186)=TRUE,"-",'2012 HR 배정표'!F186)</x:f>
        <x:v>-</x:v>
      </x:c>
      <x:c r="B188" s="46" t="str">
        <x:f>IF(ISBLANK('2012 HR 배정표'!F186)=TRUE,"-",IF(ISERROR((HLOOKUP($A$5,Prj_list!$O$6:$Z$7,2)*'2012 HR 배정표'!G186)/HLOOKUP($A$5,Prj_list!$O$6:$Z$7,2))=TRUE,"-",(HLOOKUP($A$5,Prj_list!$O$6:$Z$7,2)*'2012 HR 배정표'!G186)/HLOOKUP($A$5,Prj_list!$O$6:$Z$7,2)))</x:f>
        <x:v>-</x:v>
      </x:c>
      <x:c r="C188" s="45" t="str">
        <x:f>IF(ISBLANK('2012 HR 배정표'!H186)=TRUE,"-",'2012 HR 배정표'!H186)</x:f>
        <x:v>-</x:v>
      </x:c>
      <x:c r="D188" s="46" t="str">
        <x:f>IF(ISBLANK('2012 HR 배정표'!H186)=TRUE,"-",IF(ISERROR((HLOOKUP($A$5,Prj_list!$O$6:$Z$7,2)*'2012 HR 배정표'!I186)/HLOOKUP($A$5,Prj_list!$O$6:$Z$7,2))=TRUE,"-",(HLOOKUP($A$5,Prj_list!$O$6:$Z$7,2)*'2012 HR 배정표'!I186)/HLOOKUP($A$5,Prj_list!$O$6:$Z$7,2)))</x:f>
        <x:v>-</x:v>
      </x:c>
      <x:c r="E188" s="45" t="str">
        <x:f>IF(ISBLANK('2012 HR 배정표'!J186)=TRUE,"-",'2012 HR 배정표'!J186)</x:f>
        <x:v>-</x:v>
      </x:c>
      <x:c r="F188" s="46" t="str">
        <x:f>IF(ISBLANK('2012 HR 배정표'!J186)=TRUE,"-",IF(ISERROR((HLOOKUP($A$5,Prj_list!$O$6:$Z$7,2)*'2012 HR 배정표'!K186)/HLOOKUP($A$5,Prj_list!$O$6:$Z$7,2))=TRUE,"-",(HLOOKUP($A$5,Prj_list!$O$6:$Z$7,2)*'2012 HR 배정표'!K186)/HLOOKUP($A$5,Prj_list!$O$6:$Z$7,2)))</x:f>
        <x:v>-</x:v>
      </x:c>
      <x:c r="G188" s="45" t="str">
        <x:f>IF(ISBLANK('2012 HR 배정표'!L186)=TRUE,"-",'2012 HR 배정표'!L186)</x:f>
        <x:v>-</x:v>
      </x:c>
      <x:c r="H188" s="46" t="str">
        <x:f>IF(ISBLANK('2012 HR 배정표'!L186)=TRUE,"-",IF(ISERROR((HLOOKUP($A$5,Prj_list!$O$6:$Z$7,2)*'2012 HR 배정표'!M186)/HLOOKUP($A$5,Prj_list!$O$6:$Z$7,2))=TRUE,"-",(HLOOKUP($A$5,Prj_list!$O$6:$Z$7,2)*'2012 HR 배정표'!M186)/HLOOKUP($A$5,Prj_list!$O$6:$Z$7,2)))</x:f>
        <x:v>-</x:v>
      </x:c>
      <x:c r="I188" s="45" t="str">
        <x:f>IF(ISBLANK('2012 HR 배정표'!N186)=TRUE,"-",'2012 HR 배정표'!N186)</x:f>
        <x:v>-</x:v>
      </x:c>
      <x:c r="J188" s="46" t="str">
        <x:f>IF(ISBLANK('2012 HR 배정표'!N186)=TRUE,"-",IF(ISERROR((HLOOKUP($A$5,Prj_list!$O$6:$Z$7,2)*'2012 HR 배정표'!O186)/HLOOKUP($A$5,Prj_list!$O$6:$Z$7,2))=TRUE,"-",(HLOOKUP($A$5,Prj_list!$O$6:$Z$7,2)*'2012 HR 배정표'!O186)/HLOOKUP($A$5,Prj_list!$O$6:$Z$7,2)))</x:f>
        <x:v>-</x:v>
      </x:c>
      <x:c r="K188" s="45" t="str">
        <x:f>IF(ISBLANK('2012 HR 배정표'!P186)=TRUE,"-",'2012 HR 배정표'!P186)</x:f>
        <x:v>-</x:v>
      </x:c>
      <x:c r="L188" s="46" t="str">
        <x:f>IF(ISBLANK('2012 HR 배정표'!P186)=TRUE,"-",IF(ISERROR((HLOOKUP($A$5,Prj_list!$O$6:$Z$7,2)*'2012 HR 배정표'!Q186)/HLOOKUP($A$5,Prj_list!$O$6:$Z$7,2))=TRUE,"-",(HLOOKUP($A$5,Prj_list!$O$6:$Z$7,2)*'2012 HR 배정표'!Q186)/HLOOKUP($A$5,Prj_list!$O$6:$Z$7,2)))</x:f>
        <x:v>-</x:v>
      </x:c>
      <x:c r="M188" s="45" t="str">
        <x:f>IF(ISBLANK('2012 HR 배정표'!R186)=TRUE,"-",'2012 HR 배정표'!R186)</x:f>
        <x:v>-</x:v>
      </x:c>
      <x:c r="N188" s="46" t="str">
        <x:f>IF(ISBLANK('2012 HR 배정표'!R186)=TRUE,"-",IF(ISERROR((HLOOKUP($A$5,Prj_list!$O$6:$Z$7,2)*'2012 HR 배정표'!S186)/HLOOKUP($A$5,Prj_list!$O$6:$Z$7,2))=TRUE,"-",(HLOOKUP($A$5,Prj_list!$O$6:$Z$7,2)*'2012 HR 배정표'!S186)/HLOOKUP($A$5,Prj_list!$O$6:$Z$7,2)))</x:f>
        <x:v>-</x:v>
      </x:c>
      <x:c r="O188" s="45" t="str">
        <x:f>IF(ISBLANK('2012 HR 배정표'!T186)=TRUE,"-",'2012 HR 배정표'!T186)</x:f>
        <x:v>-</x:v>
      </x:c>
      <x:c r="P188" s="46" t="str">
        <x:f>IF(ISBLANK('2012 HR 배정표'!T186)=TRUE,"-",IF(ISERROR((HLOOKUP($A$5,Prj_list!$O$6:$Z$7,2)*'2012 HR 배정표'!U186)/HLOOKUP($A$5,Prj_list!$O$6:$Z$7,2))=TRUE,"-",(HLOOKUP($A$5,Prj_list!$O$6:$Z$7,2)*'2012 HR 배정표'!U186)/HLOOKUP($A$5,Prj_list!$O$6:$Z$7,2)))</x:f>
        <x:v>-</x:v>
      </x:c>
      <x:c r="Q188" s="45" t="str">
        <x:f>IF(ISBLANK('2012 HR 배정표'!V186)=TRUE,"-",'2012 HR 배정표'!V186)</x:f>
        <x:v>-</x:v>
      </x:c>
      <x:c r="R188" s="46" t="str">
        <x:f>IF(ISBLANK('2012 HR 배정표'!V186)=TRUE,"-",IF(ISERROR((HLOOKUP($A$5,Prj_list!$O$6:$Z$7,2)*'2012 HR 배정표'!W186)/HLOOKUP($A$5,Prj_list!$O$6:$Z$7,2))=TRUE,"-",(HLOOKUP($A$5,Prj_list!$O$6:$Z$7,2)*'2012 HR 배정표'!W186)/HLOOKUP($A$5,Prj_list!$O$6:$Z$7,2)))</x:f>
        <x:v>-</x:v>
      </x:c>
      <x:c r="S188" s="45" t="str">
        <x:f>IF(ISBLANK('2012 HR 배정표'!X186)=TRUE,"-",'2012 HR 배정표'!X186)</x:f>
        <x:v>-</x:v>
      </x:c>
      <x:c r="T188" s="46" t="str">
        <x:f>IF(ISBLANK('2012 HR 배정표'!X186)=TRUE,"-",IF(ISERROR((HLOOKUP($A$5,Prj_list!$O$6:$Z$7,2)*'2012 HR 배정표'!Y186)/HLOOKUP($A$5,Prj_list!$O$6:$Z$7,2))=TRUE,"-",(HLOOKUP($A$5,Prj_list!$O$6:$Z$7,2)*'2012 HR 배정표'!Y186)/HLOOKUP($A$5,Prj_list!$O$6:$Z$7,2)))</x:f>
        <x:v>-</x:v>
      </x:c>
      <x:c r="U188" s="45" t="str">
        <x:f>IF(ISBLANK('2012 HR 배정표'!Z186)=TRUE,"-",'2012 HR 배정표'!Z186)</x:f>
        <x:v>-</x:v>
      </x:c>
      <x:c r="V188" s="46" t="str">
        <x:f>IF(ISBLANK('2012 HR 배정표'!Z186)=TRUE,"-",IF(ISERROR((HLOOKUP($A$5,Prj_list!$O$6:$Z$7,2)*'2012 HR 배정표'!AA186)/HLOOKUP($A$5,Prj_list!$O$6:$Z$7,2))=TRUE,"-",(HLOOKUP($A$5,Prj_list!$O$6:$Z$7,2)*'2012 HR 배정표'!AA186)/HLOOKUP($A$5,Prj_list!$O$6:$Z$7,2)))</x:f>
        <x:v>-</x:v>
      </x:c>
      <x:c r="W188" s="45" t="str">
        <x:f>IF(ISBLANK('2012 HR 배정표'!AB186)=TRUE,"-",'2012 HR 배정표'!AB186)</x:f>
        <x:v>-</x:v>
      </x:c>
      <x:c r="X188" s="46" t="str">
        <x:f>IF(ISBLANK('2012 HR 배정표'!AB186)=TRUE,"-",IF(ISERROR((HLOOKUP($A$5,Prj_list!$O$6:$Z$7,2)*'2012 HR 배정표'!AC186)/HLOOKUP($A$5,Prj_list!$O$6:$Z$7,2))=TRUE,"-",(HLOOKUP($A$5,Prj_list!$O$6:$Z$7,2)*'2012 HR 배정표'!AC186)/HLOOKUP($A$5,Prj_list!$O$6:$Z$7,2)))</x:f>
        <x:v>-</x:v>
      </x:c>
      <x:c r="Y188" s="45" t="str">
        <x:f>IF(ISBLANK('2012 HR 배정표'!AD186)=TRUE,"-",'2012 HR 배정표'!AD186)</x:f>
        <x:v>-</x:v>
      </x:c>
      <x:c r="Z188" s="46" t="str">
        <x:f>IF(ISBLANK('2012 HR 배정표'!AD186)=TRUE,"-",IF(ISERROR((HLOOKUP($A$5,Prj_list!$O$6:$Z$7,2)*'2012 HR 배정표'!AE186)/HLOOKUP($A$5,Prj_list!$O$6:$Z$7,2))=TRUE,"-",(HLOOKUP($A$5,Prj_list!$O$6:$Z$7,2)*'2012 HR 배정표'!AE186)/HLOOKUP($A$5,Prj_list!$O$6:$Z$7,2)))</x:f>
        <x:v>-</x:v>
      </x:c>
      <x:c r="AA188" s="45" t="str">
        <x:f>IF(ISBLANK('2012 HR 배정표'!AF186)=TRUE,"-",'2012 HR 배정표'!AF186)</x:f>
        <x:v>-</x:v>
      </x:c>
      <x:c r="AB188" s="46" t="str">
        <x:f>IF(ISBLANK('2012 HR 배정표'!AF186)=TRUE,"-",IF(ISERROR((HLOOKUP($A$5,Prj_list!$O$6:$Z$7,2)*'2012 HR 배정표'!AG186)/HLOOKUP($A$5,Prj_list!$O$6:$Z$7,2))=TRUE,"-",(HLOOKUP($A$5,Prj_list!$O$6:$Z$7,2)*'2012 HR 배정표'!AG186)/HLOOKUP($A$5,Prj_list!$O$6:$Z$7,2)))</x:f>
        <x:v>-</x:v>
      </x:c>
      <x:c r="AC188" s="45" t="str">
        <x:f>IF(ISBLANK('2012 HR 배정표'!AH186)=TRUE,"-",'2012 HR 배정표'!AH186)</x:f>
        <x:v>-</x:v>
      </x:c>
      <x:c r="AD188" s="46" t="str">
        <x:f>IF(ISBLANK('2012 HR 배정표'!AH186)=TRUE,"-",IF(ISERROR((HLOOKUP($A$5,Prj_list!$O$6:$Z$7,2)*'2012 HR 배정표'!AI186)/HLOOKUP($A$5,Prj_list!$O$6:$Z$7,2))=TRUE,"-",(HLOOKUP($A$5,Prj_list!$O$6:$Z$7,2)*'2012 HR 배정표'!AI186)/HLOOKUP($A$5,Prj_list!$O$6:$Z$7,2)))</x:f>
        <x:v>-</x:v>
      </x:c>
      <x:c r="AE188" s="45" t="str">
        <x:f>IF(ISBLANK('2012 HR 배정표'!AJ186)=TRUE,"-",'2012 HR 배정표'!AJ186)</x:f>
        <x:v>-</x:v>
      </x:c>
      <x:c r="AF188" s="46" t="str">
        <x:f>IF(ISBLANK('2012 HR 배정표'!AJ186)=TRUE,"-",IF(ISERROR((HLOOKUP($A$5,Prj_list!$O$6:$Z$7,2)*'2012 HR 배정표'!AK186)/HLOOKUP($A$5,Prj_list!$O$6:$Z$7,2))=TRUE,"-",(HLOOKUP($A$5,Prj_list!$O$6:$Z$7,2)*'2012 HR 배정표'!AK186)/HLOOKUP($A$5,Prj_list!$O$6:$Z$7,2)))</x:f>
        <x:v>-</x:v>
      </x:c>
      <x:c r="AG188" s="45" t="str">
        <x:f>IF(ISBLANK('2012 HR 배정표'!AL186)=TRUE,"-",'2012 HR 배정표'!AL186)</x:f>
        <x:v>-</x:v>
      </x:c>
      <x:c r="AH188" s="46" t="str">
        <x:f>IF(ISBLANK('2012 HR 배정표'!AL186)=TRUE,"-",IF(ISERROR((HLOOKUP($A$5,Prj_list!$O$6:$Z$7,2)*'2012 HR 배정표'!AM186)/HLOOKUP($A$5,Prj_list!$O$6:$Z$7,2))=TRUE,"-",(HLOOKUP($A$5,Prj_list!$O$6:$Z$7,2)*'2012 HR 배정표'!AM186)/HLOOKUP($A$5,Prj_list!$O$6:$Z$7,2)))</x:f>
        <x:v>-</x:v>
      </x:c>
      <x:c r="AI188" s="45" t="str">
        <x:f>IF(ISBLANK('2012 HR 배정표'!AN186)=TRUE,"-",'2012 HR 배정표'!AN186)</x:f>
        <x:v>-</x:v>
      </x:c>
      <x:c r="AJ188" s="46" t="str">
        <x:f>IF(ISBLANK('2012 HR 배정표'!AN186)=TRUE,"-",IF(ISERROR((HLOOKUP($A$5,Prj_list!$O$6:$Z$7,2)*'2012 HR 배정표'!AO186)/HLOOKUP($A$5,Prj_list!$O$6:$Z$7,2))=TRUE,"-",(HLOOKUP($A$5,Prj_list!$O$6:$Z$7,2)*'2012 HR 배정표'!AO186)/HLOOKUP($A$5,Prj_list!$O$6:$Z$7,2)))</x:f>
        <x:v>-</x:v>
      </x:c>
      <x:c r="AK188" s="45" t="str">
        <x:f>IF(ISBLANK('2012 HR 배정표'!AP186)=TRUE,"-",'2012 HR 배정표'!AP186)</x:f>
        <x:v>-</x:v>
      </x:c>
      <x:c r="AL188" s="46" t="str">
        <x:f>IF(ISBLANK('2012 HR 배정표'!AP186)=TRUE,"-",IF(ISERROR((HLOOKUP($A$5,Prj_list!$O$6:$Z$7,2)*'2012 HR 배정표'!AQ186)/HLOOKUP($A$5,Prj_list!$O$6:$Z$7,2))=TRUE,"-",(HLOOKUP($A$5,Prj_list!$O$6:$Z$7,2)*'2012 HR 배정표'!AQ186)/HLOOKUP($A$5,Prj_list!$O$6:$Z$7,2)))</x:f>
        <x:v>-</x:v>
      </x:c>
      <x:c r="AM188" s="45" t="str">
        <x:f>IF(ISBLANK('2012 HR 배정표'!AR186)=TRUE,"-",'2012 HR 배정표'!AR186)</x:f>
        <x:v>-</x:v>
      </x:c>
      <x:c r="AN188" s="46" t="str">
        <x:f>IF(ISBLANK('2012 HR 배정표'!AR186)=TRUE,"-",IF(ISERROR((HLOOKUP($A$5,Prj_list!$O$6:$Z$7,2)*'2012 HR 배정표'!AS186)/HLOOKUP($A$5,Prj_list!$O$6:$Z$7,2))=TRUE,"-",(HLOOKUP($A$5,Prj_list!$O$6:$Z$7,2)*'2012 HR 배정표'!AS186)/HLOOKUP($A$5,Prj_list!$O$6:$Z$7,2)))</x:f>
        <x:v>-</x:v>
      </x:c>
      <x:c r="AO188" s="45" t="str">
        <x:f>IF(ISBLANK('2012 HR 배정표'!AT186)=TRUE,"-",'2012 HR 배정표'!AT186)</x:f>
        <x:v>-</x:v>
      </x:c>
      <x:c r="AP188" s="46" t="str">
        <x:f>IF(ISBLANK('2012 HR 배정표'!AT186)=TRUE,"-",IF(ISERROR((HLOOKUP($A$5,Prj_list!$O$6:$Z$7,2)*'2012 HR 배정표'!AU186)/HLOOKUP($A$5,Prj_list!$O$6:$Z$7,2))=TRUE,"-",(HLOOKUP($A$5,Prj_list!$O$6:$Z$7,2)*'2012 HR 배정표'!AU186)/HLOOKUP($A$5,Prj_list!$O$6:$Z$7,2)))</x:f>
        <x:v>-</x:v>
      </x:c>
      <x:c r="AQ188" s="45" t="str">
        <x:f>IF(ISBLANK('2012 HR 배정표'!AV186)=TRUE,"-",'2012 HR 배정표'!AV186)</x:f>
        <x:v>-</x:v>
      </x:c>
      <x:c r="AR188" s="46" t="str">
        <x:f>IF(ISBLANK('2012 HR 배정표'!AV186)=TRUE,"-",IF(ISERROR((HLOOKUP($A$5,Prj_list!$O$6:$Z$7,2)*'2012 HR 배정표'!AW186)/HLOOKUP($A$5,Prj_list!$O$6:$Z$7,2))=TRUE,"-",(HLOOKUP($A$5,Prj_list!$O$6:$Z$7,2)*'2012 HR 배정표'!AW186)/HLOOKUP($A$5,Prj_list!$O$6:$Z$7,2)))</x:f>
        <x:v>-</x:v>
      </x:c>
      <x:c r="AS188" s="45" t="str">
        <x:f>IF(ISBLANK('2012 HR 배정표'!AX186)=TRUE,"-",'2012 HR 배정표'!AX186)</x:f>
        <x:v>-</x:v>
      </x:c>
      <x:c r="AT188" s="46" t="str">
        <x:f>IF(ISBLANK('2012 HR 배정표'!AX186)=TRUE,"-",IF(ISERROR((HLOOKUP($A$5,Prj_list!$O$6:$Z$7,2)*'2012 HR 배정표'!AY186)/HLOOKUP($A$5,Prj_list!$O$6:$Z$7,2))=TRUE,"-",(HLOOKUP($A$5,Prj_list!$O$6:$Z$7,2)*'2012 HR 배정표'!AY186)/HLOOKUP($A$5,Prj_list!$O$6:$Z$7,2)))</x:f>
        <x:v>-</x:v>
      </x:c>
      <x:c r="AU188" s="45" t="str">
        <x:f>IF(ISBLANK('2012 HR 배정표'!AZ186)=TRUE,"-",'2012 HR 배정표'!AZ186)</x:f>
        <x:v>-</x:v>
      </x:c>
      <x:c r="AV188" s="46" t="str">
        <x:f>IF(ISBLANK('2012 HR 배정표'!AZ186)=TRUE,"-",IF(ISERROR((HLOOKUP($A$5,Prj_list!$O$6:$Z$7,2)*'2012 HR 배정표'!BA186)/HLOOKUP($A$5,Prj_list!$O$6:$Z$7,2))=TRUE,"-",(HLOOKUP($A$5,Prj_list!$O$6:$Z$7,2)*'2012 HR 배정표'!BA186)/HLOOKUP($A$5,Prj_list!$O$6:$Z$7,2)))</x:f>
        <x:v>-</x:v>
      </x:c>
      <x:c r="AW188" s="34" t="str">
        <x:f t="shared" si="6"/>
        <x:v/>
      </x:c>
      <x:c r="AX188" s="41">
        <x:f t="shared" si="5"/>
        <x:v>0</x:v>
      </x:c>
    </x:row>
    <x:row r="189" spans="1:50">
      <x:c r="A189" s="45" t="str">
        <x:f>IF(ISBLANK('2012 HR 배정표'!F187)=TRUE,"-",'2012 HR 배정표'!F187)</x:f>
        <x:v>-</x:v>
      </x:c>
      <x:c r="B189" s="46" t="str">
        <x:f>IF(ISBLANK('2012 HR 배정표'!F187)=TRUE,"-",IF(ISERROR((HLOOKUP($A$5,Prj_list!$O$6:$Z$7,2)*'2012 HR 배정표'!G187)/HLOOKUP($A$5,Prj_list!$O$6:$Z$7,2))=TRUE,"-",(HLOOKUP($A$5,Prj_list!$O$6:$Z$7,2)*'2012 HR 배정표'!G187)/HLOOKUP($A$5,Prj_list!$O$6:$Z$7,2)))</x:f>
        <x:v>-</x:v>
      </x:c>
      <x:c r="C189" s="45" t="str">
        <x:f>IF(ISBLANK('2012 HR 배정표'!H187)=TRUE,"-",'2012 HR 배정표'!H187)</x:f>
        <x:v>-</x:v>
      </x:c>
      <x:c r="D189" s="46" t="str">
        <x:f>IF(ISBLANK('2012 HR 배정표'!H187)=TRUE,"-",IF(ISERROR((HLOOKUP($A$5,Prj_list!$O$6:$Z$7,2)*'2012 HR 배정표'!I187)/HLOOKUP($A$5,Prj_list!$O$6:$Z$7,2))=TRUE,"-",(HLOOKUP($A$5,Prj_list!$O$6:$Z$7,2)*'2012 HR 배정표'!I187)/HLOOKUP($A$5,Prj_list!$O$6:$Z$7,2)))</x:f>
        <x:v>-</x:v>
      </x:c>
      <x:c r="E189" s="45" t="str">
        <x:f>IF(ISBLANK('2012 HR 배정표'!J187)=TRUE,"-",'2012 HR 배정표'!J187)</x:f>
        <x:v>-</x:v>
      </x:c>
      <x:c r="F189" s="46" t="str">
        <x:f>IF(ISBLANK('2012 HR 배정표'!J187)=TRUE,"-",IF(ISERROR((HLOOKUP($A$5,Prj_list!$O$6:$Z$7,2)*'2012 HR 배정표'!K187)/HLOOKUP($A$5,Prj_list!$O$6:$Z$7,2))=TRUE,"-",(HLOOKUP($A$5,Prj_list!$O$6:$Z$7,2)*'2012 HR 배정표'!K187)/HLOOKUP($A$5,Prj_list!$O$6:$Z$7,2)))</x:f>
        <x:v>-</x:v>
      </x:c>
      <x:c r="G189" s="45" t="str">
        <x:f>IF(ISBLANK('2012 HR 배정표'!L187)=TRUE,"-",'2012 HR 배정표'!L187)</x:f>
        <x:v>-</x:v>
      </x:c>
      <x:c r="H189" s="46" t="str">
        <x:f>IF(ISBLANK('2012 HR 배정표'!L187)=TRUE,"-",IF(ISERROR((HLOOKUP($A$5,Prj_list!$O$6:$Z$7,2)*'2012 HR 배정표'!M187)/HLOOKUP($A$5,Prj_list!$O$6:$Z$7,2))=TRUE,"-",(HLOOKUP($A$5,Prj_list!$O$6:$Z$7,2)*'2012 HR 배정표'!M187)/HLOOKUP($A$5,Prj_list!$O$6:$Z$7,2)))</x:f>
        <x:v>-</x:v>
      </x:c>
      <x:c r="I189" s="45" t="str">
        <x:f>IF(ISBLANK('2012 HR 배정표'!N187)=TRUE,"-",'2012 HR 배정표'!N187)</x:f>
        <x:v>-</x:v>
      </x:c>
      <x:c r="J189" s="46" t="str">
        <x:f>IF(ISBLANK('2012 HR 배정표'!N187)=TRUE,"-",IF(ISERROR((HLOOKUP($A$5,Prj_list!$O$6:$Z$7,2)*'2012 HR 배정표'!O187)/HLOOKUP($A$5,Prj_list!$O$6:$Z$7,2))=TRUE,"-",(HLOOKUP($A$5,Prj_list!$O$6:$Z$7,2)*'2012 HR 배정표'!O187)/HLOOKUP($A$5,Prj_list!$O$6:$Z$7,2)))</x:f>
        <x:v>-</x:v>
      </x:c>
      <x:c r="K189" s="45" t="str">
        <x:f>IF(ISBLANK('2012 HR 배정표'!P187)=TRUE,"-",'2012 HR 배정표'!P187)</x:f>
        <x:v>-</x:v>
      </x:c>
      <x:c r="L189" s="46" t="str">
        <x:f>IF(ISBLANK('2012 HR 배정표'!P187)=TRUE,"-",IF(ISERROR((HLOOKUP($A$5,Prj_list!$O$6:$Z$7,2)*'2012 HR 배정표'!Q187)/HLOOKUP($A$5,Prj_list!$O$6:$Z$7,2))=TRUE,"-",(HLOOKUP($A$5,Prj_list!$O$6:$Z$7,2)*'2012 HR 배정표'!Q187)/HLOOKUP($A$5,Prj_list!$O$6:$Z$7,2)))</x:f>
        <x:v>-</x:v>
      </x:c>
      <x:c r="M189" s="45" t="str">
        <x:f>IF(ISBLANK('2012 HR 배정표'!R187)=TRUE,"-",'2012 HR 배정표'!R187)</x:f>
        <x:v>-</x:v>
      </x:c>
      <x:c r="N189" s="46" t="str">
        <x:f>IF(ISBLANK('2012 HR 배정표'!R187)=TRUE,"-",IF(ISERROR((HLOOKUP($A$5,Prj_list!$O$6:$Z$7,2)*'2012 HR 배정표'!S187)/HLOOKUP($A$5,Prj_list!$O$6:$Z$7,2))=TRUE,"-",(HLOOKUP($A$5,Prj_list!$O$6:$Z$7,2)*'2012 HR 배정표'!S187)/HLOOKUP($A$5,Prj_list!$O$6:$Z$7,2)))</x:f>
        <x:v>-</x:v>
      </x:c>
      <x:c r="O189" s="45" t="str">
        <x:f>IF(ISBLANK('2012 HR 배정표'!T187)=TRUE,"-",'2012 HR 배정표'!T187)</x:f>
        <x:v>-</x:v>
      </x:c>
      <x:c r="P189" s="46" t="str">
        <x:f>IF(ISBLANK('2012 HR 배정표'!T187)=TRUE,"-",IF(ISERROR((HLOOKUP($A$5,Prj_list!$O$6:$Z$7,2)*'2012 HR 배정표'!U187)/HLOOKUP($A$5,Prj_list!$O$6:$Z$7,2))=TRUE,"-",(HLOOKUP($A$5,Prj_list!$O$6:$Z$7,2)*'2012 HR 배정표'!U187)/HLOOKUP($A$5,Prj_list!$O$6:$Z$7,2)))</x:f>
        <x:v>-</x:v>
      </x:c>
      <x:c r="Q189" s="45" t="str">
        <x:f>IF(ISBLANK('2012 HR 배정표'!V187)=TRUE,"-",'2012 HR 배정표'!V187)</x:f>
        <x:v>-</x:v>
      </x:c>
      <x:c r="R189" s="46" t="str">
        <x:f>IF(ISBLANK('2012 HR 배정표'!V187)=TRUE,"-",IF(ISERROR((HLOOKUP($A$5,Prj_list!$O$6:$Z$7,2)*'2012 HR 배정표'!W187)/HLOOKUP($A$5,Prj_list!$O$6:$Z$7,2))=TRUE,"-",(HLOOKUP($A$5,Prj_list!$O$6:$Z$7,2)*'2012 HR 배정표'!W187)/HLOOKUP($A$5,Prj_list!$O$6:$Z$7,2)))</x:f>
        <x:v>-</x:v>
      </x:c>
      <x:c r="S189" s="45" t="str">
        <x:f>IF(ISBLANK('2012 HR 배정표'!X187)=TRUE,"-",'2012 HR 배정표'!X187)</x:f>
        <x:v>-</x:v>
      </x:c>
      <x:c r="T189" s="46" t="str">
        <x:f>IF(ISBLANK('2012 HR 배정표'!X187)=TRUE,"-",IF(ISERROR((HLOOKUP($A$5,Prj_list!$O$6:$Z$7,2)*'2012 HR 배정표'!Y187)/HLOOKUP($A$5,Prj_list!$O$6:$Z$7,2))=TRUE,"-",(HLOOKUP($A$5,Prj_list!$O$6:$Z$7,2)*'2012 HR 배정표'!Y187)/HLOOKUP($A$5,Prj_list!$O$6:$Z$7,2)))</x:f>
        <x:v>-</x:v>
      </x:c>
      <x:c r="U189" s="45" t="str">
        <x:f>IF(ISBLANK('2012 HR 배정표'!Z187)=TRUE,"-",'2012 HR 배정표'!Z187)</x:f>
        <x:v>-</x:v>
      </x:c>
      <x:c r="V189" s="46" t="str">
        <x:f>IF(ISBLANK('2012 HR 배정표'!Z187)=TRUE,"-",IF(ISERROR((HLOOKUP($A$5,Prj_list!$O$6:$Z$7,2)*'2012 HR 배정표'!AA187)/HLOOKUP($A$5,Prj_list!$O$6:$Z$7,2))=TRUE,"-",(HLOOKUP($A$5,Prj_list!$O$6:$Z$7,2)*'2012 HR 배정표'!AA187)/HLOOKUP($A$5,Prj_list!$O$6:$Z$7,2)))</x:f>
        <x:v>-</x:v>
      </x:c>
      <x:c r="W189" s="45" t="str">
        <x:f>IF(ISBLANK('2012 HR 배정표'!AB187)=TRUE,"-",'2012 HR 배정표'!AB187)</x:f>
        <x:v>-</x:v>
      </x:c>
      <x:c r="X189" s="46" t="str">
        <x:f>IF(ISBLANK('2012 HR 배정표'!AB187)=TRUE,"-",IF(ISERROR((HLOOKUP($A$5,Prj_list!$O$6:$Z$7,2)*'2012 HR 배정표'!AC187)/HLOOKUP($A$5,Prj_list!$O$6:$Z$7,2))=TRUE,"-",(HLOOKUP($A$5,Prj_list!$O$6:$Z$7,2)*'2012 HR 배정표'!AC187)/HLOOKUP($A$5,Prj_list!$O$6:$Z$7,2)))</x:f>
        <x:v>-</x:v>
      </x:c>
      <x:c r="Y189" s="45" t="str">
        <x:f>IF(ISBLANK('2012 HR 배정표'!AD187)=TRUE,"-",'2012 HR 배정표'!AD187)</x:f>
        <x:v>-</x:v>
      </x:c>
      <x:c r="Z189" s="46" t="str">
        <x:f>IF(ISBLANK('2012 HR 배정표'!AD187)=TRUE,"-",IF(ISERROR((HLOOKUP($A$5,Prj_list!$O$6:$Z$7,2)*'2012 HR 배정표'!AE187)/HLOOKUP($A$5,Prj_list!$O$6:$Z$7,2))=TRUE,"-",(HLOOKUP($A$5,Prj_list!$O$6:$Z$7,2)*'2012 HR 배정표'!AE187)/HLOOKUP($A$5,Prj_list!$O$6:$Z$7,2)))</x:f>
        <x:v>-</x:v>
      </x:c>
      <x:c r="AA189" s="45" t="str">
        <x:f>IF(ISBLANK('2012 HR 배정표'!AF187)=TRUE,"-",'2012 HR 배정표'!AF187)</x:f>
        <x:v>-</x:v>
      </x:c>
      <x:c r="AB189" s="46" t="str">
        <x:f>IF(ISBLANK('2012 HR 배정표'!AF187)=TRUE,"-",IF(ISERROR((HLOOKUP($A$5,Prj_list!$O$6:$Z$7,2)*'2012 HR 배정표'!AG187)/HLOOKUP($A$5,Prj_list!$O$6:$Z$7,2))=TRUE,"-",(HLOOKUP($A$5,Prj_list!$O$6:$Z$7,2)*'2012 HR 배정표'!AG187)/HLOOKUP($A$5,Prj_list!$O$6:$Z$7,2)))</x:f>
        <x:v>-</x:v>
      </x:c>
      <x:c r="AC189" s="45" t="str">
        <x:f>IF(ISBLANK('2012 HR 배정표'!AH187)=TRUE,"-",'2012 HR 배정표'!AH187)</x:f>
        <x:v>-</x:v>
      </x:c>
      <x:c r="AD189" s="46" t="str">
        <x:f>IF(ISBLANK('2012 HR 배정표'!AH187)=TRUE,"-",IF(ISERROR((HLOOKUP($A$5,Prj_list!$O$6:$Z$7,2)*'2012 HR 배정표'!AI187)/HLOOKUP($A$5,Prj_list!$O$6:$Z$7,2))=TRUE,"-",(HLOOKUP($A$5,Prj_list!$O$6:$Z$7,2)*'2012 HR 배정표'!AI187)/HLOOKUP($A$5,Prj_list!$O$6:$Z$7,2)))</x:f>
        <x:v>-</x:v>
      </x:c>
      <x:c r="AE189" s="45" t="str">
        <x:f>IF(ISBLANK('2012 HR 배정표'!AJ187)=TRUE,"-",'2012 HR 배정표'!AJ187)</x:f>
        <x:v>-</x:v>
      </x:c>
      <x:c r="AF189" s="46" t="str">
        <x:f>IF(ISBLANK('2012 HR 배정표'!AJ187)=TRUE,"-",IF(ISERROR((HLOOKUP($A$5,Prj_list!$O$6:$Z$7,2)*'2012 HR 배정표'!AK187)/HLOOKUP($A$5,Prj_list!$O$6:$Z$7,2))=TRUE,"-",(HLOOKUP($A$5,Prj_list!$O$6:$Z$7,2)*'2012 HR 배정표'!AK187)/HLOOKUP($A$5,Prj_list!$O$6:$Z$7,2)))</x:f>
        <x:v>-</x:v>
      </x:c>
      <x:c r="AG189" s="45" t="str">
        <x:f>IF(ISBLANK('2012 HR 배정표'!AL187)=TRUE,"-",'2012 HR 배정표'!AL187)</x:f>
        <x:v>-</x:v>
      </x:c>
      <x:c r="AH189" s="46" t="str">
        <x:f>IF(ISBLANK('2012 HR 배정표'!AL187)=TRUE,"-",IF(ISERROR((HLOOKUP($A$5,Prj_list!$O$6:$Z$7,2)*'2012 HR 배정표'!AM187)/HLOOKUP($A$5,Prj_list!$O$6:$Z$7,2))=TRUE,"-",(HLOOKUP($A$5,Prj_list!$O$6:$Z$7,2)*'2012 HR 배정표'!AM187)/HLOOKUP($A$5,Prj_list!$O$6:$Z$7,2)))</x:f>
        <x:v>-</x:v>
      </x:c>
      <x:c r="AI189" s="45" t="str">
        <x:f>IF(ISBLANK('2012 HR 배정표'!AN187)=TRUE,"-",'2012 HR 배정표'!AN187)</x:f>
        <x:v>-</x:v>
      </x:c>
      <x:c r="AJ189" s="46" t="str">
        <x:f>IF(ISBLANK('2012 HR 배정표'!AN187)=TRUE,"-",IF(ISERROR((HLOOKUP($A$5,Prj_list!$O$6:$Z$7,2)*'2012 HR 배정표'!AO187)/HLOOKUP($A$5,Prj_list!$O$6:$Z$7,2))=TRUE,"-",(HLOOKUP($A$5,Prj_list!$O$6:$Z$7,2)*'2012 HR 배정표'!AO187)/HLOOKUP($A$5,Prj_list!$O$6:$Z$7,2)))</x:f>
        <x:v>-</x:v>
      </x:c>
      <x:c r="AK189" s="45" t="str">
        <x:f>IF(ISBLANK('2012 HR 배정표'!AP187)=TRUE,"-",'2012 HR 배정표'!AP187)</x:f>
        <x:v>-</x:v>
      </x:c>
      <x:c r="AL189" s="46" t="str">
        <x:f>IF(ISBLANK('2012 HR 배정표'!AP187)=TRUE,"-",IF(ISERROR((HLOOKUP($A$5,Prj_list!$O$6:$Z$7,2)*'2012 HR 배정표'!AQ187)/HLOOKUP($A$5,Prj_list!$O$6:$Z$7,2))=TRUE,"-",(HLOOKUP($A$5,Prj_list!$O$6:$Z$7,2)*'2012 HR 배정표'!AQ187)/HLOOKUP($A$5,Prj_list!$O$6:$Z$7,2)))</x:f>
        <x:v>-</x:v>
      </x:c>
      <x:c r="AM189" s="45" t="str">
        <x:f>IF(ISBLANK('2012 HR 배정표'!AR187)=TRUE,"-",'2012 HR 배정표'!AR187)</x:f>
        <x:v>-</x:v>
      </x:c>
      <x:c r="AN189" s="46" t="str">
        <x:f>IF(ISBLANK('2012 HR 배정표'!AR187)=TRUE,"-",IF(ISERROR((HLOOKUP($A$5,Prj_list!$O$6:$Z$7,2)*'2012 HR 배정표'!AS187)/HLOOKUP($A$5,Prj_list!$O$6:$Z$7,2))=TRUE,"-",(HLOOKUP($A$5,Prj_list!$O$6:$Z$7,2)*'2012 HR 배정표'!AS187)/HLOOKUP($A$5,Prj_list!$O$6:$Z$7,2)))</x:f>
        <x:v>-</x:v>
      </x:c>
      <x:c r="AO189" s="45" t="str">
        <x:f>IF(ISBLANK('2012 HR 배정표'!AT187)=TRUE,"-",'2012 HR 배정표'!AT187)</x:f>
        <x:v>-</x:v>
      </x:c>
      <x:c r="AP189" s="46" t="str">
        <x:f>IF(ISBLANK('2012 HR 배정표'!AT187)=TRUE,"-",IF(ISERROR((HLOOKUP($A$5,Prj_list!$O$6:$Z$7,2)*'2012 HR 배정표'!AU187)/HLOOKUP($A$5,Prj_list!$O$6:$Z$7,2))=TRUE,"-",(HLOOKUP($A$5,Prj_list!$O$6:$Z$7,2)*'2012 HR 배정표'!AU187)/HLOOKUP($A$5,Prj_list!$O$6:$Z$7,2)))</x:f>
        <x:v>-</x:v>
      </x:c>
      <x:c r="AQ189" s="45" t="str">
        <x:f>IF(ISBLANK('2012 HR 배정표'!AV187)=TRUE,"-",'2012 HR 배정표'!AV187)</x:f>
        <x:v>-</x:v>
      </x:c>
      <x:c r="AR189" s="46" t="str">
        <x:f>IF(ISBLANK('2012 HR 배정표'!AV187)=TRUE,"-",IF(ISERROR((HLOOKUP($A$5,Prj_list!$O$6:$Z$7,2)*'2012 HR 배정표'!AW187)/HLOOKUP($A$5,Prj_list!$O$6:$Z$7,2))=TRUE,"-",(HLOOKUP($A$5,Prj_list!$O$6:$Z$7,2)*'2012 HR 배정표'!AW187)/HLOOKUP($A$5,Prj_list!$O$6:$Z$7,2)))</x:f>
        <x:v>-</x:v>
      </x:c>
      <x:c r="AS189" s="45" t="str">
        <x:f>IF(ISBLANK('2012 HR 배정표'!AX187)=TRUE,"-",'2012 HR 배정표'!AX187)</x:f>
        <x:v>-</x:v>
      </x:c>
      <x:c r="AT189" s="46" t="str">
        <x:f>IF(ISBLANK('2012 HR 배정표'!AX187)=TRUE,"-",IF(ISERROR((HLOOKUP($A$5,Prj_list!$O$6:$Z$7,2)*'2012 HR 배정표'!AY187)/HLOOKUP($A$5,Prj_list!$O$6:$Z$7,2))=TRUE,"-",(HLOOKUP($A$5,Prj_list!$O$6:$Z$7,2)*'2012 HR 배정표'!AY187)/HLOOKUP($A$5,Prj_list!$O$6:$Z$7,2)))</x:f>
        <x:v>-</x:v>
      </x:c>
      <x:c r="AU189" s="45" t="str">
        <x:f>IF(ISBLANK('2012 HR 배정표'!AZ187)=TRUE,"-",'2012 HR 배정표'!AZ187)</x:f>
        <x:v>-</x:v>
      </x:c>
      <x:c r="AV189" s="46" t="str">
        <x:f>IF(ISBLANK('2012 HR 배정표'!AZ187)=TRUE,"-",IF(ISERROR((HLOOKUP($A$5,Prj_list!$O$6:$Z$7,2)*'2012 HR 배정표'!BA187)/HLOOKUP($A$5,Prj_list!$O$6:$Z$7,2))=TRUE,"-",(HLOOKUP($A$5,Prj_list!$O$6:$Z$7,2)*'2012 HR 배정표'!BA187)/HLOOKUP($A$5,Prj_list!$O$6:$Z$7,2)))</x:f>
        <x:v>-</x:v>
      </x:c>
      <x:c r="AW189" s="34" t="str">
        <x:f t="shared" si="6"/>
        <x:v/>
      </x:c>
      <x:c r="AX189" s="41">
        <x:f t="shared" si="5"/>
        <x:v>0</x:v>
      </x:c>
    </x:row>
    <x:row r="190" spans="1:50">
      <x:c r="A190" s="45" t="str">
        <x:f>IF(ISBLANK('2012 HR 배정표'!F188)=TRUE,"-",'2012 HR 배정표'!F188)</x:f>
        <x:v>-</x:v>
      </x:c>
      <x:c r="B190" s="46" t="str">
        <x:f>IF(ISBLANK('2012 HR 배정표'!F188)=TRUE,"-",IF(ISERROR((HLOOKUP($A$5,Prj_list!$O$6:$Z$7,2)*'2012 HR 배정표'!G188)/HLOOKUP($A$5,Prj_list!$O$6:$Z$7,2))=TRUE,"-",(HLOOKUP($A$5,Prj_list!$O$6:$Z$7,2)*'2012 HR 배정표'!G188)/HLOOKUP($A$5,Prj_list!$O$6:$Z$7,2)))</x:f>
        <x:v>-</x:v>
      </x:c>
      <x:c r="C190" s="45" t="str">
        <x:f>IF(ISBLANK('2012 HR 배정표'!H188)=TRUE,"-",'2012 HR 배정표'!H188)</x:f>
        <x:v>-</x:v>
      </x:c>
      <x:c r="D190" s="46" t="str">
        <x:f>IF(ISBLANK('2012 HR 배정표'!H188)=TRUE,"-",IF(ISERROR((HLOOKUP($A$5,Prj_list!$O$6:$Z$7,2)*'2012 HR 배정표'!I188)/HLOOKUP($A$5,Prj_list!$O$6:$Z$7,2))=TRUE,"-",(HLOOKUP($A$5,Prj_list!$O$6:$Z$7,2)*'2012 HR 배정표'!I188)/HLOOKUP($A$5,Prj_list!$O$6:$Z$7,2)))</x:f>
        <x:v>-</x:v>
      </x:c>
      <x:c r="E190" s="45" t="str">
        <x:f>IF(ISBLANK('2012 HR 배정표'!J188)=TRUE,"-",'2012 HR 배정표'!J188)</x:f>
        <x:v>-</x:v>
      </x:c>
      <x:c r="F190" s="46" t="str">
        <x:f>IF(ISBLANK('2012 HR 배정표'!J188)=TRUE,"-",IF(ISERROR((HLOOKUP($A$5,Prj_list!$O$6:$Z$7,2)*'2012 HR 배정표'!K188)/HLOOKUP($A$5,Prj_list!$O$6:$Z$7,2))=TRUE,"-",(HLOOKUP($A$5,Prj_list!$O$6:$Z$7,2)*'2012 HR 배정표'!K188)/HLOOKUP($A$5,Prj_list!$O$6:$Z$7,2)))</x:f>
        <x:v>-</x:v>
      </x:c>
      <x:c r="G190" s="45" t="str">
        <x:f>IF(ISBLANK('2012 HR 배정표'!L188)=TRUE,"-",'2012 HR 배정표'!L188)</x:f>
        <x:v>-</x:v>
      </x:c>
      <x:c r="H190" s="46" t="str">
        <x:f>IF(ISBLANK('2012 HR 배정표'!L188)=TRUE,"-",IF(ISERROR((HLOOKUP($A$5,Prj_list!$O$6:$Z$7,2)*'2012 HR 배정표'!M188)/HLOOKUP($A$5,Prj_list!$O$6:$Z$7,2))=TRUE,"-",(HLOOKUP($A$5,Prj_list!$O$6:$Z$7,2)*'2012 HR 배정표'!M188)/HLOOKUP($A$5,Prj_list!$O$6:$Z$7,2)))</x:f>
        <x:v>-</x:v>
      </x:c>
      <x:c r="I190" s="45" t="str">
        <x:f>IF(ISBLANK('2012 HR 배정표'!N188)=TRUE,"-",'2012 HR 배정표'!N188)</x:f>
        <x:v>-</x:v>
      </x:c>
      <x:c r="J190" s="46" t="str">
        <x:f>IF(ISBLANK('2012 HR 배정표'!N188)=TRUE,"-",IF(ISERROR((HLOOKUP($A$5,Prj_list!$O$6:$Z$7,2)*'2012 HR 배정표'!O188)/HLOOKUP($A$5,Prj_list!$O$6:$Z$7,2))=TRUE,"-",(HLOOKUP($A$5,Prj_list!$O$6:$Z$7,2)*'2012 HR 배정표'!O188)/HLOOKUP($A$5,Prj_list!$O$6:$Z$7,2)))</x:f>
        <x:v>-</x:v>
      </x:c>
      <x:c r="K190" s="45" t="str">
        <x:f>IF(ISBLANK('2012 HR 배정표'!P188)=TRUE,"-",'2012 HR 배정표'!P188)</x:f>
        <x:v>-</x:v>
      </x:c>
      <x:c r="L190" s="46" t="str">
        <x:f>IF(ISBLANK('2012 HR 배정표'!P188)=TRUE,"-",IF(ISERROR((HLOOKUP($A$5,Prj_list!$O$6:$Z$7,2)*'2012 HR 배정표'!Q188)/HLOOKUP($A$5,Prj_list!$O$6:$Z$7,2))=TRUE,"-",(HLOOKUP($A$5,Prj_list!$O$6:$Z$7,2)*'2012 HR 배정표'!Q188)/HLOOKUP($A$5,Prj_list!$O$6:$Z$7,2)))</x:f>
        <x:v>-</x:v>
      </x:c>
      <x:c r="M190" s="45" t="str">
        <x:f>IF(ISBLANK('2012 HR 배정표'!R188)=TRUE,"-",'2012 HR 배정표'!R188)</x:f>
        <x:v>-</x:v>
      </x:c>
      <x:c r="N190" s="46" t="str">
        <x:f>IF(ISBLANK('2012 HR 배정표'!R188)=TRUE,"-",IF(ISERROR((HLOOKUP($A$5,Prj_list!$O$6:$Z$7,2)*'2012 HR 배정표'!S188)/HLOOKUP($A$5,Prj_list!$O$6:$Z$7,2))=TRUE,"-",(HLOOKUP($A$5,Prj_list!$O$6:$Z$7,2)*'2012 HR 배정표'!S188)/HLOOKUP($A$5,Prj_list!$O$6:$Z$7,2)))</x:f>
        <x:v>-</x:v>
      </x:c>
      <x:c r="O190" s="45" t="str">
        <x:f>IF(ISBLANK('2012 HR 배정표'!T188)=TRUE,"-",'2012 HR 배정표'!T188)</x:f>
        <x:v>-</x:v>
      </x:c>
      <x:c r="P190" s="46" t="str">
        <x:f>IF(ISBLANK('2012 HR 배정표'!T188)=TRUE,"-",IF(ISERROR((HLOOKUP($A$5,Prj_list!$O$6:$Z$7,2)*'2012 HR 배정표'!U188)/HLOOKUP($A$5,Prj_list!$O$6:$Z$7,2))=TRUE,"-",(HLOOKUP($A$5,Prj_list!$O$6:$Z$7,2)*'2012 HR 배정표'!U188)/HLOOKUP($A$5,Prj_list!$O$6:$Z$7,2)))</x:f>
        <x:v>-</x:v>
      </x:c>
      <x:c r="Q190" s="45" t="str">
        <x:f>IF(ISBLANK('2012 HR 배정표'!V188)=TRUE,"-",'2012 HR 배정표'!V188)</x:f>
        <x:v>-</x:v>
      </x:c>
      <x:c r="R190" s="46" t="str">
        <x:f>IF(ISBLANK('2012 HR 배정표'!V188)=TRUE,"-",IF(ISERROR((HLOOKUP($A$5,Prj_list!$O$6:$Z$7,2)*'2012 HR 배정표'!W188)/HLOOKUP($A$5,Prj_list!$O$6:$Z$7,2))=TRUE,"-",(HLOOKUP($A$5,Prj_list!$O$6:$Z$7,2)*'2012 HR 배정표'!W188)/HLOOKUP($A$5,Prj_list!$O$6:$Z$7,2)))</x:f>
        <x:v>-</x:v>
      </x:c>
      <x:c r="S190" s="45" t="str">
        <x:f>IF(ISBLANK('2012 HR 배정표'!X188)=TRUE,"-",'2012 HR 배정표'!X188)</x:f>
        <x:v>-</x:v>
      </x:c>
      <x:c r="T190" s="46" t="str">
        <x:f>IF(ISBLANK('2012 HR 배정표'!X188)=TRUE,"-",IF(ISERROR((HLOOKUP($A$5,Prj_list!$O$6:$Z$7,2)*'2012 HR 배정표'!Y188)/HLOOKUP($A$5,Prj_list!$O$6:$Z$7,2))=TRUE,"-",(HLOOKUP($A$5,Prj_list!$O$6:$Z$7,2)*'2012 HR 배정표'!Y188)/HLOOKUP($A$5,Prj_list!$O$6:$Z$7,2)))</x:f>
        <x:v>-</x:v>
      </x:c>
      <x:c r="U190" s="45" t="str">
        <x:f>IF(ISBLANK('2012 HR 배정표'!Z188)=TRUE,"-",'2012 HR 배정표'!Z188)</x:f>
        <x:v>-</x:v>
      </x:c>
      <x:c r="V190" s="46" t="str">
        <x:f>IF(ISBLANK('2012 HR 배정표'!Z188)=TRUE,"-",IF(ISERROR((HLOOKUP($A$5,Prj_list!$O$6:$Z$7,2)*'2012 HR 배정표'!AA188)/HLOOKUP($A$5,Prj_list!$O$6:$Z$7,2))=TRUE,"-",(HLOOKUP($A$5,Prj_list!$O$6:$Z$7,2)*'2012 HR 배정표'!AA188)/HLOOKUP($A$5,Prj_list!$O$6:$Z$7,2)))</x:f>
        <x:v>-</x:v>
      </x:c>
      <x:c r="W190" s="45" t="str">
        <x:f>IF(ISBLANK('2012 HR 배정표'!AB188)=TRUE,"-",'2012 HR 배정표'!AB188)</x:f>
        <x:v>-</x:v>
      </x:c>
      <x:c r="X190" s="46" t="str">
        <x:f>IF(ISBLANK('2012 HR 배정표'!AB188)=TRUE,"-",IF(ISERROR((HLOOKUP($A$5,Prj_list!$O$6:$Z$7,2)*'2012 HR 배정표'!AC188)/HLOOKUP($A$5,Prj_list!$O$6:$Z$7,2))=TRUE,"-",(HLOOKUP($A$5,Prj_list!$O$6:$Z$7,2)*'2012 HR 배정표'!AC188)/HLOOKUP($A$5,Prj_list!$O$6:$Z$7,2)))</x:f>
        <x:v>-</x:v>
      </x:c>
      <x:c r="Y190" s="45" t="str">
        <x:f>IF(ISBLANK('2012 HR 배정표'!AD188)=TRUE,"-",'2012 HR 배정표'!AD188)</x:f>
        <x:v>-</x:v>
      </x:c>
      <x:c r="Z190" s="46" t="str">
        <x:f>IF(ISBLANK('2012 HR 배정표'!AD188)=TRUE,"-",IF(ISERROR((HLOOKUP($A$5,Prj_list!$O$6:$Z$7,2)*'2012 HR 배정표'!AE188)/HLOOKUP($A$5,Prj_list!$O$6:$Z$7,2))=TRUE,"-",(HLOOKUP($A$5,Prj_list!$O$6:$Z$7,2)*'2012 HR 배정표'!AE188)/HLOOKUP($A$5,Prj_list!$O$6:$Z$7,2)))</x:f>
        <x:v>-</x:v>
      </x:c>
      <x:c r="AA190" s="45" t="str">
        <x:f>IF(ISBLANK('2012 HR 배정표'!AF188)=TRUE,"-",'2012 HR 배정표'!AF188)</x:f>
        <x:v>-</x:v>
      </x:c>
      <x:c r="AB190" s="46" t="str">
        <x:f>IF(ISBLANK('2012 HR 배정표'!AF188)=TRUE,"-",IF(ISERROR((HLOOKUP($A$5,Prj_list!$O$6:$Z$7,2)*'2012 HR 배정표'!AG188)/HLOOKUP($A$5,Prj_list!$O$6:$Z$7,2))=TRUE,"-",(HLOOKUP($A$5,Prj_list!$O$6:$Z$7,2)*'2012 HR 배정표'!AG188)/HLOOKUP($A$5,Prj_list!$O$6:$Z$7,2)))</x:f>
        <x:v>-</x:v>
      </x:c>
      <x:c r="AC190" s="45" t="str">
        <x:f>IF(ISBLANK('2012 HR 배정표'!AH188)=TRUE,"-",'2012 HR 배정표'!AH188)</x:f>
        <x:v>-</x:v>
      </x:c>
      <x:c r="AD190" s="46" t="str">
        <x:f>IF(ISBLANK('2012 HR 배정표'!AH188)=TRUE,"-",IF(ISERROR((HLOOKUP($A$5,Prj_list!$O$6:$Z$7,2)*'2012 HR 배정표'!AI188)/HLOOKUP($A$5,Prj_list!$O$6:$Z$7,2))=TRUE,"-",(HLOOKUP($A$5,Prj_list!$O$6:$Z$7,2)*'2012 HR 배정표'!AI188)/HLOOKUP($A$5,Prj_list!$O$6:$Z$7,2)))</x:f>
        <x:v>-</x:v>
      </x:c>
      <x:c r="AE190" s="45" t="str">
        <x:f>IF(ISBLANK('2012 HR 배정표'!AJ188)=TRUE,"-",'2012 HR 배정표'!AJ188)</x:f>
        <x:v>-</x:v>
      </x:c>
      <x:c r="AF190" s="46" t="str">
        <x:f>IF(ISBLANK('2012 HR 배정표'!AJ188)=TRUE,"-",IF(ISERROR((HLOOKUP($A$5,Prj_list!$O$6:$Z$7,2)*'2012 HR 배정표'!AK188)/HLOOKUP($A$5,Prj_list!$O$6:$Z$7,2))=TRUE,"-",(HLOOKUP($A$5,Prj_list!$O$6:$Z$7,2)*'2012 HR 배정표'!AK188)/HLOOKUP($A$5,Prj_list!$O$6:$Z$7,2)))</x:f>
        <x:v>-</x:v>
      </x:c>
      <x:c r="AG190" s="45" t="str">
        <x:f>IF(ISBLANK('2012 HR 배정표'!AL188)=TRUE,"-",'2012 HR 배정표'!AL188)</x:f>
        <x:v>-</x:v>
      </x:c>
      <x:c r="AH190" s="46" t="str">
        <x:f>IF(ISBLANK('2012 HR 배정표'!AL188)=TRUE,"-",IF(ISERROR((HLOOKUP($A$5,Prj_list!$O$6:$Z$7,2)*'2012 HR 배정표'!AM188)/HLOOKUP($A$5,Prj_list!$O$6:$Z$7,2))=TRUE,"-",(HLOOKUP($A$5,Prj_list!$O$6:$Z$7,2)*'2012 HR 배정표'!AM188)/HLOOKUP($A$5,Prj_list!$O$6:$Z$7,2)))</x:f>
        <x:v>-</x:v>
      </x:c>
      <x:c r="AI190" s="45" t="str">
        <x:f>IF(ISBLANK('2012 HR 배정표'!AN188)=TRUE,"-",'2012 HR 배정표'!AN188)</x:f>
        <x:v>-</x:v>
      </x:c>
      <x:c r="AJ190" s="46" t="str">
        <x:f>IF(ISBLANK('2012 HR 배정표'!AN188)=TRUE,"-",IF(ISERROR((HLOOKUP($A$5,Prj_list!$O$6:$Z$7,2)*'2012 HR 배정표'!AO188)/HLOOKUP($A$5,Prj_list!$O$6:$Z$7,2))=TRUE,"-",(HLOOKUP($A$5,Prj_list!$O$6:$Z$7,2)*'2012 HR 배정표'!AO188)/HLOOKUP($A$5,Prj_list!$O$6:$Z$7,2)))</x:f>
        <x:v>-</x:v>
      </x:c>
      <x:c r="AK190" s="45" t="str">
        <x:f>IF(ISBLANK('2012 HR 배정표'!AP188)=TRUE,"-",'2012 HR 배정표'!AP188)</x:f>
        <x:v>-</x:v>
      </x:c>
      <x:c r="AL190" s="46" t="str">
        <x:f>IF(ISBLANK('2012 HR 배정표'!AP188)=TRUE,"-",IF(ISERROR((HLOOKUP($A$5,Prj_list!$O$6:$Z$7,2)*'2012 HR 배정표'!AQ188)/HLOOKUP($A$5,Prj_list!$O$6:$Z$7,2))=TRUE,"-",(HLOOKUP($A$5,Prj_list!$O$6:$Z$7,2)*'2012 HR 배정표'!AQ188)/HLOOKUP($A$5,Prj_list!$O$6:$Z$7,2)))</x:f>
        <x:v>-</x:v>
      </x:c>
      <x:c r="AM190" s="45" t="str">
        <x:f>IF(ISBLANK('2012 HR 배정표'!AR188)=TRUE,"-",'2012 HR 배정표'!AR188)</x:f>
        <x:v>-</x:v>
      </x:c>
      <x:c r="AN190" s="46" t="str">
        <x:f>IF(ISBLANK('2012 HR 배정표'!AR188)=TRUE,"-",IF(ISERROR((HLOOKUP($A$5,Prj_list!$O$6:$Z$7,2)*'2012 HR 배정표'!AS188)/HLOOKUP($A$5,Prj_list!$O$6:$Z$7,2))=TRUE,"-",(HLOOKUP($A$5,Prj_list!$O$6:$Z$7,2)*'2012 HR 배정표'!AS188)/HLOOKUP($A$5,Prj_list!$O$6:$Z$7,2)))</x:f>
        <x:v>-</x:v>
      </x:c>
      <x:c r="AO190" s="45" t="str">
        <x:f>IF(ISBLANK('2012 HR 배정표'!AT188)=TRUE,"-",'2012 HR 배정표'!AT188)</x:f>
        <x:v>-</x:v>
      </x:c>
      <x:c r="AP190" s="46" t="str">
        <x:f>IF(ISBLANK('2012 HR 배정표'!AT188)=TRUE,"-",IF(ISERROR((HLOOKUP($A$5,Prj_list!$O$6:$Z$7,2)*'2012 HR 배정표'!AU188)/HLOOKUP($A$5,Prj_list!$O$6:$Z$7,2))=TRUE,"-",(HLOOKUP($A$5,Prj_list!$O$6:$Z$7,2)*'2012 HR 배정표'!AU188)/HLOOKUP($A$5,Prj_list!$O$6:$Z$7,2)))</x:f>
        <x:v>-</x:v>
      </x:c>
      <x:c r="AQ190" s="45" t="str">
        <x:f>IF(ISBLANK('2012 HR 배정표'!AV188)=TRUE,"-",'2012 HR 배정표'!AV188)</x:f>
        <x:v>-</x:v>
      </x:c>
      <x:c r="AR190" s="46" t="str">
        <x:f>IF(ISBLANK('2012 HR 배정표'!AV188)=TRUE,"-",IF(ISERROR((HLOOKUP($A$5,Prj_list!$O$6:$Z$7,2)*'2012 HR 배정표'!AW188)/HLOOKUP($A$5,Prj_list!$O$6:$Z$7,2))=TRUE,"-",(HLOOKUP($A$5,Prj_list!$O$6:$Z$7,2)*'2012 HR 배정표'!AW188)/HLOOKUP($A$5,Prj_list!$O$6:$Z$7,2)))</x:f>
        <x:v>-</x:v>
      </x:c>
      <x:c r="AS190" s="45" t="str">
        <x:f>IF(ISBLANK('2012 HR 배정표'!AX188)=TRUE,"-",'2012 HR 배정표'!AX188)</x:f>
        <x:v>-</x:v>
      </x:c>
      <x:c r="AT190" s="46" t="str">
        <x:f>IF(ISBLANK('2012 HR 배정표'!AX188)=TRUE,"-",IF(ISERROR((HLOOKUP($A$5,Prj_list!$O$6:$Z$7,2)*'2012 HR 배정표'!AY188)/HLOOKUP($A$5,Prj_list!$O$6:$Z$7,2))=TRUE,"-",(HLOOKUP($A$5,Prj_list!$O$6:$Z$7,2)*'2012 HR 배정표'!AY188)/HLOOKUP($A$5,Prj_list!$O$6:$Z$7,2)))</x:f>
        <x:v>-</x:v>
      </x:c>
      <x:c r="AU190" s="45" t="str">
        <x:f>IF(ISBLANK('2012 HR 배정표'!AZ188)=TRUE,"-",'2012 HR 배정표'!AZ188)</x:f>
        <x:v>-</x:v>
      </x:c>
      <x:c r="AV190" s="46" t="str">
        <x:f>IF(ISBLANK('2012 HR 배정표'!AZ188)=TRUE,"-",IF(ISERROR((HLOOKUP($A$5,Prj_list!$O$6:$Z$7,2)*'2012 HR 배정표'!BA188)/HLOOKUP($A$5,Prj_list!$O$6:$Z$7,2))=TRUE,"-",(HLOOKUP($A$5,Prj_list!$O$6:$Z$7,2)*'2012 HR 배정표'!BA188)/HLOOKUP($A$5,Prj_list!$O$6:$Z$7,2)))</x:f>
        <x:v>-</x:v>
      </x:c>
      <x:c r="AW190" s="34" t="str">
        <x:f t="shared" si="6"/>
        <x:v/>
      </x:c>
      <x:c r="AX190" s="41">
        <x:f t="shared" si="5"/>
        <x:v>0</x:v>
      </x:c>
    </x:row>
    <x:row r="191" spans="1:50">
      <x:c r="A191" s="45" t="str">
        <x:f>IF(ISBLANK('2012 HR 배정표'!F189)=TRUE,"-",'2012 HR 배정표'!F189)</x:f>
        <x:v>-</x:v>
      </x:c>
      <x:c r="B191" s="46" t="str">
        <x:f>IF(ISBLANK('2012 HR 배정표'!F189)=TRUE,"-",IF(ISERROR((HLOOKUP($A$5,Prj_list!$O$6:$Z$7,2)*'2012 HR 배정표'!G189)/HLOOKUP($A$5,Prj_list!$O$6:$Z$7,2))=TRUE,"-",(HLOOKUP($A$5,Prj_list!$O$6:$Z$7,2)*'2012 HR 배정표'!G189)/HLOOKUP($A$5,Prj_list!$O$6:$Z$7,2)))</x:f>
        <x:v>-</x:v>
      </x:c>
      <x:c r="C191" s="45" t="str">
        <x:f>IF(ISBLANK('2012 HR 배정표'!H189)=TRUE,"-",'2012 HR 배정표'!H189)</x:f>
        <x:v>-</x:v>
      </x:c>
      <x:c r="D191" s="46" t="str">
        <x:f>IF(ISBLANK('2012 HR 배정표'!H189)=TRUE,"-",IF(ISERROR((HLOOKUP($A$5,Prj_list!$O$6:$Z$7,2)*'2012 HR 배정표'!I189)/HLOOKUP($A$5,Prj_list!$O$6:$Z$7,2))=TRUE,"-",(HLOOKUP($A$5,Prj_list!$O$6:$Z$7,2)*'2012 HR 배정표'!I189)/HLOOKUP($A$5,Prj_list!$O$6:$Z$7,2)))</x:f>
        <x:v>-</x:v>
      </x:c>
      <x:c r="E191" s="45" t="str">
        <x:f>IF(ISBLANK('2012 HR 배정표'!J189)=TRUE,"-",'2012 HR 배정표'!J189)</x:f>
        <x:v>-</x:v>
      </x:c>
      <x:c r="F191" s="46" t="str">
        <x:f>IF(ISBLANK('2012 HR 배정표'!J189)=TRUE,"-",IF(ISERROR((HLOOKUP($A$5,Prj_list!$O$6:$Z$7,2)*'2012 HR 배정표'!K189)/HLOOKUP($A$5,Prj_list!$O$6:$Z$7,2))=TRUE,"-",(HLOOKUP($A$5,Prj_list!$O$6:$Z$7,2)*'2012 HR 배정표'!K189)/HLOOKUP($A$5,Prj_list!$O$6:$Z$7,2)))</x:f>
        <x:v>-</x:v>
      </x:c>
      <x:c r="G191" s="45" t="str">
        <x:f>IF(ISBLANK('2012 HR 배정표'!L189)=TRUE,"-",'2012 HR 배정표'!L189)</x:f>
        <x:v>-</x:v>
      </x:c>
      <x:c r="H191" s="46" t="str">
        <x:f>IF(ISBLANK('2012 HR 배정표'!L189)=TRUE,"-",IF(ISERROR((HLOOKUP($A$5,Prj_list!$O$6:$Z$7,2)*'2012 HR 배정표'!M189)/HLOOKUP($A$5,Prj_list!$O$6:$Z$7,2))=TRUE,"-",(HLOOKUP($A$5,Prj_list!$O$6:$Z$7,2)*'2012 HR 배정표'!M189)/HLOOKUP($A$5,Prj_list!$O$6:$Z$7,2)))</x:f>
        <x:v>-</x:v>
      </x:c>
      <x:c r="I191" s="45" t="str">
        <x:f>IF(ISBLANK('2012 HR 배정표'!N189)=TRUE,"-",'2012 HR 배정표'!N189)</x:f>
        <x:v>-</x:v>
      </x:c>
      <x:c r="J191" s="46" t="str">
        <x:f>IF(ISBLANK('2012 HR 배정표'!N189)=TRUE,"-",IF(ISERROR((HLOOKUP($A$5,Prj_list!$O$6:$Z$7,2)*'2012 HR 배정표'!O189)/HLOOKUP($A$5,Prj_list!$O$6:$Z$7,2))=TRUE,"-",(HLOOKUP($A$5,Prj_list!$O$6:$Z$7,2)*'2012 HR 배정표'!O189)/HLOOKUP($A$5,Prj_list!$O$6:$Z$7,2)))</x:f>
        <x:v>-</x:v>
      </x:c>
      <x:c r="K191" s="45" t="str">
        <x:f>IF(ISBLANK('2012 HR 배정표'!P189)=TRUE,"-",'2012 HR 배정표'!P189)</x:f>
        <x:v>-</x:v>
      </x:c>
      <x:c r="L191" s="46" t="str">
        <x:f>IF(ISBLANK('2012 HR 배정표'!P189)=TRUE,"-",IF(ISERROR((HLOOKUP($A$5,Prj_list!$O$6:$Z$7,2)*'2012 HR 배정표'!Q189)/HLOOKUP($A$5,Prj_list!$O$6:$Z$7,2))=TRUE,"-",(HLOOKUP($A$5,Prj_list!$O$6:$Z$7,2)*'2012 HR 배정표'!Q189)/HLOOKUP($A$5,Prj_list!$O$6:$Z$7,2)))</x:f>
        <x:v>-</x:v>
      </x:c>
      <x:c r="M191" s="45" t="str">
        <x:f>IF(ISBLANK('2012 HR 배정표'!R189)=TRUE,"-",'2012 HR 배정표'!R189)</x:f>
        <x:v>-</x:v>
      </x:c>
      <x:c r="N191" s="46" t="str">
        <x:f>IF(ISBLANK('2012 HR 배정표'!R189)=TRUE,"-",IF(ISERROR((HLOOKUP($A$5,Prj_list!$O$6:$Z$7,2)*'2012 HR 배정표'!S189)/HLOOKUP($A$5,Prj_list!$O$6:$Z$7,2))=TRUE,"-",(HLOOKUP($A$5,Prj_list!$O$6:$Z$7,2)*'2012 HR 배정표'!S189)/HLOOKUP($A$5,Prj_list!$O$6:$Z$7,2)))</x:f>
        <x:v>-</x:v>
      </x:c>
      <x:c r="O191" s="45" t="str">
        <x:f>IF(ISBLANK('2012 HR 배정표'!T189)=TRUE,"-",'2012 HR 배정표'!T189)</x:f>
        <x:v>-</x:v>
      </x:c>
      <x:c r="P191" s="46" t="str">
        <x:f>IF(ISBLANK('2012 HR 배정표'!T189)=TRUE,"-",IF(ISERROR((HLOOKUP($A$5,Prj_list!$O$6:$Z$7,2)*'2012 HR 배정표'!U189)/HLOOKUP($A$5,Prj_list!$O$6:$Z$7,2))=TRUE,"-",(HLOOKUP($A$5,Prj_list!$O$6:$Z$7,2)*'2012 HR 배정표'!U189)/HLOOKUP($A$5,Prj_list!$O$6:$Z$7,2)))</x:f>
        <x:v>-</x:v>
      </x:c>
      <x:c r="Q191" s="45" t="str">
        <x:f>IF(ISBLANK('2012 HR 배정표'!V189)=TRUE,"-",'2012 HR 배정표'!V189)</x:f>
        <x:v>-</x:v>
      </x:c>
      <x:c r="R191" s="46" t="str">
        <x:f>IF(ISBLANK('2012 HR 배정표'!V189)=TRUE,"-",IF(ISERROR((HLOOKUP($A$5,Prj_list!$O$6:$Z$7,2)*'2012 HR 배정표'!W189)/HLOOKUP($A$5,Prj_list!$O$6:$Z$7,2))=TRUE,"-",(HLOOKUP($A$5,Prj_list!$O$6:$Z$7,2)*'2012 HR 배정표'!W189)/HLOOKUP($A$5,Prj_list!$O$6:$Z$7,2)))</x:f>
        <x:v>-</x:v>
      </x:c>
      <x:c r="S191" s="45" t="str">
        <x:f>IF(ISBLANK('2012 HR 배정표'!X189)=TRUE,"-",'2012 HR 배정표'!X189)</x:f>
        <x:v>-</x:v>
      </x:c>
      <x:c r="T191" s="46" t="str">
        <x:f>IF(ISBLANK('2012 HR 배정표'!X189)=TRUE,"-",IF(ISERROR((HLOOKUP($A$5,Prj_list!$O$6:$Z$7,2)*'2012 HR 배정표'!Y189)/HLOOKUP($A$5,Prj_list!$O$6:$Z$7,2))=TRUE,"-",(HLOOKUP($A$5,Prj_list!$O$6:$Z$7,2)*'2012 HR 배정표'!Y189)/HLOOKUP($A$5,Prj_list!$O$6:$Z$7,2)))</x:f>
        <x:v>-</x:v>
      </x:c>
      <x:c r="U191" s="45" t="str">
        <x:f>IF(ISBLANK('2012 HR 배정표'!Z189)=TRUE,"-",'2012 HR 배정표'!Z189)</x:f>
        <x:v>-</x:v>
      </x:c>
      <x:c r="V191" s="46" t="str">
        <x:f>IF(ISBLANK('2012 HR 배정표'!Z189)=TRUE,"-",IF(ISERROR((HLOOKUP($A$5,Prj_list!$O$6:$Z$7,2)*'2012 HR 배정표'!AA189)/HLOOKUP($A$5,Prj_list!$O$6:$Z$7,2))=TRUE,"-",(HLOOKUP($A$5,Prj_list!$O$6:$Z$7,2)*'2012 HR 배정표'!AA189)/HLOOKUP($A$5,Prj_list!$O$6:$Z$7,2)))</x:f>
        <x:v>-</x:v>
      </x:c>
      <x:c r="W191" s="45" t="str">
        <x:f>IF(ISBLANK('2012 HR 배정표'!AB189)=TRUE,"-",'2012 HR 배정표'!AB189)</x:f>
        <x:v>-</x:v>
      </x:c>
      <x:c r="X191" s="46" t="str">
        <x:f>IF(ISBLANK('2012 HR 배정표'!AB189)=TRUE,"-",IF(ISERROR((HLOOKUP($A$5,Prj_list!$O$6:$Z$7,2)*'2012 HR 배정표'!AC189)/HLOOKUP($A$5,Prj_list!$O$6:$Z$7,2))=TRUE,"-",(HLOOKUP($A$5,Prj_list!$O$6:$Z$7,2)*'2012 HR 배정표'!AC189)/HLOOKUP($A$5,Prj_list!$O$6:$Z$7,2)))</x:f>
        <x:v>-</x:v>
      </x:c>
      <x:c r="Y191" s="45" t="str">
        <x:f>IF(ISBLANK('2012 HR 배정표'!AD189)=TRUE,"-",'2012 HR 배정표'!AD189)</x:f>
        <x:v>-</x:v>
      </x:c>
      <x:c r="Z191" s="46" t="str">
        <x:f>IF(ISBLANK('2012 HR 배정표'!AD189)=TRUE,"-",IF(ISERROR((HLOOKUP($A$5,Prj_list!$O$6:$Z$7,2)*'2012 HR 배정표'!AE189)/HLOOKUP($A$5,Prj_list!$O$6:$Z$7,2))=TRUE,"-",(HLOOKUP($A$5,Prj_list!$O$6:$Z$7,2)*'2012 HR 배정표'!AE189)/HLOOKUP($A$5,Prj_list!$O$6:$Z$7,2)))</x:f>
        <x:v>-</x:v>
      </x:c>
      <x:c r="AA191" s="45" t="str">
        <x:f>IF(ISBLANK('2012 HR 배정표'!AF189)=TRUE,"-",'2012 HR 배정표'!AF189)</x:f>
        <x:v>-</x:v>
      </x:c>
      <x:c r="AB191" s="46" t="str">
        <x:f>IF(ISBLANK('2012 HR 배정표'!AF189)=TRUE,"-",IF(ISERROR((HLOOKUP($A$5,Prj_list!$O$6:$Z$7,2)*'2012 HR 배정표'!AG189)/HLOOKUP($A$5,Prj_list!$O$6:$Z$7,2))=TRUE,"-",(HLOOKUP($A$5,Prj_list!$O$6:$Z$7,2)*'2012 HR 배정표'!AG189)/HLOOKUP($A$5,Prj_list!$O$6:$Z$7,2)))</x:f>
        <x:v>-</x:v>
      </x:c>
      <x:c r="AC191" s="45" t="str">
        <x:f>IF(ISBLANK('2012 HR 배정표'!AH189)=TRUE,"-",'2012 HR 배정표'!AH189)</x:f>
        <x:v>-</x:v>
      </x:c>
      <x:c r="AD191" s="46" t="str">
        <x:f>IF(ISBLANK('2012 HR 배정표'!AH189)=TRUE,"-",IF(ISERROR((HLOOKUP($A$5,Prj_list!$O$6:$Z$7,2)*'2012 HR 배정표'!AI189)/HLOOKUP($A$5,Prj_list!$O$6:$Z$7,2))=TRUE,"-",(HLOOKUP($A$5,Prj_list!$O$6:$Z$7,2)*'2012 HR 배정표'!AI189)/HLOOKUP($A$5,Prj_list!$O$6:$Z$7,2)))</x:f>
        <x:v>-</x:v>
      </x:c>
      <x:c r="AE191" s="45" t="str">
        <x:f>IF(ISBLANK('2012 HR 배정표'!AJ189)=TRUE,"-",'2012 HR 배정표'!AJ189)</x:f>
        <x:v>-</x:v>
      </x:c>
      <x:c r="AF191" s="46" t="str">
        <x:f>IF(ISBLANK('2012 HR 배정표'!AJ189)=TRUE,"-",IF(ISERROR((HLOOKUP($A$5,Prj_list!$O$6:$Z$7,2)*'2012 HR 배정표'!AK189)/HLOOKUP($A$5,Prj_list!$O$6:$Z$7,2))=TRUE,"-",(HLOOKUP($A$5,Prj_list!$O$6:$Z$7,2)*'2012 HR 배정표'!AK189)/HLOOKUP($A$5,Prj_list!$O$6:$Z$7,2)))</x:f>
        <x:v>-</x:v>
      </x:c>
      <x:c r="AG191" s="45" t="str">
        <x:f>IF(ISBLANK('2012 HR 배정표'!AL189)=TRUE,"-",'2012 HR 배정표'!AL189)</x:f>
        <x:v>-</x:v>
      </x:c>
      <x:c r="AH191" s="46" t="str">
        <x:f>IF(ISBLANK('2012 HR 배정표'!AL189)=TRUE,"-",IF(ISERROR((HLOOKUP($A$5,Prj_list!$O$6:$Z$7,2)*'2012 HR 배정표'!AM189)/HLOOKUP($A$5,Prj_list!$O$6:$Z$7,2))=TRUE,"-",(HLOOKUP($A$5,Prj_list!$O$6:$Z$7,2)*'2012 HR 배정표'!AM189)/HLOOKUP($A$5,Prj_list!$O$6:$Z$7,2)))</x:f>
        <x:v>-</x:v>
      </x:c>
      <x:c r="AI191" s="45" t="str">
        <x:f>IF(ISBLANK('2012 HR 배정표'!AN189)=TRUE,"-",'2012 HR 배정표'!AN189)</x:f>
        <x:v>-</x:v>
      </x:c>
      <x:c r="AJ191" s="46" t="str">
        <x:f>IF(ISBLANK('2012 HR 배정표'!AN189)=TRUE,"-",IF(ISERROR((HLOOKUP($A$5,Prj_list!$O$6:$Z$7,2)*'2012 HR 배정표'!AO189)/HLOOKUP($A$5,Prj_list!$O$6:$Z$7,2))=TRUE,"-",(HLOOKUP($A$5,Prj_list!$O$6:$Z$7,2)*'2012 HR 배정표'!AO189)/HLOOKUP($A$5,Prj_list!$O$6:$Z$7,2)))</x:f>
        <x:v>-</x:v>
      </x:c>
      <x:c r="AK191" s="45" t="str">
        <x:f>IF(ISBLANK('2012 HR 배정표'!AP189)=TRUE,"-",'2012 HR 배정표'!AP189)</x:f>
        <x:v>-</x:v>
      </x:c>
      <x:c r="AL191" s="46" t="str">
        <x:f>IF(ISBLANK('2012 HR 배정표'!AP189)=TRUE,"-",IF(ISERROR((HLOOKUP($A$5,Prj_list!$O$6:$Z$7,2)*'2012 HR 배정표'!AQ189)/HLOOKUP($A$5,Prj_list!$O$6:$Z$7,2))=TRUE,"-",(HLOOKUP($A$5,Prj_list!$O$6:$Z$7,2)*'2012 HR 배정표'!AQ189)/HLOOKUP($A$5,Prj_list!$O$6:$Z$7,2)))</x:f>
        <x:v>-</x:v>
      </x:c>
      <x:c r="AM191" s="45" t="str">
        <x:f>IF(ISBLANK('2012 HR 배정표'!AR189)=TRUE,"-",'2012 HR 배정표'!AR189)</x:f>
        <x:v>-</x:v>
      </x:c>
      <x:c r="AN191" s="46" t="str">
        <x:f>IF(ISBLANK('2012 HR 배정표'!AR189)=TRUE,"-",IF(ISERROR((HLOOKUP($A$5,Prj_list!$O$6:$Z$7,2)*'2012 HR 배정표'!AS189)/HLOOKUP($A$5,Prj_list!$O$6:$Z$7,2))=TRUE,"-",(HLOOKUP($A$5,Prj_list!$O$6:$Z$7,2)*'2012 HR 배정표'!AS189)/HLOOKUP($A$5,Prj_list!$O$6:$Z$7,2)))</x:f>
        <x:v>-</x:v>
      </x:c>
      <x:c r="AO191" s="45" t="str">
        <x:f>IF(ISBLANK('2012 HR 배정표'!AT189)=TRUE,"-",'2012 HR 배정표'!AT189)</x:f>
        <x:v>-</x:v>
      </x:c>
      <x:c r="AP191" s="46" t="str">
        <x:f>IF(ISBLANK('2012 HR 배정표'!AT189)=TRUE,"-",IF(ISERROR((HLOOKUP($A$5,Prj_list!$O$6:$Z$7,2)*'2012 HR 배정표'!AU189)/HLOOKUP($A$5,Prj_list!$O$6:$Z$7,2))=TRUE,"-",(HLOOKUP($A$5,Prj_list!$O$6:$Z$7,2)*'2012 HR 배정표'!AU189)/HLOOKUP($A$5,Prj_list!$O$6:$Z$7,2)))</x:f>
        <x:v>-</x:v>
      </x:c>
      <x:c r="AQ191" s="45" t="str">
        <x:f>IF(ISBLANK('2012 HR 배정표'!AV189)=TRUE,"-",'2012 HR 배정표'!AV189)</x:f>
        <x:v>-</x:v>
      </x:c>
      <x:c r="AR191" s="46" t="str">
        <x:f>IF(ISBLANK('2012 HR 배정표'!AV189)=TRUE,"-",IF(ISERROR((HLOOKUP($A$5,Prj_list!$O$6:$Z$7,2)*'2012 HR 배정표'!AW189)/HLOOKUP($A$5,Prj_list!$O$6:$Z$7,2))=TRUE,"-",(HLOOKUP($A$5,Prj_list!$O$6:$Z$7,2)*'2012 HR 배정표'!AW189)/HLOOKUP($A$5,Prj_list!$O$6:$Z$7,2)))</x:f>
        <x:v>-</x:v>
      </x:c>
      <x:c r="AS191" s="45" t="str">
        <x:f>IF(ISBLANK('2012 HR 배정표'!AX189)=TRUE,"-",'2012 HR 배정표'!AX189)</x:f>
        <x:v>-</x:v>
      </x:c>
      <x:c r="AT191" s="46" t="str">
        <x:f>IF(ISBLANK('2012 HR 배정표'!AX189)=TRUE,"-",IF(ISERROR((HLOOKUP($A$5,Prj_list!$O$6:$Z$7,2)*'2012 HR 배정표'!AY189)/HLOOKUP($A$5,Prj_list!$O$6:$Z$7,2))=TRUE,"-",(HLOOKUP($A$5,Prj_list!$O$6:$Z$7,2)*'2012 HR 배정표'!AY189)/HLOOKUP($A$5,Prj_list!$O$6:$Z$7,2)))</x:f>
        <x:v>-</x:v>
      </x:c>
      <x:c r="AU191" s="45" t="str">
        <x:f>IF(ISBLANK('2012 HR 배정표'!AZ189)=TRUE,"-",'2012 HR 배정표'!AZ189)</x:f>
        <x:v>-</x:v>
      </x:c>
      <x:c r="AV191" s="46" t="str">
        <x:f>IF(ISBLANK('2012 HR 배정표'!AZ189)=TRUE,"-",IF(ISERROR((HLOOKUP($A$5,Prj_list!$O$6:$Z$7,2)*'2012 HR 배정표'!BA189)/HLOOKUP($A$5,Prj_list!$O$6:$Z$7,2))=TRUE,"-",(HLOOKUP($A$5,Prj_list!$O$6:$Z$7,2)*'2012 HR 배정표'!BA189)/HLOOKUP($A$5,Prj_list!$O$6:$Z$7,2)))</x:f>
        <x:v>-</x:v>
      </x:c>
      <x:c r="AW191" s="34" t="str">
        <x:f t="shared" si="6"/>
        <x:v/>
      </x:c>
      <x:c r="AX191" s="41">
        <x:f t="shared" si="5"/>
        <x:v>0</x:v>
      </x:c>
    </x:row>
    <x:row r="192" spans="1:50">
      <x:c r="A192" s="45" t="str">
        <x:f>IF(ISBLANK('2012 HR 배정표'!F190)=TRUE,"-",'2012 HR 배정표'!F190)</x:f>
        <x:v>-</x:v>
      </x:c>
      <x:c r="B192" s="46" t="str">
        <x:f>IF(ISBLANK('2012 HR 배정표'!F190)=TRUE,"-",IF(ISERROR((HLOOKUP($A$5,Prj_list!$O$6:$Z$7,2)*'2012 HR 배정표'!G190)/HLOOKUP($A$5,Prj_list!$O$6:$Z$7,2))=TRUE,"-",(HLOOKUP($A$5,Prj_list!$O$6:$Z$7,2)*'2012 HR 배정표'!G190)/HLOOKUP($A$5,Prj_list!$O$6:$Z$7,2)))</x:f>
        <x:v>-</x:v>
      </x:c>
      <x:c r="C192" s="45" t="str">
        <x:f>IF(ISBLANK('2012 HR 배정표'!H190)=TRUE,"-",'2012 HR 배정표'!H190)</x:f>
        <x:v>-</x:v>
      </x:c>
      <x:c r="D192" s="46" t="str">
        <x:f>IF(ISBLANK('2012 HR 배정표'!H190)=TRUE,"-",IF(ISERROR((HLOOKUP($A$5,Prj_list!$O$6:$Z$7,2)*'2012 HR 배정표'!I190)/HLOOKUP($A$5,Prj_list!$O$6:$Z$7,2))=TRUE,"-",(HLOOKUP($A$5,Prj_list!$O$6:$Z$7,2)*'2012 HR 배정표'!I190)/HLOOKUP($A$5,Prj_list!$O$6:$Z$7,2)))</x:f>
        <x:v>-</x:v>
      </x:c>
      <x:c r="E192" s="45" t="str">
        <x:f>IF(ISBLANK('2012 HR 배정표'!J190)=TRUE,"-",'2012 HR 배정표'!J190)</x:f>
        <x:v>-</x:v>
      </x:c>
      <x:c r="F192" s="46" t="str">
        <x:f>IF(ISBLANK('2012 HR 배정표'!J190)=TRUE,"-",IF(ISERROR((HLOOKUP($A$5,Prj_list!$O$6:$Z$7,2)*'2012 HR 배정표'!K190)/HLOOKUP($A$5,Prj_list!$O$6:$Z$7,2))=TRUE,"-",(HLOOKUP($A$5,Prj_list!$O$6:$Z$7,2)*'2012 HR 배정표'!K190)/HLOOKUP($A$5,Prj_list!$O$6:$Z$7,2)))</x:f>
        <x:v>-</x:v>
      </x:c>
      <x:c r="G192" s="45" t="str">
        <x:f>IF(ISBLANK('2012 HR 배정표'!L190)=TRUE,"-",'2012 HR 배정표'!L190)</x:f>
        <x:v>-</x:v>
      </x:c>
      <x:c r="H192" s="46" t="str">
        <x:f>IF(ISBLANK('2012 HR 배정표'!L190)=TRUE,"-",IF(ISERROR((HLOOKUP($A$5,Prj_list!$O$6:$Z$7,2)*'2012 HR 배정표'!M190)/HLOOKUP($A$5,Prj_list!$O$6:$Z$7,2))=TRUE,"-",(HLOOKUP($A$5,Prj_list!$O$6:$Z$7,2)*'2012 HR 배정표'!M190)/HLOOKUP($A$5,Prj_list!$O$6:$Z$7,2)))</x:f>
        <x:v>-</x:v>
      </x:c>
      <x:c r="I192" s="45" t="str">
        <x:f>IF(ISBLANK('2012 HR 배정표'!N190)=TRUE,"-",'2012 HR 배정표'!N190)</x:f>
        <x:v>-</x:v>
      </x:c>
      <x:c r="J192" s="46" t="str">
        <x:f>IF(ISBLANK('2012 HR 배정표'!N190)=TRUE,"-",IF(ISERROR((HLOOKUP($A$5,Prj_list!$O$6:$Z$7,2)*'2012 HR 배정표'!O190)/HLOOKUP($A$5,Prj_list!$O$6:$Z$7,2))=TRUE,"-",(HLOOKUP($A$5,Prj_list!$O$6:$Z$7,2)*'2012 HR 배정표'!O190)/HLOOKUP($A$5,Prj_list!$O$6:$Z$7,2)))</x:f>
        <x:v>-</x:v>
      </x:c>
      <x:c r="K192" s="45" t="str">
        <x:f>IF(ISBLANK('2012 HR 배정표'!P190)=TRUE,"-",'2012 HR 배정표'!P190)</x:f>
        <x:v>-</x:v>
      </x:c>
      <x:c r="L192" s="46" t="str">
        <x:f>IF(ISBLANK('2012 HR 배정표'!P190)=TRUE,"-",IF(ISERROR((HLOOKUP($A$5,Prj_list!$O$6:$Z$7,2)*'2012 HR 배정표'!Q190)/HLOOKUP($A$5,Prj_list!$O$6:$Z$7,2))=TRUE,"-",(HLOOKUP($A$5,Prj_list!$O$6:$Z$7,2)*'2012 HR 배정표'!Q190)/HLOOKUP($A$5,Prj_list!$O$6:$Z$7,2)))</x:f>
        <x:v>-</x:v>
      </x:c>
      <x:c r="M192" s="45" t="str">
        <x:f>IF(ISBLANK('2012 HR 배정표'!R190)=TRUE,"-",'2012 HR 배정표'!R190)</x:f>
        <x:v>-</x:v>
      </x:c>
      <x:c r="N192" s="46" t="str">
        <x:f>IF(ISBLANK('2012 HR 배정표'!R190)=TRUE,"-",IF(ISERROR((HLOOKUP($A$5,Prj_list!$O$6:$Z$7,2)*'2012 HR 배정표'!S190)/HLOOKUP($A$5,Prj_list!$O$6:$Z$7,2))=TRUE,"-",(HLOOKUP($A$5,Prj_list!$O$6:$Z$7,2)*'2012 HR 배정표'!S190)/HLOOKUP($A$5,Prj_list!$O$6:$Z$7,2)))</x:f>
        <x:v>-</x:v>
      </x:c>
      <x:c r="O192" s="45" t="str">
        <x:f>IF(ISBLANK('2012 HR 배정표'!T190)=TRUE,"-",'2012 HR 배정표'!T190)</x:f>
        <x:v>-</x:v>
      </x:c>
      <x:c r="P192" s="46" t="str">
        <x:f>IF(ISBLANK('2012 HR 배정표'!T190)=TRUE,"-",IF(ISERROR((HLOOKUP($A$5,Prj_list!$O$6:$Z$7,2)*'2012 HR 배정표'!U190)/HLOOKUP($A$5,Prj_list!$O$6:$Z$7,2))=TRUE,"-",(HLOOKUP($A$5,Prj_list!$O$6:$Z$7,2)*'2012 HR 배정표'!U190)/HLOOKUP($A$5,Prj_list!$O$6:$Z$7,2)))</x:f>
        <x:v>-</x:v>
      </x:c>
      <x:c r="Q192" s="45" t="str">
        <x:f>IF(ISBLANK('2012 HR 배정표'!V190)=TRUE,"-",'2012 HR 배정표'!V190)</x:f>
        <x:v>-</x:v>
      </x:c>
      <x:c r="R192" s="46" t="str">
        <x:f>IF(ISBLANK('2012 HR 배정표'!V190)=TRUE,"-",IF(ISERROR((HLOOKUP($A$5,Prj_list!$O$6:$Z$7,2)*'2012 HR 배정표'!W190)/HLOOKUP($A$5,Prj_list!$O$6:$Z$7,2))=TRUE,"-",(HLOOKUP($A$5,Prj_list!$O$6:$Z$7,2)*'2012 HR 배정표'!W190)/HLOOKUP($A$5,Prj_list!$O$6:$Z$7,2)))</x:f>
        <x:v>-</x:v>
      </x:c>
      <x:c r="S192" s="45" t="str">
        <x:f>IF(ISBLANK('2012 HR 배정표'!X190)=TRUE,"-",'2012 HR 배정표'!X190)</x:f>
        <x:v>-</x:v>
      </x:c>
      <x:c r="T192" s="46" t="str">
        <x:f>IF(ISBLANK('2012 HR 배정표'!X190)=TRUE,"-",IF(ISERROR((HLOOKUP($A$5,Prj_list!$O$6:$Z$7,2)*'2012 HR 배정표'!Y190)/HLOOKUP($A$5,Prj_list!$O$6:$Z$7,2))=TRUE,"-",(HLOOKUP($A$5,Prj_list!$O$6:$Z$7,2)*'2012 HR 배정표'!Y190)/HLOOKUP($A$5,Prj_list!$O$6:$Z$7,2)))</x:f>
        <x:v>-</x:v>
      </x:c>
      <x:c r="U192" s="45" t="str">
        <x:f>IF(ISBLANK('2012 HR 배정표'!Z190)=TRUE,"-",'2012 HR 배정표'!Z190)</x:f>
        <x:v>-</x:v>
      </x:c>
      <x:c r="V192" s="46" t="str">
        <x:f>IF(ISBLANK('2012 HR 배정표'!Z190)=TRUE,"-",IF(ISERROR((HLOOKUP($A$5,Prj_list!$O$6:$Z$7,2)*'2012 HR 배정표'!AA190)/HLOOKUP($A$5,Prj_list!$O$6:$Z$7,2))=TRUE,"-",(HLOOKUP($A$5,Prj_list!$O$6:$Z$7,2)*'2012 HR 배정표'!AA190)/HLOOKUP($A$5,Prj_list!$O$6:$Z$7,2)))</x:f>
        <x:v>-</x:v>
      </x:c>
      <x:c r="W192" s="45" t="str">
        <x:f>IF(ISBLANK('2012 HR 배정표'!AB190)=TRUE,"-",'2012 HR 배정표'!AB190)</x:f>
        <x:v>-</x:v>
      </x:c>
      <x:c r="X192" s="46" t="str">
        <x:f>IF(ISBLANK('2012 HR 배정표'!AB190)=TRUE,"-",IF(ISERROR((HLOOKUP($A$5,Prj_list!$O$6:$Z$7,2)*'2012 HR 배정표'!AC190)/HLOOKUP($A$5,Prj_list!$O$6:$Z$7,2))=TRUE,"-",(HLOOKUP($A$5,Prj_list!$O$6:$Z$7,2)*'2012 HR 배정표'!AC190)/HLOOKUP($A$5,Prj_list!$O$6:$Z$7,2)))</x:f>
        <x:v>-</x:v>
      </x:c>
      <x:c r="Y192" s="45" t="str">
        <x:f>IF(ISBLANK('2012 HR 배정표'!AD190)=TRUE,"-",'2012 HR 배정표'!AD190)</x:f>
        <x:v>-</x:v>
      </x:c>
      <x:c r="Z192" s="46" t="str">
        <x:f>IF(ISBLANK('2012 HR 배정표'!AD190)=TRUE,"-",IF(ISERROR((HLOOKUP($A$5,Prj_list!$O$6:$Z$7,2)*'2012 HR 배정표'!AE190)/HLOOKUP($A$5,Prj_list!$O$6:$Z$7,2))=TRUE,"-",(HLOOKUP($A$5,Prj_list!$O$6:$Z$7,2)*'2012 HR 배정표'!AE190)/HLOOKUP($A$5,Prj_list!$O$6:$Z$7,2)))</x:f>
        <x:v>-</x:v>
      </x:c>
      <x:c r="AA192" s="45" t="str">
        <x:f>IF(ISBLANK('2012 HR 배정표'!AF190)=TRUE,"-",'2012 HR 배정표'!AF190)</x:f>
        <x:v>-</x:v>
      </x:c>
      <x:c r="AB192" s="46" t="str">
        <x:f>IF(ISBLANK('2012 HR 배정표'!AF190)=TRUE,"-",IF(ISERROR((HLOOKUP($A$5,Prj_list!$O$6:$Z$7,2)*'2012 HR 배정표'!AG190)/HLOOKUP($A$5,Prj_list!$O$6:$Z$7,2))=TRUE,"-",(HLOOKUP($A$5,Prj_list!$O$6:$Z$7,2)*'2012 HR 배정표'!AG190)/HLOOKUP($A$5,Prj_list!$O$6:$Z$7,2)))</x:f>
        <x:v>-</x:v>
      </x:c>
      <x:c r="AC192" s="45" t="str">
        <x:f>IF(ISBLANK('2012 HR 배정표'!AH190)=TRUE,"-",'2012 HR 배정표'!AH190)</x:f>
        <x:v>-</x:v>
      </x:c>
      <x:c r="AD192" s="46" t="str">
        <x:f>IF(ISBLANK('2012 HR 배정표'!AH190)=TRUE,"-",IF(ISERROR((HLOOKUP($A$5,Prj_list!$O$6:$Z$7,2)*'2012 HR 배정표'!AI190)/HLOOKUP($A$5,Prj_list!$O$6:$Z$7,2))=TRUE,"-",(HLOOKUP($A$5,Prj_list!$O$6:$Z$7,2)*'2012 HR 배정표'!AI190)/HLOOKUP($A$5,Prj_list!$O$6:$Z$7,2)))</x:f>
        <x:v>-</x:v>
      </x:c>
      <x:c r="AE192" s="45" t="str">
        <x:f>IF(ISBLANK('2012 HR 배정표'!AJ190)=TRUE,"-",'2012 HR 배정표'!AJ190)</x:f>
        <x:v>-</x:v>
      </x:c>
      <x:c r="AF192" s="46" t="str">
        <x:f>IF(ISBLANK('2012 HR 배정표'!AJ190)=TRUE,"-",IF(ISERROR((HLOOKUP($A$5,Prj_list!$O$6:$Z$7,2)*'2012 HR 배정표'!AK190)/HLOOKUP($A$5,Prj_list!$O$6:$Z$7,2))=TRUE,"-",(HLOOKUP($A$5,Prj_list!$O$6:$Z$7,2)*'2012 HR 배정표'!AK190)/HLOOKUP($A$5,Prj_list!$O$6:$Z$7,2)))</x:f>
        <x:v>-</x:v>
      </x:c>
      <x:c r="AG192" s="45" t="str">
        <x:f>IF(ISBLANK('2012 HR 배정표'!AL190)=TRUE,"-",'2012 HR 배정표'!AL190)</x:f>
        <x:v>-</x:v>
      </x:c>
      <x:c r="AH192" s="46" t="str">
        <x:f>IF(ISBLANK('2012 HR 배정표'!AL190)=TRUE,"-",IF(ISERROR((HLOOKUP($A$5,Prj_list!$O$6:$Z$7,2)*'2012 HR 배정표'!AM190)/HLOOKUP($A$5,Prj_list!$O$6:$Z$7,2))=TRUE,"-",(HLOOKUP($A$5,Prj_list!$O$6:$Z$7,2)*'2012 HR 배정표'!AM190)/HLOOKUP($A$5,Prj_list!$O$6:$Z$7,2)))</x:f>
        <x:v>-</x:v>
      </x:c>
      <x:c r="AI192" s="45" t="str">
        <x:f>IF(ISBLANK('2012 HR 배정표'!AN190)=TRUE,"-",'2012 HR 배정표'!AN190)</x:f>
        <x:v>-</x:v>
      </x:c>
      <x:c r="AJ192" s="46" t="str">
        <x:f>IF(ISBLANK('2012 HR 배정표'!AN190)=TRUE,"-",IF(ISERROR((HLOOKUP($A$5,Prj_list!$O$6:$Z$7,2)*'2012 HR 배정표'!AO190)/HLOOKUP($A$5,Prj_list!$O$6:$Z$7,2))=TRUE,"-",(HLOOKUP($A$5,Prj_list!$O$6:$Z$7,2)*'2012 HR 배정표'!AO190)/HLOOKUP($A$5,Prj_list!$O$6:$Z$7,2)))</x:f>
        <x:v>-</x:v>
      </x:c>
      <x:c r="AK192" s="45" t="str">
        <x:f>IF(ISBLANK('2012 HR 배정표'!AP190)=TRUE,"-",'2012 HR 배정표'!AP190)</x:f>
        <x:v>-</x:v>
      </x:c>
      <x:c r="AL192" s="46" t="str">
        <x:f>IF(ISBLANK('2012 HR 배정표'!AP190)=TRUE,"-",IF(ISERROR((HLOOKUP($A$5,Prj_list!$O$6:$Z$7,2)*'2012 HR 배정표'!AQ190)/HLOOKUP($A$5,Prj_list!$O$6:$Z$7,2))=TRUE,"-",(HLOOKUP($A$5,Prj_list!$O$6:$Z$7,2)*'2012 HR 배정표'!AQ190)/HLOOKUP($A$5,Prj_list!$O$6:$Z$7,2)))</x:f>
        <x:v>-</x:v>
      </x:c>
      <x:c r="AM192" s="45" t="str">
        <x:f>IF(ISBLANK('2012 HR 배정표'!AR190)=TRUE,"-",'2012 HR 배정표'!AR190)</x:f>
        <x:v>-</x:v>
      </x:c>
      <x:c r="AN192" s="46" t="str">
        <x:f>IF(ISBLANK('2012 HR 배정표'!AR190)=TRUE,"-",IF(ISERROR((HLOOKUP($A$5,Prj_list!$O$6:$Z$7,2)*'2012 HR 배정표'!AS190)/HLOOKUP($A$5,Prj_list!$O$6:$Z$7,2))=TRUE,"-",(HLOOKUP($A$5,Prj_list!$O$6:$Z$7,2)*'2012 HR 배정표'!AS190)/HLOOKUP($A$5,Prj_list!$O$6:$Z$7,2)))</x:f>
        <x:v>-</x:v>
      </x:c>
      <x:c r="AO192" s="45" t="str">
        <x:f>IF(ISBLANK('2012 HR 배정표'!AT190)=TRUE,"-",'2012 HR 배정표'!AT190)</x:f>
        <x:v>-</x:v>
      </x:c>
      <x:c r="AP192" s="46" t="str">
        <x:f>IF(ISBLANK('2012 HR 배정표'!AT190)=TRUE,"-",IF(ISERROR((HLOOKUP($A$5,Prj_list!$O$6:$Z$7,2)*'2012 HR 배정표'!AU190)/HLOOKUP($A$5,Prj_list!$O$6:$Z$7,2))=TRUE,"-",(HLOOKUP($A$5,Prj_list!$O$6:$Z$7,2)*'2012 HR 배정표'!AU190)/HLOOKUP($A$5,Prj_list!$O$6:$Z$7,2)))</x:f>
        <x:v>-</x:v>
      </x:c>
      <x:c r="AQ192" s="45" t="str">
        <x:f>IF(ISBLANK('2012 HR 배정표'!AV190)=TRUE,"-",'2012 HR 배정표'!AV190)</x:f>
        <x:v>-</x:v>
      </x:c>
      <x:c r="AR192" s="46" t="str">
        <x:f>IF(ISBLANK('2012 HR 배정표'!AV190)=TRUE,"-",IF(ISERROR((HLOOKUP($A$5,Prj_list!$O$6:$Z$7,2)*'2012 HR 배정표'!AW190)/HLOOKUP($A$5,Prj_list!$O$6:$Z$7,2))=TRUE,"-",(HLOOKUP($A$5,Prj_list!$O$6:$Z$7,2)*'2012 HR 배정표'!AW190)/HLOOKUP($A$5,Prj_list!$O$6:$Z$7,2)))</x:f>
        <x:v>-</x:v>
      </x:c>
      <x:c r="AS192" s="45" t="str">
        <x:f>IF(ISBLANK('2012 HR 배정표'!AX190)=TRUE,"-",'2012 HR 배정표'!AX190)</x:f>
        <x:v>-</x:v>
      </x:c>
      <x:c r="AT192" s="46" t="str">
        <x:f>IF(ISBLANK('2012 HR 배정표'!AX190)=TRUE,"-",IF(ISERROR((HLOOKUP($A$5,Prj_list!$O$6:$Z$7,2)*'2012 HR 배정표'!AY190)/HLOOKUP($A$5,Prj_list!$O$6:$Z$7,2))=TRUE,"-",(HLOOKUP($A$5,Prj_list!$O$6:$Z$7,2)*'2012 HR 배정표'!AY190)/HLOOKUP($A$5,Prj_list!$O$6:$Z$7,2)))</x:f>
        <x:v>-</x:v>
      </x:c>
      <x:c r="AU192" s="45" t="str">
        <x:f>IF(ISBLANK('2012 HR 배정표'!AZ190)=TRUE,"-",'2012 HR 배정표'!AZ190)</x:f>
        <x:v>-</x:v>
      </x:c>
      <x:c r="AV192" s="46" t="str">
        <x:f>IF(ISBLANK('2012 HR 배정표'!AZ190)=TRUE,"-",IF(ISERROR((HLOOKUP($A$5,Prj_list!$O$6:$Z$7,2)*'2012 HR 배정표'!BA190)/HLOOKUP($A$5,Prj_list!$O$6:$Z$7,2))=TRUE,"-",(HLOOKUP($A$5,Prj_list!$O$6:$Z$7,2)*'2012 HR 배정표'!BA190)/HLOOKUP($A$5,Prj_list!$O$6:$Z$7,2)))</x:f>
        <x:v>-</x:v>
      </x:c>
      <x:c r="AW192" s="34" t="str">
        <x:f t="shared" si="6"/>
        <x:v/>
      </x:c>
      <x:c r="AX192" s="41">
        <x:f t="shared" si="5"/>
        <x:v>0</x:v>
      </x:c>
    </x:row>
    <x:row r="193" spans="1:50">
      <x:c r="A193" s="45" t="str">
        <x:f>IF(ISBLANK('2012 HR 배정표'!F191)=TRUE,"-",'2012 HR 배정표'!F191)</x:f>
        <x:v>-</x:v>
      </x:c>
      <x:c r="B193" s="46" t="str">
        <x:f>IF(ISBLANK('2012 HR 배정표'!F191)=TRUE,"-",IF(ISERROR((HLOOKUP($A$5,Prj_list!$O$6:$Z$7,2)*'2012 HR 배정표'!G191)/HLOOKUP($A$5,Prj_list!$O$6:$Z$7,2))=TRUE,"-",(HLOOKUP($A$5,Prj_list!$O$6:$Z$7,2)*'2012 HR 배정표'!G191)/HLOOKUP($A$5,Prj_list!$O$6:$Z$7,2)))</x:f>
        <x:v>-</x:v>
      </x:c>
      <x:c r="C193" s="45" t="str">
        <x:f>IF(ISBLANK('2012 HR 배정표'!H191)=TRUE,"-",'2012 HR 배정표'!H191)</x:f>
        <x:v>-</x:v>
      </x:c>
      <x:c r="D193" s="46" t="str">
        <x:f>IF(ISBLANK('2012 HR 배정표'!H191)=TRUE,"-",IF(ISERROR((HLOOKUP($A$5,Prj_list!$O$6:$Z$7,2)*'2012 HR 배정표'!I191)/HLOOKUP($A$5,Prj_list!$O$6:$Z$7,2))=TRUE,"-",(HLOOKUP($A$5,Prj_list!$O$6:$Z$7,2)*'2012 HR 배정표'!I191)/HLOOKUP($A$5,Prj_list!$O$6:$Z$7,2)))</x:f>
        <x:v>-</x:v>
      </x:c>
      <x:c r="E193" s="45" t="str">
        <x:f>IF(ISBLANK('2012 HR 배정표'!J191)=TRUE,"-",'2012 HR 배정표'!J191)</x:f>
        <x:v>-</x:v>
      </x:c>
      <x:c r="F193" s="46" t="str">
        <x:f>IF(ISBLANK('2012 HR 배정표'!J191)=TRUE,"-",IF(ISERROR((HLOOKUP($A$5,Prj_list!$O$6:$Z$7,2)*'2012 HR 배정표'!K191)/HLOOKUP($A$5,Prj_list!$O$6:$Z$7,2))=TRUE,"-",(HLOOKUP($A$5,Prj_list!$O$6:$Z$7,2)*'2012 HR 배정표'!K191)/HLOOKUP($A$5,Prj_list!$O$6:$Z$7,2)))</x:f>
        <x:v>-</x:v>
      </x:c>
      <x:c r="G193" s="45" t="str">
        <x:f>IF(ISBLANK('2012 HR 배정표'!L191)=TRUE,"-",'2012 HR 배정표'!L191)</x:f>
        <x:v>-</x:v>
      </x:c>
      <x:c r="H193" s="46" t="str">
        <x:f>IF(ISBLANK('2012 HR 배정표'!L191)=TRUE,"-",IF(ISERROR((HLOOKUP($A$5,Prj_list!$O$6:$Z$7,2)*'2012 HR 배정표'!M191)/HLOOKUP($A$5,Prj_list!$O$6:$Z$7,2))=TRUE,"-",(HLOOKUP($A$5,Prj_list!$O$6:$Z$7,2)*'2012 HR 배정표'!M191)/HLOOKUP($A$5,Prj_list!$O$6:$Z$7,2)))</x:f>
        <x:v>-</x:v>
      </x:c>
      <x:c r="I193" s="45" t="str">
        <x:f>IF(ISBLANK('2012 HR 배정표'!N191)=TRUE,"-",'2012 HR 배정표'!N191)</x:f>
        <x:v>-</x:v>
      </x:c>
      <x:c r="J193" s="46" t="str">
        <x:f>IF(ISBLANK('2012 HR 배정표'!N191)=TRUE,"-",IF(ISERROR((HLOOKUP($A$5,Prj_list!$O$6:$Z$7,2)*'2012 HR 배정표'!O191)/HLOOKUP($A$5,Prj_list!$O$6:$Z$7,2))=TRUE,"-",(HLOOKUP($A$5,Prj_list!$O$6:$Z$7,2)*'2012 HR 배정표'!O191)/HLOOKUP($A$5,Prj_list!$O$6:$Z$7,2)))</x:f>
        <x:v>-</x:v>
      </x:c>
      <x:c r="K193" s="45" t="str">
        <x:f>IF(ISBLANK('2012 HR 배정표'!P191)=TRUE,"-",'2012 HR 배정표'!P191)</x:f>
        <x:v>-</x:v>
      </x:c>
      <x:c r="L193" s="46" t="str">
        <x:f>IF(ISBLANK('2012 HR 배정표'!P191)=TRUE,"-",IF(ISERROR((HLOOKUP($A$5,Prj_list!$O$6:$Z$7,2)*'2012 HR 배정표'!Q191)/HLOOKUP($A$5,Prj_list!$O$6:$Z$7,2))=TRUE,"-",(HLOOKUP($A$5,Prj_list!$O$6:$Z$7,2)*'2012 HR 배정표'!Q191)/HLOOKUP($A$5,Prj_list!$O$6:$Z$7,2)))</x:f>
        <x:v>-</x:v>
      </x:c>
      <x:c r="M193" s="45" t="str">
        <x:f>IF(ISBLANK('2012 HR 배정표'!R191)=TRUE,"-",'2012 HR 배정표'!R191)</x:f>
        <x:v>-</x:v>
      </x:c>
      <x:c r="N193" s="46" t="str">
        <x:f>IF(ISBLANK('2012 HR 배정표'!R191)=TRUE,"-",IF(ISERROR((HLOOKUP($A$5,Prj_list!$O$6:$Z$7,2)*'2012 HR 배정표'!S191)/HLOOKUP($A$5,Prj_list!$O$6:$Z$7,2))=TRUE,"-",(HLOOKUP($A$5,Prj_list!$O$6:$Z$7,2)*'2012 HR 배정표'!S191)/HLOOKUP($A$5,Prj_list!$O$6:$Z$7,2)))</x:f>
        <x:v>-</x:v>
      </x:c>
      <x:c r="O193" s="45" t="str">
        <x:f>IF(ISBLANK('2012 HR 배정표'!T191)=TRUE,"-",'2012 HR 배정표'!T191)</x:f>
        <x:v>-</x:v>
      </x:c>
      <x:c r="P193" s="46" t="str">
        <x:f>IF(ISBLANK('2012 HR 배정표'!T191)=TRUE,"-",IF(ISERROR((HLOOKUP($A$5,Prj_list!$O$6:$Z$7,2)*'2012 HR 배정표'!U191)/HLOOKUP($A$5,Prj_list!$O$6:$Z$7,2))=TRUE,"-",(HLOOKUP($A$5,Prj_list!$O$6:$Z$7,2)*'2012 HR 배정표'!U191)/HLOOKUP($A$5,Prj_list!$O$6:$Z$7,2)))</x:f>
        <x:v>-</x:v>
      </x:c>
      <x:c r="Q193" s="45" t="str">
        <x:f>IF(ISBLANK('2012 HR 배정표'!V191)=TRUE,"-",'2012 HR 배정표'!V191)</x:f>
        <x:v>-</x:v>
      </x:c>
      <x:c r="R193" s="46" t="str">
        <x:f>IF(ISBLANK('2012 HR 배정표'!V191)=TRUE,"-",IF(ISERROR((HLOOKUP($A$5,Prj_list!$O$6:$Z$7,2)*'2012 HR 배정표'!W191)/HLOOKUP($A$5,Prj_list!$O$6:$Z$7,2))=TRUE,"-",(HLOOKUP($A$5,Prj_list!$O$6:$Z$7,2)*'2012 HR 배정표'!W191)/HLOOKUP($A$5,Prj_list!$O$6:$Z$7,2)))</x:f>
        <x:v>-</x:v>
      </x:c>
      <x:c r="S193" s="45" t="str">
        <x:f>IF(ISBLANK('2012 HR 배정표'!X191)=TRUE,"-",'2012 HR 배정표'!X191)</x:f>
        <x:v>-</x:v>
      </x:c>
      <x:c r="T193" s="46" t="str">
        <x:f>IF(ISBLANK('2012 HR 배정표'!X191)=TRUE,"-",IF(ISERROR((HLOOKUP($A$5,Prj_list!$O$6:$Z$7,2)*'2012 HR 배정표'!Y191)/HLOOKUP($A$5,Prj_list!$O$6:$Z$7,2))=TRUE,"-",(HLOOKUP($A$5,Prj_list!$O$6:$Z$7,2)*'2012 HR 배정표'!Y191)/HLOOKUP($A$5,Prj_list!$O$6:$Z$7,2)))</x:f>
        <x:v>-</x:v>
      </x:c>
      <x:c r="U193" s="45" t="str">
        <x:f>IF(ISBLANK('2012 HR 배정표'!Z191)=TRUE,"-",'2012 HR 배정표'!Z191)</x:f>
        <x:v>-</x:v>
      </x:c>
      <x:c r="V193" s="46" t="str">
        <x:f>IF(ISBLANK('2012 HR 배정표'!Z191)=TRUE,"-",IF(ISERROR((HLOOKUP($A$5,Prj_list!$O$6:$Z$7,2)*'2012 HR 배정표'!AA191)/HLOOKUP($A$5,Prj_list!$O$6:$Z$7,2))=TRUE,"-",(HLOOKUP($A$5,Prj_list!$O$6:$Z$7,2)*'2012 HR 배정표'!AA191)/HLOOKUP($A$5,Prj_list!$O$6:$Z$7,2)))</x:f>
        <x:v>-</x:v>
      </x:c>
      <x:c r="W193" s="45" t="str">
        <x:f>IF(ISBLANK('2012 HR 배정표'!AB191)=TRUE,"-",'2012 HR 배정표'!AB191)</x:f>
        <x:v>-</x:v>
      </x:c>
      <x:c r="X193" s="46" t="str">
        <x:f>IF(ISBLANK('2012 HR 배정표'!AB191)=TRUE,"-",IF(ISERROR((HLOOKUP($A$5,Prj_list!$O$6:$Z$7,2)*'2012 HR 배정표'!AC191)/HLOOKUP($A$5,Prj_list!$O$6:$Z$7,2))=TRUE,"-",(HLOOKUP($A$5,Prj_list!$O$6:$Z$7,2)*'2012 HR 배정표'!AC191)/HLOOKUP($A$5,Prj_list!$O$6:$Z$7,2)))</x:f>
        <x:v>-</x:v>
      </x:c>
      <x:c r="Y193" s="45" t="str">
        <x:f>IF(ISBLANK('2012 HR 배정표'!AD191)=TRUE,"-",'2012 HR 배정표'!AD191)</x:f>
        <x:v>-</x:v>
      </x:c>
      <x:c r="Z193" s="46" t="str">
        <x:f>IF(ISBLANK('2012 HR 배정표'!AD191)=TRUE,"-",IF(ISERROR((HLOOKUP($A$5,Prj_list!$O$6:$Z$7,2)*'2012 HR 배정표'!AE191)/HLOOKUP($A$5,Prj_list!$O$6:$Z$7,2))=TRUE,"-",(HLOOKUP($A$5,Prj_list!$O$6:$Z$7,2)*'2012 HR 배정표'!AE191)/HLOOKUP($A$5,Prj_list!$O$6:$Z$7,2)))</x:f>
        <x:v>-</x:v>
      </x:c>
      <x:c r="AA193" s="45" t="str">
        <x:f>IF(ISBLANK('2012 HR 배정표'!AF191)=TRUE,"-",'2012 HR 배정표'!AF191)</x:f>
        <x:v>-</x:v>
      </x:c>
      <x:c r="AB193" s="46" t="str">
        <x:f>IF(ISBLANK('2012 HR 배정표'!AF191)=TRUE,"-",IF(ISERROR((HLOOKUP($A$5,Prj_list!$O$6:$Z$7,2)*'2012 HR 배정표'!AG191)/HLOOKUP($A$5,Prj_list!$O$6:$Z$7,2))=TRUE,"-",(HLOOKUP($A$5,Prj_list!$O$6:$Z$7,2)*'2012 HR 배정표'!AG191)/HLOOKUP($A$5,Prj_list!$O$6:$Z$7,2)))</x:f>
        <x:v>-</x:v>
      </x:c>
      <x:c r="AC193" s="45" t="str">
        <x:f>IF(ISBLANK('2012 HR 배정표'!AH191)=TRUE,"-",'2012 HR 배정표'!AH191)</x:f>
        <x:v>-</x:v>
      </x:c>
      <x:c r="AD193" s="46" t="str">
        <x:f>IF(ISBLANK('2012 HR 배정표'!AH191)=TRUE,"-",IF(ISERROR((HLOOKUP($A$5,Prj_list!$O$6:$Z$7,2)*'2012 HR 배정표'!AI191)/HLOOKUP($A$5,Prj_list!$O$6:$Z$7,2))=TRUE,"-",(HLOOKUP($A$5,Prj_list!$O$6:$Z$7,2)*'2012 HR 배정표'!AI191)/HLOOKUP($A$5,Prj_list!$O$6:$Z$7,2)))</x:f>
        <x:v>-</x:v>
      </x:c>
      <x:c r="AE193" s="45" t="str">
        <x:f>IF(ISBLANK('2012 HR 배정표'!AJ191)=TRUE,"-",'2012 HR 배정표'!AJ191)</x:f>
        <x:v>-</x:v>
      </x:c>
      <x:c r="AF193" s="46" t="str">
        <x:f>IF(ISBLANK('2012 HR 배정표'!AJ191)=TRUE,"-",IF(ISERROR((HLOOKUP($A$5,Prj_list!$O$6:$Z$7,2)*'2012 HR 배정표'!AK191)/HLOOKUP($A$5,Prj_list!$O$6:$Z$7,2))=TRUE,"-",(HLOOKUP($A$5,Prj_list!$O$6:$Z$7,2)*'2012 HR 배정표'!AK191)/HLOOKUP($A$5,Prj_list!$O$6:$Z$7,2)))</x:f>
        <x:v>-</x:v>
      </x:c>
      <x:c r="AG193" s="45" t="str">
        <x:f>IF(ISBLANK('2012 HR 배정표'!AL191)=TRUE,"-",'2012 HR 배정표'!AL191)</x:f>
        <x:v>-</x:v>
      </x:c>
      <x:c r="AH193" s="46" t="str">
        <x:f>IF(ISBLANK('2012 HR 배정표'!AL191)=TRUE,"-",IF(ISERROR((HLOOKUP($A$5,Prj_list!$O$6:$Z$7,2)*'2012 HR 배정표'!AM191)/HLOOKUP($A$5,Prj_list!$O$6:$Z$7,2))=TRUE,"-",(HLOOKUP($A$5,Prj_list!$O$6:$Z$7,2)*'2012 HR 배정표'!AM191)/HLOOKUP($A$5,Prj_list!$O$6:$Z$7,2)))</x:f>
        <x:v>-</x:v>
      </x:c>
      <x:c r="AI193" s="45" t="str">
        <x:f>IF(ISBLANK('2012 HR 배정표'!AN191)=TRUE,"-",'2012 HR 배정표'!AN191)</x:f>
        <x:v>-</x:v>
      </x:c>
      <x:c r="AJ193" s="46" t="str">
        <x:f>IF(ISBLANK('2012 HR 배정표'!AN191)=TRUE,"-",IF(ISERROR((HLOOKUP($A$5,Prj_list!$O$6:$Z$7,2)*'2012 HR 배정표'!AO191)/HLOOKUP($A$5,Prj_list!$O$6:$Z$7,2))=TRUE,"-",(HLOOKUP($A$5,Prj_list!$O$6:$Z$7,2)*'2012 HR 배정표'!AO191)/HLOOKUP($A$5,Prj_list!$O$6:$Z$7,2)))</x:f>
        <x:v>-</x:v>
      </x:c>
      <x:c r="AK193" s="45" t="str">
        <x:f>IF(ISBLANK('2012 HR 배정표'!AP191)=TRUE,"-",'2012 HR 배정표'!AP191)</x:f>
        <x:v>-</x:v>
      </x:c>
      <x:c r="AL193" s="46" t="str">
        <x:f>IF(ISBLANK('2012 HR 배정표'!AP191)=TRUE,"-",IF(ISERROR((HLOOKUP($A$5,Prj_list!$O$6:$Z$7,2)*'2012 HR 배정표'!AQ191)/HLOOKUP($A$5,Prj_list!$O$6:$Z$7,2))=TRUE,"-",(HLOOKUP($A$5,Prj_list!$O$6:$Z$7,2)*'2012 HR 배정표'!AQ191)/HLOOKUP($A$5,Prj_list!$O$6:$Z$7,2)))</x:f>
        <x:v>-</x:v>
      </x:c>
      <x:c r="AM193" s="45" t="str">
        <x:f>IF(ISBLANK('2012 HR 배정표'!AR191)=TRUE,"-",'2012 HR 배정표'!AR191)</x:f>
        <x:v>-</x:v>
      </x:c>
      <x:c r="AN193" s="46" t="str">
        <x:f>IF(ISBLANK('2012 HR 배정표'!AR191)=TRUE,"-",IF(ISERROR((HLOOKUP($A$5,Prj_list!$O$6:$Z$7,2)*'2012 HR 배정표'!AS191)/HLOOKUP($A$5,Prj_list!$O$6:$Z$7,2))=TRUE,"-",(HLOOKUP($A$5,Prj_list!$O$6:$Z$7,2)*'2012 HR 배정표'!AS191)/HLOOKUP($A$5,Prj_list!$O$6:$Z$7,2)))</x:f>
        <x:v>-</x:v>
      </x:c>
      <x:c r="AO193" s="45" t="str">
        <x:f>IF(ISBLANK('2012 HR 배정표'!AT191)=TRUE,"-",'2012 HR 배정표'!AT191)</x:f>
        <x:v>-</x:v>
      </x:c>
      <x:c r="AP193" s="46" t="str">
        <x:f>IF(ISBLANK('2012 HR 배정표'!AT191)=TRUE,"-",IF(ISERROR((HLOOKUP($A$5,Prj_list!$O$6:$Z$7,2)*'2012 HR 배정표'!AU191)/HLOOKUP($A$5,Prj_list!$O$6:$Z$7,2))=TRUE,"-",(HLOOKUP($A$5,Prj_list!$O$6:$Z$7,2)*'2012 HR 배정표'!AU191)/HLOOKUP($A$5,Prj_list!$O$6:$Z$7,2)))</x:f>
        <x:v>-</x:v>
      </x:c>
      <x:c r="AQ193" s="45" t="str">
        <x:f>IF(ISBLANK('2012 HR 배정표'!AV191)=TRUE,"-",'2012 HR 배정표'!AV191)</x:f>
        <x:v>-</x:v>
      </x:c>
      <x:c r="AR193" s="46" t="str">
        <x:f>IF(ISBLANK('2012 HR 배정표'!AV191)=TRUE,"-",IF(ISERROR((HLOOKUP($A$5,Prj_list!$O$6:$Z$7,2)*'2012 HR 배정표'!AW191)/HLOOKUP($A$5,Prj_list!$O$6:$Z$7,2))=TRUE,"-",(HLOOKUP($A$5,Prj_list!$O$6:$Z$7,2)*'2012 HR 배정표'!AW191)/HLOOKUP($A$5,Prj_list!$O$6:$Z$7,2)))</x:f>
        <x:v>-</x:v>
      </x:c>
      <x:c r="AS193" s="45" t="str">
        <x:f>IF(ISBLANK('2012 HR 배정표'!AX191)=TRUE,"-",'2012 HR 배정표'!AX191)</x:f>
        <x:v>-</x:v>
      </x:c>
      <x:c r="AT193" s="46" t="str">
        <x:f>IF(ISBLANK('2012 HR 배정표'!AX191)=TRUE,"-",IF(ISERROR((HLOOKUP($A$5,Prj_list!$O$6:$Z$7,2)*'2012 HR 배정표'!AY191)/HLOOKUP($A$5,Prj_list!$O$6:$Z$7,2))=TRUE,"-",(HLOOKUP($A$5,Prj_list!$O$6:$Z$7,2)*'2012 HR 배정표'!AY191)/HLOOKUP($A$5,Prj_list!$O$6:$Z$7,2)))</x:f>
        <x:v>-</x:v>
      </x:c>
      <x:c r="AU193" s="45" t="str">
        <x:f>IF(ISBLANK('2012 HR 배정표'!AZ191)=TRUE,"-",'2012 HR 배정표'!AZ191)</x:f>
        <x:v>-</x:v>
      </x:c>
      <x:c r="AV193" s="46" t="str">
        <x:f>IF(ISBLANK('2012 HR 배정표'!AZ191)=TRUE,"-",IF(ISERROR((HLOOKUP($A$5,Prj_list!$O$6:$Z$7,2)*'2012 HR 배정표'!BA191)/HLOOKUP($A$5,Prj_list!$O$6:$Z$7,2))=TRUE,"-",(HLOOKUP($A$5,Prj_list!$O$6:$Z$7,2)*'2012 HR 배정표'!BA191)/HLOOKUP($A$5,Prj_list!$O$6:$Z$7,2)))</x:f>
        <x:v>-</x:v>
      </x:c>
      <x:c r="AW193" s="34" t="str">
        <x:f t="shared" si="6"/>
        <x:v/>
      </x:c>
      <x:c r="AX193" s="41">
        <x:f t="shared" si="5"/>
        <x:v>0</x:v>
      </x:c>
    </x:row>
    <x:row r="194" spans="1:50">
      <x:c r="A194" s="45" t="str">
        <x:f>IF(ISBLANK('2012 HR 배정표'!F192)=TRUE,"-",'2012 HR 배정표'!F192)</x:f>
        <x:v>-</x:v>
      </x:c>
      <x:c r="B194" s="46" t="str">
        <x:f>IF(ISBLANK('2012 HR 배정표'!F192)=TRUE,"-",IF(ISERROR((HLOOKUP($A$5,Prj_list!$O$6:$Z$7,2)*'2012 HR 배정표'!G192)/HLOOKUP($A$5,Prj_list!$O$6:$Z$7,2))=TRUE,"-",(HLOOKUP($A$5,Prj_list!$O$6:$Z$7,2)*'2012 HR 배정표'!G192)/HLOOKUP($A$5,Prj_list!$O$6:$Z$7,2)))</x:f>
        <x:v>-</x:v>
      </x:c>
      <x:c r="C194" s="45" t="str">
        <x:f>IF(ISBLANK('2012 HR 배정표'!H192)=TRUE,"-",'2012 HR 배정표'!H192)</x:f>
        <x:v>-</x:v>
      </x:c>
      <x:c r="D194" s="46" t="str">
        <x:f>IF(ISBLANK('2012 HR 배정표'!H192)=TRUE,"-",IF(ISERROR((HLOOKUP($A$5,Prj_list!$O$6:$Z$7,2)*'2012 HR 배정표'!I192)/HLOOKUP($A$5,Prj_list!$O$6:$Z$7,2))=TRUE,"-",(HLOOKUP($A$5,Prj_list!$O$6:$Z$7,2)*'2012 HR 배정표'!I192)/HLOOKUP($A$5,Prj_list!$O$6:$Z$7,2)))</x:f>
        <x:v>-</x:v>
      </x:c>
      <x:c r="E194" s="45" t="str">
        <x:f>IF(ISBLANK('2012 HR 배정표'!J192)=TRUE,"-",'2012 HR 배정표'!J192)</x:f>
        <x:v>-</x:v>
      </x:c>
      <x:c r="F194" s="46" t="str">
        <x:f>IF(ISBLANK('2012 HR 배정표'!J192)=TRUE,"-",IF(ISERROR((HLOOKUP($A$5,Prj_list!$O$6:$Z$7,2)*'2012 HR 배정표'!K192)/HLOOKUP($A$5,Prj_list!$O$6:$Z$7,2))=TRUE,"-",(HLOOKUP($A$5,Prj_list!$O$6:$Z$7,2)*'2012 HR 배정표'!K192)/HLOOKUP($A$5,Prj_list!$O$6:$Z$7,2)))</x:f>
        <x:v>-</x:v>
      </x:c>
      <x:c r="G194" s="45" t="str">
        <x:f>IF(ISBLANK('2012 HR 배정표'!L192)=TRUE,"-",'2012 HR 배정표'!L192)</x:f>
        <x:v>-</x:v>
      </x:c>
      <x:c r="H194" s="46" t="str">
        <x:f>IF(ISBLANK('2012 HR 배정표'!L192)=TRUE,"-",IF(ISERROR((HLOOKUP($A$5,Prj_list!$O$6:$Z$7,2)*'2012 HR 배정표'!M192)/HLOOKUP($A$5,Prj_list!$O$6:$Z$7,2))=TRUE,"-",(HLOOKUP($A$5,Prj_list!$O$6:$Z$7,2)*'2012 HR 배정표'!M192)/HLOOKUP($A$5,Prj_list!$O$6:$Z$7,2)))</x:f>
        <x:v>-</x:v>
      </x:c>
      <x:c r="I194" s="45" t="str">
        <x:f>IF(ISBLANK('2012 HR 배정표'!N192)=TRUE,"-",'2012 HR 배정표'!N192)</x:f>
        <x:v>-</x:v>
      </x:c>
      <x:c r="J194" s="46" t="str">
        <x:f>IF(ISBLANK('2012 HR 배정표'!N192)=TRUE,"-",IF(ISERROR((HLOOKUP($A$5,Prj_list!$O$6:$Z$7,2)*'2012 HR 배정표'!O192)/HLOOKUP($A$5,Prj_list!$O$6:$Z$7,2))=TRUE,"-",(HLOOKUP($A$5,Prj_list!$O$6:$Z$7,2)*'2012 HR 배정표'!O192)/HLOOKUP($A$5,Prj_list!$O$6:$Z$7,2)))</x:f>
        <x:v>-</x:v>
      </x:c>
      <x:c r="K194" s="45" t="str">
        <x:f>IF(ISBLANK('2012 HR 배정표'!P192)=TRUE,"-",'2012 HR 배정표'!P192)</x:f>
        <x:v>-</x:v>
      </x:c>
      <x:c r="L194" s="46" t="str">
        <x:f>IF(ISBLANK('2012 HR 배정표'!P192)=TRUE,"-",IF(ISERROR((HLOOKUP($A$5,Prj_list!$O$6:$Z$7,2)*'2012 HR 배정표'!Q192)/HLOOKUP($A$5,Prj_list!$O$6:$Z$7,2))=TRUE,"-",(HLOOKUP($A$5,Prj_list!$O$6:$Z$7,2)*'2012 HR 배정표'!Q192)/HLOOKUP($A$5,Prj_list!$O$6:$Z$7,2)))</x:f>
        <x:v>-</x:v>
      </x:c>
      <x:c r="M194" s="45" t="str">
        <x:f>IF(ISBLANK('2012 HR 배정표'!R192)=TRUE,"-",'2012 HR 배정표'!R192)</x:f>
        <x:v>-</x:v>
      </x:c>
      <x:c r="N194" s="46" t="str">
        <x:f>IF(ISBLANK('2012 HR 배정표'!R192)=TRUE,"-",IF(ISERROR((HLOOKUP($A$5,Prj_list!$O$6:$Z$7,2)*'2012 HR 배정표'!S192)/HLOOKUP($A$5,Prj_list!$O$6:$Z$7,2))=TRUE,"-",(HLOOKUP($A$5,Prj_list!$O$6:$Z$7,2)*'2012 HR 배정표'!S192)/HLOOKUP($A$5,Prj_list!$O$6:$Z$7,2)))</x:f>
        <x:v>-</x:v>
      </x:c>
      <x:c r="O194" s="45" t="str">
        <x:f>IF(ISBLANK('2012 HR 배정표'!T192)=TRUE,"-",'2012 HR 배정표'!T192)</x:f>
        <x:v>-</x:v>
      </x:c>
      <x:c r="P194" s="46" t="str">
        <x:f>IF(ISBLANK('2012 HR 배정표'!T192)=TRUE,"-",IF(ISERROR((HLOOKUP($A$5,Prj_list!$O$6:$Z$7,2)*'2012 HR 배정표'!U192)/HLOOKUP($A$5,Prj_list!$O$6:$Z$7,2))=TRUE,"-",(HLOOKUP($A$5,Prj_list!$O$6:$Z$7,2)*'2012 HR 배정표'!U192)/HLOOKUP($A$5,Prj_list!$O$6:$Z$7,2)))</x:f>
        <x:v>-</x:v>
      </x:c>
      <x:c r="Q194" s="45" t="str">
        <x:f>IF(ISBLANK('2012 HR 배정표'!V192)=TRUE,"-",'2012 HR 배정표'!V192)</x:f>
        <x:v>-</x:v>
      </x:c>
      <x:c r="R194" s="46" t="str">
        <x:f>IF(ISBLANK('2012 HR 배정표'!V192)=TRUE,"-",IF(ISERROR((HLOOKUP($A$5,Prj_list!$O$6:$Z$7,2)*'2012 HR 배정표'!W192)/HLOOKUP($A$5,Prj_list!$O$6:$Z$7,2))=TRUE,"-",(HLOOKUP($A$5,Prj_list!$O$6:$Z$7,2)*'2012 HR 배정표'!W192)/HLOOKUP($A$5,Prj_list!$O$6:$Z$7,2)))</x:f>
        <x:v>-</x:v>
      </x:c>
      <x:c r="S194" s="45" t="str">
        <x:f>IF(ISBLANK('2012 HR 배정표'!X192)=TRUE,"-",'2012 HR 배정표'!X192)</x:f>
        <x:v>-</x:v>
      </x:c>
      <x:c r="T194" s="46" t="str">
        <x:f>IF(ISBLANK('2012 HR 배정표'!X192)=TRUE,"-",IF(ISERROR((HLOOKUP($A$5,Prj_list!$O$6:$Z$7,2)*'2012 HR 배정표'!Y192)/HLOOKUP($A$5,Prj_list!$O$6:$Z$7,2))=TRUE,"-",(HLOOKUP($A$5,Prj_list!$O$6:$Z$7,2)*'2012 HR 배정표'!Y192)/HLOOKUP($A$5,Prj_list!$O$6:$Z$7,2)))</x:f>
        <x:v>-</x:v>
      </x:c>
      <x:c r="U194" s="45" t="str">
        <x:f>IF(ISBLANK('2012 HR 배정표'!Z192)=TRUE,"-",'2012 HR 배정표'!Z192)</x:f>
        <x:v>-</x:v>
      </x:c>
      <x:c r="V194" s="46" t="str">
        <x:f>IF(ISBLANK('2012 HR 배정표'!Z192)=TRUE,"-",IF(ISERROR((HLOOKUP($A$5,Prj_list!$O$6:$Z$7,2)*'2012 HR 배정표'!AA192)/HLOOKUP($A$5,Prj_list!$O$6:$Z$7,2))=TRUE,"-",(HLOOKUP($A$5,Prj_list!$O$6:$Z$7,2)*'2012 HR 배정표'!AA192)/HLOOKUP($A$5,Prj_list!$O$6:$Z$7,2)))</x:f>
        <x:v>-</x:v>
      </x:c>
      <x:c r="W194" s="45" t="str">
        <x:f>IF(ISBLANK('2012 HR 배정표'!AB192)=TRUE,"-",'2012 HR 배정표'!AB192)</x:f>
        <x:v>-</x:v>
      </x:c>
      <x:c r="X194" s="46" t="str">
        <x:f>IF(ISBLANK('2012 HR 배정표'!AB192)=TRUE,"-",IF(ISERROR((HLOOKUP($A$5,Prj_list!$O$6:$Z$7,2)*'2012 HR 배정표'!AC192)/HLOOKUP($A$5,Prj_list!$O$6:$Z$7,2))=TRUE,"-",(HLOOKUP($A$5,Prj_list!$O$6:$Z$7,2)*'2012 HR 배정표'!AC192)/HLOOKUP($A$5,Prj_list!$O$6:$Z$7,2)))</x:f>
        <x:v>-</x:v>
      </x:c>
      <x:c r="Y194" s="45" t="str">
        <x:f>IF(ISBLANK('2012 HR 배정표'!AD192)=TRUE,"-",'2012 HR 배정표'!AD192)</x:f>
        <x:v>-</x:v>
      </x:c>
      <x:c r="Z194" s="46" t="str">
        <x:f>IF(ISBLANK('2012 HR 배정표'!AD192)=TRUE,"-",IF(ISERROR((HLOOKUP($A$5,Prj_list!$O$6:$Z$7,2)*'2012 HR 배정표'!AE192)/HLOOKUP($A$5,Prj_list!$O$6:$Z$7,2))=TRUE,"-",(HLOOKUP($A$5,Prj_list!$O$6:$Z$7,2)*'2012 HR 배정표'!AE192)/HLOOKUP($A$5,Prj_list!$O$6:$Z$7,2)))</x:f>
        <x:v>-</x:v>
      </x:c>
      <x:c r="AA194" s="45" t="str">
        <x:f>IF(ISBLANK('2012 HR 배정표'!AF192)=TRUE,"-",'2012 HR 배정표'!AF192)</x:f>
        <x:v>-</x:v>
      </x:c>
      <x:c r="AB194" s="46" t="str">
        <x:f>IF(ISBLANK('2012 HR 배정표'!AF192)=TRUE,"-",IF(ISERROR((HLOOKUP($A$5,Prj_list!$O$6:$Z$7,2)*'2012 HR 배정표'!AG192)/HLOOKUP($A$5,Prj_list!$O$6:$Z$7,2))=TRUE,"-",(HLOOKUP($A$5,Prj_list!$O$6:$Z$7,2)*'2012 HR 배정표'!AG192)/HLOOKUP($A$5,Prj_list!$O$6:$Z$7,2)))</x:f>
        <x:v>-</x:v>
      </x:c>
      <x:c r="AC194" s="45" t="str">
        <x:f>IF(ISBLANK('2012 HR 배정표'!AH192)=TRUE,"-",'2012 HR 배정표'!AH192)</x:f>
        <x:v>-</x:v>
      </x:c>
      <x:c r="AD194" s="46" t="str">
        <x:f>IF(ISBLANK('2012 HR 배정표'!AH192)=TRUE,"-",IF(ISERROR((HLOOKUP($A$5,Prj_list!$O$6:$Z$7,2)*'2012 HR 배정표'!AI192)/HLOOKUP($A$5,Prj_list!$O$6:$Z$7,2))=TRUE,"-",(HLOOKUP($A$5,Prj_list!$O$6:$Z$7,2)*'2012 HR 배정표'!AI192)/HLOOKUP($A$5,Prj_list!$O$6:$Z$7,2)))</x:f>
        <x:v>-</x:v>
      </x:c>
      <x:c r="AE194" s="45" t="str">
        <x:f>IF(ISBLANK('2012 HR 배정표'!AJ192)=TRUE,"-",'2012 HR 배정표'!AJ192)</x:f>
        <x:v>-</x:v>
      </x:c>
      <x:c r="AF194" s="46" t="str">
        <x:f>IF(ISBLANK('2012 HR 배정표'!AJ192)=TRUE,"-",IF(ISERROR((HLOOKUP($A$5,Prj_list!$O$6:$Z$7,2)*'2012 HR 배정표'!AK192)/HLOOKUP($A$5,Prj_list!$O$6:$Z$7,2))=TRUE,"-",(HLOOKUP($A$5,Prj_list!$O$6:$Z$7,2)*'2012 HR 배정표'!AK192)/HLOOKUP($A$5,Prj_list!$O$6:$Z$7,2)))</x:f>
        <x:v>-</x:v>
      </x:c>
      <x:c r="AG194" s="45" t="str">
        <x:f>IF(ISBLANK('2012 HR 배정표'!AL192)=TRUE,"-",'2012 HR 배정표'!AL192)</x:f>
        <x:v>-</x:v>
      </x:c>
      <x:c r="AH194" s="46" t="str">
        <x:f>IF(ISBLANK('2012 HR 배정표'!AL192)=TRUE,"-",IF(ISERROR((HLOOKUP($A$5,Prj_list!$O$6:$Z$7,2)*'2012 HR 배정표'!AM192)/HLOOKUP($A$5,Prj_list!$O$6:$Z$7,2))=TRUE,"-",(HLOOKUP($A$5,Prj_list!$O$6:$Z$7,2)*'2012 HR 배정표'!AM192)/HLOOKUP($A$5,Prj_list!$O$6:$Z$7,2)))</x:f>
        <x:v>-</x:v>
      </x:c>
      <x:c r="AI194" s="45" t="str">
        <x:f>IF(ISBLANK('2012 HR 배정표'!AN192)=TRUE,"-",'2012 HR 배정표'!AN192)</x:f>
        <x:v>-</x:v>
      </x:c>
      <x:c r="AJ194" s="46" t="str">
        <x:f>IF(ISBLANK('2012 HR 배정표'!AN192)=TRUE,"-",IF(ISERROR((HLOOKUP($A$5,Prj_list!$O$6:$Z$7,2)*'2012 HR 배정표'!AO192)/HLOOKUP($A$5,Prj_list!$O$6:$Z$7,2))=TRUE,"-",(HLOOKUP($A$5,Prj_list!$O$6:$Z$7,2)*'2012 HR 배정표'!AO192)/HLOOKUP($A$5,Prj_list!$O$6:$Z$7,2)))</x:f>
        <x:v>-</x:v>
      </x:c>
      <x:c r="AK194" s="45" t="str">
        <x:f>IF(ISBLANK('2012 HR 배정표'!AP192)=TRUE,"-",'2012 HR 배정표'!AP192)</x:f>
        <x:v>-</x:v>
      </x:c>
      <x:c r="AL194" s="46" t="str">
        <x:f>IF(ISBLANK('2012 HR 배정표'!AP192)=TRUE,"-",IF(ISERROR((HLOOKUP($A$5,Prj_list!$O$6:$Z$7,2)*'2012 HR 배정표'!AQ192)/HLOOKUP($A$5,Prj_list!$O$6:$Z$7,2))=TRUE,"-",(HLOOKUP($A$5,Prj_list!$O$6:$Z$7,2)*'2012 HR 배정표'!AQ192)/HLOOKUP($A$5,Prj_list!$O$6:$Z$7,2)))</x:f>
        <x:v>-</x:v>
      </x:c>
      <x:c r="AM194" s="45" t="str">
        <x:f>IF(ISBLANK('2012 HR 배정표'!AR192)=TRUE,"-",'2012 HR 배정표'!AR192)</x:f>
        <x:v>-</x:v>
      </x:c>
      <x:c r="AN194" s="46" t="str">
        <x:f>IF(ISBLANK('2012 HR 배정표'!AR192)=TRUE,"-",IF(ISERROR((HLOOKUP($A$5,Prj_list!$O$6:$Z$7,2)*'2012 HR 배정표'!AS192)/HLOOKUP($A$5,Prj_list!$O$6:$Z$7,2))=TRUE,"-",(HLOOKUP($A$5,Prj_list!$O$6:$Z$7,2)*'2012 HR 배정표'!AS192)/HLOOKUP($A$5,Prj_list!$O$6:$Z$7,2)))</x:f>
        <x:v>-</x:v>
      </x:c>
      <x:c r="AO194" s="45" t="str">
        <x:f>IF(ISBLANK('2012 HR 배정표'!AT192)=TRUE,"-",'2012 HR 배정표'!AT192)</x:f>
        <x:v>-</x:v>
      </x:c>
      <x:c r="AP194" s="46" t="str">
        <x:f>IF(ISBLANK('2012 HR 배정표'!AT192)=TRUE,"-",IF(ISERROR((HLOOKUP($A$5,Prj_list!$O$6:$Z$7,2)*'2012 HR 배정표'!AU192)/HLOOKUP($A$5,Prj_list!$O$6:$Z$7,2))=TRUE,"-",(HLOOKUP($A$5,Prj_list!$O$6:$Z$7,2)*'2012 HR 배정표'!AU192)/HLOOKUP($A$5,Prj_list!$O$6:$Z$7,2)))</x:f>
        <x:v>-</x:v>
      </x:c>
      <x:c r="AQ194" s="45" t="str">
        <x:f>IF(ISBLANK('2012 HR 배정표'!AV192)=TRUE,"-",'2012 HR 배정표'!AV192)</x:f>
        <x:v>-</x:v>
      </x:c>
      <x:c r="AR194" s="46" t="str">
        <x:f>IF(ISBLANK('2012 HR 배정표'!AV192)=TRUE,"-",IF(ISERROR((HLOOKUP($A$5,Prj_list!$O$6:$Z$7,2)*'2012 HR 배정표'!AW192)/HLOOKUP($A$5,Prj_list!$O$6:$Z$7,2))=TRUE,"-",(HLOOKUP($A$5,Prj_list!$O$6:$Z$7,2)*'2012 HR 배정표'!AW192)/HLOOKUP($A$5,Prj_list!$O$6:$Z$7,2)))</x:f>
        <x:v>-</x:v>
      </x:c>
      <x:c r="AS194" s="45" t="str">
        <x:f>IF(ISBLANK('2012 HR 배정표'!AX192)=TRUE,"-",'2012 HR 배정표'!AX192)</x:f>
        <x:v>-</x:v>
      </x:c>
      <x:c r="AT194" s="46" t="str">
        <x:f>IF(ISBLANK('2012 HR 배정표'!AX192)=TRUE,"-",IF(ISERROR((HLOOKUP($A$5,Prj_list!$O$6:$Z$7,2)*'2012 HR 배정표'!AY192)/HLOOKUP($A$5,Prj_list!$O$6:$Z$7,2))=TRUE,"-",(HLOOKUP($A$5,Prj_list!$O$6:$Z$7,2)*'2012 HR 배정표'!AY192)/HLOOKUP($A$5,Prj_list!$O$6:$Z$7,2)))</x:f>
        <x:v>-</x:v>
      </x:c>
      <x:c r="AU194" s="45" t="str">
        <x:f>IF(ISBLANK('2012 HR 배정표'!AZ192)=TRUE,"-",'2012 HR 배정표'!AZ192)</x:f>
        <x:v>-</x:v>
      </x:c>
      <x:c r="AV194" s="46" t="str">
        <x:f>IF(ISBLANK('2012 HR 배정표'!AZ192)=TRUE,"-",IF(ISERROR((HLOOKUP($A$5,Prj_list!$O$6:$Z$7,2)*'2012 HR 배정표'!BA192)/HLOOKUP($A$5,Prj_list!$O$6:$Z$7,2))=TRUE,"-",(HLOOKUP($A$5,Prj_list!$O$6:$Z$7,2)*'2012 HR 배정표'!BA192)/HLOOKUP($A$5,Prj_list!$O$6:$Z$7,2)))</x:f>
        <x:v>-</x:v>
      </x:c>
      <x:c r="AW194" s="34" t="str">
        <x:f t="shared" si="6"/>
        <x:v/>
      </x:c>
      <x:c r="AX194" s="41">
        <x:f t="shared" si="5"/>
        <x:v>0</x:v>
      </x:c>
    </x:row>
    <x:row r="195" spans="1:50">
      <x:c r="A195" s="45" t="str">
        <x:f>IF(ISBLANK('2012 HR 배정표'!F193)=TRUE,"-",'2012 HR 배정표'!F193)</x:f>
        <x:v>-</x:v>
      </x:c>
      <x:c r="B195" s="46" t="str">
        <x:f>IF(ISBLANK('2012 HR 배정표'!F193)=TRUE,"-",IF(ISERROR((HLOOKUP($A$5,Prj_list!$O$6:$Z$7,2)*'2012 HR 배정표'!G193)/HLOOKUP($A$5,Prj_list!$O$6:$Z$7,2))=TRUE,"-",(HLOOKUP($A$5,Prj_list!$O$6:$Z$7,2)*'2012 HR 배정표'!G193)/HLOOKUP($A$5,Prj_list!$O$6:$Z$7,2)))</x:f>
        <x:v>-</x:v>
      </x:c>
      <x:c r="C195" s="45" t="str">
        <x:f>IF(ISBLANK('2012 HR 배정표'!H193)=TRUE,"-",'2012 HR 배정표'!H193)</x:f>
        <x:v>-</x:v>
      </x:c>
      <x:c r="D195" s="46" t="str">
        <x:f>IF(ISBLANK('2012 HR 배정표'!H193)=TRUE,"-",IF(ISERROR((HLOOKUP($A$5,Prj_list!$O$6:$Z$7,2)*'2012 HR 배정표'!I193)/HLOOKUP($A$5,Prj_list!$O$6:$Z$7,2))=TRUE,"-",(HLOOKUP($A$5,Prj_list!$O$6:$Z$7,2)*'2012 HR 배정표'!I193)/HLOOKUP($A$5,Prj_list!$O$6:$Z$7,2)))</x:f>
        <x:v>-</x:v>
      </x:c>
      <x:c r="E195" s="45" t="str">
        <x:f>IF(ISBLANK('2012 HR 배정표'!J193)=TRUE,"-",'2012 HR 배정표'!J193)</x:f>
        <x:v>-</x:v>
      </x:c>
      <x:c r="F195" s="46" t="str">
        <x:f>IF(ISBLANK('2012 HR 배정표'!J193)=TRUE,"-",IF(ISERROR((HLOOKUP($A$5,Prj_list!$O$6:$Z$7,2)*'2012 HR 배정표'!K193)/HLOOKUP($A$5,Prj_list!$O$6:$Z$7,2))=TRUE,"-",(HLOOKUP($A$5,Prj_list!$O$6:$Z$7,2)*'2012 HR 배정표'!K193)/HLOOKUP($A$5,Prj_list!$O$6:$Z$7,2)))</x:f>
        <x:v>-</x:v>
      </x:c>
      <x:c r="G195" s="45" t="str">
        <x:f>IF(ISBLANK('2012 HR 배정표'!L193)=TRUE,"-",'2012 HR 배정표'!L193)</x:f>
        <x:v>-</x:v>
      </x:c>
      <x:c r="H195" s="46" t="str">
        <x:f>IF(ISBLANK('2012 HR 배정표'!L193)=TRUE,"-",IF(ISERROR((HLOOKUP($A$5,Prj_list!$O$6:$Z$7,2)*'2012 HR 배정표'!M193)/HLOOKUP($A$5,Prj_list!$O$6:$Z$7,2))=TRUE,"-",(HLOOKUP($A$5,Prj_list!$O$6:$Z$7,2)*'2012 HR 배정표'!M193)/HLOOKUP($A$5,Prj_list!$O$6:$Z$7,2)))</x:f>
        <x:v>-</x:v>
      </x:c>
      <x:c r="I195" s="45" t="str">
        <x:f>IF(ISBLANK('2012 HR 배정표'!N193)=TRUE,"-",'2012 HR 배정표'!N193)</x:f>
        <x:v>-</x:v>
      </x:c>
      <x:c r="J195" s="46" t="str">
        <x:f>IF(ISBLANK('2012 HR 배정표'!N193)=TRUE,"-",IF(ISERROR((HLOOKUP($A$5,Prj_list!$O$6:$Z$7,2)*'2012 HR 배정표'!O193)/HLOOKUP($A$5,Prj_list!$O$6:$Z$7,2))=TRUE,"-",(HLOOKUP($A$5,Prj_list!$O$6:$Z$7,2)*'2012 HR 배정표'!O193)/HLOOKUP($A$5,Prj_list!$O$6:$Z$7,2)))</x:f>
        <x:v>-</x:v>
      </x:c>
      <x:c r="K195" s="45" t="str">
        <x:f>IF(ISBLANK('2012 HR 배정표'!P193)=TRUE,"-",'2012 HR 배정표'!P193)</x:f>
        <x:v>-</x:v>
      </x:c>
      <x:c r="L195" s="46" t="str">
        <x:f>IF(ISBLANK('2012 HR 배정표'!P193)=TRUE,"-",IF(ISERROR((HLOOKUP($A$5,Prj_list!$O$6:$Z$7,2)*'2012 HR 배정표'!Q193)/HLOOKUP($A$5,Prj_list!$O$6:$Z$7,2))=TRUE,"-",(HLOOKUP($A$5,Prj_list!$O$6:$Z$7,2)*'2012 HR 배정표'!Q193)/HLOOKUP($A$5,Prj_list!$O$6:$Z$7,2)))</x:f>
        <x:v>-</x:v>
      </x:c>
      <x:c r="M195" s="45" t="str">
        <x:f>IF(ISBLANK('2012 HR 배정표'!R193)=TRUE,"-",'2012 HR 배정표'!R193)</x:f>
        <x:v>-</x:v>
      </x:c>
      <x:c r="N195" s="46" t="str">
        <x:f>IF(ISBLANK('2012 HR 배정표'!R193)=TRUE,"-",IF(ISERROR((HLOOKUP($A$5,Prj_list!$O$6:$Z$7,2)*'2012 HR 배정표'!S193)/HLOOKUP($A$5,Prj_list!$O$6:$Z$7,2))=TRUE,"-",(HLOOKUP($A$5,Prj_list!$O$6:$Z$7,2)*'2012 HR 배정표'!S193)/HLOOKUP($A$5,Prj_list!$O$6:$Z$7,2)))</x:f>
        <x:v>-</x:v>
      </x:c>
      <x:c r="O195" s="45" t="str">
        <x:f>IF(ISBLANK('2012 HR 배정표'!T193)=TRUE,"-",'2012 HR 배정표'!T193)</x:f>
        <x:v>-</x:v>
      </x:c>
      <x:c r="P195" s="46" t="str">
        <x:f>IF(ISBLANK('2012 HR 배정표'!T193)=TRUE,"-",IF(ISERROR((HLOOKUP($A$5,Prj_list!$O$6:$Z$7,2)*'2012 HR 배정표'!U193)/HLOOKUP($A$5,Prj_list!$O$6:$Z$7,2))=TRUE,"-",(HLOOKUP($A$5,Prj_list!$O$6:$Z$7,2)*'2012 HR 배정표'!U193)/HLOOKUP($A$5,Prj_list!$O$6:$Z$7,2)))</x:f>
        <x:v>-</x:v>
      </x:c>
      <x:c r="Q195" s="45" t="str">
        <x:f>IF(ISBLANK('2012 HR 배정표'!V193)=TRUE,"-",'2012 HR 배정표'!V193)</x:f>
        <x:v>-</x:v>
      </x:c>
      <x:c r="R195" s="46" t="str">
        <x:f>IF(ISBLANK('2012 HR 배정표'!V193)=TRUE,"-",IF(ISERROR((HLOOKUP($A$5,Prj_list!$O$6:$Z$7,2)*'2012 HR 배정표'!W193)/HLOOKUP($A$5,Prj_list!$O$6:$Z$7,2))=TRUE,"-",(HLOOKUP($A$5,Prj_list!$O$6:$Z$7,2)*'2012 HR 배정표'!W193)/HLOOKUP($A$5,Prj_list!$O$6:$Z$7,2)))</x:f>
        <x:v>-</x:v>
      </x:c>
      <x:c r="S195" s="45" t="str">
        <x:f>IF(ISBLANK('2012 HR 배정표'!X193)=TRUE,"-",'2012 HR 배정표'!X193)</x:f>
        <x:v>-</x:v>
      </x:c>
      <x:c r="T195" s="46" t="str">
        <x:f>IF(ISBLANK('2012 HR 배정표'!X193)=TRUE,"-",IF(ISERROR((HLOOKUP($A$5,Prj_list!$O$6:$Z$7,2)*'2012 HR 배정표'!Y193)/HLOOKUP($A$5,Prj_list!$O$6:$Z$7,2))=TRUE,"-",(HLOOKUP($A$5,Prj_list!$O$6:$Z$7,2)*'2012 HR 배정표'!Y193)/HLOOKUP($A$5,Prj_list!$O$6:$Z$7,2)))</x:f>
        <x:v>-</x:v>
      </x:c>
      <x:c r="U195" s="45" t="str">
        <x:f>IF(ISBLANK('2012 HR 배정표'!Z193)=TRUE,"-",'2012 HR 배정표'!Z193)</x:f>
        <x:v>-</x:v>
      </x:c>
      <x:c r="V195" s="46" t="str">
        <x:f>IF(ISBLANK('2012 HR 배정표'!Z193)=TRUE,"-",IF(ISERROR((HLOOKUP($A$5,Prj_list!$O$6:$Z$7,2)*'2012 HR 배정표'!AA193)/HLOOKUP($A$5,Prj_list!$O$6:$Z$7,2))=TRUE,"-",(HLOOKUP($A$5,Prj_list!$O$6:$Z$7,2)*'2012 HR 배정표'!AA193)/HLOOKUP($A$5,Prj_list!$O$6:$Z$7,2)))</x:f>
        <x:v>-</x:v>
      </x:c>
      <x:c r="W195" s="45" t="str">
        <x:f>IF(ISBLANK('2012 HR 배정표'!AB193)=TRUE,"-",'2012 HR 배정표'!AB193)</x:f>
        <x:v>-</x:v>
      </x:c>
      <x:c r="X195" s="46" t="str">
        <x:f>IF(ISBLANK('2012 HR 배정표'!AB193)=TRUE,"-",IF(ISERROR((HLOOKUP($A$5,Prj_list!$O$6:$Z$7,2)*'2012 HR 배정표'!AC193)/HLOOKUP($A$5,Prj_list!$O$6:$Z$7,2))=TRUE,"-",(HLOOKUP($A$5,Prj_list!$O$6:$Z$7,2)*'2012 HR 배정표'!AC193)/HLOOKUP($A$5,Prj_list!$O$6:$Z$7,2)))</x:f>
        <x:v>-</x:v>
      </x:c>
      <x:c r="Y195" s="45" t="str">
        <x:f>IF(ISBLANK('2012 HR 배정표'!AD193)=TRUE,"-",'2012 HR 배정표'!AD193)</x:f>
        <x:v>-</x:v>
      </x:c>
      <x:c r="Z195" s="46" t="str">
        <x:f>IF(ISBLANK('2012 HR 배정표'!AD193)=TRUE,"-",IF(ISERROR((HLOOKUP($A$5,Prj_list!$O$6:$Z$7,2)*'2012 HR 배정표'!AE193)/HLOOKUP($A$5,Prj_list!$O$6:$Z$7,2))=TRUE,"-",(HLOOKUP($A$5,Prj_list!$O$6:$Z$7,2)*'2012 HR 배정표'!AE193)/HLOOKUP($A$5,Prj_list!$O$6:$Z$7,2)))</x:f>
        <x:v>-</x:v>
      </x:c>
      <x:c r="AA195" s="45" t="str">
        <x:f>IF(ISBLANK('2012 HR 배정표'!AF193)=TRUE,"-",'2012 HR 배정표'!AF193)</x:f>
        <x:v>-</x:v>
      </x:c>
      <x:c r="AB195" s="46" t="str">
        <x:f>IF(ISBLANK('2012 HR 배정표'!AF193)=TRUE,"-",IF(ISERROR((HLOOKUP($A$5,Prj_list!$O$6:$Z$7,2)*'2012 HR 배정표'!AG193)/HLOOKUP($A$5,Prj_list!$O$6:$Z$7,2))=TRUE,"-",(HLOOKUP($A$5,Prj_list!$O$6:$Z$7,2)*'2012 HR 배정표'!AG193)/HLOOKUP($A$5,Prj_list!$O$6:$Z$7,2)))</x:f>
        <x:v>-</x:v>
      </x:c>
      <x:c r="AC195" s="45" t="str">
        <x:f>IF(ISBLANK('2012 HR 배정표'!AH193)=TRUE,"-",'2012 HR 배정표'!AH193)</x:f>
        <x:v>-</x:v>
      </x:c>
      <x:c r="AD195" s="46" t="str">
        <x:f>IF(ISBLANK('2012 HR 배정표'!AH193)=TRUE,"-",IF(ISERROR((HLOOKUP($A$5,Prj_list!$O$6:$Z$7,2)*'2012 HR 배정표'!AI193)/HLOOKUP($A$5,Prj_list!$O$6:$Z$7,2))=TRUE,"-",(HLOOKUP($A$5,Prj_list!$O$6:$Z$7,2)*'2012 HR 배정표'!AI193)/HLOOKUP($A$5,Prj_list!$O$6:$Z$7,2)))</x:f>
        <x:v>-</x:v>
      </x:c>
      <x:c r="AE195" s="45" t="str">
        <x:f>IF(ISBLANK('2012 HR 배정표'!AJ193)=TRUE,"-",'2012 HR 배정표'!AJ193)</x:f>
        <x:v>-</x:v>
      </x:c>
      <x:c r="AF195" s="46" t="str">
        <x:f>IF(ISBLANK('2012 HR 배정표'!AJ193)=TRUE,"-",IF(ISERROR((HLOOKUP($A$5,Prj_list!$O$6:$Z$7,2)*'2012 HR 배정표'!AK193)/HLOOKUP($A$5,Prj_list!$O$6:$Z$7,2))=TRUE,"-",(HLOOKUP($A$5,Prj_list!$O$6:$Z$7,2)*'2012 HR 배정표'!AK193)/HLOOKUP($A$5,Prj_list!$O$6:$Z$7,2)))</x:f>
        <x:v>-</x:v>
      </x:c>
      <x:c r="AG195" s="45" t="str">
        <x:f>IF(ISBLANK('2012 HR 배정표'!AL193)=TRUE,"-",'2012 HR 배정표'!AL193)</x:f>
        <x:v>-</x:v>
      </x:c>
      <x:c r="AH195" s="46" t="str">
        <x:f>IF(ISBLANK('2012 HR 배정표'!AL193)=TRUE,"-",IF(ISERROR((HLOOKUP($A$5,Prj_list!$O$6:$Z$7,2)*'2012 HR 배정표'!AM193)/HLOOKUP($A$5,Prj_list!$O$6:$Z$7,2))=TRUE,"-",(HLOOKUP($A$5,Prj_list!$O$6:$Z$7,2)*'2012 HR 배정표'!AM193)/HLOOKUP($A$5,Prj_list!$O$6:$Z$7,2)))</x:f>
        <x:v>-</x:v>
      </x:c>
      <x:c r="AI195" s="45" t="str">
        <x:f>IF(ISBLANK('2012 HR 배정표'!AN193)=TRUE,"-",'2012 HR 배정표'!AN193)</x:f>
        <x:v>-</x:v>
      </x:c>
      <x:c r="AJ195" s="46" t="str">
        <x:f>IF(ISBLANK('2012 HR 배정표'!AN193)=TRUE,"-",IF(ISERROR((HLOOKUP($A$5,Prj_list!$O$6:$Z$7,2)*'2012 HR 배정표'!AO193)/HLOOKUP($A$5,Prj_list!$O$6:$Z$7,2))=TRUE,"-",(HLOOKUP($A$5,Prj_list!$O$6:$Z$7,2)*'2012 HR 배정표'!AO193)/HLOOKUP($A$5,Prj_list!$O$6:$Z$7,2)))</x:f>
        <x:v>-</x:v>
      </x:c>
      <x:c r="AK195" s="45" t="str">
        <x:f>IF(ISBLANK('2012 HR 배정표'!AP193)=TRUE,"-",'2012 HR 배정표'!AP193)</x:f>
        <x:v>-</x:v>
      </x:c>
      <x:c r="AL195" s="46" t="str">
        <x:f>IF(ISBLANK('2012 HR 배정표'!AP193)=TRUE,"-",IF(ISERROR((HLOOKUP($A$5,Prj_list!$O$6:$Z$7,2)*'2012 HR 배정표'!AQ193)/HLOOKUP($A$5,Prj_list!$O$6:$Z$7,2))=TRUE,"-",(HLOOKUP($A$5,Prj_list!$O$6:$Z$7,2)*'2012 HR 배정표'!AQ193)/HLOOKUP($A$5,Prj_list!$O$6:$Z$7,2)))</x:f>
        <x:v>-</x:v>
      </x:c>
      <x:c r="AM195" s="45" t="str">
        <x:f>IF(ISBLANK('2012 HR 배정표'!AR193)=TRUE,"-",'2012 HR 배정표'!AR193)</x:f>
        <x:v>-</x:v>
      </x:c>
      <x:c r="AN195" s="46" t="str">
        <x:f>IF(ISBLANK('2012 HR 배정표'!AR193)=TRUE,"-",IF(ISERROR((HLOOKUP($A$5,Prj_list!$O$6:$Z$7,2)*'2012 HR 배정표'!AS193)/HLOOKUP($A$5,Prj_list!$O$6:$Z$7,2))=TRUE,"-",(HLOOKUP($A$5,Prj_list!$O$6:$Z$7,2)*'2012 HR 배정표'!AS193)/HLOOKUP($A$5,Prj_list!$O$6:$Z$7,2)))</x:f>
        <x:v>-</x:v>
      </x:c>
      <x:c r="AO195" s="45" t="str">
        <x:f>IF(ISBLANK('2012 HR 배정표'!AT193)=TRUE,"-",'2012 HR 배정표'!AT193)</x:f>
        <x:v>-</x:v>
      </x:c>
      <x:c r="AP195" s="46" t="str">
        <x:f>IF(ISBLANK('2012 HR 배정표'!AT193)=TRUE,"-",IF(ISERROR((HLOOKUP($A$5,Prj_list!$O$6:$Z$7,2)*'2012 HR 배정표'!AU193)/HLOOKUP($A$5,Prj_list!$O$6:$Z$7,2))=TRUE,"-",(HLOOKUP($A$5,Prj_list!$O$6:$Z$7,2)*'2012 HR 배정표'!AU193)/HLOOKUP($A$5,Prj_list!$O$6:$Z$7,2)))</x:f>
        <x:v>-</x:v>
      </x:c>
      <x:c r="AQ195" s="45" t="str">
        <x:f>IF(ISBLANK('2012 HR 배정표'!AV193)=TRUE,"-",'2012 HR 배정표'!AV193)</x:f>
        <x:v>-</x:v>
      </x:c>
      <x:c r="AR195" s="46" t="str">
        <x:f>IF(ISBLANK('2012 HR 배정표'!AV193)=TRUE,"-",IF(ISERROR((HLOOKUP($A$5,Prj_list!$O$6:$Z$7,2)*'2012 HR 배정표'!AW193)/HLOOKUP($A$5,Prj_list!$O$6:$Z$7,2))=TRUE,"-",(HLOOKUP($A$5,Prj_list!$O$6:$Z$7,2)*'2012 HR 배정표'!AW193)/HLOOKUP($A$5,Prj_list!$O$6:$Z$7,2)))</x:f>
        <x:v>-</x:v>
      </x:c>
      <x:c r="AS195" s="45" t="str">
        <x:f>IF(ISBLANK('2012 HR 배정표'!AX193)=TRUE,"-",'2012 HR 배정표'!AX193)</x:f>
        <x:v>-</x:v>
      </x:c>
      <x:c r="AT195" s="46" t="str">
        <x:f>IF(ISBLANK('2012 HR 배정표'!AX193)=TRUE,"-",IF(ISERROR((HLOOKUP($A$5,Prj_list!$O$6:$Z$7,2)*'2012 HR 배정표'!AY193)/HLOOKUP($A$5,Prj_list!$O$6:$Z$7,2))=TRUE,"-",(HLOOKUP($A$5,Prj_list!$O$6:$Z$7,2)*'2012 HR 배정표'!AY193)/HLOOKUP($A$5,Prj_list!$O$6:$Z$7,2)))</x:f>
        <x:v>-</x:v>
      </x:c>
      <x:c r="AU195" s="45" t="str">
        <x:f>IF(ISBLANK('2012 HR 배정표'!AZ193)=TRUE,"-",'2012 HR 배정표'!AZ193)</x:f>
        <x:v>-</x:v>
      </x:c>
      <x:c r="AV195" s="46" t="str">
        <x:f>IF(ISBLANK('2012 HR 배정표'!AZ193)=TRUE,"-",IF(ISERROR((HLOOKUP($A$5,Prj_list!$O$6:$Z$7,2)*'2012 HR 배정표'!BA193)/HLOOKUP($A$5,Prj_list!$O$6:$Z$7,2))=TRUE,"-",(HLOOKUP($A$5,Prj_list!$O$6:$Z$7,2)*'2012 HR 배정표'!BA193)/HLOOKUP($A$5,Prj_list!$O$6:$Z$7,2)))</x:f>
        <x:v>-</x:v>
      </x:c>
      <x:c r="AW195" s="34" t="str">
        <x:f t="shared" si="6"/>
        <x:v/>
      </x:c>
      <x:c r="AX195" s="41">
        <x:f t="shared" si="5"/>
        <x:v>0</x:v>
      </x:c>
    </x:row>
    <x:row r="196" spans="1:50">
      <x:c r="A196" s="45" t="str">
        <x:f>IF(ISBLANK('2012 HR 배정표'!F194)=TRUE,"-",'2012 HR 배정표'!F194)</x:f>
        <x:v>-</x:v>
      </x:c>
      <x:c r="B196" s="46" t="str">
        <x:f>IF(ISBLANK('2012 HR 배정표'!F194)=TRUE,"-",IF(ISERROR((HLOOKUP($A$5,Prj_list!$O$6:$Z$7,2)*'2012 HR 배정표'!G194)/HLOOKUP($A$5,Prj_list!$O$6:$Z$7,2))=TRUE,"-",(HLOOKUP($A$5,Prj_list!$O$6:$Z$7,2)*'2012 HR 배정표'!G194)/HLOOKUP($A$5,Prj_list!$O$6:$Z$7,2)))</x:f>
        <x:v>-</x:v>
      </x:c>
      <x:c r="C196" s="45" t="str">
        <x:f>IF(ISBLANK('2012 HR 배정표'!H194)=TRUE,"-",'2012 HR 배정표'!H194)</x:f>
        <x:v>-</x:v>
      </x:c>
      <x:c r="D196" s="46" t="str">
        <x:f>IF(ISBLANK('2012 HR 배정표'!H194)=TRUE,"-",IF(ISERROR((HLOOKUP($A$5,Prj_list!$O$6:$Z$7,2)*'2012 HR 배정표'!I194)/HLOOKUP($A$5,Prj_list!$O$6:$Z$7,2))=TRUE,"-",(HLOOKUP($A$5,Prj_list!$O$6:$Z$7,2)*'2012 HR 배정표'!I194)/HLOOKUP($A$5,Prj_list!$O$6:$Z$7,2)))</x:f>
        <x:v>-</x:v>
      </x:c>
      <x:c r="E196" s="45" t="str">
        <x:f>IF(ISBLANK('2012 HR 배정표'!J194)=TRUE,"-",'2012 HR 배정표'!J194)</x:f>
        <x:v>-</x:v>
      </x:c>
      <x:c r="F196" s="46" t="str">
        <x:f>IF(ISBLANK('2012 HR 배정표'!J194)=TRUE,"-",IF(ISERROR((HLOOKUP($A$5,Prj_list!$O$6:$Z$7,2)*'2012 HR 배정표'!K194)/HLOOKUP($A$5,Prj_list!$O$6:$Z$7,2))=TRUE,"-",(HLOOKUP($A$5,Prj_list!$O$6:$Z$7,2)*'2012 HR 배정표'!K194)/HLOOKUP($A$5,Prj_list!$O$6:$Z$7,2)))</x:f>
        <x:v>-</x:v>
      </x:c>
      <x:c r="G196" s="45" t="str">
        <x:f>IF(ISBLANK('2012 HR 배정표'!L194)=TRUE,"-",'2012 HR 배정표'!L194)</x:f>
        <x:v>-</x:v>
      </x:c>
      <x:c r="H196" s="46" t="str">
        <x:f>IF(ISBLANK('2012 HR 배정표'!L194)=TRUE,"-",IF(ISERROR((HLOOKUP($A$5,Prj_list!$O$6:$Z$7,2)*'2012 HR 배정표'!M194)/HLOOKUP($A$5,Prj_list!$O$6:$Z$7,2))=TRUE,"-",(HLOOKUP($A$5,Prj_list!$O$6:$Z$7,2)*'2012 HR 배정표'!M194)/HLOOKUP($A$5,Prj_list!$O$6:$Z$7,2)))</x:f>
        <x:v>-</x:v>
      </x:c>
      <x:c r="I196" s="45" t="str">
        <x:f>IF(ISBLANK('2012 HR 배정표'!N194)=TRUE,"-",'2012 HR 배정표'!N194)</x:f>
        <x:v>-</x:v>
      </x:c>
      <x:c r="J196" s="46" t="str">
        <x:f>IF(ISBLANK('2012 HR 배정표'!N194)=TRUE,"-",IF(ISERROR((HLOOKUP($A$5,Prj_list!$O$6:$Z$7,2)*'2012 HR 배정표'!O194)/HLOOKUP($A$5,Prj_list!$O$6:$Z$7,2))=TRUE,"-",(HLOOKUP($A$5,Prj_list!$O$6:$Z$7,2)*'2012 HR 배정표'!O194)/HLOOKUP($A$5,Prj_list!$O$6:$Z$7,2)))</x:f>
        <x:v>-</x:v>
      </x:c>
      <x:c r="K196" s="45" t="str">
        <x:f>IF(ISBLANK('2012 HR 배정표'!P194)=TRUE,"-",'2012 HR 배정표'!P194)</x:f>
        <x:v>-</x:v>
      </x:c>
      <x:c r="L196" s="46" t="str">
        <x:f>IF(ISBLANK('2012 HR 배정표'!P194)=TRUE,"-",IF(ISERROR((HLOOKUP($A$5,Prj_list!$O$6:$Z$7,2)*'2012 HR 배정표'!Q194)/HLOOKUP($A$5,Prj_list!$O$6:$Z$7,2))=TRUE,"-",(HLOOKUP($A$5,Prj_list!$O$6:$Z$7,2)*'2012 HR 배정표'!Q194)/HLOOKUP($A$5,Prj_list!$O$6:$Z$7,2)))</x:f>
        <x:v>-</x:v>
      </x:c>
      <x:c r="M196" s="45" t="str">
        <x:f>IF(ISBLANK('2012 HR 배정표'!R194)=TRUE,"-",'2012 HR 배정표'!R194)</x:f>
        <x:v>-</x:v>
      </x:c>
      <x:c r="N196" s="46" t="str">
        <x:f>IF(ISBLANK('2012 HR 배정표'!R194)=TRUE,"-",IF(ISERROR((HLOOKUP($A$5,Prj_list!$O$6:$Z$7,2)*'2012 HR 배정표'!S194)/HLOOKUP($A$5,Prj_list!$O$6:$Z$7,2))=TRUE,"-",(HLOOKUP($A$5,Prj_list!$O$6:$Z$7,2)*'2012 HR 배정표'!S194)/HLOOKUP($A$5,Prj_list!$O$6:$Z$7,2)))</x:f>
        <x:v>-</x:v>
      </x:c>
      <x:c r="O196" s="45" t="str">
        <x:f>IF(ISBLANK('2012 HR 배정표'!T194)=TRUE,"-",'2012 HR 배정표'!T194)</x:f>
        <x:v>-</x:v>
      </x:c>
      <x:c r="P196" s="46" t="str">
        <x:f>IF(ISBLANK('2012 HR 배정표'!T194)=TRUE,"-",IF(ISERROR((HLOOKUP($A$5,Prj_list!$O$6:$Z$7,2)*'2012 HR 배정표'!U194)/HLOOKUP($A$5,Prj_list!$O$6:$Z$7,2))=TRUE,"-",(HLOOKUP($A$5,Prj_list!$O$6:$Z$7,2)*'2012 HR 배정표'!U194)/HLOOKUP($A$5,Prj_list!$O$6:$Z$7,2)))</x:f>
        <x:v>-</x:v>
      </x:c>
      <x:c r="Q196" s="45" t="str">
        <x:f>IF(ISBLANK('2012 HR 배정표'!V194)=TRUE,"-",'2012 HR 배정표'!V194)</x:f>
        <x:v>-</x:v>
      </x:c>
      <x:c r="R196" s="46" t="str">
        <x:f>IF(ISBLANK('2012 HR 배정표'!V194)=TRUE,"-",IF(ISERROR((HLOOKUP($A$5,Prj_list!$O$6:$Z$7,2)*'2012 HR 배정표'!W194)/HLOOKUP($A$5,Prj_list!$O$6:$Z$7,2))=TRUE,"-",(HLOOKUP($A$5,Prj_list!$O$6:$Z$7,2)*'2012 HR 배정표'!W194)/HLOOKUP($A$5,Prj_list!$O$6:$Z$7,2)))</x:f>
        <x:v>-</x:v>
      </x:c>
      <x:c r="S196" s="45" t="str">
        <x:f>IF(ISBLANK('2012 HR 배정표'!X194)=TRUE,"-",'2012 HR 배정표'!X194)</x:f>
        <x:v>-</x:v>
      </x:c>
      <x:c r="T196" s="46" t="str">
        <x:f>IF(ISBLANK('2012 HR 배정표'!X194)=TRUE,"-",IF(ISERROR((HLOOKUP($A$5,Prj_list!$O$6:$Z$7,2)*'2012 HR 배정표'!Y194)/HLOOKUP($A$5,Prj_list!$O$6:$Z$7,2))=TRUE,"-",(HLOOKUP($A$5,Prj_list!$O$6:$Z$7,2)*'2012 HR 배정표'!Y194)/HLOOKUP($A$5,Prj_list!$O$6:$Z$7,2)))</x:f>
        <x:v>-</x:v>
      </x:c>
      <x:c r="U196" s="45" t="str">
        <x:f>IF(ISBLANK('2012 HR 배정표'!Z194)=TRUE,"-",'2012 HR 배정표'!Z194)</x:f>
        <x:v>-</x:v>
      </x:c>
      <x:c r="V196" s="46" t="str">
        <x:f>IF(ISBLANK('2012 HR 배정표'!Z194)=TRUE,"-",IF(ISERROR((HLOOKUP($A$5,Prj_list!$O$6:$Z$7,2)*'2012 HR 배정표'!AA194)/HLOOKUP($A$5,Prj_list!$O$6:$Z$7,2))=TRUE,"-",(HLOOKUP($A$5,Prj_list!$O$6:$Z$7,2)*'2012 HR 배정표'!AA194)/HLOOKUP($A$5,Prj_list!$O$6:$Z$7,2)))</x:f>
        <x:v>-</x:v>
      </x:c>
      <x:c r="W196" s="45" t="str">
        <x:f>IF(ISBLANK('2012 HR 배정표'!AB194)=TRUE,"-",'2012 HR 배정표'!AB194)</x:f>
        <x:v>-</x:v>
      </x:c>
      <x:c r="X196" s="46" t="str">
        <x:f>IF(ISBLANK('2012 HR 배정표'!AB194)=TRUE,"-",IF(ISERROR((HLOOKUP($A$5,Prj_list!$O$6:$Z$7,2)*'2012 HR 배정표'!AC194)/HLOOKUP($A$5,Prj_list!$O$6:$Z$7,2))=TRUE,"-",(HLOOKUP($A$5,Prj_list!$O$6:$Z$7,2)*'2012 HR 배정표'!AC194)/HLOOKUP($A$5,Prj_list!$O$6:$Z$7,2)))</x:f>
        <x:v>-</x:v>
      </x:c>
      <x:c r="Y196" s="45" t="str">
        <x:f>IF(ISBLANK('2012 HR 배정표'!AD194)=TRUE,"-",'2012 HR 배정표'!AD194)</x:f>
        <x:v>-</x:v>
      </x:c>
      <x:c r="Z196" s="46" t="str">
        <x:f>IF(ISBLANK('2012 HR 배정표'!AD194)=TRUE,"-",IF(ISERROR((HLOOKUP($A$5,Prj_list!$O$6:$Z$7,2)*'2012 HR 배정표'!AE194)/HLOOKUP($A$5,Prj_list!$O$6:$Z$7,2))=TRUE,"-",(HLOOKUP($A$5,Prj_list!$O$6:$Z$7,2)*'2012 HR 배정표'!AE194)/HLOOKUP($A$5,Prj_list!$O$6:$Z$7,2)))</x:f>
        <x:v>-</x:v>
      </x:c>
      <x:c r="AA196" s="45" t="str">
        <x:f>IF(ISBLANK('2012 HR 배정표'!AF194)=TRUE,"-",'2012 HR 배정표'!AF194)</x:f>
        <x:v>-</x:v>
      </x:c>
      <x:c r="AB196" s="46" t="str">
        <x:f>IF(ISBLANK('2012 HR 배정표'!AF194)=TRUE,"-",IF(ISERROR((HLOOKUP($A$5,Prj_list!$O$6:$Z$7,2)*'2012 HR 배정표'!AG194)/HLOOKUP($A$5,Prj_list!$O$6:$Z$7,2))=TRUE,"-",(HLOOKUP($A$5,Prj_list!$O$6:$Z$7,2)*'2012 HR 배정표'!AG194)/HLOOKUP($A$5,Prj_list!$O$6:$Z$7,2)))</x:f>
        <x:v>-</x:v>
      </x:c>
      <x:c r="AC196" s="45" t="str">
        <x:f>IF(ISBLANK('2012 HR 배정표'!AH194)=TRUE,"-",'2012 HR 배정표'!AH194)</x:f>
        <x:v>-</x:v>
      </x:c>
      <x:c r="AD196" s="46" t="str">
        <x:f>IF(ISBLANK('2012 HR 배정표'!AH194)=TRUE,"-",IF(ISERROR((HLOOKUP($A$5,Prj_list!$O$6:$Z$7,2)*'2012 HR 배정표'!AI194)/HLOOKUP($A$5,Prj_list!$O$6:$Z$7,2))=TRUE,"-",(HLOOKUP($A$5,Prj_list!$O$6:$Z$7,2)*'2012 HR 배정표'!AI194)/HLOOKUP($A$5,Prj_list!$O$6:$Z$7,2)))</x:f>
        <x:v>-</x:v>
      </x:c>
      <x:c r="AE196" s="45" t="str">
        <x:f>IF(ISBLANK('2012 HR 배정표'!AJ194)=TRUE,"-",'2012 HR 배정표'!AJ194)</x:f>
        <x:v>-</x:v>
      </x:c>
      <x:c r="AF196" s="46" t="str">
        <x:f>IF(ISBLANK('2012 HR 배정표'!AJ194)=TRUE,"-",IF(ISERROR((HLOOKUP($A$5,Prj_list!$O$6:$Z$7,2)*'2012 HR 배정표'!AK194)/HLOOKUP($A$5,Prj_list!$O$6:$Z$7,2))=TRUE,"-",(HLOOKUP($A$5,Prj_list!$O$6:$Z$7,2)*'2012 HR 배정표'!AK194)/HLOOKUP($A$5,Prj_list!$O$6:$Z$7,2)))</x:f>
        <x:v>-</x:v>
      </x:c>
      <x:c r="AG196" s="45" t="str">
        <x:f>IF(ISBLANK('2012 HR 배정표'!AL194)=TRUE,"-",'2012 HR 배정표'!AL194)</x:f>
        <x:v>-</x:v>
      </x:c>
      <x:c r="AH196" s="46" t="str">
        <x:f>IF(ISBLANK('2012 HR 배정표'!AL194)=TRUE,"-",IF(ISERROR((HLOOKUP($A$5,Prj_list!$O$6:$Z$7,2)*'2012 HR 배정표'!AM194)/HLOOKUP($A$5,Prj_list!$O$6:$Z$7,2))=TRUE,"-",(HLOOKUP($A$5,Prj_list!$O$6:$Z$7,2)*'2012 HR 배정표'!AM194)/HLOOKUP($A$5,Prj_list!$O$6:$Z$7,2)))</x:f>
        <x:v>-</x:v>
      </x:c>
      <x:c r="AI196" s="45" t="str">
        <x:f>IF(ISBLANK('2012 HR 배정표'!AN194)=TRUE,"-",'2012 HR 배정표'!AN194)</x:f>
        <x:v>-</x:v>
      </x:c>
      <x:c r="AJ196" s="46" t="str">
        <x:f>IF(ISBLANK('2012 HR 배정표'!AN194)=TRUE,"-",IF(ISERROR((HLOOKUP($A$5,Prj_list!$O$6:$Z$7,2)*'2012 HR 배정표'!AO194)/HLOOKUP($A$5,Prj_list!$O$6:$Z$7,2))=TRUE,"-",(HLOOKUP($A$5,Prj_list!$O$6:$Z$7,2)*'2012 HR 배정표'!AO194)/HLOOKUP($A$5,Prj_list!$O$6:$Z$7,2)))</x:f>
        <x:v>-</x:v>
      </x:c>
      <x:c r="AK196" s="45" t="str">
        <x:f>IF(ISBLANK('2012 HR 배정표'!AP194)=TRUE,"-",'2012 HR 배정표'!AP194)</x:f>
        <x:v>-</x:v>
      </x:c>
      <x:c r="AL196" s="46" t="str">
        <x:f>IF(ISBLANK('2012 HR 배정표'!AP194)=TRUE,"-",IF(ISERROR((HLOOKUP($A$5,Prj_list!$O$6:$Z$7,2)*'2012 HR 배정표'!AQ194)/HLOOKUP($A$5,Prj_list!$O$6:$Z$7,2))=TRUE,"-",(HLOOKUP($A$5,Prj_list!$O$6:$Z$7,2)*'2012 HR 배정표'!AQ194)/HLOOKUP($A$5,Prj_list!$O$6:$Z$7,2)))</x:f>
        <x:v>-</x:v>
      </x:c>
      <x:c r="AM196" s="45" t="str">
        <x:f>IF(ISBLANK('2012 HR 배정표'!AR194)=TRUE,"-",'2012 HR 배정표'!AR194)</x:f>
        <x:v>-</x:v>
      </x:c>
      <x:c r="AN196" s="46" t="str">
        <x:f>IF(ISBLANK('2012 HR 배정표'!AR194)=TRUE,"-",IF(ISERROR((HLOOKUP($A$5,Prj_list!$O$6:$Z$7,2)*'2012 HR 배정표'!AS194)/HLOOKUP($A$5,Prj_list!$O$6:$Z$7,2))=TRUE,"-",(HLOOKUP($A$5,Prj_list!$O$6:$Z$7,2)*'2012 HR 배정표'!AS194)/HLOOKUP($A$5,Prj_list!$O$6:$Z$7,2)))</x:f>
        <x:v>-</x:v>
      </x:c>
      <x:c r="AO196" s="45" t="str">
        <x:f>IF(ISBLANK('2012 HR 배정표'!AT194)=TRUE,"-",'2012 HR 배정표'!AT194)</x:f>
        <x:v>-</x:v>
      </x:c>
      <x:c r="AP196" s="46" t="str">
        <x:f>IF(ISBLANK('2012 HR 배정표'!AT194)=TRUE,"-",IF(ISERROR((HLOOKUP($A$5,Prj_list!$O$6:$Z$7,2)*'2012 HR 배정표'!AU194)/HLOOKUP($A$5,Prj_list!$O$6:$Z$7,2))=TRUE,"-",(HLOOKUP($A$5,Prj_list!$O$6:$Z$7,2)*'2012 HR 배정표'!AU194)/HLOOKUP($A$5,Prj_list!$O$6:$Z$7,2)))</x:f>
        <x:v>-</x:v>
      </x:c>
      <x:c r="AQ196" s="45" t="str">
        <x:f>IF(ISBLANK('2012 HR 배정표'!AV194)=TRUE,"-",'2012 HR 배정표'!AV194)</x:f>
        <x:v>-</x:v>
      </x:c>
      <x:c r="AR196" s="46" t="str">
        <x:f>IF(ISBLANK('2012 HR 배정표'!AV194)=TRUE,"-",IF(ISERROR((HLOOKUP($A$5,Prj_list!$O$6:$Z$7,2)*'2012 HR 배정표'!AW194)/HLOOKUP($A$5,Prj_list!$O$6:$Z$7,2))=TRUE,"-",(HLOOKUP($A$5,Prj_list!$O$6:$Z$7,2)*'2012 HR 배정표'!AW194)/HLOOKUP($A$5,Prj_list!$O$6:$Z$7,2)))</x:f>
        <x:v>-</x:v>
      </x:c>
      <x:c r="AS196" s="45" t="str">
        <x:f>IF(ISBLANK('2012 HR 배정표'!AX194)=TRUE,"-",'2012 HR 배정표'!AX194)</x:f>
        <x:v>-</x:v>
      </x:c>
      <x:c r="AT196" s="46" t="str">
        <x:f>IF(ISBLANK('2012 HR 배정표'!AX194)=TRUE,"-",IF(ISERROR((HLOOKUP($A$5,Prj_list!$O$6:$Z$7,2)*'2012 HR 배정표'!AY194)/HLOOKUP($A$5,Prj_list!$O$6:$Z$7,2))=TRUE,"-",(HLOOKUP($A$5,Prj_list!$O$6:$Z$7,2)*'2012 HR 배정표'!AY194)/HLOOKUP($A$5,Prj_list!$O$6:$Z$7,2)))</x:f>
        <x:v>-</x:v>
      </x:c>
      <x:c r="AU196" s="45" t="str">
        <x:f>IF(ISBLANK('2012 HR 배정표'!AZ194)=TRUE,"-",'2012 HR 배정표'!AZ194)</x:f>
        <x:v>-</x:v>
      </x:c>
      <x:c r="AV196" s="46" t="str">
        <x:f>IF(ISBLANK('2012 HR 배정표'!AZ194)=TRUE,"-",IF(ISERROR((HLOOKUP($A$5,Prj_list!$O$6:$Z$7,2)*'2012 HR 배정표'!BA194)/HLOOKUP($A$5,Prj_list!$O$6:$Z$7,2))=TRUE,"-",(HLOOKUP($A$5,Prj_list!$O$6:$Z$7,2)*'2012 HR 배정표'!BA194)/HLOOKUP($A$5,Prj_list!$O$6:$Z$7,2)))</x:f>
        <x:v>-</x:v>
      </x:c>
      <x:c r="AW196" s="34" t="str">
        <x:f t="shared" si="6"/>
        <x:v/>
      </x:c>
      <x:c r="AX196" s="41">
        <x:f t="shared" si="5"/>
        <x:v>0</x:v>
      </x:c>
    </x:row>
    <x:row r="197" spans="1:50">
      <x:c r="A197" s="45" t="str">
        <x:f>IF(ISBLANK('2012 HR 배정표'!F195)=TRUE,"-",'2012 HR 배정표'!F195)</x:f>
        <x:v>-</x:v>
      </x:c>
      <x:c r="B197" s="46" t="str">
        <x:f>IF(ISBLANK('2012 HR 배정표'!F195)=TRUE,"-",IF(ISERROR((HLOOKUP($A$5,Prj_list!$O$6:$Z$7,2)*'2012 HR 배정표'!G195)/HLOOKUP($A$5,Prj_list!$O$6:$Z$7,2))=TRUE,"-",(HLOOKUP($A$5,Prj_list!$O$6:$Z$7,2)*'2012 HR 배정표'!G195)/HLOOKUP($A$5,Prj_list!$O$6:$Z$7,2)))</x:f>
        <x:v>-</x:v>
      </x:c>
      <x:c r="C197" s="45" t="str">
        <x:f>IF(ISBLANK('2012 HR 배정표'!H195)=TRUE,"-",'2012 HR 배정표'!H195)</x:f>
        <x:v>-</x:v>
      </x:c>
      <x:c r="D197" s="46" t="str">
        <x:f>IF(ISBLANK('2012 HR 배정표'!H195)=TRUE,"-",IF(ISERROR((HLOOKUP($A$5,Prj_list!$O$6:$Z$7,2)*'2012 HR 배정표'!I195)/HLOOKUP($A$5,Prj_list!$O$6:$Z$7,2))=TRUE,"-",(HLOOKUP($A$5,Prj_list!$O$6:$Z$7,2)*'2012 HR 배정표'!I195)/HLOOKUP($A$5,Prj_list!$O$6:$Z$7,2)))</x:f>
        <x:v>-</x:v>
      </x:c>
      <x:c r="E197" s="45" t="str">
        <x:f>IF(ISBLANK('2012 HR 배정표'!J195)=TRUE,"-",'2012 HR 배정표'!J195)</x:f>
        <x:v>-</x:v>
      </x:c>
      <x:c r="F197" s="46" t="str">
        <x:f>IF(ISBLANK('2012 HR 배정표'!J195)=TRUE,"-",IF(ISERROR((HLOOKUP($A$5,Prj_list!$O$6:$Z$7,2)*'2012 HR 배정표'!K195)/HLOOKUP($A$5,Prj_list!$O$6:$Z$7,2))=TRUE,"-",(HLOOKUP($A$5,Prj_list!$O$6:$Z$7,2)*'2012 HR 배정표'!K195)/HLOOKUP($A$5,Prj_list!$O$6:$Z$7,2)))</x:f>
        <x:v>-</x:v>
      </x:c>
      <x:c r="G197" s="45" t="str">
        <x:f>IF(ISBLANK('2012 HR 배정표'!L195)=TRUE,"-",'2012 HR 배정표'!L195)</x:f>
        <x:v>-</x:v>
      </x:c>
      <x:c r="H197" s="46" t="str">
        <x:f>IF(ISBLANK('2012 HR 배정표'!L195)=TRUE,"-",IF(ISERROR((HLOOKUP($A$5,Prj_list!$O$6:$Z$7,2)*'2012 HR 배정표'!M195)/HLOOKUP($A$5,Prj_list!$O$6:$Z$7,2))=TRUE,"-",(HLOOKUP($A$5,Prj_list!$O$6:$Z$7,2)*'2012 HR 배정표'!M195)/HLOOKUP($A$5,Prj_list!$O$6:$Z$7,2)))</x:f>
        <x:v>-</x:v>
      </x:c>
      <x:c r="I197" s="45" t="str">
        <x:f>IF(ISBLANK('2012 HR 배정표'!N195)=TRUE,"-",'2012 HR 배정표'!N195)</x:f>
        <x:v>-</x:v>
      </x:c>
      <x:c r="J197" s="46" t="str">
        <x:f>IF(ISBLANK('2012 HR 배정표'!N195)=TRUE,"-",IF(ISERROR((HLOOKUP($A$5,Prj_list!$O$6:$Z$7,2)*'2012 HR 배정표'!O195)/HLOOKUP($A$5,Prj_list!$O$6:$Z$7,2))=TRUE,"-",(HLOOKUP($A$5,Prj_list!$O$6:$Z$7,2)*'2012 HR 배정표'!O195)/HLOOKUP($A$5,Prj_list!$O$6:$Z$7,2)))</x:f>
        <x:v>-</x:v>
      </x:c>
      <x:c r="K197" s="45" t="str">
        <x:f>IF(ISBLANK('2012 HR 배정표'!P195)=TRUE,"-",'2012 HR 배정표'!P195)</x:f>
        <x:v>-</x:v>
      </x:c>
      <x:c r="L197" s="46" t="str">
        <x:f>IF(ISBLANK('2012 HR 배정표'!P195)=TRUE,"-",IF(ISERROR((HLOOKUP($A$5,Prj_list!$O$6:$Z$7,2)*'2012 HR 배정표'!Q195)/HLOOKUP($A$5,Prj_list!$O$6:$Z$7,2))=TRUE,"-",(HLOOKUP($A$5,Prj_list!$O$6:$Z$7,2)*'2012 HR 배정표'!Q195)/HLOOKUP($A$5,Prj_list!$O$6:$Z$7,2)))</x:f>
        <x:v>-</x:v>
      </x:c>
      <x:c r="M197" s="45" t="str">
        <x:f>IF(ISBLANK('2012 HR 배정표'!R195)=TRUE,"-",'2012 HR 배정표'!R195)</x:f>
        <x:v>-</x:v>
      </x:c>
      <x:c r="N197" s="46" t="str">
        <x:f>IF(ISBLANK('2012 HR 배정표'!R195)=TRUE,"-",IF(ISERROR((HLOOKUP($A$5,Prj_list!$O$6:$Z$7,2)*'2012 HR 배정표'!S195)/HLOOKUP($A$5,Prj_list!$O$6:$Z$7,2))=TRUE,"-",(HLOOKUP($A$5,Prj_list!$O$6:$Z$7,2)*'2012 HR 배정표'!S195)/HLOOKUP($A$5,Prj_list!$O$6:$Z$7,2)))</x:f>
        <x:v>-</x:v>
      </x:c>
      <x:c r="O197" s="45" t="str">
        <x:f>IF(ISBLANK('2012 HR 배정표'!T195)=TRUE,"-",'2012 HR 배정표'!T195)</x:f>
        <x:v>-</x:v>
      </x:c>
      <x:c r="P197" s="46" t="str">
        <x:f>IF(ISBLANK('2012 HR 배정표'!T195)=TRUE,"-",IF(ISERROR((HLOOKUP($A$5,Prj_list!$O$6:$Z$7,2)*'2012 HR 배정표'!U195)/HLOOKUP($A$5,Prj_list!$O$6:$Z$7,2))=TRUE,"-",(HLOOKUP($A$5,Prj_list!$O$6:$Z$7,2)*'2012 HR 배정표'!U195)/HLOOKUP($A$5,Prj_list!$O$6:$Z$7,2)))</x:f>
        <x:v>-</x:v>
      </x:c>
      <x:c r="Q197" s="45" t="str">
        <x:f>IF(ISBLANK('2012 HR 배정표'!V195)=TRUE,"-",'2012 HR 배정표'!V195)</x:f>
        <x:v>-</x:v>
      </x:c>
      <x:c r="R197" s="46" t="str">
        <x:f>IF(ISBLANK('2012 HR 배정표'!V195)=TRUE,"-",IF(ISERROR((HLOOKUP($A$5,Prj_list!$O$6:$Z$7,2)*'2012 HR 배정표'!W195)/HLOOKUP($A$5,Prj_list!$O$6:$Z$7,2))=TRUE,"-",(HLOOKUP($A$5,Prj_list!$O$6:$Z$7,2)*'2012 HR 배정표'!W195)/HLOOKUP($A$5,Prj_list!$O$6:$Z$7,2)))</x:f>
        <x:v>-</x:v>
      </x:c>
      <x:c r="S197" s="45" t="str">
        <x:f>IF(ISBLANK('2012 HR 배정표'!X195)=TRUE,"-",'2012 HR 배정표'!X195)</x:f>
        <x:v>-</x:v>
      </x:c>
      <x:c r="T197" s="46" t="str">
        <x:f>IF(ISBLANK('2012 HR 배정표'!X195)=TRUE,"-",IF(ISERROR((HLOOKUP($A$5,Prj_list!$O$6:$Z$7,2)*'2012 HR 배정표'!Y195)/HLOOKUP($A$5,Prj_list!$O$6:$Z$7,2))=TRUE,"-",(HLOOKUP($A$5,Prj_list!$O$6:$Z$7,2)*'2012 HR 배정표'!Y195)/HLOOKUP($A$5,Prj_list!$O$6:$Z$7,2)))</x:f>
        <x:v>-</x:v>
      </x:c>
      <x:c r="U197" s="45" t="str">
        <x:f>IF(ISBLANK('2012 HR 배정표'!Z195)=TRUE,"-",'2012 HR 배정표'!Z195)</x:f>
        <x:v>-</x:v>
      </x:c>
      <x:c r="V197" s="46" t="str">
        <x:f>IF(ISBLANK('2012 HR 배정표'!Z195)=TRUE,"-",IF(ISERROR((HLOOKUP($A$5,Prj_list!$O$6:$Z$7,2)*'2012 HR 배정표'!AA195)/HLOOKUP($A$5,Prj_list!$O$6:$Z$7,2))=TRUE,"-",(HLOOKUP($A$5,Prj_list!$O$6:$Z$7,2)*'2012 HR 배정표'!AA195)/HLOOKUP($A$5,Prj_list!$O$6:$Z$7,2)))</x:f>
        <x:v>-</x:v>
      </x:c>
      <x:c r="W197" s="45" t="str">
        <x:f>IF(ISBLANK('2012 HR 배정표'!AB195)=TRUE,"-",'2012 HR 배정표'!AB195)</x:f>
        <x:v>-</x:v>
      </x:c>
      <x:c r="X197" s="46" t="str">
        <x:f>IF(ISBLANK('2012 HR 배정표'!AB195)=TRUE,"-",IF(ISERROR((HLOOKUP($A$5,Prj_list!$O$6:$Z$7,2)*'2012 HR 배정표'!AC195)/HLOOKUP($A$5,Prj_list!$O$6:$Z$7,2))=TRUE,"-",(HLOOKUP($A$5,Prj_list!$O$6:$Z$7,2)*'2012 HR 배정표'!AC195)/HLOOKUP($A$5,Prj_list!$O$6:$Z$7,2)))</x:f>
        <x:v>-</x:v>
      </x:c>
      <x:c r="Y197" s="45" t="str">
        <x:f>IF(ISBLANK('2012 HR 배정표'!AD195)=TRUE,"-",'2012 HR 배정표'!AD195)</x:f>
        <x:v>-</x:v>
      </x:c>
      <x:c r="Z197" s="46" t="str">
        <x:f>IF(ISBLANK('2012 HR 배정표'!AD195)=TRUE,"-",IF(ISERROR((HLOOKUP($A$5,Prj_list!$O$6:$Z$7,2)*'2012 HR 배정표'!AE195)/HLOOKUP($A$5,Prj_list!$O$6:$Z$7,2))=TRUE,"-",(HLOOKUP($A$5,Prj_list!$O$6:$Z$7,2)*'2012 HR 배정표'!AE195)/HLOOKUP($A$5,Prj_list!$O$6:$Z$7,2)))</x:f>
        <x:v>-</x:v>
      </x:c>
      <x:c r="AA197" s="45" t="str">
        <x:f>IF(ISBLANK('2012 HR 배정표'!AF195)=TRUE,"-",'2012 HR 배정표'!AF195)</x:f>
        <x:v>-</x:v>
      </x:c>
      <x:c r="AB197" s="46" t="str">
        <x:f>IF(ISBLANK('2012 HR 배정표'!AF195)=TRUE,"-",IF(ISERROR((HLOOKUP($A$5,Prj_list!$O$6:$Z$7,2)*'2012 HR 배정표'!AG195)/HLOOKUP($A$5,Prj_list!$O$6:$Z$7,2))=TRUE,"-",(HLOOKUP($A$5,Prj_list!$O$6:$Z$7,2)*'2012 HR 배정표'!AG195)/HLOOKUP($A$5,Prj_list!$O$6:$Z$7,2)))</x:f>
        <x:v>-</x:v>
      </x:c>
      <x:c r="AC197" s="45" t="str">
        <x:f>IF(ISBLANK('2012 HR 배정표'!AH195)=TRUE,"-",'2012 HR 배정표'!AH195)</x:f>
        <x:v>-</x:v>
      </x:c>
      <x:c r="AD197" s="46" t="str">
        <x:f>IF(ISBLANK('2012 HR 배정표'!AH195)=TRUE,"-",IF(ISERROR((HLOOKUP($A$5,Prj_list!$O$6:$Z$7,2)*'2012 HR 배정표'!AI195)/HLOOKUP($A$5,Prj_list!$O$6:$Z$7,2))=TRUE,"-",(HLOOKUP($A$5,Prj_list!$O$6:$Z$7,2)*'2012 HR 배정표'!AI195)/HLOOKUP($A$5,Prj_list!$O$6:$Z$7,2)))</x:f>
        <x:v>-</x:v>
      </x:c>
      <x:c r="AE197" s="45" t="str">
        <x:f>IF(ISBLANK('2012 HR 배정표'!AJ195)=TRUE,"-",'2012 HR 배정표'!AJ195)</x:f>
        <x:v>-</x:v>
      </x:c>
      <x:c r="AF197" s="46" t="str">
        <x:f>IF(ISBLANK('2012 HR 배정표'!AJ195)=TRUE,"-",IF(ISERROR((HLOOKUP($A$5,Prj_list!$O$6:$Z$7,2)*'2012 HR 배정표'!AK195)/HLOOKUP($A$5,Prj_list!$O$6:$Z$7,2))=TRUE,"-",(HLOOKUP($A$5,Prj_list!$O$6:$Z$7,2)*'2012 HR 배정표'!AK195)/HLOOKUP($A$5,Prj_list!$O$6:$Z$7,2)))</x:f>
        <x:v>-</x:v>
      </x:c>
      <x:c r="AG197" s="45" t="str">
        <x:f>IF(ISBLANK('2012 HR 배정표'!AL195)=TRUE,"-",'2012 HR 배정표'!AL195)</x:f>
        <x:v>-</x:v>
      </x:c>
      <x:c r="AH197" s="46" t="str">
        <x:f>IF(ISBLANK('2012 HR 배정표'!AL195)=TRUE,"-",IF(ISERROR((HLOOKUP($A$5,Prj_list!$O$6:$Z$7,2)*'2012 HR 배정표'!AM195)/HLOOKUP($A$5,Prj_list!$O$6:$Z$7,2))=TRUE,"-",(HLOOKUP($A$5,Prj_list!$O$6:$Z$7,2)*'2012 HR 배정표'!AM195)/HLOOKUP($A$5,Prj_list!$O$6:$Z$7,2)))</x:f>
        <x:v>-</x:v>
      </x:c>
      <x:c r="AI197" s="45" t="str">
        <x:f>IF(ISBLANK('2012 HR 배정표'!AN195)=TRUE,"-",'2012 HR 배정표'!AN195)</x:f>
        <x:v>-</x:v>
      </x:c>
      <x:c r="AJ197" s="46" t="str">
        <x:f>IF(ISBLANK('2012 HR 배정표'!AN195)=TRUE,"-",IF(ISERROR((HLOOKUP($A$5,Prj_list!$O$6:$Z$7,2)*'2012 HR 배정표'!AO195)/HLOOKUP($A$5,Prj_list!$O$6:$Z$7,2))=TRUE,"-",(HLOOKUP($A$5,Prj_list!$O$6:$Z$7,2)*'2012 HR 배정표'!AO195)/HLOOKUP($A$5,Prj_list!$O$6:$Z$7,2)))</x:f>
        <x:v>-</x:v>
      </x:c>
      <x:c r="AK197" s="45" t="str">
        <x:f>IF(ISBLANK('2012 HR 배정표'!AP195)=TRUE,"-",'2012 HR 배정표'!AP195)</x:f>
        <x:v>-</x:v>
      </x:c>
      <x:c r="AL197" s="46" t="str">
        <x:f>IF(ISBLANK('2012 HR 배정표'!AP195)=TRUE,"-",IF(ISERROR((HLOOKUP($A$5,Prj_list!$O$6:$Z$7,2)*'2012 HR 배정표'!AQ195)/HLOOKUP($A$5,Prj_list!$O$6:$Z$7,2))=TRUE,"-",(HLOOKUP($A$5,Prj_list!$O$6:$Z$7,2)*'2012 HR 배정표'!AQ195)/HLOOKUP($A$5,Prj_list!$O$6:$Z$7,2)))</x:f>
        <x:v>-</x:v>
      </x:c>
      <x:c r="AM197" s="45" t="str">
        <x:f>IF(ISBLANK('2012 HR 배정표'!AR195)=TRUE,"-",'2012 HR 배정표'!AR195)</x:f>
        <x:v>-</x:v>
      </x:c>
      <x:c r="AN197" s="46" t="str">
        <x:f>IF(ISBLANK('2012 HR 배정표'!AR195)=TRUE,"-",IF(ISERROR((HLOOKUP($A$5,Prj_list!$O$6:$Z$7,2)*'2012 HR 배정표'!AS195)/HLOOKUP($A$5,Prj_list!$O$6:$Z$7,2))=TRUE,"-",(HLOOKUP($A$5,Prj_list!$O$6:$Z$7,2)*'2012 HR 배정표'!AS195)/HLOOKUP($A$5,Prj_list!$O$6:$Z$7,2)))</x:f>
        <x:v>-</x:v>
      </x:c>
      <x:c r="AO197" s="45" t="str">
        <x:f>IF(ISBLANK('2012 HR 배정표'!AT195)=TRUE,"-",'2012 HR 배정표'!AT195)</x:f>
        <x:v>-</x:v>
      </x:c>
      <x:c r="AP197" s="46" t="str">
        <x:f>IF(ISBLANK('2012 HR 배정표'!AT195)=TRUE,"-",IF(ISERROR((HLOOKUP($A$5,Prj_list!$O$6:$Z$7,2)*'2012 HR 배정표'!AU195)/HLOOKUP($A$5,Prj_list!$O$6:$Z$7,2))=TRUE,"-",(HLOOKUP($A$5,Prj_list!$O$6:$Z$7,2)*'2012 HR 배정표'!AU195)/HLOOKUP($A$5,Prj_list!$O$6:$Z$7,2)))</x:f>
        <x:v>-</x:v>
      </x:c>
      <x:c r="AQ197" s="45" t="str">
        <x:f>IF(ISBLANK('2012 HR 배정표'!AV195)=TRUE,"-",'2012 HR 배정표'!AV195)</x:f>
        <x:v>-</x:v>
      </x:c>
      <x:c r="AR197" s="46" t="str">
        <x:f>IF(ISBLANK('2012 HR 배정표'!AV195)=TRUE,"-",IF(ISERROR((HLOOKUP($A$5,Prj_list!$O$6:$Z$7,2)*'2012 HR 배정표'!AW195)/HLOOKUP($A$5,Prj_list!$O$6:$Z$7,2))=TRUE,"-",(HLOOKUP($A$5,Prj_list!$O$6:$Z$7,2)*'2012 HR 배정표'!AW195)/HLOOKUP($A$5,Prj_list!$O$6:$Z$7,2)))</x:f>
        <x:v>-</x:v>
      </x:c>
      <x:c r="AS197" s="45" t="str">
        <x:f>IF(ISBLANK('2012 HR 배정표'!AX195)=TRUE,"-",'2012 HR 배정표'!AX195)</x:f>
        <x:v>-</x:v>
      </x:c>
      <x:c r="AT197" s="46" t="str">
        <x:f>IF(ISBLANK('2012 HR 배정표'!AX195)=TRUE,"-",IF(ISERROR((HLOOKUP($A$5,Prj_list!$O$6:$Z$7,2)*'2012 HR 배정표'!AY195)/HLOOKUP($A$5,Prj_list!$O$6:$Z$7,2))=TRUE,"-",(HLOOKUP($A$5,Prj_list!$O$6:$Z$7,2)*'2012 HR 배정표'!AY195)/HLOOKUP($A$5,Prj_list!$O$6:$Z$7,2)))</x:f>
        <x:v>-</x:v>
      </x:c>
      <x:c r="AU197" s="45" t="str">
        <x:f>IF(ISBLANK('2012 HR 배정표'!AZ195)=TRUE,"-",'2012 HR 배정표'!AZ195)</x:f>
        <x:v>-</x:v>
      </x:c>
      <x:c r="AV197" s="46" t="str">
        <x:f>IF(ISBLANK('2012 HR 배정표'!AZ195)=TRUE,"-",IF(ISERROR((HLOOKUP($A$5,Prj_list!$O$6:$Z$7,2)*'2012 HR 배정표'!BA195)/HLOOKUP($A$5,Prj_list!$O$6:$Z$7,2))=TRUE,"-",(HLOOKUP($A$5,Prj_list!$O$6:$Z$7,2)*'2012 HR 배정표'!BA195)/HLOOKUP($A$5,Prj_list!$O$6:$Z$7,2)))</x:f>
        <x:v>-</x:v>
      </x:c>
      <x:c r="AW197" s="34" t="str">
        <x:f t="shared" si="6"/>
        <x:v/>
      </x:c>
      <x:c r="AX197" s="41">
        <x:f t="shared" si="5"/>
        <x:v>0</x:v>
      </x:c>
    </x:row>
    <x:row r="198" spans="1:50">
      <x:c r="A198" s="45" t="str">
        <x:f>IF(ISBLANK('2012 HR 배정표'!F196)=TRUE,"-",'2012 HR 배정표'!F196)</x:f>
        <x:v>-</x:v>
      </x:c>
      <x:c r="B198" s="46" t="str">
        <x:f>IF(ISBLANK('2012 HR 배정표'!F196)=TRUE,"-",IF(ISERROR((HLOOKUP($A$5,Prj_list!$O$6:$Z$7,2)*'2012 HR 배정표'!G196)/HLOOKUP($A$5,Prj_list!$O$6:$Z$7,2))=TRUE,"-",(HLOOKUP($A$5,Prj_list!$O$6:$Z$7,2)*'2012 HR 배정표'!G196)/HLOOKUP($A$5,Prj_list!$O$6:$Z$7,2)))</x:f>
        <x:v>-</x:v>
      </x:c>
      <x:c r="C198" s="45" t="str">
        <x:f>IF(ISBLANK('2012 HR 배정표'!H196)=TRUE,"-",'2012 HR 배정표'!H196)</x:f>
        <x:v>-</x:v>
      </x:c>
      <x:c r="D198" s="46" t="str">
        <x:f>IF(ISBLANK('2012 HR 배정표'!H196)=TRUE,"-",IF(ISERROR((HLOOKUP($A$5,Prj_list!$O$6:$Z$7,2)*'2012 HR 배정표'!I196)/HLOOKUP($A$5,Prj_list!$O$6:$Z$7,2))=TRUE,"-",(HLOOKUP($A$5,Prj_list!$O$6:$Z$7,2)*'2012 HR 배정표'!I196)/HLOOKUP($A$5,Prj_list!$O$6:$Z$7,2)))</x:f>
        <x:v>-</x:v>
      </x:c>
      <x:c r="E198" s="45" t="str">
        <x:f>IF(ISBLANK('2012 HR 배정표'!J196)=TRUE,"-",'2012 HR 배정표'!J196)</x:f>
        <x:v>-</x:v>
      </x:c>
      <x:c r="F198" s="46" t="str">
        <x:f>IF(ISBLANK('2012 HR 배정표'!J196)=TRUE,"-",IF(ISERROR((HLOOKUP($A$5,Prj_list!$O$6:$Z$7,2)*'2012 HR 배정표'!K196)/HLOOKUP($A$5,Prj_list!$O$6:$Z$7,2))=TRUE,"-",(HLOOKUP($A$5,Prj_list!$O$6:$Z$7,2)*'2012 HR 배정표'!K196)/HLOOKUP($A$5,Prj_list!$O$6:$Z$7,2)))</x:f>
        <x:v>-</x:v>
      </x:c>
      <x:c r="G198" s="45" t="str">
        <x:f>IF(ISBLANK('2012 HR 배정표'!L196)=TRUE,"-",'2012 HR 배정표'!L196)</x:f>
        <x:v>-</x:v>
      </x:c>
      <x:c r="H198" s="46" t="str">
        <x:f>IF(ISBLANK('2012 HR 배정표'!L196)=TRUE,"-",IF(ISERROR((HLOOKUP($A$5,Prj_list!$O$6:$Z$7,2)*'2012 HR 배정표'!M196)/HLOOKUP($A$5,Prj_list!$O$6:$Z$7,2))=TRUE,"-",(HLOOKUP($A$5,Prj_list!$O$6:$Z$7,2)*'2012 HR 배정표'!M196)/HLOOKUP($A$5,Prj_list!$O$6:$Z$7,2)))</x:f>
        <x:v>-</x:v>
      </x:c>
      <x:c r="I198" s="45" t="str">
        <x:f>IF(ISBLANK('2012 HR 배정표'!N196)=TRUE,"-",'2012 HR 배정표'!N196)</x:f>
        <x:v>-</x:v>
      </x:c>
      <x:c r="J198" s="46" t="str">
        <x:f>IF(ISBLANK('2012 HR 배정표'!N196)=TRUE,"-",IF(ISERROR((HLOOKUP($A$5,Prj_list!$O$6:$Z$7,2)*'2012 HR 배정표'!O196)/HLOOKUP($A$5,Prj_list!$O$6:$Z$7,2))=TRUE,"-",(HLOOKUP($A$5,Prj_list!$O$6:$Z$7,2)*'2012 HR 배정표'!O196)/HLOOKUP($A$5,Prj_list!$O$6:$Z$7,2)))</x:f>
        <x:v>-</x:v>
      </x:c>
      <x:c r="K198" s="45" t="str">
        <x:f>IF(ISBLANK('2012 HR 배정표'!P196)=TRUE,"-",'2012 HR 배정표'!P196)</x:f>
        <x:v>-</x:v>
      </x:c>
      <x:c r="L198" s="46" t="str">
        <x:f>IF(ISBLANK('2012 HR 배정표'!P196)=TRUE,"-",IF(ISERROR((HLOOKUP($A$5,Prj_list!$O$6:$Z$7,2)*'2012 HR 배정표'!Q196)/HLOOKUP($A$5,Prj_list!$O$6:$Z$7,2))=TRUE,"-",(HLOOKUP($A$5,Prj_list!$O$6:$Z$7,2)*'2012 HR 배정표'!Q196)/HLOOKUP($A$5,Prj_list!$O$6:$Z$7,2)))</x:f>
        <x:v>-</x:v>
      </x:c>
      <x:c r="M198" s="45" t="str">
        <x:f>IF(ISBLANK('2012 HR 배정표'!R196)=TRUE,"-",'2012 HR 배정표'!R196)</x:f>
        <x:v>-</x:v>
      </x:c>
      <x:c r="N198" s="46" t="str">
        <x:f>IF(ISBLANK('2012 HR 배정표'!R196)=TRUE,"-",IF(ISERROR((HLOOKUP($A$5,Prj_list!$O$6:$Z$7,2)*'2012 HR 배정표'!S196)/HLOOKUP($A$5,Prj_list!$O$6:$Z$7,2))=TRUE,"-",(HLOOKUP($A$5,Prj_list!$O$6:$Z$7,2)*'2012 HR 배정표'!S196)/HLOOKUP($A$5,Prj_list!$O$6:$Z$7,2)))</x:f>
        <x:v>-</x:v>
      </x:c>
      <x:c r="O198" s="45" t="str">
        <x:f>IF(ISBLANK('2012 HR 배정표'!T196)=TRUE,"-",'2012 HR 배정표'!T196)</x:f>
        <x:v>-</x:v>
      </x:c>
      <x:c r="P198" s="46" t="str">
        <x:f>IF(ISBLANK('2012 HR 배정표'!T196)=TRUE,"-",IF(ISERROR((HLOOKUP($A$5,Prj_list!$O$6:$Z$7,2)*'2012 HR 배정표'!U196)/HLOOKUP($A$5,Prj_list!$O$6:$Z$7,2))=TRUE,"-",(HLOOKUP($A$5,Prj_list!$O$6:$Z$7,2)*'2012 HR 배정표'!U196)/HLOOKUP($A$5,Prj_list!$O$6:$Z$7,2)))</x:f>
        <x:v>-</x:v>
      </x:c>
      <x:c r="Q198" s="45" t="str">
        <x:f>IF(ISBLANK('2012 HR 배정표'!V196)=TRUE,"-",'2012 HR 배정표'!V196)</x:f>
        <x:v>-</x:v>
      </x:c>
      <x:c r="R198" s="46" t="str">
        <x:f>IF(ISBLANK('2012 HR 배정표'!V196)=TRUE,"-",IF(ISERROR((HLOOKUP($A$5,Prj_list!$O$6:$Z$7,2)*'2012 HR 배정표'!W196)/HLOOKUP($A$5,Prj_list!$O$6:$Z$7,2))=TRUE,"-",(HLOOKUP($A$5,Prj_list!$O$6:$Z$7,2)*'2012 HR 배정표'!W196)/HLOOKUP($A$5,Prj_list!$O$6:$Z$7,2)))</x:f>
        <x:v>-</x:v>
      </x:c>
      <x:c r="S198" s="45" t="str">
        <x:f>IF(ISBLANK('2012 HR 배정표'!X196)=TRUE,"-",'2012 HR 배정표'!X196)</x:f>
        <x:v>-</x:v>
      </x:c>
      <x:c r="T198" s="46" t="str">
        <x:f>IF(ISBLANK('2012 HR 배정표'!X196)=TRUE,"-",IF(ISERROR((HLOOKUP($A$5,Prj_list!$O$6:$Z$7,2)*'2012 HR 배정표'!Y196)/HLOOKUP($A$5,Prj_list!$O$6:$Z$7,2))=TRUE,"-",(HLOOKUP($A$5,Prj_list!$O$6:$Z$7,2)*'2012 HR 배정표'!Y196)/HLOOKUP($A$5,Prj_list!$O$6:$Z$7,2)))</x:f>
        <x:v>-</x:v>
      </x:c>
      <x:c r="U198" s="45" t="str">
        <x:f>IF(ISBLANK('2012 HR 배정표'!Z196)=TRUE,"-",'2012 HR 배정표'!Z196)</x:f>
        <x:v>-</x:v>
      </x:c>
      <x:c r="V198" s="46" t="str">
        <x:f>IF(ISBLANK('2012 HR 배정표'!Z196)=TRUE,"-",IF(ISERROR((HLOOKUP($A$5,Prj_list!$O$6:$Z$7,2)*'2012 HR 배정표'!AA196)/HLOOKUP($A$5,Prj_list!$O$6:$Z$7,2))=TRUE,"-",(HLOOKUP($A$5,Prj_list!$O$6:$Z$7,2)*'2012 HR 배정표'!AA196)/HLOOKUP($A$5,Prj_list!$O$6:$Z$7,2)))</x:f>
        <x:v>-</x:v>
      </x:c>
      <x:c r="W198" s="45" t="str">
        <x:f>IF(ISBLANK('2012 HR 배정표'!AB196)=TRUE,"-",'2012 HR 배정표'!AB196)</x:f>
        <x:v>-</x:v>
      </x:c>
      <x:c r="X198" s="46" t="str">
        <x:f>IF(ISBLANK('2012 HR 배정표'!AB196)=TRUE,"-",IF(ISERROR((HLOOKUP($A$5,Prj_list!$O$6:$Z$7,2)*'2012 HR 배정표'!AC196)/HLOOKUP($A$5,Prj_list!$O$6:$Z$7,2))=TRUE,"-",(HLOOKUP($A$5,Prj_list!$O$6:$Z$7,2)*'2012 HR 배정표'!AC196)/HLOOKUP($A$5,Prj_list!$O$6:$Z$7,2)))</x:f>
        <x:v>-</x:v>
      </x:c>
      <x:c r="Y198" s="45" t="str">
        <x:f>IF(ISBLANK('2012 HR 배정표'!AD196)=TRUE,"-",'2012 HR 배정표'!AD196)</x:f>
        <x:v>-</x:v>
      </x:c>
      <x:c r="Z198" s="46" t="str">
        <x:f>IF(ISBLANK('2012 HR 배정표'!AD196)=TRUE,"-",IF(ISERROR((HLOOKUP($A$5,Prj_list!$O$6:$Z$7,2)*'2012 HR 배정표'!AE196)/HLOOKUP($A$5,Prj_list!$O$6:$Z$7,2))=TRUE,"-",(HLOOKUP($A$5,Prj_list!$O$6:$Z$7,2)*'2012 HR 배정표'!AE196)/HLOOKUP($A$5,Prj_list!$O$6:$Z$7,2)))</x:f>
        <x:v>-</x:v>
      </x:c>
      <x:c r="AA198" s="45" t="str">
        <x:f>IF(ISBLANK('2012 HR 배정표'!AF196)=TRUE,"-",'2012 HR 배정표'!AF196)</x:f>
        <x:v>-</x:v>
      </x:c>
      <x:c r="AB198" s="46" t="str">
        <x:f>IF(ISBLANK('2012 HR 배정표'!AF196)=TRUE,"-",IF(ISERROR((HLOOKUP($A$5,Prj_list!$O$6:$Z$7,2)*'2012 HR 배정표'!AG196)/HLOOKUP($A$5,Prj_list!$O$6:$Z$7,2))=TRUE,"-",(HLOOKUP($A$5,Prj_list!$O$6:$Z$7,2)*'2012 HR 배정표'!AG196)/HLOOKUP($A$5,Prj_list!$O$6:$Z$7,2)))</x:f>
        <x:v>-</x:v>
      </x:c>
      <x:c r="AC198" s="45" t="str">
        <x:f>IF(ISBLANK('2012 HR 배정표'!AH196)=TRUE,"-",'2012 HR 배정표'!AH196)</x:f>
        <x:v>-</x:v>
      </x:c>
      <x:c r="AD198" s="46" t="str">
        <x:f>IF(ISBLANK('2012 HR 배정표'!AH196)=TRUE,"-",IF(ISERROR((HLOOKUP($A$5,Prj_list!$O$6:$Z$7,2)*'2012 HR 배정표'!AI196)/HLOOKUP($A$5,Prj_list!$O$6:$Z$7,2))=TRUE,"-",(HLOOKUP($A$5,Prj_list!$O$6:$Z$7,2)*'2012 HR 배정표'!AI196)/HLOOKUP($A$5,Prj_list!$O$6:$Z$7,2)))</x:f>
        <x:v>-</x:v>
      </x:c>
      <x:c r="AE198" s="45" t="str">
        <x:f>IF(ISBLANK('2012 HR 배정표'!AJ196)=TRUE,"-",'2012 HR 배정표'!AJ196)</x:f>
        <x:v>-</x:v>
      </x:c>
      <x:c r="AF198" s="46" t="str">
        <x:f>IF(ISBLANK('2012 HR 배정표'!AJ196)=TRUE,"-",IF(ISERROR((HLOOKUP($A$5,Prj_list!$O$6:$Z$7,2)*'2012 HR 배정표'!AK196)/HLOOKUP($A$5,Prj_list!$O$6:$Z$7,2))=TRUE,"-",(HLOOKUP($A$5,Prj_list!$O$6:$Z$7,2)*'2012 HR 배정표'!AK196)/HLOOKUP($A$5,Prj_list!$O$6:$Z$7,2)))</x:f>
        <x:v>-</x:v>
      </x:c>
      <x:c r="AG198" s="45" t="str">
        <x:f>IF(ISBLANK('2012 HR 배정표'!AL196)=TRUE,"-",'2012 HR 배정표'!AL196)</x:f>
        <x:v>-</x:v>
      </x:c>
      <x:c r="AH198" s="46" t="str">
        <x:f>IF(ISBLANK('2012 HR 배정표'!AL196)=TRUE,"-",IF(ISERROR((HLOOKUP($A$5,Prj_list!$O$6:$Z$7,2)*'2012 HR 배정표'!AM196)/HLOOKUP($A$5,Prj_list!$O$6:$Z$7,2))=TRUE,"-",(HLOOKUP($A$5,Prj_list!$O$6:$Z$7,2)*'2012 HR 배정표'!AM196)/HLOOKUP($A$5,Prj_list!$O$6:$Z$7,2)))</x:f>
        <x:v>-</x:v>
      </x:c>
      <x:c r="AI198" s="45" t="str">
        <x:f>IF(ISBLANK('2012 HR 배정표'!AN196)=TRUE,"-",'2012 HR 배정표'!AN196)</x:f>
        <x:v>-</x:v>
      </x:c>
      <x:c r="AJ198" s="46" t="str">
        <x:f>IF(ISBLANK('2012 HR 배정표'!AN196)=TRUE,"-",IF(ISERROR((HLOOKUP($A$5,Prj_list!$O$6:$Z$7,2)*'2012 HR 배정표'!AO196)/HLOOKUP($A$5,Prj_list!$O$6:$Z$7,2))=TRUE,"-",(HLOOKUP($A$5,Prj_list!$O$6:$Z$7,2)*'2012 HR 배정표'!AO196)/HLOOKUP($A$5,Prj_list!$O$6:$Z$7,2)))</x:f>
        <x:v>-</x:v>
      </x:c>
      <x:c r="AK198" s="45" t="str">
        <x:f>IF(ISBLANK('2012 HR 배정표'!AP196)=TRUE,"-",'2012 HR 배정표'!AP196)</x:f>
        <x:v>-</x:v>
      </x:c>
      <x:c r="AL198" s="46" t="str">
        <x:f>IF(ISBLANK('2012 HR 배정표'!AP196)=TRUE,"-",IF(ISERROR((HLOOKUP($A$5,Prj_list!$O$6:$Z$7,2)*'2012 HR 배정표'!AQ196)/HLOOKUP($A$5,Prj_list!$O$6:$Z$7,2))=TRUE,"-",(HLOOKUP($A$5,Prj_list!$O$6:$Z$7,2)*'2012 HR 배정표'!AQ196)/HLOOKUP($A$5,Prj_list!$O$6:$Z$7,2)))</x:f>
        <x:v>-</x:v>
      </x:c>
      <x:c r="AM198" s="45" t="str">
        <x:f>IF(ISBLANK('2012 HR 배정표'!AR196)=TRUE,"-",'2012 HR 배정표'!AR196)</x:f>
        <x:v>-</x:v>
      </x:c>
      <x:c r="AN198" s="46" t="str">
        <x:f>IF(ISBLANK('2012 HR 배정표'!AR196)=TRUE,"-",IF(ISERROR((HLOOKUP($A$5,Prj_list!$O$6:$Z$7,2)*'2012 HR 배정표'!AS196)/HLOOKUP($A$5,Prj_list!$O$6:$Z$7,2))=TRUE,"-",(HLOOKUP($A$5,Prj_list!$O$6:$Z$7,2)*'2012 HR 배정표'!AS196)/HLOOKUP($A$5,Prj_list!$O$6:$Z$7,2)))</x:f>
        <x:v>-</x:v>
      </x:c>
      <x:c r="AO198" s="45" t="str">
        <x:f>IF(ISBLANK('2012 HR 배정표'!AT196)=TRUE,"-",'2012 HR 배정표'!AT196)</x:f>
        <x:v>-</x:v>
      </x:c>
      <x:c r="AP198" s="46" t="str">
        <x:f>IF(ISBLANK('2012 HR 배정표'!AT196)=TRUE,"-",IF(ISERROR((HLOOKUP($A$5,Prj_list!$O$6:$Z$7,2)*'2012 HR 배정표'!AU196)/HLOOKUP($A$5,Prj_list!$O$6:$Z$7,2))=TRUE,"-",(HLOOKUP($A$5,Prj_list!$O$6:$Z$7,2)*'2012 HR 배정표'!AU196)/HLOOKUP($A$5,Prj_list!$O$6:$Z$7,2)))</x:f>
        <x:v>-</x:v>
      </x:c>
      <x:c r="AQ198" s="45" t="str">
        <x:f>IF(ISBLANK('2012 HR 배정표'!AV196)=TRUE,"-",'2012 HR 배정표'!AV196)</x:f>
        <x:v>-</x:v>
      </x:c>
      <x:c r="AR198" s="46" t="str">
        <x:f>IF(ISBLANK('2012 HR 배정표'!AV196)=TRUE,"-",IF(ISERROR((HLOOKUP($A$5,Prj_list!$O$6:$Z$7,2)*'2012 HR 배정표'!AW196)/HLOOKUP($A$5,Prj_list!$O$6:$Z$7,2))=TRUE,"-",(HLOOKUP($A$5,Prj_list!$O$6:$Z$7,2)*'2012 HR 배정표'!AW196)/HLOOKUP($A$5,Prj_list!$O$6:$Z$7,2)))</x:f>
        <x:v>-</x:v>
      </x:c>
      <x:c r="AS198" s="45" t="str">
        <x:f>IF(ISBLANK('2012 HR 배정표'!AX196)=TRUE,"-",'2012 HR 배정표'!AX196)</x:f>
        <x:v>-</x:v>
      </x:c>
      <x:c r="AT198" s="46" t="str">
        <x:f>IF(ISBLANK('2012 HR 배정표'!AX196)=TRUE,"-",IF(ISERROR((HLOOKUP($A$5,Prj_list!$O$6:$Z$7,2)*'2012 HR 배정표'!AY196)/HLOOKUP($A$5,Prj_list!$O$6:$Z$7,2))=TRUE,"-",(HLOOKUP($A$5,Prj_list!$O$6:$Z$7,2)*'2012 HR 배정표'!AY196)/HLOOKUP($A$5,Prj_list!$O$6:$Z$7,2)))</x:f>
        <x:v>-</x:v>
      </x:c>
      <x:c r="AU198" s="45" t="str">
        <x:f>IF(ISBLANK('2012 HR 배정표'!AZ196)=TRUE,"-",'2012 HR 배정표'!AZ196)</x:f>
        <x:v>-</x:v>
      </x:c>
      <x:c r="AV198" s="46" t="str">
        <x:f>IF(ISBLANK('2012 HR 배정표'!AZ196)=TRUE,"-",IF(ISERROR((HLOOKUP($A$5,Prj_list!$O$6:$Z$7,2)*'2012 HR 배정표'!BA196)/HLOOKUP($A$5,Prj_list!$O$6:$Z$7,2))=TRUE,"-",(HLOOKUP($A$5,Prj_list!$O$6:$Z$7,2)*'2012 HR 배정표'!BA196)/HLOOKUP($A$5,Prj_list!$O$6:$Z$7,2)))</x:f>
        <x:v>-</x:v>
      </x:c>
      <x:c r="AW198" s="34" t="str">
        <x:f t="shared" si="6"/>
        <x:v/>
      </x:c>
      <x:c r="AX198" s="41">
        <x:f t="shared" si="5"/>
        <x:v>0</x:v>
      </x:c>
    </x:row>
    <x:row r="199" spans="1:50">
      <x:c r="A199" s="45" t="str">
        <x:f>IF(ISBLANK('2012 HR 배정표'!F197)=TRUE,"-",'2012 HR 배정표'!F197)</x:f>
        <x:v>-</x:v>
      </x:c>
      <x:c r="B199" s="46" t="str">
        <x:f>IF(ISBLANK('2012 HR 배정표'!F197)=TRUE,"-",IF(ISERROR((HLOOKUP($A$5,Prj_list!$O$6:$Z$7,2)*'2012 HR 배정표'!G197)/HLOOKUP($A$5,Prj_list!$O$6:$Z$7,2))=TRUE,"-",(HLOOKUP($A$5,Prj_list!$O$6:$Z$7,2)*'2012 HR 배정표'!G197)/HLOOKUP($A$5,Prj_list!$O$6:$Z$7,2)))</x:f>
        <x:v>-</x:v>
      </x:c>
      <x:c r="C199" s="45" t="str">
        <x:f>IF(ISBLANK('2012 HR 배정표'!H197)=TRUE,"-",'2012 HR 배정표'!H197)</x:f>
        <x:v>-</x:v>
      </x:c>
      <x:c r="D199" s="46" t="str">
        <x:f>IF(ISBLANK('2012 HR 배정표'!H197)=TRUE,"-",IF(ISERROR((HLOOKUP($A$5,Prj_list!$O$6:$Z$7,2)*'2012 HR 배정표'!I197)/HLOOKUP($A$5,Prj_list!$O$6:$Z$7,2))=TRUE,"-",(HLOOKUP($A$5,Prj_list!$O$6:$Z$7,2)*'2012 HR 배정표'!I197)/HLOOKUP($A$5,Prj_list!$O$6:$Z$7,2)))</x:f>
        <x:v>-</x:v>
      </x:c>
      <x:c r="E199" s="45" t="str">
        <x:f>IF(ISBLANK('2012 HR 배정표'!J197)=TRUE,"-",'2012 HR 배정표'!J197)</x:f>
        <x:v>-</x:v>
      </x:c>
      <x:c r="F199" s="46" t="str">
        <x:f>IF(ISBLANK('2012 HR 배정표'!J197)=TRUE,"-",IF(ISERROR((HLOOKUP($A$5,Prj_list!$O$6:$Z$7,2)*'2012 HR 배정표'!K197)/HLOOKUP($A$5,Prj_list!$O$6:$Z$7,2))=TRUE,"-",(HLOOKUP($A$5,Prj_list!$O$6:$Z$7,2)*'2012 HR 배정표'!K197)/HLOOKUP($A$5,Prj_list!$O$6:$Z$7,2)))</x:f>
        <x:v>-</x:v>
      </x:c>
      <x:c r="G199" s="45" t="str">
        <x:f>IF(ISBLANK('2012 HR 배정표'!L197)=TRUE,"-",'2012 HR 배정표'!L197)</x:f>
        <x:v>-</x:v>
      </x:c>
      <x:c r="H199" s="46" t="str">
        <x:f>IF(ISBLANK('2012 HR 배정표'!L197)=TRUE,"-",IF(ISERROR((HLOOKUP($A$5,Prj_list!$O$6:$Z$7,2)*'2012 HR 배정표'!M197)/HLOOKUP($A$5,Prj_list!$O$6:$Z$7,2))=TRUE,"-",(HLOOKUP($A$5,Prj_list!$O$6:$Z$7,2)*'2012 HR 배정표'!M197)/HLOOKUP($A$5,Prj_list!$O$6:$Z$7,2)))</x:f>
        <x:v>-</x:v>
      </x:c>
      <x:c r="I199" s="45" t="str">
        <x:f>IF(ISBLANK('2012 HR 배정표'!N197)=TRUE,"-",'2012 HR 배정표'!N197)</x:f>
        <x:v>-</x:v>
      </x:c>
      <x:c r="J199" s="46" t="str">
        <x:f>IF(ISBLANK('2012 HR 배정표'!N197)=TRUE,"-",IF(ISERROR((HLOOKUP($A$5,Prj_list!$O$6:$Z$7,2)*'2012 HR 배정표'!O197)/HLOOKUP($A$5,Prj_list!$O$6:$Z$7,2))=TRUE,"-",(HLOOKUP($A$5,Prj_list!$O$6:$Z$7,2)*'2012 HR 배정표'!O197)/HLOOKUP($A$5,Prj_list!$O$6:$Z$7,2)))</x:f>
        <x:v>-</x:v>
      </x:c>
      <x:c r="K199" s="45" t="str">
        <x:f>IF(ISBLANK('2012 HR 배정표'!P197)=TRUE,"-",'2012 HR 배정표'!P197)</x:f>
        <x:v>-</x:v>
      </x:c>
      <x:c r="L199" s="46" t="str">
        <x:f>IF(ISBLANK('2012 HR 배정표'!P197)=TRUE,"-",IF(ISERROR((HLOOKUP($A$5,Prj_list!$O$6:$Z$7,2)*'2012 HR 배정표'!Q197)/HLOOKUP($A$5,Prj_list!$O$6:$Z$7,2))=TRUE,"-",(HLOOKUP($A$5,Prj_list!$O$6:$Z$7,2)*'2012 HR 배정표'!Q197)/HLOOKUP($A$5,Prj_list!$O$6:$Z$7,2)))</x:f>
        <x:v>-</x:v>
      </x:c>
      <x:c r="M199" s="45" t="str">
        <x:f>IF(ISBLANK('2012 HR 배정표'!R197)=TRUE,"-",'2012 HR 배정표'!R197)</x:f>
        <x:v>-</x:v>
      </x:c>
      <x:c r="N199" s="46" t="str">
        <x:f>IF(ISBLANK('2012 HR 배정표'!R197)=TRUE,"-",IF(ISERROR((HLOOKUP($A$5,Prj_list!$O$6:$Z$7,2)*'2012 HR 배정표'!S197)/HLOOKUP($A$5,Prj_list!$O$6:$Z$7,2))=TRUE,"-",(HLOOKUP($A$5,Prj_list!$O$6:$Z$7,2)*'2012 HR 배정표'!S197)/HLOOKUP($A$5,Prj_list!$O$6:$Z$7,2)))</x:f>
        <x:v>-</x:v>
      </x:c>
      <x:c r="O199" s="45" t="str">
        <x:f>IF(ISBLANK('2012 HR 배정표'!T197)=TRUE,"-",'2012 HR 배정표'!T197)</x:f>
        <x:v>-</x:v>
      </x:c>
      <x:c r="P199" s="46" t="str">
        <x:f>IF(ISBLANK('2012 HR 배정표'!T197)=TRUE,"-",IF(ISERROR((HLOOKUP($A$5,Prj_list!$O$6:$Z$7,2)*'2012 HR 배정표'!U197)/HLOOKUP($A$5,Prj_list!$O$6:$Z$7,2))=TRUE,"-",(HLOOKUP($A$5,Prj_list!$O$6:$Z$7,2)*'2012 HR 배정표'!U197)/HLOOKUP($A$5,Prj_list!$O$6:$Z$7,2)))</x:f>
        <x:v>-</x:v>
      </x:c>
      <x:c r="Q199" s="45" t="str">
        <x:f>IF(ISBLANK('2012 HR 배정표'!V197)=TRUE,"-",'2012 HR 배정표'!V197)</x:f>
        <x:v>-</x:v>
      </x:c>
      <x:c r="R199" s="46" t="str">
        <x:f>IF(ISBLANK('2012 HR 배정표'!V197)=TRUE,"-",IF(ISERROR((HLOOKUP($A$5,Prj_list!$O$6:$Z$7,2)*'2012 HR 배정표'!W197)/HLOOKUP($A$5,Prj_list!$O$6:$Z$7,2))=TRUE,"-",(HLOOKUP($A$5,Prj_list!$O$6:$Z$7,2)*'2012 HR 배정표'!W197)/HLOOKUP($A$5,Prj_list!$O$6:$Z$7,2)))</x:f>
        <x:v>-</x:v>
      </x:c>
      <x:c r="S199" s="45" t="str">
        <x:f>IF(ISBLANK('2012 HR 배정표'!X197)=TRUE,"-",'2012 HR 배정표'!X197)</x:f>
        <x:v>-</x:v>
      </x:c>
      <x:c r="T199" s="46" t="str">
        <x:f>IF(ISBLANK('2012 HR 배정표'!X197)=TRUE,"-",IF(ISERROR((HLOOKUP($A$5,Prj_list!$O$6:$Z$7,2)*'2012 HR 배정표'!Y197)/HLOOKUP($A$5,Prj_list!$O$6:$Z$7,2))=TRUE,"-",(HLOOKUP($A$5,Prj_list!$O$6:$Z$7,2)*'2012 HR 배정표'!Y197)/HLOOKUP($A$5,Prj_list!$O$6:$Z$7,2)))</x:f>
        <x:v>-</x:v>
      </x:c>
      <x:c r="U199" s="45" t="str">
        <x:f>IF(ISBLANK('2012 HR 배정표'!Z197)=TRUE,"-",'2012 HR 배정표'!Z197)</x:f>
        <x:v>-</x:v>
      </x:c>
      <x:c r="V199" s="46" t="str">
        <x:f>IF(ISBLANK('2012 HR 배정표'!Z197)=TRUE,"-",IF(ISERROR((HLOOKUP($A$5,Prj_list!$O$6:$Z$7,2)*'2012 HR 배정표'!AA197)/HLOOKUP($A$5,Prj_list!$O$6:$Z$7,2))=TRUE,"-",(HLOOKUP($A$5,Prj_list!$O$6:$Z$7,2)*'2012 HR 배정표'!AA197)/HLOOKUP($A$5,Prj_list!$O$6:$Z$7,2)))</x:f>
        <x:v>-</x:v>
      </x:c>
      <x:c r="W199" s="45" t="str">
        <x:f>IF(ISBLANK('2012 HR 배정표'!AB197)=TRUE,"-",'2012 HR 배정표'!AB197)</x:f>
        <x:v>-</x:v>
      </x:c>
      <x:c r="X199" s="46" t="str">
        <x:f>IF(ISBLANK('2012 HR 배정표'!AB197)=TRUE,"-",IF(ISERROR((HLOOKUP($A$5,Prj_list!$O$6:$Z$7,2)*'2012 HR 배정표'!AC197)/HLOOKUP($A$5,Prj_list!$O$6:$Z$7,2))=TRUE,"-",(HLOOKUP($A$5,Prj_list!$O$6:$Z$7,2)*'2012 HR 배정표'!AC197)/HLOOKUP($A$5,Prj_list!$O$6:$Z$7,2)))</x:f>
        <x:v>-</x:v>
      </x:c>
      <x:c r="Y199" s="45" t="str">
        <x:f>IF(ISBLANK('2012 HR 배정표'!AD197)=TRUE,"-",'2012 HR 배정표'!AD197)</x:f>
        <x:v>-</x:v>
      </x:c>
      <x:c r="Z199" s="46" t="str">
        <x:f>IF(ISBLANK('2012 HR 배정표'!AD197)=TRUE,"-",IF(ISERROR((HLOOKUP($A$5,Prj_list!$O$6:$Z$7,2)*'2012 HR 배정표'!AE197)/HLOOKUP($A$5,Prj_list!$O$6:$Z$7,2))=TRUE,"-",(HLOOKUP($A$5,Prj_list!$O$6:$Z$7,2)*'2012 HR 배정표'!AE197)/HLOOKUP($A$5,Prj_list!$O$6:$Z$7,2)))</x:f>
        <x:v>-</x:v>
      </x:c>
      <x:c r="AA199" s="45" t="str">
        <x:f>IF(ISBLANK('2012 HR 배정표'!AF197)=TRUE,"-",'2012 HR 배정표'!AF197)</x:f>
        <x:v>-</x:v>
      </x:c>
      <x:c r="AB199" s="46" t="str">
        <x:f>IF(ISBLANK('2012 HR 배정표'!AF197)=TRUE,"-",IF(ISERROR((HLOOKUP($A$5,Prj_list!$O$6:$Z$7,2)*'2012 HR 배정표'!AG197)/HLOOKUP($A$5,Prj_list!$O$6:$Z$7,2))=TRUE,"-",(HLOOKUP($A$5,Prj_list!$O$6:$Z$7,2)*'2012 HR 배정표'!AG197)/HLOOKUP($A$5,Prj_list!$O$6:$Z$7,2)))</x:f>
        <x:v>-</x:v>
      </x:c>
      <x:c r="AC199" s="45" t="str">
        <x:f>IF(ISBLANK('2012 HR 배정표'!AH197)=TRUE,"-",'2012 HR 배정표'!AH197)</x:f>
        <x:v>-</x:v>
      </x:c>
      <x:c r="AD199" s="46" t="str">
        <x:f>IF(ISBLANK('2012 HR 배정표'!AH197)=TRUE,"-",IF(ISERROR((HLOOKUP($A$5,Prj_list!$O$6:$Z$7,2)*'2012 HR 배정표'!AI197)/HLOOKUP($A$5,Prj_list!$O$6:$Z$7,2))=TRUE,"-",(HLOOKUP($A$5,Prj_list!$O$6:$Z$7,2)*'2012 HR 배정표'!AI197)/HLOOKUP($A$5,Prj_list!$O$6:$Z$7,2)))</x:f>
        <x:v>-</x:v>
      </x:c>
      <x:c r="AE199" s="45" t="str">
        <x:f>IF(ISBLANK('2012 HR 배정표'!AJ197)=TRUE,"-",'2012 HR 배정표'!AJ197)</x:f>
        <x:v>-</x:v>
      </x:c>
      <x:c r="AF199" s="46" t="str">
        <x:f>IF(ISBLANK('2012 HR 배정표'!AJ197)=TRUE,"-",IF(ISERROR((HLOOKUP($A$5,Prj_list!$O$6:$Z$7,2)*'2012 HR 배정표'!AK197)/HLOOKUP($A$5,Prj_list!$O$6:$Z$7,2))=TRUE,"-",(HLOOKUP($A$5,Prj_list!$O$6:$Z$7,2)*'2012 HR 배정표'!AK197)/HLOOKUP($A$5,Prj_list!$O$6:$Z$7,2)))</x:f>
        <x:v>-</x:v>
      </x:c>
      <x:c r="AG199" s="45" t="str">
        <x:f>IF(ISBLANK('2012 HR 배정표'!AL197)=TRUE,"-",'2012 HR 배정표'!AL197)</x:f>
        <x:v>-</x:v>
      </x:c>
      <x:c r="AH199" s="46" t="str">
        <x:f>IF(ISBLANK('2012 HR 배정표'!AL197)=TRUE,"-",IF(ISERROR((HLOOKUP($A$5,Prj_list!$O$6:$Z$7,2)*'2012 HR 배정표'!AM197)/HLOOKUP($A$5,Prj_list!$O$6:$Z$7,2))=TRUE,"-",(HLOOKUP($A$5,Prj_list!$O$6:$Z$7,2)*'2012 HR 배정표'!AM197)/HLOOKUP($A$5,Prj_list!$O$6:$Z$7,2)))</x:f>
        <x:v>-</x:v>
      </x:c>
      <x:c r="AI199" s="45" t="str">
        <x:f>IF(ISBLANK('2012 HR 배정표'!AN197)=TRUE,"-",'2012 HR 배정표'!AN197)</x:f>
        <x:v>-</x:v>
      </x:c>
      <x:c r="AJ199" s="46" t="str">
        <x:f>IF(ISBLANK('2012 HR 배정표'!AN197)=TRUE,"-",IF(ISERROR((HLOOKUP($A$5,Prj_list!$O$6:$Z$7,2)*'2012 HR 배정표'!AO197)/HLOOKUP($A$5,Prj_list!$O$6:$Z$7,2))=TRUE,"-",(HLOOKUP($A$5,Prj_list!$O$6:$Z$7,2)*'2012 HR 배정표'!AO197)/HLOOKUP($A$5,Prj_list!$O$6:$Z$7,2)))</x:f>
        <x:v>-</x:v>
      </x:c>
      <x:c r="AK199" s="45" t="str">
        <x:f>IF(ISBLANK('2012 HR 배정표'!AP197)=TRUE,"-",'2012 HR 배정표'!AP197)</x:f>
        <x:v>-</x:v>
      </x:c>
      <x:c r="AL199" s="46" t="str">
        <x:f>IF(ISBLANK('2012 HR 배정표'!AP197)=TRUE,"-",IF(ISERROR((HLOOKUP($A$5,Prj_list!$O$6:$Z$7,2)*'2012 HR 배정표'!AQ197)/HLOOKUP($A$5,Prj_list!$O$6:$Z$7,2))=TRUE,"-",(HLOOKUP($A$5,Prj_list!$O$6:$Z$7,2)*'2012 HR 배정표'!AQ197)/HLOOKUP($A$5,Prj_list!$O$6:$Z$7,2)))</x:f>
        <x:v>-</x:v>
      </x:c>
      <x:c r="AM199" s="45" t="str">
        <x:f>IF(ISBLANK('2012 HR 배정표'!AR197)=TRUE,"-",'2012 HR 배정표'!AR197)</x:f>
        <x:v>-</x:v>
      </x:c>
      <x:c r="AN199" s="46" t="str">
        <x:f>IF(ISBLANK('2012 HR 배정표'!AR197)=TRUE,"-",IF(ISERROR((HLOOKUP($A$5,Prj_list!$O$6:$Z$7,2)*'2012 HR 배정표'!AS197)/HLOOKUP($A$5,Prj_list!$O$6:$Z$7,2))=TRUE,"-",(HLOOKUP($A$5,Prj_list!$O$6:$Z$7,2)*'2012 HR 배정표'!AS197)/HLOOKUP($A$5,Prj_list!$O$6:$Z$7,2)))</x:f>
        <x:v>-</x:v>
      </x:c>
      <x:c r="AO199" s="45" t="str">
        <x:f>IF(ISBLANK('2012 HR 배정표'!AT197)=TRUE,"-",'2012 HR 배정표'!AT197)</x:f>
        <x:v>-</x:v>
      </x:c>
      <x:c r="AP199" s="46" t="str">
        <x:f>IF(ISBLANK('2012 HR 배정표'!AT197)=TRUE,"-",IF(ISERROR((HLOOKUP($A$5,Prj_list!$O$6:$Z$7,2)*'2012 HR 배정표'!AU197)/HLOOKUP($A$5,Prj_list!$O$6:$Z$7,2))=TRUE,"-",(HLOOKUP($A$5,Prj_list!$O$6:$Z$7,2)*'2012 HR 배정표'!AU197)/HLOOKUP($A$5,Prj_list!$O$6:$Z$7,2)))</x:f>
        <x:v>-</x:v>
      </x:c>
      <x:c r="AQ199" s="45" t="str">
        <x:f>IF(ISBLANK('2012 HR 배정표'!AV197)=TRUE,"-",'2012 HR 배정표'!AV197)</x:f>
        <x:v>-</x:v>
      </x:c>
      <x:c r="AR199" s="46" t="str">
        <x:f>IF(ISBLANK('2012 HR 배정표'!AV197)=TRUE,"-",IF(ISERROR((HLOOKUP($A$5,Prj_list!$O$6:$Z$7,2)*'2012 HR 배정표'!AW197)/HLOOKUP($A$5,Prj_list!$O$6:$Z$7,2))=TRUE,"-",(HLOOKUP($A$5,Prj_list!$O$6:$Z$7,2)*'2012 HR 배정표'!AW197)/HLOOKUP($A$5,Prj_list!$O$6:$Z$7,2)))</x:f>
        <x:v>-</x:v>
      </x:c>
      <x:c r="AS199" s="45" t="str">
        <x:f>IF(ISBLANK('2012 HR 배정표'!AX197)=TRUE,"-",'2012 HR 배정표'!AX197)</x:f>
        <x:v>-</x:v>
      </x:c>
      <x:c r="AT199" s="46" t="str">
        <x:f>IF(ISBLANK('2012 HR 배정표'!AX197)=TRUE,"-",IF(ISERROR((HLOOKUP($A$5,Prj_list!$O$6:$Z$7,2)*'2012 HR 배정표'!AY197)/HLOOKUP($A$5,Prj_list!$O$6:$Z$7,2))=TRUE,"-",(HLOOKUP($A$5,Prj_list!$O$6:$Z$7,2)*'2012 HR 배정표'!AY197)/HLOOKUP($A$5,Prj_list!$O$6:$Z$7,2)))</x:f>
        <x:v>-</x:v>
      </x:c>
      <x:c r="AU199" s="45" t="str">
        <x:f>IF(ISBLANK('2012 HR 배정표'!AZ197)=TRUE,"-",'2012 HR 배정표'!AZ197)</x:f>
        <x:v>-</x:v>
      </x:c>
      <x:c r="AV199" s="46" t="str">
        <x:f>IF(ISBLANK('2012 HR 배정표'!AZ197)=TRUE,"-",IF(ISERROR((HLOOKUP($A$5,Prj_list!$O$6:$Z$7,2)*'2012 HR 배정표'!BA197)/HLOOKUP($A$5,Prj_list!$O$6:$Z$7,2))=TRUE,"-",(HLOOKUP($A$5,Prj_list!$O$6:$Z$7,2)*'2012 HR 배정표'!BA197)/HLOOKUP($A$5,Prj_list!$O$6:$Z$7,2)))</x:f>
        <x:v>-</x:v>
      </x:c>
      <x:c r="AW199" s="34" t="str">
        <x:f t="shared" si="6"/>
        <x:v/>
      </x:c>
      <x:c r="AX199" s="41">
        <x:f t="shared" si="5"/>
        <x:v>0</x:v>
      </x:c>
    </x:row>
    <x:row r="200" spans="1:50">
      <x:c r="A200" s="45" t="str">
        <x:f>IF(ISBLANK('2012 HR 배정표'!F198)=TRUE,"-",'2012 HR 배정표'!F198)</x:f>
        <x:v>-</x:v>
      </x:c>
      <x:c r="B200" s="46" t="str">
        <x:f>IF(ISBLANK('2012 HR 배정표'!F198)=TRUE,"-",IF(ISERROR((HLOOKUP($A$5,Prj_list!$O$6:$Z$7,2)*'2012 HR 배정표'!G198)/HLOOKUP($A$5,Prj_list!$O$6:$Z$7,2))=TRUE,"-",(HLOOKUP($A$5,Prj_list!$O$6:$Z$7,2)*'2012 HR 배정표'!G198)/HLOOKUP($A$5,Prj_list!$O$6:$Z$7,2)))</x:f>
        <x:v>-</x:v>
      </x:c>
      <x:c r="C200" s="45" t="str">
        <x:f>IF(ISBLANK('2012 HR 배정표'!H198)=TRUE,"-",'2012 HR 배정표'!H198)</x:f>
        <x:v>-</x:v>
      </x:c>
      <x:c r="D200" s="46" t="str">
        <x:f>IF(ISBLANK('2012 HR 배정표'!H198)=TRUE,"-",IF(ISERROR((HLOOKUP($A$5,Prj_list!$O$6:$Z$7,2)*'2012 HR 배정표'!I198)/HLOOKUP($A$5,Prj_list!$O$6:$Z$7,2))=TRUE,"-",(HLOOKUP($A$5,Prj_list!$O$6:$Z$7,2)*'2012 HR 배정표'!I198)/HLOOKUP($A$5,Prj_list!$O$6:$Z$7,2)))</x:f>
        <x:v>-</x:v>
      </x:c>
      <x:c r="E200" s="45" t="str">
        <x:f>IF(ISBLANK('2012 HR 배정표'!J198)=TRUE,"-",'2012 HR 배정표'!J198)</x:f>
        <x:v>-</x:v>
      </x:c>
      <x:c r="F200" s="46" t="str">
        <x:f>IF(ISBLANK('2012 HR 배정표'!J198)=TRUE,"-",IF(ISERROR((HLOOKUP($A$5,Prj_list!$O$6:$Z$7,2)*'2012 HR 배정표'!K198)/HLOOKUP($A$5,Prj_list!$O$6:$Z$7,2))=TRUE,"-",(HLOOKUP($A$5,Prj_list!$O$6:$Z$7,2)*'2012 HR 배정표'!K198)/HLOOKUP($A$5,Prj_list!$O$6:$Z$7,2)))</x:f>
        <x:v>-</x:v>
      </x:c>
      <x:c r="G200" s="45" t="str">
        <x:f>IF(ISBLANK('2012 HR 배정표'!L198)=TRUE,"-",'2012 HR 배정표'!L198)</x:f>
        <x:v>-</x:v>
      </x:c>
      <x:c r="H200" s="46" t="str">
        <x:f>IF(ISBLANK('2012 HR 배정표'!L198)=TRUE,"-",IF(ISERROR((HLOOKUP($A$5,Prj_list!$O$6:$Z$7,2)*'2012 HR 배정표'!M198)/HLOOKUP($A$5,Prj_list!$O$6:$Z$7,2))=TRUE,"-",(HLOOKUP($A$5,Prj_list!$O$6:$Z$7,2)*'2012 HR 배정표'!M198)/HLOOKUP($A$5,Prj_list!$O$6:$Z$7,2)))</x:f>
        <x:v>-</x:v>
      </x:c>
      <x:c r="I200" s="45" t="str">
        <x:f>IF(ISBLANK('2012 HR 배정표'!N198)=TRUE,"-",'2012 HR 배정표'!N198)</x:f>
        <x:v>-</x:v>
      </x:c>
      <x:c r="J200" s="46" t="str">
        <x:f>IF(ISBLANK('2012 HR 배정표'!N198)=TRUE,"-",IF(ISERROR((HLOOKUP($A$5,Prj_list!$O$6:$Z$7,2)*'2012 HR 배정표'!O198)/HLOOKUP($A$5,Prj_list!$O$6:$Z$7,2))=TRUE,"-",(HLOOKUP($A$5,Prj_list!$O$6:$Z$7,2)*'2012 HR 배정표'!O198)/HLOOKUP($A$5,Prj_list!$O$6:$Z$7,2)))</x:f>
        <x:v>-</x:v>
      </x:c>
      <x:c r="K200" s="45" t="str">
        <x:f>IF(ISBLANK('2012 HR 배정표'!P198)=TRUE,"-",'2012 HR 배정표'!P198)</x:f>
        <x:v>-</x:v>
      </x:c>
      <x:c r="L200" s="46" t="str">
        <x:f>IF(ISBLANK('2012 HR 배정표'!P198)=TRUE,"-",IF(ISERROR((HLOOKUP($A$5,Prj_list!$O$6:$Z$7,2)*'2012 HR 배정표'!Q198)/HLOOKUP($A$5,Prj_list!$O$6:$Z$7,2))=TRUE,"-",(HLOOKUP($A$5,Prj_list!$O$6:$Z$7,2)*'2012 HR 배정표'!Q198)/HLOOKUP($A$5,Prj_list!$O$6:$Z$7,2)))</x:f>
        <x:v>-</x:v>
      </x:c>
      <x:c r="M200" s="45" t="str">
        <x:f>IF(ISBLANK('2012 HR 배정표'!R198)=TRUE,"-",'2012 HR 배정표'!R198)</x:f>
        <x:v>-</x:v>
      </x:c>
      <x:c r="N200" s="46" t="str">
        <x:f>IF(ISBLANK('2012 HR 배정표'!R198)=TRUE,"-",IF(ISERROR((HLOOKUP($A$5,Prj_list!$O$6:$Z$7,2)*'2012 HR 배정표'!S198)/HLOOKUP($A$5,Prj_list!$O$6:$Z$7,2))=TRUE,"-",(HLOOKUP($A$5,Prj_list!$O$6:$Z$7,2)*'2012 HR 배정표'!S198)/HLOOKUP($A$5,Prj_list!$O$6:$Z$7,2)))</x:f>
        <x:v>-</x:v>
      </x:c>
      <x:c r="O200" s="45" t="str">
        <x:f>IF(ISBLANK('2012 HR 배정표'!T198)=TRUE,"-",'2012 HR 배정표'!T198)</x:f>
        <x:v>-</x:v>
      </x:c>
      <x:c r="P200" s="46" t="str">
        <x:f>IF(ISBLANK('2012 HR 배정표'!T198)=TRUE,"-",IF(ISERROR((HLOOKUP($A$5,Prj_list!$O$6:$Z$7,2)*'2012 HR 배정표'!U198)/HLOOKUP($A$5,Prj_list!$O$6:$Z$7,2))=TRUE,"-",(HLOOKUP($A$5,Prj_list!$O$6:$Z$7,2)*'2012 HR 배정표'!U198)/HLOOKUP($A$5,Prj_list!$O$6:$Z$7,2)))</x:f>
        <x:v>-</x:v>
      </x:c>
      <x:c r="Q200" s="45" t="str">
        <x:f>IF(ISBLANK('2012 HR 배정표'!V198)=TRUE,"-",'2012 HR 배정표'!V198)</x:f>
        <x:v>-</x:v>
      </x:c>
      <x:c r="R200" s="46" t="str">
        <x:f>IF(ISBLANK('2012 HR 배정표'!V198)=TRUE,"-",IF(ISERROR((HLOOKUP($A$5,Prj_list!$O$6:$Z$7,2)*'2012 HR 배정표'!W198)/HLOOKUP($A$5,Prj_list!$O$6:$Z$7,2))=TRUE,"-",(HLOOKUP($A$5,Prj_list!$O$6:$Z$7,2)*'2012 HR 배정표'!W198)/HLOOKUP($A$5,Prj_list!$O$6:$Z$7,2)))</x:f>
        <x:v>-</x:v>
      </x:c>
      <x:c r="S200" s="45" t="str">
        <x:f>IF(ISBLANK('2012 HR 배정표'!X198)=TRUE,"-",'2012 HR 배정표'!X198)</x:f>
        <x:v>-</x:v>
      </x:c>
      <x:c r="T200" s="46" t="str">
        <x:f>IF(ISBLANK('2012 HR 배정표'!X198)=TRUE,"-",IF(ISERROR((HLOOKUP($A$5,Prj_list!$O$6:$Z$7,2)*'2012 HR 배정표'!Y198)/HLOOKUP($A$5,Prj_list!$O$6:$Z$7,2))=TRUE,"-",(HLOOKUP($A$5,Prj_list!$O$6:$Z$7,2)*'2012 HR 배정표'!Y198)/HLOOKUP($A$5,Prj_list!$O$6:$Z$7,2)))</x:f>
        <x:v>-</x:v>
      </x:c>
      <x:c r="U200" s="45" t="str">
        <x:f>IF(ISBLANK('2012 HR 배정표'!Z198)=TRUE,"-",'2012 HR 배정표'!Z198)</x:f>
        <x:v>-</x:v>
      </x:c>
      <x:c r="V200" s="46" t="str">
        <x:f>IF(ISBLANK('2012 HR 배정표'!Z198)=TRUE,"-",IF(ISERROR((HLOOKUP($A$5,Prj_list!$O$6:$Z$7,2)*'2012 HR 배정표'!AA198)/HLOOKUP($A$5,Prj_list!$O$6:$Z$7,2))=TRUE,"-",(HLOOKUP($A$5,Prj_list!$O$6:$Z$7,2)*'2012 HR 배정표'!AA198)/HLOOKUP($A$5,Prj_list!$O$6:$Z$7,2)))</x:f>
        <x:v>-</x:v>
      </x:c>
      <x:c r="W200" s="45" t="str">
        <x:f>IF(ISBLANK('2012 HR 배정표'!AB198)=TRUE,"-",'2012 HR 배정표'!AB198)</x:f>
        <x:v>-</x:v>
      </x:c>
      <x:c r="X200" s="46" t="str">
        <x:f>IF(ISBLANK('2012 HR 배정표'!AB198)=TRUE,"-",IF(ISERROR((HLOOKUP($A$5,Prj_list!$O$6:$Z$7,2)*'2012 HR 배정표'!AC198)/HLOOKUP($A$5,Prj_list!$O$6:$Z$7,2))=TRUE,"-",(HLOOKUP($A$5,Prj_list!$O$6:$Z$7,2)*'2012 HR 배정표'!AC198)/HLOOKUP($A$5,Prj_list!$O$6:$Z$7,2)))</x:f>
        <x:v>-</x:v>
      </x:c>
      <x:c r="Y200" s="45" t="str">
        <x:f>IF(ISBLANK('2012 HR 배정표'!AD198)=TRUE,"-",'2012 HR 배정표'!AD198)</x:f>
        <x:v>-</x:v>
      </x:c>
      <x:c r="Z200" s="46" t="str">
        <x:f>IF(ISBLANK('2012 HR 배정표'!AD198)=TRUE,"-",IF(ISERROR((HLOOKUP($A$5,Prj_list!$O$6:$Z$7,2)*'2012 HR 배정표'!AE198)/HLOOKUP($A$5,Prj_list!$O$6:$Z$7,2))=TRUE,"-",(HLOOKUP($A$5,Prj_list!$O$6:$Z$7,2)*'2012 HR 배정표'!AE198)/HLOOKUP($A$5,Prj_list!$O$6:$Z$7,2)))</x:f>
        <x:v>-</x:v>
      </x:c>
      <x:c r="AA200" s="45" t="str">
        <x:f>IF(ISBLANK('2012 HR 배정표'!AF198)=TRUE,"-",'2012 HR 배정표'!AF198)</x:f>
        <x:v>-</x:v>
      </x:c>
      <x:c r="AB200" s="46" t="str">
        <x:f>IF(ISBLANK('2012 HR 배정표'!AF198)=TRUE,"-",IF(ISERROR((HLOOKUP($A$5,Prj_list!$O$6:$Z$7,2)*'2012 HR 배정표'!AG198)/HLOOKUP($A$5,Prj_list!$O$6:$Z$7,2))=TRUE,"-",(HLOOKUP($A$5,Prj_list!$O$6:$Z$7,2)*'2012 HR 배정표'!AG198)/HLOOKUP($A$5,Prj_list!$O$6:$Z$7,2)))</x:f>
        <x:v>-</x:v>
      </x:c>
      <x:c r="AC200" s="45" t="str">
        <x:f>IF(ISBLANK('2012 HR 배정표'!AH198)=TRUE,"-",'2012 HR 배정표'!AH198)</x:f>
        <x:v>-</x:v>
      </x:c>
      <x:c r="AD200" s="46" t="str">
        <x:f>IF(ISBLANK('2012 HR 배정표'!AH198)=TRUE,"-",IF(ISERROR((HLOOKUP($A$5,Prj_list!$O$6:$Z$7,2)*'2012 HR 배정표'!AI198)/HLOOKUP($A$5,Prj_list!$O$6:$Z$7,2))=TRUE,"-",(HLOOKUP($A$5,Prj_list!$O$6:$Z$7,2)*'2012 HR 배정표'!AI198)/HLOOKUP($A$5,Prj_list!$O$6:$Z$7,2)))</x:f>
        <x:v>-</x:v>
      </x:c>
      <x:c r="AE200" s="45" t="str">
        <x:f>IF(ISBLANK('2012 HR 배정표'!AJ198)=TRUE,"-",'2012 HR 배정표'!AJ198)</x:f>
        <x:v>-</x:v>
      </x:c>
      <x:c r="AF200" s="46" t="str">
        <x:f>IF(ISBLANK('2012 HR 배정표'!AJ198)=TRUE,"-",IF(ISERROR((HLOOKUP($A$5,Prj_list!$O$6:$Z$7,2)*'2012 HR 배정표'!AK198)/HLOOKUP($A$5,Prj_list!$O$6:$Z$7,2))=TRUE,"-",(HLOOKUP($A$5,Prj_list!$O$6:$Z$7,2)*'2012 HR 배정표'!AK198)/HLOOKUP($A$5,Prj_list!$O$6:$Z$7,2)))</x:f>
        <x:v>-</x:v>
      </x:c>
      <x:c r="AG200" s="45" t="str">
        <x:f>IF(ISBLANK('2012 HR 배정표'!AL198)=TRUE,"-",'2012 HR 배정표'!AL198)</x:f>
        <x:v>-</x:v>
      </x:c>
      <x:c r="AH200" s="46" t="str">
        <x:f>IF(ISBLANK('2012 HR 배정표'!AL198)=TRUE,"-",IF(ISERROR((HLOOKUP($A$5,Prj_list!$O$6:$Z$7,2)*'2012 HR 배정표'!AM198)/HLOOKUP($A$5,Prj_list!$O$6:$Z$7,2))=TRUE,"-",(HLOOKUP($A$5,Prj_list!$O$6:$Z$7,2)*'2012 HR 배정표'!AM198)/HLOOKUP($A$5,Prj_list!$O$6:$Z$7,2)))</x:f>
        <x:v>-</x:v>
      </x:c>
      <x:c r="AI200" s="45" t="str">
        <x:f>IF(ISBLANK('2012 HR 배정표'!AN198)=TRUE,"-",'2012 HR 배정표'!AN198)</x:f>
        <x:v>-</x:v>
      </x:c>
      <x:c r="AJ200" s="46" t="str">
        <x:f>IF(ISBLANK('2012 HR 배정표'!AN198)=TRUE,"-",IF(ISERROR((HLOOKUP($A$5,Prj_list!$O$6:$Z$7,2)*'2012 HR 배정표'!AO198)/HLOOKUP($A$5,Prj_list!$O$6:$Z$7,2))=TRUE,"-",(HLOOKUP($A$5,Prj_list!$O$6:$Z$7,2)*'2012 HR 배정표'!AO198)/HLOOKUP($A$5,Prj_list!$O$6:$Z$7,2)))</x:f>
        <x:v>-</x:v>
      </x:c>
      <x:c r="AK200" s="45" t="str">
        <x:f>IF(ISBLANK('2012 HR 배정표'!AP198)=TRUE,"-",'2012 HR 배정표'!AP198)</x:f>
        <x:v>-</x:v>
      </x:c>
      <x:c r="AL200" s="46" t="str">
        <x:f>IF(ISBLANK('2012 HR 배정표'!AP198)=TRUE,"-",IF(ISERROR((HLOOKUP($A$5,Prj_list!$O$6:$Z$7,2)*'2012 HR 배정표'!AQ198)/HLOOKUP($A$5,Prj_list!$O$6:$Z$7,2))=TRUE,"-",(HLOOKUP($A$5,Prj_list!$O$6:$Z$7,2)*'2012 HR 배정표'!AQ198)/HLOOKUP($A$5,Prj_list!$O$6:$Z$7,2)))</x:f>
        <x:v>-</x:v>
      </x:c>
      <x:c r="AM200" s="45" t="str">
        <x:f>IF(ISBLANK('2012 HR 배정표'!AR198)=TRUE,"-",'2012 HR 배정표'!AR198)</x:f>
        <x:v>-</x:v>
      </x:c>
      <x:c r="AN200" s="46" t="str">
        <x:f>IF(ISBLANK('2012 HR 배정표'!AR198)=TRUE,"-",IF(ISERROR((HLOOKUP($A$5,Prj_list!$O$6:$Z$7,2)*'2012 HR 배정표'!AS198)/HLOOKUP($A$5,Prj_list!$O$6:$Z$7,2))=TRUE,"-",(HLOOKUP($A$5,Prj_list!$O$6:$Z$7,2)*'2012 HR 배정표'!AS198)/HLOOKUP($A$5,Prj_list!$O$6:$Z$7,2)))</x:f>
        <x:v>-</x:v>
      </x:c>
      <x:c r="AO200" s="45" t="str">
        <x:f>IF(ISBLANK('2012 HR 배정표'!AT198)=TRUE,"-",'2012 HR 배정표'!AT198)</x:f>
        <x:v>-</x:v>
      </x:c>
      <x:c r="AP200" s="46" t="str">
        <x:f>IF(ISBLANK('2012 HR 배정표'!AT198)=TRUE,"-",IF(ISERROR((HLOOKUP($A$5,Prj_list!$O$6:$Z$7,2)*'2012 HR 배정표'!AU198)/HLOOKUP($A$5,Prj_list!$O$6:$Z$7,2))=TRUE,"-",(HLOOKUP($A$5,Prj_list!$O$6:$Z$7,2)*'2012 HR 배정표'!AU198)/HLOOKUP($A$5,Prj_list!$O$6:$Z$7,2)))</x:f>
        <x:v>-</x:v>
      </x:c>
      <x:c r="AQ200" s="45" t="str">
        <x:f>IF(ISBLANK('2012 HR 배정표'!AV198)=TRUE,"-",'2012 HR 배정표'!AV198)</x:f>
        <x:v>-</x:v>
      </x:c>
      <x:c r="AR200" s="46" t="str">
        <x:f>IF(ISBLANK('2012 HR 배정표'!AV198)=TRUE,"-",IF(ISERROR((HLOOKUP($A$5,Prj_list!$O$6:$Z$7,2)*'2012 HR 배정표'!AW198)/HLOOKUP($A$5,Prj_list!$O$6:$Z$7,2))=TRUE,"-",(HLOOKUP($A$5,Prj_list!$O$6:$Z$7,2)*'2012 HR 배정표'!AW198)/HLOOKUP($A$5,Prj_list!$O$6:$Z$7,2)))</x:f>
        <x:v>-</x:v>
      </x:c>
      <x:c r="AS200" s="45" t="str">
        <x:f>IF(ISBLANK('2012 HR 배정표'!AX198)=TRUE,"-",'2012 HR 배정표'!AX198)</x:f>
        <x:v>-</x:v>
      </x:c>
      <x:c r="AT200" s="46" t="str">
        <x:f>IF(ISBLANK('2012 HR 배정표'!AX198)=TRUE,"-",IF(ISERROR((HLOOKUP($A$5,Prj_list!$O$6:$Z$7,2)*'2012 HR 배정표'!AY198)/HLOOKUP($A$5,Prj_list!$O$6:$Z$7,2))=TRUE,"-",(HLOOKUP($A$5,Prj_list!$O$6:$Z$7,2)*'2012 HR 배정표'!AY198)/HLOOKUP($A$5,Prj_list!$O$6:$Z$7,2)))</x:f>
        <x:v>-</x:v>
      </x:c>
      <x:c r="AU200" s="45" t="str">
        <x:f>IF(ISBLANK('2012 HR 배정표'!AZ198)=TRUE,"-",'2012 HR 배정표'!AZ198)</x:f>
        <x:v>-</x:v>
      </x:c>
      <x:c r="AV200" s="46" t="str">
        <x:f>IF(ISBLANK('2012 HR 배정표'!AZ198)=TRUE,"-",IF(ISERROR((HLOOKUP($A$5,Prj_list!$O$6:$Z$7,2)*'2012 HR 배정표'!BA198)/HLOOKUP($A$5,Prj_list!$O$6:$Z$7,2))=TRUE,"-",(HLOOKUP($A$5,Prj_list!$O$6:$Z$7,2)*'2012 HR 배정표'!BA198)/HLOOKUP($A$5,Prj_list!$O$6:$Z$7,2)))</x:f>
        <x:v>-</x:v>
      </x:c>
      <x:c r="AW200" s="34" t="str">
        <x:f t="shared" si="6"/>
        <x:v/>
      </x:c>
      <x:c r="AX200" s="41">
        <x:f t="shared" ref="AX200:AX263" si="7">SUMPRODUCT(N(MOD(COLUMN(A200:AV200),2)=0),A200:AV200)</x:f>
        <x:v>0</x:v>
      </x:c>
    </x:row>
    <x:row r="201" spans="1:50">
      <x:c r="A201" s="45" t="str">
        <x:f>IF(ISBLANK('2012 HR 배정표'!F199)=TRUE,"-",'2012 HR 배정표'!F199)</x:f>
        <x:v>-</x:v>
      </x:c>
      <x:c r="B201" s="46" t="str">
        <x:f>IF(ISBLANK('2012 HR 배정표'!F199)=TRUE,"-",IF(ISERROR((HLOOKUP($A$5,Prj_list!$O$6:$Z$7,2)*'2012 HR 배정표'!G199)/HLOOKUP($A$5,Prj_list!$O$6:$Z$7,2))=TRUE,"-",(HLOOKUP($A$5,Prj_list!$O$6:$Z$7,2)*'2012 HR 배정표'!G199)/HLOOKUP($A$5,Prj_list!$O$6:$Z$7,2)))</x:f>
        <x:v>-</x:v>
      </x:c>
      <x:c r="C201" s="45" t="str">
        <x:f>IF(ISBLANK('2012 HR 배정표'!H199)=TRUE,"-",'2012 HR 배정표'!H199)</x:f>
        <x:v>-</x:v>
      </x:c>
      <x:c r="D201" s="46" t="str">
        <x:f>IF(ISBLANK('2012 HR 배정표'!H199)=TRUE,"-",IF(ISERROR((HLOOKUP($A$5,Prj_list!$O$6:$Z$7,2)*'2012 HR 배정표'!I199)/HLOOKUP($A$5,Prj_list!$O$6:$Z$7,2))=TRUE,"-",(HLOOKUP($A$5,Prj_list!$O$6:$Z$7,2)*'2012 HR 배정표'!I199)/HLOOKUP($A$5,Prj_list!$O$6:$Z$7,2)))</x:f>
        <x:v>-</x:v>
      </x:c>
      <x:c r="E201" s="45" t="str">
        <x:f>IF(ISBLANK('2012 HR 배정표'!J199)=TRUE,"-",'2012 HR 배정표'!J199)</x:f>
        <x:v>-</x:v>
      </x:c>
      <x:c r="F201" s="46" t="str">
        <x:f>IF(ISBLANK('2012 HR 배정표'!J199)=TRUE,"-",IF(ISERROR((HLOOKUP($A$5,Prj_list!$O$6:$Z$7,2)*'2012 HR 배정표'!K199)/HLOOKUP($A$5,Prj_list!$O$6:$Z$7,2))=TRUE,"-",(HLOOKUP($A$5,Prj_list!$O$6:$Z$7,2)*'2012 HR 배정표'!K199)/HLOOKUP($A$5,Prj_list!$O$6:$Z$7,2)))</x:f>
        <x:v>-</x:v>
      </x:c>
      <x:c r="G201" s="45" t="str">
        <x:f>IF(ISBLANK('2012 HR 배정표'!L199)=TRUE,"-",'2012 HR 배정표'!L199)</x:f>
        <x:v>-</x:v>
      </x:c>
      <x:c r="H201" s="46" t="str">
        <x:f>IF(ISBLANK('2012 HR 배정표'!L199)=TRUE,"-",IF(ISERROR((HLOOKUP($A$5,Prj_list!$O$6:$Z$7,2)*'2012 HR 배정표'!M199)/HLOOKUP($A$5,Prj_list!$O$6:$Z$7,2))=TRUE,"-",(HLOOKUP($A$5,Prj_list!$O$6:$Z$7,2)*'2012 HR 배정표'!M199)/HLOOKUP($A$5,Prj_list!$O$6:$Z$7,2)))</x:f>
        <x:v>-</x:v>
      </x:c>
      <x:c r="I201" s="45" t="str">
        <x:f>IF(ISBLANK('2012 HR 배정표'!N199)=TRUE,"-",'2012 HR 배정표'!N199)</x:f>
        <x:v>-</x:v>
      </x:c>
      <x:c r="J201" s="46" t="str">
        <x:f>IF(ISBLANK('2012 HR 배정표'!N199)=TRUE,"-",IF(ISERROR((HLOOKUP($A$5,Prj_list!$O$6:$Z$7,2)*'2012 HR 배정표'!O199)/HLOOKUP($A$5,Prj_list!$O$6:$Z$7,2))=TRUE,"-",(HLOOKUP($A$5,Prj_list!$O$6:$Z$7,2)*'2012 HR 배정표'!O199)/HLOOKUP($A$5,Prj_list!$O$6:$Z$7,2)))</x:f>
        <x:v>-</x:v>
      </x:c>
      <x:c r="K201" s="45" t="str">
        <x:f>IF(ISBLANK('2012 HR 배정표'!P199)=TRUE,"-",'2012 HR 배정표'!P199)</x:f>
        <x:v>-</x:v>
      </x:c>
      <x:c r="L201" s="46" t="str">
        <x:f>IF(ISBLANK('2012 HR 배정표'!P199)=TRUE,"-",IF(ISERROR((HLOOKUP($A$5,Prj_list!$O$6:$Z$7,2)*'2012 HR 배정표'!Q199)/HLOOKUP($A$5,Prj_list!$O$6:$Z$7,2))=TRUE,"-",(HLOOKUP($A$5,Prj_list!$O$6:$Z$7,2)*'2012 HR 배정표'!Q199)/HLOOKUP($A$5,Prj_list!$O$6:$Z$7,2)))</x:f>
        <x:v>-</x:v>
      </x:c>
      <x:c r="M201" s="45" t="str">
        <x:f>IF(ISBLANK('2012 HR 배정표'!R199)=TRUE,"-",'2012 HR 배정표'!R199)</x:f>
        <x:v>-</x:v>
      </x:c>
      <x:c r="N201" s="46" t="str">
        <x:f>IF(ISBLANK('2012 HR 배정표'!R199)=TRUE,"-",IF(ISERROR((HLOOKUP($A$5,Prj_list!$O$6:$Z$7,2)*'2012 HR 배정표'!S199)/HLOOKUP($A$5,Prj_list!$O$6:$Z$7,2))=TRUE,"-",(HLOOKUP($A$5,Prj_list!$O$6:$Z$7,2)*'2012 HR 배정표'!S199)/HLOOKUP($A$5,Prj_list!$O$6:$Z$7,2)))</x:f>
        <x:v>-</x:v>
      </x:c>
      <x:c r="O201" s="45" t="str">
        <x:f>IF(ISBLANK('2012 HR 배정표'!T199)=TRUE,"-",'2012 HR 배정표'!T199)</x:f>
        <x:v>-</x:v>
      </x:c>
      <x:c r="P201" s="46" t="str">
        <x:f>IF(ISBLANK('2012 HR 배정표'!T199)=TRUE,"-",IF(ISERROR((HLOOKUP($A$5,Prj_list!$O$6:$Z$7,2)*'2012 HR 배정표'!U199)/HLOOKUP($A$5,Prj_list!$O$6:$Z$7,2))=TRUE,"-",(HLOOKUP($A$5,Prj_list!$O$6:$Z$7,2)*'2012 HR 배정표'!U199)/HLOOKUP($A$5,Prj_list!$O$6:$Z$7,2)))</x:f>
        <x:v>-</x:v>
      </x:c>
      <x:c r="Q201" s="45" t="str">
        <x:f>IF(ISBLANK('2012 HR 배정표'!V199)=TRUE,"-",'2012 HR 배정표'!V199)</x:f>
        <x:v>-</x:v>
      </x:c>
      <x:c r="R201" s="46" t="str">
        <x:f>IF(ISBLANK('2012 HR 배정표'!V199)=TRUE,"-",IF(ISERROR((HLOOKUP($A$5,Prj_list!$O$6:$Z$7,2)*'2012 HR 배정표'!W199)/HLOOKUP($A$5,Prj_list!$O$6:$Z$7,2))=TRUE,"-",(HLOOKUP($A$5,Prj_list!$O$6:$Z$7,2)*'2012 HR 배정표'!W199)/HLOOKUP($A$5,Prj_list!$O$6:$Z$7,2)))</x:f>
        <x:v>-</x:v>
      </x:c>
      <x:c r="S201" s="45" t="str">
        <x:f>IF(ISBLANK('2012 HR 배정표'!X199)=TRUE,"-",'2012 HR 배정표'!X199)</x:f>
        <x:v>-</x:v>
      </x:c>
      <x:c r="T201" s="46" t="str">
        <x:f>IF(ISBLANK('2012 HR 배정표'!X199)=TRUE,"-",IF(ISERROR((HLOOKUP($A$5,Prj_list!$O$6:$Z$7,2)*'2012 HR 배정표'!Y199)/HLOOKUP($A$5,Prj_list!$O$6:$Z$7,2))=TRUE,"-",(HLOOKUP($A$5,Prj_list!$O$6:$Z$7,2)*'2012 HR 배정표'!Y199)/HLOOKUP($A$5,Prj_list!$O$6:$Z$7,2)))</x:f>
        <x:v>-</x:v>
      </x:c>
      <x:c r="U201" s="45" t="str">
        <x:f>IF(ISBLANK('2012 HR 배정표'!Z199)=TRUE,"-",'2012 HR 배정표'!Z199)</x:f>
        <x:v>-</x:v>
      </x:c>
      <x:c r="V201" s="46" t="str">
        <x:f>IF(ISBLANK('2012 HR 배정표'!Z199)=TRUE,"-",IF(ISERROR((HLOOKUP($A$5,Prj_list!$O$6:$Z$7,2)*'2012 HR 배정표'!AA199)/HLOOKUP($A$5,Prj_list!$O$6:$Z$7,2))=TRUE,"-",(HLOOKUP($A$5,Prj_list!$O$6:$Z$7,2)*'2012 HR 배정표'!AA199)/HLOOKUP($A$5,Prj_list!$O$6:$Z$7,2)))</x:f>
        <x:v>-</x:v>
      </x:c>
      <x:c r="W201" s="45" t="str">
        <x:f>IF(ISBLANK('2012 HR 배정표'!AB199)=TRUE,"-",'2012 HR 배정표'!AB199)</x:f>
        <x:v>-</x:v>
      </x:c>
      <x:c r="X201" s="46" t="str">
        <x:f>IF(ISBLANK('2012 HR 배정표'!AB199)=TRUE,"-",IF(ISERROR((HLOOKUP($A$5,Prj_list!$O$6:$Z$7,2)*'2012 HR 배정표'!AC199)/HLOOKUP($A$5,Prj_list!$O$6:$Z$7,2))=TRUE,"-",(HLOOKUP($A$5,Prj_list!$O$6:$Z$7,2)*'2012 HR 배정표'!AC199)/HLOOKUP($A$5,Prj_list!$O$6:$Z$7,2)))</x:f>
        <x:v>-</x:v>
      </x:c>
      <x:c r="Y201" s="45" t="str">
        <x:f>IF(ISBLANK('2012 HR 배정표'!AD199)=TRUE,"-",'2012 HR 배정표'!AD199)</x:f>
        <x:v>-</x:v>
      </x:c>
      <x:c r="Z201" s="46" t="str">
        <x:f>IF(ISBLANK('2012 HR 배정표'!AD199)=TRUE,"-",IF(ISERROR((HLOOKUP($A$5,Prj_list!$O$6:$Z$7,2)*'2012 HR 배정표'!AE199)/HLOOKUP($A$5,Prj_list!$O$6:$Z$7,2))=TRUE,"-",(HLOOKUP($A$5,Prj_list!$O$6:$Z$7,2)*'2012 HR 배정표'!AE199)/HLOOKUP($A$5,Prj_list!$O$6:$Z$7,2)))</x:f>
        <x:v>-</x:v>
      </x:c>
      <x:c r="AA201" s="45" t="str">
        <x:f>IF(ISBLANK('2012 HR 배정표'!AF199)=TRUE,"-",'2012 HR 배정표'!AF199)</x:f>
        <x:v>-</x:v>
      </x:c>
      <x:c r="AB201" s="46" t="str">
        <x:f>IF(ISBLANK('2012 HR 배정표'!AF199)=TRUE,"-",IF(ISERROR((HLOOKUP($A$5,Prj_list!$O$6:$Z$7,2)*'2012 HR 배정표'!AG199)/HLOOKUP($A$5,Prj_list!$O$6:$Z$7,2))=TRUE,"-",(HLOOKUP($A$5,Prj_list!$O$6:$Z$7,2)*'2012 HR 배정표'!AG199)/HLOOKUP($A$5,Prj_list!$O$6:$Z$7,2)))</x:f>
        <x:v>-</x:v>
      </x:c>
      <x:c r="AC201" s="45" t="str">
        <x:f>IF(ISBLANK('2012 HR 배정표'!AH199)=TRUE,"-",'2012 HR 배정표'!AH199)</x:f>
        <x:v>-</x:v>
      </x:c>
      <x:c r="AD201" s="46" t="str">
        <x:f>IF(ISBLANK('2012 HR 배정표'!AH199)=TRUE,"-",IF(ISERROR((HLOOKUP($A$5,Prj_list!$O$6:$Z$7,2)*'2012 HR 배정표'!AI199)/HLOOKUP($A$5,Prj_list!$O$6:$Z$7,2))=TRUE,"-",(HLOOKUP($A$5,Prj_list!$O$6:$Z$7,2)*'2012 HR 배정표'!AI199)/HLOOKUP($A$5,Prj_list!$O$6:$Z$7,2)))</x:f>
        <x:v>-</x:v>
      </x:c>
      <x:c r="AE201" s="45" t="str">
        <x:f>IF(ISBLANK('2012 HR 배정표'!AJ199)=TRUE,"-",'2012 HR 배정표'!AJ199)</x:f>
        <x:v>-</x:v>
      </x:c>
      <x:c r="AF201" s="46" t="str">
        <x:f>IF(ISBLANK('2012 HR 배정표'!AJ199)=TRUE,"-",IF(ISERROR((HLOOKUP($A$5,Prj_list!$O$6:$Z$7,2)*'2012 HR 배정표'!AK199)/HLOOKUP($A$5,Prj_list!$O$6:$Z$7,2))=TRUE,"-",(HLOOKUP($A$5,Prj_list!$O$6:$Z$7,2)*'2012 HR 배정표'!AK199)/HLOOKUP($A$5,Prj_list!$O$6:$Z$7,2)))</x:f>
        <x:v>-</x:v>
      </x:c>
      <x:c r="AG201" s="45" t="str">
        <x:f>IF(ISBLANK('2012 HR 배정표'!AL199)=TRUE,"-",'2012 HR 배정표'!AL199)</x:f>
        <x:v>-</x:v>
      </x:c>
      <x:c r="AH201" s="46" t="str">
        <x:f>IF(ISBLANK('2012 HR 배정표'!AL199)=TRUE,"-",IF(ISERROR((HLOOKUP($A$5,Prj_list!$O$6:$Z$7,2)*'2012 HR 배정표'!AM199)/HLOOKUP($A$5,Prj_list!$O$6:$Z$7,2))=TRUE,"-",(HLOOKUP($A$5,Prj_list!$O$6:$Z$7,2)*'2012 HR 배정표'!AM199)/HLOOKUP($A$5,Prj_list!$O$6:$Z$7,2)))</x:f>
        <x:v>-</x:v>
      </x:c>
      <x:c r="AI201" s="45" t="str">
        <x:f>IF(ISBLANK('2012 HR 배정표'!AN199)=TRUE,"-",'2012 HR 배정표'!AN199)</x:f>
        <x:v>-</x:v>
      </x:c>
      <x:c r="AJ201" s="46" t="str">
        <x:f>IF(ISBLANK('2012 HR 배정표'!AN199)=TRUE,"-",IF(ISERROR((HLOOKUP($A$5,Prj_list!$O$6:$Z$7,2)*'2012 HR 배정표'!AO199)/HLOOKUP($A$5,Prj_list!$O$6:$Z$7,2))=TRUE,"-",(HLOOKUP($A$5,Prj_list!$O$6:$Z$7,2)*'2012 HR 배정표'!AO199)/HLOOKUP($A$5,Prj_list!$O$6:$Z$7,2)))</x:f>
        <x:v>-</x:v>
      </x:c>
      <x:c r="AK201" s="45" t="str">
        <x:f>IF(ISBLANK('2012 HR 배정표'!AP199)=TRUE,"-",'2012 HR 배정표'!AP199)</x:f>
        <x:v>-</x:v>
      </x:c>
      <x:c r="AL201" s="46" t="str">
        <x:f>IF(ISBLANK('2012 HR 배정표'!AP199)=TRUE,"-",IF(ISERROR((HLOOKUP($A$5,Prj_list!$O$6:$Z$7,2)*'2012 HR 배정표'!AQ199)/HLOOKUP($A$5,Prj_list!$O$6:$Z$7,2))=TRUE,"-",(HLOOKUP($A$5,Prj_list!$O$6:$Z$7,2)*'2012 HR 배정표'!AQ199)/HLOOKUP($A$5,Prj_list!$O$6:$Z$7,2)))</x:f>
        <x:v>-</x:v>
      </x:c>
      <x:c r="AM201" s="45" t="str">
        <x:f>IF(ISBLANK('2012 HR 배정표'!AR199)=TRUE,"-",'2012 HR 배정표'!AR199)</x:f>
        <x:v>-</x:v>
      </x:c>
      <x:c r="AN201" s="46" t="str">
        <x:f>IF(ISBLANK('2012 HR 배정표'!AR199)=TRUE,"-",IF(ISERROR((HLOOKUP($A$5,Prj_list!$O$6:$Z$7,2)*'2012 HR 배정표'!AS199)/HLOOKUP($A$5,Prj_list!$O$6:$Z$7,2))=TRUE,"-",(HLOOKUP($A$5,Prj_list!$O$6:$Z$7,2)*'2012 HR 배정표'!AS199)/HLOOKUP($A$5,Prj_list!$O$6:$Z$7,2)))</x:f>
        <x:v>-</x:v>
      </x:c>
      <x:c r="AO201" s="45" t="str">
        <x:f>IF(ISBLANK('2012 HR 배정표'!AT199)=TRUE,"-",'2012 HR 배정표'!AT199)</x:f>
        <x:v>-</x:v>
      </x:c>
      <x:c r="AP201" s="46" t="str">
        <x:f>IF(ISBLANK('2012 HR 배정표'!AT199)=TRUE,"-",IF(ISERROR((HLOOKUP($A$5,Prj_list!$O$6:$Z$7,2)*'2012 HR 배정표'!AU199)/HLOOKUP($A$5,Prj_list!$O$6:$Z$7,2))=TRUE,"-",(HLOOKUP($A$5,Prj_list!$O$6:$Z$7,2)*'2012 HR 배정표'!AU199)/HLOOKUP($A$5,Prj_list!$O$6:$Z$7,2)))</x:f>
        <x:v>-</x:v>
      </x:c>
      <x:c r="AQ201" s="45" t="str">
        <x:f>IF(ISBLANK('2012 HR 배정표'!AV199)=TRUE,"-",'2012 HR 배정표'!AV199)</x:f>
        <x:v>-</x:v>
      </x:c>
      <x:c r="AR201" s="46" t="str">
        <x:f>IF(ISBLANK('2012 HR 배정표'!AV199)=TRUE,"-",IF(ISERROR((HLOOKUP($A$5,Prj_list!$O$6:$Z$7,2)*'2012 HR 배정표'!AW199)/HLOOKUP($A$5,Prj_list!$O$6:$Z$7,2))=TRUE,"-",(HLOOKUP($A$5,Prj_list!$O$6:$Z$7,2)*'2012 HR 배정표'!AW199)/HLOOKUP($A$5,Prj_list!$O$6:$Z$7,2)))</x:f>
        <x:v>-</x:v>
      </x:c>
      <x:c r="AS201" s="45" t="str">
        <x:f>IF(ISBLANK('2012 HR 배정표'!AX199)=TRUE,"-",'2012 HR 배정표'!AX199)</x:f>
        <x:v>-</x:v>
      </x:c>
      <x:c r="AT201" s="46" t="str">
        <x:f>IF(ISBLANK('2012 HR 배정표'!AX199)=TRUE,"-",IF(ISERROR((HLOOKUP($A$5,Prj_list!$O$6:$Z$7,2)*'2012 HR 배정표'!AY199)/HLOOKUP($A$5,Prj_list!$O$6:$Z$7,2))=TRUE,"-",(HLOOKUP($A$5,Prj_list!$O$6:$Z$7,2)*'2012 HR 배정표'!AY199)/HLOOKUP($A$5,Prj_list!$O$6:$Z$7,2)))</x:f>
        <x:v>-</x:v>
      </x:c>
      <x:c r="AU201" s="45" t="str">
        <x:f>IF(ISBLANK('2012 HR 배정표'!AZ199)=TRUE,"-",'2012 HR 배정표'!AZ199)</x:f>
        <x:v>-</x:v>
      </x:c>
      <x:c r="AV201" s="46" t="str">
        <x:f>IF(ISBLANK('2012 HR 배정표'!AZ199)=TRUE,"-",IF(ISERROR((HLOOKUP($A$5,Prj_list!$O$6:$Z$7,2)*'2012 HR 배정표'!BA199)/HLOOKUP($A$5,Prj_list!$O$6:$Z$7,2))=TRUE,"-",(HLOOKUP($A$5,Prj_list!$O$6:$Z$7,2)*'2012 HR 배정표'!BA199)/HLOOKUP($A$5,Prj_list!$O$6:$Z$7,2)))</x:f>
        <x:v>-</x:v>
      </x:c>
      <x:c r="AW201" s="34" t="str">
        <x:f t="shared" si="6"/>
        <x:v/>
      </x:c>
      <x:c r="AX201" s="41">
        <x:f t="shared" si="7"/>
        <x:v>0</x:v>
      </x:c>
    </x:row>
    <x:row r="202" spans="1:50">
      <x:c r="A202" s="45" t="str">
        <x:f>IF(ISBLANK('2012 HR 배정표'!F200)=TRUE,"-",'2012 HR 배정표'!F200)</x:f>
        <x:v>-</x:v>
      </x:c>
      <x:c r="B202" s="46" t="str">
        <x:f>IF(ISBLANK('2012 HR 배정표'!F200)=TRUE,"-",IF(ISERROR((HLOOKUP($A$5,Prj_list!$O$6:$Z$7,2)*'2012 HR 배정표'!G200)/HLOOKUP($A$5,Prj_list!$O$6:$Z$7,2))=TRUE,"-",(HLOOKUP($A$5,Prj_list!$O$6:$Z$7,2)*'2012 HR 배정표'!G200)/HLOOKUP($A$5,Prj_list!$O$6:$Z$7,2)))</x:f>
        <x:v>-</x:v>
      </x:c>
      <x:c r="C202" s="45" t="str">
        <x:f>IF(ISBLANK('2012 HR 배정표'!H200)=TRUE,"-",'2012 HR 배정표'!H200)</x:f>
        <x:v>-</x:v>
      </x:c>
      <x:c r="D202" s="46" t="str">
        <x:f>IF(ISBLANK('2012 HR 배정표'!H200)=TRUE,"-",IF(ISERROR((HLOOKUP($A$5,Prj_list!$O$6:$Z$7,2)*'2012 HR 배정표'!I200)/HLOOKUP($A$5,Prj_list!$O$6:$Z$7,2))=TRUE,"-",(HLOOKUP($A$5,Prj_list!$O$6:$Z$7,2)*'2012 HR 배정표'!I200)/HLOOKUP($A$5,Prj_list!$O$6:$Z$7,2)))</x:f>
        <x:v>-</x:v>
      </x:c>
      <x:c r="E202" s="45" t="str">
        <x:f>IF(ISBLANK('2012 HR 배정표'!J200)=TRUE,"-",'2012 HR 배정표'!J200)</x:f>
        <x:v>-</x:v>
      </x:c>
      <x:c r="F202" s="46" t="str">
        <x:f>IF(ISBLANK('2012 HR 배정표'!J200)=TRUE,"-",IF(ISERROR((HLOOKUP($A$5,Prj_list!$O$6:$Z$7,2)*'2012 HR 배정표'!K200)/HLOOKUP($A$5,Prj_list!$O$6:$Z$7,2))=TRUE,"-",(HLOOKUP($A$5,Prj_list!$O$6:$Z$7,2)*'2012 HR 배정표'!K200)/HLOOKUP($A$5,Prj_list!$O$6:$Z$7,2)))</x:f>
        <x:v>-</x:v>
      </x:c>
      <x:c r="G202" s="45" t="str">
        <x:f>IF(ISBLANK('2012 HR 배정표'!L200)=TRUE,"-",'2012 HR 배정표'!L200)</x:f>
        <x:v>-</x:v>
      </x:c>
      <x:c r="H202" s="46" t="str">
        <x:f>IF(ISBLANK('2012 HR 배정표'!L200)=TRUE,"-",IF(ISERROR((HLOOKUP($A$5,Prj_list!$O$6:$Z$7,2)*'2012 HR 배정표'!M200)/HLOOKUP($A$5,Prj_list!$O$6:$Z$7,2))=TRUE,"-",(HLOOKUP($A$5,Prj_list!$O$6:$Z$7,2)*'2012 HR 배정표'!M200)/HLOOKUP($A$5,Prj_list!$O$6:$Z$7,2)))</x:f>
        <x:v>-</x:v>
      </x:c>
      <x:c r="I202" s="45" t="str">
        <x:f>IF(ISBLANK('2012 HR 배정표'!N200)=TRUE,"-",'2012 HR 배정표'!N200)</x:f>
        <x:v>-</x:v>
      </x:c>
      <x:c r="J202" s="46" t="str">
        <x:f>IF(ISBLANK('2012 HR 배정표'!N200)=TRUE,"-",IF(ISERROR((HLOOKUP($A$5,Prj_list!$O$6:$Z$7,2)*'2012 HR 배정표'!O200)/HLOOKUP($A$5,Prj_list!$O$6:$Z$7,2))=TRUE,"-",(HLOOKUP($A$5,Prj_list!$O$6:$Z$7,2)*'2012 HR 배정표'!O200)/HLOOKUP($A$5,Prj_list!$O$6:$Z$7,2)))</x:f>
        <x:v>-</x:v>
      </x:c>
      <x:c r="K202" s="45" t="str">
        <x:f>IF(ISBLANK('2012 HR 배정표'!P200)=TRUE,"-",'2012 HR 배정표'!P200)</x:f>
        <x:v>-</x:v>
      </x:c>
      <x:c r="L202" s="46" t="str">
        <x:f>IF(ISBLANK('2012 HR 배정표'!P200)=TRUE,"-",IF(ISERROR((HLOOKUP($A$5,Prj_list!$O$6:$Z$7,2)*'2012 HR 배정표'!Q200)/HLOOKUP($A$5,Prj_list!$O$6:$Z$7,2))=TRUE,"-",(HLOOKUP($A$5,Prj_list!$O$6:$Z$7,2)*'2012 HR 배정표'!Q200)/HLOOKUP($A$5,Prj_list!$O$6:$Z$7,2)))</x:f>
        <x:v>-</x:v>
      </x:c>
      <x:c r="M202" s="45" t="str">
        <x:f>IF(ISBLANK('2012 HR 배정표'!R200)=TRUE,"-",'2012 HR 배정표'!R200)</x:f>
        <x:v>-</x:v>
      </x:c>
      <x:c r="N202" s="46" t="str">
        <x:f>IF(ISBLANK('2012 HR 배정표'!R200)=TRUE,"-",IF(ISERROR((HLOOKUP($A$5,Prj_list!$O$6:$Z$7,2)*'2012 HR 배정표'!S200)/HLOOKUP($A$5,Prj_list!$O$6:$Z$7,2))=TRUE,"-",(HLOOKUP($A$5,Prj_list!$O$6:$Z$7,2)*'2012 HR 배정표'!S200)/HLOOKUP($A$5,Prj_list!$O$6:$Z$7,2)))</x:f>
        <x:v>-</x:v>
      </x:c>
      <x:c r="O202" s="45" t="str">
        <x:f>IF(ISBLANK('2012 HR 배정표'!T200)=TRUE,"-",'2012 HR 배정표'!T200)</x:f>
        <x:v>-</x:v>
      </x:c>
      <x:c r="P202" s="46" t="str">
        <x:f>IF(ISBLANK('2012 HR 배정표'!T200)=TRUE,"-",IF(ISERROR((HLOOKUP($A$5,Prj_list!$O$6:$Z$7,2)*'2012 HR 배정표'!U200)/HLOOKUP($A$5,Prj_list!$O$6:$Z$7,2))=TRUE,"-",(HLOOKUP($A$5,Prj_list!$O$6:$Z$7,2)*'2012 HR 배정표'!U200)/HLOOKUP($A$5,Prj_list!$O$6:$Z$7,2)))</x:f>
        <x:v>-</x:v>
      </x:c>
      <x:c r="Q202" s="45" t="str">
        <x:f>IF(ISBLANK('2012 HR 배정표'!V200)=TRUE,"-",'2012 HR 배정표'!V200)</x:f>
        <x:v>-</x:v>
      </x:c>
      <x:c r="R202" s="46" t="str">
        <x:f>IF(ISBLANK('2012 HR 배정표'!V200)=TRUE,"-",IF(ISERROR((HLOOKUP($A$5,Prj_list!$O$6:$Z$7,2)*'2012 HR 배정표'!W200)/HLOOKUP($A$5,Prj_list!$O$6:$Z$7,2))=TRUE,"-",(HLOOKUP($A$5,Prj_list!$O$6:$Z$7,2)*'2012 HR 배정표'!W200)/HLOOKUP($A$5,Prj_list!$O$6:$Z$7,2)))</x:f>
        <x:v>-</x:v>
      </x:c>
      <x:c r="S202" s="45" t="str">
        <x:f>IF(ISBLANK('2012 HR 배정표'!X200)=TRUE,"-",'2012 HR 배정표'!X200)</x:f>
        <x:v>-</x:v>
      </x:c>
      <x:c r="T202" s="46" t="str">
        <x:f>IF(ISBLANK('2012 HR 배정표'!X200)=TRUE,"-",IF(ISERROR((HLOOKUP($A$5,Prj_list!$O$6:$Z$7,2)*'2012 HR 배정표'!Y200)/HLOOKUP($A$5,Prj_list!$O$6:$Z$7,2))=TRUE,"-",(HLOOKUP($A$5,Prj_list!$O$6:$Z$7,2)*'2012 HR 배정표'!Y200)/HLOOKUP($A$5,Prj_list!$O$6:$Z$7,2)))</x:f>
        <x:v>-</x:v>
      </x:c>
      <x:c r="U202" s="45" t="str">
        <x:f>IF(ISBLANK('2012 HR 배정표'!Z200)=TRUE,"-",'2012 HR 배정표'!Z200)</x:f>
        <x:v>-</x:v>
      </x:c>
      <x:c r="V202" s="46" t="str">
        <x:f>IF(ISBLANK('2012 HR 배정표'!Z200)=TRUE,"-",IF(ISERROR((HLOOKUP($A$5,Prj_list!$O$6:$Z$7,2)*'2012 HR 배정표'!AA200)/HLOOKUP($A$5,Prj_list!$O$6:$Z$7,2))=TRUE,"-",(HLOOKUP($A$5,Prj_list!$O$6:$Z$7,2)*'2012 HR 배정표'!AA200)/HLOOKUP($A$5,Prj_list!$O$6:$Z$7,2)))</x:f>
        <x:v>-</x:v>
      </x:c>
      <x:c r="W202" s="45" t="str">
        <x:f>IF(ISBLANK('2012 HR 배정표'!AB200)=TRUE,"-",'2012 HR 배정표'!AB200)</x:f>
        <x:v>-</x:v>
      </x:c>
      <x:c r="X202" s="46" t="str">
        <x:f>IF(ISBLANK('2012 HR 배정표'!AB200)=TRUE,"-",IF(ISERROR((HLOOKUP($A$5,Prj_list!$O$6:$Z$7,2)*'2012 HR 배정표'!AC200)/HLOOKUP($A$5,Prj_list!$O$6:$Z$7,2))=TRUE,"-",(HLOOKUP($A$5,Prj_list!$O$6:$Z$7,2)*'2012 HR 배정표'!AC200)/HLOOKUP($A$5,Prj_list!$O$6:$Z$7,2)))</x:f>
        <x:v>-</x:v>
      </x:c>
      <x:c r="Y202" s="45" t="str">
        <x:f>IF(ISBLANK('2012 HR 배정표'!AD200)=TRUE,"-",'2012 HR 배정표'!AD200)</x:f>
        <x:v>-</x:v>
      </x:c>
      <x:c r="Z202" s="46" t="str">
        <x:f>IF(ISBLANK('2012 HR 배정표'!AD200)=TRUE,"-",IF(ISERROR((HLOOKUP($A$5,Prj_list!$O$6:$Z$7,2)*'2012 HR 배정표'!AE200)/HLOOKUP($A$5,Prj_list!$O$6:$Z$7,2))=TRUE,"-",(HLOOKUP($A$5,Prj_list!$O$6:$Z$7,2)*'2012 HR 배정표'!AE200)/HLOOKUP($A$5,Prj_list!$O$6:$Z$7,2)))</x:f>
        <x:v>-</x:v>
      </x:c>
      <x:c r="AA202" s="45" t="str">
        <x:f>IF(ISBLANK('2012 HR 배정표'!AF200)=TRUE,"-",'2012 HR 배정표'!AF200)</x:f>
        <x:v>-</x:v>
      </x:c>
      <x:c r="AB202" s="46" t="str">
        <x:f>IF(ISBLANK('2012 HR 배정표'!AF200)=TRUE,"-",IF(ISERROR((HLOOKUP($A$5,Prj_list!$O$6:$Z$7,2)*'2012 HR 배정표'!AG200)/HLOOKUP($A$5,Prj_list!$O$6:$Z$7,2))=TRUE,"-",(HLOOKUP($A$5,Prj_list!$O$6:$Z$7,2)*'2012 HR 배정표'!AG200)/HLOOKUP($A$5,Prj_list!$O$6:$Z$7,2)))</x:f>
        <x:v>-</x:v>
      </x:c>
      <x:c r="AC202" s="45" t="str">
        <x:f>IF(ISBLANK('2012 HR 배정표'!AH200)=TRUE,"-",'2012 HR 배정표'!AH200)</x:f>
        <x:v>-</x:v>
      </x:c>
      <x:c r="AD202" s="46" t="str">
        <x:f>IF(ISBLANK('2012 HR 배정표'!AH200)=TRUE,"-",IF(ISERROR((HLOOKUP($A$5,Prj_list!$O$6:$Z$7,2)*'2012 HR 배정표'!AI200)/HLOOKUP($A$5,Prj_list!$O$6:$Z$7,2))=TRUE,"-",(HLOOKUP($A$5,Prj_list!$O$6:$Z$7,2)*'2012 HR 배정표'!AI200)/HLOOKUP($A$5,Prj_list!$O$6:$Z$7,2)))</x:f>
        <x:v>-</x:v>
      </x:c>
      <x:c r="AE202" s="45" t="str">
        <x:f>IF(ISBLANK('2012 HR 배정표'!AJ200)=TRUE,"-",'2012 HR 배정표'!AJ200)</x:f>
        <x:v>-</x:v>
      </x:c>
      <x:c r="AF202" s="46" t="str">
        <x:f>IF(ISBLANK('2012 HR 배정표'!AJ200)=TRUE,"-",IF(ISERROR((HLOOKUP($A$5,Prj_list!$O$6:$Z$7,2)*'2012 HR 배정표'!AK200)/HLOOKUP($A$5,Prj_list!$O$6:$Z$7,2))=TRUE,"-",(HLOOKUP($A$5,Prj_list!$O$6:$Z$7,2)*'2012 HR 배정표'!AK200)/HLOOKUP($A$5,Prj_list!$O$6:$Z$7,2)))</x:f>
        <x:v>-</x:v>
      </x:c>
      <x:c r="AG202" s="45" t="str">
        <x:f>IF(ISBLANK('2012 HR 배정표'!AL200)=TRUE,"-",'2012 HR 배정표'!AL200)</x:f>
        <x:v>-</x:v>
      </x:c>
      <x:c r="AH202" s="46" t="str">
        <x:f>IF(ISBLANK('2012 HR 배정표'!AL200)=TRUE,"-",IF(ISERROR((HLOOKUP($A$5,Prj_list!$O$6:$Z$7,2)*'2012 HR 배정표'!AM200)/HLOOKUP($A$5,Prj_list!$O$6:$Z$7,2))=TRUE,"-",(HLOOKUP($A$5,Prj_list!$O$6:$Z$7,2)*'2012 HR 배정표'!AM200)/HLOOKUP($A$5,Prj_list!$O$6:$Z$7,2)))</x:f>
        <x:v>-</x:v>
      </x:c>
      <x:c r="AI202" s="45" t="str">
        <x:f>IF(ISBLANK('2012 HR 배정표'!AN200)=TRUE,"-",'2012 HR 배정표'!AN200)</x:f>
        <x:v>-</x:v>
      </x:c>
      <x:c r="AJ202" s="46" t="str">
        <x:f>IF(ISBLANK('2012 HR 배정표'!AN200)=TRUE,"-",IF(ISERROR((HLOOKUP($A$5,Prj_list!$O$6:$Z$7,2)*'2012 HR 배정표'!AO200)/HLOOKUP($A$5,Prj_list!$O$6:$Z$7,2))=TRUE,"-",(HLOOKUP($A$5,Prj_list!$O$6:$Z$7,2)*'2012 HR 배정표'!AO200)/HLOOKUP($A$5,Prj_list!$O$6:$Z$7,2)))</x:f>
        <x:v>-</x:v>
      </x:c>
      <x:c r="AK202" s="45" t="str">
        <x:f>IF(ISBLANK('2012 HR 배정표'!AP200)=TRUE,"-",'2012 HR 배정표'!AP200)</x:f>
        <x:v>-</x:v>
      </x:c>
      <x:c r="AL202" s="46" t="str">
        <x:f>IF(ISBLANK('2012 HR 배정표'!AP200)=TRUE,"-",IF(ISERROR((HLOOKUP($A$5,Prj_list!$O$6:$Z$7,2)*'2012 HR 배정표'!AQ200)/HLOOKUP($A$5,Prj_list!$O$6:$Z$7,2))=TRUE,"-",(HLOOKUP($A$5,Prj_list!$O$6:$Z$7,2)*'2012 HR 배정표'!AQ200)/HLOOKUP($A$5,Prj_list!$O$6:$Z$7,2)))</x:f>
        <x:v>-</x:v>
      </x:c>
      <x:c r="AM202" s="45" t="str">
        <x:f>IF(ISBLANK('2012 HR 배정표'!AR200)=TRUE,"-",'2012 HR 배정표'!AR200)</x:f>
        <x:v>-</x:v>
      </x:c>
      <x:c r="AN202" s="46" t="str">
        <x:f>IF(ISBLANK('2012 HR 배정표'!AR200)=TRUE,"-",IF(ISERROR((HLOOKUP($A$5,Prj_list!$O$6:$Z$7,2)*'2012 HR 배정표'!AS200)/HLOOKUP($A$5,Prj_list!$O$6:$Z$7,2))=TRUE,"-",(HLOOKUP($A$5,Prj_list!$O$6:$Z$7,2)*'2012 HR 배정표'!AS200)/HLOOKUP($A$5,Prj_list!$O$6:$Z$7,2)))</x:f>
        <x:v>-</x:v>
      </x:c>
      <x:c r="AO202" s="45" t="str">
        <x:f>IF(ISBLANK('2012 HR 배정표'!AT200)=TRUE,"-",'2012 HR 배정표'!AT200)</x:f>
        <x:v>-</x:v>
      </x:c>
      <x:c r="AP202" s="46" t="str">
        <x:f>IF(ISBLANK('2012 HR 배정표'!AT200)=TRUE,"-",IF(ISERROR((HLOOKUP($A$5,Prj_list!$O$6:$Z$7,2)*'2012 HR 배정표'!AU200)/HLOOKUP($A$5,Prj_list!$O$6:$Z$7,2))=TRUE,"-",(HLOOKUP($A$5,Prj_list!$O$6:$Z$7,2)*'2012 HR 배정표'!AU200)/HLOOKUP($A$5,Prj_list!$O$6:$Z$7,2)))</x:f>
        <x:v>-</x:v>
      </x:c>
      <x:c r="AQ202" s="45" t="str">
        <x:f>IF(ISBLANK('2012 HR 배정표'!AV200)=TRUE,"-",'2012 HR 배정표'!AV200)</x:f>
        <x:v>-</x:v>
      </x:c>
      <x:c r="AR202" s="46" t="str">
        <x:f>IF(ISBLANK('2012 HR 배정표'!AV200)=TRUE,"-",IF(ISERROR((HLOOKUP($A$5,Prj_list!$O$6:$Z$7,2)*'2012 HR 배정표'!AW200)/HLOOKUP($A$5,Prj_list!$O$6:$Z$7,2))=TRUE,"-",(HLOOKUP($A$5,Prj_list!$O$6:$Z$7,2)*'2012 HR 배정표'!AW200)/HLOOKUP($A$5,Prj_list!$O$6:$Z$7,2)))</x:f>
        <x:v>-</x:v>
      </x:c>
      <x:c r="AS202" s="45" t="str">
        <x:f>IF(ISBLANK('2012 HR 배정표'!AX200)=TRUE,"-",'2012 HR 배정표'!AX200)</x:f>
        <x:v>-</x:v>
      </x:c>
      <x:c r="AT202" s="46" t="str">
        <x:f>IF(ISBLANK('2012 HR 배정표'!AX200)=TRUE,"-",IF(ISERROR((HLOOKUP($A$5,Prj_list!$O$6:$Z$7,2)*'2012 HR 배정표'!AY200)/HLOOKUP($A$5,Prj_list!$O$6:$Z$7,2))=TRUE,"-",(HLOOKUP($A$5,Prj_list!$O$6:$Z$7,2)*'2012 HR 배정표'!AY200)/HLOOKUP($A$5,Prj_list!$O$6:$Z$7,2)))</x:f>
        <x:v>-</x:v>
      </x:c>
      <x:c r="AU202" s="45" t="str">
        <x:f>IF(ISBLANK('2012 HR 배정표'!AZ200)=TRUE,"-",'2012 HR 배정표'!AZ200)</x:f>
        <x:v>-</x:v>
      </x:c>
      <x:c r="AV202" s="46" t="str">
        <x:f>IF(ISBLANK('2012 HR 배정표'!AZ200)=TRUE,"-",IF(ISERROR((HLOOKUP($A$5,Prj_list!$O$6:$Z$7,2)*'2012 HR 배정표'!BA200)/HLOOKUP($A$5,Prj_list!$O$6:$Z$7,2))=TRUE,"-",(HLOOKUP($A$5,Prj_list!$O$6:$Z$7,2)*'2012 HR 배정표'!BA200)/HLOOKUP($A$5,Prj_list!$O$6:$Z$7,2)))</x:f>
        <x:v>-</x:v>
      </x:c>
      <x:c r="AW202" s="34" t="str">
        <x:f t="shared" si="6"/>
        <x:v/>
      </x:c>
      <x:c r="AX202" s="41">
        <x:f t="shared" si="7"/>
        <x:v>0</x:v>
      </x:c>
    </x:row>
    <x:row r="203" spans="1:50">
      <x:c r="A203" s="45" t="str">
        <x:f>IF(ISBLANK('2012 HR 배정표'!F201)=TRUE,"-",'2012 HR 배정표'!F201)</x:f>
        <x:v>-</x:v>
      </x:c>
      <x:c r="B203" s="46" t="str">
        <x:f>IF(ISBLANK('2012 HR 배정표'!F201)=TRUE,"-",IF(ISERROR((HLOOKUP($A$5,Prj_list!$O$6:$Z$7,2)*'2012 HR 배정표'!G201)/HLOOKUP($A$5,Prj_list!$O$6:$Z$7,2))=TRUE,"-",(HLOOKUP($A$5,Prj_list!$O$6:$Z$7,2)*'2012 HR 배정표'!G201)/HLOOKUP($A$5,Prj_list!$O$6:$Z$7,2)))</x:f>
        <x:v>-</x:v>
      </x:c>
      <x:c r="C203" s="45" t="str">
        <x:f>IF(ISBLANK('2012 HR 배정표'!H201)=TRUE,"-",'2012 HR 배정표'!H201)</x:f>
        <x:v>-</x:v>
      </x:c>
      <x:c r="D203" s="46" t="str">
        <x:f>IF(ISBLANK('2012 HR 배정표'!H201)=TRUE,"-",IF(ISERROR((HLOOKUP($A$5,Prj_list!$O$6:$Z$7,2)*'2012 HR 배정표'!I201)/HLOOKUP($A$5,Prj_list!$O$6:$Z$7,2))=TRUE,"-",(HLOOKUP($A$5,Prj_list!$O$6:$Z$7,2)*'2012 HR 배정표'!I201)/HLOOKUP($A$5,Prj_list!$O$6:$Z$7,2)))</x:f>
        <x:v>-</x:v>
      </x:c>
      <x:c r="E203" s="45" t="str">
        <x:f>IF(ISBLANK('2012 HR 배정표'!J201)=TRUE,"-",'2012 HR 배정표'!J201)</x:f>
        <x:v>-</x:v>
      </x:c>
      <x:c r="F203" s="46" t="str">
        <x:f>IF(ISBLANK('2012 HR 배정표'!J201)=TRUE,"-",IF(ISERROR((HLOOKUP($A$5,Prj_list!$O$6:$Z$7,2)*'2012 HR 배정표'!K201)/HLOOKUP($A$5,Prj_list!$O$6:$Z$7,2))=TRUE,"-",(HLOOKUP($A$5,Prj_list!$O$6:$Z$7,2)*'2012 HR 배정표'!K201)/HLOOKUP($A$5,Prj_list!$O$6:$Z$7,2)))</x:f>
        <x:v>-</x:v>
      </x:c>
      <x:c r="G203" s="45" t="str">
        <x:f>IF(ISBLANK('2012 HR 배정표'!L201)=TRUE,"-",'2012 HR 배정표'!L201)</x:f>
        <x:v>-</x:v>
      </x:c>
      <x:c r="H203" s="46" t="str">
        <x:f>IF(ISBLANK('2012 HR 배정표'!L201)=TRUE,"-",IF(ISERROR((HLOOKUP($A$5,Prj_list!$O$6:$Z$7,2)*'2012 HR 배정표'!M201)/HLOOKUP($A$5,Prj_list!$O$6:$Z$7,2))=TRUE,"-",(HLOOKUP($A$5,Prj_list!$O$6:$Z$7,2)*'2012 HR 배정표'!M201)/HLOOKUP($A$5,Prj_list!$O$6:$Z$7,2)))</x:f>
        <x:v>-</x:v>
      </x:c>
      <x:c r="I203" s="45" t="str">
        <x:f>IF(ISBLANK('2012 HR 배정표'!N201)=TRUE,"-",'2012 HR 배정표'!N201)</x:f>
        <x:v>-</x:v>
      </x:c>
      <x:c r="J203" s="46" t="str">
        <x:f>IF(ISBLANK('2012 HR 배정표'!N201)=TRUE,"-",IF(ISERROR((HLOOKUP($A$5,Prj_list!$O$6:$Z$7,2)*'2012 HR 배정표'!O201)/HLOOKUP($A$5,Prj_list!$O$6:$Z$7,2))=TRUE,"-",(HLOOKUP($A$5,Prj_list!$O$6:$Z$7,2)*'2012 HR 배정표'!O201)/HLOOKUP($A$5,Prj_list!$O$6:$Z$7,2)))</x:f>
        <x:v>-</x:v>
      </x:c>
      <x:c r="K203" s="45" t="str">
        <x:f>IF(ISBLANK('2012 HR 배정표'!P201)=TRUE,"-",'2012 HR 배정표'!P201)</x:f>
        <x:v>-</x:v>
      </x:c>
      <x:c r="L203" s="46" t="str">
        <x:f>IF(ISBLANK('2012 HR 배정표'!P201)=TRUE,"-",IF(ISERROR((HLOOKUP($A$5,Prj_list!$O$6:$Z$7,2)*'2012 HR 배정표'!Q201)/HLOOKUP($A$5,Prj_list!$O$6:$Z$7,2))=TRUE,"-",(HLOOKUP($A$5,Prj_list!$O$6:$Z$7,2)*'2012 HR 배정표'!Q201)/HLOOKUP($A$5,Prj_list!$O$6:$Z$7,2)))</x:f>
        <x:v>-</x:v>
      </x:c>
      <x:c r="M203" s="45" t="str">
        <x:f>IF(ISBLANK('2012 HR 배정표'!R201)=TRUE,"-",'2012 HR 배정표'!R201)</x:f>
        <x:v>-</x:v>
      </x:c>
      <x:c r="N203" s="46" t="str">
        <x:f>IF(ISBLANK('2012 HR 배정표'!R201)=TRUE,"-",IF(ISERROR((HLOOKUP($A$5,Prj_list!$O$6:$Z$7,2)*'2012 HR 배정표'!S201)/HLOOKUP($A$5,Prj_list!$O$6:$Z$7,2))=TRUE,"-",(HLOOKUP($A$5,Prj_list!$O$6:$Z$7,2)*'2012 HR 배정표'!S201)/HLOOKUP($A$5,Prj_list!$O$6:$Z$7,2)))</x:f>
        <x:v>-</x:v>
      </x:c>
      <x:c r="O203" s="45" t="str">
        <x:f>IF(ISBLANK('2012 HR 배정표'!T201)=TRUE,"-",'2012 HR 배정표'!T201)</x:f>
        <x:v>-</x:v>
      </x:c>
      <x:c r="P203" s="46" t="str">
        <x:f>IF(ISBLANK('2012 HR 배정표'!T201)=TRUE,"-",IF(ISERROR((HLOOKUP($A$5,Prj_list!$O$6:$Z$7,2)*'2012 HR 배정표'!U201)/HLOOKUP($A$5,Prj_list!$O$6:$Z$7,2))=TRUE,"-",(HLOOKUP($A$5,Prj_list!$O$6:$Z$7,2)*'2012 HR 배정표'!U201)/HLOOKUP($A$5,Prj_list!$O$6:$Z$7,2)))</x:f>
        <x:v>-</x:v>
      </x:c>
      <x:c r="Q203" s="45" t="str">
        <x:f>IF(ISBLANK('2012 HR 배정표'!V201)=TRUE,"-",'2012 HR 배정표'!V201)</x:f>
        <x:v>-</x:v>
      </x:c>
      <x:c r="R203" s="46" t="str">
        <x:f>IF(ISBLANK('2012 HR 배정표'!V201)=TRUE,"-",IF(ISERROR((HLOOKUP($A$5,Prj_list!$O$6:$Z$7,2)*'2012 HR 배정표'!W201)/HLOOKUP($A$5,Prj_list!$O$6:$Z$7,2))=TRUE,"-",(HLOOKUP($A$5,Prj_list!$O$6:$Z$7,2)*'2012 HR 배정표'!W201)/HLOOKUP($A$5,Prj_list!$O$6:$Z$7,2)))</x:f>
        <x:v>-</x:v>
      </x:c>
      <x:c r="S203" s="45" t="str">
        <x:f>IF(ISBLANK('2012 HR 배정표'!X201)=TRUE,"-",'2012 HR 배정표'!X201)</x:f>
        <x:v>-</x:v>
      </x:c>
      <x:c r="T203" s="46" t="str">
        <x:f>IF(ISBLANK('2012 HR 배정표'!X201)=TRUE,"-",IF(ISERROR((HLOOKUP($A$5,Prj_list!$O$6:$Z$7,2)*'2012 HR 배정표'!Y201)/HLOOKUP($A$5,Prj_list!$O$6:$Z$7,2))=TRUE,"-",(HLOOKUP($A$5,Prj_list!$O$6:$Z$7,2)*'2012 HR 배정표'!Y201)/HLOOKUP($A$5,Prj_list!$O$6:$Z$7,2)))</x:f>
        <x:v>-</x:v>
      </x:c>
      <x:c r="U203" s="45" t="str">
        <x:f>IF(ISBLANK('2012 HR 배정표'!Z201)=TRUE,"-",'2012 HR 배정표'!Z201)</x:f>
        <x:v>-</x:v>
      </x:c>
      <x:c r="V203" s="46" t="str">
        <x:f>IF(ISBLANK('2012 HR 배정표'!Z201)=TRUE,"-",IF(ISERROR((HLOOKUP($A$5,Prj_list!$O$6:$Z$7,2)*'2012 HR 배정표'!AA201)/HLOOKUP($A$5,Prj_list!$O$6:$Z$7,2))=TRUE,"-",(HLOOKUP($A$5,Prj_list!$O$6:$Z$7,2)*'2012 HR 배정표'!AA201)/HLOOKUP($A$5,Prj_list!$O$6:$Z$7,2)))</x:f>
        <x:v>-</x:v>
      </x:c>
      <x:c r="W203" s="45" t="str">
        <x:f>IF(ISBLANK('2012 HR 배정표'!AB201)=TRUE,"-",'2012 HR 배정표'!AB201)</x:f>
        <x:v>-</x:v>
      </x:c>
      <x:c r="X203" s="46" t="str">
        <x:f>IF(ISBLANK('2012 HR 배정표'!AB201)=TRUE,"-",IF(ISERROR((HLOOKUP($A$5,Prj_list!$O$6:$Z$7,2)*'2012 HR 배정표'!AC201)/HLOOKUP($A$5,Prj_list!$O$6:$Z$7,2))=TRUE,"-",(HLOOKUP($A$5,Prj_list!$O$6:$Z$7,2)*'2012 HR 배정표'!AC201)/HLOOKUP($A$5,Prj_list!$O$6:$Z$7,2)))</x:f>
        <x:v>-</x:v>
      </x:c>
      <x:c r="Y203" s="45" t="str">
        <x:f>IF(ISBLANK('2012 HR 배정표'!AD201)=TRUE,"-",'2012 HR 배정표'!AD201)</x:f>
        <x:v>-</x:v>
      </x:c>
      <x:c r="Z203" s="46" t="str">
        <x:f>IF(ISBLANK('2012 HR 배정표'!AD201)=TRUE,"-",IF(ISERROR((HLOOKUP($A$5,Prj_list!$O$6:$Z$7,2)*'2012 HR 배정표'!AE201)/HLOOKUP($A$5,Prj_list!$O$6:$Z$7,2))=TRUE,"-",(HLOOKUP($A$5,Prj_list!$O$6:$Z$7,2)*'2012 HR 배정표'!AE201)/HLOOKUP($A$5,Prj_list!$O$6:$Z$7,2)))</x:f>
        <x:v>-</x:v>
      </x:c>
      <x:c r="AA203" s="45" t="str">
        <x:f>IF(ISBLANK('2012 HR 배정표'!AF201)=TRUE,"-",'2012 HR 배정표'!AF201)</x:f>
        <x:v>-</x:v>
      </x:c>
      <x:c r="AB203" s="46" t="str">
        <x:f>IF(ISBLANK('2012 HR 배정표'!AF201)=TRUE,"-",IF(ISERROR((HLOOKUP($A$5,Prj_list!$O$6:$Z$7,2)*'2012 HR 배정표'!AG201)/HLOOKUP($A$5,Prj_list!$O$6:$Z$7,2))=TRUE,"-",(HLOOKUP($A$5,Prj_list!$O$6:$Z$7,2)*'2012 HR 배정표'!AG201)/HLOOKUP($A$5,Prj_list!$O$6:$Z$7,2)))</x:f>
        <x:v>-</x:v>
      </x:c>
      <x:c r="AC203" s="45" t="str">
        <x:f>IF(ISBLANK('2012 HR 배정표'!AH201)=TRUE,"-",'2012 HR 배정표'!AH201)</x:f>
        <x:v>-</x:v>
      </x:c>
      <x:c r="AD203" s="46" t="str">
        <x:f>IF(ISBLANK('2012 HR 배정표'!AH201)=TRUE,"-",IF(ISERROR((HLOOKUP($A$5,Prj_list!$O$6:$Z$7,2)*'2012 HR 배정표'!AI201)/HLOOKUP($A$5,Prj_list!$O$6:$Z$7,2))=TRUE,"-",(HLOOKUP($A$5,Prj_list!$O$6:$Z$7,2)*'2012 HR 배정표'!AI201)/HLOOKUP($A$5,Prj_list!$O$6:$Z$7,2)))</x:f>
        <x:v>-</x:v>
      </x:c>
      <x:c r="AE203" s="45" t="str">
        <x:f>IF(ISBLANK('2012 HR 배정표'!AJ201)=TRUE,"-",'2012 HR 배정표'!AJ201)</x:f>
        <x:v>-</x:v>
      </x:c>
      <x:c r="AF203" s="46" t="str">
        <x:f>IF(ISBLANK('2012 HR 배정표'!AJ201)=TRUE,"-",IF(ISERROR((HLOOKUP($A$5,Prj_list!$O$6:$Z$7,2)*'2012 HR 배정표'!AK201)/HLOOKUP($A$5,Prj_list!$O$6:$Z$7,2))=TRUE,"-",(HLOOKUP($A$5,Prj_list!$O$6:$Z$7,2)*'2012 HR 배정표'!AK201)/HLOOKUP($A$5,Prj_list!$O$6:$Z$7,2)))</x:f>
        <x:v>-</x:v>
      </x:c>
      <x:c r="AG203" s="45" t="str">
        <x:f>IF(ISBLANK('2012 HR 배정표'!AL201)=TRUE,"-",'2012 HR 배정표'!AL201)</x:f>
        <x:v>-</x:v>
      </x:c>
      <x:c r="AH203" s="46" t="str">
        <x:f>IF(ISBLANK('2012 HR 배정표'!AL201)=TRUE,"-",IF(ISERROR((HLOOKUP($A$5,Prj_list!$O$6:$Z$7,2)*'2012 HR 배정표'!AM201)/HLOOKUP($A$5,Prj_list!$O$6:$Z$7,2))=TRUE,"-",(HLOOKUP($A$5,Prj_list!$O$6:$Z$7,2)*'2012 HR 배정표'!AM201)/HLOOKUP($A$5,Prj_list!$O$6:$Z$7,2)))</x:f>
        <x:v>-</x:v>
      </x:c>
      <x:c r="AI203" s="45" t="str">
        <x:f>IF(ISBLANK('2012 HR 배정표'!AN201)=TRUE,"-",'2012 HR 배정표'!AN201)</x:f>
        <x:v>-</x:v>
      </x:c>
      <x:c r="AJ203" s="46" t="str">
        <x:f>IF(ISBLANK('2012 HR 배정표'!AN201)=TRUE,"-",IF(ISERROR((HLOOKUP($A$5,Prj_list!$O$6:$Z$7,2)*'2012 HR 배정표'!AO201)/HLOOKUP($A$5,Prj_list!$O$6:$Z$7,2))=TRUE,"-",(HLOOKUP($A$5,Prj_list!$O$6:$Z$7,2)*'2012 HR 배정표'!AO201)/HLOOKUP($A$5,Prj_list!$O$6:$Z$7,2)))</x:f>
        <x:v>-</x:v>
      </x:c>
      <x:c r="AK203" s="45" t="str">
        <x:f>IF(ISBLANK('2012 HR 배정표'!AP201)=TRUE,"-",'2012 HR 배정표'!AP201)</x:f>
        <x:v>-</x:v>
      </x:c>
      <x:c r="AL203" s="46" t="str">
        <x:f>IF(ISBLANK('2012 HR 배정표'!AP201)=TRUE,"-",IF(ISERROR((HLOOKUP($A$5,Prj_list!$O$6:$Z$7,2)*'2012 HR 배정표'!AQ201)/HLOOKUP($A$5,Prj_list!$O$6:$Z$7,2))=TRUE,"-",(HLOOKUP($A$5,Prj_list!$O$6:$Z$7,2)*'2012 HR 배정표'!AQ201)/HLOOKUP($A$5,Prj_list!$O$6:$Z$7,2)))</x:f>
        <x:v>-</x:v>
      </x:c>
      <x:c r="AM203" s="45" t="str">
        <x:f>IF(ISBLANK('2012 HR 배정표'!AR201)=TRUE,"-",'2012 HR 배정표'!AR201)</x:f>
        <x:v>-</x:v>
      </x:c>
      <x:c r="AN203" s="46" t="str">
        <x:f>IF(ISBLANK('2012 HR 배정표'!AR201)=TRUE,"-",IF(ISERROR((HLOOKUP($A$5,Prj_list!$O$6:$Z$7,2)*'2012 HR 배정표'!AS201)/HLOOKUP($A$5,Prj_list!$O$6:$Z$7,2))=TRUE,"-",(HLOOKUP($A$5,Prj_list!$O$6:$Z$7,2)*'2012 HR 배정표'!AS201)/HLOOKUP($A$5,Prj_list!$O$6:$Z$7,2)))</x:f>
        <x:v>-</x:v>
      </x:c>
      <x:c r="AO203" s="45" t="str">
        <x:f>IF(ISBLANK('2012 HR 배정표'!AT201)=TRUE,"-",'2012 HR 배정표'!AT201)</x:f>
        <x:v>-</x:v>
      </x:c>
      <x:c r="AP203" s="46" t="str">
        <x:f>IF(ISBLANK('2012 HR 배정표'!AT201)=TRUE,"-",IF(ISERROR((HLOOKUP($A$5,Prj_list!$O$6:$Z$7,2)*'2012 HR 배정표'!AU201)/HLOOKUP($A$5,Prj_list!$O$6:$Z$7,2))=TRUE,"-",(HLOOKUP($A$5,Prj_list!$O$6:$Z$7,2)*'2012 HR 배정표'!AU201)/HLOOKUP($A$5,Prj_list!$O$6:$Z$7,2)))</x:f>
        <x:v>-</x:v>
      </x:c>
      <x:c r="AQ203" s="45" t="str">
        <x:f>IF(ISBLANK('2012 HR 배정표'!AV201)=TRUE,"-",'2012 HR 배정표'!AV201)</x:f>
        <x:v>-</x:v>
      </x:c>
      <x:c r="AR203" s="46" t="str">
        <x:f>IF(ISBLANK('2012 HR 배정표'!AV201)=TRUE,"-",IF(ISERROR((HLOOKUP($A$5,Prj_list!$O$6:$Z$7,2)*'2012 HR 배정표'!AW201)/HLOOKUP($A$5,Prj_list!$O$6:$Z$7,2))=TRUE,"-",(HLOOKUP($A$5,Prj_list!$O$6:$Z$7,2)*'2012 HR 배정표'!AW201)/HLOOKUP($A$5,Prj_list!$O$6:$Z$7,2)))</x:f>
        <x:v>-</x:v>
      </x:c>
      <x:c r="AS203" s="45" t="str">
        <x:f>IF(ISBLANK('2012 HR 배정표'!AX201)=TRUE,"-",'2012 HR 배정표'!AX201)</x:f>
        <x:v>-</x:v>
      </x:c>
      <x:c r="AT203" s="46" t="str">
        <x:f>IF(ISBLANK('2012 HR 배정표'!AX201)=TRUE,"-",IF(ISERROR((HLOOKUP($A$5,Prj_list!$O$6:$Z$7,2)*'2012 HR 배정표'!AY201)/HLOOKUP($A$5,Prj_list!$O$6:$Z$7,2))=TRUE,"-",(HLOOKUP($A$5,Prj_list!$O$6:$Z$7,2)*'2012 HR 배정표'!AY201)/HLOOKUP($A$5,Prj_list!$O$6:$Z$7,2)))</x:f>
        <x:v>-</x:v>
      </x:c>
      <x:c r="AU203" s="45" t="str">
        <x:f>IF(ISBLANK('2012 HR 배정표'!AZ201)=TRUE,"-",'2012 HR 배정표'!AZ201)</x:f>
        <x:v>-</x:v>
      </x:c>
      <x:c r="AV203" s="46" t="str">
        <x:f>IF(ISBLANK('2012 HR 배정표'!AZ201)=TRUE,"-",IF(ISERROR((HLOOKUP($A$5,Prj_list!$O$6:$Z$7,2)*'2012 HR 배정표'!BA201)/HLOOKUP($A$5,Prj_list!$O$6:$Z$7,2))=TRUE,"-",(HLOOKUP($A$5,Prj_list!$O$6:$Z$7,2)*'2012 HR 배정표'!BA201)/HLOOKUP($A$5,Prj_list!$O$6:$Z$7,2)))</x:f>
        <x:v>-</x:v>
      </x:c>
      <x:c r="AW203" s="34" t="str">
        <x:f t="shared" si="6"/>
        <x:v/>
      </x:c>
      <x:c r="AX203" s="41">
        <x:f t="shared" si="7"/>
        <x:v>0</x:v>
      </x:c>
    </x:row>
    <x:row r="204" spans="1:50">
      <x:c r="A204" s="45" t="str">
        <x:f>IF(ISBLANK('2012 HR 배정표'!F202)=TRUE,"-",'2012 HR 배정표'!F202)</x:f>
        <x:v>-</x:v>
      </x:c>
      <x:c r="B204" s="46" t="str">
        <x:f>IF(ISBLANK('2012 HR 배정표'!F202)=TRUE,"-",IF(ISERROR((HLOOKUP($A$5,Prj_list!$O$6:$Z$7,2)*'2012 HR 배정표'!G202)/HLOOKUP($A$5,Prj_list!$O$6:$Z$7,2))=TRUE,"-",(HLOOKUP($A$5,Prj_list!$O$6:$Z$7,2)*'2012 HR 배정표'!G202)/HLOOKUP($A$5,Prj_list!$O$6:$Z$7,2)))</x:f>
        <x:v>-</x:v>
      </x:c>
      <x:c r="C204" s="45" t="str">
        <x:f>IF(ISBLANK('2012 HR 배정표'!H202)=TRUE,"-",'2012 HR 배정표'!H202)</x:f>
        <x:v>-</x:v>
      </x:c>
      <x:c r="D204" s="46" t="str">
        <x:f>IF(ISBLANK('2012 HR 배정표'!H202)=TRUE,"-",IF(ISERROR((HLOOKUP($A$5,Prj_list!$O$6:$Z$7,2)*'2012 HR 배정표'!I202)/HLOOKUP($A$5,Prj_list!$O$6:$Z$7,2))=TRUE,"-",(HLOOKUP($A$5,Prj_list!$O$6:$Z$7,2)*'2012 HR 배정표'!I202)/HLOOKUP($A$5,Prj_list!$O$6:$Z$7,2)))</x:f>
        <x:v>-</x:v>
      </x:c>
      <x:c r="E204" s="45" t="str">
        <x:f>IF(ISBLANK('2012 HR 배정표'!J202)=TRUE,"-",'2012 HR 배정표'!J202)</x:f>
        <x:v>-</x:v>
      </x:c>
      <x:c r="F204" s="46" t="str">
        <x:f>IF(ISBLANK('2012 HR 배정표'!J202)=TRUE,"-",IF(ISERROR((HLOOKUP($A$5,Prj_list!$O$6:$Z$7,2)*'2012 HR 배정표'!K202)/HLOOKUP($A$5,Prj_list!$O$6:$Z$7,2))=TRUE,"-",(HLOOKUP($A$5,Prj_list!$O$6:$Z$7,2)*'2012 HR 배정표'!K202)/HLOOKUP($A$5,Prj_list!$O$6:$Z$7,2)))</x:f>
        <x:v>-</x:v>
      </x:c>
      <x:c r="G204" s="45" t="str">
        <x:f>IF(ISBLANK('2012 HR 배정표'!L202)=TRUE,"-",'2012 HR 배정표'!L202)</x:f>
        <x:v>-</x:v>
      </x:c>
      <x:c r="H204" s="46" t="str">
        <x:f>IF(ISBLANK('2012 HR 배정표'!L202)=TRUE,"-",IF(ISERROR((HLOOKUP($A$5,Prj_list!$O$6:$Z$7,2)*'2012 HR 배정표'!M202)/HLOOKUP($A$5,Prj_list!$O$6:$Z$7,2))=TRUE,"-",(HLOOKUP($A$5,Prj_list!$O$6:$Z$7,2)*'2012 HR 배정표'!M202)/HLOOKUP($A$5,Prj_list!$O$6:$Z$7,2)))</x:f>
        <x:v>-</x:v>
      </x:c>
      <x:c r="I204" s="45" t="str">
        <x:f>IF(ISBLANK('2012 HR 배정표'!N202)=TRUE,"-",'2012 HR 배정표'!N202)</x:f>
        <x:v>-</x:v>
      </x:c>
      <x:c r="J204" s="46" t="str">
        <x:f>IF(ISBLANK('2012 HR 배정표'!N202)=TRUE,"-",IF(ISERROR((HLOOKUP($A$5,Prj_list!$O$6:$Z$7,2)*'2012 HR 배정표'!O202)/HLOOKUP($A$5,Prj_list!$O$6:$Z$7,2))=TRUE,"-",(HLOOKUP($A$5,Prj_list!$O$6:$Z$7,2)*'2012 HR 배정표'!O202)/HLOOKUP($A$5,Prj_list!$O$6:$Z$7,2)))</x:f>
        <x:v>-</x:v>
      </x:c>
      <x:c r="K204" s="45" t="str">
        <x:f>IF(ISBLANK('2012 HR 배정표'!P202)=TRUE,"-",'2012 HR 배정표'!P202)</x:f>
        <x:v>-</x:v>
      </x:c>
      <x:c r="L204" s="46" t="str">
        <x:f>IF(ISBLANK('2012 HR 배정표'!P202)=TRUE,"-",IF(ISERROR((HLOOKUP($A$5,Prj_list!$O$6:$Z$7,2)*'2012 HR 배정표'!Q202)/HLOOKUP($A$5,Prj_list!$O$6:$Z$7,2))=TRUE,"-",(HLOOKUP($A$5,Prj_list!$O$6:$Z$7,2)*'2012 HR 배정표'!Q202)/HLOOKUP($A$5,Prj_list!$O$6:$Z$7,2)))</x:f>
        <x:v>-</x:v>
      </x:c>
      <x:c r="M204" s="45" t="str">
        <x:f>IF(ISBLANK('2012 HR 배정표'!R202)=TRUE,"-",'2012 HR 배정표'!R202)</x:f>
        <x:v>-</x:v>
      </x:c>
      <x:c r="N204" s="46" t="str">
        <x:f>IF(ISBLANK('2012 HR 배정표'!R202)=TRUE,"-",IF(ISERROR((HLOOKUP($A$5,Prj_list!$O$6:$Z$7,2)*'2012 HR 배정표'!S202)/HLOOKUP($A$5,Prj_list!$O$6:$Z$7,2))=TRUE,"-",(HLOOKUP($A$5,Prj_list!$O$6:$Z$7,2)*'2012 HR 배정표'!S202)/HLOOKUP($A$5,Prj_list!$O$6:$Z$7,2)))</x:f>
        <x:v>-</x:v>
      </x:c>
      <x:c r="O204" s="45" t="str">
        <x:f>IF(ISBLANK('2012 HR 배정표'!T202)=TRUE,"-",'2012 HR 배정표'!T202)</x:f>
        <x:v>-</x:v>
      </x:c>
      <x:c r="P204" s="46" t="str">
        <x:f>IF(ISBLANK('2012 HR 배정표'!T202)=TRUE,"-",IF(ISERROR((HLOOKUP($A$5,Prj_list!$O$6:$Z$7,2)*'2012 HR 배정표'!U202)/HLOOKUP($A$5,Prj_list!$O$6:$Z$7,2))=TRUE,"-",(HLOOKUP($A$5,Prj_list!$O$6:$Z$7,2)*'2012 HR 배정표'!U202)/HLOOKUP($A$5,Prj_list!$O$6:$Z$7,2)))</x:f>
        <x:v>-</x:v>
      </x:c>
      <x:c r="Q204" s="45" t="str">
        <x:f>IF(ISBLANK('2012 HR 배정표'!V202)=TRUE,"-",'2012 HR 배정표'!V202)</x:f>
        <x:v>-</x:v>
      </x:c>
      <x:c r="R204" s="46" t="str">
        <x:f>IF(ISBLANK('2012 HR 배정표'!V202)=TRUE,"-",IF(ISERROR((HLOOKUP($A$5,Prj_list!$O$6:$Z$7,2)*'2012 HR 배정표'!W202)/HLOOKUP($A$5,Prj_list!$O$6:$Z$7,2))=TRUE,"-",(HLOOKUP($A$5,Prj_list!$O$6:$Z$7,2)*'2012 HR 배정표'!W202)/HLOOKUP($A$5,Prj_list!$O$6:$Z$7,2)))</x:f>
        <x:v>-</x:v>
      </x:c>
      <x:c r="S204" s="45" t="str">
        <x:f>IF(ISBLANK('2012 HR 배정표'!X202)=TRUE,"-",'2012 HR 배정표'!X202)</x:f>
        <x:v>-</x:v>
      </x:c>
      <x:c r="T204" s="46" t="str">
        <x:f>IF(ISBLANK('2012 HR 배정표'!X202)=TRUE,"-",IF(ISERROR((HLOOKUP($A$5,Prj_list!$O$6:$Z$7,2)*'2012 HR 배정표'!Y202)/HLOOKUP($A$5,Prj_list!$O$6:$Z$7,2))=TRUE,"-",(HLOOKUP($A$5,Prj_list!$O$6:$Z$7,2)*'2012 HR 배정표'!Y202)/HLOOKUP($A$5,Prj_list!$O$6:$Z$7,2)))</x:f>
        <x:v>-</x:v>
      </x:c>
      <x:c r="U204" s="45" t="str">
        <x:f>IF(ISBLANK('2012 HR 배정표'!Z202)=TRUE,"-",'2012 HR 배정표'!Z202)</x:f>
        <x:v>-</x:v>
      </x:c>
      <x:c r="V204" s="46" t="str">
        <x:f>IF(ISBLANK('2012 HR 배정표'!Z202)=TRUE,"-",IF(ISERROR((HLOOKUP($A$5,Prj_list!$O$6:$Z$7,2)*'2012 HR 배정표'!AA202)/HLOOKUP($A$5,Prj_list!$O$6:$Z$7,2))=TRUE,"-",(HLOOKUP($A$5,Prj_list!$O$6:$Z$7,2)*'2012 HR 배정표'!AA202)/HLOOKUP($A$5,Prj_list!$O$6:$Z$7,2)))</x:f>
        <x:v>-</x:v>
      </x:c>
      <x:c r="W204" s="45" t="str">
        <x:f>IF(ISBLANK('2012 HR 배정표'!AB202)=TRUE,"-",'2012 HR 배정표'!AB202)</x:f>
        <x:v>-</x:v>
      </x:c>
      <x:c r="X204" s="46" t="str">
        <x:f>IF(ISBLANK('2012 HR 배정표'!AB202)=TRUE,"-",IF(ISERROR((HLOOKUP($A$5,Prj_list!$O$6:$Z$7,2)*'2012 HR 배정표'!AC202)/HLOOKUP($A$5,Prj_list!$O$6:$Z$7,2))=TRUE,"-",(HLOOKUP($A$5,Prj_list!$O$6:$Z$7,2)*'2012 HR 배정표'!AC202)/HLOOKUP($A$5,Prj_list!$O$6:$Z$7,2)))</x:f>
        <x:v>-</x:v>
      </x:c>
      <x:c r="Y204" s="45" t="str">
        <x:f>IF(ISBLANK('2012 HR 배정표'!AD202)=TRUE,"-",'2012 HR 배정표'!AD202)</x:f>
        <x:v>-</x:v>
      </x:c>
      <x:c r="Z204" s="46" t="str">
        <x:f>IF(ISBLANK('2012 HR 배정표'!AD202)=TRUE,"-",IF(ISERROR((HLOOKUP($A$5,Prj_list!$O$6:$Z$7,2)*'2012 HR 배정표'!AE202)/HLOOKUP($A$5,Prj_list!$O$6:$Z$7,2))=TRUE,"-",(HLOOKUP($A$5,Prj_list!$O$6:$Z$7,2)*'2012 HR 배정표'!AE202)/HLOOKUP($A$5,Prj_list!$O$6:$Z$7,2)))</x:f>
        <x:v>-</x:v>
      </x:c>
      <x:c r="AA204" s="45" t="str">
        <x:f>IF(ISBLANK('2012 HR 배정표'!AF202)=TRUE,"-",'2012 HR 배정표'!AF202)</x:f>
        <x:v>-</x:v>
      </x:c>
      <x:c r="AB204" s="46" t="str">
        <x:f>IF(ISBLANK('2012 HR 배정표'!AF202)=TRUE,"-",IF(ISERROR((HLOOKUP($A$5,Prj_list!$O$6:$Z$7,2)*'2012 HR 배정표'!AG202)/HLOOKUP($A$5,Prj_list!$O$6:$Z$7,2))=TRUE,"-",(HLOOKUP($A$5,Prj_list!$O$6:$Z$7,2)*'2012 HR 배정표'!AG202)/HLOOKUP($A$5,Prj_list!$O$6:$Z$7,2)))</x:f>
        <x:v>-</x:v>
      </x:c>
      <x:c r="AC204" s="45" t="str">
        <x:f>IF(ISBLANK('2012 HR 배정표'!AH202)=TRUE,"-",'2012 HR 배정표'!AH202)</x:f>
        <x:v>-</x:v>
      </x:c>
      <x:c r="AD204" s="46" t="str">
        <x:f>IF(ISBLANK('2012 HR 배정표'!AH202)=TRUE,"-",IF(ISERROR((HLOOKUP($A$5,Prj_list!$O$6:$Z$7,2)*'2012 HR 배정표'!AI202)/HLOOKUP($A$5,Prj_list!$O$6:$Z$7,2))=TRUE,"-",(HLOOKUP($A$5,Prj_list!$O$6:$Z$7,2)*'2012 HR 배정표'!AI202)/HLOOKUP($A$5,Prj_list!$O$6:$Z$7,2)))</x:f>
        <x:v>-</x:v>
      </x:c>
      <x:c r="AE204" s="45" t="str">
        <x:f>IF(ISBLANK('2012 HR 배정표'!AJ202)=TRUE,"-",'2012 HR 배정표'!AJ202)</x:f>
        <x:v>-</x:v>
      </x:c>
      <x:c r="AF204" s="46" t="str">
        <x:f>IF(ISBLANK('2012 HR 배정표'!AJ202)=TRUE,"-",IF(ISERROR((HLOOKUP($A$5,Prj_list!$O$6:$Z$7,2)*'2012 HR 배정표'!AK202)/HLOOKUP($A$5,Prj_list!$O$6:$Z$7,2))=TRUE,"-",(HLOOKUP($A$5,Prj_list!$O$6:$Z$7,2)*'2012 HR 배정표'!AK202)/HLOOKUP($A$5,Prj_list!$O$6:$Z$7,2)))</x:f>
        <x:v>-</x:v>
      </x:c>
      <x:c r="AG204" s="45" t="str">
        <x:f>IF(ISBLANK('2012 HR 배정표'!AL202)=TRUE,"-",'2012 HR 배정표'!AL202)</x:f>
        <x:v>-</x:v>
      </x:c>
      <x:c r="AH204" s="46" t="str">
        <x:f>IF(ISBLANK('2012 HR 배정표'!AL202)=TRUE,"-",IF(ISERROR((HLOOKUP($A$5,Prj_list!$O$6:$Z$7,2)*'2012 HR 배정표'!AM202)/HLOOKUP($A$5,Prj_list!$O$6:$Z$7,2))=TRUE,"-",(HLOOKUP($A$5,Prj_list!$O$6:$Z$7,2)*'2012 HR 배정표'!AM202)/HLOOKUP($A$5,Prj_list!$O$6:$Z$7,2)))</x:f>
        <x:v>-</x:v>
      </x:c>
      <x:c r="AI204" s="45" t="str">
        <x:f>IF(ISBLANK('2012 HR 배정표'!AN202)=TRUE,"-",'2012 HR 배정표'!AN202)</x:f>
        <x:v>-</x:v>
      </x:c>
      <x:c r="AJ204" s="46" t="str">
        <x:f>IF(ISBLANK('2012 HR 배정표'!AN202)=TRUE,"-",IF(ISERROR((HLOOKUP($A$5,Prj_list!$O$6:$Z$7,2)*'2012 HR 배정표'!AO202)/HLOOKUP($A$5,Prj_list!$O$6:$Z$7,2))=TRUE,"-",(HLOOKUP($A$5,Prj_list!$O$6:$Z$7,2)*'2012 HR 배정표'!AO202)/HLOOKUP($A$5,Prj_list!$O$6:$Z$7,2)))</x:f>
        <x:v>-</x:v>
      </x:c>
      <x:c r="AK204" s="45" t="str">
        <x:f>IF(ISBLANK('2012 HR 배정표'!AP202)=TRUE,"-",'2012 HR 배정표'!AP202)</x:f>
        <x:v>-</x:v>
      </x:c>
      <x:c r="AL204" s="46" t="str">
        <x:f>IF(ISBLANK('2012 HR 배정표'!AP202)=TRUE,"-",IF(ISERROR((HLOOKUP($A$5,Prj_list!$O$6:$Z$7,2)*'2012 HR 배정표'!AQ202)/HLOOKUP($A$5,Prj_list!$O$6:$Z$7,2))=TRUE,"-",(HLOOKUP($A$5,Prj_list!$O$6:$Z$7,2)*'2012 HR 배정표'!AQ202)/HLOOKUP($A$5,Prj_list!$O$6:$Z$7,2)))</x:f>
        <x:v>-</x:v>
      </x:c>
      <x:c r="AM204" s="45" t="str">
        <x:f>IF(ISBLANK('2012 HR 배정표'!AR202)=TRUE,"-",'2012 HR 배정표'!AR202)</x:f>
        <x:v>-</x:v>
      </x:c>
      <x:c r="AN204" s="46" t="str">
        <x:f>IF(ISBLANK('2012 HR 배정표'!AR202)=TRUE,"-",IF(ISERROR((HLOOKUP($A$5,Prj_list!$O$6:$Z$7,2)*'2012 HR 배정표'!AS202)/HLOOKUP($A$5,Prj_list!$O$6:$Z$7,2))=TRUE,"-",(HLOOKUP($A$5,Prj_list!$O$6:$Z$7,2)*'2012 HR 배정표'!AS202)/HLOOKUP($A$5,Prj_list!$O$6:$Z$7,2)))</x:f>
        <x:v>-</x:v>
      </x:c>
      <x:c r="AO204" s="45" t="str">
        <x:f>IF(ISBLANK('2012 HR 배정표'!AT202)=TRUE,"-",'2012 HR 배정표'!AT202)</x:f>
        <x:v>-</x:v>
      </x:c>
      <x:c r="AP204" s="46" t="str">
        <x:f>IF(ISBLANK('2012 HR 배정표'!AT202)=TRUE,"-",IF(ISERROR((HLOOKUP($A$5,Prj_list!$O$6:$Z$7,2)*'2012 HR 배정표'!AU202)/HLOOKUP($A$5,Prj_list!$O$6:$Z$7,2))=TRUE,"-",(HLOOKUP($A$5,Prj_list!$O$6:$Z$7,2)*'2012 HR 배정표'!AU202)/HLOOKUP($A$5,Prj_list!$O$6:$Z$7,2)))</x:f>
        <x:v>-</x:v>
      </x:c>
      <x:c r="AQ204" s="45" t="str">
        <x:f>IF(ISBLANK('2012 HR 배정표'!AV202)=TRUE,"-",'2012 HR 배정표'!AV202)</x:f>
        <x:v>-</x:v>
      </x:c>
      <x:c r="AR204" s="46" t="str">
        <x:f>IF(ISBLANK('2012 HR 배정표'!AV202)=TRUE,"-",IF(ISERROR((HLOOKUP($A$5,Prj_list!$O$6:$Z$7,2)*'2012 HR 배정표'!AW202)/HLOOKUP($A$5,Prj_list!$O$6:$Z$7,2))=TRUE,"-",(HLOOKUP($A$5,Prj_list!$O$6:$Z$7,2)*'2012 HR 배정표'!AW202)/HLOOKUP($A$5,Prj_list!$O$6:$Z$7,2)))</x:f>
        <x:v>-</x:v>
      </x:c>
      <x:c r="AS204" s="45" t="str">
        <x:f>IF(ISBLANK('2012 HR 배정표'!AX202)=TRUE,"-",'2012 HR 배정표'!AX202)</x:f>
        <x:v>-</x:v>
      </x:c>
      <x:c r="AT204" s="46" t="str">
        <x:f>IF(ISBLANK('2012 HR 배정표'!AX202)=TRUE,"-",IF(ISERROR((HLOOKUP($A$5,Prj_list!$O$6:$Z$7,2)*'2012 HR 배정표'!AY202)/HLOOKUP($A$5,Prj_list!$O$6:$Z$7,2))=TRUE,"-",(HLOOKUP($A$5,Prj_list!$O$6:$Z$7,2)*'2012 HR 배정표'!AY202)/HLOOKUP($A$5,Prj_list!$O$6:$Z$7,2)))</x:f>
        <x:v>-</x:v>
      </x:c>
      <x:c r="AU204" s="45" t="str">
        <x:f>IF(ISBLANK('2012 HR 배정표'!AZ202)=TRUE,"-",'2012 HR 배정표'!AZ202)</x:f>
        <x:v>-</x:v>
      </x:c>
      <x:c r="AV204" s="46" t="str">
        <x:f>IF(ISBLANK('2012 HR 배정표'!AZ202)=TRUE,"-",IF(ISERROR((HLOOKUP($A$5,Prj_list!$O$6:$Z$7,2)*'2012 HR 배정표'!BA202)/HLOOKUP($A$5,Prj_list!$O$6:$Z$7,2))=TRUE,"-",(HLOOKUP($A$5,Prj_list!$O$6:$Z$7,2)*'2012 HR 배정표'!BA202)/HLOOKUP($A$5,Prj_list!$O$6:$Z$7,2)))</x:f>
        <x:v>-</x:v>
      </x:c>
      <x:c r="AW204" s="34" t="str">
        <x:f t="shared" si="6"/>
        <x:v/>
      </x:c>
      <x:c r="AX204" s="41">
        <x:f t="shared" si="7"/>
        <x:v>0</x:v>
      </x:c>
    </x:row>
    <x:row r="205" spans="1:50">
      <x:c r="A205" s="45" t="str">
        <x:f>IF(ISBLANK('2012 HR 배정표'!F203)=TRUE,"-",'2012 HR 배정표'!F203)</x:f>
        <x:v>-</x:v>
      </x:c>
      <x:c r="B205" s="46" t="str">
        <x:f>IF(ISBLANK('2012 HR 배정표'!F203)=TRUE,"-",IF(ISERROR((HLOOKUP($A$5,Prj_list!$O$6:$Z$7,2)*'2012 HR 배정표'!G203)/HLOOKUP($A$5,Prj_list!$O$6:$Z$7,2))=TRUE,"-",(HLOOKUP($A$5,Prj_list!$O$6:$Z$7,2)*'2012 HR 배정표'!G203)/HLOOKUP($A$5,Prj_list!$O$6:$Z$7,2)))</x:f>
        <x:v>-</x:v>
      </x:c>
      <x:c r="C205" s="45" t="str">
        <x:f>IF(ISBLANK('2012 HR 배정표'!H203)=TRUE,"-",'2012 HR 배정표'!H203)</x:f>
        <x:v>-</x:v>
      </x:c>
      <x:c r="D205" s="46" t="str">
        <x:f>IF(ISBLANK('2012 HR 배정표'!H203)=TRUE,"-",IF(ISERROR((HLOOKUP($A$5,Prj_list!$O$6:$Z$7,2)*'2012 HR 배정표'!I203)/HLOOKUP($A$5,Prj_list!$O$6:$Z$7,2))=TRUE,"-",(HLOOKUP($A$5,Prj_list!$O$6:$Z$7,2)*'2012 HR 배정표'!I203)/HLOOKUP($A$5,Prj_list!$O$6:$Z$7,2)))</x:f>
        <x:v>-</x:v>
      </x:c>
      <x:c r="E205" s="45" t="str">
        <x:f>IF(ISBLANK('2012 HR 배정표'!J203)=TRUE,"-",'2012 HR 배정표'!J203)</x:f>
        <x:v>-</x:v>
      </x:c>
      <x:c r="F205" s="46" t="str">
        <x:f>IF(ISBLANK('2012 HR 배정표'!J203)=TRUE,"-",IF(ISERROR((HLOOKUP($A$5,Prj_list!$O$6:$Z$7,2)*'2012 HR 배정표'!K203)/HLOOKUP($A$5,Prj_list!$O$6:$Z$7,2))=TRUE,"-",(HLOOKUP($A$5,Prj_list!$O$6:$Z$7,2)*'2012 HR 배정표'!K203)/HLOOKUP($A$5,Prj_list!$O$6:$Z$7,2)))</x:f>
        <x:v>-</x:v>
      </x:c>
      <x:c r="G205" s="45" t="str">
        <x:f>IF(ISBLANK('2012 HR 배정표'!L203)=TRUE,"-",'2012 HR 배정표'!L203)</x:f>
        <x:v>-</x:v>
      </x:c>
      <x:c r="H205" s="46" t="str">
        <x:f>IF(ISBLANK('2012 HR 배정표'!L203)=TRUE,"-",IF(ISERROR((HLOOKUP($A$5,Prj_list!$O$6:$Z$7,2)*'2012 HR 배정표'!M203)/HLOOKUP($A$5,Prj_list!$O$6:$Z$7,2))=TRUE,"-",(HLOOKUP($A$5,Prj_list!$O$6:$Z$7,2)*'2012 HR 배정표'!M203)/HLOOKUP($A$5,Prj_list!$O$6:$Z$7,2)))</x:f>
        <x:v>-</x:v>
      </x:c>
      <x:c r="I205" s="45" t="str">
        <x:f>IF(ISBLANK('2012 HR 배정표'!N203)=TRUE,"-",'2012 HR 배정표'!N203)</x:f>
        <x:v>-</x:v>
      </x:c>
      <x:c r="J205" s="46" t="str">
        <x:f>IF(ISBLANK('2012 HR 배정표'!N203)=TRUE,"-",IF(ISERROR((HLOOKUP($A$5,Prj_list!$O$6:$Z$7,2)*'2012 HR 배정표'!O203)/HLOOKUP($A$5,Prj_list!$O$6:$Z$7,2))=TRUE,"-",(HLOOKUP($A$5,Prj_list!$O$6:$Z$7,2)*'2012 HR 배정표'!O203)/HLOOKUP($A$5,Prj_list!$O$6:$Z$7,2)))</x:f>
        <x:v>-</x:v>
      </x:c>
      <x:c r="K205" s="45" t="str">
        <x:f>IF(ISBLANK('2012 HR 배정표'!P203)=TRUE,"-",'2012 HR 배정표'!P203)</x:f>
        <x:v>-</x:v>
      </x:c>
      <x:c r="L205" s="46" t="str">
        <x:f>IF(ISBLANK('2012 HR 배정표'!P203)=TRUE,"-",IF(ISERROR((HLOOKUP($A$5,Prj_list!$O$6:$Z$7,2)*'2012 HR 배정표'!Q203)/HLOOKUP($A$5,Prj_list!$O$6:$Z$7,2))=TRUE,"-",(HLOOKUP($A$5,Prj_list!$O$6:$Z$7,2)*'2012 HR 배정표'!Q203)/HLOOKUP($A$5,Prj_list!$O$6:$Z$7,2)))</x:f>
        <x:v>-</x:v>
      </x:c>
      <x:c r="M205" s="45" t="str">
        <x:f>IF(ISBLANK('2012 HR 배정표'!R203)=TRUE,"-",'2012 HR 배정표'!R203)</x:f>
        <x:v>-</x:v>
      </x:c>
      <x:c r="N205" s="46" t="str">
        <x:f>IF(ISBLANK('2012 HR 배정표'!R203)=TRUE,"-",IF(ISERROR((HLOOKUP($A$5,Prj_list!$O$6:$Z$7,2)*'2012 HR 배정표'!S203)/HLOOKUP($A$5,Prj_list!$O$6:$Z$7,2))=TRUE,"-",(HLOOKUP($A$5,Prj_list!$O$6:$Z$7,2)*'2012 HR 배정표'!S203)/HLOOKUP($A$5,Prj_list!$O$6:$Z$7,2)))</x:f>
        <x:v>-</x:v>
      </x:c>
      <x:c r="O205" s="45" t="str">
        <x:f>IF(ISBLANK('2012 HR 배정표'!T203)=TRUE,"-",'2012 HR 배정표'!T203)</x:f>
        <x:v>-</x:v>
      </x:c>
      <x:c r="P205" s="46" t="str">
        <x:f>IF(ISBLANK('2012 HR 배정표'!T203)=TRUE,"-",IF(ISERROR((HLOOKUP($A$5,Prj_list!$O$6:$Z$7,2)*'2012 HR 배정표'!U203)/HLOOKUP($A$5,Prj_list!$O$6:$Z$7,2))=TRUE,"-",(HLOOKUP($A$5,Prj_list!$O$6:$Z$7,2)*'2012 HR 배정표'!U203)/HLOOKUP($A$5,Prj_list!$O$6:$Z$7,2)))</x:f>
        <x:v>-</x:v>
      </x:c>
      <x:c r="Q205" s="45" t="str">
        <x:f>IF(ISBLANK('2012 HR 배정표'!V203)=TRUE,"-",'2012 HR 배정표'!V203)</x:f>
        <x:v>-</x:v>
      </x:c>
      <x:c r="R205" s="46" t="str">
        <x:f>IF(ISBLANK('2012 HR 배정표'!V203)=TRUE,"-",IF(ISERROR((HLOOKUP($A$5,Prj_list!$O$6:$Z$7,2)*'2012 HR 배정표'!W203)/HLOOKUP($A$5,Prj_list!$O$6:$Z$7,2))=TRUE,"-",(HLOOKUP($A$5,Prj_list!$O$6:$Z$7,2)*'2012 HR 배정표'!W203)/HLOOKUP($A$5,Prj_list!$O$6:$Z$7,2)))</x:f>
        <x:v>-</x:v>
      </x:c>
      <x:c r="S205" s="45" t="str">
        <x:f>IF(ISBLANK('2012 HR 배정표'!X203)=TRUE,"-",'2012 HR 배정표'!X203)</x:f>
        <x:v>-</x:v>
      </x:c>
      <x:c r="T205" s="46" t="str">
        <x:f>IF(ISBLANK('2012 HR 배정표'!X203)=TRUE,"-",IF(ISERROR((HLOOKUP($A$5,Prj_list!$O$6:$Z$7,2)*'2012 HR 배정표'!Y203)/HLOOKUP($A$5,Prj_list!$O$6:$Z$7,2))=TRUE,"-",(HLOOKUP($A$5,Prj_list!$O$6:$Z$7,2)*'2012 HR 배정표'!Y203)/HLOOKUP($A$5,Prj_list!$O$6:$Z$7,2)))</x:f>
        <x:v>-</x:v>
      </x:c>
      <x:c r="U205" s="45" t="str">
        <x:f>IF(ISBLANK('2012 HR 배정표'!Z203)=TRUE,"-",'2012 HR 배정표'!Z203)</x:f>
        <x:v>-</x:v>
      </x:c>
      <x:c r="V205" s="46" t="str">
        <x:f>IF(ISBLANK('2012 HR 배정표'!Z203)=TRUE,"-",IF(ISERROR((HLOOKUP($A$5,Prj_list!$O$6:$Z$7,2)*'2012 HR 배정표'!AA203)/HLOOKUP($A$5,Prj_list!$O$6:$Z$7,2))=TRUE,"-",(HLOOKUP($A$5,Prj_list!$O$6:$Z$7,2)*'2012 HR 배정표'!AA203)/HLOOKUP($A$5,Prj_list!$O$6:$Z$7,2)))</x:f>
        <x:v>-</x:v>
      </x:c>
      <x:c r="W205" s="45" t="str">
        <x:f>IF(ISBLANK('2012 HR 배정표'!AB203)=TRUE,"-",'2012 HR 배정표'!AB203)</x:f>
        <x:v>-</x:v>
      </x:c>
      <x:c r="X205" s="46" t="str">
        <x:f>IF(ISBLANK('2012 HR 배정표'!AB203)=TRUE,"-",IF(ISERROR((HLOOKUP($A$5,Prj_list!$O$6:$Z$7,2)*'2012 HR 배정표'!AC203)/HLOOKUP($A$5,Prj_list!$O$6:$Z$7,2))=TRUE,"-",(HLOOKUP($A$5,Prj_list!$O$6:$Z$7,2)*'2012 HR 배정표'!AC203)/HLOOKUP($A$5,Prj_list!$O$6:$Z$7,2)))</x:f>
        <x:v>-</x:v>
      </x:c>
      <x:c r="Y205" s="45" t="str">
        <x:f>IF(ISBLANK('2012 HR 배정표'!AD203)=TRUE,"-",'2012 HR 배정표'!AD203)</x:f>
        <x:v>-</x:v>
      </x:c>
      <x:c r="Z205" s="46" t="str">
        <x:f>IF(ISBLANK('2012 HR 배정표'!AD203)=TRUE,"-",IF(ISERROR((HLOOKUP($A$5,Prj_list!$O$6:$Z$7,2)*'2012 HR 배정표'!AE203)/HLOOKUP($A$5,Prj_list!$O$6:$Z$7,2))=TRUE,"-",(HLOOKUP($A$5,Prj_list!$O$6:$Z$7,2)*'2012 HR 배정표'!AE203)/HLOOKUP($A$5,Prj_list!$O$6:$Z$7,2)))</x:f>
        <x:v>-</x:v>
      </x:c>
      <x:c r="AA205" s="45" t="str">
        <x:f>IF(ISBLANK('2012 HR 배정표'!AF203)=TRUE,"-",'2012 HR 배정표'!AF203)</x:f>
        <x:v>-</x:v>
      </x:c>
      <x:c r="AB205" s="46" t="str">
        <x:f>IF(ISBLANK('2012 HR 배정표'!AF203)=TRUE,"-",IF(ISERROR((HLOOKUP($A$5,Prj_list!$O$6:$Z$7,2)*'2012 HR 배정표'!AG203)/HLOOKUP($A$5,Prj_list!$O$6:$Z$7,2))=TRUE,"-",(HLOOKUP($A$5,Prj_list!$O$6:$Z$7,2)*'2012 HR 배정표'!AG203)/HLOOKUP($A$5,Prj_list!$O$6:$Z$7,2)))</x:f>
        <x:v>-</x:v>
      </x:c>
      <x:c r="AC205" s="45" t="str">
        <x:f>IF(ISBLANK('2012 HR 배정표'!AH203)=TRUE,"-",'2012 HR 배정표'!AH203)</x:f>
        <x:v>-</x:v>
      </x:c>
      <x:c r="AD205" s="46" t="str">
        <x:f>IF(ISBLANK('2012 HR 배정표'!AH203)=TRUE,"-",IF(ISERROR((HLOOKUP($A$5,Prj_list!$O$6:$Z$7,2)*'2012 HR 배정표'!AI203)/HLOOKUP($A$5,Prj_list!$O$6:$Z$7,2))=TRUE,"-",(HLOOKUP($A$5,Prj_list!$O$6:$Z$7,2)*'2012 HR 배정표'!AI203)/HLOOKUP($A$5,Prj_list!$O$6:$Z$7,2)))</x:f>
        <x:v>-</x:v>
      </x:c>
      <x:c r="AE205" s="45" t="str">
        <x:f>IF(ISBLANK('2012 HR 배정표'!AJ203)=TRUE,"-",'2012 HR 배정표'!AJ203)</x:f>
        <x:v>-</x:v>
      </x:c>
      <x:c r="AF205" s="46" t="str">
        <x:f>IF(ISBLANK('2012 HR 배정표'!AJ203)=TRUE,"-",IF(ISERROR((HLOOKUP($A$5,Prj_list!$O$6:$Z$7,2)*'2012 HR 배정표'!AK203)/HLOOKUP($A$5,Prj_list!$O$6:$Z$7,2))=TRUE,"-",(HLOOKUP($A$5,Prj_list!$O$6:$Z$7,2)*'2012 HR 배정표'!AK203)/HLOOKUP($A$5,Prj_list!$O$6:$Z$7,2)))</x:f>
        <x:v>-</x:v>
      </x:c>
      <x:c r="AG205" s="45" t="str">
        <x:f>IF(ISBLANK('2012 HR 배정표'!AL203)=TRUE,"-",'2012 HR 배정표'!AL203)</x:f>
        <x:v>-</x:v>
      </x:c>
      <x:c r="AH205" s="46" t="str">
        <x:f>IF(ISBLANK('2012 HR 배정표'!AL203)=TRUE,"-",IF(ISERROR((HLOOKUP($A$5,Prj_list!$O$6:$Z$7,2)*'2012 HR 배정표'!AM203)/HLOOKUP($A$5,Prj_list!$O$6:$Z$7,2))=TRUE,"-",(HLOOKUP($A$5,Prj_list!$O$6:$Z$7,2)*'2012 HR 배정표'!AM203)/HLOOKUP($A$5,Prj_list!$O$6:$Z$7,2)))</x:f>
        <x:v>-</x:v>
      </x:c>
      <x:c r="AI205" s="45" t="str">
        <x:f>IF(ISBLANK('2012 HR 배정표'!AN203)=TRUE,"-",'2012 HR 배정표'!AN203)</x:f>
        <x:v>-</x:v>
      </x:c>
      <x:c r="AJ205" s="46" t="str">
        <x:f>IF(ISBLANK('2012 HR 배정표'!AN203)=TRUE,"-",IF(ISERROR((HLOOKUP($A$5,Prj_list!$O$6:$Z$7,2)*'2012 HR 배정표'!AO203)/HLOOKUP($A$5,Prj_list!$O$6:$Z$7,2))=TRUE,"-",(HLOOKUP($A$5,Prj_list!$O$6:$Z$7,2)*'2012 HR 배정표'!AO203)/HLOOKUP($A$5,Prj_list!$O$6:$Z$7,2)))</x:f>
        <x:v>-</x:v>
      </x:c>
      <x:c r="AK205" s="45" t="str">
        <x:f>IF(ISBLANK('2012 HR 배정표'!AP203)=TRUE,"-",'2012 HR 배정표'!AP203)</x:f>
        <x:v>-</x:v>
      </x:c>
      <x:c r="AL205" s="46" t="str">
        <x:f>IF(ISBLANK('2012 HR 배정표'!AP203)=TRUE,"-",IF(ISERROR((HLOOKUP($A$5,Prj_list!$O$6:$Z$7,2)*'2012 HR 배정표'!AQ203)/HLOOKUP($A$5,Prj_list!$O$6:$Z$7,2))=TRUE,"-",(HLOOKUP($A$5,Prj_list!$O$6:$Z$7,2)*'2012 HR 배정표'!AQ203)/HLOOKUP($A$5,Prj_list!$O$6:$Z$7,2)))</x:f>
        <x:v>-</x:v>
      </x:c>
      <x:c r="AM205" s="45" t="str">
        <x:f>IF(ISBLANK('2012 HR 배정표'!AR203)=TRUE,"-",'2012 HR 배정표'!AR203)</x:f>
        <x:v>-</x:v>
      </x:c>
      <x:c r="AN205" s="46" t="str">
        <x:f>IF(ISBLANK('2012 HR 배정표'!AR203)=TRUE,"-",IF(ISERROR((HLOOKUP($A$5,Prj_list!$O$6:$Z$7,2)*'2012 HR 배정표'!AS203)/HLOOKUP($A$5,Prj_list!$O$6:$Z$7,2))=TRUE,"-",(HLOOKUP($A$5,Prj_list!$O$6:$Z$7,2)*'2012 HR 배정표'!AS203)/HLOOKUP($A$5,Prj_list!$O$6:$Z$7,2)))</x:f>
        <x:v>-</x:v>
      </x:c>
      <x:c r="AO205" s="45" t="str">
        <x:f>IF(ISBLANK('2012 HR 배정표'!AT203)=TRUE,"-",'2012 HR 배정표'!AT203)</x:f>
        <x:v>-</x:v>
      </x:c>
      <x:c r="AP205" s="46" t="str">
        <x:f>IF(ISBLANK('2012 HR 배정표'!AT203)=TRUE,"-",IF(ISERROR((HLOOKUP($A$5,Prj_list!$O$6:$Z$7,2)*'2012 HR 배정표'!AU203)/HLOOKUP($A$5,Prj_list!$O$6:$Z$7,2))=TRUE,"-",(HLOOKUP($A$5,Prj_list!$O$6:$Z$7,2)*'2012 HR 배정표'!AU203)/HLOOKUP($A$5,Prj_list!$O$6:$Z$7,2)))</x:f>
        <x:v>-</x:v>
      </x:c>
      <x:c r="AQ205" s="45" t="str">
        <x:f>IF(ISBLANK('2012 HR 배정표'!AV203)=TRUE,"-",'2012 HR 배정표'!AV203)</x:f>
        <x:v>-</x:v>
      </x:c>
      <x:c r="AR205" s="46" t="str">
        <x:f>IF(ISBLANK('2012 HR 배정표'!AV203)=TRUE,"-",IF(ISERROR((HLOOKUP($A$5,Prj_list!$O$6:$Z$7,2)*'2012 HR 배정표'!AW203)/HLOOKUP($A$5,Prj_list!$O$6:$Z$7,2))=TRUE,"-",(HLOOKUP($A$5,Prj_list!$O$6:$Z$7,2)*'2012 HR 배정표'!AW203)/HLOOKUP($A$5,Prj_list!$O$6:$Z$7,2)))</x:f>
        <x:v>-</x:v>
      </x:c>
      <x:c r="AS205" s="45" t="str">
        <x:f>IF(ISBLANK('2012 HR 배정표'!AX203)=TRUE,"-",'2012 HR 배정표'!AX203)</x:f>
        <x:v>-</x:v>
      </x:c>
      <x:c r="AT205" s="46" t="str">
        <x:f>IF(ISBLANK('2012 HR 배정표'!AX203)=TRUE,"-",IF(ISERROR((HLOOKUP($A$5,Prj_list!$O$6:$Z$7,2)*'2012 HR 배정표'!AY203)/HLOOKUP($A$5,Prj_list!$O$6:$Z$7,2))=TRUE,"-",(HLOOKUP($A$5,Prj_list!$O$6:$Z$7,2)*'2012 HR 배정표'!AY203)/HLOOKUP($A$5,Prj_list!$O$6:$Z$7,2)))</x:f>
        <x:v>-</x:v>
      </x:c>
      <x:c r="AU205" s="45" t="str">
        <x:f>IF(ISBLANK('2012 HR 배정표'!AZ203)=TRUE,"-",'2012 HR 배정표'!AZ203)</x:f>
        <x:v>-</x:v>
      </x:c>
      <x:c r="AV205" s="46" t="str">
        <x:f>IF(ISBLANK('2012 HR 배정표'!AZ203)=TRUE,"-",IF(ISERROR((HLOOKUP($A$5,Prj_list!$O$6:$Z$7,2)*'2012 HR 배정표'!BA203)/HLOOKUP($A$5,Prj_list!$O$6:$Z$7,2))=TRUE,"-",(HLOOKUP($A$5,Prj_list!$O$6:$Z$7,2)*'2012 HR 배정표'!BA203)/HLOOKUP($A$5,Prj_list!$O$6:$Z$7,2)))</x:f>
        <x:v>-</x:v>
      </x:c>
      <x:c r="AW205" s="34" t="str">
        <x:f t="shared" si="6"/>
        <x:v/>
      </x:c>
      <x:c r="AX205" s="41">
        <x:f t="shared" si="7"/>
        <x:v>0</x:v>
      </x:c>
    </x:row>
    <x:row r="206" spans="1:50">
      <x:c r="A206" s="45" t="str">
        <x:f>IF(ISBLANK('2012 HR 배정표'!F204)=TRUE,"-",'2012 HR 배정표'!F204)</x:f>
        <x:v>-</x:v>
      </x:c>
      <x:c r="B206" s="46" t="str">
        <x:f>IF(ISBLANK('2012 HR 배정표'!F204)=TRUE,"-",IF(ISERROR((HLOOKUP($A$5,Prj_list!$O$6:$Z$7,2)*'2012 HR 배정표'!G204)/HLOOKUP($A$5,Prj_list!$O$6:$Z$7,2))=TRUE,"-",(HLOOKUP($A$5,Prj_list!$O$6:$Z$7,2)*'2012 HR 배정표'!G204)/HLOOKUP($A$5,Prj_list!$O$6:$Z$7,2)))</x:f>
        <x:v>-</x:v>
      </x:c>
      <x:c r="C206" s="45" t="str">
        <x:f>IF(ISBLANK('2012 HR 배정표'!H204)=TRUE,"-",'2012 HR 배정표'!H204)</x:f>
        <x:v>-</x:v>
      </x:c>
      <x:c r="D206" s="46" t="str">
        <x:f>IF(ISBLANK('2012 HR 배정표'!H204)=TRUE,"-",IF(ISERROR((HLOOKUP($A$5,Prj_list!$O$6:$Z$7,2)*'2012 HR 배정표'!I204)/HLOOKUP($A$5,Prj_list!$O$6:$Z$7,2))=TRUE,"-",(HLOOKUP($A$5,Prj_list!$O$6:$Z$7,2)*'2012 HR 배정표'!I204)/HLOOKUP($A$5,Prj_list!$O$6:$Z$7,2)))</x:f>
        <x:v>-</x:v>
      </x:c>
      <x:c r="E206" s="45" t="str">
        <x:f>IF(ISBLANK('2012 HR 배정표'!J204)=TRUE,"-",'2012 HR 배정표'!J204)</x:f>
        <x:v>-</x:v>
      </x:c>
      <x:c r="F206" s="46" t="str">
        <x:f>IF(ISBLANK('2012 HR 배정표'!J204)=TRUE,"-",IF(ISERROR((HLOOKUP($A$5,Prj_list!$O$6:$Z$7,2)*'2012 HR 배정표'!K204)/HLOOKUP($A$5,Prj_list!$O$6:$Z$7,2))=TRUE,"-",(HLOOKUP($A$5,Prj_list!$O$6:$Z$7,2)*'2012 HR 배정표'!K204)/HLOOKUP($A$5,Prj_list!$O$6:$Z$7,2)))</x:f>
        <x:v>-</x:v>
      </x:c>
      <x:c r="G206" s="45" t="str">
        <x:f>IF(ISBLANK('2012 HR 배정표'!L204)=TRUE,"-",'2012 HR 배정표'!L204)</x:f>
        <x:v>-</x:v>
      </x:c>
      <x:c r="H206" s="46" t="str">
        <x:f>IF(ISBLANK('2012 HR 배정표'!L204)=TRUE,"-",IF(ISERROR((HLOOKUP($A$5,Prj_list!$O$6:$Z$7,2)*'2012 HR 배정표'!M204)/HLOOKUP($A$5,Prj_list!$O$6:$Z$7,2))=TRUE,"-",(HLOOKUP($A$5,Prj_list!$O$6:$Z$7,2)*'2012 HR 배정표'!M204)/HLOOKUP($A$5,Prj_list!$O$6:$Z$7,2)))</x:f>
        <x:v>-</x:v>
      </x:c>
      <x:c r="I206" s="45" t="str">
        <x:f>IF(ISBLANK('2012 HR 배정표'!N204)=TRUE,"-",'2012 HR 배정표'!N204)</x:f>
        <x:v>-</x:v>
      </x:c>
      <x:c r="J206" s="46" t="str">
        <x:f>IF(ISBLANK('2012 HR 배정표'!N204)=TRUE,"-",IF(ISERROR((HLOOKUP($A$5,Prj_list!$O$6:$Z$7,2)*'2012 HR 배정표'!O204)/HLOOKUP($A$5,Prj_list!$O$6:$Z$7,2))=TRUE,"-",(HLOOKUP($A$5,Prj_list!$O$6:$Z$7,2)*'2012 HR 배정표'!O204)/HLOOKUP($A$5,Prj_list!$O$6:$Z$7,2)))</x:f>
        <x:v>-</x:v>
      </x:c>
      <x:c r="K206" s="45" t="str">
        <x:f>IF(ISBLANK('2012 HR 배정표'!P204)=TRUE,"-",'2012 HR 배정표'!P204)</x:f>
        <x:v>-</x:v>
      </x:c>
      <x:c r="L206" s="46" t="str">
        <x:f>IF(ISBLANK('2012 HR 배정표'!P204)=TRUE,"-",IF(ISERROR((HLOOKUP($A$5,Prj_list!$O$6:$Z$7,2)*'2012 HR 배정표'!Q204)/HLOOKUP($A$5,Prj_list!$O$6:$Z$7,2))=TRUE,"-",(HLOOKUP($A$5,Prj_list!$O$6:$Z$7,2)*'2012 HR 배정표'!Q204)/HLOOKUP($A$5,Prj_list!$O$6:$Z$7,2)))</x:f>
        <x:v>-</x:v>
      </x:c>
      <x:c r="M206" s="45" t="str">
        <x:f>IF(ISBLANK('2012 HR 배정표'!R204)=TRUE,"-",'2012 HR 배정표'!R204)</x:f>
        <x:v>-</x:v>
      </x:c>
      <x:c r="N206" s="46" t="str">
        <x:f>IF(ISBLANK('2012 HR 배정표'!R204)=TRUE,"-",IF(ISERROR((HLOOKUP($A$5,Prj_list!$O$6:$Z$7,2)*'2012 HR 배정표'!S204)/HLOOKUP($A$5,Prj_list!$O$6:$Z$7,2))=TRUE,"-",(HLOOKUP($A$5,Prj_list!$O$6:$Z$7,2)*'2012 HR 배정표'!S204)/HLOOKUP($A$5,Prj_list!$O$6:$Z$7,2)))</x:f>
        <x:v>-</x:v>
      </x:c>
      <x:c r="O206" s="45" t="str">
        <x:f>IF(ISBLANK('2012 HR 배정표'!T204)=TRUE,"-",'2012 HR 배정표'!T204)</x:f>
        <x:v>-</x:v>
      </x:c>
      <x:c r="P206" s="46" t="str">
        <x:f>IF(ISBLANK('2012 HR 배정표'!T204)=TRUE,"-",IF(ISERROR((HLOOKUP($A$5,Prj_list!$O$6:$Z$7,2)*'2012 HR 배정표'!U204)/HLOOKUP($A$5,Prj_list!$O$6:$Z$7,2))=TRUE,"-",(HLOOKUP($A$5,Prj_list!$O$6:$Z$7,2)*'2012 HR 배정표'!U204)/HLOOKUP($A$5,Prj_list!$O$6:$Z$7,2)))</x:f>
        <x:v>-</x:v>
      </x:c>
      <x:c r="Q206" s="45" t="str">
        <x:f>IF(ISBLANK('2012 HR 배정표'!V204)=TRUE,"-",'2012 HR 배정표'!V204)</x:f>
        <x:v>-</x:v>
      </x:c>
      <x:c r="R206" s="46" t="str">
        <x:f>IF(ISBLANK('2012 HR 배정표'!V204)=TRUE,"-",IF(ISERROR((HLOOKUP($A$5,Prj_list!$O$6:$Z$7,2)*'2012 HR 배정표'!W204)/HLOOKUP($A$5,Prj_list!$O$6:$Z$7,2))=TRUE,"-",(HLOOKUP($A$5,Prj_list!$O$6:$Z$7,2)*'2012 HR 배정표'!W204)/HLOOKUP($A$5,Prj_list!$O$6:$Z$7,2)))</x:f>
        <x:v>-</x:v>
      </x:c>
      <x:c r="S206" s="45" t="str">
        <x:f>IF(ISBLANK('2012 HR 배정표'!X204)=TRUE,"-",'2012 HR 배정표'!X204)</x:f>
        <x:v>-</x:v>
      </x:c>
      <x:c r="T206" s="46" t="str">
        <x:f>IF(ISBLANK('2012 HR 배정표'!X204)=TRUE,"-",IF(ISERROR((HLOOKUP($A$5,Prj_list!$O$6:$Z$7,2)*'2012 HR 배정표'!Y204)/HLOOKUP($A$5,Prj_list!$O$6:$Z$7,2))=TRUE,"-",(HLOOKUP($A$5,Prj_list!$O$6:$Z$7,2)*'2012 HR 배정표'!Y204)/HLOOKUP($A$5,Prj_list!$O$6:$Z$7,2)))</x:f>
        <x:v>-</x:v>
      </x:c>
      <x:c r="U206" s="45" t="str">
        <x:f>IF(ISBLANK('2012 HR 배정표'!Z204)=TRUE,"-",'2012 HR 배정표'!Z204)</x:f>
        <x:v>-</x:v>
      </x:c>
      <x:c r="V206" s="46" t="str">
        <x:f>IF(ISBLANK('2012 HR 배정표'!Z204)=TRUE,"-",IF(ISERROR((HLOOKUP($A$5,Prj_list!$O$6:$Z$7,2)*'2012 HR 배정표'!AA204)/HLOOKUP($A$5,Prj_list!$O$6:$Z$7,2))=TRUE,"-",(HLOOKUP($A$5,Prj_list!$O$6:$Z$7,2)*'2012 HR 배정표'!AA204)/HLOOKUP($A$5,Prj_list!$O$6:$Z$7,2)))</x:f>
        <x:v>-</x:v>
      </x:c>
      <x:c r="W206" s="45" t="str">
        <x:f>IF(ISBLANK('2012 HR 배정표'!AB204)=TRUE,"-",'2012 HR 배정표'!AB204)</x:f>
        <x:v>-</x:v>
      </x:c>
      <x:c r="X206" s="46" t="str">
        <x:f>IF(ISBLANK('2012 HR 배정표'!AB204)=TRUE,"-",IF(ISERROR((HLOOKUP($A$5,Prj_list!$O$6:$Z$7,2)*'2012 HR 배정표'!AC204)/HLOOKUP($A$5,Prj_list!$O$6:$Z$7,2))=TRUE,"-",(HLOOKUP($A$5,Prj_list!$O$6:$Z$7,2)*'2012 HR 배정표'!AC204)/HLOOKUP($A$5,Prj_list!$O$6:$Z$7,2)))</x:f>
        <x:v>-</x:v>
      </x:c>
      <x:c r="Y206" s="45" t="str">
        <x:f>IF(ISBLANK('2012 HR 배정표'!AD204)=TRUE,"-",'2012 HR 배정표'!AD204)</x:f>
        <x:v>-</x:v>
      </x:c>
      <x:c r="Z206" s="46" t="str">
        <x:f>IF(ISBLANK('2012 HR 배정표'!AD204)=TRUE,"-",IF(ISERROR((HLOOKUP($A$5,Prj_list!$O$6:$Z$7,2)*'2012 HR 배정표'!AE204)/HLOOKUP($A$5,Prj_list!$O$6:$Z$7,2))=TRUE,"-",(HLOOKUP($A$5,Prj_list!$O$6:$Z$7,2)*'2012 HR 배정표'!AE204)/HLOOKUP($A$5,Prj_list!$O$6:$Z$7,2)))</x:f>
        <x:v>-</x:v>
      </x:c>
      <x:c r="AA206" s="45" t="str">
        <x:f>IF(ISBLANK('2012 HR 배정표'!AF204)=TRUE,"-",'2012 HR 배정표'!AF204)</x:f>
        <x:v>-</x:v>
      </x:c>
      <x:c r="AB206" s="46" t="str">
        <x:f>IF(ISBLANK('2012 HR 배정표'!AF204)=TRUE,"-",IF(ISERROR((HLOOKUP($A$5,Prj_list!$O$6:$Z$7,2)*'2012 HR 배정표'!AG204)/HLOOKUP($A$5,Prj_list!$O$6:$Z$7,2))=TRUE,"-",(HLOOKUP($A$5,Prj_list!$O$6:$Z$7,2)*'2012 HR 배정표'!AG204)/HLOOKUP($A$5,Prj_list!$O$6:$Z$7,2)))</x:f>
        <x:v>-</x:v>
      </x:c>
      <x:c r="AC206" s="45" t="str">
        <x:f>IF(ISBLANK('2012 HR 배정표'!AH204)=TRUE,"-",'2012 HR 배정표'!AH204)</x:f>
        <x:v>-</x:v>
      </x:c>
      <x:c r="AD206" s="46" t="str">
        <x:f>IF(ISBLANK('2012 HR 배정표'!AH204)=TRUE,"-",IF(ISERROR((HLOOKUP($A$5,Prj_list!$O$6:$Z$7,2)*'2012 HR 배정표'!AI204)/HLOOKUP($A$5,Prj_list!$O$6:$Z$7,2))=TRUE,"-",(HLOOKUP($A$5,Prj_list!$O$6:$Z$7,2)*'2012 HR 배정표'!AI204)/HLOOKUP($A$5,Prj_list!$O$6:$Z$7,2)))</x:f>
        <x:v>-</x:v>
      </x:c>
      <x:c r="AE206" s="45" t="str">
        <x:f>IF(ISBLANK('2012 HR 배정표'!AJ204)=TRUE,"-",'2012 HR 배정표'!AJ204)</x:f>
        <x:v>-</x:v>
      </x:c>
      <x:c r="AF206" s="46" t="str">
        <x:f>IF(ISBLANK('2012 HR 배정표'!AJ204)=TRUE,"-",IF(ISERROR((HLOOKUP($A$5,Prj_list!$O$6:$Z$7,2)*'2012 HR 배정표'!AK204)/HLOOKUP($A$5,Prj_list!$O$6:$Z$7,2))=TRUE,"-",(HLOOKUP($A$5,Prj_list!$O$6:$Z$7,2)*'2012 HR 배정표'!AK204)/HLOOKUP($A$5,Prj_list!$O$6:$Z$7,2)))</x:f>
        <x:v>-</x:v>
      </x:c>
      <x:c r="AG206" s="45" t="str">
        <x:f>IF(ISBLANK('2012 HR 배정표'!AL204)=TRUE,"-",'2012 HR 배정표'!AL204)</x:f>
        <x:v>-</x:v>
      </x:c>
      <x:c r="AH206" s="46" t="str">
        <x:f>IF(ISBLANK('2012 HR 배정표'!AL204)=TRUE,"-",IF(ISERROR((HLOOKUP($A$5,Prj_list!$O$6:$Z$7,2)*'2012 HR 배정표'!AM204)/HLOOKUP($A$5,Prj_list!$O$6:$Z$7,2))=TRUE,"-",(HLOOKUP($A$5,Prj_list!$O$6:$Z$7,2)*'2012 HR 배정표'!AM204)/HLOOKUP($A$5,Prj_list!$O$6:$Z$7,2)))</x:f>
        <x:v>-</x:v>
      </x:c>
      <x:c r="AI206" s="45" t="str">
        <x:f>IF(ISBLANK('2012 HR 배정표'!AN204)=TRUE,"-",'2012 HR 배정표'!AN204)</x:f>
        <x:v>-</x:v>
      </x:c>
      <x:c r="AJ206" s="46" t="str">
        <x:f>IF(ISBLANK('2012 HR 배정표'!AN204)=TRUE,"-",IF(ISERROR((HLOOKUP($A$5,Prj_list!$O$6:$Z$7,2)*'2012 HR 배정표'!AO204)/HLOOKUP($A$5,Prj_list!$O$6:$Z$7,2))=TRUE,"-",(HLOOKUP($A$5,Prj_list!$O$6:$Z$7,2)*'2012 HR 배정표'!AO204)/HLOOKUP($A$5,Prj_list!$O$6:$Z$7,2)))</x:f>
        <x:v>-</x:v>
      </x:c>
      <x:c r="AK206" s="45" t="str">
        <x:f>IF(ISBLANK('2012 HR 배정표'!AP204)=TRUE,"-",'2012 HR 배정표'!AP204)</x:f>
        <x:v>-</x:v>
      </x:c>
      <x:c r="AL206" s="46" t="str">
        <x:f>IF(ISBLANK('2012 HR 배정표'!AP204)=TRUE,"-",IF(ISERROR((HLOOKUP($A$5,Prj_list!$O$6:$Z$7,2)*'2012 HR 배정표'!AQ204)/HLOOKUP($A$5,Prj_list!$O$6:$Z$7,2))=TRUE,"-",(HLOOKUP($A$5,Prj_list!$O$6:$Z$7,2)*'2012 HR 배정표'!AQ204)/HLOOKUP($A$5,Prj_list!$O$6:$Z$7,2)))</x:f>
        <x:v>-</x:v>
      </x:c>
      <x:c r="AM206" s="45" t="str">
        <x:f>IF(ISBLANK('2012 HR 배정표'!AR204)=TRUE,"-",'2012 HR 배정표'!AR204)</x:f>
        <x:v>-</x:v>
      </x:c>
      <x:c r="AN206" s="46" t="str">
        <x:f>IF(ISBLANK('2012 HR 배정표'!AR204)=TRUE,"-",IF(ISERROR((HLOOKUP($A$5,Prj_list!$O$6:$Z$7,2)*'2012 HR 배정표'!AS204)/HLOOKUP($A$5,Prj_list!$O$6:$Z$7,2))=TRUE,"-",(HLOOKUP($A$5,Prj_list!$O$6:$Z$7,2)*'2012 HR 배정표'!AS204)/HLOOKUP($A$5,Prj_list!$O$6:$Z$7,2)))</x:f>
        <x:v>-</x:v>
      </x:c>
      <x:c r="AO206" s="45" t="str">
        <x:f>IF(ISBLANK('2012 HR 배정표'!AT204)=TRUE,"-",'2012 HR 배정표'!AT204)</x:f>
        <x:v>-</x:v>
      </x:c>
      <x:c r="AP206" s="46" t="str">
        <x:f>IF(ISBLANK('2012 HR 배정표'!AT204)=TRUE,"-",IF(ISERROR((HLOOKUP($A$5,Prj_list!$O$6:$Z$7,2)*'2012 HR 배정표'!AU204)/HLOOKUP($A$5,Prj_list!$O$6:$Z$7,2))=TRUE,"-",(HLOOKUP($A$5,Prj_list!$O$6:$Z$7,2)*'2012 HR 배정표'!AU204)/HLOOKUP($A$5,Prj_list!$O$6:$Z$7,2)))</x:f>
        <x:v>-</x:v>
      </x:c>
      <x:c r="AQ206" s="45" t="str">
        <x:f>IF(ISBLANK('2012 HR 배정표'!AV204)=TRUE,"-",'2012 HR 배정표'!AV204)</x:f>
        <x:v>-</x:v>
      </x:c>
      <x:c r="AR206" s="46" t="str">
        <x:f>IF(ISBLANK('2012 HR 배정표'!AV204)=TRUE,"-",IF(ISERROR((HLOOKUP($A$5,Prj_list!$O$6:$Z$7,2)*'2012 HR 배정표'!AW204)/HLOOKUP($A$5,Prj_list!$O$6:$Z$7,2))=TRUE,"-",(HLOOKUP($A$5,Prj_list!$O$6:$Z$7,2)*'2012 HR 배정표'!AW204)/HLOOKUP($A$5,Prj_list!$O$6:$Z$7,2)))</x:f>
        <x:v>-</x:v>
      </x:c>
      <x:c r="AS206" s="45" t="str">
        <x:f>IF(ISBLANK('2012 HR 배정표'!AX204)=TRUE,"-",'2012 HR 배정표'!AX204)</x:f>
        <x:v>-</x:v>
      </x:c>
      <x:c r="AT206" s="46" t="str">
        <x:f>IF(ISBLANK('2012 HR 배정표'!AX204)=TRUE,"-",IF(ISERROR((HLOOKUP($A$5,Prj_list!$O$6:$Z$7,2)*'2012 HR 배정표'!AY204)/HLOOKUP($A$5,Prj_list!$O$6:$Z$7,2))=TRUE,"-",(HLOOKUP($A$5,Prj_list!$O$6:$Z$7,2)*'2012 HR 배정표'!AY204)/HLOOKUP($A$5,Prj_list!$O$6:$Z$7,2)))</x:f>
        <x:v>-</x:v>
      </x:c>
      <x:c r="AU206" s="45" t="str">
        <x:f>IF(ISBLANK('2012 HR 배정표'!AZ204)=TRUE,"-",'2012 HR 배정표'!AZ204)</x:f>
        <x:v>-</x:v>
      </x:c>
      <x:c r="AV206" s="46" t="str">
        <x:f>IF(ISBLANK('2012 HR 배정표'!AZ204)=TRUE,"-",IF(ISERROR((HLOOKUP($A$5,Prj_list!$O$6:$Z$7,2)*'2012 HR 배정표'!BA204)/HLOOKUP($A$5,Prj_list!$O$6:$Z$7,2))=TRUE,"-",(HLOOKUP($A$5,Prj_list!$O$6:$Z$7,2)*'2012 HR 배정표'!BA204)/HLOOKUP($A$5,Prj_list!$O$6:$Z$7,2)))</x:f>
        <x:v>-</x:v>
      </x:c>
      <x:c r="AW206" s="34" t="str">
        <x:f t="shared" si="6"/>
        <x:v/>
      </x:c>
      <x:c r="AX206" s="41">
        <x:f t="shared" si="7"/>
        <x:v>0</x:v>
      </x:c>
    </x:row>
    <x:row r="207" spans="1:50">
      <x:c r="A207" s="45" t="str">
        <x:f>IF(ISBLANK('2012 HR 배정표'!F205)=TRUE,"-",'2012 HR 배정표'!F205)</x:f>
        <x:v>-</x:v>
      </x:c>
      <x:c r="B207" s="46" t="str">
        <x:f>IF(ISBLANK('2012 HR 배정표'!F205)=TRUE,"-",IF(ISERROR((HLOOKUP($A$5,Prj_list!$O$6:$Z$7,2)*'2012 HR 배정표'!G205)/HLOOKUP($A$5,Prj_list!$O$6:$Z$7,2))=TRUE,"-",(HLOOKUP($A$5,Prj_list!$O$6:$Z$7,2)*'2012 HR 배정표'!G205)/HLOOKUP($A$5,Prj_list!$O$6:$Z$7,2)))</x:f>
        <x:v>-</x:v>
      </x:c>
      <x:c r="C207" s="45" t="str">
        <x:f>IF(ISBLANK('2012 HR 배정표'!H205)=TRUE,"-",'2012 HR 배정표'!H205)</x:f>
        <x:v>-</x:v>
      </x:c>
      <x:c r="D207" s="46" t="str">
        <x:f>IF(ISBLANK('2012 HR 배정표'!H205)=TRUE,"-",IF(ISERROR((HLOOKUP($A$5,Prj_list!$O$6:$Z$7,2)*'2012 HR 배정표'!I205)/HLOOKUP($A$5,Prj_list!$O$6:$Z$7,2))=TRUE,"-",(HLOOKUP($A$5,Prj_list!$O$6:$Z$7,2)*'2012 HR 배정표'!I205)/HLOOKUP($A$5,Prj_list!$O$6:$Z$7,2)))</x:f>
        <x:v>-</x:v>
      </x:c>
      <x:c r="E207" s="45" t="str">
        <x:f>IF(ISBLANK('2012 HR 배정표'!J205)=TRUE,"-",'2012 HR 배정표'!J205)</x:f>
        <x:v>-</x:v>
      </x:c>
      <x:c r="F207" s="46" t="str">
        <x:f>IF(ISBLANK('2012 HR 배정표'!J205)=TRUE,"-",IF(ISERROR((HLOOKUP($A$5,Prj_list!$O$6:$Z$7,2)*'2012 HR 배정표'!K205)/HLOOKUP($A$5,Prj_list!$O$6:$Z$7,2))=TRUE,"-",(HLOOKUP($A$5,Prj_list!$O$6:$Z$7,2)*'2012 HR 배정표'!K205)/HLOOKUP($A$5,Prj_list!$O$6:$Z$7,2)))</x:f>
        <x:v>-</x:v>
      </x:c>
      <x:c r="G207" s="45" t="str">
        <x:f>IF(ISBLANK('2012 HR 배정표'!L205)=TRUE,"-",'2012 HR 배정표'!L205)</x:f>
        <x:v>-</x:v>
      </x:c>
      <x:c r="H207" s="46" t="str">
        <x:f>IF(ISBLANK('2012 HR 배정표'!L205)=TRUE,"-",IF(ISERROR((HLOOKUP($A$5,Prj_list!$O$6:$Z$7,2)*'2012 HR 배정표'!M205)/HLOOKUP($A$5,Prj_list!$O$6:$Z$7,2))=TRUE,"-",(HLOOKUP($A$5,Prj_list!$O$6:$Z$7,2)*'2012 HR 배정표'!M205)/HLOOKUP($A$5,Prj_list!$O$6:$Z$7,2)))</x:f>
        <x:v>-</x:v>
      </x:c>
      <x:c r="I207" s="45" t="str">
        <x:f>IF(ISBLANK('2012 HR 배정표'!N205)=TRUE,"-",'2012 HR 배정표'!N205)</x:f>
        <x:v>-</x:v>
      </x:c>
      <x:c r="J207" s="46" t="str">
        <x:f>IF(ISBLANK('2012 HR 배정표'!N205)=TRUE,"-",IF(ISERROR((HLOOKUP($A$5,Prj_list!$O$6:$Z$7,2)*'2012 HR 배정표'!O205)/HLOOKUP($A$5,Prj_list!$O$6:$Z$7,2))=TRUE,"-",(HLOOKUP($A$5,Prj_list!$O$6:$Z$7,2)*'2012 HR 배정표'!O205)/HLOOKUP($A$5,Prj_list!$O$6:$Z$7,2)))</x:f>
        <x:v>-</x:v>
      </x:c>
      <x:c r="K207" s="45" t="str">
        <x:f>IF(ISBLANK('2012 HR 배정표'!P205)=TRUE,"-",'2012 HR 배정표'!P205)</x:f>
        <x:v>-</x:v>
      </x:c>
      <x:c r="L207" s="46" t="str">
        <x:f>IF(ISBLANK('2012 HR 배정표'!P205)=TRUE,"-",IF(ISERROR((HLOOKUP($A$5,Prj_list!$O$6:$Z$7,2)*'2012 HR 배정표'!Q205)/HLOOKUP($A$5,Prj_list!$O$6:$Z$7,2))=TRUE,"-",(HLOOKUP($A$5,Prj_list!$O$6:$Z$7,2)*'2012 HR 배정표'!Q205)/HLOOKUP($A$5,Prj_list!$O$6:$Z$7,2)))</x:f>
        <x:v>-</x:v>
      </x:c>
      <x:c r="M207" s="45" t="str">
        <x:f>IF(ISBLANK('2012 HR 배정표'!R205)=TRUE,"-",'2012 HR 배정표'!R205)</x:f>
        <x:v>-</x:v>
      </x:c>
      <x:c r="N207" s="46" t="str">
        <x:f>IF(ISBLANK('2012 HR 배정표'!R205)=TRUE,"-",IF(ISERROR((HLOOKUP($A$5,Prj_list!$O$6:$Z$7,2)*'2012 HR 배정표'!S205)/HLOOKUP($A$5,Prj_list!$O$6:$Z$7,2))=TRUE,"-",(HLOOKUP($A$5,Prj_list!$O$6:$Z$7,2)*'2012 HR 배정표'!S205)/HLOOKUP($A$5,Prj_list!$O$6:$Z$7,2)))</x:f>
        <x:v>-</x:v>
      </x:c>
      <x:c r="O207" s="45" t="str">
        <x:f>IF(ISBLANK('2012 HR 배정표'!T205)=TRUE,"-",'2012 HR 배정표'!T205)</x:f>
        <x:v>-</x:v>
      </x:c>
      <x:c r="P207" s="46" t="str">
        <x:f>IF(ISBLANK('2012 HR 배정표'!T205)=TRUE,"-",IF(ISERROR((HLOOKUP($A$5,Prj_list!$O$6:$Z$7,2)*'2012 HR 배정표'!U205)/HLOOKUP($A$5,Prj_list!$O$6:$Z$7,2))=TRUE,"-",(HLOOKUP($A$5,Prj_list!$O$6:$Z$7,2)*'2012 HR 배정표'!U205)/HLOOKUP($A$5,Prj_list!$O$6:$Z$7,2)))</x:f>
        <x:v>-</x:v>
      </x:c>
      <x:c r="Q207" s="45" t="str">
        <x:f>IF(ISBLANK('2012 HR 배정표'!V205)=TRUE,"-",'2012 HR 배정표'!V205)</x:f>
        <x:v>-</x:v>
      </x:c>
      <x:c r="R207" s="46" t="str">
        <x:f>IF(ISBLANK('2012 HR 배정표'!V205)=TRUE,"-",IF(ISERROR((HLOOKUP($A$5,Prj_list!$O$6:$Z$7,2)*'2012 HR 배정표'!W205)/HLOOKUP($A$5,Prj_list!$O$6:$Z$7,2))=TRUE,"-",(HLOOKUP($A$5,Prj_list!$O$6:$Z$7,2)*'2012 HR 배정표'!W205)/HLOOKUP($A$5,Prj_list!$O$6:$Z$7,2)))</x:f>
        <x:v>-</x:v>
      </x:c>
      <x:c r="S207" s="45" t="str">
        <x:f>IF(ISBLANK('2012 HR 배정표'!X205)=TRUE,"-",'2012 HR 배정표'!X205)</x:f>
        <x:v>-</x:v>
      </x:c>
      <x:c r="T207" s="46" t="str">
        <x:f>IF(ISBLANK('2012 HR 배정표'!X205)=TRUE,"-",IF(ISERROR((HLOOKUP($A$5,Prj_list!$O$6:$Z$7,2)*'2012 HR 배정표'!Y205)/HLOOKUP($A$5,Prj_list!$O$6:$Z$7,2))=TRUE,"-",(HLOOKUP($A$5,Prj_list!$O$6:$Z$7,2)*'2012 HR 배정표'!Y205)/HLOOKUP($A$5,Prj_list!$O$6:$Z$7,2)))</x:f>
        <x:v>-</x:v>
      </x:c>
      <x:c r="U207" s="45" t="str">
        <x:f>IF(ISBLANK('2012 HR 배정표'!Z205)=TRUE,"-",'2012 HR 배정표'!Z205)</x:f>
        <x:v>-</x:v>
      </x:c>
      <x:c r="V207" s="46" t="str">
        <x:f>IF(ISBLANK('2012 HR 배정표'!Z205)=TRUE,"-",IF(ISERROR((HLOOKUP($A$5,Prj_list!$O$6:$Z$7,2)*'2012 HR 배정표'!AA205)/HLOOKUP($A$5,Prj_list!$O$6:$Z$7,2))=TRUE,"-",(HLOOKUP($A$5,Prj_list!$O$6:$Z$7,2)*'2012 HR 배정표'!AA205)/HLOOKUP($A$5,Prj_list!$O$6:$Z$7,2)))</x:f>
        <x:v>-</x:v>
      </x:c>
      <x:c r="W207" s="45" t="str">
        <x:f>IF(ISBLANK('2012 HR 배정표'!AB205)=TRUE,"-",'2012 HR 배정표'!AB205)</x:f>
        <x:v>-</x:v>
      </x:c>
      <x:c r="X207" s="46" t="str">
        <x:f>IF(ISBLANK('2012 HR 배정표'!AB205)=TRUE,"-",IF(ISERROR((HLOOKUP($A$5,Prj_list!$O$6:$Z$7,2)*'2012 HR 배정표'!AC205)/HLOOKUP($A$5,Prj_list!$O$6:$Z$7,2))=TRUE,"-",(HLOOKUP($A$5,Prj_list!$O$6:$Z$7,2)*'2012 HR 배정표'!AC205)/HLOOKUP($A$5,Prj_list!$O$6:$Z$7,2)))</x:f>
        <x:v>-</x:v>
      </x:c>
      <x:c r="Y207" s="45" t="str">
        <x:f>IF(ISBLANK('2012 HR 배정표'!AD205)=TRUE,"-",'2012 HR 배정표'!AD205)</x:f>
        <x:v>-</x:v>
      </x:c>
      <x:c r="Z207" s="46" t="str">
        <x:f>IF(ISBLANK('2012 HR 배정표'!AD205)=TRUE,"-",IF(ISERROR((HLOOKUP($A$5,Prj_list!$O$6:$Z$7,2)*'2012 HR 배정표'!AE205)/HLOOKUP($A$5,Prj_list!$O$6:$Z$7,2))=TRUE,"-",(HLOOKUP($A$5,Prj_list!$O$6:$Z$7,2)*'2012 HR 배정표'!AE205)/HLOOKUP($A$5,Prj_list!$O$6:$Z$7,2)))</x:f>
        <x:v>-</x:v>
      </x:c>
      <x:c r="AA207" s="45" t="str">
        <x:f>IF(ISBLANK('2012 HR 배정표'!AF205)=TRUE,"-",'2012 HR 배정표'!AF205)</x:f>
        <x:v>-</x:v>
      </x:c>
      <x:c r="AB207" s="46" t="str">
        <x:f>IF(ISBLANK('2012 HR 배정표'!AF205)=TRUE,"-",IF(ISERROR((HLOOKUP($A$5,Prj_list!$O$6:$Z$7,2)*'2012 HR 배정표'!AG205)/HLOOKUP($A$5,Prj_list!$O$6:$Z$7,2))=TRUE,"-",(HLOOKUP($A$5,Prj_list!$O$6:$Z$7,2)*'2012 HR 배정표'!AG205)/HLOOKUP($A$5,Prj_list!$O$6:$Z$7,2)))</x:f>
        <x:v>-</x:v>
      </x:c>
      <x:c r="AC207" s="45" t="str">
        <x:f>IF(ISBLANK('2012 HR 배정표'!AH205)=TRUE,"-",'2012 HR 배정표'!AH205)</x:f>
        <x:v>-</x:v>
      </x:c>
      <x:c r="AD207" s="46" t="str">
        <x:f>IF(ISBLANK('2012 HR 배정표'!AH205)=TRUE,"-",IF(ISERROR((HLOOKUP($A$5,Prj_list!$O$6:$Z$7,2)*'2012 HR 배정표'!AI205)/HLOOKUP($A$5,Prj_list!$O$6:$Z$7,2))=TRUE,"-",(HLOOKUP($A$5,Prj_list!$O$6:$Z$7,2)*'2012 HR 배정표'!AI205)/HLOOKUP($A$5,Prj_list!$O$6:$Z$7,2)))</x:f>
        <x:v>-</x:v>
      </x:c>
      <x:c r="AE207" s="45" t="str">
        <x:f>IF(ISBLANK('2012 HR 배정표'!AJ205)=TRUE,"-",'2012 HR 배정표'!AJ205)</x:f>
        <x:v>-</x:v>
      </x:c>
      <x:c r="AF207" s="46" t="str">
        <x:f>IF(ISBLANK('2012 HR 배정표'!AJ205)=TRUE,"-",IF(ISERROR((HLOOKUP($A$5,Prj_list!$O$6:$Z$7,2)*'2012 HR 배정표'!AK205)/HLOOKUP($A$5,Prj_list!$O$6:$Z$7,2))=TRUE,"-",(HLOOKUP($A$5,Prj_list!$O$6:$Z$7,2)*'2012 HR 배정표'!AK205)/HLOOKUP($A$5,Prj_list!$O$6:$Z$7,2)))</x:f>
        <x:v>-</x:v>
      </x:c>
      <x:c r="AG207" s="45" t="str">
        <x:f>IF(ISBLANK('2012 HR 배정표'!AL205)=TRUE,"-",'2012 HR 배정표'!AL205)</x:f>
        <x:v>-</x:v>
      </x:c>
      <x:c r="AH207" s="46" t="str">
        <x:f>IF(ISBLANK('2012 HR 배정표'!AL205)=TRUE,"-",IF(ISERROR((HLOOKUP($A$5,Prj_list!$O$6:$Z$7,2)*'2012 HR 배정표'!AM205)/HLOOKUP($A$5,Prj_list!$O$6:$Z$7,2))=TRUE,"-",(HLOOKUP($A$5,Prj_list!$O$6:$Z$7,2)*'2012 HR 배정표'!AM205)/HLOOKUP($A$5,Prj_list!$O$6:$Z$7,2)))</x:f>
        <x:v>-</x:v>
      </x:c>
      <x:c r="AI207" s="45" t="str">
        <x:f>IF(ISBLANK('2012 HR 배정표'!AN205)=TRUE,"-",'2012 HR 배정표'!AN205)</x:f>
        <x:v>-</x:v>
      </x:c>
      <x:c r="AJ207" s="46" t="str">
        <x:f>IF(ISBLANK('2012 HR 배정표'!AN205)=TRUE,"-",IF(ISERROR((HLOOKUP($A$5,Prj_list!$O$6:$Z$7,2)*'2012 HR 배정표'!AO205)/HLOOKUP($A$5,Prj_list!$O$6:$Z$7,2))=TRUE,"-",(HLOOKUP($A$5,Prj_list!$O$6:$Z$7,2)*'2012 HR 배정표'!AO205)/HLOOKUP($A$5,Prj_list!$O$6:$Z$7,2)))</x:f>
        <x:v>-</x:v>
      </x:c>
      <x:c r="AK207" s="45" t="str">
        <x:f>IF(ISBLANK('2012 HR 배정표'!AP205)=TRUE,"-",'2012 HR 배정표'!AP205)</x:f>
        <x:v>-</x:v>
      </x:c>
      <x:c r="AL207" s="46" t="str">
        <x:f>IF(ISBLANK('2012 HR 배정표'!AP205)=TRUE,"-",IF(ISERROR((HLOOKUP($A$5,Prj_list!$O$6:$Z$7,2)*'2012 HR 배정표'!AQ205)/HLOOKUP($A$5,Prj_list!$O$6:$Z$7,2))=TRUE,"-",(HLOOKUP($A$5,Prj_list!$O$6:$Z$7,2)*'2012 HR 배정표'!AQ205)/HLOOKUP($A$5,Prj_list!$O$6:$Z$7,2)))</x:f>
        <x:v>-</x:v>
      </x:c>
      <x:c r="AM207" s="45" t="str">
        <x:f>IF(ISBLANK('2012 HR 배정표'!AR205)=TRUE,"-",'2012 HR 배정표'!AR205)</x:f>
        <x:v>-</x:v>
      </x:c>
      <x:c r="AN207" s="46" t="str">
        <x:f>IF(ISBLANK('2012 HR 배정표'!AR205)=TRUE,"-",IF(ISERROR((HLOOKUP($A$5,Prj_list!$O$6:$Z$7,2)*'2012 HR 배정표'!AS205)/HLOOKUP($A$5,Prj_list!$O$6:$Z$7,2))=TRUE,"-",(HLOOKUP($A$5,Prj_list!$O$6:$Z$7,2)*'2012 HR 배정표'!AS205)/HLOOKUP($A$5,Prj_list!$O$6:$Z$7,2)))</x:f>
        <x:v>-</x:v>
      </x:c>
      <x:c r="AO207" s="45" t="str">
        <x:f>IF(ISBLANK('2012 HR 배정표'!AT205)=TRUE,"-",'2012 HR 배정표'!AT205)</x:f>
        <x:v>-</x:v>
      </x:c>
      <x:c r="AP207" s="46" t="str">
        <x:f>IF(ISBLANK('2012 HR 배정표'!AT205)=TRUE,"-",IF(ISERROR((HLOOKUP($A$5,Prj_list!$O$6:$Z$7,2)*'2012 HR 배정표'!AU205)/HLOOKUP($A$5,Prj_list!$O$6:$Z$7,2))=TRUE,"-",(HLOOKUP($A$5,Prj_list!$O$6:$Z$7,2)*'2012 HR 배정표'!AU205)/HLOOKUP($A$5,Prj_list!$O$6:$Z$7,2)))</x:f>
        <x:v>-</x:v>
      </x:c>
      <x:c r="AQ207" s="45" t="str">
        <x:f>IF(ISBLANK('2012 HR 배정표'!AV205)=TRUE,"-",'2012 HR 배정표'!AV205)</x:f>
        <x:v>-</x:v>
      </x:c>
      <x:c r="AR207" s="46" t="str">
        <x:f>IF(ISBLANK('2012 HR 배정표'!AV205)=TRUE,"-",IF(ISERROR((HLOOKUP($A$5,Prj_list!$O$6:$Z$7,2)*'2012 HR 배정표'!AW205)/HLOOKUP($A$5,Prj_list!$O$6:$Z$7,2))=TRUE,"-",(HLOOKUP($A$5,Prj_list!$O$6:$Z$7,2)*'2012 HR 배정표'!AW205)/HLOOKUP($A$5,Prj_list!$O$6:$Z$7,2)))</x:f>
        <x:v>-</x:v>
      </x:c>
      <x:c r="AS207" s="45" t="str">
        <x:f>IF(ISBLANK('2012 HR 배정표'!AX205)=TRUE,"-",'2012 HR 배정표'!AX205)</x:f>
        <x:v>-</x:v>
      </x:c>
      <x:c r="AT207" s="46" t="str">
        <x:f>IF(ISBLANK('2012 HR 배정표'!AX205)=TRUE,"-",IF(ISERROR((HLOOKUP($A$5,Prj_list!$O$6:$Z$7,2)*'2012 HR 배정표'!AY205)/HLOOKUP($A$5,Prj_list!$O$6:$Z$7,2))=TRUE,"-",(HLOOKUP($A$5,Prj_list!$O$6:$Z$7,2)*'2012 HR 배정표'!AY205)/HLOOKUP($A$5,Prj_list!$O$6:$Z$7,2)))</x:f>
        <x:v>-</x:v>
      </x:c>
      <x:c r="AU207" s="45" t="str">
        <x:f>IF(ISBLANK('2012 HR 배정표'!AZ205)=TRUE,"-",'2012 HR 배정표'!AZ205)</x:f>
        <x:v>-</x:v>
      </x:c>
      <x:c r="AV207" s="46" t="str">
        <x:f>IF(ISBLANK('2012 HR 배정표'!AZ205)=TRUE,"-",IF(ISERROR((HLOOKUP($A$5,Prj_list!$O$6:$Z$7,2)*'2012 HR 배정표'!BA205)/HLOOKUP($A$5,Prj_list!$O$6:$Z$7,2))=TRUE,"-",(HLOOKUP($A$5,Prj_list!$O$6:$Z$7,2)*'2012 HR 배정표'!BA205)/HLOOKUP($A$5,Prj_list!$O$6:$Z$7,2)))</x:f>
        <x:v>-</x:v>
      </x:c>
      <x:c r="AW207" s="34" t="str">
        <x:f t="shared" si="6"/>
        <x:v/>
      </x:c>
      <x:c r="AX207" s="41">
        <x:f t="shared" si="7"/>
        <x:v>0</x:v>
      </x:c>
    </x:row>
    <x:row r="208" spans="1:50">
      <x:c r="A208" s="45" t="str">
        <x:f>IF(ISBLANK('2012 HR 배정표'!F206)=TRUE,"-",'2012 HR 배정표'!F206)</x:f>
        <x:v>-</x:v>
      </x:c>
      <x:c r="B208" s="46" t="str">
        <x:f>IF(ISBLANK('2012 HR 배정표'!F206)=TRUE,"-",IF(ISERROR((HLOOKUP($A$5,Prj_list!$O$6:$Z$7,2)*'2012 HR 배정표'!G206)/HLOOKUP($A$5,Prj_list!$O$6:$Z$7,2))=TRUE,"-",(HLOOKUP($A$5,Prj_list!$O$6:$Z$7,2)*'2012 HR 배정표'!G206)/HLOOKUP($A$5,Prj_list!$O$6:$Z$7,2)))</x:f>
        <x:v>-</x:v>
      </x:c>
      <x:c r="C208" s="45" t="str">
        <x:f>IF(ISBLANK('2012 HR 배정표'!H206)=TRUE,"-",'2012 HR 배정표'!H206)</x:f>
        <x:v>-</x:v>
      </x:c>
      <x:c r="D208" s="46" t="str">
        <x:f>IF(ISBLANK('2012 HR 배정표'!H206)=TRUE,"-",IF(ISERROR((HLOOKUP($A$5,Prj_list!$O$6:$Z$7,2)*'2012 HR 배정표'!I206)/HLOOKUP($A$5,Prj_list!$O$6:$Z$7,2))=TRUE,"-",(HLOOKUP($A$5,Prj_list!$O$6:$Z$7,2)*'2012 HR 배정표'!I206)/HLOOKUP($A$5,Prj_list!$O$6:$Z$7,2)))</x:f>
        <x:v>-</x:v>
      </x:c>
      <x:c r="E208" s="45" t="str">
        <x:f>IF(ISBLANK('2012 HR 배정표'!J206)=TRUE,"-",'2012 HR 배정표'!J206)</x:f>
        <x:v>-</x:v>
      </x:c>
      <x:c r="F208" s="46" t="str">
        <x:f>IF(ISBLANK('2012 HR 배정표'!J206)=TRUE,"-",IF(ISERROR((HLOOKUP($A$5,Prj_list!$O$6:$Z$7,2)*'2012 HR 배정표'!K206)/HLOOKUP($A$5,Prj_list!$O$6:$Z$7,2))=TRUE,"-",(HLOOKUP($A$5,Prj_list!$O$6:$Z$7,2)*'2012 HR 배정표'!K206)/HLOOKUP($A$5,Prj_list!$O$6:$Z$7,2)))</x:f>
        <x:v>-</x:v>
      </x:c>
      <x:c r="G208" s="45" t="str">
        <x:f>IF(ISBLANK('2012 HR 배정표'!L206)=TRUE,"-",'2012 HR 배정표'!L206)</x:f>
        <x:v>-</x:v>
      </x:c>
      <x:c r="H208" s="46" t="str">
        <x:f>IF(ISBLANK('2012 HR 배정표'!L206)=TRUE,"-",IF(ISERROR((HLOOKUP($A$5,Prj_list!$O$6:$Z$7,2)*'2012 HR 배정표'!M206)/HLOOKUP($A$5,Prj_list!$O$6:$Z$7,2))=TRUE,"-",(HLOOKUP($A$5,Prj_list!$O$6:$Z$7,2)*'2012 HR 배정표'!M206)/HLOOKUP($A$5,Prj_list!$O$6:$Z$7,2)))</x:f>
        <x:v>-</x:v>
      </x:c>
      <x:c r="I208" s="45" t="str">
        <x:f>IF(ISBLANK('2012 HR 배정표'!N206)=TRUE,"-",'2012 HR 배정표'!N206)</x:f>
        <x:v>-</x:v>
      </x:c>
      <x:c r="J208" s="46" t="str">
        <x:f>IF(ISBLANK('2012 HR 배정표'!N206)=TRUE,"-",IF(ISERROR((HLOOKUP($A$5,Prj_list!$O$6:$Z$7,2)*'2012 HR 배정표'!O206)/HLOOKUP($A$5,Prj_list!$O$6:$Z$7,2))=TRUE,"-",(HLOOKUP($A$5,Prj_list!$O$6:$Z$7,2)*'2012 HR 배정표'!O206)/HLOOKUP($A$5,Prj_list!$O$6:$Z$7,2)))</x:f>
        <x:v>-</x:v>
      </x:c>
      <x:c r="K208" s="45" t="str">
        <x:f>IF(ISBLANK('2012 HR 배정표'!P206)=TRUE,"-",'2012 HR 배정표'!P206)</x:f>
        <x:v>-</x:v>
      </x:c>
      <x:c r="L208" s="46" t="str">
        <x:f>IF(ISBLANK('2012 HR 배정표'!P206)=TRUE,"-",IF(ISERROR((HLOOKUP($A$5,Prj_list!$O$6:$Z$7,2)*'2012 HR 배정표'!Q206)/HLOOKUP($A$5,Prj_list!$O$6:$Z$7,2))=TRUE,"-",(HLOOKUP($A$5,Prj_list!$O$6:$Z$7,2)*'2012 HR 배정표'!Q206)/HLOOKUP($A$5,Prj_list!$O$6:$Z$7,2)))</x:f>
        <x:v>-</x:v>
      </x:c>
      <x:c r="M208" s="45" t="str">
        <x:f>IF(ISBLANK('2012 HR 배정표'!R206)=TRUE,"-",'2012 HR 배정표'!R206)</x:f>
        <x:v>-</x:v>
      </x:c>
      <x:c r="N208" s="46" t="str">
        <x:f>IF(ISBLANK('2012 HR 배정표'!R206)=TRUE,"-",IF(ISERROR((HLOOKUP($A$5,Prj_list!$O$6:$Z$7,2)*'2012 HR 배정표'!S206)/HLOOKUP($A$5,Prj_list!$O$6:$Z$7,2))=TRUE,"-",(HLOOKUP($A$5,Prj_list!$O$6:$Z$7,2)*'2012 HR 배정표'!S206)/HLOOKUP($A$5,Prj_list!$O$6:$Z$7,2)))</x:f>
        <x:v>-</x:v>
      </x:c>
      <x:c r="O208" s="45" t="str">
        <x:f>IF(ISBLANK('2012 HR 배정표'!T206)=TRUE,"-",'2012 HR 배정표'!T206)</x:f>
        <x:v>-</x:v>
      </x:c>
      <x:c r="P208" s="46" t="str">
        <x:f>IF(ISBLANK('2012 HR 배정표'!T206)=TRUE,"-",IF(ISERROR((HLOOKUP($A$5,Prj_list!$O$6:$Z$7,2)*'2012 HR 배정표'!U206)/HLOOKUP($A$5,Prj_list!$O$6:$Z$7,2))=TRUE,"-",(HLOOKUP($A$5,Prj_list!$O$6:$Z$7,2)*'2012 HR 배정표'!U206)/HLOOKUP($A$5,Prj_list!$O$6:$Z$7,2)))</x:f>
        <x:v>-</x:v>
      </x:c>
      <x:c r="Q208" s="45" t="str">
        <x:f>IF(ISBLANK('2012 HR 배정표'!V206)=TRUE,"-",'2012 HR 배정표'!V206)</x:f>
        <x:v>-</x:v>
      </x:c>
      <x:c r="R208" s="46" t="str">
        <x:f>IF(ISBLANK('2012 HR 배정표'!V206)=TRUE,"-",IF(ISERROR((HLOOKUP($A$5,Prj_list!$O$6:$Z$7,2)*'2012 HR 배정표'!W206)/HLOOKUP($A$5,Prj_list!$O$6:$Z$7,2))=TRUE,"-",(HLOOKUP($A$5,Prj_list!$O$6:$Z$7,2)*'2012 HR 배정표'!W206)/HLOOKUP($A$5,Prj_list!$O$6:$Z$7,2)))</x:f>
        <x:v>-</x:v>
      </x:c>
      <x:c r="S208" s="45" t="str">
        <x:f>IF(ISBLANK('2012 HR 배정표'!X206)=TRUE,"-",'2012 HR 배정표'!X206)</x:f>
        <x:v>-</x:v>
      </x:c>
      <x:c r="T208" s="46" t="str">
        <x:f>IF(ISBLANK('2012 HR 배정표'!X206)=TRUE,"-",IF(ISERROR((HLOOKUP($A$5,Prj_list!$O$6:$Z$7,2)*'2012 HR 배정표'!Y206)/HLOOKUP($A$5,Prj_list!$O$6:$Z$7,2))=TRUE,"-",(HLOOKUP($A$5,Prj_list!$O$6:$Z$7,2)*'2012 HR 배정표'!Y206)/HLOOKUP($A$5,Prj_list!$O$6:$Z$7,2)))</x:f>
        <x:v>-</x:v>
      </x:c>
      <x:c r="U208" s="45" t="str">
        <x:f>IF(ISBLANK('2012 HR 배정표'!Z206)=TRUE,"-",'2012 HR 배정표'!Z206)</x:f>
        <x:v>-</x:v>
      </x:c>
      <x:c r="V208" s="46" t="str">
        <x:f>IF(ISBLANK('2012 HR 배정표'!Z206)=TRUE,"-",IF(ISERROR((HLOOKUP($A$5,Prj_list!$O$6:$Z$7,2)*'2012 HR 배정표'!AA206)/HLOOKUP($A$5,Prj_list!$O$6:$Z$7,2))=TRUE,"-",(HLOOKUP($A$5,Prj_list!$O$6:$Z$7,2)*'2012 HR 배정표'!AA206)/HLOOKUP($A$5,Prj_list!$O$6:$Z$7,2)))</x:f>
        <x:v>-</x:v>
      </x:c>
      <x:c r="W208" s="45" t="str">
        <x:f>IF(ISBLANK('2012 HR 배정표'!AB206)=TRUE,"-",'2012 HR 배정표'!AB206)</x:f>
        <x:v>-</x:v>
      </x:c>
      <x:c r="X208" s="46" t="str">
        <x:f>IF(ISBLANK('2012 HR 배정표'!AB206)=TRUE,"-",IF(ISERROR((HLOOKUP($A$5,Prj_list!$O$6:$Z$7,2)*'2012 HR 배정표'!AC206)/HLOOKUP($A$5,Prj_list!$O$6:$Z$7,2))=TRUE,"-",(HLOOKUP($A$5,Prj_list!$O$6:$Z$7,2)*'2012 HR 배정표'!AC206)/HLOOKUP($A$5,Prj_list!$O$6:$Z$7,2)))</x:f>
        <x:v>-</x:v>
      </x:c>
      <x:c r="Y208" s="45" t="str">
        <x:f>IF(ISBLANK('2012 HR 배정표'!AD206)=TRUE,"-",'2012 HR 배정표'!AD206)</x:f>
        <x:v>-</x:v>
      </x:c>
      <x:c r="Z208" s="46" t="str">
        <x:f>IF(ISBLANK('2012 HR 배정표'!AD206)=TRUE,"-",IF(ISERROR((HLOOKUP($A$5,Prj_list!$O$6:$Z$7,2)*'2012 HR 배정표'!AE206)/HLOOKUP($A$5,Prj_list!$O$6:$Z$7,2))=TRUE,"-",(HLOOKUP($A$5,Prj_list!$O$6:$Z$7,2)*'2012 HR 배정표'!AE206)/HLOOKUP($A$5,Prj_list!$O$6:$Z$7,2)))</x:f>
        <x:v>-</x:v>
      </x:c>
      <x:c r="AA208" s="45" t="str">
        <x:f>IF(ISBLANK('2012 HR 배정표'!AF206)=TRUE,"-",'2012 HR 배정표'!AF206)</x:f>
        <x:v>-</x:v>
      </x:c>
      <x:c r="AB208" s="46" t="str">
        <x:f>IF(ISBLANK('2012 HR 배정표'!AF206)=TRUE,"-",IF(ISERROR((HLOOKUP($A$5,Prj_list!$O$6:$Z$7,2)*'2012 HR 배정표'!AG206)/HLOOKUP($A$5,Prj_list!$O$6:$Z$7,2))=TRUE,"-",(HLOOKUP($A$5,Prj_list!$O$6:$Z$7,2)*'2012 HR 배정표'!AG206)/HLOOKUP($A$5,Prj_list!$O$6:$Z$7,2)))</x:f>
        <x:v>-</x:v>
      </x:c>
      <x:c r="AC208" s="45" t="str">
        <x:f>IF(ISBLANK('2012 HR 배정표'!AH206)=TRUE,"-",'2012 HR 배정표'!AH206)</x:f>
        <x:v>-</x:v>
      </x:c>
      <x:c r="AD208" s="46" t="str">
        <x:f>IF(ISBLANK('2012 HR 배정표'!AH206)=TRUE,"-",IF(ISERROR((HLOOKUP($A$5,Prj_list!$O$6:$Z$7,2)*'2012 HR 배정표'!AI206)/HLOOKUP($A$5,Prj_list!$O$6:$Z$7,2))=TRUE,"-",(HLOOKUP($A$5,Prj_list!$O$6:$Z$7,2)*'2012 HR 배정표'!AI206)/HLOOKUP($A$5,Prj_list!$O$6:$Z$7,2)))</x:f>
        <x:v>-</x:v>
      </x:c>
      <x:c r="AE208" s="45" t="str">
        <x:f>IF(ISBLANK('2012 HR 배정표'!AJ206)=TRUE,"-",'2012 HR 배정표'!AJ206)</x:f>
        <x:v>-</x:v>
      </x:c>
      <x:c r="AF208" s="46" t="str">
        <x:f>IF(ISBLANK('2012 HR 배정표'!AJ206)=TRUE,"-",IF(ISERROR((HLOOKUP($A$5,Prj_list!$O$6:$Z$7,2)*'2012 HR 배정표'!AK206)/HLOOKUP($A$5,Prj_list!$O$6:$Z$7,2))=TRUE,"-",(HLOOKUP($A$5,Prj_list!$O$6:$Z$7,2)*'2012 HR 배정표'!AK206)/HLOOKUP($A$5,Prj_list!$O$6:$Z$7,2)))</x:f>
        <x:v>-</x:v>
      </x:c>
      <x:c r="AG208" s="45" t="str">
        <x:f>IF(ISBLANK('2012 HR 배정표'!AL206)=TRUE,"-",'2012 HR 배정표'!AL206)</x:f>
        <x:v>-</x:v>
      </x:c>
      <x:c r="AH208" s="46" t="str">
        <x:f>IF(ISBLANK('2012 HR 배정표'!AL206)=TRUE,"-",IF(ISERROR((HLOOKUP($A$5,Prj_list!$O$6:$Z$7,2)*'2012 HR 배정표'!AM206)/HLOOKUP($A$5,Prj_list!$O$6:$Z$7,2))=TRUE,"-",(HLOOKUP($A$5,Prj_list!$O$6:$Z$7,2)*'2012 HR 배정표'!AM206)/HLOOKUP($A$5,Prj_list!$O$6:$Z$7,2)))</x:f>
        <x:v>-</x:v>
      </x:c>
      <x:c r="AI208" s="45" t="str">
        <x:f>IF(ISBLANK('2012 HR 배정표'!AN206)=TRUE,"-",'2012 HR 배정표'!AN206)</x:f>
        <x:v>-</x:v>
      </x:c>
      <x:c r="AJ208" s="46" t="str">
        <x:f>IF(ISBLANK('2012 HR 배정표'!AN206)=TRUE,"-",IF(ISERROR((HLOOKUP($A$5,Prj_list!$O$6:$Z$7,2)*'2012 HR 배정표'!AO206)/HLOOKUP($A$5,Prj_list!$O$6:$Z$7,2))=TRUE,"-",(HLOOKUP($A$5,Prj_list!$O$6:$Z$7,2)*'2012 HR 배정표'!AO206)/HLOOKUP($A$5,Prj_list!$O$6:$Z$7,2)))</x:f>
        <x:v>-</x:v>
      </x:c>
      <x:c r="AK208" s="45" t="str">
        <x:f>IF(ISBLANK('2012 HR 배정표'!AP206)=TRUE,"-",'2012 HR 배정표'!AP206)</x:f>
        <x:v>-</x:v>
      </x:c>
      <x:c r="AL208" s="46" t="str">
        <x:f>IF(ISBLANK('2012 HR 배정표'!AP206)=TRUE,"-",IF(ISERROR((HLOOKUP($A$5,Prj_list!$O$6:$Z$7,2)*'2012 HR 배정표'!AQ206)/HLOOKUP($A$5,Prj_list!$O$6:$Z$7,2))=TRUE,"-",(HLOOKUP($A$5,Prj_list!$O$6:$Z$7,2)*'2012 HR 배정표'!AQ206)/HLOOKUP($A$5,Prj_list!$O$6:$Z$7,2)))</x:f>
        <x:v>-</x:v>
      </x:c>
      <x:c r="AM208" s="45" t="str">
        <x:f>IF(ISBLANK('2012 HR 배정표'!AR206)=TRUE,"-",'2012 HR 배정표'!AR206)</x:f>
        <x:v>-</x:v>
      </x:c>
      <x:c r="AN208" s="46" t="str">
        <x:f>IF(ISBLANK('2012 HR 배정표'!AR206)=TRUE,"-",IF(ISERROR((HLOOKUP($A$5,Prj_list!$O$6:$Z$7,2)*'2012 HR 배정표'!AS206)/HLOOKUP($A$5,Prj_list!$O$6:$Z$7,2))=TRUE,"-",(HLOOKUP($A$5,Prj_list!$O$6:$Z$7,2)*'2012 HR 배정표'!AS206)/HLOOKUP($A$5,Prj_list!$O$6:$Z$7,2)))</x:f>
        <x:v>-</x:v>
      </x:c>
      <x:c r="AO208" s="45" t="str">
        <x:f>IF(ISBLANK('2012 HR 배정표'!AT206)=TRUE,"-",'2012 HR 배정표'!AT206)</x:f>
        <x:v>-</x:v>
      </x:c>
      <x:c r="AP208" s="46" t="str">
        <x:f>IF(ISBLANK('2012 HR 배정표'!AT206)=TRUE,"-",IF(ISERROR((HLOOKUP($A$5,Prj_list!$O$6:$Z$7,2)*'2012 HR 배정표'!AU206)/HLOOKUP($A$5,Prj_list!$O$6:$Z$7,2))=TRUE,"-",(HLOOKUP($A$5,Prj_list!$O$6:$Z$7,2)*'2012 HR 배정표'!AU206)/HLOOKUP($A$5,Prj_list!$O$6:$Z$7,2)))</x:f>
        <x:v>-</x:v>
      </x:c>
      <x:c r="AQ208" s="45" t="str">
        <x:f>IF(ISBLANK('2012 HR 배정표'!AV206)=TRUE,"-",'2012 HR 배정표'!AV206)</x:f>
        <x:v>-</x:v>
      </x:c>
      <x:c r="AR208" s="46" t="str">
        <x:f>IF(ISBLANK('2012 HR 배정표'!AV206)=TRUE,"-",IF(ISERROR((HLOOKUP($A$5,Prj_list!$O$6:$Z$7,2)*'2012 HR 배정표'!AW206)/HLOOKUP($A$5,Prj_list!$O$6:$Z$7,2))=TRUE,"-",(HLOOKUP($A$5,Prj_list!$O$6:$Z$7,2)*'2012 HR 배정표'!AW206)/HLOOKUP($A$5,Prj_list!$O$6:$Z$7,2)))</x:f>
        <x:v>-</x:v>
      </x:c>
      <x:c r="AS208" s="45" t="str">
        <x:f>IF(ISBLANK('2012 HR 배정표'!AX206)=TRUE,"-",'2012 HR 배정표'!AX206)</x:f>
        <x:v>-</x:v>
      </x:c>
      <x:c r="AT208" s="46" t="str">
        <x:f>IF(ISBLANK('2012 HR 배정표'!AX206)=TRUE,"-",IF(ISERROR((HLOOKUP($A$5,Prj_list!$O$6:$Z$7,2)*'2012 HR 배정표'!AY206)/HLOOKUP($A$5,Prj_list!$O$6:$Z$7,2))=TRUE,"-",(HLOOKUP($A$5,Prj_list!$O$6:$Z$7,2)*'2012 HR 배정표'!AY206)/HLOOKUP($A$5,Prj_list!$O$6:$Z$7,2)))</x:f>
        <x:v>-</x:v>
      </x:c>
      <x:c r="AU208" s="45" t="str">
        <x:f>IF(ISBLANK('2012 HR 배정표'!AZ206)=TRUE,"-",'2012 HR 배정표'!AZ206)</x:f>
        <x:v>-</x:v>
      </x:c>
      <x:c r="AV208" s="46" t="str">
        <x:f>IF(ISBLANK('2012 HR 배정표'!AZ206)=TRUE,"-",IF(ISERROR((HLOOKUP($A$5,Prj_list!$O$6:$Z$7,2)*'2012 HR 배정표'!BA206)/HLOOKUP($A$5,Prj_list!$O$6:$Z$7,2))=TRUE,"-",(HLOOKUP($A$5,Prj_list!$O$6:$Z$7,2)*'2012 HR 배정표'!BA206)/HLOOKUP($A$5,Prj_list!$O$6:$Z$7,2)))</x:f>
        <x:v>-</x:v>
      </x:c>
      <x:c r="AW208" s="34" t="str">
        <x:f t="shared" si="6"/>
        <x:v/>
      </x:c>
      <x:c r="AX208" s="41">
        <x:f t="shared" si="7"/>
        <x:v>0</x:v>
      </x:c>
    </x:row>
    <x:row r="209" spans="1:50">
      <x:c r="A209" s="45" t="str">
        <x:f>IF(ISBLANK('2012 HR 배정표'!F207)=TRUE,"-",'2012 HR 배정표'!F207)</x:f>
        <x:v>-</x:v>
      </x:c>
      <x:c r="B209" s="46" t="str">
        <x:f>IF(ISBLANK('2012 HR 배정표'!F207)=TRUE,"-",IF(ISERROR((HLOOKUP($A$5,Prj_list!$O$6:$Z$7,2)*'2012 HR 배정표'!G207)/HLOOKUP($A$5,Prj_list!$O$6:$Z$7,2))=TRUE,"-",(HLOOKUP($A$5,Prj_list!$O$6:$Z$7,2)*'2012 HR 배정표'!G207)/HLOOKUP($A$5,Prj_list!$O$6:$Z$7,2)))</x:f>
        <x:v>-</x:v>
      </x:c>
      <x:c r="C209" s="45" t="str">
        <x:f>IF(ISBLANK('2012 HR 배정표'!H207)=TRUE,"-",'2012 HR 배정표'!H207)</x:f>
        <x:v>-</x:v>
      </x:c>
      <x:c r="D209" s="46" t="str">
        <x:f>IF(ISBLANK('2012 HR 배정표'!H207)=TRUE,"-",IF(ISERROR((HLOOKUP($A$5,Prj_list!$O$6:$Z$7,2)*'2012 HR 배정표'!I207)/HLOOKUP($A$5,Prj_list!$O$6:$Z$7,2))=TRUE,"-",(HLOOKUP($A$5,Prj_list!$O$6:$Z$7,2)*'2012 HR 배정표'!I207)/HLOOKUP($A$5,Prj_list!$O$6:$Z$7,2)))</x:f>
        <x:v>-</x:v>
      </x:c>
      <x:c r="E209" s="45" t="str">
        <x:f>IF(ISBLANK('2012 HR 배정표'!J207)=TRUE,"-",'2012 HR 배정표'!J207)</x:f>
        <x:v>-</x:v>
      </x:c>
      <x:c r="F209" s="46" t="str">
        <x:f>IF(ISBLANK('2012 HR 배정표'!J207)=TRUE,"-",IF(ISERROR((HLOOKUP($A$5,Prj_list!$O$6:$Z$7,2)*'2012 HR 배정표'!K207)/HLOOKUP($A$5,Prj_list!$O$6:$Z$7,2))=TRUE,"-",(HLOOKUP($A$5,Prj_list!$O$6:$Z$7,2)*'2012 HR 배정표'!K207)/HLOOKUP($A$5,Prj_list!$O$6:$Z$7,2)))</x:f>
        <x:v>-</x:v>
      </x:c>
      <x:c r="G209" s="45" t="str">
        <x:f>IF(ISBLANK('2012 HR 배정표'!L207)=TRUE,"-",'2012 HR 배정표'!L207)</x:f>
        <x:v>-</x:v>
      </x:c>
      <x:c r="H209" s="46" t="str">
        <x:f>IF(ISBLANK('2012 HR 배정표'!L207)=TRUE,"-",IF(ISERROR((HLOOKUP($A$5,Prj_list!$O$6:$Z$7,2)*'2012 HR 배정표'!M207)/HLOOKUP($A$5,Prj_list!$O$6:$Z$7,2))=TRUE,"-",(HLOOKUP($A$5,Prj_list!$O$6:$Z$7,2)*'2012 HR 배정표'!M207)/HLOOKUP($A$5,Prj_list!$O$6:$Z$7,2)))</x:f>
        <x:v>-</x:v>
      </x:c>
      <x:c r="I209" s="45" t="str">
        <x:f>IF(ISBLANK('2012 HR 배정표'!N207)=TRUE,"-",'2012 HR 배정표'!N207)</x:f>
        <x:v>-</x:v>
      </x:c>
      <x:c r="J209" s="46" t="str">
        <x:f>IF(ISBLANK('2012 HR 배정표'!N207)=TRUE,"-",IF(ISERROR((HLOOKUP($A$5,Prj_list!$O$6:$Z$7,2)*'2012 HR 배정표'!O207)/HLOOKUP($A$5,Prj_list!$O$6:$Z$7,2))=TRUE,"-",(HLOOKUP($A$5,Prj_list!$O$6:$Z$7,2)*'2012 HR 배정표'!O207)/HLOOKUP($A$5,Prj_list!$O$6:$Z$7,2)))</x:f>
        <x:v>-</x:v>
      </x:c>
      <x:c r="K209" s="45" t="str">
        <x:f>IF(ISBLANK('2012 HR 배정표'!P207)=TRUE,"-",'2012 HR 배정표'!P207)</x:f>
        <x:v>-</x:v>
      </x:c>
      <x:c r="L209" s="46" t="str">
        <x:f>IF(ISBLANK('2012 HR 배정표'!P207)=TRUE,"-",IF(ISERROR((HLOOKUP($A$5,Prj_list!$O$6:$Z$7,2)*'2012 HR 배정표'!Q207)/HLOOKUP($A$5,Prj_list!$O$6:$Z$7,2))=TRUE,"-",(HLOOKUP($A$5,Prj_list!$O$6:$Z$7,2)*'2012 HR 배정표'!Q207)/HLOOKUP($A$5,Prj_list!$O$6:$Z$7,2)))</x:f>
        <x:v>-</x:v>
      </x:c>
      <x:c r="M209" s="45" t="str">
        <x:f>IF(ISBLANK('2012 HR 배정표'!R207)=TRUE,"-",'2012 HR 배정표'!R207)</x:f>
        <x:v>-</x:v>
      </x:c>
      <x:c r="N209" s="46" t="str">
        <x:f>IF(ISBLANK('2012 HR 배정표'!R207)=TRUE,"-",IF(ISERROR((HLOOKUP($A$5,Prj_list!$O$6:$Z$7,2)*'2012 HR 배정표'!S207)/HLOOKUP($A$5,Prj_list!$O$6:$Z$7,2))=TRUE,"-",(HLOOKUP($A$5,Prj_list!$O$6:$Z$7,2)*'2012 HR 배정표'!S207)/HLOOKUP($A$5,Prj_list!$O$6:$Z$7,2)))</x:f>
        <x:v>-</x:v>
      </x:c>
      <x:c r="O209" s="45" t="str">
        <x:f>IF(ISBLANK('2012 HR 배정표'!T207)=TRUE,"-",'2012 HR 배정표'!T207)</x:f>
        <x:v>-</x:v>
      </x:c>
      <x:c r="P209" s="46" t="str">
        <x:f>IF(ISBLANK('2012 HR 배정표'!T207)=TRUE,"-",IF(ISERROR((HLOOKUP($A$5,Prj_list!$O$6:$Z$7,2)*'2012 HR 배정표'!U207)/HLOOKUP($A$5,Prj_list!$O$6:$Z$7,2))=TRUE,"-",(HLOOKUP($A$5,Prj_list!$O$6:$Z$7,2)*'2012 HR 배정표'!U207)/HLOOKUP($A$5,Prj_list!$O$6:$Z$7,2)))</x:f>
        <x:v>-</x:v>
      </x:c>
      <x:c r="Q209" s="45" t="str">
        <x:f>IF(ISBLANK('2012 HR 배정표'!V207)=TRUE,"-",'2012 HR 배정표'!V207)</x:f>
        <x:v>-</x:v>
      </x:c>
      <x:c r="R209" s="46" t="str">
        <x:f>IF(ISBLANK('2012 HR 배정표'!V207)=TRUE,"-",IF(ISERROR((HLOOKUP($A$5,Prj_list!$O$6:$Z$7,2)*'2012 HR 배정표'!W207)/HLOOKUP($A$5,Prj_list!$O$6:$Z$7,2))=TRUE,"-",(HLOOKUP($A$5,Prj_list!$O$6:$Z$7,2)*'2012 HR 배정표'!W207)/HLOOKUP($A$5,Prj_list!$O$6:$Z$7,2)))</x:f>
        <x:v>-</x:v>
      </x:c>
      <x:c r="S209" s="45" t="str">
        <x:f>IF(ISBLANK('2012 HR 배정표'!X207)=TRUE,"-",'2012 HR 배정표'!X207)</x:f>
        <x:v>-</x:v>
      </x:c>
      <x:c r="T209" s="46" t="str">
        <x:f>IF(ISBLANK('2012 HR 배정표'!X207)=TRUE,"-",IF(ISERROR((HLOOKUP($A$5,Prj_list!$O$6:$Z$7,2)*'2012 HR 배정표'!Y207)/HLOOKUP($A$5,Prj_list!$O$6:$Z$7,2))=TRUE,"-",(HLOOKUP($A$5,Prj_list!$O$6:$Z$7,2)*'2012 HR 배정표'!Y207)/HLOOKUP($A$5,Prj_list!$O$6:$Z$7,2)))</x:f>
        <x:v>-</x:v>
      </x:c>
      <x:c r="U209" s="45" t="str">
        <x:f>IF(ISBLANK('2012 HR 배정표'!Z207)=TRUE,"-",'2012 HR 배정표'!Z207)</x:f>
        <x:v>-</x:v>
      </x:c>
      <x:c r="V209" s="46" t="str">
        <x:f>IF(ISBLANK('2012 HR 배정표'!Z207)=TRUE,"-",IF(ISERROR((HLOOKUP($A$5,Prj_list!$O$6:$Z$7,2)*'2012 HR 배정표'!AA207)/HLOOKUP($A$5,Prj_list!$O$6:$Z$7,2))=TRUE,"-",(HLOOKUP($A$5,Prj_list!$O$6:$Z$7,2)*'2012 HR 배정표'!AA207)/HLOOKUP($A$5,Prj_list!$O$6:$Z$7,2)))</x:f>
        <x:v>-</x:v>
      </x:c>
      <x:c r="W209" s="45" t="str">
        <x:f>IF(ISBLANK('2012 HR 배정표'!AB207)=TRUE,"-",'2012 HR 배정표'!AB207)</x:f>
        <x:v>-</x:v>
      </x:c>
      <x:c r="X209" s="46" t="str">
        <x:f>IF(ISBLANK('2012 HR 배정표'!AB207)=TRUE,"-",IF(ISERROR((HLOOKUP($A$5,Prj_list!$O$6:$Z$7,2)*'2012 HR 배정표'!AC207)/HLOOKUP($A$5,Prj_list!$O$6:$Z$7,2))=TRUE,"-",(HLOOKUP($A$5,Prj_list!$O$6:$Z$7,2)*'2012 HR 배정표'!AC207)/HLOOKUP($A$5,Prj_list!$O$6:$Z$7,2)))</x:f>
        <x:v>-</x:v>
      </x:c>
      <x:c r="Y209" s="45" t="str">
        <x:f>IF(ISBLANK('2012 HR 배정표'!AD207)=TRUE,"-",'2012 HR 배정표'!AD207)</x:f>
        <x:v>-</x:v>
      </x:c>
      <x:c r="Z209" s="46" t="str">
        <x:f>IF(ISBLANK('2012 HR 배정표'!AD207)=TRUE,"-",IF(ISERROR((HLOOKUP($A$5,Prj_list!$O$6:$Z$7,2)*'2012 HR 배정표'!AE207)/HLOOKUP($A$5,Prj_list!$O$6:$Z$7,2))=TRUE,"-",(HLOOKUP($A$5,Prj_list!$O$6:$Z$7,2)*'2012 HR 배정표'!AE207)/HLOOKUP($A$5,Prj_list!$O$6:$Z$7,2)))</x:f>
        <x:v>-</x:v>
      </x:c>
      <x:c r="AA209" s="45" t="str">
        <x:f>IF(ISBLANK('2012 HR 배정표'!AF207)=TRUE,"-",'2012 HR 배정표'!AF207)</x:f>
        <x:v>-</x:v>
      </x:c>
      <x:c r="AB209" s="46" t="str">
        <x:f>IF(ISBLANK('2012 HR 배정표'!AF207)=TRUE,"-",IF(ISERROR((HLOOKUP($A$5,Prj_list!$O$6:$Z$7,2)*'2012 HR 배정표'!AG207)/HLOOKUP($A$5,Prj_list!$O$6:$Z$7,2))=TRUE,"-",(HLOOKUP($A$5,Prj_list!$O$6:$Z$7,2)*'2012 HR 배정표'!AG207)/HLOOKUP($A$5,Prj_list!$O$6:$Z$7,2)))</x:f>
        <x:v>-</x:v>
      </x:c>
      <x:c r="AC209" s="45" t="str">
        <x:f>IF(ISBLANK('2012 HR 배정표'!AH207)=TRUE,"-",'2012 HR 배정표'!AH207)</x:f>
        <x:v>-</x:v>
      </x:c>
      <x:c r="AD209" s="46" t="str">
        <x:f>IF(ISBLANK('2012 HR 배정표'!AH207)=TRUE,"-",IF(ISERROR((HLOOKUP($A$5,Prj_list!$O$6:$Z$7,2)*'2012 HR 배정표'!AI207)/HLOOKUP($A$5,Prj_list!$O$6:$Z$7,2))=TRUE,"-",(HLOOKUP($A$5,Prj_list!$O$6:$Z$7,2)*'2012 HR 배정표'!AI207)/HLOOKUP($A$5,Prj_list!$O$6:$Z$7,2)))</x:f>
        <x:v>-</x:v>
      </x:c>
      <x:c r="AE209" s="45" t="str">
        <x:f>IF(ISBLANK('2012 HR 배정표'!AJ207)=TRUE,"-",'2012 HR 배정표'!AJ207)</x:f>
        <x:v>-</x:v>
      </x:c>
      <x:c r="AF209" s="46" t="str">
        <x:f>IF(ISBLANK('2012 HR 배정표'!AJ207)=TRUE,"-",IF(ISERROR((HLOOKUP($A$5,Prj_list!$O$6:$Z$7,2)*'2012 HR 배정표'!AK207)/HLOOKUP($A$5,Prj_list!$O$6:$Z$7,2))=TRUE,"-",(HLOOKUP($A$5,Prj_list!$O$6:$Z$7,2)*'2012 HR 배정표'!AK207)/HLOOKUP($A$5,Prj_list!$O$6:$Z$7,2)))</x:f>
        <x:v>-</x:v>
      </x:c>
      <x:c r="AG209" s="45" t="str">
        <x:f>IF(ISBLANK('2012 HR 배정표'!AL207)=TRUE,"-",'2012 HR 배정표'!AL207)</x:f>
        <x:v>-</x:v>
      </x:c>
      <x:c r="AH209" s="46" t="str">
        <x:f>IF(ISBLANK('2012 HR 배정표'!AL207)=TRUE,"-",IF(ISERROR((HLOOKUP($A$5,Prj_list!$O$6:$Z$7,2)*'2012 HR 배정표'!AM207)/HLOOKUP($A$5,Prj_list!$O$6:$Z$7,2))=TRUE,"-",(HLOOKUP($A$5,Prj_list!$O$6:$Z$7,2)*'2012 HR 배정표'!AM207)/HLOOKUP($A$5,Prj_list!$O$6:$Z$7,2)))</x:f>
        <x:v>-</x:v>
      </x:c>
      <x:c r="AI209" s="45" t="str">
        <x:f>IF(ISBLANK('2012 HR 배정표'!AN207)=TRUE,"-",'2012 HR 배정표'!AN207)</x:f>
        <x:v>-</x:v>
      </x:c>
      <x:c r="AJ209" s="46" t="str">
        <x:f>IF(ISBLANK('2012 HR 배정표'!AN207)=TRUE,"-",IF(ISERROR((HLOOKUP($A$5,Prj_list!$O$6:$Z$7,2)*'2012 HR 배정표'!AO207)/HLOOKUP($A$5,Prj_list!$O$6:$Z$7,2))=TRUE,"-",(HLOOKUP($A$5,Prj_list!$O$6:$Z$7,2)*'2012 HR 배정표'!AO207)/HLOOKUP($A$5,Prj_list!$O$6:$Z$7,2)))</x:f>
        <x:v>-</x:v>
      </x:c>
      <x:c r="AK209" s="45" t="str">
        <x:f>IF(ISBLANK('2012 HR 배정표'!AP207)=TRUE,"-",'2012 HR 배정표'!AP207)</x:f>
        <x:v>-</x:v>
      </x:c>
      <x:c r="AL209" s="46" t="str">
        <x:f>IF(ISBLANK('2012 HR 배정표'!AP207)=TRUE,"-",IF(ISERROR((HLOOKUP($A$5,Prj_list!$O$6:$Z$7,2)*'2012 HR 배정표'!AQ207)/HLOOKUP($A$5,Prj_list!$O$6:$Z$7,2))=TRUE,"-",(HLOOKUP($A$5,Prj_list!$O$6:$Z$7,2)*'2012 HR 배정표'!AQ207)/HLOOKUP($A$5,Prj_list!$O$6:$Z$7,2)))</x:f>
        <x:v>-</x:v>
      </x:c>
      <x:c r="AM209" s="45" t="str">
        <x:f>IF(ISBLANK('2012 HR 배정표'!AR207)=TRUE,"-",'2012 HR 배정표'!AR207)</x:f>
        <x:v>-</x:v>
      </x:c>
      <x:c r="AN209" s="46" t="str">
        <x:f>IF(ISBLANK('2012 HR 배정표'!AR207)=TRUE,"-",IF(ISERROR((HLOOKUP($A$5,Prj_list!$O$6:$Z$7,2)*'2012 HR 배정표'!AS207)/HLOOKUP($A$5,Prj_list!$O$6:$Z$7,2))=TRUE,"-",(HLOOKUP($A$5,Prj_list!$O$6:$Z$7,2)*'2012 HR 배정표'!AS207)/HLOOKUP($A$5,Prj_list!$O$6:$Z$7,2)))</x:f>
        <x:v>-</x:v>
      </x:c>
      <x:c r="AO209" s="45" t="str">
        <x:f>IF(ISBLANK('2012 HR 배정표'!AT207)=TRUE,"-",'2012 HR 배정표'!AT207)</x:f>
        <x:v>-</x:v>
      </x:c>
      <x:c r="AP209" s="46" t="str">
        <x:f>IF(ISBLANK('2012 HR 배정표'!AT207)=TRUE,"-",IF(ISERROR((HLOOKUP($A$5,Prj_list!$O$6:$Z$7,2)*'2012 HR 배정표'!AU207)/HLOOKUP($A$5,Prj_list!$O$6:$Z$7,2))=TRUE,"-",(HLOOKUP($A$5,Prj_list!$O$6:$Z$7,2)*'2012 HR 배정표'!AU207)/HLOOKUP($A$5,Prj_list!$O$6:$Z$7,2)))</x:f>
        <x:v>-</x:v>
      </x:c>
      <x:c r="AQ209" s="45" t="str">
        <x:f>IF(ISBLANK('2012 HR 배정표'!AV207)=TRUE,"-",'2012 HR 배정표'!AV207)</x:f>
        <x:v>-</x:v>
      </x:c>
      <x:c r="AR209" s="46" t="str">
        <x:f>IF(ISBLANK('2012 HR 배정표'!AV207)=TRUE,"-",IF(ISERROR((HLOOKUP($A$5,Prj_list!$O$6:$Z$7,2)*'2012 HR 배정표'!AW207)/HLOOKUP($A$5,Prj_list!$O$6:$Z$7,2))=TRUE,"-",(HLOOKUP($A$5,Prj_list!$O$6:$Z$7,2)*'2012 HR 배정표'!AW207)/HLOOKUP($A$5,Prj_list!$O$6:$Z$7,2)))</x:f>
        <x:v>-</x:v>
      </x:c>
      <x:c r="AS209" s="45" t="str">
        <x:f>IF(ISBLANK('2012 HR 배정표'!AX207)=TRUE,"-",'2012 HR 배정표'!AX207)</x:f>
        <x:v>-</x:v>
      </x:c>
      <x:c r="AT209" s="46" t="str">
        <x:f>IF(ISBLANK('2012 HR 배정표'!AX207)=TRUE,"-",IF(ISERROR((HLOOKUP($A$5,Prj_list!$O$6:$Z$7,2)*'2012 HR 배정표'!AY207)/HLOOKUP($A$5,Prj_list!$O$6:$Z$7,2))=TRUE,"-",(HLOOKUP($A$5,Prj_list!$O$6:$Z$7,2)*'2012 HR 배정표'!AY207)/HLOOKUP($A$5,Prj_list!$O$6:$Z$7,2)))</x:f>
        <x:v>-</x:v>
      </x:c>
      <x:c r="AU209" s="45" t="str">
        <x:f>IF(ISBLANK('2012 HR 배정표'!AZ207)=TRUE,"-",'2012 HR 배정표'!AZ207)</x:f>
        <x:v>-</x:v>
      </x:c>
      <x:c r="AV209" s="46" t="str">
        <x:f>IF(ISBLANK('2012 HR 배정표'!AZ207)=TRUE,"-",IF(ISERROR((HLOOKUP($A$5,Prj_list!$O$6:$Z$7,2)*'2012 HR 배정표'!BA207)/HLOOKUP($A$5,Prj_list!$O$6:$Z$7,2))=TRUE,"-",(HLOOKUP($A$5,Prj_list!$O$6:$Z$7,2)*'2012 HR 배정표'!BA207)/HLOOKUP($A$5,Prj_list!$O$6:$Z$7,2)))</x:f>
        <x:v>-</x:v>
      </x:c>
      <x:c r="AW209" s="34" t="str">
        <x:f t="shared" si="6"/>
        <x:v/>
      </x:c>
      <x:c r="AX209" s="41">
        <x:f t="shared" si="7"/>
        <x:v>0</x:v>
      </x:c>
    </x:row>
    <x:row r="210" spans="1:50">
      <x:c r="A210" s="45" t="str">
        <x:f>IF(ISBLANK('2012 HR 배정표'!F208)=TRUE,"-",'2012 HR 배정표'!F208)</x:f>
        <x:v>-</x:v>
      </x:c>
      <x:c r="B210" s="46" t="str">
        <x:f>IF(ISBLANK('2012 HR 배정표'!F208)=TRUE,"-",IF(ISERROR((HLOOKUP($A$5,Prj_list!$O$6:$Z$7,2)*'2012 HR 배정표'!G208)/HLOOKUP($A$5,Prj_list!$O$6:$Z$7,2))=TRUE,"-",(HLOOKUP($A$5,Prj_list!$O$6:$Z$7,2)*'2012 HR 배정표'!G208)/HLOOKUP($A$5,Prj_list!$O$6:$Z$7,2)))</x:f>
        <x:v>-</x:v>
      </x:c>
      <x:c r="C210" s="45" t="str">
        <x:f>IF(ISBLANK('2012 HR 배정표'!H208)=TRUE,"-",'2012 HR 배정표'!H208)</x:f>
        <x:v>-</x:v>
      </x:c>
      <x:c r="D210" s="46" t="str">
        <x:f>IF(ISBLANK('2012 HR 배정표'!H208)=TRUE,"-",IF(ISERROR((HLOOKUP($A$5,Prj_list!$O$6:$Z$7,2)*'2012 HR 배정표'!I208)/HLOOKUP($A$5,Prj_list!$O$6:$Z$7,2))=TRUE,"-",(HLOOKUP($A$5,Prj_list!$O$6:$Z$7,2)*'2012 HR 배정표'!I208)/HLOOKUP($A$5,Prj_list!$O$6:$Z$7,2)))</x:f>
        <x:v>-</x:v>
      </x:c>
      <x:c r="E210" s="45" t="str">
        <x:f>IF(ISBLANK('2012 HR 배정표'!J208)=TRUE,"-",'2012 HR 배정표'!J208)</x:f>
        <x:v>-</x:v>
      </x:c>
      <x:c r="F210" s="46" t="str">
        <x:f>IF(ISBLANK('2012 HR 배정표'!J208)=TRUE,"-",IF(ISERROR((HLOOKUP($A$5,Prj_list!$O$6:$Z$7,2)*'2012 HR 배정표'!K208)/HLOOKUP($A$5,Prj_list!$O$6:$Z$7,2))=TRUE,"-",(HLOOKUP($A$5,Prj_list!$O$6:$Z$7,2)*'2012 HR 배정표'!K208)/HLOOKUP($A$5,Prj_list!$O$6:$Z$7,2)))</x:f>
        <x:v>-</x:v>
      </x:c>
      <x:c r="G210" s="45" t="str">
        <x:f>IF(ISBLANK('2012 HR 배정표'!L208)=TRUE,"-",'2012 HR 배정표'!L208)</x:f>
        <x:v>-</x:v>
      </x:c>
      <x:c r="H210" s="46" t="str">
        <x:f>IF(ISBLANK('2012 HR 배정표'!L208)=TRUE,"-",IF(ISERROR((HLOOKUP($A$5,Prj_list!$O$6:$Z$7,2)*'2012 HR 배정표'!M208)/HLOOKUP($A$5,Prj_list!$O$6:$Z$7,2))=TRUE,"-",(HLOOKUP($A$5,Prj_list!$O$6:$Z$7,2)*'2012 HR 배정표'!M208)/HLOOKUP($A$5,Prj_list!$O$6:$Z$7,2)))</x:f>
        <x:v>-</x:v>
      </x:c>
      <x:c r="I210" s="45" t="str">
        <x:f>IF(ISBLANK('2012 HR 배정표'!N208)=TRUE,"-",'2012 HR 배정표'!N208)</x:f>
        <x:v>-</x:v>
      </x:c>
      <x:c r="J210" s="46" t="str">
        <x:f>IF(ISBLANK('2012 HR 배정표'!N208)=TRUE,"-",IF(ISERROR((HLOOKUP($A$5,Prj_list!$O$6:$Z$7,2)*'2012 HR 배정표'!O208)/HLOOKUP($A$5,Prj_list!$O$6:$Z$7,2))=TRUE,"-",(HLOOKUP($A$5,Prj_list!$O$6:$Z$7,2)*'2012 HR 배정표'!O208)/HLOOKUP($A$5,Prj_list!$O$6:$Z$7,2)))</x:f>
        <x:v>-</x:v>
      </x:c>
      <x:c r="K210" s="45" t="str">
        <x:f>IF(ISBLANK('2012 HR 배정표'!P208)=TRUE,"-",'2012 HR 배정표'!P208)</x:f>
        <x:v>-</x:v>
      </x:c>
      <x:c r="L210" s="46" t="str">
        <x:f>IF(ISBLANK('2012 HR 배정표'!P208)=TRUE,"-",IF(ISERROR((HLOOKUP($A$5,Prj_list!$O$6:$Z$7,2)*'2012 HR 배정표'!Q208)/HLOOKUP($A$5,Prj_list!$O$6:$Z$7,2))=TRUE,"-",(HLOOKUP($A$5,Prj_list!$O$6:$Z$7,2)*'2012 HR 배정표'!Q208)/HLOOKUP($A$5,Prj_list!$O$6:$Z$7,2)))</x:f>
        <x:v>-</x:v>
      </x:c>
      <x:c r="M210" s="45" t="str">
        <x:f>IF(ISBLANK('2012 HR 배정표'!R208)=TRUE,"-",'2012 HR 배정표'!R208)</x:f>
        <x:v>-</x:v>
      </x:c>
      <x:c r="N210" s="46" t="str">
        <x:f>IF(ISBLANK('2012 HR 배정표'!R208)=TRUE,"-",IF(ISERROR((HLOOKUP($A$5,Prj_list!$O$6:$Z$7,2)*'2012 HR 배정표'!S208)/HLOOKUP($A$5,Prj_list!$O$6:$Z$7,2))=TRUE,"-",(HLOOKUP($A$5,Prj_list!$O$6:$Z$7,2)*'2012 HR 배정표'!S208)/HLOOKUP($A$5,Prj_list!$O$6:$Z$7,2)))</x:f>
        <x:v>-</x:v>
      </x:c>
      <x:c r="O210" s="45" t="str">
        <x:f>IF(ISBLANK('2012 HR 배정표'!T208)=TRUE,"-",'2012 HR 배정표'!T208)</x:f>
        <x:v>-</x:v>
      </x:c>
      <x:c r="P210" s="46" t="str">
        <x:f>IF(ISBLANK('2012 HR 배정표'!T208)=TRUE,"-",IF(ISERROR((HLOOKUP($A$5,Prj_list!$O$6:$Z$7,2)*'2012 HR 배정표'!U208)/HLOOKUP($A$5,Prj_list!$O$6:$Z$7,2))=TRUE,"-",(HLOOKUP($A$5,Prj_list!$O$6:$Z$7,2)*'2012 HR 배정표'!U208)/HLOOKUP($A$5,Prj_list!$O$6:$Z$7,2)))</x:f>
        <x:v>-</x:v>
      </x:c>
      <x:c r="Q210" s="45" t="str">
        <x:f>IF(ISBLANK('2012 HR 배정표'!V208)=TRUE,"-",'2012 HR 배정표'!V208)</x:f>
        <x:v>-</x:v>
      </x:c>
      <x:c r="R210" s="46" t="str">
        <x:f>IF(ISBLANK('2012 HR 배정표'!V208)=TRUE,"-",IF(ISERROR((HLOOKUP($A$5,Prj_list!$O$6:$Z$7,2)*'2012 HR 배정표'!W208)/HLOOKUP($A$5,Prj_list!$O$6:$Z$7,2))=TRUE,"-",(HLOOKUP($A$5,Prj_list!$O$6:$Z$7,2)*'2012 HR 배정표'!W208)/HLOOKUP($A$5,Prj_list!$O$6:$Z$7,2)))</x:f>
        <x:v>-</x:v>
      </x:c>
      <x:c r="S210" s="45" t="str">
        <x:f>IF(ISBLANK('2012 HR 배정표'!X208)=TRUE,"-",'2012 HR 배정표'!X208)</x:f>
        <x:v>-</x:v>
      </x:c>
      <x:c r="T210" s="46" t="str">
        <x:f>IF(ISBLANK('2012 HR 배정표'!X208)=TRUE,"-",IF(ISERROR((HLOOKUP($A$5,Prj_list!$O$6:$Z$7,2)*'2012 HR 배정표'!Y208)/HLOOKUP($A$5,Prj_list!$O$6:$Z$7,2))=TRUE,"-",(HLOOKUP($A$5,Prj_list!$O$6:$Z$7,2)*'2012 HR 배정표'!Y208)/HLOOKUP($A$5,Prj_list!$O$6:$Z$7,2)))</x:f>
        <x:v>-</x:v>
      </x:c>
      <x:c r="U210" s="45" t="str">
        <x:f>IF(ISBLANK('2012 HR 배정표'!Z208)=TRUE,"-",'2012 HR 배정표'!Z208)</x:f>
        <x:v>-</x:v>
      </x:c>
      <x:c r="V210" s="46" t="str">
        <x:f>IF(ISBLANK('2012 HR 배정표'!Z208)=TRUE,"-",IF(ISERROR((HLOOKUP($A$5,Prj_list!$O$6:$Z$7,2)*'2012 HR 배정표'!AA208)/HLOOKUP($A$5,Prj_list!$O$6:$Z$7,2))=TRUE,"-",(HLOOKUP($A$5,Prj_list!$O$6:$Z$7,2)*'2012 HR 배정표'!AA208)/HLOOKUP($A$5,Prj_list!$O$6:$Z$7,2)))</x:f>
        <x:v>-</x:v>
      </x:c>
      <x:c r="W210" s="45" t="str">
        <x:f>IF(ISBLANK('2012 HR 배정표'!AB208)=TRUE,"-",'2012 HR 배정표'!AB208)</x:f>
        <x:v>-</x:v>
      </x:c>
      <x:c r="X210" s="46" t="str">
        <x:f>IF(ISBLANK('2012 HR 배정표'!AB208)=TRUE,"-",IF(ISERROR((HLOOKUP($A$5,Prj_list!$O$6:$Z$7,2)*'2012 HR 배정표'!AC208)/HLOOKUP($A$5,Prj_list!$O$6:$Z$7,2))=TRUE,"-",(HLOOKUP($A$5,Prj_list!$O$6:$Z$7,2)*'2012 HR 배정표'!AC208)/HLOOKUP($A$5,Prj_list!$O$6:$Z$7,2)))</x:f>
        <x:v>-</x:v>
      </x:c>
      <x:c r="Y210" s="45" t="str">
        <x:f>IF(ISBLANK('2012 HR 배정표'!AD208)=TRUE,"-",'2012 HR 배정표'!AD208)</x:f>
        <x:v>-</x:v>
      </x:c>
      <x:c r="Z210" s="46" t="str">
        <x:f>IF(ISBLANK('2012 HR 배정표'!AD208)=TRUE,"-",IF(ISERROR((HLOOKUP($A$5,Prj_list!$O$6:$Z$7,2)*'2012 HR 배정표'!AE208)/HLOOKUP($A$5,Prj_list!$O$6:$Z$7,2))=TRUE,"-",(HLOOKUP($A$5,Prj_list!$O$6:$Z$7,2)*'2012 HR 배정표'!AE208)/HLOOKUP($A$5,Prj_list!$O$6:$Z$7,2)))</x:f>
        <x:v>-</x:v>
      </x:c>
      <x:c r="AA210" s="45" t="str">
        <x:f>IF(ISBLANK('2012 HR 배정표'!AF208)=TRUE,"-",'2012 HR 배정표'!AF208)</x:f>
        <x:v>-</x:v>
      </x:c>
      <x:c r="AB210" s="46" t="str">
        <x:f>IF(ISBLANK('2012 HR 배정표'!AF208)=TRUE,"-",IF(ISERROR((HLOOKUP($A$5,Prj_list!$O$6:$Z$7,2)*'2012 HR 배정표'!AG208)/HLOOKUP($A$5,Prj_list!$O$6:$Z$7,2))=TRUE,"-",(HLOOKUP($A$5,Prj_list!$O$6:$Z$7,2)*'2012 HR 배정표'!AG208)/HLOOKUP($A$5,Prj_list!$O$6:$Z$7,2)))</x:f>
        <x:v>-</x:v>
      </x:c>
      <x:c r="AC210" s="45" t="str">
        <x:f>IF(ISBLANK('2012 HR 배정표'!AH208)=TRUE,"-",'2012 HR 배정표'!AH208)</x:f>
        <x:v>-</x:v>
      </x:c>
      <x:c r="AD210" s="46" t="str">
        <x:f>IF(ISBLANK('2012 HR 배정표'!AH208)=TRUE,"-",IF(ISERROR((HLOOKUP($A$5,Prj_list!$O$6:$Z$7,2)*'2012 HR 배정표'!AI208)/HLOOKUP($A$5,Prj_list!$O$6:$Z$7,2))=TRUE,"-",(HLOOKUP($A$5,Prj_list!$O$6:$Z$7,2)*'2012 HR 배정표'!AI208)/HLOOKUP($A$5,Prj_list!$O$6:$Z$7,2)))</x:f>
        <x:v>-</x:v>
      </x:c>
      <x:c r="AE210" s="45" t="str">
        <x:f>IF(ISBLANK('2012 HR 배정표'!AJ208)=TRUE,"-",'2012 HR 배정표'!AJ208)</x:f>
        <x:v>-</x:v>
      </x:c>
      <x:c r="AF210" s="46" t="str">
        <x:f>IF(ISBLANK('2012 HR 배정표'!AJ208)=TRUE,"-",IF(ISERROR((HLOOKUP($A$5,Prj_list!$O$6:$Z$7,2)*'2012 HR 배정표'!AK208)/HLOOKUP($A$5,Prj_list!$O$6:$Z$7,2))=TRUE,"-",(HLOOKUP($A$5,Prj_list!$O$6:$Z$7,2)*'2012 HR 배정표'!AK208)/HLOOKUP($A$5,Prj_list!$O$6:$Z$7,2)))</x:f>
        <x:v>-</x:v>
      </x:c>
      <x:c r="AG210" s="45" t="str">
        <x:f>IF(ISBLANK('2012 HR 배정표'!AL208)=TRUE,"-",'2012 HR 배정표'!AL208)</x:f>
        <x:v>-</x:v>
      </x:c>
      <x:c r="AH210" s="46" t="str">
        <x:f>IF(ISBLANK('2012 HR 배정표'!AL208)=TRUE,"-",IF(ISERROR((HLOOKUP($A$5,Prj_list!$O$6:$Z$7,2)*'2012 HR 배정표'!AM208)/HLOOKUP($A$5,Prj_list!$O$6:$Z$7,2))=TRUE,"-",(HLOOKUP($A$5,Prj_list!$O$6:$Z$7,2)*'2012 HR 배정표'!AM208)/HLOOKUP($A$5,Prj_list!$O$6:$Z$7,2)))</x:f>
        <x:v>-</x:v>
      </x:c>
      <x:c r="AI210" s="45" t="str">
        <x:f>IF(ISBLANK('2012 HR 배정표'!AN208)=TRUE,"-",'2012 HR 배정표'!AN208)</x:f>
        <x:v>-</x:v>
      </x:c>
      <x:c r="AJ210" s="46" t="str">
        <x:f>IF(ISBLANK('2012 HR 배정표'!AN208)=TRUE,"-",IF(ISERROR((HLOOKUP($A$5,Prj_list!$O$6:$Z$7,2)*'2012 HR 배정표'!AO208)/HLOOKUP($A$5,Prj_list!$O$6:$Z$7,2))=TRUE,"-",(HLOOKUP($A$5,Prj_list!$O$6:$Z$7,2)*'2012 HR 배정표'!AO208)/HLOOKUP($A$5,Prj_list!$O$6:$Z$7,2)))</x:f>
        <x:v>-</x:v>
      </x:c>
      <x:c r="AK210" s="45" t="str">
        <x:f>IF(ISBLANK('2012 HR 배정표'!AP208)=TRUE,"-",'2012 HR 배정표'!AP208)</x:f>
        <x:v>-</x:v>
      </x:c>
      <x:c r="AL210" s="46" t="str">
        <x:f>IF(ISBLANK('2012 HR 배정표'!AP208)=TRUE,"-",IF(ISERROR((HLOOKUP($A$5,Prj_list!$O$6:$Z$7,2)*'2012 HR 배정표'!AQ208)/HLOOKUP($A$5,Prj_list!$O$6:$Z$7,2))=TRUE,"-",(HLOOKUP($A$5,Prj_list!$O$6:$Z$7,2)*'2012 HR 배정표'!AQ208)/HLOOKUP($A$5,Prj_list!$O$6:$Z$7,2)))</x:f>
        <x:v>-</x:v>
      </x:c>
      <x:c r="AM210" s="45" t="str">
        <x:f>IF(ISBLANK('2012 HR 배정표'!AR208)=TRUE,"-",'2012 HR 배정표'!AR208)</x:f>
        <x:v>-</x:v>
      </x:c>
      <x:c r="AN210" s="46" t="str">
        <x:f>IF(ISBLANK('2012 HR 배정표'!AR208)=TRUE,"-",IF(ISERROR((HLOOKUP($A$5,Prj_list!$O$6:$Z$7,2)*'2012 HR 배정표'!AS208)/HLOOKUP($A$5,Prj_list!$O$6:$Z$7,2))=TRUE,"-",(HLOOKUP($A$5,Prj_list!$O$6:$Z$7,2)*'2012 HR 배정표'!AS208)/HLOOKUP($A$5,Prj_list!$O$6:$Z$7,2)))</x:f>
        <x:v>-</x:v>
      </x:c>
      <x:c r="AO210" s="45" t="str">
        <x:f>IF(ISBLANK('2012 HR 배정표'!AT208)=TRUE,"-",'2012 HR 배정표'!AT208)</x:f>
        <x:v>-</x:v>
      </x:c>
      <x:c r="AP210" s="46" t="str">
        <x:f>IF(ISBLANK('2012 HR 배정표'!AT208)=TRUE,"-",IF(ISERROR((HLOOKUP($A$5,Prj_list!$O$6:$Z$7,2)*'2012 HR 배정표'!AU208)/HLOOKUP($A$5,Prj_list!$O$6:$Z$7,2))=TRUE,"-",(HLOOKUP($A$5,Prj_list!$O$6:$Z$7,2)*'2012 HR 배정표'!AU208)/HLOOKUP($A$5,Prj_list!$O$6:$Z$7,2)))</x:f>
        <x:v>-</x:v>
      </x:c>
      <x:c r="AQ210" s="45" t="str">
        <x:f>IF(ISBLANK('2012 HR 배정표'!AV208)=TRUE,"-",'2012 HR 배정표'!AV208)</x:f>
        <x:v>-</x:v>
      </x:c>
      <x:c r="AR210" s="46" t="str">
        <x:f>IF(ISBLANK('2012 HR 배정표'!AV208)=TRUE,"-",IF(ISERROR((HLOOKUP($A$5,Prj_list!$O$6:$Z$7,2)*'2012 HR 배정표'!AW208)/HLOOKUP($A$5,Prj_list!$O$6:$Z$7,2))=TRUE,"-",(HLOOKUP($A$5,Prj_list!$O$6:$Z$7,2)*'2012 HR 배정표'!AW208)/HLOOKUP($A$5,Prj_list!$O$6:$Z$7,2)))</x:f>
        <x:v>-</x:v>
      </x:c>
      <x:c r="AS210" s="45" t="str">
        <x:f>IF(ISBLANK('2012 HR 배정표'!AX208)=TRUE,"-",'2012 HR 배정표'!AX208)</x:f>
        <x:v>-</x:v>
      </x:c>
      <x:c r="AT210" s="46" t="str">
        <x:f>IF(ISBLANK('2012 HR 배정표'!AX208)=TRUE,"-",IF(ISERROR((HLOOKUP($A$5,Prj_list!$O$6:$Z$7,2)*'2012 HR 배정표'!AY208)/HLOOKUP($A$5,Prj_list!$O$6:$Z$7,2))=TRUE,"-",(HLOOKUP($A$5,Prj_list!$O$6:$Z$7,2)*'2012 HR 배정표'!AY208)/HLOOKUP($A$5,Prj_list!$O$6:$Z$7,2)))</x:f>
        <x:v>-</x:v>
      </x:c>
      <x:c r="AU210" s="45" t="str">
        <x:f>IF(ISBLANK('2012 HR 배정표'!AZ208)=TRUE,"-",'2012 HR 배정표'!AZ208)</x:f>
        <x:v>-</x:v>
      </x:c>
      <x:c r="AV210" s="46" t="str">
        <x:f>IF(ISBLANK('2012 HR 배정표'!AZ208)=TRUE,"-",IF(ISERROR((HLOOKUP($A$5,Prj_list!$O$6:$Z$7,2)*'2012 HR 배정표'!BA208)/HLOOKUP($A$5,Prj_list!$O$6:$Z$7,2))=TRUE,"-",(HLOOKUP($A$5,Prj_list!$O$6:$Z$7,2)*'2012 HR 배정표'!BA208)/HLOOKUP($A$5,Prj_list!$O$6:$Z$7,2)))</x:f>
        <x:v>-</x:v>
      </x:c>
      <x:c r="AW210" s="34" t="str">
        <x:f t="shared" si="6"/>
        <x:v/>
      </x:c>
      <x:c r="AX210" s="41">
        <x:f t="shared" si="7"/>
        <x:v>0</x:v>
      </x:c>
    </x:row>
    <x:row r="211" spans="1:50">
      <x:c r="A211" s="45" t="str">
        <x:f>IF(ISBLANK('2012 HR 배정표'!F209)=TRUE,"-",'2012 HR 배정표'!F209)</x:f>
        <x:v>-</x:v>
      </x:c>
      <x:c r="B211" s="46" t="str">
        <x:f>IF(ISBLANK('2012 HR 배정표'!F209)=TRUE,"-",IF(ISERROR((HLOOKUP($A$5,Prj_list!$O$6:$Z$7,2)*'2012 HR 배정표'!G209)/HLOOKUP($A$5,Prj_list!$O$6:$Z$7,2))=TRUE,"-",(HLOOKUP($A$5,Prj_list!$O$6:$Z$7,2)*'2012 HR 배정표'!G209)/HLOOKUP($A$5,Prj_list!$O$6:$Z$7,2)))</x:f>
        <x:v>-</x:v>
      </x:c>
      <x:c r="C211" s="45" t="str">
        <x:f>IF(ISBLANK('2012 HR 배정표'!H209)=TRUE,"-",'2012 HR 배정표'!H209)</x:f>
        <x:v>-</x:v>
      </x:c>
      <x:c r="D211" s="46" t="str">
        <x:f>IF(ISBLANK('2012 HR 배정표'!H209)=TRUE,"-",IF(ISERROR((HLOOKUP($A$5,Prj_list!$O$6:$Z$7,2)*'2012 HR 배정표'!I209)/HLOOKUP($A$5,Prj_list!$O$6:$Z$7,2))=TRUE,"-",(HLOOKUP($A$5,Prj_list!$O$6:$Z$7,2)*'2012 HR 배정표'!I209)/HLOOKUP($A$5,Prj_list!$O$6:$Z$7,2)))</x:f>
        <x:v>-</x:v>
      </x:c>
      <x:c r="E211" s="45" t="str">
        <x:f>IF(ISBLANK('2012 HR 배정표'!J209)=TRUE,"-",'2012 HR 배정표'!J209)</x:f>
        <x:v>-</x:v>
      </x:c>
      <x:c r="F211" s="46" t="str">
        <x:f>IF(ISBLANK('2012 HR 배정표'!J209)=TRUE,"-",IF(ISERROR((HLOOKUP($A$5,Prj_list!$O$6:$Z$7,2)*'2012 HR 배정표'!K209)/HLOOKUP($A$5,Prj_list!$O$6:$Z$7,2))=TRUE,"-",(HLOOKUP($A$5,Prj_list!$O$6:$Z$7,2)*'2012 HR 배정표'!K209)/HLOOKUP($A$5,Prj_list!$O$6:$Z$7,2)))</x:f>
        <x:v>-</x:v>
      </x:c>
      <x:c r="G211" s="45" t="str">
        <x:f>IF(ISBLANK('2012 HR 배정표'!L209)=TRUE,"-",'2012 HR 배정표'!L209)</x:f>
        <x:v>-</x:v>
      </x:c>
      <x:c r="H211" s="46" t="str">
        <x:f>IF(ISBLANK('2012 HR 배정표'!L209)=TRUE,"-",IF(ISERROR((HLOOKUP($A$5,Prj_list!$O$6:$Z$7,2)*'2012 HR 배정표'!M209)/HLOOKUP($A$5,Prj_list!$O$6:$Z$7,2))=TRUE,"-",(HLOOKUP($A$5,Prj_list!$O$6:$Z$7,2)*'2012 HR 배정표'!M209)/HLOOKUP($A$5,Prj_list!$O$6:$Z$7,2)))</x:f>
        <x:v>-</x:v>
      </x:c>
      <x:c r="I211" s="45" t="str">
        <x:f>IF(ISBLANK('2012 HR 배정표'!N209)=TRUE,"-",'2012 HR 배정표'!N209)</x:f>
        <x:v>-</x:v>
      </x:c>
      <x:c r="J211" s="46" t="str">
        <x:f>IF(ISBLANK('2012 HR 배정표'!N209)=TRUE,"-",IF(ISERROR((HLOOKUP($A$5,Prj_list!$O$6:$Z$7,2)*'2012 HR 배정표'!O209)/HLOOKUP($A$5,Prj_list!$O$6:$Z$7,2))=TRUE,"-",(HLOOKUP($A$5,Prj_list!$O$6:$Z$7,2)*'2012 HR 배정표'!O209)/HLOOKUP($A$5,Prj_list!$O$6:$Z$7,2)))</x:f>
        <x:v>-</x:v>
      </x:c>
      <x:c r="K211" s="45" t="str">
        <x:f>IF(ISBLANK('2012 HR 배정표'!P209)=TRUE,"-",'2012 HR 배정표'!P209)</x:f>
        <x:v>-</x:v>
      </x:c>
      <x:c r="L211" s="46" t="str">
        <x:f>IF(ISBLANK('2012 HR 배정표'!P209)=TRUE,"-",IF(ISERROR((HLOOKUP($A$5,Prj_list!$O$6:$Z$7,2)*'2012 HR 배정표'!Q209)/HLOOKUP($A$5,Prj_list!$O$6:$Z$7,2))=TRUE,"-",(HLOOKUP($A$5,Prj_list!$O$6:$Z$7,2)*'2012 HR 배정표'!Q209)/HLOOKUP($A$5,Prj_list!$O$6:$Z$7,2)))</x:f>
        <x:v>-</x:v>
      </x:c>
      <x:c r="M211" s="45" t="str">
        <x:f>IF(ISBLANK('2012 HR 배정표'!R209)=TRUE,"-",'2012 HR 배정표'!R209)</x:f>
        <x:v>-</x:v>
      </x:c>
      <x:c r="N211" s="46" t="str">
        <x:f>IF(ISBLANK('2012 HR 배정표'!R209)=TRUE,"-",IF(ISERROR((HLOOKUP($A$5,Prj_list!$O$6:$Z$7,2)*'2012 HR 배정표'!S209)/HLOOKUP($A$5,Prj_list!$O$6:$Z$7,2))=TRUE,"-",(HLOOKUP($A$5,Prj_list!$O$6:$Z$7,2)*'2012 HR 배정표'!S209)/HLOOKUP($A$5,Prj_list!$O$6:$Z$7,2)))</x:f>
        <x:v>-</x:v>
      </x:c>
      <x:c r="O211" s="45" t="str">
        <x:f>IF(ISBLANK('2012 HR 배정표'!T209)=TRUE,"-",'2012 HR 배정표'!T209)</x:f>
        <x:v>-</x:v>
      </x:c>
      <x:c r="P211" s="46" t="str">
        <x:f>IF(ISBLANK('2012 HR 배정표'!T209)=TRUE,"-",IF(ISERROR((HLOOKUP($A$5,Prj_list!$O$6:$Z$7,2)*'2012 HR 배정표'!U209)/HLOOKUP($A$5,Prj_list!$O$6:$Z$7,2))=TRUE,"-",(HLOOKUP($A$5,Prj_list!$O$6:$Z$7,2)*'2012 HR 배정표'!U209)/HLOOKUP($A$5,Prj_list!$O$6:$Z$7,2)))</x:f>
        <x:v>-</x:v>
      </x:c>
      <x:c r="Q211" s="45" t="str">
        <x:f>IF(ISBLANK('2012 HR 배정표'!V209)=TRUE,"-",'2012 HR 배정표'!V209)</x:f>
        <x:v>-</x:v>
      </x:c>
      <x:c r="R211" s="46" t="str">
        <x:f>IF(ISBLANK('2012 HR 배정표'!V209)=TRUE,"-",IF(ISERROR((HLOOKUP($A$5,Prj_list!$O$6:$Z$7,2)*'2012 HR 배정표'!W209)/HLOOKUP($A$5,Prj_list!$O$6:$Z$7,2))=TRUE,"-",(HLOOKUP($A$5,Prj_list!$O$6:$Z$7,2)*'2012 HR 배정표'!W209)/HLOOKUP($A$5,Prj_list!$O$6:$Z$7,2)))</x:f>
        <x:v>-</x:v>
      </x:c>
      <x:c r="S211" s="45" t="str">
        <x:f>IF(ISBLANK('2012 HR 배정표'!X209)=TRUE,"-",'2012 HR 배정표'!X209)</x:f>
        <x:v>-</x:v>
      </x:c>
      <x:c r="T211" s="46" t="str">
        <x:f>IF(ISBLANK('2012 HR 배정표'!X209)=TRUE,"-",IF(ISERROR((HLOOKUP($A$5,Prj_list!$O$6:$Z$7,2)*'2012 HR 배정표'!Y209)/HLOOKUP($A$5,Prj_list!$O$6:$Z$7,2))=TRUE,"-",(HLOOKUP($A$5,Prj_list!$O$6:$Z$7,2)*'2012 HR 배정표'!Y209)/HLOOKUP($A$5,Prj_list!$O$6:$Z$7,2)))</x:f>
        <x:v>-</x:v>
      </x:c>
      <x:c r="U211" s="45" t="str">
        <x:f>IF(ISBLANK('2012 HR 배정표'!Z209)=TRUE,"-",'2012 HR 배정표'!Z209)</x:f>
        <x:v>-</x:v>
      </x:c>
      <x:c r="V211" s="46" t="str">
        <x:f>IF(ISBLANK('2012 HR 배정표'!Z209)=TRUE,"-",IF(ISERROR((HLOOKUP($A$5,Prj_list!$O$6:$Z$7,2)*'2012 HR 배정표'!AA209)/HLOOKUP($A$5,Prj_list!$O$6:$Z$7,2))=TRUE,"-",(HLOOKUP($A$5,Prj_list!$O$6:$Z$7,2)*'2012 HR 배정표'!AA209)/HLOOKUP($A$5,Prj_list!$O$6:$Z$7,2)))</x:f>
        <x:v>-</x:v>
      </x:c>
      <x:c r="W211" s="45" t="str">
        <x:f>IF(ISBLANK('2012 HR 배정표'!AB209)=TRUE,"-",'2012 HR 배정표'!AB209)</x:f>
        <x:v>-</x:v>
      </x:c>
      <x:c r="X211" s="46" t="str">
        <x:f>IF(ISBLANK('2012 HR 배정표'!AB209)=TRUE,"-",IF(ISERROR((HLOOKUP($A$5,Prj_list!$O$6:$Z$7,2)*'2012 HR 배정표'!AC209)/HLOOKUP($A$5,Prj_list!$O$6:$Z$7,2))=TRUE,"-",(HLOOKUP($A$5,Prj_list!$O$6:$Z$7,2)*'2012 HR 배정표'!AC209)/HLOOKUP($A$5,Prj_list!$O$6:$Z$7,2)))</x:f>
        <x:v>-</x:v>
      </x:c>
      <x:c r="Y211" s="45" t="str">
        <x:f>IF(ISBLANK('2012 HR 배정표'!AD209)=TRUE,"-",'2012 HR 배정표'!AD209)</x:f>
        <x:v>-</x:v>
      </x:c>
      <x:c r="Z211" s="46" t="str">
        <x:f>IF(ISBLANK('2012 HR 배정표'!AD209)=TRUE,"-",IF(ISERROR((HLOOKUP($A$5,Prj_list!$O$6:$Z$7,2)*'2012 HR 배정표'!AE209)/HLOOKUP($A$5,Prj_list!$O$6:$Z$7,2))=TRUE,"-",(HLOOKUP($A$5,Prj_list!$O$6:$Z$7,2)*'2012 HR 배정표'!AE209)/HLOOKUP($A$5,Prj_list!$O$6:$Z$7,2)))</x:f>
        <x:v>-</x:v>
      </x:c>
      <x:c r="AA211" s="45" t="str">
        <x:f>IF(ISBLANK('2012 HR 배정표'!AF209)=TRUE,"-",'2012 HR 배정표'!AF209)</x:f>
        <x:v>-</x:v>
      </x:c>
      <x:c r="AB211" s="46" t="str">
        <x:f>IF(ISBLANK('2012 HR 배정표'!AF209)=TRUE,"-",IF(ISERROR((HLOOKUP($A$5,Prj_list!$O$6:$Z$7,2)*'2012 HR 배정표'!AG209)/HLOOKUP($A$5,Prj_list!$O$6:$Z$7,2))=TRUE,"-",(HLOOKUP($A$5,Prj_list!$O$6:$Z$7,2)*'2012 HR 배정표'!AG209)/HLOOKUP($A$5,Prj_list!$O$6:$Z$7,2)))</x:f>
        <x:v>-</x:v>
      </x:c>
      <x:c r="AC211" s="45" t="str">
        <x:f>IF(ISBLANK('2012 HR 배정표'!AH209)=TRUE,"-",'2012 HR 배정표'!AH209)</x:f>
        <x:v>-</x:v>
      </x:c>
      <x:c r="AD211" s="46" t="str">
        <x:f>IF(ISBLANK('2012 HR 배정표'!AH209)=TRUE,"-",IF(ISERROR((HLOOKUP($A$5,Prj_list!$O$6:$Z$7,2)*'2012 HR 배정표'!AI209)/HLOOKUP($A$5,Prj_list!$O$6:$Z$7,2))=TRUE,"-",(HLOOKUP($A$5,Prj_list!$O$6:$Z$7,2)*'2012 HR 배정표'!AI209)/HLOOKUP($A$5,Prj_list!$O$6:$Z$7,2)))</x:f>
        <x:v>-</x:v>
      </x:c>
      <x:c r="AE211" s="45" t="str">
        <x:f>IF(ISBLANK('2012 HR 배정표'!AJ209)=TRUE,"-",'2012 HR 배정표'!AJ209)</x:f>
        <x:v>-</x:v>
      </x:c>
      <x:c r="AF211" s="46" t="str">
        <x:f>IF(ISBLANK('2012 HR 배정표'!AJ209)=TRUE,"-",IF(ISERROR((HLOOKUP($A$5,Prj_list!$O$6:$Z$7,2)*'2012 HR 배정표'!AK209)/HLOOKUP($A$5,Prj_list!$O$6:$Z$7,2))=TRUE,"-",(HLOOKUP($A$5,Prj_list!$O$6:$Z$7,2)*'2012 HR 배정표'!AK209)/HLOOKUP($A$5,Prj_list!$O$6:$Z$7,2)))</x:f>
        <x:v>-</x:v>
      </x:c>
      <x:c r="AG211" s="45" t="str">
        <x:f>IF(ISBLANK('2012 HR 배정표'!AL209)=TRUE,"-",'2012 HR 배정표'!AL209)</x:f>
        <x:v>-</x:v>
      </x:c>
      <x:c r="AH211" s="46" t="str">
        <x:f>IF(ISBLANK('2012 HR 배정표'!AL209)=TRUE,"-",IF(ISERROR((HLOOKUP($A$5,Prj_list!$O$6:$Z$7,2)*'2012 HR 배정표'!AM209)/HLOOKUP($A$5,Prj_list!$O$6:$Z$7,2))=TRUE,"-",(HLOOKUP($A$5,Prj_list!$O$6:$Z$7,2)*'2012 HR 배정표'!AM209)/HLOOKUP($A$5,Prj_list!$O$6:$Z$7,2)))</x:f>
        <x:v>-</x:v>
      </x:c>
      <x:c r="AI211" s="45" t="str">
        <x:f>IF(ISBLANK('2012 HR 배정표'!AN209)=TRUE,"-",'2012 HR 배정표'!AN209)</x:f>
        <x:v>-</x:v>
      </x:c>
      <x:c r="AJ211" s="46" t="str">
        <x:f>IF(ISBLANK('2012 HR 배정표'!AN209)=TRUE,"-",IF(ISERROR((HLOOKUP($A$5,Prj_list!$O$6:$Z$7,2)*'2012 HR 배정표'!AO209)/HLOOKUP($A$5,Prj_list!$O$6:$Z$7,2))=TRUE,"-",(HLOOKUP($A$5,Prj_list!$O$6:$Z$7,2)*'2012 HR 배정표'!AO209)/HLOOKUP($A$5,Prj_list!$O$6:$Z$7,2)))</x:f>
        <x:v>-</x:v>
      </x:c>
      <x:c r="AK211" s="45" t="str">
        <x:f>IF(ISBLANK('2012 HR 배정표'!AP209)=TRUE,"-",'2012 HR 배정표'!AP209)</x:f>
        <x:v>-</x:v>
      </x:c>
      <x:c r="AL211" s="46" t="str">
        <x:f>IF(ISBLANK('2012 HR 배정표'!AP209)=TRUE,"-",IF(ISERROR((HLOOKUP($A$5,Prj_list!$O$6:$Z$7,2)*'2012 HR 배정표'!AQ209)/HLOOKUP($A$5,Prj_list!$O$6:$Z$7,2))=TRUE,"-",(HLOOKUP($A$5,Prj_list!$O$6:$Z$7,2)*'2012 HR 배정표'!AQ209)/HLOOKUP($A$5,Prj_list!$O$6:$Z$7,2)))</x:f>
        <x:v>-</x:v>
      </x:c>
      <x:c r="AM211" s="45" t="str">
        <x:f>IF(ISBLANK('2012 HR 배정표'!AR209)=TRUE,"-",'2012 HR 배정표'!AR209)</x:f>
        <x:v>-</x:v>
      </x:c>
      <x:c r="AN211" s="46" t="str">
        <x:f>IF(ISBLANK('2012 HR 배정표'!AR209)=TRUE,"-",IF(ISERROR((HLOOKUP($A$5,Prj_list!$O$6:$Z$7,2)*'2012 HR 배정표'!AS209)/HLOOKUP($A$5,Prj_list!$O$6:$Z$7,2))=TRUE,"-",(HLOOKUP($A$5,Prj_list!$O$6:$Z$7,2)*'2012 HR 배정표'!AS209)/HLOOKUP($A$5,Prj_list!$O$6:$Z$7,2)))</x:f>
        <x:v>-</x:v>
      </x:c>
      <x:c r="AO211" s="45" t="str">
        <x:f>IF(ISBLANK('2012 HR 배정표'!AT209)=TRUE,"-",'2012 HR 배정표'!AT209)</x:f>
        <x:v>-</x:v>
      </x:c>
      <x:c r="AP211" s="46" t="str">
        <x:f>IF(ISBLANK('2012 HR 배정표'!AT209)=TRUE,"-",IF(ISERROR((HLOOKUP($A$5,Prj_list!$O$6:$Z$7,2)*'2012 HR 배정표'!AU209)/HLOOKUP($A$5,Prj_list!$O$6:$Z$7,2))=TRUE,"-",(HLOOKUP($A$5,Prj_list!$O$6:$Z$7,2)*'2012 HR 배정표'!AU209)/HLOOKUP($A$5,Prj_list!$O$6:$Z$7,2)))</x:f>
        <x:v>-</x:v>
      </x:c>
      <x:c r="AQ211" s="45" t="str">
        <x:f>IF(ISBLANK('2012 HR 배정표'!AV209)=TRUE,"-",'2012 HR 배정표'!AV209)</x:f>
        <x:v>-</x:v>
      </x:c>
      <x:c r="AR211" s="46" t="str">
        <x:f>IF(ISBLANK('2012 HR 배정표'!AV209)=TRUE,"-",IF(ISERROR((HLOOKUP($A$5,Prj_list!$O$6:$Z$7,2)*'2012 HR 배정표'!AW209)/HLOOKUP($A$5,Prj_list!$O$6:$Z$7,2))=TRUE,"-",(HLOOKUP($A$5,Prj_list!$O$6:$Z$7,2)*'2012 HR 배정표'!AW209)/HLOOKUP($A$5,Prj_list!$O$6:$Z$7,2)))</x:f>
        <x:v>-</x:v>
      </x:c>
      <x:c r="AS211" s="45" t="str">
        <x:f>IF(ISBLANK('2012 HR 배정표'!AX209)=TRUE,"-",'2012 HR 배정표'!AX209)</x:f>
        <x:v>-</x:v>
      </x:c>
      <x:c r="AT211" s="46" t="str">
        <x:f>IF(ISBLANK('2012 HR 배정표'!AX209)=TRUE,"-",IF(ISERROR((HLOOKUP($A$5,Prj_list!$O$6:$Z$7,2)*'2012 HR 배정표'!AY209)/HLOOKUP($A$5,Prj_list!$O$6:$Z$7,2))=TRUE,"-",(HLOOKUP($A$5,Prj_list!$O$6:$Z$7,2)*'2012 HR 배정표'!AY209)/HLOOKUP($A$5,Prj_list!$O$6:$Z$7,2)))</x:f>
        <x:v>-</x:v>
      </x:c>
      <x:c r="AU211" s="45" t="str">
        <x:f>IF(ISBLANK('2012 HR 배정표'!AZ209)=TRUE,"-",'2012 HR 배정표'!AZ209)</x:f>
        <x:v>-</x:v>
      </x:c>
      <x:c r="AV211" s="46" t="str">
        <x:f>IF(ISBLANK('2012 HR 배정표'!AZ209)=TRUE,"-",IF(ISERROR((HLOOKUP($A$5,Prj_list!$O$6:$Z$7,2)*'2012 HR 배정표'!BA209)/HLOOKUP($A$5,Prj_list!$O$6:$Z$7,2))=TRUE,"-",(HLOOKUP($A$5,Prj_list!$O$6:$Z$7,2)*'2012 HR 배정표'!BA209)/HLOOKUP($A$5,Prj_list!$O$6:$Z$7,2)))</x:f>
        <x:v>-</x:v>
      </x:c>
      <x:c r="AW211" s="34" t="str">
        <x:f t="shared" si="6"/>
        <x:v/>
      </x:c>
      <x:c r="AX211" s="41">
        <x:f t="shared" si="7"/>
        <x:v>0</x:v>
      </x:c>
    </x:row>
    <x:row r="212" spans="1:50">
      <x:c r="A212" s="45" t="str">
        <x:f>IF(ISBLANK('2012 HR 배정표'!F210)=TRUE,"-",'2012 HR 배정표'!F210)</x:f>
        <x:v>-</x:v>
      </x:c>
      <x:c r="B212" s="46" t="str">
        <x:f>IF(ISBLANK('2012 HR 배정표'!F210)=TRUE,"-",IF(ISERROR((HLOOKUP($A$5,Prj_list!$O$6:$Z$7,2)*'2012 HR 배정표'!G210)/HLOOKUP($A$5,Prj_list!$O$6:$Z$7,2))=TRUE,"-",(HLOOKUP($A$5,Prj_list!$O$6:$Z$7,2)*'2012 HR 배정표'!G210)/HLOOKUP($A$5,Prj_list!$O$6:$Z$7,2)))</x:f>
        <x:v>-</x:v>
      </x:c>
      <x:c r="C212" s="45" t="str">
        <x:f>IF(ISBLANK('2012 HR 배정표'!H210)=TRUE,"-",'2012 HR 배정표'!H210)</x:f>
        <x:v>-</x:v>
      </x:c>
      <x:c r="D212" s="46" t="str">
        <x:f>IF(ISBLANK('2012 HR 배정표'!H210)=TRUE,"-",IF(ISERROR((HLOOKUP($A$5,Prj_list!$O$6:$Z$7,2)*'2012 HR 배정표'!I210)/HLOOKUP($A$5,Prj_list!$O$6:$Z$7,2))=TRUE,"-",(HLOOKUP($A$5,Prj_list!$O$6:$Z$7,2)*'2012 HR 배정표'!I210)/HLOOKUP($A$5,Prj_list!$O$6:$Z$7,2)))</x:f>
        <x:v>-</x:v>
      </x:c>
      <x:c r="E212" s="45" t="str">
        <x:f>IF(ISBLANK('2012 HR 배정표'!J210)=TRUE,"-",'2012 HR 배정표'!J210)</x:f>
        <x:v>-</x:v>
      </x:c>
      <x:c r="F212" s="46" t="str">
        <x:f>IF(ISBLANK('2012 HR 배정표'!J210)=TRUE,"-",IF(ISERROR((HLOOKUP($A$5,Prj_list!$O$6:$Z$7,2)*'2012 HR 배정표'!K210)/HLOOKUP($A$5,Prj_list!$O$6:$Z$7,2))=TRUE,"-",(HLOOKUP($A$5,Prj_list!$O$6:$Z$7,2)*'2012 HR 배정표'!K210)/HLOOKUP($A$5,Prj_list!$O$6:$Z$7,2)))</x:f>
        <x:v>-</x:v>
      </x:c>
      <x:c r="G212" s="45" t="str">
        <x:f>IF(ISBLANK('2012 HR 배정표'!L210)=TRUE,"-",'2012 HR 배정표'!L210)</x:f>
        <x:v>-</x:v>
      </x:c>
      <x:c r="H212" s="46" t="str">
        <x:f>IF(ISBLANK('2012 HR 배정표'!L210)=TRUE,"-",IF(ISERROR((HLOOKUP($A$5,Prj_list!$O$6:$Z$7,2)*'2012 HR 배정표'!M210)/HLOOKUP($A$5,Prj_list!$O$6:$Z$7,2))=TRUE,"-",(HLOOKUP($A$5,Prj_list!$O$6:$Z$7,2)*'2012 HR 배정표'!M210)/HLOOKUP($A$5,Prj_list!$O$6:$Z$7,2)))</x:f>
        <x:v>-</x:v>
      </x:c>
      <x:c r="I212" s="45" t="str">
        <x:f>IF(ISBLANK('2012 HR 배정표'!N210)=TRUE,"-",'2012 HR 배정표'!N210)</x:f>
        <x:v>-</x:v>
      </x:c>
      <x:c r="J212" s="46" t="str">
        <x:f>IF(ISBLANK('2012 HR 배정표'!N210)=TRUE,"-",IF(ISERROR((HLOOKUP($A$5,Prj_list!$O$6:$Z$7,2)*'2012 HR 배정표'!O210)/HLOOKUP($A$5,Prj_list!$O$6:$Z$7,2))=TRUE,"-",(HLOOKUP($A$5,Prj_list!$O$6:$Z$7,2)*'2012 HR 배정표'!O210)/HLOOKUP($A$5,Prj_list!$O$6:$Z$7,2)))</x:f>
        <x:v>-</x:v>
      </x:c>
      <x:c r="K212" s="45" t="str">
        <x:f>IF(ISBLANK('2012 HR 배정표'!P210)=TRUE,"-",'2012 HR 배정표'!P210)</x:f>
        <x:v>-</x:v>
      </x:c>
      <x:c r="L212" s="46" t="str">
        <x:f>IF(ISBLANK('2012 HR 배정표'!P210)=TRUE,"-",IF(ISERROR((HLOOKUP($A$5,Prj_list!$O$6:$Z$7,2)*'2012 HR 배정표'!Q210)/HLOOKUP($A$5,Prj_list!$O$6:$Z$7,2))=TRUE,"-",(HLOOKUP($A$5,Prj_list!$O$6:$Z$7,2)*'2012 HR 배정표'!Q210)/HLOOKUP($A$5,Prj_list!$O$6:$Z$7,2)))</x:f>
        <x:v>-</x:v>
      </x:c>
      <x:c r="M212" s="45" t="str">
        <x:f>IF(ISBLANK('2012 HR 배정표'!R210)=TRUE,"-",'2012 HR 배정표'!R210)</x:f>
        <x:v>-</x:v>
      </x:c>
      <x:c r="N212" s="46" t="str">
        <x:f>IF(ISBLANK('2012 HR 배정표'!R210)=TRUE,"-",IF(ISERROR((HLOOKUP($A$5,Prj_list!$O$6:$Z$7,2)*'2012 HR 배정표'!S210)/HLOOKUP($A$5,Prj_list!$O$6:$Z$7,2))=TRUE,"-",(HLOOKUP($A$5,Prj_list!$O$6:$Z$7,2)*'2012 HR 배정표'!S210)/HLOOKUP($A$5,Prj_list!$O$6:$Z$7,2)))</x:f>
        <x:v>-</x:v>
      </x:c>
      <x:c r="O212" s="45" t="str">
        <x:f>IF(ISBLANK('2012 HR 배정표'!T210)=TRUE,"-",'2012 HR 배정표'!T210)</x:f>
        <x:v>-</x:v>
      </x:c>
      <x:c r="P212" s="46" t="str">
        <x:f>IF(ISBLANK('2012 HR 배정표'!T210)=TRUE,"-",IF(ISERROR((HLOOKUP($A$5,Prj_list!$O$6:$Z$7,2)*'2012 HR 배정표'!U210)/HLOOKUP($A$5,Prj_list!$O$6:$Z$7,2))=TRUE,"-",(HLOOKUP($A$5,Prj_list!$O$6:$Z$7,2)*'2012 HR 배정표'!U210)/HLOOKUP($A$5,Prj_list!$O$6:$Z$7,2)))</x:f>
        <x:v>-</x:v>
      </x:c>
      <x:c r="Q212" s="45" t="str">
        <x:f>IF(ISBLANK('2012 HR 배정표'!V210)=TRUE,"-",'2012 HR 배정표'!V210)</x:f>
        <x:v>-</x:v>
      </x:c>
      <x:c r="R212" s="46" t="str">
        <x:f>IF(ISBLANK('2012 HR 배정표'!V210)=TRUE,"-",IF(ISERROR((HLOOKUP($A$5,Prj_list!$O$6:$Z$7,2)*'2012 HR 배정표'!W210)/HLOOKUP($A$5,Prj_list!$O$6:$Z$7,2))=TRUE,"-",(HLOOKUP($A$5,Prj_list!$O$6:$Z$7,2)*'2012 HR 배정표'!W210)/HLOOKUP($A$5,Prj_list!$O$6:$Z$7,2)))</x:f>
        <x:v>-</x:v>
      </x:c>
      <x:c r="S212" s="45" t="str">
        <x:f>IF(ISBLANK('2012 HR 배정표'!X210)=TRUE,"-",'2012 HR 배정표'!X210)</x:f>
        <x:v>-</x:v>
      </x:c>
      <x:c r="T212" s="46" t="str">
        <x:f>IF(ISBLANK('2012 HR 배정표'!X210)=TRUE,"-",IF(ISERROR((HLOOKUP($A$5,Prj_list!$O$6:$Z$7,2)*'2012 HR 배정표'!Y210)/HLOOKUP($A$5,Prj_list!$O$6:$Z$7,2))=TRUE,"-",(HLOOKUP($A$5,Prj_list!$O$6:$Z$7,2)*'2012 HR 배정표'!Y210)/HLOOKUP($A$5,Prj_list!$O$6:$Z$7,2)))</x:f>
        <x:v>-</x:v>
      </x:c>
      <x:c r="U212" s="45" t="str">
        <x:f>IF(ISBLANK('2012 HR 배정표'!Z210)=TRUE,"-",'2012 HR 배정표'!Z210)</x:f>
        <x:v>-</x:v>
      </x:c>
      <x:c r="V212" s="46" t="str">
        <x:f>IF(ISBLANK('2012 HR 배정표'!Z210)=TRUE,"-",IF(ISERROR((HLOOKUP($A$5,Prj_list!$O$6:$Z$7,2)*'2012 HR 배정표'!AA210)/HLOOKUP($A$5,Prj_list!$O$6:$Z$7,2))=TRUE,"-",(HLOOKUP($A$5,Prj_list!$O$6:$Z$7,2)*'2012 HR 배정표'!AA210)/HLOOKUP($A$5,Prj_list!$O$6:$Z$7,2)))</x:f>
        <x:v>-</x:v>
      </x:c>
      <x:c r="W212" s="45" t="str">
        <x:f>IF(ISBLANK('2012 HR 배정표'!AB210)=TRUE,"-",'2012 HR 배정표'!AB210)</x:f>
        <x:v>-</x:v>
      </x:c>
      <x:c r="X212" s="46" t="str">
        <x:f>IF(ISBLANK('2012 HR 배정표'!AB210)=TRUE,"-",IF(ISERROR((HLOOKUP($A$5,Prj_list!$O$6:$Z$7,2)*'2012 HR 배정표'!AC210)/HLOOKUP($A$5,Prj_list!$O$6:$Z$7,2))=TRUE,"-",(HLOOKUP($A$5,Prj_list!$O$6:$Z$7,2)*'2012 HR 배정표'!AC210)/HLOOKUP($A$5,Prj_list!$O$6:$Z$7,2)))</x:f>
        <x:v>-</x:v>
      </x:c>
      <x:c r="Y212" s="45" t="str">
        <x:f>IF(ISBLANK('2012 HR 배정표'!AD210)=TRUE,"-",'2012 HR 배정표'!AD210)</x:f>
        <x:v>-</x:v>
      </x:c>
      <x:c r="Z212" s="46" t="str">
        <x:f>IF(ISBLANK('2012 HR 배정표'!AD210)=TRUE,"-",IF(ISERROR((HLOOKUP($A$5,Prj_list!$O$6:$Z$7,2)*'2012 HR 배정표'!AE210)/HLOOKUP($A$5,Prj_list!$O$6:$Z$7,2))=TRUE,"-",(HLOOKUP($A$5,Prj_list!$O$6:$Z$7,2)*'2012 HR 배정표'!AE210)/HLOOKUP($A$5,Prj_list!$O$6:$Z$7,2)))</x:f>
        <x:v>-</x:v>
      </x:c>
      <x:c r="AA212" s="45" t="str">
        <x:f>IF(ISBLANK('2012 HR 배정표'!AF210)=TRUE,"-",'2012 HR 배정표'!AF210)</x:f>
        <x:v>-</x:v>
      </x:c>
      <x:c r="AB212" s="46" t="str">
        <x:f>IF(ISBLANK('2012 HR 배정표'!AF210)=TRUE,"-",IF(ISERROR((HLOOKUP($A$5,Prj_list!$O$6:$Z$7,2)*'2012 HR 배정표'!AG210)/HLOOKUP($A$5,Prj_list!$O$6:$Z$7,2))=TRUE,"-",(HLOOKUP($A$5,Prj_list!$O$6:$Z$7,2)*'2012 HR 배정표'!AG210)/HLOOKUP($A$5,Prj_list!$O$6:$Z$7,2)))</x:f>
        <x:v>-</x:v>
      </x:c>
      <x:c r="AC212" s="45" t="str">
        <x:f>IF(ISBLANK('2012 HR 배정표'!AH210)=TRUE,"-",'2012 HR 배정표'!AH210)</x:f>
        <x:v>-</x:v>
      </x:c>
      <x:c r="AD212" s="46" t="str">
        <x:f>IF(ISBLANK('2012 HR 배정표'!AH210)=TRUE,"-",IF(ISERROR((HLOOKUP($A$5,Prj_list!$O$6:$Z$7,2)*'2012 HR 배정표'!AI210)/HLOOKUP($A$5,Prj_list!$O$6:$Z$7,2))=TRUE,"-",(HLOOKUP($A$5,Prj_list!$O$6:$Z$7,2)*'2012 HR 배정표'!AI210)/HLOOKUP($A$5,Prj_list!$O$6:$Z$7,2)))</x:f>
        <x:v>-</x:v>
      </x:c>
      <x:c r="AE212" s="45" t="str">
        <x:f>IF(ISBLANK('2012 HR 배정표'!AJ210)=TRUE,"-",'2012 HR 배정표'!AJ210)</x:f>
        <x:v>-</x:v>
      </x:c>
      <x:c r="AF212" s="46" t="str">
        <x:f>IF(ISBLANK('2012 HR 배정표'!AJ210)=TRUE,"-",IF(ISERROR((HLOOKUP($A$5,Prj_list!$O$6:$Z$7,2)*'2012 HR 배정표'!AK210)/HLOOKUP($A$5,Prj_list!$O$6:$Z$7,2))=TRUE,"-",(HLOOKUP($A$5,Prj_list!$O$6:$Z$7,2)*'2012 HR 배정표'!AK210)/HLOOKUP($A$5,Prj_list!$O$6:$Z$7,2)))</x:f>
        <x:v>-</x:v>
      </x:c>
      <x:c r="AG212" s="45" t="str">
        <x:f>IF(ISBLANK('2012 HR 배정표'!AL210)=TRUE,"-",'2012 HR 배정표'!AL210)</x:f>
        <x:v>-</x:v>
      </x:c>
      <x:c r="AH212" s="46" t="str">
        <x:f>IF(ISBLANK('2012 HR 배정표'!AL210)=TRUE,"-",IF(ISERROR((HLOOKUP($A$5,Prj_list!$O$6:$Z$7,2)*'2012 HR 배정표'!AM210)/HLOOKUP($A$5,Prj_list!$O$6:$Z$7,2))=TRUE,"-",(HLOOKUP($A$5,Prj_list!$O$6:$Z$7,2)*'2012 HR 배정표'!AM210)/HLOOKUP($A$5,Prj_list!$O$6:$Z$7,2)))</x:f>
        <x:v>-</x:v>
      </x:c>
      <x:c r="AI212" s="45" t="str">
        <x:f>IF(ISBLANK('2012 HR 배정표'!AN210)=TRUE,"-",'2012 HR 배정표'!AN210)</x:f>
        <x:v>-</x:v>
      </x:c>
      <x:c r="AJ212" s="46" t="str">
        <x:f>IF(ISBLANK('2012 HR 배정표'!AN210)=TRUE,"-",IF(ISERROR((HLOOKUP($A$5,Prj_list!$O$6:$Z$7,2)*'2012 HR 배정표'!AO210)/HLOOKUP($A$5,Prj_list!$O$6:$Z$7,2))=TRUE,"-",(HLOOKUP($A$5,Prj_list!$O$6:$Z$7,2)*'2012 HR 배정표'!AO210)/HLOOKUP($A$5,Prj_list!$O$6:$Z$7,2)))</x:f>
        <x:v>-</x:v>
      </x:c>
      <x:c r="AK212" s="45" t="str">
        <x:f>IF(ISBLANK('2012 HR 배정표'!AP210)=TRUE,"-",'2012 HR 배정표'!AP210)</x:f>
        <x:v>-</x:v>
      </x:c>
      <x:c r="AL212" s="46" t="str">
        <x:f>IF(ISBLANK('2012 HR 배정표'!AP210)=TRUE,"-",IF(ISERROR((HLOOKUP($A$5,Prj_list!$O$6:$Z$7,2)*'2012 HR 배정표'!AQ210)/HLOOKUP($A$5,Prj_list!$O$6:$Z$7,2))=TRUE,"-",(HLOOKUP($A$5,Prj_list!$O$6:$Z$7,2)*'2012 HR 배정표'!AQ210)/HLOOKUP($A$5,Prj_list!$O$6:$Z$7,2)))</x:f>
        <x:v>-</x:v>
      </x:c>
      <x:c r="AM212" s="45" t="str">
        <x:f>IF(ISBLANK('2012 HR 배정표'!AR210)=TRUE,"-",'2012 HR 배정표'!AR210)</x:f>
        <x:v>-</x:v>
      </x:c>
      <x:c r="AN212" s="46" t="str">
        <x:f>IF(ISBLANK('2012 HR 배정표'!AR210)=TRUE,"-",IF(ISERROR((HLOOKUP($A$5,Prj_list!$O$6:$Z$7,2)*'2012 HR 배정표'!AS210)/HLOOKUP($A$5,Prj_list!$O$6:$Z$7,2))=TRUE,"-",(HLOOKUP($A$5,Prj_list!$O$6:$Z$7,2)*'2012 HR 배정표'!AS210)/HLOOKUP($A$5,Prj_list!$O$6:$Z$7,2)))</x:f>
        <x:v>-</x:v>
      </x:c>
      <x:c r="AO212" s="45" t="str">
        <x:f>IF(ISBLANK('2012 HR 배정표'!AT210)=TRUE,"-",'2012 HR 배정표'!AT210)</x:f>
        <x:v>-</x:v>
      </x:c>
      <x:c r="AP212" s="46" t="str">
        <x:f>IF(ISBLANK('2012 HR 배정표'!AT210)=TRUE,"-",IF(ISERROR((HLOOKUP($A$5,Prj_list!$O$6:$Z$7,2)*'2012 HR 배정표'!AU210)/HLOOKUP($A$5,Prj_list!$O$6:$Z$7,2))=TRUE,"-",(HLOOKUP($A$5,Prj_list!$O$6:$Z$7,2)*'2012 HR 배정표'!AU210)/HLOOKUP($A$5,Prj_list!$O$6:$Z$7,2)))</x:f>
        <x:v>-</x:v>
      </x:c>
      <x:c r="AQ212" s="45" t="str">
        <x:f>IF(ISBLANK('2012 HR 배정표'!AV210)=TRUE,"-",'2012 HR 배정표'!AV210)</x:f>
        <x:v>-</x:v>
      </x:c>
      <x:c r="AR212" s="46" t="str">
        <x:f>IF(ISBLANK('2012 HR 배정표'!AV210)=TRUE,"-",IF(ISERROR((HLOOKUP($A$5,Prj_list!$O$6:$Z$7,2)*'2012 HR 배정표'!AW210)/HLOOKUP($A$5,Prj_list!$O$6:$Z$7,2))=TRUE,"-",(HLOOKUP($A$5,Prj_list!$O$6:$Z$7,2)*'2012 HR 배정표'!AW210)/HLOOKUP($A$5,Prj_list!$O$6:$Z$7,2)))</x:f>
        <x:v>-</x:v>
      </x:c>
      <x:c r="AS212" s="45" t="str">
        <x:f>IF(ISBLANK('2012 HR 배정표'!AX210)=TRUE,"-",'2012 HR 배정표'!AX210)</x:f>
        <x:v>-</x:v>
      </x:c>
      <x:c r="AT212" s="46" t="str">
        <x:f>IF(ISBLANK('2012 HR 배정표'!AX210)=TRUE,"-",IF(ISERROR((HLOOKUP($A$5,Prj_list!$O$6:$Z$7,2)*'2012 HR 배정표'!AY210)/HLOOKUP($A$5,Prj_list!$O$6:$Z$7,2))=TRUE,"-",(HLOOKUP($A$5,Prj_list!$O$6:$Z$7,2)*'2012 HR 배정표'!AY210)/HLOOKUP($A$5,Prj_list!$O$6:$Z$7,2)))</x:f>
        <x:v>-</x:v>
      </x:c>
      <x:c r="AU212" s="45" t="str">
        <x:f>IF(ISBLANK('2012 HR 배정표'!AZ210)=TRUE,"-",'2012 HR 배정표'!AZ210)</x:f>
        <x:v>-</x:v>
      </x:c>
      <x:c r="AV212" s="46" t="str">
        <x:f>IF(ISBLANK('2012 HR 배정표'!AZ210)=TRUE,"-",IF(ISERROR((HLOOKUP($A$5,Prj_list!$O$6:$Z$7,2)*'2012 HR 배정표'!BA210)/HLOOKUP($A$5,Prj_list!$O$6:$Z$7,2))=TRUE,"-",(HLOOKUP($A$5,Prj_list!$O$6:$Z$7,2)*'2012 HR 배정표'!BA210)/HLOOKUP($A$5,Prj_list!$O$6:$Z$7,2)))</x:f>
        <x:v>-</x:v>
      </x:c>
      <x:c r="AW212" s="34" t="str">
        <x:f t="shared" si="6"/>
        <x:v/>
      </x:c>
      <x:c r="AX212" s="41">
        <x:f t="shared" si="7"/>
        <x:v>0</x:v>
      </x:c>
    </x:row>
    <x:row r="213" spans="1:50">
      <x:c r="A213" s="45" t="str">
        <x:f>IF(ISBLANK('2012 HR 배정표'!F211)=TRUE,"-",'2012 HR 배정표'!F211)</x:f>
        <x:v>-</x:v>
      </x:c>
      <x:c r="B213" s="46" t="str">
        <x:f>IF(ISBLANK('2012 HR 배정표'!F211)=TRUE,"-",IF(ISERROR((HLOOKUP($A$5,Prj_list!$O$6:$Z$7,2)*'2012 HR 배정표'!G211)/HLOOKUP($A$5,Prj_list!$O$6:$Z$7,2))=TRUE,"-",(HLOOKUP($A$5,Prj_list!$O$6:$Z$7,2)*'2012 HR 배정표'!G211)/HLOOKUP($A$5,Prj_list!$O$6:$Z$7,2)))</x:f>
        <x:v>-</x:v>
      </x:c>
      <x:c r="C213" s="45" t="str">
        <x:f>IF(ISBLANK('2012 HR 배정표'!H211)=TRUE,"-",'2012 HR 배정표'!H211)</x:f>
        <x:v>-</x:v>
      </x:c>
      <x:c r="D213" s="46" t="str">
        <x:f>IF(ISBLANK('2012 HR 배정표'!H211)=TRUE,"-",IF(ISERROR((HLOOKUP($A$5,Prj_list!$O$6:$Z$7,2)*'2012 HR 배정표'!I211)/HLOOKUP($A$5,Prj_list!$O$6:$Z$7,2))=TRUE,"-",(HLOOKUP($A$5,Prj_list!$O$6:$Z$7,2)*'2012 HR 배정표'!I211)/HLOOKUP($A$5,Prj_list!$O$6:$Z$7,2)))</x:f>
        <x:v>-</x:v>
      </x:c>
      <x:c r="E213" s="45" t="str">
        <x:f>IF(ISBLANK('2012 HR 배정표'!J211)=TRUE,"-",'2012 HR 배정표'!J211)</x:f>
        <x:v>-</x:v>
      </x:c>
      <x:c r="F213" s="46" t="str">
        <x:f>IF(ISBLANK('2012 HR 배정표'!J211)=TRUE,"-",IF(ISERROR((HLOOKUP($A$5,Prj_list!$O$6:$Z$7,2)*'2012 HR 배정표'!K211)/HLOOKUP($A$5,Prj_list!$O$6:$Z$7,2))=TRUE,"-",(HLOOKUP($A$5,Prj_list!$O$6:$Z$7,2)*'2012 HR 배정표'!K211)/HLOOKUP($A$5,Prj_list!$O$6:$Z$7,2)))</x:f>
        <x:v>-</x:v>
      </x:c>
      <x:c r="G213" s="45" t="str">
        <x:f>IF(ISBLANK('2012 HR 배정표'!L211)=TRUE,"-",'2012 HR 배정표'!L211)</x:f>
        <x:v>-</x:v>
      </x:c>
      <x:c r="H213" s="46" t="str">
        <x:f>IF(ISBLANK('2012 HR 배정표'!L211)=TRUE,"-",IF(ISERROR((HLOOKUP($A$5,Prj_list!$O$6:$Z$7,2)*'2012 HR 배정표'!M211)/HLOOKUP($A$5,Prj_list!$O$6:$Z$7,2))=TRUE,"-",(HLOOKUP($A$5,Prj_list!$O$6:$Z$7,2)*'2012 HR 배정표'!M211)/HLOOKUP($A$5,Prj_list!$O$6:$Z$7,2)))</x:f>
        <x:v>-</x:v>
      </x:c>
      <x:c r="I213" s="45" t="str">
        <x:f>IF(ISBLANK('2012 HR 배정표'!N211)=TRUE,"-",'2012 HR 배정표'!N211)</x:f>
        <x:v>-</x:v>
      </x:c>
      <x:c r="J213" s="46" t="str">
        <x:f>IF(ISBLANK('2012 HR 배정표'!N211)=TRUE,"-",IF(ISERROR((HLOOKUP($A$5,Prj_list!$O$6:$Z$7,2)*'2012 HR 배정표'!O211)/HLOOKUP($A$5,Prj_list!$O$6:$Z$7,2))=TRUE,"-",(HLOOKUP($A$5,Prj_list!$O$6:$Z$7,2)*'2012 HR 배정표'!O211)/HLOOKUP($A$5,Prj_list!$O$6:$Z$7,2)))</x:f>
        <x:v>-</x:v>
      </x:c>
      <x:c r="K213" s="45" t="str">
        <x:f>IF(ISBLANK('2012 HR 배정표'!P211)=TRUE,"-",'2012 HR 배정표'!P211)</x:f>
        <x:v>-</x:v>
      </x:c>
      <x:c r="L213" s="46" t="str">
        <x:f>IF(ISBLANK('2012 HR 배정표'!P211)=TRUE,"-",IF(ISERROR((HLOOKUP($A$5,Prj_list!$O$6:$Z$7,2)*'2012 HR 배정표'!Q211)/HLOOKUP($A$5,Prj_list!$O$6:$Z$7,2))=TRUE,"-",(HLOOKUP($A$5,Prj_list!$O$6:$Z$7,2)*'2012 HR 배정표'!Q211)/HLOOKUP($A$5,Prj_list!$O$6:$Z$7,2)))</x:f>
        <x:v>-</x:v>
      </x:c>
      <x:c r="M213" s="45" t="str">
        <x:f>IF(ISBLANK('2012 HR 배정표'!R211)=TRUE,"-",'2012 HR 배정표'!R211)</x:f>
        <x:v>-</x:v>
      </x:c>
      <x:c r="N213" s="46" t="str">
        <x:f>IF(ISBLANK('2012 HR 배정표'!R211)=TRUE,"-",IF(ISERROR((HLOOKUP($A$5,Prj_list!$O$6:$Z$7,2)*'2012 HR 배정표'!S211)/HLOOKUP($A$5,Prj_list!$O$6:$Z$7,2))=TRUE,"-",(HLOOKUP($A$5,Prj_list!$O$6:$Z$7,2)*'2012 HR 배정표'!S211)/HLOOKUP($A$5,Prj_list!$O$6:$Z$7,2)))</x:f>
        <x:v>-</x:v>
      </x:c>
      <x:c r="O213" s="45" t="str">
        <x:f>IF(ISBLANK('2012 HR 배정표'!T211)=TRUE,"-",'2012 HR 배정표'!T211)</x:f>
        <x:v>-</x:v>
      </x:c>
      <x:c r="P213" s="46" t="str">
        <x:f>IF(ISBLANK('2012 HR 배정표'!T211)=TRUE,"-",IF(ISERROR((HLOOKUP($A$5,Prj_list!$O$6:$Z$7,2)*'2012 HR 배정표'!U211)/HLOOKUP($A$5,Prj_list!$O$6:$Z$7,2))=TRUE,"-",(HLOOKUP($A$5,Prj_list!$O$6:$Z$7,2)*'2012 HR 배정표'!U211)/HLOOKUP($A$5,Prj_list!$O$6:$Z$7,2)))</x:f>
        <x:v>-</x:v>
      </x:c>
      <x:c r="Q213" s="45" t="str">
        <x:f>IF(ISBLANK('2012 HR 배정표'!V211)=TRUE,"-",'2012 HR 배정표'!V211)</x:f>
        <x:v>-</x:v>
      </x:c>
      <x:c r="R213" s="46" t="str">
        <x:f>IF(ISBLANK('2012 HR 배정표'!V211)=TRUE,"-",IF(ISERROR((HLOOKUP($A$5,Prj_list!$O$6:$Z$7,2)*'2012 HR 배정표'!W211)/HLOOKUP($A$5,Prj_list!$O$6:$Z$7,2))=TRUE,"-",(HLOOKUP($A$5,Prj_list!$O$6:$Z$7,2)*'2012 HR 배정표'!W211)/HLOOKUP($A$5,Prj_list!$O$6:$Z$7,2)))</x:f>
        <x:v>-</x:v>
      </x:c>
      <x:c r="S213" s="45" t="str">
        <x:f>IF(ISBLANK('2012 HR 배정표'!X211)=TRUE,"-",'2012 HR 배정표'!X211)</x:f>
        <x:v>-</x:v>
      </x:c>
      <x:c r="T213" s="46" t="str">
        <x:f>IF(ISBLANK('2012 HR 배정표'!X211)=TRUE,"-",IF(ISERROR((HLOOKUP($A$5,Prj_list!$O$6:$Z$7,2)*'2012 HR 배정표'!Y211)/HLOOKUP($A$5,Prj_list!$O$6:$Z$7,2))=TRUE,"-",(HLOOKUP($A$5,Prj_list!$O$6:$Z$7,2)*'2012 HR 배정표'!Y211)/HLOOKUP($A$5,Prj_list!$O$6:$Z$7,2)))</x:f>
        <x:v>-</x:v>
      </x:c>
      <x:c r="U213" s="45" t="str">
        <x:f>IF(ISBLANK('2012 HR 배정표'!Z211)=TRUE,"-",'2012 HR 배정표'!Z211)</x:f>
        <x:v>-</x:v>
      </x:c>
      <x:c r="V213" s="46" t="str">
        <x:f>IF(ISBLANK('2012 HR 배정표'!Z211)=TRUE,"-",IF(ISERROR((HLOOKUP($A$5,Prj_list!$O$6:$Z$7,2)*'2012 HR 배정표'!AA211)/HLOOKUP($A$5,Prj_list!$O$6:$Z$7,2))=TRUE,"-",(HLOOKUP($A$5,Prj_list!$O$6:$Z$7,2)*'2012 HR 배정표'!AA211)/HLOOKUP($A$5,Prj_list!$O$6:$Z$7,2)))</x:f>
        <x:v>-</x:v>
      </x:c>
      <x:c r="W213" s="45" t="str">
        <x:f>IF(ISBLANK('2012 HR 배정표'!AB211)=TRUE,"-",'2012 HR 배정표'!AB211)</x:f>
        <x:v>-</x:v>
      </x:c>
      <x:c r="X213" s="46" t="str">
        <x:f>IF(ISBLANK('2012 HR 배정표'!AB211)=TRUE,"-",IF(ISERROR((HLOOKUP($A$5,Prj_list!$O$6:$Z$7,2)*'2012 HR 배정표'!AC211)/HLOOKUP($A$5,Prj_list!$O$6:$Z$7,2))=TRUE,"-",(HLOOKUP($A$5,Prj_list!$O$6:$Z$7,2)*'2012 HR 배정표'!AC211)/HLOOKUP($A$5,Prj_list!$O$6:$Z$7,2)))</x:f>
        <x:v>-</x:v>
      </x:c>
      <x:c r="Y213" s="45" t="str">
        <x:f>IF(ISBLANK('2012 HR 배정표'!AD211)=TRUE,"-",'2012 HR 배정표'!AD211)</x:f>
        <x:v>-</x:v>
      </x:c>
      <x:c r="Z213" s="46" t="str">
        <x:f>IF(ISBLANK('2012 HR 배정표'!AD211)=TRUE,"-",IF(ISERROR((HLOOKUP($A$5,Prj_list!$O$6:$Z$7,2)*'2012 HR 배정표'!AE211)/HLOOKUP($A$5,Prj_list!$O$6:$Z$7,2))=TRUE,"-",(HLOOKUP($A$5,Prj_list!$O$6:$Z$7,2)*'2012 HR 배정표'!AE211)/HLOOKUP($A$5,Prj_list!$O$6:$Z$7,2)))</x:f>
        <x:v>-</x:v>
      </x:c>
      <x:c r="AA213" s="45" t="str">
        <x:f>IF(ISBLANK('2012 HR 배정표'!AF211)=TRUE,"-",'2012 HR 배정표'!AF211)</x:f>
        <x:v>-</x:v>
      </x:c>
      <x:c r="AB213" s="46" t="str">
        <x:f>IF(ISBLANK('2012 HR 배정표'!AF211)=TRUE,"-",IF(ISERROR((HLOOKUP($A$5,Prj_list!$O$6:$Z$7,2)*'2012 HR 배정표'!AG211)/HLOOKUP($A$5,Prj_list!$O$6:$Z$7,2))=TRUE,"-",(HLOOKUP($A$5,Prj_list!$O$6:$Z$7,2)*'2012 HR 배정표'!AG211)/HLOOKUP($A$5,Prj_list!$O$6:$Z$7,2)))</x:f>
        <x:v>-</x:v>
      </x:c>
      <x:c r="AC213" s="45" t="str">
        <x:f>IF(ISBLANK('2012 HR 배정표'!AH211)=TRUE,"-",'2012 HR 배정표'!AH211)</x:f>
        <x:v>-</x:v>
      </x:c>
      <x:c r="AD213" s="46" t="str">
        <x:f>IF(ISBLANK('2012 HR 배정표'!AH211)=TRUE,"-",IF(ISERROR((HLOOKUP($A$5,Prj_list!$O$6:$Z$7,2)*'2012 HR 배정표'!AI211)/HLOOKUP($A$5,Prj_list!$O$6:$Z$7,2))=TRUE,"-",(HLOOKUP($A$5,Prj_list!$O$6:$Z$7,2)*'2012 HR 배정표'!AI211)/HLOOKUP($A$5,Prj_list!$O$6:$Z$7,2)))</x:f>
        <x:v>-</x:v>
      </x:c>
      <x:c r="AE213" s="45" t="str">
        <x:f>IF(ISBLANK('2012 HR 배정표'!AJ211)=TRUE,"-",'2012 HR 배정표'!AJ211)</x:f>
        <x:v>-</x:v>
      </x:c>
      <x:c r="AF213" s="46" t="str">
        <x:f>IF(ISBLANK('2012 HR 배정표'!AJ211)=TRUE,"-",IF(ISERROR((HLOOKUP($A$5,Prj_list!$O$6:$Z$7,2)*'2012 HR 배정표'!AK211)/HLOOKUP($A$5,Prj_list!$O$6:$Z$7,2))=TRUE,"-",(HLOOKUP($A$5,Prj_list!$O$6:$Z$7,2)*'2012 HR 배정표'!AK211)/HLOOKUP($A$5,Prj_list!$O$6:$Z$7,2)))</x:f>
        <x:v>-</x:v>
      </x:c>
      <x:c r="AG213" s="45" t="str">
        <x:f>IF(ISBLANK('2012 HR 배정표'!AL211)=TRUE,"-",'2012 HR 배정표'!AL211)</x:f>
        <x:v>-</x:v>
      </x:c>
      <x:c r="AH213" s="46" t="str">
        <x:f>IF(ISBLANK('2012 HR 배정표'!AL211)=TRUE,"-",IF(ISERROR((HLOOKUP($A$5,Prj_list!$O$6:$Z$7,2)*'2012 HR 배정표'!AM211)/HLOOKUP($A$5,Prj_list!$O$6:$Z$7,2))=TRUE,"-",(HLOOKUP($A$5,Prj_list!$O$6:$Z$7,2)*'2012 HR 배정표'!AM211)/HLOOKUP($A$5,Prj_list!$O$6:$Z$7,2)))</x:f>
        <x:v>-</x:v>
      </x:c>
      <x:c r="AI213" s="45" t="str">
        <x:f>IF(ISBLANK('2012 HR 배정표'!AN211)=TRUE,"-",'2012 HR 배정표'!AN211)</x:f>
        <x:v>-</x:v>
      </x:c>
      <x:c r="AJ213" s="46" t="str">
        <x:f>IF(ISBLANK('2012 HR 배정표'!AN211)=TRUE,"-",IF(ISERROR((HLOOKUP($A$5,Prj_list!$O$6:$Z$7,2)*'2012 HR 배정표'!AO211)/HLOOKUP($A$5,Prj_list!$O$6:$Z$7,2))=TRUE,"-",(HLOOKUP($A$5,Prj_list!$O$6:$Z$7,2)*'2012 HR 배정표'!AO211)/HLOOKUP($A$5,Prj_list!$O$6:$Z$7,2)))</x:f>
        <x:v>-</x:v>
      </x:c>
      <x:c r="AK213" s="45" t="str">
        <x:f>IF(ISBLANK('2012 HR 배정표'!AP211)=TRUE,"-",'2012 HR 배정표'!AP211)</x:f>
        <x:v>-</x:v>
      </x:c>
      <x:c r="AL213" s="46" t="str">
        <x:f>IF(ISBLANK('2012 HR 배정표'!AP211)=TRUE,"-",IF(ISERROR((HLOOKUP($A$5,Prj_list!$O$6:$Z$7,2)*'2012 HR 배정표'!AQ211)/HLOOKUP($A$5,Prj_list!$O$6:$Z$7,2))=TRUE,"-",(HLOOKUP($A$5,Prj_list!$O$6:$Z$7,2)*'2012 HR 배정표'!AQ211)/HLOOKUP($A$5,Prj_list!$O$6:$Z$7,2)))</x:f>
        <x:v>-</x:v>
      </x:c>
      <x:c r="AM213" s="45" t="str">
        <x:f>IF(ISBLANK('2012 HR 배정표'!AR211)=TRUE,"-",'2012 HR 배정표'!AR211)</x:f>
        <x:v>-</x:v>
      </x:c>
      <x:c r="AN213" s="46" t="str">
        <x:f>IF(ISBLANK('2012 HR 배정표'!AR211)=TRUE,"-",IF(ISERROR((HLOOKUP($A$5,Prj_list!$O$6:$Z$7,2)*'2012 HR 배정표'!AS211)/HLOOKUP($A$5,Prj_list!$O$6:$Z$7,2))=TRUE,"-",(HLOOKUP($A$5,Prj_list!$O$6:$Z$7,2)*'2012 HR 배정표'!AS211)/HLOOKUP($A$5,Prj_list!$O$6:$Z$7,2)))</x:f>
        <x:v>-</x:v>
      </x:c>
      <x:c r="AO213" s="45" t="str">
        <x:f>IF(ISBLANK('2012 HR 배정표'!AT211)=TRUE,"-",'2012 HR 배정표'!AT211)</x:f>
        <x:v>-</x:v>
      </x:c>
      <x:c r="AP213" s="46" t="str">
        <x:f>IF(ISBLANK('2012 HR 배정표'!AT211)=TRUE,"-",IF(ISERROR((HLOOKUP($A$5,Prj_list!$O$6:$Z$7,2)*'2012 HR 배정표'!AU211)/HLOOKUP($A$5,Prj_list!$O$6:$Z$7,2))=TRUE,"-",(HLOOKUP($A$5,Prj_list!$O$6:$Z$7,2)*'2012 HR 배정표'!AU211)/HLOOKUP($A$5,Prj_list!$O$6:$Z$7,2)))</x:f>
        <x:v>-</x:v>
      </x:c>
      <x:c r="AQ213" s="45" t="str">
        <x:f>IF(ISBLANK('2012 HR 배정표'!AV211)=TRUE,"-",'2012 HR 배정표'!AV211)</x:f>
        <x:v>-</x:v>
      </x:c>
      <x:c r="AR213" s="46" t="str">
        <x:f>IF(ISBLANK('2012 HR 배정표'!AV211)=TRUE,"-",IF(ISERROR((HLOOKUP($A$5,Prj_list!$O$6:$Z$7,2)*'2012 HR 배정표'!AW211)/HLOOKUP($A$5,Prj_list!$O$6:$Z$7,2))=TRUE,"-",(HLOOKUP($A$5,Prj_list!$O$6:$Z$7,2)*'2012 HR 배정표'!AW211)/HLOOKUP($A$5,Prj_list!$O$6:$Z$7,2)))</x:f>
        <x:v>-</x:v>
      </x:c>
      <x:c r="AS213" s="45" t="str">
        <x:f>IF(ISBLANK('2012 HR 배정표'!AX211)=TRUE,"-",'2012 HR 배정표'!AX211)</x:f>
        <x:v>-</x:v>
      </x:c>
      <x:c r="AT213" s="46" t="str">
        <x:f>IF(ISBLANK('2012 HR 배정표'!AX211)=TRUE,"-",IF(ISERROR((HLOOKUP($A$5,Prj_list!$O$6:$Z$7,2)*'2012 HR 배정표'!AY211)/HLOOKUP($A$5,Prj_list!$O$6:$Z$7,2))=TRUE,"-",(HLOOKUP($A$5,Prj_list!$O$6:$Z$7,2)*'2012 HR 배정표'!AY211)/HLOOKUP($A$5,Prj_list!$O$6:$Z$7,2)))</x:f>
        <x:v>-</x:v>
      </x:c>
      <x:c r="AU213" s="45" t="str">
        <x:f>IF(ISBLANK('2012 HR 배정표'!AZ211)=TRUE,"-",'2012 HR 배정표'!AZ211)</x:f>
        <x:v>-</x:v>
      </x:c>
      <x:c r="AV213" s="46" t="str">
        <x:f>IF(ISBLANK('2012 HR 배정표'!AZ211)=TRUE,"-",IF(ISERROR((HLOOKUP($A$5,Prj_list!$O$6:$Z$7,2)*'2012 HR 배정표'!BA211)/HLOOKUP($A$5,Prj_list!$O$6:$Z$7,2))=TRUE,"-",(HLOOKUP($A$5,Prj_list!$O$6:$Z$7,2)*'2012 HR 배정표'!BA211)/HLOOKUP($A$5,Prj_list!$O$6:$Z$7,2)))</x:f>
        <x:v>-</x:v>
      </x:c>
      <x:c r="AW213" s="34" t="str">
        <x:f t="shared" si="6"/>
        <x:v/>
      </x:c>
      <x:c r="AX213" s="41">
        <x:f t="shared" si="7"/>
        <x:v>0</x:v>
      </x:c>
    </x:row>
    <x:row r="214" spans="1:50">
      <x:c r="A214" s="45" t="str">
        <x:f>IF(ISBLANK('2012 HR 배정표'!F212)=TRUE,"-",'2012 HR 배정표'!F212)</x:f>
        <x:v>-</x:v>
      </x:c>
      <x:c r="B214" s="46" t="str">
        <x:f>IF(ISBLANK('2012 HR 배정표'!F212)=TRUE,"-",IF(ISERROR((HLOOKUP($A$5,Prj_list!$O$6:$Z$7,2)*'2012 HR 배정표'!G212)/HLOOKUP($A$5,Prj_list!$O$6:$Z$7,2))=TRUE,"-",(HLOOKUP($A$5,Prj_list!$O$6:$Z$7,2)*'2012 HR 배정표'!G212)/HLOOKUP($A$5,Prj_list!$O$6:$Z$7,2)))</x:f>
        <x:v>-</x:v>
      </x:c>
      <x:c r="C214" s="45" t="str">
        <x:f>IF(ISBLANK('2012 HR 배정표'!H212)=TRUE,"-",'2012 HR 배정표'!H212)</x:f>
        <x:v>-</x:v>
      </x:c>
      <x:c r="D214" s="46" t="str">
        <x:f>IF(ISBLANK('2012 HR 배정표'!H212)=TRUE,"-",IF(ISERROR((HLOOKUP($A$5,Prj_list!$O$6:$Z$7,2)*'2012 HR 배정표'!I212)/HLOOKUP($A$5,Prj_list!$O$6:$Z$7,2))=TRUE,"-",(HLOOKUP($A$5,Prj_list!$O$6:$Z$7,2)*'2012 HR 배정표'!I212)/HLOOKUP($A$5,Prj_list!$O$6:$Z$7,2)))</x:f>
        <x:v>-</x:v>
      </x:c>
      <x:c r="E214" s="45" t="str">
        <x:f>IF(ISBLANK('2012 HR 배정표'!J212)=TRUE,"-",'2012 HR 배정표'!J212)</x:f>
        <x:v>-</x:v>
      </x:c>
      <x:c r="F214" s="46" t="str">
        <x:f>IF(ISBLANK('2012 HR 배정표'!J212)=TRUE,"-",IF(ISERROR((HLOOKUP($A$5,Prj_list!$O$6:$Z$7,2)*'2012 HR 배정표'!K212)/HLOOKUP($A$5,Prj_list!$O$6:$Z$7,2))=TRUE,"-",(HLOOKUP($A$5,Prj_list!$O$6:$Z$7,2)*'2012 HR 배정표'!K212)/HLOOKUP($A$5,Prj_list!$O$6:$Z$7,2)))</x:f>
        <x:v>-</x:v>
      </x:c>
      <x:c r="G214" s="45" t="str">
        <x:f>IF(ISBLANK('2012 HR 배정표'!L212)=TRUE,"-",'2012 HR 배정표'!L212)</x:f>
        <x:v>-</x:v>
      </x:c>
      <x:c r="H214" s="46" t="str">
        <x:f>IF(ISBLANK('2012 HR 배정표'!L212)=TRUE,"-",IF(ISERROR((HLOOKUP($A$5,Prj_list!$O$6:$Z$7,2)*'2012 HR 배정표'!M212)/HLOOKUP($A$5,Prj_list!$O$6:$Z$7,2))=TRUE,"-",(HLOOKUP($A$5,Prj_list!$O$6:$Z$7,2)*'2012 HR 배정표'!M212)/HLOOKUP($A$5,Prj_list!$O$6:$Z$7,2)))</x:f>
        <x:v>-</x:v>
      </x:c>
      <x:c r="I214" s="45" t="str">
        <x:f>IF(ISBLANK('2012 HR 배정표'!N212)=TRUE,"-",'2012 HR 배정표'!N212)</x:f>
        <x:v>-</x:v>
      </x:c>
      <x:c r="J214" s="46" t="str">
        <x:f>IF(ISBLANK('2012 HR 배정표'!N212)=TRUE,"-",IF(ISERROR((HLOOKUP($A$5,Prj_list!$O$6:$Z$7,2)*'2012 HR 배정표'!O212)/HLOOKUP($A$5,Prj_list!$O$6:$Z$7,2))=TRUE,"-",(HLOOKUP($A$5,Prj_list!$O$6:$Z$7,2)*'2012 HR 배정표'!O212)/HLOOKUP($A$5,Prj_list!$O$6:$Z$7,2)))</x:f>
        <x:v>-</x:v>
      </x:c>
      <x:c r="K214" s="45" t="str">
        <x:f>IF(ISBLANK('2012 HR 배정표'!P212)=TRUE,"-",'2012 HR 배정표'!P212)</x:f>
        <x:v>-</x:v>
      </x:c>
      <x:c r="L214" s="46" t="str">
        <x:f>IF(ISBLANK('2012 HR 배정표'!P212)=TRUE,"-",IF(ISERROR((HLOOKUP($A$5,Prj_list!$O$6:$Z$7,2)*'2012 HR 배정표'!Q212)/HLOOKUP($A$5,Prj_list!$O$6:$Z$7,2))=TRUE,"-",(HLOOKUP($A$5,Prj_list!$O$6:$Z$7,2)*'2012 HR 배정표'!Q212)/HLOOKUP($A$5,Prj_list!$O$6:$Z$7,2)))</x:f>
        <x:v>-</x:v>
      </x:c>
      <x:c r="M214" s="45" t="str">
        <x:f>IF(ISBLANK('2012 HR 배정표'!R212)=TRUE,"-",'2012 HR 배정표'!R212)</x:f>
        <x:v>-</x:v>
      </x:c>
      <x:c r="N214" s="46" t="str">
        <x:f>IF(ISBLANK('2012 HR 배정표'!R212)=TRUE,"-",IF(ISERROR((HLOOKUP($A$5,Prj_list!$O$6:$Z$7,2)*'2012 HR 배정표'!S212)/HLOOKUP($A$5,Prj_list!$O$6:$Z$7,2))=TRUE,"-",(HLOOKUP($A$5,Prj_list!$O$6:$Z$7,2)*'2012 HR 배정표'!S212)/HLOOKUP($A$5,Prj_list!$O$6:$Z$7,2)))</x:f>
        <x:v>-</x:v>
      </x:c>
      <x:c r="O214" s="45" t="str">
        <x:f>IF(ISBLANK('2012 HR 배정표'!T212)=TRUE,"-",'2012 HR 배정표'!T212)</x:f>
        <x:v>-</x:v>
      </x:c>
      <x:c r="P214" s="46" t="str">
        <x:f>IF(ISBLANK('2012 HR 배정표'!T212)=TRUE,"-",IF(ISERROR((HLOOKUP($A$5,Prj_list!$O$6:$Z$7,2)*'2012 HR 배정표'!U212)/HLOOKUP($A$5,Prj_list!$O$6:$Z$7,2))=TRUE,"-",(HLOOKUP($A$5,Prj_list!$O$6:$Z$7,2)*'2012 HR 배정표'!U212)/HLOOKUP($A$5,Prj_list!$O$6:$Z$7,2)))</x:f>
        <x:v>-</x:v>
      </x:c>
      <x:c r="Q214" s="45" t="str">
        <x:f>IF(ISBLANK('2012 HR 배정표'!V212)=TRUE,"-",'2012 HR 배정표'!V212)</x:f>
        <x:v>-</x:v>
      </x:c>
      <x:c r="R214" s="46" t="str">
        <x:f>IF(ISBLANK('2012 HR 배정표'!V212)=TRUE,"-",IF(ISERROR((HLOOKUP($A$5,Prj_list!$O$6:$Z$7,2)*'2012 HR 배정표'!W212)/HLOOKUP($A$5,Prj_list!$O$6:$Z$7,2))=TRUE,"-",(HLOOKUP($A$5,Prj_list!$O$6:$Z$7,2)*'2012 HR 배정표'!W212)/HLOOKUP($A$5,Prj_list!$O$6:$Z$7,2)))</x:f>
        <x:v>-</x:v>
      </x:c>
      <x:c r="S214" s="45" t="str">
        <x:f>IF(ISBLANK('2012 HR 배정표'!X212)=TRUE,"-",'2012 HR 배정표'!X212)</x:f>
        <x:v>-</x:v>
      </x:c>
      <x:c r="T214" s="46" t="str">
        <x:f>IF(ISBLANK('2012 HR 배정표'!X212)=TRUE,"-",IF(ISERROR((HLOOKUP($A$5,Prj_list!$O$6:$Z$7,2)*'2012 HR 배정표'!Y212)/HLOOKUP($A$5,Prj_list!$O$6:$Z$7,2))=TRUE,"-",(HLOOKUP($A$5,Prj_list!$O$6:$Z$7,2)*'2012 HR 배정표'!Y212)/HLOOKUP($A$5,Prj_list!$O$6:$Z$7,2)))</x:f>
        <x:v>-</x:v>
      </x:c>
      <x:c r="U214" s="45" t="str">
        <x:f>IF(ISBLANK('2012 HR 배정표'!Z212)=TRUE,"-",'2012 HR 배정표'!Z212)</x:f>
        <x:v>-</x:v>
      </x:c>
      <x:c r="V214" s="46" t="str">
        <x:f>IF(ISBLANK('2012 HR 배정표'!Z212)=TRUE,"-",IF(ISERROR((HLOOKUP($A$5,Prj_list!$O$6:$Z$7,2)*'2012 HR 배정표'!AA212)/HLOOKUP($A$5,Prj_list!$O$6:$Z$7,2))=TRUE,"-",(HLOOKUP($A$5,Prj_list!$O$6:$Z$7,2)*'2012 HR 배정표'!AA212)/HLOOKUP($A$5,Prj_list!$O$6:$Z$7,2)))</x:f>
        <x:v>-</x:v>
      </x:c>
      <x:c r="W214" s="45" t="str">
        <x:f>IF(ISBLANK('2012 HR 배정표'!AB212)=TRUE,"-",'2012 HR 배정표'!AB212)</x:f>
        <x:v>-</x:v>
      </x:c>
      <x:c r="X214" s="46" t="str">
        <x:f>IF(ISBLANK('2012 HR 배정표'!AB212)=TRUE,"-",IF(ISERROR((HLOOKUP($A$5,Prj_list!$O$6:$Z$7,2)*'2012 HR 배정표'!AC212)/HLOOKUP($A$5,Prj_list!$O$6:$Z$7,2))=TRUE,"-",(HLOOKUP($A$5,Prj_list!$O$6:$Z$7,2)*'2012 HR 배정표'!AC212)/HLOOKUP($A$5,Prj_list!$O$6:$Z$7,2)))</x:f>
        <x:v>-</x:v>
      </x:c>
      <x:c r="Y214" s="45" t="str">
        <x:f>IF(ISBLANK('2012 HR 배정표'!AD212)=TRUE,"-",'2012 HR 배정표'!AD212)</x:f>
        <x:v>-</x:v>
      </x:c>
      <x:c r="Z214" s="46" t="str">
        <x:f>IF(ISBLANK('2012 HR 배정표'!AD212)=TRUE,"-",IF(ISERROR((HLOOKUP($A$5,Prj_list!$O$6:$Z$7,2)*'2012 HR 배정표'!AE212)/HLOOKUP($A$5,Prj_list!$O$6:$Z$7,2))=TRUE,"-",(HLOOKUP($A$5,Prj_list!$O$6:$Z$7,2)*'2012 HR 배정표'!AE212)/HLOOKUP($A$5,Prj_list!$O$6:$Z$7,2)))</x:f>
        <x:v>-</x:v>
      </x:c>
      <x:c r="AA214" s="45" t="str">
        <x:f>IF(ISBLANK('2012 HR 배정표'!AF212)=TRUE,"-",'2012 HR 배정표'!AF212)</x:f>
        <x:v>-</x:v>
      </x:c>
      <x:c r="AB214" s="46" t="str">
        <x:f>IF(ISBLANK('2012 HR 배정표'!AF212)=TRUE,"-",IF(ISERROR((HLOOKUP($A$5,Prj_list!$O$6:$Z$7,2)*'2012 HR 배정표'!AG212)/HLOOKUP($A$5,Prj_list!$O$6:$Z$7,2))=TRUE,"-",(HLOOKUP($A$5,Prj_list!$O$6:$Z$7,2)*'2012 HR 배정표'!AG212)/HLOOKUP($A$5,Prj_list!$O$6:$Z$7,2)))</x:f>
        <x:v>-</x:v>
      </x:c>
      <x:c r="AC214" s="45" t="str">
        <x:f>IF(ISBLANK('2012 HR 배정표'!AH212)=TRUE,"-",'2012 HR 배정표'!AH212)</x:f>
        <x:v>-</x:v>
      </x:c>
      <x:c r="AD214" s="46" t="str">
        <x:f>IF(ISBLANK('2012 HR 배정표'!AH212)=TRUE,"-",IF(ISERROR((HLOOKUP($A$5,Prj_list!$O$6:$Z$7,2)*'2012 HR 배정표'!AI212)/HLOOKUP($A$5,Prj_list!$O$6:$Z$7,2))=TRUE,"-",(HLOOKUP($A$5,Prj_list!$O$6:$Z$7,2)*'2012 HR 배정표'!AI212)/HLOOKUP($A$5,Prj_list!$O$6:$Z$7,2)))</x:f>
        <x:v>-</x:v>
      </x:c>
      <x:c r="AE214" s="45" t="str">
        <x:f>IF(ISBLANK('2012 HR 배정표'!AJ212)=TRUE,"-",'2012 HR 배정표'!AJ212)</x:f>
        <x:v>-</x:v>
      </x:c>
      <x:c r="AF214" s="46" t="str">
        <x:f>IF(ISBLANK('2012 HR 배정표'!AJ212)=TRUE,"-",IF(ISERROR((HLOOKUP($A$5,Prj_list!$O$6:$Z$7,2)*'2012 HR 배정표'!AK212)/HLOOKUP($A$5,Prj_list!$O$6:$Z$7,2))=TRUE,"-",(HLOOKUP($A$5,Prj_list!$O$6:$Z$7,2)*'2012 HR 배정표'!AK212)/HLOOKUP($A$5,Prj_list!$O$6:$Z$7,2)))</x:f>
        <x:v>-</x:v>
      </x:c>
      <x:c r="AG214" s="45" t="str">
        <x:f>IF(ISBLANK('2012 HR 배정표'!AL212)=TRUE,"-",'2012 HR 배정표'!AL212)</x:f>
        <x:v>-</x:v>
      </x:c>
      <x:c r="AH214" s="46" t="str">
        <x:f>IF(ISBLANK('2012 HR 배정표'!AL212)=TRUE,"-",IF(ISERROR((HLOOKUP($A$5,Prj_list!$O$6:$Z$7,2)*'2012 HR 배정표'!AM212)/HLOOKUP($A$5,Prj_list!$O$6:$Z$7,2))=TRUE,"-",(HLOOKUP($A$5,Prj_list!$O$6:$Z$7,2)*'2012 HR 배정표'!AM212)/HLOOKUP($A$5,Prj_list!$O$6:$Z$7,2)))</x:f>
        <x:v>-</x:v>
      </x:c>
      <x:c r="AI214" s="45" t="str">
        <x:f>IF(ISBLANK('2012 HR 배정표'!AN212)=TRUE,"-",'2012 HR 배정표'!AN212)</x:f>
        <x:v>-</x:v>
      </x:c>
      <x:c r="AJ214" s="46" t="str">
        <x:f>IF(ISBLANK('2012 HR 배정표'!AN212)=TRUE,"-",IF(ISERROR((HLOOKUP($A$5,Prj_list!$O$6:$Z$7,2)*'2012 HR 배정표'!AO212)/HLOOKUP($A$5,Prj_list!$O$6:$Z$7,2))=TRUE,"-",(HLOOKUP($A$5,Prj_list!$O$6:$Z$7,2)*'2012 HR 배정표'!AO212)/HLOOKUP($A$5,Prj_list!$O$6:$Z$7,2)))</x:f>
        <x:v>-</x:v>
      </x:c>
      <x:c r="AK214" s="45" t="str">
        <x:f>IF(ISBLANK('2012 HR 배정표'!AP212)=TRUE,"-",'2012 HR 배정표'!AP212)</x:f>
        <x:v>-</x:v>
      </x:c>
      <x:c r="AL214" s="46" t="str">
        <x:f>IF(ISBLANK('2012 HR 배정표'!AP212)=TRUE,"-",IF(ISERROR((HLOOKUP($A$5,Prj_list!$O$6:$Z$7,2)*'2012 HR 배정표'!AQ212)/HLOOKUP($A$5,Prj_list!$O$6:$Z$7,2))=TRUE,"-",(HLOOKUP($A$5,Prj_list!$O$6:$Z$7,2)*'2012 HR 배정표'!AQ212)/HLOOKUP($A$5,Prj_list!$O$6:$Z$7,2)))</x:f>
        <x:v>-</x:v>
      </x:c>
      <x:c r="AM214" s="45" t="str">
        <x:f>IF(ISBLANK('2012 HR 배정표'!AR212)=TRUE,"-",'2012 HR 배정표'!AR212)</x:f>
        <x:v>-</x:v>
      </x:c>
      <x:c r="AN214" s="46" t="str">
        <x:f>IF(ISBLANK('2012 HR 배정표'!AR212)=TRUE,"-",IF(ISERROR((HLOOKUP($A$5,Prj_list!$O$6:$Z$7,2)*'2012 HR 배정표'!AS212)/HLOOKUP($A$5,Prj_list!$O$6:$Z$7,2))=TRUE,"-",(HLOOKUP($A$5,Prj_list!$O$6:$Z$7,2)*'2012 HR 배정표'!AS212)/HLOOKUP($A$5,Prj_list!$O$6:$Z$7,2)))</x:f>
        <x:v>-</x:v>
      </x:c>
      <x:c r="AO214" s="45" t="str">
        <x:f>IF(ISBLANK('2012 HR 배정표'!AT212)=TRUE,"-",'2012 HR 배정표'!AT212)</x:f>
        <x:v>-</x:v>
      </x:c>
      <x:c r="AP214" s="46" t="str">
        <x:f>IF(ISBLANK('2012 HR 배정표'!AT212)=TRUE,"-",IF(ISERROR((HLOOKUP($A$5,Prj_list!$O$6:$Z$7,2)*'2012 HR 배정표'!AU212)/HLOOKUP($A$5,Prj_list!$O$6:$Z$7,2))=TRUE,"-",(HLOOKUP($A$5,Prj_list!$O$6:$Z$7,2)*'2012 HR 배정표'!AU212)/HLOOKUP($A$5,Prj_list!$O$6:$Z$7,2)))</x:f>
        <x:v>-</x:v>
      </x:c>
      <x:c r="AQ214" s="45" t="str">
        <x:f>IF(ISBLANK('2012 HR 배정표'!AV212)=TRUE,"-",'2012 HR 배정표'!AV212)</x:f>
        <x:v>-</x:v>
      </x:c>
      <x:c r="AR214" s="46" t="str">
        <x:f>IF(ISBLANK('2012 HR 배정표'!AV212)=TRUE,"-",IF(ISERROR((HLOOKUP($A$5,Prj_list!$O$6:$Z$7,2)*'2012 HR 배정표'!AW212)/HLOOKUP($A$5,Prj_list!$O$6:$Z$7,2))=TRUE,"-",(HLOOKUP($A$5,Prj_list!$O$6:$Z$7,2)*'2012 HR 배정표'!AW212)/HLOOKUP($A$5,Prj_list!$O$6:$Z$7,2)))</x:f>
        <x:v>-</x:v>
      </x:c>
      <x:c r="AS214" s="45" t="str">
        <x:f>IF(ISBLANK('2012 HR 배정표'!AX212)=TRUE,"-",'2012 HR 배정표'!AX212)</x:f>
        <x:v>-</x:v>
      </x:c>
      <x:c r="AT214" s="46" t="str">
        <x:f>IF(ISBLANK('2012 HR 배정표'!AX212)=TRUE,"-",IF(ISERROR((HLOOKUP($A$5,Prj_list!$O$6:$Z$7,2)*'2012 HR 배정표'!AY212)/HLOOKUP($A$5,Prj_list!$O$6:$Z$7,2))=TRUE,"-",(HLOOKUP($A$5,Prj_list!$O$6:$Z$7,2)*'2012 HR 배정표'!AY212)/HLOOKUP($A$5,Prj_list!$O$6:$Z$7,2)))</x:f>
        <x:v>-</x:v>
      </x:c>
      <x:c r="AU214" s="45" t="str">
        <x:f>IF(ISBLANK('2012 HR 배정표'!AZ212)=TRUE,"-",'2012 HR 배정표'!AZ212)</x:f>
        <x:v>-</x:v>
      </x:c>
      <x:c r="AV214" s="46" t="str">
        <x:f>IF(ISBLANK('2012 HR 배정표'!AZ212)=TRUE,"-",IF(ISERROR((HLOOKUP($A$5,Prj_list!$O$6:$Z$7,2)*'2012 HR 배정표'!BA212)/HLOOKUP($A$5,Prj_list!$O$6:$Z$7,2))=TRUE,"-",(HLOOKUP($A$5,Prj_list!$O$6:$Z$7,2)*'2012 HR 배정표'!BA212)/HLOOKUP($A$5,Prj_list!$O$6:$Z$7,2)))</x:f>
        <x:v>-</x:v>
      </x:c>
      <x:c r="AW214" s="34" t="str">
        <x:f t="shared" si="6"/>
        <x:v/>
      </x:c>
      <x:c r="AX214" s="41">
        <x:f t="shared" si="7"/>
        <x:v>0</x:v>
      </x:c>
    </x:row>
    <x:row r="215" spans="1:50">
      <x:c r="A215" s="45" t="str">
        <x:f>IF(ISBLANK('2012 HR 배정표'!F213)=TRUE,"-",'2012 HR 배정표'!F213)</x:f>
        <x:v>-</x:v>
      </x:c>
      <x:c r="B215" s="46" t="str">
        <x:f>IF(ISBLANK('2012 HR 배정표'!F213)=TRUE,"-",IF(ISERROR((HLOOKUP($A$5,Prj_list!$O$6:$Z$7,2)*'2012 HR 배정표'!G213)/HLOOKUP($A$5,Prj_list!$O$6:$Z$7,2))=TRUE,"-",(HLOOKUP($A$5,Prj_list!$O$6:$Z$7,2)*'2012 HR 배정표'!G213)/HLOOKUP($A$5,Prj_list!$O$6:$Z$7,2)))</x:f>
        <x:v>-</x:v>
      </x:c>
      <x:c r="C215" s="45" t="str">
        <x:f>IF(ISBLANK('2012 HR 배정표'!H213)=TRUE,"-",'2012 HR 배정표'!H213)</x:f>
        <x:v>-</x:v>
      </x:c>
      <x:c r="D215" s="46" t="str">
        <x:f>IF(ISBLANK('2012 HR 배정표'!H213)=TRUE,"-",IF(ISERROR((HLOOKUP($A$5,Prj_list!$O$6:$Z$7,2)*'2012 HR 배정표'!I213)/HLOOKUP($A$5,Prj_list!$O$6:$Z$7,2))=TRUE,"-",(HLOOKUP($A$5,Prj_list!$O$6:$Z$7,2)*'2012 HR 배정표'!I213)/HLOOKUP($A$5,Prj_list!$O$6:$Z$7,2)))</x:f>
        <x:v>-</x:v>
      </x:c>
      <x:c r="E215" s="45" t="str">
        <x:f>IF(ISBLANK('2012 HR 배정표'!J213)=TRUE,"-",'2012 HR 배정표'!J213)</x:f>
        <x:v>-</x:v>
      </x:c>
      <x:c r="F215" s="46" t="str">
        <x:f>IF(ISBLANK('2012 HR 배정표'!J213)=TRUE,"-",IF(ISERROR((HLOOKUP($A$5,Prj_list!$O$6:$Z$7,2)*'2012 HR 배정표'!K213)/HLOOKUP($A$5,Prj_list!$O$6:$Z$7,2))=TRUE,"-",(HLOOKUP($A$5,Prj_list!$O$6:$Z$7,2)*'2012 HR 배정표'!K213)/HLOOKUP($A$5,Prj_list!$O$6:$Z$7,2)))</x:f>
        <x:v>-</x:v>
      </x:c>
      <x:c r="G215" s="45" t="str">
        <x:f>IF(ISBLANK('2012 HR 배정표'!L213)=TRUE,"-",'2012 HR 배정표'!L213)</x:f>
        <x:v>-</x:v>
      </x:c>
      <x:c r="H215" s="46" t="str">
        <x:f>IF(ISBLANK('2012 HR 배정표'!L213)=TRUE,"-",IF(ISERROR((HLOOKUP($A$5,Prj_list!$O$6:$Z$7,2)*'2012 HR 배정표'!M213)/HLOOKUP($A$5,Prj_list!$O$6:$Z$7,2))=TRUE,"-",(HLOOKUP($A$5,Prj_list!$O$6:$Z$7,2)*'2012 HR 배정표'!M213)/HLOOKUP($A$5,Prj_list!$O$6:$Z$7,2)))</x:f>
        <x:v>-</x:v>
      </x:c>
      <x:c r="I215" s="45" t="str">
        <x:f>IF(ISBLANK('2012 HR 배정표'!N213)=TRUE,"-",'2012 HR 배정표'!N213)</x:f>
        <x:v>-</x:v>
      </x:c>
      <x:c r="J215" s="46" t="str">
        <x:f>IF(ISBLANK('2012 HR 배정표'!N213)=TRUE,"-",IF(ISERROR((HLOOKUP($A$5,Prj_list!$O$6:$Z$7,2)*'2012 HR 배정표'!O213)/HLOOKUP($A$5,Prj_list!$O$6:$Z$7,2))=TRUE,"-",(HLOOKUP($A$5,Prj_list!$O$6:$Z$7,2)*'2012 HR 배정표'!O213)/HLOOKUP($A$5,Prj_list!$O$6:$Z$7,2)))</x:f>
        <x:v>-</x:v>
      </x:c>
      <x:c r="K215" s="45" t="str">
        <x:f>IF(ISBLANK('2012 HR 배정표'!P213)=TRUE,"-",'2012 HR 배정표'!P213)</x:f>
        <x:v>-</x:v>
      </x:c>
      <x:c r="L215" s="46" t="str">
        <x:f>IF(ISBLANK('2012 HR 배정표'!P213)=TRUE,"-",IF(ISERROR((HLOOKUP($A$5,Prj_list!$O$6:$Z$7,2)*'2012 HR 배정표'!Q213)/HLOOKUP($A$5,Prj_list!$O$6:$Z$7,2))=TRUE,"-",(HLOOKUP($A$5,Prj_list!$O$6:$Z$7,2)*'2012 HR 배정표'!Q213)/HLOOKUP($A$5,Prj_list!$O$6:$Z$7,2)))</x:f>
        <x:v>-</x:v>
      </x:c>
      <x:c r="M215" s="45" t="str">
        <x:f>IF(ISBLANK('2012 HR 배정표'!R213)=TRUE,"-",'2012 HR 배정표'!R213)</x:f>
        <x:v>-</x:v>
      </x:c>
      <x:c r="N215" s="46" t="str">
        <x:f>IF(ISBLANK('2012 HR 배정표'!R213)=TRUE,"-",IF(ISERROR((HLOOKUP($A$5,Prj_list!$O$6:$Z$7,2)*'2012 HR 배정표'!S213)/HLOOKUP($A$5,Prj_list!$O$6:$Z$7,2))=TRUE,"-",(HLOOKUP($A$5,Prj_list!$O$6:$Z$7,2)*'2012 HR 배정표'!S213)/HLOOKUP($A$5,Prj_list!$O$6:$Z$7,2)))</x:f>
        <x:v>-</x:v>
      </x:c>
      <x:c r="O215" s="45" t="str">
        <x:f>IF(ISBLANK('2012 HR 배정표'!T213)=TRUE,"-",'2012 HR 배정표'!T213)</x:f>
        <x:v>-</x:v>
      </x:c>
      <x:c r="P215" s="46" t="str">
        <x:f>IF(ISBLANK('2012 HR 배정표'!T213)=TRUE,"-",IF(ISERROR((HLOOKUP($A$5,Prj_list!$O$6:$Z$7,2)*'2012 HR 배정표'!U213)/HLOOKUP($A$5,Prj_list!$O$6:$Z$7,2))=TRUE,"-",(HLOOKUP($A$5,Prj_list!$O$6:$Z$7,2)*'2012 HR 배정표'!U213)/HLOOKUP($A$5,Prj_list!$O$6:$Z$7,2)))</x:f>
        <x:v>-</x:v>
      </x:c>
      <x:c r="Q215" s="45" t="str">
        <x:f>IF(ISBLANK('2012 HR 배정표'!V213)=TRUE,"-",'2012 HR 배정표'!V213)</x:f>
        <x:v>-</x:v>
      </x:c>
      <x:c r="R215" s="46" t="str">
        <x:f>IF(ISBLANK('2012 HR 배정표'!V213)=TRUE,"-",IF(ISERROR((HLOOKUP($A$5,Prj_list!$O$6:$Z$7,2)*'2012 HR 배정표'!W213)/HLOOKUP($A$5,Prj_list!$O$6:$Z$7,2))=TRUE,"-",(HLOOKUP($A$5,Prj_list!$O$6:$Z$7,2)*'2012 HR 배정표'!W213)/HLOOKUP($A$5,Prj_list!$O$6:$Z$7,2)))</x:f>
        <x:v>-</x:v>
      </x:c>
      <x:c r="S215" s="45" t="str">
        <x:f>IF(ISBLANK('2012 HR 배정표'!X213)=TRUE,"-",'2012 HR 배정표'!X213)</x:f>
        <x:v>-</x:v>
      </x:c>
      <x:c r="T215" s="46" t="str">
        <x:f>IF(ISBLANK('2012 HR 배정표'!X213)=TRUE,"-",IF(ISERROR((HLOOKUP($A$5,Prj_list!$O$6:$Z$7,2)*'2012 HR 배정표'!Y213)/HLOOKUP($A$5,Prj_list!$O$6:$Z$7,2))=TRUE,"-",(HLOOKUP($A$5,Prj_list!$O$6:$Z$7,2)*'2012 HR 배정표'!Y213)/HLOOKUP($A$5,Prj_list!$O$6:$Z$7,2)))</x:f>
        <x:v>-</x:v>
      </x:c>
      <x:c r="U215" s="45" t="str">
        <x:f>IF(ISBLANK('2012 HR 배정표'!Z213)=TRUE,"-",'2012 HR 배정표'!Z213)</x:f>
        <x:v>-</x:v>
      </x:c>
      <x:c r="V215" s="46" t="str">
        <x:f>IF(ISBLANK('2012 HR 배정표'!Z213)=TRUE,"-",IF(ISERROR((HLOOKUP($A$5,Prj_list!$O$6:$Z$7,2)*'2012 HR 배정표'!AA213)/HLOOKUP($A$5,Prj_list!$O$6:$Z$7,2))=TRUE,"-",(HLOOKUP($A$5,Prj_list!$O$6:$Z$7,2)*'2012 HR 배정표'!AA213)/HLOOKUP($A$5,Prj_list!$O$6:$Z$7,2)))</x:f>
        <x:v>-</x:v>
      </x:c>
      <x:c r="W215" s="45" t="str">
        <x:f>IF(ISBLANK('2012 HR 배정표'!AB213)=TRUE,"-",'2012 HR 배정표'!AB213)</x:f>
        <x:v>-</x:v>
      </x:c>
      <x:c r="X215" s="46" t="str">
        <x:f>IF(ISBLANK('2012 HR 배정표'!AB213)=TRUE,"-",IF(ISERROR((HLOOKUP($A$5,Prj_list!$O$6:$Z$7,2)*'2012 HR 배정표'!AC213)/HLOOKUP($A$5,Prj_list!$O$6:$Z$7,2))=TRUE,"-",(HLOOKUP($A$5,Prj_list!$O$6:$Z$7,2)*'2012 HR 배정표'!AC213)/HLOOKUP($A$5,Prj_list!$O$6:$Z$7,2)))</x:f>
        <x:v>-</x:v>
      </x:c>
      <x:c r="Y215" s="45" t="str">
        <x:f>IF(ISBLANK('2012 HR 배정표'!AD213)=TRUE,"-",'2012 HR 배정표'!AD213)</x:f>
        <x:v>-</x:v>
      </x:c>
      <x:c r="Z215" s="46" t="str">
        <x:f>IF(ISBLANK('2012 HR 배정표'!AD213)=TRUE,"-",IF(ISERROR((HLOOKUP($A$5,Prj_list!$O$6:$Z$7,2)*'2012 HR 배정표'!AE213)/HLOOKUP($A$5,Prj_list!$O$6:$Z$7,2))=TRUE,"-",(HLOOKUP($A$5,Prj_list!$O$6:$Z$7,2)*'2012 HR 배정표'!AE213)/HLOOKUP($A$5,Prj_list!$O$6:$Z$7,2)))</x:f>
        <x:v>-</x:v>
      </x:c>
      <x:c r="AA215" s="45" t="str">
        <x:f>IF(ISBLANK('2012 HR 배정표'!AF213)=TRUE,"-",'2012 HR 배정표'!AF213)</x:f>
        <x:v>-</x:v>
      </x:c>
      <x:c r="AB215" s="46" t="str">
        <x:f>IF(ISBLANK('2012 HR 배정표'!AF213)=TRUE,"-",IF(ISERROR((HLOOKUP($A$5,Prj_list!$O$6:$Z$7,2)*'2012 HR 배정표'!AG213)/HLOOKUP($A$5,Prj_list!$O$6:$Z$7,2))=TRUE,"-",(HLOOKUP($A$5,Prj_list!$O$6:$Z$7,2)*'2012 HR 배정표'!AG213)/HLOOKUP($A$5,Prj_list!$O$6:$Z$7,2)))</x:f>
        <x:v>-</x:v>
      </x:c>
      <x:c r="AC215" s="45" t="str">
        <x:f>IF(ISBLANK('2012 HR 배정표'!AH213)=TRUE,"-",'2012 HR 배정표'!AH213)</x:f>
        <x:v>-</x:v>
      </x:c>
      <x:c r="AD215" s="46" t="str">
        <x:f>IF(ISBLANK('2012 HR 배정표'!AH213)=TRUE,"-",IF(ISERROR((HLOOKUP($A$5,Prj_list!$O$6:$Z$7,2)*'2012 HR 배정표'!AI213)/HLOOKUP($A$5,Prj_list!$O$6:$Z$7,2))=TRUE,"-",(HLOOKUP($A$5,Prj_list!$O$6:$Z$7,2)*'2012 HR 배정표'!AI213)/HLOOKUP($A$5,Prj_list!$O$6:$Z$7,2)))</x:f>
        <x:v>-</x:v>
      </x:c>
      <x:c r="AE215" s="45" t="str">
        <x:f>IF(ISBLANK('2012 HR 배정표'!AJ213)=TRUE,"-",'2012 HR 배정표'!AJ213)</x:f>
        <x:v>-</x:v>
      </x:c>
      <x:c r="AF215" s="46" t="str">
        <x:f>IF(ISBLANK('2012 HR 배정표'!AJ213)=TRUE,"-",IF(ISERROR((HLOOKUP($A$5,Prj_list!$O$6:$Z$7,2)*'2012 HR 배정표'!AK213)/HLOOKUP($A$5,Prj_list!$O$6:$Z$7,2))=TRUE,"-",(HLOOKUP($A$5,Prj_list!$O$6:$Z$7,2)*'2012 HR 배정표'!AK213)/HLOOKUP($A$5,Prj_list!$O$6:$Z$7,2)))</x:f>
        <x:v>-</x:v>
      </x:c>
      <x:c r="AG215" s="45" t="str">
        <x:f>IF(ISBLANK('2012 HR 배정표'!AL213)=TRUE,"-",'2012 HR 배정표'!AL213)</x:f>
        <x:v>-</x:v>
      </x:c>
      <x:c r="AH215" s="46" t="str">
        <x:f>IF(ISBLANK('2012 HR 배정표'!AL213)=TRUE,"-",IF(ISERROR((HLOOKUP($A$5,Prj_list!$O$6:$Z$7,2)*'2012 HR 배정표'!AM213)/HLOOKUP($A$5,Prj_list!$O$6:$Z$7,2))=TRUE,"-",(HLOOKUP($A$5,Prj_list!$O$6:$Z$7,2)*'2012 HR 배정표'!AM213)/HLOOKUP($A$5,Prj_list!$O$6:$Z$7,2)))</x:f>
        <x:v>-</x:v>
      </x:c>
      <x:c r="AI215" s="45" t="str">
        <x:f>IF(ISBLANK('2012 HR 배정표'!AN213)=TRUE,"-",'2012 HR 배정표'!AN213)</x:f>
        <x:v>-</x:v>
      </x:c>
      <x:c r="AJ215" s="46" t="str">
        <x:f>IF(ISBLANK('2012 HR 배정표'!AN213)=TRUE,"-",IF(ISERROR((HLOOKUP($A$5,Prj_list!$O$6:$Z$7,2)*'2012 HR 배정표'!AO213)/HLOOKUP($A$5,Prj_list!$O$6:$Z$7,2))=TRUE,"-",(HLOOKUP($A$5,Prj_list!$O$6:$Z$7,2)*'2012 HR 배정표'!AO213)/HLOOKUP($A$5,Prj_list!$O$6:$Z$7,2)))</x:f>
        <x:v>-</x:v>
      </x:c>
      <x:c r="AK215" s="45" t="str">
        <x:f>IF(ISBLANK('2012 HR 배정표'!AP213)=TRUE,"-",'2012 HR 배정표'!AP213)</x:f>
        <x:v>-</x:v>
      </x:c>
      <x:c r="AL215" s="46" t="str">
        <x:f>IF(ISBLANK('2012 HR 배정표'!AP213)=TRUE,"-",IF(ISERROR((HLOOKUP($A$5,Prj_list!$O$6:$Z$7,2)*'2012 HR 배정표'!AQ213)/HLOOKUP($A$5,Prj_list!$O$6:$Z$7,2))=TRUE,"-",(HLOOKUP($A$5,Prj_list!$O$6:$Z$7,2)*'2012 HR 배정표'!AQ213)/HLOOKUP($A$5,Prj_list!$O$6:$Z$7,2)))</x:f>
        <x:v>-</x:v>
      </x:c>
      <x:c r="AM215" s="45" t="str">
        <x:f>IF(ISBLANK('2012 HR 배정표'!AR213)=TRUE,"-",'2012 HR 배정표'!AR213)</x:f>
        <x:v>-</x:v>
      </x:c>
      <x:c r="AN215" s="46" t="str">
        <x:f>IF(ISBLANK('2012 HR 배정표'!AR213)=TRUE,"-",IF(ISERROR((HLOOKUP($A$5,Prj_list!$O$6:$Z$7,2)*'2012 HR 배정표'!AS213)/HLOOKUP($A$5,Prj_list!$O$6:$Z$7,2))=TRUE,"-",(HLOOKUP($A$5,Prj_list!$O$6:$Z$7,2)*'2012 HR 배정표'!AS213)/HLOOKUP($A$5,Prj_list!$O$6:$Z$7,2)))</x:f>
        <x:v>-</x:v>
      </x:c>
      <x:c r="AO215" s="45" t="str">
        <x:f>IF(ISBLANK('2012 HR 배정표'!AT213)=TRUE,"-",'2012 HR 배정표'!AT213)</x:f>
        <x:v>-</x:v>
      </x:c>
      <x:c r="AP215" s="46" t="str">
        <x:f>IF(ISBLANK('2012 HR 배정표'!AT213)=TRUE,"-",IF(ISERROR((HLOOKUP($A$5,Prj_list!$O$6:$Z$7,2)*'2012 HR 배정표'!AU213)/HLOOKUP($A$5,Prj_list!$O$6:$Z$7,2))=TRUE,"-",(HLOOKUP($A$5,Prj_list!$O$6:$Z$7,2)*'2012 HR 배정표'!AU213)/HLOOKUP($A$5,Prj_list!$O$6:$Z$7,2)))</x:f>
        <x:v>-</x:v>
      </x:c>
      <x:c r="AQ215" s="45" t="str">
        <x:f>IF(ISBLANK('2012 HR 배정표'!AV213)=TRUE,"-",'2012 HR 배정표'!AV213)</x:f>
        <x:v>-</x:v>
      </x:c>
      <x:c r="AR215" s="46" t="str">
        <x:f>IF(ISBLANK('2012 HR 배정표'!AV213)=TRUE,"-",IF(ISERROR((HLOOKUP($A$5,Prj_list!$O$6:$Z$7,2)*'2012 HR 배정표'!AW213)/HLOOKUP($A$5,Prj_list!$O$6:$Z$7,2))=TRUE,"-",(HLOOKUP($A$5,Prj_list!$O$6:$Z$7,2)*'2012 HR 배정표'!AW213)/HLOOKUP($A$5,Prj_list!$O$6:$Z$7,2)))</x:f>
        <x:v>-</x:v>
      </x:c>
      <x:c r="AS215" s="45" t="str">
        <x:f>IF(ISBLANK('2012 HR 배정표'!AX213)=TRUE,"-",'2012 HR 배정표'!AX213)</x:f>
        <x:v>-</x:v>
      </x:c>
      <x:c r="AT215" s="46" t="str">
        <x:f>IF(ISBLANK('2012 HR 배정표'!AX213)=TRUE,"-",IF(ISERROR((HLOOKUP($A$5,Prj_list!$O$6:$Z$7,2)*'2012 HR 배정표'!AY213)/HLOOKUP($A$5,Prj_list!$O$6:$Z$7,2))=TRUE,"-",(HLOOKUP($A$5,Prj_list!$O$6:$Z$7,2)*'2012 HR 배정표'!AY213)/HLOOKUP($A$5,Prj_list!$O$6:$Z$7,2)))</x:f>
        <x:v>-</x:v>
      </x:c>
      <x:c r="AU215" s="45" t="str">
        <x:f>IF(ISBLANK('2012 HR 배정표'!AZ213)=TRUE,"-",'2012 HR 배정표'!AZ213)</x:f>
        <x:v>-</x:v>
      </x:c>
      <x:c r="AV215" s="46" t="str">
        <x:f>IF(ISBLANK('2012 HR 배정표'!AZ213)=TRUE,"-",IF(ISERROR((HLOOKUP($A$5,Prj_list!$O$6:$Z$7,2)*'2012 HR 배정표'!BA213)/HLOOKUP($A$5,Prj_list!$O$6:$Z$7,2))=TRUE,"-",(HLOOKUP($A$5,Prj_list!$O$6:$Z$7,2)*'2012 HR 배정표'!BA213)/HLOOKUP($A$5,Prj_list!$O$6:$Z$7,2)))</x:f>
        <x:v>-</x:v>
      </x:c>
      <x:c r="AW215" s="34" t="str">
        <x:f t="shared" si="6"/>
        <x:v/>
      </x:c>
      <x:c r="AX215" s="41">
        <x:f t="shared" si="7"/>
        <x:v>0</x:v>
      </x:c>
    </x:row>
    <x:row r="216" spans="1:50">
      <x:c r="A216" s="45" t="str">
        <x:f>IF(ISBLANK('2012 HR 배정표'!F214)=TRUE,"-",'2012 HR 배정표'!F214)</x:f>
        <x:v>-</x:v>
      </x:c>
      <x:c r="B216" s="46" t="str">
        <x:f>IF(ISBLANK('2012 HR 배정표'!F214)=TRUE,"-",IF(ISERROR((HLOOKUP($A$5,Prj_list!$O$6:$Z$7,2)*'2012 HR 배정표'!G214)/HLOOKUP($A$5,Prj_list!$O$6:$Z$7,2))=TRUE,"-",(HLOOKUP($A$5,Prj_list!$O$6:$Z$7,2)*'2012 HR 배정표'!G214)/HLOOKUP($A$5,Prj_list!$O$6:$Z$7,2)))</x:f>
        <x:v>-</x:v>
      </x:c>
      <x:c r="C216" s="45" t="str">
        <x:f>IF(ISBLANK('2012 HR 배정표'!H214)=TRUE,"-",'2012 HR 배정표'!H214)</x:f>
        <x:v>-</x:v>
      </x:c>
      <x:c r="D216" s="46" t="str">
        <x:f>IF(ISBLANK('2012 HR 배정표'!H214)=TRUE,"-",IF(ISERROR((HLOOKUP($A$5,Prj_list!$O$6:$Z$7,2)*'2012 HR 배정표'!I214)/HLOOKUP($A$5,Prj_list!$O$6:$Z$7,2))=TRUE,"-",(HLOOKUP($A$5,Prj_list!$O$6:$Z$7,2)*'2012 HR 배정표'!I214)/HLOOKUP($A$5,Prj_list!$O$6:$Z$7,2)))</x:f>
        <x:v>-</x:v>
      </x:c>
      <x:c r="E216" s="45" t="str">
        <x:f>IF(ISBLANK('2012 HR 배정표'!J214)=TRUE,"-",'2012 HR 배정표'!J214)</x:f>
        <x:v>-</x:v>
      </x:c>
      <x:c r="F216" s="46" t="str">
        <x:f>IF(ISBLANK('2012 HR 배정표'!J214)=TRUE,"-",IF(ISERROR((HLOOKUP($A$5,Prj_list!$O$6:$Z$7,2)*'2012 HR 배정표'!K214)/HLOOKUP($A$5,Prj_list!$O$6:$Z$7,2))=TRUE,"-",(HLOOKUP($A$5,Prj_list!$O$6:$Z$7,2)*'2012 HR 배정표'!K214)/HLOOKUP($A$5,Prj_list!$O$6:$Z$7,2)))</x:f>
        <x:v>-</x:v>
      </x:c>
      <x:c r="G216" s="45" t="str">
        <x:f>IF(ISBLANK('2012 HR 배정표'!L214)=TRUE,"-",'2012 HR 배정표'!L214)</x:f>
        <x:v>-</x:v>
      </x:c>
      <x:c r="H216" s="46" t="str">
        <x:f>IF(ISBLANK('2012 HR 배정표'!L214)=TRUE,"-",IF(ISERROR((HLOOKUP($A$5,Prj_list!$O$6:$Z$7,2)*'2012 HR 배정표'!M214)/HLOOKUP($A$5,Prj_list!$O$6:$Z$7,2))=TRUE,"-",(HLOOKUP($A$5,Prj_list!$O$6:$Z$7,2)*'2012 HR 배정표'!M214)/HLOOKUP($A$5,Prj_list!$O$6:$Z$7,2)))</x:f>
        <x:v>-</x:v>
      </x:c>
      <x:c r="I216" s="45" t="str">
        <x:f>IF(ISBLANK('2012 HR 배정표'!N214)=TRUE,"-",'2012 HR 배정표'!N214)</x:f>
        <x:v>-</x:v>
      </x:c>
      <x:c r="J216" s="46" t="str">
        <x:f>IF(ISBLANK('2012 HR 배정표'!N214)=TRUE,"-",IF(ISERROR((HLOOKUP($A$5,Prj_list!$O$6:$Z$7,2)*'2012 HR 배정표'!O214)/HLOOKUP($A$5,Prj_list!$O$6:$Z$7,2))=TRUE,"-",(HLOOKUP($A$5,Prj_list!$O$6:$Z$7,2)*'2012 HR 배정표'!O214)/HLOOKUP($A$5,Prj_list!$O$6:$Z$7,2)))</x:f>
        <x:v>-</x:v>
      </x:c>
      <x:c r="K216" s="45" t="str">
        <x:f>IF(ISBLANK('2012 HR 배정표'!P214)=TRUE,"-",'2012 HR 배정표'!P214)</x:f>
        <x:v>-</x:v>
      </x:c>
      <x:c r="L216" s="46" t="str">
        <x:f>IF(ISBLANK('2012 HR 배정표'!P214)=TRUE,"-",IF(ISERROR((HLOOKUP($A$5,Prj_list!$O$6:$Z$7,2)*'2012 HR 배정표'!Q214)/HLOOKUP($A$5,Prj_list!$O$6:$Z$7,2))=TRUE,"-",(HLOOKUP($A$5,Prj_list!$O$6:$Z$7,2)*'2012 HR 배정표'!Q214)/HLOOKUP($A$5,Prj_list!$O$6:$Z$7,2)))</x:f>
        <x:v>-</x:v>
      </x:c>
      <x:c r="M216" s="45" t="str">
        <x:f>IF(ISBLANK('2012 HR 배정표'!R214)=TRUE,"-",'2012 HR 배정표'!R214)</x:f>
        <x:v>-</x:v>
      </x:c>
      <x:c r="N216" s="46" t="str">
        <x:f>IF(ISBLANK('2012 HR 배정표'!R214)=TRUE,"-",IF(ISERROR((HLOOKUP($A$5,Prj_list!$O$6:$Z$7,2)*'2012 HR 배정표'!S214)/HLOOKUP($A$5,Prj_list!$O$6:$Z$7,2))=TRUE,"-",(HLOOKUP($A$5,Prj_list!$O$6:$Z$7,2)*'2012 HR 배정표'!S214)/HLOOKUP($A$5,Prj_list!$O$6:$Z$7,2)))</x:f>
        <x:v>-</x:v>
      </x:c>
      <x:c r="O216" s="45" t="str">
        <x:f>IF(ISBLANK('2012 HR 배정표'!T214)=TRUE,"-",'2012 HR 배정표'!T214)</x:f>
        <x:v>-</x:v>
      </x:c>
      <x:c r="P216" s="46" t="str">
        <x:f>IF(ISBLANK('2012 HR 배정표'!T214)=TRUE,"-",IF(ISERROR((HLOOKUP($A$5,Prj_list!$O$6:$Z$7,2)*'2012 HR 배정표'!U214)/HLOOKUP($A$5,Prj_list!$O$6:$Z$7,2))=TRUE,"-",(HLOOKUP($A$5,Prj_list!$O$6:$Z$7,2)*'2012 HR 배정표'!U214)/HLOOKUP($A$5,Prj_list!$O$6:$Z$7,2)))</x:f>
        <x:v>-</x:v>
      </x:c>
      <x:c r="Q216" s="45" t="str">
        <x:f>IF(ISBLANK('2012 HR 배정표'!V214)=TRUE,"-",'2012 HR 배정표'!V214)</x:f>
        <x:v>-</x:v>
      </x:c>
      <x:c r="R216" s="46" t="str">
        <x:f>IF(ISBLANK('2012 HR 배정표'!V214)=TRUE,"-",IF(ISERROR((HLOOKUP($A$5,Prj_list!$O$6:$Z$7,2)*'2012 HR 배정표'!W214)/HLOOKUP($A$5,Prj_list!$O$6:$Z$7,2))=TRUE,"-",(HLOOKUP($A$5,Prj_list!$O$6:$Z$7,2)*'2012 HR 배정표'!W214)/HLOOKUP($A$5,Prj_list!$O$6:$Z$7,2)))</x:f>
        <x:v>-</x:v>
      </x:c>
      <x:c r="S216" s="45" t="str">
        <x:f>IF(ISBLANK('2012 HR 배정표'!X214)=TRUE,"-",'2012 HR 배정표'!X214)</x:f>
        <x:v>-</x:v>
      </x:c>
      <x:c r="T216" s="46" t="str">
        <x:f>IF(ISBLANK('2012 HR 배정표'!X214)=TRUE,"-",IF(ISERROR((HLOOKUP($A$5,Prj_list!$O$6:$Z$7,2)*'2012 HR 배정표'!Y214)/HLOOKUP($A$5,Prj_list!$O$6:$Z$7,2))=TRUE,"-",(HLOOKUP($A$5,Prj_list!$O$6:$Z$7,2)*'2012 HR 배정표'!Y214)/HLOOKUP($A$5,Prj_list!$O$6:$Z$7,2)))</x:f>
        <x:v>-</x:v>
      </x:c>
      <x:c r="U216" s="45" t="str">
        <x:f>IF(ISBLANK('2012 HR 배정표'!Z214)=TRUE,"-",'2012 HR 배정표'!Z214)</x:f>
        <x:v>-</x:v>
      </x:c>
      <x:c r="V216" s="46" t="str">
        <x:f>IF(ISBLANK('2012 HR 배정표'!Z214)=TRUE,"-",IF(ISERROR((HLOOKUP($A$5,Prj_list!$O$6:$Z$7,2)*'2012 HR 배정표'!AA214)/HLOOKUP($A$5,Prj_list!$O$6:$Z$7,2))=TRUE,"-",(HLOOKUP($A$5,Prj_list!$O$6:$Z$7,2)*'2012 HR 배정표'!AA214)/HLOOKUP($A$5,Prj_list!$O$6:$Z$7,2)))</x:f>
        <x:v>-</x:v>
      </x:c>
      <x:c r="W216" s="45" t="str">
        <x:f>IF(ISBLANK('2012 HR 배정표'!AB214)=TRUE,"-",'2012 HR 배정표'!AB214)</x:f>
        <x:v>-</x:v>
      </x:c>
      <x:c r="X216" s="46" t="str">
        <x:f>IF(ISBLANK('2012 HR 배정표'!AB214)=TRUE,"-",IF(ISERROR((HLOOKUP($A$5,Prj_list!$O$6:$Z$7,2)*'2012 HR 배정표'!AC214)/HLOOKUP($A$5,Prj_list!$O$6:$Z$7,2))=TRUE,"-",(HLOOKUP($A$5,Prj_list!$O$6:$Z$7,2)*'2012 HR 배정표'!AC214)/HLOOKUP($A$5,Prj_list!$O$6:$Z$7,2)))</x:f>
        <x:v>-</x:v>
      </x:c>
      <x:c r="Y216" s="45" t="str">
        <x:f>IF(ISBLANK('2012 HR 배정표'!AD214)=TRUE,"-",'2012 HR 배정표'!AD214)</x:f>
        <x:v>-</x:v>
      </x:c>
      <x:c r="Z216" s="46" t="str">
        <x:f>IF(ISBLANK('2012 HR 배정표'!AD214)=TRUE,"-",IF(ISERROR((HLOOKUP($A$5,Prj_list!$O$6:$Z$7,2)*'2012 HR 배정표'!AE214)/HLOOKUP($A$5,Prj_list!$O$6:$Z$7,2))=TRUE,"-",(HLOOKUP($A$5,Prj_list!$O$6:$Z$7,2)*'2012 HR 배정표'!AE214)/HLOOKUP($A$5,Prj_list!$O$6:$Z$7,2)))</x:f>
        <x:v>-</x:v>
      </x:c>
      <x:c r="AA216" s="45" t="str">
        <x:f>IF(ISBLANK('2012 HR 배정표'!AF214)=TRUE,"-",'2012 HR 배정표'!AF214)</x:f>
        <x:v>-</x:v>
      </x:c>
      <x:c r="AB216" s="46" t="str">
        <x:f>IF(ISBLANK('2012 HR 배정표'!AF214)=TRUE,"-",IF(ISERROR((HLOOKUP($A$5,Prj_list!$O$6:$Z$7,2)*'2012 HR 배정표'!AG214)/HLOOKUP($A$5,Prj_list!$O$6:$Z$7,2))=TRUE,"-",(HLOOKUP($A$5,Prj_list!$O$6:$Z$7,2)*'2012 HR 배정표'!AG214)/HLOOKUP($A$5,Prj_list!$O$6:$Z$7,2)))</x:f>
        <x:v>-</x:v>
      </x:c>
      <x:c r="AC216" s="45" t="str">
        <x:f>IF(ISBLANK('2012 HR 배정표'!AH214)=TRUE,"-",'2012 HR 배정표'!AH214)</x:f>
        <x:v>-</x:v>
      </x:c>
      <x:c r="AD216" s="46" t="str">
        <x:f>IF(ISBLANK('2012 HR 배정표'!AH214)=TRUE,"-",IF(ISERROR((HLOOKUP($A$5,Prj_list!$O$6:$Z$7,2)*'2012 HR 배정표'!AI214)/HLOOKUP($A$5,Prj_list!$O$6:$Z$7,2))=TRUE,"-",(HLOOKUP($A$5,Prj_list!$O$6:$Z$7,2)*'2012 HR 배정표'!AI214)/HLOOKUP($A$5,Prj_list!$O$6:$Z$7,2)))</x:f>
        <x:v>-</x:v>
      </x:c>
      <x:c r="AE216" s="45" t="str">
        <x:f>IF(ISBLANK('2012 HR 배정표'!AJ214)=TRUE,"-",'2012 HR 배정표'!AJ214)</x:f>
        <x:v>-</x:v>
      </x:c>
      <x:c r="AF216" s="46" t="str">
        <x:f>IF(ISBLANK('2012 HR 배정표'!AJ214)=TRUE,"-",IF(ISERROR((HLOOKUP($A$5,Prj_list!$O$6:$Z$7,2)*'2012 HR 배정표'!AK214)/HLOOKUP($A$5,Prj_list!$O$6:$Z$7,2))=TRUE,"-",(HLOOKUP($A$5,Prj_list!$O$6:$Z$7,2)*'2012 HR 배정표'!AK214)/HLOOKUP($A$5,Prj_list!$O$6:$Z$7,2)))</x:f>
        <x:v>-</x:v>
      </x:c>
      <x:c r="AG216" s="45" t="str">
        <x:f>IF(ISBLANK('2012 HR 배정표'!AL214)=TRUE,"-",'2012 HR 배정표'!AL214)</x:f>
        <x:v>-</x:v>
      </x:c>
      <x:c r="AH216" s="46" t="str">
        <x:f>IF(ISBLANK('2012 HR 배정표'!AL214)=TRUE,"-",IF(ISERROR((HLOOKUP($A$5,Prj_list!$O$6:$Z$7,2)*'2012 HR 배정표'!AM214)/HLOOKUP($A$5,Prj_list!$O$6:$Z$7,2))=TRUE,"-",(HLOOKUP($A$5,Prj_list!$O$6:$Z$7,2)*'2012 HR 배정표'!AM214)/HLOOKUP($A$5,Prj_list!$O$6:$Z$7,2)))</x:f>
        <x:v>-</x:v>
      </x:c>
      <x:c r="AI216" s="45" t="str">
        <x:f>IF(ISBLANK('2012 HR 배정표'!AN214)=TRUE,"-",'2012 HR 배정표'!AN214)</x:f>
        <x:v>-</x:v>
      </x:c>
      <x:c r="AJ216" s="46" t="str">
        <x:f>IF(ISBLANK('2012 HR 배정표'!AN214)=TRUE,"-",IF(ISERROR((HLOOKUP($A$5,Prj_list!$O$6:$Z$7,2)*'2012 HR 배정표'!AO214)/HLOOKUP($A$5,Prj_list!$O$6:$Z$7,2))=TRUE,"-",(HLOOKUP($A$5,Prj_list!$O$6:$Z$7,2)*'2012 HR 배정표'!AO214)/HLOOKUP($A$5,Prj_list!$O$6:$Z$7,2)))</x:f>
        <x:v>-</x:v>
      </x:c>
      <x:c r="AK216" s="45" t="str">
        <x:f>IF(ISBLANK('2012 HR 배정표'!AP214)=TRUE,"-",'2012 HR 배정표'!AP214)</x:f>
        <x:v>-</x:v>
      </x:c>
      <x:c r="AL216" s="46" t="str">
        <x:f>IF(ISBLANK('2012 HR 배정표'!AP214)=TRUE,"-",IF(ISERROR((HLOOKUP($A$5,Prj_list!$O$6:$Z$7,2)*'2012 HR 배정표'!AQ214)/HLOOKUP($A$5,Prj_list!$O$6:$Z$7,2))=TRUE,"-",(HLOOKUP($A$5,Prj_list!$O$6:$Z$7,2)*'2012 HR 배정표'!AQ214)/HLOOKUP($A$5,Prj_list!$O$6:$Z$7,2)))</x:f>
        <x:v>-</x:v>
      </x:c>
      <x:c r="AM216" s="45" t="str">
        <x:f>IF(ISBLANK('2012 HR 배정표'!AR214)=TRUE,"-",'2012 HR 배정표'!AR214)</x:f>
        <x:v>-</x:v>
      </x:c>
      <x:c r="AN216" s="46" t="str">
        <x:f>IF(ISBLANK('2012 HR 배정표'!AR214)=TRUE,"-",IF(ISERROR((HLOOKUP($A$5,Prj_list!$O$6:$Z$7,2)*'2012 HR 배정표'!AS214)/HLOOKUP($A$5,Prj_list!$O$6:$Z$7,2))=TRUE,"-",(HLOOKUP($A$5,Prj_list!$O$6:$Z$7,2)*'2012 HR 배정표'!AS214)/HLOOKUP($A$5,Prj_list!$O$6:$Z$7,2)))</x:f>
        <x:v>-</x:v>
      </x:c>
      <x:c r="AO216" s="45" t="str">
        <x:f>IF(ISBLANK('2012 HR 배정표'!AT214)=TRUE,"-",'2012 HR 배정표'!AT214)</x:f>
        <x:v>-</x:v>
      </x:c>
      <x:c r="AP216" s="46" t="str">
        <x:f>IF(ISBLANK('2012 HR 배정표'!AT214)=TRUE,"-",IF(ISERROR((HLOOKUP($A$5,Prj_list!$O$6:$Z$7,2)*'2012 HR 배정표'!AU214)/HLOOKUP($A$5,Prj_list!$O$6:$Z$7,2))=TRUE,"-",(HLOOKUP($A$5,Prj_list!$O$6:$Z$7,2)*'2012 HR 배정표'!AU214)/HLOOKUP($A$5,Prj_list!$O$6:$Z$7,2)))</x:f>
        <x:v>-</x:v>
      </x:c>
      <x:c r="AQ216" s="45" t="str">
        <x:f>IF(ISBLANK('2012 HR 배정표'!AV214)=TRUE,"-",'2012 HR 배정표'!AV214)</x:f>
        <x:v>-</x:v>
      </x:c>
      <x:c r="AR216" s="46" t="str">
        <x:f>IF(ISBLANK('2012 HR 배정표'!AV214)=TRUE,"-",IF(ISERROR((HLOOKUP($A$5,Prj_list!$O$6:$Z$7,2)*'2012 HR 배정표'!AW214)/HLOOKUP($A$5,Prj_list!$O$6:$Z$7,2))=TRUE,"-",(HLOOKUP($A$5,Prj_list!$O$6:$Z$7,2)*'2012 HR 배정표'!AW214)/HLOOKUP($A$5,Prj_list!$O$6:$Z$7,2)))</x:f>
        <x:v>-</x:v>
      </x:c>
      <x:c r="AS216" s="45" t="str">
        <x:f>IF(ISBLANK('2012 HR 배정표'!AX214)=TRUE,"-",'2012 HR 배정표'!AX214)</x:f>
        <x:v>-</x:v>
      </x:c>
      <x:c r="AT216" s="46" t="str">
        <x:f>IF(ISBLANK('2012 HR 배정표'!AX214)=TRUE,"-",IF(ISERROR((HLOOKUP($A$5,Prj_list!$O$6:$Z$7,2)*'2012 HR 배정표'!AY214)/HLOOKUP($A$5,Prj_list!$O$6:$Z$7,2))=TRUE,"-",(HLOOKUP($A$5,Prj_list!$O$6:$Z$7,2)*'2012 HR 배정표'!AY214)/HLOOKUP($A$5,Prj_list!$O$6:$Z$7,2)))</x:f>
        <x:v>-</x:v>
      </x:c>
      <x:c r="AU216" s="45" t="str">
        <x:f>IF(ISBLANK('2012 HR 배정표'!AZ214)=TRUE,"-",'2012 HR 배정표'!AZ214)</x:f>
        <x:v>-</x:v>
      </x:c>
      <x:c r="AV216" s="46" t="str">
        <x:f>IF(ISBLANK('2012 HR 배정표'!AZ214)=TRUE,"-",IF(ISERROR((HLOOKUP($A$5,Prj_list!$O$6:$Z$7,2)*'2012 HR 배정표'!BA214)/HLOOKUP($A$5,Prj_list!$O$6:$Z$7,2))=TRUE,"-",(HLOOKUP($A$5,Prj_list!$O$6:$Z$7,2)*'2012 HR 배정표'!BA214)/HLOOKUP($A$5,Prj_list!$O$6:$Z$7,2)))</x:f>
        <x:v>-</x:v>
      </x:c>
      <x:c r="AW216" s="34" t="str">
        <x:f t="shared" si="6"/>
        <x:v/>
      </x:c>
      <x:c r="AX216" s="41">
        <x:f t="shared" si="7"/>
        <x:v>0</x:v>
      </x:c>
    </x:row>
    <x:row r="217" spans="1:50">
      <x:c r="A217" s="45" t="str">
        <x:f>IF(ISBLANK('2012 HR 배정표'!F215)=TRUE,"-",'2012 HR 배정표'!F215)</x:f>
        <x:v>-</x:v>
      </x:c>
      <x:c r="B217" s="46" t="str">
        <x:f>IF(ISBLANK('2012 HR 배정표'!F215)=TRUE,"-",IF(ISERROR((HLOOKUP($A$5,Prj_list!$O$6:$Z$7,2)*'2012 HR 배정표'!G215)/HLOOKUP($A$5,Prj_list!$O$6:$Z$7,2))=TRUE,"-",(HLOOKUP($A$5,Prj_list!$O$6:$Z$7,2)*'2012 HR 배정표'!G215)/HLOOKUP($A$5,Prj_list!$O$6:$Z$7,2)))</x:f>
        <x:v>-</x:v>
      </x:c>
      <x:c r="C217" s="45" t="str">
        <x:f>IF(ISBLANK('2012 HR 배정표'!H215)=TRUE,"-",'2012 HR 배정표'!H215)</x:f>
        <x:v>-</x:v>
      </x:c>
      <x:c r="D217" s="46" t="str">
        <x:f>IF(ISBLANK('2012 HR 배정표'!H215)=TRUE,"-",IF(ISERROR((HLOOKUP($A$5,Prj_list!$O$6:$Z$7,2)*'2012 HR 배정표'!I215)/HLOOKUP($A$5,Prj_list!$O$6:$Z$7,2))=TRUE,"-",(HLOOKUP($A$5,Prj_list!$O$6:$Z$7,2)*'2012 HR 배정표'!I215)/HLOOKUP($A$5,Prj_list!$O$6:$Z$7,2)))</x:f>
        <x:v>-</x:v>
      </x:c>
      <x:c r="E217" s="45" t="str">
        <x:f>IF(ISBLANK('2012 HR 배정표'!J215)=TRUE,"-",'2012 HR 배정표'!J215)</x:f>
        <x:v>-</x:v>
      </x:c>
      <x:c r="F217" s="46" t="str">
        <x:f>IF(ISBLANK('2012 HR 배정표'!J215)=TRUE,"-",IF(ISERROR((HLOOKUP($A$5,Prj_list!$O$6:$Z$7,2)*'2012 HR 배정표'!K215)/HLOOKUP($A$5,Prj_list!$O$6:$Z$7,2))=TRUE,"-",(HLOOKUP($A$5,Prj_list!$O$6:$Z$7,2)*'2012 HR 배정표'!K215)/HLOOKUP($A$5,Prj_list!$O$6:$Z$7,2)))</x:f>
        <x:v>-</x:v>
      </x:c>
      <x:c r="G217" s="45" t="str">
        <x:f>IF(ISBLANK('2012 HR 배정표'!L215)=TRUE,"-",'2012 HR 배정표'!L215)</x:f>
        <x:v>-</x:v>
      </x:c>
      <x:c r="H217" s="46" t="str">
        <x:f>IF(ISBLANK('2012 HR 배정표'!L215)=TRUE,"-",IF(ISERROR((HLOOKUP($A$5,Prj_list!$O$6:$Z$7,2)*'2012 HR 배정표'!M215)/HLOOKUP($A$5,Prj_list!$O$6:$Z$7,2))=TRUE,"-",(HLOOKUP($A$5,Prj_list!$O$6:$Z$7,2)*'2012 HR 배정표'!M215)/HLOOKUP($A$5,Prj_list!$O$6:$Z$7,2)))</x:f>
        <x:v>-</x:v>
      </x:c>
      <x:c r="I217" s="45" t="str">
        <x:f>IF(ISBLANK('2012 HR 배정표'!N215)=TRUE,"-",'2012 HR 배정표'!N215)</x:f>
        <x:v>-</x:v>
      </x:c>
      <x:c r="J217" s="46" t="str">
        <x:f>IF(ISBLANK('2012 HR 배정표'!N215)=TRUE,"-",IF(ISERROR((HLOOKUP($A$5,Prj_list!$O$6:$Z$7,2)*'2012 HR 배정표'!O215)/HLOOKUP($A$5,Prj_list!$O$6:$Z$7,2))=TRUE,"-",(HLOOKUP($A$5,Prj_list!$O$6:$Z$7,2)*'2012 HR 배정표'!O215)/HLOOKUP($A$5,Prj_list!$O$6:$Z$7,2)))</x:f>
        <x:v>-</x:v>
      </x:c>
      <x:c r="K217" s="45" t="str">
        <x:f>IF(ISBLANK('2012 HR 배정표'!P215)=TRUE,"-",'2012 HR 배정표'!P215)</x:f>
        <x:v>-</x:v>
      </x:c>
      <x:c r="L217" s="46" t="str">
        <x:f>IF(ISBLANK('2012 HR 배정표'!P215)=TRUE,"-",IF(ISERROR((HLOOKUP($A$5,Prj_list!$O$6:$Z$7,2)*'2012 HR 배정표'!Q215)/HLOOKUP($A$5,Prj_list!$O$6:$Z$7,2))=TRUE,"-",(HLOOKUP($A$5,Prj_list!$O$6:$Z$7,2)*'2012 HR 배정표'!Q215)/HLOOKUP($A$5,Prj_list!$O$6:$Z$7,2)))</x:f>
        <x:v>-</x:v>
      </x:c>
      <x:c r="M217" s="45" t="str">
        <x:f>IF(ISBLANK('2012 HR 배정표'!R215)=TRUE,"-",'2012 HR 배정표'!R215)</x:f>
        <x:v>-</x:v>
      </x:c>
      <x:c r="N217" s="46" t="str">
        <x:f>IF(ISBLANK('2012 HR 배정표'!R215)=TRUE,"-",IF(ISERROR((HLOOKUP($A$5,Prj_list!$O$6:$Z$7,2)*'2012 HR 배정표'!S215)/HLOOKUP($A$5,Prj_list!$O$6:$Z$7,2))=TRUE,"-",(HLOOKUP($A$5,Prj_list!$O$6:$Z$7,2)*'2012 HR 배정표'!S215)/HLOOKUP($A$5,Prj_list!$O$6:$Z$7,2)))</x:f>
        <x:v>-</x:v>
      </x:c>
      <x:c r="O217" s="45" t="str">
        <x:f>IF(ISBLANK('2012 HR 배정표'!T215)=TRUE,"-",'2012 HR 배정표'!T215)</x:f>
        <x:v>-</x:v>
      </x:c>
      <x:c r="P217" s="46" t="str">
        <x:f>IF(ISBLANK('2012 HR 배정표'!T215)=TRUE,"-",IF(ISERROR((HLOOKUP($A$5,Prj_list!$O$6:$Z$7,2)*'2012 HR 배정표'!U215)/HLOOKUP($A$5,Prj_list!$O$6:$Z$7,2))=TRUE,"-",(HLOOKUP($A$5,Prj_list!$O$6:$Z$7,2)*'2012 HR 배정표'!U215)/HLOOKUP($A$5,Prj_list!$O$6:$Z$7,2)))</x:f>
        <x:v>-</x:v>
      </x:c>
      <x:c r="Q217" s="45" t="str">
        <x:f>IF(ISBLANK('2012 HR 배정표'!V215)=TRUE,"-",'2012 HR 배정표'!V215)</x:f>
        <x:v>-</x:v>
      </x:c>
      <x:c r="R217" s="46" t="str">
        <x:f>IF(ISBLANK('2012 HR 배정표'!V215)=TRUE,"-",IF(ISERROR((HLOOKUP($A$5,Prj_list!$O$6:$Z$7,2)*'2012 HR 배정표'!W215)/HLOOKUP($A$5,Prj_list!$O$6:$Z$7,2))=TRUE,"-",(HLOOKUP($A$5,Prj_list!$O$6:$Z$7,2)*'2012 HR 배정표'!W215)/HLOOKUP($A$5,Prj_list!$O$6:$Z$7,2)))</x:f>
        <x:v>-</x:v>
      </x:c>
      <x:c r="S217" s="45" t="str">
        <x:f>IF(ISBLANK('2012 HR 배정표'!X215)=TRUE,"-",'2012 HR 배정표'!X215)</x:f>
        <x:v>-</x:v>
      </x:c>
      <x:c r="T217" s="46" t="str">
        <x:f>IF(ISBLANK('2012 HR 배정표'!X215)=TRUE,"-",IF(ISERROR((HLOOKUP($A$5,Prj_list!$O$6:$Z$7,2)*'2012 HR 배정표'!Y215)/HLOOKUP($A$5,Prj_list!$O$6:$Z$7,2))=TRUE,"-",(HLOOKUP($A$5,Prj_list!$O$6:$Z$7,2)*'2012 HR 배정표'!Y215)/HLOOKUP($A$5,Prj_list!$O$6:$Z$7,2)))</x:f>
        <x:v>-</x:v>
      </x:c>
      <x:c r="U217" s="45" t="str">
        <x:f>IF(ISBLANK('2012 HR 배정표'!Z215)=TRUE,"-",'2012 HR 배정표'!Z215)</x:f>
        <x:v>-</x:v>
      </x:c>
      <x:c r="V217" s="46" t="str">
        <x:f>IF(ISBLANK('2012 HR 배정표'!Z215)=TRUE,"-",IF(ISERROR((HLOOKUP($A$5,Prj_list!$O$6:$Z$7,2)*'2012 HR 배정표'!AA215)/HLOOKUP($A$5,Prj_list!$O$6:$Z$7,2))=TRUE,"-",(HLOOKUP($A$5,Prj_list!$O$6:$Z$7,2)*'2012 HR 배정표'!AA215)/HLOOKUP($A$5,Prj_list!$O$6:$Z$7,2)))</x:f>
        <x:v>-</x:v>
      </x:c>
      <x:c r="W217" s="45" t="str">
        <x:f>IF(ISBLANK('2012 HR 배정표'!AB215)=TRUE,"-",'2012 HR 배정표'!AB215)</x:f>
        <x:v>-</x:v>
      </x:c>
      <x:c r="X217" s="46" t="str">
        <x:f>IF(ISBLANK('2012 HR 배정표'!AB215)=TRUE,"-",IF(ISERROR((HLOOKUP($A$5,Prj_list!$O$6:$Z$7,2)*'2012 HR 배정표'!AC215)/HLOOKUP($A$5,Prj_list!$O$6:$Z$7,2))=TRUE,"-",(HLOOKUP($A$5,Prj_list!$O$6:$Z$7,2)*'2012 HR 배정표'!AC215)/HLOOKUP($A$5,Prj_list!$O$6:$Z$7,2)))</x:f>
        <x:v>-</x:v>
      </x:c>
      <x:c r="Y217" s="45" t="str">
        <x:f>IF(ISBLANK('2012 HR 배정표'!AD215)=TRUE,"-",'2012 HR 배정표'!AD215)</x:f>
        <x:v>-</x:v>
      </x:c>
      <x:c r="Z217" s="46" t="str">
        <x:f>IF(ISBLANK('2012 HR 배정표'!AD215)=TRUE,"-",IF(ISERROR((HLOOKUP($A$5,Prj_list!$O$6:$Z$7,2)*'2012 HR 배정표'!AE215)/HLOOKUP($A$5,Prj_list!$O$6:$Z$7,2))=TRUE,"-",(HLOOKUP($A$5,Prj_list!$O$6:$Z$7,2)*'2012 HR 배정표'!AE215)/HLOOKUP($A$5,Prj_list!$O$6:$Z$7,2)))</x:f>
        <x:v>-</x:v>
      </x:c>
      <x:c r="AA217" s="45" t="str">
        <x:f>IF(ISBLANK('2012 HR 배정표'!AF215)=TRUE,"-",'2012 HR 배정표'!AF215)</x:f>
        <x:v>-</x:v>
      </x:c>
      <x:c r="AB217" s="46" t="str">
        <x:f>IF(ISBLANK('2012 HR 배정표'!AF215)=TRUE,"-",IF(ISERROR((HLOOKUP($A$5,Prj_list!$O$6:$Z$7,2)*'2012 HR 배정표'!AG215)/HLOOKUP($A$5,Prj_list!$O$6:$Z$7,2))=TRUE,"-",(HLOOKUP($A$5,Prj_list!$O$6:$Z$7,2)*'2012 HR 배정표'!AG215)/HLOOKUP($A$5,Prj_list!$O$6:$Z$7,2)))</x:f>
        <x:v>-</x:v>
      </x:c>
      <x:c r="AC217" s="45" t="str">
        <x:f>IF(ISBLANK('2012 HR 배정표'!AH215)=TRUE,"-",'2012 HR 배정표'!AH215)</x:f>
        <x:v>-</x:v>
      </x:c>
      <x:c r="AD217" s="46" t="str">
        <x:f>IF(ISBLANK('2012 HR 배정표'!AH215)=TRUE,"-",IF(ISERROR((HLOOKUP($A$5,Prj_list!$O$6:$Z$7,2)*'2012 HR 배정표'!AI215)/HLOOKUP($A$5,Prj_list!$O$6:$Z$7,2))=TRUE,"-",(HLOOKUP($A$5,Prj_list!$O$6:$Z$7,2)*'2012 HR 배정표'!AI215)/HLOOKUP($A$5,Prj_list!$O$6:$Z$7,2)))</x:f>
        <x:v>-</x:v>
      </x:c>
      <x:c r="AE217" s="45" t="str">
        <x:f>IF(ISBLANK('2012 HR 배정표'!AJ215)=TRUE,"-",'2012 HR 배정표'!AJ215)</x:f>
        <x:v>-</x:v>
      </x:c>
      <x:c r="AF217" s="46" t="str">
        <x:f>IF(ISBLANK('2012 HR 배정표'!AJ215)=TRUE,"-",IF(ISERROR((HLOOKUP($A$5,Prj_list!$O$6:$Z$7,2)*'2012 HR 배정표'!AK215)/HLOOKUP($A$5,Prj_list!$O$6:$Z$7,2))=TRUE,"-",(HLOOKUP($A$5,Prj_list!$O$6:$Z$7,2)*'2012 HR 배정표'!AK215)/HLOOKUP($A$5,Prj_list!$O$6:$Z$7,2)))</x:f>
        <x:v>-</x:v>
      </x:c>
      <x:c r="AG217" s="45" t="str">
        <x:f>IF(ISBLANK('2012 HR 배정표'!AL215)=TRUE,"-",'2012 HR 배정표'!AL215)</x:f>
        <x:v>-</x:v>
      </x:c>
      <x:c r="AH217" s="46" t="str">
        <x:f>IF(ISBLANK('2012 HR 배정표'!AL215)=TRUE,"-",IF(ISERROR((HLOOKUP($A$5,Prj_list!$O$6:$Z$7,2)*'2012 HR 배정표'!AM215)/HLOOKUP($A$5,Prj_list!$O$6:$Z$7,2))=TRUE,"-",(HLOOKUP($A$5,Prj_list!$O$6:$Z$7,2)*'2012 HR 배정표'!AM215)/HLOOKUP($A$5,Prj_list!$O$6:$Z$7,2)))</x:f>
        <x:v>-</x:v>
      </x:c>
      <x:c r="AI217" s="45" t="str">
        <x:f>IF(ISBLANK('2012 HR 배정표'!AN215)=TRUE,"-",'2012 HR 배정표'!AN215)</x:f>
        <x:v>-</x:v>
      </x:c>
      <x:c r="AJ217" s="46" t="str">
        <x:f>IF(ISBLANK('2012 HR 배정표'!AN215)=TRUE,"-",IF(ISERROR((HLOOKUP($A$5,Prj_list!$O$6:$Z$7,2)*'2012 HR 배정표'!AO215)/HLOOKUP($A$5,Prj_list!$O$6:$Z$7,2))=TRUE,"-",(HLOOKUP($A$5,Prj_list!$O$6:$Z$7,2)*'2012 HR 배정표'!AO215)/HLOOKUP($A$5,Prj_list!$O$6:$Z$7,2)))</x:f>
        <x:v>-</x:v>
      </x:c>
      <x:c r="AK217" s="45" t="str">
        <x:f>IF(ISBLANK('2012 HR 배정표'!AP215)=TRUE,"-",'2012 HR 배정표'!AP215)</x:f>
        <x:v>-</x:v>
      </x:c>
      <x:c r="AL217" s="46" t="str">
        <x:f>IF(ISBLANK('2012 HR 배정표'!AP215)=TRUE,"-",IF(ISERROR((HLOOKUP($A$5,Prj_list!$O$6:$Z$7,2)*'2012 HR 배정표'!AQ215)/HLOOKUP($A$5,Prj_list!$O$6:$Z$7,2))=TRUE,"-",(HLOOKUP($A$5,Prj_list!$O$6:$Z$7,2)*'2012 HR 배정표'!AQ215)/HLOOKUP($A$5,Prj_list!$O$6:$Z$7,2)))</x:f>
        <x:v>-</x:v>
      </x:c>
      <x:c r="AM217" s="45" t="str">
        <x:f>IF(ISBLANK('2012 HR 배정표'!AR215)=TRUE,"-",'2012 HR 배정표'!AR215)</x:f>
        <x:v>-</x:v>
      </x:c>
      <x:c r="AN217" s="46" t="str">
        <x:f>IF(ISBLANK('2012 HR 배정표'!AR215)=TRUE,"-",IF(ISERROR((HLOOKUP($A$5,Prj_list!$O$6:$Z$7,2)*'2012 HR 배정표'!AS215)/HLOOKUP($A$5,Prj_list!$O$6:$Z$7,2))=TRUE,"-",(HLOOKUP($A$5,Prj_list!$O$6:$Z$7,2)*'2012 HR 배정표'!AS215)/HLOOKUP($A$5,Prj_list!$O$6:$Z$7,2)))</x:f>
        <x:v>-</x:v>
      </x:c>
      <x:c r="AO217" s="45" t="str">
        <x:f>IF(ISBLANK('2012 HR 배정표'!AT215)=TRUE,"-",'2012 HR 배정표'!AT215)</x:f>
        <x:v>-</x:v>
      </x:c>
      <x:c r="AP217" s="46" t="str">
        <x:f>IF(ISBLANK('2012 HR 배정표'!AT215)=TRUE,"-",IF(ISERROR((HLOOKUP($A$5,Prj_list!$O$6:$Z$7,2)*'2012 HR 배정표'!AU215)/HLOOKUP($A$5,Prj_list!$O$6:$Z$7,2))=TRUE,"-",(HLOOKUP($A$5,Prj_list!$O$6:$Z$7,2)*'2012 HR 배정표'!AU215)/HLOOKUP($A$5,Prj_list!$O$6:$Z$7,2)))</x:f>
        <x:v>-</x:v>
      </x:c>
      <x:c r="AQ217" s="45" t="str">
        <x:f>IF(ISBLANK('2012 HR 배정표'!AV215)=TRUE,"-",'2012 HR 배정표'!AV215)</x:f>
        <x:v>-</x:v>
      </x:c>
      <x:c r="AR217" s="46" t="str">
        <x:f>IF(ISBLANK('2012 HR 배정표'!AV215)=TRUE,"-",IF(ISERROR((HLOOKUP($A$5,Prj_list!$O$6:$Z$7,2)*'2012 HR 배정표'!AW215)/HLOOKUP($A$5,Prj_list!$O$6:$Z$7,2))=TRUE,"-",(HLOOKUP($A$5,Prj_list!$O$6:$Z$7,2)*'2012 HR 배정표'!AW215)/HLOOKUP($A$5,Prj_list!$O$6:$Z$7,2)))</x:f>
        <x:v>-</x:v>
      </x:c>
      <x:c r="AS217" s="45" t="str">
        <x:f>IF(ISBLANK('2012 HR 배정표'!AX215)=TRUE,"-",'2012 HR 배정표'!AX215)</x:f>
        <x:v>-</x:v>
      </x:c>
      <x:c r="AT217" s="46" t="str">
        <x:f>IF(ISBLANK('2012 HR 배정표'!AX215)=TRUE,"-",IF(ISERROR((HLOOKUP($A$5,Prj_list!$O$6:$Z$7,2)*'2012 HR 배정표'!AY215)/HLOOKUP($A$5,Prj_list!$O$6:$Z$7,2))=TRUE,"-",(HLOOKUP($A$5,Prj_list!$O$6:$Z$7,2)*'2012 HR 배정표'!AY215)/HLOOKUP($A$5,Prj_list!$O$6:$Z$7,2)))</x:f>
        <x:v>-</x:v>
      </x:c>
      <x:c r="AU217" s="45" t="str">
        <x:f>IF(ISBLANK('2012 HR 배정표'!AZ215)=TRUE,"-",'2012 HR 배정표'!AZ215)</x:f>
        <x:v>-</x:v>
      </x:c>
      <x:c r="AV217" s="46" t="str">
        <x:f>IF(ISBLANK('2012 HR 배정표'!AZ215)=TRUE,"-",IF(ISERROR((HLOOKUP($A$5,Prj_list!$O$6:$Z$7,2)*'2012 HR 배정표'!BA215)/HLOOKUP($A$5,Prj_list!$O$6:$Z$7,2))=TRUE,"-",(HLOOKUP($A$5,Prj_list!$O$6:$Z$7,2)*'2012 HR 배정표'!BA215)/HLOOKUP($A$5,Prj_list!$O$6:$Z$7,2)))</x:f>
        <x:v>-</x:v>
      </x:c>
      <x:c r="AW217" s="34" t="str">
        <x:f t="shared" si="6"/>
        <x:v/>
      </x:c>
      <x:c r="AX217" s="41">
        <x:f t="shared" si="7"/>
        <x:v>0</x:v>
      </x:c>
    </x:row>
    <x:row r="218" spans="1:50">
      <x:c r="A218" s="45" t="str">
        <x:f>IF(ISBLANK('2012 HR 배정표'!F216)=TRUE,"-",'2012 HR 배정표'!F216)</x:f>
        <x:v>-</x:v>
      </x:c>
      <x:c r="B218" s="46" t="str">
        <x:f>IF(ISBLANK('2012 HR 배정표'!F216)=TRUE,"-",IF(ISERROR((HLOOKUP($A$5,Prj_list!$O$6:$Z$7,2)*'2012 HR 배정표'!G216)/HLOOKUP($A$5,Prj_list!$O$6:$Z$7,2))=TRUE,"-",(HLOOKUP($A$5,Prj_list!$O$6:$Z$7,2)*'2012 HR 배정표'!G216)/HLOOKUP($A$5,Prj_list!$O$6:$Z$7,2)))</x:f>
        <x:v>-</x:v>
      </x:c>
      <x:c r="C218" s="45" t="str">
        <x:f>IF(ISBLANK('2012 HR 배정표'!H216)=TRUE,"-",'2012 HR 배정표'!H216)</x:f>
        <x:v>-</x:v>
      </x:c>
      <x:c r="D218" s="46" t="str">
        <x:f>IF(ISBLANK('2012 HR 배정표'!H216)=TRUE,"-",IF(ISERROR((HLOOKUP($A$5,Prj_list!$O$6:$Z$7,2)*'2012 HR 배정표'!I216)/HLOOKUP($A$5,Prj_list!$O$6:$Z$7,2))=TRUE,"-",(HLOOKUP($A$5,Prj_list!$O$6:$Z$7,2)*'2012 HR 배정표'!I216)/HLOOKUP($A$5,Prj_list!$O$6:$Z$7,2)))</x:f>
        <x:v>-</x:v>
      </x:c>
      <x:c r="E218" s="45" t="str">
        <x:f>IF(ISBLANK('2012 HR 배정표'!J216)=TRUE,"-",'2012 HR 배정표'!J216)</x:f>
        <x:v>-</x:v>
      </x:c>
      <x:c r="F218" s="46" t="str">
        <x:f>IF(ISBLANK('2012 HR 배정표'!J216)=TRUE,"-",IF(ISERROR((HLOOKUP($A$5,Prj_list!$O$6:$Z$7,2)*'2012 HR 배정표'!K216)/HLOOKUP($A$5,Prj_list!$O$6:$Z$7,2))=TRUE,"-",(HLOOKUP($A$5,Prj_list!$O$6:$Z$7,2)*'2012 HR 배정표'!K216)/HLOOKUP($A$5,Prj_list!$O$6:$Z$7,2)))</x:f>
        <x:v>-</x:v>
      </x:c>
      <x:c r="G218" s="45" t="str">
        <x:f>IF(ISBLANK('2012 HR 배정표'!L216)=TRUE,"-",'2012 HR 배정표'!L216)</x:f>
        <x:v>-</x:v>
      </x:c>
      <x:c r="H218" s="46" t="str">
        <x:f>IF(ISBLANK('2012 HR 배정표'!L216)=TRUE,"-",IF(ISERROR((HLOOKUP($A$5,Prj_list!$O$6:$Z$7,2)*'2012 HR 배정표'!M216)/HLOOKUP($A$5,Prj_list!$O$6:$Z$7,2))=TRUE,"-",(HLOOKUP($A$5,Prj_list!$O$6:$Z$7,2)*'2012 HR 배정표'!M216)/HLOOKUP($A$5,Prj_list!$O$6:$Z$7,2)))</x:f>
        <x:v>-</x:v>
      </x:c>
      <x:c r="I218" s="45" t="str">
        <x:f>IF(ISBLANK('2012 HR 배정표'!N216)=TRUE,"-",'2012 HR 배정표'!N216)</x:f>
        <x:v>-</x:v>
      </x:c>
      <x:c r="J218" s="46" t="str">
        <x:f>IF(ISBLANK('2012 HR 배정표'!N216)=TRUE,"-",IF(ISERROR((HLOOKUP($A$5,Prj_list!$O$6:$Z$7,2)*'2012 HR 배정표'!O216)/HLOOKUP($A$5,Prj_list!$O$6:$Z$7,2))=TRUE,"-",(HLOOKUP($A$5,Prj_list!$O$6:$Z$7,2)*'2012 HR 배정표'!O216)/HLOOKUP($A$5,Prj_list!$O$6:$Z$7,2)))</x:f>
        <x:v>-</x:v>
      </x:c>
      <x:c r="K218" s="45" t="str">
        <x:f>IF(ISBLANK('2012 HR 배정표'!P216)=TRUE,"-",'2012 HR 배정표'!P216)</x:f>
        <x:v>-</x:v>
      </x:c>
      <x:c r="L218" s="46" t="str">
        <x:f>IF(ISBLANK('2012 HR 배정표'!P216)=TRUE,"-",IF(ISERROR((HLOOKUP($A$5,Prj_list!$O$6:$Z$7,2)*'2012 HR 배정표'!Q216)/HLOOKUP($A$5,Prj_list!$O$6:$Z$7,2))=TRUE,"-",(HLOOKUP($A$5,Prj_list!$O$6:$Z$7,2)*'2012 HR 배정표'!Q216)/HLOOKUP($A$5,Prj_list!$O$6:$Z$7,2)))</x:f>
        <x:v>-</x:v>
      </x:c>
      <x:c r="M218" s="45" t="str">
        <x:f>IF(ISBLANK('2012 HR 배정표'!R216)=TRUE,"-",'2012 HR 배정표'!R216)</x:f>
        <x:v>-</x:v>
      </x:c>
      <x:c r="N218" s="46" t="str">
        <x:f>IF(ISBLANK('2012 HR 배정표'!R216)=TRUE,"-",IF(ISERROR((HLOOKUP($A$5,Prj_list!$O$6:$Z$7,2)*'2012 HR 배정표'!S216)/HLOOKUP($A$5,Prj_list!$O$6:$Z$7,2))=TRUE,"-",(HLOOKUP($A$5,Prj_list!$O$6:$Z$7,2)*'2012 HR 배정표'!S216)/HLOOKUP($A$5,Prj_list!$O$6:$Z$7,2)))</x:f>
        <x:v>-</x:v>
      </x:c>
      <x:c r="O218" s="45" t="str">
        <x:f>IF(ISBLANK('2012 HR 배정표'!T216)=TRUE,"-",'2012 HR 배정표'!T216)</x:f>
        <x:v>-</x:v>
      </x:c>
      <x:c r="P218" s="46" t="str">
        <x:f>IF(ISBLANK('2012 HR 배정표'!T216)=TRUE,"-",IF(ISERROR((HLOOKUP($A$5,Prj_list!$O$6:$Z$7,2)*'2012 HR 배정표'!U216)/HLOOKUP($A$5,Prj_list!$O$6:$Z$7,2))=TRUE,"-",(HLOOKUP($A$5,Prj_list!$O$6:$Z$7,2)*'2012 HR 배정표'!U216)/HLOOKUP($A$5,Prj_list!$O$6:$Z$7,2)))</x:f>
        <x:v>-</x:v>
      </x:c>
      <x:c r="Q218" s="45" t="str">
        <x:f>IF(ISBLANK('2012 HR 배정표'!V216)=TRUE,"-",'2012 HR 배정표'!V216)</x:f>
        <x:v>-</x:v>
      </x:c>
      <x:c r="R218" s="46" t="str">
        <x:f>IF(ISBLANK('2012 HR 배정표'!V216)=TRUE,"-",IF(ISERROR((HLOOKUP($A$5,Prj_list!$O$6:$Z$7,2)*'2012 HR 배정표'!W216)/HLOOKUP($A$5,Prj_list!$O$6:$Z$7,2))=TRUE,"-",(HLOOKUP($A$5,Prj_list!$O$6:$Z$7,2)*'2012 HR 배정표'!W216)/HLOOKUP($A$5,Prj_list!$O$6:$Z$7,2)))</x:f>
        <x:v>-</x:v>
      </x:c>
      <x:c r="S218" s="45" t="str">
        <x:f>IF(ISBLANK('2012 HR 배정표'!X216)=TRUE,"-",'2012 HR 배정표'!X216)</x:f>
        <x:v>-</x:v>
      </x:c>
      <x:c r="T218" s="46" t="str">
        <x:f>IF(ISBLANK('2012 HR 배정표'!X216)=TRUE,"-",IF(ISERROR((HLOOKUP($A$5,Prj_list!$O$6:$Z$7,2)*'2012 HR 배정표'!Y216)/HLOOKUP($A$5,Prj_list!$O$6:$Z$7,2))=TRUE,"-",(HLOOKUP($A$5,Prj_list!$O$6:$Z$7,2)*'2012 HR 배정표'!Y216)/HLOOKUP($A$5,Prj_list!$O$6:$Z$7,2)))</x:f>
        <x:v>-</x:v>
      </x:c>
      <x:c r="U218" s="45" t="str">
        <x:f>IF(ISBLANK('2012 HR 배정표'!Z216)=TRUE,"-",'2012 HR 배정표'!Z216)</x:f>
        <x:v>-</x:v>
      </x:c>
      <x:c r="V218" s="46" t="str">
        <x:f>IF(ISBLANK('2012 HR 배정표'!Z216)=TRUE,"-",IF(ISERROR((HLOOKUP($A$5,Prj_list!$O$6:$Z$7,2)*'2012 HR 배정표'!AA216)/HLOOKUP($A$5,Prj_list!$O$6:$Z$7,2))=TRUE,"-",(HLOOKUP($A$5,Prj_list!$O$6:$Z$7,2)*'2012 HR 배정표'!AA216)/HLOOKUP($A$5,Prj_list!$O$6:$Z$7,2)))</x:f>
        <x:v>-</x:v>
      </x:c>
      <x:c r="W218" s="45" t="str">
        <x:f>IF(ISBLANK('2012 HR 배정표'!AB216)=TRUE,"-",'2012 HR 배정표'!AB216)</x:f>
        <x:v>-</x:v>
      </x:c>
      <x:c r="X218" s="46" t="str">
        <x:f>IF(ISBLANK('2012 HR 배정표'!AB216)=TRUE,"-",IF(ISERROR((HLOOKUP($A$5,Prj_list!$O$6:$Z$7,2)*'2012 HR 배정표'!AC216)/HLOOKUP($A$5,Prj_list!$O$6:$Z$7,2))=TRUE,"-",(HLOOKUP($A$5,Prj_list!$O$6:$Z$7,2)*'2012 HR 배정표'!AC216)/HLOOKUP($A$5,Prj_list!$O$6:$Z$7,2)))</x:f>
        <x:v>-</x:v>
      </x:c>
      <x:c r="Y218" s="45" t="str">
        <x:f>IF(ISBLANK('2012 HR 배정표'!AD216)=TRUE,"-",'2012 HR 배정표'!AD216)</x:f>
        <x:v>-</x:v>
      </x:c>
      <x:c r="Z218" s="46" t="str">
        <x:f>IF(ISBLANK('2012 HR 배정표'!AD216)=TRUE,"-",IF(ISERROR((HLOOKUP($A$5,Prj_list!$O$6:$Z$7,2)*'2012 HR 배정표'!AE216)/HLOOKUP($A$5,Prj_list!$O$6:$Z$7,2))=TRUE,"-",(HLOOKUP($A$5,Prj_list!$O$6:$Z$7,2)*'2012 HR 배정표'!AE216)/HLOOKUP($A$5,Prj_list!$O$6:$Z$7,2)))</x:f>
        <x:v>-</x:v>
      </x:c>
      <x:c r="AA218" s="45" t="str">
        <x:f>IF(ISBLANK('2012 HR 배정표'!AF216)=TRUE,"-",'2012 HR 배정표'!AF216)</x:f>
        <x:v>-</x:v>
      </x:c>
      <x:c r="AB218" s="46" t="str">
        <x:f>IF(ISBLANK('2012 HR 배정표'!AF216)=TRUE,"-",IF(ISERROR((HLOOKUP($A$5,Prj_list!$O$6:$Z$7,2)*'2012 HR 배정표'!AG216)/HLOOKUP($A$5,Prj_list!$O$6:$Z$7,2))=TRUE,"-",(HLOOKUP($A$5,Prj_list!$O$6:$Z$7,2)*'2012 HR 배정표'!AG216)/HLOOKUP($A$5,Prj_list!$O$6:$Z$7,2)))</x:f>
        <x:v>-</x:v>
      </x:c>
      <x:c r="AC218" s="45" t="str">
        <x:f>IF(ISBLANK('2012 HR 배정표'!AH216)=TRUE,"-",'2012 HR 배정표'!AH216)</x:f>
        <x:v>-</x:v>
      </x:c>
      <x:c r="AD218" s="46" t="str">
        <x:f>IF(ISBLANK('2012 HR 배정표'!AH216)=TRUE,"-",IF(ISERROR((HLOOKUP($A$5,Prj_list!$O$6:$Z$7,2)*'2012 HR 배정표'!AI216)/HLOOKUP($A$5,Prj_list!$O$6:$Z$7,2))=TRUE,"-",(HLOOKUP($A$5,Prj_list!$O$6:$Z$7,2)*'2012 HR 배정표'!AI216)/HLOOKUP($A$5,Prj_list!$O$6:$Z$7,2)))</x:f>
        <x:v>-</x:v>
      </x:c>
      <x:c r="AE218" s="45" t="str">
        <x:f>IF(ISBLANK('2012 HR 배정표'!AJ216)=TRUE,"-",'2012 HR 배정표'!AJ216)</x:f>
        <x:v>-</x:v>
      </x:c>
      <x:c r="AF218" s="46" t="str">
        <x:f>IF(ISBLANK('2012 HR 배정표'!AJ216)=TRUE,"-",IF(ISERROR((HLOOKUP($A$5,Prj_list!$O$6:$Z$7,2)*'2012 HR 배정표'!AK216)/HLOOKUP($A$5,Prj_list!$O$6:$Z$7,2))=TRUE,"-",(HLOOKUP($A$5,Prj_list!$O$6:$Z$7,2)*'2012 HR 배정표'!AK216)/HLOOKUP($A$5,Prj_list!$O$6:$Z$7,2)))</x:f>
        <x:v>-</x:v>
      </x:c>
      <x:c r="AG218" s="45" t="str">
        <x:f>IF(ISBLANK('2012 HR 배정표'!AL216)=TRUE,"-",'2012 HR 배정표'!AL216)</x:f>
        <x:v>-</x:v>
      </x:c>
      <x:c r="AH218" s="46" t="str">
        <x:f>IF(ISBLANK('2012 HR 배정표'!AL216)=TRUE,"-",IF(ISERROR((HLOOKUP($A$5,Prj_list!$O$6:$Z$7,2)*'2012 HR 배정표'!AM216)/HLOOKUP($A$5,Prj_list!$O$6:$Z$7,2))=TRUE,"-",(HLOOKUP($A$5,Prj_list!$O$6:$Z$7,2)*'2012 HR 배정표'!AM216)/HLOOKUP($A$5,Prj_list!$O$6:$Z$7,2)))</x:f>
        <x:v>-</x:v>
      </x:c>
      <x:c r="AI218" s="45" t="str">
        <x:f>IF(ISBLANK('2012 HR 배정표'!AN216)=TRUE,"-",'2012 HR 배정표'!AN216)</x:f>
        <x:v>-</x:v>
      </x:c>
      <x:c r="AJ218" s="46" t="str">
        <x:f>IF(ISBLANK('2012 HR 배정표'!AN216)=TRUE,"-",IF(ISERROR((HLOOKUP($A$5,Prj_list!$O$6:$Z$7,2)*'2012 HR 배정표'!AO216)/HLOOKUP($A$5,Prj_list!$O$6:$Z$7,2))=TRUE,"-",(HLOOKUP($A$5,Prj_list!$O$6:$Z$7,2)*'2012 HR 배정표'!AO216)/HLOOKUP($A$5,Prj_list!$O$6:$Z$7,2)))</x:f>
        <x:v>-</x:v>
      </x:c>
      <x:c r="AK218" s="45" t="str">
        <x:f>IF(ISBLANK('2012 HR 배정표'!AP216)=TRUE,"-",'2012 HR 배정표'!AP216)</x:f>
        <x:v>-</x:v>
      </x:c>
      <x:c r="AL218" s="46" t="str">
        <x:f>IF(ISBLANK('2012 HR 배정표'!AP216)=TRUE,"-",IF(ISERROR((HLOOKUP($A$5,Prj_list!$O$6:$Z$7,2)*'2012 HR 배정표'!AQ216)/HLOOKUP($A$5,Prj_list!$O$6:$Z$7,2))=TRUE,"-",(HLOOKUP($A$5,Prj_list!$O$6:$Z$7,2)*'2012 HR 배정표'!AQ216)/HLOOKUP($A$5,Prj_list!$O$6:$Z$7,2)))</x:f>
        <x:v>-</x:v>
      </x:c>
      <x:c r="AM218" s="45" t="str">
        <x:f>IF(ISBLANK('2012 HR 배정표'!AR216)=TRUE,"-",'2012 HR 배정표'!AR216)</x:f>
        <x:v>-</x:v>
      </x:c>
      <x:c r="AN218" s="46" t="str">
        <x:f>IF(ISBLANK('2012 HR 배정표'!AR216)=TRUE,"-",IF(ISERROR((HLOOKUP($A$5,Prj_list!$O$6:$Z$7,2)*'2012 HR 배정표'!AS216)/HLOOKUP($A$5,Prj_list!$O$6:$Z$7,2))=TRUE,"-",(HLOOKUP($A$5,Prj_list!$O$6:$Z$7,2)*'2012 HR 배정표'!AS216)/HLOOKUP($A$5,Prj_list!$O$6:$Z$7,2)))</x:f>
        <x:v>-</x:v>
      </x:c>
      <x:c r="AO218" s="45" t="str">
        <x:f>IF(ISBLANK('2012 HR 배정표'!AT216)=TRUE,"-",'2012 HR 배정표'!AT216)</x:f>
        <x:v>-</x:v>
      </x:c>
      <x:c r="AP218" s="46" t="str">
        <x:f>IF(ISBLANK('2012 HR 배정표'!AT216)=TRUE,"-",IF(ISERROR((HLOOKUP($A$5,Prj_list!$O$6:$Z$7,2)*'2012 HR 배정표'!AU216)/HLOOKUP($A$5,Prj_list!$O$6:$Z$7,2))=TRUE,"-",(HLOOKUP($A$5,Prj_list!$O$6:$Z$7,2)*'2012 HR 배정표'!AU216)/HLOOKUP($A$5,Prj_list!$O$6:$Z$7,2)))</x:f>
        <x:v>-</x:v>
      </x:c>
      <x:c r="AQ218" s="45" t="str">
        <x:f>IF(ISBLANK('2012 HR 배정표'!AV216)=TRUE,"-",'2012 HR 배정표'!AV216)</x:f>
        <x:v>-</x:v>
      </x:c>
      <x:c r="AR218" s="46" t="str">
        <x:f>IF(ISBLANK('2012 HR 배정표'!AV216)=TRUE,"-",IF(ISERROR((HLOOKUP($A$5,Prj_list!$O$6:$Z$7,2)*'2012 HR 배정표'!AW216)/HLOOKUP($A$5,Prj_list!$O$6:$Z$7,2))=TRUE,"-",(HLOOKUP($A$5,Prj_list!$O$6:$Z$7,2)*'2012 HR 배정표'!AW216)/HLOOKUP($A$5,Prj_list!$O$6:$Z$7,2)))</x:f>
        <x:v>-</x:v>
      </x:c>
      <x:c r="AS218" s="45" t="str">
        <x:f>IF(ISBLANK('2012 HR 배정표'!AX216)=TRUE,"-",'2012 HR 배정표'!AX216)</x:f>
        <x:v>-</x:v>
      </x:c>
      <x:c r="AT218" s="46" t="str">
        <x:f>IF(ISBLANK('2012 HR 배정표'!AX216)=TRUE,"-",IF(ISERROR((HLOOKUP($A$5,Prj_list!$O$6:$Z$7,2)*'2012 HR 배정표'!AY216)/HLOOKUP($A$5,Prj_list!$O$6:$Z$7,2))=TRUE,"-",(HLOOKUP($A$5,Prj_list!$O$6:$Z$7,2)*'2012 HR 배정표'!AY216)/HLOOKUP($A$5,Prj_list!$O$6:$Z$7,2)))</x:f>
        <x:v>-</x:v>
      </x:c>
      <x:c r="AU218" s="45" t="str">
        <x:f>IF(ISBLANK('2012 HR 배정표'!AZ216)=TRUE,"-",'2012 HR 배정표'!AZ216)</x:f>
        <x:v>-</x:v>
      </x:c>
      <x:c r="AV218" s="46" t="str">
        <x:f>IF(ISBLANK('2012 HR 배정표'!AZ216)=TRUE,"-",IF(ISERROR((HLOOKUP($A$5,Prj_list!$O$6:$Z$7,2)*'2012 HR 배정표'!BA216)/HLOOKUP($A$5,Prj_list!$O$6:$Z$7,2))=TRUE,"-",(HLOOKUP($A$5,Prj_list!$O$6:$Z$7,2)*'2012 HR 배정표'!BA216)/HLOOKUP($A$5,Prj_list!$O$6:$Z$7,2)))</x:f>
        <x:v>-</x:v>
      </x:c>
      <x:c r="AW218" s="34" t="str">
        <x:f t="shared" si="6"/>
        <x:v/>
      </x:c>
      <x:c r="AX218" s="41">
        <x:f t="shared" si="7"/>
        <x:v>0</x:v>
      </x:c>
    </x:row>
    <x:row r="219" spans="1:50">
      <x:c r="A219" s="45" t="str">
        <x:f>IF(ISBLANK('2012 HR 배정표'!F217)=TRUE,"-",'2012 HR 배정표'!F217)</x:f>
        <x:v>-</x:v>
      </x:c>
      <x:c r="B219" s="46" t="str">
        <x:f>IF(ISBLANK('2012 HR 배정표'!F217)=TRUE,"-",IF(ISERROR((HLOOKUP($A$5,Prj_list!$O$6:$Z$7,2)*'2012 HR 배정표'!G217)/HLOOKUP($A$5,Prj_list!$O$6:$Z$7,2))=TRUE,"-",(HLOOKUP($A$5,Prj_list!$O$6:$Z$7,2)*'2012 HR 배정표'!G217)/HLOOKUP($A$5,Prj_list!$O$6:$Z$7,2)))</x:f>
        <x:v>-</x:v>
      </x:c>
      <x:c r="C219" s="45" t="str">
        <x:f>IF(ISBLANK('2012 HR 배정표'!H217)=TRUE,"-",'2012 HR 배정표'!H217)</x:f>
        <x:v>-</x:v>
      </x:c>
      <x:c r="D219" s="46" t="str">
        <x:f>IF(ISBLANK('2012 HR 배정표'!H217)=TRUE,"-",IF(ISERROR((HLOOKUP($A$5,Prj_list!$O$6:$Z$7,2)*'2012 HR 배정표'!I217)/HLOOKUP($A$5,Prj_list!$O$6:$Z$7,2))=TRUE,"-",(HLOOKUP($A$5,Prj_list!$O$6:$Z$7,2)*'2012 HR 배정표'!I217)/HLOOKUP($A$5,Prj_list!$O$6:$Z$7,2)))</x:f>
        <x:v>-</x:v>
      </x:c>
      <x:c r="E219" s="45" t="str">
        <x:f>IF(ISBLANK('2012 HR 배정표'!J217)=TRUE,"-",'2012 HR 배정표'!J217)</x:f>
        <x:v>-</x:v>
      </x:c>
      <x:c r="F219" s="46" t="str">
        <x:f>IF(ISBLANK('2012 HR 배정표'!J217)=TRUE,"-",IF(ISERROR((HLOOKUP($A$5,Prj_list!$O$6:$Z$7,2)*'2012 HR 배정표'!K217)/HLOOKUP($A$5,Prj_list!$O$6:$Z$7,2))=TRUE,"-",(HLOOKUP($A$5,Prj_list!$O$6:$Z$7,2)*'2012 HR 배정표'!K217)/HLOOKUP($A$5,Prj_list!$O$6:$Z$7,2)))</x:f>
        <x:v>-</x:v>
      </x:c>
      <x:c r="G219" s="45" t="str">
        <x:f>IF(ISBLANK('2012 HR 배정표'!L217)=TRUE,"-",'2012 HR 배정표'!L217)</x:f>
        <x:v>-</x:v>
      </x:c>
      <x:c r="H219" s="46" t="str">
        <x:f>IF(ISBLANK('2012 HR 배정표'!L217)=TRUE,"-",IF(ISERROR((HLOOKUP($A$5,Prj_list!$O$6:$Z$7,2)*'2012 HR 배정표'!M217)/HLOOKUP($A$5,Prj_list!$O$6:$Z$7,2))=TRUE,"-",(HLOOKUP($A$5,Prj_list!$O$6:$Z$7,2)*'2012 HR 배정표'!M217)/HLOOKUP($A$5,Prj_list!$O$6:$Z$7,2)))</x:f>
        <x:v>-</x:v>
      </x:c>
      <x:c r="I219" s="45" t="str">
        <x:f>IF(ISBLANK('2012 HR 배정표'!N217)=TRUE,"-",'2012 HR 배정표'!N217)</x:f>
        <x:v>-</x:v>
      </x:c>
      <x:c r="J219" s="46" t="str">
        <x:f>IF(ISBLANK('2012 HR 배정표'!N217)=TRUE,"-",IF(ISERROR((HLOOKUP($A$5,Prj_list!$O$6:$Z$7,2)*'2012 HR 배정표'!O217)/HLOOKUP($A$5,Prj_list!$O$6:$Z$7,2))=TRUE,"-",(HLOOKUP($A$5,Prj_list!$O$6:$Z$7,2)*'2012 HR 배정표'!O217)/HLOOKUP($A$5,Prj_list!$O$6:$Z$7,2)))</x:f>
        <x:v>-</x:v>
      </x:c>
      <x:c r="K219" s="45" t="str">
        <x:f>IF(ISBLANK('2012 HR 배정표'!P217)=TRUE,"-",'2012 HR 배정표'!P217)</x:f>
        <x:v>-</x:v>
      </x:c>
      <x:c r="L219" s="46" t="str">
        <x:f>IF(ISBLANK('2012 HR 배정표'!P217)=TRUE,"-",IF(ISERROR((HLOOKUP($A$5,Prj_list!$O$6:$Z$7,2)*'2012 HR 배정표'!Q217)/HLOOKUP($A$5,Prj_list!$O$6:$Z$7,2))=TRUE,"-",(HLOOKUP($A$5,Prj_list!$O$6:$Z$7,2)*'2012 HR 배정표'!Q217)/HLOOKUP($A$5,Prj_list!$O$6:$Z$7,2)))</x:f>
        <x:v>-</x:v>
      </x:c>
      <x:c r="M219" s="45" t="str">
        <x:f>IF(ISBLANK('2012 HR 배정표'!R217)=TRUE,"-",'2012 HR 배정표'!R217)</x:f>
        <x:v>-</x:v>
      </x:c>
      <x:c r="N219" s="46" t="str">
        <x:f>IF(ISBLANK('2012 HR 배정표'!R217)=TRUE,"-",IF(ISERROR((HLOOKUP($A$5,Prj_list!$O$6:$Z$7,2)*'2012 HR 배정표'!S217)/HLOOKUP($A$5,Prj_list!$O$6:$Z$7,2))=TRUE,"-",(HLOOKUP($A$5,Prj_list!$O$6:$Z$7,2)*'2012 HR 배정표'!S217)/HLOOKUP($A$5,Prj_list!$O$6:$Z$7,2)))</x:f>
        <x:v>-</x:v>
      </x:c>
      <x:c r="O219" s="45" t="str">
        <x:f>IF(ISBLANK('2012 HR 배정표'!T217)=TRUE,"-",'2012 HR 배정표'!T217)</x:f>
        <x:v>-</x:v>
      </x:c>
      <x:c r="P219" s="46" t="str">
        <x:f>IF(ISBLANK('2012 HR 배정표'!T217)=TRUE,"-",IF(ISERROR((HLOOKUP($A$5,Prj_list!$O$6:$Z$7,2)*'2012 HR 배정표'!U217)/HLOOKUP($A$5,Prj_list!$O$6:$Z$7,2))=TRUE,"-",(HLOOKUP($A$5,Prj_list!$O$6:$Z$7,2)*'2012 HR 배정표'!U217)/HLOOKUP($A$5,Prj_list!$O$6:$Z$7,2)))</x:f>
        <x:v>-</x:v>
      </x:c>
      <x:c r="Q219" s="45" t="str">
        <x:f>IF(ISBLANK('2012 HR 배정표'!V217)=TRUE,"-",'2012 HR 배정표'!V217)</x:f>
        <x:v>-</x:v>
      </x:c>
      <x:c r="R219" s="46" t="str">
        <x:f>IF(ISBLANK('2012 HR 배정표'!V217)=TRUE,"-",IF(ISERROR((HLOOKUP($A$5,Prj_list!$O$6:$Z$7,2)*'2012 HR 배정표'!W217)/HLOOKUP($A$5,Prj_list!$O$6:$Z$7,2))=TRUE,"-",(HLOOKUP($A$5,Prj_list!$O$6:$Z$7,2)*'2012 HR 배정표'!W217)/HLOOKUP($A$5,Prj_list!$O$6:$Z$7,2)))</x:f>
        <x:v>-</x:v>
      </x:c>
      <x:c r="S219" s="45" t="str">
        <x:f>IF(ISBLANK('2012 HR 배정표'!X217)=TRUE,"-",'2012 HR 배정표'!X217)</x:f>
        <x:v>-</x:v>
      </x:c>
      <x:c r="T219" s="46" t="str">
        <x:f>IF(ISBLANK('2012 HR 배정표'!X217)=TRUE,"-",IF(ISERROR((HLOOKUP($A$5,Prj_list!$O$6:$Z$7,2)*'2012 HR 배정표'!Y217)/HLOOKUP($A$5,Prj_list!$O$6:$Z$7,2))=TRUE,"-",(HLOOKUP($A$5,Prj_list!$O$6:$Z$7,2)*'2012 HR 배정표'!Y217)/HLOOKUP($A$5,Prj_list!$O$6:$Z$7,2)))</x:f>
        <x:v>-</x:v>
      </x:c>
      <x:c r="U219" s="45" t="str">
        <x:f>IF(ISBLANK('2012 HR 배정표'!Z217)=TRUE,"-",'2012 HR 배정표'!Z217)</x:f>
        <x:v>-</x:v>
      </x:c>
      <x:c r="V219" s="46" t="str">
        <x:f>IF(ISBLANK('2012 HR 배정표'!Z217)=TRUE,"-",IF(ISERROR((HLOOKUP($A$5,Prj_list!$O$6:$Z$7,2)*'2012 HR 배정표'!AA217)/HLOOKUP($A$5,Prj_list!$O$6:$Z$7,2))=TRUE,"-",(HLOOKUP($A$5,Prj_list!$O$6:$Z$7,2)*'2012 HR 배정표'!AA217)/HLOOKUP($A$5,Prj_list!$O$6:$Z$7,2)))</x:f>
        <x:v>-</x:v>
      </x:c>
      <x:c r="W219" s="45" t="str">
        <x:f>IF(ISBLANK('2012 HR 배정표'!AB217)=TRUE,"-",'2012 HR 배정표'!AB217)</x:f>
        <x:v>-</x:v>
      </x:c>
      <x:c r="X219" s="46" t="str">
        <x:f>IF(ISBLANK('2012 HR 배정표'!AB217)=TRUE,"-",IF(ISERROR((HLOOKUP($A$5,Prj_list!$O$6:$Z$7,2)*'2012 HR 배정표'!AC217)/HLOOKUP($A$5,Prj_list!$O$6:$Z$7,2))=TRUE,"-",(HLOOKUP($A$5,Prj_list!$O$6:$Z$7,2)*'2012 HR 배정표'!AC217)/HLOOKUP($A$5,Prj_list!$O$6:$Z$7,2)))</x:f>
        <x:v>-</x:v>
      </x:c>
      <x:c r="Y219" s="45" t="str">
        <x:f>IF(ISBLANK('2012 HR 배정표'!AD217)=TRUE,"-",'2012 HR 배정표'!AD217)</x:f>
        <x:v>-</x:v>
      </x:c>
      <x:c r="Z219" s="46" t="str">
        <x:f>IF(ISBLANK('2012 HR 배정표'!AD217)=TRUE,"-",IF(ISERROR((HLOOKUP($A$5,Prj_list!$O$6:$Z$7,2)*'2012 HR 배정표'!AE217)/HLOOKUP($A$5,Prj_list!$O$6:$Z$7,2))=TRUE,"-",(HLOOKUP($A$5,Prj_list!$O$6:$Z$7,2)*'2012 HR 배정표'!AE217)/HLOOKUP($A$5,Prj_list!$O$6:$Z$7,2)))</x:f>
        <x:v>-</x:v>
      </x:c>
      <x:c r="AA219" s="45" t="str">
        <x:f>IF(ISBLANK('2012 HR 배정표'!AF217)=TRUE,"-",'2012 HR 배정표'!AF217)</x:f>
        <x:v>-</x:v>
      </x:c>
      <x:c r="AB219" s="46" t="str">
        <x:f>IF(ISBLANK('2012 HR 배정표'!AF217)=TRUE,"-",IF(ISERROR((HLOOKUP($A$5,Prj_list!$O$6:$Z$7,2)*'2012 HR 배정표'!AG217)/HLOOKUP($A$5,Prj_list!$O$6:$Z$7,2))=TRUE,"-",(HLOOKUP($A$5,Prj_list!$O$6:$Z$7,2)*'2012 HR 배정표'!AG217)/HLOOKUP($A$5,Prj_list!$O$6:$Z$7,2)))</x:f>
        <x:v>-</x:v>
      </x:c>
      <x:c r="AC219" s="45" t="str">
        <x:f>IF(ISBLANK('2012 HR 배정표'!AH217)=TRUE,"-",'2012 HR 배정표'!AH217)</x:f>
        <x:v>-</x:v>
      </x:c>
      <x:c r="AD219" s="46" t="str">
        <x:f>IF(ISBLANK('2012 HR 배정표'!AH217)=TRUE,"-",IF(ISERROR((HLOOKUP($A$5,Prj_list!$O$6:$Z$7,2)*'2012 HR 배정표'!AI217)/HLOOKUP($A$5,Prj_list!$O$6:$Z$7,2))=TRUE,"-",(HLOOKUP($A$5,Prj_list!$O$6:$Z$7,2)*'2012 HR 배정표'!AI217)/HLOOKUP($A$5,Prj_list!$O$6:$Z$7,2)))</x:f>
        <x:v>-</x:v>
      </x:c>
      <x:c r="AE219" s="45" t="str">
        <x:f>IF(ISBLANK('2012 HR 배정표'!AJ217)=TRUE,"-",'2012 HR 배정표'!AJ217)</x:f>
        <x:v>-</x:v>
      </x:c>
      <x:c r="AF219" s="46" t="str">
        <x:f>IF(ISBLANK('2012 HR 배정표'!AJ217)=TRUE,"-",IF(ISERROR((HLOOKUP($A$5,Prj_list!$O$6:$Z$7,2)*'2012 HR 배정표'!AK217)/HLOOKUP($A$5,Prj_list!$O$6:$Z$7,2))=TRUE,"-",(HLOOKUP($A$5,Prj_list!$O$6:$Z$7,2)*'2012 HR 배정표'!AK217)/HLOOKUP($A$5,Prj_list!$O$6:$Z$7,2)))</x:f>
        <x:v>-</x:v>
      </x:c>
      <x:c r="AG219" s="45" t="str">
        <x:f>IF(ISBLANK('2012 HR 배정표'!AL217)=TRUE,"-",'2012 HR 배정표'!AL217)</x:f>
        <x:v>-</x:v>
      </x:c>
      <x:c r="AH219" s="46" t="str">
        <x:f>IF(ISBLANK('2012 HR 배정표'!AL217)=TRUE,"-",IF(ISERROR((HLOOKUP($A$5,Prj_list!$O$6:$Z$7,2)*'2012 HR 배정표'!AM217)/HLOOKUP($A$5,Prj_list!$O$6:$Z$7,2))=TRUE,"-",(HLOOKUP($A$5,Prj_list!$O$6:$Z$7,2)*'2012 HR 배정표'!AM217)/HLOOKUP($A$5,Prj_list!$O$6:$Z$7,2)))</x:f>
        <x:v>-</x:v>
      </x:c>
      <x:c r="AI219" s="45" t="str">
        <x:f>IF(ISBLANK('2012 HR 배정표'!AN217)=TRUE,"-",'2012 HR 배정표'!AN217)</x:f>
        <x:v>-</x:v>
      </x:c>
      <x:c r="AJ219" s="46" t="str">
        <x:f>IF(ISBLANK('2012 HR 배정표'!AN217)=TRUE,"-",IF(ISERROR((HLOOKUP($A$5,Prj_list!$O$6:$Z$7,2)*'2012 HR 배정표'!AO217)/HLOOKUP($A$5,Prj_list!$O$6:$Z$7,2))=TRUE,"-",(HLOOKUP($A$5,Prj_list!$O$6:$Z$7,2)*'2012 HR 배정표'!AO217)/HLOOKUP($A$5,Prj_list!$O$6:$Z$7,2)))</x:f>
        <x:v>-</x:v>
      </x:c>
      <x:c r="AK219" s="45" t="str">
        <x:f>IF(ISBLANK('2012 HR 배정표'!AP217)=TRUE,"-",'2012 HR 배정표'!AP217)</x:f>
        <x:v>-</x:v>
      </x:c>
      <x:c r="AL219" s="46" t="str">
        <x:f>IF(ISBLANK('2012 HR 배정표'!AP217)=TRUE,"-",IF(ISERROR((HLOOKUP($A$5,Prj_list!$O$6:$Z$7,2)*'2012 HR 배정표'!AQ217)/HLOOKUP($A$5,Prj_list!$O$6:$Z$7,2))=TRUE,"-",(HLOOKUP($A$5,Prj_list!$O$6:$Z$7,2)*'2012 HR 배정표'!AQ217)/HLOOKUP($A$5,Prj_list!$O$6:$Z$7,2)))</x:f>
        <x:v>-</x:v>
      </x:c>
      <x:c r="AM219" s="45" t="str">
        <x:f>IF(ISBLANK('2012 HR 배정표'!AR217)=TRUE,"-",'2012 HR 배정표'!AR217)</x:f>
        <x:v>-</x:v>
      </x:c>
      <x:c r="AN219" s="46" t="str">
        <x:f>IF(ISBLANK('2012 HR 배정표'!AR217)=TRUE,"-",IF(ISERROR((HLOOKUP($A$5,Prj_list!$O$6:$Z$7,2)*'2012 HR 배정표'!AS217)/HLOOKUP($A$5,Prj_list!$O$6:$Z$7,2))=TRUE,"-",(HLOOKUP($A$5,Prj_list!$O$6:$Z$7,2)*'2012 HR 배정표'!AS217)/HLOOKUP($A$5,Prj_list!$O$6:$Z$7,2)))</x:f>
        <x:v>-</x:v>
      </x:c>
      <x:c r="AO219" s="45" t="str">
        <x:f>IF(ISBLANK('2012 HR 배정표'!AT217)=TRUE,"-",'2012 HR 배정표'!AT217)</x:f>
        <x:v>-</x:v>
      </x:c>
      <x:c r="AP219" s="46" t="str">
        <x:f>IF(ISBLANK('2012 HR 배정표'!AT217)=TRUE,"-",IF(ISERROR((HLOOKUP($A$5,Prj_list!$O$6:$Z$7,2)*'2012 HR 배정표'!AU217)/HLOOKUP($A$5,Prj_list!$O$6:$Z$7,2))=TRUE,"-",(HLOOKUP($A$5,Prj_list!$O$6:$Z$7,2)*'2012 HR 배정표'!AU217)/HLOOKUP($A$5,Prj_list!$O$6:$Z$7,2)))</x:f>
        <x:v>-</x:v>
      </x:c>
      <x:c r="AQ219" s="45" t="str">
        <x:f>IF(ISBLANK('2012 HR 배정표'!AV217)=TRUE,"-",'2012 HR 배정표'!AV217)</x:f>
        <x:v>-</x:v>
      </x:c>
      <x:c r="AR219" s="46" t="str">
        <x:f>IF(ISBLANK('2012 HR 배정표'!AV217)=TRUE,"-",IF(ISERROR((HLOOKUP($A$5,Prj_list!$O$6:$Z$7,2)*'2012 HR 배정표'!AW217)/HLOOKUP($A$5,Prj_list!$O$6:$Z$7,2))=TRUE,"-",(HLOOKUP($A$5,Prj_list!$O$6:$Z$7,2)*'2012 HR 배정표'!AW217)/HLOOKUP($A$5,Prj_list!$O$6:$Z$7,2)))</x:f>
        <x:v>-</x:v>
      </x:c>
      <x:c r="AS219" s="45" t="str">
        <x:f>IF(ISBLANK('2012 HR 배정표'!AX217)=TRUE,"-",'2012 HR 배정표'!AX217)</x:f>
        <x:v>-</x:v>
      </x:c>
      <x:c r="AT219" s="46" t="str">
        <x:f>IF(ISBLANK('2012 HR 배정표'!AX217)=TRUE,"-",IF(ISERROR((HLOOKUP($A$5,Prj_list!$O$6:$Z$7,2)*'2012 HR 배정표'!AY217)/HLOOKUP($A$5,Prj_list!$O$6:$Z$7,2))=TRUE,"-",(HLOOKUP($A$5,Prj_list!$O$6:$Z$7,2)*'2012 HR 배정표'!AY217)/HLOOKUP($A$5,Prj_list!$O$6:$Z$7,2)))</x:f>
        <x:v>-</x:v>
      </x:c>
      <x:c r="AU219" s="45" t="str">
        <x:f>IF(ISBLANK('2012 HR 배정표'!AZ217)=TRUE,"-",'2012 HR 배정표'!AZ217)</x:f>
        <x:v>-</x:v>
      </x:c>
      <x:c r="AV219" s="46" t="str">
        <x:f>IF(ISBLANK('2012 HR 배정표'!AZ217)=TRUE,"-",IF(ISERROR((HLOOKUP($A$5,Prj_list!$O$6:$Z$7,2)*'2012 HR 배정표'!BA217)/HLOOKUP($A$5,Prj_list!$O$6:$Z$7,2))=TRUE,"-",(HLOOKUP($A$5,Prj_list!$O$6:$Z$7,2)*'2012 HR 배정표'!BA217)/HLOOKUP($A$5,Prj_list!$O$6:$Z$7,2)))</x:f>
        <x:v>-</x:v>
      </x:c>
      <x:c r="AW219" s="34" t="str">
        <x:f t="shared" si="6"/>
        <x:v/>
      </x:c>
      <x:c r="AX219" s="41">
        <x:f t="shared" si="7"/>
        <x:v>0</x:v>
      </x:c>
    </x:row>
    <x:row r="220" spans="1:50">
      <x:c r="A220" s="45" t="str">
        <x:f>IF(ISBLANK('2012 HR 배정표'!F218)=TRUE,"-",'2012 HR 배정표'!F218)</x:f>
        <x:v>-</x:v>
      </x:c>
      <x:c r="B220" s="46" t="str">
        <x:f>IF(ISBLANK('2012 HR 배정표'!F218)=TRUE,"-",IF(ISERROR((HLOOKUP($A$5,Prj_list!$O$6:$Z$7,2)*'2012 HR 배정표'!G218)/HLOOKUP($A$5,Prj_list!$O$6:$Z$7,2))=TRUE,"-",(HLOOKUP($A$5,Prj_list!$O$6:$Z$7,2)*'2012 HR 배정표'!G218)/HLOOKUP($A$5,Prj_list!$O$6:$Z$7,2)))</x:f>
        <x:v>-</x:v>
      </x:c>
      <x:c r="C220" s="45" t="str">
        <x:f>IF(ISBLANK('2012 HR 배정표'!H218)=TRUE,"-",'2012 HR 배정표'!H218)</x:f>
        <x:v>-</x:v>
      </x:c>
      <x:c r="D220" s="46" t="str">
        <x:f>IF(ISBLANK('2012 HR 배정표'!H218)=TRUE,"-",IF(ISERROR((HLOOKUP($A$5,Prj_list!$O$6:$Z$7,2)*'2012 HR 배정표'!I218)/HLOOKUP($A$5,Prj_list!$O$6:$Z$7,2))=TRUE,"-",(HLOOKUP($A$5,Prj_list!$O$6:$Z$7,2)*'2012 HR 배정표'!I218)/HLOOKUP($A$5,Prj_list!$O$6:$Z$7,2)))</x:f>
        <x:v>-</x:v>
      </x:c>
      <x:c r="E220" s="45" t="str">
        <x:f>IF(ISBLANK('2012 HR 배정표'!J218)=TRUE,"-",'2012 HR 배정표'!J218)</x:f>
        <x:v>-</x:v>
      </x:c>
      <x:c r="F220" s="46" t="str">
        <x:f>IF(ISBLANK('2012 HR 배정표'!J218)=TRUE,"-",IF(ISERROR((HLOOKUP($A$5,Prj_list!$O$6:$Z$7,2)*'2012 HR 배정표'!K218)/HLOOKUP($A$5,Prj_list!$O$6:$Z$7,2))=TRUE,"-",(HLOOKUP($A$5,Prj_list!$O$6:$Z$7,2)*'2012 HR 배정표'!K218)/HLOOKUP($A$5,Prj_list!$O$6:$Z$7,2)))</x:f>
        <x:v>-</x:v>
      </x:c>
      <x:c r="G220" s="45" t="str">
        <x:f>IF(ISBLANK('2012 HR 배정표'!L218)=TRUE,"-",'2012 HR 배정표'!L218)</x:f>
        <x:v>-</x:v>
      </x:c>
      <x:c r="H220" s="46" t="str">
        <x:f>IF(ISBLANK('2012 HR 배정표'!L218)=TRUE,"-",IF(ISERROR((HLOOKUP($A$5,Prj_list!$O$6:$Z$7,2)*'2012 HR 배정표'!M218)/HLOOKUP($A$5,Prj_list!$O$6:$Z$7,2))=TRUE,"-",(HLOOKUP($A$5,Prj_list!$O$6:$Z$7,2)*'2012 HR 배정표'!M218)/HLOOKUP($A$5,Prj_list!$O$6:$Z$7,2)))</x:f>
        <x:v>-</x:v>
      </x:c>
      <x:c r="I220" s="45" t="str">
        <x:f>IF(ISBLANK('2012 HR 배정표'!N218)=TRUE,"-",'2012 HR 배정표'!N218)</x:f>
        <x:v>-</x:v>
      </x:c>
      <x:c r="J220" s="46" t="str">
        <x:f>IF(ISBLANK('2012 HR 배정표'!N218)=TRUE,"-",IF(ISERROR((HLOOKUP($A$5,Prj_list!$O$6:$Z$7,2)*'2012 HR 배정표'!O218)/HLOOKUP($A$5,Prj_list!$O$6:$Z$7,2))=TRUE,"-",(HLOOKUP($A$5,Prj_list!$O$6:$Z$7,2)*'2012 HR 배정표'!O218)/HLOOKUP($A$5,Prj_list!$O$6:$Z$7,2)))</x:f>
        <x:v>-</x:v>
      </x:c>
      <x:c r="K220" s="45" t="str">
        <x:f>IF(ISBLANK('2012 HR 배정표'!P218)=TRUE,"-",'2012 HR 배정표'!P218)</x:f>
        <x:v>-</x:v>
      </x:c>
      <x:c r="L220" s="46" t="str">
        <x:f>IF(ISBLANK('2012 HR 배정표'!P218)=TRUE,"-",IF(ISERROR((HLOOKUP($A$5,Prj_list!$O$6:$Z$7,2)*'2012 HR 배정표'!Q218)/HLOOKUP($A$5,Prj_list!$O$6:$Z$7,2))=TRUE,"-",(HLOOKUP($A$5,Prj_list!$O$6:$Z$7,2)*'2012 HR 배정표'!Q218)/HLOOKUP($A$5,Prj_list!$O$6:$Z$7,2)))</x:f>
        <x:v>-</x:v>
      </x:c>
      <x:c r="M220" s="45" t="str">
        <x:f>IF(ISBLANK('2012 HR 배정표'!R218)=TRUE,"-",'2012 HR 배정표'!R218)</x:f>
        <x:v>-</x:v>
      </x:c>
      <x:c r="N220" s="46" t="str">
        <x:f>IF(ISBLANK('2012 HR 배정표'!R218)=TRUE,"-",IF(ISERROR((HLOOKUP($A$5,Prj_list!$O$6:$Z$7,2)*'2012 HR 배정표'!S218)/HLOOKUP($A$5,Prj_list!$O$6:$Z$7,2))=TRUE,"-",(HLOOKUP($A$5,Prj_list!$O$6:$Z$7,2)*'2012 HR 배정표'!S218)/HLOOKUP($A$5,Prj_list!$O$6:$Z$7,2)))</x:f>
        <x:v>-</x:v>
      </x:c>
      <x:c r="O220" s="45" t="str">
        <x:f>IF(ISBLANK('2012 HR 배정표'!T218)=TRUE,"-",'2012 HR 배정표'!T218)</x:f>
        <x:v>-</x:v>
      </x:c>
      <x:c r="P220" s="46" t="str">
        <x:f>IF(ISBLANK('2012 HR 배정표'!T218)=TRUE,"-",IF(ISERROR((HLOOKUP($A$5,Prj_list!$O$6:$Z$7,2)*'2012 HR 배정표'!U218)/HLOOKUP($A$5,Prj_list!$O$6:$Z$7,2))=TRUE,"-",(HLOOKUP($A$5,Prj_list!$O$6:$Z$7,2)*'2012 HR 배정표'!U218)/HLOOKUP($A$5,Prj_list!$O$6:$Z$7,2)))</x:f>
        <x:v>-</x:v>
      </x:c>
      <x:c r="Q220" s="45" t="str">
        <x:f>IF(ISBLANK('2012 HR 배정표'!V218)=TRUE,"-",'2012 HR 배정표'!V218)</x:f>
        <x:v>-</x:v>
      </x:c>
      <x:c r="R220" s="46" t="str">
        <x:f>IF(ISBLANK('2012 HR 배정표'!V218)=TRUE,"-",IF(ISERROR((HLOOKUP($A$5,Prj_list!$O$6:$Z$7,2)*'2012 HR 배정표'!W218)/HLOOKUP($A$5,Prj_list!$O$6:$Z$7,2))=TRUE,"-",(HLOOKUP($A$5,Prj_list!$O$6:$Z$7,2)*'2012 HR 배정표'!W218)/HLOOKUP($A$5,Prj_list!$O$6:$Z$7,2)))</x:f>
        <x:v>-</x:v>
      </x:c>
      <x:c r="S220" s="45" t="str">
        <x:f>IF(ISBLANK('2012 HR 배정표'!X218)=TRUE,"-",'2012 HR 배정표'!X218)</x:f>
        <x:v>-</x:v>
      </x:c>
      <x:c r="T220" s="46" t="str">
        <x:f>IF(ISBLANK('2012 HR 배정표'!X218)=TRUE,"-",IF(ISERROR((HLOOKUP($A$5,Prj_list!$O$6:$Z$7,2)*'2012 HR 배정표'!Y218)/HLOOKUP($A$5,Prj_list!$O$6:$Z$7,2))=TRUE,"-",(HLOOKUP($A$5,Prj_list!$O$6:$Z$7,2)*'2012 HR 배정표'!Y218)/HLOOKUP($A$5,Prj_list!$O$6:$Z$7,2)))</x:f>
        <x:v>-</x:v>
      </x:c>
      <x:c r="U220" s="45" t="str">
        <x:f>IF(ISBLANK('2012 HR 배정표'!Z218)=TRUE,"-",'2012 HR 배정표'!Z218)</x:f>
        <x:v>-</x:v>
      </x:c>
      <x:c r="V220" s="46" t="str">
        <x:f>IF(ISBLANK('2012 HR 배정표'!Z218)=TRUE,"-",IF(ISERROR((HLOOKUP($A$5,Prj_list!$O$6:$Z$7,2)*'2012 HR 배정표'!AA218)/HLOOKUP($A$5,Prj_list!$O$6:$Z$7,2))=TRUE,"-",(HLOOKUP($A$5,Prj_list!$O$6:$Z$7,2)*'2012 HR 배정표'!AA218)/HLOOKUP($A$5,Prj_list!$O$6:$Z$7,2)))</x:f>
        <x:v>-</x:v>
      </x:c>
      <x:c r="W220" s="45" t="str">
        <x:f>IF(ISBLANK('2012 HR 배정표'!AB218)=TRUE,"-",'2012 HR 배정표'!AB218)</x:f>
        <x:v>-</x:v>
      </x:c>
      <x:c r="X220" s="46" t="str">
        <x:f>IF(ISBLANK('2012 HR 배정표'!AB218)=TRUE,"-",IF(ISERROR((HLOOKUP($A$5,Prj_list!$O$6:$Z$7,2)*'2012 HR 배정표'!AC218)/HLOOKUP($A$5,Prj_list!$O$6:$Z$7,2))=TRUE,"-",(HLOOKUP($A$5,Prj_list!$O$6:$Z$7,2)*'2012 HR 배정표'!AC218)/HLOOKUP($A$5,Prj_list!$O$6:$Z$7,2)))</x:f>
        <x:v>-</x:v>
      </x:c>
      <x:c r="Y220" s="45" t="str">
        <x:f>IF(ISBLANK('2012 HR 배정표'!AD218)=TRUE,"-",'2012 HR 배정표'!AD218)</x:f>
        <x:v>-</x:v>
      </x:c>
      <x:c r="Z220" s="46" t="str">
        <x:f>IF(ISBLANK('2012 HR 배정표'!AD218)=TRUE,"-",IF(ISERROR((HLOOKUP($A$5,Prj_list!$O$6:$Z$7,2)*'2012 HR 배정표'!AE218)/HLOOKUP($A$5,Prj_list!$O$6:$Z$7,2))=TRUE,"-",(HLOOKUP($A$5,Prj_list!$O$6:$Z$7,2)*'2012 HR 배정표'!AE218)/HLOOKUP($A$5,Prj_list!$O$6:$Z$7,2)))</x:f>
        <x:v>-</x:v>
      </x:c>
      <x:c r="AA220" s="45" t="str">
        <x:f>IF(ISBLANK('2012 HR 배정표'!AF218)=TRUE,"-",'2012 HR 배정표'!AF218)</x:f>
        <x:v>-</x:v>
      </x:c>
      <x:c r="AB220" s="46" t="str">
        <x:f>IF(ISBLANK('2012 HR 배정표'!AF218)=TRUE,"-",IF(ISERROR((HLOOKUP($A$5,Prj_list!$O$6:$Z$7,2)*'2012 HR 배정표'!AG218)/HLOOKUP($A$5,Prj_list!$O$6:$Z$7,2))=TRUE,"-",(HLOOKUP($A$5,Prj_list!$O$6:$Z$7,2)*'2012 HR 배정표'!AG218)/HLOOKUP($A$5,Prj_list!$O$6:$Z$7,2)))</x:f>
        <x:v>-</x:v>
      </x:c>
      <x:c r="AC220" s="45" t="str">
        <x:f>IF(ISBLANK('2012 HR 배정표'!AH218)=TRUE,"-",'2012 HR 배정표'!AH218)</x:f>
        <x:v>-</x:v>
      </x:c>
      <x:c r="AD220" s="46" t="str">
        <x:f>IF(ISBLANK('2012 HR 배정표'!AH218)=TRUE,"-",IF(ISERROR((HLOOKUP($A$5,Prj_list!$O$6:$Z$7,2)*'2012 HR 배정표'!AI218)/HLOOKUP($A$5,Prj_list!$O$6:$Z$7,2))=TRUE,"-",(HLOOKUP($A$5,Prj_list!$O$6:$Z$7,2)*'2012 HR 배정표'!AI218)/HLOOKUP($A$5,Prj_list!$O$6:$Z$7,2)))</x:f>
        <x:v>-</x:v>
      </x:c>
      <x:c r="AE220" s="45" t="str">
        <x:f>IF(ISBLANK('2012 HR 배정표'!AJ218)=TRUE,"-",'2012 HR 배정표'!AJ218)</x:f>
        <x:v>-</x:v>
      </x:c>
      <x:c r="AF220" s="46" t="str">
        <x:f>IF(ISBLANK('2012 HR 배정표'!AJ218)=TRUE,"-",IF(ISERROR((HLOOKUP($A$5,Prj_list!$O$6:$Z$7,2)*'2012 HR 배정표'!AK218)/HLOOKUP($A$5,Prj_list!$O$6:$Z$7,2))=TRUE,"-",(HLOOKUP($A$5,Prj_list!$O$6:$Z$7,2)*'2012 HR 배정표'!AK218)/HLOOKUP($A$5,Prj_list!$O$6:$Z$7,2)))</x:f>
        <x:v>-</x:v>
      </x:c>
      <x:c r="AG220" s="45" t="str">
        <x:f>IF(ISBLANK('2012 HR 배정표'!AL218)=TRUE,"-",'2012 HR 배정표'!AL218)</x:f>
        <x:v>-</x:v>
      </x:c>
      <x:c r="AH220" s="46" t="str">
        <x:f>IF(ISBLANK('2012 HR 배정표'!AL218)=TRUE,"-",IF(ISERROR((HLOOKUP($A$5,Prj_list!$O$6:$Z$7,2)*'2012 HR 배정표'!AM218)/HLOOKUP($A$5,Prj_list!$O$6:$Z$7,2))=TRUE,"-",(HLOOKUP($A$5,Prj_list!$O$6:$Z$7,2)*'2012 HR 배정표'!AM218)/HLOOKUP($A$5,Prj_list!$O$6:$Z$7,2)))</x:f>
        <x:v>-</x:v>
      </x:c>
      <x:c r="AI220" s="45" t="str">
        <x:f>IF(ISBLANK('2012 HR 배정표'!AN218)=TRUE,"-",'2012 HR 배정표'!AN218)</x:f>
        <x:v>-</x:v>
      </x:c>
      <x:c r="AJ220" s="46" t="str">
        <x:f>IF(ISBLANK('2012 HR 배정표'!AN218)=TRUE,"-",IF(ISERROR((HLOOKUP($A$5,Prj_list!$O$6:$Z$7,2)*'2012 HR 배정표'!AO218)/HLOOKUP($A$5,Prj_list!$O$6:$Z$7,2))=TRUE,"-",(HLOOKUP($A$5,Prj_list!$O$6:$Z$7,2)*'2012 HR 배정표'!AO218)/HLOOKUP($A$5,Prj_list!$O$6:$Z$7,2)))</x:f>
        <x:v>-</x:v>
      </x:c>
      <x:c r="AK220" s="45" t="str">
        <x:f>IF(ISBLANK('2012 HR 배정표'!AP218)=TRUE,"-",'2012 HR 배정표'!AP218)</x:f>
        <x:v>-</x:v>
      </x:c>
      <x:c r="AL220" s="46" t="str">
        <x:f>IF(ISBLANK('2012 HR 배정표'!AP218)=TRUE,"-",IF(ISERROR((HLOOKUP($A$5,Prj_list!$O$6:$Z$7,2)*'2012 HR 배정표'!AQ218)/HLOOKUP($A$5,Prj_list!$O$6:$Z$7,2))=TRUE,"-",(HLOOKUP($A$5,Prj_list!$O$6:$Z$7,2)*'2012 HR 배정표'!AQ218)/HLOOKUP($A$5,Prj_list!$O$6:$Z$7,2)))</x:f>
        <x:v>-</x:v>
      </x:c>
      <x:c r="AM220" s="45" t="str">
        <x:f>IF(ISBLANK('2012 HR 배정표'!AR218)=TRUE,"-",'2012 HR 배정표'!AR218)</x:f>
        <x:v>-</x:v>
      </x:c>
      <x:c r="AN220" s="46" t="str">
        <x:f>IF(ISBLANK('2012 HR 배정표'!AR218)=TRUE,"-",IF(ISERROR((HLOOKUP($A$5,Prj_list!$O$6:$Z$7,2)*'2012 HR 배정표'!AS218)/HLOOKUP($A$5,Prj_list!$O$6:$Z$7,2))=TRUE,"-",(HLOOKUP($A$5,Prj_list!$O$6:$Z$7,2)*'2012 HR 배정표'!AS218)/HLOOKUP($A$5,Prj_list!$O$6:$Z$7,2)))</x:f>
        <x:v>-</x:v>
      </x:c>
      <x:c r="AO220" s="45" t="str">
        <x:f>IF(ISBLANK('2012 HR 배정표'!AT218)=TRUE,"-",'2012 HR 배정표'!AT218)</x:f>
        <x:v>-</x:v>
      </x:c>
      <x:c r="AP220" s="46" t="str">
        <x:f>IF(ISBLANK('2012 HR 배정표'!AT218)=TRUE,"-",IF(ISERROR((HLOOKUP($A$5,Prj_list!$O$6:$Z$7,2)*'2012 HR 배정표'!AU218)/HLOOKUP($A$5,Prj_list!$O$6:$Z$7,2))=TRUE,"-",(HLOOKUP($A$5,Prj_list!$O$6:$Z$7,2)*'2012 HR 배정표'!AU218)/HLOOKUP($A$5,Prj_list!$O$6:$Z$7,2)))</x:f>
        <x:v>-</x:v>
      </x:c>
      <x:c r="AQ220" s="45" t="str">
        <x:f>IF(ISBLANK('2012 HR 배정표'!AV218)=TRUE,"-",'2012 HR 배정표'!AV218)</x:f>
        <x:v>-</x:v>
      </x:c>
      <x:c r="AR220" s="46" t="str">
        <x:f>IF(ISBLANK('2012 HR 배정표'!AV218)=TRUE,"-",IF(ISERROR((HLOOKUP($A$5,Prj_list!$O$6:$Z$7,2)*'2012 HR 배정표'!AW218)/HLOOKUP($A$5,Prj_list!$O$6:$Z$7,2))=TRUE,"-",(HLOOKUP($A$5,Prj_list!$O$6:$Z$7,2)*'2012 HR 배정표'!AW218)/HLOOKUP($A$5,Prj_list!$O$6:$Z$7,2)))</x:f>
        <x:v>-</x:v>
      </x:c>
      <x:c r="AS220" s="45" t="str">
        <x:f>IF(ISBLANK('2012 HR 배정표'!AX218)=TRUE,"-",'2012 HR 배정표'!AX218)</x:f>
        <x:v>-</x:v>
      </x:c>
      <x:c r="AT220" s="46" t="str">
        <x:f>IF(ISBLANK('2012 HR 배정표'!AX218)=TRUE,"-",IF(ISERROR((HLOOKUP($A$5,Prj_list!$O$6:$Z$7,2)*'2012 HR 배정표'!AY218)/HLOOKUP($A$5,Prj_list!$O$6:$Z$7,2))=TRUE,"-",(HLOOKUP($A$5,Prj_list!$O$6:$Z$7,2)*'2012 HR 배정표'!AY218)/HLOOKUP($A$5,Prj_list!$O$6:$Z$7,2)))</x:f>
        <x:v>-</x:v>
      </x:c>
      <x:c r="AU220" s="45" t="str">
        <x:f>IF(ISBLANK('2012 HR 배정표'!AZ218)=TRUE,"-",'2012 HR 배정표'!AZ218)</x:f>
        <x:v>-</x:v>
      </x:c>
      <x:c r="AV220" s="46" t="str">
        <x:f>IF(ISBLANK('2012 HR 배정표'!AZ218)=TRUE,"-",IF(ISERROR((HLOOKUP($A$5,Prj_list!$O$6:$Z$7,2)*'2012 HR 배정표'!BA218)/HLOOKUP($A$5,Prj_list!$O$6:$Z$7,2))=TRUE,"-",(HLOOKUP($A$5,Prj_list!$O$6:$Z$7,2)*'2012 HR 배정표'!BA218)/HLOOKUP($A$5,Prj_list!$O$6:$Z$7,2)))</x:f>
        <x:v>-</x:v>
      </x:c>
      <x:c r="AW220" s="34" t="str">
        <x:f t="shared" ref="AW220:AW283" si="8">IF(COUNTIF(A220:AV220,"-")=48,"",SUMPRODUCT(N(MOD(COLUMN(A220:AV220),2)=1),A220:AV220)/((48-COUNTIF(A220:AV220,"-"))/2))</x:f>
        <x:v/>
      </x:c>
      <x:c r="AX220" s="41">
        <x:f t="shared" si="7"/>
        <x:v>0</x:v>
      </x:c>
    </x:row>
    <x:row r="221" spans="1:50">
      <x:c r="A221" s="45" t="str">
        <x:f>IF(ISBLANK('2012 HR 배정표'!F219)=TRUE,"-",'2012 HR 배정표'!F219)</x:f>
        <x:v>-</x:v>
      </x:c>
      <x:c r="B221" s="46" t="str">
        <x:f>IF(ISBLANK('2012 HR 배정표'!F219)=TRUE,"-",IF(ISERROR((HLOOKUP($A$5,Prj_list!$O$6:$Z$7,2)*'2012 HR 배정표'!G219)/HLOOKUP($A$5,Prj_list!$O$6:$Z$7,2))=TRUE,"-",(HLOOKUP($A$5,Prj_list!$O$6:$Z$7,2)*'2012 HR 배정표'!G219)/HLOOKUP($A$5,Prj_list!$O$6:$Z$7,2)))</x:f>
        <x:v>-</x:v>
      </x:c>
      <x:c r="C221" s="45" t="str">
        <x:f>IF(ISBLANK('2012 HR 배정표'!H219)=TRUE,"-",'2012 HR 배정표'!H219)</x:f>
        <x:v>-</x:v>
      </x:c>
      <x:c r="D221" s="46" t="str">
        <x:f>IF(ISBLANK('2012 HR 배정표'!H219)=TRUE,"-",IF(ISERROR((HLOOKUP($A$5,Prj_list!$O$6:$Z$7,2)*'2012 HR 배정표'!I219)/HLOOKUP($A$5,Prj_list!$O$6:$Z$7,2))=TRUE,"-",(HLOOKUP($A$5,Prj_list!$O$6:$Z$7,2)*'2012 HR 배정표'!I219)/HLOOKUP($A$5,Prj_list!$O$6:$Z$7,2)))</x:f>
        <x:v>-</x:v>
      </x:c>
      <x:c r="E221" s="45" t="str">
        <x:f>IF(ISBLANK('2012 HR 배정표'!J219)=TRUE,"-",'2012 HR 배정표'!J219)</x:f>
        <x:v>-</x:v>
      </x:c>
      <x:c r="F221" s="46" t="str">
        <x:f>IF(ISBLANK('2012 HR 배정표'!J219)=TRUE,"-",IF(ISERROR((HLOOKUP($A$5,Prj_list!$O$6:$Z$7,2)*'2012 HR 배정표'!K219)/HLOOKUP($A$5,Prj_list!$O$6:$Z$7,2))=TRUE,"-",(HLOOKUP($A$5,Prj_list!$O$6:$Z$7,2)*'2012 HR 배정표'!K219)/HLOOKUP($A$5,Prj_list!$O$6:$Z$7,2)))</x:f>
        <x:v>-</x:v>
      </x:c>
      <x:c r="G221" s="45" t="str">
        <x:f>IF(ISBLANK('2012 HR 배정표'!L219)=TRUE,"-",'2012 HR 배정표'!L219)</x:f>
        <x:v>-</x:v>
      </x:c>
      <x:c r="H221" s="46" t="str">
        <x:f>IF(ISBLANK('2012 HR 배정표'!L219)=TRUE,"-",IF(ISERROR((HLOOKUP($A$5,Prj_list!$O$6:$Z$7,2)*'2012 HR 배정표'!M219)/HLOOKUP($A$5,Prj_list!$O$6:$Z$7,2))=TRUE,"-",(HLOOKUP($A$5,Prj_list!$O$6:$Z$7,2)*'2012 HR 배정표'!M219)/HLOOKUP($A$5,Prj_list!$O$6:$Z$7,2)))</x:f>
        <x:v>-</x:v>
      </x:c>
      <x:c r="I221" s="45" t="str">
        <x:f>IF(ISBLANK('2012 HR 배정표'!N219)=TRUE,"-",'2012 HR 배정표'!N219)</x:f>
        <x:v>-</x:v>
      </x:c>
      <x:c r="J221" s="46" t="str">
        <x:f>IF(ISBLANK('2012 HR 배정표'!N219)=TRUE,"-",IF(ISERROR((HLOOKUP($A$5,Prj_list!$O$6:$Z$7,2)*'2012 HR 배정표'!O219)/HLOOKUP($A$5,Prj_list!$O$6:$Z$7,2))=TRUE,"-",(HLOOKUP($A$5,Prj_list!$O$6:$Z$7,2)*'2012 HR 배정표'!O219)/HLOOKUP($A$5,Prj_list!$O$6:$Z$7,2)))</x:f>
        <x:v>-</x:v>
      </x:c>
      <x:c r="K221" s="45" t="str">
        <x:f>IF(ISBLANK('2012 HR 배정표'!P219)=TRUE,"-",'2012 HR 배정표'!P219)</x:f>
        <x:v>-</x:v>
      </x:c>
      <x:c r="L221" s="46" t="str">
        <x:f>IF(ISBLANK('2012 HR 배정표'!P219)=TRUE,"-",IF(ISERROR((HLOOKUP($A$5,Prj_list!$O$6:$Z$7,2)*'2012 HR 배정표'!Q219)/HLOOKUP($A$5,Prj_list!$O$6:$Z$7,2))=TRUE,"-",(HLOOKUP($A$5,Prj_list!$O$6:$Z$7,2)*'2012 HR 배정표'!Q219)/HLOOKUP($A$5,Prj_list!$O$6:$Z$7,2)))</x:f>
        <x:v>-</x:v>
      </x:c>
      <x:c r="M221" s="45" t="str">
        <x:f>IF(ISBLANK('2012 HR 배정표'!R219)=TRUE,"-",'2012 HR 배정표'!R219)</x:f>
        <x:v>-</x:v>
      </x:c>
      <x:c r="N221" s="46" t="str">
        <x:f>IF(ISBLANK('2012 HR 배정표'!R219)=TRUE,"-",IF(ISERROR((HLOOKUP($A$5,Prj_list!$O$6:$Z$7,2)*'2012 HR 배정표'!S219)/HLOOKUP($A$5,Prj_list!$O$6:$Z$7,2))=TRUE,"-",(HLOOKUP($A$5,Prj_list!$O$6:$Z$7,2)*'2012 HR 배정표'!S219)/HLOOKUP($A$5,Prj_list!$O$6:$Z$7,2)))</x:f>
        <x:v>-</x:v>
      </x:c>
      <x:c r="O221" s="45" t="str">
        <x:f>IF(ISBLANK('2012 HR 배정표'!T219)=TRUE,"-",'2012 HR 배정표'!T219)</x:f>
        <x:v>-</x:v>
      </x:c>
      <x:c r="P221" s="46" t="str">
        <x:f>IF(ISBLANK('2012 HR 배정표'!T219)=TRUE,"-",IF(ISERROR((HLOOKUP($A$5,Prj_list!$O$6:$Z$7,2)*'2012 HR 배정표'!U219)/HLOOKUP($A$5,Prj_list!$O$6:$Z$7,2))=TRUE,"-",(HLOOKUP($A$5,Prj_list!$O$6:$Z$7,2)*'2012 HR 배정표'!U219)/HLOOKUP($A$5,Prj_list!$O$6:$Z$7,2)))</x:f>
        <x:v>-</x:v>
      </x:c>
      <x:c r="Q221" s="45" t="str">
        <x:f>IF(ISBLANK('2012 HR 배정표'!V219)=TRUE,"-",'2012 HR 배정표'!V219)</x:f>
        <x:v>-</x:v>
      </x:c>
      <x:c r="R221" s="46" t="str">
        <x:f>IF(ISBLANK('2012 HR 배정표'!V219)=TRUE,"-",IF(ISERROR((HLOOKUP($A$5,Prj_list!$O$6:$Z$7,2)*'2012 HR 배정표'!W219)/HLOOKUP($A$5,Prj_list!$O$6:$Z$7,2))=TRUE,"-",(HLOOKUP($A$5,Prj_list!$O$6:$Z$7,2)*'2012 HR 배정표'!W219)/HLOOKUP($A$5,Prj_list!$O$6:$Z$7,2)))</x:f>
        <x:v>-</x:v>
      </x:c>
      <x:c r="S221" s="45" t="str">
        <x:f>IF(ISBLANK('2012 HR 배정표'!X219)=TRUE,"-",'2012 HR 배정표'!X219)</x:f>
        <x:v>-</x:v>
      </x:c>
      <x:c r="T221" s="46" t="str">
        <x:f>IF(ISBLANK('2012 HR 배정표'!X219)=TRUE,"-",IF(ISERROR((HLOOKUP($A$5,Prj_list!$O$6:$Z$7,2)*'2012 HR 배정표'!Y219)/HLOOKUP($A$5,Prj_list!$O$6:$Z$7,2))=TRUE,"-",(HLOOKUP($A$5,Prj_list!$O$6:$Z$7,2)*'2012 HR 배정표'!Y219)/HLOOKUP($A$5,Prj_list!$O$6:$Z$7,2)))</x:f>
        <x:v>-</x:v>
      </x:c>
      <x:c r="U221" s="45" t="str">
        <x:f>IF(ISBLANK('2012 HR 배정표'!Z219)=TRUE,"-",'2012 HR 배정표'!Z219)</x:f>
        <x:v>-</x:v>
      </x:c>
      <x:c r="V221" s="46" t="str">
        <x:f>IF(ISBLANK('2012 HR 배정표'!Z219)=TRUE,"-",IF(ISERROR((HLOOKUP($A$5,Prj_list!$O$6:$Z$7,2)*'2012 HR 배정표'!AA219)/HLOOKUP($A$5,Prj_list!$O$6:$Z$7,2))=TRUE,"-",(HLOOKUP($A$5,Prj_list!$O$6:$Z$7,2)*'2012 HR 배정표'!AA219)/HLOOKUP($A$5,Prj_list!$O$6:$Z$7,2)))</x:f>
        <x:v>-</x:v>
      </x:c>
      <x:c r="W221" s="45" t="str">
        <x:f>IF(ISBLANK('2012 HR 배정표'!AB219)=TRUE,"-",'2012 HR 배정표'!AB219)</x:f>
        <x:v>-</x:v>
      </x:c>
      <x:c r="X221" s="46" t="str">
        <x:f>IF(ISBLANK('2012 HR 배정표'!AB219)=TRUE,"-",IF(ISERROR((HLOOKUP($A$5,Prj_list!$O$6:$Z$7,2)*'2012 HR 배정표'!AC219)/HLOOKUP($A$5,Prj_list!$O$6:$Z$7,2))=TRUE,"-",(HLOOKUP($A$5,Prj_list!$O$6:$Z$7,2)*'2012 HR 배정표'!AC219)/HLOOKUP($A$5,Prj_list!$O$6:$Z$7,2)))</x:f>
        <x:v>-</x:v>
      </x:c>
      <x:c r="Y221" s="45" t="str">
        <x:f>IF(ISBLANK('2012 HR 배정표'!AD219)=TRUE,"-",'2012 HR 배정표'!AD219)</x:f>
        <x:v>-</x:v>
      </x:c>
      <x:c r="Z221" s="46" t="str">
        <x:f>IF(ISBLANK('2012 HR 배정표'!AD219)=TRUE,"-",IF(ISERROR((HLOOKUP($A$5,Prj_list!$O$6:$Z$7,2)*'2012 HR 배정표'!AE219)/HLOOKUP($A$5,Prj_list!$O$6:$Z$7,2))=TRUE,"-",(HLOOKUP($A$5,Prj_list!$O$6:$Z$7,2)*'2012 HR 배정표'!AE219)/HLOOKUP($A$5,Prj_list!$O$6:$Z$7,2)))</x:f>
        <x:v>-</x:v>
      </x:c>
      <x:c r="AA221" s="45" t="str">
        <x:f>IF(ISBLANK('2012 HR 배정표'!AF219)=TRUE,"-",'2012 HR 배정표'!AF219)</x:f>
        <x:v>-</x:v>
      </x:c>
      <x:c r="AB221" s="46" t="str">
        <x:f>IF(ISBLANK('2012 HR 배정표'!AF219)=TRUE,"-",IF(ISERROR((HLOOKUP($A$5,Prj_list!$O$6:$Z$7,2)*'2012 HR 배정표'!AG219)/HLOOKUP($A$5,Prj_list!$O$6:$Z$7,2))=TRUE,"-",(HLOOKUP($A$5,Prj_list!$O$6:$Z$7,2)*'2012 HR 배정표'!AG219)/HLOOKUP($A$5,Prj_list!$O$6:$Z$7,2)))</x:f>
        <x:v>-</x:v>
      </x:c>
      <x:c r="AC221" s="45" t="str">
        <x:f>IF(ISBLANK('2012 HR 배정표'!AH219)=TRUE,"-",'2012 HR 배정표'!AH219)</x:f>
        <x:v>-</x:v>
      </x:c>
      <x:c r="AD221" s="46" t="str">
        <x:f>IF(ISBLANK('2012 HR 배정표'!AH219)=TRUE,"-",IF(ISERROR((HLOOKUP($A$5,Prj_list!$O$6:$Z$7,2)*'2012 HR 배정표'!AI219)/HLOOKUP($A$5,Prj_list!$O$6:$Z$7,2))=TRUE,"-",(HLOOKUP($A$5,Prj_list!$O$6:$Z$7,2)*'2012 HR 배정표'!AI219)/HLOOKUP($A$5,Prj_list!$O$6:$Z$7,2)))</x:f>
        <x:v>-</x:v>
      </x:c>
      <x:c r="AE221" s="45" t="str">
        <x:f>IF(ISBLANK('2012 HR 배정표'!AJ219)=TRUE,"-",'2012 HR 배정표'!AJ219)</x:f>
        <x:v>-</x:v>
      </x:c>
      <x:c r="AF221" s="46" t="str">
        <x:f>IF(ISBLANK('2012 HR 배정표'!AJ219)=TRUE,"-",IF(ISERROR((HLOOKUP($A$5,Prj_list!$O$6:$Z$7,2)*'2012 HR 배정표'!AK219)/HLOOKUP($A$5,Prj_list!$O$6:$Z$7,2))=TRUE,"-",(HLOOKUP($A$5,Prj_list!$O$6:$Z$7,2)*'2012 HR 배정표'!AK219)/HLOOKUP($A$5,Prj_list!$O$6:$Z$7,2)))</x:f>
        <x:v>-</x:v>
      </x:c>
      <x:c r="AG221" s="45" t="str">
        <x:f>IF(ISBLANK('2012 HR 배정표'!AL219)=TRUE,"-",'2012 HR 배정표'!AL219)</x:f>
        <x:v>-</x:v>
      </x:c>
      <x:c r="AH221" s="46" t="str">
        <x:f>IF(ISBLANK('2012 HR 배정표'!AL219)=TRUE,"-",IF(ISERROR((HLOOKUP($A$5,Prj_list!$O$6:$Z$7,2)*'2012 HR 배정표'!AM219)/HLOOKUP($A$5,Prj_list!$O$6:$Z$7,2))=TRUE,"-",(HLOOKUP($A$5,Prj_list!$O$6:$Z$7,2)*'2012 HR 배정표'!AM219)/HLOOKUP($A$5,Prj_list!$O$6:$Z$7,2)))</x:f>
        <x:v>-</x:v>
      </x:c>
      <x:c r="AI221" s="45" t="str">
        <x:f>IF(ISBLANK('2012 HR 배정표'!AN219)=TRUE,"-",'2012 HR 배정표'!AN219)</x:f>
        <x:v>-</x:v>
      </x:c>
      <x:c r="AJ221" s="46" t="str">
        <x:f>IF(ISBLANK('2012 HR 배정표'!AN219)=TRUE,"-",IF(ISERROR((HLOOKUP($A$5,Prj_list!$O$6:$Z$7,2)*'2012 HR 배정표'!AO219)/HLOOKUP($A$5,Prj_list!$O$6:$Z$7,2))=TRUE,"-",(HLOOKUP($A$5,Prj_list!$O$6:$Z$7,2)*'2012 HR 배정표'!AO219)/HLOOKUP($A$5,Prj_list!$O$6:$Z$7,2)))</x:f>
        <x:v>-</x:v>
      </x:c>
      <x:c r="AK221" s="45" t="str">
        <x:f>IF(ISBLANK('2012 HR 배정표'!AP219)=TRUE,"-",'2012 HR 배정표'!AP219)</x:f>
        <x:v>-</x:v>
      </x:c>
      <x:c r="AL221" s="46" t="str">
        <x:f>IF(ISBLANK('2012 HR 배정표'!AP219)=TRUE,"-",IF(ISERROR((HLOOKUP($A$5,Prj_list!$O$6:$Z$7,2)*'2012 HR 배정표'!AQ219)/HLOOKUP($A$5,Prj_list!$O$6:$Z$7,2))=TRUE,"-",(HLOOKUP($A$5,Prj_list!$O$6:$Z$7,2)*'2012 HR 배정표'!AQ219)/HLOOKUP($A$5,Prj_list!$O$6:$Z$7,2)))</x:f>
        <x:v>-</x:v>
      </x:c>
      <x:c r="AM221" s="45" t="str">
        <x:f>IF(ISBLANK('2012 HR 배정표'!AR219)=TRUE,"-",'2012 HR 배정표'!AR219)</x:f>
        <x:v>-</x:v>
      </x:c>
      <x:c r="AN221" s="46" t="str">
        <x:f>IF(ISBLANK('2012 HR 배정표'!AR219)=TRUE,"-",IF(ISERROR((HLOOKUP($A$5,Prj_list!$O$6:$Z$7,2)*'2012 HR 배정표'!AS219)/HLOOKUP($A$5,Prj_list!$O$6:$Z$7,2))=TRUE,"-",(HLOOKUP($A$5,Prj_list!$O$6:$Z$7,2)*'2012 HR 배정표'!AS219)/HLOOKUP($A$5,Prj_list!$O$6:$Z$7,2)))</x:f>
        <x:v>-</x:v>
      </x:c>
      <x:c r="AO221" s="45" t="str">
        <x:f>IF(ISBLANK('2012 HR 배정표'!AT219)=TRUE,"-",'2012 HR 배정표'!AT219)</x:f>
        <x:v>-</x:v>
      </x:c>
      <x:c r="AP221" s="46" t="str">
        <x:f>IF(ISBLANK('2012 HR 배정표'!AT219)=TRUE,"-",IF(ISERROR((HLOOKUP($A$5,Prj_list!$O$6:$Z$7,2)*'2012 HR 배정표'!AU219)/HLOOKUP($A$5,Prj_list!$O$6:$Z$7,2))=TRUE,"-",(HLOOKUP($A$5,Prj_list!$O$6:$Z$7,2)*'2012 HR 배정표'!AU219)/HLOOKUP($A$5,Prj_list!$O$6:$Z$7,2)))</x:f>
        <x:v>-</x:v>
      </x:c>
      <x:c r="AQ221" s="45" t="str">
        <x:f>IF(ISBLANK('2012 HR 배정표'!AV219)=TRUE,"-",'2012 HR 배정표'!AV219)</x:f>
        <x:v>-</x:v>
      </x:c>
      <x:c r="AR221" s="46" t="str">
        <x:f>IF(ISBLANK('2012 HR 배정표'!AV219)=TRUE,"-",IF(ISERROR((HLOOKUP($A$5,Prj_list!$O$6:$Z$7,2)*'2012 HR 배정표'!AW219)/HLOOKUP($A$5,Prj_list!$O$6:$Z$7,2))=TRUE,"-",(HLOOKUP($A$5,Prj_list!$O$6:$Z$7,2)*'2012 HR 배정표'!AW219)/HLOOKUP($A$5,Prj_list!$O$6:$Z$7,2)))</x:f>
        <x:v>-</x:v>
      </x:c>
      <x:c r="AS221" s="45" t="str">
        <x:f>IF(ISBLANK('2012 HR 배정표'!AX219)=TRUE,"-",'2012 HR 배정표'!AX219)</x:f>
        <x:v>-</x:v>
      </x:c>
      <x:c r="AT221" s="46" t="str">
        <x:f>IF(ISBLANK('2012 HR 배정표'!AX219)=TRUE,"-",IF(ISERROR((HLOOKUP($A$5,Prj_list!$O$6:$Z$7,2)*'2012 HR 배정표'!AY219)/HLOOKUP($A$5,Prj_list!$O$6:$Z$7,2))=TRUE,"-",(HLOOKUP($A$5,Prj_list!$O$6:$Z$7,2)*'2012 HR 배정표'!AY219)/HLOOKUP($A$5,Prj_list!$O$6:$Z$7,2)))</x:f>
        <x:v>-</x:v>
      </x:c>
      <x:c r="AU221" s="45" t="str">
        <x:f>IF(ISBLANK('2012 HR 배정표'!AZ219)=TRUE,"-",'2012 HR 배정표'!AZ219)</x:f>
        <x:v>-</x:v>
      </x:c>
      <x:c r="AV221" s="46" t="str">
        <x:f>IF(ISBLANK('2012 HR 배정표'!AZ219)=TRUE,"-",IF(ISERROR((HLOOKUP($A$5,Prj_list!$O$6:$Z$7,2)*'2012 HR 배정표'!BA219)/HLOOKUP($A$5,Prj_list!$O$6:$Z$7,2))=TRUE,"-",(HLOOKUP($A$5,Prj_list!$O$6:$Z$7,2)*'2012 HR 배정표'!BA219)/HLOOKUP($A$5,Prj_list!$O$6:$Z$7,2)))</x:f>
        <x:v>-</x:v>
      </x:c>
      <x:c r="AW221" s="34" t="str">
        <x:f t="shared" si="8"/>
        <x:v/>
      </x:c>
      <x:c r="AX221" s="41">
        <x:f t="shared" si="7"/>
        <x:v>0</x:v>
      </x:c>
    </x:row>
    <x:row r="222" spans="1:50">
      <x:c r="A222" s="45" t="str">
        <x:f>IF(ISBLANK('2012 HR 배정표'!F220)=TRUE,"-",'2012 HR 배정표'!F220)</x:f>
        <x:v>-</x:v>
      </x:c>
      <x:c r="B222" s="46" t="str">
        <x:f>IF(ISBLANK('2012 HR 배정표'!F220)=TRUE,"-",IF(ISERROR((HLOOKUP($A$5,Prj_list!$O$6:$Z$7,2)*'2012 HR 배정표'!G220)/HLOOKUP($A$5,Prj_list!$O$6:$Z$7,2))=TRUE,"-",(HLOOKUP($A$5,Prj_list!$O$6:$Z$7,2)*'2012 HR 배정표'!G220)/HLOOKUP($A$5,Prj_list!$O$6:$Z$7,2)))</x:f>
        <x:v>-</x:v>
      </x:c>
      <x:c r="C222" s="45" t="str">
        <x:f>IF(ISBLANK('2012 HR 배정표'!H220)=TRUE,"-",'2012 HR 배정표'!H220)</x:f>
        <x:v>-</x:v>
      </x:c>
      <x:c r="D222" s="46" t="str">
        <x:f>IF(ISBLANK('2012 HR 배정표'!H220)=TRUE,"-",IF(ISERROR((HLOOKUP($A$5,Prj_list!$O$6:$Z$7,2)*'2012 HR 배정표'!I220)/HLOOKUP($A$5,Prj_list!$O$6:$Z$7,2))=TRUE,"-",(HLOOKUP($A$5,Prj_list!$O$6:$Z$7,2)*'2012 HR 배정표'!I220)/HLOOKUP($A$5,Prj_list!$O$6:$Z$7,2)))</x:f>
        <x:v>-</x:v>
      </x:c>
      <x:c r="E222" s="45" t="str">
        <x:f>IF(ISBLANK('2012 HR 배정표'!J220)=TRUE,"-",'2012 HR 배정표'!J220)</x:f>
        <x:v>-</x:v>
      </x:c>
      <x:c r="F222" s="46" t="str">
        <x:f>IF(ISBLANK('2012 HR 배정표'!J220)=TRUE,"-",IF(ISERROR((HLOOKUP($A$5,Prj_list!$O$6:$Z$7,2)*'2012 HR 배정표'!K220)/HLOOKUP($A$5,Prj_list!$O$6:$Z$7,2))=TRUE,"-",(HLOOKUP($A$5,Prj_list!$O$6:$Z$7,2)*'2012 HR 배정표'!K220)/HLOOKUP($A$5,Prj_list!$O$6:$Z$7,2)))</x:f>
        <x:v>-</x:v>
      </x:c>
      <x:c r="G222" s="45" t="str">
        <x:f>IF(ISBLANK('2012 HR 배정표'!L220)=TRUE,"-",'2012 HR 배정표'!L220)</x:f>
        <x:v>-</x:v>
      </x:c>
      <x:c r="H222" s="46" t="str">
        <x:f>IF(ISBLANK('2012 HR 배정표'!L220)=TRUE,"-",IF(ISERROR((HLOOKUP($A$5,Prj_list!$O$6:$Z$7,2)*'2012 HR 배정표'!M220)/HLOOKUP($A$5,Prj_list!$O$6:$Z$7,2))=TRUE,"-",(HLOOKUP($A$5,Prj_list!$O$6:$Z$7,2)*'2012 HR 배정표'!M220)/HLOOKUP($A$5,Prj_list!$O$6:$Z$7,2)))</x:f>
        <x:v>-</x:v>
      </x:c>
      <x:c r="I222" s="45" t="str">
        <x:f>IF(ISBLANK('2012 HR 배정표'!N220)=TRUE,"-",'2012 HR 배정표'!N220)</x:f>
        <x:v>-</x:v>
      </x:c>
      <x:c r="J222" s="46" t="str">
        <x:f>IF(ISBLANK('2012 HR 배정표'!N220)=TRUE,"-",IF(ISERROR((HLOOKUP($A$5,Prj_list!$O$6:$Z$7,2)*'2012 HR 배정표'!O220)/HLOOKUP($A$5,Prj_list!$O$6:$Z$7,2))=TRUE,"-",(HLOOKUP($A$5,Prj_list!$O$6:$Z$7,2)*'2012 HR 배정표'!O220)/HLOOKUP($A$5,Prj_list!$O$6:$Z$7,2)))</x:f>
        <x:v>-</x:v>
      </x:c>
      <x:c r="K222" s="45" t="str">
        <x:f>IF(ISBLANK('2012 HR 배정표'!P220)=TRUE,"-",'2012 HR 배정표'!P220)</x:f>
        <x:v>-</x:v>
      </x:c>
      <x:c r="L222" s="46" t="str">
        <x:f>IF(ISBLANK('2012 HR 배정표'!P220)=TRUE,"-",IF(ISERROR((HLOOKUP($A$5,Prj_list!$O$6:$Z$7,2)*'2012 HR 배정표'!Q220)/HLOOKUP($A$5,Prj_list!$O$6:$Z$7,2))=TRUE,"-",(HLOOKUP($A$5,Prj_list!$O$6:$Z$7,2)*'2012 HR 배정표'!Q220)/HLOOKUP($A$5,Prj_list!$O$6:$Z$7,2)))</x:f>
        <x:v>-</x:v>
      </x:c>
      <x:c r="M222" s="45" t="str">
        <x:f>IF(ISBLANK('2012 HR 배정표'!R220)=TRUE,"-",'2012 HR 배정표'!R220)</x:f>
        <x:v>-</x:v>
      </x:c>
      <x:c r="N222" s="46" t="str">
        <x:f>IF(ISBLANK('2012 HR 배정표'!R220)=TRUE,"-",IF(ISERROR((HLOOKUP($A$5,Prj_list!$O$6:$Z$7,2)*'2012 HR 배정표'!S220)/HLOOKUP($A$5,Prj_list!$O$6:$Z$7,2))=TRUE,"-",(HLOOKUP($A$5,Prj_list!$O$6:$Z$7,2)*'2012 HR 배정표'!S220)/HLOOKUP($A$5,Prj_list!$O$6:$Z$7,2)))</x:f>
        <x:v>-</x:v>
      </x:c>
      <x:c r="O222" s="45" t="str">
        <x:f>IF(ISBLANK('2012 HR 배정표'!T220)=TRUE,"-",'2012 HR 배정표'!T220)</x:f>
        <x:v>-</x:v>
      </x:c>
      <x:c r="P222" s="46" t="str">
        <x:f>IF(ISBLANK('2012 HR 배정표'!T220)=TRUE,"-",IF(ISERROR((HLOOKUP($A$5,Prj_list!$O$6:$Z$7,2)*'2012 HR 배정표'!U220)/HLOOKUP($A$5,Prj_list!$O$6:$Z$7,2))=TRUE,"-",(HLOOKUP($A$5,Prj_list!$O$6:$Z$7,2)*'2012 HR 배정표'!U220)/HLOOKUP($A$5,Prj_list!$O$6:$Z$7,2)))</x:f>
        <x:v>-</x:v>
      </x:c>
      <x:c r="Q222" s="45" t="str">
        <x:f>IF(ISBLANK('2012 HR 배정표'!V220)=TRUE,"-",'2012 HR 배정표'!V220)</x:f>
        <x:v>-</x:v>
      </x:c>
      <x:c r="R222" s="46" t="str">
        <x:f>IF(ISBLANK('2012 HR 배정표'!V220)=TRUE,"-",IF(ISERROR((HLOOKUP($A$5,Prj_list!$O$6:$Z$7,2)*'2012 HR 배정표'!W220)/HLOOKUP($A$5,Prj_list!$O$6:$Z$7,2))=TRUE,"-",(HLOOKUP($A$5,Prj_list!$O$6:$Z$7,2)*'2012 HR 배정표'!W220)/HLOOKUP($A$5,Prj_list!$O$6:$Z$7,2)))</x:f>
        <x:v>-</x:v>
      </x:c>
      <x:c r="S222" s="45" t="str">
        <x:f>IF(ISBLANK('2012 HR 배정표'!X220)=TRUE,"-",'2012 HR 배정표'!X220)</x:f>
        <x:v>-</x:v>
      </x:c>
      <x:c r="T222" s="46" t="str">
        <x:f>IF(ISBLANK('2012 HR 배정표'!X220)=TRUE,"-",IF(ISERROR((HLOOKUP($A$5,Prj_list!$O$6:$Z$7,2)*'2012 HR 배정표'!Y220)/HLOOKUP($A$5,Prj_list!$O$6:$Z$7,2))=TRUE,"-",(HLOOKUP($A$5,Prj_list!$O$6:$Z$7,2)*'2012 HR 배정표'!Y220)/HLOOKUP($A$5,Prj_list!$O$6:$Z$7,2)))</x:f>
        <x:v>-</x:v>
      </x:c>
      <x:c r="U222" s="45" t="str">
        <x:f>IF(ISBLANK('2012 HR 배정표'!Z220)=TRUE,"-",'2012 HR 배정표'!Z220)</x:f>
        <x:v>-</x:v>
      </x:c>
      <x:c r="V222" s="46" t="str">
        <x:f>IF(ISBLANK('2012 HR 배정표'!Z220)=TRUE,"-",IF(ISERROR((HLOOKUP($A$5,Prj_list!$O$6:$Z$7,2)*'2012 HR 배정표'!AA220)/HLOOKUP($A$5,Prj_list!$O$6:$Z$7,2))=TRUE,"-",(HLOOKUP($A$5,Prj_list!$O$6:$Z$7,2)*'2012 HR 배정표'!AA220)/HLOOKUP($A$5,Prj_list!$O$6:$Z$7,2)))</x:f>
        <x:v>-</x:v>
      </x:c>
      <x:c r="W222" s="45" t="str">
        <x:f>IF(ISBLANK('2012 HR 배정표'!AB220)=TRUE,"-",'2012 HR 배정표'!AB220)</x:f>
        <x:v>-</x:v>
      </x:c>
      <x:c r="X222" s="46" t="str">
        <x:f>IF(ISBLANK('2012 HR 배정표'!AB220)=TRUE,"-",IF(ISERROR((HLOOKUP($A$5,Prj_list!$O$6:$Z$7,2)*'2012 HR 배정표'!AC220)/HLOOKUP($A$5,Prj_list!$O$6:$Z$7,2))=TRUE,"-",(HLOOKUP($A$5,Prj_list!$O$6:$Z$7,2)*'2012 HR 배정표'!AC220)/HLOOKUP($A$5,Prj_list!$O$6:$Z$7,2)))</x:f>
        <x:v>-</x:v>
      </x:c>
      <x:c r="Y222" s="45" t="str">
        <x:f>IF(ISBLANK('2012 HR 배정표'!AD220)=TRUE,"-",'2012 HR 배정표'!AD220)</x:f>
        <x:v>-</x:v>
      </x:c>
      <x:c r="Z222" s="46" t="str">
        <x:f>IF(ISBLANK('2012 HR 배정표'!AD220)=TRUE,"-",IF(ISERROR((HLOOKUP($A$5,Prj_list!$O$6:$Z$7,2)*'2012 HR 배정표'!AE220)/HLOOKUP($A$5,Prj_list!$O$6:$Z$7,2))=TRUE,"-",(HLOOKUP($A$5,Prj_list!$O$6:$Z$7,2)*'2012 HR 배정표'!AE220)/HLOOKUP($A$5,Prj_list!$O$6:$Z$7,2)))</x:f>
        <x:v>-</x:v>
      </x:c>
      <x:c r="AA222" s="45" t="str">
        <x:f>IF(ISBLANK('2012 HR 배정표'!AF220)=TRUE,"-",'2012 HR 배정표'!AF220)</x:f>
        <x:v>-</x:v>
      </x:c>
      <x:c r="AB222" s="46" t="str">
        <x:f>IF(ISBLANK('2012 HR 배정표'!AF220)=TRUE,"-",IF(ISERROR((HLOOKUP($A$5,Prj_list!$O$6:$Z$7,2)*'2012 HR 배정표'!AG220)/HLOOKUP($A$5,Prj_list!$O$6:$Z$7,2))=TRUE,"-",(HLOOKUP($A$5,Prj_list!$O$6:$Z$7,2)*'2012 HR 배정표'!AG220)/HLOOKUP($A$5,Prj_list!$O$6:$Z$7,2)))</x:f>
        <x:v>-</x:v>
      </x:c>
      <x:c r="AC222" s="45" t="str">
        <x:f>IF(ISBLANK('2012 HR 배정표'!AH220)=TRUE,"-",'2012 HR 배정표'!AH220)</x:f>
        <x:v>-</x:v>
      </x:c>
      <x:c r="AD222" s="46" t="str">
        <x:f>IF(ISBLANK('2012 HR 배정표'!AH220)=TRUE,"-",IF(ISERROR((HLOOKUP($A$5,Prj_list!$O$6:$Z$7,2)*'2012 HR 배정표'!AI220)/HLOOKUP($A$5,Prj_list!$O$6:$Z$7,2))=TRUE,"-",(HLOOKUP($A$5,Prj_list!$O$6:$Z$7,2)*'2012 HR 배정표'!AI220)/HLOOKUP($A$5,Prj_list!$O$6:$Z$7,2)))</x:f>
        <x:v>-</x:v>
      </x:c>
      <x:c r="AE222" s="45" t="str">
        <x:f>IF(ISBLANK('2012 HR 배정표'!AJ220)=TRUE,"-",'2012 HR 배정표'!AJ220)</x:f>
        <x:v>-</x:v>
      </x:c>
      <x:c r="AF222" s="46" t="str">
        <x:f>IF(ISBLANK('2012 HR 배정표'!AJ220)=TRUE,"-",IF(ISERROR((HLOOKUP($A$5,Prj_list!$O$6:$Z$7,2)*'2012 HR 배정표'!AK220)/HLOOKUP($A$5,Prj_list!$O$6:$Z$7,2))=TRUE,"-",(HLOOKUP($A$5,Prj_list!$O$6:$Z$7,2)*'2012 HR 배정표'!AK220)/HLOOKUP($A$5,Prj_list!$O$6:$Z$7,2)))</x:f>
        <x:v>-</x:v>
      </x:c>
      <x:c r="AG222" s="45" t="str">
        <x:f>IF(ISBLANK('2012 HR 배정표'!AL220)=TRUE,"-",'2012 HR 배정표'!AL220)</x:f>
        <x:v>-</x:v>
      </x:c>
      <x:c r="AH222" s="46" t="str">
        <x:f>IF(ISBLANK('2012 HR 배정표'!AL220)=TRUE,"-",IF(ISERROR((HLOOKUP($A$5,Prj_list!$O$6:$Z$7,2)*'2012 HR 배정표'!AM220)/HLOOKUP($A$5,Prj_list!$O$6:$Z$7,2))=TRUE,"-",(HLOOKUP($A$5,Prj_list!$O$6:$Z$7,2)*'2012 HR 배정표'!AM220)/HLOOKUP($A$5,Prj_list!$O$6:$Z$7,2)))</x:f>
        <x:v>-</x:v>
      </x:c>
      <x:c r="AI222" s="45" t="str">
        <x:f>IF(ISBLANK('2012 HR 배정표'!AN220)=TRUE,"-",'2012 HR 배정표'!AN220)</x:f>
        <x:v>-</x:v>
      </x:c>
      <x:c r="AJ222" s="46" t="str">
        <x:f>IF(ISBLANK('2012 HR 배정표'!AN220)=TRUE,"-",IF(ISERROR((HLOOKUP($A$5,Prj_list!$O$6:$Z$7,2)*'2012 HR 배정표'!AO220)/HLOOKUP($A$5,Prj_list!$O$6:$Z$7,2))=TRUE,"-",(HLOOKUP($A$5,Prj_list!$O$6:$Z$7,2)*'2012 HR 배정표'!AO220)/HLOOKUP($A$5,Prj_list!$O$6:$Z$7,2)))</x:f>
        <x:v>-</x:v>
      </x:c>
      <x:c r="AK222" s="45" t="str">
        <x:f>IF(ISBLANK('2012 HR 배정표'!AP220)=TRUE,"-",'2012 HR 배정표'!AP220)</x:f>
        <x:v>-</x:v>
      </x:c>
      <x:c r="AL222" s="46" t="str">
        <x:f>IF(ISBLANK('2012 HR 배정표'!AP220)=TRUE,"-",IF(ISERROR((HLOOKUP($A$5,Prj_list!$O$6:$Z$7,2)*'2012 HR 배정표'!AQ220)/HLOOKUP($A$5,Prj_list!$O$6:$Z$7,2))=TRUE,"-",(HLOOKUP($A$5,Prj_list!$O$6:$Z$7,2)*'2012 HR 배정표'!AQ220)/HLOOKUP($A$5,Prj_list!$O$6:$Z$7,2)))</x:f>
        <x:v>-</x:v>
      </x:c>
      <x:c r="AM222" s="45" t="str">
        <x:f>IF(ISBLANK('2012 HR 배정표'!AR220)=TRUE,"-",'2012 HR 배정표'!AR220)</x:f>
        <x:v>-</x:v>
      </x:c>
      <x:c r="AN222" s="46" t="str">
        <x:f>IF(ISBLANK('2012 HR 배정표'!AR220)=TRUE,"-",IF(ISERROR((HLOOKUP($A$5,Prj_list!$O$6:$Z$7,2)*'2012 HR 배정표'!AS220)/HLOOKUP($A$5,Prj_list!$O$6:$Z$7,2))=TRUE,"-",(HLOOKUP($A$5,Prj_list!$O$6:$Z$7,2)*'2012 HR 배정표'!AS220)/HLOOKUP($A$5,Prj_list!$O$6:$Z$7,2)))</x:f>
        <x:v>-</x:v>
      </x:c>
      <x:c r="AO222" s="45" t="str">
        <x:f>IF(ISBLANK('2012 HR 배정표'!AT220)=TRUE,"-",'2012 HR 배정표'!AT220)</x:f>
        <x:v>-</x:v>
      </x:c>
      <x:c r="AP222" s="46" t="str">
        <x:f>IF(ISBLANK('2012 HR 배정표'!AT220)=TRUE,"-",IF(ISERROR((HLOOKUP($A$5,Prj_list!$O$6:$Z$7,2)*'2012 HR 배정표'!AU220)/HLOOKUP($A$5,Prj_list!$O$6:$Z$7,2))=TRUE,"-",(HLOOKUP($A$5,Prj_list!$O$6:$Z$7,2)*'2012 HR 배정표'!AU220)/HLOOKUP($A$5,Prj_list!$O$6:$Z$7,2)))</x:f>
        <x:v>-</x:v>
      </x:c>
      <x:c r="AQ222" s="45" t="str">
        <x:f>IF(ISBLANK('2012 HR 배정표'!AV220)=TRUE,"-",'2012 HR 배정표'!AV220)</x:f>
        <x:v>-</x:v>
      </x:c>
      <x:c r="AR222" s="46" t="str">
        <x:f>IF(ISBLANK('2012 HR 배정표'!AV220)=TRUE,"-",IF(ISERROR((HLOOKUP($A$5,Prj_list!$O$6:$Z$7,2)*'2012 HR 배정표'!AW220)/HLOOKUP($A$5,Prj_list!$O$6:$Z$7,2))=TRUE,"-",(HLOOKUP($A$5,Prj_list!$O$6:$Z$7,2)*'2012 HR 배정표'!AW220)/HLOOKUP($A$5,Prj_list!$O$6:$Z$7,2)))</x:f>
        <x:v>-</x:v>
      </x:c>
      <x:c r="AS222" s="45" t="str">
        <x:f>IF(ISBLANK('2012 HR 배정표'!AX220)=TRUE,"-",'2012 HR 배정표'!AX220)</x:f>
        <x:v>-</x:v>
      </x:c>
      <x:c r="AT222" s="46" t="str">
        <x:f>IF(ISBLANK('2012 HR 배정표'!AX220)=TRUE,"-",IF(ISERROR((HLOOKUP($A$5,Prj_list!$O$6:$Z$7,2)*'2012 HR 배정표'!AY220)/HLOOKUP($A$5,Prj_list!$O$6:$Z$7,2))=TRUE,"-",(HLOOKUP($A$5,Prj_list!$O$6:$Z$7,2)*'2012 HR 배정표'!AY220)/HLOOKUP($A$5,Prj_list!$O$6:$Z$7,2)))</x:f>
        <x:v>-</x:v>
      </x:c>
      <x:c r="AU222" s="45" t="str">
        <x:f>IF(ISBLANK('2012 HR 배정표'!AZ220)=TRUE,"-",'2012 HR 배정표'!AZ220)</x:f>
        <x:v>-</x:v>
      </x:c>
      <x:c r="AV222" s="46" t="str">
        <x:f>IF(ISBLANK('2012 HR 배정표'!AZ220)=TRUE,"-",IF(ISERROR((HLOOKUP($A$5,Prj_list!$O$6:$Z$7,2)*'2012 HR 배정표'!BA220)/HLOOKUP($A$5,Prj_list!$O$6:$Z$7,2))=TRUE,"-",(HLOOKUP($A$5,Prj_list!$O$6:$Z$7,2)*'2012 HR 배정표'!BA220)/HLOOKUP($A$5,Prj_list!$O$6:$Z$7,2)))</x:f>
        <x:v>-</x:v>
      </x:c>
      <x:c r="AW222" s="34" t="str">
        <x:f t="shared" si="8"/>
        <x:v/>
      </x:c>
      <x:c r="AX222" s="41">
        <x:f t="shared" si="7"/>
        <x:v>0</x:v>
      </x:c>
    </x:row>
    <x:row r="223" spans="1:50">
      <x:c r="A223" s="45" t="str">
        <x:f>IF(ISBLANK('2012 HR 배정표'!F221)=TRUE,"-",'2012 HR 배정표'!F221)</x:f>
        <x:v>-</x:v>
      </x:c>
      <x:c r="B223" s="46" t="str">
        <x:f>IF(ISBLANK('2012 HR 배정표'!F221)=TRUE,"-",IF(ISERROR((HLOOKUP($A$5,Prj_list!$O$6:$Z$7,2)*'2012 HR 배정표'!G221)/HLOOKUP($A$5,Prj_list!$O$6:$Z$7,2))=TRUE,"-",(HLOOKUP($A$5,Prj_list!$O$6:$Z$7,2)*'2012 HR 배정표'!G221)/HLOOKUP($A$5,Prj_list!$O$6:$Z$7,2)))</x:f>
        <x:v>-</x:v>
      </x:c>
      <x:c r="C223" s="45" t="str">
        <x:f>IF(ISBLANK('2012 HR 배정표'!H221)=TRUE,"-",'2012 HR 배정표'!H221)</x:f>
        <x:v>-</x:v>
      </x:c>
      <x:c r="D223" s="46" t="str">
        <x:f>IF(ISBLANK('2012 HR 배정표'!H221)=TRUE,"-",IF(ISERROR((HLOOKUP($A$5,Prj_list!$O$6:$Z$7,2)*'2012 HR 배정표'!I221)/HLOOKUP($A$5,Prj_list!$O$6:$Z$7,2))=TRUE,"-",(HLOOKUP($A$5,Prj_list!$O$6:$Z$7,2)*'2012 HR 배정표'!I221)/HLOOKUP($A$5,Prj_list!$O$6:$Z$7,2)))</x:f>
        <x:v>-</x:v>
      </x:c>
      <x:c r="E223" s="45" t="str">
        <x:f>IF(ISBLANK('2012 HR 배정표'!J221)=TRUE,"-",'2012 HR 배정표'!J221)</x:f>
        <x:v>-</x:v>
      </x:c>
      <x:c r="F223" s="46" t="str">
        <x:f>IF(ISBLANK('2012 HR 배정표'!J221)=TRUE,"-",IF(ISERROR((HLOOKUP($A$5,Prj_list!$O$6:$Z$7,2)*'2012 HR 배정표'!K221)/HLOOKUP($A$5,Prj_list!$O$6:$Z$7,2))=TRUE,"-",(HLOOKUP($A$5,Prj_list!$O$6:$Z$7,2)*'2012 HR 배정표'!K221)/HLOOKUP($A$5,Prj_list!$O$6:$Z$7,2)))</x:f>
        <x:v>-</x:v>
      </x:c>
      <x:c r="G223" s="45" t="str">
        <x:f>IF(ISBLANK('2012 HR 배정표'!L221)=TRUE,"-",'2012 HR 배정표'!L221)</x:f>
        <x:v>-</x:v>
      </x:c>
      <x:c r="H223" s="46" t="str">
        <x:f>IF(ISBLANK('2012 HR 배정표'!L221)=TRUE,"-",IF(ISERROR((HLOOKUP($A$5,Prj_list!$O$6:$Z$7,2)*'2012 HR 배정표'!M221)/HLOOKUP($A$5,Prj_list!$O$6:$Z$7,2))=TRUE,"-",(HLOOKUP($A$5,Prj_list!$O$6:$Z$7,2)*'2012 HR 배정표'!M221)/HLOOKUP($A$5,Prj_list!$O$6:$Z$7,2)))</x:f>
        <x:v>-</x:v>
      </x:c>
      <x:c r="I223" s="45" t="str">
        <x:f>IF(ISBLANK('2012 HR 배정표'!N221)=TRUE,"-",'2012 HR 배정표'!N221)</x:f>
        <x:v>-</x:v>
      </x:c>
      <x:c r="J223" s="46" t="str">
        <x:f>IF(ISBLANK('2012 HR 배정표'!N221)=TRUE,"-",IF(ISERROR((HLOOKUP($A$5,Prj_list!$O$6:$Z$7,2)*'2012 HR 배정표'!O221)/HLOOKUP($A$5,Prj_list!$O$6:$Z$7,2))=TRUE,"-",(HLOOKUP($A$5,Prj_list!$O$6:$Z$7,2)*'2012 HR 배정표'!O221)/HLOOKUP($A$5,Prj_list!$O$6:$Z$7,2)))</x:f>
        <x:v>-</x:v>
      </x:c>
      <x:c r="K223" s="45" t="str">
        <x:f>IF(ISBLANK('2012 HR 배정표'!P221)=TRUE,"-",'2012 HR 배정표'!P221)</x:f>
        <x:v>-</x:v>
      </x:c>
      <x:c r="L223" s="46" t="str">
        <x:f>IF(ISBLANK('2012 HR 배정표'!P221)=TRUE,"-",IF(ISERROR((HLOOKUP($A$5,Prj_list!$O$6:$Z$7,2)*'2012 HR 배정표'!Q221)/HLOOKUP($A$5,Prj_list!$O$6:$Z$7,2))=TRUE,"-",(HLOOKUP($A$5,Prj_list!$O$6:$Z$7,2)*'2012 HR 배정표'!Q221)/HLOOKUP($A$5,Prj_list!$O$6:$Z$7,2)))</x:f>
        <x:v>-</x:v>
      </x:c>
      <x:c r="M223" s="45" t="str">
        <x:f>IF(ISBLANK('2012 HR 배정표'!R221)=TRUE,"-",'2012 HR 배정표'!R221)</x:f>
        <x:v>-</x:v>
      </x:c>
      <x:c r="N223" s="46" t="str">
        <x:f>IF(ISBLANK('2012 HR 배정표'!R221)=TRUE,"-",IF(ISERROR((HLOOKUP($A$5,Prj_list!$O$6:$Z$7,2)*'2012 HR 배정표'!S221)/HLOOKUP($A$5,Prj_list!$O$6:$Z$7,2))=TRUE,"-",(HLOOKUP($A$5,Prj_list!$O$6:$Z$7,2)*'2012 HR 배정표'!S221)/HLOOKUP($A$5,Prj_list!$O$6:$Z$7,2)))</x:f>
        <x:v>-</x:v>
      </x:c>
      <x:c r="O223" s="45" t="str">
        <x:f>IF(ISBLANK('2012 HR 배정표'!T221)=TRUE,"-",'2012 HR 배정표'!T221)</x:f>
        <x:v>-</x:v>
      </x:c>
      <x:c r="P223" s="46" t="str">
        <x:f>IF(ISBLANK('2012 HR 배정표'!T221)=TRUE,"-",IF(ISERROR((HLOOKUP($A$5,Prj_list!$O$6:$Z$7,2)*'2012 HR 배정표'!U221)/HLOOKUP($A$5,Prj_list!$O$6:$Z$7,2))=TRUE,"-",(HLOOKUP($A$5,Prj_list!$O$6:$Z$7,2)*'2012 HR 배정표'!U221)/HLOOKUP($A$5,Prj_list!$O$6:$Z$7,2)))</x:f>
        <x:v>-</x:v>
      </x:c>
      <x:c r="Q223" s="45" t="str">
        <x:f>IF(ISBLANK('2012 HR 배정표'!V221)=TRUE,"-",'2012 HR 배정표'!V221)</x:f>
        <x:v>-</x:v>
      </x:c>
      <x:c r="R223" s="46" t="str">
        <x:f>IF(ISBLANK('2012 HR 배정표'!V221)=TRUE,"-",IF(ISERROR((HLOOKUP($A$5,Prj_list!$O$6:$Z$7,2)*'2012 HR 배정표'!W221)/HLOOKUP($A$5,Prj_list!$O$6:$Z$7,2))=TRUE,"-",(HLOOKUP($A$5,Prj_list!$O$6:$Z$7,2)*'2012 HR 배정표'!W221)/HLOOKUP($A$5,Prj_list!$O$6:$Z$7,2)))</x:f>
        <x:v>-</x:v>
      </x:c>
      <x:c r="S223" s="45" t="str">
        <x:f>IF(ISBLANK('2012 HR 배정표'!X221)=TRUE,"-",'2012 HR 배정표'!X221)</x:f>
        <x:v>-</x:v>
      </x:c>
      <x:c r="T223" s="46" t="str">
        <x:f>IF(ISBLANK('2012 HR 배정표'!X221)=TRUE,"-",IF(ISERROR((HLOOKUP($A$5,Prj_list!$O$6:$Z$7,2)*'2012 HR 배정표'!Y221)/HLOOKUP($A$5,Prj_list!$O$6:$Z$7,2))=TRUE,"-",(HLOOKUP($A$5,Prj_list!$O$6:$Z$7,2)*'2012 HR 배정표'!Y221)/HLOOKUP($A$5,Prj_list!$O$6:$Z$7,2)))</x:f>
        <x:v>-</x:v>
      </x:c>
      <x:c r="U223" s="45" t="str">
        <x:f>IF(ISBLANK('2012 HR 배정표'!Z221)=TRUE,"-",'2012 HR 배정표'!Z221)</x:f>
        <x:v>-</x:v>
      </x:c>
      <x:c r="V223" s="46" t="str">
        <x:f>IF(ISBLANK('2012 HR 배정표'!Z221)=TRUE,"-",IF(ISERROR((HLOOKUP($A$5,Prj_list!$O$6:$Z$7,2)*'2012 HR 배정표'!AA221)/HLOOKUP($A$5,Prj_list!$O$6:$Z$7,2))=TRUE,"-",(HLOOKUP($A$5,Prj_list!$O$6:$Z$7,2)*'2012 HR 배정표'!AA221)/HLOOKUP($A$5,Prj_list!$O$6:$Z$7,2)))</x:f>
        <x:v>-</x:v>
      </x:c>
      <x:c r="W223" s="45" t="str">
        <x:f>IF(ISBLANK('2012 HR 배정표'!AB221)=TRUE,"-",'2012 HR 배정표'!AB221)</x:f>
        <x:v>-</x:v>
      </x:c>
      <x:c r="X223" s="46" t="str">
        <x:f>IF(ISBLANK('2012 HR 배정표'!AB221)=TRUE,"-",IF(ISERROR((HLOOKUP($A$5,Prj_list!$O$6:$Z$7,2)*'2012 HR 배정표'!AC221)/HLOOKUP($A$5,Prj_list!$O$6:$Z$7,2))=TRUE,"-",(HLOOKUP($A$5,Prj_list!$O$6:$Z$7,2)*'2012 HR 배정표'!AC221)/HLOOKUP($A$5,Prj_list!$O$6:$Z$7,2)))</x:f>
        <x:v>-</x:v>
      </x:c>
      <x:c r="Y223" s="45" t="str">
        <x:f>IF(ISBLANK('2012 HR 배정표'!AD221)=TRUE,"-",'2012 HR 배정표'!AD221)</x:f>
        <x:v>-</x:v>
      </x:c>
      <x:c r="Z223" s="46" t="str">
        <x:f>IF(ISBLANK('2012 HR 배정표'!AD221)=TRUE,"-",IF(ISERROR((HLOOKUP($A$5,Prj_list!$O$6:$Z$7,2)*'2012 HR 배정표'!AE221)/HLOOKUP($A$5,Prj_list!$O$6:$Z$7,2))=TRUE,"-",(HLOOKUP($A$5,Prj_list!$O$6:$Z$7,2)*'2012 HR 배정표'!AE221)/HLOOKUP($A$5,Prj_list!$O$6:$Z$7,2)))</x:f>
        <x:v>-</x:v>
      </x:c>
      <x:c r="AA223" s="45" t="str">
        <x:f>IF(ISBLANK('2012 HR 배정표'!AF221)=TRUE,"-",'2012 HR 배정표'!AF221)</x:f>
        <x:v>-</x:v>
      </x:c>
      <x:c r="AB223" s="46" t="str">
        <x:f>IF(ISBLANK('2012 HR 배정표'!AF221)=TRUE,"-",IF(ISERROR((HLOOKUP($A$5,Prj_list!$O$6:$Z$7,2)*'2012 HR 배정표'!AG221)/HLOOKUP($A$5,Prj_list!$O$6:$Z$7,2))=TRUE,"-",(HLOOKUP($A$5,Prj_list!$O$6:$Z$7,2)*'2012 HR 배정표'!AG221)/HLOOKUP($A$5,Prj_list!$O$6:$Z$7,2)))</x:f>
        <x:v>-</x:v>
      </x:c>
      <x:c r="AC223" s="45" t="str">
        <x:f>IF(ISBLANK('2012 HR 배정표'!AH221)=TRUE,"-",'2012 HR 배정표'!AH221)</x:f>
        <x:v>-</x:v>
      </x:c>
      <x:c r="AD223" s="46" t="str">
        <x:f>IF(ISBLANK('2012 HR 배정표'!AH221)=TRUE,"-",IF(ISERROR((HLOOKUP($A$5,Prj_list!$O$6:$Z$7,2)*'2012 HR 배정표'!AI221)/HLOOKUP($A$5,Prj_list!$O$6:$Z$7,2))=TRUE,"-",(HLOOKUP($A$5,Prj_list!$O$6:$Z$7,2)*'2012 HR 배정표'!AI221)/HLOOKUP($A$5,Prj_list!$O$6:$Z$7,2)))</x:f>
        <x:v>-</x:v>
      </x:c>
      <x:c r="AE223" s="45" t="str">
        <x:f>IF(ISBLANK('2012 HR 배정표'!AJ221)=TRUE,"-",'2012 HR 배정표'!AJ221)</x:f>
        <x:v>-</x:v>
      </x:c>
      <x:c r="AF223" s="46" t="str">
        <x:f>IF(ISBLANK('2012 HR 배정표'!AJ221)=TRUE,"-",IF(ISERROR((HLOOKUP($A$5,Prj_list!$O$6:$Z$7,2)*'2012 HR 배정표'!AK221)/HLOOKUP($A$5,Prj_list!$O$6:$Z$7,2))=TRUE,"-",(HLOOKUP($A$5,Prj_list!$O$6:$Z$7,2)*'2012 HR 배정표'!AK221)/HLOOKUP($A$5,Prj_list!$O$6:$Z$7,2)))</x:f>
        <x:v>-</x:v>
      </x:c>
      <x:c r="AG223" s="45" t="str">
        <x:f>IF(ISBLANK('2012 HR 배정표'!AL221)=TRUE,"-",'2012 HR 배정표'!AL221)</x:f>
        <x:v>-</x:v>
      </x:c>
      <x:c r="AH223" s="46" t="str">
        <x:f>IF(ISBLANK('2012 HR 배정표'!AL221)=TRUE,"-",IF(ISERROR((HLOOKUP($A$5,Prj_list!$O$6:$Z$7,2)*'2012 HR 배정표'!AM221)/HLOOKUP($A$5,Prj_list!$O$6:$Z$7,2))=TRUE,"-",(HLOOKUP($A$5,Prj_list!$O$6:$Z$7,2)*'2012 HR 배정표'!AM221)/HLOOKUP($A$5,Prj_list!$O$6:$Z$7,2)))</x:f>
        <x:v>-</x:v>
      </x:c>
      <x:c r="AI223" s="45" t="str">
        <x:f>IF(ISBLANK('2012 HR 배정표'!AN221)=TRUE,"-",'2012 HR 배정표'!AN221)</x:f>
        <x:v>-</x:v>
      </x:c>
      <x:c r="AJ223" s="46" t="str">
        <x:f>IF(ISBLANK('2012 HR 배정표'!AN221)=TRUE,"-",IF(ISERROR((HLOOKUP($A$5,Prj_list!$O$6:$Z$7,2)*'2012 HR 배정표'!AO221)/HLOOKUP($A$5,Prj_list!$O$6:$Z$7,2))=TRUE,"-",(HLOOKUP($A$5,Prj_list!$O$6:$Z$7,2)*'2012 HR 배정표'!AO221)/HLOOKUP($A$5,Prj_list!$O$6:$Z$7,2)))</x:f>
        <x:v>-</x:v>
      </x:c>
      <x:c r="AK223" s="45" t="str">
        <x:f>IF(ISBLANK('2012 HR 배정표'!AP221)=TRUE,"-",'2012 HR 배정표'!AP221)</x:f>
        <x:v>-</x:v>
      </x:c>
      <x:c r="AL223" s="46" t="str">
        <x:f>IF(ISBLANK('2012 HR 배정표'!AP221)=TRUE,"-",IF(ISERROR((HLOOKUP($A$5,Prj_list!$O$6:$Z$7,2)*'2012 HR 배정표'!AQ221)/HLOOKUP($A$5,Prj_list!$O$6:$Z$7,2))=TRUE,"-",(HLOOKUP($A$5,Prj_list!$O$6:$Z$7,2)*'2012 HR 배정표'!AQ221)/HLOOKUP($A$5,Prj_list!$O$6:$Z$7,2)))</x:f>
        <x:v>-</x:v>
      </x:c>
      <x:c r="AM223" s="45" t="str">
        <x:f>IF(ISBLANK('2012 HR 배정표'!AR221)=TRUE,"-",'2012 HR 배정표'!AR221)</x:f>
        <x:v>-</x:v>
      </x:c>
      <x:c r="AN223" s="46" t="str">
        <x:f>IF(ISBLANK('2012 HR 배정표'!AR221)=TRUE,"-",IF(ISERROR((HLOOKUP($A$5,Prj_list!$O$6:$Z$7,2)*'2012 HR 배정표'!AS221)/HLOOKUP($A$5,Prj_list!$O$6:$Z$7,2))=TRUE,"-",(HLOOKUP($A$5,Prj_list!$O$6:$Z$7,2)*'2012 HR 배정표'!AS221)/HLOOKUP($A$5,Prj_list!$O$6:$Z$7,2)))</x:f>
        <x:v>-</x:v>
      </x:c>
      <x:c r="AO223" s="45" t="str">
        <x:f>IF(ISBLANK('2012 HR 배정표'!AT221)=TRUE,"-",'2012 HR 배정표'!AT221)</x:f>
        <x:v>-</x:v>
      </x:c>
      <x:c r="AP223" s="46" t="str">
        <x:f>IF(ISBLANK('2012 HR 배정표'!AT221)=TRUE,"-",IF(ISERROR((HLOOKUP($A$5,Prj_list!$O$6:$Z$7,2)*'2012 HR 배정표'!AU221)/HLOOKUP($A$5,Prj_list!$O$6:$Z$7,2))=TRUE,"-",(HLOOKUP($A$5,Prj_list!$O$6:$Z$7,2)*'2012 HR 배정표'!AU221)/HLOOKUP($A$5,Prj_list!$O$6:$Z$7,2)))</x:f>
        <x:v>-</x:v>
      </x:c>
      <x:c r="AQ223" s="45" t="str">
        <x:f>IF(ISBLANK('2012 HR 배정표'!AV221)=TRUE,"-",'2012 HR 배정표'!AV221)</x:f>
        <x:v>-</x:v>
      </x:c>
      <x:c r="AR223" s="46" t="str">
        <x:f>IF(ISBLANK('2012 HR 배정표'!AV221)=TRUE,"-",IF(ISERROR((HLOOKUP($A$5,Prj_list!$O$6:$Z$7,2)*'2012 HR 배정표'!AW221)/HLOOKUP($A$5,Prj_list!$O$6:$Z$7,2))=TRUE,"-",(HLOOKUP($A$5,Prj_list!$O$6:$Z$7,2)*'2012 HR 배정표'!AW221)/HLOOKUP($A$5,Prj_list!$O$6:$Z$7,2)))</x:f>
        <x:v>-</x:v>
      </x:c>
      <x:c r="AS223" s="45" t="str">
        <x:f>IF(ISBLANK('2012 HR 배정표'!AX221)=TRUE,"-",'2012 HR 배정표'!AX221)</x:f>
        <x:v>-</x:v>
      </x:c>
      <x:c r="AT223" s="46" t="str">
        <x:f>IF(ISBLANK('2012 HR 배정표'!AX221)=TRUE,"-",IF(ISERROR((HLOOKUP($A$5,Prj_list!$O$6:$Z$7,2)*'2012 HR 배정표'!AY221)/HLOOKUP($A$5,Prj_list!$O$6:$Z$7,2))=TRUE,"-",(HLOOKUP($A$5,Prj_list!$O$6:$Z$7,2)*'2012 HR 배정표'!AY221)/HLOOKUP($A$5,Prj_list!$O$6:$Z$7,2)))</x:f>
        <x:v>-</x:v>
      </x:c>
      <x:c r="AU223" s="45" t="str">
        <x:f>IF(ISBLANK('2012 HR 배정표'!AZ221)=TRUE,"-",'2012 HR 배정표'!AZ221)</x:f>
        <x:v>-</x:v>
      </x:c>
      <x:c r="AV223" s="46" t="str">
        <x:f>IF(ISBLANK('2012 HR 배정표'!AZ221)=TRUE,"-",IF(ISERROR((HLOOKUP($A$5,Prj_list!$O$6:$Z$7,2)*'2012 HR 배정표'!BA221)/HLOOKUP($A$5,Prj_list!$O$6:$Z$7,2))=TRUE,"-",(HLOOKUP($A$5,Prj_list!$O$6:$Z$7,2)*'2012 HR 배정표'!BA221)/HLOOKUP($A$5,Prj_list!$O$6:$Z$7,2)))</x:f>
        <x:v>-</x:v>
      </x:c>
      <x:c r="AW223" s="34" t="str">
        <x:f t="shared" si="8"/>
        <x:v/>
      </x:c>
      <x:c r="AX223" s="41">
        <x:f t="shared" si="7"/>
        <x:v>0</x:v>
      </x:c>
    </x:row>
    <x:row r="224" spans="1:50">
      <x:c r="A224" s="45" t="str">
        <x:f>IF(ISBLANK('2012 HR 배정표'!F222)=TRUE,"-",'2012 HR 배정표'!F222)</x:f>
        <x:v>-</x:v>
      </x:c>
      <x:c r="B224" s="46" t="str">
        <x:f>IF(ISBLANK('2012 HR 배정표'!F222)=TRUE,"-",IF(ISERROR((HLOOKUP($A$5,Prj_list!$O$6:$Z$7,2)*'2012 HR 배정표'!G222)/HLOOKUP($A$5,Prj_list!$O$6:$Z$7,2))=TRUE,"-",(HLOOKUP($A$5,Prj_list!$O$6:$Z$7,2)*'2012 HR 배정표'!G222)/HLOOKUP($A$5,Prj_list!$O$6:$Z$7,2)))</x:f>
        <x:v>-</x:v>
      </x:c>
      <x:c r="C224" s="45" t="str">
        <x:f>IF(ISBLANK('2012 HR 배정표'!H222)=TRUE,"-",'2012 HR 배정표'!H222)</x:f>
        <x:v>-</x:v>
      </x:c>
      <x:c r="D224" s="46" t="str">
        <x:f>IF(ISBLANK('2012 HR 배정표'!H222)=TRUE,"-",IF(ISERROR((HLOOKUP($A$5,Prj_list!$O$6:$Z$7,2)*'2012 HR 배정표'!I222)/HLOOKUP($A$5,Prj_list!$O$6:$Z$7,2))=TRUE,"-",(HLOOKUP($A$5,Prj_list!$O$6:$Z$7,2)*'2012 HR 배정표'!I222)/HLOOKUP($A$5,Prj_list!$O$6:$Z$7,2)))</x:f>
        <x:v>-</x:v>
      </x:c>
      <x:c r="E224" s="45" t="str">
        <x:f>IF(ISBLANK('2012 HR 배정표'!J222)=TRUE,"-",'2012 HR 배정표'!J222)</x:f>
        <x:v>-</x:v>
      </x:c>
      <x:c r="F224" s="46" t="str">
        <x:f>IF(ISBLANK('2012 HR 배정표'!J222)=TRUE,"-",IF(ISERROR((HLOOKUP($A$5,Prj_list!$O$6:$Z$7,2)*'2012 HR 배정표'!K222)/HLOOKUP($A$5,Prj_list!$O$6:$Z$7,2))=TRUE,"-",(HLOOKUP($A$5,Prj_list!$O$6:$Z$7,2)*'2012 HR 배정표'!K222)/HLOOKUP($A$5,Prj_list!$O$6:$Z$7,2)))</x:f>
        <x:v>-</x:v>
      </x:c>
      <x:c r="G224" s="45" t="str">
        <x:f>IF(ISBLANK('2012 HR 배정표'!L222)=TRUE,"-",'2012 HR 배정표'!L222)</x:f>
        <x:v>-</x:v>
      </x:c>
      <x:c r="H224" s="46" t="str">
        <x:f>IF(ISBLANK('2012 HR 배정표'!L222)=TRUE,"-",IF(ISERROR((HLOOKUP($A$5,Prj_list!$O$6:$Z$7,2)*'2012 HR 배정표'!M222)/HLOOKUP($A$5,Prj_list!$O$6:$Z$7,2))=TRUE,"-",(HLOOKUP($A$5,Prj_list!$O$6:$Z$7,2)*'2012 HR 배정표'!M222)/HLOOKUP($A$5,Prj_list!$O$6:$Z$7,2)))</x:f>
        <x:v>-</x:v>
      </x:c>
      <x:c r="I224" s="45" t="str">
        <x:f>IF(ISBLANK('2012 HR 배정표'!N222)=TRUE,"-",'2012 HR 배정표'!N222)</x:f>
        <x:v>-</x:v>
      </x:c>
      <x:c r="J224" s="46" t="str">
        <x:f>IF(ISBLANK('2012 HR 배정표'!N222)=TRUE,"-",IF(ISERROR((HLOOKUP($A$5,Prj_list!$O$6:$Z$7,2)*'2012 HR 배정표'!O222)/HLOOKUP($A$5,Prj_list!$O$6:$Z$7,2))=TRUE,"-",(HLOOKUP($A$5,Prj_list!$O$6:$Z$7,2)*'2012 HR 배정표'!O222)/HLOOKUP($A$5,Prj_list!$O$6:$Z$7,2)))</x:f>
        <x:v>-</x:v>
      </x:c>
      <x:c r="K224" s="45" t="str">
        <x:f>IF(ISBLANK('2012 HR 배정표'!P222)=TRUE,"-",'2012 HR 배정표'!P222)</x:f>
        <x:v>-</x:v>
      </x:c>
      <x:c r="L224" s="46" t="str">
        <x:f>IF(ISBLANK('2012 HR 배정표'!P222)=TRUE,"-",IF(ISERROR((HLOOKUP($A$5,Prj_list!$O$6:$Z$7,2)*'2012 HR 배정표'!Q222)/HLOOKUP($A$5,Prj_list!$O$6:$Z$7,2))=TRUE,"-",(HLOOKUP($A$5,Prj_list!$O$6:$Z$7,2)*'2012 HR 배정표'!Q222)/HLOOKUP($A$5,Prj_list!$O$6:$Z$7,2)))</x:f>
        <x:v>-</x:v>
      </x:c>
      <x:c r="M224" s="45" t="str">
        <x:f>IF(ISBLANK('2012 HR 배정표'!R222)=TRUE,"-",'2012 HR 배정표'!R222)</x:f>
        <x:v>-</x:v>
      </x:c>
      <x:c r="N224" s="46" t="str">
        <x:f>IF(ISBLANK('2012 HR 배정표'!R222)=TRUE,"-",IF(ISERROR((HLOOKUP($A$5,Prj_list!$O$6:$Z$7,2)*'2012 HR 배정표'!S222)/HLOOKUP($A$5,Prj_list!$O$6:$Z$7,2))=TRUE,"-",(HLOOKUP($A$5,Prj_list!$O$6:$Z$7,2)*'2012 HR 배정표'!S222)/HLOOKUP($A$5,Prj_list!$O$6:$Z$7,2)))</x:f>
        <x:v>-</x:v>
      </x:c>
      <x:c r="O224" s="45" t="str">
        <x:f>IF(ISBLANK('2012 HR 배정표'!T222)=TRUE,"-",'2012 HR 배정표'!T222)</x:f>
        <x:v>-</x:v>
      </x:c>
      <x:c r="P224" s="46" t="str">
        <x:f>IF(ISBLANK('2012 HR 배정표'!T222)=TRUE,"-",IF(ISERROR((HLOOKUP($A$5,Prj_list!$O$6:$Z$7,2)*'2012 HR 배정표'!U222)/HLOOKUP($A$5,Prj_list!$O$6:$Z$7,2))=TRUE,"-",(HLOOKUP($A$5,Prj_list!$O$6:$Z$7,2)*'2012 HR 배정표'!U222)/HLOOKUP($A$5,Prj_list!$O$6:$Z$7,2)))</x:f>
        <x:v>-</x:v>
      </x:c>
      <x:c r="Q224" s="45" t="str">
        <x:f>IF(ISBLANK('2012 HR 배정표'!V222)=TRUE,"-",'2012 HR 배정표'!V222)</x:f>
        <x:v>-</x:v>
      </x:c>
      <x:c r="R224" s="46" t="str">
        <x:f>IF(ISBLANK('2012 HR 배정표'!V222)=TRUE,"-",IF(ISERROR((HLOOKUP($A$5,Prj_list!$O$6:$Z$7,2)*'2012 HR 배정표'!W222)/HLOOKUP($A$5,Prj_list!$O$6:$Z$7,2))=TRUE,"-",(HLOOKUP($A$5,Prj_list!$O$6:$Z$7,2)*'2012 HR 배정표'!W222)/HLOOKUP($A$5,Prj_list!$O$6:$Z$7,2)))</x:f>
        <x:v>-</x:v>
      </x:c>
      <x:c r="S224" s="45" t="str">
        <x:f>IF(ISBLANK('2012 HR 배정표'!X222)=TRUE,"-",'2012 HR 배정표'!X222)</x:f>
        <x:v>-</x:v>
      </x:c>
      <x:c r="T224" s="46" t="str">
        <x:f>IF(ISBLANK('2012 HR 배정표'!X222)=TRUE,"-",IF(ISERROR((HLOOKUP($A$5,Prj_list!$O$6:$Z$7,2)*'2012 HR 배정표'!Y222)/HLOOKUP($A$5,Prj_list!$O$6:$Z$7,2))=TRUE,"-",(HLOOKUP($A$5,Prj_list!$O$6:$Z$7,2)*'2012 HR 배정표'!Y222)/HLOOKUP($A$5,Prj_list!$O$6:$Z$7,2)))</x:f>
        <x:v>-</x:v>
      </x:c>
      <x:c r="U224" s="45" t="str">
        <x:f>IF(ISBLANK('2012 HR 배정표'!Z222)=TRUE,"-",'2012 HR 배정표'!Z222)</x:f>
        <x:v>-</x:v>
      </x:c>
      <x:c r="V224" s="46" t="str">
        <x:f>IF(ISBLANK('2012 HR 배정표'!Z222)=TRUE,"-",IF(ISERROR((HLOOKUP($A$5,Prj_list!$O$6:$Z$7,2)*'2012 HR 배정표'!AA222)/HLOOKUP($A$5,Prj_list!$O$6:$Z$7,2))=TRUE,"-",(HLOOKUP($A$5,Prj_list!$O$6:$Z$7,2)*'2012 HR 배정표'!AA222)/HLOOKUP($A$5,Prj_list!$O$6:$Z$7,2)))</x:f>
        <x:v>-</x:v>
      </x:c>
      <x:c r="W224" s="45" t="str">
        <x:f>IF(ISBLANK('2012 HR 배정표'!AB222)=TRUE,"-",'2012 HR 배정표'!AB222)</x:f>
        <x:v>-</x:v>
      </x:c>
      <x:c r="X224" s="46" t="str">
        <x:f>IF(ISBLANK('2012 HR 배정표'!AB222)=TRUE,"-",IF(ISERROR((HLOOKUP($A$5,Prj_list!$O$6:$Z$7,2)*'2012 HR 배정표'!AC222)/HLOOKUP($A$5,Prj_list!$O$6:$Z$7,2))=TRUE,"-",(HLOOKUP($A$5,Prj_list!$O$6:$Z$7,2)*'2012 HR 배정표'!AC222)/HLOOKUP($A$5,Prj_list!$O$6:$Z$7,2)))</x:f>
        <x:v>-</x:v>
      </x:c>
      <x:c r="Y224" s="45" t="str">
        <x:f>IF(ISBLANK('2012 HR 배정표'!AD222)=TRUE,"-",'2012 HR 배정표'!AD222)</x:f>
        <x:v>-</x:v>
      </x:c>
      <x:c r="Z224" s="46" t="str">
        <x:f>IF(ISBLANK('2012 HR 배정표'!AD222)=TRUE,"-",IF(ISERROR((HLOOKUP($A$5,Prj_list!$O$6:$Z$7,2)*'2012 HR 배정표'!AE222)/HLOOKUP($A$5,Prj_list!$O$6:$Z$7,2))=TRUE,"-",(HLOOKUP($A$5,Prj_list!$O$6:$Z$7,2)*'2012 HR 배정표'!AE222)/HLOOKUP($A$5,Prj_list!$O$6:$Z$7,2)))</x:f>
        <x:v>-</x:v>
      </x:c>
      <x:c r="AA224" s="45" t="str">
        <x:f>IF(ISBLANK('2012 HR 배정표'!AF222)=TRUE,"-",'2012 HR 배정표'!AF222)</x:f>
        <x:v>-</x:v>
      </x:c>
      <x:c r="AB224" s="46" t="str">
        <x:f>IF(ISBLANK('2012 HR 배정표'!AF222)=TRUE,"-",IF(ISERROR((HLOOKUP($A$5,Prj_list!$O$6:$Z$7,2)*'2012 HR 배정표'!AG222)/HLOOKUP($A$5,Prj_list!$O$6:$Z$7,2))=TRUE,"-",(HLOOKUP($A$5,Prj_list!$O$6:$Z$7,2)*'2012 HR 배정표'!AG222)/HLOOKUP($A$5,Prj_list!$O$6:$Z$7,2)))</x:f>
        <x:v>-</x:v>
      </x:c>
      <x:c r="AC224" s="45" t="str">
        <x:f>IF(ISBLANK('2012 HR 배정표'!AH222)=TRUE,"-",'2012 HR 배정표'!AH222)</x:f>
        <x:v>-</x:v>
      </x:c>
      <x:c r="AD224" s="46" t="str">
        <x:f>IF(ISBLANK('2012 HR 배정표'!AH222)=TRUE,"-",IF(ISERROR((HLOOKUP($A$5,Prj_list!$O$6:$Z$7,2)*'2012 HR 배정표'!AI222)/HLOOKUP($A$5,Prj_list!$O$6:$Z$7,2))=TRUE,"-",(HLOOKUP($A$5,Prj_list!$O$6:$Z$7,2)*'2012 HR 배정표'!AI222)/HLOOKUP($A$5,Prj_list!$O$6:$Z$7,2)))</x:f>
        <x:v>-</x:v>
      </x:c>
      <x:c r="AE224" s="45" t="str">
        <x:f>IF(ISBLANK('2012 HR 배정표'!AJ222)=TRUE,"-",'2012 HR 배정표'!AJ222)</x:f>
        <x:v>-</x:v>
      </x:c>
      <x:c r="AF224" s="46" t="str">
        <x:f>IF(ISBLANK('2012 HR 배정표'!AJ222)=TRUE,"-",IF(ISERROR((HLOOKUP($A$5,Prj_list!$O$6:$Z$7,2)*'2012 HR 배정표'!AK222)/HLOOKUP($A$5,Prj_list!$O$6:$Z$7,2))=TRUE,"-",(HLOOKUP($A$5,Prj_list!$O$6:$Z$7,2)*'2012 HR 배정표'!AK222)/HLOOKUP($A$5,Prj_list!$O$6:$Z$7,2)))</x:f>
        <x:v>-</x:v>
      </x:c>
      <x:c r="AG224" s="45" t="str">
        <x:f>IF(ISBLANK('2012 HR 배정표'!AL222)=TRUE,"-",'2012 HR 배정표'!AL222)</x:f>
        <x:v>-</x:v>
      </x:c>
      <x:c r="AH224" s="46" t="str">
        <x:f>IF(ISBLANK('2012 HR 배정표'!AL222)=TRUE,"-",IF(ISERROR((HLOOKUP($A$5,Prj_list!$O$6:$Z$7,2)*'2012 HR 배정표'!AM222)/HLOOKUP($A$5,Prj_list!$O$6:$Z$7,2))=TRUE,"-",(HLOOKUP($A$5,Prj_list!$O$6:$Z$7,2)*'2012 HR 배정표'!AM222)/HLOOKUP($A$5,Prj_list!$O$6:$Z$7,2)))</x:f>
        <x:v>-</x:v>
      </x:c>
      <x:c r="AI224" s="45" t="str">
        <x:f>IF(ISBLANK('2012 HR 배정표'!AN222)=TRUE,"-",'2012 HR 배정표'!AN222)</x:f>
        <x:v>-</x:v>
      </x:c>
      <x:c r="AJ224" s="46" t="str">
        <x:f>IF(ISBLANK('2012 HR 배정표'!AN222)=TRUE,"-",IF(ISERROR((HLOOKUP($A$5,Prj_list!$O$6:$Z$7,2)*'2012 HR 배정표'!AO222)/HLOOKUP($A$5,Prj_list!$O$6:$Z$7,2))=TRUE,"-",(HLOOKUP($A$5,Prj_list!$O$6:$Z$7,2)*'2012 HR 배정표'!AO222)/HLOOKUP($A$5,Prj_list!$O$6:$Z$7,2)))</x:f>
        <x:v>-</x:v>
      </x:c>
      <x:c r="AK224" s="45" t="str">
        <x:f>IF(ISBLANK('2012 HR 배정표'!AP222)=TRUE,"-",'2012 HR 배정표'!AP222)</x:f>
        <x:v>-</x:v>
      </x:c>
      <x:c r="AL224" s="46" t="str">
        <x:f>IF(ISBLANK('2012 HR 배정표'!AP222)=TRUE,"-",IF(ISERROR((HLOOKUP($A$5,Prj_list!$O$6:$Z$7,2)*'2012 HR 배정표'!AQ222)/HLOOKUP($A$5,Prj_list!$O$6:$Z$7,2))=TRUE,"-",(HLOOKUP($A$5,Prj_list!$O$6:$Z$7,2)*'2012 HR 배정표'!AQ222)/HLOOKUP($A$5,Prj_list!$O$6:$Z$7,2)))</x:f>
        <x:v>-</x:v>
      </x:c>
      <x:c r="AM224" s="45" t="str">
        <x:f>IF(ISBLANK('2012 HR 배정표'!AR222)=TRUE,"-",'2012 HR 배정표'!AR222)</x:f>
        <x:v>-</x:v>
      </x:c>
      <x:c r="AN224" s="46" t="str">
        <x:f>IF(ISBLANK('2012 HR 배정표'!AR222)=TRUE,"-",IF(ISERROR((HLOOKUP($A$5,Prj_list!$O$6:$Z$7,2)*'2012 HR 배정표'!AS222)/HLOOKUP($A$5,Prj_list!$O$6:$Z$7,2))=TRUE,"-",(HLOOKUP($A$5,Prj_list!$O$6:$Z$7,2)*'2012 HR 배정표'!AS222)/HLOOKUP($A$5,Prj_list!$O$6:$Z$7,2)))</x:f>
        <x:v>-</x:v>
      </x:c>
      <x:c r="AO224" s="45" t="str">
        <x:f>IF(ISBLANK('2012 HR 배정표'!AT222)=TRUE,"-",'2012 HR 배정표'!AT222)</x:f>
        <x:v>-</x:v>
      </x:c>
      <x:c r="AP224" s="46" t="str">
        <x:f>IF(ISBLANK('2012 HR 배정표'!AT222)=TRUE,"-",IF(ISERROR((HLOOKUP($A$5,Prj_list!$O$6:$Z$7,2)*'2012 HR 배정표'!AU222)/HLOOKUP($A$5,Prj_list!$O$6:$Z$7,2))=TRUE,"-",(HLOOKUP($A$5,Prj_list!$O$6:$Z$7,2)*'2012 HR 배정표'!AU222)/HLOOKUP($A$5,Prj_list!$O$6:$Z$7,2)))</x:f>
        <x:v>-</x:v>
      </x:c>
      <x:c r="AQ224" s="45" t="str">
        <x:f>IF(ISBLANK('2012 HR 배정표'!AV222)=TRUE,"-",'2012 HR 배정표'!AV222)</x:f>
        <x:v>-</x:v>
      </x:c>
      <x:c r="AR224" s="46" t="str">
        <x:f>IF(ISBLANK('2012 HR 배정표'!AV222)=TRUE,"-",IF(ISERROR((HLOOKUP($A$5,Prj_list!$O$6:$Z$7,2)*'2012 HR 배정표'!AW222)/HLOOKUP($A$5,Prj_list!$O$6:$Z$7,2))=TRUE,"-",(HLOOKUP($A$5,Prj_list!$O$6:$Z$7,2)*'2012 HR 배정표'!AW222)/HLOOKUP($A$5,Prj_list!$O$6:$Z$7,2)))</x:f>
        <x:v>-</x:v>
      </x:c>
      <x:c r="AS224" s="45" t="str">
        <x:f>IF(ISBLANK('2012 HR 배정표'!AX222)=TRUE,"-",'2012 HR 배정표'!AX222)</x:f>
        <x:v>-</x:v>
      </x:c>
      <x:c r="AT224" s="46" t="str">
        <x:f>IF(ISBLANK('2012 HR 배정표'!AX222)=TRUE,"-",IF(ISERROR((HLOOKUP($A$5,Prj_list!$O$6:$Z$7,2)*'2012 HR 배정표'!AY222)/HLOOKUP($A$5,Prj_list!$O$6:$Z$7,2))=TRUE,"-",(HLOOKUP($A$5,Prj_list!$O$6:$Z$7,2)*'2012 HR 배정표'!AY222)/HLOOKUP($A$5,Prj_list!$O$6:$Z$7,2)))</x:f>
        <x:v>-</x:v>
      </x:c>
      <x:c r="AU224" s="45" t="str">
        <x:f>IF(ISBLANK('2012 HR 배정표'!AZ222)=TRUE,"-",'2012 HR 배정표'!AZ222)</x:f>
        <x:v>-</x:v>
      </x:c>
      <x:c r="AV224" s="46" t="str">
        <x:f>IF(ISBLANK('2012 HR 배정표'!AZ222)=TRUE,"-",IF(ISERROR((HLOOKUP($A$5,Prj_list!$O$6:$Z$7,2)*'2012 HR 배정표'!BA222)/HLOOKUP($A$5,Prj_list!$O$6:$Z$7,2))=TRUE,"-",(HLOOKUP($A$5,Prj_list!$O$6:$Z$7,2)*'2012 HR 배정표'!BA222)/HLOOKUP($A$5,Prj_list!$O$6:$Z$7,2)))</x:f>
        <x:v>-</x:v>
      </x:c>
      <x:c r="AW224" s="34" t="str">
        <x:f t="shared" si="8"/>
        <x:v/>
      </x:c>
      <x:c r="AX224" s="41">
        <x:f t="shared" si="7"/>
        <x:v>0</x:v>
      </x:c>
    </x:row>
    <x:row r="225" spans="1:50">
      <x:c r="A225" s="45" t="str">
        <x:f>IF(ISBLANK('2012 HR 배정표'!F223)=TRUE,"-",'2012 HR 배정표'!F223)</x:f>
        <x:v>-</x:v>
      </x:c>
      <x:c r="B225" s="46" t="str">
        <x:f>IF(ISBLANK('2012 HR 배정표'!F223)=TRUE,"-",IF(ISERROR((HLOOKUP($A$5,Prj_list!$O$6:$Z$7,2)*'2012 HR 배정표'!G223)/HLOOKUP($A$5,Prj_list!$O$6:$Z$7,2))=TRUE,"-",(HLOOKUP($A$5,Prj_list!$O$6:$Z$7,2)*'2012 HR 배정표'!G223)/HLOOKUP($A$5,Prj_list!$O$6:$Z$7,2)))</x:f>
        <x:v>-</x:v>
      </x:c>
      <x:c r="C225" s="45" t="str">
        <x:f>IF(ISBLANK('2012 HR 배정표'!H223)=TRUE,"-",'2012 HR 배정표'!H223)</x:f>
        <x:v>-</x:v>
      </x:c>
      <x:c r="D225" s="46" t="str">
        <x:f>IF(ISBLANK('2012 HR 배정표'!H223)=TRUE,"-",IF(ISERROR((HLOOKUP($A$5,Prj_list!$O$6:$Z$7,2)*'2012 HR 배정표'!I223)/HLOOKUP($A$5,Prj_list!$O$6:$Z$7,2))=TRUE,"-",(HLOOKUP($A$5,Prj_list!$O$6:$Z$7,2)*'2012 HR 배정표'!I223)/HLOOKUP($A$5,Prj_list!$O$6:$Z$7,2)))</x:f>
        <x:v>-</x:v>
      </x:c>
      <x:c r="E225" s="45" t="str">
        <x:f>IF(ISBLANK('2012 HR 배정표'!J223)=TRUE,"-",'2012 HR 배정표'!J223)</x:f>
        <x:v>-</x:v>
      </x:c>
      <x:c r="F225" s="46" t="str">
        <x:f>IF(ISBLANK('2012 HR 배정표'!J223)=TRUE,"-",IF(ISERROR((HLOOKUP($A$5,Prj_list!$O$6:$Z$7,2)*'2012 HR 배정표'!K223)/HLOOKUP($A$5,Prj_list!$O$6:$Z$7,2))=TRUE,"-",(HLOOKUP($A$5,Prj_list!$O$6:$Z$7,2)*'2012 HR 배정표'!K223)/HLOOKUP($A$5,Prj_list!$O$6:$Z$7,2)))</x:f>
        <x:v>-</x:v>
      </x:c>
      <x:c r="G225" s="45" t="str">
        <x:f>IF(ISBLANK('2012 HR 배정표'!L223)=TRUE,"-",'2012 HR 배정표'!L223)</x:f>
        <x:v>-</x:v>
      </x:c>
      <x:c r="H225" s="46" t="str">
        <x:f>IF(ISBLANK('2012 HR 배정표'!L223)=TRUE,"-",IF(ISERROR((HLOOKUP($A$5,Prj_list!$O$6:$Z$7,2)*'2012 HR 배정표'!M223)/HLOOKUP($A$5,Prj_list!$O$6:$Z$7,2))=TRUE,"-",(HLOOKUP($A$5,Prj_list!$O$6:$Z$7,2)*'2012 HR 배정표'!M223)/HLOOKUP($A$5,Prj_list!$O$6:$Z$7,2)))</x:f>
        <x:v>-</x:v>
      </x:c>
      <x:c r="I225" s="45" t="str">
        <x:f>IF(ISBLANK('2012 HR 배정표'!N223)=TRUE,"-",'2012 HR 배정표'!N223)</x:f>
        <x:v>-</x:v>
      </x:c>
      <x:c r="J225" s="46" t="str">
        <x:f>IF(ISBLANK('2012 HR 배정표'!N223)=TRUE,"-",IF(ISERROR((HLOOKUP($A$5,Prj_list!$O$6:$Z$7,2)*'2012 HR 배정표'!O223)/HLOOKUP($A$5,Prj_list!$O$6:$Z$7,2))=TRUE,"-",(HLOOKUP($A$5,Prj_list!$O$6:$Z$7,2)*'2012 HR 배정표'!O223)/HLOOKUP($A$5,Prj_list!$O$6:$Z$7,2)))</x:f>
        <x:v>-</x:v>
      </x:c>
      <x:c r="K225" s="45" t="str">
        <x:f>IF(ISBLANK('2012 HR 배정표'!P223)=TRUE,"-",'2012 HR 배정표'!P223)</x:f>
        <x:v>-</x:v>
      </x:c>
      <x:c r="L225" s="46" t="str">
        <x:f>IF(ISBLANK('2012 HR 배정표'!P223)=TRUE,"-",IF(ISERROR((HLOOKUP($A$5,Prj_list!$O$6:$Z$7,2)*'2012 HR 배정표'!Q223)/HLOOKUP($A$5,Prj_list!$O$6:$Z$7,2))=TRUE,"-",(HLOOKUP($A$5,Prj_list!$O$6:$Z$7,2)*'2012 HR 배정표'!Q223)/HLOOKUP($A$5,Prj_list!$O$6:$Z$7,2)))</x:f>
        <x:v>-</x:v>
      </x:c>
      <x:c r="M225" s="45" t="str">
        <x:f>IF(ISBLANK('2012 HR 배정표'!R223)=TRUE,"-",'2012 HR 배정표'!R223)</x:f>
        <x:v>-</x:v>
      </x:c>
      <x:c r="N225" s="46" t="str">
        <x:f>IF(ISBLANK('2012 HR 배정표'!R223)=TRUE,"-",IF(ISERROR((HLOOKUP($A$5,Prj_list!$O$6:$Z$7,2)*'2012 HR 배정표'!S223)/HLOOKUP($A$5,Prj_list!$O$6:$Z$7,2))=TRUE,"-",(HLOOKUP($A$5,Prj_list!$O$6:$Z$7,2)*'2012 HR 배정표'!S223)/HLOOKUP($A$5,Prj_list!$O$6:$Z$7,2)))</x:f>
        <x:v>-</x:v>
      </x:c>
      <x:c r="O225" s="45" t="str">
        <x:f>IF(ISBLANK('2012 HR 배정표'!T223)=TRUE,"-",'2012 HR 배정표'!T223)</x:f>
        <x:v>-</x:v>
      </x:c>
      <x:c r="P225" s="46" t="str">
        <x:f>IF(ISBLANK('2012 HR 배정표'!T223)=TRUE,"-",IF(ISERROR((HLOOKUP($A$5,Prj_list!$O$6:$Z$7,2)*'2012 HR 배정표'!U223)/HLOOKUP($A$5,Prj_list!$O$6:$Z$7,2))=TRUE,"-",(HLOOKUP($A$5,Prj_list!$O$6:$Z$7,2)*'2012 HR 배정표'!U223)/HLOOKUP($A$5,Prj_list!$O$6:$Z$7,2)))</x:f>
        <x:v>-</x:v>
      </x:c>
      <x:c r="Q225" s="45" t="str">
        <x:f>IF(ISBLANK('2012 HR 배정표'!V223)=TRUE,"-",'2012 HR 배정표'!V223)</x:f>
        <x:v>-</x:v>
      </x:c>
      <x:c r="R225" s="46" t="str">
        <x:f>IF(ISBLANK('2012 HR 배정표'!V223)=TRUE,"-",IF(ISERROR((HLOOKUP($A$5,Prj_list!$O$6:$Z$7,2)*'2012 HR 배정표'!W223)/HLOOKUP($A$5,Prj_list!$O$6:$Z$7,2))=TRUE,"-",(HLOOKUP($A$5,Prj_list!$O$6:$Z$7,2)*'2012 HR 배정표'!W223)/HLOOKUP($A$5,Prj_list!$O$6:$Z$7,2)))</x:f>
        <x:v>-</x:v>
      </x:c>
      <x:c r="S225" s="45" t="str">
        <x:f>IF(ISBLANK('2012 HR 배정표'!X223)=TRUE,"-",'2012 HR 배정표'!X223)</x:f>
        <x:v>-</x:v>
      </x:c>
      <x:c r="T225" s="46" t="str">
        <x:f>IF(ISBLANK('2012 HR 배정표'!X223)=TRUE,"-",IF(ISERROR((HLOOKUP($A$5,Prj_list!$O$6:$Z$7,2)*'2012 HR 배정표'!Y223)/HLOOKUP($A$5,Prj_list!$O$6:$Z$7,2))=TRUE,"-",(HLOOKUP($A$5,Prj_list!$O$6:$Z$7,2)*'2012 HR 배정표'!Y223)/HLOOKUP($A$5,Prj_list!$O$6:$Z$7,2)))</x:f>
        <x:v>-</x:v>
      </x:c>
      <x:c r="U225" s="45" t="str">
        <x:f>IF(ISBLANK('2012 HR 배정표'!Z223)=TRUE,"-",'2012 HR 배정표'!Z223)</x:f>
        <x:v>-</x:v>
      </x:c>
      <x:c r="V225" s="46" t="str">
        <x:f>IF(ISBLANK('2012 HR 배정표'!Z223)=TRUE,"-",IF(ISERROR((HLOOKUP($A$5,Prj_list!$O$6:$Z$7,2)*'2012 HR 배정표'!AA223)/HLOOKUP($A$5,Prj_list!$O$6:$Z$7,2))=TRUE,"-",(HLOOKUP($A$5,Prj_list!$O$6:$Z$7,2)*'2012 HR 배정표'!AA223)/HLOOKUP($A$5,Prj_list!$O$6:$Z$7,2)))</x:f>
        <x:v>-</x:v>
      </x:c>
      <x:c r="W225" s="45" t="str">
        <x:f>IF(ISBLANK('2012 HR 배정표'!AB223)=TRUE,"-",'2012 HR 배정표'!AB223)</x:f>
        <x:v>-</x:v>
      </x:c>
      <x:c r="X225" s="46" t="str">
        <x:f>IF(ISBLANK('2012 HR 배정표'!AB223)=TRUE,"-",IF(ISERROR((HLOOKUP($A$5,Prj_list!$O$6:$Z$7,2)*'2012 HR 배정표'!AC223)/HLOOKUP($A$5,Prj_list!$O$6:$Z$7,2))=TRUE,"-",(HLOOKUP($A$5,Prj_list!$O$6:$Z$7,2)*'2012 HR 배정표'!AC223)/HLOOKUP($A$5,Prj_list!$O$6:$Z$7,2)))</x:f>
        <x:v>-</x:v>
      </x:c>
      <x:c r="Y225" s="45" t="str">
        <x:f>IF(ISBLANK('2012 HR 배정표'!AD223)=TRUE,"-",'2012 HR 배정표'!AD223)</x:f>
        <x:v>-</x:v>
      </x:c>
      <x:c r="Z225" s="46" t="str">
        <x:f>IF(ISBLANK('2012 HR 배정표'!AD223)=TRUE,"-",IF(ISERROR((HLOOKUP($A$5,Prj_list!$O$6:$Z$7,2)*'2012 HR 배정표'!AE223)/HLOOKUP($A$5,Prj_list!$O$6:$Z$7,2))=TRUE,"-",(HLOOKUP($A$5,Prj_list!$O$6:$Z$7,2)*'2012 HR 배정표'!AE223)/HLOOKUP($A$5,Prj_list!$O$6:$Z$7,2)))</x:f>
        <x:v>-</x:v>
      </x:c>
      <x:c r="AA225" s="45" t="str">
        <x:f>IF(ISBLANK('2012 HR 배정표'!AF223)=TRUE,"-",'2012 HR 배정표'!AF223)</x:f>
        <x:v>-</x:v>
      </x:c>
      <x:c r="AB225" s="46" t="str">
        <x:f>IF(ISBLANK('2012 HR 배정표'!AF223)=TRUE,"-",IF(ISERROR((HLOOKUP($A$5,Prj_list!$O$6:$Z$7,2)*'2012 HR 배정표'!AG223)/HLOOKUP($A$5,Prj_list!$O$6:$Z$7,2))=TRUE,"-",(HLOOKUP($A$5,Prj_list!$O$6:$Z$7,2)*'2012 HR 배정표'!AG223)/HLOOKUP($A$5,Prj_list!$O$6:$Z$7,2)))</x:f>
        <x:v>-</x:v>
      </x:c>
      <x:c r="AC225" s="45" t="str">
        <x:f>IF(ISBLANK('2012 HR 배정표'!AH223)=TRUE,"-",'2012 HR 배정표'!AH223)</x:f>
        <x:v>-</x:v>
      </x:c>
      <x:c r="AD225" s="46" t="str">
        <x:f>IF(ISBLANK('2012 HR 배정표'!AH223)=TRUE,"-",IF(ISERROR((HLOOKUP($A$5,Prj_list!$O$6:$Z$7,2)*'2012 HR 배정표'!AI223)/HLOOKUP($A$5,Prj_list!$O$6:$Z$7,2))=TRUE,"-",(HLOOKUP($A$5,Prj_list!$O$6:$Z$7,2)*'2012 HR 배정표'!AI223)/HLOOKUP($A$5,Prj_list!$O$6:$Z$7,2)))</x:f>
        <x:v>-</x:v>
      </x:c>
      <x:c r="AE225" s="45" t="str">
        <x:f>IF(ISBLANK('2012 HR 배정표'!AJ223)=TRUE,"-",'2012 HR 배정표'!AJ223)</x:f>
        <x:v>-</x:v>
      </x:c>
      <x:c r="AF225" s="46" t="str">
        <x:f>IF(ISBLANK('2012 HR 배정표'!AJ223)=TRUE,"-",IF(ISERROR((HLOOKUP($A$5,Prj_list!$O$6:$Z$7,2)*'2012 HR 배정표'!AK223)/HLOOKUP($A$5,Prj_list!$O$6:$Z$7,2))=TRUE,"-",(HLOOKUP($A$5,Prj_list!$O$6:$Z$7,2)*'2012 HR 배정표'!AK223)/HLOOKUP($A$5,Prj_list!$O$6:$Z$7,2)))</x:f>
        <x:v>-</x:v>
      </x:c>
      <x:c r="AG225" s="45" t="str">
        <x:f>IF(ISBLANK('2012 HR 배정표'!AL223)=TRUE,"-",'2012 HR 배정표'!AL223)</x:f>
        <x:v>-</x:v>
      </x:c>
      <x:c r="AH225" s="46" t="str">
        <x:f>IF(ISBLANK('2012 HR 배정표'!AL223)=TRUE,"-",IF(ISERROR((HLOOKUP($A$5,Prj_list!$O$6:$Z$7,2)*'2012 HR 배정표'!AM223)/HLOOKUP($A$5,Prj_list!$O$6:$Z$7,2))=TRUE,"-",(HLOOKUP($A$5,Prj_list!$O$6:$Z$7,2)*'2012 HR 배정표'!AM223)/HLOOKUP($A$5,Prj_list!$O$6:$Z$7,2)))</x:f>
        <x:v>-</x:v>
      </x:c>
      <x:c r="AI225" s="45" t="str">
        <x:f>IF(ISBLANK('2012 HR 배정표'!AN223)=TRUE,"-",'2012 HR 배정표'!AN223)</x:f>
        <x:v>-</x:v>
      </x:c>
      <x:c r="AJ225" s="46" t="str">
        <x:f>IF(ISBLANK('2012 HR 배정표'!AN223)=TRUE,"-",IF(ISERROR((HLOOKUP($A$5,Prj_list!$O$6:$Z$7,2)*'2012 HR 배정표'!AO223)/HLOOKUP($A$5,Prj_list!$O$6:$Z$7,2))=TRUE,"-",(HLOOKUP($A$5,Prj_list!$O$6:$Z$7,2)*'2012 HR 배정표'!AO223)/HLOOKUP($A$5,Prj_list!$O$6:$Z$7,2)))</x:f>
        <x:v>-</x:v>
      </x:c>
      <x:c r="AK225" s="45" t="str">
        <x:f>IF(ISBLANK('2012 HR 배정표'!AP223)=TRUE,"-",'2012 HR 배정표'!AP223)</x:f>
        <x:v>-</x:v>
      </x:c>
      <x:c r="AL225" s="46" t="str">
        <x:f>IF(ISBLANK('2012 HR 배정표'!AP223)=TRUE,"-",IF(ISERROR((HLOOKUP($A$5,Prj_list!$O$6:$Z$7,2)*'2012 HR 배정표'!AQ223)/HLOOKUP($A$5,Prj_list!$O$6:$Z$7,2))=TRUE,"-",(HLOOKUP($A$5,Prj_list!$O$6:$Z$7,2)*'2012 HR 배정표'!AQ223)/HLOOKUP($A$5,Prj_list!$O$6:$Z$7,2)))</x:f>
        <x:v>-</x:v>
      </x:c>
      <x:c r="AM225" s="45" t="str">
        <x:f>IF(ISBLANK('2012 HR 배정표'!AR223)=TRUE,"-",'2012 HR 배정표'!AR223)</x:f>
        <x:v>-</x:v>
      </x:c>
      <x:c r="AN225" s="46" t="str">
        <x:f>IF(ISBLANK('2012 HR 배정표'!AR223)=TRUE,"-",IF(ISERROR((HLOOKUP($A$5,Prj_list!$O$6:$Z$7,2)*'2012 HR 배정표'!AS223)/HLOOKUP($A$5,Prj_list!$O$6:$Z$7,2))=TRUE,"-",(HLOOKUP($A$5,Prj_list!$O$6:$Z$7,2)*'2012 HR 배정표'!AS223)/HLOOKUP($A$5,Prj_list!$O$6:$Z$7,2)))</x:f>
        <x:v>-</x:v>
      </x:c>
      <x:c r="AO225" s="45" t="str">
        <x:f>IF(ISBLANK('2012 HR 배정표'!AT223)=TRUE,"-",'2012 HR 배정표'!AT223)</x:f>
        <x:v>-</x:v>
      </x:c>
      <x:c r="AP225" s="46" t="str">
        <x:f>IF(ISBLANK('2012 HR 배정표'!AT223)=TRUE,"-",IF(ISERROR((HLOOKUP($A$5,Prj_list!$O$6:$Z$7,2)*'2012 HR 배정표'!AU223)/HLOOKUP($A$5,Prj_list!$O$6:$Z$7,2))=TRUE,"-",(HLOOKUP($A$5,Prj_list!$O$6:$Z$7,2)*'2012 HR 배정표'!AU223)/HLOOKUP($A$5,Prj_list!$O$6:$Z$7,2)))</x:f>
        <x:v>-</x:v>
      </x:c>
      <x:c r="AQ225" s="45" t="str">
        <x:f>IF(ISBLANK('2012 HR 배정표'!AV223)=TRUE,"-",'2012 HR 배정표'!AV223)</x:f>
        <x:v>-</x:v>
      </x:c>
      <x:c r="AR225" s="46" t="str">
        <x:f>IF(ISBLANK('2012 HR 배정표'!AV223)=TRUE,"-",IF(ISERROR((HLOOKUP($A$5,Prj_list!$O$6:$Z$7,2)*'2012 HR 배정표'!AW223)/HLOOKUP($A$5,Prj_list!$O$6:$Z$7,2))=TRUE,"-",(HLOOKUP($A$5,Prj_list!$O$6:$Z$7,2)*'2012 HR 배정표'!AW223)/HLOOKUP($A$5,Prj_list!$O$6:$Z$7,2)))</x:f>
        <x:v>-</x:v>
      </x:c>
      <x:c r="AS225" s="45" t="str">
        <x:f>IF(ISBLANK('2012 HR 배정표'!AX223)=TRUE,"-",'2012 HR 배정표'!AX223)</x:f>
        <x:v>-</x:v>
      </x:c>
      <x:c r="AT225" s="46" t="str">
        <x:f>IF(ISBLANK('2012 HR 배정표'!AX223)=TRUE,"-",IF(ISERROR((HLOOKUP($A$5,Prj_list!$O$6:$Z$7,2)*'2012 HR 배정표'!AY223)/HLOOKUP($A$5,Prj_list!$O$6:$Z$7,2))=TRUE,"-",(HLOOKUP($A$5,Prj_list!$O$6:$Z$7,2)*'2012 HR 배정표'!AY223)/HLOOKUP($A$5,Prj_list!$O$6:$Z$7,2)))</x:f>
        <x:v>-</x:v>
      </x:c>
      <x:c r="AU225" s="45" t="str">
        <x:f>IF(ISBLANK('2012 HR 배정표'!AZ223)=TRUE,"-",'2012 HR 배정표'!AZ223)</x:f>
        <x:v>-</x:v>
      </x:c>
      <x:c r="AV225" s="46" t="str">
        <x:f>IF(ISBLANK('2012 HR 배정표'!AZ223)=TRUE,"-",IF(ISERROR((HLOOKUP($A$5,Prj_list!$O$6:$Z$7,2)*'2012 HR 배정표'!BA223)/HLOOKUP($A$5,Prj_list!$O$6:$Z$7,2))=TRUE,"-",(HLOOKUP($A$5,Prj_list!$O$6:$Z$7,2)*'2012 HR 배정표'!BA223)/HLOOKUP($A$5,Prj_list!$O$6:$Z$7,2)))</x:f>
        <x:v>-</x:v>
      </x:c>
      <x:c r="AW225" s="34" t="str">
        <x:f t="shared" si="8"/>
        <x:v/>
      </x:c>
      <x:c r="AX225" s="41">
        <x:f t="shared" si="7"/>
        <x:v>0</x:v>
      </x:c>
    </x:row>
    <x:row r="226" spans="1:50">
      <x:c r="A226" s="45" t="str">
        <x:f>IF(ISBLANK('2012 HR 배정표'!F224)=TRUE,"-",'2012 HR 배정표'!F224)</x:f>
        <x:v>-</x:v>
      </x:c>
      <x:c r="B226" s="46" t="str">
        <x:f>IF(ISBLANK('2012 HR 배정표'!F224)=TRUE,"-",IF(ISERROR((HLOOKUP($A$5,Prj_list!$O$6:$Z$7,2)*'2012 HR 배정표'!G224)/HLOOKUP($A$5,Prj_list!$O$6:$Z$7,2))=TRUE,"-",(HLOOKUP($A$5,Prj_list!$O$6:$Z$7,2)*'2012 HR 배정표'!G224)/HLOOKUP($A$5,Prj_list!$O$6:$Z$7,2)))</x:f>
        <x:v>-</x:v>
      </x:c>
      <x:c r="C226" s="45" t="str">
        <x:f>IF(ISBLANK('2012 HR 배정표'!H224)=TRUE,"-",'2012 HR 배정표'!H224)</x:f>
        <x:v>-</x:v>
      </x:c>
      <x:c r="D226" s="46" t="str">
        <x:f>IF(ISBLANK('2012 HR 배정표'!H224)=TRUE,"-",IF(ISERROR((HLOOKUP($A$5,Prj_list!$O$6:$Z$7,2)*'2012 HR 배정표'!I224)/HLOOKUP($A$5,Prj_list!$O$6:$Z$7,2))=TRUE,"-",(HLOOKUP($A$5,Prj_list!$O$6:$Z$7,2)*'2012 HR 배정표'!I224)/HLOOKUP($A$5,Prj_list!$O$6:$Z$7,2)))</x:f>
        <x:v>-</x:v>
      </x:c>
      <x:c r="E226" s="45" t="str">
        <x:f>IF(ISBLANK('2012 HR 배정표'!J224)=TRUE,"-",'2012 HR 배정표'!J224)</x:f>
        <x:v>-</x:v>
      </x:c>
      <x:c r="F226" s="46" t="str">
        <x:f>IF(ISBLANK('2012 HR 배정표'!J224)=TRUE,"-",IF(ISERROR((HLOOKUP($A$5,Prj_list!$O$6:$Z$7,2)*'2012 HR 배정표'!K224)/HLOOKUP($A$5,Prj_list!$O$6:$Z$7,2))=TRUE,"-",(HLOOKUP($A$5,Prj_list!$O$6:$Z$7,2)*'2012 HR 배정표'!K224)/HLOOKUP($A$5,Prj_list!$O$6:$Z$7,2)))</x:f>
        <x:v>-</x:v>
      </x:c>
      <x:c r="G226" s="45" t="str">
        <x:f>IF(ISBLANK('2012 HR 배정표'!L224)=TRUE,"-",'2012 HR 배정표'!L224)</x:f>
        <x:v>-</x:v>
      </x:c>
      <x:c r="H226" s="46" t="str">
        <x:f>IF(ISBLANK('2012 HR 배정표'!L224)=TRUE,"-",IF(ISERROR((HLOOKUP($A$5,Prj_list!$O$6:$Z$7,2)*'2012 HR 배정표'!M224)/HLOOKUP($A$5,Prj_list!$O$6:$Z$7,2))=TRUE,"-",(HLOOKUP($A$5,Prj_list!$O$6:$Z$7,2)*'2012 HR 배정표'!M224)/HLOOKUP($A$5,Prj_list!$O$6:$Z$7,2)))</x:f>
        <x:v>-</x:v>
      </x:c>
      <x:c r="I226" s="45" t="str">
        <x:f>IF(ISBLANK('2012 HR 배정표'!N224)=TRUE,"-",'2012 HR 배정표'!N224)</x:f>
        <x:v>-</x:v>
      </x:c>
      <x:c r="J226" s="46" t="str">
        <x:f>IF(ISBLANK('2012 HR 배정표'!N224)=TRUE,"-",IF(ISERROR((HLOOKUP($A$5,Prj_list!$O$6:$Z$7,2)*'2012 HR 배정표'!O224)/HLOOKUP($A$5,Prj_list!$O$6:$Z$7,2))=TRUE,"-",(HLOOKUP($A$5,Prj_list!$O$6:$Z$7,2)*'2012 HR 배정표'!O224)/HLOOKUP($A$5,Prj_list!$O$6:$Z$7,2)))</x:f>
        <x:v>-</x:v>
      </x:c>
      <x:c r="K226" s="45" t="str">
        <x:f>IF(ISBLANK('2012 HR 배정표'!P224)=TRUE,"-",'2012 HR 배정표'!P224)</x:f>
        <x:v>-</x:v>
      </x:c>
      <x:c r="L226" s="46" t="str">
        <x:f>IF(ISBLANK('2012 HR 배정표'!P224)=TRUE,"-",IF(ISERROR((HLOOKUP($A$5,Prj_list!$O$6:$Z$7,2)*'2012 HR 배정표'!Q224)/HLOOKUP($A$5,Prj_list!$O$6:$Z$7,2))=TRUE,"-",(HLOOKUP($A$5,Prj_list!$O$6:$Z$7,2)*'2012 HR 배정표'!Q224)/HLOOKUP($A$5,Prj_list!$O$6:$Z$7,2)))</x:f>
        <x:v>-</x:v>
      </x:c>
      <x:c r="M226" s="45" t="str">
        <x:f>IF(ISBLANK('2012 HR 배정표'!R224)=TRUE,"-",'2012 HR 배정표'!R224)</x:f>
        <x:v>-</x:v>
      </x:c>
      <x:c r="N226" s="46" t="str">
        <x:f>IF(ISBLANK('2012 HR 배정표'!R224)=TRUE,"-",IF(ISERROR((HLOOKUP($A$5,Prj_list!$O$6:$Z$7,2)*'2012 HR 배정표'!S224)/HLOOKUP($A$5,Prj_list!$O$6:$Z$7,2))=TRUE,"-",(HLOOKUP($A$5,Prj_list!$O$6:$Z$7,2)*'2012 HR 배정표'!S224)/HLOOKUP($A$5,Prj_list!$O$6:$Z$7,2)))</x:f>
        <x:v>-</x:v>
      </x:c>
      <x:c r="O226" s="45" t="str">
        <x:f>IF(ISBLANK('2012 HR 배정표'!T224)=TRUE,"-",'2012 HR 배정표'!T224)</x:f>
        <x:v>-</x:v>
      </x:c>
      <x:c r="P226" s="46" t="str">
        <x:f>IF(ISBLANK('2012 HR 배정표'!T224)=TRUE,"-",IF(ISERROR((HLOOKUP($A$5,Prj_list!$O$6:$Z$7,2)*'2012 HR 배정표'!U224)/HLOOKUP($A$5,Prj_list!$O$6:$Z$7,2))=TRUE,"-",(HLOOKUP($A$5,Prj_list!$O$6:$Z$7,2)*'2012 HR 배정표'!U224)/HLOOKUP($A$5,Prj_list!$O$6:$Z$7,2)))</x:f>
        <x:v>-</x:v>
      </x:c>
      <x:c r="Q226" s="45" t="str">
        <x:f>IF(ISBLANK('2012 HR 배정표'!V224)=TRUE,"-",'2012 HR 배정표'!V224)</x:f>
        <x:v>-</x:v>
      </x:c>
      <x:c r="R226" s="46" t="str">
        <x:f>IF(ISBLANK('2012 HR 배정표'!V224)=TRUE,"-",IF(ISERROR((HLOOKUP($A$5,Prj_list!$O$6:$Z$7,2)*'2012 HR 배정표'!W224)/HLOOKUP($A$5,Prj_list!$O$6:$Z$7,2))=TRUE,"-",(HLOOKUP($A$5,Prj_list!$O$6:$Z$7,2)*'2012 HR 배정표'!W224)/HLOOKUP($A$5,Prj_list!$O$6:$Z$7,2)))</x:f>
        <x:v>-</x:v>
      </x:c>
      <x:c r="S226" s="45" t="str">
        <x:f>IF(ISBLANK('2012 HR 배정표'!X224)=TRUE,"-",'2012 HR 배정표'!X224)</x:f>
        <x:v>-</x:v>
      </x:c>
      <x:c r="T226" s="46" t="str">
        <x:f>IF(ISBLANK('2012 HR 배정표'!X224)=TRUE,"-",IF(ISERROR((HLOOKUP($A$5,Prj_list!$O$6:$Z$7,2)*'2012 HR 배정표'!Y224)/HLOOKUP($A$5,Prj_list!$O$6:$Z$7,2))=TRUE,"-",(HLOOKUP($A$5,Prj_list!$O$6:$Z$7,2)*'2012 HR 배정표'!Y224)/HLOOKUP($A$5,Prj_list!$O$6:$Z$7,2)))</x:f>
        <x:v>-</x:v>
      </x:c>
      <x:c r="U226" s="45" t="str">
        <x:f>IF(ISBLANK('2012 HR 배정표'!Z224)=TRUE,"-",'2012 HR 배정표'!Z224)</x:f>
        <x:v>-</x:v>
      </x:c>
      <x:c r="V226" s="46" t="str">
        <x:f>IF(ISBLANK('2012 HR 배정표'!Z224)=TRUE,"-",IF(ISERROR((HLOOKUP($A$5,Prj_list!$O$6:$Z$7,2)*'2012 HR 배정표'!AA224)/HLOOKUP($A$5,Prj_list!$O$6:$Z$7,2))=TRUE,"-",(HLOOKUP($A$5,Prj_list!$O$6:$Z$7,2)*'2012 HR 배정표'!AA224)/HLOOKUP($A$5,Prj_list!$O$6:$Z$7,2)))</x:f>
        <x:v>-</x:v>
      </x:c>
      <x:c r="W226" s="45" t="str">
        <x:f>IF(ISBLANK('2012 HR 배정표'!AB224)=TRUE,"-",'2012 HR 배정표'!AB224)</x:f>
        <x:v>-</x:v>
      </x:c>
      <x:c r="X226" s="46" t="str">
        <x:f>IF(ISBLANK('2012 HR 배정표'!AB224)=TRUE,"-",IF(ISERROR((HLOOKUP($A$5,Prj_list!$O$6:$Z$7,2)*'2012 HR 배정표'!AC224)/HLOOKUP($A$5,Prj_list!$O$6:$Z$7,2))=TRUE,"-",(HLOOKUP($A$5,Prj_list!$O$6:$Z$7,2)*'2012 HR 배정표'!AC224)/HLOOKUP($A$5,Prj_list!$O$6:$Z$7,2)))</x:f>
        <x:v>-</x:v>
      </x:c>
      <x:c r="Y226" s="45" t="str">
        <x:f>IF(ISBLANK('2012 HR 배정표'!AD224)=TRUE,"-",'2012 HR 배정표'!AD224)</x:f>
        <x:v>-</x:v>
      </x:c>
      <x:c r="Z226" s="46" t="str">
        <x:f>IF(ISBLANK('2012 HR 배정표'!AD224)=TRUE,"-",IF(ISERROR((HLOOKUP($A$5,Prj_list!$O$6:$Z$7,2)*'2012 HR 배정표'!AE224)/HLOOKUP($A$5,Prj_list!$O$6:$Z$7,2))=TRUE,"-",(HLOOKUP($A$5,Prj_list!$O$6:$Z$7,2)*'2012 HR 배정표'!AE224)/HLOOKUP($A$5,Prj_list!$O$6:$Z$7,2)))</x:f>
        <x:v>-</x:v>
      </x:c>
      <x:c r="AA226" s="45" t="str">
        <x:f>IF(ISBLANK('2012 HR 배정표'!AF224)=TRUE,"-",'2012 HR 배정표'!AF224)</x:f>
        <x:v>-</x:v>
      </x:c>
      <x:c r="AB226" s="46" t="str">
        <x:f>IF(ISBLANK('2012 HR 배정표'!AF224)=TRUE,"-",IF(ISERROR((HLOOKUP($A$5,Prj_list!$O$6:$Z$7,2)*'2012 HR 배정표'!AG224)/HLOOKUP($A$5,Prj_list!$O$6:$Z$7,2))=TRUE,"-",(HLOOKUP($A$5,Prj_list!$O$6:$Z$7,2)*'2012 HR 배정표'!AG224)/HLOOKUP($A$5,Prj_list!$O$6:$Z$7,2)))</x:f>
        <x:v>-</x:v>
      </x:c>
      <x:c r="AC226" s="45" t="str">
        <x:f>IF(ISBLANK('2012 HR 배정표'!AH224)=TRUE,"-",'2012 HR 배정표'!AH224)</x:f>
        <x:v>-</x:v>
      </x:c>
      <x:c r="AD226" s="46" t="str">
        <x:f>IF(ISBLANK('2012 HR 배정표'!AH224)=TRUE,"-",IF(ISERROR((HLOOKUP($A$5,Prj_list!$O$6:$Z$7,2)*'2012 HR 배정표'!AI224)/HLOOKUP($A$5,Prj_list!$O$6:$Z$7,2))=TRUE,"-",(HLOOKUP($A$5,Prj_list!$O$6:$Z$7,2)*'2012 HR 배정표'!AI224)/HLOOKUP($A$5,Prj_list!$O$6:$Z$7,2)))</x:f>
        <x:v>-</x:v>
      </x:c>
      <x:c r="AE226" s="45" t="str">
        <x:f>IF(ISBLANK('2012 HR 배정표'!AJ224)=TRUE,"-",'2012 HR 배정표'!AJ224)</x:f>
        <x:v>-</x:v>
      </x:c>
      <x:c r="AF226" s="46" t="str">
        <x:f>IF(ISBLANK('2012 HR 배정표'!AJ224)=TRUE,"-",IF(ISERROR((HLOOKUP($A$5,Prj_list!$O$6:$Z$7,2)*'2012 HR 배정표'!AK224)/HLOOKUP($A$5,Prj_list!$O$6:$Z$7,2))=TRUE,"-",(HLOOKUP($A$5,Prj_list!$O$6:$Z$7,2)*'2012 HR 배정표'!AK224)/HLOOKUP($A$5,Prj_list!$O$6:$Z$7,2)))</x:f>
        <x:v>-</x:v>
      </x:c>
      <x:c r="AG226" s="45" t="str">
        <x:f>IF(ISBLANK('2012 HR 배정표'!AL224)=TRUE,"-",'2012 HR 배정표'!AL224)</x:f>
        <x:v>-</x:v>
      </x:c>
      <x:c r="AH226" s="46" t="str">
        <x:f>IF(ISBLANK('2012 HR 배정표'!AL224)=TRUE,"-",IF(ISERROR((HLOOKUP($A$5,Prj_list!$O$6:$Z$7,2)*'2012 HR 배정표'!AM224)/HLOOKUP($A$5,Prj_list!$O$6:$Z$7,2))=TRUE,"-",(HLOOKUP($A$5,Prj_list!$O$6:$Z$7,2)*'2012 HR 배정표'!AM224)/HLOOKUP($A$5,Prj_list!$O$6:$Z$7,2)))</x:f>
        <x:v>-</x:v>
      </x:c>
      <x:c r="AI226" s="45" t="str">
        <x:f>IF(ISBLANK('2012 HR 배정표'!AN224)=TRUE,"-",'2012 HR 배정표'!AN224)</x:f>
        <x:v>-</x:v>
      </x:c>
      <x:c r="AJ226" s="46" t="str">
        <x:f>IF(ISBLANK('2012 HR 배정표'!AN224)=TRUE,"-",IF(ISERROR((HLOOKUP($A$5,Prj_list!$O$6:$Z$7,2)*'2012 HR 배정표'!AO224)/HLOOKUP($A$5,Prj_list!$O$6:$Z$7,2))=TRUE,"-",(HLOOKUP($A$5,Prj_list!$O$6:$Z$7,2)*'2012 HR 배정표'!AO224)/HLOOKUP($A$5,Prj_list!$O$6:$Z$7,2)))</x:f>
        <x:v>-</x:v>
      </x:c>
      <x:c r="AK226" s="45" t="str">
        <x:f>IF(ISBLANK('2012 HR 배정표'!AP224)=TRUE,"-",'2012 HR 배정표'!AP224)</x:f>
        <x:v>-</x:v>
      </x:c>
      <x:c r="AL226" s="46" t="str">
        <x:f>IF(ISBLANK('2012 HR 배정표'!AP224)=TRUE,"-",IF(ISERROR((HLOOKUP($A$5,Prj_list!$O$6:$Z$7,2)*'2012 HR 배정표'!AQ224)/HLOOKUP($A$5,Prj_list!$O$6:$Z$7,2))=TRUE,"-",(HLOOKUP($A$5,Prj_list!$O$6:$Z$7,2)*'2012 HR 배정표'!AQ224)/HLOOKUP($A$5,Prj_list!$O$6:$Z$7,2)))</x:f>
        <x:v>-</x:v>
      </x:c>
      <x:c r="AM226" s="45" t="str">
        <x:f>IF(ISBLANK('2012 HR 배정표'!AR224)=TRUE,"-",'2012 HR 배정표'!AR224)</x:f>
        <x:v>-</x:v>
      </x:c>
      <x:c r="AN226" s="46" t="str">
        <x:f>IF(ISBLANK('2012 HR 배정표'!AR224)=TRUE,"-",IF(ISERROR((HLOOKUP($A$5,Prj_list!$O$6:$Z$7,2)*'2012 HR 배정표'!AS224)/HLOOKUP($A$5,Prj_list!$O$6:$Z$7,2))=TRUE,"-",(HLOOKUP($A$5,Prj_list!$O$6:$Z$7,2)*'2012 HR 배정표'!AS224)/HLOOKUP($A$5,Prj_list!$O$6:$Z$7,2)))</x:f>
        <x:v>-</x:v>
      </x:c>
      <x:c r="AO226" s="45" t="str">
        <x:f>IF(ISBLANK('2012 HR 배정표'!AT224)=TRUE,"-",'2012 HR 배정표'!AT224)</x:f>
        <x:v>-</x:v>
      </x:c>
      <x:c r="AP226" s="46" t="str">
        <x:f>IF(ISBLANK('2012 HR 배정표'!AT224)=TRUE,"-",IF(ISERROR((HLOOKUP($A$5,Prj_list!$O$6:$Z$7,2)*'2012 HR 배정표'!AU224)/HLOOKUP($A$5,Prj_list!$O$6:$Z$7,2))=TRUE,"-",(HLOOKUP($A$5,Prj_list!$O$6:$Z$7,2)*'2012 HR 배정표'!AU224)/HLOOKUP($A$5,Prj_list!$O$6:$Z$7,2)))</x:f>
        <x:v>-</x:v>
      </x:c>
      <x:c r="AQ226" s="45" t="str">
        <x:f>IF(ISBLANK('2012 HR 배정표'!AV224)=TRUE,"-",'2012 HR 배정표'!AV224)</x:f>
        <x:v>-</x:v>
      </x:c>
      <x:c r="AR226" s="46" t="str">
        <x:f>IF(ISBLANK('2012 HR 배정표'!AV224)=TRUE,"-",IF(ISERROR((HLOOKUP($A$5,Prj_list!$O$6:$Z$7,2)*'2012 HR 배정표'!AW224)/HLOOKUP($A$5,Prj_list!$O$6:$Z$7,2))=TRUE,"-",(HLOOKUP($A$5,Prj_list!$O$6:$Z$7,2)*'2012 HR 배정표'!AW224)/HLOOKUP($A$5,Prj_list!$O$6:$Z$7,2)))</x:f>
        <x:v>-</x:v>
      </x:c>
      <x:c r="AS226" s="45" t="str">
        <x:f>IF(ISBLANK('2012 HR 배정표'!AX224)=TRUE,"-",'2012 HR 배정표'!AX224)</x:f>
        <x:v>-</x:v>
      </x:c>
      <x:c r="AT226" s="46" t="str">
        <x:f>IF(ISBLANK('2012 HR 배정표'!AX224)=TRUE,"-",IF(ISERROR((HLOOKUP($A$5,Prj_list!$O$6:$Z$7,2)*'2012 HR 배정표'!AY224)/HLOOKUP($A$5,Prj_list!$O$6:$Z$7,2))=TRUE,"-",(HLOOKUP($A$5,Prj_list!$O$6:$Z$7,2)*'2012 HR 배정표'!AY224)/HLOOKUP($A$5,Prj_list!$O$6:$Z$7,2)))</x:f>
        <x:v>-</x:v>
      </x:c>
      <x:c r="AU226" s="45" t="str">
        <x:f>IF(ISBLANK('2012 HR 배정표'!AZ224)=TRUE,"-",'2012 HR 배정표'!AZ224)</x:f>
        <x:v>-</x:v>
      </x:c>
      <x:c r="AV226" s="46" t="str">
        <x:f>IF(ISBLANK('2012 HR 배정표'!AZ224)=TRUE,"-",IF(ISERROR((HLOOKUP($A$5,Prj_list!$O$6:$Z$7,2)*'2012 HR 배정표'!BA224)/HLOOKUP($A$5,Prj_list!$O$6:$Z$7,2))=TRUE,"-",(HLOOKUP($A$5,Prj_list!$O$6:$Z$7,2)*'2012 HR 배정표'!BA224)/HLOOKUP($A$5,Prj_list!$O$6:$Z$7,2)))</x:f>
        <x:v>-</x:v>
      </x:c>
      <x:c r="AW226" s="34" t="str">
        <x:f t="shared" si="8"/>
        <x:v/>
      </x:c>
      <x:c r="AX226" s="41">
        <x:f t="shared" si="7"/>
        <x:v>0</x:v>
      </x:c>
    </x:row>
    <x:row r="227" spans="1:50">
      <x:c r="A227" s="45" t="str">
        <x:f>IF(ISBLANK('2012 HR 배정표'!F225)=TRUE,"-",'2012 HR 배정표'!F225)</x:f>
        <x:v>-</x:v>
      </x:c>
      <x:c r="B227" s="46" t="str">
        <x:f>IF(ISBLANK('2012 HR 배정표'!F225)=TRUE,"-",IF(ISERROR((HLOOKUP($A$5,Prj_list!$O$6:$Z$7,2)*'2012 HR 배정표'!G225)/HLOOKUP($A$5,Prj_list!$O$6:$Z$7,2))=TRUE,"-",(HLOOKUP($A$5,Prj_list!$O$6:$Z$7,2)*'2012 HR 배정표'!G225)/HLOOKUP($A$5,Prj_list!$O$6:$Z$7,2)))</x:f>
        <x:v>-</x:v>
      </x:c>
      <x:c r="C227" s="45" t="str">
        <x:f>IF(ISBLANK('2012 HR 배정표'!H225)=TRUE,"-",'2012 HR 배정표'!H225)</x:f>
        <x:v>-</x:v>
      </x:c>
      <x:c r="D227" s="46" t="str">
        <x:f>IF(ISBLANK('2012 HR 배정표'!H225)=TRUE,"-",IF(ISERROR((HLOOKUP($A$5,Prj_list!$O$6:$Z$7,2)*'2012 HR 배정표'!I225)/HLOOKUP($A$5,Prj_list!$O$6:$Z$7,2))=TRUE,"-",(HLOOKUP($A$5,Prj_list!$O$6:$Z$7,2)*'2012 HR 배정표'!I225)/HLOOKUP($A$5,Prj_list!$O$6:$Z$7,2)))</x:f>
        <x:v>-</x:v>
      </x:c>
      <x:c r="E227" s="45" t="str">
        <x:f>IF(ISBLANK('2012 HR 배정표'!J225)=TRUE,"-",'2012 HR 배정표'!J225)</x:f>
        <x:v>-</x:v>
      </x:c>
      <x:c r="F227" s="46" t="str">
        <x:f>IF(ISBLANK('2012 HR 배정표'!J225)=TRUE,"-",IF(ISERROR((HLOOKUP($A$5,Prj_list!$O$6:$Z$7,2)*'2012 HR 배정표'!K225)/HLOOKUP($A$5,Prj_list!$O$6:$Z$7,2))=TRUE,"-",(HLOOKUP($A$5,Prj_list!$O$6:$Z$7,2)*'2012 HR 배정표'!K225)/HLOOKUP($A$5,Prj_list!$O$6:$Z$7,2)))</x:f>
        <x:v>-</x:v>
      </x:c>
      <x:c r="G227" s="45" t="str">
        <x:f>IF(ISBLANK('2012 HR 배정표'!L225)=TRUE,"-",'2012 HR 배정표'!L225)</x:f>
        <x:v>-</x:v>
      </x:c>
      <x:c r="H227" s="46" t="str">
        <x:f>IF(ISBLANK('2012 HR 배정표'!L225)=TRUE,"-",IF(ISERROR((HLOOKUP($A$5,Prj_list!$O$6:$Z$7,2)*'2012 HR 배정표'!M225)/HLOOKUP($A$5,Prj_list!$O$6:$Z$7,2))=TRUE,"-",(HLOOKUP($A$5,Prj_list!$O$6:$Z$7,2)*'2012 HR 배정표'!M225)/HLOOKUP($A$5,Prj_list!$O$6:$Z$7,2)))</x:f>
        <x:v>-</x:v>
      </x:c>
      <x:c r="I227" s="45" t="str">
        <x:f>IF(ISBLANK('2012 HR 배정표'!N225)=TRUE,"-",'2012 HR 배정표'!N225)</x:f>
        <x:v>-</x:v>
      </x:c>
      <x:c r="J227" s="46" t="str">
        <x:f>IF(ISBLANK('2012 HR 배정표'!N225)=TRUE,"-",IF(ISERROR((HLOOKUP($A$5,Prj_list!$O$6:$Z$7,2)*'2012 HR 배정표'!O225)/HLOOKUP($A$5,Prj_list!$O$6:$Z$7,2))=TRUE,"-",(HLOOKUP($A$5,Prj_list!$O$6:$Z$7,2)*'2012 HR 배정표'!O225)/HLOOKUP($A$5,Prj_list!$O$6:$Z$7,2)))</x:f>
        <x:v>-</x:v>
      </x:c>
      <x:c r="K227" s="45" t="str">
        <x:f>IF(ISBLANK('2012 HR 배정표'!P225)=TRUE,"-",'2012 HR 배정표'!P225)</x:f>
        <x:v>-</x:v>
      </x:c>
      <x:c r="L227" s="46" t="str">
        <x:f>IF(ISBLANK('2012 HR 배정표'!P225)=TRUE,"-",IF(ISERROR((HLOOKUP($A$5,Prj_list!$O$6:$Z$7,2)*'2012 HR 배정표'!Q225)/HLOOKUP($A$5,Prj_list!$O$6:$Z$7,2))=TRUE,"-",(HLOOKUP($A$5,Prj_list!$O$6:$Z$7,2)*'2012 HR 배정표'!Q225)/HLOOKUP($A$5,Prj_list!$O$6:$Z$7,2)))</x:f>
        <x:v>-</x:v>
      </x:c>
      <x:c r="M227" s="45" t="str">
        <x:f>IF(ISBLANK('2012 HR 배정표'!R225)=TRUE,"-",'2012 HR 배정표'!R225)</x:f>
        <x:v>-</x:v>
      </x:c>
      <x:c r="N227" s="46" t="str">
        <x:f>IF(ISBLANK('2012 HR 배정표'!R225)=TRUE,"-",IF(ISERROR((HLOOKUP($A$5,Prj_list!$O$6:$Z$7,2)*'2012 HR 배정표'!S225)/HLOOKUP($A$5,Prj_list!$O$6:$Z$7,2))=TRUE,"-",(HLOOKUP($A$5,Prj_list!$O$6:$Z$7,2)*'2012 HR 배정표'!S225)/HLOOKUP($A$5,Prj_list!$O$6:$Z$7,2)))</x:f>
        <x:v>-</x:v>
      </x:c>
      <x:c r="O227" s="45" t="str">
        <x:f>IF(ISBLANK('2012 HR 배정표'!T225)=TRUE,"-",'2012 HR 배정표'!T225)</x:f>
        <x:v>-</x:v>
      </x:c>
      <x:c r="P227" s="46" t="str">
        <x:f>IF(ISBLANK('2012 HR 배정표'!T225)=TRUE,"-",IF(ISERROR((HLOOKUP($A$5,Prj_list!$O$6:$Z$7,2)*'2012 HR 배정표'!U225)/HLOOKUP($A$5,Prj_list!$O$6:$Z$7,2))=TRUE,"-",(HLOOKUP($A$5,Prj_list!$O$6:$Z$7,2)*'2012 HR 배정표'!U225)/HLOOKUP($A$5,Prj_list!$O$6:$Z$7,2)))</x:f>
        <x:v>-</x:v>
      </x:c>
      <x:c r="Q227" s="45" t="str">
        <x:f>IF(ISBLANK('2012 HR 배정표'!V225)=TRUE,"-",'2012 HR 배정표'!V225)</x:f>
        <x:v>-</x:v>
      </x:c>
      <x:c r="R227" s="46" t="str">
        <x:f>IF(ISBLANK('2012 HR 배정표'!V225)=TRUE,"-",IF(ISERROR((HLOOKUP($A$5,Prj_list!$O$6:$Z$7,2)*'2012 HR 배정표'!W225)/HLOOKUP($A$5,Prj_list!$O$6:$Z$7,2))=TRUE,"-",(HLOOKUP($A$5,Prj_list!$O$6:$Z$7,2)*'2012 HR 배정표'!W225)/HLOOKUP($A$5,Prj_list!$O$6:$Z$7,2)))</x:f>
        <x:v>-</x:v>
      </x:c>
      <x:c r="S227" s="45" t="str">
        <x:f>IF(ISBLANK('2012 HR 배정표'!X225)=TRUE,"-",'2012 HR 배정표'!X225)</x:f>
        <x:v>-</x:v>
      </x:c>
      <x:c r="T227" s="46" t="str">
        <x:f>IF(ISBLANK('2012 HR 배정표'!X225)=TRUE,"-",IF(ISERROR((HLOOKUP($A$5,Prj_list!$O$6:$Z$7,2)*'2012 HR 배정표'!Y225)/HLOOKUP($A$5,Prj_list!$O$6:$Z$7,2))=TRUE,"-",(HLOOKUP($A$5,Prj_list!$O$6:$Z$7,2)*'2012 HR 배정표'!Y225)/HLOOKUP($A$5,Prj_list!$O$6:$Z$7,2)))</x:f>
        <x:v>-</x:v>
      </x:c>
      <x:c r="U227" s="45" t="str">
        <x:f>IF(ISBLANK('2012 HR 배정표'!Z225)=TRUE,"-",'2012 HR 배정표'!Z225)</x:f>
        <x:v>-</x:v>
      </x:c>
      <x:c r="V227" s="46" t="str">
        <x:f>IF(ISBLANK('2012 HR 배정표'!Z225)=TRUE,"-",IF(ISERROR((HLOOKUP($A$5,Prj_list!$O$6:$Z$7,2)*'2012 HR 배정표'!AA225)/HLOOKUP($A$5,Prj_list!$O$6:$Z$7,2))=TRUE,"-",(HLOOKUP($A$5,Prj_list!$O$6:$Z$7,2)*'2012 HR 배정표'!AA225)/HLOOKUP($A$5,Prj_list!$O$6:$Z$7,2)))</x:f>
        <x:v>-</x:v>
      </x:c>
      <x:c r="W227" s="45" t="str">
        <x:f>IF(ISBLANK('2012 HR 배정표'!AB225)=TRUE,"-",'2012 HR 배정표'!AB225)</x:f>
        <x:v>-</x:v>
      </x:c>
      <x:c r="X227" s="46" t="str">
        <x:f>IF(ISBLANK('2012 HR 배정표'!AB225)=TRUE,"-",IF(ISERROR((HLOOKUP($A$5,Prj_list!$O$6:$Z$7,2)*'2012 HR 배정표'!AC225)/HLOOKUP($A$5,Prj_list!$O$6:$Z$7,2))=TRUE,"-",(HLOOKUP($A$5,Prj_list!$O$6:$Z$7,2)*'2012 HR 배정표'!AC225)/HLOOKUP($A$5,Prj_list!$O$6:$Z$7,2)))</x:f>
        <x:v>-</x:v>
      </x:c>
      <x:c r="Y227" s="45" t="str">
        <x:f>IF(ISBLANK('2012 HR 배정표'!AD225)=TRUE,"-",'2012 HR 배정표'!AD225)</x:f>
        <x:v>-</x:v>
      </x:c>
      <x:c r="Z227" s="46" t="str">
        <x:f>IF(ISBLANK('2012 HR 배정표'!AD225)=TRUE,"-",IF(ISERROR((HLOOKUP($A$5,Prj_list!$O$6:$Z$7,2)*'2012 HR 배정표'!AE225)/HLOOKUP($A$5,Prj_list!$O$6:$Z$7,2))=TRUE,"-",(HLOOKUP($A$5,Prj_list!$O$6:$Z$7,2)*'2012 HR 배정표'!AE225)/HLOOKUP($A$5,Prj_list!$O$6:$Z$7,2)))</x:f>
        <x:v>-</x:v>
      </x:c>
      <x:c r="AA227" s="45" t="str">
        <x:f>IF(ISBLANK('2012 HR 배정표'!AF225)=TRUE,"-",'2012 HR 배정표'!AF225)</x:f>
        <x:v>-</x:v>
      </x:c>
      <x:c r="AB227" s="46" t="str">
        <x:f>IF(ISBLANK('2012 HR 배정표'!AF225)=TRUE,"-",IF(ISERROR((HLOOKUP($A$5,Prj_list!$O$6:$Z$7,2)*'2012 HR 배정표'!AG225)/HLOOKUP($A$5,Prj_list!$O$6:$Z$7,2))=TRUE,"-",(HLOOKUP($A$5,Prj_list!$O$6:$Z$7,2)*'2012 HR 배정표'!AG225)/HLOOKUP($A$5,Prj_list!$O$6:$Z$7,2)))</x:f>
        <x:v>-</x:v>
      </x:c>
      <x:c r="AC227" s="45" t="str">
        <x:f>IF(ISBLANK('2012 HR 배정표'!AH225)=TRUE,"-",'2012 HR 배정표'!AH225)</x:f>
        <x:v>-</x:v>
      </x:c>
      <x:c r="AD227" s="46" t="str">
        <x:f>IF(ISBLANK('2012 HR 배정표'!AH225)=TRUE,"-",IF(ISERROR((HLOOKUP($A$5,Prj_list!$O$6:$Z$7,2)*'2012 HR 배정표'!AI225)/HLOOKUP($A$5,Prj_list!$O$6:$Z$7,2))=TRUE,"-",(HLOOKUP($A$5,Prj_list!$O$6:$Z$7,2)*'2012 HR 배정표'!AI225)/HLOOKUP($A$5,Prj_list!$O$6:$Z$7,2)))</x:f>
        <x:v>-</x:v>
      </x:c>
      <x:c r="AE227" s="45" t="str">
        <x:f>IF(ISBLANK('2012 HR 배정표'!AJ225)=TRUE,"-",'2012 HR 배정표'!AJ225)</x:f>
        <x:v>-</x:v>
      </x:c>
      <x:c r="AF227" s="46" t="str">
        <x:f>IF(ISBLANK('2012 HR 배정표'!AJ225)=TRUE,"-",IF(ISERROR((HLOOKUP($A$5,Prj_list!$O$6:$Z$7,2)*'2012 HR 배정표'!AK225)/HLOOKUP($A$5,Prj_list!$O$6:$Z$7,2))=TRUE,"-",(HLOOKUP($A$5,Prj_list!$O$6:$Z$7,2)*'2012 HR 배정표'!AK225)/HLOOKUP($A$5,Prj_list!$O$6:$Z$7,2)))</x:f>
        <x:v>-</x:v>
      </x:c>
      <x:c r="AG227" s="45" t="str">
        <x:f>IF(ISBLANK('2012 HR 배정표'!AL225)=TRUE,"-",'2012 HR 배정표'!AL225)</x:f>
        <x:v>-</x:v>
      </x:c>
      <x:c r="AH227" s="46" t="str">
        <x:f>IF(ISBLANK('2012 HR 배정표'!AL225)=TRUE,"-",IF(ISERROR((HLOOKUP($A$5,Prj_list!$O$6:$Z$7,2)*'2012 HR 배정표'!AM225)/HLOOKUP($A$5,Prj_list!$O$6:$Z$7,2))=TRUE,"-",(HLOOKUP($A$5,Prj_list!$O$6:$Z$7,2)*'2012 HR 배정표'!AM225)/HLOOKUP($A$5,Prj_list!$O$6:$Z$7,2)))</x:f>
        <x:v>-</x:v>
      </x:c>
      <x:c r="AI227" s="45" t="str">
        <x:f>IF(ISBLANK('2012 HR 배정표'!AN225)=TRUE,"-",'2012 HR 배정표'!AN225)</x:f>
        <x:v>-</x:v>
      </x:c>
      <x:c r="AJ227" s="46" t="str">
        <x:f>IF(ISBLANK('2012 HR 배정표'!AN225)=TRUE,"-",IF(ISERROR((HLOOKUP($A$5,Prj_list!$O$6:$Z$7,2)*'2012 HR 배정표'!AO225)/HLOOKUP($A$5,Prj_list!$O$6:$Z$7,2))=TRUE,"-",(HLOOKUP($A$5,Prj_list!$O$6:$Z$7,2)*'2012 HR 배정표'!AO225)/HLOOKUP($A$5,Prj_list!$O$6:$Z$7,2)))</x:f>
        <x:v>-</x:v>
      </x:c>
      <x:c r="AK227" s="45" t="str">
        <x:f>IF(ISBLANK('2012 HR 배정표'!AP225)=TRUE,"-",'2012 HR 배정표'!AP225)</x:f>
        <x:v>-</x:v>
      </x:c>
      <x:c r="AL227" s="46" t="str">
        <x:f>IF(ISBLANK('2012 HR 배정표'!AP225)=TRUE,"-",IF(ISERROR((HLOOKUP($A$5,Prj_list!$O$6:$Z$7,2)*'2012 HR 배정표'!AQ225)/HLOOKUP($A$5,Prj_list!$O$6:$Z$7,2))=TRUE,"-",(HLOOKUP($A$5,Prj_list!$O$6:$Z$7,2)*'2012 HR 배정표'!AQ225)/HLOOKUP($A$5,Prj_list!$O$6:$Z$7,2)))</x:f>
        <x:v>-</x:v>
      </x:c>
      <x:c r="AM227" s="45" t="str">
        <x:f>IF(ISBLANK('2012 HR 배정표'!AR225)=TRUE,"-",'2012 HR 배정표'!AR225)</x:f>
        <x:v>-</x:v>
      </x:c>
      <x:c r="AN227" s="46" t="str">
        <x:f>IF(ISBLANK('2012 HR 배정표'!AR225)=TRUE,"-",IF(ISERROR((HLOOKUP($A$5,Prj_list!$O$6:$Z$7,2)*'2012 HR 배정표'!AS225)/HLOOKUP($A$5,Prj_list!$O$6:$Z$7,2))=TRUE,"-",(HLOOKUP($A$5,Prj_list!$O$6:$Z$7,2)*'2012 HR 배정표'!AS225)/HLOOKUP($A$5,Prj_list!$O$6:$Z$7,2)))</x:f>
        <x:v>-</x:v>
      </x:c>
      <x:c r="AO227" s="45" t="str">
        <x:f>IF(ISBLANK('2012 HR 배정표'!AT225)=TRUE,"-",'2012 HR 배정표'!AT225)</x:f>
        <x:v>-</x:v>
      </x:c>
      <x:c r="AP227" s="46" t="str">
        <x:f>IF(ISBLANK('2012 HR 배정표'!AT225)=TRUE,"-",IF(ISERROR((HLOOKUP($A$5,Prj_list!$O$6:$Z$7,2)*'2012 HR 배정표'!AU225)/HLOOKUP($A$5,Prj_list!$O$6:$Z$7,2))=TRUE,"-",(HLOOKUP($A$5,Prj_list!$O$6:$Z$7,2)*'2012 HR 배정표'!AU225)/HLOOKUP($A$5,Prj_list!$O$6:$Z$7,2)))</x:f>
        <x:v>-</x:v>
      </x:c>
      <x:c r="AQ227" s="45" t="str">
        <x:f>IF(ISBLANK('2012 HR 배정표'!AV225)=TRUE,"-",'2012 HR 배정표'!AV225)</x:f>
        <x:v>-</x:v>
      </x:c>
      <x:c r="AR227" s="46" t="str">
        <x:f>IF(ISBLANK('2012 HR 배정표'!AV225)=TRUE,"-",IF(ISERROR((HLOOKUP($A$5,Prj_list!$O$6:$Z$7,2)*'2012 HR 배정표'!AW225)/HLOOKUP($A$5,Prj_list!$O$6:$Z$7,2))=TRUE,"-",(HLOOKUP($A$5,Prj_list!$O$6:$Z$7,2)*'2012 HR 배정표'!AW225)/HLOOKUP($A$5,Prj_list!$O$6:$Z$7,2)))</x:f>
        <x:v>-</x:v>
      </x:c>
      <x:c r="AS227" s="45" t="str">
        <x:f>IF(ISBLANK('2012 HR 배정표'!AX225)=TRUE,"-",'2012 HR 배정표'!AX225)</x:f>
        <x:v>-</x:v>
      </x:c>
      <x:c r="AT227" s="46" t="str">
        <x:f>IF(ISBLANK('2012 HR 배정표'!AX225)=TRUE,"-",IF(ISERROR((HLOOKUP($A$5,Prj_list!$O$6:$Z$7,2)*'2012 HR 배정표'!AY225)/HLOOKUP($A$5,Prj_list!$O$6:$Z$7,2))=TRUE,"-",(HLOOKUP($A$5,Prj_list!$O$6:$Z$7,2)*'2012 HR 배정표'!AY225)/HLOOKUP($A$5,Prj_list!$O$6:$Z$7,2)))</x:f>
        <x:v>-</x:v>
      </x:c>
      <x:c r="AU227" s="45" t="str">
        <x:f>IF(ISBLANK('2012 HR 배정표'!AZ225)=TRUE,"-",'2012 HR 배정표'!AZ225)</x:f>
        <x:v>-</x:v>
      </x:c>
      <x:c r="AV227" s="46" t="str">
        <x:f>IF(ISBLANK('2012 HR 배정표'!AZ225)=TRUE,"-",IF(ISERROR((HLOOKUP($A$5,Prj_list!$O$6:$Z$7,2)*'2012 HR 배정표'!BA225)/HLOOKUP($A$5,Prj_list!$O$6:$Z$7,2))=TRUE,"-",(HLOOKUP($A$5,Prj_list!$O$6:$Z$7,2)*'2012 HR 배정표'!BA225)/HLOOKUP($A$5,Prj_list!$O$6:$Z$7,2)))</x:f>
        <x:v>-</x:v>
      </x:c>
      <x:c r="AW227" s="34" t="str">
        <x:f t="shared" si="8"/>
        <x:v/>
      </x:c>
      <x:c r="AX227" s="41">
        <x:f t="shared" si="7"/>
        <x:v>0</x:v>
      </x:c>
    </x:row>
    <x:row r="228" spans="1:50">
      <x:c r="A228" s="45" t="str">
        <x:f>IF(ISBLANK('2012 HR 배정표'!F226)=TRUE,"-",'2012 HR 배정표'!F226)</x:f>
        <x:v>-</x:v>
      </x:c>
      <x:c r="B228" s="46" t="str">
        <x:f>IF(ISBLANK('2012 HR 배정표'!F226)=TRUE,"-",IF(ISERROR((HLOOKUP($A$5,Prj_list!$O$6:$Z$7,2)*'2012 HR 배정표'!G226)/HLOOKUP($A$5,Prj_list!$O$6:$Z$7,2))=TRUE,"-",(HLOOKUP($A$5,Prj_list!$O$6:$Z$7,2)*'2012 HR 배정표'!G226)/HLOOKUP($A$5,Prj_list!$O$6:$Z$7,2)))</x:f>
        <x:v>-</x:v>
      </x:c>
      <x:c r="C228" s="45" t="str">
        <x:f>IF(ISBLANK('2012 HR 배정표'!H226)=TRUE,"-",'2012 HR 배정표'!H226)</x:f>
        <x:v>-</x:v>
      </x:c>
      <x:c r="D228" s="46" t="str">
        <x:f>IF(ISBLANK('2012 HR 배정표'!H226)=TRUE,"-",IF(ISERROR((HLOOKUP($A$5,Prj_list!$O$6:$Z$7,2)*'2012 HR 배정표'!I226)/HLOOKUP($A$5,Prj_list!$O$6:$Z$7,2))=TRUE,"-",(HLOOKUP($A$5,Prj_list!$O$6:$Z$7,2)*'2012 HR 배정표'!I226)/HLOOKUP($A$5,Prj_list!$O$6:$Z$7,2)))</x:f>
        <x:v>-</x:v>
      </x:c>
      <x:c r="E228" s="45" t="str">
        <x:f>IF(ISBLANK('2012 HR 배정표'!J226)=TRUE,"-",'2012 HR 배정표'!J226)</x:f>
        <x:v>-</x:v>
      </x:c>
      <x:c r="F228" s="46" t="str">
        <x:f>IF(ISBLANK('2012 HR 배정표'!J226)=TRUE,"-",IF(ISERROR((HLOOKUP($A$5,Prj_list!$O$6:$Z$7,2)*'2012 HR 배정표'!K226)/HLOOKUP($A$5,Prj_list!$O$6:$Z$7,2))=TRUE,"-",(HLOOKUP($A$5,Prj_list!$O$6:$Z$7,2)*'2012 HR 배정표'!K226)/HLOOKUP($A$5,Prj_list!$O$6:$Z$7,2)))</x:f>
        <x:v>-</x:v>
      </x:c>
      <x:c r="G228" s="45" t="str">
        <x:f>IF(ISBLANK('2012 HR 배정표'!L226)=TRUE,"-",'2012 HR 배정표'!L226)</x:f>
        <x:v>-</x:v>
      </x:c>
      <x:c r="H228" s="46" t="str">
        <x:f>IF(ISBLANK('2012 HR 배정표'!L226)=TRUE,"-",IF(ISERROR((HLOOKUP($A$5,Prj_list!$O$6:$Z$7,2)*'2012 HR 배정표'!M226)/HLOOKUP($A$5,Prj_list!$O$6:$Z$7,2))=TRUE,"-",(HLOOKUP($A$5,Prj_list!$O$6:$Z$7,2)*'2012 HR 배정표'!M226)/HLOOKUP($A$5,Prj_list!$O$6:$Z$7,2)))</x:f>
        <x:v>-</x:v>
      </x:c>
      <x:c r="I228" s="45" t="str">
        <x:f>IF(ISBLANK('2012 HR 배정표'!N226)=TRUE,"-",'2012 HR 배정표'!N226)</x:f>
        <x:v>-</x:v>
      </x:c>
      <x:c r="J228" s="46" t="str">
        <x:f>IF(ISBLANK('2012 HR 배정표'!N226)=TRUE,"-",IF(ISERROR((HLOOKUP($A$5,Prj_list!$O$6:$Z$7,2)*'2012 HR 배정표'!O226)/HLOOKUP($A$5,Prj_list!$O$6:$Z$7,2))=TRUE,"-",(HLOOKUP($A$5,Prj_list!$O$6:$Z$7,2)*'2012 HR 배정표'!O226)/HLOOKUP($A$5,Prj_list!$O$6:$Z$7,2)))</x:f>
        <x:v>-</x:v>
      </x:c>
      <x:c r="K228" s="45" t="str">
        <x:f>IF(ISBLANK('2012 HR 배정표'!P226)=TRUE,"-",'2012 HR 배정표'!P226)</x:f>
        <x:v>-</x:v>
      </x:c>
      <x:c r="L228" s="46" t="str">
        <x:f>IF(ISBLANK('2012 HR 배정표'!P226)=TRUE,"-",IF(ISERROR((HLOOKUP($A$5,Prj_list!$O$6:$Z$7,2)*'2012 HR 배정표'!Q226)/HLOOKUP($A$5,Prj_list!$O$6:$Z$7,2))=TRUE,"-",(HLOOKUP($A$5,Prj_list!$O$6:$Z$7,2)*'2012 HR 배정표'!Q226)/HLOOKUP($A$5,Prj_list!$O$6:$Z$7,2)))</x:f>
        <x:v>-</x:v>
      </x:c>
      <x:c r="M228" s="45" t="str">
        <x:f>IF(ISBLANK('2012 HR 배정표'!R226)=TRUE,"-",'2012 HR 배정표'!R226)</x:f>
        <x:v>-</x:v>
      </x:c>
      <x:c r="N228" s="46" t="str">
        <x:f>IF(ISBLANK('2012 HR 배정표'!R226)=TRUE,"-",IF(ISERROR((HLOOKUP($A$5,Prj_list!$O$6:$Z$7,2)*'2012 HR 배정표'!S226)/HLOOKUP($A$5,Prj_list!$O$6:$Z$7,2))=TRUE,"-",(HLOOKUP($A$5,Prj_list!$O$6:$Z$7,2)*'2012 HR 배정표'!S226)/HLOOKUP($A$5,Prj_list!$O$6:$Z$7,2)))</x:f>
        <x:v>-</x:v>
      </x:c>
      <x:c r="O228" s="45" t="str">
        <x:f>IF(ISBLANK('2012 HR 배정표'!T226)=TRUE,"-",'2012 HR 배정표'!T226)</x:f>
        <x:v>-</x:v>
      </x:c>
      <x:c r="P228" s="46" t="str">
        <x:f>IF(ISBLANK('2012 HR 배정표'!T226)=TRUE,"-",IF(ISERROR((HLOOKUP($A$5,Prj_list!$O$6:$Z$7,2)*'2012 HR 배정표'!U226)/HLOOKUP($A$5,Prj_list!$O$6:$Z$7,2))=TRUE,"-",(HLOOKUP($A$5,Prj_list!$O$6:$Z$7,2)*'2012 HR 배정표'!U226)/HLOOKUP($A$5,Prj_list!$O$6:$Z$7,2)))</x:f>
        <x:v>-</x:v>
      </x:c>
      <x:c r="Q228" s="45" t="str">
        <x:f>IF(ISBLANK('2012 HR 배정표'!V226)=TRUE,"-",'2012 HR 배정표'!V226)</x:f>
        <x:v>-</x:v>
      </x:c>
      <x:c r="R228" s="46" t="str">
        <x:f>IF(ISBLANK('2012 HR 배정표'!V226)=TRUE,"-",IF(ISERROR((HLOOKUP($A$5,Prj_list!$O$6:$Z$7,2)*'2012 HR 배정표'!W226)/HLOOKUP($A$5,Prj_list!$O$6:$Z$7,2))=TRUE,"-",(HLOOKUP($A$5,Prj_list!$O$6:$Z$7,2)*'2012 HR 배정표'!W226)/HLOOKUP($A$5,Prj_list!$O$6:$Z$7,2)))</x:f>
        <x:v>-</x:v>
      </x:c>
      <x:c r="S228" s="45" t="str">
        <x:f>IF(ISBLANK('2012 HR 배정표'!X226)=TRUE,"-",'2012 HR 배정표'!X226)</x:f>
        <x:v>-</x:v>
      </x:c>
      <x:c r="T228" s="46" t="str">
        <x:f>IF(ISBLANK('2012 HR 배정표'!X226)=TRUE,"-",IF(ISERROR((HLOOKUP($A$5,Prj_list!$O$6:$Z$7,2)*'2012 HR 배정표'!Y226)/HLOOKUP($A$5,Prj_list!$O$6:$Z$7,2))=TRUE,"-",(HLOOKUP($A$5,Prj_list!$O$6:$Z$7,2)*'2012 HR 배정표'!Y226)/HLOOKUP($A$5,Prj_list!$O$6:$Z$7,2)))</x:f>
        <x:v>-</x:v>
      </x:c>
      <x:c r="U228" s="45" t="str">
        <x:f>IF(ISBLANK('2012 HR 배정표'!Z226)=TRUE,"-",'2012 HR 배정표'!Z226)</x:f>
        <x:v>-</x:v>
      </x:c>
      <x:c r="V228" s="46" t="str">
        <x:f>IF(ISBLANK('2012 HR 배정표'!Z226)=TRUE,"-",IF(ISERROR((HLOOKUP($A$5,Prj_list!$O$6:$Z$7,2)*'2012 HR 배정표'!AA226)/HLOOKUP($A$5,Prj_list!$O$6:$Z$7,2))=TRUE,"-",(HLOOKUP($A$5,Prj_list!$O$6:$Z$7,2)*'2012 HR 배정표'!AA226)/HLOOKUP($A$5,Prj_list!$O$6:$Z$7,2)))</x:f>
        <x:v>-</x:v>
      </x:c>
      <x:c r="W228" s="45" t="str">
        <x:f>IF(ISBLANK('2012 HR 배정표'!AB226)=TRUE,"-",'2012 HR 배정표'!AB226)</x:f>
        <x:v>-</x:v>
      </x:c>
      <x:c r="X228" s="46" t="str">
        <x:f>IF(ISBLANK('2012 HR 배정표'!AB226)=TRUE,"-",IF(ISERROR((HLOOKUP($A$5,Prj_list!$O$6:$Z$7,2)*'2012 HR 배정표'!AC226)/HLOOKUP($A$5,Prj_list!$O$6:$Z$7,2))=TRUE,"-",(HLOOKUP($A$5,Prj_list!$O$6:$Z$7,2)*'2012 HR 배정표'!AC226)/HLOOKUP($A$5,Prj_list!$O$6:$Z$7,2)))</x:f>
        <x:v>-</x:v>
      </x:c>
      <x:c r="Y228" s="45" t="str">
        <x:f>IF(ISBLANK('2012 HR 배정표'!AD226)=TRUE,"-",'2012 HR 배정표'!AD226)</x:f>
        <x:v>-</x:v>
      </x:c>
      <x:c r="Z228" s="46" t="str">
        <x:f>IF(ISBLANK('2012 HR 배정표'!AD226)=TRUE,"-",IF(ISERROR((HLOOKUP($A$5,Prj_list!$O$6:$Z$7,2)*'2012 HR 배정표'!AE226)/HLOOKUP($A$5,Prj_list!$O$6:$Z$7,2))=TRUE,"-",(HLOOKUP($A$5,Prj_list!$O$6:$Z$7,2)*'2012 HR 배정표'!AE226)/HLOOKUP($A$5,Prj_list!$O$6:$Z$7,2)))</x:f>
        <x:v>-</x:v>
      </x:c>
      <x:c r="AA228" s="45" t="str">
        <x:f>IF(ISBLANK('2012 HR 배정표'!AF226)=TRUE,"-",'2012 HR 배정표'!AF226)</x:f>
        <x:v>-</x:v>
      </x:c>
      <x:c r="AB228" s="46" t="str">
        <x:f>IF(ISBLANK('2012 HR 배정표'!AF226)=TRUE,"-",IF(ISERROR((HLOOKUP($A$5,Prj_list!$O$6:$Z$7,2)*'2012 HR 배정표'!AG226)/HLOOKUP($A$5,Prj_list!$O$6:$Z$7,2))=TRUE,"-",(HLOOKUP($A$5,Prj_list!$O$6:$Z$7,2)*'2012 HR 배정표'!AG226)/HLOOKUP($A$5,Prj_list!$O$6:$Z$7,2)))</x:f>
        <x:v>-</x:v>
      </x:c>
      <x:c r="AC228" s="45" t="str">
        <x:f>IF(ISBLANK('2012 HR 배정표'!AH226)=TRUE,"-",'2012 HR 배정표'!AH226)</x:f>
        <x:v>-</x:v>
      </x:c>
      <x:c r="AD228" s="46" t="str">
        <x:f>IF(ISBLANK('2012 HR 배정표'!AH226)=TRUE,"-",IF(ISERROR((HLOOKUP($A$5,Prj_list!$O$6:$Z$7,2)*'2012 HR 배정표'!AI226)/HLOOKUP($A$5,Prj_list!$O$6:$Z$7,2))=TRUE,"-",(HLOOKUP($A$5,Prj_list!$O$6:$Z$7,2)*'2012 HR 배정표'!AI226)/HLOOKUP($A$5,Prj_list!$O$6:$Z$7,2)))</x:f>
        <x:v>-</x:v>
      </x:c>
      <x:c r="AE228" s="45" t="str">
        <x:f>IF(ISBLANK('2012 HR 배정표'!AJ226)=TRUE,"-",'2012 HR 배정표'!AJ226)</x:f>
        <x:v>-</x:v>
      </x:c>
      <x:c r="AF228" s="46" t="str">
        <x:f>IF(ISBLANK('2012 HR 배정표'!AJ226)=TRUE,"-",IF(ISERROR((HLOOKUP($A$5,Prj_list!$O$6:$Z$7,2)*'2012 HR 배정표'!AK226)/HLOOKUP($A$5,Prj_list!$O$6:$Z$7,2))=TRUE,"-",(HLOOKUP($A$5,Prj_list!$O$6:$Z$7,2)*'2012 HR 배정표'!AK226)/HLOOKUP($A$5,Prj_list!$O$6:$Z$7,2)))</x:f>
        <x:v>-</x:v>
      </x:c>
      <x:c r="AG228" s="45" t="str">
        <x:f>IF(ISBLANK('2012 HR 배정표'!AL226)=TRUE,"-",'2012 HR 배정표'!AL226)</x:f>
        <x:v>-</x:v>
      </x:c>
      <x:c r="AH228" s="46" t="str">
        <x:f>IF(ISBLANK('2012 HR 배정표'!AL226)=TRUE,"-",IF(ISERROR((HLOOKUP($A$5,Prj_list!$O$6:$Z$7,2)*'2012 HR 배정표'!AM226)/HLOOKUP($A$5,Prj_list!$O$6:$Z$7,2))=TRUE,"-",(HLOOKUP($A$5,Prj_list!$O$6:$Z$7,2)*'2012 HR 배정표'!AM226)/HLOOKUP($A$5,Prj_list!$O$6:$Z$7,2)))</x:f>
        <x:v>-</x:v>
      </x:c>
      <x:c r="AI228" s="45" t="str">
        <x:f>IF(ISBLANK('2012 HR 배정표'!AN226)=TRUE,"-",'2012 HR 배정표'!AN226)</x:f>
        <x:v>-</x:v>
      </x:c>
      <x:c r="AJ228" s="46" t="str">
        <x:f>IF(ISBLANK('2012 HR 배정표'!AN226)=TRUE,"-",IF(ISERROR((HLOOKUP($A$5,Prj_list!$O$6:$Z$7,2)*'2012 HR 배정표'!AO226)/HLOOKUP($A$5,Prj_list!$O$6:$Z$7,2))=TRUE,"-",(HLOOKUP($A$5,Prj_list!$O$6:$Z$7,2)*'2012 HR 배정표'!AO226)/HLOOKUP($A$5,Prj_list!$O$6:$Z$7,2)))</x:f>
        <x:v>-</x:v>
      </x:c>
      <x:c r="AK228" s="45" t="str">
        <x:f>IF(ISBLANK('2012 HR 배정표'!AP226)=TRUE,"-",'2012 HR 배정표'!AP226)</x:f>
        <x:v>-</x:v>
      </x:c>
      <x:c r="AL228" s="46" t="str">
        <x:f>IF(ISBLANK('2012 HR 배정표'!AP226)=TRUE,"-",IF(ISERROR((HLOOKUP($A$5,Prj_list!$O$6:$Z$7,2)*'2012 HR 배정표'!AQ226)/HLOOKUP($A$5,Prj_list!$O$6:$Z$7,2))=TRUE,"-",(HLOOKUP($A$5,Prj_list!$O$6:$Z$7,2)*'2012 HR 배정표'!AQ226)/HLOOKUP($A$5,Prj_list!$O$6:$Z$7,2)))</x:f>
        <x:v>-</x:v>
      </x:c>
      <x:c r="AM228" s="45" t="str">
        <x:f>IF(ISBLANK('2012 HR 배정표'!AR226)=TRUE,"-",'2012 HR 배정표'!AR226)</x:f>
        <x:v>-</x:v>
      </x:c>
      <x:c r="AN228" s="46" t="str">
        <x:f>IF(ISBLANK('2012 HR 배정표'!AR226)=TRUE,"-",IF(ISERROR((HLOOKUP($A$5,Prj_list!$O$6:$Z$7,2)*'2012 HR 배정표'!AS226)/HLOOKUP($A$5,Prj_list!$O$6:$Z$7,2))=TRUE,"-",(HLOOKUP($A$5,Prj_list!$O$6:$Z$7,2)*'2012 HR 배정표'!AS226)/HLOOKUP($A$5,Prj_list!$O$6:$Z$7,2)))</x:f>
        <x:v>-</x:v>
      </x:c>
      <x:c r="AO228" s="45" t="str">
        <x:f>IF(ISBLANK('2012 HR 배정표'!AT226)=TRUE,"-",'2012 HR 배정표'!AT226)</x:f>
        <x:v>-</x:v>
      </x:c>
      <x:c r="AP228" s="46" t="str">
        <x:f>IF(ISBLANK('2012 HR 배정표'!AT226)=TRUE,"-",IF(ISERROR((HLOOKUP($A$5,Prj_list!$O$6:$Z$7,2)*'2012 HR 배정표'!AU226)/HLOOKUP($A$5,Prj_list!$O$6:$Z$7,2))=TRUE,"-",(HLOOKUP($A$5,Prj_list!$O$6:$Z$7,2)*'2012 HR 배정표'!AU226)/HLOOKUP($A$5,Prj_list!$O$6:$Z$7,2)))</x:f>
        <x:v>-</x:v>
      </x:c>
      <x:c r="AQ228" s="45" t="str">
        <x:f>IF(ISBLANK('2012 HR 배정표'!AV226)=TRUE,"-",'2012 HR 배정표'!AV226)</x:f>
        <x:v>-</x:v>
      </x:c>
      <x:c r="AR228" s="46" t="str">
        <x:f>IF(ISBLANK('2012 HR 배정표'!AV226)=TRUE,"-",IF(ISERROR((HLOOKUP($A$5,Prj_list!$O$6:$Z$7,2)*'2012 HR 배정표'!AW226)/HLOOKUP($A$5,Prj_list!$O$6:$Z$7,2))=TRUE,"-",(HLOOKUP($A$5,Prj_list!$O$6:$Z$7,2)*'2012 HR 배정표'!AW226)/HLOOKUP($A$5,Prj_list!$O$6:$Z$7,2)))</x:f>
        <x:v>-</x:v>
      </x:c>
      <x:c r="AS228" s="45" t="str">
        <x:f>IF(ISBLANK('2012 HR 배정표'!AX226)=TRUE,"-",'2012 HR 배정표'!AX226)</x:f>
        <x:v>-</x:v>
      </x:c>
      <x:c r="AT228" s="46" t="str">
        <x:f>IF(ISBLANK('2012 HR 배정표'!AX226)=TRUE,"-",IF(ISERROR((HLOOKUP($A$5,Prj_list!$O$6:$Z$7,2)*'2012 HR 배정표'!AY226)/HLOOKUP($A$5,Prj_list!$O$6:$Z$7,2))=TRUE,"-",(HLOOKUP($A$5,Prj_list!$O$6:$Z$7,2)*'2012 HR 배정표'!AY226)/HLOOKUP($A$5,Prj_list!$O$6:$Z$7,2)))</x:f>
        <x:v>-</x:v>
      </x:c>
      <x:c r="AU228" s="45" t="str">
        <x:f>IF(ISBLANK('2012 HR 배정표'!AZ226)=TRUE,"-",'2012 HR 배정표'!AZ226)</x:f>
        <x:v>-</x:v>
      </x:c>
      <x:c r="AV228" s="46" t="str">
        <x:f>IF(ISBLANK('2012 HR 배정표'!AZ226)=TRUE,"-",IF(ISERROR((HLOOKUP($A$5,Prj_list!$O$6:$Z$7,2)*'2012 HR 배정표'!BA226)/HLOOKUP($A$5,Prj_list!$O$6:$Z$7,2))=TRUE,"-",(HLOOKUP($A$5,Prj_list!$O$6:$Z$7,2)*'2012 HR 배정표'!BA226)/HLOOKUP($A$5,Prj_list!$O$6:$Z$7,2)))</x:f>
        <x:v>-</x:v>
      </x:c>
      <x:c r="AW228" s="34" t="str">
        <x:f t="shared" si="8"/>
        <x:v/>
      </x:c>
      <x:c r="AX228" s="41">
        <x:f t="shared" si="7"/>
        <x:v>0</x:v>
      </x:c>
    </x:row>
    <x:row r="229" spans="1:50">
      <x:c r="A229" s="45" t="str">
        <x:f>IF(ISBLANK('2012 HR 배정표'!F227)=TRUE,"-",'2012 HR 배정표'!F227)</x:f>
        <x:v>-</x:v>
      </x:c>
      <x:c r="B229" s="46" t="str">
        <x:f>IF(ISBLANK('2012 HR 배정표'!F227)=TRUE,"-",IF(ISERROR((HLOOKUP($A$5,Prj_list!$O$6:$Z$7,2)*'2012 HR 배정표'!G227)/HLOOKUP($A$5,Prj_list!$O$6:$Z$7,2))=TRUE,"-",(HLOOKUP($A$5,Prj_list!$O$6:$Z$7,2)*'2012 HR 배정표'!G227)/HLOOKUP($A$5,Prj_list!$O$6:$Z$7,2)))</x:f>
        <x:v>-</x:v>
      </x:c>
      <x:c r="C229" s="45" t="str">
        <x:f>IF(ISBLANK('2012 HR 배정표'!H227)=TRUE,"-",'2012 HR 배정표'!H227)</x:f>
        <x:v>-</x:v>
      </x:c>
      <x:c r="D229" s="46" t="str">
        <x:f>IF(ISBLANK('2012 HR 배정표'!H227)=TRUE,"-",IF(ISERROR((HLOOKUP($A$5,Prj_list!$O$6:$Z$7,2)*'2012 HR 배정표'!I227)/HLOOKUP($A$5,Prj_list!$O$6:$Z$7,2))=TRUE,"-",(HLOOKUP($A$5,Prj_list!$O$6:$Z$7,2)*'2012 HR 배정표'!I227)/HLOOKUP($A$5,Prj_list!$O$6:$Z$7,2)))</x:f>
        <x:v>-</x:v>
      </x:c>
      <x:c r="E229" s="45" t="str">
        <x:f>IF(ISBLANK('2012 HR 배정표'!J227)=TRUE,"-",'2012 HR 배정표'!J227)</x:f>
        <x:v>-</x:v>
      </x:c>
      <x:c r="F229" s="46" t="str">
        <x:f>IF(ISBLANK('2012 HR 배정표'!J227)=TRUE,"-",IF(ISERROR((HLOOKUP($A$5,Prj_list!$O$6:$Z$7,2)*'2012 HR 배정표'!K227)/HLOOKUP($A$5,Prj_list!$O$6:$Z$7,2))=TRUE,"-",(HLOOKUP($A$5,Prj_list!$O$6:$Z$7,2)*'2012 HR 배정표'!K227)/HLOOKUP($A$5,Prj_list!$O$6:$Z$7,2)))</x:f>
        <x:v>-</x:v>
      </x:c>
      <x:c r="G229" s="45" t="str">
        <x:f>IF(ISBLANK('2012 HR 배정표'!L227)=TRUE,"-",'2012 HR 배정표'!L227)</x:f>
        <x:v>-</x:v>
      </x:c>
      <x:c r="H229" s="46" t="str">
        <x:f>IF(ISBLANK('2012 HR 배정표'!L227)=TRUE,"-",IF(ISERROR((HLOOKUP($A$5,Prj_list!$O$6:$Z$7,2)*'2012 HR 배정표'!M227)/HLOOKUP($A$5,Prj_list!$O$6:$Z$7,2))=TRUE,"-",(HLOOKUP($A$5,Prj_list!$O$6:$Z$7,2)*'2012 HR 배정표'!M227)/HLOOKUP($A$5,Prj_list!$O$6:$Z$7,2)))</x:f>
        <x:v>-</x:v>
      </x:c>
      <x:c r="I229" s="45" t="str">
        <x:f>IF(ISBLANK('2012 HR 배정표'!N227)=TRUE,"-",'2012 HR 배정표'!N227)</x:f>
        <x:v>-</x:v>
      </x:c>
      <x:c r="J229" s="46" t="str">
        <x:f>IF(ISBLANK('2012 HR 배정표'!N227)=TRUE,"-",IF(ISERROR((HLOOKUP($A$5,Prj_list!$O$6:$Z$7,2)*'2012 HR 배정표'!O227)/HLOOKUP($A$5,Prj_list!$O$6:$Z$7,2))=TRUE,"-",(HLOOKUP($A$5,Prj_list!$O$6:$Z$7,2)*'2012 HR 배정표'!O227)/HLOOKUP($A$5,Prj_list!$O$6:$Z$7,2)))</x:f>
        <x:v>-</x:v>
      </x:c>
      <x:c r="K229" s="45" t="str">
        <x:f>IF(ISBLANK('2012 HR 배정표'!P227)=TRUE,"-",'2012 HR 배정표'!P227)</x:f>
        <x:v>-</x:v>
      </x:c>
      <x:c r="L229" s="46" t="str">
        <x:f>IF(ISBLANK('2012 HR 배정표'!P227)=TRUE,"-",IF(ISERROR((HLOOKUP($A$5,Prj_list!$O$6:$Z$7,2)*'2012 HR 배정표'!Q227)/HLOOKUP($A$5,Prj_list!$O$6:$Z$7,2))=TRUE,"-",(HLOOKUP($A$5,Prj_list!$O$6:$Z$7,2)*'2012 HR 배정표'!Q227)/HLOOKUP($A$5,Prj_list!$O$6:$Z$7,2)))</x:f>
        <x:v>-</x:v>
      </x:c>
      <x:c r="M229" s="45" t="str">
        <x:f>IF(ISBLANK('2012 HR 배정표'!R227)=TRUE,"-",'2012 HR 배정표'!R227)</x:f>
        <x:v>-</x:v>
      </x:c>
      <x:c r="N229" s="46" t="str">
        <x:f>IF(ISBLANK('2012 HR 배정표'!R227)=TRUE,"-",IF(ISERROR((HLOOKUP($A$5,Prj_list!$O$6:$Z$7,2)*'2012 HR 배정표'!S227)/HLOOKUP($A$5,Prj_list!$O$6:$Z$7,2))=TRUE,"-",(HLOOKUP($A$5,Prj_list!$O$6:$Z$7,2)*'2012 HR 배정표'!S227)/HLOOKUP($A$5,Prj_list!$O$6:$Z$7,2)))</x:f>
        <x:v>-</x:v>
      </x:c>
      <x:c r="O229" s="45" t="str">
        <x:f>IF(ISBLANK('2012 HR 배정표'!T227)=TRUE,"-",'2012 HR 배정표'!T227)</x:f>
        <x:v>-</x:v>
      </x:c>
      <x:c r="P229" s="46" t="str">
        <x:f>IF(ISBLANK('2012 HR 배정표'!T227)=TRUE,"-",IF(ISERROR((HLOOKUP($A$5,Prj_list!$O$6:$Z$7,2)*'2012 HR 배정표'!U227)/HLOOKUP($A$5,Prj_list!$O$6:$Z$7,2))=TRUE,"-",(HLOOKUP($A$5,Prj_list!$O$6:$Z$7,2)*'2012 HR 배정표'!U227)/HLOOKUP($A$5,Prj_list!$O$6:$Z$7,2)))</x:f>
        <x:v>-</x:v>
      </x:c>
      <x:c r="Q229" s="45" t="str">
        <x:f>IF(ISBLANK('2012 HR 배정표'!V227)=TRUE,"-",'2012 HR 배정표'!V227)</x:f>
        <x:v>-</x:v>
      </x:c>
      <x:c r="R229" s="46" t="str">
        <x:f>IF(ISBLANK('2012 HR 배정표'!V227)=TRUE,"-",IF(ISERROR((HLOOKUP($A$5,Prj_list!$O$6:$Z$7,2)*'2012 HR 배정표'!W227)/HLOOKUP($A$5,Prj_list!$O$6:$Z$7,2))=TRUE,"-",(HLOOKUP($A$5,Prj_list!$O$6:$Z$7,2)*'2012 HR 배정표'!W227)/HLOOKUP($A$5,Prj_list!$O$6:$Z$7,2)))</x:f>
        <x:v>-</x:v>
      </x:c>
      <x:c r="S229" s="45" t="str">
        <x:f>IF(ISBLANK('2012 HR 배정표'!X227)=TRUE,"-",'2012 HR 배정표'!X227)</x:f>
        <x:v>-</x:v>
      </x:c>
      <x:c r="T229" s="46" t="str">
        <x:f>IF(ISBLANK('2012 HR 배정표'!X227)=TRUE,"-",IF(ISERROR((HLOOKUP($A$5,Prj_list!$O$6:$Z$7,2)*'2012 HR 배정표'!Y227)/HLOOKUP($A$5,Prj_list!$O$6:$Z$7,2))=TRUE,"-",(HLOOKUP($A$5,Prj_list!$O$6:$Z$7,2)*'2012 HR 배정표'!Y227)/HLOOKUP($A$5,Prj_list!$O$6:$Z$7,2)))</x:f>
        <x:v>-</x:v>
      </x:c>
      <x:c r="U229" s="45" t="str">
        <x:f>IF(ISBLANK('2012 HR 배정표'!Z227)=TRUE,"-",'2012 HR 배정표'!Z227)</x:f>
        <x:v>-</x:v>
      </x:c>
      <x:c r="V229" s="46" t="str">
        <x:f>IF(ISBLANK('2012 HR 배정표'!Z227)=TRUE,"-",IF(ISERROR((HLOOKUP($A$5,Prj_list!$O$6:$Z$7,2)*'2012 HR 배정표'!AA227)/HLOOKUP($A$5,Prj_list!$O$6:$Z$7,2))=TRUE,"-",(HLOOKUP($A$5,Prj_list!$O$6:$Z$7,2)*'2012 HR 배정표'!AA227)/HLOOKUP($A$5,Prj_list!$O$6:$Z$7,2)))</x:f>
        <x:v>-</x:v>
      </x:c>
      <x:c r="W229" s="45" t="str">
        <x:f>IF(ISBLANK('2012 HR 배정표'!AB227)=TRUE,"-",'2012 HR 배정표'!AB227)</x:f>
        <x:v>-</x:v>
      </x:c>
      <x:c r="X229" s="46" t="str">
        <x:f>IF(ISBLANK('2012 HR 배정표'!AB227)=TRUE,"-",IF(ISERROR((HLOOKUP($A$5,Prj_list!$O$6:$Z$7,2)*'2012 HR 배정표'!AC227)/HLOOKUP($A$5,Prj_list!$O$6:$Z$7,2))=TRUE,"-",(HLOOKUP($A$5,Prj_list!$O$6:$Z$7,2)*'2012 HR 배정표'!AC227)/HLOOKUP($A$5,Prj_list!$O$6:$Z$7,2)))</x:f>
        <x:v>-</x:v>
      </x:c>
      <x:c r="Y229" s="45" t="str">
        <x:f>IF(ISBLANK('2012 HR 배정표'!AD227)=TRUE,"-",'2012 HR 배정표'!AD227)</x:f>
        <x:v>-</x:v>
      </x:c>
      <x:c r="Z229" s="46" t="str">
        <x:f>IF(ISBLANK('2012 HR 배정표'!AD227)=TRUE,"-",IF(ISERROR((HLOOKUP($A$5,Prj_list!$O$6:$Z$7,2)*'2012 HR 배정표'!AE227)/HLOOKUP($A$5,Prj_list!$O$6:$Z$7,2))=TRUE,"-",(HLOOKUP($A$5,Prj_list!$O$6:$Z$7,2)*'2012 HR 배정표'!AE227)/HLOOKUP($A$5,Prj_list!$O$6:$Z$7,2)))</x:f>
        <x:v>-</x:v>
      </x:c>
      <x:c r="AA229" s="45" t="str">
        <x:f>IF(ISBLANK('2012 HR 배정표'!AF227)=TRUE,"-",'2012 HR 배정표'!AF227)</x:f>
        <x:v>-</x:v>
      </x:c>
      <x:c r="AB229" s="46" t="str">
        <x:f>IF(ISBLANK('2012 HR 배정표'!AF227)=TRUE,"-",IF(ISERROR((HLOOKUP($A$5,Prj_list!$O$6:$Z$7,2)*'2012 HR 배정표'!AG227)/HLOOKUP($A$5,Prj_list!$O$6:$Z$7,2))=TRUE,"-",(HLOOKUP($A$5,Prj_list!$O$6:$Z$7,2)*'2012 HR 배정표'!AG227)/HLOOKUP($A$5,Prj_list!$O$6:$Z$7,2)))</x:f>
        <x:v>-</x:v>
      </x:c>
      <x:c r="AC229" s="45" t="str">
        <x:f>IF(ISBLANK('2012 HR 배정표'!AH227)=TRUE,"-",'2012 HR 배정표'!AH227)</x:f>
        <x:v>-</x:v>
      </x:c>
      <x:c r="AD229" s="46" t="str">
        <x:f>IF(ISBLANK('2012 HR 배정표'!AH227)=TRUE,"-",IF(ISERROR((HLOOKUP($A$5,Prj_list!$O$6:$Z$7,2)*'2012 HR 배정표'!AI227)/HLOOKUP($A$5,Prj_list!$O$6:$Z$7,2))=TRUE,"-",(HLOOKUP($A$5,Prj_list!$O$6:$Z$7,2)*'2012 HR 배정표'!AI227)/HLOOKUP($A$5,Prj_list!$O$6:$Z$7,2)))</x:f>
        <x:v>-</x:v>
      </x:c>
      <x:c r="AE229" s="45" t="str">
        <x:f>IF(ISBLANK('2012 HR 배정표'!AJ227)=TRUE,"-",'2012 HR 배정표'!AJ227)</x:f>
        <x:v>-</x:v>
      </x:c>
      <x:c r="AF229" s="46" t="str">
        <x:f>IF(ISBLANK('2012 HR 배정표'!AJ227)=TRUE,"-",IF(ISERROR((HLOOKUP($A$5,Prj_list!$O$6:$Z$7,2)*'2012 HR 배정표'!AK227)/HLOOKUP($A$5,Prj_list!$O$6:$Z$7,2))=TRUE,"-",(HLOOKUP($A$5,Prj_list!$O$6:$Z$7,2)*'2012 HR 배정표'!AK227)/HLOOKUP($A$5,Prj_list!$O$6:$Z$7,2)))</x:f>
        <x:v>-</x:v>
      </x:c>
      <x:c r="AG229" s="45" t="str">
        <x:f>IF(ISBLANK('2012 HR 배정표'!AL227)=TRUE,"-",'2012 HR 배정표'!AL227)</x:f>
        <x:v>-</x:v>
      </x:c>
      <x:c r="AH229" s="46" t="str">
        <x:f>IF(ISBLANK('2012 HR 배정표'!AL227)=TRUE,"-",IF(ISERROR((HLOOKUP($A$5,Prj_list!$O$6:$Z$7,2)*'2012 HR 배정표'!AM227)/HLOOKUP($A$5,Prj_list!$O$6:$Z$7,2))=TRUE,"-",(HLOOKUP($A$5,Prj_list!$O$6:$Z$7,2)*'2012 HR 배정표'!AM227)/HLOOKUP($A$5,Prj_list!$O$6:$Z$7,2)))</x:f>
        <x:v>-</x:v>
      </x:c>
      <x:c r="AI229" s="45" t="str">
        <x:f>IF(ISBLANK('2012 HR 배정표'!AN227)=TRUE,"-",'2012 HR 배정표'!AN227)</x:f>
        <x:v>-</x:v>
      </x:c>
      <x:c r="AJ229" s="46" t="str">
        <x:f>IF(ISBLANK('2012 HR 배정표'!AN227)=TRUE,"-",IF(ISERROR((HLOOKUP($A$5,Prj_list!$O$6:$Z$7,2)*'2012 HR 배정표'!AO227)/HLOOKUP($A$5,Prj_list!$O$6:$Z$7,2))=TRUE,"-",(HLOOKUP($A$5,Prj_list!$O$6:$Z$7,2)*'2012 HR 배정표'!AO227)/HLOOKUP($A$5,Prj_list!$O$6:$Z$7,2)))</x:f>
        <x:v>-</x:v>
      </x:c>
      <x:c r="AK229" s="45" t="str">
        <x:f>IF(ISBLANK('2012 HR 배정표'!AP227)=TRUE,"-",'2012 HR 배정표'!AP227)</x:f>
        <x:v>-</x:v>
      </x:c>
      <x:c r="AL229" s="46" t="str">
        <x:f>IF(ISBLANK('2012 HR 배정표'!AP227)=TRUE,"-",IF(ISERROR((HLOOKUP($A$5,Prj_list!$O$6:$Z$7,2)*'2012 HR 배정표'!AQ227)/HLOOKUP($A$5,Prj_list!$O$6:$Z$7,2))=TRUE,"-",(HLOOKUP($A$5,Prj_list!$O$6:$Z$7,2)*'2012 HR 배정표'!AQ227)/HLOOKUP($A$5,Prj_list!$O$6:$Z$7,2)))</x:f>
        <x:v>-</x:v>
      </x:c>
      <x:c r="AM229" s="45" t="str">
        <x:f>IF(ISBLANK('2012 HR 배정표'!AR227)=TRUE,"-",'2012 HR 배정표'!AR227)</x:f>
        <x:v>-</x:v>
      </x:c>
      <x:c r="AN229" s="46" t="str">
        <x:f>IF(ISBLANK('2012 HR 배정표'!AR227)=TRUE,"-",IF(ISERROR((HLOOKUP($A$5,Prj_list!$O$6:$Z$7,2)*'2012 HR 배정표'!AS227)/HLOOKUP($A$5,Prj_list!$O$6:$Z$7,2))=TRUE,"-",(HLOOKUP($A$5,Prj_list!$O$6:$Z$7,2)*'2012 HR 배정표'!AS227)/HLOOKUP($A$5,Prj_list!$O$6:$Z$7,2)))</x:f>
        <x:v>-</x:v>
      </x:c>
      <x:c r="AO229" s="45" t="str">
        <x:f>IF(ISBLANK('2012 HR 배정표'!AT227)=TRUE,"-",'2012 HR 배정표'!AT227)</x:f>
        <x:v>-</x:v>
      </x:c>
      <x:c r="AP229" s="46" t="str">
        <x:f>IF(ISBLANK('2012 HR 배정표'!AT227)=TRUE,"-",IF(ISERROR((HLOOKUP($A$5,Prj_list!$O$6:$Z$7,2)*'2012 HR 배정표'!AU227)/HLOOKUP($A$5,Prj_list!$O$6:$Z$7,2))=TRUE,"-",(HLOOKUP($A$5,Prj_list!$O$6:$Z$7,2)*'2012 HR 배정표'!AU227)/HLOOKUP($A$5,Prj_list!$O$6:$Z$7,2)))</x:f>
        <x:v>-</x:v>
      </x:c>
      <x:c r="AQ229" s="45" t="str">
        <x:f>IF(ISBLANK('2012 HR 배정표'!AV227)=TRUE,"-",'2012 HR 배정표'!AV227)</x:f>
        <x:v>-</x:v>
      </x:c>
      <x:c r="AR229" s="46" t="str">
        <x:f>IF(ISBLANK('2012 HR 배정표'!AV227)=TRUE,"-",IF(ISERROR((HLOOKUP($A$5,Prj_list!$O$6:$Z$7,2)*'2012 HR 배정표'!AW227)/HLOOKUP($A$5,Prj_list!$O$6:$Z$7,2))=TRUE,"-",(HLOOKUP($A$5,Prj_list!$O$6:$Z$7,2)*'2012 HR 배정표'!AW227)/HLOOKUP($A$5,Prj_list!$O$6:$Z$7,2)))</x:f>
        <x:v>-</x:v>
      </x:c>
      <x:c r="AS229" s="45" t="str">
        <x:f>IF(ISBLANK('2012 HR 배정표'!AX227)=TRUE,"-",'2012 HR 배정표'!AX227)</x:f>
        <x:v>-</x:v>
      </x:c>
      <x:c r="AT229" s="46" t="str">
        <x:f>IF(ISBLANK('2012 HR 배정표'!AX227)=TRUE,"-",IF(ISERROR((HLOOKUP($A$5,Prj_list!$O$6:$Z$7,2)*'2012 HR 배정표'!AY227)/HLOOKUP($A$5,Prj_list!$O$6:$Z$7,2))=TRUE,"-",(HLOOKUP($A$5,Prj_list!$O$6:$Z$7,2)*'2012 HR 배정표'!AY227)/HLOOKUP($A$5,Prj_list!$O$6:$Z$7,2)))</x:f>
        <x:v>-</x:v>
      </x:c>
      <x:c r="AU229" s="45" t="str">
        <x:f>IF(ISBLANK('2012 HR 배정표'!AZ227)=TRUE,"-",'2012 HR 배정표'!AZ227)</x:f>
        <x:v>-</x:v>
      </x:c>
      <x:c r="AV229" s="46" t="str">
        <x:f>IF(ISBLANK('2012 HR 배정표'!AZ227)=TRUE,"-",IF(ISERROR((HLOOKUP($A$5,Prj_list!$O$6:$Z$7,2)*'2012 HR 배정표'!BA227)/HLOOKUP($A$5,Prj_list!$O$6:$Z$7,2))=TRUE,"-",(HLOOKUP($A$5,Prj_list!$O$6:$Z$7,2)*'2012 HR 배정표'!BA227)/HLOOKUP($A$5,Prj_list!$O$6:$Z$7,2)))</x:f>
        <x:v>-</x:v>
      </x:c>
      <x:c r="AW229" s="34" t="str">
        <x:f t="shared" si="8"/>
        <x:v/>
      </x:c>
      <x:c r="AX229" s="41">
        <x:f t="shared" si="7"/>
        <x:v>0</x:v>
      </x:c>
    </x:row>
    <x:row r="230" spans="1:50">
      <x:c r="A230" s="45" t="str">
        <x:f>IF(ISBLANK('2012 HR 배정표'!F228)=TRUE,"-",'2012 HR 배정표'!F228)</x:f>
        <x:v>-</x:v>
      </x:c>
      <x:c r="B230" s="46" t="str">
        <x:f>IF(ISBLANK('2012 HR 배정표'!F228)=TRUE,"-",IF(ISERROR((HLOOKUP($A$5,Prj_list!$O$6:$Z$7,2)*'2012 HR 배정표'!G228)/HLOOKUP($A$5,Prj_list!$O$6:$Z$7,2))=TRUE,"-",(HLOOKUP($A$5,Prj_list!$O$6:$Z$7,2)*'2012 HR 배정표'!G228)/HLOOKUP($A$5,Prj_list!$O$6:$Z$7,2)))</x:f>
        <x:v>-</x:v>
      </x:c>
      <x:c r="C230" s="45" t="str">
        <x:f>IF(ISBLANK('2012 HR 배정표'!H228)=TRUE,"-",'2012 HR 배정표'!H228)</x:f>
        <x:v>-</x:v>
      </x:c>
      <x:c r="D230" s="46" t="str">
        <x:f>IF(ISBLANK('2012 HR 배정표'!H228)=TRUE,"-",IF(ISERROR((HLOOKUP($A$5,Prj_list!$O$6:$Z$7,2)*'2012 HR 배정표'!I228)/HLOOKUP($A$5,Prj_list!$O$6:$Z$7,2))=TRUE,"-",(HLOOKUP($A$5,Prj_list!$O$6:$Z$7,2)*'2012 HR 배정표'!I228)/HLOOKUP($A$5,Prj_list!$O$6:$Z$7,2)))</x:f>
        <x:v>-</x:v>
      </x:c>
      <x:c r="E230" s="45" t="str">
        <x:f>IF(ISBLANK('2012 HR 배정표'!J228)=TRUE,"-",'2012 HR 배정표'!J228)</x:f>
        <x:v>-</x:v>
      </x:c>
      <x:c r="F230" s="46" t="str">
        <x:f>IF(ISBLANK('2012 HR 배정표'!J228)=TRUE,"-",IF(ISERROR((HLOOKUP($A$5,Prj_list!$O$6:$Z$7,2)*'2012 HR 배정표'!K228)/HLOOKUP($A$5,Prj_list!$O$6:$Z$7,2))=TRUE,"-",(HLOOKUP($A$5,Prj_list!$O$6:$Z$7,2)*'2012 HR 배정표'!K228)/HLOOKUP($A$5,Prj_list!$O$6:$Z$7,2)))</x:f>
        <x:v>-</x:v>
      </x:c>
      <x:c r="G230" s="45" t="str">
        <x:f>IF(ISBLANK('2012 HR 배정표'!L228)=TRUE,"-",'2012 HR 배정표'!L228)</x:f>
        <x:v>-</x:v>
      </x:c>
      <x:c r="H230" s="46" t="str">
        <x:f>IF(ISBLANK('2012 HR 배정표'!L228)=TRUE,"-",IF(ISERROR((HLOOKUP($A$5,Prj_list!$O$6:$Z$7,2)*'2012 HR 배정표'!M228)/HLOOKUP($A$5,Prj_list!$O$6:$Z$7,2))=TRUE,"-",(HLOOKUP($A$5,Prj_list!$O$6:$Z$7,2)*'2012 HR 배정표'!M228)/HLOOKUP($A$5,Prj_list!$O$6:$Z$7,2)))</x:f>
        <x:v>-</x:v>
      </x:c>
      <x:c r="I230" s="45" t="str">
        <x:f>IF(ISBLANK('2012 HR 배정표'!N228)=TRUE,"-",'2012 HR 배정표'!N228)</x:f>
        <x:v>-</x:v>
      </x:c>
      <x:c r="J230" s="46" t="str">
        <x:f>IF(ISBLANK('2012 HR 배정표'!N228)=TRUE,"-",IF(ISERROR((HLOOKUP($A$5,Prj_list!$O$6:$Z$7,2)*'2012 HR 배정표'!O228)/HLOOKUP($A$5,Prj_list!$O$6:$Z$7,2))=TRUE,"-",(HLOOKUP($A$5,Prj_list!$O$6:$Z$7,2)*'2012 HR 배정표'!O228)/HLOOKUP($A$5,Prj_list!$O$6:$Z$7,2)))</x:f>
        <x:v>-</x:v>
      </x:c>
      <x:c r="K230" s="45" t="str">
        <x:f>IF(ISBLANK('2012 HR 배정표'!P228)=TRUE,"-",'2012 HR 배정표'!P228)</x:f>
        <x:v>-</x:v>
      </x:c>
      <x:c r="L230" s="46" t="str">
        <x:f>IF(ISBLANK('2012 HR 배정표'!P228)=TRUE,"-",IF(ISERROR((HLOOKUP($A$5,Prj_list!$O$6:$Z$7,2)*'2012 HR 배정표'!Q228)/HLOOKUP($A$5,Prj_list!$O$6:$Z$7,2))=TRUE,"-",(HLOOKUP($A$5,Prj_list!$O$6:$Z$7,2)*'2012 HR 배정표'!Q228)/HLOOKUP($A$5,Prj_list!$O$6:$Z$7,2)))</x:f>
        <x:v>-</x:v>
      </x:c>
      <x:c r="M230" s="45" t="str">
        <x:f>IF(ISBLANK('2012 HR 배정표'!R228)=TRUE,"-",'2012 HR 배정표'!R228)</x:f>
        <x:v>-</x:v>
      </x:c>
      <x:c r="N230" s="46" t="str">
        <x:f>IF(ISBLANK('2012 HR 배정표'!R228)=TRUE,"-",IF(ISERROR((HLOOKUP($A$5,Prj_list!$O$6:$Z$7,2)*'2012 HR 배정표'!S228)/HLOOKUP($A$5,Prj_list!$O$6:$Z$7,2))=TRUE,"-",(HLOOKUP($A$5,Prj_list!$O$6:$Z$7,2)*'2012 HR 배정표'!S228)/HLOOKUP($A$5,Prj_list!$O$6:$Z$7,2)))</x:f>
        <x:v>-</x:v>
      </x:c>
      <x:c r="O230" s="45" t="str">
        <x:f>IF(ISBLANK('2012 HR 배정표'!T228)=TRUE,"-",'2012 HR 배정표'!T228)</x:f>
        <x:v>-</x:v>
      </x:c>
      <x:c r="P230" s="46" t="str">
        <x:f>IF(ISBLANK('2012 HR 배정표'!T228)=TRUE,"-",IF(ISERROR((HLOOKUP($A$5,Prj_list!$O$6:$Z$7,2)*'2012 HR 배정표'!U228)/HLOOKUP($A$5,Prj_list!$O$6:$Z$7,2))=TRUE,"-",(HLOOKUP($A$5,Prj_list!$O$6:$Z$7,2)*'2012 HR 배정표'!U228)/HLOOKUP($A$5,Prj_list!$O$6:$Z$7,2)))</x:f>
        <x:v>-</x:v>
      </x:c>
      <x:c r="Q230" s="45" t="str">
        <x:f>IF(ISBLANK('2012 HR 배정표'!V228)=TRUE,"-",'2012 HR 배정표'!V228)</x:f>
        <x:v>-</x:v>
      </x:c>
      <x:c r="R230" s="46" t="str">
        <x:f>IF(ISBLANK('2012 HR 배정표'!V228)=TRUE,"-",IF(ISERROR((HLOOKUP($A$5,Prj_list!$O$6:$Z$7,2)*'2012 HR 배정표'!W228)/HLOOKUP($A$5,Prj_list!$O$6:$Z$7,2))=TRUE,"-",(HLOOKUP($A$5,Prj_list!$O$6:$Z$7,2)*'2012 HR 배정표'!W228)/HLOOKUP($A$5,Prj_list!$O$6:$Z$7,2)))</x:f>
        <x:v>-</x:v>
      </x:c>
      <x:c r="S230" s="45" t="str">
        <x:f>IF(ISBLANK('2012 HR 배정표'!X228)=TRUE,"-",'2012 HR 배정표'!X228)</x:f>
        <x:v>-</x:v>
      </x:c>
      <x:c r="T230" s="46" t="str">
        <x:f>IF(ISBLANK('2012 HR 배정표'!X228)=TRUE,"-",IF(ISERROR((HLOOKUP($A$5,Prj_list!$O$6:$Z$7,2)*'2012 HR 배정표'!Y228)/HLOOKUP($A$5,Prj_list!$O$6:$Z$7,2))=TRUE,"-",(HLOOKUP($A$5,Prj_list!$O$6:$Z$7,2)*'2012 HR 배정표'!Y228)/HLOOKUP($A$5,Prj_list!$O$6:$Z$7,2)))</x:f>
        <x:v>-</x:v>
      </x:c>
      <x:c r="U230" s="45" t="str">
        <x:f>IF(ISBLANK('2012 HR 배정표'!Z228)=TRUE,"-",'2012 HR 배정표'!Z228)</x:f>
        <x:v>-</x:v>
      </x:c>
      <x:c r="V230" s="46" t="str">
        <x:f>IF(ISBLANK('2012 HR 배정표'!Z228)=TRUE,"-",IF(ISERROR((HLOOKUP($A$5,Prj_list!$O$6:$Z$7,2)*'2012 HR 배정표'!AA228)/HLOOKUP($A$5,Prj_list!$O$6:$Z$7,2))=TRUE,"-",(HLOOKUP($A$5,Prj_list!$O$6:$Z$7,2)*'2012 HR 배정표'!AA228)/HLOOKUP($A$5,Prj_list!$O$6:$Z$7,2)))</x:f>
        <x:v>-</x:v>
      </x:c>
      <x:c r="W230" s="45" t="str">
        <x:f>IF(ISBLANK('2012 HR 배정표'!AB228)=TRUE,"-",'2012 HR 배정표'!AB228)</x:f>
        <x:v>-</x:v>
      </x:c>
      <x:c r="X230" s="46" t="str">
        <x:f>IF(ISBLANK('2012 HR 배정표'!AB228)=TRUE,"-",IF(ISERROR((HLOOKUP($A$5,Prj_list!$O$6:$Z$7,2)*'2012 HR 배정표'!AC228)/HLOOKUP($A$5,Prj_list!$O$6:$Z$7,2))=TRUE,"-",(HLOOKUP($A$5,Prj_list!$O$6:$Z$7,2)*'2012 HR 배정표'!AC228)/HLOOKUP($A$5,Prj_list!$O$6:$Z$7,2)))</x:f>
        <x:v>-</x:v>
      </x:c>
      <x:c r="Y230" s="45" t="str">
        <x:f>IF(ISBLANK('2012 HR 배정표'!AD228)=TRUE,"-",'2012 HR 배정표'!AD228)</x:f>
        <x:v>-</x:v>
      </x:c>
      <x:c r="Z230" s="46" t="str">
        <x:f>IF(ISBLANK('2012 HR 배정표'!AD228)=TRUE,"-",IF(ISERROR((HLOOKUP($A$5,Prj_list!$O$6:$Z$7,2)*'2012 HR 배정표'!AE228)/HLOOKUP($A$5,Prj_list!$O$6:$Z$7,2))=TRUE,"-",(HLOOKUP($A$5,Prj_list!$O$6:$Z$7,2)*'2012 HR 배정표'!AE228)/HLOOKUP($A$5,Prj_list!$O$6:$Z$7,2)))</x:f>
        <x:v>-</x:v>
      </x:c>
      <x:c r="AA230" s="45" t="str">
        <x:f>IF(ISBLANK('2012 HR 배정표'!AF228)=TRUE,"-",'2012 HR 배정표'!AF228)</x:f>
        <x:v>-</x:v>
      </x:c>
      <x:c r="AB230" s="46" t="str">
        <x:f>IF(ISBLANK('2012 HR 배정표'!AF228)=TRUE,"-",IF(ISERROR((HLOOKUP($A$5,Prj_list!$O$6:$Z$7,2)*'2012 HR 배정표'!AG228)/HLOOKUP($A$5,Prj_list!$O$6:$Z$7,2))=TRUE,"-",(HLOOKUP($A$5,Prj_list!$O$6:$Z$7,2)*'2012 HR 배정표'!AG228)/HLOOKUP($A$5,Prj_list!$O$6:$Z$7,2)))</x:f>
        <x:v>-</x:v>
      </x:c>
      <x:c r="AC230" s="45" t="str">
        <x:f>IF(ISBLANK('2012 HR 배정표'!AH228)=TRUE,"-",'2012 HR 배정표'!AH228)</x:f>
        <x:v>-</x:v>
      </x:c>
      <x:c r="AD230" s="46" t="str">
        <x:f>IF(ISBLANK('2012 HR 배정표'!AH228)=TRUE,"-",IF(ISERROR((HLOOKUP($A$5,Prj_list!$O$6:$Z$7,2)*'2012 HR 배정표'!AI228)/HLOOKUP($A$5,Prj_list!$O$6:$Z$7,2))=TRUE,"-",(HLOOKUP($A$5,Prj_list!$O$6:$Z$7,2)*'2012 HR 배정표'!AI228)/HLOOKUP($A$5,Prj_list!$O$6:$Z$7,2)))</x:f>
        <x:v>-</x:v>
      </x:c>
      <x:c r="AE230" s="45" t="str">
        <x:f>IF(ISBLANK('2012 HR 배정표'!AJ228)=TRUE,"-",'2012 HR 배정표'!AJ228)</x:f>
        <x:v>-</x:v>
      </x:c>
      <x:c r="AF230" s="46" t="str">
        <x:f>IF(ISBLANK('2012 HR 배정표'!AJ228)=TRUE,"-",IF(ISERROR((HLOOKUP($A$5,Prj_list!$O$6:$Z$7,2)*'2012 HR 배정표'!AK228)/HLOOKUP($A$5,Prj_list!$O$6:$Z$7,2))=TRUE,"-",(HLOOKUP($A$5,Prj_list!$O$6:$Z$7,2)*'2012 HR 배정표'!AK228)/HLOOKUP($A$5,Prj_list!$O$6:$Z$7,2)))</x:f>
        <x:v>-</x:v>
      </x:c>
      <x:c r="AG230" s="45" t="str">
        <x:f>IF(ISBLANK('2012 HR 배정표'!AL228)=TRUE,"-",'2012 HR 배정표'!AL228)</x:f>
        <x:v>-</x:v>
      </x:c>
      <x:c r="AH230" s="46" t="str">
        <x:f>IF(ISBLANK('2012 HR 배정표'!AL228)=TRUE,"-",IF(ISERROR((HLOOKUP($A$5,Prj_list!$O$6:$Z$7,2)*'2012 HR 배정표'!AM228)/HLOOKUP($A$5,Prj_list!$O$6:$Z$7,2))=TRUE,"-",(HLOOKUP($A$5,Prj_list!$O$6:$Z$7,2)*'2012 HR 배정표'!AM228)/HLOOKUP($A$5,Prj_list!$O$6:$Z$7,2)))</x:f>
        <x:v>-</x:v>
      </x:c>
      <x:c r="AI230" s="45" t="str">
        <x:f>IF(ISBLANK('2012 HR 배정표'!AN228)=TRUE,"-",'2012 HR 배정표'!AN228)</x:f>
        <x:v>-</x:v>
      </x:c>
      <x:c r="AJ230" s="46" t="str">
        <x:f>IF(ISBLANK('2012 HR 배정표'!AN228)=TRUE,"-",IF(ISERROR((HLOOKUP($A$5,Prj_list!$O$6:$Z$7,2)*'2012 HR 배정표'!AO228)/HLOOKUP($A$5,Prj_list!$O$6:$Z$7,2))=TRUE,"-",(HLOOKUP($A$5,Prj_list!$O$6:$Z$7,2)*'2012 HR 배정표'!AO228)/HLOOKUP($A$5,Prj_list!$O$6:$Z$7,2)))</x:f>
        <x:v>-</x:v>
      </x:c>
      <x:c r="AK230" s="45" t="str">
        <x:f>IF(ISBLANK('2012 HR 배정표'!AP228)=TRUE,"-",'2012 HR 배정표'!AP228)</x:f>
        <x:v>-</x:v>
      </x:c>
      <x:c r="AL230" s="46" t="str">
        <x:f>IF(ISBLANK('2012 HR 배정표'!AP228)=TRUE,"-",IF(ISERROR((HLOOKUP($A$5,Prj_list!$O$6:$Z$7,2)*'2012 HR 배정표'!AQ228)/HLOOKUP($A$5,Prj_list!$O$6:$Z$7,2))=TRUE,"-",(HLOOKUP($A$5,Prj_list!$O$6:$Z$7,2)*'2012 HR 배정표'!AQ228)/HLOOKUP($A$5,Prj_list!$O$6:$Z$7,2)))</x:f>
        <x:v>-</x:v>
      </x:c>
      <x:c r="AM230" s="45" t="str">
        <x:f>IF(ISBLANK('2012 HR 배정표'!AR228)=TRUE,"-",'2012 HR 배정표'!AR228)</x:f>
        <x:v>-</x:v>
      </x:c>
      <x:c r="AN230" s="46" t="str">
        <x:f>IF(ISBLANK('2012 HR 배정표'!AR228)=TRUE,"-",IF(ISERROR((HLOOKUP($A$5,Prj_list!$O$6:$Z$7,2)*'2012 HR 배정표'!AS228)/HLOOKUP($A$5,Prj_list!$O$6:$Z$7,2))=TRUE,"-",(HLOOKUP($A$5,Prj_list!$O$6:$Z$7,2)*'2012 HR 배정표'!AS228)/HLOOKUP($A$5,Prj_list!$O$6:$Z$7,2)))</x:f>
        <x:v>-</x:v>
      </x:c>
      <x:c r="AO230" s="45" t="str">
        <x:f>IF(ISBLANK('2012 HR 배정표'!AT228)=TRUE,"-",'2012 HR 배정표'!AT228)</x:f>
        <x:v>-</x:v>
      </x:c>
      <x:c r="AP230" s="46" t="str">
        <x:f>IF(ISBLANK('2012 HR 배정표'!AT228)=TRUE,"-",IF(ISERROR((HLOOKUP($A$5,Prj_list!$O$6:$Z$7,2)*'2012 HR 배정표'!AU228)/HLOOKUP($A$5,Prj_list!$O$6:$Z$7,2))=TRUE,"-",(HLOOKUP($A$5,Prj_list!$O$6:$Z$7,2)*'2012 HR 배정표'!AU228)/HLOOKUP($A$5,Prj_list!$O$6:$Z$7,2)))</x:f>
        <x:v>-</x:v>
      </x:c>
      <x:c r="AQ230" s="45" t="str">
        <x:f>IF(ISBLANK('2012 HR 배정표'!AV228)=TRUE,"-",'2012 HR 배정표'!AV228)</x:f>
        <x:v>-</x:v>
      </x:c>
      <x:c r="AR230" s="46" t="str">
        <x:f>IF(ISBLANK('2012 HR 배정표'!AV228)=TRUE,"-",IF(ISERROR((HLOOKUP($A$5,Prj_list!$O$6:$Z$7,2)*'2012 HR 배정표'!AW228)/HLOOKUP($A$5,Prj_list!$O$6:$Z$7,2))=TRUE,"-",(HLOOKUP($A$5,Prj_list!$O$6:$Z$7,2)*'2012 HR 배정표'!AW228)/HLOOKUP($A$5,Prj_list!$O$6:$Z$7,2)))</x:f>
        <x:v>-</x:v>
      </x:c>
      <x:c r="AS230" s="45" t="str">
        <x:f>IF(ISBLANK('2012 HR 배정표'!AX228)=TRUE,"-",'2012 HR 배정표'!AX228)</x:f>
        <x:v>-</x:v>
      </x:c>
      <x:c r="AT230" s="46" t="str">
        <x:f>IF(ISBLANK('2012 HR 배정표'!AX228)=TRUE,"-",IF(ISERROR((HLOOKUP($A$5,Prj_list!$O$6:$Z$7,2)*'2012 HR 배정표'!AY228)/HLOOKUP($A$5,Prj_list!$O$6:$Z$7,2))=TRUE,"-",(HLOOKUP($A$5,Prj_list!$O$6:$Z$7,2)*'2012 HR 배정표'!AY228)/HLOOKUP($A$5,Prj_list!$O$6:$Z$7,2)))</x:f>
        <x:v>-</x:v>
      </x:c>
      <x:c r="AU230" s="45" t="str">
        <x:f>IF(ISBLANK('2012 HR 배정표'!AZ228)=TRUE,"-",'2012 HR 배정표'!AZ228)</x:f>
        <x:v>-</x:v>
      </x:c>
      <x:c r="AV230" s="46" t="str">
        <x:f>IF(ISBLANK('2012 HR 배정표'!AZ228)=TRUE,"-",IF(ISERROR((HLOOKUP($A$5,Prj_list!$O$6:$Z$7,2)*'2012 HR 배정표'!BA228)/HLOOKUP($A$5,Prj_list!$O$6:$Z$7,2))=TRUE,"-",(HLOOKUP($A$5,Prj_list!$O$6:$Z$7,2)*'2012 HR 배정표'!BA228)/HLOOKUP($A$5,Prj_list!$O$6:$Z$7,2)))</x:f>
        <x:v>-</x:v>
      </x:c>
      <x:c r="AW230" s="34" t="str">
        <x:f t="shared" si="8"/>
        <x:v/>
      </x:c>
      <x:c r="AX230" s="41">
        <x:f t="shared" si="7"/>
        <x:v>0</x:v>
      </x:c>
    </x:row>
    <x:row r="231" spans="1:50">
      <x:c r="A231" s="45" t="str">
        <x:f>IF(ISBLANK('2012 HR 배정표'!F229)=TRUE,"-",'2012 HR 배정표'!F229)</x:f>
        <x:v>-</x:v>
      </x:c>
      <x:c r="B231" s="46" t="str">
        <x:f>IF(ISBLANK('2012 HR 배정표'!F229)=TRUE,"-",IF(ISERROR((HLOOKUP($A$5,Prj_list!$O$6:$Z$7,2)*'2012 HR 배정표'!G229)/HLOOKUP($A$5,Prj_list!$O$6:$Z$7,2))=TRUE,"-",(HLOOKUP($A$5,Prj_list!$O$6:$Z$7,2)*'2012 HR 배정표'!G229)/HLOOKUP($A$5,Prj_list!$O$6:$Z$7,2)))</x:f>
        <x:v>-</x:v>
      </x:c>
      <x:c r="C231" s="45" t="str">
        <x:f>IF(ISBLANK('2012 HR 배정표'!H229)=TRUE,"-",'2012 HR 배정표'!H229)</x:f>
        <x:v>-</x:v>
      </x:c>
      <x:c r="D231" s="46" t="str">
        <x:f>IF(ISBLANK('2012 HR 배정표'!H229)=TRUE,"-",IF(ISERROR((HLOOKUP($A$5,Prj_list!$O$6:$Z$7,2)*'2012 HR 배정표'!I229)/HLOOKUP($A$5,Prj_list!$O$6:$Z$7,2))=TRUE,"-",(HLOOKUP($A$5,Prj_list!$O$6:$Z$7,2)*'2012 HR 배정표'!I229)/HLOOKUP($A$5,Prj_list!$O$6:$Z$7,2)))</x:f>
        <x:v>-</x:v>
      </x:c>
      <x:c r="E231" s="45" t="str">
        <x:f>IF(ISBLANK('2012 HR 배정표'!J229)=TRUE,"-",'2012 HR 배정표'!J229)</x:f>
        <x:v>-</x:v>
      </x:c>
      <x:c r="F231" s="46" t="str">
        <x:f>IF(ISBLANK('2012 HR 배정표'!J229)=TRUE,"-",IF(ISERROR((HLOOKUP($A$5,Prj_list!$O$6:$Z$7,2)*'2012 HR 배정표'!K229)/HLOOKUP($A$5,Prj_list!$O$6:$Z$7,2))=TRUE,"-",(HLOOKUP($A$5,Prj_list!$O$6:$Z$7,2)*'2012 HR 배정표'!K229)/HLOOKUP($A$5,Prj_list!$O$6:$Z$7,2)))</x:f>
        <x:v>-</x:v>
      </x:c>
      <x:c r="G231" s="45" t="str">
        <x:f>IF(ISBLANK('2012 HR 배정표'!L229)=TRUE,"-",'2012 HR 배정표'!L229)</x:f>
        <x:v>-</x:v>
      </x:c>
      <x:c r="H231" s="46" t="str">
        <x:f>IF(ISBLANK('2012 HR 배정표'!L229)=TRUE,"-",IF(ISERROR((HLOOKUP($A$5,Prj_list!$O$6:$Z$7,2)*'2012 HR 배정표'!M229)/HLOOKUP($A$5,Prj_list!$O$6:$Z$7,2))=TRUE,"-",(HLOOKUP($A$5,Prj_list!$O$6:$Z$7,2)*'2012 HR 배정표'!M229)/HLOOKUP($A$5,Prj_list!$O$6:$Z$7,2)))</x:f>
        <x:v>-</x:v>
      </x:c>
      <x:c r="I231" s="45" t="str">
        <x:f>IF(ISBLANK('2012 HR 배정표'!N229)=TRUE,"-",'2012 HR 배정표'!N229)</x:f>
        <x:v>-</x:v>
      </x:c>
      <x:c r="J231" s="46" t="str">
        <x:f>IF(ISBLANK('2012 HR 배정표'!N229)=TRUE,"-",IF(ISERROR((HLOOKUP($A$5,Prj_list!$O$6:$Z$7,2)*'2012 HR 배정표'!O229)/HLOOKUP($A$5,Prj_list!$O$6:$Z$7,2))=TRUE,"-",(HLOOKUP($A$5,Prj_list!$O$6:$Z$7,2)*'2012 HR 배정표'!O229)/HLOOKUP($A$5,Prj_list!$O$6:$Z$7,2)))</x:f>
        <x:v>-</x:v>
      </x:c>
      <x:c r="K231" s="45" t="str">
        <x:f>IF(ISBLANK('2012 HR 배정표'!P229)=TRUE,"-",'2012 HR 배정표'!P229)</x:f>
        <x:v>-</x:v>
      </x:c>
      <x:c r="L231" s="46" t="str">
        <x:f>IF(ISBLANK('2012 HR 배정표'!P229)=TRUE,"-",IF(ISERROR((HLOOKUP($A$5,Prj_list!$O$6:$Z$7,2)*'2012 HR 배정표'!Q229)/HLOOKUP($A$5,Prj_list!$O$6:$Z$7,2))=TRUE,"-",(HLOOKUP($A$5,Prj_list!$O$6:$Z$7,2)*'2012 HR 배정표'!Q229)/HLOOKUP($A$5,Prj_list!$O$6:$Z$7,2)))</x:f>
        <x:v>-</x:v>
      </x:c>
      <x:c r="M231" s="45" t="str">
        <x:f>IF(ISBLANK('2012 HR 배정표'!R229)=TRUE,"-",'2012 HR 배정표'!R229)</x:f>
        <x:v>-</x:v>
      </x:c>
      <x:c r="N231" s="46" t="str">
        <x:f>IF(ISBLANK('2012 HR 배정표'!R229)=TRUE,"-",IF(ISERROR((HLOOKUP($A$5,Prj_list!$O$6:$Z$7,2)*'2012 HR 배정표'!S229)/HLOOKUP($A$5,Prj_list!$O$6:$Z$7,2))=TRUE,"-",(HLOOKUP($A$5,Prj_list!$O$6:$Z$7,2)*'2012 HR 배정표'!S229)/HLOOKUP($A$5,Prj_list!$O$6:$Z$7,2)))</x:f>
        <x:v>-</x:v>
      </x:c>
      <x:c r="O231" s="45" t="str">
        <x:f>IF(ISBLANK('2012 HR 배정표'!T229)=TRUE,"-",'2012 HR 배정표'!T229)</x:f>
        <x:v>-</x:v>
      </x:c>
      <x:c r="P231" s="46" t="str">
        <x:f>IF(ISBLANK('2012 HR 배정표'!T229)=TRUE,"-",IF(ISERROR((HLOOKUP($A$5,Prj_list!$O$6:$Z$7,2)*'2012 HR 배정표'!U229)/HLOOKUP($A$5,Prj_list!$O$6:$Z$7,2))=TRUE,"-",(HLOOKUP($A$5,Prj_list!$O$6:$Z$7,2)*'2012 HR 배정표'!U229)/HLOOKUP($A$5,Prj_list!$O$6:$Z$7,2)))</x:f>
        <x:v>-</x:v>
      </x:c>
      <x:c r="Q231" s="45" t="str">
        <x:f>IF(ISBLANK('2012 HR 배정표'!V229)=TRUE,"-",'2012 HR 배정표'!V229)</x:f>
        <x:v>-</x:v>
      </x:c>
      <x:c r="R231" s="46" t="str">
        <x:f>IF(ISBLANK('2012 HR 배정표'!V229)=TRUE,"-",IF(ISERROR((HLOOKUP($A$5,Prj_list!$O$6:$Z$7,2)*'2012 HR 배정표'!W229)/HLOOKUP($A$5,Prj_list!$O$6:$Z$7,2))=TRUE,"-",(HLOOKUP($A$5,Prj_list!$O$6:$Z$7,2)*'2012 HR 배정표'!W229)/HLOOKUP($A$5,Prj_list!$O$6:$Z$7,2)))</x:f>
        <x:v>-</x:v>
      </x:c>
      <x:c r="S231" s="45" t="str">
        <x:f>IF(ISBLANK('2012 HR 배정표'!X229)=TRUE,"-",'2012 HR 배정표'!X229)</x:f>
        <x:v>-</x:v>
      </x:c>
      <x:c r="T231" s="46" t="str">
        <x:f>IF(ISBLANK('2012 HR 배정표'!X229)=TRUE,"-",IF(ISERROR((HLOOKUP($A$5,Prj_list!$O$6:$Z$7,2)*'2012 HR 배정표'!Y229)/HLOOKUP($A$5,Prj_list!$O$6:$Z$7,2))=TRUE,"-",(HLOOKUP($A$5,Prj_list!$O$6:$Z$7,2)*'2012 HR 배정표'!Y229)/HLOOKUP($A$5,Prj_list!$O$6:$Z$7,2)))</x:f>
        <x:v>-</x:v>
      </x:c>
      <x:c r="U231" s="45" t="str">
        <x:f>IF(ISBLANK('2012 HR 배정표'!Z229)=TRUE,"-",'2012 HR 배정표'!Z229)</x:f>
        <x:v>-</x:v>
      </x:c>
      <x:c r="V231" s="46" t="str">
        <x:f>IF(ISBLANK('2012 HR 배정표'!Z229)=TRUE,"-",IF(ISERROR((HLOOKUP($A$5,Prj_list!$O$6:$Z$7,2)*'2012 HR 배정표'!AA229)/HLOOKUP($A$5,Prj_list!$O$6:$Z$7,2))=TRUE,"-",(HLOOKUP($A$5,Prj_list!$O$6:$Z$7,2)*'2012 HR 배정표'!AA229)/HLOOKUP($A$5,Prj_list!$O$6:$Z$7,2)))</x:f>
        <x:v>-</x:v>
      </x:c>
      <x:c r="W231" s="45" t="str">
        <x:f>IF(ISBLANK('2012 HR 배정표'!AB229)=TRUE,"-",'2012 HR 배정표'!AB229)</x:f>
        <x:v>-</x:v>
      </x:c>
      <x:c r="X231" s="46" t="str">
        <x:f>IF(ISBLANK('2012 HR 배정표'!AB229)=TRUE,"-",IF(ISERROR((HLOOKUP($A$5,Prj_list!$O$6:$Z$7,2)*'2012 HR 배정표'!AC229)/HLOOKUP($A$5,Prj_list!$O$6:$Z$7,2))=TRUE,"-",(HLOOKUP($A$5,Prj_list!$O$6:$Z$7,2)*'2012 HR 배정표'!AC229)/HLOOKUP($A$5,Prj_list!$O$6:$Z$7,2)))</x:f>
        <x:v>-</x:v>
      </x:c>
      <x:c r="Y231" s="45" t="str">
        <x:f>IF(ISBLANK('2012 HR 배정표'!AD229)=TRUE,"-",'2012 HR 배정표'!AD229)</x:f>
        <x:v>-</x:v>
      </x:c>
      <x:c r="Z231" s="46" t="str">
        <x:f>IF(ISBLANK('2012 HR 배정표'!AD229)=TRUE,"-",IF(ISERROR((HLOOKUP($A$5,Prj_list!$O$6:$Z$7,2)*'2012 HR 배정표'!AE229)/HLOOKUP($A$5,Prj_list!$O$6:$Z$7,2))=TRUE,"-",(HLOOKUP($A$5,Prj_list!$O$6:$Z$7,2)*'2012 HR 배정표'!AE229)/HLOOKUP($A$5,Prj_list!$O$6:$Z$7,2)))</x:f>
        <x:v>-</x:v>
      </x:c>
      <x:c r="AA231" s="45" t="str">
        <x:f>IF(ISBLANK('2012 HR 배정표'!AF229)=TRUE,"-",'2012 HR 배정표'!AF229)</x:f>
        <x:v>-</x:v>
      </x:c>
      <x:c r="AB231" s="46" t="str">
        <x:f>IF(ISBLANK('2012 HR 배정표'!AF229)=TRUE,"-",IF(ISERROR((HLOOKUP($A$5,Prj_list!$O$6:$Z$7,2)*'2012 HR 배정표'!AG229)/HLOOKUP($A$5,Prj_list!$O$6:$Z$7,2))=TRUE,"-",(HLOOKUP($A$5,Prj_list!$O$6:$Z$7,2)*'2012 HR 배정표'!AG229)/HLOOKUP($A$5,Prj_list!$O$6:$Z$7,2)))</x:f>
        <x:v>-</x:v>
      </x:c>
      <x:c r="AC231" s="45" t="str">
        <x:f>IF(ISBLANK('2012 HR 배정표'!AH229)=TRUE,"-",'2012 HR 배정표'!AH229)</x:f>
        <x:v>-</x:v>
      </x:c>
      <x:c r="AD231" s="46" t="str">
        <x:f>IF(ISBLANK('2012 HR 배정표'!AH229)=TRUE,"-",IF(ISERROR((HLOOKUP($A$5,Prj_list!$O$6:$Z$7,2)*'2012 HR 배정표'!AI229)/HLOOKUP($A$5,Prj_list!$O$6:$Z$7,2))=TRUE,"-",(HLOOKUP($A$5,Prj_list!$O$6:$Z$7,2)*'2012 HR 배정표'!AI229)/HLOOKUP($A$5,Prj_list!$O$6:$Z$7,2)))</x:f>
        <x:v>-</x:v>
      </x:c>
      <x:c r="AE231" s="45" t="str">
        <x:f>IF(ISBLANK('2012 HR 배정표'!AJ229)=TRUE,"-",'2012 HR 배정표'!AJ229)</x:f>
        <x:v>-</x:v>
      </x:c>
      <x:c r="AF231" s="46" t="str">
        <x:f>IF(ISBLANK('2012 HR 배정표'!AJ229)=TRUE,"-",IF(ISERROR((HLOOKUP($A$5,Prj_list!$O$6:$Z$7,2)*'2012 HR 배정표'!AK229)/HLOOKUP($A$5,Prj_list!$O$6:$Z$7,2))=TRUE,"-",(HLOOKUP($A$5,Prj_list!$O$6:$Z$7,2)*'2012 HR 배정표'!AK229)/HLOOKUP($A$5,Prj_list!$O$6:$Z$7,2)))</x:f>
        <x:v>-</x:v>
      </x:c>
      <x:c r="AG231" s="45" t="str">
        <x:f>IF(ISBLANK('2012 HR 배정표'!AL229)=TRUE,"-",'2012 HR 배정표'!AL229)</x:f>
        <x:v>-</x:v>
      </x:c>
      <x:c r="AH231" s="46" t="str">
        <x:f>IF(ISBLANK('2012 HR 배정표'!AL229)=TRUE,"-",IF(ISERROR((HLOOKUP($A$5,Prj_list!$O$6:$Z$7,2)*'2012 HR 배정표'!AM229)/HLOOKUP($A$5,Prj_list!$O$6:$Z$7,2))=TRUE,"-",(HLOOKUP($A$5,Prj_list!$O$6:$Z$7,2)*'2012 HR 배정표'!AM229)/HLOOKUP($A$5,Prj_list!$O$6:$Z$7,2)))</x:f>
        <x:v>-</x:v>
      </x:c>
      <x:c r="AI231" s="45" t="str">
        <x:f>IF(ISBLANK('2012 HR 배정표'!AN229)=TRUE,"-",'2012 HR 배정표'!AN229)</x:f>
        <x:v>-</x:v>
      </x:c>
      <x:c r="AJ231" s="46" t="str">
        <x:f>IF(ISBLANK('2012 HR 배정표'!AN229)=TRUE,"-",IF(ISERROR((HLOOKUP($A$5,Prj_list!$O$6:$Z$7,2)*'2012 HR 배정표'!AO229)/HLOOKUP($A$5,Prj_list!$O$6:$Z$7,2))=TRUE,"-",(HLOOKUP($A$5,Prj_list!$O$6:$Z$7,2)*'2012 HR 배정표'!AO229)/HLOOKUP($A$5,Prj_list!$O$6:$Z$7,2)))</x:f>
        <x:v>-</x:v>
      </x:c>
      <x:c r="AK231" s="45" t="str">
        <x:f>IF(ISBLANK('2012 HR 배정표'!AP229)=TRUE,"-",'2012 HR 배정표'!AP229)</x:f>
        <x:v>-</x:v>
      </x:c>
      <x:c r="AL231" s="46" t="str">
        <x:f>IF(ISBLANK('2012 HR 배정표'!AP229)=TRUE,"-",IF(ISERROR((HLOOKUP($A$5,Prj_list!$O$6:$Z$7,2)*'2012 HR 배정표'!AQ229)/HLOOKUP($A$5,Prj_list!$O$6:$Z$7,2))=TRUE,"-",(HLOOKUP($A$5,Prj_list!$O$6:$Z$7,2)*'2012 HR 배정표'!AQ229)/HLOOKUP($A$5,Prj_list!$O$6:$Z$7,2)))</x:f>
        <x:v>-</x:v>
      </x:c>
      <x:c r="AM231" s="45" t="str">
        <x:f>IF(ISBLANK('2012 HR 배정표'!AR229)=TRUE,"-",'2012 HR 배정표'!AR229)</x:f>
        <x:v>-</x:v>
      </x:c>
      <x:c r="AN231" s="46" t="str">
        <x:f>IF(ISBLANK('2012 HR 배정표'!AR229)=TRUE,"-",IF(ISERROR((HLOOKUP($A$5,Prj_list!$O$6:$Z$7,2)*'2012 HR 배정표'!AS229)/HLOOKUP($A$5,Prj_list!$O$6:$Z$7,2))=TRUE,"-",(HLOOKUP($A$5,Prj_list!$O$6:$Z$7,2)*'2012 HR 배정표'!AS229)/HLOOKUP($A$5,Prj_list!$O$6:$Z$7,2)))</x:f>
        <x:v>-</x:v>
      </x:c>
      <x:c r="AO231" s="45" t="str">
        <x:f>IF(ISBLANK('2012 HR 배정표'!AT229)=TRUE,"-",'2012 HR 배정표'!AT229)</x:f>
        <x:v>-</x:v>
      </x:c>
      <x:c r="AP231" s="46" t="str">
        <x:f>IF(ISBLANK('2012 HR 배정표'!AT229)=TRUE,"-",IF(ISERROR((HLOOKUP($A$5,Prj_list!$O$6:$Z$7,2)*'2012 HR 배정표'!AU229)/HLOOKUP($A$5,Prj_list!$O$6:$Z$7,2))=TRUE,"-",(HLOOKUP($A$5,Prj_list!$O$6:$Z$7,2)*'2012 HR 배정표'!AU229)/HLOOKUP($A$5,Prj_list!$O$6:$Z$7,2)))</x:f>
        <x:v>-</x:v>
      </x:c>
      <x:c r="AQ231" s="45" t="str">
        <x:f>IF(ISBLANK('2012 HR 배정표'!AV229)=TRUE,"-",'2012 HR 배정표'!AV229)</x:f>
        <x:v>-</x:v>
      </x:c>
      <x:c r="AR231" s="46" t="str">
        <x:f>IF(ISBLANK('2012 HR 배정표'!AV229)=TRUE,"-",IF(ISERROR((HLOOKUP($A$5,Prj_list!$O$6:$Z$7,2)*'2012 HR 배정표'!AW229)/HLOOKUP($A$5,Prj_list!$O$6:$Z$7,2))=TRUE,"-",(HLOOKUP($A$5,Prj_list!$O$6:$Z$7,2)*'2012 HR 배정표'!AW229)/HLOOKUP($A$5,Prj_list!$O$6:$Z$7,2)))</x:f>
        <x:v>-</x:v>
      </x:c>
      <x:c r="AS231" s="45" t="str">
        <x:f>IF(ISBLANK('2012 HR 배정표'!AX229)=TRUE,"-",'2012 HR 배정표'!AX229)</x:f>
        <x:v>-</x:v>
      </x:c>
      <x:c r="AT231" s="46" t="str">
        <x:f>IF(ISBLANK('2012 HR 배정표'!AX229)=TRUE,"-",IF(ISERROR((HLOOKUP($A$5,Prj_list!$O$6:$Z$7,2)*'2012 HR 배정표'!AY229)/HLOOKUP($A$5,Prj_list!$O$6:$Z$7,2))=TRUE,"-",(HLOOKUP($A$5,Prj_list!$O$6:$Z$7,2)*'2012 HR 배정표'!AY229)/HLOOKUP($A$5,Prj_list!$O$6:$Z$7,2)))</x:f>
        <x:v>-</x:v>
      </x:c>
      <x:c r="AU231" s="45" t="str">
        <x:f>IF(ISBLANK('2012 HR 배정표'!AZ229)=TRUE,"-",'2012 HR 배정표'!AZ229)</x:f>
        <x:v>-</x:v>
      </x:c>
      <x:c r="AV231" s="46" t="str">
        <x:f>IF(ISBLANK('2012 HR 배정표'!AZ229)=TRUE,"-",IF(ISERROR((HLOOKUP($A$5,Prj_list!$O$6:$Z$7,2)*'2012 HR 배정표'!BA229)/HLOOKUP($A$5,Prj_list!$O$6:$Z$7,2))=TRUE,"-",(HLOOKUP($A$5,Prj_list!$O$6:$Z$7,2)*'2012 HR 배정표'!BA229)/HLOOKUP($A$5,Prj_list!$O$6:$Z$7,2)))</x:f>
        <x:v>-</x:v>
      </x:c>
      <x:c r="AW231" s="34" t="str">
        <x:f t="shared" si="8"/>
        <x:v/>
      </x:c>
      <x:c r="AX231" s="41">
        <x:f t="shared" si="7"/>
        <x:v>0</x:v>
      </x:c>
    </x:row>
    <x:row r="232" spans="1:50">
      <x:c r="A232" s="45" t="str">
        <x:f>IF(ISBLANK('2012 HR 배정표'!F230)=TRUE,"-",'2012 HR 배정표'!F230)</x:f>
        <x:v>-</x:v>
      </x:c>
      <x:c r="B232" s="46" t="str">
        <x:f>IF(ISBLANK('2012 HR 배정표'!F230)=TRUE,"-",IF(ISERROR((HLOOKUP($A$5,Prj_list!$O$6:$Z$7,2)*'2012 HR 배정표'!G230)/HLOOKUP($A$5,Prj_list!$O$6:$Z$7,2))=TRUE,"-",(HLOOKUP($A$5,Prj_list!$O$6:$Z$7,2)*'2012 HR 배정표'!G230)/HLOOKUP($A$5,Prj_list!$O$6:$Z$7,2)))</x:f>
        <x:v>-</x:v>
      </x:c>
      <x:c r="C232" s="45" t="str">
        <x:f>IF(ISBLANK('2012 HR 배정표'!H230)=TRUE,"-",'2012 HR 배정표'!H230)</x:f>
        <x:v>-</x:v>
      </x:c>
      <x:c r="D232" s="46" t="str">
        <x:f>IF(ISBLANK('2012 HR 배정표'!H230)=TRUE,"-",IF(ISERROR((HLOOKUP($A$5,Prj_list!$O$6:$Z$7,2)*'2012 HR 배정표'!I230)/HLOOKUP($A$5,Prj_list!$O$6:$Z$7,2))=TRUE,"-",(HLOOKUP($A$5,Prj_list!$O$6:$Z$7,2)*'2012 HR 배정표'!I230)/HLOOKUP($A$5,Prj_list!$O$6:$Z$7,2)))</x:f>
        <x:v>-</x:v>
      </x:c>
      <x:c r="E232" s="45" t="str">
        <x:f>IF(ISBLANK('2012 HR 배정표'!J230)=TRUE,"-",'2012 HR 배정표'!J230)</x:f>
        <x:v>-</x:v>
      </x:c>
      <x:c r="F232" s="46" t="str">
        <x:f>IF(ISBLANK('2012 HR 배정표'!J230)=TRUE,"-",IF(ISERROR((HLOOKUP($A$5,Prj_list!$O$6:$Z$7,2)*'2012 HR 배정표'!K230)/HLOOKUP($A$5,Prj_list!$O$6:$Z$7,2))=TRUE,"-",(HLOOKUP($A$5,Prj_list!$O$6:$Z$7,2)*'2012 HR 배정표'!K230)/HLOOKUP($A$5,Prj_list!$O$6:$Z$7,2)))</x:f>
        <x:v>-</x:v>
      </x:c>
      <x:c r="G232" s="45" t="str">
        <x:f>IF(ISBLANK('2012 HR 배정표'!L230)=TRUE,"-",'2012 HR 배정표'!L230)</x:f>
        <x:v>-</x:v>
      </x:c>
      <x:c r="H232" s="46" t="str">
        <x:f>IF(ISBLANK('2012 HR 배정표'!L230)=TRUE,"-",IF(ISERROR((HLOOKUP($A$5,Prj_list!$O$6:$Z$7,2)*'2012 HR 배정표'!M230)/HLOOKUP($A$5,Prj_list!$O$6:$Z$7,2))=TRUE,"-",(HLOOKUP($A$5,Prj_list!$O$6:$Z$7,2)*'2012 HR 배정표'!M230)/HLOOKUP($A$5,Prj_list!$O$6:$Z$7,2)))</x:f>
        <x:v>-</x:v>
      </x:c>
      <x:c r="I232" s="45" t="str">
        <x:f>IF(ISBLANK('2012 HR 배정표'!N230)=TRUE,"-",'2012 HR 배정표'!N230)</x:f>
        <x:v>-</x:v>
      </x:c>
      <x:c r="J232" s="46" t="str">
        <x:f>IF(ISBLANK('2012 HR 배정표'!N230)=TRUE,"-",IF(ISERROR((HLOOKUP($A$5,Prj_list!$O$6:$Z$7,2)*'2012 HR 배정표'!O230)/HLOOKUP($A$5,Prj_list!$O$6:$Z$7,2))=TRUE,"-",(HLOOKUP($A$5,Prj_list!$O$6:$Z$7,2)*'2012 HR 배정표'!O230)/HLOOKUP($A$5,Prj_list!$O$6:$Z$7,2)))</x:f>
        <x:v>-</x:v>
      </x:c>
      <x:c r="K232" s="45" t="str">
        <x:f>IF(ISBLANK('2012 HR 배정표'!P230)=TRUE,"-",'2012 HR 배정표'!P230)</x:f>
        <x:v>-</x:v>
      </x:c>
      <x:c r="L232" s="46" t="str">
        <x:f>IF(ISBLANK('2012 HR 배정표'!P230)=TRUE,"-",IF(ISERROR((HLOOKUP($A$5,Prj_list!$O$6:$Z$7,2)*'2012 HR 배정표'!Q230)/HLOOKUP($A$5,Prj_list!$O$6:$Z$7,2))=TRUE,"-",(HLOOKUP($A$5,Prj_list!$O$6:$Z$7,2)*'2012 HR 배정표'!Q230)/HLOOKUP($A$5,Prj_list!$O$6:$Z$7,2)))</x:f>
        <x:v>-</x:v>
      </x:c>
      <x:c r="M232" s="45" t="str">
        <x:f>IF(ISBLANK('2012 HR 배정표'!R230)=TRUE,"-",'2012 HR 배정표'!R230)</x:f>
        <x:v>-</x:v>
      </x:c>
      <x:c r="N232" s="46" t="str">
        <x:f>IF(ISBLANK('2012 HR 배정표'!R230)=TRUE,"-",IF(ISERROR((HLOOKUP($A$5,Prj_list!$O$6:$Z$7,2)*'2012 HR 배정표'!S230)/HLOOKUP($A$5,Prj_list!$O$6:$Z$7,2))=TRUE,"-",(HLOOKUP($A$5,Prj_list!$O$6:$Z$7,2)*'2012 HR 배정표'!S230)/HLOOKUP($A$5,Prj_list!$O$6:$Z$7,2)))</x:f>
        <x:v>-</x:v>
      </x:c>
      <x:c r="O232" s="45" t="str">
        <x:f>IF(ISBLANK('2012 HR 배정표'!T230)=TRUE,"-",'2012 HR 배정표'!T230)</x:f>
        <x:v>-</x:v>
      </x:c>
      <x:c r="P232" s="46" t="str">
        <x:f>IF(ISBLANK('2012 HR 배정표'!T230)=TRUE,"-",IF(ISERROR((HLOOKUP($A$5,Prj_list!$O$6:$Z$7,2)*'2012 HR 배정표'!U230)/HLOOKUP($A$5,Prj_list!$O$6:$Z$7,2))=TRUE,"-",(HLOOKUP($A$5,Prj_list!$O$6:$Z$7,2)*'2012 HR 배정표'!U230)/HLOOKUP($A$5,Prj_list!$O$6:$Z$7,2)))</x:f>
        <x:v>-</x:v>
      </x:c>
      <x:c r="Q232" s="45" t="str">
        <x:f>IF(ISBLANK('2012 HR 배정표'!V230)=TRUE,"-",'2012 HR 배정표'!V230)</x:f>
        <x:v>-</x:v>
      </x:c>
      <x:c r="R232" s="46" t="str">
        <x:f>IF(ISBLANK('2012 HR 배정표'!V230)=TRUE,"-",IF(ISERROR((HLOOKUP($A$5,Prj_list!$O$6:$Z$7,2)*'2012 HR 배정표'!W230)/HLOOKUP($A$5,Prj_list!$O$6:$Z$7,2))=TRUE,"-",(HLOOKUP($A$5,Prj_list!$O$6:$Z$7,2)*'2012 HR 배정표'!W230)/HLOOKUP($A$5,Prj_list!$O$6:$Z$7,2)))</x:f>
        <x:v>-</x:v>
      </x:c>
      <x:c r="S232" s="45" t="str">
        <x:f>IF(ISBLANK('2012 HR 배정표'!X230)=TRUE,"-",'2012 HR 배정표'!X230)</x:f>
        <x:v>-</x:v>
      </x:c>
      <x:c r="T232" s="46" t="str">
        <x:f>IF(ISBLANK('2012 HR 배정표'!X230)=TRUE,"-",IF(ISERROR((HLOOKUP($A$5,Prj_list!$O$6:$Z$7,2)*'2012 HR 배정표'!Y230)/HLOOKUP($A$5,Prj_list!$O$6:$Z$7,2))=TRUE,"-",(HLOOKUP($A$5,Prj_list!$O$6:$Z$7,2)*'2012 HR 배정표'!Y230)/HLOOKUP($A$5,Prj_list!$O$6:$Z$7,2)))</x:f>
        <x:v>-</x:v>
      </x:c>
      <x:c r="U232" s="45" t="str">
        <x:f>IF(ISBLANK('2012 HR 배정표'!Z230)=TRUE,"-",'2012 HR 배정표'!Z230)</x:f>
        <x:v>-</x:v>
      </x:c>
      <x:c r="V232" s="46" t="str">
        <x:f>IF(ISBLANK('2012 HR 배정표'!Z230)=TRUE,"-",IF(ISERROR((HLOOKUP($A$5,Prj_list!$O$6:$Z$7,2)*'2012 HR 배정표'!AA230)/HLOOKUP($A$5,Prj_list!$O$6:$Z$7,2))=TRUE,"-",(HLOOKUP($A$5,Prj_list!$O$6:$Z$7,2)*'2012 HR 배정표'!AA230)/HLOOKUP($A$5,Prj_list!$O$6:$Z$7,2)))</x:f>
        <x:v>-</x:v>
      </x:c>
      <x:c r="W232" s="45" t="str">
        <x:f>IF(ISBLANK('2012 HR 배정표'!AB230)=TRUE,"-",'2012 HR 배정표'!AB230)</x:f>
        <x:v>-</x:v>
      </x:c>
      <x:c r="X232" s="46" t="str">
        <x:f>IF(ISBLANK('2012 HR 배정표'!AB230)=TRUE,"-",IF(ISERROR((HLOOKUP($A$5,Prj_list!$O$6:$Z$7,2)*'2012 HR 배정표'!AC230)/HLOOKUP($A$5,Prj_list!$O$6:$Z$7,2))=TRUE,"-",(HLOOKUP($A$5,Prj_list!$O$6:$Z$7,2)*'2012 HR 배정표'!AC230)/HLOOKUP($A$5,Prj_list!$O$6:$Z$7,2)))</x:f>
        <x:v>-</x:v>
      </x:c>
      <x:c r="Y232" s="45" t="str">
        <x:f>IF(ISBLANK('2012 HR 배정표'!AD230)=TRUE,"-",'2012 HR 배정표'!AD230)</x:f>
        <x:v>-</x:v>
      </x:c>
      <x:c r="Z232" s="46" t="str">
        <x:f>IF(ISBLANK('2012 HR 배정표'!AD230)=TRUE,"-",IF(ISERROR((HLOOKUP($A$5,Prj_list!$O$6:$Z$7,2)*'2012 HR 배정표'!AE230)/HLOOKUP($A$5,Prj_list!$O$6:$Z$7,2))=TRUE,"-",(HLOOKUP($A$5,Prj_list!$O$6:$Z$7,2)*'2012 HR 배정표'!AE230)/HLOOKUP($A$5,Prj_list!$O$6:$Z$7,2)))</x:f>
        <x:v>-</x:v>
      </x:c>
      <x:c r="AA232" s="45" t="str">
        <x:f>IF(ISBLANK('2012 HR 배정표'!AF230)=TRUE,"-",'2012 HR 배정표'!AF230)</x:f>
        <x:v>-</x:v>
      </x:c>
      <x:c r="AB232" s="46" t="str">
        <x:f>IF(ISBLANK('2012 HR 배정표'!AF230)=TRUE,"-",IF(ISERROR((HLOOKUP($A$5,Prj_list!$O$6:$Z$7,2)*'2012 HR 배정표'!AG230)/HLOOKUP($A$5,Prj_list!$O$6:$Z$7,2))=TRUE,"-",(HLOOKUP($A$5,Prj_list!$O$6:$Z$7,2)*'2012 HR 배정표'!AG230)/HLOOKUP($A$5,Prj_list!$O$6:$Z$7,2)))</x:f>
        <x:v>-</x:v>
      </x:c>
      <x:c r="AC232" s="45" t="str">
        <x:f>IF(ISBLANK('2012 HR 배정표'!AH230)=TRUE,"-",'2012 HR 배정표'!AH230)</x:f>
        <x:v>-</x:v>
      </x:c>
      <x:c r="AD232" s="46" t="str">
        <x:f>IF(ISBLANK('2012 HR 배정표'!AH230)=TRUE,"-",IF(ISERROR((HLOOKUP($A$5,Prj_list!$O$6:$Z$7,2)*'2012 HR 배정표'!AI230)/HLOOKUP($A$5,Prj_list!$O$6:$Z$7,2))=TRUE,"-",(HLOOKUP($A$5,Prj_list!$O$6:$Z$7,2)*'2012 HR 배정표'!AI230)/HLOOKUP($A$5,Prj_list!$O$6:$Z$7,2)))</x:f>
        <x:v>-</x:v>
      </x:c>
      <x:c r="AE232" s="45" t="str">
        <x:f>IF(ISBLANK('2012 HR 배정표'!AJ230)=TRUE,"-",'2012 HR 배정표'!AJ230)</x:f>
        <x:v>-</x:v>
      </x:c>
      <x:c r="AF232" s="46" t="str">
        <x:f>IF(ISBLANK('2012 HR 배정표'!AJ230)=TRUE,"-",IF(ISERROR((HLOOKUP($A$5,Prj_list!$O$6:$Z$7,2)*'2012 HR 배정표'!AK230)/HLOOKUP($A$5,Prj_list!$O$6:$Z$7,2))=TRUE,"-",(HLOOKUP($A$5,Prj_list!$O$6:$Z$7,2)*'2012 HR 배정표'!AK230)/HLOOKUP($A$5,Prj_list!$O$6:$Z$7,2)))</x:f>
        <x:v>-</x:v>
      </x:c>
      <x:c r="AG232" s="45" t="str">
        <x:f>IF(ISBLANK('2012 HR 배정표'!AL230)=TRUE,"-",'2012 HR 배정표'!AL230)</x:f>
        <x:v>-</x:v>
      </x:c>
      <x:c r="AH232" s="46" t="str">
        <x:f>IF(ISBLANK('2012 HR 배정표'!AL230)=TRUE,"-",IF(ISERROR((HLOOKUP($A$5,Prj_list!$O$6:$Z$7,2)*'2012 HR 배정표'!AM230)/HLOOKUP($A$5,Prj_list!$O$6:$Z$7,2))=TRUE,"-",(HLOOKUP($A$5,Prj_list!$O$6:$Z$7,2)*'2012 HR 배정표'!AM230)/HLOOKUP($A$5,Prj_list!$O$6:$Z$7,2)))</x:f>
        <x:v>-</x:v>
      </x:c>
      <x:c r="AI232" s="45" t="str">
        <x:f>IF(ISBLANK('2012 HR 배정표'!AN230)=TRUE,"-",'2012 HR 배정표'!AN230)</x:f>
        <x:v>-</x:v>
      </x:c>
      <x:c r="AJ232" s="46" t="str">
        <x:f>IF(ISBLANK('2012 HR 배정표'!AN230)=TRUE,"-",IF(ISERROR((HLOOKUP($A$5,Prj_list!$O$6:$Z$7,2)*'2012 HR 배정표'!AO230)/HLOOKUP($A$5,Prj_list!$O$6:$Z$7,2))=TRUE,"-",(HLOOKUP($A$5,Prj_list!$O$6:$Z$7,2)*'2012 HR 배정표'!AO230)/HLOOKUP($A$5,Prj_list!$O$6:$Z$7,2)))</x:f>
        <x:v>-</x:v>
      </x:c>
      <x:c r="AK232" s="45" t="str">
        <x:f>IF(ISBLANK('2012 HR 배정표'!AP230)=TRUE,"-",'2012 HR 배정표'!AP230)</x:f>
        <x:v>-</x:v>
      </x:c>
      <x:c r="AL232" s="46" t="str">
        <x:f>IF(ISBLANK('2012 HR 배정표'!AP230)=TRUE,"-",IF(ISERROR((HLOOKUP($A$5,Prj_list!$O$6:$Z$7,2)*'2012 HR 배정표'!AQ230)/HLOOKUP($A$5,Prj_list!$O$6:$Z$7,2))=TRUE,"-",(HLOOKUP($A$5,Prj_list!$O$6:$Z$7,2)*'2012 HR 배정표'!AQ230)/HLOOKUP($A$5,Prj_list!$O$6:$Z$7,2)))</x:f>
        <x:v>-</x:v>
      </x:c>
      <x:c r="AM232" s="45" t="str">
        <x:f>IF(ISBLANK('2012 HR 배정표'!AR230)=TRUE,"-",'2012 HR 배정표'!AR230)</x:f>
        <x:v>-</x:v>
      </x:c>
      <x:c r="AN232" s="46" t="str">
        <x:f>IF(ISBLANK('2012 HR 배정표'!AR230)=TRUE,"-",IF(ISERROR((HLOOKUP($A$5,Prj_list!$O$6:$Z$7,2)*'2012 HR 배정표'!AS230)/HLOOKUP($A$5,Prj_list!$O$6:$Z$7,2))=TRUE,"-",(HLOOKUP($A$5,Prj_list!$O$6:$Z$7,2)*'2012 HR 배정표'!AS230)/HLOOKUP($A$5,Prj_list!$O$6:$Z$7,2)))</x:f>
        <x:v>-</x:v>
      </x:c>
      <x:c r="AO232" s="45" t="str">
        <x:f>IF(ISBLANK('2012 HR 배정표'!AT230)=TRUE,"-",'2012 HR 배정표'!AT230)</x:f>
        <x:v>-</x:v>
      </x:c>
      <x:c r="AP232" s="46" t="str">
        <x:f>IF(ISBLANK('2012 HR 배정표'!AT230)=TRUE,"-",IF(ISERROR((HLOOKUP($A$5,Prj_list!$O$6:$Z$7,2)*'2012 HR 배정표'!AU230)/HLOOKUP($A$5,Prj_list!$O$6:$Z$7,2))=TRUE,"-",(HLOOKUP($A$5,Prj_list!$O$6:$Z$7,2)*'2012 HR 배정표'!AU230)/HLOOKUP($A$5,Prj_list!$O$6:$Z$7,2)))</x:f>
        <x:v>-</x:v>
      </x:c>
      <x:c r="AQ232" s="45" t="str">
        <x:f>IF(ISBLANK('2012 HR 배정표'!AV230)=TRUE,"-",'2012 HR 배정표'!AV230)</x:f>
        <x:v>-</x:v>
      </x:c>
      <x:c r="AR232" s="46" t="str">
        <x:f>IF(ISBLANK('2012 HR 배정표'!AV230)=TRUE,"-",IF(ISERROR((HLOOKUP($A$5,Prj_list!$O$6:$Z$7,2)*'2012 HR 배정표'!AW230)/HLOOKUP($A$5,Prj_list!$O$6:$Z$7,2))=TRUE,"-",(HLOOKUP($A$5,Prj_list!$O$6:$Z$7,2)*'2012 HR 배정표'!AW230)/HLOOKUP($A$5,Prj_list!$O$6:$Z$7,2)))</x:f>
        <x:v>-</x:v>
      </x:c>
      <x:c r="AS232" s="45" t="str">
        <x:f>IF(ISBLANK('2012 HR 배정표'!AX230)=TRUE,"-",'2012 HR 배정표'!AX230)</x:f>
        <x:v>-</x:v>
      </x:c>
      <x:c r="AT232" s="46" t="str">
        <x:f>IF(ISBLANK('2012 HR 배정표'!AX230)=TRUE,"-",IF(ISERROR((HLOOKUP($A$5,Prj_list!$O$6:$Z$7,2)*'2012 HR 배정표'!AY230)/HLOOKUP($A$5,Prj_list!$O$6:$Z$7,2))=TRUE,"-",(HLOOKUP($A$5,Prj_list!$O$6:$Z$7,2)*'2012 HR 배정표'!AY230)/HLOOKUP($A$5,Prj_list!$O$6:$Z$7,2)))</x:f>
        <x:v>-</x:v>
      </x:c>
      <x:c r="AU232" s="45" t="str">
        <x:f>IF(ISBLANK('2012 HR 배정표'!AZ230)=TRUE,"-",'2012 HR 배정표'!AZ230)</x:f>
        <x:v>-</x:v>
      </x:c>
      <x:c r="AV232" s="46" t="str">
        <x:f>IF(ISBLANK('2012 HR 배정표'!AZ230)=TRUE,"-",IF(ISERROR((HLOOKUP($A$5,Prj_list!$O$6:$Z$7,2)*'2012 HR 배정표'!BA230)/HLOOKUP($A$5,Prj_list!$O$6:$Z$7,2))=TRUE,"-",(HLOOKUP($A$5,Prj_list!$O$6:$Z$7,2)*'2012 HR 배정표'!BA230)/HLOOKUP($A$5,Prj_list!$O$6:$Z$7,2)))</x:f>
        <x:v>-</x:v>
      </x:c>
      <x:c r="AW232" s="34" t="str">
        <x:f t="shared" si="8"/>
        <x:v/>
      </x:c>
      <x:c r="AX232" s="41">
        <x:f t="shared" si="7"/>
        <x:v>0</x:v>
      </x:c>
    </x:row>
    <x:row r="233" spans="1:50">
      <x:c r="A233" s="45" t="str">
        <x:f>IF(ISBLANK('2012 HR 배정표'!F231)=TRUE,"-",'2012 HR 배정표'!F231)</x:f>
        <x:v>-</x:v>
      </x:c>
      <x:c r="B233" s="46" t="str">
        <x:f>IF(ISBLANK('2012 HR 배정표'!F231)=TRUE,"-",IF(ISERROR((HLOOKUP($A$5,Prj_list!$O$6:$Z$7,2)*'2012 HR 배정표'!G231)/HLOOKUP($A$5,Prj_list!$O$6:$Z$7,2))=TRUE,"-",(HLOOKUP($A$5,Prj_list!$O$6:$Z$7,2)*'2012 HR 배정표'!G231)/HLOOKUP($A$5,Prj_list!$O$6:$Z$7,2)))</x:f>
        <x:v>-</x:v>
      </x:c>
      <x:c r="C233" s="45" t="str">
        <x:f>IF(ISBLANK('2012 HR 배정표'!H231)=TRUE,"-",'2012 HR 배정표'!H231)</x:f>
        <x:v>-</x:v>
      </x:c>
      <x:c r="D233" s="46" t="str">
        <x:f>IF(ISBLANK('2012 HR 배정표'!H231)=TRUE,"-",IF(ISERROR((HLOOKUP($A$5,Prj_list!$O$6:$Z$7,2)*'2012 HR 배정표'!I231)/HLOOKUP($A$5,Prj_list!$O$6:$Z$7,2))=TRUE,"-",(HLOOKUP($A$5,Prj_list!$O$6:$Z$7,2)*'2012 HR 배정표'!I231)/HLOOKUP($A$5,Prj_list!$O$6:$Z$7,2)))</x:f>
        <x:v>-</x:v>
      </x:c>
      <x:c r="E233" s="45" t="str">
        <x:f>IF(ISBLANK('2012 HR 배정표'!J231)=TRUE,"-",'2012 HR 배정표'!J231)</x:f>
        <x:v>-</x:v>
      </x:c>
      <x:c r="F233" s="46" t="str">
        <x:f>IF(ISBLANK('2012 HR 배정표'!J231)=TRUE,"-",IF(ISERROR((HLOOKUP($A$5,Prj_list!$O$6:$Z$7,2)*'2012 HR 배정표'!K231)/HLOOKUP($A$5,Prj_list!$O$6:$Z$7,2))=TRUE,"-",(HLOOKUP($A$5,Prj_list!$O$6:$Z$7,2)*'2012 HR 배정표'!K231)/HLOOKUP($A$5,Prj_list!$O$6:$Z$7,2)))</x:f>
        <x:v>-</x:v>
      </x:c>
      <x:c r="G233" s="45" t="str">
        <x:f>IF(ISBLANK('2012 HR 배정표'!L231)=TRUE,"-",'2012 HR 배정표'!L231)</x:f>
        <x:v>-</x:v>
      </x:c>
      <x:c r="H233" s="46" t="str">
        <x:f>IF(ISBLANK('2012 HR 배정표'!L231)=TRUE,"-",IF(ISERROR((HLOOKUP($A$5,Prj_list!$O$6:$Z$7,2)*'2012 HR 배정표'!M231)/HLOOKUP($A$5,Prj_list!$O$6:$Z$7,2))=TRUE,"-",(HLOOKUP($A$5,Prj_list!$O$6:$Z$7,2)*'2012 HR 배정표'!M231)/HLOOKUP($A$5,Prj_list!$O$6:$Z$7,2)))</x:f>
        <x:v>-</x:v>
      </x:c>
      <x:c r="I233" s="45" t="str">
        <x:f>IF(ISBLANK('2012 HR 배정표'!N231)=TRUE,"-",'2012 HR 배정표'!N231)</x:f>
        <x:v>-</x:v>
      </x:c>
      <x:c r="J233" s="46" t="str">
        <x:f>IF(ISBLANK('2012 HR 배정표'!N231)=TRUE,"-",IF(ISERROR((HLOOKUP($A$5,Prj_list!$O$6:$Z$7,2)*'2012 HR 배정표'!O231)/HLOOKUP($A$5,Prj_list!$O$6:$Z$7,2))=TRUE,"-",(HLOOKUP($A$5,Prj_list!$O$6:$Z$7,2)*'2012 HR 배정표'!O231)/HLOOKUP($A$5,Prj_list!$O$6:$Z$7,2)))</x:f>
        <x:v>-</x:v>
      </x:c>
      <x:c r="K233" s="45" t="str">
        <x:f>IF(ISBLANK('2012 HR 배정표'!P231)=TRUE,"-",'2012 HR 배정표'!P231)</x:f>
        <x:v>-</x:v>
      </x:c>
      <x:c r="L233" s="46" t="str">
        <x:f>IF(ISBLANK('2012 HR 배정표'!P231)=TRUE,"-",IF(ISERROR((HLOOKUP($A$5,Prj_list!$O$6:$Z$7,2)*'2012 HR 배정표'!Q231)/HLOOKUP($A$5,Prj_list!$O$6:$Z$7,2))=TRUE,"-",(HLOOKUP($A$5,Prj_list!$O$6:$Z$7,2)*'2012 HR 배정표'!Q231)/HLOOKUP($A$5,Prj_list!$O$6:$Z$7,2)))</x:f>
        <x:v>-</x:v>
      </x:c>
      <x:c r="M233" s="45" t="str">
        <x:f>IF(ISBLANK('2012 HR 배정표'!R231)=TRUE,"-",'2012 HR 배정표'!R231)</x:f>
        <x:v>-</x:v>
      </x:c>
      <x:c r="N233" s="46" t="str">
        <x:f>IF(ISBLANK('2012 HR 배정표'!R231)=TRUE,"-",IF(ISERROR((HLOOKUP($A$5,Prj_list!$O$6:$Z$7,2)*'2012 HR 배정표'!S231)/HLOOKUP($A$5,Prj_list!$O$6:$Z$7,2))=TRUE,"-",(HLOOKUP($A$5,Prj_list!$O$6:$Z$7,2)*'2012 HR 배정표'!S231)/HLOOKUP($A$5,Prj_list!$O$6:$Z$7,2)))</x:f>
        <x:v>-</x:v>
      </x:c>
      <x:c r="O233" s="45" t="str">
        <x:f>IF(ISBLANK('2012 HR 배정표'!T231)=TRUE,"-",'2012 HR 배정표'!T231)</x:f>
        <x:v>-</x:v>
      </x:c>
      <x:c r="P233" s="46" t="str">
        <x:f>IF(ISBLANK('2012 HR 배정표'!T231)=TRUE,"-",IF(ISERROR((HLOOKUP($A$5,Prj_list!$O$6:$Z$7,2)*'2012 HR 배정표'!U231)/HLOOKUP($A$5,Prj_list!$O$6:$Z$7,2))=TRUE,"-",(HLOOKUP($A$5,Prj_list!$O$6:$Z$7,2)*'2012 HR 배정표'!U231)/HLOOKUP($A$5,Prj_list!$O$6:$Z$7,2)))</x:f>
        <x:v>-</x:v>
      </x:c>
      <x:c r="Q233" s="45" t="str">
        <x:f>IF(ISBLANK('2012 HR 배정표'!V231)=TRUE,"-",'2012 HR 배정표'!V231)</x:f>
        <x:v>-</x:v>
      </x:c>
      <x:c r="R233" s="46" t="str">
        <x:f>IF(ISBLANK('2012 HR 배정표'!V231)=TRUE,"-",IF(ISERROR((HLOOKUP($A$5,Prj_list!$O$6:$Z$7,2)*'2012 HR 배정표'!W231)/HLOOKUP($A$5,Prj_list!$O$6:$Z$7,2))=TRUE,"-",(HLOOKUP($A$5,Prj_list!$O$6:$Z$7,2)*'2012 HR 배정표'!W231)/HLOOKUP($A$5,Prj_list!$O$6:$Z$7,2)))</x:f>
        <x:v>-</x:v>
      </x:c>
      <x:c r="S233" s="45" t="str">
        <x:f>IF(ISBLANK('2012 HR 배정표'!X231)=TRUE,"-",'2012 HR 배정표'!X231)</x:f>
        <x:v>-</x:v>
      </x:c>
      <x:c r="T233" s="46" t="str">
        <x:f>IF(ISBLANK('2012 HR 배정표'!X231)=TRUE,"-",IF(ISERROR((HLOOKUP($A$5,Prj_list!$O$6:$Z$7,2)*'2012 HR 배정표'!Y231)/HLOOKUP($A$5,Prj_list!$O$6:$Z$7,2))=TRUE,"-",(HLOOKUP($A$5,Prj_list!$O$6:$Z$7,2)*'2012 HR 배정표'!Y231)/HLOOKUP($A$5,Prj_list!$O$6:$Z$7,2)))</x:f>
        <x:v>-</x:v>
      </x:c>
      <x:c r="U233" s="45" t="str">
        <x:f>IF(ISBLANK('2012 HR 배정표'!Z231)=TRUE,"-",'2012 HR 배정표'!Z231)</x:f>
        <x:v>-</x:v>
      </x:c>
      <x:c r="V233" s="46" t="str">
        <x:f>IF(ISBLANK('2012 HR 배정표'!Z231)=TRUE,"-",IF(ISERROR((HLOOKUP($A$5,Prj_list!$O$6:$Z$7,2)*'2012 HR 배정표'!AA231)/HLOOKUP($A$5,Prj_list!$O$6:$Z$7,2))=TRUE,"-",(HLOOKUP($A$5,Prj_list!$O$6:$Z$7,2)*'2012 HR 배정표'!AA231)/HLOOKUP($A$5,Prj_list!$O$6:$Z$7,2)))</x:f>
        <x:v>-</x:v>
      </x:c>
      <x:c r="W233" s="45" t="str">
        <x:f>IF(ISBLANK('2012 HR 배정표'!AB231)=TRUE,"-",'2012 HR 배정표'!AB231)</x:f>
        <x:v>-</x:v>
      </x:c>
      <x:c r="X233" s="46" t="str">
        <x:f>IF(ISBLANK('2012 HR 배정표'!AB231)=TRUE,"-",IF(ISERROR((HLOOKUP($A$5,Prj_list!$O$6:$Z$7,2)*'2012 HR 배정표'!AC231)/HLOOKUP($A$5,Prj_list!$O$6:$Z$7,2))=TRUE,"-",(HLOOKUP($A$5,Prj_list!$O$6:$Z$7,2)*'2012 HR 배정표'!AC231)/HLOOKUP($A$5,Prj_list!$O$6:$Z$7,2)))</x:f>
        <x:v>-</x:v>
      </x:c>
      <x:c r="Y233" s="45" t="str">
        <x:f>IF(ISBLANK('2012 HR 배정표'!AD231)=TRUE,"-",'2012 HR 배정표'!AD231)</x:f>
        <x:v>-</x:v>
      </x:c>
      <x:c r="Z233" s="46" t="str">
        <x:f>IF(ISBLANK('2012 HR 배정표'!AD231)=TRUE,"-",IF(ISERROR((HLOOKUP($A$5,Prj_list!$O$6:$Z$7,2)*'2012 HR 배정표'!AE231)/HLOOKUP($A$5,Prj_list!$O$6:$Z$7,2))=TRUE,"-",(HLOOKUP($A$5,Prj_list!$O$6:$Z$7,2)*'2012 HR 배정표'!AE231)/HLOOKUP($A$5,Prj_list!$O$6:$Z$7,2)))</x:f>
        <x:v>-</x:v>
      </x:c>
      <x:c r="AA233" s="45" t="str">
        <x:f>IF(ISBLANK('2012 HR 배정표'!AF231)=TRUE,"-",'2012 HR 배정표'!AF231)</x:f>
        <x:v>-</x:v>
      </x:c>
      <x:c r="AB233" s="46" t="str">
        <x:f>IF(ISBLANK('2012 HR 배정표'!AF231)=TRUE,"-",IF(ISERROR((HLOOKUP($A$5,Prj_list!$O$6:$Z$7,2)*'2012 HR 배정표'!AG231)/HLOOKUP($A$5,Prj_list!$O$6:$Z$7,2))=TRUE,"-",(HLOOKUP($A$5,Prj_list!$O$6:$Z$7,2)*'2012 HR 배정표'!AG231)/HLOOKUP($A$5,Prj_list!$O$6:$Z$7,2)))</x:f>
        <x:v>-</x:v>
      </x:c>
      <x:c r="AC233" s="45" t="str">
        <x:f>IF(ISBLANK('2012 HR 배정표'!AH231)=TRUE,"-",'2012 HR 배정표'!AH231)</x:f>
        <x:v>-</x:v>
      </x:c>
      <x:c r="AD233" s="46" t="str">
        <x:f>IF(ISBLANK('2012 HR 배정표'!AH231)=TRUE,"-",IF(ISERROR((HLOOKUP($A$5,Prj_list!$O$6:$Z$7,2)*'2012 HR 배정표'!AI231)/HLOOKUP($A$5,Prj_list!$O$6:$Z$7,2))=TRUE,"-",(HLOOKUP($A$5,Prj_list!$O$6:$Z$7,2)*'2012 HR 배정표'!AI231)/HLOOKUP($A$5,Prj_list!$O$6:$Z$7,2)))</x:f>
        <x:v>-</x:v>
      </x:c>
      <x:c r="AE233" s="45" t="str">
        <x:f>IF(ISBLANK('2012 HR 배정표'!AJ231)=TRUE,"-",'2012 HR 배정표'!AJ231)</x:f>
        <x:v>-</x:v>
      </x:c>
      <x:c r="AF233" s="46" t="str">
        <x:f>IF(ISBLANK('2012 HR 배정표'!AJ231)=TRUE,"-",IF(ISERROR((HLOOKUP($A$5,Prj_list!$O$6:$Z$7,2)*'2012 HR 배정표'!AK231)/HLOOKUP($A$5,Prj_list!$O$6:$Z$7,2))=TRUE,"-",(HLOOKUP($A$5,Prj_list!$O$6:$Z$7,2)*'2012 HR 배정표'!AK231)/HLOOKUP($A$5,Prj_list!$O$6:$Z$7,2)))</x:f>
        <x:v>-</x:v>
      </x:c>
      <x:c r="AG233" s="45" t="str">
        <x:f>IF(ISBLANK('2012 HR 배정표'!AL231)=TRUE,"-",'2012 HR 배정표'!AL231)</x:f>
        <x:v>-</x:v>
      </x:c>
      <x:c r="AH233" s="46" t="str">
        <x:f>IF(ISBLANK('2012 HR 배정표'!AL231)=TRUE,"-",IF(ISERROR((HLOOKUP($A$5,Prj_list!$O$6:$Z$7,2)*'2012 HR 배정표'!AM231)/HLOOKUP($A$5,Prj_list!$O$6:$Z$7,2))=TRUE,"-",(HLOOKUP($A$5,Prj_list!$O$6:$Z$7,2)*'2012 HR 배정표'!AM231)/HLOOKUP($A$5,Prj_list!$O$6:$Z$7,2)))</x:f>
        <x:v>-</x:v>
      </x:c>
      <x:c r="AI233" s="45" t="str">
        <x:f>IF(ISBLANK('2012 HR 배정표'!AN231)=TRUE,"-",'2012 HR 배정표'!AN231)</x:f>
        <x:v>-</x:v>
      </x:c>
      <x:c r="AJ233" s="46" t="str">
        <x:f>IF(ISBLANK('2012 HR 배정표'!AN231)=TRUE,"-",IF(ISERROR((HLOOKUP($A$5,Prj_list!$O$6:$Z$7,2)*'2012 HR 배정표'!AO231)/HLOOKUP($A$5,Prj_list!$O$6:$Z$7,2))=TRUE,"-",(HLOOKUP($A$5,Prj_list!$O$6:$Z$7,2)*'2012 HR 배정표'!AO231)/HLOOKUP($A$5,Prj_list!$O$6:$Z$7,2)))</x:f>
        <x:v>-</x:v>
      </x:c>
      <x:c r="AK233" s="45" t="str">
        <x:f>IF(ISBLANK('2012 HR 배정표'!AP231)=TRUE,"-",'2012 HR 배정표'!AP231)</x:f>
        <x:v>-</x:v>
      </x:c>
      <x:c r="AL233" s="46" t="str">
        <x:f>IF(ISBLANK('2012 HR 배정표'!AP231)=TRUE,"-",IF(ISERROR((HLOOKUP($A$5,Prj_list!$O$6:$Z$7,2)*'2012 HR 배정표'!AQ231)/HLOOKUP($A$5,Prj_list!$O$6:$Z$7,2))=TRUE,"-",(HLOOKUP($A$5,Prj_list!$O$6:$Z$7,2)*'2012 HR 배정표'!AQ231)/HLOOKUP($A$5,Prj_list!$O$6:$Z$7,2)))</x:f>
        <x:v>-</x:v>
      </x:c>
      <x:c r="AM233" s="45" t="str">
        <x:f>IF(ISBLANK('2012 HR 배정표'!AR231)=TRUE,"-",'2012 HR 배정표'!AR231)</x:f>
        <x:v>-</x:v>
      </x:c>
      <x:c r="AN233" s="46" t="str">
        <x:f>IF(ISBLANK('2012 HR 배정표'!AR231)=TRUE,"-",IF(ISERROR((HLOOKUP($A$5,Prj_list!$O$6:$Z$7,2)*'2012 HR 배정표'!AS231)/HLOOKUP($A$5,Prj_list!$O$6:$Z$7,2))=TRUE,"-",(HLOOKUP($A$5,Prj_list!$O$6:$Z$7,2)*'2012 HR 배정표'!AS231)/HLOOKUP($A$5,Prj_list!$O$6:$Z$7,2)))</x:f>
        <x:v>-</x:v>
      </x:c>
      <x:c r="AO233" s="45" t="str">
        <x:f>IF(ISBLANK('2012 HR 배정표'!AT231)=TRUE,"-",'2012 HR 배정표'!AT231)</x:f>
        <x:v>-</x:v>
      </x:c>
      <x:c r="AP233" s="46" t="str">
        <x:f>IF(ISBLANK('2012 HR 배정표'!AT231)=TRUE,"-",IF(ISERROR((HLOOKUP($A$5,Prj_list!$O$6:$Z$7,2)*'2012 HR 배정표'!AU231)/HLOOKUP($A$5,Prj_list!$O$6:$Z$7,2))=TRUE,"-",(HLOOKUP($A$5,Prj_list!$O$6:$Z$7,2)*'2012 HR 배정표'!AU231)/HLOOKUP($A$5,Prj_list!$O$6:$Z$7,2)))</x:f>
        <x:v>-</x:v>
      </x:c>
      <x:c r="AQ233" s="45" t="str">
        <x:f>IF(ISBLANK('2012 HR 배정표'!AV231)=TRUE,"-",'2012 HR 배정표'!AV231)</x:f>
        <x:v>-</x:v>
      </x:c>
      <x:c r="AR233" s="46" t="str">
        <x:f>IF(ISBLANK('2012 HR 배정표'!AV231)=TRUE,"-",IF(ISERROR((HLOOKUP($A$5,Prj_list!$O$6:$Z$7,2)*'2012 HR 배정표'!AW231)/HLOOKUP($A$5,Prj_list!$O$6:$Z$7,2))=TRUE,"-",(HLOOKUP($A$5,Prj_list!$O$6:$Z$7,2)*'2012 HR 배정표'!AW231)/HLOOKUP($A$5,Prj_list!$O$6:$Z$7,2)))</x:f>
        <x:v>-</x:v>
      </x:c>
      <x:c r="AS233" s="45" t="str">
        <x:f>IF(ISBLANK('2012 HR 배정표'!AX231)=TRUE,"-",'2012 HR 배정표'!AX231)</x:f>
        <x:v>-</x:v>
      </x:c>
      <x:c r="AT233" s="46" t="str">
        <x:f>IF(ISBLANK('2012 HR 배정표'!AX231)=TRUE,"-",IF(ISERROR((HLOOKUP($A$5,Prj_list!$O$6:$Z$7,2)*'2012 HR 배정표'!AY231)/HLOOKUP($A$5,Prj_list!$O$6:$Z$7,2))=TRUE,"-",(HLOOKUP($A$5,Prj_list!$O$6:$Z$7,2)*'2012 HR 배정표'!AY231)/HLOOKUP($A$5,Prj_list!$O$6:$Z$7,2)))</x:f>
        <x:v>-</x:v>
      </x:c>
      <x:c r="AU233" s="45" t="str">
        <x:f>IF(ISBLANK('2012 HR 배정표'!AZ231)=TRUE,"-",'2012 HR 배정표'!AZ231)</x:f>
        <x:v>-</x:v>
      </x:c>
      <x:c r="AV233" s="46" t="str">
        <x:f>IF(ISBLANK('2012 HR 배정표'!AZ231)=TRUE,"-",IF(ISERROR((HLOOKUP($A$5,Prj_list!$O$6:$Z$7,2)*'2012 HR 배정표'!BA231)/HLOOKUP($A$5,Prj_list!$O$6:$Z$7,2))=TRUE,"-",(HLOOKUP($A$5,Prj_list!$O$6:$Z$7,2)*'2012 HR 배정표'!BA231)/HLOOKUP($A$5,Prj_list!$O$6:$Z$7,2)))</x:f>
        <x:v>-</x:v>
      </x:c>
      <x:c r="AW233" s="34" t="str">
        <x:f t="shared" si="8"/>
        <x:v/>
      </x:c>
      <x:c r="AX233" s="41">
        <x:f t="shared" si="7"/>
        <x:v>0</x:v>
      </x:c>
    </x:row>
    <x:row r="234" spans="1:50">
      <x:c r="A234" s="45" t="str">
        <x:f>IF(ISBLANK('2012 HR 배정표'!F232)=TRUE,"-",'2012 HR 배정표'!F232)</x:f>
        <x:v>-</x:v>
      </x:c>
      <x:c r="B234" s="46" t="str">
        <x:f>IF(ISBLANK('2012 HR 배정표'!F232)=TRUE,"-",IF(ISERROR((HLOOKUP($A$5,Prj_list!$O$6:$Z$7,2)*'2012 HR 배정표'!G232)/HLOOKUP($A$5,Prj_list!$O$6:$Z$7,2))=TRUE,"-",(HLOOKUP($A$5,Prj_list!$O$6:$Z$7,2)*'2012 HR 배정표'!G232)/HLOOKUP($A$5,Prj_list!$O$6:$Z$7,2)))</x:f>
        <x:v>-</x:v>
      </x:c>
      <x:c r="C234" s="45" t="str">
        <x:f>IF(ISBLANK('2012 HR 배정표'!H232)=TRUE,"-",'2012 HR 배정표'!H232)</x:f>
        <x:v>-</x:v>
      </x:c>
      <x:c r="D234" s="46" t="str">
        <x:f>IF(ISBLANK('2012 HR 배정표'!H232)=TRUE,"-",IF(ISERROR((HLOOKUP($A$5,Prj_list!$O$6:$Z$7,2)*'2012 HR 배정표'!I232)/HLOOKUP($A$5,Prj_list!$O$6:$Z$7,2))=TRUE,"-",(HLOOKUP($A$5,Prj_list!$O$6:$Z$7,2)*'2012 HR 배정표'!I232)/HLOOKUP($A$5,Prj_list!$O$6:$Z$7,2)))</x:f>
        <x:v>-</x:v>
      </x:c>
      <x:c r="E234" s="45" t="str">
        <x:f>IF(ISBLANK('2012 HR 배정표'!J232)=TRUE,"-",'2012 HR 배정표'!J232)</x:f>
        <x:v>-</x:v>
      </x:c>
      <x:c r="F234" s="46" t="str">
        <x:f>IF(ISBLANK('2012 HR 배정표'!J232)=TRUE,"-",IF(ISERROR((HLOOKUP($A$5,Prj_list!$O$6:$Z$7,2)*'2012 HR 배정표'!K232)/HLOOKUP($A$5,Prj_list!$O$6:$Z$7,2))=TRUE,"-",(HLOOKUP($A$5,Prj_list!$O$6:$Z$7,2)*'2012 HR 배정표'!K232)/HLOOKUP($A$5,Prj_list!$O$6:$Z$7,2)))</x:f>
        <x:v>-</x:v>
      </x:c>
      <x:c r="G234" s="45" t="str">
        <x:f>IF(ISBLANK('2012 HR 배정표'!L232)=TRUE,"-",'2012 HR 배정표'!L232)</x:f>
        <x:v>-</x:v>
      </x:c>
      <x:c r="H234" s="46" t="str">
        <x:f>IF(ISBLANK('2012 HR 배정표'!L232)=TRUE,"-",IF(ISERROR((HLOOKUP($A$5,Prj_list!$O$6:$Z$7,2)*'2012 HR 배정표'!M232)/HLOOKUP($A$5,Prj_list!$O$6:$Z$7,2))=TRUE,"-",(HLOOKUP($A$5,Prj_list!$O$6:$Z$7,2)*'2012 HR 배정표'!M232)/HLOOKUP($A$5,Prj_list!$O$6:$Z$7,2)))</x:f>
        <x:v>-</x:v>
      </x:c>
      <x:c r="I234" s="45" t="str">
        <x:f>IF(ISBLANK('2012 HR 배정표'!N232)=TRUE,"-",'2012 HR 배정표'!N232)</x:f>
        <x:v>-</x:v>
      </x:c>
      <x:c r="J234" s="46" t="str">
        <x:f>IF(ISBLANK('2012 HR 배정표'!N232)=TRUE,"-",IF(ISERROR((HLOOKUP($A$5,Prj_list!$O$6:$Z$7,2)*'2012 HR 배정표'!O232)/HLOOKUP($A$5,Prj_list!$O$6:$Z$7,2))=TRUE,"-",(HLOOKUP($A$5,Prj_list!$O$6:$Z$7,2)*'2012 HR 배정표'!O232)/HLOOKUP($A$5,Prj_list!$O$6:$Z$7,2)))</x:f>
        <x:v>-</x:v>
      </x:c>
      <x:c r="K234" s="45" t="str">
        <x:f>IF(ISBLANK('2012 HR 배정표'!P232)=TRUE,"-",'2012 HR 배정표'!P232)</x:f>
        <x:v>-</x:v>
      </x:c>
      <x:c r="L234" s="46" t="str">
        <x:f>IF(ISBLANK('2012 HR 배정표'!P232)=TRUE,"-",IF(ISERROR((HLOOKUP($A$5,Prj_list!$O$6:$Z$7,2)*'2012 HR 배정표'!Q232)/HLOOKUP($A$5,Prj_list!$O$6:$Z$7,2))=TRUE,"-",(HLOOKUP($A$5,Prj_list!$O$6:$Z$7,2)*'2012 HR 배정표'!Q232)/HLOOKUP($A$5,Prj_list!$O$6:$Z$7,2)))</x:f>
        <x:v>-</x:v>
      </x:c>
      <x:c r="M234" s="45" t="str">
        <x:f>IF(ISBLANK('2012 HR 배정표'!R232)=TRUE,"-",'2012 HR 배정표'!R232)</x:f>
        <x:v>-</x:v>
      </x:c>
      <x:c r="N234" s="46" t="str">
        <x:f>IF(ISBLANK('2012 HR 배정표'!R232)=TRUE,"-",IF(ISERROR((HLOOKUP($A$5,Prj_list!$O$6:$Z$7,2)*'2012 HR 배정표'!S232)/HLOOKUP($A$5,Prj_list!$O$6:$Z$7,2))=TRUE,"-",(HLOOKUP($A$5,Prj_list!$O$6:$Z$7,2)*'2012 HR 배정표'!S232)/HLOOKUP($A$5,Prj_list!$O$6:$Z$7,2)))</x:f>
        <x:v>-</x:v>
      </x:c>
      <x:c r="O234" s="45" t="str">
        <x:f>IF(ISBLANK('2012 HR 배정표'!T232)=TRUE,"-",'2012 HR 배정표'!T232)</x:f>
        <x:v>-</x:v>
      </x:c>
      <x:c r="P234" s="46" t="str">
        <x:f>IF(ISBLANK('2012 HR 배정표'!T232)=TRUE,"-",IF(ISERROR((HLOOKUP($A$5,Prj_list!$O$6:$Z$7,2)*'2012 HR 배정표'!U232)/HLOOKUP($A$5,Prj_list!$O$6:$Z$7,2))=TRUE,"-",(HLOOKUP($A$5,Prj_list!$O$6:$Z$7,2)*'2012 HR 배정표'!U232)/HLOOKUP($A$5,Prj_list!$O$6:$Z$7,2)))</x:f>
        <x:v>-</x:v>
      </x:c>
      <x:c r="Q234" s="45" t="str">
        <x:f>IF(ISBLANK('2012 HR 배정표'!V232)=TRUE,"-",'2012 HR 배정표'!V232)</x:f>
        <x:v>-</x:v>
      </x:c>
      <x:c r="R234" s="46" t="str">
        <x:f>IF(ISBLANK('2012 HR 배정표'!V232)=TRUE,"-",IF(ISERROR((HLOOKUP($A$5,Prj_list!$O$6:$Z$7,2)*'2012 HR 배정표'!W232)/HLOOKUP($A$5,Prj_list!$O$6:$Z$7,2))=TRUE,"-",(HLOOKUP($A$5,Prj_list!$O$6:$Z$7,2)*'2012 HR 배정표'!W232)/HLOOKUP($A$5,Prj_list!$O$6:$Z$7,2)))</x:f>
        <x:v>-</x:v>
      </x:c>
      <x:c r="S234" s="45" t="str">
        <x:f>IF(ISBLANK('2012 HR 배정표'!X232)=TRUE,"-",'2012 HR 배정표'!X232)</x:f>
        <x:v>-</x:v>
      </x:c>
      <x:c r="T234" s="46" t="str">
        <x:f>IF(ISBLANK('2012 HR 배정표'!X232)=TRUE,"-",IF(ISERROR((HLOOKUP($A$5,Prj_list!$O$6:$Z$7,2)*'2012 HR 배정표'!Y232)/HLOOKUP($A$5,Prj_list!$O$6:$Z$7,2))=TRUE,"-",(HLOOKUP($A$5,Prj_list!$O$6:$Z$7,2)*'2012 HR 배정표'!Y232)/HLOOKUP($A$5,Prj_list!$O$6:$Z$7,2)))</x:f>
        <x:v>-</x:v>
      </x:c>
      <x:c r="U234" s="45" t="str">
        <x:f>IF(ISBLANK('2012 HR 배정표'!Z232)=TRUE,"-",'2012 HR 배정표'!Z232)</x:f>
        <x:v>-</x:v>
      </x:c>
      <x:c r="V234" s="46" t="str">
        <x:f>IF(ISBLANK('2012 HR 배정표'!Z232)=TRUE,"-",IF(ISERROR((HLOOKUP($A$5,Prj_list!$O$6:$Z$7,2)*'2012 HR 배정표'!AA232)/HLOOKUP($A$5,Prj_list!$O$6:$Z$7,2))=TRUE,"-",(HLOOKUP($A$5,Prj_list!$O$6:$Z$7,2)*'2012 HR 배정표'!AA232)/HLOOKUP($A$5,Prj_list!$O$6:$Z$7,2)))</x:f>
        <x:v>-</x:v>
      </x:c>
      <x:c r="W234" s="45" t="str">
        <x:f>IF(ISBLANK('2012 HR 배정표'!AB232)=TRUE,"-",'2012 HR 배정표'!AB232)</x:f>
        <x:v>-</x:v>
      </x:c>
      <x:c r="X234" s="46" t="str">
        <x:f>IF(ISBLANK('2012 HR 배정표'!AB232)=TRUE,"-",IF(ISERROR((HLOOKUP($A$5,Prj_list!$O$6:$Z$7,2)*'2012 HR 배정표'!AC232)/HLOOKUP($A$5,Prj_list!$O$6:$Z$7,2))=TRUE,"-",(HLOOKUP($A$5,Prj_list!$O$6:$Z$7,2)*'2012 HR 배정표'!AC232)/HLOOKUP($A$5,Prj_list!$O$6:$Z$7,2)))</x:f>
        <x:v>-</x:v>
      </x:c>
      <x:c r="Y234" s="45" t="str">
        <x:f>IF(ISBLANK('2012 HR 배정표'!AD232)=TRUE,"-",'2012 HR 배정표'!AD232)</x:f>
        <x:v>-</x:v>
      </x:c>
      <x:c r="Z234" s="46" t="str">
        <x:f>IF(ISBLANK('2012 HR 배정표'!AD232)=TRUE,"-",IF(ISERROR((HLOOKUP($A$5,Prj_list!$O$6:$Z$7,2)*'2012 HR 배정표'!AE232)/HLOOKUP($A$5,Prj_list!$O$6:$Z$7,2))=TRUE,"-",(HLOOKUP($A$5,Prj_list!$O$6:$Z$7,2)*'2012 HR 배정표'!AE232)/HLOOKUP($A$5,Prj_list!$O$6:$Z$7,2)))</x:f>
        <x:v>-</x:v>
      </x:c>
      <x:c r="AA234" s="45" t="str">
        <x:f>IF(ISBLANK('2012 HR 배정표'!AF232)=TRUE,"-",'2012 HR 배정표'!AF232)</x:f>
        <x:v>-</x:v>
      </x:c>
      <x:c r="AB234" s="46" t="str">
        <x:f>IF(ISBLANK('2012 HR 배정표'!AF232)=TRUE,"-",IF(ISERROR((HLOOKUP($A$5,Prj_list!$O$6:$Z$7,2)*'2012 HR 배정표'!AG232)/HLOOKUP($A$5,Prj_list!$O$6:$Z$7,2))=TRUE,"-",(HLOOKUP($A$5,Prj_list!$O$6:$Z$7,2)*'2012 HR 배정표'!AG232)/HLOOKUP($A$5,Prj_list!$O$6:$Z$7,2)))</x:f>
        <x:v>-</x:v>
      </x:c>
      <x:c r="AC234" s="45" t="str">
        <x:f>IF(ISBLANK('2012 HR 배정표'!AH232)=TRUE,"-",'2012 HR 배정표'!AH232)</x:f>
        <x:v>-</x:v>
      </x:c>
      <x:c r="AD234" s="46" t="str">
        <x:f>IF(ISBLANK('2012 HR 배정표'!AH232)=TRUE,"-",IF(ISERROR((HLOOKUP($A$5,Prj_list!$O$6:$Z$7,2)*'2012 HR 배정표'!AI232)/HLOOKUP($A$5,Prj_list!$O$6:$Z$7,2))=TRUE,"-",(HLOOKUP($A$5,Prj_list!$O$6:$Z$7,2)*'2012 HR 배정표'!AI232)/HLOOKUP($A$5,Prj_list!$O$6:$Z$7,2)))</x:f>
        <x:v>-</x:v>
      </x:c>
      <x:c r="AE234" s="45" t="str">
        <x:f>IF(ISBLANK('2012 HR 배정표'!AJ232)=TRUE,"-",'2012 HR 배정표'!AJ232)</x:f>
        <x:v>-</x:v>
      </x:c>
      <x:c r="AF234" s="46" t="str">
        <x:f>IF(ISBLANK('2012 HR 배정표'!AJ232)=TRUE,"-",IF(ISERROR((HLOOKUP($A$5,Prj_list!$O$6:$Z$7,2)*'2012 HR 배정표'!AK232)/HLOOKUP($A$5,Prj_list!$O$6:$Z$7,2))=TRUE,"-",(HLOOKUP($A$5,Prj_list!$O$6:$Z$7,2)*'2012 HR 배정표'!AK232)/HLOOKUP($A$5,Prj_list!$O$6:$Z$7,2)))</x:f>
        <x:v>-</x:v>
      </x:c>
      <x:c r="AG234" s="45" t="str">
        <x:f>IF(ISBLANK('2012 HR 배정표'!AL232)=TRUE,"-",'2012 HR 배정표'!AL232)</x:f>
        <x:v>-</x:v>
      </x:c>
      <x:c r="AH234" s="46" t="str">
        <x:f>IF(ISBLANK('2012 HR 배정표'!AL232)=TRUE,"-",IF(ISERROR((HLOOKUP($A$5,Prj_list!$O$6:$Z$7,2)*'2012 HR 배정표'!AM232)/HLOOKUP($A$5,Prj_list!$O$6:$Z$7,2))=TRUE,"-",(HLOOKUP($A$5,Prj_list!$O$6:$Z$7,2)*'2012 HR 배정표'!AM232)/HLOOKUP($A$5,Prj_list!$O$6:$Z$7,2)))</x:f>
        <x:v>-</x:v>
      </x:c>
      <x:c r="AI234" s="45" t="str">
        <x:f>IF(ISBLANK('2012 HR 배정표'!AN232)=TRUE,"-",'2012 HR 배정표'!AN232)</x:f>
        <x:v>-</x:v>
      </x:c>
      <x:c r="AJ234" s="46" t="str">
        <x:f>IF(ISBLANK('2012 HR 배정표'!AN232)=TRUE,"-",IF(ISERROR((HLOOKUP($A$5,Prj_list!$O$6:$Z$7,2)*'2012 HR 배정표'!AO232)/HLOOKUP($A$5,Prj_list!$O$6:$Z$7,2))=TRUE,"-",(HLOOKUP($A$5,Prj_list!$O$6:$Z$7,2)*'2012 HR 배정표'!AO232)/HLOOKUP($A$5,Prj_list!$O$6:$Z$7,2)))</x:f>
        <x:v>-</x:v>
      </x:c>
      <x:c r="AK234" s="45" t="str">
        <x:f>IF(ISBLANK('2012 HR 배정표'!AP232)=TRUE,"-",'2012 HR 배정표'!AP232)</x:f>
        <x:v>-</x:v>
      </x:c>
      <x:c r="AL234" s="46" t="str">
        <x:f>IF(ISBLANK('2012 HR 배정표'!AP232)=TRUE,"-",IF(ISERROR((HLOOKUP($A$5,Prj_list!$O$6:$Z$7,2)*'2012 HR 배정표'!AQ232)/HLOOKUP($A$5,Prj_list!$O$6:$Z$7,2))=TRUE,"-",(HLOOKUP($A$5,Prj_list!$O$6:$Z$7,2)*'2012 HR 배정표'!AQ232)/HLOOKUP($A$5,Prj_list!$O$6:$Z$7,2)))</x:f>
        <x:v>-</x:v>
      </x:c>
      <x:c r="AM234" s="45" t="str">
        <x:f>IF(ISBLANK('2012 HR 배정표'!AR232)=TRUE,"-",'2012 HR 배정표'!AR232)</x:f>
        <x:v>-</x:v>
      </x:c>
      <x:c r="AN234" s="46" t="str">
        <x:f>IF(ISBLANK('2012 HR 배정표'!AR232)=TRUE,"-",IF(ISERROR((HLOOKUP($A$5,Prj_list!$O$6:$Z$7,2)*'2012 HR 배정표'!AS232)/HLOOKUP($A$5,Prj_list!$O$6:$Z$7,2))=TRUE,"-",(HLOOKUP($A$5,Prj_list!$O$6:$Z$7,2)*'2012 HR 배정표'!AS232)/HLOOKUP($A$5,Prj_list!$O$6:$Z$7,2)))</x:f>
        <x:v>-</x:v>
      </x:c>
      <x:c r="AO234" s="45" t="str">
        <x:f>IF(ISBLANK('2012 HR 배정표'!AT232)=TRUE,"-",'2012 HR 배정표'!AT232)</x:f>
        <x:v>-</x:v>
      </x:c>
      <x:c r="AP234" s="46" t="str">
        <x:f>IF(ISBLANK('2012 HR 배정표'!AT232)=TRUE,"-",IF(ISERROR((HLOOKUP($A$5,Prj_list!$O$6:$Z$7,2)*'2012 HR 배정표'!AU232)/HLOOKUP($A$5,Prj_list!$O$6:$Z$7,2))=TRUE,"-",(HLOOKUP($A$5,Prj_list!$O$6:$Z$7,2)*'2012 HR 배정표'!AU232)/HLOOKUP($A$5,Prj_list!$O$6:$Z$7,2)))</x:f>
        <x:v>-</x:v>
      </x:c>
      <x:c r="AQ234" s="45" t="str">
        <x:f>IF(ISBLANK('2012 HR 배정표'!AV232)=TRUE,"-",'2012 HR 배정표'!AV232)</x:f>
        <x:v>-</x:v>
      </x:c>
      <x:c r="AR234" s="46" t="str">
        <x:f>IF(ISBLANK('2012 HR 배정표'!AV232)=TRUE,"-",IF(ISERROR((HLOOKUP($A$5,Prj_list!$O$6:$Z$7,2)*'2012 HR 배정표'!AW232)/HLOOKUP($A$5,Prj_list!$O$6:$Z$7,2))=TRUE,"-",(HLOOKUP($A$5,Prj_list!$O$6:$Z$7,2)*'2012 HR 배정표'!AW232)/HLOOKUP($A$5,Prj_list!$O$6:$Z$7,2)))</x:f>
        <x:v>-</x:v>
      </x:c>
      <x:c r="AS234" s="45" t="str">
        <x:f>IF(ISBLANK('2012 HR 배정표'!AX232)=TRUE,"-",'2012 HR 배정표'!AX232)</x:f>
        <x:v>-</x:v>
      </x:c>
      <x:c r="AT234" s="46" t="str">
        <x:f>IF(ISBLANK('2012 HR 배정표'!AX232)=TRUE,"-",IF(ISERROR((HLOOKUP($A$5,Prj_list!$O$6:$Z$7,2)*'2012 HR 배정표'!AY232)/HLOOKUP($A$5,Prj_list!$O$6:$Z$7,2))=TRUE,"-",(HLOOKUP($A$5,Prj_list!$O$6:$Z$7,2)*'2012 HR 배정표'!AY232)/HLOOKUP($A$5,Prj_list!$O$6:$Z$7,2)))</x:f>
        <x:v>-</x:v>
      </x:c>
      <x:c r="AU234" s="45" t="str">
        <x:f>IF(ISBLANK('2012 HR 배정표'!AZ232)=TRUE,"-",'2012 HR 배정표'!AZ232)</x:f>
        <x:v>-</x:v>
      </x:c>
      <x:c r="AV234" s="46" t="str">
        <x:f>IF(ISBLANK('2012 HR 배정표'!AZ232)=TRUE,"-",IF(ISERROR((HLOOKUP($A$5,Prj_list!$O$6:$Z$7,2)*'2012 HR 배정표'!BA232)/HLOOKUP($A$5,Prj_list!$O$6:$Z$7,2))=TRUE,"-",(HLOOKUP($A$5,Prj_list!$O$6:$Z$7,2)*'2012 HR 배정표'!BA232)/HLOOKUP($A$5,Prj_list!$O$6:$Z$7,2)))</x:f>
        <x:v>-</x:v>
      </x:c>
      <x:c r="AW234" s="34" t="str">
        <x:f t="shared" si="8"/>
        <x:v/>
      </x:c>
      <x:c r="AX234" s="41">
        <x:f t="shared" si="7"/>
        <x:v>0</x:v>
      </x:c>
    </x:row>
    <x:row r="235" spans="1:50">
      <x:c r="A235" s="45" t="str">
        <x:f>IF(ISBLANK('2012 HR 배정표'!F233)=TRUE,"-",'2012 HR 배정표'!F233)</x:f>
        <x:v>-</x:v>
      </x:c>
      <x:c r="B235" s="46" t="str">
        <x:f>IF(ISBLANK('2012 HR 배정표'!F233)=TRUE,"-",IF(ISERROR((HLOOKUP($A$5,Prj_list!$O$6:$Z$7,2)*'2012 HR 배정표'!G233)/HLOOKUP($A$5,Prj_list!$O$6:$Z$7,2))=TRUE,"-",(HLOOKUP($A$5,Prj_list!$O$6:$Z$7,2)*'2012 HR 배정표'!G233)/HLOOKUP($A$5,Prj_list!$O$6:$Z$7,2)))</x:f>
        <x:v>-</x:v>
      </x:c>
      <x:c r="C235" s="45" t="str">
        <x:f>IF(ISBLANK('2012 HR 배정표'!H233)=TRUE,"-",'2012 HR 배정표'!H233)</x:f>
        <x:v>-</x:v>
      </x:c>
      <x:c r="D235" s="46" t="str">
        <x:f>IF(ISBLANK('2012 HR 배정표'!H233)=TRUE,"-",IF(ISERROR((HLOOKUP($A$5,Prj_list!$O$6:$Z$7,2)*'2012 HR 배정표'!I233)/HLOOKUP($A$5,Prj_list!$O$6:$Z$7,2))=TRUE,"-",(HLOOKUP($A$5,Prj_list!$O$6:$Z$7,2)*'2012 HR 배정표'!I233)/HLOOKUP($A$5,Prj_list!$O$6:$Z$7,2)))</x:f>
        <x:v>-</x:v>
      </x:c>
      <x:c r="E235" s="45" t="str">
        <x:f>IF(ISBLANK('2012 HR 배정표'!J233)=TRUE,"-",'2012 HR 배정표'!J233)</x:f>
        <x:v>-</x:v>
      </x:c>
      <x:c r="F235" s="46" t="str">
        <x:f>IF(ISBLANK('2012 HR 배정표'!J233)=TRUE,"-",IF(ISERROR((HLOOKUP($A$5,Prj_list!$O$6:$Z$7,2)*'2012 HR 배정표'!K233)/HLOOKUP($A$5,Prj_list!$O$6:$Z$7,2))=TRUE,"-",(HLOOKUP($A$5,Prj_list!$O$6:$Z$7,2)*'2012 HR 배정표'!K233)/HLOOKUP($A$5,Prj_list!$O$6:$Z$7,2)))</x:f>
        <x:v>-</x:v>
      </x:c>
      <x:c r="G235" s="45" t="str">
        <x:f>IF(ISBLANK('2012 HR 배정표'!L233)=TRUE,"-",'2012 HR 배정표'!L233)</x:f>
        <x:v>-</x:v>
      </x:c>
      <x:c r="H235" s="46" t="str">
        <x:f>IF(ISBLANK('2012 HR 배정표'!L233)=TRUE,"-",IF(ISERROR((HLOOKUP($A$5,Prj_list!$O$6:$Z$7,2)*'2012 HR 배정표'!M233)/HLOOKUP($A$5,Prj_list!$O$6:$Z$7,2))=TRUE,"-",(HLOOKUP($A$5,Prj_list!$O$6:$Z$7,2)*'2012 HR 배정표'!M233)/HLOOKUP($A$5,Prj_list!$O$6:$Z$7,2)))</x:f>
        <x:v>-</x:v>
      </x:c>
      <x:c r="I235" s="45" t="str">
        <x:f>IF(ISBLANK('2012 HR 배정표'!N233)=TRUE,"-",'2012 HR 배정표'!N233)</x:f>
        <x:v>-</x:v>
      </x:c>
      <x:c r="J235" s="46" t="str">
        <x:f>IF(ISBLANK('2012 HR 배정표'!N233)=TRUE,"-",IF(ISERROR((HLOOKUP($A$5,Prj_list!$O$6:$Z$7,2)*'2012 HR 배정표'!O233)/HLOOKUP($A$5,Prj_list!$O$6:$Z$7,2))=TRUE,"-",(HLOOKUP($A$5,Prj_list!$O$6:$Z$7,2)*'2012 HR 배정표'!O233)/HLOOKUP($A$5,Prj_list!$O$6:$Z$7,2)))</x:f>
        <x:v>-</x:v>
      </x:c>
      <x:c r="K235" s="45" t="str">
        <x:f>IF(ISBLANK('2012 HR 배정표'!P233)=TRUE,"-",'2012 HR 배정표'!P233)</x:f>
        <x:v>-</x:v>
      </x:c>
      <x:c r="L235" s="46" t="str">
        <x:f>IF(ISBLANK('2012 HR 배정표'!P233)=TRUE,"-",IF(ISERROR((HLOOKUP($A$5,Prj_list!$O$6:$Z$7,2)*'2012 HR 배정표'!Q233)/HLOOKUP($A$5,Prj_list!$O$6:$Z$7,2))=TRUE,"-",(HLOOKUP($A$5,Prj_list!$O$6:$Z$7,2)*'2012 HR 배정표'!Q233)/HLOOKUP($A$5,Prj_list!$O$6:$Z$7,2)))</x:f>
        <x:v>-</x:v>
      </x:c>
      <x:c r="M235" s="45" t="str">
        <x:f>IF(ISBLANK('2012 HR 배정표'!R233)=TRUE,"-",'2012 HR 배정표'!R233)</x:f>
        <x:v>-</x:v>
      </x:c>
      <x:c r="N235" s="46" t="str">
        <x:f>IF(ISBLANK('2012 HR 배정표'!R233)=TRUE,"-",IF(ISERROR((HLOOKUP($A$5,Prj_list!$O$6:$Z$7,2)*'2012 HR 배정표'!S233)/HLOOKUP($A$5,Prj_list!$O$6:$Z$7,2))=TRUE,"-",(HLOOKUP($A$5,Prj_list!$O$6:$Z$7,2)*'2012 HR 배정표'!S233)/HLOOKUP($A$5,Prj_list!$O$6:$Z$7,2)))</x:f>
        <x:v>-</x:v>
      </x:c>
      <x:c r="O235" s="45" t="str">
        <x:f>IF(ISBLANK('2012 HR 배정표'!T233)=TRUE,"-",'2012 HR 배정표'!T233)</x:f>
        <x:v>-</x:v>
      </x:c>
      <x:c r="P235" s="46" t="str">
        <x:f>IF(ISBLANK('2012 HR 배정표'!T233)=TRUE,"-",IF(ISERROR((HLOOKUP($A$5,Prj_list!$O$6:$Z$7,2)*'2012 HR 배정표'!U233)/HLOOKUP($A$5,Prj_list!$O$6:$Z$7,2))=TRUE,"-",(HLOOKUP($A$5,Prj_list!$O$6:$Z$7,2)*'2012 HR 배정표'!U233)/HLOOKUP($A$5,Prj_list!$O$6:$Z$7,2)))</x:f>
        <x:v>-</x:v>
      </x:c>
      <x:c r="Q235" s="45" t="str">
        <x:f>IF(ISBLANK('2012 HR 배정표'!V233)=TRUE,"-",'2012 HR 배정표'!V233)</x:f>
        <x:v>-</x:v>
      </x:c>
      <x:c r="R235" s="46" t="str">
        <x:f>IF(ISBLANK('2012 HR 배정표'!V233)=TRUE,"-",IF(ISERROR((HLOOKUP($A$5,Prj_list!$O$6:$Z$7,2)*'2012 HR 배정표'!W233)/HLOOKUP($A$5,Prj_list!$O$6:$Z$7,2))=TRUE,"-",(HLOOKUP($A$5,Prj_list!$O$6:$Z$7,2)*'2012 HR 배정표'!W233)/HLOOKUP($A$5,Prj_list!$O$6:$Z$7,2)))</x:f>
        <x:v>-</x:v>
      </x:c>
      <x:c r="S235" s="45" t="str">
        <x:f>IF(ISBLANK('2012 HR 배정표'!X233)=TRUE,"-",'2012 HR 배정표'!X233)</x:f>
        <x:v>-</x:v>
      </x:c>
      <x:c r="T235" s="46" t="str">
        <x:f>IF(ISBLANK('2012 HR 배정표'!X233)=TRUE,"-",IF(ISERROR((HLOOKUP($A$5,Prj_list!$O$6:$Z$7,2)*'2012 HR 배정표'!Y233)/HLOOKUP($A$5,Prj_list!$O$6:$Z$7,2))=TRUE,"-",(HLOOKUP($A$5,Prj_list!$O$6:$Z$7,2)*'2012 HR 배정표'!Y233)/HLOOKUP($A$5,Prj_list!$O$6:$Z$7,2)))</x:f>
        <x:v>-</x:v>
      </x:c>
      <x:c r="U235" s="45" t="str">
        <x:f>IF(ISBLANK('2012 HR 배정표'!Z233)=TRUE,"-",'2012 HR 배정표'!Z233)</x:f>
        <x:v>-</x:v>
      </x:c>
      <x:c r="V235" s="46" t="str">
        <x:f>IF(ISBLANK('2012 HR 배정표'!Z233)=TRUE,"-",IF(ISERROR((HLOOKUP($A$5,Prj_list!$O$6:$Z$7,2)*'2012 HR 배정표'!AA233)/HLOOKUP($A$5,Prj_list!$O$6:$Z$7,2))=TRUE,"-",(HLOOKUP($A$5,Prj_list!$O$6:$Z$7,2)*'2012 HR 배정표'!AA233)/HLOOKUP($A$5,Prj_list!$O$6:$Z$7,2)))</x:f>
        <x:v>-</x:v>
      </x:c>
      <x:c r="W235" s="45" t="str">
        <x:f>IF(ISBLANK('2012 HR 배정표'!AB233)=TRUE,"-",'2012 HR 배정표'!AB233)</x:f>
        <x:v>-</x:v>
      </x:c>
      <x:c r="X235" s="46" t="str">
        <x:f>IF(ISBLANK('2012 HR 배정표'!AB233)=TRUE,"-",IF(ISERROR((HLOOKUP($A$5,Prj_list!$O$6:$Z$7,2)*'2012 HR 배정표'!AC233)/HLOOKUP($A$5,Prj_list!$O$6:$Z$7,2))=TRUE,"-",(HLOOKUP($A$5,Prj_list!$O$6:$Z$7,2)*'2012 HR 배정표'!AC233)/HLOOKUP($A$5,Prj_list!$O$6:$Z$7,2)))</x:f>
        <x:v>-</x:v>
      </x:c>
      <x:c r="Y235" s="45" t="str">
        <x:f>IF(ISBLANK('2012 HR 배정표'!AD233)=TRUE,"-",'2012 HR 배정표'!AD233)</x:f>
        <x:v>-</x:v>
      </x:c>
      <x:c r="Z235" s="46" t="str">
        <x:f>IF(ISBLANK('2012 HR 배정표'!AD233)=TRUE,"-",IF(ISERROR((HLOOKUP($A$5,Prj_list!$O$6:$Z$7,2)*'2012 HR 배정표'!AE233)/HLOOKUP($A$5,Prj_list!$O$6:$Z$7,2))=TRUE,"-",(HLOOKUP($A$5,Prj_list!$O$6:$Z$7,2)*'2012 HR 배정표'!AE233)/HLOOKUP($A$5,Prj_list!$O$6:$Z$7,2)))</x:f>
        <x:v>-</x:v>
      </x:c>
      <x:c r="AA235" s="45" t="str">
        <x:f>IF(ISBLANK('2012 HR 배정표'!AF233)=TRUE,"-",'2012 HR 배정표'!AF233)</x:f>
        <x:v>-</x:v>
      </x:c>
      <x:c r="AB235" s="46" t="str">
        <x:f>IF(ISBLANK('2012 HR 배정표'!AF233)=TRUE,"-",IF(ISERROR((HLOOKUP($A$5,Prj_list!$O$6:$Z$7,2)*'2012 HR 배정표'!AG233)/HLOOKUP($A$5,Prj_list!$O$6:$Z$7,2))=TRUE,"-",(HLOOKUP($A$5,Prj_list!$O$6:$Z$7,2)*'2012 HR 배정표'!AG233)/HLOOKUP($A$5,Prj_list!$O$6:$Z$7,2)))</x:f>
        <x:v>-</x:v>
      </x:c>
      <x:c r="AC235" s="45" t="str">
        <x:f>IF(ISBLANK('2012 HR 배정표'!AH233)=TRUE,"-",'2012 HR 배정표'!AH233)</x:f>
        <x:v>-</x:v>
      </x:c>
      <x:c r="AD235" s="46" t="str">
        <x:f>IF(ISBLANK('2012 HR 배정표'!AH233)=TRUE,"-",IF(ISERROR((HLOOKUP($A$5,Prj_list!$O$6:$Z$7,2)*'2012 HR 배정표'!AI233)/HLOOKUP($A$5,Prj_list!$O$6:$Z$7,2))=TRUE,"-",(HLOOKUP($A$5,Prj_list!$O$6:$Z$7,2)*'2012 HR 배정표'!AI233)/HLOOKUP($A$5,Prj_list!$O$6:$Z$7,2)))</x:f>
        <x:v>-</x:v>
      </x:c>
      <x:c r="AE235" s="45" t="str">
        <x:f>IF(ISBLANK('2012 HR 배정표'!AJ233)=TRUE,"-",'2012 HR 배정표'!AJ233)</x:f>
        <x:v>-</x:v>
      </x:c>
      <x:c r="AF235" s="46" t="str">
        <x:f>IF(ISBLANK('2012 HR 배정표'!AJ233)=TRUE,"-",IF(ISERROR((HLOOKUP($A$5,Prj_list!$O$6:$Z$7,2)*'2012 HR 배정표'!AK233)/HLOOKUP($A$5,Prj_list!$O$6:$Z$7,2))=TRUE,"-",(HLOOKUP($A$5,Prj_list!$O$6:$Z$7,2)*'2012 HR 배정표'!AK233)/HLOOKUP($A$5,Prj_list!$O$6:$Z$7,2)))</x:f>
        <x:v>-</x:v>
      </x:c>
      <x:c r="AG235" s="45" t="str">
        <x:f>IF(ISBLANK('2012 HR 배정표'!AL233)=TRUE,"-",'2012 HR 배정표'!AL233)</x:f>
        <x:v>-</x:v>
      </x:c>
      <x:c r="AH235" s="46" t="str">
        <x:f>IF(ISBLANK('2012 HR 배정표'!AL233)=TRUE,"-",IF(ISERROR((HLOOKUP($A$5,Prj_list!$O$6:$Z$7,2)*'2012 HR 배정표'!AM233)/HLOOKUP($A$5,Prj_list!$O$6:$Z$7,2))=TRUE,"-",(HLOOKUP($A$5,Prj_list!$O$6:$Z$7,2)*'2012 HR 배정표'!AM233)/HLOOKUP($A$5,Prj_list!$O$6:$Z$7,2)))</x:f>
        <x:v>-</x:v>
      </x:c>
      <x:c r="AI235" s="45" t="str">
        <x:f>IF(ISBLANK('2012 HR 배정표'!AN233)=TRUE,"-",'2012 HR 배정표'!AN233)</x:f>
        <x:v>-</x:v>
      </x:c>
      <x:c r="AJ235" s="46" t="str">
        <x:f>IF(ISBLANK('2012 HR 배정표'!AN233)=TRUE,"-",IF(ISERROR((HLOOKUP($A$5,Prj_list!$O$6:$Z$7,2)*'2012 HR 배정표'!AO233)/HLOOKUP($A$5,Prj_list!$O$6:$Z$7,2))=TRUE,"-",(HLOOKUP($A$5,Prj_list!$O$6:$Z$7,2)*'2012 HR 배정표'!AO233)/HLOOKUP($A$5,Prj_list!$O$6:$Z$7,2)))</x:f>
        <x:v>-</x:v>
      </x:c>
      <x:c r="AK235" s="45" t="str">
        <x:f>IF(ISBLANK('2012 HR 배정표'!AP233)=TRUE,"-",'2012 HR 배정표'!AP233)</x:f>
        <x:v>-</x:v>
      </x:c>
      <x:c r="AL235" s="46" t="str">
        <x:f>IF(ISBLANK('2012 HR 배정표'!AP233)=TRUE,"-",IF(ISERROR((HLOOKUP($A$5,Prj_list!$O$6:$Z$7,2)*'2012 HR 배정표'!AQ233)/HLOOKUP($A$5,Prj_list!$O$6:$Z$7,2))=TRUE,"-",(HLOOKUP($A$5,Prj_list!$O$6:$Z$7,2)*'2012 HR 배정표'!AQ233)/HLOOKUP($A$5,Prj_list!$O$6:$Z$7,2)))</x:f>
        <x:v>-</x:v>
      </x:c>
      <x:c r="AM235" s="45" t="str">
        <x:f>IF(ISBLANK('2012 HR 배정표'!AR233)=TRUE,"-",'2012 HR 배정표'!AR233)</x:f>
        <x:v>-</x:v>
      </x:c>
      <x:c r="AN235" s="46" t="str">
        <x:f>IF(ISBLANK('2012 HR 배정표'!AR233)=TRUE,"-",IF(ISERROR((HLOOKUP($A$5,Prj_list!$O$6:$Z$7,2)*'2012 HR 배정표'!AS233)/HLOOKUP($A$5,Prj_list!$O$6:$Z$7,2))=TRUE,"-",(HLOOKUP($A$5,Prj_list!$O$6:$Z$7,2)*'2012 HR 배정표'!AS233)/HLOOKUP($A$5,Prj_list!$O$6:$Z$7,2)))</x:f>
        <x:v>-</x:v>
      </x:c>
      <x:c r="AO235" s="45" t="str">
        <x:f>IF(ISBLANK('2012 HR 배정표'!AT233)=TRUE,"-",'2012 HR 배정표'!AT233)</x:f>
        <x:v>-</x:v>
      </x:c>
      <x:c r="AP235" s="46" t="str">
        <x:f>IF(ISBLANK('2012 HR 배정표'!AT233)=TRUE,"-",IF(ISERROR((HLOOKUP($A$5,Prj_list!$O$6:$Z$7,2)*'2012 HR 배정표'!AU233)/HLOOKUP($A$5,Prj_list!$O$6:$Z$7,2))=TRUE,"-",(HLOOKUP($A$5,Prj_list!$O$6:$Z$7,2)*'2012 HR 배정표'!AU233)/HLOOKUP($A$5,Prj_list!$O$6:$Z$7,2)))</x:f>
        <x:v>-</x:v>
      </x:c>
      <x:c r="AQ235" s="45" t="str">
        <x:f>IF(ISBLANK('2012 HR 배정표'!AV233)=TRUE,"-",'2012 HR 배정표'!AV233)</x:f>
        <x:v>-</x:v>
      </x:c>
      <x:c r="AR235" s="46" t="str">
        <x:f>IF(ISBLANK('2012 HR 배정표'!AV233)=TRUE,"-",IF(ISERROR((HLOOKUP($A$5,Prj_list!$O$6:$Z$7,2)*'2012 HR 배정표'!AW233)/HLOOKUP($A$5,Prj_list!$O$6:$Z$7,2))=TRUE,"-",(HLOOKUP($A$5,Prj_list!$O$6:$Z$7,2)*'2012 HR 배정표'!AW233)/HLOOKUP($A$5,Prj_list!$O$6:$Z$7,2)))</x:f>
        <x:v>-</x:v>
      </x:c>
      <x:c r="AS235" s="45" t="str">
        <x:f>IF(ISBLANK('2012 HR 배정표'!AX233)=TRUE,"-",'2012 HR 배정표'!AX233)</x:f>
        <x:v>-</x:v>
      </x:c>
      <x:c r="AT235" s="46" t="str">
        <x:f>IF(ISBLANK('2012 HR 배정표'!AX233)=TRUE,"-",IF(ISERROR((HLOOKUP($A$5,Prj_list!$O$6:$Z$7,2)*'2012 HR 배정표'!AY233)/HLOOKUP($A$5,Prj_list!$O$6:$Z$7,2))=TRUE,"-",(HLOOKUP($A$5,Prj_list!$O$6:$Z$7,2)*'2012 HR 배정표'!AY233)/HLOOKUP($A$5,Prj_list!$O$6:$Z$7,2)))</x:f>
        <x:v>-</x:v>
      </x:c>
      <x:c r="AU235" s="45" t="str">
        <x:f>IF(ISBLANK('2012 HR 배정표'!AZ233)=TRUE,"-",'2012 HR 배정표'!AZ233)</x:f>
        <x:v>-</x:v>
      </x:c>
      <x:c r="AV235" s="46" t="str">
        <x:f>IF(ISBLANK('2012 HR 배정표'!AZ233)=TRUE,"-",IF(ISERROR((HLOOKUP($A$5,Prj_list!$O$6:$Z$7,2)*'2012 HR 배정표'!BA233)/HLOOKUP($A$5,Prj_list!$O$6:$Z$7,2))=TRUE,"-",(HLOOKUP($A$5,Prj_list!$O$6:$Z$7,2)*'2012 HR 배정표'!BA233)/HLOOKUP($A$5,Prj_list!$O$6:$Z$7,2)))</x:f>
        <x:v>-</x:v>
      </x:c>
      <x:c r="AW235" s="34" t="str">
        <x:f t="shared" si="8"/>
        <x:v/>
      </x:c>
      <x:c r="AX235" s="41">
        <x:f t="shared" si="7"/>
        <x:v>0</x:v>
      </x:c>
    </x:row>
    <x:row r="236" spans="1:50">
      <x:c r="A236" s="45" t="str">
        <x:f>IF(ISBLANK('2012 HR 배정표'!F234)=TRUE,"-",'2012 HR 배정표'!F234)</x:f>
        <x:v>-</x:v>
      </x:c>
      <x:c r="B236" s="46" t="str">
        <x:f>IF(ISBLANK('2012 HR 배정표'!F234)=TRUE,"-",IF(ISERROR((HLOOKUP($A$5,Prj_list!$O$6:$Z$7,2)*'2012 HR 배정표'!G234)/HLOOKUP($A$5,Prj_list!$O$6:$Z$7,2))=TRUE,"-",(HLOOKUP($A$5,Prj_list!$O$6:$Z$7,2)*'2012 HR 배정표'!G234)/HLOOKUP($A$5,Prj_list!$O$6:$Z$7,2)))</x:f>
        <x:v>-</x:v>
      </x:c>
      <x:c r="C236" s="45" t="str">
        <x:f>IF(ISBLANK('2012 HR 배정표'!H234)=TRUE,"-",'2012 HR 배정표'!H234)</x:f>
        <x:v>-</x:v>
      </x:c>
      <x:c r="D236" s="46" t="str">
        <x:f>IF(ISBLANK('2012 HR 배정표'!H234)=TRUE,"-",IF(ISERROR((HLOOKUP($A$5,Prj_list!$O$6:$Z$7,2)*'2012 HR 배정표'!I234)/HLOOKUP($A$5,Prj_list!$O$6:$Z$7,2))=TRUE,"-",(HLOOKUP($A$5,Prj_list!$O$6:$Z$7,2)*'2012 HR 배정표'!I234)/HLOOKUP($A$5,Prj_list!$O$6:$Z$7,2)))</x:f>
        <x:v>-</x:v>
      </x:c>
      <x:c r="E236" s="45" t="str">
        <x:f>IF(ISBLANK('2012 HR 배정표'!J234)=TRUE,"-",'2012 HR 배정표'!J234)</x:f>
        <x:v>-</x:v>
      </x:c>
      <x:c r="F236" s="46" t="str">
        <x:f>IF(ISBLANK('2012 HR 배정표'!J234)=TRUE,"-",IF(ISERROR((HLOOKUP($A$5,Prj_list!$O$6:$Z$7,2)*'2012 HR 배정표'!K234)/HLOOKUP($A$5,Prj_list!$O$6:$Z$7,2))=TRUE,"-",(HLOOKUP($A$5,Prj_list!$O$6:$Z$7,2)*'2012 HR 배정표'!K234)/HLOOKUP($A$5,Prj_list!$O$6:$Z$7,2)))</x:f>
        <x:v>-</x:v>
      </x:c>
      <x:c r="G236" s="45" t="str">
        <x:f>IF(ISBLANK('2012 HR 배정표'!L234)=TRUE,"-",'2012 HR 배정표'!L234)</x:f>
        <x:v>-</x:v>
      </x:c>
      <x:c r="H236" s="46" t="str">
        <x:f>IF(ISBLANK('2012 HR 배정표'!L234)=TRUE,"-",IF(ISERROR((HLOOKUP($A$5,Prj_list!$O$6:$Z$7,2)*'2012 HR 배정표'!M234)/HLOOKUP($A$5,Prj_list!$O$6:$Z$7,2))=TRUE,"-",(HLOOKUP($A$5,Prj_list!$O$6:$Z$7,2)*'2012 HR 배정표'!M234)/HLOOKUP($A$5,Prj_list!$O$6:$Z$7,2)))</x:f>
        <x:v>-</x:v>
      </x:c>
      <x:c r="I236" s="45" t="str">
        <x:f>IF(ISBLANK('2012 HR 배정표'!N234)=TRUE,"-",'2012 HR 배정표'!N234)</x:f>
        <x:v>-</x:v>
      </x:c>
      <x:c r="J236" s="46" t="str">
        <x:f>IF(ISBLANK('2012 HR 배정표'!N234)=TRUE,"-",IF(ISERROR((HLOOKUP($A$5,Prj_list!$O$6:$Z$7,2)*'2012 HR 배정표'!O234)/HLOOKUP($A$5,Prj_list!$O$6:$Z$7,2))=TRUE,"-",(HLOOKUP($A$5,Prj_list!$O$6:$Z$7,2)*'2012 HR 배정표'!O234)/HLOOKUP($A$5,Prj_list!$O$6:$Z$7,2)))</x:f>
        <x:v>-</x:v>
      </x:c>
      <x:c r="K236" s="45" t="str">
        <x:f>IF(ISBLANK('2012 HR 배정표'!P234)=TRUE,"-",'2012 HR 배정표'!P234)</x:f>
        <x:v>-</x:v>
      </x:c>
      <x:c r="L236" s="46" t="str">
        <x:f>IF(ISBLANK('2012 HR 배정표'!P234)=TRUE,"-",IF(ISERROR((HLOOKUP($A$5,Prj_list!$O$6:$Z$7,2)*'2012 HR 배정표'!Q234)/HLOOKUP($A$5,Prj_list!$O$6:$Z$7,2))=TRUE,"-",(HLOOKUP($A$5,Prj_list!$O$6:$Z$7,2)*'2012 HR 배정표'!Q234)/HLOOKUP($A$5,Prj_list!$O$6:$Z$7,2)))</x:f>
        <x:v>-</x:v>
      </x:c>
      <x:c r="M236" s="45" t="str">
        <x:f>IF(ISBLANK('2012 HR 배정표'!R234)=TRUE,"-",'2012 HR 배정표'!R234)</x:f>
        <x:v>-</x:v>
      </x:c>
      <x:c r="N236" s="46" t="str">
        <x:f>IF(ISBLANK('2012 HR 배정표'!R234)=TRUE,"-",IF(ISERROR((HLOOKUP($A$5,Prj_list!$O$6:$Z$7,2)*'2012 HR 배정표'!S234)/HLOOKUP($A$5,Prj_list!$O$6:$Z$7,2))=TRUE,"-",(HLOOKUP($A$5,Prj_list!$O$6:$Z$7,2)*'2012 HR 배정표'!S234)/HLOOKUP($A$5,Prj_list!$O$6:$Z$7,2)))</x:f>
        <x:v>-</x:v>
      </x:c>
      <x:c r="O236" s="45" t="str">
        <x:f>IF(ISBLANK('2012 HR 배정표'!T234)=TRUE,"-",'2012 HR 배정표'!T234)</x:f>
        <x:v>-</x:v>
      </x:c>
      <x:c r="P236" s="46" t="str">
        <x:f>IF(ISBLANK('2012 HR 배정표'!T234)=TRUE,"-",IF(ISERROR((HLOOKUP($A$5,Prj_list!$O$6:$Z$7,2)*'2012 HR 배정표'!U234)/HLOOKUP($A$5,Prj_list!$O$6:$Z$7,2))=TRUE,"-",(HLOOKUP($A$5,Prj_list!$O$6:$Z$7,2)*'2012 HR 배정표'!U234)/HLOOKUP($A$5,Prj_list!$O$6:$Z$7,2)))</x:f>
        <x:v>-</x:v>
      </x:c>
      <x:c r="Q236" s="45" t="str">
        <x:f>IF(ISBLANK('2012 HR 배정표'!V234)=TRUE,"-",'2012 HR 배정표'!V234)</x:f>
        <x:v>-</x:v>
      </x:c>
      <x:c r="R236" s="46" t="str">
        <x:f>IF(ISBLANK('2012 HR 배정표'!V234)=TRUE,"-",IF(ISERROR((HLOOKUP($A$5,Prj_list!$O$6:$Z$7,2)*'2012 HR 배정표'!W234)/HLOOKUP($A$5,Prj_list!$O$6:$Z$7,2))=TRUE,"-",(HLOOKUP($A$5,Prj_list!$O$6:$Z$7,2)*'2012 HR 배정표'!W234)/HLOOKUP($A$5,Prj_list!$O$6:$Z$7,2)))</x:f>
        <x:v>-</x:v>
      </x:c>
      <x:c r="S236" s="45" t="str">
        <x:f>IF(ISBLANK('2012 HR 배정표'!X234)=TRUE,"-",'2012 HR 배정표'!X234)</x:f>
        <x:v>-</x:v>
      </x:c>
      <x:c r="T236" s="46" t="str">
        <x:f>IF(ISBLANK('2012 HR 배정표'!X234)=TRUE,"-",IF(ISERROR((HLOOKUP($A$5,Prj_list!$O$6:$Z$7,2)*'2012 HR 배정표'!Y234)/HLOOKUP($A$5,Prj_list!$O$6:$Z$7,2))=TRUE,"-",(HLOOKUP($A$5,Prj_list!$O$6:$Z$7,2)*'2012 HR 배정표'!Y234)/HLOOKUP($A$5,Prj_list!$O$6:$Z$7,2)))</x:f>
        <x:v>-</x:v>
      </x:c>
      <x:c r="U236" s="45" t="str">
        <x:f>IF(ISBLANK('2012 HR 배정표'!Z234)=TRUE,"-",'2012 HR 배정표'!Z234)</x:f>
        <x:v>-</x:v>
      </x:c>
      <x:c r="V236" s="46" t="str">
        <x:f>IF(ISBLANK('2012 HR 배정표'!Z234)=TRUE,"-",IF(ISERROR((HLOOKUP($A$5,Prj_list!$O$6:$Z$7,2)*'2012 HR 배정표'!AA234)/HLOOKUP($A$5,Prj_list!$O$6:$Z$7,2))=TRUE,"-",(HLOOKUP($A$5,Prj_list!$O$6:$Z$7,2)*'2012 HR 배정표'!AA234)/HLOOKUP($A$5,Prj_list!$O$6:$Z$7,2)))</x:f>
        <x:v>-</x:v>
      </x:c>
      <x:c r="W236" s="45" t="str">
        <x:f>IF(ISBLANK('2012 HR 배정표'!AB234)=TRUE,"-",'2012 HR 배정표'!AB234)</x:f>
        <x:v>-</x:v>
      </x:c>
      <x:c r="X236" s="46" t="str">
        <x:f>IF(ISBLANK('2012 HR 배정표'!AB234)=TRUE,"-",IF(ISERROR((HLOOKUP($A$5,Prj_list!$O$6:$Z$7,2)*'2012 HR 배정표'!AC234)/HLOOKUP($A$5,Prj_list!$O$6:$Z$7,2))=TRUE,"-",(HLOOKUP($A$5,Prj_list!$O$6:$Z$7,2)*'2012 HR 배정표'!AC234)/HLOOKUP($A$5,Prj_list!$O$6:$Z$7,2)))</x:f>
        <x:v>-</x:v>
      </x:c>
      <x:c r="Y236" s="45" t="str">
        <x:f>IF(ISBLANK('2012 HR 배정표'!AD234)=TRUE,"-",'2012 HR 배정표'!AD234)</x:f>
        <x:v>-</x:v>
      </x:c>
      <x:c r="Z236" s="46" t="str">
        <x:f>IF(ISBLANK('2012 HR 배정표'!AD234)=TRUE,"-",IF(ISERROR((HLOOKUP($A$5,Prj_list!$O$6:$Z$7,2)*'2012 HR 배정표'!AE234)/HLOOKUP($A$5,Prj_list!$O$6:$Z$7,2))=TRUE,"-",(HLOOKUP($A$5,Prj_list!$O$6:$Z$7,2)*'2012 HR 배정표'!AE234)/HLOOKUP($A$5,Prj_list!$O$6:$Z$7,2)))</x:f>
        <x:v>-</x:v>
      </x:c>
      <x:c r="AA236" s="45" t="str">
        <x:f>IF(ISBLANK('2012 HR 배정표'!AF234)=TRUE,"-",'2012 HR 배정표'!AF234)</x:f>
        <x:v>-</x:v>
      </x:c>
      <x:c r="AB236" s="46" t="str">
        <x:f>IF(ISBLANK('2012 HR 배정표'!AF234)=TRUE,"-",IF(ISERROR((HLOOKUP($A$5,Prj_list!$O$6:$Z$7,2)*'2012 HR 배정표'!AG234)/HLOOKUP($A$5,Prj_list!$O$6:$Z$7,2))=TRUE,"-",(HLOOKUP($A$5,Prj_list!$O$6:$Z$7,2)*'2012 HR 배정표'!AG234)/HLOOKUP($A$5,Prj_list!$O$6:$Z$7,2)))</x:f>
        <x:v>-</x:v>
      </x:c>
      <x:c r="AC236" s="45" t="str">
        <x:f>IF(ISBLANK('2012 HR 배정표'!AH234)=TRUE,"-",'2012 HR 배정표'!AH234)</x:f>
        <x:v>-</x:v>
      </x:c>
      <x:c r="AD236" s="46" t="str">
        <x:f>IF(ISBLANK('2012 HR 배정표'!AH234)=TRUE,"-",IF(ISERROR((HLOOKUP($A$5,Prj_list!$O$6:$Z$7,2)*'2012 HR 배정표'!AI234)/HLOOKUP($A$5,Prj_list!$O$6:$Z$7,2))=TRUE,"-",(HLOOKUP($A$5,Prj_list!$O$6:$Z$7,2)*'2012 HR 배정표'!AI234)/HLOOKUP($A$5,Prj_list!$O$6:$Z$7,2)))</x:f>
        <x:v>-</x:v>
      </x:c>
      <x:c r="AE236" s="45" t="str">
        <x:f>IF(ISBLANK('2012 HR 배정표'!AJ234)=TRUE,"-",'2012 HR 배정표'!AJ234)</x:f>
        <x:v>-</x:v>
      </x:c>
      <x:c r="AF236" s="46" t="str">
        <x:f>IF(ISBLANK('2012 HR 배정표'!AJ234)=TRUE,"-",IF(ISERROR((HLOOKUP($A$5,Prj_list!$O$6:$Z$7,2)*'2012 HR 배정표'!AK234)/HLOOKUP($A$5,Prj_list!$O$6:$Z$7,2))=TRUE,"-",(HLOOKUP($A$5,Prj_list!$O$6:$Z$7,2)*'2012 HR 배정표'!AK234)/HLOOKUP($A$5,Prj_list!$O$6:$Z$7,2)))</x:f>
        <x:v>-</x:v>
      </x:c>
      <x:c r="AG236" s="45" t="str">
        <x:f>IF(ISBLANK('2012 HR 배정표'!AL234)=TRUE,"-",'2012 HR 배정표'!AL234)</x:f>
        <x:v>-</x:v>
      </x:c>
      <x:c r="AH236" s="46" t="str">
        <x:f>IF(ISBLANK('2012 HR 배정표'!AL234)=TRUE,"-",IF(ISERROR((HLOOKUP($A$5,Prj_list!$O$6:$Z$7,2)*'2012 HR 배정표'!AM234)/HLOOKUP($A$5,Prj_list!$O$6:$Z$7,2))=TRUE,"-",(HLOOKUP($A$5,Prj_list!$O$6:$Z$7,2)*'2012 HR 배정표'!AM234)/HLOOKUP($A$5,Prj_list!$O$6:$Z$7,2)))</x:f>
        <x:v>-</x:v>
      </x:c>
      <x:c r="AI236" s="45" t="str">
        <x:f>IF(ISBLANK('2012 HR 배정표'!AN234)=TRUE,"-",'2012 HR 배정표'!AN234)</x:f>
        <x:v>-</x:v>
      </x:c>
      <x:c r="AJ236" s="46" t="str">
        <x:f>IF(ISBLANK('2012 HR 배정표'!AN234)=TRUE,"-",IF(ISERROR((HLOOKUP($A$5,Prj_list!$O$6:$Z$7,2)*'2012 HR 배정표'!AO234)/HLOOKUP($A$5,Prj_list!$O$6:$Z$7,2))=TRUE,"-",(HLOOKUP($A$5,Prj_list!$O$6:$Z$7,2)*'2012 HR 배정표'!AO234)/HLOOKUP($A$5,Prj_list!$O$6:$Z$7,2)))</x:f>
        <x:v>-</x:v>
      </x:c>
      <x:c r="AK236" s="45" t="str">
        <x:f>IF(ISBLANK('2012 HR 배정표'!AP234)=TRUE,"-",'2012 HR 배정표'!AP234)</x:f>
        <x:v>-</x:v>
      </x:c>
      <x:c r="AL236" s="46" t="str">
        <x:f>IF(ISBLANK('2012 HR 배정표'!AP234)=TRUE,"-",IF(ISERROR((HLOOKUP($A$5,Prj_list!$O$6:$Z$7,2)*'2012 HR 배정표'!AQ234)/HLOOKUP($A$5,Prj_list!$O$6:$Z$7,2))=TRUE,"-",(HLOOKUP($A$5,Prj_list!$O$6:$Z$7,2)*'2012 HR 배정표'!AQ234)/HLOOKUP($A$5,Prj_list!$O$6:$Z$7,2)))</x:f>
        <x:v>-</x:v>
      </x:c>
      <x:c r="AM236" s="45" t="str">
        <x:f>IF(ISBLANK('2012 HR 배정표'!AR234)=TRUE,"-",'2012 HR 배정표'!AR234)</x:f>
        <x:v>-</x:v>
      </x:c>
      <x:c r="AN236" s="46" t="str">
        <x:f>IF(ISBLANK('2012 HR 배정표'!AR234)=TRUE,"-",IF(ISERROR((HLOOKUP($A$5,Prj_list!$O$6:$Z$7,2)*'2012 HR 배정표'!AS234)/HLOOKUP($A$5,Prj_list!$O$6:$Z$7,2))=TRUE,"-",(HLOOKUP($A$5,Prj_list!$O$6:$Z$7,2)*'2012 HR 배정표'!AS234)/HLOOKUP($A$5,Prj_list!$O$6:$Z$7,2)))</x:f>
        <x:v>-</x:v>
      </x:c>
      <x:c r="AO236" s="45" t="str">
        <x:f>IF(ISBLANK('2012 HR 배정표'!AT234)=TRUE,"-",'2012 HR 배정표'!AT234)</x:f>
        <x:v>-</x:v>
      </x:c>
      <x:c r="AP236" s="46" t="str">
        <x:f>IF(ISBLANK('2012 HR 배정표'!AT234)=TRUE,"-",IF(ISERROR((HLOOKUP($A$5,Prj_list!$O$6:$Z$7,2)*'2012 HR 배정표'!AU234)/HLOOKUP($A$5,Prj_list!$O$6:$Z$7,2))=TRUE,"-",(HLOOKUP($A$5,Prj_list!$O$6:$Z$7,2)*'2012 HR 배정표'!AU234)/HLOOKUP($A$5,Prj_list!$O$6:$Z$7,2)))</x:f>
        <x:v>-</x:v>
      </x:c>
      <x:c r="AQ236" s="45" t="str">
        <x:f>IF(ISBLANK('2012 HR 배정표'!AV234)=TRUE,"-",'2012 HR 배정표'!AV234)</x:f>
        <x:v>-</x:v>
      </x:c>
      <x:c r="AR236" s="46" t="str">
        <x:f>IF(ISBLANK('2012 HR 배정표'!AV234)=TRUE,"-",IF(ISERROR((HLOOKUP($A$5,Prj_list!$O$6:$Z$7,2)*'2012 HR 배정표'!AW234)/HLOOKUP($A$5,Prj_list!$O$6:$Z$7,2))=TRUE,"-",(HLOOKUP($A$5,Prj_list!$O$6:$Z$7,2)*'2012 HR 배정표'!AW234)/HLOOKUP($A$5,Prj_list!$O$6:$Z$7,2)))</x:f>
        <x:v>-</x:v>
      </x:c>
      <x:c r="AS236" s="45" t="str">
        <x:f>IF(ISBLANK('2012 HR 배정표'!AX234)=TRUE,"-",'2012 HR 배정표'!AX234)</x:f>
        <x:v>-</x:v>
      </x:c>
      <x:c r="AT236" s="46" t="str">
        <x:f>IF(ISBLANK('2012 HR 배정표'!AX234)=TRUE,"-",IF(ISERROR((HLOOKUP($A$5,Prj_list!$O$6:$Z$7,2)*'2012 HR 배정표'!AY234)/HLOOKUP($A$5,Prj_list!$O$6:$Z$7,2))=TRUE,"-",(HLOOKUP($A$5,Prj_list!$O$6:$Z$7,2)*'2012 HR 배정표'!AY234)/HLOOKUP($A$5,Prj_list!$O$6:$Z$7,2)))</x:f>
        <x:v>-</x:v>
      </x:c>
      <x:c r="AU236" s="45" t="str">
        <x:f>IF(ISBLANK('2012 HR 배정표'!AZ234)=TRUE,"-",'2012 HR 배정표'!AZ234)</x:f>
        <x:v>-</x:v>
      </x:c>
      <x:c r="AV236" s="46" t="str">
        <x:f>IF(ISBLANK('2012 HR 배정표'!AZ234)=TRUE,"-",IF(ISERROR((HLOOKUP($A$5,Prj_list!$O$6:$Z$7,2)*'2012 HR 배정표'!BA234)/HLOOKUP($A$5,Prj_list!$O$6:$Z$7,2))=TRUE,"-",(HLOOKUP($A$5,Prj_list!$O$6:$Z$7,2)*'2012 HR 배정표'!BA234)/HLOOKUP($A$5,Prj_list!$O$6:$Z$7,2)))</x:f>
        <x:v>-</x:v>
      </x:c>
      <x:c r="AW236" s="34" t="str">
        <x:f t="shared" si="8"/>
        <x:v/>
      </x:c>
      <x:c r="AX236" s="41">
        <x:f t="shared" si="7"/>
        <x:v>0</x:v>
      </x:c>
    </x:row>
    <x:row r="237" spans="1:50">
      <x:c r="A237" s="45" t="str">
        <x:f>IF(ISBLANK('2012 HR 배정표'!F235)=TRUE,"-",'2012 HR 배정표'!F235)</x:f>
        <x:v>-</x:v>
      </x:c>
      <x:c r="B237" s="46" t="str">
        <x:f>IF(ISBLANK('2012 HR 배정표'!F235)=TRUE,"-",IF(ISERROR((HLOOKUP($A$5,Prj_list!$O$6:$Z$7,2)*'2012 HR 배정표'!G235)/HLOOKUP($A$5,Prj_list!$O$6:$Z$7,2))=TRUE,"-",(HLOOKUP($A$5,Prj_list!$O$6:$Z$7,2)*'2012 HR 배정표'!G235)/HLOOKUP($A$5,Prj_list!$O$6:$Z$7,2)))</x:f>
        <x:v>-</x:v>
      </x:c>
      <x:c r="C237" s="45" t="str">
        <x:f>IF(ISBLANK('2012 HR 배정표'!H235)=TRUE,"-",'2012 HR 배정표'!H235)</x:f>
        <x:v>-</x:v>
      </x:c>
      <x:c r="D237" s="46" t="str">
        <x:f>IF(ISBLANK('2012 HR 배정표'!H235)=TRUE,"-",IF(ISERROR((HLOOKUP($A$5,Prj_list!$O$6:$Z$7,2)*'2012 HR 배정표'!I235)/HLOOKUP($A$5,Prj_list!$O$6:$Z$7,2))=TRUE,"-",(HLOOKUP($A$5,Prj_list!$O$6:$Z$7,2)*'2012 HR 배정표'!I235)/HLOOKUP($A$5,Prj_list!$O$6:$Z$7,2)))</x:f>
        <x:v>-</x:v>
      </x:c>
      <x:c r="E237" s="45" t="str">
        <x:f>IF(ISBLANK('2012 HR 배정표'!J235)=TRUE,"-",'2012 HR 배정표'!J235)</x:f>
        <x:v>-</x:v>
      </x:c>
      <x:c r="F237" s="46" t="str">
        <x:f>IF(ISBLANK('2012 HR 배정표'!J235)=TRUE,"-",IF(ISERROR((HLOOKUP($A$5,Prj_list!$O$6:$Z$7,2)*'2012 HR 배정표'!K235)/HLOOKUP($A$5,Prj_list!$O$6:$Z$7,2))=TRUE,"-",(HLOOKUP($A$5,Prj_list!$O$6:$Z$7,2)*'2012 HR 배정표'!K235)/HLOOKUP($A$5,Prj_list!$O$6:$Z$7,2)))</x:f>
        <x:v>-</x:v>
      </x:c>
      <x:c r="G237" s="45" t="str">
        <x:f>IF(ISBLANK('2012 HR 배정표'!L235)=TRUE,"-",'2012 HR 배정표'!L235)</x:f>
        <x:v>-</x:v>
      </x:c>
      <x:c r="H237" s="46" t="str">
        <x:f>IF(ISBLANK('2012 HR 배정표'!L235)=TRUE,"-",IF(ISERROR((HLOOKUP($A$5,Prj_list!$O$6:$Z$7,2)*'2012 HR 배정표'!M235)/HLOOKUP($A$5,Prj_list!$O$6:$Z$7,2))=TRUE,"-",(HLOOKUP($A$5,Prj_list!$O$6:$Z$7,2)*'2012 HR 배정표'!M235)/HLOOKUP($A$5,Prj_list!$O$6:$Z$7,2)))</x:f>
        <x:v>-</x:v>
      </x:c>
      <x:c r="I237" s="45" t="str">
        <x:f>IF(ISBLANK('2012 HR 배정표'!N235)=TRUE,"-",'2012 HR 배정표'!N235)</x:f>
        <x:v>-</x:v>
      </x:c>
      <x:c r="J237" s="46" t="str">
        <x:f>IF(ISBLANK('2012 HR 배정표'!N235)=TRUE,"-",IF(ISERROR((HLOOKUP($A$5,Prj_list!$O$6:$Z$7,2)*'2012 HR 배정표'!O235)/HLOOKUP($A$5,Prj_list!$O$6:$Z$7,2))=TRUE,"-",(HLOOKUP($A$5,Prj_list!$O$6:$Z$7,2)*'2012 HR 배정표'!O235)/HLOOKUP($A$5,Prj_list!$O$6:$Z$7,2)))</x:f>
        <x:v>-</x:v>
      </x:c>
      <x:c r="K237" s="45" t="str">
        <x:f>IF(ISBLANK('2012 HR 배정표'!P235)=TRUE,"-",'2012 HR 배정표'!P235)</x:f>
        <x:v>-</x:v>
      </x:c>
      <x:c r="L237" s="46" t="str">
        <x:f>IF(ISBLANK('2012 HR 배정표'!P235)=TRUE,"-",IF(ISERROR((HLOOKUP($A$5,Prj_list!$O$6:$Z$7,2)*'2012 HR 배정표'!Q235)/HLOOKUP($A$5,Prj_list!$O$6:$Z$7,2))=TRUE,"-",(HLOOKUP($A$5,Prj_list!$O$6:$Z$7,2)*'2012 HR 배정표'!Q235)/HLOOKUP($A$5,Prj_list!$O$6:$Z$7,2)))</x:f>
        <x:v>-</x:v>
      </x:c>
      <x:c r="M237" s="45" t="str">
        <x:f>IF(ISBLANK('2012 HR 배정표'!R235)=TRUE,"-",'2012 HR 배정표'!R235)</x:f>
        <x:v>-</x:v>
      </x:c>
      <x:c r="N237" s="46" t="str">
        <x:f>IF(ISBLANK('2012 HR 배정표'!R235)=TRUE,"-",IF(ISERROR((HLOOKUP($A$5,Prj_list!$O$6:$Z$7,2)*'2012 HR 배정표'!S235)/HLOOKUP($A$5,Prj_list!$O$6:$Z$7,2))=TRUE,"-",(HLOOKUP($A$5,Prj_list!$O$6:$Z$7,2)*'2012 HR 배정표'!S235)/HLOOKUP($A$5,Prj_list!$O$6:$Z$7,2)))</x:f>
        <x:v>-</x:v>
      </x:c>
      <x:c r="O237" s="45" t="str">
        <x:f>IF(ISBLANK('2012 HR 배정표'!T235)=TRUE,"-",'2012 HR 배정표'!T235)</x:f>
        <x:v>-</x:v>
      </x:c>
      <x:c r="P237" s="46" t="str">
        <x:f>IF(ISBLANK('2012 HR 배정표'!T235)=TRUE,"-",IF(ISERROR((HLOOKUP($A$5,Prj_list!$O$6:$Z$7,2)*'2012 HR 배정표'!U235)/HLOOKUP($A$5,Prj_list!$O$6:$Z$7,2))=TRUE,"-",(HLOOKUP($A$5,Prj_list!$O$6:$Z$7,2)*'2012 HR 배정표'!U235)/HLOOKUP($A$5,Prj_list!$O$6:$Z$7,2)))</x:f>
        <x:v>-</x:v>
      </x:c>
      <x:c r="Q237" s="45" t="str">
        <x:f>IF(ISBLANK('2012 HR 배정표'!V235)=TRUE,"-",'2012 HR 배정표'!V235)</x:f>
        <x:v>-</x:v>
      </x:c>
      <x:c r="R237" s="46" t="str">
        <x:f>IF(ISBLANK('2012 HR 배정표'!V235)=TRUE,"-",IF(ISERROR((HLOOKUP($A$5,Prj_list!$O$6:$Z$7,2)*'2012 HR 배정표'!W235)/HLOOKUP($A$5,Prj_list!$O$6:$Z$7,2))=TRUE,"-",(HLOOKUP($A$5,Prj_list!$O$6:$Z$7,2)*'2012 HR 배정표'!W235)/HLOOKUP($A$5,Prj_list!$O$6:$Z$7,2)))</x:f>
        <x:v>-</x:v>
      </x:c>
      <x:c r="S237" s="45" t="str">
        <x:f>IF(ISBLANK('2012 HR 배정표'!X235)=TRUE,"-",'2012 HR 배정표'!X235)</x:f>
        <x:v>-</x:v>
      </x:c>
      <x:c r="T237" s="46" t="str">
        <x:f>IF(ISBLANK('2012 HR 배정표'!X235)=TRUE,"-",IF(ISERROR((HLOOKUP($A$5,Prj_list!$O$6:$Z$7,2)*'2012 HR 배정표'!Y235)/HLOOKUP($A$5,Prj_list!$O$6:$Z$7,2))=TRUE,"-",(HLOOKUP($A$5,Prj_list!$O$6:$Z$7,2)*'2012 HR 배정표'!Y235)/HLOOKUP($A$5,Prj_list!$O$6:$Z$7,2)))</x:f>
        <x:v>-</x:v>
      </x:c>
      <x:c r="U237" s="45" t="str">
        <x:f>IF(ISBLANK('2012 HR 배정표'!Z235)=TRUE,"-",'2012 HR 배정표'!Z235)</x:f>
        <x:v>-</x:v>
      </x:c>
      <x:c r="V237" s="46" t="str">
        <x:f>IF(ISBLANK('2012 HR 배정표'!Z235)=TRUE,"-",IF(ISERROR((HLOOKUP($A$5,Prj_list!$O$6:$Z$7,2)*'2012 HR 배정표'!AA235)/HLOOKUP($A$5,Prj_list!$O$6:$Z$7,2))=TRUE,"-",(HLOOKUP($A$5,Prj_list!$O$6:$Z$7,2)*'2012 HR 배정표'!AA235)/HLOOKUP($A$5,Prj_list!$O$6:$Z$7,2)))</x:f>
        <x:v>-</x:v>
      </x:c>
      <x:c r="W237" s="45" t="str">
        <x:f>IF(ISBLANK('2012 HR 배정표'!AB235)=TRUE,"-",'2012 HR 배정표'!AB235)</x:f>
        <x:v>-</x:v>
      </x:c>
      <x:c r="X237" s="46" t="str">
        <x:f>IF(ISBLANK('2012 HR 배정표'!AB235)=TRUE,"-",IF(ISERROR((HLOOKUP($A$5,Prj_list!$O$6:$Z$7,2)*'2012 HR 배정표'!AC235)/HLOOKUP($A$5,Prj_list!$O$6:$Z$7,2))=TRUE,"-",(HLOOKUP($A$5,Prj_list!$O$6:$Z$7,2)*'2012 HR 배정표'!AC235)/HLOOKUP($A$5,Prj_list!$O$6:$Z$7,2)))</x:f>
        <x:v>-</x:v>
      </x:c>
      <x:c r="Y237" s="45" t="str">
        <x:f>IF(ISBLANK('2012 HR 배정표'!AD235)=TRUE,"-",'2012 HR 배정표'!AD235)</x:f>
        <x:v>-</x:v>
      </x:c>
      <x:c r="Z237" s="46" t="str">
        <x:f>IF(ISBLANK('2012 HR 배정표'!AD235)=TRUE,"-",IF(ISERROR((HLOOKUP($A$5,Prj_list!$O$6:$Z$7,2)*'2012 HR 배정표'!AE235)/HLOOKUP($A$5,Prj_list!$O$6:$Z$7,2))=TRUE,"-",(HLOOKUP($A$5,Prj_list!$O$6:$Z$7,2)*'2012 HR 배정표'!AE235)/HLOOKUP($A$5,Prj_list!$O$6:$Z$7,2)))</x:f>
        <x:v>-</x:v>
      </x:c>
      <x:c r="AA237" s="45" t="str">
        <x:f>IF(ISBLANK('2012 HR 배정표'!AF235)=TRUE,"-",'2012 HR 배정표'!AF235)</x:f>
        <x:v>-</x:v>
      </x:c>
      <x:c r="AB237" s="46" t="str">
        <x:f>IF(ISBLANK('2012 HR 배정표'!AF235)=TRUE,"-",IF(ISERROR((HLOOKUP($A$5,Prj_list!$O$6:$Z$7,2)*'2012 HR 배정표'!AG235)/HLOOKUP($A$5,Prj_list!$O$6:$Z$7,2))=TRUE,"-",(HLOOKUP($A$5,Prj_list!$O$6:$Z$7,2)*'2012 HR 배정표'!AG235)/HLOOKUP($A$5,Prj_list!$O$6:$Z$7,2)))</x:f>
        <x:v>-</x:v>
      </x:c>
      <x:c r="AC237" s="45" t="str">
        <x:f>IF(ISBLANK('2012 HR 배정표'!AH235)=TRUE,"-",'2012 HR 배정표'!AH235)</x:f>
        <x:v>-</x:v>
      </x:c>
      <x:c r="AD237" s="46" t="str">
        <x:f>IF(ISBLANK('2012 HR 배정표'!AH235)=TRUE,"-",IF(ISERROR((HLOOKUP($A$5,Prj_list!$O$6:$Z$7,2)*'2012 HR 배정표'!AI235)/HLOOKUP($A$5,Prj_list!$O$6:$Z$7,2))=TRUE,"-",(HLOOKUP($A$5,Prj_list!$O$6:$Z$7,2)*'2012 HR 배정표'!AI235)/HLOOKUP($A$5,Prj_list!$O$6:$Z$7,2)))</x:f>
        <x:v>-</x:v>
      </x:c>
      <x:c r="AE237" s="45" t="str">
        <x:f>IF(ISBLANK('2012 HR 배정표'!AJ235)=TRUE,"-",'2012 HR 배정표'!AJ235)</x:f>
        <x:v>-</x:v>
      </x:c>
      <x:c r="AF237" s="46" t="str">
        <x:f>IF(ISBLANK('2012 HR 배정표'!AJ235)=TRUE,"-",IF(ISERROR((HLOOKUP($A$5,Prj_list!$O$6:$Z$7,2)*'2012 HR 배정표'!AK235)/HLOOKUP($A$5,Prj_list!$O$6:$Z$7,2))=TRUE,"-",(HLOOKUP($A$5,Prj_list!$O$6:$Z$7,2)*'2012 HR 배정표'!AK235)/HLOOKUP($A$5,Prj_list!$O$6:$Z$7,2)))</x:f>
        <x:v>-</x:v>
      </x:c>
      <x:c r="AG237" s="45" t="str">
        <x:f>IF(ISBLANK('2012 HR 배정표'!AL235)=TRUE,"-",'2012 HR 배정표'!AL235)</x:f>
        <x:v>-</x:v>
      </x:c>
      <x:c r="AH237" s="46" t="str">
        <x:f>IF(ISBLANK('2012 HR 배정표'!AL235)=TRUE,"-",IF(ISERROR((HLOOKUP($A$5,Prj_list!$O$6:$Z$7,2)*'2012 HR 배정표'!AM235)/HLOOKUP($A$5,Prj_list!$O$6:$Z$7,2))=TRUE,"-",(HLOOKUP($A$5,Prj_list!$O$6:$Z$7,2)*'2012 HR 배정표'!AM235)/HLOOKUP($A$5,Prj_list!$O$6:$Z$7,2)))</x:f>
        <x:v>-</x:v>
      </x:c>
      <x:c r="AI237" s="45" t="str">
        <x:f>IF(ISBLANK('2012 HR 배정표'!AN235)=TRUE,"-",'2012 HR 배정표'!AN235)</x:f>
        <x:v>-</x:v>
      </x:c>
      <x:c r="AJ237" s="46" t="str">
        <x:f>IF(ISBLANK('2012 HR 배정표'!AN235)=TRUE,"-",IF(ISERROR((HLOOKUP($A$5,Prj_list!$O$6:$Z$7,2)*'2012 HR 배정표'!AO235)/HLOOKUP($A$5,Prj_list!$O$6:$Z$7,2))=TRUE,"-",(HLOOKUP($A$5,Prj_list!$O$6:$Z$7,2)*'2012 HR 배정표'!AO235)/HLOOKUP($A$5,Prj_list!$O$6:$Z$7,2)))</x:f>
        <x:v>-</x:v>
      </x:c>
      <x:c r="AK237" s="45" t="str">
        <x:f>IF(ISBLANK('2012 HR 배정표'!AP235)=TRUE,"-",'2012 HR 배정표'!AP235)</x:f>
        <x:v>-</x:v>
      </x:c>
      <x:c r="AL237" s="46" t="str">
        <x:f>IF(ISBLANK('2012 HR 배정표'!AP235)=TRUE,"-",IF(ISERROR((HLOOKUP($A$5,Prj_list!$O$6:$Z$7,2)*'2012 HR 배정표'!AQ235)/HLOOKUP($A$5,Prj_list!$O$6:$Z$7,2))=TRUE,"-",(HLOOKUP($A$5,Prj_list!$O$6:$Z$7,2)*'2012 HR 배정표'!AQ235)/HLOOKUP($A$5,Prj_list!$O$6:$Z$7,2)))</x:f>
        <x:v>-</x:v>
      </x:c>
      <x:c r="AM237" s="45" t="str">
        <x:f>IF(ISBLANK('2012 HR 배정표'!AR235)=TRUE,"-",'2012 HR 배정표'!AR235)</x:f>
        <x:v>-</x:v>
      </x:c>
      <x:c r="AN237" s="46" t="str">
        <x:f>IF(ISBLANK('2012 HR 배정표'!AR235)=TRUE,"-",IF(ISERROR((HLOOKUP($A$5,Prj_list!$O$6:$Z$7,2)*'2012 HR 배정표'!AS235)/HLOOKUP($A$5,Prj_list!$O$6:$Z$7,2))=TRUE,"-",(HLOOKUP($A$5,Prj_list!$O$6:$Z$7,2)*'2012 HR 배정표'!AS235)/HLOOKUP($A$5,Prj_list!$O$6:$Z$7,2)))</x:f>
        <x:v>-</x:v>
      </x:c>
      <x:c r="AO237" s="45" t="str">
        <x:f>IF(ISBLANK('2012 HR 배정표'!AT235)=TRUE,"-",'2012 HR 배정표'!AT235)</x:f>
        <x:v>-</x:v>
      </x:c>
      <x:c r="AP237" s="46" t="str">
        <x:f>IF(ISBLANK('2012 HR 배정표'!AT235)=TRUE,"-",IF(ISERROR((HLOOKUP($A$5,Prj_list!$O$6:$Z$7,2)*'2012 HR 배정표'!AU235)/HLOOKUP($A$5,Prj_list!$O$6:$Z$7,2))=TRUE,"-",(HLOOKUP($A$5,Prj_list!$O$6:$Z$7,2)*'2012 HR 배정표'!AU235)/HLOOKUP($A$5,Prj_list!$O$6:$Z$7,2)))</x:f>
        <x:v>-</x:v>
      </x:c>
      <x:c r="AQ237" s="45" t="str">
        <x:f>IF(ISBLANK('2012 HR 배정표'!AV235)=TRUE,"-",'2012 HR 배정표'!AV235)</x:f>
        <x:v>-</x:v>
      </x:c>
      <x:c r="AR237" s="46" t="str">
        <x:f>IF(ISBLANK('2012 HR 배정표'!AV235)=TRUE,"-",IF(ISERROR((HLOOKUP($A$5,Prj_list!$O$6:$Z$7,2)*'2012 HR 배정표'!AW235)/HLOOKUP($A$5,Prj_list!$O$6:$Z$7,2))=TRUE,"-",(HLOOKUP($A$5,Prj_list!$O$6:$Z$7,2)*'2012 HR 배정표'!AW235)/HLOOKUP($A$5,Prj_list!$O$6:$Z$7,2)))</x:f>
        <x:v>-</x:v>
      </x:c>
      <x:c r="AS237" s="45" t="str">
        <x:f>IF(ISBLANK('2012 HR 배정표'!AX235)=TRUE,"-",'2012 HR 배정표'!AX235)</x:f>
        <x:v>-</x:v>
      </x:c>
      <x:c r="AT237" s="46" t="str">
        <x:f>IF(ISBLANK('2012 HR 배정표'!AX235)=TRUE,"-",IF(ISERROR((HLOOKUP($A$5,Prj_list!$O$6:$Z$7,2)*'2012 HR 배정표'!AY235)/HLOOKUP($A$5,Prj_list!$O$6:$Z$7,2))=TRUE,"-",(HLOOKUP($A$5,Prj_list!$O$6:$Z$7,2)*'2012 HR 배정표'!AY235)/HLOOKUP($A$5,Prj_list!$O$6:$Z$7,2)))</x:f>
        <x:v>-</x:v>
      </x:c>
      <x:c r="AU237" s="45" t="str">
        <x:f>IF(ISBLANK('2012 HR 배정표'!AZ235)=TRUE,"-",'2012 HR 배정표'!AZ235)</x:f>
        <x:v>-</x:v>
      </x:c>
      <x:c r="AV237" s="46" t="str">
        <x:f>IF(ISBLANK('2012 HR 배정표'!AZ235)=TRUE,"-",IF(ISERROR((HLOOKUP($A$5,Prj_list!$O$6:$Z$7,2)*'2012 HR 배정표'!BA235)/HLOOKUP($A$5,Prj_list!$O$6:$Z$7,2))=TRUE,"-",(HLOOKUP($A$5,Prj_list!$O$6:$Z$7,2)*'2012 HR 배정표'!BA235)/HLOOKUP($A$5,Prj_list!$O$6:$Z$7,2)))</x:f>
        <x:v>-</x:v>
      </x:c>
      <x:c r="AW237" s="34" t="str">
        <x:f t="shared" si="8"/>
        <x:v/>
      </x:c>
      <x:c r="AX237" s="41">
        <x:f t="shared" si="7"/>
        <x:v>0</x:v>
      </x:c>
    </x:row>
    <x:row r="238" spans="1:50">
      <x:c r="A238" s="45" t="str">
        <x:f>IF(ISBLANK('2012 HR 배정표'!F236)=TRUE,"-",'2012 HR 배정표'!F236)</x:f>
        <x:v>-</x:v>
      </x:c>
      <x:c r="B238" s="46" t="str">
        <x:f>IF(ISBLANK('2012 HR 배정표'!F236)=TRUE,"-",IF(ISERROR((HLOOKUP($A$5,Prj_list!$O$6:$Z$7,2)*'2012 HR 배정표'!G236)/HLOOKUP($A$5,Prj_list!$O$6:$Z$7,2))=TRUE,"-",(HLOOKUP($A$5,Prj_list!$O$6:$Z$7,2)*'2012 HR 배정표'!G236)/HLOOKUP($A$5,Prj_list!$O$6:$Z$7,2)))</x:f>
        <x:v>-</x:v>
      </x:c>
      <x:c r="C238" s="45" t="str">
        <x:f>IF(ISBLANK('2012 HR 배정표'!H236)=TRUE,"-",'2012 HR 배정표'!H236)</x:f>
        <x:v>-</x:v>
      </x:c>
      <x:c r="D238" s="46" t="str">
        <x:f>IF(ISBLANK('2012 HR 배정표'!H236)=TRUE,"-",IF(ISERROR((HLOOKUP($A$5,Prj_list!$O$6:$Z$7,2)*'2012 HR 배정표'!I236)/HLOOKUP($A$5,Prj_list!$O$6:$Z$7,2))=TRUE,"-",(HLOOKUP($A$5,Prj_list!$O$6:$Z$7,2)*'2012 HR 배정표'!I236)/HLOOKUP($A$5,Prj_list!$O$6:$Z$7,2)))</x:f>
        <x:v>-</x:v>
      </x:c>
      <x:c r="E238" s="45" t="str">
        <x:f>IF(ISBLANK('2012 HR 배정표'!J236)=TRUE,"-",'2012 HR 배정표'!J236)</x:f>
        <x:v>-</x:v>
      </x:c>
      <x:c r="F238" s="46" t="str">
        <x:f>IF(ISBLANK('2012 HR 배정표'!J236)=TRUE,"-",IF(ISERROR((HLOOKUP($A$5,Prj_list!$O$6:$Z$7,2)*'2012 HR 배정표'!K236)/HLOOKUP($A$5,Prj_list!$O$6:$Z$7,2))=TRUE,"-",(HLOOKUP($A$5,Prj_list!$O$6:$Z$7,2)*'2012 HR 배정표'!K236)/HLOOKUP($A$5,Prj_list!$O$6:$Z$7,2)))</x:f>
        <x:v>-</x:v>
      </x:c>
      <x:c r="G238" s="45" t="str">
        <x:f>IF(ISBLANK('2012 HR 배정표'!L236)=TRUE,"-",'2012 HR 배정표'!L236)</x:f>
        <x:v>-</x:v>
      </x:c>
      <x:c r="H238" s="46" t="str">
        <x:f>IF(ISBLANK('2012 HR 배정표'!L236)=TRUE,"-",IF(ISERROR((HLOOKUP($A$5,Prj_list!$O$6:$Z$7,2)*'2012 HR 배정표'!M236)/HLOOKUP($A$5,Prj_list!$O$6:$Z$7,2))=TRUE,"-",(HLOOKUP($A$5,Prj_list!$O$6:$Z$7,2)*'2012 HR 배정표'!M236)/HLOOKUP($A$5,Prj_list!$O$6:$Z$7,2)))</x:f>
        <x:v>-</x:v>
      </x:c>
      <x:c r="I238" s="45" t="str">
        <x:f>IF(ISBLANK('2012 HR 배정표'!N236)=TRUE,"-",'2012 HR 배정표'!N236)</x:f>
        <x:v>-</x:v>
      </x:c>
      <x:c r="J238" s="46" t="str">
        <x:f>IF(ISBLANK('2012 HR 배정표'!N236)=TRUE,"-",IF(ISERROR((HLOOKUP($A$5,Prj_list!$O$6:$Z$7,2)*'2012 HR 배정표'!O236)/HLOOKUP($A$5,Prj_list!$O$6:$Z$7,2))=TRUE,"-",(HLOOKUP($A$5,Prj_list!$O$6:$Z$7,2)*'2012 HR 배정표'!O236)/HLOOKUP($A$5,Prj_list!$O$6:$Z$7,2)))</x:f>
        <x:v>-</x:v>
      </x:c>
      <x:c r="K238" s="45" t="str">
        <x:f>IF(ISBLANK('2012 HR 배정표'!P236)=TRUE,"-",'2012 HR 배정표'!P236)</x:f>
        <x:v>-</x:v>
      </x:c>
      <x:c r="L238" s="46" t="str">
        <x:f>IF(ISBLANK('2012 HR 배정표'!P236)=TRUE,"-",IF(ISERROR((HLOOKUP($A$5,Prj_list!$O$6:$Z$7,2)*'2012 HR 배정표'!Q236)/HLOOKUP($A$5,Prj_list!$O$6:$Z$7,2))=TRUE,"-",(HLOOKUP($A$5,Prj_list!$O$6:$Z$7,2)*'2012 HR 배정표'!Q236)/HLOOKUP($A$5,Prj_list!$O$6:$Z$7,2)))</x:f>
        <x:v>-</x:v>
      </x:c>
      <x:c r="M238" s="45" t="str">
        <x:f>IF(ISBLANK('2012 HR 배정표'!R236)=TRUE,"-",'2012 HR 배정표'!R236)</x:f>
        <x:v>-</x:v>
      </x:c>
      <x:c r="N238" s="46" t="str">
        <x:f>IF(ISBLANK('2012 HR 배정표'!R236)=TRUE,"-",IF(ISERROR((HLOOKUP($A$5,Prj_list!$O$6:$Z$7,2)*'2012 HR 배정표'!S236)/HLOOKUP($A$5,Prj_list!$O$6:$Z$7,2))=TRUE,"-",(HLOOKUP($A$5,Prj_list!$O$6:$Z$7,2)*'2012 HR 배정표'!S236)/HLOOKUP($A$5,Prj_list!$O$6:$Z$7,2)))</x:f>
        <x:v>-</x:v>
      </x:c>
      <x:c r="O238" s="45" t="str">
        <x:f>IF(ISBLANK('2012 HR 배정표'!T236)=TRUE,"-",'2012 HR 배정표'!T236)</x:f>
        <x:v>-</x:v>
      </x:c>
      <x:c r="P238" s="46" t="str">
        <x:f>IF(ISBLANK('2012 HR 배정표'!T236)=TRUE,"-",IF(ISERROR((HLOOKUP($A$5,Prj_list!$O$6:$Z$7,2)*'2012 HR 배정표'!U236)/HLOOKUP($A$5,Prj_list!$O$6:$Z$7,2))=TRUE,"-",(HLOOKUP($A$5,Prj_list!$O$6:$Z$7,2)*'2012 HR 배정표'!U236)/HLOOKUP($A$5,Prj_list!$O$6:$Z$7,2)))</x:f>
        <x:v>-</x:v>
      </x:c>
      <x:c r="Q238" s="45" t="str">
        <x:f>IF(ISBLANK('2012 HR 배정표'!V236)=TRUE,"-",'2012 HR 배정표'!V236)</x:f>
        <x:v>-</x:v>
      </x:c>
      <x:c r="R238" s="46" t="str">
        <x:f>IF(ISBLANK('2012 HR 배정표'!V236)=TRUE,"-",IF(ISERROR((HLOOKUP($A$5,Prj_list!$O$6:$Z$7,2)*'2012 HR 배정표'!W236)/HLOOKUP($A$5,Prj_list!$O$6:$Z$7,2))=TRUE,"-",(HLOOKUP($A$5,Prj_list!$O$6:$Z$7,2)*'2012 HR 배정표'!W236)/HLOOKUP($A$5,Prj_list!$O$6:$Z$7,2)))</x:f>
        <x:v>-</x:v>
      </x:c>
      <x:c r="S238" s="45" t="str">
        <x:f>IF(ISBLANK('2012 HR 배정표'!X236)=TRUE,"-",'2012 HR 배정표'!X236)</x:f>
        <x:v>-</x:v>
      </x:c>
      <x:c r="T238" s="46" t="str">
        <x:f>IF(ISBLANK('2012 HR 배정표'!X236)=TRUE,"-",IF(ISERROR((HLOOKUP($A$5,Prj_list!$O$6:$Z$7,2)*'2012 HR 배정표'!Y236)/HLOOKUP($A$5,Prj_list!$O$6:$Z$7,2))=TRUE,"-",(HLOOKUP($A$5,Prj_list!$O$6:$Z$7,2)*'2012 HR 배정표'!Y236)/HLOOKUP($A$5,Prj_list!$O$6:$Z$7,2)))</x:f>
        <x:v>-</x:v>
      </x:c>
      <x:c r="U238" s="45" t="str">
        <x:f>IF(ISBLANK('2012 HR 배정표'!Z236)=TRUE,"-",'2012 HR 배정표'!Z236)</x:f>
        <x:v>-</x:v>
      </x:c>
      <x:c r="V238" s="46" t="str">
        <x:f>IF(ISBLANK('2012 HR 배정표'!Z236)=TRUE,"-",IF(ISERROR((HLOOKUP($A$5,Prj_list!$O$6:$Z$7,2)*'2012 HR 배정표'!AA236)/HLOOKUP($A$5,Prj_list!$O$6:$Z$7,2))=TRUE,"-",(HLOOKUP($A$5,Prj_list!$O$6:$Z$7,2)*'2012 HR 배정표'!AA236)/HLOOKUP($A$5,Prj_list!$O$6:$Z$7,2)))</x:f>
        <x:v>-</x:v>
      </x:c>
      <x:c r="W238" s="45" t="str">
        <x:f>IF(ISBLANK('2012 HR 배정표'!AB236)=TRUE,"-",'2012 HR 배정표'!AB236)</x:f>
        <x:v>-</x:v>
      </x:c>
      <x:c r="X238" s="46" t="str">
        <x:f>IF(ISBLANK('2012 HR 배정표'!AB236)=TRUE,"-",IF(ISERROR((HLOOKUP($A$5,Prj_list!$O$6:$Z$7,2)*'2012 HR 배정표'!AC236)/HLOOKUP($A$5,Prj_list!$O$6:$Z$7,2))=TRUE,"-",(HLOOKUP($A$5,Prj_list!$O$6:$Z$7,2)*'2012 HR 배정표'!AC236)/HLOOKUP($A$5,Prj_list!$O$6:$Z$7,2)))</x:f>
        <x:v>-</x:v>
      </x:c>
      <x:c r="Y238" s="45" t="str">
        <x:f>IF(ISBLANK('2012 HR 배정표'!AD236)=TRUE,"-",'2012 HR 배정표'!AD236)</x:f>
        <x:v>-</x:v>
      </x:c>
      <x:c r="Z238" s="46" t="str">
        <x:f>IF(ISBLANK('2012 HR 배정표'!AD236)=TRUE,"-",IF(ISERROR((HLOOKUP($A$5,Prj_list!$O$6:$Z$7,2)*'2012 HR 배정표'!AE236)/HLOOKUP($A$5,Prj_list!$O$6:$Z$7,2))=TRUE,"-",(HLOOKUP($A$5,Prj_list!$O$6:$Z$7,2)*'2012 HR 배정표'!AE236)/HLOOKUP($A$5,Prj_list!$O$6:$Z$7,2)))</x:f>
        <x:v>-</x:v>
      </x:c>
      <x:c r="AA238" s="45" t="str">
        <x:f>IF(ISBLANK('2012 HR 배정표'!AF236)=TRUE,"-",'2012 HR 배정표'!AF236)</x:f>
        <x:v>-</x:v>
      </x:c>
      <x:c r="AB238" s="46" t="str">
        <x:f>IF(ISBLANK('2012 HR 배정표'!AF236)=TRUE,"-",IF(ISERROR((HLOOKUP($A$5,Prj_list!$O$6:$Z$7,2)*'2012 HR 배정표'!AG236)/HLOOKUP($A$5,Prj_list!$O$6:$Z$7,2))=TRUE,"-",(HLOOKUP($A$5,Prj_list!$O$6:$Z$7,2)*'2012 HR 배정표'!AG236)/HLOOKUP($A$5,Prj_list!$O$6:$Z$7,2)))</x:f>
        <x:v>-</x:v>
      </x:c>
      <x:c r="AC238" s="45" t="str">
        <x:f>IF(ISBLANK('2012 HR 배정표'!AH236)=TRUE,"-",'2012 HR 배정표'!AH236)</x:f>
        <x:v>-</x:v>
      </x:c>
      <x:c r="AD238" s="46" t="str">
        <x:f>IF(ISBLANK('2012 HR 배정표'!AH236)=TRUE,"-",IF(ISERROR((HLOOKUP($A$5,Prj_list!$O$6:$Z$7,2)*'2012 HR 배정표'!AI236)/HLOOKUP($A$5,Prj_list!$O$6:$Z$7,2))=TRUE,"-",(HLOOKUP($A$5,Prj_list!$O$6:$Z$7,2)*'2012 HR 배정표'!AI236)/HLOOKUP($A$5,Prj_list!$O$6:$Z$7,2)))</x:f>
        <x:v>-</x:v>
      </x:c>
      <x:c r="AE238" s="45" t="str">
        <x:f>IF(ISBLANK('2012 HR 배정표'!AJ236)=TRUE,"-",'2012 HR 배정표'!AJ236)</x:f>
        <x:v>-</x:v>
      </x:c>
      <x:c r="AF238" s="46" t="str">
        <x:f>IF(ISBLANK('2012 HR 배정표'!AJ236)=TRUE,"-",IF(ISERROR((HLOOKUP($A$5,Prj_list!$O$6:$Z$7,2)*'2012 HR 배정표'!AK236)/HLOOKUP($A$5,Prj_list!$O$6:$Z$7,2))=TRUE,"-",(HLOOKUP($A$5,Prj_list!$O$6:$Z$7,2)*'2012 HR 배정표'!AK236)/HLOOKUP($A$5,Prj_list!$O$6:$Z$7,2)))</x:f>
        <x:v>-</x:v>
      </x:c>
      <x:c r="AG238" s="45" t="str">
        <x:f>IF(ISBLANK('2012 HR 배정표'!AL236)=TRUE,"-",'2012 HR 배정표'!AL236)</x:f>
        <x:v>-</x:v>
      </x:c>
      <x:c r="AH238" s="46" t="str">
        <x:f>IF(ISBLANK('2012 HR 배정표'!AL236)=TRUE,"-",IF(ISERROR((HLOOKUP($A$5,Prj_list!$O$6:$Z$7,2)*'2012 HR 배정표'!AM236)/HLOOKUP($A$5,Prj_list!$O$6:$Z$7,2))=TRUE,"-",(HLOOKUP($A$5,Prj_list!$O$6:$Z$7,2)*'2012 HR 배정표'!AM236)/HLOOKUP($A$5,Prj_list!$O$6:$Z$7,2)))</x:f>
        <x:v>-</x:v>
      </x:c>
      <x:c r="AI238" s="45" t="str">
        <x:f>IF(ISBLANK('2012 HR 배정표'!AN236)=TRUE,"-",'2012 HR 배정표'!AN236)</x:f>
        <x:v>-</x:v>
      </x:c>
      <x:c r="AJ238" s="46" t="str">
        <x:f>IF(ISBLANK('2012 HR 배정표'!AN236)=TRUE,"-",IF(ISERROR((HLOOKUP($A$5,Prj_list!$O$6:$Z$7,2)*'2012 HR 배정표'!AO236)/HLOOKUP($A$5,Prj_list!$O$6:$Z$7,2))=TRUE,"-",(HLOOKUP($A$5,Prj_list!$O$6:$Z$7,2)*'2012 HR 배정표'!AO236)/HLOOKUP($A$5,Prj_list!$O$6:$Z$7,2)))</x:f>
        <x:v>-</x:v>
      </x:c>
      <x:c r="AK238" s="45" t="str">
        <x:f>IF(ISBLANK('2012 HR 배정표'!AP236)=TRUE,"-",'2012 HR 배정표'!AP236)</x:f>
        <x:v>-</x:v>
      </x:c>
      <x:c r="AL238" s="46" t="str">
        <x:f>IF(ISBLANK('2012 HR 배정표'!AP236)=TRUE,"-",IF(ISERROR((HLOOKUP($A$5,Prj_list!$O$6:$Z$7,2)*'2012 HR 배정표'!AQ236)/HLOOKUP($A$5,Prj_list!$O$6:$Z$7,2))=TRUE,"-",(HLOOKUP($A$5,Prj_list!$O$6:$Z$7,2)*'2012 HR 배정표'!AQ236)/HLOOKUP($A$5,Prj_list!$O$6:$Z$7,2)))</x:f>
        <x:v>-</x:v>
      </x:c>
      <x:c r="AM238" s="45" t="str">
        <x:f>IF(ISBLANK('2012 HR 배정표'!AR236)=TRUE,"-",'2012 HR 배정표'!AR236)</x:f>
        <x:v>-</x:v>
      </x:c>
      <x:c r="AN238" s="46" t="str">
        <x:f>IF(ISBLANK('2012 HR 배정표'!AR236)=TRUE,"-",IF(ISERROR((HLOOKUP($A$5,Prj_list!$O$6:$Z$7,2)*'2012 HR 배정표'!AS236)/HLOOKUP($A$5,Prj_list!$O$6:$Z$7,2))=TRUE,"-",(HLOOKUP($A$5,Prj_list!$O$6:$Z$7,2)*'2012 HR 배정표'!AS236)/HLOOKUP($A$5,Prj_list!$O$6:$Z$7,2)))</x:f>
        <x:v>-</x:v>
      </x:c>
      <x:c r="AO238" s="45" t="str">
        <x:f>IF(ISBLANK('2012 HR 배정표'!AT236)=TRUE,"-",'2012 HR 배정표'!AT236)</x:f>
        <x:v>-</x:v>
      </x:c>
      <x:c r="AP238" s="46" t="str">
        <x:f>IF(ISBLANK('2012 HR 배정표'!AT236)=TRUE,"-",IF(ISERROR((HLOOKUP($A$5,Prj_list!$O$6:$Z$7,2)*'2012 HR 배정표'!AU236)/HLOOKUP($A$5,Prj_list!$O$6:$Z$7,2))=TRUE,"-",(HLOOKUP($A$5,Prj_list!$O$6:$Z$7,2)*'2012 HR 배정표'!AU236)/HLOOKUP($A$5,Prj_list!$O$6:$Z$7,2)))</x:f>
        <x:v>-</x:v>
      </x:c>
      <x:c r="AQ238" s="45" t="str">
        <x:f>IF(ISBLANK('2012 HR 배정표'!AV236)=TRUE,"-",'2012 HR 배정표'!AV236)</x:f>
        <x:v>-</x:v>
      </x:c>
      <x:c r="AR238" s="46" t="str">
        <x:f>IF(ISBLANK('2012 HR 배정표'!AV236)=TRUE,"-",IF(ISERROR((HLOOKUP($A$5,Prj_list!$O$6:$Z$7,2)*'2012 HR 배정표'!AW236)/HLOOKUP($A$5,Prj_list!$O$6:$Z$7,2))=TRUE,"-",(HLOOKUP($A$5,Prj_list!$O$6:$Z$7,2)*'2012 HR 배정표'!AW236)/HLOOKUP($A$5,Prj_list!$O$6:$Z$7,2)))</x:f>
        <x:v>-</x:v>
      </x:c>
      <x:c r="AS238" s="45" t="str">
        <x:f>IF(ISBLANK('2012 HR 배정표'!AX236)=TRUE,"-",'2012 HR 배정표'!AX236)</x:f>
        <x:v>-</x:v>
      </x:c>
      <x:c r="AT238" s="46" t="str">
        <x:f>IF(ISBLANK('2012 HR 배정표'!AX236)=TRUE,"-",IF(ISERROR((HLOOKUP($A$5,Prj_list!$O$6:$Z$7,2)*'2012 HR 배정표'!AY236)/HLOOKUP($A$5,Prj_list!$O$6:$Z$7,2))=TRUE,"-",(HLOOKUP($A$5,Prj_list!$O$6:$Z$7,2)*'2012 HR 배정표'!AY236)/HLOOKUP($A$5,Prj_list!$O$6:$Z$7,2)))</x:f>
        <x:v>-</x:v>
      </x:c>
      <x:c r="AU238" s="45" t="str">
        <x:f>IF(ISBLANK('2012 HR 배정표'!AZ236)=TRUE,"-",'2012 HR 배정표'!AZ236)</x:f>
        <x:v>-</x:v>
      </x:c>
      <x:c r="AV238" s="46" t="str">
        <x:f>IF(ISBLANK('2012 HR 배정표'!AZ236)=TRUE,"-",IF(ISERROR((HLOOKUP($A$5,Prj_list!$O$6:$Z$7,2)*'2012 HR 배정표'!BA236)/HLOOKUP($A$5,Prj_list!$O$6:$Z$7,2))=TRUE,"-",(HLOOKUP($A$5,Prj_list!$O$6:$Z$7,2)*'2012 HR 배정표'!BA236)/HLOOKUP($A$5,Prj_list!$O$6:$Z$7,2)))</x:f>
        <x:v>-</x:v>
      </x:c>
      <x:c r="AW238" s="34" t="str">
        <x:f t="shared" si="8"/>
        <x:v/>
      </x:c>
      <x:c r="AX238" s="41">
        <x:f t="shared" si="7"/>
        <x:v>0</x:v>
      </x:c>
    </x:row>
    <x:row r="239" spans="1:50">
      <x:c r="A239" s="45" t="str">
        <x:f>IF(ISBLANK('2012 HR 배정표'!F237)=TRUE,"-",'2012 HR 배정표'!F237)</x:f>
        <x:v>-</x:v>
      </x:c>
      <x:c r="B239" s="46" t="str">
        <x:f>IF(ISBLANK('2012 HR 배정표'!F237)=TRUE,"-",IF(ISERROR((HLOOKUP($A$5,Prj_list!$O$6:$Z$7,2)*'2012 HR 배정표'!G237)/HLOOKUP($A$5,Prj_list!$O$6:$Z$7,2))=TRUE,"-",(HLOOKUP($A$5,Prj_list!$O$6:$Z$7,2)*'2012 HR 배정표'!G237)/HLOOKUP($A$5,Prj_list!$O$6:$Z$7,2)))</x:f>
        <x:v>-</x:v>
      </x:c>
      <x:c r="C239" s="45" t="str">
        <x:f>IF(ISBLANK('2012 HR 배정표'!H237)=TRUE,"-",'2012 HR 배정표'!H237)</x:f>
        <x:v>-</x:v>
      </x:c>
      <x:c r="D239" s="46" t="str">
        <x:f>IF(ISBLANK('2012 HR 배정표'!H237)=TRUE,"-",IF(ISERROR((HLOOKUP($A$5,Prj_list!$O$6:$Z$7,2)*'2012 HR 배정표'!I237)/HLOOKUP($A$5,Prj_list!$O$6:$Z$7,2))=TRUE,"-",(HLOOKUP($A$5,Prj_list!$O$6:$Z$7,2)*'2012 HR 배정표'!I237)/HLOOKUP($A$5,Prj_list!$O$6:$Z$7,2)))</x:f>
        <x:v>-</x:v>
      </x:c>
      <x:c r="E239" s="45" t="str">
        <x:f>IF(ISBLANK('2012 HR 배정표'!J237)=TRUE,"-",'2012 HR 배정표'!J237)</x:f>
        <x:v>-</x:v>
      </x:c>
      <x:c r="F239" s="46" t="str">
        <x:f>IF(ISBLANK('2012 HR 배정표'!J237)=TRUE,"-",IF(ISERROR((HLOOKUP($A$5,Prj_list!$O$6:$Z$7,2)*'2012 HR 배정표'!K237)/HLOOKUP($A$5,Prj_list!$O$6:$Z$7,2))=TRUE,"-",(HLOOKUP($A$5,Prj_list!$O$6:$Z$7,2)*'2012 HR 배정표'!K237)/HLOOKUP($A$5,Prj_list!$O$6:$Z$7,2)))</x:f>
        <x:v>-</x:v>
      </x:c>
      <x:c r="G239" s="45" t="str">
        <x:f>IF(ISBLANK('2012 HR 배정표'!L237)=TRUE,"-",'2012 HR 배정표'!L237)</x:f>
        <x:v>-</x:v>
      </x:c>
      <x:c r="H239" s="46" t="str">
        <x:f>IF(ISBLANK('2012 HR 배정표'!L237)=TRUE,"-",IF(ISERROR((HLOOKUP($A$5,Prj_list!$O$6:$Z$7,2)*'2012 HR 배정표'!M237)/HLOOKUP($A$5,Prj_list!$O$6:$Z$7,2))=TRUE,"-",(HLOOKUP($A$5,Prj_list!$O$6:$Z$7,2)*'2012 HR 배정표'!M237)/HLOOKUP($A$5,Prj_list!$O$6:$Z$7,2)))</x:f>
        <x:v>-</x:v>
      </x:c>
      <x:c r="I239" s="45" t="str">
        <x:f>IF(ISBLANK('2012 HR 배정표'!N237)=TRUE,"-",'2012 HR 배정표'!N237)</x:f>
        <x:v>-</x:v>
      </x:c>
      <x:c r="J239" s="46" t="str">
        <x:f>IF(ISBLANK('2012 HR 배정표'!N237)=TRUE,"-",IF(ISERROR((HLOOKUP($A$5,Prj_list!$O$6:$Z$7,2)*'2012 HR 배정표'!O237)/HLOOKUP($A$5,Prj_list!$O$6:$Z$7,2))=TRUE,"-",(HLOOKUP($A$5,Prj_list!$O$6:$Z$7,2)*'2012 HR 배정표'!O237)/HLOOKUP($A$5,Prj_list!$O$6:$Z$7,2)))</x:f>
        <x:v>-</x:v>
      </x:c>
      <x:c r="K239" s="45" t="str">
        <x:f>IF(ISBLANK('2012 HR 배정표'!P237)=TRUE,"-",'2012 HR 배정표'!P237)</x:f>
        <x:v>-</x:v>
      </x:c>
      <x:c r="L239" s="46" t="str">
        <x:f>IF(ISBLANK('2012 HR 배정표'!P237)=TRUE,"-",IF(ISERROR((HLOOKUP($A$5,Prj_list!$O$6:$Z$7,2)*'2012 HR 배정표'!Q237)/HLOOKUP($A$5,Prj_list!$O$6:$Z$7,2))=TRUE,"-",(HLOOKUP($A$5,Prj_list!$O$6:$Z$7,2)*'2012 HR 배정표'!Q237)/HLOOKUP($A$5,Prj_list!$O$6:$Z$7,2)))</x:f>
        <x:v>-</x:v>
      </x:c>
      <x:c r="M239" s="45" t="str">
        <x:f>IF(ISBLANK('2012 HR 배정표'!R237)=TRUE,"-",'2012 HR 배정표'!R237)</x:f>
        <x:v>-</x:v>
      </x:c>
      <x:c r="N239" s="46" t="str">
        <x:f>IF(ISBLANK('2012 HR 배정표'!R237)=TRUE,"-",IF(ISERROR((HLOOKUP($A$5,Prj_list!$O$6:$Z$7,2)*'2012 HR 배정표'!S237)/HLOOKUP($A$5,Prj_list!$O$6:$Z$7,2))=TRUE,"-",(HLOOKUP($A$5,Prj_list!$O$6:$Z$7,2)*'2012 HR 배정표'!S237)/HLOOKUP($A$5,Prj_list!$O$6:$Z$7,2)))</x:f>
        <x:v>-</x:v>
      </x:c>
      <x:c r="O239" s="45" t="str">
        <x:f>IF(ISBLANK('2012 HR 배정표'!T237)=TRUE,"-",'2012 HR 배정표'!T237)</x:f>
        <x:v>-</x:v>
      </x:c>
      <x:c r="P239" s="46" t="str">
        <x:f>IF(ISBLANK('2012 HR 배정표'!T237)=TRUE,"-",IF(ISERROR((HLOOKUP($A$5,Prj_list!$O$6:$Z$7,2)*'2012 HR 배정표'!U237)/HLOOKUP($A$5,Prj_list!$O$6:$Z$7,2))=TRUE,"-",(HLOOKUP($A$5,Prj_list!$O$6:$Z$7,2)*'2012 HR 배정표'!U237)/HLOOKUP($A$5,Prj_list!$O$6:$Z$7,2)))</x:f>
        <x:v>-</x:v>
      </x:c>
      <x:c r="Q239" s="45" t="str">
        <x:f>IF(ISBLANK('2012 HR 배정표'!V237)=TRUE,"-",'2012 HR 배정표'!V237)</x:f>
        <x:v>-</x:v>
      </x:c>
      <x:c r="R239" s="46" t="str">
        <x:f>IF(ISBLANK('2012 HR 배정표'!V237)=TRUE,"-",IF(ISERROR((HLOOKUP($A$5,Prj_list!$O$6:$Z$7,2)*'2012 HR 배정표'!W237)/HLOOKUP($A$5,Prj_list!$O$6:$Z$7,2))=TRUE,"-",(HLOOKUP($A$5,Prj_list!$O$6:$Z$7,2)*'2012 HR 배정표'!W237)/HLOOKUP($A$5,Prj_list!$O$6:$Z$7,2)))</x:f>
        <x:v>-</x:v>
      </x:c>
      <x:c r="S239" s="45" t="str">
        <x:f>IF(ISBLANK('2012 HR 배정표'!X237)=TRUE,"-",'2012 HR 배정표'!X237)</x:f>
        <x:v>-</x:v>
      </x:c>
      <x:c r="T239" s="46" t="str">
        <x:f>IF(ISBLANK('2012 HR 배정표'!X237)=TRUE,"-",IF(ISERROR((HLOOKUP($A$5,Prj_list!$O$6:$Z$7,2)*'2012 HR 배정표'!Y237)/HLOOKUP($A$5,Prj_list!$O$6:$Z$7,2))=TRUE,"-",(HLOOKUP($A$5,Prj_list!$O$6:$Z$7,2)*'2012 HR 배정표'!Y237)/HLOOKUP($A$5,Prj_list!$O$6:$Z$7,2)))</x:f>
        <x:v>-</x:v>
      </x:c>
      <x:c r="U239" s="45" t="str">
        <x:f>IF(ISBLANK('2012 HR 배정표'!Z237)=TRUE,"-",'2012 HR 배정표'!Z237)</x:f>
        <x:v>-</x:v>
      </x:c>
      <x:c r="V239" s="46" t="str">
        <x:f>IF(ISBLANK('2012 HR 배정표'!Z237)=TRUE,"-",IF(ISERROR((HLOOKUP($A$5,Prj_list!$O$6:$Z$7,2)*'2012 HR 배정표'!AA237)/HLOOKUP($A$5,Prj_list!$O$6:$Z$7,2))=TRUE,"-",(HLOOKUP($A$5,Prj_list!$O$6:$Z$7,2)*'2012 HR 배정표'!AA237)/HLOOKUP($A$5,Prj_list!$O$6:$Z$7,2)))</x:f>
        <x:v>-</x:v>
      </x:c>
      <x:c r="W239" s="45" t="str">
        <x:f>IF(ISBLANK('2012 HR 배정표'!AB237)=TRUE,"-",'2012 HR 배정표'!AB237)</x:f>
        <x:v>-</x:v>
      </x:c>
      <x:c r="X239" s="46" t="str">
        <x:f>IF(ISBLANK('2012 HR 배정표'!AB237)=TRUE,"-",IF(ISERROR((HLOOKUP($A$5,Prj_list!$O$6:$Z$7,2)*'2012 HR 배정표'!AC237)/HLOOKUP($A$5,Prj_list!$O$6:$Z$7,2))=TRUE,"-",(HLOOKUP($A$5,Prj_list!$O$6:$Z$7,2)*'2012 HR 배정표'!AC237)/HLOOKUP($A$5,Prj_list!$O$6:$Z$7,2)))</x:f>
        <x:v>-</x:v>
      </x:c>
      <x:c r="Y239" s="45" t="str">
        <x:f>IF(ISBLANK('2012 HR 배정표'!AD237)=TRUE,"-",'2012 HR 배정표'!AD237)</x:f>
        <x:v>-</x:v>
      </x:c>
      <x:c r="Z239" s="46" t="str">
        <x:f>IF(ISBLANK('2012 HR 배정표'!AD237)=TRUE,"-",IF(ISERROR((HLOOKUP($A$5,Prj_list!$O$6:$Z$7,2)*'2012 HR 배정표'!AE237)/HLOOKUP($A$5,Prj_list!$O$6:$Z$7,2))=TRUE,"-",(HLOOKUP($A$5,Prj_list!$O$6:$Z$7,2)*'2012 HR 배정표'!AE237)/HLOOKUP($A$5,Prj_list!$O$6:$Z$7,2)))</x:f>
        <x:v>-</x:v>
      </x:c>
      <x:c r="AA239" s="45" t="str">
        <x:f>IF(ISBLANK('2012 HR 배정표'!AF237)=TRUE,"-",'2012 HR 배정표'!AF237)</x:f>
        <x:v>-</x:v>
      </x:c>
      <x:c r="AB239" s="46" t="str">
        <x:f>IF(ISBLANK('2012 HR 배정표'!AF237)=TRUE,"-",IF(ISERROR((HLOOKUP($A$5,Prj_list!$O$6:$Z$7,2)*'2012 HR 배정표'!AG237)/HLOOKUP($A$5,Prj_list!$O$6:$Z$7,2))=TRUE,"-",(HLOOKUP($A$5,Prj_list!$O$6:$Z$7,2)*'2012 HR 배정표'!AG237)/HLOOKUP($A$5,Prj_list!$O$6:$Z$7,2)))</x:f>
        <x:v>-</x:v>
      </x:c>
      <x:c r="AC239" s="45" t="str">
        <x:f>IF(ISBLANK('2012 HR 배정표'!AH237)=TRUE,"-",'2012 HR 배정표'!AH237)</x:f>
        <x:v>-</x:v>
      </x:c>
      <x:c r="AD239" s="46" t="str">
        <x:f>IF(ISBLANK('2012 HR 배정표'!AH237)=TRUE,"-",IF(ISERROR((HLOOKUP($A$5,Prj_list!$O$6:$Z$7,2)*'2012 HR 배정표'!AI237)/HLOOKUP($A$5,Prj_list!$O$6:$Z$7,2))=TRUE,"-",(HLOOKUP($A$5,Prj_list!$O$6:$Z$7,2)*'2012 HR 배정표'!AI237)/HLOOKUP($A$5,Prj_list!$O$6:$Z$7,2)))</x:f>
        <x:v>-</x:v>
      </x:c>
      <x:c r="AE239" s="45" t="str">
        <x:f>IF(ISBLANK('2012 HR 배정표'!AJ237)=TRUE,"-",'2012 HR 배정표'!AJ237)</x:f>
        <x:v>-</x:v>
      </x:c>
      <x:c r="AF239" s="46" t="str">
        <x:f>IF(ISBLANK('2012 HR 배정표'!AJ237)=TRUE,"-",IF(ISERROR((HLOOKUP($A$5,Prj_list!$O$6:$Z$7,2)*'2012 HR 배정표'!AK237)/HLOOKUP($A$5,Prj_list!$O$6:$Z$7,2))=TRUE,"-",(HLOOKUP($A$5,Prj_list!$O$6:$Z$7,2)*'2012 HR 배정표'!AK237)/HLOOKUP($A$5,Prj_list!$O$6:$Z$7,2)))</x:f>
        <x:v>-</x:v>
      </x:c>
      <x:c r="AG239" s="45" t="str">
        <x:f>IF(ISBLANK('2012 HR 배정표'!AL237)=TRUE,"-",'2012 HR 배정표'!AL237)</x:f>
        <x:v>-</x:v>
      </x:c>
      <x:c r="AH239" s="46" t="str">
        <x:f>IF(ISBLANK('2012 HR 배정표'!AL237)=TRUE,"-",IF(ISERROR((HLOOKUP($A$5,Prj_list!$O$6:$Z$7,2)*'2012 HR 배정표'!AM237)/HLOOKUP($A$5,Prj_list!$O$6:$Z$7,2))=TRUE,"-",(HLOOKUP($A$5,Prj_list!$O$6:$Z$7,2)*'2012 HR 배정표'!AM237)/HLOOKUP($A$5,Prj_list!$O$6:$Z$7,2)))</x:f>
        <x:v>-</x:v>
      </x:c>
      <x:c r="AI239" s="45" t="str">
        <x:f>IF(ISBLANK('2012 HR 배정표'!AN237)=TRUE,"-",'2012 HR 배정표'!AN237)</x:f>
        <x:v>-</x:v>
      </x:c>
      <x:c r="AJ239" s="46" t="str">
        <x:f>IF(ISBLANK('2012 HR 배정표'!AN237)=TRUE,"-",IF(ISERROR((HLOOKUP($A$5,Prj_list!$O$6:$Z$7,2)*'2012 HR 배정표'!AO237)/HLOOKUP($A$5,Prj_list!$O$6:$Z$7,2))=TRUE,"-",(HLOOKUP($A$5,Prj_list!$O$6:$Z$7,2)*'2012 HR 배정표'!AO237)/HLOOKUP($A$5,Prj_list!$O$6:$Z$7,2)))</x:f>
        <x:v>-</x:v>
      </x:c>
      <x:c r="AK239" s="45" t="str">
        <x:f>IF(ISBLANK('2012 HR 배정표'!AP237)=TRUE,"-",'2012 HR 배정표'!AP237)</x:f>
        <x:v>-</x:v>
      </x:c>
      <x:c r="AL239" s="46" t="str">
        <x:f>IF(ISBLANK('2012 HR 배정표'!AP237)=TRUE,"-",IF(ISERROR((HLOOKUP($A$5,Prj_list!$O$6:$Z$7,2)*'2012 HR 배정표'!AQ237)/HLOOKUP($A$5,Prj_list!$O$6:$Z$7,2))=TRUE,"-",(HLOOKUP($A$5,Prj_list!$O$6:$Z$7,2)*'2012 HR 배정표'!AQ237)/HLOOKUP($A$5,Prj_list!$O$6:$Z$7,2)))</x:f>
        <x:v>-</x:v>
      </x:c>
      <x:c r="AM239" s="45" t="str">
        <x:f>IF(ISBLANK('2012 HR 배정표'!AR237)=TRUE,"-",'2012 HR 배정표'!AR237)</x:f>
        <x:v>-</x:v>
      </x:c>
      <x:c r="AN239" s="46" t="str">
        <x:f>IF(ISBLANK('2012 HR 배정표'!AR237)=TRUE,"-",IF(ISERROR((HLOOKUP($A$5,Prj_list!$O$6:$Z$7,2)*'2012 HR 배정표'!AS237)/HLOOKUP($A$5,Prj_list!$O$6:$Z$7,2))=TRUE,"-",(HLOOKUP($A$5,Prj_list!$O$6:$Z$7,2)*'2012 HR 배정표'!AS237)/HLOOKUP($A$5,Prj_list!$O$6:$Z$7,2)))</x:f>
        <x:v>-</x:v>
      </x:c>
      <x:c r="AO239" s="45" t="str">
        <x:f>IF(ISBLANK('2012 HR 배정표'!AT237)=TRUE,"-",'2012 HR 배정표'!AT237)</x:f>
        <x:v>-</x:v>
      </x:c>
      <x:c r="AP239" s="46" t="str">
        <x:f>IF(ISBLANK('2012 HR 배정표'!AT237)=TRUE,"-",IF(ISERROR((HLOOKUP($A$5,Prj_list!$O$6:$Z$7,2)*'2012 HR 배정표'!AU237)/HLOOKUP($A$5,Prj_list!$O$6:$Z$7,2))=TRUE,"-",(HLOOKUP($A$5,Prj_list!$O$6:$Z$7,2)*'2012 HR 배정표'!AU237)/HLOOKUP($A$5,Prj_list!$O$6:$Z$7,2)))</x:f>
        <x:v>-</x:v>
      </x:c>
      <x:c r="AQ239" s="45" t="str">
        <x:f>IF(ISBLANK('2012 HR 배정표'!AV237)=TRUE,"-",'2012 HR 배정표'!AV237)</x:f>
        <x:v>-</x:v>
      </x:c>
      <x:c r="AR239" s="46" t="str">
        <x:f>IF(ISBLANK('2012 HR 배정표'!AV237)=TRUE,"-",IF(ISERROR((HLOOKUP($A$5,Prj_list!$O$6:$Z$7,2)*'2012 HR 배정표'!AW237)/HLOOKUP($A$5,Prj_list!$O$6:$Z$7,2))=TRUE,"-",(HLOOKUP($A$5,Prj_list!$O$6:$Z$7,2)*'2012 HR 배정표'!AW237)/HLOOKUP($A$5,Prj_list!$O$6:$Z$7,2)))</x:f>
        <x:v>-</x:v>
      </x:c>
      <x:c r="AS239" s="45" t="str">
        <x:f>IF(ISBLANK('2012 HR 배정표'!AX237)=TRUE,"-",'2012 HR 배정표'!AX237)</x:f>
        <x:v>-</x:v>
      </x:c>
      <x:c r="AT239" s="46" t="str">
        <x:f>IF(ISBLANK('2012 HR 배정표'!AX237)=TRUE,"-",IF(ISERROR((HLOOKUP($A$5,Prj_list!$O$6:$Z$7,2)*'2012 HR 배정표'!AY237)/HLOOKUP($A$5,Prj_list!$O$6:$Z$7,2))=TRUE,"-",(HLOOKUP($A$5,Prj_list!$O$6:$Z$7,2)*'2012 HR 배정표'!AY237)/HLOOKUP($A$5,Prj_list!$O$6:$Z$7,2)))</x:f>
        <x:v>-</x:v>
      </x:c>
      <x:c r="AU239" s="45" t="str">
        <x:f>IF(ISBLANK('2012 HR 배정표'!AZ237)=TRUE,"-",'2012 HR 배정표'!AZ237)</x:f>
        <x:v>-</x:v>
      </x:c>
      <x:c r="AV239" s="46" t="str">
        <x:f>IF(ISBLANK('2012 HR 배정표'!AZ237)=TRUE,"-",IF(ISERROR((HLOOKUP($A$5,Prj_list!$O$6:$Z$7,2)*'2012 HR 배정표'!BA237)/HLOOKUP($A$5,Prj_list!$O$6:$Z$7,2))=TRUE,"-",(HLOOKUP($A$5,Prj_list!$O$6:$Z$7,2)*'2012 HR 배정표'!BA237)/HLOOKUP($A$5,Prj_list!$O$6:$Z$7,2)))</x:f>
        <x:v>-</x:v>
      </x:c>
      <x:c r="AW239" s="34" t="str">
        <x:f t="shared" si="8"/>
        <x:v/>
      </x:c>
      <x:c r="AX239" s="41">
        <x:f t="shared" si="7"/>
        <x:v>0</x:v>
      </x:c>
    </x:row>
    <x:row r="240" spans="1:50">
      <x:c r="A240" s="45" t="str">
        <x:f>IF(ISBLANK('2012 HR 배정표'!F238)=TRUE,"-",'2012 HR 배정표'!F238)</x:f>
        <x:v>-</x:v>
      </x:c>
      <x:c r="B240" s="46" t="str">
        <x:f>IF(ISBLANK('2012 HR 배정표'!F238)=TRUE,"-",IF(ISERROR((HLOOKUP($A$5,Prj_list!$O$6:$Z$7,2)*'2012 HR 배정표'!G238)/HLOOKUP($A$5,Prj_list!$O$6:$Z$7,2))=TRUE,"-",(HLOOKUP($A$5,Prj_list!$O$6:$Z$7,2)*'2012 HR 배정표'!G238)/HLOOKUP($A$5,Prj_list!$O$6:$Z$7,2)))</x:f>
        <x:v>-</x:v>
      </x:c>
      <x:c r="C240" s="45" t="str">
        <x:f>IF(ISBLANK('2012 HR 배정표'!H238)=TRUE,"-",'2012 HR 배정표'!H238)</x:f>
        <x:v>-</x:v>
      </x:c>
      <x:c r="D240" s="46" t="str">
        <x:f>IF(ISBLANK('2012 HR 배정표'!H238)=TRUE,"-",IF(ISERROR((HLOOKUP($A$5,Prj_list!$O$6:$Z$7,2)*'2012 HR 배정표'!I238)/HLOOKUP($A$5,Prj_list!$O$6:$Z$7,2))=TRUE,"-",(HLOOKUP($A$5,Prj_list!$O$6:$Z$7,2)*'2012 HR 배정표'!I238)/HLOOKUP($A$5,Prj_list!$O$6:$Z$7,2)))</x:f>
        <x:v>-</x:v>
      </x:c>
      <x:c r="E240" s="45" t="str">
        <x:f>IF(ISBLANK('2012 HR 배정표'!J238)=TRUE,"-",'2012 HR 배정표'!J238)</x:f>
        <x:v>-</x:v>
      </x:c>
      <x:c r="F240" s="46" t="str">
        <x:f>IF(ISBLANK('2012 HR 배정표'!J238)=TRUE,"-",IF(ISERROR((HLOOKUP($A$5,Prj_list!$O$6:$Z$7,2)*'2012 HR 배정표'!K238)/HLOOKUP($A$5,Prj_list!$O$6:$Z$7,2))=TRUE,"-",(HLOOKUP($A$5,Prj_list!$O$6:$Z$7,2)*'2012 HR 배정표'!K238)/HLOOKUP($A$5,Prj_list!$O$6:$Z$7,2)))</x:f>
        <x:v>-</x:v>
      </x:c>
      <x:c r="G240" s="45" t="str">
        <x:f>IF(ISBLANK('2012 HR 배정표'!L238)=TRUE,"-",'2012 HR 배정표'!L238)</x:f>
        <x:v>-</x:v>
      </x:c>
      <x:c r="H240" s="46" t="str">
        <x:f>IF(ISBLANK('2012 HR 배정표'!L238)=TRUE,"-",IF(ISERROR((HLOOKUP($A$5,Prj_list!$O$6:$Z$7,2)*'2012 HR 배정표'!M238)/HLOOKUP($A$5,Prj_list!$O$6:$Z$7,2))=TRUE,"-",(HLOOKUP($A$5,Prj_list!$O$6:$Z$7,2)*'2012 HR 배정표'!M238)/HLOOKUP($A$5,Prj_list!$O$6:$Z$7,2)))</x:f>
        <x:v>-</x:v>
      </x:c>
      <x:c r="I240" s="45" t="str">
        <x:f>IF(ISBLANK('2012 HR 배정표'!N238)=TRUE,"-",'2012 HR 배정표'!N238)</x:f>
        <x:v>-</x:v>
      </x:c>
      <x:c r="J240" s="46" t="str">
        <x:f>IF(ISBLANK('2012 HR 배정표'!N238)=TRUE,"-",IF(ISERROR((HLOOKUP($A$5,Prj_list!$O$6:$Z$7,2)*'2012 HR 배정표'!O238)/HLOOKUP($A$5,Prj_list!$O$6:$Z$7,2))=TRUE,"-",(HLOOKUP($A$5,Prj_list!$O$6:$Z$7,2)*'2012 HR 배정표'!O238)/HLOOKUP($A$5,Prj_list!$O$6:$Z$7,2)))</x:f>
        <x:v>-</x:v>
      </x:c>
      <x:c r="K240" s="45" t="str">
        <x:f>IF(ISBLANK('2012 HR 배정표'!P238)=TRUE,"-",'2012 HR 배정표'!P238)</x:f>
        <x:v>-</x:v>
      </x:c>
      <x:c r="L240" s="46" t="str">
        <x:f>IF(ISBLANK('2012 HR 배정표'!P238)=TRUE,"-",IF(ISERROR((HLOOKUP($A$5,Prj_list!$O$6:$Z$7,2)*'2012 HR 배정표'!Q238)/HLOOKUP($A$5,Prj_list!$O$6:$Z$7,2))=TRUE,"-",(HLOOKUP($A$5,Prj_list!$O$6:$Z$7,2)*'2012 HR 배정표'!Q238)/HLOOKUP($A$5,Prj_list!$O$6:$Z$7,2)))</x:f>
        <x:v>-</x:v>
      </x:c>
      <x:c r="M240" s="45" t="str">
        <x:f>IF(ISBLANK('2012 HR 배정표'!R238)=TRUE,"-",'2012 HR 배정표'!R238)</x:f>
        <x:v>-</x:v>
      </x:c>
      <x:c r="N240" s="46" t="str">
        <x:f>IF(ISBLANK('2012 HR 배정표'!R238)=TRUE,"-",IF(ISERROR((HLOOKUP($A$5,Prj_list!$O$6:$Z$7,2)*'2012 HR 배정표'!S238)/HLOOKUP($A$5,Prj_list!$O$6:$Z$7,2))=TRUE,"-",(HLOOKUP($A$5,Prj_list!$O$6:$Z$7,2)*'2012 HR 배정표'!S238)/HLOOKUP($A$5,Prj_list!$O$6:$Z$7,2)))</x:f>
        <x:v>-</x:v>
      </x:c>
      <x:c r="O240" s="45" t="str">
        <x:f>IF(ISBLANK('2012 HR 배정표'!T238)=TRUE,"-",'2012 HR 배정표'!T238)</x:f>
        <x:v>-</x:v>
      </x:c>
      <x:c r="P240" s="46" t="str">
        <x:f>IF(ISBLANK('2012 HR 배정표'!T238)=TRUE,"-",IF(ISERROR((HLOOKUP($A$5,Prj_list!$O$6:$Z$7,2)*'2012 HR 배정표'!U238)/HLOOKUP($A$5,Prj_list!$O$6:$Z$7,2))=TRUE,"-",(HLOOKUP($A$5,Prj_list!$O$6:$Z$7,2)*'2012 HR 배정표'!U238)/HLOOKUP($A$5,Prj_list!$O$6:$Z$7,2)))</x:f>
        <x:v>-</x:v>
      </x:c>
      <x:c r="Q240" s="45" t="str">
        <x:f>IF(ISBLANK('2012 HR 배정표'!V238)=TRUE,"-",'2012 HR 배정표'!V238)</x:f>
        <x:v>-</x:v>
      </x:c>
      <x:c r="R240" s="46" t="str">
        <x:f>IF(ISBLANK('2012 HR 배정표'!V238)=TRUE,"-",IF(ISERROR((HLOOKUP($A$5,Prj_list!$O$6:$Z$7,2)*'2012 HR 배정표'!W238)/HLOOKUP($A$5,Prj_list!$O$6:$Z$7,2))=TRUE,"-",(HLOOKUP($A$5,Prj_list!$O$6:$Z$7,2)*'2012 HR 배정표'!W238)/HLOOKUP($A$5,Prj_list!$O$6:$Z$7,2)))</x:f>
        <x:v>-</x:v>
      </x:c>
      <x:c r="S240" s="45" t="str">
        <x:f>IF(ISBLANK('2012 HR 배정표'!X238)=TRUE,"-",'2012 HR 배정표'!X238)</x:f>
        <x:v>-</x:v>
      </x:c>
      <x:c r="T240" s="46" t="str">
        <x:f>IF(ISBLANK('2012 HR 배정표'!X238)=TRUE,"-",IF(ISERROR((HLOOKUP($A$5,Prj_list!$O$6:$Z$7,2)*'2012 HR 배정표'!Y238)/HLOOKUP($A$5,Prj_list!$O$6:$Z$7,2))=TRUE,"-",(HLOOKUP($A$5,Prj_list!$O$6:$Z$7,2)*'2012 HR 배정표'!Y238)/HLOOKUP($A$5,Prj_list!$O$6:$Z$7,2)))</x:f>
        <x:v>-</x:v>
      </x:c>
      <x:c r="U240" s="45" t="str">
        <x:f>IF(ISBLANK('2012 HR 배정표'!Z238)=TRUE,"-",'2012 HR 배정표'!Z238)</x:f>
        <x:v>-</x:v>
      </x:c>
      <x:c r="V240" s="46" t="str">
        <x:f>IF(ISBLANK('2012 HR 배정표'!Z238)=TRUE,"-",IF(ISERROR((HLOOKUP($A$5,Prj_list!$O$6:$Z$7,2)*'2012 HR 배정표'!AA238)/HLOOKUP($A$5,Prj_list!$O$6:$Z$7,2))=TRUE,"-",(HLOOKUP($A$5,Prj_list!$O$6:$Z$7,2)*'2012 HR 배정표'!AA238)/HLOOKUP($A$5,Prj_list!$O$6:$Z$7,2)))</x:f>
        <x:v>-</x:v>
      </x:c>
      <x:c r="W240" s="45" t="str">
        <x:f>IF(ISBLANK('2012 HR 배정표'!AB238)=TRUE,"-",'2012 HR 배정표'!AB238)</x:f>
        <x:v>-</x:v>
      </x:c>
      <x:c r="X240" s="46" t="str">
        <x:f>IF(ISBLANK('2012 HR 배정표'!AB238)=TRUE,"-",IF(ISERROR((HLOOKUP($A$5,Prj_list!$O$6:$Z$7,2)*'2012 HR 배정표'!AC238)/HLOOKUP($A$5,Prj_list!$O$6:$Z$7,2))=TRUE,"-",(HLOOKUP($A$5,Prj_list!$O$6:$Z$7,2)*'2012 HR 배정표'!AC238)/HLOOKUP($A$5,Prj_list!$O$6:$Z$7,2)))</x:f>
        <x:v>-</x:v>
      </x:c>
      <x:c r="Y240" s="45" t="str">
        <x:f>IF(ISBLANK('2012 HR 배정표'!AD238)=TRUE,"-",'2012 HR 배정표'!AD238)</x:f>
        <x:v>-</x:v>
      </x:c>
      <x:c r="Z240" s="46" t="str">
        <x:f>IF(ISBLANK('2012 HR 배정표'!AD238)=TRUE,"-",IF(ISERROR((HLOOKUP($A$5,Prj_list!$O$6:$Z$7,2)*'2012 HR 배정표'!AE238)/HLOOKUP($A$5,Prj_list!$O$6:$Z$7,2))=TRUE,"-",(HLOOKUP($A$5,Prj_list!$O$6:$Z$7,2)*'2012 HR 배정표'!AE238)/HLOOKUP($A$5,Prj_list!$O$6:$Z$7,2)))</x:f>
        <x:v>-</x:v>
      </x:c>
      <x:c r="AA240" s="45" t="str">
        <x:f>IF(ISBLANK('2012 HR 배정표'!AF238)=TRUE,"-",'2012 HR 배정표'!AF238)</x:f>
        <x:v>-</x:v>
      </x:c>
      <x:c r="AB240" s="46" t="str">
        <x:f>IF(ISBLANK('2012 HR 배정표'!AF238)=TRUE,"-",IF(ISERROR((HLOOKUP($A$5,Prj_list!$O$6:$Z$7,2)*'2012 HR 배정표'!AG238)/HLOOKUP($A$5,Prj_list!$O$6:$Z$7,2))=TRUE,"-",(HLOOKUP($A$5,Prj_list!$O$6:$Z$7,2)*'2012 HR 배정표'!AG238)/HLOOKUP($A$5,Prj_list!$O$6:$Z$7,2)))</x:f>
        <x:v>-</x:v>
      </x:c>
      <x:c r="AC240" s="45" t="str">
        <x:f>IF(ISBLANK('2012 HR 배정표'!AH238)=TRUE,"-",'2012 HR 배정표'!AH238)</x:f>
        <x:v>-</x:v>
      </x:c>
      <x:c r="AD240" s="46" t="str">
        <x:f>IF(ISBLANK('2012 HR 배정표'!AH238)=TRUE,"-",IF(ISERROR((HLOOKUP($A$5,Prj_list!$O$6:$Z$7,2)*'2012 HR 배정표'!AI238)/HLOOKUP($A$5,Prj_list!$O$6:$Z$7,2))=TRUE,"-",(HLOOKUP($A$5,Prj_list!$O$6:$Z$7,2)*'2012 HR 배정표'!AI238)/HLOOKUP($A$5,Prj_list!$O$6:$Z$7,2)))</x:f>
        <x:v>-</x:v>
      </x:c>
      <x:c r="AE240" s="45" t="str">
        <x:f>IF(ISBLANK('2012 HR 배정표'!AJ238)=TRUE,"-",'2012 HR 배정표'!AJ238)</x:f>
        <x:v>-</x:v>
      </x:c>
      <x:c r="AF240" s="46" t="str">
        <x:f>IF(ISBLANK('2012 HR 배정표'!AJ238)=TRUE,"-",IF(ISERROR((HLOOKUP($A$5,Prj_list!$O$6:$Z$7,2)*'2012 HR 배정표'!AK238)/HLOOKUP($A$5,Prj_list!$O$6:$Z$7,2))=TRUE,"-",(HLOOKUP($A$5,Prj_list!$O$6:$Z$7,2)*'2012 HR 배정표'!AK238)/HLOOKUP($A$5,Prj_list!$O$6:$Z$7,2)))</x:f>
        <x:v>-</x:v>
      </x:c>
      <x:c r="AG240" s="45" t="str">
        <x:f>IF(ISBLANK('2012 HR 배정표'!AL238)=TRUE,"-",'2012 HR 배정표'!AL238)</x:f>
        <x:v>-</x:v>
      </x:c>
      <x:c r="AH240" s="46" t="str">
        <x:f>IF(ISBLANK('2012 HR 배정표'!AL238)=TRUE,"-",IF(ISERROR((HLOOKUP($A$5,Prj_list!$O$6:$Z$7,2)*'2012 HR 배정표'!AM238)/HLOOKUP($A$5,Prj_list!$O$6:$Z$7,2))=TRUE,"-",(HLOOKUP($A$5,Prj_list!$O$6:$Z$7,2)*'2012 HR 배정표'!AM238)/HLOOKUP($A$5,Prj_list!$O$6:$Z$7,2)))</x:f>
        <x:v>-</x:v>
      </x:c>
      <x:c r="AI240" s="45" t="str">
        <x:f>IF(ISBLANK('2012 HR 배정표'!AN238)=TRUE,"-",'2012 HR 배정표'!AN238)</x:f>
        <x:v>-</x:v>
      </x:c>
      <x:c r="AJ240" s="46" t="str">
        <x:f>IF(ISBLANK('2012 HR 배정표'!AN238)=TRUE,"-",IF(ISERROR((HLOOKUP($A$5,Prj_list!$O$6:$Z$7,2)*'2012 HR 배정표'!AO238)/HLOOKUP($A$5,Prj_list!$O$6:$Z$7,2))=TRUE,"-",(HLOOKUP($A$5,Prj_list!$O$6:$Z$7,2)*'2012 HR 배정표'!AO238)/HLOOKUP($A$5,Prj_list!$O$6:$Z$7,2)))</x:f>
        <x:v>-</x:v>
      </x:c>
      <x:c r="AK240" s="45" t="str">
        <x:f>IF(ISBLANK('2012 HR 배정표'!AP238)=TRUE,"-",'2012 HR 배정표'!AP238)</x:f>
        <x:v>-</x:v>
      </x:c>
      <x:c r="AL240" s="46" t="str">
        <x:f>IF(ISBLANK('2012 HR 배정표'!AP238)=TRUE,"-",IF(ISERROR((HLOOKUP($A$5,Prj_list!$O$6:$Z$7,2)*'2012 HR 배정표'!AQ238)/HLOOKUP($A$5,Prj_list!$O$6:$Z$7,2))=TRUE,"-",(HLOOKUP($A$5,Prj_list!$O$6:$Z$7,2)*'2012 HR 배정표'!AQ238)/HLOOKUP($A$5,Prj_list!$O$6:$Z$7,2)))</x:f>
        <x:v>-</x:v>
      </x:c>
      <x:c r="AM240" s="45" t="str">
        <x:f>IF(ISBLANK('2012 HR 배정표'!AR238)=TRUE,"-",'2012 HR 배정표'!AR238)</x:f>
        <x:v>-</x:v>
      </x:c>
      <x:c r="AN240" s="46" t="str">
        <x:f>IF(ISBLANK('2012 HR 배정표'!AR238)=TRUE,"-",IF(ISERROR((HLOOKUP($A$5,Prj_list!$O$6:$Z$7,2)*'2012 HR 배정표'!AS238)/HLOOKUP($A$5,Prj_list!$O$6:$Z$7,2))=TRUE,"-",(HLOOKUP($A$5,Prj_list!$O$6:$Z$7,2)*'2012 HR 배정표'!AS238)/HLOOKUP($A$5,Prj_list!$O$6:$Z$7,2)))</x:f>
        <x:v>-</x:v>
      </x:c>
      <x:c r="AO240" s="45" t="str">
        <x:f>IF(ISBLANK('2012 HR 배정표'!AT238)=TRUE,"-",'2012 HR 배정표'!AT238)</x:f>
        <x:v>-</x:v>
      </x:c>
      <x:c r="AP240" s="46" t="str">
        <x:f>IF(ISBLANK('2012 HR 배정표'!AT238)=TRUE,"-",IF(ISERROR((HLOOKUP($A$5,Prj_list!$O$6:$Z$7,2)*'2012 HR 배정표'!AU238)/HLOOKUP($A$5,Prj_list!$O$6:$Z$7,2))=TRUE,"-",(HLOOKUP($A$5,Prj_list!$O$6:$Z$7,2)*'2012 HR 배정표'!AU238)/HLOOKUP($A$5,Prj_list!$O$6:$Z$7,2)))</x:f>
        <x:v>-</x:v>
      </x:c>
      <x:c r="AQ240" s="45" t="str">
        <x:f>IF(ISBLANK('2012 HR 배정표'!AV238)=TRUE,"-",'2012 HR 배정표'!AV238)</x:f>
        <x:v>-</x:v>
      </x:c>
      <x:c r="AR240" s="46" t="str">
        <x:f>IF(ISBLANK('2012 HR 배정표'!AV238)=TRUE,"-",IF(ISERROR((HLOOKUP($A$5,Prj_list!$O$6:$Z$7,2)*'2012 HR 배정표'!AW238)/HLOOKUP($A$5,Prj_list!$O$6:$Z$7,2))=TRUE,"-",(HLOOKUP($A$5,Prj_list!$O$6:$Z$7,2)*'2012 HR 배정표'!AW238)/HLOOKUP($A$5,Prj_list!$O$6:$Z$7,2)))</x:f>
        <x:v>-</x:v>
      </x:c>
      <x:c r="AS240" s="45" t="str">
        <x:f>IF(ISBLANK('2012 HR 배정표'!AX238)=TRUE,"-",'2012 HR 배정표'!AX238)</x:f>
        <x:v>-</x:v>
      </x:c>
      <x:c r="AT240" s="46" t="str">
        <x:f>IF(ISBLANK('2012 HR 배정표'!AX238)=TRUE,"-",IF(ISERROR((HLOOKUP($A$5,Prj_list!$O$6:$Z$7,2)*'2012 HR 배정표'!AY238)/HLOOKUP($A$5,Prj_list!$O$6:$Z$7,2))=TRUE,"-",(HLOOKUP($A$5,Prj_list!$O$6:$Z$7,2)*'2012 HR 배정표'!AY238)/HLOOKUP($A$5,Prj_list!$O$6:$Z$7,2)))</x:f>
        <x:v>-</x:v>
      </x:c>
      <x:c r="AU240" s="45" t="str">
        <x:f>IF(ISBLANK('2012 HR 배정표'!AZ238)=TRUE,"-",'2012 HR 배정표'!AZ238)</x:f>
        <x:v>-</x:v>
      </x:c>
      <x:c r="AV240" s="46" t="str">
        <x:f>IF(ISBLANK('2012 HR 배정표'!AZ238)=TRUE,"-",IF(ISERROR((HLOOKUP($A$5,Prj_list!$O$6:$Z$7,2)*'2012 HR 배정표'!BA238)/HLOOKUP($A$5,Prj_list!$O$6:$Z$7,2))=TRUE,"-",(HLOOKUP($A$5,Prj_list!$O$6:$Z$7,2)*'2012 HR 배정표'!BA238)/HLOOKUP($A$5,Prj_list!$O$6:$Z$7,2)))</x:f>
        <x:v>-</x:v>
      </x:c>
      <x:c r="AW240" s="34" t="str">
        <x:f t="shared" si="8"/>
        <x:v/>
      </x:c>
      <x:c r="AX240" s="41">
        <x:f t="shared" si="7"/>
        <x:v>0</x:v>
      </x:c>
    </x:row>
    <x:row r="241" spans="1:50">
      <x:c r="A241" s="45" t="str">
        <x:f>IF(ISBLANK('2012 HR 배정표'!F239)=TRUE,"-",'2012 HR 배정표'!F239)</x:f>
        <x:v>-</x:v>
      </x:c>
      <x:c r="B241" s="46" t="str">
        <x:f>IF(ISBLANK('2012 HR 배정표'!F239)=TRUE,"-",IF(ISERROR((HLOOKUP($A$5,Prj_list!$O$6:$Z$7,2)*'2012 HR 배정표'!G239)/HLOOKUP($A$5,Prj_list!$O$6:$Z$7,2))=TRUE,"-",(HLOOKUP($A$5,Prj_list!$O$6:$Z$7,2)*'2012 HR 배정표'!G239)/HLOOKUP($A$5,Prj_list!$O$6:$Z$7,2)))</x:f>
        <x:v>-</x:v>
      </x:c>
      <x:c r="C241" s="45" t="str">
        <x:f>IF(ISBLANK('2012 HR 배정표'!H239)=TRUE,"-",'2012 HR 배정표'!H239)</x:f>
        <x:v>-</x:v>
      </x:c>
      <x:c r="D241" s="46" t="str">
        <x:f>IF(ISBLANK('2012 HR 배정표'!H239)=TRUE,"-",IF(ISERROR((HLOOKUP($A$5,Prj_list!$O$6:$Z$7,2)*'2012 HR 배정표'!I239)/HLOOKUP($A$5,Prj_list!$O$6:$Z$7,2))=TRUE,"-",(HLOOKUP($A$5,Prj_list!$O$6:$Z$7,2)*'2012 HR 배정표'!I239)/HLOOKUP($A$5,Prj_list!$O$6:$Z$7,2)))</x:f>
        <x:v>-</x:v>
      </x:c>
      <x:c r="E241" s="45" t="str">
        <x:f>IF(ISBLANK('2012 HR 배정표'!J239)=TRUE,"-",'2012 HR 배정표'!J239)</x:f>
        <x:v>-</x:v>
      </x:c>
      <x:c r="F241" s="46" t="str">
        <x:f>IF(ISBLANK('2012 HR 배정표'!J239)=TRUE,"-",IF(ISERROR((HLOOKUP($A$5,Prj_list!$O$6:$Z$7,2)*'2012 HR 배정표'!K239)/HLOOKUP($A$5,Prj_list!$O$6:$Z$7,2))=TRUE,"-",(HLOOKUP($A$5,Prj_list!$O$6:$Z$7,2)*'2012 HR 배정표'!K239)/HLOOKUP($A$5,Prj_list!$O$6:$Z$7,2)))</x:f>
        <x:v>-</x:v>
      </x:c>
      <x:c r="G241" s="45" t="str">
        <x:f>IF(ISBLANK('2012 HR 배정표'!L239)=TRUE,"-",'2012 HR 배정표'!L239)</x:f>
        <x:v>-</x:v>
      </x:c>
      <x:c r="H241" s="46" t="str">
        <x:f>IF(ISBLANK('2012 HR 배정표'!L239)=TRUE,"-",IF(ISERROR((HLOOKUP($A$5,Prj_list!$O$6:$Z$7,2)*'2012 HR 배정표'!M239)/HLOOKUP($A$5,Prj_list!$O$6:$Z$7,2))=TRUE,"-",(HLOOKUP($A$5,Prj_list!$O$6:$Z$7,2)*'2012 HR 배정표'!M239)/HLOOKUP($A$5,Prj_list!$O$6:$Z$7,2)))</x:f>
        <x:v>-</x:v>
      </x:c>
      <x:c r="I241" s="45" t="str">
        <x:f>IF(ISBLANK('2012 HR 배정표'!N239)=TRUE,"-",'2012 HR 배정표'!N239)</x:f>
        <x:v>-</x:v>
      </x:c>
      <x:c r="J241" s="46" t="str">
        <x:f>IF(ISBLANK('2012 HR 배정표'!N239)=TRUE,"-",IF(ISERROR((HLOOKUP($A$5,Prj_list!$O$6:$Z$7,2)*'2012 HR 배정표'!O239)/HLOOKUP($A$5,Prj_list!$O$6:$Z$7,2))=TRUE,"-",(HLOOKUP($A$5,Prj_list!$O$6:$Z$7,2)*'2012 HR 배정표'!O239)/HLOOKUP($A$5,Prj_list!$O$6:$Z$7,2)))</x:f>
        <x:v>-</x:v>
      </x:c>
      <x:c r="K241" s="45" t="str">
        <x:f>IF(ISBLANK('2012 HR 배정표'!P239)=TRUE,"-",'2012 HR 배정표'!P239)</x:f>
        <x:v>-</x:v>
      </x:c>
      <x:c r="L241" s="46" t="str">
        <x:f>IF(ISBLANK('2012 HR 배정표'!P239)=TRUE,"-",IF(ISERROR((HLOOKUP($A$5,Prj_list!$O$6:$Z$7,2)*'2012 HR 배정표'!Q239)/HLOOKUP($A$5,Prj_list!$O$6:$Z$7,2))=TRUE,"-",(HLOOKUP($A$5,Prj_list!$O$6:$Z$7,2)*'2012 HR 배정표'!Q239)/HLOOKUP($A$5,Prj_list!$O$6:$Z$7,2)))</x:f>
        <x:v>-</x:v>
      </x:c>
      <x:c r="M241" s="45" t="str">
        <x:f>IF(ISBLANK('2012 HR 배정표'!R239)=TRUE,"-",'2012 HR 배정표'!R239)</x:f>
        <x:v>-</x:v>
      </x:c>
      <x:c r="N241" s="46" t="str">
        <x:f>IF(ISBLANK('2012 HR 배정표'!R239)=TRUE,"-",IF(ISERROR((HLOOKUP($A$5,Prj_list!$O$6:$Z$7,2)*'2012 HR 배정표'!S239)/HLOOKUP($A$5,Prj_list!$O$6:$Z$7,2))=TRUE,"-",(HLOOKUP($A$5,Prj_list!$O$6:$Z$7,2)*'2012 HR 배정표'!S239)/HLOOKUP($A$5,Prj_list!$O$6:$Z$7,2)))</x:f>
        <x:v>-</x:v>
      </x:c>
      <x:c r="O241" s="45" t="str">
        <x:f>IF(ISBLANK('2012 HR 배정표'!T239)=TRUE,"-",'2012 HR 배정표'!T239)</x:f>
        <x:v>-</x:v>
      </x:c>
      <x:c r="P241" s="46" t="str">
        <x:f>IF(ISBLANK('2012 HR 배정표'!T239)=TRUE,"-",IF(ISERROR((HLOOKUP($A$5,Prj_list!$O$6:$Z$7,2)*'2012 HR 배정표'!U239)/HLOOKUP($A$5,Prj_list!$O$6:$Z$7,2))=TRUE,"-",(HLOOKUP($A$5,Prj_list!$O$6:$Z$7,2)*'2012 HR 배정표'!U239)/HLOOKUP($A$5,Prj_list!$O$6:$Z$7,2)))</x:f>
        <x:v>-</x:v>
      </x:c>
      <x:c r="Q241" s="45" t="str">
        <x:f>IF(ISBLANK('2012 HR 배정표'!V239)=TRUE,"-",'2012 HR 배정표'!V239)</x:f>
        <x:v>-</x:v>
      </x:c>
      <x:c r="R241" s="46" t="str">
        <x:f>IF(ISBLANK('2012 HR 배정표'!V239)=TRUE,"-",IF(ISERROR((HLOOKUP($A$5,Prj_list!$O$6:$Z$7,2)*'2012 HR 배정표'!W239)/HLOOKUP($A$5,Prj_list!$O$6:$Z$7,2))=TRUE,"-",(HLOOKUP($A$5,Prj_list!$O$6:$Z$7,2)*'2012 HR 배정표'!W239)/HLOOKUP($A$5,Prj_list!$O$6:$Z$7,2)))</x:f>
        <x:v>-</x:v>
      </x:c>
      <x:c r="S241" s="45" t="str">
        <x:f>IF(ISBLANK('2012 HR 배정표'!X239)=TRUE,"-",'2012 HR 배정표'!X239)</x:f>
        <x:v>-</x:v>
      </x:c>
      <x:c r="T241" s="46" t="str">
        <x:f>IF(ISBLANK('2012 HR 배정표'!X239)=TRUE,"-",IF(ISERROR((HLOOKUP($A$5,Prj_list!$O$6:$Z$7,2)*'2012 HR 배정표'!Y239)/HLOOKUP($A$5,Prj_list!$O$6:$Z$7,2))=TRUE,"-",(HLOOKUP($A$5,Prj_list!$O$6:$Z$7,2)*'2012 HR 배정표'!Y239)/HLOOKUP($A$5,Prj_list!$O$6:$Z$7,2)))</x:f>
        <x:v>-</x:v>
      </x:c>
      <x:c r="U241" s="45" t="str">
        <x:f>IF(ISBLANK('2012 HR 배정표'!Z239)=TRUE,"-",'2012 HR 배정표'!Z239)</x:f>
        <x:v>-</x:v>
      </x:c>
      <x:c r="V241" s="46" t="str">
        <x:f>IF(ISBLANK('2012 HR 배정표'!Z239)=TRUE,"-",IF(ISERROR((HLOOKUP($A$5,Prj_list!$O$6:$Z$7,2)*'2012 HR 배정표'!AA239)/HLOOKUP($A$5,Prj_list!$O$6:$Z$7,2))=TRUE,"-",(HLOOKUP($A$5,Prj_list!$O$6:$Z$7,2)*'2012 HR 배정표'!AA239)/HLOOKUP($A$5,Prj_list!$O$6:$Z$7,2)))</x:f>
        <x:v>-</x:v>
      </x:c>
      <x:c r="W241" s="45" t="str">
        <x:f>IF(ISBLANK('2012 HR 배정표'!AB239)=TRUE,"-",'2012 HR 배정표'!AB239)</x:f>
        <x:v>-</x:v>
      </x:c>
      <x:c r="X241" s="46" t="str">
        <x:f>IF(ISBLANK('2012 HR 배정표'!AB239)=TRUE,"-",IF(ISERROR((HLOOKUP($A$5,Prj_list!$O$6:$Z$7,2)*'2012 HR 배정표'!AC239)/HLOOKUP($A$5,Prj_list!$O$6:$Z$7,2))=TRUE,"-",(HLOOKUP($A$5,Prj_list!$O$6:$Z$7,2)*'2012 HR 배정표'!AC239)/HLOOKUP($A$5,Prj_list!$O$6:$Z$7,2)))</x:f>
        <x:v>-</x:v>
      </x:c>
      <x:c r="Y241" s="45" t="str">
        <x:f>IF(ISBLANK('2012 HR 배정표'!AD239)=TRUE,"-",'2012 HR 배정표'!AD239)</x:f>
        <x:v>-</x:v>
      </x:c>
      <x:c r="Z241" s="46" t="str">
        <x:f>IF(ISBLANK('2012 HR 배정표'!AD239)=TRUE,"-",IF(ISERROR((HLOOKUP($A$5,Prj_list!$O$6:$Z$7,2)*'2012 HR 배정표'!AE239)/HLOOKUP($A$5,Prj_list!$O$6:$Z$7,2))=TRUE,"-",(HLOOKUP($A$5,Prj_list!$O$6:$Z$7,2)*'2012 HR 배정표'!AE239)/HLOOKUP($A$5,Prj_list!$O$6:$Z$7,2)))</x:f>
        <x:v>-</x:v>
      </x:c>
      <x:c r="AA241" s="45" t="str">
        <x:f>IF(ISBLANK('2012 HR 배정표'!AF239)=TRUE,"-",'2012 HR 배정표'!AF239)</x:f>
        <x:v>-</x:v>
      </x:c>
      <x:c r="AB241" s="46" t="str">
        <x:f>IF(ISBLANK('2012 HR 배정표'!AF239)=TRUE,"-",IF(ISERROR((HLOOKUP($A$5,Prj_list!$O$6:$Z$7,2)*'2012 HR 배정표'!AG239)/HLOOKUP($A$5,Prj_list!$O$6:$Z$7,2))=TRUE,"-",(HLOOKUP($A$5,Prj_list!$O$6:$Z$7,2)*'2012 HR 배정표'!AG239)/HLOOKUP($A$5,Prj_list!$O$6:$Z$7,2)))</x:f>
        <x:v>-</x:v>
      </x:c>
      <x:c r="AC241" s="45" t="str">
        <x:f>IF(ISBLANK('2012 HR 배정표'!AH239)=TRUE,"-",'2012 HR 배정표'!AH239)</x:f>
        <x:v>-</x:v>
      </x:c>
      <x:c r="AD241" s="46" t="str">
        <x:f>IF(ISBLANK('2012 HR 배정표'!AH239)=TRUE,"-",IF(ISERROR((HLOOKUP($A$5,Prj_list!$O$6:$Z$7,2)*'2012 HR 배정표'!AI239)/HLOOKUP($A$5,Prj_list!$O$6:$Z$7,2))=TRUE,"-",(HLOOKUP($A$5,Prj_list!$O$6:$Z$7,2)*'2012 HR 배정표'!AI239)/HLOOKUP($A$5,Prj_list!$O$6:$Z$7,2)))</x:f>
        <x:v>-</x:v>
      </x:c>
      <x:c r="AE241" s="45" t="str">
        <x:f>IF(ISBLANK('2012 HR 배정표'!AJ239)=TRUE,"-",'2012 HR 배정표'!AJ239)</x:f>
        <x:v>-</x:v>
      </x:c>
      <x:c r="AF241" s="46" t="str">
        <x:f>IF(ISBLANK('2012 HR 배정표'!AJ239)=TRUE,"-",IF(ISERROR((HLOOKUP($A$5,Prj_list!$O$6:$Z$7,2)*'2012 HR 배정표'!AK239)/HLOOKUP($A$5,Prj_list!$O$6:$Z$7,2))=TRUE,"-",(HLOOKUP($A$5,Prj_list!$O$6:$Z$7,2)*'2012 HR 배정표'!AK239)/HLOOKUP($A$5,Prj_list!$O$6:$Z$7,2)))</x:f>
        <x:v>-</x:v>
      </x:c>
      <x:c r="AG241" s="45" t="str">
        <x:f>IF(ISBLANK('2012 HR 배정표'!AL239)=TRUE,"-",'2012 HR 배정표'!AL239)</x:f>
        <x:v>-</x:v>
      </x:c>
      <x:c r="AH241" s="46" t="str">
        <x:f>IF(ISBLANK('2012 HR 배정표'!AL239)=TRUE,"-",IF(ISERROR((HLOOKUP($A$5,Prj_list!$O$6:$Z$7,2)*'2012 HR 배정표'!AM239)/HLOOKUP($A$5,Prj_list!$O$6:$Z$7,2))=TRUE,"-",(HLOOKUP($A$5,Prj_list!$O$6:$Z$7,2)*'2012 HR 배정표'!AM239)/HLOOKUP($A$5,Prj_list!$O$6:$Z$7,2)))</x:f>
        <x:v>-</x:v>
      </x:c>
      <x:c r="AI241" s="45" t="str">
        <x:f>IF(ISBLANK('2012 HR 배정표'!AN239)=TRUE,"-",'2012 HR 배정표'!AN239)</x:f>
        <x:v>-</x:v>
      </x:c>
      <x:c r="AJ241" s="46" t="str">
        <x:f>IF(ISBLANK('2012 HR 배정표'!AN239)=TRUE,"-",IF(ISERROR((HLOOKUP($A$5,Prj_list!$O$6:$Z$7,2)*'2012 HR 배정표'!AO239)/HLOOKUP($A$5,Prj_list!$O$6:$Z$7,2))=TRUE,"-",(HLOOKUP($A$5,Prj_list!$O$6:$Z$7,2)*'2012 HR 배정표'!AO239)/HLOOKUP($A$5,Prj_list!$O$6:$Z$7,2)))</x:f>
        <x:v>-</x:v>
      </x:c>
      <x:c r="AK241" s="45" t="str">
        <x:f>IF(ISBLANK('2012 HR 배정표'!AP239)=TRUE,"-",'2012 HR 배정표'!AP239)</x:f>
        <x:v>-</x:v>
      </x:c>
      <x:c r="AL241" s="46" t="str">
        <x:f>IF(ISBLANK('2012 HR 배정표'!AP239)=TRUE,"-",IF(ISERROR((HLOOKUP($A$5,Prj_list!$O$6:$Z$7,2)*'2012 HR 배정표'!AQ239)/HLOOKUP($A$5,Prj_list!$O$6:$Z$7,2))=TRUE,"-",(HLOOKUP($A$5,Prj_list!$O$6:$Z$7,2)*'2012 HR 배정표'!AQ239)/HLOOKUP($A$5,Prj_list!$O$6:$Z$7,2)))</x:f>
        <x:v>-</x:v>
      </x:c>
      <x:c r="AM241" s="45" t="str">
        <x:f>IF(ISBLANK('2012 HR 배정표'!AR239)=TRUE,"-",'2012 HR 배정표'!AR239)</x:f>
        <x:v>-</x:v>
      </x:c>
      <x:c r="AN241" s="46" t="str">
        <x:f>IF(ISBLANK('2012 HR 배정표'!AR239)=TRUE,"-",IF(ISERROR((HLOOKUP($A$5,Prj_list!$O$6:$Z$7,2)*'2012 HR 배정표'!AS239)/HLOOKUP($A$5,Prj_list!$O$6:$Z$7,2))=TRUE,"-",(HLOOKUP($A$5,Prj_list!$O$6:$Z$7,2)*'2012 HR 배정표'!AS239)/HLOOKUP($A$5,Prj_list!$O$6:$Z$7,2)))</x:f>
        <x:v>-</x:v>
      </x:c>
      <x:c r="AO241" s="45" t="str">
        <x:f>IF(ISBLANK('2012 HR 배정표'!AT239)=TRUE,"-",'2012 HR 배정표'!AT239)</x:f>
        <x:v>-</x:v>
      </x:c>
      <x:c r="AP241" s="46" t="str">
        <x:f>IF(ISBLANK('2012 HR 배정표'!AT239)=TRUE,"-",IF(ISERROR((HLOOKUP($A$5,Prj_list!$O$6:$Z$7,2)*'2012 HR 배정표'!AU239)/HLOOKUP($A$5,Prj_list!$O$6:$Z$7,2))=TRUE,"-",(HLOOKUP($A$5,Prj_list!$O$6:$Z$7,2)*'2012 HR 배정표'!AU239)/HLOOKUP($A$5,Prj_list!$O$6:$Z$7,2)))</x:f>
        <x:v>-</x:v>
      </x:c>
      <x:c r="AQ241" s="45" t="str">
        <x:f>IF(ISBLANK('2012 HR 배정표'!AV239)=TRUE,"-",'2012 HR 배정표'!AV239)</x:f>
        <x:v>-</x:v>
      </x:c>
      <x:c r="AR241" s="46" t="str">
        <x:f>IF(ISBLANK('2012 HR 배정표'!AV239)=TRUE,"-",IF(ISERROR((HLOOKUP($A$5,Prj_list!$O$6:$Z$7,2)*'2012 HR 배정표'!AW239)/HLOOKUP($A$5,Prj_list!$O$6:$Z$7,2))=TRUE,"-",(HLOOKUP($A$5,Prj_list!$O$6:$Z$7,2)*'2012 HR 배정표'!AW239)/HLOOKUP($A$5,Prj_list!$O$6:$Z$7,2)))</x:f>
        <x:v>-</x:v>
      </x:c>
      <x:c r="AS241" s="45" t="str">
        <x:f>IF(ISBLANK('2012 HR 배정표'!AX239)=TRUE,"-",'2012 HR 배정표'!AX239)</x:f>
        <x:v>-</x:v>
      </x:c>
      <x:c r="AT241" s="46" t="str">
        <x:f>IF(ISBLANK('2012 HR 배정표'!AX239)=TRUE,"-",IF(ISERROR((HLOOKUP($A$5,Prj_list!$O$6:$Z$7,2)*'2012 HR 배정표'!AY239)/HLOOKUP($A$5,Prj_list!$O$6:$Z$7,2))=TRUE,"-",(HLOOKUP($A$5,Prj_list!$O$6:$Z$7,2)*'2012 HR 배정표'!AY239)/HLOOKUP($A$5,Prj_list!$O$6:$Z$7,2)))</x:f>
        <x:v>-</x:v>
      </x:c>
      <x:c r="AU241" s="45" t="str">
        <x:f>IF(ISBLANK('2012 HR 배정표'!AZ239)=TRUE,"-",'2012 HR 배정표'!AZ239)</x:f>
        <x:v>-</x:v>
      </x:c>
      <x:c r="AV241" s="46" t="str">
        <x:f>IF(ISBLANK('2012 HR 배정표'!AZ239)=TRUE,"-",IF(ISERROR((HLOOKUP($A$5,Prj_list!$O$6:$Z$7,2)*'2012 HR 배정표'!BA239)/HLOOKUP($A$5,Prj_list!$O$6:$Z$7,2))=TRUE,"-",(HLOOKUP($A$5,Prj_list!$O$6:$Z$7,2)*'2012 HR 배정표'!BA239)/HLOOKUP($A$5,Prj_list!$O$6:$Z$7,2)))</x:f>
        <x:v>-</x:v>
      </x:c>
      <x:c r="AW241" s="34" t="str">
        <x:f t="shared" si="8"/>
        <x:v/>
      </x:c>
      <x:c r="AX241" s="41">
        <x:f t="shared" si="7"/>
        <x:v>0</x:v>
      </x:c>
    </x:row>
    <x:row r="242" spans="1:50">
      <x:c r="A242" s="45" t="str">
        <x:f>IF(ISBLANK('2012 HR 배정표'!F240)=TRUE,"-",'2012 HR 배정표'!F240)</x:f>
        <x:v>-</x:v>
      </x:c>
      <x:c r="B242" s="46" t="str">
        <x:f>IF(ISBLANK('2012 HR 배정표'!F240)=TRUE,"-",IF(ISERROR((HLOOKUP($A$5,Prj_list!$O$6:$Z$7,2)*'2012 HR 배정표'!G240)/HLOOKUP($A$5,Prj_list!$O$6:$Z$7,2))=TRUE,"-",(HLOOKUP($A$5,Prj_list!$O$6:$Z$7,2)*'2012 HR 배정표'!G240)/HLOOKUP($A$5,Prj_list!$O$6:$Z$7,2)))</x:f>
        <x:v>-</x:v>
      </x:c>
      <x:c r="C242" s="45" t="str">
        <x:f>IF(ISBLANK('2012 HR 배정표'!H240)=TRUE,"-",'2012 HR 배정표'!H240)</x:f>
        <x:v>-</x:v>
      </x:c>
      <x:c r="D242" s="46" t="str">
        <x:f>IF(ISBLANK('2012 HR 배정표'!H240)=TRUE,"-",IF(ISERROR((HLOOKUP($A$5,Prj_list!$O$6:$Z$7,2)*'2012 HR 배정표'!I240)/HLOOKUP($A$5,Prj_list!$O$6:$Z$7,2))=TRUE,"-",(HLOOKUP($A$5,Prj_list!$O$6:$Z$7,2)*'2012 HR 배정표'!I240)/HLOOKUP($A$5,Prj_list!$O$6:$Z$7,2)))</x:f>
        <x:v>-</x:v>
      </x:c>
      <x:c r="E242" s="45" t="str">
        <x:f>IF(ISBLANK('2012 HR 배정표'!J240)=TRUE,"-",'2012 HR 배정표'!J240)</x:f>
        <x:v>-</x:v>
      </x:c>
      <x:c r="F242" s="46" t="str">
        <x:f>IF(ISBLANK('2012 HR 배정표'!J240)=TRUE,"-",IF(ISERROR((HLOOKUP($A$5,Prj_list!$O$6:$Z$7,2)*'2012 HR 배정표'!K240)/HLOOKUP($A$5,Prj_list!$O$6:$Z$7,2))=TRUE,"-",(HLOOKUP($A$5,Prj_list!$O$6:$Z$7,2)*'2012 HR 배정표'!K240)/HLOOKUP($A$5,Prj_list!$O$6:$Z$7,2)))</x:f>
        <x:v>-</x:v>
      </x:c>
      <x:c r="G242" s="45" t="str">
        <x:f>IF(ISBLANK('2012 HR 배정표'!L240)=TRUE,"-",'2012 HR 배정표'!L240)</x:f>
        <x:v>-</x:v>
      </x:c>
      <x:c r="H242" s="46" t="str">
        <x:f>IF(ISBLANK('2012 HR 배정표'!L240)=TRUE,"-",IF(ISERROR((HLOOKUP($A$5,Prj_list!$O$6:$Z$7,2)*'2012 HR 배정표'!M240)/HLOOKUP($A$5,Prj_list!$O$6:$Z$7,2))=TRUE,"-",(HLOOKUP($A$5,Prj_list!$O$6:$Z$7,2)*'2012 HR 배정표'!M240)/HLOOKUP($A$5,Prj_list!$O$6:$Z$7,2)))</x:f>
        <x:v>-</x:v>
      </x:c>
      <x:c r="I242" s="45" t="str">
        <x:f>IF(ISBLANK('2012 HR 배정표'!N240)=TRUE,"-",'2012 HR 배정표'!N240)</x:f>
        <x:v>-</x:v>
      </x:c>
      <x:c r="J242" s="46" t="str">
        <x:f>IF(ISBLANK('2012 HR 배정표'!N240)=TRUE,"-",IF(ISERROR((HLOOKUP($A$5,Prj_list!$O$6:$Z$7,2)*'2012 HR 배정표'!O240)/HLOOKUP($A$5,Prj_list!$O$6:$Z$7,2))=TRUE,"-",(HLOOKUP($A$5,Prj_list!$O$6:$Z$7,2)*'2012 HR 배정표'!O240)/HLOOKUP($A$5,Prj_list!$O$6:$Z$7,2)))</x:f>
        <x:v>-</x:v>
      </x:c>
      <x:c r="K242" s="45" t="str">
        <x:f>IF(ISBLANK('2012 HR 배정표'!P240)=TRUE,"-",'2012 HR 배정표'!P240)</x:f>
        <x:v>-</x:v>
      </x:c>
      <x:c r="L242" s="46" t="str">
        <x:f>IF(ISBLANK('2012 HR 배정표'!P240)=TRUE,"-",IF(ISERROR((HLOOKUP($A$5,Prj_list!$O$6:$Z$7,2)*'2012 HR 배정표'!Q240)/HLOOKUP($A$5,Prj_list!$O$6:$Z$7,2))=TRUE,"-",(HLOOKUP($A$5,Prj_list!$O$6:$Z$7,2)*'2012 HR 배정표'!Q240)/HLOOKUP($A$5,Prj_list!$O$6:$Z$7,2)))</x:f>
        <x:v>-</x:v>
      </x:c>
      <x:c r="M242" s="45" t="str">
        <x:f>IF(ISBLANK('2012 HR 배정표'!R240)=TRUE,"-",'2012 HR 배정표'!R240)</x:f>
        <x:v>-</x:v>
      </x:c>
      <x:c r="N242" s="46" t="str">
        <x:f>IF(ISBLANK('2012 HR 배정표'!R240)=TRUE,"-",IF(ISERROR((HLOOKUP($A$5,Prj_list!$O$6:$Z$7,2)*'2012 HR 배정표'!S240)/HLOOKUP($A$5,Prj_list!$O$6:$Z$7,2))=TRUE,"-",(HLOOKUP($A$5,Prj_list!$O$6:$Z$7,2)*'2012 HR 배정표'!S240)/HLOOKUP($A$5,Prj_list!$O$6:$Z$7,2)))</x:f>
        <x:v>-</x:v>
      </x:c>
      <x:c r="O242" s="45" t="str">
        <x:f>IF(ISBLANK('2012 HR 배정표'!T240)=TRUE,"-",'2012 HR 배정표'!T240)</x:f>
        <x:v>-</x:v>
      </x:c>
      <x:c r="P242" s="46" t="str">
        <x:f>IF(ISBLANK('2012 HR 배정표'!T240)=TRUE,"-",IF(ISERROR((HLOOKUP($A$5,Prj_list!$O$6:$Z$7,2)*'2012 HR 배정표'!U240)/HLOOKUP($A$5,Prj_list!$O$6:$Z$7,2))=TRUE,"-",(HLOOKUP($A$5,Prj_list!$O$6:$Z$7,2)*'2012 HR 배정표'!U240)/HLOOKUP($A$5,Prj_list!$O$6:$Z$7,2)))</x:f>
        <x:v>-</x:v>
      </x:c>
      <x:c r="Q242" s="45" t="str">
        <x:f>IF(ISBLANK('2012 HR 배정표'!V240)=TRUE,"-",'2012 HR 배정표'!V240)</x:f>
        <x:v>-</x:v>
      </x:c>
      <x:c r="R242" s="46" t="str">
        <x:f>IF(ISBLANK('2012 HR 배정표'!V240)=TRUE,"-",IF(ISERROR((HLOOKUP($A$5,Prj_list!$O$6:$Z$7,2)*'2012 HR 배정표'!W240)/HLOOKUP($A$5,Prj_list!$O$6:$Z$7,2))=TRUE,"-",(HLOOKUP($A$5,Prj_list!$O$6:$Z$7,2)*'2012 HR 배정표'!W240)/HLOOKUP($A$5,Prj_list!$O$6:$Z$7,2)))</x:f>
        <x:v>-</x:v>
      </x:c>
      <x:c r="S242" s="45" t="str">
        <x:f>IF(ISBLANK('2012 HR 배정표'!X240)=TRUE,"-",'2012 HR 배정표'!X240)</x:f>
        <x:v>-</x:v>
      </x:c>
      <x:c r="T242" s="46" t="str">
        <x:f>IF(ISBLANK('2012 HR 배정표'!X240)=TRUE,"-",IF(ISERROR((HLOOKUP($A$5,Prj_list!$O$6:$Z$7,2)*'2012 HR 배정표'!Y240)/HLOOKUP($A$5,Prj_list!$O$6:$Z$7,2))=TRUE,"-",(HLOOKUP($A$5,Prj_list!$O$6:$Z$7,2)*'2012 HR 배정표'!Y240)/HLOOKUP($A$5,Prj_list!$O$6:$Z$7,2)))</x:f>
        <x:v>-</x:v>
      </x:c>
      <x:c r="U242" s="45" t="str">
        <x:f>IF(ISBLANK('2012 HR 배정표'!Z240)=TRUE,"-",'2012 HR 배정표'!Z240)</x:f>
        <x:v>-</x:v>
      </x:c>
      <x:c r="V242" s="46" t="str">
        <x:f>IF(ISBLANK('2012 HR 배정표'!Z240)=TRUE,"-",IF(ISERROR((HLOOKUP($A$5,Prj_list!$O$6:$Z$7,2)*'2012 HR 배정표'!AA240)/HLOOKUP($A$5,Prj_list!$O$6:$Z$7,2))=TRUE,"-",(HLOOKUP($A$5,Prj_list!$O$6:$Z$7,2)*'2012 HR 배정표'!AA240)/HLOOKUP($A$5,Prj_list!$O$6:$Z$7,2)))</x:f>
        <x:v>-</x:v>
      </x:c>
      <x:c r="W242" s="45" t="str">
        <x:f>IF(ISBLANK('2012 HR 배정표'!AB240)=TRUE,"-",'2012 HR 배정표'!AB240)</x:f>
        <x:v>-</x:v>
      </x:c>
      <x:c r="X242" s="46" t="str">
        <x:f>IF(ISBLANK('2012 HR 배정표'!AB240)=TRUE,"-",IF(ISERROR((HLOOKUP($A$5,Prj_list!$O$6:$Z$7,2)*'2012 HR 배정표'!AC240)/HLOOKUP($A$5,Prj_list!$O$6:$Z$7,2))=TRUE,"-",(HLOOKUP($A$5,Prj_list!$O$6:$Z$7,2)*'2012 HR 배정표'!AC240)/HLOOKUP($A$5,Prj_list!$O$6:$Z$7,2)))</x:f>
        <x:v>-</x:v>
      </x:c>
      <x:c r="Y242" s="45" t="str">
        <x:f>IF(ISBLANK('2012 HR 배정표'!AD240)=TRUE,"-",'2012 HR 배정표'!AD240)</x:f>
        <x:v>-</x:v>
      </x:c>
      <x:c r="Z242" s="46" t="str">
        <x:f>IF(ISBLANK('2012 HR 배정표'!AD240)=TRUE,"-",IF(ISERROR((HLOOKUP($A$5,Prj_list!$O$6:$Z$7,2)*'2012 HR 배정표'!AE240)/HLOOKUP($A$5,Prj_list!$O$6:$Z$7,2))=TRUE,"-",(HLOOKUP($A$5,Prj_list!$O$6:$Z$7,2)*'2012 HR 배정표'!AE240)/HLOOKUP($A$5,Prj_list!$O$6:$Z$7,2)))</x:f>
        <x:v>-</x:v>
      </x:c>
      <x:c r="AA242" s="45" t="str">
        <x:f>IF(ISBLANK('2012 HR 배정표'!AF240)=TRUE,"-",'2012 HR 배정표'!AF240)</x:f>
        <x:v>-</x:v>
      </x:c>
      <x:c r="AB242" s="46" t="str">
        <x:f>IF(ISBLANK('2012 HR 배정표'!AF240)=TRUE,"-",IF(ISERROR((HLOOKUP($A$5,Prj_list!$O$6:$Z$7,2)*'2012 HR 배정표'!AG240)/HLOOKUP($A$5,Prj_list!$O$6:$Z$7,2))=TRUE,"-",(HLOOKUP($A$5,Prj_list!$O$6:$Z$7,2)*'2012 HR 배정표'!AG240)/HLOOKUP($A$5,Prj_list!$O$6:$Z$7,2)))</x:f>
        <x:v>-</x:v>
      </x:c>
      <x:c r="AC242" s="45" t="str">
        <x:f>IF(ISBLANK('2012 HR 배정표'!AH240)=TRUE,"-",'2012 HR 배정표'!AH240)</x:f>
        <x:v>-</x:v>
      </x:c>
      <x:c r="AD242" s="46" t="str">
        <x:f>IF(ISBLANK('2012 HR 배정표'!AH240)=TRUE,"-",IF(ISERROR((HLOOKUP($A$5,Prj_list!$O$6:$Z$7,2)*'2012 HR 배정표'!AI240)/HLOOKUP($A$5,Prj_list!$O$6:$Z$7,2))=TRUE,"-",(HLOOKUP($A$5,Prj_list!$O$6:$Z$7,2)*'2012 HR 배정표'!AI240)/HLOOKUP($A$5,Prj_list!$O$6:$Z$7,2)))</x:f>
        <x:v>-</x:v>
      </x:c>
      <x:c r="AE242" s="45" t="str">
        <x:f>IF(ISBLANK('2012 HR 배정표'!AJ240)=TRUE,"-",'2012 HR 배정표'!AJ240)</x:f>
        <x:v>-</x:v>
      </x:c>
      <x:c r="AF242" s="46" t="str">
        <x:f>IF(ISBLANK('2012 HR 배정표'!AJ240)=TRUE,"-",IF(ISERROR((HLOOKUP($A$5,Prj_list!$O$6:$Z$7,2)*'2012 HR 배정표'!AK240)/HLOOKUP($A$5,Prj_list!$O$6:$Z$7,2))=TRUE,"-",(HLOOKUP($A$5,Prj_list!$O$6:$Z$7,2)*'2012 HR 배정표'!AK240)/HLOOKUP($A$5,Prj_list!$O$6:$Z$7,2)))</x:f>
        <x:v>-</x:v>
      </x:c>
      <x:c r="AG242" s="45" t="str">
        <x:f>IF(ISBLANK('2012 HR 배정표'!AL240)=TRUE,"-",'2012 HR 배정표'!AL240)</x:f>
        <x:v>-</x:v>
      </x:c>
      <x:c r="AH242" s="46" t="str">
        <x:f>IF(ISBLANK('2012 HR 배정표'!AL240)=TRUE,"-",IF(ISERROR((HLOOKUP($A$5,Prj_list!$O$6:$Z$7,2)*'2012 HR 배정표'!AM240)/HLOOKUP($A$5,Prj_list!$O$6:$Z$7,2))=TRUE,"-",(HLOOKUP($A$5,Prj_list!$O$6:$Z$7,2)*'2012 HR 배정표'!AM240)/HLOOKUP($A$5,Prj_list!$O$6:$Z$7,2)))</x:f>
        <x:v>-</x:v>
      </x:c>
      <x:c r="AI242" s="45" t="str">
        <x:f>IF(ISBLANK('2012 HR 배정표'!AN240)=TRUE,"-",'2012 HR 배정표'!AN240)</x:f>
        <x:v>-</x:v>
      </x:c>
      <x:c r="AJ242" s="46" t="str">
        <x:f>IF(ISBLANK('2012 HR 배정표'!AN240)=TRUE,"-",IF(ISERROR((HLOOKUP($A$5,Prj_list!$O$6:$Z$7,2)*'2012 HR 배정표'!AO240)/HLOOKUP($A$5,Prj_list!$O$6:$Z$7,2))=TRUE,"-",(HLOOKUP($A$5,Prj_list!$O$6:$Z$7,2)*'2012 HR 배정표'!AO240)/HLOOKUP($A$5,Prj_list!$O$6:$Z$7,2)))</x:f>
        <x:v>-</x:v>
      </x:c>
      <x:c r="AK242" s="45" t="str">
        <x:f>IF(ISBLANK('2012 HR 배정표'!AP240)=TRUE,"-",'2012 HR 배정표'!AP240)</x:f>
        <x:v>-</x:v>
      </x:c>
      <x:c r="AL242" s="46" t="str">
        <x:f>IF(ISBLANK('2012 HR 배정표'!AP240)=TRUE,"-",IF(ISERROR((HLOOKUP($A$5,Prj_list!$O$6:$Z$7,2)*'2012 HR 배정표'!AQ240)/HLOOKUP($A$5,Prj_list!$O$6:$Z$7,2))=TRUE,"-",(HLOOKUP($A$5,Prj_list!$O$6:$Z$7,2)*'2012 HR 배정표'!AQ240)/HLOOKUP($A$5,Prj_list!$O$6:$Z$7,2)))</x:f>
        <x:v>-</x:v>
      </x:c>
      <x:c r="AM242" s="45" t="str">
        <x:f>IF(ISBLANK('2012 HR 배정표'!AR240)=TRUE,"-",'2012 HR 배정표'!AR240)</x:f>
        <x:v>-</x:v>
      </x:c>
      <x:c r="AN242" s="46" t="str">
        <x:f>IF(ISBLANK('2012 HR 배정표'!AR240)=TRUE,"-",IF(ISERROR((HLOOKUP($A$5,Prj_list!$O$6:$Z$7,2)*'2012 HR 배정표'!AS240)/HLOOKUP($A$5,Prj_list!$O$6:$Z$7,2))=TRUE,"-",(HLOOKUP($A$5,Prj_list!$O$6:$Z$7,2)*'2012 HR 배정표'!AS240)/HLOOKUP($A$5,Prj_list!$O$6:$Z$7,2)))</x:f>
        <x:v>-</x:v>
      </x:c>
      <x:c r="AO242" s="45" t="str">
        <x:f>IF(ISBLANK('2012 HR 배정표'!AT240)=TRUE,"-",'2012 HR 배정표'!AT240)</x:f>
        <x:v>-</x:v>
      </x:c>
      <x:c r="AP242" s="46" t="str">
        <x:f>IF(ISBLANK('2012 HR 배정표'!AT240)=TRUE,"-",IF(ISERROR((HLOOKUP($A$5,Prj_list!$O$6:$Z$7,2)*'2012 HR 배정표'!AU240)/HLOOKUP($A$5,Prj_list!$O$6:$Z$7,2))=TRUE,"-",(HLOOKUP($A$5,Prj_list!$O$6:$Z$7,2)*'2012 HR 배정표'!AU240)/HLOOKUP($A$5,Prj_list!$O$6:$Z$7,2)))</x:f>
        <x:v>-</x:v>
      </x:c>
      <x:c r="AQ242" s="45" t="str">
        <x:f>IF(ISBLANK('2012 HR 배정표'!AV240)=TRUE,"-",'2012 HR 배정표'!AV240)</x:f>
        <x:v>-</x:v>
      </x:c>
      <x:c r="AR242" s="46" t="str">
        <x:f>IF(ISBLANK('2012 HR 배정표'!AV240)=TRUE,"-",IF(ISERROR((HLOOKUP($A$5,Prj_list!$O$6:$Z$7,2)*'2012 HR 배정표'!AW240)/HLOOKUP($A$5,Prj_list!$O$6:$Z$7,2))=TRUE,"-",(HLOOKUP($A$5,Prj_list!$O$6:$Z$7,2)*'2012 HR 배정표'!AW240)/HLOOKUP($A$5,Prj_list!$O$6:$Z$7,2)))</x:f>
        <x:v>-</x:v>
      </x:c>
      <x:c r="AS242" s="45" t="str">
        <x:f>IF(ISBLANK('2012 HR 배정표'!AX240)=TRUE,"-",'2012 HR 배정표'!AX240)</x:f>
        <x:v>-</x:v>
      </x:c>
      <x:c r="AT242" s="46" t="str">
        <x:f>IF(ISBLANK('2012 HR 배정표'!AX240)=TRUE,"-",IF(ISERROR((HLOOKUP($A$5,Prj_list!$O$6:$Z$7,2)*'2012 HR 배정표'!AY240)/HLOOKUP($A$5,Prj_list!$O$6:$Z$7,2))=TRUE,"-",(HLOOKUP($A$5,Prj_list!$O$6:$Z$7,2)*'2012 HR 배정표'!AY240)/HLOOKUP($A$5,Prj_list!$O$6:$Z$7,2)))</x:f>
        <x:v>-</x:v>
      </x:c>
      <x:c r="AU242" s="45" t="str">
        <x:f>IF(ISBLANK('2012 HR 배정표'!AZ240)=TRUE,"-",'2012 HR 배정표'!AZ240)</x:f>
        <x:v>-</x:v>
      </x:c>
      <x:c r="AV242" s="46" t="str">
        <x:f>IF(ISBLANK('2012 HR 배정표'!AZ240)=TRUE,"-",IF(ISERROR((HLOOKUP($A$5,Prj_list!$O$6:$Z$7,2)*'2012 HR 배정표'!BA240)/HLOOKUP($A$5,Prj_list!$O$6:$Z$7,2))=TRUE,"-",(HLOOKUP($A$5,Prj_list!$O$6:$Z$7,2)*'2012 HR 배정표'!BA240)/HLOOKUP($A$5,Prj_list!$O$6:$Z$7,2)))</x:f>
        <x:v>-</x:v>
      </x:c>
      <x:c r="AW242" s="34" t="str">
        <x:f t="shared" si="8"/>
        <x:v/>
      </x:c>
      <x:c r="AX242" s="41">
        <x:f t="shared" si="7"/>
        <x:v>0</x:v>
      </x:c>
    </x:row>
    <x:row r="243" spans="1:50">
      <x:c r="A243" s="45" t="str">
        <x:f>IF(ISBLANK('2012 HR 배정표'!F241)=TRUE,"-",'2012 HR 배정표'!F241)</x:f>
        <x:v>-</x:v>
      </x:c>
      <x:c r="B243" s="46" t="str">
        <x:f>IF(ISBLANK('2012 HR 배정표'!F241)=TRUE,"-",IF(ISERROR((HLOOKUP($A$5,Prj_list!$O$6:$Z$7,2)*'2012 HR 배정표'!G241)/HLOOKUP($A$5,Prj_list!$O$6:$Z$7,2))=TRUE,"-",(HLOOKUP($A$5,Prj_list!$O$6:$Z$7,2)*'2012 HR 배정표'!G241)/HLOOKUP($A$5,Prj_list!$O$6:$Z$7,2)))</x:f>
        <x:v>-</x:v>
      </x:c>
      <x:c r="C243" s="45" t="str">
        <x:f>IF(ISBLANK('2012 HR 배정표'!H241)=TRUE,"-",'2012 HR 배정표'!H241)</x:f>
        <x:v>-</x:v>
      </x:c>
      <x:c r="D243" s="46" t="str">
        <x:f>IF(ISBLANK('2012 HR 배정표'!H241)=TRUE,"-",IF(ISERROR((HLOOKUP($A$5,Prj_list!$O$6:$Z$7,2)*'2012 HR 배정표'!I241)/HLOOKUP($A$5,Prj_list!$O$6:$Z$7,2))=TRUE,"-",(HLOOKUP($A$5,Prj_list!$O$6:$Z$7,2)*'2012 HR 배정표'!I241)/HLOOKUP($A$5,Prj_list!$O$6:$Z$7,2)))</x:f>
        <x:v>-</x:v>
      </x:c>
      <x:c r="E243" s="45" t="str">
        <x:f>IF(ISBLANK('2012 HR 배정표'!J241)=TRUE,"-",'2012 HR 배정표'!J241)</x:f>
        <x:v>-</x:v>
      </x:c>
      <x:c r="F243" s="46" t="str">
        <x:f>IF(ISBLANK('2012 HR 배정표'!J241)=TRUE,"-",IF(ISERROR((HLOOKUP($A$5,Prj_list!$O$6:$Z$7,2)*'2012 HR 배정표'!K241)/HLOOKUP($A$5,Prj_list!$O$6:$Z$7,2))=TRUE,"-",(HLOOKUP($A$5,Prj_list!$O$6:$Z$7,2)*'2012 HR 배정표'!K241)/HLOOKUP($A$5,Prj_list!$O$6:$Z$7,2)))</x:f>
        <x:v>-</x:v>
      </x:c>
      <x:c r="G243" s="45" t="str">
        <x:f>IF(ISBLANK('2012 HR 배정표'!L241)=TRUE,"-",'2012 HR 배정표'!L241)</x:f>
        <x:v>-</x:v>
      </x:c>
      <x:c r="H243" s="46" t="str">
        <x:f>IF(ISBLANK('2012 HR 배정표'!L241)=TRUE,"-",IF(ISERROR((HLOOKUP($A$5,Prj_list!$O$6:$Z$7,2)*'2012 HR 배정표'!M241)/HLOOKUP($A$5,Prj_list!$O$6:$Z$7,2))=TRUE,"-",(HLOOKUP($A$5,Prj_list!$O$6:$Z$7,2)*'2012 HR 배정표'!M241)/HLOOKUP($A$5,Prj_list!$O$6:$Z$7,2)))</x:f>
        <x:v>-</x:v>
      </x:c>
      <x:c r="I243" s="45" t="str">
        <x:f>IF(ISBLANK('2012 HR 배정표'!N241)=TRUE,"-",'2012 HR 배정표'!N241)</x:f>
        <x:v>-</x:v>
      </x:c>
      <x:c r="J243" s="46" t="str">
        <x:f>IF(ISBLANK('2012 HR 배정표'!N241)=TRUE,"-",IF(ISERROR((HLOOKUP($A$5,Prj_list!$O$6:$Z$7,2)*'2012 HR 배정표'!O241)/HLOOKUP($A$5,Prj_list!$O$6:$Z$7,2))=TRUE,"-",(HLOOKUP($A$5,Prj_list!$O$6:$Z$7,2)*'2012 HR 배정표'!O241)/HLOOKUP($A$5,Prj_list!$O$6:$Z$7,2)))</x:f>
        <x:v>-</x:v>
      </x:c>
      <x:c r="K243" s="45" t="str">
        <x:f>IF(ISBLANK('2012 HR 배정표'!P241)=TRUE,"-",'2012 HR 배정표'!P241)</x:f>
        <x:v>-</x:v>
      </x:c>
      <x:c r="L243" s="46" t="str">
        <x:f>IF(ISBLANK('2012 HR 배정표'!P241)=TRUE,"-",IF(ISERROR((HLOOKUP($A$5,Prj_list!$O$6:$Z$7,2)*'2012 HR 배정표'!Q241)/HLOOKUP($A$5,Prj_list!$O$6:$Z$7,2))=TRUE,"-",(HLOOKUP($A$5,Prj_list!$O$6:$Z$7,2)*'2012 HR 배정표'!Q241)/HLOOKUP($A$5,Prj_list!$O$6:$Z$7,2)))</x:f>
        <x:v>-</x:v>
      </x:c>
      <x:c r="M243" s="45" t="str">
        <x:f>IF(ISBLANK('2012 HR 배정표'!R241)=TRUE,"-",'2012 HR 배정표'!R241)</x:f>
        <x:v>-</x:v>
      </x:c>
      <x:c r="N243" s="46" t="str">
        <x:f>IF(ISBLANK('2012 HR 배정표'!R241)=TRUE,"-",IF(ISERROR((HLOOKUP($A$5,Prj_list!$O$6:$Z$7,2)*'2012 HR 배정표'!S241)/HLOOKUP($A$5,Prj_list!$O$6:$Z$7,2))=TRUE,"-",(HLOOKUP($A$5,Prj_list!$O$6:$Z$7,2)*'2012 HR 배정표'!S241)/HLOOKUP($A$5,Prj_list!$O$6:$Z$7,2)))</x:f>
        <x:v>-</x:v>
      </x:c>
      <x:c r="O243" s="45" t="str">
        <x:f>IF(ISBLANK('2012 HR 배정표'!T241)=TRUE,"-",'2012 HR 배정표'!T241)</x:f>
        <x:v>-</x:v>
      </x:c>
      <x:c r="P243" s="46" t="str">
        <x:f>IF(ISBLANK('2012 HR 배정표'!T241)=TRUE,"-",IF(ISERROR((HLOOKUP($A$5,Prj_list!$O$6:$Z$7,2)*'2012 HR 배정표'!U241)/HLOOKUP($A$5,Prj_list!$O$6:$Z$7,2))=TRUE,"-",(HLOOKUP($A$5,Prj_list!$O$6:$Z$7,2)*'2012 HR 배정표'!U241)/HLOOKUP($A$5,Prj_list!$O$6:$Z$7,2)))</x:f>
        <x:v>-</x:v>
      </x:c>
      <x:c r="Q243" s="45" t="str">
        <x:f>IF(ISBLANK('2012 HR 배정표'!V241)=TRUE,"-",'2012 HR 배정표'!V241)</x:f>
        <x:v>-</x:v>
      </x:c>
      <x:c r="R243" s="46" t="str">
        <x:f>IF(ISBLANK('2012 HR 배정표'!V241)=TRUE,"-",IF(ISERROR((HLOOKUP($A$5,Prj_list!$O$6:$Z$7,2)*'2012 HR 배정표'!W241)/HLOOKUP($A$5,Prj_list!$O$6:$Z$7,2))=TRUE,"-",(HLOOKUP($A$5,Prj_list!$O$6:$Z$7,2)*'2012 HR 배정표'!W241)/HLOOKUP($A$5,Prj_list!$O$6:$Z$7,2)))</x:f>
        <x:v>-</x:v>
      </x:c>
      <x:c r="S243" s="45" t="str">
        <x:f>IF(ISBLANK('2012 HR 배정표'!X241)=TRUE,"-",'2012 HR 배정표'!X241)</x:f>
        <x:v>-</x:v>
      </x:c>
      <x:c r="T243" s="46" t="str">
        <x:f>IF(ISBLANK('2012 HR 배정표'!X241)=TRUE,"-",IF(ISERROR((HLOOKUP($A$5,Prj_list!$O$6:$Z$7,2)*'2012 HR 배정표'!Y241)/HLOOKUP($A$5,Prj_list!$O$6:$Z$7,2))=TRUE,"-",(HLOOKUP($A$5,Prj_list!$O$6:$Z$7,2)*'2012 HR 배정표'!Y241)/HLOOKUP($A$5,Prj_list!$O$6:$Z$7,2)))</x:f>
        <x:v>-</x:v>
      </x:c>
      <x:c r="U243" s="45" t="str">
        <x:f>IF(ISBLANK('2012 HR 배정표'!Z241)=TRUE,"-",'2012 HR 배정표'!Z241)</x:f>
        <x:v>-</x:v>
      </x:c>
      <x:c r="V243" s="46" t="str">
        <x:f>IF(ISBLANK('2012 HR 배정표'!Z241)=TRUE,"-",IF(ISERROR((HLOOKUP($A$5,Prj_list!$O$6:$Z$7,2)*'2012 HR 배정표'!AA241)/HLOOKUP($A$5,Prj_list!$O$6:$Z$7,2))=TRUE,"-",(HLOOKUP($A$5,Prj_list!$O$6:$Z$7,2)*'2012 HR 배정표'!AA241)/HLOOKUP($A$5,Prj_list!$O$6:$Z$7,2)))</x:f>
        <x:v>-</x:v>
      </x:c>
      <x:c r="W243" s="45" t="str">
        <x:f>IF(ISBLANK('2012 HR 배정표'!AB241)=TRUE,"-",'2012 HR 배정표'!AB241)</x:f>
        <x:v>-</x:v>
      </x:c>
      <x:c r="X243" s="46" t="str">
        <x:f>IF(ISBLANK('2012 HR 배정표'!AB241)=TRUE,"-",IF(ISERROR((HLOOKUP($A$5,Prj_list!$O$6:$Z$7,2)*'2012 HR 배정표'!AC241)/HLOOKUP($A$5,Prj_list!$O$6:$Z$7,2))=TRUE,"-",(HLOOKUP($A$5,Prj_list!$O$6:$Z$7,2)*'2012 HR 배정표'!AC241)/HLOOKUP($A$5,Prj_list!$O$6:$Z$7,2)))</x:f>
        <x:v>-</x:v>
      </x:c>
      <x:c r="Y243" s="45" t="str">
        <x:f>IF(ISBLANK('2012 HR 배정표'!AD241)=TRUE,"-",'2012 HR 배정표'!AD241)</x:f>
        <x:v>-</x:v>
      </x:c>
      <x:c r="Z243" s="46" t="str">
        <x:f>IF(ISBLANK('2012 HR 배정표'!AD241)=TRUE,"-",IF(ISERROR((HLOOKUP($A$5,Prj_list!$O$6:$Z$7,2)*'2012 HR 배정표'!AE241)/HLOOKUP($A$5,Prj_list!$O$6:$Z$7,2))=TRUE,"-",(HLOOKUP($A$5,Prj_list!$O$6:$Z$7,2)*'2012 HR 배정표'!AE241)/HLOOKUP($A$5,Prj_list!$O$6:$Z$7,2)))</x:f>
        <x:v>-</x:v>
      </x:c>
      <x:c r="AA243" s="45" t="str">
        <x:f>IF(ISBLANK('2012 HR 배정표'!AF241)=TRUE,"-",'2012 HR 배정표'!AF241)</x:f>
        <x:v>-</x:v>
      </x:c>
      <x:c r="AB243" s="46" t="str">
        <x:f>IF(ISBLANK('2012 HR 배정표'!AF241)=TRUE,"-",IF(ISERROR((HLOOKUP($A$5,Prj_list!$O$6:$Z$7,2)*'2012 HR 배정표'!AG241)/HLOOKUP($A$5,Prj_list!$O$6:$Z$7,2))=TRUE,"-",(HLOOKUP($A$5,Prj_list!$O$6:$Z$7,2)*'2012 HR 배정표'!AG241)/HLOOKUP($A$5,Prj_list!$O$6:$Z$7,2)))</x:f>
        <x:v>-</x:v>
      </x:c>
      <x:c r="AC243" s="45" t="str">
        <x:f>IF(ISBLANK('2012 HR 배정표'!AH241)=TRUE,"-",'2012 HR 배정표'!AH241)</x:f>
        <x:v>-</x:v>
      </x:c>
      <x:c r="AD243" s="46" t="str">
        <x:f>IF(ISBLANK('2012 HR 배정표'!AH241)=TRUE,"-",IF(ISERROR((HLOOKUP($A$5,Prj_list!$O$6:$Z$7,2)*'2012 HR 배정표'!AI241)/HLOOKUP($A$5,Prj_list!$O$6:$Z$7,2))=TRUE,"-",(HLOOKUP($A$5,Prj_list!$O$6:$Z$7,2)*'2012 HR 배정표'!AI241)/HLOOKUP($A$5,Prj_list!$O$6:$Z$7,2)))</x:f>
        <x:v>-</x:v>
      </x:c>
      <x:c r="AE243" s="45" t="str">
        <x:f>IF(ISBLANK('2012 HR 배정표'!AJ241)=TRUE,"-",'2012 HR 배정표'!AJ241)</x:f>
        <x:v>-</x:v>
      </x:c>
      <x:c r="AF243" s="46" t="str">
        <x:f>IF(ISBLANK('2012 HR 배정표'!AJ241)=TRUE,"-",IF(ISERROR((HLOOKUP($A$5,Prj_list!$O$6:$Z$7,2)*'2012 HR 배정표'!AK241)/HLOOKUP($A$5,Prj_list!$O$6:$Z$7,2))=TRUE,"-",(HLOOKUP($A$5,Prj_list!$O$6:$Z$7,2)*'2012 HR 배정표'!AK241)/HLOOKUP($A$5,Prj_list!$O$6:$Z$7,2)))</x:f>
        <x:v>-</x:v>
      </x:c>
      <x:c r="AG243" s="45" t="str">
        <x:f>IF(ISBLANK('2012 HR 배정표'!AL241)=TRUE,"-",'2012 HR 배정표'!AL241)</x:f>
        <x:v>-</x:v>
      </x:c>
      <x:c r="AH243" s="46" t="str">
        <x:f>IF(ISBLANK('2012 HR 배정표'!AL241)=TRUE,"-",IF(ISERROR((HLOOKUP($A$5,Prj_list!$O$6:$Z$7,2)*'2012 HR 배정표'!AM241)/HLOOKUP($A$5,Prj_list!$O$6:$Z$7,2))=TRUE,"-",(HLOOKUP($A$5,Prj_list!$O$6:$Z$7,2)*'2012 HR 배정표'!AM241)/HLOOKUP($A$5,Prj_list!$O$6:$Z$7,2)))</x:f>
        <x:v>-</x:v>
      </x:c>
      <x:c r="AI243" s="45" t="str">
        <x:f>IF(ISBLANK('2012 HR 배정표'!AN241)=TRUE,"-",'2012 HR 배정표'!AN241)</x:f>
        <x:v>-</x:v>
      </x:c>
      <x:c r="AJ243" s="46" t="str">
        <x:f>IF(ISBLANK('2012 HR 배정표'!AN241)=TRUE,"-",IF(ISERROR((HLOOKUP($A$5,Prj_list!$O$6:$Z$7,2)*'2012 HR 배정표'!AO241)/HLOOKUP($A$5,Prj_list!$O$6:$Z$7,2))=TRUE,"-",(HLOOKUP($A$5,Prj_list!$O$6:$Z$7,2)*'2012 HR 배정표'!AO241)/HLOOKUP($A$5,Prj_list!$O$6:$Z$7,2)))</x:f>
        <x:v>-</x:v>
      </x:c>
      <x:c r="AK243" s="45" t="str">
        <x:f>IF(ISBLANK('2012 HR 배정표'!AP241)=TRUE,"-",'2012 HR 배정표'!AP241)</x:f>
        <x:v>-</x:v>
      </x:c>
      <x:c r="AL243" s="46" t="str">
        <x:f>IF(ISBLANK('2012 HR 배정표'!AP241)=TRUE,"-",IF(ISERROR((HLOOKUP($A$5,Prj_list!$O$6:$Z$7,2)*'2012 HR 배정표'!AQ241)/HLOOKUP($A$5,Prj_list!$O$6:$Z$7,2))=TRUE,"-",(HLOOKUP($A$5,Prj_list!$O$6:$Z$7,2)*'2012 HR 배정표'!AQ241)/HLOOKUP($A$5,Prj_list!$O$6:$Z$7,2)))</x:f>
        <x:v>-</x:v>
      </x:c>
      <x:c r="AM243" s="45" t="str">
        <x:f>IF(ISBLANK('2012 HR 배정표'!AR241)=TRUE,"-",'2012 HR 배정표'!AR241)</x:f>
        <x:v>-</x:v>
      </x:c>
      <x:c r="AN243" s="46" t="str">
        <x:f>IF(ISBLANK('2012 HR 배정표'!AR241)=TRUE,"-",IF(ISERROR((HLOOKUP($A$5,Prj_list!$O$6:$Z$7,2)*'2012 HR 배정표'!AS241)/HLOOKUP($A$5,Prj_list!$O$6:$Z$7,2))=TRUE,"-",(HLOOKUP($A$5,Prj_list!$O$6:$Z$7,2)*'2012 HR 배정표'!AS241)/HLOOKUP($A$5,Prj_list!$O$6:$Z$7,2)))</x:f>
        <x:v>-</x:v>
      </x:c>
      <x:c r="AO243" s="45" t="str">
        <x:f>IF(ISBLANK('2012 HR 배정표'!AT241)=TRUE,"-",'2012 HR 배정표'!AT241)</x:f>
        <x:v>-</x:v>
      </x:c>
      <x:c r="AP243" s="46" t="str">
        <x:f>IF(ISBLANK('2012 HR 배정표'!AT241)=TRUE,"-",IF(ISERROR((HLOOKUP($A$5,Prj_list!$O$6:$Z$7,2)*'2012 HR 배정표'!AU241)/HLOOKUP($A$5,Prj_list!$O$6:$Z$7,2))=TRUE,"-",(HLOOKUP($A$5,Prj_list!$O$6:$Z$7,2)*'2012 HR 배정표'!AU241)/HLOOKUP($A$5,Prj_list!$O$6:$Z$7,2)))</x:f>
        <x:v>-</x:v>
      </x:c>
      <x:c r="AQ243" s="45" t="str">
        <x:f>IF(ISBLANK('2012 HR 배정표'!AV241)=TRUE,"-",'2012 HR 배정표'!AV241)</x:f>
        <x:v>-</x:v>
      </x:c>
      <x:c r="AR243" s="46" t="str">
        <x:f>IF(ISBLANK('2012 HR 배정표'!AV241)=TRUE,"-",IF(ISERROR((HLOOKUP($A$5,Prj_list!$O$6:$Z$7,2)*'2012 HR 배정표'!AW241)/HLOOKUP($A$5,Prj_list!$O$6:$Z$7,2))=TRUE,"-",(HLOOKUP($A$5,Prj_list!$O$6:$Z$7,2)*'2012 HR 배정표'!AW241)/HLOOKUP($A$5,Prj_list!$O$6:$Z$7,2)))</x:f>
        <x:v>-</x:v>
      </x:c>
      <x:c r="AS243" s="45" t="str">
        <x:f>IF(ISBLANK('2012 HR 배정표'!AX241)=TRUE,"-",'2012 HR 배정표'!AX241)</x:f>
        <x:v>-</x:v>
      </x:c>
      <x:c r="AT243" s="46" t="str">
        <x:f>IF(ISBLANK('2012 HR 배정표'!AX241)=TRUE,"-",IF(ISERROR((HLOOKUP($A$5,Prj_list!$O$6:$Z$7,2)*'2012 HR 배정표'!AY241)/HLOOKUP($A$5,Prj_list!$O$6:$Z$7,2))=TRUE,"-",(HLOOKUP($A$5,Prj_list!$O$6:$Z$7,2)*'2012 HR 배정표'!AY241)/HLOOKUP($A$5,Prj_list!$O$6:$Z$7,2)))</x:f>
        <x:v>-</x:v>
      </x:c>
      <x:c r="AU243" s="45" t="str">
        <x:f>IF(ISBLANK('2012 HR 배정표'!AZ241)=TRUE,"-",'2012 HR 배정표'!AZ241)</x:f>
        <x:v>-</x:v>
      </x:c>
      <x:c r="AV243" s="46" t="str">
        <x:f>IF(ISBLANK('2012 HR 배정표'!AZ241)=TRUE,"-",IF(ISERROR((HLOOKUP($A$5,Prj_list!$O$6:$Z$7,2)*'2012 HR 배정표'!BA241)/HLOOKUP($A$5,Prj_list!$O$6:$Z$7,2))=TRUE,"-",(HLOOKUP($A$5,Prj_list!$O$6:$Z$7,2)*'2012 HR 배정표'!BA241)/HLOOKUP($A$5,Prj_list!$O$6:$Z$7,2)))</x:f>
        <x:v>-</x:v>
      </x:c>
      <x:c r="AW243" s="34" t="str">
        <x:f t="shared" si="8"/>
        <x:v/>
      </x:c>
      <x:c r="AX243" s="41">
        <x:f t="shared" si="7"/>
        <x:v>0</x:v>
      </x:c>
    </x:row>
    <x:row r="244" spans="1:50">
      <x:c r="A244" s="45" t="str">
        <x:f>IF(ISBLANK('2012 HR 배정표'!F242)=TRUE,"-",'2012 HR 배정표'!F242)</x:f>
        <x:v>-</x:v>
      </x:c>
      <x:c r="B244" s="46" t="str">
        <x:f>IF(ISBLANK('2012 HR 배정표'!F242)=TRUE,"-",IF(ISERROR((HLOOKUP($A$5,Prj_list!$O$6:$Z$7,2)*'2012 HR 배정표'!G242)/HLOOKUP($A$5,Prj_list!$O$6:$Z$7,2))=TRUE,"-",(HLOOKUP($A$5,Prj_list!$O$6:$Z$7,2)*'2012 HR 배정표'!G242)/HLOOKUP($A$5,Prj_list!$O$6:$Z$7,2)))</x:f>
        <x:v>-</x:v>
      </x:c>
      <x:c r="C244" s="45" t="str">
        <x:f>IF(ISBLANK('2012 HR 배정표'!H242)=TRUE,"-",'2012 HR 배정표'!H242)</x:f>
        <x:v>-</x:v>
      </x:c>
      <x:c r="D244" s="46" t="str">
        <x:f>IF(ISBLANK('2012 HR 배정표'!H242)=TRUE,"-",IF(ISERROR((HLOOKUP($A$5,Prj_list!$O$6:$Z$7,2)*'2012 HR 배정표'!I242)/HLOOKUP($A$5,Prj_list!$O$6:$Z$7,2))=TRUE,"-",(HLOOKUP($A$5,Prj_list!$O$6:$Z$7,2)*'2012 HR 배정표'!I242)/HLOOKUP($A$5,Prj_list!$O$6:$Z$7,2)))</x:f>
        <x:v>-</x:v>
      </x:c>
      <x:c r="E244" s="45" t="str">
        <x:f>IF(ISBLANK('2012 HR 배정표'!J242)=TRUE,"-",'2012 HR 배정표'!J242)</x:f>
        <x:v>-</x:v>
      </x:c>
      <x:c r="F244" s="46" t="str">
        <x:f>IF(ISBLANK('2012 HR 배정표'!J242)=TRUE,"-",IF(ISERROR((HLOOKUP($A$5,Prj_list!$O$6:$Z$7,2)*'2012 HR 배정표'!K242)/HLOOKUP($A$5,Prj_list!$O$6:$Z$7,2))=TRUE,"-",(HLOOKUP($A$5,Prj_list!$O$6:$Z$7,2)*'2012 HR 배정표'!K242)/HLOOKUP($A$5,Prj_list!$O$6:$Z$7,2)))</x:f>
        <x:v>-</x:v>
      </x:c>
      <x:c r="G244" s="45" t="str">
        <x:f>IF(ISBLANK('2012 HR 배정표'!L242)=TRUE,"-",'2012 HR 배정표'!L242)</x:f>
        <x:v>-</x:v>
      </x:c>
      <x:c r="H244" s="46" t="str">
        <x:f>IF(ISBLANK('2012 HR 배정표'!L242)=TRUE,"-",IF(ISERROR((HLOOKUP($A$5,Prj_list!$O$6:$Z$7,2)*'2012 HR 배정표'!M242)/HLOOKUP($A$5,Prj_list!$O$6:$Z$7,2))=TRUE,"-",(HLOOKUP($A$5,Prj_list!$O$6:$Z$7,2)*'2012 HR 배정표'!M242)/HLOOKUP($A$5,Prj_list!$O$6:$Z$7,2)))</x:f>
        <x:v>-</x:v>
      </x:c>
      <x:c r="I244" s="45" t="str">
        <x:f>IF(ISBLANK('2012 HR 배정표'!N242)=TRUE,"-",'2012 HR 배정표'!N242)</x:f>
        <x:v>-</x:v>
      </x:c>
      <x:c r="J244" s="46" t="str">
        <x:f>IF(ISBLANK('2012 HR 배정표'!N242)=TRUE,"-",IF(ISERROR((HLOOKUP($A$5,Prj_list!$O$6:$Z$7,2)*'2012 HR 배정표'!O242)/HLOOKUP($A$5,Prj_list!$O$6:$Z$7,2))=TRUE,"-",(HLOOKUP($A$5,Prj_list!$O$6:$Z$7,2)*'2012 HR 배정표'!O242)/HLOOKUP($A$5,Prj_list!$O$6:$Z$7,2)))</x:f>
        <x:v>-</x:v>
      </x:c>
      <x:c r="K244" s="45" t="str">
        <x:f>IF(ISBLANK('2012 HR 배정표'!P242)=TRUE,"-",'2012 HR 배정표'!P242)</x:f>
        <x:v>-</x:v>
      </x:c>
      <x:c r="L244" s="46" t="str">
        <x:f>IF(ISBLANK('2012 HR 배정표'!P242)=TRUE,"-",IF(ISERROR((HLOOKUP($A$5,Prj_list!$O$6:$Z$7,2)*'2012 HR 배정표'!Q242)/HLOOKUP($A$5,Prj_list!$O$6:$Z$7,2))=TRUE,"-",(HLOOKUP($A$5,Prj_list!$O$6:$Z$7,2)*'2012 HR 배정표'!Q242)/HLOOKUP($A$5,Prj_list!$O$6:$Z$7,2)))</x:f>
        <x:v>-</x:v>
      </x:c>
      <x:c r="M244" s="45" t="str">
        <x:f>IF(ISBLANK('2012 HR 배정표'!R242)=TRUE,"-",'2012 HR 배정표'!R242)</x:f>
        <x:v>-</x:v>
      </x:c>
      <x:c r="N244" s="46" t="str">
        <x:f>IF(ISBLANK('2012 HR 배정표'!R242)=TRUE,"-",IF(ISERROR((HLOOKUP($A$5,Prj_list!$O$6:$Z$7,2)*'2012 HR 배정표'!S242)/HLOOKUP($A$5,Prj_list!$O$6:$Z$7,2))=TRUE,"-",(HLOOKUP($A$5,Prj_list!$O$6:$Z$7,2)*'2012 HR 배정표'!S242)/HLOOKUP($A$5,Prj_list!$O$6:$Z$7,2)))</x:f>
        <x:v>-</x:v>
      </x:c>
      <x:c r="O244" s="45" t="str">
        <x:f>IF(ISBLANK('2012 HR 배정표'!T242)=TRUE,"-",'2012 HR 배정표'!T242)</x:f>
        <x:v>-</x:v>
      </x:c>
      <x:c r="P244" s="46" t="str">
        <x:f>IF(ISBLANK('2012 HR 배정표'!T242)=TRUE,"-",IF(ISERROR((HLOOKUP($A$5,Prj_list!$O$6:$Z$7,2)*'2012 HR 배정표'!U242)/HLOOKUP($A$5,Prj_list!$O$6:$Z$7,2))=TRUE,"-",(HLOOKUP($A$5,Prj_list!$O$6:$Z$7,2)*'2012 HR 배정표'!U242)/HLOOKUP($A$5,Prj_list!$O$6:$Z$7,2)))</x:f>
        <x:v>-</x:v>
      </x:c>
      <x:c r="Q244" s="45" t="str">
        <x:f>IF(ISBLANK('2012 HR 배정표'!V242)=TRUE,"-",'2012 HR 배정표'!V242)</x:f>
        <x:v>-</x:v>
      </x:c>
      <x:c r="R244" s="46" t="str">
        <x:f>IF(ISBLANK('2012 HR 배정표'!V242)=TRUE,"-",IF(ISERROR((HLOOKUP($A$5,Prj_list!$O$6:$Z$7,2)*'2012 HR 배정표'!W242)/HLOOKUP($A$5,Prj_list!$O$6:$Z$7,2))=TRUE,"-",(HLOOKUP($A$5,Prj_list!$O$6:$Z$7,2)*'2012 HR 배정표'!W242)/HLOOKUP($A$5,Prj_list!$O$6:$Z$7,2)))</x:f>
        <x:v>-</x:v>
      </x:c>
      <x:c r="S244" s="45" t="str">
        <x:f>IF(ISBLANK('2012 HR 배정표'!X242)=TRUE,"-",'2012 HR 배정표'!X242)</x:f>
        <x:v>-</x:v>
      </x:c>
      <x:c r="T244" s="46" t="str">
        <x:f>IF(ISBLANK('2012 HR 배정표'!X242)=TRUE,"-",IF(ISERROR((HLOOKUP($A$5,Prj_list!$O$6:$Z$7,2)*'2012 HR 배정표'!Y242)/HLOOKUP($A$5,Prj_list!$O$6:$Z$7,2))=TRUE,"-",(HLOOKUP($A$5,Prj_list!$O$6:$Z$7,2)*'2012 HR 배정표'!Y242)/HLOOKUP($A$5,Prj_list!$O$6:$Z$7,2)))</x:f>
        <x:v>-</x:v>
      </x:c>
      <x:c r="U244" s="45" t="str">
        <x:f>IF(ISBLANK('2012 HR 배정표'!Z242)=TRUE,"-",'2012 HR 배정표'!Z242)</x:f>
        <x:v>-</x:v>
      </x:c>
      <x:c r="V244" s="46" t="str">
        <x:f>IF(ISBLANK('2012 HR 배정표'!Z242)=TRUE,"-",IF(ISERROR((HLOOKUP($A$5,Prj_list!$O$6:$Z$7,2)*'2012 HR 배정표'!AA242)/HLOOKUP($A$5,Prj_list!$O$6:$Z$7,2))=TRUE,"-",(HLOOKUP($A$5,Prj_list!$O$6:$Z$7,2)*'2012 HR 배정표'!AA242)/HLOOKUP($A$5,Prj_list!$O$6:$Z$7,2)))</x:f>
        <x:v>-</x:v>
      </x:c>
      <x:c r="W244" s="45" t="str">
        <x:f>IF(ISBLANK('2012 HR 배정표'!AB242)=TRUE,"-",'2012 HR 배정표'!AB242)</x:f>
        <x:v>-</x:v>
      </x:c>
      <x:c r="X244" s="46" t="str">
        <x:f>IF(ISBLANK('2012 HR 배정표'!AB242)=TRUE,"-",IF(ISERROR((HLOOKUP($A$5,Prj_list!$O$6:$Z$7,2)*'2012 HR 배정표'!AC242)/HLOOKUP($A$5,Prj_list!$O$6:$Z$7,2))=TRUE,"-",(HLOOKUP($A$5,Prj_list!$O$6:$Z$7,2)*'2012 HR 배정표'!AC242)/HLOOKUP($A$5,Prj_list!$O$6:$Z$7,2)))</x:f>
        <x:v>-</x:v>
      </x:c>
      <x:c r="Y244" s="45" t="str">
        <x:f>IF(ISBLANK('2012 HR 배정표'!AD242)=TRUE,"-",'2012 HR 배정표'!AD242)</x:f>
        <x:v>-</x:v>
      </x:c>
      <x:c r="Z244" s="46" t="str">
        <x:f>IF(ISBLANK('2012 HR 배정표'!AD242)=TRUE,"-",IF(ISERROR((HLOOKUP($A$5,Prj_list!$O$6:$Z$7,2)*'2012 HR 배정표'!AE242)/HLOOKUP($A$5,Prj_list!$O$6:$Z$7,2))=TRUE,"-",(HLOOKUP($A$5,Prj_list!$O$6:$Z$7,2)*'2012 HR 배정표'!AE242)/HLOOKUP($A$5,Prj_list!$O$6:$Z$7,2)))</x:f>
        <x:v>-</x:v>
      </x:c>
      <x:c r="AA244" s="45" t="str">
        <x:f>IF(ISBLANK('2012 HR 배정표'!AF242)=TRUE,"-",'2012 HR 배정표'!AF242)</x:f>
        <x:v>-</x:v>
      </x:c>
      <x:c r="AB244" s="46" t="str">
        <x:f>IF(ISBLANK('2012 HR 배정표'!AF242)=TRUE,"-",IF(ISERROR((HLOOKUP($A$5,Prj_list!$O$6:$Z$7,2)*'2012 HR 배정표'!AG242)/HLOOKUP($A$5,Prj_list!$O$6:$Z$7,2))=TRUE,"-",(HLOOKUP($A$5,Prj_list!$O$6:$Z$7,2)*'2012 HR 배정표'!AG242)/HLOOKUP($A$5,Prj_list!$O$6:$Z$7,2)))</x:f>
        <x:v>-</x:v>
      </x:c>
      <x:c r="AC244" s="45" t="str">
        <x:f>IF(ISBLANK('2012 HR 배정표'!AH242)=TRUE,"-",'2012 HR 배정표'!AH242)</x:f>
        <x:v>-</x:v>
      </x:c>
      <x:c r="AD244" s="46" t="str">
        <x:f>IF(ISBLANK('2012 HR 배정표'!AH242)=TRUE,"-",IF(ISERROR((HLOOKUP($A$5,Prj_list!$O$6:$Z$7,2)*'2012 HR 배정표'!AI242)/HLOOKUP($A$5,Prj_list!$O$6:$Z$7,2))=TRUE,"-",(HLOOKUP($A$5,Prj_list!$O$6:$Z$7,2)*'2012 HR 배정표'!AI242)/HLOOKUP($A$5,Prj_list!$O$6:$Z$7,2)))</x:f>
        <x:v>-</x:v>
      </x:c>
      <x:c r="AE244" s="45" t="str">
        <x:f>IF(ISBLANK('2012 HR 배정표'!AJ242)=TRUE,"-",'2012 HR 배정표'!AJ242)</x:f>
        <x:v>-</x:v>
      </x:c>
      <x:c r="AF244" s="46" t="str">
        <x:f>IF(ISBLANK('2012 HR 배정표'!AJ242)=TRUE,"-",IF(ISERROR((HLOOKUP($A$5,Prj_list!$O$6:$Z$7,2)*'2012 HR 배정표'!AK242)/HLOOKUP($A$5,Prj_list!$O$6:$Z$7,2))=TRUE,"-",(HLOOKUP($A$5,Prj_list!$O$6:$Z$7,2)*'2012 HR 배정표'!AK242)/HLOOKUP($A$5,Prj_list!$O$6:$Z$7,2)))</x:f>
        <x:v>-</x:v>
      </x:c>
      <x:c r="AG244" s="45" t="str">
        <x:f>IF(ISBLANK('2012 HR 배정표'!AL242)=TRUE,"-",'2012 HR 배정표'!AL242)</x:f>
        <x:v>-</x:v>
      </x:c>
      <x:c r="AH244" s="46" t="str">
        <x:f>IF(ISBLANK('2012 HR 배정표'!AL242)=TRUE,"-",IF(ISERROR((HLOOKUP($A$5,Prj_list!$O$6:$Z$7,2)*'2012 HR 배정표'!AM242)/HLOOKUP($A$5,Prj_list!$O$6:$Z$7,2))=TRUE,"-",(HLOOKUP($A$5,Prj_list!$O$6:$Z$7,2)*'2012 HR 배정표'!AM242)/HLOOKUP($A$5,Prj_list!$O$6:$Z$7,2)))</x:f>
        <x:v>-</x:v>
      </x:c>
      <x:c r="AI244" s="45" t="str">
        <x:f>IF(ISBLANK('2012 HR 배정표'!AN242)=TRUE,"-",'2012 HR 배정표'!AN242)</x:f>
        <x:v>-</x:v>
      </x:c>
      <x:c r="AJ244" s="46" t="str">
        <x:f>IF(ISBLANK('2012 HR 배정표'!AN242)=TRUE,"-",IF(ISERROR((HLOOKUP($A$5,Prj_list!$O$6:$Z$7,2)*'2012 HR 배정표'!AO242)/HLOOKUP($A$5,Prj_list!$O$6:$Z$7,2))=TRUE,"-",(HLOOKUP($A$5,Prj_list!$O$6:$Z$7,2)*'2012 HR 배정표'!AO242)/HLOOKUP($A$5,Prj_list!$O$6:$Z$7,2)))</x:f>
        <x:v>-</x:v>
      </x:c>
      <x:c r="AK244" s="45" t="str">
        <x:f>IF(ISBLANK('2012 HR 배정표'!AP242)=TRUE,"-",'2012 HR 배정표'!AP242)</x:f>
        <x:v>-</x:v>
      </x:c>
      <x:c r="AL244" s="46" t="str">
        <x:f>IF(ISBLANK('2012 HR 배정표'!AP242)=TRUE,"-",IF(ISERROR((HLOOKUP($A$5,Prj_list!$O$6:$Z$7,2)*'2012 HR 배정표'!AQ242)/HLOOKUP($A$5,Prj_list!$O$6:$Z$7,2))=TRUE,"-",(HLOOKUP($A$5,Prj_list!$O$6:$Z$7,2)*'2012 HR 배정표'!AQ242)/HLOOKUP($A$5,Prj_list!$O$6:$Z$7,2)))</x:f>
        <x:v>-</x:v>
      </x:c>
      <x:c r="AM244" s="45" t="str">
        <x:f>IF(ISBLANK('2012 HR 배정표'!AR242)=TRUE,"-",'2012 HR 배정표'!AR242)</x:f>
        <x:v>-</x:v>
      </x:c>
      <x:c r="AN244" s="46" t="str">
        <x:f>IF(ISBLANK('2012 HR 배정표'!AR242)=TRUE,"-",IF(ISERROR((HLOOKUP($A$5,Prj_list!$O$6:$Z$7,2)*'2012 HR 배정표'!AS242)/HLOOKUP($A$5,Prj_list!$O$6:$Z$7,2))=TRUE,"-",(HLOOKUP($A$5,Prj_list!$O$6:$Z$7,2)*'2012 HR 배정표'!AS242)/HLOOKUP($A$5,Prj_list!$O$6:$Z$7,2)))</x:f>
        <x:v>-</x:v>
      </x:c>
      <x:c r="AO244" s="45" t="str">
        <x:f>IF(ISBLANK('2012 HR 배정표'!AT242)=TRUE,"-",'2012 HR 배정표'!AT242)</x:f>
        <x:v>-</x:v>
      </x:c>
      <x:c r="AP244" s="46" t="str">
        <x:f>IF(ISBLANK('2012 HR 배정표'!AT242)=TRUE,"-",IF(ISERROR((HLOOKUP($A$5,Prj_list!$O$6:$Z$7,2)*'2012 HR 배정표'!AU242)/HLOOKUP($A$5,Prj_list!$O$6:$Z$7,2))=TRUE,"-",(HLOOKUP($A$5,Prj_list!$O$6:$Z$7,2)*'2012 HR 배정표'!AU242)/HLOOKUP($A$5,Prj_list!$O$6:$Z$7,2)))</x:f>
        <x:v>-</x:v>
      </x:c>
      <x:c r="AQ244" s="45" t="str">
        <x:f>IF(ISBLANK('2012 HR 배정표'!AV242)=TRUE,"-",'2012 HR 배정표'!AV242)</x:f>
        <x:v>-</x:v>
      </x:c>
      <x:c r="AR244" s="46" t="str">
        <x:f>IF(ISBLANK('2012 HR 배정표'!AV242)=TRUE,"-",IF(ISERROR((HLOOKUP($A$5,Prj_list!$O$6:$Z$7,2)*'2012 HR 배정표'!AW242)/HLOOKUP($A$5,Prj_list!$O$6:$Z$7,2))=TRUE,"-",(HLOOKUP($A$5,Prj_list!$O$6:$Z$7,2)*'2012 HR 배정표'!AW242)/HLOOKUP($A$5,Prj_list!$O$6:$Z$7,2)))</x:f>
        <x:v>-</x:v>
      </x:c>
      <x:c r="AS244" s="45" t="str">
        <x:f>IF(ISBLANK('2012 HR 배정표'!AX242)=TRUE,"-",'2012 HR 배정표'!AX242)</x:f>
        <x:v>-</x:v>
      </x:c>
      <x:c r="AT244" s="46" t="str">
        <x:f>IF(ISBLANK('2012 HR 배정표'!AX242)=TRUE,"-",IF(ISERROR((HLOOKUP($A$5,Prj_list!$O$6:$Z$7,2)*'2012 HR 배정표'!AY242)/HLOOKUP($A$5,Prj_list!$O$6:$Z$7,2))=TRUE,"-",(HLOOKUP($A$5,Prj_list!$O$6:$Z$7,2)*'2012 HR 배정표'!AY242)/HLOOKUP($A$5,Prj_list!$O$6:$Z$7,2)))</x:f>
        <x:v>-</x:v>
      </x:c>
      <x:c r="AU244" s="45" t="str">
        <x:f>IF(ISBLANK('2012 HR 배정표'!AZ242)=TRUE,"-",'2012 HR 배정표'!AZ242)</x:f>
        <x:v>-</x:v>
      </x:c>
      <x:c r="AV244" s="46" t="str">
        <x:f>IF(ISBLANK('2012 HR 배정표'!AZ242)=TRUE,"-",IF(ISERROR((HLOOKUP($A$5,Prj_list!$O$6:$Z$7,2)*'2012 HR 배정표'!BA242)/HLOOKUP($A$5,Prj_list!$O$6:$Z$7,2))=TRUE,"-",(HLOOKUP($A$5,Prj_list!$O$6:$Z$7,2)*'2012 HR 배정표'!BA242)/HLOOKUP($A$5,Prj_list!$O$6:$Z$7,2)))</x:f>
        <x:v>-</x:v>
      </x:c>
      <x:c r="AW244" s="34" t="str">
        <x:f t="shared" si="8"/>
        <x:v/>
      </x:c>
      <x:c r="AX244" s="41">
        <x:f t="shared" si="7"/>
        <x:v>0</x:v>
      </x:c>
    </x:row>
    <x:row r="245" spans="1:50">
      <x:c r="A245" s="45" t="str">
        <x:f>IF(ISBLANK('2012 HR 배정표'!F243)=TRUE,"-",'2012 HR 배정표'!F243)</x:f>
        <x:v>-</x:v>
      </x:c>
      <x:c r="B245" s="46" t="str">
        <x:f>IF(ISBLANK('2012 HR 배정표'!F243)=TRUE,"-",IF(ISERROR((HLOOKUP($A$5,Prj_list!$O$6:$Z$7,2)*'2012 HR 배정표'!G243)/HLOOKUP($A$5,Prj_list!$O$6:$Z$7,2))=TRUE,"-",(HLOOKUP($A$5,Prj_list!$O$6:$Z$7,2)*'2012 HR 배정표'!G243)/HLOOKUP($A$5,Prj_list!$O$6:$Z$7,2)))</x:f>
        <x:v>-</x:v>
      </x:c>
      <x:c r="C245" s="45" t="str">
        <x:f>IF(ISBLANK('2012 HR 배정표'!H243)=TRUE,"-",'2012 HR 배정표'!H243)</x:f>
        <x:v>-</x:v>
      </x:c>
      <x:c r="D245" s="46" t="str">
        <x:f>IF(ISBLANK('2012 HR 배정표'!H243)=TRUE,"-",IF(ISERROR((HLOOKUP($A$5,Prj_list!$O$6:$Z$7,2)*'2012 HR 배정표'!I243)/HLOOKUP($A$5,Prj_list!$O$6:$Z$7,2))=TRUE,"-",(HLOOKUP($A$5,Prj_list!$O$6:$Z$7,2)*'2012 HR 배정표'!I243)/HLOOKUP($A$5,Prj_list!$O$6:$Z$7,2)))</x:f>
        <x:v>-</x:v>
      </x:c>
      <x:c r="E245" s="45" t="str">
        <x:f>IF(ISBLANK('2012 HR 배정표'!J243)=TRUE,"-",'2012 HR 배정표'!J243)</x:f>
        <x:v>-</x:v>
      </x:c>
      <x:c r="F245" s="46" t="str">
        <x:f>IF(ISBLANK('2012 HR 배정표'!J243)=TRUE,"-",IF(ISERROR((HLOOKUP($A$5,Prj_list!$O$6:$Z$7,2)*'2012 HR 배정표'!K243)/HLOOKUP($A$5,Prj_list!$O$6:$Z$7,2))=TRUE,"-",(HLOOKUP($A$5,Prj_list!$O$6:$Z$7,2)*'2012 HR 배정표'!K243)/HLOOKUP($A$5,Prj_list!$O$6:$Z$7,2)))</x:f>
        <x:v>-</x:v>
      </x:c>
      <x:c r="G245" s="45" t="str">
        <x:f>IF(ISBLANK('2012 HR 배정표'!L243)=TRUE,"-",'2012 HR 배정표'!L243)</x:f>
        <x:v>-</x:v>
      </x:c>
      <x:c r="H245" s="46" t="str">
        <x:f>IF(ISBLANK('2012 HR 배정표'!L243)=TRUE,"-",IF(ISERROR((HLOOKUP($A$5,Prj_list!$O$6:$Z$7,2)*'2012 HR 배정표'!M243)/HLOOKUP($A$5,Prj_list!$O$6:$Z$7,2))=TRUE,"-",(HLOOKUP($A$5,Prj_list!$O$6:$Z$7,2)*'2012 HR 배정표'!M243)/HLOOKUP($A$5,Prj_list!$O$6:$Z$7,2)))</x:f>
        <x:v>-</x:v>
      </x:c>
      <x:c r="I245" s="45" t="str">
        <x:f>IF(ISBLANK('2012 HR 배정표'!N243)=TRUE,"-",'2012 HR 배정표'!N243)</x:f>
        <x:v>-</x:v>
      </x:c>
      <x:c r="J245" s="46" t="str">
        <x:f>IF(ISBLANK('2012 HR 배정표'!N243)=TRUE,"-",IF(ISERROR((HLOOKUP($A$5,Prj_list!$O$6:$Z$7,2)*'2012 HR 배정표'!O243)/HLOOKUP($A$5,Prj_list!$O$6:$Z$7,2))=TRUE,"-",(HLOOKUP($A$5,Prj_list!$O$6:$Z$7,2)*'2012 HR 배정표'!O243)/HLOOKUP($A$5,Prj_list!$O$6:$Z$7,2)))</x:f>
        <x:v>-</x:v>
      </x:c>
      <x:c r="K245" s="45" t="str">
        <x:f>IF(ISBLANK('2012 HR 배정표'!P243)=TRUE,"-",'2012 HR 배정표'!P243)</x:f>
        <x:v>-</x:v>
      </x:c>
      <x:c r="L245" s="46" t="str">
        <x:f>IF(ISBLANK('2012 HR 배정표'!P243)=TRUE,"-",IF(ISERROR((HLOOKUP($A$5,Prj_list!$O$6:$Z$7,2)*'2012 HR 배정표'!Q243)/HLOOKUP($A$5,Prj_list!$O$6:$Z$7,2))=TRUE,"-",(HLOOKUP($A$5,Prj_list!$O$6:$Z$7,2)*'2012 HR 배정표'!Q243)/HLOOKUP($A$5,Prj_list!$O$6:$Z$7,2)))</x:f>
        <x:v>-</x:v>
      </x:c>
      <x:c r="M245" s="45" t="str">
        <x:f>IF(ISBLANK('2012 HR 배정표'!R243)=TRUE,"-",'2012 HR 배정표'!R243)</x:f>
        <x:v>-</x:v>
      </x:c>
      <x:c r="N245" s="46" t="str">
        <x:f>IF(ISBLANK('2012 HR 배정표'!R243)=TRUE,"-",IF(ISERROR((HLOOKUP($A$5,Prj_list!$O$6:$Z$7,2)*'2012 HR 배정표'!S243)/HLOOKUP($A$5,Prj_list!$O$6:$Z$7,2))=TRUE,"-",(HLOOKUP($A$5,Prj_list!$O$6:$Z$7,2)*'2012 HR 배정표'!S243)/HLOOKUP($A$5,Prj_list!$O$6:$Z$7,2)))</x:f>
        <x:v>-</x:v>
      </x:c>
      <x:c r="O245" s="45" t="str">
        <x:f>IF(ISBLANK('2012 HR 배정표'!T243)=TRUE,"-",'2012 HR 배정표'!T243)</x:f>
        <x:v>-</x:v>
      </x:c>
      <x:c r="P245" s="46" t="str">
        <x:f>IF(ISBLANK('2012 HR 배정표'!T243)=TRUE,"-",IF(ISERROR((HLOOKUP($A$5,Prj_list!$O$6:$Z$7,2)*'2012 HR 배정표'!U243)/HLOOKUP($A$5,Prj_list!$O$6:$Z$7,2))=TRUE,"-",(HLOOKUP($A$5,Prj_list!$O$6:$Z$7,2)*'2012 HR 배정표'!U243)/HLOOKUP($A$5,Prj_list!$O$6:$Z$7,2)))</x:f>
        <x:v>-</x:v>
      </x:c>
      <x:c r="Q245" s="45" t="str">
        <x:f>IF(ISBLANK('2012 HR 배정표'!V243)=TRUE,"-",'2012 HR 배정표'!V243)</x:f>
        <x:v>-</x:v>
      </x:c>
      <x:c r="R245" s="46" t="str">
        <x:f>IF(ISBLANK('2012 HR 배정표'!V243)=TRUE,"-",IF(ISERROR((HLOOKUP($A$5,Prj_list!$O$6:$Z$7,2)*'2012 HR 배정표'!W243)/HLOOKUP($A$5,Prj_list!$O$6:$Z$7,2))=TRUE,"-",(HLOOKUP($A$5,Prj_list!$O$6:$Z$7,2)*'2012 HR 배정표'!W243)/HLOOKUP($A$5,Prj_list!$O$6:$Z$7,2)))</x:f>
        <x:v>-</x:v>
      </x:c>
      <x:c r="S245" s="45" t="str">
        <x:f>IF(ISBLANK('2012 HR 배정표'!X243)=TRUE,"-",'2012 HR 배정표'!X243)</x:f>
        <x:v>-</x:v>
      </x:c>
      <x:c r="T245" s="46" t="str">
        <x:f>IF(ISBLANK('2012 HR 배정표'!X243)=TRUE,"-",IF(ISERROR((HLOOKUP($A$5,Prj_list!$O$6:$Z$7,2)*'2012 HR 배정표'!Y243)/HLOOKUP($A$5,Prj_list!$O$6:$Z$7,2))=TRUE,"-",(HLOOKUP($A$5,Prj_list!$O$6:$Z$7,2)*'2012 HR 배정표'!Y243)/HLOOKUP($A$5,Prj_list!$O$6:$Z$7,2)))</x:f>
        <x:v>-</x:v>
      </x:c>
      <x:c r="U245" s="45" t="str">
        <x:f>IF(ISBLANK('2012 HR 배정표'!Z243)=TRUE,"-",'2012 HR 배정표'!Z243)</x:f>
        <x:v>-</x:v>
      </x:c>
      <x:c r="V245" s="46" t="str">
        <x:f>IF(ISBLANK('2012 HR 배정표'!Z243)=TRUE,"-",IF(ISERROR((HLOOKUP($A$5,Prj_list!$O$6:$Z$7,2)*'2012 HR 배정표'!AA243)/HLOOKUP($A$5,Prj_list!$O$6:$Z$7,2))=TRUE,"-",(HLOOKUP($A$5,Prj_list!$O$6:$Z$7,2)*'2012 HR 배정표'!AA243)/HLOOKUP($A$5,Prj_list!$O$6:$Z$7,2)))</x:f>
        <x:v>-</x:v>
      </x:c>
      <x:c r="W245" s="45" t="str">
        <x:f>IF(ISBLANK('2012 HR 배정표'!AB243)=TRUE,"-",'2012 HR 배정표'!AB243)</x:f>
        <x:v>-</x:v>
      </x:c>
      <x:c r="X245" s="46" t="str">
        <x:f>IF(ISBLANK('2012 HR 배정표'!AB243)=TRUE,"-",IF(ISERROR((HLOOKUP($A$5,Prj_list!$O$6:$Z$7,2)*'2012 HR 배정표'!AC243)/HLOOKUP($A$5,Prj_list!$O$6:$Z$7,2))=TRUE,"-",(HLOOKUP($A$5,Prj_list!$O$6:$Z$7,2)*'2012 HR 배정표'!AC243)/HLOOKUP($A$5,Prj_list!$O$6:$Z$7,2)))</x:f>
        <x:v>-</x:v>
      </x:c>
      <x:c r="Y245" s="45" t="str">
        <x:f>IF(ISBLANK('2012 HR 배정표'!AD243)=TRUE,"-",'2012 HR 배정표'!AD243)</x:f>
        <x:v>-</x:v>
      </x:c>
      <x:c r="Z245" s="46" t="str">
        <x:f>IF(ISBLANK('2012 HR 배정표'!AD243)=TRUE,"-",IF(ISERROR((HLOOKUP($A$5,Prj_list!$O$6:$Z$7,2)*'2012 HR 배정표'!AE243)/HLOOKUP($A$5,Prj_list!$O$6:$Z$7,2))=TRUE,"-",(HLOOKUP($A$5,Prj_list!$O$6:$Z$7,2)*'2012 HR 배정표'!AE243)/HLOOKUP($A$5,Prj_list!$O$6:$Z$7,2)))</x:f>
        <x:v>-</x:v>
      </x:c>
      <x:c r="AA245" s="45" t="str">
        <x:f>IF(ISBLANK('2012 HR 배정표'!AF243)=TRUE,"-",'2012 HR 배정표'!AF243)</x:f>
        <x:v>-</x:v>
      </x:c>
      <x:c r="AB245" s="46" t="str">
        <x:f>IF(ISBLANK('2012 HR 배정표'!AF243)=TRUE,"-",IF(ISERROR((HLOOKUP($A$5,Prj_list!$O$6:$Z$7,2)*'2012 HR 배정표'!AG243)/HLOOKUP($A$5,Prj_list!$O$6:$Z$7,2))=TRUE,"-",(HLOOKUP($A$5,Prj_list!$O$6:$Z$7,2)*'2012 HR 배정표'!AG243)/HLOOKUP($A$5,Prj_list!$O$6:$Z$7,2)))</x:f>
        <x:v>-</x:v>
      </x:c>
      <x:c r="AC245" s="45" t="str">
        <x:f>IF(ISBLANK('2012 HR 배정표'!AH243)=TRUE,"-",'2012 HR 배정표'!AH243)</x:f>
        <x:v>-</x:v>
      </x:c>
      <x:c r="AD245" s="46" t="str">
        <x:f>IF(ISBLANK('2012 HR 배정표'!AH243)=TRUE,"-",IF(ISERROR((HLOOKUP($A$5,Prj_list!$O$6:$Z$7,2)*'2012 HR 배정표'!AI243)/HLOOKUP($A$5,Prj_list!$O$6:$Z$7,2))=TRUE,"-",(HLOOKUP($A$5,Prj_list!$O$6:$Z$7,2)*'2012 HR 배정표'!AI243)/HLOOKUP($A$5,Prj_list!$O$6:$Z$7,2)))</x:f>
        <x:v>-</x:v>
      </x:c>
      <x:c r="AE245" s="45" t="str">
        <x:f>IF(ISBLANK('2012 HR 배정표'!AJ243)=TRUE,"-",'2012 HR 배정표'!AJ243)</x:f>
        <x:v>-</x:v>
      </x:c>
      <x:c r="AF245" s="46" t="str">
        <x:f>IF(ISBLANK('2012 HR 배정표'!AJ243)=TRUE,"-",IF(ISERROR((HLOOKUP($A$5,Prj_list!$O$6:$Z$7,2)*'2012 HR 배정표'!AK243)/HLOOKUP($A$5,Prj_list!$O$6:$Z$7,2))=TRUE,"-",(HLOOKUP($A$5,Prj_list!$O$6:$Z$7,2)*'2012 HR 배정표'!AK243)/HLOOKUP($A$5,Prj_list!$O$6:$Z$7,2)))</x:f>
        <x:v>-</x:v>
      </x:c>
      <x:c r="AG245" s="45" t="str">
        <x:f>IF(ISBLANK('2012 HR 배정표'!AL243)=TRUE,"-",'2012 HR 배정표'!AL243)</x:f>
        <x:v>-</x:v>
      </x:c>
      <x:c r="AH245" s="46" t="str">
        <x:f>IF(ISBLANK('2012 HR 배정표'!AL243)=TRUE,"-",IF(ISERROR((HLOOKUP($A$5,Prj_list!$O$6:$Z$7,2)*'2012 HR 배정표'!AM243)/HLOOKUP($A$5,Prj_list!$O$6:$Z$7,2))=TRUE,"-",(HLOOKUP($A$5,Prj_list!$O$6:$Z$7,2)*'2012 HR 배정표'!AM243)/HLOOKUP($A$5,Prj_list!$O$6:$Z$7,2)))</x:f>
        <x:v>-</x:v>
      </x:c>
      <x:c r="AI245" s="45" t="str">
        <x:f>IF(ISBLANK('2012 HR 배정표'!AN243)=TRUE,"-",'2012 HR 배정표'!AN243)</x:f>
        <x:v>-</x:v>
      </x:c>
      <x:c r="AJ245" s="46" t="str">
        <x:f>IF(ISBLANK('2012 HR 배정표'!AN243)=TRUE,"-",IF(ISERROR((HLOOKUP($A$5,Prj_list!$O$6:$Z$7,2)*'2012 HR 배정표'!AO243)/HLOOKUP($A$5,Prj_list!$O$6:$Z$7,2))=TRUE,"-",(HLOOKUP($A$5,Prj_list!$O$6:$Z$7,2)*'2012 HR 배정표'!AO243)/HLOOKUP($A$5,Prj_list!$O$6:$Z$7,2)))</x:f>
        <x:v>-</x:v>
      </x:c>
      <x:c r="AK245" s="45" t="str">
        <x:f>IF(ISBLANK('2012 HR 배정표'!AP243)=TRUE,"-",'2012 HR 배정표'!AP243)</x:f>
        <x:v>-</x:v>
      </x:c>
      <x:c r="AL245" s="46" t="str">
        <x:f>IF(ISBLANK('2012 HR 배정표'!AP243)=TRUE,"-",IF(ISERROR((HLOOKUP($A$5,Prj_list!$O$6:$Z$7,2)*'2012 HR 배정표'!AQ243)/HLOOKUP($A$5,Prj_list!$O$6:$Z$7,2))=TRUE,"-",(HLOOKUP($A$5,Prj_list!$O$6:$Z$7,2)*'2012 HR 배정표'!AQ243)/HLOOKUP($A$5,Prj_list!$O$6:$Z$7,2)))</x:f>
        <x:v>-</x:v>
      </x:c>
      <x:c r="AM245" s="45" t="str">
        <x:f>IF(ISBLANK('2012 HR 배정표'!AR243)=TRUE,"-",'2012 HR 배정표'!AR243)</x:f>
        <x:v>-</x:v>
      </x:c>
      <x:c r="AN245" s="46" t="str">
        <x:f>IF(ISBLANK('2012 HR 배정표'!AR243)=TRUE,"-",IF(ISERROR((HLOOKUP($A$5,Prj_list!$O$6:$Z$7,2)*'2012 HR 배정표'!AS243)/HLOOKUP($A$5,Prj_list!$O$6:$Z$7,2))=TRUE,"-",(HLOOKUP($A$5,Prj_list!$O$6:$Z$7,2)*'2012 HR 배정표'!AS243)/HLOOKUP($A$5,Prj_list!$O$6:$Z$7,2)))</x:f>
        <x:v>-</x:v>
      </x:c>
      <x:c r="AO245" s="45" t="str">
        <x:f>IF(ISBLANK('2012 HR 배정표'!AT243)=TRUE,"-",'2012 HR 배정표'!AT243)</x:f>
        <x:v>-</x:v>
      </x:c>
      <x:c r="AP245" s="46" t="str">
        <x:f>IF(ISBLANK('2012 HR 배정표'!AT243)=TRUE,"-",IF(ISERROR((HLOOKUP($A$5,Prj_list!$O$6:$Z$7,2)*'2012 HR 배정표'!AU243)/HLOOKUP($A$5,Prj_list!$O$6:$Z$7,2))=TRUE,"-",(HLOOKUP($A$5,Prj_list!$O$6:$Z$7,2)*'2012 HR 배정표'!AU243)/HLOOKUP($A$5,Prj_list!$O$6:$Z$7,2)))</x:f>
        <x:v>-</x:v>
      </x:c>
      <x:c r="AQ245" s="45" t="str">
        <x:f>IF(ISBLANK('2012 HR 배정표'!AV243)=TRUE,"-",'2012 HR 배정표'!AV243)</x:f>
        <x:v>-</x:v>
      </x:c>
      <x:c r="AR245" s="46" t="str">
        <x:f>IF(ISBLANK('2012 HR 배정표'!AV243)=TRUE,"-",IF(ISERROR((HLOOKUP($A$5,Prj_list!$O$6:$Z$7,2)*'2012 HR 배정표'!AW243)/HLOOKUP($A$5,Prj_list!$O$6:$Z$7,2))=TRUE,"-",(HLOOKUP($A$5,Prj_list!$O$6:$Z$7,2)*'2012 HR 배정표'!AW243)/HLOOKUP($A$5,Prj_list!$O$6:$Z$7,2)))</x:f>
        <x:v>-</x:v>
      </x:c>
      <x:c r="AS245" s="45" t="str">
        <x:f>IF(ISBLANK('2012 HR 배정표'!AX243)=TRUE,"-",'2012 HR 배정표'!AX243)</x:f>
        <x:v>-</x:v>
      </x:c>
      <x:c r="AT245" s="46" t="str">
        <x:f>IF(ISBLANK('2012 HR 배정표'!AX243)=TRUE,"-",IF(ISERROR((HLOOKUP($A$5,Prj_list!$O$6:$Z$7,2)*'2012 HR 배정표'!AY243)/HLOOKUP($A$5,Prj_list!$O$6:$Z$7,2))=TRUE,"-",(HLOOKUP($A$5,Prj_list!$O$6:$Z$7,2)*'2012 HR 배정표'!AY243)/HLOOKUP($A$5,Prj_list!$O$6:$Z$7,2)))</x:f>
        <x:v>-</x:v>
      </x:c>
      <x:c r="AU245" s="45" t="str">
        <x:f>IF(ISBLANK('2012 HR 배정표'!AZ243)=TRUE,"-",'2012 HR 배정표'!AZ243)</x:f>
        <x:v>-</x:v>
      </x:c>
      <x:c r="AV245" s="46" t="str">
        <x:f>IF(ISBLANK('2012 HR 배정표'!AZ243)=TRUE,"-",IF(ISERROR((HLOOKUP($A$5,Prj_list!$O$6:$Z$7,2)*'2012 HR 배정표'!BA243)/HLOOKUP($A$5,Prj_list!$O$6:$Z$7,2))=TRUE,"-",(HLOOKUP($A$5,Prj_list!$O$6:$Z$7,2)*'2012 HR 배정표'!BA243)/HLOOKUP($A$5,Prj_list!$O$6:$Z$7,2)))</x:f>
        <x:v>-</x:v>
      </x:c>
      <x:c r="AW245" s="34" t="str">
        <x:f t="shared" si="8"/>
        <x:v/>
      </x:c>
      <x:c r="AX245" s="41">
        <x:f t="shared" si="7"/>
        <x:v>0</x:v>
      </x:c>
    </x:row>
    <x:row r="246" spans="1:50">
      <x:c r="A246" s="45" t="str">
        <x:f>IF(ISBLANK('2012 HR 배정표'!F244)=TRUE,"-",'2012 HR 배정표'!F244)</x:f>
        <x:v>-</x:v>
      </x:c>
      <x:c r="B246" s="46" t="str">
        <x:f>IF(ISBLANK('2012 HR 배정표'!F244)=TRUE,"-",IF(ISERROR((HLOOKUP($A$5,Prj_list!$O$6:$Z$7,2)*'2012 HR 배정표'!G244)/HLOOKUP($A$5,Prj_list!$O$6:$Z$7,2))=TRUE,"-",(HLOOKUP($A$5,Prj_list!$O$6:$Z$7,2)*'2012 HR 배정표'!G244)/HLOOKUP($A$5,Prj_list!$O$6:$Z$7,2)))</x:f>
        <x:v>-</x:v>
      </x:c>
      <x:c r="C246" s="45" t="str">
        <x:f>IF(ISBLANK('2012 HR 배정표'!H244)=TRUE,"-",'2012 HR 배정표'!H244)</x:f>
        <x:v>-</x:v>
      </x:c>
      <x:c r="D246" s="46" t="str">
        <x:f>IF(ISBLANK('2012 HR 배정표'!H244)=TRUE,"-",IF(ISERROR((HLOOKUP($A$5,Prj_list!$O$6:$Z$7,2)*'2012 HR 배정표'!I244)/HLOOKUP($A$5,Prj_list!$O$6:$Z$7,2))=TRUE,"-",(HLOOKUP($A$5,Prj_list!$O$6:$Z$7,2)*'2012 HR 배정표'!I244)/HLOOKUP($A$5,Prj_list!$O$6:$Z$7,2)))</x:f>
        <x:v>-</x:v>
      </x:c>
      <x:c r="E246" s="45" t="str">
        <x:f>IF(ISBLANK('2012 HR 배정표'!J244)=TRUE,"-",'2012 HR 배정표'!J244)</x:f>
        <x:v>-</x:v>
      </x:c>
      <x:c r="F246" s="46" t="str">
        <x:f>IF(ISBLANK('2012 HR 배정표'!J244)=TRUE,"-",IF(ISERROR((HLOOKUP($A$5,Prj_list!$O$6:$Z$7,2)*'2012 HR 배정표'!K244)/HLOOKUP($A$5,Prj_list!$O$6:$Z$7,2))=TRUE,"-",(HLOOKUP($A$5,Prj_list!$O$6:$Z$7,2)*'2012 HR 배정표'!K244)/HLOOKUP($A$5,Prj_list!$O$6:$Z$7,2)))</x:f>
        <x:v>-</x:v>
      </x:c>
      <x:c r="G246" s="45" t="str">
        <x:f>IF(ISBLANK('2012 HR 배정표'!L244)=TRUE,"-",'2012 HR 배정표'!L244)</x:f>
        <x:v>-</x:v>
      </x:c>
      <x:c r="H246" s="46" t="str">
        <x:f>IF(ISBLANK('2012 HR 배정표'!L244)=TRUE,"-",IF(ISERROR((HLOOKUP($A$5,Prj_list!$O$6:$Z$7,2)*'2012 HR 배정표'!M244)/HLOOKUP($A$5,Prj_list!$O$6:$Z$7,2))=TRUE,"-",(HLOOKUP($A$5,Prj_list!$O$6:$Z$7,2)*'2012 HR 배정표'!M244)/HLOOKUP($A$5,Prj_list!$O$6:$Z$7,2)))</x:f>
        <x:v>-</x:v>
      </x:c>
      <x:c r="I246" s="45" t="str">
        <x:f>IF(ISBLANK('2012 HR 배정표'!N244)=TRUE,"-",'2012 HR 배정표'!N244)</x:f>
        <x:v>-</x:v>
      </x:c>
      <x:c r="J246" s="46" t="str">
        <x:f>IF(ISBLANK('2012 HR 배정표'!N244)=TRUE,"-",IF(ISERROR((HLOOKUP($A$5,Prj_list!$O$6:$Z$7,2)*'2012 HR 배정표'!O244)/HLOOKUP($A$5,Prj_list!$O$6:$Z$7,2))=TRUE,"-",(HLOOKUP($A$5,Prj_list!$O$6:$Z$7,2)*'2012 HR 배정표'!O244)/HLOOKUP($A$5,Prj_list!$O$6:$Z$7,2)))</x:f>
        <x:v>-</x:v>
      </x:c>
      <x:c r="K246" s="45" t="str">
        <x:f>IF(ISBLANK('2012 HR 배정표'!P244)=TRUE,"-",'2012 HR 배정표'!P244)</x:f>
        <x:v>-</x:v>
      </x:c>
      <x:c r="L246" s="46" t="str">
        <x:f>IF(ISBLANK('2012 HR 배정표'!P244)=TRUE,"-",IF(ISERROR((HLOOKUP($A$5,Prj_list!$O$6:$Z$7,2)*'2012 HR 배정표'!Q244)/HLOOKUP($A$5,Prj_list!$O$6:$Z$7,2))=TRUE,"-",(HLOOKUP($A$5,Prj_list!$O$6:$Z$7,2)*'2012 HR 배정표'!Q244)/HLOOKUP($A$5,Prj_list!$O$6:$Z$7,2)))</x:f>
        <x:v>-</x:v>
      </x:c>
      <x:c r="M246" s="45" t="str">
        <x:f>IF(ISBLANK('2012 HR 배정표'!R244)=TRUE,"-",'2012 HR 배정표'!R244)</x:f>
        <x:v>-</x:v>
      </x:c>
      <x:c r="N246" s="46" t="str">
        <x:f>IF(ISBLANK('2012 HR 배정표'!R244)=TRUE,"-",IF(ISERROR((HLOOKUP($A$5,Prj_list!$O$6:$Z$7,2)*'2012 HR 배정표'!S244)/HLOOKUP($A$5,Prj_list!$O$6:$Z$7,2))=TRUE,"-",(HLOOKUP($A$5,Prj_list!$O$6:$Z$7,2)*'2012 HR 배정표'!S244)/HLOOKUP($A$5,Prj_list!$O$6:$Z$7,2)))</x:f>
        <x:v>-</x:v>
      </x:c>
      <x:c r="O246" s="45" t="str">
        <x:f>IF(ISBLANK('2012 HR 배정표'!T244)=TRUE,"-",'2012 HR 배정표'!T244)</x:f>
        <x:v>-</x:v>
      </x:c>
      <x:c r="P246" s="46" t="str">
        <x:f>IF(ISBLANK('2012 HR 배정표'!T244)=TRUE,"-",IF(ISERROR((HLOOKUP($A$5,Prj_list!$O$6:$Z$7,2)*'2012 HR 배정표'!U244)/HLOOKUP($A$5,Prj_list!$O$6:$Z$7,2))=TRUE,"-",(HLOOKUP($A$5,Prj_list!$O$6:$Z$7,2)*'2012 HR 배정표'!U244)/HLOOKUP($A$5,Prj_list!$O$6:$Z$7,2)))</x:f>
        <x:v>-</x:v>
      </x:c>
      <x:c r="Q246" s="45" t="str">
        <x:f>IF(ISBLANK('2012 HR 배정표'!V244)=TRUE,"-",'2012 HR 배정표'!V244)</x:f>
        <x:v>-</x:v>
      </x:c>
      <x:c r="R246" s="46" t="str">
        <x:f>IF(ISBLANK('2012 HR 배정표'!V244)=TRUE,"-",IF(ISERROR((HLOOKUP($A$5,Prj_list!$O$6:$Z$7,2)*'2012 HR 배정표'!W244)/HLOOKUP($A$5,Prj_list!$O$6:$Z$7,2))=TRUE,"-",(HLOOKUP($A$5,Prj_list!$O$6:$Z$7,2)*'2012 HR 배정표'!W244)/HLOOKUP($A$5,Prj_list!$O$6:$Z$7,2)))</x:f>
        <x:v>-</x:v>
      </x:c>
      <x:c r="S246" s="45" t="str">
        <x:f>IF(ISBLANK('2012 HR 배정표'!X244)=TRUE,"-",'2012 HR 배정표'!X244)</x:f>
        <x:v>-</x:v>
      </x:c>
      <x:c r="T246" s="46" t="str">
        <x:f>IF(ISBLANK('2012 HR 배정표'!X244)=TRUE,"-",IF(ISERROR((HLOOKUP($A$5,Prj_list!$O$6:$Z$7,2)*'2012 HR 배정표'!Y244)/HLOOKUP($A$5,Prj_list!$O$6:$Z$7,2))=TRUE,"-",(HLOOKUP($A$5,Prj_list!$O$6:$Z$7,2)*'2012 HR 배정표'!Y244)/HLOOKUP($A$5,Prj_list!$O$6:$Z$7,2)))</x:f>
        <x:v>-</x:v>
      </x:c>
      <x:c r="U246" s="45" t="str">
        <x:f>IF(ISBLANK('2012 HR 배정표'!Z244)=TRUE,"-",'2012 HR 배정표'!Z244)</x:f>
        <x:v>-</x:v>
      </x:c>
      <x:c r="V246" s="46" t="str">
        <x:f>IF(ISBLANK('2012 HR 배정표'!Z244)=TRUE,"-",IF(ISERROR((HLOOKUP($A$5,Prj_list!$O$6:$Z$7,2)*'2012 HR 배정표'!AA244)/HLOOKUP($A$5,Prj_list!$O$6:$Z$7,2))=TRUE,"-",(HLOOKUP($A$5,Prj_list!$O$6:$Z$7,2)*'2012 HR 배정표'!AA244)/HLOOKUP($A$5,Prj_list!$O$6:$Z$7,2)))</x:f>
        <x:v>-</x:v>
      </x:c>
      <x:c r="W246" s="45" t="str">
        <x:f>IF(ISBLANK('2012 HR 배정표'!AB244)=TRUE,"-",'2012 HR 배정표'!AB244)</x:f>
        <x:v>-</x:v>
      </x:c>
      <x:c r="X246" s="46" t="str">
        <x:f>IF(ISBLANK('2012 HR 배정표'!AB244)=TRUE,"-",IF(ISERROR((HLOOKUP($A$5,Prj_list!$O$6:$Z$7,2)*'2012 HR 배정표'!AC244)/HLOOKUP($A$5,Prj_list!$O$6:$Z$7,2))=TRUE,"-",(HLOOKUP($A$5,Prj_list!$O$6:$Z$7,2)*'2012 HR 배정표'!AC244)/HLOOKUP($A$5,Prj_list!$O$6:$Z$7,2)))</x:f>
        <x:v>-</x:v>
      </x:c>
      <x:c r="Y246" s="45" t="str">
        <x:f>IF(ISBLANK('2012 HR 배정표'!AD244)=TRUE,"-",'2012 HR 배정표'!AD244)</x:f>
        <x:v>-</x:v>
      </x:c>
      <x:c r="Z246" s="46" t="str">
        <x:f>IF(ISBLANK('2012 HR 배정표'!AD244)=TRUE,"-",IF(ISERROR((HLOOKUP($A$5,Prj_list!$O$6:$Z$7,2)*'2012 HR 배정표'!AE244)/HLOOKUP($A$5,Prj_list!$O$6:$Z$7,2))=TRUE,"-",(HLOOKUP($A$5,Prj_list!$O$6:$Z$7,2)*'2012 HR 배정표'!AE244)/HLOOKUP($A$5,Prj_list!$O$6:$Z$7,2)))</x:f>
        <x:v>-</x:v>
      </x:c>
      <x:c r="AA246" s="45" t="str">
        <x:f>IF(ISBLANK('2012 HR 배정표'!AF244)=TRUE,"-",'2012 HR 배정표'!AF244)</x:f>
        <x:v>-</x:v>
      </x:c>
      <x:c r="AB246" s="46" t="str">
        <x:f>IF(ISBLANK('2012 HR 배정표'!AF244)=TRUE,"-",IF(ISERROR((HLOOKUP($A$5,Prj_list!$O$6:$Z$7,2)*'2012 HR 배정표'!AG244)/HLOOKUP($A$5,Prj_list!$O$6:$Z$7,2))=TRUE,"-",(HLOOKUP($A$5,Prj_list!$O$6:$Z$7,2)*'2012 HR 배정표'!AG244)/HLOOKUP($A$5,Prj_list!$O$6:$Z$7,2)))</x:f>
        <x:v>-</x:v>
      </x:c>
      <x:c r="AC246" s="45" t="str">
        <x:f>IF(ISBLANK('2012 HR 배정표'!AH244)=TRUE,"-",'2012 HR 배정표'!AH244)</x:f>
        <x:v>-</x:v>
      </x:c>
      <x:c r="AD246" s="46" t="str">
        <x:f>IF(ISBLANK('2012 HR 배정표'!AH244)=TRUE,"-",IF(ISERROR((HLOOKUP($A$5,Prj_list!$O$6:$Z$7,2)*'2012 HR 배정표'!AI244)/HLOOKUP($A$5,Prj_list!$O$6:$Z$7,2))=TRUE,"-",(HLOOKUP($A$5,Prj_list!$O$6:$Z$7,2)*'2012 HR 배정표'!AI244)/HLOOKUP($A$5,Prj_list!$O$6:$Z$7,2)))</x:f>
        <x:v>-</x:v>
      </x:c>
      <x:c r="AE246" s="45" t="str">
        <x:f>IF(ISBLANK('2012 HR 배정표'!AJ244)=TRUE,"-",'2012 HR 배정표'!AJ244)</x:f>
        <x:v>-</x:v>
      </x:c>
      <x:c r="AF246" s="46" t="str">
        <x:f>IF(ISBLANK('2012 HR 배정표'!AJ244)=TRUE,"-",IF(ISERROR((HLOOKUP($A$5,Prj_list!$O$6:$Z$7,2)*'2012 HR 배정표'!AK244)/HLOOKUP($A$5,Prj_list!$O$6:$Z$7,2))=TRUE,"-",(HLOOKUP($A$5,Prj_list!$O$6:$Z$7,2)*'2012 HR 배정표'!AK244)/HLOOKUP($A$5,Prj_list!$O$6:$Z$7,2)))</x:f>
        <x:v>-</x:v>
      </x:c>
      <x:c r="AG246" s="45" t="str">
        <x:f>IF(ISBLANK('2012 HR 배정표'!AL244)=TRUE,"-",'2012 HR 배정표'!AL244)</x:f>
        <x:v>-</x:v>
      </x:c>
      <x:c r="AH246" s="46" t="str">
        <x:f>IF(ISBLANK('2012 HR 배정표'!AL244)=TRUE,"-",IF(ISERROR((HLOOKUP($A$5,Prj_list!$O$6:$Z$7,2)*'2012 HR 배정표'!AM244)/HLOOKUP($A$5,Prj_list!$O$6:$Z$7,2))=TRUE,"-",(HLOOKUP($A$5,Prj_list!$O$6:$Z$7,2)*'2012 HR 배정표'!AM244)/HLOOKUP($A$5,Prj_list!$O$6:$Z$7,2)))</x:f>
        <x:v>-</x:v>
      </x:c>
      <x:c r="AI246" s="45" t="str">
        <x:f>IF(ISBLANK('2012 HR 배정표'!AN244)=TRUE,"-",'2012 HR 배정표'!AN244)</x:f>
        <x:v>-</x:v>
      </x:c>
      <x:c r="AJ246" s="46" t="str">
        <x:f>IF(ISBLANK('2012 HR 배정표'!AN244)=TRUE,"-",IF(ISERROR((HLOOKUP($A$5,Prj_list!$O$6:$Z$7,2)*'2012 HR 배정표'!AO244)/HLOOKUP($A$5,Prj_list!$O$6:$Z$7,2))=TRUE,"-",(HLOOKUP($A$5,Prj_list!$O$6:$Z$7,2)*'2012 HR 배정표'!AO244)/HLOOKUP($A$5,Prj_list!$O$6:$Z$7,2)))</x:f>
        <x:v>-</x:v>
      </x:c>
      <x:c r="AK246" s="45" t="str">
        <x:f>IF(ISBLANK('2012 HR 배정표'!AP244)=TRUE,"-",'2012 HR 배정표'!AP244)</x:f>
        <x:v>-</x:v>
      </x:c>
      <x:c r="AL246" s="46" t="str">
        <x:f>IF(ISBLANK('2012 HR 배정표'!AP244)=TRUE,"-",IF(ISERROR((HLOOKUP($A$5,Prj_list!$O$6:$Z$7,2)*'2012 HR 배정표'!AQ244)/HLOOKUP($A$5,Prj_list!$O$6:$Z$7,2))=TRUE,"-",(HLOOKUP($A$5,Prj_list!$O$6:$Z$7,2)*'2012 HR 배정표'!AQ244)/HLOOKUP($A$5,Prj_list!$O$6:$Z$7,2)))</x:f>
        <x:v>-</x:v>
      </x:c>
      <x:c r="AM246" s="45" t="str">
        <x:f>IF(ISBLANK('2012 HR 배정표'!AR244)=TRUE,"-",'2012 HR 배정표'!AR244)</x:f>
        <x:v>-</x:v>
      </x:c>
      <x:c r="AN246" s="46" t="str">
        <x:f>IF(ISBLANK('2012 HR 배정표'!AR244)=TRUE,"-",IF(ISERROR((HLOOKUP($A$5,Prj_list!$O$6:$Z$7,2)*'2012 HR 배정표'!AS244)/HLOOKUP($A$5,Prj_list!$O$6:$Z$7,2))=TRUE,"-",(HLOOKUP($A$5,Prj_list!$O$6:$Z$7,2)*'2012 HR 배정표'!AS244)/HLOOKUP($A$5,Prj_list!$O$6:$Z$7,2)))</x:f>
        <x:v>-</x:v>
      </x:c>
      <x:c r="AO246" s="45" t="str">
        <x:f>IF(ISBLANK('2012 HR 배정표'!AT244)=TRUE,"-",'2012 HR 배정표'!AT244)</x:f>
        <x:v>-</x:v>
      </x:c>
      <x:c r="AP246" s="46" t="str">
        <x:f>IF(ISBLANK('2012 HR 배정표'!AT244)=TRUE,"-",IF(ISERROR((HLOOKUP($A$5,Prj_list!$O$6:$Z$7,2)*'2012 HR 배정표'!AU244)/HLOOKUP($A$5,Prj_list!$O$6:$Z$7,2))=TRUE,"-",(HLOOKUP($A$5,Prj_list!$O$6:$Z$7,2)*'2012 HR 배정표'!AU244)/HLOOKUP($A$5,Prj_list!$O$6:$Z$7,2)))</x:f>
        <x:v>-</x:v>
      </x:c>
      <x:c r="AQ246" s="45" t="str">
        <x:f>IF(ISBLANK('2012 HR 배정표'!AV244)=TRUE,"-",'2012 HR 배정표'!AV244)</x:f>
        <x:v>-</x:v>
      </x:c>
      <x:c r="AR246" s="46" t="str">
        <x:f>IF(ISBLANK('2012 HR 배정표'!AV244)=TRUE,"-",IF(ISERROR((HLOOKUP($A$5,Prj_list!$O$6:$Z$7,2)*'2012 HR 배정표'!AW244)/HLOOKUP($A$5,Prj_list!$O$6:$Z$7,2))=TRUE,"-",(HLOOKUP($A$5,Prj_list!$O$6:$Z$7,2)*'2012 HR 배정표'!AW244)/HLOOKUP($A$5,Prj_list!$O$6:$Z$7,2)))</x:f>
        <x:v>-</x:v>
      </x:c>
      <x:c r="AS246" s="45" t="str">
        <x:f>IF(ISBLANK('2012 HR 배정표'!AX244)=TRUE,"-",'2012 HR 배정표'!AX244)</x:f>
        <x:v>-</x:v>
      </x:c>
      <x:c r="AT246" s="46" t="str">
        <x:f>IF(ISBLANK('2012 HR 배정표'!AX244)=TRUE,"-",IF(ISERROR((HLOOKUP($A$5,Prj_list!$O$6:$Z$7,2)*'2012 HR 배정표'!AY244)/HLOOKUP($A$5,Prj_list!$O$6:$Z$7,2))=TRUE,"-",(HLOOKUP($A$5,Prj_list!$O$6:$Z$7,2)*'2012 HR 배정표'!AY244)/HLOOKUP($A$5,Prj_list!$O$6:$Z$7,2)))</x:f>
        <x:v>-</x:v>
      </x:c>
      <x:c r="AU246" s="45" t="str">
        <x:f>IF(ISBLANK('2012 HR 배정표'!AZ244)=TRUE,"-",'2012 HR 배정표'!AZ244)</x:f>
        <x:v>-</x:v>
      </x:c>
      <x:c r="AV246" s="46" t="str">
        <x:f>IF(ISBLANK('2012 HR 배정표'!AZ244)=TRUE,"-",IF(ISERROR((HLOOKUP($A$5,Prj_list!$O$6:$Z$7,2)*'2012 HR 배정표'!BA244)/HLOOKUP($A$5,Prj_list!$O$6:$Z$7,2))=TRUE,"-",(HLOOKUP($A$5,Prj_list!$O$6:$Z$7,2)*'2012 HR 배정표'!BA244)/HLOOKUP($A$5,Prj_list!$O$6:$Z$7,2)))</x:f>
        <x:v>-</x:v>
      </x:c>
      <x:c r="AW246" s="34" t="str">
        <x:f t="shared" si="8"/>
        <x:v/>
      </x:c>
      <x:c r="AX246" s="41">
        <x:f t="shared" si="7"/>
        <x:v>0</x:v>
      </x:c>
    </x:row>
    <x:row r="247" spans="1:50">
      <x:c r="A247" s="45" t="str">
        <x:f>IF(ISBLANK('2012 HR 배정표'!F245)=TRUE,"-",'2012 HR 배정표'!F245)</x:f>
        <x:v>-</x:v>
      </x:c>
      <x:c r="B247" s="46" t="str">
        <x:f>IF(ISBLANK('2012 HR 배정표'!F245)=TRUE,"-",IF(ISERROR((HLOOKUP($A$5,Prj_list!$O$6:$Z$7,2)*'2012 HR 배정표'!G245)/HLOOKUP($A$5,Prj_list!$O$6:$Z$7,2))=TRUE,"-",(HLOOKUP($A$5,Prj_list!$O$6:$Z$7,2)*'2012 HR 배정표'!G245)/HLOOKUP($A$5,Prj_list!$O$6:$Z$7,2)))</x:f>
        <x:v>-</x:v>
      </x:c>
      <x:c r="C247" s="45" t="str">
        <x:f>IF(ISBLANK('2012 HR 배정표'!H245)=TRUE,"-",'2012 HR 배정표'!H245)</x:f>
        <x:v>-</x:v>
      </x:c>
      <x:c r="D247" s="46" t="str">
        <x:f>IF(ISBLANK('2012 HR 배정표'!H245)=TRUE,"-",IF(ISERROR((HLOOKUP($A$5,Prj_list!$O$6:$Z$7,2)*'2012 HR 배정표'!I245)/HLOOKUP($A$5,Prj_list!$O$6:$Z$7,2))=TRUE,"-",(HLOOKUP($A$5,Prj_list!$O$6:$Z$7,2)*'2012 HR 배정표'!I245)/HLOOKUP($A$5,Prj_list!$O$6:$Z$7,2)))</x:f>
        <x:v>-</x:v>
      </x:c>
      <x:c r="E247" s="45" t="str">
        <x:f>IF(ISBLANK('2012 HR 배정표'!J245)=TRUE,"-",'2012 HR 배정표'!J245)</x:f>
        <x:v>-</x:v>
      </x:c>
      <x:c r="F247" s="46" t="str">
        <x:f>IF(ISBLANK('2012 HR 배정표'!J245)=TRUE,"-",IF(ISERROR((HLOOKUP($A$5,Prj_list!$O$6:$Z$7,2)*'2012 HR 배정표'!K245)/HLOOKUP($A$5,Prj_list!$O$6:$Z$7,2))=TRUE,"-",(HLOOKUP($A$5,Prj_list!$O$6:$Z$7,2)*'2012 HR 배정표'!K245)/HLOOKUP($A$5,Prj_list!$O$6:$Z$7,2)))</x:f>
        <x:v>-</x:v>
      </x:c>
      <x:c r="G247" s="45" t="str">
        <x:f>IF(ISBLANK('2012 HR 배정표'!L245)=TRUE,"-",'2012 HR 배정표'!L245)</x:f>
        <x:v>-</x:v>
      </x:c>
      <x:c r="H247" s="46" t="str">
        <x:f>IF(ISBLANK('2012 HR 배정표'!L245)=TRUE,"-",IF(ISERROR((HLOOKUP($A$5,Prj_list!$O$6:$Z$7,2)*'2012 HR 배정표'!M245)/HLOOKUP($A$5,Prj_list!$O$6:$Z$7,2))=TRUE,"-",(HLOOKUP($A$5,Prj_list!$O$6:$Z$7,2)*'2012 HR 배정표'!M245)/HLOOKUP($A$5,Prj_list!$O$6:$Z$7,2)))</x:f>
        <x:v>-</x:v>
      </x:c>
      <x:c r="I247" s="45" t="str">
        <x:f>IF(ISBLANK('2012 HR 배정표'!N245)=TRUE,"-",'2012 HR 배정표'!N245)</x:f>
        <x:v>-</x:v>
      </x:c>
      <x:c r="J247" s="46" t="str">
        <x:f>IF(ISBLANK('2012 HR 배정표'!N245)=TRUE,"-",IF(ISERROR((HLOOKUP($A$5,Prj_list!$O$6:$Z$7,2)*'2012 HR 배정표'!O245)/HLOOKUP($A$5,Prj_list!$O$6:$Z$7,2))=TRUE,"-",(HLOOKUP($A$5,Prj_list!$O$6:$Z$7,2)*'2012 HR 배정표'!O245)/HLOOKUP($A$5,Prj_list!$O$6:$Z$7,2)))</x:f>
        <x:v>-</x:v>
      </x:c>
      <x:c r="K247" s="45" t="str">
        <x:f>IF(ISBLANK('2012 HR 배정표'!P245)=TRUE,"-",'2012 HR 배정표'!P245)</x:f>
        <x:v>-</x:v>
      </x:c>
      <x:c r="L247" s="46" t="str">
        <x:f>IF(ISBLANK('2012 HR 배정표'!P245)=TRUE,"-",IF(ISERROR((HLOOKUP($A$5,Prj_list!$O$6:$Z$7,2)*'2012 HR 배정표'!Q245)/HLOOKUP($A$5,Prj_list!$O$6:$Z$7,2))=TRUE,"-",(HLOOKUP($A$5,Prj_list!$O$6:$Z$7,2)*'2012 HR 배정표'!Q245)/HLOOKUP($A$5,Prj_list!$O$6:$Z$7,2)))</x:f>
        <x:v>-</x:v>
      </x:c>
      <x:c r="M247" s="45" t="str">
        <x:f>IF(ISBLANK('2012 HR 배정표'!R245)=TRUE,"-",'2012 HR 배정표'!R245)</x:f>
        <x:v>-</x:v>
      </x:c>
      <x:c r="N247" s="46" t="str">
        <x:f>IF(ISBLANK('2012 HR 배정표'!R245)=TRUE,"-",IF(ISERROR((HLOOKUP($A$5,Prj_list!$O$6:$Z$7,2)*'2012 HR 배정표'!S245)/HLOOKUP($A$5,Prj_list!$O$6:$Z$7,2))=TRUE,"-",(HLOOKUP($A$5,Prj_list!$O$6:$Z$7,2)*'2012 HR 배정표'!S245)/HLOOKUP($A$5,Prj_list!$O$6:$Z$7,2)))</x:f>
        <x:v>-</x:v>
      </x:c>
      <x:c r="O247" s="45" t="str">
        <x:f>IF(ISBLANK('2012 HR 배정표'!T245)=TRUE,"-",'2012 HR 배정표'!T245)</x:f>
        <x:v>-</x:v>
      </x:c>
      <x:c r="P247" s="46" t="str">
        <x:f>IF(ISBLANK('2012 HR 배정표'!T245)=TRUE,"-",IF(ISERROR((HLOOKUP($A$5,Prj_list!$O$6:$Z$7,2)*'2012 HR 배정표'!U245)/HLOOKUP($A$5,Prj_list!$O$6:$Z$7,2))=TRUE,"-",(HLOOKUP($A$5,Prj_list!$O$6:$Z$7,2)*'2012 HR 배정표'!U245)/HLOOKUP($A$5,Prj_list!$O$6:$Z$7,2)))</x:f>
        <x:v>-</x:v>
      </x:c>
      <x:c r="Q247" s="45" t="str">
        <x:f>IF(ISBLANK('2012 HR 배정표'!V245)=TRUE,"-",'2012 HR 배정표'!V245)</x:f>
        <x:v>-</x:v>
      </x:c>
      <x:c r="R247" s="46" t="str">
        <x:f>IF(ISBLANK('2012 HR 배정표'!V245)=TRUE,"-",IF(ISERROR((HLOOKUP($A$5,Prj_list!$O$6:$Z$7,2)*'2012 HR 배정표'!W245)/HLOOKUP($A$5,Prj_list!$O$6:$Z$7,2))=TRUE,"-",(HLOOKUP($A$5,Prj_list!$O$6:$Z$7,2)*'2012 HR 배정표'!W245)/HLOOKUP($A$5,Prj_list!$O$6:$Z$7,2)))</x:f>
        <x:v>-</x:v>
      </x:c>
      <x:c r="S247" s="45" t="str">
        <x:f>IF(ISBLANK('2012 HR 배정표'!X245)=TRUE,"-",'2012 HR 배정표'!X245)</x:f>
        <x:v>-</x:v>
      </x:c>
      <x:c r="T247" s="46" t="str">
        <x:f>IF(ISBLANK('2012 HR 배정표'!X245)=TRUE,"-",IF(ISERROR((HLOOKUP($A$5,Prj_list!$O$6:$Z$7,2)*'2012 HR 배정표'!Y245)/HLOOKUP($A$5,Prj_list!$O$6:$Z$7,2))=TRUE,"-",(HLOOKUP($A$5,Prj_list!$O$6:$Z$7,2)*'2012 HR 배정표'!Y245)/HLOOKUP($A$5,Prj_list!$O$6:$Z$7,2)))</x:f>
        <x:v>-</x:v>
      </x:c>
      <x:c r="U247" s="45" t="str">
        <x:f>IF(ISBLANK('2012 HR 배정표'!Z245)=TRUE,"-",'2012 HR 배정표'!Z245)</x:f>
        <x:v>-</x:v>
      </x:c>
      <x:c r="V247" s="46" t="str">
        <x:f>IF(ISBLANK('2012 HR 배정표'!Z245)=TRUE,"-",IF(ISERROR((HLOOKUP($A$5,Prj_list!$O$6:$Z$7,2)*'2012 HR 배정표'!AA245)/HLOOKUP($A$5,Prj_list!$O$6:$Z$7,2))=TRUE,"-",(HLOOKUP($A$5,Prj_list!$O$6:$Z$7,2)*'2012 HR 배정표'!AA245)/HLOOKUP($A$5,Prj_list!$O$6:$Z$7,2)))</x:f>
        <x:v>-</x:v>
      </x:c>
      <x:c r="W247" s="45" t="str">
        <x:f>IF(ISBLANK('2012 HR 배정표'!AB245)=TRUE,"-",'2012 HR 배정표'!AB245)</x:f>
        <x:v>-</x:v>
      </x:c>
      <x:c r="X247" s="46" t="str">
        <x:f>IF(ISBLANK('2012 HR 배정표'!AB245)=TRUE,"-",IF(ISERROR((HLOOKUP($A$5,Prj_list!$O$6:$Z$7,2)*'2012 HR 배정표'!AC245)/HLOOKUP($A$5,Prj_list!$O$6:$Z$7,2))=TRUE,"-",(HLOOKUP($A$5,Prj_list!$O$6:$Z$7,2)*'2012 HR 배정표'!AC245)/HLOOKUP($A$5,Prj_list!$O$6:$Z$7,2)))</x:f>
        <x:v>-</x:v>
      </x:c>
      <x:c r="Y247" s="45" t="str">
        <x:f>IF(ISBLANK('2012 HR 배정표'!AD245)=TRUE,"-",'2012 HR 배정표'!AD245)</x:f>
        <x:v>-</x:v>
      </x:c>
      <x:c r="Z247" s="46" t="str">
        <x:f>IF(ISBLANK('2012 HR 배정표'!AD245)=TRUE,"-",IF(ISERROR((HLOOKUP($A$5,Prj_list!$O$6:$Z$7,2)*'2012 HR 배정표'!AE245)/HLOOKUP($A$5,Prj_list!$O$6:$Z$7,2))=TRUE,"-",(HLOOKUP($A$5,Prj_list!$O$6:$Z$7,2)*'2012 HR 배정표'!AE245)/HLOOKUP($A$5,Prj_list!$O$6:$Z$7,2)))</x:f>
        <x:v>-</x:v>
      </x:c>
      <x:c r="AA247" s="45" t="str">
        <x:f>IF(ISBLANK('2012 HR 배정표'!AF245)=TRUE,"-",'2012 HR 배정표'!AF245)</x:f>
        <x:v>-</x:v>
      </x:c>
      <x:c r="AB247" s="46" t="str">
        <x:f>IF(ISBLANK('2012 HR 배정표'!AF245)=TRUE,"-",IF(ISERROR((HLOOKUP($A$5,Prj_list!$O$6:$Z$7,2)*'2012 HR 배정표'!AG245)/HLOOKUP($A$5,Prj_list!$O$6:$Z$7,2))=TRUE,"-",(HLOOKUP($A$5,Prj_list!$O$6:$Z$7,2)*'2012 HR 배정표'!AG245)/HLOOKUP($A$5,Prj_list!$O$6:$Z$7,2)))</x:f>
        <x:v>-</x:v>
      </x:c>
      <x:c r="AC247" s="45" t="str">
        <x:f>IF(ISBLANK('2012 HR 배정표'!AH245)=TRUE,"-",'2012 HR 배정표'!AH245)</x:f>
        <x:v>-</x:v>
      </x:c>
      <x:c r="AD247" s="46" t="str">
        <x:f>IF(ISBLANK('2012 HR 배정표'!AH245)=TRUE,"-",IF(ISERROR((HLOOKUP($A$5,Prj_list!$O$6:$Z$7,2)*'2012 HR 배정표'!AI245)/HLOOKUP($A$5,Prj_list!$O$6:$Z$7,2))=TRUE,"-",(HLOOKUP($A$5,Prj_list!$O$6:$Z$7,2)*'2012 HR 배정표'!AI245)/HLOOKUP($A$5,Prj_list!$O$6:$Z$7,2)))</x:f>
        <x:v>-</x:v>
      </x:c>
      <x:c r="AE247" s="45" t="str">
        <x:f>IF(ISBLANK('2012 HR 배정표'!AJ245)=TRUE,"-",'2012 HR 배정표'!AJ245)</x:f>
        <x:v>-</x:v>
      </x:c>
      <x:c r="AF247" s="46" t="str">
        <x:f>IF(ISBLANK('2012 HR 배정표'!AJ245)=TRUE,"-",IF(ISERROR((HLOOKUP($A$5,Prj_list!$O$6:$Z$7,2)*'2012 HR 배정표'!AK245)/HLOOKUP($A$5,Prj_list!$O$6:$Z$7,2))=TRUE,"-",(HLOOKUP($A$5,Prj_list!$O$6:$Z$7,2)*'2012 HR 배정표'!AK245)/HLOOKUP($A$5,Prj_list!$O$6:$Z$7,2)))</x:f>
        <x:v>-</x:v>
      </x:c>
      <x:c r="AG247" s="45" t="str">
        <x:f>IF(ISBLANK('2012 HR 배정표'!AL245)=TRUE,"-",'2012 HR 배정표'!AL245)</x:f>
        <x:v>-</x:v>
      </x:c>
      <x:c r="AH247" s="46" t="str">
        <x:f>IF(ISBLANK('2012 HR 배정표'!AL245)=TRUE,"-",IF(ISERROR((HLOOKUP($A$5,Prj_list!$O$6:$Z$7,2)*'2012 HR 배정표'!AM245)/HLOOKUP($A$5,Prj_list!$O$6:$Z$7,2))=TRUE,"-",(HLOOKUP($A$5,Prj_list!$O$6:$Z$7,2)*'2012 HR 배정표'!AM245)/HLOOKUP($A$5,Prj_list!$O$6:$Z$7,2)))</x:f>
        <x:v>-</x:v>
      </x:c>
      <x:c r="AI247" s="45" t="str">
        <x:f>IF(ISBLANK('2012 HR 배정표'!AN245)=TRUE,"-",'2012 HR 배정표'!AN245)</x:f>
        <x:v>-</x:v>
      </x:c>
      <x:c r="AJ247" s="46" t="str">
        <x:f>IF(ISBLANK('2012 HR 배정표'!AN245)=TRUE,"-",IF(ISERROR((HLOOKUP($A$5,Prj_list!$O$6:$Z$7,2)*'2012 HR 배정표'!AO245)/HLOOKUP($A$5,Prj_list!$O$6:$Z$7,2))=TRUE,"-",(HLOOKUP($A$5,Prj_list!$O$6:$Z$7,2)*'2012 HR 배정표'!AO245)/HLOOKUP($A$5,Prj_list!$O$6:$Z$7,2)))</x:f>
        <x:v>-</x:v>
      </x:c>
      <x:c r="AK247" s="45" t="str">
        <x:f>IF(ISBLANK('2012 HR 배정표'!AP245)=TRUE,"-",'2012 HR 배정표'!AP245)</x:f>
        <x:v>-</x:v>
      </x:c>
      <x:c r="AL247" s="46" t="str">
        <x:f>IF(ISBLANK('2012 HR 배정표'!AP245)=TRUE,"-",IF(ISERROR((HLOOKUP($A$5,Prj_list!$O$6:$Z$7,2)*'2012 HR 배정표'!AQ245)/HLOOKUP($A$5,Prj_list!$O$6:$Z$7,2))=TRUE,"-",(HLOOKUP($A$5,Prj_list!$O$6:$Z$7,2)*'2012 HR 배정표'!AQ245)/HLOOKUP($A$5,Prj_list!$O$6:$Z$7,2)))</x:f>
        <x:v>-</x:v>
      </x:c>
      <x:c r="AM247" s="45" t="str">
        <x:f>IF(ISBLANK('2012 HR 배정표'!AR245)=TRUE,"-",'2012 HR 배정표'!AR245)</x:f>
        <x:v>-</x:v>
      </x:c>
      <x:c r="AN247" s="46" t="str">
        <x:f>IF(ISBLANK('2012 HR 배정표'!AR245)=TRUE,"-",IF(ISERROR((HLOOKUP($A$5,Prj_list!$O$6:$Z$7,2)*'2012 HR 배정표'!AS245)/HLOOKUP($A$5,Prj_list!$O$6:$Z$7,2))=TRUE,"-",(HLOOKUP($A$5,Prj_list!$O$6:$Z$7,2)*'2012 HR 배정표'!AS245)/HLOOKUP($A$5,Prj_list!$O$6:$Z$7,2)))</x:f>
        <x:v>-</x:v>
      </x:c>
      <x:c r="AO247" s="45" t="str">
        <x:f>IF(ISBLANK('2012 HR 배정표'!AT245)=TRUE,"-",'2012 HR 배정표'!AT245)</x:f>
        <x:v>-</x:v>
      </x:c>
      <x:c r="AP247" s="46" t="str">
        <x:f>IF(ISBLANK('2012 HR 배정표'!AT245)=TRUE,"-",IF(ISERROR((HLOOKUP($A$5,Prj_list!$O$6:$Z$7,2)*'2012 HR 배정표'!AU245)/HLOOKUP($A$5,Prj_list!$O$6:$Z$7,2))=TRUE,"-",(HLOOKUP($A$5,Prj_list!$O$6:$Z$7,2)*'2012 HR 배정표'!AU245)/HLOOKUP($A$5,Prj_list!$O$6:$Z$7,2)))</x:f>
        <x:v>-</x:v>
      </x:c>
      <x:c r="AQ247" s="45" t="str">
        <x:f>IF(ISBLANK('2012 HR 배정표'!AV245)=TRUE,"-",'2012 HR 배정표'!AV245)</x:f>
        <x:v>-</x:v>
      </x:c>
      <x:c r="AR247" s="46" t="str">
        <x:f>IF(ISBLANK('2012 HR 배정표'!AV245)=TRUE,"-",IF(ISERROR((HLOOKUP($A$5,Prj_list!$O$6:$Z$7,2)*'2012 HR 배정표'!AW245)/HLOOKUP($A$5,Prj_list!$O$6:$Z$7,2))=TRUE,"-",(HLOOKUP($A$5,Prj_list!$O$6:$Z$7,2)*'2012 HR 배정표'!AW245)/HLOOKUP($A$5,Prj_list!$O$6:$Z$7,2)))</x:f>
        <x:v>-</x:v>
      </x:c>
      <x:c r="AS247" s="45" t="str">
        <x:f>IF(ISBLANK('2012 HR 배정표'!AX245)=TRUE,"-",'2012 HR 배정표'!AX245)</x:f>
        <x:v>-</x:v>
      </x:c>
      <x:c r="AT247" s="46" t="str">
        <x:f>IF(ISBLANK('2012 HR 배정표'!AX245)=TRUE,"-",IF(ISERROR((HLOOKUP($A$5,Prj_list!$O$6:$Z$7,2)*'2012 HR 배정표'!AY245)/HLOOKUP($A$5,Prj_list!$O$6:$Z$7,2))=TRUE,"-",(HLOOKUP($A$5,Prj_list!$O$6:$Z$7,2)*'2012 HR 배정표'!AY245)/HLOOKUP($A$5,Prj_list!$O$6:$Z$7,2)))</x:f>
        <x:v>-</x:v>
      </x:c>
      <x:c r="AU247" s="45" t="str">
        <x:f>IF(ISBLANK('2012 HR 배정표'!AZ245)=TRUE,"-",'2012 HR 배정표'!AZ245)</x:f>
        <x:v>-</x:v>
      </x:c>
      <x:c r="AV247" s="46" t="str">
        <x:f>IF(ISBLANK('2012 HR 배정표'!AZ245)=TRUE,"-",IF(ISERROR((HLOOKUP($A$5,Prj_list!$O$6:$Z$7,2)*'2012 HR 배정표'!BA245)/HLOOKUP($A$5,Prj_list!$O$6:$Z$7,2))=TRUE,"-",(HLOOKUP($A$5,Prj_list!$O$6:$Z$7,2)*'2012 HR 배정표'!BA245)/HLOOKUP($A$5,Prj_list!$O$6:$Z$7,2)))</x:f>
        <x:v>-</x:v>
      </x:c>
      <x:c r="AW247" s="34" t="str">
        <x:f t="shared" si="8"/>
        <x:v/>
      </x:c>
      <x:c r="AX247" s="41">
        <x:f t="shared" si="7"/>
        <x:v>0</x:v>
      </x:c>
    </x:row>
    <x:row r="248" spans="1:50">
      <x:c r="A248" s="45" t="str">
        <x:f>IF(ISBLANK('2012 HR 배정표'!F246)=TRUE,"-",'2012 HR 배정표'!F246)</x:f>
        <x:v>-</x:v>
      </x:c>
      <x:c r="B248" s="46" t="str">
        <x:f>IF(ISBLANK('2012 HR 배정표'!F246)=TRUE,"-",IF(ISERROR((HLOOKUP($A$5,Prj_list!$O$6:$Z$7,2)*'2012 HR 배정표'!G246)/HLOOKUP($A$5,Prj_list!$O$6:$Z$7,2))=TRUE,"-",(HLOOKUP($A$5,Prj_list!$O$6:$Z$7,2)*'2012 HR 배정표'!G246)/HLOOKUP($A$5,Prj_list!$O$6:$Z$7,2)))</x:f>
        <x:v>-</x:v>
      </x:c>
      <x:c r="C248" s="45" t="str">
        <x:f>IF(ISBLANK('2012 HR 배정표'!H246)=TRUE,"-",'2012 HR 배정표'!H246)</x:f>
        <x:v>-</x:v>
      </x:c>
      <x:c r="D248" s="46" t="str">
        <x:f>IF(ISBLANK('2012 HR 배정표'!H246)=TRUE,"-",IF(ISERROR((HLOOKUP($A$5,Prj_list!$O$6:$Z$7,2)*'2012 HR 배정표'!I246)/HLOOKUP($A$5,Prj_list!$O$6:$Z$7,2))=TRUE,"-",(HLOOKUP($A$5,Prj_list!$O$6:$Z$7,2)*'2012 HR 배정표'!I246)/HLOOKUP($A$5,Prj_list!$O$6:$Z$7,2)))</x:f>
        <x:v>-</x:v>
      </x:c>
      <x:c r="E248" s="45" t="str">
        <x:f>IF(ISBLANK('2012 HR 배정표'!J246)=TRUE,"-",'2012 HR 배정표'!J246)</x:f>
        <x:v>-</x:v>
      </x:c>
      <x:c r="F248" s="46" t="str">
        <x:f>IF(ISBLANK('2012 HR 배정표'!J246)=TRUE,"-",IF(ISERROR((HLOOKUP($A$5,Prj_list!$O$6:$Z$7,2)*'2012 HR 배정표'!K246)/HLOOKUP($A$5,Prj_list!$O$6:$Z$7,2))=TRUE,"-",(HLOOKUP($A$5,Prj_list!$O$6:$Z$7,2)*'2012 HR 배정표'!K246)/HLOOKUP($A$5,Prj_list!$O$6:$Z$7,2)))</x:f>
        <x:v>-</x:v>
      </x:c>
      <x:c r="G248" s="45" t="str">
        <x:f>IF(ISBLANK('2012 HR 배정표'!L246)=TRUE,"-",'2012 HR 배정표'!L246)</x:f>
        <x:v>-</x:v>
      </x:c>
      <x:c r="H248" s="46" t="str">
        <x:f>IF(ISBLANK('2012 HR 배정표'!L246)=TRUE,"-",IF(ISERROR((HLOOKUP($A$5,Prj_list!$O$6:$Z$7,2)*'2012 HR 배정표'!M246)/HLOOKUP($A$5,Prj_list!$O$6:$Z$7,2))=TRUE,"-",(HLOOKUP($A$5,Prj_list!$O$6:$Z$7,2)*'2012 HR 배정표'!M246)/HLOOKUP($A$5,Prj_list!$O$6:$Z$7,2)))</x:f>
        <x:v>-</x:v>
      </x:c>
      <x:c r="I248" s="45" t="str">
        <x:f>IF(ISBLANK('2012 HR 배정표'!N246)=TRUE,"-",'2012 HR 배정표'!N246)</x:f>
        <x:v>-</x:v>
      </x:c>
      <x:c r="J248" s="46" t="str">
        <x:f>IF(ISBLANK('2012 HR 배정표'!N246)=TRUE,"-",IF(ISERROR((HLOOKUP($A$5,Prj_list!$O$6:$Z$7,2)*'2012 HR 배정표'!O246)/HLOOKUP($A$5,Prj_list!$O$6:$Z$7,2))=TRUE,"-",(HLOOKUP($A$5,Prj_list!$O$6:$Z$7,2)*'2012 HR 배정표'!O246)/HLOOKUP($A$5,Prj_list!$O$6:$Z$7,2)))</x:f>
        <x:v>-</x:v>
      </x:c>
      <x:c r="K248" s="45" t="str">
        <x:f>IF(ISBLANK('2012 HR 배정표'!P246)=TRUE,"-",'2012 HR 배정표'!P246)</x:f>
        <x:v>-</x:v>
      </x:c>
      <x:c r="L248" s="46" t="str">
        <x:f>IF(ISBLANK('2012 HR 배정표'!P246)=TRUE,"-",IF(ISERROR((HLOOKUP($A$5,Prj_list!$O$6:$Z$7,2)*'2012 HR 배정표'!Q246)/HLOOKUP($A$5,Prj_list!$O$6:$Z$7,2))=TRUE,"-",(HLOOKUP($A$5,Prj_list!$O$6:$Z$7,2)*'2012 HR 배정표'!Q246)/HLOOKUP($A$5,Prj_list!$O$6:$Z$7,2)))</x:f>
        <x:v>-</x:v>
      </x:c>
      <x:c r="M248" s="45" t="str">
        <x:f>IF(ISBLANK('2012 HR 배정표'!R246)=TRUE,"-",'2012 HR 배정표'!R246)</x:f>
        <x:v>-</x:v>
      </x:c>
      <x:c r="N248" s="46" t="str">
        <x:f>IF(ISBLANK('2012 HR 배정표'!R246)=TRUE,"-",IF(ISERROR((HLOOKUP($A$5,Prj_list!$O$6:$Z$7,2)*'2012 HR 배정표'!S246)/HLOOKUP($A$5,Prj_list!$O$6:$Z$7,2))=TRUE,"-",(HLOOKUP($A$5,Prj_list!$O$6:$Z$7,2)*'2012 HR 배정표'!S246)/HLOOKUP($A$5,Prj_list!$O$6:$Z$7,2)))</x:f>
        <x:v>-</x:v>
      </x:c>
      <x:c r="O248" s="45" t="str">
        <x:f>IF(ISBLANK('2012 HR 배정표'!T246)=TRUE,"-",'2012 HR 배정표'!T246)</x:f>
        <x:v>-</x:v>
      </x:c>
      <x:c r="P248" s="46" t="str">
        <x:f>IF(ISBLANK('2012 HR 배정표'!T246)=TRUE,"-",IF(ISERROR((HLOOKUP($A$5,Prj_list!$O$6:$Z$7,2)*'2012 HR 배정표'!U246)/HLOOKUP($A$5,Prj_list!$O$6:$Z$7,2))=TRUE,"-",(HLOOKUP($A$5,Prj_list!$O$6:$Z$7,2)*'2012 HR 배정표'!U246)/HLOOKUP($A$5,Prj_list!$O$6:$Z$7,2)))</x:f>
        <x:v>-</x:v>
      </x:c>
      <x:c r="Q248" s="45" t="str">
        <x:f>IF(ISBLANK('2012 HR 배정표'!V246)=TRUE,"-",'2012 HR 배정표'!V246)</x:f>
        <x:v>-</x:v>
      </x:c>
      <x:c r="R248" s="46" t="str">
        <x:f>IF(ISBLANK('2012 HR 배정표'!V246)=TRUE,"-",IF(ISERROR((HLOOKUP($A$5,Prj_list!$O$6:$Z$7,2)*'2012 HR 배정표'!W246)/HLOOKUP($A$5,Prj_list!$O$6:$Z$7,2))=TRUE,"-",(HLOOKUP($A$5,Prj_list!$O$6:$Z$7,2)*'2012 HR 배정표'!W246)/HLOOKUP($A$5,Prj_list!$O$6:$Z$7,2)))</x:f>
        <x:v>-</x:v>
      </x:c>
      <x:c r="S248" s="45" t="str">
        <x:f>IF(ISBLANK('2012 HR 배정표'!X246)=TRUE,"-",'2012 HR 배정표'!X246)</x:f>
        <x:v>-</x:v>
      </x:c>
      <x:c r="T248" s="46" t="str">
        <x:f>IF(ISBLANK('2012 HR 배정표'!X246)=TRUE,"-",IF(ISERROR((HLOOKUP($A$5,Prj_list!$O$6:$Z$7,2)*'2012 HR 배정표'!Y246)/HLOOKUP($A$5,Prj_list!$O$6:$Z$7,2))=TRUE,"-",(HLOOKUP($A$5,Prj_list!$O$6:$Z$7,2)*'2012 HR 배정표'!Y246)/HLOOKUP($A$5,Prj_list!$O$6:$Z$7,2)))</x:f>
        <x:v>-</x:v>
      </x:c>
      <x:c r="U248" s="45" t="str">
        <x:f>IF(ISBLANK('2012 HR 배정표'!Z246)=TRUE,"-",'2012 HR 배정표'!Z246)</x:f>
        <x:v>-</x:v>
      </x:c>
      <x:c r="V248" s="46" t="str">
        <x:f>IF(ISBLANK('2012 HR 배정표'!Z246)=TRUE,"-",IF(ISERROR((HLOOKUP($A$5,Prj_list!$O$6:$Z$7,2)*'2012 HR 배정표'!AA246)/HLOOKUP($A$5,Prj_list!$O$6:$Z$7,2))=TRUE,"-",(HLOOKUP($A$5,Prj_list!$O$6:$Z$7,2)*'2012 HR 배정표'!AA246)/HLOOKUP($A$5,Prj_list!$O$6:$Z$7,2)))</x:f>
        <x:v>-</x:v>
      </x:c>
      <x:c r="W248" s="45" t="str">
        <x:f>IF(ISBLANK('2012 HR 배정표'!AB246)=TRUE,"-",'2012 HR 배정표'!AB246)</x:f>
        <x:v>-</x:v>
      </x:c>
      <x:c r="X248" s="46" t="str">
        <x:f>IF(ISBLANK('2012 HR 배정표'!AB246)=TRUE,"-",IF(ISERROR((HLOOKUP($A$5,Prj_list!$O$6:$Z$7,2)*'2012 HR 배정표'!AC246)/HLOOKUP($A$5,Prj_list!$O$6:$Z$7,2))=TRUE,"-",(HLOOKUP($A$5,Prj_list!$O$6:$Z$7,2)*'2012 HR 배정표'!AC246)/HLOOKUP($A$5,Prj_list!$O$6:$Z$7,2)))</x:f>
        <x:v>-</x:v>
      </x:c>
      <x:c r="Y248" s="45" t="str">
        <x:f>IF(ISBLANK('2012 HR 배정표'!AD246)=TRUE,"-",'2012 HR 배정표'!AD246)</x:f>
        <x:v>-</x:v>
      </x:c>
      <x:c r="Z248" s="46" t="str">
        <x:f>IF(ISBLANK('2012 HR 배정표'!AD246)=TRUE,"-",IF(ISERROR((HLOOKUP($A$5,Prj_list!$O$6:$Z$7,2)*'2012 HR 배정표'!AE246)/HLOOKUP($A$5,Prj_list!$O$6:$Z$7,2))=TRUE,"-",(HLOOKUP($A$5,Prj_list!$O$6:$Z$7,2)*'2012 HR 배정표'!AE246)/HLOOKUP($A$5,Prj_list!$O$6:$Z$7,2)))</x:f>
        <x:v>-</x:v>
      </x:c>
      <x:c r="AA248" s="45" t="str">
        <x:f>IF(ISBLANK('2012 HR 배정표'!AF246)=TRUE,"-",'2012 HR 배정표'!AF246)</x:f>
        <x:v>-</x:v>
      </x:c>
      <x:c r="AB248" s="46" t="str">
        <x:f>IF(ISBLANK('2012 HR 배정표'!AF246)=TRUE,"-",IF(ISERROR((HLOOKUP($A$5,Prj_list!$O$6:$Z$7,2)*'2012 HR 배정표'!AG246)/HLOOKUP($A$5,Prj_list!$O$6:$Z$7,2))=TRUE,"-",(HLOOKUP($A$5,Prj_list!$O$6:$Z$7,2)*'2012 HR 배정표'!AG246)/HLOOKUP($A$5,Prj_list!$O$6:$Z$7,2)))</x:f>
        <x:v>-</x:v>
      </x:c>
      <x:c r="AC248" s="45" t="str">
        <x:f>IF(ISBLANK('2012 HR 배정표'!AH246)=TRUE,"-",'2012 HR 배정표'!AH246)</x:f>
        <x:v>-</x:v>
      </x:c>
      <x:c r="AD248" s="46" t="str">
        <x:f>IF(ISBLANK('2012 HR 배정표'!AH246)=TRUE,"-",IF(ISERROR((HLOOKUP($A$5,Prj_list!$O$6:$Z$7,2)*'2012 HR 배정표'!AI246)/HLOOKUP($A$5,Prj_list!$O$6:$Z$7,2))=TRUE,"-",(HLOOKUP($A$5,Prj_list!$O$6:$Z$7,2)*'2012 HR 배정표'!AI246)/HLOOKUP($A$5,Prj_list!$O$6:$Z$7,2)))</x:f>
        <x:v>-</x:v>
      </x:c>
      <x:c r="AE248" s="45" t="str">
        <x:f>IF(ISBLANK('2012 HR 배정표'!AJ246)=TRUE,"-",'2012 HR 배정표'!AJ246)</x:f>
        <x:v>-</x:v>
      </x:c>
      <x:c r="AF248" s="46" t="str">
        <x:f>IF(ISBLANK('2012 HR 배정표'!AJ246)=TRUE,"-",IF(ISERROR((HLOOKUP($A$5,Prj_list!$O$6:$Z$7,2)*'2012 HR 배정표'!AK246)/HLOOKUP($A$5,Prj_list!$O$6:$Z$7,2))=TRUE,"-",(HLOOKUP($A$5,Prj_list!$O$6:$Z$7,2)*'2012 HR 배정표'!AK246)/HLOOKUP($A$5,Prj_list!$O$6:$Z$7,2)))</x:f>
        <x:v>-</x:v>
      </x:c>
      <x:c r="AG248" s="45" t="str">
        <x:f>IF(ISBLANK('2012 HR 배정표'!AL246)=TRUE,"-",'2012 HR 배정표'!AL246)</x:f>
        <x:v>-</x:v>
      </x:c>
      <x:c r="AH248" s="46" t="str">
        <x:f>IF(ISBLANK('2012 HR 배정표'!AL246)=TRUE,"-",IF(ISERROR((HLOOKUP($A$5,Prj_list!$O$6:$Z$7,2)*'2012 HR 배정표'!AM246)/HLOOKUP($A$5,Prj_list!$O$6:$Z$7,2))=TRUE,"-",(HLOOKUP($A$5,Prj_list!$O$6:$Z$7,2)*'2012 HR 배정표'!AM246)/HLOOKUP($A$5,Prj_list!$O$6:$Z$7,2)))</x:f>
        <x:v>-</x:v>
      </x:c>
      <x:c r="AI248" s="45" t="str">
        <x:f>IF(ISBLANK('2012 HR 배정표'!AN246)=TRUE,"-",'2012 HR 배정표'!AN246)</x:f>
        <x:v>-</x:v>
      </x:c>
      <x:c r="AJ248" s="46" t="str">
        <x:f>IF(ISBLANK('2012 HR 배정표'!AN246)=TRUE,"-",IF(ISERROR((HLOOKUP($A$5,Prj_list!$O$6:$Z$7,2)*'2012 HR 배정표'!AO246)/HLOOKUP($A$5,Prj_list!$O$6:$Z$7,2))=TRUE,"-",(HLOOKUP($A$5,Prj_list!$O$6:$Z$7,2)*'2012 HR 배정표'!AO246)/HLOOKUP($A$5,Prj_list!$O$6:$Z$7,2)))</x:f>
        <x:v>-</x:v>
      </x:c>
      <x:c r="AK248" s="45" t="str">
        <x:f>IF(ISBLANK('2012 HR 배정표'!AP246)=TRUE,"-",'2012 HR 배정표'!AP246)</x:f>
        <x:v>-</x:v>
      </x:c>
      <x:c r="AL248" s="46" t="str">
        <x:f>IF(ISBLANK('2012 HR 배정표'!AP246)=TRUE,"-",IF(ISERROR((HLOOKUP($A$5,Prj_list!$O$6:$Z$7,2)*'2012 HR 배정표'!AQ246)/HLOOKUP($A$5,Prj_list!$O$6:$Z$7,2))=TRUE,"-",(HLOOKUP($A$5,Prj_list!$O$6:$Z$7,2)*'2012 HR 배정표'!AQ246)/HLOOKUP($A$5,Prj_list!$O$6:$Z$7,2)))</x:f>
        <x:v>-</x:v>
      </x:c>
      <x:c r="AM248" s="45" t="str">
        <x:f>IF(ISBLANK('2012 HR 배정표'!AR246)=TRUE,"-",'2012 HR 배정표'!AR246)</x:f>
        <x:v>-</x:v>
      </x:c>
      <x:c r="AN248" s="46" t="str">
        <x:f>IF(ISBLANK('2012 HR 배정표'!AR246)=TRUE,"-",IF(ISERROR((HLOOKUP($A$5,Prj_list!$O$6:$Z$7,2)*'2012 HR 배정표'!AS246)/HLOOKUP($A$5,Prj_list!$O$6:$Z$7,2))=TRUE,"-",(HLOOKUP($A$5,Prj_list!$O$6:$Z$7,2)*'2012 HR 배정표'!AS246)/HLOOKUP($A$5,Prj_list!$O$6:$Z$7,2)))</x:f>
        <x:v>-</x:v>
      </x:c>
      <x:c r="AO248" s="45" t="str">
        <x:f>IF(ISBLANK('2012 HR 배정표'!AT246)=TRUE,"-",'2012 HR 배정표'!AT246)</x:f>
        <x:v>-</x:v>
      </x:c>
      <x:c r="AP248" s="46" t="str">
        <x:f>IF(ISBLANK('2012 HR 배정표'!AT246)=TRUE,"-",IF(ISERROR((HLOOKUP($A$5,Prj_list!$O$6:$Z$7,2)*'2012 HR 배정표'!AU246)/HLOOKUP($A$5,Prj_list!$O$6:$Z$7,2))=TRUE,"-",(HLOOKUP($A$5,Prj_list!$O$6:$Z$7,2)*'2012 HR 배정표'!AU246)/HLOOKUP($A$5,Prj_list!$O$6:$Z$7,2)))</x:f>
        <x:v>-</x:v>
      </x:c>
      <x:c r="AQ248" s="45" t="str">
        <x:f>IF(ISBLANK('2012 HR 배정표'!AV246)=TRUE,"-",'2012 HR 배정표'!AV246)</x:f>
        <x:v>-</x:v>
      </x:c>
      <x:c r="AR248" s="46" t="str">
        <x:f>IF(ISBLANK('2012 HR 배정표'!AV246)=TRUE,"-",IF(ISERROR((HLOOKUP($A$5,Prj_list!$O$6:$Z$7,2)*'2012 HR 배정표'!AW246)/HLOOKUP($A$5,Prj_list!$O$6:$Z$7,2))=TRUE,"-",(HLOOKUP($A$5,Prj_list!$O$6:$Z$7,2)*'2012 HR 배정표'!AW246)/HLOOKUP($A$5,Prj_list!$O$6:$Z$7,2)))</x:f>
        <x:v>-</x:v>
      </x:c>
      <x:c r="AS248" s="45" t="str">
        <x:f>IF(ISBLANK('2012 HR 배정표'!AX246)=TRUE,"-",'2012 HR 배정표'!AX246)</x:f>
        <x:v>-</x:v>
      </x:c>
      <x:c r="AT248" s="46" t="str">
        <x:f>IF(ISBLANK('2012 HR 배정표'!AX246)=TRUE,"-",IF(ISERROR((HLOOKUP($A$5,Prj_list!$O$6:$Z$7,2)*'2012 HR 배정표'!AY246)/HLOOKUP($A$5,Prj_list!$O$6:$Z$7,2))=TRUE,"-",(HLOOKUP($A$5,Prj_list!$O$6:$Z$7,2)*'2012 HR 배정표'!AY246)/HLOOKUP($A$5,Prj_list!$O$6:$Z$7,2)))</x:f>
        <x:v>-</x:v>
      </x:c>
      <x:c r="AU248" s="45" t="str">
        <x:f>IF(ISBLANK('2012 HR 배정표'!AZ246)=TRUE,"-",'2012 HR 배정표'!AZ246)</x:f>
        <x:v>-</x:v>
      </x:c>
      <x:c r="AV248" s="46" t="str">
        <x:f>IF(ISBLANK('2012 HR 배정표'!AZ246)=TRUE,"-",IF(ISERROR((HLOOKUP($A$5,Prj_list!$O$6:$Z$7,2)*'2012 HR 배정표'!BA246)/HLOOKUP($A$5,Prj_list!$O$6:$Z$7,2))=TRUE,"-",(HLOOKUP($A$5,Prj_list!$O$6:$Z$7,2)*'2012 HR 배정표'!BA246)/HLOOKUP($A$5,Prj_list!$O$6:$Z$7,2)))</x:f>
        <x:v>-</x:v>
      </x:c>
      <x:c r="AW248" s="34" t="str">
        <x:f t="shared" si="8"/>
        <x:v/>
      </x:c>
      <x:c r="AX248" s="41">
        <x:f t="shared" si="7"/>
        <x:v>0</x:v>
      </x:c>
    </x:row>
    <x:row r="249" spans="1:50">
      <x:c r="A249" s="45" t="str">
        <x:f>IF(ISBLANK('2012 HR 배정표'!F247)=TRUE,"-",'2012 HR 배정표'!F247)</x:f>
        <x:v>-</x:v>
      </x:c>
      <x:c r="B249" s="46" t="str">
        <x:f>IF(ISBLANK('2012 HR 배정표'!F247)=TRUE,"-",IF(ISERROR((HLOOKUP($A$5,Prj_list!$O$6:$Z$7,2)*'2012 HR 배정표'!G247)/HLOOKUP($A$5,Prj_list!$O$6:$Z$7,2))=TRUE,"-",(HLOOKUP($A$5,Prj_list!$O$6:$Z$7,2)*'2012 HR 배정표'!G247)/HLOOKUP($A$5,Prj_list!$O$6:$Z$7,2)))</x:f>
        <x:v>-</x:v>
      </x:c>
      <x:c r="C249" s="45" t="str">
        <x:f>IF(ISBLANK('2012 HR 배정표'!H247)=TRUE,"-",'2012 HR 배정표'!H247)</x:f>
        <x:v>-</x:v>
      </x:c>
      <x:c r="D249" s="46" t="str">
        <x:f>IF(ISBLANK('2012 HR 배정표'!H247)=TRUE,"-",IF(ISERROR((HLOOKUP($A$5,Prj_list!$O$6:$Z$7,2)*'2012 HR 배정표'!I247)/HLOOKUP($A$5,Prj_list!$O$6:$Z$7,2))=TRUE,"-",(HLOOKUP($A$5,Prj_list!$O$6:$Z$7,2)*'2012 HR 배정표'!I247)/HLOOKUP($A$5,Prj_list!$O$6:$Z$7,2)))</x:f>
        <x:v>-</x:v>
      </x:c>
      <x:c r="E249" s="45" t="str">
        <x:f>IF(ISBLANK('2012 HR 배정표'!J247)=TRUE,"-",'2012 HR 배정표'!J247)</x:f>
        <x:v>-</x:v>
      </x:c>
      <x:c r="F249" s="46" t="str">
        <x:f>IF(ISBLANK('2012 HR 배정표'!J247)=TRUE,"-",IF(ISERROR((HLOOKUP($A$5,Prj_list!$O$6:$Z$7,2)*'2012 HR 배정표'!K247)/HLOOKUP($A$5,Prj_list!$O$6:$Z$7,2))=TRUE,"-",(HLOOKUP($A$5,Prj_list!$O$6:$Z$7,2)*'2012 HR 배정표'!K247)/HLOOKUP($A$5,Prj_list!$O$6:$Z$7,2)))</x:f>
        <x:v>-</x:v>
      </x:c>
      <x:c r="G249" s="45" t="str">
        <x:f>IF(ISBLANK('2012 HR 배정표'!L247)=TRUE,"-",'2012 HR 배정표'!L247)</x:f>
        <x:v>-</x:v>
      </x:c>
      <x:c r="H249" s="46" t="str">
        <x:f>IF(ISBLANK('2012 HR 배정표'!L247)=TRUE,"-",IF(ISERROR((HLOOKUP($A$5,Prj_list!$O$6:$Z$7,2)*'2012 HR 배정표'!M247)/HLOOKUP($A$5,Prj_list!$O$6:$Z$7,2))=TRUE,"-",(HLOOKUP($A$5,Prj_list!$O$6:$Z$7,2)*'2012 HR 배정표'!M247)/HLOOKUP($A$5,Prj_list!$O$6:$Z$7,2)))</x:f>
        <x:v>-</x:v>
      </x:c>
      <x:c r="I249" s="45" t="str">
        <x:f>IF(ISBLANK('2012 HR 배정표'!N247)=TRUE,"-",'2012 HR 배정표'!N247)</x:f>
        <x:v>-</x:v>
      </x:c>
      <x:c r="J249" s="46" t="str">
        <x:f>IF(ISBLANK('2012 HR 배정표'!N247)=TRUE,"-",IF(ISERROR((HLOOKUP($A$5,Prj_list!$O$6:$Z$7,2)*'2012 HR 배정표'!O247)/HLOOKUP($A$5,Prj_list!$O$6:$Z$7,2))=TRUE,"-",(HLOOKUP($A$5,Prj_list!$O$6:$Z$7,2)*'2012 HR 배정표'!O247)/HLOOKUP($A$5,Prj_list!$O$6:$Z$7,2)))</x:f>
        <x:v>-</x:v>
      </x:c>
      <x:c r="K249" s="45" t="str">
        <x:f>IF(ISBLANK('2012 HR 배정표'!P247)=TRUE,"-",'2012 HR 배정표'!P247)</x:f>
        <x:v>-</x:v>
      </x:c>
      <x:c r="L249" s="46" t="str">
        <x:f>IF(ISBLANK('2012 HR 배정표'!P247)=TRUE,"-",IF(ISERROR((HLOOKUP($A$5,Prj_list!$O$6:$Z$7,2)*'2012 HR 배정표'!Q247)/HLOOKUP($A$5,Prj_list!$O$6:$Z$7,2))=TRUE,"-",(HLOOKUP($A$5,Prj_list!$O$6:$Z$7,2)*'2012 HR 배정표'!Q247)/HLOOKUP($A$5,Prj_list!$O$6:$Z$7,2)))</x:f>
        <x:v>-</x:v>
      </x:c>
      <x:c r="M249" s="45" t="str">
        <x:f>IF(ISBLANK('2012 HR 배정표'!R247)=TRUE,"-",'2012 HR 배정표'!R247)</x:f>
        <x:v>-</x:v>
      </x:c>
      <x:c r="N249" s="46" t="str">
        <x:f>IF(ISBLANK('2012 HR 배정표'!R247)=TRUE,"-",IF(ISERROR((HLOOKUP($A$5,Prj_list!$O$6:$Z$7,2)*'2012 HR 배정표'!S247)/HLOOKUP($A$5,Prj_list!$O$6:$Z$7,2))=TRUE,"-",(HLOOKUP($A$5,Prj_list!$O$6:$Z$7,2)*'2012 HR 배정표'!S247)/HLOOKUP($A$5,Prj_list!$O$6:$Z$7,2)))</x:f>
        <x:v>-</x:v>
      </x:c>
      <x:c r="O249" s="45" t="str">
        <x:f>IF(ISBLANK('2012 HR 배정표'!T247)=TRUE,"-",'2012 HR 배정표'!T247)</x:f>
        <x:v>-</x:v>
      </x:c>
      <x:c r="P249" s="46" t="str">
        <x:f>IF(ISBLANK('2012 HR 배정표'!T247)=TRUE,"-",IF(ISERROR((HLOOKUP($A$5,Prj_list!$O$6:$Z$7,2)*'2012 HR 배정표'!U247)/HLOOKUP($A$5,Prj_list!$O$6:$Z$7,2))=TRUE,"-",(HLOOKUP($A$5,Prj_list!$O$6:$Z$7,2)*'2012 HR 배정표'!U247)/HLOOKUP($A$5,Prj_list!$O$6:$Z$7,2)))</x:f>
        <x:v>-</x:v>
      </x:c>
      <x:c r="Q249" s="45" t="str">
        <x:f>IF(ISBLANK('2012 HR 배정표'!V247)=TRUE,"-",'2012 HR 배정표'!V247)</x:f>
        <x:v>-</x:v>
      </x:c>
      <x:c r="R249" s="46" t="str">
        <x:f>IF(ISBLANK('2012 HR 배정표'!V247)=TRUE,"-",IF(ISERROR((HLOOKUP($A$5,Prj_list!$O$6:$Z$7,2)*'2012 HR 배정표'!W247)/HLOOKUP($A$5,Prj_list!$O$6:$Z$7,2))=TRUE,"-",(HLOOKUP($A$5,Prj_list!$O$6:$Z$7,2)*'2012 HR 배정표'!W247)/HLOOKUP($A$5,Prj_list!$O$6:$Z$7,2)))</x:f>
        <x:v>-</x:v>
      </x:c>
      <x:c r="S249" s="45" t="str">
        <x:f>IF(ISBLANK('2012 HR 배정표'!X247)=TRUE,"-",'2012 HR 배정표'!X247)</x:f>
        <x:v>-</x:v>
      </x:c>
      <x:c r="T249" s="46" t="str">
        <x:f>IF(ISBLANK('2012 HR 배정표'!X247)=TRUE,"-",IF(ISERROR((HLOOKUP($A$5,Prj_list!$O$6:$Z$7,2)*'2012 HR 배정표'!Y247)/HLOOKUP($A$5,Prj_list!$O$6:$Z$7,2))=TRUE,"-",(HLOOKUP($A$5,Prj_list!$O$6:$Z$7,2)*'2012 HR 배정표'!Y247)/HLOOKUP($A$5,Prj_list!$O$6:$Z$7,2)))</x:f>
        <x:v>-</x:v>
      </x:c>
      <x:c r="U249" s="45" t="str">
        <x:f>IF(ISBLANK('2012 HR 배정표'!Z247)=TRUE,"-",'2012 HR 배정표'!Z247)</x:f>
        <x:v>-</x:v>
      </x:c>
      <x:c r="V249" s="46" t="str">
        <x:f>IF(ISBLANK('2012 HR 배정표'!Z247)=TRUE,"-",IF(ISERROR((HLOOKUP($A$5,Prj_list!$O$6:$Z$7,2)*'2012 HR 배정표'!AA247)/HLOOKUP($A$5,Prj_list!$O$6:$Z$7,2))=TRUE,"-",(HLOOKUP($A$5,Prj_list!$O$6:$Z$7,2)*'2012 HR 배정표'!AA247)/HLOOKUP($A$5,Prj_list!$O$6:$Z$7,2)))</x:f>
        <x:v>-</x:v>
      </x:c>
      <x:c r="W249" s="45" t="str">
        <x:f>IF(ISBLANK('2012 HR 배정표'!AB247)=TRUE,"-",'2012 HR 배정표'!AB247)</x:f>
        <x:v>-</x:v>
      </x:c>
      <x:c r="X249" s="46" t="str">
        <x:f>IF(ISBLANK('2012 HR 배정표'!AB247)=TRUE,"-",IF(ISERROR((HLOOKUP($A$5,Prj_list!$O$6:$Z$7,2)*'2012 HR 배정표'!AC247)/HLOOKUP($A$5,Prj_list!$O$6:$Z$7,2))=TRUE,"-",(HLOOKUP($A$5,Prj_list!$O$6:$Z$7,2)*'2012 HR 배정표'!AC247)/HLOOKUP($A$5,Prj_list!$O$6:$Z$7,2)))</x:f>
        <x:v>-</x:v>
      </x:c>
      <x:c r="Y249" s="45" t="str">
        <x:f>IF(ISBLANK('2012 HR 배정표'!AD247)=TRUE,"-",'2012 HR 배정표'!AD247)</x:f>
        <x:v>-</x:v>
      </x:c>
      <x:c r="Z249" s="46" t="str">
        <x:f>IF(ISBLANK('2012 HR 배정표'!AD247)=TRUE,"-",IF(ISERROR((HLOOKUP($A$5,Prj_list!$O$6:$Z$7,2)*'2012 HR 배정표'!AE247)/HLOOKUP($A$5,Prj_list!$O$6:$Z$7,2))=TRUE,"-",(HLOOKUP($A$5,Prj_list!$O$6:$Z$7,2)*'2012 HR 배정표'!AE247)/HLOOKUP($A$5,Prj_list!$O$6:$Z$7,2)))</x:f>
        <x:v>-</x:v>
      </x:c>
      <x:c r="AA249" s="45" t="str">
        <x:f>IF(ISBLANK('2012 HR 배정표'!AF247)=TRUE,"-",'2012 HR 배정표'!AF247)</x:f>
        <x:v>-</x:v>
      </x:c>
      <x:c r="AB249" s="46" t="str">
        <x:f>IF(ISBLANK('2012 HR 배정표'!AF247)=TRUE,"-",IF(ISERROR((HLOOKUP($A$5,Prj_list!$O$6:$Z$7,2)*'2012 HR 배정표'!AG247)/HLOOKUP($A$5,Prj_list!$O$6:$Z$7,2))=TRUE,"-",(HLOOKUP($A$5,Prj_list!$O$6:$Z$7,2)*'2012 HR 배정표'!AG247)/HLOOKUP($A$5,Prj_list!$O$6:$Z$7,2)))</x:f>
        <x:v>-</x:v>
      </x:c>
      <x:c r="AC249" s="45" t="str">
        <x:f>IF(ISBLANK('2012 HR 배정표'!AH247)=TRUE,"-",'2012 HR 배정표'!AH247)</x:f>
        <x:v>-</x:v>
      </x:c>
      <x:c r="AD249" s="46" t="str">
        <x:f>IF(ISBLANK('2012 HR 배정표'!AH247)=TRUE,"-",IF(ISERROR((HLOOKUP($A$5,Prj_list!$O$6:$Z$7,2)*'2012 HR 배정표'!AI247)/HLOOKUP($A$5,Prj_list!$O$6:$Z$7,2))=TRUE,"-",(HLOOKUP($A$5,Prj_list!$O$6:$Z$7,2)*'2012 HR 배정표'!AI247)/HLOOKUP($A$5,Prj_list!$O$6:$Z$7,2)))</x:f>
        <x:v>-</x:v>
      </x:c>
      <x:c r="AE249" s="45" t="str">
        <x:f>IF(ISBLANK('2012 HR 배정표'!AJ247)=TRUE,"-",'2012 HR 배정표'!AJ247)</x:f>
        <x:v>-</x:v>
      </x:c>
      <x:c r="AF249" s="46" t="str">
        <x:f>IF(ISBLANK('2012 HR 배정표'!AJ247)=TRUE,"-",IF(ISERROR((HLOOKUP($A$5,Prj_list!$O$6:$Z$7,2)*'2012 HR 배정표'!AK247)/HLOOKUP($A$5,Prj_list!$O$6:$Z$7,2))=TRUE,"-",(HLOOKUP($A$5,Prj_list!$O$6:$Z$7,2)*'2012 HR 배정표'!AK247)/HLOOKUP($A$5,Prj_list!$O$6:$Z$7,2)))</x:f>
        <x:v>-</x:v>
      </x:c>
      <x:c r="AG249" s="45" t="str">
        <x:f>IF(ISBLANK('2012 HR 배정표'!AL247)=TRUE,"-",'2012 HR 배정표'!AL247)</x:f>
        <x:v>-</x:v>
      </x:c>
      <x:c r="AH249" s="46" t="str">
        <x:f>IF(ISBLANK('2012 HR 배정표'!AL247)=TRUE,"-",IF(ISERROR((HLOOKUP($A$5,Prj_list!$O$6:$Z$7,2)*'2012 HR 배정표'!AM247)/HLOOKUP($A$5,Prj_list!$O$6:$Z$7,2))=TRUE,"-",(HLOOKUP($A$5,Prj_list!$O$6:$Z$7,2)*'2012 HR 배정표'!AM247)/HLOOKUP($A$5,Prj_list!$O$6:$Z$7,2)))</x:f>
        <x:v>-</x:v>
      </x:c>
      <x:c r="AI249" s="45" t="str">
        <x:f>IF(ISBLANK('2012 HR 배정표'!AN247)=TRUE,"-",'2012 HR 배정표'!AN247)</x:f>
        <x:v>-</x:v>
      </x:c>
      <x:c r="AJ249" s="46" t="str">
        <x:f>IF(ISBLANK('2012 HR 배정표'!AN247)=TRUE,"-",IF(ISERROR((HLOOKUP($A$5,Prj_list!$O$6:$Z$7,2)*'2012 HR 배정표'!AO247)/HLOOKUP($A$5,Prj_list!$O$6:$Z$7,2))=TRUE,"-",(HLOOKUP($A$5,Prj_list!$O$6:$Z$7,2)*'2012 HR 배정표'!AO247)/HLOOKUP($A$5,Prj_list!$O$6:$Z$7,2)))</x:f>
        <x:v>-</x:v>
      </x:c>
      <x:c r="AK249" s="45" t="str">
        <x:f>IF(ISBLANK('2012 HR 배정표'!AP247)=TRUE,"-",'2012 HR 배정표'!AP247)</x:f>
        <x:v>-</x:v>
      </x:c>
      <x:c r="AL249" s="46" t="str">
        <x:f>IF(ISBLANK('2012 HR 배정표'!AP247)=TRUE,"-",IF(ISERROR((HLOOKUP($A$5,Prj_list!$O$6:$Z$7,2)*'2012 HR 배정표'!AQ247)/HLOOKUP($A$5,Prj_list!$O$6:$Z$7,2))=TRUE,"-",(HLOOKUP($A$5,Prj_list!$O$6:$Z$7,2)*'2012 HR 배정표'!AQ247)/HLOOKUP($A$5,Prj_list!$O$6:$Z$7,2)))</x:f>
        <x:v>-</x:v>
      </x:c>
      <x:c r="AM249" s="45" t="str">
        <x:f>IF(ISBLANK('2012 HR 배정표'!AR247)=TRUE,"-",'2012 HR 배정표'!AR247)</x:f>
        <x:v>-</x:v>
      </x:c>
      <x:c r="AN249" s="46" t="str">
        <x:f>IF(ISBLANK('2012 HR 배정표'!AR247)=TRUE,"-",IF(ISERROR((HLOOKUP($A$5,Prj_list!$O$6:$Z$7,2)*'2012 HR 배정표'!AS247)/HLOOKUP($A$5,Prj_list!$O$6:$Z$7,2))=TRUE,"-",(HLOOKUP($A$5,Prj_list!$O$6:$Z$7,2)*'2012 HR 배정표'!AS247)/HLOOKUP($A$5,Prj_list!$O$6:$Z$7,2)))</x:f>
        <x:v>-</x:v>
      </x:c>
      <x:c r="AO249" s="45" t="str">
        <x:f>IF(ISBLANK('2012 HR 배정표'!AT247)=TRUE,"-",'2012 HR 배정표'!AT247)</x:f>
        <x:v>-</x:v>
      </x:c>
      <x:c r="AP249" s="46" t="str">
        <x:f>IF(ISBLANK('2012 HR 배정표'!AT247)=TRUE,"-",IF(ISERROR((HLOOKUP($A$5,Prj_list!$O$6:$Z$7,2)*'2012 HR 배정표'!AU247)/HLOOKUP($A$5,Prj_list!$O$6:$Z$7,2))=TRUE,"-",(HLOOKUP($A$5,Prj_list!$O$6:$Z$7,2)*'2012 HR 배정표'!AU247)/HLOOKUP($A$5,Prj_list!$O$6:$Z$7,2)))</x:f>
        <x:v>-</x:v>
      </x:c>
      <x:c r="AQ249" s="45" t="str">
        <x:f>IF(ISBLANK('2012 HR 배정표'!AV247)=TRUE,"-",'2012 HR 배정표'!AV247)</x:f>
        <x:v>-</x:v>
      </x:c>
      <x:c r="AR249" s="46" t="str">
        <x:f>IF(ISBLANK('2012 HR 배정표'!AV247)=TRUE,"-",IF(ISERROR((HLOOKUP($A$5,Prj_list!$O$6:$Z$7,2)*'2012 HR 배정표'!AW247)/HLOOKUP($A$5,Prj_list!$O$6:$Z$7,2))=TRUE,"-",(HLOOKUP($A$5,Prj_list!$O$6:$Z$7,2)*'2012 HR 배정표'!AW247)/HLOOKUP($A$5,Prj_list!$O$6:$Z$7,2)))</x:f>
        <x:v>-</x:v>
      </x:c>
      <x:c r="AS249" s="45" t="str">
        <x:f>IF(ISBLANK('2012 HR 배정표'!AX247)=TRUE,"-",'2012 HR 배정표'!AX247)</x:f>
        <x:v>-</x:v>
      </x:c>
      <x:c r="AT249" s="46" t="str">
        <x:f>IF(ISBLANK('2012 HR 배정표'!AX247)=TRUE,"-",IF(ISERROR((HLOOKUP($A$5,Prj_list!$O$6:$Z$7,2)*'2012 HR 배정표'!AY247)/HLOOKUP($A$5,Prj_list!$O$6:$Z$7,2))=TRUE,"-",(HLOOKUP($A$5,Prj_list!$O$6:$Z$7,2)*'2012 HR 배정표'!AY247)/HLOOKUP($A$5,Prj_list!$O$6:$Z$7,2)))</x:f>
        <x:v>-</x:v>
      </x:c>
      <x:c r="AU249" s="45" t="str">
        <x:f>IF(ISBLANK('2012 HR 배정표'!AZ247)=TRUE,"-",'2012 HR 배정표'!AZ247)</x:f>
        <x:v>-</x:v>
      </x:c>
      <x:c r="AV249" s="46" t="str">
        <x:f>IF(ISBLANK('2012 HR 배정표'!AZ247)=TRUE,"-",IF(ISERROR((HLOOKUP($A$5,Prj_list!$O$6:$Z$7,2)*'2012 HR 배정표'!BA247)/HLOOKUP($A$5,Prj_list!$O$6:$Z$7,2))=TRUE,"-",(HLOOKUP($A$5,Prj_list!$O$6:$Z$7,2)*'2012 HR 배정표'!BA247)/HLOOKUP($A$5,Prj_list!$O$6:$Z$7,2)))</x:f>
        <x:v>-</x:v>
      </x:c>
      <x:c r="AW249" s="34" t="str">
        <x:f t="shared" si="8"/>
        <x:v/>
      </x:c>
      <x:c r="AX249" s="41">
        <x:f t="shared" si="7"/>
        <x:v>0</x:v>
      </x:c>
    </x:row>
    <x:row r="250" spans="1:50">
      <x:c r="A250" s="45" t="str">
        <x:f>IF(ISBLANK('2012 HR 배정표'!F248)=TRUE,"-",'2012 HR 배정표'!F248)</x:f>
        <x:v>-</x:v>
      </x:c>
      <x:c r="B250" s="46" t="str">
        <x:f>IF(ISBLANK('2012 HR 배정표'!F248)=TRUE,"-",IF(ISERROR((HLOOKUP($A$5,Prj_list!$O$6:$Z$7,2)*'2012 HR 배정표'!G248)/HLOOKUP($A$5,Prj_list!$O$6:$Z$7,2))=TRUE,"-",(HLOOKUP($A$5,Prj_list!$O$6:$Z$7,2)*'2012 HR 배정표'!G248)/HLOOKUP($A$5,Prj_list!$O$6:$Z$7,2)))</x:f>
        <x:v>-</x:v>
      </x:c>
      <x:c r="C250" s="45" t="str">
        <x:f>IF(ISBLANK('2012 HR 배정표'!H248)=TRUE,"-",'2012 HR 배정표'!H248)</x:f>
        <x:v>-</x:v>
      </x:c>
      <x:c r="D250" s="46" t="str">
        <x:f>IF(ISBLANK('2012 HR 배정표'!H248)=TRUE,"-",IF(ISERROR((HLOOKUP($A$5,Prj_list!$O$6:$Z$7,2)*'2012 HR 배정표'!I248)/HLOOKUP($A$5,Prj_list!$O$6:$Z$7,2))=TRUE,"-",(HLOOKUP($A$5,Prj_list!$O$6:$Z$7,2)*'2012 HR 배정표'!I248)/HLOOKUP($A$5,Prj_list!$O$6:$Z$7,2)))</x:f>
        <x:v>-</x:v>
      </x:c>
      <x:c r="E250" s="45" t="str">
        <x:f>IF(ISBLANK('2012 HR 배정표'!J248)=TRUE,"-",'2012 HR 배정표'!J248)</x:f>
        <x:v>-</x:v>
      </x:c>
      <x:c r="F250" s="46" t="str">
        <x:f>IF(ISBLANK('2012 HR 배정표'!J248)=TRUE,"-",IF(ISERROR((HLOOKUP($A$5,Prj_list!$O$6:$Z$7,2)*'2012 HR 배정표'!K248)/HLOOKUP($A$5,Prj_list!$O$6:$Z$7,2))=TRUE,"-",(HLOOKUP($A$5,Prj_list!$O$6:$Z$7,2)*'2012 HR 배정표'!K248)/HLOOKUP($A$5,Prj_list!$O$6:$Z$7,2)))</x:f>
        <x:v>-</x:v>
      </x:c>
      <x:c r="G250" s="45" t="str">
        <x:f>IF(ISBLANK('2012 HR 배정표'!L248)=TRUE,"-",'2012 HR 배정표'!L248)</x:f>
        <x:v>-</x:v>
      </x:c>
      <x:c r="H250" s="46" t="str">
        <x:f>IF(ISBLANK('2012 HR 배정표'!L248)=TRUE,"-",IF(ISERROR((HLOOKUP($A$5,Prj_list!$O$6:$Z$7,2)*'2012 HR 배정표'!M248)/HLOOKUP($A$5,Prj_list!$O$6:$Z$7,2))=TRUE,"-",(HLOOKUP($A$5,Prj_list!$O$6:$Z$7,2)*'2012 HR 배정표'!M248)/HLOOKUP($A$5,Prj_list!$O$6:$Z$7,2)))</x:f>
        <x:v>-</x:v>
      </x:c>
      <x:c r="I250" s="45" t="str">
        <x:f>IF(ISBLANK('2012 HR 배정표'!N248)=TRUE,"-",'2012 HR 배정표'!N248)</x:f>
        <x:v>-</x:v>
      </x:c>
      <x:c r="J250" s="46" t="str">
        <x:f>IF(ISBLANK('2012 HR 배정표'!N248)=TRUE,"-",IF(ISERROR((HLOOKUP($A$5,Prj_list!$O$6:$Z$7,2)*'2012 HR 배정표'!O248)/HLOOKUP($A$5,Prj_list!$O$6:$Z$7,2))=TRUE,"-",(HLOOKUP($A$5,Prj_list!$O$6:$Z$7,2)*'2012 HR 배정표'!O248)/HLOOKUP($A$5,Prj_list!$O$6:$Z$7,2)))</x:f>
        <x:v>-</x:v>
      </x:c>
      <x:c r="K250" s="45" t="str">
        <x:f>IF(ISBLANK('2012 HR 배정표'!P248)=TRUE,"-",'2012 HR 배정표'!P248)</x:f>
        <x:v>-</x:v>
      </x:c>
      <x:c r="L250" s="46" t="str">
        <x:f>IF(ISBLANK('2012 HR 배정표'!P248)=TRUE,"-",IF(ISERROR((HLOOKUP($A$5,Prj_list!$O$6:$Z$7,2)*'2012 HR 배정표'!Q248)/HLOOKUP($A$5,Prj_list!$O$6:$Z$7,2))=TRUE,"-",(HLOOKUP($A$5,Prj_list!$O$6:$Z$7,2)*'2012 HR 배정표'!Q248)/HLOOKUP($A$5,Prj_list!$O$6:$Z$7,2)))</x:f>
        <x:v>-</x:v>
      </x:c>
      <x:c r="M250" s="45" t="str">
        <x:f>IF(ISBLANK('2012 HR 배정표'!R248)=TRUE,"-",'2012 HR 배정표'!R248)</x:f>
        <x:v>-</x:v>
      </x:c>
      <x:c r="N250" s="46" t="str">
        <x:f>IF(ISBLANK('2012 HR 배정표'!R248)=TRUE,"-",IF(ISERROR((HLOOKUP($A$5,Prj_list!$O$6:$Z$7,2)*'2012 HR 배정표'!S248)/HLOOKUP($A$5,Prj_list!$O$6:$Z$7,2))=TRUE,"-",(HLOOKUP($A$5,Prj_list!$O$6:$Z$7,2)*'2012 HR 배정표'!S248)/HLOOKUP($A$5,Prj_list!$O$6:$Z$7,2)))</x:f>
        <x:v>-</x:v>
      </x:c>
      <x:c r="O250" s="45" t="str">
        <x:f>IF(ISBLANK('2012 HR 배정표'!T248)=TRUE,"-",'2012 HR 배정표'!T248)</x:f>
        <x:v>-</x:v>
      </x:c>
      <x:c r="P250" s="46" t="str">
        <x:f>IF(ISBLANK('2012 HR 배정표'!T248)=TRUE,"-",IF(ISERROR((HLOOKUP($A$5,Prj_list!$O$6:$Z$7,2)*'2012 HR 배정표'!U248)/HLOOKUP($A$5,Prj_list!$O$6:$Z$7,2))=TRUE,"-",(HLOOKUP($A$5,Prj_list!$O$6:$Z$7,2)*'2012 HR 배정표'!U248)/HLOOKUP($A$5,Prj_list!$O$6:$Z$7,2)))</x:f>
        <x:v>-</x:v>
      </x:c>
      <x:c r="Q250" s="45" t="str">
        <x:f>IF(ISBLANK('2012 HR 배정표'!V248)=TRUE,"-",'2012 HR 배정표'!V248)</x:f>
        <x:v>-</x:v>
      </x:c>
      <x:c r="R250" s="46" t="str">
        <x:f>IF(ISBLANK('2012 HR 배정표'!V248)=TRUE,"-",IF(ISERROR((HLOOKUP($A$5,Prj_list!$O$6:$Z$7,2)*'2012 HR 배정표'!W248)/HLOOKUP($A$5,Prj_list!$O$6:$Z$7,2))=TRUE,"-",(HLOOKUP($A$5,Prj_list!$O$6:$Z$7,2)*'2012 HR 배정표'!W248)/HLOOKUP($A$5,Prj_list!$O$6:$Z$7,2)))</x:f>
        <x:v>-</x:v>
      </x:c>
      <x:c r="S250" s="45" t="str">
        <x:f>IF(ISBLANK('2012 HR 배정표'!X248)=TRUE,"-",'2012 HR 배정표'!X248)</x:f>
        <x:v>-</x:v>
      </x:c>
      <x:c r="T250" s="46" t="str">
        <x:f>IF(ISBLANK('2012 HR 배정표'!X248)=TRUE,"-",IF(ISERROR((HLOOKUP($A$5,Prj_list!$O$6:$Z$7,2)*'2012 HR 배정표'!Y248)/HLOOKUP($A$5,Prj_list!$O$6:$Z$7,2))=TRUE,"-",(HLOOKUP($A$5,Prj_list!$O$6:$Z$7,2)*'2012 HR 배정표'!Y248)/HLOOKUP($A$5,Prj_list!$O$6:$Z$7,2)))</x:f>
        <x:v>-</x:v>
      </x:c>
      <x:c r="U250" s="45" t="str">
        <x:f>IF(ISBLANK('2012 HR 배정표'!Z248)=TRUE,"-",'2012 HR 배정표'!Z248)</x:f>
        <x:v>-</x:v>
      </x:c>
      <x:c r="V250" s="46" t="str">
        <x:f>IF(ISBLANK('2012 HR 배정표'!Z248)=TRUE,"-",IF(ISERROR((HLOOKUP($A$5,Prj_list!$O$6:$Z$7,2)*'2012 HR 배정표'!AA248)/HLOOKUP($A$5,Prj_list!$O$6:$Z$7,2))=TRUE,"-",(HLOOKUP($A$5,Prj_list!$O$6:$Z$7,2)*'2012 HR 배정표'!AA248)/HLOOKUP($A$5,Prj_list!$O$6:$Z$7,2)))</x:f>
        <x:v>-</x:v>
      </x:c>
      <x:c r="W250" s="45" t="str">
        <x:f>IF(ISBLANK('2012 HR 배정표'!AB248)=TRUE,"-",'2012 HR 배정표'!AB248)</x:f>
        <x:v>-</x:v>
      </x:c>
      <x:c r="X250" s="46" t="str">
        <x:f>IF(ISBLANK('2012 HR 배정표'!AB248)=TRUE,"-",IF(ISERROR((HLOOKUP($A$5,Prj_list!$O$6:$Z$7,2)*'2012 HR 배정표'!AC248)/HLOOKUP($A$5,Prj_list!$O$6:$Z$7,2))=TRUE,"-",(HLOOKUP($A$5,Prj_list!$O$6:$Z$7,2)*'2012 HR 배정표'!AC248)/HLOOKUP($A$5,Prj_list!$O$6:$Z$7,2)))</x:f>
        <x:v>-</x:v>
      </x:c>
      <x:c r="Y250" s="45" t="str">
        <x:f>IF(ISBLANK('2012 HR 배정표'!AD248)=TRUE,"-",'2012 HR 배정표'!AD248)</x:f>
        <x:v>-</x:v>
      </x:c>
      <x:c r="Z250" s="46" t="str">
        <x:f>IF(ISBLANK('2012 HR 배정표'!AD248)=TRUE,"-",IF(ISERROR((HLOOKUP($A$5,Prj_list!$O$6:$Z$7,2)*'2012 HR 배정표'!AE248)/HLOOKUP($A$5,Prj_list!$O$6:$Z$7,2))=TRUE,"-",(HLOOKUP($A$5,Prj_list!$O$6:$Z$7,2)*'2012 HR 배정표'!AE248)/HLOOKUP($A$5,Prj_list!$O$6:$Z$7,2)))</x:f>
        <x:v>-</x:v>
      </x:c>
      <x:c r="AA250" s="45" t="str">
        <x:f>IF(ISBLANK('2012 HR 배정표'!AF248)=TRUE,"-",'2012 HR 배정표'!AF248)</x:f>
        <x:v>-</x:v>
      </x:c>
      <x:c r="AB250" s="46" t="str">
        <x:f>IF(ISBLANK('2012 HR 배정표'!AF248)=TRUE,"-",IF(ISERROR((HLOOKUP($A$5,Prj_list!$O$6:$Z$7,2)*'2012 HR 배정표'!AG248)/HLOOKUP($A$5,Prj_list!$O$6:$Z$7,2))=TRUE,"-",(HLOOKUP($A$5,Prj_list!$O$6:$Z$7,2)*'2012 HR 배정표'!AG248)/HLOOKUP($A$5,Prj_list!$O$6:$Z$7,2)))</x:f>
        <x:v>-</x:v>
      </x:c>
      <x:c r="AC250" s="45" t="str">
        <x:f>IF(ISBLANK('2012 HR 배정표'!AH248)=TRUE,"-",'2012 HR 배정표'!AH248)</x:f>
        <x:v>-</x:v>
      </x:c>
      <x:c r="AD250" s="46" t="str">
        <x:f>IF(ISBLANK('2012 HR 배정표'!AH248)=TRUE,"-",IF(ISERROR((HLOOKUP($A$5,Prj_list!$O$6:$Z$7,2)*'2012 HR 배정표'!AI248)/HLOOKUP($A$5,Prj_list!$O$6:$Z$7,2))=TRUE,"-",(HLOOKUP($A$5,Prj_list!$O$6:$Z$7,2)*'2012 HR 배정표'!AI248)/HLOOKUP($A$5,Prj_list!$O$6:$Z$7,2)))</x:f>
        <x:v>-</x:v>
      </x:c>
      <x:c r="AE250" s="45" t="str">
        <x:f>IF(ISBLANK('2012 HR 배정표'!AJ248)=TRUE,"-",'2012 HR 배정표'!AJ248)</x:f>
        <x:v>-</x:v>
      </x:c>
      <x:c r="AF250" s="46" t="str">
        <x:f>IF(ISBLANK('2012 HR 배정표'!AJ248)=TRUE,"-",IF(ISERROR((HLOOKUP($A$5,Prj_list!$O$6:$Z$7,2)*'2012 HR 배정표'!AK248)/HLOOKUP($A$5,Prj_list!$O$6:$Z$7,2))=TRUE,"-",(HLOOKUP($A$5,Prj_list!$O$6:$Z$7,2)*'2012 HR 배정표'!AK248)/HLOOKUP($A$5,Prj_list!$O$6:$Z$7,2)))</x:f>
        <x:v>-</x:v>
      </x:c>
      <x:c r="AG250" s="45" t="str">
        <x:f>IF(ISBLANK('2012 HR 배정표'!AL248)=TRUE,"-",'2012 HR 배정표'!AL248)</x:f>
        <x:v>-</x:v>
      </x:c>
      <x:c r="AH250" s="46" t="str">
        <x:f>IF(ISBLANK('2012 HR 배정표'!AL248)=TRUE,"-",IF(ISERROR((HLOOKUP($A$5,Prj_list!$O$6:$Z$7,2)*'2012 HR 배정표'!AM248)/HLOOKUP($A$5,Prj_list!$O$6:$Z$7,2))=TRUE,"-",(HLOOKUP($A$5,Prj_list!$O$6:$Z$7,2)*'2012 HR 배정표'!AM248)/HLOOKUP($A$5,Prj_list!$O$6:$Z$7,2)))</x:f>
        <x:v>-</x:v>
      </x:c>
      <x:c r="AI250" s="45" t="str">
        <x:f>IF(ISBLANK('2012 HR 배정표'!AN248)=TRUE,"-",'2012 HR 배정표'!AN248)</x:f>
        <x:v>-</x:v>
      </x:c>
      <x:c r="AJ250" s="46" t="str">
        <x:f>IF(ISBLANK('2012 HR 배정표'!AN248)=TRUE,"-",IF(ISERROR((HLOOKUP($A$5,Prj_list!$O$6:$Z$7,2)*'2012 HR 배정표'!AO248)/HLOOKUP($A$5,Prj_list!$O$6:$Z$7,2))=TRUE,"-",(HLOOKUP($A$5,Prj_list!$O$6:$Z$7,2)*'2012 HR 배정표'!AO248)/HLOOKUP($A$5,Prj_list!$O$6:$Z$7,2)))</x:f>
        <x:v>-</x:v>
      </x:c>
      <x:c r="AK250" s="45" t="str">
        <x:f>IF(ISBLANK('2012 HR 배정표'!AP248)=TRUE,"-",'2012 HR 배정표'!AP248)</x:f>
        <x:v>-</x:v>
      </x:c>
      <x:c r="AL250" s="46" t="str">
        <x:f>IF(ISBLANK('2012 HR 배정표'!AP248)=TRUE,"-",IF(ISERROR((HLOOKUP($A$5,Prj_list!$O$6:$Z$7,2)*'2012 HR 배정표'!AQ248)/HLOOKUP($A$5,Prj_list!$O$6:$Z$7,2))=TRUE,"-",(HLOOKUP($A$5,Prj_list!$O$6:$Z$7,2)*'2012 HR 배정표'!AQ248)/HLOOKUP($A$5,Prj_list!$O$6:$Z$7,2)))</x:f>
        <x:v>-</x:v>
      </x:c>
      <x:c r="AM250" s="45" t="str">
        <x:f>IF(ISBLANK('2012 HR 배정표'!AR248)=TRUE,"-",'2012 HR 배정표'!AR248)</x:f>
        <x:v>-</x:v>
      </x:c>
      <x:c r="AN250" s="46" t="str">
        <x:f>IF(ISBLANK('2012 HR 배정표'!AR248)=TRUE,"-",IF(ISERROR((HLOOKUP($A$5,Prj_list!$O$6:$Z$7,2)*'2012 HR 배정표'!AS248)/HLOOKUP($A$5,Prj_list!$O$6:$Z$7,2))=TRUE,"-",(HLOOKUP($A$5,Prj_list!$O$6:$Z$7,2)*'2012 HR 배정표'!AS248)/HLOOKUP($A$5,Prj_list!$O$6:$Z$7,2)))</x:f>
        <x:v>-</x:v>
      </x:c>
      <x:c r="AO250" s="45" t="str">
        <x:f>IF(ISBLANK('2012 HR 배정표'!AT248)=TRUE,"-",'2012 HR 배정표'!AT248)</x:f>
        <x:v>-</x:v>
      </x:c>
      <x:c r="AP250" s="46" t="str">
        <x:f>IF(ISBLANK('2012 HR 배정표'!AT248)=TRUE,"-",IF(ISERROR((HLOOKUP($A$5,Prj_list!$O$6:$Z$7,2)*'2012 HR 배정표'!AU248)/HLOOKUP($A$5,Prj_list!$O$6:$Z$7,2))=TRUE,"-",(HLOOKUP($A$5,Prj_list!$O$6:$Z$7,2)*'2012 HR 배정표'!AU248)/HLOOKUP($A$5,Prj_list!$O$6:$Z$7,2)))</x:f>
        <x:v>-</x:v>
      </x:c>
      <x:c r="AQ250" s="45" t="str">
        <x:f>IF(ISBLANK('2012 HR 배정표'!AV248)=TRUE,"-",'2012 HR 배정표'!AV248)</x:f>
        <x:v>-</x:v>
      </x:c>
      <x:c r="AR250" s="46" t="str">
        <x:f>IF(ISBLANK('2012 HR 배정표'!AV248)=TRUE,"-",IF(ISERROR((HLOOKUP($A$5,Prj_list!$O$6:$Z$7,2)*'2012 HR 배정표'!AW248)/HLOOKUP($A$5,Prj_list!$O$6:$Z$7,2))=TRUE,"-",(HLOOKUP($A$5,Prj_list!$O$6:$Z$7,2)*'2012 HR 배정표'!AW248)/HLOOKUP($A$5,Prj_list!$O$6:$Z$7,2)))</x:f>
        <x:v>-</x:v>
      </x:c>
      <x:c r="AS250" s="45" t="str">
        <x:f>IF(ISBLANK('2012 HR 배정표'!AX248)=TRUE,"-",'2012 HR 배정표'!AX248)</x:f>
        <x:v>-</x:v>
      </x:c>
      <x:c r="AT250" s="46" t="str">
        <x:f>IF(ISBLANK('2012 HR 배정표'!AX248)=TRUE,"-",IF(ISERROR((HLOOKUP($A$5,Prj_list!$O$6:$Z$7,2)*'2012 HR 배정표'!AY248)/HLOOKUP($A$5,Prj_list!$O$6:$Z$7,2))=TRUE,"-",(HLOOKUP($A$5,Prj_list!$O$6:$Z$7,2)*'2012 HR 배정표'!AY248)/HLOOKUP($A$5,Prj_list!$O$6:$Z$7,2)))</x:f>
        <x:v>-</x:v>
      </x:c>
      <x:c r="AU250" s="45" t="str">
        <x:f>IF(ISBLANK('2012 HR 배정표'!AZ248)=TRUE,"-",'2012 HR 배정표'!AZ248)</x:f>
        <x:v>-</x:v>
      </x:c>
      <x:c r="AV250" s="46" t="str">
        <x:f>IF(ISBLANK('2012 HR 배정표'!AZ248)=TRUE,"-",IF(ISERROR((HLOOKUP($A$5,Prj_list!$O$6:$Z$7,2)*'2012 HR 배정표'!BA248)/HLOOKUP($A$5,Prj_list!$O$6:$Z$7,2))=TRUE,"-",(HLOOKUP($A$5,Prj_list!$O$6:$Z$7,2)*'2012 HR 배정표'!BA248)/HLOOKUP($A$5,Prj_list!$O$6:$Z$7,2)))</x:f>
        <x:v>-</x:v>
      </x:c>
      <x:c r="AW250" s="34" t="str">
        <x:f t="shared" si="8"/>
        <x:v/>
      </x:c>
      <x:c r="AX250" s="41">
        <x:f t="shared" si="7"/>
        <x:v>0</x:v>
      </x:c>
    </x:row>
    <x:row r="251" spans="1:50">
      <x:c r="A251" s="45" t="str">
        <x:f>IF(ISBLANK('2012 HR 배정표'!F249)=TRUE,"-",'2012 HR 배정표'!F249)</x:f>
        <x:v>-</x:v>
      </x:c>
      <x:c r="B251" s="46" t="str">
        <x:f>IF(ISBLANK('2012 HR 배정표'!F249)=TRUE,"-",IF(ISERROR((HLOOKUP($A$5,Prj_list!$O$6:$Z$7,2)*'2012 HR 배정표'!G249)/HLOOKUP($A$5,Prj_list!$O$6:$Z$7,2))=TRUE,"-",(HLOOKUP($A$5,Prj_list!$O$6:$Z$7,2)*'2012 HR 배정표'!G249)/HLOOKUP($A$5,Prj_list!$O$6:$Z$7,2)))</x:f>
        <x:v>-</x:v>
      </x:c>
      <x:c r="C251" s="45" t="str">
        <x:f>IF(ISBLANK('2012 HR 배정표'!H249)=TRUE,"-",'2012 HR 배정표'!H249)</x:f>
        <x:v>-</x:v>
      </x:c>
      <x:c r="D251" s="46" t="str">
        <x:f>IF(ISBLANK('2012 HR 배정표'!H249)=TRUE,"-",IF(ISERROR((HLOOKUP($A$5,Prj_list!$O$6:$Z$7,2)*'2012 HR 배정표'!I249)/HLOOKUP($A$5,Prj_list!$O$6:$Z$7,2))=TRUE,"-",(HLOOKUP($A$5,Prj_list!$O$6:$Z$7,2)*'2012 HR 배정표'!I249)/HLOOKUP($A$5,Prj_list!$O$6:$Z$7,2)))</x:f>
        <x:v>-</x:v>
      </x:c>
      <x:c r="E251" s="45" t="str">
        <x:f>IF(ISBLANK('2012 HR 배정표'!J249)=TRUE,"-",'2012 HR 배정표'!J249)</x:f>
        <x:v>-</x:v>
      </x:c>
      <x:c r="F251" s="46" t="str">
        <x:f>IF(ISBLANK('2012 HR 배정표'!J249)=TRUE,"-",IF(ISERROR((HLOOKUP($A$5,Prj_list!$O$6:$Z$7,2)*'2012 HR 배정표'!K249)/HLOOKUP($A$5,Prj_list!$O$6:$Z$7,2))=TRUE,"-",(HLOOKUP($A$5,Prj_list!$O$6:$Z$7,2)*'2012 HR 배정표'!K249)/HLOOKUP($A$5,Prj_list!$O$6:$Z$7,2)))</x:f>
        <x:v>-</x:v>
      </x:c>
      <x:c r="G251" s="45" t="str">
        <x:f>IF(ISBLANK('2012 HR 배정표'!L249)=TRUE,"-",'2012 HR 배정표'!L249)</x:f>
        <x:v>-</x:v>
      </x:c>
      <x:c r="H251" s="46" t="str">
        <x:f>IF(ISBLANK('2012 HR 배정표'!L249)=TRUE,"-",IF(ISERROR((HLOOKUP($A$5,Prj_list!$O$6:$Z$7,2)*'2012 HR 배정표'!M249)/HLOOKUP($A$5,Prj_list!$O$6:$Z$7,2))=TRUE,"-",(HLOOKUP($A$5,Prj_list!$O$6:$Z$7,2)*'2012 HR 배정표'!M249)/HLOOKUP($A$5,Prj_list!$O$6:$Z$7,2)))</x:f>
        <x:v>-</x:v>
      </x:c>
      <x:c r="I251" s="45" t="str">
        <x:f>IF(ISBLANK('2012 HR 배정표'!N249)=TRUE,"-",'2012 HR 배정표'!N249)</x:f>
        <x:v>-</x:v>
      </x:c>
      <x:c r="J251" s="46" t="str">
        <x:f>IF(ISBLANK('2012 HR 배정표'!N249)=TRUE,"-",IF(ISERROR((HLOOKUP($A$5,Prj_list!$O$6:$Z$7,2)*'2012 HR 배정표'!O249)/HLOOKUP($A$5,Prj_list!$O$6:$Z$7,2))=TRUE,"-",(HLOOKUP($A$5,Prj_list!$O$6:$Z$7,2)*'2012 HR 배정표'!O249)/HLOOKUP($A$5,Prj_list!$O$6:$Z$7,2)))</x:f>
        <x:v>-</x:v>
      </x:c>
      <x:c r="K251" s="45" t="str">
        <x:f>IF(ISBLANK('2012 HR 배정표'!P249)=TRUE,"-",'2012 HR 배정표'!P249)</x:f>
        <x:v>-</x:v>
      </x:c>
      <x:c r="L251" s="46" t="str">
        <x:f>IF(ISBLANK('2012 HR 배정표'!P249)=TRUE,"-",IF(ISERROR((HLOOKUP($A$5,Prj_list!$O$6:$Z$7,2)*'2012 HR 배정표'!Q249)/HLOOKUP($A$5,Prj_list!$O$6:$Z$7,2))=TRUE,"-",(HLOOKUP($A$5,Prj_list!$O$6:$Z$7,2)*'2012 HR 배정표'!Q249)/HLOOKUP($A$5,Prj_list!$O$6:$Z$7,2)))</x:f>
        <x:v>-</x:v>
      </x:c>
      <x:c r="M251" s="45" t="str">
        <x:f>IF(ISBLANK('2012 HR 배정표'!R249)=TRUE,"-",'2012 HR 배정표'!R249)</x:f>
        <x:v>-</x:v>
      </x:c>
      <x:c r="N251" s="46" t="str">
        <x:f>IF(ISBLANK('2012 HR 배정표'!R249)=TRUE,"-",IF(ISERROR((HLOOKUP($A$5,Prj_list!$O$6:$Z$7,2)*'2012 HR 배정표'!S249)/HLOOKUP($A$5,Prj_list!$O$6:$Z$7,2))=TRUE,"-",(HLOOKUP($A$5,Prj_list!$O$6:$Z$7,2)*'2012 HR 배정표'!S249)/HLOOKUP($A$5,Prj_list!$O$6:$Z$7,2)))</x:f>
        <x:v>-</x:v>
      </x:c>
      <x:c r="O251" s="45" t="str">
        <x:f>IF(ISBLANK('2012 HR 배정표'!T249)=TRUE,"-",'2012 HR 배정표'!T249)</x:f>
        <x:v>-</x:v>
      </x:c>
      <x:c r="P251" s="46" t="str">
        <x:f>IF(ISBLANK('2012 HR 배정표'!T249)=TRUE,"-",IF(ISERROR((HLOOKUP($A$5,Prj_list!$O$6:$Z$7,2)*'2012 HR 배정표'!U249)/HLOOKUP($A$5,Prj_list!$O$6:$Z$7,2))=TRUE,"-",(HLOOKUP($A$5,Prj_list!$O$6:$Z$7,2)*'2012 HR 배정표'!U249)/HLOOKUP($A$5,Prj_list!$O$6:$Z$7,2)))</x:f>
        <x:v>-</x:v>
      </x:c>
      <x:c r="Q251" s="45" t="str">
        <x:f>IF(ISBLANK('2012 HR 배정표'!V249)=TRUE,"-",'2012 HR 배정표'!V249)</x:f>
        <x:v>-</x:v>
      </x:c>
      <x:c r="R251" s="46" t="str">
        <x:f>IF(ISBLANK('2012 HR 배정표'!V249)=TRUE,"-",IF(ISERROR((HLOOKUP($A$5,Prj_list!$O$6:$Z$7,2)*'2012 HR 배정표'!W249)/HLOOKUP($A$5,Prj_list!$O$6:$Z$7,2))=TRUE,"-",(HLOOKUP($A$5,Prj_list!$O$6:$Z$7,2)*'2012 HR 배정표'!W249)/HLOOKUP($A$5,Prj_list!$O$6:$Z$7,2)))</x:f>
        <x:v>-</x:v>
      </x:c>
      <x:c r="S251" s="45" t="str">
        <x:f>IF(ISBLANK('2012 HR 배정표'!X249)=TRUE,"-",'2012 HR 배정표'!X249)</x:f>
        <x:v>-</x:v>
      </x:c>
      <x:c r="T251" s="46" t="str">
        <x:f>IF(ISBLANK('2012 HR 배정표'!X249)=TRUE,"-",IF(ISERROR((HLOOKUP($A$5,Prj_list!$O$6:$Z$7,2)*'2012 HR 배정표'!Y249)/HLOOKUP($A$5,Prj_list!$O$6:$Z$7,2))=TRUE,"-",(HLOOKUP($A$5,Prj_list!$O$6:$Z$7,2)*'2012 HR 배정표'!Y249)/HLOOKUP($A$5,Prj_list!$O$6:$Z$7,2)))</x:f>
        <x:v>-</x:v>
      </x:c>
      <x:c r="U251" s="45" t="str">
        <x:f>IF(ISBLANK('2012 HR 배정표'!Z249)=TRUE,"-",'2012 HR 배정표'!Z249)</x:f>
        <x:v>-</x:v>
      </x:c>
      <x:c r="V251" s="46" t="str">
        <x:f>IF(ISBLANK('2012 HR 배정표'!Z249)=TRUE,"-",IF(ISERROR((HLOOKUP($A$5,Prj_list!$O$6:$Z$7,2)*'2012 HR 배정표'!AA249)/HLOOKUP($A$5,Prj_list!$O$6:$Z$7,2))=TRUE,"-",(HLOOKUP($A$5,Prj_list!$O$6:$Z$7,2)*'2012 HR 배정표'!AA249)/HLOOKUP($A$5,Prj_list!$O$6:$Z$7,2)))</x:f>
        <x:v>-</x:v>
      </x:c>
      <x:c r="W251" s="45" t="str">
        <x:f>IF(ISBLANK('2012 HR 배정표'!AB249)=TRUE,"-",'2012 HR 배정표'!AB249)</x:f>
        <x:v>-</x:v>
      </x:c>
      <x:c r="X251" s="46" t="str">
        <x:f>IF(ISBLANK('2012 HR 배정표'!AB249)=TRUE,"-",IF(ISERROR((HLOOKUP($A$5,Prj_list!$O$6:$Z$7,2)*'2012 HR 배정표'!AC249)/HLOOKUP($A$5,Prj_list!$O$6:$Z$7,2))=TRUE,"-",(HLOOKUP($A$5,Prj_list!$O$6:$Z$7,2)*'2012 HR 배정표'!AC249)/HLOOKUP($A$5,Prj_list!$O$6:$Z$7,2)))</x:f>
        <x:v>-</x:v>
      </x:c>
      <x:c r="Y251" s="45" t="str">
        <x:f>IF(ISBLANK('2012 HR 배정표'!AD249)=TRUE,"-",'2012 HR 배정표'!AD249)</x:f>
        <x:v>-</x:v>
      </x:c>
      <x:c r="Z251" s="46" t="str">
        <x:f>IF(ISBLANK('2012 HR 배정표'!AD249)=TRUE,"-",IF(ISERROR((HLOOKUP($A$5,Prj_list!$O$6:$Z$7,2)*'2012 HR 배정표'!AE249)/HLOOKUP($A$5,Prj_list!$O$6:$Z$7,2))=TRUE,"-",(HLOOKUP($A$5,Prj_list!$O$6:$Z$7,2)*'2012 HR 배정표'!AE249)/HLOOKUP($A$5,Prj_list!$O$6:$Z$7,2)))</x:f>
        <x:v>-</x:v>
      </x:c>
      <x:c r="AA251" s="45" t="str">
        <x:f>IF(ISBLANK('2012 HR 배정표'!AF249)=TRUE,"-",'2012 HR 배정표'!AF249)</x:f>
        <x:v>-</x:v>
      </x:c>
      <x:c r="AB251" s="46" t="str">
        <x:f>IF(ISBLANK('2012 HR 배정표'!AF249)=TRUE,"-",IF(ISERROR((HLOOKUP($A$5,Prj_list!$O$6:$Z$7,2)*'2012 HR 배정표'!AG249)/HLOOKUP($A$5,Prj_list!$O$6:$Z$7,2))=TRUE,"-",(HLOOKUP($A$5,Prj_list!$O$6:$Z$7,2)*'2012 HR 배정표'!AG249)/HLOOKUP($A$5,Prj_list!$O$6:$Z$7,2)))</x:f>
        <x:v>-</x:v>
      </x:c>
      <x:c r="AC251" s="45" t="str">
        <x:f>IF(ISBLANK('2012 HR 배정표'!AH249)=TRUE,"-",'2012 HR 배정표'!AH249)</x:f>
        <x:v>-</x:v>
      </x:c>
      <x:c r="AD251" s="46" t="str">
        <x:f>IF(ISBLANK('2012 HR 배정표'!AH249)=TRUE,"-",IF(ISERROR((HLOOKUP($A$5,Prj_list!$O$6:$Z$7,2)*'2012 HR 배정표'!AI249)/HLOOKUP($A$5,Prj_list!$O$6:$Z$7,2))=TRUE,"-",(HLOOKUP($A$5,Prj_list!$O$6:$Z$7,2)*'2012 HR 배정표'!AI249)/HLOOKUP($A$5,Prj_list!$O$6:$Z$7,2)))</x:f>
        <x:v>-</x:v>
      </x:c>
      <x:c r="AE251" s="45" t="str">
        <x:f>IF(ISBLANK('2012 HR 배정표'!AJ249)=TRUE,"-",'2012 HR 배정표'!AJ249)</x:f>
        <x:v>-</x:v>
      </x:c>
      <x:c r="AF251" s="46" t="str">
        <x:f>IF(ISBLANK('2012 HR 배정표'!AJ249)=TRUE,"-",IF(ISERROR((HLOOKUP($A$5,Prj_list!$O$6:$Z$7,2)*'2012 HR 배정표'!AK249)/HLOOKUP($A$5,Prj_list!$O$6:$Z$7,2))=TRUE,"-",(HLOOKUP($A$5,Prj_list!$O$6:$Z$7,2)*'2012 HR 배정표'!AK249)/HLOOKUP($A$5,Prj_list!$O$6:$Z$7,2)))</x:f>
        <x:v>-</x:v>
      </x:c>
      <x:c r="AG251" s="45" t="str">
        <x:f>IF(ISBLANK('2012 HR 배정표'!AL249)=TRUE,"-",'2012 HR 배정표'!AL249)</x:f>
        <x:v>-</x:v>
      </x:c>
      <x:c r="AH251" s="46" t="str">
        <x:f>IF(ISBLANK('2012 HR 배정표'!AL249)=TRUE,"-",IF(ISERROR((HLOOKUP($A$5,Prj_list!$O$6:$Z$7,2)*'2012 HR 배정표'!AM249)/HLOOKUP($A$5,Prj_list!$O$6:$Z$7,2))=TRUE,"-",(HLOOKUP($A$5,Prj_list!$O$6:$Z$7,2)*'2012 HR 배정표'!AM249)/HLOOKUP($A$5,Prj_list!$O$6:$Z$7,2)))</x:f>
        <x:v>-</x:v>
      </x:c>
      <x:c r="AI251" s="45" t="str">
        <x:f>IF(ISBLANK('2012 HR 배정표'!AN249)=TRUE,"-",'2012 HR 배정표'!AN249)</x:f>
        <x:v>-</x:v>
      </x:c>
      <x:c r="AJ251" s="46" t="str">
        <x:f>IF(ISBLANK('2012 HR 배정표'!AN249)=TRUE,"-",IF(ISERROR((HLOOKUP($A$5,Prj_list!$O$6:$Z$7,2)*'2012 HR 배정표'!AO249)/HLOOKUP($A$5,Prj_list!$O$6:$Z$7,2))=TRUE,"-",(HLOOKUP($A$5,Prj_list!$O$6:$Z$7,2)*'2012 HR 배정표'!AO249)/HLOOKUP($A$5,Prj_list!$O$6:$Z$7,2)))</x:f>
        <x:v>-</x:v>
      </x:c>
      <x:c r="AK251" s="45" t="str">
        <x:f>IF(ISBLANK('2012 HR 배정표'!AP249)=TRUE,"-",'2012 HR 배정표'!AP249)</x:f>
        <x:v>-</x:v>
      </x:c>
      <x:c r="AL251" s="46" t="str">
        <x:f>IF(ISBLANK('2012 HR 배정표'!AP249)=TRUE,"-",IF(ISERROR((HLOOKUP($A$5,Prj_list!$O$6:$Z$7,2)*'2012 HR 배정표'!AQ249)/HLOOKUP($A$5,Prj_list!$O$6:$Z$7,2))=TRUE,"-",(HLOOKUP($A$5,Prj_list!$O$6:$Z$7,2)*'2012 HR 배정표'!AQ249)/HLOOKUP($A$5,Prj_list!$O$6:$Z$7,2)))</x:f>
        <x:v>-</x:v>
      </x:c>
      <x:c r="AM251" s="45" t="str">
        <x:f>IF(ISBLANK('2012 HR 배정표'!AR249)=TRUE,"-",'2012 HR 배정표'!AR249)</x:f>
        <x:v>-</x:v>
      </x:c>
      <x:c r="AN251" s="46" t="str">
        <x:f>IF(ISBLANK('2012 HR 배정표'!AR249)=TRUE,"-",IF(ISERROR((HLOOKUP($A$5,Prj_list!$O$6:$Z$7,2)*'2012 HR 배정표'!AS249)/HLOOKUP($A$5,Prj_list!$O$6:$Z$7,2))=TRUE,"-",(HLOOKUP($A$5,Prj_list!$O$6:$Z$7,2)*'2012 HR 배정표'!AS249)/HLOOKUP($A$5,Prj_list!$O$6:$Z$7,2)))</x:f>
        <x:v>-</x:v>
      </x:c>
      <x:c r="AO251" s="45" t="str">
        <x:f>IF(ISBLANK('2012 HR 배정표'!AT249)=TRUE,"-",'2012 HR 배정표'!AT249)</x:f>
        <x:v>-</x:v>
      </x:c>
      <x:c r="AP251" s="46" t="str">
        <x:f>IF(ISBLANK('2012 HR 배정표'!AT249)=TRUE,"-",IF(ISERROR((HLOOKUP($A$5,Prj_list!$O$6:$Z$7,2)*'2012 HR 배정표'!AU249)/HLOOKUP($A$5,Prj_list!$O$6:$Z$7,2))=TRUE,"-",(HLOOKUP($A$5,Prj_list!$O$6:$Z$7,2)*'2012 HR 배정표'!AU249)/HLOOKUP($A$5,Prj_list!$O$6:$Z$7,2)))</x:f>
        <x:v>-</x:v>
      </x:c>
      <x:c r="AQ251" s="45" t="str">
        <x:f>IF(ISBLANK('2012 HR 배정표'!AV249)=TRUE,"-",'2012 HR 배정표'!AV249)</x:f>
        <x:v>-</x:v>
      </x:c>
      <x:c r="AR251" s="46" t="str">
        <x:f>IF(ISBLANK('2012 HR 배정표'!AV249)=TRUE,"-",IF(ISERROR((HLOOKUP($A$5,Prj_list!$O$6:$Z$7,2)*'2012 HR 배정표'!AW249)/HLOOKUP($A$5,Prj_list!$O$6:$Z$7,2))=TRUE,"-",(HLOOKUP($A$5,Prj_list!$O$6:$Z$7,2)*'2012 HR 배정표'!AW249)/HLOOKUP($A$5,Prj_list!$O$6:$Z$7,2)))</x:f>
        <x:v>-</x:v>
      </x:c>
      <x:c r="AS251" s="45" t="str">
        <x:f>IF(ISBLANK('2012 HR 배정표'!AX249)=TRUE,"-",'2012 HR 배정표'!AX249)</x:f>
        <x:v>-</x:v>
      </x:c>
      <x:c r="AT251" s="46" t="str">
        <x:f>IF(ISBLANK('2012 HR 배정표'!AX249)=TRUE,"-",IF(ISERROR((HLOOKUP($A$5,Prj_list!$O$6:$Z$7,2)*'2012 HR 배정표'!AY249)/HLOOKUP($A$5,Prj_list!$O$6:$Z$7,2))=TRUE,"-",(HLOOKUP($A$5,Prj_list!$O$6:$Z$7,2)*'2012 HR 배정표'!AY249)/HLOOKUP($A$5,Prj_list!$O$6:$Z$7,2)))</x:f>
        <x:v>-</x:v>
      </x:c>
      <x:c r="AU251" s="45" t="str">
        <x:f>IF(ISBLANK('2012 HR 배정표'!AZ249)=TRUE,"-",'2012 HR 배정표'!AZ249)</x:f>
        <x:v>-</x:v>
      </x:c>
      <x:c r="AV251" s="46" t="str">
        <x:f>IF(ISBLANK('2012 HR 배정표'!AZ249)=TRUE,"-",IF(ISERROR((HLOOKUP($A$5,Prj_list!$O$6:$Z$7,2)*'2012 HR 배정표'!BA249)/HLOOKUP($A$5,Prj_list!$O$6:$Z$7,2))=TRUE,"-",(HLOOKUP($A$5,Prj_list!$O$6:$Z$7,2)*'2012 HR 배정표'!BA249)/HLOOKUP($A$5,Prj_list!$O$6:$Z$7,2)))</x:f>
        <x:v>-</x:v>
      </x:c>
      <x:c r="AW251" s="34" t="str">
        <x:f t="shared" si="8"/>
        <x:v/>
      </x:c>
      <x:c r="AX251" s="41">
        <x:f t="shared" si="7"/>
        <x:v>0</x:v>
      </x:c>
    </x:row>
    <x:row r="252" spans="1:50">
      <x:c r="A252" s="45" t="str">
        <x:f>IF(ISBLANK('2012 HR 배정표'!F250)=TRUE,"-",'2012 HR 배정표'!F250)</x:f>
        <x:v>-</x:v>
      </x:c>
      <x:c r="B252" s="46" t="str">
        <x:f>IF(ISBLANK('2012 HR 배정표'!F250)=TRUE,"-",IF(ISERROR((HLOOKUP($A$5,Prj_list!$O$6:$Z$7,2)*'2012 HR 배정표'!G250)/HLOOKUP($A$5,Prj_list!$O$6:$Z$7,2))=TRUE,"-",(HLOOKUP($A$5,Prj_list!$O$6:$Z$7,2)*'2012 HR 배정표'!G250)/HLOOKUP($A$5,Prj_list!$O$6:$Z$7,2)))</x:f>
        <x:v>-</x:v>
      </x:c>
      <x:c r="C252" s="45" t="str">
        <x:f>IF(ISBLANK('2012 HR 배정표'!H250)=TRUE,"-",'2012 HR 배정표'!H250)</x:f>
        <x:v>-</x:v>
      </x:c>
      <x:c r="D252" s="46" t="str">
        <x:f>IF(ISBLANK('2012 HR 배정표'!H250)=TRUE,"-",IF(ISERROR((HLOOKUP($A$5,Prj_list!$O$6:$Z$7,2)*'2012 HR 배정표'!I250)/HLOOKUP($A$5,Prj_list!$O$6:$Z$7,2))=TRUE,"-",(HLOOKUP($A$5,Prj_list!$O$6:$Z$7,2)*'2012 HR 배정표'!I250)/HLOOKUP($A$5,Prj_list!$O$6:$Z$7,2)))</x:f>
        <x:v>-</x:v>
      </x:c>
      <x:c r="E252" s="45" t="str">
        <x:f>IF(ISBLANK('2012 HR 배정표'!J250)=TRUE,"-",'2012 HR 배정표'!J250)</x:f>
        <x:v>-</x:v>
      </x:c>
      <x:c r="F252" s="46" t="str">
        <x:f>IF(ISBLANK('2012 HR 배정표'!J250)=TRUE,"-",IF(ISERROR((HLOOKUP($A$5,Prj_list!$O$6:$Z$7,2)*'2012 HR 배정표'!K250)/HLOOKUP($A$5,Prj_list!$O$6:$Z$7,2))=TRUE,"-",(HLOOKUP($A$5,Prj_list!$O$6:$Z$7,2)*'2012 HR 배정표'!K250)/HLOOKUP($A$5,Prj_list!$O$6:$Z$7,2)))</x:f>
        <x:v>-</x:v>
      </x:c>
      <x:c r="G252" s="45" t="str">
        <x:f>IF(ISBLANK('2012 HR 배정표'!L250)=TRUE,"-",'2012 HR 배정표'!L250)</x:f>
        <x:v>-</x:v>
      </x:c>
      <x:c r="H252" s="46" t="str">
        <x:f>IF(ISBLANK('2012 HR 배정표'!L250)=TRUE,"-",IF(ISERROR((HLOOKUP($A$5,Prj_list!$O$6:$Z$7,2)*'2012 HR 배정표'!M250)/HLOOKUP($A$5,Prj_list!$O$6:$Z$7,2))=TRUE,"-",(HLOOKUP($A$5,Prj_list!$O$6:$Z$7,2)*'2012 HR 배정표'!M250)/HLOOKUP($A$5,Prj_list!$O$6:$Z$7,2)))</x:f>
        <x:v>-</x:v>
      </x:c>
      <x:c r="I252" s="45" t="str">
        <x:f>IF(ISBLANK('2012 HR 배정표'!N250)=TRUE,"-",'2012 HR 배정표'!N250)</x:f>
        <x:v>-</x:v>
      </x:c>
      <x:c r="J252" s="46" t="str">
        <x:f>IF(ISBLANK('2012 HR 배정표'!N250)=TRUE,"-",IF(ISERROR((HLOOKUP($A$5,Prj_list!$O$6:$Z$7,2)*'2012 HR 배정표'!O250)/HLOOKUP($A$5,Prj_list!$O$6:$Z$7,2))=TRUE,"-",(HLOOKUP($A$5,Prj_list!$O$6:$Z$7,2)*'2012 HR 배정표'!O250)/HLOOKUP($A$5,Prj_list!$O$6:$Z$7,2)))</x:f>
        <x:v>-</x:v>
      </x:c>
      <x:c r="K252" s="45" t="str">
        <x:f>IF(ISBLANK('2012 HR 배정표'!P250)=TRUE,"-",'2012 HR 배정표'!P250)</x:f>
        <x:v>-</x:v>
      </x:c>
      <x:c r="L252" s="46" t="str">
        <x:f>IF(ISBLANK('2012 HR 배정표'!P250)=TRUE,"-",IF(ISERROR((HLOOKUP($A$5,Prj_list!$O$6:$Z$7,2)*'2012 HR 배정표'!Q250)/HLOOKUP($A$5,Prj_list!$O$6:$Z$7,2))=TRUE,"-",(HLOOKUP($A$5,Prj_list!$O$6:$Z$7,2)*'2012 HR 배정표'!Q250)/HLOOKUP($A$5,Prj_list!$O$6:$Z$7,2)))</x:f>
        <x:v>-</x:v>
      </x:c>
      <x:c r="M252" s="45" t="str">
        <x:f>IF(ISBLANK('2012 HR 배정표'!R250)=TRUE,"-",'2012 HR 배정표'!R250)</x:f>
        <x:v>-</x:v>
      </x:c>
      <x:c r="N252" s="46" t="str">
        <x:f>IF(ISBLANK('2012 HR 배정표'!R250)=TRUE,"-",IF(ISERROR((HLOOKUP($A$5,Prj_list!$O$6:$Z$7,2)*'2012 HR 배정표'!S250)/HLOOKUP($A$5,Prj_list!$O$6:$Z$7,2))=TRUE,"-",(HLOOKUP($A$5,Prj_list!$O$6:$Z$7,2)*'2012 HR 배정표'!S250)/HLOOKUP($A$5,Prj_list!$O$6:$Z$7,2)))</x:f>
        <x:v>-</x:v>
      </x:c>
      <x:c r="O252" s="45" t="str">
        <x:f>IF(ISBLANK('2012 HR 배정표'!T250)=TRUE,"-",'2012 HR 배정표'!T250)</x:f>
        <x:v>-</x:v>
      </x:c>
      <x:c r="P252" s="46" t="str">
        <x:f>IF(ISBLANK('2012 HR 배정표'!T250)=TRUE,"-",IF(ISERROR((HLOOKUP($A$5,Prj_list!$O$6:$Z$7,2)*'2012 HR 배정표'!U250)/HLOOKUP($A$5,Prj_list!$O$6:$Z$7,2))=TRUE,"-",(HLOOKUP($A$5,Prj_list!$O$6:$Z$7,2)*'2012 HR 배정표'!U250)/HLOOKUP($A$5,Prj_list!$O$6:$Z$7,2)))</x:f>
        <x:v>-</x:v>
      </x:c>
      <x:c r="Q252" s="45" t="str">
        <x:f>IF(ISBLANK('2012 HR 배정표'!V250)=TRUE,"-",'2012 HR 배정표'!V250)</x:f>
        <x:v>-</x:v>
      </x:c>
      <x:c r="R252" s="46" t="str">
        <x:f>IF(ISBLANK('2012 HR 배정표'!V250)=TRUE,"-",IF(ISERROR((HLOOKUP($A$5,Prj_list!$O$6:$Z$7,2)*'2012 HR 배정표'!W250)/HLOOKUP($A$5,Prj_list!$O$6:$Z$7,2))=TRUE,"-",(HLOOKUP($A$5,Prj_list!$O$6:$Z$7,2)*'2012 HR 배정표'!W250)/HLOOKUP($A$5,Prj_list!$O$6:$Z$7,2)))</x:f>
        <x:v>-</x:v>
      </x:c>
      <x:c r="S252" s="45" t="str">
        <x:f>IF(ISBLANK('2012 HR 배정표'!X250)=TRUE,"-",'2012 HR 배정표'!X250)</x:f>
        <x:v>-</x:v>
      </x:c>
      <x:c r="T252" s="46" t="str">
        <x:f>IF(ISBLANK('2012 HR 배정표'!X250)=TRUE,"-",IF(ISERROR((HLOOKUP($A$5,Prj_list!$O$6:$Z$7,2)*'2012 HR 배정표'!Y250)/HLOOKUP($A$5,Prj_list!$O$6:$Z$7,2))=TRUE,"-",(HLOOKUP($A$5,Prj_list!$O$6:$Z$7,2)*'2012 HR 배정표'!Y250)/HLOOKUP($A$5,Prj_list!$O$6:$Z$7,2)))</x:f>
        <x:v>-</x:v>
      </x:c>
      <x:c r="U252" s="45" t="str">
        <x:f>IF(ISBLANK('2012 HR 배정표'!Z250)=TRUE,"-",'2012 HR 배정표'!Z250)</x:f>
        <x:v>-</x:v>
      </x:c>
      <x:c r="V252" s="46" t="str">
        <x:f>IF(ISBLANK('2012 HR 배정표'!Z250)=TRUE,"-",IF(ISERROR((HLOOKUP($A$5,Prj_list!$O$6:$Z$7,2)*'2012 HR 배정표'!AA250)/HLOOKUP($A$5,Prj_list!$O$6:$Z$7,2))=TRUE,"-",(HLOOKUP($A$5,Prj_list!$O$6:$Z$7,2)*'2012 HR 배정표'!AA250)/HLOOKUP($A$5,Prj_list!$O$6:$Z$7,2)))</x:f>
        <x:v>-</x:v>
      </x:c>
      <x:c r="W252" s="45" t="str">
        <x:f>IF(ISBLANK('2012 HR 배정표'!AB250)=TRUE,"-",'2012 HR 배정표'!AB250)</x:f>
        <x:v>-</x:v>
      </x:c>
      <x:c r="X252" s="46" t="str">
        <x:f>IF(ISBLANK('2012 HR 배정표'!AB250)=TRUE,"-",IF(ISERROR((HLOOKUP($A$5,Prj_list!$O$6:$Z$7,2)*'2012 HR 배정표'!AC250)/HLOOKUP($A$5,Prj_list!$O$6:$Z$7,2))=TRUE,"-",(HLOOKUP($A$5,Prj_list!$O$6:$Z$7,2)*'2012 HR 배정표'!AC250)/HLOOKUP($A$5,Prj_list!$O$6:$Z$7,2)))</x:f>
        <x:v>-</x:v>
      </x:c>
      <x:c r="Y252" s="45" t="str">
        <x:f>IF(ISBLANK('2012 HR 배정표'!AD250)=TRUE,"-",'2012 HR 배정표'!AD250)</x:f>
        <x:v>-</x:v>
      </x:c>
      <x:c r="Z252" s="46" t="str">
        <x:f>IF(ISBLANK('2012 HR 배정표'!AD250)=TRUE,"-",IF(ISERROR((HLOOKUP($A$5,Prj_list!$O$6:$Z$7,2)*'2012 HR 배정표'!AE250)/HLOOKUP($A$5,Prj_list!$O$6:$Z$7,2))=TRUE,"-",(HLOOKUP($A$5,Prj_list!$O$6:$Z$7,2)*'2012 HR 배정표'!AE250)/HLOOKUP($A$5,Prj_list!$O$6:$Z$7,2)))</x:f>
        <x:v>-</x:v>
      </x:c>
      <x:c r="AA252" s="45" t="str">
        <x:f>IF(ISBLANK('2012 HR 배정표'!AF250)=TRUE,"-",'2012 HR 배정표'!AF250)</x:f>
        <x:v>-</x:v>
      </x:c>
      <x:c r="AB252" s="46" t="str">
        <x:f>IF(ISBLANK('2012 HR 배정표'!AF250)=TRUE,"-",IF(ISERROR((HLOOKUP($A$5,Prj_list!$O$6:$Z$7,2)*'2012 HR 배정표'!AG250)/HLOOKUP($A$5,Prj_list!$O$6:$Z$7,2))=TRUE,"-",(HLOOKUP($A$5,Prj_list!$O$6:$Z$7,2)*'2012 HR 배정표'!AG250)/HLOOKUP($A$5,Prj_list!$O$6:$Z$7,2)))</x:f>
        <x:v>-</x:v>
      </x:c>
      <x:c r="AC252" s="45" t="str">
        <x:f>IF(ISBLANK('2012 HR 배정표'!AH250)=TRUE,"-",'2012 HR 배정표'!AH250)</x:f>
        <x:v>-</x:v>
      </x:c>
      <x:c r="AD252" s="46" t="str">
        <x:f>IF(ISBLANK('2012 HR 배정표'!AH250)=TRUE,"-",IF(ISERROR((HLOOKUP($A$5,Prj_list!$O$6:$Z$7,2)*'2012 HR 배정표'!AI250)/HLOOKUP($A$5,Prj_list!$O$6:$Z$7,2))=TRUE,"-",(HLOOKUP($A$5,Prj_list!$O$6:$Z$7,2)*'2012 HR 배정표'!AI250)/HLOOKUP($A$5,Prj_list!$O$6:$Z$7,2)))</x:f>
        <x:v>-</x:v>
      </x:c>
      <x:c r="AE252" s="45" t="str">
        <x:f>IF(ISBLANK('2012 HR 배정표'!AJ250)=TRUE,"-",'2012 HR 배정표'!AJ250)</x:f>
        <x:v>-</x:v>
      </x:c>
      <x:c r="AF252" s="46" t="str">
        <x:f>IF(ISBLANK('2012 HR 배정표'!AJ250)=TRUE,"-",IF(ISERROR((HLOOKUP($A$5,Prj_list!$O$6:$Z$7,2)*'2012 HR 배정표'!AK250)/HLOOKUP($A$5,Prj_list!$O$6:$Z$7,2))=TRUE,"-",(HLOOKUP($A$5,Prj_list!$O$6:$Z$7,2)*'2012 HR 배정표'!AK250)/HLOOKUP($A$5,Prj_list!$O$6:$Z$7,2)))</x:f>
        <x:v>-</x:v>
      </x:c>
      <x:c r="AG252" s="45" t="str">
        <x:f>IF(ISBLANK('2012 HR 배정표'!AL250)=TRUE,"-",'2012 HR 배정표'!AL250)</x:f>
        <x:v>-</x:v>
      </x:c>
      <x:c r="AH252" s="46" t="str">
        <x:f>IF(ISBLANK('2012 HR 배정표'!AL250)=TRUE,"-",IF(ISERROR((HLOOKUP($A$5,Prj_list!$O$6:$Z$7,2)*'2012 HR 배정표'!AM250)/HLOOKUP($A$5,Prj_list!$O$6:$Z$7,2))=TRUE,"-",(HLOOKUP($A$5,Prj_list!$O$6:$Z$7,2)*'2012 HR 배정표'!AM250)/HLOOKUP($A$5,Prj_list!$O$6:$Z$7,2)))</x:f>
        <x:v>-</x:v>
      </x:c>
      <x:c r="AI252" s="45" t="str">
        <x:f>IF(ISBLANK('2012 HR 배정표'!AN250)=TRUE,"-",'2012 HR 배정표'!AN250)</x:f>
        <x:v>-</x:v>
      </x:c>
      <x:c r="AJ252" s="46" t="str">
        <x:f>IF(ISBLANK('2012 HR 배정표'!AN250)=TRUE,"-",IF(ISERROR((HLOOKUP($A$5,Prj_list!$O$6:$Z$7,2)*'2012 HR 배정표'!AO250)/HLOOKUP($A$5,Prj_list!$O$6:$Z$7,2))=TRUE,"-",(HLOOKUP($A$5,Prj_list!$O$6:$Z$7,2)*'2012 HR 배정표'!AO250)/HLOOKUP($A$5,Prj_list!$O$6:$Z$7,2)))</x:f>
        <x:v>-</x:v>
      </x:c>
      <x:c r="AK252" s="45" t="str">
        <x:f>IF(ISBLANK('2012 HR 배정표'!AP250)=TRUE,"-",'2012 HR 배정표'!AP250)</x:f>
        <x:v>-</x:v>
      </x:c>
      <x:c r="AL252" s="46" t="str">
        <x:f>IF(ISBLANK('2012 HR 배정표'!AP250)=TRUE,"-",IF(ISERROR((HLOOKUP($A$5,Prj_list!$O$6:$Z$7,2)*'2012 HR 배정표'!AQ250)/HLOOKUP($A$5,Prj_list!$O$6:$Z$7,2))=TRUE,"-",(HLOOKUP($A$5,Prj_list!$O$6:$Z$7,2)*'2012 HR 배정표'!AQ250)/HLOOKUP($A$5,Prj_list!$O$6:$Z$7,2)))</x:f>
        <x:v>-</x:v>
      </x:c>
      <x:c r="AM252" s="45" t="str">
        <x:f>IF(ISBLANK('2012 HR 배정표'!AR250)=TRUE,"-",'2012 HR 배정표'!AR250)</x:f>
        <x:v>-</x:v>
      </x:c>
      <x:c r="AN252" s="46" t="str">
        <x:f>IF(ISBLANK('2012 HR 배정표'!AR250)=TRUE,"-",IF(ISERROR((HLOOKUP($A$5,Prj_list!$O$6:$Z$7,2)*'2012 HR 배정표'!AS250)/HLOOKUP($A$5,Prj_list!$O$6:$Z$7,2))=TRUE,"-",(HLOOKUP($A$5,Prj_list!$O$6:$Z$7,2)*'2012 HR 배정표'!AS250)/HLOOKUP($A$5,Prj_list!$O$6:$Z$7,2)))</x:f>
        <x:v>-</x:v>
      </x:c>
      <x:c r="AO252" s="45" t="str">
        <x:f>IF(ISBLANK('2012 HR 배정표'!AT250)=TRUE,"-",'2012 HR 배정표'!AT250)</x:f>
        <x:v>-</x:v>
      </x:c>
      <x:c r="AP252" s="46" t="str">
        <x:f>IF(ISBLANK('2012 HR 배정표'!AT250)=TRUE,"-",IF(ISERROR((HLOOKUP($A$5,Prj_list!$O$6:$Z$7,2)*'2012 HR 배정표'!AU250)/HLOOKUP($A$5,Prj_list!$O$6:$Z$7,2))=TRUE,"-",(HLOOKUP($A$5,Prj_list!$O$6:$Z$7,2)*'2012 HR 배정표'!AU250)/HLOOKUP($A$5,Prj_list!$O$6:$Z$7,2)))</x:f>
        <x:v>-</x:v>
      </x:c>
      <x:c r="AQ252" s="45" t="str">
        <x:f>IF(ISBLANK('2012 HR 배정표'!AV250)=TRUE,"-",'2012 HR 배정표'!AV250)</x:f>
        <x:v>-</x:v>
      </x:c>
      <x:c r="AR252" s="46" t="str">
        <x:f>IF(ISBLANK('2012 HR 배정표'!AV250)=TRUE,"-",IF(ISERROR((HLOOKUP($A$5,Prj_list!$O$6:$Z$7,2)*'2012 HR 배정표'!AW250)/HLOOKUP($A$5,Prj_list!$O$6:$Z$7,2))=TRUE,"-",(HLOOKUP($A$5,Prj_list!$O$6:$Z$7,2)*'2012 HR 배정표'!AW250)/HLOOKUP($A$5,Prj_list!$O$6:$Z$7,2)))</x:f>
        <x:v>-</x:v>
      </x:c>
      <x:c r="AS252" s="45" t="str">
        <x:f>IF(ISBLANK('2012 HR 배정표'!AX250)=TRUE,"-",'2012 HR 배정표'!AX250)</x:f>
        <x:v>-</x:v>
      </x:c>
      <x:c r="AT252" s="46" t="str">
        <x:f>IF(ISBLANK('2012 HR 배정표'!AX250)=TRUE,"-",IF(ISERROR((HLOOKUP($A$5,Prj_list!$O$6:$Z$7,2)*'2012 HR 배정표'!AY250)/HLOOKUP($A$5,Prj_list!$O$6:$Z$7,2))=TRUE,"-",(HLOOKUP($A$5,Prj_list!$O$6:$Z$7,2)*'2012 HR 배정표'!AY250)/HLOOKUP($A$5,Prj_list!$O$6:$Z$7,2)))</x:f>
        <x:v>-</x:v>
      </x:c>
      <x:c r="AU252" s="45" t="str">
        <x:f>IF(ISBLANK('2012 HR 배정표'!AZ250)=TRUE,"-",'2012 HR 배정표'!AZ250)</x:f>
        <x:v>-</x:v>
      </x:c>
      <x:c r="AV252" s="46" t="str">
        <x:f>IF(ISBLANK('2012 HR 배정표'!AZ250)=TRUE,"-",IF(ISERROR((HLOOKUP($A$5,Prj_list!$O$6:$Z$7,2)*'2012 HR 배정표'!BA250)/HLOOKUP($A$5,Prj_list!$O$6:$Z$7,2))=TRUE,"-",(HLOOKUP($A$5,Prj_list!$O$6:$Z$7,2)*'2012 HR 배정표'!BA250)/HLOOKUP($A$5,Prj_list!$O$6:$Z$7,2)))</x:f>
        <x:v>-</x:v>
      </x:c>
      <x:c r="AW252" s="34" t="str">
        <x:f t="shared" si="8"/>
        <x:v/>
      </x:c>
      <x:c r="AX252" s="41">
        <x:f t="shared" si="7"/>
        <x:v>0</x:v>
      </x:c>
    </x:row>
    <x:row r="253" spans="1:50">
      <x:c r="A253" s="45" t="str">
        <x:f>IF(ISBLANK('2012 HR 배정표'!F251)=TRUE,"-",'2012 HR 배정표'!F251)</x:f>
        <x:v>-</x:v>
      </x:c>
      <x:c r="B253" s="46" t="str">
        <x:f>IF(ISBLANK('2012 HR 배정표'!F251)=TRUE,"-",IF(ISERROR((HLOOKUP($A$5,Prj_list!$O$6:$Z$7,2)*'2012 HR 배정표'!G251)/HLOOKUP($A$5,Prj_list!$O$6:$Z$7,2))=TRUE,"-",(HLOOKUP($A$5,Prj_list!$O$6:$Z$7,2)*'2012 HR 배정표'!G251)/HLOOKUP($A$5,Prj_list!$O$6:$Z$7,2)))</x:f>
        <x:v>-</x:v>
      </x:c>
      <x:c r="C253" s="45" t="str">
        <x:f>IF(ISBLANK('2012 HR 배정표'!H251)=TRUE,"-",'2012 HR 배정표'!H251)</x:f>
        <x:v>-</x:v>
      </x:c>
      <x:c r="D253" s="46" t="str">
        <x:f>IF(ISBLANK('2012 HR 배정표'!H251)=TRUE,"-",IF(ISERROR((HLOOKUP($A$5,Prj_list!$O$6:$Z$7,2)*'2012 HR 배정표'!I251)/HLOOKUP($A$5,Prj_list!$O$6:$Z$7,2))=TRUE,"-",(HLOOKUP($A$5,Prj_list!$O$6:$Z$7,2)*'2012 HR 배정표'!I251)/HLOOKUP($A$5,Prj_list!$O$6:$Z$7,2)))</x:f>
        <x:v>-</x:v>
      </x:c>
      <x:c r="E253" s="45" t="str">
        <x:f>IF(ISBLANK('2012 HR 배정표'!J251)=TRUE,"-",'2012 HR 배정표'!J251)</x:f>
        <x:v>-</x:v>
      </x:c>
      <x:c r="F253" s="46" t="str">
        <x:f>IF(ISBLANK('2012 HR 배정표'!J251)=TRUE,"-",IF(ISERROR((HLOOKUP($A$5,Prj_list!$O$6:$Z$7,2)*'2012 HR 배정표'!K251)/HLOOKUP($A$5,Prj_list!$O$6:$Z$7,2))=TRUE,"-",(HLOOKUP($A$5,Prj_list!$O$6:$Z$7,2)*'2012 HR 배정표'!K251)/HLOOKUP($A$5,Prj_list!$O$6:$Z$7,2)))</x:f>
        <x:v>-</x:v>
      </x:c>
      <x:c r="G253" s="45" t="str">
        <x:f>IF(ISBLANK('2012 HR 배정표'!L251)=TRUE,"-",'2012 HR 배정표'!L251)</x:f>
        <x:v>-</x:v>
      </x:c>
      <x:c r="H253" s="46" t="str">
        <x:f>IF(ISBLANK('2012 HR 배정표'!L251)=TRUE,"-",IF(ISERROR((HLOOKUP($A$5,Prj_list!$O$6:$Z$7,2)*'2012 HR 배정표'!M251)/HLOOKUP($A$5,Prj_list!$O$6:$Z$7,2))=TRUE,"-",(HLOOKUP($A$5,Prj_list!$O$6:$Z$7,2)*'2012 HR 배정표'!M251)/HLOOKUP($A$5,Prj_list!$O$6:$Z$7,2)))</x:f>
        <x:v>-</x:v>
      </x:c>
      <x:c r="I253" s="45" t="str">
        <x:f>IF(ISBLANK('2012 HR 배정표'!N251)=TRUE,"-",'2012 HR 배정표'!N251)</x:f>
        <x:v>-</x:v>
      </x:c>
      <x:c r="J253" s="46" t="str">
        <x:f>IF(ISBLANK('2012 HR 배정표'!N251)=TRUE,"-",IF(ISERROR((HLOOKUP($A$5,Prj_list!$O$6:$Z$7,2)*'2012 HR 배정표'!O251)/HLOOKUP($A$5,Prj_list!$O$6:$Z$7,2))=TRUE,"-",(HLOOKUP($A$5,Prj_list!$O$6:$Z$7,2)*'2012 HR 배정표'!O251)/HLOOKUP($A$5,Prj_list!$O$6:$Z$7,2)))</x:f>
        <x:v>-</x:v>
      </x:c>
      <x:c r="K253" s="45" t="str">
        <x:f>IF(ISBLANK('2012 HR 배정표'!P251)=TRUE,"-",'2012 HR 배정표'!P251)</x:f>
        <x:v>-</x:v>
      </x:c>
      <x:c r="L253" s="46" t="str">
        <x:f>IF(ISBLANK('2012 HR 배정표'!P251)=TRUE,"-",IF(ISERROR((HLOOKUP($A$5,Prj_list!$O$6:$Z$7,2)*'2012 HR 배정표'!Q251)/HLOOKUP($A$5,Prj_list!$O$6:$Z$7,2))=TRUE,"-",(HLOOKUP($A$5,Prj_list!$O$6:$Z$7,2)*'2012 HR 배정표'!Q251)/HLOOKUP($A$5,Prj_list!$O$6:$Z$7,2)))</x:f>
        <x:v>-</x:v>
      </x:c>
      <x:c r="M253" s="45" t="str">
        <x:f>IF(ISBLANK('2012 HR 배정표'!R251)=TRUE,"-",'2012 HR 배정표'!R251)</x:f>
        <x:v>-</x:v>
      </x:c>
      <x:c r="N253" s="46" t="str">
        <x:f>IF(ISBLANK('2012 HR 배정표'!R251)=TRUE,"-",IF(ISERROR((HLOOKUP($A$5,Prj_list!$O$6:$Z$7,2)*'2012 HR 배정표'!S251)/HLOOKUP($A$5,Prj_list!$O$6:$Z$7,2))=TRUE,"-",(HLOOKUP($A$5,Prj_list!$O$6:$Z$7,2)*'2012 HR 배정표'!S251)/HLOOKUP($A$5,Prj_list!$O$6:$Z$7,2)))</x:f>
        <x:v>-</x:v>
      </x:c>
      <x:c r="O253" s="45" t="str">
        <x:f>IF(ISBLANK('2012 HR 배정표'!T251)=TRUE,"-",'2012 HR 배정표'!T251)</x:f>
        <x:v>-</x:v>
      </x:c>
      <x:c r="P253" s="46" t="str">
        <x:f>IF(ISBLANK('2012 HR 배정표'!T251)=TRUE,"-",IF(ISERROR((HLOOKUP($A$5,Prj_list!$O$6:$Z$7,2)*'2012 HR 배정표'!U251)/HLOOKUP($A$5,Prj_list!$O$6:$Z$7,2))=TRUE,"-",(HLOOKUP($A$5,Prj_list!$O$6:$Z$7,2)*'2012 HR 배정표'!U251)/HLOOKUP($A$5,Prj_list!$O$6:$Z$7,2)))</x:f>
        <x:v>-</x:v>
      </x:c>
      <x:c r="Q253" s="45" t="str">
        <x:f>IF(ISBLANK('2012 HR 배정표'!V251)=TRUE,"-",'2012 HR 배정표'!V251)</x:f>
        <x:v>-</x:v>
      </x:c>
      <x:c r="R253" s="46" t="str">
        <x:f>IF(ISBLANK('2012 HR 배정표'!V251)=TRUE,"-",IF(ISERROR((HLOOKUP($A$5,Prj_list!$O$6:$Z$7,2)*'2012 HR 배정표'!W251)/HLOOKUP($A$5,Prj_list!$O$6:$Z$7,2))=TRUE,"-",(HLOOKUP($A$5,Prj_list!$O$6:$Z$7,2)*'2012 HR 배정표'!W251)/HLOOKUP($A$5,Prj_list!$O$6:$Z$7,2)))</x:f>
        <x:v>-</x:v>
      </x:c>
      <x:c r="S253" s="45" t="str">
        <x:f>IF(ISBLANK('2012 HR 배정표'!X251)=TRUE,"-",'2012 HR 배정표'!X251)</x:f>
        <x:v>-</x:v>
      </x:c>
      <x:c r="T253" s="46" t="str">
        <x:f>IF(ISBLANK('2012 HR 배정표'!X251)=TRUE,"-",IF(ISERROR((HLOOKUP($A$5,Prj_list!$O$6:$Z$7,2)*'2012 HR 배정표'!Y251)/HLOOKUP($A$5,Prj_list!$O$6:$Z$7,2))=TRUE,"-",(HLOOKUP($A$5,Prj_list!$O$6:$Z$7,2)*'2012 HR 배정표'!Y251)/HLOOKUP($A$5,Prj_list!$O$6:$Z$7,2)))</x:f>
        <x:v>-</x:v>
      </x:c>
      <x:c r="U253" s="45" t="str">
        <x:f>IF(ISBLANK('2012 HR 배정표'!Z251)=TRUE,"-",'2012 HR 배정표'!Z251)</x:f>
        <x:v>-</x:v>
      </x:c>
      <x:c r="V253" s="46" t="str">
        <x:f>IF(ISBLANK('2012 HR 배정표'!Z251)=TRUE,"-",IF(ISERROR((HLOOKUP($A$5,Prj_list!$O$6:$Z$7,2)*'2012 HR 배정표'!AA251)/HLOOKUP($A$5,Prj_list!$O$6:$Z$7,2))=TRUE,"-",(HLOOKUP($A$5,Prj_list!$O$6:$Z$7,2)*'2012 HR 배정표'!AA251)/HLOOKUP($A$5,Prj_list!$O$6:$Z$7,2)))</x:f>
        <x:v>-</x:v>
      </x:c>
      <x:c r="W253" s="45" t="str">
        <x:f>IF(ISBLANK('2012 HR 배정표'!AB251)=TRUE,"-",'2012 HR 배정표'!AB251)</x:f>
        <x:v>-</x:v>
      </x:c>
      <x:c r="X253" s="46" t="str">
        <x:f>IF(ISBLANK('2012 HR 배정표'!AB251)=TRUE,"-",IF(ISERROR((HLOOKUP($A$5,Prj_list!$O$6:$Z$7,2)*'2012 HR 배정표'!AC251)/HLOOKUP($A$5,Prj_list!$O$6:$Z$7,2))=TRUE,"-",(HLOOKUP($A$5,Prj_list!$O$6:$Z$7,2)*'2012 HR 배정표'!AC251)/HLOOKUP($A$5,Prj_list!$O$6:$Z$7,2)))</x:f>
        <x:v>-</x:v>
      </x:c>
      <x:c r="Y253" s="45" t="str">
        <x:f>IF(ISBLANK('2012 HR 배정표'!AD251)=TRUE,"-",'2012 HR 배정표'!AD251)</x:f>
        <x:v>-</x:v>
      </x:c>
      <x:c r="Z253" s="46" t="str">
        <x:f>IF(ISBLANK('2012 HR 배정표'!AD251)=TRUE,"-",IF(ISERROR((HLOOKUP($A$5,Prj_list!$O$6:$Z$7,2)*'2012 HR 배정표'!AE251)/HLOOKUP($A$5,Prj_list!$O$6:$Z$7,2))=TRUE,"-",(HLOOKUP($A$5,Prj_list!$O$6:$Z$7,2)*'2012 HR 배정표'!AE251)/HLOOKUP($A$5,Prj_list!$O$6:$Z$7,2)))</x:f>
        <x:v>-</x:v>
      </x:c>
      <x:c r="AA253" s="45" t="str">
        <x:f>IF(ISBLANK('2012 HR 배정표'!AF251)=TRUE,"-",'2012 HR 배정표'!AF251)</x:f>
        <x:v>-</x:v>
      </x:c>
      <x:c r="AB253" s="46" t="str">
        <x:f>IF(ISBLANK('2012 HR 배정표'!AF251)=TRUE,"-",IF(ISERROR((HLOOKUP($A$5,Prj_list!$O$6:$Z$7,2)*'2012 HR 배정표'!AG251)/HLOOKUP($A$5,Prj_list!$O$6:$Z$7,2))=TRUE,"-",(HLOOKUP($A$5,Prj_list!$O$6:$Z$7,2)*'2012 HR 배정표'!AG251)/HLOOKUP($A$5,Prj_list!$O$6:$Z$7,2)))</x:f>
        <x:v>-</x:v>
      </x:c>
      <x:c r="AC253" s="45" t="str">
        <x:f>IF(ISBLANK('2012 HR 배정표'!AH251)=TRUE,"-",'2012 HR 배정표'!AH251)</x:f>
        <x:v>-</x:v>
      </x:c>
      <x:c r="AD253" s="46" t="str">
        <x:f>IF(ISBLANK('2012 HR 배정표'!AH251)=TRUE,"-",IF(ISERROR((HLOOKUP($A$5,Prj_list!$O$6:$Z$7,2)*'2012 HR 배정표'!AI251)/HLOOKUP($A$5,Prj_list!$O$6:$Z$7,2))=TRUE,"-",(HLOOKUP($A$5,Prj_list!$O$6:$Z$7,2)*'2012 HR 배정표'!AI251)/HLOOKUP($A$5,Prj_list!$O$6:$Z$7,2)))</x:f>
        <x:v>-</x:v>
      </x:c>
      <x:c r="AE253" s="45" t="str">
        <x:f>IF(ISBLANK('2012 HR 배정표'!AJ251)=TRUE,"-",'2012 HR 배정표'!AJ251)</x:f>
        <x:v>-</x:v>
      </x:c>
      <x:c r="AF253" s="46" t="str">
        <x:f>IF(ISBLANK('2012 HR 배정표'!AJ251)=TRUE,"-",IF(ISERROR((HLOOKUP($A$5,Prj_list!$O$6:$Z$7,2)*'2012 HR 배정표'!AK251)/HLOOKUP($A$5,Prj_list!$O$6:$Z$7,2))=TRUE,"-",(HLOOKUP($A$5,Prj_list!$O$6:$Z$7,2)*'2012 HR 배정표'!AK251)/HLOOKUP($A$5,Prj_list!$O$6:$Z$7,2)))</x:f>
        <x:v>-</x:v>
      </x:c>
      <x:c r="AG253" s="45" t="str">
        <x:f>IF(ISBLANK('2012 HR 배정표'!AL251)=TRUE,"-",'2012 HR 배정표'!AL251)</x:f>
        <x:v>-</x:v>
      </x:c>
      <x:c r="AH253" s="46" t="str">
        <x:f>IF(ISBLANK('2012 HR 배정표'!AL251)=TRUE,"-",IF(ISERROR((HLOOKUP($A$5,Prj_list!$O$6:$Z$7,2)*'2012 HR 배정표'!AM251)/HLOOKUP($A$5,Prj_list!$O$6:$Z$7,2))=TRUE,"-",(HLOOKUP($A$5,Prj_list!$O$6:$Z$7,2)*'2012 HR 배정표'!AM251)/HLOOKUP($A$5,Prj_list!$O$6:$Z$7,2)))</x:f>
        <x:v>-</x:v>
      </x:c>
      <x:c r="AI253" s="45" t="str">
        <x:f>IF(ISBLANK('2012 HR 배정표'!AN251)=TRUE,"-",'2012 HR 배정표'!AN251)</x:f>
        <x:v>-</x:v>
      </x:c>
      <x:c r="AJ253" s="46" t="str">
        <x:f>IF(ISBLANK('2012 HR 배정표'!AN251)=TRUE,"-",IF(ISERROR((HLOOKUP($A$5,Prj_list!$O$6:$Z$7,2)*'2012 HR 배정표'!AO251)/HLOOKUP($A$5,Prj_list!$O$6:$Z$7,2))=TRUE,"-",(HLOOKUP($A$5,Prj_list!$O$6:$Z$7,2)*'2012 HR 배정표'!AO251)/HLOOKUP($A$5,Prj_list!$O$6:$Z$7,2)))</x:f>
        <x:v>-</x:v>
      </x:c>
      <x:c r="AK253" s="45" t="str">
        <x:f>IF(ISBLANK('2012 HR 배정표'!AP251)=TRUE,"-",'2012 HR 배정표'!AP251)</x:f>
        <x:v>-</x:v>
      </x:c>
      <x:c r="AL253" s="46" t="str">
        <x:f>IF(ISBLANK('2012 HR 배정표'!AP251)=TRUE,"-",IF(ISERROR((HLOOKUP($A$5,Prj_list!$O$6:$Z$7,2)*'2012 HR 배정표'!AQ251)/HLOOKUP($A$5,Prj_list!$O$6:$Z$7,2))=TRUE,"-",(HLOOKUP($A$5,Prj_list!$O$6:$Z$7,2)*'2012 HR 배정표'!AQ251)/HLOOKUP($A$5,Prj_list!$O$6:$Z$7,2)))</x:f>
        <x:v>-</x:v>
      </x:c>
      <x:c r="AM253" s="45" t="str">
        <x:f>IF(ISBLANK('2012 HR 배정표'!AR251)=TRUE,"-",'2012 HR 배정표'!AR251)</x:f>
        <x:v>-</x:v>
      </x:c>
      <x:c r="AN253" s="46" t="str">
        <x:f>IF(ISBLANK('2012 HR 배정표'!AR251)=TRUE,"-",IF(ISERROR((HLOOKUP($A$5,Prj_list!$O$6:$Z$7,2)*'2012 HR 배정표'!AS251)/HLOOKUP($A$5,Prj_list!$O$6:$Z$7,2))=TRUE,"-",(HLOOKUP($A$5,Prj_list!$O$6:$Z$7,2)*'2012 HR 배정표'!AS251)/HLOOKUP($A$5,Prj_list!$O$6:$Z$7,2)))</x:f>
        <x:v>-</x:v>
      </x:c>
      <x:c r="AO253" s="45" t="str">
        <x:f>IF(ISBLANK('2012 HR 배정표'!AT251)=TRUE,"-",'2012 HR 배정표'!AT251)</x:f>
        <x:v>-</x:v>
      </x:c>
      <x:c r="AP253" s="46" t="str">
        <x:f>IF(ISBLANK('2012 HR 배정표'!AT251)=TRUE,"-",IF(ISERROR((HLOOKUP($A$5,Prj_list!$O$6:$Z$7,2)*'2012 HR 배정표'!AU251)/HLOOKUP($A$5,Prj_list!$O$6:$Z$7,2))=TRUE,"-",(HLOOKUP($A$5,Prj_list!$O$6:$Z$7,2)*'2012 HR 배정표'!AU251)/HLOOKUP($A$5,Prj_list!$O$6:$Z$7,2)))</x:f>
        <x:v>-</x:v>
      </x:c>
      <x:c r="AQ253" s="45" t="str">
        <x:f>IF(ISBLANK('2012 HR 배정표'!AV251)=TRUE,"-",'2012 HR 배정표'!AV251)</x:f>
        <x:v>-</x:v>
      </x:c>
      <x:c r="AR253" s="46" t="str">
        <x:f>IF(ISBLANK('2012 HR 배정표'!AV251)=TRUE,"-",IF(ISERROR((HLOOKUP($A$5,Prj_list!$O$6:$Z$7,2)*'2012 HR 배정표'!AW251)/HLOOKUP($A$5,Prj_list!$O$6:$Z$7,2))=TRUE,"-",(HLOOKUP($A$5,Prj_list!$O$6:$Z$7,2)*'2012 HR 배정표'!AW251)/HLOOKUP($A$5,Prj_list!$O$6:$Z$7,2)))</x:f>
        <x:v>-</x:v>
      </x:c>
      <x:c r="AS253" s="45" t="str">
        <x:f>IF(ISBLANK('2012 HR 배정표'!AX251)=TRUE,"-",'2012 HR 배정표'!AX251)</x:f>
        <x:v>-</x:v>
      </x:c>
      <x:c r="AT253" s="46" t="str">
        <x:f>IF(ISBLANK('2012 HR 배정표'!AX251)=TRUE,"-",IF(ISERROR((HLOOKUP($A$5,Prj_list!$O$6:$Z$7,2)*'2012 HR 배정표'!AY251)/HLOOKUP($A$5,Prj_list!$O$6:$Z$7,2))=TRUE,"-",(HLOOKUP($A$5,Prj_list!$O$6:$Z$7,2)*'2012 HR 배정표'!AY251)/HLOOKUP($A$5,Prj_list!$O$6:$Z$7,2)))</x:f>
        <x:v>-</x:v>
      </x:c>
      <x:c r="AU253" s="45" t="str">
        <x:f>IF(ISBLANK('2012 HR 배정표'!AZ251)=TRUE,"-",'2012 HR 배정표'!AZ251)</x:f>
        <x:v>-</x:v>
      </x:c>
      <x:c r="AV253" s="46" t="str">
        <x:f>IF(ISBLANK('2012 HR 배정표'!AZ251)=TRUE,"-",IF(ISERROR((HLOOKUP($A$5,Prj_list!$O$6:$Z$7,2)*'2012 HR 배정표'!BA251)/HLOOKUP($A$5,Prj_list!$O$6:$Z$7,2))=TRUE,"-",(HLOOKUP($A$5,Prj_list!$O$6:$Z$7,2)*'2012 HR 배정표'!BA251)/HLOOKUP($A$5,Prj_list!$O$6:$Z$7,2)))</x:f>
        <x:v>-</x:v>
      </x:c>
      <x:c r="AW253" s="34" t="str">
        <x:f t="shared" si="8"/>
        <x:v/>
      </x:c>
      <x:c r="AX253" s="41">
        <x:f t="shared" si="7"/>
        <x:v>0</x:v>
      </x:c>
    </x:row>
    <x:row r="254" spans="1:50">
      <x:c r="A254" s="45" t="str">
        <x:f>IF(ISBLANK('2012 HR 배정표'!F252)=TRUE,"-",'2012 HR 배정표'!F252)</x:f>
        <x:v>-</x:v>
      </x:c>
      <x:c r="B254" s="46" t="str">
        <x:f>IF(ISBLANK('2012 HR 배정표'!F252)=TRUE,"-",IF(ISERROR((HLOOKUP($A$5,Prj_list!$O$6:$Z$7,2)*'2012 HR 배정표'!G252)/HLOOKUP($A$5,Prj_list!$O$6:$Z$7,2))=TRUE,"-",(HLOOKUP($A$5,Prj_list!$O$6:$Z$7,2)*'2012 HR 배정표'!G252)/HLOOKUP($A$5,Prj_list!$O$6:$Z$7,2)))</x:f>
        <x:v>-</x:v>
      </x:c>
      <x:c r="C254" s="45" t="str">
        <x:f>IF(ISBLANK('2012 HR 배정표'!H252)=TRUE,"-",'2012 HR 배정표'!H252)</x:f>
        <x:v>-</x:v>
      </x:c>
      <x:c r="D254" s="46" t="str">
        <x:f>IF(ISBLANK('2012 HR 배정표'!H252)=TRUE,"-",IF(ISERROR((HLOOKUP($A$5,Prj_list!$O$6:$Z$7,2)*'2012 HR 배정표'!I252)/HLOOKUP($A$5,Prj_list!$O$6:$Z$7,2))=TRUE,"-",(HLOOKUP($A$5,Prj_list!$O$6:$Z$7,2)*'2012 HR 배정표'!I252)/HLOOKUP($A$5,Prj_list!$O$6:$Z$7,2)))</x:f>
        <x:v>-</x:v>
      </x:c>
      <x:c r="E254" s="45" t="str">
        <x:f>IF(ISBLANK('2012 HR 배정표'!J252)=TRUE,"-",'2012 HR 배정표'!J252)</x:f>
        <x:v>-</x:v>
      </x:c>
      <x:c r="F254" s="46" t="str">
        <x:f>IF(ISBLANK('2012 HR 배정표'!J252)=TRUE,"-",IF(ISERROR((HLOOKUP($A$5,Prj_list!$O$6:$Z$7,2)*'2012 HR 배정표'!K252)/HLOOKUP($A$5,Prj_list!$O$6:$Z$7,2))=TRUE,"-",(HLOOKUP($A$5,Prj_list!$O$6:$Z$7,2)*'2012 HR 배정표'!K252)/HLOOKUP($A$5,Prj_list!$O$6:$Z$7,2)))</x:f>
        <x:v>-</x:v>
      </x:c>
      <x:c r="G254" s="45" t="str">
        <x:f>IF(ISBLANK('2012 HR 배정표'!L252)=TRUE,"-",'2012 HR 배정표'!L252)</x:f>
        <x:v>-</x:v>
      </x:c>
      <x:c r="H254" s="46" t="str">
        <x:f>IF(ISBLANK('2012 HR 배정표'!L252)=TRUE,"-",IF(ISERROR((HLOOKUP($A$5,Prj_list!$O$6:$Z$7,2)*'2012 HR 배정표'!M252)/HLOOKUP($A$5,Prj_list!$O$6:$Z$7,2))=TRUE,"-",(HLOOKUP($A$5,Prj_list!$O$6:$Z$7,2)*'2012 HR 배정표'!M252)/HLOOKUP($A$5,Prj_list!$O$6:$Z$7,2)))</x:f>
        <x:v>-</x:v>
      </x:c>
      <x:c r="I254" s="45" t="str">
        <x:f>IF(ISBLANK('2012 HR 배정표'!N252)=TRUE,"-",'2012 HR 배정표'!N252)</x:f>
        <x:v>-</x:v>
      </x:c>
      <x:c r="J254" s="46" t="str">
        <x:f>IF(ISBLANK('2012 HR 배정표'!N252)=TRUE,"-",IF(ISERROR((HLOOKUP($A$5,Prj_list!$O$6:$Z$7,2)*'2012 HR 배정표'!O252)/HLOOKUP($A$5,Prj_list!$O$6:$Z$7,2))=TRUE,"-",(HLOOKUP($A$5,Prj_list!$O$6:$Z$7,2)*'2012 HR 배정표'!O252)/HLOOKUP($A$5,Prj_list!$O$6:$Z$7,2)))</x:f>
        <x:v>-</x:v>
      </x:c>
      <x:c r="K254" s="45" t="str">
        <x:f>IF(ISBLANK('2012 HR 배정표'!P252)=TRUE,"-",'2012 HR 배정표'!P252)</x:f>
        <x:v>-</x:v>
      </x:c>
      <x:c r="L254" s="46" t="str">
        <x:f>IF(ISBLANK('2012 HR 배정표'!P252)=TRUE,"-",IF(ISERROR((HLOOKUP($A$5,Prj_list!$O$6:$Z$7,2)*'2012 HR 배정표'!Q252)/HLOOKUP($A$5,Prj_list!$O$6:$Z$7,2))=TRUE,"-",(HLOOKUP($A$5,Prj_list!$O$6:$Z$7,2)*'2012 HR 배정표'!Q252)/HLOOKUP($A$5,Prj_list!$O$6:$Z$7,2)))</x:f>
        <x:v>-</x:v>
      </x:c>
      <x:c r="M254" s="45" t="str">
        <x:f>IF(ISBLANK('2012 HR 배정표'!R252)=TRUE,"-",'2012 HR 배정표'!R252)</x:f>
        <x:v>-</x:v>
      </x:c>
      <x:c r="N254" s="46" t="str">
        <x:f>IF(ISBLANK('2012 HR 배정표'!R252)=TRUE,"-",IF(ISERROR((HLOOKUP($A$5,Prj_list!$O$6:$Z$7,2)*'2012 HR 배정표'!S252)/HLOOKUP($A$5,Prj_list!$O$6:$Z$7,2))=TRUE,"-",(HLOOKUP($A$5,Prj_list!$O$6:$Z$7,2)*'2012 HR 배정표'!S252)/HLOOKUP($A$5,Prj_list!$O$6:$Z$7,2)))</x:f>
        <x:v>-</x:v>
      </x:c>
      <x:c r="O254" s="45" t="str">
        <x:f>IF(ISBLANK('2012 HR 배정표'!T252)=TRUE,"-",'2012 HR 배정표'!T252)</x:f>
        <x:v>-</x:v>
      </x:c>
      <x:c r="P254" s="46" t="str">
        <x:f>IF(ISBLANK('2012 HR 배정표'!T252)=TRUE,"-",IF(ISERROR((HLOOKUP($A$5,Prj_list!$O$6:$Z$7,2)*'2012 HR 배정표'!U252)/HLOOKUP($A$5,Prj_list!$O$6:$Z$7,2))=TRUE,"-",(HLOOKUP($A$5,Prj_list!$O$6:$Z$7,2)*'2012 HR 배정표'!U252)/HLOOKUP($A$5,Prj_list!$O$6:$Z$7,2)))</x:f>
        <x:v>-</x:v>
      </x:c>
      <x:c r="Q254" s="45" t="str">
        <x:f>IF(ISBLANK('2012 HR 배정표'!V252)=TRUE,"-",'2012 HR 배정표'!V252)</x:f>
        <x:v>-</x:v>
      </x:c>
      <x:c r="R254" s="46" t="str">
        <x:f>IF(ISBLANK('2012 HR 배정표'!V252)=TRUE,"-",IF(ISERROR((HLOOKUP($A$5,Prj_list!$O$6:$Z$7,2)*'2012 HR 배정표'!W252)/HLOOKUP($A$5,Prj_list!$O$6:$Z$7,2))=TRUE,"-",(HLOOKUP($A$5,Prj_list!$O$6:$Z$7,2)*'2012 HR 배정표'!W252)/HLOOKUP($A$5,Prj_list!$O$6:$Z$7,2)))</x:f>
        <x:v>-</x:v>
      </x:c>
      <x:c r="S254" s="45" t="str">
        <x:f>IF(ISBLANK('2012 HR 배정표'!X252)=TRUE,"-",'2012 HR 배정표'!X252)</x:f>
        <x:v>-</x:v>
      </x:c>
      <x:c r="T254" s="46" t="str">
        <x:f>IF(ISBLANK('2012 HR 배정표'!X252)=TRUE,"-",IF(ISERROR((HLOOKUP($A$5,Prj_list!$O$6:$Z$7,2)*'2012 HR 배정표'!Y252)/HLOOKUP($A$5,Prj_list!$O$6:$Z$7,2))=TRUE,"-",(HLOOKUP($A$5,Prj_list!$O$6:$Z$7,2)*'2012 HR 배정표'!Y252)/HLOOKUP($A$5,Prj_list!$O$6:$Z$7,2)))</x:f>
        <x:v>-</x:v>
      </x:c>
      <x:c r="U254" s="45" t="str">
        <x:f>IF(ISBLANK('2012 HR 배정표'!Z252)=TRUE,"-",'2012 HR 배정표'!Z252)</x:f>
        <x:v>-</x:v>
      </x:c>
      <x:c r="V254" s="46" t="str">
        <x:f>IF(ISBLANK('2012 HR 배정표'!Z252)=TRUE,"-",IF(ISERROR((HLOOKUP($A$5,Prj_list!$O$6:$Z$7,2)*'2012 HR 배정표'!AA252)/HLOOKUP($A$5,Prj_list!$O$6:$Z$7,2))=TRUE,"-",(HLOOKUP($A$5,Prj_list!$O$6:$Z$7,2)*'2012 HR 배정표'!AA252)/HLOOKUP($A$5,Prj_list!$O$6:$Z$7,2)))</x:f>
        <x:v>-</x:v>
      </x:c>
      <x:c r="W254" s="45" t="str">
        <x:f>IF(ISBLANK('2012 HR 배정표'!AB252)=TRUE,"-",'2012 HR 배정표'!AB252)</x:f>
        <x:v>-</x:v>
      </x:c>
      <x:c r="X254" s="46" t="str">
        <x:f>IF(ISBLANK('2012 HR 배정표'!AB252)=TRUE,"-",IF(ISERROR((HLOOKUP($A$5,Prj_list!$O$6:$Z$7,2)*'2012 HR 배정표'!AC252)/HLOOKUP($A$5,Prj_list!$O$6:$Z$7,2))=TRUE,"-",(HLOOKUP($A$5,Prj_list!$O$6:$Z$7,2)*'2012 HR 배정표'!AC252)/HLOOKUP($A$5,Prj_list!$O$6:$Z$7,2)))</x:f>
        <x:v>-</x:v>
      </x:c>
      <x:c r="Y254" s="45" t="str">
        <x:f>IF(ISBLANK('2012 HR 배정표'!AD252)=TRUE,"-",'2012 HR 배정표'!AD252)</x:f>
        <x:v>-</x:v>
      </x:c>
      <x:c r="Z254" s="46" t="str">
        <x:f>IF(ISBLANK('2012 HR 배정표'!AD252)=TRUE,"-",IF(ISERROR((HLOOKUP($A$5,Prj_list!$O$6:$Z$7,2)*'2012 HR 배정표'!AE252)/HLOOKUP($A$5,Prj_list!$O$6:$Z$7,2))=TRUE,"-",(HLOOKUP($A$5,Prj_list!$O$6:$Z$7,2)*'2012 HR 배정표'!AE252)/HLOOKUP($A$5,Prj_list!$O$6:$Z$7,2)))</x:f>
        <x:v>-</x:v>
      </x:c>
      <x:c r="AA254" s="45" t="str">
        <x:f>IF(ISBLANK('2012 HR 배정표'!AF252)=TRUE,"-",'2012 HR 배정표'!AF252)</x:f>
        <x:v>-</x:v>
      </x:c>
      <x:c r="AB254" s="46" t="str">
        <x:f>IF(ISBLANK('2012 HR 배정표'!AF252)=TRUE,"-",IF(ISERROR((HLOOKUP($A$5,Prj_list!$O$6:$Z$7,2)*'2012 HR 배정표'!AG252)/HLOOKUP($A$5,Prj_list!$O$6:$Z$7,2))=TRUE,"-",(HLOOKUP($A$5,Prj_list!$O$6:$Z$7,2)*'2012 HR 배정표'!AG252)/HLOOKUP($A$5,Prj_list!$O$6:$Z$7,2)))</x:f>
        <x:v>-</x:v>
      </x:c>
      <x:c r="AC254" s="45" t="str">
        <x:f>IF(ISBLANK('2012 HR 배정표'!AH252)=TRUE,"-",'2012 HR 배정표'!AH252)</x:f>
        <x:v>-</x:v>
      </x:c>
      <x:c r="AD254" s="46" t="str">
        <x:f>IF(ISBLANK('2012 HR 배정표'!AH252)=TRUE,"-",IF(ISERROR((HLOOKUP($A$5,Prj_list!$O$6:$Z$7,2)*'2012 HR 배정표'!AI252)/HLOOKUP($A$5,Prj_list!$O$6:$Z$7,2))=TRUE,"-",(HLOOKUP($A$5,Prj_list!$O$6:$Z$7,2)*'2012 HR 배정표'!AI252)/HLOOKUP($A$5,Prj_list!$O$6:$Z$7,2)))</x:f>
        <x:v>-</x:v>
      </x:c>
      <x:c r="AE254" s="45" t="str">
        <x:f>IF(ISBLANK('2012 HR 배정표'!AJ252)=TRUE,"-",'2012 HR 배정표'!AJ252)</x:f>
        <x:v>-</x:v>
      </x:c>
      <x:c r="AF254" s="46" t="str">
        <x:f>IF(ISBLANK('2012 HR 배정표'!AJ252)=TRUE,"-",IF(ISERROR((HLOOKUP($A$5,Prj_list!$O$6:$Z$7,2)*'2012 HR 배정표'!AK252)/HLOOKUP($A$5,Prj_list!$O$6:$Z$7,2))=TRUE,"-",(HLOOKUP($A$5,Prj_list!$O$6:$Z$7,2)*'2012 HR 배정표'!AK252)/HLOOKUP($A$5,Prj_list!$O$6:$Z$7,2)))</x:f>
        <x:v>-</x:v>
      </x:c>
      <x:c r="AG254" s="45" t="str">
        <x:f>IF(ISBLANK('2012 HR 배정표'!AL252)=TRUE,"-",'2012 HR 배정표'!AL252)</x:f>
        <x:v>-</x:v>
      </x:c>
      <x:c r="AH254" s="46" t="str">
        <x:f>IF(ISBLANK('2012 HR 배정표'!AL252)=TRUE,"-",IF(ISERROR((HLOOKUP($A$5,Prj_list!$O$6:$Z$7,2)*'2012 HR 배정표'!AM252)/HLOOKUP($A$5,Prj_list!$O$6:$Z$7,2))=TRUE,"-",(HLOOKUP($A$5,Prj_list!$O$6:$Z$7,2)*'2012 HR 배정표'!AM252)/HLOOKUP($A$5,Prj_list!$O$6:$Z$7,2)))</x:f>
        <x:v>-</x:v>
      </x:c>
      <x:c r="AI254" s="45" t="str">
        <x:f>IF(ISBLANK('2012 HR 배정표'!AN252)=TRUE,"-",'2012 HR 배정표'!AN252)</x:f>
        <x:v>-</x:v>
      </x:c>
      <x:c r="AJ254" s="46" t="str">
        <x:f>IF(ISBLANK('2012 HR 배정표'!AN252)=TRUE,"-",IF(ISERROR((HLOOKUP($A$5,Prj_list!$O$6:$Z$7,2)*'2012 HR 배정표'!AO252)/HLOOKUP($A$5,Prj_list!$O$6:$Z$7,2))=TRUE,"-",(HLOOKUP($A$5,Prj_list!$O$6:$Z$7,2)*'2012 HR 배정표'!AO252)/HLOOKUP($A$5,Prj_list!$O$6:$Z$7,2)))</x:f>
        <x:v>-</x:v>
      </x:c>
      <x:c r="AK254" s="45" t="str">
        <x:f>IF(ISBLANK('2012 HR 배정표'!AP252)=TRUE,"-",'2012 HR 배정표'!AP252)</x:f>
        <x:v>-</x:v>
      </x:c>
      <x:c r="AL254" s="46" t="str">
        <x:f>IF(ISBLANK('2012 HR 배정표'!AP252)=TRUE,"-",IF(ISERROR((HLOOKUP($A$5,Prj_list!$O$6:$Z$7,2)*'2012 HR 배정표'!AQ252)/HLOOKUP($A$5,Prj_list!$O$6:$Z$7,2))=TRUE,"-",(HLOOKUP($A$5,Prj_list!$O$6:$Z$7,2)*'2012 HR 배정표'!AQ252)/HLOOKUP($A$5,Prj_list!$O$6:$Z$7,2)))</x:f>
        <x:v>-</x:v>
      </x:c>
      <x:c r="AM254" s="45" t="str">
        <x:f>IF(ISBLANK('2012 HR 배정표'!AR252)=TRUE,"-",'2012 HR 배정표'!AR252)</x:f>
        <x:v>-</x:v>
      </x:c>
      <x:c r="AN254" s="46" t="str">
        <x:f>IF(ISBLANK('2012 HR 배정표'!AR252)=TRUE,"-",IF(ISERROR((HLOOKUP($A$5,Prj_list!$O$6:$Z$7,2)*'2012 HR 배정표'!AS252)/HLOOKUP($A$5,Prj_list!$O$6:$Z$7,2))=TRUE,"-",(HLOOKUP($A$5,Prj_list!$O$6:$Z$7,2)*'2012 HR 배정표'!AS252)/HLOOKUP($A$5,Prj_list!$O$6:$Z$7,2)))</x:f>
        <x:v>-</x:v>
      </x:c>
      <x:c r="AO254" s="45" t="str">
        <x:f>IF(ISBLANK('2012 HR 배정표'!AT252)=TRUE,"-",'2012 HR 배정표'!AT252)</x:f>
        <x:v>-</x:v>
      </x:c>
      <x:c r="AP254" s="46" t="str">
        <x:f>IF(ISBLANK('2012 HR 배정표'!AT252)=TRUE,"-",IF(ISERROR((HLOOKUP($A$5,Prj_list!$O$6:$Z$7,2)*'2012 HR 배정표'!AU252)/HLOOKUP($A$5,Prj_list!$O$6:$Z$7,2))=TRUE,"-",(HLOOKUP($A$5,Prj_list!$O$6:$Z$7,2)*'2012 HR 배정표'!AU252)/HLOOKUP($A$5,Prj_list!$O$6:$Z$7,2)))</x:f>
        <x:v>-</x:v>
      </x:c>
      <x:c r="AQ254" s="45" t="str">
        <x:f>IF(ISBLANK('2012 HR 배정표'!AV252)=TRUE,"-",'2012 HR 배정표'!AV252)</x:f>
        <x:v>-</x:v>
      </x:c>
      <x:c r="AR254" s="46" t="str">
        <x:f>IF(ISBLANK('2012 HR 배정표'!AV252)=TRUE,"-",IF(ISERROR((HLOOKUP($A$5,Prj_list!$O$6:$Z$7,2)*'2012 HR 배정표'!AW252)/HLOOKUP($A$5,Prj_list!$O$6:$Z$7,2))=TRUE,"-",(HLOOKUP($A$5,Prj_list!$O$6:$Z$7,2)*'2012 HR 배정표'!AW252)/HLOOKUP($A$5,Prj_list!$O$6:$Z$7,2)))</x:f>
        <x:v>-</x:v>
      </x:c>
      <x:c r="AS254" s="45" t="str">
        <x:f>IF(ISBLANK('2012 HR 배정표'!AX252)=TRUE,"-",'2012 HR 배정표'!AX252)</x:f>
        <x:v>-</x:v>
      </x:c>
      <x:c r="AT254" s="46" t="str">
        <x:f>IF(ISBLANK('2012 HR 배정표'!AX252)=TRUE,"-",IF(ISERROR((HLOOKUP($A$5,Prj_list!$O$6:$Z$7,2)*'2012 HR 배정표'!AY252)/HLOOKUP($A$5,Prj_list!$O$6:$Z$7,2))=TRUE,"-",(HLOOKUP($A$5,Prj_list!$O$6:$Z$7,2)*'2012 HR 배정표'!AY252)/HLOOKUP($A$5,Prj_list!$O$6:$Z$7,2)))</x:f>
        <x:v>-</x:v>
      </x:c>
      <x:c r="AU254" s="45" t="str">
        <x:f>IF(ISBLANK('2012 HR 배정표'!AZ252)=TRUE,"-",'2012 HR 배정표'!AZ252)</x:f>
        <x:v>-</x:v>
      </x:c>
      <x:c r="AV254" s="46" t="str">
        <x:f>IF(ISBLANK('2012 HR 배정표'!AZ252)=TRUE,"-",IF(ISERROR((HLOOKUP($A$5,Prj_list!$O$6:$Z$7,2)*'2012 HR 배정표'!BA252)/HLOOKUP($A$5,Prj_list!$O$6:$Z$7,2))=TRUE,"-",(HLOOKUP($A$5,Prj_list!$O$6:$Z$7,2)*'2012 HR 배정표'!BA252)/HLOOKUP($A$5,Prj_list!$O$6:$Z$7,2)))</x:f>
        <x:v>-</x:v>
      </x:c>
      <x:c r="AW254" s="34" t="str">
        <x:f t="shared" si="8"/>
        <x:v/>
      </x:c>
      <x:c r="AX254" s="41">
        <x:f t="shared" si="7"/>
        <x:v>0</x:v>
      </x:c>
    </x:row>
    <x:row r="255" spans="1:50">
      <x:c r="A255" s="45" t="str">
        <x:f>IF(ISBLANK('2012 HR 배정표'!F253)=TRUE,"-",'2012 HR 배정표'!F253)</x:f>
        <x:v>-</x:v>
      </x:c>
      <x:c r="B255" s="46" t="str">
        <x:f>IF(ISBLANK('2012 HR 배정표'!F253)=TRUE,"-",IF(ISERROR((HLOOKUP($A$5,Prj_list!$O$6:$Z$7,2)*'2012 HR 배정표'!G253)/HLOOKUP($A$5,Prj_list!$O$6:$Z$7,2))=TRUE,"-",(HLOOKUP($A$5,Prj_list!$O$6:$Z$7,2)*'2012 HR 배정표'!G253)/HLOOKUP($A$5,Prj_list!$O$6:$Z$7,2)))</x:f>
        <x:v>-</x:v>
      </x:c>
      <x:c r="C255" s="45" t="str">
        <x:f>IF(ISBLANK('2012 HR 배정표'!H253)=TRUE,"-",'2012 HR 배정표'!H253)</x:f>
        <x:v>-</x:v>
      </x:c>
      <x:c r="D255" s="46" t="str">
        <x:f>IF(ISBLANK('2012 HR 배정표'!H253)=TRUE,"-",IF(ISERROR((HLOOKUP($A$5,Prj_list!$O$6:$Z$7,2)*'2012 HR 배정표'!I253)/HLOOKUP($A$5,Prj_list!$O$6:$Z$7,2))=TRUE,"-",(HLOOKUP($A$5,Prj_list!$O$6:$Z$7,2)*'2012 HR 배정표'!I253)/HLOOKUP($A$5,Prj_list!$O$6:$Z$7,2)))</x:f>
        <x:v>-</x:v>
      </x:c>
      <x:c r="E255" s="45" t="str">
        <x:f>IF(ISBLANK('2012 HR 배정표'!J253)=TRUE,"-",'2012 HR 배정표'!J253)</x:f>
        <x:v>-</x:v>
      </x:c>
      <x:c r="F255" s="46" t="str">
        <x:f>IF(ISBLANK('2012 HR 배정표'!J253)=TRUE,"-",IF(ISERROR((HLOOKUP($A$5,Prj_list!$O$6:$Z$7,2)*'2012 HR 배정표'!K253)/HLOOKUP($A$5,Prj_list!$O$6:$Z$7,2))=TRUE,"-",(HLOOKUP($A$5,Prj_list!$O$6:$Z$7,2)*'2012 HR 배정표'!K253)/HLOOKUP($A$5,Prj_list!$O$6:$Z$7,2)))</x:f>
        <x:v>-</x:v>
      </x:c>
      <x:c r="G255" s="45" t="str">
        <x:f>IF(ISBLANK('2012 HR 배정표'!L253)=TRUE,"-",'2012 HR 배정표'!L253)</x:f>
        <x:v>-</x:v>
      </x:c>
      <x:c r="H255" s="46" t="str">
        <x:f>IF(ISBLANK('2012 HR 배정표'!L253)=TRUE,"-",IF(ISERROR((HLOOKUP($A$5,Prj_list!$O$6:$Z$7,2)*'2012 HR 배정표'!M253)/HLOOKUP($A$5,Prj_list!$O$6:$Z$7,2))=TRUE,"-",(HLOOKUP($A$5,Prj_list!$O$6:$Z$7,2)*'2012 HR 배정표'!M253)/HLOOKUP($A$5,Prj_list!$O$6:$Z$7,2)))</x:f>
        <x:v>-</x:v>
      </x:c>
      <x:c r="I255" s="45" t="str">
        <x:f>IF(ISBLANK('2012 HR 배정표'!N253)=TRUE,"-",'2012 HR 배정표'!N253)</x:f>
        <x:v>-</x:v>
      </x:c>
      <x:c r="J255" s="46" t="str">
        <x:f>IF(ISBLANK('2012 HR 배정표'!N253)=TRUE,"-",IF(ISERROR((HLOOKUP($A$5,Prj_list!$O$6:$Z$7,2)*'2012 HR 배정표'!O253)/HLOOKUP($A$5,Prj_list!$O$6:$Z$7,2))=TRUE,"-",(HLOOKUP($A$5,Prj_list!$O$6:$Z$7,2)*'2012 HR 배정표'!O253)/HLOOKUP($A$5,Prj_list!$O$6:$Z$7,2)))</x:f>
        <x:v>-</x:v>
      </x:c>
      <x:c r="K255" s="45" t="str">
        <x:f>IF(ISBLANK('2012 HR 배정표'!P253)=TRUE,"-",'2012 HR 배정표'!P253)</x:f>
        <x:v>-</x:v>
      </x:c>
      <x:c r="L255" s="46" t="str">
        <x:f>IF(ISBLANK('2012 HR 배정표'!P253)=TRUE,"-",IF(ISERROR((HLOOKUP($A$5,Prj_list!$O$6:$Z$7,2)*'2012 HR 배정표'!Q253)/HLOOKUP($A$5,Prj_list!$O$6:$Z$7,2))=TRUE,"-",(HLOOKUP($A$5,Prj_list!$O$6:$Z$7,2)*'2012 HR 배정표'!Q253)/HLOOKUP($A$5,Prj_list!$O$6:$Z$7,2)))</x:f>
        <x:v>-</x:v>
      </x:c>
      <x:c r="M255" s="45" t="str">
        <x:f>IF(ISBLANK('2012 HR 배정표'!R253)=TRUE,"-",'2012 HR 배정표'!R253)</x:f>
        <x:v>-</x:v>
      </x:c>
      <x:c r="N255" s="46" t="str">
        <x:f>IF(ISBLANK('2012 HR 배정표'!R253)=TRUE,"-",IF(ISERROR((HLOOKUP($A$5,Prj_list!$O$6:$Z$7,2)*'2012 HR 배정표'!S253)/HLOOKUP($A$5,Prj_list!$O$6:$Z$7,2))=TRUE,"-",(HLOOKUP($A$5,Prj_list!$O$6:$Z$7,2)*'2012 HR 배정표'!S253)/HLOOKUP($A$5,Prj_list!$O$6:$Z$7,2)))</x:f>
        <x:v>-</x:v>
      </x:c>
      <x:c r="O255" s="45" t="str">
        <x:f>IF(ISBLANK('2012 HR 배정표'!T253)=TRUE,"-",'2012 HR 배정표'!T253)</x:f>
        <x:v>-</x:v>
      </x:c>
      <x:c r="P255" s="46" t="str">
        <x:f>IF(ISBLANK('2012 HR 배정표'!T253)=TRUE,"-",IF(ISERROR((HLOOKUP($A$5,Prj_list!$O$6:$Z$7,2)*'2012 HR 배정표'!U253)/HLOOKUP($A$5,Prj_list!$O$6:$Z$7,2))=TRUE,"-",(HLOOKUP($A$5,Prj_list!$O$6:$Z$7,2)*'2012 HR 배정표'!U253)/HLOOKUP($A$5,Prj_list!$O$6:$Z$7,2)))</x:f>
        <x:v>-</x:v>
      </x:c>
      <x:c r="Q255" s="45" t="str">
        <x:f>IF(ISBLANK('2012 HR 배정표'!V253)=TRUE,"-",'2012 HR 배정표'!V253)</x:f>
        <x:v>-</x:v>
      </x:c>
      <x:c r="R255" s="46" t="str">
        <x:f>IF(ISBLANK('2012 HR 배정표'!V253)=TRUE,"-",IF(ISERROR((HLOOKUP($A$5,Prj_list!$O$6:$Z$7,2)*'2012 HR 배정표'!W253)/HLOOKUP($A$5,Prj_list!$O$6:$Z$7,2))=TRUE,"-",(HLOOKUP($A$5,Prj_list!$O$6:$Z$7,2)*'2012 HR 배정표'!W253)/HLOOKUP($A$5,Prj_list!$O$6:$Z$7,2)))</x:f>
        <x:v>-</x:v>
      </x:c>
      <x:c r="S255" s="45" t="str">
        <x:f>IF(ISBLANK('2012 HR 배정표'!X253)=TRUE,"-",'2012 HR 배정표'!X253)</x:f>
        <x:v>-</x:v>
      </x:c>
      <x:c r="T255" s="46" t="str">
        <x:f>IF(ISBLANK('2012 HR 배정표'!X253)=TRUE,"-",IF(ISERROR((HLOOKUP($A$5,Prj_list!$O$6:$Z$7,2)*'2012 HR 배정표'!Y253)/HLOOKUP($A$5,Prj_list!$O$6:$Z$7,2))=TRUE,"-",(HLOOKUP($A$5,Prj_list!$O$6:$Z$7,2)*'2012 HR 배정표'!Y253)/HLOOKUP($A$5,Prj_list!$O$6:$Z$7,2)))</x:f>
        <x:v>-</x:v>
      </x:c>
      <x:c r="U255" s="45" t="str">
        <x:f>IF(ISBLANK('2012 HR 배정표'!Z253)=TRUE,"-",'2012 HR 배정표'!Z253)</x:f>
        <x:v>-</x:v>
      </x:c>
      <x:c r="V255" s="46" t="str">
        <x:f>IF(ISBLANK('2012 HR 배정표'!Z253)=TRUE,"-",IF(ISERROR((HLOOKUP($A$5,Prj_list!$O$6:$Z$7,2)*'2012 HR 배정표'!AA253)/HLOOKUP($A$5,Prj_list!$O$6:$Z$7,2))=TRUE,"-",(HLOOKUP($A$5,Prj_list!$O$6:$Z$7,2)*'2012 HR 배정표'!AA253)/HLOOKUP($A$5,Prj_list!$O$6:$Z$7,2)))</x:f>
        <x:v>-</x:v>
      </x:c>
      <x:c r="W255" s="45" t="str">
        <x:f>IF(ISBLANK('2012 HR 배정표'!AB253)=TRUE,"-",'2012 HR 배정표'!AB253)</x:f>
        <x:v>-</x:v>
      </x:c>
      <x:c r="X255" s="46" t="str">
        <x:f>IF(ISBLANK('2012 HR 배정표'!AB253)=TRUE,"-",IF(ISERROR((HLOOKUP($A$5,Prj_list!$O$6:$Z$7,2)*'2012 HR 배정표'!AC253)/HLOOKUP($A$5,Prj_list!$O$6:$Z$7,2))=TRUE,"-",(HLOOKUP($A$5,Prj_list!$O$6:$Z$7,2)*'2012 HR 배정표'!AC253)/HLOOKUP($A$5,Prj_list!$O$6:$Z$7,2)))</x:f>
        <x:v>-</x:v>
      </x:c>
      <x:c r="Y255" s="45" t="str">
        <x:f>IF(ISBLANK('2012 HR 배정표'!AD253)=TRUE,"-",'2012 HR 배정표'!AD253)</x:f>
        <x:v>-</x:v>
      </x:c>
      <x:c r="Z255" s="46" t="str">
        <x:f>IF(ISBLANK('2012 HR 배정표'!AD253)=TRUE,"-",IF(ISERROR((HLOOKUP($A$5,Prj_list!$O$6:$Z$7,2)*'2012 HR 배정표'!AE253)/HLOOKUP($A$5,Prj_list!$O$6:$Z$7,2))=TRUE,"-",(HLOOKUP($A$5,Prj_list!$O$6:$Z$7,2)*'2012 HR 배정표'!AE253)/HLOOKUP($A$5,Prj_list!$O$6:$Z$7,2)))</x:f>
        <x:v>-</x:v>
      </x:c>
      <x:c r="AA255" s="45" t="str">
        <x:f>IF(ISBLANK('2012 HR 배정표'!AF253)=TRUE,"-",'2012 HR 배정표'!AF253)</x:f>
        <x:v>-</x:v>
      </x:c>
      <x:c r="AB255" s="46" t="str">
        <x:f>IF(ISBLANK('2012 HR 배정표'!AF253)=TRUE,"-",IF(ISERROR((HLOOKUP($A$5,Prj_list!$O$6:$Z$7,2)*'2012 HR 배정표'!AG253)/HLOOKUP($A$5,Prj_list!$O$6:$Z$7,2))=TRUE,"-",(HLOOKUP($A$5,Prj_list!$O$6:$Z$7,2)*'2012 HR 배정표'!AG253)/HLOOKUP($A$5,Prj_list!$O$6:$Z$7,2)))</x:f>
        <x:v>-</x:v>
      </x:c>
      <x:c r="AC255" s="45" t="str">
        <x:f>IF(ISBLANK('2012 HR 배정표'!AH253)=TRUE,"-",'2012 HR 배정표'!AH253)</x:f>
        <x:v>-</x:v>
      </x:c>
      <x:c r="AD255" s="46" t="str">
        <x:f>IF(ISBLANK('2012 HR 배정표'!AH253)=TRUE,"-",IF(ISERROR((HLOOKUP($A$5,Prj_list!$O$6:$Z$7,2)*'2012 HR 배정표'!AI253)/HLOOKUP($A$5,Prj_list!$O$6:$Z$7,2))=TRUE,"-",(HLOOKUP($A$5,Prj_list!$O$6:$Z$7,2)*'2012 HR 배정표'!AI253)/HLOOKUP($A$5,Prj_list!$O$6:$Z$7,2)))</x:f>
        <x:v>-</x:v>
      </x:c>
      <x:c r="AE255" s="45" t="str">
        <x:f>IF(ISBLANK('2012 HR 배정표'!AJ253)=TRUE,"-",'2012 HR 배정표'!AJ253)</x:f>
        <x:v>-</x:v>
      </x:c>
      <x:c r="AF255" s="46" t="str">
        <x:f>IF(ISBLANK('2012 HR 배정표'!AJ253)=TRUE,"-",IF(ISERROR((HLOOKUP($A$5,Prj_list!$O$6:$Z$7,2)*'2012 HR 배정표'!AK253)/HLOOKUP($A$5,Prj_list!$O$6:$Z$7,2))=TRUE,"-",(HLOOKUP($A$5,Prj_list!$O$6:$Z$7,2)*'2012 HR 배정표'!AK253)/HLOOKUP($A$5,Prj_list!$O$6:$Z$7,2)))</x:f>
        <x:v>-</x:v>
      </x:c>
      <x:c r="AG255" s="45" t="str">
        <x:f>IF(ISBLANK('2012 HR 배정표'!AL253)=TRUE,"-",'2012 HR 배정표'!AL253)</x:f>
        <x:v>-</x:v>
      </x:c>
      <x:c r="AH255" s="46" t="str">
        <x:f>IF(ISBLANK('2012 HR 배정표'!AL253)=TRUE,"-",IF(ISERROR((HLOOKUP($A$5,Prj_list!$O$6:$Z$7,2)*'2012 HR 배정표'!AM253)/HLOOKUP($A$5,Prj_list!$O$6:$Z$7,2))=TRUE,"-",(HLOOKUP($A$5,Prj_list!$O$6:$Z$7,2)*'2012 HR 배정표'!AM253)/HLOOKUP($A$5,Prj_list!$O$6:$Z$7,2)))</x:f>
        <x:v>-</x:v>
      </x:c>
      <x:c r="AI255" s="45" t="str">
        <x:f>IF(ISBLANK('2012 HR 배정표'!AN253)=TRUE,"-",'2012 HR 배정표'!AN253)</x:f>
        <x:v>-</x:v>
      </x:c>
      <x:c r="AJ255" s="46" t="str">
        <x:f>IF(ISBLANK('2012 HR 배정표'!AN253)=TRUE,"-",IF(ISERROR((HLOOKUP($A$5,Prj_list!$O$6:$Z$7,2)*'2012 HR 배정표'!AO253)/HLOOKUP($A$5,Prj_list!$O$6:$Z$7,2))=TRUE,"-",(HLOOKUP($A$5,Prj_list!$O$6:$Z$7,2)*'2012 HR 배정표'!AO253)/HLOOKUP($A$5,Prj_list!$O$6:$Z$7,2)))</x:f>
        <x:v>-</x:v>
      </x:c>
      <x:c r="AK255" s="45" t="str">
        <x:f>IF(ISBLANK('2012 HR 배정표'!AP253)=TRUE,"-",'2012 HR 배정표'!AP253)</x:f>
        <x:v>-</x:v>
      </x:c>
      <x:c r="AL255" s="46" t="str">
        <x:f>IF(ISBLANK('2012 HR 배정표'!AP253)=TRUE,"-",IF(ISERROR((HLOOKUP($A$5,Prj_list!$O$6:$Z$7,2)*'2012 HR 배정표'!AQ253)/HLOOKUP($A$5,Prj_list!$O$6:$Z$7,2))=TRUE,"-",(HLOOKUP($A$5,Prj_list!$O$6:$Z$7,2)*'2012 HR 배정표'!AQ253)/HLOOKUP($A$5,Prj_list!$O$6:$Z$7,2)))</x:f>
        <x:v>-</x:v>
      </x:c>
      <x:c r="AM255" s="45" t="str">
        <x:f>IF(ISBLANK('2012 HR 배정표'!AR253)=TRUE,"-",'2012 HR 배정표'!AR253)</x:f>
        <x:v>-</x:v>
      </x:c>
      <x:c r="AN255" s="46" t="str">
        <x:f>IF(ISBLANK('2012 HR 배정표'!AR253)=TRUE,"-",IF(ISERROR((HLOOKUP($A$5,Prj_list!$O$6:$Z$7,2)*'2012 HR 배정표'!AS253)/HLOOKUP($A$5,Prj_list!$O$6:$Z$7,2))=TRUE,"-",(HLOOKUP($A$5,Prj_list!$O$6:$Z$7,2)*'2012 HR 배정표'!AS253)/HLOOKUP($A$5,Prj_list!$O$6:$Z$7,2)))</x:f>
        <x:v>-</x:v>
      </x:c>
      <x:c r="AO255" s="45" t="str">
        <x:f>IF(ISBLANK('2012 HR 배정표'!AT253)=TRUE,"-",'2012 HR 배정표'!AT253)</x:f>
        <x:v>-</x:v>
      </x:c>
      <x:c r="AP255" s="46" t="str">
        <x:f>IF(ISBLANK('2012 HR 배정표'!AT253)=TRUE,"-",IF(ISERROR((HLOOKUP($A$5,Prj_list!$O$6:$Z$7,2)*'2012 HR 배정표'!AU253)/HLOOKUP($A$5,Prj_list!$O$6:$Z$7,2))=TRUE,"-",(HLOOKUP($A$5,Prj_list!$O$6:$Z$7,2)*'2012 HR 배정표'!AU253)/HLOOKUP($A$5,Prj_list!$O$6:$Z$7,2)))</x:f>
        <x:v>-</x:v>
      </x:c>
      <x:c r="AQ255" s="45" t="str">
        <x:f>IF(ISBLANK('2012 HR 배정표'!AV253)=TRUE,"-",'2012 HR 배정표'!AV253)</x:f>
        <x:v>-</x:v>
      </x:c>
      <x:c r="AR255" s="46" t="str">
        <x:f>IF(ISBLANK('2012 HR 배정표'!AV253)=TRUE,"-",IF(ISERROR((HLOOKUP($A$5,Prj_list!$O$6:$Z$7,2)*'2012 HR 배정표'!AW253)/HLOOKUP($A$5,Prj_list!$O$6:$Z$7,2))=TRUE,"-",(HLOOKUP($A$5,Prj_list!$O$6:$Z$7,2)*'2012 HR 배정표'!AW253)/HLOOKUP($A$5,Prj_list!$O$6:$Z$7,2)))</x:f>
        <x:v>-</x:v>
      </x:c>
      <x:c r="AS255" s="45" t="str">
        <x:f>IF(ISBLANK('2012 HR 배정표'!AX253)=TRUE,"-",'2012 HR 배정표'!AX253)</x:f>
        <x:v>-</x:v>
      </x:c>
      <x:c r="AT255" s="46" t="str">
        <x:f>IF(ISBLANK('2012 HR 배정표'!AX253)=TRUE,"-",IF(ISERROR((HLOOKUP($A$5,Prj_list!$O$6:$Z$7,2)*'2012 HR 배정표'!AY253)/HLOOKUP($A$5,Prj_list!$O$6:$Z$7,2))=TRUE,"-",(HLOOKUP($A$5,Prj_list!$O$6:$Z$7,2)*'2012 HR 배정표'!AY253)/HLOOKUP($A$5,Prj_list!$O$6:$Z$7,2)))</x:f>
        <x:v>-</x:v>
      </x:c>
      <x:c r="AU255" s="45" t="str">
        <x:f>IF(ISBLANK('2012 HR 배정표'!AZ253)=TRUE,"-",'2012 HR 배정표'!AZ253)</x:f>
        <x:v>-</x:v>
      </x:c>
      <x:c r="AV255" s="46" t="str">
        <x:f>IF(ISBLANK('2012 HR 배정표'!AZ253)=TRUE,"-",IF(ISERROR((HLOOKUP($A$5,Prj_list!$O$6:$Z$7,2)*'2012 HR 배정표'!BA253)/HLOOKUP($A$5,Prj_list!$O$6:$Z$7,2))=TRUE,"-",(HLOOKUP($A$5,Prj_list!$O$6:$Z$7,2)*'2012 HR 배정표'!BA253)/HLOOKUP($A$5,Prj_list!$O$6:$Z$7,2)))</x:f>
        <x:v>-</x:v>
      </x:c>
      <x:c r="AW255" s="34" t="str">
        <x:f t="shared" si="8"/>
        <x:v/>
      </x:c>
      <x:c r="AX255" s="41">
        <x:f t="shared" si="7"/>
        <x:v>0</x:v>
      </x:c>
    </x:row>
    <x:row r="256" spans="1:50">
      <x:c r="A256" s="45" t="str">
        <x:f>IF(ISBLANK('2012 HR 배정표'!F254)=TRUE,"-",'2012 HR 배정표'!F254)</x:f>
        <x:v>-</x:v>
      </x:c>
      <x:c r="B256" s="46" t="str">
        <x:f>IF(ISBLANK('2012 HR 배정표'!F254)=TRUE,"-",IF(ISERROR((HLOOKUP($A$5,Prj_list!$O$6:$Z$7,2)*'2012 HR 배정표'!G254)/HLOOKUP($A$5,Prj_list!$O$6:$Z$7,2))=TRUE,"-",(HLOOKUP($A$5,Prj_list!$O$6:$Z$7,2)*'2012 HR 배정표'!G254)/HLOOKUP($A$5,Prj_list!$O$6:$Z$7,2)))</x:f>
        <x:v>-</x:v>
      </x:c>
      <x:c r="C256" s="45" t="str">
        <x:f>IF(ISBLANK('2012 HR 배정표'!H254)=TRUE,"-",'2012 HR 배정표'!H254)</x:f>
        <x:v>-</x:v>
      </x:c>
      <x:c r="D256" s="46" t="str">
        <x:f>IF(ISBLANK('2012 HR 배정표'!H254)=TRUE,"-",IF(ISERROR((HLOOKUP($A$5,Prj_list!$O$6:$Z$7,2)*'2012 HR 배정표'!I254)/HLOOKUP($A$5,Prj_list!$O$6:$Z$7,2))=TRUE,"-",(HLOOKUP($A$5,Prj_list!$O$6:$Z$7,2)*'2012 HR 배정표'!I254)/HLOOKUP($A$5,Prj_list!$O$6:$Z$7,2)))</x:f>
        <x:v>-</x:v>
      </x:c>
      <x:c r="E256" s="45" t="str">
        <x:f>IF(ISBLANK('2012 HR 배정표'!J254)=TRUE,"-",'2012 HR 배정표'!J254)</x:f>
        <x:v>-</x:v>
      </x:c>
      <x:c r="F256" s="46" t="str">
        <x:f>IF(ISBLANK('2012 HR 배정표'!J254)=TRUE,"-",IF(ISERROR((HLOOKUP($A$5,Prj_list!$O$6:$Z$7,2)*'2012 HR 배정표'!K254)/HLOOKUP($A$5,Prj_list!$O$6:$Z$7,2))=TRUE,"-",(HLOOKUP($A$5,Prj_list!$O$6:$Z$7,2)*'2012 HR 배정표'!K254)/HLOOKUP($A$5,Prj_list!$O$6:$Z$7,2)))</x:f>
        <x:v>-</x:v>
      </x:c>
      <x:c r="G256" s="45" t="str">
        <x:f>IF(ISBLANK('2012 HR 배정표'!L254)=TRUE,"-",'2012 HR 배정표'!L254)</x:f>
        <x:v>-</x:v>
      </x:c>
      <x:c r="H256" s="46" t="str">
        <x:f>IF(ISBLANK('2012 HR 배정표'!L254)=TRUE,"-",IF(ISERROR((HLOOKUP($A$5,Prj_list!$O$6:$Z$7,2)*'2012 HR 배정표'!M254)/HLOOKUP($A$5,Prj_list!$O$6:$Z$7,2))=TRUE,"-",(HLOOKUP($A$5,Prj_list!$O$6:$Z$7,2)*'2012 HR 배정표'!M254)/HLOOKUP($A$5,Prj_list!$O$6:$Z$7,2)))</x:f>
        <x:v>-</x:v>
      </x:c>
      <x:c r="I256" s="45" t="str">
        <x:f>IF(ISBLANK('2012 HR 배정표'!N254)=TRUE,"-",'2012 HR 배정표'!N254)</x:f>
        <x:v>-</x:v>
      </x:c>
      <x:c r="J256" s="46" t="str">
        <x:f>IF(ISBLANK('2012 HR 배정표'!N254)=TRUE,"-",IF(ISERROR((HLOOKUP($A$5,Prj_list!$O$6:$Z$7,2)*'2012 HR 배정표'!O254)/HLOOKUP($A$5,Prj_list!$O$6:$Z$7,2))=TRUE,"-",(HLOOKUP($A$5,Prj_list!$O$6:$Z$7,2)*'2012 HR 배정표'!O254)/HLOOKUP($A$5,Prj_list!$O$6:$Z$7,2)))</x:f>
        <x:v>-</x:v>
      </x:c>
      <x:c r="K256" s="45" t="str">
        <x:f>IF(ISBLANK('2012 HR 배정표'!P254)=TRUE,"-",'2012 HR 배정표'!P254)</x:f>
        <x:v>-</x:v>
      </x:c>
      <x:c r="L256" s="46" t="str">
        <x:f>IF(ISBLANK('2012 HR 배정표'!P254)=TRUE,"-",IF(ISERROR((HLOOKUP($A$5,Prj_list!$O$6:$Z$7,2)*'2012 HR 배정표'!Q254)/HLOOKUP($A$5,Prj_list!$O$6:$Z$7,2))=TRUE,"-",(HLOOKUP($A$5,Prj_list!$O$6:$Z$7,2)*'2012 HR 배정표'!Q254)/HLOOKUP($A$5,Prj_list!$O$6:$Z$7,2)))</x:f>
        <x:v>-</x:v>
      </x:c>
      <x:c r="M256" s="45" t="str">
        <x:f>IF(ISBLANK('2012 HR 배정표'!R254)=TRUE,"-",'2012 HR 배정표'!R254)</x:f>
        <x:v>-</x:v>
      </x:c>
      <x:c r="N256" s="46" t="str">
        <x:f>IF(ISBLANK('2012 HR 배정표'!R254)=TRUE,"-",IF(ISERROR((HLOOKUP($A$5,Prj_list!$O$6:$Z$7,2)*'2012 HR 배정표'!S254)/HLOOKUP($A$5,Prj_list!$O$6:$Z$7,2))=TRUE,"-",(HLOOKUP($A$5,Prj_list!$O$6:$Z$7,2)*'2012 HR 배정표'!S254)/HLOOKUP($A$5,Prj_list!$O$6:$Z$7,2)))</x:f>
        <x:v>-</x:v>
      </x:c>
      <x:c r="O256" s="45" t="str">
        <x:f>IF(ISBLANK('2012 HR 배정표'!T254)=TRUE,"-",'2012 HR 배정표'!T254)</x:f>
        <x:v>-</x:v>
      </x:c>
      <x:c r="P256" s="46" t="str">
        <x:f>IF(ISBLANK('2012 HR 배정표'!T254)=TRUE,"-",IF(ISERROR((HLOOKUP($A$5,Prj_list!$O$6:$Z$7,2)*'2012 HR 배정표'!U254)/HLOOKUP($A$5,Prj_list!$O$6:$Z$7,2))=TRUE,"-",(HLOOKUP($A$5,Prj_list!$O$6:$Z$7,2)*'2012 HR 배정표'!U254)/HLOOKUP($A$5,Prj_list!$O$6:$Z$7,2)))</x:f>
        <x:v>-</x:v>
      </x:c>
      <x:c r="Q256" s="45" t="str">
        <x:f>IF(ISBLANK('2012 HR 배정표'!V254)=TRUE,"-",'2012 HR 배정표'!V254)</x:f>
        <x:v>-</x:v>
      </x:c>
      <x:c r="R256" s="46" t="str">
        <x:f>IF(ISBLANK('2012 HR 배정표'!V254)=TRUE,"-",IF(ISERROR((HLOOKUP($A$5,Prj_list!$O$6:$Z$7,2)*'2012 HR 배정표'!W254)/HLOOKUP($A$5,Prj_list!$O$6:$Z$7,2))=TRUE,"-",(HLOOKUP($A$5,Prj_list!$O$6:$Z$7,2)*'2012 HR 배정표'!W254)/HLOOKUP($A$5,Prj_list!$O$6:$Z$7,2)))</x:f>
        <x:v>-</x:v>
      </x:c>
      <x:c r="S256" s="45" t="str">
        <x:f>IF(ISBLANK('2012 HR 배정표'!X254)=TRUE,"-",'2012 HR 배정표'!X254)</x:f>
        <x:v>-</x:v>
      </x:c>
      <x:c r="T256" s="46" t="str">
        <x:f>IF(ISBLANK('2012 HR 배정표'!X254)=TRUE,"-",IF(ISERROR((HLOOKUP($A$5,Prj_list!$O$6:$Z$7,2)*'2012 HR 배정표'!Y254)/HLOOKUP($A$5,Prj_list!$O$6:$Z$7,2))=TRUE,"-",(HLOOKUP($A$5,Prj_list!$O$6:$Z$7,2)*'2012 HR 배정표'!Y254)/HLOOKUP($A$5,Prj_list!$O$6:$Z$7,2)))</x:f>
        <x:v>-</x:v>
      </x:c>
      <x:c r="U256" s="45" t="str">
        <x:f>IF(ISBLANK('2012 HR 배정표'!Z254)=TRUE,"-",'2012 HR 배정표'!Z254)</x:f>
        <x:v>-</x:v>
      </x:c>
      <x:c r="V256" s="46" t="str">
        <x:f>IF(ISBLANK('2012 HR 배정표'!Z254)=TRUE,"-",IF(ISERROR((HLOOKUP($A$5,Prj_list!$O$6:$Z$7,2)*'2012 HR 배정표'!AA254)/HLOOKUP($A$5,Prj_list!$O$6:$Z$7,2))=TRUE,"-",(HLOOKUP($A$5,Prj_list!$O$6:$Z$7,2)*'2012 HR 배정표'!AA254)/HLOOKUP($A$5,Prj_list!$O$6:$Z$7,2)))</x:f>
        <x:v>-</x:v>
      </x:c>
      <x:c r="W256" s="45" t="str">
        <x:f>IF(ISBLANK('2012 HR 배정표'!AB254)=TRUE,"-",'2012 HR 배정표'!AB254)</x:f>
        <x:v>-</x:v>
      </x:c>
      <x:c r="X256" s="46" t="str">
        <x:f>IF(ISBLANK('2012 HR 배정표'!AB254)=TRUE,"-",IF(ISERROR((HLOOKUP($A$5,Prj_list!$O$6:$Z$7,2)*'2012 HR 배정표'!AC254)/HLOOKUP($A$5,Prj_list!$O$6:$Z$7,2))=TRUE,"-",(HLOOKUP($A$5,Prj_list!$O$6:$Z$7,2)*'2012 HR 배정표'!AC254)/HLOOKUP($A$5,Prj_list!$O$6:$Z$7,2)))</x:f>
        <x:v>-</x:v>
      </x:c>
      <x:c r="Y256" s="45" t="str">
        <x:f>IF(ISBLANK('2012 HR 배정표'!AD254)=TRUE,"-",'2012 HR 배정표'!AD254)</x:f>
        <x:v>-</x:v>
      </x:c>
      <x:c r="Z256" s="46" t="str">
        <x:f>IF(ISBLANK('2012 HR 배정표'!AD254)=TRUE,"-",IF(ISERROR((HLOOKUP($A$5,Prj_list!$O$6:$Z$7,2)*'2012 HR 배정표'!AE254)/HLOOKUP($A$5,Prj_list!$O$6:$Z$7,2))=TRUE,"-",(HLOOKUP($A$5,Prj_list!$O$6:$Z$7,2)*'2012 HR 배정표'!AE254)/HLOOKUP($A$5,Prj_list!$O$6:$Z$7,2)))</x:f>
        <x:v>-</x:v>
      </x:c>
      <x:c r="AA256" s="45" t="str">
        <x:f>IF(ISBLANK('2012 HR 배정표'!AF254)=TRUE,"-",'2012 HR 배정표'!AF254)</x:f>
        <x:v>-</x:v>
      </x:c>
      <x:c r="AB256" s="46" t="str">
        <x:f>IF(ISBLANK('2012 HR 배정표'!AF254)=TRUE,"-",IF(ISERROR((HLOOKUP($A$5,Prj_list!$O$6:$Z$7,2)*'2012 HR 배정표'!AG254)/HLOOKUP($A$5,Prj_list!$O$6:$Z$7,2))=TRUE,"-",(HLOOKUP($A$5,Prj_list!$O$6:$Z$7,2)*'2012 HR 배정표'!AG254)/HLOOKUP($A$5,Prj_list!$O$6:$Z$7,2)))</x:f>
        <x:v>-</x:v>
      </x:c>
      <x:c r="AC256" s="45" t="str">
        <x:f>IF(ISBLANK('2012 HR 배정표'!AH254)=TRUE,"-",'2012 HR 배정표'!AH254)</x:f>
        <x:v>-</x:v>
      </x:c>
      <x:c r="AD256" s="46" t="str">
        <x:f>IF(ISBLANK('2012 HR 배정표'!AH254)=TRUE,"-",IF(ISERROR((HLOOKUP($A$5,Prj_list!$O$6:$Z$7,2)*'2012 HR 배정표'!AI254)/HLOOKUP($A$5,Prj_list!$O$6:$Z$7,2))=TRUE,"-",(HLOOKUP($A$5,Prj_list!$O$6:$Z$7,2)*'2012 HR 배정표'!AI254)/HLOOKUP($A$5,Prj_list!$O$6:$Z$7,2)))</x:f>
        <x:v>-</x:v>
      </x:c>
      <x:c r="AE256" s="45" t="str">
        <x:f>IF(ISBLANK('2012 HR 배정표'!AJ254)=TRUE,"-",'2012 HR 배정표'!AJ254)</x:f>
        <x:v>-</x:v>
      </x:c>
      <x:c r="AF256" s="46" t="str">
        <x:f>IF(ISBLANK('2012 HR 배정표'!AJ254)=TRUE,"-",IF(ISERROR((HLOOKUP($A$5,Prj_list!$O$6:$Z$7,2)*'2012 HR 배정표'!AK254)/HLOOKUP($A$5,Prj_list!$O$6:$Z$7,2))=TRUE,"-",(HLOOKUP($A$5,Prj_list!$O$6:$Z$7,2)*'2012 HR 배정표'!AK254)/HLOOKUP($A$5,Prj_list!$O$6:$Z$7,2)))</x:f>
        <x:v>-</x:v>
      </x:c>
      <x:c r="AG256" s="45" t="str">
        <x:f>IF(ISBLANK('2012 HR 배정표'!AL254)=TRUE,"-",'2012 HR 배정표'!AL254)</x:f>
        <x:v>-</x:v>
      </x:c>
      <x:c r="AH256" s="46" t="str">
        <x:f>IF(ISBLANK('2012 HR 배정표'!AL254)=TRUE,"-",IF(ISERROR((HLOOKUP($A$5,Prj_list!$O$6:$Z$7,2)*'2012 HR 배정표'!AM254)/HLOOKUP($A$5,Prj_list!$O$6:$Z$7,2))=TRUE,"-",(HLOOKUP($A$5,Prj_list!$O$6:$Z$7,2)*'2012 HR 배정표'!AM254)/HLOOKUP($A$5,Prj_list!$O$6:$Z$7,2)))</x:f>
        <x:v>-</x:v>
      </x:c>
      <x:c r="AI256" s="45" t="str">
        <x:f>IF(ISBLANK('2012 HR 배정표'!AN254)=TRUE,"-",'2012 HR 배정표'!AN254)</x:f>
        <x:v>-</x:v>
      </x:c>
      <x:c r="AJ256" s="46" t="str">
        <x:f>IF(ISBLANK('2012 HR 배정표'!AN254)=TRUE,"-",IF(ISERROR((HLOOKUP($A$5,Prj_list!$O$6:$Z$7,2)*'2012 HR 배정표'!AO254)/HLOOKUP($A$5,Prj_list!$O$6:$Z$7,2))=TRUE,"-",(HLOOKUP($A$5,Prj_list!$O$6:$Z$7,2)*'2012 HR 배정표'!AO254)/HLOOKUP($A$5,Prj_list!$O$6:$Z$7,2)))</x:f>
        <x:v>-</x:v>
      </x:c>
      <x:c r="AK256" s="45" t="str">
        <x:f>IF(ISBLANK('2012 HR 배정표'!AP254)=TRUE,"-",'2012 HR 배정표'!AP254)</x:f>
        <x:v>-</x:v>
      </x:c>
      <x:c r="AL256" s="46" t="str">
        <x:f>IF(ISBLANK('2012 HR 배정표'!AP254)=TRUE,"-",IF(ISERROR((HLOOKUP($A$5,Prj_list!$O$6:$Z$7,2)*'2012 HR 배정표'!AQ254)/HLOOKUP($A$5,Prj_list!$O$6:$Z$7,2))=TRUE,"-",(HLOOKUP($A$5,Prj_list!$O$6:$Z$7,2)*'2012 HR 배정표'!AQ254)/HLOOKUP($A$5,Prj_list!$O$6:$Z$7,2)))</x:f>
        <x:v>-</x:v>
      </x:c>
      <x:c r="AM256" s="45" t="str">
        <x:f>IF(ISBLANK('2012 HR 배정표'!AR254)=TRUE,"-",'2012 HR 배정표'!AR254)</x:f>
        <x:v>-</x:v>
      </x:c>
      <x:c r="AN256" s="46" t="str">
        <x:f>IF(ISBLANK('2012 HR 배정표'!AR254)=TRUE,"-",IF(ISERROR((HLOOKUP($A$5,Prj_list!$O$6:$Z$7,2)*'2012 HR 배정표'!AS254)/HLOOKUP($A$5,Prj_list!$O$6:$Z$7,2))=TRUE,"-",(HLOOKUP($A$5,Prj_list!$O$6:$Z$7,2)*'2012 HR 배정표'!AS254)/HLOOKUP($A$5,Prj_list!$O$6:$Z$7,2)))</x:f>
        <x:v>-</x:v>
      </x:c>
      <x:c r="AO256" s="45" t="str">
        <x:f>IF(ISBLANK('2012 HR 배정표'!AT254)=TRUE,"-",'2012 HR 배정표'!AT254)</x:f>
        <x:v>-</x:v>
      </x:c>
      <x:c r="AP256" s="46" t="str">
        <x:f>IF(ISBLANK('2012 HR 배정표'!AT254)=TRUE,"-",IF(ISERROR((HLOOKUP($A$5,Prj_list!$O$6:$Z$7,2)*'2012 HR 배정표'!AU254)/HLOOKUP($A$5,Prj_list!$O$6:$Z$7,2))=TRUE,"-",(HLOOKUP($A$5,Prj_list!$O$6:$Z$7,2)*'2012 HR 배정표'!AU254)/HLOOKUP($A$5,Prj_list!$O$6:$Z$7,2)))</x:f>
        <x:v>-</x:v>
      </x:c>
      <x:c r="AQ256" s="45" t="str">
        <x:f>IF(ISBLANK('2012 HR 배정표'!AV254)=TRUE,"-",'2012 HR 배정표'!AV254)</x:f>
        <x:v>-</x:v>
      </x:c>
      <x:c r="AR256" s="46" t="str">
        <x:f>IF(ISBLANK('2012 HR 배정표'!AV254)=TRUE,"-",IF(ISERROR((HLOOKUP($A$5,Prj_list!$O$6:$Z$7,2)*'2012 HR 배정표'!AW254)/HLOOKUP($A$5,Prj_list!$O$6:$Z$7,2))=TRUE,"-",(HLOOKUP($A$5,Prj_list!$O$6:$Z$7,2)*'2012 HR 배정표'!AW254)/HLOOKUP($A$5,Prj_list!$O$6:$Z$7,2)))</x:f>
        <x:v>-</x:v>
      </x:c>
      <x:c r="AS256" s="45" t="str">
        <x:f>IF(ISBLANK('2012 HR 배정표'!AX254)=TRUE,"-",'2012 HR 배정표'!AX254)</x:f>
        <x:v>-</x:v>
      </x:c>
      <x:c r="AT256" s="46" t="str">
        <x:f>IF(ISBLANK('2012 HR 배정표'!AX254)=TRUE,"-",IF(ISERROR((HLOOKUP($A$5,Prj_list!$O$6:$Z$7,2)*'2012 HR 배정표'!AY254)/HLOOKUP($A$5,Prj_list!$O$6:$Z$7,2))=TRUE,"-",(HLOOKUP($A$5,Prj_list!$O$6:$Z$7,2)*'2012 HR 배정표'!AY254)/HLOOKUP($A$5,Prj_list!$O$6:$Z$7,2)))</x:f>
        <x:v>-</x:v>
      </x:c>
      <x:c r="AU256" s="45" t="str">
        <x:f>IF(ISBLANK('2012 HR 배정표'!AZ254)=TRUE,"-",'2012 HR 배정표'!AZ254)</x:f>
        <x:v>-</x:v>
      </x:c>
      <x:c r="AV256" s="46" t="str">
        <x:f>IF(ISBLANK('2012 HR 배정표'!AZ254)=TRUE,"-",IF(ISERROR((HLOOKUP($A$5,Prj_list!$O$6:$Z$7,2)*'2012 HR 배정표'!BA254)/HLOOKUP($A$5,Prj_list!$O$6:$Z$7,2))=TRUE,"-",(HLOOKUP($A$5,Prj_list!$O$6:$Z$7,2)*'2012 HR 배정표'!BA254)/HLOOKUP($A$5,Prj_list!$O$6:$Z$7,2)))</x:f>
        <x:v>-</x:v>
      </x:c>
      <x:c r="AW256" s="34" t="str">
        <x:f t="shared" si="8"/>
        <x:v/>
      </x:c>
      <x:c r="AX256" s="41">
        <x:f t="shared" si="7"/>
        <x:v>0</x:v>
      </x:c>
    </x:row>
    <x:row r="257" spans="1:50">
      <x:c r="A257" s="45" t="str">
        <x:f>IF(ISBLANK('2012 HR 배정표'!F255)=TRUE,"-",'2012 HR 배정표'!F255)</x:f>
        <x:v>-</x:v>
      </x:c>
      <x:c r="B257" s="46" t="str">
        <x:f>IF(ISBLANK('2012 HR 배정표'!F255)=TRUE,"-",IF(ISERROR((HLOOKUP($A$5,Prj_list!$O$6:$Z$7,2)*'2012 HR 배정표'!G255)/HLOOKUP($A$5,Prj_list!$O$6:$Z$7,2))=TRUE,"-",(HLOOKUP($A$5,Prj_list!$O$6:$Z$7,2)*'2012 HR 배정표'!G255)/HLOOKUP($A$5,Prj_list!$O$6:$Z$7,2)))</x:f>
        <x:v>-</x:v>
      </x:c>
      <x:c r="C257" s="45" t="str">
        <x:f>IF(ISBLANK('2012 HR 배정표'!H255)=TRUE,"-",'2012 HR 배정표'!H255)</x:f>
        <x:v>-</x:v>
      </x:c>
      <x:c r="D257" s="46" t="str">
        <x:f>IF(ISBLANK('2012 HR 배정표'!H255)=TRUE,"-",IF(ISERROR((HLOOKUP($A$5,Prj_list!$O$6:$Z$7,2)*'2012 HR 배정표'!I255)/HLOOKUP($A$5,Prj_list!$O$6:$Z$7,2))=TRUE,"-",(HLOOKUP($A$5,Prj_list!$O$6:$Z$7,2)*'2012 HR 배정표'!I255)/HLOOKUP($A$5,Prj_list!$O$6:$Z$7,2)))</x:f>
        <x:v>-</x:v>
      </x:c>
      <x:c r="E257" s="45" t="str">
        <x:f>IF(ISBLANK('2012 HR 배정표'!J255)=TRUE,"-",'2012 HR 배정표'!J255)</x:f>
        <x:v>-</x:v>
      </x:c>
      <x:c r="F257" s="46" t="str">
        <x:f>IF(ISBLANK('2012 HR 배정표'!J255)=TRUE,"-",IF(ISERROR((HLOOKUP($A$5,Prj_list!$O$6:$Z$7,2)*'2012 HR 배정표'!K255)/HLOOKUP($A$5,Prj_list!$O$6:$Z$7,2))=TRUE,"-",(HLOOKUP($A$5,Prj_list!$O$6:$Z$7,2)*'2012 HR 배정표'!K255)/HLOOKUP($A$5,Prj_list!$O$6:$Z$7,2)))</x:f>
        <x:v>-</x:v>
      </x:c>
      <x:c r="G257" s="45" t="str">
        <x:f>IF(ISBLANK('2012 HR 배정표'!L255)=TRUE,"-",'2012 HR 배정표'!L255)</x:f>
        <x:v>-</x:v>
      </x:c>
      <x:c r="H257" s="46" t="str">
        <x:f>IF(ISBLANK('2012 HR 배정표'!L255)=TRUE,"-",IF(ISERROR((HLOOKUP($A$5,Prj_list!$O$6:$Z$7,2)*'2012 HR 배정표'!M255)/HLOOKUP($A$5,Prj_list!$O$6:$Z$7,2))=TRUE,"-",(HLOOKUP($A$5,Prj_list!$O$6:$Z$7,2)*'2012 HR 배정표'!M255)/HLOOKUP($A$5,Prj_list!$O$6:$Z$7,2)))</x:f>
        <x:v>-</x:v>
      </x:c>
      <x:c r="I257" s="45" t="str">
        <x:f>IF(ISBLANK('2012 HR 배정표'!N255)=TRUE,"-",'2012 HR 배정표'!N255)</x:f>
        <x:v>-</x:v>
      </x:c>
      <x:c r="J257" s="46" t="str">
        <x:f>IF(ISBLANK('2012 HR 배정표'!N255)=TRUE,"-",IF(ISERROR((HLOOKUP($A$5,Prj_list!$O$6:$Z$7,2)*'2012 HR 배정표'!O255)/HLOOKUP($A$5,Prj_list!$O$6:$Z$7,2))=TRUE,"-",(HLOOKUP($A$5,Prj_list!$O$6:$Z$7,2)*'2012 HR 배정표'!O255)/HLOOKUP($A$5,Prj_list!$O$6:$Z$7,2)))</x:f>
        <x:v>-</x:v>
      </x:c>
      <x:c r="K257" s="45" t="str">
        <x:f>IF(ISBLANK('2012 HR 배정표'!P255)=TRUE,"-",'2012 HR 배정표'!P255)</x:f>
        <x:v>-</x:v>
      </x:c>
      <x:c r="L257" s="46" t="str">
        <x:f>IF(ISBLANK('2012 HR 배정표'!P255)=TRUE,"-",IF(ISERROR((HLOOKUP($A$5,Prj_list!$O$6:$Z$7,2)*'2012 HR 배정표'!Q255)/HLOOKUP($A$5,Prj_list!$O$6:$Z$7,2))=TRUE,"-",(HLOOKUP($A$5,Prj_list!$O$6:$Z$7,2)*'2012 HR 배정표'!Q255)/HLOOKUP($A$5,Prj_list!$O$6:$Z$7,2)))</x:f>
        <x:v>-</x:v>
      </x:c>
      <x:c r="M257" s="45" t="str">
        <x:f>IF(ISBLANK('2012 HR 배정표'!R255)=TRUE,"-",'2012 HR 배정표'!R255)</x:f>
        <x:v>-</x:v>
      </x:c>
      <x:c r="N257" s="46" t="str">
        <x:f>IF(ISBLANK('2012 HR 배정표'!R255)=TRUE,"-",IF(ISERROR((HLOOKUP($A$5,Prj_list!$O$6:$Z$7,2)*'2012 HR 배정표'!S255)/HLOOKUP($A$5,Prj_list!$O$6:$Z$7,2))=TRUE,"-",(HLOOKUP($A$5,Prj_list!$O$6:$Z$7,2)*'2012 HR 배정표'!S255)/HLOOKUP($A$5,Prj_list!$O$6:$Z$7,2)))</x:f>
        <x:v>-</x:v>
      </x:c>
      <x:c r="O257" s="45" t="str">
        <x:f>IF(ISBLANK('2012 HR 배정표'!T255)=TRUE,"-",'2012 HR 배정표'!T255)</x:f>
        <x:v>-</x:v>
      </x:c>
      <x:c r="P257" s="46" t="str">
        <x:f>IF(ISBLANK('2012 HR 배정표'!T255)=TRUE,"-",IF(ISERROR((HLOOKUP($A$5,Prj_list!$O$6:$Z$7,2)*'2012 HR 배정표'!U255)/HLOOKUP($A$5,Prj_list!$O$6:$Z$7,2))=TRUE,"-",(HLOOKUP($A$5,Prj_list!$O$6:$Z$7,2)*'2012 HR 배정표'!U255)/HLOOKUP($A$5,Prj_list!$O$6:$Z$7,2)))</x:f>
        <x:v>-</x:v>
      </x:c>
      <x:c r="Q257" s="45" t="str">
        <x:f>IF(ISBLANK('2012 HR 배정표'!V255)=TRUE,"-",'2012 HR 배정표'!V255)</x:f>
        <x:v>-</x:v>
      </x:c>
      <x:c r="R257" s="46" t="str">
        <x:f>IF(ISBLANK('2012 HR 배정표'!V255)=TRUE,"-",IF(ISERROR((HLOOKUP($A$5,Prj_list!$O$6:$Z$7,2)*'2012 HR 배정표'!W255)/HLOOKUP($A$5,Prj_list!$O$6:$Z$7,2))=TRUE,"-",(HLOOKUP($A$5,Prj_list!$O$6:$Z$7,2)*'2012 HR 배정표'!W255)/HLOOKUP($A$5,Prj_list!$O$6:$Z$7,2)))</x:f>
        <x:v>-</x:v>
      </x:c>
      <x:c r="S257" s="45" t="str">
        <x:f>IF(ISBLANK('2012 HR 배정표'!X255)=TRUE,"-",'2012 HR 배정표'!X255)</x:f>
        <x:v>-</x:v>
      </x:c>
      <x:c r="T257" s="46" t="str">
        <x:f>IF(ISBLANK('2012 HR 배정표'!X255)=TRUE,"-",IF(ISERROR((HLOOKUP($A$5,Prj_list!$O$6:$Z$7,2)*'2012 HR 배정표'!Y255)/HLOOKUP($A$5,Prj_list!$O$6:$Z$7,2))=TRUE,"-",(HLOOKUP($A$5,Prj_list!$O$6:$Z$7,2)*'2012 HR 배정표'!Y255)/HLOOKUP($A$5,Prj_list!$O$6:$Z$7,2)))</x:f>
        <x:v>-</x:v>
      </x:c>
      <x:c r="U257" s="45" t="str">
        <x:f>IF(ISBLANK('2012 HR 배정표'!Z255)=TRUE,"-",'2012 HR 배정표'!Z255)</x:f>
        <x:v>-</x:v>
      </x:c>
      <x:c r="V257" s="46" t="str">
        <x:f>IF(ISBLANK('2012 HR 배정표'!Z255)=TRUE,"-",IF(ISERROR((HLOOKUP($A$5,Prj_list!$O$6:$Z$7,2)*'2012 HR 배정표'!AA255)/HLOOKUP($A$5,Prj_list!$O$6:$Z$7,2))=TRUE,"-",(HLOOKUP($A$5,Prj_list!$O$6:$Z$7,2)*'2012 HR 배정표'!AA255)/HLOOKUP($A$5,Prj_list!$O$6:$Z$7,2)))</x:f>
        <x:v>-</x:v>
      </x:c>
      <x:c r="W257" s="45" t="str">
        <x:f>IF(ISBLANK('2012 HR 배정표'!AB255)=TRUE,"-",'2012 HR 배정표'!AB255)</x:f>
        <x:v>-</x:v>
      </x:c>
      <x:c r="X257" s="46" t="str">
        <x:f>IF(ISBLANK('2012 HR 배정표'!AB255)=TRUE,"-",IF(ISERROR((HLOOKUP($A$5,Prj_list!$O$6:$Z$7,2)*'2012 HR 배정표'!AC255)/HLOOKUP($A$5,Prj_list!$O$6:$Z$7,2))=TRUE,"-",(HLOOKUP($A$5,Prj_list!$O$6:$Z$7,2)*'2012 HR 배정표'!AC255)/HLOOKUP($A$5,Prj_list!$O$6:$Z$7,2)))</x:f>
        <x:v>-</x:v>
      </x:c>
      <x:c r="Y257" s="45" t="str">
        <x:f>IF(ISBLANK('2012 HR 배정표'!AD255)=TRUE,"-",'2012 HR 배정표'!AD255)</x:f>
        <x:v>-</x:v>
      </x:c>
      <x:c r="Z257" s="46" t="str">
        <x:f>IF(ISBLANK('2012 HR 배정표'!AD255)=TRUE,"-",IF(ISERROR((HLOOKUP($A$5,Prj_list!$O$6:$Z$7,2)*'2012 HR 배정표'!AE255)/HLOOKUP($A$5,Prj_list!$O$6:$Z$7,2))=TRUE,"-",(HLOOKUP($A$5,Prj_list!$O$6:$Z$7,2)*'2012 HR 배정표'!AE255)/HLOOKUP($A$5,Prj_list!$O$6:$Z$7,2)))</x:f>
        <x:v>-</x:v>
      </x:c>
      <x:c r="AA257" s="45" t="str">
        <x:f>IF(ISBLANK('2012 HR 배정표'!AF255)=TRUE,"-",'2012 HR 배정표'!AF255)</x:f>
        <x:v>-</x:v>
      </x:c>
      <x:c r="AB257" s="46" t="str">
        <x:f>IF(ISBLANK('2012 HR 배정표'!AF255)=TRUE,"-",IF(ISERROR((HLOOKUP($A$5,Prj_list!$O$6:$Z$7,2)*'2012 HR 배정표'!AG255)/HLOOKUP($A$5,Prj_list!$O$6:$Z$7,2))=TRUE,"-",(HLOOKUP($A$5,Prj_list!$O$6:$Z$7,2)*'2012 HR 배정표'!AG255)/HLOOKUP($A$5,Prj_list!$O$6:$Z$7,2)))</x:f>
        <x:v>-</x:v>
      </x:c>
      <x:c r="AC257" s="45" t="str">
        <x:f>IF(ISBLANK('2012 HR 배정표'!AH255)=TRUE,"-",'2012 HR 배정표'!AH255)</x:f>
        <x:v>-</x:v>
      </x:c>
      <x:c r="AD257" s="46" t="str">
        <x:f>IF(ISBLANK('2012 HR 배정표'!AH255)=TRUE,"-",IF(ISERROR((HLOOKUP($A$5,Prj_list!$O$6:$Z$7,2)*'2012 HR 배정표'!AI255)/HLOOKUP($A$5,Prj_list!$O$6:$Z$7,2))=TRUE,"-",(HLOOKUP($A$5,Prj_list!$O$6:$Z$7,2)*'2012 HR 배정표'!AI255)/HLOOKUP($A$5,Prj_list!$O$6:$Z$7,2)))</x:f>
        <x:v>-</x:v>
      </x:c>
      <x:c r="AE257" s="45" t="str">
        <x:f>IF(ISBLANK('2012 HR 배정표'!AJ255)=TRUE,"-",'2012 HR 배정표'!AJ255)</x:f>
        <x:v>-</x:v>
      </x:c>
      <x:c r="AF257" s="46" t="str">
        <x:f>IF(ISBLANK('2012 HR 배정표'!AJ255)=TRUE,"-",IF(ISERROR((HLOOKUP($A$5,Prj_list!$O$6:$Z$7,2)*'2012 HR 배정표'!AK255)/HLOOKUP($A$5,Prj_list!$O$6:$Z$7,2))=TRUE,"-",(HLOOKUP($A$5,Prj_list!$O$6:$Z$7,2)*'2012 HR 배정표'!AK255)/HLOOKUP($A$5,Prj_list!$O$6:$Z$7,2)))</x:f>
        <x:v>-</x:v>
      </x:c>
      <x:c r="AG257" s="45" t="str">
        <x:f>IF(ISBLANK('2012 HR 배정표'!AL255)=TRUE,"-",'2012 HR 배정표'!AL255)</x:f>
        <x:v>-</x:v>
      </x:c>
      <x:c r="AH257" s="46" t="str">
        <x:f>IF(ISBLANK('2012 HR 배정표'!AL255)=TRUE,"-",IF(ISERROR((HLOOKUP($A$5,Prj_list!$O$6:$Z$7,2)*'2012 HR 배정표'!AM255)/HLOOKUP($A$5,Prj_list!$O$6:$Z$7,2))=TRUE,"-",(HLOOKUP($A$5,Prj_list!$O$6:$Z$7,2)*'2012 HR 배정표'!AM255)/HLOOKUP($A$5,Prj_list!$O$6:$Z$7,2)))</x:f>
        <x:v>-</x:v>
      </x:c>
      <x:c r="AI257" s="45" t="str">
        <x:f>IF(ISBLANK('2012 HR 배정표'!AN255)=TRUE,"-",'2012 HR 배정표'!AN255)</x:f>
        <x:v>-</x:v>
      </x:c>
      <x:c r="AJ257" s="46" t="str">
        <x:f>IF(ISBLANK('2012 HR 배정표'!AN255)=TRUE,"-",IF(ISERROR((HLOOKUP($A$5,Prj_list!$O$6:$Z$7,2)*'2012 HR 배정표'!AO255)/HLOOKUP($A$5,Prj_list!$O$6:$Z$7,2))=TRUE,"-",(HLOOKUP($A$5,Prj_list!$O$6:$Z$7,2)*'2012 HR 배정표'!AO255)/HLOOKUP($A$5,Prj_list!$O$6:$Z$7,2)))</x:f>
        <x:v>-</x:v>
      </x:c>
      <x:c r="AK257" s="45" t="str">
        <x:f>IF(ISBLANK('2012 HR 배정표'!AP255)=TRUE,"-",'2012 HR 배정표'!AP255)</x:f>
        <x:v>-</x:v>
      </x:c>
      <x:c r="AL257" s="46" t="str">
        <x:f>IF(ISBLANK('2012 HR 배정표'!AP255)=TRUE,"-",IF(ISERROR((HLOOKUP($A$5,Prj_list!$O$6:$Z$7,2)*'2012 HR 배정표'!AQ255)/HLOOKUP($A$5,Prj_list!$O$6:$Z$7,2))=TRUE,"-",(HLOOKUP($A$5,Prj_list!$O$6:$Z$7,2)*'2012 HR 배정표'!AQ255)/HLOOKUP($A$5,Prj_list!$O$6:$Z$7,2)))</x:f>
        <x:v>-</x:v>
      </x:c>
      <x:c r="AM257" s="45" t="str">
        <x:f>IF(ISBLANK('2012 HR 배정표'!AR255)=TRUE,"-",'2012 HR 배정표'!AR255)</x:f>
        <x:v>-</x:v>
      </x:c>
      <x:c r="AN257" s="46" t="str">
        <x:f>IF(ISBLANK('2012 HR 배정표'!AR255)=TRUE,"-",IF(ISERROR((HLOOKUP($A$5,Prj_list!$O$6:$Z$7,2)*'2012 HR 배정표'!AS255)/HLOOKUP($A$5,Prj_list!$O$6:$Z$7,2))=TRUE,"-",(HLOOKUP($A$5,Prj_list!$O$6:$Z$7,2)*'2012 HR 배정표'!AS255)/HLOOKUP($A$5,Prj_list!$O$6:$Z$7,2)))</x:f>
        <x:v>-</x:v>
      </x:c>
      <x:c r="AO257" s="45" t="str">
        <x:f>IF(ISBLANK('2012 HR 배정표'!AT255)=TRUE,"-",'2012 HR 배정표'!AT255)</x:f>
        <x:v>-</x:v>
      </x:c>
      <x:c r="AP257" s="46" t="str">
        <x:f>IF(ISBLANK('2012 HR 배정표'!AT255)=TRUE,"-",IF(ISERROR((HLOOKUP($A$5,Prj_list!$O$6:$Z$7,2)*'2012 HR 배정표'!AU255)/HLOOKUP($A$5,Prj_list!$O$6:$Z$7,2))=TRUE,"-",(HLOOKUP($A$5,Prj_list!$O$6:$Z$7,2)*'2012 HR 배정표'!AU255)/HLOOKUP($A$5,Prj_list!$O$6:$Z$7,2)))</x:f>
        <x:v>-</x:v>
      </x:c>
      <x:c r="AQ257" s="45" t="str">
        <x:f>IF(ISBLANK('2012 HR 배정표'!AV255)=TRUE,"-",'2012 HR 배정표'!AV255)</x:f>
        <x:v>-</x:v>
      </x:c>
      <x:c r="AR257" s="46" t="str">
        <x:f>IF(ISBLANK('2012 HR 배정표'!AV255)=TRUE,"-",IF(ISERROR((HLOOKUP($A$5,Prj_list!$O$6:$Z$7,2)*'2012 HR 배정표'!AW255)/HLOOKUP($A$5,Prj_list!$O$6:$Z$7,2))=TRUE,"-",(HLOOKUP($A$5,Prj_list!$O$6:$Z$7,2)*'2012 HR 배정표'!AW255)/HLOOKUP($A$5,Prj_list!$O$6:$Z$7,2)))</x:f>
        <x:v>-</x:v>
      </x:c>
      <x:c r="AS257" s="45" t="str">
        <x:f>IF(ISBLANK('2012 HR 배정표'!AX255)=TRUE,"-",'2012 HR 배정표'!AX255)</x:f>
        <x:v>-</x:v>
      </x:c>
      <x:c r="AT257" s="46" t="str">
        <x:f>IF(ISBLANK('2012 HR 배정표'!AX255)=TRUE,"-",IF(ISERROR((HLOOKUP($A$5,Prj_list!$O$6:$Z$7,2)*'2012 HR 배정표'!AY255)/HLOOKUP($A$5,Prj_list!$O$6:$Z$7,2))=TRUE,"-",(HLOOKUP($A$5,Prj_list!$O$6:$Z$7,2)*'2012 HR 배정표'!AY255)/HLOOKUP($A$5,Prj_list!$O$6:$Z$7,2)))</x:f>
        <x:v>-</x:v>
      </x:c>
      <x:c r="AU257" s="45" t="str">
        <x:f>IF(ISBLANK('2012 HR 배정표'!AZ255)=TRUE,"-",'2012 HR 배정표'!AZ255)</x:f>
        <x:v>-</x:v>
      </x:c>
      <x:c r="AV257" s="46" t="str">
        <x:f>IF(ISBLANK('2012 HR 배정표'!AZ255)=TRUE,"-",IF(ISERROR((HLOOKUP($A$5,Prj_list!$O$6:$Z$7,2)*'2012 HR 배정표'!BA255)/HLOOKUP($A$5,Prj_list!$O$6:$Z$7,2))=TRUE,"-",(HLOOKUP($A$5,Prj_list!$O$6:$Z$7,2)*'2012 HR 배정표'!BA255)/HLOOKUP($A$5,Prj_list!$O$6:$Z$7,2)))</x:f>
        <x:v>-</x:v>
      </x:c>
      <x:c r="AW257" s="34" t="str">
        <x:f t="shared" si="8"/>
        <x:v/>
      </x:c>
      <x:c r="AX257" s="41">
        <x:f t="shared" si="7"/>
        <x:v>0</x:v>
      </x:c>
    </x:row>
    <x:row r="258" spans="1:50">
      <x:c r="A258" s="45" t="str">
        <x:f>IF(ISBLANK('2012 HR 배정표'!F256)=TRUE,"-",'2012 HR 배정표'!F256)</x:f>
        <x:v>-</x:v>
      </x:c>
      <x:c r="B258" s="46" t="str">
        <x:f>IF(ISBLANK('2012 HR 배정표'!F256)=TRUE,"-",IF(ISERROR((HLOOKUP($A$5,Prj_list!$O$6:$Z$7,2)*'2012 HR 배정표'!G256)/HLOOKUP($A$5,Prj_list!$O$6:$Z$7,2))=TRUE,"-",(HLOOKUP($A$5,Prj_list!$O$6:$Z$7,2)*'2012 HR 배정표'!G256)/HLOOKUP($A$5,Prj_list!$O$6:$Z$7,2)))</x:f>
        <x:v>-</x:v>
      </x:c>
      <x:c r="C258" s="45" t="str">
        <x:f>IF(ISBLANK('2012 HR 배정표'!H256)=TRUE,"-",'2012 HR 배정표'!H256)</x:f>
        <x:v>-</x:v>
      </x:c>
      <x:c r="D258" s="46" t="str">
        <x:f>IF(ISBLANK('2012 HR 배정표'!H256)=TRUE,"-",IF(ISERROR((HLOOKUP($A$5,Prj_list!$O$6:$Z$7,2)*'2012 HR 배정표'!I256)/HLOOKUP($A$5,Prj_list!$O$6:$Z$7,2))=TRUE,"-",(HLOOKUP($A$5,Prj_list!$O$6:$Z$7,2)*'2012 HR 배정표'!I256)/HLOOKUP($A$5,Prj_list!$O$6:$Z$7,2)))</x:f>
        <x:v>-</x:v>
      </x:c>
      <x:c r="E258" s="45" t="str">
        <x:f>IF(ISBLANK('2012 HR 배정표'!J256)=TRUE,"-",'2012 HR 배정표'!J256)</x:f>
        <x:v>-</x:v>
      </x:c>
      <x:c r="F258" s="46" t="str">
        <x:f>IF(ISBLANK('2012 HR 배정표'!J256)=TRUE,"-",IF(ISERROR((HLOOKUP($A$5,Prj_list!$O$6:$Z$7,2)*'2012 HR 배정표'!K256)/HLOOKUP($A$5,Prj_list!$O$6:$Z$7,2))=TRUE,"-",(HLOOKUP($A$5,Prj_list!$O$6:$Z$7,2)*'2012 HR 배정표'!K256)/HLOOKUP($A$5,Prj_list!$O$6:$Z$7,2)))</x:f>
        <x:v>-</x:v>
      </x:c>
      <x:c r="G258" s="45" t="str">
        <x:f>IF(ISBLANK('2012 HR 배정표'!L256)=TRUE,"-",'2012 HR 배정표'!L256)</x:f>
        <x:v>-</x:v>
      </x:c>
      <x:c r="H258" s="46" t="str">
        <x:f>IF(ISBLANK('2012 HR 배정표'!L256)=TRUE,"-",IF(ISERROR((HLOOKUP($A$5,Prj_list!$O$6:$Z$7,2)*'2012 HR 배정표'!M256)/HLOOKUP($A$5,Prj_list!$O$6:$Z$7,2))=TRUE,"-",(HLOOKUP($A$5,Prj_list!$O$6:$Z$7,2)*'2012 HR 배정표'!M256)/HLOOKUP($A$5,Prj_list!$O$6:$Z$7,2)))</x:f>
        <x:v>-</x:v>
      </x:c>
      <x:c r="I258" s="45" t="str">
        <x:f>IF(ISBLANK('2012 HR 배정표'!N256)=TRUE,"-",'2012 HR 배정표'!N256)</x:f>
        <x:v>-</x:v>
      </x:c>
      <x:c r="J258" s="46" t="str">
        <x:f>IF(ISBLANK('2012 HR 배정표'!N256)=TRUE,"-",IF(ISERROR((HLOOKUP($A$5,Prj_list!$O$6:$Z$7,2)*'2012 HR 배정표'!O256)/HLOOKUP($A$5,Prj_list!$O$6:$Z$7,2))=TRUE,"-",(HLOOKUP($A$5,Prj_list!$O$6:$Z$7,2)*'2012 HR 배정표'!O256)/HLOOKUP($A$5,Prj_list!$O$6:$Z$7,2)))</x:f>
        <x:v>-</x:v>
      </x:c>
      <x:c r="K258" s="45" t="str">
        <x:f>IF(ISBLANK('2012 HR 배정표'!P256)=TRUE,"-",'2012 HR 배정표'!P256)</x:f>
        <x:v>-</x:v>
      </x:c>
      <x:c r="L258" s="46" t="str">
        <x:f>IF(ISBLANK('2012 HR 배정표'!P256)=TRUE,"-",IF(ISERROR((HLOOKUP($A$5,Prj_list!$O$6:$Z$7,2)*'2012 HR 배정표'!Q256)/HLOOKUP($A$5,Prj_list!$O$6:$Z$7,2))=TRUE,"-",(HLOOKUP($A$5,Prj_list!$O$6:$Z$7,2)*'2012 HR 배정표'!Q256)/HLOOKUP($A$5,Prj_list!$O$6:$Z$7,2)))</x:f>
        <x:v>-</x:v>
      </x:c>
      <x:c r="M258" s="45" t="str">
        <x:f>IF(ISBLANK('2012 HR 배정표'!R256)=TRUE,"-",'2012 HR 배정표'!R256)</x:f>
        <x:v>-</x:v>
      </x:c>
      <x:c r="N258" s="46" t="str">
        <x:f>IF(ISBLANK('2012 HR 배정표'!R256)=TRUE,"-",IF(ISERROR((HLOOKUP($A$5,Prj_list!$O$6:$Z$7,2)*'2012 HR 배정표'!S256)/HLOOKUP($A$5,Prj_list!$O$6:$Z$7,2))=TRUE,"-",(HLOOKUP($A$5,Prj_list!$O$6:$Z$7,2)*'2012 HR 배정표'!S256)/HLOOKUP($A$5,Prj_list!$O$6:$Z$7,2)))</x:f>
        <x:v>-</x:v>
      </x:c>
      <x:c r="O258" s="45" t="str">
        <x:f>IF(ISBLANK('2012 HR 배정표'!T256)=TRUE,"-",'2012 HR 배정표'!T256)</x:f>
        <x:v>-</x:v>
      </x:c>
      <x:c r="P258" s="46" t="str">
        <x:f>IF(ISBLANK('2012 HR 배정표'!T256)=TRUE,"-",IF(ISERROR((HLOOKUP($A$5,Prj_list!$O$6:$Z$7,2)*'2012 HR 배정표'!U256)/HLOOKUP($A$5,Prj_list!$O$6:$Z$7,2))=TRUE,"-",(HLOOKUP($A$5,Prj_list!$O$6:$Z$7,2)*'2012 HR 배정표'!U256)/HLOOKUP($A$5,Prj_list!$O$6:$Z$7,2)))</x:f>
        <x:v>-</x:v>
      </x:c>
      <x:c r="Q258" s="45" t="str">
        <x:f>IF(ISBLANK('2012 HR 배정표'!V256)=TRUE,"-",'2012 HR 배정표'!V256)</x:f>
        <x:v>-</x:v>
      </x:c>
      <x:c r="R258" s="46" t="str">
        <x:f>IF(ISBLANK('2012 HR 배정표'!V256)=TRUE,"-",IF(ISERROR((HLOOKUP($A$5,Prj_list!$O$6:$Z$7,2)*'2012 HR 배정표'!W256)/HLOOKUP($A$5,Prj_list!$O$6:$Z$7,2))=TRUE,"-",(HLOOKUP($A$5,Prj_list!$O$6:$Z$7,2)*'2012 HR 배정표'!W256)/HLOOKUP($A$5,Prj_list!$O$6:$Z$7,2)))</x:f>
        <x:v>-</x:v>
      </x:c>
      <x:c r="S258" s="45" t="str">
        <x:f>IF(ISBLANK('2012 HR 배정표'!X256)=TRUE,"-",'2012 HR 배정표'!X256)</x:f>
        <x:v>-</x:v>
      </x:c>
      <x:c r="T258" s="46" t="str">
        <x:f>IF(ISBLANK('2012 HR 배정표'!X256)=TRUE,"-",IF(ISERROR((HLOOKUP($A$5,Prj_list!$O$6:$Z$7,2)*'2012 HR 배정표'!Y256)/HLOOKUP($A$5,Prj_list!$O$6:$Z$7,2))=TRUE,"-",(HLOOKUP($A$5,Prj_list!$O$6:$Z$7,2)*'2012 HR 배정표'!Y256)/HLOOKUP($A$5,Prj_list!$O$6:$Z$7,2)))</x:f>
        <x:v>-</x:v>
      </x:c>
      <x:c r="U258" s="45" t="str">
        <x:f>IF(ISBLANK('2012 HR 배정표'!Z256)=TRUE,"-",'2012 HR 배정표'!Z256)</x:f>
        <x:v>-</x:v>
      </x:c>
      <x:c r="V258" s="46" t="str">
        <x:f>IF(ISBLANK('2012 HR 배정표'!Z256)=TRUE,"-",IF(ISERROR((HLOOKUP($A$5,Prj_list!$O$6:$Z$7,2)*'2012 HR 배정표'!AA256)/HLOOKUP($A$5,Prj_list!$O$6:$Z$7,2))=TRUE,"-",(HLOOKUP($A$5,Prj_list!$O$6:$Z$7,2)*'2012 HR 배정표'!AA256)/HLOOKUP($A$5,Prj_list!$O$6:$Z$7,2)))</x:f>
        <x:v>-</x:v>
      </x:c>
      <x:c r="W258" s="45" t="str">
        <x:f>IF(ISBLANK('2012 HR 배정표'!AB256)=TRUE,"-",'2012 HR 배정표'!AB256)</x:f>
        <x:v>-</x:v>
      </x:c>
      <x:c r="X258" s="46" t="str">
        <x:f>IF(ISBLANK('2012 HR 배정표'!AB256)=TRUE,"-",IF(ISERROR((HLOOKUP($A$5,Prj_list!$O$6:$Z$7,2)*'2012 HR 배정표'!AC256)/HLOOKUP($A$5,Prj_list!$O$6:$Z$7,2))=TRUE,"-",(HLOOKUP($A$5,Prj_list!$O$6:$Z$7,2)*'2012 HR 배정표'!AC256)/HLOOKUP($A$5,Prj_list!$O$6:$Z$7,2)))</x:f>
        <x:v>-</x:v>
      </x:c>
      <x:c r="Y258" s="45" t="str">
        <x:f>IF(ISBLANK('2012 HR 배정표'!AD256)=TRUE,"-",'2012 HR 배정표'!AD256)</x:f>
        <x:v>-</x:v>
      </x:c>
      <x:c r="Z258" s="46" t="str">
        <x:f>IF(ISBLANK('2012 HR 배정표'!AD256)=TRUE,"-",IF(ISERROR((HLOOKUP($A$5,Prj_list!$O$6:$Z$7,2)*'2012 HR 배정표'!AE256)/HLOOKUP($A$5,Prj_list!$O$6:$Z$7,2))=TRUE,"-",(HLOOKUP($A$5,Prj_list!$O$6:$Z$7,2)*'2012 HR 배정표'!AE256)/HLOOKUP($A$5,Prj_list!$O$6:$Z$7,2)))</x:f>
        <x:v>-</x:v>
      </x:c>
      <x:c r="AA258" s="45" t="str">
        <x:f>IF(ISBLANK('2012 HR 배정표'!AF256)=TRUE,"-",'2012 HR 배정표'!AF256)</x:f>
        <x:v>-</x:v>
      </x:c>
      <x:c r="AB258" s="46" t="str">
        <x:f>IF(ISBLANK('2012 HR 배정표'!AF256)=TRUE,"-",IF(ISERROR((HLOOKUP($A$5,Prj_list!$O$6:$Z$7,2)*'2012 HR 배정표'!AG256)/HLOOKUP($A$5,Prj_list!$O$6:$Z$7,2))=TRUE,"-",(HLOOKUP($A$5,Prj_list!$O$6:$Z$7,2)*'2012 HR 배정표'!AG256)/HLOOKUP($A$5,Prj_list!$O$6:$Z$7,2)))</x:f>
        <x:v>-</x:v>
      </x:c>
      <x:c r="AC258" s="45" t="str">
        <x:f>IF(ISBLANK('2012 HR 배정표'!AH256)=TRUE,"-",'2012 HR 배정표'!AH256)</x:f>
        <x:v>-</x:v>
      </x:c>
      <x:c r="AD258" s="46" t="str">
        <x:f>IF(ISBLANK('2012 HR 배정표'!AH256)=TRUE,"-",IF(ISERROR((HLOOKUP($A$5,Prj_list!$O$6:$Z$7,2)*'2012 HR 배정표'!AI256)/HLOOKUP($A$5,Prj_list!$O$6:$Z$7,2))=TRUE,"-",(HLOOKUP($A$5,Prj_list!$O$6:$Z$7,2)*'2012 HR 배정표'!AI256)/HLOOKUP($A$5,Prj_list!$O$6:$Z$7,2)))</x:f>
        <x:v>-</x:v>
      </x:c>
      <x:c r="AE258" s="45" t="str">
        <x:f>IF(ISBLANK('2012 HR 배정표'!AJ256)=TRUE,"-",'2012 HR 배정표'!AJ256)</x:f>
        <x:v>-</x:v>
      </x:c>
      <x:c r="AF258" s="46" t="str">
        <x:f>IF(ISBLANK('2012 HR 배정표'!AJ256)=TRUE,"-",IF(ISERROR((HLOOKUP($A$5,Prj_list!$O$6:$Z$7,2)*'2012 HR 배정표'!AK256)/HLOOKUP($A$5,Prj_list!$O$6:$Z$7,2))=TRUE,"-",(HLOOKUP($A$5,Prj_list!$O$6:$Z$7,2)*'2012 HR 배정표'!AK256)/HLOOKUP($A$5,Prj_list!$O$6:$Z$7,2)))</x:f>
        <x:v>-</x:v>
      </x:c>
      <x:c r="AG258" s="45" t="str">
        <x:f>IF(ISBLANK('2012 HR 배정표'!AL256)=TRUE,"-",'2012 HR 배정표'!AL256)</x:f>
        <x:v>-</x:v>
      </x:c>
      <x:c r="AH258" s="46" t="str">
        <x:f>IF(ISBLANK('2012 HR 배정표'!AL256)=TRUE,"-",IF(ISERROR((HLOOKUP($A$5,Prj_list!$O$6:$Z$7,2)*'2012 HR 배정표'!AM256)/HLOOKUP($A$5,Prj_list!$O$6:$Z$7,2))=TRUE,"-",(HLOOKUP($A$5,Prj_list!$O$6:$Z$7,2)*'2012 HR 배정표'!AM256)/HLOOKUP($A$5,Prj_list!$O$6:$Z$7,2)))</x:f>
        <x:v>-</x:v>
      </x:c>
      <x:c r="AI258" s="45" t="str">
        <x:f>IF(ISBLANK('2012 HR 배정표'!AN256)=TRUE,"-",'2012 HR 배정표'!AN256)</x:f>
        <x:v>-</x:v>
      </x:c>
      <x:c r="AJ258" s="46" t="str">
        <x:f>IF(ISBLANK('2012 HR 배정표'!AN256)=TRUE,"-",IF(ISERROR((HLOOKUP($A$5,Prj_list!$O$6:$Z$7,2)*'2012 HR 배정표'!AO256)/HLOOKUP($A$5,Prj_list!$O$6:$Z$7,2))=TRUE,"-",(HLOOKUP($A$5,Prj_list!$O$6:$Z$7,2)*'2012 HR 배정표'!AO256)/HLOOKUP($A$5,Prj_list!$O$6:$Z$7,2)))</x:f>
        <x:v>-</x:v>
      </x:c>
      <x:c r="AK258" s="45" t="str">
        <x:f>IF(ISBLANK('2012 HR 배정표'!AP256)=TRUE,"-",'2012 HR 배정표'!AP256)</x:f>
        <x:v>-</x:v>
      </x:c>
      <x:c r="AL258" s="46" t="str">
        <x:f>IF(ISBLANK('2012 HR 배정표'!AP256)=TRUE,"-",IF(ISERROR((HLOOKUP($A$5,Prj_list!$O$6:$Z$7,2)*'2012 HR 배정표'!AQ256)/HLOOKUP($A$5,Prj_list!$O$6:$Z$7,2))=TRUE,"-",(HLOOKUP($A$5,Prj_list!$O$6:$Z$7,2)*'2012 HR 배정표'!AQ256)/HLOOKUP($A$5,Prj_list!$O$6:$Z$7,2)))</x:f>
        <x:v>-</x:v>
      </x:c>
      <x:c r="AM258" s="45" t="str">
        <x:f>IF(ISBLANK('2012 HR 배정표'!AR256)=TRUE,"-",'2012 HR 배정표'!AR256)</x:f>
        <x:v>-</x:v>
      </x:c>
      <x:c r="AN258" s="46" t="str">
        <x:f>IF(ISBLANK('2012 HR 배정표'!AR256)=TRUE,"-",IF(ISERROR((HLOOKUP($A$5,Prj_list!$O$6:$Z$7,2)*'2012 HR 배정표'!AS256)/HLOOKUP($A$5,Prj_list!$O$6:$Z$7,2))=TRUE,"-",(HLOOKUP($A$5,Prj_list!$O$6:$Z$7,2)*'2012 HR 배정표'!AS256)/HLOOKUP($A$5,Prj_list!$O$6:$Z$7,2)))</x:f>
        <x:v>-</x:v>
      </x:c>
      <x:c r="AO258" s="45" t="str">
        <x:f>IF(ISBLANK('2012 HR 배정표'!AT256)=TRUE,"-",'2012 HR 배정표'!AT256)</x:f>
        <x:v>-</x:v>
      </x:c>
      <x:c r="AP258" s="46" t="str">
        <x:f>IF(ISBLANK('2012 HR 배정표'!AT256)=TRUE,"-",IF(ISERROR((HLOOKUP($A$5,Prj_list!$O$6:$Z$7,2)*'2012 HR 배정표'!AU256)/HLOOKUP($A$5,Prj_list!$O$6:$Z$7,2))=TRUE,"-",(HLOOKUP($A$5,Prj_list!$O$6:$Z$7,2)*'2012 HR 배정표'!AU256)/HLOOKUP($A$5,Prj_list!$O$6:$Z$7,2)))</x:f>
        <x:v>-</x:v>
      </x:c>
      <x:c r="AQ258" s="45" t="str">
        <x:f>IF(ISBLANK('2012 HR 배정표'!AV256)=TRUE,"-",'2012 HR 배정표'!AV256)</x:f>
        <x:v>-</x:v>
      </x:c>
      <x:c r="AR258" s="46" t="str">
        <x:f>IF(ISBLANK('2012 HR 배정표'!AV256)=TRUE,"-",IF(ISERROR((HLOOKUP($A$5,Prj_list!$O$6:$Z$7,2)*'2012 HR 배정표'!AW256)/HLOOKUP($A$5,Prj_list!$O$6:$Z$7,2))=TRUE,"-",(HLOOKUP($A$5,Prj_list!$O$6:$Z$7,2)*'2012 HR 배정표'!AW256)/HLOOKUP($A$5,Prj_list!$O$6:$Z$7,2)))</x:f>
        <x:v>-</x:v>
      </x:c>
      <x:c r="AS258" s="45" t="str">
        <x:f>IF(ISBLANK('2012 HR 배정표'!AX256)=TRUE,"-",'2012 HR 배정표'!AX256)</x:f>
        <x:v>-</x:v>
      </x:c>
      <x:c r="AT258" s="46" t="str">
        <x:f>IF(ISBLANK('2012 HR 배정표'!AX256)=TRUE,"-",IF(ISERROR((HLOOKUP($A$5,Prj_list!$O$6:$Z$7,2)*'2012 HR 배정표'!AY256)/HLOOKUP($A$5,Prj_list!$O$6:$Z$7,2))=TRUE,"-",(HLOOKUP($A$5,Prj_list!$O$6:$Z$7,2)*'2012 HR 배정표'!AY256)/HLOOKUP($A$5,Prj_list!$O$6:$Z$7,2)))</x:f>
        <x:v>-</x:v>
      </x:c>
      <x:c r="AU258" s="45" t="str">
        <x:f>IF(ISBLANK('2012 HR 배정표'!AZ256)=TRUE,"-",'2012 HR 배정표'!AZ256)</x:f>
        <x:v>-</x:v>
      </x:c>
      <x:c r="AV258" s="46" t="str">
        <x:f>IF(ISBLANK('2012 HR 배정표'!AZ256)=TRUE,"-",IF(ISERROR((HLOOKUP($A$5,Prj_list!$O$6:$Z$7,2)*'2012 HR 배정표'!BA256)/HLOOKUP($A$5,Prj_list!$O$6:$Z$7,2))=TRUE,"-",(HLOOKUP($A$5,Prj_list!$O$6:$Z$7,2)*'2012 HR 배정표'!BA256)/HLOOKUP($A$5,Prj_list!$O$6:$Z$7,2)))</x:f>
        <x:v>-</x:v>
      </x:c>
      <x:c r="AW258" s="34" t="str">
        <x:f t="shared" si="8"/>
        <x:v/>
      </x:c>
      <x:c r="AX258" s="41">
        <x:f t="shared" si="7"/>
        <x:v>0</x:v>
      </x:c>
    </x:row>
    <x:row r="259" spans="1:50">
      <x:c r="A259" s="45" t="str">
        <x:f>IF(ISBLANK('2012 HR 배정표'!F257)=TRUE,"-",'2012 HR 배정표'!F257)</x:f>
        <x:v>-</x:v>
      </x:c>
      <x:c r="B259" s="46" t="str">
        <x:f>IF(ISBLANK('2012 HR 배정표'!F257)=TRUE,"-",IF(ISERROR((HLOOKUP($A$5,Prj_list!$O$6:$Z$7,2)*'2012 HR 배정표'!G257)/HLOOKUP($A$5,Prj_list!$O$6:$Z$7,2))=TRUE,"-",(HLOOKUP($A$5,Prj_list!$O$6:$Z$7,2)*'2012 HR 배정표'!G257)/HLOOKUP($A$5,Prj_list!$O$6:$Z$7,2)))</x:f>
        <x:v>-</x:v>
      </x:c>
      <x:c r="C259" s="45" t="str">
        <x:f>IF(ISBLANK('2012 HR 배정표'!H257)=TRUE,"-",'2012 HR 배정표'!H257)</x:f>
        <x:v>-</x:v>
      </x:c>
      <x:c r="D259" s="46" t="str">
        <x:f>IF(ISBLANK('2012 HR 배정표'!H257)=TRUE,"-",IF(ISERROR((HLOOKUP($A$5,Prj_list!$O$6:$Z$7,2)*'2012 HR 배정표'!I257)/HLOOKUP($A$5,Prj_list!$O$6:$Z$7,2))=TRUE,"-",(HLOOKUP($A$5,Prj_list!$O$6:$Z$7,2)*'2012 HR 배정표'!I257)/HLOOKUP($A$5,Prj_list!$O$6:$Z$7,2)))</x:f>
        <x:v>-</x:v>
      </x:c>
      <x:c r="E259" s="45" t="str">
        <x:f>IF(ISBLANK('2012 HR 배정표'!J257)=TRUE,"-",'2012 HR 배정표'!J257)</x:f>
        <x:v>-</x:v>
      </x:c>
      <x:c r="F259" s="46" t="str">
        <x:f>IF(ISBLANK('2012 HR 배정표'!J257)=TRUE,"-",IF(ISERROR((HLOOKUP($A$5,Prj_list!$O$6:$Z$7,2)*'2012 HR 배정표'!K257)/HLOOKUP($A$5,Prj_list!$O$6:$Z$7,2))=TRUE,"-",(HLOOKUP($A$5,Prj_list!$O$6:$Z$7,2)*'2012 HR 배정표'!K257)/HLOOKUP($A$5,Prj_list!$O$6:$Z$7,2)))</x:f>
        <x:v>-</x:v>
      </x:c>
      <x:c r="G259" s="45" t="str">
        <x:f>IF(ISBLANK('2012 HR 배정표'!L257)=TRUE,"-",'2012 HR 배정표'!L257)</x:f>
        <x:v>-</x:v>
      </x:c>
      <x:c r="H259" s="46" t="str">
        <x:f>IF(ISBLANK('2012 HR 배정표'!L257)=TRUE,"-",IF(ISERROR((HLOOKUP($A$5,Prj_list!$O$6:$Z$7,2)*'2012 HR 배정표'!M257)/HLOOKUP($A$5,Prj_list!$O$6:$Z$7,2))=TRUE,"-",(HLOOKUP($A$5,Prj_list!$O$6:$Z$7,2)*'2012 HR 배정표'!M257)/HLOOKUP($A$5,Prj_list!$O$6:$Z$7,2)))</x:f>
        <x:v>-</x:v>
      </x:c>
      <x:c r="I259" s="45" t="str">
        <x:f>IF(ISBLANK('2012 HR 배정표'!N257)=TRUE,"-",'2012 HR 배정표'!N257)</x:f>
        <x:v>-</x:v>
      </x:c>
      <x:c r="J259" s="46" t="str">
        <x:f>IF(ISBLANK('2012 HR 배정표'!N257)=TRUE,"-",IF(ISERROR((HLOOKUP($A$5,Prj_list!$O$6:$Z$7,2)*'2012 HR 배정표'!O257)/HLOOKUP($A$5,Prj_list!$O$6:$Z$7,2))=TRUE,"-",(HLOOKUP($A$5,Prj_list!$O$6:$Z$7,2)*'2012 HR 배정표'!O257)/HLOOKUP($A$5,Prj_list!$O$6:$Z$7,2)))</x:f>
        <x:v>-</x:v>
      </x:c>
      <x:c r="K259" s="45" t="str">
        <x:f>IF(ISBLANK('2012 HR 배정표'!P257)=TRUE,"-",'2012 HR 배정표'!P257)</x:f>
        <x:v>-</x:v>
      </x:c>
      <x:c r="L259" s="46" t="str">
        <x:f>IF(ISBLANK('2012 HR 배정표'!P257)=TRUE,"-",IF(ISERROR((HLOOKUP($A$5,Prj_list!$O$6:$Z$7,2)*'2012 HR 배정표'!Q257)/HLOOKUP($A$5,Prj_list!$O$6:$Z$7,2))=TRUE,"-",(HLOOKUP($A$5,Prj_list!$O$6:$Z$7,2)*'2012 HR 배정표'!Q257)/HLOOKUP($A$5,Prj_list!$O$6:$Z$7,2)))</x:f>
        <x:v>-</x:v>
      </x:c>
      <x:c r="M259" s="45" t="str">
        <x:f>IF(ISBLANK('2012 HR 배정표'!R257)=TRUE,"-",'2012 HR 배정표'!R257)</x:f>
        <x:v>-</x:v>
      </x:c>
      <x:c r="N259" s="46" t="str">
        <x:f>IF(ISBLANK('2012 HR 배정표'!R257)=TRUE,"-",IF(ISERROR((HLOOKUP($A$5,Prj_list!$O$6:$Z$7,2)*'2012 HR 배정표'!S257)/HLOOKUP($A$5,Prj_list!$O$6:$Z$7,2))=TRUE,"-",(HLOOKUP($A$5,Prj_list!$O$6:$Z$7,2)*'2012 HR 배정표'!S257)/HLOOKUP($A$5,Prj_list!$O$6:$Z$7,2)))</x:f>
        <x:v>-</x:v>
      </x:c>
      <x:c r="O259" s="45" t="str">
        <x:f>IF(ISBLANK('2012 HR 배정표'!T257)=TRUE,"-",'2012 HR 배정표'!T257)</x:f>
        <x:v>-</x:v>
      </x:c>
      <x:c r="P259" s="46" t="str">
        <x:f>IF(ISBLANK('2012 HR 배정표'!T257)=TRUE,"-",IF(ISERROR((HLOOKUP($A$5,Prj_list!$O$6:$Z$7,2)*'2012 HR 배정표'!U257)/HLOOKUP($A$5,Prj_list!$O$6:$Z$7,2))=TRUE,"-",(HLOOKUP($A$5,Prj_list!$O$6:$Z$7,2)*'2012 HR 배정표'!U257)/HLOOKUP($A$5,Prj_list!$O$6:$Z$7,2)))</x:f>
        <x:v>-</x:v>
      </x:c>
      <x:c r="Q259" s="45" t="str">
        <x:f>IF(ISBLANK('2012 HR 배정표'!V257)=TRUE,"-",'2012 HR 배정표'!V257)</x:f>
        <x:v>-</x:v>
      </x:c>
      <x:c r="R259" s="46" t="str">
        <x:f>IF(ISBLANK('2012 HR 배정표'!V257)=TRUE,"-",IF(ISERROR((HLOOKUP($A$5,Prj_list!$O$6:$Z$7,2)*'2012 HR 배정표'!W257)/HLOOKUP($A$5,Prj_list!$O$6:$Z$7,2))=TRUE,"-",(HLOOKUP($A$5,Prj_list!$O$6:$Z$7,2)*'2012 HR 배정표'!W257)/HLOOKUP($A$5,Prj_list!$O$6:$Z$7,2)))</x:f>
        <x:v>-</x:v>
      </x:c>
      <x:c r="S259" s="45" t="str">
        <x:f>IF(ISBLANK('2012 HR 배정표'!X257)=TRUE,"-",'2012 HR 배정표'!X257)</x:f>
        <x:v>-</x:v>
      </x:c>
      <x:c r="T259" s="46" t="str">
        <x:f>IF(ISBLANK('2012 HR 배정표'!X257)=TRUE,"-",IF(ISERROR((HLOOKUP($A$5,Prj_list!$O$6:$Z$7,2)*'2012 HR 배정표'!Y257)/HLOOKUP($A$5,Prj_list!$O$6:$Z$7,2))=TRUE,"-",(HLOOKUP($A$5,Prj_list!$O$6:$Z$7,2)*'2012 HR 배정표'!Y257)/HLOOKUP($A$5,Prj_list!$O$6:$Z$7,2)))</x:f>
        <x:v>-</x:v>
      </x:c>
      <x:c r="U259" s="45" t="str">
        <x:f>IF(ISBLANK('2012 HR 배정표'!Z257)=TRUE,"-",'2012 HR 배정표'!Z257)</x:f>
        <x:v>-</x:v>
      </x:c>
      <x:c r="V259" s="46" t="str">
        <x:f>IF(ISBLANK('2012 HR 배정표'!Z257)=TRUE,"-",IF(ISERROR((HLOOKUP($A$5,Prj_list!$O$6:$Z$7,2)*'2012 HR 배정표'!AA257)/HLOOKUP($A$5,Prj_list!$O$6:$Z$7,2))=TRUE,"-",(HLOOKUP($A$5,Prj_list!$O$6:$Z$7,2)*'2012 HR 배정표'!AA257)/HLOOKUP($A$5,Prj_list!$O$6:$Z$7,2)))</x:f>
        <x:v>-</x:v>
      </x:c>
      <x:c r="W259" s="45" t="str">
        <x:f>IF(ISBLANK('2012 HR 배정표'!AB257)=TRUE,"-",'2012 HR 배정표'!AB257)</x:f>
        <x:v>-</x:v>
      </x:c>
      <x:c r="X259" s="46" t="str">
        <x:f>IF(ISBLANK('2012 HR 배정표'!AB257)=TRUE,"-",IF(ISERROR((HLOOKUP($A$5,Prj_list!$O$6:$Z$7,2)*'2012 HR 배정표'!AC257)/HLOOKUP($A$5,Prj_list!$O$6:$Z$7,2))=TRUE,"-",(HLOOKUP($A$5,Prj_list!$O$6:$Z$7,2)*'2012 HR 배정표'!AC257)/HLOOKUP($A$5,Prj_list!$O$6:$Z$7,2)))</x:f>
        <x:v>-</x:v>
      </x:c>
      <x:c r="Y259" s="45" t="str">
        <x:f>IF(ISBLANK('2012 HR 배정표'!AD257)=TRUE,"-",'2012 HR 배정표'!AD257)</x:f>
        <x:v>-</x:v>
      </x:c>
      <x:c r="Z259" s="46" t="str">
        <x:f>IF(ISBLANK('2012 HR 배정표'!AD257)=TRUE,"-",IF(ISERROR((HLOOKUP($A$5,Prj_list!$O$6:$Z$7,2)*'2012 HR 배정표'!AE257)/HLOOKUP($A$5,Prj_list!$O$6:$Z$7,2))=TRUE,"-",(HLOOKUP($A$5,Prj_list!$O$6:$Z$7,2)*'2012 HR 배정표'!AE257)/HLOOKUP($A$5,Prj_list!$O$6:$Z$7,2)))</x:f>
        <x:v>-</x:v>
      </x:c>
      <x:c r="AA259" s="45" t="str">
        <x:f>IF(ISBLANK('2012 HR 배정표'!AF257)=TRUE,"-",'2012 HR 배정표'!AF257)</x:f>
        <x:v>-</x:v>
      </x:c>
      <x:c r="AB259" s="46" t="str">
        <x:f>IF(ISBLANK('2012 HR 배정표'!AF257)=TRUE,"-",IF(ISERROR((HLOOKUP($A$5,Prj_list!$O$6:$Z$7,2)*'2012 HR 배정표'!AG257)/HLOOKUP($A$5,Prj_list!$O$6:$Z$7,2))=TRUE,"-",(HLOOKUP($A$5,Prj_list!$O$6:$Z$7,2)*'2012 HR 배정표'!AG257)/HLOOKUP($A$5,Prj_list!$O$6:$Z$7,2)))</x:f>
        <x:v>-</x:v>
      </x:c>
      <x:c r="AC259" s="45" t="str">
        <x:f>IF(ISBLANK('2012 HR 배정표'!AH257)=TRUE,"-",'2012 HR 배정표'!AH257)</x:f>
        <x:v>-</x:v>
      </x:c>
      <x:c r="AD259" s="46" t="str">
        <x:f>IF(ISBLANK('2012 HR 배정표'!AH257)=TRUE,"-",IF(ISERROR((HLOOKUP($A$5,Prj_list!$O$6:$Z$7,2)*'2012 HR 배정표'!AI257)/HLOOKUP($A$5,Prj_list!$O$6:$Z$7,2))=TRUE,"-",(HLOOKUP($A$5,Prj_list!$O$6:$Z$7,2)*'2012 HR 배정표'!AI257)/HLOOKUP($A$5,Prj_list!$O$6:$Z$7,2)))</x:f>
        <x:v>-</x:v>
      </x:c>
      <x:c r="AE259" s="45" t="str">
        <x:f>IF(ISBLANK('2012 HR 배정표'!AJ257)=TRUE,"-",'2012 HR 배정표'!AJ257)</x:f>
        <x:v>-</x:v>
      </x:c>
      <x:c r="AF259" s="46" t="str">
        <x:f>IF(ISBLANK('2012 HR 배정표'!AJ257)=TRUE,"-",IF(ISERROR((HLOOKUP($A$5,Prj_list!$O$6:$Z$7,2)*'2012 HR 배정표'!AK257)/HLOOKUP($A$5,Prj_list!$O$6:$Z$7,2))=TRUE,"-",(HLOOKUP($A$5,Prj_list!$O$6:$Z$7,2)*'2012 HR 배정표'!AK257)/HLOOKUP($A$5,Prj_list!$O$6:$Z$7,2)))</x:f>
        <x:v>-</x:v>
      </x:c>
      <x:c r="AG259" s="45" t="str">
        <x:f>IF(ISBLANK('2012 HR 배정표'!AL257)=TRUE,"-",'2012 HR 배정표'!AL257)</x:f>
        <x:v>-</x:v>
      </x:c>
      <x:c r="AH259" s="46" t="str">
        <x:f>IF(ISBLANK('2012 HR 배정표'!AL257)=TRUE,"-",IF(ISERROR((HLOOKUP($A$5,Prj_list!$O$6:$Z$7,2)*'2012 HR 배정표'!AM257)/HLOOKUP($A$5,Prj_list!$O$6:$Z$7,2))=TRUE,"-",(HLOOKUP($A$5,Prj_list!$O$6:$Z$7,2)*'2012 HR 배정표'!AM257)/HLOOKUP($A$5,Prj_list!$O$6:$Z$7,2)))</x:f>
        <x:v>-</x:v>
      </x:c>
      <x:c r="AI259" s="45" t="str">
        <x:f>IF(ISBLANK('2012 HR 배정표'!AN257)=TRUE,"-",'2012 HR 배정표'!AN257)</x:f>
        <x:v>-</x:v>
      </x:c>
      <x:c r="AJ259" s="46" t="str">
        <x:f>IF(ISBLANK('2012 HR 배정표'!AN257)=TRUE,"-",IF(ISERROR((HLOOKUP($A$5,Prj_list!$O$6:$Z$7,2)*'2012 HR 배정표'!AO257)/HLOOKUP($A$5,Prj_list!$O$6:$Z$7,2))=TRUE,"-",(HLOOKUP($A$5,Prj_list!$O$6:$Z$7,2)*'2012 HR 배정표'!AO257)/HLOOKUP($A$5,Prj_list!$O$6:$Z$7,2)))</x:f>
        <x:v>-</x:v>
      </x:c>
      <x:c r="AK259" s="45" t="str">
        <x:f>IF(ISBLANK('2012 HR 배정표'!AP257)=TRUE,"-",'2012 HR 배정표'!AP257)</x:f>
        <x:v>-</x:v>
      </x:c>
      <x:c r="AL259" s="46" t="str">
        <x:f>IF(ISBLANK('2012 HR 배정표'!AP257)=TRUE,"-",IF(ISERROR((HLOOKUP($A$5,Prj_list!$O$6:$Z$7,2)*'2012 HR 배정표'!AQ257)/HLOOKUP($A$5,Prj_list!$O$6:$Z$7,2))=TRUE,"-",(HLOOKUP($A$5,Prj_list!$O$6:$Z$7,2)*'2012 HR 배정표'!AQ257)/HLOOKUP($A$5,Prj_list!$O$6:$Z$7,2)))</x:f>
        <x:v>-</x:v>
      </x:c>
      <x:c r="AM259" s="45" t="str">
        <x:f>IF(ISBLANK('2012 HR 배정표'!AR257)=TRUE,"-",'2012 HR 배정표'!AR257)</x:f>
        <x:v>-</x:v>
      </x:c>
      <x:c r="AN259" s="46" t="str">
        <x:f>IF(ISBLANK('2012 HR 배정표'!AR257)=TRUE,"-",IF(ISERROR((HLOOKUP($A$5,Prj_list!$O$6:$Z$7,2)*'2012 HR 배정표'!AS257)/HLOOKUP($A$5,Prj_list!$O$6:$Z$7,2))=TRUE,"-",(HLOOKUP($A$5,Prj_list!$O$6:$Z$7,2)*'2012 HR 배정표'!AS257)/HLOOKUP($A$5,Prj_list!$O$6:$Z$7,2)))</x:f>
        <x:v>-</x:v>
      </x:c>
      <x:c r="AO259" s="45" t="str">
        <x:f>IF(ISBLANK('2012 HR 배정표'!AT257)=TRUE,"-",'2012 HR 배정표'!AT257)</x:f>
        <x:v>-</x:v>
      </x:c>
      <x:c r="AP259" s="46" t="str">
        <x:f>IF(ISBLANK('2012 HR 배정표'!AT257)=TRUE,"-",IF(ISERROR((HLOOKUP($A$5,Prj_list!$O$6:$Z$7,2)*'2012 HR 배정표'!AU257)/HLOOKUP($A$5,Prj_list!$O$6:$Z$7,2))=TRUE,"-",(HLOOKUP($A$5,Prj_list!$O$6:$Z$7,2)*'2012 HR 배정표'!AU257)/HLOOKUP($A$5,Prj_list!$O$6:$Z$7,2)))</x:f>
        <x:v>-</x:v>
      </x:c>
      <x:c r="AQ259" s="45" t="str">
        <x:f>IF(ISBLANK('2012 HR 배정표'!AV257)=TRUE,"-",'2012 HR 배정표'!AV257)</x:f>
        <x:v>-</x:v>
      </x:c>
      <x:c r="AR259" s="46" t="str">
        <x:f>IF(ISBLANK('2012 HR 배정표'!AV257)=TRUE,"-",IF(ISERROR((HLOOKUP($A$5,Prj_list!$O$6:$Z$7,2)*'2012 HR 배정표'!AW257)/HLOOKUP($A$5,Prj_list!$O$6:$Z$7,2))=TRUE,"-",(HLOOKUP($A$5,Prj_list!$O$6:$Z$7,2)*'2012 HR 배정표'!AW257)/HLOOKUP($A$5,Prj_list!$O$6:$Z$7,2)))</x:f>
        <x:v>-</x:v>
      </x:c>
      <x:c r="AS259" s="45" t="str">
        <x:f>IF(ISBLANK('2012 HR 배정표'!AX257)=TRUE,"-",'2012 HR 배정표'!AX257)</x:f>
        <x:v>-</x:v>
      </x:c>
      <x:c r="AT259" s="46" t="str">
        <x:f>IF(ISBLANK('2012 HR 배정표'!AX257)=TRUE,"-",IF(ISERROR((HLOOKUP($A$5,Prj_list!$O$6:$Z$7,2)*'2012 HR 배정표'!AY257)/HLOOKUP($A$5,Prj_list!$O$6:$Z$7,2))=TRUE,"-",(HLOOKUP($A$5,Prj_list!$O$6:$Z$7,2)*'2012 HR 배정표'!AY257)/HLOOKUP($A$5,Prj_list!$O$6:$Z$7,2)))</x:f>
        <x:v>-</x:v>
      </x:c>
      <x:c r="AU259" s="45" t="str">
        <x:f>IF(ISBLANK('2012 HR 배정표'!AZ257)=TRUE,"-",'2012 HR 배정표'!AZ257)</x:f>
        <x:v>-</x:v>
      </x:c>
      <x:c r="AV259" s="46" t="str">
        <x:f>IF(ISBLANK('2012 HR 배정표'!AZ257)=TRUE,"-",IF(ISERROR((HLOOKUP($A$5,Prj_list!$O$6:$Z$7,2)*'2012 HR 배정표'!BA257)/HLOOKUP($A$5,Prj_list!$O$6:$Z$7,2))=TRUE,"-",(HLOOKUP($A$5,Prj_list!$O$6:$Z$7,2)*'2012 HR 배정표'!BA257)/HLOOKUP($A$5,Prj_list!$O$6:$Z$7,2)))</x:f>
        <x:v>-</x:v>
      </x:c>
      <x:c r="AW259" s="34" t="str">
        <x:f t="shared" si="8"/>
        <x:v/>
      </x:c>
      <x:c r="AX259" s="41">
        <x:f t="shared" si="7"/>
        <x:v>0</x:v>
      </x:c>
    </x:row>
    <x:row r="260" spans="1:50">
      <x:c r="A260" s="45" t="str">
        <x:f>IF(ISBLANK('2012 HR 배정표'!F258)=TRUE,"-",'2012 HR 배정표'!F258)</x:f>
        <x:v>-</x:v>
      </x:c>
      <x:c r="B260" s="46" t="str">
        <x:f>IF(ISBLANK('2012 HR 배정표'!F258)=TRUE,"-",IF(ISERROR((HLOOKUP($A$5,Prj_list!$O$6:$Z$7,2)*'2012 HR 배정표'!G258)/HLOOKUP($A$5,Prj_list!$O$6:$Z$7,2))=TRUE,"-",(HLOOKUP($A$5,Prj_list!$O$6:$Z$7,2)*'2012 HR 배정표'!G258)/HLOOKUP($A$5,Prj_list!$O$6:$Z$7,2)))</x:f>
        <x:v>-</x:v>
      </x:c>
      <x:c r="C260" s="45" t="str">
        <x:f>IF(ISBLANK('2012 HR 배정표'!H258)=TRUE,"-",'2012 HR 배정표'!H258)</x:f>
        <x:v>-</x:v>
      </x:c>
      <x:c r="D260" s="46" t="str">
        <x:f>IF(ISBLANK('2012 HR 배정표'!H258)=TRUE,"-",IF(ISERROR((HLOOKUP($A$5,Prj_list!$O$6:$Z$7,2)*'2012 HR 배정표'!I258)/HLOOKUP($A$5,Prj_list!$O$6:$Z$7,2))=TRUE,"-",(HLOOKUP($A$5,Prj_list!$O$6:$Z$7,2)*'2012 HR 배정표'!I258)/HLOOKUP($A$5,Prj_list!$O$6:$Z$7,2)))</x:f>
        <x:v>-</x:v>
      </x:c>
      <x:c r="E260" s="45" t="str">
        <x:f>IF(ISBLANK('2012 HR 배정표'!J258)=TRUE,"-",'2012 HR 배정표'!J258)</x:f>
        <x:v>-</x:v>
      </x:c>
      <x:c r="F260" s="46" t="str">
        <x:f>IF(ISBLANK('2012 HR 배정표'!J258)=TRUE,"-",IF(ISERROR((HLOOKUP($A$5,Prj_list!$O$6:$Z$7,2)*'2012 HR 배정표'!K258)/HLOOKUP($A$5,Prj_list!$O$6:$Z$7,2))=TRUE,"-",(HLOOKUP($A$5,Prj_list!$O$6:$Z$7,2)*'2012 HR 배정표'!K258)/HLOOKUP($A$5,Prj_list!$O$6:$Z$7,2)))</x:f>
        <x:v>-</x:v>
      </x:c>
      <x:c r="G260" s="45" t="str">
        <x:f>IF(ISBLANK('2012 HR 배정표'!L258)=TRUE,"-",'2012 HR 배정표'!L258)</x:f>
        <x:v>-</x:v>
      </x:c>
      <x:c r="H260" s="46" t="str">
        <x:f>IF(ISBLANK('2012 HR 배정표'!L258)=TRUE,"-",IF(ISERROR((HLOOKUP($A$5,Prj_list!$O$6:$Z$7,2)*'2012 HR 배정표'!M258)/HLOOKUP($A$5,Prj_list!$O$6:$Z$7,2))=TRUE,"-",(HLOOKUP($A$5,Prj_list!$O$6:$Z$7,2)*'2012 HR 배정표'!M258)/HLOOKUP($A$5,Prj_list!$O$6:$Z$7,2)))</x:f>
        <x:v>-</x:v>
      </x:c>
      <x:c r="I260" s="45" t="str">
        <x:f>IF(ISBLANK('2012 HR 배정표'!N258)=TRUE,"-",'2012 HR 배정표'!N258)</x:f>
        <x:v>-</x:v>
      </x:c>
      <x:c r="J260" s="46" t="str">
        <x:f>IF(ISBLANK('2012 HR 배정표'!N258)=TRUE,"-",IF(ISERROR((HLOOKUP($A$5,Prj_list!$O$6:$Z$7,2)*'2012 HR 배정표'!O258)/HLOOKUP($A$5,Prj_list!$O$6:$Z$7,2))=TRUE,"-",(HLOOKUP($A$5,Prj_list!$O$6:$Z$7,2)*'2012 HR 배정표'!O258)/HLOOKUP($A$5,Prj_list!$O$6:$Z$7,2)))</x:f>
        <x:v>-</x:v>
      </x:c>
      <x:c r="K260" s="45" t="str">
        <x:f>IF(ISBLANK('2012 HR 배정표'!P258)=TRUE,"-",'2012 HR 배정표'!P258)</x:f>
        <x:v>-</x:v>
      </x:c>
      <x:c r="L260" s="46" t="str">
        <x:f>IF(ISBLANK('2012 HR 배정표'!P258)=TRUE,"-",IF(ISERROR((HLOOKUP($A$5,Prj_list!$O$6:$Z$7,2)*'2012 HR 배정표'!Q258)/HLOOKUP($A$5,Prj_list!$O$6:$Z$7,2))=TRUE,"-",(HLOOKUP($A$5,Prj_list!$O$6:$Z$7,2)*'2012 HR 배정표'!Q258)/HLOOKUP($A$5,Prj_list!$O$6:$Z$7,2)))</x:f>
        <x:v>-</x:v>
      </x:c>
      <x:c r="M260" s="45" t="str">
        <x:f>IF(ISBLANK('2012 HR 배정표'!R258)=TRUE,"-",'2012 HR 배정표'!R258)</x:f>
        <x:v>-</x:v>
      </x:c>
      <x:c r="N260" s="46" t="str">
        <x:f>IF(ISBLANK('2012 HR 배정표'!R258)=TRUE,"-",IF(ISERROR((HLOOKUP($A$5,Prj_list!$O$6:$Z$7,2)*'2012 HR 배정표'!S258)/HLOOKUP($A$5,Prj_list!$O$6:$Z$7,2))=TRUE,"-",(HLOOKUP($A$5,Prj_list!$O$6:$Z$7,2)*'2012 HR 배정표'!S258)/HLOOKUP($A$5,Prj_list!$O$6:$Z$7,2)))</x:f>
        <x:v>-</x:v>
      </x:c>
      <x:c r="O260" s="45" t="str">
        <x:f>IF(ISBLANK('2012 HR 배정표'!T258)=TRUE,"-",'2012 HR 배정표'!T258)</x:f>
        <x:v>-</x:v>
      </x:c>
      <x:c r="P260" s="46" t="str">
        <x:f>IF(ISBLANK('2012 HR 배정표'!T258)=TRUE,"-",IF(ISERROR((HLOOKUP($A$5,Prj_list!$O$6:$Z$7,2)*'2012 HR 배정표'!U258)/HLOOKUP($A$5,Prj_list!$O$6:$Z$7,2))=TRUE,"-",(HLOOKUP($A$5,Prj_list!$O$6:$Z$7,2)*'2012 HR 배정표'!U258)/HLOOKUP($A$5,Prj_list!$O$6:$Z$7,2)))</x:f>
        <x:v>-</x:v>
      </x:c>
      <x:c r="Q260" s="45" t="str">
        <x:f>IF(ISBLANK('2012 HR 배정표'!V258)=TRUE,"-",'2012 HR 배정표'!V258)</x:f>
        <x:v>-</x:v>
      </x:c>
      <x:c r="R260" s="46" t="str">
        <x:f>IF(ISBLANK('2012 HR 배정표'!V258)=TRUE,"-",IF(ISERROR((HLOOKUP($A$5,Prj_list!$O$6:$Z$7,2)*'2012 HR 배정표'!W258)/HLOOKUP($A$5,Prj_list!$O$6:$Z$7,2))=TRUE,"-",(HLOOKUP($A$5,Prj_list!$O$6:$Z$7,2)*'2012 HR 배정표'!W258)/HLOOKUP($A$5,Prj_list!$O$6:$Z$7,2)))</x:f>
        <x:v>-</x:v>
      </x:c>
      <x:c r="S260" s="45" t="str">
        <x:f>IF(ISBLANK('2012 HR 배정표'!X258)=TRUE,"-",'2012 HR 배정표'!X258)</x:f>
        <x:v>-</x:v>
      </x:c>
      <x:c r="T260" s="46" t="str">
        <x:f>IF(ISBLANK('2012 HR 배정표'!X258)=TRUE,"-",IF(ISERROR((HLOOKUP($A$5,Prj_list!$O$6:$Z$7,2)*'2012 HR 배정표'!Y258)/HLOOKUP($A$5,Prj_list!$O$6:$Z$7,2))=TRUE,"-",(HLOOKUP($A$5,Prj_list!$O$6:$Z$7,2)*'2012 HR 배정표'!Y258)/HLOOKUP($A$5,Prj_list!$O$6:$Z$7,2)))</x:f>
        <x:v>-</x:v>
      </x:c>
      <x:c r="U260" s="45" t="str">
        <x:f>IF(ISBLANK('2012 HR 배정표'!Z258)=TRUE,"-",'2012 HR 배정표'!Z258)</x:f>
        <x:v>-</x:v>
      </x:c>
      <x:c r="V260" s="46" t="str">
        <x:f>IF(ISBLANK('2012 HR 배정표'!Z258)=TRUE,"-",IF(ISERROR((HLOOKUP($A$5,Prj_list!$O$6:$Z$7,2)*'2012 HR 배정표'!AA258)/HLOOKUP($A$5,Prj_list!$O$6:$Z$7,2))=TRUE,"-",(HLOOKUP($A$5,Prj_list!$O$6:$Z$7,2)*'2012 HR 배정표'!AA258)/HLOOKUP($A$5,Prj_list!$O$6:$Z$7,2)))</x:f>
        <x:v>-</x:v>
      </x:c>
      <x:c r="W260" s="45" t="str">
        <x:f>IF(ISBLANK('2012 HR 배정표'!AB258)=TRUE,"-",'2012 HR 배정표'!AB258)</x:f>
        <x:v>-</x:v>
      </x:c>
      <x:c r="X260" s="46" t="str">
        <x:f>IF(ISBLANK('2012 HR 배정표'!AB258)=TRUE,"-",IF(ISERROR((HLOOKUP($A$5,Prj_list!$O$6:$Z$7,2)*'2012 HR 배정표'!AC258)/HLOOKUP($A$5,Prj_list!$O$6:$Z$7,2))=TRUE,"-",(HLOOKUP($A$5,Prj_list!$O$6:$Z$7,2)*'2012 HR 배정표'!AC258)/HLOOKUP($A$5,Prj_list!$O$6:$Z$7,2)))</x:f>
        <x:v>-</x:v>
      </x:c>
      <x:c r="Y260" s="45" t="str">
        <x:f>IF(ISBLANK('2012 HR 배정표'!AD258)=TRUE,"-",'2012 HR 배정표'!AD258)</x:f>
        <x:v>-</x:v>
      </x:c>
      <x:c r="Z260" s="46" t="str">
        <x:f>IF(ISBLANK('2012 HR 배정표'!AD258)=TRUE,"-",IF(ISERROR((HLOOKUP($A$5,Prj_list!$O$6:$Z$7,2)*'2012 HR 배정표'!AE258)/HLOOKUP($A$5,Prj_list!$O$6:$Z$7,2))=TRUE,"-",(HLOOKUP($A$5,Prj_list!$O$6:$Z$7,2)*'2012 HR 배정표'!AE258)/HLOOKUP($A$5,Prj_list!$O$6:$Z$7,2)))</x:f>
        <x:v>-</x:v>
      </x:c>
      <x:c r="AA260" s="45" t="str">
        <x:f>IF(ISBLANK('2012 HR 배정표'!AF258)=TRUE,"-",'2012 HR 배정표'!AF258)</x:f>
        <x:v>-</x:v>
      </x:c>
      <x:c r="AB260" s="46" t="str">
        <x:f>IF(ISBLANK('2012 HR 배정표'!AF258)=TRUE,"-",IF(ISERROR((HLOOKUP($A$5,Prj_list!$O$6:$Z$7,2)*'2012 HR 배정표'!AG258)/HLOOKUP($A$5,Prj_list!$O$6:$Z$7,2))=TRUE,"-",(HLOOKUP($A$5,Prj_list!$O$6:$Z$7,2)*'2012 HR 배정표'!AG258)/HLOOKUP($A$5,Prj_list!$O$6:$Z$7,2)))</x:f>
        <x:v>-</x:v>
      </x:c>
      <x:c r="AC260" s="45" t="str">
        <x:f>IF(ISBLANK('2012 HR 배정표'!AH258)=TRUE,"-",'2012 HR 배정표'!AH258)</x:f>
        <x:v>-</x:v>
      </x:c>
      <x:c r="AD260" s="46" t="str">
        <x:f>IF(ISBLANK('2012 HR 배정표'!AH258)=TRUE,"-",IF(ISERROR((HLOOKUP($A$5,Prj_list!$O$6:$Z$7,2)*'2012 HR 배정표'!AI258)/HLOOKUP($A$5,Prj_list!$O$6:$Z$7,2))=TRUE,"-",(HLOOKUP($A$5,Prj_list!$O$6:$Z$7,2)*'2012 HR 배정표'!AI258)/HLOOKUP($A$5,Prj_list!$O$6:$Z$7,2)))</x:f>
        <x:v>-</x:v>
      </x:c>
      <x:c r="AE260" s="45" t="str">
        <x:f>IF(ISBLANK('2012 HR 배정표'!AJ258)=TRUE,"-",'2012 HR 배정표'!AJ258)</x:f>
        <x:v>-</x:v>
      </x:c>
      <x:c r="AF260" s="46" t="str">
        <x:f>IF(ISBLANK('2012 HR 배정표'!AJ258)=TRUE,"-",IF(ISERROR((HLOOKUP($A$5,Prj_list!$O$6:$Z$7,2)*'2012 HR 배정표'!AK258)/HLOOKUP($A$5,Prj_list!$O$6:$Z$7,2))=TRUE,"-",(HLOOKUP($A$5,Prj_list!$O$6:$Z$7,2)*'2012 HR 배정표'!AK258)/HLOOKUP($A$5,Prj_list!$O$6:$Z$7,2)))</x:f>
        <x:v>-</x:v>
      </x:c>
      <x:c r="AG260" s="45" t="str">
        <x:f>IF(ISBLANK('2012 HR 배정표'!AL258)=TRUE,"-",'2012 HR 배정표'!AL258)</x:f>
        <x:v>-</x:v>
      </x:c>
      <x:c r="AH260" s="46" t="str">
        <x:f>IF(ISBLANK('2012 HR 배정표'!AL258)=TRUE,"-",IF(ISERROR((HLOOKUP($A$5,Prj_list!$O$6:$Z$7,2)*'2012 HR 배정표'!AM258)/HLOOKUP($A$5,Prj_list!$O$6:$Z$7,2))=TRUE,"-",(HLOOKUP($A$5,Prj_list!$O$6:$Z$7,2)*'2012 HR 배정표'!AM258)/HLOOKUP($A$5,Prj_list!$O$6:$Z$7,2)))</x:f>
        <x:v>-</x:v>
      </x:c>
      <x:c r="AI260" s="45" t="str">
        <x:f>IF(ISBLANK('2012 HR 배정표'!AN258)=TRUE,"-",'2012 HR 배정표'!AN258)</x:f>
        <x:v>-</x:v>
      </x:c>
      <x:c r="AJ260" s="46" t="str">
        <x:f>IF(ISBLANK('2012 HR 배정표'!AN258)=TRUE,"-",IF(ISERROR((HLOOKUP($A$5,Prj_list!$O$6:$Z$7,2)*'2012 HR 배정표'!AO258)/HLOOKUP($A$5,Prj_list!$O$6:$Z$7,2))=TRUE,"-",(HLOOKUP($A$5,Prj_list!$O$6:$Z$7,2)*'2012 HR 배정표'!AO258)/HLOOKUP($A$5,Prj_list!$O$6:$Z$7,2)))</x:f>
        <x:v>-</x:v>
      </x:c>
      <x:c r="AK260" s="45" t="str">
        <x:f>IF(ISBLANK('2012 HR 배정표'!AP258)=TRUE,"-",'2012 HR 배정표'!AP258)</x:f>
        <x:v>-</x:v>
      </x:c>
      <x:c r="AL260" s="46" t="str">
        <x:f>IF(ISBLANK('2012 HR 배정표'!AP258)=TRUE,"-",IF(ISERROR((HLOOKUP($A$5,Prj_list!$O$6:$Z$7,2)*'2012 HR 배정표'!AQ258)/HLOOKUP($A$5,Prj_list!$O$6:$Z$7,2))=TRUE,"-",(HLOOKUP($A$5,Prj_list!$O$6:$Z$7,2)*'2012 HR 배정표'!AQ258)/HLOOKUP($A$5,Prj_list!$O$6:$Z$7,2)))</x:f>
        <x:v>-</x:v>
      </x:c>
      <x:c r="AM260" s="45" t="str">
        <x:f>IF(ISBLANK('2012 HR 배정표'!AR258)=TRUE,"-",'2012 HR 배정표'!AR258)</x:f>
        <x:v>-</x:v>
      </x:c>
      <x:c r="AN260" s="46" t="str">
        <x:f>IF(ISBLANK('2012 HR 배정표'!AR258)=TRUE,"-",IF(ISERROR((HLOOKUP($A$5,Prj_list!$O$6:$Z$7,2)*'2012 HR 배정표'!AS258)/HLOOKUP($A$5,Prj_list!$O$6:$Z$7,2))=TRUE,"-",(HLOOKUP($A$5,Prj_list!$O$6:$Z$7,2)*'2012 HR 배정표'!AS258)/HLOOKUP($A$5,Prj_list!$O$6:$Z$7,2)))</x:f>
        <x:v>-</x:v>
      </x:c>
      <x:c r="AO260" s="45" t="str">
        <x:f>IF(ISBLANK('2012 HR 배정표'!AT258)=TRUE,"-",'2012 HR 배정표'!AT258)</x:f>
        <x:v>-</x:v>
      </x:c>
      <x:c r="AP260" s="46" t="str">
        <x:f>IF(ISBLANK('2012 HR 배정표'!AT258)=TRUE,"-",IF(ISERROR((HLOOKUP($A$5,Prj_list!$O$6:$Z$7,2)*'2012 HR 배정표'!AU258)/HLOOKUP($A$5,Prj_list!$O$6:$Z$7,2))=TRUE,"-",(HLOOKUP($A$5,Prj_list!$O$6:$Z$7,2)*'2012 HR 배정표'!AU258)/HLOOKUP($A$5,Prj_list!$O$6:$Z$7,2)))</x:f>
        <x:v>-</x:v>
      </x:c>
      <x:c r="AQ260" s="45" t="str">
        <x:f>IF(ISBLANK('2012 HR 배정표'!AV258)=TRUE,"-",'2012 HR 배정표'!AV258)</x:f>
        <x:v>-</x:v>
      </x:c>
      <x:c r="AR260" s="46" t="str">
        <x:f>IF(ISBLANK('2012 HR 배정표'!AV258)=TRUE,"-",IF(ISERROR((HLOOKUP($A$5,Prj_list!$O$6:$Z$7,2)*'2012 HR 배정표'!AW258)/HLOOKUP($A$5,Prj_list!$O$6:$Z$7,2))=TRUE,"-",(HLOOKUP($A$5,Prj_list!$O$6:$Z$7,2)*'2012 HR 배정표'!AW258)/HLOOKUP($A$5,Prj_list!$O$6:$Z$7,2)))</x:f>
        <x:v>-</x:v>
      </x:c>
      <x:c r="AS260" s="45" t="str">
        <x:f>IF(ISBLANK('2012 HR 배정표'!AX258)=TRUE,"-",'2012 HR 배정표'!AX258)</x:f>
        <x:v>-</x:v>
      </x:c>
      <x:c r="AT260" s="46" t="str">
        <x:f>IF(ISBLANK('2012 HR 배정표'!AX258)=TRUE,"-",IF(ISERROR((HLOOKUP($A$5,Prj_list!$O$6:$Z$7,2)*'2012 HR 배정표'!AY258)/HLOOKUP($A$5,Prj_list!$O$6:$Z$7,2))=TRUE,"-",(HLOOKUP($A$5,Prj_list!$O$6:$Z$7,2)*'2012 HR 배정표'!AY258)/HLOOKUP($A$5,Prj_list!$O$6:$Z$7,2)))</x:f>
        <x:v>-</x:v>
      </x:c>
      <x:c r="AU260" s="45" t="str">
        <x:f>IF(ISBLANK('2012 HR 배정표'!AZ258)=TRUE,"-",'2012 HR 배정표'!AZ258)</x:f>
        <x:v>-</x:v>
      </x:c>
      <x:c r="AV260" s="46" t="str">
        <x:f>IF(ISBLANK('2012 HR 배정표'!AZ258)=TRUE,"-",IF(ISERROR((HLOOKUP($A$5,Prj_list!$O$6:$Z$7,2)*'2012 HR 배정표'!BA258)/HLOOKUP($A$5,Prj_list!$O$6:$Z$7,2))=TRUE,"-",(HLOOKUP($A$5,Prj_list!$O$6:$Z$7,2)*'2012 HR 배정표'!BA258)/HLOOKUP($A$5,Prj_list!$O$6:$Z$7,2)))</x:f>
        <x:v>-</x:v>
      </x:c>
      <x:c r="AW260" s="34" t="str">
        <x:f t="shared" si="8"/>
        <x:v/>
      </x:c>
      <x:c r="AX260" s="41">
        <x:f t="shared" si="7"/>
        <x:v>0</x:v>
      </x:c>
    </x:row>
    <x:row r="261" spans="1:50">
      <x:c r="A261" s="45" t="str">
        <x:f>IF(ISBLANK('2012 HR 배정표'!F259)=TRUE,"-",'2012 HR 배정표'!F259)</x:f>
        <x:v>-</x:v>
      </x:c>
      <x:c r="B261" s="46" t="str">
        <x:f>IF(ISBLANK('2012 HR 배정표'!F259)=TRUE,"-",IF(ISERROR((HLOOKUP($A$5,Prj_list!$O$6:$Z$7,2)*'2012 HR 배정표'!G259)/HLOOKUP($A$5,Prj_list!$O$6:$Z$7,2))=TRUE,"-",(HLOOKUP($A$5,Prj_list!$O$6:$Z$7,2)*'2012 HR 배정표'!G259)/HLOOKUP($A$5,Prj_list!$O$6:$Z$7,2)))</x:f>
        <x:v>-</x:v>
      </x:c>
      <x:c r="C261" s="45" t="str">
        <x:f>IF(ISBLANK('2012 HR 배정표'!H259)=TRUE,"-",'2012 HR 배정표'!H259)</x:f>
        <x:v>-</x:v>
      </x:c>
      <x:c r="D261" s="46" t="str">
        <x:f>IF(ISBLANK('2012 HR 배정표'!H259)=TRUE,"-",IF(ISERROR((HLOOKUP($A$5,Prj_list!$O$6:$Z$7,2)*'2012 HR 배정표'!I259)/HLOOKUP($A$5,Prj_list!$O$6:$Z$7,2))=TRUE,"-",(HLOOKUP($A$5,Prj_list!$O$6:$Z$7,2)*'2012 HR 배정표'!I259)/HLOOKUP($A$5,Prj_list!$O$6:$Z$7,2)))</x:f>
        <x:v>-</x:v>
      </x:c>
      <x:c r="E261" s="45" t="str">
        <x:f>IF(ISBLANK('2012 HR 배정표'!J259)=TRUE,"-",'2012 HR 배정표'!J259)</x:f>
        <x:v>-</x:v>
      </x:c>
      <x:c r="F261" s="46" t="str">
        <x:f>IF(ISBLANK('2012 HR 배정표'!J259)=TRUE,"-",IF(ISERROR((HLOOKUP($A$5,Prj_list!$O$6:$Z$7,2)*'2012 HR 배정표'!K259)/HLOOKUP($A$5,Prj_list!$O$6:$Z$7,2))=TRUE,"-",(HLOOKUP($A$5,Prj_list!$O$6:$Z$7,2)*'2012 HR 배정표'!K259)/HLOOKUP($A$5,Prj_list!$O$6:$Z$7,2)))</x:f>
        <x:v>-</x:v>
      </x:c>
      <x:c r="G261" s="45" t="str">
        <x:f>IF(ISBLANK('2012 HR 배정표'!L259)=TRUE,"-",'2012 HR 배정표'!L259)</x:f>
        <x:v>-</x:v>
      </x:c>
      <x:c r="H261" s="46" t="str">
        <x:f>IF(ISBLANK('2012 HR 배정표'!L259)=TRUE,"-",IF(ISERROR((HLOOKUP($A$5,Prj_list!$O$6:$Z$7,2)*'2012 HR 배정표'!M259)/HLOOKUP($A$5,Prj_list!$O$6:$Z$7,2))=TRUE,"-",(HLOOKUP($A$5,Prj_list!$O$6:$Z$7,2)*'2012 HR 배정표'!M259)/HLOOKUP($A$5,Prj_list!$O$6:$Z$7,2)))</x:f>
        <x:v>-</x:v>
      </x:c>
      <x:c r="I261" s="45" t="str">
        <x:f>IF(ISBLANK('2012 HR 배정표'!N259)=TRUE,"-",'2012 HR 배정표'!N259)</x:f>
        <x:v>-</x:v>
      </x:c>
      <x:c r="J261" s="46" t="str">
        <x:f>IF(ISBLANK('2012 HR 배정표'!N259)=TRUE,"-",IF(ISERROR((HLOOKUP($A$5,Prj_list!$O$6:$Z$7,2)*'2012 HR 배정표'!O259)/HLOOKUP($A$5,Prj_list!$O$6:$Z$7,2))=TRUE,"-",(HLOOKUP($A$5,Prj_list!$O$6:$Z$7,2)*'2012 HR 배정표'!O259)/HLOOKUP($A$5,Prj_list!$O$6:$Z$7,2)))</x:f>
        <x:v>-</x:v>
      </x:c>
      <x:c r="K261" s="45" t="str">
        <x:f>IF(ISBLANK('2012 HR 배정표'!P259)=TRUE,"-",'2012 HR 배정표'!P259)</x:f>
        <x:v>-</x:v>
      </x:c>
      <x:c r="L261" s="46" t="str">
        <x:f>IF(ISBLANK('2012 HR 배정표'!P259)=TRUE,"-",IF(ISERROR((HLOOKUP($A$5,Prj_list!$O$6:$Z$7,2)*'2012 HR 배정표'!Q259)/HLOOKUP($A$5,Prj_list!$O$6:$Z$7,2))=TRUE,"-",(HLOOKUP($A$5,Prj_list!$O$6:$Z$7,2)*'2012 HR 배정표'!Q259)/HLOOKUP($A$5,Prj_list!$O$6:$Z$7,2)))</x:f>
        <x:v>-</x:v>
      </x:c>
      <x:c r="M261" s="45" t="str">
        <x:f>IF(ISBLANK('2012 HR 배정표'!R259)=TRUE,"-",'2012 HR 배정표'!R259)</x:f>
        <x:v>-</x:v>
      </x:c>
      <x:c r="N261" s="46" t="str">
        <x:f>IF(ISBLANK('2012 HR 배정표'!R259)=TRUE,"-",IF(ISERROR((HLOOKUP($A$5,Prj_list!$O$6:$Z$7,2)*'2012 HR 배정표'!S259)/HLOOKUP($A$5,Prj_list!$O$6:$Z$7,2))=TRUE,"-",(HLOOKUP($A$5,Prj_list!$O$6:$Z$7,2)*'2012 HR 배정표'!S259)/HLOOKUP($A$5,Prj_list!$O$6:$Z$7,2)))</x:f>
        <x:v>-</x:v>
      </x:c>
      <x:c r="O261" s="45" t="str">
        <x:f>IF(ISBLANK('2012 HR 배정표'!T259)=TRUE,"-",'2012 HR 배정표'!T259)</x:f>
        <x:v>-</x:v>
      </x:c>
      <x:c r="P261" s="46" t="str">
        <x:f>IF(ISBLANK('2012 HR 배정표'!T259)=TRUE,"-",IF(ISERROR((HLOOKUP($A$5,Prj_list!$O$6:$Z$7,2)*'2012 HR 배정표'!U259)/HLOOKUP($A$5,Prj_list!$O$6:$Z$7,2))=TRUE,"-",(HLOOKUP($A$5,Prj_list!$O$6:$Z$7,2)*'2012 HR 배정표'!U259)/HLOOKUP($A$5,Prj_list!$O$6:$Z$7,2)))</x:f>
        <x:v>-</x:v>
      </x:c>
      <x:c r="Q261" s="45" t="str">
        <x:f>IF(ISBLANK('2012 HR 배정표'!V259)=TRUE,"-",'2012 HR 배정표'!V259)</x:f>
        <x:v>-</x:v>
      </x:c>
      <x:c r="R261" s="46" t="str">
        <x:f>IF(ISBLANK('2012 HR 배정표'!V259)=TRUE,"-",IF(ISERROR((HLOOKUP($A$5,Prj_list!$O$6:$Z$7,2)*'2012 HR 배정표'!W259)/HLOOKUP($A$5,Prj_list!$O$6:$Z$7,2))=TRUE,"-",(HLOOKUP($A$5,Prj_list!$O$6:$Z$7,2)*'2012 HR 배정표'!W259)/HLOOKUP($A$5,Prj_list!$O$6:$Z$7,2)))</x:f>
        <x:v>-</x:v>
      </x:c>
      <x:c r="S261" s="45" t="str">
        <x:f>IF(ISBLANK('2012 HR 배정표'!X259)=TRUE,"-",'2012 HR 배정표'!X259)</x:f>
        <x:v>-</x:v>
      </x:c>
      <x:c r="T261" s="46" t="str">
        <x:f>IF(ISBLANK('2012 HR 배정표'!X259)=TRUE,"-",IF(ISERROR((HLOOKUP($A$5,Prj_list!$O$6:$Z$7,2)*'2012 HR 배정표'!Y259)/HLOOKUP($A$5,Prj_list!$O$6:$Z$7,2))=TRUE,"-",(HLOOKUP($A$5,Prj_list!$O$6:$Z$7,2)*'2012 HR 배정표'!Y259)/HLOOKUP($A$5,Prj_list!$O$6:$Z$7,2)))</x:f>
        <x:v>-</x:v>
      </x:c>
      <x:c r="U261" s="45" t="str">
        <x:f>IF(ISBLANK('2012 HR 배정표'!Z259)=TRUE,"-",'2012 HR 배정표'!Z259)</x:f>
        <x:v>-</x:v>
      </x:c>
      <x:c r="V261" s="46" t="str">
        <x:f>IF(ISBLANK('2012 HR 배정표'!Z259)=TRUE,"-",IF(ISERROR((HLOOKUP($A$5,Prj_list!$O$6:$Z$7,2)*'2012 HR 배정표'!AA259)/HLOOKUP($A$5,Prj_list!$O$6:$Z$7,2))=TRUE,"-",(HLOOKUP($A$5,Prj_list!$O$6:$Z$7,2)*'2012 HR 배정표'!AA259)/HLOOKUP($A$5,Prj_list!$O$6:$Z$7,2)))</x:f>
        <x:v>-</x:v>
      </x:c>
      <x:c r="W261" s="45" t="str">
        <x:f>IF(ISBLANK('2012 HR 배정표'!AB259)=TRUE,"-",'2012 HR 배정표'!AB259)</x:f>
        <x:v>-</x:v>
      </x:c>
      <x:c r="X261" s="46" t="str">
        <x:f>IF(ISBLANK('2012 HR 배정표'!AB259)=TRUE,"-",IF(ISERROR((HLOOKUP($A$5,Prj_list!$O$6:$Z$7,2)*'2012 HR 배정표'!AC259)/HLOOKUP($A$5,Prj_list!$O$6:$Z$7,2))=TRUE,"-",(HLOOKUP($A$5,Prj_list!$O$6:$Z$7,2)*'2012 HR 배정표'!AC259)/HLOOKUP($A$5,Prj_list!$O$6:$Z$7,2)))</x:f>
        <x:v>-</x:v>
      </x:c>
      <x:c r="Y261" s="45" t="str">
        <x:f>IF(ISBLANK('2012 HR 배정표'!AD259)=TRUE,"-",'2012 HR 배정표'!AD259)</x:f>
        <x:v>-</x:v>
      </x:c>
      <x:c r="Z261" s="46" t="str">
        <x:f>IF(ISBLANK('2012 HR 배정표'!AD259)=TRUE,"-",IF(ISERROR((HLOOKUP($A$5,Prj_list!$O$6:$Z$7,2)*'2012 HR 배정표'!AE259)/HLOOKUP($A$5,Prj_list!$O$6:$Z$7,2))=TRUE,"-",(HLOOKUP($A$5,Prj_list!$O$6:$Z$7,2)*'2012 HR 배정표'!AE259)/HLOOKUP($A$5,Prj_list!$O$6:$Z$7,2)))</x:f>
        <x:v>-</x:v>
      </x:c>
      <x:c r="AA261" s="45" t="str">
        <x:f>IF(ISBLANK('2012 HR 배정표'!AF259)=TRUE,"-",'2012 HR 배정표'!AF259)</x:f>
        <x:v>-</x:v>
      </x:c>
      <x:c r="AB261" s="46" t="str">
        <x:f>IF(ISBLANK('2012 HR 배정표'!AF259)=TRUE,"-",IF(ISERROR((HLOOKUP($A$5,Prj_list!$O$6:$Z$7,2)*'2012 HR 배정표'!AG259)/HLOOKUP($A$5,Prj_list!$O$6:$Z$7,2))=TRUE,"-",(HLOOKUP($A$5,Prj_list!$O$6:$Z$7,2)*'2012 HR 배정표'!AG259)/HLOOKUP($A$5,Prj_list!$O$6:$Z$7,2)))</x:f>
        <x:v>-</x:v>
      </x:c>
      <x:c r="AC261" s="45" t="str">
        <x:f>IF(ISBLANK('2012 HR 배정표'!AH259)=TRUE,"-",'2012 HR 배정표'!AH259)</x:f>
        <x:v>-</x:v>
      </x:c>
      <x:c r="AD261" s="46" t="str">
        <x:f>IF(ISBLANK('2012 HR 배정표'!AH259)=TRUE,"-",IF(ISERROR((HLOOKUP($A$5,Prj_list!$O$6:$Z$7,2)*'2012 HR 배정표'!AI259)/HLOOKUP($A$5,Prj_list!$O$6:$Z$7,2))=TRUE,"-",(HLOOKUP($A$5,Prj_list!$O$6:$Z$7,2)*'2012 HR 배정표'!AI259)/HLOOKUP($A$5,Prj_list!$O$6:$Z$7,2)))</x:f>
        <x:v>-</x:v>
      </x:c>
      <x:c r="AE261" s="45" t="str">
        <x:f>IF(ISBLANK('2012 HR 배정표'!AJ259)=TRUE,"-",'2012 HR 배정표'!AJ259)</x:f>
        <x:v>-</x:v>
      </x:c>
      <x:c r="AF261" s="46" t="str">
        <x:f>IF(ISBLANK('2012 HR 배정표'!AJ259)=TRUE,"-",IF(ISERROR((HLOOKUP($A$5,Prj_list!$O$6:$Z$7,2)*'2012 HR 배정표'!AK259)/HLOOKUP($A$5,Prj_list!$O$6:$Z$7,2))=TRUE,"-",(HLOOKUP($A$5,Prj_list!$O$6:$Z$7,2)*'2012 HR 배정표'!AK259)/HLOOKUP($A$5,Prj_list!$O$6:$Z$7,2)))</x:f>
        <x:v>-</x:v>
      </x:c>
      <x:c r="AG261" s="45" t="str">
        <x:f>IF(ISBLANK('2012 HR 배정표'!AL259)=TRUE,"-",'2012 HR 배정표'!AL259)</x:f>
        <x:v>-</x:v>
      </x:c>
      <x:c r="AH261" s="46" t="str">
        <x:f>IF(ISBLANK('2012 HR 배정표'!AL259)=TRUE,"-",IF(ISERROR((HLOOKUP($A$5,Prj_list!$O$6:$Z$7,2)*'2012 HR 배정표'!AM259)/HLOOKUP($A$5,Prj_list!$O$6:$Z$7,2))=TRUE,"-",(HLOOKUP($A$5,Prj_list!$O$6:$Z$7,2)*'2012 HR 배정표'!AM259)/HLOOKUP($A$5,Prj_list!$O$6:$Z$7,2)))</x:f>
        <x:v>-</x:v>
      </x:c>
      <x:c r="AI261" s="45" t="str">
        <x:f>IF(ISBLANK('2012 HR 배정표'!AN259)=TRUE,"-",'2012 HR 배정표'!AN259)</x:f>
        <x:v>-</x:v>
      </x:c>
      <x:c r="AJ261" s="46" t="str">
        <x:f>IF(ISBLANK('2012 HR 배정표'!AN259)=TRUE,"-",IF(ISERROR((HLOOKUP($A$5,Prj_list!$O$6:$Z$7,2)*'2012 HR 배정표'!AO259)/HLOOKUP($A$5,Prj_list!$O$6:$Z$7,2))=TRUE,"-",(HLOOKUP($A$5,Prj_list!$O$6:$Z$7,2)*'2012 HR 배정표'!AO259)/HLOOKUP($A$5,Prj_list!$O$6:$Z$7,2)))</x:f>
        <x:v>-</x:v>
      </x:c>
      <x:c r="AK261" s="45" t="str">
        <x:f>IF(ISBLANK('2012 HR 배정표'!AP259)=TRUE,"-",'2012 HR 배정표'!AP259)</x:f>
        <x:v>-</x:v>
      </x:c>
      <x:c r="AL261" s="46" t="str">
        <x:f>IF(ISBLANK('2012 HR 배정표'!AP259)=TRUE,"-",IF(ISERROR((HLOOKUP($A$5,Prj_list!$O$6:$Z$7,2)*'2012 HR 배정표'!AQ259)/HLOOKUP($A$5,Prj_list!$O$6:$Z$7,2))=TRUE,"-",(HLOOKUP($A$5,Prj_list!$O$6:$Z$7,2)*'2012 HR 배정표'!AQ259)/HLOOKUP($A$5,Prj_list!$O$6:$Z$7,2)))</x:f>
        <x:v>-</x:v>
      </x:c>
      <x:c r="AM261" s="45" t="str">
        <x:f>IF(ISBLANK('2012 HR 배정표'!AR259)=TRUE,"-",'2012 HR 배정표'!AR259)</x:f>
        <x:v>-</x:v>
      </x:c>
      <x:c r="AN261" s="46" t="str">
        <x:f>IF(ISBLANK('2012 HR 배정표'!AR259)=TRUE,"-",IF(ISERROR((HLOOKUP($A$5,Prj_list!$O$6:$Z$7,2)*'2012 HR 배정표'!AS259)/HLOOKUP($A$5,Prj_list!$O$6:$Z$7,2))=TRUE,"-",(HLOOKUP($A$5,Prj_list!$O$6:$Z$7,2)*'2012 HR 배정표'!AS259)/HLOOKUP($A$5,Prj_list!$O$6:$Z$7,2)))</x:f>
        <x:v>-</x:v>
      </x:c>
      <x:c r="AO261" s="45" t="str">
        <x:f>IF(ISBLANK('2012 HR 배정표'!AT259)=TRUE,"-",'2012 HR 배정표'!AT259)</x:f>
        <x:v>-</x:v>
      </x:c>
      <x:c r="AP261" s="46" t="str">
        <x:f>IF(ISBLANK('2012 HR 배정표'!AT259)=TRUE,"-",IF(ISERROR((HLOOKUP($A$5,Prj_list!$O$6:$Z$7,2)*'2012 HR 배정표'!AU259)/HLOOKUP($A$5,Prj_list!$O$6:$Z$7,2))=TRUE,"-",(HLOOKUP($A$5,Prj_list!$O$6:$Z$7,2)*'2012 HR 배정표'!AU259)/HLOOKUP($A$5,Prj_list!$O$6:$Z$7,2)))</x:f>
        <x:v>-</x:v>
      </x:c>
      <x:c r="AQ261" s="45" t="str">
        <x:f>IF(ISBLANK('2012 HR 배정표'!AV259)=TRUE,"-",'2012 HR 배정표'!AV259)</x:f>
        <x:v>-</x:v>
      </x:c>
      <x:c r="AR261" s="46" t="str">
        <x:f>IF(ISBLANK('2012 HR 배정표'!AV259)=TRUE,"-",IF(ISERROR((HLOOKUP($A$5,Prj_list!$O$6:$Z$7,2)*'2012 HR 배정표'!AW259)/HLOOKUP($A$5,Prj_list!$O$6:$Z$7,2))=TRUE,"-",(HLOOKUP($A$5,Prj_list!$O$6:$Z$7,2)*'2012 HR 배정표'!AW259)/HLOOKUP($A$5,Prj_list!$O$6:$Z$7,2)))</x:f>
        <x:v>-</x:v>
      </x:c>
      <x:c r="AS261" s="45" t="str">
        <x:f>IF(ISBLANK('2012 HR 배정표'!AX259)=TRUE,"-",'2012 HR 배정표'!AX259)</x:f>
        <x:v>-</x:v>
      </x:c>
      <x:c r="AT261" s="46" t="str">
        <x:f>IF(ISBLANK('2012 HR 배정표'!AX259)=TRUE,"-",IF(ISERROR((HLOOKUP($A$5,Prj_list!$O$6:$Z$7,2)*'2012 HR 배정표'!AY259)/HLOOKUP($A$5,Prj_list!$O$6:$Z$7,2))=TRUE,"-",(HLOOKUP($A$5,Prj_list!$O$6:$Z$7,2)*'2012 HR 배정표'!AY259)/HLOOKUP($A$5,Prj_list!$O$6:$Z$7,2)))</x:f>
        <x:v>-</x:v>
      </x:c>
      <x:c r="AU261" s="45" t="str">
        <x:f>IF(ISBLANK('2012 HR 배정표'!AZ259)=TRUE,"-",'2012 HR 배정표'!AZ259)</x:f>
        <x:v>-</x:v>
      </x:c>
      <x:c r="AV261" s="46" t="str">
        <x:f>IF(ISBLANK('2012 HR 배정표'!AZ259)=TRUE,"-",IF(ISERROR((HLOOKUP($A$5,Prj_list!$O$6:$Z$7,2)*'2012 HR 배정표'!BA259)/HLOOKUP($A$5,Prj_list!$O$6:$Z$7,2))=TRUE,"-",(HLOOKUP($A$5,Prj_list!$O$6:$Z$7,2)*'2012 HR 배정표'!BA259)/HLOOKUP($A$5,Prj_list!$O$6:$Z$7,2)))</x:f>
        <x:v>-</x:v>
      </x:c>
      <x:c r="AW261" s="34" t="str">
        <x:f t="shared" si="8"/>
        <x:v/>
      </x:c>
      <x:c r="AX261" s="41">
        <x:f t="shared" si="7"/>
        <x:v>0</x:v>
      </x:c>
    </x:row>
    <x:row r="262" spans="1:50">
      <x:c r="A262" s="45" t="str">
        <x:f>IF(ISBLANK('2012 HR 배정표'!F260)=TRUE,"-",'2012 HR 배정표'!F260)</x:f>
        <x:v>-</x:v>
      </x:c>
      <x:c r="B262" s="46" t="str">
        <x:f>IF(ISBLANK('2012 HR 배정표'!F260)=TRUE,"-",IF(ISERROR((HLOOKUP($A$5,Prj_list!$O$6:$Z$7,2)*'2012 HR 배정표'!G260)/HLOOKUP($A$5,Prj_list!$O$6:$Z$7,2))=TRUE,"-",(HLOOKUP($A$5,Prj_list!$O$6:$Z$7,2)*'2012 HR 배정표'!G260)/HLOOKUP($A$5,Prj_list!$O$6:$Z$7,2)))</x:f>
        <x:v>-</x:v>
      </x:c>
      <x:c r="C262" s="45" t="str">
        <x:f>IF(ISBLANK('2012 HR 배정표'!H260)=TRUE,"-",'2012 HR 배정표'!H260)</x:f>
        <x:v>-</x:v>
      </x:c>
      <x:c r="D262" s="46" t="str">
        <x:f>IF(ISBLANK('2012 HR 배정표'!H260)=TRUE,"-",IF(ISERROR((HLOOKUP($A$5,Prj_list!$O$6:$Z$7,2)*'2012 HR 배정표'!I260)/HLOOKUP($A$5,Prj_list!$O$6:$Z$7,2))=TRUE,"-",(HLOOKUP($A$5,Prj_list!$O$6:$Z$7,2)*'2012 HR 배정표'!I260)/HLOOKUP($A$5,Prj_list!$O$6:$Z$7,2)))</x:f>
        <x:v>-</x:v>
      </x:c>
      <x:c r="E262" s="45" t="str">
        <x:f>IF(ISBLANK('2012 HR 배정표'!J260)=TRUE,"-",'2012 HR 배정표'!J260)</x:f>
        <x:v>-</x:v>
      </x:c>
      <x:c r="F262" s="46" t="str">
        <x:f>IF(ISBLANK('2012 HR 배정표'!J260)=TRUE,"-",IF(ISERROR((HLOOKUP($A$5,Prj_list!$O$6:$Z$7,2)*'2012 HR 배정표'!K260)/HLOOKUP($A$5,Prj_list!$O$6:$Z$7,2))=TRUE,"-",(HLOOKUP($A$5,Prj_list!$O$6:$Z$7,2)*'2012 HR 배정표'!K260)/HLOOKUP($A$5,Prj_list!$O$6:$Z$7,2)))</x:f>
        <x:v>-</x:v>
      </x:c>
      <x:c r="G262" s="45" t="str">
        <x:f>IF(ISBLANK('2012 HR 배정표'!L260)=TRUE,"-",'2012 HR 배정표'!L260)</x:f>
        <x:v>-</x:v>
      </x:c>
      <x:c r="H262" s="46" t="str">
        <x:f>IF(ISBLANK('2012 HR 배정표'!L260)=TRUE,"-",IF(ISERROR((HLOOKUP($A$5,Prj_list!$O$6:$Z$7,2)*'2012 HR 배정표'!M260)/HLOOKUP($A$5,Prj_list!$O$6:$Z$7,2))=TRUE,"-",(HLOOKUP($A$5,Prj_list!$O$6:$Z$7,2)*'2012 HR 배정표'!M260)/HLOOKUP($A$5,Prj_list!$O$6:$Z$7,2)))</x:f>
        <x:v>-</x:v>
      </x:c>
      <x:c r="I262" s="45" t="str">
        <x:f>IF(ISBLANK('2012 HR 배정표'!N260)=TRUE,"-",'2012 HR 배정표'!N260)</x:f>
        <x:v>-</x:v>
      </x:c>
      <x:c r="J262" s="46" t="str">
        <x:f>IF(ISBLANK('2012 HR 배정표'!N260)=TRUE,"-",IF(ISERROR((HLOOKUP($A$5,Prj_list!$O$6:$Z$7,2)*'2012 HR 배정표'!O260)/HLOOKUP($A$5,Prj_list!$O$6:$Z$7,2))=TRUE,"-",(HLOOKUP($A$5,Prj_list!$O$6:$Z$7,2)*'2012 HR 배정표'!O260)/HLOOKUP($A$5,Prj_list!$O$6:$Z$7,2)))</x:f>
        <x:v>-</x:v>
      </x:c>
      <x:c r="K262" s="45" t="str">
        <x:f>IF(ISBLANK('2012 HR 배정표'!P260)=TRUE,"-",'2012 HR 배정표'!P260)</x:f>
        <x:v>-</x:v>
      </x:c>
      <x:c r="L262" s="46" t="str">
        <x:f>IF(ISBLANK('2012 HR 배정표'!P260)=TRUE,"-",IF(ISERROR((HLOOKUP($A$5,Prj_list!$O$6:$Z$7,2)*'2012 HR 배정표'!Q260)/HLOOKUP($A$5,Prj_list!$O$6:$Z$7,2))=TRUE,"-",(HLOOKUP($A$5,Prj_list!$O$6:$Z$7,2)*'2012 HR 배정표'!Q260)/HLOOKUP($A$5,Prj_list!$O$6:$Z$7,2)))</x:f>
        <x:v>-</x:v>
      </x:c>
      <x:c r="M262" s="45" t="str">
        <x:f>IF(ISBLANK('2012 HR 배정표'!R260)=TRUE,"-",'2012 HR 배정표'!R260)</x:f>
        <x:v>-</x:v>
      </x:c>
      <x:c r="N262" s="46" t="str">
        <x:f>IF(ISBLANK('2012 HR 배정표'!R260)=TRUE,"-",IF(ISERROR((HLOOKUP($A$5,Prj_list!$O$6:$Z$7,2)*'2012 HR 배정표'!S260)/HLOOKUP($A$5,Prj_list!$O$6:$Z$7,2))=TRUE,"-",(HLOOKUP($A$5,Prj_list!$O$6:$Z$7,2)*'2012 HR 배정표'!S260)/HLOOKUP($A$5,Prj_list!$O$6:$Z$7,2)))</x:f>
        <x:v>-</x:v>
      </x:c>
      <x:c r="O262" s="45" t="str">
        <x:f>IF(ISBLANK('2012 HR 배정표'!T260)=TRUE,"-",'2012 HR 배정표'!T260)</x:f>
        <x:v>-</x:v>
      </x:c>
      <x:c r="P262" s="46" t="str">
        <x:f>IF(ISBLANK('2012 HR 배정표'!T260)=TRUE,"-",IF(ISERROR((HLOOKUP($A$5,Prj_list!$O$6:$Z$7,2)*'2012 HR 배정표'!U260)/HLOOKUP($A$5,Prj_list!$O$6:$Z$7,2))=TRUE,"-",(HLOOKUP($A$5,Prj_list!$O$6:$Z$7,2)*'2012 HR 배정표'!U260)/HLOOKUP($A$5,Prj_list!$O$6:$Z$7,2)))</x:f>
        <x:v>-</x:v>
      </x:c>
      <x:c r="Q262" s="45" t="str">
        <x:f>IF(ISBLANK('2012 HR 배정표'!V260)=TRUE,"-",'2012 HR 배정표'!V260)</x:f>
        <x:v>-</x:v>
      </x:c>
      <x:c r="R262" s="46" t="str">
        <x:f>IF(ISBLANK('2012 HR 배정표'!V260)=TRUE,"-",IF(ISERROR((HLOOKUP($A$5,Prj_list!$O$6:$Z$7,2)*'2012 HR 배정표'!W260)/HLOOKUP($A$5,Prj_list!$O$6:$Z$7,2))=TRUE,"-",(HLOOKUP($A$5,Prj_list!$O$6:$Z$7,2)*'2012 HR 배정표'!W260)/HLOOKUP($A$5,Prj_list!$O$6:$Z$7,2)))</x:f>
        <x:v>-</x:v>
      </x:c>
      <x:c r="S262" s="45" t="str">
        <x:f>IF(ISBLANK('2012 HR 배정표'!X260)=TRUE,"-",'2012 HR 배정표'!X260)</x:f>
        <x:v>-</x:v>
      </x:c>
      <x:c r="T262" s="46" t="str">
        <x:f>IF(ISBLANK('2012 HR 배정표'!X260)=TRUE,"-",IF(ISERROR((HLOOKUP($A$5,Prj_list!$O$6:$Z$7,2)*'2012 HR 배정표'!Y260)/HLOOKUP($A$5,Prj_list!$O$6:$Z$7,2))=TRUE,"-",(HLOOKUP($A$5,Prj_list!$O$6:$Z$7,2)*'2012 HR 배정표'!Y260)/HLOOKUP($A$5,Prj_list!$O$6:$Z$7,2)))</x:f>
        <x:v>-</x:v>
      </x:c>
      <x:c r="U262" s="45" t="str">
        <x:f>IF(ISBLANK('2012 HR 배정표'!Z260)=TRUE,"-",'2012 HR 배정표'!Z260)</x:f>
        <x:v>-</x:v>
      </x:c>
      <x:c r="V262" s="46" t="str">
        <x:f>IF(ISBLANK('2012 HR 배정표'!Z260)=TRUE,"-",IF(ISERROR((HLOOKUP($A$5,Prj_list!$O$6:$Z$7,2)*'2012 HR 배정표'!AA260)/HLOOKUP($A$5,Prj_list!$O$6:$Z$7,2))=TRUE,"-",(HLOOKUP($A$5,Prj_list!$O$6:$Z$7,2)*'2012 HR 배정표'!AA260)/HLOOKUP($A$5,Prj_list!$O$6:$Z$7,2)))</x:f>
        <x:v>-</x:v>
      </x:c>
      <x:c r="W262" s="45" t="str">
        <x:f>IF(ISBLANK('2012 HR 배정표'!AB260)=TRUE,"-",'2012 HR 배정표'!AB260)</x:f>
        <x:v>-</x:v>
      </x:c>
      <x:c r="X262" s="46" t="str">
        <x:f>IF(ISBLANK('2012 HR 배정표'!AB260)=TRUE,"-",IF(ISERROR((HLOOKUP($A$5,Prj_list!$O$6:$Z$7,2)*'2012 HR 배정표'!AC260)/HLOOKUP($A$5,Prj_list!$O$6:$Z$7,2))=TRUE,"-",(HLOOKUP($A$5,Prj_list!$O$6:$Z$7,2)*'2012 HR 배정표'!AC260)/HLOOKUP($A$5,Prj_list!$O$6:$Z$7,2)))</x:f>
        <x:v>-</x:v>
      </x:c>
      <x:c r="Y262" s="45" t="str">
        <x:f>IF(ISBLANK('2012 HR 배정표'!AD260)=TRUE,"-",'2012 HR 배정표'!AD260)</x:f>
        <x:v>-</x:v>
      </x:c>
      <x:c r="Z262" s="46" t="str">
        <x:f>IF(ISBLANK('2012 HR 배정표'!AD260)=TRUE,"-",IF(ISERROR((HLOOKUP($A$5,Prj_list!$O$6:$Z$7,2)*'2012 HR 배정표'!AE260)/HLOOKUP($A$5,Prj_list!$O$6:$Z$7,2))=TRUE,"-",(HLOOKUP($A$5,Prj_list!$O$6:$Z$7,2)*'2012 HR 배정표'!AE260)/HLOOKUP($A$5,Prj_list!$O$6:$Z$7,2)))</x:f>
        <x:v>-</x:v>
      </x:c>
      <x:c r="AA262" s="45" t="str">
        <x:f>IF(ISBLANK('2012 HR 배정표'!AF260)=TRUE,"-",'2012 HR 배정표'!AF260)</x:f>
        <x:v>-</x:v>
      </x:c>
      <x:c r="AB262" s="46" t="str">
        <x:f>IF(ISBLANK('2012 HR 배정표'!AF260)=TRUE,"-",IF(ISERROR((HLOOKUP($A$5,Prj_list!$O$6:$Z$7,2)*'2012 HR 배정표'!AG260)/HLOOKUP($A$5,Prj_list!$O$6:$Z$7,2))=TRUE,"-",(HLOOKUP($A$5,Prj_list!$O$6:$Z$7,2)*'2012 HR 배정표'!AG260)/HLOOKUP($A$5,Prj_list!$O$6:$Z$7,2)))</x:f>
        <x:v>-</x:v>
      </x:c>
      <x:c r="AC262" s="45" t="str">
        <x:f>IF(ISBLANK('2012 HR 배정표'!AH260)=TRUE,"-",'2012 HR 배정표'!AH260)</x:f>
        <x:v>-</x:v>
      </x:c>
      <x:c r="AD262" s="46" t="str">
        <x:f>IF(ISBLANK('2012 HR 배정표'!AH260)=TRUE,"-",IF(ISERROR((HLOOKUP($A$5,Prj_list!$O$6:$Z$7,2)*'2012 HR 배정표'!AI260)/HLOOKUP($A$5,Prj_list!$O$6:$Z$7,2))=TRUE,"-",(HLOOKUP($A$5,Prj_list!$O$6:$Z$7,2)*'2012 HR 배정표'!AI260)/HLOOKUP($A$5,Prj_list!$O$6:$Z$7,2)))</x:f>
        <x:v>-</x:v>
      </x:c>
      <x:c r="AE262" s="45" t="str">
        <x:f>IF(ISBLANK('2012 HR 배정표'!AJ260)=TRUE,"-",'2012 HR 배정표'!AJ260)</x:f>
        <x:v>-</x:v>
      </x:c>
      <x:c r="AF262" s="46" t="str">
        <x:f>IF(ISBLANK('2012 HR 배정표'!AJ260)=TRUE,"-",IF(ISERROR((HLOOKUP($A$5,Prj_list!$O$6:$Z$7,2)*'2012 HR 배정표'!AK260)/HLOOKUP($A$5,Prj_list!$O$6:$Z$7,2))=TRUE,"-",(HLOOKUP($A$5,Prj_list!$O$6:$Z$7,2)*'2012 HR 배정표'!AK260)/HLOOKUP($A$5,Prj_list!$O$6:$Z$7,2)))</x:f>
        <x:v>-</x:v>
      </x:c>
      <x:c r="AG262" s="45" t="str">
        <x:f>IF(ISBLANK('2012 HR 배정표'!AL260)=TRUE,"-",'2012 HR 배정표'!AL260)</x:f>
        <x:v>-</x:v>
      </x:c>
      <x:c r="AH262" s="46" t="str">
        <x:f>IF(ISBLANK('2012 HR 배정표'!AL260)=TRUE,"-",IF(ISERROR((HLOOKUP($A$5,Prj_list!$O$6:$Z$7,2)*'2012 HR 배정표'!AM260)/HLOOKUP($A$5,Prj_list!$O$6:$Z$7,2))=TRUE,"-",(HLOOKUP($A$5,Prj_list!$O$6:$Z$7,2)*'2012 HR 배정표'!AM260)/HLOOKUP($A$5,Prj_list!$O$6:$Z$7,2)))</x:f>
        <x:v>-</x:v>
      </x:c>
      <x:c r="AI262" s="45" t="str">
        <x:f>IF(ISBLANK('2012 HR 배정표'!AN260)=TRUE,"-",'2012 HR 배정표'!AN260)</x:f>
        <x:v>-</x:v>
      </x:c>
      <x:c r="AJ262" s="46" t="str">
        <x:f>IF(ISBLANK('2012 HR 배정표'!AN260)=TRUE,"-",IF(ISERROR((HLOOKUP($A$5,Prj_list!$O$6:$Z$7,2)*'2012 HR 배정표'!AO260)/HLOOKUP($A$5,Prj_list!$O$6:$Z$7,2))=TRUE,"-",(HLOOKUP($A$5,Prj_list!$O$6:$Z$7,2)*'2012 HR 배정표'!AO260)/HLOOKUP($A$5,Prj_list!$O$6:$Z$7,2)))</x:f>
        <x:v>-</x:v>
      </x:c>
      <x:c r="AK262" s="45" t="str">
        <x:f>IF(ISBLANK('2012 HR 배정표'!AP260)=TRUE,"-",'2012 HR 배정표'!AP260)</x:f>
        <x:v>-</x:v>
      </x:c>
      <x:c r="AL262" s="46" t="str">
        <x:f>IF(ISBLANK('2012 HR 배정표'!AP260)=TRUE,"-",IF(ISERROR((HLOOKUP($A$5,Prj_list!$O$6:$Z$7,2)*'2012 HR 배정표'!AQ260)/HLOOKUP($A$5,Prj_list!$O$6:$Z$7,2))=TRUE,"-",(HLOOKUP($A$5,Prj_list!$O$6:$Z$7,2)*'2012 HR 배정표'!AQ260)/HLOOKUP($A$5,Prj_list!$O$6:$Z$7,2)))</x:f>
        <x:v>-</x:v>
      </x:c>
      <x:c r="AM262" s="45" t="str">
        <x:f>IF(ISBLANK('2012 HR 배정표'!AR260)=TRUE,"-",'2012 HR 배정표'!AR260)</x:f>
        <x:v>-</x:v>
      </x:c>
      <x:c r="AN262" s="46" t="str">
        <x:f>IF(ISBLANK('2012 HR 배정표'!AR260)=TRUE,"-",IF(ISERROR((HLOOKUP($A$5,Prj_list!$O$6:$Z$7,2)*'2012 HR 배정표'!AS260)/HLOOKUP($A$5,Prj_list!$O$6:$Z$7,2))=TRUE,"-",(HLOOKUP($A$5,Prj_list!$O$6:$Z$7,2)*'2012 HR 배정표'!AS260)/HLOOKUP($A$5,Prj_list!$O$6:$Z$7,2)))</x:f>
        <x:v>-</x:v>
      </x:c>
      <x:c r="AO262" s="45" t="str">
        <x:f>IF(ISBLANK('2012 HR 배정표'!AT260)=TRUE,"-",'2012 HR 배정표'!AT260)</x:f>
        <x:v>-</x:v>
      </x:c>
      <x:c r="AP262" s="46" t="str">
        <x:f>IF(ISBLANK('2012 HR 배정표'!AT260)=TRUE,"-",IF(ISERROR((HLOOKUP($A$5,Prj_list!$O$6:$Z$7,2)*'2012 HR 배정표'!AU260)/HLOOKUP($A$5,Prj_list!$O$6:$Z$7,2))=TRUE,"-",(HLOOKUP($A$5,Prj_list!$O$6:$Z$7,2)*'2012 HR 배정표'!AU260)/HLOOKUP($A$5,Prj_list!$O$6:$Z$7,2)))</x:f>
        <x:v>-</x:v>
      </x:c>
      <x:c r="AQ262" s="45" t="str">
        <x:f>IF(ISBLANK('2012 HR 배정표'!AV260)=TRUE,"-",'2012 HR 배정표'!AV260)</x:f>
        <x:v>-</x:v>
      </x:c>
      <x:c r="AR262" s="46" t="str">
        <x:f>IF(ISBLANK('2012 HR 배정표'!AV260)=TRUE,"-",IF(ISERROR((HLOOKUP($A$5,Prj_list!$O$6:$Z$7,2)*'2012 HR 배정표'!AW260)/HLOOKUP($A$5,Prj_list!$O$6:$Z$7,2))=TRUE,"-",(HLOOKUP($A$5,Prj_list!$O$6:$Z$7,2)*'2012 HR 배정표'!AW260)/HLOOKUP($A$5,Prj_list!$O$6:$Z$7,2)))</x:f>
        <x:v>-</x:v>
      </x:c>
      <x:c r="AS262" s="45" t="str">
        <x:f>IF(ISBLANK('2012 HR 배정표'!AX260)=TRUE,"-",'2012 HR 배정표'!AX260)</x:f>
        <x:v>-</x:v>
      </x:c>
      <x:c r="AT262" s="46" t="str">
        <x:f>IF(ISBLANK('2012 HR 배정표'!AX260)=TRUE,"-",IF(ISERROR((HLOOKUP($A$5,Prj_list!$O$6:$Z$7,2)*'2012 HR 배정표'!AY260)/HLOOKUP($A$5,Prj_list!$O$6:$Z$7,2))=TRUE,"-",(HLOOKUP($A$5,Prj_list!$O$6:$Z$7,2)*'2012 HR 배정표'!AY260)/HLOOKUP($A$5,Prj_list!$O$6:$Z$7,2)))</x:f>
        <x:v>-</x:v>
      </x:c>
      <x:c r="AU262" s="45" t="str">
        <x:f>IF(ISBLANK('2012 HR 배정표'!AZ260)=TRUE,"-",'2012 HR 배정표'!AZ260)</x:f>
        <x:v>-</x:v>
      </x:c>
      <x:c r="AV262" s="46" t="str">
        <x:f>IF(ISBLANK('2012 HR 배정표'!AZ260)=TRUE,"-",IF(ISERROR((HLOOKUP($A$5,Prj_list!$O$6:$Z$7,2)*'2012 HR 배정표'!BA260)/HLOOKUP($A$5,Prj_list!$O$6:$Z$7,2))=TRUE,"-",(HLOOKUP($A$5,Prj_list!$O$6:$Z$7,2)*'2012 HR 배정표'!BA260)/HLOOKUP($A$5,Prj_list!$O$6:$Z$7,2)))</x:f>
        <x:v>-</x:v>
      </x:c>
      <x:c r="AW262" s="34" t="str">
        <x:f t="shared" si="8"/>
        <x:v/>
      </x:c>
      <x:c r="AX262" s="41">
        <x:f t="shared" si="7"/>
        <x:v>0</x:v>
      </x:c>
    </x:row>
    <x:row r="263" spans="1:50">
      <x:c r="A263" s="45" t="str">
        <x:f>IF(ISBLANK('2012 HR 배정표'!F261)=TRUE,"-",'2012 HR 배정표'!F261)</x:f>
        <x:v>-</x:v>
      </x:c>
      <x:c r="B263" s="46" t="str">
        <x:f>IF(ISBLANK('2012 HR 배정표'!F261)=TRUE,"-",IF(ISERROR((HLOOKUP($A$5,Prj_list!$O$6:$Z$7,2)*'2012 HR 배정표'!G261)/HLOOKUP($A$5,Prj_list!$O$6:$Z$7,2))=TRUE,"-",(HLOOKUP($A$5,Prj_list!$O$6:$Z$7,2)*'2012 HR 배정표'!G261)/HLOOKUP($A$5,Prj_list!$O$6:$Z$7,2)))</x:f>
        <x:v>-</x:v>
      </x:c>
      <x:c r="C263" s="45" t="str">
        <x:f>IF(ISBLANK('2012 HR 배정표'!H261)=TRUE,"-",'2012 HR 배정표'!H261)</x:f>
        <x:v>-</x:v>
      </x:c>
      <x:c r="D263" s="46" t="str">
        <x:f>IF(ISBLANK('2012 HR 배정표'!H261)=TRUE,"-",IF(ISERROR((HLOOKUP($A$5,Prj_list!$O$6:$Z$7,2)*'2012 HR 배정표'!I261)/HLOOKUP($A$5,Prj_list!$O$6:$Z$7,2))=TRUE,"-",(HLOOKUP($A$5,Prj_list!$O$6:$Z$7,2)*'2012 HR 배정표'!I261)/HLOOKUP($A$5,Prj_list!$O$6:$Z$7,2)))</x:f>
        <x:v>-</x:v>
      </x:c>
      <x:c r="E263" s="45" t="str">
        <x:f>IF(ISBLANK('2012 HR 배정표'!J261)=TRUE,"-",'2012 HR 배정표'!J261)</x:f>
        <x:v>-</x:v>
      </x:c>
      <x:c r="F263" s="46" t="str">
        <x:f>IF(ISBLANK('2012 HR 배정표'!J261)=TRUE,"-",IF(ISERROR((HLOOKUP($A$5,Prj_list!$O$6:$Z$7,2)*'2012 HR 배정표'!K261)/HLOOKUP($A$5,Prj_list!$O$6:$Z$7,2))=TRUE,"-",(HLOOKUP($A$5,Prj_list!$O$6:$Z$7,2)*'2012 HR 배정표'!K261)/HLOOKUP($A$5,Prj_list!$O$6:$Z$7,2)))</x:f>
        <x:v>-</x:v>
      </x:c>
      <x:c r="G263" s="45" t="str">
        <x:f>IF(ISBLANK('2012 HR 배정표'!L261)=TRUE,"-",'2012 HR 배정표'!L261)</x:f>
        <x:v>-</x:v>
      </x:c>
      <x:c r="H263" s="46" t="str">
        <x:f>IF(ISBLANK('2012 HR 배정표'!L261)=TRUE,"-",IF(ISERROR((HLOOKUP($A$5,Prj_list!$O$6:$Z$7,2)*'2012 HR 배정표'!M261)/HLOOKUP($A$5,Prj_list!$O$6:$Z$7,2))=TRUE,"-",(HLOOKUP($A$5,Prj_list!$O$6:$Z$7,2)*'2012 HR 배정표'!M261)/HLOOKUP($A$5,Prj_list!$O$6:$Z$7,2)))</x:f>
        <x:v>-</x:v>
      </x:c>
      <x:c r="I263" s="45" t="str">
        <x:f>IF(ISBLANK('2012 HR 배정표'!N261)=TRUE,"-",'2012 HR 배정표'!N261)</x:f>
        <x:v>-</x:v>
      </x:c>
      <x:c r="J263" s="46" t="str">
        <x:f>IF(ISBLANK('2012 HR 배정표'!N261)=TRUE,"-",IF(ISERROR((HLOOKUP($A$5,Prj_list!$O$6:$Z$7,2)*'2012 HR 배정표'!O261)/HLOOKUP($A$5,Prj_list!$O$6:$Z$7,2))=TRUE,"-",(HLOOKUP($A$5,Prj_list!$O$6:$Z$7,2)*'2012 HR 배정표'!O261)/HLOOKUP($A$5,Prj_list!$O$6:$Z$7,2)))</x:f>
        <x:v>-</x:v>
      </x:c>
      <x:c r="K263" s="45" t="str">
        <x:f>IF(ISBLANK('2012 HR 배정표'!P261)=TRUE,"-",'2012 HR 배정표'!P261)</x:f>
        <x:v>-</x:v>
      </x:c>
      <x:c r="L263" s="46" t="str">
        <x:f>IF(ISBLANK('2012 HR 배정표'!P261)=TRUE,"-",IF(ISERROR((HLOOKUP($A$5,Prj_list!$O$6:$Z$7,2)*'2012 HR 배정표'!Q261)/HLOOKUP($A$5,Prj_list!$O$6:$Z$7,2))=TRUE,"-",(HLOOKUP($A$5,Prj_list!$O$6:$Z$7,2)*'2012 HR 배정표'!Q261)/HLOOKUP($A$5,Prj_list!$O$6:$Z$7,2)))</x:f>
        <x:v>-</x:v>
      </x:c>
      <x:c r="M263" s="45" t="str">
        <x:f>IF(ISBLANK('2012 HR 배정표'!R261)=TRUE,"-",'2012 HR 배정표'!R261)</x:f>
        <x:v>-</x:v>
      </x:c>
      <x:c r="N263" s="46" t="str">
        <x:f>IF(ISBLANK('2012 HR 배정표'!R261)=TRUE,"-",IF(ISERROR((HLOOKUP($A$5,Prj_list!$O$6:$Z$7,2)*'2012 HR 배정표'!S261)/HLOOKUP($A$5,Prj_list!$O$6:$Z$7,2))=TRUE,"-",(HLOOKUP($A$5,Prj_list!$O$6:$Z$7,2)*'2012 HR 배정표'!S261)/HLOOKUP($A$5,Prj_list!$O$6:$Z$7,2)))</x:f>
        <x:v>-</x:v>
      </x:c>
      <x:c r="O263" s="45" t="str">
        <x:f>IF(ISBLANK('2012 HR 배정표'!T261)=TRUE,"-",'2012 HR 배정표'!T261)</x:f>
        <x:v>-</x:v>
      </x:c>
      <x:c r="P263" s="46" t="str">
        <x:f>IF(ISBLANK('2012 HR 배정표'!T261)=TRUE,"-",IF(ISERROR((HLOOKUP($A$5,Prj_list!$O$6:$Z$7,2)*'2012 HR 배정표'!U261)/HLOOKUP($A$5,Prj_list!$O$6:$Z$7,2))=TRUE,"-",(HLOOKUP($A$5,Prj_list!$O$6:$Z$7,2)*'2012 HR 배정표'!U261)/HLOOKUP($A$5,Prj_list!$O$6:$Z$7,2)))</x:f>
        <x:v>-</x:v>
      </x:c>
      <x:c r="Q263" s="45" t="str">
        <x:f>IF(ISBLANK('2012 HR 배정표'!V261)=TRUE,"-",'2012 HR 배정표'!V261)</x:f>
        <x:v>-</x:v>
      </x:c>
      <x:c r="R263" s="46" t="str">
        <x:f>IF(ISBLANK('2012 HR 배정표'!V261)=TRUE,"-",IF(ISERROR((HLOOKUP($A$5,Prj_list!$O$6:$Z$7,2)*'2012 HR 배정표'!W261)/HLOOKUP($A$5,Prj_list!$O$6:$Z$7,2))=TRUE,"-",(HLOOKUP($A$5,Prj_list!$O$6:$Z$7,2)*'2012 HR 배정표'!W261)/HLOOKUP($A$5,Prj_list!$O$6:$Z$7,2)))</x:f>
        <x:v>-</x:v>
      </x:c>
      <x:c r="S263" s="45" t="str">
        <x:f>IF(ISBLANK('2012 HR 배정표'!X261)=TRUE,"-",'2012 HR 배정표'!X261)</x:f>
        <x:v>-</x:v>
      </x:c>
      <x:c r="T263" s="46" t="str">
        <x:f>IF(ISBLANK('2012 HR 배정표'!X261)=TRUE,"-",IF(ISERROR((HLOOKUP($A$5,Prj_list!$O$6:$Z$7,2)*'2012 HR 배정표'!Y261)/HLOOKUP($A$5,Prj_list!$O$6:$Z$7,2))=TRUE,"-",(HLOOKUP($A$5,Prj_list!$O$6:$Z$7,2)*'2012 HR 배정표'!Y261)/HLOOKUP($A$5,Prj_list!$O$6:$Z$7,2)))</x:f>
        <x:v>-</x:v>
      </x:c>
      <x:c r="U263" s="45" t="str">
        <x:f>IF(ISBLANK('2012 HR 배정표'!Z261)=TRUE,"-",'2012 HR 배정표'!Z261)</x:f>
        <x:v>-</x:v>
      </x:c>
      <x:c r="V263" s="46" t="str">
        <x:f>IF(ISBLANK('2012 HR 배정표'!Z261)=TRUE,"-",IF(ISERROR((HLOOKUP($A$5,Prj_list!$O$6:$Z$7,2)*'2012 HR 배정표'!AA261)/HLOOKUP($A$5,Prj_list!$O$6:$Z$7,2))=TRUE,"-",(HLOOKUP($A$5,Prj_list!$O$6:$Z$7,2)*'2012 HR 배정표'!AA261)/HLOOKUP($A$5,Prj_list!$O$6:$Z$7,2)))</x:f>
        <x:v>-</x:v>
      </x:c>
      <x:c r="W263" s="45" t="str">
        <x:f>IF(ISBLANK('2012 HR 배정표'!AB261)=TRUE,"-",'2012 HR 배정표'!AB261)</x:f>
        <x:v>-</x:v>
      </x:c>
      <x:c r="X263" s="46" t="str">
        <x:f>IF(ISBLANK('2012 HR 배정표'!AB261)=TRUE,"-",IF(ISERROR((HLOOKUP($A$5,Prj_list!$O$6:$Z$7,2)*'2012 HR 배정표'!AC261)/HLOOKUP($A$5,Prj_list!$O$6:$Z$7,2))=TRUE,"-",(HLOOKUP($A$5,Prj_list!$O$6:$Z$7,2)*'2012 HR 배정표'!AC261)/HLOOKUP($A$5,Prj_list!$O$6:$Z$7,2)))</x:f>
        <x:v>-</x:v>
      </x:c>
      <x:c r="Y263" s="45" t="str">
        <x:f>IF(ISBLANK('2012 HR 배정표'!AD261)=TRUE,"-",'2012 HR 배정표'!AD261)</x:f>
        <x:v>-</x:v>
      </x:c>
      <x:c r="Z263" s="46" t="str">
        <x:f>IF(ISBLANK('2012 HR 배정표'!AD261)=TRUE,"-",IF(ISERROR((HLOOKUP($A$5,Prj_list!$O$6:$Z$7,2)*'2012 HR 배정표'!AE261)/HLOOKUP($A$5,Prj_list!$O$6:$Z$7,2))=TRUE,"-",(HLOOKUP($A$5,Prj_list!$O$6:$Z$7,2)*'2012 HR 배정표'!AE261)/HLOOKUP($A$5,Prj_list!$O$6:$Z$7,2)))</x:f>
        <x:v>-</x:v>
      </x:c>
      <x:c r="AA263" s="45" t="str">
        <x:f>IF(ISBLANK('2012 HR 배정표'!AF261)=TRUE,"-",'2012 HR 배정표'!AF261)</x:f>
        <x:v>-</x:v>
      </x:c>
      <x:c r="AB263" s="46" t="str">
        <x:f>IF(ISBLANK('2012 HR 배정표'!AF261)=TRUE,"-",IF(ISERROR((HLOOKUP($A$5,Prj_list!$O$6:$Z$7,2)*'2012 HR 배정표'!AG261)/HLOOKUP($A$5,Prj_list!$O$6:$Z$7,2))=TRUE,"-",(HLOOKUP($A$5,Prj_list!$O$6:$Z$7,2)*'2012 HR 배정표'!AG261)/HLOOKUP($A$5,Prj_list!$O$6:$Z$7,2)))</x:f>
        <x:v>-</x:v>
      </x:c>
      <x:c r="AC263" s="45" t="str">
        <x:f>IF(ISBLANK('2012 HR 배정표'!AH261)=TRUE,"-",'2012 HR 배정표'!AH261)</x:f>
        <x:v>-</x:v>
      </x:c>
      <x:c r="AD263" s="46" t="str">
        <x:f>IF(ISBLANK('2012 HR 배정표'!AH261)=TRUE,"-",IF(ISERROR((HLOOKUP($A$5,Prj_list!$O$6:$Z$7,2)*'2012 HR 배정표'!AI261)/HLOOKUP($A$5,Prj_list!$O$6:$Z$7,2))=TRUE,"-",(HLOOKUP($A$5,Prj_list!$O$6:$Z$7,2)*'2012 HR 배정표'!AI261)/HLOOKUP($A$5,Prj_list!$O$6:$Z$7,2)))</x:f>
        <x:v>-</x:v>
      </x:c>
      <x:c r="AE263" s="45" t="str">
        <x:f>IF(ISBLANK('2012 HR 배정표'!AJ261)=TRUE,"-",'2012 HR 배정표'!AJ261)</x:f>
        <x:v>-</x:v>
      </x:c>
      <x:c r="AF263" s="46" t="str">
        <x:f>IF(ISBLANK('2012 HR 배정표'!AJ261)=TRUE,"-",IF(ISERROR((HLOOKUP($A$5,Prj_list!$O$6:$Z$7,2)*'2012 HR 배정표'!AK261)/HLOOKUP($A$5,Prj_list!$O$6:$Z$7,2))=TRUE,"-",(HLOOKUP($A$5,Prj_list!$O$6:$Z$7,2)*'2012 HR 배정표'!AK261)/HLOOKUP($A$5,Prj_list!$O$6:$Z$7,2)))</x:f>
        <x:v>-</x:v>
      </x:c>
      <x:c r="AG263" s="45" t="str">
        <x:f>IF(ISBLANK('2012 HR 배정표'!AL261)=TRUE,"-",'2012 HR 배정표'!AL261)</x:f>
        <x:v>-</x:v>
      </x:c>
      <x:c r="AH263" s="46" t="str">
        <x:f>IF(ISBLANK('2012 HR 배정표'!AL261)=TRUE,"-",IF(ISERROR((HLOOKUP($A$5,Prj_list!$O$6:$Z$7,2)*'2012 HR 배정표'!AM261)/HLOOKUP($A$5,Prj_list!$O$6:$Z$7,2))=TRUE,"-",(HLOOKUP($A$5,Prj_list!$O$6:$Z$7,2)*'2012 HR 배정표'!AM261)/HLOOKUP($A$5,Prj_list!$O$6:$Z$7,2)))</x:f>
        <x:v>-</x:v>
      </x:c>
      <x:c r="AI263" s="45" t="str">
        <x:f>IF(ISBLANK('2012 HR 배정표'!AN261)=TRUE,"-",'2012 HR 배정표'!AN261)</x:f>
        <x:v>-</x:v>
      </x:c>
      <x:c r="AJ263" s="46" t="str">
        <x:f>IF(ISBLANK('2012 HR 배정표'!AN261)=TRUE,"-",IF(ISERROR((HLOOKUP($A$5,Prj_list!$O$6:$Z$7,2)*'2012 HR 배정표'!AO261)/HLOOKUP($A$5,Prj_list!$O$6:$Z$7,2))=TRUE,"-",(HLOOKUP($A$5,Prj_list!$O$6:$Z$7,2)*'2012 HR 배정표'!AO261)/HLOOKUP($A$5,Prj_list!$O$6:$Z$7,2)))</x:f>
        <x:v>-</x:v>
      </x:c>
      <x:c r="AK263" s="45" t="str">
        <x:f>IF(ISBLANK('2012 HR 배정표'!AP261)=TRUE,"-",'2012 HR 배정표'!AP261)</x:f>
        <x:v>-</x:v>
      </x:c>
      <x:c r="AL263" s="46" t="str">
        <x:f>IF(ISBLANK('2012 HR 배정표'!AP261)=TRUE,"-",IF(ISERROR((HLOOKUP($A$5,Prj_list!$O$6:$Z$7,2)*'2012 HR 배정표'!AQ261)/HLOOKUP($A$5,Prj_list!$O$6:$Z$7,2))=TRUE,"-",(HLOOKUP($A$5,Prj_list!$O$6:$Z$7,2)*'2012 HR 배정표'!AQ261)/HLOOKUP($A$5,Prj_list!$O$6:$Z$7,2)))</x:f>
        <x:v>-</x:v>
      </x:c>
      <x:c r="AM263" s="45" t="str">
        <x:f>IF(ISBLANK('2012 HR 배정표'!AR261)=TRUE,"-",'2012 HR 배정표'!AR261)</x:f>
        <x:v>-</x:v>
      </x:c>
      <x:c r="AN263" s="46" t="str">
        <x:f>IF(ISBLANK('2012 HR 배정표'!AR261)=TRUE,"-",IF(ISERROR((HLOOKUP($A$5,Prj_list!$O$6:$Z$7,2)*'2012 HR 배정표'!AS261)/HLOOKUP($A$5,Prj_list!$O$6:$Z$7,2))=TRUE,"-",(HLOOKUP($A$5,Prj_list!$O$6:$Z$7,2)*'2012 HR 배정표'!AS261)/HLOOKUP($A$5,Prj_list!$O$6:$Z$7,2)))</x:f>
        <x:v>-</x:v>
      </x:c>
      <x:c r="AO263" s="45" t="str">
        <x:f>IF(ISBLANK('2012 HR 배정표'!AT261)=TRUE,"-",'2012 HR 배정표'!AT261)</x:f>
        <x:v>-</x:v>
      </x:c>
      <x:c r="AP263" s="46" t="str">
        <x:f>IF(ISBLANK('2012 HR 배정표'!AT261)=TRUE,"-",IF(ISERROR((HLOOKUP($A$5,Prj_list!$O$6:$Z$7,2)*'2012 HR 배정표'!AU261)/HLOOKUP($A$5,Prj_list!$O$6:$Z$7,2))=TRUE,"-",(HLOOKUP($A$5,Prj_list!$O$6:$Z$7,2)*'2012 HR 배정표'!AU261)/HLOOKUP($A$5,Prj_list!$O$6:$Z$7,2)))</x:f>
        <x:v>-</x:v>
      </x:c>
      <x:c r="AQ263" s="45" t="str">
        <x:f>IF(ISBLANK('2012 HR 배정표'!AV261)=TRUE,"-",'2012 HR 배정표'!AV261)</x:f>
        <x:v>-</x:v>
      </x:c>
      <x:c r="AR263" s="46" t="str">
        <x:f>IF(ISBLANK('2012 HR 배정표'!AV261)=TRUE,"-",IF(ISERROR((HLOOKUP($A$5,Prj_list!$O$6:$Z$7,2)*'2012 HR 배정표'!AW261)/HLOOKUP($A$5,Prj_list!$O$6:$Z$7,2))=TRUE,"-",(HLOOKUP($A$5,Prj_list!$O$6:$Z$7,2)*'2012 HR 배정표'!AW261)/HLOOKUP($A$5,Prj_list!$O$6:$Z$7,2)))</x:f>
        <x:v>-</x:v>
      </x:c>
      <x:c r="AS263" s="45" t="str">
        <x:f>IF(ISBLANK('2012 HR 배정표'!AX261)=TRUE,"-",'2012 HR 배정표'!AX261)</x:f>
        <x:v>-</x:v>
      </x:c>
      <x:c r="AT263" s="46" t="str">
        <x:f>IF(ISBLANK('2012 HR 배정표'!AX261)=TRUE,"-",IF(ISERROR((HLOOKUP($A$5,Prj_list!$O$6:$Z$7,2)*'2012 HR 배정표'!AY261)/HLOOKUP($A$5,Prj_list!$O$6:$Z$7,2))=TRUE,"-",(HLOOKUP($A$5,Prj_list!$O$6:$Z$7,2)*'2012 HR 배정표'!AY261)/HLOOKUP($A$5,Prj_list!$O$6:$Z$7,2)))</x:f>
        <x:v>-</x:v>
      </x:c>
      <x:c r="AU263" s="45" t="str">
        <x:f>IF(ISBLANK('2012 HR 배정표'!AZ261)=TRUE,"-",'2012 HR 배정표'!AZ261)</x:f>
        <x:v>-</x:v>
      </x:c>
      <x:c r="AV263" s="46" t="str">
        <x:f>IF(ISBLANK('2012 HR 배정표'!AZ261)=TRUE,"-",IF(ISERROR((HLOOKUP($A$5,Prj_list!$O$6:$Z$7,2)*'2012 HR 배정표'!BA261)/HLOOKUP($A$5,Prj_list!$O$6:$Z$7,2))=TRUE,"-",(HLOOKUP($A$5,Prj_list!$O$6:$Z$7,2)*'2012 HR 배정표'!BA261)/HLOOKUP($A$5,Prj_list!$O$6:$Z$7,2)))</x:f>
        <x:v>-</x:v>
      </x:c>
      <x:c r="AW263" s="34" t="str">
        <x:f t="shared" si="8"/>
        <x:v/>
      </x:c>
      <x:c r="AX263" s="41">
        <x:f t="shared" si="7"/>
        <x:v>0</x:v>
      </x:c>
    </x:row>
    <x:row r="264" spans="1:50">
      <x:c r="A264" s="45" t="str">
        <x:f>IF(ISBLANK('2012 HR 배정표'!F262)=TRUE,"-",'2012 HR 배정표'!F262)</x:f>
        <x:v>-</x:v>
      </x:c>
      <x:c r="B264" s="46" t="str">
        <x:f>IF(ISBLANK('2012 HR 배정표'!F262)=TRUE,"-",IF(ISERROR((HLOOKUP($A$5,Prj_list!$O$6:$Z$7,2)*'2012 HR 배정표'!G262)/HLOOKUP($A$5,Prj_list!$O$6:$Z$7,2))=TRUE,"-",(HLOOKUP($A$5,Prj_list!$O$6:$Z$7,2)*'2012 HR 배정표'!G262)/HLOOKUP($A$5,Prj_list!$O$6:$Z$7,2)))</x:f>
        <x:v>-</x:v>
      </x:c>
      <x:c r="C264" s="45" t="str">
        <x:f>IF(ISBLANK('2012 HR 배정표'!H262)=TRUE,"-",'2012 HR 배정표'!H262)</x:f>
        <x:v>-</x:v>
      </x:c>
      <x:c r="D264" s="46" t="str">
        <x:f>IF(ISBLANK('2012 HR 배정표'!H262)=TRUE,"-",IF(ISERROR((HLOOKUP($A$5,Prj_list!$O$6:$Z$7,2)*'2012 HR 배정표'!I262)/HLOOKUP($A$5,Prj_list!$O$6:$Z$7,2))=TRUE,"-",(HLOOKUP($A$5,Prj_list!$O$6:$Z$7,2)*'2012 HR 배정표'!I262)/HLOOKUP($A$5,Prj_list!$O$6:$Z$7,2)))</x:f>
        <x:v>-</x:v>
      </x:c>
      <x:c r="E264" s="45" t="str">
        <x:f>IF(ISBLANK('2012 HR 배정표'!J262)=TRUE,"-",'2012 HR 배정표'!J262)</x:f>
        <x:v>-</x:v>
      </x:c>
      <x:c r="F264" s="46" t="str">
        <x:f>IF(ISBLANK('2012 HR 배정표'!J262)=TRUE,"-",IF(ISERROR((HLOOKUP($A$5,Prj_list!$O$6:$Z$7,2)*'2012 HR 배정표'!K262)/HLOOKUP($A$5,Prj_list!$O$6:$Z$7,2))=TRUE,"-",(HLOOKUP($A$5,Prj_list!$O$6:$Z$7,2)*'2012 HR 배정표'!K262)/HLOOKUP($A$5,Prj_list!$O$6:$Z$7,2)))</x:f>
        <x:v>-</x:v>
      </x:c>
      <x:c r="G264" s="45" t="str">
        <x:f>IF(ISBLANK('2012 HR 배정표'!L262)=TRUE,"-",'2012 HR 배정표'!L262)</x:f>
        <x:v>-</x:v>
      </x:c>
      <x:c r="H264" s="46" t="str">
        <x:f>IF(ISBLANK('2012 HR 배정표'!L262)=TRUE,"-",IF(ISERROR((HLOOKUP($A$5,Prj_list!$O$6:$Z$7,2)*'2012 HR 배정표'!M262)/HLOOKUP($A$5,Prj_list!$O$6:$Z$7,2))=TRUE,"-",(HLOOKUP($A$5,Prj_list!$O$6:$Z$7,2)*'2012 HR 배정표'!M262)/HLOOKUP($A$5,Prj_list!$O$6:$Z$7,2)))</x:f>
        <x:v>-</x:v>
      </x:c>
      <x:c r="I264" s="45" t="str">
        <x:f>IF(ISBLANK('2012 HR 배정표'!N262)=TRUE,"-",'2012 HR 배정표'!N262)</x:f>
        <x:v>-</x:v>
      </x:c>
      <x:c r="J264" s="46" t="str">
        <x:f>IF(ISBLANK('2012 HR 배정표'!N262)=TRUE,"-",IF(ISERROR((HLOOKUP($A$5,Prj_list!$O$6:$Z$7,2)*'2012 HR 배정표'!O262)/HLOOKUP($A$5,Prj_list!$O$6:$Z$7,2))=TRUE,"-",(HLOOKUP($A$5,Prj_list!$O$6:$Z$7,2)*'2012 HR 배정표'!O262)/HLOOKUP($A$5,Prj_list!$O$6:$Z$7,2)))</x:f>
        <x:v>-</x:v>
      </x:c>
      <x:c r="K264" s="45" t="str">
        <x:f>IF(ISBLANK('2012 HR 배정표'!P262)=TRUE,"-",'2012 HR 배정표'!P262)</x:f>
        <x:v>-</x:v>
      </x:c>
      <x:c r="L264" s="46" t="str">
        <x:f>IF(ISBLANK('2012 HR 배정표'!P262)=TRUE,"-",IF(ISERROR((HLOOKUP($A$5,Prj_list!$O$6:$Z$7,2)*'2012 HR 배정표'!Q262)/HLOOKUP($A$5,Prj_list!$O$6:$Z$7,2))=TRUE,"-",(HLOOKUP($A$5,Prj_list!$O$6:$Z$7,2)*'2012 HR 배정표'!Q262)/HLOOKUP($A$5,Prj_list!$O$6:$Z$7,2)))</x:f>
        <x:v>-</x:v>
      </x:c>
      <x:c r="M264" s="45" t="str">
        <x:f>IF(ISBLANK('2012 HR 배정표'!R262)=TRUE,"-",'2012 HR 배정표'!R262)</x:f>
        <x:v>-</x:v>
      </x:c>
      <x:c r="N264" s="46" t="str">
        <x:f>IF(ISBLANK('2012 HR 배정표'!R262)=TRUE,"-",IF(ISERROR((HLOOKUP($A$5,Prj_list!$O$6:$Z$7,2)*'2012 HR 배정표'!S262)/HLOOKUP($A$5,Prj_list!$O$6:$Z$7,2))=TRUE,"-",(HLOOKUP($A$5,Prj_list!$O$6:$Z$7,2)*'2012 HR 배정표'!S262)/HLOOKUP($A$5,Prj_list!$O$6:$Z$7,2)))</x:f>
        <x:v>-</x:v>
      </x:c>
      <x:c r="O264" s="45" t="str">
        <x:f>IF(ISBLANK('2012 HR 배정표'!T262)=TRUE,"-",'2012 HR 배정표'!T262)</x:f>
        <x:v>-</x:v>
      </x:c>
      <x:c r="P264" s="46" t="str">
        <x:f>IF(ISBLANK('2012 HR 배정표'!T262)=TRUE,"-",IF(ISERROR((HLOOKUP($A$5,Prj_list!$O$6:$Z$7,2)*'2012 HR 배정표'!U262)/HLOOKUP($A$5,Prj_list!$O$6:$Z$7,2))=TRUE,"-",(HLOOKUP($A$5,Prj_list!$O$6:$Z$7,2)*'2012 HR 배정표'!U262)/HLOOKUP($A$5,Prj_list!$O$6:$Z$7,2)))</x:f>
        <x:v>-</x:v>
      </x:c>
      <x:c r="Q264" s="45" t="str">
        <x:f>IF(ISBLANK('2012 HR 배정표'!V262)=TRUE,"-",'2012 HR 배정표'!V262)</x:f>
        <x:v>-</x:v>
      </x:c>
      <x:c r="R264" s="46" t="str">
        <x:f>IF(ISBLANK('2012 HR 배정표'!V262)=TRUE,"-",IF(ISERROR((HLOOKUP($A$5,Prj_list!$O$6:$Z$7,2)*'2012 HR 배정표'!W262)/HLOOKUP($A$5,Prj_list!$O$6:$Z$7,2))=TRUE,"-",(HLOOKUP($A$5,Prj_list!$O$6:$Z$7,2)*'2012 HR 배정표'!W262)/HLOOKUP($A$5,Prj_list!$O$6:$Z$7,2)))</x:f>
        <x:v>-</x:v>
      </x:c>
      <x:c r="S264" s="45" t="str">
        <x:f>IF(ISBLANK('2012 HR 배정표'!X262)=TRUE,"-",'2012 HR 배정표'!X262)</x:f>
        <x:v>-</x:v>
      </x:c>
      <x:c r="T264" s="46" t="str">
        <x:f>IF(ISBLANK('2012 HR 배정표'!X262)=TRUE,"-",IF(ISERROR((HLOOKUP($A$5,Prj_list!$O$6:$Z$7,2)*'2012 HR 배정표'!Y262)/HLOOKUP($A$5,Prj_list!$O$6:$Z$7,2))=TRUE,"-",(HLOOKUP($A$5,Prj_list!$O$6:$Z$7,2)*'2012 HR 배정표'!Y262)/HLOOKUP($A$5,Prj_list!$O$6:$Z$7,2)))</x:f>
        <x:v>-</x:v>
      </x:c>
      <x:c r="U264" s="45" t="str">
        <x:f>IF(ISBLANK('2012 HR 배정표'!Z262)=TRUE,"-",'2012 HR 배정표'!Z262)</x:f>
        <x:v>-</x:v>
      </x:c>
      <x:c r="V264" s="46" t="str">
        <x:f>IF(ISBLANK('2012 HR 배정표'!Z262)=TRUE,"-",IF(ISERROR((HLOOKUP($A$5,Prj_list!$O$6:$Z$7,2)*'2012 HR 배정표'!AA262)/HLOOKUP($A$5,Prj_list!$O$6:$Z$7,2))=TRUE,"-",(HLOOKUP($A$5,Prj_list!$O$6:$Z$7,2)*'2012 HR 배정표'!AA262)/HLOOKUP($A$5,Prj_list!$O$6:$Z$7,2)))</x:f>
        <x:v>-</x:v>
      </x:c>
      <x:c r="W264" s="45" t="str">
        <x:f>IF(ISBLANK('2012 HR 배정표'!AB262)=TRUE,"-",'2012 HR 배정표'!AB262)</x:f>
        <x:v>-</x:v>
      </x:c>
      <x:c r="X264" s="46" t="str">
        <x:f>IF(ISBLANK('2012 HR 배정표'!AB262)=TRUE,"-",IF(ISERROR((HLOOKUP($A$5,Prj_list!$O$6:$Z$7,2)*'2012 HR 배정표'!AC262)/HLOOKUP($A$5,Prj_list!$O$6:$Z$7,2))=TRUE,"-",(HLOOKUP($A$5,Prj_list!$O$6:$Z$7,2)*'2012 HR 배정표'!AC262)/HLOOKUP($A$5,Prj_list!$O$6:$Z$7,2)))</x:f>
        <x:v>-</x:v>
      </x:c>
      <x:c r="Y264" s="45" t="str">
        <x:f>IF(ISBLANK('2012 HR 배정표'!AD262)=TRUE,"-",'2012 HR 배정표'!AD262)</x:f>
        <x:v>-</x:v>
      </x:c>
      <x:c r="Z264" s="46" t="str">
        <x:f>IF(ISBLANK('2012 HR 배정표'!AD262)=TRUE,"-",IF(ISERROR((HLOOKUP($A$5,Prj_list!$O$6:$Z$7,2)*'2012 HR 배정표'!AE262)/HLOOKUP($A$5,Prj_list!$O$6:$Z$7,2))=TRUE,"-",(HLOOKUP($A$5,Prj_list!$O$6:$Z$7,2)*'2012 HR 배정표'!AE262)/HLOOKUP($A$5,Prj_list!$O$6:$Z$7,2)))</x:f>
        <x:v>-</x:v>
      </x:c>
      <x:c r="AA264" s="45" t="str">
        <x:f>IF(ISBLANK('2012 HR 배정표'!AF262)=TRUE,"-",'2012 HR 배정표'!AF262)</x:f>
        <x:v>-</x:v>
      </x:c>
      <x:c r="AB264" s="46" t="str">
        <x:f>IF(ISBLANK('2012 HR 배정표'!AF262)=TRUE,"-",IF(ISERROR((HLOOKUP($A$5,Prj_list!$O$6:$Z$7,2)*'2012 HR 배정표'!AG262)/HLOOKUP($A$5,Prj_list!$O$6:$Z$7,2))=TRUE,"-",(HLOOKUP($A$5,Prj_list!$O$6:$Z$7,2)*'2012 HR 배정표'!AG262)/HLOOKUP($A$5,Prj_list!$O$6:$Z$7,2)))</x:f>
        <x:v>-</x:v>
      </x:c>
      <x:c r="AC264" s="45" t="str">
        <x:f>IF(ISBLANK('2012 HR 배정표'!AH262)=TRUE,"-",'2012 HR 배정표'!AH262)</x:f>
        <x:v>-</x:v>
      </x:c>
      <x:c r="AD264" s="46" t="str">
        <x:f>IF(ISBLANK('2012 HR 배정표'!AH262)=TRUE,"-",IF(ISERROR((HLOOKUP($A$5,Prj_list!$O$6:$Z$7,2)*'2012 HR 배정표'!AI262)/HLOOKUP($A$5,Prj_list!$O$6:$Z$7,2))=TRUE,"-",(HLOOKUP($A$5,Prj_list!$O$6:$Z$7,2)*'2012 HR 배정표'!AI262)/HLOOKUP($A$5,Prj_list!$O$6:$Z$7,2)))</x:f>
        <x:v>-</x:v>
      </x:c>
      <x:c r="AE264" s="45" t="str">
        <x:f>IF(ISBLANK('2012 HR 배정표'!AJ262)=TRUE,"-",'2012 HR 배정표'!AJ262)</x:f>
        <x:v>-</x:v>
      </x:c>
      <x:c r="AF264" s="46" t="str">
        <x:f>IF(ISBLANK('2012 HR 배정표'!AJ262)=TRUE,"-",IF(ISERROR((HLOOKUP($A$5,Prj_list!$O$6:$Z$7,2)*'2012 HR 배정표'!AK262)/HLOOKUP($A$5,Prj_list!$O$6:$Z$7,2))=TRUE,"-",(HLOOKUP($A$5,Prj_list!$O$6:$Z$7,2)*'2012 HR 배정표'!AK262)/HLOOKUP($A$5,Prj_list!$O$6:$Z$7,2)))</x:f>
        <x:v>-</x:v>
      </x:c>
      <x:c r="AG264" s="45" t="str">
        <x:f>IF(ISBLANK('2012 HR 배정표'!AL262)=TRUE,"-",'2012 HR 배정표'!AL262)</x:f>
        <x:v>-</x:v>
      </x:c>
      <x:c r="AH264" s="46" t="str">
        <x:f>IF(ISBLANK('2012 HR 배정표'!AL262)=TRUE,"-",IF(ISERROR((HLOOKUP($A$5,Prj_list!$O$6:$Z$7,2)*'2012 HR 배정표'!AM262)/HLOOKUP($A$5,Prj_list!$O$6:$Z$7,2))=TRUE,"-",(HLOOKUP($A$5,Prj_list!$O$6:$Z$7,2)*'2012 HR 배정표'!AM262)/HLOOKUP($A$5,Prj_list!$O$6:$Z$7,2)))</x:f>
        <x:v>-</x:v>
      </x:c>
      <x:c r="AI264" s="45" t="str">
        <x:f>IF(ISBLANK('2012 HR 배정표'!AN262)=TRUE,"-",'2012 HR 배정표'!AN262)</x:f>
        <x:v>-</x:v>
      </x:c>
      <x:c r="AJ264" s="46" t="str">
        <x:f>IF(ISBLANK('2012 HR 배정표'!AN262)=TRUE,"-",IF(ISERROR((HLOOKUP($A$5,Prj_list!$O$6:$Z$7,2)*'2012 HR 배정표'!AO262)/HLOOKUP($A$5,Prj_list!$O$6:$Z$7,2))=TRUE,"-",(HLOOKUP($A$5,Prj_list!$O$6:$Z$7,2)*'2012 HR 배정표'!AO262)/HLOOKUP($A$5,Prj_list!$O$6:$Z$7,2)))</x:f>
        <x:v>-</x:v>
      </x:c>
      <x:c r="AK264" s="45" t="str">
        <x:f>IF(ISBLANK('2012 HR 배정표'!AP262)=TRUE,"-",'2012 HR 배정표'!AP262)</x:f>
        <x:v>-</x:v>
      </x:c>
      <x:c r="AL264" s="46" t="str">
        <x:f>IF(ISBLANK('2012 HR 배정표'!AP262)=TRUE,"-",IF(ISERROR((HLOOKUP($A$5,Prj_list!$O$6:$Z$7,2)*'2012 HR 배정표'!AQ262)/HLOOKUP($A$5,Prj_list!$O$6:$Z$7,2))=TRUE,"-",(HLOOKUP($A$5,Prj_list!$O$6:$Z$7,2)*'2012 HR 배정표'!AQ262)/HLOOKUP($A$5,Prj_list!$O$6:$Z$7,2)))</x:f>
        <x:v>-</x:v>
      </x:c>
      <x:c r="AM264" s="45" t="str">
        <x:f>IF(ISBLANK('2012 HR 배정표'!AR262)=TRUE,"-",'2012 HR 배정표'!AR262)</x:f>
        <x:v>-</x:v>
      </x:c>
      <x:c r="AN264" s="46" t="str">
        <x:f>IF(ISBLANK('2012 HR 배정표'!AR262)=TRUE,"-",IF(ISERROR((HLOOKUP($A$5,Prj_list!$O$6:$Z$7,2)*'2012 HR 배정표'!AS262)/HLOOKUP($A$5,Prj_list!$O$6:$Z$7,2))=TRUE,"-",(HLOOKUP($A$5,Prj_list!$O$6:$Z$7,2)*'2012 HR 배정표'!AS262)/HLOOKUP($A$5,Prj_list!$O$6:$Z$7,2)))</x:f>
        <x:v>-</x:v>
      </x:c>
      <x:c r="AO264" s="45" t="str">
        <x:f>IF(ISBLANK('2012 HR 배정표'!AT262)=TRUE,"-",'2012 HR 배정표'!AT262)</x:f>
        <x:v>-</x:v>
      </x:c>
      <x:c r="AP264" s="46" t="str">
        <x:f>IF(ISBLANK('2012 HR 배정표'!AT262)=TRUE,"-",IF(ISERROR((HLOOKUP($A$5,Prj_list!$O$6:$Z$7,2)*'2012 HR 배정표'!AU262)/HLOOKUP($A$5,Prj_list!$O$6:$Z$7,2))=TRUE,"-",(HLOOKUP($A$5,Prj_list!$O$6:$Z$7,2)*'2012 HR 배정표'!AU262)/HLOOKUP($A$5,Prj_list!$O$6:$Z$7,2)))</x:f>
        <x:v>-</x:v>
      </x:c>
      <x:c r="AQ264" s="45" t="str">
        <x:f>IF(ISBLANK('2012 HR 배정표'!AV262)=TRUE,"-",'2012 HR 배정표'!AV262)</x:f>
        <x:v>-</x:v>
      </x:c>
      <x:c r="AR264" s="46" t="str">
        <x:f>IF(ISBLANK('2012 HR 배정표'!AV262)=TRUE,"-",IF(ISERROR((HLOOKUP($A$5,Prj_list!$O$6:$Z$7,2)*'2012 HR 배정표'!AW262)/HLOOKUP($A$5,Prj_list!$O$6:$Z$7,2))=TRUE,"-",(HLOOKUP($A$5,Prj_list!$O$6:$Z$7,2)*'2012 HR 배정표'!AW262)/HLOOKUP($A$5,Prj_list!$O$6:$Z$7,2)))</x:f>
        <x:v>-</x:v>
      </x:c>
      <x:c r="AS264" s="45" t="str">
        <x:f>IF(ISBLANK('2012 HR 배정표'!AX262)=TRUE,"-",'2012 HR 배정표'!AX262)</x:f>
        <x:v>-</x:v>
      </x:c>
      <x:c r="AT264" s="46" t="str">
        <x:f>IF(ISBLANK('2012 HR 배정표'!AX262)=TRUE,"-",IF(ISERROR((HLOOKUP($A$5,Prj_list!$O$6:$Z$7,2)*'2012 HR 배정표'!AY262)/HLOOKUP($A$5,Prj_list!$O$6:$Z$7,2))=TRUE,"-",(HLOOKUP($A$5,Prj_list!$O$6:$Z$7,2)*'2012 HR 배정표'!AY262)/HLOOKUP($A$5,Prj_list!$O$6:$Z$7,2)))</x:f>
        <x:v>-</x:v>
      </x:c>
      <x:c r="AU264" s="45" t="str">
        <x:f>IF(ISBLANK('2012 HR 배정표'!AZ262)=TRUE,"-",'2012 HR 배정표'!AZ262)</x:f>
        <x:v>-</x:v>
      </x:c>
      <x:c r="AV264" s="46" t="str">
        <x:f>IF(ISBLANK('2012 HR 배정표'!AZ262)=TRUE,"-",IF(ISERROR((HLOOKUP($A$5,Prj_list!$O$6:$Z$7,2)*'2012 HR 배정표'!BA262)/HLOOKUP($A$5,Prj_list!$O$6:$Z$7,2))=TRUE,"-",(HLOOKUP($A$5,Prj_list!$O$6:$Z$7,2)*'2012 HR 배정표'!BA262)/HLOOKUP($A$5,Prj_list!$O$6:$Z$7,2)))</x:f>
        <x:v>-</x:v>
      </x:c>
      <x:c r="AW264" s="34" t="str">
        <x:f t="shared" si="8"/>
        <x:v/>
      </x:c>
      <x:c r="AX264" s="41">
        <x:f t="shared" ref="AX264:AX327" si="9">SUMPRODUCT(N(MOD(COLUMN(A264:AV264),2)=0),A264:AV264)</x:f>
        <x:v>0</x:v>
      </x:c>
    </x:row>
    <x:row r="265" spans="1:50">
      <x:c r="A265" s="45" t="str">
        <x:f>IF(ISBLANK('2012 HR 배정표'!F263)=TRUE,"-",'2012 HR 배정표'!F263)</x:f>
        <x:v>-</x:v>
      </x:c>
      <x:c r="B265" s="46" t="str">
        <x:f>IF(ISBLANK('2012 HR 배정표'!F263)=TRUE,"-",IF(ISERROR((HLOOKUP($A$5,Prj_list!$O$6:$Z$7,2)*'2012 HR 배정표'!G263)/HLOOKUP($A$5,Prj_list!$O$6:$Z$7,2))=TRUE,"-",(HLOOKUP($A$5,Prj_list!$O$6:$Z$7,2)*'2012 HR 배정표'!G263)/HLOOKUP($A$5,Prj_list!$O$6:$Z$7,2)))</x:f>
        <x:v>-</x:v>
      </x:c>
      <x:c r="C265" s="45" t="str">
        <x:f>IF(ISBLANK('2012 HR 배정표'!H263)=TRUE,"-",'2012 HR 배정표'!H263)</x:f>
        <x:v>-</x:v>
      </x:c>
      <x:c r="D265" s="46" t="str">
        <x:f>IF(ISBLANK('2012 HR 배정표'!H263)=TRUE,"-",IF(ISERROR((HLOOKUP($A$5,Prj_list!$O$6:$Z$7,2)*'2012 HR 배정표'!I263)/HLOOKUP($A$5,Prj_list!$O$6:$Z$7,2))=TRUE,"-",(HLOOKUP($A$5,Prj_list!$O$6:$Z$7,2)*'2012 HR 배정표'!I263)/HLOOKUP($A$5,Prj_list!$O$6:$Z$7,2)))</x:f>
        <x:v>-</x:v>
      </x:c>
      <x:c r="E265" s="45" t="str">
        <x:f>IF(ISBLANK('2012 HR 배정표'!J263)=TRUE,"-",'2012 HR 배정표'!J263)</x:f>
        <x:v>-</x:v>
      </x:c>
      <x:c r="F265" s="46" t="str">
        <x:f>IF(ISBLANK('2012 HR 배정표'!J263)=TRUE,"-",IF(ISERROR((HLOOKUP($A$5,Prj_list!$O$6:$Z$7,2)*'2012 HR 배정표'!K263)/HLOOKUP($A$5,Prj_list!$O$6:$Z$7,2))=TRUE,"-",(HLOOKUP($A$5,Prj_list!$O$6:$Z$7,2)*'2012 HR 배정표'!K263)/HLOOKUP($A$5,Prj_list!$O$6:$Z$7,2)))</x:f>
        <x:v>-</x:v>
      </x:c>
      <x:c r="G265" s="45" t="str">
        <x:f>IF(ISBLANK('2012 HR 배정표'!L263)=TRUE,"-",'2012 HR 배정표'!L263)</x:f>
        <x:v>-</x:v>
      </x:c>
      <x:c r="H265" s="46" t="str">
        <x:f>IF(ISBLANK('2012 HR 배정표'!L263)=TRUE,"-",IF(ISERROR((HLOOKUP($A$5,Prj_list!$O$6:$Z$7,2)*'2012 HR 배정표'!M263)/HLOOKUP($A$5,Prj_list!$O$6:$Z$7,2))=TRUE,"-",(HLOOKUP($A$5,Prj_list!$O$6:$Z$7,2)*'2012 HR 배정표'!M263)/HLOOKUP($A$5,Prj_list!$O$6:$Z$7,2)))</x:f>
        <x:v>-</x:v>
      </x:c>
      <x:c r="I265" s="45" t="str">
        <x:f>IF(ISBLANK('2012 HR 배정표'!N263)=TRUE,"-",'2012 HR 배정표'!N263)</x:f>
        <x:v>-</x:v>
      </x:c>
      <x:c r="J265" s="46" t="str">
        <x:f>IF(ISBLANK('2012 HR 배정표'!N263)=TRUE,"-",IF(ISERROR((HLOOKUP($A$5,Prj_list!$O$6:$Z$7,2)*'2012 HR 배정표'!O263)/HLOOKUP($A$5,Prj_list!$O$6:$Z$7,2))=TRUE,"-",(HLOOKUP($A$5,Prj_list!$O$6:$Z$7,2)*'2012 HR 배정표'!O263)/HLOOKUP($A$5,Prj_list!$O$6:$Z$7,2)))</x:f>
        <x:v>-</x:v>
      </x:c>
      <x:c r="K265" s="45" t="str">
        <x:f>IF(ISBLANK('2012 HR 배정표'!P263)=TRUE,"-",'2012 HR 배정표'!P263)</x:f>
        <x:v>-</x:v>
      </x:c>
      <x:c r="L265" s="46" t="str">
        <x:f>IF(ISBLANK('2012 HR 배정표'!P263)=TRUE,"-",IF(ISERROR((HLOOKUP($A$5,Prj_list!$O$6:$Z$7,2)*'2012 HR 배정표'!Q263)/HLOOKUP($A$5,Prj_list!$O$6:$Z$7,2))=TRUE,"-",(HLOOKUP($A$5,Prj_list!$O$6:$Z$7,2)*'2012 HR 배정표'!Q263)/HLOOKUP($A$5,Prj_list!$O$6:$Z$7,2)))</x:f>
        <x:v>-</x:v>
      </x:c>
      <x:c r="M265" s="45" t="str">
        <x:f>IF(ISBLANK('2012 HR 배정표'!R263)=TRUE,"-",'2012 HR 배정표'!R263)</x:f>
        <x:v>-</x:v>
      </x:c>
      <x:c r="N265" s="46" t="str">
        <x:f>IF(ISBLANK('2012 HR 배정표'!R263)=TRUE,"-",IF(ISERROR((HLOOKUP($A$5,Prj_list!$O$6:$Z$7,2)*'2012 HR 배정표'!S263)/HLOOKUP($A$5,Prj_list!$O$6:$Z$7,2))=TRUE,"-",(HLOOKUP($A$5,Prj_list!$O$6:$Z$7,2)*'2012 HR 배정표'!S263)/HLOOKUP($A$5,Prj_list!$O$6:$Z$7,2)))</x:f>
        <x:v>-</x:v>
      </x:c>
      <x:c r="O265" s="45" t="str">
        <x:f>IF(ISBLANK('2012 HR 배정표'!T263)=TRUE,"-",'2012 HR 배정표'!T263)</x:f>
        <x:v>-</x:v>
      </x:c>
      <x:c r="P265" s="46" t="str">
        <x:f>IF(ISBLANK('2012 HR 배정표'!T263)=TRUE,"-",IF(ISERROR((HLOOKUP($A$5,Prj_list!$O$6:$Z$7,2)*'2012 HR 배정표'!U263)/HLOOKUP($A$5,Prj_list!$O$6:$Z$7,2))=TRUE,"-",(HLOOKUP($A$5,Prj_list!$O$6:$Z$7,2)*'2012 HR 배정표'!U263)/HLOOKUP($A$5,Prj_list!$O$6:$Z$7,2)))</x:f>
        <x:v>-</x:v>
      </x:c>
      <x:c r="Q265" s="45" t="str">
        <x:f>IF(ISBLANK('2012 HR 배정표'!V263)=TRUE,"-",'2012 HR 배정표'!V263)</x:f>
        <x:v>-</x:v>
      </x:c>
      <x:c r="R265" s="46" t="str">
        <x:f>IF(ISBLANK('2012 HR 배정표'!V263)=TRUE,"-",IF(ISERROR((HLOOKUP($A$5,Prj_list!$O$6:$Z$7,2)*'2012 HR 배정표'!W263)/HLOOKUP($A$5,Prj_list!$O$6:$Z$7,2))=TRUE,"-",(HLOOKUP($A$5,Prj_list!$O$6:$Z$7,2)*'2012 HR 배정표'!W263)/HLOOKUP($A$5,Prj_list!$O$6:$Z$7,2)))</x:f>
        <x:v>-</x:v>
      </x:c>
      <x:c r="S265" s="45" t="str">
        <x:f>IF(ISBLANK('2012 HR 배정표'!X263)=TRUE,"-",'2012 HR 배정표'!X263)</x:f>
        <x:v>-</x:v>
      </x:c>
      <x:c r="T265" s="46" t="str">
        <x:f>IF(ISBLANK('2012 HR 배정표'!X263)=TRUE,"-",IF(ISERROR((HLOOKUP($A$5,Prj_list!$O$6:$Z$7,2)*'2012 HR 배정표'!Y263)/HLOOKUP($A$5,Prj_list!$O$6:$Z$7,2))=TRUE,"-",(HLOOKUP($A$5,Prj_list!$O$6:$Z$7,2)*'2012 HR 배정표'!Y263)/HLOOKUP($A$5,Prj_list!$O$6:$Z$7,2)))</x:f>
        <x:v>-</x:v>
      </x:c>
      <x:c r="U265" s="45" t="str">
        <x:f>IF(ISBLANK('2012 HR 배정표'!Z263)=TRUE,"-",'2012 HR 배정표'!Z263)</x:f>
        <x:v>-</x:v>
      </x:c>
      <x:c r="V265" s="46" t="str">
        <x:f>IF(ISBLANK('2012 HR 배정표'!Z263)=TRUE,"-",IF(ISERROR((HLOOKUP($A$5,Prj_list!$O$6:$Z$7,2)*'2012 HR 배정표'!AA263)/HLOOKUP($A$5,Prj_list!$O$6:$Z$7,2))=TRUE,"-",(HLOOKUP($A$5,Prj_list!$O$6:$Z$7,2)*'2012 HR 배정표'!AA263)/HLOOKUP($A$5,Prj_list!$O$6:$Z$7,2)))</x:f>
        <x:v>-</x:v>
      </x:c>
      <x:c r="W265" s="45" t="str">
        <x:f>IF(ISBLANK('2012 HR 배정표'!AB263)=TRUE,"-",'2012 HR 배정표'!AB263)</x:f>
        <x:v>-</x:v>
      </x:c>
      <x:c r="X265" s="46" t="str">
        <x:f>IF(ISBLANK('2012 HR 배정표'!AB263)=TRUE,"-",IF(ISERROR((HLOOKUP($A$5,Prj_list!$O$6:$Z$7,2)*'2012 HR 배정표'!AC263)/HLOOKUP($A$5,Prj_list!$O$6:$Z$7,2))=TRUE,"-",(HLOOKUP($A$5,Prj_list!$O$6:$Z$7,2)*'2012 HR 배정표'!AC263)/HLOOKUP($A$5,Prj_list!$O$6:$Z$7,2)))</x:f>
        <x:v>-</x:v>
      </x:c>
      <x:c r="Y265" s="45" t="str">
        <x:f>IF(ISBLANK('2012 HR 배정표'!AD263)=TRUE,"-",'2012 HR 배정표'!AD263)</x:f>
        <x:v>-</x:v>
      </x:c>
      <x:c r="Z265" s="46" t="str">
        <x:f>IF(ISBLANK('2012 HR 배정표'!AD263)=TRUE,"-",IF(ISERROR((HLOOKUP($A$5,Prj_list!$O$6:$Z$7,2)*'2012 HR 배정표'!AE263)/HLOOKUP($A$5,Prj_list!$O$6:$Z$7,2))=TRUE,"-",(HLOOKUP($A$5,Prj_list!$O$6:$Z$7,2)*'2012 HR 배정표'!AE263)/HLOOKUP($A$5,Prj_list!$O$6:$Z$7,2)))</x:f>
        <x:v>-</x:v>
      </x:c>
      <x:c r="AA265" s="45" t="str">
        <x:f>IF(ISBLANK('2012 HR 배정표'!AF263)=TRUE,"-",'2012 HR 배정표'!AF263)</x:f>
        <x:v>-</x:v>
      </x:c>
      <x:c r="AB265" s="46" t="str">
        <x:f>IF(ISBLANK('2012 HR 배정표'!AF263)=TRUE,"-",IF(ISERROR((HLOOKUP($A$5,Prj_list!$O$6:$Z$7,2)*'2012 HR 배정표'!AG263)/HLOOKUP($A$5,Prj_list!$O$6:$Z$7,2))=TRUE,"-",(HLOOKUP($A$5,Prj_list!$O$6:$Z$7,2)*'2012 HR 배정표'!AG263)/HLOOKUP($A$5,Prj_list!$O$6:$Z$7,2)))</x:f>
        <x:v>-</x:v>
      </x:c>
      <x:c r="AC265" s="45" t="str">
        <x:f>IF(ISBLANK('2012 HR 배정표'!AH263)=TRUE,"-",'2012 HR 배정표'!AH263)</x:f>
        <x:v>-</x:v>
      </x:c>
      <x:c r="AD265" s="46" t="str">
        <x:f>IF(ISBLANK('2012 HR 배정표'!AH263)=TRUE,"-",IF(ISERROR((HLOOKUP($A$5,Prj_list!$O$6:$Z$7,2)*'2012 HR 배정표'!AI263)/HLOOKUP($A$5,Prj_list!$O$6:$Z$7,2))=TRUE,"-",(HLOOKUP($A$5,Prj_list!$O$6:$Z$7,2)*'2012 HR 배정표'!AI263)/HLOOKUP($A$5,Prj_list!$O$6:$Z$7,2)))</x:f>
        <x:v>-</x:v>
      </x:c>
      <x:c r="AE265" s="45" t="str">
        <x:f>IF(ISBLANK('2012 HR 배정표'!AJ263)=TRUE,"-",'2012 HR 배정표'!AJ263)</x:f>
        <x:v>-</x:v>
      </x:c>
      <x:c r="AF265" s="46" t="str">
        <x:f>IF(ISBLANK('2012 HR 배정표'!AJ263)=TRUE,"-",IF(ISERROR((HLOOKUP($A$5,Prj_list!$O$6:$Z$7,2)*'2012 HR 배정표'!AK263)/HLOOKUP($A$5,Prj_list!$O$6:$Z$7,2))=TRUE,"-",(HLOOKUP($A$5,Prj_list!$O$6:$Z$7,2)*'2012 HR 배정표'!AK263)/HLOOKUP($A$5,Prj_list!$O$6:$Z$7,2)))</x:f>
        <x:v>-</x:v>
      </x:c>
      <x:c r="AG265" s="45" t="str">
        <x:f>IF(ISBLANK('2012 HR 배정표'!AL263)=TRUE,"-",'2012 HR 배정표'!AL263)</x:f>
        <x:v>-</x:v>
      </x:c>
      <x:c r="AH265" s="46" t="str">
        <x:f>IF(ISBLANK('2012 HR 배정표'!AL263)=TRUE,"-",IF(ISERROR((HLOOKUP($A$5,Prj_list!$O$6:$Z$7,2)*'2012 HR 배정표'!AM263)/HLOOKUP($A$5,Prj_list!$O$6:$Z$7,2))=TRUE,"-",(HLOOKUP($A$5,Prj_list!$O$6:$Z$7,2)*'2012 HR 배정표'!AM263)/HLOOKUP($A$5,Prj_list!$O$6:$Z$7,2)))</x:f>
        <x:v>-</x:v>
      </x:c>
      <x:c r="AI265" s="45" t="str">
        <x:f>IF(ISBLANK('2012 HR 배정표'!AN263)=TRUE,"-",'2012 HR 배정표'!AN263)</x:f>
        <x:v>-</x:v>
      </x:c>
      <x:c r="AJ265" s="46" t="str">
        <x:f>IF(ISBLANK('2012 HR 배정표'!AN263)=TRUE,"-",IF(ISERROR((HLOOKUP($A$5,Prj_list!$O$6:$Z$7,2)*'2012 HR 배정표'!AO263)/HLOOKUP($A$5,Prj_list!$O$6:$Z$7,2))=TRUE,"-",(HLOOKUP($A$5,Prj_list!$O$6:$Z$7,2)*'2012 HR 배정표'!AO263)/HLOOKUP($A$5,Prj_list!$O$6:$Z$7,2)))</x:f>
        <x:v>-</x:v>
      </x:c>
      <x:c r="AK265" s="45" t="str">
        <x:f>IF(ISBLANK('2012 HR 배정표'!AP263)=TRUE,"-",'2012 HR 배정표'!AP263)</x:f>
        <x:v>-</x:v>
      </x:c>
      <x:c r="AL265" s="46" t="str">
        <x:f>IF(ISBLANK('2012 HR 배정표'!AP263)=TRUE,"-",IF(ISERROR((HLOOKUP($A$5,Prj_list!$O$6:$Z$7,2)*'2012 HR 배정표'!AQ263)/HLOOKUP($A$5,Prj_list!$O$6:$Z$7,2))=TRUE,"-",(HLOOKUP($A$5,Prj_list!$O$6:$Z$7,2)*'2012 HR 배정표'!AQ263)/HLOOKUP($A$5,Prj_list!$O$6:$Z$7,2)))</x:f>
        <x:v>-</x:v>
      </x:c>
      <x:c r="AM265" s="45" t="str">
        <x:f>IF(ISBLANK('2012 HR 배정표'!AR263)=TRUE,"-",'2012 HR 배정표'!AR263)</x:f>
        <x:v>-</x:v>
      </x:c>
      <x:c r="AN265" s="46" t="str">
        <x:f>IF(ISBLANK('2012 HR 배정표'!AR263)=TRUE,"-",IF(ISERROR((HLOOKUP($A$5,Prj_list!$O$6:$Z$7,2)*'2012 HR 배정표'!AS263)/HLOOKUP($A$5,Prj_list!$O$6:$Z$7,2))=TRUE,"-",(HLOOKUP($A$5,Prj_list!$O$6:$Z$7,2)*'2012 HR 배정표'!AS263)/HLOOKUP($A$5,Prj_list!$O$6:$Z$7,2)))</x:f>
        <x:v>-</x:v>
      </x:c>
      <x:c r="AO265" s="45" t="str">
        <x:f>IF(ISBLANK('2012 HR 배정표'!AT263)=TRUE,"-",'2012 HR 배정표'!AT263)</x:f>
        <x:v>-</x:v>
      </x:c>
      <x:c r="AP265" s="46" t="str">
        <x:f>IF(ISBLANK('2012 HR 배정표'!AT263)=TRUE,"-",IF(ISERROR((HLOOKUP($A$5,Prj_list!$O$6:$Z$7,2)*'2012 HR 배정표'!AU263)/HLOOKUP($A$5,Prj_list!$O$6:$Z$7,2))=TRUE,"-",(HLOOKUP($A$5,Prj_list!$O$6:$Z$7,2)*'2012 HR 배정표'!AU263)/HLOOKUP($A$5,Prj_list!$O$6:$Z$7,2)))</x:f>
        <x:v>-</x:v>
      </x:c>
      <x:c r="AQ265" s="45" t="str">
        <x:f>IF(ISBLANK('2012 HR 배정표'!AV263)=TRUE,"-",'2012 HR 배정표'!AV263)</x:f>
        <x:v>-</x:v>
      </x:c>
      <x:c r="AR265" s="46" t="str">
        <x:f>IF(ISBLANK('2012 HR 배정표'!AV263)=TRUE,"-",IF(ISERROR((HLOOKUP($A$5,Prj_list!$O$6:$Z$7,2)*'2012 HR 배정표'!AW263)/HLOOKUP($A$5,Prj_list!$O$6:$Z$7,2))=TRUE,"-",(HLOOKUP($A$5,Prj_list!$O$6:$Z$7,2)*'2012 HR 배정표'!AW263)/HLOOKUP($A$5,Prj_list!$O$6:$Z$7,2)))</x:f>
        <x:v>-</x:v>
      </x:c>
      <x:c r="AS265" s="45" t="str">
        <x:f>IF(ISBLANK('2012 HR 배정표'!AX263)=TRUE,"-",'2012 HR 배정표'!AX263)</x:f>
        <x:v>-</x:v>
      </x:c>
      <x:c r="AT265" s="46" t="str">
        <x:f>IF(ISBLANK('2012 HR 배정표'!AX263)=TRUE,"-",IF(ISERROR((HLOOKUP($A$5,Prj_list!$O$6:$Z$7,2)*'2012 HR 배정표'!AY263)/HLOOKUP($A$5,Prj_list!$O$6:$Z$7,2))=TRUE,"-",(HLOOKUP($A$5,Prj_list!$O$6:$Z$7,2)*'2012 HR 배정표'!AY263)/HLOOKUP($A$5,Prj_list!$O$6:$Z$7,2)))</x:f>
        <x:v>-</x:v>
      </x:c>
      <x:c r="AU265" s="45" t="str">
        <x:f>IF(ISBLANK('2012 HR 배정표'!AZ263)=TRUE,"-",'2012 HR 배정표'!AZ263)</x:f>
        <x:v>-</x:v>
      </x:c>
      <x:c r="AV265" s="46" t="str">
        <x:f>IF(ISBLANK('2012 HR 배정표'!AZ263)=TRUE,"-",IF(ISERROR((HLOOKUP($A$5,Prj_list!$O$6:$Z$7,2)*'2012 HR 배정표'!BA263)/HLOOKUP($A$5,Prj_list!$O$6:$Z$7,2))=TRUE,"-",(HLOOKUP($A$5,Prj_list!$O$6:$Z$7,2)*'2012 HR 배정표'!BA263)/HLOOKUP($A$5,Prj_list!$O$6:$Z$7,2)))</x:f>
        <x:v>-</x:v>
      </x:c>
      <x:c r="AW265" s="34" t="str">
        <x:f t="shared" si="8"/>
        <x:v/>
      </x:c>
      <x:c r="AX265" s="41">
        <x:f t="shared" si="9"/>
        <x:v>0</x:v>
      </x:c>
    </x:row>
    <x:row r="266" spans="1:50">
      <x:c r="A266" s="45" t="str">
        <x:f>IF(ISBLANK('2012 HR 배정표'!F264)=TRUE,"-",'2012 HR 배정표'!F264)</x:f>
        <x:v>-</x:v>
      </x:c>
      <x:c r="B266" s="46" t="str">
        <x:f>IF(ISBLANK('2012 HR 배정표'!F264)=TRUE,"-",IF(ISERROR((HLOOKUP($A$5,Prj_list!$O$6:$Z$7,2)*'2012 HR 배정표'!G264)/HLOOKUP($A$5,Prj_list!$O$6:$Z$7,2))=TRUE,"-",(HLOOKUP($A$5,Prj_list!$O$6:$Z$7,2)*'2012 HR 배정표'!G264)/HLOOKUP($A$5,Prj_list!$O$6:$Z$7,2)))</x:f>
        <x:v>-</x:v>
      </x:c>
      <x:c r="C266" s="45" t="str">
        <x:f>IF(ISBLANK('2012 HR 배정표'!H264)=TRUE,"-",'2012 HR 배정표'!H264)</x:f>
        <x:v>-</x:v>
      </x:c>
      <x:c r="D266" s="46" t="str">
        <x:f>IF(ISBLANK('2012 HR 배정표'!H264)=TRUE,"-",IF(ISERROR((HLOOKUP($A$5,Prj_list!$O$6:$Z$7,2)*'2012 HR 배정표'!I264)/HLOOKUP($A$5,Prj_list!$O$6:$Z$7,2))=TRUE,"-",(HLOOKUP($A$5,Prj_list!$O$6:$Z$7,2)*'2012 HR 배정표'!I264)/HLOOKUP($A$5,Prj_list!$O$6:$Z$7,2)))</x:f>
        <x:v>-</x:v>
      </x:c>
      <x:c r="E266" s="45" t="str">
        <x:f>IF(ISBLANK('2012 HR 배정표'!J264)=TRUE,"-",'2012 HR 배정표'!J264)</x:f>
        <x:v>-</x:v>
      </x:c>
      <x:c r="F266" s="46" t="str">
        <x:f>IF(ISBLANK('2012 HR 배정표'!J264)=TRUE,"-",IF(ISERROR((HLOOKUP($A$5,Prj_list!$O$6:$Z$7,2)*'2012 HR 배정표'!K264)/HLOOKUP($A$5,Prj_list!$O$6:$Z$7,2))=TRUE,"-",(HLOOKUP($A$5,Prj_list!$O$6:$Z$7,2)*'2012 HR 배정표'!K264)/HLOOKUP($A$5,Prj_list!$O$6:$Z$7,2)))</x:f>
        <x:v>-</x:v>
      </x:c>
      <x:c r="G266" s="45" t="str">
        <x:f>IF(ISBLANK('2012 HR 배정표'!L264)=TRUE,"-",'2012 HR 배정표'!L264)</x:f>
        <x:v>-</x:v>
      </x:c>
      <x:c r="H266" s="46" t="str">
        <x:f>IF(ISBLANK('2012 HR 배정표'!L264)=TRUE,"-",IF(ISERROR((HLOOKUP($A$5,Prj_list!$O$6:$Z$7,2)*'2012 HR 배정표'!M264)/HLOOKUP($A$5,Prj_list!$O$6:$Z$7,2))=TRUE,"-",(HLOOKUP($A$5,Prj_list!$O$6:$Z$7,2)*'2012 HR 배정표'!M264)/HLOOKUP($A$5,Prj_list!$O$6:$Z$7,2)))</x:f>
        <x:v>-</x:v>
      </x:c>
      <x:c r="I266" s="45" t="str">
        <x:f>IF(ISBLANK('2012 HR 배정표'!N264)=TRUE,"-",'2012 HR 배정표'!N264)</x:f>
        <x:v>-</x:v>
      </x:c>
      <x:c r="J266" s="46" t="str">
        <x:f>IF(ISBLANK('2012 HR 배정표'!N264)=TRUE,"-",IF(ISERROR((HLOOKUP($A$5,Prj_list!$O$6:$Z$7,2)*'2012 HR 배정표'!O264)/HLOOKUP($A$5,Prj_list!$O$6:$Z$7,2))=TRUE,"-",(HLOOKUP($A$5,Prj_list!$O$6:$Z$7,2)*'2012 HR 배정표'!O264)/HLOOKUP($A$5,Prj_list!$O$6:$Z$7,2)))</x:f>
        <x:v>-</x:v>
      </x:c>
      <x:c r="K266" s="45" t="str">
        <x:f>IF(ISBLANK('2012 HR 배정표'!P264)=TRUE,"-",'2012 HR 배정표'!P264)</x:f>
        <x:v>-</x:v>
      </x:c>
      <x:c r="L266" s="46" t="str">
        <x:f>IF(ISBLANK('2012 HR 배정표'!P264)=TRUE,"-",IF(ISERROR((HLOOKUP($A$5,Prj_list!$O$6:$Z$7,2)*'2012 HR 배정표'!Q264)/HLOOKUP($A$5,Prj_list!$O$6:$Z$7,2))=TRUE,"-",(HLOOKUP($A$5,Prj_list!$O$6:$Z$7,2)*'2012 HR 배정표'!Q264)/HLOOKUP($A$5,Prj_list!$O$6:$Z$7,2)))</x:f>
        <x:v>-</x:v>
      </x:c>
      <x:c r="M266" s="45" t="str">
        <x:f>IF(ISBLANK('2012 HR 배정표'!R264)=TRUE,"-",'2012 HR 배정표'!R264)</x:f>
        <x:v>-</x:v>
      </x:c>
      <x:c r="N266" s="46" t="str">
        <x:f>IF(ISBLANK('2012 HR 배정표'!R264)=TRUE,"-",IF(ISERROR((HLOOKUP($A$5,Prj_list!$O$6:$Z$7,2)*'2012 HR 배정표'!S264)/HLOOKUP($A$5,Prj_list!$O$6:$Z$7,2))=TRUE,"-",(HLOOKUP($A$5,Prj_list!$O$6:$Z$7,2)*'2012 HR 배정표'!S264)/HLOOKUP($A$5,Prj_list!$O$6:$Z$7,2)))</x:f>
        <x:v>-</x:v>
      </x:c>
      <x:c r="O266" s="45" t="str">
        <x:f>IF(ISBLANK('2012 HR 배정표'!T264)=TRUE,"-",'2012 HR 배정표'!T264)</x:f>
        <x:v>-</x:v>
      </x:c>
      <x:c r="P266" s="46" t="str">
        <x:f>IF(ISBLANK('2012 HR 배정표'!T264)=TRUE,"-",IF(ISERROR((HLOOKUP($A$5,Prj_list!$O$6:$Z$7,2)*'2012 HR 배정표'!U264)/HLOOKUP($A$5,Prj_list!$O$6:$Z$7,2))=TRUE,"-",(HLOOKUP($A$5,Prj_list!$O$6:$Z$7,2)*'2012 HR 배정표'!U264)/HLOOKUP($A$5,Prj_list!$O$6:$Z$7,2)))</x:f>
        <x:v>-</x:v>
      </x:c>
      <x:c r="Q266" s="45" t="str">
        <x:f>IF(ISBLANK('2012 HR 배정표'!V264)=TRUE,"-",'2012 HR 배정표'!V264)</x:f>
        <x:v>-</x:v>
      </x:c>
      <x:c r="R266" s="46" t="str">
        <x:f>IF(ISBLANK('2012 HR 배정표'!V264)=TRUE,"-",IF(ISERROR((HLOOKUP($A$5,Prj_list!$O$6:$Z$7,2)*'2012 HR 배정표'!W264)/HLOOKUP($A$5,Prj_list!$O$6:$Z$7,2))=TRUE,"-",(HLOOKUP($A$5,Prj_list!$O$6:$Z$7,2)*'2012 HR 배정표'!W264)/HLOOKUP($A$5,Prj_list!$O$6:$Z$7,2)))</x:f>
        <x:v>-</x:v>
      </x:c>
      <x:c r="S266" s="45" t="str">
        <x:f>IF(ISBLANK('2012 HR 배정표'!X264)=TRUE,"-",'2012 HR 배정표'!X264)</x:f>
        <x:v>-</x:v>
      </x:c>
      <x:c r="T266" s="46" t="str">
        <x:f>IF(ISBLANK('2012 HR 배정표'!X264)=TRUE,"-",IF(ISERROR((HLOOKUP($A$5,Prj_list!$O$6:$Z$7,2)*'2012 HR 배정표'!Y264)/HLOOKUP($A$5,Prj_list!$O$6:$Z$7,2))=TRUE,"-",(HLOOKUP($A$5,Prj_list!$O$6:$Z$7,2)*'2012 HR 배정표'!Y264)/HLOOKUP($A$5,Prj_list!$O$6:$Z$7,2)))</x:f>
        <x:v>-</x:v>
      </x:c>
      <x:c r="U266" s="45" t="str">
        <x:f>IF(ISBLANK('2012 HR 배정표'!Z264)=TRUE,"-",'2012 HR 배정표'!Z264)</x:f>
        <x:v>-</x:v>
      </x:c>
      <x:c r="V266" s="46" t="str">
        <x:f>IF(ISBLANK('2012 HR 배정표'!Z264)=TRUE,"-",IF(ISERROR((HLOOKUP($A$5,Prj_list!$O$6:$Z$7,2)*'2012 HR 배정표'!AA264)/HLOOKUP($A$5,Prj_list!$O$6:$Z$7,2))=TRUE,"-",(HLOOKUP($A$5,Prj_list!$O$6:$Z$7,2)*'2012 HR 배정표'!AA264)/HLOOKUP($A$5,Prj_list!$O$6:$Z$7,2)))</x:f>
        <x:v>-</x:v>
      </x:c>
      <x:c r="W266" s="45" t="str">
        <x:f>IF(ISBLANK('2012 HR 배정표'!AB264)=TRUE,"-",'2012 HR 배정표'!AB264)</x:f>
        <x:v>-</x:v>
      </x:c>
      <x:c r="X266" s="46" t="str">
        <x:f>IF(ISBLANK('2012 HR 배정표'!AB264)=TRUE,"-",IF(ISERROR((HLOOKUP($A$5,Prj_list!$O$6:$Z$7,2)*'2012 HR 배정표'!AC264)/HLOOKUP($A$5,Prj_list!$O$6:$Z$7,2))=TRUE,"-",(HLOOKUP($A$5,Prj_list!$O$6:$Z$7,2)*'2012 HR 배정표'!AC264)/HLOOKUP($A$5,Prj_list!$O$6:$Z$7,2)))</x:f>
        <x:v>-</x:v>
      </x:c>
      <x:c r="Y266" s="45" t="str">
        <x:f>IF(ISBLANK('2012 HR 배정표'!AD264)=TRUE,"-",'2012 HR 배정표'!AD264)</x:f>
        <x:v>-</x:v>
      </x:c>
      <x:c r="Z266" s="46" t="str">
        <x:f>IF(ISBLANK('2012 HR 배정표'!AD264)=TRUE,"-",IF(ISERROR((HLOOKUP($A$5,Prj_list!$O$6:$Z$7,2)*'2012 HR 배정표'!AE264)/HLOOKUP($A$5,Prj_list!$O$6:$Z$7,2))=TRUE,"-",(HLOOKUP($A$5,Prj_list!$O$6:$Z$7,2)*'2012 HR 배정표'!AE264)/HLOOKUP($A$5,Prj_list!$O$6:$Z$7,2)))</x:f>
        <x:v>-</x:v>
      </x:c>
      <x:c r="AA266" s="45" t="str">
        <x:f>IF(ISBLANK('2012 HR 배정표'!AF264)=TRUE,"-",'2012 HR 배정표'!AF264)</x:f>
        <x:v>-</x:v>
      </x:c>
      <x:c r="AB266" s="46" t="str">
        <x:f>IF(ISBLANK('2012 HR 배정표'!AF264)=TRUE,"-",IF(ISERROR((HLOOKUP($A$5,Prj_list!$O$6:$Z$7,2)*'2012 HR 배정표'!AG264)/HLOOKUP($A$5,Prj_list!$O$6:$Z$7,2))=TRUE,"-",(HLOOKUP($A$5,Prj_list!$O$6:$Z$7,2)*'2012 HR 배정표'!AG264)/HLOOKUP($A$5,Prj_list!$O$6:$Z$7,2)))</x:f>
        <x:v>-</x:v>
      </x:c>
      <x:c r="AC266" s="45" t="str">
        <x:f>IF(ISBLANK('2012 HR 배정표'!AH264)=TRUE,"-",'2012 HR 배정표'!AH264)</x:f>
        <x:v>-</x:v>
      </x:c>
      <x:c r="AD266" s="46" t="str">
        <x:f>IF(ISBLANK('2012 HR 배정표'!AH264)=TRUE,"-",IF(ISERROR((HLOOKUP($A$5,Prj_list!$O$6:$Z$7,2)*'2012 HR 배정표'!AI264)/HLOOKUP($A$5,Prj_list!$O$6:$Z$7,2))=TRUE,"-",(HLOOKUP($A$5,Prj_list!$O$6:$Z$7,2)*'2012 HR 배정표'!AI264)/HLOOKUP($A$5,Prj_list!$O$6:$Z$7,2)))</x:f>
        <x:v>-</x:v>
      </x:c>
      <x:c r="AE266" s="45" t="str">
        <x:f>IF(ISBLANK('2012 HR 배정표'!AJ264)=TRUE,"-",'2012 HR 배정표'!AJ264)</x:f>
        <x:v>-</x:v>
      </x:c>
      <x:c r="AF266" s="46" t="str">
        <x:f>IF(ISBLANK('2012 HR 배정표'!AJ264)=TRUE,"-",IF(ISERROR((HLOOKUP($A$5,Prj_list!$O$6:$Z$7,2)*'2012 HR 배정표'!AK264)/HLOOKUP($A$5,Prj_list!$O$6:$Z$7,2))=TRUE,"-",(HLOOKUP($A$5,Prj_list!$O$6:$Z$7,2)*'2012 HR 배정표'!AK264)/HLOOKUP($A$5,Prj_list!$O$6:$Z$7,2)))</x:f>
        <x:v>-</x:v>
      </x:c>
      <x:c r="AG266" s="45" t="str">
        <x:f>IF(ISBLANK('2012 HR 배정표'!AL264)=TRUE,"-",'2012 HR 배정표'!AL264)</x:f>
        <x:v>-</x:v>
      </x:c>
      <x:c r="AH266" s="46" t="str">
        <x:f>IF(ISBLANK('2012 HR 배정표'!AL264)=TRUE,"-",IF(ISERROR((HLOOKUP($A$5,Prj_list!$O$6:$Z$7,2)*'2012 HR 배정표'!AM264)/HLOOKUP($A$5,Prj_list!$O$6:$Z$7,2))=TRUE,"-",(HLOOKUP($A$5,Prj_list!$O$6:$Z$7,2)*'2012 HR 배정표'!AM264)/HLOOKUP($A$5,Prj_list!$O$6:$Z$7,2)))</x:f>
        <x:v>-</x:v>
      </x:c>
      <x:c r="AI266" s="45" t="str">
        <x:f>IF(ISBLANK('2012 HR 배정표'!AN264)=TRUE,"-",'2012 HR 배정표'!AN264)</x:f>
        <x:v>-</x:v>
      </x:c>
      <x:c r="AJ266" s="46" t="str">
        <x:f>IF(ISBLANK('2012 HR 배정표'!AN264)=TRUE,"-",IF(ISERROR((HLOOKUP($A$5,Prj_list!$O$6:$Z$7,2)*'2012 HR 배정표'!AO264)/HLOOKUP($A$5,Prj_list!$O$6:$Z$7,2))=TRUE,"-",(HLOOKUP($A$5,Prj_list!$O$6:$Z$7,2)*'2012 HR 배정표'!AO264)/HLOOKUP($A$5,Prj_list!$O$6:$Z$7,2)))</x:f>
        <x:v>-</x:v>
      </x:c>
      <x:c r="AK266" s="45" t="str">
        <x:f>IF(ISBLANK('2012 HR 배정표'!AP264)=TRUE,"-",'2012 HR 배정표'!AP264)</x:f>
        <x:v>-</x:v>
      </x:c>
      <x:c r="AL266" s="46" t="str">
        <x:f>IF(ISBLANK('2012 HR 배정표'!AP264)=TRUE,"-",IF(ISERROR((HLOOKUP($A$5,Prj_list!$O$6:$Z$7,2)*'2012 HR 배정표'!AQ264)/HLOOKUP($A$5,Prj_list!$O$6:$Z$7,2))=TRUE,"-",(HLOOKUP($A$5,Prj_list!$O$6:$Z$7,2)*'2012 HR 배정표'!AQ264)/HLOOKUP($A$5,Prj_list!$O$6:$Z$7,2)))</x:f>
        <x:v>-</x:v>
      </x:c>
      <x:c r="AM266" s="45" t="str">
        <x:f>IF(ISBLANK('2012 HR 배정표'!AR264)=TRUE,"-",'2012 HR 배정표'!AR264)</x:f>
        <x:v>-</x:v>
      </x:c>
      <x:c r="AN266" s="46" t="str">
        <x:f>IF(ISBLANK('2012 HR 배정표'!AR264)=TRUE,"-",IF(ISERROR((HLOOKUP($A$5,Prj_list!$O$6:$Z$7,2)*'2012 HR 배정표'!AS264)/HLOOKUP($A$5,Prj_list!$O$6:$Z$7,2))=TRUE,"-",(HLOOKUP($A$5,Prj_list!$O$6:$Z$7,2)*'2012 HR 배정표'!AS264)/HLOOKUP($A$5,Prj_list!$O$6:$Z$7,2)))</x:f>
        <x:v>-</x:v>
      </x:c>
      <x:c r="AO266" s="45" t="str">
        <x:f>IF(ISBLANK('2012 HR 배정표'!AT264)=TRUE,"-",'2012 HR 배정표'!AT264)</x:f>
        <x:v>-</x:v>
      </x:c>
      <x:c r="AP266" s="46" t="str">
        <x:f>IF(ISBLANK('2012 HR 배정표'!AT264)=TRUE,"-",IF(ISERROR((HLOOKUP($A$5,Prj_list!$O$6:$Z$7,2)*'2012 HR 배정표'!AU264)/HLOOKUP($A$5,Prj_list!$O$6:$Z$7,2))=TRUE,"-",(HLOOKUP($A$5,Prj_list!$O$6:$Z$7,2)*'2012 HR 배정표'!AU264)/HLOOKUP($A$5,Prj_list!$O$6:$Z$7,2)))</x:f>
        <x:v>-</x:v>
      </x:c>
      <x:c r="AQ266" s="45" t="str">
        <x:f>IF(ISBLANK('2012 HR 배정표'!AV264)=TRUE,"-",'2012 HR 배정표'!AV264)</x:f>
        <x:v>-</x:v>
      </x:c>
      <x:c r="AR266" s="46" t="str">
        <x:f>IF(ISBLANK('2012 HR 배정표'!AV264)=TRUE,"-",IF(ISERROR((HLOOKUP($A$5,Prj_list!$O$6:$Z$7,2)*'2012 HR 배정표'!AW264)/HLOOKUP($A$5,Prj_list!$O$6:$Z$7,2))=TRUE,"-",(HLOOKUP($A$5,Prj_list!$O$6:$Z$7,2)*'2012 HR 배정표'!AW264)/HLOOKUP($A$5,Prj_list!$O$6:$Z$7,2)))</x:f>
        <x:v>-</x:v>
      </x:c>
      <x:c r="AS266" s="45" t="str">
        <x:f>IF(ISBLANK('2012 HR 배정표'!AX264)=TRUE,"-",'2012 HR 배정표'!AX264)</x:f>
        <x:v>-</x:v>
      </x:c>
      <x:c r="AT266" s="46" t="str">
        <x:f>IF(ISBLANK('2012 HR 배정표'!AX264)=TRUE,"-",IF(ISERROR((HLOOKUP($A$5,Prj_list!$O$6:$Z$7,2)*'2012 HR 배정표'!AY264)/HLOOKUP($A$5,Prj_list!$O$6:$Z$7,2))=TRUE,"-",(HLOOKUP($A$5,Prj_list!$O$6:$Z$7,2)*'2012 HR 배정표'!AY264)/HLOOKUP($A$5,Prj_list!$O$6:$Z$7,2)))</x:f>
        <x:v>-</x:v>
      </x:c>
      <x:c r="AU266" s="45" t="str">
        <x:f>IF(ISBLANK('2012 HR 배정표'!AZ264)=TRUE,"-",'2012 HR 배정표'!AZ264)</x:f>
        <x:v>-</x:v>
      </x:c>
      <x:c r="AV266" s="46" t="str">
        <x:f>IF(ISBLANK('2012 HR 배정표'!AZ264)=TRUE,"-",IF(ISERROR((HLOOKUP($A$5,Prj_list!$O$6:$Z$7,2)*'2012 HR 배정표'!BA264)/HLOOKUP($A$5,Prj_list!$O$6:$Z$7,2))=TRUE,"-",(HLOOKUP($A$5,Prj_list!$O$6:$Z$7,2)*'2012 HR 배정표'!BA264)/HLOOKUP($A$5,Prj_list!$O$6:$Z$7,2)))</x:f>
        <x:v>-</x:v>
      </x:c>
      <x:c r="AW266" s="34" t="str">
        <x:f t="shared" si="8"/>
        <x:v/>
      </x:c>
      <x:c r="AX266" s="41">
        <x:f t="shared" si="9"/>
        <x:v>0</x:v>
      </x:c>
    </x:row>
    <x:row r="267" spans="1:50">
      <x:c r="A267" s="45" t="str">
        <x:f>IF(ISBLANK('2012 HR 배정표'!F265)=TRUE,"-",'2012 HR 배정표'!F265)</x:f>
        <x:v>-</x:v>
      </x:c>
      <x:c r="B267" s="46" t="str">
        <x:f>IF(ISBLANK('2012 HR 배정표'!F265)=TRUE,"-",IF(ISERROR((HLOOKUP($A$5,Prj_list!$O$6:$Z$7,2)*'2012 HR 배정표'!G265)/HLOOKUP($A$5,Prj_list!$O$6:$Z$7,2))=TRUE,"-",(HLOOKUP($A$5,Prj_list!$O$6:$Z$7,2)*'2012 HR 배정표'!G265)/HLOOKUP($A$5,Prj_list!$O$6:$Z$7,2)))</x:f>
        <x:v>-</x:v>
      </x:c>
      <x:c r="C267" s="45" t="str">
        <x:f>IF(ISBLANK('2012 HR 배정표'!H265)=TRUE,"-",'2012 HR 배정표'!H265)</x:f>
        <x:v>-</x:v>
      </x:c>
      <x:c r="D267" s="46" t="str">
        <x:f>IF(ISBLANK('2012 HR 배정표'!H265)=TRUE,"-",IF(ISERROR((HLOOKUP($A$5,Prj_list!$O$6:$Z$7,2)*'2012 HR 배정표'!I265)/HLOOKUP($A$5,Prj_list!$O$6:$Z$7,2))=TRUE,"-",(HLOOKUP($A$5,Prj_list!$O$6:$Z$7,2)*'2012 HR 배정표'!I265)/HLOOKUP($A$5,Prj_list!$O$6:$Z$7,2)))</x:f>
        <x:v>-</x:v>
      </x:c>
      <x:c r="E267" s="45" t="str">
        <x:f>IF(ISBLANK('2012 HR 배정표'!J265)=TRUE,"-",'2012 HR 배정표'!J265)</x:f>
        <x:v>-</x:v>
      </x:c>
      <x:c r="F267" s="46" t="str">
        <x:f>IF(ISBLANK('2012 HR 배정표'!J265)=TRUE,"-",IF(ISERROR((HLOOKUP($A$5,Prj_list!$O$6:$Z$7,2)*'2012 HR 배정표'!K265)/HLOOKUP($A$5,Prj_list!$O$6:$Z$7,2))=TRUE,"-",(HLOOKUP($A$5,Prj_list!$O$6:$Z$7,2)*'2012 HR 배정표'!K265)/HLOOKUP($A$5,Prj_list!$O$6:$Z$7,2)))</x:f>
        <x:v>-</x:v>
      </x:c>
      <x:c r="G267" s="45" t="str">
        <x:f>IF(ISBLANK('2012 HR 배정표'!L265)=TRUE,"-",'2012 HR 배정표'!L265)</x:f>
        <x:v>-</x:v>
      </x:c>
      <x:c r="H267" s="46" t="str">
        <x:f>IF(ISBLANK('2012 HR 배정표'!L265)=TRUE,"-",IF(ISERROR((HLOOKUP($A$5,Prj_list!$O$6:$Z$7,2)*'2012 HR 배정표'!M265)/HLOOKUP($A$5,Prj_list!$O$6:$Z$7,2))=TRUE,"-",(HLOOKUP($A$5,Prj_list!$O$6:$Z$7,2)*'2012 HR 배정표'!M265)/HLOOKUP($A$5,Prj_list!$O$6:$Z$7,2)))</x:f>
        <x:v>-</x:v>
      </x:c>
      <x:c r="I267" s="45" t="str">
        <x:f>IF(ISBLANK('2012 HR 배정표'!N265)=TRUE,"-",'2012 HR 배정표'!N265)</x:f>
        <x:v>-</x:v>
      </x:c>
      <x:c r="J267" s="46" t="str">
        <x:f>IF(ISBLANK('2012 HR 배정표'!N265)=TRUE,"-",IF(ISERROR((HLOOKUP($A$5,Prj_list!$O$6:$Z$7,2)*'2012 HR 배정표'!O265)/HLOOKUP($A$5,Prj_list!$O$6:$Z$7,2))=TRUE,"-",(HLOOKUP($A$5,Prj_list!$O$6:$Z$7,2)*'2012 HR 배정표'!O265)/HLOOKUP($A$5,Prj_list!$O$6:$Z$7,2)))</x:f>
        <x:v>-</x:v>
      </x:c>
      <x:c r="K267" s="45" t="str">
        <x:f>IF(ISBLANK('2012 HR 배정표'!P265)=TRUE,"-",'2012 HR 배정표'!P265)</x:f>
        <x:v>-</x:v>
      </x:c>
      <x:c r="L267" s="46" t="str">
        <x:f>IF(ISBLANK('2012 HR 배정표'!P265)=TRUE,"-",IF(ISERROR((HLOOKUP($A$5,Prj_list!$O$6:$Z$7,2)*'2012 HR 배정표'!Q265)/HLOOKUP($A$5,Prj_list!$O$6:$Z$7,2))=TRUE,"-",(HLOOKUP($A$5,Prj_list!$O$6:$Z$7,2)*'2012 HR 배정표'!Q265)/HLOOKUP($A$5,Prj_list!$O$6:$Z$7,2)))</x:f>
        <x:v>-</x:v>
      </x:c>
      <x:c r="M267" s="45" t="str">
        <x:f>IF(ISBLANK('2012 HR 배정표'!R265)=TRUE,"-",'2012 HR 배정표'!R265)</x:f>
        <x:v>-</x:v>
      </x:c>
      <x:c r="N267" s="46" t="str">
        <x:f>IF(ISBLANK('2012 HR 배정표'!R265)=TRUE,"-",IF(ISERROR((HLOOKUP($A$5,Prj_list!$O$6:$Z$7,2)*'2012 HR 배정표'!S265)/HLOOKUP($A$5,Prj_list!$O$6:$Z$7,2))=TRUE,"-",(HLOOKUP($A$5,Prj_list!$O$6:$Z$7,2)*'2012 HR 배정표'!S265)/HLOOKUP($A$5,Prj_list!$O$6:$Z$7,2)))</x:f>
        <x:v>-</x:v>
      </x:c>
      <x:c r="O267" s="45" t="str">
        <x:f>IF(ISBLANK('2012 HR 배정표'!T265)=TRUE,"-",'2012 HR 배정표'!T265)</x:f>
        <x:v>-</x:v>
      </x:c>
      <x:c r="P267" s="46" t="str">
        <x:f>IF(ISBLANK('2012 HR 배정표'!T265)=TRUE,"-",IF(ISERROR((HLOOKUP($A$5,Prj_list!$O$6:$Z$7,2)*'2012 HR 배정표'!U265)/HLOOKUP($A$5,Prj_list!$O$6:$Z$7,2))=TRUE,"-",(HLOOKUP($A$5,Prj_list!$O$6:$Z$7,2)*'2012 HR 배정표'!U265)/HLOOKUP($A$5,Prj_list!$O$6:$Z$7,2)))</x:f>
        <x:v>-</x:v>
      </x:c>
      <x:c r="Q267" s="45" t="str">
        <x:f>IF(ISBLANK('2012 HR 배정표'!V265)=TRUE,"-",'2012 HR 배정표'!V265)</x:f>
        <x:v>-</x:v>
      </x:c>
      <x:c r="R267" s="46" t="str">
        <x:f>IF(ISBLANK('2012 HR 배정표'!V265)=TRUE,"-",IF(ISERROR((HLOOKUP($A$5,Prj_list!$O$6:$Z$7,2)*'2012 HR 배정표'!W265)/HLOOKUP($A$5,Prj_list!$O$6:$Z$7,2))=TRUE,"-",(HLOOKUP($A$5,Prj_list!$O$6:$Z$7,2)*'2012 HR 배정표'!W265)/HLOOKUP($A$5,Prj_list!$O$6:$Z$7,2)))</x:f>
        <x:v>-</x:v>
      </x:c>
      <x:c r="S267" s="45" t="str">
        <x:f>IF(ISBLANK('2012 HR 배정표'!X265)=TRUE,"-",'2012 HR 배정표'!X265)</x:f>
        <x:v>-</x:v>
      </x:c>
      <x:c r="T267" s="46" t="str">
        <x:f>IF(ISBLANK('2012 HR 배정표'!X265)=TRUE,"-",IF(ISERROR((HLOOKUP($A$5,Prj_list!$O$6:$Z$7,2)*'2012 HR 배정표'!Y265)/HLOOKUP($A$5,Prj_list!$O$6:$Z$7,2))=TRUE,"-",(HLOOKUP($A$5,Prj_list!$O$6:$Z$7,2)*'2012 HR 배정표'!Y265)/HLOOKUP($A$5,Prj_list!$O$6:$Z$7,2)))</x:f>
        <x:v>-</x:v>
      </x:c>
      <x:c r="U267" s="45" t="str">
        <x:f>IF(ISBLANK('2012 HR 배정표'!Z265)=TRUE,"-",'2012 HR 배정표'!Z265)</x:f>
        <x:v>-</x:v>
      </x:c>
      <x:c r="V267" s="46" t="str">
        <x:f>IF(ISBLANK('2012 HR 배정표'!Z265)=TRUE,"-",IF(ISERROR((HLOOKUP($A$5,Prj_list!$O$6:$Z$7,2)*'2012 HR 배정표'!AA265)/HLOOKUP($A$5,Prj_list!$O$6:$Z$7,2))=TRUE,"-",(HLOOKUP($A$5,Prj_list!$O$6:$Z$7,2)*'2012 HR 배정표'!AA265)/HLOOKUP($A$5,Prj_list!$O$6:$Z$7,2)))</x:f>
        <x:v>-</x:v>
      </x:c>
      <x:c r="W267" s="45" t="str">
        <x:f>IF(ISBLANK('2012 HR 배정표'!AB265)=TRUE,"-",'2012 HR 배정표'!AB265)</x:f>
        <x:v>-</x:v>
      </x:c>
      <x:c r="X267" s="46" t="str">
        <x:f>IF(ISBLANK('2012 HR 배정표'!AB265)=TRUE,"-",IF(ISERROR((HLOOKUP($A$5,Prj_list!$O$6:$Z$7,2)*'2012 HR 배정표'!AC265)/HLOOKUP($A$5,Prj_list!$O$6:$Z$7,2))=TRUE,"-",(HLOOKUP($A$5,Prj_list!$O$6:$Z$7,2)*'2012 HR 배정표'!AC265)/HLOOKUP($A$5,Prj_list!$O$6:$Z$7,2)))</x:f>
        <x:v>-</x:v>
      </x:c>
      <x:c r="Y267" s="45" t="str">
        <x:f>IF(ISBLANK('2012 HR 배정표'!AD265)=TRUE,"-",'2012 HR 배정표'!AD265)</x:f>
        <x:v>-</x:v>
      </x:c>
      <x:c r="Z267" s="46" t="str">
        <x:f>IF(ISBLANK('2012 HR 배정표'!AD265)=TRUE,"-",IF(ISERROR((HLOOKUP($A$5,Prj_list!$O$6:$Z$7,2)*'2012 HR 배정표'!AE265)/HLOOKUP($A$5,Prj_list!$O$6:$Z$7,2))=TRUE,"-",(HLOOKUP($A$5,Prj_list!$O$6:$Z$7,2)*'2012 HR 배정표'!AE265)/HLOOKUP($A$5,Prj_list!$O$6:$Z$7,2)))</x:f>
        <x:v>-</x:v>
      </x:c>
      <x:c r="AA267" s="45" t="str">
        <x:f>IF(ISBLANK('2012 HR 배정표'!AF265)=TRUE,"-",'2012 HR 배정표'!AF265)</x:f>
        <x:v>-</x:v>
      </x:c>
      <x:c r="AB267" s="46" t="str">
        <x:f>IF(ISBLANK('2012 HR 배정표'!AF265)=TRUE,"-",IF(ISERROR((HLOOKUP($A$5,Prj_list!$O$6:$Z$7,2)*'2012 HR 배정표'!AG265)/HLOOKUP($A$5,Prj_list!$O$6:$Z$7,2))=TRUE,"-",(HLOOKUP($A$5,Prj_list!$O$6:$Z$7,2)*'2012 HR 배정표'!AG265)/HLOOKUP($A$5,Prj_list!$O$6:$Z$7,2)))</x:f>
        <x:v>-</x:v>
      </x:c>
      <x:c r="AC267" s="45" t="str">
        <x:f>IF(ISBLANK('2012 HR 배정표'!AH265)=TRUE,"-",'2012 HR 배정표'!AH265)</x:f>
        <x:v>-</x:v>
      </x:c>
      <x:c r="AD267" s="46" t="str">
        <x:f>IF(ISBLANK('2012 HR 배정표'!AH265)=TRUE,"-",IF(ISERROR((HLOOKUP($A$5,Prj_list!$O$6:$Z$7,2)*'2012 HR 배정표'!AI265)/HLOOKUP($A$5,Prj_list!$O$6:$Z$7,2))=TRUE,"-",(HLOOKUP($A$5,Prj_list!$O$6:$Z$7,2)*'2012 HR 배정표'!AI265)/HLOOKUP($A$5,Prj_list!$O$6:$Z$7,2)))</x:f>
        <x:v>-</x:v>
      </x:c>
      <x:c r="AE267" s="45" t="str">
        <x:f>IF(ISBLANK('2012 HR 배정표'!AJ265)=TRUE,"-",'2012 HR 배정표'!AJ265)</x:f>
        <x:v>-</x:v>
      </x:c>
      <x:c r="AF267" s="46" t="str">
        <x:f>IF(ISBLANK('2012 HR 배정표'!AJ265)=TRUE,"-",IF(ISERROR((HLOOKUP($A$5,Prj_list!$O$6:$Z$7,2)*'2012 HR 배정표'!AK265)/HLOOKUP($A$5,Prj_list!$O$6:$Z$7,2))=TRUE,"-",(HLOOKUP($A$5,Prj_list!$O$6:$Z$7,2)*'2012 HR 배정표'!AK265)/HLOOKUP($A$5,Prj_list!$O$6:$Z$7,2)))</x:f>
        <x:v>-</x:v>
      </x:c>
      <x:c r="AG267" s="45" t="str">
        <x:f>IF(ISBLANK('2012 HR 배정표'!AL265)=TRUE,"-",'2012 HR 배정표'!AL265)</x:f>
        <x:v>-</x:v>
      </x:c>
      <x:c r="AH267" s="46" t="str">
        <x:f>IF(ISBLANK('2012 HR 배정표'!AL265)=TRUE,"-",IF(ISERROR((HLOOKUP($A$5,Prj_list!$O$6:$Z$7,2)*'2012 HR 배정표'!AM265)/HLOOKUP($A$5,Prj_list!$O$6:$Z$7,2))=TRUE,"-",(HLOOKUP($A$5,Prj_list!$O$6:$Z$7,2)*'2012 HR 배정표'!AM265)/HLOOKUP($A$5,Prj_list!$O$6:$Z$7,2)))</x:f>
        <x:v>-</x:v>
      </x:c>
      <x:c r="AI267" s="45" t="str">
        <x:f>IF(ISBLANK('2012 HR 배정표'!AN265)=TRUE,"-",'2012 HR 배정표'!AN265)</x:f>
        <x:v>-</x:v>
      </x:c>
      <x:c r="AJ267" s="46" t="str">
        <x:f>IF(ISBLANK('2012 HR 배정표'!AN265)=TRUE,"-",IF(ISERROR((HLOOKUP($A$5,Prj_list!$O$6:$Z$7,2)*'2012 HR 배정표'!AO265)/HLOOKUP($A$5,Prj_list!$O$6:$Z$7,2))=TRUE,"-",(HLOOKUP($A$5,Prj_list!$O$6:$Z$7,2)*'2012 HR 배정표'!AO265)/HLOOKUP($A$5,Prj_list!$O$6:$Z$7,2)))</x:f>
        <x:v>-</x:v>
      </x:c>
      <x:c r="AK267" s="45" t="str">
        <x:f>IF(ISBLANK('2012 HR 배정표'!AP265)=TRUE,"-",'2012 HR 배정표'!AP265)</x:f>
        <x:v>-</x:v>
      </x:c>
      <x:c r="AL267" s="46" t="str">
        <x:f>IF(ISBLANK('2012 HR 배정표'!AP265)=TRUE,"-",IF(ISERROR((HLOOKUP($A$5,Prj_list!$O$6:$Z$7,2)*'2012 HR 배정표'!AQ265)/HLOOKUP($A$5,Prj_list!$O$6:$Z$7,2))=TRUE,"-",(HLOOKUP($A$5,Prj_list!$O$6:$Z$7,2)*'2012 HR 배정표'!AQ265)/HLOOKUP($A$5,Prj_list!$O$6:$Z$7,2)))</x:f>
        <x:v>-</x:v>
      </x:c>
      <x:c r="AM267" s="45" t="str">
        <x:f>IF(ISBLANK('2012 HR 배정표'!AR265)=TRUE,"-",'2012 HR 배정표'!AR265)</x:f>
        <x:v>-</x:v>
      </x:c>
      <x:c r="AN267" s="46" t="str">
        <x:f>IF(ISBLANK('2012 HR 배정표'!AR265)=TRUE,"-",IF(ISERROR((HLOOKUP($A$5,Prj_list!$O$6:$Z$7,2)*'2012 HR 배정표'!AS265)/HLOOKUP($A$5,Prj_list!$O$6:$Z$7,2))=TRUE,"-",(HLOOKUP($A$5,Prj_list!$O$6:$Z$7,2)*'2012 HR 배정표'!AS265)/HLOOKUP($A$5,Prj_list!$O$6:$Z$7,2)))</x:f>
        <x:v>-</x:v>
      </x:c>
      <x:c r="AO267" s="45" t="str">
        <x:f>IF(ISBLANK('2012 HR 배정표'!AT265)=TRUE,"-",'2012 HR 배정표'!AT265)</x:f>
        <x:v>-</x:v>
      </x:c>
      <x:c r="AP267" s="46" t="str">
        <x:f>IF(ISBLANK('2012 HR 배정표'!AT265)=TRUE,"-",IF(ISERROR((HLOOKUP($A$5,Prj_list!$O$6:$Z$7,2)*'2012 HR 배정표'!AU265)/HLOOKUP($A$5,Prj_list!$O$6:$Z$7,2))=TRUE,"-",(HLOOKUP($A$5,Prj_list!$O$6:$Z$7,2)*'2012 HR 배정표'!AU265)/HLOOKUP($A$5,Prj_list!$O$6:$Z$7,2)))</x:f>
        <x:v>-</x:v>
      </x:c>
      <x:c r="AQ267" s="45" t="str">
        <x:f>IF(ISBLANK('2012 HR 배정표'!AV265)=TRUE,"-",'2012 HR 배정표'!AV265)</x:f>
        <x:v>-</x:v>
      </x:c>
      <x:c r="AR267" s="46" t="str">
        <x:f>IF(ISBLANK('2012 HR 배정표'!AV265)=TRUE,"-",IF(ISERROR((HLOOKUP($A$5,Prj_list!$O$6:$Z$7,2)*'2012 HR 배정표'!AW265)/HLOOKUP($A$5,Prj_list!$O$6:$Z$7,2))=TRUE,"-",(HLOOKUP($A$5,Prj_list!$O$6:$Z$7,2)*'2012 HR 배정표'!AW265)/HLOOKUP($A$5,Prj_list!$O$6:$Z$7,2)))</x:f>
        <x:v>-</x:v>
      </x:c>
      <x:c r="AS267" s="45" t="str">
        <x:f>IF(ISBLANK('2012 HR 배정표'!AX265)=TRUE,"-",'2012 HR 배정표'!AX265)</x:f>
        <x:v>-</x:v>
      </x:c>
      <x:c r="AT267" s="46" t="str">
        <x:f>IF(ISBLANK('2012 HR 배정표'!AX265)=TRUE,"-",IF(ISERROR((HLOOKUP($A$5,Prj_list!$O$6:$Z$7,2)*'2012 HR 배정표'!AY265)/HLOOKUP($A$5,Prj_list!$O$6:$Z$7,2))=TRUE,"-",(HLOOKUP($A$5,Prj_list!$O$6:$Z$7,2)*'2012 HR 배정표'!AY265)/HLOOKUP($A$5,Prj_list!$O$6:$Z$7,2)))</x:f>
        <x:v>-</x:v>
      </x:c>
      <x:c r="AU267" s="45" t="str">
        <x:f>IF(ISBLANK('2012 HR 배정표'!AZ265)=TRUE,"-",'2012 HR 배정표'!AZ265)</x:f>
        <x:v>-</x:v>
      </x:c>
      <x:c r="AV267" s="46" t="str">
        <x:f>IF(ISBLANK('2012 HR 배정표'!AZ265)=TRUE,"-",IF(ISERROR((HLOOKUP($A$5,Prj_list!$O$6:$Z$7,2)*'2012 HR 배정표'!BA265)/HLOOKUP($A$5,Prj_list!$O$6:$Z$7,2))=TRUE,"-",(HLOOKUP($A$5,Prj_list!$O$6:$Z$7,2)*'2012 HR 배정표'!BA265)/HLOOKUP($A$5,Prj_list!$O$6:$Z$7,2)))</x:f>
        <x:v>-</x:v>
      </x:c>
      <x:c r="AW267" s="34" t="str">
        <x:f t="shared" si="8"/>
        <x:v/>
      </x:c>
      <x:c r="AX267" s="41">
        <x:f t="shared" si="9"/>
        <x:v>0</x:v>
      </x:c>
    </x:row>
    <x:row r="268" spans="1:50">
      <x:c r="A268" s="45" t="str">
        <x:f>IF(ISBLANK('2012 HR 배정표'!F266)=TRUE,"-",'2012 HR 배정표'!F266)</x:f>
        <x:v>-</x:v>
      </x:c>
      <x:c r="B268" s="46" t="str">
        <x:f>IF(ISBLANK('2012 HR 배정표'!F266)=TRUE,"-",IF(ISERROR((HLOOKUP($A$5,Prj_list!$O$6:$Z$7,2)*'2012 HR 배정표'!G266)/HLOOKUP($A$5,Prj_list!$O$6:$Z$7,2))=TRUE,"-",(HLOOKUP($A$5,Prj_list!$O$6:$Z$7,2)*'2012 HR 배정표'!G266)/HLOOKUP($A$5,Prj_list!$O$6:$Z$7,2)))</x:f>
        <x:v>-</x:v>
      </x:c>
      <x:c r="C268" s="45" t="str">
        <x:f>IF(ISBLANK('2012 HR 배정표'!H266)=TRUE,"-",'2012 HR 배정표'!H266)</x:f>
        <x:v>-</x:v>
      </x:c>
      <x:c r="D268" s="46" t="str">
        <x:f>IF(ISBLANK('2012 HR 배정표'!H266)=TRUE,"-",IF(ISERROR((HLOOKUP($A$5,Prj_list!$O$6:$Z$7,2)*'2012 HR 배정표'!I266)/HLOOKUP($A$5,Prj_list!$O$6:$Z$7,2))=TRUE,"-",(HLOOKUP($A$5,Prj_list!$O$6:$Z$7,2)*'2012 HR 배정표'!I266)/HLOOKUP($A$5,Prj_list!$O$6:$Z$7,2)))</x:f>
        <x:v>-</x:v>
      </x:c>
      <x:c r="E268" s="45" t="str">
        <x:f>IF(ISBLANK('2012 HR 배정표'!J266)=TRUE,"-",'2012 HR 배정표'!J266)</x:f>
        <x:v>-</x:v>
      </x:c>
      <x:c r="F268" s="46" t="str">
        <x:f>IF(ISBLANK('2012 HR 배정표'!J266)=TRUE,"-",IF(ISERROR((HLOOKUP($A$5,Prj_list!$O$6:$Z$7,2)*'2012 HR 배정표'!K266)/HLOOKUP($A$5,Prj_list!$O$6:$Z$7,2))=TRUE,"-",(HLOOKUP($A$5,Prj_list!$O$6:$Z$7,2)*'2012 HR 배정표'!K266)/HLOOKUP($A$5,Prj_list!$O$6:$Z$7,2)))</x:f>
        <x:v>-</x:v>
      </x:c>
      <x:c r="G268" s="45" t="str">
        <x:f>IF(ISBLANK('2012 HR 배정표'!L266)=TRUE,"-",'2012 HR 배정표'!L266)</x:f>
        <x:v>-</x:v>
      </x:c>
      <x:c r="H268" s="46" t="str">
        <x:f>IF(ISBLANK('2012 HR 배정표'!L266)=TRUE,"-",IF(ISERROR((HLOOKUP($A$5,Prj_list!$O$6:$Z$7,2)*'2012 HR 배정표'!M266)/HLOOKUP($A$5,Prj_list!$O$6:$Z$7,2))=TRUE,"-",(HLOOKUP($A$5,Prj_list!$O$6:$Z$7,2)*'2012 HR 배정표'!M266)/HLOOKUP($A$5,Prj_list!$O$6:$Z$7,2)))</x:f>
        <x:v>-</x:v>
      </x:c>
      <x:c r="I268" s="45" t="str">
        <x:f>IF(ISBLANK('2012 HR 배정표'!N266)=TRUE,"-",'2012 HR 배정표'!N266)</x:f>
        <x:v>-</x:v>
      </x:c>
      <x:c r="J268" s="46" t="str">
        <x:f>IF(ISBLANK('2012 HR 배정표'!N266)=TRUE,"-",IF(ISERROR((HLOOKUP($A$5,Prj_list!$O$6:$Z$7,2)*'2012 HR 배정표'!O266)/HLOOKUP($A$5,Prj_list!$O$6:$Z$7,2))=TRUE,"-",(HLOOKUP($A$5,Prj_list!$O$6:$Z$7,2)*'2012 HR 배정표'!O266)/HLOOKUP($A$5,Prj_list!$O$6:$Z$7,2)))</x:f>
        <x:v>-</x:v>
      </x:c>
      <x:c r="K268" s="45" t="str">
        <x:f>IF(ISBLANK('2012 HR 배정표'!P266)=TRUE,"-",'2012 HR 배정표'!P266)</x:f>
        <x:v>-</x:v>
      </x:c>
      <x:c r="L268" s="46" t="str">
        <x:f>IF(ISBLANK('2012 HR 배정표'!P266)=TRUE,"-",IF(ISERROR((HLOOKUP($A$5,Prj_list!$O$6:$Z$7,2)*'2012 HR 배정표'!Q266)/HLOOKUP($A$5,Prj_list!$O$6:$Z$7,2))=TRUE,"-",(HLOOKUP($A$5,Prj_list!$O$6:$Z$7,2)*'2012 HR 배정표'!Q266)/HLOOKUP($A$5,Prj_list!$O$6:$Z$7,2)))</x:f>
        <x:v>-</x:v>
      </x:c>
      <x:c r="M268" s="45" t="str">
        <x:f>IF(ISBLANK('2012 HR 배정표'!R266)=TRUE,"-",'2012 HR 배정표'!R266)</x:f>
        <x:v>-</x:v>
      </x:c>
      <x:c r="N268" s="46" t="str">
        <x:f>IF(ISBLANK('2012 HR 배정표'!R266)=TRUE,"-",IF(ISERROR((HLOOKUP($A$5,Prj_list!$O$6:$Z$7,2)*'2012 HR 배정표'!S266)/HLOOKUP($A$5,Prj_list!$O$6:$Z$7,2))=TRUE,"-",(HLOOKUP($A$5,Prj_list!$O$6:$Z$7,2)*'2012 HR 배정표'!S266)/HLOOKUP($A$5,Prj_list!$O$6:$Z$7,2)))</x:f>
        <x:v>-</x:v>
      </x:c>
      <x:c r="O268" s="45" t="str">
        <x:f>IF(ISBLANK('2012 HR 배정표'!T266)=TRUE,"-",'2012 HR 배정표'!T266)</x:f>
        <x:v>-</x:v>
      </x:c>
      <x:c r="P268" s="46" t="str">
        <x:f>IF(ISBLANK('2012 HR 배정표'!T266)=TRUE,"-",IF(ISERROR((HLOOKUP($A$5,Prj_list!$O$6:$Z$7,2)*'2012 HR 배정표'!U266)/HLOOKUP($A$5,Prj_list!$O$6:$Z$7,2))=TRUE,"-",(HLOOKUP($A$5,Prj_list!$O$6:$Z$7,2)*'2012 HR 배정표'!U266)/HLOOKUP($A$5,Prj_list!$O$6:$Z$7,2)))</x:f>
        <x:v>-</x:v>
      </x:c>
      <x:c r="Q268" s="45" t="str">
        <x:f>IF(ISBLANK('2012 HR 배정표'!V266)=TRUE,"-",'2012 HR 배정표'!V266)</x:f>
        <x:v>-</x:v>
      </x:c>
      <x:c r="R268" s="46" t="str">
        <x:f>IF(ISBLANK('2012 HR 배정표'!V266)=TRUE,"-",IF(ISERROR((HLOOKUP($A$5,Prj_list!$O$6:$Z$7,2)*'2012 HR 배정표'!W266)/HLOOKUP($A$5,Prj_list!$O$6:$Z$7,2))=TRUE,"-",(HLOOKUP($A$5,Prj_list!$O$6:$Z$7,2)*'2012 HR 배정표'!W266)/HLOOKUP($A$5,Prj_list!$O$6:$Z$7,2)))</x:f>
        <x:v>-</x:v>
      </x:c>
      <x:c r="S268" s="45" t="str">
        <x:f>IF(ISBLANK('2012 HR 배정표'!X266)=TRUE,"-",'2012 HR 배정표'!X266)</x:f>
        <x:v>-</x:v>
      </x:c>
      <x:c r="T268" s="46" t="str">
        <x:f>IF(ISBLANK('2012 HR 배정표'!X266)=TRUE,"-",IF(ISERROR((HLOOKUP($A$5,Prj_list!$O$6:$Z$7,2)*'2012 HR 배정표'!Y266)/HLOOKUP($A$5,Prj_list!$O$6:$Z$7,2))=TRUE,"-",(HLOOKUP($A$5,Prj_list!$O$6:$Z$7,2)*'2012 HR 배정표'!Y266)/HLOOKUP($A$5,Prj_list!$O$6:$Z$7,2)))</x:f>
        <x:v>-</x:v>
      </x:c>
      <x:c r="U268" s="45" t="str">
        <x:f>IF(ISBLANK('2012 HR 배정표'!Z266)=TRUE,"-",'2012 HR 배정표'!Z266)</x:f>
        <x:v>-</x:v>
      </x:c>
      <x:c r="V268" s="46" t="str">
        <x:f>IF(ISBLANK('2012 HR 배정표'!Z266)=TRUE,"-",IF(ISERROR((HLOOKUP($A$5,Prj_list!$O$6:$Z$7,2)*'2012 HR 배정표'!AA266)/HLOOKUP($A$5,Prj_list!$O$6:$Z$7,2))=TRUE,"-",(HLOOKUP($A$5,Prj_list!$O$6:$Z$7,2)*'2012 HR 배정표'!AA266)/HLOOKUP($A$5,Prj_list!$O$6:$Z$7,2)))</x:f>
        <x:v>-</x:v>
      </x:c>
      <x:c r="W268" s="45" t="str">
        <x:f>IF(ISBLANK('2012 HR 배정표'!AB266)=TRUE,"-",'2012 HR 배정표'!AB266)</x:f>
        <x:v>-</x:v>
      </x:c>
      <x:c r="X268" s="46" t="str">
        <x:f>IF(ISBLANK('2012 HR 배정표'!AB266)=TRUE,"-",IF(ISERROR((HLOOKUP($A$5,Prj_list!$O$6:$Z$7,2)*'2012 HR 배정표'!AC266)/HLOOKUP($A$5,Prj_list!$O$6:$Z$7,2))=TRUE,"-",(HLOOKUP($A$5,Prj_list!$O$6:$Z$7,2)*'2012 HR 배정표'!AC266)/HLOOKUP($A$5,Prj_list!$O$6:$Z$7,2)))</x:f>
        <x:v>-</x:v>
      </x:c>
      <x:c r="Y268" s="45" t="str">
        <x:f>IF(ISBLANK('2012 HR 배정표'!AD266)=TRUE,"-",'2012 HR 배정표'!AD266)</x:f>
        <x:v>-</x:v>
      </x:c>
      <x:c r="Z268" s="46" t="str">
        <x:f>IF(ISBLANK('2012 HR 배정표'!AD266)=TRUE,"-",IF(ISERROR((HLOOKUP($A$5,Prj_list!$O$6:$Z$7,2)*'2012 HR 배정표'!AE266)/HLOOKUP($A$5,Prj_list!$O$6:$Z$7,2))=TRUE,"-",(HLOOKUP($A$5,Prj_list!$O$6:$Z$7,2)*'2012 HR 배정표'!AE266)/HLOOKUP($A$5,Prj_list!$O$6:$Z$7,2)))</x:f>
        <x:v>-</x:v>
      </x:c>
      <x:c r="AA268" s="45" t="str">
        <x:f>IF(ISBLANK('2012 HR 배정표'!AF266)=TRUE,"-",'2012 HR 배정표'!AF266)</x:f>
        <x:v>-</x:v>
      </x:c>
      <x:c r="AB268" s="46" t="str">
        <x:f>IF(ISBLANK('2012 HR 배정표'!AF266)=TRUE,"-",IF(ISERROR((HLOOKUP($A$5,Prj_list!$O$6:$Z$7,2)*'2012 HR 배정표'!AG266)/HLOOKUP($A$5,Prj_list!$O$6:$Z$7,2))=TRUE,"-",(HLOOKUP($A$5,Prj_list!$O$6:$Z$7,2)*'2012 HR 배정표'!AG266)/HLOOKUP($A$5,Prj_list!$O$6:$Z$7,2)))</x:f>
        <x:v>-</x:v>
      </x:c>
      <x:c r="AC268" s="45" t="str">
        <x:f>IF(ISBLANK('2012 HR 배정표'!AH266)=TRUE,"-",'2012 HR 배정표'!AH266)</x:f>
        <x:v>-</x:v>
      </x:c>
      <x:c r="AD268" s="46" t="str">
        <x:f>IF(ISBLANK('2012 HR 배정표'!AH266)=TRUE,"-",IF(ISERROR((HLOOKUP($A$5,Prj_list!$O$6:$Z$7,2)*'2012 HR 배정표'!AI266)/HLOOKUP($A$5,Prj_list!$O$6:$Z$7,2))=TRUE,"-",(HLOOKUP($A$5,Prj_list!$O$6:$Z$7,2)*'2012 HR 배정표'!AI266)/HLOOKUP($A$5,Prj_list!$O$6:$Z$7,2)))</x:f>
        <x:v>-</x:v>
      </x:c>
      <x:c r="AE268" s="45" t="str">
        <x:f>IF(ISBLANK('2012 HR 배정표'!AJ266)=TRUE,"-",'2012 HR 배정표'!AJ266)</x:f>
        <x:v>-</x:v>
      </x:c>
      <x:c r="AF268" s="46" t="str">
        <x:f>IF(ISBLANK('2012 HR 배정표'!AJ266)=TRUE,"-",IF(ISERROR((HLOOKUP($A$5,Prj_list!$O$6:$Z$7,2)*'2012 HR 배정표'!AK266)/HLOOKUP($A$5,Prj_list!$O$6:$Z$7,2))=TRUE,"-",(HLOOKUP($A$5,Prj_list!$O$6:$Z$7,2)*'2012 HR 배정표'!AK266)/HLOOKUP($A$5,Prj_list!$O$6:$Z$7,2)))</x:f>
        <x:v>-</x:v>
      </x:c>
      <x:c r="AG268" s="45" t="str">
        <x:f>IF(ISBLANK('2012 HR 배정표'!AL266)=TRUE,"-",'2012 HR 배정표'!AL266)</x:f>
        <x:v>-</x:v>
      </x:c>
      <x:c r="AH268" s="46" t="str">
        <x:f>IF(ISBLANK('2012 HR 배정표'!AL266)=TRUE,"-",IF(ISERROR((HLOOKUP($A$5,Prj_list!$O$6:$Z$7,2)*'2012 HR 배정표'!AM266)/HLOOKUP($A$5,Prj_list!$O$6:$Z$7,2))=TRUE,"-",(HLOOKUP($A$5,Prj_list!$O$6:$Z$7,2)*'2012 HR 배정표'!AM266)/HLOOKUP($A$5,Prj_list!$O$6:$Z$7,2)))</x:f>
        <x:v>-</x:v>
      </x:c>
      <x:c r="AI268" s="45" t="str">
        <x:f>IF(ISBLANK('2012 HR 배정표'!AN266)=TRUE,"-",'2012 HR 배정표'!AN266)</x:f>
        <x:v>-</x:v>
      </x:c>
      <x:c r="AJ268" s="46" t="str">
        <x:f>IF(ISBLANK('2012 HR 배정표'!AN266)=TRUE,"-",IF(ISERROR((HLOOKUP($A$5,Prj_list!$O$6:$Z$7,2)*'2012 HR 배정표'!AO266)/HLOOKUP($A$5,Prj_list!$O$6:$Z$7,2))=TRUE,"-",(HLOOKUP($A$5,Prj_list!$O$6:$Z$7,2)*'2012 HR 배정표'!AO266)/HLOOKUP($A$5,Prj_list!$O$6:$Z$7,2)))</x:f>
        <x:v>-</x:v>
      </x:c>
      <x:c r="AK268" s="45" t="str">
        <x:f>IF(ISBLANK('2012 HR 배정표'!AP266)=TRUE,"-",'2012 HR 배정표'!AP266)</x:f>
        <x:v>-</x:v>
      </x:c>
      <x:c r="AL268" s="46" t="str">
        <x:f>IF(ISBLANK('2012 HR 배정표'!AP266)=TRUE,"-",IF(ISERROR((HLOOKUP($A$5,Prj_list!$O$6:$Z$7,2)*'2012 HR 배정표'!AQ266)/HLOOKUP($A$5,Prj_list!$O$6:$Z$7,2))=TRUE,"-",(HLOOKUP($A$5,Prj_list!$O$6:$Z$7,2)*'2012 HR 배정표'!AQ266)/HLOOKUP($A$5,Prj_list!$O$6:$Z$7,2)))</x:f>
        <x:v>-</x:v>
      </x:c>
      <x:c r="AM268" s="45" t="str">
        <x:f>IF(ISBLANK('2012 HR 배정표'!AR266)=TRUE,"-",'2012 HR 배정표'!AR266)</x:f>
        <x:v>-</x:v>
      </x:c>
      <x:c r="AN268" s="46" t="str">
        <x:f>IF(ISBLANK('2012 HR 배정표'!AR266)=TRUE,"-",IF(ISERROR((HLOOKUP($A$5,Prj_list!$O$6:$Z$7,2)*'2012 HR 배정표'!AS266)/HLOOKUP($A$5,Prj_list!$O$6:$Z$7,2))=TRUE,"-",(HLOOKUP($A$5,Prj_list!$O$6:$Z$7,2)*'2012 HR 배정표'!AS266)/HLOOKUP($A$5,Prj_list!$O$6:$Z$7,2)))</x:f>
        <x:v>-</x:v>
      </x:c>
      <x:c r="AO268" s="45" t="str">
        <x:f>IF(ISBLANK('2012 HR 배정표'!AT266)=TRUE,"-",'2012 HR 배정표'!AT266)</x:f>
        <x:v>-</x:v>
      </x:c>
      <x:c r="AP268" s="46" t="str">
        <x:f>IF(ISBLANK('2012 HR 배정표'!AT266)=TRUE,"-",IF(ISERROR((HLOOKUP($A$5,Prj_list!$O$6:$Z$7,2)*'2012 HR 배정표'!AU266)/HLOOKUP($A$5,Prj_list!$O$6:$Z$7,2))=TRUE,"-",(HLOOKUP($A$5,Prj_list!$O$6:$Z$7,2)*'2012 HR 배정표'!AU266)/HLOOKUP($A$5,Prj_list!$O$6:$Z$7,2)))</x:f>
        <x:v>-</x:v>
      </x:c>
      <x:c r="AQ268" s="45" t="str">
        <x:f>IF(ISBLANK('2012 HR 배정표'!AV266)=TRUE,"-",'2012 HR 배정표'!AV266)</x:f>
        <x:v>-</x:v>
      </x:c>
      <x:c r="AR268" s="46" t="str">
        <x:f>IF(ISBLANK('2012 HR 배정표'!AV266)=TRUE,"-",IF(ISERROR((HLOOKUP($A$5,Prj_list!$O$6:$Z$7,2)*'2012 HR 배정표'!AW266)/HLOOKUP($A$5,Prj_list!$O$6:$Z$7,2))=TRUE,"-",(HLOOKUP($A$5,Prj_list!$O$6:$Z$7,2)*'2012 HR 배정표'!AW266)/HLOOKUP($A$5,Prj_list!$O$6:$Z$7,2)))</x:f>
        <x:v>-</x:v>
      </x:c>
      <x:c r="AS268" s="45" t="str">
        <x:f>IF(ISBLANK('2012 HR 배정표'!AX266)=TRUE,"-",'2012 HR 배정표'!AX266)</x:f>
        <x:v>-</x:v>
      </x:c>
      <x:c r="AT268" s="46" t="str">
        <x:f>IF(ISBLANK('2012 HR 배정표'!AX266)=TRUE,"-",IF(ISERROR((HLOOKUP($A$5,Prj_list!$O$6:$Z$7,2)*'2012 HR 배정표'!AY266)/HLOOKUP($A$5,Prj_list!$O$6:$Z$7,2))=TRUE,"-",(HLOOKUP($A$5,Prj_list!$O$6:$Z$7,2)*'2012 HR 배정표'!AY266)/HLOOKUP($A$5,Prj_list!$O$6:$Z$7,2)))</x:f>
        <x:v>-</x:v>
      </x:c>
      <x:c r="AU268" s="45" t="str">
        <x:f>IF(ISBLANK('2012 HR 배정표'!AZ266)=TRUE,"-",'2012 HR 배정표'!AZ266)</x:f>
        <x:v>-</x:v>
      </x:c>
      <x:c r="AV268" s="46" t="str">
        <x:f>IF(ISBLANK('2012 HR 배정표'!AZ266)=TRUE,"-",IF(ISERROR((HLOOKUP($A$5,Prj_list!$O$6:$Z$7,2)*'2012 HR 배정표'!BA266)/HLOOKUP($A$5,Prj_list!$O$6:$Z$7,2))=TRUE,"-",(HLOOKUP($A$5,Prj_list!$O$6:$Z$7,2)*'2012 HR 배정표'!BA266)/HLOOKUP($A$5,Prj_list!$O$6:$Z$7,2)))</x:f>
        <x:v>-</x:v>
      </x:c>
      <x:c r="AW268" s="34" t="str">
        <x:f t="shared" si="8"/>
        <x:v/>
      </x:c>
      <x:c r="AX268" s="41">
        <x:f t="shared" si="9"/>
        <x:v>0</x:v>
      </x:c>
    </x:row>
    <x:row r="269" spans="1:50">
      <x:c r="A269" s="45" t="str">
        <x:f>IF(ISBLANK('2012 HR 배정표'!F267)=TRUE,"-",'2012 HR 배정표'!F267)</x:f>
        <x:v>-</x:v>
      </x:c>
      <x:c r="B269" s="46" t="str">
        <x:f>IF(ISBLANK('2012 HR 배정표'!F267)=TRUE,"-",IF(ISERROR((HLOOKUP($A$5,Prj_list!$O$6:$Z$7,2)*'2012 HR 배정표'!G267)/HLOOKUP($A$5,Prj_list!$O$6:$Z$7,2))=TRUE,"-",(HLOOKUP($A$5,Prj_list!$O$6:$Z$7,2)*'2012 HR 배정표'!G267)/HLOOKUP($A$5,Prj_list!$O$6:$Z$7,2)))</x:f>
        <x:v>-</x:v>
      </x:c>
      <x:c r="C269" s="45" t="str">
        <x:f>IF(ISBLANK('2012 HR 배정표'!H267)=TRUE,"-",'2012 HR 배정표'!H267)</x:f>
        <x:v>-</x:v>
      </x:c>
      <x:c r="D269" s="46" t="str">
        <x:f>IF(ISBLANK('2012 HR 배정표'!H267)=TRUE,"-",IF(ISERROR((HLOOKUP($A$5,Prj_list!$O$6:$Z$7,2)*'2012 HR 배정표'!I267)/HLOOKUP($A$5,Prj_list!$O$6:$Z$7,2))=TRUE,"-",(HLOOKUP($A$5,Prj_list!$O$6:$Z$7,2)*'2012 HR 배정표'!I267)/HLOOKUP($A$5,Prj_list!$O$6:$Z$7,2)))</x:f>
        <x:v>-</x:v>
      </x:c>
      <x:c r="E269" s="45" t="str">
        <x:f>IF(ISBLANK('2012 HR 배정표'!J267)=TRUE,"-",'2012 HR 배정표'!J267)</x:f>
        <x:v>-</x:v>
      </x:c>
      <x:c r="F269" s="46" t="str">
        <x:f>IF(ISBLANK('2012 HR 배정표'!J267)=TRUE,"-",IF(ISERROR((HLOOKUP($A$5,Prj_list!$O$6:$Z$7,2)*'2012 HR 배정표'!K267)/HLOOKUP($A$5,Prj_list!$O$6:$Z$7,2))=TRUE,"-",(HLOOKUP($A$5,Prj_list!$O$6:$Z$7,2)*'2012 HR 배정표'!K267)/HLOOKUP($A$5,Prj_list!$O$6:$Z$7,2)))</x:f>
        <x:v>-</x:v>
      </x:c>
      <x:c r="G269" s="45" t="str">
        <x:f>IF(ISBLANK('2012 HR 배정표'!L267)=TRUE,"-",'2012 HR 배정표'!L267)</x:f>
        <x:v>-</x:v>
      </x:c>
      <x:c r="H269" s="46" t="str">
        <x:f>IF(ISBLANK('2012 HR 배정표'!L267)=TRUE,"-",IF(ISERROR((HLOOKUP($A$5,Prj_list!$O$6:$Z$7,2)*'2012 HR 배정표'!M267)/HLOOKUP($A$5,Prj_list!$O$6:$Z$7,2))=TRUE,"-",(HLOOKUP($A$5,Prj_list!$O$6:$Z$7,2)*'2012 HR 배정표'!M267)/HLOOKUP($A$5,Prj_list!$O$6:$Z$7,2)))</x:f>
        <x:v>-</x:v>
      </x:c>
      <x:c r="I269" s="45" t="str">
        <x:f>IF(ISBLANK('2012 HR 배정표'!N267)=TRUE,"-",'2012 HR 배정표'!N267)</x:f>
        <x:v>-</x:v>
      </x:c>
      <x:c r="J269" s="46" t="str">
        <x:f>IF(ISBLANK('2012 HR 배정표'!N267)=TRUE,"-",IF(ISERROR((HLOOKUP($A$5,Prj_list!$O$6:$Z$7,2)*'2012 HR 배정표'!O267)/HLOOKUP($A$5,Prj_list!$O$6:$Z$7,2))=TRUE,"-",(HLOOKUP($A$5,Prj_list!$O$6:$Z$7,2)*'2012 HR 배정표'!O267)/HLOOKUP($A$5,Prj_list!$O$6:$Z$7,2)))</x:f>
        <x:v>-</x:v>
      </x:c>
      <x:c r="K269" s="45" t="str">
        <x:f>IF(ISBLANK('2012 HR 배정표'!P267)=TRUE,"-",'2012 HR 배정표'!P267)</x:f>
        <x:v>-</x:v>
      </x:c>
      <x:c r="L269" s="46" t="str">
        <x:f>IF(ISBLANK('2012 HR 배정표'!P267)=TRUE,"-",IF(ISERROR((HLOOKUP($A$5,Prj_list!$O$6:$Z$7,2)*'2012 HR 배정표'!Q267)/HLOOKUP($A$5,Prj_list!$O$6:$Z$7,2))=TRUE,"-",(HLOOKUP($A$5,Prj_list!$O$6:$Z$7,2)*'2012 HR 배정표'!Q267)/HLOOKUP($A$5,Prj_list!$O$6:$Z$7,2)))</x:f>
        <x:v>-</x:v>
      </x:c>
      <x:c r="M269" s="45" t="str">
        <x:f>IF(ISBLANK('2012 HR 배정표'!R267)=TRUE,"-",'2012 HR 배정표'!R267)</x:f>
        <x:v>-</x:v>
      </x:c>
      <x:c r="N269" s="46" t="str">
        <x:f>IF(ISBLANK('2012 HR 배정표'!R267)=TRUE,"-",IF(ISERROR((HLOOKUP($A$5,Prj_list!$O$6:$Z$7,2)*'2012 HR 배정표'!S267)/HLOOKUP($A$5,Prj_list!$O$6:$Z$7,2))=TRUE,"-",(HLOOKUP($A$5,Prj_list!$O$6:$Z$7,2)*'2012 HR 배정표'!S267)/HLOOKUP($A$5,Prj_list!$O$6:$Z$7,2)))</x:f>
        <x:v>-</x:v>
      </x:c>
      <x:c r="O269" s="45" t="str">
        <x:f>IF(ISBLANK('2012 HR 배정표'!T267)=TRUE,"-",'2012 HR 배정표'!T267)</x:f>
        <x:v>-</x:v>
      </x:c>
      <x:c r="P269" s="46" t="str">
        <x:f>IF(ISBLANK('2012 HR 배정표'!T267)=TRUE,"-",IF(ISERROR((HLOOKUP($A$5,Prj_list!$O$6:$Z$7,2)*'2012 HR 배정표'!U267)/HLOOKUP($A$5,Prj_list!$O$6:$Z$7,2))=TRUE,"-",(HLOOKUP($A$5,Prj_list!$O$6:$Z$7,2)*'2012 HR 배정표'!U267)/HLOOKUP($A$5,Prj_list!$O$6:$Z$7,2)))</x:f>
        <x:v>-</x:v>
      </x:c>
      <x:c r="Q269" s="45" t="str">
        <x:f>IF(ISBLANK('2012 HR 배정표'!V267)=TRUE,"-",'2012 HR 배정표'!V267)</x:f>
        <x:v>-</x:v>
      </x:c>
      <x:c r="R269" s="46" t="str">
        <x:f>IF(ISBLANK('2012 HR 배정표'!V267)=TRUE,"-",IF(ISERROR((HLOOKUP($A$5,Prj_list!$O$6:$Z$7,2)*'2012 HR 배정표'!W267)/HLOOKUP($A$5,Prj_list!$O$6:$Z$7,2))=TRUE,"-",(HLOOKUP($A$5,Prj_list!$O$6:$Z$7,2)*'2012 HR 배정표'!W267)/HLOOKUP($A$5,Prj_list!$O$6:$Z$7,2)))</x:f>
        <x:v>-</x:v>
      </x:c>
      <x:c r="S269" s="45" t="str">
        <x:f>IF(ISBLANK('2012 HR 배정표'!X267)=TRUE,"-",'2012 HR 배정표'!X267)</x:f>
        <x:v>-</x:v>
      </x:c>
      <x:c r="T269" s="46" t="str">
        <x:f>IF(ISBLANK('2012 HR 배정표'!X267)=TRUE,"-",IF(ISERROR((HLOOKUP($A$5,Prj_list!$O$6:$Z$7,2)*'2012 HR 배정표'!Y267)/HLOOKUP($A$5,Prj_list!$O$6:$Z$7,2))=TRUE,"-",(HLOOKUP($A$5,Prj_list!$O$6:$Z$7,2)*'2012 HR 배정표'!Y267)/HLOOKUP($A$5,Prj_list!$O$6:$Z$7,2)))</x:f>
        <x:v>-</x:v>
      </x:c>
      <x:c r="U269" s="45" t="str">
        <x:f>IF(ISBLANK('2012 HR 배정표'!Z267)=TRUE,"-",'2012 HR 배정표'!Z267)</x:f>
        <x:v>-</x:v>
      </x:c>
      <x:c r="V269" s="46" t="str">
        <x:f>IF(ISBLANK('2012 HR 배정표'!Z267)=TRUE,"-",IF(ISERROR((HLOOKUP($A$5,Prj_list!$O$6:$Z$7,2)*'2012 HR 배정표'!AA267)/HLOOKUP($A$5,Prj_list!$O$6:$Z$7,2))=TRUE,"-",(HLOOKUP($A$5,Prj_list!$O$6:$Z$7,2)*'2012 HR 배정표'!AA267)/HLOOKUP($A$5,Prj_list!$O$6:$Z$7,2)))</x:f>
        <x:v>-</x:v>
      </x:c>
      <x:c r="W269" s="45" t="str">
        <x:f>IF(ISBLANK('2012 HR 배정표'!AB267)=TRUE,"-",'2012 HR 배정표'!AB267)</x:f>
        <x:v>-</x:v>
      </x:c>
      <x:c r="X269" s="46" t="str">
        <x:f>IF(ISBLANK('2012 HR 배정표'!AB267)=TRUE,"-",IF(ISERROR((HLOOKUP($A$5,Prj_list!$O$6:$Z$7,2)*'2012 HR 배정표'!AC267)/HLOOKUP($A$5,Prj_list!$O$6:$Z$7,2))=TRUE,"-",(HLOOKUP($A$5,Prj_list!$O$6:$Z$7,2)*'2012 HR 배정표'!AC267)/HLOOKUP($A$5,Prj_list!$O$6:$Z$7,2)))</x:f>
        <x:v>-</x:v>
      </x:c>
      <x:c r="Y269" s="45" t="str">
        <x:f>IF(ISBLANK('2012 HR 배정표'!AD267)=TRUE,"-",'2012 HR 배정표'!AD267)</x:f>
        <x:v>-</x:v>
      </x:c>
      <x:c r="Z269" s="46" t="str">
        <x:f>IF(ISBLANK('2012 HR 배정표'!AD267)=TRUE,"-",IF(ISERROR((HLOOKUP($A$5,Prj_list!$O$6:$Z$7,2)*'2012 HR 배정표'!AE267)/HLOOKUP($A$5,Prj_list!$O$6:$Z$7,2))=TRUE,"-",(HLOOKUP($A$5,Prj_list!$O$6:$Z$7,2)*'2012 HR 배정표'!AE267)/HLOOKUP($A$5,Prj_list!$O$6:$Z$7,2)))</x:f>
        <x:v>-</x:v>
      </x:c>
      <x:c r="AA269" s="45" t="str">
        <x:f>IF(ISBLANK('2012 HR 배정표'!AF267)=TRUE,"-",'2012 HR 배정표'!AF267)</x:f>
        <x:v>-</x:v>
      </x:c>
      <x:c r="AB269" s="46" t="str">
        <x:f>IF(ISBLANK('2012 HR 배정표'!AF267)=TRUE,"-",IF(ISERROR((HLOOKUP($A$5,Prj_list!$O$6:$Z$7,2)*'2012 HR 배정표'!AG267)/HLOOKUP($A$5,Prj_list!$O$6:$Z$7,2))=TRUE,"-",(HLOOKUP($A$5,Prj_list!$O$6:$Z$7,2)*'2012 HR 배정표'!AG267)/HLOOKUP($A$5,Prj_list!$O$6:$Z$7,2)))</x:f>
        <x:v>-</x:v>
      </x:c>
      <x:c r="AC269" s="45" t="str">
        <x:f>IF(ISBLANK('2012 HR 배정표'!AH267)=TRUE,"-",'2012 HR 배정표'!AH267)</x:f>
        <x:v>-</x:v>
      </x:c>
      <x:c r="AD269" s="46" t="str">
        <x:f>IF(ISBLANK('2012 HR 배정표'!AH267)=TRUE,"-",IF(ISERROR((HLOOKUP($A$5,Prj_list!$O$6:$Z$7,2)*'2012 HR 배정표'!AI267)/HLOOKUP($A$5,Prj_list!$O$6:$Z$7,2))=TRUE,"-",(HLOOKUP($A$5,Prj_list!$O$6:$Z$7,2)*'2012 HR 배정표'!AI267)/HLOOKUP($A$5,Prj_list!$O$6:$Z$7,2)))</x:f>
        <x:v>-</x:v>
      </x:c>
      <x:c r="AE269" s="45" t="str">
        <x:f>IF(ISBLANK('2012 HR 배정표'!AJ267)=TRUE,"-",'2012 HR 배정표'!AJ267)</x:f>
        <x:v>-</x:v>
      </x:c>
      <x:c r="AF269" s="46" t="str">
        <x:f>IF(ISBLANK('2012 HR 배정표'!AJ267)=TRUE,"-",IF(ISERROR((HLOOKUP($A$5,Prj_list!$O$6:$Z$7,2)*'2012 HR 배정표'!AK267)/HLOOKUP($A$5,Prj_list!$O$6:$Z$7,2))=TRUE,"-",(HLOOKUP($A$5,Prj_list!$O$6:$Z$7,2)*'2012 HR 배정표'!AK267)/HLOOKUP($A$5,Prj_list!$O$6:$Z$7,2)))</x:f>
        <x:v>-</x:v>
      </x:c>
      <x:c r="AG269" s="45" t="str">
        <x:f>IF(ISBLANK('2012 HR 배정표'!AL267)=TRUE,"-",'2012 HR 배정표'!AL267)</x:f>
        <x:v>-</x:v>
      </x:c>
      <x:c r="AH269" s="46" t="str">
        <x:f>IF(ISBLANK('2012 HR 배정표'!AL267)=TRUE,"-",IF(ISERROR((HLOOKUP($A$5,Prj_list!$O$6:$Z$7,2)*'2012 HR 배정표'!AM267)/HLOOKUP($A$5,Prj_list!$O$6:$Z$7,2))=TRUE,"-",(HLOOKUP($A$5,Prj_list!$O$6:$Z$7,2)*'2012 HR 배정표'!AM267)/HLOOKUP($A$5,Prj_list!$O$6:$Z$7,2)))</x:f>
        <x:v>-</x:v>
      </x:c>
      <x:c r="AI269" s="45" t="str">
        <x:f>IF(ISBLANK('2012 HR 배정표'!AN267)=TRUE,"-",'2012 HR 배정표'!AN267)</x:f>
        <x:v>-</x:v>
      </x:c>
      <x:c r="AJ269" s="46" t="str">
        <x:f>IF(ISBLANK('2012 HR 배정표'!AN267)=TRUE,"-",IF(ISERROR((HLOOKUP($A$5,Prj_list!$O$6:$Z$7,2)*'2012 HR 배정표'!AO267)/HLOOKUP($A$5,Prj_list!$O$6:$Z$7,2))=TRUE,"-",(HLOOKUP($A$5,Prj_list!$O$6:$Z$7,2)*'2012 HR 배정표'!AO267)/HLOOKUP($A$5,Prj_list!$O$6:$Z$7,2)))</x:f>
        <x:v>-</x:v>
      </x:c>
      <x:c r="AK269" s="45" t="str">
        <x:f>IF(ISBLANK('2012 HR 배정표'!AP267)=TRUE,"-",'2012 HR 배정표'!AP267)</x:f>
        <x:v>-</x:v>
      </x:c>
      <x:c r="AL269" s="46" t="str">
        <x:f>IF(ISBLANK('2012 HR 배정표'!AP267)=TRUE,"-",IF(ISERROR((HLOOKUP($A$5,Prj_list!$O$6:$Z$7,2)*'2012 HR 배정표'!AQ267)/HLOOKUP($A$5,Prj_list!$O$6:$Z$7,2))=TRUE,"-",(HLOOKUP($A$5,Prj_list!$O$6:$Z$7,2)*'2012 HR 배정표'!AQ267)/HLOOKUP($A$5,Prj_list!$O$6:$Z$7,2)))</x:f>
        <x:v>-</x:v>
      </x:c>
      <x:c r="AM269" s="45" t="str">
        <x:f>IF(ISBLANK('2012 HR 배정표'!AR267)=TRUE,"-",'2012 HR 배정표'!AR267)</x:f>
        <x:v>-</x:v>
      </x:c>
      <x:c r="AN269" s="46" t="str">
        <x:f>IF(ISBLANK('2012 HR 배정표'!AR267)=TRUE,"-",IF(ISERROR((HLOOKUP($A$5,Prj_list!$O$6:$Z$7,2)*'2012 HR 배정표'!AS267)/HLOOKUP($A$5,Prj_list!$O$6:$Z$7,2))=TRUE,"-",(HLOOKUP($A$5,Prj_list!$O$6:$Z$7,2)*'2012 HR 배정표'!AS267)/HLOOKUP($A$5,Prj_list!$O$6:$Z$7,2)))</x:f>
        <x:v>-</x:v>
      </x:c>
      <x:c r="AO269" s="45" t="str">
        <x:f>IF(ISBLANK('2012 HR 배정표'!AT267)=TRUE,"-",'2012 HR 배정표'!AT267)</x:f>
        <x:v>-</x:v>
      </x:c>
      <x:c r="AP269" s="46" t="str">
        <x:f>IF(ISBLANK('2012 HR 배정표'!AT267)=TRUE,"-",IF(ISERROR((HLOOKUP($A$5,Prj_list!$O$6:$Z$7,2)*'2012 HR 배정표'!AU267)/HLOOKUP($A$5,Prj_list!$O$6:$Z$7,2))=TRUE,"-",(HLOOKUP($A$5,Prj_list!$O$6:$Z$7,2)*'2012 HR 배정표'!AU267)/HLOOKUP($A$5,Prj_list!$O$6:$Z$7,2)))</x:f>
        <x:v>-</x:v>
      </x:c>
      <x:c r="AQ269" s="45" t="str">
        <x:f>IF(ISBLANK('2012 HR 배정표'!AV267)=TRUE,"-",'2012 HR 배정표'!AV267)</x:f>
        <x:v>-</x:v>
      </x:c>
      <x:c r="AR269" s="46" t="str">
        <x:f>IF(ISBLANK('2012 HR 배정표'!AV267)=TRUE,"-",IF(ISERROR((HLOOKUP($A$5,Prj_list!$O$6:$Z$7,2)*'2012 HR 배정표'!AW267)/HLOOKUP($A$5,Prj_list!$O$6:$Z$7,2))=TRUE,"-",(HLOOKUP($A$5,Prj_list!$O$6:$Z$7,2)*'2012 HR 배정표'!AW267)/HLOOKUP($A$5,Prj_list!$O$6:$Z$7,2)))</x:f>
        <x:v>-</x:v>
      </x:c>
      <x:c r="AS269" s="45" t="str">
        <x:f>IF(ISBLANK('2012 HR 배정표'!AX267)=TRUE,"-",'2012 HR 배정표'!AX267)</x:f>
        <x:v>-</x:v>
      </x:c>
      <x:c r="AT269" s="46" t="str">
        <x:f>IF(ISBLANK('2012 HR 배정표'!AX267)=TRUE,"-",IF(ISERROR((HLOOKUP($A$5,Prj_list!$O$6:$Z$7,2)*'2012 HR 배정표'!AY267)/HLOOKUP($A$5,Prj_list!$O$6:$Z$7,2))=TRUE,"-",(HLOOKUP($A$5,Prj_list!$O$6:$Z$7,2)*'2012 HR 배정표'!AY267)/HLOOKUP($A$5,Prj_list!$O$6:$Z$7,2)))</x:f>
        <x:v>-</x:v>
      </x:c>
      <x:c r="AU269" s="45" t="str">
        <x:f>IF(ISBLANK('2012 HR 배정표'!AZ267)=TRUE,"-",'2012 HR 배정표'!AZ267)</x:f>
        <x:v>-</x:v>
      </x:c>
      <x:c r="AV269" s="46" t="str">
        <x:f>IF(ISBLANK('2012 HR 배정표'!AZ267)=TRUE,"-",IF(ISERROR((HLOOKUP($A$5,Prj_list!$O$6:$Z$7,2)*'2012 HR 배정표'!BA267)/HLOOKUP($A$5,Prj_list!$O$6:$Z$7,2))=TRUE,"-",(HLOOKUP($A$5,Prj_list!$O$6:$Z$7,2)*'2012 HR 배정표'!BA267)/HLOOKUP($A$5,Prj_list!$O$6:$Z$7,2)))</x:f>
        <x:v>-</x:v>
      </x:c>
      <x:c r="AW269" s="34" t="str">
        <x:f t="shared" si="8"/>
        <x:v/>
      </x:c>
      <x:c r="AX269" s="41">
        <x:f t="shared" si="9"/>
        <x:v>0</x:v>
      </x:c>
    </x:row>
    <x:row r="270" spans="1:50">
      <x:c r="A270" s="45" t="str">
        <x:f>IF(ISBLANK('2012 HR 배정표'!F268)=TRUE,"-",'2012 HR 배정표'!F268)</x:f>
        <x:v>-</x:v>
      </x:c>
      <x:c r="B270" s="46" t="str">
        <x:f>IF(ISBLANK('2012 HR 배정표'!F268)=TRUE,"-",IF(ISERROR((HLOOKUP($A$5,Prj_list!$O$6:$Z$7,2)*'2012 HR 배정표'!G268)/HLOOKUP($A$5,Prj_list!$O$6:$Z$7,2))=TRUE,"-",(HLOOKUP($A$5,Prj_list!$O$6:$Z$7,2)*'2012 HR 배정표'!G268)/HLOOKUP($A$5,Prj_list!$O$6:$Z$7,2)))</x:f>
        <x:v>-</x:v>
      </x:c>
      <x:c r="C270" s="45" t="str">
        <x:f>IF(ISBLANK('2012 HR 배정표'!H268)=TRUE,"-",'2012 HR 배정표'!H268)</x:f>
        <x:v>-</x:v>
      </x:c>
      <x:c r="D270" s="46" t="str">
        <x:f>IF(ISBLANK('2012 HR 배정표'!H268)=TRUE,"-",IF(ISERROR((HLOOKUP($A$5,Prj_list!$O$6:$Z$7,2)*'2012 HR 배정표'!I268)/HLOOKUP($A$5,Prj_list!$O$6:$Z$7,2))=TRUE,"-",(HLOOKUP($A$5,Prj_list!$O$6:$Z$7,2)*'2012 HR 배정표'!I268)/HLOOKUP($A$5,Prj_list!$O$6:$Z$7,2)))</x:f>
        <x:v>-</x:v>
      </x:c>
      <x:c r="E270" s="45" t="str">
        <x:f>IF(ISBLANK('2012 HR 배정표'!J268)=TRUE,"-",'2012 HR 배정표'!J268)</x:f>
        <x:v>-</x:v>
      </x:c>
      <x:c r="F270" s="46" t="str">
        <x:f>IF(ISBLANK('2012 HR 배정표'!J268)=TRUE,"-",IF(ISERROR((HLOOKUP($A$5,Prj_list!$O$6:$Z$7,2)*'2012 HR 배정표'!K268)/HLOOKUP($A$5,Prj_list!$O$6:$Z$7,2))=TRUE,"-",(HLOOKUP($A$5,Prj_list!$O$6:$Z$7,2)*'2012 HR 배정표'!K268)/HLOOKUP($A$5,Prj_list!$O$6:$Z$7,2)))</x:f>
        <x:v>-</x:v>
      </x:c>
      <x:c r="G270" s="45" t="str">
        <x:f>IF(ISBLANK('2012 HR 배정표'!L268)=TRUE,"-",'2012 HR 배정표'!L268)</x:f>
        <x:v>-</x:v>
      </x:c>
      <x:c r="H270" s="46" t="str">
        <x:f>IF(ISBLANK('2012 HR 배정표'!L268)=TRUE,"-",IF(ISERROR((HLOOKUP($A$5,Prj_list!$O$6:$Z$7,2)*'2012 HR 배정표'!M268)/HLOOKUP($A$5,Prj_list!$O$6:$Z$7,2))=TRUE,"-",(HLOOKUP($A$5,Prj_list!$O$6:$Z$7,2)*'2012 HR 배정표'!M268)/HLOOKUP($A$5,Prj_list!$O$6:$Z$7,2)))</x:f>
        <x:v>-</x:v>
      </x:c>
      <x:c r="I270" s="45" t="str">
        <x:f>IF(ISBLANK('2012 HR 배정표'!N268)=TRUE,"-",'2012 HR 배정표'!N268)</x:f>
        <x:v>-</x:v>
      </x:c>
      <x:c r="J270" s="46" t="str">
        <x:f>IF(ISBLANK('2012 HR 배정표'!N268)=TRUE,"-",IF(ISERROR((HLOOKUP($A$5,Prj_list!$O$6:$Z$7,2)*'2012 HR 배정표'!O268)/HLOOKUP($A$5,Prj_list!$O$6:$Z$7,2))=TRUE,"-",(HLOOKUP($A$5,Prj_list!$O$6:$Z$7,2)*'2012 HR 배정표'!O268)/HLOOKUP($A$5,Prj_list!$O$6:$Z$7,2)))</x:f>
        <x:v>-</x:v>
      </x:c>
      <x:c r="K270" s="45" t="str">
        <x:f>IF(ISBLANK('2012 HR 배정표'!P268)=TRUE,"-",'2012 HR 배정표'!P268)</x:f>
        <x:v>-</x:v>
      </x:c>
      <x:c r="L270" s="46" t="str">
        <x:f>IF(ISBLANK('2012 HR 배정표'!P268)=TRUE,"-",IF(ISERROR((HLOOKUP($A$5,Prj_list!$O$6:$Z$7,2)*'2012 HR 배정표'!Q268)/HLOOKUP($A$5,Prj_list!$O$6:$Z$7,2))=TRUE,"-",(HLOOKUP($A$5,Prj_list!$O$6:$Z$7,2)*'2012 HR 배정표'!Q268)/HLOOKUP($A$5,Prj_list!$O$6:$Z$7,2)))</x:f>
        <x:v>-</x:v>
      </x:c>
      <x:c r="M270" s="45" t="str">
        <x:f>IF(ISBLANK('2012 HR 배정표'!R268)=TRUE,"-",'2012 HR 배정표'!R268)</x:f>
        <x:v>-</x:v>
      </x:c>
      <x:c r="N270" s="46" t="str">
        <x:f>IF(ISBLANK('2012 HR 배정표'!R268)=TRUE,"-",IF(ISERROR((HLOOKUP($A$5,Prj_list!$O$6:$Z$7,2)*'2012 HR 배정표'!S268)/HLOOKUP($A$5,Prj_list!$O$6:$Z$7,2))=TRUE,"-",(HLOOKUP($A$5,Prj_list!$O$6:$Z$7,2)*'2012 HR 배정표'!S268)/HLOOKUP($A$5,Prj_list!$O$6:$Z$7,2)))</x:f>
        <x:v>-</x:v>
      </x:c>
      <x:c r="O270" s="45" t="str">
        <x:f>IF(ISBLANK('2012 HR 배정표'!T268)=TRUE,"-",'2012 HR 배정표'!T268)</x:f>
        <x:v>-</x:v>
      </x:c>
      <x:c r="P270" s="46" t="str">
        <x:f>IF(ISBLANK('2012 HR 배정표'!T268)=TRUE,"-",IF(ISERROR((HLOOKUP($A$5,Prj_list!$O$6:$Z$7,2)*'2012 HR 배정표'!U268)/HLOOKUP($A$5,Prj_list!$O$6:$Z$7,2))=TRUE,"-",(HLOOKUP($A$5,Prj_list!$O$6:$Z$7,2)*'2012 HR 배정표'!U268)/HLOOKUP($A$5,Prj_list!$O$6:$Z$7,2)))</x:f>
        <x:v>-</x:v>
      </x:c>
      <x:c r="Q270" s="45" t="str">
        <x:f>IF(ISBLANK('2012 HR 배정표'!V268)=TRUE,"-",'2012 HR 배정표'!V268)</x:f>
        <x:v>-</x:v>
      </x:c>
      <x:c r="R270" s="46" t="str">
        <x:f>IF(ISBLANK('2012 HR 배정표'!V268)=TRUE,"-",IF(ISERROR((HLOOKUP($A$5,Prj_list!$O$6:$Z$7,2)*'2012 HR 배정표'!W268)/HLOOKUP($A$5,Prj_list!$O$6:$Z$7,2))=TRUE,"-",(HLOOKUP($A$5,Prj_list!$O$6:$Z$7,2)*'2012 HR 배정표'!W268)/HLOOKUP($A$5,Prj_list!$O$6:$Z$7,2)))</x:f>
        <x:v>-</x:v>
      </x:c>
      <x:c r="S270" s="45" t="str">
        <x:f>IF(ISBLANK('2012 HR 배정표'!X268)=TRUE,"-",'2012 HR 배정표'!X268)</x:f>
        <x:v>-</x:v>
      </x:c>
      <x:c r="T270" s="46" t="str">
        <x:f>IF(ISBLANK('2012 HR 배정표'!X268)=TRUE,"-",IF(ISERROR((HLOOKUP($A$5,Prj_list!$O$6:$Z$7,2)*'2012 HR 배정표'!Y268)/HLOOKUP($A$5,Prj_list!$O$6:$Z$7,2))=TRUE,"-",(HLOOKUP($A$5,Prj_list!$O$6:$Z$7,2)*'2012 HR 배정표'!Y268)/HLOOKUP($A$5,Prj_list!$O$6:$Z$7,2)))</x:f>
        <x:v>-</x:v>
      </x:c>
      <x:c r="U270" s="45" t="str">
        <x:f>IF(ISBLANK('2012 HR 배정표'!Z268)=TRUE,"-",'2012 HR 배정표'!Z268)</x:f>
        <x:v>-</x:v>
      </x:c>
      <x:c r="V270" s="46" t="str">
        <x:f>IF(ISBLANK('2012 HR 배정표'!Z268)=TRUE,"-",IF(ISERROR((HLOOKUP($A$5,Prj_list!$O$6:$Z$7,2)*'2012 HR 배정표'!AA268)/HLOOKUP($A$5,Prj_list!$O$6:$Z$7,2))=TRUE,"-",(HLOOKUP($A$5,Prj_list!$O$6:$Z$7,2)*'2012 HR 배정표'!AA268)/HLOOKUP($A$5,Prj_list!$O$6:$Z$7,2)))</x:f>
        <x:v>-</x:v>
      </x:c>
      <x:c r="W270" s="45" t="str">
        <x:f>IF(ISBLANK('2012 HR 배정표'!AB268)=TRUE,"-",'2012 HR 배정표'!AB268)</x:f>
        <x:v>-</x:v>
      </x:c>
      <x:c r="X270" s="46" t="str">
        <x:f>IF(ISBLANK('2012 HR 배정표'!AB268)=TRUE,"-",IF(ISERROR((HLOOKUP($A$5,Prj_list!$O$6:$Z$7,2)*'2012 HR 배정표'!AC268)/HLOOKUP($A$5,Prj_list!$O$6:$Z$7,2))=TRUE,"-",(HLOOKUP($A$5,Prj_list!$O$6:$Z$7,2)*'2012 HR 배정표'!AC268)/HLOOKUP($A$5,Prj_list!$O$6:$Z$7,2)))</x:f>
        <x:v>-</x:v>
      </x:c>
      <x:c r="Y270" s="45" t="str">
        <x:f>IF(ISBLANK('2012 HR 배정표'!AD268)=TRUE,"-",'2012 HR 배정표'!AD268)</x:f>
        <x:v>-</x:v>
      </x:c>
      <x:c r="Z270" s="46" t="str">
        <x:f>IF(ISBLANK('2012 HR 배정표'!AD268)=TRUE,"-",IF(ISERROR((HLOOKUP($A$5,Prj_list!$O$6:$Z$7,2)*'2012 HR 배정표'!AE268)/HLOOKUP($A$5,Prj_list!$O$6:$Z$7,2))=TRUE,"-",(HLOOKUP($A$5,Prj_list!$O$6:$Z$7,2)*'2012 HR 배정표'!AE268)/HLOOKUP($A$5,Prj_list!$O$6:$Z$7,2)))</x:f>
        <x:v>-</x:v>
      </x:c>
      <x:c r="AA270" s="45" t="str">
        <x:f>IF(ISBLANK('2012 HR 배정표'!AF268)=TRUE,"-",'2012 HR 배정표'!AF268)</x:f>
        <x:v>-</x:v>
      </x:c>
      <x:c r="AB270" s="46" t="str">
        <x:f>IF(ISBLANK('2012 HR 배정표'!AF268)=TRUE,"-",IF(ISERROR((HLOOKUP($A$5,Prj_list!$O$6:$Z$7,2)*'2012 HR 배정표'!AG268)/HLOOKUP($A$5,Prj_list!$O$6:$Z$7,2))=TRUE,"-",(HLOOKUP($A$5,Prj_list!$O$6:$Z$7,2)*'2012 HR 배정표'!AG268)/HLOOKUP($A$5,Prj_list!$O$6:$Z$7,2)))</x:f>
        <x:v>-</x:v>
      </x:c>
      <x:c r="AC270" s="45" t="str">
        <x:f>IF(ISBLANK('2012 HR 배정표'!AH268)=TRUE,"-",'2012 HR 배정표'!AH268)</x:f>
        <x:v>-</x:v>
      </x:c>
      <x:c r="AD270" s="46" t="str">
        <x:f>IF(ISBLANK('2012 HR 배정표'!AH268)=TRUE,"-",IF(ISERROR((HLOOKUP($A$5,Prj_list!$O$6:$Z$7,2)*'2012 HR 배정표'!AI268)/HLOOKUP($A$5,Prj_list!$O$6:$Z$7,2))=TRUE,"-",(HLOOKUP($A$5,Prj_list!$O$6:$Z$7,2)*'2012 HR 배정표'!AI268)/HLOOKUP($A$5,Prj_list!$O$6:$Z$7,2)))</x:f>
        <x:v>-</x:v>
      </x:c>
      <x:c r="AE270" s="45" t="str">
        <x:f>IF(ISBLANK('2012 HR 배정표'!AJ268)=TRUE,"-",'2012 HR 배정표'!AJ268)</x:f>
        <x:v>-</x:v>
      </x:c>
      <x:c r="AF270" s="46" t="str">
        <x:f>IF(ISBLANK('2012 HR 배정표'!AJ268)=TRUE,"-",IF(ISERROR((HLOOKUP($A$5,Prj_list!$O$6:$Z$7,2)*'2012 HR 배정표'!AK268)/HLOOKUP($A$5,Prj_list!$O$6:$Z$7,2))=TRUE,"-",(HLOOKUP($A$5,Prj_list!$O$6:$Z$7,2)*'2012 HR 배정표'!AK268)/HLOOKUP($A$5,Prj_list!$O$6:$Z$7,2)))</x:f>
        <x:v>-</x:v>
      </x:c>
      <x:c r="AG270" s="45" t="str">
        <x:f>IF(ISBLANK('2012 HR 배정표'!AL268)=TRUE,"-",'2012 HR 배정표'!AL268)</x:f>
        <x:v>-</x:v>
      </x:c>
      <x:c r="AH270" s="46" t="str">
        <x:f>IF(ISBLANK('2012 HR 배정표'!AL268)=TRUE,"-",IF(ISERROR((HLOOKUP($A$5,Prj_list!$O$6:$Z$7,2)*'2012 HR 배정표'!AM268)/HLOOKUP($A$5,Prj_list!$O$6:$Z$7,2))=TRUE,"-",(HLOOKUP($A$5,Prj_list!$O$6:$Z$7,2)*'2012 HR 배정표'!AM268)/HLOOKUP($A$5,Prj_list!$O$6:$Z$7,2)))</x:f>
        <x:v>-</x:v>
      </x:c>
      <x:c r="AI270" s="45" t="str">
        <x:f>IF(ISBLANK('2012 HR 배정표'!AN268)=TRUE,"-",'2012 HR 배정표'!AN268)</x:f>
        <x:v>-</x:v>
      </x:c>
      <x:c r="AJ270" s="46" t="str">
        <x:f>IF(ISBLANK('2012 HR 배정표'!AN268)=TRUE,"-",IF(ISERROR((HLOOKUP($A$5,Prj_list!$O$6:$Z$7,2)*'2012 HR 배정표'!AO268)/HLOOKUP($A$5,Prj_list!$O$6:$Z$7,2))=TRUE,"-",(HLOOKUP($A$5,Prj_list!$O$6:$Z$7,2)*'2012 HR 배정표'!AO268)/HLOOKUP($A$5,Prj_list!$O$6:$Z$7,2)))</x:f>
        <x:v>-</x:v>
      </x:c>
      <x:c r="AK270" s="45" t="str">
        <x:f>IF(ISBLANK('2012 HR 배정표'!AP268)=TRUE,"-",'2012 HR 배정표'!AP268)</x:f>
        <x:v>-</x:v>
      </x:c>
      <x:c r="AL270" s="46" t="str">
        <x:f>IF(ISBLANK('2012 HR 배정표'!AP268)=TRUE,"-",IF(ISERROR((HLOOKUP($A$5,Prj_list!$O$6:$Z$7,2)*'2012 HR 배정표'!AQ268)/HLOOKUP($A$5,Prj_list!$O$6:$Z$7,2))=TRUE,"-",(HLOOKUP($A$5,Prj_list!$O$6:$Z$7,2)*'2012 HR 배정표'!AQ268)/HLOOKUP($A$5,Prj_list!$O$6:$Z$7,2)))</x:f>
        <x:v>-</x:v>
      </x:c>
      <x:c r="AM270" s="45" t="str">
        <x:f>IF(ISBLANK('2012 HR 배정표'!AR268)=TRUE,"-",'2012 HR 배정표'!AR268)</x:f>
        <x:v>-</x:v>
      </x:c>
      <x:c r="AN270" s="46" t="str">
        <x:f>IF(ISBLANK('2012 HR 배정표'!AR268)=TRUE,"-",IF(ISERROR((HLOOKUP($A$5,Prj_list!$O$6:$Z$7,2)*'2012 HR 배정표'!AS268)/HLOOKUP($A$5,Prj_list!$O$6:$Z$7,2))=TRUE,"-",(HLOOKUP($A$5,Prj_list!$O$6:$Z$7,2)*'2012 HR 배정표'!AS268)/HLOOKUP($A$5,Prj_list!$O$6:$Z$7,2)))</x:f>
        <x:v>-</x:v>
      </x:c>
      <x:c r="AO270" s="45" t="str">
        <x:f>IF(ISBLANK('2012 HR 배정표'!AT268)=TRUE,"-",'2012 HR 배정표'!AT268)</x:f>
        <x:v>-</x:v>
      </x:c>
      <x:c r="AP270" s="46" t="str">
        <x:f>IF(ISBLANK('2012 HR 배정표'!AT268)=TRUE,"-",IF(ISERROR((HLOOKUP($A$5,Prj_list!$O$6:$Z$7,2)*'2012 HR 배정표'!AU268)/HLOOKUP($A$5,Prj_list!$O$6:$Z$7,2))=TRUE,"-",(HLOOKUP($A$5,Prj_list!$O$6:$Z$7,2)*'2012 HR 배정표'!AU268)/HLOOKUP($A$5,Prj_list!$O$6:$Z$7,2)))</x:f>
        <x:v>-</x:v>
      </x:c>
      <x:c r="AQ270" s="45" t="str">
        <x:f>IF(ISBLANK('2012 HR 배정표'!AV268)=TRUE,"-",'2012 HR 배정표'!AV268)</x:f>
        <x:v>-</x:v>
      </x:c>
      <x:c r="AR270" s="46" t="str">
        <x:f>IF(ISBLANK('2012 HR 배정표'!AV268)=TRUE,"-",IF(ISERROR((HLOOKUP($A$5,Prj_list!$O$6:$Z$7,2)*'2012 HR 배정표'!AW268)/HLOOKUP($A$5,Prj_list!$O$6:$Z$7,2))=TRUE,"-",(HLOOKUP($A$5,Prj_list!$O$6:$Z$7,2)*'2012 HR 배정표'!AW268)/HLOOKUP($A$5,Prj_list!$O$6:$Z$7,2)))</x:f>
        <x:v>-</x:v>
      </x:c>
      <x:c r="AS270" s="45" t="str">
        <x:f>IF(ISBLANK('2012 HR 배정표'!AX268)=TRUE,"-",'2012 HR 배정표'!AX268)</x:f>
        <x:v>-</x:v>
      </x:c>
      <x:c r="AT270" s="46" t="str">
        <x:f>IF(ISBLANK('2012 HR 배정표'!AX268)=TRUE,"-",IF(ISERROR((HLOOKUP($A$5,Prj_list!$O$6:$Z$7,2)*'2012 HR 배정표'!AY268)/HLOOKUP($A$5,Prj_list!$O$6:$Z$7,2))=TRUE,"-",(HLOOKUP($A$5,Prj_list!$O$6:$Z$7,2)*'2012 HR 배정표'!AY268)/HLOOKUP($A$5,Prj_list!$O$6:$Z$7,2)))</x:f>
        <x:v>-</x:v>
      </x:c>
      <x:c r="AU270" s="45" t="str">
        <x:f>IF(ISBLANK('2012 HR 배정표'!AZ268)=TRUE,"-",'2012 HR 배정표'!AZ268)</x:f>
        <x:v>-</x:v>
      </x:c>
      <x:c r="AV270" s="46" t="str">
        <x:f>IF(ISBLANK('2012 HR 배정표'!AZ268)=TRUE,"-",IF(ISERROR((HLOOKUP($A$5,Prj_list!$O$6:$Z$7,2)*'2012 HR 배정표'!BA268)/HLOOKUP($A$5,Prj_list!$O$6:$Z$7,2))=TRUE,"-",(HLOOKUP($A$5,Prj_list!$O$6:$Z$7,2)*'2012 HR 배정표'!BA268)/HLOOKUP($A$5,Prj_list!$O$6:$Z$7,2)))</x:f>
        <x:v>-</x:v>
      </x:c>
      <x:c r="AW270" s="34" t="str">
        <x:f t="shared" si="8"/>
        <x:v/>
      </x:c>
      <x:c r="AX270" s="41">
        <x:f t="shared" si="9"/>
        <x:v>0</x:v>
      </x:c>
    </x:row>
    <x:row r="271" spans="1:50">
      <x:c r="A271" s="45" t="str">
        <x:f>IF(ISBLANK('2012 HR 배정표'!F269)=TRUE,"-",'2012 HR 배정표'!F269)</x:f>
        <x:v>-</x:v>
      </x:c>
      <x:c r="B271" s="46" t="str">
        <x:f>IF(ISBLANK('2012 HR 배정표'!F269)=TRUE,"-",IF(ISERROR((HLOOKUP($A$5,Prj_list!$O$6:$Z$7,2)*'2012 HR 배정표'!G269)/HLOOKUP($A$5,Prj_list!$O$6:$Z$7,2))=TRUE,"-",(HLOOKUP($A$5,Prj_list!$O$6:$Z$7,2)*'2012 HR 배정표'!G269)/HLOOKUP($A$5,Prj_list!$O$6:$Z$7,2)))</x:f>
        <x:v>-</x:v>
      </x:c>
      <x:c r="C271" s="45" t="str">
        <x:f>IF(ISBLANK('2012 HR 배정표'!H269)=TRUE,"-",'2012 HR 배정표'!H269)</x:f>
        <x:v>-</x:v>
      </x:c>
      <x:c r="D271" s="46" t="str">
        <x:f>IF(ISBLANK('2012 HR 배정표'!H269)=TRUE,"-",IF(ISERROR((HLOOKUP($A$5,Prj_list!$O$6:$Z$7,2)*'2012 HR 배정표'!I269)/HLOOKUP($A$5,Prj_list!$O$6:$Z$7,2))=TRUE,"-",(HLOOKUP($A$5,Prj_list!$O$6:$Z$7,2)*'2012 HR 배정표'!I269)/HLOOKUP($A$5,Prj_list!$O$6:$Z$7,2)))</x:f>
        <x:v>-</x:v>
      </x:c>
      <x:c r="E271" s="45" t="str">
        <x:f>IF(ISBLANK('2012 HR 배정표'!J269)=TRUE,"-",'2012 HR 배정표'!J269)</x:f>
        <x:v>-</x:v>
      </x:c>
      <x:c r="F271" s="46" t="str">
        <x:f>IF(ISBLANK('2012 HR 배정표'!J269)=TRUE,"-",IF(ISERROR((HLOOKUP($A$5,Prj_list!$O$6:$Z$7,2)*'2012 HR 배정표'!K269)/HLOOKUP($A$5,Prj_list!$O$6:$Z$7,2))=TRUE,"-",(HLOOKUP($A$5,Prj_list!$O$6:$Z$7,2)*'2012 HR 배정표'!K269)/HLOOKUP($A$5,Prj_list!$O$6:$Z$7,2)))</x:f>
        <x:v>-</x:v>
      </x:c>
      <x:c r="G271" s="45" t="str">
        <x:f>IF(ISBLANK('2012 HR 배정표'!L269)=TRUE,"-",'2012 HR 배정표'!L269)</x:f>
        <x:v>-</x:v>
      </x:c>
      <x:c r="H271" s="46" t="str">
        <x:f>IF(ISBLANK('2012 HR 배정표'!L269)=TRUE,"-",IF(ISERROR((HLOOKUP($A$5,Prj_list!$O$6:$Z$7,2)*'2012 HR 배정표'!M269)/HLOOKUP($A$5,Prj_list!$O$6:$Z$7,2))=TRUE,"-",(HLOOKUP($A$5,Prj_list!$O$6:$Z$7,2)*'2012 HR 배정표'!M269)/HLOOKUP($A$5,Prj_list!$O$6:$Z$7,2)))</x:f>
        <x:v>-</x:v>
      </x:c>
      <x:c r="I271" s="45" t="str">
        <x:f>IF(ISBLANK('2012 HR 배정표'!N269)=TRUE,"-",'2012 HR 배정표'!N269)</x:f>
        <x:v>-</x:v>
      </x:c>
      <x:c r="J271" s="46" t="str">
        <x:f>IF(ISBLANK('2012 HR 배정표'!N269)=TRUE,"-",IF(ISERROR((HLOOKUP($A$5,Prj_list!$O$6:$Z$7,2)*'2012 HR 배정표'!O269)/HLOOKUP($A$5,Prj_list!$O$6:$Z$7,2))=TRUE,"-",(HLOOKUP($A$5,Prj_list!$O$6:$Z$7,2)*'2012 HR 배정표'!O269)/HLOOKUP($A$5,Prj_list!$O$6:$Z$7,2)))</x:f>
        <x:v>-</x:v>
      </x:c>
      <x:c r="K271" s="45" t="str">
        <x:f>IF(ISBLANK('2012 HR 배정표'!P269)=TRUE,"-",'2012 HR 배정표'!P269)</x:f>
        <x:v>-</x:v>
      </x:c>
      <x:c r="L271" s="46" t="str">
        <x:f>IF(ISBLANK('2012 HR 배정표'!P269)=TRUE,"-",IF(ISERROR((HLOOKUP($A$5,Prj_list!$O$6:$Z$7,2)*'2012 HR 배정표'!Q269)/HLOOKUP($A$5,Prj_list!$O$6:$Z$7,2))=TRUE,"-",(HLOOKUP($A$5,Prj_list!$O$6:$Z$7,2)*'2012 HR 배정표'!Q269)/HLOOKUP($A$5,Prj_list!$O$6:$Z$7,2)))</x:f>
        <x:v>-</x:v>
      </x:c>
      <x:c r="M271" s="45" t="str">
        <x:f>IF(ISBLANK('2012 HR 배정표'!R269)=TRUE,"-",'2012 HR 배정표'!R269)</x:f>
        <x:v>-</x:v>
      </x:c>
      <x:c r="N271" s="46" t="str">
        <x:f>IF(ISBLANK('2012 HR 배정표'!R269)=TRUE,"-",IF(ISERROR((HLOOKUP($A$5,Prj_list!$O$6:$Z$7,2)*'2012 HR 배정표'!S269)/HLOOKUP($A$5,Prj_list!$O$6:$Z$7,2))=TRUE,"-",(HLOOKUP($A$5,Prj_list!$O$6:$Z$7,2)*'2012 HR 배정표'!S269)/HLOOKUP($A$5,Prj_list!$O$6:$Z$7,2)))</x:f>
        <x:v>-</x:v>
      </x:c>
      <x:c r="O271" s="45" t="str">
        <x:f>IF(ISBLANK('2012 HR 배정표'!T269)=TRUE,"-",'2012 HR 배정표'!T269)</x:f>
        <x:v>-</x:v>
      </x:c>
      <x:c r="P271" s="46" t="str">
        <x:f>IF(ISBLANK('2012 HR 배정표'!T269)=TRUE,"-",IF(ISERROR((HLOOKUP($A$5,Prj_list!$O$6:$Z$7,2)*'2012 HR 배정표'!U269)/HLOOKUP($A$5,Prj_list!$O$6:$Z$7,2))=TRUE,"-",(HLOOKUP($A$5,Prj_list!$O$6:$Z$7,2)*'2012 HR 배정표'!U269)/HLOOKUP($A$5,Prj_list!$O$6:$Z$7,2)))</x:f>
        <x:v>-</x:v>
      </x:c>
      <x:c r="Q271" s="45" t="str">
        <x:f>IF(ISBLANK('2012 HR 배정표'!V269)=TRUE,"-",'2012 HR 배정표'!V269)</x:f>
        <x:v>-</x:v>
      </x:c>
      <x:c r="R271" s="46" t="str">
        <x:f>IF(ISBLANK('2012 HR 배정표'!V269)=TRUE,"-",IF(ISERROR((HLOOKUP($A$5,Prj_list!$O$6:$Z$7,2)*'2012 HR 배정표'!W269)/HLOOKUP($A$5,Prj_list!$O$6:$Z$7,2))=TRUE,"-",(HLOOKUP($A$5,Prj_list!$O$6:$Z$7,2)*'2012 HR 배정표'!W269)/HLOOKUP($A$5,Prj_list!$O$6:$Z$7,2)))</x:f>
        <x:v>-</x:v>
      </x:c>
      <x:c r="S271" s="45" t="str">
        <x:f>IF(ISBLANK('2012 HR 배정표'!X269)=TRUE,"-",'2012 HR 배정표'!X269)</x:f>
        <x:v>-</x:v>
      </x:c>
      <x:c r="T271" s="46" t="str">
        <x:f>IF(ISBLANK('2012 HR 배정표'!X269)=TRUE,"-",IF(ISERROR((HLOOKUP($A$5,Prj_list!$O$6:$Z$7,2)*'2012 HR 배정표'!Y269)/HLOOKUP($A$5,Prj_list!$O$6:$Z$7,2))=TRUE,"-",(HLOOKUP($A$5,Prj_list!$O$6:$Z$7,2)*'2012 HR 배정표'!Y269)/HLOOKUP($A$5,Prj_list!$O$6:$Z$7,2)))</x:f>
        <x:v>-</x:v>
      </x:c>
      <x:c r="U271" s="45" t="str">
        <x:f>IF(ISBLANK('2012 HR 배정표'!Z269)=TRUE,"-",'2012 HR 배정표'!Z269)</x:f>
        <x:v>-</x:v>
      </x:c>
      <x:c r="V271" s="46" t="str">
        <x:f>IF(ISBLANK('2012 HR 배정표'!Z269)=TRUE,"-",IF(ISERROR((HLOOKUP($A$5,Prj_list!$O$6:$Z$7,2)*'2012 HR 배정표'!AA269)/HLOOKUP($A$5,Prj_list!$O$6:$Z$7,2))=TRUE,"-",(HLOOKUP($A$5,Prj_list!$O$6:$Z$7,2)*'2012 HR 배정표'!AA269)/HLOOKUP($A$5,Prj_list!$O$6:$Z$7,2)))</x:f>
        <x:v>-</x:v>
      </x:c>
      <x:c r="W271" s="45" t="str">
        <x:f>IF(ISBLANK('2012 HR 배정표'!AB269)=TRUE,"-",'2012 HR 배정표'!AB269)</x:f>
        <x:v>-</x:v>
      </x:c>
      <x:c r="X271" s="46" t="str">
        <x:f>IF(ISBLANK('2012 HR 배정표'!AB269)=TRUE,"-",IF(ISERROR((HLOOKUP($A$5,Prj_list!$O$6:$Z$7,2)*'2012 HR 배정표'!AC269)/HLOOKUP($A$5,Prj_list!$O$6:$Z$7,2))=TRUE,"-",(HLOOKUP($A$5,Prj_list!$O$6:$Z$7,2)*'2012 HR 배정표'!AC269)/HLOOKUP($A$5,Prj_list!$O$6:$Z$7,2)))</x:f>
        <x:v>-</x:v>
      </x:c>
      <x:c r="Y271" s="45" t="str">
        <x:f>IF(ISBLANK('2012 HR 배정표'!AD269)=TRUE,"-",'2012 HR 배정표'!AD269)</x:f>
        <x:v>-</x:v>
      </x:c>
      <x:c r="Z271" s="46" t="str">
        <x:f>IF(ISBLANK('2012 HR 배정표'!AD269)=TRUE,"-",IF(ISERROR((HLOOKUP($A$5,Prj_list!$O$6:$Z$7,2)*'2012 HR 배정표'!AE269)/HLOOKUP($A$5,Prj_list!$O$6:$Z$7,2))=TRUE,"-",(HLOOKUP($A$5,Prj_list!$O$6:$Z$7,2)*'2012 HR 배정표'!AE269)/HLOOKUP($A$5,Prj_list!$O$6:$Z$7,2)))</x:f>
        <x:v>-</x:v>
      </x:c>
      <x:c r="AA271" s="45" t="str">
        <x:f>IF(ISBLANK('2012 HR 배정표'!AF269)=TRUE,"-",'2012 HR 배정표'!AF269)</x:f>
        <x:v>-</x:v>
      </x:c>
      <x:c r="AB271" s="46" t="str">
        <x:f>IF(ISBLANK('2012 HR 배정표'!AF269)=TRUE,"-",IF(ISERROR((HLOOKUP($A$5,Prj_list!$O$6:$Z$7,2)*'2012 HR 배정표'!AG269)/HLOOKUP($A$5,Prj_list!$O$6:$Z$7,2))=TRUE,"-",(HLOOKUP($A$5,Prj_list!$O$6:$Z$7,2)*'2012 HR 배정표'!AG269)/HLOOKUP($A$5,Prj_list!$O$6:$Z$7,2)))</x:f>
        <x:v>-</x:v>
      </x:c>
      <x:c r="AC271" s="45" t="str">
        <x:f>IF(ISBLANK('2012 HR 배정표'!AH269)=TRUE,"-",'2012 HR 배정표'!AH269)</x:f>
        <x:v>-</x:v>
      </x:c>
      <x:c r="AD271" s="46" t="str">
        <x:f>IF(ISBLANK('2012 HR 배정표'!AH269)=TRUE,"-",IF(ISERROR((HLOOKUP($A$5,Prj_list!$O$6:$Z$7,2)*'2012 HR 배정표'!AI269)/HLOOKUP($A$5,Prj_list!$O$6:$Z$7,2))=TRUE,"-",(HLOOKUP($A$5,Prj_list!$O$6:$Z$7,2)*'2012 HR 배정표'!AI269)/HLOOKUP($A$5,Prj_list!$O$6:$Z$7,2)))</x:f>
        <x:v>-</x:v>
      </x:c>
      <x:c r="AE271" s="45" t="str">
        <x:f>IF(ISBLANK('2012 HR 배정표'!AJ269)=TRUE,"-",'2012 HR 배정표'!AJ269)</x:f>
        <x:v>-</x:v>
      </x:c>
      <x:c r="AF271" s="46" t="str">
        <x:f>IF(ISBLANK('2012 HR 배정표'!AJ269)=TRUE,"-",IF(ISERROR((HLOOKUP($A$5,Prj_list!$O$6:$Z$7,2)*'2012 HR 배정표'!AK269)/HLOOKUP($A$5,Prj_list!$O$6:$Z$7,2))=TRUE,"-",(HLOOKUP($A$5,Prj_list!$O$6:$Z$7,2)*'2012 HR 배정표'!AK269)/HLOOKUP($A$5,Prj_list!$O$6:$Z$7,2)))</x:f>
        <x:v>-</x:v>
      </x:c>
      <x:c r="AG271" s="45" t="str">
        <x:f>IF(ISBLANK('2012 HR 배정표'!AL269)=TRUE,"-",'2012 HR 배정표'!AL269)</x:f>
        <x:v>-</x:v>
      </x:c>
      <x:c r="AH271" s="46" t="str">
        <x:f>IF(ISBLANK('2012 HR 배정표'!AL269)=TRUE,"-",IF(ISERROR((HLOOKUP($A$5,Prj_list!$O$6:$Z$7,2)*'2012 HR 배정표'!AM269)/HLOOKUP($A$5,Prj_list!$O$6:$Z$7,2))=TRUE,"-",(HLOOKUP($A$5,Prj_list!$O$6:$Z$7,2)*'2012 HR 배정표'!AM269)/HLOOKUP($A$5,Prj_list!$O$6:$Z$7,2)))</x:f>
        <x:v>-</x:v>
      </x:c>
      <x:c r="AI271" s="45" t="str">
        <x:f>IF(ISBLANK('2012 HR 배정표'!AN269)=TRUE,"-",'2012 HR 배정표'!AN269)</x:f>
        <x:v>-</x:v>
      </x:c>
      <x:c r="AJ271" s="46" t="str">
        <x:f>IF(ISBLANK('2012 HR 배정표'!AN269)=TRUE,"-",IF(ISERROR((HLOOKUP($A$5,Prj_list!$O$6:$Z$7,2)*'2012 HR 배정표'!AO269)/HLOOKUP($A$5,Prj_list!$O$6:$Z$7,2))=TRUE,"-",(HLOOKUP($A$5,Prj_list!$O$6:$Z$7,2)*'2012 HR 배정표'!AO269)/HLOOKUP($A$5,Prj_list!$O$6:$Z$7,2)))</x:f>
        <x:v>-</x:v>
      </x:c>
      <x:c r="AK271" s="45" t="str">
        <x:f>IF(ISBLANK('2012 HR 배정표'!AP269)=TRUE,"-",'2012 HR 배정표'!AP269)</x:f>
        <x:v>-</x:v>
      </x:c>
      <x:c r="AL271" s="46" t="str">
        <x:f>IF(ISBLANK('2012 HR 배정표'!AP269)=TRUE,"-",IF(ISERROR((HLOOKUP($A$5,Prj_list!$O$6:$Z$7,2)*'2012 HR 배정표'!AQ269)/HLOOKUP($A$5,Prj_list!$O$6:$Z$7,2))=TRUE,"-",(HLOOKUP($A$5,Prj_list!$O$6:$Z$7,2)*'2012 HR 배정표'!AQ269)/HLOOKUP($A$5,Prj_list!$O$6:$Z$7,2)))</x:f>
        <x:v>-</x:v>
      </x:c>
      <x:c r="AM271" s="45" t="str">
        <x:f>IF(ISBLANK('2012 HR 배정표'!AR269)=TRUE,"-",'2012 HR 배정표'!AR269)</x:f>
        <x:v>-</x:v>
      </x:c>
      <x:c r="AN271" s="46" t="str">
        <x:f>IF(ISBLANK('2012 HR 배정표'!AR269)=TRUE,"-",IF(ISERROR((HLOOKUP($A$5,Prj_list!$O$6:$Z$7,2)*'2012 HR 배정표'!AS269)/HLOOKUP($A$5,Prj_list!$O$6:$Z$7,2))=TRUE,"-",(HLOOKUP($A$5,Prj_list!$O$6:$Z$7,2)*'2012 HR 배정표'!AS269)/HLOOKUP($A$5,Prj_list!$O$6:$Z$7,2)))</x:f>
        <x:v>-</x:v>
      </x:c>
      <x:c r="AO271" s="45" t="str">
        <x:f>IF(ISBLANK('2012 HR 배정표'!AT269)=TRUE,"-",'2012 HR 배정표'!AT269)</x:f>
        <x:v>-</x:v>
      </x:c>
      <x:c r="AP271" s="46" t="str">
        <x:f>IF(ISBLANK('2012 HR 배정표'!AT269)=TRUE,"-",IF(ISERROR((HLOOKUP($A$5,Prj_list!$O$6:$Z$7,2)*'2012 HR 배정표'!AU269)/HLOOKUP($A$5,Prj_list!$O$6:$Z$7,2))=TRUE,"-",(HLOOKUP($A$5,Prj_list!$O$6:$Z$7,2)*'2012 HR 배정표'!AU269)/HLOOKUP($A$5,Prj_list!$O$6:$Z$7,2)))</x:f>
        <x:v>-</x:v>
      </x:c>
      <x:c r="AQ271" s="45" t="str">
        <x:f>IF(ISBLANK('2012 HR 배정표'!AV269)=TRUE,"-",'2012 HR 배정표'!AV269)</x:f>
        <x:v>-</x:v>
      </x:c>
      <x:c r="AR271" s="46" t="str">
        <x:f>IF(ISBLANK('2012 HR 배정표'!AV269)=TRUE,"-",IF(ISERROR((HLOOKUP($A$5,Prj_list!$O$6:$Z$7,2)*'2012 HR 배정표'!AW269)/HLOOKUP($A$5,Prj_list!$O$6:$Z$7,2))=TRUE,"-",(HLOOKUP($A$5,Prj_list!$O$6:$Z$7,2)*'2012 HR 배정표'!AW269)/HLOOKUP($A$5,Prj_list!$O$6:$Z$7,2)))</x:f>
        <x:v>-</x:v>
      </x:c>
      <x:c r="AS271" s="45" t="str">
        <x:f>IF(ISBLANK('2012 HR 배정표'!AX269)=TRUE,"-",'2012 HR 배정표'!AX269)</x:f>
        <x:v>-</x:v>
      </x:c>
      <x:c r="AT271" s="46" t="str">
        <x:f>IF(ISBLANK('2012 HR 배정표'!AX269)=TRUE,"-",IF(ISERROR((HLOOKUP($A$5,Prj_list!$O$6:$Z$7,2)*'2012 HR 배정표'!AY269)/HLOOKUP($A$5,Prj_list!$O$6:$Z$7,2))=TRUE,"-",(HLOOKUP($A$5,Prj_list!$O$6:$Z$7,2)*'2012 HR 배정표'!AY269)/HLOOKUP($A$5,Prj_list!$O$6:$Z$7,2)))</x:f>
        <x:v>-</x:v>
      </x:c>
      <x:c r="AU271" s="45" t="str">
        <x:f>IF(ISBLANK('2012 HR 배정표'!AZ269)=TRUE,"-",'2012 HR 배정표'!AZ269)</x:f>
        <x:v>-</x:v>
      </x:c>
      <x:c r="AV271" s="46" t="str">
        <x:f>IF(ISBLANK('2012 HR 배정표'!AZ269)=TRUE,"-",IF(ISERROR((HLOOKUP($A$5,Prj_list!$O$6:$Z$7,2)*'2012 HR 배정표'!BA269)/HLOOKUP($A$5,Prj_list!$O$6:$Z$7,2))=TRUE,"-",(HLOOKUP($A$5,Prj_list!$O$6:$Z$7,2)*'2012 HR 배정표'!BA269)/HLOOKUP($A$5,Prj_list!$O$6:$Z$7,2)))</x:f>
        <x:v>-</x:v>
      </x:c>
      <x:c r="AW271" s="34" t="str">
        <x:f t="shared" si="8"/>
        <x:v/>
      </x:c>
      <x:c r="AX271" s="41">
        <x:f t="shared" si="9"/>
        <x:v>0</x:v>
      </x:c>
    </x:row>
    <x:row r="272" spans="1:50">
      <x:c r="A272" s="45" t="str">
        <x:f>IF(ISBLANK('2012 HR 배정표'!F270)=TRUE,"-",'2012 HR 배정표'!F270)</x:f>
        <x:v>-</x:v>
      </x:c>
      <x:c r="B272" s="46" t="str">
        <x:f>IF(ISBLANK('2012 HR 배정표'!F270)=TRUE,"-",IF(ISERROR((HLOOKUP($A$5,Prj_list!$O$6:$Z$7,2)*'2012 HR 배정표'!G270)/HLOOKUP($A$5,Prj_list!$O$6:$Z$7,2))=TRUE,"-",(HLOOKUP($A$5,Prj_list!$O$6:$Z$7,2)*'2012 HR 배정표'!G270)/HLOOKUP($A$5,Prj_list!$O$6:$Z$7,2)))</x:f>
        <x:v>-</x:v>
      </x:c>
      <x:c r="C272" s="45" t="str">
        <x:f>IF(ISBLANK('2012 HR 배정표'!H270)=TRUE,"-",'2012 HR 배정표'!H270)</x:f>
        <x:v>-</x:v>
      </x:c>
      <x:c r="D272" s="46" t="str">
        <x:f>IF(ISBLANK('2012 HR 배정표'!H270)=TRUE,"-",IF(ISERROR((HLOOKUP($A$5,Prj_list!$O$6:$Z$7,2)*'2012 HR 배정표'!I270)/HLOOKUP($A$5,Prj_list!$O$6:$Z$7,2))=TRUE,"-",(HLOOKUP($A$5,Prj_list!$O$6:$Z$7,2)*'2012 HR 배정표'!I270)/HLOOKUP($A$5,Prj_list!$O$6:$Z$7,2)))</x:f>
        <x:v>-</x:v>
      </x:c>
      <x:c r="E272" s="45" t="str">
        <x:f>IF(ISBLANK('2012 HR 배정표'!J270)=TRUE,"-",'2012 HR 배정표'!J270)</x:f>
        <x:v>-</x:v>
      </x:c>
      <x:c r="F272" s="46" t="str">
        <x:f>IF(ISBLANK('2012 HR 배정표'!J270)=TRUE,"-",IF(ISERROR((HLOOKUP($A$5,Prj_list!$O$6:$Z$7,2)*'2012 HR 배정표'!K270)/HLOOKUP($A$5,Prj_list!$O$6:$Z$7,2))=TRUE,"-",(HLOOKUP($A$5,Prj_list!$O$6:$Z$7,2)*'2012 HR 배정표'!K270)/HLOOKUP($A$5,Prj_list!$O$6:$Z$7,2)))</x:f>
        <x:v>-</x:v>
      </x:c>
      <x:c r="G272" s="45" t="str">
        <x:f>IF(ISBLANK('2012 HR 배정표'!L270)=TRUE,"-",'2012 HR 배정표'!L270)</x:f>
        <x:v>-</x:v>
      </x:c>
      <x:c r="H272" s="46" t="str">
        <x:f>IF(ISBLANK('2012 HR 배정표'!L270)=TRUE,"-",IF(ISERROR((HLOOKUP($A$5,Prj_list!$O$6:$Z$7,2)*'2012 HR 배정표'!M270)/HLOOKUP($A$5,Prj_list!$O$6:$Z$7,2))=TRUE,"-",(HLOOKUP($A$5,Prj_list!$O$6:$Z$7,2)*'2012 HR 배정표'!M270)/HLOOKUP($A$5,Prj_list!$O$6:$Z$7,2)))</x:f>
        <x:v>-</x:v>
      </x:c>
      <x:c r="I272" s="45" t="str">
        <x:f>IF(ISBLANK('2012 HR 배정표'!N270)=TRUE,"-",'2012 HR 배정표'!N270)</x:f>
        <x:v>-</x:v>
      </x:c>
      <x:c r="J272" s="46" t="str">
        <x:f>IF(ISBLANK('2012 HR 배정표'!N270)=TRUE,"-",IF(ISERROR((HLOOKUP($A$5,Prj_list!$O$6:$Z$7,2)*'2012 HR 배정표'!O270)/HLOOKUP($A$5,Prj_list!$O$6:$Z$7,2))=TRUE,"-",(HLOOKUP($A$5,Prj_list!$O$6:$Z$7,2)*'2012 HR 배정표'!O270)/HLOOKUP($A$5,Prj_list!$O$6:$Z$7,2)))</x:f>
        <x:v>-</x:v>
      </x:c>
      <x:c r="K272" s="45" t="str">
        <x:f>IF(ISBLANK('2012 HR 배정표'!P270)=TRUE,"-",'2012 HR 배정표'!P270)</x:f>
        <x:v>-</x:v>
      </x:c>
      <x:c r="L272" s="46" t="str">
        <x:f>IF(ISBLANK('2012 HR 배정표'!P270)=TRUE,"-",IF(ISERROR((HLOOKUP($A$5,Prj_list!$O$6:$Z$7,2)*'2012 HR 배정표'!Q270)/HLOOKUP($A$5,Prj_list!$O$6:$Z$7,2))=TRUE,"-",(HLOOKUP($A$5,Prj_list!$O$6:$Z$7,2)*'2012 HR 배정표'!Q270)/HLOOKUP($A$5,Prj_list!$O$6:$Z$7,2)))</x:f>
        <x:v>-</x:v>
      </x:c>
      <x:c r="M272" s="45" t="str">
        <x:f>IF(ISBLANK('2012 HR 배정표'!R270)=TRUE,"-",'2012 HR 배정표'!R270)</x:f>
        <x:v>-</x:v>
      </x:c>
      <x:c r="N272" s="46" t="str">
        <x:f>IF(ISBLANK('2012 HR 배정표'!R270)=TRUE,"-",IF(ISERROR((HLOOKUP($A$5,Prj_list!$O$6:$Z$7,2)*'2012 HR 배정표'!S270)/HLOOKUP($A$5,Prj_list!$O$6:$Z$7,2))=TRUE,"-",(HLOOKUP($A$5,Prj_list!$O$6:$Z$7,2)*'2012 HR 배정표'!S270)/HLOOKUP($A$5,Prj_list!$O$6:$Z$7,2)))</x:f>
        <x:v>-</x:v>
      </x:c>
      <x:c r="O272" s="45" t="str">
        <x:f>IF(ISBLANK('2012 HR 배정표'!T270)=TRUE,"-",'2012 HR 배정표'!T270)</x:f>
        <x:v>-</x:v>
      </x:c>
      <x:c r="P272" s="46" t="str">
        <x:f>IF(ISBLANK('2012 HR 배정표'!T270)=TRUE,"-",IF(ISERROR((HLOOKUP($A$5,Prj_list!$O$6:$Z$7,2)*'2012 HR 배정표'!U270)/HLOOKUP($A$5,Prj_list!$O$6:$Z$7,2))=TRUE,"-",(HLOOKUP($A$5,Prj_list!$O$6:$Z$7,2)*'2012 HR 배정표'!U270)/HLOOKUP($A$5,Prj_list!$O$6:$Z$7,2)))</x:f>
        <x:v>-</x:v>
      </x:c>
      <x:c r="Q272" s="45" t="str">
        <x:f>IF(ISBLANK('2012 HR 배정표'!V270)=TRUE,"-",'2012 HR 배정표'!V270)</x:f>
        <x:v>-</x:v>
      </x:c>
      <x:c r="R272" s="46" t="str">
        <x:f>IF(ISBLANK('2012 HR 배정표'!V270)=TRUE,"-",IF(ISERROR((HLOOKUP($A$5,Prj_list!$O$6:$Z$7,2)*'2012 HR 배정표'!W270)/HLOOKUP($A$5,Prj_list!$O$6:$Z$7,2))=TRUE,"-",(HLOOKUP($A$5,Prj_list!$O$6:$Z$7,2)*'2012 HR 배정표'!W270)/HLOOKUP($A$5,Prj_list!$O$6:$Z$7,2)))</x:f>
        <x:v>-</x:v>
      </x:c>
      <x:c r="S272" s="45" t="str">
        <x:f>IF(ISBLANK('2012 HR 배정표'!X270)=TRUE,"-",'2012 HR 배정표'!X270)</x:f>
        <x:v>-</x:v>
      </x:c>
      <x:c r="T272" s="46" t="str">
        <x:f>IF(ISBLANK('2012 HR 배정표'!X270)=TRUE,"-",IF(ISERROR((HLOOKUP($A$5,Prj_list!$O$6:$Z$7,2)*'2012 HR 배정표'!Y270)/HLOOKUP($A$5,Prj_list!$O$6:$Z$7,2))=TRUE,"-",(HLOOKUP($A$5,Prj_list!$O$6:$Z$7,2)*'2012 HR 배정표'!Y270)/HLOOKUP($A$5,Prj_list!$O$6:$Z$7,2)))</x:f>
        <x:v>-</x:v>
      </x:c>
      <x:c r="U272" s="45" t="str">
        <x:f>IF(ISBLANK('2012 HR 배정표'!Z270)=TRUE,"-",'2012 HR 배정표'!Z270)</x:f>
        <x:v>-</x:v>
      </x:c>
      <x:c r="V272" s="46" t="str">
        <x:f>IF(ISBLANK('2012 HR 배정표'!Z270)=TRUE,"-",IF(ISERROR((HLOOKUP($A$5,Prj_list!$O$6:$Z$7,2)*'2012 HR 배정표'!AA270)/HLOOKUP($A$5,Prj_list!$O$6:$Z$7,2))=TRUE,"-",(HLOOKUP($A$5,Prj_list!$O$6:$Z$7,2)*'2012 HR 배정표'!AA270)/HLOOKUP($A$5,Prj_list!$O$6:$Z$7,2)))</x:f>
        <x:v>-</x:v>
      </x:c>
      <x:c r="W272" s="45" t="str">
        <x:f>IF(ISBLANK('2012 HR 배정표'!AB270)=TRUE,"-",'2012 HR 배정표'!AB270)</x:f>
        <x:v>-</x:v>
      </x:c>
      <x:c r="X272" s="46" t="str">
        <x:f>IF(ISBLANK('2012 HR 배정표'!AB270)=TRUE,"-",IF(ISERROR((HLOOKUP($A$5,Prj_list!$O$6:$Z$7,2)*'2012 HR 배정표'!AC270)/HLOOKUP($A$5,Prj_list!$O$6:$Z$7,2))=TRUE,"-",(HLOOKUP($A$5,Prj_list!$O$6:$Z$7,2)*'2012 HR 배정표'!AC270)/HLOOKUP($A$5,Prj_list!$O$6:$Z$7,2)))</x:f>
        <x:v>-</x:v>
      </x:c>
      <x:c r="Y272" s="45" t="str">
        <x:f>IF(ISBLANK('2012 HR 배정표'!AD270)=TRUE,"-",'2012 HR 배정표'!AD270)</x:f>
        <x:v>-</x:v>
      </x:c>
      <x:c r="Z272" s="46" t="str">
        <x:f>IF(ISBLANK('2012 HR 배정표'!AD270)=TRUE,"-",IF(ISERROR((HLOOKUP($A$5,Prj_list!$O$6:$Z$7,2)*'2012 HR 배정표'!AE270)/HLOOKUP($A$5,Prj_list!$O$6:$Z$7,2))=TRUE,"-",(HLOOKUP($A$5,Prj_list!$O$6:$Z$7,2)*'2012 HR 배정표'!AE270)/HLOOKUP($A$5,Prj_list!$O$6:$Z$7,2)))</x:f>
        <x:v>-</x:v>
      </x:c>
      <x:c r="AA272" s="45" t="str">
        <x:f>IF(ISBLANK('2012 HR 배정표'!AF270)=TRUE,"-",'2012 HR 배정표'!AF270)</x:f>
        <x:v>-</x:v>
      </x:c>
      <x:c r="AB272" s="46" t="str">
        <x:f>IF(ISBLANK('2012 HR 배정표'!AF270)=TRUE,"-",IF(ISERROR((HLOOKUP($A$5,Prj_list!$O$6:$Z$7,2)*'2012 HR 배정표'!AG270)/HLOOKUP($A$5,Prj_list!$O$6:$Z$7,2))=TRUE,"-",(HLOOKUP($A$5,Prj_list!$O$6:$Z$7,2)*'2012 HR 배정표'!AG270)/HLOOKUP($A$5,Prj_list!$O$6:$Z$7,2)))</x:f>
        <x:v>-</x:v>
      </x:c>
      <x:c r="AC272" s="45" t="str">
        <x:f>IF(ISBLANK('2012 HR 배정표'!AH270)=TRUE,"-",'2012 HR 배정표'!AH270)</x:f>
        <x:v>-</x:v>
      </x:c>
      <x:c r="AD272" s="46" t="str">
        <x:f>IF(ISBLANK('2012 HR 배정표'!AH270)=TRUE,"-",IF(ISERROR((HLOOKUP($A$5,Prj_list!$O$6:$Z$7,2)*'2012 HR 배정표'!AI270)/HLOOKUP($A$5,Prj_list!$O$6:$Z$7,2))=TRUE,"-",(HLOOKUP($A$5,Prj_list!$O$6:$Z$7,2)*'2012 HR 배정표'!AI270)/HLOOKUP($A$5,Prj_list!$O$6:$Z$7,2)))</x:f>
        <x:v>-</x:v>
      </x:c>
      <x:c r="AE272" s="45" t="str">
        <x:f>IF(ISBLANK('2012 HR 배정표'!AJ270)=TRUE,"-",'2012 HR 배정표'!AJ270)</x:f>
        <x:v>-</x:v>
      </x:c>
      <x:c r="AF272" s="46" t="str">
        <x:f>IF(ISBLANK('2012 HR 배정표'!AJ270)=TRUE,"-",IF(ISERROR((HLOOKUP($A$5,Prj_list!$O$6:$Z$7,2)*'2012 HR 배정표'!AK270)/HLOOKUP($A$5,Prj_list!$O$6:$Z$7,2))=TRUE,"-",(HLOOKUP($A$5,Prj_list!$O$6:$Z$7,2)*'2012 HR 배정표'!AK270)/HLOOKUP($A$5,Prj_list!$O$6:$Z$7,2)))</x:f>
        <x:v>-</x:v>
      </x:c>
      <x:c r="AG272" s="45" t="str">
        <x:f>IF(ISBLANK('2012 HR 배정표'!AL270)=TRUE,"-",'2012 HR 배정표'!AL270)</x:f>
        <x:v>-</x:v>
      </x:c>
      <x:c r="AH272" s="46" t="str">
        <x:f>IF(ISBLANK('2012 HR 배정표'!AL270)=TRUE,"-",IF(ISERROR((HLOOKUP($A$5,Prj_list!$O$6:$Z$7,2)*'2012 HR 배정표'!AM270)/HLOOKUP($A$5,Prj_list!$O$6:$Z$7,2))=TRUE,"-",(HLOOKUP($A$5,Prj_list!$O$6:$Z$7,2)*'2012 HR 배정표'!AM270)/HLOOKUP($A$5,Prj_list!$O$6:$Z$7,2)))</x:f>
        <x:v>-</x:v>
      </x:c>
      <x:c r="AI272" s="45" t="str">
        <x:f>IF(ISBLANK('2012 HR 배정표'!AN270)=TRUE,"-",'2012 HR 배정표'!AN270)</x:f>
        <x:v>-</x:v>
      </x:c>
      <x:c r="AJ272" s="46" t="str">
        <x:f>IF(ISBLANK('2012 HR 배정표'!AN270)=TRUE,"-",IF(ISERROR((HLOOKUP($A$5,Prj_list!$O$6:$Z$7,2)*'2012 HR 배정표'!AO270)/HLOOKUP($A$5,Prj_list!$O$6:$Z$7,2))=TRUE,"-",(HLOOKUP($A$5,Prj_list!$O$6:$Z$7,2)*'2012 HR 배정표'!AO270)/HLOOKUP($A$5,Prj_list!$O$6:$Z$7,2)))</x:f>
        <x:v>-</x:v>
      </x:c>
      <x:c r="AK272" s="45" t="str">
        <x:f>IF(ISBLANK('2012 HR 배정표'!AP270)=TRUE,"-",'2012 HR 배정표'!AP270)</x:f>
        <x:v>-</x:v>
      </x:c>
      <x:c r="AL272" s="46" t="str">
        <x:f>IF(ISBLANK('2012 HR 배정표'!AP270)=TRUE,"-",IF(ISERROR((HLOOKUP($A$5,Prj_list!$O$6:$Z$7,2)*'2012 HR 배정표'!AQ270)/HLOOKUP($A$5,Prj_list!$O$6:$Z$7,2))=TRUE,"-",(HLOOKUP($A$5,Prj_list!$O$6:$Z$7,2)*'2012 HR 배정표'!AQ270)/HLOOKUP($A$5,Prj_list!$O$6:$Z$7,2)))</x:f>
        <x:v>-</x:v>
      </x:c>
      <x:c r="AM272" s="45" t="str">
        <x:f>IF(ISBLANK('2012 HR 배정표'!AR270)=TRUE,"-",'2012 HR 배정표'!AR270)</x:f>
        <x:v>-</x:v>
      </x:c>
      <x:c r="AN272" s="46" t="str">
        <x:f>IF(ISBLANK('2012 HR 배정표'!AR270)=TRUE,"-",IF(ISERROR((HLOOKUP($A$5,Prj_list!$O$6:$Z$7,2)*'2012 HR 배정표'!AS270)/HLOOKUP($A$5,Prj_list!$O$6:$Z$7,2))=TRUE,"-",(HLOOKUP($A$5,Prj_list!$O$6:$Z$7,2)*'2012 HR 배정표'!AS270)/HLOOKUP($A$5,Prj_list!$O$6:$Z$7,2)))</x:f>
        <x:v>-</x:v>
      </x:c>
      <x:c r="AO272" s="45" t="str">
        <x:f>IF(ISBLANK('2012 HR 배정표'!AT270)=TRUE,"-",'2012 HR 배정표'!AT270)</x:f>
        <x:v>-</x:v>
      </x:c>
      <x:c r="AP272" s="46" t="str">
        <x:f>IF(ISBLANK('2012 HR 배정표'!AT270)=TRUE,"-",IF(ISERROR((HLOOKUP($A$5,Prj_list!$O$6:$Z$7,2)*'2012 HR 배정표'!AU270)/HLOOKUP($A$5,Prj_list!$O$6:$Z$7,2))=TRUE,"-",(HLOOKUP($A$5,Prj_list!$O$6:$Z$7,2)*'2012 HR 배정표'!AU270)/HLOOKUP($A$5,Prj_list!$O$6:$Z$7,2)))</x:f>
        <x:v>-</x:v>
      </x:c>
      <x:c r="AQ272" s="45" t="str">
        <x:f>IF(ISBLANK('2012 HR 배정표'!AV270)=TRUE,"-",'2012 HR 배정표'!AV270)</x:f>
        <x:v>-</x:v>
      </x:c>
      <x:c r="AR272" s="46" t="str">
        <x:f>IF(ISBLANK('2012 HR 배정표'!AV270)=TRUE,"-",IF(ISERROR((HLOOKUP($A$5,Prj_list!$O$6:$Z$7,2)*'2012 HR 배정표'!AW270)/HLOOKUP($A$5,Prj_list!$O$6:$Z$7,2))=TRUE,"-",(HLOOKUP($A$5,Prj_list!$O$6:$Z$7,2)*'2012 HR 배정표'!AW270)/HLOOKUP($A$5,Prj_list!$O$6:$Z$7,2)))</x:f>
        <x:v>-</x:v>
      </x:c>
      <x:c r="AS272" s="45" t="str">
        <x:f>IF(ISBLANK('2012 HR 배정표'!AX270)=TRUE,"-",'2012 HR 배정표'!AX270)</x:f>
        <x:v>-</x:v>
      </x:c>
      <x:c r="AT272" s="46" t="str">
        <x:f>IF(ISBLANK('2012 HR 배정표'!AX270)=TRUE,"-",IF(ISERROR((HLOOKUP($A$5,Prj_list!$O$6:$Z$7,2)*'2012 HR 배정표'!AY270)/HLOOKUP($A$5,Prj_list!$O$6:$Z$7,2))=TRUE,"-",(HLOOKUP($A$5,Prj_list!$O$6:$Z$7,2)*'2012 HR 배정표'!AY270)/HLOOKUP($A$5,Prj_list!$O$6:$Z$7,2)))</x:f>
        <x:v>-</x:v>
      </x:c>
      <x:c r="AU272" s="45" t="str">
        <x:f>IF(ISBLANK('2012 HR 배정표'!AZ270)=TRUE,"-",'2012 HR 배정표'!AZ270)</x:f>
        <x:v>-</x:v>
      </x:c>
      <x:c r="AV272" s="46" t="str">
        <x:f>IF(ISBLANK('2012 HR 배정표'!AZ270)=TRUE,"-",IF(ISERROR((HLOOKUP($A$5,Prj_list!$O$6:$Z$7,2)*'2012 HR 배정표'!BA270)/HLOOKUP($A$5,Prj_list!$O$6:$Z$7,2))=TRUE,"-",(HLOOKUP($A$5,Prj_list!$O$6:$Z$7,2)*'2012 HR 배정표'!BA270)/HLOOKUP($A$5,Prj_list!$O$6:$Z$7,2)))</x:f>
        <x:v>-</x:v>
      </x:c>
      <x:c r="AW272" s="34" t="str">
        <x:f t="shared" si="8"/>
        <x:v/>
      </x:c>
      <x:c r="AX272" s="41">
        <x:f t="shared" si="9"/>
        <x:v>0</x:v>
      </x:c>
    </x:row>
    <x:row r="273" spans="1:50">
      <x:c r="A273" s="45" t="str">
        <x:f>IF(ISBLANK('2012 HR 배정표'!F271)=TRUE,"-",'2012 HR 배정표'!F271)</x:f>
        <x:v>-</x:v>
      </x:c>
      <x:c r="B273" s="46" t="str">
        <x:f>IF(ISBLANK('2012 HR 배정표'!F271)=TRUE,"-",IF(ISERROR((HLOOKUP($A$5,Prj_list!$O$6:$Z$7,2)*'2012 HR 배정표'!G271)/HLOOKUP($A$5,Prj_list!$O$6:$Z$7,2))=TRUE,"-",(HLOOKUP($A$5,Prj_list!$O$6:$Z$7,2)*'2012 HR 배정표'!G271)/HLOOKUP($A$5,Prj_list!$O$6:$Z$7,2)))</x:f>
        <x:v>-</x:v>
      </x:c>
      <x:c r="C273" s="45" t="str">
        <x:f>IF(ISBLANK('2012 HR 배정표'!H271)=TRUE,"-",'2012 HR 배정표'!H271)</x:f>
        <x:v>-</x:v>
      </x:c>
      <x:c r="D273" s="46" t="str">
        <x:f>IF(ISBLANK('2012 HR 배정표'!H271)=TRUE,"-",IF(ISERROR((HLOOKUP($A$5,Prj_list!$O$6:$Z$7,2)*'2012 HR 배정표'!I271)/HLOOKUP($A$5,Prj_list!$O$6:$Z$7,2))=TRUE,"-",(HLOOKUP($A$5,Prj_list!$O$6:$Z$7,2)*'2012 HR 배정표'!I271)/HLOOKUP($A$5,Prj_list!$O$6:$Z$7,2)))</x:f>
        <x:v>-</x:v>
      </x:c>
      <x:c r="E273" s="45" t="str">
        <x:f>IF(ISBLANK('2012 HR 배정표'!J271)=TRUE,"-",'2012 HR 배정표'!J271)</x:f>
        <x:v>-</x:v>
      </x:c>
      <x:c r="F273" s="46" t="str">
        <x:f>IF(ISBLANK('2012 HR 배정표'!J271)=TRUE,"-",IF(ISERROR((HLOOKUP($A$5,Prj_list!$O$6:$Z$7,2)*'2012 HR 배정표'!K271)/HLOOKUP($A$5,Prj_list!$O$6:$Z$7,2))=TRUE,"-",(HLOOKUP($A$5,Prj_list!$O$6:$Z$7,2)*'2012 HR 배정표'!K271)/HLOOKUP($A$5,Prj_list!$O$6:$Z$7,2)))</x:f>
        <x:v>-</x:v>
      </x:c>
      <x:c r="G273" s="45" t="str">
        <x:f>IF(ISBLANK('2012 HR 배정표'!L271)=TRUE,"-",'2012 HR 배정표'!L271)</x:f>
        <x:v>-</x:v>
      </x:c>
      <x:c r="H273" s="46" t="str">
        <x:f>IF(ISBLANK('2012 HR 배정표'!L271)=TRUE,"-",IF(ISERROR((HLOOKUP($A$5,Prj_list!$O$6:$Z$7,2)*'2012 HR 배정표'!M271)/HLOOKUP($A$5,Prj_list!$O$6:$Z$7,2))=TRUE,"-",(HLOOKUP($A$5,Prj_list!$O$6:$Z$7,2)*'2012 HR 배정표'!M271)/HLOOKUP($A$5,Prj_list!$O$6:$Z$7,2)))</x:f>
        <x:v>-</x:v>
      </x:c>
      <x:c r="I273" s="45" t="str">
        <x:f>IF(ISBLANK('2012 HR 배정표'!N271)=TRUE,"-",'2012 HR 배정표'!N271)</x:f>
        <x:v>-</x:v>
      </x:c>
      <x:c r="J273" s="46" t="str">
        <x:f>IF(ISBLANK('2012 HR 배정표'!N271)=TRUE,"-",IF(ISERROR((HLOOKUP($A$5,Prj_list!$O$6:$Z$7,2)*'2012 HR 배정표'!O271)/HLOOKUP($A$5,Prj_list!$O$6:$Z$7,2))=TRUE,"-",(HLOOKUP($A$5,Prj_list!$O$6:$Z$7,2)*'2012 HR 배정표'!O271)/HLOOKUP($A$5,Prj_list!$O$6:$Z$7,2)))</x:f>
        <x:v>-</x:v>
      </x:c>
      <x:c r="K273" s="45" t="str">
        <x:f>IF(ISBLANK('2012 HR 배정표'!P271)=TRUE,"-",'2012 HR 배정표'!P271)</x:f>
        <x:v>-</x:v>
      </x:c>
      <x:c r="L273" s="46" t="str">
        <x:f>IF(ISBLANK('2012 HR 배정표'!P271)=TRUE,"-",IF(ISERROR((HLOOKUP($A$5,Prj_list!$O$6:$Z$7,2)*'2012 HR 배정표'!Q271)/HLOOKUP($A$5,Prj_list!$O$6:$Z$7,2))=TRUE,"-",(HLOOKUP($A$5,Prj_list!$O$6:$Z$7,2)*'2012 HR 배정표'!Q271)/HLOOKUP($A$5,Prj_list!$O$6:$Z$7,2)))</x:f>
        <x:v>-</x:v>
      </x:c>
      <x:c r="M273" s="45" t="str">
        <x:f>IF(ISBLANK('2012 HR 배정표'!R271)=TRUE,"-",'2012 HR 배정표'!R271)</x:f>
        <x:v>-</x:v>
      </x:c>
      <x:c r="N273" s="46" t="str">
        <x:f>IF(ISBLANK('2012 HR 배정표'!R271)=TRUE,"-",IF(ISERROR((HLOOKUP($A$5,Prj_list!$O$6:$Z$7,2)*'2012 HR 배정표'!S271)/HLOOKUP($A$5,Prj_list!$O$6:$Z$7,2))=TRUE,"-",(HLOOKUP($A$5,Prj_list!$O$6:$Z$7,2)*'2012 HR 배정표'!S271)/HLOOKUP($A$5,Prj_list!$O$6:$Z$7,2)))</x:f>
        <x:v>-</x:v>
      </x:c>
      <x:c r="O273" s="45" t="str">
        <x:f>IF(ISBLANK('2012 HR 배정표'!T271)=TRUE,"-",'2012 HR 배정표'!T271)</x:f>
        <x:v>-</x:v>
      </x:c>
      <x:c r="P273" s="46" t="str">
        <x:f>IF(ISBLANK('2012 HR 배정표'!T271)=TRUE,"-",IF(ISERROR((HLOOKUP($A$5,Prj_list!$O$6:$Z$7,2)*'2012 HR 배정표'!U271)/HLOOKUP($A$5,Prj_list!$O$6:$Z$7,2))=TRUE,"-",(HLOOKUP($A$5,Prj_list!$O$6:$Z$7,2)*'2012 HR 배정표'!U271)/HLOOKUP($A$5,Prj_list!$O$6:$Z$7,2)))</x:f>
        <x:v>-</x:v>
      </x:c>
      <x:c r="Q273" s="45" t="str">
        <x:f>IF(ISBLANK('2012 HR 배정표'!V271)=TRUE,"-",'2012 HR 배정표'!V271)</x:f>
        <x:v>-</x:v>
      </x:c>
      <x:c r="R273" s="46" t="str">
        <x:f>IF(ISBLANK('2012 HR 배정표'!V271)=TRUE,"-",IF(ISERROR((HLOOKUP($A$5,Prj_list!$O$6:$Z$7,2)*'2012 HR 배정표'!W271)/HLOOKUP($A$5,Prj_list!$O$6:$Z$7,2))=TRUE,"-",(HLOOKUP($A$5,Prj_list!$O$6:$Z$7,2)*'2012 HR 배정표'!W271)/HLOOKUP($A$5,Prj_list!$O$6:$Z$7,2)))</x:f>
        <x:v>-</x:v>
      </x:c>
      <x:c r="S273" s="45" t="str">
        <x:f>IF(ISBLANK('2012 HR 배정표'!X271)=TRUE,"-",'2012 HR 배정표'!X271)</x:f>
        <x:v>-</x:v>
      </x:c>
      <x:c r="T273" s="46" t="str">
        <x:f>IF(ISBLANK('2012 HR 배정표'!X271)=TRUE,"-",IF(ISERROR((HLOOKUP($A$5,Prj_list!$O$6:$Z$7,2)*'2012 HR 배정표'!Y271)/HLOOKUP($A$5,Prj_list!$O$6:$Z$7,2))=TRUE,"-",(HLOOKUP($A$5,Prj_list!$O$6:$Z$7,2)*'2012 HR 배정표'!Y271)/HLOOKUP($A$5,Prj_list!$O$6:$Z$7,2)))</x:f>
        <x:v>-</x:v>
      </x:c>
      <x:c r="U273" s="45" t="str">
        <x:f>IF(ISBLANK('2012 HR 배정표'!Z271)=TRUE,"-",'2012 HR 배정표'!Z271)</x:f>
        <x:v>-</x:v>
      </x:c>
      <x:c r="V273" s="46" t="str">
        <x:f>IF(ISBLANK('2012 HR 배정표'!Z271)=TRUE,"-",IF(ISERROR((HLOOKUP($A$5,Prj_list!$O$6:$Z$7,2)*'2012 HR 배정표'!AA271)/HLOOKUP($A$5,Prj_list!$O$6:$Z$7,2))=TRUE,"-",(HLOOKUP($A$5,Prj_list!$O$6:$Z$7,2)*'2012 HR 배정표'!AA271)/HLOOKUP($A$5,Prj_list!$O$6:$Z$7,2)))</x:f>
        <x:v>-</x:v>
      </x:c>
      <x:c r="W273" s="45" t="str">
        <x:f>IF(ISBLANK('2012 HR 배정표'!AB271)=TRUE,"-",'2012 HR 배정표'!AB271)</x:f>
        <x:v>-</x:v>
      </x:c>
      <x:c r="X273" s="46" t="str">
        <x:f>IF(ISBLANK('2012 HR 배정표'!AB271)=TRUE,"-",IF(ISERROR((HLOOKUP($A$5,Prj_list!$O$6:$Z$7,2)*'2012 HR 배정표'!AC271)/HLOOKUP($A$5,Prj_list!$O$6:$Z$7,2))=TRUE,"-",(HLOOKUP($A$5,Prj_list!$O$6:$Z$7,2)*'2012 HR 배정표'!AC271)/HLOOKUP($A$5,Prj_list!$O$6:$Z$7,2)))</x:f>
        <x:v>-</x:v>
      </x:c>
      <x:c r="Y273" s="45" t="str">
        <x:f>IF(ISBLANK('2012 HR 배정표'!AD271)=TRUE,"-",'2012 HR 배정표'!AD271)</x:f>
        <x:v>-</x:v>
      </x:c>
      <x:c r="Z273" s="46" t="str">
        <x:f>IF(ISBLANK('2012 HR 배정표'!AD271)=TRUE,"-",IF(ISERROR((HLOOKUP($A$5,Prj_list!$O$6:$Z$7,2)*'2012 HR 배정표'!AE271)/HLOOKUP($A$5,Prj_list!$O$6:$Z$7,2))=TRUE,"-",(HLOOKUP($A$5,Prj_list!$O$6:$Z$7,2)*'2012 HR 배정표'!AE271)/HLOOKUP($A$5,Prj_list!$O$6:$Z$7,2)))</x:f>
        <x:v>-</x:v>
      </x:c>
      <x:c r="AA273" s="45" t="str">
        <x:f>IF(ISBLANK('2012 HR 배정표'!AF271)=TRUE,"-",'2012 HR 배정표'!AF271)</x:f>
        <x:v>-</x:v>
      </x:c>
      <x:c r="AB273" s="46" t="str">
        <x:f>IF(ISBLANK('2012 HR 배정표'!AF271)=TRUE,"-",IF(ISERROR((HLOOKUP($A$5,Prj_list!$O$6:$Z$7,2)*'2012 HR 배정표'!AG271)/HLOOKUP($A$5,Prj_list!$O$6:$Z$7,2))=TRUE,"-",(HLOOKUP($A$5,Prj_list!$O$6:$Z$7,2)*'2012 HR 배정표'!AG271)/HLOOKUP($A$5,Prj_list!$O$6:$Z$7,2)))</x:f>
        <x:v>-</x:v>
      </x:c>
      <x:c r="AC273" s="45" t="str">
        <x:f>IF(ISBLANK('2012 HR 배정표'!AH271)=TRUE,"-",'2012 HR 배정표'!AH271)</x:f>
        <x:v>-</x:v>
      </x:c>
      <x:c r="AD273" s="46" t="str">
        <x:f>IF(ISBLANK('2012 HR 배정표'!AH271)=TRUE,"-",IF(ISERROR((HLOOKUP($A$5,Prj_list!$O$6:$Z$7,2)*'2012 HR 배정표'!AI271)/HLOOKUP($A$5,Prj_list!$O$6:$Z$7,2))=TRUE,"-",(HLOOKUP($A$5,Prj_list!$O$6:$Z$7,2)*'2012 HR 배정표'!AI271)/HLOOKUP($A$5,Prj_list!$O$6:$Z$7,2)))</x:f>
        <x:v>-</x:v>
      </x:c>
      <x:c r="AE273" s="45" t="str">
        <x:f>IF(ISBLANK('2012 HR 배정표'!AJ271)=TRUE,"-",'2012 HR 배정표'!AJ271)</x:f>
        <x:v>-</x:v>
      </x:c>
      <x:c r="AF273" s="46" t="str">
        <x:f>IF(ISBLANK('2012 HR 배정표'!AJ271)=TRUE,"-",IF(ISERROR((HLOOKUP($A$5,Prj_list!$O$6:$Z$7,2)*'2012 HR 배정표'!AK271)/HLOOKUP($A$5,Prj_list!$O$6:$Z$7,2))=TRUE,"-",(HLOOKUP($A$5,Prj_list!$O$6:$Z$7,2)*'2012 HR 배정표'!AK271)/HLOOKUP($A$5,Prj_list!$O$6:$Z$7,2)))</x:f>
        <x:v>-</x:v>
      </x:c>
      <x:c r="AG273" s="45" t="str">
        <x:f>IF(ISBLANK('2012 HR 배정표'!AL271)=TRUE,"-",'2012 HR 배정표'!AL271)</x:f>
        <x:v>-</x:v>
      </x:c>
      <x:c r="AH273" s="46" t="str">
        <x:f>IF(ISBLANK('2012 HR 배정표'!AL271)=TRUE,"-",IF(ISERROR((HLOOKUP($A$5,Prj_list!$O$6:$Z$7,2)*'2012 HR 배정표'!AM271)/HLOOKUP($A$5,Prj_list!$O$6:$Z$7,2))=TRUE,"-",(HLOOKUP($A$5,Prj_list!$O$6:$Z$7,2)*'2012 HR 배정표'!AM271)/HLOOKUP($A$5,Prj_list!$O$6:$Z$7,2)))</x:f>
        <x:v>-</x:v>
      </x:c>
      <x:c r="AI273" s="45" t="str">
        <x:f>IF(ISBLANK('2012 HR 배정표'!AN271)=TRUE,"-",'2012 HR 배정표'!AN271)</x:f>
        <x:v>-</x:v>
      </x:c>
      <x:c r="AJ273" s="46" t="str">
        <x:f>IF(ISBLANK('2012 HR 배정표'!AN271)=TRUE,"-",IF(ISERROR((HLOOKUP($A$5,Prj_list!$O$6:$Z$7,2)*'2012 HR 배정표'!AO271)/HLOOKUP($A$5,Prj_list!$O$6:$Z$7,2))=TRUE,"-",(HLOOKUP($A$5,Prj_list!$O$6:$Z$7,2)*'2012 HR 배정표'!AO271)/HLOOKUP($A$5,Prj_list!$O$6:$Z$7,2)))</x:f>
        <x:v>-</x:v>
      </x:c>
      <x:c r="AK273" s="45" t="str">
        <x:f>IF(ISBLANK('2012 HR 배정표'!AP271)=TRUE,"-",'2012 HR 배정표'!AP271)</x:f>
        <x:v>-</x:v>
      </x:c>
      <x:c r="AL273" s="46" t="str">
        <x:f>IF(ISBLANK('2012 HR 배정표'!AP271)=TRUE,"-",IF(ISERROR((HLOOKUP($A$5,Prj_list!$O$6:$Z$7,2)*'2012 HR 배정표'!AQ271)/HLOOKUP($A$5,Prj_list!$O$6:$Z$7,2))=TRUE,"-",(HLOOKUP($A$5,Prj_list!$O$6:$Z$7,2)*'2012 HR 배정표'!AQ271)/HLOOKUP($A$5,Prj_list!$O$6:$Z$7,2)))</x:f>
        <x:v>-</x:v>
      </x:c>
      <x:c r="AM273" s="45" t="str">
        <x:f>IF(ISBLANK('2012 HR 배정표'!AR271)=TRUE,"-",'2012 HR 배정표'!AR271)</x:f>
        <x:v>-</x:v>
      </x:c>
      <x:c r="AN273" s="46" t="str">
        <x:f>IF(ISBLANK('2012 HR 배정표'!AR271)=TRUE,"-",IF(ISERROR((HLOOKUP($A$5,Prj_list!$O$6:$Z$7,2)*'2012 HR 배정표'!AS271)/HLOOKUP($A$5,Prj_list!$O$6:$Z$7,2))=TRUE,"-",(HLOOKUP($A$5,Prj_list!$O$6:$Z$7,2)*'2012 HR 배정표'!AS271)/HLOOKUP($A$5,Prj_list!$O$6:$Z$7,2)))</x:f>
        <x:v>-</x:v>
      </x:c>
      <x:c r="AO273" s="45" t="str">
        <x:f>IF(ISBLANK('2012 HR 배정표'!AT271)=TRUE,"-",'2012 HR 배정표'!AT271)</x:f>
        <x:v>-</x:v>
      </x:c>
      <x:c r="AP273" s="46" t="str">
        <x:f>IF(ISBLANK('2012 HR 배정표'!AT271)=TRUE,"-",IF(ISERROR((HLOOKUP($A$5,Prj_list!$O$6:$Z$7,2)*'2012 HR 배정표'!AU271)/HLOOKUP($A$5,Prj_list!$O$6:$Z$7,2))=TRUE,"-",(HLOOKUP($A$5,Prj_list!$O$6:$Z$7,2)*'2012 HR 배정표'!AU271)/HLOOKUP($A$5,Prj_list!$O$6:$Z$7,2)))</x:f>
        <x:v>-</x:v>
      </x:c>
      <x:c r="AQ273" s="45" t="str">
        <x:f>IF(ISBLANK('2012 HR 배정표'!AV271)=TRUE,"-",'2012 HR 배정표'!AV271)</x:f>
        <x:v>-</x:v>
      </x:c>
      <x:c r="AR273" s="46" t="str">
        <x:f>IF(ISBLANK('2012 HR 배정표'!AV271)=TRUE,"-",IF(ISERROR((HLOOKUP($A$5,Prj_list!$O$6:$Z$7,2)*'2012 HR 배정표'!AW271)/HLOOKUP($A$5,Prj_list!$O$6:$Z$7,2))=TRUE,"-",(HLOOKUP($A$5,Prj_list!$O$6:$Z$7,2)*'2012 HR 배정표'!AW271)/HLOOKUP($A$5,Prj_list!$O$6:$Z$7,2)))</x:f>
        <x:v>-</x:v>
      </x:c>
      <x:c r="AS273" s="45" t="str">
        <x:f>IF(ISBLANK('2012 HR 배정표'!AX271)=TRUE,"-",'2012 HR 배정표'!AX271)</x:f>
        <x:v>-</x:v>
      </x:c>
      <x:c r="AT273" s="46" t="str">
        <x:f>IF(ISBLANK('2012 HR 배정표'!AX271)=TRUE,"-",IF(ISERROR((HLOOKUP($A$5,Prj_list!$O$6:$Z$7,2)*'2012 HR 배정표'!AY271)/HLOOKUP($A$5,Prj_list!$O$6:$Z$7,2))=TRUE,"-",(HLOOKUP($A$5,Prj_list!$O$6:$Z$7,2)*'2012 HR 배정표'!AY271)/HLOOKUP($A$5,Prj_list!$O$6:$Z$7,2)))</x:f>
        <x:v>-</x:v>
      </x:c>
      <x:c r="AU273" s="45" t="str">
        <x:f>IF(ISBLANK('2012 HR 배정표'!AZ271)=TRUE,"-",'2012 HR 배정표'!AZ271)</x:f>
        <x:v>-</x:v>
      </x:c>
      <x:c r="AV273" s="46" t="str">
        <x:f>IF(ISBLANK('2012 HR 배정표'!AZ271)=TRUE,"-",IF(ISERROR((HLOOKUP($A$5,Prj_list!$O$6:$Z$7,2)*'2012 HR 배정표'!BA271)/HLOOKUP($A$5,Prj_list!$O$6:$Z$7,2))=TRUE,"-",(HLOOKUP($A$5,Prj_list!$O$6:$Z$7,2)*'2012 HR 배정표'!BA271)/HLOOKUP($A$5,Prj_list!$O$6:$Z$7,2)))</x:f>
        <x:v>-</x:v>
      </x:c>
      <x:c r="AW273" s="34" t="str">
        <x:f t="shared" si="8"/>
        <x:v/>
      </x:c>
      <x:c r="AX273" s="41">
        <x:f t="shared" si="9"/>
        <x:v>0</x:v>
      </x:c>
    </x:row>
    <x:row r="274" spans="1:50">
      <x:c r="A274" s="45" t="str">
        <x:f>IF(ISBLANK('2012 HR 배정표'!F272)=TRUE,"-",'2012 HR 배정표'!F272)</x:f>
        <x:v>-</x:v>
      </x:c>
      <x:c r="B274" s="46" t="str">
        <x:f>IF(ISBLANK('2012 HR 배정표'!F272)=TRUE,"-",IF(ISERROR((HLOOKUP($A$5,Prj_list!$O$6:$Z$7,2)*'2012 HR 배정표'!G272)/HLOOKUP($A$5,Prj_list!$O$6:$Z$7,2))=TRUE,"-",(HLOOKUP($A$5,Prj_list!$O$6:$Z$7,2)*'2012 HR 배정표'!G272)/HLOOKUP($A$5,Prj_list!$O$6:$Z$7,2)))</x:f>
        <x:v>-</x:v>
      </x:c>
      <x:c r="C274" s="45" t="str">
        <x:f>IF(ISBLANK('2012 HR 배정표'!H272)=TRUE,"-",'2012 HR 배정표'!H272)</x:f>
        <x:v>-</x:v>
      </x:c>
      <x:c r="D274" s="46" t="str">
        <x:f>IF(ISBLANK('2012 HR 배정표'!H272)=TRUE,"-",IF(ISERROR((HLOOKUP($A$5,Prj_list!$O$6:$Z$7,2)*'2012 HR 배정표'!I272)/HLOOKUP($A$5,Prj_list!$O$6:$Z$7,2))=TRUE,"-",(HLOOKUP($A$5,Prj_list!$O$6:$Z$7,2)*'2012 HR 배정표'!I272)/HLOOKUP($A$5,Prj_list!$O$6:$Z$7,2)))</x:f>
        <x:v>-</x:v>
      </x:c>
      <x:c r="E274" s="45" t="str">
        <x:f>IF(ISBLANK('2012 HR 배정표'!J272)=TRUE,"-",'2012 HR 배정표'!J272)</x:f>
        <x:v>-</x:v>
      </x:c>
      <x:c r="F274" s="46" t="str">
        <x:f>IF(ISBLANK('2012 HR 배정표'!J272)=TRUE,"-",IF(ISERROR((HLOOKUP($A$5,Prj_list!$O$6:$Z$7,2)*'2012 HR 배정표'!K272)/HLOOKUP($A$5,Prj_list!$O$6:$Z$7,2))=TRUE,"-",(HLOOKUP($A$5,Prj_list!$O$6:$Z$7,2)*'2012 HR 배정표'!K272)/HLOOKUP($A$5,Prj_list!$O$6:$Z$7,2)))</x:f>
        <x:v>-</x:v>
      </x:c>
      <x:c r="G274" s="45" t="str">
        <x:f>IF(ISBLANK('2012 HR 배정표'!L272)=TRUE,"-",'2012 HR 배정표'!L272)</x:f>
        <x:v>-</x:v>
      </x:c>
      <x:c r="H274" s="46" t="str">
        <x:f>IF(ISBLANK('2012 HR 배정표'!L272)=TRUE,"-",IF(ISERROR((HLOOKUP($A$5,Prj_list!$O$6:$Z$7,2)*'2012 HR 배정표'!M272)/HLOOKUP($A$5,Prj_list!$O$6:$Z$7,2))=TRUE,"-",(HLOOKUP($A$5,Prj_list!$O$6:$Z$7,2)*'2012 HR 배정표'!M272)/HLOOKUP($A$5,Prj_list!$O$6:$Z$7,2)))</x:f>
        <x:v>-</x:v>
      </x:c>
      <x:c r="I274" s="45" t="str">
        <x:f>IF(ISBLANK('2012 HR 배정표'!N272)=TRUE,"-",'2012 HR 배정표'!N272)</x:f>
        <x:v>-</x:v>
      </x:c>
      <x:c r="J274" s="46" t="str">
        <x:f>IF(ISBLANK('2012 HR 배정표'!N272)=TRUE,"-",IF(ISERROR((HLOOKUP($A$5,Prj_list!$O$6:$Z$7,2)*'2012 HR 배정표'!O272)/HLOOKUP($A$5,Prj_list!$O$6:$Z$7,2))=TRUE,"-",(HLOOKUP($A$5,Prj_list!$O$6:$Z$7,2)*'2012 HR 배정표'!O272)/HLOOKUP($A$5,Prj_list!$O$6:$Z$7,2)))</x:f>
        <x:v>-</x:v>
      </x:c>
      <x:c r="K274" s="45" t="str">
        <x:f>IF(ISBLANK('2012 HR 배정표'!P272)=TRUE,"-",'2012 HR 배정표'!P272)</x:f>
        <x:v>-</x:v>
      </x:c>
      <x:c r="L274" s="46" t="str">
        <x:f>IF(ISBLANK('2012 HR 배정표'!P272)=TRUE,"-",IF(ISERROR((HLOOKUP($A$5,Prj_list!$O$6:$Z$7,2)*'2012 HR 배정표'!Q272)/HLOOKUP($A$5,Prj_list!$O$6:$Z$7,2))=TRUE,"-",(HLOOKUP($A$5,Prj_list!$O$6:$Z$7,2)*'2012 HR 배정표'!Q272)/HLOOKUP($A$5,Prj_list!$O$6:$Z$7,2)))</x:f>
        <x:v>-</x:v>
      </x:c>
      <x:c r="M274" s="45" t="str">
        <x:f>IF(ISBLANK('2012 HR 배정표'!R272)=TRUE,"-",'2012 HR 배정표'!R272)</x:f>
        <x:v>-</x:v>
      </x:c>
      <x:c r="N274" s="46" t="str">
        <x:f>IF(ISBLANK('2012 HR 배정표'!R272)=TRUE,"-",IF(ISERROR((HLOOKUP($A$5,Prj_list!$O$6:$Z$7,2)*'2012 HR 배정표'!S272)/HLOOKUP($A$5,Prj_list!$O$6:$Z$7,2))=TRUE,"-",(HLOOKUP($A$5,Prj_list!$O$6:$Z$7,2)*'2012 HR 배정표'!S272)/HLOOKUP($A$5,Prj_list!$O$6:$Z$7,2)))</x:f>
        <x:v>-</x:v>
      </x:c>
      <x:c r="O274" s="45" t="str">
        <x:f>IF(ISBLANK('2012 HR 배정표'!T272)=TRUE,"-",'2012 HR 배정표'!T272)</x:f>
        <x:v>-</x:v>
      </x:c>
      <x:c r="P274" s="46" t="str">
        <x:f>IF(ISBLANK('2012 HR 배정표'!T272)=TRUE,"-",IF(ISERROR((HLOOKUP($A$5,Prj_list!$O$6:$Z$7,2)*'2012 HR 배정표'!U272)/HLOOKUP($A$5,Prj_list!$O$6:$Z$7,2))=TRUE,"-",(HLOOKUP($A$5,Prj_list!$O$6:$Z$7,2)*'2012 HR 배정표'!U272)/HLOOKUP($A$5,Prj_list!$O$6:$Z$7,2)))</x:f>
        <x:v>-</x:v>
      </x:c>
      <x:c r="Q274" s="45" t="str">
        <x:f>IF(ISBLANK('2012 HR 배정표'!V272)=TRUE,"-",'2012 HR 배정표'!V272)</x:f>
        <x:v>-</x:v>
      </x:c>
      <x:c r="R274" s="46" t="str">
        <x:f>IF(ISBLANK('2012 HR 배정표'!V272)=TRUE,"-",IF(ISERROR((HLOOKUP($A$5,Prj_list!$O$6:$Z$7,2)*'2012 HR 배정표'!W272)/HLOOKUP($A$5,Prj_list!$O$6:$Z$7,2))=TRUE,"-",(HLOOKUP($A$5,Prj_list!$O$6:$Z$7,2)*'2012 HR 배정표'!W272)/HLOOKUP($A$5,Prj_list!$O$6:$Z$7,2)))</x:f>
        <x:v>-</x:v>
      </x:c>
      <x:c r="S274" s="45" t="str">
        <x:f>IF(ISBLANK('2012 HR 배정표'!X272)=TRUE,"-",'2012 HR 배정표'!X272)</x:f>
        <x:v>-</x:v>
      </x:c>
      <x:c r="T274" s="46" t="str">
        <x:f>IF(ISBLANK('2012 HR 배정표'!X272)=TRUE,"-",IF(ISERROR((HLOOKUP($A$5,Prj_list!$O$6:$Z$7,2)*'2012 HR 배정표'!Y272)/HLOOKUP($A$5,Prj_list!$O$6:$Z$7,2))=TRUE,"-",(HLOOKUP($A$5,Prj_list!$O$6:$Z$7,2)*'2012 HR 배정표'!Y272)/HLOOKUP($A$5,Prj_list!$O$6:$Z$7,2)))</x:f>
        <x:v>-</x:v>
      </x:c>
      <x:c r="U274" s="45" t="str">
        <x:f>IF(ISBLANK('2012 HR 배정표'!Z272)=TRUE,"-",'2012 HR 배정표'!Z272)</x:f>
        <x:v>-</x:v>
      </x:c>
      <x:c r="V274" s="46" t="str">
        <x:f>IF(ISBLANK('2012 HR 배정표'!Z272)=TRUE,"-",IF(ISERROR((HLOOKUP($A$5,Prj_list!$O$6:$Z$7,2)*'2012 HR 배정표'!AA272)/HLOOKUP($A$5,Prj_list!$O$6:$Z$7,2))=TRUE,"-",(HLOOKUP($A$5,Prj_list!$O$6:$Z$7,2)*'2012 HR 배정표'!AA272)/HLOOKUP($A$5,Prj_list!$O$6:$Z$7,2)))</x:f>
        <x:v>-</x:v>
      </x:c>
      <x:c r="W274" s="45" t="str">
        <x:f>IF(ISBLANK('2012 HR 배정표'!AB272)=TRUE,"-",'2012 HR 배정표'!AB272)</x:f>
        <x:v>-</x:v>
      </x:c>
      <x:c r="X274" s="46" t="str">
        <x:f>IF(ISBLANK('2012 HR 배정표'!AB272)=TRUE,"-",IF(ISERROR((HLOOKUP($A$5,Prj_list!$O$6:$Z$7,2)*'2012 HR 배정표'!AC272)/HLOOKUP($A$5,Prj_list!$O$6:$Z$7,2))=TRUE,"-",(HLOOKUP($A$5,Prj_list!$O$6:$Z$7,2)*'2012 HR 배정표'!AC272)/HLOOKUP($A$5,Prj_list!$O$6:$Z$7,2)))</x:f>
        <x:v>-</x:v>
      </x:c>
      <x:c r="Y274" s="45" t="str">
        <x:f>IF(ISBLANK('2012 HR 배정표'!AD272)=TRUE,"-",'2012 HR 배정표'!AD272)</x:f>
        <x:v>-</x:v>
      </x:c>
      <x:c r="Z274" s="46" t="str">
        <x:f>IF(ISBLANK('2012 HR 배정표'!AD272)=TRUE,"-",IF(ISERROR((HLOOKUP($A$5,Prj_list!$O$6:$Z$7,2)*'2012 HR 배정표'!AE272)/HLOOKUP($A$5,Prj_list!$O$6:$Z$7,2))=TRUE,"-",(HLOOKUP($A$5,Prj_list!$O$6:$Z$7,2)*'2012 HR 배정표'!AE272)/HLOOKUP($A$5,Prj_list!$O$6:$Z$7,2)))</x:f>
        <x:v>-</x:v>
      </x:c>
      <x:c r="AA274" s="45" t="str">
        <x:f>IF(ISBLANK('2012 HR 배정표'!AF272)=TRUE,"-",'2012 HR 배정표'!AF272)</x:f>
        <x:v>-</x:v>
      </x:c>
      <x:c r="AB274" s="46" t="str">
        <x:f>IF(ISBLANK('2012 HR 배정표'!AF272)=TRUE,"-",IF(ISERROR((HLOOKUP($A$5,Prj_list!$O$6:$Z$7,2)*'2012 HR 배정표'!AG272)/HLOOKUP($A$5,Prj_list!$O$6:$Z$7,2))=TRUE,"-",(HLOOKUP($A$5,Prj_list!$O$6:$Z$7,2)*'2012 HR 배정표'!AG272)/HLOOKUP($A$5,Prj_list!$O$6:$Z$7,2)))</x:f>
        <x:v>-</x:v>
      </x:c>
      <x:c r="AC274" s="45" t="str">
        <x:f>IF(ISBLANK('2012 HR 배정표'!AH272)=TRUE,"-",'2012 HR 배정표'!AH272)</x:f>
        <x:v>-</x:v>
      </x:c>
      <x:c r="AD274" s="46" t="str">
        <x:f>IF(ISBLANK('2012 HR 배정표'!AH272)=TRUE,"-",IF(ISERROR((HLOOKUP($A$5,Prj_list!$O$6:$Z$7,2)*'2012 HR 배정표'!AI272)/HLOOKUP($A$5,Prj_list!$O$6:$Z$7,2))=TRUE,"-",(HLOOKUP($A$5,Prj_list!$O$6:$Z$7,2)*'2012 HR 배정표'!AI272)/HLOOKUP($A$5,Prj_list!$O$6:$Z$7,2)))</x:f>
        <x:v>-</x:v>
      </x:c>
      <x:c r="AE274" s="45" t="str">
        <x:f>IF(ISBLANK('2012 HR 배정표'!AJ272)=TRUE,"-",'2012 HR 배정표'!AJ272)</x:f>
        <x:v>-</x:v>
      </x:c>
      <x:c r="AF274" s="46" t="str">
        <x:f>IF(ISBLANK('2012 HR 배정표'!AJ272)=TRUE,"-",IF(ISERROR((HLOOKUP($A$5,Prj_list!$O$6:$Z$7,2)*'2012 HR 배정표'!AK272)/HLOOKUP($A$5,Prj_list!$O$6:$Z$7,2))=TRUE,"-",(HLOOKUP($A$5,Prj_list!$O$6:$Z$7,2)*'2012 HR 배정표'!AK272)/HLOOKUP($A$5,Prj_list!$O$6:$Z$7,2)))</x:f>
        <x:v>-</x:v>
      </x:c>
      <x:c r="AG274" s="45" t="str">
        <x:f>IF(ISBLANK('2012 HR 배정표'!AL272)=TRUE,"-",'2012 HR 배정표'!AL272)</x:f>
        <x:v>-</x:v>
      </x:c>
      <x:c r="AH274" s="46" t="str">
        <x:f>IF(ISBLANK('2012 HR 배정표'!AL272)=TRUE,"-",IF(ISERROR((HLOOKUP($A$5,Prj_list!$O$6:$Z$7,2)*'2012 HR 배정표'!AM272)/HLOOKUP($A$5,Prj_list!$O$6:$Z$7,2))=TRUE,"-",(HLOOKUP($A$5,Prj_list!$O$6:$Z$7,2)*'2012 HR 배정표'!AM272)/HLOOKUP($A$5,Prj_list!$O$6:$Z$7,2)))</x:f>
        <x:v>-</x:v>
      </x:c>
      <x:c r="AI274" s="45" t="str">
        <x:f>IF(ISBLANK('2012 HR 배정표'!AN272)=TRUE,"-",'2012 HR 배정표'!AN272)</x:f>
        <x:v>-</x:v>
      </x:c>
      <x:c r="AJ274" s="46" t="str">
        <x:f>IF(ISBLANK('2012 HR 배정표'!AN272)=TRUE,"-",IF(ISERROR((HLOOKUP($A$5,Prj_list!$O$6:$Z$7,2)*'2012 HR 배정표'!AO272)/HLOOKUP($A$5,Prj_list!$O$6:$Z$7,2))=TRUE,"-",(HLOOKUP($A$5,Prj_list!$O$6:$Z$7,2)*'2012 HR 배정표'!AO272)/HLOOKUP($A$5,Prj_list!$O$6:$Z$7,2)))</x:f>
        <x:v>-</x:v>
      </x:c>
      <x:c r="AK274" s="45" t="str">
        <x:f>IF(ISBLANK('2012 HR 배정표'!AP272)=TRUE,"-",'2012 HR 배정표'!AP272)</x:f>
        <x:v>-</x:v>
      </x:c>
      <x:c r="AL274" s="46" t="str">
        <x:f>IF(ISBLANK('2012 HR 배정표'!AP272)=TRUE,"-",IF(ISERROR((HLOOKUP($A$5,Prj_list!$O$6:$Z$7,2)*'2012 HR 배정표'!AQ272)/HLOOKUP($A$5,Prj_list!$O$6:$Z$7,2))=TRUE,"-",(HLOOKUP($A$5,Prj_list!$O$6:$Z$7,2)*'2012 HR 배정표'!AQ272)/HLOOKUP($A$5,Prj_list!$O$6:$Z$7,2)))</x:f>
        <x:v>-</x:v>
      </x:c>
      <x:c r="AM274" s="45" t="str">
        <x:f>IF(ISBLANK('2012 HR 배정표'!AR272)=TRUE,"-",'2012 HR 배정표'!AR272)</x:f>
        <x:v>-</x:v>
      </x:c>
      <x:c r="AN274" s="46" t="str">
        <x:f>IF(ISBLANK('2012 HR 배정표'!AR272)=TRUE,"-",IF(ISERROR((HLOOKUP($A$5,Prj_list!$O$6:$Z$7,2)*'2012 HR 배정표'!AS272)/HLOOKUP($A$5,Prj_list!$O$6:$Z$7,2))=TRUE,"-",(HLOOKUP($A$5,Prj_list!$O$6:$Z$7,2)*'2012 HR 배정표'!AS272)/HLOOKUP($A$5,Prj_list!$O$6:$Z$7,2)))</x:f>
        <x:v>-</x:v>
      </x:c>
      <x:c r="AO274" s="45" t="str">
        <x:f>IF(ISBLANK('2012 HR 배정표'!AT272)=TRUE,"-",'2012 HR 배정표'!AT272)</x:f>
        <x:v>-</x:v>
      </x:c>
      <x:c r="AP274" s="46" t="str">
        <x:f>IF(ISBLANK('2012 HR 배정표'!AT272)=TRUE,"-",IF(ISERROR((HLOOKUP($A$5,Prj_list!$O$6:$Z$7,2)*'2012 HR 배정표'!AU272)/HLOOKUP($A$5,Prj_list!$O$6:$Z$7,2))=TRUE,"-",(HLOOKUP($A$5,Prj_list!$O$6:$Z$7,2)*'2012 HR 배정표'!AU272)/HLOOKUP($A$5,Prj_list!$O$6:$Z$7,2)))</x:f>
        <x:v>-</x:v>
      </x:c>
      <x:c r="AQ274" s="45" t="str">
        <x:f>IF(ISBLANK('2012 HR 배정표'!AV272)=TRUE,"-",'2012 HR 배정표'!AV272)</x:f>
        <x:v>-</x:v>
      </x:c>
      <x:c r="AR274" s="46" t="str">
        <x:f>IF(ISBLANK('2012 HR 배정표'!AV272)=TRUE,"-",IF(ISERROR((HLOOKUP($A$5,Prj_list!$O$6:$Z$7,2)*'2012 HR 배정표'!AW272)/HLOOKUP($A$5,Prj_list!$O$6:$Z$7,2))=TRUE,"-",(HLOOKUP($A$5,Prj_list!$O$6:$Z$7,2)*'2012 HR 배정표'!AW272)/HLOOKUP($A$5,Prj_list!$O$6:$Z$7,2)))</x:f>
        <x:v>-</x:v>
      </x:c>
      <x:c r="AS274" s="45" t="str">
        <x:f>IF(ISBLANK('2012 HR 배정표'!AX272)=TRUE,"-",'2012 HR 배정표'!AX272)</x:f>
        <x:v>-</x:v>
      </x:c>
      <x:c r="AT274" s="46" t="str">
        <x:f>IF(ISBLANK('2012 HR 배정표'!AX272)=TRUE,"-",IF(ISERROR((HLOOKUP($A$5,Prj_list!$O$6:$Z$7,2)*'2012 HR 배정표'!AY272)/HLOOKUP($A$5,Prj_list!$O$6:$Z$7,2))=TRUE,"-",(HLOOKUP($A$5,Prj_list!$O$6:$Z$7,2)*'2012 HR 배정표'!AY272)/HLOOKUP($A$5,Prj_list!$O$6:$Z$7,2)))</x:f>
        <x:v>-</x:v>
      </x:c>
      <x:c r="AU274" s="45" t="str">
        <x:f>IF(ISBLANK('2012 HR 배정표'!AZ272)=TRUE,"-",'2012 HR 배정표'!AZ272)</x:f>
        <x:v>-</x:v>
      </x:c>
      <x:c r="AV274" s="46" t="str">
        <x:f>IF(ISBLANK('2012 HR 배정표'!AZ272)=TRUE,"-",IF(ISERROR((HLOOKUP($A$5,Prj_list!$O$6:$Z$7,2)*'2012 HR 배정표'!BA272)/HLOOKUP($A$5,Prj_list!$O$6:$Z$7,2))=TRUE,"-",(HLOOKUP($A$5,Prj_list!$O$6:$Z$7,2)*'2012 HR 배정표'!BA272)/HLOOKUP($A$5,Prj_list!$O$6:$Z$7,2)))</x:f>
        <x:v>-</x:v>
      </x:c>
      <x:c r="AW274" s="34" t="str">
        <x:f t="shared" si="8"/>
        <x:v/>
      </x:c>
      <x:c r="AX274" s="41">
        <x:f t="shared" si="9"/>
        <x:v>0</x:v>
      </x:c>
    </x:row>
    <x:row r="275" spans="1:50">
      <x:c r="A275" s="45" t="str">
        <x:f>IF(ISBLANK('2012 HR 배정표'!F273)=TRUE,"-",'2012 HR 배정표'!F273)</x:f>
        <x:v>-</x:v>
      </x:c>
      <x:c r="B275" s="46" t="str">
        <x:f>IF(ISBLANK('2012 HR 배정표'!F273)=TRUE,"-",IF(ISERROR((HLOOKUP($A$5,Prj_list!$O$6:$Z$7,2)*'2012 HR 배정표'!G273)/HLOOKUP($A$5,Prj_list!$O$6:$Z$7,2))=TRUE,"-",(HLOOKUP($A$5,Prj_list!$O$6:$Z$7,2)*'2012 HR 배정표'!G273)/HLOOKUP($A$5,Prj_list!$O$6:$Z$7,2)))</x:f>
        <x:v>-</x:v>
      </x:c>
      <x:c r="C275" s="45" t="str">
        <x:f>IF(ISBLANK('2012 HR 배정표'!H273)=TRUE,"-",'2012 HR 배정표'!H273)</x:f>
        <x:v>-</x:v>
      </x:c>
      <x:c r="D275" s="46" t="str">
        <x:f>IF(ISBLANK('2012 HR 배정표'!H273)=TRUE,"-",IF(ISERROR((HLOOKUP($A$5,Prj_list!$O$6:$Z$7,2)*'2012 HR 배정표'!I273)/HLOOKUP($A$5,Prj_list!$O$6:$Z$7,2))=TRUE,"-",(HLOOKUP($A$5,Prj_list!$O$6:$Z$7,2)*'2012 HR 배정표'!I273)/HLOOKUP($A$5,Prj_list!$O$6:$Z$7,2)))</x:f>
        <x:v>-</x:v>
      </x:c>
      <x:c r="E275" s="45" t="str">
        <x:f>IF(ISBLANK('2012 HR 배정표'!J273)=TRUE,"-",'2012 HR 배정표'!J273)</x:f>
        <x:v>-</x:v>
      </x:c>
      <x:c r="F275" s="46" t="str">
        <x:f>IF(ISBLANK('2012 HR 배정표'!J273)=TRUE,"-",IF(ISERROR((HLOOKUP($A$5,Prj_list!$O$6:$Z$7,2)*'2012 HR 배정표'!K273)/HLOOKUP($A$5,Prj_list!$O$6:$Z$7,2))=TRUE,"-",(HLOOKUP($A$5,Prj_list!$O$6:$Z$7,2)*'2012 HR 배정표'!K273)/HLOOKUP($A$5,Prj_list!$O$6:$Z$7,2)))</x:f>
        <x:v>-</x:v>
      </x:c>
      <x:c r="G275" s="45" t="str">
        <x:f>IF(ISBLANK('2012 HR 배정표'!L273)=TRUE,"-",'2012 HR 배정표'!L273)</x:f>
        <x:v>-</x:v>
      </x:c>
      <x:c r="H275" s="46" t="str">
        <x:f>IF(ISBLANK('2012 HR 배정표'!L273)=TRUE,"-",IF(ISERROR((HLOOKUP($A$5,Prj_list!$O$6:$Z$7,2)*'2012 HR 배정표'!M273)/HLOOKUP($A$5,Prj_list!$O$6:$Z$7,2))=TRUE,"-",(HLOOKUP($A$5,Prj_list!$O$6:$Z$7,2)*'2012 HR 배정표'!M273)/HLOOKUP($A$5,Prj_list!$O$6:$Z$7,2)))</x:f>
        <x:v>-</x:v>
      </x:c>
      <x:c r="I275" s="45" t="str">
        <x:f>IF(ISBLANK('2012 HR 배정표'!N273)=TRUE,"-",'2012 HR 배정표'!N273)</x:f>
        <x:v>-</x:v>
      </x:c>
      <x:c r="J275" s="46" t="str">
        <x:f>IF(ISBLANK('2012 HR 배정표'!N273)=TRUE,"-",IF(ISERROR((HLOOKUP($A$5,Prj_list!$O$6:$Z$7,2)*'2012 HR 배정표'!O273)/HLOOKUP($A$5,Prj_list!$O$6:$Z$7,2))=TRUE,"-",(HLOOKUP($A$5,Prj_list!$O$6:$Z$7,2)*'2012 HR 배정표'!O273)/HLOOKUP($A$5,Prj_list!$O$6:$Z$7,2)))</x:f>
        <x:v>-</x:v>
      </x:c>
      <x:c r="K275" s="45" t="str">
        <x:f>IF(ISBLANK('2012 HR 배정표'!P273)=TRUE,"-",'2012 HR 배정표'!P273)</x:f>
        <x:v>-</x:v>
      </x:c>
      <x:c r="L275" s="46" t="str">
        <x:f>IF(ISBLANK('2012 HR 배정표'!P273)=TRUE,"-",IF(ISERROR((HLOOKUP($A$5,Prj_list!$O$6:$Z$7,2)*'2012 HR 배정표'!Q273)/HLOOKUP($A$5,Prj_list!$O$6:$Z$7,2))=TRUE,"-",(HLOOKUP($A$5,Prj_list!$O$6:$Z$7,2)*'2012 HR 배정표'!Q273)/HLOOKUP($A$5,Prj_list!$O$6:$Z$7,2)))</x:f>
        <x:v>-</x:v>
      </x:c>
      <x:c r="M275" s="45" t="str">
        <x:f>IF(ISBLANK('2012 HR 배정표'!R273)=TRUE,"-",'2012 HR 배정표'!R273)</x:f>
        <x:v>-</x:v>
      </x:c>
      <x:c r="N275" s="46" t="str">
        <x:f>IF(ISBLANK('2012 HR 배정표'!R273)=TRUE,"-",IF(ISERROR((HLOOKUP($A$5,Prj_list!$O$6:$Z$7,2)*'2012 HR 배정표'!S273)/HLOOKUP($A$5,Prj_list!$O$6:$Z$7,2))=TRUE,"-",(HLOOKUP($A$5,Prj_list!$O$6:$Z$7,2)*'2012 HR 배정표'!S273)/HLOOKUP($A$5,Prj_list!$O$6:$Z$7,2)))</x:f>
        <x:v>-</x:v>
      </x:c>
      <x:c r="O275" s="45" t="str">
        <x:f>IF(ISBLANK('2012 HR 배정표'!T273)=TRUE,"-",'2012 HR 배정표'!T273)</x:f>
        <x:v>-</x:v>
      </x:c>
      <x:c r="P275" s="46" t="str">
        <x:f>IF(ISBLANK('2012 HR 배정표'!T273)=TRUE,"-",IF(ISERROR((HLOOKUP($A$5,Prj_list!$O$6:$Z$7,2)*'2012 HR 배정표'!U273)/HLOOKUP($A$5,Prj_list!$O$6:$Z$7,2))=TRUE,"-",(HLOOKUP($A$5,Prj_list!$O$6:$Z$7,2)*'2012 HR 배정표'!U273)/HLOOKUP($A$5,Prj_list!$O$6:$Z$7,2)))</x:f>
        <x:v>-</x:v>
      </x:c>
      <x:c r="Q275" s="45" t="str">
        <x:f>IF(ISBLANK('2012 HR 배정표'!V273)=TRUE,"-",'2012 HR 배정표'!V273)</x:f>
        <x:v>-</x:v>
      </x:c>
      <x:c r="R275" s="46" t="str">
        <x:f>IF(ISBLANK('2012 HR 배정표'!V273)=TRUE,"-",IF(ISERROR((HLOOKUP($A$5,Prj_list!$O$6:$Z$7,2)*'2012 HR 배정표'!W273)/HLOOKUP($A$5,Prj_list!$O$6:$Z$7,2))=TRUE,"-",(HLOOKUP($A$5,Prj_list!$O$6:$Z$7,2)*'2012 HR 배정표'!W273)/HLOOKUP($A$5,Prj_list!$O$6:$Z$7,2)))</x:f>
        <x:v>-</x:v>
      </x:c>
      <x:c r="S275" s="45" t="str">
        <x:f>IF(ISBLANK('2012 HR 배정표'!X273)=TRUE,"-",'2012 HR 배정표'!X273)</x:f>
        <x:v>-</x:v>
      </x:c>
      <x:c r="T275" s="46" t="str">
        <x:f>IF(ISBLANK('2012 HR 배정표'!X273)=TRUE,"-",IF(ISERROR((HLOOKUP($A$5,Prj_list!$O$6:$Z$7,2)*'2012 HR 배정표'!Y273)/HLOOKUP($A$5,Prj_list!$O$6:$Z$7,2))=TRUE,"-",(HLOOKUP($A$5,Prj_list!$O$6:$Z$7,2)*'2012 HR 배정표'!Y273)/HLOOKUP($A$5,Prj_list!$O$6:$Z$7,2)))</x:f>
        <x:v>-</x:v>
      </x:c>
      <x:c r="U275" s="45" t="str">
        <x:f>IF(ISBLANK('2012 HR 배정표'!Z273)=TRUE,"-",'2012 HR 배정표'!Z273)</x:f>
        <x:v>-</x:v>
      </x:c>
      <x:c r="V275" s="46" t="str">
        <x:f>IF(ISBLANK('2012 HR 배정표'!Z273)=TRUE,"-",IF(ISERROR((HLOOKUP($A$5,Prj_list!$O$6:$Z$7,2)*'2012 HR 배정표'!AA273)/HLOOKUP($A$5,Prj_list!$O$6:$Z$7,2))=TRUE,"-",(HLOOKUP($A$5,Prj_list!$O$6:$Z$7,2)*'2012 HR 배정표'!AA273)/HLOOKUP($A$5,Prj_list!$O$6:$Z$7,2)))</x:f>
        <x:v>-</x:v>
      </x:c>
      <x:c r="W275" s="45" t="str">
        <x:f>IF(ISBLANK('2012 HR 배정표'!AB273)=TRUE,"-",'2012 HR 배정표'!AB273)</x:f>
        <x:v>-</x:v>
      </x:c>
      <x:c r="X275" s="46" t="str">
        <x:f>IF(ISBLANK('2012 HR 배정표'!AB273)=TRUE,"-",IF(ISERROR((HLOOKUP($A$5,Prj_list!$O$6:$Z$7,2)*'2012 HR 배정표'!AC273)/HLOOKUP($A$5,Prj_list!$O$6:$Z$7,2))=TRUE,"-",(HLOOKUP($A$5,Prj_list!$O$6:$Z$7,2)*'2012 HR 배정표'!AC273)/HLOOKUP($A$5,Prj_list!$O$6:$Z$7,2)))</x:f>
        <x:v>-</x:v>
      </x:c>
      <x:c r="Y275" s="45" t="str">
        <x:f>IF(ISBLANK('2012 HR 배정표'!AD273)=TRUE,"-",'2012 HR 배정표'!AD273)</x:f>
        <x:v>-</x:v>
      </x:c>
      <x:c r="Z275" s="46" t="str">
        <x:f>IF(ISBLANK('2012 HR 배정표'!AD273)=TRUE,"-",IF(ISERROR((HLOOKUP($A$5,Prj_list!$O$6:$Z$7,2)*'2012 HR 배정표'!AE273)/HLOOKUP($A$5,Prj_list!$O$6:$Z$7,2))=TRUE,"-",(HLOOKUP($A$5,Prj_list!$O$6:$Z$7,2)*'2012 HR 배정표'!AE273)/HLOOKUP($A$5,Prj_list!$O$6:$Z$7,2)))</x:f>
        <x:v>-</x:v>
      </x:c>
      <x:c r="AA275" s="45" t="str">
        <x:f>IF(ISBLANK('2012 HR 배정표'!AF273)=TRUE,"-",'2012 HR 배정표'!AF273)</x:f>
        <x:v>-</x:v>
      </x:c>
      <x:c r="AB275" s="46" t="str">
        <x:f>IF(ISBLANK('2012 HR 배정표'!AF273)=TRUE,"-",IF(ISERROR((HLOOKUP($A$5,Prj_list!$O$6:$Z$7,2)*'2012 HR 배정표'!AG273)/HLOOKUP($A$5,Prj_list!$O$6:$Z$7,2))=TRUE,"-",(HLOOKUP($A$5,Prj_list!$O$6:$Z$7,2)*'2012 HR 배정표'!AG273)/HLOOKUP($A$5,Prj_list!$O$6:$Z$7,2)))</x:f>
        <x:v>-</x:v>
      </x:c>
      <x:c r="AC275" s="45" t="str">
        <x:f>IF(ISBLANK('2012 HR 배정표'!AH273)=TRUE,"-",'2012 HR 배정표'!AH273)</x:f>
        <x:v>-</x:v>
      </x:c>
      <x:c r="AD275" s="46" t="str">
        <x:f>IF(ISBLANK('2012 HR 배정표'!AH273)=TRUE,"-",IF(ISERROR((HLOOKUP($A$5,Prj_list!$O$6:$Z$7,2)*'2012 HR 배정표'!AI273)/HLOOKUP($A$5,Prj_list!$O$6:$Z$7,2))=TRUE,"-",(HLOOKUP($A$5,Prj_list!$O$6:$Z$7,2)*'2012 HR 배정표'!AI273)/HLOOKUP($A$5,Prj_list!$O$6:$Z$7,2)))</x:f>
        <x:v>-</x:v>
      </x:c>
      <x:c r="AE275" s="45" t="str">
        <x:f>IF(ISBLANK('2012 HR 배정표'!AJ273)=TRUE,"-",'2012 HR 배정표'!AJ273)</x:f>
        <x:v>-</x:v>
      </x:c>
      <x:c r="AF275" s="46" t="str">
        <x:f>IF(ISBLANK('2012 HR 배정표'!AJ273)=TRUE,"-",IF(ISERROR((HLOOKUP($A$5,Prj_list!$O$6:$Z$7,2)*'2012 HR 배정표'!AK273)/HLOOKUP($A$5,Prj_list!$O$6:$Z$7,2))=TRUE,"-",(HLOOKUP($A$5,Prj_list!$O$6:$Z$7,2)*'2012 HR 배정표'!AK273)/HLOOKUP($A$5,Prj_list!$O$6:$Z$7,2)))</x:f>
        <x:v>-</x:v>
      </x:c>
      <x:c r="AG275" s="45" t="str">
        <x:f>IF(ISBLANK('2012 HR 배정표'!AL273)=TRUE,"-",'2012 HR 배정표'!AL273)</x:f>
        <x:v>-</x:v>
      </x:c>
      <x:c r="AH275" s="46" t="str">
        <x:f>IF(ISBLANK('2012 HR 배정표'!AL273)=TRUE,"-",IF(ISERROR((HLOOKUP($A$5,Prj_list!$O$6:$Z$7,2)*'2012 HR 배정표'!AM273)/HLOOKUP($A$5,Prj_list!$O$6:$Z$7,2))=TRUE,"-",(HLOOKUP($A$5,Prj_list!$O$6:$Z$7,2)*'2012 HR 배정표'!AM273)/HLOOKUP($A$5,Prj_list!$O$6:$Z$7,2)))</x:f>
        <x:v>-</x:v>
      </x:c>
      <x:c r="AI275" s="45" t="str">
        <x:f>IF(ISBLANK('2012 HR 배정표'!AN273)=TRUE,"-",'2012 HR 배정표'!AN273)</x:f>
        <x:v>-</x:v>
      </x:c>
      <x:c r="AJ275" s="46" t="str">
        <x:f>IF(ISBLANK('2012 HR 배정표'!AN273)=TRUE,"-",IF(ISERROR((HLOOKUP($A$5,Prj_list!$O$6:$Z$7,2)*'2012 HR 배정표'!AO273)/HLOOKUP($A$5,Prj_list!$O$6:$Z$7,2))=TRUE,"-",(HLOOKUP($A$5,Prj_list!$O$6:$Z$7,2)*'2012 HR 배정표'!AO273)/HLOOKUP($A$5,Prj_list!$O$6:$Z$7,2)))</x:f>
        <x:v>-</x:v>
      </x:c>
      <x:c r="AK275" s="45" t="str">
        <x:f>IF(ISBLANK('2012 HR 배정표'!AP273)=TRUE,"-",'2012 HR 배정표'!AP273)</x:f>
        <x:v>-</x:v>
      </x:c>
      <x:c r="AL275" s="46" t="str">
        <x:f>IF(ISBLANK('2012 HR 배정표'!AP273)=TRUE,"-",IF(ISERROR((HLOOKUP($A$5,Prj_list!$O$6:$Z$7,2)*'2012 HR 배정표'!AQ273)/HLOOKUP($A$5,Prj_list!$O$6:$Z$7,2))=TRUE,"-",(HLOOKUP($A$5,Prj_list!$O$6:$Z$7,2)*'2012 HR 배정표'!AQ273)/HLOOKUP($A$5,Prj_list!$O$6:$Z$7,2)))</x:f>
        <x:v>-</x:v>
      </x:c>
      <x:c r="AM275" s="45" t="str">
        <x:f>IF(ISBLANK('2012 HR 배정표'!AR273)=TRUE,"-",'2012 HR 배정표'!AR273)</x:f>
        <x:v>-</x:v>
      </x:c>
      <x:c r="AN275" s="46" t="str">
        <x:f>IF(ISBLANK('2012 HR 배정표'!AR273)=TRUE,"-",IF(ISERROR((HLOOKUP($A$5,Prj_list!$O$6:$Z$7,2)*'2012 HR 배정표'!AS273)/HLOOKUP($A$5,Prj_list!$O$6:$Z$7,2))=TRUE,"-",(HLOOKUP($A$5,Prj_list!$O$6:$Z$7,2)*'2012 HR 배정표'!AS273)/HLOOKUP($A$5,Prj_list!$O$6:$Z$7,2)))</x:f>
        <x:v>-</x:v>
      </x:c>
      <x:c r="AO275" s="45" t="str">
        <x:f>IF(ISBLANK('2012 HR 배정표'!AT273)=TRUE,"-",'2012 HR 배정표'!AT273)</x:f>
        <x:v>-</x:v>
      </x:c>
      <x:c r="AP275" s="46" t="str">
        <x:f>IF(ISBLANK('2012 HR 배정표'!AT273)=TRUE,"-",IF(ISERROR((HLOOKUP($A$5,Prj_list!$O$6:$Z$7,2)*'2012 HR 배정표'!AU273)/HLOOKUP($A$5,Prj_list!$O$6:$Z$7,2))=TRUE,"-",(HLOOKUP($A$5,Prj_list!$O$6:$Z$7,2)*'2012 HR 배정표'!AU273)/HLOOKUP($A$5,Prj_list!$O$6:$Z$7,2)))</x:f>
        <x:v>-</x:v>
      </x:c>
      <x:c r="AQ275" s="45" t="str">
        <x:f>IF(ISBLANK('2012 HR 배정표'!AV273)=TRUE,"-",'2012 HR 배정표'!AV273)</x:f>
        <x:v>-</x:v>
      </x:c>
      <x:c r="AR275" s="46" t="str">
        <x:f>IF(ISBLANK('2012 HR 배정표'!AV273)=TRUE,"-",IF(ISERROR((HLOOKUP($A$5,Prj_list!$O$6:$Z$7,2)*'2012 HR 배정표'!AW273)/HLOOKUP($A$5,Prj_list!$O$6:$Z$7,2))=TRUE,"-",(HLOOKUP($A$5,Prj_list!$O$6:$Z$7,2)*'2012 HR 배정표'!AW273)/HLOOKUP($A$5,Prj_list!$O$6:$Z$7,2)))</x:f>
        <x:v>-</x:v>
      </x:c>
      <x:c r="AS275" s="45" t="str">
        <x:f>IF(ISBLANK('2012 HR 배정표'!AX273)=TRUE,"-",'2012 HR 배정표'!AX273)</x:f>
        <x:v>-</x:v>
      </x:c>
      <x:c r="AT275" s="46" t="str">
        <x:f>IF(ISBLANK('2012 HR 배정표'!AX273)=TRUE,"-",IF(ISERROR((HLOOKUP($A$5,Prj_list!$O$6:$Z$7,2)*'2012 HR 배정표'!AY273)/HLOOKUP($A$5,Prj_list!$O$6:$Z$7,2))=TRUE,"-",(HLOOKUP($A$5,Prj_list!$O$6:$Z$7,2)*'2012 HR 배정표'!AY273)/HLOOKUP($A$5,Prj_list!$O$6:$Z$7,2)))</x:f>
        <x:v>-</x:v>
      </x:c>
      <x:c r="AU275" s="45" t="str">
        <x:f>IF(ISBLANK('2012 HR 배정표'!AZ273)=TRUE,"-",'2012 HR 배정표'!AZ273)</x:f>
        <x:v>-</x:v>
      </x:c>
      <x:c r="AV275" s="46" t="str">
        <x:f>IF(ISBLANK('2012 HR 배정표'!AZ273)=TRUE,"-",IF(ISERROR((HLOOKUP($A$5,Prj_list!$O$6:$Z$7,2)*'2012 HR 배정표'!BA273)/HLOOKUP($A$5,Prj_list!$O$6:$Z$7,2))=TRUE,"-",(HLOOKUP($A$5,Prj_list!$O$6:$Z$7,2)*'2012 HR 배정표'!BA273)/HLOOKUP($A$5,Prj_list!$O$6:$Z$7,2)))</x:f>
        <x:v>-</x:v>
      </x:c>
      <x:c r="AW275" s="34" t="str">
        <x:f t="shared" si="8"/>
        <x:v/>
      </x:c>
      <x:c r="AX275" s="41">
        <x:f t="shared" si="9"/>
        <x:v>0</x:v>
      </x:c>
    </x:row>
    <x:row r="276" spans="1:50">
      <x:c r="A276" s="45" t="str">
        <x:f>IF(ISBLANK('2012 HR 배정표'!F274)=TRUE,"-",'2012 HR 배정표'!F274)</x:f>
        <x:v>-</x:v>
      </x:c>
      <x:c r="B276" s="46" t="str">
        <x:f>IF(ISBLANK('2012 HR 배정표'!F274)=TRUE,"-",IF(ISERROR((HLOOKUP($A$5,Prj_list!$O$6:$Z$7,2)*'2012 HR 배정표'!G274)/HLOOKUP($A$5,Prj_list!$O$6:$Z$7,2))=TRUE,"-",(HLOOKUP($A$5,Prj_list!$O$6:$Z$7,2)*'2012 HR 배정표'!G274)/HLOOKUP($A$5,Prj_list!$O$6:$Z$7,2)))</x:f>
        <x:v>-</x:v>
      </x:c>
      <x:c r="C276" s="45" t="str">
        <x:f>IF(ISBLANK('2012 HR 배정표'!H274)=TRUE,"-",'2012 HR 배정표'!H274)</x:f>
        <x:v>-</x:v>
      </x:c>
      <x:c r="D276" s="46" t="str">
        <x:f>IF(ISBLANK('2012 HR 배정표'!H274)=TRUE,"-",IF(ISERROR((HLOOKUP($A$5,Prj_list!$O$6:$Z$7,2)*'2012 HR 배정표'!I274)/HLOOKUP($A$5,Prj_list!$O$6:$Z$7,2))=TRUE,"-",(HLOOKUP($A$5,Prj_list!$O$6:$Z$7,2)*'2012 HR 배정표'!I274)/HLOOKUP($A$5,Prj_list!$O$6:$Z$7,2)))</x:f>
        <x:v>-</x:v>
      </x:c>
      <x:c r="E276" s="45" t="str">
        <x:f>IF(ISBLANK('2012 HR 배정표'!J274)=TRUE,"-",'2012 HR 배정표'!J274)</x:f>
        <x:v>-</x:v>
      </x:c>
      <x:c r="F276" s="46" t="str">
        <x:f>IF(ISBLANK('2012 HR 배정표'!J274)=TRUE,"-",IF(ISERROR((HLOOKUP($A$5,Prj_list!$O$6:$Z$7,2)*'2012 HR 배정표'!K274)/HLOOKUP($A$5,Prj_list!$O$6:$Z$7,2))=TRUE,"-",(HLOOKUP($A$5,Prj_list!$O$6:$Z$7,2)*'2012 HR 배정표'!K274)/HLOOKUP($A$5,Prj_list!$O$6:$Z$7,2)))</x:f>
        <x:v>-</x:v>
      </x:c>
      <x:c r="G276" s="45" t="str">
        <x:f>IF(ISBLANK('2012 HR 배정표'!L274)=TRUE,"-",'2012 HR 배정표'!L274)</x:f>
        <x:v>-</x:v>
      </x:c>
      <x:c r="H276" s="46" t="str">
        <x:f>IF(ISBLANK('2012 HR 배정표'!L274)=TRUE,"-",IF(ISERROR((HLOOKUP($A$5,Prj_list!$O$6:$Z$7,2)*'2012 HR 배정표'!M274)/HLOOKUP($A$5,Prj_list!$O$6:$Z$7,2))=TRUE,"-",(HLOOKUP($A$5,Prj_list!$O$6:$Z$7,2)*'2012 HR 배정표'!M274)/HLOOKUP($A$5,Prj_list!$O$6:$Z$7,2)))</x:f>
        <x:v>-</x:v>
      </x:c>
      <x:c r="I276" s="45" t="str">
        <x:f>IF(ISBLANK('2012 HR 배정표'!N274)=TRUE,"-",'2012 HR 배정표'!N274)</x:f>
        <x:v>-</x:v>
      </x:c>
      <x:c r="J276" s="46" t="str">
        <x:f>IF(ISBLANK('2012 HR 배정표'!N274)=TRUE,"-",IF(ISERROR((HLOOKUP($A$5,Prj_list!$O$6:$Z$7,2)*'2012 HR 배정표'!O274)/HLOOKUP($A$5,Prj_list!$O$6:$Z$7,2))=TRUE,"-",(HLOOKUP($A$5,Prj_list!$O$6:$Z$7,2)*'2012 HR 배정표'!O274)/HLOOKUP($A$5,Prj_list!$O$6:$Z$7,2)))</x:f>
        <x:v>-</x:v>
      </x:c>
      <x:c r="K276" s="45" t="str">
        <x:f>IF(ISBLANK('2012 HR 배정표'!P274)=TRUE,"-",'2012 HR 배정표'!P274)</x:f>
        <x:v>-</x:v>
      </x:c>
      <x:c r="L276" s="46" t="str">
        <x:f>IF(ISBLANK('2012 HR 배정표'!P274)=TRUE,"-",IF(ISERROR((HLOOKUP($A$5,Prj_list!$O$6:$Z$7,2)*'2012 HR 배정표'!Q274)/HLOOKUP($A$5,Prj_list!$O$6:$Z$7,2))=TRUE,"-",(HLOOKUP($A$5,Prj_list!$O$6:$Z$7,2)*'2012 HR 배정표'!Q274)/HLOOKUP($A$5,Prj_list!$O$6:$Z$7,2)))</x:f>
        <x:v>-</x:v>
      </x:c>
      <x:c r="M276" s="45" t="str">
        <x:f>IF(ISBLANK('2012 HR 배정표'!R274)=TRUE,"-",'2012 HR 배정표'!R274)</x:f>
        <x:v>-</x:v>
      </x:c>
      <x:c r="N276" s="46" t="str">
        <x:f>IF(ISBLANK('2012 HR 배정표'!R274)=TRUE,"-",IF(ISERROR((HLOOKUP($A$5,Prj_list!$O$6:$Z$7,2)*'2012 HR 배정표'!S274)/HLOOKUP($A$5,Prj_list!$O$6:$Z$7,2))=TRUE,"-",(HLOOKUP($A$5,Prj_list!$O$6:$Z$7,2)*'2012 HR 배정표'!S274)/HLOOKUP($A$5,Prj_list!$O$6:$Z$7,2)))</x:f>
        <x:v>-</x:v>
      </x:c>
      <x:c r="O276" s="45" t="str">
        <x:f>IF(ISBLANK('2012 HR 배정표'!T274)=TRUE,"-",'2012 HR 배정표'!T274)</x:f>
        <x:v>-</x:v>
      </x:c>
      <x:c r="P276" s="46" t="str">
        <x:f>IF(ISBLANK('2012 HR 배정표'!T274)=TRUE,"-",IF(ISERROR((HLOOKUP($A$5,Prj_list!$O$6:$Z$7,2)*'2012 HR 배정표'!U274)/HLOOKUP($A$5,Prj_list!$O$6:$Z$7,2))=TRUE,"-",(HLOOKUP($A$5,Prj_list!$O$6:$Z$7,2)*'2012 HR 배정표'!U274)/HLOOKUP($A$5,Prj_list!$O$6:$Z$7,2)))</x:f>
        <x:v>-</x:v>
      </x:c>
      <x:c r="Q276" s="45" t="str">
        <x:f>IF(ISBLANK('2012 HR 배정표'!V274)=TRUE,"-",'2012 HR 배정표'!V274)</x:f>
        <x:v>-</x:v>
      </x:c>
      <x:c r="R276" s="46" t="str">
        <x:f>IF(ISBLANK('2012 HR 배정표'!V274)=TRUE,"-",IF(ISERROR((HLOOKUP($A$5,Prj_list!$O$6:$Z$7,2)*'2012 HR 배정표'!W274)/HLOOKUP($A$5,Prj_list!$O$6:$Z$7,2))=TRUE,"-",(HLOOKUP($A$5,Prj_list!$O$6:$Z$7,2)*'2012 HR 배정표'!W274)/HLOOKUP($A$5,Prj_list!$O$6:$Z$7,2)))</x:f>
        <x:v>-</x:v>
      </x:c>
      <x:c r="S276" s="45" t="str">
        <x:f>IF(ISBLANK('2012 HR 배정표'!X274)=TRUE,"-",'2012 HR 배정표'!X274)</x:f>
        <x:v>-</x:v>
      </x:c>
      <x:c r="T276" s="46" t="str">
        <x:f>IF(ISBLANK('2012 HR 배정표'!X274)=TRUE,"-",IF(ISERROR((HLOOKUP($A$5,Prj_list!$O$6:$Z$7,2)*'2012 HR 배정표'!Y274)/HLOOKUP($A$5,Prj_list!$O$6:$Z$7,2))=TRUE,"-",(HLOOKUP($A$5,Prj_list!$O$6:$Z$7,2)*'2012 HR 배정표'!Y274)/HLOOKUP($A$5,Prj_list!$O$6:$Z$7,2)))</x:f>
        <x:v>-</x:v>
      </x:c>
      <x:c r="U276" s="45" t="str">
        <x:f>IF(ISBLANK('2012 HR 배정표'!Z274)=TRUE,"-",'2012 HR 배정표'!Z274)</x:f>
        <x:v>-</x:v>
      </x:c>
      <x:c r="V276" s="46" t="str">
        <x:f>IF(ISBLANK('2012 HR 배정표'!Z274)=TRUE,"-",IF(ISERROR((HLOOKUP($A$5,Prj_list!$O$6:$Z$7,2)*'2012 HR 배정표'!AA274)/HLOOKUP($A$5,Prj_list!$O$6:$Z$7,2))=TRUE,"-",(HLOOKUP($A$5,Prj_list!$O$6:$Z$7,2)*'2012 HR 배정표'!AA274)/HLOOKUP($A$5,Prj_list!$O$6:$Z$7,2)))</x:f>
        <x:v>-</x:v>
      </x:c>
      <x:c r="W276" s="45" t="str">
        <x:f>IF(ISBLANK('2012 HR 배정표'!AB274)=TRUE,"-",'2012 HR 배정표'!AB274)</x:f>
        <x:v>-</x:v>
      </x:c>
      <x:c r="X276" s="46" t="str">
        <x:f>IF(ISBLANK('2012 HR 배정표'!AB274)=TRUE,"-",IF(ISERROR((HLOOKUP($A$5,Prj_list!$O$6:$Z$7,2)*'2012 HR 배정표'!AC274)/HLOOKUP($A$5,Prj_list!$O$6:$Z$7,2))=TRUE,"-",(HLOOKUP($A$5,Prj_list!$O$6:$Z$7,2)*'2012 HR 배정표'!AC274)/HLOOKUP($A$5,Prj_list!$O$6:$Z$7,2)))</x:f>
        <x:v>-</x:v>
      </x:c>
      <x:c r="Y276" s="45" t="str">
        <x:f>IF(ISBLANK('2012 HR 배정표'!AD274)=TRUE,"-",'2012 HR 배정표'!AD274)</x:f>
        <x:v>-</x:v>
      </x:c>
      <x:c r="Z276" s="46" t="str">
        <x:f>IF(ISBLANK('2012 HR 배정표'!AD274)=TRUE,"-",IF(ISERROR((HLOOKUP($A$5,Prj_list!$O$6:$Z$7,2)*'2012 HR 배정표'!AE274)/HLOOKUP($A$5,Prj_list!$O$6:$Z$7,2))=TRUE,"-",(HLOOKUP($A$5,Prj_list!$O$6:$Z$7,2)*'2012 HR 배정표'!AE274)/HLOOKUP($A$5,Prj_list!$O$6:$Z$7,2)))</x:f>
        <x:v>-</x:v>
      </x:c>
      <x:c r="AA276" s="45" t="str">
        <x:f>IF(ISBLANK('2012 HR 배정표'!AF274)=TRUE,"-",'2012 HR 배정표'!AF274)</x:f>
        <x:v>-</x:v>
      </x:c>
      <x:c r="AB276" s="46" t="str">
        <x:f>IF(ISBLANK('2012 HR 배정표'!AF274)=TRUE,"-",IF(ISERROR((HLOOKUP($A$5,Prj_list!$O$6:$Z$7,2)*'2012 HR 배정표'!AG274)/HLOOKUP($A$5,Prj_list!$O$6:$Z$7,2))=TRUE,"-",(HLOOKUP($A$5,Prj_list!$O$6:$Z$7,2)*'2012 HR 배정표'!AG274)/HLOOKUP($A$5,Prj_list!$O$6:$Z$7,2)))</x:f>
        <x:v>-</x:v>
      </x:c>
      <x:c r="AC276" s="45" t="str">
        <x:f>IF(ISBLANK('2012 HR 배정표'!AH274)=TRUE,"-",'2012 HR 배정표'!AH274)</x:f>
        <x:v>-</x:v>
      </x:c>
      <x:c r="AD276" s="46" t="str">
        <x:f>IF(ISBLANK('2012 HR 배정표'!AH274)=TRUE,"-",IF(ISERROR((HLOOKUP($A$5,Prj_list!$O$6:$Z$7,2)*'2012 HR 배정표'!AI274)/HLOOKUP($A$5,Prj_list!$O$6:$Z$7,2))=TRUE,"-",(HLOOKUP($A$5,Prj_list!$O$6:$Z$7,2)*'2012 HR 배정표'!AI274)/HLOOKUP($A$5,Prj_list!$O$6:$Z$7,2)))</x:f>
        <x:v>-</x:v>
      </x:c>
      <x:c r="AE276" s="45" t="str">
        <x:f>IF(ISBLANK('2012 HR 배정표'!AJ274)=TRUE,"-",'2012 HR 배정표'!AJ274)</x:f>
        <x:v>-</x:v>
      </x:c>
      <x:c r="AF276" s="46" t="str">
        <x:f>IF(ISBLANK('2012 HR 배정표'!AJ274)=TRUE,"-",IF(ISERROR((HLOOKUP($A$5,Prj_list!$O$6:$Z$7,2)*'2012 HR 배정표'!AK274)/HLOOKUP($A$5,Prj_list!$O$6:$Z$7,2))=TRUE,"-",(HLOOKUP($A$5,Prj_list!$O$6:$Z$7,2)*'2012 HR 배정표'!AK274)/HLOOKUP($A$5,Prj_list!$O$6:$Z$7,2)))</x:f>
        <x:v>-</x:v>
      </x:c>
      <x:c r="AG276" s="45" t="str">
        <x:f>IF(ISBLANK('2012 HR 배정표'!AL274)=TRUE,"-",'2012 HR 배정표'!AL274)</x:f>
        <x:v>-</x:v>
      </x:c>
      <x:c r="AH276" s="46" t="str">
        <x:f>IF(ISBLANK('2012 HR 배정표'!AL274)=TRUE,"-",IF(ISERROR((HLOOKUP($A$5,Prj_list!$O$6:$Z$7,2)*'2012 HR 배정표'!AM274)/HLOOKUP($A$5,Prj_list!$O$6:$Z$7,2))=TRUE,"-",(HLOOKUP($A$5,Prj_list!$O$6:$Z$7,2)*'2012 HR 배정표'!AM274)/HLOOKUP($A$5,Prj_list!$O$6:$Z$7,2)))</x:f>
        <x:v>-</x:v>
      </x:c>
      <x:c r="AI276" s="45" t="str">
        <x:f>IF(ISBLANK('2012 HR 배정표'!AN274)=TRUE,"-",'2012 HR 배정표'!AN274)</x:f>
        <x:v>-</x:v>
      </x:c>
      <x:c r="AJ276" s="46" t="str">
        <x:f>IF(ISBLANK('2012 HR 배정표'!AN274)=TRUE,"-",IF(ISERROR((HLOOKUP($A$5,Prj_list!$O$6:$Z$7,2)*'2012 HR 배정표'!AO274)/HLOOKUP($A$5,Prj_list!$O$6:$Z$7,2))=TRUE,"-",(HLOOKUP($A$5,Prj_list!$O$6:$Z$7,2)*'2012 HR 배정표'!AO274)/HLOOKUP($A$5,Prj_list!$O$6:$Z$7,2)))</x:f>
        <x:v>-</x:v>
      </x:c>
      <x:c r="AK276" s="45" t="str">
        <x:f>IF(ISBLANK('2012 HR 배정표'!AP274)=TRUE,"-",'2012 HR 배정표'!AP274)</x:f>
        <x:v>-</x:v>
      </x:c>
      <x:c r="AL276" s="46" t="str">
        <x:f>IF(ISBLANK('2012 HR 배정표'!AP274)=TRUE,"-",IF(ISERROR((HLOOKUP($A$5,Prj_list!$O$6:$Z$7,2)*'2012 HR 배정표'!AQ274)/HLOOKUP($A$5,Prj_list!$O$6:$Z$7,2))=TRUE,"-",(HLOOKUP($A$5,Prj_list!$O$6:$Z$7,2)*'2012 HR 배정표'!AQ274)/HLOOKUP($A$5,Prj_list!$O$6:$Z$7,2)))</x:f>
        <x:v>-</x:v>
      </x:c>
      <x:c r="AM276" s="45" t="str">
        <x:f>IF(ISBLANK('2012 HR 배정표'!AR274)=TRUE,"-",'2012 HR 배정표'!AR274)</x:f>
        <x:v>-</x:v>
      </x:c>
      <x:c r="AN276" s="46" t="str">
        <x:f>IF(ISBLANK('2012 HR 배정표'!AR274)=TRUE,"-",IF(ISERROR((HLOOKUP($A$5,Prj_list!$O$6:$Z$7,2)*'2012 HR 배정표'!AS274)/HLOOKUP($A$5,Prj_list!$O$6:$Z$7,2))=TRUE,"-",(HLOOKUP($A$5,Prj_list!$O$6:$Z$7,2)*'2012 HR 배정표'!AS274)/HLOOKUP($A$5,Prj_list!$O$6:$Z$7,2)))</x:f>
        <x:v>-</x:v>
      </x:c>
      <x:c r="AO276" s="45" t="str">
        <x:f>IF(ISBLANK('2012 HR 배정표'!AT274)=TRUE,"-",'2012 HR 배정표'!AT274)</x:f>
        <x:v>-</x:v>
      </x:c>
      <x:c r="AP276" s="46" t="str">
        <x:f>IF(ISBLANK('2012 HR 배정표'!AT274)=TRUE,"-",IF(ISERROR((HLOOKUP($A$5,Prj_list!$O$6:$Z$7,2)*'2012 HR 배정표'!AU274)/HLOOKUP($A$5,Prj_list!$O$6:$Z$7,2))=TRUE,"-",(HLOOKUP($A$5,Prj_list!$O$6:$Z$7,2)*'2012 HR 배정표'!AU274)/HLOOKUP($A$5,Prj_list!$O$6:$Z$7,2)))</x:f>
        <x:v>-</x:v>
      </x:c>
      <x:c r="AQ276" s="45" t="str">
        <x:f>IF(ISBLANK('2012 HR 배정표'!AV274)=TRUE,"-",'2012 HR 배정표'!AV274)</x:f>
        <x:v>-</x:v>
      </x:c>
      <x:c r="AR276" s="46" t="str">
        <x:f>IF(ISBLANK('2012 HR 배정표'!AV274)=TRUE,"-",IF(ISERROR((HLOOKUP($A$5,Prj_list!$O$6:$Z$7,2)*'2012 HR 배정표'!AW274)/HLOOKUP($A$5,Prj_list!$O$6:$Z$7,2))=TRUE,"-",(HLOOKUP($A$5,Prj_list!$O$6:$Z$7,2)*'2012 HR 배정표'!AW274)/HLOOKUP($A$5,Prj_list!$O$6:$Z$7,2)))</x:f>
        <x:v>-</x:v>
      </x:c>
      <x:c r="AS276" s="45" t="str">
        <x:f>IF(ISBLANK('2012 HR 배정표'!AX274)=TRUE,"-",'2012 HR 배정표'!AX274)</x:f>
        <x:v>-</x:v>
      </x:c>
      <x:c r="AT276" s="46" t="str">
        <x:f>IF(ISBLANK('2012 HR 배정표'!AX274)=TRUE,"-",IF(ISERROR((HLOOKUP($A$5,Prj_list!$O$6:$Z$7,2)*'2012 HR 배정표'!AY274)/HLOOKUP($A$5,Prj_list!$O$6:$Z$7,2))=TRUE,"-",(HLOOKUP($A$5,Prj_list!$O$6:$Z$7,2)*'2012 HR 배정표'!AY274)/HLOOKUP($A$5,Prj_list!$O$6:$Z$7,2)))</x:f>
        <x:v>-</x:v>
      </x:c>
      <x:c r="AU276" s="45" t="str">
        <x:f>IF(ISBLANK('2012 HR 배정표'!AZ274)=TRUE,"-",'2012 HR 배정표'!AZ274)</x:f>
        <x:v>-</x:v>
      </x:c>
      <x:c r="AV276" s="46" t="str">
        <x:f>IF(ISBLANK('2012 HR 배정표'!AZ274)=TRUE,"-",IF(ISERROR((HLOOKUP($A$5,Prj_list!$O$6:$Z$7,2)*'2012 HR 배정표'!BA274)/HLOOKUP($A$5,Prj_list!$O$6:$Z$7,2))=TRUE,"-",(HLOOKUP($A$5,Prj_list!$O$6:$Z$7,2)*'2012 HR 배정표'!BA274)/HLOOKUP($A$5,Prj_list!$O$6:$Z$7,2)))</x:f>
        <x:v>-</x:v>
      </x:c>
      <x:c r="AW276" s="34" t="str">
        <x:f t="shared" si="8"/>
        <x:v/>
      </x:c>
      <x:c r="AX276" s="41">
        <x:f t="shared" si="9"/>
        <x:v>0</x:v>
      </x:c>
    </x:row>
    <x:row r="277" spans="1:50">
      <x:c r="A277" s="45" t="str">
        <x:f>IF(ISBLANK('2012 HR 배정표'!F275)=TRUE,"-",'2012 HR 배정표'!F275)</x:f>
        <x:v>-</x:v>
      </x:c>
      <x:c r="B277" s="46" t="str">
        <x:f>IF(ISBLANK('2012 HR 배정표'!F275)=TRUE,"-",IF(ISERROR((HLOOKUP($A$5,Prj_list!$O$6:$Z$7,2)*'2012 HR 배정표'!G275)/HLOOKUP($A$5,Prj_list!$O$6:$Z$7,2))=TRUE,"-",(HLOOKUP($A$5,Prj_list!$O$6:$Z$7,2)*'2012 HR 배정표'!G275)/HLOOKUP($A$5,Prj_list!$O$6:$Z$7,2)))</x:f>
        <x:v>-</x:v>
      </x:c>
      <x:c r="C277" s="45" t="str">
        <x:f>IF(ISBLANK('2012 HR 배정표'!H275)=TRUE,"-",'2012 HR 배정표'!H275)</x:f>
        <x:v>-</x:v>
      </x:c>
      <x:c r="D277" s="46" t="str">
        <x:f>IF(ISBLANK('2012 HR 배정표'!H275)=TRUE,"-",IF(ISERROR((HLOOKUP($A$5,Prj_list!$O$6:$Z$7,2)*'2012 HR 배정표'!I275)/HLOOKUP($A$5,Prj_list!$O$6:$Z$7,2))=TRUE,"-",(HLOOKUP($A$5,Prj_list!$O$6:$Z$7,2)*'2012 HR 배정표'!I275)/HLOOKUP($A$5,Prj_list!$O$6:$Z$7,2)))</x:f>
        <x:v>-</x:v>
      </x:c>
      <x:c r="E277" s="45" t="str">
        <x:f>IF(ISBLANK('2012 HR 배정표'!J275)=TRUE,"-",'2012 HR 배정표'!J275)</x:f>
        <x:v>-</x:v>
      </x:c>
      <x:c r="F277" s="46" t="str">
        <x:f>IF(ISBLANK('2012 HR 배정표'!J275)=TRUE,"-",IF(ISERROR((HLOOKUP($A$5,Prj_list!$O$6:$Z$7,2)*'2012 HR 배정표'!K275)/HLOOKUP($A$5,Prj_list!$O$6:$Z$7,2))=TRUE,"-",(HLOOKUP($A$5,Prj_list!$O$6:$Z$7,2)*'2012 HR 배정표'!K275)/HLOOKUP($A$5,Prj_list!$O$6:$Z$7,2)))</x:f>
        <x:v>-</x:v>
      </x:c>
      <x:c r="G277" s="45" t="str">
        <x:f>IF(ISBLANK('2012 HR 배정표'!L275)=TRUE,"-",'2012 HR 배정표'!L275)</x:f>
        <x:v>-</x:v>
      </x:c>
      <x:c r="H277" s="46" t="str">
        <x:f>IF(ISBLANK('2012 HR 배정표'!L275)=TRUE,"-",IF(ISERROR((HLOOKUP($A$5,Prj_list!$O$6:$Z$7,2)*'2012 HR 배정표'!M275)/HLOOKUP($A$5,Prj_list!$O$6:$Z$7,2))=TRUE,"-",(HLOOKUP($A$5,Prj_list!$O$6:$Z$7,2)*'2012 HR 배정표'!M275)/HLOOKUP($A$5,Prj_list!$O$6:$Z$7,2)))</x:f>
        <x:v>-</x:v>
      </x:c>
      <x:c r="I277" s="45" t="str">
        <x:f>IF(ISBLANK('2012 HR 배정표'!N275)=TRUE,"-",'2012 HR 배정표'!N275)</x:f>
        <x:v>-</x:v>
      </x:c>
      <x:c r="J277" s="46" t="str">
        <x:f>IF(ISBLANK('2012 HR 배정표'!N275)=TRUE,"-",IF(ISERROR((HLOOKUP($A$5,Prj_list!$O$6:$Z$7,2)*'2012 HR 배정표'!O275)/HLOOKUP($A$5,Prj_list!$O$6:$Z$7,2))=TRUE,"-",(HLOOKUP($A$5,Prj_list!$O$6:$Z$7,2)*'2012 HR 배정표'!O275)/HLOOKUP($A$5,Prj_list!$O$6:$Z$7,2)))</x:f>
        <x:v>-</x:v>
      </x:c>
      <x:c r="K277" s="45" t="str">
        <x:f>IF(ISBLANK('2012 HR 배정표'!P275)=TRUE,"-",'2012 HR 배정표'!P275)</x:f>
        <x:v>-</x:v>
      </x:c>
      <x:c r="L277" s="46" t="str">
        <x:f>IF(ISBLANK('2012 HR 배정표'!P275)=TRUE,"-",IF(ISERROR((HLOOKUP($A$5,Prj_list!$O$6:$Z$7,2)*'2012 HR 배정표'!Q275)/HLOOKUP($A$5,Prj_list!$O$6:$Z$7,2))=TRUE,"-",(HLOOKUP($A$5,Prj_list!$O$6:$Z$7,2)*'2012 HR 배정표'!Q275)/HLOOKUP($A$5,Prj_list!$O$6:$Z$7,2)))</x:f>
        <x:v>-</x:v>
      </x:c>
      <x:c r="M277" s="45" t="str">
        <x:f>IF(ISBLANK('2012 HR 배정표'!R275)=TRUE,"-",'2012 HR 배정표'!R275)</x:f>
        <x:v>-</x:v>
      </x:c>
      <x:c r="N277" s="46" t="str">
        <x:f>IF(ISBLANK('2012 HR 배정표'!R275)=TRUE,"-",IF(ISERROR((HLOOKUP($A$5,Prj_list!$O$6:$Z$7,2)*'2012 HR 배정표'!S275)/HLOOKUP($A$5,Prj_list!$O$6:$Z$7,2))=TRUE,"-",(HLOOKUP($A$5,Prj_list!$O$6:$Z$7,2)*'2012 HR 배정표'!S275)/HLOOKUP($A$5,Prj_list!$O$6:$Z$7,2)))</x:f>
        <x:v>-</x:v>
      </x:c>
      <x:c r="O277" s="45" t="str">
        <x:f>IF(ISBLANK('2012 HR 배정표'!T275)=TRUE,"-",'2012 HR 배정표'!T275)</x:f>
        <x:v>-</x:v>
      </x:c>
      <x:c r="P277" s="46" t="str">
        <x:f>IF(ISBLANK('2012 HR 배정표'!T275)=TRUE,"-",IF(ISERROR((HLOOKUP($A$5,Prj_list!$O$6:$Z$7,2)*'2012 HR 배정표'!U275)/HLOOKUP($A$5,Prj_list!$O$6:$Z$7,2))=TRUE,"-",(HLOOKUP($A$5,Prj_list!$O$6:$Z$7,2)*'2012 HR 배정표'!U275)/HLOOKUP($A$5,Prj_list!$O$6:$Z$7,2)))</x:f>
        <x:v>-</x:v>
      </x:c>
      <x:c r="Q277" s="45" t="str">
        <x:f>IF(ISBLANK('2012 HR 배정표'!V275)=TRUE,"-",'2012 HR 배정표'!V275)</x:f>
        <x:v>-</x:v>
      </x:c>
      <x:c r="R277" s="46" t="str">
        <x:f>IF(ISBLANK('2012 HR 배정표'!V275)=TRUE,"-",IF(ISERROR((HLOOKUP($A$5,Prj_list!$O$6:$Z$7,2)*'2012 HR 배정표'!W275)/HLOOKUP($A$5,Prj_list!$O$6:$Z$7,2))=TRUE,"-",(HLOOKUP($A$5,Prj_list!$O$6:$Z$7,2)*'2012 HR 배정표'!W275)/HLOOKUP($A$5,Prj_list!$O$6:$Z$7,2)))</x:f>
        <x:v>-</x:v>
      </x:c>
      <x:c r="S277" s="45" t="str">
        <x:f>IF(ISBLANK('2012 HR 배정표'!X275)=TRUE,"-",'2012 HR 배정표'!X275)</x:f>
        <x:v>-</x:v>
      </x:c>
      <x:c r="T277" s="46" t="str">
        <x:f>IF(ISBLANK('2012 HR 배정표'!X275)=TRUE,"-",IF(ISERROR((HLOOKUP($A$5,Prj_list!$O$6:$Z$7,2)*'2012 HR 배정표'!Y275)/HLOOKUP($A$5,Prj_list!$O$6:$Z$7,2))=TRUE,"-",(HLOOKUP($A$5,Prj_list!$O$6:$Z$7,2)*'2012 HR 배정표'!Y275)/HLOOKUP($A$5,Prj_list!$O$6:$Z$7,2)))</x:f>
        <x:v>-</x:v>
      </x:c>
      <x:c r="U277" s="45" t="str">
        <x:f>IF(ISBLANK('2012 HR 배정표'!Z275)=TRUE,"-",'2012 HR 배정표'!Z275)</x:f>
        <x:v>-</x:v>
      </x:c>
      <x:c r="V277" s="46" t="str">
        <x:f>IF(ISBLANK('2012 HR 배정표'!Z275)=TRUE,"-",IF(ISERROR((HLOOKUP($A$5,Prj_list!$O$6:$Z$7,2)*'2012 HR 배정표'!AA275)/HLOOKUP($A$5,Prj_list!$O$6:$Z$7,2))=TRUE,"-",(HLOOKUP($A$5,Prj_list!$O$6:$Z$7,2)*'2012 HR 배정표'!AA275)/HLOOKUP($A$5,Prj_list!$O$6:$Z$7,2)))</x:f>
        <x:v>-</x:v>
      </x:c>
      <x:c r="W277" s="45" t="str">
        <x:f>IF(ISBLANK('2012 HR 배정표'!AB275)=TRUE,"-",'2012 HR 배정표'!AB275)</x:f>
        <x:v>-</x:v>
      </x:c>
      <x:c r="X277" s="46" t="str">
        <x:f>IF(ISBLANK('2012 HR 배정표'!AB275)=TRUE,"-",IF(ISERROR((HLOOKUP($A$5,Prj_list!$O$6:$Z$7,2)*'2012 HR 배정표'!AC275)/HLOOKUP($A$5,Prj_list!$O$6:$Z$7,2))=TRUE,"-",(HLOOKUP($A$5,Prj_list!$O$6:$Z$7,2)*'2012 HR 배정표'!AC275)/HLOOKUP($A$5,Prj_list!$O$6:$Z$7,2)))</x:f>
        <x:v>-</x:v>
      </x:c>
      <x:c r="Y277" s="45" t="str">
        <x:f>IF(ISBLANK('2012 HR 배정표'!AD275)=TRUE,"-",'2012 HR 배정표'!AD275)</x:f>
        <x:v>-</x:v>
      </x:c>
      <x:c r="Z277" s="46" t="str">
        <x:f>IF(ISBLANK('2012 HR 배정표'!AD275)=TRUE,"-",IF(ISERROR((HLOOKUP($A$5,Prj_list!$O$6:$Z$7,2)*'2012 HR 배정표'!AE275)/HLOOKUP($A$5,Prj_list!$O$6:$Z$7,2))=TRUE,"-",(HLOOKUP($A$5,Prj_list!$O$6:$Z$7,2)*'2012 HR 배정표'!AE275)/HLOOKUP($A$5,Prj_list!$O$6:$Z$7,2)))</x:f>
        <x:v>-</x:v>
      </x:c>
      <x:c r="AA277" s="45" t="str">
        <x:f>IF(ISBLANK('2012 HR 배정표'!AF275)=TRUE,"-",'2012 HR 배정표'!AF275)</x:f>
        <x:v>-</x:v>
      </x:c>
      <x:c r="AB277" s="46" t="str">
        <x:f>IF(ISBLANK('2012 HR 배정표'!AF275)=TRUE,"-",IF(ISERROR((HLOOKUP($A$5,Prj_list!$O$6:$Z$7,2)*'2012 HR 배정표'!AG275)/HLOOKUP($A$5,Prj_list!$O$6:$Z$7,2))=TRUE,"-",(HLOOKUP($A$5,Prj_list!$O$6:$Z$7,2)*'2012 HR 배정표'!AG275)/HLOOKUP($A$5,Prj_list!$O$6:$Z$7,2)))</x:f>
        <x:v>-</x:v>
      </x:c>
      <x:c r="AC277" s="45" t="str">
        <x:f>IF(ISBLANK('2012 HR 배정표'!AH275)=TRUE,"-",'2012 HR 배정표'!AH275)</x:f>
        <x:v>-</x:v>
      </x:c>
      <x:c r="AD277" s="46" t="str">
        <x:f>IF(ISBLANK('2012 HR 배정표'!AH275)=TRUE,"-",IF(ISERROR((HLOOKUP($A$5,Prj_list!$O$6:$Z$7,2)*'2012 HR 배정표'!AI275)/HLOOKUP($A$5,Prj_list!$O$6:$Z$7,2))=TRUE,"-",(HLOOKUP($A$5,Prj_list!$O$6:$Z$7,2)*'2012 HR 배정표'!AI275)/HLOOKUP($A$5,Prj_list!$O$6:$Z$7,2)))</x:f>
        <x:v>-</x:v>
      </x:c>
      <x:c r="AE277" s="45" t="str">
        <x:f>IF(ISBLANK('2012 HR 배정표'!AJ275)=TRUE,"-",'2012 HR 배정표'!AJ275)</x:f>
        <x:v>-</x:v>
      </x:c>
      <x:c r="AF277" s="46" t="str">
        <x:f>IF(ISBLANK('2012 HR 배정표'!AJ275)=TRUE,"-",IF(ISERROR((HLOOKUP($A$5,Prj_list!$O$6:$Z$7,2)*'2012 HR 배정표'!AK275)/HLOOKUP($A$5,Prj_list!$O$6:$Z$7,2))=TRUE,"-",(HLOOKUP($A$5,Prj_list!$O$6:$Z$7,2)*'2012 HR 배정표'!AK275)/HLOOKUP($A$5,Prj_list!$O$6:$Z$7,2)))</x:f>
        <x:v>-</x:v>
      </x:c>
      <x:c r="AG277" s="45" t="str">
        <x:f>IF(ISBLANK('2012 HR 배정표'!AL275)=TRUE,"-",'2012 HR 배정표'!AL275)</x:f>
        <x:v>-</x:v>
      </x:c>
      <x:c r="AH277" s="46" t="str">
        <x:f>IF(ISBLANK('2012 HR 배정표'!AL275)=TRUE,"-",IF(ISERROR((HLOOKUP($A$5,Prj_list!$O$6:$Z$7,2)*'2012 HR 배정표'!AM275)/HLOOKUP($A$5,Prj_list!$O$6:$Z$7,2))=TRUE,"-",(HLOOKUP($A$5,Prj_list!$O$6:$Z$7,2)*'2012 HR 배정표'!AM275)/HLOOKUP($A$5,Prj_list!$O$6:$Z$7,2)))</x:f>
        <x:v>-</x:v>
      </x:c>
      <x:c r="AI277" s="45" t="str">
        <x:f>IF(ISBLANK('2012 HR 배정표'!AN275)=TRUE,"-",'2012 HR 배정표'!AN275)</x:f>
        <x:v>-</x:v>
      </x:c>
      <x:c r="AJ277" s="46" t="str">
        <x:f>IF(ISBLANK('2012 HR 배정표'!AN275)=TRUE,"-",IF(ISERROR((HLOOKUP($A$5,Prj_list!$O$6:$Z$7,2)*'2012 HR 배정표'!AO275)/HLOOKUP($A$5,Prj_list!$O$6:$Z$7,2))=TRUE,"-",(HLOOKUP($A$5,Prj_list!$O$6:$Z$7,2)*'2012 HR 배정표'!AO275)/HLOOKUP($A$5,Prj_list!$O$6:$Z$7,2)))</x:f>
        <x:v>-</x:v>
      </x:c>
      <x:c r="AK277" s="45" t="str">
        <x:f>IF(ISBLANK('2012 HR 배정표'!AP275)=TRUE,"-",'2012 HR 배정표'!AP275)</x:f>
        <x:v>-</x:v>
      </x:c>
      <x:c r="AL277" s="46" t="str">
        <x:f>IF(ISBLANK('2012 HR 배정표'!AP275)=TRUE,"-",IF(ISERROR((HLOOKUP($A$5,Prj_list!$O$6:$Z$7,2)*'2012 HR 배정표'!AQ275)/HLOOKUP($A$5,Prj_list!$O$6:$Z$7,2))=TRUE,"-",(HLOOKUP($A$5,Prj_list!$O$6:$Z$7,2)*'2012 HR 배정표'!AQ275)/HLOOKUP($A$5,Prj_list!$O$6:$Z$7,2)))</x:f>
        <x:v>-</x:v>
      </x:c>
      <x:c r="AM277" s="45" t="str">
        <x:f>IF(ISBLANK('2012 HR 배정표'!AR275)=TRUE,"-",'2012 HR 배정표'!AR275)</x:f>
        <x:v>-</x:v>
      </x:c>
      <x:c r="AN277" s="46" t="str">
        <x:f>IF(ISBLANK('2012 HR 배정표'!AR275)=TRUE,"-",IF(ISERROR((HLOOKUP($A$5,Prj_list!$O$6:$Z$7,2)*'2012 HR 배정표'!AS275)/HLOOKUP($A$5,Prj_list!$O$6:$Z$7,2))=TRUE,"-",(HLOOKUP($A$5,Prj_list!$O$6:$Z$7,2)*'2012 HR 배정표'!AS275)/HLOOKUP($A$5,Prj_list!$O$6:$Z$7,2)))</x:f>
        <x:v>-</x:v>
      </x:c>
      <x:c r="AO277" s="45" t="str">
        <x:f>IF(ISBLANK('2012 HR 배정표'!AT275)=TRUE,"-",'2012 HR 배정표'!AT275)</x:f>
        <x:v>-</x:v>
      </x:c>
      <x:c r="AP277" s="46" t="str">
        <x:f>IF(ISBLANK('2012 HR 배정표'!AT275)=TRUE,"-",IF(ISERROR((HLOOKUP($A$5,Prj_list!$O$6:$Z$7,2)*'2012 HR 배정표'!AU275)/HLOOKUP($A$5,Prj_list!$O$6:$Z$7,2))=TRUE,"-",(HLOOKUP($A$5,Prj_list!$O$6:$Z$7,2)*'2012 HR 배정표'!AU275)/HLOOKUP($A$5,Prj_list!$O$6:$Z$7,2)))</x:f>
        <x:v>-</x:v>
      </x:c>
      <x:c r="AQ277" s="45" t="str">
        <x:f>IF(ISBLANK('2012 HR 배정표'!AV275)=TRUE,"-",'2012 HR 배정표'!AV275)</x:f>
        <x:v>-</x:v>
      </x:c>
      <x:c r="AR277" s="46" t="str">
        <x:f>IF(ISBLANK('2012 HR 배정표'!AV275)=TRUE,"-",IF(ISERROR((HLOOKUP($A$5,Prj_list!$O$6:$Z$7,2)*'2012 HR 배정표'!AW275)/HLOOKUP($A$5,Prj_list!$O$6:$Z$7,2))=TRUE,"-",(HLOOKUP($A$5,Prj_list!$O$6:$Z$7,2)*'2012 HR 배정표'!AW275)/HLOOKUP($A$5,Prj_list!$O$6:$Z$7,2)))</x:f>
        <x:v>-</x:v>
      </x:c>
      <x:c r="AS277" s="45" t="str">
        <x:f>IF(ISBLANK('2012 HR 배정표'!AX275)=TRUE,"-",'2012 HR 배정표'!AX275)</x:f>
        <x:v>-</x:v>
      </x:c>
      <x:c r="AT277" s="46" t="str">
        <x:f>IF(ISBLANK('2012 HR 배정표'!AX275)=TRUE,"-",IF(ISERROR((HLOOKUP($A$5,Prj_list!$O$6:$Z$7,2)*'2012 HR 배정표'!AY275)/HLOOKUP($A$5,Prj_list!$O$6:$Z$7,2))=TRUE,"-",(HLOOKUP($A$5,Prj_list!$O$6:$Z$7,2)*'2012 HR 배정표'!AY275)/HLOOKUP($A$5,Prj_list!$O$6:$Z$7,2)))</x:f>
        <x:v>-</x:v>
      </x:c>
      <x:c r="AU277" s="45" t="str">
        <x:f>IF(ISBLANK('2012 HR 배정표'!AZ275)=TRUE,"-",'2012 HR 배정표'!AZ275)</x:f>
        <x:v>-</x:v>
      </x:c>
      <x:c r="AV277" s="46" t="str">
        <x:f>IF(ISBLANK('2012 HR 배정표'!AZ275)=TRUE,"-",IF(ISERROR((HLOOKUP($A$5,Prj_list!$O$6:$Z$7,2)*'2012 HR 배정표'!BA275)/HLOOKUP($A$5,Prj_list!$O$6:$Z$7,2))=TRUE,"-",(HLOOKUP($A$5,Prj_list!$O$6:$Z$7,2)*'2012 HR 배정표'!BA275)/HLOOKUP($A$5,Prj_list!$O$6:$Z$7,2)))</x:f>
        <x:v>-</x:v>
      </x:c>
      <x:c r="AW277" s="34" t="str">
        <x:f t="shared" si="8"/>
        <x:v/>
      </x:c>
      <x:c r="AX277" s="41">
        <x:f t="shared" si="9"/>
        <x:v>0</x:v>
      </x:c>
    </x:row>
    <x:row r="278" spans="1:50">
      <x:c r="A278" s="45" t="str">
        <x:f>IF(ISBLANK('2012 HR 배정표'!F276)=TRUE,"-",'2012 HR 배정표'!F276)</x:f>
        <x:v>-</x:v>
      </x:c>
      <x:c r="B278" s="46" t="str">
        <x:f>IF(ISBLANK('2012 HR 배정표'!F276)=TRUE,"-",IF(ISERROR((HLOOKUP($A$5,Prj_list!$O$6:$Z$7,2)*'2012 HR 배정표'!G276)/HLOOKUP($A$5,Prj_list!$O$6:$Z$7,2))=TRUE,"-",(HLOOKUP($A$5,Prj_list!$O$6:$Z$7,2)*'2012 HR 배정표'!G276)/HLOOKUP($A$5,Prj_list!$O$6:$Z$7,2)))</x:f>
        <x:v>-</x:v>
      </x:c>
      <x:c r="C278" s="45" t="str">
        <x:f>IF(ISBLANK('2012 HR 배정표'!H276)=TRUE,"-",'2012 HR 배정표'!H276)</x:f>
        <x:v>-</x:v>
      </x:c>
      <x:c r="D278" s="46" t="str">
        <x:f>IF(ISBLANK('2012 HR 배정표'!H276)=TRUE,"-",IF(ISERROR((HLOOKUP($A$5,Prj_list!$O$6:$Z$7,2)*'2012 HR 배정표'!I276)/HLOOKUP($A$5,Prj_list!$O$6:$Z$7,2))=TRUE,"-",(HLOOKUP($A$5,Prj_list!$O$6:$Z$7,2)*'2012 HR 배정표'!I276)/HLOOKUP($A$5,Prj_list!$O$6:$Z$7,2)))</x:f>
        <x:v>-</x:v>
      </x:c>
      <x:c r="E278" s="45" t="str">
        <x:f>IF(ISBLANK('2012 HR 배정표'!J276)=TRUE,"-",'2012 HR 배정표'!J276)</x:f>
        <x:v>-</x:v>
      </x:c>
      <x:c r="F278" s="46" t="str">
        <x:f>IF(ISBLANK('2012 HR 배정표'!J276)=TRUE,"-",IF(ISERROR((HLOOKUP($A$5,Prj_list!$O$6:$Z$7,2)*'2012 HR 배정표'!K276)/HLOOKUP($A$5,Prj_list!$O$6:$Z$7,2))=TRUE,"-",(HLOOKUP($A$5,Prj_list!$O$6:$Z$7,2)*'2012 HR 배정표'!K276)/HLOOKUP($A$5,Prj_list!$O$6:$Z$7,2)))</x:f>
        <x:v>-</x:v>
      </x:c>
      <x:c r="G278" s="45" t="str">
        <x:f>IF(ISBLANK('2012 HR 배정표'!L276)=TRUE,"-",'2012 HR 배정표'!L276)</x:f>
        <x:v>-</x:v>
      </x:c>
      <x:c r="H278" s="46" t="str">
        <x:f>IF(ISBLANK('2012 HR 배정표'!L276)=TRUE,"-",IF(ISERROR((HLOOKUP($A$5,Prj_list!$O$6:$Z$7,2)*'2012 HR 배정표'!M276)/HLOOKUP($A$5,Prj_list!$O$6:$Z$7,2))=TRUE,"-",(HLOOKUP($A$5,Prj_list!$O$6:$Z$7,2)*'2012 HR 배정표'!M276)/HLOOKUP($A$5,Prj_list!$O$6:$Z$7,2)))</x:f>
        <x:v>-</x:v>
      </x:c>
      <x:c r="I278" s="45" t="str">
        <x:f>IF(ISBLANK('2012 HR 배정표'!N276)=TRUE,"-",'2012 HR 배정표'!N276)</x:f>
        <x:v>-</x:v>
      </x:c>
      <x:c r="J278" s="46" t="str">
        <x:f>IF(ISBLANK('2012 HR 배정표'!N276)=TRUE,"-",IF(ISERROR((HLOOKUP($A$5,Prj_list!$O$6:$Z$7,2)*'2012 HR 배정표'!O276)/HLOOKUP($A$5,Prj_list!$O$6:$Z$7,2))=TRUE,"-",(HLOOKUP($A$5,Prj_list!$O$6:$Z$7,2)*'2012 HR 배정표'!O276)/HLOOKUP($A$5,Prj_list!$O$6:$Z$7,2)))</x:f>
        <x:v>-</x:v>
      </x:c>
      <x:c r="K278" s="45" t="str">
        <x:f>IF(ISBLANK('2012 HR 배정표'!P276)=TRUE,"-",'2012 HR 배정표'!P276)</x:f>
        <x:v>-</x:v>
      </x:c>
      <x:c r="L278" s="46" t="str">
        <x:f>IF(ISBLANK('2012 HR 배정표'!P276)=TRUE,"-",IF(ISERROR((HLOOKUP($A$5,Prj_list!$O$6:$Z$7,2)*'2012 HR 배정표'!Q276)/HLOOKUP($A$5,Prj_list!$O$6:$Z$7,2))=TRUE,"-",(HLOOKUP($A$5,Prj_list!$O$6:$Z$7,2)*'2012 HR 배정표'!Q276)/HLOOKUP($A$5,Prj_list!$O$6:$Z$7,2)))</x:f>
        <x:v>-</x:v>
      </x:c>
      <x:c r="M278" s="45" t="str">
        <x:f>IF(ISBLANK('2012 HR 배정표'!R276)=TRUE,"-",'2012 HR 배정표'!R276)</x:f>
        <x:v>-</x:v>
      </x:c>
      <x:c r="N278" s="46" t="str">
        <x:f>IF(ISBLANK('2012 HR 배정표'!R276)=TRUE,"-",IF(ISERROR((HLOOKUP($A$5,Prj_list!$O$6:$Z$7,2)*'2012 HR 배정표'!S276)/HLOOKUP($A$5,Prj_list!$O$6:$Z$7,2))=TRUE,"-",(HLOOKUP($A$5,Prj_list!$O$6:$Z$7,2)*'2012 HR 배정표'!S276)/HLOOKUP($A$5,Prj_list!$O$6:$Z$7,2)))</x:f>
        <x:v>-</x:v>
      </x:c>
      <x:c r="O278" s="45" t="str">
        <x:f>IF(ISBLANK('2012 HR 배정표'!T276)=TRUE,"-",'2012 HR 배정표'!T276)</x:f>
        <x:v>-</x:v>
      </x:c>
      <x:c r="P278" s="46" t="str">
        <x:f>IF(ISBLANK('2012 HR 배정표'!T276)=TRUE,"-",IF(ISERROR((HLOOKUP($A$5,Prj_list!$O$6:$Z$7,2)*'2012 HR 배정표'!U276)/HLOOKUP($A$5,Prj_list!$O$6:$Z$7,2))=TRUE,"-",(HLOOKUP($A$5,Prj_list!$O$6:$Z$7,2)*'2012 HR 배정표'!U276)/HLOOKUP($A$5,Prj_list!$O$6:$Z$7,2)))</x:f>
        <x:v>-</x:v>
      </x:c>
      <x:c r="Q278" s="45" t="str">
        <x:f>IF(ISBLANK('2012 HR 배정표'!V276)=TRUE,"-",'2012 HR 배정표'!V276)</x:f>
        <x:v>-</x:v>
      </x:c>
      <x:c r="R278" s="46" t="str">
        <x:f>IF(ISBLANK('2012 HR 배정표'!V276)=TRUE,"-",IF(ISERROR((HLOOKUP($A$5,Prj_list!$O$6:$Z$7,2)*'2012 HR 배정표'!W276)/HLOOKUP($A$5,Prj_list!$O$6:$Z$7,2))=TRUE,"-",(HLOOKUP($A$5,Prj_list!$O$6:$Z$7,2)*'2012 HR 배정표'!W276)/HLOOKUP($A$5,Prj_list!$O$6:$Z$7,2)))</x:f>
        <x:v>-</x:v>
      </x:c>
      <x:c r="S278" s="45" t="str">
        <x:f>IF(ISBLANK('2012 HR 배정표'!X276)=TRUE,"-",'2012 HR 배정표'!X276)</x:f>
        <x:v>-</x:v>
      </x:c>
      <x:c r="T278" s="46" t="str">
        <x:f>IF(ISBLANK('2012 HR 배정표'!X276)=TRUE,"-",IF(ISERROR((HLOOKUP($A$5,Prj_list!$O$6:$Z$7,2)*'2012 HR 배정표'!Y276)/HLOOKUP($A$5,Prj_list!$O$6:$Z$7,2))=TRUE,"-",(HLOOKUP($A$5,Prj_list!$O$6:$Z$7,2)*'2012 HR 배정표'!Y276)/HLOOKUP($A$5,Prj_list!$O$6:$Z$7,2)))</x:f>
        <x:v>-</x:v>
      </x:c>
      <x:c r="U278" s="45" t="str">
        <x:f>IF(ISBLANK('2012 HR 배정표'!Z276)=TRUE,"-",'2012 HR 배정표'!Z276)</x:f>
        <x:v>-</x:v>
      </x:c>
      <x:c r="V278" s="46" t="str">
        <x:f>IF(ISBLANK('2012 HR 배정표'!Z276)=TRUE,"-",IF(ISERROR((HLOOKUP($A$5,Prj_list!$O$6:$Z$7,2)*'2012 HR 배정표'!AA276)/HLOOKUP($A$5,Prj_list!$O$6:$Z$7,2))=TRUE,"-",(HLOOKUP($A$5,Prj_list!$O$6:$Z$7,2)*'2012 HR 배정표'!AA276)/HLOOKUP($A$5,Prj_list!$O$6:$Z$7,2)))</x:f>
        <x:v>-</x:v>
      </x:c>
      <x:c r="W278" s="45" t="str">
        <x:f>IF(ISBLANK('2012 HR 배정표'!AB276)=TRUE,"-",'2012 HR 배정표'!AB276)</x:f>
        <x:v>-</x:v>
      </x:c>
      <x:c r="X278" s="46" t="str">
        <x:f>IF(ISBLANK('2012 HR 배정표'!AB276)=TRUE,"-",IF(ISERROR((HLOOKUP($A$5,Prj_list!$O$6:$Z$7,2)*'2012 HR 배정표'!AC276)/HLOOKUP($A$5,Prj_list!$O$6:$Z$7,2))=TRUE,"-",(HLOOKUP($A$5,Prj_list!$O$6:$Z$7,2)*'2012 HR 배정표'!AC276)/HLOOKUP($A$5,Prj_list!$O$6:$Z$7,2)))</x:f>
        <x:v>-</x:v>
      </x:c>
      <x:c r="Y278" s="45" t="str">
        <x:f>IF(ISBLANK('2012 HR 배정표'!AD276)=TRUE,"-",'2012 HR 배정표'!AD276)</x:f>
        <x:v>-</x:v>
      </x:c>
      <x:c r="Z278" s="46" t="str">
        <x:f>IF(ISBLANK('2012 HR 배정표'!AD276)=TRUE,"-",IF(ISERROR((HLOOKUP($A$5,Prj_list!$O$6:$Z$7,2)*'2012 HR 배정표'!AE276)/HLOOKUP($A$5,Prj_list!$O$6:$Z$7,2))=TRUE,"-",(HLOOKUP($A$5,Prj_list!$O$6:$Z$7,2)*'2012 HR 배정표'!AE276)/HLOOKUP($A$5,Prj_list!$O$6:$Z$7,2)))</x:f>
        <x:v>-</x:v>
      </x:c>
      <x:c r="AA278" s="45" t="str">
        <x:f>IF(ISBLANK('2012 HR 배정표'!AF276)=TRUE,"-",'2012 HR 배정표'!AF276)</x:f>
        <x:v>-</x:v>
      </x:c>
      <x:c r="AB278" s="46" t="str">
        <x:f>IF(ISBLANK('2012 HR 배정표'!AF276)=TRUE,"-",IF(ISERROR((HLOOKUP($A$5,Prj_list!$O$6:$Z$7,2)*'2012 HR 배정표'!AG276)/HLOOKUP($A$5,Prj_list!$O$6:$Z$7,2))=TRUE,"-",(HLOOKUP($A$5,Prj_list!$O$6:$Z$7,2)*'2012 HR 배정표'!AG276)/HLOOKUP($A$5,Prj_list!$O$6:$Z$7,2)))</x:f>
        <x:v>-</x:v>
      </x:c>
      <x:c r="AC278" s="45" t="str">
        <x:f>IF(ISBLANK('2012 HR 배정표'!AH276)=TRUE,"-",'2012 HR 배정표'!AH276)</x:f>
        <x:v>-</x:v>
      </x:c>
      <x:c r="AD278" s="46" t="str">
        <x:f>IF(ISBLANK('2012 HR 배정표'!AH276)=TRUE,"-",IF(ISERROR((HLOOKUP($A$5,Prj_list!$O$6:$Z$7,2)*'2012 HR 배정표'!AI276)/HLOOKUP($A$5,Prj_list!$O$6:$Z$7,2))=TRUE,"-",(HLOOKUP($A$5,Prj_list!$O$6:$Z$7,2)*'2012 HR 배정표'!AI276)/HLOOKUP($A$5,Prj_list!$O$6:$Z$7,2)))</x:f>
        <x:v>-</x:v>
      </x:c>
      <x:c r="AE278" s="45" t="str">
        <x:f>IF(ISBLANK('2012 HR 배정표'!AJ276)=TRUE,"-",'2012 HR 배정표'!AJ276)</x:f>
        <x:v>-</x:v>
      </x:c>
      <x:c r="AF278" s="46" t="str">
        <x:f>IF(ISBLANK('2012 HR 배정표'!AJ276)=TRUE,"-",IF(ISERROR((HLOOKUP($A$5,Prj_list!$O$6:$Z$7,2)*'2012 HR 배정표'!AK276)/HLOOKUP($A$5,Prj_list!$O$6:$Z$7,2))=TRUE,"-",(HLOOKUP($A$5,Prj_list!$O$6:$Z$7,2)*'2012 HR 배정표'!AK276)/HLOOKUP($A$5,Prj_list!$O$6:$Z$7,2)))</x:f>
        <x:v>-</x:v>
      </x:c>
      <x:c r="AG278" s="45" t="str">
        <x:f>IF(ISBLANK('2012 HR 배정표'!AL276)=TRUE,"-",'2012 HR 배정표'!AL276)</x:f>
        <x:v>-</x:v>
      </x:c>
      <x:c r="AH278" s="46" t="str">
        <x:f>IF(ISBLANK('2012 HR 배정표'!AL276)=TRUE,"-",IF(ISERROR((HLOOKUP($A$5,Prj_list!$O$6:$Z$7,2)*'2012 HR 배정표'!AM276)/HLOOKUP($A$5,Prj_list!$O$6:$Z$7,2))=TRUE,"-",(HLOOKUP($A$5,Prj_list!$O$6:$Z$7,2)*'2012 HR 배정표'!AM276)/HLOOKUP($A$5,Prj_list!$O$6:$Z$7,2)))</x:f>
        <x:v>-</x:v>
      </x:c>
      <x:c r="AI278" s="45" t="str">
        <x:f>IF(ISBLANK('2012 HR 배정표'!AN276)=TRUE,"-",'2012 HR 배정표'!AN276)</x:f>
        <x:v>-</x:v>
      </x:c>
      <x:c r="AJ278" s="46" t="str">
        <x:f>IF(ISBLANK('2012 HR 배정표'!AN276)=TRUE,"-",IF(ISERROR((HLOOKUP($A$5,Prj_list!$O$6:$Z$7,2)*'2012 HR 배정표'!AO276)/HLOOKUP($A$5,Prj_list!$O$6:$Z$7,2))=TRUE,"-",(HLOOKUP($A$5,Prj_list!$O$6:$Z$7,2)*'2012 HR 배정표'!AO276)/HLOOKUP($A$5,Prj_list!$O$6:$Z$7,2)))</x:f>
        <x:v>-</x:v>
      </x:c>
      <x:c r="AK278" s="45" t="str">
        <x:f>IF(ISBLANK('2012 HR 배정표'!AP276)=TRUE,"-",'2012 HR 배정표'!AP276)</x:f>
        <x:v>-</x:v>
      </x:c>
      <x:c r="AL278" s="46" t="str">
        <x:f>IF(ISBLANK('2012 HR 배정표'!AP276)=TRUE,"-",IF(ISERROR((HLOOKUP($A$5,Prj_list!$O$6:$Z$7,2)*'2012 HR 배정표'!AQ276)/HLOOKUP($A$5,Prj_list!$O$6:$Z$7,2))=TRUE,"-",(HLOOKUP($A$5,Prj_list!$O$6:$Z$7,2)*'2012 HR 배정표'!AQ276)/HLOOKUP($A$5,Prj_list!$O$6:$Z$7,2)))</x:f>
        <x:v>-</x:v>
      </x:c>
      <x:c r="AM278" s="45" t="str">
        <x:f>IF(ISBLANK('2012 HR 배정표'!AR276)=TRUE,"-",'2012 HR 배정표'!AR276)</x:f>
        <x:v>-</x:v>
      </x:c>
      <x:c r="AN278" s="46" t="str">
        <x:f>IF(ISBLANK('2012 HR 배정표'!AR276)=TRUE,"-",IF(ISERROR((HLOOKUP($A$5,Prj_list!$O$6:$Z$7,2)*'2012 HR 배정표'!AS276)/HLOOKUP($A$5,Prj_list!$O$6:$Z$7,2))=TRUE,"-",(HLOOKUP($A$5,Prj_list!$O$6:$Z$7,2)*'2012 HR 배정표'!AS276)/HLOOKUP($A$5,Prj_list!$O$6:$Z$7,2)))</x:f>
        <x:v>-</x:v>
      </x:c>
      <x:c r="AO278" s="45" t="str">
        <x:f>IF(ISBLANK('2012 HR 배정표'!AT276)=TRUE,"-",'2012 HR 배정표'!AT276)</x:f>
        <x:v>-</x:v>
      </x:c>
      <x:c r="AP278" s="46" t="str">
        <x:f>IF(ISBLANK('2012 HR 배정표'!AT276)=TRUE,"-",IF(ISERROR((HLOOKUP($A$5,Prj_list!$O$6:$Z$7,2)*'2012 HR 배정표'!AU276)/HLOOKUP($A$5,Prj_list!$O$6:$Z$7,2))=TRUE,"-",(HLOOKUP($A$5,Prj_list!$O$6:$Z$7,2)*'2012 HR 배정표'!AU276)/HLOOKUP($A$5,Prj_list!$O$6:$Z$7,2)))</x:f>
        <x:v>-</x:v>
      </x:c>
      <x:c r="AQ278" s="45" t="str">
        <x:f>IF(ISBLANK('2012 HR 배정표'!AV276)=TRUE,"-",'2012 HR 배정표'!AV276)</x:f>
        <x:v>-</x:v>
      </x:c>
      <x:c r="AR278" s="46" t="str">
        <x:f>IF(ISBLANK('2012 HR 배정표'!AV276)=TRUE,"-",IF(ISERROR((HLOOKUP($A$5,Prj_list!$O$6:$Z$7,2)*'2012 HR 배정표'!AW276)/HLOOKUP($A$5,Prj_list!$O$6:$Z$7,2))=TRUE,"-",(HLOOKUP($A$5,Prj_list!$O$6:$Z$7,2)*'2012 HR 배정표'!AW276)/HLOOKUP($A$5,Prj_list!$O$6:$Z$7,2)))</x:f>
        <x:v>-</x:v>
      </x:c>
      <x:c r="AS278" s="45" t="str">
        <x:f>IF(ISBLANK('2012 HR 배정표'!AX276)=TRUE,"-",'2012 HR 배정표'!AX276)</x:f>
        <x:v>-</x:v>
      </x:c>
      <x:c r="AT278" s="46" t="str">
        <x:f>IF(ISBLANK('2012 HR 배정표'!AX276)=TRUE,"-",IF(ISERROR((HLOOKUP($A$5,Prj_list!$O$6:$Z$7,2)*'2012 HR 배정표'!AY276)/HLOOKUP($A$5,Prj_list!$O$6:$Z$7,2))=TRUE,"-",(HLOOKUP($A$5,Prj_list!$O$6:$Z$7,2)*'2012 HR 배정표'!AY276)/HLOOKUP($A$5,Prj_list!$O$6:$Z$7,2)))</x:f>
        <x:v>-</x:v>
      </x:c>
      <x:c r="AU278" s="45" t="str">
        <x:f>IF(ISBLANK('2012 HR 배정표'!AZ276)=TRUE,"-",'2012 HR 배정표'!AZ276)</x:f>
        <x:v>-</x:v>
      </x:c>
      <x:c r="AV278" s="46" t="str">
        <x:f>IF(ISBLANK('2012 HR 배정표'!AZ276)=TRUE,"-",IF(ISERROR((HLOOKUP($A$5,Prj_list!$O$6:$Z$7,2)*'2012 HR 배정표'!BA276)/HLOOKUP($A$5,Prj_list!$O$6:$Z$7,2))=TRUE,"-",(HLOOKUP($A$5,Prj_list!$O$6:$Z$7,2)*'2012 HR 배정표'!BA276)/HLOOKUP($A$5,Prj_list!$O$6:$Z$7,2)))</x:f>
        <x:v>-</x:v>
      </x:c>
      <x:c r="AW278" s="34" t="str">
        <x:f t="shared" si="8"/>
        <x:v/>
      </x:c>
      <x:c r="AX278" s="41">
        <x:f t="shared" si="9"/>
        <x:v>0</x:v>
      </x:c>
    </x:row>
    <x:row r="279" spans="1:50">
      <x:c r="A279" s="45" t="str">
        <x:f>IF(ISBLANK('2012 HR 배정표'!F277)=TRUE,"-",'2012 HR 배정표'!F277)</x:f>
        <x:v>-</x:v>
      </x:c>
      <x:c r="B279" s="46" t="str">
        <x:f>IF(ISBLANK('2012 HR 배정표'!F277)=TRUE,"-",IF(ISERROR((HLOOKUP($A$5,Prj_list!$O$6:$Z$7,2)*'2012 HR 배정표'!G277)/HLOOKUP($A$5,Prj_list!$O$6:$Z$7,2))=TRUE,"-",(HLOOKUP($A$5,Prj_list!$O$6:$Z$7,2)*'2012 HR 배정표'!G277)/HLOOKUP($A$5,Prj_list!$O$6:$Z$7,2)))</x:f>
        <x:v>-</x:v>
      </x:c>
      <x:c r="C279" s="45" t="str">
        <x:f>IF(ISBLANK('2012 HR 배정표'!H277)=TRUE,"-",'2012 HR 배정표'!H277)</x:f>
        <x:v>-</x:v>
      </x:c>
      <x:c r="D279" s="46" t="str">
        <x:f>IF(ISBLANK('2012 HR 배정표'!H277)=TRUE,"-",IF(ISERROR((HLOOKUP($A$5,Prj_list!$O$6:$Z$7,2)*'2012 HR 배정표'!I277)/HLOOKUP($A$5,Prj_list!$O$6:$Z$7,2))=TRUE,"-",(HLOOKUP($A$5,Prj_list!$O$6:$Z$7,2)*'2012 HR 배정표'!I277)/HLOOKUP($A$5,Prj_list!$O$6:$Z$7,2)))</x:f>
        <x:v>-</x:v>
      </x:c>
      <x:c r="E279" s="45" t="str">
        <x:f>IF(ISBLANK('2012 HR 배정표'!J277)=TRUE,"-",'2012 HR 배정표'!J277)</x:f>
        <x:v>-</x:v>
      </x:c>
      <x:c r="F279" s="46" t="str">
        <x:f>IF(ISBLANK('2012 HR 배정표'!J277)=TRUE,"-",IF(ISERROR((HLOOKUP($A$5,Prj_list!$O$6:$Z$7,2)*'2012 HR 배정표'!K277)/HLOOKUP($A$5,Prj_list!$O$6:$Z$7,2))=TRUE,"-",(HLOOKUP($A$5,Prj_list!$O$6:$Z$7,2)*'2012 HR 배정표'!K277)/HLOOKUP($A$5,Prj_list!$O$6:$Z$7,2)))</x:f>
        <x:v>-</x:v>
      </x:c>
      <x:c r="G279" s="45" t="str">
        <x:f>IF(ISBLANK('2012 HR 배정표'!L277)=TRUE,"-",'2012 HR 배정표'!L277)</x:f>
        <x:v>-</x:v>
      </x:c>
      <x:c r="H279" s="46" t="str">
        <x:f>IF(ISBLANK('2012 HR 배정표'!L277)=TRUE,"-",IF(ISERROR((HLOOKUP($A$5,Prj_list!$O$6:$Z$7,2)*'2012 HR 배정표'!M277)/HLOOKUP($A$5,Prj_list!$O$6:$Z$7,2))=TRUE,"-",(HLOOKUP($A$5,Prj_list!$O$6:$Z$7,2)*'2012 HR 배정표'!M277)/HLOOKUP($A$5,Prj_list!$O$6:$Z$7,2)))</x:f>
        <x:v>-</x:v>
      </x:c>
      <x:c r="I279" s="45" t="str">
        <x:f>IF(ISBLANK('2012 HR 배정표'!N277)=TRUE,"-",'2012 HR 배정표'!N277)</x:f>
        <x:v>-</x:v>
      </x:c>
      <x:c r="J279" s="46" t="str">
        <x:f>IF(ISBLANK('2012 HR 배정표'!N277)=TRUE,"-",IF(ISERROR((HLOOKUP($A$5,Prj_list!$O$6:$Z$7,2)*'2012 HR 배정표'!O277)/HLOOKUP($A$5,Prj_list!$O$6:$Z$7,2))=TRUE,"-",(HLOOKUP($A$5,Prj_list!$O$6:$Z$7,2)*'2012 HR 배정표'!O277)/HLOOKUP($A$5,Prj_list!$O$6:$Z$7,2)))</x:f>
        <x:v>-</x:v>
      </x:c>
      <x:c r="K279" s="45" t="str">
        <x:f>IF(ISBLANK('2012 HR 배정표'!P277)=TRUE,"-",'2012 HR 배정표'!P277)</x:f>
        <x:v>-</x:v>
      </x:c>
      <x:c r="L279" s="46" t="str">
        <x:f>IF(ISBLANK('2012 HR 배정표'!P277)=TRUE,"-",IF(ISERROR((HLOOKUP($A$5,Prj_list!$O$6:$Z$7,2)*'2012 HR 배정표'!Q277)/HLOOKUP($A$5,Prj_list!$O$6:$Z$7,2))=TRUE,"-",(HLOOKUP($A$5,Prj_list!$O$6:$Z$7,2)*'2012 HR 배정표'!Q277)/HLOOKUP($A$5,Prj_list!$O$6:$Z$7,2)))</x:f>
        <x:v>-</x:v>
      </x:c>
      <x:c r="M279" s="45" t="str">
        <x:f>IF(ISBLANK('2012 HR 배정표'!R277)=TRUE,"-",'2012 HR 배정표'!R277)</x:f>
        <x:v>-</x:v>
      </x:c>
      <x:c r="N279" s="46" t="str">
        <x:f>IF(ISBLANK('2012 HR 배정표'!R277)=TRUE,"-",IF(ISERROR((HLOOKUP($A$5,Prj_list!$O$6:$Z$7,2)*'2012 HR 배정표'!S277)/HLOOKUP($A$5,Prj_list!$O$6:$Z$7,2))=TRUE,"-",(HLOOKUP($A$5,Prj_list!$O$6:$Z$7,2)*'2012 HR 배정표'!S277)/HLOOKUP($A$5,Prj_list!$O$6:$Z$7,2)))</x:f>
        <x:v>-</x:v>
      </x:c>
      <x:c r="O279" s="45" t="str">
        <x:f>IF(ISBLANK('2012 HR 배정표'!T277)=TRUE,"-",'2012 HR 배정표'!T277)</x:f>
        <x:v>-</x:v>
      </x:c>
      <x:c r="P279" s="46" t="str">
        <x:f>IF(ISBLANK('2012 HR 배정표'!T277)=TRUE,"-",IF(ISERROR((HLOOKUP($A$5,Prj_list!$O$6:$Z$7,2)*'2012 HR 배정표'!U277)/HLOOKUP($A$5,Prj_list!$O$6:$Z$7,2))=TRUE,"-",(HLOOKUP($A$5,Prj_list!$O$6:$Z$7,2)*'2012 HR 배정표'!U277)/HLOOKUP($A$5,Prj_list!$O$6:$Z$7,2)))</x:f>
        <x:v>-</x:v>
      </x:c>
      <x:c r="Q279" s="45" t="str">
        <x:f>IF(ISBLANK('2012 HR 배정표'!V277)=TRUE,"-",'2012 HR 배정표'!V277)</x:f>
        <x:v>-</x:v>
      </x:c>
      <x:c r="R279" s="46" t="str">
        <x:f>IF(ISBLANK('2012 HR 배정표'!V277)=TRUE,"-",IF(ISERROR((HLOOKUP($A$5,Prj_list!$O$6:$Z$7,2)*'2012 HR 배정표'!W277)/HLOOKUP($A$5,Prj_list!$O$6:$Z$7,2))=TRUE,"-",(HLOOKUP($A$5,Prj_list!$O$6:$Z$7,2)*'2012 HR 배정표'!W277)/HLOOKUP($A$5,Prj_list!$O$6:$Z$7,2)))</x:f>
        <x:v>-</x:v>
      </x:c>
      <x:c r="S279" s="45" t="str">
        <x:f>IF(ISBLANK('2012 HR 배정표'!X277)=TRUE,"-",'2012 HR 배정표'!X277)</x:f>
        <x:v>-</x:v>
      </x:c>
      <x:c r="T279" s="46" t="str">
        <x:f>IF(ISBLANK('2012 HR 배정표'!X277)=TRUE,"-",IF(ISERROR((HLOOKUP($A$5,Prj_list!$O$6:$Z$7,2)*'2012 HR 배정표'!Y277)/HLOOKUP($A$5,Prj_list!$O$6:$Z$7,2))=TRUE,"-",(HLOOKUP($A$5,Prj_list!$O$6:$Z$7,2)*'2012 HR 배정표'!Y277)/HLOOKUP($A$5,Prj_list!$O$6:$Z$7,2)))</x:f>
        <x:v>-</x:v>
      </x:c>
      <x:c r="U279" s="45" t="str">
        <x:f>IF(ISBLANK('2012 HR 배정표'!Z277)=TRUE,"-",'2012 HR 배정표'!Z277)</x:f>
        <x:v>-</x:v>
      </x:c>
      <x:c r="V279" s="46" t="str">
        <x:f>IF(ISBLANK('2012 HR 배정표'!Z277)=TRUE,"-",IF(ISERROR((HLOOKUP($A$5,Prj_list!$O$6:$Z$7,2)*'2012 HR 배정표'!AA277)/HLOOKUP($A$5,Prj_list!$O$6:$Z$7,2))=TRUE,"-",(HLOOKUP($A$5,Prj_list!$O$6:$Z$7,2)*'2012 HR 배정표'!AA277)/HLOOKUP($A$5,Prj_list!$O$6:$Z$7,2)))</x:f>
        <x:v>-</x:v>
      </x:c>
      <x:c r="W279" s="45" t="str">
        <x:f>IF(ISBLANK('2012 HR 배정표'!AB277)=TRUE,"-",'2012 HR 배정표'!AB277)</x:f>
        <x:v>-</x:v>
      </x:c>
      <x:c r="X279" s="46" t="str">
        <x:f>IF(ISBLANK('2012 HR 배정표'!AB277)=TRUE,"-",IF(ISERROR((HLOOKUP($A$5,Prj_list!$O$6:$Z$7,2)*'2012 HR 배정표'!AC277)/HLOOKUP($A$5,Prj_list!$O$6:$Z$7,2))=TRUE,"-",(HLOOKUP($A$5,Prj_list!$O$6:$Z$7,2)*'2012 HR 배정표'!AC277)/HLOOKUP($A$5,Prj_list!$O$6:$Z$7,2)))</x:f>
        <x:v>-</x:v>
      </x:c>
      <x:c r="Y279" s="45" t="str">
        <x:f>IF(ISBLANK('2012 HR 배정표'!AD277)=TRUE,"-",'2012 HR 배정표'!AD277)</x:f>
        <x:v>-</x:v>
      </x:c>
      <x:c r="Z279" s="46" t="str">
        <x:f>IF(ISBLANK('2012 HR 배정표'!AD277)=TRUE,"-",IF(ISERROR((HLOOKUP($A$5,Prj_list!$O$6:$Z$7,2)*'2012 HR 배정표'!AE277)/HLOOKUP($A$5,Prj_list!$O$6:$Z$7,2))=TRUE,"-",(HLOOKUP($A$5,Prj_list!$O$6:$Z$7,2)*'2012 HR 배정표'!AE277)/HLOOKUP($A$5,Prj_list!$O$6:$Z$7,2)))</x:f>
        <x:v>-</x:v>
      </x:c>
      <x:c r="AA279" s="45" t="str">
        <x:f>IF(ISBLANK('2012 HR 배정표'!AF277)=TRUE,"-",'2012 HR 배정표'!AF277)</x:f>
        <x:v>-</x:v>
      </x:c>
      <x:c r="AB279" s="46" t="str">
        <x:f>IF(ISBLANK('2012 HR 배정표'!AF277)=TRUE,"-",IF(ISERROR((HLOOKUP($A$5,Prj_list!$O$6:$Z$7,2)*'2012 HR 배정표'!AG277)/HLOOKUP($A$5,Prj_list!$O$6:$Z$7,2))=TRUE,"-",(HLOOKUP($A$5,Prj_list!$O$6:$Z$7,2)*'2012 HR 배정표'!AG277)/HLOOKUP($A$5,Prj_list!$O$6:$Z$7,2)))</x:f>
        <x:v>-</x:v>
      </x:c>
      <x:c r="AC279" s="45" t="str">
        <x:f>IF(ISBLANK('2012 HR 배정표'!AH277)=TRUE,"-",'2012 HR 배정표'!AH277)</x:f>
        <x:v>-</x:v>
      </x:c>
      <x:c r="AD279" s="46" t="str">
        <x:f>IF(ISBLANK('2012 HR 배정표'!AH277)=TRUE,"-",IF(ISERROR((HLOOKUP($A$5,Prj_list!$O$6:$Z$7,2)*'2012 HR 배정표'!AI277)/HLOOKUP($A$5,Prj_list!$O$6:$Z$7,2))=TRUE,"-",(HLOOKUP($A$5,Prj_list!$O$6:$Z$7,2)*'2012 HR 배정표'!AI277)/HLOOKUP($A$5,Prj_list!$O$6:$Z$7,2)))</x:f>
        <x:v>-</x:v>
      </x:c>
      <x:c r="AE279" s="45" t="str">
        <x:f>IF(ISBLANK('2012 HR 배정표'!AJ277)=TRUE,"-",'2012 HR 배정표'!AJ277)</x:f>
        <x:v>-</x:v>
      </x:c>
      <x:c r="AF279" s="46" t="str">
        <x:f>IF(ISBLANK('2012 HR 배정표'!AJ277)=TRUE,"-",IF(ISERROR((HLOOKUP($A$5,Prj_list!$O$6:$Z$7,2)*'2012 HR 배정표'!AK277)/HLOOKUP($A$5,Prj_list!$O$6:$Z$7,2))=TRUE,"-",(HLOOKUP($A$5,Prj_list!$O$6:$Z$7,2)*'2012 HR 배정표'!AK277)/HLOOKUP($A$5,Prj_list!$O$6:$Z$7,2)))</x:f>
        <x:v>-</x:v>
      </x:c>
      <x:c r="AG279" s="45" t="str">
        <x:f>IF(ISBLANK('2012 HR 배정표'!AL277)=TRUE,"-",'2012 HR 배정표'!AL277)</x:f>
        <x:v>-</x:v>
      </x:c>
      <x:c r="AH279" s="46" t="str">
        <x:f>IF(ISBLANK('2012 HR 배정표'!AL277)=TRUE,"-",IF(ISERROR((HLOOKUP($A$5,Prj_list!$O$6:$Z$7,2)*'2012 HR 배정표'!AM277)/HLOOKUP($A$5,Prj_list!$O$6:$Z$7,2))=TRUE,"-",(HLOOKUP($A$5,Prj_list!$O$6:$Z$7,2)*'2012 HR 배정표'!AM277)/HLOOKUP($A$5,Prj_list!$O$6:$Z$7,2)))</x:f>
        <x:v>-</x:v>
      </x:c>
      <x:c r="AI279" s="45" t="str">
        <x:f>IF(ISBLANK('2012 HR 배정표'!AN277)=TRUE,"-",'2012 HR 배정표'!AN277)</x:f>
        <x:v>-</x:v>
      </x:c>
      <x:c r="AJ279" s="46" t="str">
        <x:f>IF(ISBLANK('2012 HR 배정표'!AN277)=TRUE,"-",IF(ISERROR((HLOOKUP($A$5,Prj_list!$O$6:$Z$7,2)*'2012 HR 배정표'!AO277)/HLOOKUP($A$5,Prj_list!$O$6:$Z$7,2))=TRUE,"-",(HLOOKUP($A$5,Prj_list!$O$6:$Z$7,2)*'2012 HR 배정표'!AO277)/HLOOKUP($A$5,Prj_list!$O$6:$Z$7,2)))</x:f>
        <x:v>-</x:v>
      </x:c>
      <x:c r="AK279" s="45" t="str">
        <x:f>IF(ISBLANK('2012 HR 배정표'!AP277)=TRUE,"-",'2012 HR 배정표'!AP277)</x:f>
        <x:v>-</x:v>
      </x:c>
      <x:c r="AL279" s="46" t="str">
        <x:f>IF(ISBLANK('2012 HR 배정표'!AP277)=TRUE,"-",IF(ISERROR((HLOOKUP($A$5,Prj_list!$O$6:$Z$7,2)*'2012 HR 배정표'!AQ277)/HLOOKUP($A$5,Prj_list!$O$6:$Z$7,2))=TRUE,"-",(HLOOKUP($A$5,Prj_list!$O$6:$Z$7,2)*'2012 HR 배정표'!AQ277)/HLOOKUP($A$5,Prj_list!$O$6:$Z$7,2)))</x:f>
        <x:v>-</x:v>
      </x:c>
      <x:c r="AM279" s="45" t="str">
        <x:f>IF(ISBLANK('2012 HR 배정표'!AR277)=TRUE,"-",'2012 HR 배정표'!AR277)</x:f>
        <x:v>-</x:v>
      </x:c>
      <x:c r="AN279" s="46" t="str">
        <x:f>IF(ISBLANK('2012 HR 배정표'!AR277)=TRUE,"-",IF(ISERROR((HLOOKUP($A$5,Prj_list!$O$6:$Z$7,2)*'2012 HR 배정표'!AS277)/HLOOKUP($A$5,Prj_list!$O$6:$Z$7,2))=TRUE,"-",(HLOOKUP($A$5,Prj_list!$O$6:$Z$7,2)*'2012 HR 배정표'!AS277)/HLOOKUP($A$5,Prj_list!$O$6:$Z$7,2)))</x:f>
        <x:v>-</x:v>
      </x:c>
      <x:c r="AO279" s="45" t="str">
        <x:f>IF(ISBLANK('2012 HR 배정표'!AT277)=TRUE,"-",'2012 HR 배정표'!AT277)</x:f>
        <x:v>-</x:v>
      </x:c>
      <x:c r="AP279" s="46" t="str">
        <x:f>IF(ISBLANK('2012 HR 배정표'!AT277)=TRUE,"-",IF(ISERROR((HLOOKUP($A$5,Prj_list!$O$6:$Z$7,2)*'2012 HR 배정표'!AU277)/HLOOKUP($A$5,Prj_list!$O$6:$Z$7,2))=TRUE,"-",(HLOOKUP($A$5,Prj_list!$O$6:$Z$7,2)*'2012 HR 배정표'!AU277)/HLOOKUP($A$5,Prj_list!$O$6:$Z$7,2)))</x:f>
        <x:v>-</x:v>
      </x:c>
      <x:c r="AQ279" s="45" t="str">
        <x:f>IF(ISBLANK('2012 HR 배정표'!AV277)=TRUE,"-",'2012 HR 배정표'!AV277)</x:f>
        <x:v>-</x:v>
      </x:c>
      <x:c r="AR279" s="46" t="str">
        <x:f>IF(ISBLANK('2012 HR 배정표'!AV277)=TRUE,"-",IF(ISERROR((HLOOKUP($A$5,Prj_list!$O$6:$Z$7,2)*'2012 HR 배정표'!AW277)/HLOOKUP($A$5,Prj_list!$O$6:$Z$7,2))=TRUE,"-",(HLOOKUP($A$5,Prj_list!$O$6:$Z$7,2)*'2012 HR 배정표'!AW277)/HLOOKUP($A$5,Prj_list!$O$6:$Z$7,2)))</x:f>
        <x:v>-</x:v>
      </x:c>
      <x:c r="AS279" s="45" t="str">
        <x:f>IF(ISBLANK('2012 HR 배정표'!AX277)=TRUE,"-",'2012 HR 배정표'!AX277)</x:f>
        <x:v>-</x:v>
      </x:c>
      <x:c r="AT279" s="46" t="str">
        <x:f>IF(ISBLANK('2012 HR 배정표'!AX277)=TRUE,"-",IF(ISERROR((HLOOKUP($A$5,Prj_list!$O$6:$Z$7,2)*'2012 HR 배정표'!AY277)/HLOOKUP($A$5,Prj_list!$O$6:$Z$7,2))=TRUE,"-",(HLOOKUP($A$5,Prj_list!$O$6:$Z$7,2)*'2012 HR 배정표'!AY277)/HLOOKUP($A$5,Prj_list!$O$6:$Z$7,2)))</x:f>
        <x:v>-</x:v>
      </x:c>
      <x:c r="AU279" s="45" t="str">
        <x:f>IF(ISBLANK('2012 HR 배정표'!AZ277)=TRUE,"-",'2012 HR 배정표'!AZ277)</x:f>
        <x:v>-</x:v>
      </x:c>
      <x:c r="AV279" s="46" t="str">
        <x:f>IF(ISBLANK('2012 HR 배정표'!AZ277)=TRUE,"-",IF(ISERROR((HLOOKUP($A$5,Prj_list!$O$6:$Z$7,2)*'2012 HR 배정표'!BA277)/HLOOKUP($A$5,Prj_list!$O$6:$Z$7,2))=TRUE,"-",(HLOOKUP($A$5,Prj_list!$O$6:$Z$7,2)*'2012 HR 배정표'!BA277)/HLOOKUP($A$5,Prj_list!$O$6:$Z$7,2)))</x:f>
        <x:v>-</x:v>
      </x:c>
      <x:c r="AW279" s="34" t="str">
        <x:f t="shared" si="8"/>
        <x:v/>
      </x:c>
      <x:c r="AX279" s="41">
        <x:f t="shared" si="9"/>
        <x:v>0</x:v>
      </x:c>
    </x:row>
    <x:row r="280" spans="1:50">
      <x:c r="A280" s="45" t="str">
        <x:f>IF(ISBLANK('2012 HR 배정표'!F278)=TRUE,"-",'2012 HR 배정표'!F278)</x:f>
        <x:v>-</x:v>
      </x:c>
      <x:c r="B280" s="46" t="str">
        <x:f>IF(ISBLANK('2012 HR 배정표'!F278)=TRUE,"-",IF(ISERROR((HLOOKUP($A$5,Prj_list!$O$6:$Z$7,2)*'2012 HR 배정표'!G278)/HLOOKUP($A$5,Prj_list!$O$6:$Z$7,2))=TRUE,"-",(HLOOKUP($A$5,Prj_list!$O$6:$Z$7,2)*'2012 HR 배정표'!G278)/HLOOKUP($A$5,Prj_list!$O$6:$Z$7,2)))</x:f>
        <x:v>-</x:v>
      </x:c>
      <x:c r="C280" s="45" t="str">
        <x:f>IF(ISBLANK('2012 HR 배정표'!H278)=TRUE,"-",'2012 HR 배정표'!H278)</x:f>
        <x:v>-</x:v>
      </x:c>
      <x:c r="D280" s="46" t="str">
        <x:f>IF(ISBLANK('2012 HR 배정표'!H278)=TRUE,"-",IF(ISERROR((HLOOKUP($A$5,Prj_list!$O$6:$Z$7,2)*'2012 HR 배정표'!I278)/HLOOKUP($A$5,Prj_list!$O$6:$Z$7,2))=TRUE,"-",(HLOOKUP($A$5,Prj_list!$O$6:$Z$7,2)*'2012 HR 배정표'!I278)/HLOOKUP($A$5,Prj_list!$O$6:$Z$7,2)))</x:f>
        <x:v>-</x:v>
      </x:c>
      <x:c r="E280" s="45" t="str">
        <x:f>IF(ISBLANK('2012 HR 배정표'!J278)=TRUE,"-",'2012 HR 배정표'!J278)</x:f>
        <x:v>-</x:v>
      </x:c>
      <x:c r="F280" s="46" t="str">
        <x:f>IF(ISBLANK('2012 HR 배정표'!J278)=TRUE,"-",IF(ISERROR((HLOOKUP($A$5,Prj_list!$O$6:$Z$7,2)*'2012 HR 배정표'!K278)/HLOOKUP($A$5,Prj_list!$O$6:$Z$7,2))=TRUE,"-",(HLOOKUP($A$5,Prj_list!$O$6:$Z$7,2)*'2012 HR 배정표'!K278)/HLOOKUP($A$5,Prj_list!$O$6:$Z$7,2)))</x:f>
        <x:v>-</x:v>
      </x:c>
      <x:c r="G280" s="45" t="str">
        <x:f>IF(ISBLANK('2012 HR 배정표'!L278)=TRUE,"-",'2012 HR 배정표'!L278)</x:f>
        <x:v>-</x:v>
      </x:c>
      <x:c r="H280" s="46" t="str">
        <x:f>IF(ISBLANK('2012 HR 배정표'!L278)=TRUE,"-",IF(ISERROR((HLOOKUP($A$5,Prj_list!$O$6:$Z$7,2)*'2012 HR 배정표'!M278)/HLOOKUP($A$5,Prj_list!$O$6:$Z$7,2))=TRUE,"-",(HLOOKUP($A$5,Prj_list!$O$6:$Z$7,2)*'2012 HR 배정표'!M278)/HLOOKUP($A$5,Prj_list!$O$6:$Z$7,2)))</x:f>
        <x:v>-</x:v>
      </x:c>
      <x:c r="I280" s="45" t="str">
        <x:f>IF(ISBLANK('2012 HR 배정표'!N278)=TRUE,"-",'2012 HR 배정표'!N278)</x:f>
        <x:v>-</x:v>
      </x:c>
      <x:c r="J280" s="46" t="str">
        <x:f>IF(ISBLANK('2012 HR 배정표'!N278)=TRUE,"-",IF(ISERROR((HLOOKUP($A$5,Prj_list!$O$6:$Z$7,2)*'2012 HR 배정표'!O278)/HLOOKUP($A$5,Prj_list!$O$6:$Z$7,2))=TRUE,"-",(HLOOKUP($A$5,Prj_list!$O$6:$Z$7,2)*'2012 HR 배정표'!O278)/HLOOKUP($A$5,Prj_list!$O$6:$Z$7,2)))</x:f>
        <x:v>-</x:v>
      </x:c>
      <x:c r="K280" s="45" t="str">
        <x:f>IF(ISBLANK('2012 HR 배정표'!P278)=TRUE,"-",'2012 HR 배정표'!P278)</x:f>
        <x:v>-</x:v>
      </x:c>
      <x:c r="L280" s="46" t="str">
        <x:f>IF(ISBLANK('2012 HR 배정표'!P278)=TRUE,"-",IF(ISERROR((HLOOKUP($A$5,Prj_list!$O$6:$Z$7,2)*'2012 HR 배정표'!Q278)/HLOOKUP($A$5,Prj_list!$O$6:$Z$7,2))=TRUE,"-",(HLOOKUP($A$5,Prj_list!$O$6:$Z$7,2)*'2012 HR 배정표'!Q278)/HLOOKUP($A$5,Prj_list!$O$6:$Z$7,2)))</x:f>
        <x:v>-</x:v>
      </x:c>
      <x:c r="M280" s="45" t="str">
        <x:f>IF(ISBLANK('2012 HR 배정표'!R278)=TRUE,"-",'2012 HR 배정표'!R278)</x:f>
        <x:v>-</x:v>
      </x:c>
      <x:c r="N280" s="46" t="str">
        <x:f>IF(ISBLANK('2012 HR 배정표'!R278)=TRUE,"-",IF(ISERROR((HLOOKUP($A$5,Prj_list!$O$6:$Z$7,2)*'2012 HR 배정표'!S278)/HLOOKUP($A$5,Prj_list!$O$6:$Z$7,2))=TRUE,"-",(HLOOKUP($A$5,Prj_list!$O$6:$Z$7,2)*'2012 HR 배정표'!S278)/HLOOKUP($A$5,Prj_list!$O$6:$Z$7,2)))</x:f>
        <x:v>-</x:v>
      </x:c>
      <x:c r="O280" s="45" t="str">
        <x:f>IF(ISBLANK('2012 HR 배정표'!T278)=TRUE,"-",'2012 HR 배정표'!T278)</x:f>
        <x:v>-</x:v>
      </x:c>
      <x:c r="P280" s="46" t="str">
        <x:f>IF(ISBLANK('2012 HR 배정표'!T278)=TRUE,"-",IF(ISERROR((HLOOKUP($A$5,Prj_list!$O$6:$Z$7,2)*'2012 HR 배정표'!U278)/HLOOKUP($A$5,Prj_list!$O$6:$Z$7,2))=TRUE,"-",(HLOOKUP($A$5,Prj_list!$O$6:$Z$7,2)*'2012 HR 배정표'!U278)/HLOOKUP($A$5,Prj_list!$O$6:$Z$7,2)))</x:f>
        <x:v>-</x:v>
      </x:c>
      <x:c r="Q280" s="45" t="str">
        <x:f>IF(ISBLANK('2012 HR 배정표'!V278)=TRUE,"-",'2012 HR 배정표'!V278)</x:f>
        <x:v>-</x:v>
      </x:c>
      <x:c r="R280" s="46" t="str">
        <x:f>IF(ISBLANK('2012 HR 배정표'!V278)=TRUE,"-",IF(ISERROR((HLOOKUP($A$5,Prj_list!$O$6:$Z$7,2)*'2012 HR 배정표'!W278)/HLOOKUP($A$5,Prj_list!$O$6:$Z$7,2))=TRUE,"-",(HLOOKUP($A$5,Prj_list!$O$6:$Z$7,2)*'2012 HR 배정표'!W278)/HLOOKUP($A$5,Prj_list!$O$6:$Z$7,2)))</x:f>
        <x:v>-</x:v>
      </x:c>
      <x:c r="S280" s="45" t="str">
        <x:f>IF(ISBLANK('2012 HR 배정표'!X278)=TRUE,"-",'2012 HR 배정표'!X278)</x:f>
        <x:v>-</x:v>
      </x:c>
      <x:c r="T280" s="46" t="str">
        <x:f>IF(ISBLANK('2012 HR 배정표'!X278)=TRUE,"-",IF(ISERROR((HLOOKUP($A$5,Prj_list!$O$6:$Z$7,2)*'2012 HR 배정표'!Y278)/HLOOKUP($A$5,Prj_list!$O$6:$Z$7,2))=TRUE,"-",(HLOOKUP($A$5,Prj_list!$O$6:$Z$7,2)*'2012 HR 배정표'!Y278)/HLOOKUP($A$5,Prj_list!$O$6:$Z$7,2)))</x:f>
        <x:v>-</x:v>
      </x:c>
      <x:c r="U280" s="45" t="str">
        <x:f>IF(ISBLANK('2012 HR 배정표'!Z278)=TRUE,"-",'2012 HR 배정표'!Z278)</x:f>
        <x:v>-</x:v>
      </x:c>
      <x:c r="V280" s="46" t="str">
        <x:f>IF(ISBLANK('2012 HR 배정표'!Z278)=TRUE,"-",IF(ISERROR((HLOOKUP($A$5,Prj_list!$O$6:$Z$7,2)*'2012 HR 배정표'!AA278)/HLOOKUP($A$5,Prj_list!$O$6:$Z$7,2))=TRUE,"-",(HLOOKUP($A$5,Prj_list!$O$6:$Z$7,2)*'2012 HR 배정표'!AA278)/HLOOKUP($A$5,Prj_list!$O$6:$Z$7,2)))</x:f>
        <x:v>-</x:v>
      </x:c>
      <x:c r="W280" s="45" t="str">
        <x:f>IF(ISBLANK('2012 HR 배정표'!AB278)=TRUE,"-",'2012 HR 배정표'!AB278)</x:f>
        <x:v>-</x:v>
      </x:c>
      <x:c r="X280" s="46" t="str">
        <x:f>IF(ISBLANK('2012 HR 배정표'!AB278)=TRUE,"-",IF(ISERROR((HLOOKUP($A$5,Prj_list!$O$6:$Z$7,2)*'2012 HR 배정표'!AC278)/HLOOKUP($A$5,Prj_list!$O$6:$Z$7,2))=TRUE,"-",(HLOOKUP($A$5,Prj_list!$O$6:$Z$7,2)*'2012 HR 배정표'!AC278)/HLOOKUP($A$5,Prj_list!$O$6:$Z$7,2)))</x:f>
        <x:v>-</x:v>
      </x:c>
      <x:c r="Y280" s="45" t="str">
        <x:f>IF(ISBLANK('2012 HR 배정표'!AD278)=TRUE,"-",'2012 HR 배정표'!AD278)</x:f>
        <x:v>-</x:v>
      </x:c>
      <x:c r="Z280" s="46" t="str">
        <x:f>IF(ISBLANK('2012 HR 배정표'!AD278)=TRUE,"-",IF(ISERROR((HLOOKUP($A$5,Prj_list!$O$6:$Z$7,2)*'2012 HR 배정표'!AE278)/HLOOKUP($A$5,Prj_list!$O$6:$Z$7,2))=TRUE,"-",(HLOOKUP($A$5,Prj_list!$O$6:$Z$7,2)*'2012 HR 배정표'!AE278)/HLOOKUP($A$5,Prj_list!$O$6:$Z$7,2)))</x:f>
        <x:v>-</x:v>
      </x:c>
      <x:c r="AA280" s="45" t="str">
        <x:f>IF(ISBLANK('2012 HR 배정표'!AF278)=TRUE,"-",'2012 HR 배정표'!AF278)</x:f>
        <x:v>-</x:v>
      </x:c>
      <x:c r="AB280" s="46" t="str">
        <x:f>IF(ISBLANK('2012 HR 배정표'!AF278)=TRUE,"-",IF(ISERROR((HLOOKUP($A$5,Prj_list!$O$6:$Z$7,2)*'2012 HR 배정표'!AG278)/HLOOKUP($A$5,Prj_list!$O$6:$Z$7,2))=TRUE,"-",(HLOOKUP($A$5,Prj_list!$O$6:$Z$7,2)*'2012 HR 배정표'!AG278)/HLOOKUP($A$5,Prj_list!$O$6:$Z$7,2)))</x:f>
        <x:v>-</x:v>
      </x:c>
      <x:c r="AC280" s="45" t="str">
        <x:f>IF(ISBLANK('2012 HR 배정표'!AH278)=TRUE,"-",'2012 HR 배정표'!AH278)</x:f>
        <x:v>-</x:v>
      </x:c>
      <x:c r="AD280" s="46" t="str">
        <x:f>IF(ISBLANK('2012 HR 배정표'!AH278)=TRUE,"-",IF(ISERROR((HLOOKUP($A$5,Prj_list!$O$6:$Z$7,2)*'2012 HR 배정표'!AI278)/HLOOKUP($A$5,Prj_list!$O$6:$Z$7,2))=TRUE,"-",(HLOOKUP($A$5,Prj_list!$O$6:$Z$7,2)*'2012 HR 배정표'!AI278)/HLOOKUP($A$5,Prj_list!$O$6:$Z$7,2)))</x:f>
        <x:v>-</x:v>
      </x:c>
      <x:c r="AE280" s="45" t="str">
        <x:f>IF(ISBLANK('2012 HR 배정표'!AJ278)=TRUE,"-",'2012 HR 배정표'!AJ278)</x:f>
        <x:v>-</x:v>
      </x:c>
      <x:c r="AF280" s="46" t="str">
        <x:f>IF(ISBLANK('2012 HR 배정표'!AJ278)=TRUE,"-",IF(ISERROR((HLOOKUP($A$5,Prj_list!$O$6:$Z$7,2)*'2012 HR 배정표'!AK278)/HLOOKUP($A$5,Prj_list!$O$6:$Z$7,2))=TRUE,"-",(HLOOKUP($A$5,Prj_list!$O$6:$Z$7,2)*'2012 HR 배정표'!AK278)/HLOOKUP($A$5,Prj_list!$O$6:$Z$7,2)))</x:f>
        <x:v>-</x:v>
      </x:c>
      <x:c r="AG280" s="45" t="str">
        <x:f>IF(ISBLANK('2012 HR 배정표'!AL278)=TRUE,"-",'2012 HR 배정표'!AL278)</x:f>
        <x:v>-</x:v>
      </x:c>
      <x:c r="AH280" s="46" t="str">
        <x:f>IF(ISBLANK('2012 HR 배정표'!AL278)=TRUE,"-",IF(ISERROR((HLOOKUP($A$5,Prj_list!$O$6:$Z$7,2)*'2012 HR 배정표'!AM278)/HLOOKUP($A$5,Prj_list!$O$6:$Z$7,2))=TRUE,"-",(HLOOKUP($A$5,Prj_list!$O$6:$Z$7,2)*'2012 HR 배정표'!AM278)/HLOOKUP($A$5,Prj_list!$O$6:$Z$7,2)))</x:f>
        <x:v>-</x:v>
      </x:c>
      <x:c r="AI280" s="45" t="str">
        <x:f>IF(ISBLANK('2012 HR 배정표'!AN278)=TRUE,"-",'2012 HR 배정표'!AN278)</x:f>
        <x:v>-</x:v>
      </x:c>
      <x:c r="AJ280" s="46" t="str">
        <x:f>IF(ISBLANK('2012 HR 배정표'!AN278)=TRUE,"-",IF(ISERROR((HLOOKUP($A$5,Prj_list!$O$6:$Z$7,2)*'2012 HR 배정표'!AO278)/HLOOKUP($A$5,Prj_list!$O$6:$Z$7,2))=TRUE,"-",(HLOOKUP($A$5,Prj_list!$O$6:$Z$7,2)*'2012 HR 배정표'!AO278)/HLOOKUP($A$5,Prj_list!$O$6:$Z$7,2)))</x:f>
        <x:v>-</x:v>
      </x:c>
      <x:c r="AK280" s="45" t="str">
        <x:f>IF(ISBLANK('2012 HR 배정표'!AP278)=TRUE,"-",'2012 HR 배정표'!AP278)</x:f>
        <x:v>-</x:v>
      </x:c>
      <x:c r="AL280" s="46" t="str">
        <x:f>IF(ISBLANK('2012 HR 배정표'!AP278)=TRUE,"-",IF(ISERROR((HLOOKUP($A$5,Prj_list!$O$6:$Z$7,2)*'2012 HR 배정표'!AQ278)/HLOOKUP($A$5,Prj_list!$O$6:$Z$7,2))=TRUE,"-",(HLOOKUP($A$5,Prj_list!$O$6:$Z$7,2)*'2012 HR 배정표'!AQ278)/HLOOKUP($A$5,Prj_list!$O$6:$Z$7,2)))</x:f>
        <x:v>-</x:v>
      </x:c>
      <x:c r="AM280" s="45" t="str">
        <x:f>IF(ISBLANK('2012 HR 배정표'!AR278)=TRUE,"-",'2012 HR 배정표'!AR278)</x:f>
        <x:v>-</x:v>
      </x:c>
      <x:c r="AN280" s="46" t="str">
        <x:f>IF(ISBLANK('2012 HR 배정표'!AR278)=TRUE,"-",IF(ISERROR((HLOOKUP($A$5,Prj_list!$O$6:$Z$7,2)*'2012 HR 배정표'!AS278)/HLOOKUP($A$5,Prj_list!$O$6:$Z$7,2))=TRUE,"-",(HLOOKUP($A$5,Prj_list!$O$6:$Z$7,2)*'2012 HR 배정표'!AS278)/HLOOKUP($A$5,Prj_list!$O$6:$Z$7,2)))</x:f>
        <x:v>-</x:v>
      </x:c>
      <x:c r="AO280" s="45" t="str">
        <x:f>IF(ISBLANK('2012 HR 배정표'!AT278)=TRUE,"-",'2012 HR 배정표'!AT278)</x:f>
        <x:v>-</x:v>
      </x:c>
      <x:c r="AP280" s="46" t="str">
        <x:f>IF(ISBLANK('2012 HR 배정표'!AT278)=TRUE,"-",IF(ISERROR((HLOOKUP($A$5,Prj_list!$O$6:$Z$7,2)*'2012 HR 배정표'!AU278)/HLOOKUP($A$5,Prj_list!$O$6:$Z$7,2))=TRUE,"-",(HLOOKUP($A$5,Prj_list!$O$6:$Z$7,2)*'2012 HR 배정표'!AU278)/HLOOKUP($A$5,Prj_list!$O$6:$Z$7,2)))</x:f>
        <x:v>-</x:v>
      </x:c>
      <x:c r="AQ280" s="45" t="str">
        <x:f>IF(ISBLANK('2012 HR 배정표'!AV278)=TRUE,"-",'2012 HR 배정표'!AV278)</x:f>
        <x:v>-</x:v>
      </x:c>
      <x:c r="AR280" s="46" t="str">
        <x:f>IF(ISBLANK('2012 HR 배정표'!AV278)=TRUE,"-",IF(ISERROR((HLOOKUP($A$5,Prj_list!$O$6:$Z$7,2)*'2012 HR 배정표'!AW278)/HLOOKUP($A$5,Prj_list!$O$6:$Z$7,2))=TRUE,"-",(HLOOKUP($A$5,Prj_list!$O$6:$Z$7,2)*'2012 HR 배정표'!AW278)/HLOOKUP($A$5,Prj_list!$O$6:$Z$7,2)))</x:f>
        <x:v>-</x:v>
      </x:c>
      <x:c r="AS280" s="45" t="str">
        <x:f>IF(ISBLANK('2012 HR 배정표'!AX278)=TRUE,"-",'2012 HR 배정표'!AX278)</x:f>
        <x:v>-</x:v>
      </x:c>
      <x:c r="AT280" s="46" t="str">
        <x:f>IF(ISBLANK('2012 HR 배정표'!AX278)=TRUE,"-",IF(ISERROR((HLOOKUP($A$5,Prj_list!$O$6:$Z$7,2)*'2012 HR 배정표'!AY278)/HLOOKUP($A$5,Prj_list!$O$6:$Z$7,2))=TRUE,"-",(HLOOKUP($A$5,Prj_list!$O$6:$Z$7,2)*'2012 HR 배정표'!AY278)/HLOOKUP($A$5,Prj_list!$O$6:$Z$7,2)))</x:f>
        <x:v>-</x:v>
      </x:c>
      <x:c r="AU280" s="45" t="str">
        <x:f>IF(ISBLANK('2012 HR 배정표'!AZ278)=TRUE,"-",'2012 HR 배정표'!AZ278)</x:f>
        <x:v>-</x:v>
      </x:c>
      <x:c r="AV280" s="46" t="str">
        <x:f>IF(ISBLANK('2012 HR 배정표'!AZ278)=TRUE,"-",IF(ISERROR((HLOOKUP($A$5,Prj_list!$O$6:$Z$7,2)*'2012 HR 배정표'!BA278)/HLOOKUP($A$5,Prj_list!$O$6:$Z$7,2))=TRUE,"-",(HLOOKUP($A$5,Prj_list!$O$6:$Z$7,2)*'2012 HR 배정표'!BA278)/HLOOKUP($A$5,Prj_list!$O$6:$Z$7,2)))</x:f>
        <x:v>-</x:v>
      </x:c>
      <x:c r="AW280" s="34" t="str">
        <x:f t="shared" si="8"/>
        <x:v/>
      </x:c>
      <x:c r="AX280" s="41">
        <x:f t="shared" si="9"/>
        <x:v>0</x:v>
      </x:c>
    </x:row>
    <x:row r="281" spans="1:50">
      <x:c r="A281" s="45" t="str">
        <x:f>IF(ISBLANK('2012 HR 배정표'!F279)=TRUE,"-",'2012 HR 배정표'!F279)</x:f>
        <x:v>-</x:v>
      </x:c>
      <x:c r="B281" s="46" t="str">
        <x:f>IF(ISBLANK('2012 HR 배정표'!F279)=TRUE,"-",IF(ISERROR((HLOOKUP($A$5,Prj_list!$O$6:$Z$7,2)*'2012 HR 배정표'!G279)/HLOOKUP($A$5,Prj_list!$O$6:$Z$7,2))=TRUE,"-",(HLOOKUP($A$5,Prj_list!$O$6:$Z$7,2)*'2012 HR 배정표'!G279)/HLOOKUP($A$5,Prj_list!$O$6:$Z$7,2)))</x:f>
        <x:v>-</x:v>
      </x:c>
      <x:c r="C281" s="45" t="str">
        <x:f>IF(ISBLANK('2012 HR 배정표'!H279)=TRUE,"-",'2012 HR 배정표'!H279)</x:f>
        <x:v>-</x:v>
      </x:c>
      <x:c r="D281" s="46" t="str">
        <x:f>IF(ISBLANK('2012 HR 배정표'!H279)=TRUE,"-",IF(ISERROR((HLOOKUP($A$5,Prj_list!$O$6:$Z$7,2)*'2012 HR 배정표'!I279)/HLOOKUP($A$5,Prj_list!$O$6:$Z$7,2))=TRUE,"-",(HLOOKUP($A$5,Prj_list!$O$6:$Z$7,2)*'2012 HR 배정표'!I279)/HLOOKUP($A$5,Prj_list!$O$6:$Z$7,2)))</x:f>
        <x:v>-</x:v>
      </x:c>
      <x:c r="E281" s="45" t="str">
        <x:f>IF(ISBLANK('2012 HR 배정표'!J279)=TRUE,"-",'2012 HR 배정표'!J279)</x:f>
        <x:v>-</x:v>
      </x:c>
      <x:c r="F281" s="46" t="str">
        <x:f>IF(ISBLANK('2012 HR 배정표'!J279)=TRUE,"-",IF(ISERROR((HLOOKUP($A$5,Prj_list!$O$6:$Z$7,2)*'2012 HR 배정표'!K279)/HLOOKUP($A$5,Prj_list!$O$6:$Z$7,2))=TRUE,"-",(HLOOKUP($A$5,Prj_list!$O$6:$Z$7,2)*'2012 HR 배정표'!K279)/HLOOKUP($A$5,Prj_list!$O$6:$Z$7,2)))</x:f>
        <x:v>-</x:v>
      </x:c>
      <x:c r="G281" s="45" t="str">
        <x:f>IF(ISBLANK('2012 HR 배정표'!L279)=TRUE,"-",'2012 HR 배정표'!L279)</x:f>
        <x:v>-</x:v>
      </x:c>
      <x:c r="H281" s="46" t="str">
        <x:f>IF(ISBLANK('2012 HR 배정표'!L279)=TRUE,"-",IF(ISERROR((HLOOKUP($A$5,Prj_list!$O$6:$Z$7,2)*'2012 HR 배정표'!M279)/HLOOKUP($A$5,Prj_list!$O$6:$Z$7,2))=TRUE,"-",(HLOOKUP($A$5,Prj_list!$O$6:$Z$7,2)*'2012 HR 배정표'!M279)/HLOOKUP($A$5,Prj_list!$O$6:$Z$7,2)))</x:f>
        <x:v>-</x:v>
      </x:c>
      <x:c r="I281" s="45" t="str">
        <x:f>IF(ISBLANK('2012 HR 배정표'!N279)=TRUE,"-",'2012 HR 배정표'!N279)</x:f>
        <x:v>-</x:v>
      </x:c>
      <x:c r="J281" s="46" t="str">
        <x:f>IF(ISBLANK('2012 HR 배정표'!N279)=TRUE,"-",IF(ISERROR((HLOOKUP($A$5,Prj_list!$O$6:$Z$7,2)*'2012 HR 배정표'!O279)/HLOOKUP($A$5,Prj_list!$O$6:$Z$7,2))=TRUE,"-",(HLOOKUP($A$5,Prj_list!$O$6:$Z$7,2)*'2012 HR 배정표'!O279)/HLOOKUP($A$5,Prj_list!$O$6:$Z$7,2)))</x:f>
        <x:v>-</x:v>
      </x:c>
      <x:c r="K281" s="45" t="str">
        <x:f>IF(ISBLANK('2012 HR 배정표'!P279)=TRUE,"-",'2012 HR 배정표'!P279)</x:f>
        <x:v>-</x:v>
      </x:c>
      <x:c r="L281" s="46" t="str">
        <x:f>IF(ISBLANK('2012 HR 배정표'!P279)=TRUE,"-",IF(ISERROR((HLOOKUP($A$5,Prj_list!$O$6:$Z$7,2)*'2012 HR 배정표'!Q279)/HLOOKUP($A$5,Prj_list!$O$6:$Z$7,2))=TRUE,"-",(HLOOKUP($A$5,Prj_list!$O$6:$Z$7,2)*'2012 HR 배정표'!Q279)/HLOOKUP($A$5,Prj_list!$O$6:$Z$7,2)))</x:f>
        <x:v>-</x:v>
      </x:c>
      <x:c r="M281" s="45" t="str">
        <x:f>IF(ISBLANK('2012 HR 배정표'!R279)=TRUE,"-",'2012 HR 배정표'!R279)</x:f>
        <x:v>-</x:v>
      </x:c>
      <x:c r="N281" s="46" t="str">
        <x:f>IF(ISBLANK('2012 HR 배정표'!R279)=TRUE,"-",IF(ISERROR((HLOOKUP($A$5,Prj_list!$O$6:$Z$7,2)*'2012 HR 배정표'!S279)/HLOOKUP($A$5,Prj_list!$O$6:$Z$7,2))=TRUE,"-",(HLOOKUP($A$5,Prj_list!$O$6:$Z$7,2)*'2012 HR 배정표'!S279)/HLOOKUP($A$5,Prj_list!$O$6:$Z$7,2)))</x:f>
        <x:v>-</x:v>
      </x:c>
      <x:c r="O281" s="45" t="str">
        <x:f>IF(ISBLANK('2012 HR 배정표'!T279)=TRUE,"-",'2012 HR 배정표'!T279)</x:f>
        <x:v>-</x:v>
      </x:c>
      <x:c r="P281" s="46" t="str">
        <x:f>IF(ISBLANK('2012 HR 배정표'!T279)=TRUE,"-",IF(ISERROR((HLOOKUP($A$5,Prj_list!$O$6:$Z$7,2)*'2012 HR 배정표'!U279)/HLOOKUP($A$5,Prj_list!$O$6:$Z$7,2))=TRUE,"-",(HLOOKUP($A$5,Prj_list!$O$6:$Z$7,2)*'2012 HR 배정표'!U279)/HLOOKUP($A$5,Prj_list!$O$6:$Z$7,2)))</x:f>
        <x:v>-</x:v>
      </x:c>
      <x:c r="Q281" s="45" t="str">
        <x:f>IF(ISBLANK('2012 HR 배정표'!V279)=TRUE,"-",'2012 HR 배정표'!V279)</x:f>
        <x:v>-</x:v>
      </x:c>
      <x:c r="R281" s="46" t="str">
        <x:f>IF(ISBLANK('2012 HR 배정표'!V279)=TRUE,"-",IF(ISERROR((HLOOKUP($A$5,Prj_list!$O$6:$Z$7,2)*'2012 HR 배정표'!W279)/HLOOKUP($A$5,Prj_list!$O$6:$Z$7,2))=TRUE,"-",(HLOOKUP($A$5,Prj_list!$O$6:$Z$7,2)*'2012 HR 배정표'!W279)/HLOOKUP($A$5,Prj_list!$O$6:$Z$7,2)))</x:f>
        <x:v>-</x:v>
      </x:c>
      <x:c r="S281" s="45" t="str">
        <x:f>IF(ISBLANK('2012 HR 배정표'!X279)=TRUE,"-",'2012 HR 배정표'!X279)</x:f>
        <x:v>-</x:v>
      </x:c>
      <x:c r="T281" s="46" t="str">
        <x:f>IF(ISBLANK('2012 HR 배정표'!X279)=TRUE,"-",IF(ISERROR((HLOOKUP($A$5,Prj_list!$O$6:$Z$7,2)*'2012 HR 배정표'!Y279)/HLOOKUP($A$5,Prj_list!$O$6:$Z$7,2))=TRUE,"-",(HLOOKUP($A$5,Prj_list!$O$6:$Z$7,2)*'2012 HR 배정표'!Y279)/HLOOKUP($A$5,Prj_list!$O$6:$Z$7,2)))</x:f>
        <x:v>-</x:v>
      </x:c>
      <x:c r="U281" s="45" t="str">
        <x:f>IF(ISBLANK('2012 HR 배정표'!Z279)=TRUE,"-",'2012 HR 배정표'!Z279)</x:f>
        <x:v>-</x:v>
      </x:c>
      <x:c r="V281" s="46" t="str">
        <x:f>IF(ISBLANK('2012 HR 배정표'!Z279)=TRUE,"-",IF(ISERROR((HLOOKUP($A$5,Prj_list!$O$6:$Z$7,2)*'2012 HR 배정표'!AA279)/HLOOKUP($A$5,Prj_list!$O$6:$Z$7,2))=TRUE,"-",(HLOOKUP($A$5,Prj_list!$O$6:$Z$7,2)*'2012 HR 배정표'!AA279)/HLOOKUP($A$5,Prj_list!$O$6:$Z$7,2)))</x:f>
        <x:v>-</x:v>
      </x:c>
      <x:c r="W281" s="45" t="str">
        <x:f>IF(ISBLANK('2012 HR 배정표'!AB279)=TRUE,"-",'2012 HR 배정표'!AB279)</x:f>
        <x:v>-</x:v>
      </x:c>
      <x:c r="X281" s="46" t="str">
        <x:f>IF(ISBLANK('2012 HR 배정표'!AB279)=TRUE,"-",IF(ISERROR((HLOOKUP($A$5,Prj_list!$O$6:$Z$7,2)*'2012 HR 배정표'!AC279)/HLOOKUP($A$5,Prj_list!$O$6:$Z$7,2))=TRUE,"-",(HLOOKUP($A$5,Prj_list!$O$6:$Z$7,2)*'2012 HR 배정표'!AC279)/HLOOKUP($A$5,Prj_list!$O$6:$Z$7,2)))</x:f>
        <x:v>-</x:v>
      </x:c>
      <x:c r="Y281" s="45" t="str">
        <x:f>IF(ISBLANK('2012 HR 배정표'!AD279)=TRUE,"-",'2012 HR 배정표'!AD279)</x:f>
        <x:v>-</x:v>
      </x:c>
      <x:c r="Z281" s="46" t="str">
        <x:f>IF(ISBLANK('2012 HR 배정표'!AD279)=TRUE,"-",IF(ISERROR((HLOOKUP($A$5,Prj_list!$O$6:$Z$7,2)*'2012 HR 배정표'!AE279)/HLOOKUP($A$5,Prj_list!$O$6:$Z$7,2))=TRUE,"-",(HLOOKUP($A$5,Prj_list!$O$6:$Z$7,2)*'2012 HR 배정표'!AE279)/HLOOKUP($A$5,Prj_list!$O$6:$Z$7,2)))</x:f>
        <x:v>-</x:v>
      </x:c>
      <x:c r="AA281" s="45" t="str">
        <x:f>IF(ISBLANK('2012 HR 배정표'!AF279)=TRUE,"-",'2012 HR 배정표'!AF279)</x:f>
        <x:v>-</x:v>
      </x:c>
      <x:c r="AB281" s="46" t="str">
        <x:f>IF(ISBLANK('2012 HR 배정표'!AF279)=TRUE,"-",IF(ISERROR((HLOOKUP($A$5,Prj_list!$O$6:$Z$7,2)*'2012 HR 배정표'!AG279)/HLOOKUP($A$5,Prj_list!$O$6:$Z$7,2))=TRUE,"-",(HLOOKUP($A$5,Prj_list!$O$6:$Z$7,2)*'2012 HR 배정표'!AG279)/HLOOKUP($A$5,Prj_list!$O$6:$Z$7,2)))</x:f>
        <x:v>-</x:v>
      </x:c>
      <x:c r="AC281" s="45" t="str">
        <x:f>IF(ISBLANK('2012 HR 배정표'!AH279)=TRUE,"-",'2012 HR 배정표'!AH279)</x:f>
        <x:v>-</x:v>
      </x:c>
      <x:c r="AD281" s="46" t="str">
        <x:f>IF(ISBLANK('2012 HR 배정표'!AH279)=TRUE,"-",IF(ISERROR((HLOOKUP($A$5,Prj_list!$O$6:$Z$7,2)*'2012 HR 배정표'!AI279)/HLOOKUP($A$5,Prj_list!$O$6:$Z$7,2))=TRUE,"-",(HLOOKUP($A$5,Prj_list!$O$6:$Z$7,2)*'2012 HR 배정표'!AI279)/HLOOKUP($A$5,Prj_list!$O$6:$Z$7,2)))</x:f>
        <x:v>-</x:v>
      </x:c>
      <x:c r="AE281" s="45" t="str">
        <x:f>IF(ISBLANK('2012 HR 배정표'!AJ279)=TRUE,"-",'2012 HR 배정표'!AJ279)</x:f>
        <x:v>-</x:v>
      </x:c>
      <x:c r="AF281" s="46" t="str">
        <x:f>IF(ISBLANK('2012 HR 배정표'!AJ279)=TRUE,"-",IF(ISERROR((HLOOKUP($A$5,Prj_list!$O$6:$Z$7,2)*'2012 HR 배정표'!AK279)/HLOOKUP($A$5,Prj_list!$O$6:$Z$7,2))=TRUE,"-",(HLOOKUP($A$5,Prj_list!$O$6:$Z$7,2)*'2012 HR 배정표'!AK279)/HLOOKUP($A$5,Prj_list!$O$6:$Z$7,2)))</x:f>
        <x:v>-</x:v>
      </x:c>
      <x:c r="AG281" s="45" t="str">
        <x:f>IF(ISBLANK('2012 HR 배정표'!AL279)=TRUE,"-",'2012 HR 배정표'!AL279)</x:f>
        <x:v>-</x:v>
      </x:c>
      <x:c r="AH281" s="46" t="str">
        <x:f>IF(ISBLANK('2012 HR 배정표'!AL279)=TRUE,"-",IF(ISERROR((HLOOKUP($A$5,Prj_list!$O$6:$Z$7,2)*'2012 HR 배정표'!AM279)/HLOOKUP($A$5,Prj_list!$O$6:$Z$7,2))=TRUE,"-",(HLOOKUP($A$5,Prj_list!$O$6:$Z$7,2)*'2012 HR 배정표'!AM279)/HLOOKUP($A$5,Prj_list!$O$6:$Z$7,2)))</x:f>
        <x:v>-</x:v>
      </x:c>
      <x:c r="AI281" s="45" t="str">
        <x:f>IF(ISBLANK('2012 HR 배정표'!AN279)=TRUE,"-",'2012 HR 배정표'!AN279)</x:f>
        <x:v>-</x:v>
      </x:c>
      <x:c r="AJ281" s="46" t="str">
        <x:f>IF(ISBLANK('2012 HR 배정표'!AN279)=TRUE,"-",IF(ISERROR((HLOOKUP($A$5,Prj_list!$O$6:$Z$7,2)*'2012 HR 배정표'!AO279)/HLOOKUP($A$5,Prj_list!$O$6:$Z$7,2))=TRUE,"-",(HLOOKUP($A$5,Prj_list!$O$6:$Z$7,2)*'2012 HR 배정표'!AO279)/HLOOKUP($A$5,Prj_list!$O$6:$Z$7,2)))</x:f>
        <x:v>-</x:v>
      </x:c>
      <x:c r="AK281" s="45" t="str">
        <x:f>IF(ISBLANK('2012 HR 배정표'!AP279)=TRUE,"-",'2012 HR 배정표'!AP279)</x:f>
        <x:v>-</x:v>
      </x:c>
      <x:c r="AL281" s="46" t="str">
        <x:f>IF(ISBLANK('2012 HR 배정표'!AP279)=TRUE,"-",IF(ISERROR((HLOOKUP($A$5,Prj_list!$O$6:$Z$7,2)*'2012 HR 배정표'!AQ279)/HLOOKUP($A$5,Prj_list!$O$6:$Z$7,2))=TRUE,"-",(HLOOKUP($A$5,Prj_list!$O$6:$Z$7,2)*'2012 HR 배정표'!AQ279)/HLOOKUP($A$5,Prj_list!$O$6:$Z$7,2)))</x:f>
        <x:v>-</x:v>
      </x:c>
      <x:c r="AM281" s="45" t="str">
        <x:f>IF(ISBLANK('2012 HR 배정표'!AR279)=TRUE,"-",'2012 HR 배정표'!AR279)</x:f>
        <x:v>-</x:v>
      </x:c>
      <x:c r="AN281" s="46" t="str">
        <x:f>IF(ISBLANK('2012 HR 배정표'!AR279)=TRUE,"-",IF(ISERROR((HLOOKUP($A$5,Prj_list!$O$6:$Z$7,2)*'2012 HR 배정표'!AS279)/HLOOKUP($A$5,Prj_list!$O$6:$Z$7,2))=TRUE,"-",(HLOOKUP($A$5,Prj_list!$O$6:$Z$7,2)*'2012 HR 배정표'!AS279)/HLOOKUP($A$5,Prj_list!$O$6:$Z$7,2)))</x:f>
        <x:v>-</x:v>
      </x:c>
      <x:c r="AO281" s="45" t="str">
        <x:f>IF(ISBLANK('2012 HR 배정표'!AT279)=TRUE,"-",'2012 HR 배정표'!AT279)</x:f>
        <x:v>-</x:v>
      </x:c>
      <x:c r="AP281" s="46" t="str">
        <x:f>IF(ISBLANK('2012 HR 배정표'!AT279)=TRUE,"-",IF(ISERROR((HLOOKUP($A$5,Prj_list!$O$6:$Z$7,2)*'2012 HR 배정표'!AU279)/HLOOKUP($A$5,Prj_list!$O$6:$Z$7,2))=TRUE,"-",(HLOOKUP($A$5,Prj_list!$O$6:$Z$7,2)*'2012 HR 배정표'!AU279)/HLOOKUP($A$5,Prj_list!$O$6:$Z$7,2)))</x:f>
        <x:v>-</x:v>
      </x:c>
      <x:c r="AQ281" s="45" t="str">
        <x:f>IF(ISBLANK('2012 HR 배정표'!AV279)=TRUE,"-",'2012 HR 배정표'!AV279)</x:f>
        <x:v>-</x:v>
      </x:c>
      <x:c r="AR281" s="46" t="str">
        <x:f>IF(ISBLANK('2012 HR 배정표'!AV279)=TRUE,"-",IF(ISERROR((HLOOKUP($A$5,Prj_list!$O$6:$Z$7,2)*'2012 HR 배정표'!AW279)/HLOOKUP($A$5,Prj_list!$O$6:$Z$7,2))=TRUE,"-",(HLOOKUP($A$5,Prj_list!$O$6:$Z$7,2)*'2012 HR 배정표'!AW279)/HLOOKUP($A$5,Prj_list!$O$6:$Z$7,2)))</x:f>
        <x:v>-</x:v>
      </x:c>
      <x:c r="AS281" s="45" t="str">
        <x:f>IF(ISBLANK('2012 HR 배정표'!AX279)=TRUE,"-",'2012 HR 배정표'!AX279)</x:f>
        <x:v>-</x:v>
      </x:c>
      <x:c r="AT281" s="46" t="str">
        <x:f>IF(ISBLANK('2012 HR 배정표'!AX279)=TRUE,"-",IF(ISERROR((HLOOKUP($A$5,Prj_list!$O$6:$Z$7,2)*'2012 HR 배정표'!AY279)/HLOOKUP($A$5,Prj_list!$O$6:$Z$7,2))=TRUE,"-",(HLOOKUP($A$5,Prj_list!$O$6:$Z$7,2)*'2012 HR 배정표'!AY279)/HLOOKUP($A$5,Prj_list!$O$6:$Z$7,2)))</x:f>
        <x:v>-</x:v>
      </x:c>
      <x:c r="AU281" s="45" t="str">
        <x:f>IF(ISBLANK('2012 HR 배정표'!AZ279)=TRUE,"-",'2012 HR 배정표'!AZ279)</x:f>
        <x:v>-</x:v>
      </x:c>
      <x:c r="AV281" s="46" t="str">
        <x:f>IF(ISBLANK('2012 HR 배정표'!AZ279)=TRUE,"-",IF(ISERROR((HLOOKUP($A$5,Prj_list!$O$6:$Z$7,2)*'2012 HR 배정표'!BA279)/HLOOKUP($A$5,Prj_list!$O$6:$Z$7,2))=TRUE,"-",(HLOOKUP($A$5,Prj_list!$O$6:$Z$7,2)*'2012 HR 배정표'!BA279)/HLOOKUP($A$5,Prj_list!$O$6:$Z$7,2)))</x:f>
        <x:v>-</x:v>
      </x:c>
      <x:c r="AW281" s="34" t="str">
        <x:f t="shared" si="8"/>
        <x:v/>
      </x:c>
      <x:c r="AX281" s="41">
        <x:f t="shared" si="9"/>
        <x:v>0</x:v>
      </x:c>
    </x:row>
    <x:row r="282" spans="1:50">
      <x:c r="A282" s="45" t="str">
        <x:f>IF(ISBLANK('2012 HR 배정표'!F280)=TRUE,"-",'2012 HR 배정표'!F280)</x:f>
        <x:v>-</x:v>
      </x:c>
      <x:c r="B282" s="46" t="str">
        <x:f>IF(ISBLANK('2012 HR 배정표'!F280)=TRUE,"-",IF(ISERROR((HLOOKUP($A$5,Prj_list!$O$6:$Z$7,2)*'2012 HR 배정표'!G280)/HLOOKUP($A$5,Prj_list!$O$6:$Z$7,2))=TRUE,"-",(HLOOKUP($A$5,Prj_list!$O$6:$Z$7,2)*'2012 HR 배정표'!G280)/HLOOKUP($A$5,Prj_list!$O$6:$Z$7,2)))</x:f>
        <x:v>-</x:v>
      </x:c>
      <x:c r="C282" s="45" t="str">
        <x:f>IF(ISBLANK('2012 HR 배정표'!H280)=TRUE,"-",'2012 HR 배정표'!H280)</x:f>
        <x:v>-</x:v>
      </x:c>
      <x:c r="D282" s="46" t="str">
        <x:f>IF(ISBLANK('2012 HR 배정표'!H280)=TRUE,"-",IF(ISERROR((HLOOKUP($A$5,Prj_list!$O$6:$Z$7,2)*'2012 HR 배정표'!I280)/HLOOKUP($A$5,Prj_list!$O$6:$Z$7,2))=TRUE,"-",(HLOOKUP($A$5,Prj_list!$O$6:$Z$7,2)*'2012 HR 배정표'!I280)/HLOOKUP($A$5,Prj_list!$O$6:$Z$7,2)))</x:f>
        <x:v>-</x:v>
      </x:c>
      <x:c r="E282" s="45" t="str">
        <x:f>IF(ISBLANK('2012 HR 배정표'!J280)=TRUE,"-",'2012 HR 배정표'!J280)</x:f>
        <x:v>-</x:v>
      </x:c>
      <x:c r="F282" s="46" t="str">
        <x:f>IF(ISBLANK('2012 HR 배정표'!J280)=TRUE,"-",IF(ISERROR((HLOOKUP($A$5,Prj_list!$O$6:$Z$7,2)*'2012 HR 배정표'!K280)/HLOOKUP($A$5,Prj_list!$O$6:$Z$7,2))=TRUE,"-",(HLOOKUP($A$5,Prj_list!$O$6:$Z$7,2)*'2012 HR 배정표'!K280)/HLOOKUP($A$5,Prj_list!$O$6:$Z$7,2)))</x:f>
        <x:v>-</x:v>
      </x:c>
      <x:c r="G282" s="45" t="str">
        <x:f>IF(ISBLANK('2012 HR 배정표'!L280)=TRUE,"-",'2012 HR 배정표'!L280)</x:f>
        <x:v>-</x:v>
      </x:c>
      <x:c r="H282" s="46" t="str">
        <x:f>IF(ISBLANK('2012 HR 배정표'!L280)=TRUE,"-",IF(ISERROR((HLOOKUP($A$5,Prj_list!$O$6:$Z$7,2)*'2012 HR 배정표'!M280)/HLOOKUP($A$5,Prj_list!$O$6:$Z$7,2))=TRUE,"-",(HLOOKUP($A$5,Prj_list!$O$6:$Z$7,2)*'2012 HR 배정표'!M280)/HLOOKUP($A$5,Prj_list!$O$6:$Z$7,2)))</x:f>
        <x:v>-</x:v>
      </x:c>
      <x:c r="I282" s="45" t="str">
        <x:f>IF(ISBLANK('2012 HR 배정표'!N280)=TRUE,"-",'2012 HR 배정표'!N280)</x:f>
        <x:v>-</x:v>
      </x:c>
      <x:c r="J282" s="46" t="str">
        <x:f>IF(ISBLANK('2012 HR 배정표'!N280)=TRUE,"-",IF(ISERROR((HLOOKUP($A$5,Prj_list!$O$6:$Z$7,2)*'2012 HR 배정표'!O280)/HLOOKUP($A$5,Prj_list!$O$6:$Z$7,2))=TRUE,"-",(HLOOKUP($A$5,Prj_list!$O$6:$Z$7,2)*'2012 HR 배정표'!O280)/HLOOKUP($A$5,Prj_list!$O$6:$Z$7,2)))</x:f>
        <x:v>-</x:v>
      </x:c>
      <x:c r="K282" s="45" t="str">
        <x:f>IF(ISBLANK('2012 HR 배정표'!P280)=TRUE,"-",'2012 HR 배정표'!P280)</x:f>
        <x:v>-</x:v>
      </x:c>
      <x:c r="L282" s="46" t="str">
        <x:f>IF(ISBLANK('2012 HR 배정표'!P280)=TRUE,"-",IF(ISERROR((HLOOKUP($A$5,Prj_list!$O$6:$Z$7,2)*'2012 HR 배정표'!Q280)/HLOOKUP($A$5,Prj_list!$O$6:$Z$7,2))=TRUE,"-",(HLOOKUP($A$5,Prj_list!$O$6:$Z$7,2)*'2012 HR 배정표'!Q280)/HLOOKUP($A$5,Prj_list!$O$6:$Z$7,2)))</x:f>
        <x:v>-</x:v>
      </x:c>
      <x:c r="M282" s="45" t="str">
        <x:f>IF(ISBLANK('2012 HR 배정표'!R280)=TRUE,"-",'2012 HR 배정표'!R280)</x:f>
        <x:v>-</x:v>
      </x:c>
      <x:c r="N282" s="46" t="str">
        <x:f>IF(ISBLANK('2012 HR 배정표'!R280)=TRUE,"-",IF(ISERROR((HLOOKUP($A$5,Prj_list!$O$6:$Z$7,2)*'2012 HR 배정표'!S280)/HLOOKUP($A$5,Prj_list!$O$6:$Z$7,2))=TRUE,"-",(HLOOKUP($A$5,Prj_list!$O$6:$Z$7,2)*'2012 HR 배정표'!S280)/HLOOKUP($A$5,Prj_list!$O$6:$Z$7,2)))</x:f>
        <x:v>-</x:v>
      </x:c>
      <x:c r="O282" s="45" t="str">
        <x:f>IF(ISBLANK('2012 HR 배정표'!T280)=TRUE,"-",'2012 HR 배정표'!T280)</x:f>
        <x:v>-</x:v>
      </x:c>
      <x:c r="P282" s="46" t="str">
        <x:f>IF(ISBLANK('2012 HR 배정표'!T280)=TRUE,"-",IF(ISERROR((HLOOKUP($A$5,Prj_list!$O$6:$Z$7,2)*'2012 HR 배정표'!U280)/HLOOKUP($A$5,Prj_list!$O$6:$Z$7,2))=TRUE,"-",(HLOOKUP($A$5,Prj_list!$O$6:$Z$7,2)*'2012 HR 배정표'!U280)/HLOOKUP($A$5,Prj_list!$O$6:$Z$7,2)))</x:f>
        <x:v>-</x:v>
      </x:c>
      <x:c r="Q282" s="45" t="str">
        <x:f>IF(ISBLANK('2012 HR 배정표'!V280)=TRUE,"-",'2012 HR 배정표'!V280)</x:f>
        <x:v>-</x:v>
      </x:c>
      <x:c r="R282" s="46" t="str">
        <x:f>IF(ISBLANK('2012 HR 배정표'!V280)=TRUE,"-",IF(ISERROR((HLOOKUP($A$5,Prj_list!$O$6:$Z$7,2)*'2012 HR 배정표'!W280)/HLOOKUP($A$5,Prj_list!$O$6:$Z$7,2))=TRUE,"-",(HLOOKUP($A$5,Prj_list!$O$6:$Z$7,2)*'2012 HR 배정표'!W280)/HLOOKUP($A$5,Prj_list!$O$6:$Z$7,2)))</x:f>
        <x:v>-</x:v>
      </x:c>
      <x:c r="S282" s="45" t="str">
        <x:f>IF(ISBLANK('2012 HR 배정표'!X280)=TRUE,"-",'2012 HR 배정표'!X280)</x:f>
        <x:v>-</x:v>
      </x:c>
      <x:c r="T282" s="46" t="str">
        <x:f>IF(ISBLANK('2012 HR 배정표'!X280)=TRUE,"-",IF(ISERROR((HLOOKUP($A$5,Prj_list!$O$6:$Z$7,2)*'2012 HR 배정표'!Y280)/HLOOKUP($A$5,Prj_list!$O$6:$Z$7,2))=TRUE,"-",(HLOOKUP($A$5,Prj_list!$O$6:$Z$7,2)*'2012 HR 배정표'!Y280)/HLOOKUP($A$5,Prj_list!$O$6:$Z$7,2)))</x:f>
        <x:v>-</x:v>
      </x:c>
      <x:c r="U282" s="45" t="str">
        <x:f>IF(ISBLANK('2012 HR 배정표'!Z280)=TRUE,"-",'2012 HR 배정표'!Z280)</x:f>
        <x:v>-</x:v>
      </x:c>
      <x:c r="V282" s="46" t="str">
        <x:f>IF(ISBLANK('2012 HR 배정표'!Z280)=TRUE,"-",IF(ISERROR((HLOOKUP($A$5,Prj_list!$O$6:$Z$7,2)*'2012 HR 배정표'!AA280)/HLOOKUP($A$5,Prj_list!$O$6:$Z$7,2))=TRUE,"-",(HLOOKUP($A$5,Prj_list!$O$6:$Z$7,2)*'2012 HR 배정표'!AA280)/HLOOKUP($A$5,Prj_list!$O$6:$Z$7,2)))</x:f>
        <x:v>-</x:v>
      </x:c>
      <x:c r="W282" s="45" t="str">
        <x:f>IF(ISBLANK('2012 HR 배정표'!AB280)=TRUE,"-",'2012 HR 배정표'!AB280)</x:f>
        <x:v>-</x:v>
      </x:c>
      <x:c r="X282" s="46" t="str">
        <x:f>IF(ISBLANK('2012 HR 배정표'!AB280)=TRUE,"-",IF(ISERROR((HLOOKUP($A$5,Prj_list!$O$6:$Z$7,2)*'2012 HR 배정표'!AC280)/HLOOKUP($A$5,Prj_list!$O$6:$Z$7,2))=TRUE,"-",(HLOOKUP($A$5,Prj_list!$O$6:$Z$7,2)*'2012 HR 배정표'!AC280)/HLOOKUP($A$5,Prj_list!$O$6:$Z$7,2)))</x:f>
        <x:v>-</x:v>
      </x:c>
      <x:c r="Y282" s="45" t="str">
        <x:f>IF(ISBLANK('2012 HR 배정표'!AD280)=TRUE,"-",'2012 HR 배정표'!AD280)</x:f>
        <x:v>-</x:v>
      </x:c>
      <x:c r="Z282" s="46" t="str">
        <x:f>IF(ISBLANK('2012 HR 배정표'!AD280)=TRUE,"-",IF(ISERROR((HLOOKUP($A$5,Prj_list!$O$6:$Z$7,2)*'2012 HR 배정표'!AE280)/HLOOKUP($A$5,Prj_list!$O$6:$Z$7,2))=TRUE,"-",(HLOOKUP($A$5,Prj_list!$O$6:$Z$7,2)*'2012 HR 배정표'!AE280)/HLOOKUP($A$5,Prj_list!$O$6:$Z$7,2)))</x:f>
        <x:v>-</x:v>
      </x:c>
      <x:c r="AA282" s="45" t="str">
        <x:f>IF(ISBLANK('2012 HR 배정표'!AF280)=TRUE,"-",'2012 HR 배정표'!AF280)</x:f>
        <x:v>-</x:v>
      </x:c>
      <x:c r="AB282" s="46" t="str">
        <x:f>IF(ISBLANK('2012 HR 배정표'!AF280)=TRUE,"-",IF(ISERROR((HLOOKUP($A$5,Prj_list!$O$6:$Z$7,2)*'2012 HR 배정표'!AG280)/HLOOKUP($A$5,Prj_list!$O$6:$Z$7,2))=TRUE,"-",(HLOOKUP($A$5,Prj_list!$O$6:$Z$7,2)*'2012 HR 배정표'!AG280)/HLOOKUP($A$5,Prj_list!$O$6:$Z$7,2)))</x:f>
        <x:v>-</x:v>
      </x:c>
      <x:c r="AC282" s="45" t="str">
        <x:f>IF(ISBLANK('2012 HR 배정표'!AH280)=TRUE,"-",'2012 HR 배정표'!AH280)</x:f>
        <x:v>-</x:v>
      </x:c>
      <x:c r="AD282" s="46" t="str">
        <x:f>IF(ISBLANK('2012 HR 배정표'!AH280)=TRUE,"-",IF(ISERROR((HLOOKUP($A$5,Prj_list!$O$6:$Z$7,2)*'2012 HR 배정표'!AI280)/HLOOKUP($A$5,Prj_list!$O$6:$Z$7,2))=TRUE,"-",(HLOOKUP($A$5,Prj_list!$O$6:$Z$7,2)*'2012 HR 배정표'!AI280)/HLOOKUP($A$5,Prj_list!$O$6:$Z$7,2)))</x:f>
        <x:v>-</x:v>
      </x:c>
      <x:c r="AE282" s="45" t="str">
        <x:f>IF(ISBLANK('2012 HR 배정표'!AJ280)=TRUE,"-",'2012 HR 배정표'!AJ280)</x:f>
        <x:v>-</x:v>
      </x:c>
      <x:c r="AF282" s="46" t="str">
        <x:f>IF(ISBLANK('2012 HR 배정표'!AJ280)=TRUE,"-",IF(ISERROR((HLOOKUP($A$5,Prj_list!$O$6:$Z$7,2)*'2012 HR 배정표'!AK280)/HLOOKUP($A$5,Prj_list!$O$6:$Z$7,2))=TRUE,"-",(HLOOKUP($A$5,Prj_list!$O$6:$Z$7,2)*'2012 HR 배정표'!AK280)/HLOOKUP($A$5,Prj_list!$O$6:$Z$7,2)))</x:f>
        <x:v>-</x:v>
      </x:c>
      <x:c r="AG282" s="45" t="str">
        <x:f>IF(ISBLANK('2012 HR 배정표'!AL280)=TRUE,"-",'2012 HR 배정표'!AL280)</x:f>
        <x:v>-</x:v>
      </x:c>
      <x:c r="AH282" s="46" t="str">
        <x:f>IF(ISBLANK('2012 HR 배정표'!AL280)=TRUE,"-",IF(ISERROR((HLOOKUP($A$5,Prj_list!$O$6:$Z$7,2)*'2012 HR 배정표'!AM280)/HLOOKUP($A$5,Prj_list!$O$6:$Z$7,2))=TRUE,"-",(HLOOKUP($A$5,Prj_list!$O$6:$Z$7,2)*'2012 HR 배정표'!AM280)/HLOOKUP($A$5,Prj_list!$O$6:$Z$7,2)))</x:f>
        <x:v>-</x:v>
      </x:c>
      <x:c r="AI282" s="45" t="str">
        <x:f>IF(ISBLANK('2012 HR 배정표'!AN280)=TRUE,"-",'2012 HR 배정표'!AN280)</x:f>
        <x:v>-</x:v>
      </x:c>
      <x:c r="AJ282" s="46" t="str">
        <x:f>IF(ISBLANK('2012 HR 배정표'!AN280)=TRUE,"-",IF(ISERROR((HLOOKUP($A$5,Prj_list!$O$6:$Z$7,2)*'2012 HR 배정표'!AO280)/HLOOKUP($A$5,Prj_list!$O$6:$Z$7,2))=TRUE,"-",(HLOOKUP($A$5,Prj_list!$O$6:$Z$7,2)*'2012 HR 배정표'!AO280)/HLOOKUP($A$5,Prj_list!$O$6:$Z$7,2)))</x:f>
        <x:v>-</x:v>
      </x:c>
      <x:c r="AK282" s="45" t="str">
        <x:f>IF(ISBLANK('2012 HR 배정표'!AP280)=TRUE,"-",'2012 HR 배정표'!AP280)</x:f>
        <x:v>-</x:v>
      </x:c>
      <x:c r="AL282" s="46" t="str">
        <x:f>IF(ISBLANK('2012 HR 배정표'!AP280)=TRUE,"-",IF(ISERROR((HLOOKUP($A$5,Prj_list!$O$6:$Z$7,2)*'2012 HR 배정표'!AQ280)/HLOOKUP($A$5,Prj_list!$O$6:$Z$7,2))=TRUE,"-",(HLOOKUP($A$5,Prj_list!$O$6:$Z$7,2)*'2012 HR 배정표'!AQ280)/HLOOKUP($A$5,Prj_list!$O$6:$Z$7,2)))</x:f>
        <x:v>-</x:v>
      </x:c>
      <x:c r="AM282" s="45" t="str">
        <x:f>IF(ISBLANK('2012 HR 배정표'!AR280)=TRUE,"-",'2012 HR 배정표'!AR280)</x:f>
        <x:v>-</x:v>
      </x:c>
      <x:c r="AN282" s="46" t="str">
        <x:f>IF(ISBLANK('2012 HR 배정표'!AR280)=TRUE,"-",IF(ISERROR((HLOOKUP($A$5,Prj_list!$O$6:$Z$7,2)*'2012 HR 배정표'!AS280)/HLOOKUP($A$5,Prj_list!$O$6:$Z$7,2))=TRUE,"-",(HLOOKUP($A$5,Prj_list!$O$6:$Z$7,2)*'2012 HR 배정표'!AS280)/HLOOKUP($A$5,Prj_list!$O$6:$Z$7,2)))</x:f>
        <x:v>-</x:v>
      </x:c>
      <x:c r="AO282" s="45" t="str">
        <x:f>IF(ISBLANK('2012 HR 배정표'!AT280)=TRUE,"-",'2012 HR 배정표'!AT280)</x:f>
        <x:v>-</x:v>
      </x:c>
      <x:c r="AP282" s="46" t="str">
        <x:f>IF(ISBLANK('2012 HR 배정표'!AT280)=TRUE,"-",IF(ISERROR((HLOOKUP($A$5,Prj_list!$O$6:$Z$7,2)*'2012 HR 배정표'!AU280)/HLOOKUP($A$5,Prj_list!$O$6:$Z$7,2))=TRUE,"-",(HLOOKUP($A$5,Prj_list!$O$6:$Z$7,2)*'2012 HR 배정표'!AU280)/HLOOKUP($A$5,Prj_list!$O$6:$Z$7,2)))</x:f>
        <x:v>-</x:v>
      </x:c>
      <x:c r="AQ282" s="45" t="str">
        <x:f>IF(ISBLANK('2012 HR 배정표'!AV280)=TRUE,"-",'2012 HR 배정표'!AV280)</x:f>
        <x:v>-</x:v>
      </x:c>
      <x:c r="AR282" s="46" t="str">
        <x:f>IF(ISBLANK('2012 HR 배정표'!AV280)=TRUE,"-",IF(ISERROR((HLOOKUP($A$5,Prj_list!$O$6:$Z$7,2)*'2012 HR 배정표'!AW280)/HLOOKUP($A$5,Prj_list!$O$6:$Z$7,2))=TRUE,"-",(HLOOKUP($A$5,Prj_list!$O$6:$Z$7,2)*'2012 HR 배정표'!AW280)/HLOOKUP($A$5,Prj_list!$O$6:$Z$7,2)))</x:f>
        <x:v>-</x:v>
      </x:c>
      <x:c r="AS282" s="45" t="str">
        <x:f>IF(ISBLANK('2012 HR 배정표'!AX280)=TRUE,"-",'2012 HR 배정표'!AX280)</x:f>
        <x:v>-</x:v>
      </x:c>
      <x:c r="AT282" s="46" t="str">
        <x:f>IF(ISBLANK('2012 HR 배정표'!AX280)=TRUE,"-",IF(ISERROR((HLOOKUP($A$5,Prj_list!$O$6:$Z$7,2)*'2012 HR 배정표'!AY280)/HLOOKUP($A$5,Prj_list!$O$6:$Z$7,2))=TRUE,"-",(HLOOKUP($A$5,Prj_list!$O$6:$Z$7,2)*'2012 HR 배정표'!AY280)/HLOOKUP($A$5,Prj_list!$O$6:$Z$7,2)))</x:f>
        <x:v>-</x:v>
      </x:c>
      <x:c r="AU282" s="45" t="str">
        <x:f>IF(ISBLANK('2012 HR 배정표'!AZ280)=TRUE,"-",'2012 HR 배정표'!AZ280)</x:f>
        <x:v>-</x:v>
      </x:c>
      <x:c r="AV282" s="46" t="str">
        <x:f>IF(ISBLANK('2012 HR 배정표'!AZ280)=TRUE,"-",IF(ISERROR((HLOOKUP($A$5,Prj_list!$O$6:$Z$7,2)*'2012 HR 배정표'!BA280)/HLOOKUP($A$5,Prj_list!$O$6:$Z$7,2))=TRUE,"-",(HLOOKUP($A$5,Prj_list!$O$6:$Z$7,2)*'2012 HR 배정표'!BA280)/HLOOKUP($A$5,Prj_list!$O$6:$Z$7,2)))</x:f>
        <x:v>-</x:v>
      </x:c>
      <x:c r="AW282" s="34" t="str">
        <x:f t="shared" si="8"/>
        <x:v/>
      </x:c>
      <x:c r="AX282" s="41">
        <x:f t="shared" si="9"/>
        <x:v>0</x:v>
      </x:c>
    </x:row>
    <x:row r="283" spans="1:50">
      <x:c r="A283" s="45" t="str">
        <x:f>IF(ISBLANK('2012 HR 배정표'!F281)=TRUE,"-",'2012 HR 배정표'!F281)</x:f>
        <x:v>-</x:v>
      </x:c>
      <x:c r="B283" s="46" t="str">
        <x:f>IF(ISBLANK('2012 HR 배정표'!F281)=TRUE,"-",IF(ISERROR((HLOOKUP($A$5,Prj_list!$O$6:$Z$7,2)*'2012 HR 배정표'!G281)/HLOOKUP($A$5,Prj_list!$O$6:$Z$7,2))=TRUE,"-",(HLOOKUP($A$5,Prj_list!$O$6:$Z$7,2)*'2012 HR 배정표'!G281)/HLOOKUP($A$5,Prj_list!$O$6:$Z$7,2)))</x:f>
        <x:v>-</x:v>
      </x:c>
      <x:c r="C283" s="45" t="str">
        <x:f>IF(ISBLANK('2012 HR 배정표'!H281)=TRUE,"-",'2012 HR 배정표'!H281)</x:f>
        <x:v>-</x:v>
      </x:c>
      <x:c r="D283" s="46" t="str">
        <x:f>IF(ISBLANK('2012 HR 배정표'!H281)=TRUE,"-",IF(ISERROR((HLOOKUP($A$5,Prj_list!$O$6:$Z$7,2)*'2012 HR 배정표'!I281)/HLOOKUP($A$5,Prj_list!$O$6:$Z$7,2))=TRUE,"-",(HLOOKUP($A$5,Prj_list!$O$6:$Z$7,2)*'2012 HR 배정표'!I281)/HLOOKUP($A$5,Prj_list!$O$6:$Z$7,2)))</x:f>
        <x:v>-</x:v>
      </x:c>
      <x:c r="E283" s="45" t="str">
        <x:f>IF(ISBLANK('2012 HR 배정표'!J281)=TRUE,"-",'2012 HR 배정표'!J281)</x:f>
        <x:v>-</x:v>
      </x:c>
      <x:c r="F283" s="46" t="str">
        <x:f>IF(ISBLANK('2012 HR 배정표'!J281)=TRUE,"-",IF(ISERROR((HLOOKUP($A$5,Prj_list!$O$6:$Z$7,2)*'2012 HR 배정표'!K281)/HLOOKUP($A$5,Prj_list!$O$6:$Z$7,2))=TRUE,"-",(HLOOKUP($A$5,Prj_list!$O$6:$Z$7,2)*'2012 HR 배정표'!K281)/HLOOKUP($A$5,Prj_list!$O$6:$Z$7,2)))</x:f>
        <x:v>-</x:v>
      </x:c>
      <x:c r="G283" s="45" t="str">
        <x:f>IF(ISBLANK('2012 HR 배정표'!L281)=TRUE,"-",'2012 HR 배정표'!L281)</x:f>
        <x:v>-</x:v>
      </x:c>
      <x:c r="H283" s="46" t="str">
        <x:f>IF(ISBLANK('2012 HR 배정표'!L281)=TRUE,"-",IF(ISERROR((HLOOKUP($A$5,Prj_list!$O$6:$Z$7,2)*'2012 HR 배정표'!M281)/HLOOKUP($A$5,Prj_list!$O$6:$Z$7,2))=TRUE,"-",(HLOOKUP($A$5,Prj_list!$O$6:$Z$7,2)*'2012 HR 배정표'!M281)/HLOOKUP($A$5,Prj_list!$O$6:$Z$7,2)))</x:f>
        <x:v>-</x:v>
      </x:c>
      <x:c r="I283" s="45" t="str">
        <x:f>IF(ISBLANK('2012 HR 배정표'!N281)=TRUE,"-",'2012 HR 배정표'!N281)</x:f>
        <x:v>-</x:v>
      </x:c>
      <x:c r="J283" s="46" t="str">
        <x:f>IF(ISBLANK('2012 HR 배정표'!N281)=TRUE,"-",IF(ISERROR((HLOOKUP($A$5,Prj_list!$O$6:$Z$7,2)*'2012 HR 배정표'!O281)/HLOOKUP($A$5,Prj_list!$O$6:$Z$7,2))=TRUE,"-",(HLOOKUP($A$5,Prj_list!$O$6:$Z$7,2)*'2012 HR 배정표'!O281)/HLOOKUP($A$5,Prj_list!$O$6:$Z$7,2)))</x:f>
        <x:v>-</x:v>
      </x:c>
      <x:c r="K283" s="45" t="str">
        <x:f>IF(ISBLANK('2012 HR 배정표'!P281)=TRUE,"-",'2012 HR 배정표'!P281)</x:f>
        <x:v>-</x:v>
      </x:c>
      <x:c r="L283" s="46" t="str">
        <x:f>IF(ISBLANK('2012 HR 배정표'!P281)=TRUE,"-",IF(ISERROR((HLOOKUP($A$5,Prj_list!$O$6:$Z$7,2)*'2012 HR 배정표'!Q281)/HLOOKUP($A$5,Prj_list!$O$6:$Z$7,2))=TRUE,"-",(HLOOKUP($A$5,Prj_list!$O$6:$Z$7,2)*'2012 HR 배정표'!Q281)/HLOOKUP($A$5,Prj_list!$O$6:$Z$7,2)))</x:f>
        <x:v>-</x:v>
      </x:c>
      <x:c r="M283" s="45" t="str">
        <x:f>IF(ISBLANK('2012 HR 배정표'!R281)=TRUE,"-",'2012 HR 배정표'!R281)</x:f>
        <x:v>-</x:v>
      </x:c>
      <x:c r="N283" s="46" t="str">
        <x:f>IF(ISBLANK('2012 HR 배정표'!R281)=TRUE,"-",IF(ISERROR((HLOOKUP($A$5,Prj_list!$O$6:$Z$7,2)*'2012 HR 배정표'!S281)/HLOOKUP($A$5,Prj_list!$O$6:$Z$7,2))=TRUE,"-",(HLOOKUP($A$5,Prj_list!$O$6:$Z$7,2)*'2012 HR 배정표'!S281)/HLOOKUP($A$5,Prj_list!$O$6:$Z$7,2)))</x:f>
        <x:v>-</x:v>
      </x:c>
      <x:c r="O283" s="45" t="str">
        <x:f>IF(ISBLANK('2012 HR 배정표'!T281)=TRUE,"-",'2012 HR 배정표'!T281)</x:f>
        <x:v>-</x:v>
      </x:c>
      <x:c r="P283" s="46" t="str">
        <x:f>IF(ISBLANK('2012 HR 배정표'!T281)=TRUE,"-",IF(ISERROR((HLOOKUP($A$5,Prj_list!$O$6:$Z$7,2)*'2012 HR 배정표'!U281)/HLOOKUP($A$5,Prj_list!$O$6:$Z$7,2))=TRUE,"-",(HLOOKUP($A$5,Prj_list!$O$6:$Z$7,2)*'2012 HR 배정표'!U281)/HLOOKUP($A$5,Prj_list!$O$6:$Z$7,2)))</x:f>
        <x:v>-</x:v>
      </x:c>
      <x:c r="Q283" s="45" t="str">
        <x:f>IF(ISBLANK('2012 HR 배정표'!V281)=TRUE,"-",'2012 HR 배정표'!V281)</x:f>
        <x:v>-</x:v>
      </x:c>
      <x:c r="R283" s="46" t="str">
        <x:f>IF(ISBLANK('2012 HR 배정표'!V281)=TRUE,"-",IF(ISERROR((HLOOKUP($A$5,Prj_list!$O$6:$Z$7,2)*'2012 HR 배정표'!W281)/HLOOKUP($A$5,Prj_list!$O$6:$Z$7,2))=TRUE,"-",(HLOOKUP($A$5,Prj_list!$O$6:$Z$7,2)*'2012 HR 배정표'!W281)/HLOOKUP($A$5,Prj_list!$O$6:$Z$7,2)))</x:f>
        <x:v>-</x:v>
      </x:c>
      <x:c r="S283" s="45" t="str">
        <x:f>IF(ISBLANK('2012 HR 배정표'!X281)=TRUE,"-",'2012 HR 배정표'!X281)</x:f>
        <x:v>-</x:v>
      </x:c>
      <x:c r="T283" s="46" t="str">
        <x:f>IF(ISBLANK('2012 HR 배정표'!X281)=TRUE,"-",IF(ISERROR((HLOOKUP($A$5,Prj_list!$O$6:$Z$7,2)*'2012 HR 배정표'!Y281)/HLOOKUP($A$5,Prj_list!$O$6:$Z$7,2))=TRUE,"-",(HLOOKUP($A$5,Prj_list!$O$6:$Z$7,2)*'2012 HR 배정표'!Y281)/HLOOKUP($A$5,Prj_list!$O$6:$Z$7,2)))</x:f>
        <x:v>-</x:v>
      </x:c>
      <x:c r="U283" s="45" t="str">
        <x:f>IF(ISBLANK('2012 HR 배정표'!Z281)=TRUE,"-",'2012 HR 배정표'!Z281)</x:f>
        <x:v>-</x:v>
      </x:c>
      <x:c r="V283" s="46" t="str">
        <x:f>IF(ISBLANK('2012 HR 배정표'!Z281)=TRUE,"-",IF(ISERROR((HLOOKUP($A$5,Prj_list!$O$6:$Z$7,2)*'2012 HR 배정표'!AA281)/HLOOKUP($A$5,Prj_list!$O$6:$Z$7,2))=TRUE,"-",(HLOOKUP($A$5,Prj_list!$O$6:$Z$7,2)*'2012 HR 배정표'!AA281)/HLOOKUP($A$5,Prj_list!$O$6:$Z$7,2)))</x:f>
        <x:v>-</x:v>
      </x:c>
      <x:c r="W283" s="45" t="str">
        <x:f>IF(ISBLANK('2012 HR 배정표'!AB281)=TRUE,"-",'2012 HR 배정표'!AB281)</x:f>
        <x:v>-</x:v>
      </x:c>
      <x:c r="X283" s="46" t="str">
        <x:f>IF(ISBLANK('2012 HR 배정표'!AB281)=TRUE,"-",IF(ISERROR((HLOOKUP($A$5,Prj_list!$O$6:$Z$7,2)*'2012 HR 배정표'!AC281)/HLOOKUP($A$5,Prj_list!$O$6:$Z$7,2))=TRUE,"-",(HLOOKUP($A$5,Prj_list!$O$6:$Z$7,2)*'2012 HR 배정표'!AC281)/HLOOKUP($A$5,Prj_list!$O$6:$Z$7,2)))</x:f>
        <x:v>-</x:v>
      </x:c>
      <x:c r="Y283" s="45" t="str">
        <x:f>IF(ISBLANK('2012 HR 배정표'!AD281)=TRUE,"-",'2012 HR 배정표'!AD281)</x:f>
        <x:v>-</x:v>
      </x:c>
      <x:c r="Z283" s="46" t="str">
        <x:f>IF(ISBLANK('2012 HR 배정표'!AD281)=TRUE,"-",IF(ISERROR((HLOOKUP($A$5,Prj_list!$O$6:$Z$7,2)*'2012 HR 배정표'!AE281)/HLOOKUP($A$5,Prj_list!$O$6:$Z$7,2))=TRUE,"-",(HLOOKUP($A$5,Prj_list!$O$6:$Z$7,2)*'2012 HR 배정표'!AE281)/HLOOKUP($A$5,Prj_list!$O$6:$Z$7,2)))</x:f>
        <x:v>-</x:v>
      </x:c>
      <x:c r="AA283" s="45" t="str">
        <x:f>IF(ISBLANK('2012 HR 배정표'!AF281)=TRUE,"-",'2012 HR 배정표'!AF281)</x:f>
        <x:v>-</x:v>
      </x:c>
      <x:c r="AB283" s="46" t="str">
        <x:f>IF(ISBLANK('2012 HR 배정표'!AF281)=TRUE,"-",IF(ISERROR((HLOOKUP($A$5,Prj_list!$O$6:$Z$7,2)*'2012 HR 배정표'!AG281)/HLOOKUP($A$5,Prj_list!$O$6:$Z$7,2))=TRUE,"-",(HLOOKUP($A$5,Prj_list!$O$6:$Z$7,2)*'2012 HR 배정표'!AG281)/HLOOKUP($A$5,Prj_list!$O$6:$Z$7,2)))</x:f>
        <x:v>-</x:v>
      </x:c>
      <x:c r="AC283" s="45" t="str">
        <x:f>IF(ISBLANK('2012 HR 배정표'!AH281)=TRUE,"-",'2012 HR 배정표'!AH281)</x:f>
        <x:v>-</x:v>
      </x:c>
      <x:c r="AD283" s="46" t="str">
        <x:f>IF(ISBLANK('2012 HR 배정표'!AH281)=TRUE,"-",IF(ISERROR((HLOOKUP($A$5,Prj_list!$O$6:$Z$7,2)*'2012 HR 배정표'!AI281)/HLOOKUP($A$5,Prj_list!$O$6:$Z$7,2))=TRUE,"-",(HLOOKUP($A$5,Prj_list!$O$6:$Z$7,2)*'2012 HR 배정표'!AI281)/HLOOKUP($A$5,Prj_list!$O$6:$Z$7,2)))</x:f>
        <x:v>-</x:v>
      </x:c>
      <x:c r="AE283" s="45" t="str">
        <x:f>IF(ISBLANK('2012 HR 배정표'!AJ281)=TRUE,"-",'2012 HR 배정표'!AJ281)</x:f>
        <x:v>-</x:v>
      </x:c>
      <x:c r="AF283" s="46" t="str">
        <x:f>IF(ISBLANK('2012 HR 배정표'!AJ281)=TRUE,"-",IF(ISERROR((HLOOKUP($A$5,Prj_list!$O$6:$Z$7,2)*'2012 HR 배정표'!AK281)/HLOOKUP($A$5,Prj_list!$O$6:$Z$7,2))=TRUE,"-",(HLOOKUP($A$5,Prj_list!$O$6:$Z$7,2)*'2012 HR 배정표'!AK281)/HLOOKUP($A$5,Prj_list!$O$6:$Z$7,2)))</x:f>
        <x:v>-</x:v>
      </x:c>
      <x:c r="AG283" s="45" t="str">
        <x:f>IF(ISBLANK('2012 HR 배정표'!AL281)=TRUE,"-",'2012 HR 배정표'!AL281)</x:f>
        <x:v>-</x:v>
      </x:c>
      <x:c r="AH283" s="46" t="str">
        <x:f>IF(ISBLANK('2012 HR 배정표'!AL281)=TRUE,"-",IF(ISERROR((HLOOKUP($A$5,Prj_list!$O$6:$Z$7,2)*'2012 HR 배정표'!AM281)/HLOOKUP($A$5,Prj_list!$O$6:$Z$7,2))=TRUE,"-",(HLOOKUP($A$5,Prj_list!$O$6:$Z$7,2)*'2012 HR 배정표'!AM281)/HLOOKUP($A$5,Prj_list!$O$6:$Z$7,2)))</x:f>
        <x:v>-</x:v>
      </x:c>
      <x:c r="AI283" s="45" t="str">
        <x:f>IF(ISBLANK('2012 HR 배정표'!AN281)=TRUE,"-",'2012 HR 배정표'!AN281)</x:f>
        <x:v>-</x:v>
      </x:c>
      <x:c r="AJ283" s="46" t="str">
        <x:f>IF(ISBLANK('2012 HR 배정표'!AN281)=TRUE,"-",IF(ISERROR((HLOOKUP($A$5,Prj_list!$O$6:$Z$7,2)*'2012 HR 배정표'!AO281)/HLOOKUP($A$5,Prj_list!$O$6:$Z$7,2))=TRUE,"-",(HLOOKUP($A$5,Prj_list!$O$6:$Z$7,2)*'2012 HR 배정표'!AO281)/HLOOKUP($A$5,Prj_list!$O$6:$Z$7,2)))</x:f>
        <x:v>-</x:v>
      </x:c>
      <x:c r="AK283" s="45" t="str">
        <x:f>IF(ISBLANK('2012 HR 배정표'!AP281)=TRUE,"-",'2012 HR 배정표'!AP281)</x:f>
        <x:v>-</x:v>
      </x:c>
      <x:c r="AL283" s="46" t="str">
        <x:f>IF(ISBLANK('2012 HR 배정표'!AP281)=TRUE,"-",IF(ISERROR((HLOOKUP($A$5,Prj_list!$O$6:$Z$7,2)*'2012 HR 배정표'!AQ281)/HLOOKUP($A$5,Prj_list!$O$6:$Z$7,2))=TRUE,"-",(HLOOKUP($A$5,Prj_list!$O$6:$Z$7,2)*'2012 HR 배정표'!AQ281)/HLOOKUP($A$5,Prj_list!$O$6:$Z$7,2)))</x:f>
        <x:v>-</x:v>
      </x:c>
      <x:c r="AM283" s="45" t="str">
        <x:f>IF(ISBLANK('2012 HR 배정표'!AR281)=TRUE,"-",'2012 HR 배정표'!AR281)</x:f>
        <x:v>-</x:v>
      </x:c>
      <x:c r="AN283" s="46" t="str">
        <x:f>IF(ISBLANK('2012 HR 배정표'!AR281)=TRUE,"-",IF(ISERROR((HLOOKUP($A$5,Prj_list!$O$6:$Z$7,2)*'2012 HR 배정표'!AS281)/HLOOKUP($A$5,Prj_list!$O$6:$Z$7,2))=TRUE,"-",(HLOOKUP($A$5,Prj_list!$O$6:$Z$7,2)*'2012 HR 배정표'!AS281)/HLOOKUP($A$5,Prj_list!$O$6:$Z$7,2)))</x:f>
        <x:v>-</x:v>
      </x:c>
      <x:c r="AO283" s="45" t="str">
        <x:f>IF(ISBLANK('2012 HR 배정표'!AT281)=TRUE,"-",'2012 HR 배정표'!AT281)</x:f>
        <x:v>-</x:v>
      </x:c>
      <x:c r="AP283" s="46" t="str">
        <x:f>IF(ISBLANK('2012 HR 배정표'!AT281)=TRUE,"-",IF(ISERROR((HLOOKUP($A$5,Prj_list!$O$6:$Z$7,2)*'2012 HR 배정표'!AU281)/HLOOKUP($A$5,Prj_list!$O$6:$Z$7,2))=TRUE,"-",(HLOOKUP($A$5,Prj_list!$O$6:$Z$7,2)*'2012 HR 배정표'!AU281)/HLOOKUP($A$5,Prj_list!$O$6:$Z$7,2)))</x:f>
        <x:v>-</x:v>
      </x:c>
      <x:c r="AQ283" s="45" t="str">
        <x:f>IF(ISBLANK('2012 HR 배정표'!AV281)=TRUE,"-",'2012 HR 배정표'!AV281)</x:f>
        <x:v>-</x:v>
      </x:c>
      <x:c r="AR283" s="46" t="str">
        <x:f>IF(ISBLANK('2012 HR 배정표'!AV281)=TRUE,"-",IF(ISERROR((HLOOKUP($A$5,Prj_list!$O$6:$Z$7,2)*'2012 HR 배정표'!AW281)/HLOOKUP($A$5,Prj_list!$O$6:$Z$7,2))=TRUE,"-",(HLOOKUP($A$5,Prj_list!$O$6:$Z$7,2)*'2012 HR 배정표'!AW281)/HLOOKUP($A$5,Prj_list!$O$6:$Z$7,2)))</x:f>
        <x:v>-</x:v>
      </x:c>
      <x:c r="AS283" s="45" t="str">
        <x:f>IF(ISBLANK('2012 HR 배정표'!AX281)=TRUE,"-",'2012 HR 배정표'!AX281)</x:f>
        <x:v>-</x:v>
      </x:c>
      <x:c r="AT283" s="46" t="str">
        <x:f>IF(ISBLANK('2012 HR 배정표'!AX281)=TRUE,"-",IF(ISERROR((HLOOKUP($A$5,Prj_list!$O$6:$Z$7,2)*'2012 HR 배정표'!AY281)/HLOOKUP($A$5,Prj_list!$O$6:$Z$7,2))=TRUE,"-",(HLOOKUP($A$5,Prj_list!$O$6:$Z$7,2)*'2012 HR 배정표'!AY281)/HLOOKUP($A$5,Prj_list!$O$6:$Z$7,2)))</x:f>
        <x:v>-</x:v>
      </x:c>
      <x:c r="AU283" s="45" t="str">
        <x:f>IF(ISBLANK('2012 HR 배정표'!AZ281)=TRUE,"-",'2012 HR 배정표'!AZ281)</x:f>
        <x:v>-</x:v>
      </x:c>
      <x:c r="AV283" s="46" t="str">
        <x:f>IF(ISBLANK('2012 HR 배정표'!AZ281)=TRUE,"-",IF(ISERROR((HLOOKUP($A$5,Prj_list!$O$6:$Z$7,2)*'2012 HR 배정표'!BA281)/HLOOKUP($A$5,Prj_list!$O$6:$Z$7,2))=TRUE,"-",(HLOOKUP($A$5,Prj_list!$O$6:$Z$7,2)*'2012 HR 배정표'!BA281)/HLOOKUP($A$5,Prj_list!$O$6:$Z$7,2)))</x:f>
        <x:v>-</x:v>
      </x:c>
      <x:c r="AW283" s="34" t="str">
        <x:f t="shared" si="8"/>
        <x:v/>
      </x:c>
      <x:c r="AX283" s="41">
        <x:f t="shared" si="9"/>
        <x:v>0</x:v>
      </x:c>
    </x:row>
    <x:row r="284" spans="1:50">
      <x:c r="A284" s="45" t="str">
        <x:f>IF(ISBLANK('2012 HR 배정표'!F282)=TRUE,"-",'2012 HR 배정표'!F282)</x:f>
        <x:v>-</x:v>
      </x:c>
      <x:c r="B284" s="46" t="str">
        <x:f>IF(ISBLANK('2012 HR 배정표'!F282)=TRUE,"-",IF(ISERROR((HLOOKUP($A$5,Prj_list!$O$6:$Z$7,2)*'2012 HR 배정표'!G282)/HLOOKUP($A$5,Prj_list!$O$6:$Z$7,2))=TRUE,"-",(HLOOKUP($A$5,Prj_list!$O$6:$Z$7,2)*'2012 HR 배정표'!G282)/HLOOKUP($A$5,Prj_list!$O$6:$Z$7,2)))</x:f>
        <x:v>-</x:v>
      </x:c>
      <x:c r="C284" s="45" t="str">
        <x:f>IF(ISBLANK('2012 HR 배정표'!H282)=TRUE,"-",'2012 HR 배정표'!H282)</x:f>
        <x:v>-</x:v>
      </x:c>
      <x:c r="D284" s="46" t="str">
        <x:f>IF(ISBLANK('2012 HR 배정표'!H282)=TRUE,"-",IF(ISERROR((HLOOKUP($A$5,Prj_list!$O$6:$Z$7,2)*'2012 HR 배정표'!I282)/HLOOKUP($A$5,Prj_list!$O$6:$Z$7,2))=TRUE,"-",(HLOOKUP($A$5,Prj_list!$O$6:$Z$7,2)*'2012 HR 배정표'!I282)/HLOOKUP($A$5,Prj_list!$O$6:$Z$7,2)))</x:f>
        <x:v>-</x:v>
      </x:c>
      <x:c r="E284" s="45" t="str">
        <x:f>IF(ISBLANK('2012 HR 배정표'!J282)=TRUE,"-",'2012 HR 배정표'!J282)</x:f>
        <x:v>-</x:v>
      </x:c>
      <x:c r="F284" s="46" t="str">
        <x:f>IF(ISBLANK('2012 HR 배정표'!J282)=TRUE,"-",IF(ISERROR((HLOOKUP($A$5,Prj_list!$O$6:$Z$7,2)*'2012 HR 배정표'!K282)/HLOOKUP($A$5,Prj_list!$O$6:$Z$7,2))=TRUE,"-",(HLOOKUP($A$5,Prj_list!$O$6:$Z$7,2)*'2012 HR 배정표'!K282)/HLOOKUP($A$5,Prj_list!$O$6:$Z$7,2)))</x:f>
        <x:v>-</x:v>
      </x:c>
      <x:c r="G284" s="45" t="str">
        <x:f>IF(ISBLANK('2012 HR 배정표'!L282)=TRUE,"-",'2012 HR 배정표'!L282)</x:f>
        <x:v>-</x:v>
      </x:c>
      <x:c r="H284" s="46" t="str">
        <x:f>IF(ISBLANK('2012 HR 배정표'!L282)=TRUE,"-",IF(ISERROR((HLOOKUP($A$5,Prj_list!$O$6:$Z$7,2)*'2012 HR 배정표'!M282)/HLOOKUP($A$5,Prj_list!$O$6:$Z$7,2))=TRUE,"-",(HLOOKUP($A$5,Prj_list!$O$6:$Z$7,2)*'2012 HR 배정표'!M282)/HLOOKUP($A$5,Prj_list!$O$6:$Z$7,2)))</x:f>
        <x:v>-</x:v>
      </x:c>
      <x:c r="I284" s="45" t="str">
        <x:f>IF(ISBLANK('2012 HR 배정표'!N282)=TRUE,"-",'2012 HR 배정표'!N282)</x:f>
        <x:v>-</x:v>
      </x:c>
      <x:c r="J284" s="46" t="str">
        <x:f>IF(ISBLANK('2012 HR 배정표'!N282)=TRUE,"-",IF(ISERROR((HLOOKUP($A$5,Prj_list!$O$6:$Z$7,2)*'2012 HR 배정표'!O282)/HLOOKUP($A$5,Prj_list!$O$6:$Z$7,2))=TRUE,"-",(HLOOKUP($A$5,Prj_list!$O$6:$Z$7,2)*'2012 HR 배정표'!O282)/HLOOKUP($A$5,Prj_list!$O$6:$Z$7,2)))</x:f>
        <x:v>-</x:v>
      </x:c>
      <x:c r="K284" s="45" t="str">
        <x:f>IF(ISBLANK('2012 HR 배정표'!P282)=TRUE,"-",'2012 HR 배정표'!P282)</x:f>
        <x:v>-</x:v>
      </x:c>
      <x:c r="L284" s="46" t="str">
        <x:f>IF(ISBLANK('2012 HR 배정표'!P282)=TRUE,"-",IF(ISERROR((HLOOKUP($A$5,Prj_list!$O$6:$Z$7,2)*'2012 HR 배정표'!Q282)/HLOOKUP($A$5,Prj_list!$O$6:$Z$7,2))=TRUE,"-",(HLOOKUP($A$5,Prj_list!$O$6:$Z$7,2)*'2012 HR 배정표'!Q282)/HLOOKUP($A$5,Prj_list!$O$6:$Z$7,2)))</x:f>
        <x:v>-</x:v>
      </x:c>
      <x:c r="M284" s="45" t="str">
        <x:f>IF(ISBLANK('2012 HR 배정표'!R282)=TRUE,"-",'2012 HR 배정표'!R282)</x:f>
        <x:v>-</x:v>
      </x:c>
      <x:c r="N284" s="46" t="str">
        <x:f>IF(ISBLANK('2012 HR 배정표'!R282)=TRUE,"-",IF(ISERROR((HLOOKUP($A$5,Prj_list!$O$6:$Z$7,2)*'2012 HR 배정표'!S282)/HLOOKUP($A$5,Prj_list!$O$6:$Z$7,2))=TRUE,"-",(HLOOKUP($A$5,Prj_list!$O$6:$Z$7,2)*'2012 HR 배정표'!S282)/HLOOKUP($A$5,Prj_list!$O$6:$Z$7,2)))</x:f>
        <x:v>-</x:v>
      </x:c>
      <x:c r="O284" s="45" t="str">
        <x:f>IF(ISBLANK('2012 HR 배정표'!T282)=TRUE,"-",'2012 HR 배정표'!T282)</x:f>
        <x:v>-</x:v>
      </x:c>
      <x:c r="P284" s="46" t="str">
        <x:f>IF(ISBLANK('2012 HR 배정표'!T282)=TRUE,"-",IF(ISERROR((HLOOKUP($A$5,Prj_list!$O$6:$Z$7,2)*'2012 HR 배정표'!U282)/HLOOKUP($A$5,Prj_list!$O$6:$Z$7,2))=TRUE,"-",(HLOOKUP($A$5,Prj_list!$O$6:$Z$7,2)*'2012 HR 배정표'!U282)/HLOOKUP($A$5,Prj_list!$O$6:$Z$7,2)))</x:f>
        <x:v>-</x:v>
      </x:c>
      <x:c r="Q284" s="45" t="str">
        <x:f>IF(ISBLANK('2012 HR 배정표'!V282)=TRUE,"-",'2012 HR 배정표'!V282)</x:f>
        <x:v>-</x:v>
      </x:c>
      <x:c r="R284" s="46" t="str">
        <x:f>IF(ISBLANK('2012 HR 배정표'!V282)=TRUE,"-",IF(ISERROR((HLOOKUP($A$5,Prj_list!$O$6:$Z$7,2)*'2012 HR 배정표'!W282)/HLOOKUP($A$5,Prj_list!$O$6:$Z$7,2))=TRUE,"-",(HLOOKUP($A$5,Prj_list!$O$6:$Z$7,2)*'2012 HR 배정표'!W282)/HLOOKUP($A$5,Prj_list!$O$6:$Z$7,2)))</x:f>
        <x:v>-</x:v>
      </x:c>
      <x:c r="S284" s="45" t="str">
        <x:f>IF(ISBLANK('2012 HR 배정표'!X282)=TRUE,"-",'2012 HR 배정표'!X282)</x:f>
        <x:v>-</x:v>
      </x:c>
      <x:c r="T284" s="46" t="str">
        <x:f>IF(ISBLANK('2012 HR 배정표'!X282)=TRUE,"-",IF(ISERROR((HLOOKUP($A$5,Prj_list!$O$6:$Z$7,2)*'2012 HR 배정표'!Y282)/HLOOKUP($A$5,Prj_list!$O$6:$Z$7,2))=TRUE,"-",(HLOOKUP($A$5,Prj_list!$O$6:$Z$7,2)*'2012 HR 배정표'!Y282)/HLOOKUP($A$5,Prj_list!$O$6:$Z$7,2)))</x:f>
        <x:v>-</x:v>
      </x:c>
      <x:c r="U284" s="45" t="str">
        <x:f>IF(ISBLANK('2012 HR 배정표'!Z282)=TRUE,"-",'2012 HR 배정표'!Z282)</x:f>
        <x:v>-</x:v>
      </x:c>
      <x:c r="V284" s="46" t="str">
        <x:f>IF(ISBLANK('2012 HR 배정표'!Z282)=TRUE,"-",IF(ISERROR((HLOOKUP($A$5,Prj_list!$O$6:$Z$7,2)*'2012 HR 배정표'!AA282)/HLOOKUP($A$5,Prj_list!$O$6:$Z$7,2))=TRUE,"-",(HLOOKUP($A$5,Prj_list!$O$6:$Z$7,2)*'2012 HR 배정표'!AA282)/HLOOKUP($A$5,Prj_list!$O$6:$Z$7,2)))</x:f>
        <x:v>-</x:v>
      </x:c>
      <x:c r="W284" s="45" t="str">
        <x:f>IF(ISBLANK('2012 HR 배정표'!AB282)=TRUE,"-",'2012 HR 배정표'!AB282)</x:f>
        <x:v>-</x:v>
      </x:c>
      <x:c r="X284" s="46" t="str">
        <x:f>IF(ISBLANK('2012 HR 배정표'!AB282)=TRUE,"-",IF(ISERROR((HLOOKUP($A$5,Prj_list!$O$6:$Z$7,2)*'2012 HR 배정표'!AC282)/HLOOKUP($A$5,Prj_list!$O$6:$Z$7,2))=TRUE,"-",(HLOOKUP($A$5,Prj_list!$O$6:$Z$7,2)*'2012 HR 배정표'!AC282)/HLOOKUP($A$5,Prj_list!$O$6:$Z$7,2)))</x:f>
        <x:v>-</x:v>
      </x:c>
      <x:c r="Y284" s="45" t="str">
        <x:f>IF(ISBLANK('2012 HR 배정표'!AD282)=TRUE,"-",'2012 HR 배정표'!AD282)</x:f>
        <x:v>-</x:v>
      </x:c>
      <x:c r="Z284" s="46" t="str">
        <x:f>IF(ISBLANK('2012 HR 배정표'!AD282)=TRUE,"-",IF(ISERROR((HLOOKUP($A$5,Prj_list!$O$6:$Z$7,2)*'2012 HR 배정표'!AE282)/HLOOKUP($A$5,Prj_list!$O$6:$Z$7,2))=TRUE,"-",(HLOOKUP($A$5,Prj_list!$O$6:$Z$7,2)*'2012 HR 배정표'!AE282)/HLOOKUP($A$5,Prj_list!$O$6:$Z$7,2)))</x:f>
        <x:v>-</x:v>
      </x:c>
      <x:c r="AA284" s="45" t="str">
        <x:f>IF(ISBLANK('2012 HR 배정표'!AF282)=TRUE,"-",'2012 HR 배정표'!AF282)</x:f>
        <x:v>-</x:v>
      </x:c>
      <x:c r="AB284" s="46" t="str">
        <x:f>IF(ISBLANK('2012 HR 배정표'!AF282)=TRUE,"-",IF(ISERROR((HLOOKUP($A$5,Prj_list!$O$6:$Z$7,2)*'2012 HR 배정표'!AG282)/HLOOKUP($A$5,Prj_list!$O$6:$Z$7,2))=TRUE,"-",(HLOOKUP($A$5,Prj_list!$O$6:$Z$7,2)*'2012 HR 배정표'!AG282)/HLOOKUP($A$5,Prj_list!$O$6:$Z$7,2)))</x:f>
        <x:v>-</x:v>
      </x:c>
      <x:c r="AC284" s="45" t="str">
        <x:f>IF(ISBLANK('2012 HR 배정표'!AH282)=TRUE,"-",'2012 HR 배정표'!AH282)</x:f>
        <x:v>-</x:v>
      </x:c>
      <x:c r="AD284" s="46" t="str">
        <x:f>IF(ISBLANK('2012 HR 배정표'!AH282)=TRUE,"-",IF(ISERROR((HLOOKUP($A$5,Prj_list!$O$6:$Z$7,2)*'2012 HR 배정표'!AI282)/HLOOKUP($A$5,Prj_list!$O$6:$Z$7,2))=TRUE,"-",(HLOOKUP($A$5,Prj_list!$O$6:$Z$7,2)*'2012 HR 배정표'!AI282)/HLOOKUP($A$5,Prj_list!$O$6:$Z$7,2)))</x:f>
        <x:v>-</x:v>
      </x:c>
      <x:c r="AE284" s="45" t="str">
        <x:f>IF(ISBLANK('2012 HR 배정표'!AJ282)=TRUE,"-",'2012 HR 배정표'!AJ282)</x:f>
        <x:v>-</x:v>
      </x:c>
      <x:c r="AF284" s="46" t="str">
        <x:f>IF(ISBLANK('2012 HR 배정표'!AJ282)=TRUE,"-",IF(ISERROR((HLOOKUP($A$5,Prj_list!$O$6:$Z$7,2)*'2012 HR 배정표'!AK282)/HLOOKUP($A$5,Prj_list!$O$6:$Z$7,2))=TRUE,"-",(HLOOKUP($A$5,Prj_list!$O$6:$Z$7,2)*'2012 HR 배정표'!AK282)/HLOOKUP($A$5,Prj_list!$O$6:$Z$7,2)))</x:f>
        <x:v>-</x:v>
      </x:c>
      <x:c r="AG284" s="45" t="str">
        <x:f>IF(ISBLANK('2012 HR 배정표'!AL282)=TRUE,"-",'2012 HR 배정표'!AL282)</x:f>
        <x:v>-</x:v>
      </x:c>
      <x:c r="AH284" s="46" t="str">
        <x:f>IF(ISBLANK('2012 HR 배정표'!AL282)=TRUE,"-",IF(ISERROR((HLOOKUP($A$5,Prj_list!$O$6:$Z$7,2)*'2012 HR 배정표'!AM282)/HLOOKUP($A$5,Prj_list!$O$6:$Z$7,2))=TRUE,"-",(HLOOKUP($A$5,Prj_list!$O$6:$Z$7,2)*'2012 HR 배정표'!AM282)/HLOOKUP($A$5,Prj_list!$O$6:$Z$7,2)))</x:f>
        <x:v>-</x:v>
      </x:c>
      <x:c r="AI284" s="45" t="str">
        <x:f>IF(ISBLANK('2012 HR 배정표'!AN282)=TRUE,"-",'2012 HR 배정표'!AN282)</x:f>
        <x:v>-</x:v>
      </x:c>
      <x:c r="AJ284" s="46" t="str">
        <x:f>IF(ISBLANK('2012 HR 배정표'!AN282)=TRUE,"-",IF(ISERROR((HLOOKUP($A$5,Prj_list!$O$6:$Z$7,2)*'2012 HR 배정표'!AO282)/HLOOKUP($A$5,Prj_list!$O$6:$Z$7,2))=TRUE,"-",(HLOOKUP($A$5,Prj_list!$O$6:$Z$7,2)*'2012 HR 배정표'!AO282)/HLOOKUP($A$5,Prj_list!$O$6:$Z$7,2)))</x:f>
        <x:v>-</x:v>
      </x:c>
      <x:c r="AK284" s="45" t="str">
        <x:f>IF(ISBLANK('2012 HR 배정표'!AP282)=TRUE,"-",'2012 HR 배정표'!AP282)</x:f>
        <x:v>-</x:v>
      </x:c>
      <x:c r="AL284" s="46" t="str">
        <x:f>IF(ISBLANK('2012 HR 배정표'!AP282)=TRUE,"-",IF(ISERROR((HLOOKUP($A$5,Prj_list!$O$6:$Z$7,2)*'2012 HR 배정표'!AQ282)/HLOOKUP($A$5,Prj_list!$O$6:$Z$7,2))=TRUE,"-",(HLOOKUP($A$5,Prj_list!$O$6:$Z$7,2)*'2012 HR 배정표'!AQ282)/HLOOKUP($A$5,Prj_list!$O$6:$Z$7,2)))</x:f>
        <x:v>-</x:v>
      </x:c>
      <x:c r="AM284" s="45" t="str">
        <x:f>IF(ISBLANK('2012 HR 배정표'!AR282)=TRUE,"-",'2012 HR 배정표'!AR282)</x:f>
        <x:v>-</x:v>
      </x:c>
      <x:c r="AN284" s="46" t="str">
        <x:f>IF(ISBLANK('2012 HR 배정표'!AR282)=TRUE,"-",IF(ISERROR((HLOOKUP($A$5,Prj_list!$O$6:$Z$7,2)*'2012 HR 배정표'!AS282)/HLOOKUP($A$5,Prj_list!$O$6:$Z$7,2))=TRUE,"-",(HLOOKUP($A$5,Prj_list!$O$6:$Z$7,2)*'2012 HR 배정표'!AS282)/HLOOKUP($A$5,Prj_list!$O$6:$Z$7,2)))</x:f>
        <x:v>-</x:v>
      </x:c>
      <x:c r="AO284" s="45" t="str">
        <x:f>IF(ISBLANK('2012 HR 배정표'!AT282)=TRUE,"-",'2012 HR 배정표'!AT282)</x:f>
        <x:v>-</x:v>
      </x:c>
      <x:c r="AP284" s="46" t="str">
        <x:f>IF(ISBLANK('2012 HR 배정표'!AT282)=TRUE,"-",IF(ISERROR((HLOOKUP($A$5,Prj_list!$O$6:$Z$7,2)*'2012 HR 배정표'!AU282)/HLOOKUP($A$5,Prj_list!$O$6:$Z$7,2))=TRUE,"-",(HLOOKUP($A$5,Prj_list!$O$6:$Z$7,2)*'2012 HR 배정표'!AU282)/HLOOKUP($A$5,Prj_list!$O$6:$Z$7,2)))</x:f>
        <x:v>-</x:v>
      </x:c>
      <x:c r="AQ284" s="45" t="str">
        <x:f>IF(ISBLANK('2012 HR 배정표'!AV282)=TRUE,"-",'2012 HR 배정표'!AV282)</x:f>
        <x:v>-</x:v>
      </x:c>
      <x:c r="AR284" s="46" t="str">
        <x:f>IF(ISBLANK('2012 HR 배정표'!AV282)=TRUE,"-",IF(ISERROR((HLOOKUP($A$5,Prj_list!$O$6:$Z$7,2)*'2012 HR 배정표'!AW282)/HLOOKUP($A$5,Prj_list!$O$6:$Z$7,2))=TRUE,"-",(HLOOKUP($A$5,Prj_list!$O$6:$Z$7,2)*'2012 HR 배정표'!AW282)/HLOOKUP($A$5,Prj_list!$O$6:$Z$7,2)))</x:f>
        <x:v>-</x:v>
      </x:c>
      <x:c r="AS284" s="45" t="str">
        <x:f>IF(ISBLANK('2012 HR 배정표'!AX282)=TRUE,"-",'2012 HR 배정표'!AX282)</x:f>
        <x:v>-</x:v>
      </x:c>
      <x:c r="AT284" s="46" t="str">
        <x:f>IF(ISBLANK('2012 HR 배정표'!AX282)=TRUE,"-",IF(ISERROR((HLOOKUP($A$5,Prj_list!$O$6:$Z$7,2)*'2012 HR 배정표'!AY282)/HLOOKUP($A$5,Prj_list!$O$6:$Z$7,2))=TRUE,"-",(HLOOKUP($A$5,Prj_list!$O$6:$Z$7,2)*'2012 HR 배정표'!AY282)/HLOOKUP($A$5,Prj_list!$O$6:$Z$7,2)))</x:f>
        <x:v>-</x:v>
      </x:c>
      <x:c r="AU284" s="45" t="str">
        <x:f>IF(ISBLANK('2012 HR 배정표'!AZ282)=TRUE,"-",'2012 HR 배정표'!AZ282)</x:f>
        <x:v>-</x:v>
      </x:c>
      <x:c r="AV284" s="46" t="str">
        <x:f>IF(ISBLANK('2012 HR 배정표'!AZ282)=TRUE,"-",IF(ISERROR((HLOOKUP($A$5,Prj_list!$O$6:$Z$7,2)*'2012 HR 배정표'!BA282)/HLOOKUP($A$5,Prj_list!$O$6:$Z$7,2))=TRUE,"-",(HLOOKUP($A$5,Prj_list!$O$6:$Z$7,2)*'2012 HR 배정표'!BA282)/HLOOKUP($A$5,Prj_list!$O$6:$Z$7,2)))</x:f>
        <x:v>-</x:v>
      </x:c>
      <x:c r="AW284" s="34" t="str">
        <x:f t="shared" ref="AW284:AW347" si="10">IF(COUNTIF(A284:AV284,"-")=48,"",SUMPRODUCT(N(MOD(COLUMN(A284:AV284),2)=1),A284:AV284)/((48-COUNTIF(A284:AV284,"-"))/2))</x:f>
        <x:v/>
      </x:c>
      <x:c r="AX284" s="41">
        <x:f t="shared" si="9"/>
        <x:v>0</x:v>
      </x:c>
    </x:row>
    <x:row r="285" spans="1:50">
      <x:c r="A285" s="45" t="str">
        <x:f>IF(ISBLANK('2012 HR 배정표'!F283)=TRUE,"-",'2012 HR 배정표'!F283)</x:f>
        <x:v>-</x:v>
      </x:c>
      <x:c r="B285" s="46" t="str">
        <x:f>IF(ISBLANK('2012 HR 배정표'!F283)=TRUE,"-",IF(ISERROR((HLOOKUP($A$5,Prj_list!$O$6:$Z$7,2)*'2012 HR 배정표'!G283)/HLOOKUP($A$5,Prj_list!$O$6:$Z$7,2))=TRUE,"-",(HLOOKUP($A$5,Prj_list!$O$6:$Z$7,2)*'2012 HR 배정표'!G283)/HLOOKUP($A$5,Prj_list!$O$6:$Z$7,2)))</x:f>
        <x:v>-</x:v>
      </x:c>
      <x:c r="C285" s="45" t="str">
        <x:f>IF(ISBLANK('2012 HR 배정표'!H283)=TRUE,"-",'2012 HR 배정표'!H283)</x:f>
        <x:v>-</x:v>
      </x:c>
      <x:c r="D285" s="46" t="str">
        <x:f>IF(ISBLANK('2012 HR 배정표'!H283)=TRUE,"-",IF(ISERROR((HLOOKUP($A$5,Prj_list!$O$6:$Z$7,2)*'2012 HR 배정표'!I283)/HLOOKUP($A$5,Prj_list!$O$6:$Z$7,2))=TRUE,"-",(HLOOKUP($A$5,Prj_list!$O$6:$Z$7,2)*'2012 HR 배정표'!I283)/HLOOKUP($A$5,Prj_list!$O$6:$Z$7,2)))</x:f>
        <x:v>-</x:v>
      </x:c>
      <x:c r="E285" s="45" t="str">
        <x:f>IF(ISBLANK('2012 HR 배정표'!J283)=TRUE,"-",'2012 HR 배정표'!J283)</x:f>
        <x:v>-</x:v>
      </x:c>
      <x:c r="F285" s="46" t="str">
        <x:f>IF(ISBLANK('2012 HR 배정표'!J283)=TRUE,"-",IF(ISERROR((HLOOKUP($A$5,Prj_list!$O$6:$Z$7,2)*'2012 HR 배정표'!K283)/HLOOKUP($A$5,Prj_list!$O$6:$Z$7,2))=TRUE,"-",(HLOOKUP($A$5,Prj_list!$O$6:$Z$7,2)*'2012 HR 배정표'!K283)/HLOOKUP($A$5,Prj_list!$O$6:$Z$7,2)))</x:f>
        <x:v>-</x:v>
      </x:c>
      <x:c r="G285" s="45" t="str">
        <x:f>IF(ISBLANK('2012 HR 배정표'!L283)=TRUE,"-",'2012 HR 배정표'!L283)</x:f>
        <x:v>-</x:v>
      </x:c>
      <x:c r="H285" s="46" t="str">
        <x:f>IF(ISBLANK('2012 HR 배정표'!L283)=TRUE,"-",IF(ISERROR((HLOOKUP($A$5,Prj_list!$O$6:$Z$7,2)*'2012 HR 배정표'!M283)/HLOOKUP($A$5,Prj_list!$O$6:$Z$7,2))=TRUE,"-",(HLOOKUP($A$5,Prj_list!$O$6:$Z$7,2)*'2012 HR 배정표'!M283)/HLOOKUP($A$5,Prj_list!$O$6:$Z$7,2)))</x:f>
        <x:v>-</x:v>
      </x:c>
      <x:c r="I285" s="45" t="str">
        <x:f>IF(ISBLANK('2012 HR 배정표'!N283)=TRUE,"-",'2012 HR 배정표'!N283)</x:f>
        <x:v>-</x:v>
      </x:c>
      <x:c r="J285" s="46" t="str">
        <x:f>IF(ISBLANK('2012 HR 배정표'!N283)=TRUE,"-",IF(ISERROR((HLOOKUP($A$5,Prj_list!$O$6:$Z$7,2)*'2012 HR 배정표'!O283)/HLOOKUP($A$5,Prj_list!$O$6:$Z$7,2))=TRUE,"-",(HLOOKUP($A$5,Prj_list!$O$6:$Z$7,2)*'2012 HR 배정표'!O283)/HLOOKUP($A$5,Prj_list!$O$6:$Z$7,2)))</x:f>
        <x:v>-</x:v>
      </x:c>
      <x:c r="K285" s="45" t="str">
        <x:f>IF(ISBLANK('2012 HR 배정표'!P283)=TRUE,"-",'2012 HR 배정표'!P283)</x:f>
        <x:v>-</x:v>
      </x:c>
      <x:c r="L285" s="46" t="str">
        <x:f>IF(ISBLANK('2012 HR 배정표'!P283)=TRUE,"-",IF(ISERROR((HLOOKUP($A$5,Prj_list!$O$6:$Z$7,2)*'2012 HR 배정표'!Q283)/HLOOKUP($A$5,Prj_list!$O$6:$Z$7,2))=TRUE,"-",(HLOOKUP($A$5,Prj_list!$O$6:$Z$7,2)*'2012 HR 배정표'!Q283)/HLOOKUP($A$5,Prj_list!$O$6:$Z$7,2)))</x:f>
        <x:v>-</x:v>
      </x:c>
      <x:c r="M285" s="45" t="str">
        <x:f>IF(ISBLANK('2012 HR 배정표'!R283)=TRUE,"-",'2012 HR 배정표'!R283)</x:f>
        <x:v>-</x:v>
      </x:c>
      <x:c r="N285" s="46" t="str">
        <x:f>IF(ISBLANK('2012 HR 배정표'!R283)=TRUE,"-",IF(ISERROR((HLOOKUP($A$5,Prj_list!$O$6:$Z$7,2)*'2012 HR 배정표'!S283)/HLOOKUP($A$5,Prj_list!$O$6:$Z$7,2))=TRUE,"-",(HLOOKUP($A$5,Prj_list!$O$6:$Z$7,2)*'2012 HR 배정표'!S283)/HLOOKUP($A$5,Prj_list!$O$6:$Z$7,2)))</x:f>
        <x:v>-</x:v>
      </x:c>
      <x:c r="O285" s="45" t="str">
        <x:f>IF(ISBLANK('2012 HR 배정표'!T283)=TRUE,"-",'2012 HR 배정표'!T283)</x:f>
        <x:v>-</x:v>
      </x:c>
      <x:c r="P285" s="46" t="str">
        <x:f>IF(ISBLANK('2012 HR 배정표'!T283)=TRUE,"-",IF(ISERROR((HLOOKUP($A$5,Prj_list!$O$6:$Z$7,2)*'2012 HR 배정표'!U283)/HLOOKUP($A$5,Prj_list!$O$6:$Z$7,2))=TRUE,"-",(HLOOKUP($A$5,Prj_list!$O$6:$Z$7,2)*'2012 HR 배정표'!U283)/HLOOKUP($A$5,Prj_list!$O$6:$Z$7,2)))</x:f>
        <x:v>-</x:v>
      </x:c>
      <x:c r="Q285" s="45" t="str">
        <x:f>IF(ISBLANK('2012 HR 배정표'!V283)=TRUE,"-",'2012 HR 배정표'!V283)</x:f>
        <x:v>-</x:v>
      </x:c>
      <x:c r="R285" s="46" t="str">
        <x:f>IF(ISBLANK('2012 HR 배정표'!V283)=TRUE,"-",IF(ISERROR((HLOOKUP($A$5,Prj_list!$O$6:$Z$7,2)*'2012 HR 배정표'!W283)/HLOOKUP($A$5,Prj_list!$O$6:$Z$7,2))=TRUE,"-",(HLOOKUP($A$5,Prj_list!$O$6:$Z$7,2)*'2012 HR 배정표'!W283)/HLOOKUP($A$5,Prj_list!$O$6:$Z$7,2)))</x:f>
        <x:v>-</x:v>
      </x:c>
      <x:c r="S285" s="45" t="str">
        <x:f>IF(ISBLANK('2012 HR 배정표'!X283)=TRUE,"-",'2012 HR 배정표'!X283)</x:f>
        <x:v>-</x:v>
      </x:c>
      <x:c r="T285" s="46" t="str">
        <x:f>IF(ISBLANK('2012 HR 배정표'!X283)=TRUE,"-",IF(ISERROR((HLOOKUP($A$5,Prj_list!$O$6:$Z$7,2)*'2012 HR 배정표'!Y283)/HLOOKUP($A$5,Prj_list!$O$6:$Z$7,2))=TRUE,"-",(HLOOKUP($A$5,Prj_list!$O$6:$Z$7,2)*'2012 HR 배정표'!Y283)/HLOOKUP($A$5,Prj_list!$O$6:$Z$7,2)))</x:f>
        <x:v>-</x:v>
      </x:c>
      <x:c r="U285" s="45" t="str">
        <x:f>IF(ISBLANK('2012 HR 배정표'!Z283)=TRUE,"-",'2012 HR 배정표'!Z283)</x:f>
        <x:v>-</x:v>
      </x:c>
      <x:c r="V285" s="46" t="str">
        <x:f>IF(ISBLANK('2012 HR 배정표'!Z283)=TRUE,"-",IF(ISERROR((HLOOKUP($A$5,Prj_list!$O$6:$Z$7,2)*'2012 HR 배정표'!AA283)/HLOOKUP($A$5,Prj_list!$O$6:$Z$7,2))=TRUE,"-",(HLOOKUP($A$5,Prj_list!$O$6:$Z$7,2)*'2012 HR 배정표'!AA283)/HLOOKUP($A$5,Prj_list!$O$6:$Z$7,2)))</x:f>
        <x:v>-</x:v>
      </x:c>
      <x:c r="W285" s="45" t="str">
        <x:f>IF(ISBLANK('2012 HR 배정표'!AB283)=TRUE,"-",'2012 HR 배정표'!AB283)</x:f>
        <x:v>-</x:v>
      </x:c>
      <x:c r="X285" s="46" t="str">
        <x:f>IF(ISBLANK('2012 HR 배정표'!AB283)=TRUE,"-",IF(ISERROR((HLOOKUP($A$5,Prj_list!$O$6:$Z$7,2)*'2012 HR 배정표'!AC283)/HLOOKUP($A$5,Prj_list!$O$6:$Z$7,2))=TRUE,"-",(HLOOKUP($A$5,Prj_list!$O$6:$Z$7,2)*'2012 HR 배정표'!AC283)/HLOOKUP($A$5,Prj_list!$O$6:$Z$7,2)))</x:f>
        <x:v>-</x:v>
      </x:c>
      <x:c r="Y285" s="45" t="str">
        <x:f>IF(ISBLANK('2012 HR 배정표'!AD283)=TRUE,"-",'2012 HR 배정표'!AD283)</x:f>
        <x:v>-</x:v>
      </x:c>
      <x:c r="Z285" s="46" t="str">
        <x:f>IF(ISBLANK('2012 HR 배정표'!AD283)=TRUE,"-",IF(ISERROR((HLOOKUP($A$5,Prj_list!$O$6:$Z$7,2)*'2012 HR 배정표'!AE283)/HLOOKUP($A$5,Prj_list!$O$6:$Z$7,2))=TRUE,"-",(HLOOKUP($A$5,Prj_list!$O$6:$Z$7,2)*'2012 HR 배정표'!AE283)/HLOOKUP($A$5,Prj_list!$O$6:$Z$7,2)))</x:f>
        <x:v>-</x:v>
      </x:c>
      <x:c r="AA285" s="45" t="str">
        <x:f>IF(ISBLANK('2012 HR 배정표'!AF283)=TRUE,"-",'2012 HR 배정표'!AF283)</x:f>
        <x:v>-</x:v>
      </x:c>
      <x:c r="AB285" s="46" t="str">
        <x:f>IF(ISBLANK('2012 HR 배정표'!AF283)=TRUE,"-",IF(ISERROR((HLOOKUP($A$5,Prj_list!$O$6:$Z$7,2)*'2012 HR 배정표'!AG283)/HLOOKUP($A$5,Prj_list!$O$6:$Z$7,2))=TRUE,"-",(HLOOKUP($A$5,Prj_list!$O$6:$Z$7,2)*'2012 HR 배정표'!AG283)/HLOOKUP($A$5,Prj_list!$O$6:$Z$7,2)))</x:f>
        <x:v>-</x:v>
      </x:c>
      <x:c r="AC285" s="45" t="str">
        <x:f>IF(ISBLANK('2012 HR 배정표'!AH283)=TRUE,"-",'2012 HR 배정표'!AH283)</x:f>
        <x:v>-</x:v>
      </x:c>
      <x:c r="AD285" s="46" t="str">
        <x:f>IF(ISBLANK('2012 HR 배정표'!AH283)=TRUE,"-",IF(ISERROR((HLOOKUP($A$5,Prj_list!$O$6:$Z$7,2)*'2012 HR 배정표'!AI283)/HLOOKUP($A$5,Prj_list!$O$6:$Z$7,2))=TRUE,"-",(HLOOKUP($A$5,Prj_list!$O$6:$Z$7,2)*'2012 HR 배정표'!AI283)/HLOOKUP($A$5,Prj_list!$O$6:$Z$7,2)))</x:f>
        <x:v>-</x:v>
      </x:c>
      <x:c r="AE285" s="45" t="str">
        <x:f>IF(ISBLANK('2012 HR 배정표'!AJ283)=TRUE,"-",'2012 HR 배정표'!AJ283)</x:f>
        <x:v>-</x:v>
      </x:c>
      <x:c r="AF285" s="46" t="str">
        <x:f>IF(ISBLANK('2012 HR 배정표'!AJ283)=TRUE,"-",IF(ISERROR((HLOOKUP($A$5,Prj_list!$O$6:$Z$7,2)*'2012 HR 배정표'!AK283)/HLOOKUP($A$5,Prj_list!$O$6:$Z$7,2))=TRUE,"-",(HLOOKUP($A$5,Prj_list!$O$6:$Z$7,2)*'2012 HR 배정표'!AK283)/HLOOKUP($A$5,Prj_list!$O$6:$Z$7,2)))</x:f>
        <x:v>-</x:v>
      </x:c>
      <x:c r="AG285" s="45" t="str">
        <x:f>IF(ISBLANK('2012 HR 배정표'!AL283)=TRUE,"-",'2012 HR 배정표'!AL283)</x:f>
        <x:v>-</x:v>
      </x:c>
      <x:c r="AH285" s="46" t="str">
        <x:f>IF(ISBLANK('2012 HR 배정표'!AL283)=TRUE,"-",IF(ISERROR((HLOOKUP($A$5,Prj_list!$O$6:$Z$7,2)*'2012 HR 배정표'!AM283)/HLOOKUP($A$5,Prj_list!$O$6:$Z$7,2))=TRUE,"-",(HLOOKUP($A$5,Prj_list!$O$6:$Z$7,2)*'2012 HR 배정표'!AM283)/HLOOKUP($A$5,Prj_list!$O$6:$Z$7,2)))</x:f>
        <x:v>-</x:v>
      </x:c>
      <x:c r="AI285" s="45" t="str">
        <x:f>IF(ISBLANK('2012 HR 배정표'!AN283)=TRUE,"-",'2012 HR 배정표'!AN283)</x:f>
        <x:v>-</x:v>
      </x:c>
      <x:c r="AJ285" s="46" t="str">
        <x:f>IF(ISBLANK('2012 HR 배정표'!AN283)=TRUE,"-",IF(ISERROR((HLOOKUP($A$5,Prj_list!$O$6:$Z$7,2)*'2012 HR 배정표'!AO283)/HLOOKUP($A$5,Prj_list!$O$6:$Z$7,2))=TRUE,"-",(HLOOKUP($A$5,Prj_list!$O$6:$Z$7,2)*'2012 HR 배정표'!AO283)/HLOOKUP($A$5,Prj_list!$O$6:$Z$7,2)))</x:f>
        <x:v>-</x:v>
      </x:c>
      <x:c r="AK285" s="45" t="str">
        <x:f>IF(ISBLANK('2012 HR 배정표'!AP283)=TRUE,"-",'2012 HR 배정표'!AP283)</x:f>
        <x:v>-</x:v>
      </x:c>
      <x:c r="AL285" s="46" t="str">
        <x:f>IF(ISBLANK('2012 HR 배정표'!AP283)=TRUE,"-",IF(ISERROR((HLOOKUP($A$5,Prj_list!$O$6:$Z$7,2)*'2012 HR 배정표'!AQ283)/HLOOKUP($A$5,Prj_list!$O$6:$Z$7,2))=TRUE,"-",(HLOOKUP($A$5,Prj_list!$O$6:$Z$7,2)*'2012 HR 배정표'!AQ283)/HLOOKUP($A$5,Prj_list!$O$6:$Z$7,2)))</x:f>
        <x:v>-</x:v>
      </x:c>
      <x:c r="AM285" s="45" t="str">
        <x:f>IF(ISBLANK('2012 HR 배정표'!AR283)=TRUE,"-",'2012 HR 배정표'!AR283)</x:f>
        <x:v>-</x:v>
      </x:c>
      <x:c r="AN285" s="46" t="str">
        <x:f>IF(ISBLANK('2012 HR 배정표'!AR283)=TRUE,"-",IF(ISERROR((HLOOKUP($A$5,Prj_list!$O$6:$Z$7,2)*'2012 HR 배정표'!AS283)/HLOOKUP($A$5,Prj_list!$O$6:$Z$7,2))=TRUE,"-",(HLOOKUP($A$5,Prj_list!$O$6:$Z$7,2)*'2012 HR 배정표'!AS283)/HLOOKUP($A$5,Prj_list!$O$6:$Z$7,2)))</x:f>
        <x:v>-</x:v>
      </x:c>
      <x:c r="AO285" s="45" t="str">
        <x:f>IF(ISBLANK('2012 HR 배정표'!AT283)=TRUE,"-",'2012 HR 배정표'!AT283)</x:f>
        <x:v>-</x:v>
      </x:c>
      <x:c r="AP285" s="46" t="str">
        <x:f>IF(ISBLANK('2012 HR 배정표'!AT283)=TRUE,"-",IF(ISERROR((HLOOKUP($A$5,Prj_list!$O$6:$Z$7,2)*'2012 HR 배정표'!AU283)/HLOOKUP($A$5,Prj_list!$O$6:$Z$7,2))=TRUE,"-",(HLOOKUP($A$5,Prj_list!$O$6:$Z$7,2)*'2012 HR 배정표'!AU283)/HLOOKUP($A$5,Prj_list!$O$6:$Z$7,2)))</x:f>
        <x:v>-</x:v>
      </x:c>
      <x:c r="AQ285" s="45" t="str">
        <x:f>IF(ISBLANK('2012 HR 배정표'!AV283)=TRUE,"-",'2012 HR 배정표'!AV283)</x:f>
        <x:v>-</x:v>
      </x:c>
      <x:c r="AR285" s="46" t="str">
        <x:f>IF(ISBLANK('2012 HR 배정표'!AV283)=TRUE,"-",IF(ISERROR((HLOOKUP($A$5,Prj_list!$O$6:$Z$7,2)*'2012 HR 배정표'!AW283)/HLOOKUP($A$5,Prj_list!$O$6:$Z$7,2))=TRUE,"-",(HLOOKUP($A$5,Prj_list!$O$6:$Z$7,2)*'2012 HR 배정표'!AW283)/HLOOKUP($A$5,Prj_list!$O$6:$Z$7,2)))</x:f>
        <x:v>-</x:v>
      </x:c>
      <x:c r="AS285" s="45" t="str">
        <x:f>IF(ISBLANK('2012 HR 배정표'!AX283)=TRUE,"-",'2012 HR 배정표'!AX283)</x:f>
        <x:v>-</x:v>
      </x:c>
      <x:c r="AT285" s="46" t="str">
        <x:f>IF(ISBLANK('2012 HR 배정표'!AX283)=TRUE,"-",IF(ISERROR((HLOOKUP($A$5,Prj_list!$O$6:$Z$7,2)*'2012 HR 배정표'!AY283)/HLOOKUP($A$5,Prj_list!$O$6:$Z$7,2))=TRUE,"-",(HLOOKUP($A$5,Prj_list!$O$6:$Z$7,2)*'2012 HR 배정표'!AY283)/HLOOKUP($A$5,Prj_list!$O$6:$Z$7,2)))</x:f>
        <x:v>-</x:v>
      </x:c>
      <x:c r="AU285" s="45" t="str">
        <x:f>IF(ISBLANK('2012 HR 배정표'!AZ283)=TRUE,"-",'2012 HR 배정표'!AZ283)</x:f>
        <x:v>-</x:v>
      </x:c>
      <x:c r="AV285" s="46" t="str">
        <x:f>IF(ISBLANK('2012 HR 배정표'!AZ283)=TRUE,"-",IF(ISERROR((HLOOKUP($A$5,Prj_list!$O$6:$Z$7,2)*'2012 HR 배정표'!BA283)/HLOOKUP($A$5,Prj_list!$O$6:$Z$7,2))=TRUE,"-",(HLOOKUP($A$5,Prj_list!$O$6:$Z$7,2)*'2012 HR 배정표'!BA283)/HLOOKUP($A$5,Prj_list!$O$6:$Z$7,2)))</x:f>
        <x:v>-</x:v>
      </x:c>
      <x:c r="AW285" s="34" t="str">
        <x:f t="shared" si="10"/>
        <x:v/>
      </x:c>
      <x:c r="AX285" s="41">
        <x:f t="shared" si="9"/>
        <x:v>0</x:v>
      </x:c>
    </x:row>
    <x:row r="286" spans="1:50">
      <x:c r="A286" s="45" t="str">
        <x:f>IF(ISBLANK('2012 HR 배정표'!F284)=TRUE,"-",'2012 HR 배정표'!F284)</x:f>
        <x:v>-</x:v>
      </x:c>
      <x:c r="B286" s="46" t="str">
        <x:f>IF(ISBLANK('2012 HR 배정표'!F284)=TRUE,"-",IF(ISERROR((HLOOKUP($A$5,Prj_list!$O$6:$Z$7,2)*'2012 HR 배정표'!G284)/HLOOKUP($A$5,Prj_list!$O$6:$Z$7,2))=TRUE,"-",(HLOOKUP($A$5,Prj_list!$O$6:$Z$7,2)*'2012 HR 배정표'!G284)/HLOOKUP($A$5,Prj_list!$O$6:$Z$7,2)))</x:f>
        <x:v>-</x:v>
      </x:c>
      <x:c r="C286" s="45" t="str">
        <x:f>IF(ISBLANK('2012 HR 배정표'!H284)=TRUE,"-",'2012 HR 배정표'!H284)</x:f>
        <x:v>-</x:v>
      </x:c>
      <x:c r="D286" s="46" t="str">
        <x:f>IF(ISBLANK('2012 HR 배정표'!H284)=TRUE,"-",IF(ISERROR((HLOOKUP($A$5,Prj_list!$O$6:$Z$7,2)*'2012 HR 배정표'!I284)/HLOOKUP($A$5,Prj_list!$O$6:$Z$7,2))=TRUE,"-",(HLOOKUP($A$5,Prj_list!$O$6:$Z$7,2)*'2012 HR 배정표'!I284)/HLOOKUP($A$5,Prj_list!$O$6:$Z$7,2)))</x:f>
        <x:v>-</x:v>
      </x:c>
      <x:c r="E286" s="45" t="str">
        <x:f>IF(ISBLANK('2012 HR 배정표'!J284)=TRUE,"-",'2012 HR 배정표'!J284)</x:f>
        <x:v>-</x:v>
      </x:c>
      <x:c r="F286" s="46" t="str">
        <x:f>IF(ISBLANK('2012 HR 배정표'!J284)=TRUE,"-",IF(ISERROR((HLOOKUP($A$5,Prj_list!$O$6:$Z$7,2)*'2012 HR 배정표'!K284)/HLOOKUP($A$5,Prj_list!$O$6:$Z$7,2))=TRUE,"-",(HLOOKUP($A$5,Prj_list!$O$6:$Z$7,2)*'2012 HR 배정표'!K284)/HLOOKUP($A$5,Prj_list!$O$6:$Z$7,2)))</x:f>
        <x:v>-</x:v>
      </x:c>
      <x:c r="G286" s="45" t="str">
        <x:f>IF(ISBLANK('2012 HR 배정표'!L284)=TRUE,"-",'2012 HR 배정표'!L284)</x:f>
        <x:v>-</x:v>
      </x:c>
      <x:c r="H286" s="46" t="str">
        <x:f>IF(ISBLANK('2012 HR 배정표'!L284)=TRUE,"-",IF(ISERROR((HLOOKUP($A$5,Prj_list!$O$6:$Z$7,2)*'2012 HR 배정표'!M284)/HLOOKUP($A$5,Prj_list!$O$6:$Z$7,2))=TRUE,"-",(HLOOKUP($A$5,Prj_list!$O$6:$Z$7,2)*'2012 HR 배정표'!M284)/HLOOKUP($A$5,Prj_list!$O$6:$Z$7,2)))</x:f>
        <x:v>-</x:v>
      </x:c>
      <x:c r="I286" s="45" t="str">
        <x:f>IF(ISBLANK('2012 HR 배정표'!N284)=TRUE,"-",'2012 HR 배정표'!N284)</x:f>
        <x:v>-</x:v>
      </x:c>
      <x:c r="J286" s="46" t="str">
        <x:f>IF(ISBLANK('2012 HR 배정표'!N284)=TRUE,"-",IF(ISERROR((HLOOKUP($A$5,Prj_list!$O$6:$Z$7,2)*'2012 HR 배정표'!O284)/HLOOKUP($A$5,Prj_list!$O$6:$Z$7,2))=TRUE,"-",(HLOOKUP($A$5,Prj_list!$O$6:$Z$7,2)*'2012 HR 배정표'!O284)/HLOOKUP($A$5,Prj_list!$O$6:$Z$7,2)))</x:f>
        <x:v>-</x:v>
      </x:c>
      <x:c r="K286" s="45" t="str">
        <x:f>IF(ISBLANK('2012 HR 배정표'!P284)=TRUE,"-",'2012 HR 배정표'!P284)</x:f>
        <x:v>-</x:v>
      </x:c>
      <x:c r="L286" s="46" t="str">
        <x:f>IF(ISBLANK('2012 HR 배정표'!P284)=TRUE,"-",IF(ISERROR((HLOOKUP($A$5,Prj_list!$O$6:$Z$7,2)*'2012 HR 배정표'!Q284)/HLOOKUP($A$5,Prj_list!$O$6:$Z$7,2))=TRUE,"-",(HLOOKUP($A$5,Prj_list!$O$6:$Z$7,2)*'2012 HR 배정표'!Q284)/HLOOKUP($A$5,Prj_list!$O$6:$Z$7,2)))</x:f>
        <x:v>-</x:v>
      </x:c>
      <x:c r="M286" s="45" t="str">
        <x:f>IF(ISBLANK('2012 HR 배정표'!R284)=TRUE,"-",'2012 HR 배정표'!R284)</x:f>
        <x:v>-</x:v>
      </x:c>
      <x:c r="N286" s="46" t="str">
        <x:f>IF(ISBLANK('2012 HR 배정표'!R284)=TRUE,"-",IF(ISERROR((HLOOKUP($A$5,Prj_list!$O$6:$Z$7,2)*'2012 HR 배정표'!S284)/HLOOKUP($A$5,Prj_list!$O$6:$Z$7,2))=TRUE,"-",(HLOOKUP($A$5,Prj_list!$O$6:$Z$7,2)*'2012 HR 배정표'!S284)/HLOOKUP($A$5,Prj_list!$O$6:$Z$7,2)))</x:f>
        <x:v>-</x:v>
      </x:c>
      <x:c r="O286" s="45" t="str">
        <x:f>IF(ISBLANK('2012 HR 배정표'!T284)=TRUE,"-",'2012 HR 배정표'!T284)</x:f>
        <x:v>-</x:v>
      </x:c>
      <x:c r="P286" s="46" t="str">
        <x:f>IF(ISBLANK('2012 HR 배정표'!T284)=TRUE,"-",IF(ISERROR((HLOOKUP($A$5,Prj_list!$O$6:$Z$7,2)*'2012 HR 배정표'!U284)/HLOOKUP($A$5,Prj_list!$O$6:$Z$7,2))=TRUE,"-",(HLOOKUP($A$5,Prj_list!$O$6:$Z$7,2)*'2012 HR 배정표'!U284)/HLOOKUP($A$5,Prj_list!$O$6:$Z$7,2)))</x:f>
        <x:v>-</x:v>
      </x:c>
      <x:c r="Q286" s="45" t="str">
        <x:f>IF(ISBLANK('2012 HR 배정표'!V284)=TRUE,"-",'2012 HR 배정표'!V284)</x:f>
        <x:v>-</x:v>
      </x:c>
      <x:c r="R286" s="46" t="str">
        <x:f>IF(ISBLANK('2012 HR 배정표'!V284)=TRUE,"-",IF(ISERROR((HLOOKUP($A$5,Prj_list!$O$6:$Z$7,2)*'2012 HR 배정표'!W284)/HLOOKUP($A$5,Prj_list!$O$6:$Z$7,2))=TRUE,"-",(HLOOKUP($A$5,Prj_list!$O$6:$Z$7,2)*'2012 HR 배정표'!W284)/HLOOKUP($A$5,Prj_list!$O$6:$Z$7,2)))</x:f>
        <x:v>-</x:v>
      </x:c>
      <x:c r="S286" s="45" t="str">
        <x:f>IF(ISBLANK('2012 HR 배정표'!X284)=TRUE,"-",'2012 HR 배정표'!X284)</x:f>
        <x:v>-</x:v>
      </x:c>
      <x:c r="T286" s="46" t="str">
        <x:f>IF(ISBLANK('2012 HR 배정표'!X284)=TRUE,"-",IF(ISERROR((HLOOKUP($A$5,Prj_list!$O$6:$Z$7,2)*'2012 HR 배정표'!Y284)/HLOOKUP($A$5,Prj_list!$O$6:$Z$7,2))=TRUE,"-",(HLOOKUP($A$5,Prj_list!$O$6:$Z$7,2)*'2012 HR 배정표'!Y284)/HLOOKUP($A$5,Prj_list!$O$6:$Z$7,2)))</x:f>
        <x:v>-</x:v>
      </x:c>
      <x:c r="U286" s="45" t="str">
        <x:f>IF(ISBLANK('2012 HR 배정표'!Z284)=TRUE,"-",'2012 HR 배정표'!Z284)</x:f>
        <x:v>-</x:v>
      </x:c>
      <x:c r="V286" s="46" t="str">
        <x:f>IF(ISBLANK('2012 HR 배정표'!Z284)=TRUE,"-",IF(ISERROR((HLOOKUP($A$5,Prj_list!$O$6:$Z$7,2)*'2012 HR 배정표'!AA284)/HLOOKUP($A$5,Prj_list!$O$6:$Z$7,2))=TRUE,"-",(HLOOKUP($A$5,Prj_list!$O$6:$Z$7,2)*'2012 HR 배정표'!AA284)/HLOOKUP($A$5,Prj_list!$O$6:$Z$7,2)))</x:f>
        <x:v>-</x:v>
      </x:c>
      <x:c r="W286" s="45" t="str">
        <x:f>IF(ISBLANK('2012 HR 배정표'!AB284)=TRUE,"-",'2012 HR 배정표'!AB284)</x:f>
        <x:v>-</x:v>
      </x:c>
      <x:c r="X286" s="46" t="str">
        <x:f>IF(ISBLANK('2012 HR 배정표'!AB284)=TRUE,"-",IF(ISERROR((HLOOKUP($A$5,Prj_list!$O$6:$Z$7,2)*'2012 HR 배정표'!AC284)/HLOOKUP($A$5,Prj_list!$O$6:$Z$7,2))=TRUE,"-",(HLOOKUP($A$5,Prj_list!$O$6:$Z$7,2)*'2012 HR 배정표'!AC284)/HLOOKUP($A$5,Prj_list!$O$6:$Z$7,2)))</x:f>
        <x:v>-</x:v>
      </x:c>
      <x:c r="Y286" s="45" t="str">
        <x:f>IF(ISBLANK('2012 HR 배정표'!AD284)=TRUE,"-",'2012 HR 배정표'!AD284)</x:f>
        <x:v>-</x:v>
      </x:c>
      <x:c r="Z286" s="46" t="str">
        <x:f>IF(ISBLANK('2012 HR 배정표'!AD284)=TRUE,"-",IF(ISERROR((HLOOKUP($A$5,Prj_list!$O$6:$Z$7,2)*'2012 HR 배정표'!AE284)/HLOOKUP($A$5,Prj_list!$O$6:$Z$7,2))=TRUE,"-",(HLOOKUP($A$5,Prj_list!$O$6:$Z$7,2)*'2012 HR 배정표'!AE284)/HLOOKUP($A$5,Prj_list!$O$6:$Z$7,2)))</x:f>
        <x:v>-</x:v>
      </x:c>
      <x:c r="AA286" s="45" t="str">
        <x:f>IF(ISBLANK('2012 HR 배정표'!AF284)=TRUE,"-",'2012 HR 배정표'!AF284)</x:f>
        <x:v>-</x:v>
      </x:c>
      <x:c r="AB286" s="46" t="str">
        <x:f>IF(ISBLANK('2012 HR 배정표'!AF284)=TRUE,"-",IF(ISERROR((HLOOKUP($A$5,Prj_list!$O$6:$Z$7,2)*'2012 HR 배정표'!AG284)/HLOOKUP($A$5,Prj_list!$O$6:$Z$7,2))=TRUE,"-",(HLOOKUP($A$5,Prj_list!$O$6:$Z$7,2)*'2012 HR 배정표'!AG284)/HLOOKUP($A$5,Prj_list!$O$6:$Z$7,2)))</x:f>
        <x:v>-</x:v>
      </x:c>
      <x:c r="AC286" s="45" t="str">
        <x:f>IF(ISBLANK('2012 HR 배정표'!AH284)=TRUE,"-",'2012 HR 배정표'!AH284)</x:f>
        <x:v>-</x:v>
      </x:c>
      <x:c r="AD286" s="46" t="str">
        <x:f>IF(ISBLANK('2012 HR 배정표'!AH284)=TRUE,"-",IF(ISERROR((HLOOKUP($A$5,Prj_list!$O$6:$Z$7,2)*'2012 HR 배정표'!AI284)/HLOOKUP($A$5,Prj_list!$O$6:$Z$7,2))=TRUE,"-",(HLOOKUP($A$5,Prj_list!$O$6:$Z$7,2)*'2012 HR 배정표'!AI284)/HLOOKUP($A$5,Prj_list!$O$6:$Z$7,2)))</x:f>
        <x:v>-</x:v>
      </x:c>
      <x:c r="AE286" s="45" t="str">
        <x:f>IF(ISBLANK('2012 HR 배정표'!AJ284)=TRUE,"-",'2012 HR 배정표'!AJ284)</x:f>
        <x:v>-</x:v>
      </x:c>
      <x:c r="AF286" s="46" t="str">
        <x:f>IF(ISBLANK('2012 HR 배정표'!AJ284)=TRUE,"-",IF(ISERROR((HLOOKUP($A$5,Prj_list!$O$6:$Z$7,2)*'2012 HR 배정표'!AK284)/HLOOKUP($A$5,Prj_list!$O$6:$Z$7,2))=TRUE,"-",(HLOOKUP($A$5,Prj_list!$O$6:$Z$7,2)*'2012 HR 배정표'!AK284)/HLOOKUP($A$5,Prj_list!$O$6:$Z$7,2)))</x:f>
        <x:v>-</x:v>
      </x:c>
      <x:c r="AG286" s="45" t="str">
        <x:f>IF(ISBLANK('2012 HR 배정표'!AL284)=TRUE,"-",'2012 HR 배정표'!AL284)</x:f>
        <x:v>-</x:v>
      </x:c>
      <x:c r="AH286" s="46" t="str">
        <x:f>IF(ISBLANK('2012 HR 배정표'!AL284)=TRUE,"-",IF(ISERROR((HLOOKUP($A$5,Prj_list!$O$6:$Z$7,2)*'2012 HR 배정표'!AM284)/HLOOKUP($A$5,Prj_list!$O$6:$Z$7,2))=TRUE,"-",(HLOOKUP($A$5,Prj_list!$O$6:$Z$7,2)*'2012 HR 배정표'!AM284)/HLOOKUP($A$5,Prj_list!$O$6:$Z$7,2)))</x:f>
        <x:v>-</x:v>
      </x:c>
      <x:c r="AI286" s="45" t="str">
        <x:f>IF(ISBLANK('2012 HR 배정표'!AN284)=TRUE,"-",'2012 HR 배정표'!AN284)</x:f>
        <x:v>-</x:v>
      </x:c>
      <x:c r="AJ286" s="46" t="str">
        <x:f>IF(ISBLANK('2012 HR 배정표'!AN284)=TRUE,"-",IF(ISERROR((HLOOKUP($A$5,Prj_list!$O$6:$Z$7,2)*'2012 HR 배정표'!AO284)/HLOOKUP($A$5,Prj_list!$O$6:$Z$7,2))=TRUE,"-",(HLOOKUP($A$5,Prj_list!$O$6:$Z$7,2)*'2012 HR 배정표'!AO284)/HLOOKUP($A$5,Prj_list!$O$6:$Z$7,2)))</x:f>
        <x:v>-</x:v>
      </x:c>
      <x:c r="AK286" s="45" t="str">
        <x:f>IF(ISBLANK('2012 HR 배정표'!AP284)=TRUE,"-",'2012 HR 배정표'!AP284)</x:f>
        <x:v>-</x:v>
      </x:c>
      <x:c r="AL286" s="46" t="str">
        <x:f>IF(ISBLANK('2012 HR 배정표'!AP284)=TRUE,"-",IF(ISERROR((HLOOKUP($A$5,Prj_list!$O$6:$Z$7,2)*'2012 HR 배정표'!AQ284)/HLOOKUP($A$5,Prj_list!$O$6:$Z$7,2))=TRUE,"-",(HLOOKUP($A$5,Prj_list!$O$6:$Z$7,2)*'2012 HR 배정표'!AQ284)/HLOOKUP($A$5,Prj_list!$O$6:$Z$7,2)))</x:f>
        <x:v>-</x:v>
      </x:c>
      <x:c r="AM286" s="45" t="str">
        <x:f>IF(ISBLANK('2012 HR 배정표'!AR284)=TRUE,"-",'2012 HR 배정표'!AR284)</x:f>
        <x:v>-</x:v>
      </x:c>
      <x:c r="AN286" s="46" t="str">
        <x:f>IF(ISBLANK('2012 HR 배정표'!AR284)=TRUE,"-",IF(ISERROR((HLOOKUP($A$5,Prj_list!$O$6:$Z$7,2)*'2012 HR 배정표'!AS284)/HLOOKUP($A$5,Prj_list!$O$6:$Z$7,2))=TRUE,"-",(HLOOKUP($A$5,Prj_list!$O$6:$Z$7,2)*'2012 HR 배정표'!AS284)/HLOOKUP($A$5,Prj_list!$O$6:$Z$7,2)))</x:f>
        <x:v>-</x:v>
      </x:c>
      <x:c r="AO286" s="45" t="str">
        <x:f>IF(ISBLANK('2012 HR 배정표'!AT284)=TRUE,"-",'2012 HR 배정표'!AT284)</x:f>
        <x:v>-</x:v>
      </x:c>
      <x:c r="AP286" s="46" t="str">
        <x:f>IF(ISBLANK('2012 HR 배정표'!AT284)=TRUE,"-",IF(ISERROR((HLOOKUP($A$5,Prj_list!$O$6:$Z$7,2)*'2012 HR 배정표'!AU284)/HLOOKUP($A$5,Prj_list!$O$6:$Z$7,2))=TRUE,"-",(HLOOKUP($A$5,Prj_list!$O$6:$Z$7,2)*'2012 HR 배정표'!AU284)/HLOOKUP($A$5,Prj_list!$O$6:$Z$7,2)))</x:f>
        <x:v>-</x:v>
      </x:c>
      <x:c r="AQ286" s="45" t="str">
        <x:f>IF(ISBLANK('2012 HR 배정표'!AV284)=TRUE,"-",'2012 HR 배정표'!AV284)</x:f>
        <x:v>-</x:v>
      </x:c>
      <x:c r="AR286" s="46" t="str">
        <x:f>IF(ISBLANK('2012 HR 배정표'!AV284)=TRUE,"-",IF(ISERROR((HLOOKUP($A$5,Prj_list!$O$6:$Z$7,2)*'2012 HR 배정표'!AW284)/HLOOKUP($A$5,Prj_list!$O$6:$Z$7,2))=TRUE,"-",(HLOOKUP($A$5,Prj_list!$O$6:$Z$7,2)*'2012 HR 배정표'!AW284)/HLOOKUP($A$5,Prj_list!$O$6:$Z$7,2)))</x:f>
        <x:v>-</x:v>
      </x:c>
      <x:c r="AS286" s="45" t="str">
        <x:f>IF(ISBLANK('2012 HR 배정표'!AX284)=TRUE,"-",'2012 HR 배정표'!AX284)</x:f>
        <x:v>-</x:v>
      </x:c>
      <x:c r="AT286" s="46" t="str">
        <x:f>IF(ISBLANK('2012 HR 배정표'!AX284)=TRUE,"-",IF(ISERROR((HLOOKUP($A$5,Prj_list!$O$6:$Z$7,2)*'2012 HR 배정표'!AY284)/HLOOKUP($A$5,Prj_list!$O$6:$Z$7,2))=TRUE,"-",(HLOOKUP($A$5,Prj_list!$O$6:$Z$7,2)*'2012 HR 배정표'!AY284)/HLOOKUP($A$5,Prj_list!$O$6:$Z$7,2)))</x:f>
        <x:v>-</x:v>
      </x:c>
      <x:c r="AU286" s="45" t="str">
        <x:f>IF(ISBLANK('2012 HR 배정표'!AZ284)=TRUE,"-",'2012 HR 배정표'!AZ284)</x:f>
        <x:v>-</x:v>
      </x:c>
      <x:c r="AV286" s="46" t="str">
        <x:f>IF(ISBLANK('2012 HR 배정표'!AZ284)=TRUE,"-",IF(ISERROR((HLOOKUP($A$5,Prj_list!$O$6:$Z$7,2)*'2012 HR 배정표'!BA284)/HLOOKUP($A$5,Prj_list!$O$6:$Z$7,2))=TRUE,"-",(HLOOKUP($A$5,Prj_list!$O$6:$Z$7,2)*'2012 HR 배정표'!BA284)/HLOOKUP($A$5,Prj_list!$O$6:$Z$7,2)))</x:f>
        <x:v>-</x:v>
      </x:c>
      <x:c r="AW286" s="34" t="str">
        <x:f t="shared" si="10"/>
        <x:v/>
      </x:c>
      <x:c r="AX286" s="41">
        <x:f t="shared" si="9"/>
        <x:v>0</x:v>
      </x:c>
    </x:row>
    <x:row r="287" spans="1:50">
      <x:c r="A287" s="45" t="str">
        <x:f>IF(ISBLANK('2012 HR 배정표'!F285)=TRUE,"-",'2012 HR 배정표'!F285)</x:f>
        <x:v>-</x:v>
      </x:c>
      <x:c r="B287" s="46" t="str">
        <x:f>IF(ISBLANK('2012 HR 배정표'!F285)=TRUE,"-",IF(ISERROR((HLOOKUP($A$5,Prj_list!$O$6:$Z$7,2)*'2012 HR 배정표'!G285)/HLOOKUP($A$5,Prj_list!$O$6:$Z$7,2))=TRUE,"-",(HLOOKUP($A$5,Prj_list!$O$6:$Z$7,2)*'2012 HR 배정표'!G285)/HLOOKUP($A$5,Prj_list!$O$6:$Z$7,2)))</x:f>
        <x:v>-</x:v>
      </x:c>
      <x:c r="C287" s="45" t="str">
        <x:f>IF(ISBLANK('2012 HR 배정표'!H285)=TRUE,"-",'2012 HR 배정표'!H285)</x:f>
        <x:v>-</x:v>
      </x:c>
      <x:c r="D287" s="46" t="str">
        <x:f>IF(ISBLANK('2012 HR 배정표'!H285)=TRUE,"-",IF(ISERROR((HLOOKUP($A$5,Prj_list!$O$6:$Z$7,2)*'2012 HR 배정표'!I285)/HLOOKUP($A$5,Prj_list!$O$6:$Z$7,2))=TRUE,"-",(HLOOKUP($A$5,Prj_list!$O$6:$Z$7,2)*'2012 HR 배정표'!I285)/HLOOKUP($A$5,Prj_list!$O$6:$Z$7,2)))</x:f>
        <x:v>-</x:v>
      </x:c>
      <x:c r="E287" s="45" t="str">
        <x:f>IF(ISBLANK('2012 HR 배정표'!J285)=TRUE,"-",'2012 HR 배정표'!J285)</x:f>
        <x:v>-</x:v>
      </x:c>
      <x:c r="F287" s="46" t="str">
        <x:f>IF(ISBLANK('2012 HR 배정표'!J285)=TRUE,"-",IF(ISERROR((HLOOKUP($A$5,Prj_list!$O$6:$Z$7,2)*'2012 HR 배정표'!K285)/HLOOKUP($A$5,Prj_list!$O$6:$Z$7,2))=TRUE,"-",(HLOOKUP($A$5,Prj_list!$O$6:$Z$7,2)*'2012 HR 배정표'!K285)/HLOOKUP($A$5,Prj_list!$O$6:$Z$7,2)))</x:f>
        <x:v>-</x:v>
      </x:c>
      <x:c r="G287" s="45" t="str">
        <x:f>IF(ISBLANK('2012 HR 배정표'!L285)=TRUE,"-",'2012 HR 배정표'!L285)</x:f>
        <x:v>-</x:v>
      </x:c>
      <x:c r="H287" s="46" t="str">
        <x:f>IF(ISBLANK('2012 HR 배정표'!L285)=TRUE,"-",IF(ISERROR((HLOOKUP($A$5,Prj_list!$O$6:$Z$7,2)*'2012 HR 배정표'!M285)/HLOOKUP($A$5,Prj_list!$O$6:$Z$7,2))=TRUE,"-",(HLOOKUP($A$5,Prj_list!$O$6:$Z$7,2)*'2012 HR 배정표'!M285)/HLOOKUP($A$5,Prj_list!$O$6:$Z$7,2)))</x:f>
        <x:v>-</x:v>
      </x:c>
      <x:c r="I287" s="45" t="str">
        <x:f>IF(ISBLANK('2012 HR 배정표'!N285)=TRUE,"-",'2012 HR 배정표'!N285)</x:f>
        <x:v>-</x:v>
      </x:c>
      <x:c r="J287" s="46" t="str">
        <x:f>IF(ISBLANK('2012 HR 배정표'!N285)=TRUE,"-",IF(ISERROR((HLOOKUP($A$5,Prj_list!$O$6:$Z$7,2)*'2012 HR 배정표'!O285)/HLOOKUP($A$5,Prj_list!$O$6:$Z$7,2))=TRUE,"-",(HLOOKUP($A$5,Prj_list!$O$6:$Z$7,2)*'2012 HR 배정표'!O285)/HLOOKUP($A$5,Prj_list!$O$6:$Z$7,2)))</x:f>
        <x:v>-</x:v>
      </x:c>
      <x:c r="K287" s="45" t="str">
        <x:f>IF(ISBLANK('2012 HR 배정표'!P285)=TRUE,"-",'2012 HR 배정표'!P285)</x:f>
        <x:v>-</x:v>
      </x:c>
      <x:c r="L287" s="46" t="str">
        <x:f>IF(ISBLANK('2012 HR 배정표'!P285)=TRUE,"-",IF(ISERROR((HLOOKUP($A$5,Prj_list!$O$6:$Z$7,2)*'2012 HR 배정표'!Q285)/HLOOKUP($A$5,Prj_list!$O$6:$Z$7,2))=TRUE,"-",(HLOOKUP($A$5,Prj_list!$O$6:$Z$7,2)*'2012 HR 배정표'!Q285)/HLOOKUP($A$5,Prj_list!$O$6:$Z$7,2)))</x:f>
        <x:v>-</x:v>
      </x:c>
      <x:c r="M287" s="45" t="str">
        <x:f>IF(ISBLANK('2012 HR 배정표'!R285)=TRUE,"-",'2012 HR 배정표'!R285)</x:f>
        <x:v>-</x:v>
      </x:c>
      <x:c r="N287" s="46" t="str">
        <x:f>IF(ISBLANK('2012 HR 배정표'!R285)=TRUE,"-",IF(ISERROR((HLOOKUP($A$5,Prj_list!$O$6:$Z$7,2)*'2012 HR 배정표'!S285)/HLOOKUP($A$5,Prj_list!$O$6:$Z$7,2))=TRUE,"-",(HLOOKUP($A$5,Prj_list!$O$6:$Z$7,2)*'2012 HR 배정표'!S285)/HLOOKUP($A$5,Prj_list!$O$6:$Z$7,2)))</x:f>
        <x:v>-</x:v>
      </x:c>
      <x:c r="O287" s="45" t="str">
        <x:f>IF(ISBLANK('2012 HR 배정표'!T285)=TRUE,"-",'2012 HR 배정표'!T285)</x:f>
        <x:v>-</x:v>
      </x:c>
      <x:c r="P287" s="46" t="str">
        <x:f>IF(ISBLANK('2012 HR 배정표'!T285)=TRUE,"-",IF(ISERROR((HLOOKUP($A$5,Prj_list!$O$6:$Z$7,2)*'2012 HR 배정표'!U285)/HLOOKUP($A$5,Prj_list!$O$6:$Z$7,2))=TRUE,"-",(HLOOKUP($A$5,Prj_list!$O$6:$Z$7,2)*'2012 HR 배정표'!U285)/HLOOKUP($A$5,Prj_list!$O$6:$Z$7,2)))</x:f>
        <x:v>-</x:v>
      </x:c>
      <x:c r="Q287" s="45" t="str">
        <x:f>IF(ISBLANK('2012 HR 배정표'!V285)=TRUE,"-",'2012 HR 배정표'!V285)</x:f>
        <x:v>-</x:v>
      </x:c>
      <x:c r="R287" s="46" t="str">
        <x:f>IF(ISBLANK('2012 HR 배정표'!V285)=TRUE,"-",IF(ISERROR((HLOOKUP($A$5,Prj_list!$O$6:$Z$7,2)*'2012 HR 배정표'!W285)/HLOOKUP($A$5,Prj_list!$O$6:$Z$7,2))=TRUE,"-",(HLOOKUP($A$5,Prj_list!$O$6:$Z$7,2)*'2012 HR 배정표'!W285)/HLOOKUP($A$5,Prj_list!$O$6:$Z$7,2)))</x:f>
        <x:v>-</x:v>
      </x:c>
      <x:c r="S287" s="45" t="str">
        <x:f>IF(ISBLANK('2012 HR 배정표'!X285)=TRUE,"-",'2012 HR 배정표'!X285)</x:f>
        <x:v>-</x:v>
      </x:c>
      <x:c r="T287" s="46" t="str">
        <x:f>IF(ISBLANK('2012 HR 배정표'!X285)=TRUE,"-",IF(ISERROR((HLOOKUP($A$5,Prj_list!$O$6:$Z$7,2)*'2012 HR 배정표'!Y285)/HLOOKUP($A$5,Prj_list!$O$6:$Z$7,2))=TRUE,"-",(HLOOKUP($A$5,Prj_list!$O$6:$Z$7,2)*'2012 HR 배정표'!Y285)/HLOOKUP($A$5,Prj_list!$O$6:$Z$7,2)))</x:f>
        <x:v>-</x:v>
      </x:c>
      <x:c r="U287" s="45" t="str">
        <x:f>IF(ISBLANK('2012 HR 배정표'!Z285)=TRUE,"-",'2012 HR 배정표'!Z285)</x:f>
        <x:v>-</x:v>
      </x:c>
      <x:c r="V287" s="46" t="str">
        <x:f>IF(ISBLANK('2012 HR 배정표'!Z285)=TRUE,"-",IF(ISERROR((HLOOKUP($A$5,Prj_list!$O$6:$Z$7,2)*'2012 HR 배정표'!AA285)/HLOOKUP($A$5,Prj_list!$O$6:$Z$7,2))=TRUE,"-",(HLOOKUP($A$5,Prj_list!$O$6:$Z$7,2)*'2012 HR 배정표'!AA285)/HLOOKUP($A$5,Prj_list!$O$6:$Z$7,2)))</x:f>
        <x:v>-</x:v>
      </x:c>
      <x:c r="W287" s="45" t="str">
        <x:f>IF(ISBLANK('2012 HR 배정표'!AB285)=TRUE,"-",'2012 HR 배정표'!AB285)</x:f>
        <x:v>-</x:v>
      </x:c>
      <x:c r="X287" s="46" t="str">
        <x:f>IF(ISBLANK('2012 HR 배정표'!AB285)=TRUE,"-",IF(ISERROR((HLOOKUP($A$5,Prj_list!$O$6:$Z$7,2)*'2012 HR 배정표'!AC285)/HLOOKUP($A$5,Prj_list!$O$6:$Z$7,2))=TRUE,"-",(HLOOKUP($A$5,Prj_list!$O$6:$Z$7,2)*'2012 HR 배정표'!AC285)/HLOOKUP($A$5,Prj_list!$O$6:$Z$7,2)))</x:f>
        <x:v>-</x:v>
      </x:c>
      <x:c r="Y287" s="45" t="str">
        <x:f>IF(ISBLANK('2012 HR 배정표'!AD285)=TRUE,"-",'2012 HR 배정표'!AD285)</x:f>
        <x:v>-</x:v>
      </x:c>
      <x:c r="Z287" s="46" t="str">
        <x:f>IF(ISBLANK('2012 HR 배정표'!AD285)=TRUE,"-",IF(ISERROR((HLOOKUP($A$5,Prj_list!$O$6:$Z$7,2)*'2012 HR 배정표'!AE285)/HLOOKUP($A$5,Prj_list!$O$6:$Z$7,2))=TRUE,"-",(HLOOKUP($A$5,Prj_list!$O$6:$Z$7,2)*'2012 HR 배정표'!AE285)/HLOOKUP($A$5,Prj_list!$O$6:$Z$7,2)))</x:f>
        <x:v>-</x:v>
      </x:c>
      <x:c r="AA287" s="45" t="str">
        <x:f>IF(ISBLANK('2012 HR 배정표'!AF285)=TRUE,"-",'2012 HR 배정표'!AF285)</x:f>
        <x:v>-</x:v>
      </x:c>
      <x:c r="AB287" s="46" t="str">
        <x:f>IF(ISBLANK('2012 HR 배정표'!AF285)=TRUE,"-",IF(ISERROR((HLOOKUP($A$5,Prj_list!$O$6:$Z$7,2)*'2012 HR 배정표'!AG285)/HLOOKUP($A$5,Prj_list!$O$6:$Z$7,2))=TRUE,"-",(HLOOKUP($A$5,Prj_list!$O$6:$Z$7,2)*'2012 HR 배정표'!AG285)/HLOOKUP($A$5,Prj_list!$O$6:$Z$7,2)))</x:f>
        <x:v>-</x:v>
      </x:c>
      <x:c r="AC287" s="45" t="str">
        <x:f>IF(ISBLANK('2012 HR 배정표'!AH285)=TRUE,"-",'2012 HR 배정표'!AH285)</x:f>
        <x:v>-</x:v>
      </x:c>
      <x:c r="AD287" s="46" t="str">
        <x:f>IF(ISBLANK('2012 HR 배정표'!AH285)=TRUE,"-",IF(ISERROR((HLOOKUP($A$5,Prj_list!$O$6:$Z$7,2)*'2012 HR 배정표'!AI285)/HLOOKUP($A$5,Prj_list!$O$6:$Z$7,2))=TRUE,"-",(HLOOKUP($A$5,Prj_list!$O$6:$Z$7,2)*'2012 HR 배정표'!AI285)/HLOOKUP($A$5,Prj_list!$O$6:$Z$7,2)))</x:f>
        <x:v>-</x:v>
      </x:c>
      <x:c r="AE287" s="45" t="str">
        <x:f>IF(ISBLANK('2012 HR 배정표'!AJ285)=TRUE,"-",'2012 HR 배정표'!AJ285)</x:f>
        <x:v>-</x:v>
      </x:c>
      <x:c r="AF287" s="46" t="str">
        <x:f>IF(ISBLANK('2012 HR 배정표'!AJ285)=TRUE,"-",IF(ISERROR((HLOOKUP($A$5,Prj_list!$O$6:$Z$7,2)*'2012 HR 배정표'!AK285)/HLOOKUP($A$5,Prj_list!$O$6:$Z$7,2))=TRUE,"-",(HLOOKUP($A$5,Prj_list!$O$6:$Z$7,2)*'2012 HR 배정표'!AK285)/HLOOKUP($A$5,Prj_list!$O$6:$Z$7,2)))</x:f>
        <x:v>-</x:v>
      </x:c>
      <x:c r="AG287" s="45" t="str">
        <x:f>IF(ISBLANK('2012 HR 배정표'!AL285)=TRUE,"-",'2012 HR 배정표'!AL285)</x:f>
        <x:v>-</x:v>
      </x:c>
      <x:c r="AH287" s="46" t="str">
        <x:f>IF(ISBLANK('2012 HR 배정표'!AL285)=TRUE,"-",IF(ISERROR((HLOOKUP($A$5,Prj_list!$O$6:$Z$7,2)*'2012 HR 배정표'!AM285)/HLOOKUP($A$5,Prj_list!$O$6:$Z$7,2))=TRUE,"-",(HLOOKUP($A$5,Prj_list!$O$6:$Z$7,2)*'2012 HR 배정표'!AM285)/HLOOKUP($A$5,Prj_list!$O$6:$Z$7,2)))</x:f>
        <x:v>-</x:v>
      </x:c>
      <x:c r="AI287" s="45" t="str">
        <x:f>IF(ISBLANK('2012 HR 배정표'!AN285)=TRUE,"-",'2012 HR 배정표'!AN285)</x:f>
        <x:v>-</x:v>
      </x:c>
      <x:c r="AJ287" s="46" t="str">
        <x:f>IF(ISBLANK('2012 HR 배정표'!AN285)=TRUE,"-",IF(ISERROR((HLOOKUP($A$5,Prj_list!$O$6:$Z$7,2)*'2012 HR 배정표'!AO285)/HLOOKUP($A$5,Prj_list!$O$6:$Z$7,2))=TRUE,"-",(HLOOKUP($A$5,Prj_list!$O$6:$Z$7,2)*'2012 HR 배정표'!AO285)/HLOOKUP($A$5,Prj_list!$O$6:$Z$7,2)))</x:f>
        <x:v>-</x:v>
      </x:c>
      <x:c r="AK287" s="45" t="str">
        <x:f>IF(ISBLANK('2012 HR 배정표'!AP285)=TRUE,"-",'2012 HR 배정표'!AP285)</x:f>
        <x:v>-</x:v>
      </x:c>
      <x:c r="AL287" s="46" t="str">
        <x:f>IF(ISBLANK('2012 HR 배정표'!AP285)=TRUE,"-",IF(ISERROR((HLOOKUP($A$5,Prj_list!$O$6:$Z$7,2)*'2012 HR 배정표'!AQ285)/HLOOKUP($A$5,Prj_list!$O$6:$Z$7,2))=TRUE,"-",(HLOOKUP($A$5,Prj_list!$O$6:$Z$7,2)*'2012 HR 배정표'!AQ285)/HLOOKUP($A$5,Prj_list!$O$6:$Z$7,2)))</x:f>
        <x:v>-</x:v>
      </x:c>
      <x:c r="AM287" s="45" t="str">
        <x:f>IF(ISBLANK('2012 HR 배정표'!AR285)=TRUE,"-",'2012 HR 배정표'!AR285)</x:f>
        <x:v>-</x:v>
      </x:c>
      <x:c r="AN287" s="46" t="str">
        <x:f>IF(ISBLANK('2012 HR 배정표'!AR285)=TRUE,"-",IF(ISERROR((HLOOKUP($A$5,Prj_list!$O$6:$Z$7,2)*'2012 HR 배정표'!AS285)/HLOOKUP($A$5,Prj_list!$O$6:$Z$7,2))=TRUE,"-",(HLOOKUP($A$5,Prj_list!$O$6:$Z$7,2)*'2012 HR 배정표'!AS285)/HLOOKUP($A$5,Prj_list!$O$6:$Z$7,2)))</x:f>
        <x:v>-</x:v>
      </x:c>
      <x:c r="AO287" s="45" t="str">
        <x:f>IF(ISBLANK('2012 HR 배정표'!AT285)=TRUE,"-",'2012 HR 배정표'!AT285)</x:f>
        <x:v>-</x:v>
      </x:c>
      <x:c r="AP287" s="46" t="str">
        <x:f>IF(ISBLANK('2012 HR 배정표'!AT285)=TRUE,"-",IF(ISERROR((HLOOKUP($A$5,Prj_list!$O$6:$Z$7,2)*'2012 HR 배정표'!AU285)/HLOOKUP($A$5,Prj_list!$O$6:$Z$7,2))=TRUE,"-",(HLOOKUP($A$5,Prj_list!$O$6:$Z$7,2)*'2012 HR 배정표'!AU285)/HLOOKUP($A$5,Prj_list!$O$6:$Z$7,2)))</x:f>
        <x:v>-</x:v>
      </x:c>
      <x:c r="AQ287" s="45" t="str">
        <x:f>IF(ISBLANK('2012 HR 배정표'!AV285)=TRUE,"-",'2012 HR 배정표'!AV285)</x:f>
        <x:v>-</x:v>
      </x:c>
      <x:c r="AR287" s="46" t="str">
        <x:f>IF(ISBLANK('2012 HR 배정표'!AV285)=TRUE,"-",IF(ISERROR((HLOOKUP($A$5,Prj_list!$O$6:$Z$7,2)*'2012 HR 배정표'!AW285)/HLOOKUP($A$5,Prj_list!$O$6:$Z$7,2))=TRUE,"-",(HLOOKUP($A$5,Prj_list!$O$6:$Z$7,2)*'2012 HR 배정표'!AW285)/HLOOKUP($A$5,Prj_list!$O$6:$Z$7,2)))</x:f>
        <x:v>-</x:v>
      </x:c>
      <x:c r="AS287" s="45" t="str">
        <x:f>IF(ISBLANK('2012 HR 배정표'!AX285)=TRUE,"-",'2012 HR 배정표'!AX285)</x:f>
        <x:v>-</x:v>
      </x:c>
      <x:c r="AT287" s="46" t="str">
        <x:f>IF(ISBLANK('2012 HR 배정표'!AX285)=TRUE,"-",IF(ISERROR((HLOOKUP($A$5,Prj_list!$O$6:$Z$7,2)*'2012 HR 배정표'!AY285)/HLOOKUP($A$5,Prj_list!$O$6:$Z$7,2))=TRUE,"-",(HLOOKUP($A$5,Prj_list!$O$6:$Z$7,2)*'2012 HR 배정표'!AY285)/HLOOKUP($A$5,Prj_list!$O$6:$Z$7,2)))</x:f>
        <x:v>-</x:v>
      </x:c>
      <x:c r="AU287" s="45" t="str">
        <x:f>IF(ISBLANK('2012 HR 배정표'!AZ285)=TRUE,"-",'2012 HR 배정표'!AZ285)</x:f>
        <x:v>-</x:v>
      </x:c>
      <x:c r="AV287" s="46" t="str">
        <x:f>IF(ISBLANK('2012 HR 배정표'!AZ285)=TRUE,"-",IF(ISERROR((HLOOKUP($A$5,Prj_list!$O$6:$Z$7,2)*'2012 HR 배정표'!BA285)/HLOOKUP($A$5,Prj_list!$O$6:$Z$7,2))=TRUE,"-",(HLOOKUP($A$5,Prj_list!$O$6:$Z$7,2)*'2012 HR 배정표'!BA285)/HLOOKUP($A$5,Prj_list!$O$6:$Z$7,2)))</x:f>
        <x:v>-</x:v>
      </x:c>
      <x:c r="AW287" s="34" t="str">
        <x:f t="shared" si="10"/>
        <x:v/>
      </x:c>
      <x:c r="AX287" s="41">
        <x:f t="shared" si="9"/>
        <x:v>0</x:v>
      </x:c>
    </x:row>
    <x:row r="288" spans="1:50">
      <x:c r="A288" s="45" t="str">
        <x:f>IF(ISBLANK('2012 HR 배정표'!F286)=TRUE,"-",'2012 HR 배정표'!F286)</x:f>
        <x:v>-</x:v>
      </x:c>
      <x:c r="B288" s="46" t="str">
        <x:f>IF(ISBLANK('2012 HR 배정표'!F286)=TRUE,"-",IF(ISERROR((HLOOKUP($A$5,Prj_list!$O$6:$Z$7,2)*'2012 HR 배정표'!G286)/HLOOKUP($A$5,Prj_list!$O$6:$Z$7,2))=TRUE,"-",(HLOOKUP($A$5,Prj_list!$O$6:$Z$7,2)*'2012 HR 배정표'!G286)/HLOOKUP($A$5,Prj_list!$O$6:$Z$7,2)))</x:f>
        <x:v>-</x:v>
      </x:c>
      <x:c r="C288" s="45" t="str">
        <x:f>IF(ISBLANK('2012 HR 배정표'!H286)=TRUE,"-",'2012 HR 배정표'!H286)</x:f>
        <x:v>-</x:v>
      </x:c>
      <x:c r="D288" s="46" t="str">
        <x:f>IF(ISBLANK('2012 HR 배정표'!H286)=TRUE,"-",IF(ISERROR((HLOOKUP($A$5,Prj_list!$O$6:$Z$7,2)*'2012 HR 배정표'!I286)/HLOOKUP($A$5,Prj_list!$O$6:$Z$7,2))=TRUE,"-",(HLOOKUP($A$5,Prj_list!$O$6:$Z$7,2)*'2012 HR 배정표'!I286)/HLOOKUP($A$5,Prj_list!$O$6:$Z$7,2)))</x:f>
        <x:v>-</x:v>
      </x:c>
      <x:c r="E288" s="45" t="str">
        <x:f>IF(ISBLANK('2012 HR 배정표'!J286)=TRUE,"-",'2012 HR 배정표'!J286)</x:f>
        <x:v>-</x:v>
      </x:c>
      <x:c r="F288" s="46" t="str">
        <x:f>IF(ISBLANK('2012 HR 배정표'!J286)=TRUE,"-",IF(ISERROR((HLOOKUP($A$5,Prj_list!$O$6:$Z$7,2)*'2012 HR 배정표'!K286)/HLOOKUP($A$5,Prj_list!$O$6:$Z$7,2))=TRUE,"-",(HLOOKUP($A$5,Prj_list!$O$6:$Z$7,2)*'2012 HR 배정표'!K286)/HLOOKUP($A$5,Prj_list!$O$6:$Z$7,2)))</x:f>
        <x:v>-</x:v>
      </x:c>
      <x:c r="G288" s="45" t="str">
        <x:f>IF(ISBLANK('2012 HR 배정표'!L286)=TRUE,"-",'2012 HR 배정표'!L286)</x:f>
        <x:v>-</x:v>
      </x:c>
      <x:c r="H288" s="46" t="str">
        <x:f>IF(ISBLANK('2012 HR 배정표'!L286)=TRUE,"-",IF(ISERROR((HLOOKUP($A$5,Prj_list!$O$6:$Z$7,2)*'2012 HR 배정표'!M286)/HLOOKUP($A$5,Prj_list!$O$6:$Z$7,2))=TRUE,"-",(HLOOKUP($A$5,Prj_list!$O$6:$Z$7,2)*'2012 HR 배정표'!M286)/HLOOKUP($A$5,Prj_list!$O$6:$Z$7,2)))</x:f>
        <x:v>-</x:v>
      </x:c>
      <x:c r="I288" s="45" t="str">
        <x:f>IF(ISBLANK('2012 HR 배정표'!N286)=TRUE,"-",'2012 HR 배정표'!N286)</x:f>
        <x:v>-</x:v>
      </x:c>
      <x:c r="J288" s="46" t="str">
        <x:f>IF(ISBLANK('2012 HR 배정표'!N286)=TRUE,"-",IF(ISERROR((HLOOKUP($A$5,Prj_list!$O$6:$Z$7,2)*'2012 HR 배정표'!O286)/HLOOKUP($A$5,Prj_list!$O$6:$Z$7,2))=TRUE,"-",(HLOOKUP($A$5,Prj_list!$O$6:$Z$7,2)*'2012 HR 배정표'!O286)/HLOOKUP($A$5,Prj_list!$O$6:$Z$7,2)))</x:f>
        <x:v>-</x:v>
      </x:c>
      <x:c r="K288" s="45" t="str">
        <x:f>IF(ISBLANK('2012 HR 배정표'!P286)=TRUE,"-",'2012 HR 배정표'!P286)</x:f>
        <x:v>-</x:v>
      </x:c>
      <x:c r="L288" s="46" t="str">
        <x:f>IF(ISBLANK('2012 HR 배정표'!P286)=TRUE,"-",IF(ISERROR((HLOOKUP($A$5,Prj_list!$O$6:$Z$7,2)*'2012 HR 배정표'!Q286)/HLOOKUP($A$5,Prj_list!$O$6:$Z$7,2))=TRUE,"-",(HLOOKUP($A$5,Prj_list!$O$6:$Z$7,2)*'2012 HR 배정표'!Q286)/HLOOKUP($A$5,Prj_list!$O$6:$Z$7,2)))</x:f>
        <x:v>-</x:v>
      </x:c>
      <x:c r="M288" s="45" t="str">
        <x:f>IF(ISBLANK('2012 HR 배정표'!R286)=TRUE,"-",'2012 HR 배정표'!R286)</x:f>
        <x:v>-</x:v>
      </x:c>
      <x:c r="N288" s="46" t="str">
        <x:f>IF(ISBLANK('2012 HR 배정표'!R286)=TRUE,"-",IF(ISERROR((HLOOKUP($A$5,Prj_list!$O$6:$Z$7,2)*'2012 HR 배정표'!S286)/HLOOKUP($A$5,Prj_list!$O$6:$Z$7,2))=TRUE,"-",(HLOOKUP($A$5,Prj_list!$O$6:$Z$7,2)*'2012 HR 배정표'!S286)/HLOOKUP($A$5,Prj_list!$O$6:$Z$7,2)))</x:f>
        <x:v>-</x:v>
      </x:c>
      <x:c r="O288" s="45" t="str">
        <x:f>IF(ISBLANK('2012 HR 배정표'!T286)=TRUE,"-",'2012 HR 배정표'!T286)</x:f>
        <x:v>-</x:v>
      </x:c>
      <x:c r="P288" s="46" t="str">
        <x:f>IF(ISBLANK('2012 HR 배정표'!T286)=TRUE,"-",IF(ISERROR((HLOOKUP($A$5,Prj_list!$O$6:$Z$7,2)*'2012 HR 배정표'!U286)/HLOOKUP($A$5,Prj_list!$O$6:$Z$7,2))=TRUE,"-",(HLOOKUP($A$5,Prj_list!$O$6:$Z$7,2)*'2012 HR 배정표'!U286)/HLOOKUP($A$5,Prj_list!$O$6:$Z$7,2)))</x:f>
        <x:v>-</x:v>
      </x:c>
      <x:c r="Q288" s="45" t="str">
        <x:f>IF(ISBLANK('2012 HR 배정표'!V286)=TRUE,"-",'2012 HR 배정표'!V286)</x:f>
        <x:v>-</x:v>
      </x:c>
      <x:c r="R288" s="46" t="str">
        <x:f>IF(ISBLANK('2012 HR 배정표'!V286)=TRUE,"-",IF(ISERROR((HLOOKUP($A$5,Prj_list!$O$6:$Z$7,2)*'2012 HR 배정표'!W286)/HLOOKUP($A$5,Prj_list!$O$6:$Z$7,2))=TRUE,"-",(HLOOKUP($A$5,Prj_list!$O$6:$Z$7,2)*'2012 HR 배정표'!W286)/HLOOKUP($A$5,Prj_list!$O$6:$Z$7,2)))</x:f>
        <x:v>-</x:v>
      </x:c>
      <x:c r="S288" s="45" t="str">
        <x:f>IF(ISBLANK('2012 HR 배정표'!X286)=TRUE,"-",'2012 HR 배정표'!X286)</x:f>
        <x:v>-</x:v>
      </x:c>
      <x:c r="T288" s="46" t="str">
        <x:f>IF(ISBLANK('2012 HR 배정표'!X286)=TRUE,"-",IF(ISERROR((HLOOKUP($A$5,Prj_list!$O$6:$Z$7,2)*'2012 HR 배정표'!Y286)/HLOOKUP($A$5,Prj_list!$O$6:$Z$7,2))=TRUE,"-",(HLOOKUP($A$5,Prj_list!$O$6:$Z$7,2)*'2012 HR 배정표'!Y286)/HLOOKUP($A$5,Prj_list!$O$6:$Z$7,2)))</x:f>
        <x:v>-</x:v>
      </x:c>
      <x:c r="U288" s="45" t="str">
        <x:f>IF(ISBLANK('2012 HR 배정표'!Z286)=TRUE,"-",'2012 HR 배정표'!Z286)</x:f>
        <x:v>-</x:v>
      </x:c>
      <x:c r="V288" s="46" t="str">
        <x:f>IF(ISBLANK('2012 HR 배정표'!Z286)=TRUE,"-",IF(ISERROR((HLOOKUP($A$5,Prj_list!$O$6:$Z$7,2)*'2012 HR 배정표'!AA286)/HLOOKUP($A$5,Prj_list!$O$6:$Z$7,2))=TRUE,"-",(HLOOKUP($A$5,Prj_list!$O$6:$Z$7,2)*'2012 HR 배정표'!AA286)/HLOOKUP($A$5,Prj_list!$O$6:$Z$7,2)))</x:f>
        <x:v>-</x:v>
      </x:c>
      <x:c r="W288" s="45" t="str">
        <x:f>IF(ISBLANK('2012 HR 배정표'!AB286)=TRUE,"-",'2012 HR 배정표'!AB286)</x:f>
        <x:v>-</x:v>
      </x:c>
      <x:c r="X288" s="46" t="str">
        <x:f>IF(ISBLANK('2012 HR 배정표'!AB286)=TRUE,"-",IF(ISERROR((HLOOKUP($A$5,Prj_list!$O$6:$Z$7,2)*'2012 HR 배정표'!AC286)/HLOOKUP($A$5,Prj_list!$O$6:$Z$7,2))=TRUE,"-",(HLOOKUP($A$5,Prj_list!$O$6:$Z$7,2)*'2012 HR 배정표'!AC286)/HLOOKUP($A$5,Prj_list!$O$6:$Z$7,2)))</x:f>
        <x:v>-</x:v>
      </x:c>
      <x:c r="Y288" s="45" t="str">
        <x:f>IF(ISBLANK('2012 HR 배정표'!AD286)=TRUE,"-",'2012 HR 배정표'!AD286)</x:f>
        <x:v>-</x:v>
      </x:c>
      <x:c r="Z288" s="46" t="str">
        <x:f>IF(ISBLANK('2012 HR 배정표'!AD286)=TRUE,"-",IF(ISERROR((HLOOKUP($A$5,Prj_list!$O$6:$Z$7,2)*'2012 HR 배정표'!AE286)/HLOOKUP($A$5,Prj_list!$O$6:$Z$7,2))=TRUE,"-",(HLOOKUP($A$5,Prj_list!$O$6:$Z$7,2)*'2012 HR 배정표'!AE286)/HLOOKUP($A$5,Prj_list!$O$6:$Z$7,2)))</x:f>
        <x:v>-</x:v>
      </x:c>
      <x:c r="AA288" s="45" t="str">
        <x:f>IF(ISBLANK('2012 HR 배정표'!AF286)=TRUE,"-",'2012 HR 배정표'!AF286)</x:f>
        <x:v>-</x:v>
      </x:c>
      <x:c r="AB288" s="46" t="str">
        <x:f>IF(ISBLANK('2012 HR 배정표'!AF286)=TRUE,"-",IF(ISERROR((HLOOKUP($A$5,Prj_list!$O$6:$Z$7,2)*'2012 HR 배정표'!AG286)/HLOOKUP($A$5,Prj_list!$O$6:$Z$7,2))=TRUE,"-",(HLOOKUP($A$5,Prj_list!$O$6:$Z$7,2)*'2012 HR 배정표'!AG286)/HLOOKUP($A$5,Prj_list!$O$6:$Z$7,2)))</x:f>
        <x:v>-</x:v>
      </x:c>
      <x:c r="AC288" s="45" t="str">
        <x:f>IF(ISBLANK('2012 HR 배정표'!AH286)=TRUE,"-",'2012 HR 배정표'!AH286)</x:f>
        <x:v>-</x:v>
      </x:c>
      <x:c r="AD288" s="46" t="str">
        <x:f>IF(ISBLANK('2012 HR 배정표'!AH286)=TRUE,"-",IF(ISERROR((HLOOKUP($A$5,Prj_list!$O$6:$Z$7,2)*'2012 HR 배정표'!AI286)/HLOOKUP($A$5,Prj_list!$O$6:$Z$7,2))=TRUE,"-",(HLOOKUP($A$5,Prj_list!$O$6:$Z$7,2)*'2012 HR 배정표'!AI286)/HLOOKUP($A$5,Prj_list!$O$6:$Z$7,2)))</x:f>
        <x:v>-</x:v>
      </x:c>
      <x:c r="AE288" s="45" t="str">
        <x:f>IF(ISBLANK('2012 HR 배정표'!AJ286)=TRUE,"-",'2012 HR 배정표'!AJ286)</x:f>
        <x:v>-</x:v>
      </x:c>
      <x:c r="AF288" s="46" t="str">
        <x:f>IF(ISBLANK('2012 HR 배정표'!AJ286)=TRUE,"-",IF(ISERROR((HLOOKUP($A$5,Prj_list!$O$6:$Z$7,2)*'2012 HR 배정표'!AK286)/HLOOKUP($A$5,Prj_list!$O$6:$Z$7,2))=TRUE,"-",(HLOOKUP($A$5,Prj_list!$O$6:$Z$7,2)*'2012 HR 배정표'!AK286)/HLOOKUP($A$5,Prj_list!$O$6:$Z$7,2)))</x:f>
        <x:v>-</x:v>
      </x:c>
      <x:c r="AG288" s="45" t="str">
        <x:f>IF(ISBLANK('2012 HR 배정표'!AL286)=TRUE,"-",'2012 HR 배정표'!AL286)</x:f>
        <x:v>-</x:v>
      </x:c>
      <x:c r="AH288" s="46" t="str">
        <x:f>IF(ISBLANK('2012 HR 배정표'!AL286)=TRUE,"-",IF(ISERROR((HLOOKUP($A$5,Prj_list!$O$6:$Z$7,2)*'2012 HR 배정표'!AM286)/HLOOKUP($A$5,Prj_list!$O$6:$Z$7,2))=TRUE,"-",(HLOOKUP($A$5,Prj_list!$O$6:$Z$7,2)*'2012 HR 배정표'!AM286)/HLOOKUP($A$5,Prj_list!$O$6:$Z$7,2)))</x:f>
        <x:v>-</x:v>
      </x:c>
      <x:c r="AI288" s="45" t="str">
        <x:f>IF(ISBLANK('2012 HR 배정표'!AN286)=TRUE,"-",'2012 HR 배정표'!AN286)</x:f>
        <x:v>-</x:v>
      </x:c>
      <x:c r="AJ288" s="46" t="str">
        <x:f>IF(ISBLANK('2012 HR 배정표'!AN286)=TRUE,"-",IF(ISERROR((HLOOKUP($A$5,Prj_list!$O$6:$Z$7,2)*'2012 HR 배정표'!AO286)/HLOOKUP($A$5,Prj_list!$O$6:$Z$7,2))=TRUE,"-",(HLOOKUP($A$5,Prj_list!$O$6:$Z$7,2)*'2012 HR 배정표'!AO286)/HLOOKUP($A$5,Prj_list!$O$6:$Z$7,2)))</x:f>
        <x:v>-</x:v>
      </x:c>
      <x:c r="AK288" s="45" t="str">
        <x:f>IF(ISBLANK('2012 HR 배정표'!AP286)=TRUE,"-",'2012 HR 배정표'!AP286)</x:f>
        <x:v>-</x:v>
      </x:c>
      <x:c r="AL288" s="46" t="str">
        <x:f>IF(ISBLANK('2012 HR 배정표'!AP286)=TRUE,"-",IF(ISERROR((HLOOKUP($A$5,Prj_list!$O$6:$Z$7,2)*'2012 HR 배정표'!AQ286)/HLOOKUP($A$5,Prj_list!$O$6:$Z$7,2))=TRUE,"-",(HLOOKUP($A$5,Prj_list!$O$6:$Z$7,2)*'2012 HR 배정표'!AQ286)/HLOOKUP($A$5,Prj_list!$O$6:$Z$7,2)))</x:f>
        <x:v>-</x:v>
      </x:c>
      <x:c r="AM288" s="45" t="str">
        <x:f>IF(ISBLANK('2012 HR 배정표'!AR286)=TRUE,"-",'2012 HR 배정표'!AR286)</x:f>
        <x:v>-</x:v>
      </x:c>
      <x:c r="AN288" s="46" t="str">
        <x:f>IF(ISBLANK('2012 HR 배정표'!AR286)=TRUE,"-",IF(ISERROR((HLOOKUP($A$5,Prj_list!$O$6:$Z$7,2)*'2012 HR 배정표'!AS286)/HLOOKUP($A$5,Prj_list!$O$6:$Z$7,2))=TRUE,"-",(HLOOKUP($A$5,Prj_list!$O$6:$Z$7,2)*'2012 HR 배정표'!AS286)/HLOOKUP($A$5,Prj_list!$O$6:$Z$7,2)))</x:f>
        <x:v>-</x:v>
      </x:c>
      <x:c r="AO288" s="45" t="str">
        <x:f>IF(ISBLANK('2012 HR 배정표'!AT286)=TRUE,"-",'2012 HR 배정표'!AT286)</x:f>
        <x:v>-</x:v>
      </x:c>
      <x:c r="AP288" s="46" t="str">
        <x:f>IF(ISBLANK('2012 HR 배정표'!AT286)=TRUE,"-",IF(ISERROR((HLOOKUP($A$5,Prj_list!$O$6:$Z$7,2)*'2012 HR 배정표'!AU286)/HLOOKUP($A$5,Prj_list!$O$6:$Z$7,2))=TRUE,"-",(HLOOKUP($A$5,Prj_list!$O$6:$Z$7,2)*'2012 HR 배정표'!AU286)/HLOOKUP($A$5,Prj_list!$O$6:$Z$7,2)))</x:f>
        <x:v>-</x:v>
      </x:c>
      <x:c r="AQ288" s="45" t="str">
        <x:f>IF(ISBLANK('2012 HR 배정표'!AV286)=TRUE,"-",'2012 HR 배정표'!AV286)</x:f>
        <x:v>-</x:v>
      </x:c>
      <x:c r="AR288" s="46" t="str">
        <x:f>IF(ISBLANK('2012 HR 배정표'!AV286)=TRUE,"-",IF(ISERROR((HLOOKUP($A$5,Prj_list!$O$6:$Z$7,2)*'2012 HR 배정표'!AW286)/HLOOKUP($A$5,Prj_list!$O$6:$Z$7,2))=TRUE,"-",(HLOOKUP($A$5,Prj_list!$O$6:$Z$7,2)*'2012 HR 배정표'!AW286)/HLOOKUP($A$5,Prj_list!$O$6:$Z$7,2)))</x:f>
        <x:v>-</x:v>
      </x:c>
      <x:c r="AS288" s="45" t="str">
        <x:f>IF(ISBLANK('2012 HR 배정표'!AX286)=TRUE,"-",'2012 HR 배정표'!AX286)</x:f>
        <x:v>-</x:v>
      </x:c>
      <x:c r="AT288" s="46" t="str">
        <x:f>IF(ISBLANK('2012 HR 배정표'!AX286)=TRUE,"-",IF(ISERROR((HLOOKUP($A$5,Prj_list!$O$6:$Z$7,2)*'2012 HR 배정표'!AY286)/HLOOKUP($A$5,Prj_list!$O$6:$Z$7,2))=TRUE,"-",(HLOOKUP($A$5,Prj_list!$O$6:$Z$7,2)*'2012 HR 배정표'!AY286)/HLOOKUP($A$5,Prj_list!$O$6:$Z$7,2)))</x:f>
        <x:v>-</x:v>
      </x:c>
      <x:c r="AU288" s="45" t="str">
        <x:f>IF(ISBLANK('2012 HR 배정표'!AZ286)=TRUE,"-",'2012 HR 배정표'!AZ286)</x:f>
        <x:v>-</x:v>
      </x:c>
      <x:c r="AV288" s="46" t="str">
        <x:f>IF(ISBLANK('2012 HR 배정표'!AZ286)=TRUE,"-",IF(ISERROR((HLOOKUP($A$5,Prj_list!$O$6:$Z$7,2)*'2012 HR 배정표'!BA286)/HLOOKUP($A$5,Prj_list!$O$6:$Z$7,2))=TRUE,"-",(HLOOKUP($A$5,Prj_list!$O$6:$Z$7,2)*'2012 HR 배정표'!BA286)/HLOOKUP($A$5,Prj_list!$O$6:$Z$7,2)))</x:f>
        <x:v>-</x:v>
      </x:c>
      <x:c r="AW288" s="34" t="str">
        <x:f t="shared" si="10"/>
        <x:v/>
      </x:c>
      <x:c r="AX288" s="41">
        <x:f t="shared" si="9"/>
        <x:v>0</x:v>
      </x:c>
    </x:row>
    <x:row r="289" spans="1:50">
      <x:c r="A289" s="45" t="str">
        <x:f>IF(ISBLANK('2012 HR 배정표'!F287)=TRUE,"-",'2012 HR 배정표'!F287)</x:f>
        <x:v>-</x:v>
      </x:c>
      <x:c r="B289" s="46" t="str">
        <x:f>IF(ISBLANK('2012 HR 배정표'!F287)=TRUE,"-",IF(ISERROR((HLOOKUP($A$5,Prj_list!$O$6:$Z$7,2)*'2012 HR 배정표'!G287)/HLOOKUP($A$5,Prj_list!$O$6:$Z$7,2))=TRUE,"-",(HLOOKUP($A$5,Prj_list!$O$6:$Z$7,2)*'2012 HR 배정표'!G287)/HLOOKUP($A$5,Prj_list!$O$6:$Z$7,2)))</x:f>
        <x:v>-</x:v>
      </x:c>
      <x:c r="C289" s="45" t="str">
        <x:f>IF(ISBLANK('2012 HR 배정표'!H287)=TRUE,"-",'2012 HR 배정표'!H287)</x:f>
        <x:v>-</x:v>
      </x:c>
      <x:c r="D289" s="46" t="str">
        <x:f>IF(ISBLANK('2012 HR 배정표'!H287)=TRUE,"-",IF(ISERROR((HLOOKUP($A$5,Prj_list!$O$6:$Z$7,2)*'2012 HR 배정표'!I287)/HLOOKUP($A$5,Prj_list!$O$6:$Z$7,2))=TRUE,"-",(HLOOKUP($A$5,Prj_list!$O$6:$Z$7,2)*'2012 HR 배정표'!I287)/HLOOKUP($A$5,Prj_list!$O$6:$Z$7,2)))</x:f>
        <x:v>-</x:v>
      </x:c>
      <x:c r="E289" s="45" t="str">
        <x:f>IF(ISBLANK('2012 HR 배정표'!J287)=TRUE,"-",'2012 HR 배정표'!J287)</x:f>
        <x:v>-</x:v>
      </x:c>
      <x:c r="F289" s="46" t="str">
        <x:f>IF(ISBLANK('2012 HR 배정표'!J287)=TRUE,"-",IF(ISERROR((HLOOKUP($A$5,Prj_list!$O$6:$Z$7,2)*'2012 HR 배정표'!K287)/HLOOKUP($A$5,Prj_list!$O$6:$Z$7,2))=TRUE,"-",(HLOOKUP($A$5,Prj_list!$O$6:$Z$7,2)*'2012 HR 배정표'!K287)/HLOOKUP($A$5,Prj_list!$O$6:$Z$7,2)))</x:f>
        <x:v>-</x:v>
      </x:c>
      <x:c r="G289" s="45" t="str">
        <x:f>IF(ISBLANK('2012 HR 배정표'!L287)=TRUE,"-",'2012 HR 배정표'!L287)</x:f>
        <x:v>-</x:v>
      </x:c>
      <x:c r="H289" s="46" t="str">
        <x:f>IF(ISBLANK('2012 HR 배정표'!L287)=TRUE,"-",IF(ISERROR((HLOOKUP($A$5,Prj_list!$O$6:$Z$7,2)*'2012 HR 배정표'!M287)/HLOOKUP($A$5,Prj_list!$O$6:$Z$7,2))=TRUE,"-",(HLOOKUP($A$5,Prj_list!$O$6:$Z$7,2)*'2012 HR 배정표'!M287)/HLOOKUP($A$5,Prj_list!$O$6:$Z$7,2)))</x:f>
        <x:v>-</x:v>
      </x:c>
      <x:c r="I289" s="45" t="str">
        <x:f>IF(ISBLANK('2012 HR 배정표'!N287)=TRUE,"-",'2012 HR 배정표'!N287)</x:f>
        <x:v>-</x:v>
      </x:c>
      <x:c r="J289" s="46" t="str">
        <x:f>IF(ISBLANK('2012 HR 배정표'!N287)=TRUE,"-",IF(ISERROR((HLOOKUP($A$5,Prj_list!$O$6:$Z$7,2)*'2012 HR 배정표'!O287)/HLOOKUP($A$5,Prj_list!$O$6:$Z$7,2))=TRUE,"-",(HLOOKUP($A$5,Prj_list!$O$6:$Z$7,2)*'2012 HR 배정표'!O287)/HLOOKUP($A$5,Prj_list!$O$6:$Z$7,2)))</x:f>
        <x:v>-</x:v>
      </x:c>
      <x:c r="K289" s="45" t="str">
        <x:f>IF(ISBLANK('2012 HR 배정표'!P287)=TRUE,"-",'2012 HR 배정표'!P287)</x:f>
        <x:v>-</x:v>
      </x:c>
      <x:c r="L289" s="46" t="str">
        <x:f>IF(ISBLANK('2012 HR 배정표'!P287)=TRUE,"-",IF(ISERROR((HLOOKUP($A$5,Prj_list!$O$6:$Z$7,2)*'2012 HR 배정표'!Q287)/HLOOKUP($A$5,Prj_list!$O$6:$Z$7,2))=TRUE,"-",(HLOOKUP($A$5,Prj_list!$O$6:$Z$7,2)*'2012 HR 배정표'!Q287)/HLOOKUP($A$5,Prj_list!$O$6:$Z$7,2)))</x:f>
        <x:v>-</x:v>
      </x:c>
      <x:c r="M289" s="45" t="str">
        <x:f>IF(ISBLANK('2012 HR 배정표'!R287)=TRUE,"-",'2012 HR 배정표'!R287)</x:f>
        <x:v>-</x:v>
      </x:c>
      <x:c r="N289" s="46" t="str">
        <x:f>IF(ISBLANK('2012 HR 배정표'!R287)=TRUE,"-",IF(ISERROR((HLOOKUP($A$5,Prj_list!$O$6:$Z$7,2)*'2012 HR 배정표'!S287)/HLOOKUP($A$5,Prj_list!$O$6:$Z$7,2))=TRUE,"-",(HLOOKUP($A$5,Prj_list!$O$6:$Z$7,2)*'2012 HR 배정표'!S287)/HLOOKUP($A$5,Prj_list!$O$6:$Z$7,2)))</x:f>
        <x:v>-</x:v>
      </x:c>
      <x:c r="O289" s="45" t="str">
        <x:f>IF(ISBLANK('2012 HR 배정표'!T287)=TRUE,"-",'2012 HR 배정표'!T287)</x:f>
        <x:v>-</x:v>
      </x:c>
      <x:c r="P289" s="46" t="str">
        <x:f>IF(ISBLANK('2012 HR 배정표'!T287)=TRUE,"-",IF(ISERROR((HLOOKUP($A$5,Prj_list!$O$6:$Z$7,2)*'2012 HR 배정표'!U287)/HLOOKUP($A$5,Prj_list!$O$6:$Z$7,2))=TRUE,"-",(HLOOKUP($A$5,Prj_list!$O$6:$Z$7,2)*'2012 HR 배정표'!U287)/HLOOKUP($A$5,Prj_list!$O$6:$Z$7,2)))</x:f>
        <x:v>-</x:v>
      </x:c>
      <x:c r="Q289" s="45" t="str">
        <x:f>IF(ISBLANK('2012 HR 배정표'!V287)=TRUE,"-",'2012 HR 배정표'!V287)</x:f>
        <x:v>-</x:v>
      </x:c>
      <x:c r="R289" s="46" t="str">
        <x:f>IF(ISBLANK('2012 HR 배정표'!V287)=TRUE,"-",IF(ISERROR((HLOOKUP($A$5,Prj_list!$O$6:$Z$7,2)*'2012 HR 배정표'!W287)/HLOOKUP($A$5,Prj_list!$O$6:$Z$7,2))=TRUE,"-",(HLOOKUP($A$5,Prj_list!$O$6:$Z$7,2)*'2012 HR 배정표'!W287)/HLOOKUP($A$5,Prj_list!$O$6:$Z$7,2)))</x:f>
        <x:v>-</x:v>
      </x:c>
      <x:c r="S289" s="45" t="str">
        <x:f>IF(ISBLANK('2012 HR 배정표'!X287)=TRUE,"-",'2012 HR 배정표'!X287)</x:f>
        <x:v>-</x:v>
      </x:c>
      <x:c r="T289" s="46" t="str">
        <x:f>IF(ISBLANK('2012 HR 배정표'!X287)=TRUE,"-",IF(ISERROR((HLOOKUP($A$5,Prj_list!$O$6:$Z$7,2)*'2012 HR 배정표'!Y287)/HLOOKUP($A$5,Prj_list!$O$6:$Z$7,2))=TRUE,"-",(HLOOKUP($A$5,Prj_list!$O$6:$Z$7,2)*'2012 HR 배정표'!Y287)/HLOOKUP($A$5,Prj_list!$O$6:$Z$7,2)))</x:f>
        <x:v>-</x:v>
      </x:c>
      <x:c r="U289" s="45" t="str">
        <x:f>IF(ISBLANK('2012 HR 배정표'!Z287)=TRUE,"-",'2012 HR 배정표'!Z287)</x:f>
        <x:v>-</x:v>
      </x:c>
      <x:c r="V289" s="46" t="str">
        <x:f>IF(ISBLANK('2012 HR 배정표'!Z287)=TRUE,"-",IF(ISERROR((HLOOKUP($A$5,Prj_list!$O$6:$Z$7,2)*'2012 HR 배정표'!AA287)/HLOOKUP($A$5,Prj_list!$O$6:$Z$7,2))=TRUE,"-",(HLOOKUP($A$5,Prj_list!$O$6:$Z$7,2)*'2012 HR 배정표'!AA287)/HLOOKUP($A$5,Prj_list!$O$6:$Z$7,2)))</x:f>
        <x:v>-</x:v>
      </x:c>
      <x:c r="W289" s="45" t="str">
        <x:f>IF(ISBLANK('2012 HR 배정표'!AB287)=TRUE,"-",'2012 HR 배정표'!AB287)</x:f>
        <x:v>-</x:v>
      </x:c>
      <x:c r="X289" s="46" t="str">
        <x:f>IF(ISBLANK('2012 HR 배정표'!AB287)=TRUE,"-",IF(ISERROR((HLOOKUP($A$5,Prj_list!$O$6:$Z$7,2)*'2012 HR 배정표'!AC287)/HLOOKUP($A$5,Prj_list!$O$6:$Z$7,2))=TRUE,"-",(HLOOKUP($A$5,Prj_list!$O$6:$Z$7,2)*'2012 HR 배정표'!AC287)/HLOOKUP($A$5,Prj_list!$O$6:$Z$7,2)))</x:f>
        <x:v>-</x:v>
      </x:c>
      <x:c r="Y289" s="45" t="str">
        <x:f>IF(ISBLANK('2012 HR 배정표'!AD287)=TRUE,"-",'2012 HR 배정표'!AD287)</x:f>
        <x:v>-</x:v>
      </x:c>
      <x:c r="Z289" s="46" t="str">
        <x:f>IF(ISBLANK('2012 HR 배정표'!AD287)=TRUE,"-",IF(ISERROR((HLOOKUP($A$5,Prj_list!$O$6:$Z$7,2)*'2012 HR 배정표'!AE287)/HLOOKUP($A$5,Prj_list!$O$6:$Z$7,2))=TRUE,"-",(HLOOKUP($A$5,Prj_list!$O$6:$Z$7,2)*'2012 HR 배정표'!AE287)/HLOOKUP($A$5,Prj_list!$O$6:$Z$7,2)))</x:f>
        <x:v>-</x:v>
      </x:c>
      <x:c r="AA289" s="45" t="str">
        <x:f>IF(ISBLANK('2012 HR 배정표'!AF287)=TRUE,"-",'2012 HR 배정표'!AF287)</x:f>
        <x:v>-</x:v>
      </x:c>
      <x:c r="AB289" s="46" t="str">
        <x:f>IF(ISBLANK('2012 HR 배정표'!AF287)=TRUE,"-",IF(ISERROR((HLOOKUP($A$5,Prj_list!$O$6:$Z$7,2)*'2012 HR 배정표'!AG287)/HLOOKUP($A$5,Prj_list!$O$6:$Z$7,2))=TRUE,"-",(HLOOKUP($A$5,Prj_list!$O$6:$Z$7,2)*'2012 HR 배정표'!AG287)/HLOOKUP($A$5,Prj_list!$O$6:$Z$7,2)))</x:f>
        <x:v>-</x:v>
      </x:c>
      <x:c r="AC289" s="45" t="str">
        <x:f>IF(ISBLANK('2012 HR 배정표'!AH287)=TRUE,"-",'2012 HR 배정표'!AH287)</x:f>
        <x:v>-</x:v>
      </x:c>
      <x:c r="AD289" s="46" t="str">
        <x:f>IF(ISBLANK('2012 HR 배정표'!AH287)=TRUE,"-",IF(ISERROR((HLOOKUP($A$5,Prj_list!$O$6:$Z$7,2)*'2012 HR 배정표'!AI287)/HLOOKUP($A$5,Prj_list!$O$6:$Z$7,2))=TRUE,"-",(HLOOKUP($A$5,Prj_list!$O$6:$Z$7,2)*'2012 HR 배정표'!AI287)/HLOOKUP($A$5,Prj_list!$O$6:$Z$7,2)))</x:f>
        <x:v>-</x:v>
      </x:c>
      <x:c r="AE289" s="45" t="str">
        <x:f>IF(ISBLANK('2012 HR 배정표'!AJ287)=TRUE,"-",'2012 HR 배정표'!AJ287)</x:f>
        <x:v>-</x:v>
      </x:c>
      <x:c r="AF289" s="46" t="str">
        <x:f>IF(ISBLANK('2012 HR 배정표'!AJ287)=TRUE,"-",IF(ISERROR((HLOOKUP($A$5,Prj_list!$O$6:$Z$7,2)*'2012 HR 배정표'!AK287)/HLOOKUP($A$5,Prj_list!$O$6:$Z$7,2))=TRUE,"-",(HLOOKUP($A$5,Prj_list!$O$6:$Z$7,2)*'2012 HR 배정표'!AK287)/HLOOKUP($A$5,Prj_list!$O$6:$Z$7,2)))</x:f>
        <x:v>-</x:v>
      </x:c>
      <x:c r="AG289" s="45" t="str">
        <x:f>IF(ISBLANK('2012 HR 배정표'!AL287)=TRUE,"-",'2012 HR 배정표'!AL287)</x:f>
        <x:v>-</x:v>
      </x:c>
      <x:c r="AH289" s="46" t="str">
        <x:f>IF(ISBLANK('2012 HR 배정표'!AL287)=TRUE,"-",IF(ISERROR((HLOOKUP($A$5,Prj_list!$O$6:$Z$7,2)*'2012 HR 배정표'!AM287)/HLOOKUP($A$5,Prj_list!$O$6:$Z$7,2))=TRUE,"-",(HLOOKUP($A$5,Prj_list!$O$6:$Z$7,2)*'2012 HR 배정표'!AM287)/HLOOKUP($A$5,Prj_list!$O$6:$Z$7,2)))</x:f>
        <x:v>-</x:v>
      </x:c>
      <x:c r="AI289" s="45" t="str">
        <x:f>IF(ISBLANK('2012 HR 배정표'!AN287)=TRUE,"-",'2012 HR 배정표'!AN287)</x:f>
        <x:v>-</x:v>
      </x:c>
      <x:c r="AJ289" s="46" t="str">
        <x:f>IF(ISBLANK('2012 HR 배정표'!AN287)=TRUE,"-",IF(ISERROR((HLOOKUP($A$5,Prj_list!$O$6:$Z$7,2)*'2012 HR 배정표'!AO287)/HLOOKUP($A$5,Prj_list!$O$6:$Z$7,2))=TRUE,"-",(HLOOKUP($A$5,Prj_list!$O$6:$Z$7,2)*'2012 HR 배정표'!AO287)/HLOOKUP($A$5,Prj_list!$O$6:$Z$7,2)))</x:f>
        <x:v>-</x:v>
      </x:c>
      <x:c r="AK289" s="45" t="str">
        <x:f>IF(ISBLANK('2012 HR 배정표'!AP287)=TRUE,"-",'2012 HR 배정표'!AP287)</x:f>
        <x:v>-</x:v>
      </x:c>
      <x:c r="AL289" s="46" t="str">
        <x:f>IF(ISBLANK('2012 HR 배정표'!AP287)=TRUE,"-",IF(ISERROR((HLOOKUP($A$5,Prj_list!$O$6:$Z$7,2)*'2012 HR 배정표'!AQ287)/HLOOKUP($A$5,Prj_list!$O$6:$Z$7,2))=TRUE,"-",(HLOOKUP($A$5,Prj_list!$O$6:$Z$7,2)*'2012 HR 배정표'!AQ287)/HLOOKUP($A$5,Prj_list!$O$6:$Z$7,2)))</x:f>
        <x:v>-</x:v>
      </x:c>
      <x:c r="AM289" s="45" t="str">
        <x:f>IF(ISBLANK('2012 HR 배정표'!AR287)=TRUE,"-",'2012 HR 배정표'!AR287)</x:f>
        <x:v>-</x:v>
      </x:c>
      <x:c r="AN289" s="46" t="str">
        <x:f>IF(ISBLANK('2012 HR 배정표'!AR287)=TRUE,"-",IF(ISERROR((HLOOKUP($A$5,Prj_list!$O$6:$Z$7,2)*'2012 HR 배정표'!AS287)/HLOOKUP($A$5,Prj_list!$O$6:$Z$7,2))=TRUE,"-",(HLOOKUP($A$5,Prj_list!$O$6:$Z$7,2)*'2012 HR 배정표'!AS287)/HLOOKUP($A$5,Prj_list!$O$6:$Z$7,2)))</x:f>
        <x:v>-</x:v>
      </x:c>
      <x:c r="AO289" s="45" t="str">
        <x:f>IF(ISBLANK('2012 HR 배정표'!AT287)=TRUE,"-",'2012 HR 배정표'!AT287)</x:f>
        <x:v>-</x:v>
      </x:c>
      <x:c r="AP289" s="46" t="str">
        <x:f>IF(ISBLANK('2012 HR 배정표'!AT287)=TRUE,"-",IF(ISERROR((HLOOKUP($A$5,Prj_list!$O$6:$Z$7,2)*'2012 HR 배정표'!AU287)/HLOOKUP($A$5,Prj_list!$O$6:$Z$7,2))=TRUE,"-",(HLOOKUP($A$5,Prj_list!$O$6:$Z$7,2)*'2012 HR 배정표'!AU287)/HLOOKUP($A$5,Prj_list!$O$6:$Z$7,2)))</x:f>
        <x:v>-</x:v>
      </x:c>
      <x:c r="AQ289" s="45" t="str">
        <x:f>IF(ISBLANK('2012 HR 배정표'!AV287)=TRUE,"-",'2012 HR 배정표'!AV287)</x:f>
        <x:v>-</x:v>
      </x:c>
      <x:c r="AR289" s="46" t="str">
        <x:f>IF(ISBLANK('2012 HR 배정표'!AV287)=TRUE,"-",IF(ISERROR((HLOOKUP($A$5,Prj_list!$O$6:$Z$7,2)*'2012 HR 배정표'!AW287)/HLOOKUP($A$5,Prj_list!$O$6:$Z$7,2))=TRUE,"-",(HLOOKUP($A$5,Prj_list!$O$6:$Z$7,2)*'2012 HR 배정표'!AW287)/HLOOKUP($A$5,Prj_list!$O$6:$Z$7,2)))</x:f>
        <x:v>-</x:v>
      </x:c>
      <x:c r="AS289" s="45" t="str">
        <x:f>IF(ISBLANK('2012 HR 배정표'!AX287)=TRUE,"-",'2012 HR 배정표'!AX287)</x:f>
        <x:v>-</x:v>
      </x:c>
      <x:c r="AT289" s="46" t="str">
        <x:f>IF(ISBLANK('2012 HR 배정표'!AX287)=TRUE,"-",IF(ISERROR((HLOOKUP($A$5,Prj_list!$O$6:$Z$7,2)*'2012 HR 배정표'!AY287)/HLOOKUP($A$5,Prj_list!$O$6:$Z$7,2))=TRUE,"-",(HLOOKUP($A$5,Prj_list!$O$6:$Z$7,2)*'2012 HR 배정표'!AY287)/HLOOKUP($A$5,Prj_list!$O$6:$Z$7,2)))</x:f>
        <x:v>-</x:v>
      </x:c>
      <x:c r="AU289" s="45" t="str">
        <x:f>IF(ISBLANK('2012 HR 배정표'!AZ287)=TRUE,"-",'2012 HR 배정표'!AZ287)</x:f>
        <x:v>-</x:v>
      </x:c>
      <x:c r="AV289" s="46" t="str">
        <x:f>IF(ISBLANK('2012 HR 배정표'!AZ287)=TRUE,"-",IF(ISERROR((HLOOKUP($A$5,Prj_list!$O$6:$Z$7,2)*'2012 HR 배정표'!BA287)/HLOOKUP($A$5,Prj_list!$O$6:$Z$7,2))=TRUE,"-",(HLOOKUP($A$5,Prj_list!$O$6:$Z$7,2)*'2012 HR 배정표'!BA287)/HLOOKUP($A$5,Prj_list!$O$6:$Z$7,2)))</x:f>
        <x:v>-</x:v>
      </x:c>
      <x:c r="AW289" s="34" t="str">
        <x:f t="shared" si="10"/>
        <x:v/>
      </x:c>
      <x:c r="AX289" s="41">
        <x:f t="shared" si="9"/>
        <x:v>0</x:v>
      </x:c>
    </x:row>
    <x:row r="290" spans="1:50">
      <x:c r="A290" s="45" t="str">
        <x:f>IF(ISBLANK('2012 HR 배정표'!F288)=TRUE,"-",'2012 HR 배정표'!F288)</x:f>
        <x:v>-</x:v>
      </x:c>
      <x:c r="B290" s="46" t="str">
        <x:f>IF(ISBLANK('2012 HR 배정표'!F288)=TRUE,"-",IF(ISERROR((HLOOKUP($A$5,Prj_list!$O$6:$Z$7,2)*'2012 HR 배정표'!G288)/HLOOKUP($A$5,Prj_list!$O$6:$Z$7,2))=TRUE,"-",(HLOOKUP($A$5,Prj_list!$O$6:$Z$7,2)*'2012 HR 배정표'!G288)/HLOOKUP($A$5,Prj_list!$O$6:$Z$7,2)))</x:f>
        <x:v>-</x:v>
      </x:c>
      <x:c r="C290" s="45" t="str">
        <x:f>IF(ISBLANK('2012 HR 배정표'!H288)=TRUE,"-",'2012 HR 배정표'!H288)</x:f>
        <x:v>-</x:v>
      </x:c>
      <x:c r="D290" s="46" t="str">
        <x:f>IF(ISBLANK('2012 HR 배정표'!H288)=TRUE,"-",IF(ISERROR((HLOOKUP($A$5,Prj_list!$O$6:$Z$7,2)*'2012 HR 배정표'!I288)/HLOOKUP($A$5,Prj_list!$O$6:$Z$7,2))=TRUE,"-",(HLOOKUP($A$5,Prj_list!$O$6:$Z$7,2)*'2012 HR 배정표'!I288)/HLOOKUP($A$5,Prj_list!$O$6:$Z$7,2)))</x:f>
        <x:v>-</x:v>
      </x:c>
      <x:c r="E290" s="45" t="str">
        <x:f>IF(ISBLANK('2012 HR 배정표'!J288)=TRUE,"-",'2012 HR 배정표'!J288)</x:f>
        <x:v>-</x:v>
      </x:c>
      <x:c r="F290" s="46" t="str">
        <x:f>IF(ISBLANK('2012 HR 배정표'!J288)=TRUE,"-",IF(ISERROR((HLOOKUP($A$5,Prj_list!$O$6:$Z$7,2)*'2012 HR 배정표'!K288)/HLOOKUP($A$5,Prj_list!$O$6:$Z$7,2))=TRUE,"-",(HLOOKUP($A$5,Prj_list!$O$6:$Z$7,2)*'2012 HR 배정표'!K288)/HLOOKUP($A$5,Prj_list!$O$6:$Z$7,2)))</x:f>
        <x:v>-</x:v>
      </x:c>
      <x:c r="G290" s="45" t="str">
        <x:f>IF(ISBLANK('2012 HR 배정표'!L288)=TRUE,"-",'2012 HR 배정표'!L288)</x:f>
        <x:v>-</x:v>
      </x:c>
      <x:c r="H290" s="46" t="str">
        <x:f>IF(ISBLANK('2012 HR 배정표'!L288)=TRUE,"-",IF(ISERROR((HLOOKUP($A$5,Prj_list!$O$6:$Z$7,2)*'2012 HR 배정표'!M288)/HLOOKUP($A$5,Prj_list!$O$6:$Z$7,2))=TRUE,"-",(HLOOKUP($A$5,Prj_list!$O$6:$Z$7,2)*'2012 HR 배정표'!M288)/HLOOKUP($A$5,Prj_list!$O$6:$Z$7,2)))</x:f>
        <x:v>-</x:v>
      </x:c>
      <x:c r="I290" s="45" t="str">
        <x:f>IF(ISBLANK('2012 HR 배정표'!N288)=TRUE,"-",'2012 HR 배정표'!N288)</x:f>
        <x:v>-</x:v>
      </x:c>
      <x:c r="J290" s="46" t="str">
        <x:f>IF(ISBLANK('2012 HR 배정표'!N288)=TRUE,"-",IF(ISERROR((HLOOKUP($A$5,Prj_list!$O$6:$Z$7,2)*'2012 HR 배정표'!O288)/HLOOKUP($A$5,Prj_list!$O$6:$Z$7,2))=TRUE,"-",(HLOOKUP($A$5,Prj_list!$O$6:$Z$7,2)*'2012 HR 배정표'!O288)/HLOOKUP($A$5,Prj_list!$O$6:$Z$7,2)))</x:f>
        <x:v>-</x:v>
      </x:c>
      <x:c r="K290" s="45" t="str">
        <x:f>IF(ISBLANK('2012 HR 배정표'!P288)=TRUE,"-",'2012 HR 배정표'!P288)</x:f>
        <x:v>-</x:v>
      </x:c>
      <x:c r="L290" s="46" t="str">
        <x:f>IF(ISBLANK('2012 HR 배정표'!P288)=TRUE,"-",IF(ISERROR((HLOOKUP($A$5,Prj_list!$O$6:$Z$7,2)*'2012 HR 배정표'!Q288)/HLOOKUP($A$5,Prj_list!$O$6:$Z$7,2))=TRUE,"-",(HLOOKUP($A$5,Prj_list!$O$6:$Z$7,2)*'2012 HR 배정표'!Q288)/HLOOKUP($A$5,Prj_list!$O$6:$Z$7,2)))</x:f>
        <x:v>-</x:v>
      </x:c>
      <x:c r="M290" s="45" t="str">
        <x:f>IF(ISBLANK('2012 HR 배정표'!R288)=TRUE,"-",'2012 HR 배정표'!R288)</x:f>
        <x:v>-</x:v>
      </x:c>
      <x:c r="N290" s="46" t="str">
        <x:f>IF(ISBLANK('2012 HR 배정표'!R288)=TRUE,"-",IF(ISERROR((HLOOKUP($A$5,Prj_list!$O$6:$Z$7,2)*'2012 HR 배정표'!S288)/HLOOKUP($A$5,Prj_list!$O$6:$Z$7,2))=TRUE,"-",(HLOOKUP($A$5,Prj_list!$O$6:$Z$7,2)*'2012 HR 배정표'!S288)/HLOOKUP($A$5,Prj_list!$O$6:$Z$7,2)))</x:f>
        <x:v>-</x:v>
      </x:c>
      <x:c r="O290" s="45" t="str">
        <x:f>IF(ISBLANK('2012 HR 배정표'!T288)=TRUE,"-",'2012 HR 배정표'!T288)</x:f>
        <x:v>-</x:v>
      </x:c>
      <x:c r="P290" s="46" t="str">
        <x:f>IF(ISBLANK('2012 HR 배정표'!T288)=TRUE,"-",IF(ISERROR((HLOOKUP($A$5,Prj_list!$O$6:$Z$7,2)*'2012 HR 배정표'!U288)/HLOOKUP($A$5,Prj_list!$O$6:$Z$7,2))=TRUE,"-",(HLOOKUP($A$5,Prj_list!$O$6:$Z$7,2)*'2012 HR 배정표'!U288)/HLOOKUP($A$5,Prj_list!$O$6:$Z$7,2)))</x:f>
        <x:v>-</x:v>
      </x:c>
      <x:c r="Q290" s="45" t="str">
        <x:f>IF(ISBLANK('2012 HR 배정표'!V288)=TRUE,"-",'2012 HR 배정표'!V288)</x:f>
        <x:v>-</x:v>
      </x:c>
      <x:c r="R290" s="46" t="str">
        <x:f>IF(ISBLANK('2012 HR 배정표'!V288)=TRUE,"-",IF(ISERROR((HLOOKUP($A$5,Prj_list!$O$6:$Z$7,2)*'2012 HR 배정표'!W288)/HLOOKUP($A$5,Prj_list!$O$6:$Z$7,2))=TRUE,"-",(HLOOKUP($A$5,Prj_list!$O$6:$Z$7,2)*'2012 HR 배정표'!W288)/HLOOKUP($A$5,Prj_list!$O$6:$Z$7,2)))</x:f>
        <x:v>-</x:v>
      </x:c>
      <x:c r="S290" s="45" t="str">
        <x:f>IF(ISBLANK('2012 HR 배정표'!X288)=TRUE,"-",'2012 HR 배정표'!X288)</x:f>
        <x:v>-</x:v>
      </x:c>
      <x:c r="T290" s="46" t="str">
        <x:f>IF(ISBLANK('2012 HR 배정표'!X288)=TRUE,"-",IF(ISERROR((HLOOKUP($A$5,Prj_list!$O$6:$Z$7,2)*'2012 HR 배정표'!Y288)/HLOOKUP($A$5,Prj_list!$O$6:$Z$7,2))=TRUE,"-",(HLOOKUP($A$5,Prj_list!$O$6:$Z$7,2)*'2012 HR 배정표'!Y288)/HLOOKUP($A$5,Prj_list!$O$6:$Z$7,2)))</x:f>
        <x:v>-</x:v>
      </x:c>
      <x:c r="U290" s="45" t="str">
        <x:f>IF(ISBLANK('2012 HR 배정표'!Z288)=TRUE,"-",'2012 HR 배정표'!Z288)</x:f>
        <x:v>-</x:v>
      </x:c>
      <x:c r="V290" s="46" t="str">
        <x:f>IF(ISBLANK('2012 HR 배정표'!Z288)=TRUE,"-",IF(ISERROR((HLOOKUP($A$5,Prj_list!$O$6:$Z$7,2)*'2012 HR 배정표'!AA288)/HLOOKUP($A$5,Prj_list!$O$6:$Z$7,2))=TRUE,"-",(HLOOKUP($A$5,Prj_list!$O$6:$Z$7,2)*'2012 HR 배정표'!AA288)/HLOOKUP($A$5,Prj_list!$O$6:$Z$7,2)))</x:f>
        <x:v>-</x:v>
      </x:c>
      <x:c r="W290" s="45" t="str">
        <x:f>IF(ISBLANK('2012 HR 배정표'!AB288)=TRUE,"-",'2012 HR 배정표'!AB288)</x:f>
        <x:v>-</x:v>
      </x:c>
      <x:c r="X290" s="46" t="str">
        <x:f>IF(ISBLANK('2012 HR 배정표'!AB288)=TRUE,"-",IF(ISERROR((HLOOKUP($A$5,Prj_list!$O$6:$Z$7,2)*'2012 HR 배정표'!AC288)/HLOOKUP($A$5,Prj_list!$O$6:$Z$7,2))=TRUE,"-",(HLOOKUP($A$5,Prj_list!$O$6:$Z$7,2)*'2012 HR 배정표'!AC288)/HLOOKUP($A$5,Prj_list!$O$6:$Z$7,2)))</x:f>
        <x:v>-</x:v>
      </x:c>
      <x:c r="Y290" s="45" t="str">
        <x:f>IF(ISBLANK('2012 HR 배정표'!AD288)=TRUE,"-",'2012 HR 배정표'!AD288)</x:f>
        <x:v>-</x:v>
      </x:c>
      <x:c r="Z290" s="46" t="str">
        <x:f>IF(ISBLANK('2012 HR 배정표'!AD288)=TRUE,"-",IF(ISERROR((HLOOKUP($A$5,Prj_list!$O$6:$Z$7,2)*'2012 HR 배정표'!AE288)/HLOOKUP($A$5,Prj_list!$O$6:$Z$7,2))=TRUE,"-",(HLOOKUP($A$5,Prj_list!$O$6:$Z$7,2)*'2012 HR 배정표'!AE288)/HLOOKUP($A$5,Prj_list!$O$6:$Z$7,2)))</x:f>
        <x:v>-</x:v>
      </x:c>
      <x:c r="AA290" s="45" t="str">
        <x:f>IF(ISBLANK('2012 HR 배정표'!AF288)=TRUE,"-",'2012 HR 배정표'!AF288)</x:f>
        <x:v>-</x:v>
      </x:c>
      <x:c r="AB290" s="46" t="str">
        <x:f>IF(ISBLANK('2012 HR 배정표'!AF288)=TRUE,"-",IF(ISERROR((HLOOKUP($A$5,Prj_list!$O$6:$Z$7,2)*'2012 HR 배정표'!AG288)/HLOOKUP($A$5,Prj_list!$O$6:$Z$7,2))=TRUE,"-",(HLOOKUP($A$5,Prj_list!$O$6:$Z$7,2)*'2012 HR 배정표'!AG288)/HLOOKUP($A$5,Prj_list!$O$6:$Z$7,2)))</x:f>
        <x:v>-</x:v>
      </x:c>
      <x:c r="AC290" s="45" t="str">
        <x:f>IF(ISBLANK('2012 HR 배정표'!AH288)=TRUE,"-",'2012 HR 배정표'!AH288)</x:f>
        <x:v>-</x:v>
      </x:c>
      <x:c r="AD290" s="46" t="str">
        <x:f>IF(ISBLANK('2012 HR 배정표'!AH288)=TRUE,"-",IF(ISERROR((HLOOKUP($A$5,Prj_list!$O$6:$Z$7,2)*'2012 HR 배정표'!AI288)/HLOOKUP($A$5,Prj_list!$O$6:$Z$7,2))=TRUE,"-",(HLOOKUP($A$5,Prj_list!$O$6:$Z$7,2)*'2012 HR 배정표'!AI288)/HLOOKUP($A$5,Prj_list!$O$6:$Z$7,2)))</x:f>
        <x:v>-</x:v>
      </x:c>
      <x:c r="AE290" s="45" t="str">
        <x:f>IF(ISBLANK('2012 HR 배정표'!AJ288)=TRUE,"-",'2012 HR 배정표'!AJ288)</x:f>
        <x:v>-</x:v>
      </x:c>
      <x:c r="AF290" s="46" t="str">
        <x:f>IF(ISBLANK('2012 HR 배정표'!AJ288)=TRUE,"-",IF(ISERROR((HLOOKUP($A$5,Prj_list!$O$6:$Z$7,2)*'2012 HR 배정표'!AK288)/HLOOKUP($A$5,Prj_list!$O$6:$Z$7,2))=TRUE,"-",(HLOOKUP($A$5,Prj_list!$O$6:$Z$7,2)*'2012 HR 배정표'!AK288)/HLOOKUP($A$5,Prj_list!$O$6:$Z$7,2)))</x:f>
        <x:v>-</x:v>
      </x:c>
      <x:c r="AG290" s="45" t="str">
        <x:f>IF(ISBLANK('2012 HR 배정표'!AL288)=TRUE,"-",'2012 HR 배정표'!AL288)</x:f>
        <x:v>-</x:v>
      </x:c>
      <x:c r="AH290" s="46" t="str">
        <x:f>IF(ISBLANK('2012 HR 배정표'!AL288)=TRUE,"-",IF(ISERROR((HLOOKUP($A$5,Prj_list!$O$6:$Z$7,2)*'2012 HR 배정표'!AM288)/HLOOKUP($A$5,Prj_list!$O$6:$Z$7,2))=TRUE,"-",(HLOOKUP($A$5,Prj_list!$O$6:$Z$7,2)*'2012 HR 배정표'!AM288)/HLOOKUP($A$5,Prj_list!$O$6:$Z$7,2)))</x:f>
        <x:v>-</x:v>
      </x:c>
      <x:c r="AI290" s="45" t="str">
        <x:f>IF(ISBLANK('2012 HR 배정표'!AN288)=TRUE,"-",'2012 HR 배정표'!AN288)</x:f>
        <x:v>-</x:v>
      </x:c>
      <x:c r="AJ290" s="46" t="str">
        <x:f>IF(ISBLANK('2012 HR 배정표'!AN288)=TRUE,"-",IF(ISERROR((HLOOKUP($A$5,Prj_list!$O$6:$Z$7,2)*'2012 HR 배정표'!AO288)/HLOOKUP($A$5,Prj_list!$O$6:$Z$7,2))=TRUE,"-",(HLOOKUP($A$5,Prj_list!$O$6:$Z$7,2)*'2012 HR 배정표'!AO288)/HLOOKUP($A$5,Prj_list!$O$6:$Z$7,2)))</x:f>
        <x:v>-</x:v>
      </x:c>
      <x:c r="AK290" s="45" t="str">
        <x:f>IF(ISBLANK('2012 HR 배정표'!AP288)=TRUE,"-",'2012 HR 배정표'!AP288)</x:f>
        <x:v>-</x:v>
      </x:c>
      <x:c r="AL290" s="46" t="str">
        <x:f>IF(ISBLANK('2012 HR 배정표'!AP288)=TRUE,"-",IF(ISERROR((HLOOKUP($A$5,Prj_list!$O$6:$Z$7,2)*'2012 HR 배정표'!AQ288)/HLOOKUP($A$5,Prj_list!$O$6:$Z$7,2))=TRUE,"-",(HLOOKUP($A$5,Prj_list!$O$6:$Z$7,2)*'2012 HR 배정표'!AQ288)/HLOOKUP($A$5,Prj_list!$O$6:$Z$7,2)))</x:f>
        <x:v>-</x:v>
      </x:c>
      <x:c r="AM290" s="45" t="str">
        <x:f>IF(ISBLANK('2012 HR 배정표'!AR288)=TRUE,"-",'2012 HR 배정표'!AR288)</x:f>
        <x:v>-</x:v>
      </x:c>
      <x:c r="AN290" s="46" t="str">
        <x:f>IF(ISBLANK('2012 HR 배정표'!AR288)=TRUE,"-",IF(ISERROR((HLOOKUP($A$5,Prj_list!$O$6:$Z$7,2)*'2012 HR 배정표'!AS288)/HLOOKUP($A$5,Prj_list!$O$6:$Z$7,2))=TRUE,"-",(HLOOKUP($A$5,Prj_list!$O$6:$Z$7,2)*'2012 HR 배정표'!AS288)/HLOOKUP($A$5,Prj_list!$O$6:$Z$7,2)))</x:f>
        <x:v>-</x:v>
      </x:c>
      <x:c r="AO290" s="45" t="str">
        <x:f>IF(ISBLANK('2012 HR 배정표'!AT288)=TRUE,"-",'2012 HR 배정표'!AT288)</x:f>
        <x:v>-</x:v>
      </x:c>
      <x:c r="AP290" s="46" t="str">
        <x:f>IF(ISBLANK('2012 HR 배정표'!AT288)=TRUE,"-",IF(ISERROR((HLOOKUP($A$5,Prj_list!$O$6:$Z$7,2)*'2012 HR 배정표'!AU288)/HLOOKUP($A$5,Prj_list!$O$6:$Z$7,2))=TRUE,"-",(HLOOKUP($A$5,Prj_list!$O$6:$Z$7,2)*'2012 HR 배정표'!AU288)/HLOOKUP($A$5,Prj_list!$O$6:$Z$7,2)))</x:f>
        <x:v>-</x:v>
      </x:c>
      <x:c r="AQ290" s="45" t="str">
        <x:f>IF(ISBLANK('2012 HR 배정표'!AV288)=TRUE,"-",'2012 HR 배정표'!AV288)</x:f>
        <x:v>-</x:v>
      </x:c>
      <x:c r="AR290" s="46" t="str">
        <x:f>IF(ISBLANK('2012 HR 배정표'!AV288)=TRUE,"-",IF(ISERROR((HLOOKUP($A$5,Prj_list!$O$6:$Z$7,2)*'2012 HR 배정표'!AW288)/HLOOKUP($A$5,Prj_list!$O$6:$Z$7,2))=TRUE,"-",(HLOOKUP($A$5,Prj_list!$O$6:$Z$7,2)*'2012 HR 배정표'!AW288)/HLOOKUP($A$5,Prj_list!$O$6:$Z$7,2)))</x:f>
        <x:v>-</x:v>
      </x:c>
      <x:c r="AS290" s="45" t="str">
        <x:f>IF(ISBLANK('2012 HR 배정표'!AX288)=TRUE,"-",'2012 HR 배정표'!AX288)</x:f>
        <x:v>-</x:v>
      </x:c>
      <x:c r="AT290" s="46" t="str">
        <x:f>IF(ISBLANK('2012 HR 배정표'!AX288)=TRUE,"-",IF(ISERROR((HLOOKUP($A$5,Prj_list!$O$6:$Z$7,2)*'2012 HR 배정표'!AY288)/HLOOKUP($A$5,Prj_list!$O$6:$Z$7,2))=TRUE,"-",(HLOOKUP($A$5,Prj_list!$O$6:$Z$7,2)*'2012 HR 배정표'!AY288)/HLOOKUP($A$5,Prj_list!$O$6:$Z$7,2)))</x:f>
        <x:v>-</x:v>
      </x:c>
      <x:c r="AU290" s="45" t="str">
        <x:f>IF(ISBLANK('2012 HR 배정표'!AZ288)=TRUE,"-",'2012 HR 배정표'!AZ288)</x:f>
        <x:v>-</x:v>
      </x:c>
      <x:c r="AV290" s="46" t="str">
        <x:f>IF(ISBLANK('2012 HR 배정표'!AZ288)=TRUE,"-",IF(ISERROR((HLOOKUP($A$5,Prj_list!$O$6:$Z$7,2)*'2012 HR 배정표'!BA288)/HLOOKUP($A$5,Prj_list!$O$6:$Z$7,2))=TRUE,"-",(HLOOKUP($A$5,Prj_list!$O$6:$Z$7,2)*'2012 HR 배정표'!BA288)/HLOOKUP($A$5,Prj_list!$O$6:$Z$7,2)))</x:f>
        <x:v>-</x:v>
      </x:c>
      <x:c r="AW290" s="34" t="str">
        <x:f t="shared" si="10"/>
        <x:v/>
      </x:c>
      <x:c r="AX290" s="41">
        <x:f t="shared" si="9"/>
        <x:v>0</x:v>
      </x:c>
    </x:row>
    <x:row r="291" spans="1:50">
      <x:c r="A291" s="45" t="str">
        <x:f>IF(ISBLANK('2012 HR 배정표'!F289)=TRUE,"-",'2012 HR 배정표'!F289)</x:f>
        <x:v>-</x:v>
      </x:c>
      <x:c r="B291" s="46" t="str">
        <x:f>IF(ISBLANK('2012 HR 배정표'!F289)=TRUE,"-",IF(ISERROR((HLOOKUP($A$5,Prj_list!$O$6:$Z$7,2)*'2012 HR 배정표'!G289)/HLOOKUP($A$5,Prj_list!$O$6:$Z$7,2))=TRUE,"-",(HLOOKUP($A$5,Prj_list!$O$6:$Z$7,2)*'2012 HR 배정표'!G289)/HLOOKUP($A$5,Prj_list!$O$6:$Z$7,2)))</x:f>
        <x:v>-</x:v>
      </x:c>
      <x:c r="C291" s="45" t="str">
        <x:f>IF(ISBLANK('2012 HR 배정표'!H289)=TRUE,"-",'2012 HR 배정표'!H289)</x:f>
        <x:v>-</x:v>
      </x:c>
      <x:c r="D291" s="46" t="str">
        <x:f>IF(ISBLANK('2012 HR 배정표'!H289)=TRUE,"-",IF(ISERROR((HLOOKUP($A$5,Prj_list!$O$6:$Z$7,2)*'2012 HR 배정표'!I289)/HLOOKUP($A$5,Prj_list!$O$6:$Z$7,2))=TRUE,"-",(HLOOKUP($A$5,Prj_list!$O$6:$Z$7,2)*'2012 HR 배정표'!I289)/HLOOKUP($A$5,Prj_list!$O$6:$Z$7,2)))</x:f>
        <x:v>-</x:v>
      </x:c>
      <x:c r="E291" s="45" t="str">
        <x:f>IF(ISBLANK('2012 HR 배정표'!J289)=TRUE,"-",'2012 HR 배정표'!J289)</x:f>
        <x:v>-</x:v>
      </x:c>
      <x:c r="F291" s="46" t="str">
        <x:f>IF(ISBLANK('2012 HR 배정표'!J289)=TRUE,"-",IF(ISERROR((HLOOKUP($A$5,Prj_list!$O$6:$Z$7,2)*'2012 HR 배정표'!K289)/HLOOKUP($A$5,Prj_list!$O$6:$Z$7,2))=TRUE,"-",(HLOOKUP($A$5,Prj_list!$O$6:$Z$7,2)*'2012 HR 배정표'!K289)/HLOOKUP($A$5,Prj_list!$O$6:$Z$7,2)))</x:f>
        <x:v>-</x:v>
      </x:c>
      <x:c r="G291" s="45" t="str">
        <x:f>IF(ISBLANK('2012 HR 배정표'!L289)=TRUE,"-",'2012 HR 배정표'!L289)</x:f>
        <x:v>-</x:v>
      </x:c>
      <x:c r="H291" s="46" t="str">
        <x:f>IF(ISBLANK('2012 HR 배정표'!L289)=TRUE,"-",IF(ISERROR((HLOOKUP($A$5,Prj_list!$O$6:$Z$7,2)*'2012 HR 배정표'!M289)/HLOOKUP($A$5,Prj_list!$O$6:$Z$7,2))=TRUE,"-",(HLOOKUP($A$5,Prj_list!$O$6:$Z$7,2)*'2012 HR 배정표'!M289)/HLOOKUP($A$5,Prj_list!$O$6:$Z$7,2)))</x:f>
        <x:v>-</x:v>
      </x:c>
      <x:c r="I291" s="45" t="str">
        <x:f>IF(ISBLANK('2012 HR 배정표'!N289)=TRUE,"-",'2012 HR 배정표'!N289)</x:f>
        <x:v>-</x:v>
      </x:c>
      <x:c r="J291" s="46" t="str">
        <x:f>IF(ISBLANK('2012 HR 배정표'!N289)=TRUE,"-",IF(ISERROR((HLOOKUP($A$5,Prj_list!$O$6:$Z$7,2)*'2012 HR 배정표'!O289)/HLOOKUP($A$5,Prj_list!$O$6:$Z$7,2))=TRUE,"-",(HLOOKUP($A$5,Prj_list!$O$6:$Z$7,2)*'2012 HR 배정표'!O289)/HLOOKUP($A$5,Prj_list!$O$6:$Z$7,2)))</x:f>
        <x:v>-</x:v>
      </x:c>
      <x:c r="K291" s="45" t="str">
        <x:f>IF(ISBLANK('2012 HR 배정표'!P289)=TRUE,"-",'2012 HR 배정표'!P289)</x:f>
        <x:v>-</x:v>
      </x:c>
      <x:c r="L291" s="46" t="str">
        <x:f>IF(ISBLANK('2012 HR 배정표'!P289)=TRUE,"-",IF(ISERROR((HLOOKUP($A$5,Prj_list!$O$6:$Z$7,2)*'2012 HR 배정표'!Q289)/HLOOKUP($A$5,Prj_list!$O$6:$Z$7,2))=TRUE,"-",(HLOOKUP($A$5,Prj_list!$O$6:$Z$7,2)*'2012 HR 배정표'!Q289)/HLOOKUP($A$5,Prj_list!$O$6:$Z$7,2)))</x:f>
        <x:v>-</x:v>
      </x:c>
      <x:c r="M291" s="45" t="str">
        <x:f>IF(ISBLANK('2012 HR 배정표'!R289)=TRUE,"-",'2012 HR 배정표'!R289)</x:f>
        <x:v>-</x:v>
      </x:c>
      <x:c r="N291" s="46" t="str">
        <x:f>IF(ISBLANK('2012 HR 배정표'!R289)=TRUE,"-",IF(ISERROR((HLOOKUP($A$5,Prj_list!$O$6:$Z$7,2)*'2012 HR 배정표'!S289)/HLOOKUP($A$5,Prj_list!$O$6:$Z$7,2))=TRUE,"-",(HLOOKUP($A$5,Prj_list!$O$6:$Z$7,2)*'2012 HR 배정표'!S289)/HLOOKUP($A$5,Prj_list!$O$6:$Z$7,2)))</x:f>
        <x:v>-</x:v>
      </x:c>
      <x:c r="O291" s="45" t="str">
        <x:f>IF(ISBLANK('2012 HR 배정표'!T289)=TRUE,"-",'2012 HR 배정표'!T289)</x:f>
        <x:v>-</x:v>
      </x:c>
      <x:c r="P291" s="46" t="str">
        <x:f>IF(ISBLANK('2012 HR 배정표'!T289)=TRUE,"-",IF(ISERROR((HLOOKUP($A$5,Prj_list!$O$6:$Z$7,2)*'2012 HR 배정표'!U289)/HLOOKUP($A$5,Prj_list!$O$6:$Z$7,2))=TRUE,"-",(HLOOKUP($A$5,Prj_list!$O$6:$Z$7,2)*'2012 HR 배정표'!U289)/HLOOKUP($A$5,Prj_list!$O$6:$Z$7,2)))</x:f>
        <x:v>-</x:v>
      </x:c>
      <x:c r="Q291" s="45" t="str">
        <x:f>IF(ISBLANK('2012 HR 배정표'!V289)=TRUE,"-",'2012 HR 배정표'!V289)</x:f>
        <x:v>-</x:v>
      </x:c>
      <x:c r="R291" s="46" t="str">
        <x:f>IF(ISBLANK('2012 HR 배정표'!V289)=TRUE,"-",IF(ISERROR((HLOOKUP($A$5,Prj_list!$O$6:$Z$7,2)*'2012 HR 배정표'!W289)/HLOOKUP($A$5,Prj_list!$O$6:$Z$7,2))=TRUE,"-",(HLOOKUP($A$5,Prj_list!$O$6:$Z$7,2)*'2012 HR 배정표'!W289)/HLOOKUP($A$5,Prj_list!$O$6:$Z$7,2)))</x:f>
        <x:v>-</x:v>
      </x:c>
      <x:c r="S291" s="45" t="str">
        <x:f>IF(ISBLANK('2012 HR 배정표'!X289)=TRUE,"-",'2012 HR 배정표'!X289)</x:f>
        <x:v>-</x:v>
      </x:c>
      <x:c r="T291" s="46" t="str">
        <x:f>IF(ISBLANK('2012 HR 배정표'!X289)=TRUE,"-",IF(ISERROR((HLOOKUP($A$5,Prj_list!$O$6:$Z$7,2)*'2012 HR 배정표'!Y289)/HLOOKUP($A$5,Prj_list!$O$6:$Z$7,2))=TRUE,"-",(HLOOKUP($A$5,Prj_list!$O$6:$Z$7,2)*'2012 HR 배정표'!Y289)/HLOOKUP($A$5,Prj_list!$O$6:$Z$7,2)))</x:f>
        <x:v>-</x:v>
      </x:c>
      <x:c r="U291" s="45" t="str">
        <x:f>IF(ISBLANK('2012 HR 배정표'!Z289)=TRUE,"-",'2012 HR 배정표'!Z289)</x:f>
        <x:v>-</x:v>
      </x:c>
      <x:c r="V291" s="46" t="str">
        <x:f>IF(ISBLANK('2012 HR 배정표'!Z289)=TRUE,"-",IF(ISERROR((HLOOKUP($A$5,Prj_list!$O$6:$Z$7,2)*'2012 HR 배정표'!AA289)/HLOOKUP($A$5,Prj_list!$O$6:$Z$7,2))=TRUE,"-",(HLOOKUP($A$5,Prj_list!$O$6:$Z$7,2)*'2012 HR 배정표'!AA289)/HLOOKUP($A$5,Prj_list!$O$6:$Z$7,2)))</x:f>
        <x:v>-</x:v>
      </x:c>
      <x:c r="W291" s="45" t="str">
        <x:f>IF(ISBLANK('2012 HR 배정표'!AB289)=TRUE,"-",'2012 HR 배정표'!AB289)</x:f>
        <x:v>-</x:v>
      </x:c>
      <x:c r="X291" s="46" t="str">
        <x:f>IF(ISBLANK('2012 HR 배정표'!AB289)=TRUE,"-",IF(ISERROR((HLOOKUP($A$5,Prj_list!$O$6:$Z$7,2)*'2012 HR 배정표'!AC289)/HLOOKUP($A$5,Prj_list!$O$6:$Z$7,2))=TRUE,"-",(HLOOKUP($A$5,Prj_list!$O$6:$Z$7,2)*'2012 HR 배정표'!AC289)/HLOOKUP($A$5,Prj_list!$O$6:$Z$7,2)))</x:f>
        <x:v>-</x:v>
      </x:c>
      <x:c r="Y291" s="45" t="str">
        <x:f>IF(ISBLANK('2012 HR 배정표'!AD289)=TRUE,"-",'2012 HR 배정표'!AD289)</x:f>
        <x:v>-</x:v>
      </x:c>
      <x:c r="Z291" s="46" t="str">
        <x:f>IF(ISBLANK('2012 HR 배정표'!AD289)=TRUE,"-",IF(ISERROR((HLOOKUP($A$5,Prj_list!$O$6:$Z$7,2)*'2012 HR 배정표'!AE289)/HLOOKUP($A$5,Prj_list!$O$6:$Z$7,2))=TRUE,"-",(HLOOKUP($A$5,Prj_list!$O$6:$Z$7,2)*'2012 HR 배정표'!AE289)/HLOOKUP($A$5,Prj_list!$O$6:$Z$7,2)))</x:f>
        <x:v>-</x:v>
      </x:c>
      <x:c r="AA291" s="45" t="str">
        <x:f>IF(ISBLANK('2012 HR 배정표'!AF289)=TRUE,"-",'2012 HR 배정표'!AF289)</x:f>
        <x:v>-</x:v>
      </x:c>
      <x:c r="AB291" s="46" t="str">
        <x:f>IF(ISBLANK('2012 HR 배정표'!AF289)=TRUE,"-",IF(ISERROR((HLOOKUP($A$5,Prj_list!$O$6:$Z$7,2)*'2012 HR 배정표'!AG289)/HLOOKUP($A$5,Prj_list!$O$6:$Z$7,2))=TRUE,"-",(HLOOKUP($A$5,Prj_list!$O$6:$Z$7,2)*'2012 HR 배정표'!AG289)/HLOOKUP($A$5,Prj_list!$O$6:$Z$7,2)))</x:f>
        <x:v>-</x:v>
      </x:c>
      <x:c r="AC291" s="45" t="str">
        <x:f>IF(ISBLANK('2012 HR 배정표'!AH289)=TRUE,"-",'2012 HR 배정표'!AH289)</x:f>
        <x:v>-</x:v>
      </x:c>
      <x:c r="AD291" s="46" t="str">
        <x:f>IF(ISBLANK('2012 HR 배정표'!AH289)=TRUE,"-",IF(ISERROR((HLOOKUP($A$5,Prj_list!$O$6:$Z$7,2)*'2012 HR 배정표'!AI289)/HLOOKUP($A$5,Prj_list!$O$6:$Z$7,2))=TRUE,"-",(HLOOKUP($A$5,Prj_list!$O$6:$Z$7,2)*'2012 HR 배정표'!AI289)/HLOOKUP($A$5,Prj_list!$O$6:$Z$7,2)))</x:f>
        <x:v>-</x:v>
      </x:c>
      <x:c r="AE291" s="45" t="str">
        <x:f>IF(ISBLANK('2012 HR 배정표'!AJ289)=TRUE,"-",'2012 HR 배정표'!AJ289)</x:f>
        <x:v>-</x:v>
      </x:c>
      <x:c r="AF291" s="46" t="str">
        <x:f>IF(ISBLANK('2012 HR 배정표'!AJ289)=TRUE,"-",IF(ISERROR((HLOOKUP($A$5,Prj_list!$O$6:$Z$7,2)*'2012 HR 배정표'!AK289)/HLOOKUP($A$5,Prj_list!$O$6:$Z$7,2))=TRUE,"-",(HLOOKUP($A$5,Prj_list!$O$6:$Z$7,2)*'2012 HR 배정표'!AK289)/HLOOKUP($A$5,Prj_list!$O$6:$Z$7,2)))</x:f>
        <x:v>-</x:v>
      </x:c>
      <x:c r="AG291" s="45" t="str">
        <x:f>IF(ISBLANK('2012 HR 배정표'!AL289)=TRUE,"-",'2012 HR 배정표'!AL289)</x:f>
        <x:v>-</x:v>
      </x:c>
      <x:c r="AH291" s="46" t="str">
        <x:f>IF(ISBLANK('2012 HR 배정표'!AL289)=TRUE,"-",IF(ISERROR((HLOOKUP($A$5,Prj_list!$O$6:$Z$7,2)*'2012 HR 배정표'!AM289)/HLOOKUP($A$5,Prj_list!$O$6:$Z$7,2))=TRUE,"-",(HLOOKUP($A$5,Prj_list!$O$6:$Z$7,2)*'2012 HR 배정표'!AM289)/HLOOKUP($A$5,Prj_list!$O$6:$Z$7,2)))</x:f>
        <x:v>-</x:v>
      </x:c>
      <x:c r="AI291" s="45" t="str">
        <x:f>IF(ISBLANK('2012 HR 배정표'!AN289)=TRUE,"-",'2012 HR 배정표'!AN289)</x:f>
        <x:v>-</x:v>
      </x:c>
      <x:c r="AJ291" s="46" t="str">
        <x:f>IF(ISBLANK('2012 HR 배정표'!AN289)=TRUE,"-",IF(ISERROR((HLOOKUP($A$5,Prj_list!$O$6:$Z$7,2)*'2012 HR 배정표'!AO289)/HLOOKUP($A$5,Prj_list!$O$6:$Z$7,2))=TRUE,"-",(HLOOKUP($A$5,Prj_list!$O$6:$Z$7,2)*'2012 HR 배정표'!AO289)/HLOOKUP($A$5,Prj_list!$O$6:$Z$7,2)))</x:f>
        <x:v>-</x:v>
      </x:c>
      <x:c r="AK291" s="45" t="str">
        <x:f>IF(ISBLANK('2012 HR 배정표'!AP289)=TRUE,"-",'2012 HR 배정표'!AP289)</x:f>
        <x:v>-</x:v>
      </x:c>
      <x:c r="AL291" s="46" t="str">
        <x:f>IF(ISBLANK('2012 HR 배정표'!AP289)=TRUE,"-",IF(ISERROR((HLOOKUP($A$5,Prj_list!$O$6:$Z$7,2)*'2012 HR 배정표'!AQ289)/HLOOKUP($A$5,Prj_list!$O$6:$Z$7,2))=TRUE,"-",(HLOOKUP($A$5,Prj_list!$O$6:$Z$7,2)*'2012 HR 배정표'!AQ289)/HLOOKUP($A$5,Prj_list!$O$6:$Z$7,2)))</x:f>
        <x:v>-</x:v>
      </x:c>
      <x:c r="AM291" s="45" t="str">
        <x:f>IF(ISBLANK('2012 HR 배정표'!AR289)=TRUE,"-",'2012 HR 배정표'!AR289)</x:f>
        <x:v>-</x:v>
      </x:c>
      <x:c r="AN291" s="46" t="str">
        <x:f>IF(ISBLANK('2012 HR 배정표'!AR289)=TRUE,"-",IF(ISERROR((HLOOKUP($A$5,Prj_list!$O$6:$Z$7,2)*'2012 HR 배정표'!AS289)/HLOOKUP($A$5,Prj_list!$O$6:$Z$7,2))=TRUE,"-",(HLOOKUP($A$5,Prj_list!$O$6:$Z$7,2)*'2012 HR 배정표'!AS289)/HLOOKUP($A$5,Prj_list!$O$6:$Z$7,2)))</x:f>
        <x:v>-</x:v>
      </x:c>
      <x:c r="AO291" s="45" t="str">
        <x:f>IF(ISBLANK('2012 HR 배정표'!AT289)=TRUE,"-",'2012 HR 배정표'!AT289)</x:f>
        <x:v>-</x:v>
      </x:c>
      <x:c r="AP291" s="46" t="str">
        <x:f>IF(ISBLANK('2012 HR 배정표'!AT289)=TRUE,"-",IF(ISERROR((HLOOKUP($A$5,Prj_list!$O$6:$Z$7,2)*'2012 HR 배정표'!AU289)/HLOOKUP($A$5,Prj_list!$O$6:$Z$7,2))=TRUE,"-",(HLOOKUP($A$5,Prj_list!$O$6:$Z$7,2)*'2012 HR 배정표'!AU289)/HLOOKUP($A$5,Prj_list!$O$6:$Z$7,2)))</x:f>
        <x:v>-</x:v>
      </x:c>
      <x:c r="AQ291" s="45" t="str">
        <x:f>IF(ISBLANK('2012 HR 배정표'!AV289)=TRUE,"-",'2012 HR 배정표'!AV289)</x:f>
        <x:v>-</x:v>
      </x:c>
      <x:c r="AR291" s="46" t="str">
        <x:f>IF(ISBLANK('2012 HR 배정표'!AV289)=TRUE,"-",IF(ISERROR((HLOOKUP($A$5,Prj_list!$O$6:$Z$7,2)*'2012 HR 배정표'!AW289)/HLOOKUP($A$5,Prj_list!$O$6:$Z$7,2))=TRUE,"-",(HLOOKUP($A$5,Prj_list!$O$6:$Z$7,2)*'2012 HR 배정표'!AW289)/HLOOKUP($A$5,Prj_list!$O$6:$Z$7,2)))</x:f>
        <x:v>-</x:v>
      </x:c>
      <x:c r="AS291" s="45" t="str">
        <x:f>IF(ISBLANK('2012 HR 배정표'!AX289)=TRUE,"-",'2012 HR 배정표'!AX289)</x:f>
        <x:v>-</x:v>
      </x:c>
      <x:c r="AT291" s="46" t="str">
        <x:f>IF(ISBLANK('2012 HR 배정표'!AX289)=TRUE,"-",IF(ISERROR((HLOOKUP($A$5,Prj_list!$O$6:$Z$7,2)*'2012 HR 배정표'!AY289)/HLOOKUP($A$5,Prj_list!$O$6:$Z$7,2))=TRUE,"-",(HLOOKUP($A$5,Prj_list!$O$6:$Z$7,2)*'2012 HR 배정표'!AY289)/HLOOKUP($A$5,Prj_list!$O$6:$Z$7,2)))</x:f>
        <x:v>-</x:v>
      </x:c>
      <x:c r="AU291" s="45" t="str">
        <x:f>IF(ISBLANK('2012 HR 배정표'!AZ289)=TRUE,"-",'2012 HR 배정표'!AZ289)</x:f>
        <x:v>-</x:v>
      </x:c>
      <x:c r="AV291" s="46" t="str">
        <x:f>IF(ISBLANK('2012 HR 배정표'!AZ289)=TRUE,"-",IF(ISERROR((HLOOKUP($A$5,Prj_list!$O$6:$Z$7,2)*'2012 HR 배정표'!BA289)/HLOOKUP($A$5,Prj_list!$O$6:$Z$7,2))=TRUE,"-",(HLOOKUP($A$5,Prj_list!$O$6:$Z$7,2)*'2012 HR 배정표'!BA289)/HLOOKUP($A$5,Prj_list!$O$6:$Z$7,2)))</x:f>
        <x:v>-</x:v>
      </x:c>
      <x:c r="AW291" s="34" t="str">
        <x:f t="shared" si="10"/>
        <x:v/>
      </x:c>
      <x:c r="AX291" s="41">
        <x:f t="shared" si="9"/>
        <x:v>0</x:v>
      </x:c>
    </x:row>
    <x:row r="292" spans="1:50">
      <x:c r="A292" s="45" t="str">
        <x:f>IF(ISBLANK('2012 HR 배정표'!F290)=TRUE,"-",'2012 HR 배정표'!F290)</x:f>
        <x:v>-</x:v>
      </x:c>
      <x:c r="B292" s="46" t="str">
        <x:f>IF(ISBLANK('2012 HR 배정표'!F290)=TRUE,"-",IF(ISERROR((HLOOKUP($A$5,Prj_list!$O$6:$Z$7,2)*'2012 HR 배정표'!G290)/HLOOKUP($A$5,Prj_list!$O$6:$Z$7,2))=TRUE,"-",(HLOOKUP($A$5,Prj_list!$O$6:$Z$7,2)*'2012 HR 배정표'!G290)/HLOOKUP($A$5,Prj_list!$O$6:$Z$7,2)))</x:f>
        <x:v>-</x:v>
      </x:c>
      <x:c r="C292" s="45" t="str">
        <x:f>IF(ISBLANK('2012 HR 배정표'!H290)=TRUE,"-",'2012 HR 배정표'!H290)</x:f>
        <x:v>-</x:v>
      </x:c>
      <x:c r="D292" s="46" t="str">
        <x:f>IF(ISBLANK('2012 HR 배정표'!H290)=TRUE,"-",IF(ISERROR((HLOOKUP($A$5,Prj_list!$O$6:$Z$7,2)*'2012 HR 배정표'!I290)/HLOOKUP($A$5,Prj_list!$O$6:$Z$7,2))=TRUE,"-",(HLOOKUP($A$5,Prj_list!$O$6:$Z$7,2)*'2012 HR 배정표'!I290)/HLOOKUP($A$5,Prj_list!$O$6:$Z$7,2)))</x:f>
        <x:v>-</x:v>
      </x:c>
      <x:c r="E292" s="45" t="str">
        <x:f>IF(ISBLANK('2012 HR 배정표'!J290)=TRUE,"-",'2012 HR 배정표'!J290)</x:f>
        <x:v>-</x:v>
      </x:c>
      <x:c r="F292" s="46" t="str">
        <x:f>IF(ISBLANK('2012 HR 배정표'!J290)=TRUE,"-",IF(ISERROR((HLOOKUP($A$5,Prj_list!$O$6:$Z$7,2)*'2012 HR 배정표'!K290)/HLOOKUP($A$5,Prj_list!$O$6:$Z$7,2))=TRUE,"-",(HLOOKUP($A$5,Prj_list!$O$6:$Z$7,2)*'2012 HR 배정표'!K290)/HLOOKUP($A$5,Prj_list!$O$6:$Z$7,2)))</x:f>
        <x:v>-</x:v>
      </x:c>
      <x:c r="G292" s="45" t="str">
        <x:f>IF(ISBLANK('2012 HR 배정표'!L290)=TRUE,"-",'2012 HR 배정표'!L290)</x:f>
        <x:v>-</x:v>
      </x:c>
      <x:c r="H292" s="46" t="str">
        <x:f>IF(ISBLANK('2012 HR 배정표'!L290)=TRUE,"-",IF(ISERROR((HLOOKUP($A$5,Prj_list!$O$6:$Z$7,2)*'2012 HR 배정표'!M290)/HLOOKUP($A$5,Prj_list!$O$6:$Z$7,2))=TRUE,"-",(HLOOKUP($A$5,Prj_list!$O$6:$Z$7,2)*'2012 HR 배정표'!M290)/HLOOKUP($A$5,Prj_list!$O$6:$Z$7,2)))</x:f>
        <x:v>-</x:v>
      </x:c>
      <x:c r="I292" s="45" t="str">
        <x:f>IF(ISBLANK('2012 HR 배정표'!N290)=TRUE,"-",'2012 HR 배정표'!N290)</x:f>
        <x:v>-</x:v>
      </x:c>
      <x:c r="J292" s="46" t="str">
        <x:f>IF(ISBLANK('2012 HR 배정표'!N290)=TRUE,"-",IF(ISERROR((HLOOKUP($A$5,Prj_list!$O$6:$Z$7,2)*'2012 HR 배정표'!O290)/HLOOKUP($A$5,Prj_list!$O$6:$Z$7,2))=TRUE,"-",(HLOOKUP($A$5,Prj_list!$O$6:$Z$7,2)*'2012 HR 배정표'!O290)/HLOOKUP($A$5,Prj_list!$O$6:$Z$7,2)))</x:f>
        <x:v>-</x:v>
      </x:c>
      <x:c r="K292" s="45" t="str">
        <x:f>IF(ISBLANK('2012 HR 배정표'!P290)=TRUE,"-",'2012 HR 배정표'!P290)</x:f>
        <x:v>-</x:v>
      </x:c>
      <x:c r="L292" s="46" t="str">
        <x:f>IF(ISBLANK('2012 HR 배정표'!P290)=TRUE,"-",IF(ISERROR((HLOOKUP($A$5,Prj_list!$O$6:$Z$7,2)*'2012 HR 배정표'!Q290)/HLOOKUP($A$5,Prj_list!$O$6:$Z$7,2))=TRUE,"-",(HLOOKUP($A$5,Prj_list!$O$6:$Z$7,2)*'2012 HR 배정표'!Q290)/HLOOKUP($A$5,Prj_list!$O$6:$Z$7,2)))</x:f>
        <x:v>-</x:v>
      </x:c>
      <x:c r="M292" s="45" t="str">
        <x:f>IF(ISBLANK('2012 HR 배정표'!R290)=TRUE,"-",'2012 HR 배정표'!R290)</x:f>
        <x:v>-</x:v>
      </x:c>
      <x:c r="N292" s="46" t="str">
        <x:f>IF(ISBLANK('2012 HR 배정표'!R290)=TRUE,"-",IF(ISERROR((HLOOKUP($A$5,Prj_list!$O$6:$Z$7,2)*'2012 HR 배정표'!S290)/HLOOKUP($A$5,Prj_list!$O$6:$Z$7,2))=TRUE,"-",(HLOOKUP($A$5,Prj_list!$O$6:$Z$7,2)*'2012 HR 배정표'!S290)/HLOOKUP($A$5,Prj_list!$O$6:$Z$7,2)))</x:f>
        <x:v>-</x:v>
      </x:c>
      <x:c r="O292" s="45" t="str">
        <x:f>IF(ISBLANK('2012 HR 배정표'!T290)=TRUE,"-",'2012 HR 배정표'!T290)</x:f>
        <x:v>-</x:v>
      </x:c>
      <x:c r="P292" s="46" t="str">
        <x:f>IF(ISBLANK('2012 HR 배정표'!T290)=TRUE,"-",IF(ISERROR((HLOOKUP($A$5,Prj_list!$O$6:$Z$7,2)*'2012 HR 배정표'!U290)/HLOOKUP($A$5,Prj_list!$O$6:$Z$7,2))=TRUE,"-",(HLOOKUP($A$5,Prj_list!$O$6:$Z$7,2)*'2012 HR 배정표'!U290)/HLOOKUP($A$5,Prj_list!$O$6:$Z$7,2)))</x:f>
        <x:v>-</x:v>
      </x:c>
      <x:c r="Q292" s="45" t="str">
        <x:f>IF(ISBLANK('2012 HR 배정표'!V290)=TRUE,"-",'2012 HR 배정표'!V290)</x:f>
        <x:v>-</x:v>
      </x:c>
      <x:c r="R292" s="46" t="str">
        <x:f>IF(ISBLANK('2012 HR 배정표'!V290)=TRUE,"-",IF(ISERROR((HLOOKUP($A$5,Prj_list!$O$6:$Z$7,2)*'2012 HR 배정표'!W290)/HLOOKUP($A$5,Prj_list!$O$6:$Z$7,2))=TRUE,"-",(HLOOKUP($A$5,Prj_list!$O$6:$Z$7,2)*'2012 HR 배정표'!W290)/HLOOKUP($A$5,Prj_list!$O$6:$Z$7,2)))</x:f>
        <x:v>-</x:v>
      </x:c>
      <x:c r="S292" s="45" t="str">
        <x:f>IF(ISBLANK('2012 HR 배정표'!X290)=TRUE,"-",'2012 HR 배정표'!X290)</x:f>
        <x:v>-</x:v>
      </x:c>
      <x:c r="T292" s="46" t="str">
        <x:f>IF(ISBLANK('2012 HR 배정표'!X290)=TRUE,"-",IF(ISERROR((HLOOKUP($A$5,Prj_list!$O$6:$Z$7,2)*'2012 HR 배정표'!Y290)/HLOOKUP($A$5,Prj_list!$O$6:$Z$7,2))=TRUE,"-",(HLOOKUP($A$5,Prj_list!$O$6:$Z$7,2)*'2012 HR 배정표'!Y290)/HLOOKUP($A$5,Prj_list!$O$6:$Z$7,2)))</x:f>
        <x:v>-</x:v>
      </x:c>
      <x:c r="U292" s="45" t="str">
        <x:f>IF(ISBLANK('2012 HR 배정표'!Z290)=TRUE,"-",'2012 HR 배정표'!Z290)</x:f>
        <x:v>-</x:v>
      </x:c>
      <x:c r="V292" s="46" t="str">
        <x:f>IF(ISBLANK('2012 HR 배정표'!Z290)=TRUE,"-",IF(ISERROR((HLOOKUP($A$5,Prj_list!$O$6:$Z$7,2)*'2012 HR 배정표'!AA290)/HLOOKUP($A$5,Prj_list!$O$6:$Z$7,2))=TRUE,"-",(HLOOKUP($A$5,Prj_list!$O$6:$Z$7,2)*'2012 HR 배정표'!AA290)/HLOOKUP($A$5,Prj_list!$O$6:$Z$7,2)))</x:f>
        <x:v>-</x:v>
      </x:c>
      <x:c r="W292" s="45" t="str">
        <x:f>IF(ISBLANK('2012 HR 배정표'!AB290)=TRUE,"-",'2012 HR 배정표'!AB290)</x:f>
        <x:v>-</x:v>
      </x:c>
      <x:c r="X292" s="46" t="str">
        <x:f>IF(ISBLANK('2012 HR 배정표'!AB290)=TRUE,"-",IF(ISERROR((HLOOKUP($A$5,Prj_list!$O$6:$Z$7,2)*'2012 HR 배정표'!AC290)/HLOOKUP($A$5,Prj_list!$O$6:$Z$7,2))=TRUE,"-",(HLOOKUP($A$5,Prj_list!$O$6:$Z$7,2)*'2012 HR 배정표'!AC290)/HLOOKUP($A$5,Prj_list!$O$6:$Z$7,2)))</x:f>
        <x:v>-</x:v>
      </x:c>
      <x:c r="Y292" s="45" t="str">
        <x:f>IF(ISBLANK('2012 HR 배정표'!AD290)=TRUE,"-",'2012 HR 배정표'!AD290)</x:f>
        <x:v>-</x:v>
      </x:c>
      <x:c r="Z292" s="46" t="str">
        <x:f>IF(ISBLANK('2012 HR 배정표'!AD290)=TRUE,"-",IF(ISERROR((HLOOKUP($A$5,Prj_list!$O$6:$Z$7,2)*'2012 HR 배정표'!AE290)/HLOOKUP($A$5,Prj_list!$O$6:$Z$7,2))=TRUE,"-",(HLOOKUP($A$5,Prj_list!$O$6:$Z$7,2)*'2012 HR 배정표'!AE290)/HLOOKUP($A$5,Prj_list!$O$6:$Z$7,2)))</x:f>
        <x:v>-</x:v>
      </x:c>
      <x:c r="AA292" s="45" t="str">
        <x:f>IF(ISBLANK('2012 HR 배정표'!AF290)=TRUE,"-",'2012 HR 배정표'!AF290)</x:f>
        <x:v>-</x:v>
      </x:c>
      <x:c r="AB292" s="46" t="str">
        <x:f>IF(ISBLANK('2012 HR 배정표'!AF290)=TRUE,"-",IF(ISERROR((HLOOKUP($A$5,Prj_list!$O$6:$Z$7,2)*'2012 HR 배정표'!AG290)/HLOOKUP($A$5,Prj_list!$O$6:$Z$7,2))=TRUE,"-",(HLOOKUP($A$5,Prj_list!$O$6:$Z$7,2)*'2012 HR 배정표'!AG290)/HLOOKUP($A$5,Prj_list!$O$6:$Z$7,2)))</x:f>
        <x:v>-</x:v>
      </x:c>
      <x:c r="AC292" s="45" t="str">
        <x:f>IF(ISBLANK('2012 HR 배정표'!AH290)=TRUE,"-",'2012 HR 배정표'!AH290)</x:f>
        <x:v>-</x:v>
      </x:c>
      <x:c r="AD292" s="46" t="str">
        <x:f>IF(ISBLANK('2012 HR 배정표'!AH290)=TRUE,"-",IF(ISERROR((HLOOKUP($A$5,Prj_list!$O$6:$Z$7,2)*'2012 HR 배정표'!AI290)/HLOOKUP($A$5,Prj_list!$O$6:$Z$7,2))=TRUE,"-",(HLOOKUP($A$5,Prj_list!$O$6:$Z$7,2)*'2012 HR 배정표'!AI290)/HLOOKUP($A$5,Prj_list!$O$6:$Z$7,2)))</x:f>
        <x:v>-</x:v>
      </x:c>
      <x:c r="AE292" s="45" t="str">
        <x:f>IF(ISBLANK('2012 HR 배정표'!AJ290)=TRUE,"-",'2012 HR 배정표'!AJ290)</x:f>
        <x:v>-</x:v>
      </x:c>
      <x:c r="AF292" s="46" t="str">
        <x:f>IF(ISBLANK('2012 HR 배정표'!AJ290)=TRUE,"-",IF(ISERROR((HLOOKUP($A$5,Prj_list!$O$6:$Z$7,2)*'2012 HR 배정표'!AK290)/HLOOKUP($A$5,Prj_list!$O$6:$Z$7,2))=TRUE,"-",(HLOOKUP($A$5,Prj_list!$O$6:$Z$7,2)*'2012 HR 배정표'!AK290)/HLOOKUP($A$5,Prj_list!$O$6:$Z$7,2)))</x:f>
        <x:v>-</x:v>
      </x:c>
      <x:c r="AG292" s="45" t="str">
        <x:f>IF(ISBLANK('2012 HR 배정표'!AL290)=TRUE,"-",'2012 HR 배정표'!AL290)</x:f>
        <x:v>-</x:v>
      </x:c>
      <x:c r="AH292" s="46" t="str">
        <x:f>IF(ISBLANK('2012 HR 배정표'!AL290)=TRUE,"-",IF(ISERROR((HLOOKUP($A$5,Prj_list!$O$6:$Z$7,2)*'2012 HR 배정표'!AM290)/HLOOKUP($A$5,Prj_list!$O$6:$Z$7,2))=TRUE,"-",(HLOOKUP($A$5,Prj_list!$O$6:$Z$7,2)*'2012 HR 배정표'!AM290)/HLOOKUP($A$5,Prj_list!$O$6:$Z$7,2)))</x:f>
        <x:v>-</x:v>
      </x:c>
      <x:c r="AI292" s="45" t="str">
        <x:f>IF(ISBLANK('2012 HR 배정표'!AN290)=TRUE,"-",'2012 HR 배정표'!AN290)</x:f>
        <x:v>-</x:v>
      </x:c>
      <x:c r="AJ292" s="46" t="str">
        <x:f>IF(ISBLANK('2012 HR 배정표'!AN290)=TRUE,"-",IF(ISERROR((HLOOKUP($A$5,Prj_list!$O$6:$Z$7,2)*'2012 HR 배정표'!AO290)/HLOOKUP($A$5,Prj_list!$O$6:$Z$7,2))=TRUE,"-",(HLOOKUP($A$5,Prj_list!$O$6:$Z$7,2)*'2012 HR 배정표'!AO290)/HLOOKUP($A$5,Prj_list!$O$6:$Z$7,2)))</x:f>
        <x:v>-</x:v>
      </x:c>
      <x:c r="AK292" s="45" t="str">
        <x:f>IF(ISBLANK('2012 HR 배정표'!AP290)=TRUE,"-",'2012 HR 배정표'!AP290)</x:f>
        <x:v>-</x:v>
      </x:c>
      <x:c r="AL292" s="46" t="str">
        <x:f>IF(ISBLANK('2012 HR 배정표'!AP290)=TRUE,"-",IF(ISERROR((HLOOKUP($A$5,Prj_list!$O$6:$Z$7,2)*'2012 HR 배정표'!AQ290)/HLOOKUP($A$5,Prj_list!$O$6:$Z$7,2))=TRUE,"-",(HLOOKUP($A$5,Prj_list!$O$6:$Z$7,2)*'2012 HR 배정표'!AQ290)/HLOOKUP($A$5,Prj_list!$O$6:$Z$7,2)))</x:f>
        <x:v>-</x:v>
      </x:c>
      <x:c r="AM292" s="45" t="str">
        <x:f>IF(ISBLANK('2012 HR 배정표'!AR290)=TRUE,"-",'2012 HR 배정표'!AR290)</x:f>
        <x:v>-</x:v>
      </x:c>
      <x:c r="AN292" s="46" t="str">
        <x:f>IF(ISBLANK('2012 HR 배정표'!AR290)=TRUE,"-",IF(ISERROR((HLOOKUP($A$5,Prj_list!$O$6:$Z$7,2)*'2012 HR 배정표'!AS290)/HLOOKUP($A$5,Prj_list!$O$6:$Z$7,2))=TRUE,"-",(HLOOKUP($A$5,Prj_list!$O$6:$Z$7,2)*'2012 HR 배정표'!AS290)/HLOOKUP($A$5,Prj_list!$O$6:$Z$7,2)))</x:f>
        <x:v>-</x:v>
      </x:c>
      <x:c r="AO292" s="45" t="str">
        <x:f>IF(ISBLANK('2012 HR 배정표'!AT290)=TRUE,"-",'2012 HR 배정표'!AT290)</x:f>
        <x:v>-</x:v>
      </x:c>
      <x:c r="AP292" s="46" t="str">
        <x:f>IF(ISBLANK('2012 HR 배정표'!AT290)=TRUE,"-",IF(ISERROR((HLOOKUP($A$5,Prj_list!$O$6:$Z$7,2)*'2012 HR 배정표'!AU290)/HLOOKUP($A$5,Prj_list!$O$6:$Z$7,2))=TRUE,"-",(HLOOKUP($A$5,Prj_list!$O$6:$Z$7,2)*'2012 HR 배정표'!AU290)/HLOOKUP($A$5,Prj_list!$O$6:$Z$7,2)))</x:f>
        <x:v>-</x:v>
      </x:c>
      <x:c r="AQ292" s="45" t="str">
        <x:f>IF(ISBLANK('2012 HR 배정표'!AV290)=TRUE,"-",'2012 HR 배정표'!AV290)</x:f>
        <x:v>-</x:v>
      </x:c>
      <x:c r="AR292" s="46" t="str">
        <x:f>IF(ISBLANK('2012 HR 배정표'!AV290)=TRUE,"-",IF(ISERROR((HLOOKUP($A$5,Prj_list!$O$6:$Z$7,2)*'2012 HR 배정표'!AW290)/HLOOKUP($A$5,Prj_list!$O$6:$Z$7,2))=TRUE,"-",(HLOOKUP($A$5,Prj_list!$O$6:$Z$7,2)*'2012 HR 배정표'!AW290)/HLOOKUP($A$5,Prj_list!$O$6:$Z$7,2)))</x:f>
        <x:v>-</x:v>
      </x:c>
      <x:c r="AS292" s="45" t="str">
        <x:f>IF(ISBLANK('2012 HR 배정표'!AX290)=TRUE,"-",'2012 HR 배정표'!AX290)</x:f>
        <x:v>-</x:v>
      </x:c>
      <x:c r="AT292" s="46" t="str">
        <x:f>IF(ISBLANK('2012 HR 배정표'!AX290)=TRUE,"-",IF(ISERROR((HLOOKUP($A$5,Prj_list!$O$6:$Z$7,2)*'2012 HR 배정표'!AY290)/HLOOKUP($A$5,Prj_list!$O$6:$Z$7,2))=TRUE,"-",(HLOOKUP($A$5,Prj_list!$O$6:$Z$7,2)*'2012 HR 배정표'!AY290)/HLOOKUP($A$5,Prj_list!$O$6:$Z$7,2)))</x:f>
        <x:v>-</x:v>
      </x:c>
      <x:c r="AU292" s="45" t="str">
        <x:f>IF(ISBLANK('2012 HR 배정표'!AZ290)=TRUE,"-",'2012 HR 배정표'!AZ290)</x:f>
        <x:v>-</x:v>
      </x:c>
      <x:c r="AV292" s="46" t="str">
        <x:f>IF(ISBLANK('2012 HR 배정표'!AZ290)=TRUE,"-",IF(ISERROR((HLOOKUP($A$5,Prj_list!$O$6:$Z$7,2)*'2012 HR 배정표'!BA290)/HLOOKUP($A$5,Prj_list!$O$6:$Z$7,2))=TRUE,"-",(HLOOKUP($A$5,Prj_list!$O$6:$Z$7,2)*'2012 HR 배정표'!BA290)/HLOOKUP($A$5,Prj_list!$O$6:$Z$7,2)))</x:f>
        <x:v>-</x:v>
      </x:c>
      <x:c r="AW292" s="34" t="str">
        <x:f t="shared" si="10"/>
        <x:v/>
      </x:c>
      <x:c r="AX292" s="41">
        <x:f t="shared" si="9"/>
        <x:v>0</x:v>
      </x:c>
    </x:row>
    <x:row r="293" spans="1:50">
      <x:c r="A293" s="45" t="str">
        <x:f>IF(ISBLANK('2012 HR 배정표'!F291)=TRUE,"-",'2012 HR 배정표'!F291)</x:f>
        <x:v>-</x:v>
      </x:c>
      <x:c r="B293" s="46" t="str">
        <x:f>IF(ISBLANK('2012 HR 배정표'!F291)=TRUE,"-",IF(ISERROR((HLOOKUP($A$5,Prj_list!$O$6:$Z$7,2)*'2012 HR 배정표'!G291)/HLOOKUP($A$5,Prj_list!$O$6:$Z$7,2))=TRUE,"-",(HLOOKUP($A$5,Prj_list!$O$6:$Z$7,2)*'2012 HR 배정표'!G291)/HLOOKUP($A$5,Prj_list!$O$6:$Z$7,2)))</x:f>
        <x:v>-</x:v>
      </x:c>
      <x:c r="C293" s="45" t="str">
        <x:f>IF(ISBLANK('2012 HR 배정표'!H291)=TRUE,"-",'2012 HR 배정표'!H291)</x:f>
        <x:v>-</x:v>
      </x:c>
      <x:c r="D293" s="46" t="str">
        <x:f>IF(ISBLANK('2012 HR 배정표'!H291)=TRUE,"-",IF(ISERROR((HLOOKUP($A$5,Prj_list!$O$6:$Z$7,2)*'2012 HR 배정표'!I291)/HLOOKUP($A$5,Prj_list!$O$6:$Z$7,2))=TRUE,"-",(HLOOKUP($A$5,Prj_list!$O$6:$Z$7,2)*'2012 HR 배정표'!I291)/HLOOKUP($A$5,Prj_list!$O$6:$Z$7,2)))</x:f>
        <x:v>-</x:v>
      </x:c>
      <x:c r="E293" s="45" t="str">
        <x:f>IF(ISBLANK('2012 HR 배정표'!J291)=TRUE,"-",'2012 HR 배정표'!J291)</x:f>
        <x:v>-</x:v>
      </x:c>
      <x:c r="F293" s="46" t="str">
        <x:f>IF(ISBLANK('2012 HR 배정표'!J291)=TRUE,"-",IF(ISERROR((HLOOKUP($A$5,Prj_list!$O$6:$Z$7,2)*'2012 HR 배정표'!K291)/HLOOKUP($A$5,Prj_list!$O$6:$Z$7,2))=TRUE,"-",(HLOOKUP($A$5,Prj_list!$O$6:$Z$7,2)*'2012 HR 배정표'!K291)/HLOOKUP($A$5,Prj_list!$O$6:$Z$7,2)))</x:f>
        <x:v>-</x:v>
      </x:c>
      <x:c r="G293" s="45" t="str">
        <x:f>IF(ISBLANK('2012 HR 배정표'!L291)=TRUE,"-",'2012 HR 배정표'!L291)</x:f>
        <x:v>-</x:v>
      </x:c>
      <x:c r="H293" s="46" t="str">
        <x:f>IF(ISBLANK('2012 HR 배정표'!L291)=TRUE,"-",IF(ISERROR((HLOOKUP($A$5,Prj_list!$O$6:$Z$7,2)*'2012 HR 배정표'!M291)/HLOOKUP($A$5,Prj_list!$O$6:$Z$7,2))=TRUE,"-",(HLOOKUP($A$5,Prj_list!$O$6:$Z$7,2)*'2012 HR 배정표'!M291)/HLOOKUP($A$5,Prj_list!$O$6:$Z$7,2)))</x:f>
        <x:v>-</x:v>
      </x:c>
      <x:c r="I293" s="45" t="str">
        <x:f>IF(ISBLANK('2012 HR 배정표'!N291)=TRUE,"-",'2012 HR 배정표'!N291)</x:f>
        <x:v>-</x:v>
      </x:c>
      <x:c r="J293" s="46" t="str">
        <x:f>IF(ISBLANK('2012 HR 배정표'!N291)=TRUE,"-",IF(ISERROR((HLOOKUP($A$5,Prj_list!$O$6:$Z$7,2)*'2012 HR 배정표'!O291)/HLOOKUP($A$5,Prj_list!$O$6:$Z$7,2))=TRUE,"-",(HLOOKUP($A$5,Prj_list!$O$6:$Z$7,2)*'2012 HR 배정표'!O291)/HLOOKUP($A$5,Prj_list!$O$6:$Z$7,2)))</x:f>
        <x:v>-</x:v>
      </x:c>
      <x:c r="K293" s="45" t="str">
        <x:f>IF(ISBLANK('2012 HR 배정표'!P291)=TRUE,"-",'2012 HR 배정표'!P291)</x:f>
        <x:v>-</x:v>
      </x:c>
      <x:c r="L293" s="46" t="str">
        <x:f>IF(ISBLANK('2012 HR 배정표'!P291)=TRUE,"-",IF(ISERROR((HLOOKUP($A$5,Prj_list!$O$6:$Z$7,2)*'2012 HR 배정표'!Q291)/HLOOKUP($A$5,Prj_list!$O$6:$Z$7,2))=TRUE,"-",(HLOOKUP($A$5,Prj_list!$O$6:$Z$7,2)*'2012 HR 배정표'!Q291)/HLOOKUP($A$5,Prj_list!$O$6:$Z$7,2)))</x:f>
        <x:v>-</x:v>
      </x:c>
      <x:c r="M293" s="45" t="str">
        <x:f>IF(ISBLANK('2012 HR 배정표'!R291)=TRUE,"-",'2012 HR 배정표'!R291)</x:f>
        <x:v>-</x:v>
      </x:c>
      <x:c r="N293" s="46" t="str">
        <x:f>IF(ISBLANK('2012 HR 배정표'!R291)=TRUE,"-",IF(ISERROR((HLOOKUP($A$5,Prj_list!$O$6:$Z$7,2)*'2012 HR 배정표'!S291)/HLOOKUP($A$5,Prj_list!$O$6:$Z$7,2))=TRUE,"-",(HLOOKUP($A$5,Prj_list!$O$6:$Z$7,2)*'2012 HR 배정표'!S291)/HLOOKUP($A$5,Prj_list!$O$6:$Z$7,2)))</x:f>
        <x:v>-</x:v>
      </x:c>
      <x:c r="O293" s="45" t="str">
        <x:f>IF(ISBLANK('2012 HR 배정표'!T291)=TRUE,"-",'2012 HR 배정표'!T291)</x:f>
        <x:v>-</x:v>
      </x:c>
      <x:c r="P293" s="46" t="str">
        <x:f>IF(ISBLANK('2012 HR 배정표'!T291)=TRUE,"-",IF(ISERROR((HLOOKUP($A$5,Prj_list!$O$6:$Z$7,2)*'2012 HR 배정표'!U291)/HLOOKUP($A$5,Prj_list!$O$6:$Z$7,2))=TRUE,"-",(HLOOKUP($A$5,Prj_list!$O$6:$Z$7,2)*'2012 HR 배정표'!U291)/HLOOKUP($A$5,Prj_list!$O$6:$Z$7,2)))</x:f>
        <x:v>-</x:v>
      </x:c>
      <x:c r="Q293" s="45" t="str">
        <x:f>IF(ISBLANK('2012 HR 배정표'!V291)=TRUE,"-",'2012 HR 배정표'!V291)</x:f>
        <x:v>-</x:v>
      </x:c>
      <x:c r="R293" s="46" t="str">
        <x:f>IF(ISBLANK('2012 HR 배정표'!V291)=TRUE,"-",IF(ISERROR((HLOOKUP($A$5,Prj_list!$O$6:$Z$7,2)*'2012 HR 배정표'!W291)/HLOOKUP($A$5,Prj_list!$O$6:$Z$7,2))=TRUE,"-",(HLOOKUP($A$5,Prj_list!$O$6:$Z$7,2)*'2012 HR 배정표'!W291)/HLOOKUP($A$5,Prj_list!$O$6:$Z$7,2)))</x:f>
        <x:v>-</x:v>
      </x:c>
      <x:c r="S293" s="45" t="str">
        <x:f>IF(ISBLANK('2012 HR 배정표'!X291)=TRUE,"-",'2012 HR 배정표'!X291)</x:f>
        <x:v>-</x:v>
      </x:c>
      <x:c r="T293" s="46" t="str">
        <x:f>IF(ISBLANK('2012 HR 배정표'!X291)=TRUE,"-",IF(ISERROR((HLOOKUP($A$5,Prj_list!$O$6:$Z$7,2)*'2012 HR 배정표'!Y291)/HLOOKUP($A$5,Prj_list!$O$6:$Z$7,2))=TRUE,"-",(HLOOKUP($A$5,Prj_list!$O$6:$Z$7,2)*'2012 HR 배정표'!Y291)/HLOOKUP($A$5,Prj_list!$O$6:$Z$7,2)))</x:f>
        <x:v>-</x:v>
      </x:c>
      <x:c r="U293" s="45" t="str">
        <x:f>IF(ISBLANK('2012 HR 배정표'!Z291)=TRUE,"-",'2012 HR 배정표'!Z291)</x:f>
        <x:v>-</x:v>
      </x:c>
      <x:c r="V293" s="46" t="str">
        <x:f>IF(ISBLANK('2012 HR 배정표'!Z291)=TRUE,"-",IF(ISERROR((HLOOKUP($A$5,Prj_list!$O$6:$Z$7,2)*'2012 HR 배정표'!AA291)/HLOOKUP($A$5,Prj_list!$O$6:$Z$7,2))=TRUE,"-",(HLOOKUP($A$5,Prj_list!$O$6:$Z$7,2)*'2012 HR 배정표'!AA291)/HLOOKUP($A$5,Prj_list!$O$6:$Z$7,2)))</x:f>
        <x:v>-</x:v>
      </x:c>
      <x:c r="W293" s="45" t="str">
        <x:f>IF(ISBLANK('2012 HR 배정표'!AB291)=TRUE,"-",'2012 HR 배정표'!AB291)</x:f>
        <x:v>-</x:v>
      </x:c>
      <x:c r="X293" s="46" t="str">
        <x:f>IF(ISBLANK('2012 HR 배정표'!AB291)=TRUE,"-",IF(ISERROR((HLOOKUP($A$5,Prj_list!$O$6:$Z$7,2)*'2012 HR 배정표'!AC291)/HLOOKUP($A$5,Prj_list!$O$6:$Z$7,2))=TRUE,"-",(HLOOKUP($A$5,Prj_list!$O$6:$Z$7,2)*'2012 HR 배정표'!AC291)/HLOOKUP($A$5,Prj_list!$O$6:$Z$7,2)))</x:f>
        <x:v>-</x:v>
      </x:c>
      <x:c r="Y293" s="45" t="str">
        <x:f>IF(ISBLANK('2012 HR 배정표'!AD291)=TRUE,"-",'2012 HR 배정표'!AD291)</x:f>
        <x:v>-</x:v>
      </x:c>
      <x:c r="Z293" s="46" t="str">
        <x:f>IF(ISBLANK('2012 HR 배정표'!AD291)=TRUE,"-",IF(ISERROR((HLOOKUP($A$5,Prj_list!$O$6:$Z$7,2)*'2012 HR 배정표'!AE291)/HLOOKUP($A$5,Prj_list!$O$6:$Z$7,2))=TRUE,"-",(HLOOKUP($A$5,Prj_list!$O$6:$Z$7,2)*'2012 HR 배정표'!AE291)/HLOOKUP($A$5,Prj_list!$O$6:$Z$7,2)))</x:f>
        <x:v>-</x:v>
      </x:c>
      <x:c r="AA293" s="45" t="str">
        <x:f>IF(ISBLANK('2012 HR 배정표'!AF291)=TRUE,"-",'2012 HR 배정표'!AF291)</x:f>
        <x:v>-</x:v>
      </x:c>
      <x:c r="AB293" s="46" t="str">
        <x:f>IF(ISBLANK('2012 HR 배정표'!AF291)=TRUE,"-",IF(ISERROR((HLOOKUP($A$5,Prj_list!$O$6:$Z$7,2)*'2012 HR 배정표'!AG291)/HLOOKUP($A$5,Prj_list!$O$6:$Z$7,2))=TRUE,"-",(HLOOKUP($A$5,Prj_list!$O$6:$Z$7,2)*'2012 HR 배정표'!AG291)/HLOOKUP($A$5,Prj_list!$O$6:$Z$7,2)))</x:f>
        <x:v>-</x:v>
      </x:c>
      <x:c r="AC293" s="45" t="str">
        <x:f>IF(ISBLANK('2012 HR 배정표'!AH291)=TRUE,"-",'2012 HR 배정표'!AH291)</x:f>
        <x:v>-</x:v>
      </x:c>
      <x:c r="AD293" s="46" t="str">
        <x:f>IF(ISBLANK('2012 HR 배정표'!AH291)=TRUE,"-",IF(ISERROR((HLOOKUP($A$5,Prj_list!$O$6:$Z$7,2)*'2012 HR 배정표'!AI291)/HLOOKUP($A$5,Prj_list!$O$6:$Z$7,2))=TRUE,"-",(HLOOKUP($A$5,Prj_list!$O$6:$Z$7,2)*'2012 HR 배정표'!AI291)/HLOOKUP($A$5,Prj_list!$O$6:$Z$7,2)))</x:f>
        <x:v>-</x:v>
      </x:c>
      <x:c r="AE293" s="45" t="str">
        <x:f>IF(ISBLANK('2012 HR 배정표'!AJ291)=TRUE,"-",'2012 HR 배정표'!AJ291)</x:f>
        <x:v>-</x:v>
      </x:c>
      <x:c r="AF293" s="46" t="str">
        <x:f>IF(ISBLANK('2012 HR 배정표'!AJ291)=TRUE,"-",IF(ISERROR((HLOOKUP($A$5,Prj_list!$O$6:$Z$7,2)*'2012 HR 배정표'!AK291)/HLOOKUP($A$5,Prj_list!$O$6:$Z$7,2))=TRUE,"-",(HLOOKUP($A$5,Prj_list!$O$6:$Z$7,2)*'2012 HR 배정표'!AK291)/HLOOKUP($A$5,Prj_list!$O$6:$Z$7,2)))</x:f>
        <x:v>-</x:v>
      </x:c>
      <x:c r="AG293" s="45" t="str">
        <x:f>IF(ISBLANK('2012 HR 배정표'!AL291)=TRUE,"-",'2012 HR 배정표'!AL291)</x:f>
        <x:v>-</x:v>
      </x:c>
      <x:c r="AH293" s="46" t="str">
        <x:f>IF(ISBLANK('2012 HR 배정표'!AL291)=TRUE,"-",IF(ISERROR((HLOOKUP($A$5,Prj_list!$O$6:$Z$7,2)*'2012 HR 배정표'!AM291)/HLOOKUP($A$5,Prj_list!$O$6:$Z$7,2))=TRUE,"-",(HLOOKUP($A$5,Prj_list!$O$6:$Z$7,2)*'2012 HR 배정표'!AM291)/HLOOKUP($A$5,Prj_list!$O$6:$Z$7,2)))</x:f>
        <x:v>-</x:v>
      </x:c>
      <x:c r="AI293" s="45" t="str">
        <x:f>IF(ISBLANK('2012 HR 배정표'!AN291)=TRUE,"-",'2012 HR 배정표'!AN291)</x:f>
        <x:v>-</x:v>
      </x:c>
      <x:c r="AJ293" s="46" t="str">
        <x:f>IF(ISBLANK('2012 HR 배정표'!AN291)=TRUE,"-",IF(ISERROR((HLOOKUP($A$5,Prj_list!$O$6:$Z$7,2)*'2012 HR 배정표'!AO291)/HLOOKUP($A$5,Prj_list!$O$6:$Z$7,2))=TRUE,"-",(HLOOKUP($A$5,Prj_list!$O$6:$Z$7,2)*'2012 HR 배정표'!AO291)/HLOOKUP($A$5,Prj_list!$O$6:$Z$7,2)))</x:f>
        <x:v>-</x:v>
      </x:c>
      <x:c r="AK293" s="45" t="str">
        <x:f>IF(ISBLANK('2012 HR 배정표'!AP291)=TRUE,"-",'2012 HR 배정표'!AP291)</x:f>
        <x:v>-</x:v>
      </x:c>
      <x:c r="AL293" s="46" t="str">
        <x:f>IF(ISBLANK('2012 HR 배정표'!AP291)=TRUE,"-",IF(ISERROR((HLOOKUP($A$5,Prj_list!$O$6:$Z$7,2)*'2012 HR 배정표'!AQ291)/HLOOKUP($A$5,Prj_list!$O$6:$Z$7,2))=TRUE,"-",(HLOOKUP($A$5,Prj_list!$O$6:$Z$7,2)*'2012 HR 배정표'!AQ291)/HLOOKUP($A$5,Prj_list!$O$6:$Z$7,2)))</x:f>
        <x:v>-</x:v>
      </x:c>
      <x:c r="AM293" s="45" t="str">
        <x:f>IF(ISBLANK('2012 HR 배정표'!AR291)=TRUE,"-",'2012 HR 배정표'!AR291)</x:f>
        <x:v>-</x:v>
      </x:c>
      <x:c r="AN293" s="46" t="str">
        <x:f>IF(ISBLANK('2012 HR 배정표'!AR291)=TRUE,"-",IF(ISERROR((HLOOKUP($A$5,Prj_list!$O$6:$Z$7,2)*'2012 HR 배정표'!AS291)/HLOOKUP($A$5,Prj_list!$O$6:$Z$7,2))=TRUE,"-",(HLOOKUP($A$5,Prj_list!$O$6:$Z$7,2)*'2012 HR 배정표'!AS291)/HLOOKUP($A$5,Prj_list!$O$6:$Z$7,2)))</x:f>
        <x:v>-</x:v>
      </x:c>
      <x:c r="AO293" s="45" t="str">
        <x:f>IF(ISBLANK('2012 HR 배정표'!AT291)=TRUE,"-",'2012 HR 배정표'!AT291)</x:f>
        <x:v>-</x:v>
      </x:c>
      <x:c r="AP293" s="46" t="str">
        <x:f>IF(ISBLANK('2012 HR 배정표'!AT291)=TRUE,"-",IF(ISERROR((HLOOKUP($A$5,Prj_list!$O$6:$Z$7,2)*'2012 HR 배정표'!AU291)/HLOOKUP($A$5,Prj_list!$O$6:$Z$7,2))=TRUE,"-",(HLOOKUP($A$5,Prj_list!$O$6:$Z$7,2)*'2012 HR 배정표'!AU291)/HLOOKUP($A$5,Prj_list!$O$6:$Z$7,2)))</x:f>
        <x:v>-</x:v>
      </x:c>
      <x:c r="AQ293" s="45" t="str">
        <x:f>IF(ISBLANK('2012 HR 배정표'!AV291)=TRUE,"-",'2012 HR 배정표'!AV291)</x:f>
        <x:v>-</x:v>
      </x:c>
      <x:c r="AR293" s="46" t="str">
        <x:f>IF(ISBLANK('2012 HR 배정표'!AV291)=TRUE,"-",IF(ISERROR((HLOOKUP($A$5,Prj_list!$O$6:$Z$7,2)*'2012 HR 배정표'!AW291)/HLOOKUP($A$5,Prj_list!$O$6:$Z$7,2))=TRUE,"-",(HLOOKUP($A$5,Prj_list!$O$6:$Z$7,2)*'2012 HR 배정표'!AW291)/HLOOKUP($A$5,Prj_list!$O$6:$Z$7,2)))</x:f>
        <x:v>-</x:v>
      </x:c>
      <x:c r="AS293" s="45" t="str">
        <x:f>IF(ISBLANK('2012 HR 배정표'!AX291)=TRUE,"-",'2012 HR 배정표'!AX291)</x:f>
        <x:v>-</x:v>
      </x:c>
      <x:c r="AT293" s="46" t="str">
        <x:f>IF(ISBLANK('2012 HR 배정표'!AX291)=TRUE,"-",IF(ISERROR((HLOOKUP($A$5,Prj_list!$O$6:$Z$7,2)*'2012 HR 배정표'!AY291)/HLOOKUP($A$5,Prj_list!$O$6:$Z$7,2))=TRUE,"-",(HLOOKUP($A$5,Prj_list!$O$6:$Z$7,2)*'2012 HR 배정표'!AY291)/HLOOKUP($A$5,Prj_list!$O$6:$Z$7,2)))</x:f>
        <x:v>-</x:v>
      </x:c>
      <x:c r="AU293" s="45" t="str">
        <x:f>IF(ISBLANK('2012 HR 배정표'!AZ291)=TRUE,"-",'2012 HR 배정표'!AZ291)</x:f>
        <x:v>-</x:v>
      </x:c>
      <x:c r="AV293" s="46" t="str">
        <x:f>IF(ISBLANK('2012 HR 배정표'!AZ291)=TRUE,"-",IF(ISERROR((HLOOKUP($A$5,Prj_list!$O$6:$Z$7,2)*'2012 HR 배정표'!BA291)/HLOOKUP($A$5,Prj_list!$O$6:$Z$7,2))=TRUE,"-",(HLOOKUP($A$5,Prj_list!$O$6:$Z$7,2)*'2012 HR 배정표'!BA291)/HLOOKUP($A$5,Prj_list!$O$6:$Z$7,2)))</x:f>
        <x:v>-</x:v>
      </x:c>
      <x:c r="AW293" s="34" t="str">
        <x:f t="shared" si="10"/>
        <x:v/>
      </x:c>
      <x:c r="AX293" s="41">
        <x:f t="shared" si="9"/>
        <x:v>0</x:v>
      </x:c>
    </x:row>
    <x:row r="294" spans="1:50">
      <x:c r="A294" s="45" t="str">
        <x:f>IF(ISBLANK('2012 HR 배정표'!F292)=TRUE,"-",'2012 HR 배정표'!F292)</x:f>
        <x:v>-</x:v>
      </x:c>
      <x:c r="B294" s="46" t="str">
        <x:f>IF(ISBLANK('2012 HR 배정표'!F292)=TRUE,"-",IF(ISERROR((HLOOKUP($A$5,Prj_list!$O$6:$Z$7,2)*'2012 HR 배정표'!G292)/HLOOKUP($A$5,Prj_list!$O$6:$Z$7,2))=TRUE,"-",(HLOOKUP($A$5,Prj_list!$O$6:$Z$7,2)*'2012 HR 배정표'!G292)/HLOOKUP($A$5,Prj_list!$O$6:$Z$7,2)))</x:f>
        <x:v>-</x:v>
      </x:c>
      <x:c r="C294" s="45" t="str">
        <x:f>IF(ISBLANK('2012 HR 배정표'!H292)=TRUE,"-",'2012 HR 배정표'!H292)</x:f>
        <x:v>-</x:v>
      </x:c>
      <x:c r="D294" s="46" t="str">
        <x:f>IF(ISBLANK('2012 HR 배정표'!H292)=TRUE,"-",IF(ISERROR((HLOOKUP($A$5,Prj_list!$O$6:$Z$7,2)*'2012 HR 배정표'!I292)/HLOOKUP($A$5,Prj_list!$O$6:$Z$7,2))=TRUE,"-",(HLOOKUP($A$5,Prj_list!$O$6:$Z$7,2)*'2012 HR 배정표'!I292)/HLOOKUP($A$5,Prj_list!$O$6:$Z$7,2)))</x:f>
        <x:v>-</x:v>
      </x:c>
      <x:c r="E294" s="45" t="str">
        <x:f>IF(ISBLANK('2012 HR 배정표'!J292)=TRUE,"-",'2012 HR 배정표'!J292)</x:f>
        <x:v>-</x:v>
      </x:c>
      <x:c r="F294" s="46" t="str">
        <x:f>IF(ISBLANK('2012 HR 배정표'!J292)=TRUE,"-",IF(ISERROR((HLOOKUP($A$5,Prj_list!$O$6:$Z$7,2)*'2012 HR 배정표'!K292)/HLOOKUP($A$5,Prj_list!$O$6:$Z$7,2))=TRUE,"-",(HLOOKUP($A$5,Prj_list!$O$6:$Z$7,2)*'2012 HR 배정표'!K292)/HLOOKUP($A$5,Prj_list!$O$6:$Z$7,2)))</x:f>
        <x:v>-</x:v>
      </x:c>
      <x:c r="G294" s="45" t="str">
        <x:f>IF(ISBLANK('2012 HR 배정표'!L292)=TRUE,"-",'2012 HR 배정표'!L292)</x:f>
        <x:v>-</x:v>
      </x:c>
      <x:c r="H294" s="46" t="str">
        <x:f>IF(ISBLANK('2012 HR 배정표'!L292)=TRUE,"-",IF(ISERROR((HLOOKUP($A$5,Prj_list!$O$6:$Z$7,2)*'2012 HR 배정표'!M292)/HLOOKUP($A$5,Prj_list!$O$6:$Z$7,2))=TRUE,"-",(HLOOKUP($A$5,Prj_list!$O$6:$Z$7,2)*'2012 HR 배정표'!M292)/HLOOKUP($A$5,Prj_list!$O$6:$Z$7,2)))</x:f>
        <x:v>-</x:v>
      </x:c>
      <x:c r="I294" s="45" t="str">
        <x:f>IF(ISBLANK('2012 HR 배정표'!N292)=TRUE,"-",'2012 HR 배정표'!N292)</x:f>
        <x:v>-</x:v>
      </x:c>
      <x:c r="J294" s="46" t="str">
        <x:f>IF(ISBLANK('2012 HR 배정표'!N292)=TRUE,"-",IF(ISERROR((HLOOKUP($A$5,Prj_list!$O$6:$Z$7,2)*'2012 HR 배정표'!O292)/HLOOKUP($A$5,Prj_list!$O$6:$Z$7,2))=TRUE,"-",(HLOOKUP($A$5,Prj_list!$O$6:$Z$7,2)*'2012 HR 배정표'!O292)/HLOOKUP($A$5,Prj_list!$O$6:$Z$7,2)))</x:f>
        <x:v>-</x:v>
      </x:c>
      <x:c r="K294" s="45" t="str">
        <x:f>IF(ISBLANK('2012 HR 배정표'!P292)=TRUE,"-",'2012 HR 배정표'!P292)</x:f>
        <x:v>-</x:v>
      </x:c>
      <x:c r="L294" s="46" t="str">
        <x:f>IF(ISBLANK('2012 HR 배정표'!P292)=TRUE,"-",IF(ISERROR((HLOOKUP($A$5,Prj_list!$O$6:$Z$7,2)*'2012 HR 배정표'!Q292)/HLOOKUP($A$5,Prj_list!$O$6:$Z$7,2))=TRUE,"-",(HLOOKUP($A$5,Prj_list!$O$6:$Z$7,2)*'2012 HR 배정표'!Q292)/HLOOKUP($A$5,Prj_list!$O$6:$Z$7,2)))</x:f>
        <x:v>-</x:v>
      </x:c>
      <x:c r="M294" s="45" t="str">
        <x:f>IF(ISBLANK('2012 HR 배정표'!R292)=TRUE,"-",'2012 HR 배정표'!R292)</x:f>
        <x:v>-</x:v>
      </x:c>
      <x:c r="N294" s="46" t="str">
        <x:f>IF(ISBLANK('2012 HR 배정표'!R292)=TRUE,"-",IF(ISERROR((HLOOKUP($A$5,Prj_list!$O$6:$Z$7,2)*'2012 HR 배정표'!S292)/HLOOKUP($A$5,Prj_list!$O$6:$Z$7,2))=TRUE,"-",(HLOOKUP($A$5,Prj_list!$O$6:$Z$7,2)*'2012 HR 배정표'!S292)/HLOOKUP($A$5,Prj_list!$O$6:$Z$7,2)))</x:f>
        <x:v>-</x:v>
      </x:c>
      <x:c r="O294" s="45" t="str">
        <x:f>IF(ISBLANK('2012 HR 배정표'!T292)=TRUE,"-",'2012 HR 배정표'!T292)</x:f>
        <x:v>-</x:v>
      </x:c>
      <x:c r="P294" s="46" t="str">
        <x:f>IF(ISBLANK('2012 HR 배정표'!T292)=TRUE,"-",IF(ISERROR((HLOOKUP($A$5,Prj_list!$O$6:$Z$7,2)*'2012 HR 배정표'!U292)/HLOOKUP($A$5,Prj_list!$O$6:$Z$7,2))=TRUE,"-",(HLOOKUP($A$5,Prj_list!$O$6:$Z$7,2)*'2012 HR 배정표'!U292)/HLOOKUP($A$5,Prj_list!$O$6:$Z$7,2)))</x:f>
        <x:v>-</x:v>
      </x:c>
      <x:c r="Q294" s="45" t="str">
        <x:f>IF(ISBLANK('2012 HR 배정표'!V292)=TRUE,"-",'2012 HR 배정표'!V292)</x:f>
        <x:v>-</x:v>
      </x:c>
      <x:c r="R294" s="46" t="str">
        <x:f>IF(ISBLANK('2012 HR 배정표'!V292)=TRUE,"-",IF(ISERROR((HLOOKUP($A$5,Prj_list!$O$6:$Z$7,2)*'2012 HR 배정표'!W292)/HLOOKUP($A$5,Prj_list!$O$6:$Z$7,2))=TRUE,"-",(HLOOKUP($A$5,Prj_list!$O$6:$Z$7,2)*'2012 HR 배정표'!W292)/HLOOKUP($A$5,Prj_list!$O$6:$Z$7,2)))</x:f>
        <x:v>-</x:v>
      </x:c>
      <x:c r="S294" s="45" t="str">
        <x:f>IF(ISBLANK('2012 HR 배정표'!X292)=TRUE,"-",'2012 HR 배정표'!X292)</x:f>
        <x:v>-</x:v>
      </x:c>
      <x:c r="T294" s="46" t="str">
        <x:f>IF(ISBLANK('2012 HR 배정표'!X292)=TRUE,"-",IF(ISERROR((HLOOKUP($A$5,Prj_list!$O$6:$Z$7,2)*'2012 HR 배정표'!Y292)/HLOOKUP($A$5,Prj_list!$O$6:$Z$7,2))=TRUE,"-",(HLOOKUP($A$5,Prj_list!$O$6:$Z$7,2)*'2012 HR 배정표'!Y292)/HLOOKUP($A$5,Prj_list!$O$6:$Z$7,2)))</x:f>
        <x:v>-</x:v>
      </x:c>
      <x:c r="U294" s="45" t="str">
        <x:f>IF(ISBLANK('2012 HR 배정표'!Z292)=TRUE,"-",'2012 HR 배정표'!Z292)</x:f>
        <x:v>-</x:v>
      </x:c>
      <x:c r="V294" s="46" t="str">
        <x:f>IF(ISBLANK('2012 HR 배정표'!Z292)=TRUE,"-",IF(ISERROR((HLOOKUP($A$5,Prj_list!$O$6:$Z$7,2)*'2012 HR 배정표'!AA292)/HLOOKUP($A$5,Prj_list!$O$6:$Z$7,2))=TRUE,"-",(HLOOKUP($A$5,Prj_list!$O$6:$Z$7,2)*'2012 HR 배정표'!AA292)/HLOOKUP($A$5,Prj_list!$O$6:$Z$7,2)))</x:f>
        <x:v>-</x:v>
      </x:c>
      <x:c r="W294" s="45" t="str">
        <x:f>IF(ISBLANK('2012 HR 배정표'!AB292)=TRUE,"-",'2012 HR 배정표'!AB292)</x:f>
        <x:v>-</x:v>
      </x:c>
      <x:c r="X294" s="46" t="str">
        <x:f>IF(ISBLANK('2012 HR 배정표'!AB292)=TRUE,"-",IF(ISERROR((HLOOKUP($A$5,Prj_list!$O$6:$Z$7,2)*'2012 HR 배정표'!AC292)/HLOOKUP($A$5,Prj_list!$O$6:$Z$7,2))=TRUE,"-",(HLOOKUP($A$5,Prj_list!$O$6:$Z$7,2)*'2012 HR 배정표'!AC292)/HLOOKUP($A$5,Prj_list!$O$6:$Z$7,2)))</x:f>
        <x:v>-</x:v>
      </x:c>
      <x:c r="Y294" s="45" t="str">
        <x:f>IF(ISBLANK('2012 HR 배정표'!AD292)=TRUE,"-",'2012 HR 배정표'!AD292)</x:f>
        <x:v>-</x:v>
      </x:c>
      <x:c r="Z294" s="46" t="str">
        <x:f>IF(ISBLANK('2012 HR 배정표'!AD292)=TRUE,"-",IF(ISERROR((HLOOKUP($A$5,Prj_list!$O$6:$Z$7,2)*'2012 HR 배정표'!AE292)/HLOOKUP($A$5,Prj_list!$O$6:$Z$7,2))=TRUE,"-",(HLOOKUP($A$5,Prj_list!$O$6:$Z$7,2)*'2012 HR 배정표'!AE292)/HLOOKUP($A$5,Prj_list!$O$6:$Z$7,2)))</x:f>
        <x:v>-</x:v>
      </x:c>
      <x:c r="AA294" s="45" t="str">
        <x:f>IF(ISBLANK('2012 HR 배정표'!AF292)=TRUE,"-",'2012 HR 배정표'!AF292)</x:f>
        <x:v>-</x:v>
      </x:c>
      <x:c r="AB294" s="46" t="str">
        <x:f>IF(ISBLANK('2012 HR 배정표'!AF292)=TRUE,"-",IF(ISERROR((HLOOKUP($A$5,Prj_list!$O$6:$Z$7,2)*'2012 HR 배정표'!AG292)/HLOOKUP($A$5,Prj_list!$O$6:$Z$7,2))=TRUE,"-",(HLOOKUP($A$5,Prj_list!$O$6:$Z$7,2)*'2012 HR 배정표'!AG292)/HLOOKUP($A$5,Prj_list!$O$6:$Z$7,2)))</x:f>
        <x:v>-</x:v>
      </x:c>
      <x:c r="AC294" s="45" t="str">
        <x:f>IF(ISBLANK('2012 HR 배정표'!AH292)=TRUE,"-",'2012 HR 배정표'!AH292)</x:f>
        <x:v>-</x:v>
      </x:c>
      <x:c r="AD294" s="46" t="str">
        <x:f>IF(ISBLANK('2012 HR 배정표'!AH292)=TRUE,"-",IF(ISERROR((HLOOKUP($A$5,Prj_list!$O$6:$Z$7,2)*'2012 HR 배정표'!AI292)/HLOOKUP($A$5,Prj_list!$O$6:$Z$7,2))=TRUE,"-",(HLOOKUP($A$5,Prj_list!$O$6:$Z$7,2)*'2012 HR 배정표'!AI292)/HLOOKUP($A$5,Prj_list!$O$6:$Z$7,2)))</x:f>
        <x:v>-</x:v>
      </x:c>
      <x:c r="AE294" s="45" t="str">
        <x:f>IF(ISBLANK('2012 HR 배정표'!AJ292)=TRUE,"-",'2012 HR 배정표'!AJ292)</x:f>
        <x:v>-</x:v>
      </x:c>
      <x:c r="AF294" s="46" t="str">
        <x:f>IF(ISBLANK('2012 HR 배정표'!AJ292)=TRUE,"-",IF(ISERROR((HLOOKUP($A$5,Prj_list!$O$6:$Z$7,2)*'2012 HR 배정표'!AK292)/HLOOKUP($A$5,Prj_list!$O$6:$Z$7,2))=TRUE,"-",(HLOOKUP($A$5,Prj_list!$O$6:$Z$7,2)*'2012 HR 배정표'!AK292)/HLOOKUP($A$5,Prj_list!$O$6:$Z$7,2)))</x:f>
        <x:v>-</x:v>
      </x:c>
      <x:c r="AG294" s="45" t="str">
        <x:f>IF(ISBLANK('2012 HR 배정표'!AL292)=TRUE,"-",'2012 HR 배정표'!AL292)</x:f>
        <x:v>-</x:v>
      </x:c>
      <x:c r="AH294" s="46" t="str">
        <x:f>IF(ISBLANK('2012 HR 배정표'!AL292)=TRUE,"-",IF(ISERROR((HLOOKUP($A$5,Prj_list!$O$6:$Z$7,2)*'2012 HR 배정표'!AM292)/HLOOKUP($A$5,Prj_list!$O$6:$Z$7,2))=TRUE,"-",(HLOOKUP($A$5,Prj_list!$O$6:$Z$7,2)*'2012 HR 배정표'!AM292)/HLOOKUP($A$5,Prj_list!$O$6:$Z$7,2)))</x:f>
        <x:v>-</x:v>
      </x:c>
      <x:c r="AI294" s="45" t="str">
        <x:f>IF(ISBLANK('2012 HR 배정표'!AN292)=TRUE,"-",'2012 HR 배정표'!AN292)</x:f>
        <x:v>-</x:v>
      </x:c>
      <x:c r="AJ294" s="46" t="str">
        <x:f>IF(ISBLANK('2012 HR 배정표'!AN292)=TRUE,"-",IF(ISERROR((HLOOKUP($A$5,Prj_list!$O$6:$Z$7,2)*'2012 HR 배정표'!AO292)/HLOOKUP($A$5,Prj_list!$O$6:$Z$7,2))=TRUE,"-",(HLOOKUP($A$5,Prj_list!$O$6:$Z$7,2)*'2012 HR 배정표'!AO292)/HLOOKUP($A$5,Prj_list!$O$6:$Z$7,2)))</x:f>
        <x:v>-</x:v>
      </x:c>
      <x:c r="AK294" s="45" t="str">
        <x:f>IF(ISBLANK('2012 HR 배정표'!AP292)=TRUE,"-",'2012 HR 배정표'!AP292)</x:f>
        <x:v>-</x:v>
      </x:c>
      <x:c r="AL294" s="46" t="str">
        <x:f>IF(ISBLANK('2012 HR 배정표'!AP292)=TRUE,"-",IF(ISERROR((HLOOKUP($A$5,Prj_list!$O$6:$Z$7,2)*'2012 HR 배정표'!AQ292)/HLOOKUP($A$5,Prj_list!$O$6:$Z$7,2))=TRUE,"-",(HLOOKUP($A$5,Prj_list!$O$6:$Z$7,2)*'2012 HR 배정표'!AQ292)/HLOOKUP($A$5,Prj_list!$O$6:$Z$7,2)))</x:f>
        <x:v>-</x:v>
      </x:c>
      <x:c r="AM294" s="45" t="str">
        <x:f>IF(ISBLANK('2012 HR 배정표'!AR292)=TRUE,"-",'2012 HR 배정표'!AR292)</x:f>
        <x:v>-</x:v>
      </x:c>
      <x:c r="AN294" s="46" t="str">
        <x:f>IF(ISBLANK('2012 HR 배정표'!AR292)=TRUE,"-",IF(ISERROR((HLOOKUP($A$5,Prj_list!$O$6:$Z$7,2)*'2012 HR 배정표'!AS292)/HLOOKUP($A$5,Prj_list!$O$6:$Z$7,2))=TRUE,"-",(HLOOKUP($A$5,Prj_list!$O$6:$Z$7,2)*'2012 HR 배정표'!AS292)/HLOOKUP($A$5,Prj_list!$O$6:$Z$7,2)))</x:f>
        <x:v>-</x:v>
      </x:c>
      <x:c r="AO294" s="45" t="str">
        <x:f>IF(ISBLANK('2012 HR 배정표'!AT292)=TRUE,"-",'2012 HR 배정표'!AT292)</x:f>
        <x:v>-</x:v>
      </x:c>
      <x:c r="AP294" s="46" t="str">
        <x:f>IF(ISBLANK('2012 HR 배정표'!AT292)=TRUE,"-",IF(ISERROR((HLOOKUP($A$5,Prj_list!$O$6:$Z$7,2)*'2012 HR 배정표'!AU292)/HLOOKUP($A$5,Prj_list!$O$6:$Z$7,2))=TRUE,"-",(HLOOKUP($A$5,Prj_list!$O$6:$Z$7,2)*'2012 HR 배정표'!AU292)/HLOOKUP($A$5,Prj_list!$O$6:$Z$7,2)))</x:f>
        <x:v>-</x:v>
      </x:c>
      <x:c r="AQ294" s="45" t="str">
        <x:f>IF(ISBLANK('2012 HR 배정표'!AV292)=TRUE,"-",'2012 HR 배정표'!AV292)</x:f>
        <x:v>-</x:v>
      </x:c>
      <x:c r="AR294" s="46" t="str">
        <x:f>IF(ISBLANK('2012 HR 배정표'!AV292)=TRUE,"-",IF(ISERROR((HLOOKUP($A$5,Prj_list!$O$6:$Z$7,2)*'2012 HR 배정표'!AW292)/HLOOKUP($A$5,Prj_list!$O$6:$Z$7,2))=TRUE,"-",(HLOOKUP($A$5,Prj_list!$O$6:$Z$7,2)*'2012 HR 배정표'!AW292)/HLOOKUP($A$5,Prj_list!$O$6:$Z$7,2)))</x:f>
        <x:v>-</x:v>
      </x:c>
      <x:c r="AS294" s="45" t="str">
        <x:f>IF(ISBLANK('2012 HR 배정표'!AX292)=TRUE,"-",'2012 HR 배정표'!AX292)</x:f>
        <x:v>-</x:v>
      </x:c>
      <x:c r="AT294" s="46" t="str">
        <x:f>IF(ISBLANK('2012 HR 배정표'!AX292)=TRUE,"-",IF(ISERROR((HLOOKUP($A$5,Prj_list!$O$6:$Z$7,2)*'2012 HR 배정표'!AY292)/HLOOKUP($A$5,Prj_list!$O$6:$Z$7,2))=TRUE,"-",(HLOOKUP($A$5,Prj_list!$O$6:$Z$7,2)*'2012 HR 배정표'!AY292)/HLOOKUP($A$5,Prj_list!$O$6:$Z$7,2)))</x:f>
        <x:v>-</x:v>
      </x:c>
      <x:c r="AU294" s="45" t="str">
        <x:f>IF(ISBLANK('2012 HR 배정표'!AZ292)=TRUE,"-",'2012 HR 배정표'!AZ292)</x:f>
        <x:v>-</x:v>
      </x:c>
      <x:c r="AV294" s="46" t="str">
        <x:f>IF(ISBLANK('2012 HR 배정표'!AZ292)=TRUE,"-",IF(ISERROR((HLOOKUP($A$5,Prj_list!$O$6:$Z$7,2)*'2012 HR 배정표'!BA292)/HLOOKUP($A$5,Prj_list!$O$6:$Z$7,2))=TRUE,"-",(HLOOKUP($A$5,Prj_list!$O$6:$Z$7,2)*'2012 HR 배정표'!BA292)/HLOOKUP($A$5,Prj_list!$O$6:$Z$7,2)))</x:f>
        <x:v>-</x:v>
      </x:c>
      <x:c r="AW294" s="34" t="str">
        <x:f t="shared" si="10"/>
        <x:v/>
      </x:c>
      <x:c r="AX294" s="41">
        <x:f t="shared" si="9"/>
        <x:v>0</x:v>
      </x:c>
    </x:row>
    <x:row r="295" spans="1:50">
      <x:c r="A295" s="45" t="str">
        <x:f>IF(ISBLANK('2012 HR 배정표'!F293)=TRUE,"-",'2012 HR 배정표'!F293)</x:f>
        <x:v>-</x:v>
      </x:c>
      <x:c r="B295" s="46" t="str">
        <x:f>IF(ISBLANK('2012 HR 배정표'!F293)=TRUE,"-",IF(ISERROR((HLOOKUP($A$5,Prj_list!$O$6:$Z$7,2)*'2012 HR 배정표'!G293)/HLOOKUP($A$5,Prj_list!$O$6:$Z$7,2))=TRUE,"-",(HLOOKUP($A$5,Prj_list!$O$6:$Z$7,2)*'2012 HR 배정표'!G293)/HLOOKUP($A$5,Prj_list!$O$6:$Z$7,2)))</x:f>
        <x:v>-</x:v>
      </x:c>
      <x:c r="C295" s="45" t="str">
        <x:f>IF(ISBLANK('2012 HR 배정표'!H293)=TRUE,"-",'2012 HR 배정표'!H293)</x:f>
        <x:v>-</x:v>
      </x:c>
      <x:c r="D295" s="46" t="str">
        <x:f>IF(ISBLANK('2012 HR 배정표'!H293)=TRUE,"-",IF(ISERROR((HLOOKUP($A$5,Prj_list!$O$6:$Z$7,2)*'2012 HR 배정표'!I293)/HLOOKUP($A$5,Prj_list!$O$6:$Z$7,2))=TRUE,"-",(HLOOKUP($A$5,Prj_list!$O$6:$Z$7,2)*'2012 HR 배정표'!I293)/HLOOKUP($A$5,Prj_list!$O$6:$Z$7,2)))</x:f>
        <x:v>-</x:v>
      </x:c>
      <x:c r="E295" s="45" t="str">
        <x:f>IF(ISBLANK('2012 HR 배정표'!J293)=TRUE,"-",'2012 HR 배정표'!J293)</x:f>
        <x:v>-</x:v>
      </x:c>
      <x:c r="F295" s="46" t="str">
        <x:f>IF(ISBLANK('2012 HR 배정표'!J293)=TRUE,"-",IF(ISERROR((HLOOKUP($A$5,Prj_list!$O$6:$Z$7,2)*'2012 HR 배정표'!K293)/HLOOKUP($A$5,Prj_list!$O$6:$Z$7,2))=TRUE,"-",(HLOOKUP($A$5,Prj_list!$O$6:$Z$7,2)*'2012 HR 배정표'!K293)/HLOOKUP($A$5,Prj_list!$O$6:$Z$7,2)))</x:f>
        <x:v>-</x:v>
      </x:c>
      <x:c r="G295" s="45" t="str">
        <x:f>IF(ISBLANK('2012 HR 배정표'!L293)=TRUE,"-",'2012 HR 배정표'!L293)</x:f>
        <x:v>-</x:v>
      </x:c>
      <x:c r="H295" s="46" t="str">
        <x:f>IF(ISBLANK('2012 HR 배정표'!L293)=TRUE,"-",IF(ISERROR((HLOOKUP($A$5,Prj_list!$O$6:$Z$7,2)*'2012 HR 배정표'!M293)/HLOOKUP($A$5,Prj_list!$O$6:$Z$7,2))=TRUE,"-",(HLOOKUP($A$5,Prj_list!$O$6:$Z$7,2)*'2012 HR 배정표'!M293)/HLOOKUP($A$5,Prj_list!$O$6:$Z$7,2)))</x:f>
        <x:v>-</x:v>
      </x:c>
      <x:c r="I295" s="45" t="str">
        <x:f>IF(ISBLANK('2012 HR 배정표'!N293)=TRUE,"-",'2012 HR 배정표'!N293)</x:f>
        <x:v>-</x:v>
      </x:c>
      <x:c r="J295" s="46" t="str">
        <x:f>IF(ISBLANK('2012 HR 배정표'!N293)=TRUE,"-",IF(ISERROR((HLOOKUP($A$5,Prj_list!$O$6:$Z$7,2)*'2012 HR 배정표'!O293)/HLOOKUP($A$5,Prj_list!$O$6:$Z$7,2))=TRUE,"-",(HLOOKUP($A$5,Prj_list!$O$6:$Z$7,2)*'2012 HR 배정표'!O293)/HLOOKUP($A$5,Prj_list!$O$6:$Z$7,2)))</x:f>
        <x:v>-</x:v>
      </x:c>
      <x:c r="K295" s="45" t="str">
        <x:f>IF(ISBLANK('2012 HR 배정표'!P293)=TRUE,"-",'2012 HR 배정표'!P293)</x:f>
        <x:v>-</x:v>
      </x:c>
      <x:c r="L295" s="46" t="str">
        <x:f>IF(ISBLANK('2012 HR 배정표'!P293)=TRUE,"-",IF(ISERROR((HLOOKUP($A$5,Prj_list!$O$6:$Z$7,2)*'2012 HR 배정표'!Q293)/HLOOKUP($A$5,Prj_list!$O$6:$Z$7,2))=TRUE,"-",(HLOOKUP($A$5,Prj_list!$O$6:$Z$7,2)*'2012 HR 배정표'!Q293)/HLOOKUP($A$5,Prj_list!$O$6:$Z$7,2)))</x:f>
        <x:v>-</x:v>
      </x:c>
      <x:c r="M295" s="45" t="str">
        <x:f>IF(ISBLANK('2012 HR 배정표'!R293)=TRUE,"-",'2012 HR 배정표'!R293)</x:f>
        <x:v>-</x:v>
      </x:c>
      <x:c r="N295" s="46" t="str">
        <x:f>IF(ISBLANK('2012 HR 배정표'!R293)=TRUE,"-",IF(ISERROR((HLOOKUP($A$5,Prj_list!$O$6:$Z$7,2)*'2012 HR 배정표'!S293)/HLOOKUP($A$5,Prj_list!$O$6:$Z$7,2))=TRUE,"-",(HLOOKUP($A$5,Prj_list!$O$6:$Z$7,2)*'2012 HR 배정표'!S293)/HLOOKUP($A$5,Prj_list!$O$6:$Z$7,2)))</x:f>
        <x:v>-</x:v>
      </x:c>
      <x:c r="O295" s="45" t="str">
        <x:f>IF(ISBLANK('2012 HR 배정표'!T293)=TRUE,"-",'2012 HR 배정표'!T293)</x:f>
        <x:v>-</x:v>
      </x:c>
      <x:c r="P295" s="46" t="str">
        <x:f>IF(ISBLANK('2012 HR 배정표'!T293)=TRUE,"-",IF(ISERROR((HLOOKUP($A$5,Prj_list!$O$6:$Z$7,2)*'2012 HR 배정표'!U293)/HLOOKUP($A$5,Prj_list!$O$6:$Z$7,2))=TRUE,"-",(HLOOKUP($A$5,Prj_list!$O$6:$Z$7,2)*'2012 HR 배정표'!U293)/HLOOKUP($A$5,Prj_list!$O$6:$Z$7,2)))</x:f>
        <x:v>-</x:v>
      </x:c>
      <x:c r="Q295" s="45" t="str">
        <x:f>IF(ISBLANK('2012 HR 배정표'!V293)=TRUE,"-",'2012 HR 배정표'!V293)</x:f>
        <x:v>-</x:v>
      </x:c>
      <x:c r="R295" s="46" t="str">
        <x:f>IF(ISBLANK('2012 HR 배정표'!V293)=TRUE,"-",IF(ISERROR((HLOOKUP($A$5,Prj_list!$O$6:$Z$7,2)*'2012 HR 배정표'!W293)/HLOOKUP($A$5,Prj_list!$O$6:$Z$7,2))=TRUE,"-",(HLOOKUP($A$5,Prj_list!$O$6:$Z$7,2)*'2012 HR 배정표'!W293)/HLOOKUP($A$5,Prj_list!$O$6:$Z$7,2)))</x:f>
        <x:v>-</x:v>
      </x:c>
      <x:c r="S295" s="45" t="str">
        <x:f>IF(ISBLANK('2012 HR 배정표'!X293)=TRUE,"-",'2012 HR 배정표'!X293)</x:f>
        <x:v>-</x:v>
      </x:c>
      <x:c r="T295" s="46" t="str">
        <x:f>IF(ISBLANK('2012 HR 배정표'!X293)=TRUE,"-",IF(ISERROR((HLOOKUP($A$5,Prj_list!$O$6:$Z$7,2)*'2012 HR 배정표'!Y293)/HLOOKUP($A$5,Prj_list!$O$6:$Z$7,2))=TRUE,"-",(HLOOKUP($A$5,Prj_list!$O$6:$Z$7,2)*'2012 HR 배정표'!Y293)/HLOOKUP($A$5,Prj_list!$O$6:$Z$7,2)))</x:f>
        <x:v>-</x:v>
      </x:c>
      <x:c r="U295" s="45" t="str">
        <x:f>IF(ISBLANK('2012 HR 배정표'!Z293)=TRUE,"-",'2012 HR 배정표'!Z293)</x:f>
        <x:v>-</x:v>
      </x:c>
      <x:c r="V295" s="46" t="str">
        <x:f>IF(ISBLANK('2012 HR 배정표'!Z293)=TRUE,"-",IF(ISERROR((HLOOKUP($A$5,Prj_list!$O$6:$Z$7,2)*'2012 HR 배정표'!AA293)/HLOOKUP($A$5,Prj_list!$O$6:$Z$7,2))=TRUE,"-",(HLOOKUP($A$5,Prj_list!$O$6:$Z$7,2)*'2012 HR 배정표'!AA293)/HLOOKUP($A$5,Prj_list!$O$6:$Z$7,2)))</x:f>
        <x:v>-</x:v>
      </x:c>
      <x:c r="W295" s="45" t="str">
        <x:f>IF(ISBLANK('2012 HR 배정표'!AB293)=TRUE,"-",'2012 HR 배정표'!AB293)</x:f>
        <x:v>-</x:v>
      </x:c>
      <x:c r="X295" s="46" t="str">
        <x:f>IF(ISBLANK('2012 HR 배정표'!AB293)=TRUE,"-",IF(ISERROR((HLOOKUP($A$5,Prj_list!$O$6:$Z$7,2)*'2012 HR 배정표'!AC293)/HLOOKUP($A$5,Prj_list!$O$6:$Z$7,2))=TRUE,"-",(HLOOKUP($A$5,Prj_list!$O$6:$Z$7,2)*'2012 HR 배정표'!AC293)/HLOOKUP($A$5,Prj_list!$O$6:$Z$7,2)))</x:f>
        <x:v>-</x:v>
      </x:c>
      <x:c r="Y295" s="45" t="str">
        <x:f>IF(ISBLANK('2012 HR 배정표'!AD293)=TRUE,"-",'2012 HR 배정표'!AD293)</x:f>
        <x:v>-</x:v>
      </x:c>
      <x:c r="Z295" s="46" t="str">
        <x:f>IF(ISBLANK('2012 HR 배정표'!AD293)=TRUE,"-",IF(ISERROR((HLOOKUP($A$5,Prj_list!$O$6:$Z$7,2)*'2012 HR 배정표'!AE293)/HLOOKUP($A$5,Prj_list!$O$6:$Z$7,2))=TRUE,"-",(HLOOKUP($A$5,Prj_list!$O$6:$Z$7,2)*'2012 HR 배정표'!AE293)/HLOOKUP($A$5,Prj_list!$O$6:$Z$7,2)))</x:f>
        <x:v>-</x:v>
      </x:c>
      <x:c r="AA295" s="45" t="str">
        <x:f>IF(ISBLANK('2012 HR 배정표'!AF293)=TRUE,"-",'2012 HR 배정표'!AF293)</x:f>
        <x:v>-</x:v>
      </x:c>
      <x:c r="AB295" s="46" t="str">
        <x:f>IF(ISBLANK('2012 HR 배정표'!AF293)=TRUE,"-",IF(ISERROR((HLOOKUP($A$5,Prj_list!$O$6:$Z$7,2)*'2012 HR 배정표'!AG293)/HLOOKUP($A$5,Prj_list!$O$6:$Z$7,2))=TRUE,"-",(HLOOKUP($A$5,Prj_list!$O$6:$Z$7,2)*'2012 HR 배정표'!AG293)/HLOOKUP($A$5,Prj_list!$O$6:$Z$7,2)))</x:f>
        <x:v>-</x:v>
      </x:c>
      <x:c r="AC295" s="45" t="str">
        <x:f>IF(ISBLANK('2012 HR 배정표'!AH293)=TRUE,"-",'2012 HR 배정표'!AH293)</x:f>
        <x:v>-</x:v>
      </x:c>
      <x:c r="AD295" s="46" t="str">
        <x:f>IF(ISBLANK('2012 HR 배정표'!AH293)=TRUE,"-",IF(ISERROR((HLOOKUP($A$5,Prj_list!$O$6:$Z$7,2)*'2012 HR 배정표'!AI293)/HLOOKUP($A$5,Prj_list!$O$6:$Z$7,2))=TRUE,"-",(HLOOKUP($A$5,Prj_list!$O$6:$Z$7,2)*'2012 HR 배정표'!AI293)/HLOOKUP($A$5,Prj_list!$O$6:$Z$7,2)))</x:f>
        <x:v>-</x:v>
      </x:c>
      <x:c r="AE295" s="45" t="str">
        <x:f>IF(ISBLANK('2012 HR 배정표'!AJ293)=TRUE,"-",'2012 HR 배정표'!AJ293)</x:f>
        <x:v>-</x:v>
      </x:c>
      <x:c r="AF295" s="46" t="str">
        <x:f>IF(ISBLANK('2012 HR 배정표'!AJ293)=TRUE,"-",IF(ISERROR((HLOOKUP($A$5,Prj_list!$O$6:$Z$7,2)*'2012 HR 배정표'!AK293)/HLOOKUP($A$5,Prj_list!$O$6:$Z$7,2))=TRUE,"-",(HLOOKUP($A$5,Prj_list!$O$6:$Z$7,2)*'2012 HR 배정표'!AK293)/HLOOKUP($A$5,Prj_list!$O$6:$Z$7,2)))</x:f>
        <x:v>-</x:v>
      </x:c>
      <x:c r="AG295" s="45" t="str">
        <x:f>IF(ISBLANK('2012 HR 배정표'!AL293)=TRUE,"-",'2012 HR 배정표'!AL293)</x:f>
        <x:v>-</x:v>
      </x:c>
      <x:c r="AH295" s="46" t="str">
        <x:f>IF(ISBLANK('2012 HR 배정표'!AL293)=TRUE,"-",IF(ISERROR((HLOOKUP($A$5,Prj_list!$O$6:$Z$7,2)*'2012 HR 배정표'!AM293)/HLOOKUP($A$5,Prj_list!$O$6:$Z$7,2))=TRUE,"-",(HLOOKUP($A$5,Prj_list!$O$6:$Z$7,2)*'2012 HR 배정표'!AM293)/HLOOKUP($A$5,Prj_list!$O$6:$Z$7,2)))</x:f>
        <x:v>-</x:v>
      </x:c>
      <x:c r="AI295" s="45" t="str">
        <x:f>IF(ISBLANK('2012 HR 배정표'!AN293)=TRUE,"-",'2012 HR 배정표'!AN293)</x:f>
        <x:v>-</x:v>
      </x:c>
      <x:c r="AJ295" s="46" t="str">
        <x:f>IF(ISBLANK('2012 HR 배정표'!AN293)=TRUE,"-",IF(ISERROR((HLOOKUP($A$5,Prj_list!$O$6:$Z$7,2)*'2012 HR 배정표'!AO293)/HLOOKUP($A$5,Prj_list!$O$6:$Z$7,2))=TRUE,"-",(HLOOKUP($A$5,Prj_list!$O$6:$Z$7,2)*'2012 HR 배정표'!AO293)/HLOOKUP($A$5,Prj_list!$O$6:$Z$7,2)))</x:f>
        <x:v>-</x:v>
      </x:c>
      <x:c r="AK295" s="45" t="str">
        <x:f>IF(ISBLANK('2012 HR 배정표'!AP293)=TRUE,"-",'2012 HR 배정표'!AP293)</x:f>
        <x:v>-</x:v>
      </x:c>
      <x:c r="AL295" s="46" t="str">
        <x:f>IF(ISBLANK('2012 HR 배정표'!AP293)=TRUE,"-",IF(ISERROR((HLOOKUP($A$5,Prj_list!$O$6:$Z$7,2)*'2012 HR 배정표'!AQ293)/HLOOKUP($A$5,Prj_list!$O$6:$Z$7,2))=TRUE,"-",(HLOOKUP($A$5,Prj_list!$O$6:$Z$7,2)*'2012 HR 배정표'!AQ293)/HLOOKUP($A$5,Prj_list!$O$6:$Z$7,2)))</x:f>
        <x:v>-</x:v>
      </x:c>
      <x:c r="AM295" s="45" t="str">
        <x:f>IF(ISBLANK('2012 HR 배정표'!AR293)=TRUE,"-",'2012 HR 배정표'!AR293)</x:f>
        <x:v>-</x:v>
      </x:c>
      <x:c r="AN295" s="46" t="str">
        <x:f>IF(ISBLANK('2012 HR 배정표'!AR293)=TRUE,"-",IF(ISERROR((HLOOKUP($A$5,Prj_list!$O$6:$Z$7,2)*'2012 HR 배정표'!AS293)/HLOOKUP($A$5,Prj_list!$O$6:$Z$7,2))=TRUE,"-",(HLOOKUP($A$5,Prj_list!$O$6:$Z$7,2)*'2012 HR 배정표'!AS293)/HLOOKUP($A$5,Prj_list!$O$6:$Z$7,2)))</x:f>
        <x:v>-</x:v>
      </x:c>
      <x:c r="AO295" s="45" t="str">
        <x:f>IF(ISBLANK('2012 HR 배정표'!AT293)=TRUE,"-",'2012 HR 배정표'!AT293)</x:f>
        <x:v>-</x:v>
      </x:c>
      <x:c r="AP295" s="46" t="str">
        <x:f>IF(ISBLANK('2012 HR 배정표'!AT293)=TRUE,"-",IF(ISERROR((HLOOKUP($A$5,Prj_list!$O$6:$Z$7,2)*'2012 HR 배정표'!AU293)/HLOOKUP($A$5,Prj_list!$O$6:$Z$7,2))=TRUE,"-",(HLOOKUP($A$5,Prj_list!$O$6:$Z$7,2)*'2012 HR 배정표'!AU293)/HLOOKUP($A$5,Prj_list!$O$6:$Z$7,2)))</x:f>
        <x:v>-</x:v>
      </x:c>
      <x:c r="AQ295" s="45" t="str">
        <x:f>IF(ISBLANK('2012 HR 배정표'!AV293)=TRUE,"-",'2012 HR 배정표'!AV293)</x:f>
        <x:v>-</x:v>
      </x:c>
      <x:c r="AR295" s="46" t="str">
        <x:f>IF(ISBLANK('2012 HR 배정표'!AV293)=TRUE,"-",IF(ISERROR((HLOOKUP($A$5,Prj_list!$O$6:$Z$7,2)*'2012 HR 배정표'!AW293)/HLOOKUP($A$5,Prj_list!$O$6:$Z$7,2))=TRUE,"-",(HLOOKUP($A$5,Prj_list!$O$6:$Z$7,2)*'2012 HR 배정표'!AW293)/HLOOKUP($A$5,Prj_list!$O$6:$Z$7,2)))</x:f>
        <x:v>-</x:v>
      </x:c>
      <x:c r="AS295" s="45" t="str">
        <x:f>IF(ISBLANK('2012 HR 배정표'!AX293)=TRUE,"-",'2012 HR 배정표'!AX293)</x:f>
        <x:v>-</x:v>
      </x:c>
      <x:c r="AT295" s="46" t="str">
        <x:f>IF(ISBLANK('2012 HR 배정표'!AX293)=TRUE,"-",IF(ISERROR((HLOOKUP($A$5,Prj_list!$O$6:$Z$7,2)*'2012 HR 배정표'!AY293)/HLOOKUP($A$5,Prj_list!$O$6:$Z$7,2))=TRUE,"-",(HLOOKUP($A$5,Prj_list!$O$6:$Z$7,2)*'2012 HR 배정표'!AY293)/HLOOKUP($A$5,Prj_list!$O$6:$Z$7,2)))</x:f>
        <x:v>-</x:v>
      </x:c>
      <x:c r="AU295" s="45" t="str">
        <x:f>IF(ISBLANK('2012 HR 배정표'!AZ293)=TRUE,"-",'2012 HR 배정표'!AZ293)</x:f>
        <x:v>-</x:v>
      </x:c>
      <x:c r="AV295" s="46" t="str">
        <x:f>IF(ISBLANK('2012 HR 배정표'!AZ293)=TRUE,"-",IF(ISERROR((HLOOKUP($A$5,Prj_list!$O$6:$Z$7,2)*'2012 HR 배정표'!BA293)/HLOOKUP($A$5,Prj_list!$O$6:$Z$7,2))=TRUE,"-",(HLOOKUP($A$5,Prj_list!$O$6:$Z$7,2)*'2012 HR 배정표'!BA293)/HLOOKUP($A$5,Prj_list!$O$6:$Z$7,2)))</x:f>
        <x:v>-</x:v>
      </x:c>
      <x:c r="AW295" s="34" t="str">
        <x:f t="shared" si="10"/>
        <x:v/>
      </x:c>
      <x:c r="AX295" s="41">
        <x:f t="shared" si="9"/>
        <x:v>0</x:v>
      </x:c>
    </x:row>
    <x:row r="296" spans="1:50">
      <x:c r="A296" s="45" t="str">
        <x:f>IF(ISBLANK('2012 HR 배정표'!F294)=TRUE,"-",'2012 HR 배정표'!F294)</x:f>
        <x:v>-</x:v>
      </x:c>
      <x:c r="B296" s="46" t="str">
        <x:f>IF(ISBLANK('2012 HR 배정표'!F294)=TRUE,"-",IF(ISERROR((HLOOKUP($A$5,Prj_list!$O$6:$Z$7,2)*'2012 HR 배정표'!G294)/HLOOKUP($A$5,Prj_list!$O$6:$Z$7,2))=TRUE,"-",(HLOOKUP($A$5,Prj_list!$O$6:$Z$7,2)*'2012 HR 배정표'!G294)/HLOOKUP($A$5,Prj_list!$O$6:$Z$7,2)))</x:f>
        <x:v>-</x:v>
      </x:c>
      <x:c r="C296" s="45" t="str">
        <x:f>IF(ISBLANK('2012 HR 배정표'!H294)=TRUE,"-",'2012 HR 배정표'!H294)</x:f>
        <x:v>-</x:v>
      </x:c>
      <x:c r="D296" s="46" t="str">
        <x:f>IF(ISBLANK('2012 HR 배정표'!H294)=TRUE,"-",IF(ISERROR((HLOOKUP($A$5,Prj_list!$O$6:$Z$7,2)*'2012 HR 배정표'!I294)/HLOOKUP($A$5,Prj_list!$O$6:$Z$7,2))=TRUE,"-",(HLOOKUP($A$5,Prj_list!$O$6:$Z$7,2)*'2012 HR 배정표'!I294)/HLOOKUP($A$5,Prj_list!$O$6:$Z$7,2)))</x:f>
        <x:v>-</x:v>
      </x:c>
      <x:c r="E296" s="45" t="str">
        <x:f>IF(ISBLANK('2012 HR 배정표'!J294)=TRUE,"-",'2012 HR 배정표'!J294)</x:f>
        <x:v>-</x:v>
      </x:c>
      <x:c r="F296" s="46" t="str">
        <x:f>IF(ISBLANK('2012 HR 배정표'!J294)=TRUE,"-",IF(ISERROR((HLOOKUP($A$5,Prj_list!$O$6:$Z$7,2)*'2012 HR 배정표'!K294)/HLOOKUP($A$5,Prj_list!$O$6:$Z$7,2))=TRUE,"-",(HLOOKUP($A$5,Prj_list!$O$6:$Z$7,2)*'2012 HR 배정표'!K294)/HLOOKUP($A$5,Prj_list!$O$6:$Z$7,2)))</x:f>
        <x:v>-</x:v>
      </x:c>
      <x:c r="G296" s="45" t="str">
        <x:f>IF(ISBLANK('2012 HR 배정표'!L294)=TRUE,"-",'2012 HR 배정표'!L294)</x:f>
        <x:v>-</x:v>
      </x:c>
      <x:c r="H296" s="46" t="str">
        <x:f>IF(ISBLANK('2012 HR 배정표'!L294)=TRUE,"-",IF(ISERROR((HLOOKUP($A$5,Prj_list!$O$6:$Z$7,2)*'2012 HR 배정표'!M294)/HLOOKUP($A$5,Prj_list!$O$6:$Z$7,2))=TRUE,"-",(HLOOKUP($A$5,Prj_list!$O$6:$Z$7,2)*'2012 HR 배정표'!M294)/HLOOKUP($A$5,Prj_list!$O$6:$Z$7,2)))</x:f>
        <x:v>-</x:v>
      </x:c>
      <x:c r="I296" s="45" t="str">
        <x:f>IF(ISBLANK('2012 HR 배정표'!N294)=TRUE,"-",'2012 HR 배정표'!N294)</x:f>
        <x:v>-</x:v>
      </x:c>
      <x:c r="J296" s="46" t="str">
        <x:f>IF(ISBLANK('2012 HR 배정표'!N294)=TRUE,"-",IF(ISERROR((HLOOKUP($A$5,Prj_list!$O$6:$Z$7,2)*'2012 HR 배정표'!O294)/HLOOKUP($A$5,Prj_list!$O$6:$Z$7,2))=TRUE,"-",(HLOOKUP($A$5,Prj_list!$O$6:$Z$7,2)*'2012 HR 배정표'!O294)/HLOOKUP($A$5,Prj_list!$O$6:$Z$7,2)))</x:f>
        <x:v>-</x:v>
      </x:c>
      <x:c r="K296" s="45" t="str">
        <x:f>IF(ISBLANK('2012 HR 배정표'!P294)=TRUE,"-",'2012 HR 배정표'!P294)</x:f>
        <x:v>-</x:v>
      </x:c>
      <x:c r="L296" s="46" t="str">
        <x:f>IF(ISBLANK('2012 HR 배정표'!P294)=TRUE,"-",IF(ISERROR((HLOOKUP($A$5,Prj_list!$O$6:$Z$7,2)*'2012 HR 배정표'!Q294)/HLOOKUP($A$5,Prj_list!$O$6:$Z$7,2))=TRUE,"-",(HLOOKUP($A$5,Prj_list!$O$6:$Z$7,2)*'2012 HR 배정표'!Q294)/HLOOKUP($A$5,Prj_list!$O$6:$Z$7,2)))</x:f>
        <x:v>-</x:v>
      </x:c>
      <x:c r="M296" s="45" t="str">
        <x:f>IF(ISBLANK('2012 HR 배정표'!R294)=TRUE,"-",'2012 HR 배정표'!R294)</x:f>
        <x:v>-</x:v>
      </x:c>
      <x:c r="N296" s="46" t="str">
        <x:f>IF(ISBLANK('2012 HR 배정표'!R294)=TRUE,"-",IF(ISERROR((HLOOKUP($A$5,Prj_list!$O$6:$Z$7,2)*'2012 HR 배정표'!S294)/HLOOKUP($A$5,Prj_list!$O$6:$Z$7,2))=TRUE,"-",(HLOOKUP($A$5,Prj_list!$O$6:$Z$7,2)*'2012 HR 배정표'!S294)/HLOOKUP($A$5,Prj_list!$O$6:$Z$7,2)))</x:f>
        <x:v>-</x:v>
      </x:c>
      <x:c r="O296" s="45" t="str">
        <x:f>IF(ISBLANK('2012 HR 배정표'!T294)=TRUE,"-",'2012 HR 배정표'!T294)</x:f>
        <x:v>-</x:v>
      </x:c>
      <x:c r="P296" s="46" t="str">
        <x:f>IF(ISBLANK('2012 HR 배정표'!T294)=TRUE,"-",IF(ISERROR((HLOOKUP($A$5,Prj_list!$O$6:$Z$7,2)*'2012 HR 배정표'!U294)/HLOOKUP($A$5,Prj_list!$O$6:$Z$7,2))=TRUE,"-",(HLOOKUP($A$5,Prj_list!$O$6:$Z$7,2)*'2012 HR 배정표'!U294)/HLOOKUP($A$5,Prj_list!$O$6:$Z$7,2)))</x:f>
        <x:v>-</x:v>
      </x:c>
      <x:c r="Q296" s="45" t="str">
        <x:f>IF(ISBLANK('2012 HR 배정표'!V294)=TRUE,"-",'2012 HR 배정표'!V294)</x:f>
        <x:v>-</x:v>
      </x:c>
      <x:c r="R296" s="46" t="str">
        <x:f>IF(ISBLANK('2012 HR 배정표'!V294)=TRUE,"-",IF(ISERROR((HLOOKUP($A$5,Prj_list!$O$6:$Z$7,2)*'2012 HR 배정표'!W294)/HLOOKUP($A$5,Prj_list!$O$6:$Z$7,2))=TRUE,"-",(HLOOKUP($A$5,Prj_list!$O$6:$Z$7,2)*'2012 HR 배정표'!W294)/HLOOKUP($A$5,Prj_list!$O$6:$Z$7,2)))</x:f>
        <x:v>-</x:v>
      </x:c>
      <x:c r="S296" s="45" t="str">
        <x:f>IF(ISBLANK('2012 HR 배정표'!X294)=TRUE,"-",'2012 HR 배정표'!X294)</x:f>
        <x:v>-</x:v>
      </x:c>
      <x:c r="T296" s="46" t="str">
        <x:f>IF(ISBLANK('2012 HR 배정표'!X294)=TRUE,"-",IF(ISERROR((HLOOKUP($A$5,Prj_list!$O$6:$Z$7,2)*'2012 HR 배정표'!Y294)/HLOOKUP($A$5,Prj_list!$O$6:$Z$7,2))=TRUE,"-",(HLOOKUP($A$5,Prj_list!$O$6:$Z$7,2)*'2012 HR 배정표'!Y294)/HLOOKUP($A$5,Prj_list!$O$6:$Z$7,2)))</x:f>
        <x:v>-</x:v>
      </x:c>
      <x:c r="U296" s="45" t="str">
        <x:f>IF(ISBLANK('2012 HR 배정표'!Z294)=TRUE,"-",'2012 HR 배정표'!Z294)</x:f>
        <x:v>-</x:v>
      </x:c>
      <x:c r="V296" s="46" t="str">
        <x:f>IF(ISBLANK('2012 HR 배정표'!Z294)=TRUE,"-",IF(ISERROR((HLOOKUP($A$5,Prj_list!$O$6:$Z$7,2)*'2012 HR 배정표'!AA294)/HLOOKUP($A$5,Prj_list!$O$6:$Z$7,2))=TRUE,"-",(HLOOKUP($A$5,Prj_list!$O$6:$Z$7,2)*'2012 HR 배정표'!AA294)/HLOOKUP($A$5,Prj_list!$O$6:$Z$7,2)))</x:f>
        <x:v>-</x:v>
      </x:c>
      <x:c r="W296" s="45" t="str">
        <x:f>IF(ISBLANK('2012 HR 배정표'!AB294)=TRUE,"-",'2012 HR 배정표'!AB294)</x:f>
        <x:v>-</x:v>
      </x:c>
      <x:c r="X296" s="46" t="str">
        <x:f>IF(ISBLANK('2012 HR 배정표'!AB294)=TRUE,"-",IF(ISERROR((HLOOKUP($A$5,Prj_list!$O$6:$Z$7,2)*'2012 HR 배정표'!AC294)/HLOOKUP($A$5,Prj_list!$O$6:$Z$7,2))=TRUE,"-",(HLOOKUP($A$5,Prj_list!$O$6:$Z$7,2)*'2012 HR 배정표'!AC294)/HLOOKUP($A$5,Prj_list!$O$6:$Z$7,2)))</x:f>
        <x:v>-</x:v>
      </x:c>
      <x:c r="Y296" s="45" t="str">
        <x:f>IF(ISBLANK('2012 HR 배정표'!AD294)=TRUE,"-",'2012 HR 배정표'!AD294)</x:f>
        <x:v>-</x:v>
      </x:c>
      <x:c r="Z296" s="46" t="str">
        <x:f>IF(ISBLANK('2012 HR 배정표'!AD294)=TRUE,"-",IF(ISERROR((HLOOKUP($A$5,Prj_list!$O$6:$Z$7,2)*'2012 HR 배정표'!AE294)/HLOOKUP($A$5,Prj_list!$O$6:$Z$7,2))=TRUE,"-",(HLOOKUP($A$5,Prj_list!$O$6:$Z$7,2)*'2012 HR 배정표'!AE294)/HLOOKUP($A$5,Prj_list!$O$6:$Z$7,2)))</x:f>
        <x:v>-</x:v>
      </x:c>
      <x:c r="AA296" s="45" t="str">
        <x:f>IF(ISBLANK('2012 HR 배정표'!AF294)=TRUE,"-",'2012 HR 배정표'!AF294)</x:f>
        <x:v>-</x:v>
      </x:c>
      <x:c r="AB296" s="46" t="str">
        <x:f>IF(ISBLANK('2012 HR 배정표'!AF294)=TRUE,"-",IF(ISERROR((HLOOKUP($A$5,Prj_list!$O$6:$Z$7,2)*'2012 HR 배정표'!AG294)/HLOOKUP($A$5,Prj_list!$O$6:$Z$7,2))=TRUE,"-",(HLOOKUP($A$5,Prj_list!$O$6:$Z$7,2)*'2012 HR 배정표'!AG294)/HLOOKUP($A$5,Prj_list!$O$6:$Z$7,2)))</x:f>
        <x:v>-</x:v>
      </x:c>
      <x:c r="AC296" s="45" t="str">
        <x:f>IF(ISBLANK('2012 HR 배정표'!AH294)=TRUE,"-",'2012 HR 배정표'!AH294)</x:f>
        <x:v>-</x:v>
      </x:c>
      <x:c r="AD296" s="46" t="str">
        <x:f>IF(ISBLANK('2012 HR 배정표'!AH294)=TRUE,"-",IF(ISERROR((HLOOKUP($A$5,Prj_list!$O$6:$Z$7,2)*'2012 HR 배정표'!AI294)/HLOOKUP($A$5,Prj_list!$O$6:$Z$7,2))=TRUE,"-",(HLOOKUP($A$5,Prj_list!$O$6:$Z$7,2)*'2012 HR 배정표'!AI294)/HLOOKUP($A$5,Prj_list!$O$6:$Z$7,2)))</x:f>
        <x:v>-</x:v>
      </x:c>
      <x:c r="AE296" s="45" t="str">
        <x:f>IF(ISBLANK('2012 HR 배정표'!AJ294)=TRUE,"-",'2012 HR 배정표'!AJ294)</x:f>
        <x:v>-</x:v>
      </x:c>
      <x:c r="AF296" s="46" t="str">
        <x:f>IF(ISBLANK('2012 HR 배정표'!AJ294)=TRUE,"-",IF(ISERROR((HLOOKUP($A$5,Prj_list!$O$6:$Z$7,2)*'2012 HR 배정표'!AK294)/HLOOKUP($A$5,Prj_list!$O$6:$Z$7,2))=TRUE,"-",(HLOOKUP($A$5,Prj_list!$O$6:$Z$7,2)*'2012 HR 배정표'!AK294)/HLOOKUP($A$5,Prj_list!$O$6:$Z$7,2)))</x:f>
        <x:v>-</x:v>
      </x:c>
      <x:c r="AG296" s="45" t="str">
        <x:f>IF(ISBLANK('2012 HR 배정표'!AL294)=TRUE,"-",'2012 HR 배정표'!AL294)</x:f>
        <x:v>-</x:v>
      </x:c>
      <x:c r="AH296" s="46" t="str">
        <x:f>IF(ISBLANK('2012 HR 배정표'!AL294)=TRUE,"-",IF(ISERROR((HLOOKUP($A$5,Prj_list!$O$6:$Z$7,2)*'2012 HR 배정표'!AM294)/HLOOKUP($A$5,Prj_list!$O$6:$Z$7,2))=TRUE,"-",(HLOOKUP($A$5,Prj_list!$O$6:$Z$7,2)*'2012 HR 배정표'!AM294)/HLOOKUP($A$5,Prj_list!$O$6:$Z$7,2)))</x:f>
        <x:v>-</x:v>
      </x:c>
      <x:c r="AI296" s="45" t="str">
        <x:f>IF(ISBLANK('2012 HR 배정표'!AN294)=TRUE,"-",'2012 HR 배정표'!AN294)</x:f>
        <x:v>-</x:v>
      </x:c>
      <x:c r="AJ296" s="46" t="str">
        <x:f>IF(ISBLANK('2012 HR 배정표'!AN294)=TRUE,"-",IF(ISERROR((HLOOKUP($A$5,Prj_list!$O$6:$Z$7,2)*'2012 HR 배정표'!AO294)/HLOOKUP($A$5,Prj_list!$O$6:$Z$7,2))=TRUE,"-",(HLOOKUP($A$5,Prj_list!$O$6:$Z$7,2)*'2012 HR 배정표'!AO294)/HLOOKUP($A$5,Prj_list!$O$6:$Z$7,2)))</x:f>
        <x:v>-</x:v>
      </x:c>
      <x:c r="AK296" s="45" t="str">
        <x:f>IF(ISBLANK('2012 HR 배정표'!AP294)=TRUE,"-",'2012 HR 배정표'!AP294)</x:f>
        <x:v>-</x:v>
      </x:c>
      <x:c r="AL296" s="46" t="str">
        <x:f>IF(ISBLANK('2012 HR 배정표'!AP294)=TRUE,"-",IF(ISERROR((HLOOKUP($A$5,Prj_list!$O$6:$Z$7,2)*'2012 HR 배정표'!AQ294)/HLOOKUP($A$5,Prj_list!$O$6:$Z$7,2))=TRUE,"-",(HLOOKUP($A$5,Prj_list!$O$6:$Z$7,2)*'2012 HR 배정표'!AQ294)/HLOOKUP($A$5,Prj_list!$O$6:$Z$7,2)))</x:f>
        <x:v>-</x:v>
      </x:c>
      <x:c r="AM296" s="45" t="str">
        <x:f>IF(ISBLANK('2012 HR 배정표'!AR294)=TRUE,"-",'2012 HR 배정표'!AR294)</x:f>
        <x:v>-</x:v>
      </x:c>
      <x:c r="AN296" s="46" t="str">
        <x:f>IF(ISBLANK('2012 HR 배정표'!AR294)=TRUE,"-",IF(ISERROR((HLOOKUP($A$5,Prj_list!$O$6:$Z$7,2)*'2012 HR 배정표'!AS294)/HLOOKUP($A$5,Prj_list!$O$6:$Z$7,2))=TRUE,"-",(HLOOKUP($A$5,Prj_list!$O$6:$Z$7,2)*'2012 HR 배정표'!AS294)/HLOOKUP($A$5,Prj_list!$O$6:$Z$7,2)))</x:f>
        <x:v>-</x:v>
      </x:c>
      <x:c r="AO296" s="45" t="str">
        <x:f>IF(ISBLANK('2012 HR 배정표'!AT294)=TRUE,"-",'2012 HR 배정표'!AT294)</x:f>
        <x:v>-</x:v>
      </x:c>
      <x:c r="AP296" s="46" t="str">
        <x:f>IF(ISBLANK('2012 HR 배정표'!AT294)=TRUE,"-",IF(ISERROR((HLOOKUP($A$5,Prj_list!$O$6:$Z$7,2)*'2012 HR 배정표'!AU294)/HLOOKUP($A$5,Prj_list!$O$6:$Z$7,2))=TRUE,"-",(HLOOKUP($A$5,Prj_list!$O$6:$Z$7,2)*'2012 HR 배정표'!AU294)/HLOOKUP($A$5,Prj_list!$O$6:$Z$7,2)))</x:f>
        <x:v>-</x:v>
      </x:c>
      <x:c r="AQ296" s="45" t="str">
        <x:f>IF(ISBLANK('2012 HR 배정표'!AV294)=TRUE,"-",'2012 HR 배정표'!AV294)</x:f>
        <x:v>-</x:v>
      </x:c>
      <x:c r="AR296" s="46" t="str">
        <x:f>IF(ISBLANK('2012 HR 배정표'!AV294)=TRUE,"-",IF(ISERROR((HLOOKUP($A$5,Prj_list!$O$6:$Z$7,2)*'2012 HR 배정표'!AW294)/HLOOKUP($A$5,Prj_list!$O$6:$Z$7,2))=TRUE,"-",(HLOOKUP($A$5,Prj_list!$O$6:$Z$7,2)*'2012 HR 배정표'!AW294)/HLOOKUP($A$5,Prj_list!$O$6:$Z$7,2)))</x:f>
        <x:v>-</x:v>
      </x:c>
      <x:c r="AS296" s="45" t="str">
        <x:f>IF(ISBLANK('2012 HR 배정표'!AX294)=TRUE,"-",'2012 HR 배정표'!AX294)</x:f>
        <x:v>-</x:v>
      </x:c>
      <x:c r="AT296" s="46" t="str">
        <x:f>IF(ISBLANK('2012 HR 배정표'!AX294)=TRUE,"-",IF(ISERROR((HLOOKUP($A$5,Prj_list!$O$6:$Z$7,2)*'2012 HR 배정표'!AY294)/HLOOKUP($A$5,Prj_list!$O$6:$Z$7,2))=TRUE,"-",(HLOOKUP($A$5,Prj_list!$O$6:$Z$7,2)*'2012 HR 배정표'!AY294)/HLOOKUP($A$5,Prj_list!$O$6:$Z$7,2)))</x:f>
        <x:v>-</x:v>
      </x:c>
      <x:c r="AU296" s="45" t="str">
        <x:f>IF(ISBLANK('2012 HR 배정표'!AZ294)=TRUE,"-",'2012 HR 배정표'!AZ294)</x:f>
        <x:v>-</x:v>
      </x:c>
      <x:c r="AV296" s="46" t="str">
        <x:f>IF(ISBLANK('2012 HR 배정표'!AZ294)=TRUE,"-",IF(ISERROR((HLOOKUP($A$5,Prj_list!$O$6:$Z$7,2)*'2012 HR 배정표'!BA294)/HLOOKUP($A$5,Prj_list!$O$6:$Z$7,2))=TRUE,"-",(HLOOKUP($A$5,Prj_list!$O$6:$Z$7,2)*'2012 HR 배정표'!BA294)/HLOOKUP($A$5,Prj_list!$O$6:$Z$7,2)))</x:f>
        <x:v>-</x:v>
      </x:c>
      <x:c r="AW296" s="34" t="str">
        <x:f t="shared" si="10"/>
        <x:v/>
      </x:c>
      <x:c r="AX296" s="41">
        <x:f t="shared" si="9"/>
        <x:v>0</x:v>
      </x:c>
    </x:row>
    <x:row r="297" spans="1:50">
      <x:c r="A297" s="45" t="str">
        <x:f>IF(ISBLANK('2012 HR 배정표'!F295)=TRUE,"-",'2012 HR 배정표'!F295)</x:f>
        <x:v>-</x:v>
      </x:c>
      <x:c r="B297" s="46" t="str">
        <x:f>IF(ISBLANK('2012 HR 배정표'!F295)=TRUE,"-",IF(ISERROR((HLOOKUP($A$5,Prj_list!$O$6:$Z$7,2)*'2012 HR 배정표'!G295)/HLOOKUP($A$5,Prj_list!$O$6:$Z$7,2))=TRUE,"-",(HLOOKUP($A$5,Prj_list!$O$6:$Z$7,2)*'2012 HR 배정표'!G295)/HLOOKUP($A$5,Prj_list!$O$6:$Z$7,2)))</x:f>
        <x:v>-</x:v>
      </x:c>
      <x:c r="C297" s="45" t="str">
        <x:f>IF(ISBLANK('2012 HR 배정표'!H295)=TRUE,"-",'2012 HR 배정표'!H295)</x:f>
        <x:v>-</x:v>
      </x:c>
      <x:c r="D297" s="46" t="str">
        <x:f>IF(ISBLANK('2012 HR 배정표'!H295)=TRUE,"-",IF(ISERROR((HLOOKUP($A$5,Prj_list!$O$6:$Z$7,2)*'2012 HR 배정표'!I295)/HLOOKUP($A$5,Prj_list!$O$6:$Z$7,2))=TRUE,"-",(HLOOKUP($A$5,Prj_list!$O$6:$Z$7,2)*'2012 HR 배정표'!I295)/HLOOKUP($A$5,Prj_list!$O$6:$Z$7,2)))</x:f>
        <x:v>-</x:v>
      </x:c>
      <x:c r="E297" s="45" t="str">
        <x:f>IF(ISBLANK('2012 HR 배정표'!J295)=TRUE,"-",'2012 HR 배정표'!J295)</x:f>
        <x:v>-</x:v>
      </x:c>
      <x:c r="F297" s="46" t="str">
        <x:f>IF(ISBLANK('2012 HR 배정표'!J295)=TRUE,"-",IF(ISERROR((HLOOKUP($A$5,Prj_list!$O$6:$Z$7,2)*'2012 HR 배정표'!K295)/HLOOKUP($A$5,Prj_list!$O$6:$Z$7,2))=TRUE,"-",(HLOOKUP($A$5,Prj_list!$O$6:$Z$7,2)*'2012 HR 배정표'!K295)/HLOOKUP($A$5,Prj_list!$O$6:$Z$7,2)))</x:f>
        <x:v>-</x:v>
      </x:c>
      <x:c r="G297" s="45" t="str">
        <x:f>IF(ISBLANK('2012 HR 배정표'!L295)=TRUE,"-",'2012 HR 배정표'!L295)</x:f>
        <x:v>-</x:v>
      </x:c>
      <x:c r="H297" s="46" t="str">
        <x:f>IF(ISBLANK('2012 HR 배정표'!L295)=TRUE,"-",IF(ISERROR((HLOOKUP($A$5,Prj_list!$O$6:$Z$7,2)*'2012 HR 배정표'!M295)/HLOOKUP($A$5,Prj_list!$O$6:$Z$7,2))=TRUE,"-",(HLOOKUP($A$5,Prj_list!$O$6:$Z$7,2)*'2012 HR 배정표'!M295)/HLOOKUP($A$5,Prj_list!$O$6:$Z$7,2)))</x:f>
        <x:v>-</x:v>
      </x:c>
      <x:c r="I297" s="45" t="str">
        <x:f>IF(ISBLANK('2012 HR 배정표'!N295)=TRUE,"-",'2012 HR 배정표'!N295)</x:f>
        <x:v>-</x:v>
      </x:c>
      <x:c r="J297" s="46" t="str">
        <x:f>IF(ISBLANK('2012 HR 배정표'!N295)=TRUE,"-",IF(ISERROR((HLOOKUP($A$5,Prj_list!$O$6:$Z$7,2)*'2012 HR 배정표'!O295)/HLOOKUP($A$5,Prj_list!$O$6:$Z$7,2))=TRUE,"-",(HLOOKUP($A$5,Prj_list!$O$6:$Z$7,2)*'2012 HR 배정표'!O295)/HLOOKUP($A$5,Prj_list!$O$6:$Z$7,2)))</x:f>
        <x:v>-</x:v>
      </x:c>
      <x:c r="K297" s="45" t="str">
        <x:f>IF(ISBLANK('2012 HR 배정표'!P295)=TRUE,"-",'2012 HR 배정표'!P295)</x:f>
        <x:v>-</x:v>
      </x:c>
      <x:c r="L297" s="46" t="str">
        <x:f>IF(ISBLANK('2012 HR 배정표'!P295)=TRUE,"-",IF(ISERROR((HLOOKUP($A$5,Prj_list!$O$6:$Z$7,2)*'2012 HR 배정표'!Q295)/HLOOKUP($A$5,Prj_list!$O$6:$Z$7,2))=TRUE,"-",(HLOOKUP($A$5,Prj_list!$O$6:$Z$7,2)*'2012 HR 배정표'!Q295)/HLOOKUP($A$5,Prj_list!$O$6:$Z$7,2)))</x:f>
        <x:v>-</x:v>
      </x:c>
      <x:c r="M297" s="45" t="str">
        <x:f>IF(ISBLANK('2012 HR 배정표'!R295)=TRUE,"-",'2012 HR 배정표'!R295)</x:f>
        <x:v>-</x:v>
      </x:c>
      <x:c r="N297" s="46" t="str">
        <x:f>IF(ISBLANK('2012 HR 배정표'!R295)=TRUE,"-",IF(ISERROR((HLOOKUP($A$5,Prj_list!$O$6:$Z$7,2)*'2012 HR 배정표'!S295)/HLOOKUP($A$5,Prj_list!$O$6:$Z$7,2))=TRUE,"-",(HLOOKUP($A$5,Prj_list!$O$6:$Z$7,2)*'2012 HR 배정표'!S295)/HLOOKUP($A$5,Prj_list!$O$6:$Z$7,2)))</x:f>
        <x:v>-</x:v>
      </x:c>
      <x:c r="O297" s="45" t="str">
        <x:f>IF(ISBLANK('2012 HR 배정표'!T295)=TRUE,"-",'2012 HR 배정표'!T295)</x:f>
        <x:v>-</x:v>
      </x:c>
      <x:c r="P297" s="46" t="str">
        <x:f>IF(ISBLANK('2012 HR 배정표'!T295)=TRUE,"-",IF(ISERROR((HLOOKUP($A$5,Prj_list!$O$6:$Z$7,2)*'2012 HR 배정표'!U295)/HLOOKUP($A$5,Prj_list!$O$6:$Z$7,2))=TRUE,"-",(HLOOKUP($A$5,Prj_list!$O$6:$Z$7,2)*'2012 HR 배정표'!U295)/HLOOKUP($A$5,Prj_list!$O$6:$Z$7,2)))</x:f>
        <x:v>-</x:v>
      </x:c>
      <x:c r="Q297" s="45" t="str">
        <x:f>IF(ISBLANK('2012 HR 배정표'!V295)=TRUE,"-",'2012 HR 배정표'!V295)</x:f>
        <x:v>-</x:v>
      </x:c>
      <x:c r="R297" s="46" t="str">
        <x:f>IF(ISBLANK('2012 HR 배정표'!V295)=TRUE,"-",IF(ISERROR((HLOOKUP($A$5,Prj_list!$O$6:$Z$7,2)*'2012 HR 배정표'!W295)/HLOOKUP($A$5,Prj_list!$O$6:$Z$7,2))=TRUE,"-",(HLOOKUP($A$5,Prj_list!$O$6:$Z$7,2)*'2012 HR 배정표'!W295)/HLOOKUP($A$5,Prj_list!$O$6:$Z$7,2)))</x:f>
        <x:v>-</x:v>
      </x:c>
      <x:c r="S297" s="45" t="str">
        <x:f>IF(ISBLANK('2012 HR 배정표'!X295)=TRUE,"-",'2012 HR 배정표'!X295)</x:f>
        <x:v>-</x:v>
      </x:c>
      <x:c r="T297" s="46" t="str">
        <x:f>IF(ISBLANK('2012 HR 배정표'!X295)=TRUE,"-",IF(ISERROR((HLOOKUP($A$5,Prj_list!$O$6:$Z$7,2)*'2012 HR 배정표'!Y295)/HLOOKUP($A$5,Prj_list!$O$6:$Z$7,2))=TRUE,"-",(HLOOKUP($A$5,Prj_list!$O$6:$Z$7,2)*'2012 HR 배정표'!Y295)/HLOOKUP($A$5,Prj_list!$O$6:$Z$7,2)))</x:f>
        <x:v>-</x:v>
      </x:c>
      <x:c r="U297" s="45" t="str">
        <x:f>IF(ISBLANK('2012 HR 배정표'!Z295)=TRUE,"-",'2012 HR 배정표'!Z295)</x:f>
        <x:v>-</x:v>
      </x:c>
      <x:c r="V297" s="46" t="str">
        <x:f>IF(ISBLANK('2012 HR 배정표'!Z295)=TRUE,"-",IF(ISERROR((HLOOKUP($A$5,Prj_list!$O$6:$Z$7,2)*'2012 HR 배정표'!AA295)/HLOOKUP($A$5,Prj_list!$O$6:$Z$7,2))=TRUE,"-",(HLOOKUP($A$5,Prj_list!$O$6:$Z$7,2)*'2012 HR 배정표'!AA295)/HLOOKUP($A$5,Prj_list!$O$6:$Z$7,2)))</x:f>
        <x:v>-</x:v>
      </x:c>
      <x:c r="W297" s="45" t="str">
        <x:f>IF(ISBLANK('2012 HR 배정표'!AB295)=TRUE,"-",'2012 HR 배정표'!AB295)</x:f>
        <x:v>-</x:v>
      </x:c>
      <x:c r="X297" s="46" t="str">
        <x:f>IF(ISBLANK('2012 HR 배정표'!AB295)=TRUE,"-",IF(ISERROR((HLOOKUP($A$5,Prj_list!$O$6:$Z$7,2)*'2012 HR 배정표'!AC295)/HLOOKUP($A$5,Prj_list!$O$6:$Z$7,2))=TRUE,"-",(HLOOKUP($A$5,Prj_list!$O$6:$Z$7,2)*'2012 HR 배정표'!AC295)/HLOOKUP($A$5,Prj_list!$O$6:$Z$7,2)))</x:f>
        <x:v>-</x:v>
      </x:c>
      <x:c r="Y297" s="45" t="str">
        <x:f>IF(ISBLANK('2012 HR 배정표'!AD295)=TRUE,"-",'2012 HR 배정표'!AD295)</x:f>
        <x:v>-</x:v>
      </x:c>
      <x:c r="Z297" s="46" t="str">
        <x:f>IF(ISBLANK('2012 HR 배정표'!AD295)=TRUE,"-",IF(ISERROR((HLOOKUP($A$5,Prj_list!$O$6:$Z$7,2)*'2012 HR 배정표'!AE295)/HLOOKUP($A$5,Prj_list!$O$6:$Z$7,2))=TRUE,"-",(HLOOKUP($A$5,Prj_list!$O$6:$Z$7,2)*'2012 HR 배정표'!AE295)/HLOOKUP($A$5,Prj_list!$O$6:$Z$7,2)))</x:f>
        <x:v>-</x:v>
      </x:c>
      <x:c r="AA297" s="45" t="str">
        <x:f>IF(ISBLANK('2012 HR 배정표'!AF295)=TRUE,"-",'2012 HR 배정표'!AF295)</x:f>
        <x:v>-</x:v>
      </x:c>
      <x:c r="AB297" s="46" t="str">
        <x:f>IF(ISBLANK('2012 HR 배정표'!AF295)=TRUE,"-",IF(ISERROR((HLOOKUP($A$5,Prj_list!$O$6:$Z$7,2)*'2012 HR 배정표'!AG295)/HLOOKUP($A$5,Prj_list!$O$6:$Z$7,2))=TRUE,"-",(HLOOKUP($A$5,Prj_list!$O$6:$Z$7,2)*'2012 HR 배정표'!AG295)/HLOOKUP($A$5,Prj_list!$O$6:$Z$7,2)))</x:f>
        <x:v>-</x:v>
      </x:c>
      <x:c r="AC297" s="45" t="str">
        <x:f>IF(ISBLANK('2012 HR 배정표'!AH295)=TRUE,"-",'2012 HR 배정표'!AH295)</x:f>
        <x:v>-</x:v>
      </x:c>
      <x:c r="AD297" s="46" t="str">
        <x:f>IF(ISBLANK('2012 HR 배정표'!AH295)=TRUE,"-",IF(ISERROR((HLOOKUP($A$5,Prj_list!$O$6:$Z$7,2)*'2012 HR 배정표'!AI295)/HLOOKUP($A$5,Prj_list!$O$6:$Z$7,2))=TRUE,"-",(HLOOKUP($A$5,Prj_list!$O$6:$Z$7,2)*'2012 HR 배정표'!AI295)/HLOOKUP($A$5,Prj_list!$O$6:$Z$7,2)))</x:f>
        <x:v>-</x:v>
      </x:c>
      <x:c r="AE297" s="45" t="str">
        <x:f>IF(ISBLANK('2012 HR 배정표'!AJ295)=TRUE,"-",'2012 HR 배정표'!AJ295)</x:f>
        <x:v>-</x:v>
      </x:c>
      <x:c r="AF297" s="46" t="str">
        <x:f>IF(ISBLANK('2012 HR 배정표'!AJ295)=TRUE,"-",IF(ISERROR((HLOOKUP($A$5,Prj_list!$O$6:$Z$7,2)*'2012 HR 배정표'!AK295)/HLOOKUP($A$5,Prj_list!$O$6:$Z$7,2))=TRUE,"-",(HLOOKUP($A$5,Prj_list!$O$6:$Z$7,2)*'2012 HR 배정표'!AK295)/HLOOKUP($A$5,Prj_list!$O$6:$Z$7,2)))</x:f>
        <x:v>-</x:v>
      </x:c>
      <x:c r="AG297" s="45" t="str">
        <x:f>IF(ISBLANK('2012 HR 배정표'!AL295)=TRUE,"-",'2012 HR 배정표'!AL295)</x:f>
        <x:v>-</x:v>
      </x:c>
      <x:c r="AH297" s="46" t="str">
        <x:f>IF(ISBLANK('2012 HR 배정표'!AL295)=TRUE,"-",IF(ISERROR((HLOOKUP($A$5,Prj_list!$O$6:$Z$7,2)*'2012 HR 배정표'!AM295)/HLOOKUP($A$5,Prj_list!$O$6:$Z$7,2))=TRUE,"-",(HLOOKUP($A$5,Prj_list!$O$6:$Z$7,2)*'2012 HR 배정표'!AM295)/HLOOKUP($A$5,Prj_list!$O$6:$Z$7,2)))</x:f>
        <x:v>-</x:v>
      </x:c>
      <x:c r="AI297" s="45" t="str">
        <x:f>IF(ISBLANK('2012 HR 배정표'!AN295)=TRUE,"-",'2012 HR 배정표'!AN295)</x:f>
        <x:v>-</x:v>
      </x:c>
      <x:c r="AJ297" s="46" t="str">
        <x:f>IF(ISBLANK('2012 HR 배정표'!AN295)=TRUE,"-",IF(ISERROR((HLOOKUP($A$5,Prj_list!$O$6:$Z$7,2)*'2012 HR 배정표'!AO295)/HLOOKUP($A$5,Prj_list!$O$6:$Z$7,2))=TRUE,"-",(HLOOKUP($A$5,Prj_list!$O$6:$Z$7,2)*'2012 HR 배정표'!AO295)/HLOOKUP($A$5,Prj_list!$O$6:$Z$7,2)))</x:f>
        <x:v>-</x:v>
      </x:c>
      <x:c r="AK297" s="45" t="str">
        <x:f>IF(ISBLANK('2012 HR 배정표'!AP295)=TRUE,"-",'2012 HR 배정표'!AP295)</x:f>
        <x:v>-</x:v>
      </x:c>
      <x:c r="AL297" s="46" t="str">
        <x:f>IF(ISBLANK('2012 HR 배정표'!AP295)=TRUE,"-",IF(ISERROR((HLOOKUP($A$5,Prj_list!$O$6:$Z$7,2)*'2012 HR 배정표'!AQ295)/HLOOKUP($A$5,Prj_list!$O$6:$Z$7,2))=TRUE,"-",(HLOOKUP($A$5,Prj_list!$O$6:$Z$7,2)*'2012 HR 배정표'!AQ295)/HLOOKUP($A$5,Prj_list!$O$6:$Z$7,2)))</x:f>
        <x:v>-</x:v>
      </x:c>
      <x:c r="AM297" s="45" t="str">
        <x:f>IF(ISBLANK('2012 HR 배정표'!AR295)=TRUE,"-",'2012 HR 배정표'!AR295)</x:f>
        <x:v>-</x:v>
      </x:c>
      <x:c r="AN297" s="46" t="str">
        <x:f>IF(ISBLANK('2012 HR 배정표'!AR295)=TRUE,"-",IF(ISERROR((HLOOKUP($A$5,Prj_list!$O$6:$Z$7,2)*'2012 HR 배정표'!AS295)/HLOOKUP($A$5,Prj_list!$O$6:$Z$7,2))=TRUE,"-",(HLOOKUP($A$5,Prj_list!$O$6:$Z$7,2)*'2012 HR 배정표'!AS295)/HLOOKUP($A$5,Prj_list!$O$6:$Z$7,2)))</x:f>
        <x:v>-</x:v>
      </x:c>
      <x:c r="AO297" s="45" t="str">
        <x:f>IF(ISBLANK('2012 HR 배정표'!AT295)=TRUE,"-",'2012 HR 배정표'!AT295)</x:f>
        <x:v>-</x:v>
      </x:c>
      <x:c r="AP297" s="46" t="str">
        <x:f>IF(ISBLANK('2012 HR 배정표'!AT295)=TRUE,"-",IF(ISERROR((HLOOKUP($A$5,Prj_list!$O$6:$Z$7,2)*'2012 HR 배정표'!AU295)/HLOOKUP($A$5,Prj_list!$O$6:$Z$7,2))=TRUE,"-",(HLOOKUP($A$5,Prj_list!$O$6:$Z$7,2)*'2012 HR 배정표'!AU295)/HLOOKUP($A$5,Prj_list!$O$6:$Z$7,2)))</x:f>
        <x:v>-</x:v>
      </x:c>
      <x:c r="AQ297" s="45" t="str">
        <x:f>IF(ISBLANK('2012 HR 배정표'!AV295)=TRUE,"-",'2012 HR 배정표'!AV295)</x:f>
        <x:v>-</x:v>
      </x:c>
      <x:c r="AR297" s="46" t="str">
        <x:f>IF(ISBLANK('2012 HR 배정표'!AV295)=TRUE,"-",IF(ISERROR((HLOOKUP($A$5,Prj_list!$O$6:$Z$7,2)*'2012 HR 배정표'!AW295)/HLOOKUP($A$5,Prj_list!$O$6:$Z$7,2))=TRUE,"-",(HLOOKUP($A$5,Prj_list!$O$6:$Z$7,2)*'2012 HR 배정표'!AW295)/HLOOKUP($A$5,Prj_list!$O$6:$Z$7,2)))</x:f>
        <x:v>-</x:v>
      </x:c>
      <x:c r="AS297" s="45" t="str">
        <x:f>IF(ISBLANK('2012 HR 배정표'!AX295)=TRUE,"-",'2012 HR 배정표'!AX295)</x:f>
        <x:v>-</x:v>
      </x:c>
      <x:c r="AT297" s="46" t="str">
        <x:f>IF(ISBLANK('2012 HR 배정표'!AX295)=TRUE,"-",IF(ISERROR((HLOOKUP($A$5,Prj_list!$O$6:$Z$7,2)*'2012 HR 배정표'!AY295)/HLOOKUP($A$5,Prj_list!$O$6:$Z$7,2))=TRUE,"-",(HLOOKUP($A$5,Prj_list!$O$6:$Z$7,2)*'2012 HR 배정표'!AY295)/HLOOKUP($A$5,Prj_list!$O$6:$Z$7,2)))</x:f>
        <x:v>-</x:v>
      </x:c>
      <x:c r="AU297" s="45" t="str">
        <x:f>IF(ISBLANK('2012 HR 배정표'!AZ295)=TRUE,"-",'2012 HR 배정표'!AZ295)</x:f>
        <x:v>-</x:v>
      </x:c>
      <x:c r="AV297" s="46" t="str">
        <x:f>IF(ISBLANK('2012 HR 배정표'!AZ295)=TRUE,"-",IF(ISERROR((HLOOKUP($A$5,Prj_list!$O$6:$Z$7,2)*'2012 HR 배정표'!BA295)/HLOOKUP($A$5,Prj_list!$O$6:$Z$7,2))=TRUE,"-",(HLOOKUP($A$5,Prj_list!$O$6:$Z$7,2)*'2012 HR 배정표'!BA295)/HLOOKUP($A$5,Prj_list!$O$6:$Z$7,2)))</x:f>
        <x:v>-</x:v>
      </x:c>
      <x:c r="AW297" s="34" t="str">
        <x:f t="shared" si="10"/>
        <x:v/>
      </x:c>
      <x:c r="AX297" s="41">
        <x:f t="shared" si="9"/>
        <x:v>0</x:v>
      </x:c>
    </x:row>
    <x:row r="298" spans="1:50">
      <x:c r="A298" s="45" t="str">
        <x:f>IF(ISBLANK('2012 HR 배정표'!F296)=TRUE,"-",'2012 HR 배정표'!F296)</x:f>
        <x:v>-</x:v>
      </x:c>
      <x:c r="B298" s="46" t="str">
        <x:f>IF(ISBLANK('2012 HR 배정표'!F296)=TRUE,"-",IF(ISERROR((HLOOKUP($A$5,Prj_list!$O$6:$Z$7,2)*'2012 HR 배정표'!G296)/HLOOKUP($A$5,Prj_list!$O$6:$Z$7,2))=TRUE,"-",(HLOOKUP($A$5,Prj_list!$O$6:$Z$7,2)*'2012 HR 배정표'!G296)/HLOOKUP($A$5,Prj_list!$O$6:$Z$7,2)))</x:f>
        <x:v>-</x:v>
      </x:c>
      <x:c r="C298" s="45" t="str">
        <x:f>IF(ISBLANK('2012 HR 배정표'!H296)=TRUE,"-",'2012 HR 배정표'!H296)</x:f>
        <x:v>-</x:v>
      </x:c>
      <x:c r="D298" s="46" t="str">
        <x:f>IF(ISBLANK('2012 HR 배정표'!H296)=TRUE,"-",IF(ISERROR((HLOOKUP($A$5,Prj_list!$O$6:$Z$7,2)*'2012 HR 배정표'!I296)/HLOOKUP($A$5,Prj_list!$O$6:$Z$7,2))=TRUE,"-",(HLOOKUP($A$5,Prj_list!$O$6:$Z$7,2)*'2012 HR 배정표'!I296)/HLOOKUP($A$5,Prj_list!$O$6:$Z$7,2)))</x:f>
        <x:v>-</x:v>
      </x:c>
      <x:c r="E298" s="45" t="str">
        <x:f>IF(ISBLANK('2012 HR 배정표'!J296)=TRUE,"-",'2012 HR 배정표'!J296)</x:f>
        <x:v>-</x:v>
      </x:c>
      <x:c r="F298" s="46" t="str">
        <x:f>IF(ISBLANK('2012 HR 배정표'!J296)=TRUE,"-",IF(ISERROR((HLOOKUP($A$5,Prj_list!$O$6:$Z$7,2)*'2012 HR 배정표'!K296)/HLOOKUP($A$5,Prj_list!$O$6:$Z$7,2))=TRUE,"-",(HLOOKUP($A$5,Prj_list!$O$6:$Z$7,2)*'2012 HR 배정표'!K296)/HLOOKUP($A$5,Prj_list!$O$6:$Z$7,2)))</x:f>
        <x:v>-</x:v>
      </x:c>
      <x:c r="G298" s="45" t="str">
        <x:f>IF(ISBLANK('2012 HR 배정표'!L296)=TRUE,"-",'2012 HR 배정표'!L296)</x:f>
        <x:v>-</x:v>
      </x:c>
      <x:c r="H298" s="46" t="str">
        <x:f>IF(ISBLANK('2012 HR 배정표'!L296)=TRUE,"-",IF(ISERROR((HLOOKUP($A$5,Prj_list!$O$6:$Z$7,2)*'2012 HR 배정표'!M296)/HLOOKUP($A$5,Prj_list!$O$6:$Z$7,2))=TRUE,"-",(HLOOKUP($A$5,Prj_list!$O$6:$Z$7,2)*'2012 HR 배정표'!M296)/HLOOKUP($A$5,Prj_list!$O$6:$Z$7,2)))</x:f>
        <x:v>-</x:v>
      </x:c>
      <x:c r="I298" s="45" t="str">
        <x:f>IF(ISBLANK('2012 HR 배정표'!N296)=TRUE,"-",'2012 HR 배정표'!N296)</x:f>
        <x:v>-</x:v>
      </x:c>
      <x:c r="J298" s="46" t="str">
        <x:f>IF(ISBLANK('2012 HR 배정표'!N296)=TRUE,"-",IF(ISERROR((HLOOKUP($A$5,Prj_list!$O$6:$Z$7,2)*'2012 HR 배정표'!O296)/HLOOKUP($A$5,Prj_list!$O$6:$Z$7,2))=TRUE,"-",(HLOOKUP($A$5,Prj_list!$O$6:$Z$7,2)*'2012 HR 배정표'!O296)/HLOOKUP($A$5,Prj_list!$O$6:$Z$7,2)))</x:f>
        <x:v>-</x:v>
      </x:c>
      <x:c r="K298" s="45" t="str">
        <x:f>IF(ISBLANK('2012 HR 배정표'!P296)=TRUE,"-",'2012 HR 배정표'!P296)</x:f>
        <x:v>-</x:v>
      </x:c>
      <x:c r="L298" s="46" t="str">
        <x:f>IF(ISBLANK('2012 HR 배정표'!P296)=TRUE,"-",IF(ISERROR((HLOOKUP($A$5,Prj_list!$O$6:$Z$7,2)*'2012 HR 배정표'!Q296)/HLOOKUP($A$5,Prj_list!$O$6:$Z$7,2))=TRUE,"-",(HLOOKUP($A$5,Prj_list!$O$6:$Z$7,2)*'2012 HR 배정표'!Q296)/HLOOKUP($A$5,Prj_list!$O$6:$Z$7,2)))</x:f>
        <x:v>-</x:v>
      </x:c>
      <x:c r="M298" s="45" t="str">
        <x:f>IF(ISBLANK('2012 HR 배정표'!R296)=TRUE,"-",'2012 HR 배정표'!R296)</x:f>
        <x:v>-</x:v>
      </x:c>
      <x:c r="N298" s="46" t="str">
        <x:f>IF(ISBLANK('2012 HR 배정표'!R296)=TRUE,"-",IF(ISERROR((HLOOKUP($A$5,Prj_list!$O$6:$Z$7,2)*'2012 HR 배정표'!S296)/HLOOKUP($A$5,Prj_list!$O$6:$Z$7,2))=TRUE,"-",(HLOOKUP($A$5,Prj_list!$O$6:$Z$7,2)*'2012 HR 배정표'!S296)/HLOOKUP($A$5,Prj_list!$O$6:$Z$7,2)))</x:f>
        <x:v>-</x:v>
      </x:c>
      <x:c r="O298" s="45" t="str">
        <x:f>IF(ISBLANK('2012 HR 배정표'!T296)=TRUE,"-",'2012 HR 배정표'!T296)</x:f>
        <x:v>-</x:v>
      </x:c>
      <x:c r="P298" s="46" t="str">
        <x:f>IF(ISBLANK('2012 HR 배정표'!T296)=TRUE,"-",IF(ISERROR((HLOOKUP($A$5,Prj_list!$O$6:$Z$7,2)*'2012 HR 배정표'!U296)/HLOOKUP($A$5,Prj_list!$O$6:$Z$7,2))=TRUE,"-",(HLOOKUP($A$5,Prj_list!$O$6:$Z$7,2)*'2012 HR 배정표'!U296)/HLOOKUP($A$5,Prj_list!$O$6:$Z$7,2)))</x:f>
        <x:v>-</x:v>
      </x:c>
      <x:c r="Q298" s="45" t="str">
        <x:f>IF(ISBLANK('2012 HR 배정표'!V296)=TRUE,"-",'2012 HR 배정표'!V296)</x:f>
        <x:v>-</x:v>
      </x:c>
      <x:c r="R298" s="46" t="str">
        <x:f>IF(ISBLANK('2012 HR 배정표'!V296)=TRUE,"-",IF(ISERROR((HLOOKUP($A$5,Prj_list!$O$6:$Z$7,2)*'2012 HR 배정표'!W296)/HLOOKUP($A$5,Prj_list!$O$6:$Z$7,2))=TRUE,"-",(HLOOKUP($A$5,Prj_list!$O$6:$Z$7,2)*'2012 HR 배정표'!W296)/HLOOKUP($A$5,Prj_list!$O$6:$Z$7,2)))</x:f>
        <x:v>-</x:v>
      </x:c>
      <x:c r="S298" s="45" t="str">
        <x:f>IF(ISBLANK('2012 HR 배정표'!X296)=TRUE,"-",'2012 HR 배정표'!X296)</x:f>
        <x:v>-</x:v>
      </x:c>
      <x:c r="T298" s="46" t="str">
        <x:f>IF(ISBLANK('2012 HR 배정표'!X296)=TRUE,"-",IF(ISERROR((HLOOKUP($A$5,Prj_list!$O$6:$Z$7,2)*'2012 HR 배정표'!Y296)/HLOOKUP($A$5,Prj_list!$O$6:$Z$7,2))=TRUE,"-",(HLOOKUP($A$5,Prj_list!$O$6:$Z$7,2)*'2012 HR 배정표'!Y296)/HLOOKUP($A$5,Prj_list!$O$6:$Z$7,2)))</x:f>
        <x:v>-</x:v>
      </x:c>
      <x:c r="U298" s="45" t="str">
        <x:f>IF(ISBLANK('2012 HR 배정표'!Z296)=TRUE,"-",'2012 HR 배정표'!Z296)</x:f>
        <x:v>-</x:v>
      </x:c>
      <x:c r="V298" s="46" t="str">
        <x:f>IF(ISBLANK('2012 HR 배정표'!Z296)=TRUE,"-",IF(ISERROR((HLOOKUP($A$5,Prj_list!$O$6:$Z$7,2)*'2012 HR 배정표'!AA296)/HLOOKUP($A$5,Prj_list!$O$6:$Z$7,2))=TRUE,"-",(HLOOKUP($A$5,Prj_list!$O$6:$Z$7,2)*'2012 HR 배정표'!AA296)/HLOOKUP($A$5,Prj_list!$O$6:$Z$7,2)))</x:f>
        <x:v>-</x:v>
      </x:c>
      <x:c r="W298" s="45" t="str">
        <x:f>IF(ISBLANK('2012 HR 배정표'!AB296)=TRUE,"-",'2012 HR 배정표'!AB296)</x:f>
        <x:v>-</x:v>
      </x:c>
      <x:c r="X298" s="46" t="str">
        <x:f>IF(ISBLANK('2012 HR 배정표'!AB296)=TRUE,"-",IF(ISERROR((HLOOKUP($A$5,Prj_list!$O$6:$Z$7,2)*'2012 HR 배정표'!AC296)/HLOOKUP($A$5,Prj_list!$O$6:$Z$7,2))=TRUE,"-",(HLOOKUP($A$5,Prj_list!$O$6:$Z$7,2)*'2012 HR 배정표'!AC296)/HLOOKUP($A$5,Prj_list!$O$6:$Z$7,2)))</x:f>
        <x:v>-</x:v>
      </x:c>
      <x:c r="Y298" s="45" t="str">
        <x:f>IF(ISBLANK('2012 HR 배정표'!AD296)=TRUE,"-",'2012 HR 배정표'!AD296)</x:f>
        <x:v>-</x:v>
      </x:c>
      <x:c r="Z298" s="46" t="str">
        <x:f>IF(ISBLANK('2012 HR 배정표'!AD296)=TRUE,"-",IF(ISERROR((HLOOKUP($A$5,Prj_list!$O$6:$Z$7,2)*'2012 HR 배정표'!AE296)/HLOOKUP($A$5,Prj_list!$O$6:$Z$7,2))=TRUE,"-",(HLOOKUP($A$5,Prj_list!$O$6:$Z$7,2)*'2012 HR 배정표'!AE296)/HLOOKUP($A$5,Prj_list!$O$6:$Z$7,2)))</x:f>
        <x:v>-</x:v>
      </x:c>
      <x:c r="AA298" s="45" t="str">
        <x:f>IF(ISBLANK('2012 HR 배정표'!AF296)=TRUE,"-",'2012 HR 배정표'!AF296)</x:f>
        <x:v>-</x:v>
      </x:c>
      <x:c r="AB298" s="46" t="str">
        <x:f>IF(ISBLANK('2012 HR 배정표'!AF296)=TRUE,"-",IF(ISERROR((HLOOKUP($A$5,Prj_list!$O$6:$Z$7,2)*'2012 HR 배정표'!AG296)/HLOOKUP($A$5,Prj_list!$O$6:$Z$7,2))=TRUE,"-",(HLOOKUP($A$5,Prj_list!$O$6:$Z$7,2)*'2012 HR 배정표'!AG296)/HLOOKUP($A$5,Prj_list!$O$6:$Z$7,2)))</x:f>
        <x:v>-</x:v>
      </x:c>
      <x:c r="AC298" s="45" t="str">
        <x:f>IF(ISBLANK('2012 HR 배정표'!AH296)=TRUE,"-",'2012 HR 배정표'!AH296)</x:f>
        <x:v>-</x:v>
      </x:c>
      <x:c r="AD298" s="46" t="str">
        <x:f>IF(ISBLANK('2012 HR 배정표'!AH296)=TRUE,"-",IF(ISERROR((HLOOKUP($A$5,Prj_list!$O$6:$Z$7,2)*'2012 HR 배정표'!AI296)/HLOOKUP($A$5,Prj_list!$O$6:$Z$7,2))=TRUE,"-",(HLOOKUP($A$5,Prj_list!$O$6:$Z$7,2)*'2012 HR 배정표'!AI296)/HLOOKUP($A$5,Prj_list!$O$6:$Z$7,2)))</x:f>
        <x:v>-</x:v>
      </x:c>
      <x:c r="AE298" s="45" t="str">
        <x:f>IF(ISBLANK('2012 HR 배정표'!AJ296)=TRUE,"-",'2012 HR 배정표'!AJ296)</x:f>
        <x:v>-</x:v>
      </x:c>
      <x:c r="AF298" s="46" t="str">
        <x:f>IF(ISBLANK('2012 HR 배정표'!AJ296)=TRUE,"-",IF(ISERROR((HLOOKUP($A$5,Prj_list!$O$6:$Z$7,2)*'2012 HR 배정표'!AK296)/HLOOKUP($A$5,Prj_list!$O$6:$Z$7,2))=TRUE,"-",(HLOOKUP($A$5,Prj_list!$O$6:$Z$7,2)*'2012 HR 배정표'!AK296)/HLOOKUP($A$5,Prj_list!$O$6:$Z$7,2)))</x:f>
        <x:v>-</x:v>
      </x:c>
      <x:c r="AG298" s="45" t="str">
        <x:f>IF(ISBLANK('2012 HR 배정표'!AL296)=TRUE,"-",'2012 HR 배정표'!AL296)</x:f>
        <x:v>-</x:v>
      </x:c>
      <x:c r="AH298" s="46" t="str">
        <x:f>IF(ISBLANK('2012 HR 배정표'!AL296)=TRUE,"-",IF(ISERROR((HLOOKUP($A$5,Prj_list!$O$6:$Z$7,2)*'2012 HR 배정표'!AM296)/HLOOKUP($A$5,Prj_list!$O$6:$Z$7,2))=TRUE,"-",(HLOOKUP($A$5,Prj_list!$O$6:$Z$7,2)*'2012 HR 배정표'!AM296)/HLOOKUP($A$5,Prj_list!$O$6:$Z$7,2)))</x:f>
        <x:v>-</x:v>
      </x:c>
      <x:c r="AI298" s="45" t="str">
        <x:f>IF(ISBLANK('2012 HR 배정표'!AN296)=TRUE,"-",'2012 HR 배정표'!AN296)</x:f>
        <x:v>-</x:v>
      </x:c>
      <x:c r="AJ298" s="46" t="str">
        <x:f>IF(ISBLANK('2012 HR 배정표'!AN296)=TRUE,"-",IF(ISERROR((HLOOKUP($A$5,Prj_list!$O$6:$Z$7,2)*'2012 HR 배정표'!AO296)/HLOOKUP($A$5,Prj_list!$O$6:$Z$7,2))=TRUE,"-",(HLOOKUP($A$5,Prj_list!$O$6:$Z$7,2)*'2012 HR 배정표'!AO296)/HLOOKUP($A$5,Prj_list!$O$6:$Z$7,2)))</x:f>
        <x:v>-</x:v>
      </x:c>
      <x:c r="AK298" s="45" t="str">
        <x:f>IF(ISBLANK('2012 HR 배정표'!AP296)=TRUE,"-",'2012 HR 배정표'!AP296)</x:f>
        <x:v>-</x:v>
      </x:c>
      <x:c r="AL298" s="46" t="str">
        <x:f>IF(ISBLANK('2012 HR 배정표'!AP296)=TRUE,"-",IF(ISERROR((HLOOKUP($A$5,Prj_list!$O$6:$Z$7,2)*'2012 HR 배정표'!AQ296)/HLOOKUP($A$5,Prj_list!$O$6:$Z$7,2))=TRUE,"-",(HLOOKUP($A$5,Prj_list!$O$6:$Z$7,2)*'2012 HR 배정표'!AQ296)/HLOOKUP($A$5,Prj_list!$O$6:$Z$7,2)))</x:f>
        <x:v>-</x:v>
      </x:c>
      <x:c r="AM298" s="45" t="str">
        <x:f>IF(ISBLANK('2012 HR 배정표'!AR296)=TRUE,"-",'2012 HR 배정표'!AR296)</x:f>
        <x:v>-</x:v>
      </x:c>
      <x:c r="AN298" s="46" t="str">
        <x:f>IF(ISBLANK('2012 HR 배정표'!AR296)=TRUE,"-",IF(ISERROR((HLOOKUP($A$5,Prj_list!$O$6:$Z$7,2)*'2012 HR 배정표'!AS296)/HLOOKUP($A$5,Prj_list!$O$6:$Z$7,2))=TRUE,"-",(HLOOKUP($A$5,Prj_list!$O$6:$Z$7,2)*'2012 HR 배정표'!AS296)/HLOOKUP($A$5,Prj_list!$O$6:$Z$7,2)))</x:f>
        <x:v>-</x:v>
      </x:c>
      <x:c r="AO298" s="45" t="str">
        <x:f>IF(ISBLANK('2012 HR 배정표'!AT296)=TRUE,"-",'2012 HR 배정표'!AT296)</x:f>
        <x:v>-</x:v>
      </x:c>
      <x:c r="AP298" s="46" t="str">
        <x:f>IF(ISBLANK('2012 HR 배정표'!AT296)=TRUE,"-",IF(ISERROR((HLOOKUP($A$5,Prj_list!$O$6:$Z$7,2)*'2012 HR 배정표'!AU296)/HLOOKUP($A$5,Prj_list!$O$6:$Z$7,2))=TRUE,"-",(HLOOKUP($A$5,Prj_list!$O$6:$Z$7,2)*'2012 HR 배정표'!AU296)/HLOOKUP($A$5,Prj_list!$O$6:$Z$7,2)))</x:f>
        <x:v>-</x:v>
      </x:c>
      <x:c r="AQ298" s="45" t="str">
        <x:f>IF(ISBLANK('2012 HR 배정표'!AV296)=TRUE,"-",'2012 HR 배정표'!AV296)</x:f>
        <x:v>-</x:v>
      </x:c>
      <x:c r="AR298" s="46" t="str">
        <x:f>IF(ISBLANK('2012 HR 배정표'!AV296)=TRUE,"-",IF(ISERROR((HLOOKUP($A$5,Prj_list!$O$6:$Z$7,2)*'2012 HR 배정표'!AW296)/HLOOKUP($A$5,Prj_list!$O$6:$Z$7,2))=TRUE,"-",(HLOOKUP($A$5,Prj_list!$O$6:$Z$7,2)*'2012 HR 배정표'!AW296)/HLOOKUP($A$5,Prj_list!$O$6:$Z$7,2)))</x:f>
        <x:v>-</x:v>
      </x:c>
      <x:c r="AS298" s="45" t="str">
        <x:f>IF(ISBLANK('2012 HR 배정표'!AX296)=TRUE,"-",'2012 HR 배정표'!AX296)</x:f>
        <x:v>-</x:v>
      </x:c>
      <x:c r="AT298" s="46" t="str">
        <x:f>IF(ISBLANK('2012 HR 배정표'!AX296)=TRUE,"-",IF(ISERROR((HLOOKUP($A$5,Prj_list!$O$6:$Z$7,2)*'2012 HR 배정표'!AY296)/HLOOKUP($A$5,Prj_list!$O$6:$Z$7,2))=TRUE,"-",(HLOOKUP($A$5,Prj_list!$O$6:$Z$7,2)*'2012 HR 배정표'!AY296)/HLOOKUP($A$5,Prj_list!$O$6:$Z$7,2)))</x:f>
        <x:v>-</x:v>
      </x:c>
      <x:c r="AU298" s="45" t="str">
        <x:f>IF(ISBLANK('2012 HR 배정표'!AZ296)=TRUE,"-",'2012 HR 배정표'!AZ296)</x:f>
        <x:v>-</x:v>
      </x:c>
      <x:c r="AV298" s="46" t="str">
        <x:f>IF(ISBLANK('2012 HR 배정표'!AZ296)=TRUE,"-",IF(ISERROR((HLOOKUP($A$5,Prj_list!$O$6:$Z$7,2)*'2012 HR 배정표'!BA296)/HLOOKUP($A$5,Prj_list!$O$6:$Z$7,2))=TRUE,"-",(HLOOKUP($A$5,Prj_list!$O$6:$Z$7,2)*'2012 HR 배정표'!BA296)/HLOOKUP($A$5,Prj_list!$O$6:$Z$7,2)))</x:f>
        <x:v>-</x:v>
      </x:c>
      <x:c r="AW298" s="34" t="str">
        <x:f t="shared" si="10"/>
        <x:v/>
      </x:c>
      <x:c r="AX298" s="41">
        <x:f t="shared" si="9"/>
        <x:v>0</x:v>
      </x:c>
    </x:row>
    <x:row r="299" spans="1:50">
      <x:c r="A299" s="45" t="str">
        <x:f>IF(ISBLANK('2012 HR 배정표'!F297)=TRUE,"-",'2012 HR 배정표'!F297)</x:f>
        <x:v>-</x:v>
      </x:c>
      <x:c r="B299" s="46" t="str">
        <x:f>IF(ISBLANK('2012 HR 배정표'!F297)=TRUE,"-",IF(ISERROR((HLOOKUP($A$5,Prj_list!$O$6:$Z$7,2)*'2012 HR 배정표'!G297)/HLOOKUP($A$5,Prj_list!$O$6:$Z$7,2))=TRUE,"-",(HLOOKUP($A$5,Prj_list!$O$6:$Z$7,2)*'2012 HR 배정표'!G297)/HLOOKUP($A$5,Prj_list!$O$6:$Z$7,2)))</x:f>
        <x:v>-</x:v>
      </x:c>
      <x:c r="C299" s="45" t="str">
        <x:f>IF(ISBLANK('2012 HR 배정표'!H297)=TRUE,"-",'2012 HR 배정표'!H297)</x:f>
        <x:v>-</x:v>
      </x:c>
      <x:c r="D299" s="46" t="str">
        <x:f>IF(ISBLANK('2012 HR 배정표'!H297)=TRUE,"-",IF(ISERROR((HLOOKUP($A$5,Prj_list!$O$6:$Z$7,2)*'2012 HR 배정표'!I297)/HLOOKUP($A$5,Prj_list!$O$6:$Z$7,2))=TRUE,"-",(HLOOKUP($A$5,Prj_list!$O$6:$Z$7,2)*'2012 HR 배정표'!I297)/HLOOKUP($A$5,Prj_list!$O$6:$Z$7,2)))</x:f>
        <x:v>-</x:v>
      </x:c>
      <x:c r="E299" s="45" t="str">
        <x:f>IF(ISBLANK('2012 HR 배정표'!J297)=TRUE,"-",'2012 HR 배정표'!J297)</x:f>
        <x:v>-</x:v>
      </x:c>
      <x:c r="F299" s="46" t="str">
        <x:f>IF(ISBLANK('2012 HR 배정표'!J297)=TRUE,"-",IF(ISERROR((HLOOKUP($A$5,Prj_list!$O$6:$Z$7,2)*'2012 HR 배정표'!K297)/HLOOKUP($A$5,Prj_list!$O$6:$Z$7,2))=TRUE,"-",(HLOOKUP($A$5,Prj_list!$O$6:$Z$7,2)*'2012 HR 배정표'!K297)/HLOOKUP($A$5,Prj_list!$O$6:$Z$7,2)))</x:f>
        <x:v>-</x:v>
      </x:c>
      <x:c r="G299" s="45" t="str">
        <x:f>IF(ISBLANK('2012 HR 배정표'!L297)=TRUE,"-",'2012 HR 배정표'!L297)</x:f>
        <x:v>-</x:v>
      </x:c>
      <x:c r="H299" s="46" t="str">
        <x:f>IF(ISBLANK('2012 HR 배정표'!L297)=TRUE,"-",IF(ISERROR((HLOOKUP($A$5,Prj_list!$O$6:$Z$7,2)*'2012 HR 배정표'!M297)/HLOOKUP($A$5,Prj_list!$O$6:$Z$7,2))=TRUE,"-",(HLOOKUP($A$5,Prj_list!$O$6:$Z$7,2)*'2012 HR 배정표'!M297)/HLOOKUP($A$5,Prj_list!$O$6:$Z$7,2)))</x:f>
        <x:v>-</x:v>
      </x:c>
      <x:c r="I299" s="45" t="str">
        <x:f>IF(ISBLANK('2012 HR 배정표'!N297)=TRUE,"-",'2012 HR 배정표'!N297)</x:f>
        <x:v>-</x:v>
      </x:c>
      <x:c r="J299" s="46" t="str">
        <x:f>IF(ISBLANK('2012 HR 배정표'!N297)=TRUE,"-",IF(ISERROR((HLOOKUP($A$5,Prj_list!$O$6:$Z$7,2)*'2012 HR 배정표'!O297)/HLOOKUP($A$5,Prj_list!$O$6:$Z$7,2))=TRUE,"-",(HLOOKUP($A$5,Prj_list!$O$6:$Z$7,2)*'2012 HR 배정표'!O297)/HLOOKUP($A$5,Prj_list!$O$6:$Z$7,2)))</x:f>
        <x:v>-</x:v>
      </x:c>
      <x:c r="K299" s="45" t="str">
        <x:f>IF(ISBLANK('2012 HR 배정표'!P297)=TRUE,"-",'2012 HR 배정표'!P297)</x:f>
        <x:v>-</x:v>
      </x:c>
      <x:c r="L299" s="46" t="str">
        <x:f>IF(ISBLANK('2012 HR 배정표'!P297)=TRUE,"-",IF(ISERROR((HLOOKUP($A$5,Prj_list!$O$6:$Z$7,2)*'2012 HR 배정표'!Q297)/HLOOKUP($A$5,Prj_list!$O$6:$Z$7,2))=TRUE,"-",(HLOOKUP($A$5,Prj_list!$O$6:$Z$7,2)*'2012 HR 배정표'!Q297)/HLOOKUP($A$5,Prj_list!$O$6:$Z$7,2)))</x:f>
        <x:v>-</x:v>
      </x:c>
      <x:c r="M299" s="45" t="str">
        <x:f>IF(ISBLANK('2012 HR 배정표'!R297)=TRUE,"-",'2012 HR 배정표'!R297)</x:f>
        <x:v>-</x:v>
      </x:c>
      <x:c r="N299" s="46" t="str">
        <x:f>IF(ISBLANK('2012 HR 배정표'!R297)=TRUE,"-",IF(ISERROR((HLOOKUP($A$5,Prj_list!$O$6:$Z$7,2)*'2012 HR 배정표'!S297)/HLOOKUP($A$5,Prj_list!$O$6:$Z$7,2))=TRUE,"-",(HLOOKUP($A$5,Prj_list!$O$6:$Z$7,2)*'2012 HR 배정표'!S297)/HLOOKUP($A$5,Prj_list!$O$6:$Z$7,2)))</x:f>
        <x:v>-</x:v>
      </x:c>
      <x:c r="O299" s="45" t="str">
        <x:f>IF(ISBLANK('2012 HR 배정표'!T297)=TRUE,"-",'2012 HR 배정표'!T297)</x:f>
        <x:v>-</x:v>
      </x:c>
      <x:c r="P299" s="46" t="str">
        <x:f>IF(ISBLANK('2012 HR 배정표'!T297)=TRUE,"-",IF(ISERROR((HLOOKUP($A$5,Prj_list!$O$6:$Z$7,2)*'2012 HR 배정표'!U297)/HLOOKUP($A$5,Prj_list!$O$6:$Z$7,2))=TRUE,"-",(HLOOKUP($A$5,Prj_list!$O$6:$Z$7,2)*'2012 HR 배정표'!U297)/HLOOKUP($A$5,Prj_list!$O$6:$Z$7,2)))</x:f>
        <x:v>-</x:v>
      </x:c>
      <x:c r="Q299" s="45" t="str">
        <x:f>IF(ISBLANK('2012 HR 배정표'!V297)=TRUE,"-",'2012 HR 배정표'!V297)</x:f>
        <x:v>-</x:v>
      </x:c>
      <x:c r="R299" s="46" t="str">
        <x:f>IF(ISBLANK('2012 HR 배정표'!V297)=TRUE,"-",IF(ISERROR((HLOOKUP($A$5,Prj_list!$O$6:$Z$7,2)*'2012 HR 배정표'!W297)/HLOOKUP($A$5,Prj_list!$O$6:$Z$7,2))=TRUE,"-",(HLOOKUP($A$5,Prj_list!$O$6:$Z$7,2)*'2012 HR 배정표'!W297)/HLOOKUP($A$5,Prj_list!$O$6:$Z$7,2)))</x:f>
        <x:v>-</x:v>
      </x:c>
      <x:c r="S299" s="45" t="str">
        <x:f>IF(ISBLANK('2012 HR 배정표'!X297)=TRUE,"-",'2012 HR 배정표'!X297)</x:f>
        <x:v>-</x:v>
      </x:c>
      <x:c r="T299" s="46" t="str">
        <x:f>IF(ISBLANK('2012 HR 배정표'!X297)=TRUE,"-",IF(ISERROR((HLOOKUP($A$5,Prj_list!$O$6:$Z$7,2)*'2012 HR 배정표'!Y297)/HLOOKUP($A$5,Prj_list!$O$6:$Z$7,2))=TRUE,"-",(HLOOKUP($A$5,Prj_list!$O$6:$Z$7,2)*'2012 HR 배정표'!Y297)/HLOOKUP($A$5,Prj_list!$O$6:$Z$7,2)))</x:f>
        <x:v>-</x:v>
      </x:c>
      <x:c r="U299" s="45" t="str">
        <x:f>IF(ISBLANK('2012 HR 배정표'!Z297)=TRUE,"-",'2012 HR 배정표'!Z297)</x:f>
        <x:v>-</x:v>
      </x:c>
      <x:c r="V299" s="46" t="str">
        <x:f>IF(ISBLANK('2012 HR 배정표'!Z297)=TRUE,"-",IF(ISERROR((HLOOKUP($A$5,Prj_list!$O$6:$Z$7,2)*'2012 HR 배정표'!AA297)/HLOOKUP($A$5,Prj_list!$O$6:$Z$7,2))=TRUE,"-",(HLOOKUP($A$5,Prj_list!$O$6:$Z$7,2)*'2012 HR 배정표'!AA297)/HLOOKUP($A$5,Prj_list!$O$6:$Z$7,2)))</x:f>
        <x:v>-</x:v>
      </x:c>
      <x:c r="W299" s="45" t="str">
        <x:f>IF(ISBLANK('2012 HR 배정표'!AB297)=TRUE,"-",'2012 HR 배정표'!AB297)</x:f>
        <x:v>-</x:v>
      </x:c>
      <x:c r="X299" s="46" t="str">
        <x:f>IF(ISBLANK('2012 HR 배정표'!AB297)=TRUE,"-",IF(ISERROR((HLOOKUP($A$5,Prj_list!$O$6:$Z$7,2)*'2012 HR 배정표'!AC297)/HLOOKUP($A$5,Prj_list!$O$6:$Z$7,2))=TRUE,"-",(HLOOKUP($A$5,Prj_list!$O$6:$Z$7,2)*'2012 HR 배정표'!AC297)/HLOOKUP($A$5,Prj_list!$O$6:$Z$7,2)))</x:f>
        <x:v>-</x:v>
      </x:c>
      <x:c r="Y299" s="45" t="str">
        <x:f>IF(ISBLANK('2012 HR 배정표'!AD297)=TRUE,"-",'2012 HR 배정표'!AD297)</x:f>
        <x:v>-</x:v>
      </x:c>
      <x:c r="Z299" s="46" t="str">
        <x:f>IF(ISBLANK('2012 HR 배정표'!AD297)=TRUE,"-",IF(ISERROR((HLOOKUP($A$5,Prj_list!$O$6:$Z$7,2)*'2012 HR 배정표'!AE297)/HLOOKUP($A$5,Prj_list!$O$6:$Z$7,2))=TRUE,"-",(HLOOKUP($A$5,Prj_list!$O$6:$Z$7,2)*'2012 HR 배정표'!AE297)/HLOOKUP($A$5,Prj_list!$O$6:$Z$7,2)))</x:f>
        <x:v>-</x:v>
      </x:c>
      <x:c r="AA299" s="45" t="str">
        <x:f>IF(ISBLANK('2012 HR 배정표'!AF297)=TRUE,"-",'2012 HR 배정표'!AF297)</x:f>
        <x:v>-</x:v>
      </x:c>
      <x:c r="AB299" s="46" t="str">
        <x:f>IF(ISBLANK('2012 HR 배정표'!AF297)=TRUE,"-",IF(ISERROR((HLOOKUP($A$5,Prj_list!$O$6:$Z$7,2)*'2012 HR 배정표'!AG297)/HLOOKUP($A$5,Prj_list!$O$6:$Z$7,2))=TRUE,"-",(HLOOKUP($A$5,Prj_list!$O$6:$Z$7,2)*'2012 HR 배정표'!AG297)/HLOOKUP($A$5,Prj_list!$O$6:$Z$7,2)))</x:f>
        <x:v>-</x:v>
      </x:c>
      <x:c r="AC299" s="45" t="str">
        <x:f>IF(ISBLANK('2012 HR 배정표'!AH297)=TRUE,"-",'2012 HR 배정표'!AH297)</x:f>
        <x:v>-</x:v>
      </x:c>
      <x:c r="AD299" s="46" t="str">
        <x:f>IF(ISBLANK('2012 HR 배정표'!AH297)=TRUE,"-",IF(ISERROR((HLOOKUP($A$5,Prj_list!$O$6:$Z$7,2)*'2012 HR 배정표'!AI297)/HLOOKUP($A$5,Prj_list!$O$6:$Z$7,2))=TRUE,"-",(HLOOKUP($A$5,Prj_list!$O$6:$Z$7,2)*'2012 HR 배정표'!AI297)/HLOOKUP($A$5,Prj_list!$O$6:$Z$7,2)))</x:f>
        <x:v>-</x:v>
      </x:c>
      <x:c r="AE299" s="45" t="str">
        <x:f>IF(ISBLANK('2012 HR 배정표'!AJ297)=TRUE,"-",'2012 HR 배정표'!AJ297)</x:f>
        <x:v>-</x:v>
      </x:c>
      <x:c r="AF299" s="46" t="str">
        <x:f>IF(ISBLANK('2012 HR 배정표'!AJ297)=TRUE,"-",IF(ISERROR((HLOOKUP($A$5,Prj_list!$O$6:$Z$7,2)*'2012 HR 배정표'!AK297)/HLOOKUP($A$5,Prj_list!$O$6:$Z$7,2))=TRUE,"-",(HLOOKUP($A$5,Prj_list!$O$6:$Z$7,2)*'2012 HR 배정표'!AK297)/HLOOKUP($A$5,Prj_list!$O$6:$Z$7,2)))</x:f>
        <x:v>-</x:v>
      </x:c>
      <x:c r="AG299" s="45" t="str">
        <x:f>IF(ISBLANK('2012 HR 배정표'!AL297)=TRUE,"-",'2012 HR 배정표'!AL297)</x:f>
        <x:v>-</x:v>
      </x:c>
      <x:c r="AH299" s="46" t="str">
        <x:f>IF(ISBLANK('2012 HR 배정표'!AL297)=TRUE,"-",IF(ISERROR((HLOOKUP($A$5,Prj_list!$O$6:$Z$7,2)*'2012 HR 배정표'!AM297)/HLOOKUP($A$5,Prj_list!$O$6:$Z$7,2))=TRUE,"-",(HLOOKUP($A$5,Prj_list!$O$6:$Z$7,2)*'2012 HR 배정표'!AM297)/HLOOKUP($A$5,Prj_list!$O$6:$Z$7,2)))</x:f>
        <x:v>-</x:v>
      </x:c>
      <x:c r="AI299" s="45" t="str">
        <x:f>IF(ISBLANK('2012 HR 배정표'!AN297)=TRUE,"-",'2012 HR 배정표'!AN297)</x:f>
        <x:v>-</x:v>
      </x:c>
      <x:c r="AJ299" s="46" t="str">
        <x:f>IF(ISBLANK('2012 HR 배정표'!AN297)=TRUE,"-",IF(ISERROR((HLOOKUP($A$5,Prj_list!$O$6:$Z$7,2)*'2012 HR 배정표'!AO297)/HLOOKUP($A$5,Prj_list!$O$6:$Z$7,2))=TRUE,"-",(HLOOKUP($A$5,Prj_list!$O$6:$Z$7,2)*'2012 HR 배정표'!AO297)/HLOOKUP($A$5,Prj_list!$O$6:$Z$7,2)))</x:f>
        <x:v>-</x:v>
      </x:c>
      <x:c r="AK299" s="45" t="str">
        <x:f>IF(ISBLANK('2012 HR 배정표'!AP297)=TRUE,"-",'2012 HR 배정표'!AP297)</x:f>
        <x:v>-</x:v>
      </x:c>
      <x:c r="AL299" s="46" t="str">
        <x:f>IF(ISBLANK('2012 HR 배정표'!AP297)=TRUE,"-",IF(ISERROR((HLOOKUP($A$5,Prj_list!$O$6:$Z$7,2)*'2012 HR 배정표'!AQ297)/HLOOKUP($A$5,Prj_list!$O$6:$Z$7,2))=TRUE,"-",(HLOOKUP($A$5,Prj_list!$O$6:$Z$7,2)*'2012 HR 배정표'!AQ297)/HLOOKUP($A$5,Prj_list!$O$6:$Z$7,2)))</x:f>
        <x:v>-</x:v>
      </x:c>
      <x:c r="AM299" s="45" t="str">
        <x:f>IF(ISBLANK('2012 HR 배정표'!AR297)=TRUE,"-",'2012 HR 배정표'!AR297)</x:f>
        <x:v>-</x:v>
      </x:c>
      <x:c r="AN299" s="46" t="str">
        <x:f>IF(ISBLANK('2012 HR 배정표'!AR297)=TRUE,"-",IF(ISERROR((HLOOKUP($A$5,Prj_list!$O$6:$Z$7,2)*'2012 HR 배정표'!AS297)/HLOOKUP($A$5,Prj_list!$O$6:$Z$7,2))=TRUE,"-",(HLOOKUP($A$5,Prj_list!$O$6:$Z$7,2)*'2012 HR 배정표'!AS297)/HLOOKUP($A$5,Prj_list!$O$6:$Z$7,2)))</x:f>
        <x:v>-</x:v>
      </x:c>
      <x:c r="AO299" s="45" t="str">
        <x:f>IF(ISBLANK('2012 HR 배정표'!AT297)=TRUE,"-",'2012 HR 배정표'!AT297)</x:f>
        <x:v>-</x:v>
      </x:c>
      <x:c r="AP299" s="46" t="str">
        <x:f>IF(ISBLANK('2012 HR 배정표'!AT297)=TRUE,"-",IF(ISERROR((HLOOKUP($A$5,Prj_list!$O$6:$Z$7,2)*'2012 HR 배정표'!AU297)/HLOOKUP($A$5,Prj_list!$O$6:$Z$7,2))=TRUE,"-",(HLOOKUP($A$5,Prj_list!$O$6:$Z$7,2)*'2012 HR 배정표'!AU297)/HLOOKUP($A$5,Prj_list!$O$6:$Z$7,2)))</x:f>
        <x:v>-</x:v>
      </x:c>
      <x:c r="AQ299" s="45" t="str">
        <x:f>IF(ISBLANK('2012 HR 배정표'!AV297)=TRUE,"-",'2012 HR 배정표'!AV297)</x:f>
        <x:v>-</x:v>
      </x:c>
      <x:c r="AR299" s="46" t="str">
        <x:f>IF(ISBLANK('2012 HR 배정표'!AV297)=TRUE,"-",IF(ISERROR((HLOOKUP($A$5,Prj_list!$O$6:$Z$7,2)*'2012 HR 배정표'!AW297)/HLOOKUP($A$5,Prj_list!$O$6:$Z$7,2))=TRUE,"-",(HLOOKUP($A$5,Prj_list!$O$6:$Z$7,2)*'2012 HR 배정표'!AW297)/HLOOKUP($A$5,Prj_list!$O$6:$Z$7,2)))</x:f>
        <x:v>-</x:v>
      </x:c>
      <x:c r="AS299" s="45" t="str">
        <x:f>IF(ISBLANK('2012 HR 배정표'!AX297)=TRUE,"-",'2012 HR 배정표'!AX297)</x:f>
        <x:v>-</x:v>
      </x:c>
      <x:c r="AT299" s="46" t="str">
        <x:f>IF(ISBLANK('2012 HR 배정표'!AX297)=TRUE,"-",IF(ISERROR((HLOOKUP($A$5,Prj_list!$O$6:$Z$7,2)*'2012 HR 배정표'!AY297)/HLOOKUP($A$5,Prj_list!$O$6:$Z$7,2))=TRUE,"-",(HLOOKUP($A$5,Prj_list!$O$6:$Z$7,2)*'2012 HR 배정표'!AY297)/HLOOKUP($A$5,Prj_list!$O$6:$Z$7,2)))</x:f>
        <x:v>-</x:v>
      </x:c>
      <x:c r="AU299" s="45" t="str">
        <x:f>IF(ISBLANK('2012 HR 배정표'!AZ297)=TRUE,"-",'2012 HR 배정표'!AZ297)</x:f>
        <x:v>-</x:v>
      </x:c>
      <x:c r="AV299" s="46" t="str">
        <x:f>IF(ISBLANK('2012 HR 배정표'!AZ297)=TRUE,"-",IF(ISERROR((HLOOKUP($A$5,Prj_list!$O$6:$Z$7,2)*'2012 HR 배정표'!BA297)/HLOOKUP($A$5,Prj_list!$O$6:$Z$7,2))=TRUE,"-",(HLOOKUP($A$5,Prj_list!$O$6:$Z$7,2)*'2012 HR 배정표'!BA297)/HLOOKUP($A$5,Prj_list!$O$6:$Z$7,2)))</x:f>
        <x:v>-</x:v>
      </x:c>
      <x:c r="AW299" s="34" t="str">
        <x:f t="shared" si="10"/>
        <x:v/>
      </x:c>
      <x:c r="AX299" s="41">
        <x:f t="shared" si="9"/>
        <x:v>0</x:v>
      </x:c>
    </x:row>
    <x:row r="300" spans="1:50">
      <x:c r="A300" s="45" t="str">
        <x:f>IF(ISBLANK('2012 HR 배정표'!F298)=TRUE,"-",'2012 HR 배정표'!F298)</x:f>
        <x:v>-</x:v>
      </x:c>
      <x:c r="B300" s="46" t="str">
        <x:f>IF(ISBLANK('2012 HR 배정표'!F298)=TRUE,"-",IF(ISERROR((HLOOKUP($A$5,Prj_list!$O$6:$Z$7,2)*'2012 HR 배정표'!G298)/HLOOKUP($A$5,Prj_list!$O$6:$Z$7,2))=TRUE,"-",(HLOOKUP($A$5,Prj_list!$O$6:$Z$7,2)*'2012 HR 배정표'!G298)/HLOOKUP($A$5,Prj_list!$O$6:$Z$7,2)))</x:f>
        <x:v>-</x:v>
      </x:c>
      <x:c r="C300" s="45" t="str">
        <x:f>IF(ISBLANK('2012 HR 배정표'!H298)=TRUE,"-",'2012 HR 배정표'!H298)</x:f>
        <x:v>-</x:v>
      </x:c>
      <x:c r="D300" s="46" t="str">
        <x:f>IF(ISBLANK('2012 HR 배정표'!H298)=TRUE,"-",IF(ISERROR((HLOOKUP($A$5,Prj_list!$O$6:$Z$7,2)*'2012 HR 배정표'!I298)/HLOOKUP($A$5,Prj_list!$O$6:$Z$7,2))=TRUE,"-",(HLOOKUP($A$5,Prj_list!$O$6:$Z$7,2)*'2012 HR 배정표'!I298)/HLOOKUP($A$5,Prj_list!$O$6:$Z$7,2)))</x:f>
        <x:v>-</x:v>
      </x:c>
      <x:c r="E300" s="45" t="str">
        <x:f>IF(ISBLANK('2012 HR 배정표'!J298)=TRUE,"-",'2012 HR 배정표'!J298)</x:f>
        <x:v>-</x:v>
      </x:c>
      <x:c r="F300" s="46" t="str">
        <x:f>IF(ISBLANK('2012 HR 배정표'!J298)=TRUE,"-",IF(ISERROR((HLOOKUP($A$5,Prj_list!$O$6:$Z$7,2)*'2012 HR 배정표'!K298)/HLOOKUP($A$5,Prj_list!$O$6:$Z$7,2))=TRUE,"-",(HLOOKUP($A$5,Prj_list!$O$6:$Z$7,2)*'2012 HR 배정표'!K298)/HLOOKUP($A$5,Prj_list!$O$6:$Z$7,2)))</x:f>
        <x:v>-</x:v>
      </x:c>
      <x:c r="G300" s="45" t="str">
        <x:f>IF(ISBLANK('2012 HR 배정표'!L298)=TRUE,"-",'2012 HR 배정표'!L298)</x:f>
        <x:v>-</x:v>
      </x:c>
      <x:c r="H300" s="46" t="str">
        <x:f>IF(ISBLANK('2012 HR 배정표'!L298)=TRUE,"-",IF(ISERROR((HLOOKUP($A$5,Prj_list!$O$6:$Z$7,2)*'2012 HR 배정표'!M298)/HLOOKUP($A$5,Prj_list!$O$6:$Z$7,2))=TRUE,"-",(HLOOKUP($A$5,Prj_list!$O$6:$Z$7,2)*'2012 HR 배정표'!M298)/HLOOKUP($A$5,Prj_list!$O$6:$Z$7,2)))</x:f>
        <x:v>-</x:v>
      </x:c>
      <x:c r="I300" s="45" t="str">
        <x:f>IF(ISBLANK('2012 HR 배정표'!N298)=TRUE,"-",'2012 HR 배정표'!N298)</x:f>
        <x:v>-</x:v>
      </x:c>
      <x:c r="J300" s="46" t="str">
        <x:f>IF(ISBLANK('2012 HR 배정표'!N298)=TRUE,"-",IF(ISERROR((HLOOKUP($A$5,Prj_list!$O$6:$Z$7,2)*'2012 HR 배정표'!O298)/HLOOKUP($A$5,Prj_list!$O$6:$Z$7,2))=TRUE,"-",(HLOOKUP($A$5,Prj_list!$O$6:$Z$7,2)*'2012 HR 배정표'!O298)/HLOOKUP($A$5,Prj_list!$O$6:$Z$7,2)))</x:f>
        <x:v>-</x:v>
      </x:c>
      <x:c r="K300" s="45" t="str">
        <x:f>IF(ISBLANK('2012 HR 배정표'!P298)=TRUE,"-",'2012 HR 배정표'!P298)</x:f>
        <x:v>-</x:v>
      </x:c>
      <x:c r="L300" s="46" t="str">
        <x:f>IF(ISBLANK('2012 HR 배정표'!P298)=TRUE,"-",IF(ISERROR((HLOOKUP($A$5,Prj_list!$O$6:$Z$7,2)*'2012 HR 배정표'!Q298)/HLOOKUP($A$5,Prj_list!$O$6:$Z$7,2))=TRUE,"-",(HLOOKUP($A$5,Prj_list!$O$6:$Z$7,2)*'2012 HR 배정표'!Q298)/HLOOKUP($A$5,Prj_list!$O$6:$Z$7,2)))</x:f>
        <x:v>-</x:v>
      </x:c>
      <x:c r="M300" s="45" t="str">
        <x:f>IF(ISBLANK('2012 HR 배정표'!R298)=TRUE,"-",'2012 HR 배정표'!R298)</x:f>
        <x:v>-</x:v>
      </x:c>
      <x:c r="N300" s="46" t="str">
        <x:f>IF(ISBLANK('2012 HR 배정표'!R298)=TRUE,"-",IF(ISERROR((HLOOKUP($A$5,Prj_list!$O$6:$Z$7,2)*'2012 HR 배정표'!S298)/HLOOKUP($A$5,Prj_list!$O$6:$Z$7,2))=TRUE,"-",(HLOOKUP($A$5,Prj_list!$O$6:$Z$7,2)*'2012 HR 배정표'!S298)/HLOOKUP($A$5,Prj_list!$O$6:$Z$7,2)))</x:f>
        <x:v>-</x:v>
      </x:c>
      <x:c r="O300" s="45" t="str">
        <x:f>IF(ISBLANK('2012 HR 배정표'!T298)=TRUE,"-",'2012 HR 배정표'!T298)</x:f>
        <x:v>-</x:v>
      </x:c>
      <x:c r="P300" s="46" t="str">
        <x:f>IF(ISBLANK('2012 HR 배정표'!T298)=TRUE,"-",IF(ISERROR((HLOOKUP($A$5,Prj_list!$O$6:$Z$7,2)*'2012 HR 배정표'!U298)/HLOOKUP($A$5,Prj_list!$O$6:$Z$7,2))=TRUE,"-",(HLOOKUP($A$5,Prj_list!$O$6:$Z$7,2)*'2012 HR 배정표'!U298)/HLOOKUP($A$5,Prj_list!$O$6:$Z$7,2)))</x:f>
        <x:v>-</x:v>
      </x:c>
      <x:c r="Q300" s="45" t="str">
        <x:f>IF(ISBLANK('2012 HR 배정표'!V298)=TRUE,"-",'2012 HR 배정표'!V298)</x:f>
        <x:v>-</x:v>
      </x:c>
      <x:c r="R300" s="46" t="str">
        <x:f>IF(ISBLANK('2012 HR 배정표'!V298)=TRUE,"-",IF(ISERROR((HLOOKUP($A$5,Prj_list!$O$6:$Z$7,2)*'2012 HR 배정표'!W298)/HLOOKUP($A$5,Prj_list!$O$6:$Z$7,2))=TRUE,"-",(HLOOKUP($A$5,Prj_list!$O$6:$Z$7,2)*'2012 HR 배정표'!W298)/HLOOKUP($A$5,Prj_list!$O$6:$Z$7,2)))</x:f>
        <x:v>-</x:v>
      </x:c>
      <x:c r="S300" s="45" t="str">
        <x:f>IF(ISBLANK('2012 HR 배정표'!X298)=TRUE,"-",'2012 HR 배정표'!X298)</x:f>
        <x:v>-</x:v>
      </x:c>
      <x:c r="T300" s="46" t="str">
        <x:f>IF(ISBLANK('2012 HR 배정표'!X298)=TRUE,"-",IF(ISERROR((HLOOKUP($A$5,Prj_list!$O$6:$Z$7,2)*'2012 HR 배정표'!Y298)/HLOOKUP($A$5,Prj_list!$O$6:$Z$7,2))=TRUE,"-",(HLOOKUP($A$5,Prj_list!$O$6:$Z$7,2)*'2012 HR 배정표'!Y298)/HLOOKUP($A$5,Prj_list!$O$6:$Z$7,2)))</x:f>
        <x:v>-</x:v>
      </x:c>
      <x:c r="U300" s="45" t="str">
        <x:f>IF(ISBLANK('2012 HR 배정표'!Z298)=TRUE,"-",'2012 HR 배정표'!Z298)</x:f>
        <x:v>-</x:v>
      </x:c>
      <x:c r="V300" s="46" t="str">
        <x:f>IF(ISBLANK('2012 HR 배정표'!Z298)=TRUE,"-",IF(ISERROR((HLOOKUP($A$5,Prj_list!$O$6:$Z$7,2)*'2012 HR 배정표'!AA298)/HLOOKUP($A$5,Prj_list!$O$6:$Z$7,2))=TRUE,"-",(HLOOKUP($A$5,Prj_list!$O$6:$Z$7,2)*'2012 HR 배정표'!AA298)/HLOOKUP($A$5,Prj_list!$O$6:$Z$7,2)))</x:f>
        <x:v>-</x:v>
      </x:c>
      <x:c r="W300" s="45" t="str">
        <x:f>IF(ISBLANK('2012 HR 배정표'!AB298)=TRUE,"-",'2012 HR 배정표'!AB298)</x:f>
        <x:v>-</x:v>
      </x:c>
      <x:c r="X300" s="46" t="str">
        <x:f>IF(ISBLANK('2012 HR 배정표'!AB298)=TRUE,"-",IF(ISERROR((HLOOKUP($A$5,Prj_list!$O$6:$Z$7,2)*'2012 HR 배정표'!AC298)/HLOOKUP($A$5,Prj_list!$O$6:$Z$7,2))=TRUE,"-",(HLOOKUP($A$5,Prj_list!$O$6:$Z$7,2)*'2012 HR 배정표'!AC298)/HLOOKUP($A$5,Prj_list!$O$6:$Z$7,2)))</x:f>
        <x:v>-</x:v>
      </x:c>
      <x:c r="Y300" s="45" t="str">
        <x:f>IF(ISBLANK('2012 HR 배정표'!AD298)=TRUE,"-",'2012 HR 배정표'!AD298)</x:f>
        <x:v>-</x:v>
      </x:c>
      <x:c r="Z300" s="46" t="str">
        <x:f>IF(ISBLANK('2012 HR 배정표'!AD298)=TRUE,"-",IF(ISERROR((HLOOKUP($A$5,Prj_list!$O$6:$Z$7,2)*'2012 HR 배정표'!AE298)/HLOOKUP($A$5,Prj_list!$O$6:$Z$7,2))=TRUE,"-",(HLOOKUP($A$5,Prj_list!$O$6:$Z$7,2)*'2012 HR 배정표'!AE298)/HLOOKUP($A$5,Prj_list!$O$6:$Z$7,2)))</x:f>
        <x:v>-</x:v>
      </x:c>
      <x:c r="AA300" s="45" t="str">
        <x:f>IF(ISBLANK('2012 HR 배정표'!AF298)=TRUE,"-",'2012 HR 배정표'!AF298)</x:f>
        <x:v>-</x:v>
      </x:c>
      <x:c r="AB300" s="46" t="str">
        <x:f>IF(ISBLANK('2012 HR 배정표'!AF298)=TRUE,"-",IF(ISERROR((HLOOKUP($A$5,Prj_list!$O$6:$Z$7,2)*'2012 HR 배정표'!AG298)/HLOOKUP($A$5,Prj_list!$O$6:$Z$7,2))=TRUE,"-",(HLOOKUP($A$5,Prj_list!$O$6:$Z$7,2)*'2012 HR 배정표'!AG298)/HLOOKUP($A$5,Prj_list!$O$6:$Z$7,2)))</x:f>
        <x:v>-</x:v>
      </x:c>
      <x:c r="AC300" s="45" t="str">
        <x:f>IF(ISBLANK('2012 HR 배정표'!AH298)=TRUE,"-",'2012 HR 배정표'!AH298)</x:f>
        <x:v>-</x:v>
      </x:c>
      <x:c r="AD300" s="46" t="str">
        <x:f>IF(ISBLANK('2012 HR 배정표'!AH298)=TRUE,"-",IF(ISERROR((HLOOKUP($A$5,Prj_list!$O$6:$Z$7,2)*'2012 HR 배정표'!AI298)/HLOOKUP($A$5,Prj_list!$O$6:$Z$7,2))=TRUE,"-",(HLOOKUP($A$5,Prj_list!$O$6:$Z$7,2)*'2012 HR 배정표'!AI298)/HLOOKUP($A$5,Prj_list!$O$6:$Z$7,2)))</x:f>
        <x:v>-</x:v>
      </x:c>
      <x:c r="AE300" s="45" t="str">
        <x:f>IF(ISBLANK('2012 HR 배정표'!AJ298)=TRUE,"-",'2012 HR 배정표'!AJ298)</x:f>
        <x:v>-</x:v>
      </x:c>
      <x:c r="AF300" s="46" t="str">
        <x:f>IF(ISBLANK('2012 HR 배정표'!AJ298)=TRUE,"-",IF(ISERROR((HLOOKUP($A$5,Prj_list!$O$6:$Z$7,2)*'2012 HR 배정표'!AK298)/HLOOKUP($A$5,Prj_list!$O$6:$Z$7,2))=TRUE,"-",(HLOOKUP($A$5,Prj_list!$O$6:$Z$7,2)*'2012 HR 배정표'!AK298)/HLOOKUP($A$5,Prj_list!$O$6:$Z$7,2)))</x:f>
        <x:v>-</x:v>
      </x:c>
      <x:c r="AG300" s="45" t="str">
        <x:f>IF(ISBLANK('2012 HR 배정표'!AL298)=TRUE,"-",'2012 HR 배정표'!AL298)</x:f>
        <x:v>-</x:v>
      </x:c>
      <x:c r="AH300" s="46" t="str">
        <x:f>IF(ISBLANK('2012 HR 배정표'!AL298)=TRUE,"-",IF(ISERROR((HLOOKUP($A$5,Prj_list!$O$6:$Z$7,2)*'2012 HR 배정표'!AM298)/HLOOKUP($A$5,Prj_list!$O$6:$Z$7,2))=TRUE,"-",(HLOOKUP($A$5,Prj_list!$O$6:$Z$7,2)*'2012 HR 배정표'!AM298)/HLOOKUP($A$5,Prj_list!$O$6:$Z$7,2)))</x:f>
        <x:v>-</x:v>
      </x:c>
      <x:c r="AI300" s="45" t="str">
        <x:f>IF(ISBLANK('2012 HR 배정표'!AN298)=TRUE,"-",'2012 HR 배정표'!AN298)</x:f>
        <x:v>-</x:v>
      </x:c>
      <x:c r="AJ300" s="46" t="str">
        <x:f>IF(ISBLANK('2012 HR 배정표'!AN298)=TRUE,"-",IF(ISERROR((HLOOKUP($A$5,Prj_list!$O$6:$Z$7,2)*'2012 HR 배정표'!AO298)/HLOOKUP($A$5,Prj_list!$O$6:$Z$7,2))=TRUE,"-",(HLOOKUP($A$5,Prj_list!$O$6:$Z$7,2)*'2012 HR 배정표'!AO298)/HLOOKUP($A$5,Prj_list!$O$6:$Z$7,2)))</x:f>
        <x:v>-</x:v>
      </x:c>
      <x:c r="AK300" s="45" t="str">
        <x:f>IF(ISBLANK('2012 HR 배정표'!AP298)=TRUE,"-",'2012 HR 배정표'!AP298)</x:f>
        <x:v>-</x:v>
      </x:c>
      <x:c r="AL300" s="46" t="str">
        <x:f>IF(ISBLANK('2012 HR 배정표'!AP298)=TRUE,"-",IF(ISERROR((HLOOKUP($A$5,Prj_list!$O$6:$Z$7,2)*'2012 HR 배정표'!AQ298)/HLOOKUP($A$5,Prj_list!$O$6:$Z$7,2))=TRUE,"-",(HLOOKUP($A$5,Prj_list!$O$6:$Z$7,2)*'2012 HR 배정표'!AQ298)/HLOOKUP($A$5,Prj_list!$O$6:$Z$7,2)))</x:f>
        <x:v>-</x:v>
      </x:c>
      <x:c r="AM300" s="45" t="str">
        <x:f>IF(ISBLANK('2012 HR 배정표'!AR298)=TRUE,"-",'2012 HR 배정표'!AR298)</x:f>
        <x:v>-</x:v>
      </x:c>
      <x:c r="AN300" s="46" t="str">
        <x:f>IF(ISBLANK('2012 HR 배정표'!AR298)=TRUE,"-",IF(ISERROR((HLOOKUP($A$5,Prj_list!$O$6:$Z$7,2)*'2012 HR 배정표'!AS298)/HLOOKUP($A$5,Prj_list!$O$6:$Z$7,2))=TRUE,"-",(HLOOKUP($A$5,Prj_list!$O$6:$Z$7,2)*'2012 HR 배정표'!AS298)/HLOOKUP($A$5,Prj_list!$O$6:$Z$7,2)))</x:f>
        <x:v>-</x:v>
      </x:c>
      <x:c r="AO300" s="45" t="str">
        <x:f>IF(ISBLANK('2012 HR 배정표'!AT298)=TRUE,"-",'2012 HR 배정표'!AT298)</x:f>
        <x:v>-</x:v>
      </x:c>
      <x:c r="AP300" s="46" t="str">
        <x:f>IF(ISBLANK('2012 HR 배정표'!AT298)=TRUE,"-",IF(ISERROR((HLOOKUP($A$5,Prj_list!$O$6:$Z$7,2)*'2012 HR 배정표'!AU298)/HLOOKUP($A$5,Prj_list!$O$6:$Z$7,2))=TRUE,"-",(HLOOKUP($A$5,Prj_list!$O$6:$Z$7,2)*'2012 HR 배정표'!AU298)/HLOOKUP($A$5,Prj_list!$O$6:$Z$7,2)))</x:f>
        <x:v>-</x:v>
      </x:c>
      <x:c r="AQ300" s="45" t="str">
        <x:f>IF(ISBLANK('2012 HR 배정표'!AV298)=TRUE,"-",'2012 HR 배정표'!AV298)</x:f>
        <x:v>-</x:v>
      </x:c>
      <x:c r="AR300" s="46" t="str">
        <x:f>IF(ISBLANK('2012 HR 배정표'!AV298)=TRUE,"-",IF(ISERROR((HLOOKUP($A$5,Prj_list!$O$6:$Z$7,2)*'2012 HR 배정표'!AW298)/HLOOKUP($A$5,Prj_list!$O$6:$Z$7,2))=TRUE,"-",(HLOOKUP($A$5,Prj_list!$O$6:$Z$7,2)*'2012 HR 배정표'!AW298)/HLOOKUP($A$5,Prj_list!$O$6:$Z$7,2)))</x:f>
        <x:v>-</x:v>
      </x:c>
      <x:c r="AS300" s="45" t="str">
        <x:f>IF(ISBLANK('2012 HR 배정표'!AX298)=TRUE,"-",'2012 HR 배정표'!AX298)</x:f>
        <x:v>-</x:v>
      </x:c>
      <x:c r="AT300" s="46" t="str">
        <x:f>IF(ISBLANK('2012 HR 배정표'!AX298)=TRUE,"-",IF(ISERROR((HLOOKUP($A$5,Prj_list!$O$6:$Z$7,2)*'2012 HR 배정표'!AY298)/HLOOKUP($A$5,Prj_list!$O$6:$Z$7,2))=TRUE,"-",(HLOOKUP($A$5,Prj_list!$O$6:$Z$7,2)*'2012 HR 배정표'!AY298)/HLOOKUP($A$5,Prj_list!$O$6:$Z$7,2)))</x:f>
        <x:v>-</x:v>
      </x:c>
      <x:c r="AU300" s="45" t="str">
        <x:f>IF(ISBLANK('2012 HR 배정표'!AZ298)=TRUE,"-",'2012 HR 배정표'!AZ298)</x:f>
        <x:v>-</x:v>
      </x:c>
      <x:c r="AV300" s="46" t="str">
        <x:f>IF(ISBLANK('2012 HR 배정표'!AZ298)=TRUE,"-",IF(ISERROR((HLOOKUP($A$5,Prj_list!$O$6:$Z$7,2)*'2012 HR 배정표'!BA298)/HLOOKUP($A$5,Prj_list!$O$6:$Z$7,2))=TRUE,"-",(HLOOKUP($A$5,Prj_list!$O$6:$Z$7,2)*'2012 HR 배정표'!BA298)/HLOOKUP($A$5,Prj_list!$O$6:$Z$7,2)))</x:f>
        <x:v>-</x:v>
      </x:c>
      <x:c r="AW300" s="34" t="str">
        <x:f t="shared" si="10"/>
        <x:v/>
      </x:c>
      <x:c r="AX300" s="41">
        <x:f t="shared" si="9"/>
        <x:v>0</x:v>
      </x:c>
    </x:row>
    <x:row r="301" spans="1:50">
      <x:c r="A301" s="45" t="str">
        <x:f>IF(ISBLANK('2012 HR 배정표'!F299)=TRUE,"-",'2012 HR 배정표'!F299)</x:f>
        <x:v>-</x:v>
      </x:c>
      <x:c r="B301" s="46" t="str">
        <x:f>IF(ISBLANK('2012 HR 배정표'!F299)=TRUE,"-",IF(ISERROR((HLOOKUP($A$5,Prj_list!$O$6:$Z$7,2)*'2012 HR 배정표'!G299)/HLOOKUP($A$5,Prj_list!$O$6:$Z$7,2))=TRUE,"-",(HLOOKUP($A$5,Prj_list!$O$6:$Z$7,2)*'2012 HR 배정표'!G299)/HLOOKUP($A$5,Prj_list!$O$6:$Z$7,2)))</x:f>
        <x:v>-</x:v>
      </x:c>
      <x:c r="C301" s="45" t="str">
        <x:f>IF(ISBLANK('2012 HR 배정표'!H299)=TRUE,"-",'2012 HR 배정표'!H299)</x:f>
        <x:v>-</x:v>
      </x:c>
      <x:c r="D301" s="46" t="str">
        <x:f>IF(ISBLANK('2012 HR 배정표'!H299)=TRUE,"-",IF(ISERROR((HLOOKUP($A$5,Prj_list!$O$6:$Z$7,2)*'2012 HR 배정표'!I299)/HLOOKUP($A$5,Prj_list!$O$6:$Z$7,2))=TRUE,"-",(HLOOKUP($A$5,Prj_list!$O$6:$Z$7,2)*'2012 HR 배정표'!I299)/HLOOKUP($A$5,Prj_list!$O$6:$Z$7,2)))</x:f>
        <x:v>-</x:v>
      </x:c>
      <x:c r="E301" s="45" t="str">
        <x:f>IF(ISBLANK('2012 HR 배정표'!J299)=TRUE,"-",'2012 HR 배정표'!J299)</x:f>
        <x:v>-</x:v>
      </x:c>
      <x:c r="F301" s="46" t="str">
        <x:f>IF(ISBLANK('2012 HR 배정표'!J299)=TRUE,"-",IF(ISERROR((HLOOKUP($A$5,Prj_list!$O$6:$Z$7,2)*'2012 HR 배정표'!K299)/HLOOKUP($A$5,Prj_list!$O$6:$Z$7,2))=TRUE,"-",(HLOOKUP($A$5,Prj_list!$O$6:$Z$7,2)*'2012 HR 배정표'!K299)/HLOOKUP($A$5,Prj_list!$O$6:$Z$7,2)))</x:f>
        <x:v>-</x:v>
      </x:c>
      <x:c r="G301" s="45" t="str">
        <x:f>IF(ISBLANK('2012 HR 배정표'!L299)=TRUE,"-",'2012 HR 배정표'!L299)</x:f>
        <x:v>-</x:v>
      </x:c>
      <x:c r="H301" s="46" t="str">
        <x:f>IF(ISBLANK('2012 HR 배정표'!L299)=TRUE,"-",IF(ISERROR((HLOOKUP($A$5,Prj_list!$O$6:$Z$7,2)*'2012 HR 배정표'!M299)/HLOOKUP($A$5,Prj_list!$O$6:$Z$7,2))=TRUE,"-",(HLOOKUP($A$5,Prj_list!$O$6:$Z$7,2)*'2012 HR 배정표'!M299)/HLOOKUP($A$5,Prj_list!$O$6:$Z$7,2)))</x:f>
        <x:v>-</x:v>
      </x:c>
      <x:c r="I301" s="45" t="str">
        <x:f>IF(ISBLANK('2012 HR 배정표'!N299)=TRUE,"-",'2012 HR 배정표'!N299)</x:f>
        <x:v>-</x:v>
      </x:c>
      <x:c r="J301" s="46" t="str">
        <x:f>IF(ISBLANK('2012 HR 배정표'!N299)=TRUE,"-",IF(ISERROR((HLOOKUP($A$5,Prj_list!$O$6:$Z$7,2)*'2012 HR 배정표'!O299)/HLOOKUP($A$5,Prj_list!$O$6:$Z$7,2))=TRUE,"-",(HLOOKUP($A$5,Prj_list!$O$6:$Z$7,2)*'2012 HR 배정표'!O299)/HLOOKUP($A$5,Prj_list!$O$6:$Z$7,2)))</x:f>
        <x:v>-</x:v>
      </x:c>
      <x:c r="K301" s="45" t="str">
        <x:f>IF(ISBLANK('2012 HR 배정표'!P299)=TRUE,"-",'2012 HR 배정표'!P299)</x:f>
        <x:v>-</x:v>
      </x:c>
      <x:c r="L301" s="46" t="str">
        <x:f>IF(ISBLANK('2012 HR 배정표'!P299)=TRUE,"-",IF(ISERROR((HLOOKUP($A$5,Prj_list!$O$6:$Z$7,2)*'2012 HR 배정표'!Q299)/HLOOKUP($A$5,Prj_list!$O$6:$Z$7,2))=TRUE,"-",(HLOOKUP($A$5,Prj_list!$O$6:$Z$7,2)*'2012 HR 배정표'!Q299)/HLOOKUP($A$5,Prj_list!$O$6:$Z$7,2)))</x:f>
        <x:v>-</x:v>
      </x:c>
      <x:c r="M301" s="45" t="str">
        <x:f>IF(ISBLANK('2012 HR 배정표'!R299)=TRUE,"-",'2012 HR 배정표'!R299)</x:f>
        <x:v>-</x:v>
      </x:c>
      <x:c r="N301" s="46" t="str">
        <x:f>IF(ISBLANK('2012 HR 배정표'!R299)=TRUE,"-",IF(ISERROR((HLOOKUP($A$5,Prj_list!$O$6:$Z$7,2)*'2012 HR 배정표'!S299)/HLOOKUP($A$5,Prj_list!$O$6:$Z$7,2))=TRUE,"-",(HLOOKUP($A$5,Prj_list!$O$6:$Z$7,2)*'2012 HR 배정표'!S299)/HLOOKUP($A$5,Prj_list!$O$6:$Z$7,2)))</x:f>
        <x:v>-</x:v>
      </x:c>
      <x:c r="O301" s="45" t="str">
        <x:f>IF(ISBLANK('2012 HR 배정표'!T299)=TRUE,"-",'2012 HR 배정표'!T299)</x:f>
        <x:v>-</x:v>
      </x:c>
      <x:c r="P301" s="46" t="str">
        <x:f>IF(ISBLANK('2012 HR 배정표'!T299)=TRUE,"-",IF(ISERROR((HLOOKUP($A$5,Prj_list!$O$6:$Z$7,2)*'2012 HR 배정표'!U299)/HLOOKUP($A$5,Prj_list!$O$6:$Z$7,2))=TRUE,"-",(HLOOKUP($A$5,Prj_list!$O$6:$Z$7,2)*'2012 HR 배정표'!U299)/HLOOKUP($A$5,Prj_list!$O$6:$Z$7,2)))</x:f>
        <x:v>-</x:v>
      </x:c>
      <x:c r="Q301" s="45" t="str">
        <x:f>IF(ISBLANK('2012 HR 배정표'!V299)=TRUE,"-",'2012 HR 배정표'!V299)</x:f>
        <x:v>-</x:v>
      </x:c>
      <x:c r="R301" s="46" t="str">
        <x:f>IF(ISBLANK('2012 HR 배정표'!V299)=TRUE,"-",IF(ISERROR((HLOOKUP($A$5,Prj_list!$O$6:$Z$7,2)*'2012 HR 배정표'!W299)/HLOOKUP($A$5,Prj_list!$O$6:$Z$7,2))=TRUE,"-",(HLOOKUP($A$5,Prj_list!$O$6:$Z$7,2)*'2012 HR 배정표'!W299)/HLOOKUP($A$5,Prj_list!$O$6:$Z$7,2)))</x:f>
        <x:v>-</x:v>
      </x:c>
      <x:c r="S301" s="45" t="str">
        <x:f>IF(ISBLANK('2012 HR 배정표'!X299)=TRUE,"-",'2012 HR 배정표'!X299)</x:f>
        <x:v>-</x:v>
      </x:c>
      <x:c r="T301" s="46" t="str">
        <x:f>IF(ISBLANK('2012 HR 배정표'!X299)=TRUE,"-",IF(ISERROR((HLOOKUP($A$5,Prj_list!$O$6:$Z$7,2)*'2012 HR 배정표'!Y299)/HLOOKUP($A$5,Prj_list!$O$6:$Z$7,2))=TRUE,"-",(HLOOKUP($A$5,Prj_list!$O$6:$Z$7,2)*'2012 HR 배정표'!Y299)/HLOOKUP($A$5,Prj_list!$O$6:$Z$7,2)))</x:f>
        <x:v>-</x:v>
      </x:c>
      <x:c r="U301" s="45" t="str">
        <x:f>IF(ISBLANK('2012 HR 배정표'!Z299)=TRUE,"-",'2012 HR 배정표'!Z299)</x:f>
        <x:v>-</x:v>
      </x:c>
      <x:c r="V301" s="46" t="str">
        <x:f>IF(ISBLANK('2012 HR 배정표'!Z299)=TRUE,"-",IF(ISERROR((HLOOKUP($A$5,Prj_list!$O$6:$Z$7,2)*'2012 HR 배정표'!AA299)/HLOOKUP($A$5,Prj_list!$O$6:$Z$7,2))=TRUE,"-",(HLOOKUP($A$5,Prj_list!$O$6:$Z$7,2)*'2012 HR 배정표'!AA299)/HLOOKUP($A$5,Prj_list!$O$6:$Z$7,2)))</x:f>
        <x:v>-</x:v>
      </x:c>
      <x:c r="W301" s="45" t="str">
        <x:f>IF(ISBLANK('2012 HR 배정표'!AB299)=TRUE,"-",'2012 HR 배정표'!AB299)</x:f>
        <x:v>-</x:v>
      </x:c>
      <x:c r="X301" s="46" t="str">
        <x:f>IF(ISBLANK('2012 HR 배정표'!AB299)=TRUE,"-",IF(ISERROR((HLOOKUP($A$5,Prj_list!$O$6:$Z$7,2)*'2012 HR 배정표'!AC299)/HLOOKUP($A$5,Prj_list!$O$6:$Z$7,2))=TRUE,"-",(HLOOKUP($A$5,Prj_list!$O$6:$Z$7,2)*'2012 HR 배정표'!AC299)/HLOOKUP($A$5,Prj_list!$O$6:$Z$7,2)))</x:f>
        <x:v>-</x:v>
      </x:c>
      <x:c r="Y301" s="45" t="str">
        <x:f>IF(ISBLANK('2012 HR 배정표'!AD299)=TRUE,"-",'2012 HR 배정표'!AD299)</x:f>
        <x:v>-</x:v>
      </x:c>
      <x:c r="Z301" s="46" t="str">
        <x:f>IF(ISBLANK('2012 HR 배정표'!AD299)=TRUE,"-",IF(ISERROR((HLOOKUP($A$5,Prj_list!$O$6:$Z$7,2)*'2012 HR 배정표'!AE299)/HLOOKUP($A$5,Prj_list!$O$6:$Z$7,2))=TRUE,"-",(HLOOKUP($A$5,Prj_list!$O$6:$Z$7,2)*'2012 HR 배정표'!AE299)/HLOOKUP($A$5,Prj_list!$O$6:$Z$7,2)))</x:f>
        <x:v>-</x:v>
      </x:c>
      <x:c r="AA301" s="45" t="str">
        <x:f>IF(ISBLANK('2012 HR 배정표'!AF299)=TRUE,"-",'2012 HR 배정표'!AF299)</x:f>
        <x:v>-</x:v>
      </x:c>
      <x:c r="AB301" s="46" t="str">
        <x:f>IF(ISBLANK('2012 HR 배정표'!AF299)=TRUE,"-",IF(ISERROR((HLOOKUP($A$5,Prj_list!$O$6:$Z$7,2)*'2012 HR 배정표'!AG299)/HLOOKUP($A$5,Prj_list!$O$6:$Z$7,2))=TRUE,"-",(HLOOKUP($A$5,Prj_list!$O$6:$Z$7,2)*'2012 HR 배정표'!AG299)/HLOOKUP($A$5,Prj_list!$O$6:$Z$7,2)))</x:f>
        <x:v>-</x:v>
      </x:c>
      <x:c r="AC301" s="45" t="str">
        <x:f>IF(ISBLANK('2012 HR 배정표'!AH299)=TRUE,"-",'2012 HR 배정표'!AH299)</x:f>
        <x:v>-</x:v>
      </x:c>
      <x:c r="AD301" s="46" t="str">
        <x:f>IF(ISBLANK('2012 HR 배정표'!AH299)=TRUE,"-",IF(ISERROR((HLOOKUP($A$5,Prj_list!$O$6:$Z$7,2)*'2012 HR 배정표'!AI299)/HLOOKUP($A$5,Prj_list!$O$6:$Z$7,2))=TRUE,"-",(HLOOKUP($A$5,Prj_list!$O$6:$Z$7,2)*'2012 HR 배정표'!AI299)/HLOOKUP($A$5,Prj_list!$O$6:$Z$7,2)))</x:f>
        <x:v>-</x:v>
      </x:c>
      <x:c r="AE301" s="45" t="str">
        <x:f>IF(ISBLANK('2012 HR 배정표'!AJ299)=TRUE,"-",'2012 HR 배정표'!AJ299)</x:f>
        <x:v>-</x:v>
      </x:c>
      <x:c r="AF301" s="46" t="str">
        <x:f>IF(ISBLANK('2012 HR 배정표'!AJ299)=TRUE,"-",IF(ISERROR((HLOOKUP($A$5,Prj_list!$O$6:$Z$7,2)*'2012 HR 배정표'!AK299)/HLOOKUP($A$5,Prj_list!$O$6:$Z$7,2))=TRUE,"-",(HLOOKUP($A$5,Prj_list!$O$6:$Z$7,2)*'2012 HR 배정표'!AK299)/HLOOKUP($A$5,Prj_list!$O$6:$Z$7,2)))</x:f>
        <x:v>-</x:v>
      </x:c>
      <x:c r="AG301" s="45" t="str">
        <x:f>IF(ISBLANK('2012 HR 배정표'!AL299)=TRUE,"-",'2012 HR 배정표'!AL299)</x:f>
        <x:v>-</x:v>
      </x:c>
      <x:c r="AH301" s="46" t="str">
        <x:f>IF(ISBLANK('2012 HR 배정표'!AL299)=TRUE,"-",IF(ISERROR((HLOOKUP($A$5,Prj_list!$O$6:$Z$7,2)*'2012 HR 배정표'!AM299)/HLOOKUP($A$5,Prj_list!$O$6:$Z$7,2))=TRUE,"-",(HLOOKUP($A$5,Prj_list!$O$6:$Z$7,2)*'2012 HR 배정표'!AM299)/HLOOKUP($A$5,Prj_list!$O$6:$Z$7,2)))</x:f>
        <x:v>-</x:v>
      </x:c>
      <x:c r="AI301" s="45" t="str">
        <x:f>IF(ISBLANK('2012 HR 배정표'!AN299)=TRUE,"-",'2012 HR 배정표'!AN299)</x:f>
        <x:v>-</x:v>
      </x:c>
      <x:c r="AJ301" s="46" t="str">
        <x:f>IF(ISBLANK('2012 HR 배정표'!AN299)=TRUE,"-",IF(ISERROR((HLOOKUP($A$5,Prj_list!$O$6:$Z$7,2)*'2012 HR 배정표'!AO299)/HLOOKUP($A$5,Prj_list!$O$6:$Z$7,2))=TRUE,"-",(HLOOKUP($A$5,Prj_list!$O$6:$Z$7,2)*'2012 HR 배정표'!AO299)/HLOOKUP($A$5,Prj_list!$O$6:$Z$7,2)))</x:f>
        <x:v>-</x:v>
      </x:c>
      <x:c r="AK301" s="45" t="str">
        <x:f>IF(ISBLANK('2012 HR 배정표'!AP299)=TRUE,"-",'2012 HR 배정표'!AP299)</x:f>
        <x:v>-</x:v>
      </x:c>
      <x:c r="AL301" s="46" t="str">
        <x:f>IF(ISBLANK('2012 HR 배정표'!AP299)=TRUE,"-",IF(ISERROR((HLOOKUP($A$5,Prj_list!$O$6:$Z$7,2)*'2012 HR 배정표'!AQ299)/HLOOKUP($A$5,Prj_list!$O$6:$Z$7,2))=TRUE,"-",(HLOOKUP($A$5,Prj_list!$O$6:$Z$7,2)*'2012 HR 배정표'!AQ299)/HLOOKUP($A$5,Prj_list!$O$6:$Z$7,2)))</x:f>
        <x:v>-</x:v>
      </x:c>
      <x:c r="AM301" s="45" t="str">
        <x:f>IF(ISBLANK('2012 HR 배정표'!AR299)=TRUE,"-",'2012 HR 배정표'!AR299)</x:f>
        <x:v>-</x:v>
      </x:c>
      <x:c r="AN301" s="46" t="str">
        <x:f>IF(ISBLANK('2012 HR 배정표'!AR299)=TRUE,"-",IF(ISERROR((HLOOKUP($A$5,Prj_list!$O$6:$Z$7,2)*'2012 HR 배정표'!AS299)/HLOOKUP($A$5,Prj_list!$O$6:$Z$7,2))=TRUE,"-",(HLOOKUP($A$5,Prj_list!$O$6:$Z$7,2)*'2012 HR 배정표'!AS299)/HLOOKUP($A$5,Prj_list!$O$6:$Z$7,2)))</x:f>
        <x:v>-</x:v>
      </x:c>
      <x:c r="AO301" s="45" t="str">
        <x:f>IF(ISBLANK('2012 HR 배정표'!AT299)=TRUE,"-",'2012 HR 배정표'!AT299)</x:f>
        <x:v>-</x:v>
      </x:c>
      <x:c r="AP301" s="46" t="str">
        <x:f>IF(ISBLANK('2012 HR 배정표'!AT299)=TRUE,"-",IF(ISERROR((HLOOKUP($A$5,Prj_list!$O$6:$Z$7,2)*'2012 HR 배정표'!AU299)/HLOOKUP($A$5,Prj_list!$O$6:$Z$7,2))=TRUE,"-",(HLOOKUP($A$5,Prj_list!$O$6:$Z$7,2)*'2012 HR 배정표'!AU299)/HLOOKUP($A$5,Prj_list!$O$6:$Z$7,2)))</x:f>
        <x:v>-</x:v>
      </x:c>
      <x:c r="AQ301" s="45" t="str">
        <x:f>IF(ISBLANK('2012 HR 배정표'!AV299)=TRUE,"-",'2012 HR 배정표'!AV299)</x:f>
        <x:v>-</x:v>
      </x:c>
      <x:c r="AR301" s="46" t="str">
        <x:f>IF(ISBLANK('2012 HR 배정표'!AV299)=TRUE,"-",IF(ISERROR((HLOOKUP($A$5,Prj_list!$O$6:$Z$7,2)*'2012 HR 배정표'!AW299)/HLOOKUP($A$5,Prj_list!$O$6:$Z$7,2))=TRUE,"-",(HLOOKUP($A$5,Prj_list!$O$6:$Z$7,2)*'2012 HR 배정표'!AW299)/HLOOKUP($A$5,Prj_list!$O$6:$Z$7,2)))</x:f>
        <x:v>-</x:v>
      </x:c>
      <x:c r="AS301" s="45" t="str">
        <x:f>IF(ISBLANK('2012 HR 배정표'!AX299)=TRUE,"-",'2012 HR 배정표'!AX299)</x:f>
        <x:v>-</x:v>
      </x:c>
      <x:c r="AT301" s="46" t="str">
        <x:f>IF(ISBLANK('2012 HR 배정표'!AX299)=TRUE,"-",IF(ISERROR((HLOOKUP($A$5,Prj_list!$O$6:$Z$7,2)*'2012 HR 배정표'!AY299)/HLOOKUP($A$5,Prj_list!$O$6:$Z$7,2))=TRUE,"-",(HLOOKUP($A$5,Prj_list!$O$6:$Z$7,2)*'2012 HR 배정표'!AY299)/HLOOKUP($A$5,Prj_list!$O$6:$Z$7,2)))</x:f>
        <x:v>-</x:v>
      </x:c>
      <x:c r="AU301" s="45" t="str">
        <x:f>IF(ISBLANK('2012 HR 배정표'!AZ299)=TRUE,"-",'2012 HR 배정표'!AZ299)</x:f>
        <x:v>-</x:v>
      </x:c>
      <x:c r="AV301" s="46" t="str">
        <x:f>IF(ISBLANK('2012 HR 배정표'!AZ299)=TRUE,"-",IF(ISERROR((HLOOKUP($A$5,Prj_list!$O$6:$Z$7,2)*'2012 HR 배정표'!BA299)/HLOOKUP($A$5,Prj_list!$O$6:$Z$7,2))=TRUE,"-",(HLOOKUP($A$5,Prj_list!$O$6:$Z$7,2)*'2012 HR 배정표'!BA299)/HLOOKUP($A$5,Prj_list!$O$6:$Z$7,2)))</x:f>
        <x:v>-</x:v>
      </x:c>
      <x:c r="AW301" s="34" t="str">
        <x:f t="shared" si="10"/>
        <x:v/>
      </x:c>
      <x:c r="AX301" s="41">
        <x:f t="shared" si="9"/>
        <x:v>0</x:v>
      </x:c>
    </x:row>
    <x:row r="302" spans="1:50">
      <x:c r="A302" s="45" t="str">
        <x:f>IF(ISBLANK('2012 HR 배정표'!F300)=TRUE,"-",'2012 HR 배정표'!F300)</x:f>
        <x:v>-</x:v>
      </x:c>
      <x:c r="B302" s="46" t="str">
        <x:f>IF(ISBLANK('2012 HR 배정표'!F300)=TRUE,"-",IF(ISERROR((HLOOKUP($A$5,Prj_list!$O$6:$Z$7,2)*'2012 HR 배정표'!G300)/HLOOKUP($A$5,Prj_list!$O$6:$Z$7,2))=TRUE,"-",(HLOOKUP($A$5,Prj_list!$O$6:$Z$7,2)*'2012 HR 배정표'!G300)/HLOOKUP($A$5,Prj_list!$O$6:$Z$7,2)))</x:f>
        <x:v>-</x:v>
      </x:c>
      <x:c r="C302" s="45" t="str">
        <x:f>IF(ISBLANK('2012 HR 배정표'!H300)=TRUE,"-",'2012 HR 배정표'!H300)</x:f>
        <x:v>-</x:v>
      </x:c>
      <x:c r="D302" s="46" t="str">
        <x:f>IF(ISBLANK('2012 HR 배정표'!H300)=TRUE,"-",IF(ISERROR((HLOOKUP($A$5,Prj_list!$O$6:$Z$7,2)*'2012 HR 배정표'!I300)/HLOOKUP($A$5,Prj_list!$O$6:$Z$7,2))=TRUE,"-",(HLOOKUP($A$5,Prj_list!$O$6:$Z$7,2)*'2012 HR 배정표'!I300)/HLOOKUP($A$5,Prj_list!$O$6:$Z$7,2)))</x:f>
        <x:v>-</x:v>
      </x:c>
      <x:c r="E302" s="45" t="str">
        <x:f>IF(ISBLANK('2012 HR 배정표'!J300)=TRUE,"-",'2012 HR 배정표'!J300)</x:f>
        <x:v>-</x:v>
      </x:c>
      <x:c r="F302" s="46" t="str">
        <x:f>IF(ISBLANK('2012 HR 배정표'!J300)=TRUE,"-",IF(ISERROR((HLOOKUP($A$5,Prj_list!$O$6:$Z$7,2)*'2012 HR 배정표'!K300)/HLOOKUP($A$5,Prj_list!$O$6:$Z$7,2))=TRUE,"-",(HLOOKUP($A$5,Prj_list!$O$6:$Z$7,2)*'2012 HR 배정표'!K300)/HLOOKUP($A$5,Prj_list!$O$6:$Z$7,2)))</x:f>
        <x:v>-</x:v>
      </x:c>
      <x:c r="G302" s="45" t="str">
        <x:f>IF(ISBLANK('2012 HR 배정표'!L300)=TRUE,"-",'2012 HR 배정표'!L300)</x:f>
        <x:v>-</x:v>
      </x:c>
      <x:c r="H302" s="46" t="str">
        <x:f>IF(ISBLANK('2012 HR 배정표'!L300)=TRUE,"-",IF(ISERROR((HLOOKUP($A$5,Prj_list!$O$6:$Z$7,2)*'2012 HR 배정표'!M300)/HLOOKUP($A$5,Prj_list!$O$6:$Z$7,2))=TRUE,"-",(HLOOKUP($A$5,Prj_list!$O$6:$Z$7,2)*'2012 HR 배정표'!M300)/HLOOKUP($A$5,Prj_list!$O$6:$Z$7,2)))</x:f>
        <x:v>-</x:v>
      </x:c>
      <x:c r="I302" s="45" t="str">
        <x:f>IF(ISBLANK('2012 HR 배정표'!N300)=TRUE,"-",'2012 HR 배정표'!N300)</x:f>
        <x:v>-</x:v>
      </x:c>
      <x:c r="J302" s="46" t="str">
        <x:f>IF(ISBLANK('2012 HR 배정표'!N300)=TRUE,"-",IF(ISERROR((HLOOKUP($A$5,Prj_list!$O$6:$Z$7,2)*'2012 HR 배정표'!O300)/HLOOKUP($A$5,Prj_list!$O$6:$Z$7,2))=TRUE,"-",(HLOOKUP($A$5,Prj_list!$O$6:$Z$7,2)*'2012 HR 배정표'!O300)/HLOOKUP($A$5,Prj_list!$O$6:$Z$7,2)))</x:f>
        <x:v>-</x:v>
      </x:c>
      <x:c r="K302" s="45" t="str">
        <x:f>IF(ISBLANK('2012 HR 배정표'!P300)=TRUE,"-",'2012 HR 배정표'!P300)</x:f>
        <x:v>-</x:v>
      </x:c>
      <x:c r="L302" s="46" t="str">
        <x:f>IF(ISBLANK('2012 HR 배정표'!P300)=TRUE,"-",IF(ISERROR((HLOOKUP($A$5,Prj_list!$O$6:$Z$7,2)*'2012 HR 배정표'!Q300)/HLOOKUP($A$5,Prj_list!$O$6:$Z$7,2))=TRUE,"-",(HLOOKUP($A$5,Prj_list!$O$6:$Z$7,2)*'2012 HR 배정표'!Q300)/HLOOKUP($A$5,Prj_list!$O$6:$Z$7,2)))</x:f>
        <x:v>-</x:v>
      </x:c>
      <x:c r="M302" s="45" t="str">
        <x:f>IF(ISBLANK('2012 HR 배정표'!R300)=TRUE,"-",'2012 HR 배정표'!R300)</x:f>
        <x:v>-</x:v>
      </x:c>
      <x:c r="N302" s="46" t="str">
        <x:f>IF(ISBLANK('2012 HR 배정표'!R300)=TRUE,"-",IF(ISERROR((HLOOKUP($A$5,Prj_list!$O$6:$Z$7,2)*'2012 HR 배정표'!S300)/HLOOKUP($A$5,Prj_list!$O$6:$Z$7,2))=TRUE,"-",(HLOOKUP($A$5,Prj_list!$O$6:$Z$7,2)*'2012 HR 배정표'!S300)/HLOOKUP($A$5,Prj_list!$O$6:$Z$7,2)))</x:f>
        <x:v>-</x:v>
      </x:c>
      <x:c r="O302" s="45" t="str">
        <x:f>IF(ISBLANK('2012 HR 배정표'!T300)=TRUE,"-",'2012 HR 배정표'!T300)</x:f>
        <x:v>-</x:v>
      </x:c>
      <x:c r="P302" s="46" t="str">
        <x:f>IF(ISBLANK('2012 HR 배정표'!T300)=TRUE,"-",IF(ISERROR((HLOOKUP($A$5,Prj_list!$O$6:$Z$7,2)*'2012 HR 배정표'!U300)/HLOOKUP($A$5,Prj_list!$O$6:$Z$7,2))=TRUE,"-",(HLOOKUP($A$5,Prj_list!$O$6:$Z$7,2)*'2012 HR 배정표'!U300)/HLOOKUP($A$5,Prj_list!$O$6:$Z$7,2)))</x:f>
        <x:v>-</x:v>
      </x:c>
      <x:c r="Q302" s="45" t="str">
        <x:f>IF(ISBLANK('2012 HR 배정표'!V300)=TRUE,"-",'2012 HR 배정표'!V300)</x:f>
        <x:v>-</x:v>
      </x:c>
      <x:c r="R302" s="46" t="str">
        <x:f>IF(ISBLANK('2012 HR 배정표'!V300)=TRUE,"-",IF(ISERROR((HLOOKUP($A$5,Prj_list!$O$6:$Z$7,2)*'2012 HR 배정표'!W300)/HLOOKUP($A$5,Prj_list!$O$6:$Z$7,2))=TRUE,"-",(HLOOKUP($A$5,Prj_list!$O$6:$Z$7,2)*'2012 HR 배정표'!W300)/HLOOKUP($A$5,Prj_list!$O$6:$Z$7,2)))</x:f>
        <x:v>-</x:v>
      </x:c>
      <x:c r="S302" s="45" t="str">
        <x:f>IF(ISBLANK('2012 HR 배정표'!X300)=TRUE,"-",'2012 HR 배정표'!X300)</x:f>
        <x:v>-</x:v>
      </x:c>
      <x:c r="T302" s="46" t="str">
        <x:f>IF(ISBLANK('2012 HR 배정표'!X300)=TRUE,"-",IF(ISERROR((HLOOKUP($A$5,Prj_list!$O$6:$Z$7,2)*'2012 HR 배정표'!Y300)/HLOOKUP($A$5,Prj_list!$O$6:$Z$7,2))=TRUE,"-",(HLOOKUP($A$5,Prj_list!$O$6:$Z$7,2)*'2012 HR 배정표'!Y300)/HLOOKUP($A$5,Prj_list!$O$6:$Z$7,2)))</x:f>
        <x:v>-</x:v>
      </x:c>
      <x:c r="U302" s="45" t="str">
        <x:f>IF(ISBLANK('2012 HR 배정표'!Z300)=TRUE,"-",'2012 HR 배정표'!Z300)</x:f>
        <x:v>-</x:v>
      </x:c>
      <x:c r="V302" s="46" t="str">
        <x:f>IF(ISBLANK('2012 HR 배정표'!Z300)=TRUE,"-",IF(ISERROR((HLOOKUP($A$5,Prj_list!$O$6:$Z$7,2)*'2012 HR 배정표'!AA300)/HLOOKUP($A$5,Prj_list!$O$6:$Z$7,2))=TRUE,"-",(HLOOKUP($A$5,Prj_list!$O$6:$Z$7,2)*'2012 HR 배정표'!AA300)/HLOOKUP($A$5,Prj_list!$O$6:$Z$7,2)))</x:f>
        <x:v>-</x:v>
      </x:c>
      <x:c r="W302" s="45" t="str">
        <x:f>IF(ISBLANK('2012 HR 배정표'!AB300)=TRUE,"-",'2012 HR 배정표'!AB300)</x:f>
        <x:v>-</x:v>
      </x:c>
      <x:c r="X302" s="46" t="str">
        <x:f>IF(ISBLANK('2012 HR 배정표'!AB300)=TRUE,"-",IF(ISERROR((HLOOKUP($A$5,Prj_list!$O$6:$Z$7,2)*'2012 HR 배정표'!AC300)/HLOOKUP($A$5,Prj_list!$O$6:$Z$7,2))=TRUE,"-",(HLOOKUP($A$5,Prj_list!$O$6:$Z$7,2)*'2012 HR 배정표'!AC300)/HLOOKUP($A$5,Prj_list!$O$6:$Z$7,2)))</x:f>
        <x:v>-</x:v>
      </x:c>
      <x:c r="Y302" s="45" t="str">
        <x:f>IF(ISBLANK('2012 HR 배정표'!AD300)=TRUE,"-",'2012 HR 배정표'!AD300)</x:f>
        <x:v>-</x:v>
      </x:c>
      <x:c r="Z302" s="46" t="str">
        <x:f>IF(ISBLANK('2012 HR 배정표'!AD300)=TRUE,"-",IF(ISERROR((HLOOKUP($A$5,Prj_list!$O$6:$Z$7,2)*'2012 HR 배정표'!AE300)/HLOOKUP($A$5,Prj_list!$O$6:$Z$7,2))=TRUE,"-",(HLOOKUP($A$5,Prj_list!$O$6:$Z$7,2)*'2012 HR 배정표'!AE300)/HLOOKUP($A$5,Prj_list!$O$6:$Z$7,2)))</x:f>
        <x:v>-</x:v>
      </x:c>
      <x:c r="AA302" s="45" t="str">
        <x:f>IF(ISBLANK('2012 HR 배정표'!AF300)=TRUE,"-",'2012 HR 배정표'!AF300)</x:f>
        <x:v>-</x:v>
      </x:c>
      <x:c r="AB302" s="46" t="str">
        <x:f>IF(ISBLANK('2012 HR 배정표'!AF300)=TRUE,"-",IF(ISERROR((HLOOKUP($A$5,Prj_list!$O$6:$Z$7,2)*'2012 HR 배정표'!AG300)/HLOOKUP($A$5,Prj_list!$O$6:$Z$7,2))=TRUE,"-",(HLOOKUP($A$5,Prj_list!$O$6:$Z$7,2)*'2012 HR 배정표'!AG300)/HLOOKUP($A$5,Prj_list!$O$6:$Z$7,2)))</x:f>
        <x:v>-</x:v>
      </x:c>
      <x:c r="AC302" s="45" t="str">
        <x:f>IF(ISBLANK('2012 HR 배정표'!AH300)=TRUE,"-",'2012 HR 배정표'!AH300)</x:f>
        <x:v>-</x:v>
      </x:c>
      <x:c r="AD302" s="46" t="str">
        <x:f>IF(ISBLANK('2012 HR 배정표'!AH300)=TRUE,"-",IF(ISERROR((HLOOKUP($A$5,Prj_list!$O$6:$Z$7,2)*'2012 HR 배정표'!AI300)/HLOOKUP($A$5,Prj_list!$O$6:$Z$7,2))=TRUE,"-",(HLOOKUP($A$5,Prj_list!$O$6:$Z$7,2)*'2012 HR 배정표'!AI300)/HLOOKUP($A$5,Prj_list!$O$6:$Z$7,2)))</x:f>
        <x:v>-</x:v>
      </x:c>
      <x:c r="AE302" s="45" t="str">
        <x:f>IF(ISBLANK('2012 HR 배정표'!AJ300)=TRUE,"-",'2012 HR 배정표'!AJ300)</x:f>
        <x:v>-</x:v>
      </x:c>
      <x:c r="AF302" s="46" t="str">
        <x:f>IF(ISBLANK('2012 HR 배정표'!AJ300)=TRUE,"-",IF(ISERROR((HLOOKUP($A$5,Prj_list!$O$6:$Z$7,2)*'2012 HR 배정표'!AK300)/HLOOKUP($A$5,Prj_list!$O$6:$Z$7,2))=TRUE,"-",(HLOOKUP($A$5,Prj_list!$O$6:$Z$7,2)*'2012 HR 배정표'!AK300)/HLOOKUP($A$5,Prj_list!$O$6:$Z$7,2)))</x:f>
        <x:v>-</x:v>
      </x:c>
      <x:c r="AG302" s="45" t="str">
        <x:f>IF(ISBLANK('2012 HR 배정표'!AL300)=TRUE,"-",'2012 HR 배정표'!AL300)</x:f>
        <x:v>-</x:v>
      </x:c>
      <x:c r="AH302" s="46" t="str">
        <x:f>IF(ISBLANK('2012 HR 배정표'!AL300)=TRUE,"-",IF(ISERROR((HLOOKUP($A$5,Prj_list!$O$6:$Z$7,2)*'2012 HR 배정표'!AM300)/HLOOKUP($A$5,Prj_list!$O$6:$Z$7,2))=TRUE,"-",(HLOOKUP($A$5,Prj_list!$O$6:$Z$7,2)*'2012 HR 배정표'!AM300)/HLOOKUP($A$5,Prj_list!$O$6:$Z$7,2)))</x:f>
        <x:v>-</x:v>
      </x:c>
      <x:c r="AI302" s="45" t="str">
        <x:f>IF(ISBLANK('2012 HR 배정표'!AN300)=TRUE,"-",'2012 HR 배정표'!AN300)</x:f>
        <x:v>-</x:v>
      </x:c>
      <x:c r="AJ302" s="46" t="str">
        <x:f>IF(ISBLANK('2012 HR 배정표'!AN300)=TRUE,"-",IF(ISERROR((HLOOKUP($A$5,Prj_list!$O$6:$Z$7,2)*'2012 HR 배정표'!AO300)/HLOOKUP($A$5,Prj_list!$O$6:$Z$7,2))=TRUE,"-",(HLOOKUP($A$5,Prj_list!$O$6:$Z$7,2)*'2012 HR 배정표'!AO300)/HLOOKUP($A$5,Prj_list!$O$6:$Z$7,2)))</x:f>
        <x:v>-</x:v>
      </x:c>
      <x:c r="AK302" s="45" t="str">
        <x:f>IF(ISBLANK('2012 HR 배정표'!AP300)=TRUE,"-",'2012 HR 배정표'!AP300)</x:f>
        <x:v>-</x:v>
      </x:c>
      <x:c r="AL302" s="46" t="str">
        <x:f>IF(ISBLANK('2012 HR 배정표'!AP300)=TRUE,"-",IF(ISERROR((HLOOKUP($A$5,Prj_list!$O$6:$Z$7,2)*'2012 HR 배정표'!AQ300)/HLOOKUP($A$5,Prj_list!$O$6:$Z$7,2))=TRUE,"-",(HLOOKUP($A$5,Prj_list!$O$6:$Z$7,2)*'2012 HR 배정표'!AQ300)/HLOOKUP($A$5,Prj_list!$O$6:$Z$7,2)))</x:f>
        <x:v>-</x:v>
      </x:c>
      <x:c r="AM302" s="45" t="str">
        <x:f>IF(ISBLANK('2012 HR 배정표'!AR300)=TRUE,"-",'2012 HR 배정표'!AR300)</x:f>
        <x:v>-</x:v>
      </x:c>
      <x:c r="AN302" s="46" t="str">
        <x:f>IF(ISBLANK('2012 HR 배정표'!AR300)=TRUE,"-",IF(ISERROR((HLOOKUP($A$5,Prj_list!$O$6:$Z$7,2)*'2012 HR 배정표'!AS300)/HLOOKUP($A$5,Prj_list!$O$6:$Z$7,2))=TRUE,"-",(HLOOKUP($A$5,Prj_list!$O$6:$Z$7,2)*'2012 HR 배정표'!AS300)/HLOOKUP($A$5,Prj_list!$O$6:$Z$7,2)))</x:f>
        <x:v>-</x:v>
      </x:c>
      <x:c r="AO302" s="45" t="str">
        <x:f>IF(ISBLANK('2012 HR 배정표'!AT300)=TRUE,"-",'2012 HR 배정표'!AT300)</x:f>
        <x:v>-</x:v>
      </x:c>
      <x:c r="AP302" s="46" t="str">
        <x:f>IF(ISBLANK('2012 HR 배정표'!AT300)=TRUE,"-",IF(ISERROR((HLOOKUP($A$5,Prj_list!$O$6:$Z$7,2)*'2012 HR 배정표'!AU300)/HLOOKUP($A$5,Prj_list!$O$6:$Z$7,2))=TRUE,"-",(HLOOKUP($A$5,Prj_list!$O$6:$Z$7,2)*'2012 HR 배정표'!AU300)/HLOOKUP($A$5,Prj_list!$O$6:$Z$7,2)))</x:f>
        <x:v>-</x:v>
      </x:c>
      <x:c r="AQ302" s="45" t="str">
        <x:f>IF(ISBLANK('2012 HR 배정표'!AV300)=TRUE,"-",'2012 HR 배정표'!AV300)</x:f>
        <x:v>-</x:v>
      </x:c>
      <x:c r="AR302" s="46" t="str">
        <x:f>IF(ISBLANK('2012 HR 배정표'!AV300)=TRUE,"-",IF(ISERROR((HLOOKUP($A$5,Prj_list!$O$6:$Z$7,2)*'2012 HR 배정표'!AW300)/HLOOKUP($A$5,Prj_list!$O$6:$Z$7,2))=TRUE,"-",(HLOOKUP($A$5,Prj_list!$O$6:$Z$7,2)*'2012 HR 배정표'!AW300)/HLOOKUP($A$5,Prj_list!$O$6:$Z$7,2)))</x:f>
        <x:v>-</x:v>
      </x:c>
      <x:c r="AS302" s="45" t="str">
        <x:f>IF(ISBLANK('2012 HR 배정표'!AX300)=TRUE,"-",'2012 HR 배정표'!AX300)</x:f>
        <x:v>-</x:v>
      </x:c>
      <x:c r="AT302" s="46" t="str">
        <x:f>IF(ISBLANK('2012 HR 배정표'!AX300)=TRUE,"-",IF(ISERROR((HLOOKUP($A$5,Prj_list!$O$6:$Z$7,2)*'2012 HR 배정표'!AY300)/HLOOKUP($A$5,Prj_list!$O$6:$Z$7,2))=TRUE,"-",(HLOOKUP($A$5,Prj_list!$O$6:$Z$7,2)*'2012 HR 배정표'!AY300)/HLOOKUP($A$5,Prj_list!$O$6:$Z$7,2)))</x:f>
        <x:v>-</x:v>
      </x:c>
      <x:c r="AU302" s="45" t="str">
        <x:f>IF(ISBLANK('2012 HR 배정표'!AZ300)=TRUE,"-",'2012 HR 배정표'!AZ300)</x:f>
        <x:v>-</x:v>
      </x:c>
      <x:c r="AV302" s="46" t="str">
        <x:f>IF(ISBLANK('2012 HR 배정표'!AZ300)=TRUE,"-",IF(ISERROR((HLOOKUP($A$5,Prj_list!$O$6:$Z$7,2)*'2012 HR 배정표'!BA300)/HLOOKUP($A$5,Prj_list!$O$6:$Z$7,2))=TRUE,"-",(HLOOKUP($A$5,Prj_list!$O$6:$Z$7,2)*'2012 HR 배정표'!BA300)/HLOOKUP($A$5,Prj_list!$O$6:$Z$7,2)))</x:f>
        <x:v>-</x:v>
      </x:c>
      <x:c r="AW302" s="34" t="str">
        <x:f t="shared" si="10"/>
        <x:v/>
      </x:c>
      <x:c r="AX302" s="41">
        <x:f t="shared" si="9"/>
        <x:v>0</x:v>
      </x:c>
    </x:row>
    <x:row r="303" spans="1:50">
      <x:c r="A303" s="45" t="str">
        <x:f>IF(ISBLANK('2012 HR 배정표'!F301)=TRUE,"-",'2012 HR 배정표'!F301)</x:f>
        <x:v>-</x:v>
      </x:c>
      <x:c r="B303" s="46" t="str">
        <x:f>IF(ISBLANK('2012 HR 배정표'!F301)=TRUE,"-",IF(ISERROR((HLOOKUP($A$5,Prj_list!$O$6:$Z$7,2)*'2012 HR 배정표'!G301)/HLOOKUP($A$5,Prj_list!$O$6:$Z$7,2))=TRUE,"-",(HLOOKUP($A$5,Prj_list!$O$6:$Z$7,2)*'2012 HR 배정표'!G301)/HLOOKUP($A$5,Prj_list!$O$6:$Z$7,2)))</x:f>
        <x:v>-</x:v>
      </x:c>
      <x:c r="C303" s="45" t="str">
        <x:f>IF(ISBLANK('2012 HR 배정표'!H301)=TRUE,"-",'2012 HR 배정표'!H301)</x:f>
        <x:v>-</x:v>
      </x:c>
      <x:c r="D303" s="46" t="str">
        <x:f>IF(ISBLANK('2012 HR 배정표'!H301)=TRUE,"-",IF(ISERROR((HLOOKUP($A$5,Prj_list!$O$6:$Z$7,2)*'2012 HR 배정표'!I301)/HLOOKUP($A$5,Prj_list!$O$6:$Z$7,2))=TRUE,"-",(HLOOKUP($A$5,Prj_list!$O$6:$Z$7,2)*'2012 HR 배정표'!I301)/HLOOKUP($A$5,Prj_list!$O$6:$Z$7,2)))</x:f>
        <x:v>-</x:v>
      </x:c>
      <x:c r="E303" s="45" t="str">
        <x:f>IF(ISBLANK('2012 HR 배정표'!J301)=TRUE,"-",'2012 HR 배정표'!J301)</x:f>
        <x:v>-</x:v>
      </x:c>
      <x:c r="F303" s="46" t="str">
        <x:f>IF(ISBLANK('2012 HR 배정표'!J301)=TRUE,"-",IF(ISERROR((HLOOKUP($A$5,Prj_list!$O$6:$Z$7,2)*'2012 HR 배정표'!K301)/HLOOKUP($A$5,Prj_list!$O$6:$Z$7,2))=TRUE,"-",(HLOOKUP($A$5,Prj_list!$O$6:$Z$7,2)*'2012 HR 배정표'!K301)/HLOOKUP($A$5,Prj_list!$O$6:$Z$7,2)))</x:f>
        <x:v>-</x:v>
      </x:c>
      <x:c r="G303" s="45" t="str">
        <x:f>IF(ISBLANK('2012 HR 배정표'!L301)=TRUE,"-",'2012 HR 배정표'!L301)</x:f>
        <x:v>-</x:v>
      </x:c>
      <x:c r="H303" s="46" t="str">
        <x:f>IF(ISBLANK('2012 HR 배정표'!L301)=TRUE,"-",IF(ISERROR((HLOOKUP($A$5,Prj_list!$O$6:$Z$7,2)*'2012 HR 배정표'!M301)/HLOOKUP($A$5,Prj_list!$O$6:$Z$7,2))=TRUE,"-",(HLOOKUP($A$5,Prj_list!$O$6:$Z$7,2)*'2012 HR 배정표'!M301)/HLOOKUP($A$5,Prj_list!$O$6:$Z$7,2)))</x:f>
        <x:v>-</x:v>
      </x:c>
      <x:c r="I303" s="45" t="str">
        <x:f>IF(ISBLANK('2012 HR 배정표'!N301)=TRUE,"-",'2012 HR 배정표'!N301)</x:f>
        <x:v>-</x:v>
      </x:c>
      <x:c r="J303" s="46" t="str">
        <x:f>IF(ISBLANK('2012 HR 배정표'!N301)=TRUE,"-",IF(ISERROR((HLOOKUP($A$5,Prj_list!$O$6:$Z$7,2)*'2012 HR 배정표'!O301)/HLOOKUP($A$5,Prj_list!$O$6:$Z$7,2))=TRUE,"-",(HLOOKUP($A$5,Prj_list!$O$6:$Z$7,2)*'2012 HR 배정표'!O301)/HLOOKUP($A$5,Prj_list!$O$6:$Z$7,2)))</x:f>
        <x:v>-</x:v>
      </x:c>
      <x:c r="K303" s="45" t="str">
        <x:f>IF(ISBLANK('2012 HR 배정표'!P301)=TRUE,"-",'2012 HR 배정표'!P301)</x:f>
        <x:v>-</x:v>
      </x:c>
      <x:c r="L303" s="46" t="str">
        <x:f>IF(ISBLANK('2012 HR 배정표'!P301)=TRUE,"-",IF(ISERROR((HLOOKUP($A$5,Prj_list!$O$6:$Z$7,2)*'2012 HR 배정표'!Q301)/HLOOKUP($A$5,Prj_list!$O$6:$Z$7,2))=TRUE,"-",(HLOOKUP($A$5,Prj_list!$O$6:$Z$7,2)*'2012 HR 배정표'!Q301)/HLOOKUP($A$5,Prj_list!$O$6:$Z$7,2)))</x:f>
        <x:v>-</x:v>
      </x:c>
      <x:c r="M303" s="45" t="str">
        <x:f>IF(ISBLANK('2012 HR 배정표'!R301)=TRUE,"-",'2012 HR 배정표'!R301)</x:f>
        <x:v>-</x:v>
      </x:c>
      <x:c r="N303" s="46" t="str">
        <x:f>IF(ISBLANK('2012 HR 배정표'!R301)=TRUE,"-",IF(ISERROR((HLOOKUP($A$5,Prj_list!$O$6:$Z$7,2)*'2012 HR 배정표'!S301)/HLOOKUP($A$5,Prj_list!$O$6:$Z$7,2))=TRUE,"-",(HLOOKUP($A$5,Prj_list!$O$6:$Z$7,2)*'2012 HR 배정표'!S301)/HLOOKUP($A$5,Prj_list!$O$6:$Z$7,2)))</x:f>
        <x:v>-</x:v>
      </x:c>
      <x:c r="O303" s="45" t="str">
        <x:f>IF(ISBLANK('2012 HR 배정표'!T301)=TRUE,"-",'2012 HR 배정표'!T301)</x:f>
        <x:v>-</x:v>
      </x:c>
      <x:c r="P303" s="46" t="str">
        <x:f>IF(ISBLANK('2012 HR 배정표'!T301)=TRUE,"-",IF(ISERROR((HLOOKUP($A$5,Prj_list!$O$6:$Z$7,2)*'2012 HR 배정표'!U301)/HLOOKUP($A$5,Prj_list!$O$6:$Z$7,2))=TRUE,"-",(HLOOKUP($A$5,Prj_list!$O$6:$Z$7,2)*'2012 HR 배정표'!U301)/HLOOKUP($A$5,Prj_list!$O$6:$Z$7,2)))</x:f>
        <x:v>-</x:v>
      </x:c>
      <x:c r="Q303" s="45" t="str">
        <x:f>IF(ISBLANK('2012 HR 배정표'!V301)=TRUE,"-",'2012 HR 배정표'!V301)</x:f>
        <x:v>-</x:v>
      </x:c>
      <x:c r="R303" s="46" t="str">
        <x:f>IF(ISBLANK('2012 HR 배정표'!V301)=TRUE,"-",IF(ISERROR((HLOOKUP($A$5,Prj_list!$O$6:$Z$7,2)*'2012 HR 배정표'!W301)/HLOOKUP($A$5,Prj_list!$O$6:$Z$7,2))=TRUE,"-",(HLOOKUP($A$5,Prj_list!$O$6:$Z$7,2)*'2012 HR 배정표'!W301)/HLOOKUP($A$5,Prj_list!$O$6:$Z$7,2)))</x:f>
        <x:v>-</x:v>
      </x:c>
      <x:c r="S303" s="45" t="str">
        <x:f>IF(ISBLANK('2012 HR 배정표'!X301)=TRUE,"-",'2012 HR 배정표'!X301)</x:f>
        <x:v>-</x:v>
      </x:c>
      <x:c r="T303" s="46" t="str">
        <x:f>IF(ISBLANK('2012 HR 배정표'!X301)=TRUE,"-",IF(ISERROR((HLOOKUP($A$5,Prj_list!$O$6:$Z$7,2)*'2012 HR 배정표'!Y301)/HLOOKUP($A$5,Prj_list!$O$6:$Z$7,2))=TRUE,"-",(HLOOKUP($A$5,Prj_list!$O$6:$Z$7,2)*'2012 HR 배정표'!Y301)/HLOOKUP($A$5,Prj_list!$O$6:$Z$7,2)))</x:f>
        <x:v>-</x:v>
      </x:c>
      <x:c r="U303" s="45" t="str">
        <x:f>IF(ISBLANK('2012 HR 배정표'!Z301)=TRUE,"-",'2012 HR 배정표'!Z301)</x:f>
        <x:v>-</x:v>
      </x:c>
      <x:c r="V303" s="46" t="str">
        <x:f>IF(ISBLANK('2012 HR 배정표'!Z301)=TRUE,"-",IF(ISERROR((HLOOKUP($A$5,Prj_list!$O$6:$Z$7,2)*'2012 HR 배정표'!AA301)/HLOOKUP($A$5,Prj_list!$O$6:$Z$7,2))=TRUE,"-",(HLOOKUP($A$5,Prj_list!$O$6:$Z$7,2)*'2012 HR 배정표'!AA301)/HLOOKUP($A$5,Prj_list!$O$6:$Z$7,2)))</x:f>
        <x:v>-</x:v>
      </x:c>
      <x:c r="W303" s="45" t="str">
        <x:f>IF(ISBLANK('2012 HR 배정표'!AB301)=TRUE,"-",'2012 HR 배정표'!AB301)</x:f>
        <x:v>-</x:v>
      </x:c>
      <x:c r="X303" s="46" t="str">
        <x:f>IF(ISBLANK('2012 HR 배정표'!AB301)=TRUE,"-",IF(ISERROR((HLOOKUP($A$5,Prj_list!$O$6:$Z$7,2)*'2012 HR 배정표'!AC301)/HLOOKUP($A$5,Prj_list!$O$6:$Z$7,2))=TRUE,"-",(HLOOKUP($A$5,Prj_list!$O$6:$Z$7,2)*'2012 HR 배정표'!AC301)/HLOOKUP($A$5,Prj_list!$O$6:$Z$7,2)))</x:f>
        <x:v>-</x:v>
      </x:c>
      <x:c r="Y303" s="45" t="str">
        <x:f>IF(ISBLANK('2012 HR 배정표'!AD301)=TRUE,"-",'2012 HR 배정표'!AD301)</x:f>
        <x:v>-</x:v>
      </x:c>
      <x:c r="Z303" s="46" t="str">
        <x:f>IF(ISBLANK('2012 HR 배정표'!AD301)=TRUE,"-",IF(ISERROR((HLOOKUP($A$5,Prj_list!$O$6:$Z$7,2)*'2012 HR 배정표'!AE301)/HLOOKUP($A$5,Prj_list!$O$6:$Z$7,2))=TRUE,"-",(HLOOKUP($A$5,Prj_list!$O$6:$Z$7,2)*'2012 HR 배정표'!AE301)/HLOOKUP($A$5,Prj_list!$O$6:$Z$7,2)))</x:f>
        <x:v>-</x:v>
      </x:c>
      <x:c r="AA303" s="45" t="str">
        <x:f>IF(ISBLANK('2012 HR 배정표'!AF301)=TRUE,"-",'2012 HR 배정표'!AF301)</x:f>
        <x:v>-</x:v>
      </x:c>
      <x:c r="AB303" s="46" t="str">
        <x:f>IF(ISBLANK('2012 HR 배정표'!AF301)=TRUE,"-",IF(ISERROR((HLOOKUP($A$5,Prj_list!$O$6:$Z$7,2)*'2012 HR 배정표'!AG301)/HLOOKUP($A$5,Prj_list!$O$6:$Z$7,2))=TRUE,"-",(HLOOKUP($A$5,Prj_list!$O$6:$Z$7,2)*'2012 HR 배정표'!AG301)/HLOOKUP($A$5,Prj_list!$O$6:$Z$7,2)))</x:f>
        <x:v>-</x:v>
      </x:c>
      <x:c r="AC303" s="45" t="str">
        <x:f>IF(ISBLANK('2012 HR 배정표'!AH301)=TRUE,"-",'2012 HR 배정표'!AH301)</x:f>
        <x:v>-</x:v>
      </x:c>
      <x:c r="AD303" s="46" t="str">
        <x:f>IF(ISBLANK('2012 HR 배정표'!AH301)=TRUE,"-",IF(ISERROR((HLOOKUP($A$5,Prj_list!$O$6:$Z$7,2)*'2012 HR 배정표'!AI301)/HLOOKUP($A$5,Prj_list!$O$6:$Z$7,2))=TRUE,"-",(HLOOKUP($A$5,Prj_list!$O$6:$Z$7,2)*'2012 HR 배정표'!AI301)/HLOOKUP($A$5,Prj_list!$O$6:$Z$7,2)))</x:f>
        <x:v>-</x:v>
      </x:c>
      <x:c r="AE303" s="45" t="str">
        <x:f>IF(ISBLANK('2012 HR 배정표'!AJ301)=TRUE,"-",'2012 HR 배정표'!AJ301)</x:f>
        <x:v>-</x:v>
      </x:c>
      <x:c r="AF303" s="46" t="str">
        <x:f>IF(ISBLANK('2012 HR 배정표'!AJ301)=TRUE,"-",IF(ISERROR((HLOOKUP($A$5,Prj_list!$O$6:$Z$7,2)*'2012 HR 배정표'!AK301)/HLOOKUP($A$5,Prj_list!$O$6:$Z$7,2))=TRUE,"-",(HLOOKUP($A$5,Prj_list!$O$6:$Z$7,2)*'2012 HR 배정표'!AK301)/HLOOKUP($A$5,Prj_list!$O$6:$Z$7,2)))</x:f>
        <x:v>-</x:v>
      </x:c>
      <x:c r="AG303" s="45" t="str">
        <x:f>IF(ISBLANK('2012 HR 배정표'!AL301)=TRUE,"-",'2012 HR 배정표'!AL301)</x:f>
        <x:v>-</x:v>
      </x:c>
      <x:c r="AH303" s="46" t="str">
        <x:f>IF(ISBLANK('2012 HR 배정표'!AL301)=TRUE,"-",IF(ISERROR((HLOOKUP($A$5,Prj_list!$O$6:$Z$7,2)*'2012 HR 배정표'!AM301)/HLOOKUP($A$5,Prj_list!$O$6:$Z$7,2))=TRUE,"-",(HLOOKUP($A$5,Prj_list!$O$6:$Z$7,2)*'2012 HR 배정표'!AM301)/HLOOKUP($A$5,Prj_list!$O$6:$Z$7,2)))</x:f>
        <x:v>-</x:v>
      </x:c>
      <x:c r="AI303" s="45" t="str">
        <x:f>IF(ISBLANK('2012 HR 배정표'!AN301)=TRUE,"-",'2012 HR 배정표'!AN301)</x:f>
        <x:v>-</x:v>
      </x:c>
      <x:c r="AJ303" s="46" t="str">
        <x:f>IF(ISBLANK('2012 HR 배정표'!AN301)=TRUE,"-",IF(ISERROR((HLOOKUP($A$5,Prj_list!$O$6:$Z$7,2)*'2012 HR 배정표'!AO301)/HLOOKUP($A$5,Prj_list!$O$6:$Z$7,2))=TRUE,"-",(HLOOKUP($A$5,Prj_list!$O$6:$Z$7,2)*'2012 HR 배정표'!AO301)/HLOOKUP($A$5,Prj_list!$O$6:$Z$7,2)))</x:f>
        <x:v>-</x:v>
      </x:c>
      <x:c r="AK303" s="45" t="str">
        <x:f>IF(ISBLANK('2012 HR 배정표'!AP301)=TRUE,"-",'2012 HR 배정표'!AP301)</x:f>
        <x:v>-</x:v>
      </x:c>
      <x:c r="AL303" s="46" t="str">
        <x:f>IF(ISBLANK('2012 HR 배정표'!AP301)=TRUE,"-",IF(ISERROR((HLOOKUP($A$5,Prj_list!$O$6:$Z$7,2)*'2012 HR 배정표'!AQ301)/HLOOKUP($A$5,Prj_list!$O$6:$Z$7,2))=TRUE,"-",(HLOOKUP($A$5,Prj_list!$O$6:$Z$7,2)*'2012 HR 배정표'!AQ301)/HLOOKUP($A$5,Prj_list!$O$6:$Z$7,2)))</x:f>
        <x:v>-</x:v>
      </x:c>
      <x:c r="AM303" s="45" t="str">
        <x:f>IF(ISBLANK('2012 HR 배정표'!AR301)=TRUE,"-",'2012 HR 배정표'!AR301)</x:f>
        <x:v>-</x:v>
      </x:c>
      <x:c r="AN303" s="46" t="str">
        <x:f>IF(ISBLANK('2012 HR 배정표'!AR301)=TRUE,"-",IF(ISERROR((HLOOKUP($A$5,Prj_list!$O$6:$Z$7,2)*'2012 HR 배정표'!AS301)/HLOOKUP($A$5,Prj_list!$O$6:$Z$7,2))=TRUE,"-",(HLOOKUP($A$5,Prj_list!$O$6:$Z$7,2)*'2012 HR 배정표'!AS301)/HLOOKUP($A$5,Prj_list!$O$6:$Z$7,2)))</x:f>
        <x:v>-</x:v>
      </x:c>
      <x:c r="AO303" s="45" t="str">
        <x:f>IF(ISBLANK('2012 HR 배정표'!AT301)=TRUE,"-",'2012 HR 배정표'!AT301)</x:f>
        <x:v>-</x:v>
      </x:c>
      <x:c r="AP303" s="46" t="str">
        <x:f>IF(ISBLANK('2012 HR 배정표'!AT301)=TRUE,"-",IF(ISERROR((HLOOKUP($A$5,Prj_list!$O$6:$Z$7,2)*'2012 HR 배정표'!AU301)/HLOOKUP($A$5,Prj_list!$O$6:$Z$7,2))=TRUE,"-",(HLOOKUP($A$5,Prj_list!$O$6:$Z$7,2)*'2012 HR 배정표'!AU301)/HLOOKUP($A$5,Prj_list!$O$6:$Z$7,2)))</x:f>
        <x:v>-</x:v>
      </x:c>
      <x:c r="AQ303" s="45" t="str">
        <x:f>IF(ISBLANK('2012 HR 배정표'!AV301)=TRUE,"-",'2012 HR 배정표'!AV301)</x:f>
        <x:v>-</x:v>
      </x:c>
      <x:c r="AR303" s="46" t="str">
        <x:f>IF(ISBLANK('2012 HR 배정표'!AV301)=TRUE,"-",IF(ISERROR((HLOOKUP($A$5,Prj_list!$O$6:$Z$7,2)*'2012 HR 배정표'!AW301)/HLOOKUP($A$5,Prj_list!$O$6:$Z$7,2))=TRUE,"-",(HLOOKUP($A$5,Prj_list!$O$6:$Z$7,2)*'2012 HR 배정표'!AW301)/HLOOKUP($A$5,Prj_list!$O$6:$Z$7,2)))</x:f>
        <x:v>-</x:v>
      </x:c>
      <x:c r="AS303" s="45" t="str">
        <x:f>IF(ISBLANK('2012 HR 배정표'!AX301)=TRUE,"-",'2012 HR 배정표'!AX301)</x:f>
        <x:v>-</x:v>
      </x:c>
      <x:c r="AT303" s="46" t="str">
        <x:f>IF(ISBLANK('2012 HR 배정표'!AX301)=TRUE,"-",IF(ISERROR((HLOOKUP($A$5,Prj_list!$O$6:$Z$7,2)*'2012 HR 배정표'!AY301)/HLOOKUP($A$5,Prj_list!$O$6:$Z$7,2))=TRUE,"-",(HLOOKUP($A$5,Prj_list!$O$6:$Z$7,2)*'2012 HR 배정표'!AY301)/HLOOKUP($A$5,Prj_list!$O$6:$Z$7,2)))</x:f>
        <x:v>-</x:v>
      </x:c>
      <x:c r="AU303" s="45" t="str">
        <x:f>IF(ISBLANK('2012 HR 배정표'!AZ301)=TRUE,"-",'2012 HR 배정표'!AZ301)</x:f>
        <x:v>-</x:v>
      </x:c>
      <x:c r="AV303" s="46" t="str">
        <x:f>IF(ISBLANK('2012 HR 배정표'!AZ301)=TRUE,"-",IF(ISERROR((HLOOKUP($A$5,Prj_list!$O$6:$Z$7,2)*'2012 HR 배정표'!BA301)/HLOOKUP($A$5,Prj_list!$O$6:$Z$7,2))=TRUE,"-",(HLOOKUP($A$5,Prj_list!$O$6:$Z$7,2)*'2012 HR 배정표'!BA301)/HLOOKUP($A$5,Prj_list!$O$6:$Z$7,2)))</x:f>
        <x:v>-</x:v>
      </x:c>
      <x:c r="AW303" s="34" t="str">
        <x:f t="shared" si="10"/>
        <x:v/>
      </x:c>
      <x:c r="AX303" s="41">
        <x:f t="shared" si="9"/>
        <x:v>0</x:v>
      </x:c>
    </x:row>
    <x:row r="304" spans="1:50">
      <x:c r="A304" s="45" t="str">
        <x:f>IF(ISBLANK('2012 HR 배정표'!F302)=TRUE,"-",'2012 HR 배정표'!F302)</x:f>
        <x:v>-</x:v>
      </x:c>
      <x:c r="B304" s="46" t="str">
        <x:f>IF(ISBLANK('2012 HR 배정표'!F302)=TRUE,"-",IF(ISERROR((HLOOKUP($A$5,Prj_list!$O$6:$Z$7,2)*'2012 HR 배정표'!G302)/HLOOKUP($A$5,Prj_list!$O$6:$Z$7,2))=TRUE,"-",(HLOOKUP($A$5,Prj_list!$O$6:$Z$7,2)*'2012 HR 배정표'!G302)/HLOOKUP($A$5,Prj_list!$O$6:$Z$7,2)))</x:f>
        <x:v>-</x:v>
      </x:c>
      <x:c r="C304" s="45" t="str">
        <x:f>IF(ISBLANK('2012 HR 배정표'!H302)=TRUE,"-",'2012 HR 배정표'!H302)</x:f>
        <x:v>-</x:v>
      </x:c>
      <x:c r="D304" s="46" t="str">
        <x:f>IF(ISBLANK('2012 HR 배정표'!H302)=TRUE,"-",IF(ISERROR((HLOOKUP($A$5,Prj_list!$O$6:$Z$7,2)*'2012 HR 배정표'!I302)/HLOOKUP($A$5,Prj_list!$O$6:$Z$7,2))=TRUE,"-",(HLOOKUP($A$5,Prj_list!$O$6:$Z$7,2)*'2012 HR 배정표'!I302)/HLOOKUP($A$5,Prj_list!$O$6:$Z$7,2)))</x:f>
        <x:v>-</x:v>
      </x:c>
      <x:c r="E304" s="45" t="str">
        <x:f>IF(ISBLANK('2012 HR 배정표'!J302)=TRUE,"-",'2012 HR 배정표'!J302)</x:f>
        <x:v>-</x:v>
      </x:c>
      <x:c r="F304" s="46" t="str">
        <x:f>IF(ISBLANK('2012 HR 배정표'!J302)=TRUE,"-",IF(ISERROR((HLOOKUP($A$5,Prj_list!$O$6:$Z$7,2)*'2012 HR 배정표'!K302)/HLOOKUP($A$5,Prj_list!$O$6:$Z$7,2))=TRUE,"-",(HLOOKUP($A$5,Prj_list!$O$6:$Z$7,2)*'2012 HR 배정표'!K302)/HLOOKUP($A$5,Prj_list!$O$6:$Z$7,2)))</x:f>
        <x:v>-</x:v>
      </x:c>
      <x:c r="G304" s="45" t="str">
        <x:f>IF(ISBLANK('2012 HR 배정표'!L302)=TRUE,"-",'2012 HR 배정표'!L302)</x:f>
        <x:v>-</x:v>
      </x:c>
      <x:c r="H304" s="46" t="str">
        <x:f>IF(ISBLANK('2012 HR 배정표'!L302)=TRUE,"-",IF(ISERROR((HLOOKUP($A$5,Prj_list!$O$6:$Z$7,2)*'2012 HR 배정표'!M302)/HLOOKUP($A$5,Prj_list!$O$6:$Z$7,2))=TRUE,"-",(HLOOKUP($A$5,Prj_list!$O$6:$Z$7,2)*'2012 HR 배정표'!M302)/HLOOKUP($A$5,Prj_list!$O$6:$Z$7,2)))</x:f>
        <x:v>-</x:v>
      </x:c>
      <x:c r="I304" s="45" t="str">
        <x:f>IF(ISBLANK('2012 HR 배정표'!N302)=TRUE,"-",'2012 HR 배정표'!N302)</x:f>
        <x:v>-</x:v>
      </x:c>
      <x:c r="J304" s="46" t="str">
        <x:f>IF(ISBLANK('2012 HR 배정표'!N302)=TRUE,"-",IF(ISERROR((HLOOKUP($A$5,Prj_list!$O$6:$Z$7,2)*'2012 HR 배정표'!O302)/HLOOKUP($A$5,Prj_list!$O$6:$Z$7,2))=TRUE,"-",(HLOOKUP($A$5,Prj_list!$O$6:$Z$7,2)*'2012 HR 배정표'!O302)/HLOOKUP($A$5,Prj_list!$O$6:$Z$7,2)))</x:f>
        <x:v>-</x:v>
      </x:c>
      <x:c r="K304" s="45" t="str">
        <x:f>IF(ISBLANK('2012 HR 배정표'!P302)=TRUE,"-",'2012 HR 배정표'!P302)</x:f>
        <x:v>-</x:v>
      </x:c>
      <x:c r="L304" s="46" t="str">
        <x:f>IF(ISBLANK('2012 HR 배정표'!P302)=TRUE,"-",IF(ISERROR((HLOOKUP($A$5,Prj_list!$O$6:$Z$7,2)*'2012 HR 배정표'!Q302)/HLOOKUP($A$5,Prj_list!$O$6:$Z$7,2))=TRUE,"-",(HLOOKUP($A$5,Prj_list!$O$6:$Z$7,2)*'2012 HR 배정표'!Q302)/HLOOKUP($A$5,Prj_list!$O$6:$Z$7,2)))</x:f>
        <x:v>-</x:v>
      </x:c>
      <x:c r="M304" s="45" t="str">
        <x:f>IF(ISBLANK('2012 HR 배정표'!R302)=TRUE,"-",'2012 HR 배정표'!R302)</x:f>
        <x:v>-</x:v>
      </x:c>
      <x:c r="N304" s="46" t="str">
        <x:f>IF(ISBLANK('2012 HR 배정표'!R302)=TRUE,"-",IF(ISERROR((HLOOKUP($A$5,Prj_list!$O$6:$Z$7,2)*'2012 HR 배정표'!S302)/HLOOKUP($A$5,Prj_list!$O$6:$Z$7,2))=TRUE,"-",(HLOOKUP($A$5,Prj_list!$O$6:$Z$7,2)*'2012 HR 배정표'!S302)/HLOOKUP($A$5,Prj_list!$O$6:$Z$7,2)))</x:f>
        <x:v>-</x:v>
      </x:c>
      <x:c r="O304" s="45" t="str">
        <x:f>IF(ISBLANK('2012 HR 배정표'!T302)=TRUE,"-",'2012 HR 배정표'!T302)</x:f>
        <x:v>-</x:v>
      </x:c>
      <x:c r="P304" s="46" t="str">
        <x:f>IF(ISBLANK('2012 HR 배정표'!T302)=TRUE,"-",IF(ISERROR((HLOOKUP($A$5,Prj_list!$O$6:$Z$7,2)*'2012 HR 배정표'!U302)/HLOOKUP($A$5,Prj_list!$O$6:$Z$7,2))=TRUE,"-",(HLOOKUP($A$5,Prj_list!$O$6:$Z$7,2)*'2012 HR 배정표'!U302)/HLOOKUP($A$5,Prj_list!$O$6:$Z$7,2)))</x:f>
        <x:v>-</x:v>
      </x:c>
      <x:c r="Q304" s="45" t="str">
        <x:f>IF(ISBLANK('2012 HR 배정표'!V302)=TRUE,"-",'2012 HR 배정표'!V302)</x:f>
        <x:v>-</x:v>
      </x:c>
      <x:c r="R304" s="46" t="str">
        <x:f>IF(ISBLANK('2012 HR 배정표'!V302)=TRUE,"-",IF(ISERROR((HLOOKUP($A$5,Prj_list!$O$6:$Z$7,2)*'2012 HR 배정표'!W302)/HLOOKUP($A$5,Prj_list!$O$6:$Z$7,2))=TRUE,"-",(HLOOKUP($A$5,Prj_list!$O$6:$Z$7,2)*'2012 HR 배정표'!W302)/HLOOKUP($A$5,Prj_list!$O$6:$Z$7,2)))</x:f>
        <x:v>-</x:v>
      </x:c>
      <x:c r="S304" s="45" t="str">
        <x:f>IF(ISBLANK('2012 HR 배정표'!X302)=TRUE,"-",'2012 HR 배정표'!X302)</x:f>
        <x:v>-</x:v>
      </x:c>
      <x:c r="T304" s="46" t="str">
        <x:f>IF(ISBLANK('2012 HR 배정표'!X302)=TRUE,"-",IF(ISERROR((HLOOKUP($A$5,Prj_list!$O$6:$Z$7,2)*'2012 HR 배정표'!Y302)/HLOOKUP($A$5,Prj_list!$O$6:$Z$7,2))=TRUE,"-",(HLOOKUP($A$5,Prj_list!$O$6:$Z$7,2)*'2012 HR 배정표'!Y302)/HLOOKUP($A$5,Prj_list!$O$6:$Z$7,2)))</x:f>
        <x:v>-</x:v>
      </x:c>
      <x:c r="U304" s="45" t="str">
        <x:f>IF(ISBLANK('2012 HR 배정표'!Z302)=TRUE,"-",'2012 HR 배정표'!Z302)</x:f>
        <x:v>-</x:v>
      </x:c>
      <x:c r="V304" s="46" t="str">
        <x:f>IF(ISBLANK('2012 HR 배정표'!Z302)=TRUE,"-",IF(ISERROR((HLOOKUP($A$5,Prj_list!$O$6:$Z$7,2)*'2012 HR 배정표'!AA302)/HLOOKUP($A$5,Prj_list!$O$6:$Z$7,2))=TRUE,"-",(HLOOKUP($A$5,Prj_list!$O$6:$Z$7,2)*'2012 HR 배정표'!AA302)/HLOOKUP($A$5,Prj_list!$O$6:$Z$7,2)))</x:f>
        <x:v>-</x:v>
      </x:c>
      <x:c r="W304" s="45" t="str">
        <x:f>IF(ISBLANK('2012 HR 배정표'!AB302)=TRUE,"-",'2012 HR 배정표'!AB302)</x:f>
        <x:v>-</x:v>
      </x:c>
      <x:c r="X304" s="46" t="str">
        <x:f>IF(ISBLANK('2012 HR 배정표'!AB302)=TRUE,"-",IF(ISERROR((HLOOKUP($A$5,Prj_list!$O$6:$Z$7,2)*'2012 HR 배정표'!AC302)/HLOOKUP($A$5,Prj_list!$O$6:$Z$7,2))=TRUE,"-",(HLOOKUP($A$5,Prj_list!$O$6:$Z$7,2)*'2012 HR 배정표'!AC302)/HLOOKUP($A$5,Prj_list!$O$6:$Z$7,2)))</x:f>
        <x:v>-</x:v>
      </x:c>
      <x:c r="Y304" s="45" t="str">
        <x:f>IF(ISBLANK('2012 HR 배정표'!AD302)=TRUE,"-",'2012 HR 배정표'!AD302)</x:f>
        <x:v>-</x:v>
      </x:c>
      <x:c r="Z304" s="46" t="str">
        <x:f>IF(ISBLANK('2012 HR 배정표'!AD302)=TRUE,"-",IF(ISERROR((HLOOKUP($A$5,Prj_list!$O$6:$Z$7,2)*'2012 HR 배정표'!AE302)/HLOOKUP($A$5,Prj_list!$O$6:$Z$7,2))=TRUE,"-",(HLOOKUP($A$5,Prj_list!$O$6:$Z$7,2)*'2012 HR 배정표'!AE302)/HLOOKUP($A$5,Prj_list!$O$6:$Z$7,2)))</x:f>
        <x:v>-</x:v>
      </x:c>
      <x:c r="AA304" s="45" t="str">
        <x:f>IF(ISBLANK('2012 HR 배정표'!AF302)=TRUE,"-",'2012 HR 배정표'!AF302)</x:f>
        <x:v>-</x:v>
      </x:c>
      <x:c r="AB304" s="46" t="str">
        <x:f>IF(ISBLANK('2012 HR 배정표'!AF302)=TRUE,"-",IF(ISERROR((HLOOKUP($A$5,Prj_list!$O$6:$Z$7,2)*'2012 HR 배정표'!AG302)/HLOOKUP($A$5,Prj_list!$O$6:$Z$7,2))=TRUE,"-",(HLOOKUP($A$5,Prj_list!$O$6:$Z$7,2)*'2012 HR 배정표'!AG302)/HLOOKUP($A$5,Prj_list!$O$6:$Z$7,2)))</x:f>
        <x:v>-</x:v>
      </x:c>
      <x:c r="AC304" s="45" t="str">
        <x:f>IF(ISBLANK('2012 HR 배정표'!AH302)=TRUE,"-",'2012 HR 배정표'!AH302)</x:f>
        <x:v>-</x:v>
      </x:c>
      <x:c r="AD304" s="46" t="str">
        <x:f>IF(ISBLANK('2012 HR 배정표'!AH302)=TRUE,"-",IF(ISERROR((HLOOKUP($A$5,Prj_list!$O$6:$Z$7,2)*'2012 HR 배정표'!AI302)/HLOOKUP($A$5,Prj_list!$O$6:$Z$7,2))=TRUE,"-",(HLOOKUP($A$5,Prj_list!$O$6:$Z$7,2)*'2012 HR 배정표'!AI302)/HLOOKUP($A$5,Prj_list!$O$6:$Z$7,2)))</x:f>
        <x:v>-</x:v>
      </x:c>
      <x:c r="AE304" s="45" t="str">
        <x:f>IF(ISBLANK('2012 HR 배정표'!AJ302)=TRUE,"-",'2012 HR 배정표'!AJ302)</x:f>
        <x:v>-</x:v>
      </x:c>
      <x:c r="AF304" s="46" t="str">
        <x:f>IF(ISBLANK('2012 HR 배정표'!AJ302)=TRUE,"-",IF(ISERROR((HLOOKUP($A$5,Prj_list!$O$6:$Z$7,2)*'2012 HR 배정표'!AK302)/HLOOKUP($A$5,Prj_list!$O$6:$Z$7,2))=TRUE,"-",(HLOOKUP($A$5,Prj_list!$O$6:$Z$7,2)*'2012 HR 배정표'!AK302)/HLOOKUP($A$5,Prj_list!$O$6:$Z$7,2)))</x:f>
        <x:v>-</x:v>
      </x:c>
      <x:c r="AG304" s="45" t="str">
        <x:f>IF(ISBLANK('2012 HR 배정표'!AL302)=TRUE,"-",'2012 HR 배정표'!AL302)</x:f>
        <x:v>-</x:v>
      </x:c>
      <x:c r="AH304" s="46" t="str">
        <x:f>IF(ISBLANK('2012 HR 배정표'!AL302)=TRUE,"-",IF(ISERROR((HLOOKUP($A$5,Prj_list!$O$6:$Z$7,2)*'2012 HR 배정표'!AM302)/HLOOKUP($A$5,Prj_list!$O$6:$Z$7,2))=TRUE,"-",(HLOOKUP($A$5,Prj_list!$O$6:$Z$7,2)*'2012 HR 배정표'!AM302)/HLOOKUP($A$5,Prj_list!$O$6:$Z$7,2)))</x:f>
        <x:v>-</x:v>
      </x:c>
      <x:c r="AI304" s="45" t="str">
        <x:f>IF(ISBLANK('2012 HR 배정표'!AN302)=TRUE,"-",'2012 HR 배정표'!AN302)</x:f>
        <x:v>-</x:v>
      </x:c>
      <x:c r="AJ304" s="46" t="str">
        <x:f>IF(ISBLANK('2012 HR 배정표'!AN302)=TRUE,"-",IF(ISERROR((HLOOKUP($A$5,Prj_list!$O$6:$Z$7,2)*'2012 HR 배정표'!AO302)/HLOOKUP($A$5,Prj_list!$O$6:$Z$7,2))=TRUE,"-",(HLOOKUP($A$5,Prj_list!$O$6:$Z$7,2)*'2012 HR 배정표'!AO302)/HLOOKUP($A$5,Prj_list!$O$6:$Z$7,2)))</x:f>
        <x:v>-</x:v>
      </x:c>
      <x:c r="AK304" s="45" t="str">
        <x:f>IF(ISBLANK('2012 HR 배정표'!AP302)=TRUE,"-",'2012 HR 배정표'!AP302)</x:f>
        <x:v>-</x:v>
      </x:c>
      <x:c r="AL304" s="46" t="str">
        <x:f>IF(ISBLANK('2012 HR 배정표'!AP302)=TRUE,"-",IF(ISERROR((HLOOKUP($A$5,Prj_list!$O$6:$Z$7,2)*'2012 HR 배정표'!AQ302)/HLOOKUP($A$5,Prj_list!$O$6:$Z$7,2))=TRUE,"-",(HLOOKUP($A$5,Prj_list!$O$6:$Z$7,2)*'2012 HR 배정표'!AQ302)/HLOOKUP($A$5,Prj_list!$O$6:$Z$7,2)))</x:f>
        <x:v>-</x:v>
      </x:c>
      <x:c r="AM304" s="45" t="str">
        <x:f>IF(ISBLANK('2012 HR 배정표'!AR302)=TRUE,"-",'2012 HR 배정표'!AR302)</x:f>
        <x:v>-</x:v>
      </x:c>
      <x:c r="AN304" s="46" t="str">
        <x:f>IF(ISBLANK('2012 HR 배정표'!AR302)=TRUE,"-",IF(ISERROR((HLOOKUP($A$5,Prj_list!$O$6:$Z$7,2)*'2012 HR 배정표'!AS302)/HLOOKUP($A$5,Prj_list!$O$6:$Z$7,2))=TRUE,"-",(HLOOKUP($A$5,Prj_list!$O$6:$Z$7,2)*'2012 HR 배정표'!AS302)/HLOOKUP($A$5,Prj_list!$O$6:$Z$7,2)))</x:f>
        <x:v>-</x:v>
      </x:c>
      <x:c r="AO304" s="45" t="str">
        <x:f>IF(ISBLANK('2012 HR 배정표'!AT302)=TRUE,"-",'2012 HR 배정표'!AT302)</x:f>
        <x:v>-</x:v>
      </x:c>
      <x:c r="AP304" s="46" t="str">
        <x:f>IF(ISBLANK('2012 HR 배정표'!AT302)=TRUE,"-",IF(ISERROR((HLOOKUP($A$5,Prj_list!$O$6:$Z$7,2)*'2012 HR 배정표'!AU302)/HLOOKUP($A$5,Prj_list!$O$6:$Z$7,2))=TRUE,"-",(HLOOKUP($A$5,Prj_list!$O$6:$Z$7,2)*'2012 HR 배정표'!AU302)/HLOOKUP($A$5,Prj_list!$O$6:$Z$7,2)))</x:f>
        <x:v>-</x:v>
      </x:c>
      <x:c r="AQ304" s="45" t="str">
        <x:f>IF(ISBLANK('2012 HR 배정표'!AV302)=TRUE,"-",'2012 HR 배정표'!AV302)</x:f>
        <x:v>-</x:v>
      </x:c>
      <x:c r="AR304" s="46" t="str">
        <x:f>IF(ISBLANK('2012 HR 배정표'!AV302)=TRUE,"-",IF(ISERROR((HLOOKUP($A$5,Prj_list!$O$6:$Z$7,2)*'2012 HR 배정표'!AW302)/HLOOKUP($A$5,Prj_list!$O$6:$Z$7,2))=TRUE,"-",(HLOOKUP($A$5,Prj_list!$O$6:$Z$7,2)*'2012 HR 배정표'!AW302)/HLOOKUP($A$5,Prj_list!$O$6:$Z$7,2)))</x:f>
        <x:v>-</x:v>
      </x:c>
      <x:c r="AS304" s="45" t="str">
        <x:f>IF(ISBLANK('2012 HR 배정표'!AX302)=TRUE,"-",'2012 HR 배정표'!AX302)</x:f>
        <x:v>-</x:v>
      </x:c>
      <x:c r="AT304" s="46" t="str">
        <x:f>IF(ISBLANK('2012 HR 배정표'!AX302)=TRUE,"-",IF(ISERROR((HLOOKUP($A$5,Prj_list!$O$6:$Z$7,2)*'2012 HR 배정표'!AY302)/HLOOKUP($A$5,Prj_list!$O$6:$Z$7,2))=TRUE,"-",(HLOOKUP($A$5,Prj_list!$O$6:$Z$7,2)*'2012 HR 배정표'!AY302)/HLOOKUP($A$5,Prj_list!$O$6:$Z$7,2)))</x:f>
        <x:v>-</x:v>
      </x:c>
      <x:c r="AU304" s="45" t="str">
        <x:f>IF(ISBLANK('2012 HR 배정표'!AZ302)=TRUE,"-",'2012 HR 배정표'!AZ302)</x:f>
        <x:v>-</x:v>
      </x:c>
      <x:c r="AV304" s="46" t="str">
        <x:f>IF(ISBLANK('2012 HR 배정표'!AZ302)=TRUE,"-",IF(ISERROR((HLOOKUP($A$5,Prj_list!$O$6:$Z$7,2)*'2012 HR 배정표'!BA302)/HLOOKUP($A$5,Prj_list!$O$6:$Z$7,2))=TRUE,"-",(HLOOKUP($A$5,Prj_list!$O$6:$Z$7,2)*'2012 HR 배정표'!BA302)/HLOOKUP($A$5,Prj_list!$O$6:$Z$7,2)))</x:f>
        <x:v>-</x:v>
      </x:c>
      <x:c r="AW304" s="34" t="str">
        <x:f t="shared" si="10"/>
        <x:v/>
      </x:c>
      <x:c r="AX304" s="41">
        <x:f t="shared" si="9"/>
        <x:v>0</x:v>
      </x:c>
    </x:row>
    <x:row r="305" spans="1:50">
      <x:c r="A305" s="45" t="str">
        <x:f>IF(ISBLANK('2012 HR 배정표'!F303)=TRUE,"-",'2012 HR 배정표'!F303)</x:f>
        <x:v>-</x:v>
      </x:c>
      <x:c r="B305" s="46" t="str">
        <x:f>IF(ISBLANK('2012 HR 배정표'!F303)=TRUE,"-",IF(ISERROR((HLOOKUP($A$5,Prj_list!$O$6:$Z$7,2)*'2012 HR 배정표'!G303)/HLOOKUP($A$5,Prj_list!$O$6:$Z$7,2))=TRUE,"-",(HLOOKUP($A$5,Prj_list!$O$6:$Z$7,2)*'2012 HR 배정표'!G303)/HLOOKUP($A$5,Prj_list!$O$6:$Z$7,2)))</x:f>
        <x:v>-</x:v>
      </x:c>
      <x:c r="C305" s="45" t="str">
        <x:f>IF(ISBLANK('2012 HR 배정표'!H303)=TRUE,"-",'2012 HR 배정표'!H303)</x:f>
        <x:v>-</x:v>
      </x:c>
      <x:c r="D305" s="46" t="str">
        <x:f>IF(ISBLANK('2012 HR 배정표'!H303)=TRUE,"-",IF(ISERROR((HLOOKUP($A$5,Prj_list!$O$6:$Z$7,2)*'2012 HR 배정표'!I303)/HLOOKUP($A$5,Prj_list!$O$6:$Z$7,2))=TRUE,"-",(HLOOKUP($A$5,Prj_list!$O$6:$Z$7,2)*'2012 HR 배정표'!I303)/HLOOKUP($A$5,Prj_list!$O$6:$Z$7,2)))</x:f>
        <x:v>-</x:v>
      </x:c>
      <x:c r="E305" s="45" t="str">
        <x:f>IF(ISBLANK('2012 HR 배정표'!J303)=TRUE,"-",'2012 HR 배정표'!J303)</x:f>
        <x:v>-</x:v>
      </x:c>
      <x:c r="F305" s="46" t="str">
        <x:f>IF(ISBLANK('2012 HR 배정표'!J303)=TRUE,"-",IF(ISERROR((HLOOKUP($A$5,Prj_list!$O$6:$Z$7,2)*'2012 HR 배정표'!K303)/HLOOKUP($A$5,Prj_list!$O$6:$Z$7,2))=TRUE,"-",(HLOOKUP($A$5,Prj_list!$O$6:$Z$7,2)*'2012 HR 배정표'!K303)/HLOOKUP($A$5,Prj_list!$O$6:$Z$7,2)))</x:f>
        <x:v>-</x:v>
      </x:c>
      <x:c r="G305" s="45" t="str">
        <x:f>IF(ISBLANK('2012 HR 배정표'!L303)=TRUE,"-",'2012 HR 배정표'!L303)</x:f>
        <x:v>-</x:v>
      </x:c>
      <x:c r="H305" s="46" t="str">
        <x:f>IF(ISBLANK('2012 HR 배정표'!L303)=TRUE,"-",IF(ISERROR((HLOOKUP($A$5,Prj_list!$O$6:$Z$7,2)*'2012 HR 배정표'!M303)/HLOOKUP($A$5,Prj_list!$O$6:$Z$7,2))=TRUE,"-",(HLOOKUP($A$5,Prj_list!$O$6:$Z$7,2)*'2012 HR 배정표'!M303)/HLOOKUP($A$5,Prj_list!$O$6:$Z$7,2)))</x:f>
        <x:v>-</x:v>
      </x:c>
      <x:c r="I305" s="45" t="str">
        <x:f>IF(ISBLANK('2012 HR 배정표'!N303)=TRUE,"-",'2012 HR 배정표'!N303)</x:f>
        <x:v>-</x:v>
      </x:c>
      <x:c r="J305" s="46" t="str">
        <x:f>IF(ISBLANK('2012 HR 배정표'!N303)=TRUE,"-",IF(ISERROR((HLOOKUP($A$5,Prj_list!$O$6:$Z$7,2)*'2012 HR 배정표'!O303)/HLOOKUP($A$5,Prj_list!$O$6:$Z$7,2))=TRUE,"-",(HLOOKUP($A$5,Prj_list!$O$6:$Z$7,2)*'2012 HR 배정표'!O303)/HLOOKUP($A$5,Prj_list!$O$6:$Z$7,2)))</x:f>
        <x:v>-</x:v>
      </x:c>
      <x:c r="K305" s="45" t="str">
        <x:f>IF(ISBLANK('2012 HR 배정표'!P303)=TRUE,"-",'2012 HR 배정표'!P303)</x:f>
        <x:v>-</x:v>
      </x:c>
      <x:c r="L305" s="46" t="str">
        <x:f>IF(ISBLANK('2012 HR 배정표'!P303)=TRUE,"-",IF(ISERROR((HLOOKUP($A$5,Prj_list!$O$6:$Z$7,2)*'2012 HR 배정표'!Q303)/HLOOKUP($A$5,Prj_list!$O$6:$Z$7,2))=TRUE,"-",(HLOOKUP($A$5,Prj_list!$O$6:$Z$7,2)*'2012 HR 배정표'!Q303)/HLOOKUP($A$5,Prj_list!$O$6:$Z$7,2)))</x:f>
        <x:v>-</x:v>
      </x:c>
      <x:c r="M305" s="45" t="str">
        <x:f>IF(ISBLANK('2012 HR 배정표'!R303)=TRUE,"-",'2012 HR 배정표'!R303)</x:f>
        <x:v>-</x:v>
      </x:c>
      <x:c r="N305" s="46" t="str">
        <x:f>IF(ISBLANK('2012 HR 배정표'!R303)=TRUE,"-",IF(ISERROR((HLOOKUP($A$5,Prj_list!$O$6:$Z$7,2)*'2012 HR 배정표'!S303)/HLOOKUP($A$5,Prj_list!$O$6:$Z$7,2))=TRUE,"-",(HLOOKUP($A$5,Prj_list!$O$6:$Z$7,2)*'2012 HR 배정표'!S303)/HLOOKUP($A$5,Prj_list!$O$6:$Z$7,2)))</x:f>
        <x:v>-</x:v>
      </x:c>
      <x:c r="O305" s="45" t="str">
        <x:f>IF(ISBLANK('2012 HR 배정표'!T303)=TRUE,"-",'2012 HR 배정표'!T303)</x:f>
        <x:v>-</x:v>
      </x:c>
      <x:c r="P305" s="46" t="str">
        <x:f>IF(ISBLANK('2012 HR 배정표'!T303)=TRUE,"-",IF(ISERROR((HLOOKUP($A$5,Prj_list!$O$6:$Z$7,2)*'2012 HR 배정표'!U303)/HLOOKUP($A$5,Prj_list!$O$6:$Z$7,2))=TRUE,"-",(HLOOKUP($A$5,Prj_list!$O$6:$Z$7,2)*'2012 HR 배정표'!U303)/HLOOKUP($A$5,Prj_list!$O$6:$Z$7,2)))</x:f>
        <x:v>-</x:v>
      </x:c>
      <x:c r="Q305" s="45" t="str">
        <x:f>IF(ISBLANK('2012 HR 배정표'!V303)=TRUE,"-",'2012 HR 배정표'!V303)</x:f>
        <x:v>-</x:v>
      </x:c>
      <x:c r="R305" s="46" t="str">
        <x:f>IF(ISBLANK('2012 HR 배정표'!V303)=TRUE,"-",IF(ISERROR((HLOOKUP($A$5,Prj_list!$O$6:$Z$7,2)*'2012 HR 배정표'!W303)/HLOOKUP($A$5,Prj_list!$O$6:$Z$7,2))=TRUE,"-",(HLOOKUP($A$5,Prj_list!$O$6:$Z$7,2)*'2012 HR 배정표'!W303)/HLOOKUP($A$5,Prj_list!$O$6:$Z$7,2)))</x:f>
        <x:v>-</x:v>
      </x:c>
      <x:c r="S305" s="45" t="str">
        <x:f>IF(ISBLANK('2012 HR 배정표'!X303)=TRUE,"-",'2012 HR 배정표'!X303)</x:f>
        <x:v>-</x:v>
      </x:c>
      <x:c r="T305" s="46" t="str">
        <x:f>IF(ISBLANK('2012 HR 배정표'!X303)=TRUE,"-",IF(ISERROR((HLOOKUP($A$5,Prj_list!$O$6:$Z$7,2)*'2012 HR 배정표'!Y303)/HLOOKUP($A$5,Prj_list!$O$6:$Z$7,2))=TRUE,"-",(HLOOKUP($A$5,Prj_list!$O$6:$Z$7,2)*'2012 HR 배정표'!Y303)/HLOOKUP($A$5,Prj_list!$O$6:$Z$7,2)))</x:f>
        <x:v>-</x:v>
      </x:c>
      <x:c r="U305" s="45" t="str">
        <x:f>IF(ISBLANK('2012 HR 배정표'!Z303)=TRUE,"-",'2012 HR 배정표'!Z303)</x:f>
        <x:v>-</x:v>
      </x:c>
      <x:c r="V305" s="46" t="str">
        <x:f>IF(ISBLANK('2012 HR 배정표'!Z303)=TRUE,"-",IF(ISERROR((HLOOKUP($A$5,Prj_list!$O$6:$Z$7,2)*'2012 HR 배정표'!AA303)/HLOOKUP($A$5,Prj_list!$O$6:$Z$7,2))=TRUE,"-",(HLOOKUP($A$5,Prj_list!$O$6:$Z$7,2)*'2012 HR 배정표'!AA303)/HLOOKUP($A$5,Prj_list!$O$6:$Z$7,2)))</x:f>
        <x:v>-</x:v>
      </x:c>
      <x:c r="W305" s="45" t="str">
        <x:f>IF(ISBLANK('2012 HR 배정표'!AB303)=TRUE,"-",'2012 HR 배정표'!AB303)</x:f>
        <x:v>-</x:v>
      </x:c>
      <x:c r="X305" s="46" t="str">
        <x:f>IF(ISBLANK('2012 HR 배정표'!AB303)=TRUE,"-",IF(ISERROR((HLOOKUP($A$5,Prj_list!$O$6:$Z$7,2)*'2012 HR 배정표'!AC303)/HLOOKUP($A$5,Prj_list!$O$6:$Z$7,2))=TRUE,"-",(HLOOKUP($A$5,Prj_list!$O$6:$Z$7,2)*'2012 HR 배정표'!AC303)/HLOOKUP($A$5,Prj_list!$O$6:$Z$7,2)))</x:f>
        <x:v>-</x:v>
      </x:c>
      <x:c r="Y305" s="45" t="str">
        <x:f>IF(ISBLANK('2012 HR 배정표'!AD303)=TRUE,"-",'2012 HR 배정표'!AD303)</x:f>
        <x:v>-</x:v>
      </x:c>
      <x:c r="Z305" s="46" t="str">
        <x:f>IF(ISBLANK('2012 HR 배정표'!AD303)=TRUE,"-",IF(ISERROR((HLOOKUP($A$5,Prj_list!$O$6:$Z$7,2)*'2012 HR 배정표'!AE303)/HLOOKUP($A$5,Prj_list!$O$6:$Z$7,2))=TRUE,"-",(HLOOKUP($A$5,Prj_list!$O$6:$Z$7,2)*'2012 HR 배정표'!AE303)/HLOOKUP($A$5,Prj_list!$O$6:$Z$7,2)))</x:f>
        <x:v>-</x:v>
      </x:c>
      <x:c r="AA305" s="45" t="str">
        <x:f>IF(ISBLANK('2012 HR 배정표'!AF303)=TRUE,"-",'2012 HR 배정표'!AF303)</x:f>
        <x:v>-</x:v>
      </x:c>
      <x:c r="AB305" s="46" t="str">
        <x:f>IF(ISBLANK('2012 HR 배정표'!AF303)=TRUE,"-",IF(ISERROR((HLOOKUP($A$5,Prj_list!$O$6:$Z$7,2)*'2012 HR 배정표'!AG303)/HLOOKUP($A$5,Prj_list!$O$6:$Z$7,2))=TRUE,"-",(HLOOKUP($A$5,Prj_list!$O$6:$Z$7,2)*'2012 HR 배정표'!AG303)/HLOOKUP($A$5,Prj_list!$O$6:$Z$7,2)))</x:f>
        <x:v>-</x:v>
      </x:c>
      <x:c r="AC305" s="45" t="str">
        <x:f>IF(ISBLANK('2012 HR 배정표'!AH303)=TRUE,"-",'2012 HR 배정표'!AH303)</x:f>
        <x:v>-</x:v>
      </x:c>
      <x:c r="AD305" s="46" t="str">
        <x:f>IF(ISBLANK('2012 HR 배정표'!AH303)=TRUE,"-",IF(ISERROR((HLOOKUP($A$5,Prj_list!$O$6:$Z$7,2)*'2012 HR 배정표'!AI303)/HLOOKUP($A$5,Prj_list!$O$6:$Z$7,2))=TRUE,"-",(HLOOKUP($A$5,Prj_list!$O$6:$Z$7,2)*'2012 HR 배정표'!AI303)/HLOOKUP($A$5,Prj_list!$O$6:$Z$7,2)))</x:f>
        <x:v>-</x:v>
      </x:c>
      <x:c r="AE305" s="45" t="str">
        <x:f>IF(ISBLANK('2012 HR 배정표'!AJ303)=TRUE,"-",'2012 HR 배정표'!AJ303)</x:f>
        <x:v>-</x:v>
      </x:c>
      <x:c r="AF305" s="46" t="str">
        <x:f>IF(ISBLANK('2012 HR 배정표'!AJ303)=TRUE,"-",IF(ISERROR((HLOOKUP($A$5,Prj_list!$O$6:$Z$7,2)*'2012 HR 배정표'!AK303)/HLOOKUP($A$5,Prj_list!$O$6:$Z$7,2))=TRUE,"-",(HLOOKUP($A$5,Prj_list!$O$6:$Z$7,2)*'2012 HR 배정표'!AK303)/HLOOKUP($A$5,Prj_list!$O$6:$Z$7,2)))</x:f>
        <x:v>-</x:v>
      </x:c>
      <x:c r="AG305" s="45" t="str">
        <x:f>IF(ISBLANK('2012 HR 배정표'!AL303)=TRUE,"-",'2012 HR 배정표'!AL303)</x:f>
        <x:v>-</x:v>
      </x:c>
      <x:c r="AH305" s="46" t="str">
        <x:f>IF(ISBLANK('2012 HR 배정표'!AL303)=TRUE,"-",IF(ISERROR((HLOOKUP($A$5,Prj_list!$O$6:$Z$7,2)*'2012 HR 배정표'!AM303)/HLOOKUP($A$5,Prj_list!$O$6:$Z$7,2))=TRUE,"-",(HLOOKUP($A$5,Prj_list!$O$6:$Z$7,2)*'2012 HR 배정표'!AM303)/HLOOKUP($A$5,Prj_list!$O$6:$Z$7,2)))</x:f>
        <x:v>-</x:v>
      </x:c>
      <x:c r="AI305" s="45" t="str">
        <x:f>IF(ISBLANK('2012 HR 배정표'!AN303)=TRUE,"-",'2012 HR 배정표'!AN303)</x:f>
        <x:v>-</x:v>
      </x:c>
      <x:c r="AJ305" s="46" t="str">
        <x:f>IF(ISBLANK('2012 HR 배정표'!AN303)=TRUE,"-",IF(ISERROR((HLOOKUP($A$5,Prj_list!$O$6:$Z$7,2)*'2012 HR 배정표'!AO303)/HLOOKUP($A$5,Prj_list!$O$6:$Z$7,2))=TRUE,"-",(HLOOKUP($A$5,Prj_list!$O$6:$Z$7,2)*'2012 HR 배정표'!AO303)/HLOOKUP($A$5,Prj_list!$O$6:$Z$7,2)))</x:f>
        <x:v>-</x:v>
      </x:c>
      <x:c r="AK305" s="45" t="str">
        <x:f>IF(ISBLANK('2012 HR 배정표'!AP303)=TRUE,"-",'2012 HR 배정표'!AP303)</x:f>
        <x:v>-</x:v>
      </x:c>
      <x:c r="AL305" s="46" t="str">
        <x:f>IF(ISBLANK('2012 HR 배정표'!AP303)=TRUE,"-",IF(ISERROR((HLOOKUP($A$5,Prj_list!$O$6:$Z$7,2)*'2012 HR 배정표'!AQ303)/HLOOKUP($A$5,Prj_list!$O$6:$Z$7,2))=TRUE,"-",(HLOOKUP($A$5,Prj_list!$O$6:$Z$7,2)*'2012 HR 배정표'!AQ303)/HLOOKUP($A$5,Prj_list!$O$6:$Z$7,2)))</x:f>
        <x:v>-</x:v>
      </x:c>
      <x:c r="AM305" s="45" t="str">
        <x:f>IF(ISBLANK('2012 HR 배정표'!AR303)=TRUE,"-",'2012 HR 배정표'!AR303)</x:f>
        <x:v>-</x:v>
      </x:c>
      <x:c r="AN305" s="46" t="str">
        <x:f>IF(ISBLANK('2012 HR 배정표'!AR303)=TRUE,"-",IF(ISERROR((HLOOKUP($A$5,Prj_list!$O$6:$Z$7,2)*'2012 HR 배정표'!AS303)/HLOOKUP($A$5,Prj_list!$O$6:$Z$7,2))=TRUE,"-",(HLOOKUP($A$5,Prj_list!$O$6:$Z$7,2)*'2012 HR 배정표'!AS303)/HLOOKUP($A$5,Prj_list!$O$6:$Z$7,2)))</x:f>
        <x:v>-</x:v>
      </x:c>
      <x:c r="AO305" s="45" t="str">
        <x:f>IF(ISBLANK('2012 HR 배정표'!AT303)=TRUE,"-",'2012 HR 배정표'!AT303)</x:f>
        <x:v>-</x:v>
      </x:c>
      <x:c r="AP305" s="46" t="str">
        <x:f>IF(ISBLANK('2012 HR 배정표'!AT303)=TRUE,"-",IF(ISERROR((HLOOKUP($A$5,Prj_list!$O$6:$Z$7,2)*'2012 HR 배정표'!AU303)/HLOOKUP($A$5,Prj_list!$O$6:$Z$7,2))=TRUE,"-",(HLOOKUP($A$5,Prj_list!$O$6:$Z$7,2)*'2012 HR 배정표'!AU303)/HLOOKUP($A$5,Prj_list!$O$6:$Z$7,2)))</x:f>
        <x:v>-</x:v>
      </x:c>
      <x:c r="AQ305" s="45" t="str">
        <x:f>IF(ISBLANK('2012 HR 배정표'!AV303)=TRUE,"-",'2012 HR 배정표'!AV303)</x:f>
        <x:v>-</x:v>
      </x:c>
      <x:c r="AR305" s="46" t="str">
        <x:f>IF(ISBLANK('2012 HR 배정표'!AV303)=TRUE,"-",IF(ISERROR((HLOOKUP($A$5,Prj_list!$O$6:$Z$7,2)*'2012 HR 배정표'!AW303)/HLOOKUP($A$5,Prj_list!$O$6:$Z$7,2))=TRUE,"-",(HLOOKUP($A$5,Prj_list!$O$6:$Z$7,2)*'2012 HR 배정표'!AW303)/HLOOKUP($A$5,Prj_list!$O$6:$Z$7,2)))</x:f>
        <x:v>-</x:v>
      </x:c>
      <x:c r="AS305" s="45" t="str">
        <x:f>IF(ISBLANK('2012 HR 배정표'!AX303)=TRUE,"-",'2012 HR 배정표'!AX303)</x:f>
        <x:v>-</x:v>
      </x:c>
      <x:c r="AT305" s="46" t="str">
        <x:f>IF(ISBLANK('2012 HR 배정표'!AX303)=TRUE,"-",IF(ISERROR((HLOOKUP($A$5,Prj_list!$O$6:$Z$7,2)*'2012 HR 배정표'!AY303)/HLOOKUP($A$5,Prj_list!$O$6:$Z$7,2))=TRUE,"-",(HLOOKUP($A$5,Prj_list!$O$6:$Z$7,2)*'2012 HR 배정표'!AY303)/HLOOKUP($A$5,Prj_list!$O$6:$Z$7,2)))</x:f>
        <x:v>-</x:v>
      </x:c>
      <x:c r="AU305" s="45" t="str">
        <x:f>IF(ISBLANK('2012 HR 배정표'!AZ303)=TRUE,"-",'2012 HR 배정표'!AZ303)</x:f>
        <x:v>-</x:v>
      </x:c>
      <x:c r="AV305" s="46" t="str">
        <x:f>IF(ISBLANK('2012 HR 배정표'!AZ303)=TRUE,"-",IF(ISERROR((HLOOKUP($A$5,Prj_list!$O$6:$Z$7,2)*'2012 HR 배정표'!BA303)/HLOOKUP($A$5,Prj_list!$O$6:$Z$7,2))=TRUE,"-",(HLOOKUP($A$5,Prj_list!$O$6:$Z$7,2)*'2012 HR 배정표'!BA303)/HLOOKUP($A$5,Prj_list!$O$6:$Z$7,2)))</x:f>
        <x:v>-</x:v>
      </x:c>
      <x:c r="AW305" s="34" t="str">
        <x:f t="shared" si="10"/>
        <x:v/>
      </x:c>
      <x:c r="AX305" s="41">
        <x:f t="shared" si="9"/>
        <x:v>0</x:v>
      </x:c>
    </x:row>
    <x:row r="306" spans="1:50">
      <x:c r="A306" s="45" t="str">
        <x:f>IF(ISBLANK('2012 HR 배정표'!F304)=TRUE,"-",'2012 HR 배정표'!F304)</x:f>
        <x:v>-</x:v>
      </x:c>
      <x:c r="B306" s="46" t="str">
        <x:f>IF(ISBLANK('2012 HR 배정표'!F304)=TRUE,"-",IF(ISERROR((HLOOKUP($A$5,Prj_list!$O$6:$Z$7,2)*'2012 HR 배정표'!G304)/HLOOKUP($A$5,Prj_list!$O$6:$Z$7,2))=TRUE,"-",(HLOOKUP($A$5,Prj_list!$O$6:$Z$7,2)*'2012 HR 배정표'!G304)/HLOOKUP($A$5,Prj_list!$O$6:$Z$7,2)))</x:f>
        <x:v>-</x:v>
      </x:c>
      <x:c r="C306" s="45" t="str">
        <x:f>IF(ISBLANK('2012 HR 배정표'!H304)=TRUE,"-",'2012 HR 배정표'!H304)</x:f>
        <x:v>-</x:v>
      </x:c>
      <x:c r="D306" s="46" t="str">
        <x:f>IF(ISBLANK('2012 HR 배정표'!H304)=TRUE,"-",IF(ISERROR((HLOOKUP($A$5,Prj_list!$O$6:$Z$7,2)*'2012 HR 배정표'!I304)/HLOOKUP($A$5,Prj_list!$O$6:$Z$7,2))=TRUE,"-",(HLOOKUP($A$5,Prj_list!$O$6:$Z$7,2)*'2012 HR 배정표'!I304)/HLOOKUP($A$5,Prj_list!$O$6:$Z$7,2)))</x:f>
        <x:v>-</x:v>
      </x:c>
      <x:c r="E306" s="45" t="str">
        <x:f>IF(ISBLANK('2012 HR 배정표'!J304)=TRUE,"-",'2012 HR 배정표'!J304)</x:f>
        <x:v>-</x:v>
      </x:c>
      <x:c r="F306" s="46" t="str">
        <x:f>IF(ISBLANK('2012 HR 배정표'!J304)=TRUE,"-",IF(ISERROR((HLOOKUP($A$5,Prj_list!$O$6:$Z$7,2)*'2012 HR 배정표'!K304)/HLOOKUP($A$5,Prj_list!$O$6:$Z$7,2))=TRUE,"-",(HLOOKUP($A$5,Prj_list!$O$6:$Z$7,2)*'2012 HR 배정표'!K304)/HLOOKUP($A$5,Prj_list!$O$6:$Z$7,2)))</x:f>
        <x:v>-</x:v>
      </x:c>
      <x:c r="G306" s="45" t="str">
        <x:f>IF(ISBLANK('2012 HR 배정표'!L304)=TRUE,"-",'2012 HR 배정표'!L304)</x:f>
        <x:v>-</x:v>
      </x:c>
      <x:c r="H306" s="46" t="str">
        <x:f>IF(ISBLANK('2012 HR 배정표'!L304)=TRUE,"-",IF(ISERROR((HLOOKUP($A$5,Prj_list!$O$6:$Z$7,2)*'2012 HR 배정표'!M304)/HLOOKUP($A$5,Prj_list!$O$6:$Z$7,2))=TRUE,"-",(HLOOKUP($A$5,Prj_list!$O$6:$Z$7,2)*'2012 HR 배정표'!M304)/HLOOKUP($A$5,Prj_list!$O$6:$Z$7,2)))</x:f>
        <x:v>-</x:v>
      </x:c>
      <x:c r="I306" s="45" t="str">
        <x:f>IF(ISBLANK('2012 HR 배정표'!N304)=TRUE,"-",'2012 HR 배정표'!N304)</x:f>
        <x:v>-</x:v>
      </x:c>
      <x:c r="J306" s="46" t="str">
        <x:f>IF(ISBLANK('2012 HR 배정표'!N304)=TRUE,"-",IF(ISERROR((HLOOKUP($A$5,Prj_list!$O$6:$Z$7,2)*'2012 HR 배정표'!O304)/HLOOKUP($A$5,Prj_list!$O$6:$Z$7,2))=TRUE,"-",(HLOOKUP($A$5,Prj_list!$O$6:$Z$7,2)*'2012 HR 배정표'!O304)/HLOOKUP($A$5,Prj_list!$O$6:$Z$7,2)))</x:f>
        <x:v>-</x:v>
      </x:c>
      <x:c r="K306" s="45" t="str">
        <x:f>IF(ISBLANK('2012 HR 배정표'!P304)=TRUE,"-",'2012 HR 배정표'!P304)</x:f>
        <x:v>-</x:v>
      </x:c>
      <x:c r="L306" s="46" t="str">
        <x:f>IF(ISBLANK('2012 HR 배정표'!P304)=TRUE,"-",IF(ISERROR((HLOOKUP($A$5,Prj_list!$O$6:$Z$7,2)*'2012 HR 배정표'!Q304)/HLOOKUP($A$5,Prj_list!$O$6:$Z$7,2))=TRUE,"-",(HLOOKUP($A$5,Prj_list!$O$6:$Z$7,2)*'2012 HR 배정표'!Q304)/HLOOKUP($A$5,Prj_list!$O$6:$Z$7,2)))</x:f>
        <x:v>-</x:v>
      </x:c>
      <x:c r="M306" s="45" t="str">
        <x:f>IF(ISBLANK('2012 HR 배정표'!R304)=TRUE,"-",'2012 HR 배정표'!R304)</x:f>
        <x:v>-</x:v>
      </x:c>
      <x:c r="N306" s="46" t="str">
        <x:f>IF(ISBLANK('2012 HR 배정표'!R304)=TRUE,"-",IF(ISERROR((HLOOKUP($A$5,Prj_list!$O$6:$Z$7,2)*'2012 HR 배정표'!S304)/HLOOKUP($A$5,Prj_list!$O$6:$Z$7,2))=TRUE,"-",(HLOOKUP($A$5,Prj_list!$O$6:$Z$7,2)*'2012 HR 배정표'!S304)/HLOOKUP($A$5,Prj_list!$O$6:$Z$7,2)))</x:f>
        <x:v>-</x:v>
      </x:c>
      <x:c r="O306" s="45" t="str">
        <x:f>IF(ISBLANK('2012 HR 배정표'!T304)=TRUE,"-",'2012 HR 배정표'!T304)</x:f>
        <x:v>-</x:v>
      </x:c>
      <x:c r="P306" s="46" t="str">
        <x:f>IF(ISBLANK('2012 HR 배정표'!T304)=TRUE,"-",IF(ISERROR((HLOOKUP($A$5,Prj_list!$O$6:$Z$7,2)*'2012 HR 배정표'!U304)/HLOOKUP($A$5,Prj_list!$O$6:$Z$7,2))=TRUE,"-",(HLOOKUP($A$5,Prj_list!$O$6:$Z$7,2)*'2012 HR 배정표'!U304)/HLOOKUP($A$5,Prj_list!$O$6:$Z$7,2)))</x:f>
        <x:v>-</x:v>
      </x:c>
      <x:c r="Q306" s="45" t="str">
        <x:f>IF(ISBLANK('2012 HR 배정표'!V304)=TRUE,"-",'2012 HR 배정표'!V304)</x:f>
        <x:v>-</x:v>
      </x:c>
      <x:c r="R306" s="46" t="str">
        <x:f>IF(ISBLANK('2012 HR 배정표'!V304)=TRUE,"-",IF(ISERROR((HLOOKUP($A$5,Prj_list!$O$6:$Z$7,2)*'2012 HR 배정표'!W304)/HLOOKUP($A$5,Prj_list!$O$6:$Z$7,2))=TRUE,"-",(HLOOKUP($A$5,Prj_list!$O$6:$Z$7,2)*'2012 HR 배정표'!W304)/HLOOKUP($A$5,Prj_list!$O$6:$Z$7,2)))</x:f>
        <x:v>-</x:v>
      </x:c>
      <x:c r="S306" s="45" t="str">
        <x:f>IF(ISBLANK('2012 HR 배정표'!X304)=TRUE,"-",'2012 HR 배정표'!X304)</x:f>
        <x:v>-</x:v>
      </x:c>
      <x:c r="T306" s="46" t="str">
        <x:f>IF(ISBLANK('2012 HR 배정표'!X304)=TRUE,"-",IF(ISERROR((HLOOKUP($A$5,Prj_list!$O$6:$Z$7,2)*'2012 HR 배정표'!Y304)/HLOOKUP($A$5,Prj_list!$O$6:$Z$7,2))=TRUE,"-",(HLOOKUP($A$5,Prj_list!$O$6:$Z$7,2)*'2012 HR 배정표'!Y304)/HLOOKUP($A$5,Prj_list!$O$6:$Z$7,2)))</x:f>
        <x:v>-</x:v>
      </x:c>
      <x:c r="U306" s="45" t="str">
        <x:f>IF(ISBLANK('2012 HR 배정표'!Z304)=TRUE,"-",'2012 HR 배정표'!Z304)</x:f>
        <x:v>-</x:v>
      </x:c>
      <x:c r="V306" s="46" t="str">
        <x:f>IF(ISBLANK('2012 HR 배정표'!Z304)=TRUE,"-",IF(ISERROR((HLOOKUP($A$5,Prj_list!$O$6:$Z$7,2)*'2012 HR 배정표'!AA304)/HLOOKUP($A$5,Prj_list!$O$6:$Z$7,2))=TRUE,"-",(HLOOKUP($A$5,Prj_list!$O$6:$Z$7,2)*'2012 HR 배정표'!AA304)/HLOOKUP($A$5,Prj_list!$O$6:$Z$7,2)))</x:f>
        <x:v>-</x:v>
      </x:c>
      <x:c r="W306" s="45" t="str">
        <x:f>IF(ISBLANK('2012 HR 배정표'!AB304)=TRUE,"-",'2012 HR 배정표'!AB304)</x:f>
        <x:v>-</x:v>
      </x:c>
      <x:c r="X306" s="46" t="str">
        <x:f>IF(ISBLANK('2012 HR 배정표'!AB304)=TRUE,"-",IF(ISERROR((HLOOKUP($A$5,Prj_list!$O$6:$Z$7,2)*'2012 HR 배정표'!AC304)/HLOOKUP($A$5,Prj_list!$O$6:$Z$7,2))=TRUE,"-",(HLOOKUP($A$5,Prj_list!$O$6:$Z$7,2)*'2012 HR 배정표'!AC304)/HLOOKUP($A$5,Prj_list!$O$6:$Z$7,2)))</x:f>
        <x:v>-</x:v>
      </x:c>
      <x:c r="Y306" s="45" t="str">
        <x:f>IF(ISBLANK('2012 HR 배정표'!AD304)=TRUE,"-",'2012 HR 배정표'!AD304)</x:f>
        <x:v>-</x:v>
      </x:c>
      <x:c r="Z306" s="46" t="str">
        <x:f>IF(ISBLANK('2012 HR 배정표'!AD304)=TRUE,"-",IF(ISERROR((HLOOKUP($A$5,Prj_list!$O$6:$Z$7,2)*'2012 HR 배정표'!AE304)/HLOOKUP($A$5,Prj_list!$O$6:$Z$7,2))=TRUE,"-",(HLOOKUP($A$5,Prj_list!$O$6:$Z$7,2)*'2012 HR 배정표'!AE304)/HLOOKUP($A$5,Prj_list!$O$6:$Z$7,2)))</x:f>
        <x:v>-</x:v>
      </x:c>
      <x:c r="AA306" s="45" t="str">
        <x:f>IF(ISBLANK('2012 HR 배정표'!AF304)=TRUE,"-",'2012 HR 배정표'!AF304)</x:f>
        <x:v>-</x:v>
      </x:c>
      <x:c r="AB306" s="46" t="str">
        <x:f>IF(ISBLANK('2012 HR 배정표'!AF304)=TRUE,"-",IF(ISERROR((HLOOKUP($A$5,Prj_list!$O$6:$Z$7,2)*'2012 HR 배정표'!AG304)/HLOOKUP($A$5,Prj_list!$O$6:$Z$7,2))=TRUE,"-",(HLOOKUP($A$5,Prj_list!$O$6:$Z$7,2)*'2012 HR 배정표'!AG304)/HLOOKUP($A$5,Prj_list!$O$6:$Z$7,2)))</x:f>
        <x:v>-</x:v>
      </x:c>
      <x:c r="AC306" s="45" t="str">
        <x:f>IF(ISBLANK('2012 HR 배정표'!AH304)=TRUE,"-",'2012 HR 배정표'!AH304)</x:f>
        <x:v>-</x:v>
      </x:c>
      <x:c r="AD306" s="46" t="str">
        <x:f>IF(ISBLANK('2012 HR 배정표'!AH304)=TRUE,"-",IF(ISERROR((HLOOKUP($A$5,Prj_list!$O$6:$Z$7,2)*'2012 HR 배정표'!AI304)/HLOOKUP($A$5,Prj_list!$O$6:$Z$7,2))=TRUE,"-",(HLOOKUP($A$5,Prj_list!$O$6:$Z$7,2)*'2012 HR 배정표'!AI304)/HLOOKUP($A$5,Prj_list!$O$6:$Z$7,2)))</x:f>
        <x:v>-</x:v>
      </x:c>
      <x:c r="AE306" s="45" t="str">
        <x:f>IF(ISBLANK('2012 HR 배정표'!AJ304)=TRUE,"-",'2012 HR 배정표'!AJ304)</x:f>
        <x:v>-</x:v>
      </x:c>
      <x:c r="AF306" s="46" t="str">
        <x:f>IF(ISBLANK('2012 HR 배정표'!AJ304)=TRUE,"-",IF(ISERROR((HLOOKUP($A$5,Prj_list!$O$6:$Z$7,2)*'2012 HR 배정표'!AK304)/HLOOKUP($A$5,Prj_list!$O$6:$Z$7,2))=TRUE,"-",(HLOOKUP($A$5,Prj_list!$O$6:$Z$7,2)*'2012 HR 배정표'!AK304)/HLOOKUP($A$5,Prj_list!$O$6:$Z$7,2)))</x:f>
        <x:v>-</x:v>
      </x:c>
      <x:c r="AG306" s="45" t="str">
        <x:f>IF(ISBLANK('2012 HR 배정표'!AL304)=TRUE,"-",'2012 HR 배정표'!AL304)</x:f>
        <x:v>-</x:v>
      </x:c>
      <x:c r="AH306" s="46" t="str">
        <x:f>IF(ISBLANK('2012 HR 배정표'!AL304)=TRUE,"-",IF(ISERROR((HLOOKUP($A$5,Prj_list!$O$6:$Z$7,2)*'2012 HR 배정표'!AM304)/HLOOKUP($A$5,Prj_list!$O$6:$Z$7,2))=TRUE,"-",(HLOOKUP($A$5,Prj_list!$O$6:$Z$7,2)*'2012 HR 배정표'!AM304)/HLOOKUP($A$5,Prj_list!$O$6:$Z$7,2)))</x:f>
        <x:v>-</x:v>
      </x:c>
      <x:c r="AI306" s="45" t="str">
        <x:f>IF(ISBLANK('2012 HR 배정표'!AN304)=TRUE,"-",'2012 HR 배정표'!AN304)</x:f>
        <x:v>-</x:v>
      </x:c>
      <x:c r="AJ306" s="46" t="str">
        <x:f>IF(ISBLANK('2012 HR 배정표'!AN304)=TRUE,"-",IF(ISERROR((HLOOKUP($A$5,Prj_list!$O$6:$Z$7,2)*'2012 HR 배정표'!AO304)/HLOOKUP($A$5,Prj_list!$O$6:$Z$7,2))=TRUE,"-",(HLOOKUP($A$5,Prj_list!$O$6:$Z$7,2)*'2012 HR 배정표'!AO304)/HLOOKUP($A$5,Prj_list!$O$6:$Z$7,2)))</x:f>
        <x:v>-</x:v>
      </x:c>
      <x:c r="AK306" s="45" t="str">
        <x:f>IF(ISBLANK('2012 HR 배정표'!AP304)=TRUE,"-",'2012 HR 배정표'!AP304)</x:f>
        <x:v>-</x:v>
      </x:c>
      <x:c r="AL306" s="46" t="str">
        <x:f>IF(ISBLANK('2012 HR 배정표'!AP304)=TRUE,"-",IF(ISERROR((HLOOKUP($A$5,Prj_list!$O$6:$Z$7,2)*'2012 HR 배정표'!AQ304)/HLOOKUP($A$5,Prj_list!$O$6:$Z$7,2))=TRUE,"-",(HLOOKUP($A$5,Prj_list!$O$6:$Z$7,2)*'2012 HR 배정표'!AQ304)/HLOOKUP($A$5,Prj_list!$O$6:$Z$7,2)))</x:f>
        <x:v>-</x:v>
      </x:c>
      <x:c r="AM306" s="45" t="str">
        <x:f>IF(ISBLANK('2012 HR 배정표'!AR304)=TRUE,"-",'2012 HR 배정표'!AR304)</x:f>
        <x:v>-</x:v>
      </x:c>
      <x:c r="AN306" s="46" t="str">
        <x:f>IF(ISBLANK('2012 HR 배정표'!AR304)=TRUE,"-",IF(ISERROR((HLOOKUP($A$5,Prj_list!$O$6:$Z$7,2)*'2012 HR 배정표'!AS304)/HLOOKUP($A$5,Prj_list!$O$6:$Z$7,2))=TRUE,"-",(HLOOKUP($A$5,Prj_list!$O$6:$Z$7,2)*'2012 HR 배정표'!AS304)/HLOOKUP($A$5,Prj_list!$O$6:$Z$7,2)))</x:f>
        <x:v>-</x:v>
      </x:c>
      <x:c r="AO306" s="45" t="str">
        <x:f>IF(ISBLANK('2012 HR 배정표'!AT304)=TRUE,"-",'2012 HR 배정표'!AT304)</x:f>
        <x:v>-</x:v>
      </x:c>
      <x:c r="AP306" s="46" t="str">
        <x:f>IF(ISBLANK('2012 HR 배정표'!AT304)=TRUE,"-",IF(ISERROR((HLOOKUP($A$5,Prj_list!$O$6:$Z$7,2)*'2012 HR 배정표'!AU304)/HLOOKUP($A$5,Prj_list!$O$6:$Z$7,2))=TRUE,"-",(HLOOKUP($A$5,Prj_list!$O$6:$Z$7,2)*'2012 HR 배정표'!AU304)/HLOOKUP($A$5,Prj_list!$O$6:$Z$7,2)))</x:f>
        <x:v>-</x:v>
      </x:c>
      <x:c r="AQ306" s="45" t="str">
        <x:f>IF(ISBLANK('2012 HR 배정표'!AV304)=TRUE,"-",'2012 HR 배정표'!AV304)</x:f>
        <x:v>-</x:v>
      </x:c>
      <x:c r="AR306" s="46" t="str">
        <x:f>IF(ISBLANK('2012 HR 배정표'!AV304)=TRUE,"-",IF(ISERROR((HLOOKUP($A$5,Prj_list!$O$6:$Z$7,2)*'2012 HR 배정표'!AW304)/HLOOKUP($A$5,Prj_list!$O$6:$Z$7,2))=TRUE,"-",(HLOOKUP($A$5,Prj_list!$O$6:$Z$7,2)*'2012 HR 배정표'!AW304)/HLOOKUP($A$5,Prj_list!$O$6:$Z$7,2)))</x:f>
        <x:v>-</x:v>
      </x:c>
      <x:c r="AS306" s="45" t="str">
        <x:f>IF(ISBLANK('2012 HR 배정표'!AX304)=TRUE,"-",'2012 HR 배정표'!AX304)</x:f>
        <x:v>-</x:v>
      </x:c>
      <x:c r="AT306" s="46" t="str">
        <x:f>IF(ISBLANK('2012 HR 배정표'!AX304)=TRUE,"-",IF(ISERROR((HLOOKUP($A$5,Prj_list!$O$6:$Z$7,2)*'2012 HR 배정표'!AY304)/HLOOKUP($A$5,Prj_list!$O$6:$Z$7,2))=TRUE,"-",(HLOOKUP($A$5,Prj_list!$O$6:$Z$7,2)*'2012 HR 배정표'!AY304)/HLOOKUP($A$5,Prj_list!$O$6:$Z$7,2)))</x:f>
        <x:v>-</x:v>
      </x:c>
      <x:c r="AU306" s="45" t="str">
        <x:f>IF(ISBLANK('2012 HR 배정표'!AZ304)=TRUE,"-",'2012 HR 배정표'!AZ304)</x:f>
        <x:v>-</x:v>
      </x:c>
      <x:c r="AV306" s="46" t="str">
        <x:f>IF(ISBLANK('2012 HR 배정표'!AZ304)=TRUE,"-",IF(ISERROR((HLOOKUP($A$5,Prj_list!$O$6:$Z$7,2)*'2012 HR 배정표'!BA304)/HLOOKUP($A$5,Prj_list!$O$6:$Z$7,2))=TRUE,"-",(HLOOKUP($A$5,Prj_list!$O$6:$Z$7,2)*'2012 HR 배정표'!BA304)/HLOOKUP($A$5,Prj_list!$O$6:$Z$7,2)))</x:f>
        <x:v>-</x:v>
      </x:c>
      <x:c r="AW306" s="34" t="str">
        <x:f t="shared" si="10"/>
        <x:v/>
      </x:c>
      <x:c r="AX306" s="41">
        <x:f t="shared" si="9"/>
        <x:v>0</x:v>
      </x:c>
    </x:row>
    <x:row r="307" spans="1:50">
      <x:c r="A307" s="45" t="str">
        <x:f>IF(ISBLANK('2012 HR 배정표'!F305)=TRUE,"-",'2012 HR 배정표'!F305)</x:f>
        <x:v>-</x:v>
      </x:c>
      <x:c r="B307" s="46" t="str">
        <x:f>IF(ISBLANK('2012 HR 배정표'!F305)=TRUE,"-",IF(ISERROR((HLOOKUP($A$5,Prj_list!$O$6:$Z$7,2)*'2012 HR 배정표'!G305)/HLOOKUP($A$5,Prj_list!$O$6:$Z$7,2))=TRUE,"-",(HLOOKUP($A$5,Prj_list!$O$6:$Z$7,2)*'2012 HR 배정표'!G305)/HLOOKUP($A$5,Prj_list!$O$6:$Z$7,2)))</x:f>
        <x:v>-</x:v>
      </x:c>
      <x:c r="C307" s="45" t="str">
        <x:f>IF(ISBLANK('2012 HR 배정표'!H305)=TRUE,"-",'2012 HR 배정표'!H305)</x:f>
        <x:v>-</x:v>
      </x:c>
      <x:c r="D307" s="46" t="str">
        <x:f>IF(ISBLANK('2012 HR 배정표'!H305)=TRUE,"-",IF(ISERROR((HLOOKUP($A$5,Prj_list!$O$6:$Z$7,2)*'2012 HR 배정표'!I305)/HLOOKUP($A$5,Prj_list!$O$6:$Z$7,2))=TRUE,"-",(HLOOKUP($A$5,Prj_list!$O$6:$Z$7,2)*'2012 HR 배정표'!I305)/HLOOKUP($A$5,Prj_list!$O$6:$Z$7,2)))</x:f>
        <x:v>-</x:v>
      </x:c>
      <x:c r="E307" s="45" t="str">
        <x:f>IF(ISBLANK('2012 HR 배정표'!J305)=TRUE,"-",'2012 HR 배정표'!J305)</x:f>
        <x:v>-</x:v>
      </x:c>
      <x:c r="F307" s="46" t="str">
        <x:f>IF(ISBLANK('2012 HR 배정표'!J305)=TRUE,"-",IF(ISERROR((HLOOKUP($A$5,Prj_list!$O$6:$Z$7,2)*'2012 HR 배정표'!K305)/HLOOKUP($A$5,Prj_list!$O$6:$Z$7,2))=TRUE,"-",(HLOOKUP($A$5,Prj_list!$O$6:$Z$7,2)*'2012 HR 배정표'!K305)/HLOOKUP($A$5,Prj_list!$O$6:$Z$7,2)))</x:f>
        <x:v>-</x:v>
      </x:c>
      <x:c r="G307" s="45" t="str">
        <x:f>IF(ISBLANK('2012 HR 배정표'!L305)=TRUE,"-",'2012 HR 배정표'!L305)</x:f>
        <x:v>-</x:v>
      </x:c>
      <x:c r="H307" s="46" t="str">
        <x:f>IF(ISBLANK('2012 HR 배정표'!L305)=TRUE,"-",IF(ISERROR((HLOOKUP($A$5,Prj_list!$O$6:$Z$7,2)*'2012 HR 배정표'!M305)/HLOOKUP($A$5,Prj_list!$O$6:$Z$7,2))=TRUE,"-",(HLOOKUP($A$5,Prj_list!$O$6:$Z$7,2)*'2012 HR 배정표'!M305)/HLOOKUP($A$5,Prj_list!$O$6:$Z$7,2)))</x:f>
        <x:v>-</x:v>
      </x:c>
      <x:c r="I307" s="45" t="str">
        <x:f>IF(ISBLANK('2012 HR 배정표'!N305)=TRUE,"-",'2012 HR 배정표'!N305)</x:f>
        <x:v>-</x:v>
      </x:c>
      <x:c r="J307" s="46" t="str">
        <x:f>IF(ISBLANK('2012 HR 배정표'!N305)=TRUE,"-",IF(ISERROR((HLOOKUP($A$5,Prj_list!$O$6:$Z$7,2)*'2012 HR 배정표'!O305)/HLOOKUP($A$5,Prj_list!$O$6:$Z$7,2))=TRUE,"-",(HLOOKUP($A$5,Prj_list!$O$6:$Z$7,2)*'2012 HR 배정표'!O305)/HLOOKUP($A$5,Prj_list!$O$6:$Z$7,2)))</x:f>
        <x:v>-</x:v>
      </x:c>
      <x:c r="K307" s="45" t="str">
        <x:f>IF(ISBLANK('2012 HR 배정표'!P305)=TRUE,"-",'2012 HR 배정표'!P305)</x:f>
        <x:v>-</x:v>
      </x:c>
      <x:c r="L307" s="46" t="str">
        <x:f>IF(ISBLANK('2012 HR 배정표'!P305)=TRUE,"-",IF(ISERROR((HLOOKUP($A$5,Prj_list!$O$6:$Z$7,2)*'2012 HR 배정표'!Q305)/HLOOKUP($A$5,Prj_list!$O$6:$Z$7,2))=TRUE,"-",(HLOOKUP($A$5,Prj_list!$O$6:$Z$7,2)*'2012 HR 배정표'!Q305)/HLOOKUP($A$5,Prj_list!$O$6:$Z$7,2)))</x:f>
        <x:v>-</x:v>
      </x:c>
      <x:c r="M307" s="45" t="str">
        <x:f>IF(ISBLANK('2012 HR 배정표'!R305)=TRUE,"-",'2012 HR 배정표'!R305)</x:f>
        <x:v>-</x:v>
      </x:c>
      <x:c r="N307" s="46" t="str">
        <x:f>IF(ISBLANK('2012 HR 배정표'!R305)=TRUE,"-",IF(ISERROR((HLOOKUP($A$5,Prj_list!$O$6:$Z$7,2)*'2012 HR 배정표'!S305)/HLOOKUP($A$5,Prj_list!$O$6:$Z$7,2))=TRUE,"-",(HLOOKUP($A$5,Prj_list!$O$6:$Z$7,2)*'2012 HR 배정표'!S305)/HLOOKUP($A$5,Prj_list!$O$6:$Z$7,2)))</x:f>
        <x:v>-</x:v>
      </x:c>
      <x:c r="O307" s="45" t="str">
        <x:f>IF(ISBLANK('2012 HR 배정표'!T305)=TRUE,"-",'2012 HR 배정표'!T305)</x:f>
        <x:v>-</x:v>
      </x:c>
      <x:c r="P307" s="46" t="str">
        <x:f>IF(ISBLANK('2012 HR 배정표'!T305)=TRUE,"-",IF(ISERROR((HLOOKUP($A$5,Prj_list!$O$6:$Z$7,2)*'2012 HR 배정표'!U305)/HLOOKUP($A$5,Prj_list!$O$6:$Z$7,2))=TRUE,"-",(HLOOKUP($A$5,Prj_list!$O$6:$Z$7,2)*'2012 HR 배정표'!U305)/HLOOKUP($A$5,Prj_list!$O$6:$Z$7,2)))</x:f>
        <x:v>-</x:v>
      </x:c>
      <x:c r="Q307" s="45" t="str">
        <x:f>IF(ISBLANK('2012 HR 배정표'!V305)=TRUE,"-",'2012 HR 배정표'!V305)</x:f>
        <x:v>-</x:v>
      </x:c>
      <x:c r="R307" s="46" t="str">
        <x:f>IF(ISBLANK('2012 HR 배정표'!V305)=TRUE,"-",IF(ISERROR((HLOOKUP($A$5,Prj_list!$O$6:$Z$7,2)*'2012 HR 배정표'!W305)/HLOOKUP($A$5,Prj_list!$O$6:$Z$7,2))=TRUE,"-",(HLOOKUP($A$5,Prj_list!$O$6:$Z$7,2)*'2012 HR 배정표'!W305)/HLOOKUP($A$5,Prj_list!$O$6:$Z$7,2)))</x:f>
        <x:v>-</x:v>
      </x:c>
      <x:c r="S307" s="45" t="str">
        <x:f>IF(ISBLANK('2012 HR 배정표'!X305)=TRUE,"-",'2012 HR 배정표'!X305)</x:f>
        <x:v>-</x:v>
      </x:c>
      <x:c r="T307" s="46" t="str">
        <x:f>IF(ISBLANK('2012 HR 배정표'!X305)=TRUE,"-",IF(ISERROR((HLOOKUP($A$5,Prj_list!$O$6:$Z$7,2)*'2012 HR 배정표'!Y305)/HLOOKUP($A$5,Prj_list!$O$6:$Z$7,2))=TRUE,"-",(HLOOKUP($A$5,Prj_list!$O$6:$Z$7,2)*'2012 HR 배정표'!Y305)/HLOOKUP($A$5,Prj_list!$O$6:$Z$7,2)))</x:f>
        <x:v>-</x:v>
      </x:c>
      <x:c r="U307" s="45" t="str">
        <x:f>IF(ISBLANK('2012 HR 배정표'!Z305)=TRUE,"-",'2012 HR 배정표'!Z305)</x:f>
        <x:v>-</x:v>
      </x:c>
      <x:c r="V307" s="46" t="str">
        <x:f>IF(ISBLANK('2012 HR 배정표'!Z305)=TRUE,"-",IF(ISERROR((HLOOKUP($A$5,Prj_list!$O$6:$Z$7,2)*'2012 HR 배정표'!AA305)/HLOOKUP($A$5,Prj_list!$O$6:$Z$7,2))=TRUE,"-",(HLOOKUP($A$5,Prj_list!$O$6:$Z$7,2)*'2012 HR 배정표'!AA305)/HLOOKUP($A$5,Prj_list!$O$6:$Z$7,2)))</x:f>
        <x:v>-</x:v>
      </x:c>
      <x:c r="W307" s="45" t="str">
        <x:f>IF(ISBLANK('2012 HR 배정표'!AB305)=TRUE,"-",'2012 HR 배정표'!AB305)</x:f>
        <x:v>-</x:v>
      </x:c>
      <x:c r="X307" s="46" t="str">
        <x:f>IF(ISBLANK('2012 HR 배정표'!AB305)=TRUE,"-",IF(ISERROR((HLOOKUP($A$5,Prj_list!$O$6:$Z$7,2)*'2012 HR 배정표'!AC305)/HLOOKUP($A$5,Prj_list!$O$6:$Z$7,2))=TRUE,"-",(HLOOKUP($A$5,Prj_list!$O$6:$Z$7,2)*'2012 HR 배정표'!AC305)/HLOOKUP($A$5,Prj_list!$O$6:$Z$7,2)))</x:f>
        <x:v>-</x:v>
      </x:c>
      <x:c r="Y307" s="45" t="str">
        <x:f>IF(ISBLANK('2012 HR 배정표'!AD305)=TRUE,"-",'2012 HR 배정표'!AD305)</x:f>
        <x:v>-</x:v>
      </x:c>
      <x:c r="Z307" s="46" t="str">
        <x:f>IF(ISBLANK('2012 HR 배정표'!AD305)=TRUE,"-",IF(ISERROR((HLOOKUP($A$5,Prj_list!$O$6:$Z$7,2)*'2012 HR 배정표'!AE305)/HLOOKUP($A$5,Prj_list!$O$6:$Z$7,2))=TRUE,"-",(HLOOKUP($A$5,Prj_list!$O$6:$Z$7,2)*'2012 HR 배정표'!AE305)/HLOOKUP($A$5,Prj_list!$O$6:$Z$7,2)))</x:f>
        <x:v>-</x:v>
      </x:c>
      <x:c r="AA307" s="45" t="str">
        <x:f>IF(ISBLANK('2012 HR 배정표'!AF305)=TRUE,"-",'2012 HR 배정표'!AF305)</x:f>
        <x:v>-</x:v>
      </x:c>
      <x:c r="AB307" s="46" t="str">
        <x:f>IF(ISBLANK('2012 HR 배정표'!AF305)=TRUE,"-",IF(ISERROR((HLOOKUP($A$5,Prj_list!$O$6:$Z$7,2)*'2012 HR 배정표'!AG305)/HLOOKUP($A$5,Prj_list!$O$6:$Z$7,2))=TRUE,"-",(HLOOKUP($A$5,Prj_list!$O$6:$Z$7,2)*'2012 HR 배정표'!AG305)/HLOOKUP($A$5,Prj_list!$O$6:$Z$7,2)))</x:f>
        <x:v>-</x:v>
      </x:c>
      <x:c r="AC307" s="45" t="str">
        <x:f>IF(ISBLANK('2012 HR 배정표'!AH305)=TRUE,"-",'2012 HR 배정표'!AH305)</x:f>
        <x:v>-</x:v>
      </x:c>
      <x:c r="AD307" s="46" t="str">
        <x:f>IF(ISBLANK('2012 HR 배정표'!AH305)=TRUE,"-",IF(ISERROR((HLOOKUP($A$5,Prj_list!$O$6:$Z$7,2)*'2012 HR 배정표'!AI305)/HLOOKUP($A$5,Prj_list!$O$6:$Z$7,2))=TRUE,"-",(HLOOKUP($A$5,Prj_list!$O$6:$Z$7,2)*'2012 HR 배정표'!AI305)/HLOOKUP($A$5,Prj_list!$O$6:$Z$7,2)))</x:f>
        <x:v>-</x:v>
      </x:c>
      <x:c r="AE307" s="45" t="str">
        <x:f>IF(ISBLANK('2012 HR 배정표'!AJ305)=TRUE,"-",'2012 HR 배정표'!AJ305)</x:f>
        <x:v>-</x:v>
      </x:c>
      <x:c r="AF307" s="46" t="str">
        <x:f>IF(ISBLANK('2012 HR 배정표'!AJ305)=TRUE,"-",IF(ISERROR((HLOOKUP($A$5,Prj_list!$O$6:$Z$7,2)*'2012 HR 배정표'!AK305)/HLOOKUP($A$5,Prj_list!$O$6:$Z$7,2))=TRUE,"-",(HLOOKUP($A$5,Prj_list!$O$6:$Z$7,2)*'2012 HR 배정표'!AK305)/HLOOKUP($A$5,Prj_list!$O$6:$Z$7,2)))</x:f>
        <x:v>-</x:v>
      </x:c>
      <x:c r="AG307" s="45" t="str">
        <x:f>IF(ISBLANK('2012 HR 배정표'!AL305)=TRUE,"-",'2012 HR 배정표'!AL305)</x:f>
        <x:v>-</x:v>
      </x:c>
      <x:c r="AH307" s="46" t="str">
        <x:f>IF(ISBLANK('2012 HR 배정표'!AL305)=TRUE,"-",IF(ISERROR((HLOOKUP($A$5,Prj_list!$O$6:$Z$7,2)*'2012 HR 배정표'!AM305)/HLOOKUP($A$5,Prj_list!$O$6:$Z$7,2))=TRUE,"-",(HLOOKUP($A$5,Prj_list!$O$6:$Z$7,2)*'2012 HR 배정표'!AM305)/HLOOKUP($A$5,Prj_list!$O$6:$Z$7,2)))</x:f>
        <x:v>-</x:v>
      </x:c>
      <x:c r="AI307" s="45" t="str">
        <x:f>IF(ISBLANK('2012 HR 배정표'!AN305)=TRUE,"-",'2012 HR 배정표'!AN305)</x:f>
        <x:v>-</x:v>
      </x:c>
      <x:c r="AJ307" s="46" t="str">
        <x:f>IF(ISBLANK('2012 HR 배정표'!AN305)=TRUE,"-",IF(ISERROR((HLOOKUP($A$5,Prj_list!$O$6:$Z$7,2)*'2012 HR 배정표'!AO305)/HLOOKUP($A$5,Prj_list!$O$6:$Z$7,2))=TRUE,"-",(HLOOKUP($A$5,Prj_list!$O$6:$Z$7,2)*'2012 HR 배정표'!AO305)/HLOOKUP($A$5,Prj_list!$O$6:$Z$7,2)))</x:f>
        <x:v>-</x:v>
      </x:c>
      <x:c r="AK307" s="45" t="str">
        <x:f>IF(ISBLANK('2012 HR 배정표'!AP305)=TRUE,"-",'2012 HR 배정표'!AP305)</x:f>
        <x:v>-</x:v>
      </x:c>
      <x:c r="AL307" s="46" t="str">
        <x:f>IF(ISBLANK('2012 HR 배정표'!AP305)=TRUE,"-",IF(ISERROR((HLOOKUP($A$5,Prj_list!$O$6:$Z$7,2)*'2012 HR 배정표'!AQ305)/HLOOKUP($A$5,Prj_list!$O$6:$Z$7,2))=TRUE,"-",(HLOOKUP($A$5,Prj_list!$O$6:$Z$7,2)*'2012 HR 배정표'!AQ305)/HLOOKUP($A$5,Prj_list!$O$6:$Z$7,2)))</x:f>
        <x:v>-</x:v>
      </x:c>
      <x:c r="AM307" s="45" t="str">
        <x:f>IF(ISBLANK('2012 HR 배정표'!AR305)=TRUE,"-",'2012 HR 배정표'!AR305)</x:f>
        <x:v>-</x:v>
      </x:c>
      <x:c r="AN307" s="46" t="str">
        <x:f>IF(ISBLANK('2012 HR 배정표'!AR305)=TRUE,"-",IF(ISERROR((HLOOKUP($A$5,Prj_list!$O$6:$Z$7,2)*'2012 HR 배정표'!AS305)/HLOOKUP($A$5,Prj_list!$O$6:$Z$7,2))=TRUE,"-",(HLOOKUP($A$5,Prj_list!$O$6:$Z$7,2)*'2012 HR 배정표'!AS305)/HLOOKUP($A$5,Prj_list!$O$6:$Z$7,2)))</x:f>
        <x:v>-</x:v>
      </x:c>
      <x:c r="AO307" s="45" t="str">
        <x:f>IF(ISBLANK('2012 HR 배정표'!AT305)=TRUE,"-",'2012 HR 배정표'!AT305)</x:f>
        <x:v>-</x:v>
      </x:c>
      <x:c r="AP307" s="46" t="str">
        <x:f>IF(ISBLANK('2012 HR 배정표'!AT305)=TRUE,"-",IF(ISERROR((HLOOKUP($A$5,Prj_list!$O$6:$Z$7,2)*'2012 HR 배정표'!AU305)/HLOOKUP($A$5,Prj_list!$O$6:$Z$7,2))=TRUE,"-",(HLOOKUP($A$5,Prj_list!$O$6:$Z$7,2)*'2012 HR 배정표'!AU305)/HLOOKUP($A$5,Prj_list!$O$6:$Z$7,2)))</x:f>
        <x:v>-</x:v>
      </x:c>
      <x:c r="AQ307" s="45" t="str">
        <x:f>IF(ISBLANK('2012 HR 배정표'!AV305)=TRUE,"-",'2012 HR 배정표'!AV305)</x:f>
        <x:v>-</x:v>
      </x:c>
      <x:c r="AR307" s="46" t="str">
        <x:f>IF(ISBLANK('2012 HR 배정표'!AV305)=TRUE,"-",IF(ISERROR((HLOOKUP($A$5,Prj_list!$O$6:$Z$7,2)*'2012 HR 배정표'!AW305)/HLOOKUP($A$5,Prj_list!$O$6:$Z$7,2))=TRUE,"-",(HLOOKUP($A$5,Prj_list!$O$6:$Z$7,2)*'2012 HR 배정표'!AW305)/HLOOKUP($A$5,Prj_list!$O$6:$Z$7,2)))</x:f>
        <x:v>-</x:v>
      </x:c>
      <x:c r="AS307" s="45" t="str">
        <x:f>IF(ISBLANK('2012 HR 배정표'!AX305)=TRUE,"-",'2012 HR 배정표'!AX305)</x:f>
        <x:v>-</x:v>
      </x:c>
      <x:c r="AT307" s="46" t="str">
        <x:f>IF(ISBLANK('2012 HR 배정표'!AX305)=TRUE,"-",IF(ISERROR((HLOOKUP($A$5,Prj_list!$O$6:$Z$7,2)*'2012 HR 배정표'!AY305)/HLOOKUP($A$5,Prj_list!$O$6:$Z$7,2))=TRUE,"-",(HLOOKUP($A$5,Prj_list!$O$6:$Z$7,2)*'2012 HR 배정표'!AY305)/HLOOKUP($A$5,Prj_list!$O$6:$Z$7,2)))</x:f>
        <x:v>-</x:v>
      </x:c>
      <x:c r="AU307" s="45" t="str">
        <x:f>IF(ISBLANK('2012 HR 배정표'!AZ305)=TRUE,"-",'2012 HR 배정표'!AZ305)</x:f>
        <x:v>-</x:v>
      </x:c>
      <x:c r="AV307" s="46" t="str">
        <x:f>IF(ISBLANK('2012 HR 배정표'!AZ305)=TRUE,"-",IF(ISERROR((HLOOKUP($A$5,Prj_list!$O$6:$Z$7,2)*'2012 HR 배정표'!BA305)/HLOOKUP($A$5,Prj_list!$O$6:$Z$7,2))=TRUE,"-",(HLOOKUP($A$5,Prj_list!$O$6:$Z$7,2)*'2012 HR 배정표'!BA305)/HLOOKUP($A$5,Prj_list!$O$6:$Z$7,2)))</x:f>
        <x:v>-</x:v>
      </x:c>
      <x:c r="AW307" s="34" t="str">
        <x:f t="shared" si="10"/>
        <x:v/>
      </x:c>
      <x:c r="AX307" s="41">
        <x:f t="shared" si="9"/>
        <x:v>0</x:v>
      </x:c>
    </x:row>
    <x:row r="308" spans="1:50">
      <x:c r="A308" s="45" t="str">
        <x:f>IF(ISBLANK('2012 HR 배정표'!F306)=TRUE,"-",'2012 HR 배정표'!F306)</x:f>
        <x:v>-</x:v>
      </x:c>
      <x:c r="B308" s="46" t="str">
        <x:f>IF(ISBLANK('2012 HR 배정표'!F306)=TRUE,"-",IF(ISERROR((HLOOKUP($A$5,Prj_list!$O$6:$Z$7,2)*'2012 HR 배정표'!G306)/HLOOKUP($A$5,Prj_list!$O$6:$Z$7,2))=TRUE,"-",(HLOOKUP($A$5,Prj_list!$O$6:$Z$7,2)*'2012 HR 배정표'!G306)/HLOOKUP($A$5,Prj_list!$O$6:$Z$7,2)))</x:f>
        <x:v>-</x:v>
      </x:c>
      <x:c r="C308" s="45" t="str">
        <x:f>IF(ISBLANK('2012 HR 배정표'!H306)=TRUE,"-",'2012 HR 배정표'!H306)</x:f>
        <x:v>-</x:v>
      </x:c>
      <x:c r="D308" s="46" t="str">
        <x:f>IF(ISBLANK('2012 HR 배정표'!H306)=TRUE,"-",IF(ISERROR((HLOOKUP($A$5,Prj_list!$O$6:$Z$7,2)*'2012 HR 배정표'!I306)/HLOOKUP($A$5,Prj_list!$O$6:$Z$7,2))=TRUE,"-",(HLOOKUP($A$5,Prj_list!$O$6:$Z$7,2)*'2012 HR 배정표'!I306)/HLOOKUP($A$5,Prj_list!$O$6:$Z$7,2)))</x:f>
        <x:v>-</x:v>
      </x:c>
      <x:c r="E308" s="45" t="str">
        <x:f>IF(ISBLANK('2012 HR 배정표'!J306)=TRUE,"-",'2012 HR 배정표'!J306)</x:f>
        <x:v>-</x:v>
      </x:c>
      <x:c r="F308" s="46" t="str">
        <x:f>IF(ISBLANK('2012 HR 배정표'!J306)=TRUE,"-",IF(ISERROR((HLOOKUP($A$5,Prj_list!$O$6:$Z$7,2)*'2012 HR 배정표'!K306)/HLOOKUP($A$5,Prj_list!$O$6:$Z$7,2))=TRUE,"-",(HLOOKUP($A$5,Prj_list!$O$6:$Z$7,2)*'2012 HR 배정표'!K306)/HLOOKUP($A$5,Prj_list!$O$6:$Z$7,2)))</x:f>
        <x:v>-</x:v>
      </x:c>
      <x:c r="G308" s="45" t="str">
        <x:f>IF(ISBLANK('2012 HR 배정표'!L306)=TRUE,"-",'2012 HR 배정표'!L306)</x:f>
        <x:v>-</x:v>
      </x:c>
      <x:c r="H308" s="46" t="str">
        <x:f>IF(ISBLANK('2012 HR 배정표'!L306)=TRUE,"-",IF(ISERROR((HLOOKUP($A$5,Prj_list!$O$6:$Z$7,2)*'2012 HR 배정표'!M306)/HLOOKUP($A$5,Prj_list!$O$6:$Z$7,2))=TRUE,"-",(HLOOKUP($A$5,Prj_list!$O$6:$Z$7,2)*'2012 HR 배정표'!M306)/HLOOKUP($A$5,Prj_list!$O$6:$Z$7,2)))</x:f>
        <x:v>-</x:v>
      </x:c>
      <x:c r="I308" s="45" t="str">
        <x:f>IF(ISBLANK('2012 HR 배정표'!N306)=TRUE,"-",'2012 HR 배정표'!N306)</x:f>
        <x:v>-</x:v>
      </x:c>
      <x:c r="J308" s="46" t="str">
        <x:f>IF(ISBLANK('2012 HR 배정표'!N306)=TRUE,"-",IF(ISERROR((HLOOKUP($A$5,Prj_list!$O$6:$Z$7,2)*'2012 HR 배정표'!O306)/HLOOKUP($A$5,Prj_list!$O$6:$Z$7,2))=TRUE,"-",(HLOOKUP($A$5,Prj_list!$O$6:$Z$7,2)*'2012 HR 배정표'!O306)/HLOOKUP($A$5,Prj_list!$O$6:$Z$7,2)))</x:f>
        <x:v>-</x:v>
      </x:c>
      <x:c r="K308" s="45" t="str">
        <x:f>IF(ISBLANK('2012 HR 배정표'!P306)=TRUE,"-",'2012 HR 배정표'!P306)</x:f>
        <x:v>-</x:v>
      </x:c>
      <x:c r="L308" s="46" t="str">
        <x:f>IF(ISBLANK('2012 HR 배정표'!P306)=TRUE,"-",IF(ISERROR((HLOOKUP($A$5,Prj_list!$O$6:$Z$7,2)*'2012 HR 배정표'!Q306)/HLOOKUP($A$5,Prj_list!$O$6:$Z$7,2))=TRUE,"-",(HLOOKUP($A$5,Prj_list!$O$6:$Z$7,2)*'2012 HR 배정표'!Q306)/HLOOKUP($A$5,Prj_list!$O$6:$Z$7,2)))</x:f>
        <x:v>-</x:v>
      </x:c>
      <x:c r="M308" s="45" t="str">
        <x:f>IF(ISBLANK('2012 HR 배정표'!R306)=TRUE,"-",'2012 HR 배정표'!R306)</x:f>
        <x:v>-</x:v>
      </x:c>
      <x:c r="N308" s="46" t="str">
        <x:f>IF(ISBLANK('2012 HR 배정표'!R306)=TRUE,"-",IF(ISERROR((HLOOKUP($A$5,Prj_list!$O$6:$Z$7,2)*'2012 HR 배정표'!S306)/HLOOKUP($A$5,Prj_list!$O$6:$Z$7,2))=TRUE,"-",(HLOOKUP($A$5,Prj_list!$O$6:$Z$7,2)*'2012 HR 배정표'!S306)/HLOOKUP($A$5,Prj_list!$O$6:$Z$7,2)))</x:f>
        <x:v>-</x:v>
      </x:c>
      <x:c r="O308" s="45" t="str">
        <x:f>IF(ISBLANK('2012 HR 배정표'!T306)=TRUE,"-",'2012 HR 배정표'!T306)</x:f>
        <x:v>-</x:v>
      </x:c>
      <x:c r="P308" s="46" t="str">
        <x:f>IF(ISBLANK('2012 HR 배정표'!T306)=TRUE,"-",IF(ISERROR((HLOOKUP($A$5,Prj_list!$O$6:$Z$7,2)*'2012 HR 배정표'!U306)/HLOOKUP($A$5,Prj_list!$O$6:$Z$7,2))=TRUE,"-",(HLOOKUP($A$5,Prj_list!$O$6:$Z$7,2)*'2012 HR 배정표'!U306)/HLOOKUP($A$5,Prj_list!$O$6:$Z$7,2)))</x:f>
        <x:v>-</x:v>
      </x:c>
      <x:c r="Q308" s="45" t="str">
        <x:f>IF(ISBLANK('2012 HR 배정표'!V306)=TRUE,"-",'2012 HR 배정표'!V306)</x:f>
        <x:v>-</x:v>
      </x:c>
      <x:c r="R308" s="46" t="str">
        <x:f>IF(ISBLANK('2012 HR 배정표'!V306)=TRUE,"-",IF(ISERROR((HLOOKUP($A$5,Prj_list!$O$6:$Z$7,2)*'2012 HR 배정표'!W306)/HLOOKUP($A$5,Prj_list!$O$6:$Z$7,2))=TRUE,"-",(HLOOKUP($A$5,Prj_list!$O$6:$Z$7,2)*'2012 HR 배정표'!W306)/HLOOKUP($A$5,Prj_list!$O$6:$Z$7,2)))</x:f>
        <x:v>-</x:v>
      </x:c>
      <x:c r="S308" s="45" t="str">
        <x:f>IF(ISBLANK('2012 HR 배정표'!X306)=TRUE,"-",'2012 HR 배정표'!X306)</x:f>
        <x:v>-</x:v>
      </x:c>
      <x:c r="T308" s="46" t="str">
        <x:f>IF(ISBLANK('2012 HR 배정표'!X306)=TRUE,"-",IF(ISERROR((HLOOKUP($A$5,Prj_list!$O$6:$Z$7,2)*'2012 HR 배정표'!Y306)/HLOOKUP($A$5,Prj_list!$O$6:$Z$7,2))=TRUE,"-",(HLOOKUP($A$5,Prj_list!$O$6:$Z$7,2)*'2012 HR 배정표'!Y306)/HLOOKUP($A$5,Prj_list!$O$6:$Z$7,2)))</x:f>
        <x:v>-</x:v>
      </x:c>
      <x:c r="U308" s="45" t="str">
        <x:f>IF(ISBLANK('2012 HR 배정표'!Z306)=TRUE,"-",'2012 HR 배정표'!Z306)</x:f>
        <x:v>-</x:v>
      </x:c>
      <x:c r="V308" s="46" t="str">
        <x:f>IF(ISBLANK('2012 HR 배정표'!Z306)=TRUE,"-",IF(ISERROR((HLOOKUP($A$5,Prj_list!$O$6:$Z$7,2)*'2012 HR 배정표'!AA306)/HLOOKUP($A$5,Prj_list!$O$6:$Z$7,2))=TRUE,"-",(HLOOKUP($A$5,Prj_list!$O$6:$Z$7,2)*'2012 HR 배정표'!AA306)/HLOOKUP($A$5,Prj_list!$O$6:$Z$7,2)))</x:f>
        <x:v>-</x:v>
      </x:c>
      <x:c r="W308" s="45" t="str">
        <x:f>IF(ISBLANK('2012 HR 배정표'!AB306)=TRUE,"-",'2012 HR 배정표'!AB306)</x:f>
        <x:v>-</x:v>
      </x:c>
      <x:c r="X308" s="46" t="str">
        <x:f>IF(ISBLANK('2012 HR 배정표'!AB306)=TRUE,"-",IF(ISERROR((HLOOKUP($A$5,Prj_list!$O$6:$Z$7,2)*'2012 HR 배정표'!AC306)/HLOOKUP($A$5,Prj_list!$O$6:$Z$7,2))=TRUE,"-",(HLOOKUP($A$5,Prj_list!$O$6:$Z$7,2)*'2012 HR 배정표'!AC306)/HLOOKUP($A$5,Prj_list!$O$6:$Z$7,2)))</x:f>
        <x:v>-</x:v>
      </x:c>
      <x:c r="Y308" s="45" t="str">
        <x:f>IF(ISBLANK('2012 HR 배정표'!AD306)=TRUE,"-",'2012 HR 배정표'!AD306)</x:f>
        <x:v>-</x:v>
      </x:c>
      <x:c r="Z308" s="46" t="str">
        <x:f>IF(ISBLANK('2012 HR 배정표'!AD306)=TRUE,"-",IF(ISERROR((HLOOKUP($A$5,Prj_list!$O$6:$Z$7,2)*'2012 HR 배정표'!AE306)/HLOOKUP($A$5,Prj_list!$O$6:$Z$7,2))=TRUE,"-",(HLOOKUP($A$5,Prj_list!$O$6:$Z$7,2)*'2012 HR 배정표'!AE306)/HLOOKUP($A$5,Prj_list!$O$6:$Z$7,2)))</x:f>
        <x:v>-</x:v>
      </x:c>
      <x:c r="AA308" s="45" t="str">
        <x:f>IF(ISBLANK('2012 HR 배정표'!AF306)=TRUE,"-",'2012 HR 배정표'!AF306)</x:f>
        <x:v>-</x:v>
      </x:c>
      <x:c r="AB308" s="46" t="str">
        <x:f>IF(ISBLANK('2012 HR 배정표'!AF306)=TRUE,"-",IF(ISERROR((HLOOKUP($A$5,Prj_list!$O$6:$Z$7,2)*'2012 HR 배정표'!AG306)/HLOOKUP($A$5,Prj_list!$O$6:$Z$7,2))=TRUE,"-",(HLOOKUP($A$5,Prj_list!$O$6:$Z$7,2)*'2012 HR 배정표'!AG306)/HLOOKUP($A$5,Prj_list!$O$6:$Z$7,2)))</x:f>
        <x:v>-</x:v>
      </x:c>
      <x:c r="AC308" s="45" t="str">
        <x:f>IF(ISBLANK('2012 HR 배정표'!AH306)=TRUE,"-",'2012 HR 배정표'!AH306)</x:f>
        <x:v>-</x:v>
      </x:c>
      <x:c r="AD308" s="46" t="str">
        <x:f>IF(ISBLANK('2012 HR 배정표'!AH306)=TRUE,"-",IF(ISERROR((HLOOKUP($A$5,Prj_list!$O$6:$Z$7,2)*'2012 HR 배정표'!AI306)/HLOOKUP($A$5,Prj_list!$O$6:$Z$7,2))=TRUE,"-",(HLOOKUP($A$5,Prj_list!$O$6:$Z$7,2)*'2012 HR 배정표'!AI306)/HLOOKUP($A$5,Prj_list!$O$6:$Z$7,2)))</x:f>
        <x:v>-</x:v>
      </x:c>
      <x:c r="AE308" s="45" t="str">
        <x:f>IF(ISBLANK('2012 HR 배정표'!AJ306)=TRUE,"-",'2012 HR 배정표'!AJ306)</x:f>
        <x:v>-</x:v>
      </x:c>
      <x:c r="AF308" s="46" t="str">
        <x:f>IF(ISBLANK('2012 HR 배정표'!AJ306)=TRUE,"-",IF(ISERROR((HLOOKUP($A$5,Prj_list!$O$6:$Z$7,2)*'2012 HR 배정표'!AK306)/HLOOKUP($A$5,Prj_list!$O$6:$Z$7,2))=TRUE,"-",(HLOOKUP($A$5,Prj_list!$O$6:$Z$7,2)*'2012 HR 배정표'!AK306)/HLOOKUP($A$5,Prj_list!$O$6:$Z$7,2)))</x:f>
        <x:v>-</x:v>
      </x:c>
      <x:c r="AG308" s="45" t="str">
        <x:f>IF(ISBLANK('2012 HR 배정표'!AL306)=TRUE,"-",'2012 HR 배정표'!AL306)</x:f>
        <x:v>-</x:v>
      </x:c>
      <x:c r="AH308" s="46" t="str">
        <x:f>IF(ISBLANK('2012 HR 배정표'!AL306)=TRUE,"-",IF(ISERROR((HLOOKUP($A$5,Prj_list!$O$6:$Z$7,2)*'2012 HR 배정표'!AM306)/HLOOKUP($A$5,Prj_list!$O$6:$Z$7,2))=TRUE,"-",(HLOOKUP($A$5,Prj_list!$O$6:$Z$7,2)*'2012 HR 배정표'!AM306)/HLOOKUP($A$5,Prj_list!$O$6:$Z$7,2)))</x:f>
        <x:v>-</x:v>
      </x:c>
      <x:c r="AI308" s="45" t="str">
        <x:f>IF(ISBLANK('2012 HR 배정표'!AN306)=TRUE,"-",'2012 HR 배정표'!AN306)</x:f>
        <x:v>-</x:v>
      </x:c>
      <x:c r="AJ308" s="46" t="str">
        <x:f>IF(ISBLANK('2012 HR 배정표'!AN306)=TRUE,"-",IF(ISERROR((HLOOKUP($A$5,Prj_list!$O$6:$Z$7,2)*'2012 HR 배정표'!AO306)/HLOOKUP($A$5,Prj_list!$O$6:$Z$7,2))=TRUE,"-",(HLOOKUP($A$5,Prj_list!$O$6:$Z$7,2)*'2012 HR 배정표'!AO306)/HLOOKUP($A$5,Prj_list!$O$6:$Z$7,2)))</x:f>
        <x:v>-</x:v>
      </x:c>
      <x:c r="AK308" s="45" t="str">
        <x:f>IF(ISBLANK('2012 HR 배정표'!AP306)=TRUE,"-",'2012 HR 배정표'!AP306)</x:f>
        <x:v>-</x:v>
      </x:c>
      <x:c r="AL308" s="46" t="str">
        <x:f>IF(ISBLANK('2012 HR 배정표'!AP306)=TRUE,"-",IF(ISERROR((HLOOKUP($A$5,Prj_list!$O$6:$Z$7,2)*'2012 HR 배정표'!AQ306)/HLOOKUP($A$5,Prj_list!$O$6:$Z$7,2))=TRUE,"-",(HLOOKUP($A$5,Prj_list!$O$6:$Z$7,2)*'2012 HR 배정표'!AQ306)/HLOOKUP($A$5,Prj_list!$O$6:$Z$7,2)))</x:f>
        <x:v>-</x:v>
      </x:c>
      <x:c r="AM308" s="45" t="str">
        <x:f>IF(ISBLANK('2012 HR 배정표'!AR306)=TRUE,"-",'2012 HR 배정표'!AR306)</x:f>
        <x:v>-</x:v>
      </x:c>
      <x:c r="AN308" s="46" t="str">
        <x:f>IF(ISBLANK('2012 HR 배정표'!AR306)=TRUE,"-",IF(ISERROR((HLOOKUP($A$5,Prj_list!$O$6:$Z$7,2)*'2012 HR 배정표'!AS306)/HLOOKUP($A$5,Prj_list!$O$6:$Z$7,2))=TRUE,"-",(HLOOKUP($A$5,Prj_list!$O$6:$Z$7,2)*'2012 HR 배정표'!AS306)/HLOOKUP($A$5,Prj_list!$O$6:$Z$7,2)))</x:f>
        <x:v>-</x:v>
      </x:c>
      <x:c r="AO308" s="45" t="str">
        <x:f>IF(ISBLANK('2012 HR 배정표'!AT306)=TRUE,"-",'2012 HR 배정표'!AT306)</x:f>
        <x:v>-</x:v>
      </x:c>
      <x:c r="AP308" s="46" t="str">
        <x:f>IF(ISBLANK('2012 HR 배정표'!AT306)=TRUE,"-",IF(ISERROR((HLOOKUP($A$5,Prj_list!$O$6:$Z$7,2)*'2012 HR 배정표'!AU306)/HLOOKUP($A$5,Prj_list!$O$6:$Z$7,2))=TRUE,"-",(HLOOKUP($A$5,Prj_list!$O$6:$Z$7,2)*'2012 HR 배정표'!AU306)/HLOOKUP($A$5,Prj_list!$O$6:$Z$7,2)))</x:f>
        <x:v>-</x:v>
      </x:c>
      <x:c r="AQ308" s="45" t="str">
        <x:f>IF(ISBLANK('2012 HR 배정표'!AV306)=TRUE,"-",'2012 HR 배정표'!AV306)</x:f>
        <x:v>-</x:v>
      </x:c>
      <x:c r="AR308" s="46" t="str">
        <x:f>IF(ISBLANK('2012 HR 배정표'!AV306)=TRUE,"-",IF(ISERROR((HLOOKUP($A$5,Prj_list!$O$6:$Z$7,2)*'2012 HR 배정표'!AW306)/HLOOKUP($A$5,Prj_list!$O$6:$Z$7,2))=TRUE,"-",(HLOOKUP($A$5,Prj_list!$O$6:$Z$7,2)*'2012 HR 배정표'!AW306)/HLOOKUP($A$5,Prj_list!$O$6:$Z$7,2)))</x:f>
        <x:v>-</x:v>
      </x:c>
      <x:c r="AS308" s="45" t="str">
        <x:f>IF(ISBLANK('2012 HR 배정표'!AX306)=TRUE,"-",'2012 HR 배정표'!AX306)</x:f>
        <x:v>-</x:v>
      </x:c>
      <x:c r="AT308" s="46" t="str">
        <x:f>IF(ISBLANK('2012 HR 배정표'!AX306)=TRUE,"-",IF(ISERROR((HLOOKUP($A$5,Prj_list!$O$6:$Z$7,2)*'2012 HR 배정표'!AY306)/HLOOKUP($A$5,Prj_list!$O$6:$Z$7,2))=TRUE,"-",(HLOOKUP($A$5,Prj_list!$O$6:$Z$7,2)*'2012 HR 배정표'!AY306)/HLOOKUP($A$5,Prj_list!$O$6:$Z$7,2)))</x:f>
        <x:v>-</x:v>
      </x:c>
      <x:c r="AU308" s="45" t="str">
        <x:f>IF(ISBLANK('2012 HR 배정표'!AZ306)=TRUE,"-",'2012 HR 배정표'!AZ306)</x:f>
        <x:v>-</x:v>
      </x:c>
      <x:c r="AV308" s="46" t="str">
        <x:f>IF(ISBLANK('2012 HR 배정표'!AZ306)=TRUE,"-",IF(ISERROR((HLOOKUP($A$5,Prj_list!$O$6:$Z$7,2)*'2012 HR 배정표'!BA306)/HLOOKUP($A$5,Prj_list!$O$6:$Z$7,2))=TRUE,"-",(HLOOKUP($A$5,Prj_list!$O$6:$Z$7,2)*'2012 HR 배정표'!BA306)/HLOOKUP($A$5,Prj_list!$O$6:$Z$7,2)))</x:f>
        <x:v>-</x:v>
      </x:c>
      <x:c r="AW308" s="34" t="str">
        <x:f t="shared" si="10"/>
        <x:v/>
      </x:c>
      <x:c r="AX308" s="41">
        <x:f t="shared" si="9"/>
        <x:v>0</x:v>
      </x:c>
    </x:row>
    <x:row r="309" spans="1:50">
      <x:c r="A309" s="45" t="str">
        <x:f>IF(ISBLANK('2012 HR 배정표'!F307)=TRUE,"-",'2012 HR 배정표'!F307)</x:f>
        <x:v>-</x:v>
      </x:c>
      <x:c r="B309" s="46" t="str">
        <x:f>IF(ISBLANK('2012 HR 배정표'!F307)=TRUE,"-",IF(ISERROR((HLOOKUP($A$5,Prj_list!$O$6:$Z$7,2)*'2012 HR 배정표'!G307)/HLOOKUP($A$5,Prj_list!$O$6:$Z$7,2))=TRUE,"-",(HLOOKUP($A$5,Prj_list!$O$6:$Z$7,2)*'2012 HR 배정표'!G307)/HLOOKUP($A$5,Prj_list!$O$6:$Z$7,2)))</x:f>
        <x:v>-</x:v>
      </x:c>
      <x:c r="C309" s="45" t="str">
        <x:f>IF(ISBLANK('2012 HR 배정표'!H307)=TRUE,"-",'2012 HR 배정표'!H307)</x:f>
        <x:v>-</x:v>
      </x:c>
      <x:c r="D309" s="46" t="str">
        <x:f>IF(ISBLANK('2012 HR 배정표'!H307)=TRUE,"-",IF(ISERROR((HLOOKUP($A$5,Prj_list!$O$6:$Z$7,2)*'2012 HR 배정표'!I307)/HLOOKUP($A$5,Prj_list!$O$6:$Z$7,2))=TRUE,"-",(HLOOKUP($A$5,Prj_list!$O$6:$Z$7,2)*'2012 HR 배정표'!I307)/HLOOKUP($A$5,Prj_list!$O$6:$Z$7,2)))</x:f>
        <x:v>-</x:v>
      </x:c>
      <x:c r="E309" s="45" t="str">
        <x:f>IF(ISBLANK('2012 HR 배정표'!J307)=TRUE,"-",'2012 HR 배정표'!J307)</x:f>
        <x:v>-</x:v>
      </x:c>
      <x:c r="F309" s="46" t="str">
        <x:f>IF(ISBLANK('2012 HR 배정표'!J307)=TRUE,"-",IF(ISERROR((HLOOKUP($A$5,Prj_list!$O$6:$Z$7,2)*'2012 HR 배정표'!K307)/HLOOKUP($A$5,Prj_list!$O$6:$Z$7,2))=TRUE,"-",(HLOOKUP($A$5,Prj_list!$O$6:$Z$7,2)*'2012 HR 배정표'!K307)/HLOOKUP($A$5,Prj_list!$O$6:$Z$7,2)))</x:f>
        <x:v>-</x:v>
      </x:c>
      <x:c r="G309" s="45" t="str">
        <x:f>IF(ISBLANK('2012 HR 배정표'!L307)=TRUE,"-",'2012 HR 배정표'!L307)</x:f>
        <x:v>-</x:v>
      </x:c>
      <x:c r="H309" s="46" t="str">
        <x:f>IF(ISBLANK('2012 HR 배정표'!L307)=TRUE,"-",IF(ISERROR((HLOOKUP($A$5,Prj_list!$O$6:$Z$7,2)*'2012 HR 배정표'!M307)/HLOOKUP($A$5,Prj_list!$O$6:$Z$7,2))=TRUE,"-",(HLOOKUP($A$5,Prj_list!$O$6:$Z$7,2)*'2012 HR 배정표'!M307)/HLOOKUP($A$5,Prj_list!$O$6:$Z$7,2)))</x:f>
        <x:v>-</x:v>
      </x:c>
      <x:c r="I309" s="45" t="str">
        <x:f>IF(ISBLANK('2012 HR 배정표'!N307)=TRUE,"-",'2012 HR 배정표'!N307)</x:f>
        <x:v>-</x:v>
      </x:c>
      <x:c r="J309" s="46" t="str">
        <x:f>IF(ISBLANK('2012 HR 배정표'!N307)=TRUE,"-",IF(ISERROR((HLOOKUP($A$5,Prj_list!$O$6:$Z$7,2)*'2012 HR 배정표'!O307)/HLOOKUP($A$5,Prj_list!$O$6:$Z$7,2))=TRUE,"-",(HLOOKUP($A$5,Prj_list!$O$6:$Z$7,2)*'2012 HR 배정표'!O307)/HLOOKUP($A$5,Prj_list!$O$6:$Z$7,2)))</x:f>
        <x:v>-</x:v>
      </x:c>
      <x:c r="K309" s="45" t="str">
        <x:f>IF(ISBLANK('2012 HR 배정표'!P307)=TRUE,"-",'2012 HR 배정표'!P307)</x:f>
        <x:v>-</x:v>
      </x:c>
      <x:c r="L309" s="46" t="str">
        <x:f>IF(ISBLANK('2012 HR 배정표'!P307)=TRUE,"-",IF(ISERROR((HLOOKUP($A$5,Prj_list!$O$6:$Z$7,2)*'2012 HR 배정표'!Q307)/HLOOKUP($A$5,Prj_list!$O$6:$Z$7,2))=TRUE,"-",(HLOOKUP($A$5,Prj_list!$O$6:$Z$7,2)*'2012 HR 배정표'!Q307)/HLOOKUP($A$5,Prj_list!$O$6:$Z$7,2)))</x:f>
        <x:v>-</x:v>
      </x:c>
      <x:c r="M309" s="45" t="str">
        <x:f>IF(ISBLANK('2012 HR 배정표'!R307)=TRUE,"-",'2012 HR 배정표'!R307)</x:f>
        <x:v>-</x:v>
      </x:c>
      <x:c r="N309" s="46" t="str">
        <x:f>IF(ISBLANK('2012 HR 배정표'!R307)=TRUE,"-",IF(ISERROR((HLOOKUP($A$5,Prj_list!$O$6:$Z$7,2)*'2012 HR 배정표'!S307)/HLOOKUP($A$5,Prj_list!$O$6:$Z$7,2))=TRUE,"-",(HLOOKUP($A$5,Prj_list!$O$6:$Z$7,2)*'2012 HR 배정표'!S307)/HLOOKUP($A$5,Prj_list!$O$6:$Z$7,2)))</x:f>
        <x:v>-</x:v>
      </x:c>
      <x:c r="O309" s="45" t="str">
        <x:f>IF(ISBLANK('2012 HR 배정표'!T307)=TRUE,"-",'2012 HR 배정표'!T307)</x:f>
        <x:v>-</x:v>
      </x:c>
      <x:c r="P309" s="46" t="str">
        <x:f>IF(ISBLANK('2012 HR 배정표'!T307)=TRUE,"-",IF(ISERROR((HLOOKUP($A$5,Prj_list!$O$6:$Z$7,2)*'2012 HR 배정표'!U307)/HLOOKUP($A$5,Prj_list!$O$6:$Z$7,2))=TRUE,"-",(HLOOKUP($A$5,Prj_list!$O$6:$Z$7,2)*'2012 HR 배정표'!U307)/HLOOKUP($A$5,Prj_list!$O$6:$Z$7,2)))</x:f>
        <x:v>-</x:v>
      </x:c>
      <x:c r="Q309" s="45" t="str">
        <x:f>IF(ISBLANK('2012 HR 배정표'!V307)=TRUE,"-",'2012 HR 배정표'!V307)</x:f>
        <x:v>-</x:v>
      </x:c>
      <x:c r="R309" s="46" t="str">
        <x:f>IF(ISBLANK('2012 HR 배정표'!V307)=TRUE,"-",IF(ISERROR((HLOOKUP($A$5,Prj_list!$O$6:$Z$7,2)*'2012 HR 배정표'!W307)/HLOOKUP($A$5,Prj_list!$O$6:$Z$7,2))=TRUE,"-",(HLOOKUP($A$5,Prj_list!$O$6:$Z$7,2)*'2012 HR 배정표'!W307)/HLOOKUP($A$5,Prj_list!$O$6:$Z$7,2)))</x:f>
        <x:v>-</x:v>
      </x:c>
      <x:c r="S309" s="45" t="str">
        <x:f>IF(ISBLANK('2012 HR 배정표'!X307)=TRUE,"-",'2012 HR 배정표'!X307)</x:f>
        <x:v>-</x:v>
      </x:c>
      <x:c r="T309" s="46" t="str">
        <x:f>IF(ISBLANK('2012 HR 배정표'!X307)=TRUE,"-",IF(ISERROR((HLOOKUP($A$5,Prj_list!$O$6:$Z$7,2)*'2012 HR 배정표'!Y307)/HLOOKUP($A$5,Prj_list!$O$6:$Z$7,2))=TRUE,"-",(HLOOKUP($A$5,Prj_list!$O$6:$Z$7,2)*'2012 HR 배정표'!Y307)/HLOOKUP($A$5,Prj_list!$O$6:$Z$7,2)))</x:f>
        <x:v>-</x:v>
      </x:c>
      <x:c r="U309" s="45" t="str">
        <x:f>IF(ISBLANK('2012 HR 배정표'!Z307)=TRUE,"-",'2012 HR 배정표'!Z307)</x:f>
        <x:v>-</x:v>
      </x:c>
      <x:c r="V309" s="46" t="str">
        <x:f>IF(ISBLANK('2012 HR 배정표'!Z307)=TRUE,"-",IF(ISERROR((HLOOKUP($A$5,Prj_list!$O$6:$Z$7,2)*'2012 HR 배정표'!AA307)/HLOOKUP($A$5,Prj_list!$O$6:$Z$7,2))=TRUE,"-",(HLOOKUP($A$5,Prj_list!$O$6:$Z$7,2)*'2012 HR 배정표'!AA307)/HLOOKUP($A$5,Prj_list!$O$6:$Z$7,2)))</x:f>
        <x:v>-</x:v>
      </x:c>
      <x:c r="W309" s="45" t="str">
        <x:f>IF(ISBLANK('2012 HR 배정표'!AB307)=TRUE,"-",'2012 HR 배정표'!AB307)</x:f>
        <x:v>-</x:v>
      </x:c>
      <x:c r="X309" s="46" t="str">
        <x:f>IF(ISBLANK('2012 HR 배정표'!AB307)=TRUE,"-",IF(ISERROR((HLOOKUP($A$5,Prj_list!$O$6:$Z$7,2)*'2012 HR 배정표'!AC307)/HLOOKUP($A$5,Prj_list!$O$6:$Z$7,2))=TRUE,"-",(HLOOKUP($A$5,Prj_list!$O$6:$Z$7,2)*'2012 HR 배정표'!AC307)/HLOOKUP($A$5,Prj_list!$O$6:$Z$7,2)))</x:f>
        <x:v>-</x:v>
      </x:c>
      <x:c r="Y309" s="45" t="str">
        <x:f>IF(ISBLANK('2012 HR 배정표'!AD307)=TRUE,"-",'2012 HR 배정표'!AD307)</x:f>
        <x:v>-</x:v>
      </x:c>
      <x:c r="Z309" s="46" t="str">
        <x:f>IF(ISBLANK('2012 HR 배정표'!AD307)=TRUE,"-",IF(ISERROR((HLOOKUP($A$5,Prj_list!$O$6:$Z$7,2)*'2012 HR 배정표'!AE307)/HLOOKUP($A$5,Prj_list!$O$6:$Z$7,2))=TRUE,"-",(HLOOKUP($A$5,Prj_list!$O$6:$Z$7,2)*'2012 HR 배정표'!AE307)/HLOOKUP($A$5,Prj_list!$O$6:$Z$7,2)))</x:f>
        <x:v>-</x:v>
      </x:c>
      <x:c r="AA309" s="45" t="str">
        <x:f>IF(ISBLANK('2012 HR 배정표'!AF307)=TRUE,"-",'2012 HR 배정표'!AF307)</x:f>
        <x:v>-</x:v>
      </x:c>
      <x:c r="AB309" s="46" t="str">
        <x:f>IF(ISBLANK('2012 HR 배정표'!AF307)=TRUE,"-",IF(ISERROR((HLOOKUP($A$5,Prj_list!$O$6:$Z$7,2)*'2012 HR 배정표'!AG307)/HLOOKUP($A$5,Prj_list!$O$6:$Z$7,2))=TRUE,"-",(HLOOKUP($A$5,Prj_list!$O$6:$Z$7,2)*'2012 HR 배정표'!AG307)/HLOOKUP($A$5,Prj_list!$O$6:$Z$7,2)))</x:f>
        <x:v>-</x:v>
      </x:c>
      <x:c r="AC309" s="45" t="str">
        <x:f>IF(ISBLANK('2012 HR 배정표'!AH307)=TRUE,"-",'2012 HR 배정표'!AH307)</x:f>
        <x:v>-</x:v>
      </x:c>
      <x:c r="AD309" s="46" t="str">
        <x:f>IF(ISBLANK('2012 HR 배정표'!AH307)=TRUE,"-",IF(ISERROR((HLOOKUP($A$5,Prj_list!$O$6:$Z$7,2)*'2012 HR 배정표'!AI307)/HLOOKUP($A$5,Prj_list!$O$6:$Z$7,2))=TRUE,"-",(HLOOKUP($A$5,Prj_list!$O$6:$Z$7,2)*'2012 HR 배정표'!AI307)/HLOOKUP($A$5,Prj_list!$O$6:$Z$7,2)))</x:f>
        <x:v>-</x:v>
      </x:c>
      <x:c r="AE309" s="45" t="str">
        <x:f>IF(ISBLANK('2012 HR 배정표'!AJ307)=TRUE,"-",'2012 HR 배정표'!AJ307)</x:f>
        <x:v>-</x:v>
      </x:c>
      <x:c r="AF309" s="46" t="str">
        <x:f>IF(ISBLANK('2012 HR 배정표'!AJ307)=TRUE,"-",IF(ISERROR((HLOOKUP($A$5,Prj_list!$O$6:$Z$7,2)*'2012 HR 배정표'!AK307)/HLOOKUP($A$5,Prj_list!$O$6:$Z$7,2))=TRUE,"-",(HLOOKUP($A$5,Prj_list!$O$6:$Z$7,2)*'2012 HR 배정표'!AK307)/HLOOKUP($A$5,Prj_list!$O$6:$Z$7,2)))</x:f>
        <x:v>-</x:v>
      </x:c>
      <x:c r="AG309" s="45" t="str">
        <x:f>IF(ISBLANK('2012 HR 배정표'!AL307)=TRUE,"-",'2012 HR 배정표'!AL307)</x:f>
        <x:v>-</x:v>
      </x:c>
      <x:c r="AH309" s="46" t="str">
        <x:f>IF(ISBLANK('2012 HR 배정표'!AL307)=TRUE,"-",IF(ISERROR((HLOOKUP($A$5,Prj_list!$O$6:$Z$7,2)*'2012 HR 배정표'!AM307)/HLOOKUP($A$5,Prj_list!$O$6:$Z$7,2))=TRUE,"-",(HLOOKUP($A$5,Prj_list!$O$6:$Z$7,2)*'2012 HR 배정표'!AM307)/HLOOKUP($A$5,Prj_list!$O$6:$Z$7,2)))</x:f>
        <x:v>-</x:v>
      </x:c>
      <x:c r="AI309" s="45" t="str">
        <x:f>IF(ISBLANK('2012 HR 배정표'!AN307)=TRUE,"-",'2012 HR 배정표'!AN307)</x:f>
        <x:v>-</x:v>
      </x:c>
      <x:c r="AJ309" s="46" t="str">
        <x:f>IF(ISBLANK('2012 HR 배정표'!AN307)=TRUE,"-",IF(ISERROR((HLOOKUP($A$5,Prj_list!$O$6:$Z$7,2)*'2012 HR 배정표'!AO307)/HLOOKUP($A$5,Prj_list!$O$6:$Z$7,2))=TRUE,"-",(HLOOKUP($A$5,Prj_list!$O$6:$Z$7,2)*'2012 HR 배정표'!AO307)/HLOOKUP($A$5,Prj_list!$O$6:$Z$7,2)))</x:f>
        <x:v>-</x:v>
      </x:c>
      <x:c r="AK309" s="45" t="str">
        <x:f>IF(ISBLANK('2012 HR 배정표'!AP307)=TRUE,"-",'2012 HR 배정표'!AP307)</x:f>
        <x:v>-</x:v>
      </x:c>
      <x:c r="AL309" s="46" t="str">
        <x:f>IF(ISBLANK('2012 HR 배정표'!AP307)=TRUE,"-",IF(ISERROR((HLOOKUP($A$5,Prj_list!$O$6:$Z$7,2)*'2012 HR 배정표'!AQ307)/HLOOKUP($A$5,Prj_list!$O$6:$Z$7,2))=TRUE,"-",(HLOOKUP($A$5,Prj_list!$O$6:$Z$7,2)*'2012 HR 배정표'!AQ307)/HLOOKUP($A$5,Prj_list!$O$6:$Z$7,2)))</x:f>
        <x:v>-</x:v>
      </x:c>
      <x:c r="AM309" s="45" t="str">
        <x:f>IF(ISBLANK('2012 HR 배정표'!AR307)=TRUE,"-",'2012 HR 배정표'!AR307)</x:f>
        <x:v>-</x:v>
      </x:c>
      <x:c r="AN309" s="46" t="str">
        <x:f>IF(ISBLANK('2012 HR 배정표'!AR307)=TRUE,"-",IF(ISERROR((HLOOKUP($A$5,Prj_list!$O$6:$Z$7,2)*'2012 HR 배정표'!AS307)/HLOOKUP($A$5,Prj_list!$O$6:$Z$7,2))=TRUE,"-",(HLOOKUP($A$5,Prj_list!$O$6:$Z$7,2)*'2012 HR 배정표'!AS307)/HLOOKUP($A$5,Prj_list!$O$6:$Z$7,2)))</x:f>
        <x:v>-</x:v>
      </x:c>
      <x:c r="AO309" s="45" t="str">
        <x:f>IF(ISBLANK('2012 HR 배정표'!AT307)=TRUE,"-",'2012 HR 배정표'!AT307)</x:f>
        <x:v>-</x:v>
      </x:c>
      <x:c r="AP309" s="46" t="str">
        <x:f>IF(ISBLANK('2012 HR 배정표'!AT307)=TRUE,"-",IF(ISERROR((HLOOKUP($A$5,Prj_list!$O$6:$Z$7,2)*'2012 HR 배정표'!AU307)/HLOOKUP($A$5,Prj_list!$O$6:$Z$7,2))=TRUE,"-",(HLOOKUP($A$5,Prj_list!$O$6:$Z$7,2)*'2012 HR 배정표'!AU307)/HLOOKUP($A$5,Prj_list!$O$6:$Z$7,2)))</x:f>
        <x:v>-</x:v>
      </x:c>
      <x:c r="AQ309" s="45" t="str">
        <x:f>IF(ISBLANK('2012 HR 배정표'!AV307)=TRUE,"-",'2012 HR 배정표'!AV307)</x:f>
        <x:v>-</x:v>
      </x:c>
      <x:c r="AR309" s="46" t="str">
        <x:f>IF(ISBLANK('2012 HR 배정표'!AV307)=TRUE,"-",IF(ISERROR((HLOOKUP($A$5,Prj_list!$O$6:$Z$7,2)*'2012 HR 배정표'!AW307)/HLOOKUP($A$5,Prj_list!$O$6:$Z$7,2))=TRUE,"-",(HLOOKUP($A$5,Prj_list!$O$6:$Z$7,2)*'2012 HR 배정표'!AW307)/HLOOKUP($A$5,Prj_list!$O$6:$Z$7,2)))</x:f>
        <x:v>-</x:v>
      </x:c>
      <x:c r="AS309" s="45" t="str">
        <x:f>IF(ISBLANK('2012 HR 배정표'!AX307)=TRUE,"-",'2012 HR 배정표'!AX307)</x:f>
        <x:v>-</x:v>
      </x:c>
      <x:c r="AT309" s="46" t="str">
        <x:f>IF(ISBLANK('2012 HR 배정표'!AX307)=TRUE,"-",IF(ISERROR((HLOOKUP($A$5,Prj_list!$O$6:$Z$7,2)*'2012 HR 배정표'!AY307)/HLOOKUP($A$5,Prj_list!$O$6:$Z$7,2))=TRUE,"-",(HLOOKUP($A$5,Prj_list!$O$6:$Z$7,2)*'2012 HR 배정표'!AY307)/HLOOKUP($A$5,Prj_list!$O$6:$Z$7,2)))</x:f>
        <x:v>-</x:v>
      </x:c>
      <x:c r="AU309" s="45" t="str">
        <x:f>IF(ISBLANK('2012 HR 배정표'!AZ307)=TRUE,"-",'2012 HR 배정표'!AZ307)</x:f>
        <x:v>-</x:v>
      </x:c>
      <x:c r="AV309" s="46" t="str">
        <x:f>IF(ISBLANK('2012 HR 배정표'!AZ307)=TRUE,"-",IF(ISERROR((HLOOKUP($A$5,Prj_list!$O$6:$Z$7,2)*'2012 HR 배정표'!BA307)/HLOOKUP($A$5,Prj_list!$O$6:$Z$7,2))=TRUE,"-",(HLOOKUP($A$5,Prj_list!$O$6:$Z$7,2)*'2012 HR 배정표'!BA307)/HLOOKUP($A$5,Prj_list!$O$6:$Z$7,2)))</x:f>
        <x:v>-</x:v>
      </x:c>
      <x:c r="AW309" s="34" t="str">
        <x:f t="shared" si="10"/>
        <x:v/>
      </x:c>
      <x:c r="AX309" s="41">
        <x:f t="shared" si="9"/>
        <x:v>0</x:v>
      </x:c>
    </x:row>
    <x:row r="310" spans="1:50">
      <x:c r="A310" s="45" t="str">
        <x:f>IF(ISBLANK('2012 HR 배정표'!F308)=TRUE,"-",'2012 HR 배정표'!F308)</x:f>
        <x:v>-</x:v>
      </x:c>
      <x:c r="B310" s="46" t="str">
        <x:f>IF(ISBLANK('2012 HR 배정표'!F308)=TRUE,"-",IF(ISERROR((HLOOKUP($A$5,Prj_list!$O$6:$Z$7,2)*'2012 HR 배정표'!G308)/HLOOKUP($A$5,Prj_list!$O$6:$Z$7,2))=TRUE,"-",(HLOOKUP($A$5,Prj_list!$O$6:$Z$7,2)*'2012 HR 배정표'!G308)/HLOOKUP($A$5,Prj_list!$O$6:$Z$7,2)))</x:f>
        <x:v>-</x:v>
      </x:c>
      <x:c r="C310" s="45" t="str">
        <x:f>IF(ISBLANK('2012 HR 배정표'!H308)=TRUE,"-",'2012 HR 배정표'!H308)</x:f>
        <x:v>-</x:v>
      </x:c>
      <x:c r="D310" s="46" t="str">
        <x:f>IF(ISBLANK('2012 HR 배정표'!H308)=TRUE,"-",IF(ISERROR((HLOOKUP($A$5,Prj_list!$O$6:$Z$7,2)*'2012 HR 배정표'!I308)/HLOOKUP($A$5,Prj_list!$O$6:$Z$7,2))=TRUE,"-",(HLOOKUP($A$5,Prj_list!$O$6:$Z$7,2)*'2012 HR 배정표'!I308)/HLOOKUP($A$5,Prj_list!$O$6:$Z$7,2)))</x:f>
        <x:v>-</x:v>
      </x:c>
      <x:c r="E310" s="45" t="str">
        <x:f>IF(ISBLANK('2012 HR 배정표'!J308)=TRUE,"-",'2012 HR 배정표'!J308)</x:f>
        <x:v>-</x:v>
      </x:c>
      <x:c r="F310" s="46" t="str">
        <x:f>IF(ISBLANK('2012 HR 배정표'!J308)=TRUE,"-",IF(ISERROR((HLOOKUP($A$5,Prj_list!$O$6:$Z$7,2)*'2012 HR 배정표'!K308)/HLOOKUP($A$5,Prj_list!$O$6:$Z$7,2))=TRUE,"-",(HLOOKUP($A$5,Prj_list!$O$6:$Z$7,2)*'2012 HR 배정표'!K308)/HLOOKUP($A$5,Prj_list!$O$6:$Z$7,2)))</x:f>
        <x:v>-</x:v>
      </x:c>
      <x:c r="G310" s="45" t="str">
        <x:f>IF(ISBLANK('2012 HR 배정표'!L308)=TRUE,"-",'2012 HR 배정표'!L308)</x:f>
        <x:v>-</x:v>
      </x:c>
      <x:c r="H310" s="46" t="str">
        <x:f>IF(ISBLANK('2012 HR 배정표'!L308)=TRUE,"-",IF(ISERROR((HLOOKUP($A$5,Prj_list!$O$6:$Z$7,2)*'2012 HR 배정표'!M308)/HLOOKUP($A$5,Prj_list!$O$6:$Z$7,2))=TRUE,"-",(HLOOKUP($A$5,Prj_list!$O$6:$Z$7,2)*'2012 HR 배정표'!M308)/HLOOKUP($A$5,Prj_list!$O$6:$Z$7,2)))</x:f>
        <x:v>-</x:v>
      </x:c>
      <x:c r="I310" s="45" t="str">
        <x:f>IF(ISBLANK('2012 HR 배정표'!N308)=TRUE,"-",'2012 HR 배정표'!N308)</x:f>
        <x:v>-</x:v>
      </x:c>
      <x:c r="J310" s="46" t="str">
        <x:f>IF(ISBLANK('2012 HR 배정표'!N308)=TRUE,"-",IF(ISERROR((HLOOKUP($A$5,Prj_list!$O$6:$Z$7,2)*'2012 HR 배정표'!O308)/HLOOKUP($A$5,Prj_list!$O$6:$Z$7,2))=TRUE,"-",(HLOOKUP($A$5,Prj_list!$O$6:$Z$7,2)*'2012 HR 배정표'!O308)/HLOOKUP($A$5,Prj_list!$O$6:$Z$7,2)))</x:f>
        <x:v>-</x:v>
      </x:c>
      <x:c r="K310" s="45" t="str">
        <x:f>IF(ISBLANK('2012 HR 배정표'!P308)=TRUE,"-",'2012 HR 배정표'!P308)</x:f>
        <x:v>-</x:v>
      </x:c>
      <x:c r="L310" s="46" t="str">
        <x:f>IF(ISBLANK('2012 HR 배정표'!P308)=TRUE,"-",IF(ISERROR((HLOOKUP($A$5,Prj_list!$O$6:$Z$7,2)*'2012 HR 배정표'!Q308)/HLOOKUP($A$5,Prj_list!$O$6:$Z$7,2))=TRUE,"-",(HLOOKUP($A$5,Prj_list!$O$6:$Z$7,2)*'2012 HR 배정표'!Q308)/HLOOKUP($A$5,Prj_list!$O$6:$Z$7,2)))</x:f>
        <x:v>-</x:v>
      </x:c>
      <x:c r="M310" s="45" t="str">
        <x:f>IF(ISBLANK('2012 HR 배정표'!R308)=TRUE,"-",'2012 HR 배정표'!R308)</x:f>
        <x:v>-</x:v>
      </x:c>
      <x:c r="N310" s="46" t="str">
        <x:f>IF(ISBLANK('2012 HR 배정표'!R308)=TRUE,"-",IF(ISERROR((HLOOKUP($A$5,Prj_list!$O$6:$Z$7,2)*'2012 HR 배정표'!S308)/HLOOKUP($A$5,Prj_list!$O$6:$Z$7,2))=TRUE,"-",(HLOOKUP($A$5,Prj_list!$O$6:$Z$7,2)*'2012 HR 배정표'!S308)/HLOOKUP($A$5,Prj_list!$O$6:$Z$7,2)))</x:f>
        <x:v>-</x:v>
      </x:c>
      <x:c r="O310" s="45" t="str">
        <x:f>IF(ISBLANK('2012 HR 배정표'!T308)=TRUE,"-",'2012 HR 배정표'!T308)</x:f>
        <x:v>-</x:v>
      </x:c>
      <x:c r="P310" s="46" t="str">
        <x:f>IF(ISBLANK('2012 HR 배정표'!T308)=TRUE,"-",IF(ISERROR((HLOOKUP($A$5,Prj_list!$O$6:$Z$7,2)*'2012 HR 배정표'!U308)/HLOOKUP($A$5,Prj_list!$O$6:$Z$7,2))=TRUE,"-",(HLOOKUP($A$5,Prj_list!$O$6:$Z$7,2)*'2012 HR 배정표'!U308)/HLOOKUP($A$5,Prj_list!$O$6:$Z$7,2)))</x:f>
        <x:v>-</x:v>
      </x:c>
      <x:c r="Q310" s="45" t="str">
        <x:f>IF(ISBLANK('2012 HR 배정표'!V308)=TRUE,"-",'2012 HR 배정표'!V308)</x:f>
        <x:v>-</x:v>
      </x:c>
      <x:c r="R310" s="46" t="str">
        <x:f>IF(ISBLANK('2012 HR 배정표'!V308)=TRUE,"-",IF(ISERROR((HLOOKUP($A$5,Prj_list!$O$6:$Z$7,2)*'2012 HR 배정표'!W308)/HLOOKUP($A$5,Prj_list!$O$6:$Z$7,2))=TRUE,"-",(HLOOKUP($A$5,Prj_list!$O$6:$Z$7,2)*'2012 HR 배정표'!W308)/HLOOKUP($A$5,Prj_list!$O$6:$Z$7,2)))</x:f>
        <x:v>-</x:v>
      </x:c>
      <x:c r="S310" s="45" t="str">
        <x:f>IF(ISBLANK('2012 HR 배정표'!X308)=TRUE,"-",'2012 HR 배정표'!X308)</x:f>
        <x:v>-</x:v>
      </x:c>
      <x:c r="T310" s="46" t="str">
        <x:f>IF(ISBLANK('2012 HR 배정표'!X308)=TRUE,"-",IF(ISERROR((HLOOKUP($A$5,Prj_list!$O$6:$Z$7,2)*'2012 HR 배정표'!Y308)/HLOOKUP($A$5,Prj_list!$O$6:$Z$7,2))=TRUE,"-",(HLOOKUP($A$5,Prj_list!$O$6:$Z$7,2)*'2012 HR 배정표'!Y308)/HLOOKUP($A$5,Prj_list!$O$6:$Z$7,2)))</x:f>
        <x:v>-</x:v>
      </x:c>
      <x:c r="U310" s="45" t="str">
        <x:f>IF(ISBLANK('2012 HR 배정표'!Z308)=TRUE,"-",'2012 HR 배정표'!Z308)</x:f>
        <x:v>-</x:v>
      </x:c>
      <x:c r="V310" s="46" t="str">
        <x:f>IF(ISBLANK('2012 HR 배정표'!Z308)=TRUE,"-",IF(ISERROR((HLOOKUP($A$5,Prj_list!$O$6:$Z$7,2)*'2012 HR 배정표'!AA308)/HLOOKUP($A$5,Prj_list!$O$6:$Z$7,2))=TRUE,"-",(HLOOKUP($A$5,Prj_list!$O$6:$Z$7,2)*'2012 HR 배정표'!AA308)/HLOOKUP($A$5,Prj_list!$O$6:$Z$7,2)))</x:f>
        <x:v>-</x:v>
      </x:c>
      <x:c r="W310" s="45" t="str">
        <x:f>IF(ISBLANK('2012 HR 배정표'!AB308)=TRUE,"-",'2012 HR 배정표'!AB308)</x:f>
        <x:v>-</x:v>
      </x:c>
      <x:c r="X310" s="46" t="str">
        <x:f>IF(ISBLANK('2012 HR 배정표'!AB308)=TRUE,"-",IF(ISERROR((HLOOKUP($A$5,Prj_list!$O$6:$Z$7,2)*'2012 HR 배정표'!AC308)/HLOOKUP($A$5,Prj_list!$O$6:$Z$7,2))=TRUE,"-",(HLOOKUP($A$5,Prj_list!$O$6:$Z$7,2)*'2012 HR 배정표'!AC308)/HLOOKUP($A$5,Prj_list!$O$6:$Z$7,2)))</x:f>
        <x:v>-</x:v>
      </x:c>
      <x:c r="Y310" s="45" t="str">
        <x:f>IF(ISBLANK('2012 HR 배정표'!AD308)=TRUE,"-",'2012 HR 배정표'!AD308)</x:f>
        <x:v>-</x:v>
      </x:c>
      <x:c r="Z310" s="46" t="str">
        <x:f>IF(ISBLANK('2012 HR 배정표'!AD308)=TRUE,"-",IF(ISERROR((HLOOKUP($A$5,Prj_list!$O$6:$Z$7,2)*'2012 HR 배정표'!AE308)/HLOOKUP($A$5,Prj_list!$O$6:$Z$7,2))=TRUE,"-",(HLOOKUP($A$5,Prj_list!$O$6:$Z$7,2)*'2012 HR 배정표'!AE308)/HLOOKUP($A$5,Prj_list!$O$6:$Z$7,2)))</x:f>
        <x:v>-</x:v>
      </x:c>
      <x:c r="AA310" s="45" t="str">
        <x:f>IF(ISBLANK('2012 HR 배정표'!AF308)=TRUE,"-",'2012 HR 배정표'!AF308)</x:f>
        <x:v>-</x:v>
      </x:c>
      <x:c r="AB310" s="46" t="str">
        <x:f>IF(ISBLANK('2012 HR 배정표'!AF308)=TRUE,"-",IF(ISERROR((HLOOKUP($A$5,Prj_list!$O$6:$Z$7,2)*'2012 HR 배정표'!AG308)/HLOOKUP($A$5,Prj_list!$O$6:$Z$7,2))=TRUE,"-",(HLOOKUP($A$5,Prj_list!$O$6:$Z$7,2)*'2012 HR 배정표'!AG308)/HLOOKUP($A$5,Prj_list!$O$6:$Z$7,2)))</x:f>
        <x:v>-</x:v>
      </x:c>
      <x:c r="AC310" s="45" t="str">
        <x:f>IF(ISBLANK('2012 HR 배정표'!AH308)=TRUE,"-",'2012 HR 배정표'!AH308)</x:f>
        <x:v>-</x:v>
      </x:c>
      <x:c r="AD310" s="46" t="str">
        <x:f>IF(ISBLANK('2012 HR 배정표'!AH308)=TRUE,"-",IF(ISERROR((HLOOKUP($A$5,Prj_list!$O$6:$Z$7,2)*'2012 HR 배정표'!AI308)/HLOOKUP($A$5,Prj_list!$O$6:$Z$7,2))=TRUE,"-",(HLOOKUP($A$5,Prj_list!$O$6:$Z$7,2)*'2012 HR 배정표'!AI308)/HLOOKUP($A$5,Prj_list!$O$6:$Z$7,2)))</x:f>
        <x:v>-</x:v>
      </x:c>
      <x:c r="AE310" s="45" t="str">
        <x:f>IF(ISBLANK('2012 HR 배정표'!AJ308)=TRUE,"-",'2012 HR 배정표'!AJ308)</x:f>
        <x:v>-</x:v>
      </x:c>
      <x:c r="AF310" s="46" t="str">
        <x:f>IF(ISBLANK('2012 HR 배정표'!AJ308)=TRUE,"-",IF(ISERROR((HLOOKUP($A$5,Prj_list!$O$6:$Z$7,2)*'2012 HR 배정표'!AK308)/HLOOKUP($A$5,Prj_list!$O$6:$Z$7,2))=TRUE,"-",(HLOOKUP($A$5,Prj_list!$O$6:$Z$7,2)*'2012 HR 배정표'!AK308)/HLOOKUP($A$5,Prj_list!$O$6:$Z$7,2)))</x:f>
        <x:v>-</x:v>
      </x:c>
      <x:c r="AG310" s="45" t="str">
        <x:f>IF(ISBLANK('2012 HR 배정표'!AL308)=TRUE,"-",'2012 HR 배정표'!AL308)</x:f>
        <x:v>-</x:v>
      </x:c>
      <x:c r="AH310" s="46" t="str">
        <x:f>IF(ISBLANK('2012 HR 배정표'!AL308)=TRUE,"-",IF(ISERROR((HLOOKUP($A$5,Prj_list!$O$6:$Z$7,2)*'2012 HR 배정표'!AM308)/HLOOKUP($A$5,Prj_list!$O$6:$Z$7,2))=TRUE,"-",(HLOOKUP($A$5,Prj_list!$O$6:$Z$7,2)*'2012 HR 배정표'!AM308)/HLOOKUP($A$5,Prj_list!$O$6:$Z$7,2)))</x:f>
        <x:v>-</x:v>
      </x:c>
      <x:c r="AI310" s="45" t="str">
        <x:f>IF(ISBLANK('2012 HR 배정표'!AN308)=TRUE,"-",'2012 HR 배정표'!AN308)</x:f>
        <x:v>-</x:v>
      </x:c>
      <x:c r="AJ310" s="46" t="str">
        <x:f>IF(ISBLANK('2012 HR 배정표'!AN308)=TRUE,"-",IF(ISERROR((HLOOKUP($A$5,Prj_list!$O$6:$Z$7,2)*'2012 HR 배정표'!AO308)/HLOOKUP($A$5,Prj_list!$O$6:$Z$7,2))=TRUE,"-",(HLOOKUP($A$5,Prj_list!$O$6:$Z$7,2)*'2012 HR 배정표'!AO308)/HLOOKUP($A$5,Prj_list!$O$6:$Z$7,2)))</x:f>
        <x:v>-</x:v>
      </x:c>
      <x:c r="AK310" s="45" t="str">
        <x:f>IF(ISBLANK('2012 HR 배정표'!AP308)=TRUE,"-",'2012 HR 배정표'!AP308)</x:f>
        <x:v>-</x:v>
      </x:c>
      <x:c r="AL310" s="46" t="str">
        <x:f>IF(ISBLANK('2012 HR 배정표'!AP308)=TRUE,"-",IF(ISERROR((HLOOKUP($A$5,Prj_list!$O$6:$Z$7,2)*'2012 HR 배정표'!AQ308)/HLOOKUP($A$5,Prj_list!$O$6:$Z$7,2))=TRUE,"-",(HLOOKUP($A$5,Prj_list!$O$6:$Z$7,2)*'2012 HR 배정표'!AQ308)/HLOOKUP($A$5,Prj_list!$O$6:$Z$7,2)))</x:f>
        <x:v>-</x:v>
      </x:c>
      <x:c r="AM310" s="45" t="str">
        <x:f>IF(ISBLANK('2012 HR 배정표'!AR308)=TRUE,"-",'2012 HR 배정표'!AR308)</x:f>
        <x:v>-</x:v>
      </x:c>
      <x:c r="AN310" s="46" t="str">
        <x:f>IF(ISBLANK('2012 HR 배정표'!AR308)=TRUE,"-",IF(ISERROR((HLOOKUP($A$5,Prj_list!$O$6:$Z$7,2)*'2012 HR 배정표'!AS308)/HLOOKUP($A$5,Prj_list!$O$6:$Z$7,2))=TRUE,"-",(HLOOKUP($A$5,Prj_list!$O$6:$Z$7,2)*'2012 HR 배정표'!AS308)/HLOOKUP($A$5,Prj_list!$O$6:$Z$7,2)))</x:f>
        <x:v>-</x:v>
      </x:c>
      <x:c r="AO310" s="45" t="str">
        <x:f>IF(ISBLANK('2012 HR 배정표'!AT308)=TRUE,"-",'2012 HR 배정표'!AT308)</x:f>
        <x:v>-</x:v>
      </x:c>
      <x:c r="AP310" s="46" t="str">
        <x:f>IF(ISBLANK('2012 HR 배정표'!AT308)=TRUE,"-",IF(ISERROR((HLOOKUP($A$5,Prj_list!$O$6:$Z$7,2)*'2012 HR 배정표'!AU308)/HLOOKUP($A$5,Prj_list!$O$6:$Z$7,2))=TRUE,"-",(HLOOKUP($A$5,Prj_list!$O$6:$Z$7,2)*'2012 HR 배정표'!AU308)/HLOOKUP($A$5,Prj_list!$O$6:$Z$7,2)))</x:f>
        <x:v>-</x:v>
      </x:c>
      <x:c r="AQ310" s="45" t="str">
        <x:f>IF(ISBLANK('2012 HR 배정표'!AV308)=TRUE,"-",'2012 HR 배정표'!AV308)</x:f>
        <x:v>-</x:v>
      </x:c>
      <x:c r="AR310" s="46" t="str">
        <x:f>IF(ISBLANK('2012 HR 배정표'!AV308)=TRUE,"-",IF(ISERROR((HLOOKUP($A$5,Prj_list!$O$6:$Z$7,2)*'2012 HR 배정표'!AW308)/HLOOKUP($A$5,Prj_list!$O$6:$Z$7,2))=TRUE,"-",(HLOOKUP($A$5,Prj_list!$O$6:$Z$7,2)*'2012 HR 배정표'!AW308)/HLOOKUP($A$5,Prj_list!$O$6:$Z$7,2)))</x:f>
        <x:v>-</x:v>
      </x:c>
      <x:c r="AS310" s="45" t="str">
        <x:f>IF(ISBLANK('2012 HR 배정표'!AX308)=TRUE,"-",'2012 HR 배정표'!AX308)</x:f>
        <x:v>-</x:v>
      </x:c>
      <x:c r="AT310" s="46" t="str">
        <x:f>IF(ISBLANK('2012 HR 배정표'!AX308)=TRUE,"-",IF(ISERROR((HLOOKUP($A$5,Prj_list!$O$6:$Z$7,2)*'2012 HR 배정표'!AY308)/HLOOKUP($A$5,Prj_list!$O$6:$Z$7,2))=TRUE,"-",(HLOOKUP($A$5,Prj_list!$O$6:$Z$7,2)*'2012 HR 배정표'!AY308)/HLOOKUP($A$5,Prj_list!$O$6:$Z$7,2)))</x:f>
        <x:v>-</x:v>
      </x:c>
      <x:c r="AU310" s="45" t="str">
        <x:f>IF(ISBLANK('2012 HR 배정표'!AZ308)=TRUE,"-",'2012 HR 배정표'!AZ308)</x:f>
        <x:v>-</x:v>
      </x:c>
      <x:c r="AV310" s="46" t="str">
        <x:f>IF(ISBLANK('2012 HR 배정표'!AZ308)=TRUE,"-",IF(ISERROR((HLOOKUP($A$5,Prj_list!$O$6:$Z$7,2)*'2012 HR 배정표'!BA308)/HLOOKUP($A$5,Prj_list!$O$6:$Z$7,2))=TRUE,"-",(HLOOKUP($A$5,Prj_list!$O$6:$Z$7,2)*'2012 HR 배정표'!BA308)/HLOOKUP($A$5,Prj_list!$O$6:$Z$7,2)))</x:f>
        <x:v>-</x:v>
      </x:c>
      <x:c r="AW310" s="34" t="str">
        <x:f t="shared" si="10"/>
        <x:v/>
      </x:c>
      <x:c r="AX310" s="41">
        <x:f t="shared" si="9"/>
        <x:v>0</x:v>
      </x:c>
    </x:row>
    <x:row r="311" spans="1:50">
      <x:c r="A311" s="45" t="str">
        <x:f>IF(ISBLANK('2012 HR 배정표'!F309)=TRUE,"-",'2012 HR 배정표'!F309)</x:f>
        <x:v>-</x:v>
      </x:c>
      <x:c r="B311" s="46" t="str">
        <x:f>IF(ISBLANK('2012 HR 배정표'!F309)=TRUE,"-",IF(ISERROR((HLOOKUP($A$5,Prj_list!$O$6:$Z$7,2)*'2012 HR 배정표'!G309)/HLOOKUP($A$5,Prj_list!$O$6:$Z$7,2))=TRUE,"-",(HLOOKUP($A$5,Prj_list!$O$6:$Z$7,2)*'2012 HR 배정표'!G309)/HLOOKUP($A$5,Prj_list!$O$6:$Z$7,2)))</x:f>
        <x:v>-</x:v>
      </x:c>
      <x:c r="C311" s="45" t="str">
        <x:f>IF(ISBLANK('2012 HR 배정표'!H309)=TRUE,"-",'2012 HR 배정표'!H309)</x:f>
        <x:v>-</x:v>
      </x:c>
      <x:c r="D311" s="46" t="str">
        <x:f>IF(ISBLANK('2012 HR 배정표'!H309)=TRUE,"-",IF(ISERROR((HLOOKUP($A$5,Prj_list!$O$6:$Z$7,2)*'2012 HR 배정표'!I309)/HLOOKUP($A$5,Prj_list!$O$6:$Z$7,2))=TRUE,"-",(HLOOKUP($A$5,Prj_list!$O$6:$Z$7,2)*'2012 HR 배정표'!I309)/HLOOKUP($A$5,Prj_list!$O$6:$Z$7,2)))</x:f>
        <x:v>-</x:v>
      </x:c>
      <x:c r="E311" s="45" t="str">
        <x:f>IF(ISBLANK('2012 HR 배정표'!J309)=TRUE,"-",'2012 HR 배정표'!J309)</x:f>
        <x:v>-</x:v>
      </x:c>
      <x:c r="F311" s="46" t="str">
        <x:f>IF(ISBLANK('2012 HR 배정표'!J309)=TRUE,"-",IF(ISERROR((HLOOKUP($A$5,Prj_list!$O$6:$Z$7,2)*'2012 HR 배정표'!K309)/HLOOKUP($A$5,Prj_list!$O$6:$Z$7,2))=TRUE,"-",(HLOOKUP($A$5,Prj_list!$O$6:$Z$7,2)*'2012 HR 배정표'!K309)/HLOOKUP($A$5,Prj_list!$O$6:$Z$7,2)))</x:f>
        <x:v>-</x:v>
      </x:c>
      <x:c r="G311" s="45" t="str">
        <x:f>IF(ISBLANK('2012 HR 배정표'!L309)=TRUE,"-",'2012 HR 배정표'!L309)</x:f>
        <x:v>-</x:v>
      </x:c>
      <x:c r="H311" s="46" t="str">
        <x:f>IF(ISBLANK('2012 HR 배정표'!L309)=TRUE,"-",IF(ISERROR((HLOOKUP($A$5,Prj_list!$O$6:$Z$7,2)*'2012 HR 배정표'!M309)/HLOOKUP($A$5,Prj_list!$O$6:$Z$7,2))=TRUE,"-",(HLOOKUP($A$5,Prj_list!$O$6:$Z$7,2)*'2012 HR 배정표'!M309)/HLOOKUP($A$5,Prj_list!$O$6:$Z$7,2)))</x:f>
        <x:v>-</x:v>
      </x:c>
      <x:c r="I311" s="45" t="str">
        <x:f>IF(ISBLANK('2012 HR 배정표'!N309)=TRUE,"-",'2012 HR 배정표'!N309)</x:f>
        <x:v>-</x:v>
      </x:c>
      <x:c r="J311" s="46" t="str">
        <x:f>IF(ISBLANK('2012 HR 배정표'!N309)=TRUE,"-",IF(ISERROR((HLOOKUP($A$5,Prj_list!$O$6:$Z$7,2)*'2012 HR 배정표'!O309)/HLOOKUP($A$5,Prj_list!$O$6:$Z$7,2))=TRUE,"-",(HLOOKUP($A$5,Prj_list!$O$6:$Z$7,2)*'2012 HR 배정표'!O309)/HLOOKUP($A$5,Prj_list!$O$6:$Z$7,2)))</x:f>
        <x:v>-</x:v>
      </x:c>
      <x:c r="K311" s="45" t="str">
        <x:f>IF(ISBLANK('2012 HR 배정표'!P309)=TRUE,"-",'2012 HR 배정표'!P309)</x:f>
        <x:v>-</x:v>
      </x:c>
      <x:c r="L311" s="46" t="str">
        <x:f>IF(ISBLANK('2012 HR 배정표'!P309)=TRUE,"-",IF(ISERROR((HLOOKUP($A$5,Prj_list!$O$6:$Z$7,2)*'2012 HR 배정표'!Q309)/HLOOKUP($A$5,Prj_list!$O$6:$Z$7,2))=TRUE,"-",(HLOOKUP($A$5,Prj_list!$O$6:$Z$7,2)*'2012 HR 배정표'!Q309)/HLOOKUP($A$5,Prj_list!$O$6:$Z$7,2)))</x:f>
        <x:v>-</x:v>
      </x:c>
      <x:c r="M311" s="45" t="str">
        <x:f>IF(ISBLANK('2012 HR 배정표'!R309)=TRUE,"-",'2012 HR 배정표'!R309)</x:f>
        <x:v>-</x:v>
      </x:c>
      <x:c r="N311" s="46" t="str">
        <x:f>IF(ISBLANK('2012 HR 배정표'!R309)=TRUE,"-",IF(ISERROR((HLOOKUP($A$5,Prj_list!$O$6:$Z$7,2)*'2012 HR 배정표'!S309)/HLOOKUP($A$5,Prj_list!$O$6:$Z$7,2))=TRUE,"-",(HLOOKUP($A$5,Prj_list!$O$6:$Z$7,2)*'2012 HR 배정표'!S309)/HLOOKUP($A$5,Prj_list!$O$6:$Z$7,2)))</x:f>
        <x:v>-</x:v>
      </x:c>
      <x:c r="O311" s="45" t="str">
        <x:f>IF(ISBLANK('2012 HR 배정표'!T309)=TRUE,"-",'2012 HR 배정표'!T309)</x:f>
        <x:v>-</x:v>
      </x:c>
      <x:c r="P311" s="46" t="str">
        <x:f>IF(ISBLANK('2012 HR 배정표'!T309)=TRUE,"-",IF(ISERROR((HLOOKUP($A$5,Prj_list!$O$6:$Z$7,2)*'2012 HR 배정표'!U309)/HLOOKUP($A$5,Prj_list!$O$6:$Z$7,2))=TRUE,"-",(HLOOKUP($A$5,Prj_list!$O$6:$Z$7,2)*'2012 HR 배정표'!U309)/HLOOKUP($A$5,Prj_list!$O$6:$Z$7,2)))</x:f>
        <x:v>-</x:v>
      </x:c>
      <x:c r="Q311" s="45" t="str">
        <x:f>IF(ISBLANK('2012 HR 배정표'!V309)=TRUE,"-",'2012 HR 배정표'!V309)</x:f>
        <x:v>-</x:v>
      </x:c>
      <x:c r="R311" s="46" t="str">
        <x:f>IF(ISBLANK('2012 HR 배정표'!V309)=TRUE,"-",IF(ISERROR((HLOOKUP($A$5,Prj_list!$O$6:$Z$7,2)*'2012 HR 배정표'!W309)/HLOOKUP($A$5,Prj_list!$O$6:$Z$7,2))=TRUE,"-",(HLOOKUP($A$5,Prj_list!$O$6:$Z$7,2)*'2012 HR 배정표'!W309)/HLOOKUP($A$5,Prj_list!$O$6:$Z$7,2)))</x:f>
        <x:v>-</x:v>
      </x:c>
      <x:c r="S311" s="45" t="str">
        <x:f>IF(ISBLANK('2012 HR 배정표'!X309)=TRUE,"-",'2012 HR 배정표'!X309)</x:f>
        <x:v>-</x:v>
      </x:c>
      <x:c r="T311" s="46" t="str">
        <x:f>IF(ISBLANK('2012 HR 배정표'!X309)=TRUE,"-",IF(ISERROR((HLOOKUP($A$5,Prj_list!$O$6:$Z$7,2)*'2012 HR 배정표'!Y309)/HLOOKUP($A$5,Prj_list!$O$6:$Z$7,2))=TRUE,"-",(HLOOKUP($A$5,Prj_list!$O$6:$Z$7,2)*'2012 HR 배정표'!Y309)/HLOOKUP($A$5,Prj_list!$O$6:$Z$7,2)))</x:f>
        <x:v>-</x:v>
      </x:c>
      <x:c r="U311" s="45" t="str">
        <x:f>IF(ISBLANK('2012 HR 배정표'!Z309)=TRUE,"-",'2012 HR 배정표'!Z309)</x:f>
        <x:v>-</x:v>
      </x:c>
      <x:c r="V311" s="46" t="str">
        <x:f>IF(ISBLANK('2012 HR 배정표'!Z309)=TRUE,"-",IF(ISERROR((HLOOKUP($A$5,Prj_list!$O$6:$Z$7,2)*'2012 HR 배정표'!AA309)/HLOOKUP($A$5,Prj_list!$O$6:$Z$7,2))=TRUE,"-",(HLOOKUP($A$5,Prj_list!$O$6:$Z$7,2)*'2012 HR 배정표'!AA309)/HLOOKUP($A$5,Prj_list!$O$6:$Z$7,2)))</x:f>
        <x:v>-</x:v>
      </x:c>
      <x:c r="W311" s="45" t="str">
        <x:f>IF(ISBLANK('2012 HR 배정표'!AB309)=TRUE,"-",'2012 HR 배정표'!AB309)</x:f>
        <x:v>-</x:v>
      </x:c>
      <x:c r="X311" s="46" t="str">
        <x:f>IF(ISBLANK('2012 HR 배정표'!AB309)=TRUE,"-",IF(ISERROR((HLOOKUP($A$5,Prj_list!$O$6:$Z$7,2)*'2012 HR 배정표'!AC309)/HLOOKUP($A$5,Prj_list!$O$6:$Z$7,2))=TRUE,"-",(HLOOKUP($A$5,Prj_list!$O$6:$Z$7,2)*'2012 HR 배정표'!AC309)/HLOOKUP($A$5,Prj_list!$O$6:$Z$7,2)))</x:f>
        <x:v>-</x:v>
      </x:c>
      <x:c r="Y311" s="45" t="str">
        <x:f>IF(ISBLANK('2012 HR 배정표'!AD309)=TRUE,"-",'2012 HR 배정표'!AD309)</x:f>
        <x:v>-</x:v>
      </x:c>
      <x:c r="Z311" s="46" t="str">
        <x:f>IF(ISBLANK('2012 HR 배정표'!AD309)=TRUE,"-",IF(ISERROR((HLOOKUP($A$5,Prj_list!$O$6:$Z$7,2)*'2012 HR 배정표'!AE309)/HLOOKUP($A$5,Prj_list!$O$6:$Z$7,2))=TRUE,"-",(HLOOKUP($A$5,Prj_list!$O$6:$Z$7,2)*'2012 HR 배정표'!AE309)/HLOOKUP($A$5,Prj_list!$O$6:$Z$7,2)))</x:f>
        <x:v>-</x:v>
      </x:c>
      <x:c r="AA311" s="45" t="str">
        <x:f>IF(ISBLANK('2012 HR 배정표'!AF309)=TRUE,"-",'2012 HR 배정표'!AF309)</x:f>
        <x:v>-</x:v>
      </x:c>
      <x:c r="AB311" s="46" t="str">
        <x:f>IF(ISBLANK('2012 HR 배정표'!AF309)=TRUE,"-",IF(ISERROR((HLOOKUP($A$5,Prj_list!$O$6:$Z$7,2)*'2012 HR 배정표'!AG309)/HLOOKUP($A$5,Prj_list!$O$6:$Z$7,2))=TRUE,"-",(HLOOKUP($A$5,Prj_list!$O$6:$Z$7,2)*'2012 HR 배정표'!AG309)/HLOOKUP($A$5,Prj_list!$O$6:$Z$7,2)))</x:f>
        <x:v>-</x:v>
      </x:c>
      <x:c r="AC311" s="45" t="str">
        <x:f>IF(ISBLANK('2012 HR 배정표'!AH309)=TRUE,"-",'2012 HR 배정표'!AH309)</x:f>
        <x:v>-</x:v>
      </x:c>
      <x:c r="AD311" s="46" t="str">
        <x:f>IF(ISBLANK('2012 HR 배정표'!AH309)=TRUE,"-",IF(ISERROR((HLOOKUP($A$5,Prj_list!$O$6:$Z$7,2)*'2012 HR 배정표'!AI309)/HLOOKUP($A$5,Prj_list!$O$6:$Z$7,2))=TRUE,"-",(HLOOKUP($A$5,Prj_list!$O$6:$Z$7,2)*'2012 HR 배정표'!AI309)/HLOOKUP($A$5,Prj_list!$O$6:$Z$7,2)))</x:f>
        <x:v>-</x:v>
      </x:c>
      <x:c r="AE311" s="45" t="str">
        <x:f>IF(ISBLANK('2012 HR 배정표'!AJ309)=TRUE,"-",'2012 HR 배정표'!AJ309)</x:f>
        <x:v>-</x:v>
      </x:c>
      <x:c r="AF311" s="46" t="str">
        <x:f>IF(ISBLANK('2012 HR 배정표'!AJ309)=TRUE,"-",IF(ISERROR((HLOOKUP($A$5,Prj_list!$O$6:$Z$7,2)*'2012 HR 배정표'!AK309)/HLOOKUP($A$5,Prj_list!$O$6:$Z$7,2))=TRUE,"-",(HLOOKUP($A$5,Prj_list!$O$6:$Z$7,2)*'2012 HR 배정표'!AK309)/HLOOKUP($A$5,Prj_list!$O$6:$Z$7,2)))</x:f>
        <x:v>-</x:v>
      </x:c>
      <x:c r="AG311" s="45" t="str">
        <x:f>IF(ISBLANK('2012 HR 배정표'!AL309)=TRUE,"-",'2012 HR 배정표'!AL309)</x:f>
        <x:v>-</x:v>
      </x:c>
      <x:c r="AH311" s="46" t="str">
        <x:f>IF(ISBLANK('2012 HR 배정표'!AL309)=TRUE,"-",IF(ISERROR((HLOOKUP($A$5,Prj_list!$O$6:$Z$7,2)*'2012 HR 배정표'!AM309)/HLOOKUP($A$5,Prj_list!$O$6:$Z$7,2))=TRUE,"-",(HLOOKUP($A$5,Prj_list!$O$6:$Z$7,2)*'2012 HR 배정표'!AM309)/HLOOKUP($A$5,Prj_list!$O$6:$Z$7,2)))</x:f>
        <x:v>-</x:v>
      </x:c>
      <x:c r="AI311" s="45" t="str">
        <x:f>IF(ISBLANK('2012 HR 배정표'!AN309)=TRUE,"-",'2012 HR 배정표'!AN309)</x:f>
        <x:v>-</x:v>
      </x:c>
      <x:c r="AJ311" s="46" t="str">
        <x:f>IF(ISBLANK('2012 HR 배정표'!AN309)=TRUE,"-",IF(ISERROR((HLOOKUP($A$5,Prj_list!$O$6:$Z$7,2)*'2012 HR 배정표'!AO309)/HLOOKUP($A$5,Prj_list!$O$6:$Z$7,2))=TRUE,"-",(HLOOKUP($A$5,Prj_list!$O$6:$Z$7,2)*'2012 HR 배정표'!AO309)/HLOOKUP($A$5,Prj_list!$O$6:$Z$7,2)))</x:f>
        <x:v>-</x:v>
      </x:c>
      <x:c r="AK311" s="45" t="str">
        <x:f>IF(ISBLANK('2012 HR 배정표'!AP309)=TRUE,"-",'2012 HR 배정표'!AP309)</x:f>
        <x:v>-</x:v>
      </x:c>
      <x:c r="AL311" s="46" t="str">
        <x:f>IF(ISBLANK('2012 HR 배정표'!AP309)=TRUE,"-",IF(ISERROR((HLOOKUP($A$5,Prj_list!$O$6:$Z$7,2)*'2012 HR 배정표'!AQ309)/HLOOKUP($A$5,Prj_list!$O$6:$Z$7,2))=TRUE,"-",(HLOOKUP($A$5,Prj_list!$O$6:$Z$7,2)*'2012 HR 배정표'!AQ309)/HLOOKUP($A$5,Prj_list!$O$6:$Z$7,2)))</x:f>
        <x:v>-</x:v>
      </x:c>
      <x:c r="AM311" s="45" t="str">
        <x:f>IF(ISBLANK('2012 HR 배정표'!AR309)=TRUE,"-",'2012 HR 배정표'!AR309)</x:f>
        <x:v>-</x:v>
      </x:c>
      <x:c r="AN311" s="46" t="str">
        <x:f>IF(ISBLANK('2012 HR 배정표'!AR309)=TRUE,"-",IF(ISERROR((HLOOKUP($A$5,Prj_list!$O$6:$Z$7,2)*'2012 HR 배정표'!AS309)/HLOOKUP($A$5,Prj_list!$O$6:$Z$7,2))=TRUE,"-",(HLOOKUP($A$5,Prj_list!$O$6:$Z$7,2)*'2012 HR 배정표'!AS309)/HLOOKUP($A$5,Prj_list!$O$6:$Z$7,2)))</x:f>
        <x:v>-</x:v>
      </x:c>
      <x:c r="AO311" s="45" t="str">
        <x:f>IF(ISBLANK('2012 HR 배정표'!AT309)=TRUE,"-",'2012 HR 배정표'!AT309)</x:f>
        <x:v>-</x:v>
      </x:c>
      <x:c r="AP311" s="46" t="str">
        <x:f>IF(ISBLANK('2012 HR 배정표'!AT309)=TRUE,"-",IF(ISERROR((HLOOKUP($A$5,Prj_list!$O$6:$Z$7,2)*'2012 HR 배정표'!AU309)/HLOOKUP($A$5,Prj_list!$O$6:$Z$7,2))=TRUE,"-",(HLOOKUP($A$5,Prj_list!$O$6:$Z$7,2)*'2012 HR 배정표'!AU309)/HLOOKUP($A$5,Prj_list!$O$6:$Z$7,2)))</x:f>
        <x:v>-</x:v>
      </x:c>
      <x:c r="AQ311" s="45" t="str">
        <x:f>IF(ISBLANK('2012 HR 배정표'!AV309)=TRUE,"-",'2012 HR 배정표'!AV309)</x:f>
        <x:v>-</x:v>
      </x:c>
      <x:c r="AR311" s="46" t="str">
        <x:f>IF(ISBLANK('2012 HR 배정표'!AV309)=TRUE,"-",IF(ISERROR((HLOOKUP($A$5,Prj_list!$O$6:$Z$7,2)*'2012 HR 배정표'!AW309)/HLOOKUP($A$5,Prj_list!$O$6:$Z$7,2))=TRUE,"-",(HLOOKUP($A$5,Prj_list!$O$6:$Z$7,2)*'2012 HR 배정표'!AW309)/HLOOKUP($A$5,Prj_list!$O$6:$Z$7,2)))</x:f>
        <x:v>-</x:v>
      </x:c>
      <x:c r="AS311" s="45" t="str">
        <x:f>IF(ISBLANK('2012 HR 배정표'!AX309)=TRUE,"-",'2012 HR 배정표'!AX309)</x:f>
        <x:v>-</x:v>
      </x:c>
      <x:c r="AT311" s="46" t="str">
        <x:f>IF(ISBLANK('2012 HR 배정표'!AX309)=TRUE,"-",IF(ISERROR((HLOOKUP($A$5,Prj_list!$O$6:$Z$7,2)*'2012 HR 배정표'!AY309)/HLOOKUP($A$5,Prj_list!$O$6:$Z$7,2))=TRUE,"-",(HLOOKUP($A$5,Prj_list!$O$6:$Z$7,2)*'2012 HR 배정표'!AY309)/HLOOKUP($A$5,Prj_list!$O$6:$Z$7,2)))</x:f>
        <x:v>-</x:v>
      </x:c>
      <x:c r="AU311" s="45" t="str">
        <x:f>IF(ISBLANK('2012 HR 배정표'!AZ309)=TRUE,"-",'2012 HR 배정표'!AZ309)</x:f>
        <x:v>-</x:v>
      </x:c>
      <x:c r="AV311" s="46" t="str">
        <x:f>IF(ISBLANK('2012 HR 배정표'!AZ309)=TRUE,"-",IF(ISERROR((HLOOKUP($A$5,Prj_list!$O$6:$Z$7,2)*'2012 HR 배정표'!BA309)/HLOOKUP($A$5,Prj_list!$O$6:$Z$7,2))=TRUE,"-",(HLOOKUP($A$5,Prj_list!$O$6:$Z$7,2)*'2012 HR 배정표'!BA309)/HLOOKUP($A$5,Prj_list!$O$6:$Z$7,2)))</x:f>
        <x:v>-</x:v>
      </x:c>
      <x:c r="AW311" s="34" t="str">
        <x:f t="shared" si="10"/>
        <x:v/>
      </x:c>
      <x:c r="AX311" s="41">
        <x:f t="shared" si="9"/>
        <x:v>0</x:v>
      </x:c>
    </x:row>
    <x:row r="312" spans="1:50">
      <x:c r="A312" s="45" t="str">
        <x:f>IF(ISBLANK('2012 HR 배정표'!F310)=TRUE,"-",'2012 HR 배정표'!F310)</x:f>
        <x:v>-</x:v>
      </x:c>
      <x:c r="B312" s="46" t="str">
        <x:f>IF(ISBLANK('2012 HR 배정표'!F310)=TRUE,"-",IF(ISERROR((HLOOKUP($A$5,Prj_list!$O$6:$Z$7,2)*'2012 HR 배정표'!G310)/HLOOKUP($A$5,Prj_list!$O$6:$Z$7,2))=TRUE,"-",(HLOOKUP($A$5,Prj_list!$O$6:$Z$7,2)*'2012 HR 배정표'!G310)/HLOOKUP($A$5,Prj_list!$O$6:$Z$7,2)))</x:f>
        <x:v>-</x:v>
      </x:c>
      <x:c r="C312" s="45" t="str">
        <x:f>IF(ISBLANK('2012 HR 배정표'!H310)=TRUE,"-",'2012 HR 배정표'!H310)</x:f>
        <x:v>-</x:v>
      </x:c>
      <x:c r="D312" s="46" t="str">
        <x:f>IF(ISBLANK('2012 HR 배정표'!H310)=TRUE,"-",IF(ISERROR((HLOOKUP($A$5,Prj_list!$O$6:$Z$7,2)*'2012 HR 배정표'!I310)/HLOOKUP($A$5,Prj_list!$O$6:$Z$7,2))=TRUE,"-",(HLOOKUP($A$5,Prj_list!$O$6:$Z$7,2)*'2012 HR 배정표'!I310)/HLOOKUP($A$5,Prj_list!$O$6:$Z$7,2)))</x:f>
        <x:v>-</x:v>
      </x:c>
      <x:c r="E312" s="45" t="str">
        <x:f>IF(ISBLANK('2012 HR 배정표'!J310)=TRUE,"-",'2012 HR 배정표'!J310)</x:f>
        <x:v>-</x:v>
      </x:c>
      <x:c r="F312" s="46" t="str">
        <x:f>IF(ISBLANK('2012 HR 배정표'!J310)=TRUE,"-",IF(ISERROR((HLOOKUP($A$5,Prj_list!$O$6:$Z$7,2)*'2012 HR 배정표'!K310)/HLOOKUP($A$5,Prj_list!$O$6:$Z$7,2))=TRUE,"-",(HLOOKUP($A$5,Prj_list!$O$6:$Z$7,2)*'2012 HR 배정표'!K310)/HLOOKUP($A$5,Prj_list!$O$6:$Z$7,2)))</x:f>
        <x:v>-</x:v>
      </x:c>
      <x:c r="G312" s="45" t="str">
        <x:f>IF(ISBLANK('2012 HR 배정표'!L310)=TRUE,"-",'2012 HR 배정표'!L310)</x:f>
        <x:v>-</x:v>
      </x:c>
      <x:c r="H312" s="46" t="str">
        <x:f>IF(ISBLANK('2012 HR 배정표'!L310)=TRUE,"-",IF(ISERROR((HLOOKUP($A$5,Prj_list!$O$6:$Z$7,2)*'2012 HR 배정표'!M310)/HLOOKUP($A$5,Prj_list!$O$6:$Z$7,2))=TRUE,"-",(HLOOKUP($A$5,Prj_list!$O$6:$Z$7,2)*'2012 HR 배정표'!M310)/HLOOKUP($A$5,Prj_list!$O$6:$Z$7,2)))</x:f>
        <x:v>-</x:v>
      </x:c>
      <x:c r="I312" s="45" t="str">
        <x:f>IF(ISBLANK('2012 HR 배정표'!N310)=TRUE,"-",'2012 HR 배정표'!N310)</x:f>
        <x:v>-</x:v>
      </x:c>
      <x:c r="J312" s="46" t="str">
        <x:f>IF(ISBLANK('2012 HR 배정표'!N310)=TRUE,"-",IF(ISERROR((HLOOKUP($A$5,Prj_list!$O$6:$Z$7,2)*'2012 HR 배정표'!O310)/HLOOKUP($A$5,Prj_list!$O$6:$Z$7,2))=TRUE,"-",(HLOOKUP($A$5,Prj_list!$O$6:$Z$7,2)*'2012 HR 배정표'!O310)/HLOOKUP($A$5,Prj_list!$O$6:$Z$7,2)))</x:f>
        <x:v>-</x:v>
      </x:c>
      <x:c r="K312" s="45" t="str">
        <x:f>IF(ISBLANK('2012 HR 배정표'!P310)=TRUE,"-",'2012 HR 배정표'!P310)</x:f>
        <x:v>-</x:v>
      </x:c>
      <x:c r="L312" s="46" t="str">
        <x:f>IF(ISBLANK('2012 HR 배정표'!P310)=TRUE,"-",IF(ISERROR((HLOOKUP($A$5,Prj_list!$O$6:$Z$7,2)*'2012 HR 배정표'!Q310)/HLOOKUP($A$5,Prj_list!$O$6:$Z$7,2))=TRUE,"-",(HLOOKUP($A$5,Prj_list!$O$6:$Z$7,2)*'2012 HR 배정표'!Q310)/HLOOKUP($A$5,Prj_list!$O$6:$Z$7,2)))</x:f>
        <x:v>-</x:v>
      </x:c>
      <x:c r="M312" s="45" t="str">
        <x:f>IF(ISBLANK('2012 HR 배정표'!R310)=TRUE,"-",'2012 HR 배정표'!R310)</x:f>
        <x:v>-</x:v>
      </x:c>
      <x:c r="N312" s="46" t="str">
        <x:f>IF(ISBLANK('2012 HR 배정표'!R310)=TRUE,"-",IF(ISERROR((HLOOKUP($A$5,Prj_list!$O$6:$Z$7,2)*'2012 HR 배정표'!S310)/HLOOKUP($A$5,Prj_list!$O$6:$Z$7,2))=TRUE,"-",(HLOOKUP($A$5,Prj_list!$O$6:$Z$7,2)*'2012 HR 배정표'!S310)/HLOOKUP($A$5,Prj_list!$O$6:$Z$7,2)))</x:f>
        <x:v>-</x:v>
      </x:c>
      <x:c r="O312" s="45" t="str">
        <x:f>IF(ISBLANK('2012 HR 배정표'!T310)=TRUE,"-",'2012 HR 배정표'!T310)</x:f>
        <x:v>-</x:v>
      </x:c>
      <x:c r="P312" s="46" t="str">
        <x:f>IF(ISBLANK('2012 HR 배정표'!T310)=TRUE,"-",IF(ISERROR((HLOOKUP($A$5,Prj_list!$O$6:$Z$7,2)*'2012 HR 배정표'!U310)/HLOOKUP($A$5,Prj_list!$O$6:$Z$7,2))=TRUE,"-",(HLOOKUP($A$5,Prj_list!$O$6:$Z$7,2)*'2012 HR 배정표'!U310)/HLOOKUP($A$5,Prj_list!$O$6:$Z$7,2)))</x:f>
        <x:v>-</x:v>
      </x:c>
      <x:c r="Q312" s="45" t="str">
        <x:f>IF(ISBLANK('2012 HR 배정표'!V310)=TRUE,"-",'2012 HR 배정표'!V310)</x:f>
        <x:v>-</x:v>
      </x:c>
      <x:c r="R312" s="46" t="str">
        <x:f>IF(ISBLANK('2012 HR 배정표'!V310)=TRUE,"-",IF(ISERROR((HLOOKUP($A$5,Prj_list!$O$6:$Z$7,2)*'2012 HR 배정표'!W310)/HLOOKUP($A$5,Prj_list!$O$6:$Z$7,2))=TRUE,"-",(HLOOKUP($A$5,Prj_list!$O$6:$Z$7,2)*'2012 HR 배정표'!W310)/HLOOKUP($A$5,Prj_list!$O$6:$Z$7,2)))</x:f>
        <x:v>-</x:v>
      </x:c>
      <x:c r="S312" s="45" t="str">
        <x:f>IF(ISBLANK('2012 HR 배정표'!X310)=TRUE,"-",'2012 HR 배정표'!X310)</x:f>
        <x:v>-</x:v>
      </x:c>
      <x:c r="T312" s="46" t="str">
        <x:f>IF(ISBLANK('2012 HR 배정표'!X310)=TRUE,"-",IF(ISERROR((HLOOKUP($A$5,Prj_list!$O$6:$Z$7,2)*'2012 HR 배정표'!Y310)/HLOOKUP($A$5,Prj_list!$O$6:$Z$7,2))=TRUE,"-",(HLOOKUP($A$5,Prj_list!$O$6:$Z$7,2)*'2012 HR 배정표'!Y310)/HLOOKUP($A$5,Prj_list!$O$6:$Z$7,2)))</x:f>
        <x:v>-</x:v>
      </x:c>
      <x:c r="U312" s="45" t="str">
        <x:f>IF(ISBLANK('2012 HR 배정표'!Z310)=TRUE,"-",'2012 HR 배정표'!Z310)</x:f>
        <x:v>-</x:v>
      </x:c>
      <x:c r="V312" s="46" t="str">
        <x:f>IF(ISBLANK('2012 HR 배정표'!Z310)=TRUE,"-",IF(ISERROR((HLOOKUP($A$5,Prj_list!$O$6:$Z$7,2)*'2012 HR 배정표'!AA310)/HLOOKUP($A$5,Prj_list!$O$6:$Z$7,2))=TRUE,"-",(HLOOKUP($A$5,Prj_list!$O$6:$Z$7,2)*'2012 HR 배정표'!AA310)/HLOOKUP($A$5,Prj_list!$O$6:$Z$7,2)))</x:f>
        <x:v>-</x:v>
      </x:c>
      <x:c r="W312" s="45" t="str">
        <x:f>IF(ISBLANK('2012 HR 배정표'!AB310)=TRUE,"-",'2012 HR 배정표'!AB310)</x:f>
        <x:v>-</x:v>
      </x:c>
      <x:c r="X312" s="46" t="str">
        <x:f>IF(ISBLANK('2012 HR 배정표'!AB310)=TRUE,"-",IF(ISERROR((HLOOKUP($A$5,Prj_list!$O$6:$Z$7,2)*'2012 HR 배정표'!AC310)/HLOOKUP($A$5,Prj_list!$O$6:$Z$7,2))=TRUE,"-",(HLOOKUP($A$5,Prj_list!$O$6:$Z$7,2)*'2012 HR 배정표'!AC310)/HLOOKUP($A$5,Prj_list!$O$6:$Z$7,2)))</x:f>
        <x:v>-</x:v>
      </x:c>
      <x:c r="Y312" s="45" t="str">
        <x:f>IF(ISBLANK('2012 HR 배정표'!AD310)=TRUE,"-",'2012 HR 배정표'!AD310)</x:f>
        <x:v>-</x:v>
      </x:c>
      <x:c r="Z312" s="46" t="str">
        <x:f>IF(ISBLANK('2012 HR 배정표'!AD310)=TRUE,"-",IF(ISERROR((HLOOKUP($A$5,Prj_list!$O$6:$Z$7,2)*'2012 HR 배정표'!AE310)/HLOOKUP($A$5,Prj_list!$O$6:$Z$7,2))=TRUE,"-",(HLOOKUP($A$5,Prj_list!$O$6:$Z$7,2)*'2012 HR 배정표'!AE310)/HLOOKUP($A$5,Prj_list!$O$6:$Z$7,2)))</x:f>
        <x:v>-</x:v>
      </x:c>
      <x:c r="AA312" s="45" t="str">
        <x:f>IF(ISBLANK('2012 HR 배정표'!AF310)=TRUE,"-",'2012 HR 배정표'!AF310)</x:f>
        <x:v>-</x:v>
      </x:c>
      <x:c r="AB312" s="46" t="str">
        <x:f>IF(ISBLANK('2012 HR 배정표'!AF310)=TRUE,"-",IF(ISERROR((HLOOKUP($A$5,Prj_list!$O$6:$Z$7,2)*'2012 HR 배정표'!AG310)/HLOOKUP($A$5,Prj_list!$O$6:$Z$7,2))=TRUE,"-",(HLOOKUP($A$5,Prj_list!$O$6:$Z$7,2)*'2012 HR 배정표'!AG310)/HLOOKUP($A$5,Prj_list!$O$6:$Z$7,2)))</x:f>
        <x:v>-</x:v>
      </x:c>
      <x:c r="AC312" s="45" t="str">
        <x:f>IF(ISBLANK('2012 HR 배정표'!AH310)=TRUE,"-",'2012 HR 배정표'!AH310)</x:f>
        <x:v>-</x:v>
      </x:c>
      <x:c r="AD312" s="46" t="str">
        <x:f>IF(ISBLANK('2012 HR 배정표'!AH310)=TRUE,"-",IF(ISERROR((HLOOKUP($A$5,Prj_list!$O$6:$Z$7,2)*'2012 HR 배정표'!AI310)/HLOOKUP($A$5,Prj_list!$O$6:$Z$7,2))=TRUE,"-",(HLOOKUP($A$5,Prj_list!$O$6:$Z$7,2)*'2012 HR 배정표'!AI310)/HLOOKUP($A$5,Prj_list!$O$6:$Z$7,2)))</x:f>
        <x:v>-</x:v>
      </x:c>
      <x:c r="AE312" s="45" t="str">
        <x:f>IF(ISBLANK('2012 HR 배정표'!AJ310)=TRUE,"-",'2012 HR 배정표'!AJ310)</x:f>
        <x:v>-</x:v>
      </x:c>
      <x:c r="AF312" s="46" t="str">
        <x:f>IF(ISBLANK('2012 HR 배정표'!AJ310)=TRUE,"-",IF(ISERROR((HLOOKUP($A$5,Prj_list!$O$6:$Z$7,2)*'2012 HR 배정표'!AK310)/HLOOKUP($A$5,Prj_list!$O$6:$Z$7,2))=TRUE,"-",(HLOOKUP($A$5,Prj_list!$O$6:$Z$7,2)*'2012 HR 배정표'!AK310)/HLOOKUP($A$5,Prj_list!$O$6:$Z$7,2)))</x:f>
        <x:v>-</x:v>
      </x:c>
      <x:c r="AG312" s="45" t="str">
        <x:f>IF(ISBLANK('2012 HR 배정표'!AL310)=TRUE,"-",'2012 HR 배정표'!AL310)</x:f>
        <x:v>-</x:v>
      </x:c>
      <x:c r="AH312" s="46" t="str">
        <x:f>IF(ISBLANK('2012 HR 배정표'!AL310)=TRUE,"-",IF(ISERROR((HLOOKUP($A$5,Prj_list!$O$6:$Z$7,2)*'2012 HR 배정표'!AM310)/HLOOKUP($A$5,Prj_list!$O$6:$Z$7,2))=TRUE,"-",(HLOOKUP($A$5,Prj_list!$O$6:$Z$7,2)*'2012 HR 배정표'!AM310)/HLOOKUP($A$5,Prj_list!$O$6:$Z$7,2)))</x:f>
        <x:v>-</x:v>
      </x:c>
      <x:c r="AI312" s="45" t="str">
        <x:f>IF(ISBLANK('2012 HR 배정표'!AN310)=TRUE,"-",'2012 HR 배정표'!AN310)</x:f>
        <x:v>-</x:v>
      </x:c>
      <x:c r="AJ312" s="46" t="str">
        <x:f>IF(ISBLANK('2012 HR 배정표'!AN310)=TRUE,"-",IF(ISERROR((HLOOKUP($A$5,Prj_list!$O$6:$Z$7,2)*'2012 HR 배정표'!AO310)/HLOOKUP($A$5,Prj_list!$O$6:$Z$7,2))=TRUE,"-",(HLOOKUP($A$5,Prj_list!$O$6:$Z$7,2)*'2012 HR 배정표'!AO310)/HLOOKUP($A$5,Prj_list!$O$6:$Z$7,2)))</x:f>
        <x:v>-</x:v>
      </x:c>
      <x:c r="AK312" s="45" t="str">
        <x:f>IF(ISBLANK('2012 HR 배정표'!AP310)=TRUE,"-",'2012 HR 배정표'!AP310)</x:f>
        <x:v>-</x:v>
      </x:c>
      <x:c r="AL312" s="46" t="str">
        <x:f>IF(ISBLANK('2012 HR 배정표'!AP310)=TRUE,"-",IF(ISERROR((HLOOKUP($A$5,Prj_list!$O$6:$Z$7,2)*'2012 HR 배정표'!AQ310)/HLOOKUP($A$5,Prj_list!$O$6:$Z$7,2))=TRUE,"-",(HLOOKUP($A$5,Prj_list!$O$6:$Z$7,2)*'2012 HR 배정표'!AQ310)/HLOOKUP($A$5,Prj_list!$O$6:$Z$7,2)))</x:f>
        <x:v>-</x:v>
      </x:c>
      <x:c r="AM312" s="45" t="str">
        <x:f>IF(ISBLANK('2012 HR 배정표'!AR310)=TRUE,"-",'2012 HR 배정표'!AR310)</x:f>
        <x:v>-</x:v>
      </x:c>
      <x:c r="AN312" s="46" t="str">
        <x:f>IF(ISBLANK('2012 HR 배정표'!AR310)=TRUE,"-",IF(ISERROR((HLOOKUP($A$5,Prj_list!$O$6:$Z$7,2)*'2012 HR 배정표'!AS310)/HLOOKUP($A$5,Prj_list!$O$6:$Z$7,2))=TRUE,"-",(HLOOKUP($A$5,Prj_list!$O$6:$Z$7,2)*'2012 HR 배정표'!AS310)/HLOOKUP($A$5,Prj_list!$O$6:$Z$7,2)))</x:f>
        <x:v>-</x:v>
      </x:c>
      <x:c r="AO312" s="45" t="str">
        <x:f>IF(ISBLANK('2012 HR 배정표'!AT310)=TRUE,"-",'2012 HR 배정표'!AT310)</x:f>
        <x:v>-</x:v>
      </x:c>
      <x:c r="AP312" s="46" t="str">
        <x:f>IF(ISBLANK('2012 HR 배정표'!AT310)=TRUE,"-",IF(ISERROR((HLOOKUP($A$5,Prj_list!$O$6:$Z$7,2)*'2012 HR 배정표'!AU310)/HLOOKUP($A$5,Prj_list!$O$6:$Z$7,2))=TRUE,"-",(HLOOKUP($A$5,Prj_list!$O$6:$Z$7,2)*'2012 HR 배정표'!AU310)/HLOOKUP($A$5,Prj_list!$O$6:$Z$7,2)))</x:f>
        <x:v>-</x:v>
      </x:c>
      <x:c r="AQ312" s="45" t="str">
        <x:f>IF(ISBLANK('2012 HR 배정표'!AV310)=TRUE,"-",'2012 HR 배정표'!AV310)</x:f>
        <x:v>-</x:v>
      </x:c>
      <x:c r="AR312" s="46" t="str">
        <x:f>IF(ISBLANK('2012 HR 배정표'!AV310)=TRUE,"-",IF(ISERROR((HLOOKUP($A$5,Prj_list!$O$6:$Z$7,2)*'2012 HR 배정표'!AW310)/HLOOKUP($A$5,Prj_list!$O$6:$Z$7,2))=TRUE,"-",(HLOOKUP($A$5,Prj_list!$O$6:$Z$7,2)*'2012 HR 배정표'!AW310)/HLOOKUP($A$5,Prj_list!$O$6:$Z$7,2)))</x:f>
        <x:v>-</x:v>
      </x:c>
      <x:c r="AS312" s="45" t="str">
        <x:f>IF(ISBLANK('2012 HR 배정표'!AX310)=TRUE,"-",'2012 HR 배정표'!AX310)</x:f>
        <x:v>-</x:v>
      </x:c>
      <x:c r="AT312" s="46" t="str">
        <x:f>IF(ISBLANK('2012 HR 배정표'!AX310)=TRUE,"-",IF(ISERROR((HLOOKUP($A$5,Prj_list!$O$6:$Z$7,2)*'2012 HR 배정표'!AY310)/HLOOKUP($A$5,Prj_list!$O$6:$Z$7,2))=TRUE,"-",(HLOOKUP($A$5,Prj_list!$O$6:$Z$7,2)*'2012 HR 배정표'!AY310)/HLOOKUP($A$5,Prj_list!$O$6:$Z$7,2)))</x:f>
        <x:v>-</x:v>
      </x:c>
      <x:c r="AU312" s="45" t="str">
        <x:f>IF(ISBLANK('2012 HR 배정표'!AZ310)=TRUE,"-",'2012 HR 배정표'!AZ310)</x:f>
        <x:v>-</x:v>
      </x:c>
      <x:c r="AV312" s="46" t="str">
        <x:f>IF(ISBLANK('2012 HR 배정표'!AZ310)=TRUE,"-",IF(ISERROR((HLOOKUP($A$5,Prj_list!$O$6:$Z$7,2)*'2012 HR 배정표'!BA310)/HLOOKUP($A$5,Prj_list!$O$6:$Z$7,2))=TRUE,"-",(HLOOKUP($A$5,Prj_list!$O$6:$Z$7,2)*'2012 HR 배정표'!BA310)/HLOOKUP($A$5,Prj_list!$O$6:$Z$7,2)))</x:f>
        <x:v>-</x:v>
      </x:c>
      <x:c r="AW312" s="34" t="str">
        <x:f t="shared" si="10"/>
        <x:v/>
      </x:c>
      <x:c r="AX312" s="41">
        <x:f t="shared" si="9"/>
        <x:v>0</x:v>
      </x:c>
    </x:row>
    <x:row r="313" spans="1:50">
      <x:c r="A313" s="45" t="str">
        <x:f>IF(ISBLANK('2012 HR 배정표'!F311)=TRUE,"-",'2012 HR 배정표'!F311)</x:f>
        <x:v>-</x:v>
      </x:c>
      <x:c r="B313" s="46" t="str">
        <x:f>IF(ISBLANK('2012 HR 배정표'!F311)=TRUE,"-",IF(ISERROR((HLOOKUP($A$5,Prj_list!$O$6:$Z$7,2)*'2012 HR 배정표'!G311)/HLOOKUP($A$5,Prj_list!$O$6:$Z$7,2))=TRUE,"-",(HLOOKUP($A$5,Prj_list!$O$6:$Z$7,2)*'2012 HR 배정표'!G311)/HLOOKUP($A$5,Prj_list!$O$6:$Z$7,2)))</x:f>
        <x:v>-</x:v>
      </x:c>
      <x:c r="C313" s="45" t="str">
        <x:f>IF(ISBLANK('2012 HR 배정표'!H311)=TRUE,"-",'2012 HR 배정표'!H311)</x:f>
        <x:v>-</x:v>
      </x:c>
      <x:c r="D313" s="46" t="str">
        <x:f>IF(ISBLANK('2012 HR 배정표'!H311)=TRUE,"-",IF(ISERROR((HLOOKUP($A$5,Prj_list!$O$6:$Z$7,2)*'2012 HR 배정표'!I311)/HLOOKUP($A$5,Prj_list!$O$6:$Z$7,2))=TRUE,"-",(HLOOKUP($A$5,Prj_list!$O$6:$Z$7,2)*'2012 HR 배정표'!I311)/HLOOKUP($A$5,Prj_list!$O$6:$Z$7,2)))</x:f>
        <x:v>-</x:v>
      </x:c>
      <x:c r="E313" s="45" t="str">
        <x:f>IF(ISBLANK('2012 HR 배정표'!J311)=TRUE,"-",'2012 HR 배정표'!J311)</x:f>
        <x:v>-</x:v>
      </x:c>
      <x:c r="F313" s="46" t="str">
        <x:f>IF(ISBLANK('2012 HR 배정표'!J311)=TRUE,"-",IF(ISERROR((HLOOKUP($A$5,Prj_list!$O$6:$Z$7,2)*'2012 HR 배정표'!K311)/HLOOKUP($A$5,Prj_list!$O$6:$Z$7,2))=TRUE,"-",(HLOOKUP($A$5,Prj_list!$O$6:$Z$7,2)*'2012 HR 배정표'!K311)/HLOOKUP($A$5,Prj_list!$O$6:$Z$7,2)))</x:f>
        <x:v>-</x:v>
      </x:c>
      <x:c r="G313" s="45" t="str">
        <x:f>IF(ISBLANK('2012 HR 배정표'!L311)=TRUE,"-",'2012 HR 배정표'!L311)</x:f>
        <x:v>-</x:v>
      </x:c>
      <x:c r="H313" s="46" t="str">
        <x:f>IF(ISBLANK('2012 HR 배정표'!L311)=TRUE,"-",IF(ISERROR((HLOOKUP($A$5,Prj_list!$O$6:$Z$7,2)*'2012 HR 배정표'!M311)/HLOOKUP($A$5,Prj_list!$O$6:$Z$7,2))=TRUE,"-",(HLOOKUP($A$5,Prj_list!$O$6:$Z$7,2)*'2012 HR 배정표'!M311)/HLOOKUP($A$5,Prj_list!$O$6:$Z$7,2)))</x:f>
        <x:v>-</x:v>
      </x:c>
      <x:c r="I313" s="45" t="str">
        <x:f>IF(ISBLANK('2012 HR 배정표'!N311)=TRUE,"-",'2012 HR 배정표'!N311)</x:f>
        <x:v>-</x:v>
      </x:c>
      <x:c r="J313" s="46" t="str">
        <x:f>IF(ISBLANK('2012 HR 배정표'!N311)=TRUE,"-",IF(ISERROR((HLOOKUP($A$5,Prj_list!$O$6:$Z$7,2)*'2012 HR 배정표'!O311)/HLOOKUP($A$5,Prj_list!$O$6:$Z$7,2))=TRUE,"-",(HLOOKUP($A$5,Prj_list!$O$6:$Z$7,2)*'2012 HR 배정표'!O311)/HLOOKUP($A$5,Prj_list!$O$6:$Z$7,2)))</x:f>
        <x:v>-</x:v>
      </x:c>
      <x:c r="K313" s="45" t="str">
        <x:f>IF(ISBLANK('2012 HR 배정표'!P311)=TRUE,"-",'2012 HR 배정표'!P311)</x:f>
        <x:v>-</x:v>
      </x:c>
      <x:c r="L313" s="46" t="str">
        <x:f>IF(ISBLANK('2012 HR 배정표'!P311)=TRUE,"-",IF(ISERROR((HLOOKUP($A$5,Prj_list!$O$6:$Z$7,2)*'2012 HR 배정표'!Q311)/HLOOKUP($A$5,Prj_list!$O$6:$Z$7,2))=TRUE,"-",(HLOOKUP($A$5,Prj_list!$O$6:$Z$7,2)*'2012 HR 배정표'!Q311)/HLOOKUP($A$5,Prj_list!$O$6:$Z$7,2)))</x:f>
        <x:v>-</x:v>
      </x:c>
      <x:c r="M313" s="45" t="str">
        <x:f>IF(ISBLANK('2012 HR 배정표'!R311)=TRUE,"-",'2012 HR 배정표'!R311)</x:f>
        <x:v>-</x:v>
      </x:c>
      <x:c r="N313" s="46" t="str">
        <x:f>IF(ISBLANK('2012 HR 배정표'!R311)=TRUE,"-",IF(ISERROR((HLOOKUP($A$5,Prj_list!$O$6:$Z$7,2)*'2012 HR 배정표'!S311)/HLOOKUP($A$5,Prj_list!$O$6:$Z$7,2))=TRUE,"-",(HLOOKUP($A$5,Prj_list!$O$6:$Z$7,2)*'2012 HR 배정표'!S311)/HLOOKUP($A$5,Prj_list!$O$6:$Z$7,2)))</x:f>
        <x:v>-</x:v>
      </x:c>
      <x:c r="O313" s="45" t="str">
        <x:f>IF(ISBLANK('2012 HR 배정표'!T311)=TRUE,"-",'2012 HR 배정표'!T311)</x:f>
        <x:v>-</x:v>
      </x:c>
      <x:c r="P313" s="46" t="str">
        <x:f>IF(ISBLANK('2012 HR 배정표'!T311)=TRUE,"-",IF(ISERROR((HLOOKUP($A$5,Prj_list!$O$6:$Z$7,2)*'2012 HR 배정표'!U311)/HLOOKUP($A$5,Prj_list!$O$6:$Z$7,2))=TRUE,"-",(HLOOKUP($A$5,Prj_list!$O$6:$Z$7,2)*'2012 HR 배정표'!U311)/HLOOKUP($A$5,Prj_list!$O$6:$Z$7,2)))</x:f>
        <x:v>-</x:v>
      </x:c>
      <x:c r="Q313" s="45" t="str">
        <x:f>IF(ISBLANK('2012 HR 배정표'!V311)=TRUE,"-",'2012 HR 배정표'!V311)</x:f>
        <x:v>-</x:v>
      </x:c>
      <x:c r="R313" s="46" t="str">
        <x:f>IF(ISBLANK('2012 HR 배정표'!V311)=TRUE,"-",IF(ISERROR((HLOOKUP($A$5,Prj_list!$O$6:$Z$7,2)*'2012 HR 배정표'!W311)/HLOOKUP($A$5,Prj_list!$O$6:$Z$7,2))=TRUE,"-",(HLOOKUP($A$5,Prj_list!$O$6:$Z$7,2)*'2012 HR 배정표'!W311)/HLOOKUP($A$5,Prj_list!$O$6:$Z$7,2)))</x:f>
        <x:v>-</x:v>
      </x:c>
      <x:c r="S313" s="45" t="str">
        <x:f>IF(ISBLANK('2012 HR 배정표'!X311)=TRUE,"-",'2012 HR 배정표'!X311)</x:f>
        <x:v>-</x:v>
      </x:c>
      <x:c r="T313" s="46" t="str">
        <x:f>IF(ISBLANK('2012 HR 배정표'!X311)=TRUE,"-",IF(ISERROR((HLOOKUP($A$5,Prj_list!$O$6:$Z$7,2)*'2012 HR 배정표'!Y311)/HLOOKUP($A$5,Prj_list!$O$6:$Z$7,2))=TRUE,"-",(HLOOKUP($A$5,Prj_list!$O$6:$Z$7,2)*'2012 HR 배정표'!Y311)/HLOOKUP($A$5,Prj_list!$O$6:$Z$7,2)))</x:f>
        <x:v>-</x:v>
      </x:c>
      <x:c r="U313" s="45" t="str">
        <x:f>IF(ISBLANK('2012 HR 배정표'!Z311)=TRUE,"-",'2012 HR 배정표'!Z311)</x:f>
        <x:v>-</x:v>
      </x:c>
      <x:c r="V313" s="46" t="str">
        <x:f>IF(ISBLANK('2012 HR 배정표'!Z311)=TRUE,"-",IF(ISERROR((HLOOKUP($A$5,Prj_list!$O$6:$Z$7,2)*'2012 HR 배정표'!AA311)/HLOOKUP($A$5,Prj_list!$O$6:$Z$7,2))=TRUE,"-",(HLOOKUP($A$5,Prj_list!$O$6:$Z$7,2)*'2012 HR 배정표'!AA311)/HLOOKUP($A$5,Prj_list!$O$6:$Z$7,2)))</x:f>
        <x:v>-</x:v>
      </x:c>
      <x:c r="W313" s="45" t="str">
        <x:f>IF(ISBLANK('2012 HR 배정표'!AB311)=TRUE,"-",'2012 HR 배정표'!AB311)</x:f>
        <x:v>-</x:v>
      </x:c>
      <x:c r="X313" s="46" t="str">
        <x:f>IF(ISBLANK('2012 HR 배정표'!AB311)=TRUE,"-",IF(ISERROR((HLOOKUP($A$5,Prj_list!$O$6:$Z$7,2)*'2012 HR 배정표'!AC311)/HLOOKUP($A$5,Prj_list!$O$6:$Z$7,2))=TRUE,"-",(HLOOKUP($A$5,Prj_list!$O$6:$Z$7,2)*'2012 HR 배정표'!AC311)/HLOOKUP($A$5,Prj_list!$O$6:$Z$7,2)))</x:f>
        <x:v>-</x:v>
      </x:c>
      <x:c r="Y313" s="45" t="str">
        <x:f>IF(ISBLANK('2012 HR 배정표'!AD311)=TRUE,"-",'2012 HR 배정표'!AD311)</x:f>
        <x:v>-</x:v>
      </x:c>
      <x:c r="Z313" s="46" t="str">
        <x:f>IF(ISBLANK('2012 HR 배정표'!AD311)=TRUE,"-",IF(ISERROR((HLOOKUP($A$5,Prj_list!$O$6:$Z$7,2)*'2012 HR 배정표'!AE311)/HLOOKUP($A$5,Prj_list!$O$6:$Z$7,2))=TRUE,"-",(HLOOKUP($A$5,Prj_list!$O$6:$Z$7,2)*'2012 HR 배정표'!AE311)/HLOOKUP($A$5,Prj_list!$O$6:$Z$7,2)))</x:f>
        <x:v>-</x:v>
      </x:c>
      <x:c r="AA313" s="45" t="str">
        <x:f>IF(ISBLANK('2012 HR 배정표'!AF311)=TRUE,"-",'2012 HR 배정표'!AF311)</x:f>
        <x:v>-</x:v>
      </x:c>
      <x:c r="AB313" s="46" t="str">
        <x:f>IF(ISBLANK('2012 HR 배정표'!AF311)=TRUE,"-",IF(ISERROR((HLOOKUP($A$5,Prj_list!$O$6:$Z$7,2)*'2012 HR 배정표'!AG311)/HLOOKUP($A$5,Prj_list!$O$6:$Z$7,2))=TRUE,"-",(HLOOKUP($A$5,Prj_list!$O$6:$Z$7,2)*'2012 HR 배정표'!AG311)/HLOOKUP($A$5,Prj_list!$O$6:$Z$7,2)))</x:f>
        <x:v>-</x:v>
      </x:c>
      <x:c r="AC313" s="45" t="str">
        <x:f>IF(ISBLANK('2012 HR 배정표'!AH311)=TRUE,"-",'2012 HR 배정표'!AH311)</x:f>
        <x:v>-</x:v>
      </x:c>
      <x:c r="AD313" s="46" t="str">
        <x:f>IF(ISBLANK('2012 HR 배정표'!AH311)=TRUE,"-",IF(ISERROR((HLOOKUP($A$5,Prj_list!$O$6:$Z$7,2)*'2012 HR 배정표'!AI311)/HLOOKUP($A$5,Prj_list!$O$6:$Z$7,2))=TRUE,"-",(HLOOKUP($A$5,Prj_list!$O$6:$Z$7,2)*'2012 HR 배정표'!AI311)/HLOOKUP($A$5,Prj_list!$O$6:$Z$7,2)))</x:f>
        <x:v>-</x:v>
      </x:c>
      <x:c r="AE313" s="45" t="str">
        <x:f>IF(ISBLANK('2012 HR 배정표'!AJ311)=TRUE,"-",'2012 HR 배정표'!AJ311)</x:f>
        <x:v>-</x:v>
      </x:c>
      <x:c r="AF313" s="46" t="str">
        <x:f>IF(ISBLANK('2012 HR 배정표'!AJ311)=TRUE,"-",IF(ISERROR((HLOOKUP($A$5,Prj_list!$O$6:$Z$7,2)*'2012 HR 배정표'!AK311)/HLOOKUP($A$5,Prj_list!$O$6:$Z$7,2))=TRUE,"-",(HLOOKUP($A$5,Prj_list!$O$6:$Z$7,2)*'2012 HR 배정표'!AK311)/HLOOKUP($A$5,Prj_list!$O$6:$Z$7,2)))</x:f>
        <x:v>-</x:v>
      </x:c>
      <x:c r="AG313" s="45" t="str">
        <x:f>IF(ISBLANK('2012 HR 배정표'!AL311)=TRUE,"-",'2012 HR 배정표'!AL311)</x:f>
        <x:v>-</x:v>
      </x:c>
      <x:c r="AH313" s="46" t="str">
        <x:f>IF(ISBLANK('2012 HR 배정표'!AL311)=TRUE,"-",IF(ISERROR((HLOOKUP($A$5,Prj_list!$O$6:$Z$7,2)*'2012 HR 배정표'!AM311)/HLOOKUP($A$5,Prj_list!$O$6:$Z$7,2))=TRUE,"-",(HLOOKUP($A$5,Prj_list!$O$6:$Z$7,2)*'2012 HR 배정표'!AM311)/HLOOKUP($A$5,Prj_list!$O$6:$Z$7,2)))</x:f>
        <x:v>-</x:v>
      </x:c>
      <x:c r="AI313" s="45" t="str">
        <x:f>IF(ISBLANK('2012 HR 배정표'!AN311)=TRUE,"-",'2012 HR 배정표'!AN311)</x:f>
        <x:v>-</x:v>
      </x:c>
      <x:c r="AJ313" s="46" t="str">
        <x:f>IF(ISBLANK('2012 HR 배정표'!AN311)=TRUE,"-",IF(ISERROR((HLOOKUP($A$5,Prj_list!$O$6:$Z$7,2)*'2012 HR 배정표'!AO311)/HLOOKUP($A$5,Prj_list!$O$6:$Z$7,2))=TRUE,"-",(HLOOKUP($A$5,Prj_list!$O$6:$Z$7,2)*'2012 HR 배정표'!AO311)/HLOOKUP($A$5,Prj_list!$O$6:$Z$7,2)))</x:f>
        <x:v>-</x:v>
      </x:c>
      <x:c r="AK313" s="45" t="str">
        <x:f>IF(ISBLANK('2012 HR 배정표'!AP311)=TRUE,"-",'2012 HR 배정표'!AP311)</x:f>
        <x:v>-</x:v>
      </x:c>
      <x:c r="AL313" s="46" t="str">
        <x:f>IF(ISBLANK('2012 HR 배정표'!AP311)=TRUE,"-",IF(ISERROR((HLOOKUP($A$5,Prj_list!$O$6:$Z$7,2)*'2012 HR 배정표'!AQ311)/HLOOKUP($A$5,Prj_list!$O$6:$Z$7,2))=TRUE,"-",(HLOOKUP($A$5,Prj_list!$O$6:$Z$7,2)*'2012 HR 배정표'!AQ311)/HLOOKUP($A$5,Prj_list!$O$6:$Z$7,2)))</x:f>
        <x:v>-</x:v>
      </x:c>
      <x:c r="AM313" s="45" t="str">
        <x:f>IF(ISBLANK('2012 HR 배정표'!AR311)=TRUE,"-",'2012 HR 배정표'!AR311)</x:f>
        <x:v>-</x:v>
      </x:c>
      <x:c r="AN313" s="46" t="str">
        <x:f>IF(ISBLANK('2012 HR 배정표'!AR311)=TRUE,"-",IF(ISERROR((HLOOKUP($A$5,Prj_list!$O$6:$Z$7,2)*'2012 HR 배정표'!AS311)/HLOOKUP($A$5,Prj_list!$O$6:$Z$7,2))=TRUE,"-",(HLOOKUP($A$5,Prj_list!$O$6:$Z$7,2)*'2012 HR 배정표'!AS311)/HLOOKUP($A$5,Prj_list!$O$6:$Z$7,2)))</x:f>
        <x:v>-</x:v>
      </x:c>
      <x:c r="AO313" s="45" t="str">
        <x:f>IF(ISBLANK('2012 HR 배정표'!AT311)=TRUE,"-",'2012 HR 배정표'!AT311)</x:f>
        <x:v>-</x:v>
      </x:c>
      <x:c r="AP313" s="46" t="str">
        <x:f>IF(ISBLANK('2012 HR 배정표'!AT311)=TRUE,"-",IF(ISERROR((HLOOKUP($A$5,Prj_list!$O$6:$Z$7,2)*'2012 HR 배정표'!AU311)/HLOOKUP($A$5,Prj_list!$O$6:$Z$7,2))=TRUE,"-",(HLOOKUP($A$5,Prj_list!$O$6:$Z$7,2)*'2012 HR 배정표'!AU311)/HLOOKUP($A$5,Prj_list!$O$6:$Z$7,2)))</x:f>
        <x:v>-</x:v>
      </x:c>
      <x:c r="AQ313" s="45" t="str">
        <x:f>IF(ISBLANK('2012 HR 배정표'!AV311)=TRUE,"-",'2012 HR 배정표'!AV311)</x:f>
        <x:v>-</x:v>
      </x:c>
      <x:c r="AR313" s="46" t="str">
        <x:f>IF(ISBLANK('2012 HR 배정표'!AV311)=TRUE,"-",IF(ISERROR((HLOOKUP($A$5,Prj_list!$O$6:$Z$7,2)*'2012 HR 배정표'!AW311)/HLOOKUP($A$5,Prj_list!$O$6:$Z$7,2))=TRUE,"-",(HLOOKUP($A$5,Prj_list!$O$6:$Z$7,2)*'2012 HR 배정표'!AW311)/HLOOKUP($A$5,Prj_list!$O$6:$Z$7,2)))</x:f>
        <x:v>-</x:v>
      </x:c>
      <x:c r="AS313" s="45" t="str">
        <x:f>IF(ISBLANK('2012 HR 배정표'!AX311)=TRUE,"-",'2012 HR 배정표'!AX311)</x:f>
        <x:v>-</x:v>
      </x:c>
      <x:c r="AT313" s="46" t="str">
        <x:f>IF(ISBLANK('2012 HR 배정표'!AX311)=TRUE,"-",IF(ISERROR((HLOOKUP($A$5,Prj_list!$O$6:$Z$7,2)*'2012 HR 배정표'!AY311)/HLOOKUP($A$5,Prj_list!$O$6:$Z$7,2))=TRUE,"-",(HLOOKUP($A$5,Prj_list!$O$6:$Z$7,2)*'2012 HR 배정표'!AY311)/HLOOKUP($A$5,Prj_list!$O$6:$Z$7,2)))</x:f>
        <x:v>-</x:v>
      </x:c>
      <x:c r="AU313" s="45" t="str">
        <x:f>IF(ISBLANK('2012 HR 배정표'!AZ311)=TRUE,"-",'2012 HR 배정표'!AZ311)</x:f>
        <x:v>-</x:v>
      </x:c>
      <x:c r="AV313" s="46" t="str">
        <x:f>IF(ISBLANK('2012 HR 배정표'!AZ311)=TRUE,"-",IF(ISERROR((HLOOKUP($A$5,Prj_list!$O$6:$Z$7,2)*'2012 HR 배정표'!BA311)/HLOOKUP($A$5,Prj_list!$O$6:$Z$7,2))=TRUE,"-",(HLOOKUP($A$5,Prj_list!$O$6:$Z$7,2)*'2012 HR 배정표'!BA311)/HLOOKUP($A$5,Prj_list!$O$6:$Z$7,2)))</x:f>
        <x:v>-</x:v>
      </x:c>
      <x:c r="AW313" s="34" t="str">
        <x:f t="shared" si="10"/>
        <x:v/>
      </x:c>
      <x:c r="AX313" s="41">
        <x:f t="shared" si="9"/>
        <x:v>0</x:v>
      </x:c>
    </x:row>
    <x:row r="314" spans="1:50">
      <x:c r="A314" s="45" t="str">
        <x:f>IF(ISBLANK('2012 HR 배정표'!F312)=TRUE,"-",'2012 HR 배정표'!F312)</x:f>
        <x:v>-</x:v>
      </x:c>
      <x:c r="B314" s="46" t="str">
        <x:f>IF(ISBLANK('2012 HR 배정표'!F312)=TRUE,"-",IF(ISERROR((HLOOKUP($A$5,Prj_list!$O$6:$Z$7,2)*'2012 HR 배정표'!G312)/HLOOKUP($A$5,Prj_list!$O$6:$Z$7,2))=TRUE,"-",(HLOOKUP($A$5,Prj_list!$O$6:$Z$7,2)*'2012 HR 배정표'!G312)/HLOOKUP($A$5,Prj_list!$O$6:$Z$7,2)))</x:f>
        <x:v>-</x:v>
      </x:c>
      <x:c r="C314" s="45" t="str">
        <x:f>IF(ISBLANK('2012 HR 배정표'!H312)=TRUE,"-",'2012 HR 배정표'!H312)</x:f>
        <x:v>-</x:v>
      </x:c>
      <x:c r="D314" s="46" t="str">
        <x:f>IF(ISBLANK('2012 HR 배정표'!H312)=TRUE,"-",IF(ISERROR((HLOOKUP($A$5,Prj_list!$O$6:$Z$7,2)*'2012 HR 배정표'!I312)/HLOOKUP($A$5,Prj_list!$O$6:$Z$7,2))=TRUE,"-",(HLOOKUP($A$5,Prj_list!$O$6:$Z$7,2)*'2012 HR 배정표'!I312)/HLOOKUP($A$5,Prj_list!$O$6:$Z$7,2)))</x:f>
        <x:v>-</x:v>
      </x:c>
      <x:c r="E314" s="45" t="str">
        <x:f>IF(ISBLANK('2012 HR 배정표'!J312)=TRUE,"-",'2012 HR 배정표'!J312)</x:f>
        <x:v>-</x:v>
      </x:c>
      <x:c r="F314" s="46" t="str">
        <x:f>IF(ISBLANK('2012 HR 배정표'!J312)=TRUE,"-",IF(ISERROR((HLOOKUP($A$5,Prj_list!$O$6:$Z$7,2)*'2012 HR 배정표'!K312)/HLOOKUP($A$5,Prj_list!$O$6:$Z$7,2))=TRUE,"-",(HLOOKUP($A$5,Prj_list!$O$6:$Z$7,2)*'2012 HR 배정표'!K312)/HLOOKUP($A$5,Prj_list!$O$6:$Z$7,2)))</x:f>
        <x:v>-</x:v>
      </x:c>
      <x:c r="G314" s="45" t="str">
        <x:f>IF(ISBLANK('2012 HR 배정표'!L312)=TRUE,"-",'2012 HR 배정표'!L312)</x:f>
        <x:v>-</x:v>
      </x:c>
      <x:c r="H314" s="46" t="str">
        <x:f>IF(ISBLANK('2012 HR 배정표'!L312)=TRUE,"-",IF(ISERROR((HLOOKUP($A$5,Prj_list!$O$6:$Z$7,2)*'2012 HR 배정표'!M312)/HLOOKUP($A$5,Prj_list!$O$6:$Z$7,2))=TRUE,"-",(HLOOKUP($A$5,Prj_list!$O$6:$Z$7,2)*'2012 HR 배정표'!M312)/HLOOKUP($A$5,Prj_list!$O$6:$Z$7,2)))</x:f>
        <x:v>-</x:v>
      </x:c>
      <x:c r="I314" s="45" t="str">
        <x:f>IF(ISBLANK('2012 HR 배정표'!N312)=TRUE,"-",'2012 HR 배정표'!N312)</x:f>
        <x:v>-</x:v>
      </x:c>
      <x:c r="J314" s="46" t="str">
        <x:f>IF(ISBLANK('2012 HR 배정표'!N312)=TRUE,"-",IF(ISERROR((HLOOKUP($A$5,Prj_list!$O$6:$Z$7,2)*'2012 HR 배정표'!O312)/HLOOKUP($A$5,Prj_list!$O$6:$Z$7,2))=TRUE,"-",(HLOOKUP($A$5,Prj_list!$O$6:$Z$7,2)*'2012 HR 배정표'!O312)/HLOOKUP($A$5,Prj_list!$O$6:$Z$7,2)))</x:f>
        <x:v>-</x:v>
      </x:c>
      <x:c r="K314" s="45" t="str">
        <x:f>IF(ISBLANK('2012 HR 배정표'!P312)=TRUE,"-",'2012 HR 배정표'!P312)</x:f>
        <x:v>-</x:v>
      </x:c>
      <x:c r="L314" s="46" t="str">
        <x:f>IF(ISBLANK('2012 HR 배정표'!P312)=TRUE,"-",IF(ISERROR((HLOOKUP($A$5,Prj_list!$O$6:$Z$7,2)*'2012 HR 배정표'!Q312)/HLOOKUP($A$5,Prj_list!$O$6:$Z$7,2))=TRUE,"-",(HLOOKUP($A$5,Prj_list!$O$6:$Z$7,2)*'2012 HR 배정표'!Q312)/HLOOKUP($A$5,Prj_list!$O$6:$Z$7,2)))</x:f>
        <x:v>-</x:v>
      </x:c>
      <x:c r="M314" s="45" t="str">
        <x:f>IF(ISBLANK('2012 HR 배정표'!R312)=TRUE,"-",'2012 HR 배정표'!R312)</x:f>
        <x:v>-</x:v>
      </x:c>
      <x:c r="N314" s="46" t="str">
        <x:f>IF(ISBLANK('2012 HR 배정표'!R312)=TRUE,"-",IF(ISERROR((HLOOKUP($A$5,Prj_list!$O$6:$Z$7,2)*'2012 HR 배정표'!S312)/HLOOKUP($A$5,Prj_list!$O$6:$Z$7,2))=TRUE,"-",(HLOOKUP($A$5,Prj_list!$O$6:$Z$7,2)*'2012 HR 배정표'!S312)/HLOOKUP($A$5,Prj_list!$O$6:$Z$7,2)))</x:f>
        <x:v>-</x:v>
      </x:c>
      <x:c r="O314" s="45" t="str">
        <x:f>IF(ISBLANK('2012 HR 배정표'!T312)=TRUE,"-",'2012 HR 배정표'!T312)</x:f>
        <x:v>-</x:v>
      </x:c>
      <x:c r="P314" s="46" t="str">
        <x:f>IF(ISBLANK('2012 HR 배정표'!T312)=TRUE,"-",IF(ISERROR((HLOOKUP($A$5,Prj_list!$O$6:$Z$7,2)*'2012 HR 배정표'!U312)/HLOOKUP($A$5,Prj_list!$O$6:$Z$7,2))=TRUE,"-",(HLOOKUP($A$5,Prj_list!$O$6:$Z$7,2)*'2012 HR 배정표'!U312)/HLOOKUP($A$5,Prj_list!$O$6:$Z$7,2)))</x:f>
        <x:v>-</x:v>
      </x:c>
      <x:c r="Q314" s="45" t="str">
        <x:f>IF(ISBLANK('2012 HR 배정표'!V312)=TRUE,"-",'2012 HR 배정표'!V312)</x:f>
        <x:v>-</x:v>
      </x:c>
      <x:c r="R314" s="46" t="str">
        <x:f>IF(ISBLANK('2012 HR 배정표'!V312)=TRUE,"-",IF(ISERROR((HLOOKUP($A$5,Prj_list!$O$6:$Z$7,2)*'2012 HR 배정표'!W312)/HLOOKUP($A$5,Prj_list!$O$6:$Z$7,2))=TRUE,"-",(HLOOKUP($A$5,Prj_list!$O$6:$Z$7,2)*'2012 HR 배정표'!W312)/HLOOKUP($A$5,Prj_list!$O$6:$Z$7,2)))</x:f>
        <x:v>-</x:v>
      </x:c>
      <x:c r="S314" s="45" t="str">
        <x:f>IF(ISBLANK('2012 HR 배정표'!X312)=TRUE,"-",'2012 HR 배정표'!X312)</x:f>
        <x:v>-</x:v>
      </x:c>
      <x:c r="T314" s="46" t="str">
        <x:f>IF(ISBLANK('2012 HR 배정표'!X312)=TRUE,"-",IF(ISERROR((HLOOKUP($A$5,Prj_list!$O$6:$Z$7,2)*'2012 HR 배정표'!Y312)/HLOOKUP($A$5,Prj_list!$O$6:$Z$7,2))=TRUE,"-",(HLOOKUP($A$5,Prj_list!$O$6:$Z$7,2)*'2012 HR 배정표'!Y312)/HLOOKUP($A$5,Prj_list!$O$6:$Z$7,2)))</x:f>
        <x:v>-</x:v>
      </x:c>
      <x:c r="U314" s="45" t="str">
        <x:f>IF(ISBLANK('2012 HR 배정표'!Z312)=TRUE,"-",'2012 HR 배정표'!Z312)</x:f>
        <x:v>-</x:v>
      </x:c>
      <x:c r="V314" s="46" t="str">
        <x:f>IF(ISBLANK('2012 HR 배정표'!Z312)=TRUE,"-",IF(ISERROR((HLOOKUP($A$5,Prj_list!$O$6:$Z$7,2)*'2012 HR 배정표'!AA312)/HLOOKUP($A$5,Prj_list!$O$6:$Z$7,2))=TRUE,"-",(HLOOKUP($A$5,Prj_list!$O$6:$Z$7,2)*'2012 HR 배정표'!AA312)/HLOOKUP($A$5,Prj_list!$O$6:$Z$7,2)))</x:f>
        <x:v>-</x:v>
      </x:c>
      <x:c r="W314" s="45" t="str">
        <x:f>IF(ISBLANK('2012 HR 배정표'!AB312)=TRUE,"-",'2012 HR 배정표'!AB312)</x:f>
        <x:v>-</x:v>
      </x:c>
      <x:c r="X314" s="46" t="str">
        <x:f>IF(ISBLANK('2012 HR 배정표'!AB312)=TRUE,"-",IF(ISERROR((HLOOKUP($A$5,Prj_list!$O$6:$Z$7,2)*'2012 HR 배정표'!AC312)/HLOOKUP($A$5,Prj_list!$O$6:$Z$7,2))=TRUE,"-",(HLOOKUP($A$5,Prj_list!$O$6:$Z$7,2)*'2012 HR 배정표'!AC312)/HLOOKUP($A$5,Prj_list!$O$6:$Z$7,2)))</x:f>
        <x:v>-</x:v>
      </x:c>
      <x:c r="Y314" s="45" t="str">
        <x:f>IF(ISBLANK('2012 HR 배정표'!AD312)=TRUE,"-",'2012 HR 배정표'!AD312)</x:f>
        <x:v>-</x:v>
      </x:c>
      <x:c r="Z314" s="46" t="str">
        <x:f>IF(ISBLANK('2012 HR 배정표'!AD312)=TRUE,"-",IF(ISERROR((HLOOKUP($A$5,Prj_list!$O$6:$Z$7,2)*'2012 HR 배정표'!AE312)/HLOOKUP($A$5,Prj_list!$O$6:$Z$7,2))=TRUE,"-",(HLOOKUP($A$5,Prj_list!$O$6:$Z$7,2)*'2012 HR 배정표'!AE312)/HLOOKUP($A$5,Prj_list!$O$6:$Z$7,2)))</x:f>
        <x:v>-</x:v>
      </x:c>
      <x:c r="AA314" s="45" t="str">
        <x:f>IF(ISBLANK('2012 HR 배정표'!AF312)=TRUE,"-",'2012 HR 배정표'!AF312)</x:f>
        <x:v>-</x:v>
      </x:c>
      <x:c r="AB314" s="46" t="str">
        <x:f>IF(ISBLANK('2012 HR 배정표'!AF312)=TRUE,"-",IF(ISERROR((HLOOKUP($A$5,Prj_list!$O$6:$Z$7,2)*'2012 HR 배정표'!AG312)/HLOOKUP($A$5,Prj_list!$O$6:$Z$7,2))=TRUE,"-",(HLOOKUP($A$5,Prj_list!$O$6:$Z$7,2)*'2012 HR 배정표'!AG312)/HLOOKUP($A$5,Prj_list!$O$6:$Z$7,2)))</x:f>
        <x:v>-</x:v>
      </x:c>
      <x:c r="AC314" s="45" t="str">
        <x:f>IF(ISBLANK('2012 HR 배정표'!AH312)=TRUE,"-",'2012 HR 배정표'!AH312)</x:f>
        <x:v>-</x:v>
      </x:c>
      <x:c r="AD314" s="46" t="str">
        <x:f>IF(ISBLANK('2012 HR 배정표'!AH312)=TRUE,"-",IF(ISERROR((HLOOKUP($A$5,Prj_list!$O$6:$Z$7,2)*'2012 HR 배정표'!AI312)/HLOOKUP($A$5,Prj_list!$O$6:$Z$7,2))=TRUE,"-",(HLOOKUP($A$5,Prj_list!$O$6:$Z$7,2)*'2012 HR 배정표'!AI312)/HLOOKUP($A$5,Prj_list!$O$6:$Z$7,2)))</x:f>
        <x:v>-</x:v>
      </x:c>
      <x:c r="AE314" s="45" t="str">
        <x:f>IF(ISBLANK('2012 HR 배정표'!AJ312)=TRUE,"-",'2012 HR 배정표'!AJ312)</x:f>
        <x:v>-</x:v>
      </x:c>
      <x:c r="AF314" s="46" t="str">
        <x:f>IF(ISBLANK('2012 HR 배정표'!AJ312)=TRUE,"-",IF(ISERROR((HLOOKUP($A$5,Prj_list!$O$6:$Z$7,2)*'2012 HR 배정표'!AK312)/HLOOKUP($A$5,Prj_list!$O$6:$Z$7,2))=TRUE,"-",(HLOOKUP($A$5,Prj_list!$O$6:$Z$7,2)*'2012 HR 배정표'!AK312)/HLOOKUP($A$5,Prj_list!$O$6:$Z$7,2)))</x:f>
        <x:v>-</x:v>
      </x:c>
      <x:c r="AG314" s="45" t="str">
        <x:f>IF(ISBLANK('2012 HR 배정표'!AL312)=TRUE,"-",'2012 HR 배정표'!AL312)</x:f>
        <x:v>-</x:v>
      </x:c>
      <x:c r="AH314" s="46" t="str">
        <x:f>IF(ISBLANK('2012 HR 배정표'!AL312)=TRUE,"-",IF(ISERROR((HLOOKUP($A$5,Prj_list!$O$6:$Z$7,2)*'2012 HR 배정표'!AM312)/HLOOKUP($A$5,Prj_list!$O$6:$Z$7,2))=TRUE,"-",(HLOOKUP($A$5,Prj_list!$O$6:$Z$7,2)*'2012 HR 배정표'!AM312)/HLOOKUP($A$5,Prj_list!$O$6:$Z$7,2)))</x:f>
        <x:v>-</x:v>
      </x:c>
      <x:c r="AI314" s="45" t="str">
        <x:f>IF(ISBLANK('2012 HR 배정표'!AN312)=TRUE,"-",'2012 HR 배정표'!AN312)</x:f>
        <x:v>-</x:v>
      </x:c>
      <x:c r="AJ314" s="46" t="str">
        <x:f>IF(ISBLANK('2012 HR 배정표'!AN312)=TRUE,"-",IF(ISERROR((HLOOKUP($A$5,Prj_list!$O$6:$Z$7,2)*'2012 HR 배정표'!AO312)/HLOOKUP($A$5,Prj_list!$O$6:$Z$7,2))=TRUE,"-",(HLOOKUP($A$5,Prj_list!$O$6:$Z$7,2)*'2012 HR 배정표'!AO312)/HLOOKUP($A$5,Prj_list!$O$6:$Z$7,2)))</x:f>
        <x:v>-</x:v>
      </x:c>
      <x:c r="AK314" s="45" t="str">
        <x:f>IF(ISBLANK('2012 HR 배정표'!AP312)=TRUE,"-",'2012 HR 배정표'!AP312)</x:f>
        <x:v>-</x:v>
      </x:c>
      <x:c r="AL314" s="46" t="str">
        <x:f>IF(ISBLANK('2012 HR 배정표'!AP312)=TRUE,"-",IF(ISERROR((HLOOKUP($A$5,Prj_list!$O$6:$Z$7,2)*'2012 HR 배정표'!AQ312)/HLOOKUP($A$5,Prj_list!$O$6:$Z$7,2))=TRUE,"-",(HLOOKUP($A$5,Prj_list!$O$6:$Z$7,2)*'2012 HR 배정표'!AQ312)/HLOOKUP($A$5,Prj_list!$O$6:$Z$7,2)))</x:f>
        <x:v>-</x:v>
      </x:c>
      <x:c r="AM314" s="45" t="str">
        <x:f>IF(ISBLANK('2012 HR 배정표'!AR312)=TRUE,"-",'2012 HR 배정표'!AR312)</x:f>
        <x:v>-</x:v>
      </x:c>
      <x:c r="AN314" s="46" t="str">
        <x:f>IF(ISBLANK('2012 HR 배정표'!AR312)=TRUE,"-",IF(ISERROR((HLOOKUP($A$5,Prj_list!$O$6:$Z$7,2)*'2012 HR 배정표'!AS312)/HLOOKUP($A$5,Prj_list!$O$6:$Z$7,2))=TRUE,"-",(HLOOKUP($A$5,Prj_list!$O$6:$Z$7,2)*'2012 HR 배정표'!AS312)/HLOOKUP($A$5,Prj_list!$O$6:$Z$7,2)))</x:f>
        <x:v>-</x:v>
      </x:c>
      <x:c r="AO314" s="45" t="str">
        <x:f>IF(ISBLANK('2012 HR 배정표'!AT312)=TRUE,"-",'2012 HR 배정표'!AT312)</x:f>
        <x:v>-</x:v>
      </x:c>
      <x:c r="AP314" s="46" t="str">
        <x:f>IF(ISBLANK('2012 HR 배정표'!AT312)=TRUE,"-",IF(ISERROR((HLOOKUP($A$5,Prj_list!$O$6:$Z$7,2)*'2012 HR 배정표'!AU312)/HLOOKUP($A$5,Prj_list!$O$6:$Z$7,2))=TRUE,"-",(HLOOKUP($A$5,Prj_list!$O$6:$Z$7,2)*'2012 HR 배정표'!AU312)/HLOOKUP($A$5,Prj_list!$O$6:$Z$7,2)))</x:f>
        <x:v>-</x:v>
      </x:c>
      <x:c r="AQ314" s="45" t="str">
        <x:f>IF(ISBLANK('2012 HR 배정표'!AV312)=TRUE,"-",'2012 HR 배정표'!AV312)</x:f>
        <x:v>-</x:v>
      </x:c>
      <x:c r="AR314" s="46" t="str">
        <x:f>IF(ISBLANK('2012 HR 배정표'!AV312)=TRUE,"-",IF(ISERROR((HLOOKUP($A$5,Prj_list!$O$6:$Z$7,2)*'2012 HR 배정표'!AW312)/HLOOKUP($A$5,Prj_list!$O$6:$Z$7,2))=TRUE,"-",(HLOOKUP($A$5,Prj_list!$O$6:$Z$7,2)*'2012 HR 배정표'!AW312)/HLOOKUP($A$5,Prj_list!$O$6:$Z$7,2)))</x:f>
        <x:v>-</x:v>
      </x:c>
      <x:c r="AS314" s="45" t="str">
        <x:f>IF(ISBLANK('2012 HR 배정표'!AX312)=TRUE,"-",'2012 HR 배정표'!AX312)</x:f>
        <x:v>-</x:v>
      </x:c>
      <x:c r="AT314" s="46" t="str">
        <x:f>IF(ISBLANK('2012 HR 배정표'!AX312)=TRUE,"-",IF(ISERROR((HLOOKUP($A$5,Prj_list!$O$6:$Z$7,2)*'2012 HR 배정표'!AY312)/HLOOKUP($A$5,Prj_list!$O$6:$Z$7,2))=TRUE,"-",(HLOOKUP($A$5,Prj_list!$O$6:$Z$7,2)*'2012 HR 배정표'!AY312)/HLOOKUP($A$5,Prj_list!$O$6:$Z$7,2)))</x:f>
        <x:v>-</x:v>
      </x:c>
      <x:c r="AU314" s="45" t="str">
        <x:f>IF(ISBLANK('2012 HR 배정표'!AZ312)=TRUE,"-",'2012 HR 배정표'!AZ312)</x:f>
        <x:v>-</x:v>
      </x:c>
      <x:c r="AV314" s="46" t="str">
        <x:f>IF(ISBLANK('2012 HR 배정표'!AZ312)=TRUE,"-",IF(ISERROR((HLOOKUP($A$5,Prj_list!$O$6:$Z$7,2)*'2012 HR 배정표'!BA312)/HLOOKUP($A$5,Prj_list!$O$6:$Z$7,2))=TRUE,"-",(HLOOKUP($A$5,Prj_list!$O$6:$Z$7,2)*'2012 HR 배정표'!BA312)/HLOOKUP($A$5,Prj_list!$O$6:$Z$7,2)))</x:f>
        <x:v>-</x:v>
      </x:c>
      <x:c r="AW314" s="34" t="str">
        <x:f t="shared" si="10"/>
        <x:v/>
      </x:c>
      <x:c r="AX314" s="41">
        <x:f t="shared" si="9"/>
        <x:v>0</x:v>
      </x:c>
    </x:row>
    <x:row r="315" spans="1:50">
      <x:c r="A315" s="45" t="str">
        <x:f>IF(ISBLANK('2012 HR 배정표'!F313)=TRUE,"-",'2012 HR 배정표'!F313)</x:f>
        <x:v>-</x:v>
      </x:c>
      <x:c r="B315" s="46" t="str">
        <x:f>IF(ISBLANK('2012 HR 배정표'!F313)=TRUE,"-",IF(ISERROR((HLOOKUP($A$5,Prj_list!$O$6:$Z$7,2)*'2012 HR 배정표'!G313)/HLOOKUP($A$5,Prj_list!$O$6:$Z$7,2))=TRUE,"-",(HLOOKUP($A$5,Prj_list!$O$6:$Z$7,2)*'2012 HR 배정표'!G313)/HLOOKUP($A$5,Prj_list!$O$6:$Z$7,2)))</x:f>
        <x:v>-</x:v>
      </x:c>
      <x:c r="C315" s="45" t="str">
        <x:f>IF(ISBLANK('2012 HR 배정표'!H313)=TRUE,"-",'2012 HR 배정표'!H313)</x:f>
        <x:v>-</x:v>
      </x:c>
      <x:c r="D315" s="46" t="str">
        <x:f>IF(ISBLANK('2012 HR 배정표'!H313)=TRUE,"-",IF(ISERROR((HLOOKUP($A$5,Prj_list!$O$6:$Z$7,2)*'2012 HR 배정표'!I313)/HLOOKUP($A$5,Prj_list!$O$6:$Z$7,2))=TRUE,"-",(HLOOKUP($A$5,Prj_list!$O$6:$Z$7,2)*'2012 HR 배정표'!I313)/HLOOKUP($A$5,Prj_list!$O$6:$Z$7,2)))</x:f>
        <x:v>-</x:v>
      </x:c>
      <x:c r="E315" s="45" t="str">
        <x:f>IF(ISBLANK('2012 HR 배정표'!J313)=TRUE,"-",'2012 HR 배정표'!J313)</x:f>
        <x:v>-</x:v>
      </x:c>
      <x:c r="F315" s="46" t="str">
        <x:f>IF(ISBLANK('2012 HR 배정표'!J313)=TRUE,"-",IF(ISERROR((HLOOKUP($A$5,Prj_list!$O$6:$Z$7,2)*'2012 HR 배정표'!K313)/HLOOKUP($A$5,Prj_list!$O$6:$Z$7,2))=TRUE,"-",(HLOOKUP($A$5,Prj_list!$O$6:$Z$7,2)*'2012 HR 배정표'!K313)/HLOOKUP($A$5,Prj_list!$O$6:$Z$7,2)))</x:f>
        <x:v>-</x:v>
      </x:c>
      <x:c r="G315" s="45" t="str">
        <x:f>IF(ISBLANK('2012 HR 배정표'!L313)=TRUE,"-",'2012 HR 배정표'!L313)</x:f>
        <x:v>-</x:v>
      </x:c>
      <x:c r="H315" s="46" t="str">
        <x:f>IF(ISBLANK('2012 HR 배정표'!L313)=TRUE,"-",IF(ISERROR((HLOOKUP($A$5,Prj_list!$O$6:$Z$7,2)*'2012 HR 배정표'!M313)/HLOOKUP($A$5,Prj_list!$O$6:$Z$7,2))=TRUE,"-",(HLOOKUP($A$5,Prj_list!$O$6:$Z$7,2)*'2012 HR 배정표'!M313)/HLOOKUP($A$5,Prj_list!$O$6:$Z$7,2)))</x:f>
        <x:v>-</x:v>
      </x:c>
      <x:c r="I315" s="45" t="str">
        <x:f>IF(ISBLANK('2012 HR 배정표'!N313)=TRUE,"-",'2012 HR 배정표'!N313)</x:f>
        <x:v>-</x:v>
      </x:c>
      <x:c r="J315" s="46" t="str">
        <x:f>IF(ISBLANK('2012 HR 배정표'!N313)=TRUE,"-",IF(ISERROR((HLOOKUP($A$5,Prj_list!$O$6:$Z$7,2)*'2012 HR 배정표'!O313)/HLOOKUP($A$5,Prj_list!$O$6:$Z$7,2))=TRUE,"-",(HLOOKUP($A$5,Prj_list!$O$6:$Z$7,2)*'2012 HR 배정표'!O313)/HLOOKUP($A$5,Prj_list!$O$6:$Z$7,2)))</x:f>
        <x:v>-</x:v>
      </x:c>
      <x:c r="K315" s="45" t="str">
        <x:f>IF(ISBLANK('2012 HR 배정표'!P313)=TRUE,"-",'2012 HR 배정표'!P313)</x:f>
        <x:v>-</x:v>
      </x:c>
      <x:c r="L315" s="46" t="str">
        <x:f>IF(ISBLANK('2012 HR 배정표'!P313)=TRUE,"-",IF(ISERROR((HLOOKUP($A$5,Prj_list!$O$6:$Z$7,2)*'2012 HR 배정표'!Q313)/HLOOKUP($A$5,Prj_list!$O$6:$Z$7,2))=TRUE,"-",(HLOOKUP($A$5,Prj_list!$O$6:$Z$7,2)*'2012 HR 배정표'!Q313)/HLOOKUP($A$5,Prj_list!$O$6:$Z$7,2)))</x:f>
        <x:v>-</x:v>
      </x:c>
      <x:c r="M315" s="45" t="str">
        <x:f>IF(ISBLANK('2012 HR 배정표'!R313)=TRUE,"-",'2012 HR 배정표'!R313)</x:f>
        <x:v>-</x:v>
      </x:c>
      <x:c r="N315" s="46" t="str">
        <x:f>IF(ISBLANK('2012 HR 배정표'!R313)=TRUE,"-",IF(ISERROR((HLOOKUP($A$5,Prj_list!$O$6:$Z$7,2)*'2012 HR 배정표'!S313)/HLOOKUP($A$5,Prj_list!$O$6:$Z$7,2))=TRUE,"-",(HLOOKUP($A$5,Prj_list!$O$6:$Z$7,2)*'2012 HR 배정표'!S313)/HLOOKUP($A$5,Prj_list!$O$6:$Z$7,2)))</x:f>
        <x:v>-</x:v>
      </x:c>
      <x:c r="O315" s="45" t="str">
        <x:f>IF(ISBLANK('2012 HR 배정표'!T313)=TRUE,"-",'2012 HR 배정표'!T313)</x:f>
        <x:v>-</x:v>
      </x:c>
      <x:c r="P315" s="46" t="str">
        <x:f>IF(ISBLANK('2012 HR 배정표'!T313)=TRUE,"-",IF(ISERROR((HLOOKUP($A$5,Prj_list!$O$6:$Z$7,2)*'2012 HR 배정표'!U313)/HLOOKUP($A$5,Prj_list!$O$6:$Z$7,2))=TRUE,"-",(HLOOKUP($A$5,Prj_list!$O$6:$Z$7,2)*'2012 HR 배정표'!U313)/HLOOKUP($A$5,Prj_list!$O$6:$Z$7,2)))</x:f>
        <x:v>-</x:v>
      </x:c>
      <x:c r="Q315" s="45" t="str">
        <x:f>IF(ISBLANK('2012 HR 배정표'!V313)=TRUE,"-",'2012 HR 배정표'!V313)</x:f>
        <x:v>-</x:v>
      </x:c>
      <x:c r="R315" s="46" t="str">
        <x:f>IF(ISBLANK('2012 HR 배정표'!V313)=TRUE,"-",IF(ISERROR((HLOOKUP($A$5,Prj_list!$O$6:$Z$7,2)*'2012 HR 배정표'!W313)/HLOOKUP($A$5,Prj_list!$O$6:$Z$7,2))=TRUE,"-",(HLOOKUP($A$5,Prj_list!$O$6:$Z$7,2)*'2012 HR 배정표'!W313)/HLOOKUP($A$5,Prj_list!$O$6:$Z$7,2)))</x:f>
        <x:v>-</x:v>
      </x:c>
      <x:c r="S315" s="45" t="str">
        <x:f>IF(ISBLANK('2012 HR 배정표'!X313)=TRUE,"-",'2012 HR 배정표'!X313)</x:f>
        <x:v>-</x:v>
      </x:c>
      <x:c r="T315" s="46" t="str">
        <x:f>IF(ISBLANK('2012 HR 배정표'!X313)=TRUE,"-",IF(ISERROR((HLOOKUP($A$5,Prj_list!$O$6:$Z$7,2)*'2012 HR 배정표'!Y313)/HLOOKUP($A$5,Prj_list!$O$6:$Z$7,2))=TRUE,"-",(HLOOKUP($A$5,Prj_list!$O$6:$Z$7,2)*'2012 HR 배정표'!Y313)/HLOOKUP($A$5,Prj_list!$O$6:$Z$7,2)))</x:f>
        <x:v>-</x:v>
      </x:c>
      <x:c r="U315" s="45" t="str">
        <x:f>IF(ISBLANK('2012 HR 배정표'!Z313)=TRUE,"-",'2012 HR 배정표'!Z313)</x:f>
        <x:v>-</x:v>
      </x:c>
      <x:c r="V315" s="46" t="str">
        <x:f>IF(ISBLANK('2012 HR 배정표'!Z313)=TRUE,"-",IF(ISERROR((HLOOKUP($A$5,Prj_list!$O$6:$Z$7,2)*'2012 HR 배정표'!AA313)/HLOOKUP($A$5,Prj_list!$O$6:$Z$7,2))=TRUE,"-",(HLOOKUP($A$5,Prj_list!$O$6:$Z$7,2)*'2012 HR 배정표'!AA313)/HLOOKUP($A$5,Prj_list!$O$6:$Z$7,2)))</x:f>
        <x:v>-</x:v>
      </x:c>
      <x:c r="W315" s="45" t="str">
        <x:f>IF(ISBLANK('2012 HR 배정표'!AB313)=TRUE,"-",'2012 HR 배정표'!AB313)</x:f>
        <x:v>-</x:v>
      </x:c>
      <x:c r="X315" s="46" t="str">
        <x:f>IF(ISBLANK('2012 HR 배정표'!AB313)=TRUE,"-",IF(ISERROR((HLOOKUP($A$5,Prj_list!$O$6:$Z$7,2)*'2012 HR 배정표'!AC313)/HLOOKUP($A$5,Prj_list!$O$6:$Z$7,2))=TRUE,"-",(HLOOKUP($A$5,Prj_list!$O$6:$Z$7,2)*'2012 HR 배정표'!AC313)/HLOOKUP($A$5,Prj_list!$O$6:$Z$7,2)))</x:f>
        <x:v>-</x:v>
      </x:c>
      <x:c r="Y315" s="45" t="str">
        <x:f>IF(ISBLANK('2012 HR 배정표'!AD313)=TRUE,"-",'2012 HR 배정표'!AD313)</x:f>
        <x:v>-</x:v>
      </x:c>
      <x:c r="Z315" s="46" t="str">
        <x:f>IF(ISBLANK('2012 HR 배정표'!AD313)=TRUE,"-",IF(ISERROR((HLOOKUP($A$5,Prj_list!$O$6:$Z$7,2)*'2012 HR 배정표'!AE313)/HLOOKUP($A$5,Prj_list!$O$6:$Z$7,2))=TRUE,"-",(HLOOKUP($A$5,Prj_list!$O$6:$Z$7,2)*'2012 HR 배정표'!AE313)/HLOOKUP($A$5,Prj_list!$O$6:$Z$7,2)))</x:f>
        <x:v>-</x:v>
      </x:c>
      <x:c r="AA315" s="45" t="str">
        <x:f>IF(ISBLANK('2012 HR 배정표'!AF313)=TRUE,"-",'2012 HR 배정표'!AF313)</x:f>
        <x:v>-</x:v>
      </x:c>
      <x:c r="AB315" s="46" t="str">
        <x:f>IF(ISBLANK('2012 HR 배정표'!AF313)=TRUE,"-",IF(ISERROR((HLOOKUP($A$5,Prj_list!$O$6:$Z$7,2)*'2012 HR 배정표'!AG313)/HLOOKUP($A$5,Prj_list!$O$6:$Z$7,2))=TRUE,"-",(HLOOKUP($A$5,Prj_list!$O$6:$Z$7,2)*'2012 HR 배정표'!AG313)/HLOOKUP($A$5,Prj_list!$O$6:$Z$7,2)))</x:f>
        <x:v>-</x:v>
      </x:c>
      <x:c r="AC315" s="45" t="str">
        <x:f>IF(ISBLANK('2012 HR 배정표'!AH313)=TRUE,"-",'2012 HR 배정표'!AH313)</x:f>
        <x:v>-</x:v>
      </x:c>
      <x:c r="AD315" s="46" t="str">
        <x:f>IF(ISBLANK('2012 HR 배정표'!AH313)=TRUE,"-",IF(ISERROR((HLOOKUP($A$5,Prj_list!$O$6:$Z$7,2)*'2012 HR 배정표'!AI313)/HLOOKUP($A$5,Prj_list!$O$6:$Z$7,2))=TRUE,"-",(HLOOKUP($A$5,Prj_list!$O$6:$Z$7,2)*'2012 HR 배정표'!AI313)/HLOOKUP($A$5,Prj_list!$O$6:$Z$7,2)))</x:f>
        <x:v>-</x:v>
      </x:c>
      <x:c r="AE315" s="45" t="str">
        <x:f>IF(ISBLANK('2012 HR 배정표'!AJ313)=TRUE,"-",'2012 HR 배정표'!AJ313)</x:f>
        <x:v>-</x:v>
      </x:c>
      <x:c r="AF315" s="46" t="str">
        <x:f>IF(ISBLANK('2012 HR 배정표'!AJ313)=TRUE,"-",IF(ISERROR((HLOOKUP($A$5,Prj_list!$O$6:$Z$7,2)*'2012 HR 배정표'!AK313)/HLOOKUP($A$5,Prj_list!$O$6:$Z$7,2))=TRUE,"-",(HLOOKUP($A$5,Prj_list!$O$6:$Z$7,2)*'2012 HR 배정표'!AK313)/HLOOKUP($A$5,Prj_list!$O$6:$Z$7,2)))</x:f>
        <x:v>-</x:v>
      </x:c>
      <x:c r="AG315" s="45" t="str">
        <x:f>IF(ISBLANK('2012 HR 배정표'!AL313)=TRUE,"-",'2012 HR 배정표'!AL313)</x:f>
        <x:v>-</x:v>
      </x:c>
      <x:c r="AH315" s="46" t="str">
        <x:f>IF(ISBLANK('2012 HR 배정표'!AL313)=TRUE,"-",IF(ISERROR((HLOOKUP($A$5,Prj_list!$O$6:$Z$7,2)*'2012 HR 배정표'!AM313)/HLOOKUP($A$5,Prj_list!$O$6:$Z$7,2))=TRUE,"-",(HLOOKUP($A$5,Prj_list!$O$6:$Z$7,2)*'2012 HR 배정표'!AM313)/HLOOKUP($A$5,Prj_list!$O$6:$Z$7,2)))</x:f>
        <x:v>-</x:v>
      </x:c>
      <x:c r="AI315" s="45" t="str">
        <x:f>IF(ISBLANK('2012 HR 배정표'!AN313)=TRUE,"-",'2012 HR 배정표'!AN313)</x:f>
        <x:v>-</x:v>
      </x:c>
      <x:c r="AJ315" s="46" t="str">
        <x:f>IF(ISBLANK('2012 HR 배정표'!AN313)=TRUE,"-",IF(ISERROR((HLOOKUP($A$5,Prj_list!$O$6:$Z$7,2)*'2012 HR 배정표'!AO313)/HLOOKUP($A$5,Prj_list!$O$6:$Z$7,2))=TRUE,"-",(HLOOKUP($A$5,Prj_list!$O$6:$Z$7,2)*'2012 HR 배정표'!AO313)/HLOOKUP($A$5,Prj_list!$O$6:$Z$7,2)))</x:f>
        <x:v>-</x:v>
      </x:c>
      <x:c r="AK315" s="45" t="str">
        <x:f>IF(ISBLANK('2012 HR 배정표'!AP313)=TRUE,"-",'2012 HR 배정표'!AP313)</x:f>
        <x:v>-</x:v>
      </x:c>
      <x:c r="AL315" s="46" t="str">
        <x:f>IF(ISBLANK('2012 HR 배정표'!AP313)=TRUE,"-",IF(ISERROR((HLOOKUP($A$5,Prj_list!$O$6:$Z$7,2)*'2012 HR 배정표'!AQ313)/HLOOKUP($A$5,Prj_list!$O$6:$Z$7,2))=TRUE,"-",(HLOOKUP($A$5,Prj_list!$O$6:$Z$7,2)*'2012 HR 배정표'!AQ313)/HLOOKUP($A$5,Prj_list!$O$6:$Z$7,2)))</x:f>
        <x:v>-</x:v>
      </x:c>
      <x:c r="AM315" s="45" t="str">
        <x:f>IF(ISBLANK('2012 HR 배정표'!AR313)=TRUE,"-",'2012 HR 배정표'!AR313)</x:f>
        <x:v>-</x:v>
      </x:c>
      <x:c r="AN315" s="46" t="str">
        <x:f>IF(ISBLANK('2012 HR 배정표'!AR313)=TRUE,"-",IF(ISERROR((HLOOKUP($A$5,Prj_list!$O$6:$Z$7,2)*'2012 HR 배정표'!AS313)/HLOOKUP($A$5,Prj_list!$O$6:$Z$7,2))=TRUE,"-",(HLOOKUP($A$5,Prj_list!$O$6:$Z$7,2)*'2012 HR 배정표'!AS313)/HLOOKUP($A$5,Prj_list!$O$6:$Z$7,2)))</x:f>
        <x:v>-</x:v>
      </x:c>
      <x:c r="AO315" s="45" t="str">
        <x:f>IF(ISBLANK('2012 HR 배정표'!AT313)=TRUE,"-",'2012 HR 배정표'!AT313)</x:f>
        <x:v>-</x:v>
      </x:c>
      <x:c r="AP315" s="46" t="str">
        <x:f>IF(ISBLANK('2012 HR 배정표'!AT313)=TRUE,"-",IF(ISERROR((HLOOKUP($A$5,Prj_list!$O$6:$Z$7,2)*'2012 HR 배정표'!AU313)/HLOOKUP($A$5,Prj_list!$O$6:$Z$7,2))=TRUE,"-",(HLOOKUP($A$5,Prj_list!$O$6:$Z$7,2)*'2012 HR 배정표'!AU313)/HLOOKUP($A$5,Prj_list!$O$6:$Z$7,2)))</x:f>
        <x:v>-</x:v>
      </x:c>
      <x:c r="AQ315" s="45" t="str">
        <x:f>IF(ISBLANK('2012 HR 배정표'!AV313)=TRUE,"-",'2012 HR 배정표'!AV313)</x:f>
        <x:v>-</x:v>
      </x:c>
      <x:c r="AR315" s="46" t="str">
        <x:f>IF(ISBLANK('2012 HR 배정표'!AV313)=TRUE,"-",IF(ISERROR((HLOOKUP($A$5,Prj_list!$O$6:$Z$7,2)*'2012 HR 배정표'!AW313)/HLOOKUP($A$5,Prj_list!$O$6:$Z$7,2))=TRUE,"-",(HLOOKUP($A$5,Prj_list!$O$6:$Z$7,2)*'2012 HR 배정표'!AW313)/HLOOKUP($A$5,Prj_list!$O$6:$Z$7,2)))</x:f>
        <x:v>-</x:v>
      </x:c>
      <x:c r="AS315" s="45" t="str">
        <x:f>IF(ISBLANK('2012 HR 배정표'!AX313)=TRUE,"-",'2012 HR 배정표'!AX313)</x:f>
        <x:v>-</x:v>
      </x:c>
      <x:c r="AT315" s="46" t="str">
        <x:f>IF(ISBLANK('2012 HR 배정표'!AX313)=TRUE,"-",IF(ISERROR((HLOOKUP($A$5,Prj_list!$O$6:$Z$7,2)*'2012 HR 배정표'!AY313)/HLOOKUP($A$5,Prj_list!$O$6:$Z$7,2))=TRUE,"-",(HLOOKUP($A$5,Prj_list!$O$6:$Z$7,2)*'2012 HR 배정표'!AY313)/HLOOKUP($A$5,Prj_list!$O$6:$Z$7,2)))</x:f>
        <x:v>-</x:v>
      </x:c>
      <x:c r="AU315" s="45" t="str">
        <x:f>IF(ISBLANK('2012 HR 배정표'!AZ313)=TRUE,"-",'2012 HR 배정표'!AZ313)</x:f>
        <x:v>-</x:v>
      </x:c>
      <x:c r="AV315" s="46" t="str">
        <x:f>IF(ISBLANK('2012 HR 배정표'!AZ313)=TRUE,"-",IF(ISERROR((HLOOKUP($A$5,Prj_list!$O$6:$Z$7,2)*'2012 HR 배정표'!BA313)/HLOOKUP($A$5,Prj_list!$O$6:$Z$7,2))=TRUE,"-",(HLOOKUP($A$5,Prj_list!$O$6:$Z$7,2)*'2012 HR 배정표'!BA313)/HLOOKUP($A$5,Prj_list!$O$6:$Z$7,2)))</x:f>
        <x:v>-</x:v>
      </x:c>
      <x:c r="AW315" s="34" t="str">
        <x:f t="shared" si="10"/>
        <x:v/>
      </x:c>
      <x:c r="AX315" s="41">
        <x:f t="shared" si="9"/>
        <x:v>0</x:v>
      </x:c>
    </x:row>
    <x:row r="316" spans="1:50">
      <x:c r="A316" s="45" t="str">
        <x:f>IF(ISBLANK('2012 HR 배정표'!F314)=TRUE,"-",'2012 HR 배정표'!F314)</x:f>
        <x:v>-</x:v>
      </x:c>
      <x:c r="B316" s="46" t="str">
        <x:f>IF(ISBLANK('2012 HR 배정표'!F314)=TRUE,"-",IF(ISERROR((HLOOKUP($A$5,Prj_list!$O$6:$Z$7,2)*'2012 HR 배정표'!G314)/HLOOKUP($A$5,Prj_list!$O$6:$Z$7,2))=TRUE,"-",(HLOOKUP($A$5,Prj_list!$O$6:$Z$7,2)*'2012 HR 배정표'!G314)/HLOOKUP($A$5,Prj_list!$O$6:$Z$7,2)))</x:f>
        <x:v>-</x:v>
      </x:c>
      <x:c r="C316" s="45" t="str">
        <x:f>IF(ISBLANK('2012 HR 배정표'!H314)=TRUE,"-",'2012 HR 배정표'!H314)</x:f>
        <x:v>-</x:v>
      </x:c>
      <x:c r="D316" s="46" t="str">
        <x:f>IF(ISBLANK('2012 HR 배정표'!H314)=TRUE,"-",IF(ISERROR((HLOOKUP($A$5,Prj_list!$O$6:$Z$7,2)*'2012 HR 배정표'!I314)/HLOOKUP($A$5,Prj_list!$O$6:$Z$7,2))=TRUE,"-",(HLOOKUP($A$5,Prj_list!$O$6:$Z$7,2)*'2012 HR 배정표'!I314)/HLOOKUP($A$5,Prj_list!$O$6:$Z$7,2)))</x:f>
        <x:v>-</x:v>
      </x:c>
      <x:c r="E316" s="45" t="str">
        <x:f>IF(ISBLANK('2012 HR 배정표'!J314)=TRUE,"-",'2012 HR 배정표'!J314)</x:f>
        <x:v>-</x:v>
      </x:c>
      <x:c r="F316" s="46" t="str">
        <x:f>IF(ISBLANK('2012 HR 배정표'!J314)=TRUE,"-",IF(ISERROR((HLOOKUP($A$5,Prj_list!$O$6:$Z$7,2)*'2012 HR 배정표'!K314)/HLOOKUP($A$5,Prj_list!$O$6:$Z$7,2))=TRUE,"-",(HLOOKUP($A$5,Prj_list!$O$6:$Z$7,2)*'2012 HR 배정표'!K314)/HLOOKUP($A$5,Prj_list!$O$6:$Z$7,2)))</x:f>
        <x:v>-</x:v>
      </x:c>
      <x:c r="G316" s="45" t="str">
        <x:f>IF(ISBLANK('2012 HR 배정표'!L314)=TRUE,"-",'2012 HR 배정표'!L314)</x:f>
        <x:v>-</x:v>
      </x:c>
      <x:c r="H316" s="46" t="str">
        <x:f>IF(ISBLANK('2012 HR 배정표'!L314)=TRUE,"-",IF(ISERROR((HLOOKUP($A$5,Prj_list!$O$6:$Z$7,2)*'2012 HR 배정표'!M314)/HLOOKUP($A$5,Prj_list!$O$6:$Z$7,2))=TRUE,"-",(HLOOKUP($A$5,Prj_list!$O$6:$Z$7,2)*'2012 HR 배정표'!M314)/HLOOKUP($A$5,Prj_list!$O$6:$Z$7,2)))</x:f>
        <x:v>-</x:v>
      </x:c>
      <x:c r="I316" s="45" t="str">
        <x:f>IF(ISBLANK('2012 HR 배정표'!N314)=TRUE,"-",'2012 HR 배정표'!N314)</x:f>
        <x:v>-</x:v>
      </x:c>
      <x:c r="J316" s="46" t="str">
        <x:f>IF(ISBLANK('2012 HR 배정표'!N314)=TRUE,"-",IF(ISERROR((HLOOKUP($A$5,Prj_list!$O$6:$Z$7,2)*'2012 HR 배정표'!O314)/HLOOKUP($A$5,Prj_list!$O$6:$Z$7,2))=TRUE,"-",(HLOOKUP($A$5,Prj_list!$O$6:$Z$7,2)*'2012 HR 배정표'!O314)/HLOOKUP($A$5,Prj_list!$O$6:$Z$7,2)))</x:f>
        <x:v>-</x:v>
      </x:c>
      <x:c r="K316" s="45" t="str">
        <x:f>IF(ISBLANK('2012 HR 배정표'!P314)=TRUE,"-",'2012 HR 배정표'!P314)</x:f>
        <x:v>-</x:v>
      </x:c>
      <x:c r="L316" s="46" t="str">
        <x:f>IF(ISBLANK('2012 HR 배정표'!P314)=TRUE,"-",IF(ISERROR((HLOOKUP($A$5,Prj_list!$O$6:$Z$7,2)*'2012 HR 배정표'!Q314)/HLOOKUP($A$5,Prj_list!$O$6:$Z$7,2))=TRUE,"-",(HLOOKUP($A$5,Prj_list!$O$6:$Z$7,2)*'2012 HR 배정표'!Q314)/HLOOKUP($A$5,Prj_list!$O$6:$Z$7,2)))</x:f>
        <x:v>-</x:v>
      </x:c>
      <x:c r="M316" s="45" t="str">
        <x:f>IF(ISBLANK('2012 HR 배정표'!R314)=TRUE,"-",'2012 HR 배정표'!R314)</x:f>
        <x:v>-</x:v>
      </x:c>
      <x:c r="N316" s="46" t="str">
        <x:f>IF(ISBLANK('2012 HR 배정표'!R314)=TRUE,"-",IF(ISERROR((HLOOKUP($A$5,Prj_list!$O$6:$Z$7,2)*'2012 HR 배정표'!S314)/HLOOKUP($A$5,Prj_list!$O$6:$Z$7,2))=TRUE,"-",(HLOOKUP($A$5,Prj_list!$O$6:$Z$7,2)*'2012 HR 배정표'!S314)/HLOOKUP($A$5,Prj_list!$O$6:$Z$7,2)))</x:f>
        <x:v>-</x:v>
      </x:c>
      <x:c r="O316" s="45" t="str">
        <x:f>IF(ISBLANK('2012 HR 배정표'!T314)=TRUE,"-",'2012 HR 배정표'!T314)</x:f>
        <x:v>-</x:v>
      </x:c>
      <x:c r="P316" s="46" t="str">
        <x:f>IF(ISBLANK('2012 HR 배정표'!T314)=TRUE,"-",IF(ISERROR((HLOOKUP($A$5,Prj_list!$O$6:$Z$7,2)*'2012 HR 배정표'!U314)/HLOOKUP($A$5,Prj_list!$O$6:$Z$7,2))=TRUE,"-",(HLOOKUP($A$5,Prj_list!$O$6:$Z$7,2)*'2012 HR 배정표'!U314)/HLOOKUP($A$5,Prj_list!$O$6:$Z$7,2)))</x:f>
        <x:v>-</x:v>
      </x:c>
      <x:c r="Q316" s="45" t="str">
        <x:f>IF(ISBLANK('2012 HR 배정표'!V314)=TRUE,"-",'2012 HR 배정표'!V314)</x:f>
        <x:v>-</x:v>
      </x:c>
      <x:c r="R316" s="46" t="str">
        <x:f>IF(ISBLANK('2012 HR 배정표'!V314)=TRUE,"-",IF(ISERROR((HLOOKUP($A$5,Prj_list!$O$6:$Z$7,2)*'2012 HR 배정표'!W314)/HLOOKUP($A$5,Prj_list!$O$6:$Z$7,2))=TRUE,"-",(HLOOKUP($A$5,Prj_list!$O$6:$Z$7,2)*'2012 HR 배정표'!W314)/HLOOKUP($A$5,Prj_list!$O$6:$Z$7,2)))</x:f>
        <x:v>-</x:v>
      </x:c>
      <x:c r="S316" s="45" t="str">
        <x:f>IF(ISBLANK('2012 HR 배정표'!X314)=TRUE,"-",'2012 HR 배정표'!X314)</x:f>
        <x:v>-</x:v>
      </x:c>
      <x:c r="T316" s="46" t="str">
        <x:f>IF(ISBLANK('2012 HR 배정표'!X314)=TRUE,"-",IF(ISERROR((HLOOKUP($A$5,Prj_list!$O$6:$Z$7,2)*'2012 HR 배정표'!Y314)/HLOOKUP($A$5,Prj_list!$O$6:$Z$7,2))=TRUE,"-",(HLOOKUP($A$5,Prj_list!$O$6:$Z$7,2)*'2012 HR 배정표'!Y314)/HLOOKUP($A$5,Prj_list!$O$6:$Z$7,2)))</x:f>
        <x:v>-</x:v>
      </x:c>
      <x:c r="U316" s="45" t="str">
        <x:f>IF(ISBLANK('2012 HR 배정표'!Z314)=TRUE,"-",'2012 HR 배정표'!Z314)</x:f>
        <x:v>-</x:v>
      </x:c>
      <x:c r="V316" s="46" t="str">
        <x:f>IF(ISBLANK('2012 HR 배정표'!Z314)=TRUE,"-",IF(ISERROR((HLOOKUP($A$5,Prj_list!$O$6:$Z$7,2)*'2012 HR 배정표'!AA314)/HLOOKUP($A$5,Prj_list!$O$6:$Z$7,2))=TRUE,"-",(HLOOKUP($A$5,Prj_list!$O$6:$Z$7,2)*'2012 HR 배정표'!AA314)/HLOOKUP($A$5,Prj_list!$O$6:$Z$7,2)))</x:f>
        <x:v>-</x:v>
      </x:c>
      <x:c r="W316" s="45" t="str">
        <x:f>IF(ISBLANK('2012 HR 배정표'!AB314)=TRUE,"-",'2012 HR 배정표'!AB314)</x:f>
        <x:v>-</x:v>
      </x:c>
      <x:c r="X316" s="46" t="str">
        <x:f>IF(ISBLANK('2012 HR 배정표'!AB314)=TRUE,"-",IF(ISERROR((HLOOKUP($A$5,Prj_list!$O$6:$Z$7,2)*'2012 HR 배정표'!AC314)/HLOOKUP($A$5,Prj_list!$O$6:$Z$7,2))=TRUE,"-",(HLOOKUP($A$5,Prj_list!$O$6:$Z$7,2)*'2012 HR 배정표'!AC314)/HLOOKUP($A$5,Prj_list!$O$6:$Z$7,2)))</x:f>
        <x:v>-</x:v>
      </x:c>
      <x:c r="Y316" s="45" t="str">
        <x:f>IF(ISBLANK('2012 HR 배정표'!AD314)=TRUE,"-",'2012 HR 배정표'!AD314)</x:f>
        <x:v>-</x:v>
      </x:c>
      <x:c r="Z316" s="46" t="str">
        <x:f>IF(ISBLANK('2012 HR 배정표'!AD314)=TRUE,"-",IF(ISERROR((HLOOKUP($A$5,Prj_list!$O$6:$Z$7,2)*'2012 HR 배정표'!AE314)/HLOOKUP($A$5,Prj_list!$O$6:$Z$7,2))=TRUE,"-",(HLOOKUP($A$5,Prj_list!$O$6:$Z$7,2)*'2012 HR 배정표'!AE314)/HLOOKUP($A$5,Prj_list!$O$6:$Z$7,2)))</x:f>
        <x:v>-</x:v>
      </x:c>
      <x:c r="AA316" s="45" t="str">
        <x:f>IF(ISBLANK('2012 HR 배정표'!AF314)=TRUE,"-",'2012 HR 배정표'!AF314)</x:f>
        <x:v>-</x:v>
      </x:c>
      <x:c r="AB316" s="46" t="str">
        <x:f>IF(ISBLANK('2012 HR 배정표'!AF314)=TRUE,"-",IF(ISERROR((HLOOKUP($A$5,Prj_list!$O$6:$Z$7,2)*'2012 HR 배정표'!AG314)/HLOOKUP($A$5,Prj_list!$O$6:$Z$7,2))=TRUE,"-",(HLOOKUP($A$5,Prj_list!$O$6:$Z$7,2)*'2012 HR 배정표'!AG314)/HLOOKUP($A$5,Prj_list!$O$6:$Z$7,2)))</x:f>
        <x:v>-</x:v>
      </x:c>
      <x:c r="AC316" s="45" t="str">
        <x:f>IF(ISBLANK('2012 HR 배정표'!AH314)=TRUE,"-",'2012 HR 배정표'!AH314)</x:f>
        <x:v>-</x:v>
      </x:c>
      <x:c r="AD316" s="46" t="str">
        <x:f>IF(ISBLANK('2012 HR 배정표'!AH314)=TRUE,"-",IF(ISERROR((HLOOKUP($A$5,Prj_list!$O$6:$Z$7,2)*'2012 HR 배정표'!AI314)/HLOOKUP($A$5,Prj_list!$O$6:$Z$7,2))=TRUE,"-",(HLOOKUP($A$5,Prj_list!$O$6:$Z$7,2)*'2012 HR 배정표'!AI314)/HLOOKUP($A$5,Prj_list!$O$6:$Z$7,2)))</x:f>
        <x:v>-</x:v>
      </x:c>
      <x:c r="AE316" s="45" t="str">
        <x:f>IF(ISBLANK('2012 HR 배정표'!AJ314)=TRUE,"-",'2012 HR 배정표'!AJ314)</x:f>
        <x:v>-</x:v>
      </x:c>
      <x:c r="AF316" s="46" t="str">
        <x:f>IF(ISBLANK('2012 HR 배정표'!AJ314)=TRUE,"-",IF(ISERROR((HLOOKUP($A$5,Prj_list!$O$6:$Z$7,2)*'2012 HR 배정표'!AK314)/HLOOKUP($A$5,Prj_list!$O$6:$Z$7,2))=TRUE,"-",(HLOOKUP($A$5,Prj_list!$O$6:$Z$7,2)*'2012 HR 배정표'!AK314)/HLOOKUP($A$5,Prj_list!$O$6:$Z$7,2)))</x:f>
        <x:v>-</x:v>
      </x:c>
      <x:c r="AG316" s="45" t="str">
        <x:f>IF(ISBLANK('2012 HR 배정표'!AL314)=TRUE,"-",'2012 HR 배정표'!AL314)</x:f>
        <x:v>-</x:v>
      </x:c>
      <x:c r="AH316" s="46" t="str">
        <x:f>IF(ISBLANK('2012 HR 배정표'!AL314)=TRUE,"-",IF(ISERROR((HLOOKUP($A$5,Prj_list!$O$6:$Z$7,2)*'2012 HR 배정표'!AM314)/HLOOKUP($A$5,Prj_list!$O$6:$Z$7,2))=TRUE,"-",(HLOOKUP($A$5,Prj_list!$O$6:$Z$7,2)*'2012 HR 배정표'!AM314)/HLOOKUP($A$5,Prj_list!$O$6:$Z$7,2)))</x:f>
        <x:v>-</x:v>
      </x:c>
      <x:c r="AI316" s="45" t="str">
        <x:f>IF(ISBLANK('2012 HR 배정표'!AN314)=TRUE,"-",'2012 HR 배정표'!AN314)</x:f>
        <x:v>-</x:v>
      </x:c>
      <x:c r="AJ316" s="46" t="str">
        <x:f>IF(ISBLANK('2012 HR 배정표'!AN314)=TRUE,"-",IF(ISERROR((HLOOKUP($A$5,Prj_list!$O$6:$Z$7,2)*'2012 HR 배정표'!AO314)/HLOOKUP($A$5,Prj_list!$O$6:$Z$7,2))=TRUE,"-",(HLOOKUP($A$5,Prj_list!$O$6:$Z$7,2)*'2012 HR 배정표'!AO314)/HLOOKUP($A$5,Prj_list!$O$6:$Z$7,2)))</x:f>
        <x:v>-</x:v>
      </x:c>
      <x:c r="AK316" s="45" t="str">
        <x:f>IF(ISBLANK('2012 HR 배정표'!AP314)=TRUE,"-",'2012 HR 배정표'!AP314)</x:f>
        <x:v>-</x:v>
      </x:c>
      <x:c r="AL316" s="46" t="str">
        <x:f>IF(ISBLANK('2012 HR 배정표'!AP314)=TRUE,"-",IF(ISERROR((HLOOKUP($A$5,Prj_list!$O$6:$Z$7,2)*'2012 HR 배정표'!AQ314)/HLOOKUP($A$5,Prj_list!$O$6:$Z$7,2))=TRUE,"-",(HLOOKUP($A$5,Prj_list!$O$6:$Z$7,2)*'2012 HR 배정표'!AQ314)/HLOOKUP($A$5,Prj_list!$O$6:$Z$7,2)))</x:f>
        <x:v>-</x:v>
      </x:c>
      <x:c r="AM316" s="45" t="str">
        <x:f>IF(ISBLANK('2012 HR 배정표'!AR314)=TRUE,"-",'2012 HR 배정표'!AR314)</x:f>
        <x:v>-</x:v>
      </x:c>
      <x:c r="AN316" s="46" t="str">
        <x:f>IF(ISBLANK('2012 HR 배정표'!AR314)=TRUE,"-",IF(ISERROR((HLOOKUP($A$5,Prj_list!$O$6:$Z$7,2)*'2012 HR 배정표'!AS314)/HLOOKUP($A$5,Prj_list!$O$6:$Z$7,2))=TRUE,"-",(HLOOKUP($A$5,Prj_list!$O$6:$Z$7,2)*'2012 HR 배정표'!AS314)/HLOOKUP($A$5,Prj_list!$O$6:$Z$7,2)))</x:f>
        <x:v>-</x:v>
      </x:c>
      <x:c r="AO316" s="45" t="str">
        <x:f>IF(ISBLANK('2012 HR 배정표'!AT314)=TRUE,"-",'2012 HR 배정표'!AT314)</x:f>
        <x:v>-</x:v>
      </x:c>
      <x:c r="AP316" s="46" t="str">
        <x:f>IF(ISBLANK('2012 HR 배정표'!AT314)=TRUE,"-",IF(ISERROR((HLOOKUP($A$5,Prj_list!$O$6:$Z$7,2)*'2012 HR 배정표'!AU314)/HLOOKUP($A$5,Prj_list!$O$6:$Z$7,2))=TRUE,"-",(HLOOKUP($A$5,Prj_list!$O$6:$Z$7,2)*'2012 HR 배정표'!AU314)/HLOOKUP($A$5,Prj_list!$O$6:$Z$7,2)))</x:f>
        <x:v>-</x:v>
      </x:c>
      <x:c r="AQ316" s="45" t="str">
        <x:f>IF(ISBLANK('2012 HR 배정표'!AV314)=TRUE,"-",'2012 HR 배정표'!AV314)</x:f>
        <x:v>-</x:v>
      </x:c>
      <x:c r="AR316" s="46" t="str">
        <x:f>IF(ISBLANK('2012 HR 배정표'!AV314)=TRUE,"-",IF(ISERROR((HLOOKUP($A$5,Prj_list!$O$6:$Z$7,2)*'2012 HR 배정표'!AW314)/HLOOKUP($A$5,Prj_list!$O$6:$Z$7,2))=TRUE,"-",(HLOOKUP($A$5,Prj_list!$O$6:$Z$7,2)*'2012 HR 배정표'!AW314)/HLOOKUP($A$5,Prj_list!$O$6:$Z$7,2)))</x:f>
        <x:v>-</x:v>
      </x:c>
      <x:c r="AS316" s="45" t="str">
        <x:f>IF(ISBLANK('2012 HR 배정표'!AX314)=TRUE,"-",'2012 HR 배정표'!AX314)</x:f>
        <x:v>-</x:v>
      </x:c>
      <x:c r="AT316" s="46" t="str">
        <x:f>IF(ISBLANK('2012 HR 배정표'!AX314)=TRUE,"-",IF(ISERROR((HLOOKUP($A$5,Prj_list!$O$6:$Z$7,2)*'2012 HR 배정표'!AY314)/HLOOKUP($A$5,Prj_list!$O$6:$Z$7,2))=TRUE,"-",(HLOOKUP($A$5,Prj_list!$O$6:$Z$7,2)*'2012 HR 배정표'!AY314)/HLOOKUP($A$5,Prj_list!$O$6:$Z$7,2)))</x:f>
        <x:v>-</x:v>
      </x:c>
      <x:c r="AU316" s="45" t="str">
        <x:f>IF(ISBLANK('2012 HR 배정표'!AZ314)=TRUE,"-",'2012 HR 배정표'!AZ314)</x:f>
        <x:v>-</x:v>
      </x:c>
      <x:c r="AV316" s="46" t="str">
        <x:f>IF(ISBLANK('2012 HR 배정표'!AZ314)=TRUE,"-",IF(ISERROR((HLOOKUP($A$5,Prj_list!$O$6:$Z$7,2)*'2012 HR 배정표'!BA314)/HLOOKUP($A$5,Prj_list!$O$6:$Z$7,2))=TRUE,"-",(HLOOKUP($A$5,Prj_list!$O$6:$Z$7,2)*'2012 HR 배정표'!BA314)/HLOOKUP($A$5,Prj_list!$O$6:$Z$7,2)))</x:f>
        <x:v>-</x:v>
      </x:c>
      <x:c r="AW316" s="34" t="str">
        <x:f t="shared" si="10"/>
        <x:v/>
      </x:c>
      <x:c r="AX316" s="41">
        <x:f t="shared" si="9"/>
        <x:v>0</x:v>
      </x:c>
    </x:row>
    <x:row r="317" spans="1:50">
      <x:c r="A317" s="45" t="str">
        <x:f>IF(ISBLANK('2012 HR 배정표'!F315)=TRUE,"-",'2012 HR 배정표'!F315)</x:f>
        <x:v>-</x:v>
      </x:c>
      <x:c r="B317" s="46" t="str">
        <x:f>IF(ISBLANK('2012 HR 배정표'!F315)=TRUE,"-",IF(ISERROR((HLOOKUP($A$5,Prj_list!$O$6:$Z$7,2)*'2012 HR 배정표'!G315)/HLOOKUP($A$5,Prj_list!$O$6:$Z$7,2))=TRUE,"-",(HLOOKUP($A$5,Prj_list!$O$6:$Z$7,2)*'2012 HR 배정표'!G315)/HLOOKUP($A$5,Prj_list!$O$6:$Z$7,2)))</x:f>
        <x:v>-</x:v>
      </x:c>
      <x:c r="C317" s="45" t="str">
        <x:f>IF(ISBLANK('2012 HR 배정표'!H315)=TRUE,"-",'2012 HR 배정표'!H315)</x:f>
        <x:v>-</x:v>
      </x:c>
      <x:c r="D317" s="46" t="str">
        <x:f>IF(ISBLANK('2012 HR 배정표'!H315)=TRUE,"-",IF(ISERROR((HLOOKUP($A$5,Prj_list!$O$6:$Z$7,2)*'2012 HR 배정표'!I315)/HLOOKUP($A$5,Prj_list!$O$6:$Z$7,2))=TRUE,"-",(HLOOKUP($A$5,Prj_list!$O$6:$Z$7,2)*'2012 HR 배정표'!I315)/HLOOKUP($A$5,Prj_list!$O$6:$Z$7,2)))</x:f>
        <x:v>-</x:v>
      </x:c>
      <x:c r="E317" s="45" t="str">
        <x:f>IF(ISBLANK('2012 HR 배정표'!J315)=TRUE,"-",'2012 HR 배정표'!J315)</x:f>
        <x:v>-</x:v>
      </x:c>
      <x:c r="F317" s="46" t="str">
        <x:f>IF(ISBLANK('2012 HR 배정표'!J315)=TRUE,"-",IF(ISERROR((HLOOKUP($A$5,Prj_list!$O$6:$Z$7,2)*'2012 HR 배정표'!K315)/HLOOKUP($A$5,Prj_list!$O$6:$Z$7,2))=TRUE,"-",(HLOOKUP($A$5,Prj_list!$O$6:$Z$7,2)*'2012 HR 배정표'!K315)/HLOOKUP($A$5,Prj_list!$O$6:$Z$7,2)))</x:f>
        <x:v>-</x:v>
      </x:c>
      <x:c r="G317" s="45" t="str">
        <x:f>IF(ISBLANK('2012 HR 배정표'!L315)=TRUE,"-",'2012 HR 배정표'!L315)</x:f>
        <x:v>-</x:v>
      </x:c>
      <x:c r="H317" s="46" t="str">
        <x:f>IF(ISBLANK('2012 HR 배정표'!L315)=TRUE,"-",IF(ISERROR((HLOOKUP($A$5,Prj_list!$O$6:$Z$7,2)*'2012 HR 배정표'!M315)/HLOOKUP($A$5,Prj_list!$O$6:$Z$7,2))=TRUE,"-",(HLOOKUP($A$5,Prj_list!$O$6:$Z$7,2)*'2012 HR 배정표'!M315)/HLOOKUP($A$5,Prj_list!$O$6:$Z$7,2)))</x:f>
        <x:v>-</x:v>
      </x:c>
      <x:c r="I317" s="45" t="str">
        <x:f>IF(ISBLANK('2012 HR 배정표'!N315)=TRUE,"-",'2012 HR 배정표'!N315)</x:f>
        <x:v>-</x:v>
      </x:c>
      <x:c r="J317" s="46" t="str">
        <x:f>IF(ISBLANK('2012 HR 배정표'!N315)=TRUE,"-",IF(ISERROR((HLOOKUP($A$5,Prj_list!$O$6:$Z$7,2)*'2012 HR 배정표'!O315)/HLOOKUP($A$5,Prj_list!$O$6:$Z$7,2))=TRUE,"-",(HLOOKUP($A$5,Prj_list!$O$6:$Z$7,2)*'2012 HR 배정표'!O315)/HLOOKUP($A$5,Prj_list!$O$6:$Z$7,2)))</x:f>
        <x:v>-</x:v>
      </x:c>
      <x:c r="K317" s="45" t="str">
        <x:f>IF(ISBLANK('2012 HR 배정표'!P315)=TRUE,"-",'2012 HR 배정표'!P315)</x:f>
        <x:v>-</x:v>
      </x:c>
      <x:c r="L317" s="46" t="str">
        <x:f>IF(ISBLANK('2012 HR 배정표'!P315)=TRUE,"-",IF(ISERROR((HLOOKUP($A$5,Prj_list!$O$6:$Z$7,2)*'2012 HR 배정표'!Q315)/HLOOKUP($A$5,Prj_list!$O$6:$Z$7,2))=TRUE,"-",(HLOOKUP($A$5,Prj_list!$O$6:$Z$7,2)*'2012 HR 배정표'!Q315)/HLOOKUP($A$5,Prj_list!$O$6:$Z$7,2)))</x:f>
        <x:v>-</x:v>
      </x:c>
      <x:c r="M317" s="45" t="str">
        <x:f>IF(ISBLANK('2012 HR 배정표'!R315)=TRUE,"-",'2012 HR 배정표'!R315)</x:f>
        <x:v>-</x:v>
      </x:c>
      <x:c r="N317" s="46" t="str">
        <x:f>IF(ISBLANK('2012 HR 배정표'!R315)=TRUE,"-",IF(ISERROR((HLOOKUP($A$5,Prj_list!$O$6:$Z$7,2)*'2012 HR 배정표'!S315)/HLOOKUP($A$5,Prj_list!$O$6:$Z$7,2))=TRUE,"-",(HLOOKUP($A$5,Prj_list!$O$6:$Z$7,2)*'2012 HR 배정표'!S315)/HLOOKUP($A$5,Prj_list!$O$6:$Z$7,2)))</x:f>
        <x:v>-</x:v>
      </x:c>
      <x:c r="O317" s="45" t="str">
        <x:f>IF(ISBLANK('2012 HR 배정표'!T315)=TRUE,"-",'2012 HR 배정표'!T315)</x:f>
        <x:v>-</x:v>
      </x:c>
      <x:c r="P317" s="46" t="str">
        <x:f>IF(ISBLANK('2012 HR 배정표'!T315)=TRUE,"-",IF(ISERROR((HLOOKUP($A$5,Prj_list!$O$6:$Z$7,2)*'2012 HR 배정표'!U315)/HLOOKUP($A$5,Prj_list!$O$6:$Z$7,2))=TRUE,"-",(HLOOKUP($A$5,Prj_list!$O$6:$Z$7,2)*'2012 HR 배정표'!U315)/HLOOKUP($A$5,Prj_list!$O$6:$Z$7,2)))</x:f>
        <x:v>-</x:v>
      </x:c>
      <x:c r="Q317" s="45" t="str">
        <x:f>IF(ISBLANK('2012 HR 배정표'!V315)=TRUE,"-",'2012 HR 배정표'!V315)</x:f>
        <x:v>-</x:v>
      </x:c>
      <x:c r="R317" s="46" t="str">
        <x:f>IF(ISBLANK('2012 HR 배정표'!V315)=TRUE,"-",IF(ISERROR((HLOOKUP($A$5,Prj_list!$O$6:$Z$7,2)*'2012 HR 배정표'!W315)/HLOOKUP($A$5,Prj_list!$O$6:$Z$7,2))=TRUE,"-",(HLOOKUP($A$5,Prj_list!$O$6:$Z$7,2)*'2012 HR 배정표'!W315)/HLOOKUP($A$5,Prj_list!$O$6:$Z$7,2)))</x:f>
        <x:v>-</x:v>
      </x:c>
      <x:c r="S317" s="45" t="str">
        <x:f>IF(ISBLANK('2012 HR 배정표'!X315)=TRUE,"-",'2012 HR 배정표'!X315)</x:f>
        <x:v>-</x:v>
      </x:c>
      <x:c r="T317" s="46" t="str">
        <x:f>IF(ISBLANK('2012 HR 배정표'!X315)=TRUE,"-",IF(ISERROR((HLOOKUP($A$5,Prj_list!$O$6:$Z$7,2)*'2012 HR 배정표'!Y315)/HLOOKUP($A$5,Prj_list!$O$6:$Z$7,2))=TRUE,"-",(HLOOKUP($A$5,Prj_list!$O$6:$Z$7,2)*'2012 HR 배정표'!Y315)/HLOOKUP($A$5,Prj_list!$O$6:$Z$7,2)))</x:f>
        <x:v>-</x:v>
      </x:c>
      <x:c r="U317" s="45" t="str">
        <x:f>IF(ISBLANK('2012 HR 배정표'!Z315)=TRUE,"-",'2012 HR 배정표'!Z315)</x:f>
        <x:v>-</x:v>
      </x:c>
      <x:c r="V317" s="46" t="str">
        <x:f>IF(ISBLANK('2012 HR 배정표'!Z315)=TRUE,"-",IF(ISERROR((HLOOKUP($A$5,Prj_list!$O$6:$Z$7,2)*'2012 HR 배정표'!AA315)/HLOOKUP($A$5,Prj_list!$O$6:$Z$7,2))=TRUE,"-",(HLOOKUP($A$5,Prj_list!$O$6:$Z$7,2)*'2012 HR 배정표'!AA315)/HLOOKUP($A$5,Prj_list!$O$6:$Z$7,2)))</x:f>
        <x:v>-</x:v>
      </x:c>
      <x:c r="W317" s="45" t="str">
        <x:f>IF(ISBLANK('2012 HR 배정표'!AB315)=TRUE,"-",'2012 HR 배정표'!AB315)</x:f>
        <x:v>-</x:v>
      </x:c>
      <x:c r="X317" s="46" t="str">
        <x:f>IF(ISBLANK('2012 HR 배정표'!AB315)=TRUE,"-",IF(ISERROR((HLOOKUP($A$5,Prj_list!$O$6:$Z$7,2)*'2012 HR 배정표'!AC315)/HLOOKUP($A$5,Prj_list!$O$6:$Z$7,2))=TRUE,"-",(HLOOKUP($A$5,Prj_list!$O$6:$Z$7,2)*'2012 HR 배정표'!AC315)/HLOOKUP($A$5,Prj_list!$O$6:$Z$7,2)))</x:f>
        <x:v>-</x:v>
      </x:c>
      <x:c r="Y317" s="45" t="str">
        <x:f>IF(ISBLANK('2012 HR 배정표'!AD315)=TRUE,"-",'2012 HR 배정표'!AD315)</x:f>
        <x:v>-</x:v>
      </x:c>
      <x:c r="Z317" s="46" t="str">
        <x:f>IF(ISBLANK('2012 HR 배정표'!AD315)=TRUE,"-",IF(ISERROR((HLOOKUP($A$5,Prj_list!$O$6:$Z$7,2)*'2012 HR 배정표'!AE315)/HLOOKUP($A$5,Prj_list!$O$6:$Z$7,2))=TRUE,"-",(HLOOKUP($A$5,Prj_list!$O$6:$Z$7,2)*'2012 HR 배정표'!AE315)/HLOOKUP($A$5,Prj_list!$O$6:$Z$7,2)))</x:f>
        <x:v>-</x:v>
      </x:c>
      <x:c r="AA317" s="45" t="str">
        <x:f>IF(ISBLANK('2012 HR 배정표'!AF315)=TRUE,"-",'2012 HR 배정표'!AF315)</x:f>
        <x:v>-</x:v>
      </x:c>
      <x:c r="AB317" s="46" t="str">
        <x:f>IF(ISBLANK('2012 HR 배정표'!AF315)=TRUE,"-",IF(ISERROR((HLOOKUP($A$5,Prj_list!$O$6:$Z$7,2)*'2012 HR 배정표'!AG315)/HLOOKUP($A$5,Prj_list!$O$6:$Z$7,2))=TRUE,"-",(HLOOKUP($A$5,Prj_list!$O$6:$Z$7,2)*'2012 HR 배정표'!AG315)/HLOOKUP($A$5,Prj_list!$O$6:$Z$7,2)))</x:f>
        <x:v>-</x:v>
      </x:c>
      <x:c r="AC317" s="45" t="str">
        <x:f>IF(ISBLANK('2012 HR 배정표'!AH315)=TRUE,"-",'2012 HR 배정표'!AH315)</x:f>
        <x:v>-</x:v>
      </x:c>
      <x:c r="AD317" s="46" t="str">
        <x:f>IF(ISBLANK('2012 HR 배정표'!AH315)=TRUE,"-",IF(ISERROR((HLOOKUP($A$5,Prj_list!$O$6:$Z$7,2)*'2012 HR 배정표'!AI315)/HLOOKUP($A$5,Prj_list!$O$6:$Z$7,2))=TRUE,"-",(HLOOKUP($A$5,Prj_list!$O$6:$Z$7,2)*'2012 HR 배정표'!AI315)/HLOOKUP($A$5,Prj_list!$O$6:$Z$7,2)))</x:f>
        <x:v>-</x:v>
      </x:c>
      <x:c r="AE317" s="45" t="str">
        <x:f>IF(ISBLANK('2012 HR 배정표'!AJ315)=TRUE,"-",'2012 HR 배정표'!AJ315)</x:f>
        <x:v>-</x:v>
      </x:c>
      <x:c r="AF317" s="46" t="str">
        <x:f>IF(ISBLANK('2012 HR 배정표'!AJ315)=TRUE,"-",IF(ISERROR((HLOOKUP($A$5,Prj_list!$O$6:$Z$7,2)*'2012 HR 배정표'!AK315)/HLOOKUP($A$5,Prj_list!$O$6:$Z$7,2))=TRUE,"-",(HLOOKUP($A$5,Prj_list!$O$6:$Z$7,2)*'2012 HR 배정표'!AK315)/HLOOKUP($A$5,Prj_list!$O$6:$Z$7,2)))</x:f>
        <x:v>-</x:v>
      </x:c>
      <x:c r="AG317" s="45" t="str">
        <x:f>IF(ISBLANK('2012 HR 배정표'!AL315)=TRUE,"-",'2012 HR 배정표'!AL315)</x:f>
        <x:v>-</x:v>
      </x:c>
      <x:c r="AH317" s="46" t="str">
        <x:f>IF(ISBLANK('2012 HR 배정표'!AL315)=TRUE,"-",IF(ISERROR((HLOOKUP($A$5,Prj_list!$O$6:$Z$7,2)*'2012 HR 배정표'!AM315)/HLOOKUP($A$5,Prj_list!$O$6:$Z$7,2))=TRUE,"-",(HLOOKUP($A$5,Prj_list!$O$6:$Z$7,2)*'2012 HR 배정표'!AM315)/HLOOKUP($A$5,Prj_list!$O$6:$Z$7,2)))</x:f>
        <x:v>-</x:v>
      </x:c>
      <x:c r="AI317" s="45" t="str">
        <x:f>IF(ISBLANK('2012 HR 배정표'!AN315)=TRUE,"-",'2012 HR 배정표'!AN315)</x:f>
        <x:v>-</x:v>
      </x:c>
      <x:c r="AJ317" s="46" t="str">
        <x:f>IF(ISBLANK('2012 HR 배정표'!AN315)=TRUE,"-",IF(ISERROR((HLOOKUP($A$5,Prj_list!$O$6:$Z$7,2)*'2012 HR 배정표'!AO315)/HLOOKUP($A$5,Prj_list!$O$6:$Z$7,2))=TRUE,"-",(HLOOKUP($A$5,Prj_list!$O$6:$Z$7,2)*'2012 HR 배정표'!AO315)/HLOOKUP($A$5,Prj_list!$O$6:$Z$7,2)))</x:f>
        <x:v>-</x:v>
      </x:c>
      <x:c r="AK317" s="45" t="str">
        <x:f>IF(ISBLANK('2012 HR 배정표'!AP315)=TRUE,"-",'2012 HR 배정표'!AP315)</x:f>
        <x:v>-</x:v>
      </x:c>
      <x:c r="AL317" s="46" t="str">
        <x:f>IF(ISBLANK('2012 HR 배정표'!AP315)=TRUE,"-",IF(ISERROR((HLOOKUP($A$5,Prj_list!$O$6:$Z$7,2)*'2012 HR 배정표'!AQ315)/HLOOKUP($A$5,Prj_list!$O$6:$Z$7,2))=TRUE,"-",(HLOOKUP($A$5,Prj_list!$O$6:$Z$7,2)*'2012 HR 배정표'!AQ315)/HLOOKUP($A$5,Prj_list!$O$6:$Z$7,2)))</x:f>
        <x:v>-</x:v>
      </x:c>
      <x:c r="AM317" s="45" t="str">
        <x:f>IF(ISBLANK('2012 HR 배정표'!AR315)=TRUE,"-",'2012 HR 배정표'!AR315)</x:f>
        <x:v>-</x:v>
      </x:c>
      <x:c r="AN317" s="46" t="str">
        <x:f>IF(ISBLANK('2012 HR 배정표'!AR315)=TRUE,"-",IF(ISERROR((HLOOKUP($A$5,Prj_list!$O$6:$Z$7,2)*'2012 HR 배정표'!AS315)/HLOOKUP($A$5,Prj_list!$O$6:$Z$7,2))=TRUE,"-",(HLOOKUP($A$5,Prj_list!$O$6:$Z$7,2)*'2012 HR 배정표'!AS315)/HLOOKUP($A$5,Prj_list!$O$6:$Z$7,2)))</x:f>
        <x:v>-</x:v>
      </x:c>
      <x:c r="AO317" s="45" t="str">
        <x:f>IF(ISBLANK('2012 HR 배정표'!AT315)=TRUE,"-",'2012 HR 배정표'!AT315)</x:f>
        <x:v>-</x:v>
      </x:c>
      <x:c r="AP317" s="46" t="str">
        <x:f>IF(ISBLANK('2012 HR 배정표'!AT315)=TRUE,"-",IF(ISERROR((HLOOKUP($A$5,Prj_list!$O$6:$Z$7,2)*'2012 HR 배정표'!AU315)/HLOOKUP($A$5,Prj_list!$O$6:$Z$7,2))=TRUE,"-",(HLOOKUP($A$5,Prj_list!$O$6:$Z$7,2)*'2012 HR 배정표'!AU315)/HLOOKUP($A$5,Prj_list!$O$6:$Z$7,2)))</x:f>
        <x:v>-</x:v>
      </x:c>
      <x:c r="AQ317" s="45" t="str">
        <x:f>IF(ISBLANK('2012 HR 배정표'!AV315)=TRUE,"-",'2012 HR 배정표'!AV315)</x:f>
        <x:v>-</x:v>
      </x:c>
      <x:c r="AR317" s="46" t="str">
        <x:f>IF(ISBLANK('2012 HR 배정표'!AV315)=TRUE,"-",IF(ISERROR((HLOOKUP($A$5,Prj_list!$O$6:$Z$7,2)*'2012 HR 배정표'!AW315)/HLOOKUP($A$5,Prj_list!$O$6:$Z$7,2))=TRUE,"-",(HLOOKUP($A$5,Prj_list!$O$6:$Z$7,2)*'2012 HR 배정표'!AW315)/HLOOKUP($A$5,Prj_list!$O$6:$Z$7,2)))</x:f>
        <x:v>-</x:v>
      </x:c>
      <x:c r="AS317" s="45" t="str">
        <x:f>IF(ISBLANK('2012 HR 배정표'!AX315)=TRUE,"-",'2012 HR 배정표'!AX315)</x:f>
        <x:v>-</x:v>
      </x:c>
      <x:c r="AT317" s="46" t="str">
        <x:f>IF(ISBLANK('2012 HR 배정표'!AX315)=TRUE,"-",IF(ISERROR((HLOOKUP($A$5,Prj_list!$O$6:$Z$7,2)*'2012 HR 배정표'!AY315)/HLOOKUP($A$5,Prj_list!$O$6:$Z$7,2))=TRUE,"-",(HLOOKUP($A$5,Prj_list!$O$6:$Z$7,2)*'2012 HR 배정표'!AY315)/HLOOKUP($A$5,Prj_list!$O$6:$Z$7,2)))</x:f>
        <x:v>-</x:v>
      </x:c>
      <x:c r="AU317" s="45" t="str">
        <x:f>IF(ISBLANK('2012 HR 배정표'!AZ315)=TRUE,"-",'2012 HR 배정표'!AZ315)</x:f>
        <x:v>-</x:v>
      </x:c>
      <x:c r="AV317" s="46" t="str">
        <x:f>IF(ISBLANK('2012 HR 배정표'!AZ315)=TRUE,"-",IF(ISERROR((HLOOKUP($A$5,Prj_list!$O$6:$Z$7,2)*'2012 HR 배정표'!BA315)/HLOOKUP($A$5,Prj_list!$O$6:$Z$7,2))=TRUE,"-",(HLOOKUP($A$5,Prj_list!$O$6:$Z$7,2)*'2012 HR 배정표'!BA315)/HLOOKUP($A$5,Prj_list!$O$6:$Z$7,2)))</x:f>
        <x:v>-</x:v>
      </x:c>
      <x:c r="AW317" s="34" t="str">
        <x:f t="shared" si="10"/>
        <x:v/>
      </x:c>
      <x:c r="AX317" s="41">
        <x:f t="shared" si="9"/>
        <x:v>0</x:v>
      </x:c>
    </x:row>
    <x:row r="318" spans="1:50">
      <x:c r="A318" s="45" t="str">
        <x:f>IF(ISBLANK('2012 HR 배정표'!F316)=TRUE,"-",'2012 HR 배정표'!F316)</x:f>
        <x:v>-</x:v>
      </x:c>
      <x:c r="B318" s="46" t="str">
        <x:f>IF(ISBLANK('2012 HR 배정표'!F316)=TRUE,"-",IF(ISERROR((HLOOKUP($A$5,Prj_list!$O$6:$Z$7,2)*'2012 HR 배정표'!G316)/HLOOKUP($A$5,Prj_list!$O$6:$Z$7,2))=TRUE,"-",(HLOOKUP($A$5,Prj_list!$O$6:$Z$7,2)*'2012 HR 배정표'!G316)/HLOOKUP($A$5,Prj_list!$O$6:$Z$7,2)))</x:f>
        <x:v>-</x:v>
      </x:c>
      <x:c r="C318" s="45" t="str">
        <x:f>IF(ISBLANK('2012 HR 배정표'!H316)=TRUE,"-",'2012 HR 배정표'!H316)</x:f>
        <x:v>-</x:v>
      </x:c>
      <x:c r="D318" s="46" t="str">
        <x:f>IF(ISBLANK('2012 HR 배정표'!H316)=TRUE,"-",IF(ISERROR((HLOOKUP($A$5,Prj_list!$O$6:$Z$7,2)*'2012 HR 배정표'!I316)/HLOOKUP($A$5,Prj_list!$O$6:$Z$7,2))=TRUE,"-",(HLOOKUP($A$5,Prj_list!$O$6:$Z$7,2)*'2012 HR 배정표'!I316)/HLOOKUP($A$5,Prj_list!$O$6:$Z$7,2)))</x:f>
        <x:v>-</x:v>
      </x:c>
      <x:c r="E318" s="45" t="str">
        <x:f>IF(ISBLANK('2012 HR 배정표'!J316)=TRUE,"-",'2012 HR 배정표'!J316)</x:f>
        <x:v>-</x:v>
      </x:c>
      <x:c r="F318" s="46" t="str">
        <x:f>IF(ISBLANK('2012 HR 배정표'!J316)=TRUE,"-",IF(ISERROR((HLOOKUP($A$5,Prj_list!$O$6:$Z$7,2)*'2012 HR 배정표'!K316)/HLOOKUP($A$5,Prj_list!$O$6:$Z$7,2))=TRUE,"-",(HLOOKUP($A$5,Prj_list!$O$6:$Z$7,2)*'2012 HR 배정표'!K316)/HLOOKUP($A$5,Prj_list!$O$6:$Z$7,2)))</x:f>
        <x:v>-</x:v>
      </x:c>
      <x:c r="G318" s="45" t="str">
        <x:f>IF(ISBLANK('2012 HR 배정표'!L316)=TRUE,"-",'2012 HR 배정표'!L316)</x:f>
        <x:v>-</x:v>
      </x:c>
      <x:c r="H318" s="46" t="str">
        <x:f>IF(ISBLANK('2012 HR 배정표'!L316)=TRUE,"-",IF(ISERROR((HLOOKUP($A$5,Prj_list!$O$6:$Z$7,2)*'2012 HR 배정표'!M316)/HLOOKUP($A$5,Prj_list!$O$6:$Z$7,2))=TRUE,"-",(HLOOKUP($A$5,Prj_list!$O$6:$Z$7,2)*'2012 HR 배정표'!M316)/HLOOKUP($A$5,Prj_list!$O$6:$Z$7,2)))</x:f>
        <x:v>-</x:v>
      </x:c>
      <x:c r="I318" s="45" t="str">
        <x:f>IF(ISBLANK('2012 HR 배정표'!N316)=TRUE,"-",'2012 HR 배정표'!N316)</x:f>
        <x:v>-</x:v>
      </x:c>
      <x:c r="J318" s="46" t="str">
        <x:f>IF(ISBLANK('2012 HR 배정표'!N316)=TRUE,"-",IF(ISERROR((HLOOKUP($A$5,Prj_list!$O$6:$Z$7,2)*'2012 HR 배정표'!O316)/HLOOKUP($A$5,Prj_list!$O$6:$Z$7,2))=TRUE,"-",(HLOOKUP($A$5,Prj_list!$O$6:$Z$7,2)*'2012 HR 배정표'!O316)/HLOOKUP($A$5,Prj_list!$O$6:$Z$7,2)))</x:f>
        <x:v>-</x:v>
      </x:c>
      <x:c r="K318" s="45" t="str">
        <x:f>IF(ISBLANK('2012 HR 배정표'!P316)=TRUE,"-",'2012 HR 배정표'!P316)</x:f>
        <x:v>-</x:v>
      </x:c>
      <x:c r="L318" s="46" t="str">
        <x:f>IF(ISBLANK('2012 HR 배정표'!P316)=TRUE,"-",IF(ISERROR((HLOOKUP($A$5,Prj_list!$O$6:$Z$7,2)*'2012 HR 배정표'!Q316)/HLOOKUP($A$5,Prj_list!$O$6:$Z$7,2))=TRUE,"-",(HLOOKUP($A$5,Prj_list!$O$6:$Z$7,2)*'2012 HR 배정표'!Q316)/HLOOKUP($A$5,Prj_list!$O$6:$Z$7,2)))</x:f>
        <x:v>-</x:v>
      </x:c>
      <x:c r="M318" s="45" t="str">
        <x:f>IF(ISBLANK('2012 HR 배정표'!R316)=TRUE,"-",'2012 HR 배정표'!R316)</x:f>
        <x:v>-</x:v>
      </x:c>
      <x:c r="N318" s="46" t="str">
        <x:f>IF(ISBLANK('2012 HR 배정표'!R316)=TRUE,"-",IF(ISERROR((HLOOKUP($A$5,Prj_list!$O$6:$Z$7,2)*'2012 HR 배정표'!S316)/HLOOKUP($A$5,Prj_list!$O$6:$Z$7,2))=TRUE,"-",(HLOOKUP($A$5,Prj_list!$O$6:$Z$7,2)*'2012 HR 배정표'!S316)/HLOOKUP($A$5,Prj_list!$O$6:$Z$7,2)))</x:f>
        <x:v>-</x:v>
      </x:c>
      <x:c r="O318" s="45" t="str">
        <x:f>IF(ISBLANK('2012 HR 배정표'!T316)=TRUE,"-",'2012 HR 배정표'!T316)</x:f>
        <x:v>-</x:v>
      </x:c>
      <x:c r="P318" s="46" t="str">
        <x:f>IF(ISBLANK('2012 HR 배정표'!T316)=TRUE,"-",IF(ISERROR((HLOOKUP($A$5,Prj_list!$O$6:$Z$7,2)*'2012 HR 배정표'!U316)/HLOOKUP($A$5,Prj_list!$O$6:$Z$7,2))=TRUE,"-",(HLOOKUP($A$5,Prj_list!$O$6:$Z$7,2)*'2012 HR 배정표'!U316)/HLOOKUP($A$5,Prj_list!$O$6:$Z$7,2)))</x:f>
        <x:v>-</x:v>
      </x:c>
      <x:c r="Q318" s="45" t="str">
        <x:f>IF(ISBLANK('2012 HR 배정표'!V316)=TRUE,"-",'2012 HR 배정표'!V316)</x:f>
        <x:v>-</x:v>
      </x:c>
      <x:c r="R318" s="46" t="str">
        <x:f>IF(ISBLANK('2012 HR 배정표'!V316)=TRUE,"-",IF(ISERROR((HLOOKUP($A$5,Prj_list!$O$6:$Z$7,2)*'2012 HR 배정표'!W316)/HLOOKUP($A$5,Prj_list!$O$6:$Z$7,2))=TRUE,"-",(HLOOKUP($A$5,Prj_list!$O$6:$Z$7,2)*'2012 HR 배정표'!W316)/HLOOKUP($A$5,Prj_list!$O$6:$Z$7,2)))</x:f>
        <x:v>-</x:v>
      </x:c>
      <x:c r="S318" s="45" t="str">
        <x:f>IF(ISBLANK('2012 HR 배정표'!X316)=TRUE,"-",'2012 HR 배정표'!X316)</x:f>
        <x:v>-</x:v>
      </x:c>
      <x:c r="T318" s="46" t="str">
        <x:f>IF(ISBLANK('2012 HR 배정표'!X316)=TRUE,"-",IF(ISERROR((HLOOKUP($A$5,Prj_list!$O$6:$Z$7,2)*'2012 HR 배정표'!Y316)/HLOOKUP($A$5,Prj_list!$O$6:$Z$7,2))=TRUE,"-",(HLOOKUP($A$5,Prj_list!$O$6:$Z$7,2)*'2012 HR 배정표'!Y316)/HLOOKUP($A$5,Prj_list!$O$6:$Z$7,2)))</x:f>
        <x:v>-</x:v>
      </x:c>
      <x:c r="U318" s="45" t="str">
        <x:f>IF(ISBLANK('2012 HR 배정표'!Z316)=TRUE,"-",'2012 HR 배정표'!Z316)</x:f>
        <x:v>-</x:v>
      </x:c>
      <x:c r="V318" s="46" t="str">
        <x:f>IF(ISBLANK('2012 HR 배정표'!Z316)=TRUE,"-",IF(ISERROR((HLOOKUP($A$5,Prj_list!$O$6:$Z$7,2)*'2012 HR 배정표'!AA316)/HLOOKUP($A$5,Prj_list!$O$6:$Z$7,2))=TRUE,"-",(HLOOKUP($A$5,Prj_list!$O$6:$Z$7,2)*'2012 HR 배정표'!AA316)/HLOOKUP($A$5,Prj_list!$O$6:$Z$7,2)))</x:f>
        <x:v>-</x:v>
      </x:c>
      <x:c r="W318" s="45" t="str">
        <x:f>IF(ISBLANK('2012 HR 배정표'!AB316)=TRUE,"-",'2012 HR 배정표'!AB316)</x:f>
        <x:v>-</x:v>
      </x:c>
      <x:c r="X318" s="46" t="str">
        <x:f>IF(ISBLANK('2012 HR 배정표'!AB316)=TRUE,"-",IF(ISERROR((HLOOKUP($A$5,Prj_list!$O$6:$Z$7,2)*'2012 HR 배정표'!AC316)/HLOOKUP($A$5,Prj_list!$O$6:$Z$7,2))=TRUE,"-",(HLOOKUP($A$5,Prj_list!$O$6:$Z$7,2)*'2012 HR 배정표'!AC316)/HLOOKUP($A$5,Prj_list!$O$6:$Z$7,2)))</x:f>
        <x:v>-</x:v>
      </x:c>
      <x:c r="Y318" s="45" t="str">
        <x:f>IF(ISBLANK('2012 HR 배정표'!AD316)=TRUE,"-",'2012 HR 배정표'!AD316)</x:f>
        <x:v>-</x:v>
      </x:c>
      <x:c r="Z318" s="46" t="str">
        <x:f>IF(ISBLANK('2012 HR 배정표'!AD316)=TRUE,"-",IF(ISERROR((HLOOKUP($A$5,Prj_list!$O$6:$Z$7,2)*'2012 HR 배정표'!AE316)/HLOOKUP($A$5,Prj_list!$O$6:$Z$7,2))=TRUE,"-",(HLOOKUP($A$5,Prj_list!$O$6:$Z$7,2)*'2012 HR 배정표'!AE316)/HLOOKUP($A$5,Prj_list!$O$6:$Z$7,2)))</x:f>
        <x:v>-</x:v>
      </x:c>
      <x:c r="AA318" s="45" t="str">
        <x:f>IF(ISBLANK('2012 HR 배정표'!AF316)=TRUE,"-",'2012 HR 배정표'!AF316)</x:f>
        <x:v>-</x:v>
      </x:c>
      <x:c r="AB318" s="46" t="str">
        <x:f>IF(ISBLANK('2012 HR 배정표'!AF316)=TRUE,"-",IF(ISERROR((HLOOKUP($A$5,Prj_list!$O$6:$Z$7,2)*'2012 HR 배정표'!AG316)/HLOOKUP($A$5,Prj_list!$O$6:$Z$7,2))=TRUE,"-",(HLOOKUP($A$5,Prj_list!$O$6:$Z$7,2)*'2012 HR 배정표'!AG316)/HLOOKUP($A$5,Prj_list!$O$6:$Z$7,2)))</x:f>
        <x:v>-</x:v>
      </x:c>
      <x:c r="AC318" s="45" t="str">
        <x:f>IF(ISBLANK('2012 HR 배정표'!AH316)=TRUE,"-",'2012 HR 배정표'!AH316)</x:f>
        <x:v>-</x:v>
      </x:c>
      <x:c r="AD318" s="46" t="str">
        <x:f>IF(ISBLANK('2012 HR 배정표'!AH316)=TRUE,"-",IF(ISERROR((HLOOKUP($A$5,Prj_list!$O$6:$Z$7,2)*'2012 HR 배정표'!AI316)/HLOOKUP($A$5,Prj_list!$O$6:$Z$7,2))=TRUE,"-",(HLOOKUP($A$5,Prj_list!$O$6:$Z$7,2)*'2012 HR 배정표'!AI316)/HLOOKUP($A$5,Prj_list!$O$6:$Z$7,2)))</x:f>
        <x:v>-</x:v>
      </x:c>
      <x:c r="AE318" s="45" t="str">
        <x:f>IF(ISBLANK('2012 HR 배정표'!AJ316)=TRUE,"-",'2012 HR 배정표'!AJ316)</x:f>
        <x:v>-</x:v>
      </x:c>
      <x:c r="AF318" s="46" t="str">
        <x:f>IF(ISBLANK('2012 HR 배정표'!AJ316)=TRUE,"-",IF(ISERROR((HLOOKUP($A$5,Prj_list!$O$6:$Z$7,2)*'2012 HR 배정표'!AK316)/HLOOKUP($A$5,Prj_list!$O$6:$Z$7,2))=TRUE,"-",(HLOOKUP($A$5,Prj_list!$O$6:$Z$7,2)*'2012 HR 배정표'!AK316)/HLOOKUP($A$5,Prj_list!$O$6:$Z$7,2)))</x:f>
        <x:v>-</x:v>
      </x:c>
      <x:c r="AG318" s="45" t="str">
        <x:f>IF(ISBLANK('2012 HR 배정표'!AL316)=TRUE,"-",'2012 HR 배정표'!AL316)</x:f>
        <x:v>-</x:v>
      </x:c>
      <x:c r="AH318" s="46" t="str">
        <x:f>IF(ISBLANK('2012 HR 배정표'!AL316)=TRUE,"-",IF(ISERROR((HLOOKUP($A$5,Prj_list!$O$6:$Z$7,2)*'2012 HR 배정표'!AM316)/HLOOKUP($A$5,Prj_list!$O$6:$Z$7,2))=TRUE,"-",(HLOOKUP($A$5,Prj_list!$O$6:$Z$7,2)*'2012 HR 배정표'!AM316)/HLOOKUP($A$5,Prj_list!$O$6:$Z$7,2)))</x:f>
        <x:v>-</x:v>
      </x:c>
      <x:c r="AI318" s="45" t="str">
        <x:f>IF(ISBLANK('2012 HR 배정표'!AN316)=TRUE,"-",'2012 HR 배정표'!AN316)</x:f>
        <x:v>-</x:v>
      </x:c>
      <x:c r="AJ318" s="46" t="str">
        <x:f>IF(ISBLANK('2012 HR 배정표'!AN316)=TRUE,"-",IF(ISERROR((HLOOKUP($A$5,Prj_list!$O$6:$Z$7,2)*'2012 HR 배정표'!AO316)/HLOOKUP($A$5,Prj_list!$O$6:$Z$7,2))=TRUE,"-",(HLOOKUP($A$5,Prj_list!$O$6:$Z$7,2)*'2012 HR 배정표'!AO316)/HLOOKUP($A$5,Prj_list!$O$6:$Z$7,2)))</x:f>
        <x:v>-</x:v>
      </x:c>
      <x:c r="AK318" s="45" t="str">
        <x:f>IF(ISBLANK('2012 HR 배정표'!AP316)=TRUE,"-",'2012 HR 배정표'!AP316)</x:f>
        <x:v>-</x:v>
      </x:c>
      <x:c r="AL318" s="46" t="str">
        <x:f>IF(ISBLANK('2012 HR 배정표'!AP316)=TRUE,"-",IF(ISERROR((HLOOKUP($A$5,Prj_list!$O$6:$Z$7,2)*'2012 HR 배정표'!AQ316)/HLOOKUP($A$5,Prj_list!$O$6:$Z$7,2))=TRUE,"-",(HLOOKUP($A$5,Prj_list!$O$6:$Z$7,2)*'2012 HR 배정표'!AQ316)/HLOOKUP($A$5,Prj_list!$O$6:$Z$7,2)))</x:f>
        <x:v>-</x:v>
      </x:c>
      <x:c r="AM318" s="45" t="str">
        <x:f>IF(ISBLANK('2012 HR 배정표'!AR316)=TRUE,"-",'2012 HR 배정표'!AR316)</x:f>
        <x:v>-</x:v>
      </x:c>
      <x:c r="AN318" s="46" t="str">
        <x:f>IF(ISBLANK('2012 HR 배정표'!AR316)=TRUE,"-",IF(ISERROR((HLOOKUP($A$5,Prj_list!$O$6:$Z$7,2)*'2012 HR 배정표'!AS316)/HLOOKUP($A$5,Prj_list!$O$6:$Z$7,2))=TRUE,"-",(HLOOKUP($A$5,Prj_list!$O$6:$Z$7,2)*'2012 HR 배정표'!AS316)/HLOOKUP($A$5,Prj_list!$O$6:$Z$7,2)))</x:f>
        <x:v>-</x:v>
      </x:c>
      <x:c r="AO318" s="45" t="str">
        <x:f>IF(ISBLANK('2012 HR 배정표'!AT316)=TRUE,"-",'2012 HR 배정표'!AT316)</x:f>
        <x:v>-</x:v>
      </x:c>
      <x:c r="AP318" s="46" t="str">
        <x:f>IF(ISBLANK('2012 HR 배정표'!AT316)=TRUE,"-",IF(ISERROR((HLOOKUP($A$5,Prj_list!$O$6:$Z$7,2)*'2012 HR 배정표'!AU316)/HLOOKUP($A$5,Prj_list!$O$6:$Z$7,2))=TRUE,"-",(HLOOKUP($A$5,Prj_list!$O$6:$Z$7,2)*'2012 HR 배정표'!AU316)/HLOOKUP($A$5,Prj_list!$O$6:$Z$7,2)))</x:f>
        <x:v>-</x:v>
      </x:c>
      <x:c r="AQ318" s="45" t="str">
        <x:f>IF(ISBLANK('2012 HR 배정표'!AV316)=TRUE,"-",'2012 HR 배정표'!AV316)</x:f>
        <x:v>-</x:v>
      </x:c>
      <x:c r="AR318" s="46" t="str">
        <x:f>IF(ISBLANK('2012 HR 배정표'!AV316)=TRUE,"-",IF(ISERROR((HLOOKUP($A$5,Prj_list!$O$6:$Z$7,2)*'2012 HR 배정표'!AW316)/HLOOKUP($A$5,Prj_list!$O$6:$Z$7,2))=TRUE,"-",(HLOOKUP($A$5,Prj_list!$O$6:$Z$7,2)*'2012 HR 배정표'!AW316)/HLOOKUP($A$5,Prj_list!$O$6:$Z$7,2)))</x:f>
        <x:v>-</x:v>
      </x:c>
      <x:c r="AS318" s="45" t="str">
        <x:f>IF(ISBLANK('2012 HR 배정표'!AX316)=TRUE,"-",'2012 HR 배정표'!AX316)</x:f>
        <x:v>-</x:v>
      </x:c>
      <x:c r="AT318" s="46" t="str">
        <x:f>IF(ISBLANK('2012 HR 배정표'!AX316)=TRUE,"-",IF(ISERROR((HLOOKUP($A$5,Prj_list!$O$6:$Z$7,2)*'2012 HR 배정표'!AY316)/HLOOKUP($A$5,Prj_list!$O$6:$Z$7,2))=TRUE,"-",(HLOOKUP($A$5,Prj_list!$O$6:$Z$7,2)*'2012 HR 배정표'!AY316)/HLOOKUP($A$5,Prj_list!$O$6:$Z$7,2)))</x:f>
        <x:v>-</x:v>
      </x:c>
      <x:c r="AU318" s="45" t="str">
        <x:f>IF(ISBLANK('2012 HR 배정표'!AZ316)=TRUE,"-",'2012 HR 배정표'!AZ316)</x:f>
        <x:v>-</x:v>
      </x:c>
      <x:c r="AV318" s="46" t="str">
        <x:f>IF(ISBLANK('2012 HR 배정표'!AZ316)=TRUE,"-",IF(ISERROR((HLOOKUP($A$5,Prj_list!$O$6:$Z$7,2)*'2012 HR 배정표'!BA316)/HLOOKUP($A$5,Prj_list!$O$6:$Z$7,2))=TRUE,"-",(HLOOKUP($A$5,Prj_list!$O$6:$Z$7,2)*'2012 HR 배정표'!BA316)/HLOOKUP($A$5,Prj_list!$O$6:$Z$7,2)))</x:f>
        <x:v>-</x:v>
      </x:c>
      <x:c r="AW318" s="34" t="str">
        <x:f t="shared" si="10"/>
        <x:v/>
      </x:c>
      <x:c r="AX318" s="41">
        <x:f t="shared" si="9"/>
        <x:v>0</x:v>
      </x:c>
    </x:row>
    <x:row r="319" spans="1:50">
      <x:c r="A319" s="45" t="str">
        <x:f>IF(ISBLANK('2012 HR 배정표'!F317)=TRUE,"-",'2012 HR 배정표'!F317)</x:f>
        <x:v>-</x:v>
      </x:c>
      <x:c r="B319" s="46" t="str">
        <x:f>IF(ISBLANK('2012 HR 배정표'!F317)=TRUE,"-",IF(ISERROR((HLOOKUP($A$5,Prj_list!$O$6:$Z$7,2)*'2012 HR 배정표'!G317)/HLOOKUP($A$5,Prj_list!$O$6:$Z$7,2))=TRUE,"-",(HLOOKUP($A$5,Prj_list!$O$6:$Z$7,2)*'2012 HR 배정표'!G317)/HLOOKUP($A$5,Prj_list!$O$6:$Z$7,2)))</x:f>
        <x:v>-</x:v>
      </x:c>
      <x:c r="C319" s="45" t="str">
        <x:f>IF(ISBLANK('2012 HR 배정표'!H317)=TRUE,"-",'2012 HR 배정표'!H317)</x:f>
        <x:v>-</x:v>
      </x:c>
      <x:c r="D319" s="46" t="str">
        <x:f>IF(ISBLANK('2012 HR 배정표'!H317)=TRUE,"-",IF(ISERROR((HLOOKUP($A$5,Prj_list!$O$6:$Z$7,2)*'2012 HR 배정표'!I317)/HLOOKUP($A$5,Prj_list!$O$6:$Z$7,2))=TRUE,"-",(HLOOKUP($A$5,Prj_list!$O$6:$Z$7,2)*'2012 HR 배정표'!I317)/HLOOKUP($A$5,Prj_list!$O$6:$Z$7,2)))</x:f>
        <x:v>-</x:v>
      </x:c>
      <x:c r="E319" s="45" t="str">
        <x:f>IF(ISBLANK('2012 HR 배정표'!J317)=TRUE,"-",'2012 HR 배정표'!J317)</x:f>
        <x:v>-</x:v>
      </x:c>
      <x:c r="F319" s="46" t="str">
        <x:f>IF(ISBLANK('2012 HR 배정표'!J317)=TRUE,"-",IF(ISERROR((HLOOKUP($A$5,Prj_list!$O$6:$Z$7,2)*'2012 HR 배정표'!K317)/HLOOKUP($A$5,Prj_list!$O$6:$Z$7,2))=TRUE,"-",(HLOOKUP($A$5,Prj_list!$O$6:$Z$7,2)*'2012 HR 배정표'!K317)/HLOOKUP($A$5,Prj_list!$O$6:$Z$7,2)))</x:f>
        <x:v>-</x:v>
      </x:c>
      <x:c r="G319" s="45" t="str">
        <x:f>IF(ISBLANK('2012 HR 배정표'!L317)=TRUE,"-",'2012 HR 배정표'!L317)</x:f>
        <x:v>-</x:v>
      </x:c>
      <x:c r="H319" s="46" t="str">
        <x:f>IF(ISBLANK('2012 HR 배정표'!L317)=TRUE,"-",IF(ISERROR((HLOOKUP($A$5,Prj_list!$O$6:$Z$7,2)*'2012 HR 배정표'!M317)/HLOOKUP($A$5,Prj_list!$O$6:$Z$7,2))=TRUE,"-",(HLOOKUP($A$5,Prj_list!$O$6:$Z$7,2)*'2012 HR 배정표'!M317)/HLOOKUP($A$5,Prj_list!$O$6:$Z$7,2)))</x:f>
        <x:v>-</x:v>
      </x:c>
      <x:c r="I319" s="45" t="str">
        <x:f>IF(ISBLANK('2012 HR 배정표'!N317)=TRUE,"-",'2012 HR 배정표'!N317)</x:f>
        <x:v>-</x:v>
      </x:c>
      <x:c r="J319" s="46" t="str">
        <x:f>IF(ISBLANK('2012 HR 배정표'!N317)=TRUE,"-",IF(ISERROR((HLOOKUP($A$5,Prj_list!$O$6:$Z$7,2)*'2012 HR 배정표'!O317)/HLOOKUP($A$5,Prj_list!$O$6:$Z$7,2))=TRUE,"-",(HLOOKUP($A$5,Prj_list!$O$6:$Z$7,2)*'2012 HR 배정표'!O317)/HLOOKUP($A$5,Prj_list!$O$6:$Z$7,2)))</x:f>
        <x:v>-</x:v>
      </x:c>
      <x:c r="K319" s="45" t="str">
        <x:f>IF(ISBLANK('2012 HR 배정표'!P317)=TRUE,"-",'2012 HR 배정표'!P317)</x:f>
        <x:v>-</x:v>
      </x:c>
      <x:c r="L319" s="46" t="str">
        <x:f>IF(ISBLANK('2012 HR 배정표'!P317)=TRUE,"-",IF(ISERROR((HLOOKUP($A$5,Prj_list!$O$6:$Z$7,2)*'2012 HR 배정표'!Q317)/HLOOKUP($A$5,Prj_list!$O$6:$Z$7,2))=TRUE,"-",(HLOOKUP($A$5,Prj_list!$O$6:$Z$7,2)*'2012 HR 배정표'!Q317)/HLOOKUP($A$5,Prj_list!$O$6:$Z$7,2)))</x:f>
        <x:v>-</x:v>
      </x:c>
      <x:c r="M319" s="45" t="str">
        <x:f>IF(ISBLANK('2012 HR 배정표'!R317)=TRUE,"-",'2012 HR 배정표'!R317)</x:f>
        <x:v>-</x:v>
      </x:c>
      <x:c r="N319" s="46" t="str">
        <x:f>IF(ISBLANK('2012 HR 배정표'!R317)=TRUE,"-",IF(ISERROR((HLOOKUP($A$5,Prj_list!$O$6:$Z$7,2)*'2012 HR 배정표'!S317)/HLOOKUP($A$5,Prj_list!$O$6:$Z$7,2))=TRUE,"-",(HLOOKUP($A$5,Prj_list!$O$6:$Z$7,2)*'2012 HR 배정표'!S317)/HLOOKUP($A$5,Prj_list!$O$6:$Z$7,2)))</x:f>
        <x:v>-</x:v>
      </x:c>
      <x:c r="O319" s="45" t="str">
        <x:f>IF(ISBLANK('2012 HR 배정표'!T317)=TRUE,"-",'2012 HR 배정표'!T317)</x:f>
        <x:v>-</x:v>
      </x:c>
      <x:c r="P319" s="46" t="str">
        <x:f>IF(ISBLANK('2012 HR 배정표'!T317)=TRUE,"-",IF(ISERROR((HLOOKUP($A$5,Prj_list!$O$6:$Z$7,2)*'2012 HR 배정표'!U317)/HLOOKUP($A$5,Prj_list!$O$6:$Z$7,2))=TRUE,"-",(HLOOKUP($A$5,Prj_list!$O$6:$Z$7,2)*'2012 HR 배정표'!U317)/HLOOKUP($A$5,Prj_list!$O$6:$Z$7,2)))</x:f>
        <x:v>-</x:v>
      </x:c>
      <x:c r="Q319" s="45" t="str">
        <x:f>IF(ISBLANK('2012 HR 배정표'!V317)=TRUE,"-",'2012 HR 배정표'!V317)</x:f>
        <x:v>-</x:v>
      </x:c>
      <x:c r="R319" s="46" t="str">
        <x:f>IF(ISBLANK('2012 HR 배정표'!V317)=TRUE,"-",IF(ISERROR((HLOOKUP($A$5,Prj_list!$O$6:$Z$7,2)*'2012 HR 배정표'!W317)/HLOOKUP($A$5,Prj_list!$O$6:$Z$7,2))=TRUE,"-",(HLOOKUP($A$5,Prj_list!$O$6:$Z$7,2)*'2012 HR 배정표'!W317)/HLOOKUP($A$5,Prj_list!$O$6:$Z$7,2)))</x:f>
        <x:v>-</x:v>
      </x:c>
      <x:c r="S319" s="45" t="str">
        <x:f>IF(ISBLANK('2012 HR 배정표'!X317)=TRUE,"-",'2012 HR 배정표'!X317)</x:f>
        <x:v>-</x:v>
      </x:c>
      <x:c r="T319" s="46" t="str">
        <x:f>IF(ISBLANK('2012 HR 배정표'!X317)=TRUE,"-",IF(ISERROR((HLOOKUP($A$5,Prj_list!$O$6:$Z$7,2)*'2012 HR 배정표'!Y317)/HLOOKUP($A$5,Prj_list!$O$6:$Z$7,2))=TRUE,"-",(HLOOKUP($A$5,Prj_list!$O$6:$Z$7,2)*'2012 HR 배정표'!Y317)/HLOOKUP($A$5,Prj_list!$O$6:$Z$7,2)))</x:f>
        <x:v>-</x:v>
      </x:c>
      <x:c r="U319" s="45" t="str">
        <x:f>IF(ISBLANK('2012 HR 배정표'!Z317)=TRUE,"-",'2012 HR 배정표'!Z317)</x:f>
        <x:v>-</x:v>
      </x:c>
      <x:c r="V319" s="46" t="str">
        <x:f>IF(ISBLANK('2012 HR 배정표'!Z317)=TRUE,"-",IF(ISERROR((HLOOKUP($A$5,Prj_list!$O$6:$Z$7,2)*'2012 HR 배정표'!AA317)/HLOOKUP($A$5,Prj_list!$O$6:$Z$7,2))=TRUE,"-",(HLOOKUP($A$5,Prj_list!$O$6:$Z$7,2)*'2012 HR 배정표'!AA317)/HLOOKUP($A$5,Prj_list!$O$6:$Z$7,2)))</x:f>
        <x:v>-</x:v>
      </x:c>
      <x:c r="W319" s="45" t="str">
        <x:f>IF(ISBLANK('2012 HR 배정표'!AB317)=TRUE,"-",'2012 HR 배정표'!AB317)</x:f>
        <x:v>-</x:v>
      </x:c>
      <x:c r="X319" s="46" t="str">
        <x:f>IF(ISBLANK('2012 HR 배정표'!AB317)=TRUE,"-",IF(ISERROR((HLOOKUP($A$5,Prj_list!$O$6:$Z$7,2)*'2012 HR 배정표'!AC317)/HLOOKUP($A$5,Prj_list!$O$6:$Z$7,2))=TRUE,"-",(HLOOKUP($A$5,Prj_list!$O$6:$Z$7,2)*'2012 HR 배정표'!AC317)/HLOOKUP($A$5,Prj_list!$O$6:$Z$7,2)))</x:f>
        <x:v>-</x:v>
      </x:c>
      <x:c r="Y319" s="45" t="str">
        <x:f>IF(ISBLANK('2012 HR 배정표'!AD317)=TRUE,"-",'2012 HR 배정표'!AD317)</x:f>
        <x:v>-</x:v>
      </x:c>
      <x:c r="Z319" s="46" t="str">
        <x:f>IF(ISBLANK('2012 HR 배정표'!AD317)=TRUE,"-",IF(ISERROR((HLOOKUP($A$5,Prj_list!$O$6:$Z$7,2)*'2012 HR 배정표'!AE317)/HLOOKUP($A$5,Prj_list!$O$6:$Z$7,2))=TRUE,"-",(HLOOKUP($A$5,Prj_list!$O$6:$Z$7,2)*'2012 HR 배정표'!AE317)/HLOOKUP($A$5,Prj_list!$O$6:$Z$7,2)))</x:f>
        <x:v>-</x:v>
      </x:c>
      <x:c r="AA319" s="45" t="str">
        <x:f>IF(ISBLANK('2012 HR 배정표'!AF317)=TRUE,"-",'2012 HR 배정표'!AF317)</x:f>
        <x:v>-</x:v>
      </x:c>
      <x:c r="AB319" s="46" t="str">
        <x:f>IF(ISBLANK('2012 HR 배정표'!AF317)=TRUE,"-",IF(ISERROR((HLOOKUP($A$5,Prj_list!$O$6:$Z$7,2)*'2012 HR 배정표'!AG317)/HLOOKUP($A$5,Prj_list!$O$6:$Z$7,2))=TRUE,"-",(HLOOKUP($A$5,Prj_list!$O$6:$Z$7,2)*'2012 HR 배정표'!AG317)/HLOOKUP($A$5,Prj_list!$O$6:$Z$7,2)))</x:f>
        <x:v>-</x:v>
      </x:c>
      <x:c r="AC319" s="45" t="str">
        <x:f>IF(ISBLANK('2012 HR 배정표'!AH317)=TRUE,"-",'2012 HR 배정표'!AH317)</x:f>
        <x:v>-</x:v>
      </x:c>
      <x:c r="AD319" s="46" t="str">
        <x:f>IF(ISBLANK('2012 HR 배정표'!AH317)=TRUE,"-",IF(ISERROR((HLOOKUP($A$5,Prj_list!$O$6:$Z$7,2)*'2012 HR 배정표'!AI317)/HLOOKUP($A$5,Prj_list!$O$6:$Z$7,2))=TRUE,"-",(HLOOKUP($A$5,Prj_list!$O$6:$Z$7,2)*'2012 HR 배정표'!AI317)/HLOOKUP($A$5,Prj_list!$O$6:$Z$7,2)))</x:f>
        <x:v>-</x:v>
      </x:c>
      <x:c r="AE319" s="45" t="str">
        <x:f>IF(ISBLANK('2012 HR 배정표'!AJ317)=TRUE,"-",'2012 HR 배정표'!AJ317)</x:f>
        <x:v>-</x:v>
      </x:c>
      <x:c r="AF319" s="46" t="str">
        <x:f>IF(ISBLANK('2012 HR 배정표'!AJ317)=TRUE,"-",IF(ISERROR((HLOOKUP($A$5,Prj_list!$O$6:$Z$7,2)*'2012 HR 배정표'!AK317)/HLOOKUP($A$5,Prj_list!$O$6:$Z$7,2))=TRUE,"-",(HLOOKUP($A$5,Prj_list!$O$6:$Z$7,2)*'2012 HR 배정표'!AK317)/HLOOKUP($A$5,Prj_list!$O$6:$Z$7,2)))</x:f>
        <x:v>-</x:v>
      </x:c>
      <x:c r="AG319" s="45" t="str">
        <x:f>IF(ISBLANK('2012 HR 배정표'!AL317)=TRUE,"-",'2012 HR 배정표'!AL317)</x:f>
        <x:v>-</x:v>
      </x:c>
      <x:c r="AH319" s="46" t="str">
        <x:f>IF(ISBLANK('2012 HR 배정표'!AL317)=TRUE,"-",IF(ISERROR((HLOOKUP($A$5,Prj_list!$O$6:$Z$7,2)*'2012 HR 배정표'!AM317)/HLOOKUP($A$5,Prj_list!$O$6:$Z$7,2))=TRUE,"-",(HLOOKUP($A$5,Prj_list!$O$6:$Z$7,2)*'2012 HR 배정표'!AM317)/HLOOKUP($A$5,Prj_list!$O$6:$Z$7,2)))</x:f>
        <x:v>-</x:v>
      </x:c>
      <x:c r="AI319" s="45" t="str">
        <x:f>IF(ISBLANK('2012 HR 배정표'!AN317)=TRUE,"-",'2012 HR 배정표'!AN317)</x:f>
        <x:v>-</x:v>
      </x:c>
      <x:c r="AJ319" s="46" t="str">
        <x:f>IF(ISBLANK('2012 HR 배정표'!AN317)=TRUE,"-",IF(ISERROR((HLOOKUP($A$5,Prj_list!$O$6:$Z$7,2)*'2012 HR 배정표'!AO317)/HLOOKUP($A$5,Prj_list!$O$6:$Z$7,2))=TRUE,"-",(HLOOKUP($A$5,Prj_list!$O$6:$Z$7,2)*'2012 HR 배정표'!AO317)/HLOOKUP($A$5,Prj_list!$O$6:$Z$7,2)))</x:f>
        <x:v>-</x:v>
      </x:c>
      <x:c r="AK319" s="45" t="str">
        <x:f>IF(ISBLANK('2012 HR 배정표'!AP317)=TRUE,"-",'2012 HR 배정표'!AP317)</x:f>
        <x:v>-</x:v>
      </x:c>
      <x:c r="AL319" s="46" t="str">
        <x:f>IF(ISBLANK('2012 HR 배정표'!AP317)=TRUE,"-",IF(ISERROR((HLOOKUP($A$5,Prj_list!$O$6:$Z$7,2)*'2012 HR 배정표'!AQ317)/HLOOKUP($A$5,Prj_list!$O$6:$Z$7,2))=TRUE,"-",(HLOOKUP($A$5,Prj_list!$O$6:$Z$7,2)*'2012 HR 배정표'!AQ317)/HLOOKUP($A$5,Prj_list!$O$6:$Z$7,2)))</x:f>
        <x:v>-</x:v>
      </x:c>
      <x:c r="AM319" s="45" t="str">
        <x:f>IF(ISBLANK('2012 HR 배정표'!AR317)=TRUE,"-",'2012 HR 배정표'!AR317)</x:f>
        <x:v>-</x:v>
      </x:c>
      <x:c r="AN319" s="46" t="str">
        <x:f>IF(ISBLANK('2012 HR 배정표'!AR317)=TRUE,"-",IF(ISERROR((HLOOKUP($A$5,Prj_list!$O$6:$Z$7,2)*'2012 HR 배정표'!AS317)/HLOOKUP($A$5,Prj_list!$O$6:$Z$7,2))=TRUE,"-",(HLOOKUP($A$5,Prj_list!$O$6:$Z$7,2)*'2012 HR 배정표'!AS317)/HLOOKUP($A$5,Prj_list!$O$6:$Z$7,2)))</x:f>
        <x:v>-</x:v>
      </x:c>
      <x:c r="AO319" s="45" t="str">
        <x:f>IF(ISBLANK('2012 HR 배정표'!AT317)=TRUE,"-",'2012 HR 배정표'!AT317)</x:f>
        <x:v>-</x:v>
      </x:c>
      <x:c r="AP319" s="46" t="str">
        <x:f>IF(ISBLANK('2012 HR 배정표'!AT317)=TRUE,"-",IF(ISERROR((HLOOKUP($A$5,Prj_list!$O$6:$Z$7,2)*'2012 HR 배정표'!AU317)/HLOOKUP($A$5,Prj_list!$O$6:$Z$7,2))=TRUE,"-",(HLOOKUP($A$5,Prj_list!$O$6:$Z$7,2)*'2012 HR 배정표'!AU317)/HLOOKUP($A$5,Prj_list!$O$6:$Z$7,2)))</x:f>
        <x:v>-</x:v>
      </x:c>
      <x:c r="AQ319" s="45" t="str">
        <x:f>IF(ISBLANK('2012 HR 배정표'!AV317)=TRUE,"-",'2012 HR 배정표'!AV317)</x:f>
        <x:v>-</x:v>
      </x:c>
      <x:c r="AR319" s="46" t="str">
        <x:f>IF(ISBLANK('2012 HR 배정표'!AV317)=TRUE,"-",IF(ISERROR((HLOOKUP($A$5,Prj_list!$O$6:$Z$7,2)*'2012 HR 배정표'!AW317)/HLOOKUP($A$5,Prj_list!$O$6:$Z$7,2))=TRUE,"-",(HLOOKUP($A$5,Prj_list!$O$6:$Z$7,2)*'2012 HR 배정표'!AW317)/HLOOKUP($A$5,Prj_list!$O$6:$Z$7,2)))</x:f>
        <x:v>-</x:v>
      </x:c>
      <x:c r="AS319" s="45" t="str">
        <x:f>IF(ISBLANK('2012 HR 배정표'!AX317)=TRUE,"-",'2012 HR 배정표'!AX317)</x:f>
        <x:v>-</x:v>
      </x:c>
      <x:c r="AT319" s="46" t="str">
        <x:f>IF(ISBLANK('2012 HR 배정표'!AX317)=TRUE,"-",IF(ISERROR((HLOOKUP($A$5,Prj_list!$O$6:$Z$7,2)*'2012 HR 배정표'!AY317)/HLOOKUP($A$5,Prj_list!$O$6:$Z$7,2))=TRUE,"-",(HLOOKUP($A$5,Prj_list!$O$6:$Z$7,2)*'2012 HR 배정표'!AY317)/HLOOKUP($A$5,Prj_list!$O$6:$Z$7,2)))</x:f>
        <x:v>-</x:v>
      </x:c>
      <x:c r="AU319" s="45" t="str">
        <x:f>IF(ISBLANK('2012 HR 배정표'!AZ317)=TRUE,"-",'2012 HR 배정표'!AZ317)</x:f>
        <x:v>-</x:v>
      </x:c>
      <x:c r="AV319" s="46" t="str">
        <x:f>IF(ISBLANK('2012 HR 배정표'!AZ317)=TRUE,"-",IF(ISERROR((HLOOKUP($A$5,Prj_list!$O$6:$Z$7,2)*'2012 HR 배정표'!BA317)/HLOOKUP($A$5,Prj_list!$O$6:$Z$7,2))=TRUE,"-",(HLOOKUP($A$5,Prj_list!$O$6:$Z$7,2)*'2012 HR 배정표'!BA317)/HLOOKUP($A$5,Prj_list!$O$6:$Z$7,2)))</x:f>
        <x:v>-</x:v>
      </x:c>
      <x:c r="AW319" s="34" t="str">
        <x:f t="shared" si="10"/>
        <x:v/>
      </x:c>
      <x:c r="AX319" s="41">
        <x:f t="shared" si="9"/>
        <x:v>0</x:v>
      </x:c>
    </x:row>
    <x:row r="320" spans="1:50">
      <x:c r="A320" s="45" t="str">
        <x:f>IF(ISBLANK('2012 HR 배정표'!F318)=TRUE,"-",'2012 HR 배정표'!F318)</x:f>
        <x:v>-</x:v>
      </x:c>
      <x:c r="B320" s="46" t="str">
        <x:f>IF(ISBLANK('2012 HR 배정표'!F318)=TRUE,"-",IF(ISERROR((HLOOKUP($A$5,Prj_list!$O$6:$Z$7,2)*'2012 HR 배정표'!G318)/HLOOKUP($A$5,Prj_list!$O$6:$Z$7,2))=TRUE,"-",(HLOOKUP($A$5,Prj_list!$O$6:$Z$7,2)*'2012 HR 배정표'!G318)/HLOOKUP($A$5,Prj_list!$O$6:$Z$7,2)))</x:f>
        <x:v>-</x:v>
      </x:c>
      <x:c r="C320" s="45" t="str">
        <x:f>IF(ISBLANK('2012 HR 배정표'!H318)=TRUE,"-",'2012 HR 배정표'!H318)</x:f>
        <x:v>-</x:v>
      </x:c>
      <x:c r="D320" s="46" t="str">
        <x:f>IF(ISBLANK('2012 HR 배정표'!H318)=TRUE,"-",IF(ISERROR((HLOOKUP($A$5,Prj_list!$O$6:$Z$7,2)*'2012 HR 배정표'!I318)/HLOOKUP($A$5,Prj_list!$O$6:$Z$7,2))=TRUE,"-",(HLOOKUP($A$5,Prj_list!$O$6:$Z$7,2)*'2012 HR 배정표'!I318)/HLOOKUP($A$5,Prj_list!$O$6:$Z$7,2)))</x:f>
        <x:v>-</x:v>
      </x:c>
      <x:c r="E320" s="45" t="str">
        <x:f>IF(ISBLANK('2012 HR 배정표'!J318)=TRUE,"-",'2012 HR 배정표'!J318)</x:f>
        <x:v>-</x:v>
      </x:c>
      <x:c r="F320" s="46" t="str">
        <x:f>IF(ISBLANK('2012 HR 배정표'!J318)=TRUE,"-",IF(ISERROR((HLOOKUP($A$5,Prj_list!$O$6:$Z$7,2)*'2012 HR 배정표'!K318)/HLOOKUP($A$5,Prj_list!$O$6:$Z$7,2))=TRUE,"-",(HLOOKUP($A$5,Prj_list!$O$6:$Z$7,2)*'2012 HR 배정표'!K318)/HLOOKUP($A$5,Prj_list!$O$6:$Z$7,2)))</x:f>
        <x:v>-</x:v>
      </x:c>
      <x:c r="G320" s="45" t="str">
        <x:f>IF(ISBLANK('2012 HR 배정표'!L318)=TRUE,"-",'2012 HR 배정표'!L318)</x:f>
        <x:v>-</x:v>
      </x:c>
      <x:c r="H320" s="46" t="str">
        <x:f>IF(ISBLANK('2012 HR 배정표'!L318)=TRUE,"-",IF(ISERROR((HLOOKUP($A$5,Prj_list!$O$6:$Z$7,2)*'2012 HR 배정표'!M318)/HLOOKUP($A$5,Prj_list!$O$6:$Z$7,2))=TRUE,"-",(HLOOKUP($A$5,Prj_list!$O$6:$Z$7,2)*'2012 HR 배정표'!M318)/HLOOKUP($A$5,Prj_list!$O$6:$Z$7,2)))</x:f>
        <x:v>-</x:v>
      </x:c>
      <x:c r="I320" s="45" t="str">
        <x:f>IF(ISBLANK('2012 HR 배정표'!N318)=TRUE,"-",'2012 HR 배정표'!N318)</x:f>
        <x:v>-</x:v>
      </x:c>
      <x:c r="J320" s="46" t="str">
        <x:f>IF(ISBLANK('2012 HR 배정표'!N318)=TRUE,"-",IF(ISERROR((HLOOKUP($A$5,Prj_list!$O$6:$Z$7,2)*'2012 HR 배정표'!O318)/HLOOKUP($A$5,Prj_list!$O$6:$Z$7,2))=TRUE,"-",(HLOOKUP($A$5,Prj_list!$O$6:$Z$7,2)*'2012 HR 배정표'!O318)/HLOOKUP($A$5,Prj_list!$O$6:$Z$7,2)))</x:f>
        <x:v>-</x:v>
      </x:c>
      <x:c r="K320" s="45" t="str">
        <x:f>IF(ISBLANK('2012 HR 배정표'!P318)=TRUE,"-",'2012 HR 배정표'!P318)</x:f>
        <x:v>-</x:v>
      </x:c>
      <x:c r="L320" s="46" t="str">
        <x:f>IF(ISBLANK('2012 HR 배정표'!P318)=TRUE,"-",IF(ISERROR((HLOOKUP($A$5,Prj_list!$O$6:$Z$7,2)*'2012 HR 배정표'!Q318)/HLOOKUP($A$5,Prj_list!$O$6:$Z$7,2))=TRUE,"-",(HLOOKUP($A$5,Prj_list!$O$6:$Z$7,2)*'2012 HR 배정표'!Q318)/HLOOKUP($A$5,Prj_list!$O$6:$Z$7,2)))</x:f>
        <x:v>-</x:v>
      </x:c>
      <x:c r="M320" s="45" t="str">
        <x:f>IF(ISBLANK('2012 HR 배정표'!R318)=TRUE,"-",'2012 HR 배정표'!R318)</x:f>
        <x:v>-</x:v>
      </x:c>
      <x:c r="N320" s="46" t="str">
        <x:f>IF(ISBLANK('2012 HR 배정표'!R318)=TRUE,"-",IF(ISERROR((HLOOKUP($A$5,Prj_list!$O$6:$Z$7,2)*'2012 HR 배정표'!S318)/HLOOKUP($A$5,Prj_list!$O$6:$Z$7,2))=TRUE,"-",(HLOOKUP($A$5,Prj_list!$O$6:$Z$7,2)*'2012 HR 배정표'!S318)/HLOOKUP($A$5,Prj_list!$O$6:$Z$7,2)))</x:f>
        <x:v>-</x:v>
      </x:c>
      <x:c r="O320" s="45" t="str">
        <x:f>IF(ISBLANK('2012 HR 배정표'!T318)=TRUE,"-",'2012 HR 배정표'!T318)</x:f>
        <x:v>-</x:v>
      </x:c>
      <x:c r="P320" s="46" t="str">
        <x:f>IF(ISBLANK('2012 HR 배정표'!T318)=TRUE,"-",IF(ISERROR((HLOOKUP($A$5,Prj_list!$O$6:$Z$7,2)*'2012 HR 배정표'!U318)/HLOOKUP($A$5,Prj_list!$O$6:$Z$7,2))=TRUE,"-",(HLOOKUP($A$5,Prj_list!$O$6:$Z$7,2)*'2012 HR 배정표'!U318)/HLOOKUP($A$5,Prj_list!$O$6:$Z$7,2)))</x:f>
        <x:v>-</x:v>
      </x:c>
      <x:c r="Q320" s="45" t="str">
        <x:f>IF(ISBLANK('2012 HR 배정표'!V318)=TRUE,"-",'2012 HR 배정표'!V318)</x:f>
        <x:v>-</x:v>
      </x:c>
      <x:c r="R320" s="46" t="str">
        <x:f>IF(ISBLANK('2012 HR 배정표'!V318)=TRUE,"-",IF(ISERROR((HLOOKUP($A$5,Prj_list!$O$6:$Z$7,2)*'2012 HR 배정표'!W318)/HLOOKUP($A$5,Prj_list!$O$6:$Z$7,2))=TRUE,"-",(HLOOKUP($A$5,Prj_list!$O$6:$Z$7,2)*'2012 HR 배정표'!W318)/HLOOKUP($A$5,Prj_list!$O$6:$Z$7,2)))</x:f>
        <x:v>-</x:v>
      </x:c>
      <x:c r="S320" s="45" t="str">
        <x:f>IF(ISBLANK('2012 HR 배정표'!X318)=TRUE,"-",'2012 HR 배정표'!X318)</x:f>
        <x:v>-</x:v>
      </x:c>
      <x:c r="T320" s="46" t="str">
        <x:f>IF(ISBLANK('2012 HR 배정표'!X318)=TRUE,"-",IF(ISERROR((HLOOKUP($A$5,Prj_list!$O$6:$Z$7,2)*'2012 HR 배정표'!Y318)/HLOOKUP($A$5,Prj_list!$O$6:$Z$7,2))=TRUE,"-",(HLOOKUP($A$5,Prj_list!$O$6:$Z$7,2)*'2012 HR 배정표'!Y318)/HLOOKUP($A$5,Prj_list!$O$6:$Z$7,2)))</x:f>
        <x:v>-</x:v>
      </x:c>
      <x:c r="U320" s="45" t="str">
        <x:f>IF(ISBLANK('2012 HR 배정표'!Z318)=TRUE,"-",'2012 HR 배정표'!Z318)</x:f>
        <x:v>-</x:v>
      </x:c>
      <x:c r="V320" s="46" t="str">
        <x:f>IF(ISBLANK('2012 HR 배정표'!Z318)=TRUE,"-",IF(ISERROR((HLOOKUP($A$5,Prj_list!$O$6:$Z$7,2)*'2012 HR 배정표'!AA318)/HLOOKUP($A$5,Prj_list!$O$6:$Z$7,2))=TRUE,"-",(HLOOKUP($A$5,Prj_list!$O$6:$Z$7,2)*'2012 HR 배정표'!AA318)/HLOOKUP($A$5,Prj_list!$O$6:$Z$7,2)))</x:f>
        <x:v>-</x:v>
      </x:c>
      <x:c r="W320" s="45" t="str">
        <x:f>IF(ISBLANK('2012 HR 배정표'!AB318)=TRUE,"-",'2012 HR 배정표'!AB318)</x:f>
        <x:v>-</x:v>
      </x:c>
      <x:c r="X320" s="46" t="str">
        <x:f>IF(ISBLANK('2012 HR 배정표'!AB318)=TRUE,"-",IF(ISERROR((HLOOKUP($A$5,Prj_list!$O$6:$Z$7,2)*'2012 HR 배정표'!AC318)/HLOOKUP($A$5,Prj_list!$O$6:$Z$7,2))=TRUE,"-",(HLOOKUP($A$5,Prj_list!$O$6:$Z$7,2)*'2012 HR 배정표'!AC318)/HLOOKUP($A$5,Prj_list!$O$6:$Z$7,2)))</x:f>
        <x:v>-</x:v>
      </x:c>
      <x:c r="Y320" s="45" t="str">
        <x:f>IF(ISBLANK('2012 HR 배정표'!AD318)=TRUE,"-",'2012 HR 배정표'!AD318)</x:f>
        <x:v>-</x:v>
      </x:c>
      <x:c r="Z320" s="46" t="str">
        <x:f>IF(ISBLANK('2012 HR 배정표'!AD318)=TRUE,"-",IF(ISERROR((HLOOKUP($A$5,Prj_list!$O$6:$Z$7,2)*'2012 HR 배정표'!AE318)/HLOOKUP($A$5,Prj_list!$O$6:$Z$7,2))=TRUE,"-",(HLOOKUP($A$5,Prj_list!$O$6:$Z$7,2)*'2012 HR 배정표'!AE318)/HLOOKUP($A$5,Prj_list!$O$6:$Z$7,2)))</x:f>
        <x:v>-</x:v>
      </x:c>
      <x:c r="AA320" s="45" t="str">
        <x:f>IF(ISBLANK('2012 HR 배정표'!AF318)=TRUE,"-",'2012 HR 배정표'!AF318)</x:f>
        <x:v>-</x:v>
      </x:c>
      <x:c r="AB320" s="46" t="str">
        <x:f>IF(ISBLANK('2012 HR 배정표'!AF318)=TRUE,"-",IF(ISERROR((HLOOKUP($A$5,Prj_list!$O$6:$Z$7,2)*'2012 HR 배정표'!AG318)/HLOOKUP($A$5,Prj_list!$O$6:$Z$7,2))=TRUE,"-",(HLOOKUP($A$5,Prj_list!$O$6:$Z$7,2)*'2012 HR 배정표'!AG318)/HLOOKUP($A$5,Prj_list!$O$6:$Z$7,2)))</x:f>
        <x:v>-</x:v>
      </x:c>
      <x:c r="AC320" s="45" t="str">
        <x:f>IF(ISBLANK('2012 HR 배정표'!AH318)=TRUE,"-",'2012 HR 배정표'!AH318)</x:f>
        <x:v>-</x:v>
      </x:c>
      <x:c r="AD320" s="46" t="str">
        <x:f>IF(ISBLANK('2012 HR 배정표'!AH318)=TRUE,"-",IF(ISERROR((HLOOKUP($A$5,Prj_list!$O$6:$Z$7,2)*'2012 HR 배정표'!AI318)/HLOOKUP($A$5,Prj_list!$O$6:$Z$7,2))=TRUE,"-",(HLOOKUP($A$5,Prj_list!$O$6:$Z$7,2)*'2012 HR 배정표'!AI318)/HLOOKUP($A$5,Prj_list!$O$6:$Z$7,2)))</x:f>
        <x:v>-</x:v>
      </x:c>
      <x:c r="AE320" s="45" t="str">
        <x:f>IF(ISBLANK('2012 HR 배정표'!AJ318)=TRUE,"-",'2012 HR 배정표'!AJ318)</x:f>
        <x:v>-</x:v>
      </x:c>
      <x:c r="AF320" s="46" t="str">
        <x:f>IF(ISBLANK('2012 HR 배정표'!AJ318)=TRUE,"-",IF(ISERROR((HLOOKUP($A$5,Prj_list!$O$6:$Z$7,2)*'2012 HR 배정표'!AK318)/HLOOKUP($A$5,Prj_list!$O$6:$Z$7,2))=TRUE,"-",(HLOOKUP($A$5,Prj_list!$O$6:$Z$7,2)*'2012 HR 배정표'!AK318)/HLOOKUP($A$5,Prj_list!$O$6:$Z$7,2)))</x:f>
        <x:v>-</x:v>
      </x:c>
      <x:c r="AG320" s="45" t="str">
        <x:f>IF(ISBLANK('2012 HR 배정표'!AL318)=TRUE,"-",'2012 HR 배정표'!AL318)</x:f>
        <x:v>-</x:v>
      </x:c>
      <x:c r="AH320" s="46" t="str">
        <x:f>IF(ISBLANK('2012 HR 배정표'!AL318)=TRUE,"-",IF(ISERROR((HLOOKUP($A$5,Prj_list!$O$6:$Z$7,2)*'2012 HR 배정표'!AM318)/HLOOKUP($A$5,Prj_list!$O$6:$Z$7,2))=TRUE,"-",(HLOOKUP($A$5,Prj_list!$O$6:$Z$7,2)*'2012 HR 배정표'!AM318)/HLOOKUP($A$5,Prj_list!$O$6:$Z$7,2)))</x:f>
        <x:v>-</x:v>
      </x:c>
      <x:c r="AI320" s="45" t="str">
        <x:f>IF(ISBLANK('2012 HR 배정표'!AN318)=TRUE,"-",'2012 HR 배정표'!AN318)</x:f>
        <x:v>-</x:v>
      </x:c>
      <x:c r="AJ320" s="46" t="str">
        <x:f>IF(ISBLANK('2012 HR 배정표'!AN318)=TRUE,"-",IF(ISERROR((HLOOKUP($A$5,Prj_list!$O$6:$Z$7,2)*'2012 HR 배정표'!AO318)/HLOOKUP($A$5,Prj_list!$O$6:$Z$7,2))=TRUE,"-",(HLOOKUP($A$5,Prj_list!$O$6:$Z$7,2)*'2012 HR 배정표'!AO318)/HLOOKUP($A$5,Prj_list!$O$6:$Z$7,2)))</x:f>
        <x:v>-</x:v>
      </x:c>
      <x:c r="AK320" s="45" t="str">
        <x:f>IF(ISBLANK('2012 HR 배정표'!AP318)=TRUE,"-",'2012 HR 배정표'!AP318)</x:f>
        <x:v>-</x:v>
      </x:c>
      <x:c r="AL320" s="46" t="str">
        <x:f>IF(ISBLANK('2012 HR 배정표'!AP318)=TRUE,"-",IF(ISERROR((HLOOKUP($A$5,Prj_list!$O$6:$Z$7,2)*'2012 HR 배정표'!AQ318)/HLOOKUP($A$5,Prj_list!$O$6:$Z$7,2))=TRUE,"-",(HLOOKUP($A$5,Prj_list!$O$6:$Z$7,2)*'2012 HR 배정표'!AQ318)/HLOOKUP($A$5,Prj_list!$O$6:$Z$7,2)))</x:f>
        <x:v>-</x:v>
      </x:c>
      <x:c r="AM320" s="45" t="str">
        <x:f>IF(ISBLANK('2012 HR 배정표'!AR318)=TRUE,"-",'2012 HR 배정표'!AR318)</x:f>
        <x:v>-</x:v>
      </x:c>
      <x:c r="AN320" s="46" t="str">
        <x:f>IF(ISBLANK('2012 HR 배정표'!AR318)=TRUE,"-",IF(ISERROR((HLOOKUP($A$5,Prj_list!$O$6:$Z$7,2)*'2012 HR 배정표'!AS318)/HLOOKUP($A$5,Prj_list!$O$6:$Z$7,2))=TRUE,"-",(HLOOKUP($A$5,Prj_list!$O$6:$Z$7,2)*'2012 HR 배정표'!AS318)/HLOOKUP($A$5,Prj_list!$O$6:$Z$7,2)))</x:f>
        <x:v>-</x:v>
      </x:c>
      <x:c r="AO320" s="45" t="str">
        <x:f>IF(ISBLANK('2012 HR 배정표'!AT318)=TRUE,"-",'2012 HR 배정표'!AT318)</x:f>
        <x:v>-</x:v>
      </x:c>
      <x:c r="AP320" s="46" t="str">
        <x:f>IF(ISBLANK('2012 HR 배정표'!AT318)=TRUE,"-",IF(ISERROR((HLOOKUP($A$5,Prj_list!$O$6:$Z$7,2)*'2012 HR 배정표'!AU318)/HLOOKUP($A$5,Prj_list!$O$6:$Z$7,2))=TRUE,"-",(HLOOKUP($A$5,Prj_list!$O$6:$Z$7,2)*'2012 HR 배정표'!AU318)/HLOOKUP($A$5,Prj_list!$O$6:$Z$7,2)))</x:f>
        <x:v>-</x:v>
      </x:c>
      <x:c r="AQ320" s="45" t="str">
        <x:f>IF(ISBLANK('2012 HR 배정표'!AV318)=TRUE,"-",'2012 HR 배정표'!AV318)</x:f>
        <x:v>-</x:v>
      </x:c>
      <x:c r="AR320" s="46" t="str">
        <x:f>IF(ISBLANK('2012 HR 배정표'!AV318)=TRUE,"-",IF(ISERROR((HLOOKUP($A$5,Prj_list!$O$6:$Z$7,2)*'2012 HR 배정표'!AW318)/HLOOKUP($A$5,Prj_list!$O$6:$Z$7,2))=TRUE,"-",(HLOOKUP($A$5,Prj_list!$O$6:$Z$7,2)*'2012 HR 배정표'!AW318)/HLOOKUP($A$5,Prj_list!$O$6:$Z$7,2)))</x:f>
        <x:v>-</x:v>
      </x:c>
      <x:c r="AS320" s="45" t="str">
        <x:f>IF(ISBLANK('2012 HR 배정표'!AX318)=TRUE,"-",'2012 HR 배정표'!AX318)</x:f>
        <x:v>-</x:v>
      </x:c>
      <x:c r="AT320" s="46" t="str">
        <x:f>IF(ISBLANK('2012 HR 배정표'!AX318)=TRUE,"-",IF(ISERROR((HLOOKUP($A$5,Prj_list!$O$6:$Z$7,2)*'2012 HR 배정표'!AY318)/HLOOKUP($A$5,Prj_list!$O$6:$Z$7,2))=TRUE,"-",(HLOOKUP($A$5,Prj_list!$O$6:$Z$7,2)*'2012 HR 배정표'!AY318)/HLOOKUP($A$5,Prj_list!$O$6:$Z$7,2)))</x:f>
        <x:v>-</x:v>
      </x:c>
      <x:c r="AU320" s="45" t="str">
        <x:f>IF(ISBLANK('2012 HR 배정표'!AZ318)=TRUE,"-",'2012 HR 배정표'!AZ318)</x:f>
        <x:v>-</x:v>
      </x:c>
      <x:c r="AV320" s="46" t="str">
        <x:f>IF(ISBLANK('2012 HR 배정표'!AZ318)=TRUE,"-",IF(ISERROR((HLOOKUP($A$5,Prj_list!$O$6:$Z$7,2)*'2012 HR 배정표'!BA318)/HLOOKUP($A$5,Prj_list!$O$6:$Z$7,2))=TRUE,"-",(HLOOKUP($A$5,Prj_list!$O$6:$Z$7,2)*'2012 HR 배정표'!BA318)/HLOOKUP($A$5,Prj_list!$O$6:$Z$7,2)))</x:f>
        <x:v>-</x:v>
      </x:c>
      <x:c r="AW320" s="34" t="str">
        <x:f t="shared" si="10"/>
        <x:v/>
      </x:c>
      <x:c r="AX320" s="41">
        <x:f t="shared" si="9"/>
        <x:v>0</x:v>
      </x:c>
    </x:row>
    <x:row r="321" spans="1:50">
      <x:c r="A321" s="45" t="str">
        <x:f>IF(ISBLANK('2012 HR 배정표'!F319)=TRUE,"-",'2012 HR 배정표'!F319)</x:f>
        <x:v>-</x:v>
      </x:c>
      <x:c r="B321" s="46" t="str">
        <x:f>IF(ISBLANK('2012 HR 배정표'!F319)=TRUE,"-",IF(ISERROR((HLOOKUP($A$5,Prj_list!$O$6:$Z$7,2)*'2012 HR 배정표'!G319)/HLOOKUP($A$5,Prj_list!$O$6:$Z$7,2))=TRUE,"-",(HLOOKUP($A$5,Prj_list!$O$6:$Z$7,2)*'2012 HR 배정표'!G319)/HLOOKUP($A$5,Prj_list!$O$6:$Z$7,2)))</x:f>
        <x:v>-</x:v>
      </x:c>
      <x:c r="C321" s="45" t="str">
        <x:f>IF(ISBLANK('2012 HR 배정표'!H319)=TRUE,"-",'2012 HR 배정표'!H319)</x:f>
        <x:v>-</x:v>
      </x:c>
      <x:c r="D321" s="46" t="str">
        <x:f>IF(ISBLANK('2012 HR 배정표'!H319)=TRUE,"-",IF(ISERROR((HLOOKUP($A$5,Prj_list!$O$6:$Z$7,2)*'2012 HR 배정표'!I319)/HLOOKUP($A$5,Prj_list!$O$6:$Z$7,2))=TRUE,"-",(HLOOKUP($A$5,Prj_list!$O$6:$Z$7,2)*'2012 HR 배정표'!I319)/HLOOKUP($A$5,Prj_list!$O$6:$Z$7,2)))</x:f>
        <x:v>-</x:v>
      </x:c>
      <x:c r="E321" s="45" t="str">
        <x:f>IF(ISBLANK('2012 HR 배정표'!J319)=TRUE,"-",'2012 HR 배정표'!J319)</x:f>
        <x:v>-</x:v>
      </x:c>
      <x:c r="F321" s="46" t="str">
        <x:f>IF(ISBLANK('2012 HR 배정표'!J319)=TRUE,"-",IF(ISERROR((HLOOKUP($A$5,Prj_list!$O$6:$Z$7,2)*'2012 HR 배정표'!K319)/HLOOKUP($A$5,Prj_list!$O$6:$Z$7,2))=TRUE,"-",(HLOOKUP($A$5,Prj_list!$O$6:$Z$7,2)*'2012 HR 배정표'!K319)/HLOOKUP($A$5,Prj_list!$O$6:$Z$7,2)))</x:f>
        <x:v>-</x:v>
      </x:c>
      <x:c r="G321" s="45" t="str">
        <x:f>IF(ISBLANK('2012 HR 배정표'!L319)=TRUE,"-",'2012 HR 배정표'!L319)</x:f>
        <x:v>-</x:v>
      </x:c>
      <x:c r="H321" s="46" t="str">
        <x:f>IF(ISBLANK('2012 HR 배정표'!L319)=TRUE,"-",IF(ISERROR((HLOOKUP($A$5,Prj_list!$O$6:$Z$7,2)*'2012 HR 배정표'!M319)/HLOOKUP($A$5,Prj_list!$O$6:$Z$7,2))=TRUE,"-",(HLOOKUP($A$5,Prj_list!$O$6:$Z$7,2)*'2012 HR 배정표'!M319)/HLOOKUP($A$5,Prj_list!$O$6:$Z$7,2)))</x:f>
        <x:v>-</x:v>
      </x:c>
      <x:c r="I321" s="45" t="str">
        <x:f>IF(ISBLANK('2012 HR 배정표'!N319)=TRUE,"-",'2012 HR 배정표'!N319)</x:f>
        <x:v>-</x:v>
      </x:c>
      <x:c r="J321" s="46" t="str">
        <x:f>IF(ISBLANK('2012 HR 배정표'!N319)=TRUE,"-",IF(ISERROR((HLOOKUP($A$5,Prj_list!$O$6:$Z$7,2)*'2012 HR 배정표'!O319)/HLOOKUP($A$5,Prj_list!$O$6:$Z$7,2))=TRUE,"-",(HLOOKUP($A$5,Prj_list!$O$6:$Z$7,2)*'2012 HR 배정표'!O319)/HLOOKUP($A$5,Prj_list!$O$6:$Z$7,2)))</x:f>
        <x:v>-</x:v>
      </x:c>
      <x:c r="K321" s="45" t="str">
        <x:f>IF(ISBLANK('2012 HR 배정표'!P319)=TRUE,"-",'2012 HR 배정표'!P319)</x:f>
        <x:v>-</x:v>
      </x:c>
      <x:c r="L321" s="46" t="str">
        <x:f>IF(ISBLANK('2012 HR 배정표'!P319)=TRUE,"-",IF(ISERROR((HLOOKUP($A$5,Prj_list!$O$6:$Z$7,2)*'2012 HR 배정표'!Q319)/HLOOKUP($A$5,Prj_list!$O$6:$Z$7,2))=TRUE,"-",(HLOOKUP($A$5,Prj_list!$O$6:$Z$7,2)*'2012 HR 배정표'!Q319)/HLOOKUP($A$5,Prj_list!$O$6:$Z$7,2)))</x:f>
        <x:v>-</x:v>
      </x:c>
      <x:c r="M321" s="45" t="str">
        <x:f>IF(ISBLANK('2012 HR 배정표'!R319)=TRUE,"-",'2012 HR 배정표'!R319)</x:f>
        <x:v>-</x:v>
      </x:c>
      <x:c r="N321" s="46" t="str">
        <x:f>IF(ISBLANK('2012 HR 배정표'!R319)=TRUE,"-",IF(ISERROR((HLOOKUP($A$5,Prj_list!$O$6:$Z$7,2)*'2012 HR 배정표'!S319)/HLOOKUP($A$5,Prj_list!$O$6:$Z$7,2))=TRUE,"-",(HLOOKUP($A$5,Prj_list!$O$6:$Z$7,2)*'2012 HR 배정표'!S319)/HLOOKUP($A$5,Prj_list!$O$6:$Z$7,2)))</x:f>
        <x:v>-</x:v>
      </x:c>
      <x:c r="O321" s="45" t="str">
        <x:f>IF(ISBLANK('2012 HR 배정표'!T319)=TRUE,"-",'2012 HR 배정표'!T319)</x:f>
        <x:v>-</x:v>
      </x:c>
      <x:c r="P321" s="46" t="str">
        <x:f>IF(ISBLANK('2012 HR 배정표'!T319)=TRUE,"-",IF(ISERROR((HLOOKUP($A$5,Prj_list!$O$6:$Z$7,2)*'2012 HR 배정표'!U319)/HLOOKUP($A$5,Prj_list!$O$6:$Z$7,2))=TRUE,"-",(HLOOKUP($A$5,Prj_list!$O$6:$Z$7,2)*'2012 HR 배정표'!U319)/HLOOKUP($A$5,Prj_list!$O$6:$Z$7,2)))</x:f>
        <x:v>-</x:v>
      </x:c>
      <x:c r="Q321" s="45" t="str">
        <x:f>IF(ISBLANK('2012 HR 배정표'!V319)=TRUE,"-",'2012 HR 배정표'!V319)</x:f>
        <x:v>-</x:v>
      </x:c>
      <x:c r="R321" s="46" t="str">
        <x:f>IF(ISBLANK('2012 HR 배정표'!V319)=TRUE,"-",IF(ISERROR((HLOOKUP($A$5,Prj_list!$O$6:$Z$7,2)*'2012 HR 배정표'!W319)/HLOOKUP($A$5,Prj_list!$O$6:$Z$7,2))=TRUE,"-",(HLOOKUP($A$5,Prj_list!$O$6:$Z$7,2)*'2012 HR 배정표'!W319)/HLOOKUP($A$5,Prj_list!$O$6:$Z$7,2)))</x:f>
        <x:v>-</x:v>
      </x:c>
      <x:c r="S321" s="45" t="str">
        <x:f>IF(ISBLANK('2012 HR 배정표'!X319)=TRUE,"-",'2012 HR 배정표'!X319)</x:f>
        <x:v>-</x:v>
      </x:c>
      <x:c r="T321" s="46" t="str">
        <x:f>IF(ISBLANK('2012 HR 배정표'!X319)=TRUE,"-",IF(ISERROR((HLOOKUP($A$5,Prj_list!$O$6:$Z$7,2)*'2012 HR 배정표'!Y319)/HLOOKUP($A$5,Prj_list!$O$6:$Z$7,2))=TRUE,"-",(HLOOKUP($A$5,Prj_list!$O$6:$Z$7,2)*'2012 HR 배정표'!Y319)/HLOOKUP($A$5,Prj_list!$O$6:$Z$7,2)))</x:f>
        <x:v>-</x:v>
      </x:c>
      <x:c r="U321" s="45" t="str">
        <x:f>IF(ISBLANK('2012 HR 배정표'!Z319)=TRUE,"-",'2012 HR 배정표'!Z319)</x:f>
        <x:v>-</x:v>
      </x:c>
      <x:c r="V321" s="46" t="str">
        <x:f>IF(ISBLANK('2012 HR 배정표'!Z319)=TRUE,"-",IF(ISERROR((HLOOKUP($A$5,Prj_list!$O$6:$Z$7,2)*'2012 HR 배정표'!AA319)/HLOOKUP($A$5,Prj_list!$O$6:$Z$7,2))=TRUE,"-",(HLOOKUP($A$5,Prj_list!$O$6:$Z$7,2)*'2012 HR 배정표'!AA319)/HLOOKUP($A$5,Prj_list!$O$6:$Z$7,2)))</x:f>
        <x:v>-</x:v>
      </x:c>
      <x:c r="W321" s="45" t="str">
        <x:f>IF(ISBLANK('2012 HR 배정표'!AB319)=TRUE,"-",'2012 HR 배정표'!AB319)</x:f>
        <x:v>-</x:v>
      </x:c>
      <x:c r="X321" s="46" t="str">
        <x:f>IF(ISBLANK('2012 HR 배정표'!AB319)=TRUE,"-",IF(ISERROR((HLOOKUP($A$5,Prj_list!$O$6:$Z$7,2)*'2012 HR 배정표'!AC319)/HLOOKUP($A$5,Prj_list!$O$6:$Z$7,2))=TRUE,"-",(HLOOKUP($A$5,Prj_list!$O$6:$Z$7,2)*'2012 HR 배정표'!AC319)/HLOOKUP($A$5,Prj_list!$O$6:$Z$7,2)))</x:f>
        <x:v>-</x:v>
      </x:c>
      <x:c r="Y321" s="45" t="str">
        <x:f>IF(ISBLANK('2012 HR 배정표'!AD319)=TRUE,"-",'2012 HR 배정표'!AD319)</x:f>
        <x:v>-</x:v>
      </x:c>
      <x:c r="Z321" s="46" t="str">
        <x:f>IF(ISBLANK('2012 HR 배정표'!AD319)=TRUE,"-",IF(ISERROR((HLOOKUP($A$5,Prj_list!$O$6:$Z$7,2)*'2012 HR 배정표'!AE319)/HLOOKUP($A$5,Prj_list!$O$6:$Z$7,2))=TRUE,"-",(HLOOKUP($A$5,Prj_list!$O$6:$Z$7,2)*'2012 HR 배정표'!AE319)/HLOOKUP($A$5,Prj_list!$O$6:$Z$7,2)))</x:f>
        <x:v>-</x:v>
      </x:c>
      <x:c r="AA321" s="45" t="str">
        <x:f>IF(ISBLANK('2012 HR 배정표'!AF319)=TRUE,"-",'2012 HR 배정표'!AF319)</x:f>
        <x:v>-</x:v>
      </x:c>
      <x:c r="AB321" s="46" t="str">
        <x:f>IF(ISBLANK('2012 HR 배정표'!AF319)=TRUE,"-",IF(ISERROR((HLOOKUP($A$5,Prj_list!$O$6:$Z$7,2)*'2012 HR 배정표'!AG319)/HLOOKUP($A$5,Prj_list!$O$6:$Z$7,2))=TRUE,"-",(HLOOKUP($A$5,Prj_list!$O$6:$Z$7,2)*'2012 HR 배정표'!AG319)/HLOOKUP($A$5,Prj_list!$O$6:$Z$7,2)))</x:f>
        <x:v>-</x:v>
      </x:c>
      <x:c r="AC321" s="45" t="str">
        <x:f>IF(ISBLANK('2012 HR 배정표'!AH319)=TRUE,"-",'2012 HR 배정표'!AH319)</x:f>
        <x:v>-</x:v>
      </x:c>
      <x:c r="AD321" s="46" t="str">
        <x:f>IF(ISBLANK('2012 HR 배정표'!AH319)=TRUE,"-",IF(ISERROR((HLOOKUP($A$5,Prj_list!$O$6:$Z$7,2)*'2012 HR 배정표'!AI319)/HLOOKUP($A$5,Prj_list!$O$6:$Z$7,2))=TRUE,"-",(HLOOKUP($A$5,Prj_list!$O$6:$Z$7,2)*'2012 HR 배정표'!AI319)/HLOOKUP($A$5,Prj_list!$O$6:$Z$7,2)))</x:f>
        <x:v>-</x:v>
      </x:c>
      <x:c r="AE321" s="45" t="str">
        <x:f>IF(ISBLANK('2012 HR 배정표'!AJ319)=TRUE,"-",'2012 HR 배정표'!AJ319)</x:f>
        <x:v>-</x:v>
      </x:c>
      <x:c r="AF321" s="46" t="str">
        <x:f>IF(ISBLANK('2012 HR 배정표'!AJ319)=TRUE,"-",IF(ISERROR((HLOOKUP($A$5,Prj_list!$O$6:$Z$7,2)*'2012 HR 배정표'!AK319)/HLOOKUP($A$5,Prj_list!$O$6:$Z$7,2))=TRUE,"-",(HLOOKUP($A$5,Prj_list!$O$6:$Z$7,2)*'2012 HR 배정표'!AK319)/HLOOKUP($A$5,Prj_list!$O$6:$Z$7,2)))</x:f>
        <x:v>-</x:v>
      </x:c>
      <x:c r="AG321" s="45" t="str">
        <x:f>IF(ISBLANK('2012 HR 배정표'!AL319)=TRUE,"-",'2012 HR 배정표'!AL319)</x:f>
        <x:v>-</x:v>
      </x:c>
      <x:c r="AH321" s="46" t="str">
        <x:f>IF(ISBLANK('2012 HR 배정표'!AL319)=TRUE,"-",IF(ISERROR((HLOOKUP($A$5,Prj_list!$O$6:$Z$7,2)*'2012 HR 배정표'!AM319)/HLOOKUP($A$5,Prj_list!$O$6:$Z$7,2))=TRUE,"-",(HLOOKUP($A$5,Prj_list!$O$6:$Z$7,2)*'2012 HR 배정표'!AM319)/HLOOKUP($A$5,Prj_list!$O$6:$Z$7,2)))</x:f>
        <x:v>-</x:v>
      </x:c>
      <x:c r="AI321" s="45" t="str">
        <x:f>IF(ISBLANK('2012 HR 배정표'!AN319)=TRUE,"-",'2012 HR 배정표'!AN319)</x:f>
        <x:v>-</x:v>
      </x:c>
      <x:c r="AJ321" s="46" t="str">
        <x:f>IF(ISBLANK('2012 HR 배정표'!AN319)=TRUE,"-",IF(ISERROR((HLOOKUP($A$5,Prj_list!$O$6:$Z$7,2)*'2012 HR 배정표'!AO319)/HLOOKUP($A$5,Prj_list!$O$6:$Z$7,2))=TRUE,"-",(HLOOKUP($A$5,Prj_list!$O$6:$Z$7,2)*'2012 HR 배정표'!AO319)/HLOOKUP($A$5,Prj_list!$O$6:$Z$7,2)))</x:f>
        <x:v>-</x:v>
      </x:c>
      <x:c r="AK321" s="45" t="str">
        <x:f>IF(ISBLANK('2012 HR 배정표'!AP319)=TRUE,"-",'2012 HR 배정표'!AP319)</x:f>
        <x:v>-</x:v>
      </x:c>
      <x:c r="AL321" s="46" t="str">
        <x:f>IF(ISBLANK('2012 HR 배정표'!AP319)=TRUE,"-",IF(ISERROR((HLOOKUP($A$5,Prj_list!$O$6:$Z$7,2)*'2012 HR 배정표'!AQ319)/HLOOKUP($A$5,Prj_list!$O$6:$Z$7,2))=TRUE,"-",(HLOOKUP($A$5,Prj_list!$O$6:$Z$7,2)*'2012 HR 배정표'!AQ319)/HLOOKUP($A$5,Prj_list!$O$6:$Z$7,2)))</x:f>
        <x:v>-</x:v>
      </x:c>
      <x:c r="AM321" s="45" t="str">
        <x:f>IF(ISBLANK('2012 HR 배정표'!AR319)=TRUE,"-",'2012 HR 배정표'!AR319)</x:f>
        <x:v>-</x:v>
      </x:c>
      <x:c r="AN321" s="46" t="str">
        <x:f>IF(ISBLANK('2012 HR 배정표'!AR319)=TRUE,"-",IF(ISERROR((HLOOKUP($A$5,Prj_list!$O$6:$Z$7,2)*'2012 HR 배정표'!AS319)/HLOOKUP($A$5,Prj_list!$O$6:$Z$7,2))=TRUE,"-",(HLOOKUP($A$5,Prj_list!$O$6:$Z$7,2)*'2012 HR 배정표'!AS319)/HLOOKUP($A$5,Prj_list!$O$6:$Z$7,2)))</x:f>
        <x:v>-</x:v>
      </x:c>
      <x:c r="AO321" s="45" t="str">
        <x:f>IF(ISBLANK('2012 HR 배정표'!AT319)=TRUE,"-",'2012 HR 배정표'!AT319)</x:f>
        <x:v>-</x:v>
      </x:c>
      <x:c r="AP321" s="46" t="str">
        <x:f>IF(ISBLANK('2012 HR 배정표'!AT319)=TRUE,"-",IF(ISERROR((HLOOKUP($A$5,Prj_list!$O$6:$Z$7,2)*'2012 HR 배정표'!AU319)/HLOOKUP($A$5,Prj_list!$O$6:$Z$7,2))=TRUE,"-",(HLOOKUP($A$5,Prj_list!$O$6:$Z$7,2)*'2012 HR 배정표'!AU319)/HLOOKUP($A$5,Prj_list!$O$6:$Z$7,2)))</x:f>
        <x:v>-</x:v>
      </x:c>
      <x:c r="AQ321" s="45" t="str">
        <x:f>IF(ISBLANK('2012 HR 배정표'!AV319)=TRUE,"-",'2012 HR 배정표'!AV319)</x:f>
        <x:v>-</x:v>
      </x:c>
      <x:c r="AR321" s="46" t="str">
        <x:f>IF(ISBLANK('2012 HR 배정표'!AV319)=TRUE,"-",IF(ISERROR((HLOOKUP($A$5,Prj_list!$O$6:$Z$7,2)*'2012 HR 배정표'!AW319)/HLOOKUP($A$5,Prj_list!$O$6:$Z$7,2))=TRUE,"-",(HLOOKUP($A$5,Prj_list!$O$6:$Z$7,2)*'2012 HR 배정표'!AW319)/HLOOKUP($A$5,Prj_list!$O$6:$Z$7,2)))</x:f>
        <x:v>-</x:v>
      </x:c>
      <x:c r="AS321" s="45" t="str">
        <x:f>IF(ISBLANK('2012 HR 배정표'!AX319)=TRUE,"-",'2012 HR 배정표'!AX319)</x:f>
        <x:v>-</x:v>
      </x:c>
      <x:c r="AT321" s="46" t="str">
        <x:f>IF(ISBLANK('2012 HR 배정표'!AX319)=TRUE,"-",IF(ISERROR((HLOOKUP($A$5,Prj_list!$O$6:$Z$7,2)*'2012 HR 배정표'!AY319)/HLOOKUP($A$5,Prj_list!$O$6:$Z$7,2))=TRUE,"-",(HLOOKUP($A$5,Prj_list!$O$6:$Z$7,2)*'2012 HR 배정표'!AY319)/HLOOKUP($A$5,Prj_list!$O$6:$Z$7,2)))</x:f>
        <x:v>-</x:v>
      </x:c>
      <x:c r="AU321" s="45" t="str">
        <x:f>IF(ISBLANK('2012 HR 배정표'!AZ319)=TRUE,"-",'2012 HR 배정표'!AZ319)</x:f>
        <x:v>-</x:v>
      </x:c>
      <x:c r="AV321" s="46" t="str">
        <x:f>IF(ISBLANK('2012 HR 배정표'!AZ319)=TRUE,"-",IF(ISERROR((HLOOKUP($A$5,Prj_list!$O$6:$Z$7,2)*'2012 HR 배정표'!BA319)/HLOOKUP($A$5,Prj_list!$O$6:$Z$7,2))=TRUE,"-",(HLOOKUP($A$5,Prj_list!$O$6:$Z$7,2)*'2012 HR 배정표'!BA319)/HLOOKUP($A$5,Prj_list!$O$6:$Z$7,2)))</x:f>
        <x:v>-</x:v>
      </x:c>
      <x:c r="AW321" s="34" t="str">
        <x:f t="shared" si="10"/>
        <x:v/>
      </x:c>
      <x:c r="AX321" s="41">
        <x:f t="shared" si="9"/>
        <x:v>0</x:v>
      </x:c>
    </x:row>
    <x:row r="322" spans="1:50">
      <x:c r="A322" s="45" t="str">
        <x:f>IF(ISBLANK('2012 HR 배정표'!F320)=TRUE,"-",'2012 HR 배정표'!F320)</x:f>
        <x:v>-</x:v>
      </x:c>
      <x:c r="B322" s="46" t="str">
        <x:f>IF(ISBLANK('2012 HR 배정표'!F320)=TRUE,"-",IF(ISERROR((HLOOKUP($A$5,Prj_list!$O$6:$Z$7,2)*'2012 HR 배정표'!G320)/HLOOKUP($A$5,Prj_list!$O$6:$Z$7,2))=TRUE,"-",(HLOOKUP($A$5,Prj_list!$O$6:$Z$7,2)*'2012 HR 배정표'!G320)/HLOOKUP($A$5,Prj_list!$O$6:$Z$7,2)))</x:f>
        <x:v>-</x:v>
      </x:c>
      <x:c r="C322" s="45" t="str">
        <x:f>IF(ISBLANK('2012 HR 배정표'!H320)=TRUE,"-",'2012 HR 배정표'!H320)</x:f>
        <x:v>-</x:v>
      </x:c>
      <x:c r="D322" s="46" t="str">
        <x:f>IF(ISBLANK('2012 HR 배정표'!H320)=TRUE,"-",IF(ISERROR((HLOOKUP($A$5,Prj_list!$O$6:$Z$7,2)*'2012 HR 배정표'!I320)/HLOOKUP($A$5,Prj_list!$O$6:$Z$7,2))=TRUE,"-",(HLOOKUP($A$5,Prj_list!$O$6:$Z$7,2)*'2012 HR 배정표'!I320)/HLOOKUP($A$5,Prj_list!$O$6:$Z$7,2)))</x:f>
        <x:v>-</x:v>
      </x:c>
      <x:c r="E322" s="45" t="str">
        <x:f>IF(ISBLANK('2012 HR 배정표'!J320)=TRUE,"-",'2012 HR 배정표'!J320)</x:f>
        <x:v>-</x:v>
      </x:c>
      <x:c r="F322" s="46" t="str">
        <x:f>IF(ISBLANK('2012 HR 배정표'!J320)=TRUE,"-",IF(ISERROR((HLOOKUP($A$5,Prj_list!$O$6:$Z$7,2)*'2012 HR 배정표'!K320)/HLOOKUP($A$5,Prj_list!$O$6:$Z$7,2))=TRUE,"-",(HLOOKUP($A$5,Prj_list!$O$6:$Z$7,2)*'2012 HR 배정표'!K320)/HLOOKUP($A$5,Prj_list!$O$6:$Z$7,2)))</x:f>
        <x:v>-</x:v>
      </x:c>
      <x:c r="G322" s="45" t="str">
        <x:f>IF(ISBLANK('2012 HR 배정표'!L320)=TRUE,"-",'2012 HR 배정표'!L320)</x:f>
        <x:v>-</x:v>
      </x:c>
      <x:c r="H322" s="46" t="str">
        <x:f>IF(ISBLANK('2012 HR 배정표'!L320)=TRUE,"-",IF(ISERROR((HLOOKUP($A$5,Prj_list!$O$6:$Z$7,2)*'2012 HR 배정표'!M320)/HLOOKUP($A$5,Prj_list!$O$6:$Z$7,2))=TRUE,"-",(HLOOKUP($A$5,Prj_list!$O$6:$Z$7,2)*'2012 HR 배정표'!M320)/HLOOKUP($A$5,Prj_list!$O$6:$Z$7,2)))</x:f>
        <x:v>-</x:v>
      </x:c>
      <x:c r="I322" s="45" t="str">
        <x:f>IF(ISBLANK('2012 HR 배정표'!N320)=TRUE,"-",'2012 HR 배정표'!N320)</x:f>
        <x:v>-</x:v>
      </x:c>
      <x:c r="J322" s="46" t="str">
        <x:f>IF(ISBLANK('2012 HR 배정표'!N320)=TRUE,"-",IF(ISERROR((HLOOKUP($A$5,Prj_list!$O$6:$Z$7,2)*'2012 HR 배정표'!O320)/HLOOKUP($A$5,Prj_list!$O$6:$Z$7,2))=TRUE,"-",(HLOOKUP($A$5,Prj_list!$O$6:$Z$7,2)*'2012 HR 배정표'!O320)/HLOOKUP($A$5,Prj_list!$O$6:$Z$7,2)))</x:f>
        <x:v>-</x:v>
      </x:c>
      <x:c r="K322" s="45" t="str">
        <x:f>IF(ISBLANK('2012 HR 배정표'!P320)=TRUE,"-",'2012 HR 배정표'!P320)</x:f>
        <x:v>-</x:v>
      </x:c>
      <x:c r="L322" s="46" t="str">
        <x:f>IF(ISBLANK('2012 HR 배정표'!P320)=TRUE,"-",IF(ISERROR((HLOOKUP($A$5,Prj_list!$O$6:$Z$7,2)*'2012 HR 배정표'!Q320)/HLOOKUP($A$5,Prj_list!$O$6:$Z$7,2))=TRUE,"-",(HLOOKUP($A$5,Prj_list!$O$6:$Z$7,2)*'2012 HR 배정표'!Q320)/HLOOKUP($A$5,Prj_list!$O$6:$Z$7,2)))</x:f>
        <x:v>-</x:v>
      </x:c>
      <x:c r="M322" s="45" t="str">
        <x:f>IF(ISBLANK('2012 HR 배정표'!R320)=TRUE,"-",'2012 HR 배정표'!R320)</x:f>
        <x:v>-</x:v>
      </x:c>
      <x:c r="N322" s="46" t="str">
        <x:f>IF(ISBLANK('2012 HR 배정표'!R320)=TRUE,"-",IF(ISERROR((HLOOKUP($A$5,Prj_list!$O$6:$Z$7,2)*'2012 HR 배정표'!S320)/HLOOKUP($A$5,Prj_list!$O$6:$Z$7,2))=TRUE,"-",(HLOOKUP($A$5,Prj_list!$O$6:$Z$7,2)*'2012 HR 배정표'!S320)/HLOOKUP($A$5,Prj_list!$O$6:$Z$7,2)))</x:f>
        <x:v>-</x:v>
      </x:c>
      <x:c r="O322" s="45" t="str">
        <x:f>IF(ISBLANK('2012 HR 배정표'!T320)=TRUE,"-",'2012 HR 배정표'!T320)</x:f>
        <x:v>-</x:v>
      </x:c>
      <x:c r="P322" s="46" t="str">
        <x:f>IF(ISBLANK('2012 HR 배정표'!T320)=TRUE,"-",IF(ISERROR((HLOOKUP($A$5,Prj_list!$O$6:$Z$7,2)*'2012 HR 배정표'!U320)/HLOOKUP($A$5,Prj_list!$O$6:$Z$7,2))=TRUE,"-",(HLOOKUP($A$5,Prj_list!$O$6:$Z$7,2)*'2012 HR 배정표'!U320)/HLOOKUP($A$5,Prj_list!$O$6:$Z$7,2)))</x:f>
        <x:v>-</x:v>
      </x:c>
      <x:c r="Q322" s="45" t="str">
        <x:f>IF(ISBLANK('2012 HR 배정표'!V320)=TRUE,"-",'2012 HR 배정표'!V320)</x:f>
        <x:v>-</x:v>
      </x:c>
      <x:c r="R322" s="46" t="str">
        <x:f>IF(ISBLANK('2012 HR 배정표'!V320)=TRUE,"-",IF(ISERROR((HLOOKUP($A$5,Prj_list!$O$6:$Z$7,2)*'2012 HR 배정표'!W320)/HLOOKUP($A$5,Prj_list!$O$6:$Z$7,2))=TRUE,"-",(HLOOKUP($A$5,Prj_list!$O$6:$Z$7,2)*'2012 HR 배정표'!W320)/HLOOKUP($A$5,Prj_list!$O$6:$Z$7,2)))</x:f>
        <x:v>-</x:v>
      </x:c>
      <x:c r="S322" s="45" t="str">
        <x:f>IF(ISBLANK('2012 HR 배정표'!X320)=TRUE,"-",'2012 HR 배정표'!X320)</x:f>
        <x:v>-</x:v>
      </x:c>
      <x:c r="T322" s="46" t="str">
        <x:f>IF(ISBLANK('2012 HR 배정표'!X320)=TRUE,"-",IF(ISERROR((HLOOKUP($A$5,Prj_list!$O$6:$Z$7,2)*'2012 HR 배정표'!Y320)/HLOOKUP($A$5,Prj_list!$O$6:$Z$7,2))=TRUE,"-",(HLOOKUP($A$5,Prj_list!$O$6:$Z$7,2)*'2012 HR 배정표'!Y320)/HLOOKUP($A$5,Prj_list!$O$6:$Z$7,2)))</x:f>
        <x:v>-</x:v>
      </x:c>
      <x:c r="U322" s="45" t="str">
        <x:f>IF(ISBLANK('2012 HR 배정표'!Z320)=TRUE,"-",'2012 HR 배정표'!Z320)</x:f>
        <x:v>-</x:v>
      </x:c>
      <x:c r="V322" s="46" t="str">
        <x:f>IF(ISBLANK('2012 HR 배정표'!Z320)=TRUE,"-",IF(ISERROR((HLOOKUP($A$5,Prj_list!$O$6:$Z$7,2)*'2012 HR 배정표'!AA320)/HLOOKUP($A$5,Prj_list!$O$6:$Z$7,2))=TRUE,"-",(HLOOKUP($A$5,Prj_list!$O$6:$Z$7,2)*'2012 HR 배정표'!AA320)/HLOOKUP($A$5,Prj_list!$O$6:$Z$7,2)))</x:f>
        <x:v>-</x:v>
      </x:c>
      <x:c r="W322" s="45" t="str">
        <x:f>IF(ISBLANK('2012 HR 배정표'!AB320)=TRUE,"-",'2012 HR 배정표'!AB320)</x:f>
        <x:v>-</x:v>
      </x:c>
      <x:c r="X322" s="46" t="str">
        <x:f>IF(ISBLANK('2012 HR 배정표'!AB320)=TRUE,"-",IF(ISERROR((HLOOKUP($A$5,Prj_list!$O$6:$Z$7,2)*'2012 HR 배정표'!AC320)/HLOOKUP($A$5,Prj_list!$O$6:$Z$7,2))=TRUE,"-",(HLOOKUP($A$5,Prj_list!$O$6:$Z$7,2)*'2012 HR 배정표'!AC320)/HLOOKUP($A$5,Prj_list!$O$6:$Z$7,2)))</x:f>
        <x:v>-</x:v>
      </x:c>
      <x:c r="Y322" s="45" t="str">
        <x:f>IF(ISBLANK('2012 HR 배정표'!AD320)=TRUE,"-",'2012 HR 배정표'!AD320)</x:f>
        <x:v>-</x:v>
      </x:c>
      <x:c r="Z322" s="46" t="str">
        <x:f>IF(ISBLANK('2012 HR 배정표'!AD320)=TRUE,"-",IF(ISERROR((HLOOKUP($A$5,Prj_list!$O$6:$Z$7,2)*'2012 HR 배정표'!AE320)/HLOOKUP($A$5,Prj_list!$O$6:$Z$7,2))=TRUE,"-",(HLOOKUP($A$5,Prj_list!$O$6:$Z$7,2)*'2012 HR 배정표'!AE320)/HLOOKUP($A$5,Prj_list!$O$6:$Z$7,2)))</x:f>
        <x:v>-</x:v>
      </x:c>
      <x:c r="AA322" s="45" t="str">
        <x:f>IF(ISBLANK('2012 HR 배정표'!AF320)=TRUE,"-",'2012 HR 배정표'!AF320)</x:f>
        <x:v>-</x:v>
      </x:c>
      <x:c r="AB322" s="46" t="str">
        <x:f>IF(ISBLANK('2012 HR 배정표'!AF320)=TRUE,"-",IF(ISERROR((HLOOKUP($A$5,Prj_list!$O$6:$Z$7,2)*'2012 HR 배정표'!AG320)/HLOOKUP($A$5,Prj_list!$O$6:$Z$7,2))=TRUE,"-",(HLOOKUP($A$5,Prj_list!$O$6:$Z$7,2)*'2012 HR 배정표'!AG320)/HLOOKUP($A$5,Prj_list!$O$6:$Z$7,2)))</x:f>
        <x:v>-</x:v>
      </x:c>
      <x:c r="AC322" s="45" t="str">
        <x:f>IF(ISBLANK('2012 HR 배정표'!AH320)=TRUE,"-",'2012 HR 배정표'!AH320)</x:f>
        <x:v>-</x:v>
      </x:c>
      <x:c r="AD322" s="46" t="str">
        <x:f>IF(ISBLANK('2012 HR 배정표'!AH320)=TRUE,"-",IF(ISERROR((HLOOKUP($A$5,Prj_list!$O$6:$Z$7,2)*'2012 HR 배정표'!AI320)/HLOOKUP($A$5,Prj_list!$O$6:$Z$7,2))=TRUE,"-",(HLOOKUP($A$5,Prj_list!$O$6:$Z$7,2)*'2012 HR 배정표'!AI320)/HLOOKUP($A$5,Prj_list!$O$6:$Z$7,2)))</x:f>
        <x:v>-</x:v>
      </x:c>
      <x:c r="AE322" s="45" t="str">
        <x:f>IF(ISBLANK('2012 HR 배정표'!AJ320)=TRUE,"-",'2012 HR 배정표'!AJ320)</x:f>
        <x:v>-</x:v>
      </x:c>
      <x:c r="AF322" s="46" t="str">
        <x:f>IF(ISBLANK('2012 HR 배정표'!AJ320)=TRUE,"-",IF(ISERROR((HLOOKUP($A$5,Prj_list!$O$6:$Z$7,2)*'2012 HR 배정표'!AK320)/HLOOKUP($A$5,Prj_list!$O$6:$Z$7,2))=TRUE,"-",(HLOOKUP($A$5,Prj_list!$O$6:$Z$7,2)*'2012 HR 배정표'!AK320)/HLOOKUP($A$5,Prj_list!$O$6:$Z$7,2)))</x:f>
        <x:v>-</x:v>
      </x:c>
      <x:c r="AG322" s="45" t="str">
        <x:f>IF(ISBLANK('2012 HR 배정표'!AL320)=TRUE,"-",'2012 HR 배정표'!AL320)</x:f>
        <x:v>-</x:v>
      </x:c>
      <x:c r="AH322" s="46" t="str">
        <x:f>IF(ISBLANK('2012 HR 배정표'!AL320)=TRUE,"-",IF(ISERROR((HLOOKUP($A$5,Prj_list!$O$6:$Z$7,2)*'2012 HR 배정표'!AM320)/HLOOKUP($A$5,Prj_list!$O$6:$Z$7,2))=TRUE,"-",(HLOOKUP($A$5,Prj_list!$O$6:$Z$7,2)*'2012 HR 배정표'!AM320)/HLOOKUP($A$5,Prj_list!$O$6:$Z$7,2)))</x:f>
        <x:v>-</x:v>
      </x:c>
      <x:c r="AI322" s="45" t="str">
        <x:f>IF(ISBLANK('2012 HR 배정표'!AN320)=TRUE,"-",'2012 HR 배정표'!AN320)</x:f>
        <x:v>-</x:v>
      </x:c>
      <x:c r="AJ322" s="46" t="str">
        <x:f>IF(ISBLANK('2012 HR 배정표'!AN320)=TRUE,"-",IF(ISERROR((HLOOKUP($A$5,Prj_list!$O$6:$Z$7,2)*'2012 HR 배정표'!AO320)/HLOOKUP($A$5,Prj_list!$O$6:$Z$7,2))=TRUE,"-",(HLOOKUP($A$5,Prj_list!$O$6:$Z$7,2)*'2012 HR 배정표'!AO320)/HLOOKUP($A$5,Prj_list!$O$6:$Z$7,2)))</x:f>
        <x:v>-</x:v>
      </x:c>
      <x:c r="AK322" s="45" t="str">
        <x:f>IF(ISBLANK('2012 HR 배정표'!AP320)=TRUE,"-",'2012 HR 배정표'!AP320)</x:f>
        <x:v>-</x:v>
      </x:c>
      <x:c r="AL322" s="46" t="str">
        <x:f>IF(ISBLANK('2012 HR 배정표'!AP320)=TRUE,"-",IF(ISERROR((HLOOKUP($A$5,Prj_list!$O$6:$Z$7,2)*'2012 HR 배정표'!AQ320)/HLOOKUP($A$5,Prj_list!$O$6:$Z$7,2))=TRUE,"-",(HLOOKUP($A$5,Prj_list!$O$6:$Z$7,2)*'2012 HR 배정표'!AQ320)/HLOOKUP($A$5,Prj_list!$O$6:$Z$7,2)))</x:f>
        <x:v>-</x:v>
      </x:c>
      <x:c r="AM322" s="45" t="str">
        <x:f>IF(ISBLANK('2012 HR 배정표'!AR320)=TRUE,"-",'2012 HR 배정표'!AR320)</x:f>
        <x:v>-</x:v>
      </x:c>
      <x:c r="AN322" s="46" t="str">
        <x:f>IF(ISBLANK('2012 HR 배정표'!AR320)=TRUE,"-",IF(ISERROR((HLOOKUP($A$5,Prj_list!$O$6:$Z$7,2)*'2012 HR 배정표'!AS320)/HLOOKUP($A$5,Prj_list!$O$6:$Z$7,2))=TRUE,"-",(HLOOKUP($A$5,Prj_list!$O$6:$Z$7,2)*'2012 HR 배정표'!AS320)/HLOOKUP($A$5,Prj_list!$O$6:$Z$7,2)))</x:f>
        <x:v>-</x:v>
      </x:c>
      <x:c r="AO322" s="45" t="str">
        <x:f>IF(ISBLANK('2012 HR 배정표'!AT320)=TRUE,"-",'2012 HR 배정표'!AT320)</x:f>
        <x:v>-</x:v>
      </x:c>
      <x:c r="AP322" s="46" t="str">
        <x:f>IF(ISBLANK('2012 HR 배정표'!AT320)=TRUE,"-",IF(ISERROR((HLOOKUP($A$5,Prj_list!$O$6:$Z$7,2)*'2012 HR 배정표'!AU320)/HLOOKUP($A$5,Prj_list!$O$6:$Z$7,2))=TRUE,"-",(HLOOKUP($A$5,Prj_list!$O$6:$Z$7,2)*'2012 HR 배정표'!AU320)/HLOOKUP($A$5,Prj_list!$O$6:$Z$7,2)))</x:f>
        <x:v>-</x:v>
      </x:c>
      <x:c r="AQ322" s="45" t="str">
        <x:f>IF(ISBLANK('2012 HR 배정표'!AV320)=TRUE,"-",'2012 HR 배정표'!AV320)</x:f>
        <x:v>-</x:v>
      </x:c>
      <x:c r="AR322" s="46" t="str">
        <x:f>IF(ISBLANK('2012 HR 배정표'!AV320)=TRUE,"-",IF(ISERROR((HLOOKUP($A$5,Prj_list!$O$6:$Z$7,2)*'2012 HR 배정표'!AW320)/HLOOKUP($A$5,Prj_list!$O$6:$Z$7,2))=TRUE,"-",(HLOOKUP($A$5,Prj_list!$O$6:$Z$7,2)*'2012 HR 배정표'!AW320)/HLOOKUP($A$5,Prj_list!$O$6:$Z$7,2)))</x:f>
        <x:v>-</x:v>
      </x:c>
      <x:c r="AS322" s="45" t="str">
        <x:f>IF(ISBLANK('2012 HR 배정표'!AX320)=TRUE,"-",'2012 HR 배정표'!AX320)</x:f>
        <x:v>-</x:v>
      </x:c>
      <x:c r="AT322" s="46" t="str">
        <x:f>IF(ISBLANK('2012 HR 배정표'!AX320)=TRUE,"-",IF(ISERROR((HLOOKUP($A$5,Prj_list!$O$6:$Z$7,2)*'2012 HR 배정표'!AY320)/HLOOKUP($A$5,Prj_list!$O$6:$Z$7,2))=TRUE,"-",(HLOOKUP($A$5,Prj_list!$O$6:$Z$7,2)*'2012 HR 배정표'!AY320)/HLOOKUP($A$5,Prj_list!$O$6:$Z$7,2)))</x:f>
        <x:v>-</x:v>
      </x:c>
      <x:c r="AU322" s="45" t="str">
        <x:f>IF(ISBLANK('2012 HR 배정표'!AZ320)=TRUE,"-",'2012 HR 배정표'!AZ320)</x:f>
        <x:v>-</x:v>
      </x:c>
      <x:c r="AV322" s="46" t="str">
        <x:f>IF(ISBLANK('2012 HR 배정표'!AZ320)=TRUE,"-",IF(ISERROR((HLOOKUP($A$5,Prj_list!$O$6:$Z$7,2)*'2012 HR 배정표'!BA320)/HLOOKUP($A$5,Prj_list!$O$6:$Z$7,2))=TRUE,"-",(HLOOKUP($A$5,Prj_list!$O$6:$Z$7,2)*'2012 HR 배정표'!BA320)/HLOOKUP($A$5,Prj_list!$O$6:$Z$7,2)))</x:f>
        <x:v>-</x:v>
      </x:c>
      <x:c r="AW322" s="34" t="str">
        <x:f t="shared" si="10"/>
        <x:v/>
      </x:c>
      <x:c r="AX322" s="41">
        <x:f t="shared" si="9"/>
        <x:v>0</x:v>
      </x:c>
    </x:row>
    <x:row r="323" spans="1:50">
      <x:c r="A323" s="45" t="str">
        <x:f>IF(ISBLANK('2012 HR 배정표'!F321)=TRUE,"-",'2012 HR 배정표'!F321)</x:f>
        <x:v>-</x:v>
      </x:c>
      <x:c r="B323" s="46" t="str">
        <x:f>IF(ISBLANK('2012 HR 배정표'!F321)=TRUE,"-",IF(ISERROR((HLOOKUP($A$5,Prj_list!$O$6:$Z$7,2)*'2012 HR 배정표'!G321)/HLOOKUP($A$5,Prj_list!$O$6:$Z$7,2))=TRUE,"-",(HLOOKUP($A$5,Prj_list!$O$6:$Z$7,2)*'2012 HR 배정표'!G321)/HLOOKUP($A$5,Prj_list!$O$6:$Z$7,2)))</x:f>
        <x:v>-</x:v>
      </x:c>
      <x:c r="C323" s="45" t="str">
        <x:f>IF(ISBLANK('2012 HR 배정표'!H321)=TRUE,"-",'2012 HR 배정표'!H321)</x:f>
        <x:v>-</x:v>
      </x:c>
      <x:c r="D323" s="46" t="str">
        <x:f>IF(ISBLANK('2012 HR 배정표'!H321)=TRUE,"-",IF(ISERROR((HLOOKUP($A$5,Prj_list!$O$6:$Z$7,2)*'2012 HR 배정표'!I321)/HLOOKUP($A$5,Prj_list!$O$6:$Z$7,2))=TRUE,"-",(HLOOKUP($A$5,Prj_list!$O$6:$Z$7,2)*'2012 HR 배정표'!I321)/HLOOKUP($A$5,Prj_list!$O$6:$Z$7,2)))</x:f>
        <x:v>-</x:v>
      </x:c>
      <x:c r="E323" s="45" t="str">
        <x:f>IF(ISBLANK('2012 HR 배정표'!J321)=TRUE,"-",'2012 HR 배정표'!J321)</x:f>
        <x:v>-</x:v>
      </x:c>
      <x:c r="F323" s="46" t="str">
        <x:f>IF(ISBLANK('2012 HR 배정표'!J321)=TRUE,"-",IF(ISERROR((HLOOKUP($A$5,Prj_list!$O$6:$Z$7,2)*'2012 HR 배정표'!K321)/HLOOKUP($A$5,Prj_list!$O$6:$Z$7,2))=TRUE,"-",(HLOOKUP($A$5,Prj_list!$O$6:$Z$7,2)*'2012 HR 배정표'!K321)/HLOOKUP($A$5,Prj_list!$O$6:$Z$7,2)))</x:f>
        <x:v>-</x:v>
      </x:c>
      <x:c r="G323" s="45" t="str">
        <x:f>IF(ISBLANK('2012 HR 배정표'!L321)=TRUE,"-",'2012 HR 배정표'!L321)</x:f>
        <x:v>-</x:v>
      </x:c>
      <x:c r="H323" s="46" t="str">
        <x:f>IF(ISBLANK('2012 HR 배정표'!L321)=TRUE,"-",IF(ISERROR((HLOOKUP($A$5,Prj_list!$O$6:$Z$7,2)*'2012 HR 배정표'!M321)/HLOOKUP($A$5,Prj_list!$O$6:$Z$7,2))=TRUE,"-",(HLOOKUP($A$5,Prj_list!$O$6:$Z$7,2)*'2012 HR 배정표'!M321)/HLOOKUP($A$5,Prj_list!$O$6:$Z$7,2)))</x:f>
        <x:v>-</x:v>
      </x:c>
      <x:c r="I323" s="45" t="str">
        <x:f>IF(ISBLANK('2012 HR 배정표'!N321)=TRUE,"-",'2012 HR 배정표'!N321)</x:f>
        <x:v>-</x:v>
      </x:c>
      <x:c r="J323" s="46" t="str">
        <x:f>IF(ISBLANK('2012 HR 배정표'!N321)=TRUE,"-",IF(ISERROR((HLOOKUP($A$5,Prj_list!$O$6:$Z$7,2)*'2012 HR 배정표'!O321)/HLOOKUP($A$5,Prj_list!$O$6:$Z$7,2))=TRUE,"-",(HLOOKUP($A$5,Prj_list!$O$6:$Z$7,2)*'2012 HR 배정표'!O321)/HLOOKUP($A$5,Prj_list!$O$6:$Z$7,2)))</x:f>
        <x:v>-</x:v>
      </x:c>
      <x:c r="K323" s="45" t="str">
        <x:f>IF(ISBLANK('2012 HR 배정표'!P321)=TRUE,"-",'2012 HR 배정표'!P321)</x:f>
        <x:v>-</x:v>
      </x:c>
      <x:c r="L323" s="46" t="str">
        <x:f>IF(ISBLANK('2012 HR 배정표'!P321)=TRUE,"-",IF(ISERROR((HLOOKUP($A$5,Prj_list!$O$6:$Z$7,2)*'2012 HR 배정표'!Q321)/HLOOKUP($A$5,Prj_list!$O$6:$Z$7,2))=TRUE,"-",(HLOOKUP($A$5,Prj_list!$O$6:$Z$7,2)*'2012 HR 배정표'!Q321)/HLOOKUP($A$5,Prj_list!$O$6:$Z$7,2)))</x:f>
        <x:v>-</x:v>
      </x:c>
      <x:c r="M323" s="45" t="str">
        <x:f>IF(ISBLANK('2012 HR 배정표'!R321)=TRUE,"-",'2012 HR 배정표'!R321)</x:f>
        <x:v>-</x:v>
      </x:c>
      <x:c r="N323" s="46" t="str">
        <x:f>IF(ISBLANK('2012 HR 배정표'!R321)=TRUE,"-",IF(ISERROR((HLOOKUP($A$5,Prj_list!$O$6:$Z$7,2)*'2012 HR 배정표'!S321)/HLOOKUP($A$5,Prj_list!$O$6:$Z$7,2))=TRUE,"-",(HLOOKUP($A$5,Prj_list!$O$6:$Z$7,2)*'2012 HR 배정표'!S321)/HLOOKUP($A$5,Prj_list!$O$6:$Z$7,2)))</x:f>
        <x:v>-</x:v>
      </x:c>
      <x:c r="O323" s="45" t="str">
        <x:f>IF(ISBLANK('2012 HR 배정표'!T321)=TRUE,"-",'2012 HR 배정표'!T321)</x:f>
        <x:v>-</x:v>
      </x:c>
      <x:c r="P323" s="46" t="str">
        <x:f>IF(ISBLANK('2012 HR 배정표'!T321)=TRUE,"-",IF(ISERROR((HLOOKUP($A$5,Prj_list!$O$6:$Z$7,2)*'2012 HR 배정표'!U321)/HLOOKUP($A$5,Prj_list!$O$6:$Z$7,2))=TRUE,"-",(HLOOKUP($A$5,Prj_list!$O$6:$Z$7,2)*'2012 HR 배정표'!U321)/HLOOKUP($A$5,Prj_list!$O$6:$Z$7,2)))</x:f>
        <x:v>-</x:v>
      </x:c>
      <x:c r="Q323" s="45" t="str">
        <x:f>IF(ISBLANK('2012 HR 배정표'!V321)=TRUE,"-",'2012 HR 배정표'!V321)</x:f>
        <x:v>-</x:v>
      </x:c>
      <x:c r="R323" s="46" t="str">
        <x:f>IF(ISBLANK('2012 HR 배정표'!V321)=TRUE,"-",IF(ISERROR((HLOOKUP($A$5,Prj_list!$O$6:$Z$7,2)*'2012 HR 배정표'!W321)/HLOOKUP($A$5,Prj_list!$O$6:$Z$7,2))=TRUE,"-",(HLOOKUP($A$5,Prj_list!$O$6:$Z$7,2)*'2012 HR 배정표'!W321)/HLOOKUP($A$5,Prj_list!$O$6:$Z$7,2)))</x:f>
        <x:v>-</x:v>
      </x:c>
      <x:c r="S323" s="45" t="str">
        <x:f>IF(ISBLANK('2012 HR 배정표'!X321)=TRUE,"-",'2012 HR 배정표'!X321)</x:f>
        <x:v>-</x:v>
      </x:c>
      <x:c r="T323" s="46" t="str">
        <x:f>IF(ISBLANK('2012 HR 배정표'!X321)=TRUE,"-",IF(ISERROR((HLOOKUP($A$5,Prj_list!$O$6:$Z$7,2)*'2012 HR 배정표'!Y321)/HLOOKUP($A$5,Prj_list!$O$6:$Z$7,2))=TRUE,"-",(HLOOKUP($A$5,Prj_list!$O$6:$Z$7,2)*'2012 HR 배정표'!Y321)/HLOOKUP($A$5,Prj_list!$O$6:$Z$7,2)))</x:f>
        <x:v>-</x:v>
      </x:c>
      <x:c r="U323" s="45" t="str">
        <x:f>IF(ISBLANK('2012 HR 배정표'!Z321)=TRUE,"-",'2012 HR 배정표'!Z321)</x:f>
        <x:v>-</x:v>
      </x:c>
      <x:c r="V323" s="46" t="str">
        <x:f>IF(ISBLANK('2012 HR 배정표'!Z321)=TRUE,"-",IF(ISERROR((HLOOKUP($A$5,Prj_list!$O$6:$Z$7,2)*'2012 HR 배정표'!AA321)/HLOOKUP($A$5,Prj_list!$O$6:$Z$7,2))=TRUE,"-",(HLOOKUP($A$5,Prj_list!$O$6:$Z$7,2)*'2012 HR 배정표'!AA321)/HLOOKUP($A$5,Prj_list!$O$6:$Z$7,2)))</x:f>
        <x:v>-</x:v>
      </x:c>
      <x:c r="W323" s="45" t="str">
        <x:f>IF(ISBLANK('2012 HR 배정표'!AB321)=TRUE,"-",'2012 HR 배정표'!AB321)</x:f>
        <x:v>-</x:v>
      </x:c>
      <x:c r="X323" s="46" t="str">
        <x:f>IF(ISBLANK('2012 HR 배정표'!AB321)=TRUE,"-",IF(ISERROR((HLOOKUP($A$5,Prj_list!$O$6:$Z$7,2)*'2012 HR 배정표'!AC321)/HLOOKUP($A$5,Prj_list!$O$6:$Z$7,2))=TRUE,"-",(HLOOKUP($A$5,Prj_list!$O$6:$Z$7,2)*'2012 HR 배정표'!AC321)/HLOOKUP($A$5,Prj_list!$O$6:$Z$7,2)))</x:f>
        <x:v>-</x:v>
      </x:c>
      <x:c r="Y323" s="45" t="str">
        <x:f>IF(ISBLANK('2012 HR 배정표'!AD321)=TRUE,"-",'2012 HR 배정표'!AD321)</x:f>
        <x:v>-</x:v>
      </x:c>
      <x:c r="Z323" s="46" t="str">
        <x:f>IF(ISBLANK('2012 HR 배정표'!AD321)=TRUE,"-",IF(ISERROR((HLOOKUP($A$5,Prj_list!$O$6:$Z$7,2)*'2012 HR 배정표'!AE321)/HLOOKUP($A$5,Prj_list!$O$6:$Z$7,2))=TRUE,"-",(HLOOKUP($A$5,Prj_list!$O$6:$Z$7,2)*'2012 HR 배정표'!AE321)/HLOOKUP($A$5,Prj_list!$O$6:$Z$7,2)))</x:f>
        <x:v>-</x:v>
      </x:c>
      <x:c r="AA323" s="45" t="str">
        <x:f>IF(ISBLANK('2012 HR 배정표'!AF321)=TRUE,"-",'2012 HR 배정표'!AF321)</x:f>
        <x:v>-</x:v>
      </x:c>
      <x:c r="AB323" s="46" t="str">
        <x:f>IF(ISBLANK('2012 HR 배정표'!AF321)=TRUE,"-",IF(ISERROR((HLOOKUP($A$5,Prj_list!$O$6:$Z$7,2)*'2012 HR 배정표'!AG321)/HLOOKUP($A$5,Prj_list!$O$6:$Z$7,2))=TRUE,"-",(HLOOKUP($A$5,Prj_list!$O$6:$Z$7,2)*'2012 HR 배정표'!AG321)/HLOOKUP($A$5,Prj_list!$O$6:$Z$7,2)))</x:f>
        <x:v>-</x:v>
      </x:c>
      <x:c r="AC323" s="45" t="str">
        <x:f>IF(ISBLANK('2012 HR 배정표'!AH321)=TRUE,"-",'2012 HR 배정표'!AH321)</x:f>
        <x:v>-</x:v>
      </x:c>
      <x:c r="AD323" s="46" t="str">
        <x:f>IF(ISBLANK('2012 HR 배정표'!AH321)=TRUE,"-",IF(ISERROR((HLOOKUP($A$5,Prj_list!$O$6:$Z$7,2)*'2012 HR 배정표'!AI321)/HLOOKUP($A$5,Prj_list!$O$6:$Z$7,2))=TRUE,"-",(HLOOKUP($A$5,Prj_list!$O$6:$Z$7,2)*'2012 HR 배정표'!AI321)/HLOOKUP($A$5,Prj_list!$O$6:$Z$7,2)))</x:f>
        <x:v>-</x:v>
      </x:c>
      <x:c r="AE323" s="45" t="str">
        <x:f>IF(ISBLANK('2012 HR 배정표'!AJ321)=TRUE,"-",'2012 HR 배정표'!AJ321)</x:f>
        <x:v>-</x:v>
      </x:c>
      <x:c r="AF323" s="46" t="str">
        <x:f>IF(ISBLANK('2012 HR 배정표'!AJ321)=TRUE,"-",IF(ISERROR((HLOOKUP($A$5,Prj_list!$O$6:$Z$7,2)*'2012 HR 배정표'!AK321)/HLOOKUP($A$5,Prj_list!$O$6:$Z$7,2))=TRUE,"-",(HLOOKUP($A$5,Prj_list!$O$6:$Z$7,2)*'2012 HR 배정표'!AK321)/HLOOKUP($A$5,Prj_list!$O$6:$Z$7,2)))</x:f>
        <x:v>-</x:v>
      </x:c>
      <x:c r="AG323" s="45" t="str">
        <x:f>IF(ISBLANK('2012 HR 배정표'!AL321)=TRUE,"-",'2012 HR 배정표'!AL321)</x:f>
        <x:v>-</x:v>
      </x:c>
      <x:c r="AH323" s="46" t="str">
        <x:f>IF(ISBLANK('2012 HR 배정표'!AL321)=TRUE,"-",IF(ISERROR((HLOOKUP($A$5,Prj_list!$O$6:$Z$7,2)*'2012 HR 배정표'!AM321)/HLOOKUP($A$5,Prj_list!$O$6:$Z$7,2))=TRUE,"-",(HLOOKUP($A$5,Prj_list!$O$6:$Z$7,2)*'2012 HR 배정표'!AM321)/HLOOKUP($A$5,Prj_list!$O$6:$Z$7,2)))</x:f>
        <x:v>-</x:v>
      </x:c>
      <x:c r="AI323" s="45" t="str">
        <x:f>IF(ISBLANK('2012 HR 배정표'!AN321)=TRUE,"-",'2012 HR 배정표'!AN321)</x:f>
        <x:v>-</x:v>
      </x:c>
      <x:c r="AJ323" s="46" t="str">
        <x:f>IF(ISBLANK('2012 HR 배정표'!AN321)=TRUE,"-",IF(ISERROR((HLOOKUP($A$5,Prj_list!$O$6:$Z$7,2)*'2012 HR 배정표'!AO321)/HLOOKUP($A$5,Prj_list!$O$6:$Z$7,2))=TRUE,"-",(HLOOKUP($A$5,Prj_list!$O$6:$Z$7,2)*'2012 HR 배정표'!AO321)/HLOOKUP($A$5,Prj_list!$O$6:$Z$7,2)))</x:f>
        <x:v>-</x:v>
      </x:c>
      <x:c r="AK323" s="45" t="str">
        <x:f>IF(ISBLANK('2012 HR 배정표'!AP321)=TRUE,"-",'2012 HR 배정표'!AP321)</x:f>
        <x:v>-</x:v>
      </x:c>
      <x:c r="AL323" s="46" t="str">
        <x:f>IF(ISBLANK('2012 HR 배정표'!AP321)=TRUE,"-",IF(ISERROR((HLOOKUP($A$5,Prj_list!$O$6:$Z$7,2)*'2012 HR 배정표'!AQ321)/HLOOKUP($A$5,Prj_list!$O$6:$Z$7,2))=TRUE,"-",(HLOOKUP($A$5,Prj_list!$O$6:$Z$7,2)*'2012 HR 배정표'!AQ321)/HLOOKUP($A$5,Prj_list!$O$6:$Z$7,2)))</x:f>
        <x:v>-</x:v>
      </x:c>
      <x:c r="AM323" s="45" t="str">
        <x:f>IF(ISBLANK('2012 HR 배정표'!AR321)=TRUE,"-",'2012 HR 배정표'!AR321)</x:f>
        <x:v>-</x:v>
      </x:c>
      <x:c r="AN323" s="46" t="str">
        <x:f>IF(ISBLANK('2012 HR 배정표'!AR321)=TRUE,"-",IF(ISERROR((HLOOKUP($A$5,Prj_list!$O$6:$Z$7,2)*'2012 HR 배정표'!AS321)/HLOOKUP($A$5,Prj_list!$O$6:$Z$7,2))=TRUE,"-",(HLOOKUP($A$5,Prj_list!$O$6:$Z$7,2)*'2012 HR 배정표'!AS321)/HLOOKUP($A$5,Prj_list!$O$6:$Z$7,2)))</x:f>
        <x:v>-</x:v>
      </x:c>
      <x:c r="AO323" s="45" t="str">
        <x:f>IF(ISBLANK('2012 HR 배정표'!AT321)=TRUE,"-",'2012 HR 배정표'!AT321)</x:f>
        <x:v>-</x:v>
      </x:c>
      <x:c r="AP323" s="46" t="str">
        <x:f>IF(ISBLANK('2012 HR 배정표'!AT321)=TRUE,"-",IF(ISERROR((HLOOKUP($A$5,Prj_list!$O$6:$Z$7,2)*'2012 HR 배정표'!AU321)/HLOOKUP($A$5,Prj_list!$O$6:$Z$7,2))=TRUE,"-",(HLOOKUP($A$5,Prj_list!$O$6:$Z$7,2)*'2012 HR 배정표'!AU321)/HLOOKUP($A$5,Prj_list!$O$6:$Z$7,2)))</x:f>
        <x:v>-</x:v>
      </x:c>
      <x:c r="AQ323" s="45" t="str">
        <x:f>IF(ISBLANK('2012 HR 배정표'!AV321)=TRUE,"-",'2012 HR 배정표'!AV321)</x:f>
        <x:v>-</x:v>
      </x:c>
      <x:c r="AR323" s="46" t="str">
        <x:f>IF(ISBLANK('2012 HR 배정표'!AV321)=TRUE,"-",IF(ISERROR((HLOOKUP($A$5,Prj_list!$O$6:$Z$7,2)*'2012 HR 배정표'!AW321)/HLOOKUP($A$5,Prj_list!$O$6:$Z$7,2))=TRUE,"-",(HLOOKUP($A$5,Prj_list!$O$6:$Z$7,2)*'2012 HR 배정표'!AW321)/HLOOKUP($A$5,Prj_list!$O$6:$Z$7,2)))</x:f>
        <x:v>-</x:v>
      </x:c>
      <x:c r="AS323" s="45" t="str">
        <x:f>IF(ISBLANK('2012 HR 배정표'!AX321)=TRUE,"-",'2012 HR 배정표'!AX321)</x:f>
        <x:v>-</x:v>
      </x:c>
      <x:c r="AT323" s="46" t="str">
        <x:f>IF(ISBLANK('2012 HR 배정표'!AX321)=TRUE,"-",IF(ISERROR((HLOOKUP($A$5,Prj_list!$O$6:$Z$7,2)*'2012 HR 배정표'!AY321)/HLOOKUP($A$5,Prj_list!$O$6:$Z$7,2))=TRUE,"-",(HLOOKUP($A$5,Prj_list!$O$6:$Z$7,2)*'2012 HR 배정표'!AY321)/HLOOKUP($A$5,Prj_list!$O$6:$Z$7,2)))</x:f>
        <x:v>-</x:v>
      </x:c>
      <x:c r="AU323" s="45" t="str">
        <x:f>IF(ISBLANK('2012 HR 배정표'!AZ321)=TRUE,"-",'2012 HR 배정표'!AZ321)</x:f>
        <x:v>-</x:v>
      </x:c>
      <x:c r="AV323" s="46" t="str">
        <x:f>IF(ISBLANK('2012 HR 배정표'!AZ321)=TRUE,"-",IF(ISERROR((HLOOKUP($A$5,Prj_list!$O$6:$Z$7,2)*'2012 HR 배정표'!BA321)/HLOOKUP($A$5,Prj_list!$O$6:$Z$7,2))=TRUE,"-",(HLOOKUP($A$5,Prj_list!$O$6:$Z$7,2)*'2012 HR 배정표'!BA321)/HLOOKUP($A$5,Prj_list!$O$6:$Z$7,2)))</x:f>
        <x:v>-</x:v>
      </x:c>
      <x:c r="AW323" s="34" t="str">
        <x:f t="shared" si="10"/>
        <x:v/>
      </x:c>
      <x:c r="AX323" s="41">
        <x:f t="shared" si="9"/>
        <x:v>0</x:v>
      </x:c>
    </x:row>
    <x:row r="324" spans="1:50">
      <x:c r="A324" s="45" t="str">
        <x:f>IF(ISBLANK('2012 HR 배정표'!F322)=TRUE,"-",'2012 HR 배정표'!F322)</x:f>
        <x:v>-</x:v>
      </x:c>
      <x:c r="B324" s="46" t="str">
        <x:f>IF(ISBLANK('2012 HR 배정표'!F322)=TRUE,"-",IF(ISERROR((HLOOKUP($A$5,Prj_list!$O$6:$Z$7,2)*'2012 HR 배정표'!G322)/HLOOKUP($A$5,Prj_list!$O$6:$Z$7,2))=TRUE,"-",(HLOOKUP($A$5,Prj_list!$O$6:$Z$7,2)*'2012 HR 배정표'!G322)/HLOOKUP($A$5,Prj_list!$O$6:$Z$7,2)))</x:f>
        <x:v>-</x:v>
      </x:c>
      <x:c r="C324" s="45" t="str">
        <x:f>IF(ISBLANK('2012 HR 배정표'!H322)=TRUE,"-",'2012 HR 배정표'!H322)</x:f>
        <x:v>-</x:v>
      </x:c>
      <x:c r="D324" s="46" t="str">
        <x:f>IF(ISBLANK('2012 HR 배정표'!H322)=TRUE,"-",IF(ISERROR((HLOOKUP($A$5,Prj_list!$O$6:$Z$7,2)*'2012 HR 배정표'!I322)/HLOOKUP($A$5,Prj_list!$O$6:$Z$7,2))=TRUE,"-",(HLOOKUP($A$5,Prj_list!$O$6:$Z$7,2)*'2012 HR 배정표'!I322)/HLOOKUP($A$5,Prj_list!$O$6:$Z$7,2)))</x:f>
        <x:v>-</x:v>
      </x:c>
      <x:c r="E324" s="45" t="str">
        <x:f>IF(ISBLANK('2012 HR 배정표'!J322)=TRUE,"-",'2012 HR 배정표'!J322)</x:f>
        <x:v>-</x:v>
      </x:c>
      <x:c r="F324" s="46" t="str">
        <x:f>IF(ISBLANK('2012 HR 배정표'!J322)=TRUE,"-",IF(ISERROR((HLOOKUP($A$5,Prj_list!$O$6:$Z$7,2)*'2012 HR 배정표'!K322)/HLOOKUP($A$5,Prj_list!$O$6:$Z$7,2))=TRUE,"-",(HLOOKUP($A$5,Prj_list!$O$6:$Z$7,2)*'2012 HR 배정표'!K322)/HLOOKUP($A$5,Prj_list!$O$6:$Z$7,2)))</x:f>
        <x:v>-</x:v>
      </x:c>
      <x:c r="G324" s="45" t="str">
        <x:f>IF(ISBLANK('2012 HR 배정표'!L322)=TRUE,"-",'2012 HR 배정표'!L322)</x:f>
        <x:v>-</x:v>
      </x:c>
      <x:c r="H324" s="46" t="str">
        <x:f>IF(ISBLANK('2012 HR 배정표'!L322)=TRUE,"-",IF(ISERROR((HLOOKUP($A$5,Prj_list!$O$6:$Z$7,2)*'2012 HR 배정표'!M322)/HLOOKUP($A$5,Prj_list!$O$6:$Z$7,2))=TRUE,"-",(HLOOKUP($A$5,Prj_list!$O$6:$Z$7,2)*'2012 HR 배정표'!M322)/HLOOKUP($A$5,Prj_list!$O$6:$Z$7,2)))</x:f>
        <x:v>-</x:v>
      </x:c>
      <x:c r="I324" s="45" t="str">
        <x:f>IF(ISBLANK('2012 HR 배정표'!N322)=TRUE,"-",'2012 HR 배정표'!N322)</x:f>
        <x:v>-</x:v>
      </x:c>
      <x:c r="J324" s="46" t="str">
        <x:f>IF(ISBLANK('2012 HR 배정표'!N322)=TRUE,"-",IF(ISERROR((HLOOKUP($A$5,Prj_list!$O$6:$Z$7,2)*'2012 HR 배정표'!O322)/HLOOKUP($A$5,Prj_list!$O$6:$Z$7,2))=TRUE,"-",(HLOOKUP($A$5,Prj_list!$O$6:$Z$7,2)*'2012 HR 배정표'!O322)/HLOOKUP($A$5,Prj_list!$O$6:$Z$7,2)))</x:f>
        <x:v>-</x:v>
      </x:c>
      <x:c r="K324" s="45" t="str">
        <x:f>IF(ISBLANK('2012 HR 배정표'!P322)=TRUE,"-",'2012 HR 배정표'!P322)</x:f>
        <x:v>-</x:v>
      </x:c>
      <x:c r="L324" s="46" t="str">
        <x:f>IF(ISBLANK('2012 HR 배정표'!P322)=TRUE,"-",IF(ISERROR((HLOOKUP($A$5,Prj_list!$O$6:$Z$7,2)*'2012 HR 배정표'!Q322)/HLOOKUP($A$5,Prj_list!$O$6:$Z$7,2))=TRUE,"-",(HLOOKUP($A$5,Prj_list!$O$6:$Z$7,2)*'2012 HR 배정표'!Q322)/HLOOKUP($A$5,Prj_list!$O$6:$Z$7,2)))</x:f>
        <x:v>-</x:v>
      </x:c>
      <x:c r="M324" s="45" t="str">
        <x:f>IF(ISBLANK('2012 HR 배정표'!R322)=TRUE,"-",'2012 HR 배정표'!R322)</x:f>
        <x:v>-</x:v>
      </x:c>
      <x:c r="N324" s="46" t="str">
        <x:f>IF(ISBLANK('2012 HR 배정표'!R322)=TRUE,"-",IF(ISERROR((HLOOKUP($A$5,Prj_list!$O$6:$Z$7,2)*'2012 HR 배정표'!S322)/HLOOKUP($A$5,Prj_list!$O$6:$Z$7,2))=TRUE,"-",(HLOOKUP($A$5,Prj_list!$O$6:$Z$7,2)*'2012 HR 배정표'!S322)/HLOOKUP($A$5,Prj_list!$O$6:$Z$7,2)))</x:f>
        <x:v>-</x:v>
      </x:c>
      <x:c r="O324" s="45" t="str">
        <x:f>IF(ISBLANK('2012 HR 배정표'!T322)=TRUE,"-",'2012 HR 배정표'!T322)</x:f>
        <x:v>-</x:v>
      </x:c>
      <x:c r="P324" s="46" t="str">
        <x:f>IF(ISBLANK('2012 HR 배정표'!T322)=TRUE,"-",IF(ISERROR((HLOOKUP($A$5,Prj_list!$O$6:$Z$7,2)*'2012 HR 배정표'!U322)/HLOOKUP($A$5,Prj_list!$O$6:$Z$7,2))=TRUE,"-",(HLOOKUP($A$5,Prj_list!$O$6:$Z$7,2)*'2012 HR 배정표'!U322)/HLOOKUP($A$5,Prj_list!$O$6:$Z$7,2)))</x:f>
        <x:v>-</x:v>
      </x:c>
      <x:c r="Q324" s="45" t="str">
        <x:f>IF(ISBLANK('2012 HR 배정표'!V322)=TRUE,"-",'2012 HR 배정표'!V322)</x:f>
        <x:v>-</x:v>
      </x:c>
      <x:c r="R324" s="46" t="str">
        <x:f>IF(ISBLANK('2012 HR 배정표'!V322)=TRUE,"-",IF(ISERROR((HLOOKUP($A$5,Prj_list!$O$6:$Z$7,2)*'2012 HR 배정표'!W322)/HLOOKUP($A$5,Prj_list!$O$6:$Z$7,2))=TRUE,"-",(HLOOKUP($A$5,Prj_list!$O$6:$Z$7,2)*'2012 HR 배정표'!W322)/HLOOKUP($A$5,Prj_list!$O$6:$Z$7,2)))</x:f>
        <x:v>-</x:v>
      </x:c>
      <x:c r="S324" s="45" t="str">
        <x:f>IF(ISBLANK('2012 HR 배정표'!X322)=TRUE,"-",'2012 HR 배정표'!X322)</x:f>
        <x:v>-</x:v>
      </x:c>
      <x:c r="T324" s="46" t="str">
        <x:f>IF(ISBLANK('2012 HR 배정표'!X322)=TRUE,"-",IF(ISERROR((HLOOKUP($A$5,Prj_list!$O$6:$Z$7,2)*'2012 HR 배정표'!Y322)/HLOOKUP($A$5,Prj_list!$O$6:$Z$7,2))=TRUE,"-",(HLOOKUP($A$5,Prj_list!$O$6:$Z$7,2)*'2012 HR 배정표'!Y322)/HLOOKUP($A$5,Prj_list!$O$6:$Z$7,2)))</x:f>
        <x:v>-</x:v>
      </x:c>
      <x:c r="U324" s="45" t="str">
        <x:f>IF(ISBLANK('2012 HR 배정표'!Z322)=TRUE,"-",'2012 HR 배정표'!Z322)</x:f>
        <x:v>-</x:v>
      </x:c>
      <x:c r="V324" s="46" t="str">
        <x:f>IF(ISBLANK('2012 HR 배정표'!Z322)=TRUE,"-",IF(ISERROR((HLOOKUP($A$5,Prj_list!$O$6:$Z$7,2)*'2012 HR 배정표'!AA322)/HLOOKUP($A$5,Prj_list!$O$6:$Z$7,2))=TRUE,"-",(HLOOKUP($A$5,Prj_list!$O$6:$Z$7,2)*'2012 HR 배정표'!AA322)/HLOOKUP($A$5,Prj_list!$O$6:$Z$7,2)))</x:f>
        <x:v>-</x:v>
      </x:c>
      <x:c r="W324" s="45" t="str">
        <x:f>IF(ISBLANK('2012 HR 배정표'!AB322)=TRUE,"-",'2012 HR 배정표'!AB322)</x:f>
        <x:v>-</x:v>
      </x:c>
      <x:c r="X324" s="46" t="str">
        <x:f>IF(ISBLANK('2012 HR 배정표'!AB322)=TRUE,"-",IF(ISERROR((HLOOKUP($A$5,Prj_list!$O$6:$Z$7,2)*'2012 HR 배정표'!AC322)/HLOOKUP($A$5,Prj_list!$O$6:$Z$7,2))=TRUE,"-",(HLOOKUP($A$5,Prj_list!$O$6:$Z$7,2)*'2012 HR 배정표'!AC322)/HLOOKUP($A$5,Prj_list!$O$6:$Z$7,2)))</x:f>
        <x:v>-</x:v>
      </x:c>
      <x:c r="Y324" s="45" t="str">
        <x:f>IF(ISBLANK('2012 HR 배정표'!AD322)=TRUE,"-",'2012 HR 배정표'!AD322)</x:f>
        <x:v>-</x:v>
      </x:c>
      <x:c r="Z324" s="46" t="str">
        <x:f>IF(ISBLANK('2012 HR 배정표'!AD322)=TRUE,"-",IF(ISERROR((HLOOKUP($A$5,Prj_list!$O$6:$Z$7,2)*'2012 HR 배정표'!AE322)/HLOOKUP($A$5,Prj_list!$O$6:$Z$7,2))=TRUE,"-",(HLOOKUP($A$5,Prj_list!$O$6:$Z$7,2)*'2012 HR 배정표'!AE322)/HLOOKUP($A$5,Prj_list!$O$6:$Z$7,2)))</x:f>
        <x:v>-</x:v>
      </x:c>
      <x:c r="AA324" s="45" t="str">
        <x:f>IF(ISBLANK('2012 HR 배정표'!AF322)=TRUE,"-",'2012 HR 배정표'!AF322)</x:f>
        <x:v>-</x:v>
      </x:c>
      <x:c r="AB324" s="46" t="str">
        <x:f>IF(ISBLANK('2012 HR 배정표'!AF322)=TRUE,"-",IF(ISERROR((HLOOKUP($A$5,Prj_list!$O$6:$Z$7,2)*'2012 HR 배정표'!AG322)/HLOOKUP($A$5,Prj_list!$O$6:$Z$7,2))=TRUE,"-",(HLOOKUP($A$5,Prj_list!$O$6:$Z$7,2)*'2012 HR 배정표'!AG322)/HLOOKUP($A$5,Prj_list!$O$6:$Z$7,2)))</x:f>
        <x:v>-</x:v>
      </x:c>
      <x:c r="AC324" s="45" t="str">
        <x:f>IF(ISBLANK('2012 HR 배정표'!AH322)=TRUE,"-",'2012 HR 배정표'!AH322)</x:f>
        <x:v>-</x:v>
      </x:c>
      <x:c r="AD324" s="46" t="str">
        <x:f>IF(ISBLANK('2012 HR 배정표'!AH322)=TRUE,"-",IF(ISERROR((HLOOKUP($A$5,Prj_list!$O$6:$Z$7,2)*'2012 HR 배정표'!AI322)/HLOOKUP($A$5,Prj_list!$O$6:$Z$7,2))=TRUE,"-",(HLOOKUP($A$5,Prj_list!$O$6:$Z$7,2)*'2012 HR 배정표'!AI322)/HLOOKUP($A$5,Prj_list!$O$6:$Z$7,2)))</x:f>
        <x:v>-</x:v>
      </x:c>
      <x:c r="AE324" s="45" t="str">
        <x:f>IF(ISBLANK('2012 HR 배정표'!AJ322)=TRUE,"-",'2012 HR 배정표'!AJ322)</x:f>
        <x:v>-</x:v>
      </x:c>
      <x:c r="AF324" s="46" t="str">
        <x:f>IF(ISBLANK('2012 HR 배정표'!AJ322)=TRUE,"-",IF(ISERROR((HLOOKUP($A$5,Prj_list!$O$6:$Z$7,2)*'2012 HR 배정표'!AK322)/HLOOKUP($A$5,Prj_list!$O$6:$Z$7,2))=TRUE,"-",(HLOOKUP($A$5,Prj_list!$O$6:$Z$7,2)*'2012 HR 배정표'!AK322)/HLOOKUP($A$5,Prj_list!$O$6:$Z$7,2)))</x:f>
        <x:v>-</x:v>
      </x:c>
      <x:c r="AG324" s="45" t="str">
        <x:f>IF(ISBLANK('2012 HR 배정표'!AL322)=TRUE,"-",'2012 HR 배정표'!AL322)</x:f>
        <x:v>-</x:v>
      </x:c>
      <x:c r="AH324" s="46" t="str">
        <x:f>IF(ISBLANK('2012 HR 배정표'!AL322)=TRUE,"-",IF(ISERROR((HLOOKUP($A$5,Prj_list!$O$6:$Z$7,2)*'2012 HR 배정표'!AM322)/HLOOKUP($A$5,Prj_list!$O$6:$Z$7,2))=TRUE,"-",(HLOOKUP($A$5,Prj_list!$O$6:$Z$7,2)*'2012 HR 배정표'!AM322)/HLOOKUP($A$5,Prj_list!$O$6:$Z$7,2)))</x:f>
        <x:v>-</x:v>
      </x:c>
      <x:c r="AI324" s="45" t="str">
        <x:f>IF(ISBLANK('2012 HR 배정표'!AN322)=TRUE,"-",'2012 HR 배정표'!AN322)</x:f>
        <x:v>-</x:v>
      </x:c>
      <x:c r="AJ324" s="46" t="str">
        <x:f>IF(ISBLANK('2012 HR 배정표'!AN322)=TRUE,"-",IF(ISERROR((HLOOKUP($A$5,Prj_list!$O$6:$Z$7,2)*'2012 HR 배정표'!AO322)/HLOOKUP($A$5,Prj_list!$O$6:$Z$7,2))=TRUE,"-",(HLOOKUP($A$5,Prj_list!$O$6:$Z$7,2)*'2012 HR 배정표'!AO322)/HLOOKUP($A$5,Prj_list!$O$6:$Z$7,2)))</x:f>
        <x:v>-</x:v>
      </x:c>
      <x:c r="AK324" s="45" t="str">
        <x:f>IF(ISBLANK('2012 HR 배정표'!AP322)=TRUE,"-",'2012 HR 배정표'!AP322)</x:f>
        <x:v>-</x:v>
      </x:c>
      <x:c r="AL324" s="46" t="str">
        <x:f>IF(ISBLANK('2012 HR 배정표'!AP322)=TRUE,"-",IF(ISERROR((HLOOKUP($A$5,Prj_list!$O$6:$Z$7,2)*'2012 HR 배정표'!AQ322)/HLOOKUP($A$5,Prj_list!$O$6:$Z$7,2))=TRUE,"-",(HLOOKUP($A$5,Prj_list!$O$6:$Z$7,2)*'2012 HR 배정표'!AQ322)/HLOOKUP($A$5,Prj_list!$O$6:$Z$7,2)))</x:f>
        <x:v>-</x:v>
      </x:c>
      <x:c r="AM324" s="45" t="str">
        <x:f>IF(ISBLANK('2012 HR 배정표'!AR322)=TRUE,"-",'2012 HR 배정표'!AR322)</x:f>
        <x:v>-</x:v>
      </x:c>
      <x:c r="AN324" s="46" t="str">
        <x:f>IF(ISBLANK('2012 HR 배정표'!AR322)=TRUE,"-",IF(ISERROR((HLOOKUP($A$5,Prj_list!$O$6:$Z$7,2)*'2012 HR 배정표'!AS322)/HLOOKUP($A$5,Prj_list!$O$6:$Z$7,2))=TRUE,"-",(HLOOKUP($A$5,Prj_list!$O$6:$Z$7,2)*'2012 HR 배정표'!AS322)/HLOOKUP($A$5,Prj_list!$O$6:$Z$7,2)))</x:f>
        <x:v>-</x:v>
      </x:c>
      <x:c r="AO324" s="45" t="str">
        <x:f>IF(ISBLANK('2012 HR 배정표'!AT322)=TRUE,"-",'2012 HR 배정표'!AT322)</x:f>
        <x:v>-</x:v>
      </x:c>
      <x:c r="AP324" s="46" t="str">
        <x:f>IF(ISBLANK('2012 HR 배정표'!AT322)=TRUE,"-",IF(ISERROR((HLOOKUP($A$5,Prj_list!$O$6:$Z$7,2)*'2012 HR 배정표'!AU322)/HLOOKUP($A$5,Prj_list!$O$6:$Z$7,2))=TRUE,"-",(HLOOKUP($A$5,Prj_list!$O$6:$Z$7,2)*'2012 HR 배정표'!AU322)/HLOOKUP($A$5,Prj_list!$O$6:$Z$7,2)))</x:f>
        <x:v>-</x:v>
      </x:c>
      <x:c r="AQ324" s="45" t="str">
        <x:f>IF(ISBLANK('2012 HR 배정표'!AV322)=TRUE,"-",'2012 HR 배정표'!AV322)</x:f>
        <x:v>-</x:v>
      </x:c>
      <x:c r="AR324" s="46" t="str">
        <x:f>IF(ISBLANK('2012 HR 배정표'!AV322)=TRUE,"-",IF(ISERROR((HLOOKUP($A$5,Prj_list!$O$6:$Z$7,2)*'2012 HR 배정표'!AW322)/HLOOKUP($A$5,Prj_list!$O$6:$Z$7,2))=TRUE,"-",(HLOOKUP($A$5,Prj_list!$O$6:$Z$7,2)*'2012 HR 배정표'!AW322)/HLOOKUP($A$5,Prj_list!$O$6:$Z$7,2)))</x:f>
        <x:v>-</x:v>
      </x:c>
      <x:c r="AS324" s="45" t="str">
        <x:f>IF(ISBLANK('2012 HR 배정표'!AX322)=TRUE,"-",'2012 HR 배정표'!AX322)</x:f>
        <x:v>-</x:v>
      </x:c>
      <x:c r="AT324" s="46" t="str">
        <x:f>IF(ISBLANK('2012 HR 배정표'!AX322)=TRUE,"-",IF(ISERROR((HLOOKUP($A$5,Prj_list!$O$6:$Z$7,2)*'2012 HR 배정표'!AY322)/HLOOKUP($A$5,Prj_list!$O$6:$Z$7,2))=TRUE,"-",(HLOOKUP($A$5,Prj_list!$O$6:$Z$7,2)*'2012 HR 배정표'!AY322)/HLOOKUP($A$5,Prj_list!$O$6:$Z$7,2)))</x:f>
        <x:v>-</x:v>
      </x:c>
      <x:c r="AU324" s="45" t="str">
        <x:f>IF(ISBLANK('2012 HR 배정표'!AZ322)=TRUE,"-",'2012 HR 배정표'!AZ322)</x:f>
        <x:v>-</x:v>
      </x:c>
      <x:c r="AV324" s="46" t="str">
        <x:f>IF(ISBLANK('2012 HR 배정표'!AZ322)=TRUE,"-",IF(ISERROR((HLOOKUP($A$5,Prj_list!$O$6:$Z$7,2)*'2012 HR 배정표'!BA322)/HLOOKUP($A$5,Prj_list!$O$6:$Z$7,2))=TRUE,"-",(HLOOKUP($A$5,Prj_list!$O$6:$Z$7,2)*'2012 HR 배정표'!BA322)/HLOOKUP($A$5,Prj_list!$O$6:$Z$7,2)))</x:f>
        <x:v>-</x:v>
      </x:c>
      <x:c r="AW324" s="34" t="str">
        <x:f t="shared" si="10"/>
        <x:v/>
      </x:c>
      <x:c r="AX324" s="41">
        <x:f t="shared" si="9"/>
        <x:v>0</x:v>
      </x:c>
    </x:row>
    <x:row r="325" spans="1:50">
      <x:c r="A325" s="45" t="str">
        <x:f>IF(ISBLANK('2012 HR 배정표'!F323)=TRUE,"-",'2012 HR 배정표'!F323)</x:f>
        <x:v>-</x:v>
      </x:c>
      <x:c r="B325" s="46" t="str">
        <x:f>IF(ISBLANK('2012 HR 배정표'!F323)=TRUE,"-",IF(ISERROR((HLOOKUP($A$5,Prj_list!$O$6:$Z$7,2)*'2012 HR 배정표'!G323)/HLOOKUP($A$5,Prj_list!$O$6:$Z$7,2))=TRUE,"-",(HLOOKUP($A$5,Prj_list!$O$6:$Z$7,2)*'2012 HR 배정표'!G323)/HLOOKUP($A$5,Prj_list!$O$6:$Z$7,2)))</x:f>
        <x:v>-</x:v>
      </x:c>
      <x:c r="C325" s="45" t="str">
        <x:f>IF(ISBLANK('2012 HR 배정표'!H323)=TRUE,"-",'2012 HR 배정표'!H323)</x:f>
        <x:v>-</x:v>
      </x:c>
      <x:c r="D325" s="46" t="str">
        <x:f>IF(ISBLANK('2012 HR 배정표'!H323)=TRUE,"-",IF(ISERROR((HLOOKUP($A$5,Prj_list!$O$6:$Z$7,2)*'2012 HR 배정표'!I323)/HLOOKUP($A$5,Prj_list!$O$6:$Z$7,2))=TRUE,"-",(HLOOKUP($A$5,Prj_list!$O$6:$Z$7,2)*'2012 HR 배정표'!I323)/HLOOKUP($A$5,Prj_list!$O$6:$Z$7,2)))</x:f>
        <x:v>-</x:v>
      </x:c>
      <x:c r="E325" s="45" t="str">
        <x:f>IF(ISBLANK('2012 HR 배정표'!J323)=TRUE,"-",'2012 HR 배정표'!J323)</x:f>
        <x:v>-</x:v>
      </x:c>
      <x:c r="F325" s="46" t="str">
        <x:f>IF(ISBLANK('2012 HR 배정표'!J323)=TRUE,"-",IF(ISERROR((HLOOKUP($A$5,Prj_list!$O$6:$Z$7,2)*'2012 HR 배정표'!K323)/HLOOKUP($A$5,Prj_list!$O$6:$Z$7,2))=TRUE,"-",(HLOOKUP($A$5,Prj_list!$O$6:$Z$7,2)*'2012 HR 배정표'!K323)/HLOOKUP($A$5,Prj_list!$O$6:$Z$7,2)))</x:f>
        <x:v>-</x:v>
      </x:c>
      <x:c r="G325" s="45" t="str">
        <x:f>IF(ISBLANK('2012 HR 배정표'!L323)=TRUE,"-",'2012 HR 배정표'!L323)</x:f>
        <x:v>-</x:v>
      </x:c>
      <x:c r="H325" s="46" t="str">
        <x:f>IF(ISBLANK('2012 HR 배정표'!L323)=TRUE,"-",IF(ISERROR((HLOOKUP($A$5,Prj_list!$O$6:$Z$7,2)*'2012 HR 배정표'!M323)/HLOOKUP($A$5,Prj_list!$O$6:$Z$7,2))=TRUE,"-",(HLOOKUP($A$5,Prj_list!$O$6:$Z$7,2)*'2012 HR 배정표'!M323)/HLOOKUP($A$5,Prj_list!$O$6:$Z$7,2)))</x:f>
        <x:v>-</x:v>
      </x:c>
      <x:c r="I325" s="45" t="str">
        <x:f>IF(ISBLANK('2012 HR 배정표'!N323)=TRUE,"-",'2012 HR 배정표'!N323)</x:f>
        <x:v>-</x:v>
      </x:c>
      <x:c r="J325" s="46" t="str">
        <x:f>IF(ISBLANK('2012 HR 배정표'!N323)=TRUE,"-",IF(ISERROR((HLOOKUP($A$5,Prj_list!$O$6:$Z$7,2)*'2012 HR 배정표'!O323)/HLOOKUP($A$5,Prj_list!$O$6:$Z$7,2))=TRUE,"-",(HLOOKUP($A$5,Prj_list!$O$6:$Z$7,2)*'2012 HR 배정표'!O323)/HLOOKUP($A$5,Prj_list!$O$6:$Z$7,2)))</x:f>
        <x:v>-</x:v>
      </x:c>
      <x:c r="K325" s="45" t="str">
        <x:f>IF(ISBLANK('2012 HR 배정표'!P323)=TRUE,"-",'2012 HR 배정표'!P323)</x:f>
        <x:v>-</x:v>
      </x:c>
      <x:c r="L325" s="46" t="str">
        <x:f>IF(ISBLANK('2012 HR 배정표'!P323)=TRUE,"-",IF(ISERROR((HLOOKUP($A$5,Prj_list!$O$6:$Z$7,2)*'2012 HR 배정표'!Q323)/HLOOKUP($A$5,Prj_list!$O$6:$Z$7,2))=TRUE,"-",(HLOOKUP($A$5,Prj_list!$O$6:$Z$7,2)*'2012 HR 배정표'!Q323)/HLOOKUP($A$5,Prj_list!$O$6:$Z$7,2)))</x:f>
        <x:v>-</x:v>
      </x:c>
      <x:c r="M325" s="45" t="str">
        <x:f>IF(ISBLANK('2012 HR 배정표'!R323)=TRUE,"-",'2012 HR 배정표'!R323)</x:f>
        <x:v>-</x:v>
      </x:c>
      <x:c r="N325" s="46" t="str">
        <x:f>IF(ISBLANK('2012 HR 배정표'!R323)=TRUE,"-",IF(ISERROR((HLOOKUP($A$5,Prj_list!$O$6:$Z$7,2)*'2012 HR 배정표'!S323)/HLOOKUP($A$5,Prj_list!$O$6:$Z$7,2))=TRUE,"-",(HLOOKUP($A$5,Prj_list!$O$6:$Z$7,2)*'2012 HR 배정표'!S323)/HLOOKUP($A$5,Prj_list!$O$6:$Z$7,2)))</x:f>
        <x:v>-</x:v>
      </x:c>
      <x:c r="O325" s="45" t="str">
        <x:f>IF(ISBLANK('2012 HR 배정표'!T323)=TRUE,"-",'2012 HR 배정표'!T323)</x:f>
        <x:v>-</x:v>
      </x:c>
      <x:c r="P325" s="46" t="str">
        <x:f>IF(ISBLANK('2012 HR 배정표'!T323)=TRUE,"-",IF(ISERROR((HLOOKUP($A$5,Prj_list!$O$6:$Z$7,2)*'2012 HR 배정표'!U323)/HLOOKUP($A$5,Prj_list!$O$6:$Z$7,2))=TRUE,"-",(HLOOKUP($A$5,Prj_list!$O$6:$Z$7,2)*'2012 HR 배정표'!U323)/HLOOKUP($A$5,Prj_list!$O$6:$Z$7,2)))</x:f>
        <x:v>-</x:v>
      </x:c>
      <x:c r="Q325" s="45" t="str">
        <x:f>IF(ISBLANK('2012 HR 배정표'!V323)=TRUE,"-",'2012 HR 배정표'!V323)</x:f>
        <x:v>-</x:v>
      </x:c>
      <x:c r="R325" s="46" t="str">
        <x:f>IF(ISBLANK('2012 HR 배정표'!V323)=TRUE,"-",IF(ISERROR((HLOOKUP($A$5,Prj_list!$O$6:$Z$7,2)*'2012 HR 배정표'!W323)/HLOOKUP($A$5,Prj_list!$O$6:$Z$7,2))=TRUE,"-",(HLOOKUP($A$5,Prj_list!$O$6:$Z$7,2)*'2012 HR 배정표'!W323)/HLOOKUP($A$5,Prj_list!$O$6:$Z$7,2)))</x:f>
        <x:v>-</x:v>
      </x:c>
      <x:c r="S325" s="45" t="str">
        <x:f>IF(ISBLANK('2012 HR 배정표'!X323)=TRUE,"-",'2012 HR 배정표'!X323)</x:f>
        <x:v>-</x:v>
      </x:c>
      <x:c r="T325" s="46" t="str">
        <x:f>IF(ISBLANK('2012 HR 배정표'!X323)=TRUE,"-",IF(ISERROR((HLOOKUP($A$5,Prj_list!$O$6:$Z$7,2)*'2012 HR 배정표'!Y323)/HLOOKUP($A$5,Prj_list!$O$6:$Z$7,2))=TRUE,"-",(HLOOKUP($A$5,Prj_list!$O$6:$Z$7,2)*'2012 HR 배정표'!Y323)/HLOOKUP($A$5,Prj_list!$O$6:$Z$7,2)))</x:f>
        <x:v>-</x:v>
      </x:c>
      <x:c r="U325" s="45" t="str">
        <x:f>IF(ISBLANK('2012 HR 배정표'!Z323)=TRUE,"-",'2012 HR 배정표'!Z323)</x:f>
        <x:v>-</x:v>
      </x:c>
      <x:c r="V325" s="46" t="str">
        <x:f>IF(ISBLANK('2012 HR 배정표'!Z323)=TRUE,"-",IF(ISERROR((HLOOKUP($A$5,Prj_list!$O$6:$Z$7,2)*'2012 HR 배정표'!AA323)/HLOOKUP($A$5,Prj_list!$O$6:$Z$7,2))=TRUE,"-",(HLOOKUP($A$5,Prj_list!$O$6:$Z$7,2)*'2012 HR 배정표'!AA323)/HLOOKUP($A$5,Prj_list!$O$6:$Z$7,2)))</x:f>
        <x:v>-</x:v>
      </x:c>
      <x:c r="W325" s="45" t="str">
        <x:f>IF(ISBLANK('2012 HR 배정표'!AB323)=TRUE,"-",'2012 HR 배정표'!AB323)</x:f>
        <x:v>-</x:v>
      </x:c>
      <x:c r="X325" s="46" t="str">
        <x:f>IF(ISBLANK('2012 HR 배정표'!AB323)=TRUE,"-",IF(ISERROR((HLOOKUP($A$5,Prj_list!$O$6:$Z$7,2)*'2012 HR 배정표'!AC323)/HLOOKUP($A$5,Prj_list!$O$6:$Z$7,2))=TRUE,"-",(HLOOKUP($A$5,Prj_list!$O$6:$Z$7,2)*'2012 HR 배정표'!AC323)/HLOOKUP($A$5,Prj_list!$O$6:$Z$7,2)))</x:f>
        <x:v>-</x:v>
      </x:c>
      <x:c r="Y325" s="45" t="str">
        <x:f>IF(ISBLANK('2012 HR 배정표'!AD323)=TRUE,"-",'2012 HR 배정표'!AD323)</x:f>
        <x:v>-</x:v>
      </x:c>
      <x:c r="Z325" s="46" t="str">
        <x:f>IF(ISBLANK('2012 HR 배정표'!AD323)=TRUE,"-",IF(ISERROR((HLOOKUP($A$5,Prj_list!$O$6:$Z$7,2)*'2012 HR 배정표'!AE323)/HLOOKUP($A$5,Prj_list!$O$6:$Z$7,2))=TRUE,"-",(HLOOKUP($A$5,Prj_list!$O$6:$Z$7,2)*'2012 HR 배정표'!AE323)/HLOOKUP($A$5,Prj_list!$O$6:$Z$7,2)))</x:f>
        <x:v>-</x:v>
      </x:c>
      <x:c r="AA325" s="45" t="str">
        <x:f>IF(ISBLANK('2012 HR 배정표'!AF323)=TRUE,"-",'2012 HR 배정표'!AF323)</x:f>
        <x:v>-</x:v>
      </x:c>
      <x:c r="AB325" s="46" t="str">
        <x:f>IF(ISBLANK('2012 HR 배정표'!AF323)=TRUE,"-",IF(ISERROR((HLOOKUP($A$5,Prj_list!$O$6:$Z$7,2)*'2012 HR 배정표'!AG323)/HLOOKUP($A$5,Prj_list!$O$6:$Z$7,2))=TRUE,"-",(HLOOKUP($A$5,Prj_list!$O$6:$Z$7,2)*'2012 HR 배정표'!AG323)/HLOOKUP($A$5,Prj_list!$O$6:$Z$7,2)))</x:f>
        <x:v>-</x:v>
      </x:c>
      <x:c r="AC325" s="45" t="str">
        <x:f>IF(ISBLANK('2012 HR 배정표'!AH323)=TRUE,"-",'2012 HR 배정표'!AH323)</x:f>
        <x:v>-</x:v>
      </x:c>
      <x:c r="AD325" s="46" t="str">
        <x:f>IF(ISBLANK('2012 HR 배정표'!AH323)=TRUE,"-",IF(ISERROR((HLOOKUP($A$5,Prj_list!$O$6:$Z$7,2)*'2012 HR 배정표'!AI323)/HLOOKUP($A$5,Prj_list!$O$6:$Z$7,2))=TRUE,"-",(HLOOKUP($A$5,Prj_list!$O$6:$Z$7,2)*'2012 HR 배정표'!AI323)/HLOOKUP($A$5,Prj_list!$O$6:$Z$7,2)))</x:f>
        <x:v>-</x:v>
      </x:c>
      <x:c r="AE325" s="45" t="str">
        <x:f>IF(ISBLANK('2012 HR 배정표'!AJ323)=TRUE,"-",'2012 HR 배정표'!AJ323)</x:f>
        <x:v>-</x:v>
      </x:c>
      <x:c r="AF325" s="46" t="str">
        <x:f>IF(ISBLANK('2012 HR 배정표'!AJ323)=TRUE,"-",IF(ISERROR((HLOOKUP($A$5,Prj_list!$O$6:$Z$7,2)*'2012 HR 배정표'!AK323)/HLOOKUP($A$5,Prj_list!$O$6:$Z$7,2))=TRUE,"-",(HLOOKUP($A$5,Prj_list!$O$6:$Z$7,2)*'2012 HR 배정표'!AK323)/HLOOKUP($A$5,Prj_list!$O$6:$Z$7,2)))</x:f>
        <x:v>-</x:v>
      </x:c>
      <x:c r="AG325" s="45" t="str">
        <x:f>IF(ISBLANK('2012 HR 배정표'!AL323)=TRUE,"-",'2012 HR 배정표'!AL323)</x:f>
        <x:v>-</x:v>
      </x:c>
      <x:c r="AH325" s="46" t="str">
        <x:f>IF(ISBLANK('2012 HR 배정표'!AL323)=TRUE,"-",IF(ISERROR((HLOOKUP($A$5,Prj_list!$O$6:$Z$7,2)*'2012 HR 배정표'!AM323)/HLOOKUP($A$5,Prj_list!$O$6:$Z$7,2))=TRUE,"-",(HLOOKUP($A$5,Prj_list!$O$6:$Z$7,2)*'2012 HR 배정표'!AM323)/HLOOKUP($A$5,Prj_list!$O$6:$Z$7,2)))</x:f>
        <x:v>-</x:v>
      </x:c>
      <x:c r="AI325" s="45" t="str">
        <x:f>IF(ISBLANK('2012 HR 배정표'!AN323)=TRUE,"-",'2012 HR 배정표'!AN323)</x:f>
        <x:v>-</x:v>
      </x:c>
      <x:c r="AJ325" s="46" t="str">
        <x:f>IF(ISBLANK('2012 HR 배정표'!AN323)=TRUE,"-",IF(ISERROR((HLOOKUP($A$5,Prj_list!$O$6:$Z$7,2)*'2012 HR 배정표'!AO323)/HLOOKUP($A$5,Prj_list!$O$6:$Z$7,2))=TRUE,"-",(HLOOKUP($A$5,Prj_list!$O$6:$Z$7,2)*'2012 HR 배정표'!AO323)/HLOOKUP($A$5,Prj_list!$O$6:$Z$7,2)))</x:f>
        <x:v>-</x:v>
      </x:c>
      <x:c r="AK325" s="45" t="str">
        <x:f>IF(ISBLANK('2012 HR 배정표'!AP323)=TRUE,"-",'2012 HR 배정표'!AP323)</x:f>
        <x:v>-</x:v>
      </x:c>
      <x:c r="AL325" s="46" t="str">
        <x:f>IF(ISBLANK('2012 HR 배정표'!AP323)=TRUE,"-",IF(ISERROR((HLOOKUP($A$5,Prj_list!$O$6:$Z$7,2)*'2012 HR 배정표'!AQ323)/HLOOKUP($A$5,Prj_list!$O$6:$Z$7,2))=TRUE,"-",(HLOOKUP($A$5,Prj_list!$O$6:$Z$7,2)*'2012 HR 배정표'!AQ323)/HLOOKUP($A$5,Prj_list!$O$6:$Z$7,2)))</x:f>
        <x:v>-</x:v>
      </x:c>
      <x:c r="AM325" s="45" t="str">
        <x:f>IF(ISBLANK('2012 HR 배정표'!AR323)=TRUE,"-",'2012 HR 배정표'!AR323)</x:f>
        <x:v>-</x:v>
      </x:c>
      <x:c r="AN325" s="46" t="str">
        <x:f>IF(ISBLANK('2012 HR 배정표'!AR323)=TRUE,"-",IF(ISERROR((HLOOKUP($A$5,Prj_list!$O$6:$Z$7,2)*'2012 HR 배정표'!AS323)/HLOOKUP($A$5,Prj_list!$O$6:$Z$7,2))=TRUE,"-",(HLOOKUP($A$5,Prj_list!$O$6:$Z$7,2)*'2012 HR 배정표'!AS323)/HLOOKUP($A$5,Prj_list!$O$6:$Z$7,2)))</x:f>
        <x:v>-</x:v>
      </x:c>
      <x:c r="AO325" s="45" t="str">
        <x:f>IF(ISBLANK('2012 HR 배정표'!AT323)=TRUE,"-",'2012 HR 배정표'!AT323)</x:f>
        <x:v>-</x:v>
      </x:c>
      <x:c r="AP325" s="46" t="str">
        <x:f>IF(ISBLANK('2012 HR 배정표'!AT323)=TRUE,"-",IF(ISERROR((HLOOKUP($A$5,Prj_list!$O$6:$Z$7,2)*'2012 HR 배정표'!AU323)/HLOOKUP($A$5,Prj_list!$O$6:$Z$7,2))=TRUE,"-",(HLOOKUP($A$5,Prj_list!$O$6:$Z$7,2)*'2012 HR 배정표'!AU323)/HLOOKUP($A$5,Prj_list!$O$6:$Z$7,2)))</x:f>
        <x:v>-</x:v>
      </x:c>
      <x:c r="AQ325" s="45" t="str">
        <x:f>IF(ISBLANK('2012 HR 배정표'!AV323)=TRUE,"-",'2012 HR 배정표'!AV323)</x:f>
        <x:v>-</x:v>
      </x:c>
      <x:c r="AR325" s="46" t="str">
        <x:f>IF(ISBLANK('2012 HR 배정표'!AV323)=TRUE,"-",IF(ISERROR((HLOOKUP($A$5,Prj_list!$O$6:$Z$7,2)*'2012 HR 배정표'!AW323)/HLOOKUP($A$5,Prj_list!$O$6:$Z$7,2))=TRUE,"-",(HLOOKUP($A$5,Prj_list!$O$6:$Z$7,2)*'2012 HR 배정표'!AW323)/HLOOKUP($A$5,Prj_list!$O$6:$Z$7,2)))</x:f>
        <x:v>-</x:v>
      </x:c>
      <x:c r="AS325" s="45" t="str">
        <x:f>IF(ISBLANK('2012 HR 배정표'!AX323)=TRUE,"-",'2012 HR 배정표'!AX323)</x:f>
        <x:v>-</x:v>
      </x:c>
      <x:c r="AT325" s="46" t="str">
        <x:f>IF(ISBLANK('2012 HR 배정표'!AX323)=TRUE,"-",IF(ISERROR((HLOOKUP($A$5,Prj_list!$O$6:$Z$7,2)*'2012 HR 배정표'!AY323)/HLOOKUP($A$5,Prj_list!$O$6:$Z$7,2))=TRUE,"-",(HLOOKUP($A$5,Prj_list!$O$6:$Z$7,2)*'2012 HR 배정표'!AY323)/HLOOKUP($A$5,Prj_list!$O$6:$Z$7,2)))</x:f>
        <x:v>-</x:v>
      </x:c>
      <x:c r="AU325" s="45" t="str">
        <x:f>IF(ISBLANK('2012 HR 배정표'!AZ323)=TRUE,"-",'2012 HR 배정표'!AZ323)</x:f>
        <x:v>-</x:v>
      </x:c>
      <x:c r="AV325" s="46" t="str">
        <x:f>IF(ISBLANK('2012 HR 배정표'!AZ323)=TRUE,"-",IF(ISERROR((HLOOKUP($A$5,Prj_list!$O$6:$Z$7,2)*'2012 HR 배정표'!BA323)/HLOOKUP($A$5,Prj_list!$O$6:$Z$7,2))=TRUE,"-",(HLOOKUP($A$5,Prj_list!$O$6:$Z$7,2)*'2012 HR 배정표'!BA323)/HLOOKUP($A$5,Prj_list!$O$6:$Z$7,2)))</x:f>
        <x:v>-</x:v>
      </x:c>
      <x:c r="AW325" s="34" t="str">
        <x:f t="shared" si="10"/>
        <x:v/>
      </x:c>
      <x:c r="AX325" s="41">
        <x:f t="shared" si="9"/>
        <x:v>0</x:v>
      </x:c>
    </x:row>
    <x:row r="326" spans="1:50">
      <x:c r="A326" s="45" t="str">
        <x:f>IF(ISBLANK('2012 HR 배정표'!F324)=TRUE,"-",'2012 HR 배정표'!F324)</x:f>
        <x:v>-</x:v>
      </x:c>
      <x:c r="B326" s="46" t="str">
        <x:f>IF(ISBLANK('2012 HR 배정표'!F324)=TRUE,"-",IF(ISERROR((HLOOKUP($A$5,Prj_list!$O$6:$Z$7,2)*'2012 HR 배정표'!G324)/HLOOKUP($A$5,Prj_list!$O$6:$Z$7,2))=TRUE,"-",(HLOOKUP($A$5,Prj_list!$O$6:$Z$7,2)*'2012 HR 배정표'!G324)/HLOOKUP($A$5,Prj_list!$O$6:$Z$7,2)))</x:f>
        <x:v>-</x:v>
      </x:c>
      <x:c r="C326" s="45" t="str">
        <x:f>IF(ISBLANK('2012 HR 배정표'!H324)=TRUE,"-",'2012 HR 배정표'!H324)</x:f>
        <x:v>-</x:v>
      </x:c>
      <x:c r="D326" s="46" t="str">
        <x:f>IF(ISBLANK('2012 HR 배정표'!H324)=TRUE,"-",IF(ISERROR((HLOOKUP($A$5,Prj_list!$O$6:$Z$7,2)*'2012 HR 배정표'!I324)/HLOOKUP($A$5,Prj_list!$O$6:$Z$7,2))=TRUE,"-",(HLOOKUP($A$5,Prj_list!$O$6:$Z$7,2)*'2012 HR 배정표'!I324)/HLOOKUP($A$5,Prj_list!$O$6:$Z$7,2)))</x:f>
        <x:v>-</x:v>
      </x:c>
      <x:c r="E326" s="45" t="str">
        <x:f>IF(ISBLANK('2012 HR 배정표'!J324)=TRUE,"-",'2012 HR 배정표'!J324)</x:f>
        <x:v>-</x:v>
      </x:c>
      <x:c r="F326" s="46" t="str">
        <x:f>IF(ISBLANK('2012 HR 배정표'!J324)=TRUE,"-",IF(ISERROR((HLOOKUP($A$5,Prj_list!$O$6:$Z$7,2)*'2012 HR 배정표'!K324)/HLOOKUP($A$5,Prj_list!$O$6:$Z$7,2))=TRUE,"-",(HLOOKUP($A$5,Prj_list!$O$6:$Z$7,2)*'2012 HR 배정표'!K324)/HLOOKUP($A$5,Prj_list!$O$6:$Z$7,2)))</x:f>
        <x:v>-</x:v>
      </x:c>
      <x:c r="G326" s="45" t="str">
        <x:f>IF(ISBLANK('2012 HR 배정표'!L324)=TRUE,"-",'2012 HR 배정표'!L324)</x:f>
        <x:v>-</x:v>
      </x:c>
      <x:c r="H326" s="46" t="str">
        <x:f>IF(ISBLANK('2012 HR 배정표'!L324)=TRUE,"-",IF(ISERROR((HLOOKUP($A$5,Prj_list!$O$6:$Z$7,2)*'2012 HR 배정표'!M324)/HLOOKUP($A$5,Prj_list!$O$6:$Z$7,2))=TRUE,"-",(HLOOKUP($A$5,Prj_list!$O$6:$Z$7,2)*'2012 HR 배정표'!M324)/HLOOKUP($A$5,Prj_list!$O$6:$Z$7,2)))</x:f>
        <x:v>-</x:v>
      </x:c>
      <x:c r="I326" s="45" t="str">
        <x:f>IF(ISBLANK('2012 HR 배정표'!N324)=TRUE,"-",'2012 HR 배정표'!N324)</x:f>
        <x:v>-</x:v>
      </x:c>
      <x:c r="J326" s="46" t="str">
        <x:f>IF(ISBLANK('2012 HR 배정표'!N324)=TRUE,"-",IF(ISERROR((HLOOKUP($A$5,Prj_list!$O$6:$Z$7,2)*'2012 HR 배정표'!O324)/HLOOKUP($A$5,Prj_list!$O$6:$Z$7,2))=TRUE,"-",(HLOOKUP($A$5,Prj_list!$O$6:$Z$7,2)*'2012 HR 배정표'!O324)/HLOOKUP($A$5,Prj_list!$O$6:$Z$7,2)))</x:f>
        <x:v>-</x:v>
      </x:c>
      <x:c r="K326" s="45" t="str">
        <x:f>IF(ISBLANK('2012 HR 배정표'!P324)=TRUE,"-",'2012 HR 배정표'!P324)</x:f>
        <x:v>-</x:v>
      </x:c>
      <x:c r="L326" s="46" t="str">
        <x:f>IF(ISBLANK('2012 HR 배정표'!P324)=TRUE,"-",IF(ISERROR((HLOOKUP($A$5,Prj_list!$O$6:$Z$7,2)*'2012 HR 배정표'!Q324)/HLOOKUP($A$5,Prj_list!$O$6:$Z$7,2))=TRUE,"-",(HLOOKUP($A$5,Prj_list!$O$6:$Z$7,2)*'2012 HR 배정표'!Q324)/HLOOKUP($A$5,Prj_list!$O$6:$Z$7,2)))</x:f>
        <x:v>-</x:v>
      </x:c>
      <x:c r="M326" s="45" t="str">
        <x:f>IF(ISBLANK('2012 HR 배정표'!R324)=TRUE,"-",'2012 HR 배정표'!R324)</x:f>
        <x:v>-</x:v>
      </x:c>
      <x:c r="N326" s="46" t="str">
        <x:f>IF(ISBLANK('2012 HR 배정표'!R324)=TRUE,"-",IF(ISERROR((HLOOKUP($A$5,Prj_list!$O$6:$Z$7,2)*'2012 HR 배정표'!S324)/HLOOKUP($A$5,Prj_list!$O$6:$Z$7,2))=TRUE,"-",(HLOOKUP($A$5,Prj_list!$O$6:$Z$7,2)*'2012 HR 배정표'!S324)/HLOOKUP($A$5,Prj_list!$O$6:$Z$7,2)))</x:f>
        <x:v>-</x:v>
      </x:c>
      <x:c r="O326" s="45" t="str">
        <x:f>IF(ISBLANK('2012 HR 배정표'!T324)=TRUE,"-",'2012 HR 배정표'!T324)</x:f>
        <x:v>-</x:v>
      </x:c>
      <x:c r="P326" s="46" t="str">
        <x:f>IF(ISBLANK('2012 HR 배정표'!T324)=TRUE,"-",IF(ISERROR((HLOOKUP($A$5,Prj_list!$O$6:$Z$7,2)*'2012 HR 배정표'!U324)/HLOOKUP($A$5,Prj_list!$O$6:$Z$7,2))=TRUE,"-",(HLOOKUP($A$5,Prj_list!$O$6:$Z$7,2)*'2012 HR 배정표'!U324)/HLOOKUP($A$5,Prj_list!$O$6:$Z$7,2)))</x:f>
        <x:v>-</x:v>
      </x:c>
      <x:c r="Q326" s="45" t="str">
        <x:f>IF(ISBLANK('2012 HR 배정표'!V324)=TRUE,"-",'2012 HR 배정표'!V324)</x:f>
        <x:v>-</x:v>
      </x:c>
      <x:c r="R326" s="46" t="str">
        <x:f>IF(ISBLANK('2012 HR 배정표'!V324)=TRUE,"-",IF(ISERROR((HLOOKUP($A$5,Prj_list!$O$6:$Z$7,2)*'2012 HR 배정표'!W324)/HLOOKUP($A$5,Prj_list!$O$6:$Z$7,2))=TRUE,"-",(HLOOKUP($A$5,Prj_list!$O$6:$Z$7,2)*'2012 HR 배정표'!W324)/HLOOKUP($A$5,Prj_list!$O$6:$Z$7,2)))</x:f>
        <x:v>-</x:v>
      </x:c>
      <x:c r="S326" s="45" t="str">
        <x:f>IF(ISBLANK('2012 HR 배정표'!X324)=TRUE,"-",'2012 HR 배정표'!X324)</x:f>
        <x:v>-</x:v>
      </x:c>
      <x:c r="T326" s="46" t="str">
        <x:f>IF(ISBLANK('2012 HR 배정표'!X324)=TRUE,"-",IF(ISERROR((HLOOKUP($A$5,Prj_list!$O$6:$Z$7,2)*'2012 HR 배정표'!Y324)/HLOOKUP($A$5,Prj_list!$O$6:$Z$7,2))=TRUE,"-",(HLOOKUP($A$5,Prj_list!$O$6:$Z$7,2)*'2012 HR 배정표'!Y324)/HLOOKUP($A$5,Prj_list!$O$6:$Z$7,2)))</x:f>
        <x:v>-</x:v>
      </x:c>
      <x:c r="U326" s="45" t="str">
        <x:f>IF(ISBLANK('2012 HR 배정표'!Z324)=TRUE,"-",'2012 HR 배정표'!Z324)</x:f>
        <x:v>-</x:v>
      </x:c>
      <x:c r="V326" s="46" t="str">
        <x:f>IF(ISBLANK('2012 HR 배정표'!Z324)=TRUE,"-",IF(ISERROR((HLOOKUP($A$5,Prj_list!$O$6:$Z$7,2)*'2012 HR 배정표'!AA324)/HLOOKUP($A$5,Prj_list!$O$6:$Z$7,2))=TRUE,"-",(HLOOKUP($A$5,Prj_list!$O$6:$Z$7,2)*'2012 HR 배정표'!AA324)/HLOOKUP($A$5,Prj_list!$O$6:$Z$7,2)))</x:f>
        <x:v>-</x:v>
      </x:c>
      <x:c r="W326" s="45" t="str">
        <x:f>IF(ISBLANK('2012 HR 배정표'!AB324)=TRUE,"-",'2012 HR 배정표'!AB324)</x:f>
        <x:v>-</x:v>
      </x:c>
      <x:c r="X326" s="46" t="str">
        <x:f>IF(ISBLANK('2012 HR 배정표'!AB324)=TRUE,"-",IF(ISERROR((HLOOKUP($A$5,Prj_list!$O$6:$Z$7,2)*'2012 HR 배정표'!AC324)/HLOOKUP($A$5,Prj_list!$O$6:$Z$7,2))=TRUE,"-",(HLOOKUP($A$5,Prj_list!$O$6:$Z$7,2)*'2012 HR 배정표'!AC324)/HLOOKUP($A$5,Prj_list!$O$6:$Z$7,2)))</x:f>
        <x:v>-</x:v>
      </x:c>
      <x:c r="Y326" s="45" t="str">
        <x:f>IF(ISBLANK('2012 HR 배정표'!AD324)=TRUE,"-",'2012 HR 배정표'!AD324)</x:f>
        <x:v>-</x:v>
      </x:c>
      <x:c r="Z326" s="46" t="str">
        <x:f>IF(ISBLANK('2012 HR 배정표'!AD324)=TRUE,"-",IF(ISERROR((HLOOKUP($A$5,Prj_list!$O$6:$Z$7,2)*'2012 HR 배정표'!AE324)/HLOOKUP($A$5,Prj_list!$O$6:$Z$7,2))=TRUE,"-",(HLOOKUP($A$5,Prj_list!$O$6:$Z$7,2)*'2012 HR 배정표'!AE324)/HLOOKUP($A$5,Prj_list!$O$6:$Z$7,2)))</x:f>
        <x:v>-</x:v>
      </x:c>
      <x:c r="AA326" s="45" t="str">
        <x:f>IF(ISBLANK('2012 HR 배정표'!AF324)=TRUE,"-",'2012 HR 배정표'!AF324)</x:f>
        <x:v>-</x:v>
      </x:c>
      <x:c r="AB326" s="46" t="str">
        <x:f>IF(ISBLANK('2012 HR 배정표'!AF324)=TRUE,"-",IF(ISERROR((HLOOKUP($A$5,Prj_list!$O$6:$Z$7,2)*'2012 HR 배정표'!AG324)/HLOOKUP($A$5,Prj_list!$O$6:$Z$7,2))=TRUE,"-",(HLOOKUP($A$5,Prj_list!$O$6:$Z$7,2)*'2012 HR 배정표'!AG324)/HLOOKUP($A$5,Prj_list!$O$6:$Z$7,2)))</x:f>
        <x:v>-</x:v>
      </x:c>
      <x:c r="AC326" s="45" t="str">
        <x:f>IF(ISBLANK('2012 HR 배정표'!AH324)=TRUE,"-",'2012 HR 배정표'!AH324)</x:f>
        <x:v>-</x:v>
      </x:c>
      <x:c r="AD326" s="46" t="str">
        <x:f>IF(ISBLANK('2012 HR 배정표'!AH324)=TRUE,"-",IF(ISERROR((HLOOKUP($A$5,Prj_list!$O$6:$Z$7,2)*'2012 HR 배정표'!AI324)/HLOOKUP($A$5,Prj_list!$O$6:$Z$7,2))=TRUE,"-",(HLOOKUP($A$5,Prj_list!$O$6:$Z$7,2)*'2012 HR 배정표'!AI324)/HLOOKUP($A$5,Prj_list!$O$6:$Z$7,2)))</x:f>
        <x:v>-</x:v>
      </x:c>
      <x:c r="AE326" s="45" t="str">
        <x:f>IF(ISBLANK('2012 HR 배정표'!AJ324)=TRUE,"-",'2012 HR 배정표'!AJ324)</x:f>
        <x:v>-</x:v>
      </x:c>
      <x:c r="AF326" s="46" t="str">
        <x:f>IF(ISBLANK('2012 HR 배정표'!AJ324)=TRUE,"-",IF(ISERROR((HLOOKUP($A$5,Prj_list!$O$6:$Z$7,2)*'2012 HR 배정표'!AK324)/HLOOKUP($A$5,Prj_list!$O$6:$Z$7,2))=TRUE,"-",(HLOOKUP($A$5,Prj_list!$O$6:$Z$7,2)*'2012 HR 배정표'!AK324)/HLOOKUP($A$5,Prj_list!$O$6:$Z$7,2)))</x:f>
        <x:v>-</x:v>
      </x:c>
      <x:c r="AG326" s="45" t="str">
        <x:f>IF(ISBLANK('2012 HR 배정표'!AL324)=TRUE,"-",'2012 HR 배정표'!AL324)</x:f>
        <x:v>-</x:v>
      </x:c>
      <x:c r="AH326" s="46" t="str">
        <x:f>IF(ISBLANK('2012 HR 배정표'!AL324)=TRUE,"-",IF(ISERROR((HLOOKUP($A$5,Prj_list!$O$6:$Z$7,2)*'2012 HR 배정표'!AM324)/HLOOKUP($A$5,Prj_list!$O$6:$Z$7,2))=TRUE,"-",(HLOOKUP($A$5,Prj_list!$O$6:$Z$7,2)*'2012 HR 배정표'!AM324)/HLOOKUP($A$5,Prj_list!$O$6:$Z$7,2)))</x:f>
        <x:v>-</x:v>
      </x:c>
      <x:c r="AI326" s="45" t="str">
        <x:f>IF(ISBLANK('2012 HR 배정표'!AN324)=TRUE,"-",'2012 HR 배정표'!AN324)</x:f>
        <x:v>-</x:v>
      </x:c>
      <x:c r="AJ326" s="46" t="str">
        <x:f>IF(ISBLANK('2012 HR 배정표'!AN324)=TRUE,"-",IF(ISERROR((HLOOKUP($A$5,Prj_list!$O$6:$Z$7,2)*'2012 HR 배정표'!AO324)/HLOOKUP($A$5,Prj_list!$O$6:$Z$7,2))=TRUE,"-",(HLOOKUP($A$5,Prj_list!$O$6:$Z$7,2)*'2012 HR 배정표'!AO324)/HLOOKUP($A$5,Prj_list!$O$6:$Z$7,2)))</x:f>
        <x:v>-</x:v>
      </x:c>
      <x:c r="AK326" s="45" t="str">
        <x:f>IF(ISBLANK('2012 HR 배정표'!AP324)=TRUE,"-",'2012 HR 배정표'!AP324)</x:f>
        <x:v>-</x:v>
      </x:c>
      <x:c r="AL326" s="46" t="str">
        <x:f>IF(ISBLANK('2012 HR 배정표'!AP324)=TRUE,"-",IF(ISERROR((HLOOKUP($A$5,Prj_list!$O$6:$Z$7,2)*'2012 HR 배정표'!AQ324)/HLOOKUP($A$5,Prj_list!$O$6:$Z$7,2))=TRUE,"-",(HLOOKUP($A$5,Prj_list!$O$6:$Z$7,2)*'2012 HR 배정표'!AQ324)/HLOOKUP($A$5,Prj_list!$O$6:$Z$7,2)))</x:f>
        <x:v>-</x:v>
      </x:c>
      <x:c r="AM326" s="45" t="str">
        <x:f>IF(ISBLANK('2012 HR 배정표'!AR324)=TRUE,"-",'2012 HR 배정표'!AR324)</x:f>
        <x:v>-</x:v>
      </x:c>
      <x:c r="AN326" s="46" t="str">
        <x:f>IF(ISBLANK('2012 HR 배정표'!AR324)=TRUE,"-",IF(ISERROR((HLOOKUP($A$5,Prj_list!$O$6:$Z$7,2)*'2012 HR 배정표'!AS324)/HLOOKUP($A$5,Prj_list!$O$6:$Z$7,2))=TRUE,"-",(HLOOKUP($A$5,Prj_list!$O$6:$Z$7,2)*'2012 HR 배정표'!AS324)/HLOOKUP($A$5,Prj_list!$O$6:$Z$7,2)))</x:f>
        <x:v>-</x:v>
      </x:c>
      <x:c r="AO326" s="45" t="str">
        <x:f>IF(ISBLANK('2012 HR 배정표'!AT324)=TRUE,"-",'2012 HR 배정표'!AT324)</x:f>
        <x:v>-</x:v>
      </x:c>
      <x:c r="AP326" s="46" t="str">
        <x:f>IF(ISBLANK('2012 HR 배정표'!AT324)=TRUE,"-",IF(ISERROR((HLOOKUP($A$5,Prj_list!$O$6:$Z$7,2)*'2012 HR 배정표'!AU324)/HLOOKUP($A$5,Prj_list!$O$6:$Z$7,2))=TRUE,"-",(HLOOKUP($A$5,Prj_list!$O$6:$Z$7,2)*'2012 HR 배정표'!AU324)/HLOOKUP($A$5,Prj_list!$O$6:$Z$7,2)))</x:f>
        <x:v>-</x:v>
      </x:c>
      <x:c r="AQ326" s="45" t="str">
        <x:f>IF(ISBLANK('2012 HR 배정표'!AV324)=TRUE,"-",'2012 HR 배정표'!AV324)</x:f>
        <x:v>-</x:v>
      </x:c>
      <x:c r="AR326" s="46" t="str">
        <x:f>IF(ISBLANK('2012 HR 배정표'!AV324)=TRUE,"-",IF(ISERROR((HLOOKUP($A$5,Prj_list!$O$6:$Z$7,2)*'2012 HR 배정표'!AW324)/HLOOKUP($A$5,Prj_list!$O$6:$Z$7,2))=TRUE,"-",(HLOOKUP($A$5,Prj_list!$O$6:$Z$7,2)*'2012 HR 배정표'!AW324)/HLOOKUP($A$5,Prj_list!$O$6:$Z$7,2)))</x:f>
        <x:v>-</x:v>
      </x:c>
      <x:c r="AS326" s="45" t="str">
        <x:f>IF(ISBLANK('2012 HR 배정표'!AX324)=TRUE,"-",'2012 HR 배정표'!AX324)</x:f>
        <x:v>-</x:v>
      </x:c>
      <x:c r="AT326" s="46" t="str">
        <x:f>IF(ISBLANK('2012 HR 배정표'!AX324)=TRUE,"-",IF(ISERROR((HLOOKUP($A$5,Prj_list!$O$6:$Z$7,2)*'2012 HR 배정표'!AY324)/HLOOKUP($A$5,Prj_list!$O$6:$Z$7,2))=TRUE,"-",(HLOOKUP($A$5,Prj_list!$O$6:$Z$7,2)*'2012 HR 배정표'!AY324)/HLOOKUP($A$5,Prj_list!$O$6:$Z$7,2)))</x:f>
        <x:v>-</x:v>
      </x:c>
      <x:c r="AU326" s="45" t="str">
        <x:f>IF(ISBLANK('2012 HR 배정표'!AZ324)=TRUE,"-",'2012 HR 배정표'!AZ324)</x:f>
        <x:v>-</x:v>
      </x:c>
      <x:c r="AV326" s="46" t="str">
        <x:f>IF(ISBLANK('2012 HR 배정표'!AZ324)=TRUE,"-",IF(ISERROR((HLOOKUP($A$5,Prj_list!$O$6:$Z$7,2)*'2012 HR 배정표'!BA324)/HLOOKUP($A$5,Prj_list!$O$6:$Z$7,2))=TRUE,"-",(HLOOKUP($A$5,Prj_list!$O$6:$Z$7,2)*'2012 HR 배정표'!BA324)/HLOOKUP($A$5,Prj_list!$O$6:$Z$7,2)))</x:f>
        <x:v>-</x:v>
      </x:c>
      <x:c r="AW326" s="34" t="str">
        <x:f t="shared" si="10"/>
        <x:v/>
      </x:c>
      <x:c r="AX326" s="41">
        <x:f t="shared" si="9"/>
        <x:v>0</x:v>
      </x:c>
    </x:row>
    <x:row r="327" spans="1:50">
      <x:c r="A327" s="45" t="str">
        <x:f>IF(ISBLANK('2012 HR 배정표'!F325)=TRUE,"-",'2012 HR 배정표'!F325)</x:f>
        <x:v>-</x:v>
      </x:c>
      <x:c r="B327" s="46" t="str">
        <x:f>IF(ISBLANK('2012 HR 배정표'!F325)=TRUE,"-",IF(ISERROR((HLOOKUP($A$5,Prj_list!$O$6:$Z$7,2)*'2012 HR 배정표'!G325)/HLOOKUP($A$5,Prj_list!$O$6:$Z$7,2))=TRUE,"-",(HLOOKUP($A$5,Prj_list!$O$6:$Z$7,2)*'2012 HR 배정표'!G325)/HLOOKUP($A$5,Prj_list!$O$6:$Z$7,2)))</x:f>
        <x:v>-</x:v>
      </x:c>
      <x:c r="C327" s="45" t="str">
        <x:f>IF(ISBLANK('2012 HR 배정표'!H325)=TRUE,"-",'2012 HR 배정표'!H325)</x:f>
        <x:v>-</x:v>
      </x:c>
      <x:c r="D327" s="46" t="str">
        <x:f>IF(ISBLANK('2012 HR 배정표'!H325)=TRUE,"-",IF(ISERROR((HLOOKUP($A$5,Prj_list!$O$6:$Z$7,2)*'2012 HR 배정표'!I325)/HLOOKUP($A$5,Prj_list!$O$6:$Z$7,2))=TRUE,"-",(HLOOKUP($A$5,Prj_list!$O$6:$Z$7,2)*'2012 HR 배정표'!I325)/HLOOKUP($A$5,Prj_list!$O$6:$Z$7,2)))</x:f>
        <x:v>-</x:v>
      </x:c>
      <x:c r="E327" s="45" t="str">
        <x:f>IF(ISBLANK('2012 HR 배정표'!J325)=TRUE,"-",'2012 HR 배정표'!J325)</x:f>
        <x:v>-</x:v>
      </x:c>
      <x:c r="F327" s="46" t="str">
        <x:f>IF(ISBLANK('2012 HR 배정표'!J325)=TRUE,"-",IF(ISERROR((HLOOKUP($A$5,Prj_list!$O$6:$Z$7,2)*'2012 HR 배정표'!K325)/HLOOKUP($A$5,Prj_list!$O$6:$Z$7,2))=TRUE,"-",(HLOOKUP($A$5,Prj_list!$O$6:$Z$7,2)*'2012 HR 배정표'!K325)/HLOOKUP($A$5,Prj_list!$O$6:$Z$7,2)))</x:f>
        <x:v>-</x:v>
      </x:c>
      <x:c r="G327" s="45" t="str">
        <x:f>IF(ISBLANK('2012 HR 배정표'!L325)=TRUE,"-",'2012 HR 배정표'!L325)</x:f>
        <x:v>-</x:v>
      </x:c>
      <x:c r="H327" s="46" t="str">
        <x:f>IF(ISBLANK('2012 HR 배정표'!L325)=TRUE,"-",IF(ISERROR((HLOOKUP($A$5,Prj_list!$O$6:$Z$7,2)*'2012 HR 배정표'!M325)/HLOOKUP($A$5,Prj_list!$O$6:$Z$7,2))=TRUE,"-",(HLOOKUP($A$5,Prj_list!$O$6:$Z$7,2)*'2012 HR 배정표'!M325)/HLOOKUP($A$5,Prj_list!$O$6:$Z$7,2)))</x:f>
        <x:v>-</x:v>
      </x:c>
      <x:c r="I327" s="45" t="str">
        <x:f>IF(ISBLANK('2012 HR 배정표'!N325)=TRUE,"-",'2012 HR 배정표'!N325)</x:f>
        <x:v>-</x:v>
      </x:c>
      <x:c r="J327" s="46" t="str">
        <x:f>IF(ISBLANK('2012 HR 배정표'!N325)=TRUE,"-",IF(ISERROR((HLOOKUP($A$5,Prj_list!$O$6:$Z$7,2)*'2012 HR 배정표'!O325)/HLOOKUP($A$5,Prj_list!$O$6:$Z$7,2))=TRUE,"-",(HLOOKUP($A$5,Prj_list!$O$6:$Z$7,2)*'2012 HR 배정표'!O325)/HLOOKUP($A$5,Prj_list!$O$6:$Z$7,2)))</x:f>
        <x:v>-</x:v>
      </x:c>
      <x:c r="K327" s="45" t="str">
        <x:f>IF(ISBLANK('2012 HR 배정표'!P325)=TRUE,"-",'2012 HR 배정표'!P325)</x:f>
        <x:v>-</x:v>
      </x:c>
      <x:c r="L327" s="46" t="str">
        <x:f>IF(ISBLANK('2012 HR 배정표'!P325)=TRUE,"-",IF(ISERROR((HLOOKUP($A$5,Prj_list!$O$6:$Z$7,2)*'2012 HR 배정표'!Q325)/HLOOKUP($A$5,Prj_list!$O$6:$Z$7,2))=TRUE,"-",(HLOOKUP($A$5,Prj_list!$O$6:$Z$7,2)*'2012 HR 배정표'!Q325)/HLOOKUP($A$5,Prj_list!$O$6:$Z$7,2)))</x:f>
        <x:v>-</x:v>
      </x:c>
      <x:c r="M327" s="45" t="str">
        <x:f>IF(ISBLANK('2012 HR 배정표'!R325)=TRUE,"-",'2012 HR 배정표'!R325)</x:f>
        <x:v>-</x:v>
      </x:c>
      <x:c r="N327" s="46" t="str">
        <x:f>IF(ISBLANK('2012 HR 배정표'!R325)=TRUE,"-",IF(ISERROR((HLOOKUP($A$5,Prj_list!$O$6:$Z$7,2)*'2012 HR 배정표'!S325)/HLOOKUP($A$5,Prj_list!$O$6:$Z$7,2))=TRUE,"-",(HLOOKUP($A$5,Prj_list!$O$6:$Z$7,2)*'2012 HR 배정표'!S325)/HLOOKUP($A$5,Prj_list!$O$6:$Z$7,2)))</x:f>
        <x:v>-</x:v>
      </x:c>
      <x:c r="O327" s="45" t="str">
        <x:f>IF(ISBLANK('2012 HR 배정표'!T325)=TRUE,"-",'2012 HR 배정표'!T325)</x:f>
        <x:v>-</x:v>
      </x:c>
      <x:c r="P327" s="46" t="str">
        <x:f>IF(ISBLANK('2012 HR 배정표'!T325)=TRUE,"-",IF(ISERROR((HLOOKUP($A$5,Prj_list!$O$6:$Z$7,2)*'2012 HR 배정표'!U325)/HLOOKUP($A$5,Prj_list!$O$6:$Z$7,2))=TRUE,"-",(HLOOKUP($A$5,Prj_list!$O$6:$Z$7,2)*'2012 HR 배정표'!U325)/HLOOKUP($A$5,Prj_list!$O$6:$Z$7,2)))</x:f>
        <x:v>-</x:v>
      </x:c>
      <x:c r="Q327" s="45" t="str">
        <x:f>IF(ISBLANK('2012 HR 배정표'!V325)=TRUE,"-",'2012 HR 배정표'!V325)</x:f>
        <x:v>-</x:v>
      </x:c>
      <x:c r="R327" s="46" t="str">
        <x:f>IF(ISBLANK('2012 HR 배정표'!V325)=TRUE,"-",IF(ISERROR((HLOOKUP($A$5,Prj_list!$O$6:$Z$7,2)*'2012 HR 배정표'!W325)/HLOOKUP($A$5,Prj_list!$O$6:$Z$7,2))=TRUE,"-",(HLOOKUP($A$5,Prj_list!$O$6:$Z$7,2)*'2012 HR 배정표'!W325)/HLOOKUP($A$5,Prj_list!$O$6:$Z$7,2)))</x:f>
        <x:v>-</x:v>
      </x:c>
      <x:c r="S327" s="45" t="str">
        <x:f>IF(ISBLANK('2012 HR 배정표'!X325)=TRUE,"-",'2012 HR 배정표'!X325)</x:f>
        <x:v>-</x:v>
      </x:c>
      <x:c r="T327" s="46" t="str">
        <x:f>IF(ISBLANK('2012 HR 배정표'!X325)=TRUE,"-",IF(ISERROR((HLOOKUP($A$5,Prj_list!$O$6:$Z$7,2)*'2012 HR 배정표'!Y325)/HLOOKUP($A$5,Prj_list!$O$6:$Z$7,2))=TRUE,"-",(HLOOKUP($A$5,Prj_list!$O$6:$Z$7,2)*'2012 HR 배정표'!Y325)/HLOOKUP($A$5,Prj_list!$O$6:$Z$7,2)))</x:f>
        <x:v>-</x:v>
      </x:c>
      <x:c r="U327" s="45" t="str">
        <x:f>IF(ISBLANK('2012 HR 배정표'!Z325)=TRUE,"-",'2012 HR 배정표'!Z325)</x:f>
        <x:v>-</x:v>
      </x:c>
      <x:c r="V327" s="46" t="str">
        <x:f>IF(ISBLANK('2012 HR 배정표'!Z325)=TRUE,"-",IF(ISERROR((HLOOKUP($A$5,Prj_list!$O$6:$Z$7,2)*'2012 HR 배정표'!AA325)/HLOOKUP($A$5,Prj_list!$O$6:$Z$7,2))=TRUE,"-",(HLOOKUP($A$5,Prj_list!$O$6:$Z$7,2)*'2012 HR 배정표'!AA325)/HLOOKUP($A$5,Prj_list!$O$6:$Z$7,2)))</x:f>
        <x:v>-</x:v>
      </x:c>
      <x:c r="W327" s="45" t="str">
        <x:f>IF(ISBLANK('2012 HR 배정표'!AB325)=TRUE,"-",'2012 HR 배정표'!AB325)</x:f>
        <x:v>-</x:v>
      </x:c>
      <x:c r="X327" s="46" t="str">
        <x:f>IF(ISBLANK('2012 HR 배정표'!AB325)=TRUE,"-",IF(ISERROR((HLOOKUP($A$5,Prj_list!$O$6:$Z$7,2)*'2012 HR 배정표'!AC325)/HLOOKUP($A$5,Prj_list!$O$6:$Z$7,2))=TRUE,"-",(HLOOKUP($A$5,Prj_list!$O$6:$Z$7,2)*'2012 HR 배정표'!AC325)/HLOOKUP($A$5,Prj_list!$O$6:$Z$7,2)))</x:f>
        <x:v>-</x:v>
      </x:c>
      <x:c r="Y327" s="45" t="str">
        <x:f>IF(ISBLANK('2012 HR 배정표'!AD325)=TRUE,"-",'2012 HR 배정표'!AD325)</x:f>
        <x:v>-</x:v>
      </x:c>
      <x:c r="Z327" s="46" t="str">
        <x:f>IF(ISBLANK('2012 HR 배정표'!AD325)=TRUE,"-",IF(ISERROR((HLOOKUP($A$5,Prj_list!$O$6:$Z$7,2)*'2012 HR 배정표'!AE325)/HLOOKUP($A$5,Prj_list!$O$6:$Z$7,2))=TRUE,"-",(HLOOKUP($A$5,Prj_list!$O$6:$Z$7,2)*'2012 HR 배정표'!AE325)/HLOOKUP($A$5,Prj_list!$O$6:$Z$7,2)))</x:f>
        <x:v>-</x:v>
      </x:c>
      <x:c r="AA327" s="45" t="str">
        <x:f>IF(ISBLANK('2012 HR 배정표'!AF325)=TRUE,"-",'2012 HR 배정표'!AF325)</x:f>
        <x:v>-</x:v>
      </x:c>
      <x:c r="AB327" s="46" t="str">
        <x:f>IF(ISBLANK('2012 HR 배정표'!AF325)=TRUE,"-",IF(ISERROR((HLOOKUP($A$5,Prj_list!$O$6:$Z$7,2)*'2012 HR 배정표'!AG325)/HLOOKUP($A$5,Prj_list!$O$6:$Z$7,2))=TRUE,"-",(HLOOKUP($A$5,Prj_list!$O$6:$Z$7,2)*'2012 HR 배정표'!AG325)/HLOOKUP($A$5,Prj_list!$O$6:$Z$7,2)))</x:f>
        <x:v>-</x:v>
      </x:c>
      <x:c r="AC327" s="45" t="str">
        <x:f>IF(ISBLANK('2012 HR 배정표'!AH325)=TRUE,"-",'2012 HR 배정표'!AH325)</x:f>
        <x:v>-</x:v>
      </x:c>
      <x:c r="AD327" s="46" t="str">
        <x:f>IF(ISBLANK('2012 HR 배정표'!AH325)=TRUE,"-",IF(ISERROR((HLOOKUP($A$5,Prj_list!$O$6:$Z$7,2)*'2012 HR 배정표'!AI325)/HLOOKUP($A$5,Prj_list!$O$6:$Z$7,2))=TRUE,"-",(HLOOKUP($A$5,Prj_list!$O$6:$Z$7,2)*'2012 HR 배정표'!AI325)/HLOOKUP($A$5,Prj_list!$O$6:$Z$7,2)))</x:f>
        <x:v>-</x:v>
      </x:c>
      <x:c r="AE327" s="45" t="str">
        <x:f>IF(ISBLANK('2012 HR 배정표'!AJ325)=TRUE,"-",'2012 HR 배정표'!AJ325)</x:f>
        <x:v>-</x:v>
      </x:c>
      <x:c r="AF327" s="46" t="str">
        <x:f>IF(ISBLANK('2012 HR 배정표'!AJ325)=TRUE,"-",IF(ISERROR((HLOOKUP($A$5,Prj_list!$O$6:$Z$7,2)*'2012 HR 배정표'!AK325)/HLOOKUP($A$5,Prj_list!$O$6:$Z$7,2))=TRUE,"-",(HLOOKUP($A$5,Prj_list!$O$6:$Z$7,2)*'2012 HR 배정표'!AK325)/HLOOKUP($A$5,Prj_list!$O$6:$Z$7,2)))</x:f>
        <x:v>-</x:v>
      </x:c>
      <x:c r="AG327" s="45" t="str">
        <x:f>IF(ISBLANK('2012 HR 배정표'!AL325)=TRUE,"-",'2012 HR 배정표'!AL325)</x:f>
        <x:v>-</x:v>
      </x:c>
      <x:c r="AH327" s="46" t="str">
        <x:f>IF(ISBLANK('2012 HR 배정표'!AL325)=TRUE,"-",IF(ISERROR((HLOOKUP($A$5,Prj_list!$O$6:$Z$7,2)*'2012 HR 배정표'!AM325)/HLOOKUP($A$5,Prj_list!$O$6:$Z$7,2))=TRUE,"-",(HLOOKUP($A$5,Prj_list!$O$6:$Z$7,2)*'2012 HR 배정표'!AM325)/HLOOKUP($A$5,Prj_list!$O$6:$Z$7,2)))</x:f>
        <x:v>-</x:v>
      </x:c>
      <x:c r="AI327" s="45" t="str">
        <x:f>IF(ISBLANK('2012 HR 배정표'!AN325)=TRUE,"-",'2012 HR 배정표'!AN325)</x:f>
        <x:v>-</x:v>
      </x:c>
      <x:c r="AJ327" s="46" t="str">
        <x:f>IF(ISBLANK('2012 HR 배정표'!AN325)=TRUE,"-",IF(ISERROR((HLOOKUP($A$5,Prj_list!$O$6:$Z$7,2)*'2012 HR 배정표'!AO325)/HLOOKUP($A$5,Prj_list!$O$6:$Z$7,2))=TRUE,"-",(HLOOKUP($A$5,Prj_list!$O$6:$Z$7,2)*'2012 HR 배정표'!AO325)/HLOOKUP($A$5,Prj_list!$O$6:$Z$7,2)))</x:f>
        <x:v>-</x:v>
      </x:c>
      <x:c r="AK327" s="45" t="str">
        <x:f>IF(ISBLANK('2012 HR 배정표'!AP325)=TRUE,"-",'2012 HR 배정표'!AP325)</x:f>
        <x:v>-</x:v>
      </x:c>
      <x:c r="AL327" s="46" t="str">
        <x:f>IF(ISBLANK('2012 HR 배정표'!AP325)=TRUE,"-",IF(ISERROR((HLOOKUP($A$5,Prj_list!$O$6:$Z$7,2)*'2012 HR 배정표'!AQ325)/HLOOKUP($A$5,Prj_list!$O$6:$Z$7,2))=TRUE,"-",(HLOOKUP($A$5,Prj_list!$O$6:$Z$7,2)*'2012 HR 배정표'!AQ325)/HLOOKUP($A$5,Prj_list!$O$6:$Z$7,2)))</x:f>
        <x:v>-</x:v>
      </x:c>
      <x:c r="AM327" s="45" t="str">
        <x:f>IF(ISBLANK('2012 HR 배정표'!AR325)=TRUE,"-",'2012 HR 배정표'!AR325)</x:f>
        <x:v>-</x:v>
      </x:c>
      <x:c r="AN327" s="46" t="str">
        <x:f>IF(ISBLANK('2012 HR 배정표'!AR325)=TRUE,"-",IF(ISERROR((HLOOKUP($A$5,Prj_list!$O$6:$Z$7,2)*'2012 HR 배정표'!AS325)/HLOOKUP($A$5,Prj_list!$O$6:$Z$7,2))=TRUE,"-",(HLOOKUP($A$5,Prj_list!$O$6:$Z$7,2)*'2012 HR 배정표'!AS325)/HLOOKUP($A$5,Prj_list!$O$6:$Z$7,2)))</x:f>
        <x:v>-</x:v>
      </x:c>
      <x:c r="AO327" s="45" t="str">
        <x:f>IF(ISBLANK('2012 HR 배정표'!AT325)=TRUE,"-",'2012 HR 배정표'!AT325)</x:f>
        <x:v>-</x:v>
      </x:c>
      <x:c r="AP327" s="46" t="str">
        <x:f>IF(ISBLANK('2012 HR 배정표'!AT325)=TRUE,"-",IF(ISERROR((HLOOKUP($A$5,Prj_list!$O$6:$Z$7,2)*'2012 HR 배정표'!AU325)/HLOOKUP($A$5,Prj_list!$O$6:$Z$7,2))=TRUE,"-",(HLOOKUP($A$5,Prj_list!$O$6:$Z$7,2)*'2012 HR 배정표'!AU325)/HLOOKUP($A$5,Prj_list!$O$6:$Z$7,2)))</x:f>
        <x:v>-</x:v>
      </x:c>
      <x:c r="AQ327" s="45" t="str">
        <x:f>IF(ISBLANK('2012 HR 배정표'!AV325)=TRUE,"-",'2012 HR 배정표'!AV325)</x:f>
        <x:v>-</x:v>
      </x:c>
      <x:c r="AR327" s="46" t="str">
        <x:f>IF(ISBLANK('2012 HR 배정표'!AV325)=TRUE,"-",IF(ISERROR((HLOOKUP($A$5,Prj_list!$O$6:$Z$7,2)*'2012 HR 배정표'!AW325)/HLOOKUP($A$5,Prj_list!$O$6:$Z$7,2))=TRUE,"-",(HLOOKUP($A$5,Prj_list!$O$6:$Z$7,2)*'2012 HR 배정표'!AW325)/HLOOKUP($A$5,Prj_list!$O$6:$Z$7,2)))</x:f>
        <x:v>-</x:v>
      </x:c>
      <x:c r="AS327" s="45" t="str">
        <x:f>IF(ISBLANK('2012 HR 배정표'!AX325)=TRUE,"-",'2012 HR 배정표'!AX325)</x:f>
        <x:v>-</x:v>
      </x:c>
      <x:c r="AT327" s="46" t="str">
        <x:f>IF(ISBLANK('2012 HR 배정표'!AX325)=TRUE,"-",IF(ISERROR((HLOOKUP($A$5,Prj_list!$O$6:$Z$7,2)*'2012 HR 배정표'!AY325)/HLOOKUP($A$5,Prj_list!$O$6:$Z$7,2))=TRUE,"-",(HLOOKUP($A$5,Prj_list!$O$6:$Z$7,2)*'2012 HR 배정표'!AY325)/HLOOKUP($A$5,Prj_list!$O$6:$Z$7,2)))</x:f>
        <x:v>-</x:v>
      </x:c>
      <x:c r="AU327" s="45" t="str">
        <x:f>IF(ISBLANK('2012 HR 배정표'!AZ325)=TRUE,"-",'2012 HR 배정표'!AZ325)</x:f>
        <x:v>-</x:v>
      </x:c>
      <x:c r="AV327" s="46" t="str">
        <x:f>IF(ISBLANK('2012 HR 배정표'!AZ325)=TRUE,"-",IF(ISERROR((HLOOKUP($A$5,Prj_list!$O$6:$Z$7,2)*'2012 HR 배정표'!BA325)/HLOOKUP($A$5,Prj_list!$O$6:$Z$7,2))=TRUE,"-",(HLOOKUP($A$5,Prj_list!$O$6:$Z$7,2)*'2012 HR 배정표'!BA325)/HLOOKUP($A$5,Prj_list!$O$6:$Z$7,2)))</x:f>
        <x:v>-</x:v>
      </x:c>
      <x:c r="AW327" s="34" t="str">
        <x:f t="shared" si="10"/>
        <x:v/>
      </x:c>
      <x:c r="AX327" s="41">
        <x:f t="shared" si="9"/>
        <x:v>0</x:v>
      </x:c>
    </x:row>
    <x:row r="328" spans="1:50">
      <x:c r="A328" s="45" t="str">
        <x:f>IF(ISBLANK('2012 HR 배정표'!F326)=TRUE,"-",'2012 HR 배정표'!F326)</x:f>
        <x:v>-</x:v>
      </x:c>
      <x:c r="B328" s="46" t="str">
        <x:f>IF(ISBLANK('2012 HR 배정표'!F326)=TRUE,"-",IF(ISERROR((HLOOKUP($A$5,Prj_list!$O$6:$Z$7,2)*'2012 HR 배정표'!G326)/HLOOKUP($A$5,Prj_list!$O$6:$Z$7,2))=TRUE,"-",(HLOOKUP($A$5,Prj_list!$O$6:$Z$7,2)*'2012 HR 배정표'!G326)/HLOOKUP($A$5,Prj_list!$O$6:$Z$7,2)))</x:f>
        <x:v>-</x:v>
      </x:c>
      <x:c r="C328" s="45" t="str">
        <x:f>IF(ISBLANK('2012 HR 배정표'!H326)=TRUE,"-",'2012 HR 배정표'!H326)</x:f>
        <x:v>-</x:v>
      </x:c>
      <x:c r="D328" s="46" t="str">
        <x:f>IF(ISBLANK('2012 HR 배정표'!H326)=TRUE,"-",IF(ISERROR((HLOOKUP($A$5,Prj_list!$O$6:$Z$7,2)*'2012 HR 배정표'!I326)/HLOOKUP($A$5,Prj_list!$O$6:$Z$7,2))=TRUE,"-",(HLOOKUP($A$5,Prj_list!$O$6:$Z$7,2)*'2012 HR 배정표'!I326)/HLOOKUP($A$5,Prj_list!$O$6:$Z$7,2)))</x:f>
        <x:v>-</x:v>
      </x:c>
      <x:c r="E328" s="45" t="str">
        <x:f>IF(ISBLANK('2012 HR 배정표'!J326)=TRUE,"-",'2012 HR 배정표'!J326)</x:f>
        <x:v>-</x:v>
      </x:c>
      <x:c r="F328" s="46" t="str">
        <x:f>IF(ISBLANK('2012 HR 배정표'!J326)=TRUE,"-",IF(ISERROR((HLOOKUP($A$5,Prj_list!$O$6:$Z$7,2)*'2012 HR 배정표'!K326)/HLOOKUP($A$5,Prj_list!$O$6:$Z$7,2))=TRUE,"-",(HLOOKUP($A$5,Prj_list!$O$6:$Z$7,2)*'2012 HR 배정표'!K326)/HLOOKUP($A$5,Prj_list!$O$6:$Z$7,2)))</x:f>
        <x:v>-</x:v>
      </x:c>
      <x:c r="G328" s="45" t="str">
        <x:f>IF(ISBLANK('2012 HR 배정표'!L326)=TRUE,"-",'2012 HR 배정표'!L326)</x:f>
        <x:v>-</x:v>
      </x:c>
      <x:c r="H328" s="46" t="str">
        <x:f>IF(ISBLANK('2012 HR 배정표'!L326)=TRUE,"-",IF(ISERROR((HLOOKUP($A$5,Prj_list!$O$6:$Z$7,2)*'2012 HR 배정표'!M326)/HLOOKUP($A$5,Prj_list!$O$6:$Z$7,2))=TRUE,"-",(HLOOKUP($A$5,Prj_list!$O$6:$Z$7,2)*'2012 HR 배정표'!M326)/HLOOKUP($A$5,Prj_list!$O$6:$Z$7,2)))</x:f>
        <x:v>-</x:v>
      </x:c>
      <x:c r="I328" s="45" t="str">
        <x:f>IF(ISBLANK('2012 HR 배정표'!N326)=TRUE,"-",'2012 HR 배정표'!N326)</x:f>
        <x:v>-</x:v>
      </x:c>
      <x:c r="J328" s="46" t="str">
        <x:f>IF(ISBLANK('2012 HR 배정표'!N326)=TRUE,"-",IF(ISERROR((HLOOKUP($A$5,Prj_list!$O$6:$Z$7,2)*'2012 HR 배정표'!O326)/HLOOKUP($A$5,Prj_list!$O$6:$Z$7,2))=TRUE,"-",(HLOOKUP($A$5,Prj_list!$O$6:$Z$7,2)*'2012 HR 배정표'!O326)/HLOOKUP($A$5,Prj_list!$O$6:$Z$7,2)))</x:f>
        <x:v>-</x:v>
      </x:c>
      <x:c r="K328" s="45" t="str">
        <x:f>IF(ISBLANK('2012 HR 배정표'!P326)=TRUE,"-",'2012 HR 배정표'!P326)</x:f>
        <x:v>-</x:v>
      </x:c>
      <x:c r="L328" s="46" t="str">
        <x:f>IF(ISBLANK('2012 HR 배정표'!P326)=TRUE,"-",IF(ISERROR((HLOOKUP($A$5,Prj_list!$O$6:$Z$7,2)*'2012 HR 배정표'!Q326)/HLOOKUP($A$5,Prj_list!$O$6:$Z$7,2))=TRUE,"-",(HLOOKUP($A$5,Prj_list!$O$6:$Z$7,2)*'2012 HR 배정표'!Q326)/HLOOKUP($A$5,Prj_list!$O$6:$Z$7,2)))</x:f>
        <x:v>-</x:v>
      </x:c>
      <x:c r="M328" s="45" t="str">
        <x:f>IF(ISBLANK('2012 HR 배정표'!R326)=TRUE,"-",'2012 HR 배정표'!R326)</x:f>
        <x:v>-</x:v>
      </x:c>
      <x:c r="N328" s="46" t="str">
        <x:f>IF(ISBLANK('2012 HR 배정표'!R326)=TRUE,"-",IF(ISERROR((HLOOKUP($A$5,Prj_list!$O$6:$Z$7,2)*'2012 HR 배정표'!S326)/HLOOKUP($A$5,Prj_list!$O$6:$Z$7,2))=TRUE,"-",(HLOOKUP($A$5,Prj_list!$O$6:$Z$7,2)*'2012 HR 배정표'!S326)/HLOOKUP($A$5,Prj_list!$O$6:$Z$7,2)))</x:f>
        <x:v>-</x:v>
      </x:c>
      <x:c r="O328" s="45" t="str">
        <x:f>IF(ISBLANK('2012 HR 배정표'!T326)=TRUE,"-",'2012 HR 배정표'!T326)</x:f>
        <x:v>-</x:v>
      </x:c>
      <x:c r="P328" s="46" t="str">
        <x:f>IF(ISBLANK('2012 HR 배정표'!T326)=TRUE,"-",IF(ISERROR((HLOOKUP($A$5,Prj_list!$O$6:$Z$7,2)*'2012 HR 배정표'!U326)/HLOOKUP($A$5,Prj_list!$O$6:$Z$7,2))=TRUE,"-",(HLOOKUP($A$5,Prj_list!$O$6:$Z$7,2)*'2012 HR 배정표'!U326)/HLOOKUP($A$5,Prj_list!$O$6:$Z$7,2)))</x:f>
        <x:v>-</x:v>
      </x:c>
      <x:c r="Q328" s="45" t="str">
        <x:f>IF(ISBLANK('2012 HR 배정표'!V326)=TRUE,"-",'2012 HR 배정표'!V326)</x:f>
        <x:v>-</x:v>
      </x:c>
      <x:c r="R328" s="46" t="str">
        <x:f>IF(ISBLANK('2012 HR 배정표'!V326)=TRUE,"-",IF(ISERROR((HLOOKUP($A$5,Prj_list!$O$6:$Z$7,2)*'2012 HR 배정표'!W326)/HLOOKUP($A$5,Prj_list!$O$6:$Z$7,2))=TRUE,"-",(HLOOKUP($A$5,Prj_list!$O$6:$Z$7,2)*'2012 HR 배정표'!W326)/HLOOKUP($A$5,Prj_list!$O$6:$Z$7,2)))</x:f>
        <x:v>-</x:v>
      </x:c>
      <x:c r="S328" s="45" t="str">
        <x:f>IF(ISBLANK('2012 HR 배정표'!X326)=TRUE,"-",'2012 HR 배정표'!X326)</x:f>
        <x:v>-</x:v>
      </x:c>
      <x:c r="T328" s="46" t="str">
        <x:f>IF(ISBLANK('2012 HR 배정표'!X326)=TRUE,"-",IF(ISERROR((HLOOKUP($A$5,Prj_list!$O$6:$Z$7,2)*'2012 HR 배정표'!Y326)/HLOOKUP($A$5,Prj_list!$O$6:$Z$7,2))=TRUE,"-",(HLOOKUP($A$5,Prj_list!$O$6:$Z$7,2)*'2012 HR 배정표'!Y326)/HLOOKUP($A$5,Prj_list!$O$6:$Z$7,2)))</x:f>
        <x:v>-</x:v>
      </x:c>
      <x:c r="U328" s="45" t="str">
        <x:f>IF(ISBLANK('2012 HR 배정표'!Z326)=TRUE,"-",'2012 HR 배정표'!Z326)</x:f>
        <x:v>-</x:v>
      </x:c>
      <x:c r="V328" s="46" t="str">
        <x:f>IF(ISBLANK('2012 HR 배정표'!Z326)=TRUE,"-",IF(ISERROR((HLOOKUP($A$5,Prj_list!$O$6:$Z$7,2)*'2012 HR 배정표'!AA326)/HLOOKUP($A$5,Prj_list!$O$6:$Z$7,2))=TRUE,"-",(HLOOKUP($A$5,Prj_list!$O$6:$Z$7,2)*'2012 HR 배정표'!AA326)/HLOOKUP($A$5,Prj_list!$O$6:$Z$7,2)))</x:f>
        <x:v>-</x:v>
      </x:c>
      <x:c r="W328" s="45" t="str">
        <x:f>IF(ISBLANK('2012 HR 배정표'!AB326)=TRUE,"-",'2012 HR 배정표'!AB326)</x:f>
        <x:v>-</x:v>
      </x:c>
      <x:c r="X328" s="46" t="str">
        <x:f>IF(ISBLANK('2012 HR 배정표'!AB326)=TRUE,"-",IF(ISERROR((HLOOKUP($A$5,Prj_list!$O$6:$Z$7,2)*'2012 HR 배정표'!AC326)/HLOOKUP($A$5,Prj_list!$O$6:$Z$7,2))=TRUE,"-",(HLOOKUP($A$5,Prj_list!$O$6:$Z$7,2)*'2012 HR 배정표'!AC326)/HLOOKUP($A$5,Prj_list!$O$6:$Z$7,2)))</x:f>
        <x:v>-</x:v>
      </x:c>
      <x:c r="Y328" s="45" t="str">
        <x:f>IF(ISBLANK('2012 HR 배정표'!AD326)=TRUE,"-",'2012 HR 배정표'!AD326)</x:f>
        <x:v>-</x:v>
      </x:c>
      <x:c r="Z328" s="46" t="str">
        <x:f>IF(ISBLANK('2012 HR 배정표'!AD326)=TRUE,"-",IF(ISERROR((HLOOKUP($A$5,Prj_list!$O$6:$Z$7,2)*'2012 HR 배정표'!AE326)/HLOOKUP($A$5,Prj_list!$O$6:$Z$7,2))=TRUE,"-",(HLOOKUP($A$5,Prj_list!$O$6:$Z$7,2)*'2012 HR 배정표'!AE326)/HLOOKUP($A$5,Prj_list!$O$6:$Z$7,2)))</x:f>
        <x:v>-</x:v>
      </x:c>
      <x:c r="AA328" s="45" t="str">
        <x:f>IF(ISBLANK('2012 HR 배정표'!AF326)=TRUE,"-",'2012 HR 배정표'!AF326)</x:f>
        <x:v>-</x:v>
      </x:c>
      <x:c r="AB328" s="46" t="str">
        <x:f>IF(ISBLANK('2012 HR 배정표'!AF326)=TRUE,"-",IF(ISERROR((HLOOKUP($A$5,Prj_list!$O$6:$Z$7,2)*'2012 HR 배정표'!AG326)/HLOOKUP($A$5,Prj_list!$O$6:$Z$7,2))=TRUE,"-",(HLOOKUP($A$5,Prj_list!$O$6:$Z$7,2)*'2012 HR 배정표'!AG326)/HLOOKUP($A$5,Prj_list!$O$6:$Z$7,2)))</x:f>
        <x:v>-</x:v>
      </x:c>
      <x:c r="AC328" s="45" t="str">
        <x:f>IF(ISBLANK('2012 HR 배정표'!AH326)=TRUE,"-",'2012 HR 배정표'!AH326)</x:f>
        <x:v>-</x:v>
      </x:c>
      <x:c r="AD328" s="46" t="str">
        <x:f>IF(ISBLANK('2012 HR 배정표'!AH326)=TRUE,"-",IF(ISERROR((HLOOKUP($A$5,Prj_list!$O$6:$Z$7,2)*'2012 HR 배정표'!AI326)/HLOOKUP($A$5,Prj_list!$O$6:$Z$7,2))=TRUE,"-",(HLOOKUP($A$5,Prj_list!$O$6:$Z$7,2)*'2012 HR 배정표'!AI326)/HLOOKUP($A$5,Prj_list!$O$6:$Z$7,2)))</x:f>
        <x:v>-</x:v>
      </x:c>
      <x:c r="AE328" s="45" t="str">
        <x:f>IF(ISBLANK('2012 HR 배정표'!AJ326)=TRUE,"-",'2012 HR 배정표'!AJ326)</x:f>
        <x:v>-</x:v>
      </x:c>
      <x:c r="AF328" s="46" t="str">
        <x:f>IF(ISBLANK('2012 HR 배정표'!AJ326)=TRUE,"-",IF(ISERROR((HLOOKUP($A$5,Prj_list!$O$6:$Z$7,2)*'2012 HR 배정표'!AK326)/HLOOKUP($A$5,Prj_list!$O$6:$Z$7,2))=TRUE,"-",(HLOOKUP($A$5,Prj_list!$O$6:$Z$7,2)*'2012 HR 배정표'!AK326)/HLOOKUP($A$5,Prj_list!$O$6:$Z$7,2)))</x:f>
        <x:v>-</x:v>
      </x:c>
      <x:c r="AG328" s="45" t="str">
        <x:f>IF(ISBLANK('2012 HR 배정표'!AL326)=TRUE,"-",'2012 HR 배정표'!AL326)</x:f>
        <x:v>-</x:v>
      </x:c>
      <x:c r="AH328" s="46" t="str">
        <x:f>IF(ISBLANK('2012 HR 배정표'!AL326)=TRUE,"-",IF(ISERROR((HLOOKUP($A$5,Prj_list!$O$6:$Z$7,2)*'2012 HR 배정표'!AM326)/HLOOKUP($A$5,Prj_list!$O$6:$Z$7,2))=TRUE,"-",(HLOOKUP($A$5,Prj_list!$O$6:$Z$7,2)*'2012 HR 배정표'!AM326)/HLOOKUP($A$5,Prj_list!$O$6:$Z$7,2)))</x:f>
        <x:v>-</x:v>
      </x:c>
      <x:c r="AI328" s="45" t="str">
        <x:f>IF(ISBLANK('2012 HR 배정표'!AN326)=TRUE,"-",'2012 HR 배정표'!AN326)</x:f>
        <x:v>-</x:v>
      </x:c>
      <x:c r="AJ328" s="46" t="str">
        <x:f>IF(ISBLANK('2012 HR 배정표'!AN326)=TRUE,"-",IF(ISERROR((HLOOKUP($A$5,Prj_list!$O$6:$Z$7,2)*'2012 HR 배정표'!AO326)/HLOOKUP($A$5,Prj_list!$O$6:$Z$7,2))=TRUE,"-",(HLOOKUP($A$5,Prj_list!$O$6:$Z$7,2)*'2012 HR 배정표'!AO326)/HLOOKUP($A$5,Prj_list!$O$6:$Z$7,2)))</x:f>
        <x:v>-</x:v>
      </x:c>
      <x:c r="AK328" s="45" t="str">
        <x:f>IF(ISBLANK('2012 HR 배정표'!AP326)=TRUE,"-",'2012 HR 배정표'!AP326)</x:f>
        <x:v>-</x:v>
      </x:c>
      <x:c r="AL328" s="46" t="str">
        <x:f>IF(ISBLANK('2012 HR 배정표'!AP326)=TRUE,"-",IF(ISERROR((HLOOKUP($A$5,Prj_list!$O$6:$Z$7,2)*'2012 HR 배정표'!AQ326)/HLOOKUP($A$5,Prj_list!$O$6:$Z$7,2))=TRUE,"-",(HLOOKUP($A$5,Prj_list!$O$6:$Z$7,2)*'2012 HR 배정표'!AQ326)/HLOOKUP($A$5,Prj_list!$O$6:$Z$7,2)))</x:f>
        <x:v>-</x:v>
      </x:c>
      <x:c r="AM328" s="45" t="str">
        <x:f>IF(ISBLANK('2012 HR 배정표'!AR326)=TRUE,"-",'2012 HR 배정표'!AR326)</x:f>
        <x:v>-</x:v>
      </x:c>
      <x:c r="AN328" s="46" t="str">
        <x:f>IF(ISBLANK('2012 HR 배정표'!AR326)=TRUE,"-",IF(ISERROR((HLOOKUP($A$5,Prj_list!$O$6:$Z$7,2)*'2012 HR 배정표'!AS326)/HLOOKUP($A$5,Prj_list!$O$6:$Z$7,2))=TRUE,"-",(HLOOKUP($A$5,Prj_list!$O$6:$Z$7,2)*'2012 HR 배정표'!AS326)/HLOOKUP($A$5,Prj_list!$O$6:$Z$7,2)))</x:f>
        <x:v>-</x:v>
      </x:c>
      <x:c r="AO328" s="45" t="str">
        <x:f>IF(ISBLANK('2012 HR 배정표'!AT326)=TRUE,"-",'2012 HR 배정표'!AT326)</x:f>
        <x:v>-</x:v>
      </x:c>
      <x:c r="AP328" s="46" t="str">
        <x:f>IF(ISBLANK('2012 HR 배정표'!AT326)=TRUE,"-",IF(ISERROR((HLOOKUP($A$5,Prj_list!$O$6:$Z$7,2)*'2012 HR 배정표'!AU326)/HLOOKUP($A$5,Prj_list!$O$6:$Z$7,2))=TRUE,"-",(HLOOKUP($A$5,Prj_list!$O$6:$Z$7,2)*'2012 HR 배정표'!AU326)/HLOOKUP($A$5,Prj_list!$O$6:$Z$7,2)))</x:f>
        <x:v>-</x:v>
      </x:c>
      <x:c r="AQ328" s="45" t="str">
        <x:f>IF(ISBLANK('2012 HR 배정표'!AV326)=TRUE,"-",'2012 HR 배정표'!AV326)</x:f>
        <x:v>-</x:v>
      </x:c>
      <x:c r="AR328" s="46" t="str">
        <x:f>IF(ISBLANK('2012 HR 배정표'!AV326)=TRUE,"-",IF(ISERROR((HLOOKUP($A$5,Prj_list!$O$6:$Z$7,2)*'2012 HR 배정표'!AW326)/HLOOKUP($A$5,Prj_list!$O$6:$Z$7,2))=TRUE,"-",(HLOOKUP($A$5,Prj_list!$O$6:$Z$7,2)*'2012 HR 배정표'!AW326)/HLOOKUP($A$5,Prj_list!$O$6:$Z$7,2)))</x:f>
        <x:v>-</x:v>
      </x:c>
      <x:c r="AS328" s="45" t="str">
        <x:f>IF(ISBLANK('2012 HR 배정표'!AX326)=TRUE,"-",'2012 HR 배정표'!AX326)</x:f>
        <x:v>-</x:v>
      </x:c>
      <x:c r="AT328" s="46" t="str">
        <x:f>IF(ISBLANK('2012 HR 배정표'!AX326)=TRUE,"-",IF(ISERROR((HLOOKUP($A$5,Prj_list!$O$6:$Z$7,2)*'2012 HR 배정표'!AY326)/HLOOKUP($A$5,Prj_list!$O$6:$Z$7,2))=TRUE,"-",(HLOOKUP($A$5,Prj_list!$O$6:$Z$7,2)*'2012 HR 배정표'!AY326)/HLOOKUP($A$5,Prj_list!$O$6:$Z$7,2)))</x:f>
        <x:v>-</x:v>
      </x:c>
      <x:c r="AU328" s="45" t="str">
        <x:f>IF(ISBLANK('2012 HR 배정표'!AZ326)=TRUE,"-",'2012 HR 배정표'!AZ326)</x:f>
        <x:v>-</x:v>
      </x:c>
      <x:c r="AV328" s="46" t="str">
        <x:f>IF(ISBLANK('2012 HR 배정표'!AZ326)=TRUE,"-",IF(ISERROR((HLOOKUP($A$5,Prj_list!$O$6:$Z$7,2)*'2012 HR 배정표'!BA326)/HLOOKUP($A$5,Prj_list!$O$6:$Z$7,2))=TRUE,"-",(HLOOKUP($A$5,Prj_list!$O$6:$Z$7,2)*'2012 HR 배정표'!BA326)/HLOOKUP($A$5,Prj_list!$O$6:$Z$7,2)))</x:f>
        <x:v>-</x:v>
      </x:c>
      <x:c r="AW328" s="34" t="str">
        <x:f t="shared" si="10"/>
        <x:v/>
      </x:c>
      <x:c r="AX328" s="41">
        <x:f t="shared" ref="AX328:AX391" si="11">SUMPRODUCT(N(MOD(COLUMN(A328:AV328),2)=0),A328:AV328)</x:f>
        <x:v>0</x:v>
      </x:c>
    </x:row>
    <x:row r="329" spans="1:50">
      <x:c r="A329" s="45" t="str">
        <x:f>IF(ISBLANK('2012 HR 배정표'!F327)=TRUE,"-",'2012 HR 배정표'!F327)</x:f>
        <x:v>-</x:v>
      </x:c>
      <x:c r="B329" s="46" t="str">
        <x:f>IF(ISBLANK('2012 HR 배정표'!F327)=TRUE,"-",IF(ISERROR((HLOOKUP($A$5,Prj_list!$O$6:$Z$7,2)*'2012 HR 배정표'!G327)/HLOOKUP($A$5,Prj_list!$O$6:$Z$7,2))=TRUE,"-",(HLOOKUP($A$5,Prj_list!$O$6:$Z$7,2)*'2012 HR 배정표'!G327)/HLOOKUP($A$5,Prj_list!$O$6:$Z$7,2)))</x:f>
        <x:v>-</x:v>
      </x:c>
      <x:c r="C329" s="45" t="str">
        <x:f>IF(ISBLANK('2012 HR 배정표'!H327)=TRUE,"-",'2012 HR 배정표'!H327)</x:f>
        <x:v>-</x:v>
      </x:c>
      <x:c r="D329" s="46" t="str">
        <x:f>IF(ISBLANK('2012 HR 배정표'!H327)=TRUE,"-",IF(ISERROR((HLOOKUP($A$5,Prj_list!$O$6:$Z$7,2)*'2012 HR 배정표'!I327)/HLOOKUP($A$5,Prj_list!$O$6:$Z$7,2))=TRUE,"-",(HLOOKUP($A$5,Prj_list!$O$6:$Z$7,2)*'2012 HR 배정표'!I327)/HLOOKUP($A$5,Prj_list!$O$6:$Z$7,2)))</x:f>
        <x:v>-</x:v>
      </x:c>
      <x:c r="E329" s="45" t="str">
        <x:f>IF(ISBLANK('2012 HR 배정표'!J327)=TRUE,"-",'2012 HR 배정표'!J327)</x:f>
        <x:v>-</x:v>
      </x:c>
      <x:c r="F329" s="46" t="str">
        <x:f>IF(ISBLANK('2012 HR 배정표'!J327)=TRUE,"-",IF(ISERROR((HLOOKUP($A$5,Prj_list!$O$6:$Z$7,2)*'2012 HR 배정표'!K327)/HLOOKUP($A$5,Prj_list!$O$6:$Z$7,2))=TRUE,"-",(HLOOKUP($A$5,Prj_list!$O$6:$Z$7,2)*'2012 HR 배정표'!K327)/HLOOKUP($A$5,Prj_list!$O$6:$Z$7,2)))</x:f>
        <x:v>-</x:v>
      </x:c>
      <x:c r="G329" s="45" t="str">
        <x:f>IF(ISBLANK('2012 HR 배정표'!L327)=TRUE,"-",'2012 HR 배정표'!L327)</x:f>
        <x:v>-</x:v>
      </x:c>
      <x:c r="H329" s="46" t="str">
        <x:f>IF(ISBLANK('2012 HR 배정표'!L327)=TRUE,"-",IF(ISERROR((HLOOKUP($A$5,Prj_list!$O$6:$Z$7,2)*'2012 HR 배정표'!M327)/HLOOKUP($A$5,Prj_list!$O$6:$Z$7,2))=TRUE,"-",(HLOOKUP($A$5,Prj_list!$O$6:$Z$7,2)*'2012 HR 배정표'!M327)/HLOOKUP($A$5,Prj_list!$O$6:$Z$7,2)))</x:f>
        <x:v>-</x:v>
      </x:c>
      <x:c r="I329" s="45" t="str">
        <x:f>IF(ISBLANK('2012 HR 배정표'!N327)=TRUE,"-",'2012 HR 배정표'!N327)</x:f>
        <x:v>-</x:v>
      </x:c>
      <x:c r="J329" s="46" t="str">
        <x:f>IF(ISBLANK('2012 HR 배정표'!N327)=TRUE,"-",IF(ISERROR((HLOOKUP($A$5,Prj_list!$O$6:$Z$7,2)*'2012 HR 배정표'!O327)/HLOOKUP($A$5,Prj_list!$O$6:$Z$7,2))=TRUE,"-",(HLOOKUP($A$5,Prj_list!$O$6:$Z$7,2)*'2012 HR 배정표'!O327)/HLOOKUP($A$5,Prj_list!$O$6:$Z$7,2)))</x:f>
        <x:v>-</x:v>
      </x:c>
      <x:c r="K329" s="45" t="str">
        <x:f>IF(ISBLANK('2012 HR 배정표'!P327)=TRUE,"-",'2012 HR 배정표'!P327)</x:f>
        <x:v>-</x:v>
      </x:c>
      <x:c r="L329" s="46" t="str">
        <x:f>IF(ISBLANK('2012 HR 배정표'!P327)=TRUE,"-",IF(ISERROR((HLOOKUP($A$5,Prj_list!$O$6:$Z$7,2)*'2012 HR 배정표'!Q327)/HLOOKUP($A$5,Prj_list!$O$6:$Z$7,2))=TRUE,"-",(HLOOKUP($A$5,Prj_list!$O$6:$Z$7,2)*'2012 HR 배정표'!Q327)/HLOOKUP($A$5,Prj_list!$O$6:$Z$7,2)))</x:f>
        <x:v>-</x:v>
      </x:c>
      <x:c r="M329" s="45" t="str">
        <x:f>IF(ISBLANK('2012 HR 배정표'!R327)=TRUE,"-",'2012 HR 배정표'!R327)</x:f>
        <x:v>-</x:v>
      </x:c>
      <x:c r="N329" s="46" t="str">
        <x:f>IF(ISBLANK('2012 HR 배정표'!R327)=TRUE,"-",IF(ISERROR((HLOOKUP($A$5,Prj_list!$O$6:$Z$7,2)*'2012 HR 배정표'!S327)/HLOOKUP($A$5,Prj_list!$O$6:$Z$7,2))=TRUE,"-",(HLOOKUP($A$5,Prj_list!$O$6:$Z$7,2)*'2012 HR 배정표'!S327)/HLOOKUP($A$5,Prj_list!$O$6:$Z$7,2)))</x:f>
        <x:v>-</x:v>
      </x:c>
      <x:c r="O329" s="45" t="str">
        <x:f>IF(ISBLANK('2012 HR 배정표'!T327)=TRUE,"-",'2012 HR 배정표'!T327)</x:f>
        <x:v>-</x:v>
      </x:c>
      <x:c r="P329" s="46" t="str">
        <x:f>IF(ISBLANK('2012 HR 배정표'!T327)=TRUE,"-",IF(ISERROR((HLOOKUP($A$5,Prj_list!$O$6:$Z$7,2)*'2012 HR 배정표'!U327)/HLOOKUP($A$5,Prj_list!$O$6:$Z$7,2))=TRUE,"-",(HLOOKUP($A$5,Prj_list!$O$6:$Z$7,2)*'2012 HR 배정표'!U327)/HLOOKUP($A$5,Prj_list!$O$6:$Z$7,2)))</x:f>
        <x:v>-</x:v>
      </x:c>
      <x:c r="Q329" s="45" t="str">
        <x:f>IF(ISBLANK('2012 HR 배정표'!V327)=TRUE,"-",'2012 HR 배정표'!V327)</x:f>
        <x:v>-</x:v>
      </x:c>
      <x:c r="R329" s="46" t="str">
        <x:f>IF(ISBLANK('2012 HR 배정표'!V327)=TRUE,"-",IF(ISERROR((HLOOKUP($A$5,Prj_list!$O$6:$Z$7,2)*'2012 HR 배정표'!W327)/HLOOKUP($A$5,Prj_list!$O$6:$Z$7,2))=TRUE,"-",(HLOOKUP($A$5,Prj_list!$O$6:$Z$7,2)*'2012 HR 배정표'!W327)/HLOOKUP($A$5,Prj_list!$O$6:$Z$7,2)))</x:f>
        <x:v>-</x:v>
      </x:c>
      <x:c r="S329" s="45" t="str">
        <x:f>IF(ISBLANK('2012 HR 배정표'!X327)=TRUE,"-",'2012 HR 배정표'!X327)</x:f>
        <x:v>-</x:v>
      </x:c>
      <x:c r="T329" s="46" t="str">
        <x:f>IF(ISBLANK('2012 HR 배정표'!X327)=TRUE,"-",IF(ISERROR((HLOOKUP($A$5,Prj_list!$O$6:$Z$7,2)*'2012 HR 배정표'!Y327)/HLOOKUP($A$5,Prj_list!$O$6:$Z$7,2))=TRUE,"-",(HLOOKUP($A$5,Prj_list!$O$6:$Z$7,2)*'2012 HR 배정표'!Y327)/HLOOKUP($A$5,Prj_list!$O$6:$Z$7,2)))</x:f>
        <x:v>-</x:v>
      </x:c>
      <x:c r="U329" s="45" t="str">
        <x:f>IF(ISBLANK('2012 HR 배정표'!Z327)=TRUE,"-",'2012 HR 배정표'!Z327)</x:f>
        <x:v>-</x:v>
      </x:c>
      <x:c r="V329" s="46" t="str">
        <x:f>IF(ISBLANK('2012 HR 배정표'!Z327)=TRUE,"-",IF(ISERROR((HLOOKUP($A$5,Prj_list!$O$6:$Z$7,2)*'2012 HR 배정표'!AA327)/HLOOKUP($A$5,Prj_list!$O$6:$Z$7,2))=TRUE,"-",(HLOOKUP($A$5,Prj_list!$O$6:$Z$7,2)*'2012 HR 배정표'!AA327)/HLOOKUP($A$5,Prj_list!$O$6:$Z$7,2)))</x:f>
        <x:v>-</x:v>
      </x:c>
      <x:c r="W329" s="45" t="str">
        <x:f>IF(ISBLANK('2012 HR 배정표'!AB327)=TRUE,"-",'2012 HR 배정표'!AB327)</x:f>
        <x:v>-</x:v>
      </x:c>
      <x:c r="X329" s="46" t="str">
        <x:f>IF(ISBLANK('2012 HR 배정표'!AB327)=TRUE,"-",IF(ISERROR((HLOOKUP($A$5,Prj_list!$O$6:$Z$7,2)*'2012 HR 배정표'!AC327)/HLOOKUP($A$5,Prj_list!$O$6:$Z$7,2))=TRUE,"-",(HLOOKUP($A$5,Prj_list!$O$6:$Z$7,2)*'2012 HR 배정표'!AC327)/HLOOKUP($A$5,Prj_list!$O$6:$Z$7,2)))</x:f>
        <x:v>-</x:v>
      </x:c>
      <x:c r="Y329" s="45" t="str">
        <x:f>IF(ISBLANK('2012 HR 배정표'!AD327)=TRUE,"-",'2012 HR 배정표'!AD327)</x:f>
        <x:v>-</x:v>
      </x:c>
      <x:c r="Z329" s="46" t="str">
        <x:f>IF(ISBLANK('2012 HR 배정표'!AD327)=TRUE,"-",IF(ISERROR((HLOOKUP($A$5,Prj_list!$O$6:$Z$7,2)*'2012 HR 배정표'!AE327)/HLOOKUP($A$5,Prj_list!$O$6:$Z$7,2))=TRUE,"-",(HLOOKUP($A$5,Prj_list!$O$6:$Z$7,2)*'2012 HR 배정표'!AE327)/HLOOKUP($A$5,Prj_list!$O$6:$Z$7,2)))</x:f>
        <x:v>-</x:v>
      </x:c>
      <x:c r="AA329" s="45" t="str">
        <x:f>IF(ISBLANK('2012 HR 배정표'!AF327)=TRUE,"-",'2012 HR 배정표'!AF327)</x:f>
        <x:v>-</x:v>
      </x:c>
      <x:c r="AB329" s="46" t="str">
        <x:f>IF(ISBLANK('2012 HR 배정표'!AF327)=TRUE,"-",IF(ISERROR((HLOOKUP($A$5,Prj_list!$O$6:$Z$7,2)*'2012 HR 배정표'!AG327)/HLOOKUP($A$5,Prj_list!$O$6:$Z$7,2))=TRUE,"-",(HLOOKUP($A$5,Prj_list!$O$6:$Z$7,2)*'2012 HR 배정표'!AG327)/HLOOKUP($A$5,Prj_list!$O$6:$Z$7,2)))</x:f>
        <x:v>-</x:v>
      </x:c>
      <x:c r="AC329" s="45" t="str">
        <x:f>IF(ISBLANK('2012 HR 배정표'!AH327)=TRUE,"-",'2012 HR 배정표'!AH327)</x:f>
        <x:v>-</x:v>
      </x:c>
      <x:c r="AD329" s="46" t="str">
        <x:f>IF(ISBLANK('2012 HR 배정표'!AH327)=TRUE,"-",IF(ISERROR((HLOOKUP($A$5,Prj_list!$O$6:$Z$7,2)*'2012 HR 배정표'!AI327)/HLOOKUP($A$5,Prj_list!$O$6:$Z$7,2))=TRUE,"-",(HLOOKUP($A$5,Prj_list!$O$6:$Z$7,2)*'2012 HR 배정표'!AI327)/HLOOKUP($A$5,Prj_list!$O$6:$Z$7,2)))</x:f>
        <x:v>-</x:v>
      </x:c>
      <x:c r="AE329" s="45" t="str">
        <x:f>IF(ISBLANK('2012 HR 배정표'!AJ327)=TRUE,"-",'2012 HR 배정표'!AJ327)</x:f>
        <x:v>-</x:v>
      </x:c>
      <x:c r="AF329" s="46" t="str">
        <x:f>IF(ISBLANK('2012 HR 배정표'!AJ327)=TRUE,"-",IF(ISERROR((HLOOKUP($A$5,Prj_list!$O$6:$Z$7,2)*'2012 HR 배정표'!AK327)/HLOOKUP($A$5,Prj_list!$O$6:$Z$7,2))=TRUE,"-",(HLOOKUP($A$5,Prj_list!$O$6:$Z$7,2)*'2012 HR 배정표'!AK327)/HLOOKUP($A$5,Prj_list!$O$6:$Z$7,2)))</x:f>
        <x:v>-</x:v>
      </x:c>
      <x:c r="AG329" s="45" t="str">
        <x:f>IF(ISBLANK('2012 HR 배정표'!AL327)=TRUE,"-",'2012 HR 배정표'!AL327)</x:f>
        <x:v>-</x:v>
      </x:c>
      <x:c r="AH329" s="46" t="str">
        <x:f>IF(ISBLANK('2012 HR 배정표'!AL327)=TRUE,"-",IF(ISERROR((HLOOKUP($A$5,Prj_list!$O$6:$Z$7,2)*'2012 HR 배정표'!AM327)/HLOOKUP($A$5,Prj_list!$O$6:$Z$7,2))=TRUE,"-",(HLOOKUP($A$5,Prj_list!$O$6:$Z$7,2)*'2012 HR 배정표'!AM327)/HLOOKUP($A$5,Prj_list!$O$6:$Z$7,2)))</x:f>
        <x:v>-</x:v>
      </x:c>
      <x:c r="AI329" s="45" t="str">
        <x:f>IF(ISBLANK('2012 HR 배정표'!AN327)=TRUE,"-",'2012 HR 배정표'!AN327)</x:f>
        <x:v>-</x:v>
      </x:c>
      <x:c r="AJ329" s="46" t="str">
        <x:f>IF(ISBLANK('2012 HR 배정표'!AN327)=TRUE,"-",IF(ISERROR((HLOOKUP($A$5,Prj_list!$O$6:$Z$7,2)*'2012 HR 배정표'!AO327)/HLOOKUP($A$5,Prj_list!$O$6:$Z$7,2))=TRUE,"-",(HLOOKUP($A$5,Prj_list!$O$6:$Z$7,2)*'2012 HR 배정표'!AO327)/HLOOKUP($A$5,Prj_list!$O$6:$Z$7,2)))</x:f>
        <x:v>-</x:v>
      </x:c>
      <x:c r="AK329" s="45" t="str">
        <x:f>IF(ISBLANK('2012 HR 배정표'!AP327)=TRUE,"-",'2012 HR 배정표'!AP327)</x:f>
        <x:v>-</x:v>
      </x:c>
      <x:c r="AL329" s="46" t="str">
        <x:f>IF(ISBLANK('2012 HR 배정표'!AP327)=TRUE,"-",IF(ISERROR((HLOOKUP($A$5,Prj_list!$O$6:$Z$7,2)*'2012 HR 배정표'!AQ327)/HLOOKUP($A$5,Prj_list!$O$6:$Z$7,2))=TRUE,"-",(HLOOKUP($A$5,Prj_list!$O$6:$Z$7,2)*'2012 HR 배정표'!AQ327)/HLOOKUP($A$5,Prj_list!$O$6:$Z$7,2)))</x:f>
        <x:v>-</x:v>
      </x:c>
      <x:c r="AM329" s="45" t="str">
        <x:f>IF(ISBLANK('2012 HR 배정표'!AR327)=TRUE,"-",'2012 HR 배정표'!AR327)</x:f>
        <x:v>-</x:v>
      </x:c>
      <x:c r="AN329" s="46" t="str">
        <x:f>IF(ISBLANK('2012 HR 배정표'!AR327)=TRUE,"-",IF(ISERROR((HLOOKUP($A$5,Prj_list!$O$6:$Z$7,2)*'2012 HR 배정표'!AS327)/HLOOKUP($A$5,Prj_list!$O$6:$Z$7,2))=TRUE,"-",(HLOOKUP($A$5,Prj_list!$O$6:$Z$7,2)*'2012 HR 배정표'!AS327)/HLOOKUP($A$5,Prj_list!$O$6:$Z$7,2)))</x:f>
        <x:v>-</x:v>
      </x:c>
      <x:c r="AO329" s="45" t="str">
        <x:f>IF(ISBLANK('2012 HR 배정표'!AT327)=TRUE,"-",'2012 HR 배정표'!AT327)</x:f>
        <x:v>-</x:v>
      </x:c>
      <x:c r="AP329" s="46" t="str">
        <x:f>IF(ISBLANK('2012 HR 배정표'!AT327)=TRUE,"-",IF(ISERROR((HLOOKUP($A$5,Prj_list!$O$6:$Z$7,2)*'2012 HR 배정표'!AU327)/HLOOKUP($A$5,Prj_list!$O$6:$Z$7,2))=TRUE,"-",(HLOOKUP($A$5,Prj_list!$O$6:$Z$7,2)*'2012 HR 배정표'!AU327)/HLOOKUP($A$5,Prj_list!$O$6:$Z$7,2)))</x:f>
        <x:v>-</x:v>
      </x:c>
      <x:c r="AQ329" s="45" t="str">
        <x:f>IF(ISBLANK('2012 HR 배정표'!AV327)=TRUE,"-",'2012 HR 배정표'!AV327)</x:f>
        <x:v>-</x:v>
      </x:c>
      <x:c r="AR329" s="46" t="str">
        <x:f>IF(ISBLANK('2012 HR 배정표'!AV327)=TRUE,"-",IF(ISERROR((HLOOKUP($A$5,Prj_list!$O$6:$Z$7,2)*'2012 HR 배정표'!AW327)/HLOOKUP($A$5,Prj_list!$O$6:$Z$7,2))=TRUE,"-",(HLOOKUP($A$5,Prj_list!$O$6:$Z$7,2)*'2012 HR 배정표'!AW327)/HLOOKUP($A$5,Prj_list!$O$6:$Z$7,2)))</x:f>
        <x:v>-</x:v>
      </x:c>
      <x:c r="AS329" s="45" t="str">
        <x:f>IF(ISBLANK('2012 HR 배정표'!AX327)=TRUE,"-",'2012 HR 배정표'!AX327)</x:f>
        <x:v>-</x:v>
      </x:c>
      <x:c r="AT329" s="46" t="str">
        <x:f>IF(ISBLANK('2012 HR 배정표'!AX327)=TRUE,"-",IF(ISERROR((HLOOKUP($A$5,Prj_list!$O$6:$Z$7,2)*'2012 HR 배정표'!AY327)/HLOOKUP($A$5,Prj_list!$O$6:$Z$7,2))=TRUE,"-",(HLOOKUP($A$5,Prj_list!$O$6:$Z$7,2)*'2012 HR 배정표'!AY327)/HLOOKUP($A$5,Prj_list!$O$6:$Z$7,2)))</x:f>
        <x:v>-</x:v>
      </x:c>
      <x:c r="AU329" s="45" t="str">
        <x:f>IF(ISBLANK('2012 HR 배정표'!AZ327)=TRUE,"-",'2012 HR 배정표'!AZ327)</x:f>
        <x:v>-</x:v>
      </x:c>
      <x:c r="AV329" s="46" t="str">
        <x:f>IF(ISBLANK('2012 HR 배정표'!AZ327)=TRUE,"-",IF(ISERROR((HLOOKUP($A$5,Prj_list!$O$6:$Z$7,2)*'2012 HR 배정표'!BA327)/HLOOKUP($A$5,Prj_list!$O$6:$Z$7,2))=TRUE,"-",(HLOOKUP($A$5,Prj_list!$O$6:$Z$7,2)*'2012 HR 배정표'!BA327)/HLOOKUP($A$5,Prj_list!$O$6:$Z$7,2)))</x:f>
        <x:v>-</x:v>
      </x:c>
      <x:c r="AW329" s="34" t="str">
        <x:f t="shared" si="10"/>
        <x:v/>
      </x:c>
      <x:c r="AX329" s="41">
        <x:f t="shared" si="11"/>
        <x:v>0</x:v>
      </x:c>
    </x:row>
    <x:row r="330" spans="1:50">
      <x:c r="A330" s="45" t="str">
        <x:f>IF(ISBLANK('2012 HR 배정표'!F328)=TRUE,"-",'2012 HR 배정표'!F328)</x:f>
        <x:v>-</x:v>
      </x:c>
      <x:c r="B330" s="46" t="str">
        <x:f>IF(ISBLANK('2012 HR 배정표'!F328)=TRUE,"-",IF(ISERROR((HLOOKUP($A$5,Prj_list!$O$6:$Z$7,2)*'2012 HR 배정표'!G328)/HLOOKUP($A$5,Prj_list!$O$6:$Z$7,2))=TRUE,"-",(HLOOKUP($A$5,Prj_list!$O$6:$Z$7,2)*'2012 HR 배정표'!G328)/HLOOKUP($A$5,Prj_list!$O$6:$Z$7,2)))</x:f>
        <x:v>-</x:v>
      </x:c>
      <x:c r="C330" s="45" t="str">
        <x:f>IF(ISBLANK('2012 HR 배정표'!H328)=TRUE,"-",'2012 HR 배정표'!H328)</x:f>
        <x:v>-</x:v>
      </x:c>
      <x:c r="D330" s="46" t="str">
        <x:f>IF(ISBLANK('2012 HR 배정표'!H328)=TRUE,"-",IF(ISERROR((HLOOKUP($A$5,Prj_list!$O$6:$Z$7,2)*'2012 HR 배정표'!I328)/HLOOKUP($A$5,Prj_list!$O$6:$Z$7,2))=TRUE,"-",(HLOOKUP($A$5,Prj_list!$O$6:$Z$7,2)*'2012 HR 배정표'!I328)/HLOOKUP($A$5,Prj_list!$O$6:$Z$7,2)))</x:f>
        <x:v>-</x:v>
      </x:c>
      <x:c r="E330" s="45" t="str">
        <x:f>IF(ISBLANK('2012 HR 배정표'!J328)=TRUE,"-",'2012 HR 배정표'!J328)</x:f>
        <x:v>-</x:v>
      </x:c>
      <x:c r="F330" s="46" t="str">
        <x:f>IF(ISBLANK('2012 HR 배정표'!J328)=TRUE,"-",IF(ISERROR((HLOOKUP($A$5,Prj_list!$O$6:$Z$7,2)*'2012 HR 배정표'!K328)/HLOOKUP($A$5,Prj_list!$O$6:$Z$7,2))=TRUE,"-",(HLOOKUP($A$5,Prj_list!$O$6:$Z$7,2)*'2012 HR 배정표'!K328)/HLOOKUP($A$5,Prj_list!$O$6:$Z$7,2)))</x:f>
        <x:v>-</x:v>
      </x:c>
      <x:c r="G330" s="45" t="str">
        <x:f>IF(ISBLANK('2012 HR 배정표'!L328)=TRUE,"-",'2012 HR 배정표'!L328)</x:f>
        <x:v>-</x:v>
      </x:c>
      <x:c r="H330" s="46" t="str">
        <x:f>IF(ISBLANK('2012 HR 배정표'!L328)=TRUE,"-",IF(ISERROR((HLOOKUP($A$5,Prj_list!$O$6:$Z$7,2)*'2012 HR 배정표'!M328)/HLOOKUP($A$5,Prj_list!$O$6:$Z$7,2))=TRUE,"-",(HLOOKUP($A$5,Prj_list!$O$6:$Z$7,2)*'2012 HR 배정표'!M328)/HLOOKUP($A$5,Prj_list!$O$6:$Z$7,2)))</x:f>
        <x:v>-</x:v>
      </x:c>
      <x:c r="I330" s="45" t="str">
        <x:f>IF(ISBLANK('2012 HR 배정표'!N328)=TRUE,"-",'2012 HR 배정표'!N328)</x:f>
        <x:v>-</x:v>
      </x:c>
      <x:c r="J330" s="46" t="str">
        <x:f>IF(ISBLANK('2012 HR 배정표'!N328)=TRUE,"-",IF(ISERROR((HLOOKUP($A$5,Prj_list!$O$6:$Z$7,2)*'2012 HR 배정표'!O328)/HLOOKUP($A$5,Prj_list!$O$6:$Z$7,2))=TRUE,"-",(HLOOKUP($A$5,Prj_list!$O$6:$Z$7,2)*'2012 HR 배정표'!O328)/HLOOKUP($A$5,Prj_list!$O$6:$Z$7,2)))</x:f>
        <x:v>-</x:v>
      </x:c>
      <x:c r="K330" s="45" t="str">
        <x:f>IF(ISBLANK('2012 HR 배정표'!P328)=TRUE,"-",'2012 HR 배정표'!P328)</x:f>
        <x:v>-</x:v>
      </x:c>
      <x:c r="L330" s="46" t="str">
        <x:f>IF(ISBLANK('2012 HR 배정표'!P328)=TRUE,"-",IF(ISERROR((HLOOKUP($A$5,Prj_list!$O$6:$Z$7,2)*'2012 HR 배정표'!Q328)/HLOOKUP($A$5,Prj_list!$O$6:$Z$7,2))=TRUE,"-",(HLOOKUP($A$5,Prj_list!$O$6:$Z$7,2)*'2012 HR 배정표'!Q328)/HLOOKUP($A$5,Prj_list!$O$6:$Z$7,2)))</x:f>
        <x:v>-</x:v>
      </x:c>
      <x:c r="M330" s="45" t="str">
        <x:f>IF(ISBLANK('2012 HR 배정표'!R328)=TRUE,"-",'2012 HR 배정표'!R328)</x:f>
        <x:v>-</x:v>
      </x:c>
      <x:c r="N330" s="46" t="str">
        <x:f>IF(ISBLANK('2012 HR 배정표'!R328)=TRUE,"-",IF(ISERROR((HLOOKUP($A$5,Prj_list!$O$6:$Z$7,2)*'2012 HR 배정표'!S328)/HLOOKUP($A$5,Prj_list!$O$6:$Z$7,2))=TRUE,"-",(HLOOKUP($A$5,Prj_list!$O$6:$Z$7,2)*'2012 HR 배정표'!S328)/HLOOKUP($A$5,Prj_list!$O$6:$Z$7,2)))</x:f>
        <x:v>-</x:v>
      </x:c>
      <x:c r="O330" s="45" t="str">
        <x:f>IF(ISBLANK('2012 HR 배정표'!T328)=TRUE,"-",'2012 HR 배정표'!T328)</x:f>
        <x:v>-</x:v>
      </x:c>
      <x:c r="P330" s="46" t="str">
        <x:f>IF(ISBLANK('2012 HR 배정표'!T328)=TRUE,"-",IF(ISERROR((HLOOKUP($A$5,Prj_list!$O$6:$Z$7,2)*'2012 HR 배정표'!U328)/HLOOKUP($A$5,Prj_list!$O$6:$Z$7,2))=TRUE,"-",(HLOOKUP($A$5,Prj_list!$O$6:$Z$7,2)*'2012 HR 배정표'!U328)/HLOOKUP($A$5,Prj_list!$O$6:$Z$7,2)))</x:f>
        <x:v>-</x:v>
      </x:c>
      <x:c r="Q330" s="45" t="str">
        <x:f>IF(ISBLANK('2012 HR 배정표'!V328)=TRUE,"-",'2012 HR 배정표'!V328)</x:f>
        <x:v>-</x:v>
      </x:c>
      <x:c r="R330" s="46" t="str">
        <x:f>IF(ISBLANK('2012 HR 배정표'!V328)=TRUE,"-",IF(ISERROR((HLOOKUP($A$5,Prj_list!$O$6:$Z$7,2)*'2012 HR 배정표'!W328)/HLOOKUP($A$5,Prj_list!$O$6:$Z$7,2))=TRUE,"-",(HLOOKUP($A$5,Prj_list!$O$6:$Z$7,2)*'2012 HR 배정표'!W328)/HLOOKUP($A$5,Prj_list!$O$6:$Z$7,2)))</x:f>
        <x:v>-</x:v>
      </x:c>
      <x:c r="S330" s="45" t="str">
        <x:f>IF(ISBLANK('2012 HR 배정표'!X328)=TRUE,"-",'2012 HR 배정표'!X328)</x:f>
        <x:v>-</x:v>
      </x:c>
      <x:c r="T330" s="46" t="str">
        <x:f>IF(ISBLANK('2012 HR 배정표'!X328)=TRUE,"-",IF(ISERROR((HLOOKUP($A$5,Prj_list!$O$6:$Z$7,2)*'2012 HR 배정표'!Y328)/HLOOKUP($A$5,Prj_list!$O$6:$Z$7,2))=TRUE,"-",(HLOOKUP($A$5,Prj_list!$O$6:$Z$7,2)*'2012 HR 배정표'!Y328)/HLOOKUP($A$5,Prj_list!$O$6:$Z$7,2)))</x:f>
        <x:v>-</x:v>
      </x:c>
      <x:c r="U330" s="45" t="str">
        <x:f>IF(ISBLANK('2012 HR 배정표'!Z328)=TRUE,"-",'2012 HR 배정표'!Z328)</x:f>
        <x:v>-</x:v>
      </x:c>
      <x:c r="V330" s="46" t="str">
        <x:f>IF(ISBLANK('2012 HR 배정표'!Z328)=TRUE,"-",IF(ISERROR((HLOOKUP($A$5,Prj_list!$O$6:$Z$7,2)*'2012 HR 배정표'!AA328)/HLOOKUP($A$5,Prj_list!$O$6:$Z$7,2))=TRUE,"-",(HLOOKUP($A$5,Prj_list!$O$6:$Z$7,2)*'2012 HR 배정표'!AA328)/HLOOKUP($A$5,Prj_list!$O$6:$Z$7,2)))</x:f>
        <x:v>-</x:v>
      </x:c>
      <x:c r="W330" s="45" t="str">
        <x:f>IF(ISBLANK('2012 HR 배정표'!AB328)=TRUE,"-",'2012 HR 배정표'!AB328)</x:f>
        <x:v>-</x:v>
      </x:c>
      <x:c r="X330" s="46" t="str">
        <x:f>IF(ISBLANK('2012 HR 배정표'!AB328)=TRUE,"-",IF(ISERROR((HLOOKUP($A$5,Prj_list!$O$6:$Z$7,2)*'2012 HR 배정표'!AC328)/HLOOKUP($A$5,Prj_list!$O$6:$Z$7,2))=TRUE,"-",(HLOOKUP($A$5,Prj_list!$O$6:$Z$7,2)*'2012 HR 배정표'!AC328)/HLOOKUP($A$5,Prj_list!$O$6:$Z$7,2)))</x:f>
        <x:v>-</x:v>
      </x:c>
      <x:c r="Y330" s="45" t="str">
        <x:f>IF(ISBLANK('2012 HR 배정표'!AD328)=TRUE,"-",'2012 HR 배정표'!AD328)</x:f>
        <x:v>-</x:v>
      </x:c>
      <x:c r="Z330" s="46" t="str">
        <x:f>IF(ISBLANK('2012 HR 배정표'!AD328)=TRUE,"-",IF(ISERROR((HLOOKUP($A$5,Prj_list!$O$6:$Z$7,2)*'2012 HR 배정표'!AE328)/HLOOKUP($A$5,Prj_list!$O$6:$Z$7,2))=TRUE,"-",(HLOOKUP($A$5,Prj_list!$O$6:$Z$7,2)*'2012 HR 배정표'!AE328)/HLOOKUP($A$5,Prj_list!$O$6:$Z$7,2)))</x:f>
        <x:v>-</x:v>
      </x:c>
      <x:c r="AA330" s="45" t="str">
        <x:f>IF(ISBLANK('2012 HR 배정표'!AF328)=TRUE,"-",'2012 HR 배정표'!AF328)</x:f>
        <x:v>-</x:v>
      </x:c>
      <x:c r="AB330" s="46" t="str">
        <x:f>IF(ISBLANK('2012 HR 배정표'!AF328)=TRUE,"-",IF(ISERROR((HLOOKUP($A$5,Prj_list!$O$6:$Z$7,2)*'2012 HR 배정표'!AG328)/HLOOKUP($A$5,Prj_list!$O$6:$Z$7,2))=TRUE,"-",(HLOOKUP($A$5,Prj_list!$O$6:$Z$7,2)*'2012 HR 배정표'!AG328)/HLOOKUP($A$5,Prj_list!$O$6:$Z$7,2)))</x:f>
        <x:v>-</x:v>
      </x:c>
      <x:c r="AC330" s="45" t="str">
        <x:f>IF(ISBLANK('2012 HR 배정표'!AH328)=TRUE,"-",'2012 HR 배정표'!AH328)</x:f>
        <x:v>-</x:v>
      </x:c>
      <x:c r="AD330" s="46" t="str">
        <x:f>IF(ISBLANK('2012 HR 배정표'!AH328)=TRUE,"-",IF(ISERROR((HLOOKUP($A$5,Prj_list!$O$6:$Z$7,2)*'2012 HR 배정표'!AI328)/HLOOKUP($A$5,Prj_list!$O$6:$Z$7,2))=TRUE,"-",(HLOOKUP($A$5,Prj_list!$O$6:$Z$7,2)*'2012 HR 배정표'!AI328)/HLOOKUP($A$5,Prj_list!$O$6:$Z$7,2)))</x:f>
        <x:v>-</x:v>
      </x:c>
      <x:c r="AE330" s="45" t="str">
        <x:f>IF(ISBLANK('2012 HR 배정표'!AJ328)=TRUE,"-",'2012 HR 배정표'!AJ328)</x:f>
        <x:v>-</x:v>
      </x:c>
      <x:c r="AF330" s="46" t="str">
        <x:f>IF(ISBLANK('2012 HR 배정표'!AJ328)=TRUE,"-",IF(ISERROR((HLOOKUP($A$5,Prj_list!$O$6:$Z$7,2)*'2012 HR 배정표'!AK328)/HLOOKUP($A$5,Prj_list!$O$6:$Z$7,2))=TRUE,"-",(HLOOKUP($A$5,Prj_list!$O$6:$Z$7,2)*'2012 HR 배정표'!AK328)/HLOOKUP($A$5,Prj_list!$O$6:$Z$7,2)))</x:f>
        <x:v>-</x:v>
      </x:c>
      <x:c r="AG330" s="45" t="str">
        <x:f>IF(ISBLANK('2012 HR 배정표'!AL328)=TRUE,"-",'2012 HR 배정표'!AL328)</x:f>
        <x:v>-</x:v>
      </x:c>
      <x:c r="AH330" s="46" t="str">
        <x:f>IF(ISBLANK('2012 HR 배정표'!AL328)=TRUE,"-",IF(ISERROR((HLOOKUP($A$5,Prj_list!$O$6:$Z$7,2)*'2012 HR 배정표'!AM328)/HLOOKUP($A$5,Prj_list!$O$6:$Z$7,2))=TRUE,"-",(HLOOKUP($A$5,Prj_list!$O$6:$Z$7,2)*'2012 HR 배정표'!AM328)/HLOOKUP($A$5,Prj_list!$O$6:$Z$7,2)))</x:f>
        <x:v>-</x:v>
      </x:c>
      <x:c r="AI330" s="45" t="str">
        <x:f>IF(ISBLANK('2012 HR 배정표'!AN328)=TRUE,"-",'2012 HR 배정표'!AN328)</x:f>
        <x:v>-</x:v>
      </x:c>
      <x:c r="AJ330" s="46" t="str">
        <x:f>IF(ISBLANK('2012 HR 배정표'!AN328)=TRUE,"-",IF(ISERROR((HLOOKUP($A$5,Prj_list!$O$6:$Z$7,2)*'2012 HR 배정표'!AO328)/HLOOKUP($A$5,Prj_list!$O$6:$Z$7,2))=TRUE,"-",(HLOOKUP($A$5,Prj_list!$O$6:$Z$7,2)*'2012 HR 배정표'!AO328)/HLOOKUP($A$5,Prj_list!$O$6:$Z$7,2)))</x:f>
        <x:v>-</x:v>
      </x:c>
      <x:c r="AK330" s="45" t="str">
        <x:f>IF(ISBLANK('2012 HR 배정표'!AP328)=TRUE,"-",'2012 HR 배정표'!AP328)</x:f>
        <x:v>-</x:v>
      </x:c>
      <x:c r="AL330" s="46" t="str">
        <x:f>IF(ISBLANK('2012 HR 배정표'!AP328)=TRUE,"-",IF(ISERROR((HLOOKUP($A$5,Prj_list!$O$6:$Z$7,2)*'2012 HR 배정표'!AQ328)/HLOOKUP($A$5,Prj_list!$O$6:$Z$7,2))=TRUE,"-",(HLOOKUP($A$5,Prj_list!$O$6:$Z$7,2)*'2012 HR 배정표'!AQ328)/HLOOKUP($A$5,Prj_list!$O$6:$Z$7,2)))</x:f>
        <x:v>-</x:v>
      </x:c>
      <x:c r="AM330" s="45" t="str">
        <x:f>IF(ISBLANK('2012 HR 배정표'!AR328)=TRUE,"-",'2012 HR 배정표'!AR328)</x:f>
        <x:v>-</x:v>
      </x:c>
      <x:c r="AN330" s="46" t="str">
        <x:f>IF(ISBLANK('2012 HR 배정표'!AR328)=TRUE,"-",IF(ISERROR((HLOOKUP($A$5,Prj_list!$O$6:$Z$7,2)*'2012 HR 배정표'!AS328)/HLOOKUP($A$5,Prj_list!$O$6:$Z$7,2))=TRUE,"-",(HLOOKUP($A$5,Prj_list!$O$6:$Z$7,2)*'2012 HR 배정표'!AS328)/HLOOKUP($A$5,Prj_list!$O$6:$Z$7,2)))</x:f>
        <x:v>-</x:v>
      </x:c>
      <x:c r="AO330" s="45" t="str">
        <x:f>IF(ISBLANK('2012 HR 배정표'!AT328)=TRUE,"-",'2012 HR 배정표'!AT328)</x:f>
        <x:v>-</x:v>
      </x:c>
      <x:c r="AP330" s="46" t="str">
        <x:f>IF(ISBLANK('2012 HR 배정표'!AT328)=TRUE,"-",IF(ISERROR((HLOOKUP($A$5,Prj_list!$O$6:$Z$7,2)*'2012 HR 배정표'!AU328)/HLOOKUP($A$5,Prj_list!$O$6:$Z$7,2))=TRUE,"-",(HLOOKUP($A$5,Prj_list!$O$6:$Z$7,2)*'2012 HR 배정표'!AU328)/HLOOKUP($A$5,Prj_list!$O$6:$Z$7,2)))</x:f>
        <x:v>-</x:v>
      </x:c>
      <x:c r="AQ330" s="45" t="str">
        <x:f>IF(ISBLANK('2012 HR 배정표'!AV328)=TRUE,"-",'2012 HR 배정표'!AV328)</x:f>
        <x:v>-</x:v>
      </x:c>
      <x:c r="AR330" s="46" t="str">
        <x:f>IF(ISBLANK('2012 HR 배정표'!AV328)=TRUE,"-",IF(ISERROR((HLOOKUP($A$5,Prj_list!$O$6:$Z$7,2)*'2012 HR 배정표'!AW328)/HLOOKUP($A$5,Prj_list!$O$6:$Z$7,2))=TRUE,"-",(HLOOKUP($A$5,Prj_list!$O$6:$Z$7,2)*'2012 HR 배정표'!AW328)/HLOOKUP($A$5,Prj_list!$O$6:$Z$7,2)))</x:f>
        <x:v>-</x:v>
      </x:c>
      <x:c r="AS330" s="45" t="str">
        <x:f>IF(ISBLANK('2012 HR 배정표'!AX328)=TRUE,"-",'2012 HR 배정표'!AX328)</x:f>
        <x:v>-</x:v>
      </x:c>
      <x:c r="AT330" s="46" t="str">
        <x:f>IF(ISBLANK('2012 HR 배정표'!AX328)=TRUE,"-",IF(ISERROR((HLOOKUP($A$5,Prj_list!$O$6:$Z$7,2)*'2012 HR 배정표'!AY328)/HLOOKUP($A$5,Prj_list!$O$6:$Z$7,2))=TRUE,"-",(HLOOKUP($A$5,Prj_list!$O$6:$Z$7,2)*'2012 HR 배정표'!AY328)/HLOOKUP($A$5,Prj_list!$O$6:$Z$7,2)))</x:f>
        <x:v>-</x:v>
      </x:c>
      <x:c r="AU330" s="45" t="str">
        <x:f>IF(ISBLANK('2012 HR 배정표'!AZ328)=TRUE,"-",'2012 HR 배정표'!AZ328)</x:f>
        <x:v>-</x:v>
      </x:c>
      <x:c r="AV330" s="46" t="str">
        <x:f>IF(ISBLANK('2012 HR 배정표'!AZ328)=TRUE,"-",IF(ISERROR((HLOOKUP($A$5,Prj_list!$O$6:$Z$7,2)*'2012 HR 배정표'!BA328)/HLOOKUP($A$5,Prj_list!$O$6:$Z$7,2))=TRUE,"-",(HLOOKUP($A$5,Prj_list!$O$6:$Z$7,2)*'2012 HR 배정표'!BA328)/HLOOKUP($A$5,Prj_list!$O$6:$Z$7,2)))</x:f>
        <x:v>-</x:v>
      </x:c>
      <x:c r="AW330" s="34" t="str">
        <x:f t="shared" si="10"/>
        <x:v/>
      </x:c>
      <x:c r="AX330" s="41">
        <x:f t="shared" si="11"/>
        <x:v>0</x:v>
      </x:c>
    </x:row>
    <x:row r="331" spans="1:50">
      <x:c r="A331" s="45" t="str">
        <x:f>IF(ISBLANK('2012 HR 배정표'!F329)=TRUE,"-",'2012 HR 배정표'!F329)</x:f>
        <x:v>-</x:v>
      </x:c>
      <x:c r="B331" s="46" t="str">
        <x:f>IF(ISBLANK('2012 HR 배정표'!F329)=TRUE,"-",IF(ISERROR((HLOOKUP($A$5,Prj_list!$O$6:$Z$7,2)*'2012 HR 배정표'!G329)/HLOOKUP($A$5,Prj_list!$O$6:$Z$7,2))=TRUE,"-",(HLOOKUP($A$5,Prj_list!$O$6:$Z$7,2)*'2012 HR 배정표'!G329)/HLOOKUP($A$5,Prj_list!$O$6:$Z$7,2)))</x:f>
        <x:v>-</x:v>
      </x:c>
      <x:c r="C331" s="45" t="str">
        <x:f>IF(ISBLANK('2012 HR 배정표'!H329)=TRUE,"-",'2012 HR 배정표'!H329)</x:f>
        <x:v>-</x:v>
      </x:c>
      <x:c r="D331" s="46" t="str">
        <x:f>IF(ISBLANK('2012 HR 배정표'!H329)=TRUE,"-",IF(ISERROR((HLOOKUP($A$5,Prj_list!$O$6:$Z$7,2)*'2012 HR 배정표'!I329)/HLOOKUP($A$5,Prj_list!$O$6:$Z$7,2))=TRUE,"-",(HLOOKUP($A$5,Prj_list!$O$6:$Z$7,2)*'2012 HR 배정표'!I329)/HLOOKUP($A$5,Prj_list!$O$6:$Z$7,2)))</x:f>
        <x:v>-</x:v>
      </x:c>
      <x:c r="E331" s="45" t="str">
        <x:f>IF(ISBLANK('2012 HR 배정표'!J329)=TRUE,"-",'2012 HR 배정표'!J329)</x:f>
        <x:v>-</x:v>
      </x:c>
      <x:c r="F331" s="46" t="str">
        <x:f>IF(ISBLANK('2012 HR 배정표'!J329)=TRUE,"-",IF(ISERROR((HLOOKUP($A$5,Prj_list!$O$6:$Z$7,2)*'2012 HR 배정표'!K329)/HLOOKUP($A$5,Prj_list!$O$6:$Z$7,2))=TRUE,"-",(HLOOKUP($A$5,Prj_list!$O$6:$Z$7,2)*'2012 HR 배정표'!K329)/HLOOKUP($A$5,Prj_list!$O$6:$Z$7,2)))</x:f>
        <x:v>-</x:v>
      </x:c>
      <x:c r="G331" s="45" t="str">
        <x:f>IF(ISBLANK('2012 HR 배정표'!L329)=TRUE,"-",'2012 HR 배정표'!L329)</x:f>
        <x:v>-</x:v>
      </x:c>
      <x:c r="H331" s="46" t="str">
        <x:f>IF(ISBLANK('2012 HR 배정표'!L329)=TRUE,"-",IF(ISERROR((HLOOKUP($A$5,Prj_list!$O$6:$Z$7,2)*'2012 HR 배정표'!M329)/HLOOKUP($A$5,Prj_list!$O$6:$Z$7,2))=TRUE,"-",(HLOOKUP($A$5,Prj_list!$O$6:$Z$7,2)*'2012 HR 배정표'!M329)/HLOOKUP($A$5,Prj_list!$O$6:$Z$7,2)))</x:f>
        <x:v>-</x:v>
      </x:c>
      <x:c r="I331" s="45" t="str">
        <x:f>IF(ISBLANK('2012 HR 배정표'!N329)=TRUE,"-",'2012 HR 배정표'!N329)</x:f>
        <x:v>-</x:v>
      </x:c>
      <x:c r="J331" s="46" t="str">
        <x:f>IF(ISBLANK('2012 HR 배정표'!N329)=TRUE,"-",IF(ISERROR((HLOOKUP($A$5,Prj_list!$O$6:$Z$7,2)*'2012 HR 배정표'!O329)/HLOOKUP($A$5,Prj_list!$O$6:$Z$7,2))=TRUE,"-",(HLOOKUP($A$5,Prj_list!$O$6:$Z$7,2)*'2012 HR 배정표'!O329)/HLOOKUP($A$5,Prj_list!$O$6:$Z$7,2)))</x:f>
        <x:v>-</x:v>
      </x:c>
      <x:c r="K331" s="45" t="str">
        <x:f>IF(ISBLANK('2012 HR 배정표'!P329)=TRUE,"-",'2012 HR 배정표'!P329)</x:f>
        <x:v>-</x:v>
      </x:c>
      <x:c r="L331" s="46" t="str">
        <x:f>IF(ISBLANK('2012 HR 배정표'!P329)=TRUE,"-",IF(ISERROR((HLOOKUP($A$5,Prj_list!$O$6:$Z$7,2)*'2012 HR 배정표'!Q329)/HLOOKUP($A$5,Prj_list!$O$6:$Z$7,2))=TRUE,"-",(HLOOKUP($A$5,Prj_list!$O$6:$Z$7,2)*'2012 HR 배정표'!Q329)/HLOOKUP($A$5,Prj_list!$O$6:$Z$7,2)))</x:f>
        <x:v>-</x:v>
      </x:c>
      <x:c r="M331" s="45" t="str">
        <x:f>IF(ISBLANK('2012 HR 배정표'!R329)=TRUE,"-",'2012 HR 배정표'!R329)</x:f>
        <x:v>-</x:v>
      </x:c>
      <x:c r="N331" s="46" t="str">
        <x:f>IF(ISBLANK('2012 HR 배정표'!R329)=TRUE,"-",IF(ISERROR((HLOOKUP($A$5,Prj_list!$O$6:$Z$7,2)*'2012 HR 배정표'!S329)/HLOOKUP($A$5,Prj_list!$O$6:$Z$7,2))=TRUE,"-",(HLOOKUP($A$5,Prj_list!$O$6:$Z$7,2)*'2012 HR 배정표'!S329)/HLOOKUP($A$5,Prj_list!$O$6:$Z$7,2)))</x:f>
        <x:v>-</x:v>
      </x:c>
      <x:c r="O331" s="45" t="str">
        <x:f>IF(ISBLANK('2012 HR 배정표'!T329)=TRUE,"-",'2012 HR 배정표'!T329)</x:f>
        <x:v>-</x:v>
      </x:c>
      <x:c r="P331" s="46" t="str">
        <x:f>IF(ISBLANK('2012 HR 배정표'!T329)=TRUE,"-",IF(ISERROR((HLOOKUP($A$5,Prj_list!$O$6:$Z$7,2)*'2012 HR 배정표'!U329)/HLOOKUP($A$5,Prj_list!$O$6:$Z$7,2))=TRUE,"-",(HLOOKUP($A$5,Prj_list!$O$6:$Z$7,2)*'2012 HR 배정표'!U329)/HLOOKUP($A$5,Prj_list!$O$6:$Z$7,2)))</x:f>
        <x:v>-</x:v>
      </x:c>
      <x:c r="Q331" s="45" t="str">
        <x:f>IF(ISBLANK('2012 HR 배정표'!V329)=TRUE,"-",'2012 HR 배정표'!V329)</x:f>
        <x:v>-</x:v>
      </x:c>
      <x:c r="R331" s="46" t="str">
        <x:f>IF(ISBLANK('2012 HR 배정표'!V329)=TRUE,"-",IF(ISERROR((HLOOKUP($A$5,Prj_list!$O$6:$Z$7,2)*'2012 HR 배정표'!W329)/HLOOKUP($A$5,Prj_list!$O$6:$Z$7,2))=TRUE,"-",(HLOOKUP($A$5,Prj_list!$O$6:$Z$7,2)*'2012 HR 배정표'!W329)/HLOOKUP($A$5,Prj_list!$O$6:$Z$7,2)))</x:f>
        <x:v>-</x:v>
      </x:c>
      <x:c r="S331" s="45" t="str">
        <x:f>IF(ISBLANK('2012 HR 배정표'!X329)=TRUE,"-",'2012 HR 배정표'!X329)</x:f>
        <x:v>-</x:v>
      </x:c>
      <x:c r="T331" s="46" t="str">
        <x:f>IF(ISBLANK('2012 HR 배정표'!X329)=TRUE,"-",IF(ISERROR((HLOOKUP($A$5,Prj_list!$O$6:$Z$7,2)*'2012 HR 배정표'!Y329)/HLOOKUP($A$5,Prj_list!$O$6:$Z$7,2))=TRUE,"-",(HLOOKUP($A$5,Prj_list!$O$6:$Z$7,2)*'2012 HR 배정표'!Y329)/HLOOKUP($A$5,Prj_list!$O$6:$Z$7,2)))</x:f>
        <x:v>-</x:v>
      </x:c>
      <x:c r="U331" s="45" t="str">
        <x:f>IF(ISBLANK('2012 HR 배정표'!Z329)=TRUE,"-",'2012 HR 배정표'!Z329)</x:f>
        <x:v>-</x:v>
      </x:c>
      <x:c r="V331" s="46" t="str">
        <x:f>IF(ISBLANK('2012 HR 배정표'!Z329)=TRUE,"-",IF(ISERROR((HLOOKUP($A$5,Prj_list!$O$6:$Z$7,2)*'2012 HR 배정표'!AA329)/HLOOKUP($A$5,Prj_list!$O$6:$Z$7,2))=TRUE,"-",(HLOOKUP($A$5,Prj_list!$O$6:$Z$7,2)*'2012 HR 배정표'!AA329)/HLOOKUP($A$5,Prj_list!$O$6:$Z$7,2)))</x:f>
        <x:v>-</x:v>
      </x:c>
      <x:c r="W331" s="45" t="str">
        <x:f>IF(ISBLANK('2012 HR 배정표'!AB329)=TRUE,"-",'2012 HR 배정표'!AB329)</x:f>
        <x:v>-</x:v>
      </x:c>
      <x:c r="X331" s="46" t="str">
        <x:f>IF(ISBLANK('2012 HR 배정표'!AB329)=TRUE,"-",IF(ISERROR((HLOOKUP($A$5,Prj_list!$O$6:$Z$7,2)*'2012 HR 배정표'!AC329)/HLOOKUP($A$5,Prj_list!$O$6:$Z$7,2))=TRUE,"-",(HLOOKUP($A$5,Prj_list!$O$6:$Z$7,2)*'2012 HR 배정표'!AC329)/HLOOKUP($A$5,Prj_list!$O$6:$Z$7,2)))</x:f>
        <x:v>-</x:v>
      </x:c>
      <x:c r="Y331" s="45" t="str">
        <x:f>IF(ISBLANK('2012 HR 배정표'!AD329)=TRUE,"-",'2012 HR 배정표'!AD329)</x:f>
        <x:v>-</x:v>
      </x:c>
      <x:c r="Z331" s="46" t="str">
        <x:f>IF(ISBLANK('2012 HR 배정표'!AD329)=TRUE,"-",IF(ISERROR((HLOOKUP($A$5,Prj_list!$O$6:$Z$7,2)*'2012 HR 배정표'!AE329)/HLOOKUP($A$5,Prj_list!$O$6:$Z$7,2))=TRUE,"-",(HLOOKUP($A$5,Prj_list!$O$6:$Z$7,2)*'2012 HR 배정표'!AE329)/HLOOKUP($A$5,Prj_list!$O$6:$Z$7,2)))</x:f>
        <x:v>-</x:v>
      </x:c>
      <x:c r="AA331" s="45" t="str">
        <x:f>IF(ISBLANK('2012 HR 배정표'!AF329)=TRUE,"-",'2012 HR 배정표'!AF329)</x:f>
        <x:v>-</x:v>
      </x:c>
      <x:c r="AB331" s="46" t="str">
        <x:f>IF(ISBLANK('2012 HR 배정표'!AF329)=TRUE,"-",IF(ISERROR((HLOOKUP($A$5,Prj_list!$O$6:$Z$7,2)*'2012 HR 배정표'!AG329)/HLOOKUP($A$5,Prj_list!$O$6:$Z$7,2))=TRUE,"-",(HLOOKUP($A$5,Prj_list!$O$6:$Z$7,2)*'2012 HR 배정표'!AG329)/HLOOKUP($A$5,Prj_list!$O$6:$Z$7,2)))</x:f>
        <x:v>-</x:v>
      </x:c>
      <x:c r="AC331" s="45" t="str">
        <x:f>IF(ISBLANK('2012 HR 배정표'!AH329)=TRUE,"-",'2012 HR 배정표'!AH329)</x:f>
        <x:v>-</x:v>
      </x:c>
      <x:c r="AD331" s="46" t="str">
        <x:f>IF(ISBLANK('2012 HR 배정표'!AH329)=TRUE,"-",IF(ISERROR((HLOOKUP($A$5,Prj_list!$O$6:$Z$7,2)*'2012 HR 배정표'!AI329)/HLOOKUP($A$5,Prj_list!$O$6:$Z$7,2))=TRUE,"-",(HLOOKUP($A$5,Prj_list!$O$6:$Z$7,2)*'2012 HR 배정표'!AI329)/HLOOKUP($A$5,Prj_list!$O$6:$Z$7,2)))</x:f>
        <x:v>-</x:v>
      </x:c>
      <x:c r="AE331" s="45" t="str">
        <x:f>IF(ISBLANK('2012 HR 배정표'!AJ329)=TRUE,"-",'2012 HR 배정표'!AJ329)</x:f>
        <x:v>-</x:v>
      </x:c>
      <x:c r="AF331" s="46" t="str">
        <x:f>IF(ISBLANK('2012 HR 배정표'!AJ329)=TRUE,"-",IF(ISERROR((HLOOKUP($A$5,Prj_list!$O$6:$Z$7,2)*'2012 HR 배정표'!AK329)/HLOOKUP($A$5,Prj_list!$O$6:$Z$7,2))=TRUE,"-",(HLOOKUP($A$5,Prj_list!$O$6:$Z$7,2)*'2012 HR 배정표'!AK329)/HLOOKUP($A$5,Prj_list!$O$6:$Z$7,2)))</x:f>
        <x:v>-</x:v>
      </x:c>
      <x:c r="AG331" s="45" t="str">
        <x:f>IF(ISBLANK('2012 HR 배정표'!AL329)=TRUE,"-",'2012 HR 배정표'!AL329)</x:f>
        <x:v>-</x:v>
      </x:c>
      <x:c r="AH331" s="46" t="str">
        <x:f>IF(ISBLANK('2012 HR 배정표'!AL329)=TRUE,"-",IF(ISERROR((HLOOKUP($A$5,Prj_list!$O$6:$Z$7,2)*'2012 HR 배정표'!AM329)/HLOOKUP($A$5,Prj_list!$O$6:$Z$7,2))=TRUE,"-",(HLOOKUP($A$5,Prj_list!$O$6:$Z$7,2)*'2012 HR 배정표'!AM329)/HLOOKUP($A$5,Prj_list!$O$6:$Z$7,2)))</x:f>
        <x:v>-</x:v>
      </x:c>
      <x:c r="AI331" s="45" t="str">
        <x:f>IF(ISBLANK('2012 HR 배정표'!AN329)=TRUE,"-",'2012 HR 배정표'!AN329)</x:f>
        <x:v>-</x:v>
      </x:c>
      <x:c r="AJ331" s="46" t="str">
        <x:f>IF(ISBLANK('2012 HR 배정표'!AN329)=TRUE,"-",IF(ISERROR((HLOOKUP($A$5,Prj_list!$O$6:$Z$7,2)*'2012 HR 배정표'!AO329)/HLOOKUP($A$5,Prj_list!$O$6:$Z$7,2))=TRUE,"-",(HLOOKUP($A$5,Prj_list!$O$6:$Z$7,2)*'2012 HR 배정표'!AO329)/HLOOKUP($A$5,Prj_list!$O$6:$Z$7,2)))</x:f>
        <x:v>-</x:v>
      </x:c>
      <x:c r="AK331" s="45" t="str">
        <x:f>IF(ISBLANK('2012 HR 배정표'!AP329)=TRUE,"-",'2012 HR 배정표'!AP329)</x:f>
        <x:v>-</x:v>
      </x:c>
      <x:c r="AL331" s="46" t="str">
        <x:f>IF(ISBLANK('2012 HR 배정표'!AP329)=TRUE,"-",IF(ISERROR((HLOOKUP($A$5,Prj_list!$O$6:$Z$7,2)*'2012 HR 배정표'!AQ329)/HLOOKUP($A$5,Prj_list!$O$6:$Z$7,2))=TRUE,"-",(HLOOKUP($A$5,Prj_list!$O$6:$Z$7,2)*'2012 HR 배정표'!AQ329)/HLOOKUP($A$5,Prj_list!$O$6:$Z$7,2)))</x:f>
        <x:v>-</x:v>
      </x:c>
      <x:c r="AM331" s="45" t="str">
        <x:f>IF(ISBLANK('2012 HR 배정표'!AR329)=TRUE,"-",'2012 HR 배정표'!AR329)</x:f>
        <x:v>-</x:v>
      </x:c>
      <x:c r="AN331" s="46" t="str">
        <x:f>IF(ISBLANK('2012 HR 배정표'!AR329)=TRUE,"-",IF(ISERROR((HLOOKUP($A$5,Prj_list!$O$6:$Z$7,2)*'2012 HR 배정표'!AS329)/HLOOKUP($A$5,Prj_list!$O$6:$Z$7,2))=TRUE,"-",(HLOOKUP($A$5,Prj_list!$O$6:$Z$7,2)*'2012 HR 배정표'!AS329)/HLOOKUP($A$5,Prj_list!$O$6:$Z$7,2)))</x:f>
        <x:v>-</x:v>
      </x:c>
      <x:c r="AO331" s="45" t="str">
        <x:f>IF(ISBLANK('2012 HR 배정표'!AT329)=TRUE,"-",'2012 HR 배정표'!AT329)</x:f>
        <x:v>-</x:v>
      </x:c>
      <x:c r="AP331" s="46" t="str">
        <x:f>IF(ISBLANK('2012 HR 배정표'!AT329)=TRUE,"-",IF(ISERROR((HLOOKUP($A$5,Prj_list!$O$6:$Z$7,2)*'2012 HR 배정표'!AU329)/HLOOKUP($A$5,Prj_list!$O$6:$Z$7,2))=TRUE,"-",(HLOOKUP($A$5,Prj_list!$O$6:$Z$7,2)*'2012 HR 배정표'!AU329)/HLOOKUP($A$5,Prj_list!$O$6:$Z$7,2)))</x:f>
        <x:v>-</x:v>
      </x:c>
      <x:c r="AQ331" s="45" t="str">
        <x:f>IF(ISBLANK('2012 HR 배정표'!AV329)=TRUE,"-",'2012 HR 배정표'!AV329)</x:f>
        <x:v>-</x:v>
      </x:c>
      <x:c r="AR331" s="46" t="str">
        <x:f>IF(ISBLANK('2012 HR 배정표'!AV329)=TRUE,"-",IF(ISERROR((HLOOKUP($A$5,Prj_list!$O$6:$Z$7,2)*'2012 HR 배정표'!AW329)/HLOOKUP($A$5,Prj_list!$O$6:$Z$7,2))=TRUE,"-",(HLOOKUP($A$5,Prj_list!$O$6:$Z$7,2)*'2012 HR 배정표'!AW329)/HLOOKUP($A$5,Prj_list!$O$6:$Z$7,2)))</x:f>
        <x:v>-</x:v>
      </x:c>
      <x:c r="AS331" s="45" t="str">
        <x:f>IF(ISBLANK('2012 HR 배정표'!AX329)=TRUE,"-",'2012 HR 배정표'!AX329)</x:f>
        <x:v>-</x:v>
      </x:c>
      <x:c r="AT331" s="46" t="str">
        <x:f>IF(ISBLANK('2012 HR 배정표'!AX329)=TRUE,"-",IF(ISERROR((HLOOKUP($A$5,Prj_list!$O$6:$Z$7,2)*'2012 HR 배정표'!AY329)/HLOOKUP($A$5,Prj_list!$O$6:$Z$7,2))=TRUE,"-",(HLOOKUP($A$5,Prj_list!$O$6:$Z$7,2)*'2012 HR 배정표'!AY329)/HLOOKUP($A$5,Prj_list!$O$6:$Z$7,2)))</x:f>
        <x:v>-</x:v>
      </x:c>
      <x:c r="AU331" s="45" t="str">
        <x:f>IF(ISBLANK('2012 HR 배정표'!AZ329)=TRUE,"-",'2012 HR 배정표'!AZ329)</x:f>
        <x:v>-</x:v>
      </x:c>
      <x:c r="AV331" s="46" t="str">
        <x:f>IF(ISBLANK('2012 HR 배정표'!AZ329)=TRUE,"-",IF(ISERROR((HLOOKUP($A$5,Prj_list!$O$6:$Z$7,2)*'2012 HR 배정표'!BA329)/HLOOKUP($A$5,Prj_list!$O$6:$Z$7,2))=TRUE,"-",(HLOOKUP($A$5,Prj_list!$O$6:$Z$7,2)*'2012 HR 배정표'!BA329)/HLOOKUP($A$5,Prj_list!$O$6:$Z$7,2)))</x:f>
        <x:v>-</x:v>
      </x:c>
      <x:c r="AW331" s="34" t="str">
        <x:f t="shared" si="10"/>
        <x:v/>
      </x:c>
      <x:c r="AX331" s="41">
        <x:f t="shared" si="11"/>
        <x:v>0</x:v>
      </x:c>
    </x:row>
    <x:row r="332" spans="1:50">
      <x:c r="A332" s="45" t="str">
        <x:f>IF(ISBLANK('2012 HR 배정표'!F330)=TRUE,"-",'2012 HR 배정표'!F330)</x:f>
        <x:v>-</x:v>
      </x:c>
      <x:c r="B332" s="46" t="str">
        <x:f>IF(ISBLANK('2012 HR 배정표'!F330)=TRUE,"-",IF(ISERROR((HLOOKUP($A$5,Prj_list!$O$6:$Z$7,2)*'2012 HR 배정표'!G330)/HLOOKUP($A$5,Prj_list!$O$6:$Z$7,2))=TRUE,"-",(HLOOKUP($A$5,Prj_list!$O$6:$Z$7,2)*'2012 HR 배정표'!G330)/HLOOKUP($A$5,Prj_list!$O$6:$Z$7,2)))</x:f>
        <x:v>-</x:v>
      </x:c>
      <x:c r="C332" s="45" t="str">
        <x:f>IF(ISBLANK('2012 HR 배정표'!H330)=TRUE,"-",'2012 HR 배정표'!H330)</x:f>
        <x:v>-</x:v>
      </x:c>
      <x:c r="D332" s="46" t="str">
        <x:f>IF(ISBLANK('2012 HR 배정표'!H330)=TRUE,"-",IF(ISERROR((HLOOKUP($A$5,Prj_list!$O$6:$Z$7,2)*'2012 HR 배정표'!I330)/HLOOKUP($A$5,Prj_list!$O$6:$Z$7,2))=TRUE,"-",(HLOOKUP($A$5,Prj_list!$O$6:$Z$7,2)*'2012 HR 배정표'!I330)/HLOOKUP($A$5,Prj_list!$O$6:$Z$7,2)))</x:f>
        <x:v>-</x:v>
      </x:c>
      <x:c r="E332" s="45" t="str">
        <x:f>IF(ISBLANK('2012 HR 배정표'!J330)=TRUE,"-",'2012 HR 배정표'!J330)</x:f>
        <x:v>-</x:v>
      </x:c>
      <x:c r="F332" s="46" t="str">
        <x:f>IF(ISBLANK('2012 HR 배정표'!J330)=TRUE,"-",IF(ISERROR((HLOOKUP($A$5,Prj_list!$O$6:$Z$7,2)*'2012 HR 배정표'!K330)/HLOOKUP($A$5,Prj_list!$O$6:$Z$7,2))=TRUE,"-",(HLOOKUP($A$5,Prj_list!$O$6:$Z$7,2)*'2012 HR 배정표'!K330)/HLOOKUP($A$5,Prj_list!$O$6:$Z$7,2)))</x:f>
        <x:v>-</x:v>
      </x:c>
      <x:c r="G332" s="45" t="str">
        <x:f>IF(ISBLANK('2012 HR 배정표'!L330)=TRUE,"-",'2012 HR 배정표'!L330)</x:f>
        <x:v>-</x:v>
      </x:c>
      <x:c r="H332" s="46" t="str">
        <x:f>IF(ISBLANK('2012 HR 배정표'!L330)=TRUE,"-",IF(ISERROR((HLOOKUP($A$5,Prj_list!$O$6:$Z$7,2)*'2012 HR 배정표'!M330)/HLOOKUP($A$5,Prj_list!$O$6:$Z$7,2))=TRUE,"-",(HLOOKUP($A$5,Prj_list!$O$6:$Z$7,2)*'2012 HR 배정표'!M330)/HLOOKUP($A$5,Prj_list!$O$6:$Z$7,2)))</x:f>
        <x:v>-</x:v>
      </x:c>
      <x:c r="I332" s="45" t="str">
        <x:f>IF(ISBLANK('2012 HR 배정표'!N330)=TRUE,"-",'2012 HR 배정표'!N330)</x:f>
        <x:v>-</x:v>
      </x:c>
      <x:c r="J332" s="46" t="str">
        <x:f>IF(ISBLANK('2012 HR 배정표'!N330)=TRUE,"-",IF(ISERROR((HLOOKUP($A$5,Prj_list!$O$6:$Z$7,2)*'2012 HR 배정표'!O330)/HLOOKUP($A$5,Prj_list!$O$6:$Z$7,2))=TRUE,"-",(HLOOKUP($A$5,Prj_list!$O$6:$Z$7,2)*'2012 HR 배정표'!O330)/HLOOKUP($A$5,Prj_list!$O$6:$Z$7,2)))</x:f>
        <x:v>-</x:v>
      </x:c>
      <x:c r="K332" s="45" t="str">
        <x:f>IF(ISBLANK('2012 HR 배정표'!P330)=TRUE,"-",'2012 HR 배정표'!P330)</x:f>
        <x:v>-</x:v>
      </x:c>
      <x:c r="L332" s="46" t="str">
        <x:f>IF(ISBLANK('2012 HR 배정표'!P330)=TRUE,"-",IF(ISERROR((HLOOKUP($A$5,Prj_list!$O$6:$Z$7,2)*'2012 HR 배정표'!Q330)/HLOOKUP($A$5,Prj_list!$O$6:$Z$7,2))=TRUE,"-",(HLOOKUP($A$5,Prj_list!$O$6:$Z$7,2)*'2012 HR 배정표'!Q330)/HLOOKUP($A$5,Prj_list!$O$6:$Z$7,2)))</x:f>
        <x:v>-</x:v>
      </x:c>
      <x:c r="M332" s="45" t="str">
        <x:f>IF(ISBLANK('2012 HR 배정표'!R330)=TRUE,"-",'2012 HR 배정표'!R330)</x:f>
        <x:v>-</x:v>
      </x:c>
      <x:c r="N332" s="46" t="str">
        <x:f>IF(ISBLANK('2012 HR 배정표'!R330)=TRUE,"-",IF(ISERROR((HLOOKUP($A$5,Prj_list!$O$6:$Z$7,2)*'2012 HR 배정표'!S330)/HLOOKUP($A$5,Prj_list!$O$6:$Z$7,2))=TRUE,"-",(HLOOKUP($A$5,Prj_list!$O$6:$Z$7,2)*'2012 HR 배정표'!S330)/HLOOKUP($A$5,Prj_list!$O$6:$Z$7,2)))</x:f>
        <x:v>-</x:v>
      </x:c>
      <x:c r="O332" s="45" t="str">
        <x:f>IF(ISBLANK('2012 HR 배정표'!T330)=TRUE,"-",'2012 HR 배정표'!T330)</x:f>
        <x:v>-</x:v>
      </x:c>
      <x:c r="P332" s="46" t="str">
        <x:f>IF(ISBLANK('2012 HR 배정표'!T330)=TRUE,"-",IF(ISERROR((HLOOKUP($A$5,Prj_list!$O$6:$Z$7,2)*'2012 HR 배정표'!U330)/HLOOKUP($A$5,Prj_list!$O$6:$Z$7,2))=TRUE,"-",(HLOOKUP($A$5,Prj_list!$O$6:$Z$7,2)*'2012 HR 배정표'!U330)/HLOOKUP($A$5,Prj_list!$O$6:$Z$7,2)))</x:f>
        <x:v>-</x:v>
      </x:c>
      <x:c r="Q332" s="45" t="str">
        <x:f>IF(ISBLANK('2012 HR 배정표'!V330)=TRUE,"-",'2012 HR 배정표'!V330)</x:f>
        <x:v>-</x:v>
      </x:c>
      <x:c r="R332" s="46" t="str">
        <x:f>IF(ISBLANK('2012 HR 배정표'!V330)=TRUE,"-",IF(ISERROR((HLOOKUP($A$5,Prj_list!$O$6:$Z$7,2)*'2012 HR 배정표'!W330)/HLOOKUP($A$5,Prj_list!$O$6:$Z$7,2))=TRUE,"-",(HLOOKUP($A$5,Prj_list!$O$6:$Z$7,2)*'2012 HR 배정표'!W330)/HLOOKUP($A$5,Prj_list!$O$6:$Z$7,2)))</x:f>
        <x:v>-</x:v>
      </x:c>
      <x:c r="S332" s="45" t="str">
        <x:f>IF(ISBLANK('2012 HR 배정표'!X330)=TRUE,"-",'2012 HR 배정표'!X330)</x:f>
        <x:v>-</x:v>
      </x:c>
      <x:c r="T332" s="46" t="str">
        <x:f>IF(ISBLANK('2012 HR 배정표'!X330)=TRUE,"-",IF(ISERROR((HLOOKUP($A$5,Prj_list!$O$6:$Z$7,2)*'2012 HR 배정표'!Y330)/HLOOKUP($A$5,Prj_list!$O$6:$Z$7,2))=TRUE,"-",(HLOOKUP($A$5,Prj_list!$O$6:$Z$7,2)*'2012 HR 배정표'!Y330)/HLOOKUP($A$5,Prj_list!$O$6:$Z$7,2)))</x:f>
        <x:v>-</x:v>
      </x:c>
      <x:c r="U332" s="45" t="str">
        <x:f>IF(ISBLANK('2012 HR 배정표'!Z330)=TRUE,"-",'2012 HR 배정표'!Z330)</x:f>
        <x:v>-</x:v>
      </x:c>
      <x:c r="V332" s="46" t="str">
        <x:f>IF(ISBLANK('2012 HR 배정표'!Z330)=TRUE,"-",IF(ISERROR((HLOOKUP($A$5,Prj_list!$O$6:$Z$7,2)*'2012 HR 배정표'!AA330)/HLOOKUP($A$5,Prj_list!$O$6:$Z$7,2))=TRUE,"-",(HLOOKUP($A$5,Prj_list!$O$6:$Z$7,2)*'2012 HR 배정표'!AA330)/HLOOKUP($A$5,Prj_list!$O$6:$Z$7,2)))</x:f>
        <x:v>-</x:v>
      </x:c>
      <x:c r="W332" s="45" t="str">
        <x:f>IF(ISBLANK('2012 HR 배정표'!AB330)=TRUE,"-",'2012 HR 배정표'!AB330)</x:f>
        <x:v>-</x:v>
      </x:c>
      <x:c r="X332" s="46" t="str">
        <x:f>IF(ISBLANK('2012 HR 배정표'!AB330)=TRUE,"-",IF(ISERROR((HLOOKUP($A$5,Prj_list!$O$6:$Z$7,2)*'2012 HR 배정표'!AC330)/HLOOKUP($A$5,Prj_list!$O$6:$Z$7,2))=TRUE,"-",(HLOOKUP($A$5,Prj_list!$O$6:$Z$7,2)*'2012 HR 배정표'!AC330)/HLOOKUP($A$5,Prj_list!$O$6:$Z$7,2)))</x:f>
        <x:v>-</x:v>
      </x:c>
      <x:c r="Y332" s="45" t="str">
        <x:f>IF(ISBLANK('2012 HR 배정표'!AD330)=TRUE,"-",'2012 HR 배정표'!AD330)</x:f>
        <x:v>-</x:v>
      </x:c>
      <x:c r="Z332" s="46" t="str">
        <x:f>IF(ISBLANK('2012 HR 배정표'!AD330)=TRUE,"-",IF(ISERROR((HLOOKUP($A$5,Prj_list!$O$6:$Z$7,2)*'2012 HR 배정표'!AE330)/HLOOKUP($A$5,Prj_list!$O$6:$Z$7,2))=TRUE,"-",(HLOOKUP($A$5,Prj_list!$O$6:$Z$7,2)*'2012 HR 배정표'!AE330)/HLOOKUP($A$5,Prj_list!$O$6:$Z$7,2)))</x:f>
        <x:v>-</x:v>
      </x:c>
      <x:c r="AA332" s="45" t="str">
        <x:f>IF(ISBLANK('2012 HR 배정표'!AF330)=TRUE,"-",'2012 HR 배정표'!AF330)</x:f>
        <x:v>-</x:v>
      </x:c>
      <x:c r="AB332" s="46" t="str">
        <x:f>IF(ISBLANK('2012 HR 배정표'!AF330)=TRUE,"-",IF(ISERROR((HLOOKUP($A$5,Prj_list!$O$6:$Z$7,2)*'2012 HR 배정표'!AG330)/HLOOKUP($A$5,Prj_list!$O$6:$Z$7,2))=TRUE,"-",(HLOOKUP($A$5,Prj_list!$O$6:$Z$7,2)*'2012 HR 배정표'!AG330)/HLOOKUP($A$5,Prj_list!$O$6:$Z$7,2)))</x:f>
        <x:v>-</x:v>
      </x:c>
      <x:c r="AC332" s="45" t="str">
        <x:f>IF(ISBLANK('2012 HR 배정표'!AH330)=TRUE,"-",'2012 HR 배정표'!AH330)</x:f>
        <x:v>-</x:v>
      </x:c>
      <x:c r="AD332" s="46" t="str">
        <x:f>IF(ISBLANK('2012 HR 배정표'!AH330)=TRUE,"-",IF(ISERROR((HLOOKUP($A$5,Prj_list!$O$6:$Z$7,2)*'2012 HR 배정표'!AI330)/HLOOKUP($A$5,Prj_list!$O$6:$Z$7,2))=TRUE,"-",(HLOOKUP($A$5,Prj_list!$O$6:$Z$7,2)*'2012 HR 배정표'!AI330)/HLOOKUP($A$5,Prj_list!$O$6:$Z$7,2)))</x:f>
        <x:v>-</x:v>
      </x:c>
      <x:c r="AE332" s="45" t="str">
        <x:f>IF(ISBLANK('2012 HR 배정표'!AJ330)=TRUE,"-",'2012 HR 배정표'!AJ330)</x:f>
        <x:v>-</x:v>
      </x:c>
      <x:c r="AF332" s="46" t="str">
        <x:f>IF(ISBLANK('2012 HR 배정표'!AJ330)=TRUE,"-",IF(ISERROR((HLOOKUP($A$5,Prj_list!$O$6:$Z$7,2)*'2012 HR 배정표'!AK330)/HLOOKUP($A$5,Prj_list!$O$6:$Z$7,2))=TRUE,"-",(HLOOKUP($A$5,Prj_list!$O$6:$Z$7,2)*'2012 HR 배정표'!AK330)/HLOOKUP($A$5,Prj_list!$O$6:$Z$7,2)))</x:f>
        <x:v>-</x:v>
      </x:c>
      <x:c r="AG332" s="45" t="str">
        <x:f>IF(ISBLANK('2012 HR 배정표'!AL330)=TRUE,"-",'2012 HR 배정표'!AL330)</x:f>
        <x:v>-</x:v>
      </x:c>
      <x:c r="AH332" s="46" t="str">
        <x:f>IF(ISBLANK('2012 HR 배정표'!AL330)=TRUE,"-",IF(ISERROR((HLOOKUP($A$5,Prj_list!$O$6:$Z$7,2)*'2012 HR 배정표'!AM330)/HLOOKUP($A$5,Prj_list!$O$6:$Z$7,2))=TRUE,"-",(HLOOKUP($A$5,Prj_list!$O$6:$Z$7,2)*'2012 HR 배정표'!AM330)/HLOOKUP($A$5,Prj_list!$O$6:$Z$7,2)))</x:f>
        <x:v>-</x:v>
      </x:c>
      <x:c r="AI332" s="45" t="str">
        <x:f>IF(ISBLANK('2012 HR 배정표'!AN330)=TRUE,"-",'2012 HR 배정표'!AN330)</x:f>
        <x:v>-</x:v>
      </x:c>
      <x:c r="AJ332" s="46" t="str">
        <x:f>IF(ISBLANK('2012 HR 배정표'!AN330)=TRUE,"-",IF(ISERROR((HLOOKUP($A$5,Prj_list!$O$6:$Z$7,2)*'2012 HR 배정표'!AO330)/HLOOKUP($A$5,Prj_list!$O$6:$Z$7,2))=TRUE,"-",(HLOOKUP($A$5,Prj_list!$O$6:$Z$7,2)*'2012 HR 배정표'!AO330)/HLOOKUP($A$5,Prj_list!$O$6:$Z$7,2)))</x:f>
        <x:v>-</x:v>
      </x:c>
      <x:c r="AK332" s="45" t="str">
        <x:f>IF(ISBLANK('2012 HR 배정표'!AP330)=TRUE,"-",'2012 HR 배정표'!AP330)</x:f>
        <x:v>-</x:v>
      </x:c>
      <x:c r="AL332" s="46" t="str">
        <x:f>IF(ISBLANK('2012 HR 배정표'!AP330)=TRUE,"-",IF(ISERROR((HLOOKUP($A$5,Prj_list!$O$6:$Z$7,2)*'2012 HR 배정표'!AQ330)/HLOOKUP($A$5,Prj_list!$O$6:$Z$7,2))=TRUE,"-",(HLOOKUP($A$5,Prj_list!$O$6:$Z$7,2)*'2012 HR 배정표'!AQ330)/HLOOKUP($A$5,Prj_list!$O$6:$Z$7,2)))</x:f>
        <x:v>-</x:v>
      </x:c>
      <x:c r="AM332" s="45" t="str">
        <x:f>IF(ISBLANK('2012 HR 배정표'!AR330)=TRUE,"-",'2012 HR 배정표'!AR330)</x:f>
        <x:v>-</x:v>
      </x:c>
      <x:c r="AN332" s="46" t="str">
        <x:f>IF(ISBLANK('2012 HR 배정표'!AR330)=TRUE,"-",IF(ISERROR((HLOOKUP($A$5,Prj_list!$O$6:$Z$7,2)*'2012 HR 배정표'!AS330)/HLOOKUP($A$5,Prj_list!$O$6:$Z$7,2))=TRUE,"-",(HLOOKUP($A$5,Prj_list!$O$6:$Z$7,2)*'2012 HR 배정표'!AS330)/HLOOKUP($A$5,Prj_list!$O$6:$Z$7,2)))</x:f>
        <x:v>-</x:v>
      </x:c>
      <x:c r="AO332" s="45" t="str">
        <x:f>IF(ISBLANK('2012 HR 배정표'!AT330)=TRUE,"-",'2012 HR 배정표'!AT330)</x:f>
        <x:v>-</x:v>
      </x:c>
      <x:c r="AP332" s="46" t="str">
        <x:f>IF(ISBLANK('2012 HR 배정표'!AT330)=TRUE,"-",IF(ISERROR((HLOOKUP($A$5,Prj_list!$O$6:$Z$7,2)*'2012 HR 배정표'!AU330)/HLOOKUP($A$5,Prj_list!$O$6:$Z$7,2))=TRUE,"-",(HLOOKUP($A$5,Prj_list!$O$6:$Z$7,2)*'2012 HR 배정표'!AU330)/HLOOKUP($A$5,Prj_list!$O$6:$Z$7,2)))</x:f>
        <x:v>-</x:v>
      </x:c>
      <x:c r="AQ332" s="45" t="str">
        <x:f>IF(ISBLANK('2012 HR 배정표'!AV330)=TRUE,"-",'2012 HR 배정표'!AV330)</x:f>
        <x:v>-</x:v>
      </x:c>
      <x:c r="AR332" s="46" t="str">
        <x:f>IF(ISBLANK('2012 HR 배정표'!AV330)=TRUE,"-",IF(ISERROR((HLOOKUP($A$5,Prj_list!$O$6:$Z$7,2)*'2012 HR 배정표'!AW330)/HLOOKUP($A$5,Prj_list!$O$6:$Z$7,2))=TRUE,"-",(HLOOKUP($A$5,Prj_list!$O$6:$Z$7,2)*'2012 HR 배정표'!AW330)/HLOOKUP($A$5,Prj_list!$O$6:$Z$7,2)))</x:f>
        <x:v>-</x:v>
      </x:c>
      <x:c r="AS332" s="45" t="str">
        <x:f>IF(ISBLANK('2012 HR 배정표'!AX330)=TRUE,"-",'2012 HR 배정표'!AX330)</x:f>
        <x:v>-</x:v>
      </x:c>
      <x:c r="AT332" s="46" t="str">
        <x:f>IF(ISBLANK('2012 HR 배정표'!AX330)=TRUE,"-",IF(ISERROR((HLOOKUP($A$5,Prj_list!$O$6:$Z$7,2)*'2012 HR 배정표'!AY330)/HLOOKUP($A$5,Prj_list!$O$6:$Z$7,2))=TRUE,"-",(HLOOKUP($A$5,Prj_list!$O$6:$Z$7,2)*'2012 HR 배정표'!AY330)/HLOOKUP($A$5,Prj_list!$O$6:$Z$7,2)))</x:f>
        <x:v>-</x:v>
      </x:c>
      <x:c r="AU332" s="45" t="str">
        <x:f>IF(ISBLANK('2012 HR 배정표'!AZ330)=TRUE,"-",'2012 HR 배정표'!AZ330)</x:f>
        <x:v>-</x:v>
      </x:c>
      <x:c r="AV332" s="46" t="str">
        <x:f>IF(ISBLANK('2012 HR 배정표'!AZ330)=TRUE,"-",IF(ISERROR((HLOOKUP($A$5,Prj_list!$O$6:$Z$7,2)*'2012 HR 배정표'!BA330)/HLOOKUP($A$5,Prj_list!$O$6:$Z$7,2))=TRUE,"-",(HLOOKUP($A$5,Prj_list!$O$6:$Z$7,2)*'2012 HR 배정표'!BA330)/HLOOKUP($A$5,Prj_list!$O$6:$Z$7,2)))</x:f>
        <x:v>-</x:v>
      </x:c>
      <x:c r="AW332" s="34" t="str">
        <x:f t="shared" si="10"/>
        <x:v/>
      </x:c>
      <x:c r="AX332" s="41">
        <x:f t="shared" si="11"/>
        <x:v>0</x:v>
      </x:c>
    </x:row>
    <x:row r="333" spans="1:50">
      <x:c r="A333" s="45" t="str">
        <x:f>IF(ISBLANK('2012 HR 배정표'!F331)=TRUE,"-",'2012 HR 배정표'!F331)</x:f>
        <x:v>-</x:v>
      </x:c>
      <x:c r="B333" s="46" t="str">
        <x:f>IF(ISBLANK('2012 HR 배정표'!F331)=TRUE,"-",IF(ISERROR((HLOOKUP($A$5,Prj_list!$O$6:$Z$7,2)*'2012 HR 배정표'!G331)/HLOOKUP($A$5,Prj_list!$O$6:$Z$7,2))=TRUE,"-",(HLOOKUP($A$5,Prj_list!$O$6:$Z$7,2)*'2012 HR 배정표'!G331)/HLOOKUP($A$5,Prj_list!$O$6:$Z$7,2)))</x:f>
        <x:v>-</x:v>
      </x:c>
      <x:c r="C333" s="45" t="str">
        <x:f>IF(ISBLANK('2012 HR 배정표'!H331)=TRUE,"-",'2012 HR 배정표'!H331)</x:f>
        <x:v>-</x:v>
      </x:c>
      <x:c r="D333" s="46" t="str">
        <x:f>IF(ISBLANK('2012 HR 배정표'!H331)=TRUE,"-",IF(ISERROR((HLOOKUP($A$5,Prj_list!$O$6:$Z$7,2)*'2012 HR 배정표'!I331)/HLOOKUP($A$5,Prj_list!$O$6:$Z$7,2))=TRUE,"-",(HLOOKUP($A$5,Prj_list!$O$6:$Z$7,2)*'2012 HR 배정표'!I331)/HLOOKUP($A$5,Prj_list!$O$6:$Z$7,2)))</x:f>
        <x:v>-</x:v>
      </x:c>
      <x:c r="E333" s="45" t="str">
        <x:f>IF(ISBLANK('2012 HR 배정표'!J331)=TRUE,"-",'2012 HR 배정표'!J331)</x:f>
        <x:v>-</x:v>
      </x:c>
      <x:c r="F333" s="46" t="str">
        <x:f>IF(ISBLANK('2012 HR 배정표'!J331)=TRUE,"-",IF(ISERROR((HLOOKUP($A$5,Prj_list!$O$6:$Z$7,2)*'2012 HR 배정표'!K331)/HLOOKUP($A$5,Prj_list!$O$6:$Z$7,2))=TRUE,"-",(HLOOKUP($A$5,Prj_list!$O$6:$Z$7,2)*'2012 HR 배정표'!K331)/HLOOKUP($A$5,Prj_list!$O$6:$Z$7,2)))</x:f>
        <x:v>-</x:v>
      </x:c>
      <x:c r="G333" s="45" t="str">
        <x:f>IF(ISBLANK('2012 HR 배정표'!L331)=TRUE,"-",'2012 HR 배정표'!L331)</x:f>
        <x:v>-</x:v>
      </x:c>
      <x:c r="H333" s="46" t="str">
        <x:f>IF(ISBLANK('2012 HR 배정표'!L331)=TRUE,"-",IF(ISERROR((HLOOKUP($A$5,Prj_list!$O$6:$Z$7,2)*'2012 HR 배정표'!M331)/HLOOKUP($A$5,Prj_list!$O$6:$Z$7,2))=TRUE,"-",(HLOOKUP($A$5,Prj_list!$O$6:$Z$7,2)*'2012 HR 배정표'!M331)/HLOOKUP($A$5,Prj_list!$O$6:$Z$7,2)))</x:f>
        <x:v>-</x:v>
      </x:c>
      <x:c r="I333" s="45" t="str">
        <x:f>IF(ISBLANK('2012 HR 배정표'!N331)=TRUE,"-",'2012 HR 배정표'!N331)</x:f>
        <x:v>-</x:v>
      </x:c>
      <x:c r="J333" s="46" t="str">
        <x:f>IF(ISBLANK('2012 HR 배정표'!N331)=TRUE,"-",IF(ISERROR((HLOOKUP($A$5,Prj_list!$O$6:$Z$7,2)*'2012 HR 배정표'!O331)/HLOOKUP($A$5,Prj_list!$O$6:$Z$7,2))=TRUE,"-",(HLOOKUP($A$5,Prj_list!$O$6:$Z$7,2)*'2012 HR 배정표'!O331)/HLOOKUP($A$5,Prj_list!$O$6:$Z$7,2)))</x:f>
        <x:v>-</x:v>
      </x:c>
      <x:c r="K333" s="45" t="str">
        <x:f>IF(ISBLANK('2012 HR 배정표'!P331)=TRUE,"-",'2012 HR 배정표'!P331)</x:f>
        <x:v>-</x:v>
      </x:c>
      <x:c r="L333" s="46" t="str">
        <x:f>IF(ISBLANK('2012 HR 배정표'!P331)=TRUE,"-",IF(ISERROR((HLOOKUP($A$5,Prj_list!$O$6:$Z$7,2)*'2012 HR 배정표'!Q331)/HLOOKUP($A$5,Prj_list!$O$6:$Z$7,2))=TRUE,"-",(HLOOKUP($A$5,Prj_list!$O$6:$Z$7,2)*'2012 HR 배정표'!Q331)/HLOOKUP($A$5,Prj_list!$O$6:$Z$7,2)))</x:f>
        <x:v>-</x:v>
      </x:c>
      <x:c r="M333" s="45" t="str">
        <x:f>IF(ISBLANK('2012 HR 배정표'!R331)=TRUE,"-",'2012 HR 배정표'!R331)</x:f>
        <x:v>-</x:v>
      </x:c>
      <x:c r="N333" s="46" t="str">
        <x:f>IF(ISBLANK('2012 HR 배정표'!R331)=TRUE,"-",IF(ISERROR((HLOOKUP($A$5,Prj_list!$O$6:$Z$7,2)*'2012 HR 배정표'!S331)/HLOOKUP($A$5,Prj_list!$O$6:$Z$7,2))=TRUE,"-",(HLOOKUP($A$5,Prj_list!$O$6:$Z$7,2)*'2012 HR 배정표'!S331)/HLOOKUP($A$5,Prj_list!$O$6:$Z$7,2)))</x:f>
        <x:v>-</x:v>
      </x:c>
      <x:c r="O333" s="45" t="str">
        <x:f>IF(ISBLANK('2012 HR 배정표'!T331)=TRUE,"-",'2012 HR 배정표'!T331)</x:f>
        <x:v>-</x:v>
      </x:c>
      <x:c r="P333" s="46" t="str">
        <x:f>IF(ISBLANK('2012 HR 배정표'!T331)=TRUE,"-",IF(ISERROR((HLOOKUP($A$5,Prj_list!$O$6:$Z$7,2)*'2012 HR 배정표'!U331)/HLOOKUP($A$5,Prj_list!$O$6:$Z$7,2))=TRUE,"-",(HLOOKUP($A$5,Prj_list!$O$6:$Z$7,2)*'2012 HR 배정표'!U331)/HLOOKUP($A$5,Prj_list!$O$6:$Z$7,2)))</x:f>
        <x:v>-</x:v>
      </x:c>
      <x:c r="Q333" s="45" t="str">
        <x:f>IF(ISBLANK('2012 HR 배정표'!V331)=TRUE,"-",'2012 HR 배정표'!V331)</x:f>
        <x:v>-</x:v>
      </x:c>
      <x:c r="R333" s="46" t="str">
        <x:f>IF(ISBLANK('2012 HR 배정표'!V331)=TRUE,"-",IF(ISERROR((HLOOKUP($A$5,Prj_list!$O$6:$Z$7,2)*'2012 HR 배정표'!W331)/HLOOKUP($A$5,Prj_list!$O$6:$Z$7,2))=TRUE,"-",(HLOOKUP($A$5,Prj_list!$O$6:$Z$7,2)*'2012 HR 배정표'!W331)/HLOOKUP($A$5,Prj_list!$O$6:$Z$7,2)))</x:f>
        <x:v>-</x:v>
      </x:c>
      <x:c r="S333" s="45" t="str">
        <x:f>IF(ISBLANK('2012 HR 배정표'!X331)=TRUE,"-",'2012 HR 배정표'!X331)</x:f>
        <x:v>-</x:v>
      </x:c>
      <x:c r="T333" s="46" t="str">
        <x:f>IF(ISBLANK('2012 HR 배정표'!X331)=TRUE,"-",IF(ISERROR((HLOOKUP($A$5,Prj_list!$O$6:$Z$7,2)*'2012 HR 배정표'!Y331)/HLOOKUP($A$5,Prj_list!$O$6:$Z$7,2))=TRUE,"-",(HLOOKUP($A$5,Prj_list!$O$6:$Z$7,2)*'2012 HR 배정표'!Y331)/HLOOKUP($A$5,Prj_list!$O$6:$Z$7,2)))</x:f>
        <x:v>-</x:v>
      </x:c>
      <x:c r="U333" s="45" t="str">
        <x:f>IF(ISBLANK('2012 HR 배정표'!Z331)=TRUE,"-",'2012 HR 배정표'!Z331)</x:f>
        <x:v>-</x:v>
      </x:c>
      <x:c r="V333" s="46" t="str">
        <x:f>IF(ISBLANK('2012 HR 배정표'!Z331)=TRUE,"-",IF(ISERROR((HLOOKUP($A$5,Prj_list!$O$6:$Z$7,2)*'2012 HR 배정표'!AA331)/HLOOKUP($A$5,Prj_list!$O$6:$Z$7,2))=TRUE,"-",(HLOOKUP($A$5,Prj_list!$O$6:$Z$7,2)*'2012 HR 배정표'!AA331)/HLOOKUP($A$5,Prj_list!$O$6:$Z$7,2)))</x:f>
        <x:v>-</x:v>
      </x:c>
      <x:c r="W333" s="45" t="str">
        <x:f>IF(ISBLANK('2012 HR 배정표'!AB331)=TRUE,"-",'2012 HR 배정표'!AB331)</x:f>
        <x:v>-</x:v>
      </x:c>
      <x:c r="X333" s="46" t="str">
        <x:f>IF(ISBLANK('2012 HR 배정표'!AB331)=TRUE,"-",IF(ISERROR((HLOOKUP($A$5,Prj_list!$O$6:$Z$7,2)*'2012 HR 배정표'!AC331)/HLOOKUP($A$5,Prj_list!$O$6:$Z$7,2))=TRUE,"-",(HLOOKUP($A$5,Prj_list!$O$6:$Z$7,2)*'2012 HR 배정표'!AC331)/HLOOKUP($A$5,Prj_list!$O$6:$Z$7,2)))</x:f>
        <x:v>-</x:v>
      </x:c>
      <x:c r="Y333" s="45" t="str">
        <x:f>IF(ISBLANK('2012 HR 배정표'!AD331)=TRUE,"-",'2012 HR 배정표'!AD331)</x:f>
        <x:v>-</x:v>
      </x:c>
      <x:c r="Z333" s="46" t="str">
        <x:f>IF(ISBLANK('2012 HR 배정표'!AD331)=TRUE,"-",IF(ISERROR((HLOOKUP($A$5,Prj_list!$O$6:$Z$7,2)*'2012 HR 배정표'!AE331)/HLOOKUP($A$5,Prj_list!$O$6:$Z$7,2))=TRUE,"-",(HLOOKUP($A$5,Prj_list!$O$6:$Z$7,2)*'2012 HR 배정표'!AE331)/HLOOKUP($A$5,Prj_list!$O$6:$Z$7,2)))</x:f>
        <x:v>-</x:v>
      </x:c>
      <x:c r="AA333" s="45" t="str">
        <x:f>IF(ISBLANK('2012 HR 배정표'!AF331)=TRUE,"-",'2012 HR 배정표'!AF331)</x:f>
        <x:v>-</x:v>
      </x:c>
      <x:c r="AB333" s="46" t="str">
        <x:f>IF(ISBLANK('2012 HR 배정표'!AF331)=TRUE,"-",IF(ISERROR((HLOOKUP($A$5,Prj_list!$O$6:$Z$7,2)*'2012 HR 배정표'!AG331)/HLOOKUP($A$5,Prj_list!$O$6:$Z$7,2))=TRUE,"-",(HLOOKUP($A$5,Prj_list!$O$6:$Z$7,2)*'2012 HR 배정표'!AG331)/HLOOKUP($A$5,Prj_list!$O$6:$Z$7,2)))</x:f>
        <x:v>-</x:v>
      </x:c>
      <x:c r="AC333" s="45" t="str">
        <x:f>IF(ISBLANK('2012 HR 배정표'!AH331)=TRUE,"-",'2012 HR 배정표'!AH331)</x:f>
        <x:v>-</x:v>
      </x:c>
      <x:c r="AD333" s="46" t="str">
        <x:f>IF(ISBLANK('2012 HR 배정표'!AH331)=TRUE,"-",IF(ISERROR((HLOOKUP($A$5,Prj_list!$O$6:$Z$7,2)*'2012 HR 배정표'!AI331)/HLOOKUP($A$5,Prj_list!$O$6:$Z$7,2))=TRUE,"-",(HLOOKUP($A$5,Prj_list!$O$6:$Z$7,2)*'2012 HR 배정표'!AI331)/HLOOKUP($A$5,Prj_list!$O$6:$Z$7,2)))</x:f>
        <x:v>-</x:v>
      </x:c>
      <x:c r="AE333" s="45" t="str">
        <x:f>IF(ISBLANK('2012 HR 배정표'!AJ331)=TRUE,"-",'2012 HR 배정표'!AJ331)</x:f>
        <x:v>-</x:v>
      </x:c>
      <x:c r="AF333" s="46" t="str">
        <x:f>IF(ISBLANK('2012 HR 배정표'!AJ331)=TRUE,"-",IF(ISERROR((HLOOKUP($A$5,Prj_list!$O$6:$Z$7,2)*'2012 HR 배정표'!AK331)/HLOOKUP($A$5,Prj_list!$O$6:$Z$7,2))=TRUE,"-",(HLOOKUP($A$5,Prj_list!$O$6:$Z$7,2)*'2012 HR 배정표'!AK331)/HLOOKUP($A$5,Prj_list!$O$6:$Z$7,2)))</x:f>
        <x:v>-</x:v>
      </x:c>
      <x:c r="AG333" s="45" t="str">
        <x:f>IF(ISBLANK('2012 HR 배정표'!AL331)=TRUE,"-",'2012 HR 배정표'!AL331)</x:f>
        <x:v>-</x:v>
      </x:c>
      <x:c r="AH333" s="46" t="str">
        <x:f>IF(ISBLANK('2012 HR 배정표'!AL331)=TRUE,"-",IF(ISERROR((HLOOKUP($A$5,Prj_list!$O$6:$Z$7,2)*'2012 HR 배정표'!AM331)/HLOOKUP($A$5,Prj_list!$O$6:$Z$7,2))=TRUE,"-",(HLOOKUP($A$5,Prj_list!$O$6:$Z$7,2)*'2012 HR 배정표'!AM331)/HLOOKUP($A$5,Prj_list!$O$6:$Z$7,2)))</x:f>
        <x:v>-</x:v>
      </x:c>
      <x:c r="AI333" s="45" t="str">
        <x:f>IF(ISBLANK('2012 HR 배정표'!AN331)=TRUE,"-",'2012 HR 배정표'!AN331)</x:f>
        <x:v>-</x:v>
      </x:c>
      <x:c r="AJ333" s="46" t="str">
        <x:f>IF(ISBLANK('2012 HR 배정표'!AN331)=TRUE,"-",IF(ISERROR((HLOOKUP($A$5,Prj_list!$O$6:$Z$7,2)*'2012 HR 배정표'!AO331)/HLOOKUP($A$5,Prj_list!$O$6:$Z$7,2))=TRUE,"-",(HLOOKUP($A$5,Prj_list!$O$6:$Z$7,2)*'2012 HR 배정표'!AO331)/HLOOKUP($A$5,Prj_list!$O$6:$Z$7,2)))</x:f>
        <x:v>-</x:v>
      </x:c>
      <x:c r="AK333" s="45" t="str">
        <x:f>IF(ISBLANK('2012 HR 배정표'!AP331)=TRUE,"-",'2012 HR 배정표'!AP331)</x:f>
        <x:v>-</x:v>
      </x:c>
      <x:c r="AL333" s="46" t="str">
        <x:f>IF(ISBLANK('2012 HR 배정표'!AP331)=TRUE,"-",IF(ISERROR((HLOOKUP($A$5,Prj_list!$O$6:$Z$7,2)*'2012 HR 배정표'!AQ331)/HLOOKUP($A$5,Prj_list!$O$6:$Z$7,2))=TRUE,"-",(HLOOKUP($A$5,Prj_list!$O$6:$Z$7,2)*'2012 HR 배정표'!AQ331)/HLOOKUP($A$5,Prj_list!$O$6:$Z$7,2)))</x:f>
        <x:v>-</x:v>
      </x:c>
      <x:c r="AM333" s="45" t="str">
        <x:f>IF(ISBLANK('2012 HR 배정표'!AR331)=TRUE,"-",'2012 HR 배정표'!AR331)</x:f>
        <x:v>-</x:v>
      </x:c>
      <x:c r="AN333" s="46" t="str">
        <x:f>IF(ISBLANK('2012 HR 배정표'!AR331)=TRUE,"-",IF(ISERROR((HLOOKUP($A$5,Prj_list!$O$6:$Z$7,2)*'2012 HR 배정표'!AS331)/HLOOKUP($A$5,Prj_list!$O$6:$Z$7,2))=TRUE,"-",(HLOOKUP($A$5,Prj_list!$O$6:$Z$7,2)*'2012 HR 배정표'!AS331)/HLOOKUP($A$5,Prj_list!$O$6:$Z$7,2)))</x:f>
        <x:v>-</x:v>
      </x:c>
      <x:c r="AO333" s="45" t="str">
        <x:f>IF(ISBLANK('2012 HR 배정표'!AT331)=TRUE,"-",'2012 HR 배정표'!AT331)</x:f>
        <x:v>-</x:v>
      </x:c>
      <x:c r="AP333" s="46" t="str">
        <x:f>IF(ISBLANK('2012 HR 배정표'!AT331)=TRUE,"-",IF(ISERROR((HLOOKUP($A$5,Prj_list!$O$6:$Z$7,2)*'2012 HR 배정표'!AU331)/HLOOKUP($A$5,Prj_list!$O$6:$Z$7,2))=TRUE,"-",(HLOOKUP($A$5,Prj_list!$O$6:$Z$7,2)*'2012 HR 배정표'!AU331)/HLOOKUP($A$5,Prj_list!$O$6:$Z$7,2)))</x:f>
        <x:v>-</x:v>
      </x:c>
      <x:c r="AQ333" s="45" t="str">
        <x:f>IF(ISBLANK('2012 HR 배정표'!AV331)=TRUE,"-",'2012 HR 배정표'!AV331)</x:f>
        <x:v>-</x:v>
      </x:c>
      <x:c r="AR333" s="46" t="str">
        <x:f>IF(ISBLANK('2012 HR 배정표'!AV331)=TRUE,"-",IF(ISERROR((HLOOKUP($A$5,Prj_list!$O$6:$Z$7,2)*'2012 HR 배정표'!AW331)/HLOOKUP($A$5,Prj_list!$O$6:$Z$7,2))=TRUE,"-",(HLOOKUP($A$5,Prj_list!$O$6:$Z$7,2)*'2012 HR 배정표'!AW331)/HLOOKUP($A$5,Prj_list!$O$6:$Z$7,2)))</x:f>
        <x:v>-</x:v>
      </x:c>
      <x:c r="AS333" s="45" t="str">
        <x:f>IF(ISBLANK('2012 HR 배정표'!AX331)=TRUE,"-",'2012 HR 배정표'!AX331)</x:f>
        <x:v>-</x:v>
      </x:c>
      <x:c r="AT333" s="46" t="str">
        <x:f>IF(ISBLANK('2012 HR 배정표'!AX331)=TRUE,"-",IF(ISERROR((HLOOKUP($A$5,Prj_list!$O$6:$Z$7,2)*'2012 HR 배정표'!AY331)/HLOOKUP($A$5,Prj_list!$O$6:$Z$7,2))=TRUE,"-",(HLOOKUP($A$5,Prj_list!$O$6:$Z$7,2)*'2012 HR 배정표'!AY331)/HLOOKUP($A$5,Prj_list!$O$6:$Z$7,2)))</x:f>
        <x:v>-</x:v>
      </x:c>
      <x:c r="AU333" s="45" t="str">
        <x:f>IF(ISBLANK('2012 HR 배정표'!AZ331)=TRUE,"-",'2012 HR 배정표'!AZ331)</x:f>
        <x:v>-</x:v>
      </x:c>
      <x:c r="AV333" s="46" t="str">
        <x:f>IF(ISBLANK('2012 HR 배정표'!AZ331)=TRUE,"-",IF(ISERROR((HLOOKUP($A$5,Prj_list!$O$6:$Z$7,2)*'2012 HR 배정표'!BA331)/HLOOKUP($A$5,Prj_list!$O$6:$Z$7,2))=TRUE,"-",(HLOOKUP($A$5,Prj_list!$O$6:$Z$7,2)*'2012 HR 배정표'!BA331)/HLOOKUP($A$5,Prj_list!$O$6:$Z$7,2)))</x:f>
        <x:v>-</x:v>
      </x:c>
      <x:c r="AW333" s="34" t="str">
        <x:f t="shared" si="10"/>
        <x:v/>
      </x:c>
      <x:c r="AX333" s="41">
        <x:f t="shared" si="11"/>
        <x:v>0</x:v>
      </x:c>
    </x:row>
    <x:row r="334" spans="1:50">
      <x:c r="A334" s="45" t="str">
        <x:f>IF(ISBLANK('2012 HR 배정표'!F332)=TRUE,"-",'2012 HR 배정표'!F332)</x:f>
        <x:v>-</x:v>
      </x:c>
      <x:c r="B334" s="46" t="str">
        <x:f>IF(ISBLANK('2012 HR 배정표'!F332)=TRUE,"-",IF(ISERROR((HLOOKUP($A$5,Prj_list!$O$6:$Z$7,2)*'2012 HR 배정표'!G332)/HLOOKUP($A$5,Prj_list!$O$6:$Z$7,2))=TRUE,"-",(HLOOKUP($A$5,Prj_list!$O$6:$Z$7,2)*'2012 HR 배정표'!G332)/HLOOKUP($A$5,Prj_list!$O$6:$Z$7,2)))</x:f>
        <x:v>-</x:v>
      </x:c>
      <x:c r="C334" s="45" t="str">
        <x:f>IF(ISBLANK('2012 HR 배정표'!H332)=TRUE,"-",'2012 HR 배정표'!H332)</x:f>
        <x:v>-</x:v>
      </x:c>
      <x:c r="D334" s="46" t="str">
        <x:f>IF(ISBLANK('2012 HR 배정표'!H332)=TRUE,"-",IF(ISERROR((HLOOKUP($A$5,Prj_list!$O$6:$Z$7,2)*'2012 HR 배정표'!I332)/HLOOKUP($A$5,Prj_list!$O$6:$Z$7,2))=TRUE,"-",(HLOOKUP($A$5,Prj_list!$O$6:$Z$7,2)*'2012 HR 배정표'!I332)/HLOOKUP($A$5,Prj_list!$O$6:$Z$7,2)))</x:f>
        <x:v>-</x:v>
      </x:c>
      <x:c r="E334" s="45" t="str">
        <x:f>IF(ISBLANK('2012 HR 배정표'!J332)=TRUE,"-",'2012 HR 배정표'!J332)</x:f>
        <x:v>-</x:v>
      </x:c>
      <x:c r="F334" s="46" t="str">
        <x:f>IF(ISBLANK('2012 HR 배정표'!J332)=TRUE,"-",IF(ISERROR((HLOOKUP($A$5,Prj_list!$O$6:$Z$7,2)*'2012 HR 배정표'!K332)/HLOOKUP($A$5,Prj_list!$O$6:$Z$7,2))=TRUE,"-",(HLOOKUP($A$5,Prj_list!$O$6:$Z$7,2)*'2012 HR 배정표'!K332)/HLOOKUP($A$5,Prj_list!$O$6:$Z$7,2)))</x:f>
        <x:v>-</x:v>
      </x:c>
      <x:c r="G334" s="45" t="str">
        <x:f>IF(ISBLANK('2012 HR 배정표'!L332)=TRUE,"-",'2012 HR 배정표'!L332)</x:f>
        <x:v>-</x:v>
      </x:c>
      <x:c r="H334" s="46" t="str">
        <x:f>IF(ISBLANK('2012 HR 배정표'!L332)=TRUE,"-",IF(ISERROR((HLOOKUP($A$5,Prj_list!$O$6:$Z$7,2)*'2012 HR 배정표'!M332)/HLOOKUP($A$5,Prj_list!$O$6:$Z$7,2))=TRUE,"-",(HLOOKUP($A$5,Prj_list!$O$6:$Z$7,2)*'2012 HR 배정표'!M332)/HLOOKUP($A$5,Prj_list!$O$6:$Z$7,2)))</x:f>
        <x:v>-</x:v>
      </x:c>
      <x:c r="I334" s="45" t="str">
        <x:f>IF(ISBLANK('2012 HR 배정표'!N332)=TRUE,"-",'2012 HR 배정표'!N332)</x:f>
        <x:v>-</x:v>
      </x:c>
      <x:c r="J334" s="46" t="str">
        <x:f>IF(ISBLANK('2012 HR 배정표'!N332)=TRUE,"-",IF(ISERROR((HLOOKUP($A$5,Prj_list!$O$6:$Z$7,2)*'2012 HR 배정표'!O332)/HLOOKUP($A$5,Prj_list!$O$6:$Z$7,2))=TRUE,"-",(HLOOKUP($A$5,Prj_list!$O$6:$Z$7,2)*'2012 HR 배정표'!O332)/HLOOKUP($A$5,Prj_list!$O$6:$Z$7,2)))</x:f>
        <x:v>-</x:v>
      </x:c>
      <x:c r="K334" s="45" t="str">
        <x:f>IF(ISBLANK('2012 HR 배정표'!P332)=TRUE,"-",'2012 HR 배정표'!P332)</x:f>
        <x:v>-</x:v>
      </x:c>
      <x:c r="L334" s="46" t="str">
        <x:f>IF(ISBLANK('2012 HR 배정표'!P332)=TRUE,"-",IF(ISERROR((HLOOKUP($A$5,Prj_list!$O$6:$Z$7,2)*'2012 HR 배정표'!Q332)/HLOOKUP($A$5,Prj_list!$O$6:$Z$7,2))=TRUE,"-",(HLOOKUP($A$5,Prj_list!$O$6:$Z$7,2)*'2012 HR 배정표'!Q332)/HLOOKUP($A$5,Prj_list!$O$6:$Z$7,2)))</x:f>
        <x:v>-</x:v>
      </x:c>
      <x:c r="M334" s="45" t="str">
        <x:f>IF(ISBLANK('2012 HR 배정표'!R332)=TRUE,"-",'2012 HR 배정표'!R332)</x:f>
        <x:v>-</x:v>
      </x:c>
      <x:c r="N334" s="46" t="str">
        <x:f>IF(ISBLANK('2012 HR 배정표'!R332)=TRUE,"-",IF(ISERROR((HLOOKUP($A$5,Prj_list!$O$6:$Z$7,2)*'2012 HR 배정표'!S332)/HLOOKUP($A$5,Prj_list!$O$6:$Z$7,2))=TRUE,"-",(HLOOKUP($A$5,Prj_list!$O$6:$Z$7,2)*'2012 HR 배정표'!S332)/HLOOKUP($A$5,Prj_list!$O$6:$Z$7,2)))</x:f>
        <x:v>-</x:v>
      </x:c>
      <x:c r="O334" s="45" t="str">
        <x:f>IF(ISBLANK('2012 HR 배정표'!T332)=TRUE,"-",'2012 HR 배정표'!T332)</x:f>
        <x:v>-</x:v>
      </x:c>
      <x:c r="P334" s="46" t="str">
        <x:f>IF(ISBLANK('2012 HR 배정표'!T332)=TRUE,"-",IF(ISERROR((HLOOKUP($A$5,Prj_list!$O$6:$Z$7,2)*'2012 HR 배정표'!U332)/HLOOKUP($A$5,Prj_list!$O$6:$Z$7,2))=TRUE,"-",(HLOOKUP($A$5,Prj_list!$O$6:$Z$7,2)*'2012 HR 배정표'!U332)/HLOOKUP($A$5,Prj_list!$O$6:$Z$7,2)))</x:f>
        <x:v>-</x:v>
      </x:c>
      <x:c r="Q334" s="45" t="str">
        <x:f>IF(ISBLANK('2012 HR 배정표'!V332)=TRUE,"-",'2012 HR 배정표'!V332)</x:f>
        <x:v>-</x:v>
      </x:c>
      <x:c r="R334" s="46" t="str">
        <x:f>IF(ISBLANK('2012 HR 배정표'!V332)=TRUE,"-",IF(ISERROR((HLOOKUP($A$5,Prj_list!$O$6:$Z$7,2)*'2012 HR 배정표'!W332)/HLOOKUP($A$5,Prj_list!$O$6:$Z$7,2))=TRUE,"-",(HLOOKUP($A$5,Prj_list!$O$6:$Z$7,2)*'2012 HR 배정표'!W332)/HLOOKUP($A$5,Prj_list!$O$6:$Z$7,2)))</x:f>
        <x:v>-</x:v>
      </x:c>
      <x:c r="S334" s="45" t="str">
        <x:f>IF(ISBLANK('2012 HR 배정표'!X332)=TRUE,"-",'2012 HR 배정표'!X332)</x:f>
        <x:v>-</x:v>
      </x:c>
      <x:c r="T334" s="46" t="str">
        <x:f>IF(ISBLANK('2012 HR 배정표'!X332)=TRUE,"-",IF(ISERROR((HLOOKUP($A$5,Prj_list!$O$6:$Z$7,2)*'2012 HR 배정표'!Y332)/HLOOKUP($A$5,Prj_list!$O$6:$Z$7,2))=TRUE,"-",(HLOOKUP($A$5,Prj_list!$O$6:$Z$7,2)*'2012 HR 배정표'!Y332)/HLOOKUP($A$5,Prj_list!$O$6:$Z$7,2)))</x:f>
        <x:v>-</x:v>
      </x:c>
      <x:c r="U334" s="45" t="str">
        <x:f>IF(ISBLANK('2012 HR 배정표'!Z332)=TRUE,"-",'2012 HR 배정표'!Z332)</x:f>
        <x:v>-</x:v>
      </x:c>
      <x:c r="V334" s="46" t="str">
        <x:f>IF(ISBLANK('2012 HR 배정표'!Z332)=TRUE,"-",IF(ISERROR((HLOOKUP($A$5,Prj_list!$O$6:$Z$7,2)*'2012 HR 배정표'!AA332)/HLOOKUP($A$5,Prj_list!$O$6:$Z$7,2))=TRUE,"-",(HLOOKUP($A$5,Prj_list!$O$6:$Z$7,2)*'2012 HR 배정표'!AA332)/HLOOKUP($A$5,Prj_list!$O$6:$Z$7,2)))</x:f>
        <x:v>-</x:v>
      </x:c>
      <x:c r="W334" s="45" t="str">
        <x:f>IF(ISBLANK('2012 HR 배정표'!AB332)=TRUE,"-",'2012 HR 배정표'!AB332)</x:f>
        <x:v>-</x:v>
      </x:c>
      <x:c r="X334" s="46" t="str">
        <x:f>IF(ISBLANK('2012 HR 배정표'!AB332)=TRUE,"-",IF(ISERROR((HLOOKUP($A$5,Prj_list!$O$6:$Z$7,2)*'2012 HR 배정표'!AC332)/HLOOKUP($A$5,Prj_list!$O$6:$Z$7,2))=TRUE,"-",(HLOOKUP($A$5,Prj_list!$O$6:$Z$7,2)*'2012 HR 배정표'!AC332)/HLOOKUP($A$5,Prj_list!$O$6:$Z$7,2)))</x:f>
        <x:v>-</x:v>
      </x:c>
      <x:c r="Y334" s="45" t="str">
        <x:f>IF(ISBLANK('2012 HR 배정표'!AD332)=TRUE,"-",'2012 HR 배정표'!AD332)</x:f>
        <x:v>-</x:v>
      </x:c>
      <x:c r="Z334" s="46" t="str">
        <x:f>IF(ISBLANK('2012 HR 배정표'!AD332)=TRUE,"-",IF(ISERROR((HLOOKUP($A$5,Prj_list!$O$6:$Z$7,2)*'2012 HR 배정표'!AE332)/HLOOKUP($A$5,Prj_list!$O$6:$Z$7,2))=TRUE,"-",(HLOOKUP($A$5,Prj_list!$O$6:$Z$7,2)*'2012 HR 배정표'!AE332)/HLOOKUP($A$5,Prj_list!$O$6:$Z$7,2)))</x:f>
        <x:v>-</x:v>
      </x:c>
      <x:c r="AA334" s="45" t="str">
        <x:f>IF(ISBLANK('2012 HR 배정표'!AF332)=TRUE,"-",'2012 HR 배정표'!AF332)</x:f>
        <x:v>-</x:v>
      </x:c>
      <x:c r="AB334" s="46" t="str">
        <x:f>IF(ISBLANK('2012 HR 배정표'!AF332)=TRUE,"-",IF(ISERROR((HLOOKUP($A$5,Prj_list!$O$6:$Z$7,2)*'2012 HR 배정표'!AG332)/HLOOKUP($A$5,Prj_list!$O$6:$Z$7,2))=TRUE,"-",(HLOOKUP($A$5,Prj_list!$O$6:$Z$7,2)*'2012 HR 배정표'!AG332)/HLOOKUP($A$5,Prj_list!$O$6:$Z$7,2)))</x:f>
        <x:v>-</x:v>
      </x:c>
      <x:c r="AC334" s="45" t="str">
        <x:f>IF(ISBLANK('2012 HR 배정표'!AH332)=TRUE,"-",'2012 HR 배정표'!AH332)</x:f>
        <x:v>-</x:v>
      </x:c>
      <x:c r="AD334" s="46" t="str">
        <x:f>IF(ISBLANK('2012 HR 배정표'!AH332)=TRUE,"-",IF(ISERROR((HLOOKUP($A$5,Prj_list!$O$6:$Z$7,2)*'2012 HR 배정표'!AI332)/HLOOKUP($A$5,Prj_list!$O$6:$Z$7,2))=TRUE,"-",(HLOOKUP($A$5,Prj_list!$O$6:$Z$7,2)*'2012 HR 배정표'!AI332)/HLOOKUP($A$5,Prj_list!$O$6:$Z$7,2)))</x:f>
        <x:v>-</x:v>
      </x:c>
      <x:c r="AE334" s="45" t="str">
        <x:f>IF(ISBLANK('2012 HR 배정표'!AJ332)=TRUE,"-",'2012 HR 배정표'!AJ332)</x:f>
        <x:v>-</x:v>
      </x:c>
      <x:c r="AF334" s="46" t="str">
        <x:f>IF(ISBLANK('2012 HR 배정표'!AJ332)=TRUE,"-",IF(ISERROR((HLOOKUP($A$5,Prj_list!$O$6:$Z$7,2)*'2012 HR 배정표'!AK332)/HLOOKUP($A$5,Prj_list!$O$6:$Z$7,2))=TRUE,"-",(HLOOKUP($A$5,Prj_list!$O$6:$Z$7,2)*'2012 HR 배정표'!AK332)/HLOOKUP($A$5,Prj_list!$O$6:$Z$7,2)))</x:f>
        <x:v>-</x:v>
      </x:c>
      <x:c r="AG334" s="45" t="str">
        <x:f>IF(ISBLANK('2012 HR 배정표'!AL332)=TRUE,"-",'2012 HR 배정표'!AL332)</x:f>
        <x:v>-</x:v>
      </x:c>
      <x:c r="AH334" s="46" t="str">
        <x:f>IF(ISBLANK('2012 HR 배정표'!AL332)=TRUE,"-",IF(ISERROR((HLOOKUP($A$5,Prj_list!$O$6:$Z$7,2)*'2012 HR 배정표'!AM332)/HLOOKUP($A$5,Prj_list!$O$6:$Z$7,2))=TRUE,"-",(HLOOKUP($A$5,Prj_list!$O$6:$Z$7,2)*'2012 HR 배정표'!AM332)/HLOOKUP($A$5,Prj_list!$O$6:$Z$7,2)))</x:f>
        <x:v>-</x:v>
      </x:c>
      <x:c r="AI334" s="45" t="str">
        <x:f>IF(ISBLANK('2012 HR 배정표'!AN332)=TRUE,"-",'2012 HR 배정표'!AN332)</x:f>
        <x:v>-</x:v>
      </x:c>
      <x:c r="AJ334" s="46" t="str">
        <x:f>IF(ISBLANK('2012 HR 배정표'!AN332)=TRUE,"-",IF(ISERROR((HLOOKUP($A$5,Prj_list!$O$6:$Z$7,2)*'2012 HR 배정표'!AO332)/HLOOKUP($A$5,Prj_list!$O$6:$Z$7,2))=TRUE,"-",(HLOOKUP($A$5,Prj_list!$O$6:$Z$7,2)*'2012 HR 배정표'!AO332)/HLOOKUP($A$5,Prj_list!$O$6:$Z$7,2)))</x:f>
        <x:v>-</x:v>
      </x:c>
      <x:c r="AK334" s="45" t="str">
        <x:f>IF(ISBLANK('2012 HR 배정표'!AP332)=TRUE,"-",'2012 HR 배정표'!AP332)</x:f>
        <x:v>-</x:v>
      </x:c>
      <x:c r="AL334" s="46" t="str">
        <x:f>IF(ISBLANK('2012 HR 배정표'!AP332)=TRUE,"-",IF(ISERROR((HLOOKUP($A$5,Prj_list!$O$6:$Z$7,2)*'2012 HR 배정표'!AQ332)/HLOOKUP($A$5,Prj_list!$O$6:$Z$7,2))=TRUE,"-",(HLOOKUP($A$5,Prj_list!$O$6:$Z$7,2)*'2012 HR 배정표'!AQ332)/HLOOKUP($A$5,Prj_list!$O$6:$Z$7,2)))</x:f>
        <x:v>-</x:v>
      </x:c>
      <x:c r="AM334" s="45" t="str">
        <x:f>IF(ISBLANK('2012 HR 배정표'!AR332)=TRUE,"-",'2012 HR 배정표'!AR332)</x:f>
        <x:v>-</x:v>
      </x:c>
      <x:c r="AN334" s="46" t="str">
        <x:f>IF(ISBLANK('2012 HR 배정표'!AR332)=TRUE,"-",IF(ISERROR((HLOOKUP($A$5,Prj_list!$O$6:$Z$7,2)*'2012 HR 배정표'!AS332)/HLOOKUP($A$5,Prj_list!$O$6:$Z$7,2))=TRUE,"-",(HLOOKUP($A$5,Prj_list!$O$6:$Z$7,2)*'2012 HR 배정표'!AS332)/HLOOKUP($A$5,Prj_list!$O$6:$Z$7,2)))</x:f>
        <x:v>-</x:v>
      </x:c>
      <x:c r="AO334" s="45" t="str">
        <x:f>IF(ISBLANK('2012 HR 배정표'!AT332)=TRUE,"-",'2012 HR 배정표'!AT332)</x:f>
        <x:v>-</x:v>
      </x:c>
      <x:c r="AP334" s="46" t="str">
        <x:f>IF(ISBLANK('2012 HR 배정표'!AT332)=TRUE,"-",IF(ISERROR((HLOOKUP($A$5,Prj_list!$O$6:$Z$7,2)*'2012 HR 배정표'!AU332)/HLOOKUP($A$5,Prj_list!$O$6:$Z$7,2))=TRUE,"-",(HLOOKUP($A$5,Prj_list!$O$6:$Z$7,2)*'2012 HR 배정표'!AU332)/HLOOKUP($A$5,Prj_list!$O$6:$Z$7,2)))</x:f>
        <x:v>-</x:v>
      </x:c>
      <x:c r="AQ334" s="45" t="str">
        <x:f>IF(ISBLANK('2012 HR 배정표'!AV332)=TRUE,"-",'2012 HR 배정표'!AV332)</x:f>
        <x:v>-</x:v>
      </x:c>
      <x:c r="AR334" s="46" t="str">
        <x:f>IF(ISBLANK('2012 HR 배정표'!AV332)=TRUE,"-",IF(ISERROR((HLOOKUP($A$5,Prj_list!$O$6:$Z$7,2)*'2012 HR 배정표'!AW332)/HLOOKUP($A$5,Prj_list!$O$6:$Z$7,2))=TRUE,"-",(HLOOKUP($A$5,Prj_list!$O$6:$Z$7,2)*'2012 HR 배정표'!AW332)/HLOOKUP($A$5,Prj_list!$O$6:$Z$7,2)))</x:f>
        <x:v>-</x:v>
      </x:c>
      <x:c r="AS334" s="45" t="str">
        <x:f>IF(ISBLANK('2012 HR 배정표'!AX332)=TRUE,"-",'2012 HR 배정표'!AX332)</x:f>
        <x:v>-</x:v>
      </x:c>
      <x:c r="AT334" s="46" t="str">
        <x:f>IF(ISBLANK('2012 HR 배정표'!AX332)=TRUE,"-",IF(ISERROR((HLOOKUP($A$5,Prj_list!$O$6:$Z$7,2)*'2012 HR 배정표'!AY332)/HLOOKUP($A$5,Prj_list!$O$6:$Z$7,2))=TRUE,"-",(HLOOKUP($A$5,Prj_list!$O$6:$Z$7,2)*'2012 HR 배정표'!AY332)/HLOOKUP($A$5,Prj_list!$O$6:$Z$7,2)))</x:f>
        <x:v>-</x:v>
      </x:c>
      <x:c r="AU334" s="45" t="str">
        <x:f>IF(ISBLANK('2012 HR 배정표'!AZ332)=TRUE,"-",'2012 HR 배정표'!AZ332)</x:f>
        <x:v>-</x:v>
      </x:c>
      <x:c r="AV334" s="46" t="str">
        <x:f>IF(ISBLANK('2012 HR 배정표'!AZ332)=TRUE,"-",IF(ISERROR((HLOOKUP($A$5,Prj_list!$O$6:$Z$7,2)*'2012 HR 배정표'!BA332)/HLOOKUP($A$5,Prj_list!$O$6:$Z$7,2))=TRUE,"-",(HLOOKUP($A$5,Prj_list!$O$6:$Z$7,2)*'2012 HR 배정표'!BA332)/HLOOKUP($A$5,Prj_list!$O$6:$Z$7,2)))</x:f>
        <x:v>-</x:v>
      </x:c>
      <x:c r="AW334" s="34" t="str">
        <x:f t="shared" si="10"/>
        <x:v/>
      </x:c>
      <x:c r="AX334" s="41">
        <x:f t="shared" si="11"/>
        <x:v>0</x:v>
      </x:c>
    </x:row>
    <x:row r="335" spans="1:50">
      <x:c r="A335" s="45" t="str">
        <x:f>IF(ISBLANK('2012 HR 배정표'!F333)=TRUE,"-",'2012 HR 배정표'!F333)</x:f>
        <x:v>-</x:v>
      </x:c>
      <x:c r="B335" s="46" t="str">
        <x:f>IF(ISBLANK('2012 HR 배정표'!F333)=TRUE,"-",IF(ISERROR((HLOOKUP($A$5,Prj_list!$O$6:$Z$7,2)*'2012 HR 배정표'!G333)/HLOOKUP($A$5,Prj_list!$O$6:$Z$7,2))=TRUE,"-",(HLOOKUP($A$5,Prj_list!$O$6:$Z$7,2)*'2012 HR 배정표'!G333)/HLOOKUP($A$5,Prj_list!$O$6:$Z$7,2)))</x:f>
        <x:v>-</x:v>
      </x:c>
      <x:c r="C335" s="45" t="str">
        <x:f>IF(ISBLANK('2012 HR 배정표'!H333)=TRUE,"-",'2012 HR 배정표'!H333)</x:f>
        <x:v>-</x:v>
      </x:c>
      <x:c r="D335" s="46" t="str">
        <x:f>IF(ISBLANK('2012 HR 배정표'!H333)=TRUE,"-",IF(ISERROR((HLOOKUP($A$5,Prj_list!$O$6:$Z$7,2)*'2012 HR 배정표'!I333)/HLOOKUP($A$5,Prj_list!$O$6:$Z$7,2))=TRUE,"-",(HLOOKUP($A$5,Prj_list!$O$6:$Z$7,2)*'2012 HR 배정표'!I333)/HLOOKUP($A$5,Prj_list!$O$6:$Z$7,2)))</x:f>
        <x:v>-</x:v>
      </x:c>
      <x:c r="E335" s="45" t="str">
        <x:f>IF(ISBLANK('2012 HR 배정표'!J333)=TRUE,"-",'2012 HR 배정표'!J333)</x:f>
        <x:v>-</x:v>
      </x:c>
      <x:c r="F335" s="46" t="str">
        <x:f>IF(ISBLANK('2012 HR 배정표'!J333)=TRUE,"-",IF(ISERROR((HLOOKUP($A$5,Prj_list!$O$6:$Z$7,2)*'2012 HR 배정표'!K333)/HLOOKUP($A$5,Prj_list!$O$6:$Z$7,2))=TRUE,"-",(HLOOKUP($A$5,Prj_list!$O$6:$Z$7,2)*'2012 HR 배정표'!K333)/HLOOKUP($A$5,Prj_list!$O$6:$Z$7,2)))</x:f>
        <x:v>-</x:v>
      </x:c>
      <x:c r="G335" s="45" t="str">
        <x:f>IF(ISBLANK('2012 HR 배정표'!L333)=TRUE,"-",'2012 HR 배정표'!L333)</x:f>
        <x:v>-</x:v>
      </x:c>
      <x:c r="H335" s="46" t="str">
        <x:f>IF(ISBLANK('2012 HR 배정표'!L333)=TRUE,"-",IF(ISERROR((HLOOKUP($A$5,Prj_list!$O$6:$Z$7,2)*'2012 HR 배정표'!M333)/HLOOKUP($A$5,Prj_list!$O$6:$Z$7,2))=TRUE,"-",(HLOOKUP($A$5,Prj_list!$O$6:$Z$7,2)*'2012 HR 배정표'!M333)/HLOOKUP($A$5,Prj_list!$O$6:$Z$7,2)))</x:f>
        <x:v>-</x:v>
      </x:c>
      <x:c r="I335" s="45" t="str">
        <x:f>IF(ISBLANK('2012 HR 배정표'!N333)=TRUE,"-",'2012 HR 배정표'!N333)</x:f>
        <x:v>-</x:v>
      </x:c>
      <x:c r="J335" s="46" t="str">
        <x:f>IF(ISBLANK('2012 HR 배정표'!N333)=TRUE,"-",IF(ISERROR((HLOOKUP($A$5,Prj_list!$O$6:$Z$7,2)*'2012 HR 배정표'!O333)/HLOOKUP($A$5,Prj_list!$O$6:$Z$7,2))=TRUE,"-",(HLOOKUP($A$5,Prj_list!$O$6:$Z$7,2)*'2012 HR 배정표'!O333)/HLOOKUP($A$5,Prj_list!$O$6:$Z$7,2)))</x:f>
        <x:v>-</x:v>
      </x:c>
      <x:c r="K335" s="45" t="str">
        <x:f>IF(ISBLANK('2012 HR 배정표'!P333)=TRUE,"-",'2012 HR 배정표'!P333)</x:f>
        <x:v>-</x:v>
      </x:c>
      <x:c r="L335" s="46" t="str">
        <x:f>IF(ISBLANK('2012 HR 배정표'!P333)=TRUE,"-",IF(ISERROR((HLOOKUP($A$5,Prj_list!$O$6:$Z$7,2)*'2012 HR 배정표'!Q333)/HLOOKUP($A$5,Prj_list!$O$6:$Z$7,2))=TRUE,"-",(HLOOKUP($A$5,Prj_list!$O$6:$Z$7,2)*'2012 HR 배정표'!Q333)/HLOOKUP($A$5,Prj_list!$O$6:$Z$7,2)))</x:f>
        <x:v>-</x:v>
      </x:c>
      <x:c r="M335" s="45" t="str">
        <x:f>IF(ISBLANK('2012 HR 배정표'!R333)=TRUE,"-",'2012 HR 배정표'!R333)</x:f>
        <x:v>-</x:v>
      </x:c>
      <x:c r="N335" s="46" t="str">
        <x:f>IF(ISBLANK('2012 HR 배정표'!R333)=TRUE,"-",IF(ISERROR((HLOOKUP($A$5,Prj_list!$O$6:$Z$7,2)*'2012 HR 배정표'!S333)/HLOOKUP($A$5,Prj_list!$O$6:$Z$7,2))=TRUE,"-",(HLOOKUP($A$5,Prj_list!$O$6:$Z$7,2)*'2012 HR 배정표'!S333)/HLOOKUP($A$5,Prj_list!$O$6:$Z$7,2)))</x:f>
        <x:v>-</x:v>
      </x:c>
      <x:c r="O335" s="45" t="str">
        <x:f>IF(ISBLANK('2012 HR 배정표'!T333)=TRUE,"-",'2012 HR 배정표'!T333)</x:f>
        <x:v>-</x:v>
      </x:c>
      <x:c r="P335" s="46" t="str">
        <x:f>IF(ISBLANK('2012 HR 배정표'!T333)=TRUE,"-",IF(ISERROR((HLOOKUP($A$5,Prj_list!$O$6:$Z$7,2)*'2012 HR 배정표'!U333)/HLOOKUP($A$5,Prj_list!$O$6:$Z$7,2))=TRUE,"-",(HLOOKUP($A$5,Prj_list!$O$6:$Z$7,2)*'2012 HR 배정표'!U333)/HLOOKUP($A$5,Prj_list!$O$6:$Z$7,2)))</x:f>
        <x:v>-</x:v>
      </x:c>
      <x:c r="Q335" s="45" t="str">
        <x:f>IF(ISBLANK('2012 HR 배정표'!V333)=TRUE,"-",'2012 HR 배정표'!V333)</x:f>
        <x:v>-</x:v>
      </x:c>
      <x:c r="R335" s="46" t="str">
        <x:f>IF(ISBLANK('2012 HR 배정표'!V333)=TRUE,"-",IF(ISERROR((HLOOKUP($A$5,Prj_list!$O$6:$Z$7,2)*'2012 HR 배정표'!W333)/HLOOKUP($A$5,Prj_list!$O$6:$Z$7,2))=TRUE,"-",(HLOOKUP($A$5,Prj_list!$O$6:$Z$7,2)*'2012 HR 배정표'!W333)/HLOOKUP($A$5,Prj_list!$O$6:$Z$7,2)))</x:f>
        <x:v>-</x:v>
      </x:c>
      <x:c r="S335" s="45" t="str">
        <x:f>IF(ISBLANK('2012 HR 배정표'!X333)=TRUE,"-",'2012 HR 배정표'!X333)</x:f>
        <x:v>-</x:v>
      </x:c>
      <x:c r="T335" s="46" t="str">
        <x:f>IF(ISBLANK('2012 HR 배정표'!X333)=TRUE,"-",IF(ISERROR((HLOOKUP($A$5,Prj_list!$O$6:$Z$7,2)*'2012 HR 배정표'!Y333)/HLOOKUP($A$5,Prj_list!$O$6:$Z$7,2))=TRUE,"-",(HLOOKUP($A$5,Prj_list!$O$6:$Z$7,2)*'2012 HR 배정표'!Y333)/HLOOKUP($A$5,Prj_list!$O$6:$Z$7,2)))</x:f>
        <x:v>-</x:v>
      </x:c>
      <x:c r="U335" s="45" t="str">
        <x:f>IF(ISBLANK('2012 HR 배정표'!Z333)=TRUE,"-",'2012 HR 배정표'!Z333)</x:f>
        <x:v>-</x:v>
      </x:c>
      <x:c r="V335" s="46" t="str">
        <x:f>IF(ISBLANK('2012 HR 배정표'!Z333)=TRUE,"-",IF(ISERROR((HLOOKUP($A$5,Prj_list!$O$6:$Z$7,2)*'2012 HR 배정표'!AA333)/HLOOKUP($A$5,Prj_list!$O$6:$Z$7,2))=TRUE,"-",(HLOOKUP($A$5,Prj_list!$O$6:$Z$7,2)*'2012 HR 배정표'!AA333)/HLOOKUP($A$5,Prj_list!$O$6:$Z$7,2)))</x:f>
        <x:v>-</x:v>
      </x:c>
      <x:c r="W335" s="45" t="str">
        <x:f>IF(ISBLANK('2012 HR 배정표'!AB333)=TRUE,"-",'2012 HR 배정표'!AB333)</x:f>
        <x:v>-</x:v>
      </x:c>
      <x:c r="X335" s="46" t="str">
        <x:f>IF(ISBLANK('2012 HR 배정표'!AB333)=TRUE,"-",IF(ISERROR((HLOOKUP($A$5,Prj_list!$O$6:$Z$7,2)*'2012 HR 배정표'!AC333)/HLOOKUP($A$5,Prj_list!$O$6:$Z$7,2))=TRUE,"-",(HLOOKUP($A$5,Prj_list!$O$6:$Z$7,2)*'2012 HR 배정표'!AC333)/HLOOKUP($A$5,Prj_list!$O$6:$Z$7,2)))</x:f>
        <x:v>-</x:v>
      </x:c>
      <x:c r="Y335" s="45" t="str">
        <x:f>IF(ISBLANK('2012 HR 배정표'!AD333)=TRUE,"-",'2012 HR 배정표'!AD333)</x:f>
        <x:v>-</x:v>
      </x:c>
      <x:c r="Z335" s="46" t="str">
        <x:f>IF(ISBLANK('2012 HR 배정표'!AD333)=TRUE,"-",IF(ISERROR((HLOOKUP($A$5,Prj_list!$O$6:$Z$7,2)*'2012 HR 배정표'!AE333)/HLOOKUP($A$5,Prj_list!$O$6:$Z$7,2))=TRUE,"-",(HLOOKUP($A$5,Prj_list!$O$6:$Z$7,2)*'2012 HR 배정표'!AE333)/HLOOKUP($A$5,Prj_list!$O$6:$Z$7,2)))</x:f>
        <x:v>-</x:v>
      </x:c>
      <x:c r="AA335" s="45" t="str">
        <x:f>IF(ISBLANK('2012 HR 배정표'!AF333)=TRUE,"-",'2012 HR 배정표'!AF333)</x:f>
        <x:v>-</x:v>
      </x:c>
      <x:c r="AB335" s="46" t="str">
        <x:f>IF(ISBLANK('2012 HR 배정표'!AF333)=TRUE,"-",IF(ISERROR((HLOOKUP($A$5,Prj_list!$O$6:$Z$7,2)*'2012 HR 배정표'!AG333)/HLOOKUP($A$5,Prj_list!$O$6:$Z$7,2))=TRUE,"-",(HLOOKUP($A$5,Prj_list!$O$6:$Z$7,2)*'2012 HR 배정표'!AG333)/HLOOKUP($A$5,Prj_list!$O$6:$Z$7,2)))</x:f>
        <x:v>-</x:v>
      </x:c>
      <x:c r="AC335" s="45" t="str">
        <x:f>IF(ISBLANK('2012 HR 배정표'!AH333)=TRUE,"-",'2012 HR 배정표'!AH333)</x:f>
        <x:v>-</x:v>
      </x:c>
      <x:c r="AD335" s="46" t="str">
        <x:f>IF(ISBLANK('2012 HR 배정표'!AH333)=TRUE,"-",IF(ISERROR((HLOOKUP($A$5,Prj_list!$O$6:$Z$7,2)*'2012 HR 배정표'!AI333)/HLOOKUP($A$5,Prj_list!$O$6:$Z$7,2))=TRUE,"-",(HLOOKUP($A$5,Prj_list!$O$6:$Z$7,2)*'2012 HR 배정표'!AI333)/HLOOKUP($A$5,Prj_list!$O$6:$Z$7,2)))</x:f>
        <x:v>-</x:v>
      </x:c>
      <x:c r="AE335" s="45" t="str">
        <x:f>IF(ISBLANK('2012 HR 배정표'!AJ333)=TRUE,"-",'2012 HR 배정표'!AJ333)</x:f>
        <x:v>-</x:v>
      </x:c>
      <x:c r="AF335" s="46" t="str">
        <x:f>IF(ISBLANK('2012 HR 배정표'!AJ333)=TRUE,"-",IF(ISERROR((HLOOKUP($A$5,Prj_list!$O$6:$Z$7,2)*'2012 HR 배정표'!AK333)/HLOOKUP($A$5,Prj_list!$O$6:$Z$7,2))=TRUE,"-",(HLOOKUP($A$5,Prj_list!$O$6:$Z$7,2)*'2012 HR 배정표'!AK333)/HLOOKUP($A$5,Prj_list!$O$6:$Z$7,2)))</x:f>
        <x:v>-</x:v>
      </x:c>
      <x:c r="AG335" s="45" t="str">
        <x:f>IF(ISBLANK('2012 HR 배정표'!AL333)=TRUE,"-",'2012 HR 배정표'!AL333)</x:f>
        <x:v>-</x:v>
      </x:c>
      <x:c r="AH335" s="46" t="str">
        <x:f>IF(ISBLANK('2012 HR 배정표'!AL333)=TRUE,"-",IF(ISERROR((HLOOKUP($A$5,Prj_list!$O$6:$Z$7,2)*'2012 HR 배정표'!AM333)/HLOOKUP($A$5,Prj_list!$O$6:$Z$7,2))=TRUE,"-",(HLOOKUP($A$5,Prj_list!$O$6:$Z$7,2)*'2012 HR 배정표'!AM333)/HLOOKUP($A$5,Prj_list!$O$6:$Z$7,2)))</x:f>
        <x:v>-</x:v>
      </x:c>
      <x:c r="AI335" s="45" t="str">
        <x:f>IF(ISBLANK('2012 HR 배정표'!AN333)=TRUE,"-",'2012 HR 배정표'!AN333)</x:f>
        <x:v>-</x:v>
      </x:c>
      <x:c r="AJ335" s="46" t="str">
        <x:f>IF(ISBLANK('2012 HR 배정표'!AN333)=TRUE,"-",IF(ISERROR((HLOOKUP($A$5,Prj_list!$O$6:$Z$7,2)*'2012 HR 배정표'!AO333)/HLOOKUP($A$5,Prj_list!$O$6:$Z$7,2))=TRUE,"-",(HLOOKUP($A$5,Prj_list!$O$6:$Z$7,2)*'2012 HR 배정표'!AO333)/HLOOKUP($A$5,Prj_list!$O$6:$Z$7,2)))</x:f>
        <x:v>-</x:v>
      </x:c>
      <x:c r="AK335" s="45" t="str">
        <x:f>IF(ISBLANK('2012 HR 배정표'!AP333)=TRUE,"-",'2012 HR 배정표'!AP333)</x:f>
        <x:v>-</x:v>
      </x:c>
      <x:c r="AL335" s="46" t="str">
        <x:f>IF(ISBLANK('2012 HR 배정표'!AP333)=TRUE,"-",IF(ISERROR((HLOOKUP($A$5,Prj_list!$O$6:$Z$7,2)*'2012 HR 배정표'!AQ333)/HLOOKUP($A$5,Prj_list!$O$6:$Z$7,2))=TRUE,"-",(HLOOKUP($A$5,Prj_list!$O$6:$Z$7,2)*'2012 HR 배정표'!AQ333)/HLOOKUP($A$5,Prj_list!$O$6:$Z$7,2)))</x:f>
        <x:v>-</x:v>
      </x:c>
      <x:c r="AM335" s="45" t="str">
        <x:f>IF(ISBLANK('2012 HR 배정표'!AR333)=TRUE,"-",'2012 HR 배정표'!AR333)</x:f>
        <x:v>-</x:v>
      </x:c>
      <x:c r="AN335" s="46" t="str">
        <x:f>IF(ISBLANK('2012 HR 배정표'!AR333)=TRUE,"-",IF(ISERROR((HLOOKUP($A$5,Prj_list!$O$6:$Z$7,2)*'2012 HR 배정표'!AS333)/HLOOKUP($A$5,Prj_list!$O$6:$Z$7,2))=TRUE,"-",(HLOOKUP($A$5,Prj_list!$O$6:$Z$7,2)*'2012 HR 배정표'!AS333)/HLOOKUP($A$5,Prj_list!$O$6:$Z$7,2)))</x:f>
        <x:v>-</x:v>
      </x:c>
      <x:c r="AO335" s="45" t="str">
        <x:f>IF(ISBLANK('2012 HR 배정표'!AT333)=TRUE,"-",'2012 HR 배정표'!AT333)</x:f>
        <x:v>-</x:v>
      </x:c>
      <x:c r="AP335" s="46" t="str">
        <x:f>IF(ISBLANK('2012 HR 배정표'!AT333)=TRUE,"-",IF(ISERROR((HLOOKUP($A$5,Prj_list!$O$6:$Z$7,2)*'2012 HR 배정표'!AU333)/HLOOKUP($A$5,Prj_list!$O$6:$Z$7,2))=TRUE,"-",(HLOOKUP($A$5,Prj_list!$O$6:$Z$7,2)*'2012 HR 배정표'!AU333)/HLOOKUP($A$5,Prj_list!$O$6:$Z$7,2)))</x:f>
        <x:v>-</x:v>
      </x:c>
      <x:c r="AQ335" s="45" t="str">
        <x:f>IF(ISBLANK('2012 HR 배정표'!AV333)=TRUE,"-",'2012 HR 배정표'!AV333)</x:f>
        <x:v>-</x:v>
      </x:c>
      <x:c r="AR335" s="46" t="str">
        <x:f>IF(ISBLANK('2012 HR 배정표'!AV333)=TRUE,"-",IF(ISERROR((HLOOKUP($A$5,Prj_list!$O$6:$Z$7,2)*'2012 HR 배정표'!AW333)/HLOOKUP($A$5,Prj_list!$O$6:$Z$7,2))=TRUE,"-",(HLOOKUP($A$5,Prj_list!$O$6:$Z$7,2)*'2012 HR 배정표'!AW333)/HLOOKUP($A$5,Prj_list!$O$6:$Z$7,2)))</x:f>
        <x:v>-</x:v>
      </x:c>
      <x:c r="AS335" s="45" t="str">
        <x:f>IF(ISBLANK('2012 HR 배정표'!AX333)=TRUE,"-",'2012 HR 배정표'!AX333)</x:f>
        <x:v>-</x:v>
      </x:c>
      <x:c r="AT335" s="46" t="str">
        <x:f>IF(ISBLANK('2012 HR 배정표'!AX333)=TRUE,"-",IF(ISERROR((HLOOKUP($A$5,Prj_list!$O$6:$Z$7,2)*'2012 HR 배정표'!AY333)/HLOOKUP($A$5,Prj_list!$O$6:$Z$7,2))=TRUE,"-",(HLOOKUP($A$5,Prj_list!$O$6:$Z$7,2)*'2012 HR 배정표'!AY333)/HLOOKUP($A$5,Prj_list!$O$6:$Z$7,2)))</x:f>
        <x:v>-</x:v>
      </x:c>
      <x:c r="AU335" s="45" t="str">
        <x:f>IF(ISBLANK('2012 HR 배정표'!AZ333)=TRUE,"-",'2012 HR 배정표'!AZ333)</x:f>
        <x:v>-</x:v>
      </x:c>
      <x:c r="AV335" s="46" t="str">
        <x:f>IF(ISBLANK('2012 HR 배정표'!AZ333)=TRUE,"-",IF(ISERROR((HLOOKUP($A$5,Prj_list!$O$6:$Z$7,2)*'2012 HR 배정표'!BA333)/HLOOKUP($A$5,Prj_list!$O$6:$Z$7,2))=TRUE,"-",(HLOOKUP($A$5,Prj_list!$O$6:$Z$7,2)*'2012 HR 배정표'!BA333)/HLOOKUP($A$5,Prj_list!$O$6:$Z$7,2)))</x:f>
        <x:v>-</x:v>
      </x:c>
      <x:c r="AW335" s="34" t="str">
        <x:f t="shared" si="10"/>
        <x:v/>
      </x:c>
      <x:c r="AX335" s="41">
        <x:f t="shared" si="11"/>
        <x:v>0</x:v>
      </x:c>
    </x:row>
    <x:row r="336" spans="1:50">
      <x:c r="A336" s="45" t="str">
        <x:f>IF(ISBLANK('2012 HR 배정표'!F334)=TRUE,"-",'2012 HR 배정표'!F334)</x:f>
        <x:v>-</x:v>
      </x:c>
      <x:c r="B336" s="46" t="str">
        <x:f>IF(ISBLANK('2012 HR 배정표'!F334)=TRUE,"-",IF(ISERROR((HLOOKUP($A$5,Prj_list!$O$6:$Z$7,2)*'2012 HR 배정표'!G334)/HLOOKUP($A$5,Prj_list!$O$6:$Z$7,2))=TRUE,"-",(HLOOKUP($A$5,Prj_list!$O$6:$Z$7,2)*'2012 HR 배정표'!G334)/HLOOKUP($A$5,Prj_list!$O$6:$Z$7,2)))</x:f>
        <x:v>-</x:v>
      </x:c>
      <x:c r="C336" s="45" t="str">
        <x:f>IF(ISBLANK('2012 HR 배정표'!H334)=TRUE,"-",'2012 HR 배정표'!H334)</x:f>
        <x:v>-</x:v>
      </x:c>
      <x:c r="D336" s="46" t="str">
        <x:f>IF(ISBLANK('2012 HR 배정표'!H334)=TRUE,"-",IF(ISERROR((HLOOKUP($A$5,Prj_list!$O$6:$Z$7,2)*'2012 HR 배정표'!I334)/HLOOKUP($A$5,Prj_list!$O$6:$Z$7,2))=TRUE,"-",(HLOOKUP($A$5,Prj_list!$O$6:$Z$7,2)*'2012 HR 배정표'!I334)/HLOOKUP($A$5,Prj_list!$O$6:$Z$7,2)))</x:f>
        <x:v>-</x:v>
      </x:c>
      <x:c r="E336" s="45" t="str">
        <x:f>IF(ISBLANK('2012 HR 배정표'!J334)=TRUE,"-",'2012 HR 배정표'!J334)</x:f>
        <x:v>-</x:v>
      </x:c>
      <x:c r="F336" s="46" t="str">
        <x:f>IF(ISBLANK('2012 HR 배정표'!J334)=TRUE,"-",IF(ISERROR((HLOOKUP($A$5,Prj_list!$O$6:$Z$7,2)*'2012 HR 배정표'!K334)/HLOOKUP($A$5,Prj_list!$O$6:$Z$7,2))=TRUE,"-",(HLOOKUP($A$5,Prj_list!$O$6:$Z$7,2)*'2012 HR 배정표'!K334)/HLOOKUP($A$5,Prj_list!$O$6:$Z$7,2)))</x:f>
        <x:v>-</x:v>
      </x:c>
      <x:c r="G336" s="45" t="str">
        <x:f>IF(ISBLANK('2012 HR 배정표'!L334)=TRUE,"-",'2012 HR 배정표'!L334)</x:f>
        <x:v>-</x:v>
      </x:c>
      <x:c r="H336" s="46" t="str">
        <x:f>IF(ISBLANK('2012 HR 배정표'!L334)=TRUE,"-",IF(ISERROR((HLOOKUP($A$5,Prj_list!$O$6:$Z$7,2)*'2012 HR 배정표'!M334)/HLOOKUP($A$5,Prj_list!$O$6:$Z$7,2))=TRUE,"-",(HLOOKUP($A$5,Prj_list!$O$6:$Z$7,2)*'2012 HR 배정표'!M334)/HLOOKUP($A$5,Prj_list!$O$6:$Z$7,2)))</x:f>
        <x:v>-</x:v>
      </x:c>
      <x:c r="I336" s="45" t="str">
        <x:f>IF(ISBLANK('2012 HR 배정표'!N334)=TRUE,"-",'2012 HR 배정표'!N334)</x:f>
        <x:v>-</x:v>
      </x:c>
      <x:c r="J336" s="46" t="str">
        <x:f>IF(ISBLANK('2012 HR 배정표'!N334)=TRUE,"-",IF(ISERROR((HLOOKUP($A$5,Prj_list!$O$6:$Z$7,2)*'2012 HR 배정표'!O334)/HLOOKUP($A$5,Prj_list!$O$6:$Z$7,2))=TRUE,"-",(HLOOKUP($A$5,Prj_list!$O$6:$Z$7,2)*'2012 HR 배정표'!O334)/HLOOKUP($A$5,Prj_list!$O$6:$Z$7,2)))</x:f>
        <x:v>-</x:v>
      </x:c>
      <x:c r="K336" s="45" t="str">
        <x:f>IF(ISBLANK('2012 HR 배정표'!P334)=TRUE,"-",'2012 HR 배정표'!P334)</x:f>
        <x:v>-</x:v>
      </x:c>
      <x:c r="L336" s="46" t="str">
        <x:f>IF(ISBLANK('2012 HR 배정표'!P334)=TRUE,"-",IF(ISERROR((HLOOKUP($A$5,Prj_list!$O$6:$Z$7,2)*'2012 HR 배정표'!Q334)/HLOOKUP($A$5,Prj_list!$O$6:$Z$7,2))=TRUE,"-",(HLOOKUP($A$5,Prj_list!$O$6:$Z$7,2)*'2012 HR 배정표'!Q334)/HLOOKUP($A$5,Prj_list!$O$6:$Z$7,2)))</x:f>
        <x:v>-</x:v>
      </x:c>
      <x:c r="M336" s="45" t="str">
        <x:f>IF(ISBLANK('2012 HR 배정표'!R334)=TRUE,"-",'2012 HR 배정표'!R334)</x:f>
        <x:v>-</x:v>
      </x:c>
      <x:c r="N336" s="46" t="str">
        <x:f>IF(ISBLANK('2012 HR 배정표'!R334)=TRUE,"-",IF(ISERROR((HLOOKUP($A$5,Prj_list!$O$6:$Z$7,2)*'2012 HR 배정표'!S334)/HLOOKUP($A$5,Prj_list!$O$6:$Z$7,2))=TRUE,"-",(HLOOKUP($A$5,Prj_list!$O$6:$Z$7,2)*'2012 HR 배정표'!S334)/HLOOKUP($A$5,Prj_list!$O$6:$Z$7,2)))</x:f>
        <x:v>-</x:v>
      </x:c>
      <x:c r="O336" s="45" t="str">
        <x:f>IF(ISBLANK('2012 HR 배정표'!T334)=TRUE,"-",'2012 HR 배정표'!T334)</x:f>
        <x:v>-</x:v>
      </x:c>
      <x:c r="P336" s="46" t="str">
        <x:f>IF(ISBLANK('2012 HR 배정표'!T334)=TRUE,"-",IF(ISERROR((HLOOKUP($A$5,Prj_list!$O$6:$Z$7,2)*'2012 HR 배정표'!U334)/HLOOKUP($A$5,Prj_list!$O$6:$Z$7,2))=TRUE,"-",(HLOOKUP($A$5,Prj_list!$O$6:$Z$7,2)*'2012 HR 배정표'!U334)/HLOOKUP($A$5,Prj_list!$O$6:$Z$7,2)))</x:f>
        <x:v>-</x:v>
      </x:c>
      <x:c r="Q336" s="45" t="str">
        <x:f>IF(ISBLANK('2012 HR 배정표'!V334)=TRUE,"-",'2012 HR 배정표'!V334)</x:f>
        <x:v>-</x:v>
      </x:c>
      <x:c r="R336" s="46" t="str">
        <x:f>IF(ISBLANK('2012 HR 배정표'!V334)=TRUE,"-",IF(ISERROR((HLOOKUP($A$5,Prj_list!$O$6:$Z$7,2)*'2012 HR 배정표'!W334)/HLOOKUP($A$5,Prj_list!$O$6:$Z$7,2))=TRUE,"-",(HLOOKUP($A$5,Prj_list!$O$6:$Z$7,2)*'2012 HR 배정표'!W334)/HLOOKUP($A$5,Prj_list!$O$6:$Z$7,2)))</x:f>
        <x:v>-</x:v>
      </x:c>
      <x:c r="S336" s="45" t="str">
        <x:f>IF(ISBLANK('2012 HR 배정표'!X334)=TRUE,"-",'2012 HR 배정표'!X334)</x:f>
        <x:v>-</x:v>
      </x:c>
      <x:c r="T336" s="46" t="str">
        <x:f>IF(ISBLANK('2012 HR 배정표'!X334)=TRUE,"-",IF(ISERROR((HLOOKUP($A$5,Prj_list!$O$6:$Z$7,2)*'2012 HR 배정표'!Y334)/HLOOKUP($A$5,Prj_list!$O$6:$Z$7,2))=TRUE,"-",(HLOOKUP($A$5,Prj_list!$O$6:$Z$7,2)*'2012 HR 배정표'!Y334)/HLOOKUP($A$5,Prj_list!$O$6:$Z$7,2)))</x:f>
        <x:v>-</x:v>
      </x:c>
      <x:c r="U336" s="45" t="str">
        <x:f>IF(ISBLANK('2012 HR 배정표'!Z334)=TRUE,"-",'2012 HR 배정표'!Z334)</x:f>
        <x:v>-</x:v>
      </x:c>
      <x:c r="V336" s="46" t="str">
        <x:f>IF(ISBLANK('2012 HR 배정표'!Z334)=TRUE,"-",IF(ISERROR((HLOOKUP($A$5,Prj_list!$O$6:$Z$7,2)*'2012 HR 배정표'!AA334)/HLOOKUP($A$5,Prj_list!$O$6:$Z$7,2))=TRUE,"-",(HLOOKUP($A$5,Prj_list!$O$6:$Z$7,2)*'2012 HR 배정표'!AA334)/HLOOKUP($A$5,Prj_list!$O$6:$Z$7,2)))</x:f>
        <x:v>-</x:v>
      </x:c>
      <x:c r="W336" s="45" t="str">
        <x:f>IF(ISBLANK('2012 HR 배정표'!AB334)=TRUE,"-",'2012 HR 배정표'!AB334)</x:f>
        <x:v>-</x:v>
      </x:c>
      <x:c r="X336" s="46" t="str">
        <x:f>IF(ISBLANK('2012 HR 배정표'!AB334)=TRUE,"-",IF(ISERROR((HLOOKUP($A$5,Prj_list!$O$6:$Z$7,2)*'2012 HR 배정표'!AC334)/HLOOKUP($A$5,Prj_list!$O$6:$Z$7,2))=TRUE,"-",(HLOOKUP($A$5,Prj_list!$O$6:$Z$7,2)*'2012 HR 배정표'!AC334)/HLOOKUP($A$5,Prj_list!$O$6:$Z$7,2)))</x:f>
        <x:v>-</x:v>
      </x:c>
      <x:c r="Y336" s="45" t="str">
        <x:f>IF(ISBLANK('2012 HR 배정표'!AD334)=TRUE,"-",'2012 HR 배정표'!AD334)</x:f>
        <x:v>-</x:v>
      </x:c>
      <x:c r="Z336" s="46" t="str">
        <x:f>IF(ISBLANK('2012 HR 배정표'!AD334)=TRUE,"-",IF(ISERROR((HLOOKUP($A$5,Prj_list!$O$6:$Z$7,2)*'2012 HR 배정표'!AE334)/HLOOKUP($A$5,Prj_list!$O$6:$Z$7,2))=TRUE,"-",(HLOOKUP($A$5,Prj_list!$O$6:$Z$7,2)*'2012 HR 배정표'!AE334)/HLOOKUP($A$5,Prj_list!$O$6:$Z$7,2)))</x:f>
        <x:v>-</x:v>
      </x:c>
      <x:c r="AA336" s="45" t="str">
        <x:f>IF(ISBLANK('2012 HR 배정표'!AF334)=TRUE,"-",'2012 HR 배정표'!AF334)</x:f>
        <x:v>-</x:v>
      </x:c>
      <x:c r="AB336" s="46" t="str">
        <x:f>IF(ISBLANK('2012 HR 배정표'!AF334)=TRUE,"-",IF(ISERROR((HLOOKUP($A$5,Prj_list!$O$6:$Z$7,2)*'2012 HR 배정표'!AG334)/HLOOKUP($A$5,Prj_list!$O$6:$Z$7,2))=TRUE,"-",(HLOOKUP($A$5,Prj_list!$O$6:$Z$7,2)*'2012 HR 배정표'!AG334)/HLOOKUP($A$5,Prj_list!$O$6:$Z$7,2)))</x:f>
        <x:v>-</x:v>
      </x:c>
      <x:c r="AC336" s="45" t="str">
        <x:f>IF(ISBLANK('2012 HR 배정표'!AH334)=TRUE,"-",'2012 HR 배정표'!AH334)</x:f>
        <x:v>-</x:v>
      </x:c>
      <x:c r="AD336" s="46" t="str">
        <x:f>IF(ISBLANK('2012 HR 배정표'!AH334)=TRUE,"-",IF(ISERROR((HLOOKUP($A$5,Prj_list!$O$6:$Z$7,2)*'2012 HR 배정표'!AI334)/HLOOKUP($A$5,Prj_list!$O$6:$Z$7,2))=TRUE,"-",(HLOOKUP($A$5,Prj_list!$O$6:$Z$7,2)*'2012 HR 배정표'!AI334)/HLOOKUP($A$5,Prj_list!$O$6:$Z$7,2)))</x:f>
        <x:v>-</x:v>
      </x:c>
      <x:c r="AE336" s="45" t="str">
        <x:f>IF(ISBLANK('2012 HR 배정표'!AJ334)=TRUE,"-",'2012 HR 배정표'!AJ334)</x:f>
        <x:v>-</x:v>
      </x:c>
      <x:c r="AF336" s="46" t="str">
        <x:f>IF(ISBLANK('2012 HR 배정표'!AJ334)=TRUE,"-",IF(ISERROR((HLOOKUP($A$5,Prj_list!$O$6:$Z$7,2)*'2012 HR 배정표'!AK334)/HLOOKUP($A$5,Prj_list!$O$6:$Z$7,2))=TRUE,"-",(HLOOKUP($A$5,Prj_list!$O$6:$Z$7,2)*'2012 HR 배정표'!AK334)/HLOOKUP($A$5,Prj_list!$O$6:$Z$7,2)))</x:f>
        <x:v>-</x:v>
      </x:c>
      <x:c r="AG336" s="45" t="str">
        <x:f>IF(ISBLANK('2012 HR 배정표'!AL334)=TRUE,"-",'2012 HR 배정표'!AL334)</x:f>
        <x:v>-</x:v>
      </x:c>
      <x:c r="AH336" s="46" t="str">
        <x:f>IF(ISBLANK('2012 HR 배정표'!AL334)=TRUE,"-",IF(ISERROR((HLOOKUP($A$5,Prj_list!$O$6:$Z$7,2)*'2012 HR 배정표'!AM334)/HLOOKUP($A$5,Prj_list!$O$6:$Z$7,2))=TRUE,"-",(HLOOKUP($A$5,Prj_list!$O$6:$Z$7,2)*'2012 HR 배정표'!AM334)/HLOOKUP($A$5,Prj_list!$O$6:$Z$7,2)))</x:f>
        <x:v>-</x:v>
      </x:c>
      <x:c r="AI336" s="45" t="str">
        <x:f>IF(ISBLANK('2012 HR 배정표'!AN334)=TRUE,"-",'2012 HR 배정표'!AN334)</x:f>
        <x:v>-</x:v>
      </x:c>
      <x:c r="AJ336" s="46" t="str">
        <x:f>IF(ISBLANK('2012 HR 배정표'!AN334)=TRUE,"-",IF(ISERROR((HLOOKUP($A$5,Prj_list!$O$6:$Z$7,2)*'2012 HR 배정표'!AO334)/HLOOKUP($A$5,Prj_list!$O$6:$Z$7,2))=TRUE,"-",(HLOOKUP($A$5,Prj_list!$O$6:$Z$7,2)*'2012 HR 배정표'!AO334)/HLOOKUP($A$5,Prj_list!$O$6:$Z$7,2)))</x:f>
        <x:v>-</x:v>
      </x:c>
      <x:c r="AK336" s="45" t="str">
        <x:f>IF(ISBLANK('2012 HR 배정표'!AP334)=TRUE,"-",'2012 HR 배정표'!AP334)</x:f>
        <x:v>-</x:v>
      </x:c>
      <x:c r="AL336" s="46" t="str">
        <x:f>IF(ISBLANK('2012 HR 배정표'!AP334)=TRUE,"-",IF(ISERROR((HLOOKUP($A$5,Prj_list!$O$6:$Z$7,2)*'2012 HR 배정표'!AQ334)/HLOOKUP($A$5,Prj_list!$O$6:$Z$7,2))=TRUE,"-",(HLOOKUP($A$5,Prj_list!$O$6:$Z$7,2)*'2012 HR 배정표'!AQ334)/HLOOKUP($A$5,Prj_list!$O$6:$Z$7,2)))</x:f>
        <x:v>-</x:v>
      </x:c>
      <x:c r="AM336" s="45" t="str">
        <x:f>IF(ISBLANK('2012 HR 배정표'!AR334)=TRUE,"-",'2012 HR 배정표'!AR334)</x:f>
        <x:v>-</x:v>
      </x:c>
      <x:c r="AN336" s="46" t="str">
        <x:f>IF(ISBLANK('2012 HR 배정표'!AR334)=TRUE,"-",IF(ISERROR((HLOOKUP($A$5,Prj_list!$O$6:$Z$7,2)*'2012 HR 배정표'!AS334)/HLOOKUP($A$5,Prj_list!$O$6:$Z$7,2))=TRUE,"-",(HLOOKUP($A$5,Prj_list!$O$6:$Z$7,2)*'2012 HR 배정표'!AS334)/HLOOKUP($A$5,Prj_list!$O$6:$Z$7,2)))</x:f>
        <x:v>-</x:v>
      </x:c>
      <x:c r="AO336" s="45" t="str">
        <x:f>IF(ISBLANK('2012 HR 배정표'!AT334)=TRUE,"-",'2012 HR 배정표'!AT334)</x:f>
        <x:v>-</x:v>
      </x:c>
      <x:c r="AP336" s="46" t="str">
        <x:f>IF(ISBLANK('2012 HR 배정표'!AT334)=TRUE,"-",IF(ISERROR((HLOOKUP($A$5,Prj_list!$O$6:$Z$7,2)*'2012 HR 배정표'!AU334)/HLOOKUP($A$5,Prj_list!$O$6:$Z$7,2))=TRUE,"-",(HLOOKUP($A$5,Prj_list!$O$6:$Z$7,2)*'2012 HR 배정표'!AU334)/HLOOKUP($A$5,Prj_list!$O$6:$Z$7,2)))</x:f>
        <x:v>-</x:v>
      </x:c>
      <x:c r="AQ336" s="45" t="str">
        <x:f>IF(ISBLANK('2012 HR 배정표'!AV334)=TRUE,"-",'2012 HR 배정표'!AV334)</x:f>
        <x:v>-</x:v>
      </x:c>
      <x:c r="AR336" s="46" t="str">
        <x:f>IF(ISBLANK('2012 HR 배정표'!AV334)=TRUE,"-",IF(ISERROR((HLOOKUP($A$5,Prj_list!$O$6:$Z$7,2)*'2012 HR 배정표'!AW334)/HLOOKUP($A$5,Prj_list!$O$6:$Z$7,2))=TRUE,"-",(HLOOKUP($A$5,Prj_list!$O$6:$Z$7,2)*'2012 HR 배정표'!AW334)/HLOOKUP($A$5,Prj_list!$O$6:$Z$7,2)))</x:f>
        <x:v>-</x:v>
      </x:c>
      <x:c r="AS336" s="45" t="str">
        <x:f>IF(ISBLANK('2012 HR 배정표'!AX334)=TRUE,"-",'2012 HR 배정표'!AX334)</x:f>
        <x:v>-</x:v>
      </x:c>
      <x:c r="AT336" s="46" t="str">
        <x:f>IF(ISBLANK('2012 HR 배정표'!AX334)=TRUE,"-",IF(ISERROR((HLOOKUP($A$5,Prj_list!$O$6:$Z$7,2)*'2012 HR 배정표'!AY334)/HLOOKUP($A$5,Prj_list!$O$6:$Z$7,2))=TRUE,"-",(HLOOKUP($A$5,Prj_list!$O$6:$Z$7,2)*'2012 HR 배정표'!AY334)/HLOOKUP($A$5,Prj_list!$O$6:$Z$7,2)))</x:f>
        <x:v>-</x:v>
      </x:c>
      <x:c r="AU336" s="45" t="str">
        <x:f>IF(ISBLANK('2012 HR 배정표'!AZ334)=TRUE,"-",'2012 HR 배정표'!AZ334)</x:f>
        <x:v>-</x:v>
      </x:c>
      <x:c r="AV336" s="46" t="str">
        <x:f>IF(ISBLANK('2012 HR 배정표'!AZ334)=TRUE,"-",IF(ISERROR((HLOOKUP($A$5,Prj_list!$O$6:$Z$7,2)*'2012 HR 배정표'!BA334)/HLOOKUP($A$5,Prj_list!$O$6:$Z$7,2))=TRUE,"-",(HLOOKUP($A$5,Prj_list!$O$6:$Z$7,2)*'2012 HR 배정표'!BA334)/HLOOKUP($A$5,Prj_list!$O$6:$Z$7,2)))</x:f>
        <x:v>-</x:v>
      </x:c>
      <x:c r="AW336" s="34" t="str">
        <x:f t="shared" si="10"/>
        <x:v/>
      </x:c>
      <x:c r="AX336" s="41">
        <x:f t="shared" si="11"/>
        <x:v>0</x:v>
      </x:c>
    </x:row>
    <x:row r="337" spans="1:50">
      <x:c r="A337" s="45" t="str">
        <x:f>IF(ISBLANK('2012 HR 배정표'!F335)=TRUE,"-",'2012 HR 배정표'!F335)</x:f>
        <x:v>-</x:v>
      </x:c>
      <x:c r="B337" s="46" t="str">
        <x:f>IF(ISBLANK('2012 HR 배정표'!F335)=TRUE,"-",IF(ISERROR((HLOOKUP($A$5,Prj_list!$O$6:$Z$7,2)*'2012 HR 배정표'!G335)/HLOOKUP($A$5,Prj_list!$O$6:$Z$7,2))=TRUE,"-",(HLOOKUP($A$5,Prj_list!$O$6:$Z$7,2)*'2012 HR 배정표'!G335)/HLOOKUP($A$5,Prj_list!$O$6:$Z$7,2)))</x:f>
        <x:v>-</x:v>
      </x:c>
      <x:c r="C337" s="45" t="str">
        <x:f>IF(ISBLANK('2012 HR 배정표'!H335)=TRUE,"-",'2012 HR 배정표'!H335)</x:f>
        <x:v>-</x:v>
      </x:c>
      <x:c r="D337" s="46" t="str">
        <x:f>IF(ISBLANK('2012 HR 배정표'!H335)=TRUE,"-",IF(ISERROR((HLOOKUP($A$5,Prj_list!$O$6:$Z$7,2)*'2012 HR 배정표'!I335)/HLOOKUP($A$5,Prj_list!$O$6:$Z$7,2))=TRUE,"-",(HLOOKUP($A$5,Prj_list!$O$6:$Z$7,2)*'2012 HR 배정표'!I335)/HLOOKUP($A$5,Prj_list!$O$6:$Z$7,2)))</x:f>
        <x:v>-</x:v>
      </x:c>
      <x:c r="E337" s="45" t="str">
        <x:f>IF(ISBLANK('2012 HR 배정표'!J335)=TRUE,"-",'2012 HR 배정표'!J335)</x:f>
        <x:v>-</x:v>
      </x:c>
      <x:c r="F337" s="46" t="str">
        <x:f>IF(ISBLANK('2012 HR 배정표'!J335)=TRUE,"-",IF(ISERROR((HLOOKUP($A$5,Prj_list!$O$6:$Z$7,2)*'2012 HR 배정표'!K335)/HLOOKUP($A$5,Prj_list!$O$6:$Z$7,2))=TRUE,"-",(HLOOKUP($A$5,Prj_list!$O$6:$Z$7,2)*'2012 HR 배정표'!K335)/HLOOKUP($A$5,Prj_list!$O$6:$Z$7,2)))</x:f>
        <x:v>-</x:v>
      </x:c>
      <x:c r="G337" s="45" t="str">
        <x:f>IF(ISBLANK('2012 HR 배정표'!L335)=TRUE,"-",'2012 HR 배정표'!L335)</x:f>
        <x:v>-</x:v>
      </x:c>
      <x:c r="H337" s="46" t="str">
        <x:f>IF(ISBLANK('2012 HR 배정표'!L335)=TRUE,"-",IF(ISERROR((HLOOKUP($A$5,Prj_list!$O$6:$Z$7,2)*'2012 HR 배정표'!M335)/HLOOKUP($A$5,Prj_list!$O$6:$Z$7,2))=TRUE,"-",(HLOOKUP($A$5,Prj_list!$O$6:$Z$7,2)*'2012 HR 배정표'!M335)/HLOOKUP($A$5,Prj_list!$O$6:$Z$7,2)))</x:f>
        <x:v>-</x:v>
      </x:c>
      <x:c r="I337" s="45" t="str">
        <x:f>IF(ISBLANK('2012 HR 배정표'!N335)=TRUE,"-",'2012 HR 배정표'!N335)</x:f>
        <x:v>-</x:v>
      </x:c>
      <x:c r="J337" s="46" t="str">
        <x:f>IF(ISBLANK('2012 HR 배정표'!N335)=TRUE,"-",IF(ISERROR((HLOOKUP($A$5,Prj_list!$O$6:$Z$7,2)*'2012 HR 배정표'!O335)/HLOOKUP($A$5,Prj_list!$O$6:$Z$7,2))=TRUE,"-",(HLOOKUP($A$5,Prj_list!$O$6:$Z$7,2)*'2012 HR 배정표'!O335)/HLOOKUP($A$5,Prj_list!$O$6:$Z$7,2)))</x:f>
        <x:v>-</x:v>
      </x:c>
      <x:c r="K337" s="45" t="str">
        <x:f>IF(ISBLANK('2012 HR 배정표'!P335)=TRUE,"-",'2012 HR 배정표'!P335)</x:f>
        <x:v>-</x:v>
      </x:c>
      <x:c r="L337" s="46" t="str">
        <x:f>IF(ISBLANK('2012 HR 배정표'!P335)=TRUE,"-",IF(ISERROR((HLOOKUP($A$5,Prj_list!$O$6:$Z$7,2)*'2012 HR 배정표'!Q335)/HLOOKUP($A$5,Prj_list!$O$6:$Z$7,2))=TRUE,"-",(HLOOKUP($A$5,Prj_list!$O$6:$Z$7,2)*'2012 HR 배정표'!Q335)/HLOOKUP($A$5,Prj_list!$O$6:$Z$7,2)))</x:f>
        <x:v>-</x:v>
      </x:c>
      <x:c r="M337" s="45" t="str">
        <x:f>IF(ISBLANK('2012 HR 배정표'!R335)=TRUE,"-",'2012 HR 배정표'!R335)</x:f>
        <x:v>-</x:v>
      </x:c>
      <x:c r="N337" s="46" t="str">
        <x:f>IF(ISBLANK('2012 HR 배정표'!R335)=TRUE,"-",IF(ISERROR((HLOOKUP($A$5,Prj_list!$O$6:$Z$7,2)*'2012 HR 배정표'!S335)/HLOOKUP($A$5,Prj_list!$O$6:$Z$7,2))=TRUE,"-",(HLOOKUP($A$5,Prj_list!$O$6:$Z$7,2)*'2012 HR 배정표'!S335)/HLOOKUP($A$5,Prj_list!$O$6:$Z$7,2)))</x:f>
        <x:v>-</x:v>
      </x:c>
      <x:c r="O337" s="45" t="str">
        <x:f>IF(ISBLANK('2012 HR 배정표'!T335)=TRUE,"-",'2012 HR 배정표'!T335)</x:f>
        <x:v>-</x:v>
      </x:c>
      <x:c r="P337" s="46" t="str">
        <x:f>IF(ISBLANK('2012 HR 배정표'!T335)=TRUE,"-",IF(ISERROR((HLOOKUP($A$5,Prj_list!$O$6:$Z$7,2)*'2012 HR 배정표'!U335)/HLOOKUP($A$5,Prj_list!$O$6:$Z$7,2))=TRUE,"-",(HLOOKUP($A$5,Prj_list!$O$6:$Z$7,2)*'2012 HR 배정표'!U335)/HLOOKUP($A$5,Prj_list!$O$6:$Z$7,2)))</x:f>
        <x:v>-</x:v>
      </x:c>
      <x:c r="Q337" s="45" t="str">
        <x:f>IF(ISBLANK('2012 HR 배정표'!V335)=TRUE,"-",'2012 HR 배정표'!V335)</x:f>
        <x:v>-</x:v>
      </x:c>
      <x:c r="R337" s="46" t="str">
        <x:f>IF(ISBLANK('2012 HR 배정표'!V335)=TRUE,"-",IF(ISERROR((HLOOKUP($A$5,Prj_list!$O$6:$Z$7,2)*'2012 HR 배정표'!W335)/HLOOKUP($A$5,Prj_list!$O$6:$Z$7,2))=TRUE,"-",(HLOOKUP($A$5,Prj_list!$O$6:$Z$7,2)*'2012 HR 배정표'!W335)/HLOOKUP($A$5,Prj_list!$O$6:$Z$7,2)))</x:f>
        <x:v>-</x:v>
      </x:c>
      <x:c r="S337" s="45" t="str">
        <x:f>IF(ISBLANK('2012 HR 배정표'!X335)=TRUE,"-",'2012 HR 배정표'!X335)</x:f>
        <x:v>-</x:v>
      </x:c>
      <x:c r="T337" s="46" t="str">
        <x:f>IF(ISBLANK('2012 HR 배정표'!X335)=TRUE,"-",IF(ISERROR((HLOOKUP($A$5,Prj_list!$O$6:$Z$7,2)*'2012 HR 배정표'!Y335)/HLOOKUP($A$5,Prj_list!$O$6:$Z$7,2))=TRUE,"-",(HLOOKUP($A$5,Prj_list!$O$6:$Z$7,2)*'2012 HR 배정표'!Y335)/HLOOKUP($A$5,Prj_list!$O$6:$Z$7,2)))</x:f>
        <x:v>-</x:v>
      </x:c>
      <x:c r="U337" s="45" t="str">
        <x:f>IF(ISBLANK('2012 HR 배정표'!Z335)=TRUE,"-",'2012 HR 배정표'!Z335)</x:f>
        <x:v>-</x:v>
      </x:c>
      <x:c r="V337" s="46" t="str">
        <x:f>IF(ISBLANK('2012 HR 배정표'!Z335)=TRUE,"-",IF(ISERROR((HLOOKUP($A$5,Prj_list!$O$6:$Z$7,2)*'2012 HR 배정표'!AA335)/HLOOKUP($A$5,Prj_list!$O$6:$Z$7,2))=TRUE,"-",(HLOOKUP($A$5,Prj_list!$O$6:$Z$7,2)*'2012 HR 배정표'!AA335)/HLOOKUP($A$5,Prj_list!$O$6:$Z$7,2)))</x:f>
        <x:v>-</x:v>
      </x:c>
      <x:c r="W337" s="45" t="str">
        <x:f>IF(ISBLANK('2012 HR 배정표'!AB335)=TRUE,"-",'2012 HR 배정표'!AB335)</x:f>
        <x:v>-</x:v>
      </x:c>
      <x:c r="X337" s="46" t="str">
        <x:f>IF(ISBLANK('2012 HR 배정표'!AB335)=TRUE,"-",IF(ISERROR((HLOOKUP($A$5,Prj_list!$O$6:$Z$7,2)*'2012 HR 배정표'!AC335)/HLOOKUP($A$5,Prj_list!$O$6:$Z$7,2))=TRUE,"-",(HLOOKUP($A$5,Prj_list!$O$6:$Z$7,2)*'2012 HR 배정표'!AC335)/HLOOKUP($A$5,Prj_list!$O$6:$Z$7,2)))</x:f>
        <x:v>-</x:v>
      </x:c>
      <x:c r="Y337" s="45" t="str">
        <x:f>IF(ISBLANK('2012 HR 배정표'!AD335)=TRUE,"-",'2012 HR 배정표'!AD335)</x:f>
        <x:v>-</x:v>
      </x:c>
      <x:c r="Z337" s="46" t="str">
        <x:f>IF(ISBLANK('2012 HR 배정표'!AD335)=TRUE,"-",IF(ISERROR((HLOOKUP($A$5,Prj_list!$O$6:$Z$7,2)*'2012 HR 배정표'!AE335)/HLOOKUP($A$5,Prj_list!$O$6:$Z$7,2))=TRUE,"-",(HLOOKUP($A$5,Prj_list!$O$6:$Z$7,2)*'2012 HR 배정표'!AE335)/HLOOKUP($A$5,Prj_list!$O$6:$Z$7,2)))</x:f>
        <x:v>-</x:v>
      </x:c>
      <x:c r="AA337" s="45" t="str">
        <x:f>IF(ISBLANK('2012 HR 배정표'!AF335)=TRUE,"-",'2012 HR 배정표'!AF335)</x:f>
        <x:v>-</x:v>
      </x:c>
      <x:c r="AB337" s="46" t="str">
        <x:f>IF(ISBLANK('2012 HR 배정표'!AF335)=TRUE,"-",IF(ISERROR((HLOOKUP($A$5,Prj_list!$O$6:$Z$7,2)*'2012 HR 배정표'!AG335)/HLOOKUP($A$5,Prj_list!$O$6:$Z$7,2))=TRUE,"-",(HLOOKUP($A$5,Prj_list!$O$6:$Z$7,2)*'2012 HR 배정표'!AG335)/HLOOKUP($A$5,Prj_list!$O$6:$Z$7,2)))</x:f>
        <x:v>-</x:v>
      </x:c>
      <x:c r="AC337" s="45" t="str">
        <x:f>IF(ISBLANK('2012 HR 배정표'!AH335)=TRUE,"-",'2012 HR 배정표'!AH335)</x:f>
        <x:v>-</x:v>
      </x:c>
      <x:c r="AD337" s="46" t="str">
        <x:f>IF(ISBLANK('2012 HR 배정표'!AH335)=TRUE,"-",IF(ISERROR((HLOOKUP($A$5,Prj_list!$O$6:$Z$7,2)*'2012 HR 배정표'!AI335)/HLOOKUP($A$5,Prj_list!$O$6:$Z$7,2))=TRUE,"-",(HLOOKUP($A$5,Prj_list!$O$6:$Z$7,2)*'2012 HR 배정표'!AI335)/HLOOKUP($A$5,Prj_list!$O$6:$Z$7,2)))</x:f>
        <x:v>-</x:v>
      </x:c>
      <x:c r="AE337" s="45" t="str">
        <x:f>IF(ISBLANK('2012 HR 배정표'!AJ335)=TRUE,"-",'2012 HR 배정표'!AJ335)</x:f>
        <x:v>-</x:v>
      </x:c>
      <x:c r="AF337" s="46" t="str">
        <x:f>IF(ISBLANK('2012 HR 배정표'!AJ335)=TRUE,"-",IF(ISERROR((HLOOKUP($A$5,Prj_list!$O$6:$Z$7,2)*'2012 HR 배정표'!AK335)/HLOOKUP($A$5,Prj_list!$O$6:$Z$7,2))=TRUE,"-",(HLOOKUP($A$5,Prj_list!$O$6:$Z$7,2)*'2012 HR 배정표'!AK335)/HLOOKUP($A$5,Prj_list!$O$6:$Z$7,2)))</x:f>
        <x:v>-</x:v>
      </x:c>
      <x:c r="AG337" s="45" t="str">
        <x:f>IF(ISBLANK('2012 HR 배정표'!AL335)=TRUE,"-",'2012 HR 배정표'!AL335)</x:f>
        <x:v>-</x:v>
      </x:c>
      <x:c r="AH337" s="46" t="str">
        <x:f>IF(ISBLANK('2012 HR 배정표'!AL335)=TRUE,"-",IF(ISERROR((HLOOKUP($A$5,Prj_list!$O$6:$Z$7,2)*'2012 HR 배정표'!AM335)/HLOOKUP($A$5,Prj_list!$O$6:$Z$7,2))=TRUE,"-",(HLOOKUP($A$5,Prj_list!$O$6:$Z$7,2)*'2012 HR 배정표'!AM335)/HLOOKUP($A$5,Prj_list!$O$6:$Z$7,2)))</x:f>
        <x:v>-</x:v>
      </x:c>
      <x:c r="AI337" s="45" t="str">
        <x:f>IF(ISBLANK('2012 HR 배정표'!AN335)=TRUE,"-",'2012 HR 배정표'!AN335)</x:f>
        <x:v>-</x:v>
      </x:c>
      <x:c r="AJ337" s="46" t="str">
        <x:f>IF(ISBLANK('2012 HR 배정표'!AN335)=TRUE,"-",IF(ISERROR((HLOOKUP($A$5,Prj_list!$O$6:$Z$7,2)*'2012 HR 배정표'!AO335)/HLOOKUP($A$5,Prj_list!$O$6:$Z$7,2))=TRUE,"-",(HLOOKUP($A$5,Prj_list!$O$6:$Z$7,2)*'2012 HR 배정표'!AO335)/HLOOKUP($A$5,Prj_list!$O$6:$Z$7,2)))</x:f>
        <x:v>-</x:v>
      </x:c>
      <x:c r="AK337" s="45" t="str">
        <x:f>IF(ISBLANK('2012 HR 배정표'!AP335)=TRUE,"-",'2012 HR 배정표'!AP335)</x:f>
        <x:v>-</x:v>
      </x:c>
      <x:c r="AL337" s="46" t="str">
        <x:f>IF(ISBLANK('2012 HR 배정표'!AP335)=TRUE,"-",IF(ISERROR((HLOOKUP($A$5,Prj_list!$O$6:$Z$7,2)*'2012 HR 배정표'!AQ335)/HLOOKUP($A$5,Prj_list!$O$6:$Z$7,2))=TRUE,"-",(HLOOKUP($A$5,Prj_list!$O$6:$Z$7,2)*'2012 HR 배정표'!AQ335)/HLOOKUP($A$5,Prj_list!$O$6:$Z$7,2)))</x:f>
        <x:v>-</x:v>
      </x:c>
      <x:c r="AM337" s="45" t="str">
        <x:f>IF(ISBLANK('2012 HR 배정표'!AR335)=TRUE,"-",'2012 HR 배정표'!AR335)</x:f>
        <x:v>-</x:v>
      </x:c>
      <x:c r="AN337" s="46" t="str">
        <x:f>IF(ISBLANK('2012 HR 배정표'!AR335)=TRUE,"-",IF(ISERROR((HLOOKUP($A$5,Prj_list!$O$6:$Z$7,2)*'2012 HR 배정표'!AS335)/HLOOKUP($A$5,Prj_list!$O$6:$Z$7,2))=TRUE,"-",(HLOOKUP($A$5,Prj_list!$O$6:$Z$7,2)*'2012 HR 배정표'!AS335)/HLOOKUP($A$5,Prj_list!$O$6:$Z$7,2)))</x:f>
        <x:v>-</x:v>
      </x:c>
      <x:c r="AO337" s="45" t="str">
        <x:f>IF(ISBLANK('2012 HR 배정표'!AT335)=TRUE,"-",'2012 HR 배정표'!AT335)</x:f>
        <x:v>-</x:v>
      </x:c>
      <x:c r="AP337" s="46" t="str">
        <x:f>IF(ISBLANK('2012 HR 배정표'!AT335)=TRUE,"-",IF(ISERROR((HLOOKUP($A$5,Prj_list!$O$6:$Z$7,2)*'2012 HR 배정표'!AU335)/HLOOKUP($A$5,Prj_list!$O$6:$Z$7,2))=TRUE,"-",(HLOOKUP($A$5,Prj_list!$O$6:$Z$7,2)*'2012 HR 배정표'!AU335)/HLOOKUP($A$5,Prj_list!$O$6:$Z$7,2)))</x:f>
        <x:v>-</x:v>
      </x:c>
      <x:c r="AQ337" s="45" t="str">
        <x:f>IF(ISBLANK('2012 HR 배정표'!AV335)=TRUE,"-",'2012 HR 배정표'!AV335)</x:f>
        <x:v>-</x:v>
      </x:c>
      <x:c r="AR337" s="46" t="str">
        <x:f>IF(ISBLANK('2012 HR 배정표'!AV335)=TRUE,"-",IF(ISERROR((HLOOKUP($A$5,Prj_list!$O$6:$Z$7,2)*'2012 HR 배정표'!AW335)/HLOOKUP($A$5,Prj_list!$O$6:$Z$7,2))=TRUE,"-",(HLOOKUP($A$5,Prj_list!$O$6:$Z$7,2)*'2012 HR 배정표'!AW335)/HLOOKUP($A$5,Prj_list!$O$6:$Z$7,2)))</x:f>
        <x:v>-</x:v>
      </x:c>
      <x:c r="AS337" s="45" t="str">
        <x:f>IF(ISBLANK('2012 HR 배정표'!AX335)=TRUE,"-",'2012 HR 배정표'!AX335)</x:f>
        <x:v>-</x:v>
      </x:c>
      <x:c r="AT337" s="46" t="str">
        <x:f>IF(ISBLANK('2012 HR 배정표'!AX335)=TRUE,"-",IF(ISERROR((HLOOKUP($A$5,Prj_list!$O$6:$Z$7,2)*'2012 HR 배정표'!AY335)/HLOOKUP($A$5,Prj_list!$O$6:$Z$7,2))=TRUE,"-",(HLOOKUP($A$5,Prj_list!$O$6:$Z$7,2)*'2012 HR 배정표'!AY335)/HLOOKUP($A$5,Prj_list!$O$6:$Z$7,2)))</x:f>
        <x:v>-</x:v>
      </x:c>
      <x:c r="AU337" s="45" t="str">
        <x:f>IF(ISBLANK('2012 HR 배정표'!AZ335)=TRUE,"-",'2012 HR 배정표'!AZ335)</x:f>
        <x:v>-</x:v>
      </x:c>
      <x:c r="AV337" s="46" t="str">
        <x:f>IF(ISBLANK('2012 HR 배정표'!AZ335)=TRUE,"-",IF(ISERROR((HLOOKUP($A$5,Prj_list!$O$6:$Z$7,2)*'2012 HR 배정표'!BA335)/HLOOKUP($A$5,Prj_list!$O$6:$Z$7,2))=TRUE,"-",(HLOOKUP($A$5,Prj_list!$O$6:$Z$7,2)*'2012 HR 배정표'!BA335)/HLOOKUP($A$5,Prj_list!$O$6:$Z$7,2)))</x:f>
        <x:v>-</x:v>
      </x:c>
      <x:c r="AW337" s="34" t="str">
        <x:f t="shared" si="10"/>
        <x:v/>
      </x:c>
      <x:c r="AX337" s="41">
        <x:f t="shared" si="11"/>
        <x:v>0</x:v>
      </x:c>
    </x:row>
    <x:row r="338" spans="1:50">
      <x:c r="A338" s="45" t="str">
        <x:f>IF(ISBLANK('2012 HR 배정표'!F336)=TRUE,"-",'2012 HR 배정표'!F336)</x:f>
        <x:v>-</x:v>
      </x:c>
      <x:c r="B338" s="46" t="str">
        <x:f>IF(ISBLANK('2012 HR 배정표'!F336)=TRUE,"-",IF(ISERROR((HLOOKUP($A$5,Prj_list!$O$6:$Z$7,2)*'2012 HR 배정표'!G336)/HLOOKUP($A$5,Prj_list!$O$6:$Z$7,2))=TRUE,"-",(HLOOKUP($A$5,Prj_list!$O$6:$Z$7,2)*'2012 HR 배정표'!G336)/HLOOKUP($A$5,Prj_list!$O$6:$Z$7,2)))</x:f>
        <x:v>-</x:v>
      </x:c>
      <x:c r="C338" s="45" t="str">
        <x:f>IF(ISBLANK('2012 HR 배정표'!H336)=TRUE,"-",'2012 HR 배정표'!H336)</x:f>
        <x:v>-</x:v>
      </x:c>
      <x:c r="D338" s="46" t="str">
        <x:f>IF(ISBLANK('2012 HR 배정표'!H336)=TRUE,"-",IF(ISERROR((HLOOKUP($A$5,Prj_list!$O$6:$Z$7,2)*'2012 HR 배정표'!I336)/HLOOKUP($A$5,Prj_list!$O$6:$Z$7,2))=TRUE,"-",(HLOOKUP($A$5,Prj_list!$O$6:$Z$7,2)*'2012 HR 배정표'!I336)/HLOOKUP($A$5,Prj_list!$O$6:$Z$7,2)))</x:f>
        <x:v>-</x:v>
      </x:c>
      <x:c r="E338" s="45" t="str">
        <x:f>IF(ISBLANK('2012 HR 배정표'!J336)=TRUE,"-",'2012 HR 배정표'!J336)</x:f>
        <x:v>-</x:v>
      </x:c>
      <x:c r="F338" s="46" t="str">
        <x:f>IF(ISBLANK('2012 HR 배정표'!J336)=TRUE,"-",IF(ISERROR((HLOOKUP($A$5,Prj_list!$O$6:$Z$7,2)*'2012 HR 배정표'!K336)/HLOOKUP($A$5,Prj_list!$O$6:$Z$7,2))=TRUE,"-",(HLOOKUP($A$5,Prj_list!$O$6:$Z$7,2)*'2012 HR 배정표'!K336)/HLOOKUP($A$5,Prj_list!$O$6:$Z$7,2)))</x:f>
        <x:v>-</x:v>
      </x:c>
      <x:c r="G338" s="45" t="str">
        <x:f>IF(ISBLANK('2012 HR 배정표'!L336)=TRUE,"-",'2012 HR 배정표'!L336)</x:f>
        <x:v>-</x:v>
      </x:c>
      <x:c r="H338" s="46" t="str">
        <x:f>IF(ISBLANK('2012 HR 배정표'!L336)=TRUE,"-",IF(ISERROR((HLOOKUP($A$5,Prj_list!$O$6:$Z$7,2)*'2012 HR 배정표'!M336)/HLOOKUP($A$5,Prj_list!$O$6:$Z$7,2))=TRUE,"-",(HLOOKUP($A$5,Prj_list!$O$6:$Z$7,2)*'2012 HR 배정표'!M336)/HLOOKUP($A$5,Prj_list!$O$6:$Z$7,2)))</x:f>
        <x:v>-</x:v>
      </x:c>
      <x:c r="I338" s="45" t="str">
        <x:f>IF(ISBLANK('2012 HR 배정표'!N336)=TRUE,"-",'2012 HR 배정표'!N336)</x:f>
        <x:v>-</x:v>
      </x:c>
      <x:c r="J338" s="46" t="str">
        <x:f>IF(ISBLANK('2012 HR 배정표'!N336)=TRUE,"-",IF(ISERROR((HLOOKUP($A$5,Prj_list!$O$6:$Z$7,2)*'2012 HR 배정표'!O336)/HLOOKUP($A$5,Prj_list!$O$6:$Z$7,2))=TRUE,"-",(HLOOKUP($A$5,Prj_list!$O$6:$Z$7,2)*'2012 HR 배정표'!O336)/HLOOKUP($A$5,Prj_list!$O$6:$Z$7,2)))</x:f>
        <x:v>-</x:v>
      </x:c>
      <x:c r="K338" s="45" t="str">
        <x:f>IF(ISBLANK('2012 HR 배정표'!P336)=TRUE,"-",'2012 HR 배정표'!P336)</x:f>
        <x:v>-</x:v>
      </x:c>
      <x:c r="L338" s="46" t="str">
        <x:f>IF(ISBLANK('2012 HR 배정표'!P336)=TRUE,"-",IF(ISERROR((HLOOKUP($A$5,Prj_list!$O$6:$Z$7,2)*'2012 HR 배정표'!Q336)/HLOOKUP($A$5,Prj_list!$O$6:$Z$7,2))=TRUE,"-",(HLOOKUP($A$5,Prj_list!$O$6:$Z$7,2)*'2012 HR 배정표'!Q336)/HLOOKUP($A$5,Prj_list!$O$6:$Z$7,2)))</x:f>
        <x:v>-</x:v>
      </x:c>
      <x:c r="M338" s="45" t="str">
        <x:f>IF(ISBLANK('2012 HR 배정표'!R336)=TRUE,"-",'2012 HR 배정표'!R336)</x:f>
        <x:v>-</x:v>
      </x:c>
      <x:c r="N338" s="46" t="str">
        <x:f>IF(ISBLANK('2012 HR 배정표'!R336)=TRUE,"-",IF(ISERROR((HLOOKUP($A$5,Prj_list!$O$6:$Z$7,2)*'2012 HR 배정표'!S336)/HLOOKUP($A$5,Prj_list!$O$6:$Z$7,2))=TRUE,"-",(HLOOKUP($A$5,Prj_list!$O$6:$Z$7,2)*'2012 HR 배정표'!S336)/HLOOKUP($A$5,Prj_list!$O$6:$Z$7,2)))</x:f>
        <x:v>-</x:v>
      </x:c>
      <x:c r="O338" s="45" t="str">
        <x:f>IF(ISBLANK('2012 HR 배정표'!T336)=TRUE,"-",'2012 HR 배정표'!T336)</x:f>
        <x:v>-</x:v>
      </x:c>
      <x:c r="P338" s="46" t="str">
        <x:f>IF(ISBLANK('2012 HR 배정표'!T336)=TRUE,"-",IF(ISERROR((HLOOKUP($A$5,Prj_list!$O$6:$Z$7,2)*'2012 HR 배정표'!U336)/HLOOKUP($A$5,Prj_list!$O$6:$Z$7,2))=TRUE,"-",(HLOOKUP($A$5,Prj_list!$O$6:$Z$7,2)*'2012 HR 배정표'!U336)/HLOOKUP($A$5,Prj_list!$O$6:$Z$7,2)))</x:f>
        <x:v>-</x:v>
      </x:c>
      <x:c r="Q338" s="45" t="str">
        <x:f>IF(ISBLANK('2012 HR 배정표'!V336)=TRUE,"-",'2012 HR 배정표'!V336)</x:f>
        <x:v>-</x:v>
      </x:c>
      <x:c r="R338" s="46" t="str">
        <x:f>IF(ISBLANK('2012 HR 배정표'!V336)=TRUE,"-",IF(ISERROR((HLOOKUP($A$5,Prj_list!$O$6:$Z$7,2)*'2012 HR 배정표'!W336)/HLOOKUP($A$5,Prj_list!$O$6:$Z$7,2))=TRUE,"-",(HLOOKUP($A$5,Prj_list!$O$6:$Z$7,2)*'2012 HR 배정표'!W336)/HLOOKUP($A$5,Prj_list!$O$6:$Z$7,2)))</x:f>
        <x:v>-</x:v>
      </x:c>
      <x:c r="S338" s="45" t="str">
        <x:f>IF(ISBLANK('2012 HR 배정표'!X336)=TRUE,"-",'2012 HR 배정표'!X336)</x:f>
        <x:v>-</x:v>
      </x:c>
      <x:c r="T338" s="46" t="str">
        <x:f>IF(ISBLANK('2012 HR 배정표'!X336)=TRUE,"-",IF(ISERROR((HLOOKUP($A$5,Prj_list!$O$6:$Z$7,2)*'2012 HR 배정표'!Y336)/HLOOKUP($A$5,Prj_list!$O$6:$Z$7,2))=TRUE,"-",(HLOOKUP($A$5,Prj_list!$O$6:$Z$7,2)*'2012 HR 배정표'!Y336)/HLOOKUP($A$5,Prj_list!$O$6:$Z$7,2)))</x:f>
        <x:v>-</x:v>
      </x:c>
      <x:c r="U338" s="45" t="str">
        <x:f>IF(ISBLANK('2012 HR 배정표'!Z336)=TRUE,"-",'2012 HR 배정표'!Z336)</x:f>
        <x:v>-</x:v>
      </x:c>
      <x:c r="V338" s="46" t="str">
        <x:f>IF(ISBLANK('2012 HR 배정표'!Z336)=TRUE,"-",IF(ISERROR((HLOOKUP($A$5,Prj_list!$O$6:$Z$7,2)*'2012 HR 배정표'!AA336)/HLOOKUP($A$5,Prj_list!$O$6:$Z$7,2))=TRUE,"-",(HLOOKUP($A$5,Prj_list!$O$6:$Z$7,2)*'2012 HR 배정표'!AA336)/HLOOKUP($A$5,Prj_list!$O$6:$Z$7,2)))</x:f>
        <x:v>-</x:v>
      </x:c>
      <x:c r="W338" s="45" t="str">
        <x:f>IF(ISBLANK('2012 HR 배정표'!AB336)=TRUE,"-",'2012 HR 배정표'!AB336)</x:f>
        <x:v>-</x:v>
      </x:c>
      <x:c r="X338" s="46" t="str">
        <x:f>IF(ISBLANK('2012 HR 배정표'!AB336)=TRUE,"-",IF(ISERROR((HLOOKUP($A$5,Prj_list!$O$6:$Z$7,2)*'2012 HR 배정표'!AC336)/HLOOKUP($A$5,Prj_list!$O$6:$Z$7,2))=TRUE,"-",(HLOOKUP($A$5,Prj_list!$O$6:$Z$7,2)*'2012 HR 배정표'!AC336)/HLOOKUP($A$5,Prj_list!$O$6:$Z$7,2)))</x:f>
        <x:v>-</x:v>
      </x:c>
      <x:c r="Y338" s="45" t="str">
        <x:f>IF(ISBLANK('2012 HR 배정표'!AD336)=TRUE,"-",'2012 HR 배정표'!AD336)</x:f>
        <x:v>-</x:v>
      </x:c>
      <x:c r="Z338" s="46" t="str">
        <x:f>IF(ISBLANK('2012 HR 배정표'!AD336)=TRUE,"-",IF(ISERROR((HLOOKUP($A$5,Prj_list!$O$6:$Z$7,2)*'2012 HR 배정표'!AE336)/HLOOKUP($A$5,Prj_list!$O$6:$Z$7,2))=TRUE,"-",(HLOOKUP($A$5,Prj_list!$O$6:$Z$7,2)*'2012 HR 배정표'!AE336)/HLOOKUP($A$5,Prj_list!$O$6:$Z$7,2)))</x:f>
        <x:v>-</x:v>
      </x:c>
      <x:c r="AA338" s="45" t="str">
        <x:f>IF(ISBLANK('2012 HR 배정표'!AF336)=TRUE,"-",'2012 HR 배정표'!AF336)</x:f>
        <x:v>-</x:v>
      </x:c>
      <x:c r="AB338" s="46" t="str">
        <x:f>IF(ISBLANK('2012 HR 배정표'!AF336)=TRUE,"-",IF(ISERROR((HLOOKUP($A$5,Prj_list!$O$6:$Z$7,2)*'2012 HR 배정표'!AG336)/HLOOKUP($A$5,Prj_list!$O$6:$Z$7,2))=TRUE,"-",(HLOOKUP($A$5,Prj_list!$O$6:$Z$7,2)*'2012 HR 배정표'!AG336)/HLOOKUP($A$5,Prj_list!$O$6:$Z$7,2)))</x:f>
        <x:v>-</x:v>
      </x:c>
      <x:c r="AC338" s="45" t="str">
        <x:f>IF(ISBLANK('2012 HR 배정표'!AH336)=TRUE,"-",'2012 HR 배정표'!AH336)</x:f>
        <x:v>-</x:v>
      </x:c>
      <x:c r="AD338" s="46" t="str">
        <x:f>IF(ISBLANK('2012 HR 배정표'!AH336)=TRUE,"-",IF(ISERROR((HLOOKUP($A$5,Prj_list!$O$6:$Z$7,2)*'2012 HR 배정표'!AI336)/HLOOKUP($A$5,Prj_list!$O$6:$Z$7,2))=TRUE,"-",(HLOOKUP($A$5,Prj_list!$O$6:$Z$7,2)*'2012 HR 배정표'!AI336)/HLOOKUP($A$5,Prj_list!$O$6:$Z$7,2)))</x:f>
        <x:v>-</x:v>
      </x:c>
      <x:c r="AE338" s="45" t="str">
        <x:f>IF(ISBLANK('2012 HR 배정표'!AJ336)=TRUE,"-",'2012 HR 배정표'!AJ336)</x:f>
        <x:v>-</x:v>
      </x:c>
      <x:c r="AF338" s="46" t="str">
        <x:f>IF(ISBLANK('2012 HR 배정표'!AJ336)=TRUE,"-",IF(ISERROR((HLOOKUP($A$5,Prj_list!$O$6:$Z$7,2)*'2012 HR 배정표'!AK336)/HLOOKUP($A$5,Prj_list!$O$6:$Z$7,2))=TRUE,"-",(HLOOKUP($A$5,Prj_list!$O$6:$Z$7,2)*'2012 HR 배정표'!AK336)/HLOOKUP($A$5,Prj_list!$O$6:$Z$7,2)))</x:f>
        <x:v>-</x:v>
      </x:c>
      <x:c r="AG338" s="45" t="str">
        <x:f>IF(ISBLANK('2012 HR 배정표'!AL336)=TRUE,"-",'2012 HR 배정표'!AL336)</x:f>
        <x:v>-</x:v>
      </x:c>
      <x:c r="AH338" s="46" t="str">
        <x:f>IF(ISBLANK('2012 HR 배정표'!AL336)=TRUE,"-",IF(ISERROR((HLOOKUP($A$5,Prj_list!$O$6:$Z$7,2)*'2012 HR 배정표'!AM336)/HLOOKUP($A$5,Prj_list!$O$6:$Z$7,2))=TRUE,"-",(HLOOKUP($A$5,Prj_list!$O$6:$Z$7,2)*'2012 HR 배정표'!AM336)/HLOOKUP($A$5,Prj_list!$O$6:$Z$7,2)))</x:f>
        <x:v>-</x:v>
      </x:c>
      <x:c r="AI338" s="45" t="str">
        <x:f>IF(ISBLANK('2012 HR 배정표'!AN336)=TRUE,"-",'2012 HR 배정표'!AN336)</x:f>
        <x:v>-</x:v>
      </x:c>
      <x:c r="AJ338" s="46" t="str">
        <x:f>IF(ISBLANK('2012 HR 배정표'!AN336)=TRUE,"-",IF(ISERROR((HLOOKUP($A$5,Prj_list!$O$6:$Z$7,2)*'2012 HR 배정표'!AO336)/HLOOKUP($A$5,Prj_list!$O$6:$Z$7,2))=TRUE,"-",(HLOOKUP($A$5,Prj_list!$O$6:$Z$7,2)*'2012 HR 배정표'!AO336)/HLOOKUP($A$5,Prj_list!$O$6:$Z$7,2)))</x:f>
        <x:v>-</x:v>
      </x:c>
      <x:c r="AK338" s="45" t="str">
        <x:f>IF(ISBLANK('2012 HR 배정표'!AP336)=TRUE,"-",'2012 HR 배정표'!AP336)</x:f>
        <x:v>-</x:v>
      </x:c>
      <x:c r="AL338" s="46" t="str">
        <x:f>IF(ISBLANK('2012 HR 배정표'!AP336)=TRUE,"-",IF(ISERROR((HLOOKUP($A$5,Prj_list!$O$6:$Z$7,2)*'2012 HR 배정표'!AQ336)/HLOOKUP($A$5,Prj_list!$O$6:$Z$7,2))=TRUE,"-",(HLOOKUP($A$5,Prj_list!$O$6:$Z$7,2)*'2012 HR 배정표'!AQ336)/HLOOKUP($A$5,Prj_list!$O$6:$Z$7,2)))</x:f>
        <x:v>-</x:v>
      </x:c>
      <x:c r="AM338" s="45" t="str">
        <x:f>IF(ISBLANK('2012 HR 배정표'!AR336)=TRUE,"-",'2012 HR 배정표'!AR336)</x:f>
        <x:v>-</x:v>
      </x:c>
      <x:c r="AN338" s="46" t="str">
        <x:f>IF(ISBLANK('2012 HR 배정표'!AR336)=TRUE,"-",IF(ISERROR((HLOOKUP($A$5,Prj_list!$O$6:$Z$7,2)*'2012 HR 배정표'!AS336)/HLOOKUP($A$5,Prj_list!$O$6:$Z$7,2))=TRUE,"-",(HLOOKUP($A$5,Prj_list!$O$6:$Z$7,2)*'2012 HR 배정표'!AS336)/HLOOKUP($A$5,Prj_list!$O$6:$Z$7,2)))</x:f>
        <x:v>-</x:v>
      </x:c>
      <x:c r="AO338" s="45" t="str">
        <x:f>IF(ISBLANK('2012 HR 배정표'!AT336)=TRUE,"-",'2012 HR 배정표'!AT336)</x:f>
        <x:v>-</x:v>
      </x:c>
      <x:c r="AP338" s="46" t="str">
        <x:f>IF(ISBLANK('2012 HR 배정표'!AT336)=TRUE,"-",IF(ISERROR((HLOOKUP($A$5,Prj_list!$O$6:$Z$7,2)*'2012 HR 배정표'!AU336)/HLOOKUP($A$5,Prj_list!$O$6:$Z$7,2))=TRUE,"-",(HLOOKUP($A$5,Prj_list!$O$6:$Z$7,2)*'2012 HR 배정표'!AU336)/HLOOKUP($A$5,Prj_list!$O$6:$Z$7,2)))</x:f>
        <x:v>-</x:v>
      </x:c>
      <x:c r="AQ338" s="45" t="str">
        <x:f>IF(ISBLANK('2012 HR 배정표'!AV336)=TRUE,"-",'2012 HR 배정표'!AV336)</x:f>
        <x:v>-</x:v>
      </x:c>
      <x:c r="AR338" s="46" t="str">
        <x:f>IF(ISBLANK('2012 HR 배정표'!AV336)=TRUE,"-",IF(ISERROR((HLOOKUP($A$5,Prj_list!$O$6:$Z$7,2)*'2012 HR 배정표'!AW336)/HLOOKUP($A$5,Prj_list!$O$6:$Z$7,2))=TRUE,"-",(HLOOKUP($A$5,Prj_list!$O$6:$Z$7,2)*'2012 HR 배정표'!AW336)/HLOOKUP($A$5,Prj_list!$O$6:$Z$7,2)))</x:f>
        <x:v>-</x:v>
      </x:c>
      <x:c r="AS338" s="45" t="str">
        <x:f>IF(ISBLANK('2012 HR 배정표'!AX336)=TRUE,"-",'2012 HR 배정표'!AX336)</x:f>
        <x:v>-</x:v>
      </x:c>
      <x:c r="AT338" s="46" t="str">
        <x:f>IF(ISBLANK('2012 HR 배정표'!AX336)=TRUE,"-",IF(ISERROR((HLOOKUP($A$5,Prj_list!$O$6:$Z$7,2)*'2012 HR 배정표'!AY336)/HLOOKUP($A$5,Prj_list!$O$6:$Z$7,2))=TRUE,"-",(HLOOKUP($A$5,Prj_list!$O$6:$Z$7,2)*'2012 HR 배정표'!AY336)/HLOOKUP($A$5,Prj_list!$O$6:$Z$7,2)))</x:f>
        <x:v>-</x:v>
      </x:c>
      <x:c r="AU338" s="45" t="str">
        <x:f>IF(ISBLANK('2012 HR 배정표'!AZ336)=TRUE,"-",'2012 HR 배정표'!AZ336)</x:f>
        <x:v>-</x:v>
      </x:c>
      <x:c r="AV338" s="46" t="str">
        <x:f>IF(ISBLANK('2012 HR 배정표'!AZ336)=TRUE,"-",IF(ISERROR((HLOOKUP($A$5,Prj_list!$O$6:$Z$7,2)*'2012 HR 배정표'!BA336)/HLOOKUP($A$5,Prj_list!$O$6:$Z$7,2))=TRUE,"-",(HLOOKUP($A$5,Prj_list!$O$6:$Z$7,2)*'2012 HR 배정표'!BA336)/HLOOKUP($A$5,Prj_list!$O$6:$Z$7,2)))</x:f>
        <x:v>-</x:v>
      </x:c>
      <x:c r="AW338" s="34" t="str">
        <x:f t="shared" si="10"/>
        <x:v/>
      </x:c>
      <x:c r="AX338" s="41">
        <x:f t="shared" si="11"/>
        <x:v>0</x:v>
      </x:c>
    </x:row>
    <x:row r="339" spans="1:50">
      <x:c r="A339" s="45" t="str">
        <x:f>IF(ISBLANK('2012 HR 배정표'!F337)=TRUE,"-",'2012 HR 배정표'!F337)</x:f>
        <x:v>-</x:v>
      </x:c>
      <x:c r="B339" s="46" t="str">
        <x:f>IF(ISBLANK('2012 HR 배정표'!F337)=TRUE,"-",IF(ISERROR((HLOOKUP($A$5,Prj_list!$O$6:$Z$7,2)*'2012 HR 배정표'!G337)/HLOOKUP($A$5,Prj_list!$O$6:$Z$7,2))=TRUE,"-",(HLOOKUP($A$5,Prj_list!$O$6:$Z$7,2)*'2012 HR 배정표'!G337)/HLOOKUP($A$5,Prj_list!$O$6:$Z$7,2)))</x:f>
        <x:v>-</x:v>
      </x:c>
      <x:c r="C339" s="45" t="str">
        <x:f>IF(ISBLANK('2012 HR 배정표'!H337)=TRUE,"-",'2012 HR 배정표'!H337)</x:f>
        <x:v>-</x:v>
      </x:c>
      <x:c r="D339" s="46" t="str">
        <x:f>IF(ISBLANK('2012 HR 배정표'!H337)=TRUE,"-",IF(ISERROR((HLOOKUP($A$5,Prj_list!$O$6:$Z$7,2)*'2012 HR 배정표'!I337)/HLOOKUP($A$5,Prj_list!$O$6:$Z$7,2))=TRUE,"-",(HLOOKUP($A$5,Prj_list!$O$6:$Z$7,2)*'2012 HR 배정표'!I337)/HLOOKUP($A$5,Prj_list!$O$6:$Z$7,2)))</x:f>
        <x:v>-</x:v>
      </x:c>
      <x:c r="E339" s="45" t="str">
        <x:f>IF(ISBLANK('2012 HR 배정표'!J337)=TRUE,"-",'2012 HR 배정표'!J337)</x:f>
        <x:v>-</x:v>
      </x:c>
      <x:c r="F339" s="46" t="str">
        <x:f>IF(ISBLANK('2012 HR 배정표'!J337)=TRUE,"-",IF(ISERROR((HLOOKUP($A$5,Prj_list!$O$6:$Z$7,2)*'2012 HR 배정표'!K337)/HLOOKUP($A$5,Prj_list!$O$6:$Z$7,2))=TRUE,"-",(HLOOKUP($A$5,Prj_list!$O$6:$Z$7,2)*'2012 HR 배정표'!K337)/HLOOKUP($A$5,Prj_list!$O$6:$Z$7,2)))</x:f>
        <x:v>-</x:v>
      </x:c>
      <x:c r="G339" s="45" t="str">
        <x:f>IF(ISBLANK('2012 HR 배정표'!L337)=TRUE,"-",'2012 HR 배정표'!L337)</x:f>
        <x:v>-</x:v>
      </x:c>
      <x:c r="H339" s="46" t="str">
        <x:f>IF(ISBLANK('2012 HR 배정표'!L337)=TRUE,"-",IF(ISERROR((HLOOKUP($A$5,Prj_list!$O$6:$Z$7,2)*'2012 HR 배정표'!M337)/HLOOKUP($A$5,Prj_list!$O$6:$Z$7,2))=TRUE,"-",(HLOOKUP($A$5,Prj_list!$O$6:$Z$7,2)*'2012 HR 배정표'!M337)/HLOOKUP($A$5,Prj_list!$O$6:$Z$7,2)))</x:f>
        <x:v>-</x:v>
      </x:c>
      <x:c r="I339" s="45" t="str">
        <x:f>IF(ISBLANK('2012 HR 배정표'!N337)=TRUE,"-",'2012 HR 배정표'!N337)</x:f>
        <x:v>-</x:v>
      </x:c>
      <x:c r="J339" s="46" t="str">
        <x:f>IF(ISBLANK('2012 HR 배정표'!N337)=TRUE,"-",IF(ISERROR((HLOOKUP($A$5,Prj_list!$O$6:$Z$7,2)*'2012 HR 배정표'!O337)/HLOOKUP($A$5,Prj_list!$O$6:$Z$7,2))=TRUE,"-",(HLOOKUP($A$5,Prj_list!$O$6:$Z$7,2)*'2012 HR 배정표'!O337)/HLOOKUP($A$5,Prj_list!$O$6:$Z$7,2)))</x:f>
        <x:v>-</x:v>
      </x:c>
      <x:c r="K339" s="45" t="str">
        <x:f>IF(ISBLANK('2012 HR 배정표'!P337)=TRUE,"-",'2012 HR 배정표'!P337)</x:f>
        <x:v>-</x:v>
      </x:c>
      <x:c r="L339" s="46" t="str">
        <x:f>IF(ISBLANK('2012 HR 배정표'!P337)=TRUE,"-",IF(ISERROR((HLOOKUP($A$5,Prj_list!$O$6:$Z$7,2)*'2012 HR 배정표'!Q337)/HLOOKUP($A$5,Prj_list!$O$6:$Z$7,2))=TRUE,"-",(HLOOKUP($A$5,Prj_list!$O$6:$Z$7,2)*'2012 HR 배정표'!Q337)/HLOOKUP($A$5,Prj_list!$O$6:$Z$7,2)))</x:f>
        <x:v>-</x:v>
      </x:c>
      <x:c r="M339" s="45" t="str">
        <x:f>IF(ISBLANK('2012 HR 배정표'!R337)=TRUE,"-",'2012 HR 배정표'!R337)</x:f>
        <x:v>-</x:v>
      </x:c>
      <x:c r="N339" s="46" t="str">
        <x:f>IF(ISBLANK('2012 HR 배정표'!R337)=TRUE,"-",IF(ISERROR((HLOOKUP($A$5,Prj_list!$O$6:$Z$7,2)*'2012 HR 배정표'!S337)/HLOOKUP($A$5,Prj_list!$O$6:$Z$7,2))=TRUE,"-",(HLOOKUP($A$5,Prj_list!$O$6:$Z$7,2)*'2012 HR 배정표'!S337)/HLOOKUP($A$5,Prj_list!$O$6:$Z$7,2)))</x:f>
        <x:v>-</x:v>
      </x:c>
      <x:c r="O339" s="45" t="str">
        <x:f>IF(ISBLANK('2012 HR 배정표'!T337)=TRUE,"-",'2012 HR 배정표'!T337)</x:f>
        <x:v>-</x:v>
      </x:c>
      <x:c r="P339" s="46" t="str">
        <x:f>IF(ISBLANK('2012 HR 배정표'!T337)=TRUE,"-",IF(ISERROR((HLOOKUP($A$5,Prj_list!$O$6:$Z$7,2)*'2012 HR 배정표'!U337)/HLOOKUP($A$5,Prj_list!$O$6:$Z$7,2))=TRUE,"-",(HLOOKUP($A$5,Prj_list!$O$6:$Z$7,2)*'2012 HR 배정표'!U337)/HLOOKUP($A$5,Prj_list!$O$6:$Z$7,2)))</x:f>
        <x:v>-</x:v>
      </x:c>
      <x:c r="Q339" s="45" t="str">
        <x:f>IF(ISBLANK('2012 HR 배정표'!V337)=TRUE,"-",'2012 HR 배정표'!V337)</x:f>
        <x:v>-</x:v>
      </x:c>
      <x:c r="R339" s="46" t="str">
        <x:f>IF(ISBLANK('2012 HR 배정표'!V337)=TRUE,"-",IF(ISERROR((HLOOKUP($A$5,Prj_list!$O$6:$Z$7,2)*'2012 HR 배정표'!W337)/HLOOKUP($A$5,Prj_list!$O$6:$Z$7,2))=TRUE,"-",(HLOOKUP($A$5,Prj_list!$O$6:$Z$7,2)*'2012 HR 배정표'!W337)/HLOOKUP($A$5,Prj_list!$O$6:$Z$7,2)))</x:f>
        <x:v>-</x:v>
      </x:c>
      <x:c r="S339" s="45" t="str">
        <x:f>IF(ISBLANK('2012 HR 배정표'!X337)=TRUE,"-",'2012 HR 배정표'!X337)</x:f>
        <x:v>-</x:v>
      </x:c>
      <x:c r="T339" s="46" t="str">
        <x:f>IF(ISBLANK('2012 HR 배정표'!X337)=TRUE,"-",IF(ISERROR((HLOOKUP($A$5,Prj_list!$O$6:$Z$7,2)*'2012 HR 배정표'!Y337)/HLOOKUP($A$5,Prj_list!$O$6:$Z$7,2))=TRUE,"-",(HLOOKUP($A$5,Prj_list!$O$6:$Z$7,2)*'2012 HR 배정표'!Y337)/HLOOKUP($A$5,Prj_list!$O$6:$Z$7,2)))</x:f>
        <x:v>-</x:v>
      </x:c>
      <x:c r="U339" s="45" t="str">
        <x:f>IF(ISBLANK('2012 HR 배정표'!Z337)=TRUE,"-",'2012 HR 배정표'!Z337)</x:f>
        <x:v>-</x:v>
      </x:c>
      <x:c r="V339" s="46" t="str">
        <x:f>IF(ISBLANK('2012 HR 배정표'!Z337)=TRUE,"-",IF(ISERROR((HLOOKUP($A$5,Prj_list!$O$6:$Z$7,2)*'2012 HR 배정표'!AA337)/HLOOKUP($A$5,Prj_list!$O$6:$Z$7,2))=TRUE,"-",(HLOOKUP($A$5,Prj_list!$O$6:$Z$7,2)*'2012 HR 배정표'!AA337)/HLOOKUP($A$5,Prj_list!$O$6:$Z$7,2)))</x:f>
        <x:v>-</x:v>
      </x:c>
      <x:c r="W339" s="45" t="str">
        <x:f>IF(ISBLANK('2012 HR 배정표'!AB337)=TRUE,"-",'2012 HR 배정표'!AB337)</x:f>
        <x:v>-</x:v>
      </x:c>
      <x:c r="X339" s="46" t="str">
        <x:f>IF(ISBLANK('2012 HR 배정표'!AB337)=TRUE,"-",IF(ISERROR((HLOOKUP($A$5,Prj_list!$O$6:$Z$7,2)*'2012 HR 배정표'!AC337)/HLOOKUP($A$5,Prj_list!$O$6:$Z$7,2))=TRUE,"-",(HLOOKUP($A$5,Prj_list!$O$6:$Z$7,2)*'2012 HR 배정표'!AC337)/HLOOKUP($A$5,Prj_list!$O$6:$Z$7,2)))</x:f>
        <x:v>-</x:v>
      </x:c>
      <x:c r="Y339" s="45" t="str">
        <x:f>IF(ISBLANK('2012 HR 배정표'!AD337)=TRUE,"-",'2012 HR 배정표'!AD337)</x:f>
        <x:v>-</x:v>
      </x:c>
      <x:c r="Z339" s="46" t="str">
        <x:f>IF(ISBLANK('2012 HR 배정표'!AD337)=TRUE,"-",IF(ISERROR((HLOOKUP($A$5,Prj_list!$O$6:$Z$7,2)*'2012 HR 배정표'!AE337)/HLOOKUP($A$5,Prj_list!$O$6:$Z$7,2))=TRUE,"-",(HLOOKUP($A$5,Prj_list!$O$6:$Z$7,2)*'2012 HR 배정표'!AE337)/HLOOKUP($A$5,Prj_list!$O$6:$Z$7,2)))</x:f>
        <x:v>-</x:v>
      </x:c>
      <x:c r="AA339" s="45" t="str">
        <x:f>IF(ISBLANK('2012 HR 배정표'!AF337)=TRUE,"-",'2012 HR 배정표'!AF337)</x:f>
        <x:v>-</x:v>
      </x:c>
      <x:c r="AB339" s="46" t="str">
        <x:f>IF(ISBLANK('2012 HR 배정표'!AF337)=TRUE,"-",IF(ISERROR((HLOOKUP($A$5,Prj_list!$O$6:$Z$7,2)*'2012 HR 배정표'!AG337)/HLOOKUP($A$5,Prj_list!$O$6:$Z$7,2))=TRUE,"-",(HLOOKUP($A$5,Prj_list!$O$6:$Z$7,2)*'2012 HR 배정표'!AG337)/HLOOKUP($A$5,Prj_list!$O$6:$Z$7,2)))</x:f>
        <x:v>-</x:v>
      </x:c>
      <x:c r="AC339" s="45" t="str">
        <x:f>IF(ISBLANK('2012 HR 배정표'!AH337)=TRUE,"-",'2012 HR 배정표'!AH337)</x:f>
        <x:v>-</x:v>
      </x:c>
      <x:c r="AD339" s="46" t="str">
        <x:f>IF(ISBLANK('2012 HR 배정표'!AH337)=TRUE,"-",IF(ISERROR((HLOOKUP($A$5,Prj_list!$O$6:$Z$7,2)*'2012 HR 배정표'!AI337)/HLOOKUP($A$5,Prj_list!$O$6:$Z$7,2))=TRUE,"-",(HLOOKUP($A$5,Prj_list!$O$6:$Z$7,2)*'2012 HR 배정표'!AI337)/HLOOKUP($A$5,Prj_list!$O$6:$Z$7,2)))</x:f>
        <x:v>-</x:v>
      </x:c>
      <x:c r="AE339" s="45" t="str">
        <x:f>IF(ISBLANK('2012 HR 배정표'!AJ337)=TRUE,"-",'2012 HR 배정표'!AJ337)</x:f>
        <x:v>-</x:v>
      </x:c>
      <x:c r="AF339" s="46" t="str">
        <x:f>IF(ISBLANK('2012 HR 배정표'!AJ337)=TRUE,"-",IF(ISERROR((HLOOKUP($A$5,Prj_list!$O$6:$Z$7,2)*'2012 HR 배정표'!AK337)/HLOOKUP($A$5,Prj_list!$O$6:$Z$7,2))=TRUE,"-",(HLOOKUP($A$5,Prj_list!$O$6:$Z$7,2)*'2012 HR 배정표'!AK337)/HLOOKUP($A$5,Prj_list!$O$6:$Z$7,2)))</x:f>
        <x:v>-</x:v>
      </x:c>
      <x:c r="AG339" s="45" t="str">
        <x:f>IF(ISBLANK('2012 HR 배정표'!AL337)=TRUE,"-",'2012 HR 배정표'!AL337)</x:f>
        <x:v>-</x:v>
      </x:c>
      <x:c r="AH339" s="46" t="str">
        <x:f>IF(ISBLANK('2012 HR 배정표'!AL337)=TRUE,"-",IF(ISERROR((HLOOKUP($A$5,Prj_list!$O$6:$Z$7,2)*'2012 HR 배정표'!AM337)/HLOOKUP($A$5,Prj_list!$O$6:$Z$7,2))=TRUE,"-",(HLOOKUP($A$5,Prj_list!$O$6:$Z$7,2)*'2012 HR 배정표'!AM337)/HLOOKUP($A$5,Prj_list!$O$6:$Z$7,2)))</x:f>
        <x:v>-</x:v>
      </x:c>
      <x:c r="AI339" s="45" t="str">
        <x:f>IF(ISBLANK('2012 HR 배정표'!AN337)=TRUE,"-",'2012 HR 배정표'!AN337)</x:f>
        <x:v>-</x:v>
      </x:c>
      <x:c r="AJ339" s="46" t="str">
        <x:f>IF(ISBLANK('2012 HR 배정표'!AN337)=TRUE,"-",IF(ISERROR((HLOOKUP($A$5,Prj_list!$O$6:$Z$7,2)*'2012 HR 배정표'!AO337)/HLOOKUP($A$5,Prj_list!$O$6:$Z$7,2))=TRUE,"-",(HLOOKUP($A$5,Prj_list!$O$6:$Z$7,2)*'2012 HR 배정표'!AO337)/HLOOKUP($A$5,Prj_list!$O$6:$Z$7,2)))</x:f>
        <x:v>-</x:v>
      </x:c>
      <x:c r="AK339" s="45" t="str">
        <x:f>IF(ISBLANK('2012 HR 배정표'!AP337)=TRUE,"-",'2012 HR 배정표'!AP337)</x:f>
        <x:v>-</x:v>
      </x:c>
      <x:c r="AL339" s="46" t="str">
        <x:f>IF(ISBLANK('2012 HR 배정표'!AP337)=TRUE,"-",IF(ISERROR((HLOOKUP($A$5,Prj_list!$O$6:$Z$7,2)*'2012 HR 배정표'!AQ337)/HLOOKUP($A$5,Prj_list!$O$6:$Z$7,2))=TRUE,"-",(HLOOKUP($A$5,Prj_list!$O$6:$Z$7,2)*'2012 HR 배정표'!AQ337)/HLOOKUP($A$5,Prj_list!$O$6:$Z$7,2)))</x:f>
        <x:v>-</x:v>
      </x:c>
      <x:c r="AM339" s="45" t="str">
        <x:f>IF(ISBLANK('2012 HR 배정표'!AR337)=TRUE,"-",'2012 HR 배정표'!AR337)</x:f>
        <x:v>-</x:v>
      </x:c>
      <x:c r="AN339" s="46" t="str">
        <x:f>IF(ISBLANK('2012 HR 배정표'!AR337)=TRUE,"-",IF(ISERROR((HLOOKUP($A$5,Prj_list!$O$6:$Z$7,2)*'2012 HR 배정표'!AS337)/HLOOKUP($A$5,Prj_list!$O$6:$Z$7,2))=TRUE,"-",(HLOOKUP($A$5,Prj_list!$O$6:$Z$7,2)*'2012 HR 배정표'!AS337)/HLOOKUP($A$5,Prj_list!$O$6:$Z$7,2)))</x:f>
        <x:v>-</x:v>
      </x:c>
      <x:c r="AO339" s="45" t="str">
        <x:f>IF(ISBLANK('2012 HR 배정표'!AT337)=TRUE,"-",'2012 HR 배정표'!AT337)</x:f>
        <x:v>-</x:v>
      </x:c>
      <x:c r="AP339" s="46" t="str">
        <x:f>IF(ISBLANK('2012 HR 배정표'!AT337)=TRUE,"-",IF(ISERROR((HLOOKUP($A$5,Prj_list!$O$6:$Z$7,2)*'2012 HR 배정표'!AU337)/HLOOKUP($A$5,Prj_list!$O$6:$Z$7,2))=TRUE,"-",(HLOOKUP($A$5,Prj_list!$O$6:$Z$7,2)*'2012 HR 배정표'!AU337)/HLOOKUP($A$5,Prj_list!$O$6:$Z$7,2)))</x:f>
        <x:v>-</x:v>
      </x:c>
      <x:c r="AQ339" s="45" t="str">
        <x:f>IF(ISBLANK('2012 HR 배정표'!AV337)=TRUE,"-",'2012 HR 배정표'!AV337)</x:f>
        <x:v>-</x:v>
      </x:c>
      <x:c r="AR339" s="46" t="str">
        <x:f>IF(ISBLANK('2012 HR 배정표'!AV337)=TRUE,"-",IF(ISERROR((HLOOKUP($A$5,Prj_list!$O$6:$Z$7,2)*'2012 HR 배정표'!AW337)/HLOOKUP($A$5,Prj_list!$O$6:$Z$7,2))=TRUE,"-",(HLOOKUP($A$5,Prj_list!$O$6:$Z$7,2)*'2012 HR 배정표'!AW337)/HLOOKUP($A$5,Prj_list!$O$6:$Z$7,2)))</x:f>
        <x:v>-</x:v>
      </x:c>
      <x:c r="AS339" s="45" t="str">
        <x:f>IF(ISBLANK('2012 HR 배정표'!AX337)=TRUE,"-",'2012 HR 배정표'!AX337)</x:f>
        <x:v>-</x:v>
      </x:c>
      <x:c r="AT339" s="46" t="str">
        <x:f>IF(ISBLANK('2012 HR 배정표'!AX337)=TRUE,"-",IF(ISERROR((HLOOKUP($A$5,Prj_list!$O$6:$Z$7,2)*'2012 HR 배정표'!AY337)/HLOOKUP($A$5,Prj_list!$O$6:$Z$7,2))=TRUE,"-",(HLOOKUP($A$5,Prj_list!$O$6:$Z$7,2)*'2012 HR 배정표'!AY337)/HLOOKUP($A$5,Prj_list!$O$6:$Z$7,2)))</x:f>
        <x:v>-</x:v>
      </x:c>
      <x:c r="AU339" s="45" t="str">
        <x:f>IF(ISBLANK('2012 HR 배정표'!AZ337)=TRUE,"-",'2012 HR 배정표'!AZ337)</x:f>
        <x:v>-</x:v>
      </x:c>
      <x:c r="AV339" s="46" t="str">
        <x:f>IF(ISBLANK('2012 HR 배정표'!AZ337)=TRUE,"-",IF(ISERROR((HLOOKUP($A$5,Prj_list!$O$6:$Z$7,2)*'2012 HR 배정표'!BA337)/HLOOKUP($A$5,Prj_list!$O$6:$Z$7,2))=TRUE,"-",(HLOOKUP($A$5,Prj_list!$O$6:$Z$7,2)*'2012 HR 배정표'!BA337)/HLOOKUP($A$5,Prj_list!$O$6:$Z$7,2)))</x:f>
        <x:v>-</x:v>
      </x:c>
      <x:c r="AW339" s="34" t="str">
        <x:f t="shared" si="10"/>
        <x:v/>
      </x:c>
      <x:c r="AX339" s="41">
        <x:f t="shared" si="11"/>
        <x:v>0</x:v>
      </x:c>
    </x:row>
    <x:row r="340" spans="1:50">
      <x:c r="A340" s="45" t="str">
        <x:f>IF(ISBLANK('2012 HR 배정표'!F338)=TRUE,"-",'2012 HR 배정표'!F338)</x:f>
        <x:v>-</x:v>
      </x:c>
      <x:c r="B340" s="46" t="str">
        <x:f>IF(ISBLANK('2012 HR 배정표'!F338)=TRUE,"-",IF(ISERROR((HLOOKUP($A$5,Prj_list!$O$6:$Z$7,2)*'2012 HR 배정표'!G338)/HLOOKUP($A$5,Prj_list!$O$6:$Z$7,2))=TRUE,"-",(HLOOKUP($A$5,Prj_list!$O$6:$Z$7,2)*'2012 HR 배정표'!G338)/HLOOKUP($A$5,Prj_list!$O$6:$Z$7,2)))</x:f>
        <x:v>-</x:v>
      </x:c>
      <x:c r="C340" s="45" t="str">
        <x:f>IF(ISBLANK('2012 HR 배정표'!H338)=TRUE,"-",'2012 HR 배정표'!H338)</x:f>
        <x:v>-</x:v>
      </x:c>
      <x:c r="D340" s="46" t="str">
        <x:f>IF(ISBLANK('2012 HR 배정표'!H338)=TRUE,"-",IF(ISERROR((HLOOKUP($A$5,Prj_list!$O$6:$Z$7,2)*'2012 HR 배정표'!I338)/HLOOKUP($A$5,Prj_list!$O$6:$Z$7,2))=TRUE,"-",(HLOOKUP($A$5,Prj_list!$O$6:$Z$7,2)*'2012 HR 배정표'!I338)/HLOOKUP($A$5,Prj_list!$O$6:$Z$7,2)))</x:f>
        <x:v>-</x:v>
      </x:c>
      <x:c r="E340" s="45" t="str">
        <x:f>IF(ISBLANK('2012 HR 배정표'!J338)=TRUE,"-",'2012 HR 배정표'!J338)</x:f>
        <x:v>-</x:v>
      </x:c>
      <x:c r="F340" s="46" t="str">
        <x:f>IF(ISBLANK('2012 HR 배정표'!J338)=TRUE,"-",IF(ISERROR((HLOOKUP($A$5,Prj_list!$O$6:$Z$7,2)*'2012 HR 배정표'!K338)/HLOOKUP($A$5,Prj_list!$O$6:$Z$7,2))=TRUE,"-",(HLOOKUP($A$5,Prj_list!$O$6:$Z$7,2)*'2012 HR 배정표'!K338)/HLOOKUP($A$5,Prj_list!$O$6:$Z$7,2)))</x:f>
        <x:v>-</x:v>
      </x:c>
      <x:c r="G340" s="45" t="str">
        <x:f>IF(ISBLANK('2012 HR 배정표'!L338)=TRUE,"-",'2012 HR 배정표'!L338)</x:f>
        <x:v>-</x:v>
      </x:c>
      <x:c r="H340" s="46" t="str">
        <x:f>IF(ISBLANK('2012 HR 배정표'!L338)=TRUE,"-",IF(ISERROR((HLOOKUP($A$5,Prj_list!$O$6:$Z$7,2)*'2012 HR 배정표'!M338)/HLOOKUP($A$5,Prj_list!$O$6:$Z$7,2))=TRUE,"-",(HLOOKUP($A$5,Prj_list!$O$6:$Z$7,2)*'2012 HR 배정표'!M338)/HLOOKUP($A$5,Prj_list!$O$6:$Z$7,2)))</x:f>
        <x:v>-</x:v>
      </x:c>
      <x:c r="I340" s="45" t="str">
        <x:f>IF(ISBLANK('2012 HR 배정표'!N338)=TRUE,"-",'2012 HR 배정표'!N338)</x:f>
        <x:v>-</x:v>
      </x:c>
      <x:c r="J340" s="46" t="str">
        <x:f>IF(ISBLANK('2012 HR 배정표'!N338)=TRUE,"-",IF(ISERROR((HLOOKUP($A$5,Prj_list!$O$6:$Z$7,2)*'2012 HR 배정표'!O338)/HLOOKUP($A$5,Prj_list!$O$6:$Z$7,2))=TRUE,"-",(HLOOKUP($A$5,Prj_list!$O$6:$Z$7,2)*'2012 HR 배정표'!O338)/HLOOKUP($A$5,Prj_list!$O$6:$Z$7,2)))</x:f>
        <x:v>-</x:v>
      </x:c>
      <x:c r="K340" s="45" t="str">
        <x:f>IF(ISBLANK('2012 HR 배정표'!P338)=TRUE,"-",'2012 HR 배정표'!P338)</x:f>
        <x:v>-</x:v>
      </x:c>
      <x:c r="L340" s="46" t="str">
        <x:f>IF(ISBLANK('2012 HR 배정표'!P338)=TRUE,"-",IF(ISERROR((HLOOKUP($A$5,Prj_list!$O$6:$Z$7,2)*'2012 HR 배정표'!Q338)/HLOOKUP($A$5,Prj_list!$O$6:$Z$7,2))=TRUE,"-",(HLOOKUP($A$5,Prj_list!$O$6:$Z$7,2)*'2012 HR 배정표'!Q338)/HLOOKUP($A$5,Prj_list!$O$6:$Z$7,2)))</x:f>
        <x:v>-</x:v>
      </x:c>
      <x:c r="M340" s="45" t="str">
        <x:f>IF(ISBLANK('2012 HR 배정표'!R338)=TRUE,"-",'2012 HR 배정표'!R338)</x:f>
        <x:v>-</x:v>
      </x:c>
      <x:c r="N340" s="46" t="str">
        <x:f>IF(ISBLANK('2012 HR 배정표'!R338)=TRUE,"-",IF(ISERROR((HLOOKUP($A$5,Prj_list!$O$6:$Z$7,2)*'2012 HR 배정표'!S338)/HLOOKUP($A$5,Prj_list!$O$6:$Z$7,2))=TRUE,"-",(HLOOKUP($A$5,Prj_list!$O$6:$Z$7,2)*'2012 HR 배정표'!S338)/HLOOKUP($A$5,Prj_list!$O$6:$Z$7,2)))</x:f>
        <x:v>-</x:v>
      </x:c>
      <x:c r="O340" s="45" t="str">
        <x:f>IF(ISBLANK('2012 HR 배정표'!T338)=TRUE,"-",'2012 HR 배정표'!T338)</x:f>
        <x:v>-</x:v>
      </x:c>
      <x:c r="P340" s="46" t="str">
        <x:f>IF(ISBLANK('2012 HR 배정표'!T338)=TRUE,"-",IF(ISERROR((HLOOKUP($A$5,Prj_list!$O$6:$Z$7,2)*'2012 HR 배정표'!U338)/HLOOKUP($A$5,Prj_list!$O$6:$Z$7,2))=TRUE,"-",(HLOOKUP($A$5,Prj_list!$O$6:$Z$7,2)*'2012 HR 배정표'!U338)/HLOOKUP($A$5,Prj_list!$O$6:$Z$7,2)))</x:f>
        <x:v>-</x:v>
      </x:c>
      <x:c r="Q340" s="45" t="str">
        <x:f>IF(ISBLANK('2012 HR 배정표'!V338)=TRUE,"-",'2012 HR 배정표'!V338)</x:f>
        <x:v>-</x:v>
      </x:c>
      <x:c r="R340" s="46" t="str">
        <x:f>IF(ISBLANK('2012 HR 배정표'!V338)=TRUE,"-",IF(ISERROR((HLOOKUP($A$5,Prj_list!$O$6:$Z$7,2)*'2012 HR 배정표'!W338)/HLOOKUP($A$5,Prj_list!$O$6:$Z$7,2))=TRUE,"-",(HLOOKUP($A$5,Prj_list!$O$6:$Z$7,2)*'2012 HR 배정표'!W338)/HLOOKUP($A$5,Prj_list!$O$6:$Z$7,2)))</x:f>
        <x:v>-</x:v>
      </x:c>
      <x:c r="S340" s="45" t="str">
        <x:f>IF(ISBLANK('2012 HR 배정표'!X338)=TRUE,"-",'2012 HR 배정표'!X338)</x:f>
        <x:v>-</x:v>
      </x:c>
      <x:c r="T340" s="46" t="str">
        <x:f>IF(ISBLANK('2012 HR 배정표'!X338)=TRUE,"-",IF(ISERROR((HLOOKUP($A$5,Prj_list!$O$6:$Z$7,2)*'2012 HR 배정표'!Y338)/HLOOKUP($A$5,Prj_list!$O$6:$Z$7,2))=TRUE,"-",(HLOOKUP($A$5,Prj_list!$O$6:$Z$7,2)*'2012 HR 배정표'!Y338)/HLOOKUP($A$5,Prj_list!$O$6:$Z$7,2)))</x:f>
        <x:v>-</x:v>
      </x:c>
      <x:c r="U340" s="45" t="str">
        <x:f>IF(ISBLANK('2012 HR 배정표'!Z338)=TRUE,"-",'2012 HR 배정표'!Z338)</x:f>
        <x:v>-</x:v>
      </x:c>
      <x:c r="V340" s="46" t="str">
        <x:f>IF(ISBLANK('2012 HR 배정표'!Z338)=TRUE,"-",IF(ISERROR((HLOOKUP($A$5,Prj_list!$O$6:$Z$7,2)*'2012 HR 배정표'!AA338)/HLOOKUP($A$5,Prj_list!$O$6:$Z$7,2))=TRUE,"-",(HLOOKUP($A$5,Prj_list!$O$6:$Z$7,2)*'2012 HR 배정표'!AA338)/HLOOKUP($A$5,Prj_list!$O$6:$Z$7,2)))</x:f>
        <x:v>-</x:v>
      </x:c>
      <x:c r="W340" s="45" t="str">
        <x:f>IF(ISBLANK('2012 HR 배정표'!AB338)=TRUE,"-",'2012 HR 배정표'!AB338)</x:f>
        <x:v>-</x:v>
      </x:c>
      <x:c r="X340" s="46" t="str">
        <x:f>IF(ISBLANK('2012 HR 배정표'!AB338)=TRUE,"-",IF(ISERROR((HLOOKUP($A$5,Prj_list!$O$6:$Z$7,2)*'2012 HR 배정표'!AC338)/HLOOKUP($A$5,Prj_list!$O$6:$Z$7,2))=TRUE,"-",(HLOOKUP($A$5,Prj_list!$O$6:$Z$7,2)*'2012 HR 배정표'!AC338)/HLOOKUP($A$5,Prj_list!$O$6:$Z$7,2)))</x:f>
        <x:v>-</x:v>
      </x:c>
      <x:c r="Y340" s="45" t="str">
        <x:f>IF(ISBLANK('2012 HR 배정표'!AD338)=TRUE,"-",'2012 HR 배정표'!AD338)</x:f>
        <x:v>-</x:v>
      </x:c>
      <x:c r="Z340" s="46" t="str">
        <x:f>IF(ISBLANK('2012 HR 배정표'!AD338)=TRUE,"-",IF(ISERROR((HLOOKUP($A$5,Prj_list!$O$6:$Z$7,2)*'2012 HR 배정표'!AE338)/HLOOKUP($A$5,Prj_list!$O$6:$Z$7,2))=TRUE,"-",(HLOOKUP($A$5,Prj_list!$O$6:$Z$7,2)*'2012 HR 배정표'!AE338)/HLOOKUP($A$5,Prj_list!$O$6:$Z$7,2)))</x:f>
        <x:v>-</x:v>
      </x:c>
      <x:c r="AA340" s="45" t="str">
        <x:f>IF(ISBLANK('2012 HR 배정표'!AF338)=TRUE,"-",'2012 HR 배정표'!AF338)</x:f>
        <x:v>-</x:v>
      </x:c>
      <x:c r="AB340" s="46" t="str">
        <x:f>IF(ISBLANK('2012 HR 배정표'!AF338)=TRUE,"-",IF(ISERROR((HLOOKUP($A$5,Prj_list!$O$6:$Z$7,2)*'2012 HR 배정표'!AG338)/HLOOKUP($A$5,Prj_list!$O$6:$Z$7,2))=TRUE,"-",(HLOOKUP($A$5,Prj_list!$O$6:$Z$7,2)*'2012 HR 배정표'!AG338)/HLOOKUP($A$5,Prj_list!$O$6:$Z$7,2)))</x:f>
        <x:v>-</x:v>
      </x:c>
      <x:c r="AC340" s="45" t="str">
        <x:f>IF(ISBLANK('2012 HR 배정표'!AH338)=TRUE,"-",'2012 HR 배정표'!AH338)</x:f>
        <x:v>-</x:v>
      </x:c>
      <x:c r="AD340" s="46" t="str">
        <x:f>IF(ISBLANK('2012 HR 배정표'!AH338)=TRUE,"-",IF(ISERROR((HLOOKUP($A$5,Prj_list!$O$6:$Z$7,2)*'2012 HR 배정표'!AI338)/HLOOKUP($A$5,Prj_list!$O$6:$Z$7,2))=TRUE,"-",(HLOOKUP($A$5,Prj_list!$O$6:$Z$7,2)*'2012 HR 배정표'!AI338)/HLOOKUP($A$5,Prj_list!$O$6:$Z$7,2)))</x:f>
        <x:v>-</x:v>
      </x:c>
      <x:c r="AE340" s="45" t="str">
        <x:f>IF(ISBLANK('2012 HR 배정표'!AJ338)=TRUE,"-",'2012 HR 배정표'!AJ338)</x:f>
        <x:v>-</x:v>
      </x:c>
      <x:c r="AF340" s="46" t="str">
        <x:f>IF(ISBLANK('2012 HR 배정표'!AJ338)=TRUE,"-",IF(ISERROR((HLOOKUP($A$5,Prj_list!$O$6:$Z$7,2)*'2012 HR 배정표'!AK338)/HLOOKUP($A$5,Prj_list!$O$6:$Z$7,2))=TRUE,"-",(HLOOKUP($A$5,Prj_list!$O$6:$Z$7,2)*'2012 HR 배정표'!AK338)/HLOOKUP($A$5,Prj_list!$O$6:$Z$7,2)))</x:f>
        <x:v>-</x:v>
      </x:c>
      <x:c r="AG340" s="45" t="str">
        <x:f>IF(ISBLANK('2012 HR 배정표'!AL338)=TRUE,"-",'2012 HR 배정표'!AL338)</x:f>
        <x:v>-</x:v>
      </x:c>
      <x:c r="AH340" s="46" t="str">
        <x:f>IF(ISBLANK('2012 HR 배정표'!AL338)=TRUE,"-",IF(ISERROR((HLOOKUP($A$5,Prj_list!$O$6:$Z$7,2)*'2012 HR 배정표'!AM338)/HLOOKUP($A$5,Prj_list!$O$6:$Z$7,2))=TRUE,"-",(HLOOKUP($A$5,Prj_list!$O$6:$Z$7,2)*'2012 HR 배정표'!AM338)/HLOOKUP($A$5,Prj_list!$O$6:$Z$7,2)))</x:f>
        <x:v>-</x:v>
      </x:c>
      <x:c r="AI340" s="45" t="str">
        <x:f>IF(ISBLANK('2012 HR 배정표'!AN338)=TRUE,"-",'2012 HR 배정표'!AN338)</x:f>
        <x:v>-</x:v>
      </x:c>
      <x:c r="AJ340" s="46" t="str">
        <x:f>IF(ISBLANK('2012 HR 배정표'!AN338)=TRUE,"-",IF(ISERROR((HLOOKUP($A$5,Prj_list!$O$6:$Z$7,2)*'2012 HR 배정표'!AO338)/HLOOKUP($A$5,Prj_list!$O$6:$Z$7,2))=TRUE,"-",(HLOOKUP($A$5,Prj_list!$O$6:$Z$7,2)*'2012 HR 배정표'!AO338)/HLOOKUP($A$5,Prj_list!$O$6:$Z$7,2)))</x:f>
        <x:v>-</x:v>
      </x:c>
      <x:c r="AK340" s="45" t="str">
        <x:f>IF(ISBLANK('2012 HR 배정표'!AP338)=TRUE,"-",'2012 HR 배정표'!AP338)</x:f>
        <x:v>-</x:v>
      </x:c>
      <x:c r="AL340" s="46" t="str">
        <x:f>IF(ISBLANK('2012 HR 배정표'!AP338)=TRUE,"-",IF(ISERROR((HLOOKUP($A$5,Prj_list!$O$6:$Z$7,2)*'2012 HR 배정표'!AQ338)/HLOOKUP($A$5,Prj_list!$O$6:$Z$7,2))=TRUE,"-",(HLOOKUP($A$5,Prj_list!$O$6:$Z$7,2)*'2012 HR 배정표'!AQ338)/HLOOKUP($A$5,Prj_list!$O$6:$Z$7,2)))</x:f>
        <x:v>-</x:v>
      </x:c>
      <x:c r="AM340" s="45" t="str">
        <x:f>IF(ISBLANK('2012 HR 배정표'!AR338)=TRUE,"-",'2012 HR 배정표'!AR338)</x:f>
        <x:v>-</x:v>
      </x:c>
      <x:c r="AN340" s="46" t="str">
        <x:f>IF(ISBLANK('2012 HR 배정표'!AR338)=TRUE,"-",IF(ISERROR((HLOOKUP($A$5,Prj_list!$O$6:$Z$7,2)*'2012 HR 배정표'!AS338)/HLOOKUP($A$5,Prj_list!$O$6:$Z$7,2))=TRUE,"-",(HLOOKUP($A$5,Prj_list!$O$6:$Z$7,2)*'2012 HR 배정표'!AS338)/HLOOKUP($A$5,Prj_list!$O$6:$Z$7,2)))</x:f>
        <x:v>-</x:v>
      </x:c>
      <x:c r="AO340" s="45" t="str">
        <x:f>IF(ISBLANK('2012 HR 배정표'!AT338)=TRUE,"-",'2012 HR 배정표'!AT338)</x:f>
        <x:v>-</x:v>
      </x:c>
      <x:c r="AP340" s="46" t="str">
        <x:f>IF(ISBLANK('2012 HR 배정표'!AT338)=TRUE,"-",IF(ISERROR((HLOOKUP($A$5,Prj_list!$O$6:$Z$7,2)*'2012 HR 배정표'!AU338)/HLOOKUP($A$5,Prj_list!$O$6:$Z$7,2))=TRUE,"-",(HLOOKUP($A$5,Prj_list!$O$6:$Z$7,2)*'2012 HR 배정표'!AU338)/HLOOKUP($A$5,Prj_list!$O$6:$Z$7,2)))</x:f>
        <x:v>-</x:v>
      </x:c>
      <x:c r="AQ340" s="45" t="str">
        <x:f>IF(ISBLANK('2012 HR 배정표'!AV338)=TRUE,"-",'2012 HR 배정표'!AV338)</x:f>
        <x:v>-</x:v>
      </x:c>
      <x:c r="AR340" s="46" t="str">
        <x:f>IF(ISBLANK('2012 HR 배정표'!AV338)=TRUE,"-",IF(ISERROR((HLOOKUP($A$5,Prj_list!$O$6:$Z$7,2)*'2012 HR 배정표'!AW338)/HLOOKUP($A$5,Prj_list!$O$6:$Z$7,2))=TRUE,"-",(HLOOKUP($A$5,Prj_list!$O$6:$Z$7,2)*'2012 HR 배정표'!AW338)/HLOOKUP($A$5,Prj_list!$O$6:$Z$7,2)))</x:f>
        <x:v>-</x:v>
      </x:c>
      <x:c r="AS340" s="45" t="str">
        <x:f>IF(ISBLANK('2012 HR 배정표'!AX338)=TRUE,"-",'2012 HR 배정표'!AX338)</x:f>
        <x:v>-</x:v>
      </x:c>
      <x:c r="AT340" s="46" t="str">
        <x:f>IF(ISBLANK('2012 HR 배정표'!AX338)=TRUE,"-",IF(ISERROR((HLOOKUP($A$5,Prj_list!$O$6:$Z$7,2)*'2012 HR 배정표'!AY338)/HLOOKUP($A$5,Prj_list!$O$6:$Z$7,2))=TRUE,"-",(HLOOKUP($A$5,Prj_list!$O$6:$Z$7,2)*'2012 HR 배정표'!AY338)/HLOOKUP($A$5,Prj_list!$O$6:$Z$7,2)))</x:f>
        <x:v>-</x:v>
      </x:c>
      <x:c r="AU340" s="45" t="str">
        <x:f>IF(ISBLANK('2012 HR 배정표'!AZ338)=TRUE,"-",'2012 HR 배정표'!AZ338)</x:f>
        <x:v>-</x:v>
      </x:c>
      <x:c r="AV340" s="46" t="str">
        <x:f>IF(ISBLANK('2012 HR 배정표'!AZ338)=TRUE,"-",IF(ISERROR((HLOOKUP($A$5,Prj_list!$O$6:$Z$7,2)*'2012 HR 배정표'!BA338)/HLOOKUP($A$5,Prj_list!$O$6:$Z$7,2))=TRUE,"-",(HLOOKUP($A$5,Prj_list!$O$6:$Z$7,2)*'2012 HR 배정표'!BA338)/HLOOKUP($A$5,Prj_list!$O$6:$Z$7,2)))</x:f>
        <x:v>-</x:v>
      </x:c>
      <x:c r="AW340" s="34" t="str">
        <x:f t="shared" si="10"/>
        <x:v/>
      </x:c>
      <x:c r="AX340" s="41">
        <x:f t="shared" si="11"/>
        <x:v>0</x:v>
      </x:c>
    </x:row>
    <x:row r="341" spans="1:50">
      <x:c r="A341" s="45" t="str">
        <x:f>IF(ISBLANK('2012 HR 배정표'!F339)=TRUE,"-",'2012 HR 배정표'!F339)</x:f>
        <x:v>-</x:v>
      </x:c>
      <x:c r="B341" s="46" t="str">
        <x:f>IF(ISBLANK('2012 HR 배정표'!F339)=TRUE,"-",IF(ISERROR((HLOOKUP($A$5,Prj_list!$O$6:$Z$7,2)*'2012 HR 배정표'!G339)/HLOOKUP($A$5,Prj_list!$O$6:$Z$7,2))=TRUE,"-",(HLOOKUP($A$5,Prj_list!$O$6:$Z$7,2)*'2012 HR 배정표'!G339)/HLOOKUP($A$5,Prj_list!$O$6:$Z$7,2)))</x:f>
        <x:v>-</x:v>
      </x:c>
      <x:c r="C341" s="45" t="str">
        <x:f>IF(ISBLANK('2012 HR 배정표'!H339)=TRUE,"-",'2012 HR 배정표'!H339)</x:f>
        <x:v>-</x:v>
      </x:c>
      <x:c r="D341" s="46" t="str">
        <x:f>IF(ISBLANK('2012 HR 배정표'!H339)=TRUE,"-",IF(ISERROR((HLOOKUP($A$5,Prj_list!$O$6:$Z$7,2)*'2012 HR 배정표'!I339)/HLOOKUP($A$5,Prj_list!$O$6:$Z$7,2))=TRUE,"-",(HLOOKUP($A$5,Prj_list!$O$6:$Z$7,2)*'2012 HR 배정표'!I339)/HLOOKUP($A$5,Prj_list!$O$6:$Z$7,2)))</x:f>
        <x:v>-</x:v>
      </x:c>
      <x:c r="E341" s="45" t="str">
        <x:f>IF(ISBLANK('2012 HR 배정표'!J339)=TRUE,"-",'2012 HR 배정표'!J339)</x:f>
        <x:v>-</x:v>
      </x:c>
      <x:c r="F341" s="46" t="str">
        <x:f>IF(ISBLANK('2012 HR 배정표'!J339)=TRUE,"-",IF(ISERROR((HLOOKUP($A$5,Prj_list!$O$6:$Z$7,2)*'2012 HR 배정표'!K339)/HLOOKUP($A$5,Prj_list!$O$6:$Z$7,2))=TRUE,"-",(HLOOKUP($A$5,Prj_list!$O$6:$Z$7,2)*'2012 HR 배정표'!K339)/HLOOKUP($A$5,Prj_list!$O$6:$Z$7,2)))</x:f>
        <x:v>-</x:v>
      </x:c>
      <x:c r="G341" s="45" t="str">
        <x:f>IF(ISBLANK('2012 HR 배정표'!L339)=TRUE,"-",'2012 HR 배정표'!L339)</x:f>
        <x:v>-</x:v>
      </x:c>
      <x:c r="H341" s="46" t="str">
        <x:f>IF(ISBLANK('2012 HR 배정표'!L339)=TRUE,"-",IF(ISERROR((HLOOKUP($A$5,Prj_list!$O$6:$Z$7,2)*'2012 HR 배정표'!M339)/HLOOKUP($A$5,Prj_list!$O$6:$Z$7,2))=TRUE,"-",(HLOOKUP($A$5,Prj_list!$O$6:$Z$7,2)*'2012 HR 배정표'!M339)/HLOOKUP($A$5,Prj_list!$O$6:$Z$7,2)))</x:f>
        <x:v>-</x:v>
      </x:c>
      <x:c r="I341" s="45" t="str">
        <x:f>IF(ISBLANK('2012 HR 배정표'!N339)=TRUE,"-",'2012 HR 배정표'!N339)</x:f>
        <x:v>-</x:v>
      </x:c>
      <x:c r="J341" s="46" t="str">
        <x:f>IF(ISBLANK('2012 HR 배정표'!N339)=TRUE,"-",IF(ISERROR((HLOOKUP($A$5,Prj_list!$O$6:$Z$7,2)*'2012 HR 배정표'!O339)/HLOOKUP($A$5,Prj_list!$O$6:$Z$7,2))=TRUE,"-",(HLOOKUP($A$5,Prj_list!$O$6:$Z$7,2)*'2012 HR 배정표'!O339)/HLOOKUP($A$5,Prj_list!$O$6:$Z$7,2)))</x:f>
        <x:v>-</x:v>
      </x:c>
      <x:c r="K341" s="45" t="str">
        <x:f>IF(ISBLANK('2012 HR 배정표'!P339)=TRUE,"-",'2012 HR 배정표'!P339)</x:f>
        <x:v>-</x:v>
      </x:c>
      <x:c r="L341" s="46" t="str">
        <x:f>IF(ISBLANK('2012 HR 배정표'!P339)=TRUE,"-",IF(ISERROR((HLOOKUP($A$5,Prj_list!$O$6:$Z$7,2)*'2012 HR 배정표'!Q339)/HLOOKUP($A$5,Prj_list!$O$6:$Z$7,2))=TRUE,"-",(HLOOKUP($A$5,Prj_list!$O$6:$Z$7,2)*'2012 HR 배정표'!Q339)/HLOOKUP($A$5,Prj_list!$O$6:$Z$7,2)))</x:f>
        <x:v>-</x:v>
      </x:c>
      <x:c r="M341" s="45" t="str">
        <x:f>IF(ISBLANK('2012 HR 배정표'!R339)=TRUE,"-",'2012 HR 배정표'!R339)</x:f>
        <x:v>-</x:v>
      </x:c>
      <x:c r="N341" s="46" t="str">
        <x:f>IF(ISBLANK('2012 HR 배정표'!R339)=TRUE,"-",IF(ISERROR((HLOOKUP($A$5,Prj_list!$O$6:$Z$7,2)*'2012 HR 배정표'!S339)/HLOOKUP($A$5,Prj_list!$O$6:$Z$7,2))=TRUE,"-",(HLOOKUP($A$5,Prj_list!$O$6:$Z$7,2)*'2012 HR 배정표'!S339)/HLOOKUP($A$5,Prj_list!$O$6:$Z$7,2)))</x:f>
        <x:v>-</x:v>
      </x:c>
      <x:c r="O341" s="45" t="str">
        <x:f>IF(ISBLANK('2012 HR 배정표'!T339)=TRUE,"-",'2012 HR 배정표'!T339)</x:f>
        <x:v>-</x:v>
      </x:c>
      <x:c r="P341" s="46" t="str">
        <x:f>IF(ISBLANK('2012 HR 배정표'!T339)=TRUE,"-",IF(ISERROR((HLOOKUP($A$5,Prj_list!$O$6:$Z$7,2)*'2012 HR 배정표'!U339)/HLOOKUP($A$5,Prj_list!$O$6:$Z$7,2))=TRUE,"-",(HLOOKUP($A$5,Prj_list!$O$6:$Z$7,2)*'2012 HR 배정표'!U339)/HLOOKUP($A$5,Prj_list!$O$6:$Z$7,2)))</x:f>
        <x:v>-</x:v>
      </x:c>
      <x:c r="Q341" s="45" t="str">
        <x:f>IF(ISBLANK('2012 HR 배정표'!V339)=TRUE,"-",'2012 HR 배정표'!V339)</x:f>
        <x:v>-</x:v>
      </x:c>
      <x:c r="R341" s="46" t="str">
        <x:f>IF(ISBLANK('2012 HR 배정표'!V339)=TRUE,"-",IF(ISERROR((HLOOKUP($A$5,Prj_list!$O$6:$Z$7,2)*'2012 HR 배정표'!W339)/HLOOKUP($A$5,Prj_list!$O$6:$Z$7,2))=TRUE,"-",(HLOOKUP($A$5,Prj_list!$O$6:$Z$7,2)*'2012 HR 배정표'!W339)/HLOOKUP($A$5,Prj_list!$O$6:$Z$7,2)))</x:f>
        <x:v>-</x:v>
      </x:c>
      <x:c r="S341" s="45" t="str">
        <x:f>IF(ISBLANK('2012 HR 배정표'!X339)=TRUE,"-",'2012 HR 배정표'!X339)</x:f>
        <x:v>-</x:v>
      </x:c>
      <x:c r="T341" s="46" t="str">
        <x:f>IF(ISBLANK('2012 HR 배정표'!X339)=TRUE,"-",IF(ISERROR((HLOOKUP($A$5,Prj_list!$O$6:$Z$7,2)*'2012 HR 배정표'!Y339)/HLOOKUP($A$5,Prj_list!$O$6:$Z$7,2))=TRUE,"-",(HLOOKUP($A$5,Prj_list!$O$6:$Z$7,2)*'2012 HR 배정표'!Y339)/HLOOKUP($A$5,Prj_list!$O$6:$Z$7,2)))</x:f>
        <x:v>-</x:v>
      </x:c>
      <x:c r="U341" s="45" t="str">
        <x:f>IF(ISBLANK('2012 HR 배정표'!Z339)=TRUE,"-",'2012 HR 배정표'!Z339)</x:f>
        <x:v>-</x:v>
      </x:c>
      <x:c r="V341" s="46" t="str">
        <x:f>IF(ISBLANK('2012 HR 배정표'!Z339)=TRUE,"-",IF(ISERROR((HLOOKUP($A$5,Prj_list!$O$6:$Z$7,2)*'2012 HR 배정표'!AA339)/HLOOKUP($A$5,Prj_list!$O$6:$Z$7,2))=TRUE,"-",(HLOOKUP($A$5,Prj_list!$O$6:$Z$7,2)*'2012 HR 배정표'!AA339)/HLOOKUP($A$5,Prj_list!$O$6:$Z$7,2)))</x:f>
        <x:v>-</x:v>
      </x:c>
      <x:c r="W341" s="45" t="str">
        <x:f>IF(ISBLANK('2012 HR 배정표'!AB339)=TRUE,"-",'2012 HR 배정표'!AB339)</x:f>
        <x:v>-</x:v>
      </x:c>
      <x:c r="X341" s="46" t="str">
        <x:f>IF(ISBLANK('2012 HR 배정표'!AB339)=TRUE,"-",IF(ISERROR((HLOOKUP($A$5,Prj_list!$O$6:$Z$7,2)*'2012 HR 배정표'!AC339)/HLOOKUP($A$5,Prj_list!$O$6:$Z$7,2))=TRUE,"-",(HLOOKUP($A$5,Prj_list!$O$6:$Z$7,2)*'2012 HR 배정표'!AC339)/HLOOKUP($A$5,Prj_list!$O$6:$Z$7,2)))</x:f>
        <x:v>-</x:v>
      </x:c>
      <x:c r="Y341" s="45" t="str">
        <x:f>IF(ISBLANK('2012 HR 배정표'!AD339)=TRUE,"-",'2012 HR 배정표'!AD339)</x:f>
        <x:v>-</x:v>
      </x:c>
      <x:c r="Z341" s="46" t="str">
        <x:f>IF(ISBLANK('2012 HR 배정표'!AD339)=TRUE,"-",IF(ISERROR((HLOOKUP($A$5,Prj_list!$O$6:$Z$7,2)*'2012 HR 배정표'!AE339)/HLOOKUP($A$5,Prj_list!$O$6:$Z$7,2))=TRUE,"-",(HLOOKUP($A$5,Prj_list!$O$6:$Z$7,2)*'2012 HR 배정표'!AE339)/HLOOKUP($A$5,Prj_list!$O$6:$Z$7,2)))</x:f>
        <x:v>-</x:v>
      </x:c>
      <x:c r="AA341" s="45" t="str">
        <x:f>IF(ISBLANK('2012 HR 배정표'!AF339)=TRUE,"-",'2012 HR 배정표'!AF339)</x:f>
        <x:v>-</x:v>
      </x:c>
      <x:c r="AB341" s="46" t="str">
        <x:f>IF(ISBLANK('2012 HR 배정표'!AF339)=TRUE,"-",IF(ISERROR((HLOOKUP($A$5,Prj_list!$O$6:$Z$7,2)*'2012 HR 배정표'!AG339)/HLOOKUP($A$5,Prj_list!$O$6:$Z$7,2))=TRUE,"-",(HLOOKUP($A$5,Prj_list!$O$6:$Z$7,2)*'2012 HR 배정표'!AG339)/HLOOKUP($A$5,Prj_list!$O$6:$Z$7,2)))</x:f>
        <x:v>-</x:v>
      </x:c>
      <x:c r="AC341" s="45" t="str">
        <x:f>IF(ISBLANK('2012 HR 배정표'!AH339)=TRUE,"-",'2012 HR 배정표'!AH339)</x:f>
        <x:v>-</x:v>
      </x:c>
      <x:c r="AD341" s="46" t="str">
        <x:f>IF(ISBLANK('2012 HR 배정표'!AH339)=TRUE,"-",IF(ISERROR((HLOOKUP($A$5,Prj_list!$O$6:$Z$7,2)*'2012 HR 배정표'!AI339)/HLOOKUP($A$5,Prj_list!$O$6:$Z$7,2))=TRUE,"-",(HLOOKUP($A$5,Prj_list!$O$6:$Z$7,2)*'2012 HR 배정표'!AI339)/HLOOKUP($A$5,Prj_list!$O$6:$Z$7,2)))</x:f>
        <x:v>-</x:v>
      </x:c>
      <x:c r="AE341" s="45" t="str">
        <x:f>IF(ISBLANK('2012 HR 배정표'!AJ339)=TRUE,"-",'2012 HR 배정표'!AJ339)</x:f>
        <x:v>-</x:v>
      </x:c>
      <x:c r="AF341" s="46" t="str">
        <x:f>IF(ISBLANK('2012 HR 배정표'!AJ339)=TRUE,"-",IF(ISERROR((HLOOKUP($A$5,Prj_list!$O$6:$Z$7,2)*'2012 HR 배정표'!AK339)/HLOOKUP($A$5,Prj_list!$O$6:$Z$7,2))=TRUE,"-",(HLOOKUP($A$5,Prj_list!$O$6:$Z$7,2)*'2012 HR 배정표'!AK339)/HLOOKUP($A$5,Prj_list!$O$6:$Z$7,2)))</x:f>
        <x:v>-</x:v>
      </x:c>
      <x:c r="AG341" s="45" t="str">
        <x:f>IF(ISBLANK('2012 HR 배정표'!AL339)=TRUE,"-",'2012 HR 배정표'!AL339)</x:f>
        <x:v>-</x:v>
      </x:c>
      <x:c r="AH341" s="46" t="str">
        <x:f>IF(ISBLANK('2012 HR 배정표'!AL339)=TRUE,"-",IF(ISERROR((HLOOKUP($A$5,Prj_list!$O$6:$Z$7,2)*'2012 HR 배정표'!AM339)/HLOOKUP($A$5,Prj_list!$O$6:$Z$7,2))=TRUE,"-",(HLOOKUP($A$5,Prj_list!$O$6:$Z$7,2)*'2012 HR 배정표'!AM339)/HLOOKUP($A$5,Prj_list!$O$6:$Z$7,2)))</x:f>
        <x:v>-</x:v>
      </x:c>
      <x:c r="AI341" s="45" t="str">
        <x:f>IF(ISBLANK('2012 HR 배정표'!AN339)=TRUE,"-",'2012 HR 배정표'!AN339)</x:f>
        <x:v>-</x:v>
      </x:c>
      <x:c r="AJ341" s="46" t="str">
        <x:f>IF(ISBLANK('2012 HR 배정표'!AN339)=TRUE,"-",IF(ISERROR((HLOOKUP($A$5,Prj_list!$O$6:$Z$7,2)*'2012 HR 배정표'!AO339)/HLOOKUP($A$5,Prj_list!$O$6:$Z$7,2))=TRUE,"-",(HLOOKUP($A$5,Prj_list!$O$6:$Z$7,2)*'2012 HR 배정표'!AO339)/HLOOKUP($A$5,Prj_list!$O$6:$Z$7,2)))</x:f>
        <x:v>-</x:v>
      </x:c>
      <x:c r="AK341" s="45" t="str">
        <x:f>IF(ISBLANK('2012 HR 배정표'!AP339)=TRUE,"-",'2012 HR 배정표'!AP339)</x:f>
        <x:v>-</x:v>
      </x:c>
      <x:c r="AL341" s="46" t="str">
        <x:f>IF(ISBLANK('2012 HR 배정표'!AP339)=TRUE,"-",IF(ISERROR((HLOOKUP($A$5,Prj_list!$O$6:$Z$7,2)*'2012 HR 배정표'!AQ339)/HLOOKUP($A$5,Prj_list!$O$6:$Z$7,2))=TRUE,"-",(HLOOKUP($A$5,Prj_list!$O$6:$Z$7,2)*'2012 HR 배정표'!AQ339)/HLOOKUP($A$5,Prj_list!$O$6:$Z$7,2)))</x:f>
        <x:v>-</x:v>
      </x:c>
      <x:c r="AM341" s="45" t="str">
        <x:f>IF(ISBLANK('2012 HR 배정표'!AR339)=TRUE,"-",'2012 HR 배정표'!AR339)</x:f>
        <x:v>-</x:v>
      </x:c>
      <x:c r="AN341" s="46" t="str">
        <x:f>IF(ISBLANK('2012 HR 배정표'!AR339)=TRUE,"-",IF(ISERROR((HLOOKUP($A$5,Prj_list!$O$6:$Z$7,2)*'2012 HR 배정표'!AS339)/HLOOKUP($A$5,Prj_list!$O$6:$Z$7,2))=TRUE,"-",(HLOOKUP($A$5,Prj_list!$O$6:$Z$7,2)*'2012 HR 배정표'!AS339)/HLOOKUP($A$5,Prj_list!$O$6:$Z$7,2)))</x:f>
        <x:v>-</x:v>
      </x:c>
      <x:c r="AO341" s="45" t="str">
        <x:f>IF(ISBLANK('2012 HR 배정표'!AT339)=TRUE,"-",'2012 HR 배정표'!AT339)</x:f>
        <x:v>-</x:v>
      </x:c>
      <x:c r="AP341" s="46" t="str">
        <x:f>IF(ISBLANK('2012 HR 배정표'!AT339)=TRUE,"-",IF(ISERROR((HLOOKUP($A$5,Prj_list!$O$6:$Z$7,2)*'2012 HR 배정표'!AU339)/HLOOKUP($A$5,Prj_list!$O$6:$Z$7,2))=TRUE,"-",(HLOOKUP($A$5,Prj_list!$O$6:$Z$7,2)*'2012 HR 배정표'!AU339)/HLOOKUP($A$5,Prj_list!$O$6:$Z$7,2)))</x:f>
        <x:v>-</x:v>
      </x:c>
      <x:c r="AQ341" s="45" t="str">
        <x:f>IF(ISBLANK('2012 HR 배정표'!AV339)=TRUE,"-",'2012 HR 배정표'!AV339)</x:f>
        <x:v>-</x:v>
      </x:c>
      <x:c r="AR341" s="46" t="str">
        <x:f>IF(ISBLANK('2012 HR 배정표'!AV339)=TRUE,"-",IF(ISERROR((HLOOKUP($A$5,Prj_list!$O$6:$Z$7,2)*'2012 HR 배정표'!AW339)/HLOOKUP($A$5,Prj_list!$O$6:$Z$7,2))=TRUE,"-",(HLOOKUP($A$5,Prj_list!$O$6:$Z$7,2)*'2012 HR 배정표'!AW339)/HLOOKUP($A$5,Prj_list!$O$6:$Z$7,2)))</x:f>
        <x:v>-</x:v>
      </x:c>
      <x:c r="AS341" s="45" t="str">
        <x:f>IF(ISBLANK('2012 HR 배정표'!AX339)=TRUE,"-",'2012 HR 배정표'!AX339)</x:f>
        <x:v>-</x:v>
      </x:c>
      <x:c r="AT341" s="46" t="str">
        <x:f>IF(ISBLANK('2012 HR 배정표'!AX339)=TRUE,"-",IF(ISERROR((HLOOKUP($A$5,Prj_list!$O$6:$Z$7,2)*'2012 HR 배정표'!AY339)/HLOOKUP($A$5,Prj_list!$O$6:$Z$7,2))=TRUE,"-",(HLOOKUP($A$5,Prj_list!$O$6:$Z$7,2)*'2012 HR 배정표'!AY339)/HLOOKUP($A$5,Prj_list!$O$6:$Z$7,2)))</x:f>
        <x:v>-</x:v>
      </x:c>
      <x:c r="AU341" s="45" t="str">
        <x:f>IF(ISBLANK('2012 HR 배정표'!AZ339)=TRUE,"-",'2012 HR 배정표'!AZ339)</x:f>
        <x:v>-</x:v>
      </x:c>
      <x:c r="AV341" s="46" t="str">
        <x:f>IF(ISBLANK('2012 HR 배정표'!AZ339)=TRUE,"-",IF(ISERROR((HLOOKUP($A$5,Prj_list!$O$6:$Z$7,2)*'2012 HR 배정표'!BA339)/HLOOKUP($A$5,Prj_list!$O$6:$Z$7,2))=TRUE,"-",(HLOOKUP($A$5,Prj_list!$O$6:$Z$7,2)*'2012 HR 배정표'!BA339)/HLOOKUP($A$5,Prj_list!$O$6:$Z$7,2)))</x:f>
        <x:v>-</x:v>
      </x:c>
      <x:c r="AW341" s="34" t="str">
        <x:f t="shared" si="10"/>
        <x:v/>
      </x:c>
      <x:c r="AX341" s="41">
        <x:f t="shared" si="11"/>
        <x:v>0</x:v>
      </x:c>
    </x:row>
    <x:row r="342" spans="1:50">
      <x:c r="A342" s="45" t="str">
        <x:f>IF(ISBLANK('2012 HR 배정표'!F340)=TRUE,"-",'2012 HR 배정표'!F340)</x:f>
        <x:v>-</x:v>
      </x:c>
      <x:c r="B342" s="46" t="str">
        <x:f>IF(ISBLANK('2012 HR 배정표'!F340)=TRUE,"-",IF(ISERROR((HLOOKUP($A$5,Prj_list!$O$6:$Z$7,2)*'2012 HR 배정표'!G340)/HLOOKUP($A$5,Prj_list!$O$6:$Z$7,2))=TRUE,"-",(HLOOKUP($A$5,Prj_list!$O$6:$Z$7,2)*'2012 HR 배정표'!G340)/HLOOKUP($A$5,Prj_list!$O$6:$Z$7,2)))</x:f>
        <x:v>-</x:v>
      </x:c>
      <x:c r="C342" s="45" t="str">
        <x:f>IF(ISBLANK('2012 HR 배정표'!H340)=TRUE,"-",'2012 HR 배정표'!H340)</x:f>
        <x:v>-</x:v>
      </x:c>
      <x:c r="D342" s="46" t="str">
        <x:f>IF(ISBLANK('2012 HR 배정표'!H340)=TRUE,"-",IF(ISERROR((HLOOKUP($A$5,Prj_list!$O$6:$Z$7,2)*'2012 HR 배정표'!I340)/HLOOKUP($A$5,Prj_list!$O$6:$Z$7,2))=TRUE,"-",(HLOOKUP($A$5,Prj_list!$O$6:$Z$7,2)*'2012 HR 배정표'!I340)/HLOOKUP($A$5,Prj_list!$O$6:$Z$7,2)))</x:f>
        <x:v>-</x:v>
      </x:c>
      <x:c r="E342" s="45" t="str">
        <x:f>IF(ISBLANK('2012 HR 배정표'!J340)=TRUE,"-",'2012 HR 배정표'!J340)</x:f>
        <x:v>-</x:v>
      </x:c>
      <x:c r="F342" s="46" t="str">
        <x:f>IF(ISBLANK('2012 HR 배정표'!J340)=TRUE,"-",IF(ISERROR((HLOOKUP($A$5,Prj_list!$O$6:$Z$7,2)*'2012 HR 배정표'!K340)/HLOOKUP($A$5,Prj_list!$O$6:$Z$7,2))=TRUE,"-",(HLOOKUP($A$5,Prj_list!$O$6:$Z$7,2)*'2012 HR 배정표'!K340)/HLOOKUP($A$5,Prj_list!$O$6:$Z$7,2)))</x:f>
        <x:v>-</x:v>
      </x:c>
      <x:c r="G342" s="45" t="str">
        <x:f>IF(ISBLANK('2012 HR 배정표'!L340)=TRUE,"-",'2012 HR 배정표'!L340)</x:f>
        <x:v>-</x:v>
      </x:c>
      <x:c r="H342" s="46" t="str">
        <x:f>IF(ISBLANK('2012 HR 배정표'!L340)=TRUE,"-",IF(ISERROR((HLOOKUP($A$5,Prj_list!$O$6:$Z$7,2)*'2012 HR 배정표'!M340)/HLOOKUP($A$5,Prj_list!$O$6:$Z$7,2))=TRUE,"-",(HLOOKUP($A$5,Prj_list!$O$6:$Z$7,2)*'2012 HR 배정표'!M340)/HLOOKUP($A$5,Prj_list!$O$6:$Z$7,2)))</x:f>
        <x:v>-</x:v>
      </x:c>
      <x:c r="I342" s="45" t="str">
        <x:f>IF(ISBLANK('2012 HR 배정표'!N340)=TRUE,"-",'2012 HR 배정표'!N340)</x:f>
        <x:v>-</x:v>
      </x:c>
      <x:c r="J342" s="46" t="str">
        <x:f>IF(ISBLANK('2012 HR 배정표'!N340)=TRUE,"-",IF(ISERROR((HLOOKUP($A$5,Prj_list!$O$6:$Z$7,2)*'2012 HR 배정표'!O340)/HLOOKUP($A$5,Prj_list!$O$6:$Z$7,2))=TRUE,"-",(HLOOKUP($A$5,Prj_list!$O$6:$Z$7,2)*'2012 HR 배정표'!O340)/HLOOKUP($A$5,Prj_list!$O$6:$Z$7,2)))</x:f>
        <x:v>-</x:v>
      </x:c>
      <x:c r="K342" s="45" t="str">
        <x:f>IF(ISBLANK('2012 HR 배정표'!P340)=TRUE,"-",'2012 HR 배정표'!P340)</x:f>
        <x:v>-</x:v>
      </x:c>
      <x:c r="L342" s="46" t="str">
        <x:f>IF(ISBLANK('2012 HR 배정표'!P340)=TRUE,"-",IF(ISERROR((HLOOKUP($A$5,Prj_list!$O$6:$Z$7,2)*'2012 HR 배정표'!Q340)/HLOOKUP($A$5,Prj_list!$O$6:$Z$7,2))=TRUE,"-",(HLOOKUP($A$5,Prj_list!$O$6:$Z$7,2)*'2012 HR 배정표'!Q340)/HLOOKUP($A$5,Prj_list!$O$6:$Z$7,2)))</x:f>
        <x:v>-</x:v>
      </x:c>
      <x:c r="M342" s="45" t="str">
        <x:f>IF(ISBLANK('2012 HR 배정표'!R340)=TRUE,"-",'2012 HR 배정표'!R340)</x:f>
        <x:v>-</x:v>
      </x:c>
      <x:c r="N342" s="46" t="str">
        <x:f>IF(ISBLANK('2012 HR 배정표'!R340)=TRUE,"-",IF(ISERROR((HLOOKUP($A$5,Prj_list!$O$6:$Z$7,2)*'2012 HR 배정표'!S340)/HLOOKUP($A$5,Prj_list!$O$6:$Z$7,2))=TRUE,"-",(HLOOKUP($A$5,Prj_list!$O$6:$Z$7,2)*'2012 HR 배정표'!S340)/HLOOKUP($A$5,Prj_list!$O$6:$Z$7,2)))</x:f>
        <x:v>-</x:v>
      </x:c>
      <x:c r="O342" s="45" t="str">
        <x:f>IF(ISBLANK('2012 HR 배정표'!T340)=TRUE,"-",'2012 HR 배정표'!T340)</x:f>
        <x:v>-</x:v>
      </x:c>
      <x:c r="P342" s="46" t="str">
        <x:f>IF(ISBLANK('2012 HR 배정표'!T340)=TRUE,"-",IF(ISERROR((HLOOKUP($A$5,Prj_list!$O$6:$Z$7,2)*'2012 HR 배정표'!U340)/HLOOKUP($A$5,Prj_list!$O$6:$Z$7,2))=TRUE,"-",(HLOOKUP($A$5,Prj_list!$O$6:$Z$7,2)*'2012 HR 배정표'!U340)/HLOOKUP($A$5,Prj_list!$O$6:$Z$7,2)))</x:f>
        <x:v>-</x:v>
      </x:c>
      <x:c r="Q342" s="45" t="str">
        <x:f>IF(ISBLANK('2012 HR 배정표'!V340)=TRUE,"-",'2012 HR 배정표'!V340)</x:f>
        <x:v>-</x:v>
      </x:c>
      <x:c r="R342" s="46" t="str">
        <x:f>IF(ISBLANK('2012 HR 배정표'!V340)=TRUE,"-",IF(ISERROR((HLOOKUP($A$5,Prj_list!$O$6:$Z$7,2)*'2012 HR 배정표'!W340)/HLOOKUP($A$5,Prj_list!$O$6:$Z$7,2))=TRUE,"-",(HLOOKUP($A$5,Prj_list!$O$6:$Z$7,2)*'2012 HR 배정표'!W340)/HLOOKUP($A$5,Prj_list!$O$6:$Z$7,2)))</x:f>
        <x:v>-</x:v>
      </x:c>
      <x:c r="S342" s="45" t="str">
        <x:f>IF(ISBLANK('2012 HR 배정표'!X340)=TRUE,"-",'2012 HR 배정표'!X340)</x:f>
        <x:v>-</x:v>
      </x:c>
      <x:c r="T342" s="46" t="str">
        <x:f>IF(ISBLANK('2012 HR 배정표'!X340)=TRUE,"-",IF(ISERROR((HLOOKUP($A$5,Prj_list!$O$6:$Z$7,2)*'2012 HR 배정표'!Y340)/HLOOKUP($A$5,Prj_list!$O$6:$Z$7,2))=TRUE,"-",(HLOOKUP($A$5,Prj_list!$O$6:$Z$7,2)*'2012 HR 배정표'!Y340)/HLOOKUP($A$5,Prj_list!$O$6:$Z$7,2)))</x:f>
        <x:v>-</x:v>
      </x:c>
      <x:c r="U342" s="45" t="str">
        <x:f>IF(ISBLANK('2012 HR 배정표'!Z340)=TRUE,"-",'2012 HR 배정표'!Z340)</x:f>
        <x:v>-</x:v>
      </x:c>
      <x:c r="V342" s="46" t="str">
        <x:f>IF(ISBLANK('2012 HR 배정표'!Z340)=TRUE,"-",IF(ISERROR((HLOOKUP($A$5,Prj_list!$O$6:$Z$7,2)*'2012 HR 배정표'!AA340)/HLOOKUP($A$5,Prj_list!$O$6:$Z$7,2))=TRUE,"-",(HLOOKUP($A$5,Prj_list!$O$6:$Z$7,2)*'2012 HR 배정표'!AA340)/HLOOKUP($A$5,Prj_list!$O$6:$Z$7,2)))</x:f>
        <x:v>-</x:v>
      </x:c>
      <x:c r="W342" s="45" t="str">
        <x:f>IF(ISBLANK('2012 HR 배정표'!AB340)=TRUE,"-",'2012 HR 배정표'!AB340)</x:f>
        <x:v>-</x:v>
      </x:c>
      <x:c r="X342" s="46" t="str">
        <x:f>IF(ISBLANK('2012 HR 배정표'!AB340)=TRUE,"-",IF(ISERROR((HLOOKUP($A$5,Prj_list!$O$6:$Z$7,2)*'2012 HR 배정표'!AC340)/HLOOKUP($A$5,Prj_list!$O$6:$Z$7,2))=TRUE,"-",(HLOOKUP($A$5,Prj_list!$O$6:$Z$7,2)*'2012 HR 배정표'!AC340)/HLOOKUP($A$5,Prj_list!$O$6:$Z$7,2)))</x:f>
        <x:v>-</x:v>
      </x:c>
      <x:c r="Y342" s="45" t="str">
        <x:f>IF(ISBLANK('2012 HR 배정표'!AD340)=TRUE,"-",'2012 HR 배정표'!AD340)</x:f>
        <x:v>-</x:v>
      </x:c>
      <x:c r="Z342" s="46" t="str">
        <x:f>IF(ISBLANK('2012 HR 배정표'!AD340)=TRUE,"-",IF(ISERROR((HLOOKUP($A$5,Prj_list!$O$6:$Z$7,2)*'2012 HR 배정표'!AE340)/HLOOKUP($A$5,Prj_list!$O$6:$Z$7,2))=TRUE,"-",(HLOOKUP($A$5,Prj_list!$O$6:$Z$7,2)*'2012 HR 배정표'!AE340)/HLOOKUP($A$5,Prj_list!$O$6:$Z$7,2)))</x:f>
        <x:v>-</x:v>
      </x:c>
      <x:c r="AA342" s="45" t="str">
        <x:f>IF(ISBLANK('2012 HR 배정표'!AF340)=TRUE,"-",'2012 HR 배정표'!AF340)</x:f>
        <x:v>-</x:v>
      </x:c>
      <x:c r="AB342" s="46" t="str">
        <x:f>IF(ISBLANK('2012 HR 배정표'!AF340)=TRUE,"-",IF(ISERROR((HLOOKUP($A$5,Prj_list!$O$6:$Z$7,2)*'2012 HR 배정표'!AG340)/HLOOKUP($A$5,Prj_list!$O$6:$Z$7,2))=TRUE,"-",(HLOOKUP($A$5,Prj_list!$O$6:$Z$7,2)*'2012 HR 배정표'!AG340)/HLOOKUP($A$5,Prj_list!$O$6:$Z$7,2)))</x:f>
        <x:v>-</x:v>
      </x:c>
      <x:c r="AC342" s="45" t="str">
        <x:f>IF(ISBLANK('2012 HR 배정표'!AH340)=TRUE,"-",'2012 HR 배정표'!AH340)</x:f>
        <x:v>-</x:v>
      </x:c>
      <x:c r="AD342" s="46" t="str">
        <x:f>IF(ISBLANK('2012 HR 배정표'!AH340)=TRUE,"-",IF(ISERROR((HLOOKUP($A$5,Prj_list!$O$6:$Z$7,2)*'2012 HR 배정표'!AI340)/HLOOKUP($A$5,Prj_list!$O$6:$Z$7,2))=TRUE,"-",(HLOOKUP($A$5,Prj_list!$O$6:$Z$7,2)*'2012 HR 배정표'!AI340)/HLOOKUP($A$5,Prj_list!$O$6:$Z$7,2)))</x:f>
        <x:v>-</x:v>
      </x:c>
      <x:c r="AE342" s="45" t="str">
        <x:f>IF(ISBLANK('2012 HR 배정표'!AJ340)=TRUE,"-",'2012 HR 배정표'!AJ340)</x:f>
        <x:v>-</x:v>
      </x:c>
      <x:c r="AF342" s="46" t="str">
        <x:f>IF(ISBLANK('2012 HR 배정표'!AJ340)=TRUE,"-",IF(ISERROR((HLOOKUP($A$5,Prj_list!$O$6:$Z$7,2)*'2012 HR 배정표'!AK340)/HLOOKUP($A$5,Prj_list!$O$6:$Z$7,2))=TRUE,"-",(HLOOKUP($A$5,Prj_list!$O$6:$Z$7,2)*'2012 HR 배정표'!AK340)/HLOOKUP($A$5,Prj_list!$O$6:$Z$7,2)))</x:f>
        <x:v>-</x:v>
      </x:c>
      <x:c r="AG342" s="45" t="str">
        <x:f>IF(ISBLANK('2012 HR 배정표'!AL340)=TRUE,"-",'2012 HR 배정표'!AL340)</x:f>
        <x:v>-</x:v>
      </x:c>
      <x:c r="AH342" s="46" t="str">
        <x:f>IF(ISBLANK('2012 HR 배정표'!AL340)=TRUE,"-",IF(ISERROR((HLOOKUP($A$5,Prj_list!$O$6:$Z$7,2)*'2012 HR 배정표'!AM340)/HLOOKUP($A$5,Prj_list!$O$6:$Z$7,2))=TRUE,"-",(HLOOKUP($A$5,Prj_list!$O$6:$Z$7,2)*'2012 HR 배정표'!AM340)/HLOOKUP($A$5,Prj_list!$O$6:$Z$7,2)))</x:f>
        <x:v>-</x:v>
      </x:c>
      <x:c r="AI342" s="45" t="str">
        <x:f>IF(ISBLANK('2012 HR 배정표'!AN340)=TRUE,"-",'2012 HR 배정표'!AN340)</x:f>
        <x:v>-</x:v>
      </x:c>
      <x:c r="AJ342" s="46" t="str">
        <x:f>IF(ISBLANK('2012 HR 배정표'!AN340)=TRUE,"-",IF(ISERROR((HLOOKUP($A$5,Prj_list!$O$6:$Z$7,2)*'2012 HR 배정표'!AO340)/HLOOKUP($A$5,Prj_list!$O$6:$Z$7,2))=TRUE,"-",(HLOOKUP($A$5,Prj_list!$O$6:$Z$7,2)*'2012 HR 배정표'!AO340)/HLOOKUP($A$5,Prj_list!$O$6:$Z$7,2)))</x:f>
        <x:v>-</x:v>
      </x:c>
      <x:c r="AK342" s="45" t="str">
        <x:f>IF(ISBLANK('2012 HR 배정표'!AP340)=TRUE,"-",'2012 HR 배정표'!AP340)</x:f>
        <x:v>-</x:v>
      </x:c>
      <x:c r="AL342" s="46" t="str">
        <x:f>IF(ISBLANK('2012 HR 배정표'!AP340)=TRUE,"-",IF(ISERROR((HLOOKUP($A$5,Prj_list!$O$6:$Z$7,2)*'2012 HR 배정표'!AQ340)/HLOOKUP($A$5,Prj_list!$O$6:$Z$7,2))=TRUE,"-",(HLOOKUP($A$5,Prj_list!$O$6:$Z$7,2)*'2012 HR 배정표'!AQ340)/HLOOKUP($A$5,Prj_list!$O$6:$Z$7,2)))</x:f>
        <x:v>-</x:v>
      </x:c>
      <x:c r="AM342" s="45" t="str">
        <x:f>IF(ISBLANK('2012 HR 배정표'!AR340)=TRUE,"-",'2012 HR 배정표'!AR340)</x:f>
        <x:v>-</x:v>
      </x:c>
      <x:c r="AN342" s="46" t="str">
        <x:f>IF(ISBLANK('2012 HR 배정표'!AR340)=TRUE,"-",IF(ISERROR((HLOOKUP($A$5,Prj_list!$O$6:$Z$7,2)*'2012 HR 배정표'!AS340)/HLOOKUP($A$5,Prj_list!$O$6:$Z$7,2))=TRUE,"-",(HLOOKUP($A$5,Prj_list!$O$6:$Z$7,2)*'2012 HR 배정표'!AS340)/HLOOKUP($A$5,Prj_list!$O$6:$Z$7,2)))</x:f>
        <x:v>-</x:v>
      </x:c>
      <x:c r="AO342" s="45" t="str">
        <x:f>IF(ISBLANK('2012 HR 배정표'!AT340)=TRUE,"-",'2012 HR 배정표'!AT340)</x:f>
        <x:v>-</x:v>
      </x:c>
      <x:c r="AP342" s="46" t="str">
        <x:f>IF(ISBLANK('2012 HR 배정표'!AT340)=TRUE,"-",IF(ISERROR((HLOOKUP($A$5,Prj_list!$O$6:$Z$7,2)*'2012 HR 배정표'!AU340)/HLOOKUP($A$5,Prj_list!$O$6:$Z$7,2))=TRUE,"-",(HLOOKUP($A$5,Prj_list!$O$6:$Z$7,2)*'2012 HR 배정표'!AU340)/HLOOKUP($A$5,Prj_list!$O$6:$Z$7,2)))</x:f>
        <x:v>-</x:v>
      </x:c>
      <x:c r="AQ342" s="45" t="str">
        <x:f>IF(ISBLANK('2012 HR 배정표'!AV340)=TRUE,"-",'2012 HR 배정표'!AV340)</x:f>
        <x:v>-</x:v>
      </x:c>
      <x:c r="AR342" s="46" t="str">
        <x:f>IF(ISBLANK('2012 HR 배정표'!AV340)=TRUE,"-",IF(ISERROR((HLOOKUP($A$5,Prj_list!$O$6:$Z$7,2)*'2012 HR 배정표'!AW340)/HLOOKUP($A$5,Prj_list!$O$6:$Z$7,2))=TRUE,"-",(HLOOKUP($A$5,Prj_list!$O$6:$Z$7,2)*'2012 HR 배정표'!AW340)/HLOOKUP($A$5,Prj_list!$O$6:$Z$7,2)))</x:f>
        <x:v>-</x:v>
      </x:c>
      <x:c r="AS342" s="45" t="str">
        <x:f>IF(ISBLANK('2012 HR 배정표'!AX340)=TRUE,"-",'2012 HR 배정표'!AX340)</x:f>
        <x:v>-</x:v>
      </x:c>
      <x:c r="AT342" s="46" t="str">
        <x:f>IF(ISBLANK('2012 HR 배정표'!AX340)=TRUE,"-",IF(ISERROR((HLOOKUP($A$5,Prj_list!$O$6:$Z$7,2)*'2012 HR 배정표'!AY340)/HLOOKUP($A$5,Prj_list!$O$6:$Z$7,2))=TRUE,"-",(HLOOKUP($A$5,Prj_list!$O$6:$Z$7,2)*'2012 HR 배정표'!AY340)/HLOOKUP($A$5,Prj_list!$O$6:$Z$7,2)))</x:f>
        <x:v>-</x:v>
      </x:c>
      <x:c r="AU342" s="45" t="str">
        <x:f>IF(ISBLANK('2012 HR 배정표'!AZ340)=TRUE,"-",'2012 HR 배정표'!AZ340)</x:f>
        <x:v>-</x:v>
      </x:c>
      <x:c r="AV342" s="46" t="str">
        <x:f>IF(ISBLANK('2012 HR 배정표'!AZ340)=TRUE,"-",IF(ISERROR((HLOOKUP($A$5,Prj_list!$O$6:$Z$7,2)*'2012 HR 배정표'!BA340)/HLOOKUP($A$5,Prj_list!$O$6:$Z$7,2))=TRUE,"-",(HLOOKUP($A$5,Prj_list!$O$6:$Z$7,2)*'2012 HR 배정표'!BA340)/HLOOKUP($A$5,Prj_list!$O$6:$Z$7,2)))</x:f>
        <x:v>-</x:v>
      </x:c>
      <x:c r="AW342" s="34" t="str">
        <x:f t="shared" si="10"/>
        <x:v/>
      </x:c>
      <x:c r="AX342" s="41">
        <x:f t="shared" si="11"/>
        <x:v>0</x:v>
      </x:c>
    </x:row>
    <x:row r="343" spans="1:50">
      <x:c r="A343" s="45" t="str">
        <x:f>IF(ISBLANK('2012 HR 배정표'!F341)=TRUE,"-",'2012 HR 배정표'!F341)</x:f>
        <x:v>-</x:v>
      </x:c>
      <x:c r="B343" s="46" t="str">
        <x:f>IF(ISBLANK('2012 HR 배정표'!F341)=TRUE,"-",IF(ISERROR((HLOOKUP($A$5,Prj_list!$O$6:$Z$7,2)*'2012 HR 배정표'!G341)/HLOOKUP($A$5,Prj_list!$O$6:$Z$7,2))=TRUE,"-",(HLOOKUP($A$5,Prj_list!$O$6:$Z$7,2)*'2012 HR 배정표'!G341)/HLOOKUP($A$5,Prj_list!$O$6:$Z$7,2)))</x:f>
        <x:v>-</x:v>
      </x:c>
      <x:c r="C343" s="45" t="str">
        <x:f>IF(ISBLANK('2012 HR 배정표'!H341)=TRUE,"-",'2012 HR 배정표'!H341)</x:f>
        <x:v>-</x:v>
      </x:c>
      <x:c r="D343" s="46" t="str">
        <x:f>IF(ISBLANK('2012 HR 배정표'!H341)=TRUE,"-",IF(ISERROR((HLOOKUP($A$5,Prj_list!$O$6:$Z$7,2)*'2012 HR 배정표'!I341)/HLOOKUP($A$5,Prj_list!$O$6:$Z$7,2))=TRUE,"-",(HLOOKUP($A$5,Prj_list!$O$6:$Z$7,2)*'2012 HR 배정표'!I341)/HLOOKUP($A$5,Prj_list!$O$6:$Z$7,2)))</x:f>
        <x:v>-</x:v>
      </x:c>
      <x:c r="E343" s="45" t="str">
        <x:f>IF(ISBLANK('2012 HR 배정표'!J341)=TRUE,"-",'2012 HR 배정표'!J341)</x:f>
        <x:v>-</x:v>
      </x:c>
      <x:c r="F343" s="46" t="str">
        <x:f>IF(ISBLANK('2012 HR 배정표'!J341)=TRUE,"-",IF(ISERROR((HLOOKUP($A$5,Prj_list!$O$6:$Z$7,2)*'2012 HR 배정표'!K341)/HLOOKUP($A$5,Prj_list!$O$6:$Z$7,2))=TRUE,"-",(HLOOKUP($A$5,Prj_list!$O$6:$Z$7,2)*'2012 HR 배정표'!K341)/HLOOKUP($A$5,Prj_list!$O$6:$Z$7,2)))</x:f>
        <x:v>-</x:v>
      </x:c>
      <x:c r="G343" s="45" t="str">
        <x:f>IF(ISBLANK('2012 HR 배정표'!L341)=TRUE,"-",'2012 HR 배정표'!L341)</x:f>
        <x:v>-</x:v>
      </x:c>
      <x:c r="H343" s="46" t="str">
        <x:f>IF(ISBLANK('2012 HR 배정표'!L341)=TRUE,"-",IF(ISERROR((HLOOKUP($A$5,Prj_list!$O$6:$Z$7,2)*'2012 HR 배정표'!M341)/HLOOKUP($A$5,Prj_list!$O$6:$Z$7,2))=TRUE,"-",(HLOOKUP($A$5,Prj_list!$O$6:$Z$7,2)*'2012 HR 배정표'!M341)/HLOOKUP($A$5,Prj_list!$O$6:$Z$7,2)))</x:f>
        <x:v>-</x:v>
      </x:c>
      <x:c r="I343" s="45" t="str">
        <x:f>IF(ISBLANK('2012 HR 배정표'!N341)=TRUE,"-",'2012 HR 배정표'!N341)</x:f>
        <x:v>-</x:v>
      </x:c>
      <x:c r="J343" s="46" t="str">
        <x:f>IF(ISBLANK('2012 HR 배정표'!N341)=TRUE,"-",IF(ISERROR((HLOOKUP($A$5,Prj_list!$O$6:$Z$7,2)*'2012 HR 배정표'!O341)/HLOOKUP($A$5,Prj_list!$O$6:$Z$7,2))=TRUE,"-",(HLOOKUP($A$5,Prj_list!$O$6:$Z$7,2)*'2012 HR 배정표'!O341)/HLOOKUP($A$5,Prj_list!$O$6:$Z$7,2)))</x:f>
        <x:v>-</x:v>
      </x:c>
      <x:c r="K343" s="45" t="str">
        <x:f>IF(ISBLANK('2012 HR 배정표'!P341)=TRUE,"-",'2012 HR 배정표'!P341)</x:f>
        <x:v>-</x:v>
      </x:c>
      <x:c r="L343" s="46" t="str">
        <x:f>IF(ISBLANK('2012 HR 배정표'!P341)=TRUE,"-",IF(ISERROR((HLOOKUP($A$5,Prj_list!$O$6:$Z$7,2)*'2012 HR 배정표'!Q341)/HLOOKUP($A$5,Prj_list!$O$6:$Z$7,2))=TRUE,"-",(HLOOKUP($A$5,Prj_list!$O$6:$Z$7,2)*'2012 HR 배정표'!Q341)/HLOOKUP($A$5,Prj_list!$O$6:$Z$7,2)))</x:f>
        <x:v>-</x:v>
      </x:c>
      <x:c r="M343" s="45" t="str">
        <x:f>IF(ISBLANK('2012 HR 배정표'!R341)=TRUE,"-",'2012 HR 배정표'!R341)</x:f>
        <x:v>-</x:v>
      </x:c>
      <x:c r="N343" s="46" t="str">
        <x:f>IF(ISBLANK('2012 HR 배정표'!R341)=TRUE,"-",IF(ISERROR((HLOOKUP($A$5,Prj_list!$O$6:$Z$7,2)*'2012 HR 배정표'!S341)/HLOOKUP($A$5,Prj_list!$O$6:$Z$7,2))=TRUE,"-",(HLOOKUP($A$5,Prj_list!$O$6:$Z$7,2)*'2012 HR 배정표'!S341)/HLOOKUP($A$5,Prj_list!$O$6:$Z$7,2)))</x:f>
        <x:v>-</x:v>
      </x:c>
      <x:c r="O343" s="45" t="str">
        <x:f>IF(ISBLANK('2012 HR 배정표'!T341)=TRUE,"-",'2012 HR 배정표'!T341)</x:f>
        <x:v>-</x:v>
      </x:c>
      <x:c r="P343" s="46" t="str">
        <x:f>IF(ISBLANK('2012 HR 배정표'!T341)=TRUE,"-",IF(ISERROR((HLOOKUP($A$5,Prj_list!$O$6:$Z$7,2)*'2012 HR 배정표'!U341)/HLOOKUP($A$5,Prj_list!$O$6:$Z$7,2))=TRUE,"-",(HLOOKUP($A$5,Prj_list!$O$6:$Z$7,2)*'2012 HR 배정표'!U341)/HLOOKUP($A$5,Prj_list!$O$6:$Z$7,2)))</x:f>
        <x:v>-</x:v>
      </x:c>
      <x:c r="Q343" s="45" t="str">
        <x:f>IF(ISBLANK('2012 HR 배정표'!V341)=TRUE,"-",'2012 HR 배정표'!V341)</x:f>
        <x:v>-</x:v>
      </x:c>
      <x:c r="R343" s="46" t="str">
        <x:f>IF(ISBLANK('2012 HR 배정표'!V341)=TRUE,"-",IF(ISERROR((HLOOKUP($A$5,Prj_list!$O$6:$Z$7,2)*'2012 HR 배정표'!W341)/HLOOKUP($A$5,Prj_list!$O$6:$Z$7,2))=TRUE,"-",(HLOOKUP($A$5,Prj_list!$O$6:$Z$7,2)*'2012 HR 배정표'!W341)/HLOOKUP($A$5,Prj_list!$O$6:$Z$7,2)))</x:f>
        <x:v>-</x:v>
      </x:c>
      <x:c r="S343" s="45" t="str">
        <x:f>IF(ISBLANK('2012 HR 배정표'!X341)=TRUE,"-",'2012 HR 배정표'!X341)</x:f>
        <x:v>-</x:v>
      </x:c>
      <x:c r="T343" s="46" t="str">
        <x:f>IF(ISBLANK('2012 HR 배정표'!X341)=TRUE,"-",IF(ISERROR((HLOOKUP($A$5,Prj_list!$O$6:$Z$7,2)*'2012 HR 배정표'!Y341)/HLOOKUP($A$5,Prj_list!$O$6:$Z$7,2))=TRUE,"-",(HLOOKUP($A$5,Prj_list!$O$6:$Z$7,2)*'2012 HR 배정표'!Y341)/HLOOKUP($A$5,Prj_list!$O$6:$Z$7,2)))</x:f>
        <x:v>-</x:v>
      </x:c>
      <x:c r="U343" s="45" t="str">
        <x:f>IF(ISBLANK('2012 HR 배정표'!Z341)=TRUE,"-",'2012 HR 배정표'!Z341)</x:f>
        <x:v>-</x:v>
      </x:c>
      <x:c r="V343" s="46" t="str">
        <x:f>IF(ISBLANK('2012 HR 배정표'!Z341)=TRUE,"-",IF(ISERROR((HLOOKUP($A$5,Prj_list!$O$6:$Z$7,2)*'2012 HR 배정표'!AA341)/HLOOKUP($A$5,Prj_list!$O$6:$Z$7,2))=TRUE,"-",(HLOOKUP($A$5,Prj_list!$O$6:$Z$7,2)*'2012 HR 배정표'!AA341)/HLOOKUP($A$5,Prj_list!$O$6:$Z$7,2)))</x:f>
        <x:v>-</x:v>
      </x:c>
      <x:c r="W343" s="45" t="str">
        <x:f>IF(ISBLANK('2012 HR 배정표'!AB341)=TRUE,"-",'2012 HR 배정표'!AB341)</x:f>
        <x:v>-</x:v>
      </x:c>
      <x:c r="X343" s="46" t="str">
        <x:f>IF(ISBLANK('2012 HR 배정표'!AB341)=TRUE,"-",IF(ISERROR((HLOOKUP($A$5,Prj_list!$O$6:$Z$7,2)*'2012 HR 배정표'!AC341)/HLOOKUP($A$5,Prj_list!$O$6:$Z$7,2))=TRUE,"-",(HLOOKUP($A$5,Prj_list!$O$6:$Z$7,2)*'2012 HR 배정표'!AC341)/HLOOKUP($A$5,Prj_list!$O$6:$Z$7,2)))</x:f>
        <x:v>-</x:v>
      </x:c>
      <x:c r="Y343" s="45" t="str">
        <x:f>IF(ISBLANK('2012 HR 배정표'!AD341)=TRUE,"-",'2012 HR 배정표'!AD341)</x:f>
        <x:v>-</x:v>
      </x:c>
      <x:c r="Z343" s="46" t="str">
        <x:f>IF(ISBLANK('2012 HR 배정표'!AD341)=TRUE,"-",IF(ISERROR((HLOOKUP($A$5,Prj_list!$O$6:$Z$7,2)*'2012 HR 배정표'!AE341)/HLOOKUP($A$5,Prj_list!$O$6:$Z$7,2))=TRUE,"-",(HLOOKUP($A$5,Prj_list!$O$6:$Z$7,2)*'2012 HR 배정표'!AE341)/HLOOKUP($A$5,Prj_list!$O$6:$Z$7,2)))</x:f>
        <x:v>-</x:v>
      </x:c>
      <x:c r="AA343" s="45" t="str">
        <x:f>IF(ISBLANK('2012 HR 배정표'!AF341)=TRUE,"-",'2012 HR 배정표'!AF341)</x:f>
        <x:v>-</x:v>
      </x:c>
      <x:c r="AB343" s="46" t="str">
        <x:f>IF(ISBLANK('2012 HR 배정표'!AF341)=TRUE,"-",IF(ISERROR((HLOOKUP($A$5,Prj_list!$O$6:$Z$7,2)*'2012 HR 배정표'!AG341)/HLOOKUP($A$5,Prj_list!$O$6:$Z$7,2))=TRUE,"-",(HLOOKUP($A$5,Prj_list!$O$6:$Z$7,2)*'2012 HR 배정표'!AG341)/HLOOKUP($A$5,Prj_list!$O$6:$Z$7,2)))</x:f>
        <x:v>-</x:v>
      </x:c>
      <x:c r="AC343" s="45" t="str">
        <x:f>IF(ISBLANK('2012 HR 배정표'!AH341)=TRUE,"-",'2012 HR 배정표'!AH341)</x:f>
        <x:v>-</x:v>
      </x:c>
      <x:c r="AD343" s="46" t="str">
        <x:f>IF(ISBLANK('2012 HR 배정표'!AH341)=TRUE,"-",IF(ISERROR((HLOOKUP($A$5,Prj_list!$O$6:$Z$7,2)*'2012 HR 배정표'!AI341)/HLOOKUP($A$5,Prj_list!$O$6:$Z$7,2))=TRUE,"-",(HLOOKUP($A$5,Prj_list!$O$6:$Z$7,2)*'2012 HR 배정표'!AI341)/HLOOKUP($A$5,Prj_list!$O$6:$Z$7,2)))</x:f>
        <x:v>-</x:v>
      </x:c>
      <x:c r="AE343" s="45" t="str">
        <x:f>IF(ISBLANK('2012 HR 배정표'!AJ341)=TRUE,"-",'2012 HR 배정표'!AJ341)</x:f>
        <x:v>-</x:v>
      </x:c>
      <x:c r="AF343" s="46" t="str">
        <x:f>IF(ISBLANK('2012 HR 배정표'!AJ341)=TRUE,"-",IF(ISERROR((HLOOKUP($A$5,Prj_list!$O$6:$Z$7,2)*'2012 HR 배정표'!AK341)/HLOOKUP($A$5,Prj_list!$O$6:$Z$7,2))=TRUE,"-",(HLOOKUP($A$5,Prj_list!$O$6:$Z$7,2)*'2012 HR 배정표'!AK341)/HLOOKUP($A$5,Prj_list!$O$6:$Z$7,2)))</x:f>
        <x:v>-</x:v>
      </x:c>
      <x:c r="AG343" s="45" t="str">
        <x:f>IF(ISBLANK('2012 HR 배정표'!AL341)=TRUE,"-",'2012 HR 배정표'!AL341)</x:f>
        <x:v>-</x:v>
      </x:c>
      <x:c r="AH343" s="46" t="str">
        <x:f>IF(ISBLANK('2012 HR 배정표'!AL341)=TRUE,"-",IF(ISERROR((HLOOKUP($A$5,Prj_list!$O$6:$Z$7,2)*'2012 HR 배정표'!AM341)/HLOOKUP($A$5,Prj_list!$O$6:$Z$7,2))=TRUE,"-",(HLOOKUP($A$5,Prj_list!$O$6:$Z$7,2)*'2012 HR 배정표'!AM341)/HLOOKUP($A$5,Prj_list!$O$6:$Z$7,2)))</x:f>
        <x:v>-</x:v>
      </x:c>
      <x:c r="AI343" s="45" t="str">
        <x:f>IF(ISBLANK('2012 HR 배정표'!AN341)=TRUE,"-",'2012 HR 배정표'!AN341)</x:f>
        <x:v>-</x:v>
      </x:c>
      <x:c r="AJ343" s="46" t="str">
        <x:f>IF(ISBLANK('2012 HR 배정표'!AN341)=TRUE,"-",IF(ISERROR((HLOOKUP($A$5,Prj_list!$O$6:$Z$7,2)*'2012 HR 배정표'!AO341)/HLOOKUP($A$5,Prj_list!$O$6:$Z$7,2))=TRUE,"-",(HLOOKUP($A$5,Prj_list!$O$6:$Z$7,2)*'2012 HR 배정표'!AO341)/HLOOKUP($A$5,Prj_list!$O$6:$Z$7,2)))</x:f>
        <x:v>-</x:v>
      </x:c>
      <x:c r="AK343" s="45" t="str">
        <x:f>IF(ISBLANK('2012 HR 배정표'!AP341)=TRUE,"-",'2012 HR 배정표'!AP341)</x:f>
        <x:v>-</x:v>
      </x:c>
      <x:c r="AL343" s="46" t="str">
        <x:f>IF(ISBLANK('2012 HR 배정표'!AP341)=TRUE,"-",IF(ISERROR((HLOOKUP($A$5,Prj_list!$O$6:$Z$7,2)*'2012 HR 배정표'!AQ341)/HLOOKUP($A$5,Prj_list!$O$6:$Z$7,2))=TRUE,"-",(HLOOKUP($A$5,Prj_list!$O$6:$Z$7,2)*'2012 HR 배정표'!AQ341)/HLOOKUP($A$5,Prj_list!$O$6:$Z$7,2)))</x:f>
        <x:v>-</x:v>
      </x:c>
      <x:c r="AM343" s="45" t="str">
        <x:f>IF(ISBLANK('2012 HR 배정표'!AR341)=TRUE,"-",'2012 HR 배정표'!AR341)</x:f>
        <x:v>-</x:v>
      </x:c>
      <x:c r="AN343" s="46" t="str">
        <x:f>IF(ISBLANK('2012 HR 배정표'!AR341)=TRUE,"-",IF(ISERROR((HLOOKUP($A$5,Prj_list!$O$6:$Z$7,2)*'2012 HR 배정표'!AS341)/HLOOKUP($A$5,Prj_list!$O$6:$Z$7,2))=TRUE,"-",(HLOOKUP($A$5,Prj_list!$O$6:$Z$7,2)*'2012 HR 배정표'!AS341)/HLOOKUP($A$5,Prj_list!$O$6:$Z$7,2)))</x:f>
        <x:v>-</x:v>
      </x:c>
      <x:c r="AO343" s="45" t="str">
        <x:f>IF(ISBLANK('2012 HR 배정표'!AT341)=TRUE,"-",'2012 HR 배정표'!AT341)</x:f>
        <x:v>-</x:v>
      </x:c>
      <x:c r="AP343" s="46" t="str">
        <x:f>IF(ISBLANK('2012 HR 배정표'!AT341)=TRUE,"-",IF(ISERROR((HLOOKUP($A$5,Prj_list!$O$6:$Z$7,2)*'2012 HR 배정표'!AU341)/HLOOKUP($A$5,Prj_list!$O$6:$Z$7,2))=TRUE,"-",(HLOOKUP($A$5,Prj_list!$O$6:$Z$7,2)*'2012 HR 배정표'!AU341)/HLOOKUP($A$5,Prj_list!$O$6:$Z$7,2)))</x:f>
        <x:v>-</x:v>
      </x:c>
      <x:c r="AQ343" s="45" t="str">
        <x:f>IF(ISBLANK('2012 HR 배정표'!AV341)=TRUE,"-",'2012 HR 배정표'!AV341)</x:f>
        <x:v>-</x:v>
      </x:c>
      <x:c r="AR343" s="46" t="str">
        <x:f>IF(ISBLANK('2012 HR 배정표'!AV341)=TRUE,"-",IF(ISERROR((HLOOKUP($A$5,Prj_list!$O$6:$Z$7,2)*'2012 HR 배정표'!AW341)/HLOOKUP($A$5,Prj_list!$O$6:$Z$7,2))=TRUE,"-",(HLOOKUP($A$5,Prj_list!$O$6:$Z$7,2)*'2012 HR 배정표'!AW341)/HLOOKUP($A$5,Prj_list!$O$6:$Z$7,2)))</x:f>
        <x:v>-</x:v>
      </x:c>
      <x:c r="AS343" s="45" t="str">
        <x:f>IF(ISBLANK('2012 HR 배정표'!AX341)=TRUE,"-",'2012 HR 배정표'!AX341)</x:f>
        <x:v>-</x:v>
      </x:c>
      <x:c r="AT343" s="46" t="str">
        <x:f>IF(ISBLANK('2012 HR 배정표'!AX341)=TRUE,"-",IF(ISERROR((HLOOKUP($A$5,Prj_list!$O$6:$Z$7,2)*'2012 HR 배정표'!AY341)/HLOOKUP($A$5,Prj_list!$O$6:$Z$7,2))=TRUE,"-",(HLOOKUP($A$5,Prj_list!$O$6:$Z$7,2)*'2012 HR 배정표'!AY341)/HLOOKUP($A$5,Prj_list!$O$6:$Z$7,2)))</x:f>
        <x:v>-</x:v>
      </x:c>
      <x:c r="AU343" s="45" t="str">
        <x:f>IF(ISBLANK('2012 HR 배정표'!AZ341)=TRUE,"-",'2012 HR 배정표'!AZ341)</x:f>
        <x:v>-</x:v>
      </x:c>
      <x:c r="AV343" s="46" t="str">
        <x:f>IF(ISBLANK('2012 HR 배정표'!AZ341)=TRUE,"-",IF(ISERROR((HLOOKUP($A$5,Prj_list!$O$6:$Z$7,2)*'2012 HR 배정표'!BA341)/HLOOKUP($A$5,Prj_list!$O$6:$Z$7,2))=TRUE,"-",(HLOOKUP($A$5,Prj_list!$O$6:$Z$7,2)*'2012 HR 배정표'!BA341)/HLOOKUP($A$5,Prj_list!$O$6:$Z$7,2)))</x:f>
        <x:v>-</x:v>
      </x:c>
      <x:c r="AW343" s="34" t="str">
        <x:f t="shared" si="10"/>
        <x:v/>
      </x:c>
      <x:c r="AX343" s="41">
        <x:f t="shared" si="11"/>
        <x:v>0</x:v>
      </x:c>
    </x:row>
    <x:row r="344" spans="1:50">
      <x:c r="A344" s="45" t="str">
        <x:f>IF(ISBLANK('2012 HR 배정표'!F342)=TRUE,"-",'2012 HR 배정표'!F342)</x:f>
        <x:v>-</x:v>
      </x:c>
      <x:c r="B344" s="46" t="str">
        <x:f>IF(ISBLANK('2012 HR 배정표'!F342)=TRUE,"-",IF(ISERROR((HLOOKUP($A$5,Prj_list!$O$6:$Z$7,2)*'2012 HR 배정표'!G342)/HLOOKUP($A$5,Prj_list!$O$6:$Z$7,2))=TRUE,"-",(HLOOKUP($A$5,Prj_list!$O$6:$Z$7,2)*'2012 HR 배정표'!G342)/HLOOKUP($A$5,Prj_list!$O$6:$Z$7,2)))</x:f>
        <x:v>-</x:v>
      </x:c>
      <x:c r="C344" s="45" t="str">
        <x:f>IF(ISBLANK('2012 HR 배정표'!H342)=TRUE,"-",'2012 HR 배정표'!H342)</x:f>
        <x:v>-</x:v>
      </x:c>
      <x:c r="D344" s="46" t="str">
        <x:f>IF(ISBLANK('2012 HR 배정표'!H342)=TRUE,"-",IF(ISERROR((HLOOKUP($A$5,Prj_list!$O$6:$Z$7,2)*'2012 HR 배정표'!I342)/HLOOKUP($A$5,Prj_list!$O$6:$Z$7,2))=TRUE,"-",(HLOOKUP($A$5,Prj_list!$O$6:$Z$7,2)*'2012 HR 배정표'!I342)/HLOOKUP($A$5,Prj_list!$O$6:$Z$7,2)))</x:f>
        <x:v>-</x:v>
      </x:c>
      <x:c r="E344" s="45" t="str">
        <x:f>IF(ISBLANK('2012 HR 배정표'!J342)=TRUE,"-",'2012 HR 배정표'!J342)</x:f>
        <x:v>-</x:v>
      </x:c>
      <x:c r="F344" s="46" t="str">
        <x:f>IF(ISBLANK('2012 HR 배정표'!J342)=TRUE,"-",IF(ISERROR((HLOOKUP($A$5,Prj_list!$O$6:$Z$7,2)*'2012 HR 배정표'!K342)/HLOOKUP($A$5,Prj_list!$O$6:$Z$7,2))=TRUE,"-",(HLOOKUP($A$5,Prj_list!$O$6:$Z$7,2)*'2012 HR 배정표'!K342)/HLOOKUP($A$5,Prj_list!$O$6:$Z$7,2)))</x:f>
        <x:v>-</x:v>
      </x:c>
      <x:c r="G344" s="45" t="str">
        <x:f>IF(ISBLANK('2012 HR 배정표'!L342)=TRUE,"-",'2012 HR 배정표'!L342)</x:f>
        <x:v>-</x:v>
      </x:c>
      <x:c r="H344" s="46" t="str">
        <x:f>IF(ISBLANK('2012 HR 배정표'!L342)=TRUE,"-",IF(ISERROR((HLOOKUP($A$5,Prj_list!$O$6:$Z$7,2)*'2012 HR 배정표'!M342)/HLOOKUP($A$5,Prj_list!$O$6:$Z$7,2))=TRUE,"-",(HLOOKUP($A$5,Prj_list!$O$6:$Z$7,2)*'2012 HR 배정표'!M342)/HLOOKUP($A$5,Prj_list!$O$6:$Z$7,2)))</x:f>
        <x:v>-</x:v>
      </x:c>
      <x:c r="I344" s="45" t="str">
        <x:f>IF(ISBLANK('2012 HR 배정표'!N342)=TRUE,"-",'2012 HR 배정표'!N342)</x:f>
        <x:v>-</x:v>
      </x:c>
      <x:c r="J344" s="46" t="str">
        <x:f>IF(ISBLANK('2012 HR 배정표'!N342)=TRUE,"-",IF(ISERROR((HLOOKUP($A$5,Prj_list!$O$6:$Z$7,2)*'2012 HR 배정표'!O342)/HLOOKUP($A$5,Prj_list!$O$6:$Z$7,2))=TRUE,"-",(HLOOKUP($A$5,Prj_list!$O$6:$Z$7,2)*'2012 HR 배정표'!O342)/HLOOKUP($A$5,Prj_list!$O$6:$Z$7,2)))</x:f>
        <x:v>-</x:v>
      </x:c>
      <x:c r="K344" s="45" t="str">
        <x:f>IF(ISBLANK('2012 HR 배정표'!P342)=TRUE,"-",'2012 HR 배정표'!P342)</x:f>
        <x:v>-</x:v>
      </x:c>
      <x:c r="L344" s="46" t="str">
        <x:f>IF(ISBLANK('2012 HR 배정표'!P342)=TRUE,"-",IF(ISERROR((HLOOKUP($A$5,Prj_list!$O$6:$Z$7,2)*'2012 HR 배정표'!Q342)/HLOOKUP($A$5,Prj_list!$O$6:$Z$7,2))=TRUE,"-",(HLOOKUP($A$5,Prj_list!$O$6:$Z$7,2)*'2012 HR 배정표'!Q342)/HLOOKUP($A$5,Prj_list!$O$6:$Z$7,2)))</x:f>
        <x:v>-</x:v>
      </x:c>
      <x:c r="M344" s="45" t="str">
        <x:f>IF(ISBLANK('2012 HR 배정표'!R342)=TRUE,"-",'2012 HR 배정표'!R342)</x:f>
        <x:v>-</x:v>
      </x:c>
      <x:c r="N344" s="46" t="str">
        <x:f>IF(ISBLANK('2012 HR 배정표'!R342)=TRUE,"-",IF(ISERROR((HLOOKUP($A$5,Prj_list!$O$6:$Z$7,2)*'2012 HR 배정표'!S342)/HLOOKUP($A$5,Prj_list!$O$6:$Z$7,2))=TRUE,"-",(HLOOKUP($A$5,Prj_list!$O$6:$Z$7,2)*'2012 HR 배정표'!S342)/HLOOKUP($A$5,Prj_list!$O$6:$Z$7,2)))</x:f>
        <x:v>-</x:v>
      </x:c>
      <x:c r="O344" s="45" t="str">
        <x:f>IF(ISBLANK('2012 HR 배정표'!T342)=TRUE,"-",'2012 HR 배정표'!T342)</x:f>
        <x:v>-</x:v>
      </x:c>
      <x:c r="P344" s="46" t="str">
        <x:f>IF(ISBLANK('2012 HR 배정표'!T342)=TRUE,"-",IF(ISERROR((HLOOKUP($A$5,Prj_list!$O$6:$Z$7,2)*'2012 HR 배정표'!U342)/HLOOKUP($A$5,Prj_list!$O$6:$Z$7,2))=TRUE,"-",(HLOOKUP($A$5,Prj_list!$O$6:$Z$7,2)*'2012 HR 배정표'!U342)/HLOOKUP($A$5,Prj_list!$O$6:$Z$7,2)))</x:f>
        <x:v>-</x:v>
      </x:c>
      <x:c r="Q344" s="45" t="str">
        <x:f>IF(ISBLANK('2012 HR 배정표'!V342)=TRUE,"-",'2012 HR 배정표'!V342)</x:f>
        <x:v>-</x:v>
      </x:c>
      <x:c r="R344" s="46" t="str">
        <x:f>IF(ISBLANK('2012 HR 배정표'!V342)=TRUE,"-",IF(ISERROR((HLOOKUP($A$5,Prj_list!$O$6:$Z$7,2)*'2012 HR 배정표'!W342)/HLOOKUP($A$5,Prj_list!$O$6:$Z$7,2))=TRUE,"-",(HLOOKUP($A$5,Prj_list!$O$6:$Z$7,2)*'2012 HR 배정표'!W342)/HLOOKUP($A$5,Prj_list!$O$6:$Z$7,2)))</x:f>
        <x:v>-</x:v>
      </x:c>
      <x:c r="S344" s="45" t="str">
        <x:f>IF(ISBLANK('2012 HR 배정표'!X342)=TRUE,"-",'2012 HR 배정표'!X342)</x:f>
        <x:v>-</x:v>
      </x:c>
      <x:c r="T344" s="46" t="str">
        <x:f>IF(ISBLANK('2012 HR 배정표'!X342)=TRUE,"-",IF(ISERROR((HLOOKUP($A$5,Prj_list!$O$6:$Z$7,2)*'2012 HR 배정표'!Y342)/HLOOKUP($A$5,Prj_list!$O$6:$Z$7,2))=TRUE,"-",(HLOOKUP($A$5,Prj_list!$O$6:$Z$7,2)*'2012 HR 배정표'!Y342)/HLOOKUP($A$5,Prj_list!$O$6:$Z$7,2)))</x:f>
        <x:v>-</x:v>
      </x:c>
      <x:c r="U344" s="45" t="str">
        <x:f>IF(ISBLANK('2012 HR 배정표'!Z342)=TRUE,"-",'2012 HR 배정표'!Z342)</x:f>
        <x:v>-</x:v>
      </x:c>
      <x:c r="V344" s="46" t="str">
        <x:f>IF(ISBLANK('2012 HR 배정표'!Z342)=TRUE,"-",IF(ISERROR((HLOOKUP($A$5,Prj_list!$O$6:$Z$7,2)*'2012 HR 배정표'!AA342)/HLOOKUP($A$5,Prj_list!$O$6:$Z$7,2))=TRUE,"-",(HLOOKUP($A$5,Prj_list!$O$6:$Z$7,2)*'2012 HR 배정표'!AA342)/HLOOKUP($A$5,Prj_list!$O$6:$Z$7,2)))</x:f>
        <x:v>-</x:v>
      </x:c>
      <x:c r="W344" s="45" t="str">
        <x:f>IF(ISBLANK('2012 HR 배정표'!AB342)=TRUE,"-",'2012 HR 배정표'!AB342)</x:f>
        <x:v>-</x:v>
      </x:c>
      <x:c r="X344" s="46" t="str">
        <x:f>IF(ISBLANK('2012 HR 배정표'!AB342)=TRUE,"-",IF(ISERROR((HLOOKUP($A$5,Prj_list!$O$6:$Z$7,2)*'2012 HR 배정표'!AC342)/HLOOKUP($A$5,Prj_list!$O$6:$Z$7,2))=TRUE,"-",(HLOOKUP($A$5,Prj_list!$O$6:$Z$7,2)*'2012 HR 배정표'!AC342)/HLOOKUP($A$5,Prj_list!$O$6:$Z$7,2)))</x:f>
        <x:v>-</x:v>
      </x:c>
      <x:c r="Y344" s="45" t="str">
        <x:f>IF(ISBLANK('2012 HR 배정표'!AD342)=TRUE,"-",'2012 HR 배정표'!AD342)</x:f>
        <x:v>-</x:v>
      </x:c>
      <x:c r="Z344" s="46" t="str">
        <x:f>IF(ISBLANK('2012 HR 배정표'!AD342)=TRUE,"-",IF(ISERROR((HLOOKUP($A$5,Prj_list!$O$6:$Z$7,2)*'2012 HR 배정표'!AE342)/HLOOKUP($A$5,Prj_list!$O$6:$Z$7,2))=TRUE,"-",(HLOOKUP($A$5,Prj_list!$O$6:$Z$7,2)*'2012 HR 배정표'!AE342)/HLOOKUP($A$5,Prj_list!$O$6:$Z$7,2)))</x:f>
        <x:v>-</x:v>
      </x:c>
      <x:c r="AA344" s="45" t="str">
        <x:f>IF(ISBLANK('2012 HR 배정표'!AF342)=TRUE,"-",'2012 HR 배정표'!AF342)</x:f>
        <x:v>-</x:v>
      </x:c>
      <x:c r="AB344" s="46" t="str">
        <x:f>IF(ISBLANK('2012 HR 배정표'!AF342)=TRUE,"-",IF(ISERROR((HLOOKUP($A$5,Prj_list!$O$6:$Z$7,2)*'2012 HR 배정표'!AG342)/HLOOKUP($A$5,Prj_list!$O$6:$Z$7,2))=TRUE,"-",(HLOOKUP($A$5,Prj_list!$O$6:$Z$7,2)*'2012 HR 배정표'!AG342)/HLOOKUP($A$5,Prj_list!$O$6:$Z$7,2)))</x:f>
        <x:v>-</x:v>
      </x:c>
      <x:c r="AC344" s="45" t="str">
        <x:f>IF(ISBLANK('2012 HR 배정표'!AH342)=TRUE,"-",'2012 HR 배정표'!AH342)</x:f>
        <x:v>-</x:v>
      </x:c>
      <x:c r="AD344" s="46" t="str">
        <x:f>IF(ISBLANK('2012 HR 배정표'!AH342)=TRUE,"-",IF(ISERROR((HLOOKUP($A$5,Prj_list!$O$6:$Z$7,2)*'2012 HR 배정표'!AI342)/HLOOKUP($A$5,Prj_list!$O$6:$Z$7,2))=TRUE,"-",(HLOOKUP($A$5,Prj_list!$O$6:$Z$7,2)*'2012 HR 배정표'!AI342)/HLOOKUP($A$5,Prj_list!$O$6:$Z$7,2)))</x:f>
        <x:v>-</x:v>
      </x:c>
      <x:c r="AE344" s="45" t="str">
        <x:f>IF(ISBLANK('2012 HR 배정표'!AJ342)=TRUE,"-",'2012 HR 배정표'!AJ342)</x:f>
        <x:v>-</x:v>
      </x:c>
      <x:c r="AF344" s="46" t="str">
        <x:f>IF(ISBLANK('2012 HR 배정표'!AJ342)=TRUE,"-",IF(ISERROR((HLOOKUP($A$5,Prj_list!$O$6:$Z$7,2)*'2012 HR 배정표'!AK342)/HLOOKUP($A$5,Prj_list!$O$6:$Z$7,2))=TRUE,"-",(HLOOKUP($A$5,Prj_list!$O$6:$Z$7,2)*'2012 HR 배정표'!AK342)/HLOOKUP($A$5,Prj_list!$O$6:$Z$7,2)))</x:f>
        <x:v>-</x:v>
      </x:c>
      <x:c r="AG344" s="45" t="str">
        <x:f>IF(ISBLANK('2012 HR 배정표'!AL342)=TRUE,"-",'2012 HR 배정표'!AL342)</x:f>
        <x:v>-</x:v>
      </x:c>
      <x:c r="AH344" s="46" t="str">
        <x:f>IF(ISBLANK('2012 HR 배정표'!AL342)=TRUE,"-",IF(ISERROR((HLOOKUP($A$5,Prj_list!$O$6:$Z$7,2)*'2012 HR 배정표'!AM342)/HLOOKUP($A$5,Prj_list!$O$6:$Z$7,2))=TRUE,"-",(HLOOKUP($A$5,Prj_list!$O$6:$Z$7,2)*'2012 HR 배정표'!AM342)/HLOOKUP($A$5,Prj_list!$O$6:$Z$7,2)))</x:f>
        <x:v>-</x:v>
      </x:c>
      <x:c r="AI344" s="45" t="str">
        <x:f>IF(ISBLANK('2012 HR 배정표'!AN342)=TRUE,"-",'2012 HR 배정표'!AN342)</x:f>
        <x:v>-</x:v>
      </x:c>
      <x:c r="AJ344" s="46" t="str">
        <x:f>IF(ISBLANK('2012 HR 배정표'!AN342)=TRUE,"-",IF(ISERROR((HLOOKUP($A$5,Prj_list!$O$6:$Z$7,2)*'2012 HR 배정표'!AO342)/HLOOKUP($A$5,Prj_list!$O$6:$Z$7,2))=TRUE,"-",(HLOOKUP($A$5,Prj_list!$O$6:$Z$7,2)*'2012 HR 배정표'!AO342)/HLOOKUP($A$5,Prj_list!$O$6:$Z$7,2)))</x:f>
        <x:v>-</x:v>
      </x:c>
      <x:c r="AK344" s="45" t="str">
        <x:f>IF(ISBLANK('2012 HR 배정표'!AP342)=TRUE,"-",'2012 HR 배정표'!AP342)</x:f>
        <x:v>-</x:v>
      </x:c>
      <x:c r="AL344" s="46" t="str">
        <x:f>IF(ISBLANK('2012 HR 배정표'!AP342)=TRUE,"-",IF(ISERROR((HLOOKUP($A$5,Prj_list!$O$6:$Z$7,2)*'2012 HR 배정표'!AQ342)/HLOOKUP($A$5,Prj_list!$O$6:$Z$7,2))=TRUE,"-",(HLOOKUP($A$5,Prj_list!$O$6:$Z$7,2)*'2012 HR 배정표'!AQ342)/HLOOKUP($A$5,Prj_list!$O$6:$Z$7,2)))</x:f>
        <x:v>-</x:v>
      </x:c>
      <x:c r="AM344" s="45" t="str">
        <x:f>IF(ISBLANK('2012 HR 배정표'!AR342)=TRUE,"-",'2012 HR 배정표'!AR342)</x:f>
        <x:v>-</x:v>
      </x:c>
      <x:c r="AN344" s="46" t="str">
        <x:f>IF(ISBLANK('2012 HR 배정표'!AR342)=TRUE,"-",IF(ISERROR((HLOOKUP($A$5,Prj_list!$O$6:$Z$7,2)*'2012 HR 배정표'!AS342)/HLOOKUP($A$5,Prj_list!$O$6:$Z$7,2))=TRUE,"-",(HLOOKUP($A$5,Prj_list!$O$6:$Z$7,2)*'2012 HR 배정표'!AS342)/HLOOKUP($A$5,Prj_list!$O$6:$Z$7,2)))</x:f>
        <x:v>-</x:v>
      </x:c>
      <x:c r="AO344" s="45" t="str">
        <x:f>IF(ISBLANK('2012 HR 배정표'!AT342)=TRUE,"-",'2012 HR 배정표'!AT342)</x:f>
        <x:v>-</x:v>
      </x:c>
      <x:c r="AP344" s="46" t="str">
        <x:f>IF(ISBLANK('2012 HR 배정표'!AT342)=TRUE,"-",IF(ISERROR((HLOOKUP($A$5,Prj_list!$O$6:$Z$7,2)*'2012 HR 배정표'!AU342)/HLOOKUP($A$5,Prj_list!$O$6:$Z$7,2))=TRUE,"-",(HLOOKUP($A$5,Prj_list!$O$6:$Z$7,2)*'2012 HR 배정표'!AU342)/HLOOKUP($A$5,Prj_list!$O$6:$Z$7,2)))</x:f>
        <x:v>-</x:v>
      </x:c>
      <x:c r="AQ344" s="45" t="str">
        <x:f>IF(ISBLANK('2012 HR 배정표'!AV342)=TRUE,"-",'2012 HR 배정표'!AV342)</x:f>
        <x:v>-</x:v>
      </x:c>
      <x:c r="AR344" s="46" t="str">
        <x:f>IF(ISBLANK('2012 HR 배정표'!AV342)=TRUE,"-",IF(ISERROR((HLOOKUP($A$5,Prj_list!$O$6:$Z$7,2)*'2012 HR 배정표'!AW342)/HLOOKUP($A$5,Prj_list!$O$6:$Z$7,2))=TRUE,"-",(HLOOKUP($A$5,Prj_list!$O$6:$Z$7,2)*'2012 HR 배정표'!AW342)/HLOOKUP($A$5,Prj_list!$O$6:$Z$7,2)))</x:f>
        <x:v>-</x:v>
      </x:c>
      <x:c r="AS344" s="45" t="str">
        <x:f>IF(ISBLANK('2012 HR 배정표'!AX342)=TRUE,"-",'2012 HR 배정표'!AX342)</x:f>
        <x:v>-</x:v>
      </x:c>
      <x:c r="AT344" s="46" t="str">
        <x:f>IF(ISBLANK('2012 HR 배정표'!AX342)=TRUE,"-",IF(ISERROR((HLOOKUP($A$5,Prj_list!$O$6:$Z$7,2)*'2012 HR 배정표'!AY342)/HLOOKUP($A$5,Prj_list!$O$6:$Z$7,2))=TRUE,"-",(HLOOKUP($A$5,Prj_list!$O$6:$Z$7,2)*'2012 HR 배정표'!AY342)/HLOOKUP($A$5,Prj_list!$O$6:$Z$7,2)))</x:f>
        <x:v>-</x:v>
      </x:c>
      <x:c r="AU344" s="45" t="str">
        <x:f>IF(ISBLANK('2012 HR 배정표'!AZ342)=TRUE,"-",'2012 HR 배정표'!AZ342)</x:f>
        <x:v>-</x:v>
      </x:c>
      <x:c r="AV344" s="46" t="str">
        <x:f>IF(ISBLANK('2012 HR 배정표'!AZ342)=TRUE,"-",IF(ISERROR((HLOOKUP($A$5,Prj_list!$O$6:$Z$7,2)*'2012 HR 배정표'!BA342)/HLOOKUP($A$5,Prj_list!$O$6:$Z$7,2))=TRUE,"-",(HLOOKUP($A$5,Prj_list!$O$6:$Z$7,2)*'2012 HR 배정표'!BA342)/HLOOKUP($A$5,Prj_list!$O$6:$Z$7,2)))</x:f>
        <x:v>-</x:v>
      </x:c>
      <x:c r="AW344" s="34" t="str">
        <x:f t="shared" si="10"/>
        <x:v/>
      </x:c>
      <x:c r="AX344" s="41">
        <x:f t="shared" si="11"/>
        <x:v>0</x:v>
      </x:c>
    </x:row>
    <x:row r="345" spans="1:50">
      <x:c r="A345" s="45" t="str">
        <x:f>IF(ISBLANK('2012 HR 배정표'!F343)=TRUE,"-",'2012 HR 배정표'!F343)</x:f>
        <x:v>-</x:v>
      </x:c>
      <x:c r="B345" s="46" t="str">
        <x:f>IF(ISBLANK('2012 HR 배정표'!F343)=TRUE,"-",IF(ISERROR((HLOOKUP($A$5,Prj_list!$O$6:$Z$7,2)*'2012 HR 배정표'!G343)/HLOOKUP($A$5,Prj_list!$O$6:$Z$7,2))=TRUE,"-",(HLOOKUP($A$5,Prj_list!$O$6:$Z$7,2)*'2012 HR 배정표'!G343)/HLOOKUP($A$5,Prj_list!$O$6:$Z$7,2)))</x:f>
        <x:v>-</x:v>
      </x:c>
      <x:c r="C345" s="45" t="str">
        <x:f>IF(ISBLANK('2012 HR 배정표'!H343)=TRUE,"-",'2012 HR 배정표'!H343)</x:f>
        <x:v>-</x:v>
      </x:c>
      <x:c r="D345" s="46" t="str">
        <x:f>IF(ISBLANK('2012 HR 배정표'!H343)=TRUE,"-",IF(ISERROR((HLOOKUP($A$5,Prj_list!$O$6:$Z$7,2)*'2012 HR 배정표'!I343)/HLOOKUP($A$5,Prj_list!$O$6:$Z$7,2))=TRUE,"-",(HLOOKUP($A$5,Prj_list!$O$6:$Z$7,2)*'2012 HR 배정표'!I343)/HLOOKUP($A$5,Prj_list!$O$6:$Z$7,2)))</x:f>
        <x:v>-</x:v>
      </x:c>
      <x:c r="E345" s="45" t="str">
        <x:f>IF(ISBLANK('2012 HR 배정표'!J343)=TRUE,"-",'2012 HR 배정표'!J343)</x:f>
        <x:v>-</x:v>
      </x:c>
      <x:c r="F345" s="46" t="str">
        <x:f>IF(ISBLANK('2012 HR 배정표'!J343)=TRUE,"-",IF(ISERROR((HLOOKUP($A$5,Prj_list!$O$6:$Z$7,2)*'2012 HR 배정표'!K343)/HLOOKUP($A$5,Prj_list!$O$6:$Z$7,2))=TRUE,"-",(HLOOKUP($A$5,Prj_list!$O$6:$Z$7,2)*'2012 HR 배정표'!K343)/HLOOKUP($A$5,Prj_list!$O$6:$Z$7,2)))</x:f>
        <x:v>-</x:v>
      </x:c>
      <x:c r="G345" s="45" t="str">
        <x:f>IF(ISBLANK('2012 HR 배정표'!L343)=TRUE,"-",'2012 HR 배정표'!L343)</x:f>
        <x:v>-</x:v>
      </x:c>
      <x:c r="H345" s="46" t="str">
        <x:f>IF(ISBLANK('2012 HR 배정표'!L343)=TRUE,"-",IF(ISERROR((HLOOKUP($A$5,Prj_list!$O$6:$Z$7,2)*'2012 HR 배정표'!M343)/HLOOKUP($A$5,Prj_list!$O$6:$Z$7,2))=TRUE,"-",(HLOOKUP($A$5,Prj_list!$O$6:$Z$7,2)*'2012 HR 배정표'!M343)/HLOOKUP($A$5,Prj_list!$O$6:$Z$7,2)))</x:f>
        <x:v>-</x:v>
      </x:c>
      <x:c r="I345" s="45" t="str">
        <x:f>IF(ISBLANK('2012 HR 배정표'!N343)=TRUE,"-",'2012 HR 배정표'!N343)</x:f>
        <x:v>-</x:v>
      </x:c>
      <x:c r="J345" s="46" t="str">
        <x:f>IF(ISBLANK('2012 HR 배정표'!N343)=TRUE,"-",IF(ISERROR((HLOOKUP($A$5,Prj_list!$O$6:$Z$7,2)*'2012 HR 배정표'!O343)/HLOOKUP($A$5,Prj_list!$O$6:$Z$7,2))=TRUE,"-",(HLOOKUP($A$5,Prj_list!$O$6:$Z$7,2)*'2012 HR 배정표'!O343)/HLOOKUP($A$5,Prj_list!$O$6:$Z$7,2)))</x:f>
        <x:v>-</x:v>
      </x:c>
      <x:c r="K345" s="45" t="str">
        <x:f>IF(ISBLANK('2012 HR 배정표'!P343)=TRUE,"-",'2012 HR 배정표'!P343)</x:f>
        <x:v>-</x:v>
      </x:c>
      <x:c r="L345" s="46" t="str">
        <x:f>IF(ISBLANK('2012 HR 배정표'!P343)=TRUE,"-",IF(ISERROR((HLOOKUP($A$5,Prj_list!$O$6:$Z$7,2)*'2012 HR 배정표'!Q343)/HLOOKUP($A$5,Prj_list!$O$6:$Z$7,2))=TRUE,"-",(HLOOKUP($A$5,Prj_list!$O$6:$Z$7,2)*'2012 HR 배정표'!Q343)/HLOOKUP($A$5,Prj_list!$O$6:$Z$7,2)))</x:f>
        <x:v>-</x:v>
      </x:c>
      <x:c r="M345" s="45" t="str">
        <x:f>IF(ISBLANK('2012 HR 배정표'!R343)=TRUE,"-",'2012 HR 배정표'!R343)</x:f>
        <x:v>-</x:v>
      </x:c>
      <x:c r="N345" s="46" t="str">
        <x:f>IF(ISBLANK('2012 HR 배정표'!R343)=TRUE,"-",IF(ISERROR((HLOOKUP($A$5,Prj_list!$O$6:$Z$7,2)*'2012 HR 배정표'!S343)/HLOOKUP($A$5,Prj_list!$O$6:$Z$7,2))=TRUE,"-",(HLOOKUP($A$5,Prj_list!$O$6:$Z$7,2)*'2012 HR 배정표'!S343)/HLOOKUP($A$5,Prj_list!$O$6:$Z$7,2)))</x:f>
        <x:v>-</x:v>
      </x:c>
      <x:c r="O345" s="45" t="str">
        <x:f>IF(ISBLANK('2012 HR 배정표'!T343)=TRUE,"-",'2012 HR 배정표'!T343)</x:f>
        <x:v>-</x:v>
      </x:c>
      <x:c r="P345" s="46" t="str">
        <x:f>IF(ISBLANK('2012 HR 배정표'!T343)=TRUE,"-",IF(ISERROR((HLOOKUP($A$5,Prj_list!$O$6:$Z$7,2)*'2012 HR 배정표'!U343)/HLOOKUP($A$5,Prj_list!$O$6:$Z$7,2))=TRUE,"-",(HLOOKUP($A$5,Prj_list!$O$6:$Z$7,2)*'2012 HR 배정표'!U343)/HLOOKUP($A$5,Prj_list!$O$6:$Z$7,2)))</x:f>
        <x:v>-</x:v>
      </x:c>
      <x:c r="Q345" s="45" t="str">
        <x:f>IF(ISBLANK('2012 HR 배정표'!V343)=TRUE,"-",'2012 HR 배정표'!V343)</x:f>
        <x:v>-</x:v>
      </x:c>
      <x:c r="R345" s="46" t="str">
        <x:f>IF(ISBLANK('2012 HR 배정표'!V343)=TRUE,"-",IF(ISERROR((HLOOKUP($A$5,Prj_list!$O$6:$Z$7,2)*'2012 HR 배정표'!W343)/HLOOKUP($A$5,Prj_list!$O$6:$Z$7,2))=TRUE,"-",(HLOOKUP($A$5,Prj_list!$O$6:$Z$7,2)*'2012 HR 배정표'!W343)/HLOOKUP($A$5,Prj_list!$O$6:$Z$7,2)))</x:f>
        <x:v>-</x:v>
      </x:c>
      <x:c r="S345" s="45" t="str">
        <x:f>IF(ISBLANK('2012 HR 배정표'!X343)=TRUE,"-",'2012 HR 배정표'!X343)</x:f>
        <x:v>-</x:v>
      </x:c>
      <x:c r="T345" s="46" t="str">
        <x:f>IF(ISBLANK('2012 HR 배정표'!X343)=TRUE,"-",IF(ISERROR((HLOOKUP($A$5,Prj_list!$O$6:$Z$7,2)*'2012 HR 배정표'!Y343)/HLOOKUP($A$5,Prj_list!$O$6:$Z$7,2))=TRUE,"-",(HLOOKUP($A$5,Prj_list!$O$6:$Z$7,2)*'2012 HR 배정표'!Y343)/HLOOKUP($A$5,Prj_list!$O$6:$Z$7,2)))</x:f>
        <x:v>-</x:v>
      </x:c>
      <x:c r="U345" s="45" t="str">
        <x:f>IF(ISBLANK('2012 HR 배정표'!Z343)=TRUE,"-",'2012 HR 배정표'!Z343)</x:f>
        <x:v>-</x:v>
      </x:c>
      <x:c r="V345" s="46" t="str">
        <x:f>IF(ISBLANK('2012 HR 배정표'!Z343)=TRUE,"-",IF(ISERROR((HLOOKUP($A$5,Prj_list!$O$6:$Z$7,2)*'2012 HR 배정표'!AA343)/HLOOKUP($A$5,Prj_list!$O$6:$Z$7,2))=TRUE,"-",(HLOOKUP($A$5,Prj_list!$O$6:$Z$7,2)*'2012 HR 배정표'!AA343)/HLOOKUP($A$5,Prj_list!$O$6:$Z$7,2)))</x:f>
        <x:v>-</x:v>
      </x:c>
      <x:c r="W345" s="45" t="str">
        <x:f>IF(ISBLANK('2012 HR 배정표'!AB343)=TRUE,"-",'2012 HR 배정표'!AB343)</x:f>
        <x:v>-</x:v>
      </x:c>
      <x:c r="X345" s="46" t="str">
        <x:f>IF(ISBLANK('2012 HR 배정표'!AB343)=TRUE,"-",IF(ISERROR((HLOOKUP($A$5,Prj_list!$O$6:$Z$7,2)*'2012 HR 배정표'!AC343)/HLOOKUP($A$5,Prj_list!$O$6:$Z$7,2))=TRUE,"-",(HLOOKUP($A$5,Prj_list!$O$6:$Z$7,2)*'2012 HR 배정표'!AC343)/HLOOKUP($A$5,Prj_list!$O$6:$Z$7,2)))</x:f>
        <x:v>-</x:v>
      </x:c>
      <x:c r="Y345" s="45" t="str">
        <x:f>IF(ISBLANK('2012 HR 배정표'!AD343)=TRUE,"-",'2012 HR 배정표'!AD343)</x:f>
        <x:v>-</x:v>
      </x:c>
      <x:c r="Z345" s="46" t="str">
        <x:f>IF(ISBLANK('2012 HR 배정표'!AD343)=TRUE,"-",IF(ISERROR((HLOOKUP($A$5,Prj_list!$O$6:$Z$7,2)*'2012 HR 배정표'!AE343)/HLOOKUP($A$5,Prj_list!$O$6:$Z$7,2))=TRUE,"-",(HLOOKUP($A$5,Prj_list!$O$6:$Z$7,2)*'2012 HR 배정표'!AE343)/HLOOKUP($A$5,Prj_list!$O$6:$Z$7,2)))</x:f>
        <x:v>-</x:v>
      </x:c>
      <x:c r="AA345" s="45" t="str">
        <x:f>IF(ISBLANK('2012 HR 배정표'!AF343)=TRUE,"-",'2012 HR 배정표'!AF343)</x:f>
        <x:v>-</x:v>
      </x:c>
      <x:c r="AB345" s="46" t="str">
        <x:f>IF(ISBLANK('2012 HR 배정표'!AF343)=TRUE,"-",IF(ISERROR((HLOOKUP($A$5,Prj_list!$O$6:$Z$7,2)*'2012 HR 배정표'!AG343)/HLOOKUP($A$5,Prj_list!$O$6:$Z$7,2))=TRUE,"-",(HLOOKUP($A$5,Prj_list!$O$6:$Z$7,2)*'2012 HR 배정표'!AG343)/HLOOKUP($A$5,Prj_list!$O$6:$Z$7,2)))</x:f>
        <x:v>-</x:v>
      </x:c>
      <x:c r="AC345" s="45" t="str">
        <x:f>IF(ISBLANK('2012 HR 배정표'!AH343)=TRUE,"-",'2012 HR 배정표'!AH343)</x:f>
        <x:v>-</x:v>
      </x:c>
      <x:c r="AD345" s="46" t="str">
        <x:f>IF(ISBLANK('2012 HR 배정표'!AH343)=TRUE,"-",IF(ISERROR((HLOOKUP($A$5,Prj_list!$O$6:$Z$7,2)*'2012 HR 배정표'!AI343)/HLOOKUP($A$5,Prj_list!$O$6:$Z$7,2))=TRUE,"-",(HLOOKUP($A$5,Prj_list!$O$6:$Z$7,2)*'2012 HR 배정표'!AI343)/HLOOKUP($A$5,Prj_list!$O$6:$Z$7,2)))</x:f>
        <x:v>-</x:v>
      </x:c>
      <x:c r="AE345" s="45" t="str">
        <x:f>IF(ISBLANK('2012 HR 배정표'!AJ343)=TRUE,"-",'2012 HR 배정표'!AJ343)</x:f>
        <x:v>-</x:v>
      </x:c>
      <x:c r="AF345" s="46" t="str">
        <x:f>IF(ISBLANK('2012 HR 배정표'!AJ343)=TRUE,"-",IF(ISERROR((HLOOKUP($A$5,Prj_list!$O$6:$Z$7,2)*'2012 HR 배정표'!AK343)/HLOOKUP($A$5,Prj_list!$O$6:$Z$7,2))=TRUE,"-",(HLOOKUP($A$5,Prj_list!$O$6:$Z$7,2)*'2012 HR 배정표'!AK343)/HLOOKUP($A$5,Prj_list!$O$6:$Z$7,2)))</x:f>
        <x:v>-</x:v>
      </x:c>
      <x:c r="AG345" s="45" t="str">
        <x:f>IF(ISBLANK('2012 HR 배정표'!AL343)=TRUE,"-",'2012 HR 배정표'!AL343)</x:f>
        <x:v>-</x:v>
      </x:c>
      <x:c r="AH345" s="46" t="str">
        <x:f>IF(ISBLANK('2012 HR 배정표'!AL343)=TRUE,"-",IF(ISERROR((HLOOKUP($A$5,Prj_list!$O$6:$Z$7,2)*'2012 HR 배정표'!AM343)/HLOOKUP($A$5,Prj_list!$O$6:$Z$7,2))=TRUE,"-",(HLOOKUP($A$5,Prj_list!$O$6:$Z$7,2)*'2012 HR 배정표'!AM343)/HLOOKUP($A$5,Prj_list!$O$6:$Z$7,2)))</x:f>
        <x:v>-</x:v>
      </x:c>
      <x:c r="AI345" s="45" t="str">
        <x:f>IF(ISBLANK('2012 HR 배정표'!AN343)=TRUE,"-",'2012 HR 배정표'!AN343)</x:f>
        <x:v>-</x:v>
      </x:c>
      <x:c r="AJ345" s="46" t="str">
        <x:f>IF(ISBLANK('2012 HR 배정표'!AN343)=TRUE,"-",IF(ISERROR((HLOOKUP($A$5,Prj_list!$O$6:$Z$7,2)*'2012 HR 배정표'!AO343)/HLOOKUP($A$5,Prj_list!$O$6:$Z$7,2))=TRUE,"-",(HLOOKUP($A$5,Prj_list!$O$6:$Z$7,2)*'2012 HR 배정표'!AO343)/HLOOKUP($A$5,Prj_list!$O$6:$Z$7,2)))</x:f>
        <x:v>-</x:v>
      </x:c>
      <x:c r="AK345" s="45" t="str">
        <x:f>IF(ISBLANK('2012 HR 배정표'!AP343)=TRUE,"-",'2012 HR 배정표'!AP343)</x:f>
        <x:v>-</x:v>
      </x:c>
      <x:c r="AL345" s="46" t="str">
        <x:f>IF(ISBLANK('2012 HR 배정표'!AP343)=TRUE,"-",IF(ISERROR((HLOOKUP($A$5,Prj_list!$O$6:$Z$7,2)*'2012 HR 배정표'!AQ343)/HLOOKUP($A$5,Prj_list!$O$6:$Z$7,2))=TRUE,"-",(HLOOKUP($A$5,Prj_list!$O$6:$Z$7,2)*'2012 HR 배정표'!AQ343)/HLOOKUP($A$5,Prj_list!$O$6:$Z$7,2)))</x:f>
        <x:v>-</x:v>
      </x:c>
      <x:c r="AM345" s="45" t="str">
        <x:f>IF(ISBLANK('2012 HR 배정표'!AR343)=TRUE,"-",'2012 HR 배정표'!AR343)</x:f>
        <x:v>-</x:v>
      </x:c>
      <x:c r="AN345" s="46" t="str">
        <x:f>IF(ISBLANK('2012 HR 배정표'!AR343)=TRUE,"-",IF(ISERROR((HLOOKUP($A$5,Prj_list!$O$6:$Z$7,2)*'2012 HR 배정표'!AS343)/HLOOKUP($A$5,Prj_list!$O$6:$Z$7,2))=TRUE,"-",(HLOOKUP($A$5,Prj_list!$O$6:$Z$7,2)*'2012 HR 배정표'!AS343)/HLOOKUP($A$5,Prj_list!$O$6:$Z$7,2)))</x:f>
        <x:v>-</x:v>
      </x:c>
      <x:c r="AO345" s="45" t="str">
        <x:f>IF(ISBLANK('2012 HR 배정표'!AT343)=TRUE,"-",'2012 HR 배정표'!AT343)</x:f>
        <x:v>-</x:v>
      </x:c>
      <x:c r="AP345" s="46" t="str">
        <x:f>IF(ISBLANK('2012 HR 배정표'!AT343)=TRUE,"-",IF(ISERROR((HLOOKUP($A$5,Prj_list!$O$6:$Z$7,2)*'2012 HR 배정표'!AU343)/HLOOKUP($A$5,Prj_list!$O$6:$Z$7,2))=TRUE,"-",(HLOOKUP($A$5,Prj_list!$O$6:$Z$7,2)*'2012 HR 배정표'!AU343)/HLOOKUP($A$5,Prj_list!$O$6:$Z$7,2)))</x:f>
        <x:v>-</x:v>
      </x:c>
      <x:c r="AQ345" s="45" t="str">
        <x:f>IF(ISBLANK('2012 HR 배정표'!AV343)=TRUE,"-",'2012 HR 배정표'!AV343)</x:f>
        <x:v>-</x:v>
      </x:c>
      <x:c r="AR345" s="46" t="str">
        <x:f>IF(ISBLANK('2012 HR 배정표'!AV343)=TRUE,"-",IF(ISERROR((HLOOKUP($A$5,Prj_list!$O$6:$Z$7,2)*'2012 HR 배정표'!AW343)/HLOOKUP($A$5,Prj_list!$O$6:$Z$7,2))=TRUE,"-",(HLOOKUP($A$5,Prj_list!$O$6:$Z$7,2)*'2012 HR 배정표'!AW343)/HLOOKUP($A$5,Prj_list!$O$6:$Z$7,2)))</x:f>
        <x:v>-</x:v>
      </x:c>
      <x:c r="AS345" s="45" t="str">
        <x:f>IF(ISBLANK('2012 HR 배정표'!AX343)=TRUE,"-",'2012 HR 배정표'!AX343)</x:f>
        <x:v>-</x:v>
      </x:c>
      <x:c r="AT345" s="46" t="str">
        <x:f>IF(ISBLANK('2012 HR 배정표'!AX343)=TRUE,"-",IF(ISERROR((HLOOKUP($A$5,Prj_list!$O$6:$Z$7,2)*'2012 HR 배정표'!AY343)/HLOOKUP($A$5,Prj_list!$O$6:$Z$7,2))=TRUE,"-",(HLOOKUP($A$5,Prj_list!$O$6:$Z$7,2)*'2012 HR 배정표'!AY343)/HLOOKUP($A$5,Prj_list!$O$6:$Z$7,2)))</x:f>
        <x:v>-</x:v>
      </x:c>
      <x:c r="AU345" s="45" t="str">
        <x:f>IF(ISBLANK('2012 HR 배정표'!AZ343)=TRUE,"-",'2012 HR 배정표'!AZ343)</x:f>
        <x:v>-</x:v>
      </x:c>
      <x:c r="AV345" s="46" t="str">
        <x:f>IF(ISBLANK('2012 HR 배정표'!AZ343)=TRUE,"-",IF(ISERROR((HLOOKUP($A$5,Prj_list!$O$6:$Z$7,2)*'2012 HR 배정표'!BA343)/HLOOKUP($A$5,Prj_list!$O$6:$Z$7,2))=TRUE,"-",(HLOOKUP($A$5,Prj_list!$O$6:$Z$7,2)*'2012 HR 배정표'!BA343)/HLOOKUP($A$5,Prj_list!$O$6:$Z$7,2)))</x:f>
        <x:v>-</x:v>
      </x:c>
      <x:c r="AW345" s="34" t="str">
        <x:f t="shared" si="10"/>
        <x:v/>
      </x:c>
      <x:c r="AX345" s="41">
        <x:f t="shared" si="11"/>
        <x:v>0</x:v>
      </x:c>
    </x:row>
    <x:row r="346" spans="1:50">
      <x:c r="A346" s="45" t="str">
        <x:f>IF(ISBLANK('2012 HR 배정표'!F344)=TRUE,"-",'2012 HR 배정표'!F344)</x:f>
        <x:v>-</x:v>
      </x:c>
      <x:c r="B346" s="46" t="str">
        <x:f>IF(ISBLANK('2012 HR 배정표'!F344)=TRUE,"-",IF(ISERROR((HLOOKUP($A$5,Prj_list!$O$6:$Z$7,2)*'2012 HR 배정표'!G344)/HLOOKUP($A$5,Prj_list!$O$6:$Z$7,2))=TRUE,"-",(HLOOKUP($A$5,Prj_list!$O$6:$Z$7,2)*'2012 HR 배정표'!G344)/HLOOKUP($A$5,Prj_list!$O$6:$Z$7,2)))</x:f>
        <x:v>-</x:v>
      </x:c>
      <x:c r="C346" s="45" t="str">
        <x:f>IF(ISBLANK('2012 HR 배정표'!H344)=TRUE,"-",'2012 HR 배정표'!H344)</x:f>
        <x:v>-</x:v>
      </x:c>
      <x:c r="D346" s="46" t="str">
        <x:f>IF(ISBLANK('2012 HR 배정표'!H344)=TRUE,"-",IF(ISERROR((HLOOKUP($A$5,Prj_list!$O$6:$Z$7,2)*'2012 HR 배정표'!I344)/HLOOKUP($A$5,Prj_list!$O$6:$Z$7,2))=TRUE,"-",(HLOOKUP($A$5,Prj_list!$O$6:$Z$7,2)*'2012 HR 배정표'!I344)/HLOOKUP($A$5,Prj_list!$O$6:$Z$7,2)))</x:f>
        <x:v>-</x:v>
      </x:c>
      <x:c r="E346" s="45" t="str">
        <x:f>IF(ISBLANK('2012 HR 배정표'!J344)=TRUE,"-",'2012 HR 배정표'!J344)</x:f>
        <x:v>-</x:v>
      </x:c>
      <x:c r="F346" s="46" t="str">
        <x:f>IF(ISBLANK('2012 HR 배정표'!J344)=TRUE,"-",IF(ISERROR((HLOOKUP($A$5,Prj_list!$O$6:$Z$7,2)*'2012 HR 배정표'!K344)/HLOOKUP($A$5,Prj_list!$O$6:$Z$7,2))=TRUE,"-",(HLOOKUP($A$5,Prj_list!$O$6:$Z$7,2)*'2012 HR 배정표'!K344)/HLOOKUP($A$5,Prj_list!$O$6:$Z$7,2)))</x:f>
        <x:v>-</x:v>
      </x:c>
      <x:c r="G346" s="45" t="str">
        <x:f>IF(ISBLANK('2012 HR 배정표'!L344)=TRUE,"-",'2012 HR 배정표'!L344)</x:f>
        <x:v>-</x:v>
      </x:c>
      <x:c r="H346" s="46" t="str">
        <x:f>IF(ISBLANK('2012 HR 배정표'!L344)=TRUE,"-",IF(ISERROR((HLOOKUP($A$5,Prj_list!$O$6:$Z$7,2)*'2012 HR 배정표'!M344)/HLOOKUP($A$5,Prj_list!$O$6:$Z$7,2))=TRUE,"-",(HLOOKUP($A$5,Prj_list!$O$6:$Z$7,2)*'2012 HR 배정표'!M344)/HLOOKUP($A$5,Prj_list!$O$6:$Z$7,2)))</x:f>
        <x:v>-</x:v>
      </x:c>
      <x:c r="I346" s="45" t="str">
        <x:f>IF(ISBLANK('2012 HR 배정표'!N344)=TRUE,"-",'2012 HR 배정표'!N344)</x:f>
        <x:v>-</x:v>
      </x:c>
      <x:c r="J346" s="46" t="str">
        <x:f>IF(ISBLANK('2012 HR 배정표'!N344)=TRUE,"-",IF(ISERROR((HLOOKUP($A$5,Prj_list!$O$6:$Z$7,2)*'2012 HR 배정표'!O344)/HLOOKUP($A$5,Prj_list!$O$6:$Z$7,2))=TRUE,"-",(HLOOKUP($A$5,Prj_list!$O$6:$Z$7,2)*'2012 HR 배정표'!O344)/HLOOKUP($A$5,Prj_list!$O$6:$Z$7,2)))</x:f>
        <x:v>-</x:v>
      </x:c>
      <x:c r="K346" s="45" t="str">
        <x:f>IF(ISBLANK('2012 HR 배정표'!P344)=TRUE,"-",'2012 HR 배정표'!P344)</x:f>
        <x:v>-</x:v>
      </x:c>
      <x:c r="L346" s="46" t="str">
        <x:f>IF(ISBLANK('2012 HR 배정표'!P344)=TRUE,"-",IF(ISERROR((HLOOKUP($A$5,Prj_list!$O$6:$Z$7,2)*'2012 HR 배정표'!Q344)/HLOOKUP($A$5,Prj_list!$O$6:$Z$7,2))=TRUE,"-",(HLOOKUP($A$5,Prj_list!$O$6:$Z$7,2)*'2012 HR 배정표'!Q344)/HLOOKUP($A$5,Prj_list!$O$6:$Z$7,2)))</x:f>
        <x:v>-</x:v>
      </x:c>
      <x:c r="M346" s="45" t="str">
        <x:f>IF(ISBLANK('2012 HR 배정표'!R344)=TRUE,"-",'2012 HR 배정표'!R344)</x:f>
        <x:v>-</x:v>
      </x:c>
      <x:c r="N346" s="46" t="str">
        <x:f>IF(ISBLANK('2012 HR 배정표'!R344)=TRUE,"-",IF(ISERROR((HLOOKUP($A$5,Prj_list!$O$6:$Z$7,2)*'2012 HR 배정표'!S344)/HLOOKUP($A$5,Prj_list!$O$6:$Z$7,2))=TRUE,"-",(HLOOKUP($A$5,Prj_list!$O$6:$Z$7,2)*'2012 HR 배정표'!S344)/HLOOKUP($A$5,Prj_list!$O$6:$Z$7,2)))</x:f>
        <x:v>-</x:v>
      </x:c>
      <x:c r="O346" s="45" t="str">
        <x:f>IF(ISBLANK('2012 HR 배정표'!T344)=TRUE,"-",'2012 HR 배정표'!T344)</x:f>
        <x:v>-</x:v>
      </x:c>
      <x:c r="P346" s="46" t="str">
        <x:f>IF(ISBLANK('2012 HR 배정표'!T344)=TRUE,"-",IF(ISERROR((HLOOKUP($A$5,Prj_list!$O$6:$Z$7,2)*'2012 HR 배정표'!U344)/HLOOKUP($A$5,Prj_list!$O$6:$Z$7,2))=TRUE,"-",(HLOOKUP($A$5,Prj_list!$O$6:$Z$7,2)*'2012 HR 배정표'!U344)/HLOOKUP($A$5,Prj_list!$O$6:$Z$7,2)))</x:f>
        <x:v>-</x:v>
      </x:c>
      <x:c r="Q346" s="45" t="str">
        <x:f>IF(ISBLANK('2012 HR 배정표'!V344)=TRUE,"-",'2012 HR 배정표'!V344)</x:f>
        <x:v>-</x:v>
      </x:c>
      <x:c r="R346" s="46" t="str">
        <x:f>IF(ISBLANK('2012 HR 배정표'!V344)=TRUE,"-",IF(ISERROR((HLOOKUP($A$5,Prj_list!$O$6:$Z$7,2)*'2012 HR 배정표'!W344)/HLOOKUP($A$5,Prj_list!$O$6:$Z$7,2))=TRUE,"-",(HLOOKUP($A$5,Prj_list!$O$6:$Z$7,2)*'2012 HR 배정표'!W344)/HLOOKUP($A$5,Prj_list!$O$6:$Z$7,2)))</x:f>
        <x:v>-</x:v>
      </x:c>
      <x:c r="S346" s="45" t="str">
        <x:f>IF(ISBLANK('2012 HR 배정표'!X344)=TRUE,"-",'2012 HR 배정표'!X344)</x:f>
        <x:v>-</x:v>
      </x:c>
      <x:c r="T346" s="46" t="str">
        <x:f>IF(ISBLANK('2012 HR 배정표'!X344)=TRUE,"-",IF(ISERROR((HLOOKUP($A$5,Prj_list!$O$6:$Z$7,2)*'2012 HR 배정표'!Y344)/HLOOKUP($A$5,Prj_list!$O$6:$Z$7,2))=TRUE,"-",(HLOOKUP($A$5,Prj_list!$O$6:$Z$7,2)*'2012 HR 배정표'!Y344)/HLOOKUP($A$5,Prj_list!$O$6:$Z$7,2)))</x:f>
        <x:v>-</x:v>
      </x:c>
      <x:c r="U346" s="45" t="str">
        <x:f>IF(ISBLANK('2012 HR 배정표'!Z344)=TRUE,"-",'2012 HR 배정표'!Z344)</x:f>
        <x:v>-</x:v>
      </x:c>
      <x:c r="V346" s="46" t="str">
        <x:f>IF(ISBLANK('2012 HR 배정표'!Z344)=TRUE,"-",IF(ISERROR((HLOOKUP($A$5,Prj_list!$O$6:$Z$7,2)*'2012 HR 배정표'!AA344)/HLOOKUP($A$5,Prj_list!$O$6:$Z$7,2))=TRUE,"-",(HLOOKUP($A$5,Prj_list!$O$6:$Z$7,2)*'2012 HR 배정표'!AA344)/HLOOKUP($A$5,Prj_list!$O$6:$Z$7,2)))</x:f>
        <x:v>-</x:v>
      </x:c>
      <x:c r="W346" s="45" t="str">
        <x:f>IF(ISBLANK('2012 HR 배정표'!AB344)=TRUE,"-",'2012 HR 배정표'!AB344)</x:f>
        <x:v>-</x:v>
      </x:c>
      <x:c r="X346" s="46" t="str">
        <x:f>IF(ISBLANK('2012 HR 배정표'!AB344)=TRUE,"-",IF(ISERROR((HLOOKUP($A$5,Prj_list!$O$6:$Z$7,2)*'2012 HR 배정표'!AC344)/HLOOKUP($A$5,Prj_list!$O$6:$Z$7,2))=TRUE,"-",(HLOOKUP($A$5,Prj_list!$O$6:$Z$7,2)*'2012 HR 배정표'!AC344)/HLOOKUP($A$5,Prj_list!$O$6:$Z$7,2)))</x:f>
        <x:v>-</x:v>
      </x:c>
      <x:c r="Y346" s="45" t="str">
        <x:f>IF(ISBLANK('2012 HR 배정표'!AD344)=TRUE,"-",'2012 HR 배정표'!AD344)</x:f>
        <x:v>-</x:v>
      </x:c>
      <x:c r="Z346" s="46" t="str">
        <x:f>IF(ISBLANK('2012 HR 배정표'!AD344)=TRUE,"-",IF(ISERROR((HLOOKUP($A$5,Prj_list!$O$6:$Z$7,2)*'2012 HR 배정표'!AE344)/HLOOKUP($A$5,Prj_list!$O$6:$Z$7,2))=TRUE,"-",(HLOOKUP($A$5,Prj_list!$O$6:$Z$7,2)*'2012 HR 배정표'!AE344)/HLOOKUP($A$5,Prj_list!$O$6:$Z$7,2)))</x:f>
        <x:v>-</x:v>
      </x:c>
      <x:c r="AA346" s="45" t="str">
        <x:f>IF(ISBLANK('2012 HR 배정표'!AF344)=TRUE,"-",'2012 HR 배정표'!AF344)</x:f>
        <x:v>-</x:v>
      </x:c>
      <x:c r="AB346" s="46" t="str">
        <x:f>IF(ISBLANK('2012 HR 배정표'!AF344)=TRUE,"-",IF(ISERROR((HLOOKUP($A$5,Prj_list!$O$6:$Z$7,2)*'2012 HR 배정표'!AG344)/HLOOKUP($A$5,Prj_list!$O$6:$Z$7,2))=TRUE,"-",(HLOOKUP($A$5,Prj_list!$O$6:$Z$7,2)*'2012 HR 배정표'!AG344)/HLOOKUP($A$5,Prj_list!$O$6:$Z$7,2)))</x:f>
        <x:v>-</x:v>
      </x:c>
      <x:c r="AC346" s="45" t="str">
        <x:f>IF(ISBLANK('2012 HR 배정표'!AH344)=TRUE,"-",'2012 HR 배정표'!AH344)</x:f>
        <x:v>-</x:v>
      </x:c>
      <x:c r="AD346" s="46" t="str">
        <x:f>IF(ISBLANK('2012 HR 배정표'!AH344)=TRUE,"-",IF(ISERROR((HLOOKUP($A$5,Prj_list!$O$6:$Z$7,2)*'2012 HR 배정표'!AI344)/HLOOKUP($A$5,Prj_list!$O$6:$Z$7,2))=TRUE,"-",(HLOOKUP($A$5,Prj_list!$O$6:$Z$7,2)*'2012 HR 배정표'!AI344)/HLOOKUP($A$5,Prj_list!$O$6:$Z$7,2)))</x:f>
        <x:v>-</x:v>
      </x:c>
      <x:c r="AE346" s="45" t="str">
        <x:f>IF(ISBLANK('2012 HR 배정표'!AJ344)=TRUE,"-",'2012 HR 배정표'!AJ344)</x:f>
        <x:v>-</x:v>
      </x:c>
      <x:c r="AF346" s="46" t="str">
        <x:f>IF(ISBLANK('2012 HR 배정표'!AJ344)=TRUE,"-",IF(ISERROR((HLOOKUP($A$5,Prj_list!$O$6:$Z$7,2)*'2012 HR 배정표'!AK344)/HLOOKUP($A$5,Prj_list!$O$6:$Z$7,2))=TRUE,"-",(HLOOKUP($A$5,Prj_list!$O$6:$Z$7,2)*'2012 HR 배정표'!AK344)/HLOOKUP($A$5,Prj_list!$O$6:$Z$7,2)))</x:f>
        <x:v>-</x:v>
      </x:c>
      <x:c r="AG346" s="45" t="str">
        <x:f>IF(ISBLANK('2012 HR 배정표'!AL344)=TRUE,"-",'2012 HR 배정표'!AL344)</x:f>
        <x:v>-</x:v>
      </x:c>
      <x:c r="AH346" s="46" t="str">
        <x:f>IF(ISBLANK('2012 HR 배정표'!AL344)=TRUE,"-",IF(ISERROR((HLOOKUP($A$5,Prj_list!$O$6:$Z$7,2)*'2012 HR 배정표'!AM344)/HLOOKUP($A$5,Prj_list!$O$6:$Z$7,2))=TRUE,"-",(HLOOKUP($A$5,Prj_list!$O$6:$Z$7,2)*'2012 HR 배정표'!AM344)/HLOOKUP($A$5,Prj_list!$O$6:$Z$7,2)))</x:f>
        <x:v>-</x:v>
      </x:c>
      <x:c r="AI346" s="45" t="str">
        <x:f>IF(ISBLANK('2012 HR 배정표'!AN344)=TRUE,"-",'2012 HR 배정표'!AN344)</x:f>
        <x:v>-</x:v>
      </x:c>
      <x:c r="AJ346" s="46" t="str">
        <x:f>IF(ISBLANK('2012 HR 배정표'!AN344)=TRUE,"-",IF(ISERROR((HLOOKUP($A$5,Prj_list!$O$6:$Z$7,2)*'2012 HR 배정표'!AO344)/HLOOKUP($A$5,Prj_list!$O$6:$Z$7,2))=TRUE,"-",(HLOOKUP($A$5,Prj_list!$O$6:$Z$7,2)*'2012 HR 배정표'!AO344)/HLOOKUP($A$5,Prj_list!$O$6:$Z$7,2)))</x:f>
        <x:v>-</x:v>
      </x:c>
      <x:c r="AK346" s="45" t="str">
        <x:f>IF(ISBLANK('2012 HR 배정표'!AP344)=TRUE,"-",'2012 HR 배정표'!AP344)</x:f>
        <x:v>-</x:v>
      </x:c>
      <x:c r="AL346" s="46" t="str">
        <x:f>IF(ISBLANK('2012 HR 배정표'!AP344)=TRUE,"-",IF(ISERROR((HLOOKUP($A$5,Prj_list!$O$6:$Z$7,2)*'2012 HR 배정표'!AQ344)/HLOOKUP($A$5,Prj_list!$O$6:$Z$7,2))=TRUE,"-",(HLOOKUP($A$5,Prj_list!$O$6:$Z$7,2)*'2012 HR 배정표'!AQ344)/HLOOKUP($A$5,Prj_list!$O$6:$Z$7,2)))</x:f>
        <x:v>-</x:v>
      </x:c>
      <x:c r="AM346" s="45" t="str">
        <x:f>IF(ISBLANK('2012 HR 배정표'!AR344)=TRUE,"-",'2012 HR 배정표'!AR344)</x:f>
        <x:v>-</x:v>
      </x:c>
      <x:c r="AN346" s="46" t="str">
        <x:f>IF(ISBLANK('2012 HR 배정표'!AR344)=TRUE,"-",IF(ISERROR((HLOOKUP($A$5,Prj_list!$O$6:$Z$7,2)*'2012 HR 배정표'!AS344)/HLOOKUP($A$5,Prj_list!$O$6:$Z$7,2))=TRUE,"-",(HLOOKUP($A$5,Prj_list!$O$6:$Z$7,2)*'2012 HR 배정표'!AS344)/HLOOKUP($A$5,Prj_list!$O$6:$Z$7,2)))</x:f>
        <x:v>-</x:v>
      </x:c>
      <x:c r="AO346" s="45" t="str">
        <x:f>IF(ISBLANK('2012 HR 배정표'!AT344)=TRUE,"-",'2012 HR 배정표'!AT344)</x:f>
        <x:v>-</x:v>
      </x:c>
      <x:c r="AP346" s="46" t="str">
        <x:f>IF(ISBLANK('2012 HR 배정표'!AT344)=TRUE,"-",IF(ISERROR((HLOOKUP($A$5,Prj_list!$O$6:$Z$7,2)*'2012 HR 배정표'!AU344)/HLOOKUP($A$5,Prj_list!$O$6:$Z$7,2))=TRUE,"-",(HLOOKUP($A$5,Prj_list!$O$6:$Z$7,2)*'2012 HR 배정표'!AU344)/HLOOKUP($A$5,Prj_list!$O$6:$Z$7,2)))</x:f>
        <x:v>-</x:v>
      </x:c>
      <x:c r="AQ346" s="45" t="str">
        <x:f>IF(ISBLANK('2012 HR 배정표'!AV344)=TRUE,"-",'2012 HR 배정표'!AV344)</x:f>
        <x:v>-</x:v>
      </x:c>
      <x:c r="AR346" s="46" t="str">
        <x:f>IF(ISBLANK('2012 HR 배정표'!AV344)=TRUE,"-",IF(ISERROR((HLOOKUP($A$5,Prj_list!$O$6:$Z$7,2)*'2012 HR 배정표'!AW344)/HLOOKUP($A$5,Prj_list!$O$6:$Z$7,2))=TRUE,"-",(HLOOKUP($A$5,Prj_list!$O$6:$Z$7,2)*'2012 HR 배정표'!AW344)/HLOOKUP($A$5,Prj_list!$O$6:$Z$7,2)))</x:f>
        <x:v>-</x:v>
      </x:c>
      <x:c r="AS346" s="45" t="str">
        <x:f>IF(ISBLANK('2012 HR 배정표'!AX344)=TRUE,"-",'2012 HR 배정표'!AX344)</x:f>
        <x:v>-</x:v>
      </x:c>
      <x:c r="AT346" s="46" t="str">
        <x:f>IF(ISBLANK('2012 HR 배정표'!AX344)=TRUE,"-",IF(ISERROR((HLOOKUP($A$5,Prj_list!$O$6:$Z$7,2)*'2012 HR 배정표'!AY344)/HLOOKUP($A$5,Prj_list!$O$6:$Z$7,2))=TRUE,"-",(HLOOKUP($A$5,Prj_list!$O$6:$Z$7,2)*'2012 HR 배정표'!AY344)/HLOOKUP($A$5,Prj_list!$O$6:$Z$7,2)))</x:f>
        <x:v>-</x:v>
      </x:c>
      <x:c r="AU346" s="45" t="str">
        <x:f>IF(ISBLANK('2012 HR 배정표'!AZ344)=TRUE,"-",'2012 HR 배정표'!AZ344)</x:f>
        <x:v>-</x:v>
      </x:c>
      <x:c r="AV346" s="46" t="str">
        <x:f>IF(ISBLANK('2012 HR 배정표'!AZ344)=TRUE,"-",IF(ISERROR((HLOOKUP($A$5,Prj_list!$O$6:$Z$7,2)*'2012 HR 배정표'!BA344)/HLOOKUP($A$5,Prj_list!$O$6:$Z$7,2))=TRUE,"-",(HLOOKUP($A$5,Prj_list!$O$6:$Z$7,2)*'2012 HR 배정표'!BA344)/HLOOKUP($A$5,Prj_list!$O$6:$Z$7,2)))</x:f>
        <x:v>-</x:v>
      </x:c>
      <x:c r="AW346" s="34" t="str">
        <x:f t="shared" si="10"/>
        <x:v/>
      </x:c>
      <x:c r="AX346" s="41">
        <x:f t="shared" si="11"/>
        <x:v>0</x:v>
      </x:c>
    </x:row>
    <x:row r="347" spans="1:50">
      <x:c r="A347" s="45" t="str">
        <x:f>IF(ISBLANK('2012 HR 배정표'!F345)=TRUE,"-",'2012 HR 배정표'!F345)</x:f>
        <x:v>-</x:v>
      </x:c>
      <x:c r="B347" s="46" t="str">
        <x:f>IF(ISBLANK('2012 HR 배정표'!F345)=TRUE,"-",IF(ISERROR((HLOOKUP($A$5,Prj_list!$O$6:$Z$7,2)*'2012 HR 배정표'!G345)/HLOOKUP($A$5,Prj_list!$O$6:$Z$7,2))=TRUE,"-",(HLOOKUP($A$5,Prj_list!$O$6:$Z$7,2)*'2012 HR 배정표'!G345)/HLOOKUP($A$5,Prj_list!$O$6:$Z$7,2)))</x:f>
        <x:v>-</x:v>
      </x:c>
      <x:c r="C347" s="45" t="str">
        <x:f>IF(ISBLANK('2012 HR 배정표'!H345)=TRUE,"-",'2012 HR 배정표'!H345)</x:f>
        <x:v>-</x:v>
      </x:c>
      <x:c r="D347" s="46" t="str">
        <x:f>IF(ISBLANK('2012 HR 배정표'!H345)=TRUE,"-",IF(ISERROR((HLOOKUP($A$5,Prj_list!$O$6:$Z$7,2)*'2012 HR 배정표'!I345)/HLOOKUP($A$5,Prj_list!$O$6:$Z$7,2))=TRUE,"-",(HLOOKUP($A$5,Prj_list!$O$6:$Z$7,2)*'2012 HR 배정표'!I345)/HLOOKUP($A$5,Prj_list!$O$6:$Z$7,2)))</x:f>
        <x:v>-</x:v>
      </x:c>
      <x:c r="E347" s="45" t="str">
        <x:f>IF(ISBLANK('2012 HR 배정표'!J345)=TRUE,"-",'2012 HR 배정표'!J345)</x:f>
        <x:v>-</x:v>
      </x:c>
      <x:c r="F347" s="46" t="str">
        <x:f>IF(ISBLANK('2012 HR 배정표'!J345)=TRUE,"-",IF(ISERROR((HLOOKUP($A$5,Prj_list!$O$6:$Z$7,2)*'2012 HR 배정표'!K345)/HLOOKUP($A$5,Prj_list!$O$6:$Z$7,2))=TRUE,"-",(HLOOKUP($A$5,Prj_list!$O$6:$Z$7,2)*'2012 HR 배정표'!K345)/HLOOKUP($A$5,Prj_list!$O$6:$Z$7,2)))</x:f>
        <x:v>-</x:v>
      </x:c>
      <x:c r="G347" s="45" t="str">
        <x:f>IF(ISBLANK('2012 HR 배정표'!L345)=TRUE,"-",'2012 HR 배정표'!L345)</x:f>
        <x:v>-</x:v>
      </x:c>
      <x:c r="H347" s="46" t="str">
        <x:f>IF(ISBLANK('2012 HR 배정표'!L345)=TRUE,"-",IF(ISERROR((HLOOKUP($A$5,Prj_list!$O$6:$Z$7,2)*'2012 HR 배정표'!M345)/HLOOKUP($A$5,Prj_list!$O$6:$Z$7,2))=TRUE,"-",(HLOOKUP($A$5,Prj_list!$O$6:$Z$7,2)*'2012 HR 배정표'!M345)/HLOOKUP($A$5,Prj_list!$O$6:$Z$7,2)))</x:f>
        <x:v>-</x:v>
      </x:c>
      <x:c r="I347" s="45" t="str">
        <x:f>IF(ISBLANK('2012 HR 배정표'!N345)=TRUE,"-",'2012 HR 배정표'!N345)</x:f>
        <x:v>-</x:v>
      </x:c>
      <x:c r="J347" s="46" t="str">
        <x:f>IF(ISBLANK('2012 HR 배정표'!N345)=TRUE,"-",IF(ISERROR((HLOOKUP($A$5,Prj_list!$O$6:$Z$7,2)*'2012 HR 배정표'!O345)/HLOOKUP($A$5,Prj_list!$O$6:$Z$7,2))=TRUE,"-",(HLOOKUP($A$5,Prj_list!$O$6:$Z$7,2)*'2012 HR 배정표'!O345)/HLOOKUP($A$5,Prj_list!$O$6:$Z$7,2)))</x:f>
        <x:v>-</x:v>
      </x:c>
      <x:c r="K347" s="45" t="str">
        <x:f>IF(ISBLANK('2012 HR 배정표'!P345)=TRUE,"-",'2012 HR 배정표'!P345)</x:f>
        <x:v>-</x:v>
      </x:c>
      <x:c r="L347" s="46" t="str">
        <x:f>IF(ISBLANK('2012 HR 배정표'!P345)=TRUE,"-",IF(ISERROR((HLOOKUP($A$5,Prj_list!$O$6:$Z$7,2)*'2012 HR 배정표'!Q345)/HLOOKUP($A$5,Prj_list!$O$6:$Z$7,2))=TRUE,"-",(HLOOKUP($A$5,Prj_list!$O$6:$Z$7,2)*'2012 HR 배정표'!Q345)/HLOOKUP($A$5,Prj_list!$O$6:$Z$7,2)))</x:f>
        <x:v>-</x:v>
      </x:c>
      <x:c r="M347" s="45" t="str">
        <x:f>IF(ISBLANK('2012 HR 배정표'!R345)=TRUE,"-",'2012 HR 배정표'!R345)</x:f>
        <x:v>-</x:v>
      </x:c>
      <x:c r="N347" s="46" t="str">
        <x:f>IF(ISBLANK('2012 HR 배정표'!R345)=TRUE,"-",IF(ISERROR((HLOOKUP($A$5,Prj_list!$O$6:$Z$7,2)*'2012 HR 배정표'!S345)/HLOOKUP($A$5,Prj_list!$O$6:$Z$7,2))=TRUE,"-",(HLOOKUP($A$5,Prj_list!$O$6:$Z$7,2)*'2012 HR 배정표'!S345)/HLOOKUP($A$5,Prj_list!$O$6:$Z$7,2)))</x:f>
        <x:v>-</x:v>
      </x:c>
      <x:c r="O347" s="45" t="str">
        <x:f>IF(ISBLANK('2012 HR 배정표'!T345)=TRUE,"-",'2012 HR 배정표'!T345)</x:f>
        <x:v>-</x:v>
      </x:c>
      <x:c r="P347" s="46" t="str">
        <x:f>IF(ISBLANK('2012 HR 배정표'!T345)=TRUE,"-",IF(ISERROR((HLOOKUP($A$5,Prj_list!$O$6:$Z$7,2)*'2012 HR 배정표'!U345)/HLOOKUP($A$5,Prj_list!$O$6:$Z$7,2))=TRUE,"-",(HLOOKUP($A$5,Prj_list!$O$6:$Z$7,2)*'2012 HR 배정표'!U345)/HLOOKUP($A$5,Prj_list!$O$6:$Z$7,2)))</x:f>
        <x:v>-</x:v>
      </x:c>
      <x:c r="Q347" s="45" t="str">
        <x:f>IF(ISBLANK('2012 HR 배정표'!V345)=TRUE,"-",'2012 HR 배정표'!V345)</x:f>
        <x:v>-</x:v>
      </x:c>
      <x:c r="R347" s="46" t="str">
        <x:f>IF(ISBLANK('2012 HR 배정표'!V345)=TRUE,"-",IF(ISERROR((HLOOKUP($A$5,Prj_list!$O$6:$Z$7,2)*'2012 HR 배정표'!W345)/HLOOKUP($A$5,Prj_list!$O$6:$Z$7,2))=TRUE,"-",(HLOOKUP($A$5,Prj_list!$O$6:$Z$7,2)*'2012 HR 배정표'!W345)/HLOOKUP($A$5,Prj_list!$O$6:$Z$7,2)))</x:f>
        <x:v>-</x:v>
      </x:c>
      <x:c r="S347" s="45" t="str">
        <x:f>IF(ISBLANK('2012 HR 배정표'!X345)=TRUE,"-",'2012 HR 배정표'!X345)</x:f>
        <x:v>-</x:v>
      </x:c>
      <x:c r="T347" s="46" t="str">
        <x:f>IF(ISBLANK('2012 HR 배정표'!X345)=TRUE,"-",IF(ISERROR((HLOOKUP($A$5,Prj_list!$O$6:$Z$7,2)*'2012 HR 배정표'!Y345)/HLOOKUP($A$5,Prj_list!$O$6:$Z$7,2))=TRUE,"-",(HLOOKUP($A$5,Prj_list!$O$6:$Z$7,2)*'2012 HR 배정표'!Y345)/HLOOKUP($A$5,Prj_list!$O$6:$Z$7,2)))</x:f>
        <x:v>-</x:v>
      </x:c>
      <x:c r="U347" s="45" t="str">
        <x:f>IF(ISBLANK('2012 HR 배정표'!Z345)=TRUE,"-",'2012 HR 배정표'!Z345)</x:f>
        <x:v>-</x:v>
      </x:c>
      <x:c r="V347" s="46" t="str">
        <x:f>IF(ISBLANK('2012 HR 배정표'!Z345)=TRUE,"-",IF(ISERROR((HLOOKUP($A$5,Prj_list!$O$6:$Z$7,2)*'2012 HR 배정표'!AA345)/HLOOKUP($A$5,Prj_list!$O$6:$Z$7,2))=TRUE,"-",(HLOOKUP($A$5,Prj_list!$O$6:$Z$7,2)*'2012 HR 배정표'!AA345)/HLOOKUP($A$5,Prj_list!$O$6:$Z$7,2)))</x:f>
        <x:v>-</x:v>
      </x:c>
      <x:c r="W347" s="45" t="str">
        <x:f>IF(ISBLANK('2012 HR 배정표'!AB345)=TRUE,"-",'2012 HR 배정표'!AB345)</x:f>
        <x:v>-</x:v>
      </x:c>
      <x:c r="X347" s="46" t="str">
        <x:f>IF(ISBLANK('2012 HR 배정표'!AB345)=TRUE,"-",IF(ISERROR((HLOOKUP($A$5,Prj_list!$O$6:$Z$7,2)*'2012 HR 배정표'!AC345)/HLOOKUP($A$5,Prj_list!$O$6:$Z$7,2))=TRUE,"-",(HLOOKUP($A$5,Prj_list!$O$6:$Z$7,2)*'2012 HR 배정표'!AC345)/HLOOKUP($A$5,Prj_list!$O$6:$Z$7,2)))</x:f>
        <x:v>-</x:v>
      </x:c>
      <x:c r="Y347" s="45" t="str">
        <x:f>IF(ISBLANK('2012 HR 배정표'!AD345)=TRUE,"-",'2012 HR 배정표'!AD345)</x:f>
        <x:v>-</x:v>
      </x:c>
      <x:c r="Z347" s="46" t="str">
        <x:f>IF(ISBLANK('2012 HR 배정표'!AD345)=TRUE,"-",IF(ISERROR((HLOOKUP($A$5,Prj_list!$O$6:$Z$7,2)*'2012 HR 배정표'!AE345)/HLOOKUP($A$5,Prj_list!$O$6:$Z$7,2))=TRUE,"-",(HLOOKUP($A$5,Prj_list!$O$6:$Z$7,2)*'2012 HR 배정표'!AE345)/HLOOKUP($A$5,Prj_list!$O$6:$Z$7,2)))</x:f>
        <x:v>-</x:v>
      </x:c>
      <x:c r="AA347" s="45" t="str">
        <x:f>IF(ISBLANK('2012 HR 배정표'!AF345)=TRUE,"-",'2012 HR 배정표'!AF345)</x:f>
        <x:v>-</x:v>
      </x:c>
      <x:c r="AB347" s="46" t="str">
        <x:f>IF(ISBLANK('2012 HR 배정표'!AF345)=TRUE,"-",IF(ISERROR((HLOOKUP($A$5,Prj_list!$O$6:$Z$7,2)*'2012 HR 배정표'!AG345)/HLOOKUP($A$5,Prj_list!$O$6:$Z$7,2))=TRUE,"-",(HLOOKUP($A$5,Prj_list!$O$6:$Z$7,2)*'2012 HR 배정표'!AG345)/HLOOKUP($A$5,Prj_list!$O$6:$Z$7,2)))</x:f>
        <x:v>-</x:v>
      </x:c>
      <x:c r="AC347" s="45" t="str">
        <x:f>IF(ISBLANK('2012 HR 배정표'!AH345)=TRUE,"-",'2012 HR 배정표'!AH345)</x:f>
        <x:v>-</x:v>
      </x:c>
      <x:c r="AD347" s="46" t="str">
        <x:f>IF(ISBLANK('2012 HR 배정표'!AH345)=TRUE,"-",IF(ISERROR((HLOOKUP($A$5,Prj_list!$O$6:$Z$7,2)*'2012 HR 배정표'!AI345)/HLOOKUP($A$5,Prj_list!$O$6:$Z$7,2))=TRUE,"-",(HLOOKUP($A$5,Prj_list!$O$6:$Z$7,2)*'2012 HR 배정표'!AI345)/HLOOKUP($A$5,Prj_list!$O$6:$Z$7,2)))</x:f>
        <x:v>-</x:v>
      </x:c>
      <x:c r="AE347" s="45" t="str">
        <x:f>IF(ISBLANK('2012 HR 배정표'!AJ345)=TRUE,"-",'2012 HR 배정표'!AJ345)</x:f>
        <x:v>-</x:v>
      </x:c>
      <x:c r="AF347" s="46" t="str">
        <x:f>IF(ISBLANK('2012 HR 배정표'!AJ345)=TRUE,"-",IF(ISERROR((HLOOKUP($A$5,Prj_list!$O$6:$Z$7,2)*'2012 HR 배정표'!AK345)/HLOOKUP($A$5,Prj_list!$O$6:$Z$7,2))=TRUE,"-",(HLOOKUP($A$5,Prj_list!$O$6:$Z$7,2)*'2012 HR 배정표'!AK345)/HLOOKUP($A$5,Prj_list!$O$6:$Z$7,2)))</x:f>
        <x:v>-</x:v>
      </x:c>
      <x:c r="AG347" s="45" t="str">
        <x:f>IF(ISBLANK('2012 HR 배정표'!AL345)=TRUE,"-",'2012 HR 배정표'!AL345)</x:f>
        <x:v>-</x:v>
      </x:c>
      <x:c r="AH347" s="46" t="str">
        <x:f>IF(ISBLANK('2012 HR 배정표'!AL345)=TRUE,"-",IF(ISERROR((HLOOKUP($A$5,Prj_list!$O$6:$Z$7,2)*'2012 HR 배정표'!AM345)/HLOOKUP($A$5,Prj_list!$O$6:$Z$7,2))=TRUE,"-",(HLOOKUP($A$5,Prj_list!$O$6:$Z$7,2)*'2012 HR 배정표'!AM345)/HLOOKUP($A$5,Prj_list!$O$6:$Z$7,2)))</x:f>
        <x:v>-</x:v>
      </x:c>
      <x:c r="AI347" s="45" t="str">
        <x:f>IF(ISBLANK('2012 HR 배정표'!AN345)=TRUE,"-",'2012 HR 배정표'!AN345)</x:f>
        <x:v>-</x:v>
      </x:c>
      <x:c r="AJ347" s="46" t="str">
        <x:f>IF(ISBLANK('2012 HR 배정표'!AN345)=TRUE,"-",IF(ISERROR((HLOOKUP($A$5,Prj_list!$O$6:$Z$7,2)*'2012 HR 배정표'!AO345)/HLOOKUP($A$5,Prj_list!$O$6:$Z$7,2))=TRUE,"-",(HLOOKUP($A$5,Prj_list!$O$6:$Z$7,2)*'2012 HR 배정표'!AO345)/HLOOKUP($A$5,Prj_list!$O$6:$Z$7,2)))</x:f>
        <x:v>-</x:v>
      </x:c>
      <x:c r="AK347" s="45" t="str">
        <x:f>IF(ISBLANK('2012 HR 배정표'!AP345)=TRUE,"-",'2012 HR 배정표'!AP345)</x:f>
        <x:v>-</x:v>
      </x:c>
      <x:c r="AL347" s="46" t="str">
        <x:f>IF(ISBLANK('2012 HR 배정표'!AP345)=TRUE,"-",IF(ISERROR((HLOOKUP($A$5,Prj_list!$O$6:$Z$7,2)*'2012 HR 배정표'!AQ345)/HLOOKUP($A$5,Prj_list!$O$6:$Z$7,2))=TRUE,"-",(HLOOKUP($A$5,Prj_list!$O$6:$Z$7,2)*'2012 HR 배정표'!AQ345)/HLOOKUP($A$5,Prj_list!$O$6:$Z$7,2)))</x:f>
        <x:v>-</x:v>
      </x:c>
      <x:c r="AM347" s="45" t="str">
        <x:f>IF(ISBLANK('2012 HR 배정표'!AR345)=TRUE,"-",'2012 HR 배정표'!AR345)</x:f>
        <x:v>-</x:v>
      </x:c>
      <x:c r="AN347" s="46" t="str">
        <x:f>IF(ISBLANK('2012 HR 배정표'!AR345)=TRUE,"-",IF(ISERROR((HLOOKUP($A$5,Prj_list!$O$6:$Z$7,2)*'2012 HR 배정표'!AS345)/HLOOKUP($A$5,Prj_list!$O$6:$Z$7,2))=TRUE,"-",(HLOOKUP($A$5,Prj_list!$O$6:$Z$7,2)*'2012 HR 배정표'!AS345)/HLOOKUP($A$5,Prj_list!$O$6:$Z$7,2)))</x:f>
        <x:v>-</x:v>
      </x:c>
      <x:c r="AO347" s="45" t="str">
        <x:f>IF(ISBLANK('2012 HR 배정표'!AT345)=TRUE,"-",'2012 HR 배정표'!AT345)</x:f>
        <x:v>-</x:v>
      </x:c>
      <x:c r="AP347" s="46" t="str">
        <x:f>IF(ISBLANK('2012 HR 배정표'!AT345)=TRUE,"-",IF(ISERROR((HLOOKUP($A$5,Prj_list!$O$6:$Z$7,2)*'2012 HR 배정표'!AU345)/HLOOKUP($A$5,Prj_list!$O$6:$Z$7,2))=TRUE,"-",(HLOOKUP($A$5,Prj_list!$O$6:$Z$7,2)*'2012 HR 배정표'!AU345)/HLOOKUP($A$5,Prj_list!$O$6:$Z$7,2)))</x:f>
        <x:v>-</x:v>
      </x:c>
      <x:c r="AQ347" s="45" t="str">
        <x:f>IF(ISBLANK('2012 HR 배정표'!AV345)=TRUE,"-",'2012 HR 배정표'!AV345)</x:f>
        <x:v>-</x:v>
      </x:c>
      <x:c r="AR347" s="46" t="str">
        <x:f>IF(ISBLANK('2012 HR 배정표'!AV345)=TRUE,"-",IF(ISERROR((HLOOKUP($A$5,Prj_list!$O$6:$Z$7,2)*'2012 HR 배정표'!AW345)/HLOOKUP($A$5,Prj_list!$O$6:$Z$7,2))=TRUE,"-",(HLOOKUP($A$5,Prj_list!$O$6:$Z$7,2)*'2012 HR 배정표'!AW345)/HLOOKUP($A$5,Prj_list!$O$6:$Z$7,2)))</x:f>
        <x:v>-</x:v>
      </x:c>
      <x:c r="AS347" s="45" t="str">
        <x:f>IF(ISBLANK('2012 HR 배정표'!AX345)=TRUE,"-",'2012 HR 배정표'!AX345)</x:f>
        <x:v>-</x:v>
      </x:c>
      <x:c r="AT347" s="46" t="str">
        <x:f>IF(ISBLANK('2012 HR 배정표'!AX345)=TRUE,"-",IF(ISERROR((HLOOKUP($A$5,Prj_list!$O$6:$Z$7,2)*'2012 HR 배정표'!AY345)/HLOOKUP($A$5,Prj_list!$O$6:$Z$7,2))=TRUE,"-",(HLOOKUP($A$5,Prj_list!$O$6:$Z$7,2)*'2012 HR 배정표'!AY345)/HLOOKUP($A$5,Prj_list!$O$6:$Z$7,2)))</x:f>
        <x:v>-</x:v>
      </x:c>
      <x:c r="AU347" s="45" t="str">
        <x:f>IF(ISBLANK('2012 HR 배정표'!AZ345)=TRUE,"-",'2012 HR 배정표'!AZ345)</x:f>
        <x:v>-</x:v>
      </x:c>
      <x:c r="AV347" s="46" t="str">
        <x:f>IF(ISBLANK('2012 HR 배정표'!AZ345)=TRUE,"-",IF(ISERROR((HLOOKUP($A$5,Prj_list!$O$6:$Z$7,2)*'2012 HR 배정표'!BA345)/HLOOKUP($A$5,Prj_list!$O$6:$Z$7,2))=TRUE,"-",(HLOOKUP($A$5,Prj_list!$O$6:$Z$7,2)*'2012 HR 배정표'!BA345)/HLOOKUP($A$5,Prj_list!$O$6:$Z$7,2)))</x:f>
        <x:v>-</x:v>
      </x:c>
      <x:c r="AW347" s="34" t="str">
        <x:f t="shared" si="10"/>
        <x:v/>
      </x:c>
      <x:c r="AX347" s="41">
        <x:f t="shared" si="11"/>
        <x:v>0</x:v>
      </x:c>
    </x:row>
    <x:row r="348" spans="1:50">
      <x:c r="A348" s="45" t="str">
        <x:f>IF(ISBLANK('2012 HR 배정표'!F346)=TRUE,"-",'2012 HR 배정표'!F346)</x:f>
        <x:v>-</x:v>
      </x:c>
      <x:c r="B348" s="46" t="str">
        <x:f>IF(ISBLANK('2012 HR 배정표'!F346)=TRUE,"-",IF(ISERROR((HLOOKUP($A$5,Prj_list!$O$6:$Z$7,2)*'2012 HR 배정표'!G346)/HLOOKUP($A$5,Prj_list!$O$6:$Z$7,2))=TRUE,"-",(HLOOKUP($A$5,Prj_list!$O$6:$Z$7,2)*'2012 HR 배정표'!G346)/HLOOKUP($A$5,Prj_list!$O$6:$Z$7,2)))</x:f>
        <x:v>-</x:v>
      </x:c>
      <x:c r="C348" s="45" t="str">
        <x:f>IF(ISBLANK('2012 HR 배정표'!H346)=TRUE,"-",'2012 HR 배정표'!H346)</x:f>
        <x:v>-</x:v>
      </x:c>
      <x:c r="D348" s="46" t="str">
        <x:f>IF(ISBLANK('2012 HR 배정표'!H346)=TRUE,"-",IF(ISERROR((HLOOKUP($A$5,Prj_list!$O$6:$Z$7,2)*'2012 HR 배정표'!I346)/HLOOKUP($A$5,Prj_list!$O$6:$Z$7,2))=TRUE,"-",(HLOOKUP($A$5,Prj_list!$O$6:$Z$7,2)*'2012 HR 배정표'!I346)/HLOOKUP($A$5,Prj_list!$O$6:$Z$7,2)))</x:f>
        <x:v>-</x:v>
      </x:c>
      <x:c r="E348" s="45" t="str">
        <x:f>IF(ISBLANK('2012 HR 배정표'!J346)=TRUE,"-",'2012 HR 배정표'!J346)</x:f>
        <x:v>-</x:v>
      </x:c>
      <x:c r="F348" s="46" t="str">
        <x:f>IF(ISBLANK('2012 HR 배정표'!J346)=TRUE,"-",IF(ISERROR((HLOOKUP($A$5,Prj_list!$O$6:$Z$7,2)*'2012 HR 배정표'!K346)/HLOOKUP($A$5,Prj_list!$O$6:$Z$7,2))=TRUE,"-",(HLOOKUP($A$5,Prj_list!$O$6:$Z$7,2)*'2012 HR 배정표'!K346)/HLOOKUP($A$5,Prj_list!$O$6:$Z$7,2)))</x:f>
        <x:v>-</x:v>
      </x:c>
      <x:c r="G348" s="45" t="str">
        <x:f>IF(ISBLANK('2012 HR 배정표'!L346)=TRUE,"-",'2012 HR 배정표'!L346)</x:f>
        <x:v>-</x:v>
      </x:c>
      <x:c r="H348" s="46" t="str">
        <x:f>IF(ISBLANK('2012 HR 배정표'!L346)=TRUE,"-",IF(ISERROR((HLOOKUP($A$5,Prj_list!$O$6:$Z$7,2)*'2012 HR 배정표'!M346)/HLOOKUP($A$5,Prj_list!$O$6:$Z$7,2))=TRUE,"-",(HLOOKUP($A$5,Prj_list!$O$6:$Z$7,2)*'2012 HR 배정표'!M346)/HLOOKUP($A$5,Prj_list!$O$6:$Z$7,2)))</x:f>
        <x:v>-</x:v>
      </x:c>
      <x:c r="I348" s="45" t="str">
        <x:f>IF(ISBLANK('2012 HR 배정표'!N346)=TRUE,"-",'2012 HR 배정표'!N346)</x:f>
        <x:v>-</x:v>
      </x:c>
      <x:c r="J348" s="46" t="str">
        <x:f>IF(ISBLANK('2012 HR 배정표'!N346)=TRUE,"-",IF(ISERROR((HLOOKUP($A$5,Prj_list!$O$6:$Z$7,2)*'2012 HR 배정표'!O346)/HLOOKUP($A$5,Prj_list!$O$6:$Z$7,2))=TRUE,"-",(HLOOKUP($A$5,Prj_list!$O$6:$Z$7,2)*'2012 HR 배정표'!O346)/HLOOKUP($A$5,Prj_list!$O$6:$Z$7,2)))</x:f>
        <x:v>-</x:v>
      </x:c>
      <x:c r="K348" s="45" t="str">
        <x:f>IF(ISBLANK('2012 HR 배정표'!P346)=TRUE,"-",'2012 HR 배정표'!P346)</x:f>
        <x:v>-</x:v>
      </x:c>
      <x:c r="L348" s="46" t="str">
        <x:f>IF(ISBLANK('2012 HR 배정표'!P346)=TRUE,"-",IF(ISERROR((HLOOKUP($A$5,Prj_list!$O$6:$Z$7,2)*'2012 HR 배정표'!Q346)/HLOOKUP($A$5,Prj_list!$O$6:$Z$7,2))=TRUE,"-",(HLOOKUP($A$5,Prj_list!$O$6:$Z$7,2)*'2012 HR 배정표'!Q346)/HLOOKUP($A$5,Prj_list!$O$6:$Z$7,2)))</x:f>
        <x:v>-</x:v>
      </x:c>
      <x:c r="M348" s="45" t="str">
        <x:f>IF(ISBLANK('2012 HR 배정표'!R346)=TRUE,"-",'2012 HR 배정표'!R346)</x:f>
        <x:v>-</x:v>
      </x:c>
      <x:c r="N348" s="46" t="str">
        <x:f>IF(ISBLANK('2012 HR 배정표'!R346)=TRUE,"-",IF(ISERROR((HLOOKUP($A$5,Prj_list!$O$6:$Z$7,2)*'2012 HR 배정표'!S346)/HLOOKUP($A$5,Prj_list!$O$6:$Z$7,2))=TRUE,"-",(HLOOKUP($A$5,Prj_list!$O$6:$Z$7,2)*'2012 HR 배정표'!S346)/HLOOKUP($A$5,Prj_list!$O$6:$Z$7,2)))</x:f>
        <x:v>-</x:v>
      </x:c>
      <x:c r="O348" s="45" t="str">
        <x:f>IF(ISBLANK('2012 HR 배정표'!T346)=TRUE,"-",'2012 HR 배정표'!T346)</x:f>
        <x:v>-</x:v>
      </x:c>
      <x:c r="P348" s="46" t="str">
        <x:f>IF(ISBLANK('2012 HR 배정표'!T346)=TRUE,"-",IF(ISERROR((HLOOKUP($A$5,Prj_list!$O$6:$Z$7,2)*'2012 HR 배정표'!U346)/HLOOKUP($A$5,Prj_list!$O$6:$Z$7,2))=TRUE,"-",(HLOOKUP($A$5,Prj_list!$O$6:$Z$7,2)*'2012 HR 배정표'!U346)/HLOOKUP($A$5,Prj_list!$O$6:$Z$7,2)))</x:f>
        <x:v>-</x:v>
      </x:c>
      <x:c r="Q348" s="45" t="str">
        <x:f>IF(ISBLANK('2012 HR 배정표'!V346)=TRUE,"-",'2012 HR 배정표'!V346)</x:f>
        <x:v>-</x:v>
      </x:c>
      <x:c r="R348" s="46" t="str">
        <x:f>IF(ISBLANK('2012 HR 배정표'!V346)=TRUE,"-",IF(ISERROR((HLOOKUP($A$5,Prj_list!$O$6:$Z$7,2)*'2012 HR 배정표'!W346)/HLOOKUP($A$5,Prj_list!$O$6:$Z$7,2))=TRUE,"-",(HLOOKUP($A$5,Prj_list!$O$6:$Z$7,2)*'2012 HR 배정표'!W346)/HLOOKUP($A$5,Prj_list!$O$6:$Z$7,2)))</x:f>
        <x:v>-</x:v>
      </x:c>
      <x:c r="S348" s="45" t="str">
        <x:f>IF(ISBLANK('2012 HR 배정표'!X346)=TRUE,"-",'2012 HR 배정표'!X346)</x:f>
        <x:v>-</x:v>
      </x:c>
      <x:c r="T348" s="46" t="str">
        <x:f>IF(ISBLANK('2012 HR 배정표'!X346)=TRUE,"-",IF(ISERROR((HLOOKUP($A$5,Prj_list!$O$6:$Z$7,2)*'2012 HR 배정표'!Y346)/HLOOKUP($A$5,Prj_list!$O$6:$Z$7,2))=TRUE,"-",(HLOOKUP($A$5,Prj_list!$O$6:$Z$7,2)*'2012 HR 배정표'!Y346)/HLOOKUP($A$5,Prj_list!$O$6:$Z$7,2)))</x:f>
        <x:v>-</x:v>
      </x:c>
      <x:c r="U348" s="45" t="str">
        <x:f>IF(ISBLANK('2012 HR 배정표'!Z346)=TRUE,"-",'2012 HR 배정표'!Z346)</x:f>
        <x:v>-</x:v>
      </x:c>
      <x:c r="V348" s="46" t="str">
        <x:f>IF(ISBLANK('2012 HR 배정표'!Z346)=TRUE,"-",IF(ISERROR((HLOOKUP($A$5,Prj_list!$O$6:$Z$7,2)*'2012 HR 배정표'!AA346)/HLOOKUP($A$5,Prj_list!$O$6:$Z$7,2))=TRUE,"-",(HLOOKUP($A$5,Prj_list!$O$6:$Z$7,2)*'2012 HR 배정표'!AA346)/HLOOKUP($A$5,Prj_list!$O$6:$Z$7,2)))</x:f>
        <x:v>-</x:v>
      </x:c>
      <x:c r="W348" s="45" t="str">
        <x:f>IF(ISBLANK('2012 HR 배정표'!AB346)=TRUE,"-",'2012 HR 배정표'!AB346)</x:f>
        <x:v>-</x:v>
      </x:c>
      <x:c r="X348" s="46" t="str">
        <x:f>IF(ISBLANK('2012 HR 배정표'!AB346)=TRUE,"-",IF(ISERROR((HLOOKUP($A$5,Prj_list!$O$6:$Z$7,2)*'2012 HR 배정표'!AC346)/HLOOKUP($A$5,Prj_list!$O$6:$Z$7,2))=TRUE,"-",(HLOOKUP($A$5,Prj_list!$O$6:$Z$7,2)*'2012 HR 배정표'!AC346)/HLOOKUP($A$5,Prj_list!$O$6:$Z$7,2)))</x:f>
        <x:v>-</x:v>
      </x:c>
      <x:c r="Y348" s="45" t="str">
        <x:f>IF(ISBLANK('2012 HR 배정표'!AD346)=TRUE,"-",'2012 HR 배정표'!AD346)</x:f>
        <x:v>-</x:v>
      </x:c>
      <x:c r="Z348" s="46" t="str">
        <x:f>IF(ISBLANK('2012 HR 배정표'!AD346)=TRUE,"-",IF(ISERROR((HLOOKUP($A$5,Prj_list!$O$6:$Z$7,2)*'2012 HR 배정표'!AE346)/HLOOKUP($A$5,Prj_list!$O$6:$Z$7,2))=TRUE,"-",(HLOOKUP($A$5,Prj_list!$O$6:$Z$7,2)*'2012 HR 배정표'!AE346)/HLOOKUP($A$5,Prj_list!$O$6:$Z$7,2)))</x:f>
        <x:v>-</x:v>
      </x:c>
      <x:c r="AA348" s="45" t="str">
        <x:f>IF(ISBLANK('2012 HR 배정표'!AF346)=TRUE,"-",'2012 HR 배정표'!AF346)</x:f>
        <x:v>-</x:v>
      </x:c>
      <x:c r="AB348" s="46" t="str">
        <x:f>IF(ISBLANK('2012 HR 배정표'!AF346)=TRUE,"-",IF(ISERROR((HLOOKUP($A$5,Prj_list!$O$6:$Z$7,2)*'2012 HR 배정표'!AG346)/HLOOKUP($A$5,Prj_list!$O$6:$Z$7,2))=TRUE,"-",(HLOOKUP($A$5,Prj_list!$O$6:$Z$7,2)*'2012 HR 배정표'!AG346)/HLOOKUP($A$5,Prj_list!$O$6:$Z$7,2)))</x:f>
        <x:v>-</x:v>
      </x:c>
      <x:c r="AC348" s="45" t="str">
        <x:f>IF(ISBLANK('2012 HR 배정표'!AH346)=TRUE,"-",'2012 HR 배정표'!AH346)</x:f>
        <x:v>-</x:v>
      </x:c>
      <x:c r="AD348" s="46" t="str">
        <x:f>IF(ISBLANK('2012 HR 배정표'!AH346)=TRUE,"-",IF(ISERROR((HLOOKUP($A$5,Prj_list!$O$6:$Z$7,2)*'2012 HR 배정표'!AI346)/HLOOKUP($A$5,Prj_list!$O$6:$Z$7,2))=TRUE,"-",(HLOOKUP($A$5,Prj_list!$O$6:$Z$7,2)*'2012 HR 배정표'!AI346)/HLOOKUP($A$5,Prj_list!$O$6:$Z$7,2)))</x:f>
        <x:v>-</x:v>
      </x:c>
      <x:c r="AE348" s="45" t="str">
        <x:f>IF(ISBLANK('2012 HR 배정표'!AJ346)=TRUE,"-",'2012 HR 배정표'!AJ346)</x:f>
        <x:v>-</x:v>
      </x:c>
      <x:c r="AF348" s="46" t="str">
        <x:f>IF(ISBLANK('2012 HR 배정표'!AJ346)=TRUE,"-",IF(ISERROR((HLOOKUP($A$5,Prj_list!$O$6:$Z$7,2)*'2012 HR 배정표'!AK346)/HLOOKUP($A$5,Prj_list!$O$6:$Z$7,2))=TRUE,"-",(HLOOKUP($A$5,Prj_list!$O$6:$Z$7,2)*'2012 HR 배정표'!AK346)/HLOOKUP($A$5,Prj_list!$O$6:$Z$7,2)))</x:f>
        <x:v>-</x:v>
      </x:c>
      <x:c r="AG348" s="45" t="str">
        <x:f>IF(ISBLANK('2012 HR 배정표'!AL346)=TRUE,"-",'2012 HR 배정표'!AL346)</x:f>
        <x:v>-</x:v>
      </x:c>
      <x:c r="AH348" s="46" t="str">
        <x:f>IF(ISBLANK('2012 HR 배정표'!AL346)=TRUE,"-",IF(ISERROR((HLOOKUP($A$5,Prj_list!$O$6:$Z$7,2)*'2012 HR 배정표'!AM346)/HLOOKUP($A$5,Prj_list!$O$6:$Z$7,2))=TRUE,"-",(HLOOKUP($A$5,Prj_list!$O$6:$Z$7,2)*'2012 HR 배정표'!AM346)/HLOOKUP($A$5,Prj_list!$O$6:$Z$7,2)))</x:f>
        <x:v>-</x:v>
      </x:c>
      <x:c r="AI348" s="45" t="str">
        <x:f>IF(ISBLANK('2012 HR 배정표'!AN346)=TRUE,"-",'2012 HR 배정표'!AN346)</x:f>
        <x:v>-</x:v>
      </x:c>
      <x:c r="AJ348" s="46" t="str">
        <x:f>IF(ISBLANK('2012 HR 배정표'!AN346)=TRUE,"-",IF(ISERROR((HLOOKUP($A$5,Prj_list!$O$6:$Z$7,2)*'2012 HR 배정표'!AO346)/HLOOKUP($A$5,Prj_list!$O$6:$Z$7,2))=TRUE,"-",(HLOOKUP($A$5,Prj_list!$O$6:$Z$7,2)*'2012 HR 배정표'!AO346)/HLOOKUP($A$5,Prj_list!$O$6:$Z$7,2)))</x:f>
        <x:v>-</x:v>
      </x:c>
      <x:c r="AK348" s="45" t="str">
        <x:f>IF(ISBLANK('2012 HR 배정표'!AP346)=TRUE,"-",'2012 HR 배정표'!AP346)</x:f>
        <x:v>-</x:v>
      </x:c>
      <x:c r="AL348" s="46" t="str">
        <x:f>IF(ISBLANK('2012 HR 배정표'!AP346)=TRUE,"-",IF(ISERROR((HLOOKUP($A$5,Prj_list!$O$6:$Z$7,2)*'2012 HR 배정표'!AQ346)/HLOOKUP($A$5,Prj_list!$O$6:$Z$7,2))=TRUE,"-",(HLOOKUP($A$5,Prj_list!$O$6:$Z$7,2)*'2012 HR 배정표'!AQ346)/HLOOKUP($A$5,Prj_list!$O$6:$Z$7,2)))</x:f>
        <x:v>-</x:v>
      </x:c>
      <x:c r="AM348" s="45" t="str">
        <x:f>IF(ISBLANK('2012 HR 배정표'!AR346)=TRUE,"-",'2012 HR 배정표'!AR346)</x:f>
        <x:v>-</x:v>
      </x:c>
      <x:c r="AN348" s="46" t="str">
        <x:f>IF(ISBLANK('2012 HR 배정표'!AR346)=TRUE,"-",IF(ISERROR((HLOOKUP($A$5,Prj_list!$O$6:$Z$7,2)*'2012 HR 배정표'!AS346)/HLOOKUP($A$5,Prj_list!$O$6:$Z$7,2))=TRUE,"-",(HLOOKUP($A$5,Prj_list!$O$6:$Z$7,2)*'2012 HR 배정표'!AS346)/HLOOKUP($A$5,Prj_list!$O$6:$Z$7,2)))</x:f>
        <x:v>-</x:v>
      </x:c>
      <x:c r="AO348" s="45" t="str">
        <x:f>IF(ISBLANK('2012 HR 배정표'!AT346)=TRUE,"-",'2012 HR 배정표'!AT346)</x:f>
        <x:v>-</x:v>
      </x:c>
      <x:c r="AP348" s="46" t="str">
        <x:f>IF(ISBLANK('2012 HR 배정표'!AT346)=TRUE,"-",IF(ISERROR((HLOOKUP($A$5,Prj_list!$O$6:$Z$7,2)*'2012 HR 배정표'!AU346)/HLOOKUP($A$5,Prj_list!$O$6:$Z$7,2))=TRUE,"-",(HLOOKUP($A$5,Prj_list!$O$6:$Z$7,2)*'2012 HR 배정표'!AU346)/HLOOKUP($A$5,Prj_list!$O$6:$Z$7,2)))</x:f>
        <x:v>-</x:v>
      </x:c>
      <x:c r="AQ348" s="45" t="str">
        <x:f>IF(ISBLANK('2012 HR 배정표'!AV346)=TRUE,"-",'2012 HR 배정표'!AV346)</x:f>
        <x:v>-</x:v>
      </x:c>
      <x:c r="AR348" s="46" t="str">
        <x:f>IF(ISBLANK('2012 HR 배정표'!AV346)=TRUE,"-",IF(ISERROR((HLOOKUP($A$5,Prj_list!$O$6:$Z$7,2)*'2012 HR 배정표'!AW346)/HLOOKUP($A$5,Prj_list!$O$6:$Z$7,2))=TRUE,"-",(HLOOKUP($A$5,Prj_list!$O$6:$Z$7,2)*'2012 HR 배정표'!AW346)/HLOOKUP($A$5,Prj_list!$O$6:$Z$7,2)))</x:f>
        <x:v>-</x:v>
      </x:c>
      <x:c r="AS348" s="45" t="str">
        <x:f>IF(ISBLANK('2012 HR 배정표'!AX346)=TRUE,"-",'2012 HR 배정표'!AX346)</x:f>
        <x:v>-</x:v>
      </x:c>
      <x:c r="AT348" s="46" t="str">
        <x:f>IF(ISBLANK('2012 HR 배정표'!AX346)=TRUE,"-",IF(ISERROR((HLOOKUP($A$5,Prj_list!$O$6:$Z$7,2)*'2012 HR 배정표'!AY346)/HLOOKUP($A$5,Prj_list!$O$6:$Z$7,2))=TRUE,"-",(HLOOKUP($A$5,Prj_list!$O$6:$Z$7,2)*'2012 HR 배정표'!AY346)/HLOOKUP($A$5,Prj_list!$O$6:$Z$7,2)))</x:f>
        <x:v>-</x:v>
      </x:c>
      <x:c r="AU348" s="45" t="str">
        <x:f>IF(ISBLANK('2012 HR 배정표'!AZ346)=TRUE,"-",'2012 HR 배정표'!AZ346)</x:f>
        <x:v>-</x:v>
      </x:c>
      <x:c r="AV348" s="46" t="str">
        <x:f>IF(ISBLANK('2012 HR 배정표'!AZ346)=TRUE,"-",IF(ISERROR((HLOOKUP($A$5,Prj_list!$O$6:$Z$7,2)*'2012 HR 배정표'!BA346)/HLOOKUP($A$5,Prj_list!$O$6:$Z$7,2))=TRUE,"-",(HLOOKUP($A$5,Prj_list!$O$6:$Z$7,2)*'2012 HR 배정표'!BA346)/HLOOKUP($A$5,Prj_list!$O$6:$Z$7,2)))</x:f>
        <x:v>-</x:v>
      </x:c>
      <x:c r="AW348" s="34" t="str">
        <x:f t="shared" ref="AW348:AW411" si="12">IF(COUNTIF(A348:AV348,"-")=48,"",SUMPRODUCT(N(MOD(COLUMN(A348:AV348),2)=1),A348:AV348)/((48-COUNTIF(A348:AV348,"-"))/2))</x:f>
        <x:v/>
      </x:c>
      <x:c r="AX348" s="41">
        <x:f t="shared" si="11"/>
        <x:v>0</x:v>
      </x:c>
    </x:row>
    <x:row r="349" spans="1:50">
      <x:c r="A349" s="45" t="str">
        <x:f>IF(ISBLANK('2012 HR 배정표'!F347)=TRUE,"-",'2012 HR 배정표'!F347)</x:f>
        <x:v>-</x:v>
      </x:c>
      <x:c r="B349" s="46" t="str">
        <x:f>IF(ISBLANK('2012 HR 배정표'!F347)=TRUE,"-",IF(ISERROR((HLOOKUP($A$5,Prj_list!$O$6:$Z$7,2)*'2012 HR 배정표'!G347)/HLOOKUP($A$5,Prj_list!$O$6:$Z$7,2))=TRUE,"-",(HLOOKUP($A$5,Prj_list!$O$6:$Z$7,2)*'2012 HR 배정표'!G347)/HLOOKUP($A$5,Prj_list!$O$6:$Z$7,2)))</x:f>
        <x:v>-</x:v>
      </x:c>
      <x:c r="C349" s="45" t="str">
        <x:f>IF(ISBLANK('2012 HR 배정표'!H347)=TRUE,"-",'2012 HR 배정표'!H347)</x:f>
        <x:v>-</x:v>
      </x:c>
      <x:c r="D349" s="46" t="str">
        <x:f>IF(ISBLANK('2012 HR 배정표'!H347)=TRUE,"-",IF(ISERROR((HLOOKUP($A$5,Prj_list!$O$6:$Z$7,2)*'2012 HR 배정표'!I347)/HLOOKUP($A$5,Prj_list!$O$6:$Z$7,2))=TRUE,"-",(HLOOKUP($A$5,Prj_list!$O$6:$Z$7,2)*'2012 HR 배정표'!I347)/HLOOKUP($A$5,Prj_list!$O$6:$Z$7,2)))</x:f>
        <x:v>-</x:v>
      </x:c>
      <x:c r="E349" s="45" t="str">
        <x:f>IF(ISBLANK('2012 HR 배정표'!J347)=TRUE,"-",'2012 HR 배정표'!J347)</x:f>
        <x:v>-</x:v>
      </x:c>
      <x:c r="F349" s="46" t="str">
        <x:f>IF(ISBLANK('2012 HR 배정표'!J347)=TRUE,"-",IF(ISERROR((HLOOKUP($A$5,Prj_list!$O$6:$Z$7,2)*'2012 HR 배정표'!K347)/HLOOKUP($A$5,Prj_list!$O$6:$Z$7,2))=TRUE,"-",(HLOOKUP($A$5,Prj_list!$O$6:$Z$7,2)*'2012 HR 배정표'!K347)/HLOOKUP($A$5,Prj_list!$O$6:$Z$7,2)))</x:f>
        <x:v>-</x:v>
      </x:c>
      <x:c r="G349" s="45" t="str">
        <x:f>IF(ISBLANK('2012 HR 배정표'!L347)=TRUE,"-",'2012 HR 배정표'!L347)</x:f>
        <x:v>-</x:v>
      </x:c>
      <x:c r="H349" s="46" t="str">
        <x:f>IF(ISBLANK('2012 HR 배정표'!L347)=TRUE,"-",IF(ISERROR((HLOOKUP($A$5,Prj_list!$O$6:$Z$7,2)*'2012 HR 배정표'!M347)/HLOOKUP($A$5,Prj_list!$O$6:$Z$7,2))=TRUE,"-",(HLOOKUP($A$5,Prj_list!$O$6:$Z$7,2)*'2012 HR 배정표'!M347)/HLOOKUP($A$5,Prj_list!$O$6:$Z$7,2)))</x:f>
        <x:v>-</x:v>
      </x:c>
      <x:c r="I349" s="45" t="str">
        <x:f>IF(ISBLANK('2012 HR 배정표'!N347)=TRUE,"-",'2012 HR 배정표'!N347)</x:f>
        <x:v>-</x:v>
      </x:c>
      <x:c r="J349" s="46" t="str">
        <x:f>IF(ISBLANK('2012 HR 배정표'!N347)=TRUE,"-",IF(ISERROR((HLOOKUP($A$5,Prj_list!$O$6:$Z$7,2)*'2012 HR 배정표'!O347)/HLOOKUP($A$5,Prj_list!$O$6:$Z$7,2))=TRUE,"-",(HLOOKUP($A$5,Prj_list!$O$6:$Z$7,2)*'2012 HR 배정표'!O347)/HLOOKUP($A$5,Prj_list!$O$6:$Z$7,2)))</x:f>
        <x:v>-</x:v>
      </x:c>
      <x:c r="K349" s="45" t="str">
        <x:f>IF(ISBLANK('2012 HR 배정표'!P347)=TRUE,"-",'2012 HR 배정표'!P347)</x:f>
        <x:v>-</x:v>
      </x:c>
      <x:c r="L349" s="46" t="str">
        <x:f>IF(ISBLANK('2012 HR 배정표'!P347)=TRUE,"-",IF(ISERROR((HLOOKUP($A$5,Prj_list!$O$6:$Z$7,2)*'2012 HR 배정표'!Q347)/HLOOKUP($A$5,Prj_list!$O$6:$Z$7,2))=TRUE,"-",(HLOOKUP($A$5,Prj_list!$O$6:$Z$7,2)*'2012 HR 배정표'!Q347)/HLOOKUP($A$5,Prj_list!$O$6:$Z$7,2)))</x:f>
        <x:v>-</x:v>
      </x:c>
      <x:c r="M349" s="45" t="str">
        <x:f>IF(ISBLANK('2012 HR 배정표'!R347)=TRUE,"-",'2012 HR 배정표'!R347)</x:f>
        <x:v>-</x:v>
      </x:c>
      <x:c r="N349" s="46" t="str">
        <x:f>IF(ISBLANK('2012 HR 배정표'!R347)=TRUE,"-",IF(ISERROR((HLOOKUP($A$5,Prj_list!$O$6:$Z$7,2)*'2012 HR 배정표'!S347)/HLOOKUP($A$5,Prj_list!$O$6:$Z$7,2))=TRUE,"-",(HLOOKUP($A$5,Prj_list!$O$6:$Z$7,2)*'2012 HR 배정표'!S347)/HLOOKUP($A$5,Prj_list!$O$6:$Z$7,2)))</x:f>
        <x:v>-</x:v>
      </x:c>
      <x:c r="O349" s="45" t="str">
        <x:f>IF(ISBLANK('2012 HR 배정표'!T347)=TRUE,"-",'2012 HR 배정표'!T347)</x:f>
        <x:v>-</x:v>
      </x:c>
      <x:c r="P349" s="46" t="str">
        <x:f>IF(ISBLANK('2012 HR 배정표'!T347)=TRUE,"-",IF(ISERROR((HLOOKUP($A$5,Prj_list!$O$6:$Z$7,2)*'2012 HR 배정표'!U347)/HLOOKUP($A$5,Prj_list!$O$6:$Z$7,2))=TRUE,"-",(HLOOKUP($A$5,Prj_list!$O$6:$Z$7,2)*'2012 HR 배정표'!U347)/HLOOKUP($A$5,Prj_list!$O$6:$Z$7,2)))</x:f>
        <x:v>-</x:v>
      </x:c>
      <x:c r="Q349" s="45" t="str">
        <x:f>IF(ISBLANK('2012 HR 배정표'!V347)=TRUE,"-",'2012 HR 배정표'!V347)</x:f>
        <x:v>-</x:v>
      </x:c>
      <x:c r="R349" s="46" t="str">
        <x:f>IF(ISBLANK('2012 HR 배정표'!V347)=TRUE,"-",IF(ISERROR((HLOOKUP($A$5,Prj_list!$O$6:$Z$7,2)*'2012 HR 배정표'!W347)/HLOOKUP($A$5,Prj_list!$O$6:$Z$7,2))=TRUE,"-",(HLOOKUP($A$5,Prj_list!$O$6:$Z$7,2)*'2012 HR 배정표'!W347)/HLOOKUP($A$5,Prj_list!$O$6:$Z$7,2)))</x:f>
        <x:v>-</x:v>
      </x:c>
      <x:c r="S349" s="45" t="str">
        <x:f>IF(ISBLANK('2012 HR 배정표'!X347)=TRUE,"-",'2012 HR 배정표'!X347)</x:f>
        <x:v>-</x:v>
      </x:c>
      <x:c r="T349" s="46" t="str">
        <x:f>IF(ISBLANK('2012 HR 배정표'!X347)=TRUE,"-",IF(ISERROR((HLOOKUP($A$5,Prj_list!$O$6:$Z$7,2)*'2012 HR 배정표'!Y347)/HLOOKUP($A$5,Prj_list!$O$6:$Z$7,2))=TRUE,"-",(HLOOKUP($A$5,Prj_list!$O$6:$Z$7,2)*'2012 HR 배정표'!Y347)/HLOOKUP($A$5,Prj_list!$O$6:$Z$7,2)))</x:f>
        <x:v>-</x:v>
      </x:c>
      <x:c r="U349" s="45" t="str">
        <x:f>IF(ISBLANK('2012 HR 배정표'!Z347)=TRUE,"-",'2012 HR 배정표'!Z347)</x:f>
        <x:v>-</x:v>
      </x:c>
      <x:c r="V349" s="46" t="str">
        <x:f>IF(ISBLANK('2012 HR 배정표'!Z347)=TRUE,"-",IF(ISERROR((HLOOKUP($A$5,Prj_list!$O$6:$Z$7,2)*'2012 HR 배정표'!AA347)/HLOOKUP($A$5,Prj_list!$O$6:$Z$7,2))=TRUE,"-",(HLOOKUP($A$5,Prj_list!$O$6:$Z$7,2)*'2012 HR 배정표'!AA347)/HLOOKUP($A$5,Prj_list!$O$6:$Z$7,2)))</x:f>
        <x:v>-</x:v>
      </x:c>
      <x:c r="W349" s="45" t="str">
        <x:f>IF(ISBLANK('2012 HR 배정표'!AB347)=TRUE,"-",'2012 HR 배정표'!AB347)</x:f>
        <x:v>-</x:v>
      </x:c>
      <x:c r="X349" s="46" t="str">
        <x:f>IF(ISBLANK('2012 HR 배정표'!AB347)=TRUE,"-",IF(ISERROR((HLOOKUP($A$5,Prj_list!$O$6:$Z$7,2)*'2012 HR 배정표'!AC347)/HLOOKUP($A$5,Prj_list!$O$6:$Z$7,2))=TRUE,"-",(HLOOKUP($A$5,Prj_list!$O$6:$Z$7,2)*'2012 HR 배정표'!AC347)/HLOOKUP($A$5,Prj_list!$O$6:$Z$7,2)))</x:f>
        <x:v>-</x:v>
      </x:c>
      <x:c r="Y349" s="45" t="str">
        <x:f>IF(ISBLANK('2012 HR 배정표'!AD347)=TRUE,"-",'2012 HR 배정표'!AD347)</x:f>
        <x:v>-</x:v>
      </x:c>
      <x:c r="Z349" s="46" t="str">
        <x:f>IF(ISBLANK('2012 HR 배정표'!AD347)=TRUE,"-",IF(ISERROR((HLOOKUP($A$5,Prj_list!$O$6:$Z$7,2)*'2012 HR 배정표'!AE347)/HLOOKUP($A$5,Prj_list!$O$6:$Z$7,2))=TRUE,"-",(HLOOKUP($A$5,Prj_list!$O$6:$Z$7,2)*'2012 HR 배정표'!AE347)/HLOOKUP($A$5,Prj_list!$O$6:$Z$7,2)))</x:f>
        <x:v>-</x:v>
      </x:c>
      <x:c r="AA349" s="45" t="str">
        <x:f>IF(ISBLANK('2012 HR 배정표'!AF347)=TRUE,"-",'2012 HR 배정표'!AF347)</x:f>
        <x:v>-</x:v>
      </x:c>
      <x:c r="AB349" s="46" t="str">
        <x:f>IF(ISBLANK('2012 HR 배정표'!AF347)=TRUE,"-",IF(ISERROR((HLOOKUP($A$5,Prj_list!$O$6:$Z$7,2)*'2012 HR 배정표'!AG347)/HLOOKUP($A$5,Prj_list!$O$6:$Z$7,2))=TRUE,"-",(HLOOKUP($A$5,Prj_list!$O$6:$Z$7,2)*'2012 HR 배정표'!AG347)/HLOOKUP($A$5,Prj_list!$O$6:$Z$7,2)))</x:f>
        <x:v>-</x:v>
      </x:c>
      <x:c r="AC349" s="45" t="str">
        <x:f>IF(ISBLANK('2012 HR 배정표'!AH347)=TRUE,"-",'2012 HR 배정표'!AH347)</x:f>
        <x:v>-</x:v>
      </x:c>
      <x:c r="AD349" s="46" t="str">
        <x:f>IF(ISBLANK('2012 HR 배정표'!AH347)=TRUE,"-",IF(ISERROR((HLOOKUP($A$5,Prj_list!$O$6:$Z$7,2)*'2012 HR 배정표'!AI347)/HLOOKUP($A$5,Prj_list!$O$6:$Z$7,2))=TRUE,"-",(HLOOKUP($A$5,Prj_list!$O$6:$Z$7,2)*'2012 HR 배정표'!AI347)/HLOOKUP($A$5,Prj_list!$O$6:$Z$7,2)))</x:f>
        <x:v>-</x:v>
      </x:c>
      <x:c r="AE349" s="45" t="str">
        <x:f>IF(ISBLANK('2012 HR 배정표'!AJ347)=TRUE,"-",'2012 HR 배정표'!AJ347)</x:f>
        <x:v>-</x:v>
      </x:c>
      <x:c r="AF349" s="46" t="str">
        <x:f>IF(ISBLANK('2012 HR 배정표'!AJ347)=TRUE,"-",IF(ISERROR((HLOOKUP($A$5,Prj_list!$O$6:$Z$7,2)*'2012 HR 배정표'!AK347)/HLOOKUP($A$5,Prj_list!$O$6:$Z$7,2))=TRUE,"-",(HLOOKUP($A$5,Prj_list!$O$6:$Z$7,2)*'2012 HR 배정표'!AK347)/HLOOKUP($A$5,Prj_list!$O$6:$Z$7,2)))</x:f>
        <x:v>-</x:v>
      </x:c>
      <x:c r="AG349" s="45" t="str">
        <x:f>IF(ISBLANK('2012 HR 배정표'!AL347)=TRUE,"-",'2012 HR 배정표'!AL347)</x:f>
        <x:v>-</x:v>
      </x:c>
      <x:c r="AH349" s="46" t="str">
        <x:f>IF(ISBLANK('2012 HR 배정표'!AL347)=TRUE,"-",IF(ISERROR((HLOOKUP($A$5,Prj_list!$O$6:$Z$7,2)*'2012 HR 배정표'!AM347)/HLOOKUP($A$5,Prj_list!$O$6:$Z$7,2))=TRUE,"-",(HLOOKUP($A$5,Prj_list!$O$6:$Z$7,2)*'2012 HR 배정표'!AM347)/HLOOKUP($A$5,Prj_list!$O$6:$Z$7,2)))</x:f>
        <x:v>-</x:v>
      </x:c>
      <x:c r="AI349" s="45" t="str">
        <x:f>IF(ISBLANK('2012 HR 배정표'!AN347)=TRUE,"-",'2012 HR 배정표'!AN347)</x:f>
        <x:v>-</x:v>
      </x:c>
      <x:c r="AJ349" s="46" t="str">
        <x:f>IF(ISBLANK('2012 HR 배정표'!AN347)=TRUE,"-",IF(ISERROR((HLOOKUP($A$5,Prj_list!$O$6:$Z$7,2)*'2012 HR 배정표'!AO347)/HLOOKUP($A$5,Prj_list!$O$6:$Z$7,2))=TRUE,"-",(HLOOKUP($A$5,Prj_list!$O$6:$Z$7,2)*'2012 HR 배정표'!AO347)/HLOOKUP($A$5,Prj_list!$O$6:$Z$7,2)))</x:f>
        <x:v>-</x:v>
      </x:c>
      <x:c r="AK349" s="45" t="str">
        <x:f>IF(ISBLANK('2012 HR 배정표'!AP347)=TRUE,"-",'2012 HR 배정표'!AP347)</x:f>
        <x:v>-</x:v>
      </x:c>
      <x:c r="AL349" s="46" t="str">
        <x:f>IF(ISBLANK('2012 HR 배정표'!AP347)=TRUE,"-",IF(ISERROR((HLOOKUP($A$5,Prj_list!$O$6:$Z$7,2)*'2012 HR 배정표'!AQ347)/HLOOKUP($A$5,Prj_list!$O$6:$Z$7,2))=TRUE,"-",(HLOOKUP($A$5,Prj_list!$O$6:$Z$7,2)*'2012 HR 배정표'!AQ347)/HLOOKUP($A$5,Prj_list!$O$6:$Z$7,2)))</x:f>
        <x:v>-</x:v>
      </x:c>
      <x:c r="AM349" s="45" t="str">
        <x:f>IF(ISBLANK('2012 HR 배정표'!AR347)=TRUE,"-",'2012 HR 배정표'!AR347)</x:f>
        <x:v>-</x:v>
      </x:c>
      <x:c r="AN349" s="46" t="str">
        <x:f>IF(ISBLANK('2012 HR 배정표'!AR347)=TRUE,"-",IF(ISERROR((HLOOKUP($A$5,Prj_list!$O$6:$Z$7,2)*'2012 HR 배정표'!AS347)/HLOOKUP($A$5,Prj_list!$O$6:$Z$7,2))=TRUE,"-",(HLOOKUP($A$5,Prj_list!$O$6:$Z$7,2)*'2012 HR 배정표'!AS347)/HLOOKUP($A$5,Prj_list!$O$6:$Z$7,2)))</x:f>
        <x:v>-</x:v>
      </x:c>
      <x:c r="AO349" s="45" t="str">
        <x:f>IF(ISBLANK('2012 HR 배정표'!AT347)=TRUE,"-",'2012 HR 배정표'!AT347)</x:f>
        <x:v>-</x:v>
      </x:c>
      <x:c r="AP349" s="46" t="str">
        <x:f>IF(ISBLANK('2012 HR 배정표'!AT347)=TRUE,"-",IF(ISERROR((HLOOKUP($A$5,Prj_list!$O$6:$Z$7,2)*'2012 HR 배정표'!AU347)/HLOOKUP($A$5,Prj_list!$O$6:$Z$7,2))=TRUE,"-",(HLOOKUP($A$5,Prj_list!$O$6:$Z$7,2)*'2012 HR 배정표'!AU347)/HLOOKUP($A$5,Prj_list!$O$6:$Z$7,2)))</x:f>
        <x:v>-</x:v>
      </x:c>
      <x:c r="AQ349" s="45" t="str">
        <x:f>IF(ISBLANK('2012 HR 배정표'!AV347)=TRUE,"-",'2012 HR 배정표'!AV347)</x:f>
        <x:v>-</x:v>
      </x:c>
      <x:c r="AR349" s="46" t="str">
        <x:f>IF(ISBLANK('2012 HR 배정표'!AV347)=TRUE,"-",IF(ISERROR((HLOOKUP($A$5,Prj_list!$O$6:$Z$7,2)*'2012 HR 배정표'!AW347)/HLOOKUP($A$5,Prj_list!$O$6:$Z$7,2))=TRUE,"-",(HLOOKUP($A$5,Prj_list!$O$6:$Z$7,2)*'2012 HR 배정표'!AW347)/HLOOKUP($A$5,Prj_list!$O$6:$Z$7,2)))</x:f>
        <x:v>-</x:v>
      </x:c>
      <x:c r="AS349" s="45" t="str">
        <x:f>IF(ISBLANK('2012 HR 배정표'!AX347)=TRUE,"-",'2012 HR 배정표'!AX347)</x:f>
        <x:v>-</x:v>
      </x:c>
      <x:c r="AT349" s="46" t="str">
        <x:f>IF(ISBLANK('2012 HR 배정표'!AX347)=TRUE,"-",IF(ISERROR((HLOOKUP($A$5,Prj_list!$O$6:$Z$7,2)*'2012 HR 배정표'!AY347)/HLOOKUP($A$5,Prj_list!$O$6:$Z$7,2))=TRUE,"-",(HLOOKUP($A$5,Prj_list!$O$6:$Z$7,2)*'2012 HR 배정표'!AY347)/HLOOKUP($A$5,Prj_list!$O$6:$Z$7,2)))</x:f>
        <x:v>-</x:v>
      </x:c>
      <x:c r="AU349" s="45" t="str">
        <x:f>IF(ISBLANK('2012 HR 배정표'!AZ347)=TRUE,"-",'2012 HR 배정표'!AZ347)</x:f>
        <x:v>-</x:v>
      </x:c>
      <x:c r="AV349" s="46" t="str">
        <x:f>IF(ISBLANK('2012 HR 배정표'!AZ347)=TRUE,"-",IF(ISERROR((HLOOKUP($A$5,Prj_list!$O$6:$Z$7,2)*'2012 HR 배정표'!BA347)/HLOOKUP($A$5,Prj_list!$O$6:$Z$7,2))=TRUE,"-",(HLOOKUP($A$5,Prj_list!$O$6:$Z$7,2)*'2012 HR 배정표'!BA347)/HLOOKUP($A$5,Prj_list!$O$6:$Z$7,2)))</x:f>
        <x:v>-</x:v>
      </x:c>
      <x:c r="AW349" s="34" t="str">
        <x:f t="shared" si="12"/>
        <x:v/>
      </x:c>
      <x:c r="AX349" s="41">
        <x:f t="shared" si="11"/>
        <x:v>0</x:v>
      </x:c>
    </x:row>
    <x:row r="350" spans="1:50">
      <x:c r="A350" s="45" t="str">
        <x:f>IF(ISBLANK('2012 HR 배정표'!F348)=TRUE,"-",'2012 HR 배정표'!F348)</x:f>
        <x:v>-</x:v>
      </x:c>
      <x:c r="B350" s="46" t="str">
        <x:f>IF(ISBLANK('2012 HR 배정표'!F348)=TRUE,"-",IF(ISERROR((HLOOKUP($A$5,Prj_list!$O$6:$Z$7,2)*'2012 HR 배정표'!G348)/HLOOKUP($A$5,Prj_list!$O$6:$Z$7,2))=TRUE,"-",(HLOOKUP($A$5,Prj_list!$O$6:$Z$7,2)*'2012 HR 배정표'!G348)/HLOOKUP($A$5,Prj_list!$O$6:$Z$7,2)))</x:f>
        <x:v>-</x:v>
      </x:c>
      <x:c r="C350" s="45" t="str">
        <x:f>IF(ISBLANK('2012 HR 배정표'!H348)=TRUE,"-",'2012 HR 배정표'!H348)</x:f>
        <x:v>-</x:v>
      </x:c>
      <x:c r="D350" s="46" t="str">
        <x:f>IF(ISBLANK('2012 HR 배정표'!H348)=TRUE,"-",IF(ISERROR((HLOOKUP($A$5,Prj_list!$O$6:$Z$7,2)*'2012 HR 배정표'!I348)/HLOOKUP($A$5,Prj_list!$O$6:$Z$7,2))=TRUE,"-",(HLOOKUP($A$5,Prj_list!$O$6:$Z$7,2)*'2012 HR 배정표'!I348)/HLOOKUP($A$5,Prj_list!$O$6:$Z$7,2)))</x:f>
        <x:v>-</x:v>
      </x:c>
      <x:c r="E350" s="45" t="str">
        <x:f>IF(ISBLANK('2012 HR 배정표'!J348)=TRUE,"-",'2012 HR 배정표'!J348)</x:f>
        <x:v>-</x:v>
      </x:c>
      <x:c r="F350" s="46" t="str">
        <x:f>IF(ISBLANK('2012 HR 배정표'!J348)=TRUE,"-",IF(ISERROR((HLOOKUP($A$5,Prj_list!$O$6:$Z$7,2)*'2012 HR 배정표'!K348)/HLOOKUP($A$5,Prj_list!$O$6:$Z$7,2))=TRUE,"-",(HLOOKUP($A$5,Prj_list!$O$6:$Z$7,2)*'2012 HR 배정표'!K348)/HLOOKUP($A$5,Prj_list!$O$6:$Z$7,2)))</x:f>
        <x:v>-</x:v>
      </x:c>
      <x:c r="G350" s="45" t="str">
        <x:f>IF(ISBLANK('2012 HR 배정표'!L348)=TRUE,"-",'2012 HR 배정표'!L348)</x:f>
        <x:v>-</x:v>
      </x:c>
      <x:c r="H350" s="46" t="str">
        <x:f>IF(ISBLANK('2012 HR 배정표'!L348)=TRUE,"-",IF(ISERROR((HLOOKUP($A$5,Prj_list!$O$6:$Z$7,2)*'2012 HR 배정표'!M348)/HLOOKUP($A$5,Prj_list!$O$6:$Z$7,2))=TRUE,"-",(HLOOKUP($A$5,Prj_list!$O$6:$Z$7,2)*'2012 HR 배정표'!M348)/HLOOKUP($A$5,Prj_list!$O$6:$Z$7,2)))</x:f>
        <x:v>-</x:v>
      </x:c>
      <x:c r="I350" s="45" t="str">
        <x:f>IF(ISBLANK('2012 HR 배정표'!N348)=TRUE,"-",'2012 HR 배정표'!N348)</x:f>
        <x:v>-</x:v>
      </x:c>
      <x:c r="J350" s="46" t="str">
        <x:f>IF(ISBLANK('2012 HR 배정표'!N348)=TRUE,"-",IF(ISERROR((HLOOKUP($A$5,Prj_list!$O$6:$Z$7,2)*'2012 HR 배정표'!O348)/HLOOKUP($A$5,Prj_list!$O$6:$Z$7,2))=TRUE,"-",(HLOOKUP($A$5,Prj_list!$O$6:$Z$7,2)*'2012 HR 배정표'!O348)/HLOOKUP($A$5,Prj_list!$O$6:$Z$7,2)))</x:f>
        <x:v>-</x:v>
      </x:c>
      <x:c r="K350" s="45" t="str">
        <x:f>IF(ISBLANK('2012 HR 배정표'!P348)=TRUE,"-",'2012 HR 배정표'!P348)</x:f>
        <x:v>-</x:v>
      </x:c>
      <x:c r="L350" s="46" t="str">
        <x:f>IF(ISBLANK('2012 HR 배정표'!P348)=TRUE,"-",IF(ISERROR((HLOOKUP($A$5,Prj_list!$O$6:$Z$7,2)*'2012 HR 배정표'!Q348)/HLOOKUP($A$5,Prj_list!$O$6:$Z$7,2))=TRUE,"-",(HLOOKUP($A$5,Prj_list!$O$6:$Z$7,2)*'2012 HR 배정표'!Q348)/HLOOKUP($A$5,Prj_list!$O$6:$Z$7,2)))</x:f>
        <x:v>-</x:v>
      </x:c>
      <x:c r="M350" s="45" t="str">
        <x:f>IF(ISBLANK('2012 HR 배정표'!R348)=TRUE,"-",'2012 HR 배정표'!R348)</x:f>
        <x:v>-</x:v>
      </x:c>
      <x:c r="N350" s="46" t="str">
        <x:f>IF(ISBLANK('2012 HR 배정표'!R348)=TRUE,"-",IF(ISERROR((HLOOKUP($A$5,Prj_list!$O$6:$Z$7,2)*'2012 HR 배정표'!S348)/HLOOKUP($A$5,Prj_list!$O$6:$Z$7,2))=TRUE,"-",(HLOOKUP($A$5,Prj_list!$O$6:$Z$7,2)*'2012 HR 배정표'!S348)/HLOOKUP($A$5,Prj_list!$O$6:$Z$7,2)))</x:f>
        <x:v>-</x:v>
      </x:c>
      <x:c r="O350" s="45" t="str">
        <x:f>IF(ISBLANK('2012 HR 배정표'!T348)=TRUE,"-",'2012 HR 배정표'!T348)</x:f>
        <x:v>-</x:v>
      </x:c>
      <x:c r="P350" s="46" t="str">
        <x:f>IF(ISBLANK('2012 HR 배정표'!T348)=TRUE,"-",IF(ISERROR((HLOOKUP($A$5,Prj_list!$O$6:$Z$7,2)*'2012 HR 배정표'!U348)/HLOOKUP($A$5,Prj_list!$O$6:$Z$7,2))=TRUE,"-",(HLOOKUP($A$5,Prj_list!$O$6:$Z$7,2)*'2012 HR 배정표'!U348)/HLOOKUP($A$5,Prj_list!$O$6:$Z$7,2)))</x:f>
        <x:v>-</x:v>
      </x:c>
      <x:c r="Q350" s="45" t="str">
        <x:f>IF(ISBLANK('2012 HR 배정표'!V348)=TRUE,"-",'2012 HR 배정표'!V348)</x:f>
        <x:v>-</x:v>
      </x:c>
      <x:c r="R350" s="46" t="str">
        <x:f>IF(ISBLANK('2012 HR 배정표'!V348)=TRUE,"-",IF(ISERROR((HLOOKUP($A$5,Prj_list!$O$6:$Z$7,2)*'2012 HR 배정표'!W348)/HLOOKUP($A$5,Prj_list!$O$6:$Z$7,2))=TRUE,"-",(HLOOKUP($A$5,Prj_list!$O$6:$Z$7,2)*'2012 HR 배정표'!W348)/HLOOKUP($A$5,Prj_list!$O$6:$Z$7,2)))</x:f>
        <x:v>-</x:v>
      </x:c>
      <x:c r="S350" s="45" t="str">
        <x:f>IF(ISBLANK('2012 HR 배정표'!X348)=TRUE,"-",'2012 HR 배정표'!X348)</x:f>
        <x:v>-</x:v>
      </x:c>
      <x:c r="T350" s="46" t="str">
        <x:f>IF(ISBLANK('2012 HR 배정표'!X348)=TRUE,"-",IF(ISERROR((HLOOKUP($A$5,Prj_list!$O$6:$Z$7,2)*'2012 HR 배정표'!Y348)/HLOOKUP($A$5,Prj_list!$O$6:$Z$7,2))=TRUE,"-",(HLOOKUP($A$5,Prj_list!$O$6:$Z$7,2)*'2012 HR 배정표'!Y348)/HLOOKUP($A$5,Prj_list!$O$6:$Z$7,2)))</x:f>
        <x:v>-</x:v>
      </x:c>
      <x:c r="U350" s="45" t="str">
        <x:f>IF(ISBLANK('2012 HR 배정표'!Z348)=TRUE,"-",'2012 HR 배정표'!Z348)</x:f>
        <x:v>-</x:v>
      </x:c>
      <x:c r="V350" s="46" t="str">
        <x:f>IF(ISBLANK('2012 HR 배정표'!Z348)=TRUE,"-",IF(ISERROR((HLOOKUP($A$5,Prj_list!$O$6:$Z$7,2)*'2012 HR 배정표'!AA348)/HLOOKUP($A$5,Prj_list!$O$6:$Z$7,2))=TRUE,"-",(HLOOKUP($A$5,Prj_list!$O$6:$Z$7,2)*'2012 HR 배정표'!AA348)/HLOOKUP($A$5,Prj_list!$O$6:$Z$7,2)))</x:f>
        <x:v>-</x:v>
      </x:c>
      <x:c r="W350" s="45" t="str">
        <x:f>IF(ISBLANK('2012 HR 배정표'!AB348)=TRUE,"-",'2012 HR 배정표'!AB348)</x:f>
        <x:v>-</x:v>
      </x:c>
      <x:c r="X350" s="46" t="str">
        <x:f>IF(ISBLANK('2012 HR 배정표'!AB348)=TRUE,"-",IF(ISERROR((HLOOKUP($A$5,Prj_list!$O$6:$Z$7,2)*'2012 HR 배정표'!AC348)/HLOOKUP($A$5,Prj_list!$O$6:$Z$7,2))=TRUE,"-",(HLOOKUP($A$5,Prj_list!$O$6:$Z$7,2)*'2012 HR 배정표'!AC348)/HLOOKUP($A$5,Prj_list!$O$6:$Z$7,2)))</x:f>
        <x:v>-</x:v>
      </x:c>
      <x:c r="Y350" s="45" t="str">
        <x:f>IF(ISBLANK('2012 HR 배정표'!AD348)=TRUE,"-",'2012 HR 배정표'!AD348)</x:f>
        <x:v>-</x:v>
      </x:c>
      <x:c r="Z350" s="46" t="str">
        <x:f>IF(ISBLANK('2012 HR 배정표'!AD348)=TRUE,"-",IF(ISERROR((HLOOKUP($A$5,Prj_list!$O$6:$Z$7,2)*'2012 HR 배정표'!AE348)/HLOOKUP($A$5,Prj_list!$O$6:$Z$7,2))=TRUE,"-",(HLOOKUP($A$5,Prj_list!$O$6:$Z$7,2)*'2012 HR 배정표'!AE348)/HLOOKUP($A$5,Prj_list!$O$6:$Z$7,2)))</x:f>
        <x:v>-</x:v>
      </x:c>
      <x:c r="AA350" s="45" t="str">
        <x:f>IF(ISBLANK('2012 HR 배정표'!AF348)=TRUE,"-",'2012 HR 배정표'!AF348)</x:f>
        <x:v>-</x:v>
      </x:c>
      <x:c r="AB350" s="46" t="str">
        <x:f>IF(ISBLANK('2012 HR 배정표'!AF348)=TRUE,"-",IF(ISERROR((HLOOKUP($A$5,Prj_list!$O$6:$Z$7,2)*'2012 HR 배정표'!AG348)/HLOOKUP($A$5,Prj_list!$O$6:$Z$7,2))=TRUE,"-",(HLOOKUP($A$5,Prj_list!$O$6:$Z$7,2)*'2012 HR 배정표'!AG348)/HLOOKUP($A$5,Prj_list!$O$6:$Z$7,2)))</x:f>
        <x:v>-</x:v>
      </x:c>
      <x:c r="AC350" s="45" t="str">
        <x:f>IF(ISBLANK('2012 HR 배정표'!AH348)=TRUE,"-",'2012 HR 배정표'!AH348)</x:f>
        <x:v>-</x:v>
      </x:c>
      <x:c r="AD350" s="46" t="str">
        <x:f>IF(ISBLANK('2012 HR 배정표'!AH348)=TRUE,"-",IF(ISERROR((HLOOKUP($A$5,Prj_list!$O$6:$Z$7,2)*'2012 HR 배정표'!AI348)/HLOOKUP($A$5,Prj_list!$O$6:$Z$7,2))=TRUE,"-",(HLOOKUP($A$5,Prj_list!$O$6:$Z$7,2)*'2012 HR 배정표'!AI348)/HLOOKUP($A$5,Prj_list!$O$6:$Z$7,2)))</x:f>
        <x:v>-</x:v>
      </x:c>
      <x:c r="AE350" s="45" t="str">
        <x:f>IF(ISBLANK('2012 HR 배정표'!AJ348)=TRUE,"-",'2012 HR 배정표'!AJ348)</x:f>
        <x:v>-</x:v>
      </x:c>
      <x:c r="AF350" s="46" t="str">
        <x:f>IF(ISBLANK('2012 HR 배정표'!AJ348)=TRUE,"-",IF(ISERROR((HLOOKUP($A$5,Prj_list!$O$6:$Z$7,2)*'2012 HR 배정표'!AK348)/HLOOKUP($A$5,Prj_list!$O$6:$Z$7,2))=TRUE,"-",(HLOOKUP($A$5,Prj_list!$O$6:$Z$7,2)*'2012 HR 배정표'!AK348)/HLOOKUP($A$5,Prj_list!$O$6:$Z$7,2)))</x:f>
        <x:v>-</x:v>
      </x:c>
      <x:c r="AG350" s="45" t="str">
        <x:f>IF(ISBLANK('2012 HR 배정표'!AL348)=TRUE,"-",'2012 HR 배정표'!AL348)</x:f>
        <x:v>-</x:v>
      </x:c>
      <x:c r="AH350" s="46" t="str">
        <x:f>IF(ISBLANK('2012 HR 배정표'!AL348)=TRUE,"-",IF(ISERROR((HLOOKUP($A$5,Prj_list!$O$6:$Z$7,2)*'2012 HR 배정표'!AM348)/HLOOKUP($A$5,Prj_list!$O$6:$Z$7,2))=TRUE,"-",(HLOOKUP($A$5,Prj_list!$O$6:$Z$7,2)*'2012 HR 배정표'!AM348)/HLOOKUP($A$5,Prj_list!$O$6:$Z$7,2)))</x:f>
        <x:v>-</x:v>
      </x:c>
      <x:c r="AI350" s="45" t="str">
        <x:f>IF(ISBLANK('2012 HR 배정표'!AN348)=TRUE,"-",'2012 HR 배정표'!AN348)</x:f>
        <x:v>-</x:v>
      </x:c>
      <x:c r="AJ350" s="46" t="str">
        <x:f>IF(ISBLANK('2012 HR 배정표'!AN348)=TRUE,"-",IF(ISERROR((HLOOKUP($A$5,Prj_list!$O$6:$Z$7,2)*'2012 HR 배정표'!AO348)/HLOOKUP($A$5,Prj_list!$O$6:$Z$7,2))=TRUE,"-",(HLOOKUP($A$5,Prj_list!$O$6:$Z$7,2)*'2012 HR 배정표'!AO348)/HLOOKUP($A$5,Prj_list!$O$6:$Z$7,2)))</x:f>
        <x:v>-</x:v>
      </x:c>
      <x:c r="AK350" s="45" t="str">
        <x:f>IF(ISBLANK('2012 HR 배정표'!AP348)=TRUE,"-",'2012 HR 배정표'!AP348)</x:f>
        <x:v>-</x:v>
      </x:c>
      <x:c r="AL350" s="46" t="str">
        <x:f>IF(ISBLANK('2012 HR 배정표'!AP348)=TRUE,"-",IF(ISERROR((HLOOKUP($A$5,Prj_list!$O$6:$Z$7,2)*'2012 HR 배정표'!AQ348)/HLOOKUP($A$5,Prj_list!$O$6:$Z$7,2))=TRUE,"-",(HLOOKUP($A$5,Prj_list!$O$6:$Z$7,2)*'2012 HR 배정표'!AQ348)/HLOOKUP($A$5,Prj_list!$O$6:$Z$7,2)))</x:f>
        <x:v>-</x:v>
      </x:c>
      <x:c r="AM350" s="45" t="str">
        <x:f>IF(ISBLANK('2012 HR 배정표'!AR348)=TRUE,"-",'2012 HR 배정표'!AR348)</x:f>
        <x:v>-</x:v>
      </x:c>
      <x:c r="AN350" s="46" t="str">
        <x:f>IF(ISBLANK('2012 HR 배정표'!AR348)=TRUE,"-",IF(ISERROR((HLOOKUP($A$5,Prj_list!$O$6:$Z$7,2)*'2012 HR 배정표'!AS348)/HLOOKUP($A$5,Prj_list!$O$6:$Z$7,2))=TRUE,"-",(HLOOKUP($A$5,Prj_list!$O$6:$Z$7,2)*'2012 HR 배정표'!AS348)/HLOOKUP($A$5,Prj_list!$O$6:$Z$7,2)))</x:f>
        <x:v>-</x:v>
      </x:c>
      <x:c r="AO350" s="45" t="str">
        <x:f>IF(ISBLANK('2012 HR 배정표'!AT348)=TRUE,"-",'2012 HR 배정표'!AT348)</x:f>
        <x:v>-</x:v>
      </x:c>
      <x:c r="AP350" s="46" t="str">
        <x:f>IF(ISBLANK('2012 HR 배정표'!AT348)=TRUE,"-",IF(ISERROR((HLOOKUP($A$5,Prj_list!$O$6:$Z$7,2)*'2012 HR 배정표'!AU348)/HLOOKUP($A$5,Prj_list!$O$6:$Z$7,2))=TRUE,"-",(HLOOKUP($A$5,Prj_list!$O$6:$Z$7,2)*'2012 HR 배정표'!AU348)/HLOOKUP($A$5,Prj_list!$O$6:$Z$7,2)))</x:f>
        <x:v>-</x:v>
      </x:c>
      <x:c r="AQ350" s="45" t="str">
        <x:f>IF(ISBLANK('2012 HR 배정표'!AV348)=TRUE,"-",'2012 HR 배정표'!AV348)</x:f>
        <x:v>-</x:v>
      </x:c>
      <x:c r="AR350" s="46" t="str">
        <x:f>IF(ISBLANK('2012 HR 배정표'!AV348)=TRUE,"-",IF(ISERROR((HLOOKUP($A$5,Prj_list!$O$6:$Z$7,2)*'2012 HR 배정표'!AW348)/HLOOKUP($A$5,Prj_list!$O$6:$Z$7,2))=TRUE,"-",(HLOOKUP($A$5,Prj_list!$O$6:$Z$7,2)*'2012 HR 배정표'!AW348)/HLOOKUP($A$5,Prj_list!$O$6:$Z$7,2)))</x:f>
        <x:v>-</x:v>
      </x:c>
      <x:c r="AS350" s="45" t="str">
        <x:f>IF(ISBLANK('2012 HR 배정표'!AX348)=TRUE,"-",'2012 HR 배정표'!AX348)</x:f>
        <x:v>-</x:v>
      </x:c>
      <x:c r="AT350" s="46" t="str">
        <x:f>IF(ISBLANK('2012 HR 배정표'!AX348)=TRUE,"-",IF(ISERROR((HLOOKUP($A$5,Prj_list!$O$6:$Z$7,2)*'2012 HR 배정표'!AY348)/HLOOKUP($A$5,Prj_list!$O$6:$Z$7,2))=TRUE,"-",(HLOOKUP($A$5,Prj_list!$O$6:$Z$7,2)*'2012 HR 배정표'!AY348)/HLOOKUP($A$5,Prj_list!$O$6:$Z$7,2)))</x:f>
        <x:v>-</x:v>
      </x:c>
      <x:c r="AU350" s="45" t="str">
        <x:f>IF(ISBLANK('2012 HR 배정표'!AZ348)=TRUE,"-",'2012 HR 배정표'!AZ348)</x:f>
        <x:v>-</x:v>
      </x:c>
      <x:c r="AV350" s="46" t="str">
        <x:f>IF(ISBLANK('2012 HR 배정표'!AZ348)=TRUE,"-",IF(ISERROR((HLOOKUP($A$5,Prj_list!$O$6:$Z$7,2)*'2012 HR 배정표'!BA348)/HLOOKUP($A$5,Prj_list!$O$6:$Z$7,2))=TRUE,"-",(HLOOKUP($A$5,Prj_list!$O$6:$Z$7,2)*'2012 HR 배정표'!BA348)/HLOOKUP($A$5,Prj_list!$O$6:$Z$7,2)))</x:f>
        <x:v>-</x:v>
      </x:c>
      <x:c r="AW350" s="34" t="str">
        <x:f t="shared" si="12"/>
        <x:v/>
      </x:c>
      <x:c r="AX350" s="41">
        <x:f t="shared" si="11"/>
        <x:v>0</x:v>
      </x:c>
    </x:row>
    <x:row r="351" spans="1:50">
      <x:c r="A351" s="45" t="str">
        <x:f>IF(ISBLANK('2012 HR 배정표'!F349)=TRUE,"-",'2012 HR 배정표'!F349)</x:f>
        <x:v>-</x:v>
      </x:c>
      <x:c r="B351" s="46" t="str">
        <x:f>IF(ISBLANK('2012 HR 배정표'!F349)=TRUE,"-",IF(ISERROR((HLOOKUP($A$5,Prj_list!$O$6:$Z$7,2)*'2012 HR 배정표'!G349)/HLOOKUP($A$5,Prj_list!$O$6:$Z$7,2))=TRUE,"-",(HLOOKUP($A$5,Prj_list!$O$6:$Z$7,2)*'2012 HR 배정표'!G349)/HLOOKUP($A$5,Prj_list!$O$6:$Z$7,2)))</x:f>
        <x:v>-</x:v>
      </x:c>
      <x:c r="C351" s="45" t="str">
        <x:f>IF(ISBLANK('2012 HR 배정표'!H349)=TRUE,"-",'2012 HR 배정표'!H349)</x:f>
        <x:v>-</x:v>
      </x:c>
      <x:c r="D351" s="46" t="str">
        <x:f>IF(ISBLANK('2012 HR 배정표'!H349)=TRUE,"-",IF(ISERROR((HLOOKUP($A$5,Prj_list!$O$6:$Z$7,2)*'2012 HR 배정표'!I349)/HLOOKUP($A$5,Prj_list!$O$6:$Z$7,2))=TRUE,"-",(HLOOKUP($A$5,Prj_list!$O$6:$Z$7,2)*'2012 HR 배정표'!I349)/HLOOKUP($A$5,Prj_list!$O$6:$Z$7,2)))</x:f>
        <x:v>-</x:v>
      </x:c>
      <x:c r="E351" s="45" t="str">
        <x:f>IF(ISBLANK('2012 HR 배정표'!J349)=TRUE,"-",'2012 HR 배정표'!J349)</x:f>
        <x:v>-</x:v>
      </x:c>
      <x:c r="F351" s="46" t="str">
        <x:f>IF(ISBLANK('2012 HR 배정표'!J349)=TRUE,"-",IF(ISERROR((HLOOKUP($A$5,Prj_list!$O$6:$Z$7,2)*'2012 HR 배정표'!K349)/HLOOKUP($A$5,Prj_list!$O$6:$Z$7,2))=TRUE,"-",(HLOOKUP($A$5,Prj_list!$O$6:$Z$7,2)*'2012 HR 배정표'!K349)/HLOOKUP($A$5,Prj_list!$O$6:$Z$7,2)))</x:f>
        <x:v>-</x:v>
      </x:c>
      <x:c r="G351" s="45" t="str">
        <x:f>IF(ISBLANK('2012 HR 배정표'!L349)=TRUE,"-",'2012 HR 배정표'!L349)</x:f>
        <x:v>-</x:v>
      </x:c>
      <x:c r="H351" s="46" t="str">
        <x:f>IF(ISBLANK('2012 HR 배정표'!L349)=TRUE,"-",IF(ISERROR((HLOOKUP($A$5,Prj_list!$O$6:$Z$7,2)*'2012 HR 배정표'!M349)/HLOOKUP($A$5,Prj_list!$O$6:$Z$7,2))=TRUE,"-",(HLOOKUP($A$5,Prj_list!$O$6:$Z$7,2)*'2012 HR 배정표'!M349)/HLOOKUP($A$5,Prj_list!$O$6:$Z$7,2)))</x:f>
        <x:v>-</x:v>
      </x:c>
      <x:c r="I351" s="45" t="str">
        <x:f>IF(ISBLANK('2012 HR 배정표'!N349)=TRUE,"-",'2012 HR 배정표'!N349)</x:f>
        <x:v>-</x:v>
      </x:c>
      <x:c r="J351" s="46" t="str">
        <x:f>IF(ISBLANK('2012 HR 배정표'!N349)=TRUE,"-",IF(ISERROR((HLOOKUP($A$5,Prj_list!$O$6:$Z$7,2)*'2012 HR 배정표'!O349)/HLOOKUP($A$5,Prj_list!$O$6:$Z$7,2))=TRUE,"-",(HLOOKUP($A$5,Prj_list!$O$6:$Z$7,2)*'2012 HR 배정표'!O349)/HLOOKUP($A$5,Prj_list!$O$6:$Z$7,2)))</x:f>
        <x:v>-</x:v>
      </x:c>
      <x:c r="K351" s="45" t="str">
        <x:f>IF(ISBLANK('2012 HR 배정표'!P349)=TRUE,"-",'2012 HR 배정표'!P349)</x:f>
        <x:v>-</x:v>
      </x:c>
      <x:c r="L351" s="46" t="str">
        <x:f>IF(ISBLANK('2012 HR 배정표'!P349)=TRUE,"-",IF(ISERROR((HLOOKUP($A$5,Prj_list!$O$6:$Z$7,2)*'2012 HR 배정표'!Q349)/HLOOKUP($A$5,Prj_list!$O$6:$Z$7,2))=TRUE,"-",(HLOOKUP($A$5,Prj_list!$O$6:$Z$7,2)*'2012 HR 배정표'!Q349)/HLOOKUP($A$5,Prj_list!$O$6:$Z$7,2)))</x:f>
        <x:v>-</x:v>
      </x:c>
      <x:c r="M351" s="45" t="str">
        <x:f>IF(ISBLANK('2012 HR 배정표'!R349)=TRUE,"-",'2012 HR 배정표'!R349)</x:f>
        <x:v>-</x:v>
      </x:c>
      <x:c r="N351" s="46" t="str">
        <x:f>IF(ISBLANK('2012 HR 배정표'!R349)=TRUE,"-",IF(ISERROR((HLOOKUP($A$5,Prj_list!$O$6:$Z$7,2)*'2012 HR 배정표'!S349)/HLOOKUP($A$5,Prj_list!$O$6:$Z$7,2))=TRUE,"-",(HLOOKUP($A$5,Prj_list!$O$6:$Z$7,2)*'2012 HR 배정표'!S349)/HLOOKUP($A$5,Prj_list!$O$6:$Z$7,2)))</x:f>
        <x:v>-</x:v>
      </x:c>
      <x:c r="O351" s="45" t="str">
        <x:f>IF(ISBLANK('2012 HR 배정표'!T349)=TRUE,"-",'2012 HR 배정표'!T349)</x:f>
        <x:v>-</x:v>
      </x:c>
      <x:c r="P351" s="46" t="str">
        <x:f>IF(ISBLANK('2012 HR 배정표'!T349)=TRUE,"-",IF(ISERROR((HLOOKUP($A$5,Prj_list!$O$6:$Z$7,2)*'2012 HR 배정표'!U349)/HLOOKUP($A$5,Prj_list!$O$6:$Z$7,2))=TRUE,"-",(HLOOKUP($A$5,Prj_list!$O$6:$Z$7,2)*'2012 HR 배정표'!U349)/HLOOKUP($A$5,Prj_list!$O$6:$Z$7,2)))</x:f>
        <x:v>-</x:v>
      </x:c>
      <x:c r="Q351" s="45" t="str">
        <x:f>IF(ISBLANK('2012 HR 배정표'!V349)=TRUE,"-",'2012 HR 배정표'!V349)</x:f>
        <x:v>-</x:v>
      </x:c>
      <x:c r="R351" s="46" t="str">
        <x:f>IF(ISBLANK('2012 HR 배정표'!V349)=TRUE,"-",IF(ISERROR((HLOOKUP($A$5,Prj_list!$O$6:$Z$7,2)*'2012 HR 배정표'!W349)/HLOOKUP($A$5,Prj_list!$O$6:$Z$7,2))=TRUE,"-",(HLOOKUP($A$5,Prj_list!$O$6:$Z$7,2)*'2012 HR 배정표'!W349)/HLOOKUP($A$5,Prj_list!$O$6:$Z$7,2)))</x:f>
        <x:v>-</x:v>
      </x:c>
      <x:c r="S351" s="45" t="str">
        <x:f>IF(ISBLANK('2012 HR 배정표'!X349)=TRUE,"-",'2012 HR 배정표'!X349)</x:f>
        <x:v>-</x:v>
      </x:c>
      <x:c r="T351" s="46" t="str">
        <x:f>IF(ISBLANK('2012 HR 배정표'!X349)=TRUE,"-",IF(ISERROR((HLOOKUP($A$5,Prj_list!$O$6:$Z$7,2)*'2012 HR 배정표'!Y349)/HLOOKUP($A$5,Prj_list!$O$6:$Z$7,2))=TRUE,"-",(HLOOKUP($A$5,Prj_list!$O$6:$Z$7,2)*'2012 HR 배정표'!Y349)/HLOOKUP($A$5,Prj_list!$O$6:$Z$7,2)))</x:f>
        <x:v>-</x:v>
      </x:c>
      <x:c r="U351" s="45" t="str">
        <x:f>IF(ISBLANK('2012 HR 배정표'!Z349)=TRUE,"-",'2012 HR 배정표'!Z349)</x:f>
        <x:v>-</x:v>
      </x:c>
      <x:c r="V351" s="46" t="str">
        <x:f>IF(ISBLANK('2012 HR 배정표'!Z349)=TRUE,"-",IF(ISERROR((HLOOKUP($A$5,Prj_list!$O$6:$Z$7,2)*'2012 HR 배정표'!AA349)/HLOOKUP($A$5,Prj_list!$O$6:$Z$7,2))=TRUE,"-",(HLOOKUP($A$5,Prj_list!$O$6:$Z$7,2)*'2012 HR 배정표'!AA349)/HLOOKUP($A$5,Prj_list!$O$6:$Z$7,2)))</x:f>
        <x:v>-</x:v>
      </x:c>
      <x:c r="W351" s="45" t="str">
        <x:f>IF(ISBLANK('2012 HR 배정표'!AB349)=TRUE,"-",'2012 HR 배정표'!AB349)</x:f>
        <x:v>-</x:v>
      </x:c>
      <x:c r="X351" s="46" t="str">
        <x:f>IF(ISBLANK('2012 HR 배정표'!AB349)=TRUE,"-",IF(ISERROR((HLOOKUP($A$5,Prj_list!$O$6:$Z$7,2)*'2012 HR 배정표'!AC349)/HLOOKUP($A$5,Prj_list!$O$6:$Z$7,2))=TRUE,"-",(HLOOKUP($A$5,Prj_list!$O$6:$Z$7,2)*'2012 HR 배정표'!AC349)/HLOOKUP($A$5,Prj_list!$O$6:$Z$7,2)))</x:f>
        <x:v>-</x:v>
      </x:c>
      <x:c r="Y351" s="45" t="str">
        <x:f>IF(ISBLANK('2012 HR 배정표'!AD349)=TRUE,"-",'2012 HR 배정표'!AD349)</x:f>
        <x:v>-</x:v>
      </x:c>
      <x:c r="Z351" s="46" t="str">
        <x:f>IF(ISBLANK('2012 HR 배정표'!AD349)=TRUE,"-",IF(ISERROR((HLOOKUP($A$5,Prj_list!$O$6:$Z$7,2)*'2012 HR 배정표'!AE349)/HLOOKUP($A$5,Prj_list!$O$6:$Z$7,2))=TRUE,"-",(HLOOKUP($A$5,Prj_list!$O$6:$Z$7,2)*'2012 HR 배정표'!AE349)/HLOOKUP($A$5,Prj_list!$O$6:$Z$7,2)))</x:f>
        <x:v>-</x:v>
      </x:c>
      <x:c r="AA351" s="45" t="str">
        <x:f>IF(ISBLANK('2012 HR 배정표'!AF349)=TRUE,"-",'2012 HR 배정표'!AF349)</x:f>
        <x:v>-</x:v>
      </x:c>
      <x:c r="AB351" s="46" t="str">
        <x:f>IF(ISBLANK('2012 HR 배정표'!AF349)=TRUE,"-",IF(ISERROR((HLOOKUP($A$5,Prj_list!$O$6:$Z$7,2)*'2012 HR 배정표'!AG349)/HLOOKUP($A$5,Prj_list!$O$6:$Z$7,2))=TRUE,"-",(HLOOKUP($A$5,Prj_list!$O$6:$Z$7,2)*'2012 HR 배정표'!AG349)/HLOOKUP($A$5,Prj_list!$O$6:$Z$7,2)))</x:f>
        <x:v>-</x:v>
      </x:c>
      <x:c r="AC351" s="45" t="str">
        <x:f>IF(ISBLANK('2012 HR 배정표'!AH349)=TRUE,"-",'2012 HR 배정표'!AH349)</x:f>
        <x:v>-</x:v>
      </x:c>
      <x:c r="AD351" s="46" t="str">
        <x:f>IF(ISBLANK('2012 HR 배정표'!AH349)=TRUE,"-",IF(ISERROR((HLOOKUP($A$5,Prj_list!$O$6:$Z$7,2)*'2012 HR 배정표'!AI349)/HLOOKUP($A$5,Prj_list!$O$6:$Z$7,2))=TRUE,"-",(HLOOKUP($A$5,Prj_list!$O$6:$Z$7,2)*'2012 HR 배정표'!AI349)/HLOOKUP($A$5,Prj_list!$O$6:$Z$7,2)))</x:f>
        <x:v>-</x:v>
      </x:c>
      <x:c r="AE351" s="45" t="str">
        <x:f>IF(ISBLANK('2012 HR 배정표'!AJ349)=TRUE,"-",'2012 HR 배정표'!AJ349)</x:f>
        <x:v>-</x:v>
      </x:c>
      <x:c r="AF351" s="46" t="str">
        <x:f>IF(ISBLANK('2012 HR 배정표'!AJ349)=TRUE,"-",IF(ISERROR((HLOOKUP($A$5,Prj_list!$O$6:$Z$7,2)*'2012 HR 배정표'!AK349)/HLOOKUP($A$5,Prj_list!$O$6:$Z$7,2))=TRUE,"-",(HLOOKUP($A$5,Prj_list!$O$6:$Z$7,2)*'2012 HR 배정표'!AK349)/HLOOKUP($A$5,Prj_list!$O$6:$Z$7,2)))</x:f>
        <x:v>-</x:v>
      </x:c>
      <x:c r="AG351" s="45" t="str">
        <x:f>IF(ISBLANK('2012 HR 배정표'!AL349)=TRUE,"-",'2012 HR 배정표'!AL349)</x:f>
        <x:v>-</x:v>
      </x:c>
      <x:c r="AH351" s="46" t="str">
        <x:f>IF(ISBLANK('2012 HR 배정표'!AL349)=TRUE,"-",IF(ISERROR((HLOOKUP($A$5,Prj_list!$O$6:$Z$7,2)*'2012 HR 배정표'!AM349)/HLOOKUP($A$5,Prj_list!$O$6:$Z$7,2))=TRUE,"-",(HLOOKUP($A$5,Prj_list!$O$6:$Z$7,2)*'2012 HR 배정표'!AM349)/HLOOKUP($A$5,Prj_list!$O$6:$Z$7,2)))</x:f>
        <x:v>-</x:v>
      </x:c>
      <x:c r="AI351" s="45" t="str">
        <x:f>IF(ISBLANK('2012 HR 배정표'!AN349)=TRUE,"-",'2012 HR 배정표'!AN349)</x:f>
        <x:v>-</x:v>
      </x:c>
      <x:c r="AJ351" s="46" t="str">
        <x:f>IF(ISBLANK('2012 HR 배정표'!AN349)=TRUE,"-",IF(ISERROR((HLOOKUP($A$5,Prj_list!$O$6:$Z$7,2)*'2012 HR 배정표'!AO349)/HLOOKUP($A$5,Prj_list!$O$6:$Z$7,2))=TRUE,"-",(HLOOKUP($A$5,Prj_list!$O$6:$Z$7,2)*'2012 HR 배정표'!AO349)/HLOOKUP($A$5,Prj_list!$O$6:$Z$7,2)))</x:f>
        <x:v>-</x:v>
      </x:c>
      <x:c r="AK351" s="45" t="str">
        <x:f>IF(ISBLANK('2012 HR 배정표'!AP349)=TRUE,"-",'2012 HR 배정표'!AP349)</x:f>
        <x:v>-</x:v>
      </x:c>
      <x:c r="AL351" s="46" t="str">
        <x:f>IF(ISBLANK('2012 HR 배정표'!AP349)=TRUE,"-",IF(ISERROR((HLOOKUP($A$5,Prj_list!$O$6:$Z$7,2)*'2012 HR 배정표'!AQ349)/HLOOKUP($A$5,Prj_list!$O$6:$Z$7,2))=TRUE,"-",(HLOOKUP($A$5,Prj_list!$O$6:$Z$7,2)*'2012 HR 배정표'!AQ349)/HLOOKUP($A$5,Prj_list!$O$6:$Z$7,2)))</x:f>
        <x:v>-</x:v>
      </x:c>
      <x:c r="AM351" s="45" t="str">
        <x:f>IF(ISBLANK('2012 HR 배정표'!AR349)=TRUE,"-",'2012 HR 배정표'!AR349)</x:f>
        <x:v>-</x:v>
      </x:c>
      <x:c r="AN351" s="46" t="str">
        <x:f>IF(ISBLANK('2012 HR 배정표'!AR349)=TRUE,"-",IF(ISERROR((HLOOKUP($A$5,Prj_list!$O$6:$Z$7,2)*'2012 HR 배정표'!AS349)/HLOOKUP($A$5,Prj_list!$O$6:$Z$7,2))=TRUE,"-",(HLOOKUP($A$5,Prj_list!$O$6:$Z$7,2)*'2012 HR 배정표'!AS349)/HLOOKUP($A$5,Prj_list!$O$6:$Z$7,2)))</x:f>
        <x:v>-</x:v>
      </x:c>
      <x:c r="AO351" s="45" t="str">
        <x:f>IF(ISBLANK('2012 HR 배정표'!AT349)=TRUE,"-",'2012 HR 배정표'!AT349)</x:f>
        <x:v>-</x:v>
      </x:c>
      <x:c r="AP351" s="46" t="str">
        <x:f>IF(ISBLANK('2012 HR 배정표'!AT349)=TRUE,"-",IF(ISERROR((HLOOKUP($A$5,Prj_list!$O$6:$Z$7,2)*'2012 HR 배정표'!AU349)/HLOOKUP($A$5,Prj_list!$O$6:$Z$7,2))=TRUE,"-",(HLOOKUP($A$5,Prj_list!$O$6:$Z$7,2)*'2012 HR 배정표'!AU349)/HLOOKUP($A$5,Prj_list!$O$6:$Z$7,2)))</x:f>
        <x:v>-</x:v>
      </x:c>
      <x:c r="AQ351" s="45" t="str">
        <x:f>IF(ISBLANK('2012 HR 배정표'!AV349)=TRUE,"-",'2012 HR 배정표'!AV349)</x:f>
        <x:v>-</x:v>
      </x:c>
      <x:c r="AR351" s="46" t="str">
        <x:f>IF(ISBLANK('2012 HR 배정표'!AV349)=TRUE,"-",IF(ISERROR((HLOOKUP($A$5,Prj_list!$O$6:$Z$7,2)*'2012 HR 배정표'!AW349)/HLOOKUP($A$5,Prj_list!$O$6:$Z$7,2))=TRUE,"-",(HLOOKUP($A$5,Prj_list!$O$6:$Z$7,2)*'2012 HR 배정표'!AW349)/HLOOKUP($A$5,Prj_list!$O$6:$Z$7,2)))</x:f>
        <x:v>-</x:v>
      </x:c>
      <x:c r="AS351" s="45" t="str">
        <x:f>IF(ISBLANK('2012 HR 배정표'!AX349)=TRUE,"-",'2012 HR 배정표'!AX349)</x:f>
        <x:v>-</x:v>
      </x:c>
      <x:c r="AT351" s="46" t="str">
        <x:f>IF(ISBLANK('2012 HR 배정표'!AX349)=TRUE,"-",IF(ISERROR((HLOOKUP($A$5,Prj_list!$O$6:$Z$7,2)*'2012 HR 배정표'!AY349)/HLOOKUP($A$5,Prj_list!$O$6:$Z$7,2))=TRUE,"-",(HLOOKUP($A$5,Prj_list!$O$6:$Z$7,2)*'2012 HR 배정표'!AY349)/HLOOKUP($A$5,Prj_list!$O$6:$Z$7,2)))</x:f>
        <x:v>-</x:v>
      </x:c>
      <x:c r="AU351" s="45" t="str">
        <x:f>IF(ISBLANK('2012 HR 배정표'!AZ349)=TRUE,"-",'2012 HR 배정표'!AZ349)</x:f>
        <x:v>-</x:v>
      </x:c>
      <x:c r="AV351" s="46" t="str">
        <x:f>IF(ISBLANK('2012 HR 배정표'!AZ349)=TRUE,"-",IF(ISERROR((HLOOKUP($A$5,Prj_list!$O$6:$Z$7,2)*'2012 HR 배정표'!BA349)/HLOOKUP($A$5,Prj_list!$O$6:$Z$7,2))=TRUE,"-",(HLOOKUP($A$5,Prj_list!$O$6:$Z$7,2)*'2012 HR 배정표'!BA349)/HLOOKUP($A$5,Prj_list!$O$6:$Z$7,2)))</x:f>
        <x:v>-</x:v>
      </x:c>
      <x:c r="AW351" s="34" t="str">
        <x:f t="shared" si="12"/>
        <x:v/>
      </x:c>
      <x:c r="AX351" s="41">
        <x:f t="shared" si="11"/>
        <x:v>0</x:v>
      </x:c>
    </x:row>
    <x:row r="352" spans="1:50">
      <x:c r="A352" s="45" t="str">
        <x:f>IF(ISBLANK('2012 HR 배정표'!F350)=TRUE,"-",'2012 HR 배정표'!F350)</x:f>
        <x:v>-</x:v>
      </x:c>
      <x:c r="B352" s="46" t="str">
        <x:f>IF(ISBLANK('2012 HR 배정표'!F350)=TRUE,"-",IF(ISERROR((HLOOKUP($A$5,Prj_list!$O$6:$Z$7,2)*'2012 HR 배정표'!G350)/HLOOKUP($A$5,Prj_list!$O$6:$Z$7,2))=TRUE,"-",(HLOOKUP($A$5,Prj_list!$O$6:$Z$7,2)*'2012 HR 배정표'!G350)/HLOOKUP($A$5,Prj_list!$O$6:$Z$7,2)))</x:f>
        <x:v>-</x:v>
      </x:c>
      <x:c r="C352" s="45" t="str">
        <x:f>IF(ISBLANK('2012 HR 배정표'!H350)=TRUE,"-",'2012 HR 배정표'!H350)</x:f>
        <x:v>-</x:v>
      </x:c>
      <x:c r="D352" s="46" t="str">
        <x:f>IF(ISBLANK('2012 HR 배정표'!H350)=TRUE,"-",IF(ISERROR((HLOOKUP($A$5,Prj_list!$O$6:$Z$7,2)*'2012 HR 배정표'!I350)/HLOOKUP($A$5,Prj_list!$O$6:$Z$7,2))=TRUE,"-",(HLOOKUP($A$5,Prj_list!$O$6:$Z$7,2)*'2012 HR 배정표'!I350)/HLOOKUP($A$5,Prj_list!$O$6:$Z$7,2)))</x:f>
        <x:v>-</x:v>
      </x:c>
      <x:c r="E352" s="45" t="str">
        <x:f>IF(ISBLANK('2012 HR 배정표'!J350)=TRUE,"-",'2012 HR 배정표'!J350)</x:f>
        <x:v>-</x:v>
      </x:c>
      <x:c r="F352" s="46" t="str">
        <x:f>IF(ISBLANK('2012 HR 배정표'!J350)=TRUE,"-",IF(ISERROR((HLOOKUP($A$5,Prj_list!$O$6:$Z$7,2)*'2012 HR 배정표'!K350)/HLOOKUP($A$5,Prj_list!$O$6:$Z$7,2))=TRUE,"-",(HLOOKUP($A$5,Prj_list!$O$6:$Z$7,2)*'2012 HR 배정표'!K350)/HLOOKUP($A$5,Prj_list!$O$6:$Z$7,2)))</x:f>
        <x:v>-</x:v>
      </x:c>
      <x:c r="G352" s="45" t="str">
        <x:f>IF(ISBLANK('2012 HR 배정표'!L350)=TRUE,"-",'2012 HR 배정표'!L350)</x:f>
        <x:v>-</x:v>
      </x:c>
      <x:c r="H352" s="46" t="str">
        <x:f>IF(ISBLANK('2012 HR 배정표'!L350)=TRUE,"-",IF(ISERROR((HLOOKUP($A$5,Prj_list!$O$6:$Z$7,2)*'2012 HR 배정표'!M350)/HLOOKUP($A$5,Prj_list!$O$6:$Z$7,2))=TRUE,"-",(HLOOKUP($A$5,Prj_list!$O$6:$Z$7,2)*'2012 HR 배정표'!M350)/HLOOKUP($A$5,Prj_list!$O$6:$Z$7,2)))</x:f>
        <x:v>-</x:v>
      </x:c>
      <x:c r="I352" s="45" t="str">
        <x:f>IF(ISBLANK('2012 HR 배정표'!N350)=TRUE,"-",'2012 HR 배정표'!N350)</x:f>
        <x:v>-</x:v>
      </x:c>
      <x:c r="J352" s="46" t="str">
        <x:f>IF(ISBLANK('2012 HR 배정표'!N350)=TRUE,"-",IF(ISERROR((HLOOKUP($A$5,Prj_list!$O$6:$Z$7,2)*'2012 HR 배정표'!O350)/HLOOKUP($A$5,Prj_list!$O$6:$Z$7,2))=TRUE,"-",(HLOOKUP($A$5,Prj_list!$O$6:$Z$7,2)*'2012 HR 배정표'!O350)/HLOOKUP($A$5,Prj_list!$O$6:$Z$7,2)))</x:f>
        <x:v>-</x:v>
      </x:c>
      <x:c r="K352" s="45" t="str">
        <x:f>IF(ISBLANK('2012 HR 배정표'!P350)=TRUE,"-",'2012 HR 배정표'!P350)</x:f>
        <x:v>-</x:v>
      </x:c>
      <x:c r="L352" s="46" t="str">
        <x:f>IF(ISBLANK('2012 HR 배정표'!P350)=TRUE,"-",IF(ISERROR((HLOOKUP($A$5,Prj_list!$O$6:$Z$7,2)*'2012 HR 배정표'!Q350)/HLOOKUP($A$5,Prj_list!$O$6:$Z$7,2))=TRUE,"-",(HLOOKUP($A$5,Prj_list!$O$6:$Z$7,2)*'2012 HR 배정표'!Q350)/HLOOKUP($A$5,Prj_list!$O$6:$Z$7,2)))</x:f>
        <x:v>-</x:v>
      </x:c>
      <x:c r="M352" s="45" t="str">
        <x:f>IF(ISBLANK('2012 HR 배정표'!R350)=TRUE,"-",'2012 HR 배정표'!R350)</x:f>
        <x:v>-</x:v>
      </x:c>
      <x:c r="N352" s="46" t="str">
        <x:f>IF(ISBLANK('2012 HR 배정표'!R350)=TRUE,"-",IF(ISERROR((HLOOKUP($A$5,Prj_list!$O$6:$Z$7,2)*'2012 HR 배정표'!S350)/HLOOKUP($A$5,Prj_list!$O$6:$Z$7,2))=TRUE,"-",(HLOOKUP($A$5,Prj_list!$O$6:$Z$7,2)*'2012 HR 배정표'!S350)/HLOOKUP($A$5,Prj_list!$O$6:$Z$7,2)))</x:f>
        <x:v>-</x:v>
      </x:c>
      <x:c r="O352" s="45" t="str">
        <x:f>IF(ISBLANK('2012 HR 배정표'!T350)=TRUE,"-",'2012 HR 배정표'!T350)</x:f>
        <x:v>-</x:v>
      </x:c>
      <x:c r="P352" s="46" t="str">
        <x:f>IF(ISBLANK('2012 HR 배정표'!T350)=TRUE,"-",IF(ISERROR((HLOOKUP($A$5,Prj_list!$O$6:$Z$7,2)*'2012 HR 배정표'!U350)/HLOOKUP($A$5,Prj_list!$O$6:$Z$7,2))=TRUE,"-",(HLOOKUP($A$5,Prj_list!$O$6:$Z$7,2)*'2012 HR 배정표'!U350)/HLOOKUP($A$5,Prj_list!$O$6:$Z$7,2)))</x:f>
        <x:v>-</x:v>
      </x:c>
      <x:c r="Q352" s="45" t="str">
        <x:f>IF(ISBLANK('2012 HR 배정표'!V350)=TRUE,"-",'2012 HR 배정표'!V350)</x:f>
        <x:v>-</x:v>
      </x:c>
      <x:c r="R352" s="46" t="str">
        <x:f>IF(ISBLANK('2012 HR 배정표'!V350)=TRUE,"-",IF(ISERROR((HLOOKUP($A$5,Prj_list!$O$6:$Z$7,2)*'2012 HR 배정표'!W350)/HLOOKUP($A$5,Prj_list!$O$6:$Z$7,2))=TRUE,"-",(HLOOKUP($A$5,Prj_list!$O$6:$Z$7,2)*'2012 HR 배정표'!W350)/HLOOKUP($A$5,Prj_list!$O$6:$Z$7,2)))</x:f>
        <x:v>-</x:v>
      </x:c>
      <x:c r="S352" s="45" t="str">
        <x:f>IF(ISBLANK('2012 HR 배정표'!X350)=TRUE,"-",'2012 HR 배정표'!X350)</x:f>
        <x:v>-</x:v>
      </x:c>
      <x:c r="T352" s="46" t="str">
        <x:f>IF(ISBLANK('2012 HR 배정표'!X350)=TRUE,"-",IF(ISERROR((HLOOKUP($A$5,Prj_list!$O$6:$Z$7,2)*'2012 HR 배정표'!Y350)/HLOOKUP($A$5,Prj_list!$O$6:$Z$7,2))=TRUE,"-",(HLOOKUP($A$5,Prj_list!$O$6:$Z$7,2)*'2012 HR 배정표'!Y350)/HLOOKUP($A$5,Prj_list!$O$6:$Z$7,2)))</x:f>
        <x:v>-</x:v>
      </x:c>
      <x:c r="U352" s="45" t="str">
        <x:f>IF(ISBLANK('2012 HR 배정표'!Z350)=TRUE,"-",'2012 HR 배정표'!Z350)</x:f>
        <x:v>-</x:v>
      </x:c>
      <x:c r="V352" s="46" t="str">
        <x:f>IF(ISBLANK('2012 HR 배정표'!Z350)=TRUE,"-",IF(ISERROR((HLOOKUP($A$5,Prj_list!$O$6:$Z$7,2)*'2012 HR 배정표'!AA350)/HLOOKUP($A$5,Prj_list!$O$6:$Z$7,2))=TRUE,"-",(HLOOKUP($A$5,Prj_list!$O$6:$Z$7,2)*'2012 HR 배정표'!AA350)/HLOOKUP($A$5,Prj_list!$O$6:$Z$7,2)))</x:f>
        <x:v>-</x:v>
      </x:c>
      <x:c r="W352" s="45" t="str">
        <x:f>IF(ISBLANK('2012 HR 배정표'!AB350)=TRUE,"-",'2012 HR 배정표'!AB350)</x:f>
        <x:v>-</x:v>
      </x:c>
      <x:c r="X352" s="46" t="str">
        <x:f>IF(ISBLANK('2012 HR 배정표'!AB350)=TRUE,"-",IF(ISERROR((HLOOKUP($A$5,Prj_list!$O$6:$Z$7,2)*'2012 HR 배정표'!AC350)/HLOOKUP($A$5,Prj_list!$O$6:$Z$7,2))=TRUE,"-",(HLOOKUP($A$5,Prj_list!$O$6:$Z$7,2)*'2012 HR 배정표'!AC350)/HLOOKUP($A$5,Prj_list!$O$6:$Z$7,2)))</x:f>
        <x:v>-</x:v>
      </x:c>
      <x:c r="Y352" s="45" t="str">
        <x:f>IF(ISBLANK('2012 HR 배정표'!AD350)=TRUE,"-",'2012 HR 배정표'!AD350)</x:f>
        <x:v>-</x:v>
      </x:c>
      <x:c r="Z352" s="46" t="str">
        <x:f>IF(ISBLANK('2012 HR 배정표'!AD350)=TRUE,"-",IF(ISERROR((HLOOKUP($A$5,Prj_list!$O$6:$Z$7,2)*'2012 HR 배정표'!AE350)/HLOOKUP($A$5,Prj_list!$O$6:$Z$7,2))=TRUE,"-",(HLOOKUP($A$5,Prj_list!$O$6:$Z$7,2)*'2012 HR 배정표'!AE350)/HLOOKUP($A$5,Prj_list!$O$6:$Z$7,2)))</x:f>
        <x:v>-</x:v>
      </x:c>
      <x:c r="AA352" s="45" t="str">
        <x:f>IF(ISBLANK('2012 HR 배정표'!AF350)=TRUE,"-",'2012 HR 배정표'!AF350)</x:f>
        <x:v>-</x:v>
      </x:c>
      <x:c r="AB352" s="46" t="str">
        <x:f>IF(ISBLANK('2012 HR 배정표'!AF350)=TRUE,"-",IF(ISERROR((HLOOKUP($A$5,Prj_list!$O$6:$Z$7,2)*'2012 HR 배정표'!AG350)/HLOOKUP($A$5,Prj_list!$O$6:$Z$7,2))=TRUE,"-",(HLOOKUP($A$5,Prj_list!$O$6:$Z$7,2)*'2012 HR 배정표'!AG350)/HLOOKUP($A$5,Prj_list!$O$6:$Z$7,2)))</x:f>
        <x:v>-</x:v>
      </x:c>
      <x:c r="AC352" s="45" t="str">
        <x:f>IF(ISBLANK('2012 HR 배정표'!AH350)=TRUE,"-",'2012 HR 배정표'!AH350)</x:f>
        <x:v>-</x:v>
      </x:c>
      <x:c r="AD352" s="46" t="str">
        <x:f>IF(ISBLANK('2012 HR 배정표'!AH350)=TRUE,"-",IF(ISERROR((HLOOKUP($A$5,Prj_list!$O$6:$Z$7,2)*'2012 HR 배정표'!AI350)/HLOOKUP($A$5,Prj_list!$O$6:$Z$7,2))=TRUE,"-",(HLOOKUP($A$5,Prj_list!$O$6:$Z$7,2)*'2012 HR 배정표'!AI350)/HLOOKUP($A$5,Prj_list!$O$6:$Z$7,2)))</x:f>
        <x:v>-</x:v>
      </x:c>
      <x:c r="AE352" s="45" t="str">
        <x:f>IF(ISBLANK('2012 HR 배정표'!AJ350)=TRUE,"-",'2012 HR 배정표'!AJ350)</x:f>
        <x:v>-</x:v>
      </x:c>
      <x:c r="AF352" s="46" t="str">
        <x:f>IF(ISBLANK('2012 HR 배정표'!AJ350)=TRUE,"-",IF(ISERROR((HLOOKUP($A$5,Prj_list!$O$6:$Z$7,2)*'2012 HR 배정표'!AK350)/HLOOKUP($A$5,Prj_list!$O$6:$Z$7,2))=TRUE,"-",(HLOOKUP($A$5,Prj_list!$O$6:$Z$7,2)*'2012 HR 배정표'!AK350)/HLOOKUP($A$5,Prj_list!$O$6:$Z$7,2)))</x:f>
        <x:v>-</x:v>
      </x:c>
      <x:c r="AG352" s="45" t="str">
        <x:f>IF(ISBLANK('2012 HR 배정표'!AL350)=TRUE,"-",'2012 HR 배정표'!AL350)</x:f>
        <x:v>-</x:v>
      </x:c>
      <x:c r="AH352" s="46" t="str">
        <x:f>IF(ISBLANK('2012 HR 배정표'!AL350)=TRUE,"-",IF(ISERROR((HLOOKUP($A$5,Prj_list!$O$6:$Z$7,2)*'2012 HR 배정표'!AM350)/HLOOKUP($A$5,Prj_list!$O$6:$Z$7,2))=TRUE,"-",(HLOOKUP($A$5,Prj_list!$O$6:$Z$7,2)*'2012 HR 배정표'!AM350)/HLOOKUP($A$5,Prj_list!$O$6:$Z$7,2)))</x:f>
        <x:v>-</x:v>
      </x:c>
      <x:c r="AI352" s="45" t="str">
        <x:f>IF(ISBLANK('2012 HR 배정표'!AN350)=TRUE,"-",'2012 HR 배정표'!AN350)</x:f>
        <x:v>-</x:v>
      </x:c>
      <x:c r="AJ352" s="46" t="str">
        <x:f>IF(ISBLANK('2012 HR 배정표'!AN350)=TRUE,"-",IF(ISERROR((HLOOKUP($A$5,Prj_list!$O$6:$Z$7,2)*'2012 HR 배정표'!AO350)/HLOOKUP($A$5,Prj_list!$O$6:$Z$7,2))=TRUE,"-",(HLOOKUP($A$5,Prj_list!$O$6:$Z$7,2)*'2012 HR 배정표'!AO350)/HLOOKUP($A$5,Prj_list!$O$6:$Z$7,2)))</x:f>
        <x:v>-</x:v>
      </x:c>
      <x:c r="AK352" s="45" t="str">
        <x:f>IF(ISBLANK('2012 HR 배정표'!AP350)=TRUE,"-",'2012 HR 배정표'!AP350)</x:f>
        <x:v>-</x:v>
      </x:c>
      <x:c r="AL352" s="46" t="str">
        <x:f>IF(ISBLANK('2012 HR 배정표'!AP350)=TRUE,"-",IF(ISERROR((HLOOKUP($A$5,Prj_list!$O$6:$Z$7,2)*'2012 HR 배정표'!AQ350)/HLOOKUP($A$5,Prj_list!$O$6:$Z$7,2))=TRUE,"-",(HLOOKUP($A$5,Prj_list!$O$6:$Z$7,2)*'2012 HR 배정표'!AQ350)/HLOOKUP($A$5,Prj_list!$O$6:$Z$7,2)))</x:f>
        <x:v>-</x:v>
      </x:c>
      <x:c r="AM352" s="45" t="str">
        <x:f>IF(ISBLANK('2012 HR 배정표'!AR350)=TRUE,"-",'2012 HR 배정표'!AR350)</x:f>
        <x:v>-</x:v>
      </x:c>
      <x:c r="AN352" s="46" t="str">
        <x:f>IF(ISBLANK('2012 HR 배정표'!AR350)=TRUE,"-",IF(ISERROR((HLOOKUP($A$5,Prj_list!$O$6:$Z$7,2)*'2012 HR 배정표'!AS350)/HLOOKUP($A$5,Prj_list!$O$6:$Z$7,2))=TRUE,"-",(HLOOKUP($A$5,Prj_list!$O$6:$Z$7,2)*'2012 HR 배정표'!AS350)/HLOOKUP($A$5,Prj_list!$O$6:$Z$7,2)))</x:f>
        <x:v>-</x:v>
      </x:c>
      <x:c r="AO352" s="45" t="str">
        <x:f>IF(ISBLANK('2012 HR 배정표'!AT350)=TRUE,"-",'2012 HR 배정표'!AT350)</x:f>
        <x:v>-</x:v>
      </x:c>
      <x:c r="AP352" s="46" t="str">
        <x:f>IF(ISBLANK('2012 HR 배정표'!AT350)=TRUE,"-",IF(ISERROR((HLOOKUP($A$5,Prj_list!$O$6:$Z$7,2)*'2012 HR 배정표'!AU350)/HLOOKUP($A$5,Prj_list!$O$6:$Z$7,2))=TRUE,"-",(HLOOKUP($A$5,Prj_list!$O$6:$Z$7,2)*'2012 HR 배정표'!AU350)/HLOOKUP($A$5,Prj_list!$O$6:$Z$7,2)))</x:f>
        <x:v>-</x:v>
      </x:c>
      <x:c r="AQ352" s="45" t="str">
        <x:f>IF(ISBLANK('2012 HR 배정표'!AV350)=TRUE,"-",'2012 HR 배정표'!AV350)</x:f>
        <x:v>-</x:v>
      </x:c>
      <x:c r="AR352" s="46" t="str">
        <x:f>IF(ISBLANK('2012 HR 배정표'!AV350)=TRUE,"-",IF(ISERROR((HLOOKUP($A$5,Prj_list!$O$6:$Z$7,2)*'2012 HR 배정표'!AW350)/HLOOKUP($A$5,Prj_list!$O$6:$Z$7,2))=TRUE,"-",(HLOOKUP($A$5,Prj_list!$O$6:$Z$7,2)*'2012 HR 배정표'!AW350)/HLOOKUP($A$5,Prj_list!$O$6:$Z$7,2)))</x:f>
        <x:v>-</x:v>
      </x:c>
      <x:c r="AS352" s="45" t="str">
        <x:f>IF(ISBLANK('2012 HR 배정표'!AX350)=TRUE,"-",'2012 HR 배정표'!AX350)</x:f>
        <x:v>-</x:v>
      </x:c>
      <x:c r="AT352" s="46" t="str">
        <x:f>IF(ISBLANK('2012 HR 배정표'!AX350)=TRUE,"-",IF(ISERROR((HLOOKUP($A$5,Prj_list!$O$6:$Z$7,2)*'2012 HR 배정표'!AY350)/HLOOKUP($A$5,Prj_list!$O$6:$Z$7,2))=TRUE,"-",(HLOOKUP($A$5,Prj_list!$O$6:$Z$7,2)*'2012 HR 배정표'!AY350)/HLOOKUP($A$5,Prj_list!$O$6:$Z$7,2)))</x:f>
        <x:v>-</x:v>
      </x:c>
      <x:c r="AU352" s="45" t="str">
        <x:f>IF(ISBLANK('2012 HR 배정표'!AZ350)=TRUE,"-",'2012 HR 배정표'!AZ350)</x:f>
        <x:v>-</x:v>
      </x:c>
      <x:c r="AV352" s="46" t="str">
        <x:f>IF(ISBLANK('2012 HR 배정표'!AZ350)=TRUE,"-",IF(ISERROR((HLOOKUP($A$5,Prj_list!$O$6:$Z$7,2)*'2012 HR 배정표'!BA350)/HLOOKUP($A$5,Prj_list!$O$6:$Z$7,2))=TRUE,"-",(HLOOKUP($A$5,Prj_list!$O$6:$Z$7,2)*'2012 HR 배정표'!BA350)/HLOOKUP($A$5,Prj_list!$O$6:$Z$7,2)))</x:f>
        <x:v>-</x:v>
      </x:c>
      <x:c r="AW352" s="34" t="str">
        <x:f t="shared" si="12"/>
        <x:v/>
      </x:c>
      <x:c r="AX352" s="41">
        <x:f t="shared" si="11"/>
        <x:v>0</x:v>
      </x:c>
    </x:row>
    <x:row r="353" spans="1:50">
      <x:c r="A353" s="45" t="str">
        <x:f>IF(ISBLANK('2012 HR 배정표'!F351)=TRUE,"-",'2012 HR 배정표'!F351)</x:f>
        <x:v>-</x:v>
      </x:c>
      <x:c r="B353" s="46" t="str">
        <x:f>IF(ISBLANK('2012 HR 배정표'!F351)=TRUE,"-",IF(ISERROR((HLOOKUP($A$5,Prj_list!$O$6:$Z$7,2)*'2012 HR 배정표'!G351)/HLOOKUP($A$5,Prj_list!$O$6:$Z$7,2))=TRUE,"-",(HLOOKUP($A$5,Prj_list!$O$6:$Z$7,2)*'2012 HR 배정표'!G351)/HLOOKUP($A$5,Prj_list!$O$6:$Z$7,2)))</x:f>
        <x:v>-</x:v>
      </x:c>
      <x:c r="C353" s="45" t="str">
        <x:f>IF(ISBLANK('2012 HR 배정표'!H351)=TRUE,"-",'2012 HR 배정표'!H351)</x:f>
        <x:v>-</x:v>
      </x:c>
      <x:c r="D353" s="46" t="str">
        <x:f>IF(ISBLANK('2012 HR 배정표'!H351)=TRUE,"-",IF(ISERROR((HLOOKUP($A$5,Prj_list!$O$6:$Z$7,2)*'2012 HR 배정표'!I351)/HLOOKUP($A$5,Prj_list!$O$6:$Z$7,2))=TRUE,"-",(HLOOKUP($A$5,Prj_list!$O$6:$Z$7,2)*'2012 HR 배정표'!I351)/HLOOKUP($A$5,Prj_list!$O$6:$Z$7,2)))</x:f>
        <x:v>-</x:v>
      </x:c>
      <x:c r="E353" s="45" t="str">
        <x:f>IF(ISBLANK('2012 HR 배정표'!J351)=TRUE,"-",'2012 HR 배정표'!J351)</x:f>
        <x:v>-</x:v>
      </x:c>
      <x:c r="F353" s="46" t="str">
        <x:f>IF(ISBLANK('2012 HR 배정표'!J351)=TRUE,"-",IF(ISERROR((HLOOKUP($A$5,Prj_list!$O$6:$Z$7,2)*'2012 HR 배정표'!K351)/HLOOKUP($A$5,Prj_list!$O$6:$Z$7,2))=TRUE,"-",(HLOOKUP($A$5,Prj_list!$O$6:$Z$7,2)*'2012 HR 배정표'!K351)/HLOOKUP($A$5,Prj_list!$O$6:$Z$7,2)))</x:f>
        <x:v>-</x:v>
      </x:c>
      <x:c r="G353" s="45" t="str">
        <x:f>IF(ISBLANK('2012 HR 배정표'!L351)=TRUE,"-",'2012 HR 배정표'!L351)</x:f>
        <x:v>-</x:v>
      </x:c>
      <x:c r="H353" s="46" t="str">
        <x:f>IF(ISBLANK('2012 HR 배정표'!L351)=TRUE,"-",IF(ISERROR((HLOOKUP($A$5,Prj_list!$O$6:$Z$7,2)*'2012 HR 배정표'!M351)/HLOOKUP($A$5,Prj_list!$O$6:$Z$7,2))=TRUE,"-",(HLOOKUP($A$5,Prj_list!$O$6:$Z$7,2)*'2012 HR 배정표'!M351)/HLOOKUP($A$5,Prj_list!$O$6:$Z$7,2)))</x:f>
        <x:v>-</x:v>
      </x:c>
      <x:c r="I353" s="45" t="str">
        <x:f>IF(ISBLANK('2012 HR 배정표'!N351)=TRUE,"-",'2012 HR 배정표'!N351)</x:f>
        <x:v>-</x:v>
      </x:c>
      <x:c r="J353" s="46" t="str">
        <x:f>IF(ISBLANK('2012 HR 배정표'!N351)=TRUE,"-",IF(ISERROR((HLOOKUP($A$5,Prj_list!$O$6:$Z$7,2)*'2012 HR 배정표'!O351)/HLOOKUP($A$5,Prj_list!$O$6:$Z$7,2))=TRUE,"-",(HLOOKUP($A$5,Prj_list!$O$6:$Z$7,2)*'2012 HR 배정표'!O351)/HLOOKUP($A$5,Prj_list!$O$6:$Z$7,2)))</x:f>
        <x:v>-</x:v>
      </x:c>
      <x:c r="K353" s="45" t="str">
        <x:f>IF(ISBLANK('2012 HR 배정표'!P351)=TRUE,"-",'2012 HR 배정표'!P351)</x:f>
        <x:v>-</x:v>
      </x:c>
      <x:c r="L353" s="46" t="str">
        <x:f>IF(ISBLANK('2012 HR 배정표'!P351)=TRUE,"-",IF(ISERROR((HLOOKUP($A$5,Prj_list!$O$6:$Z$7,2)*'2012 HR 배정표'!Q351)/HLOOKUP($A$5,Prj_list!$O$6:$Z$7,2))=TRUE,"-",(HLOOKUP($A$5,Prj_list!$O$6:$Z$7,2)*'2012 HR 배정표'!Q351)/HLOOKUP($A$5,Prj_list!$O$6:$Z$7,2)))</x:f>
        <x:v>-</x:v>
      </x:c>
      <x:c r="M353" s="45" t="str">
        <x:f>IF(ISBLANK('2012 HR 배정표'!R351)=TRUE,"-",'2012 HR 배정표'!R351)</x:f>
        <x:v>-</x:v>
      </x:c>
      <x:c r="N353" s="46" t="str">
        <x:f>IF(ISBLANK('2012 HR 배정표'!R351)=TRUE,"-",IF(ISERROR((HLOOKUP($A$5,Prj_list!$O$6:$Z$7,2)*'2012 HR 배정표'!S351)/HLOOKUP($A$5,Prj_list!$O$6:$Z$7,2))=TRUE,"-",(HLOOKUP($A$5,Prj_list!$O$6:$Z$7,2)*'2012 HR 배정표'!S351)/HLOOKUP($A$5,Prj_list!$O$6:$Z$7,2)))</x:f>
        <x:v>-</x:v>
      </x:c>
      <x:c r="O353" s="45" t="str">
        <x:f>IF(ISBLANK('2012 HR 배정표'!T351)=TRUE,"-",'2012 HR 배정표'!T351)</x:f>
        <x:v>-</x:v>
      </x:c>
      <x:c r="P353" s="46" t="str">
        <x:f>IF(ISBLANK('2012 HR 배정표'!T351)=TRUE,"-",IF(ISERROR((HLOOKUP($A$5,Prj_list!$O$6:$Z$7,2)*'2012 HR 배정표'!U351)/HLOOKUP($A$5,Prj_list!$O$6:$Z$7,2))=TRUE,"-",(HLOOKUP($A$5,Prj_list!$O$6:$Z$7,2)*'2012 HR 배정표'!U351)/HLOOKUP($A$5,Prj_list!$O$6:$Z$7,2)))</x:f>
        <x:v>-</x:v>
      </x:c>
      <x:c r="Q353" s="45" t="str">
        <x:f>IF(ISBLANK('2012 HR 배정표'!V351)=TRUE,"-",'2012 HR 배정표'!V351)</x:f>
        <x:v>-</x:v>
      </x:c>
      <x:c r="R353" s="46" t="str">
        <x:f>IF(ISBLANK('2012 HR 배정표'!V351)=TRUE,"-",IF(ISERROR((HLOOKUP($A$5,Prj_list!$O$6:$Z$7,2)*'2012 HR 배정표'!W351)/HLOOKUP($A$5,Prj_list!$O$6:$Z$7,2))=TRUE,"-",(HLOOKUP($A$5,Prj_list!$O$6:$Z$7,2)*'2012 HR 배정표'!W351)/HLOOKUP($A$5,Prj_list!$O$6:$Z$7,2)))</x:f>
        <x:v>-</x:v>
      </x:c>
      <x:c r="S353" s="45" t="str">
        <x:f>IF(ISBLANK('2012 HR 배정표'!X351)=TRUE,"-",'2012 HR 배정표'!X351)</x:f>
        <x:v>-</x:v>
      </x:c>
      <x:c r="T353" s="46" t="str">
        <x:f>IF(ISBLANK('2012 HR 배정표'!X351)=TRUE,"-",IF(ISERROR((HLOOKUP($A$5,Prj_list!$O$6:$Z$7,2)*'2012 HR 배정표'!Y351)/HLOOKUP($A$5,Prj_list!$O$6:$Z$7,2))=TRUE,"-",(HLOOKUP($A$5,Prj_list!$O$6:$Z$7,2)*'2012 HR 배정표'!Y351)/HLOOKUP($A$5,Prj_list!$O$6:$Z$7,2)))</x:f>
        <x:v>-</x:v>
      </x:c>
      <x:c r="U353" s="45" t="str">
        <x:f>IF(ISBLANK('2012 HR 배정표'!Z351)=TRUE,"-",'2012 HR 배정표'!Z351)</x:f>
        <x:v>-</x:v>
      </x:c>
      <x:c r="V353" s="46" t="str">
        <x:f>IF(ISBLANK('2012 HR 배정표'!Z351)=TRUE,"-",IF(ISERROR((HLOOKUP($A$5,Prj_list!$O$6:$Z$7,2)*'2012 HR 배정표'!AA351)/HLOOKUP($A$5,Prj_list!$O$6:$Z$7,2))=TRUE,"-",(HLOOKUP($A$5,Prj_list!$O$6:$Z$7,2)*'2012 HR 배정표'!AA351)/HLOOKUP($A$5,Prj_list!$O$6:$Z$7,2)))</x:f>
        <x:v>-</x:v>
      </x:c>
      <x:c r="W353" s="45" t="str">
        <x:f>IF(ISBLANK('2012 HR 배정표'!AB351)=TRUE,"-",'2012 HR 배정표'!AB351)</x:f>
        <x:v>-</x:v>
      </x:c>
      <x:c r="X353" s="46" t="str">
        <x:f>IF(ISBLANK('2012 HR 배정표'!AB351)=TRUE,"-",IF(ISERROR((HLOOKUP($A$5,Prj_list!$O$6:$Z$7,2)*'2012 HR 배정표'!AC351)/HLOOKUP($A$5,Prj_list!$O$6:$Z$7,2))=TRUE,"-",(HLOOKUP($A$5,Prj_list!$O$6:$Z$7,2)*'2012 HR 배정표'!AC351)/HLOOKUP($A$5,Prj_list!$O$6:$Z$7,2)))</x:f>
        <x:v>-</x:v>
      </x:c>
      <x:c r="Y353" s="45" t="str">
        <x:f>IF(ISBLANK('2012 HR 배정표'!AD351)=TRUE,"-",'2012 HR 배정표'!AD351)</x:f>
        <x:v>-</x:v>
      </x:c>
      <x:c r="Z353" s="46" t="str">
        <x:f>IF(ISBLANK('2012 HR 배정표'!AD351)=TRUE,"-",IF(ISERROR((HLOOKUP($A$5,Prj_list!$O$6:$Z$7,2)*'2012 HR 배정표'!AE351)/HLOOKUP($A$5,Prj_list!$O$6:$Z$7,2))=TRUE,"-",(HLOOKUP($A$5,Prj_list!$O$6:$Z$7,2)*'2012 HR 배정표'!AE351)/HLOOKUP($A$5,Prj_list!$O$6:$Z$7,2)))</x:f>
        <x:v>-</x:v>
      </x:c>
      <x:c r="AA353" s="45" t="str">
        <x:f>IF(ISBLANK('2012 HR 배정표'!AF351)=TRUE,"-",'2012 HR 배정표'!AF351)</x:f>
        <x:v>-</x:v>
      </x:c>
      <x:c r="AB353" s="46" t="str">
        <x:f>IF(ISBLANK('2012 HR 배정표'!AF351)=TRUE,"-",IF(ISERROR((HLOOKUP($A$5,Prj_list!$O$6:$Z$7,2)*'2012 HR 배정표'!AG351)/HLOOKUP($A$5,Prj_list!$O$6:$Z$7,2))=TRUE,"-",(HLOOKUP($A$5,Prj_list!$O$6:$Z$7,2)*'2012 HR 배정표'!AG351)/HLOOKUP($A$5,Prj_list!$O$6:$Z$7,2)))</x:f>
        <x:v>-</x:v>
      </x:c>
      <x:c r="AC353" s="45" t="str">
        <x:f>IF(ISBLANK('2012 HR 배정표'!AH351)=TRUE,"-",'2012 HR 배정표'!AH351)</x:f>
        <x:v>-</x:v>
      </x:c>
      <x:c r="AD353" s="46" t="str">
        <x:f>IF(ISBLANK('2012 HR 배정표'!AH351)=TRUE,"-",IF(ISERROR((HLOOKUP($A$5,Prj_list!$O$6:$Z$7,2)*'2012 HR 배정표'!AI351)/HLOOKUP($A$5,Prj_list!$O$6:$Z$7,2))=TRUE,"-",(HLOOKUP($A$5,Prj_list!$O$6:$Z$7,2)*'2012 HR 배정표'!AI351)/HLOOKUP($A$5,Prj_list!$O$6:$Z$7,2)))</x:f>
        <x:v>-</x:v>
      </x:c>
      <x:c r="AE353" s="45" t="str">
        <x:f>IF(ISBLANK('2012 HR 배정표'!AJ351)=TRUE,"-",'2012 HR 배정표'!AJ351)</x:f>
        <x:v>-</x:v>
      </x:c>
      <x:c r="AF353" s="46" t="str">
        <x:f>IF(ISBLANK('2012 HR 배정표'!AJ351)=TRUE,"-",IF(ISERROR((HLOOKUP($A$5,Prj_list!$O$6:$Z$7,2)*'2012 HR 배정표'!AK351)/HLOOKUP($A$5,Prj_list!$O$6:$Z$7,2))=TRUE,"-",(HLOOKUP($A$5,Prj_list!$O$6:$Z$7,2)*'2012 HR 배정표'!AK351)/HLOOKUP($A$5,Prj_list!$O$6:$Z$7,2)))</x:f>
        <x:v>-</x:v>
      </x:c>
      <x:c r="AG353" s="45" t="str">
        <x:f>IF(ISBLANK('2012 HR 배정표'!AL351)=TRUE,"-",'2012 HR 배정표'!AL351)</x:f>
        <x:v>-</x:v>
      </x:c>
      <x:c r="AH353" s="46" t="str">
        <x:f>IF(ISBLANK('2012 HR 배정표'!AL351)=TRUE,"-",IF(ISERROR((HLOOKUP($A$5,Prj_list!$O$6:$Z$7,2)*'2012 HR 배정표'!AM351)/HLOOKUP($A$5,Prj_list!$O$6:$Z$7,2))=TRUE,"-",(HLOOKUP($A$5,Prj_list!$O$6:$Z$7,2)*'2012 HR 배정표'!AM351)/HLOOKUP($A$5,Prj_list!$O$6:$Z$7,2)))</x:f>
        <x:v>-</x:v>
      </x:c>
      <x:c r="AI353" s="45" t="str">
        <x:f>IF(ISBLANK('2012 HR 배정표'!AN351)=TRUE,"-",'2012 HR 배정표'!AN351)</x:f>
        <x:v>-</x:v>
      </x:c>
      <x:c r="AJ353" s="46" t="str">
        <x:f>IF(ISBLANK('2012 HR 배정표'!AN351)=TRUE,"-",IF(ISERROR((HLOOKUP($A$5,Prj_list!$O$6:$Z$7,2)*'2012 HR 배정표'!AO351)/HLOOKUP($A$5,Prj_list!$O$6:$Z$7,2))=TRUE,"-",(HLOOKUP($A$5,Prj_list!$O$6:$Z$7,2)*'2012 HR 배정표'!AO351)/HLOOKUP($A$5,Prj_list!$O$6:$Z$7,2)))</x:f>
        <x:v>-</x:v>
      </x:c>
      <x:c r="AK353" s="45" t="str">
        <x:f>IF(ISBLANK('2012 HR 배정표'!AP351)=TRUE,"-",'2012 HR 배정표'!AP351)</x:f>
        <x:v>-</x:v>
      </x:c>
      <x:c r="AL353" s="46" t="str">
        <x:f>IF(ISBLANK('2012 HR 배정표'!AP351)=TRUE,"-",IF(ISERROR((HLOOKUP($A$5,Prj_list!$O$6:$Z$7,2)*'2012 HR 배정표'!AQ351)/HLOOKUP($A$5,Prj_list!$O$6:$Z$7,2))=TRUE,"-",(HLOOKUP($A$5,Prj_list!$O$6:$Z$7,2)*'2012 HR 배정표'!AQ351)/HLOOKUP($A$5,Prj_list!$O$6:$Z$7,2)))</x:f>
        <x:v>-</x:v>
      </x:c>
      <x:c r="AM353" s="45" t="str">
        <x:f>IF(ISBLANK('2012 HR 배정표'!AR351)=TRUE,"-",'2012 HR 배정표'!AR351)</x:f>
        <x:v>-</x:v>
      </x:c>
      <x:c r="AN353" s="46" t="str">
        <x:f>IF(ISBLANK('2012 HR 배정표'!AR351)=TRUE,"-",IF(ISERROR((HLOOKUP($A$5,Prj_list!$O$6:$Z$7,2)*'2012 HR 배정표'!AS351)/HLOOKUP($A$5,Prj_list!$O$6:$Z$7,2))=TRUE,"-",(HLOOKUP($A$5,Prj_list!$O$6:$Z$7,2)*'2012 HR 배정표'!AS351)/HLOOKUP($A$5,Prj_list!$O$6:$Z$7,2)))</x:f>
        <x:v>-</x:v>
      </x:c>
      <x:c r="AO353" s="45" t="str">
        <x:f>IF(ISBLANK('2012 HR 배정표'!AT351)=TRUE,"-",'2012 HR 배정표'!AT351)</x:f>
        <x:v>-</x:v>
      </x:c>
      <x:c r="AP353" s="46" t="str">
        <x:f>IF(ISBLANK('2012 HR 배정표'!AT351)=TRUE,"-",IF(ISERROR((HLOOKUP($A$5,Prj_list!$O$6:$Z$7,2)*'2012 HR 배정표'!AU351)/HLOOKUP($A$5,Prj_list!$O$6:$Z$7,2))=TRUE,"-",(HLOOKUP($A$5,Prj_list!$O$6:$Z$7,2)*'2012 HR 배정표'!AU351)/HLOOKUP($A$5,Prj_list!$O$6:$Z$7,2)))</x:f>
        <x:v>-</x:v>
      </x:c>
      <x:c r="AQ353" s="45" t="str">
        <x:f>IF(ISBLANK('2012 HR 배정표'!AV351)=TRUE,"-",'2012 HR 배정표'!AV351)</x:f>
        <x:v>-</x:v>
      </x:c>
      <x:c r="AR353" s="46" t="str">
        <x:f>IF(ISBLANK('2012 HR 배정표'!AV351)=TRUE,"-",IF(ISERROR((HLOOKUP($A$5,Prj_list!$O$6:$Z$7,2)*'2012 HR 배정표'!AW351)/HLOOKUP($A$5,Prj_list!$O$6:$Z$7,2))=TRUE,"-",(HLOOKUP($A$5,Prj_list!$O$6:$Z$7,2)*'2012 HR 배정표'!AW351)/HLOOKUP($A$5,Prj_list!$O$6:$Z$7,2)))</x:f>
        <x:v>-</x:v>
      </x:c>
      <x:c r="AS353" s="45" t="str">
        <x:f>IF(ISBLANK('2012 HR 배정표'!AX351)=TRUE,"-",'2012 HR 배정표'!AX351)</x:f>
        <x:v>-</x:v>
      </x:c>
      <x:c r="AT353" s="46" t="str">
        <x:f>IF(ISBLANK('2012 HR 배정표'!AX351)=TRUE,"-",IF(ISERROR((HLOOKUP($A$5,Prj_list!$O$6:$Z$7,2)*'2012 HR 배정표'!AY351)/HLOOKUP($A$5,Prj_list!$O$6:$Z$7,2))=TRUE,"-",(HLOOKUP($A$5,Prj_list!$O$6:$Z$7,2)*'2012 HR 배정표'!AY351)/HLOOKUP($A$5,Prj_list!$O$6:$Z$7,2)))</x:f>
        <x:v>-</x:v>
      </x:c>
      <x:c r="AU353" s="45" t="str">
        <x:f>IF(ISBLANK('2012 HR 배정표'!AZ351)=TRUE,"-",'2012 HR 배정표'!AZ351)</x:f>
        <x:v>-</x:v>
      </x:c>
      <x:c r="AV353" s="46" t="str">
        <x:f>IF(ISBLANK('2012 HR 배정표'!AZ351)=TRUE,"-",IF(ISERROR((HLOOKUP($A$5,Prj_list!$O$6:$Z$7,2)*'2012 HR 배정표'!BA351)/HLOOKUP($A$5,Prj_list!$O$6:$Z$7,2))=TRUE,"-",(HLOOKUP($A$5,Prj_list!$O$6:$Z$7,2)*'2012 HR 배정표'!BA351)/HLOOKUP($A$5,Prj_list!$O$6:$Z$7,2)))</x:f>
        <x:v>-</x:v>
      </x:c>
      <x:c r="AW353" s="34" t="str">
        <x:f t="shared" si="12"/>
        <x:v/>
      </x:c>
      <x:c r="AX353" s="41">
        <x:f t="shared" si="11"/>
        <x:v>0</x:v>
      </x:c>
    </x:row>
    <x:row r="354" spans="1:50">
      <x:c r="A354" s="45" t="str">
        <x:f>IF(ISBLANK('2012 HR 배정표'!F352)=TRUE,"-",'2012 HR 배정표'!F352)</x:f>
        <x:v>-</x:v>
      </x:c>
      <x:c r="B354" s="46" t="str">
        <x:f>IF(ISBLANK('2012 HR 배정표'!F352)=TRUE,"-",IF(ISERROR((HLOOKUP($A$5,Prj_list!$O$6:$Z$7,2)*'2012 HR 배정표'!G352)/HLOOKUP($A$5,Prj_list!$O$6:$Z$7,2))=TRUE,"-",(HLOOKUP($A$5,Prj_list!$O$6:$Z$7,2)*'2012 HR 배정표'!G352)/HLOOKUP($A$5,Prj_list!$O$6:$Z$7,2)))</x:f>
        <x:v>-</x:v>
      </x:c>
      <x:c r="C354" s="45" t="str">
        <x:f>IF(ISBLANK('2012 HR 배정표'!H352)=TRUE,"-",'2012 HR 배정표'!H352)</x:f>
        <x:v>-</x:v>
      </x:c>
      <x:c r="D354" s="46" t="str">
        <x:f>IF(ISBLANK('2012 HR 배정표'!H352)=TRUE,"-",IF(ISERROR((HLOOKUP($A$5,Prj_list!$O$6:$Z$7,2)*'2012 HR 배정표'!I352)/HLOOKUP($A$5,Prj_list!$O$6:$Z$7,2))=TRUE,"-",(HLOOKUP($A$5,Prj_list!$O$6:$Z$7,2)*'2012 HR 배정표'!I352)/HLOOKUP($A$5,Prj_list!$O$6:$Z$7,2)))</x:f>
        <x:v>-</x:v>
      </x:c>
      <x:c r="E354" s="45" t="str">
        <x:f>IF(ISBLANK('2012 HR 배정표'!J352)=TRUE,"-",'2012 HR 배정표'!J352)</x:f>
        <x:v>-</x:v>
      </x:c>
      <x:c r="F354" s="46" t="str">
        <x:f>IF(ISBLANK('2012 HR 배정표'!J352)=TRUE,"-",IF(ISERROR((HLOOKUP($A$5,Prj_list!$O$6:$Z$7,2)*'2012 HR 배정표'!K352)/HLOOKUP($A$5,Prj_list!$O$6:$Z$7,2))=TRUE,"-",(HLOOKUP($A$5,Prj_list!$O$6:$Z$7,2)*'2012 HR 배정표'!K352)/HLOOKUP($A$5,Prj_list!$O$6:$Z$7,2)))</x:f>
        <x:v>-</x:v>
      </x:c>
      <x:c r="G354" s="45" t="str">
        <x:f>IF(ISBLANK('2012 HR 배정표'!L352)=TRUE,"-",'2012 HR 배정표'!L352)</x:f>
        <x:v>-</x:v>
      </x:c>
      <x:c r="H354" s="46" t="str">
        <x:f>IF(ISBLANK('2012 HR 배정표'!L352)=TRUE,"-",IF(ISERROR((HLOOKUP($A$5,Prj_list!$O$6:$Z$7,2)*'2012 HR 배정표'!M352)/HLOOKUP($A$5,Prj_list!$O$6:$Z$7,2))=TRUE,"-",(HLOOKUP($A$5,Prj_list!$O$6:$Z$7,2)*'2012 HR 배정표'!M352)/HLOOKUP($A$5,Prj_list!$O$6:$Z$7,2)))</x:f>
        <x:v>-</x:v>
      </x:c>
      <x:c r="I354" s="45" t="str">
        <x:f>IF(ISBLANK('2012 HR 배정표'!N352)=TRUE,"-",'2012 HR 배정표'!N352)</x:f>
        <x:v>-</x:v>
      </x:c>
      <x:c r="J354" s="46" t="str">
        <x:f>IF(ISBLANK('2012 HR 배정표'!N352)=TRUE,"-",IF(ISERROR((HLOOKUP($A$5,Prj_list!$O$6:$Z$7,2)*'2012 HR 배정표'!O352)/HLOOKUP($A$5,Prj_list!$O$6:$Z$7,2))=TRUE,"-",(HLOOKUP($A$5,Prj_list!$O$6:$Z$7,2)*'2012 HR 배정표'!O352)/HLOOKUP($A$5,Prj_list!$O$6:$Z$7,2)))</x:f>
        <x:v>-</x:v>
      </x:c>
      <x:c r="K354" s="45" t="str">
        <x:f>IF(ISBLANK('2012 HR 배정표'!P352)=TRUE,"-",'2012 HR 배정표'!P352)</x:f>
        <x:v>-</x:v>
      </x:c>
      <x:c r="L354" s="46" t="str">
        <x:f>IF(ISBLANK('2012 HR 배정표'!P352)=TRUE,"-",IF(ISERROR((HLOOKUP($A$5,Prj_list!$O$6:$Z$7,2)*'2012 HR 배정표'!Q352)/HLOOKUP($A$5,Prj_list!$O$6:$Z$7,2))=TRUE,"-",(HLOOKUP($A$5,Prj_list!$O$6:$Z$7,2)*'2012 HR 배정표'!Q352)/HLOOKUP($A$5,Prj_list!$O$6:$Z$7,2)))</x:f>
        <x:v>-</x:v>
      </x:c>
      <x:c r="M354" s="45" t="str">
        <x:f>IF(ISBLANK('2012 HR 배정표'!R352)=TRUE,"-",'2012 HR 배정표'!R352)</x:f>
        <x:v>-</x:v>
      </x:c>
      <x:c r="N354" s="46" t="str">
        <x:f>IF(ISBLANK('2012 HR 배정표'!R352)=TRUE,"-",IF(ISERROR((HLOOKUP($A$5,Prj_list!$O$6:$Z$7,2)*'2012 HR 배정표'!S352)/HLOOKUP($A$5,Prj_list!$O$6:$Z$7,2))=TRUE,"-",(HLOOKUP($A$5,Prj_list!$O$6:$Z$7,2)*'2012 HR 배정표'!S352)/HLOOKUP($A$5,Prj_list!$O$6:$Z$7,2)))</x:f>
        <x:v>-</x:v>
      </x:c>
      <x:c r="O354" s="45" t="str">
        <x:f>IF(ISBLANK('2012 HR 배정표'!T352)=TRUE,"-",'2012 HR 배정표'!T352)</x:f>
        <x:v>-</x:v>
      </x:c>
      <x:c r="P354" s="46" t="str">
        <x:f>IF(ISBLANK('2012 HR 배정표'!T352)=TRUE,"-",IF(ISERROR((HLOOKUP($A$5,Prj_list!$O$6:$Z$7,2)*'2012 HR 배정표'!U352)/HLOOKUP($A$5,Prj_list!$O$6:$Z$7,2))=TRUE,"-",(HLOOKUP($A$5,Prj_list!$O$6:$Z$7,2)*'2012 HR 배정표'!U352)/HLOOKUP($A$5,Prj_list!$O$6:$Z$7,2)))</x:f>
        <x:v>-</x:v>
      </x:c>
      <x:c r="Q354" s="45" t="str">
        <x:f>IF(ISBLANK('2012 HR 배정표'!V352)=TRUE,"-",'2012 HR 배정표'!V352)</x:f>
        <x:v>-</x:v>
      </x:c>
      <x:c r="R354" s="46" t="str">
        <x:f>IF(ISBLANK('2012 HR 배정표'!V352)=TRUE,"-",IF(ISERROR((HLOOKUP($A$5,Prj_list!$O$6:$Z$7,2)*'2012 HR 배정표'!W352)/HLOOKUP($A$5,Prj_list!$O$6:$Z$7,2))=TRUE,"-",(HLOOKUP($A$5,Prj_list!$O$6:$Z$7,2)*'2012 HR 배정표'!W352)/HLOOKUP($A$5,Prj_list!$O$6:$Z$7,2)))</x:f>
        <x:v>-</x:v>
      </x:c>
      <x:c r="S354" s="45" t="str">
        <x:f>IF(ISBLANK('2012 HR 배정표'!X352)=TRUE,"-",'2012 HR 배정표'!X352)</x:f>
        <x:v>-</x:v>
      </x:c>
      <x:c r="T354" s="46" t="str">
        <x:f>IF(ISBLANK('2012 HR 배정표'!X352)=TRUE,"-",IF(ISERROR((HLOOKUP($A$5,Prj_list!$O$6:$Z$7,2)*'2012 HR 배정표'!Y352)/HLOOKUP($A$5,Prj_list!$O$6:$Z$7,2))=TRUE,"-",(HLOOKUP($A$5,Prj_list!$O$6:$Z$7,2)*'2012 HR 배정표'!Y352)/HLOOKUP($A$5,Prj_list!$O$6:$Z$7,2)))</x:f>
        <x:v>-</x:v>
      </x:c>
      <x:c r="U354" s="45" t="str">
        <x:f>IF(ISBLANK('2012 HR 배정표'!Z352)=TRUE,"-",'2012 HR 배정표'!Z352)</x:f>
        <x:v>-</x:v>
      </x:c>
      <x:c r="V354" s="46" t="str">
        <x:f>IF(ISBLANK('2012 HR 배정표'!Z352)=TRUE,"-",IF(ISERROR((HLOOKUP($A$5,Prj_list!$O$6:$Z$7,2)*'2012 HR 배정표'!AA352)/HLOOKUP($A$5,Prj_list!$O$6:$Z$7,2))=TRUE,"-",(HLOOKUP($A$5,Prj_list!$O$6:$Z$7,2)*'2012 HR 배정표'!AA352)/HLOOKUP($A$5,Prj_list!$O$6:$Z$7,2)))</x:f>
        <x:v>-</x:v>
      </x:c>
      <x:c r="W354" s="45" t="str">
        <x:f>IF(ISBLANK('2012 HR 배정표'!AB352)=TRUE,"-",'2012 HR 배정표'!AB352)</x:f>
        <x:v>-</x:v>
      </x:c>
      <x:c r="X354" s="46" t="str">
        <x:f>IF(ISBLANK('2012 HR 배정표'!AB352)=TRUE,"-",IF(ISERROR((HLOOKUP($A$5,Prj_list!$O$6:$Z$7,2)*'2012 HR 배정표'!AC352)/HLOOKUP($A$5,Prj_list!$O$6:$Z$7,2))=TRUE,"-",(HLOOKUP($A$5,Prj_list!$O$6:$Z$7,2)*'2012 HR 배정표'!AC352)/HLOOKUP($A$5,Prj_list!$O$6:$Z$7,2)))</x:f>
        <x:v>-</x:v>
      </x:c>
      <x:c r="Y354" s="45" t="str">
        <x:f>IF(ISBLANK('2012 HR 배정표'!AD352)=TRUE,"-",'2012 HR 배정표'!AD352)</x:f>
        <x:v>-</x:v>
      </x:c>
      <x:c r="Z354" s="46" t="str">
        <x:f>IF(ISBLANK('2012 HR 배정표'!AD352)=TRUE,"-",IF(ISERROR((HLOOKUP($A$5,Prj_list!$O$6:$Z$7,2)*'2012 HR 배정표'!AE352)/HLOOKUP($A$5,Prj_list!$O$6:$Z$7,2))=TRUE,"-",(HLOOKUP($A$5,Prj_list!$O$6:$Z$7,2)*'2012 HR 배정표'!AE352)/HLOOKUP($A$5,Prj_list!$O$6:$Z$7,2)))</x:f>
        <x:v>-</x:v>
      </x:c>
      <x:c r="AA354" s="45" t="str">
        <x:f>IF(ISBLANK('2012 HR 배정표'!AF352)=TRUE,"-",'2012 HR 배정표'!AF352)</x:f>
        <x:v>-</x:v>
      </x:c>
      <x:c r="AB354" s="46" t="str">
        <x:f>IF(ISBLANK('2012 HR 배정표'!AF352)=TRUE,"-",IF(ISERROR((HLOOKUP($A$5,Prj_list!$O$6:$Z$7,2)*'2012 HR 배정표'!AG352)/HLOOKUP($A$5,Prj_list!$O$6:$Z$7,2))=TRUE,"-",(HLOOKUP($A$5,Prj_list!$O$6:$Z$7,2)*'2012 HR 배정표'!AG352)/HLOOKUP($A$5,Prj_list!$O$6:$Z$7,2)))</x:f>
        <x:v>-</x:v>
      </x:c>
      <x:c r="AC354" s="45" t="str">
        <x:f>IF(ISBLANK('2012 HR 배정표'!AH352)=TRUE,"-",'2012 HR 배정표'!AH352)</x:f>
        <x:v>-</x:v>
      </x:c>
      <x:c r="AD354" s="46" t="str">
        <x:f>IF(ISBLANK('2012 HR 배정표'!AH352)=TRUE,"-",IF(ISERROR((HLOOKUP($A$5,Prj_list!$O$6:$Z$7,2)*'2012 HR 배정표'!AI352)/HLOOKUP($A$5,Prj_list!$O$6:$Z$7,2))=TRUE,"-",(HLOOKUP($A$5,Prj_list!$O$6:$Z$7,2)*'2012 HR 배정표'!AI352)/HLOOKUP($A$5,Prj_list!$O$6:$Z$7,2)))</x:f>
        <x:v>-</x:v>
      </x:c>
      <x:c r="AE354" s="45" t="str">
        <x:f>IF(ISBLANK('2012 HR 배정표'!AJ352)=TRUE,"-",'2012 HR 배정표'!AJ352)</x:f>
        <x:v>-</x:v>
      </x:c>
      <x:c r="AF354" s="46" t="str">
        <x:f>IF(ISBLANK('2012 HR 배정표'!AJ352)=TRUE,"-",IF(ISERROR((HLOOKUP($A$5,Prj_list!$O$6:$Z$7,2)*'2012 HR 배정표'!AK352)/HLOOKUP($A$5,Prj_list!$O$6:$Z$7,2))=TRUE,"-",(HLOOKUP($A$5,Prj_list!$O$6:$Z$7,2)*'2012 HR 배정표'!AK352)/HLOOKUP($A$5,Prj_list!$O$6:$Z$7,2)))</x:f>
        <x:v>-</x:v>
      </x:c>
      <x:c r="AG354" s="45" t="str">
        <x:f>IF(ISBLANK('2012 HR 배정표'!AL352)=TRUE,"-",'2012 HR 배정표'!AL352)</x:f>
        <x:v>-</x:v>
      </x:c>
      <x:c r="AH354" s="46" t="str">
        <x:f>IF(ISBLANK('2012 HR 배정표'!AL352)=TRUE,"-",IF(ISERROR((HLOOKUP($A$5,Prj_list!$O$6:$Z$7,2)*'2012 HR 배정표'!AM352)/HLOOKUP($A$5,Prj_list!$O$6:$Z$7,2))=TRUE,"-",(HLOOKUP($A$5,Prj_list!$O$6:$Z$7,2)*'2012 HR 배정표'!AM352)/HLOOKUP($A$5,Prj_list!$O$6:$Z$7,2)))</x:f>
        <x:v>-</x:v>
      </x:c>
      <x:c r="AI354" s="45" t="str">
        <x:f>IF(ISBLANK('2012 HR 배정표'!AN352)=TRUE,"-",'2012 HR 배정표'!AN352)</x:f>
        <x:v>-</x:v>
      </x:c>
      <x:c r="AJ354" s="46" t="str">
        <x:f>IF(ISBLANK('2012 HR 배정표'!AN352)=TRUE,"-",IF(ISERROR((HLOOKUP($A$5,Prj_list!$O$6:$Z$7,2)*'2012 HR 배정표'!AO352)/HLOOKUP($A$5,Prj_list!$O$6:$Z$7,2))=TRUE,"-",(HLOOKUP($A$5,Prj_list!$O$6:$Z$7,2)*'2012 HR 배정표'!AO352)/HLOOKUP($A$5,Prj_list!$O$6:$Z$7,2)))</x:f>
        <x:v>-</x:v>
      </x:c>
      <x:c r="AK354" s="45" t="str">
        <x:f>IF(ISBLANK('2012 HR 배정표'!AP352)=TRUE,"-",'2012 HR 배정표'!AP352)</x:f>
        <x:v>-</x:v>
      </x:c>
      <x:c r="AL354" s="46" t="str">
        <x:f>IF(ISBLANK('2012 HR 배정표'!AP352)=TRUE,"-",IF(ISERROR((HLOOKUP($A$5,Prj_list!$O$6:$Z$7,2)*'2012 HR 배정표'!AQ352)/HLOOKUP($A$5,Prj_list!$O$6:$Z$7,2))=TRUE,"-",(HLOOKUP($A$5,Prj_list!$O$6:$Z$7,2)*'2012 HR 배정표'!AQ352)/HLOOKUP($A$5,Prj_list!$O$6:$Z$7,2)))</x:f>
        <x:v>-</x:v>
      </x:c>
      <x:c r="AM354" s="45" t="str">
        <x:f>IF(ISBLANK('2012 HR 배정표'!AR352)=TRUE,"-",'2012 HR 배정표'!AR352)</x:f>
        <x:v>-</x:v>
      </x:c>
      <x:c r="AN354" s="46" t="str">
        <x:f>IF(ISBLANK('2012 HR 배정표'!AR352)=TRUE,"-",IF(ISERROR((HLOOKUP($A$5,Prj_list!$O$6:$Z$7,2)*'2012 HR 배정표'!AS352)/HLOOKUP($A$5,Prj_list!$O$6:$Z$7,2))=TRUE,"-",(HLOOKUP($A$5,Prj_list!$O$6:$Z$7,2)*'2012 HR 배정표'!AS352)/HLOOKUP($A$5,Prj_list!$O$6:$Z$7,2)))</x:f>
        <x:v>-</x:v>
      </x:c>
      <x:c r="AO354" s="45" t="str">
        <x:f>IF(ISBLANK('2012 HR 배정표'!AT352)=TRUE,"-",'2012 HR 배정표'!AT352)</x:f>
        <x:v>-</x:v>
      </x:c>
      <x:c r="AP354" s="46" t="str">
        <x:f>IF(ISBLANK('2012 HR 배정표'!AT352)=TRUE,"-",IF(ISERROR((HLOOKUP($A$5,Prj_list!$O$6:$Z$7,2)*'2012 HR 배정표'!AU352)/HLOOKUP($A$5,Prj_list!$O$6:$Z$7,2))=TRUE,"-",(HLOOKUP($A$5,Prj_list!$O$6:$Z$7,2)*'2012 HR 배정표'!AU352)/HLOOKUP($A$5,Prj_list!$O$6:$Z$7,2)))</x:f>
        <x:v>-</x:v>
      </x:c>
      <x:c r="AQ354" s="45" t="str">
        <x:f>IF(ISBLANK('2012 HR 배정표'!AV352)=TRUE,"-",'2012 HR 배정표'!AV352)</x:f>
        <x:v>-</x:v>
      </x:c>
      <x:c r="AR354" s="46" t="str">
        <x:f>IF(ISBLANK('2012 HR 배정표'!AV352)=TRUE,"-",IF(ISERROR((HLOOKUP($A$5,Prj_list!$O$6:$Z$7,2)*'2012 HR 배정표'!AW352)/HLOOKUP($A$5,Prj_list!$O$6:$Z$7,2))=TRUE,"-",(HLOOKUP($A$5,Prj_list!$O$6:$Z$7,2)*'2012 HR 배정표'!AW352)/HLOOKUP($A$5,Prj_list!$O$6:$Z$7,2)))</x:f>
        <x:v>-</x:v>
      </x:c>
      <x:c r="AS354" s="45" t="str">
        <x:f>IF(ISBLANK('2012 HR 배정표'!AX352)=TRUE,"-",'2012 HR 배정표'!AX352)</x:f>
        <x:v>-</x:v>
      </x:c>
      <x:c r="AT354" s="46" t="str">
        <x:f>IF(ISBLANK('2012 HR 배정표'!AX352)=TRUE,"-",IF(ISERROR((HLOOKUP($A$5,Prj_list!$O$6:$Z$7,2)*'2012 HR 배정표'!AY352)/HLOOKUP($A$5,Prj_list!$O$6:$Z$7,2))=TRUE,"-",(HLOOKUP($A$5,Prj_list!$O$6:$Z$7,2)*'2012 HR 배정표'!AY352)/HLOOKUP($A$5,Prj_list!$O$6:$Z$7,2)))</x:f>
        <x:v>-</x:v>
      </x:c>
      <x:c r="AU354" s="45" t="str">
        <x:f>IF(ISBLANK('2012 HR 배정표'!AZ352)=TRUE,"-",'2012 HR 배정표'!AZ352)</x:f>
        <x:v>-</x:v>
      </x:c>
      <x:c r="AV354" s="46" t="str">
        <x:f>IF(ISBLANK('2012 HR 배정표'!AZ352)=TRUE,"-",IF(ISERROR((HLOOKUP($A$5,Prj_list!$O$6:$Z$7,2)*'2012 HR 배정표'!BA352)/HLOOKUP($A$5,Prj_list!$O$6:$Z$7,2))=TRUE,"-",(HLOOKUP($A$5,Prj_list!$O$6:$Z$7,2)*'2012 HR 배정표'!BA352)/HLOOKUP($A$5,Prj_list!$O$6:$Z$7,2)))</x:f>
        <x:v>-</x:v>
      </x:c>
      <x:c r="AW354" s="34" t="str">
        <x:f t="shared" si="12"/>
        <x:v/>
      </x:c>
      <x:c r="AX354" s="41">
        <x:f t="shared" si="11"/>
        <x:v>0</x:v>
      </x:c>
    </x:row>
    <x:row r="355" spans="1:50">
      <x:c r="A355" s="45" t="str">
        <x:f>IF(ISBLANK('2012 HR 배정표'!F353)=TRUE,"-",'2012 HR 배정표'!F353)</x:f>
        <x:v>-</x:v>
      </x:c>
      <x:c r="B355" s="46" t="str">
        <x:f>IF(ISBLANK('2012 HR 배정표'!F353)=TRUE,"-",IF(ISERROR((HLOOKUP($A$5,Prj_list!$O$6:$Z$7,2)*'2012 HR 배정표'!G353)/HLOOKUP($A$5,Prj_list!$O$6:$Z$7,2))=TRUE,"-",(HLOOKUP($A$5,Prj_list!$O$6:$Z$7,2)*'2012 HR 배정표'!G353)/HLOOKUP($A$5,Prj_list!$O$6:$Z$7,2)))</x:f>
        <x:v>-</x:v>
      </x:c>
      <x:c r="C355" s="45" t="str">
        <x:f>IF(ISBLANK('2012 HR 배정표'!H353)=TRUE,"-",'2012 HR 배정표'!H353)</x:f>
        <x:v>-</x:v>
      </x:c>
      <x:c r="D355" s="46" t="str">
        <x:f>IF(ISBLANK('2012 HR 배정표'!H353)=TRUE,"-",IF(ISERROR((HLOOKUP($A$5,Prj_list!$O$6:$Z$7,2)*'2012 HR 배정표'!I353)/HLOOKUP($A$5,Prj_list!$O$6:$Z$7,2))=TRUE,"-",(HLOOKUP($A$5,Prj_list!$O$6:$Z$7,2)*'2012 HR 배정표'!I353)/HLOOKUP($A$5,Prj_list!$O$6:$Z$7,2)))</x:f>
        <x:v>-</x:v>
      </x:c>
      <x:c r="E355" s="45" t="str">
        <x:f>IF(ISBLANK('2012 HR 배정표'!J353)=TRUE,"-",'2012 HR 배정표'!J353)</x:f>
        <x:v>-</x:v>
      </x:c>
      <x:c r="F355" s="46" t="str">
        <x:f>IF(ISBLANK('2012 HR 배정표'!J353)=TRUE,"-",IF(ISERROR((HLOOKUP($A$5,Prj_list!$O$6:$Z$7,2)*'2012 HR 배정표'!K353)/HLOOKUP($A$5,Prj_list!$O$6:$Z$7,2))=TRUE,"-",(HLOOKUP($A$5,Prj_list!$O$6:$Z$7,2)*'2012 HR 배정표'!K353)/HLOOKUP($A$5,Prj_list!$O$6:$Z$7,2)))</x:f>
        <x:v>-</x:v>
      </x:c>
      <x:c r="G355" s="45" t="str">
        <x:f>IF(ISBLANK('2012 HR 배정표'!L353)=TRUE,"-",'2012 HR 배정표'!L353)</x:f>
        <x:v>-</x:v>
      </x:c>
      <x:c r="H355" s="46" t="str">
        <x:f>IF(ISBLANK('2012 HR 배정표'!L353)=TRUE,"-",IF(ISERROR((HLOOKUP($A$5,Prj_list!$O$6:$Z$7,2)*'2012 HR 배정표'!M353)/HLOOKUP($A$5,Prj_list!$O$6:$Z$7,2))=TRUE,"-",(HLOOKUP($A$5,Prj_list!$O$6:$Z$7,2)*'2012 HR 배정표'!M353)/HLOOKUP($A$5,Prj_list!$O$6:$Z$7,2)))</x:f>
        <x:v>-</x:v>
      </x:c>
      <x:c r="I355" s="45" t="str">
        <x:f>IF(ISBLANK('2012 HR 배정표'!N353)=TRUE,"-",'2012 HR 배정표'!N353)</x:f>
        <x:v>-</x:v>
      </x:c>
      <x:c r="J355" s="46" t="str">
        <x:f>IF(ISBLANK('2012 HR 배정표'!N353)=TRUE,"-",IF(ISERROR((HLOOKUP($A$5,Prj_list!$O$6:$Z$7,2)*'2012 HR 배정표'!O353)/HLOOKUP($A$5,Prj_list!$O$6:$Z$7,2))=TRUE,"-",(HLOOKUP($A$5,Prj_list!$O$6:$Z$7,2)*'2012 HR 배정표'!O353)/HLOOKUP($A$5,Prj_list!$O$6:$Z$7,2)))</x:f>
        <x:v>-</x:v>
      </x:c>
      <x:c r="K355" s="45" t="str">
        <x:f>IF(ISBLANK('2012 HR 배정표'!P353)=TRUE,"-",'2012 HR 배정표'!P353)</x:f>
        <x:v>-</x:v>
      </x:c>
      <x:c r="L355" s="46" t="str">
        <x:f>IF(ISBLANK('2012 HR 배정표'!P353)=TRUE,"-",IF(ISERROR((HLOOKUP($A$5,Prj_list!$O$6:$Z$7,2)*'2012 HR 배정표'!Q353)/HLOOKUP($A$5,Prj_list!$O$6:$Z$7,2))=TRUE,"-",(HLOOKUP($A$5,Prj_list!$O$6:$Z$7,2)*'2012 HR 배정표'!Q353)/HLOOKUP($A$5,Prj_list!$O$6:$Z$7,2)))</x:f>
        <x:v>-</x:v>
      </x:c>
      <x:c r="M355" s="45" t="str">
        <x:f>IF(ISBLANK('2012 HR 배정표'!R353)=TRUE,"-",'2012 HR 배정표'!R353)</x:f>
        <x:v>-</x:v>
      </x:c>
      <x:c r="N355" s="46" t="str">
        <x:f>IF(ISBLANK('2012 HR 배정표'!R353)=TRUE,"-",IF(ISERROR((HLOOKUP($A$5,Prj_list!$O$6:$Z$7,2)*'2012 HR 배정표'!S353)/HLOOKUP($A$5,Prj_list!$O$6:$Z$7,2))=TRUE,"-",(HLOOKUP($A$5,Prj_list!$O$6:$Z$7,2)*'2012 HR 배정표'!S353)/HLOOKUP($A$5,Prj_list!$O$6:$Z$7,2)))</x:f>
        <x:v>-</x:v>
      </x:c>
      <x:c r="O355" s="45" t="str">
        <x:f>IF(ISBLANK('2012 HR 배정표'!T353)=TRUE,"-",'2012 HR 배정표'!T353)</x:f>
        <x:v>-</x:v>
      </x:c>
      <x:c r="P355" s="46" t="str">
        <x:f>IF(ISBLANK('2012 HR 배정표'!T353)=TRUE,"-",IF(ISERROR((HLOOKUP($A$5,Prj_list!$O$6:$Z$7,2)*'2012 HR 배정표'!U353)/HLOOKUP($A$5,Prj_list!$O$6:$Z$7,2))=TRUE,"-",(HLOOKUP($A$5,Prj_list!$O$6:$Z$7,2)*'2012 HR 배정표'!U353)/HLOOKUP($A$5,Prj_list!$O$6:$Z$7,2)))</x:f>
        <x:v>-</x:v>
      </x:c>
      <x:c r="Q355" s="45" t="str">
        <x:f>IF(ISBLANK('2012 HR 배정표'!V353)=TRUE,"-",'2012 HR 배정표'!V353)</x:f>
        <x:v>-</x:v>
      </x:c>
      <x:c r="R355" s="46" t="str">
        <x:f>IF(ISBLANK('2012 HR 배정표'!V353)=TRUE,"-",IF(ISERROR((HLOOKUP($A$5,Prj_list!$O$6:$Z$7,2)*'2012 HR 배정표'!W353)/HLOOKUP($A$5,Prj_list!$O$6:$Z$7,2))=TRUE,"-",(HLOOKUP($A$5,Prj_list!$O$6:$Z$7,2)*'2012 HR 배정표'!W353)/HLOOKUP($A$5,Prj_list!$O$6:$Z$7,2)))</x:f>
        <x:v>-</x:v>
      </x:c>
      <x:c r="S355" s="45" t="str">
        <x:f>IF(ISBLANK('2012 HR 배정표'!X353)=TRUE,"-",'2012 HR 배정표'!X353)</x:f>
        <x:v>-</x:v>
      </x:c>
      <x:c r="T355" s="46" t="str">
        <x:f>IF(ISBLANK('2012 HR 배정표'!X353)=TRUE,"-",IF(ISERROR((HLOOKUP($A$5,Prj_list!$O$6:$Z$7,2)*'2012 HR 배정표'!Y353)/HLOOKUP($A$5,Prj_list!$O$6:$Z$7,2))=TRUE,"-",(HLOOKUP($A$5,Prj_list!$O$6:$Z$7,2)*'2012 HR 배정표'!Y353)/HLOOKUP($A$5,Prj_list!$O$6:$Z$7,2)))</x:f>
        <x:v>-</x:v>
      </x:c>
      <x:c r="U355" s="45" t="str">
        <x:f>IF(ISBLANK('2012 HR 배정표'!Z353)=TRUE,"-",'2012 HR 배정표'!Z353)</x:f>
        <x:v>-</x:v>
      </x:c>
      <x:c r="V355" s="46" t="str">
        <x:f>IF(ISBLANK('2012 HR 배정표'!Z353)=TRUE,"-",IF(ISERROR((HLOOKUP($A$5,Prj_list!$O$6:$Z$7,2)*'2012 HR 배정표'!AA353)/HLOOKUP($A$5,Prj_list!$O$6:$Z$7,2))=TRUE,"-",(HLOOKUP($A$5,Prj_list!$O$6:$Z$7,2)*'2012 HR 배정표'!AA353)/HLOOKUP($A$5,Prj_list!$O$6:$Z$7,2)))</x:f>
        <x:v>-</x:v>
      </x:c>
      <x:c r="W355" s="45" t="str">
        <x:f>IF(ISBLANK('2012 HR 배정표'!AB353)=TRUE,"-",'2012 HR 배정표'!AB353)</x:f>
        <x:v>-</x:v>
      </x:c>
      <x:c r="X355" s="46" t="str">
        <x:f>IF(ISBLANK('2012 HR 배정표'!AB353)=TRUE,"-",IF(ISERROR((HLOOKUP($A$5,Prj_list!$O$6:$Z$7,2)*'2012 HR 배정표'!AC353)/HLOOKUP($A$5,Prj_list!$O$6:$Z$7,2))=TRUE,"-",(HLOOKUP($A$5,Prj_list!$O$6:$Z$7,2)*'2012 HR 배정표'!AC353)/HLOOKUP($A$5,Prj_list!$O$6:$Z$7,2)))</x:f>
        <x:v>-</x:v>
      </x:c>
      <x:c r="Y355" s="45" t="str">
        <x:f>IF(ISBLANK('2012 HR 배정표'!AD353)=TRUE,"-",'2012 HR 배정표'!AD353)</x:f>
        <x:v>-</x:v>
      </x:c>
      <x:c r="Z355" s="46" t="str">
        <x:f>IF(ISBLANK('2012 HR 배정표'!AD353)=TRUE,"-",IF(ISERROR((HLOOKUP($A$5,Prj_list!$O$6:$Z$7,2)*'2012 HR 배정표'!AE353)/HLOOKUP($A$5,Prj_list!$O$6:$Z$7,2))=TRUE,"-",(HLOOKUP($A$5,Prj_list!$O$6:$Z$7,2)*'2012 HR 배정표'!AE353)/HLOOKUP($A$5,Prj_list!$O$6:$Z$7,2)))</x:f>
        <x:v>-</x:v>
      </x:c>
      <x:c r="AA355" s="45" t="str">
        <x:f>IF(ISBLANK('2012 HR 배정표'!AF353)=TRUE,"-",'2012 HR 배정표'!AF353)</x:f>
        <x:v>-</x:v>
      </x:c>
      <x:c r="AB355" s="46" t="str">
        <x:f>IF(ISBLANK('2012 HR 배정표'!AF353)=TRUE,"-",IF(ISERROR((HLOOKUP($A$5,Prj_list!$O$6:$Z$7,2)*'2012 HR 배정표'!AG353)/HLOOKUP($A$5,Prj_list!$O$6:$Z$7,2))=TRUE,"-",(HLOOKUP($A$5,Prj_list!$O$6:$Z$7,2)*'2012 HR 배정표'!AG353)/HLOOKUP($A$5,Prj_list!$O$6:$Z$7,2)))</x:f>
        <x:v>-</x:v>
      </x:c>
      <x:c r="AC355" s="45" t="str">
        <x:f>IF(ISBLANK('2012 HR 배정표'!AH353)=TRUE,"-",'2012 HR 배정표'!AH353)</x:f>
        <x:v>-</x:v>
      </x:c>
      <x:c r="AD355" s="46" t="str">
        <x:f>IF(ISBLANK('2012 HR 배정표'!AH353)=TRUE,"-",IF(ISERROR((HLOOKUP($A$5,Prj_list!$O$6:$Z$7,2)*'2012 HR 배정표'!AI353)/HLOOKUP($A$5,Prj_list!$O$6:$Z$7,2))=TRUE,"-",(HLOOKUP($A$5,Prj_list!$O$6:$Z$7,2)*'2012 HR 배정표'!AI353)/HLOOKUP($A$5,Prj_list!$O$6:$Z$7,2)))</x:f>
        <x:v>-</x:v>
      </x:c>
      <x:c r="AE355" s="45" t="str">
        <x:f>IF(ISBLANK('2012 HR 배정표'!AJ353)=TRUE,"-",'2012 HR 배정표'!AJ353)</x:f>
        <x:v>-</x:v>
      </x:c>
      <x:c r="AF355" s="46" t="str">
        <x:f>IF(ISBLANK('2012 HR 배정표'!AJ353)=TRUE,"-",IF(ISERROR((HLOOKUP($A$5,Prj_list!$O$6:$Z$7,2)*'2012 HR 배정표'!AK353)/HLOOKUP($A$5,Prj_list!$O$6:$Z$7,2))=TRUE,"-",(HLOOKUP($A$5,Prj_list!$O$6:$Z$7,2)*'2012 HR 배정표'!AK353)/HLOOKUP($A$5,Prj_list!$O$6:$Z$7,2)))</x:f>
        <x:v>-</x:v>
      </x:c>
      <x:c r="AG355" s="45" t="str">
        <x:f>IF(ISBLANK('2012 HR 배정표'!AL353)=TRUE,"-",'2012 HR 배정표'!AL353)</x:f>
        <x:v>-</x:v>
      </x:c>
      <x:c r="AH355" s="46" t="str">
        <x:f>IF(ISBLANK('2012 HR 배정표'!AL353)=TRUE,"-",IF(ISERROR((HLOOKUP($A$5,Prj_list!$O$6:$Z$7,2)*'2012 HR 배정표'!AM353)/HLOOKUP($A$5,Prj_list!$O$6:$Z$7,2))=TRUE,"-",(HLOOKUP($A$5,Prj_list!$O$6:$Z$7,2)*'2012 HR 배정표'!AM353)/HLOOKUP($A$5,Prj_list!$O$6:$Z$7,2)))</x:f>
        <x:v>-</x:v>
      </x:c>
      <x:c r="AI355" s="45" t="str">
        <x:f>IF(ISBLANK('2012 HR 배정표'!AN353)=TRUE,"-",'2012 HR 배정표'!AN353)</x:f>
        <x:v>-</x:v>
      </x:c>
      <x:c r="AJ355" s="46" t="str">
        <x:f>IF(ISBLANK('2012 HR 배정표'!AN353)=TRUE,"-",IF(ISERROR((HLOOKUP($A$5,Prj_list!$O$6:$Z$7,2)*'2012 HR 배정표'!AO353)/HLOOKUP($A$5,Prj_list!$O$6:$Z$7,2))=TRUE,"-",(HLOOKUP($A$5,Prj_list!$O$6:$Z$7,2)*'2012 HR 배정표'!AO353)/HLOOKUP($A$5,Prj_list!$O$6:$Z$7,2)))</x:f>
        <x:v>-</x:v>
      </x:c>
      <x:c r="AK355" s="45" t="str">
        <x:f>IF(ISBLANK('2012 HR 배정표'!AP353)=TRUE,"-",'2012 HR 배정표'!AP353)</x:f>
        <x:v>-</x:v>
      </x:c>
      <x:c r="AL355" s="46" t="str">
        <x:f>IF(ISBLANK('2012 HR 배정표'!AP353)=TRUE,"-",IF(ISERROR((HLOOKUP($A$5,Prj_list!$O$6:$Z$7,2)*'2012 HR 배정표'!AQ353)/HLOOKUP($A$5,Prj_list!$O$6:$Z$7,2))=TRUE,"-",(HLOOKUP($A$5,Prj_list!$O$6:$Z$7,2)*'2012 HR 배정표'!AQ353)/HLOOKUP($A$5,Prj_list!$O$6:$Z$7,2)))</x:f>
        <x:v>-</x:v>
      </x:c>
      <x:c r="AM355" s="45" t="str">
        <x:f>IF(ISBLANK('2012 HR 배정표'!AR353)=TRUE,"-",'2012 HR 배정표'!AR353)</x:f>
        <x:v>-</x:v>
      </x:c>
      <x:c r="AN355" s="46" t="str">
        <x:f>IF(ISBLANK('2012 HR 배정표'!AR353)=TRUE,"-",IF(ISERROR((HLOOKUP($A$5,Prj_list!$O$6:$Z$7,2)*'2012 HR 배정표'!AS353)/HLOOKUP($A$5,Prj_list!$O$6:$Z$7,2))=TRUE,"-",(HLOOKUP($A$5,Prj_list!$O$6:$Z$7,2)*'2012 HR 배정표'!AS353)/HLOOKUP($A$5,Prj_list!$O$6:$Z$7,2)))</x:f>
        <x:v>-</x:v>
      </x:c>
      <x:c r="AO355" s="45" t="str">
        <x:f>IF(ISBLANK('2012 HR 배정표'!AT353)=TRUE,"-",'2012 HR 배정표'!AT353)</x:f>
        <x:v>-</x:v>
      </x:c>
      <x:c r="AP355" s="46" t="str">
        <x:f>IF(ISBLANK('2012 HR 배정표'!AT353)=TRUE,"-",IF(ISERROR((HLOOKUP($A$5,Prj_list!$O$6:$Z$7,2)*'2012 HR 배정표'!AU353)/HLOOKUP($A$5,Prj_list!$O$6:$Z$7,2))=TRUE,"-",(HLOOKUP($A$5,Prj_list!$O$6:$Z$7,2)*'2012 HR 배정표'!AU353)/HLOOKUP($A$5,Prj_list!$O$6:$Z$7,2)))</x:f>
        <x:v>-</x:v>
      </x:c>
      <x:c r="AQ355" s="45" t="str">
        <x:f>IF(ISBLANK('2012 HR 배정표'!AV353)=TRUE,"-",'2012 HR 배정표'!AV353)</x:f>
        <x:v>-</x:v>
      </x:c>
      <x:c r="AR355" s="46" t="str">
        <x:f>IF(ISBLANK('2012 HR 배정표'!AV353)=TRUE,"-",IF(ISERROR((HLOOKUP($A$5,Prj_list!$O$6:$Z$7,2)*'2012 HR 배정표'!AW353)/HLOOKUP($A$5,Prj_list!$O$6:$Z$7,2))=TRUE,"-",(HLOOKUP($A$5,Prj_list!$O$6:$Z$7,2)*'2012 HR 배정표'!AW353)/HLOOKUP($A$5,Prj_list!$O$6:$Z$7,2)))</x:f>
        <x:v>-</x:v>
      </x:c>
      <x:c r="AS355" s="45" t="str">
        <x:f>IF(ISBLANK('2012 HR 배정표'!AX353)=TRUE,"-",'2012 HR 배정표'!AX353)</x:f>
        <x:v>-</x:v>
      </x:c>
      <x:c r="AT355" s="46" t="str">
        <x:f>IF(ISBLANK('2012 HR 배정표'!AX353)=TRUE,"-",IF(ISERROR((HLOOKUP($A$5,Prj_list!$O$6:$Z$7,2)*'2012 HR 배정표'!AY353)/HLOOKUP($A$5,Prj_list!$O$6:$Z$7,2))=TRUE,"-",(HLOOKUP($A$5,Prj_list!$O$6:$Z$7,2)*'2012 HR 배정표'!AY353)/HLOOKUP($A$5,Prj_list!$O$6:$Z$7,2)))</x:f>
        <x:v>-</x:v>
      </x:c>
      <x:c r="AU355" s="45" t="str">
        <x:f>IF(ISBLANK('2012 HR 배정표'!AZ353)=TRUE,"-",'2012 HR 배정표'!AZ353)</x:f>
        <x:v>-</x:v>
      </x:c>
      <x:c r="AV355" s="46" t="str">
        <x:f>IF(ISBLANK('2012 HR 배정표'!AZ353)=TRUE,"-",IF(ISERROR((HLOOKUP($A$5,Prj_list!$O$6:$Z$7,2)*'2012 HR 배정표'!BA353)/HLOOKUP($A$5,Prj_list!$O$6:$Z$7,2))=TRUE,"-",(HLOOKUP($A$5,Prj_list!$O$6:$Z$7,2)*'2012 HR 배정표'!BA353)/HLOOKUP($A$5,Prj_list!$O$6:$Z$7,2)))</x:f>
        <x:v>-</x:v>
      </x:c>
      <x:c r="AW355" s="34" t="str">
        <x:f t="shared" si="12"/>
        <x:v/>
      </x:c>
      <x:c r="AX355" s="41">
        <x:f t="shared" si="11"/>
        <x:v>0</x:v>
      </x:c>
    </x:row>
    <x:row r="356" spans="1:50">
      <x:c r="A356" s="45" t="str">
        <x:f>IF(ISBLANK('2012 HR 배정표'!F354)=TRUE,"-",'2012 HR 배정표'!F354)</x:f>
        <x:v>-</x:v>
      </x:c>
      <x:c r="B356" s="46" t="str">
        <x:f>IF(ISBLANK('2012 HR 배정표'!F354)=TRUE,"-",IF(ISERROR((HLOOKUP($A$5,Prj_list!$O$6:$Z$7,2)*'2012 HR 배정표'!G354)/HLOOKUP($A$5,Prj_list!$O$6:$Z$7,2))=TRUE,"-",(HLOOKUP($A$5,Prj_list!$O$6:$Z$7,2)*'2012 HR 배정표'!G354)/HLOOKUP($A$5,Prj_list!$O$6:$Z$7,2)))</x:f>
        <x:v>-</x:v>
      </x:c>
      <x:c r="C356" s="45" t="str">
        <x:f>IF(ISBLANK('2012 HR 배정표'!H354)=TRUE,"-",'2012 HR 배정표'!H354)</x:f>
        <x:v>-</x:v>
      </x:c>
      <x:c r="D356" s="46" t="str">
        <x:f>IF(ISBLANK('2012 HR 배정표'!H354)=TRUE,"-",IF(ISERROR((HLOOKUP($A$5,Prj_list!$O$6:$Z$7,2)*'2012 HR 배정표'!I354)/HLOOKUP($A$5,Prj_list!$O$6:$Z$7,2))=TRUE,"-",(HLOOKUP($A$5,Prj_list!$O$6:$Z$7,2)*'2012 HR 배정표'!I354)/HLOOKUP($A$5,Prj_list!$O$6:$Z$7,2)))</x:f>
        <x:v>-</x:v>
      </x:c>
      <x:c r="E356" s="45" t="str">
        <x:f>IF(ISBLANK('2012 HR 배정표'!J354)=TRUE,"-",'2012 HR 배정표'!J354)</x:f>
        <x:v>-</x:v>
      </x:c>
      <x:c r="F356" s="46" t="str">
        <x:f>IF(ISBLANK('2012 HR 배정표'!J354)=TRUE,"-",IF(ISERROR((HLOOKUP($A$5,Prj_list!$O$6:$Z$7,2)*'2012 HR 배정표'!K354)/HLOOKUP($A$5,Prj_list!$O$6:$Z$7,2))=TRUE,"-",(HLOOKUP($A$5,Prj_list!$O$6:$Z$7,2)*'2012 HR 배정표'!K354)/HLOOKUP($A$5,Prj_list!$O$6:$Z$7,2)))</x:f>
        <x:v>-</x:v>
      </x:c>
      <x:c r="G356" s="45" t="str">
        <x:f>IF(ISBLANK('2012 HR 배정표'!L354)=TRUE,"-",'2012 HR 배정표'!L354)</x:f>
        <x:v>-</x:v>
      </x:c>
      <x:c r="H356" s="46" t="str">
        <x:f>IF(ISBLANK('2012 HR 배정표'!L354)=TRUE,"-",IF(ISERROR((HLOOKUP($A$5,Prj_list!$O$6:$Z$7,2)*'2012 HR 배정표'!M354)/HLOOKUP($A$5,Prj_list!$O$6:$Z$7,2))=TRUE,"-",(HLOOKUP($A$5,Prj_list!$O$6:$Z$7,2)*'2012 HR 배정표'!M354)/HLOOKUP($A$5,Prj_list!$O$6:$Z$7,2)))</x:f>
        <x:v>-</x:v>
      </x:c>
      <x:c r="I356" s="45" t="str">
        <x:f>IF(ISBLANK('2012 HR 배정표'!N354)=TRUE,"-",'2012 HR 배정표'!N354)</x:f>
        <x:v>-</x:v>
      </x:c>
      <x:c r="J356" s="46" t="str">
        <x:f>IF(ISBLANK('2012 HR 배정표'!N354)=TRUE,"-",IF(ISERROR((HLOOKUP($A$5,Prj_list!$O$6:$Z$7,2)*'2012 HR 배정표'!O354)/HLOOKUP($A$5,Prj_list!$O$6:$Z$7,2))=TRUE,"-",(HLOOKUP($A$5,Prj_list!$O$6:$Z$7,2)*'2012 HR 배정표'!O354)/HLOOKUP($A$5,Prj_list!$O$6:$Z$7,2)))</x:f>
        <x:v>-</x:v>
      </x:c>
      <x:c r="K356" s="45" t="str">
        <x:f>IF(ISBLANK('2012 HR 배정표'!P354)=TRUE,"-",'2012 HR 배정표'!P354)</x:f>
        <x:v>-</x:v>
      </x:c>
      <x:c r="L356" s="46" t="str">
        <x:f>IF(ISBLANK('2012 HR 배정표'!P354)=TRUE,"-",IF(ISERROR((HLOOKUP($A$5,Prj_list!$O$6:$Z$7,2)*'2012 HR 배정표'!Q354)/HLOOKUP($A$5,Prj_list!$O$6:$Z$7,2))=TRUE,"-",(HLOOKUP($A$5,Prj_list!$O$6:$Z$7,2)*'2012 HR 배정표'!Q354)/HLOOKUP($A$5,Prj_list!$O$6:$Z$7,2)))</x:f>
        <x:v>-</x:v>
      </x:c>
      <x:c r="M356" s="45" t="str">
        <x:f>IF(ISBLANK('2012 HR 배정표'!R354)=TRUE,"-",'2012 HR 배정표'!R354)</x:f>
        <x:v>-</x:v>
      </x:c>
      <x:c r="N356" s="46" t="str">
        <x:f>IF(ISBLANK('2012 HR 배정표'!R354)=TRUE,"-",IF(ISERROR((HLOOKUP($A$5,Prj_list!$O$6:$Z$7,2)*'2012 HR 배정표'!S354)/HLOOKUP($A$5,Prj_list!$O$6:$Z$7,2))=TRUE,"-",(HLOOKUP($A$5,Prj_list!$O$6:$Z$7,2)*'2012 HR 배정표'!S354)/HLOOKUP($A$5,Prj_list!$O$6:$Z$7,2)))</x:f>
        <x:v>-</x:v>
      </x:c>
      <x:c r="O356" s="45" t="str">
        <x:f>IF(ISBLANK('2012 HR 배정표'!T354)=TRUE,"-",'2012 HR 배정표'!T354)</x:f>
        <x:v>-</x:v>
      </x:c>
      <x:c r="P356" s="46" t="str">
        <x:f>IF(ISBLANK('2012 HR 배정표'!T354)=TRUE,"-",IF(ISERROR((HLOOKUP($A$5,Prj_list!$O$6:$Z$7,2)*'2012 HR 배정표'!U354)/HLOOKUP($A$5,Prj_list!$O$6:$Z$7,2))=TRUE,"-",(HLOOKUP($A$5,Prj_list!$O$6:$Z$7,2)*'2012 HR 배정표'!U354)/HLOOKUP($A$5,Prj_list!$O$6:$Z$7,2)))</x:f>
        <x:v>-</x:v>
      </x:c>
      <x:c r="Q356" s="45" t="str">
        <x:f>IF(ISBLANK('2012 HR 배정표'!V354)=TRUE,"-",'2012 HR 배정표'!V354)</x:f>
        <x:v>-</x:v>
      </x:c>
      <x:c r="R356" s="46" t="str">
        <x:f>IF(ISBLANK('2012 HR 배정표'!V354)=TRUE,"-",IF(ISERROR((HLOOKUP($A$5,Prj_list!$O$6:$Z$7,2)*'2012 HR 배정표'!W354)/HLOOKUP($A$5,Prj_list!$O$6:$Z$7,2))=TRUE,"-",(HLOOKUP($A$5,Prj_list!$O$6:$Z$7,2)*'2012 HR 배정표'!W354)/HLOOKUP($A$5,Prj_list!$O$6:$Z$7,2)))</x:f>
        <x:v>-</x:v>
      </x:c>
      <x:c r="S356" s="45" t="str">
        <x:f>IF(ISBLANK('2012 HR 배정표'!X354)=TRUE,"-",'2012 HR 배정표'!X354)</x:f>
        <x:v>-</x:v>
      </x:c>
      <x:c r="T356" s="46" t="str">
        <x:f>IF(ISBLANK('2012 HR 배정표'!X354)=TRUE,"-",IF(ISERROR((HLOOKUP($A$5,Prj_list!$O$6:$Z$7,2)*'2012 HR 배정표'!Y354)/HLOOKUP($A$5,Prj_list!$O$6:$Z$7,2))=TRUE,"-",(HLOOKUP($A$5,Prj_list!$O$6:$Z$7,2)*'2012 HR 배정표'!Y354)/HLOOKUP($A$5,Prj_list!$O$6:$Z$7,2)))</x:f>
        <x:v>-</x:v>
      </x:c>
      <x:c r="U356" s="45" t="str">
        <x:f>IF(ISBLANK('2012 HR 배정표'!Z354)=TRUE,"-",'2012 HR 배정표'!Z354)</x:f>
        <x:v>-</x:v>
      </x:c>
      <x:c r="V356" s="46" t="str">
        <x:f>IF(ISBLANK('2012 HR 배정표'!Z354)=TRUE,"-",IF(ISERROR((HLOOKUP($A$5,Prj_list!$O$6:$Z$7,2)*'2012 HR 배정표'!AA354)/HLOOKUP($A$5,Prj_list!$O$6:$Z$7,2))=TRUE,"-",(HLOOKUP($A$5,Prj_list!$O$6:$Z$7,2)*'2012 HR 배정표'!AA354)/HLOOKUP($A$5,Prj_list!$O$6:$Z$7,2)))</x:f>
        <x:v>-</x:v>
      </x:c>
      <x:c r="W356" s="45" t="str">
        <x:f>IF(ISBLANK('2012 HR 배정표'!AB354)=TRUE,"-",'2012 HR 배정표'!AB354)</x:f>
        <x:v>-</x:v>
      </x:c>
      <x:c r="X356" s="46" t="str">
        <x:f>IF(ISBLANK('2012 HR 배정표'!AB354)=TRUE,"-",IF(ISERROR((HLOOKUP($A$5,Prj_list!$O$6:$Z$7,2)*'2012 HR 배정표'!AC354)/HLOOKUP($A$5,Prj_list!$O$6:$Z$7,2))=TRUE,"-",(HLOOKUP($A$5,Prj_list!$O$6:$Z$7,2)*'2012 HR 배정표'!AC354)/HLOOKUP($A$5,Prj_list!$O$6:$Z$7,2)))</x:f>
        <x:v>-</x:v>
      </x:c>
      <x:c r="Y356" s="45" t="str">
        <x:f>IF(ISBLANK('2012 HR 배정표'!AD354)=TRUE,"-",'2012 HR 배정표'!AD354)</x:f>
        <x:v>-</x:v>
      </x:c>
      <x:c r="Z356" s="46" t="str">
        <x:f>IF(ISBLANK('2012 HR 배정표'!AD354)=TRUE,"-",IF(ISERROR((HLOOKUP($A$5,Prj_list!$O$6:$Z$7,2)*'2012 HR 배정표'!AE354)/HLOOKUP($A$5,Prj_list!$O$6:$Z$7,2))=TRUE,"-",(HLOOKUP($A$5,Prj_list!$O$6:$Z$7,2)*'2012 HR 배정표'!AE354)/HLOOKUP($A$5,Prj_list!$O$6:$Z$7,2)))</x:f>
        <x:v>-</x:v>
      </x:c>
      <x:c r="AA356" s="45" t="str">
        <x:f>IF(ISBLANK('2012 HR 배정표'!AF354)=TRUE,"-",'2012 HR 배정표'!AF354)</x:f>
        <x:v>-</x:v>
      </x:c>
      <x:c r="AB356" s="46" t="str">
        <x:f>IF(ISBLANK('2012 HR 배정표'!AF354)=TRUE,"-",IF(ISERROR((HLOOKUP($A$5,Prj_list!$O$6:$Z$7,2)*'2012 HR 배정표'!AG354)/HLOOKUP($A$5,Prj_list!$O$6:$Z$7,2))=TRUE,"-",(HLOOKUP($A$5,Prj_list!$O$6:$Z$7,2)*'2012 HR 배정표'!AG354)/HLOOKUP($A$5,Prj_list!$O$6:$Z$7,2)))</x:f>
        <x:v>-</x:v>
      </x:c>
      <x:c r="AC356" s="45" t="str">
        <x:f>IF(ISBLANK('2012 HR 배정표'!AH354)=TRUE,"-",'2012 HR 배정표'!AH354)</x:f>
        <x:v>-</x:v>
      </x:c>
      <x:c r="AD356" s="46" t="str">
        <x:f>IF(ISBLANK('2012 HR 배정표'!AH354)=TRUE,"-",IF(ISERROR((HLOOKUP($A$5,Prj_list!$O$6:$Z$7,2)*'2012 HR 배정표'!AI354)/HLOOKUP($A$5,Prj_list!$O$6:$Z$7,2))=TRUE,"-",(HLOOKUP($A$5,Prj_list!$O$6:$Z$7,2)*'2012 HR 배정표'!AI354)/HLOOKUP($A$5,Prj_list!$O$6:$Z$7,2)))</x:f>
        <x:v>-</x:v>
      </x:c>
      <x:c r="AE356" s="45" t="str">
        <x:f>IF(ISBLANK('2012 HR 배정표'!AJ354)=TRUE,"-",'2012 HR 배정표'!AJ354)</x:f>
        <x:v>-</x:v>
      </x:c>
      <x:c r="AF356" s="46" t="str">
        <x:f>IF(ISBLANK('2012 HR 배정표'!AJ354)=TRUE,"-",IF(ISERROR((HLOOKUP($A$5,Prj_list!$O$6:$Z$7,2)*'2012 HR 배정표'!AK354)/HLOOKUP($A$5,Prj_list!$O$6:$Z$7,2))=TRUE,"-",(HLOOKUP($A$5,Prj_list!$O$6:$Z$7,2)*'2012 HR 배정표'!AK354)/HLOOKUP($A$5,Prj_list!$O$6:$Z$7,2)))</x:f>
        <x:v>-</x:v>
      </x:c>
      <x:c r="AG356" s="45" t="str">
        <x:f>IF(ISBLANK('2012 HR 배정표'!AL354)=TRUE,"-",'2012 HR 배정표'!AL354)</x:f>
        <x:v>-</x:v>
      </x:c>
      <x:c r="AH356" s="46" t="str">
        <x:f>IF(ISBLANK('2012 HR 배정표'!AL354)=TRUE,"-",IF(ISERROR((HLOOKUP($A$5,Prj_list!$O$6:$Z$7,2)*'2012 HR 배정표'!AM354)/HLOOKUP($A$5,Prj_list!$O$6:$Z$7,2))=TRUE,"-",(HLOOKUP($A$5,Prj_list!$O$6:$Z$7,2)*'2012 HR 배정표'!AM354)/HLOOKUP($A$5,Prj_list!$O$6:$Z$7,2)))</x:f>
        <x:v>-</x:v>
      </x:c>
      <x:c r="AI356" s="45" t="str">
        <x:f>IF(ISBLANK('2012 HR 배정표'!AN354)=TRUE,"-",'2012 HR 배정표'!AN354)</x:f>
        <x:v>-</x:v>
      </x:c>
      <x:c r="AJ356" s="46" t="str">
        <x:f>IF(ISBLANK('2012 HR 배정표'!AN354)=TRUE,"-",IF(ISERROR((HLOOKUP($A$5,Prj_list!$O$6:$Z$7,2)*'2012 HR 배정표'!AO354)/HLOOKUP($A$5,Prj_list!$O$6:$Z$7,2))=TRUE,"-",(HLOOKUP($A$5,Prj_list!$O$6:$Z$7,2)*'2012 HR 배정표'!AO354)/HLOOKUP($A$5,Prj_list!$O$6:$Z$7,2)))</x:f>
        <x:v>-</x:v>
      </x:c>
      <x:c r="AK356" s="45" t="str">
        <x:f>IF(ISBLANK('2012 HR 배정표'!AP354)=TRUE,"-",'2012 HR 배정표'!AP354)</x:f>
        <x:v>-</x:v>
      </x:c>
      <x:c r="AL356" s="46" t="str">
        <x:f>IF(ISBLANK('2012 HR 배정표'!AP354)=TRUE,"-",IF(ISERROR((HLOOKUP($A$5,Prj_list!$O$6:$Z$7,2)*'2012 HR 배정표'!AQ354)/HLOOKUP($A$5,Prj_list!$O$6:$Z$7,2))=TRUE,"-",(HLOOKUP($A$5,Prj_list!$O$6:$Z$7,2)*'2012 HR 배정표'!AQ354)/HLOOKUP($A$5,Prj_list!$O$6:$Z$7,2)))</x:f>
        <x:v>-</x:v>
      </x:c>
      <x:c r="AM356" s="45" t="str">
        <x:f>IF(ISBLANK('2012 HR 배정표'!AR354)=TRUE,"-",'2012 HR 배정표'!AR354)</x:f>
        <x:v>-</x:v>
      </x:c>
      <x:c r="AN356" s="46" t="str">
        <x:f>IF(ISBLANK('2012 HR 배정표'!AR354)=TRUE,"-",IF(ISERROR((HLOOKUP($A$5,Prj_list!$O$6:$Z$7,2)*'2012 HR 배정표'!AS354)/HLOOKUP($A$5,Prj_list!$O$6:$Z$7,2))=TRUE,"-",(HLOOKUP($A$5,Prj_list!$O$6:$Z$7,2)*'2012 HR 배정표'!AS354)/HLOOKUP($A$5,Prj_list!$O$6:$Z$7,2)))</x:f>
        <x:v>-</x:v>
      </x:c>
      <x:c r="AO356" s="45" t="str">
        <x:f>IF(ISBLANK('2012 HR 배정표'!AT354)=TRUE,"-",'2012 HR 배정표'!AT354)</x:f>
        <x:v>-</x:v>
      </x:c>
      <x:c r="AP356" s="46" t="str">
        <x:f>IF(ISBLANK('2012 HR 배정표'!AT354)=TRUE,"-",IF(ISERROR((HLOOKUP($A$5,Prj_list!$O$6:$Z$7,2)*'2012 HR 배정표'!AU354)/HLOOKUP($A$5,Prj_list!$O$6:$Z$7,2))=TRUE,"-",(HLOOKUP($A$5,Prj_list!$O$6:$Z$7,2)*'2012 HR 배정표'!AU354)/HLOOKUP($A$5,Prj_list!$O$6:$Z$7,2)))</x:f>
        <x:v>-</x:v>
      </x:c>
      <x:c r="AQ356" s="45" t="str">
        <x:f>IF(ISBLANK('2012 HR 배정표'!AV354)=TRUE,"-",'2012 HR 배정표'!AV354)</x:f>
        <x:v>-</x:v>
      </x:c>
      <x:c r="AR356" s="46" t="str">
        <x:f>IF(ISBLANK('2012 HR 배정표'!AV354)=TRUE,"-",IF(ISERROR((HLOOKUP($A$5,Prj_list!$O$6:$Z$7,2)*'2012 HR 배정표'!AW354)/HLOOKUP($A$5,Prj_list!$O$6:$Z$7,2))=TRUE,"-",(HLOOKUP($A$5,Prj_list!$O$6:$Z$7,2)*'2012 HR 배정표'!AW354)/HLOOKUP($A$5,Prj_list!$O$6:$Z$7,2)))</x:f>
        <x:v>-</x:v>
      </x:c>
      <x:c r="AS356" s="45" t="str">
        <x:f>IF(ISBLANK('2012 HR 배정표'!AX354)=TRUE,"-",'2012 HR 배정표'!AX354)</x:f>
        <x:v>-</x:v>
      </x:c>
      <x:c r="AT356" s="46" t="str">
        <x:f>IF(ISBLANK('2012 HR 배정표'!AX354)=TRUE,"-",IF(ISERROR((HLOOKUP($A$5,Prj_list!$O$6:$Z$7,2)*'2012 HR 배정표'!AY354)/HLOOKUP($A$5,Prj_list!$O$6:$Z$7,2))=TRUE,"-",(HLOOKUP($A$5,Prj_list!$O$6:$Z$7,2)*'2012 HR 배정표'!AY354)/HLOOKUP($A$5,Prj_list!$O$6:$Z$7,2)))</x:f>
        <x:v>-</x:v>
      </x:c>
      <x:c r="AU356" s="45" t="str">
        <x:f>IF(ISBLANK('2012 HR 배정표'!AZ354)=TRUE,"-",'2012 HR 배정표'!AZ354)</x:f>
        <x:v>-</x:v>
      </x:c>
      <x:c r="AV356" s="46" t="str">
        <x:f>IF(ISBLANK('2012 HR 배정표'!AZ354)=TRUE,"-",IF(ISERROR((HLOOKUP($A$5,Prj_list!$O$6:$Z$7,2)*'2012 HR 배정표'!BA354)/HLOOKUP($A$5,Prj_list!$O$6:$Z$7,2))=TRUE,"-",(HLOOKUP($A$5,Prj_list!$O$6:$Z$7,2)*'2012 HR 배정표'!BA354)/HLOOKUP($A$5,Prj_list!$O$6:$Z$7,2)))</x:f>
        <x:v>-</x:v>
      </x:c>
      <x:c r="AW356" s="34" t="str">
        <x:f t="shared" si="12"/>
        <x:v/>
      </x:c>
      <x:c r="AX356" s="41">
        <x:f t="shared" si="11"/>
        <x:v>0</x:v>
      </x:c>
    </x:row>
    <x:row r="357" spans="1:50">
      <x:c r="A357" s="45" t="str">
        <x:f>IF(ISBLANK('2012 HR 배정표'!F355)=TRUE,"-",'2012 HR 배정표'!F355)</x:f>
        <x:v>-</x:v>
      </x:c>
      <x:c r="B357" s="46" t="str">
        <x:f>IF(ISBLANK('2012 HR 배정표'!F355)=TRUE,"-",IF(ISERROR((HLOOKUP($A$5,Prj_list!$O$6:$Z$7,2)*'2012 HR 배정표'!G355)/HLOOKUP($A$5,Prj_list!$O$6:$Z$7,2))=TRUE,"-",(HLOOKUP($A$5,Prj_list!$O$6:$Z$7,2)*'2012 HR 배정표'!G355)/HLOOKUP($A$5,Prj_list!$O$6:$Z$7,2)))</x:f>
        <x:v>-</x:v>
      </x:c>
      <x:c r="C357" s="45" t="str">
        <x:f>IF(ISBLANK('2012 HR 배정표'!H355)=TRUE,"-",'2012 HR 배정표'!H355)</x:f>
        <x:v>-</x:v>
      </x:c>
      <x:c r="D357" s="46" t="str">
        <x:f>IF(ISBLANK('2012 HR 배정표'!H355)=TRUE,"-",IF(ISERROR((HLOOKUP($A$5,Prj_list!$O$6:$Z$7,2)*'2012 HR 배정표'!I355)/HLOOKUP($A$5,Prj_list!$O$6:$Z$7,2))=TRUE,"-",(HLOOKUP($A$5,Prj_list!$O$6:$Z$7,2)*'2012 HR 배정표'!I355)/HLOOKUP($A$5,Prj_list!$O$6:$Z$7,2)))</x:f>
        <x:v>-</x:v>
      </x:c>
      <x:c r="E357" s="45" t="str">
        <x:f>IF(ISBLANK('2012 HR 배정표'!J355)=TRUE,"-",'2012 HR 배정표'!J355)</x:f>
        <x:v>-</x:v>
      </x:c>
      <x:c r="F357" s="46" t="str">
        <x:f>IF(ISBLANK('2012 HR 배정표'!J355)=TRUE,"-",IF(ISERROR((HLOOKUP($A$5,Prj_list!$O$6:$Z$7,2)*'2012 HR 배정표'!K355)/HLOOKUP($A$5,Prj_list!$O$6:$Z$7,2))=TRUE,"-",(HLOOKUP($A$5,Prj_list!$O$6:$Z$7,2)*'2012 HR 배정표'!K355)/HLOOKUP($A$5,Prj_list!$O$6:$Z$7,2)))</x:f>
        <x:v>-</x:v>
      </x:c>
      <x:c r="G357" s="45" t="str">
        <x:f>IF(ISBLANK('2012 HR 배정표'!L355)=TRUE,"-",'2012 HR 배정표'!L355)</x:f>
        <x:v>-</x:v>
      </x:c>
      <x:c r="H357" s="46" t="str">
        <x:f>IF(ISBLANK('2012 HR 배정표'!L355)=TRUE,"-",IF(ISERROR((HLOOKUP($A$5,Prj_list!$O$6:$Z$7,2)*'2012 HR 배정표'!M355)/HLOOKUP($A$5,Prj_list!$O$6:$Z$7,2))=TRUE,"-",(HLOOKUP($A$5,Prj_list!$O$6:$Z$7,2)*'2012 HR 배정표'!M355)/HLOOKUP($A$5,Prj_list!$O$6:$Z$7,2)))</x:f>
        <x:v>-</x:v>
      </x:c>
      <x:c r="I357" s="45" t="str">
        <x:f>IF(ISBLANK('2012 HR 배정표'!N355)=TRUE,"-",'2012 HR 배정표'!N355)</x:f>
        <x:v>-</x:v>
      </x:c>
      <x:c r="J357" s="46" t="str">
        <x:f>IF(ISBLANK('2012 HR 배정표'!N355)=TRUE,"-",IF(ISERROR((HLOOKUP($A$5,Prj_list!$O$6:$Z$7,2)*'2012 HR 배정표'!O355)/HLOOKUP($A$5,Prj_list!$O$6:$Z$7,2))=TRUE,"-",(HLOOKUP($A$5,Prj_list!$O$6:$Z$7,2)*'2012 HR 배정표'!O355)/HLOOKUP($A$5,Prj_list!$O$6:$Z$7,2)))</x:f>
        <x:v>-</x:v>
      </x:c>
      <x:c r="K357" s="45" t="str">
        <x:f>IF(ISBLANK('2012 HR 배정표'!P355)=TRUE,"-",'2012 HR 배정표'!P355)</x:f>
        <x:v>-</x:v>
      </x:c>
      <x:c r="L357" s="46" t="str">
        <x:f>IF(ISBLANK('2012 HR 배정표'!P355)=TRUE,"-",IF(ISERROR((HLOOKUP($A$5,Prj_list!$O$6:$Z$7,2)*'2012 HR 배정표'!Q355)/HLOOKUP($A$5,Prj_list!$O$6:$Z$7,2))=TRUE,"-",(HLOOKUP($A$5,Prj_list!$O$6:$Z$7,2)*'2012 HR 배정표'!Q355)/HLOOKUP($A$5,Prj_list!$O$6:$Z$7,2)))</x:f>
        <x:v>-</x:v>
      </x:c>
      <x:c r="M357" s="45" t="str">
        <x:f>IF(ISBLANK('2012 HR 배정표'!R355)=TRUE,"-",'2012 HR 배정표'!R355)</x:f>
        <x:v>-</x:v>
      </x:c>
      <x:c r="N357" s="46" t="str">
        <x:f>IF(ISBLANK('2012 HR 배정표'!R355)=TRUE,"-",IF(ISERROR((HLOOKUP($A$5,Prj_list!$O$6:$Z$7,2)*'2012 HR 배정표'!S355)/HLOOKUP($A$5,Prj_list!$O$6:$Z$7,2))=TRUE,"-",(HLOOKUP($A$5,Prj_list!$O$6:$Z$7,2)*'2012 HR 배정표'!S355)/HLOOKUP($A$5,Prj_list!$O$6:$Z$7,2)))</x:f>
        <x:v>-</x:v>
      </x:c>
      <x:c r="O357" s="45" t="str">
        <x:f>IF(ISBLANK('2012 HR 배정표'!T355)=TRUE,"-",'2012 HR 배정표'!T355)</x:f>
        <x:v>-</x:v>
      </x:c>
      <x:c r="P357" s="46" t="str">
        <x:f>IF(ISBLANK('2012 HR 배정표'!T355)=TRUE,"-",IF(ISERROR((HLOOKUP($A$5,Prj_list!$O$6:$Z$7,2)*'2012 HR 배정표'!U355)/HLOOKUP($A$5,Prj_list!$O$6:$Z$7,2))=TRUE,"-",(HLOOKUP($A$5,Prj_list!$O$6:$Z$7,2)*'2012 HR 배정표'!U355)/HLOOKUP($A$5,Prj_list!$O$6:$Z$7,2)))</x:f>
        <x:v>-</x:v>
      </x:c>
      <x:c r="Q357" s="45" t="str">
        <x:f>IF(ISBLANK('2012 HR 배정표'!V355)=TRUE,"-",'2012 HR 배정표'!V355)</x:f>
        <x:v>-</x:v>
      </x:c>
      <x:c r="R357" s="46" t="str">
        <x:f>IF(ISBLANK('2012 HR 배정표'!V355)=TRUE,"-",IF(ISERROR((HLOOKUP($A$5,Prj_list!$O$6:$Z$7,2)*'2012 HR 배정표'!W355)/HLOOKUP($A$5,Prj_list!$O$6:$Z$7,2))=TRUE,"-",(HLOOKUP($A$5,Prj_list!$O$6:$Z$7,2)*'2012 HR 배정표'!W355)/HLOOKUP($A$5,Prj_list!$O$6:$Z$7,2)))</x:f>
        <x:v>-</x:v>
      </x:c>
      <x:c r="S357" s="45" t="str">
        <x:f>IF(ISBLANK('2012 HR 배정표'!X355)=TRUE,"-",'2012 HR 배정표'!X355)</x:f>
        <x:v>-</x:v>
      </x:c>
      <x:c r="T357" s="46" t="str">
        <x:f>IF(ISBLANK('2012 HR 배정표'!X355)=TRUE,"-",IF(ISERROR((HLOOKUP($A$5,Prj_list!$O$6:$Z$7,2)*'2012 HR 배정표'!Y355)/HLOOKUP($A$5,Prj_list!$O$6:$Z$7,2))=TRUE,"-",(HLOOKUP($A$5,Prj_list!$O$6:$Z$7,2)*'2012 HR 배정표'!Y355)/HLOOKUP($A$5,Prj_list!$O$6:$Z$7,2)))</x:f>
        <x:v>-</x:v>
      </x:c>
      <x:c r="U357" s="45" t="str">
        <x:f>IF(ISBLANK('2012 HR 배정표'!Z355)=TRUE,"-",'2012 HR 배정표'!Z355)</x:f>
        <x:v>-</x:v>
      </x:c>
      <x:c r="V357" s="46" t="str">
        <x:f>IF(ISBLANK('2012 HR 배정표'!Z355)=TRUE,"-",IF(ISERROR((HLOOKUP($A$5,Prj_list!$O$6:$Z$7,2)*'2012 HR 배정표'!AA355)/HLOOKUP($A$5,Prj_list!$O$6:$Z$7,2))=TRUE,"-",(HLOOKUP($A$5,Prj_list!$O$6:$Z$7,2)*'2012 HR 배정표'!AA355)/HLOOKUP($A$5,Prj_list!$O$6:$Z$7,2)))</x:f>
        <x:v>-</x:v>
      </x:c>
      <x:c r="W357" s="45" t="str">
        <x:f>IF(ISBLANK('2012 HR 배정표'!AB355)=TRUE,"-",'2012 HR 배정표'!AB355)</x:f>
        <x:v>-</x:v>
      </x:c>
      <x:c r="X357" s="46" t="str">
        <x:f>IF(ISBLANK('2012 HR 배정표'!AB355)=TRUE,"-",IF(ISERROR((HLOOKUP($A$5,Prj_list!$O$6:$Z$7,2)*'2012 HR 배정표'!AC355)/HLOOKUP($A$5,Prj_list!$O$6:$Z$7,2))=TRUE,"-",(HLOOKUP($A$5,Prj_list!$O$6:$Z$7,2)*'2012 HR 배정표'!AC355)/HLOOKUP($A$5,Prj_list!$O$6:$Z$7,2)))</x:f>
        <x:v>-</x:v>
      </x:c>
      <x:c r="Y357" s="45" t="str">
        <x:f>IF(ISBLANK('2012 HR 배정표'!AD355)=TRUE,"-",'2012 HR 배정표'!AD355)</x:f>
        <x:v>-</x:v>
      </x:c>
      <x:c r="Z357" s="46" t="str">
        <x:f>IF(ISBLANK('2012 HR 배정표'!AD355)=TRUE,"-",IF(ISERROR((HLOOKUP($A$5,Prj_list!$O$6:$Z$7,2)*'2012 HR 배정표'!AE355)/HLOOKUP($A$5,Prj_list!$O$6:$Z$7,2))=TRUE,"-",(HLOOKUP($A$5,Prj_list!$O$6:$Z$7,2)*'2012 HR 배정표'!AE355)/HLOOKUP($A$5,Prj_list!$O$6:$Z$7,2)))</x:f>
        <x:v>-</x:v>
      </x:c>
      <x:c r="AA357" s="45" t="str">
        <x:f>IF(ISBLANK('2012 HR 배정표'!AF355)=TRUE,"-",'2012 HR 배정표'!AF355)</x:f>
        <x:v>-</x:v>
      </x:c>
      <x:c r="AB357" s="46" t="str">
        <x:f>IF(ISBLANK('2012 HR 배정표'!AF355)=TRUE,"-",IF(ISERROR((HLOOKUP($A$5,Prj_list!$O$6:$Z$7,2)*'2012 HR 배정표'!AG355)/HLOOKUP($A$5,Prj_list!$O$6:$Z$7,2))=TRUE,"-",(HLOOKUP($A$5,Prj_list!$O$6:$Z$7,2)*'2012 HR 배정표'!AG355)/HLOOKUP($A$5,Prj_list!$O$6:$Z$7,2)))</x:f>
        <x:v>-</x:v>
      </x:c>
      <x:c r="AC357" s="45" t="str">
        <x:f>IF(ISBLANK('2012 HR 배정표'!AH355)=TRUE,"-",'2012 HR 배정표'!AH355)</x:f>
        <x:v>-</x:v>
      </x:c>
      <x:c r="AD357" s="46" t="str">
        <x:f>IF(ISBLANK('2012 HR 배정표'!AH355)=TRUE,"-",IF(ISERROR((HLOOKUP($A$5,Prj_list!$O$6:$Z$7,2)*'2012 HR 배정표'!AI355)/HLOOKUP($A$5,Prj_list!$O$6:$Z$7,2))=TRUE,"-",(HLOOKUP($A$5,Prj_list!$O$6:$Z$7,2)*'2012 HR 배정표'!AI355)/HLOOKUP($A$5,Prj_list!$O$6:$Z$7,2)))</x:f>
        <x:v>-</x:v>
      </x:c>
      <x:c r="AE357" s="45" t="str">
        <x:f>IF(ISBLANK('2012 HR 배정표'!AJ355)=TRUE,"-",'2012 HR 배정표'!AJ355)</x:f>
        <x:v>-</x:v>
      </x:c>
      <x:c r="AF357" s="46" t="str">
        <x:f>IF(ISBLANK('2012 HR 배정표'!AJ355)=TRUE,"-",IF(ISERROR((HLOOKUP($A$5,Prj_list!$O$6:$Z$7,2)*'2012 HR 배정표'!AK355)/HLOOKUP($A$5,Prj_list!$O$6:$Z$7,2))=TRUE,"-",(HLOOKUP($A$5,Prj_list!$O$6:$Z$7,2)*'2012 HR 배정표'!AK355)/HLOOKUP($A$5,Prj_list!$O$6:$Z$7,2)))</x:f>
        <x:v>-</x:v>
      </x:c>
      <x:c r="AG357" s="45" t="str">
        <x:f>IF(ISBLANK('2012 HR 배정표'!AL355)=TRUE,"-",'2012 HR 배정표'!AL355)</x:f>
        <x:v>-</x:v>
      </x:c>
      <x:c r="AH357" s="46" t="str">
        <x:f>IF(ISBLANK('2012 HR 배정표'!AL355)=TRUE,"-",IF(ISERROR((HLOOKUP($A$5,Prj_list!$O$6:$Z$7,2)*'2012 HR 배정표'!AM355)/HLOOKUP($A$5,Prj_list!$O$6:$Z$7,2))=TRUE,"-",(HLOOKUP($A$5,Prj_list!$O$6:$Z$7,2)*'2012 HR 배정표'!AM355)/HLOOKUP($A$5,Prj_list!$O$6:$Z$7,2)))</x:f>
        <x:v>-</x:v>
      </x:c>
      <x:c r="AI357" s="45" t="str">
        <x:f>IF(ISBLANK('2012 HR 배정표'!AN355)=TRUE,"-",'2012 HR 배정표'!AN355)</x:f>
        <x:v>-</x:v>
      </x:c>
      <x:c r="AJ357" s="46" t="str">
        <x:f>IF(ISBLANK('2012 HR 배정표'!AN355)=TRUE,"-",IF(ISERROR((HLOOKUP($A$5,Prj_list!$O$6:$Z$7,2)*'2012 HR 배정표'!AO355)/HLOOKUP($A$5,Prj_list!$O$6:$Z$7,2))=TRUE,"-",(HLOOKUP($A$5,Prj_list!$O$6:$Z$7,2)*'2012 HR 배정표'!AO355)/HLOOKUP($A$5,Prj_list!$O$6:$Z$7,2)))</x:f>
        <x:v>-</x:v>
      </x:c>
      <x:c r="AK357" s="45" t="str">
        <x:f>IF(ISBLANK('2012 HR 배정표'!AP355)=TRUE,"-",'2012 HR 배정표'!AP355)</x:f>
        <x:v>-</x:v>
      </x:c>
      <x:c r="AL357" s="46" t="str">
        <x:f>IF(ISBLANK('2012 HR 배정표'!AP355)=TRUE,"-",IF(ISERROR((HLOOKUP($A$5,Prj_list!$O$6:$Z$7,2)*'2012 HR 배정표'!AQ355)/HLOOKUP($A$5,Prj_list!$O$6:$Z$7,2))=TRUE,"-",(HLOOKUP($A$5,Prj_list!$O$6:$Z$7,2)*'2012 HR 배정표'!AQ355)/HLOOKUP($A$5,Prj_list!$O$6:$Z$7,2)))</x:f>
        <x:v>-</x:v>
      </x:c>
      <x:c r="AM357" s="45" t="str">
        <x:f>IF(ISBLANK('2012 HR 배정표'!AR355)=TRUE,"-",'2012 HR 배정표'!AR355)</x:f>
        <x:v>-</x:v>
      </x:c>
      <x:c r="AN357" s="46" t="str">
        <x:f>IF(ISBLANK('2012 HR 배정표'!AR355)=TRUE,"-",IF(ISERROR((HLOOKUP($A$5,Prj_list!$O$6:$Z$7,2)*'2012 HR 배정표'!AS355)/HLOOKUP($A$5,Prj_list!$O$6:$Z$7,2))=TRUE,"-",(HLOOKUP($A$5,Prj_list!$O$6:$Z$7,2)*'2012 HR 배정표'!AS355)/HLOOKUP($A$5,Prj_list!$O$6:$Z$7,2)))</x:f>
        <x:v>-</x:v>
      </x:c>
      <x:c r="AO357" s="45" t="str">
        <x:f>IF(ISBLANK('2012 HR 배정표'!AT355)=TRUE,"-",'2012 HR 배정표'!AT355)</x:f>
        <x:v>-</x:v>
      </x:c>
      <x:c r="AP357" s="46" t="str">
        <x:f>IF(ISBLANK('2012 HR 배정표'!AT355)=TRUE,"-",IF(ISERROR((HLOOKUP($A$5,Prj_list!$O$6:$Z$7,2)*'2012 HR 배정표'!AU355)/HLOOKUP($A$5,Prj_list!$O$6:$Z$7,2))=TRUE,"-",(HLOOKUP($A$5,Prj_list!$O$6:$Z$7,2)*'2012 HR 배정표'!AU355)/HLOOKUP($A$5,Prj_list!$O$6:$Z$7,2)))</x:f>
        <x:v>-</x:v>
      </x:c>
      <x:c r="AQ357" s="45" t="str">
        <x:f>IF(ISBLANK('2012 HR 배정표'!AV355)=TRUE,"-",'2012 HR 배정표'!AV355)</x:f>
        <x:v>-</x:v>
      </x:c>
      <x:c r="AR357" s="46" t="str">
        <x:f>IF(ISBLANK('2012 HR 배정표'!AV355)=TRUE,"-",IF(ISERROR((HLOOKUP($A$5,Prj_list!$O$6:$Z$7,2)*'2012 HR 배정표'!AW355)/HLOOKUP($A$5,Prj_list!$O$6:$Z$7,2))=TRUE,"-",(HLOOKUP($A$5,Prj_list!$O$6:$Z$7,2)*'2012 HR 배정표'!AW355)/HLOOKUP($A$5,Prj_list!$O$6:$Z$7,2)))</x:f>
        <x:v>-</x:v>
      </x:c>
      <x:c r="AS357" s="45" t="str">
        <x:f>IF(ISBLANK('2012 HR 배정표'!AX355)=TRUE,"-",'2012 HR 배정표'!AX355)</x:f>
        <x:v>-</x:v>
      </x:c>
      <x:c r="AT357" s="46" t="str">
        <x:f>IF(ISBLANK('2012 HR 배정표'!AX355)=TRUE,"-",IF(ISERROR((HLOOKUP($A$5,Prj_list!$O$6:$Z$7,2)*'2012 HR 배정표'!AY355)/HLOOKUP($A$5,Prj_list!$O$6:$Z$7,2))=TRUE,"-",(HLOOKUP($A$5,Prj_list!$O$6:$Z$7,2)*'2012 HR 배정표'!AY355)/HLOOKUP($A$5,Prj_list!$O$6:$Z$7,2)))</x:f>
        <x:v>-</x:v>
      </x:c>
      <x:c r="AU357" s="45" t="str">
        <x:f>IF(ISBLANK('2012 HR 배정표'!AZ355)=TRUE,"-",'2012 HR 배정표'!AZ355)</x:f>
        <x:v>-</x:v>
      </x:c>
      <x:c r="AV357" s="46" t="str">
        <x:f>IF(ISBLANK('2012 HR 배정표'!AZ355)=TRUE,"-",IF(ISERROR((HLOOKUP($A$5,Prj_list!$O$6:$Z$7,2)*'2012 HR 배정표'!BA355)/HLOOKUP($A$5,Prj_list!$O$6:$Z$7,2))=TRUE,"-",(HLOOKUP($A$5,Prj_list!$O$6:$Z$7,2)*'2012 HR 배정표'!BA355)/HLOOKUP($A$5,Prj_list!$O$6:$Z$7,2)))</x:f>
        <x:v>-</x:v>
      </x:c>
      <x:c r="AW357" s="34" t="str">
        <x:f t="shared" si="12"/>
        <x:v/>
      </x:c>
      <x:c r="AX357" s="41">
        <x:f t="shared" si="11"/>
        <x:v>0</x:v>
      </x:c>
    </x:row>
    <x:row r="358" spans="1:50">
      <x:c r="A358" s="45" t="str">
        <x:f>IF(ISBLANK('2012 HR 배정표'!F356)=TRUE,"-",'2012 HR 배정표'!F356)</x:f>
        <x:v>-</x:v>
      </x:c>
      <x:c r="B358" s="46" t="str">
        <x:f>IF(ISBLANK('2012 HR 배정표'!F356)=TRUE,"-",IF(ISERROR((HLOOKUP($A$5,Prj_list!$O$6:$Z$7,2)*'2012 HR 배정표'!G356)/HLOOKUP($A$5,Prj_list!$O$6:$Z$7,2))=TRUE,"-",(HLOOKUP($A$5,Prj_list!$O$6:$Z$7,2)*'2012 HR 배정표'!G356)/HLOOKUP($A$5,Prj_list!$O$6:$Z$7,2)))</x:f>
        <x:v>-</x:v>
      </x:c>
      <x:c r="C358" s="45" t="str">
        <x:f>IF(ISBLANK('2012 HR 배정표'!H356)=TRUE,"-",'2012 HR 배정표'!H356)</x:f>
        <x:v>-</x:v>
      </x:c>
      <x:c r="D358" s="46" t="str">
        <x:f>IF(ISBLANK('2012 HR 배정표'!H356)=TRUE,"-",IF(ISERROR((HLOOKUP($A$5,Prj_list!$O$6:$Z$7,2)*'2012 HR 배정표'!I356)/HLOOKUP($A$5,Prj_list!$O$6:$Z$7,2))=TRUE,"-",(HLOOKUP($A$5,Prj_list!$O$6:$Z$7,2)*'2012 HR 배정표'!I356)/HLOOKUP($A$5,Prj_list!$O$6:$Z$7,2)))</x:f>
        <x:v>-</x:v>
      </x:c>
      <x:c r="E358" s="45" t="str">
        <x:f>IF(ISBLANK('2012 HR 배정표'!J356)=TRUE,"-",'2012 HR 배정표'!J356)</x:f>
        <x:v>-</x:v>
      </x:c>
      <x:c r="F358" s="46" t="str">
        <x:f>IF(ISBLANK('2012 HR 배정표'!J356)=TRUE,"-",IF(ISERROR((HLOOKUP($A$5,Prj_list!$O$6:$Z$7,2)*'2012 HR 배정표'!K356)/HLOOKUP($A$5,Prj_list!$O$6:$Z$7,2))=TRUE,"-",(HLOOKUP($A$5,Prj_list!$O$6:$Z$7,2)*'2012 HR 배정표'!K356)/HLOOKUP($A$5,Prj_list!$O$6:$Z$7,2)))</x:f>
        <x:v>-</x:v>
      </x:c>
      <x:c r="G358" s="45" t="str">
        <x:f>IF(ISBLANK('2012 HR 배정표'!L356)=TRUE,"-",'2012 HR 배정표'!L356)</x:f>
        <x:v>-</x:v>
      </x:c>
      <x:c r="H358" s="46" t="str">
        <x:f>IF(ISBLANK('2012 HR 배정표'!L356)=TRUE,"-",IF(ISERROR((HLOOKUP($A$5,Prj_list!$O$6:$Z$7,2)*'2012 HR 배정표'!M356)/HLOOKUP($A$5,Prj_list!$O$6:$Z$7,2))=TRUE,"-",(HLOOKUP($A$5,Prj_list!$O$6:$Z$7,2)*'2012 HR 배정표'!M356)/HLOOKUP($A$5,Prj_list!$O$6:$Z$7,2)))</x:f>
        <x:v>-</x:v>
      </x:c>
      <x:c r="I358" s="45" t="str">
        <x:f>IF(ISBLANK('2012 HR 배정표'!N356)=TRUE,"-",'2012 HR 배정표'!N356)</x:f>
        <x:v>-</x:v>
      </x:c>
      <x:c r="J358" s="46" t="str">
        <x:f>IF(ISBLANK('2012 HR 배정표'!N356)=TRUE,"-",IF(ISERROR((HLOOKUP($A$5,Prj_list!$O$6:$Z$7,2)*'2012 HR 배정표'!O356)/HLOOKUP($A$5,Prj_list!$O$6:$Z$7,2))=TRUE,"-",(HLOOKUP($A$5,Prj_list!$O$6:$Z$7,2)*'2012 HR 배정표'!O356)/HLOOKUP($A$5,Prj_list!$O$6:$Z$7,2)))</x:f>
        <x:v>-</x:v>
      </x:c>
      <x:c r="K358" s="45" t="str">
        <x:f>IF(ISBLANK('2012 HR 배정표'!P356)=TRUE,"-",'2012 HR 배정표'!P356)</x:f>
        <x:v>-</x:v>
      </x:c>
      <x:c r="L358" s="46" t="str">
        <x:f>IF(ISBLANK('2012 HR 배정표'!P356)=TRUE,"-",IF(ISERROR((HLOOKUP($A$5,Prj_list!$O$6:$Z$7,2)*'2012 HR 배정표'!Q356)/HLOOKUP($A$5,Prj_list!$O$6:$Z$7,2))=TRUE,"-",(HLOOKUP($A$5,Prj_list!$O$6:$Z$7,2)*'2012 HR 배정표'!Q356)/HLOOKUP($A$5,Prj_list!$O$6:$Z$7,2)))</x:f>
        <x:v>-</x:v>
      </x:c>
      <x:c r="M358" s="45" t="str">
        <x:f>IF(ISBLANK('2012 HR 배정표'!R356)=TRUE,"-",'2012 HR 배정표'!R356)</x:f>
        <x:v>-</x:v>
      </x:c>
      <x:c r="N358" s="46" t="str">
        <x:f>IF(ISBLANK('2012 HR 배정표'!R356)=TRUE,"-",IF(ISERROR((HLOOKUP($A$5,Prj_list!$O$6:$Z$7,2)*'2012 HR 배정표'!S356)/HLOOKUP($A$5,Prj_list!$O$6:$Z$7,2))=TRUE,"-",(HLOOKUP($A$5,Prj_list!$O$6:$Z$7,2)*'2012 HR 배정표'!S356)/HLOOKUP($A$5,Prj_list!$O$6:$Z$7,2)))</x:f>
        <x:v>-</x:v>
      </x:c>
      <x:c r="O358" s="45" t="str">
        <x:f>IF(ISBLANK('2012 HR 배정표'!T356)=TRUE,"-",'2012 HR 배정표'!T356)</x:f>
        <x:v>-</x:v>
      </x:c>
      <x:c r="P358" s="46" t="str">
        <x:f>IF(ISBLANK('2012 HR 배정표'!T356)=TRUE,"-",IF(ISERROR((HLOOKUP($A$5,Prj_list!$O$6:$Z$7,2)*'2012 HR 배정표'!U356)/HLOOKUP($A$5,Prj_list!$O$6:$Z$7,2))=TRUE,"-",(HLOOKUP($A$5,Prj_list!$O$6:$Z$7,2)*'2012 HR 배정표'!U356)/HLOOKUP($A$5,Prj_list!$O$6:$Z$7,2)))</x:f>
        <x:v>-</x:v>
      </x:c>
      <x:c r="Q358" s="45" t="str">
        <x:f>IF(ISBLANK('2012 HR 배정표'!V356)=TRUE,"-",'2012 HR 배정표'!V356)</x:f>
        <x:v>-</x:v>
      </x:c>
      <x:c r="R358" s="46" t="str">
        <x:f>IF(ISBLANK('2012 HR 배정표'!V356)=TRUE,"-",IF(ISERROR((HLOOKUP($A$5,Prj_list!$O$6:$Z$7,2)*'2012 HR 배정표'!W356)/HLOOKUP($A$5,Prj_list!$O$6:$Z$7,2))=TRUE,"-",(HLOOKUP($A$5,Prj_list!$O$6:$Z$7,2)*'2012 HR 배정표'!W356)/HLOOKUP($A$5,Prj_list!$O$6:$Z$7,2)))</x:f>
        <x:v>-</x:v>
      </x:c>
      <x:c r="S358" s="45" t="str">
        <x:f>IF(ISBLANK('2012 HR 배정표'!X356)=TRUE,"-",'2012 HR 배정표'!X356)</x:f>
        <x:v>-</x:v>
      </x:c>
      <x:c r="T358" s="46" t="str">
        <x:f>IF(ISBLANK('2012 HR 배정표'!X356)=TRUE,"-",IF(ISERROR((HLOOKUP($A$5,Prj_list!$O$6:$Z$7,2)*'2012 HR 배정표'!Y356)/HLOOKUP($A$5,Prj_list!$O$6:$Z$7,2))=TRUE,"-",(HLOOKUP($A$5,Prj_list!$O$6:$Z$7,2)*'2012 HR 배정표'!Y356)/HLOOKUP($A$5,Prj_list!$O$6:$Z$7,2)))</x:f>
        <x:v>-</x:v>
      </x:c>
      <x:c r="U358" s="45" t="str">
        <x:f>IF(ISBLANK('2012 HR 배정표'!Z356)=TRUE,"-",'2012 HR 배정표'!Z356)</x:f>
        <x:v>-</x:v>
      </x:c>
      <x:c r="V358" s="46" t="str">
        <x:f>IF(ISBLANK('2012 HR 배정표'!Z356)=TRUE,"-",IF(ISERROR((HLOOKUP($A$5,Prj_list!$O$6:$Z$7,2)*'2012 HR 배정표'!AA356)/HLOOKUP($A$5,Prj_list!$O$6:$Z$7,2))=TRUE,"-",(HLOOKUP($A$5,Prj_list!$O$6:$Z$7,2)*'2012 HR 배정표'!AA356)/HLOOKUP($A$5,Prj_list!$O$6:$Z$7,2)))</x:f>
        <x:v>-</x:v>
      </x:c>
      <x:c r="W358" s="45" t="str">
        <x:f>IF(ISBLANK('2012 HR 배정표'!AB356)=TRUE,"-",'2012 HR 배정표'!AB356)</x:f>
        <x:v>-</x:v>
      </x:c>
      <x:c r="X358" s="46" t="str">
        <x:f>IF(ISBLANK('2012 HR 배정표'!AB356)=TRUE,"-",IF(ISERROR((HLOOKUP($A$5,Prj_list!$O$6:$Z$7,2)*'2012 HR 배정표'!AC356)/HLOOKUP($A$5,Prj_list!$O$6:$Z$7,2))=TRUE,"-",(HLOOKUP($A$5,Prj_list!$O$6:$Z$7,2)*'2012 HR 배정표'!AC356)/HLOOKUP($A$5,Prj_list!$O$6:$Z$7,2)))</x:f>
        <x:v>-</x:v>
      </x:c>
      <x:c r="Y358" s="45" t="str">
        <x:f>IF(ISBLANK('2012 HR 배정표'!AD356)=TRUE,"-",'2012 HR 배정표'!AD356)</x:f>
        <x:v>-</x:v>
      </x:c>
      <x:c r="Z358" s="46" t="str">
        <x:f>IF(ISBLANK('2012 HR 배정표'!AD356)=TRUE,"-",IF(ISERROR((HLOOKUP($A$5,Prj_list!$O$6:$Z$7,2)*'2012 HR 배정표'!AE356)/HLOOKUP($A$5,Prj_list!$O$6:$Z$7,2))=TRUE,"-",(HLOOKUP($A$5,Prj_list!$O$6:$Z$7,2)*'2012 HR 배정표'!AE356)/HLOOKUP($A$5,Prj_list!$O$6:$Z$7,2)))</x:f>
        <x:v>-</x:v>
      </x:c>
      <x:c r="AA358" s="45" t="str">
        <x:f>IF(ISBLANK('2012 HR 배정표'!AF356)=TRUE,"-",'2012 HR 배정표'!AF356)</x:f>
        <x:v>-</x:v>
      </x:c>
      <x:c r="AB358" s="46" t="str">
        <x:f>IF(ISBLANK('2012 HR 배정표'!AF356)=TRUE,"-",IF(ISERROR((HLOOKUP($A$5,Prj_list!$O$6:$Z$7,2)*'2012 HR 배정표'!AG356)/HLOOKUP($A$5,Prj_list!$O$6:$Z$7,2))=TRUE,"-",(HLOOKUP($A$5,Prj_list!$O$6:$Z$7,2)*'2012 HR 배정표'!AG356)/HLOOKUP($A$5,Prj_list!$O$6:$Z$7,2)))</x:f>
        <x:v>-</x:v>
      </x:c>
      <x:c r="AC358" s="45" t="str">
        <x:f>IF(ISBLANK('2012 HR 배정표'!AH356)=TRUE,"-",'2012 HR 배정표'!AH356)</x:f>
        <x:v>-</x:v>
      </x:c>
      <x:c r="AD358" s="46" t="str">
        <x:f>IF(ISBLANK('2012 HR 배정표'!AH356)=TRUE,"-",IF(ISERROR((HLOOKUP($A$5,Prj_list!$O$6:$Z$7,2)*'2012 HR 배정표'!AI356)/HLOOKUP($A$5,Prj_list!$O$6:$Z$7,2))=TRUE,"-",(HLOOKUP($A$5,Prj_list!$O$6:$Z$7,2)*'2012 HR 배정표'!AI356)/HLOOKUP($A$5,Prj_list!$O$6:$Z$7,2)))</x:f>
        <x:v>-</x:v>
      </x:c>
      <x:c r="AE358" s="45" t="str">
        <x:f>IF(ISBLANK('2012 HR 배정표'!AJ356)=TRUE,"-",'2012 HR 배정표'!AJ356)</x:f>
        <x:v>-</x:v>
      </x:c>
      <x:c r="AF358" s="46" t="str">
        <x:f>IF(ISBLANK('2012 HR 배정표'!AJ356)=TRUE,"-",IF(ISERROR((HLOOKUP($A$5,Prj_list!$O$6:$Z$7,2)*'2012 HR 배정표'!AK356)/HLOOKUP($A$5,Prj_list!$O$6:$Z$7,2))=TRUE,"-",(HLOOKUP($A$5,Prj_list!$O$6:$Z$7,2)*'2012 HR 배정표'!AK356)/HLOOKUP($A$5,Prj_list!$O$6:$Z$7,2)))</x:f>
        <x:v>-</x:v>
      </x:c>
      <x:c r="AG358" s="45" t="str">
        <x:f>IF(ISBLANK('2012 HR 배정표'!AL356)=TRUE,"-",'2012 HR 배정표'!AL356)</x:f>
        <x:v>-</x:v>
      </x:c>
      <x:c r="AH358" s="46" t="str">
        <x:f>IF(ISBLANK('2012 HR 배정표'!AL356)=TRUE,"-",IF(ISERROR((HLOOKUP($A$5,Prj_list!$O$6:$Z$7,2)*'2012 HR 배정표'!AM356)/HLOOKUP($A$5,Prj_list!$O$6:$Z$7,2))=TRUE,"-",(HLOOKUP($A$5,Prj_list!$O$6:$Z$7,2)*'2012 HR 배정표'!AM356)/HLOOKUP($A$5,Prj_list!$O$6:$Z$7,2)))</x:f>
        <x:v>-</x:v>
      </x:c>
      <x:c r="AI358" s="45" t="str">
        <x:f>IF(ISBLANK('2012 HR 배정표'!AN356)=TRUE,"-",'2012 HR 배정표'!AN356)</x:f>
        <x:v>-</x:v>
      </x:c>
      <x:c r="AJ358" s="46" t="str">
        <x:f>IF(ISBLANK('2012 HR 배정표'!AN356)=TRUE,"-",IF(ISERROR((HLOOKUP($A$5,Prj_list!$O$6:$Z$7,2)*'2012 HR 배정표'!AO356)/HLOOKUP($A$5,Prj_list!$O$6:$Z$7,2))=TRUE,"-",(HLOOKUP($A$5,Prj_list!$O$6:$Z$7,2)*'2012 HR 배정표'!AO356)/HLOOKUP($A$5,Prj_list!$O$6:$Z$7,2)))</x:f>
        <x:v>-</x:v>
      </x:c>
      <x:c r="AK358" s="45" t="str">
        <x:f>IF(ISBLANK('2012 HR 배정표'!AP356)=TRUE,"-",'2012 HR 배정표'!AP356)</x:f>
        <x:v>-</x:v>
      </x:c>
      <x:c r="AL358" s="46" t="str">
        <x:f>IF(ISBLANK('2012 HR 배정표'!AP356)=TRUE,"-",IF(ISERROR((HLOOKUP($A$5,Prj_list!$O$6:$Z$7,2)*'2012 HR 배정표'!AQ356)/HLOOKUP($A$5,Prj_list!$O$6:$Z$7,2))=TRUE,"-",(HLOOKUP($A$5,Prj_list!$O$6:$Z$7,2)*'2012 HR 배정표'!AQ356)/HLOOKUP($A$5,Prj_list!$O$6:$Z$7,2)))</x:f>
        <x:v>-</x:v>
      </x:c>
      <x:c r="AM358" s="45" t="str">
        <x:f>IF(ISBLANK('2012 HR 배정표'!AR356)=TRUE,"-",'2012 HR 배정표'!AR356)</x:f>
        <x:v>-</x:v>
      </x:c>
      <x:c r="AN358" s="46" t="str">
        <x:f>IF(ISBLANK('2012 HR 배정표'!AR356)=TRUE,"-",IF(ISERROR((HLOOKUP($A$5,Prj_list!$O$6:$Z$7,2)*'2012 HR 배정표'!AS356)/HLOOKUP($A$5,Prj_list!$O$6:$Z$7,2))=TRUE,"-",(HLOOKUP($A$5,Prj_list!$O$6:$Z$7,2)*'2012 HR 배정표'!AS356)/HLOOKUP($A$5,Prj_list!$O$6:$Z$7,2)))</x:f>
        <x:v>-</x:v>
      </x:c>
      <x:c r="AO358" s="45" t="str">
        <x:f>IF(ISBLANK('2012 HR 배정표'!AT356)=TRUE,"-",'2012 HR 배정표'!AT356)</x:f>
        <x:v>-</x:v>
      </x:c>
      <x:c r="AP358" s="46" t="str">
        <x:f>IF(ISBLANK('2012 HR 배정표'!AT356)=TRUE,"-",IF(ISERROR((HLOOKUP($A$5,Prj_list!$O$6:$Z$7,2)*'2012 HR 배정표'!AU356)/HLOOKUP($A$5,Prj_list!$O$6:$Z$7,2))=TRUE,"-",(HLOOKUP($A$5,Prj_list!$O$6:$Z$7,2)*'2012 HR 배정표'!AU356)/HLOOKUP($A$5,Prj_list!$O$6:$Z$7,2)))</x:f>
        <x:v>-</x:v>
      </x:c>
      <x:c r="AQ358" s="45" t="str">
        <x:f>IF(ISBLANK('2012 HR 배정표'!AV356)=TRUE,"-",'2012 HR 배정표'!AV356)</x:f>
        <x:v>-</x:v>
      </x:c>
      <x:c r="AR358" s="46" t="str">
        <x:f>IF(ISBLANK('2012 HR 배정표'!AV356)=TRUE,"-",IF(ISERROR((HLOOKUP($A$5,Prj_list!$O$6:$Z$7,2)*'2012 HR 배정표'!AW356)/HLOOKUP($A$5,Prj_list!$O$6:$Z$7,2))=TRUE,"-",(HLOOKUP($A$5,Prj_list!$O$6:$Z$7,2)*'2012 HR 배정표'!AW356)/HLOOKUP($A$5,Prj_list!$O$6:$Z$7,2)))</x:f>
        <x:v>-</x:v>
      </x:c>
      <x:c r="AS358" s="45" t="str">
        <x:f>IF(ISBLANK('2012 HR 배정표'!AX356)=TRUE,"-",'2012 HR 배정표'!AX356)</x:f>
        <x:v>-</x:v>
      </x:c>
      <x:c r="AT358" s="46" t="str">
        <x:f>IF(ISBLANK('2012 HR 배정표'!AX356)=TRUE,"-",IF(ISERROR((HLOOKUP($A$5,Prj_list!$O$6:$Z$7,2)*'2012 HR 배정표'!AY356)/HLOOKUP($A$5,Prj_list!$O$6:$Z$7,2))=TRUE,"-",(HLOOKUP($A$5,Prj_list!$O$6:$Z$7,2)*'2012 HR 배정표'!AY356)/HLOOKUP($A$5,Prj_list!$O$6:$Z$7,2)))</x:f>
        <x:v>-</x:v>
      </x:c>
      <x:c r="AU358" s="45" t="str">
        <x:f>IF(ISBLANK('2012 HR 배정표'!AZ356)=TRUE,"-",'2012 HR 배정표'!AZ356)</x:f>
        <x:v>-</x:v>
      </x:c>
      <x:c r="AV358" s="46" t="str">
        <x:f>IF(ISBLANK('2012 HR 배정표'!AZ356)=TRUE,"-",IF(ISERROR((HLOOKUP($A$5,Prj_list!$O$6:$Z$7,2)*'2012 HR 배정표'!BA356)/HLOOKUP($A$5,Prj_list!$O$6:$Z$7,2))=TRUE,"-",(HLOOKUP($A$5,Prj_list!$O$6:$Z$7,2)*'2012 HR 배정표'!BA356)/HLOOKUP($A$5,Prj_list!$O$6:$Z$7,2)))</x:f>
        <x:v>-</x:v>
      </x:c>
      <x:c r="AW358" s="34" t="str">
        <x:f t="shared" si="12"/>
        <x:v/>
      </x:c>
      <x:c r="AX358" s="41">
        <x:f t="shared" si="11"/>
        <x:v>0</x:v>
      </x:c>
    </x:row>
    <x:row r="359" spans="1:50">
      <x:c r="A359" s="45" t="str">
        <x:f>IF(ISBLANK('2012 HR 배정표'!F357)=TRUE,"-",'2012 HR 배정표'!F357)</x:f>
        <x:v>-</x:v>
      </x:c>
      <x:c r="B359" s="46" t="str">
        <x:f>IF(ISBLANK('2012 HR 배정표'!F357)=TRUE,"-",IF(ISERROR((HLOOKUP($A$5,Prj_list!$O$6:$Z$7,2)*'2012 HR 배정표'!G357)/HLOOKUP($A$5,Prj_list!$O$6:$Z$7,2))=TRUE,"-",(HLOOKUP($A$5,Prj_list!$O$6:$Z$7,2)*'2012 HR 배정표'!G357)/HLOOKUP($A$5,Prj_list!$O$6:$Z$7,2)))</x:f>
        <x:v>-</x:v>
      </x:c>
      <x:c r="C359" s="45" t="str">
        <x:f>IF(ISBLANK('2012 HR 배정표'!H357)=TRUE,"-",'2012 HR 배정표'!H357)</x:f>
        <x:v>-</x:v>
      </x:c>
      <x:c r="D359" s="46" t="str">
        <x:f>IF(ISBLANK('2012 HR 배정표'!H357)=TRUE,"-",IF(ISERROR((HLOOKUP($A$5,Prj_list!$O$6:$Z$7,2)*'2012 HR 배정표'!I357)/HLOOKUP($A$5,Prj_list!$O$6:$Z$7,2))=TRUE,"-",(HLOOKUP($A$5,Prj_list!$O$6:$Z$7,2)*'2012 HR 배정표'!I357)/HLOOKUP($A$5,Prj_list!$O$6:$Z$7,2)))</x:f>
        <x:v>-</x:v>
      </x:c>
      <x:c r="E359" s="45" t="str">
        <x:f>IF(ISBLANK('2012 HR 배정표'!J357)=TRUE,"-",'2012 HR 배정표'!J357)</x:f>
        <x:v>-</x:v>
      </x:c>
      <x:c r="F359" s="46" t="str">
        <x:f>IF(ISBLANK('2012 HR 배정표'!J357)=TRUE,"-",IF(ISERROR((HLOOKUP($A$5,Prj_list!$O$6:$Z$7,2)*'2012 HR 배정표'!K357)/HLOOKUP($A$5,Prj_list!$O$6:$Z$7,2))=TRUE,"-",(HLOOKUP($A$5,Prj_list!$O$6:$Z$7,2)*'2012 HR 배정표'!K357)/HLOOKUP($A$5,Prj_list!$O$6:$Z$7,2)))</x:f>
        <x:v>-</x:v>
      </x:c>
      <x:c r="G359" s="45" t="str">
        <x:f>IF(ISBLANK('2012 HR 배정표'!L357)=TRUE,"-",'2012 HR 배정표'!L357)</x:f>
        <x:v>-</x:v>
      </x:c>
      <x:c r="H359" s="46" t="str">
        <x:f>IF(ISBLANK('2012 HR 배정표'!L357)=TRUE,"-",IF(ISERROR((HLOOKUP($A$5,Prj_list!$O$6:$Z$7,2)*'2012 HR 배정표'!M357)/HLOOKUP($A$5,Prj_list!$O$6:$Z$7,2))=TRUE,"-",(HLOOKUP($A$5,Prj_list!$O$6:$Z$7,2)*'2012 HR 배정표'!M357)/HLOOKUP($A$5,Prj_list!$O$6:$Z$7,2)))</x:f>
        <x:v>-</x:v>
      </x:c>
      <x:c r="I359" s="45" t="str">
        <x:f>IF(ISBLANK('2012 HR 배정표'!N357)=TRUE,"-",'2012 HR 배정표'!N357)</x:f>
        <x:v>-</x:v>
      </x:c>
      <x:c r="J359" s="46" t="str">
        <x:f>IF(ISBLANK('2012 HR 배정표'!N357)=TRUE,"-",IF(ISERROR((HLOOKUP($A$5,Prj_list!$O$6:$Z$7,2)*'2012 HR 배정표'!O357)/HLOOKUP($A$5,Prj_list!$O$6:$Z$7,2))=TRUE,"-",(HLOOKUP($A$5,Prj_list!$O$6:$Z$7,2)*'2012 HR 배정표'!O357)/HLOOKUP($A$5,Prj_list!$O$6:$Z$7,2)))</x:f>
        <x:v>-</x:v>
      </x:c>
      <x:c r="K359" s="45" t="str">
        <x:f>IF(ISBLANK('2012 HR 배정표'!P357)=TRUE,"-",'2012 HR 배정표'!P357)</x:f>
        <x:v>-</x:v>
      </x:c>
      <x:c r="L359" s="46" t="str">
        <x:f>IF(ISBLANK('2012 HR 배정표'!P357)=TRUE,"-",IF(ISERROR((HLOOKUP($A$5,Prj_list!$O$6:$Z$7,2)*'2012 HR 배정표'!Q357)/HLOOKUP($A$5,Prj_list!$O$6:$Z$7,2))=TRUE,"-",(HLOOKUP($A$5,Prj_list!$O$6:$Z$7,2)*'2012 HR 배정표'!Q357)/HLOOKUP($A$5,Prj_list!$O$6:$Z$7,2)))</x:f>
        <x:v>-</x:v>
      </x:c>
      <x:c r="M359" s="45" t="str">
        <x:f>IF(ISBLANK('2012 HR 배정표'!R357)=TRUE,"-",'2012 HR 배정표'!R357)</x:f>
        <x:v>-</x:v>
      </x:c>
      <x:c r="N359" s="46" t="str">
        <x:f>IF(ISBLANK('2012 HR 배정표'!R357)=TRUE,"-",IF(ISERROR((HLOOKUP($A$5,Prj_list!$O$6:$Z$7,2)*'2012 HR 배정표'!S357)/HLOOKUP($A$5,Prj_list!$O$6:$Z$7,2))=TRUE,"-",(HLOOKUP($A$5,Prj_list!$O$6:$Z$7,2)*'2012 HR 배정표'!S357)/HLOOKUP($A$5,Prj_list!$O$6:$Z$7,2)))</x:f>
        <x:v>-</x:v>
      </x:c>
      <x:c r="O359" s="45" t="str">
        <x:f>IF(ISBLANK('2012 HR 배정표'!T357)=TRUE,"-",'2012 HR 배정표'!T357)</x:f>
        <x:v>-</x:v>
      </x:c>
      <x:c r="P359" s="46" t="str">
        <x:f>IF(ISBLANK('2012 HR 배정표'!T357)=TRUE,"-",IF(ISERROR((HLOOKUP($A$5,Prj_list!$O$6:$Z$7,2)*'2012 HR 배정표'!U357)/HLOOKUP($A$5,Prj_list!$O$6:$Z$7,2))=TRUE,"-",(HLOOKUP($A$5,Prj_list!$O$6:$Z$7,2)*'2012 HR 배정표'!U357)/HLOOKUP($A$5,Prj_list!$O$6:$Z$7,2)))</x:f>
        <x:v>-</x:v>
      </x:c>
      <x:c r="Q359" s="45" t="str">
        <x:f>IF(ISBLANK('2012 HR 배정표'!V357)=TRUE,"-",'2012 HR 배정표'!V357)</x:f>
        <x:v>-</x:v>
      </x:c>
      <x:c r="R359" s="46" t="str">
        <x:f>IF(ISBLANK('2012 HR 배정표'!V357)=TRUE,"-",IF(ISERROR((HLOOKUP($A$5,Prj_list!$O$6:$Z$7,2)*'2012 HR 배정표'!W357)/HLOOKUP($A$5,Prj_list!$O$6:$Z$7,2))=TRUE,"-",(HLOOKUP($A$5,Prj_list!$O$6:$Z$7,2)*'2012 HR 배정표'!W357)/HLOOKUP($A$5,Prj_list!$O$6:$Z$7,2)))</x:f>
        <x:v>-</x:v>
      </x:c>
      <x:c r="S359" s="45" t="str">
        <x:f>IF(ISBLANK('2012 HR 배정표'!X357)=TRUE,"-",'2012 HR 배정표'!X357)</x:f>
        <x:v>-</x:v>
      </x:c>
      <x:c r="T359" s="46" t="str">
        <x:f>IF(ISBLANK('2012 HR 배정표'!X357)=TRUE,"-",IF(ISERROR((HLOOKUP($A$5,Prj_list!$O$6:$Z$7,2)*'2012 HR 배정표'!Y357)/HLOOKUP($A$5,Prj_list!$O$6:$Z$7,2))=TRUE,"-",(HLOOKUP($A$5,Prj_list!$O$6:$Z$7,2)*'2012 HR 배정표'!Y357)/HLOOKUP($A$5,Prj_list!$O$6:$Z$7,2)))</x:f>
        <x:v>-</x:v>
      </x:c>
      <x:c r="U359" s="45" t="str">
        <x:f>IF(ISBLANK('2012 HR 배정표'!Z357)=TRUE,"-",'2012 HR 배정표'!Z357)</x:f>
        <x:v>-</x:v>
      </x:c>
      <x:c r="V359" s="46" t="str">
        <x:f>IF(ISBLANK('2012 HR 배정표'!Z357)=TRUE,"-",IF(ISERROR((HLOOKUP($A$5,Prj_list!$O$6:$Z$7,2)*'2012 HR 배정표'!AA357)/HLOOKUP($A$5,Prj_list!$O$6:$Z$7,2))=TRUE,"-",(HLOOKUP($A$5,Prj_list!$O$6:$Z$7,2)*'2012 HR 배정표'!AA357)/HLOOKUP($A$5,Prj_list!$O$6:$Z$7,2)))</x:f>
        <x:v>-</x:v>
      </x:c>
      <x:c r="W359" s="45" t="str">
        <x:f>IF(ISBLANK('2012 HR 배정표'!AB357)=TRUE,"-",'2012 HR 배정표'!AB357)</x:f>
        <x:v>-</x:v>
      </x:c>
      <x:c r="X359" s="46" t="str">
        <x:f>IF(ISBLANK('2012 HR 배정표'!AB357)=TRUE,"-",IF(ISERROR((HLOOKUP($A$5,Prj_list!$O$6:$Z$7,2)*'2012 HR 배정표'!AC357)/HLOOKUP($A$5,Prj_list!$O$6:$Z$7,2))=TRUE,"-",(HLOOKUP($A$5,Prj_list!$O$6:$Z$7,2)*'2012 HR 배정표'!AC357)/HLOOKUP($A$5,Prj_list!$O$6:$Z$7,2)))</x:f>
        <x:v>-</x:v>
      </x:c>
      <x:c r="Y359" s="45" t="str">
        <x:f>IF(ISBLANK('2012 HR 배정표'!AD357)=TRUE,"-",'2012 HR 배정표'!AD357)</x:f>
        <x:v>-</x:v>
      </x:c>
      <x:c r="Z359" s="46" t="str">
        <x:f>IF(ISBLANK('2012 HR 배정표'!AD357)=TRUE,"-",IF(ISERROR((HLOOKUP($A$5,Prj_list!$O$6:$Z$7,2)*'2012 HR 배정표'!AE357)/HLOOKUP($A$5,Prj_list!$O$6:$Z$7,2))=TRUE,"-",(HLOOKUP($A$5,Prj_list!$O$6:$Z$7,2)*'2012 HR 배정표'!AE357)/HLOOKUP($A$5,Prj_list!$O$6:$Z$7,2)))</x:f>
        <x:v>-</x:v>
      </x:c>
      <x:c r="AA359" s="45" t="str">
        <x:f>IF(ISBLANK('2012 HR 배정표'!AF357)=TRUE,"-",'2012 HR 배정표'!AF357)</x:f>
        <x:v>-</x:v>
      </x:c>
      <x:c r="AB359" s="46" t="str">
        <x:f>IF(ISBLANK('2012 HR 배정표'!AF357)=TRUE,"-",IF(ISERROR((HLOOKUP($A$5,Prj_list!$O$6:$Z$7,2)*'2012 HR 배정표'!AG357)/HLOOKUP($A$5,Prj_list!$O$6:$Z$7,2))=TRUE,"-",(HLOOKUP($A$5,Prj_list!$O$6:$Z$7,2)*'2012 HR 배정표'!AG357)/HLOOKUP($A$5,Prj_list!$O$6:$Z$7,2)))</x:f>
        <x:v>-</x:v>
      </x:c>
      <x:c r="AC359" s="45" t="str">
        <x:f>IF(ISBLANK('2012 HR 배정표'!AH357)=TRUE,"-",'2012 HR 배정표'!AH357)</x:f>
        <x:v>-</x:v>
      </x:c>
      <x:c r="AD359" s="46" t="str">
        <x:f>IF(ISBLANK('2012 HR 배정표'!AH357)=TRUE,"-",IF(ISERROR((HLOOKUP($A$5,Prj_list!$O$6:$Z$7,2)*'2012 HR 배정표'!AI357)/HLOOKUP($A$5,Prj_list!$O$6:$Z$7,2))=TRUE,"-",(HLOOKUP($A$5,Prj_list!$O$6:$Z$7,2)*'2012 HR 배정표'!AI357)/HLOOKUP($A$5,Prj_list!$O$6:$Z$7,2)))</x:f>
        <x:v>-</x:v>
      </x:c>
      <x:c r="AE359" s="45" t="str">
        <x:f>IF(ISBLANK('2012 HR 배정표'!AJ357)=TRUE,"-",'2012 HR 배정표'!AJ357)</x:f>
        <x:v>-</x:v>
      </x:c>
      <x:c r="AF359" s="46" t="str">
        <x:f>IF(ISBLANK('2012 HR 배정표'!AJ357)=TRUE,"-",IF(ISERROR((HLOOKUP($A$5,Prj_list!$O$6:$Z$7,2)*'2012 HR 배정표'!AK357)/HLOOKUP($A$5,Prj_list!$O$6:$Z$7,2))=TRUE,"-",(HLOOKUP($A$5,Prj_list!$O$6:$Z$7,2)*'2012 HR 배정표'!AK357)/HLOOKUP($A$5,Prj_list!$O$6:$Z$7,2)))</x:f>
        <x:v>-</x:v>
      </x:c>
      <x:c r="AG359" s="45" t="str">
        <x:f>IF(ISBLANK('2012 HR 배정표'!AL357)=TRUE,"-",'2012 HR 배정표'!AL357)</x:f>
        <x:v>-</x:v>
      </x:c>
      <x:c r="AH359" s="46" t="str">
        <x:f>IF(ISBLANK('2012 HR 배정표'!AL357)=TRUE,"-",IF(ISERROR((HLOOKUP($A$5,Prj_list!$O$6:$Z$7,2)*'2012 HR 배정표'!AM357)/HLOOKUP($A$5,Prj_list!$O$6:$Z$7,2))=TRUE,"-",(HLOOKUP($A$5,Prj_list!$O$6:$Z$7,2)*'2012 HR 배정표'!AM357)/HLOOKUP($A$5,Prj_list!$O$6:$Z$7,2)))</x:f>
        <x:v>-</x:v>
      </x:c>
      <x:c r="AI359" s="45" t="str">
        <x:f>IF(ISBLANK('2012 HR 배정표'!AN357)=TRUE,"-",'2012 HR 배정표'!AN357)</x:f>
        <x:v>-</x:v>
      </x:c>
      <x:c r="AJ359" s="46" t="str">
        <x:f>IF(ISBLANK('2012 HR 배정표'!AN357)=TRUE,"-",IF(ISERROR((HLOOKUP($A$5,Prj_list!$O$6:$Z$7,2)*'2012 HR 배정표'!AO357)/HLOOKUP($A$5,Prj_list!$O$6:$Z$7,2))=TRUE,"-",(HLOOKUP($A$5,Prj_list!$O$6:$Z$7,2)*'2012 HR 배정표'!AO357)/HLOOKUP($A$5,Prj_list!$O$6:$Z$7,2)))</x:f>
        <x:v>-</x:v>
      </x:c>
      <x:c r="AK359" s="45" t="str">
        <x:f>IF(ISBLANK('2012 HR 배정표'!AP357)=TRUE,"-",'2012 HR 배정표'!AP357)</x:f>
        <x:v>-</x:v>
      </x:c>
      <x:c r="AL359" s="46" t="str">
        <x:f>IF(ISBLANK('2012 HR 배정표'!AP357)=TRUE,"-",IF(ISERROR((HLOOKUP($A$5,Prj_list!$O$6:$Z$7,2)*'2012 HR 배정표'!AQ357)/HLOOKUP($A$5,Prj_list!$O$6:$Z$7,2))=TRUE,"-",(HLOOKUP($A$5,Prj_list!$O$6:$Z$7,2)*'2012 HR 배정표'!AQ357)/HLOOKUP($A$5,Prj_list!$O$6:$Z$7,2)))</x:f>
        <x:v>-</x:v>
      </x:c>
      <x:c r="AM359" s="45" t="str">
        <x:f>IF(ISBLANK('2012 HR 배정표'!AR357)=TRUE,"-",'2012 HR 배정표'!AR357)</x:f>
        <x:v>-</x:v>
      </x:c>
      <x:c r="AN359" s="46" t="str">
        <x:f>IF(ISBLANK('2012 HR 배정표'!AR357)=TRUE,"-",IF(ISERROR((HLOOKUP($A$5,Prj_list!$O$6:$Z$7,2)*'2012 HR 배정표'!AS357)/HLOOKUP($A$5,Prj_list!$O$6:$Z$7,2))=TRUE,"-",(HLOOKUP($A$5,Prj_list!$O$6:$Z$7,2)*'2012 HR 배정표'!AS357)/HLOOKUP($A$5,Prj_list!$O$6:$Z$7,2)))</x:f>
        <x:v>-</x:v>
      </x:c>
      <x:c r="AO359" s="45" t="str">
        <x:f>IF(ISBLANK('2012 HR 배정표'!AT357)=TRUE,"-",'2012 HR 배정표'!AT357)</x:f>
        <x:v>-</x:v>
      </x:c>
      <x:c r="AP359" s="46" t="str">
        <x:f>IF(ISBLANK('2012 HR 배정표'!AT357)=TRUE,"-",IF(ISERROR((HLOOKUP($A$5,Prj_list!$O$6:$Z$7,2)*'2012 HR 배정표'!AU357)/HLOOKUP($A$5,Prj_list!$O$6:$Z$7,2))=TRUE,"-",(HLOOKUP($A$5,Prj_list!$O$6:$Z$7,2)*'2012 HR 배정표'!AU357)/HLOOKUP($A$5,Prj_list!$O$6:$Z$7,2)))</x:f>
        <x:v>-</x:v>
      </x:c>
      <x:c r="AQ359" s="45" t="str">
        <x:f>IF(ISBLANK('2012 HR 배정표'!AV357)=TRUE,"-",'2012 HR 배정표'!AV357)</x:f>
        <x:v>-</x:v>
      </x:c>
      <x:c r="AR359" s="46" t="str">
        <x:f>IF(ISBLANK('2012 HR 배정표'!AV357)=TRUE,"-",IF(ISERROR((HLOOKUP($A$5,Prj_list!$O$6:$Z$7,2)*'2012 HR 배정표'!AW357)/HLOOKUP($A$5,Prj_list!$O$6:$Z$7,2))=TRUE,"-",(HLOOKUP($A$5,Prj_list!$O$6:$Z$7,2)*'2012 HR 배정표'!AW357)/HLOOKUP($A$5,Prj_list!$O$6:$Z$7,2)))</x:f>
        <x:v>-</x:v>
      </x:c>
      <x:c r="AS359" s="45" t="str">
        <x:f>IF(ISBLANK('2012 HR 배정표'!AX357)=TRUE,"-",'2012 HR 배정표'!AX357)</x:f>
        <x:v>-</x:v>
      </x:c>
      <x:c r="AT359" s="46" t="str">
        <x:f>IF(ISBLANK('2012 HR 배정표'!AX357)=TRUE,"-",IF(ISERROR((HLOOKUP($A$5,Prj_list!$O$6:$Z$7,2)*'2012 HR 배정표'!AY357)/HLOOKUP($A$5,Prj_list!$O$6:$Z$7,2))=TRUE,"-",(HLOOKUP($A$5,Prj_list!$O$6:$Z$7,2)*'2012 HR 배정표'!AY357)/HLOOKUP($A$5,Prj_list!$O$6:$Z$7,2)))</x:f>
        <x:v>-</x:v>
      </x:c>
      <x:c r="AU359" s="45" t="str">
        <x:f>IF(ISBLANK('2012 HR 배정표'!AZ357)=TRUE,"-",'2012 HR 배정표'!AZ357)</x:f>
        <x:v>-</x:v>
      </x:c>
      <x:c r="AV359" s="46" t="str">
        <x:f>IF(ISBLANK('2012 HR 배정표'!AZ357)=TRUE,"-",IF(ISERROR((HLOOKUP($A$5,Prj_list!$O$6:$Z$7,2)*'2012 HR 배정표'!BA357)/HLOOKUP($A$5,Prj_list!$O$6:$Z$7,2))=TRUE,"-",(HLOOKUP($A$5,Prj_list!$O$6:$Z$7,2)*'2012 HR 배정표'!BA357)/HLOOKUP($A$5,Prj_list!$O$6:$Z$7,2)))</x:f>
        <x:v>-</x:v>
      </x:c>
      <x:c r="AW359" s="34" t="str">
        <x:f t="shared" si="12"/>
        <x:v/>
      </x:c>
      <x:c r="AX359" s="41">
        <x:f t="shared" si="11"/>
        <x:v>0</x:v>
      </x:c>
    </x:row>
    <x:row r="360" spans="1:50">
      <x:c r="A360" s="45" t="str">
        <x:f>IF(ISBLANK('2012 HR 배정표'!F358)=TRUE,"-",'2012 HR 배정표'!F358)</x:f>
        <x:v>-</x:v>
      </x:c>
      <x:c r="B360" s="46" t="str">
        <x:f>IF(ISBLANK('2012 HR 배정표'!F358)=TRUE,"-",IF(ISERROR((HLOOKUP($A$5,Prj_list!$O$6:$Z$7,2)*'2012 HR 배정표'!G358)/HLOOKUP($A$5,Prj_list!$O$6:$Z$7,2))=TRUE,"-",(HLOOKUP($A$5,Prj_list!$O$6:$Z$7,2)*'2012 HR 배정표'!G358)/HLOOKUP($A$5,Prj_list!$O$6:$Z$7,2)))</x:f>
        <x:v>-</x:v>
      </x:c>
      <x:c r="C360" s="45" t="str">
        <x:f>IF(ISBLANK('2012 HR 배정표'!H358)=TRUE,"-",'2012 HR 배정표'!H358)</x:f>
        <x:v>-</x:v>
      </x:c>
      <x:c r="D360" s="46" t="str">
        <x:f>IF(ISBLANK('2012 HR 배정표'!H358)=TRUE,"-",IF(ISERROR((HLOOKUP($A$5,Prj_list!$O$6:$Z$7,2)*'2012 HR 배정표'!I358)/HLOOKUP($A$5,Prj_list!$O$6:$Z$7,2))=TRUE,"-",(HLOOKUP($A$5,Prj_list!$O$6:$Z$7,2)*'2012 HR 배정표'!I358)/HLOOKUP($A$5,Prj_list!$O$6:$Z$7,2)))</x:f>
        <x:v>-</x:v>
      </x:c>
      <x:c r="E360" s="45" t="str">
        <x:f>IF(ISBLANK('2012 HR 배정표'!J358)=TRUE,"-",'2012 HR 배정표'!J358)</x:f>
        <x:v>-</x:v>
      </x:c>
      <x:c r="F360" s="46" t="str">
        <x:f>IF(ISBLANK('2012 HR 배정표'!J358)=TRUE,"-",IF(ISERROR((HLOOKUP($A$5,Prj_list!$O$6:$Z$7,2)*'2012 HR 배정표'!K358)/HLOOKUP($A$5,Prj_list!$O$6:$Z$7,2))=TRUE,"-",(HLOOKUP($A$5,Prj_list!$O$6:$Z$7,2)*'2012 HR 배정표'!K358)/HLOOKUP($A$5,Prj_list!$O$6:$Z$7,2)))</x:f>
        <x:v>-</x:v>
      </x:c>
      <x:c r="G360" s="45" t="str">
        <x:f>IF(ISBLANK('2012 HR 배정표'!L358)=TRUE,"-",'2012 HR 배정표'!L358)</x:f>
        <x:v>-</x:v>
      </x:c>
      <x:c r="H360" s="46" t="str">
        <x:f>IF(ISBLANK('2012 HR 배정표'!L358)=TRUE,"-",IF(ISERROR((HLOOKUP($A$5,Prj_list!$O$6:$Z$7,2)*'2012 HR 배정표'!M358)/HLOOKUP($A$5,Prj_list!$O$6:$Z$7,2))=TRUE,"-",(HLOOKUP($A$5,Prj_list!$O$6:$Z$7,2)*'2012 HR 배정표'!M358)/HLOOKUP($A$5,Prj_list!$O$6:$Z$7,2)))</x:f>
        <x:v>-</x:v>
      </x:c>
      <x:c r="I360" s="45" t="str">
        <x:f>IF(ISBLANK('2012 HR 배정표'!N358)=TRUE,"-",'2012 HR 배정표'!N358)</x:f>
        <x:v>-</x:v>
      </x:c>
      <x:c r="J360" s="46" t="str">
        <x:f>IF(ISBLANK('2012 HR 배정표'!N358)=TRUE,"-",IF(ISERROR((HLOOKUP($A$5,Prj_list!$O$6:$Z$7,2)*'2012 HR 배정표'!O358)/HLOOKUP($A$5,Prj_list!$O$6:$Z$7,2))=TRUE,"-",(HLOOKUP($A$5,Prj_list!$O$6:$Z$7,2)*'2012 HR 배정표'!O358)/HLOOKUP($A$5,Prj_list!$O$6:$Z$7,2)))</x:f>
        <x:v>-</x:v>
      </x:c>
      <x:c r="K360" s="45" t="str">
        <x:f>IF(ISBLANK('2012 HR 배정표'!P358)=TRUE,"-",'2012 HR 배정표'!P358)</x:f>
        <x:v>-</x:v>
      </x:c>
      <x:c r="L360" s="46" t="str">
        <x:f>IF(ISBLANK('2012 HR 배정표'!P358)=TRUE,"-",IF(ISERROR((HLOOKUP($A$5,Prj_list!$O$6:$Z$7,2)*'2012 HR 배정표'!Q358)/HLOOKUP($A$5,Prj_list!$O$6:$Z$7,2))=TRUE,"-",(HLOOKUP($A$5,Prj_list!$O$6:$Z$7,2)*'2012 HR 배정표'!Q358)/HLOOKUP($A$5,Prj_list!$O$6:$Z$7,2)))</x:f>
        <x:v>-</x:v>
      </x:c>
      <x:c r="M360" s="45" t="str">
        <x:f>IF(ISBLANK('2012 HR 배정표'!R358)=TRUE,"-",'2012 HR 배정표'!R358)</x:f>
        <x:v>-</x:v>
      </x:c>
      <x:c r="N360" s="46" t="str">
        <x:f>IF(ISBLANK('2012 HR 배정표'!R358)=TRUE,"-",IF(ISERROR((HLOOKUP($A$5,Prj_list!$O$6:$Z$7,2)*'2012 HR 배정표'!S358)/HLOOKUP($A$5,Prj_list!$O$6:$Z$7,2))=TRUE,"-",(HLOOKUP($A$5,Prj_list!$O$6:$Z$7,2)*'2012 HR 배정표'!S358)/HLOOKUP($A$5,Prj_list!$O$6:$Z$7,2)))</x:f>
        <x:v>-</x:v>
      </x:c>
      <x:c r="O360" s="45" t="str">
        <x:f>IF(ISBLANK('2012 HR 배정표'!T358)=TRUE,"-",'2012 HR 배정표'!T358)</x:f>
        <x:v>-</x:v>
      </x:c>
      <x:c r="P360" s="46" t="str">
        <x:f>IF(ISBLANK('2012 HR 배정표'!T358)=TRUE,"-",IF(ISERROR((HLOOKUP($A$5,Prj_list!$O$6:$Z$7,2)*'2012 HR 배정표'!U358)/HLOOKUP($A$5,Prj_list!$O$6:$Z$7,2))=TRUE,"-",(HLOOKUP($A$5,Prj_list!$O$6:$Z$7,2)*'2012 HR 배정표'!U358)/HLOOKUP($A$5,Prj_list!$O$6:$Z$7,2)))</x:f>
        <x:v>-</x:v>
      </x:c>
      <x:c r="Q360" s="45" t="str">
        <x:f>IF(ISBLANK('2012 HR 배정표'!V358)=TRUE,"-",'2012 HR 배정표'!V358)</x:f>
        <x:v>-</x:v>
      </x:c>
      <x:c r="R360" s="46" t="str">
        <x:f>IF(ISBLANK('2012 HR 배정표'!V358)=TRUE,"-",IF(ISERROR((HLOOKUP($A$5,Prj_list!$O$6:$Z$7,2)*'2012 HR 배정표'!W358)/HLOOKUP($A$5,Prj_list!$O$6:$Z$7,2))=TRUE,"-",(HLOOKUP($A$5,Prj_list!$O$6:$Z$7,2)*'2012 HR 배정표'!W358)/HLOOKUP($A$5,Prj_list!$O$6:$Z$7,2)))</x:f>
        <x:v>-</x:v>
      </x:c>
      <x:c r="S360" s="45" t="str">
        <x:f>IF(ISBLANK('2012 HR 배정표'!X358)=TRUE,"-",'2012 HR 배정표'!X358)</x:f>
        <x:v>-</x:v>
      </x:c>
      <x:c r="T360" s="46" t="str">
        <x:f>IF(ISBLANK('2012 HR 배정표'!X358)=TRUE,"-",IF(ISERROR((HLOOKUP($A$5,Prj_list!$O$6:$Z$7,2)*'2012 HR 배정표'!Y358)/HLOOKUP($A$5,Prj_list!$O$6:$Z$7,2))=TRUE,"-",(HLOOKUP($A$5,Prj_list!$O$6:$Z$7,2)*'2012 HR 배정표'!Y358)/HLOOKUP($A$5,Prj_list!$O$6:$Z$7,2)))</x:f>
        <x:v>-</x:v>
      </x:c>
      <x:c r="U360" s="45" t="str">
        <x:f>IF(ISBLANK('2012 HR 배정표'!Z358)=TRUE,"-",'2012 HR 배정표'!Z358)</x:f>
        <x:v>-</x:v>
      </x:c>
      <x:c r="V360" s="46" t="str">
        <x:f>IF(ISBLANK('2012 HR 배정표'!Z358)=TRUE,"-",IF(ISERROR((HLOOKUP($A$5,Prj_list!$O$6:$Z$7,2)*'2012 HR 배정표'!AA358)/HLOOKUP($A$5,Prj_list!$O$6:$Z$7,2))=TRUE,"-",(HLOOKUP($A$5,Prj_list!$O$6:$Z$7,2)*'2012 HR 배정표'!AA358)/HLOOKUP($A$5,Prj_list!$O$6:$Z$7,2)))</x:f>
        <x:v>-</x:v>
      </x:c>
      <x:c r="W360" s="45" t="str">
        <x:f>IF(ISBLANK('2012 HR 배정표'!AB358)=TRUE,"-",'2012 HR 배정표'!AB358)</x:f>
        <x:v>-</x:v>
      </x:c>
      <x:c r="X360" s="46" t="str">
        <x:f>IF(ISBLANK('2012 HR 배정표'!AB358)=TRUE,"-",IF(ISERROR((HLOOKUP($A$5,Prj_list!$O$6:$Z$7,2)*'2012 HR 배정표'!AC358)/HLOOKUP($A$5,Prj_list!$O$6:$Z$7,2))=TRUE,"-",(HLOOKUP($A$5,Prj_list!$O$6:$Z$7,2)*'2012 HR 배정표'!AC358)/HLOOKUP($A$5,Prj_list!$O$6:$Z$7,2)))</x:f>
        <x:v>-</x:v>
      </x:c>
      <x:c r="Y360" s="45" t="str">
        <x:f>IF(ISBLANK('2012 HR 배정표'!AD358)=TRUE,"-",'2012 HR 배정표'!AD358)</x:f>
        <x:v>-</x:v>
      </x:c>
      <x:c r="Z360" s="46" t="str">
        <x:f>IF(ISBLANK('2012 HR 배정표'!AD358)=TRUE,"-",IF(ISERROR((HLOOKUP($A$5,Prj_list!$O$6:$Z$7,2)*'2012 HR 배정표'!AE358)/HLOOKUP($A$5,Prj_list!$O$6:$Z$7,2))=TRUE,"-",(HLOOKUP($A$5,Prj_list!$O$6:$Z$7,2)*'2012 HR 배정표'!AE358)/HLOOKUP($A$5,Prj_list!$O$6:$Z$7,2)))</x:f>
        <x:v>-</x:v>
      </x:c>
      <x:c r="AA360" s="45" t="str">
        <x:f>IF(ISBLANK('2012 HR 배정표'!AF358)=TRUE,"-",'2012 HR 배정표'!AF358)</x:f>
        <x:v>-</x:v>
      </x:c>
      <x:c r="AB360" s="46" t="str">
        <x:f>IF(ISBLANK('2012 HR 배정표'!AF358)=TRUE,"-",IF(ISERROR((HLOOKUP($A$5,Prj_list!$O$6:$Z$7,2)*'2012 HR 배정표'!AG358)/HLOOKUP($A$5,Prj_list!$O$6:$Z$7,2))=TRUE,"-",(HLOOKUP($A$5,Prj_list!$O$6:$Z$7,2)*'2012 HR 배정표'!AG358)/HLOOKUP($A$5,Prj_list!$O$6:$Z$7,2)))</x:f>
        <x:v>-</x:v>
      </x:c>
      <x:c r="AC360" s="45" t="str">
        <x:f>IF(ISBLANK('2012 HR 배정표'!AH358)=TRUE,"-",'2012 HR 배정표'!AH358)</x:f>
        <x:v>-</x:v>
      </x:c>
      <x:c r="AD360" s="46" t="str">
        <x:f>IF(ISBLANK('2012 HR 배정표'!AH358)=TRUE,"-",IF(ISERROR((HLOOKUP($A$5,Prj_list!$O$6:$Z$7,2)*'2012 HR 배정표'!AI358)/HLOOKUP($A$5,Prj_list!$O$6:$Z$7,2))=TRUE,"-",(HLOOKUP($A$5,Prj_list!$O$6:$Z$7,2)*'2012 HR 배정표'!AI358)/HLOOKUP($A$5,Prj_list!$O$6:$Z$7,2)))</x:f>
        <x:v>-</x:v>
      </x:c>
      <x:c r="AE360" s="45" t="str">
        <x:f>IF(ISBLANK('2012 HR 배정표'!AJ358)=TRUE,"-",'2012 HR 배정표'!AJ358)</x:f>
        <x:v>-</x:v>
      </x:c>
      <x:c r="AF360" s="46" t="str">
        <x:f>IF(ISBLANK('2012 HR 배정표'!AJ358)=TRUE,"-",IF(ISERROR((HLOOKUP($A$5,Prj_list!$O$6:$Z$7,2)*'2012 HR 배정표'!AK358)/HLOOKUP($A$5,Prj_list!$O$6:$Z$7,2))=TRUE,"-",(HLOOKUP($A$5,Prj_list!$O$6:$Z$7,2)*'2012 HR 배정표'!AK358)/HLOOKUP($A$5,Prj_list!$O$6:$Z$7,2)))</x:f>
        <x:v>-</x:v>
      </x:c>
      <x:c r="AG360" s="45" t="str">
        <x:f>IF(ISBLANK('2012 HR 배정표'!AL358)=TRUE,"-",'2012 HR 배정표'!AL358)</x:f>
        <x:v>-</x:v>
      </x:c>
      <x:c r="AH360" s="46" t="str">
        <x:f>IF(ISBLANK('2012 HR 배정표'!AL358)=TRUE,"-",IF(ISERROR((HLOOKUP($A$5,Prj_list!$O$6:$Z$7,2)*'2012 HR 배정표'!AM358)/HLOOKUP($A$5,Prj_list!$O$6:$Z$7,2))=TRUE,"-",(HLOOKUP($A$5,Prj_list!$O$6:$Z$7,2)*'2012 HR 배정표'!AM358)/HLOOKUP($A$5,Prj_list!$O$6:$Z$7,2)))</x:f>
        <x:v>-</x:v>
      </x:c>
      <x:c r="AI360" s="45" t="str">
        <x:f>IF(ISBLANK('2012 HR 배정표'!AN358)=TRUE,"-",'2012 HR 배정표'!AN358)</x:f>
        <x:v>-</x:v>
      </x:c>
      <x:c r="AJ360" s="46" t="str">
        <x:f>IF(ISBLANK('2012 HR 배정표'!AN358)=TRUE,"-",IF(ISERROR((HLOOKUP($A$5,Prj_list!$O$6:$Z$7,2)*'2012 HR 배정표'!AO358)/HLOOKUP($A$5,Prj_list!$O$6:$Z$7,2))=TRUE,"-",(HLOOKUP($A$5,Prj_list!$O$6:$Z$7,2)*'2012 HR 배정표'!AO358)/HLOOKUP($A$5,Prj_list!$O$6:$Z$7,2)))</x:f>
        <x:v>-</x:v>
      </x:c>
      <x:c r="AK360" s="45" t="str">
        <x:f>IF(ISBLANK('2012 HR 배정표'!AP358)=TRUE,"-",'2012 HR 배정표'!AP358)</x:f>
        <x:v>-</x:v>
      </x:c>
      <x:c r="AL360" s="46" t="str">
        <x:f>IF(ISBLANK('2012 HR 배정표'!AP358)=TRUE,"-",IF(ISERROR((HLOOKUP($A$5,Prj_list!$O$6:$Z$7,2)*'2012 HR 배정표'!AQ358)/HLOOKUP($A$5,Prj_list!$O$6:$Z$7,2))=TRUE,"-",(HLOOKUP($A$5,Prj_list!$O$6:$Z$7,2)*'2012 HR 배정표'!AQ358)/HLOOKUP($A$5,Prj_list!$O$6:$Z$7,2)))</x:f>
        <x:v>-</x:v>
      </x:c>
      <x:c r="AM360" s="45" t="str">
        <x:f>IF(ISBLANK('2012 HR 배정표'!AR358)=TRUE,"-",'2012 HR 배정표'!AR358)</x:f>
        <x:v>-</x:v>
      </x:c>
      <x:c r="AN360" s="46" t="str">
        <x:f>IF(ISBLANK('2012 HR 배정표'!AR358)=TRUE,"-",IF(ISERROR((HLOOKUP($A$5,Prj_list!$O$6:$Z$7,2)*'2012 HR 배정표'!AS358)/HLOOKUP($A$5,Prj_list!$O$6:$Z$7,2))=TRUE,"-",(HLOOKUP($A$5,Prj_list!$O$6:$Z$7,2)*'2012 HR 배정표'!AS358)/HLOOKUP($A$5,Prj_list!$O$6:$Z$7,2)))</x:f>
        <x:v>-</x:v>
      </x:c>
      <x:c r="AO360" s="45" t="str">
        <x:f>IF(ISBLANK('2012 HR 배정표'!AT358)=TRUE,"-",'2012 HR 배정표'!AT358)</x:f>
        <x:v>-</x:v>
      </x:c>
      <x:c r="AP360" s="46" t="str">
        <x:f>IF(ISBLANK('2012 HR 배정표'!AT358)=TRUE,"-",IF(ISERROR((HLOOKUP($A$5,Prj_list!$O$6:$Z$7,2)*'2012 HR 배정표'!AU358)/HLOOKUP($A$5,Prj_list!$O$6:$Z$7,2))=TRUE,"-",(HLOOKUP($A$5,Prj_list!$O$6:$Z$7,2)*'2012 HR 배정표'!AU358)/HLOOKUP($A$5,Prj_list!$O$6:$Z$7,2)))</x:f>
        <x:v>-</x:v>
      </x:c>
      <x:c r="AQ360" s="45" t="str">
        <x:f>IF(ISBLANK('2012 HR 배정표'!AV358)=TRUE,"-",'2012 HR 배정표'!AV358)</x:f>
        <x:v>-</x:v>
      </x:c>
      <x:c r="AR360" s="46" t="str">
        <x:f>IF(ISBLANK('2012 HR 배정표'!AV358)=TRUE,"-",IF(ISERROR((HLOOKUP($A$5,Prj_list!$O$6:$Z$7,2)*'2012 HR 배정표'!AW358)/HLOOKUP($A$5,Prj_list!$O$6:$Z$7,2))=TRUE,"-",(HLOOKUP($A$5,Prj_list!$O$6:$Z$7,2)*'2012 HR 배정표'!AW358)/HLOOKUP($A$5,Prj_list!$O$6:$Z$7,2)))</x:f>
        <x:v>-</x:v>
      </x:c>
      <x:c r="AS360" s="45" t="str">
        <x:f>IF(ISBLANK('2012 HR 배정표'!AX358)=TRUE,"-",'2012 HR 배정표'!AX358)</x:f>
        <x:v>-</x:v>
      </x:c>
      <x:c r="AT360" s="46" t="str">
        <x:f>IF(ISBLANK('2012 HR 배정표'!AX358)=TRUE,"-",IF(ISERROR((HLOOKUP($A$5,Prj_list!$O$6:$Z$7,2)*'2012 HR 배정표'!AY358)/HLOOKUP($A$5,Prj_list!$O$6:$Z$7,2))=TRUE,"-",(HLOOKUP($A$5,Prj_list!$O$6:$Z$7,2)*'2012 HR 배정표'!AY358)/HLOOKUP($A$5,Prj_list!$O$6:$Z$7,2)))</x:f>
        <x:v>-</x:v>
      </x:c>
      <x:c r="AU360" s="45" t="str">
        <x:f>IF(ISBLANK('2012 HR 배정표'!AZ358)=TRUE,"-",'2012 HR 배정표'!AZ358)</x:f>
        <x:v>-</x:v>
      </x:c>
      <x:c r="AV360" s="46" t="str">
        <x:f>IF(ISBLANK('2012 HR 배정표'!AZ358)=TRUE,"-",IF(ISERROR((HLOOKUP($A$5,Prj_list!$O$6:$Z$7,2)*'2012 HR 배정표'!BA358)/HLOOKUP($A$5,Prj_list!$O$6:$Z$7,2))=TRUE,"-",(HLOOKUP($A$5,Prj_list!$O$6:$Z$7,2)*'2012 HR 배정표'!BA358)/HLOOKUP($A$5,Prj_list!$O$6:$Z$7,2)))</x:f>
        <x:v>-</x:v>
      </x:c>
      <x:c r="AW360" s="34" t="str">
        <x:f t="shared" si="12"/>
        <x:v/>
      </x:c>
      <x:c r="AX360" s="41">
        <x:f t="shared" si="11"/>
        <x:v>0</x:v>
      </x:c>
    </x:row>
    <x:row r="361" spans="1:50">
      <x:c r="A361" s="45" t="str">
        <x:f>IF(ISBLANK('2012 HR 배정표'!F359)=TRUE,"-",'2012 HR 배정표'!F359)</x:f>
        <x:v>-</x:v>
      </x:c>
      <x:c r="B361" s="46" t="str">
        <x:f>IF(ISBLANK('2012 HR 배정표'!F359)=TRUE,"-",IF(ISERROR((HLOOKUP($A$5,Prj_list!$O$6:$Z$7,2)*'2012 HR 배정표'!G359)/HLOOKUP($A$5,Prj_list!$O$6:$Z$7,2))=TRUE,"-",(HLOOKUP($A$5,Prj_list!$O$6:$Z$7,2)*'2012 HR 배정표'!G359)/HLOOKUP($A$5,Prj_list!$O$6:$Z$7,2)))</x:f>
        <x:v>-</x:v>
      </x:c>
      <x:c r="C361" s="45" t="str">
        <x:f>IF(ISBLANK('2012 HR 배정표'!H359)=TRUE,"-",'2012 HR 배정표'!H359)</x:f>
        <x:v>-</x:v>
      </x:c>
      <x:c r="D361" s="46" t="str">
        <x:f>IF(ISBLANK('2012 HR 배정표'!H359)=TRUE,"-",IF(ISERROR((HLOOKUP($A$5,Prj_list!$O$6:$Z$7,2)*'2012 HR 배정표'!I359)/HLOOKUP($A$5,Prj_list!$O$6:$Z$7,2))=TRUE,"-",(HLOOKUP($A$5,Prj_list!$O$6:$Z$7,2)*'2012 HR 배정표'!I359)/HLOOKUP($A$5,Prj_list!$O$6:$Z$7,2)))</x:f>
        <x:v>-</x:v>
      </x:c>
      <x:c r="E361" s="45" t="str">
        <x:f>IF(ISBLANK('2012 HR 배정표'!J359)=TRUE,"-",'2012 HR 배정표'!J359)</x:f>
        <x:v>-</x:v>
      </x:c>
      <x:c r="F361" s="46" t="str">
        <x:f>IF(ISBLANK('2012 HR 배정표'!J359)=TRUE,"-",IF(ISERROR((HLOOKUP($A$5,Prj_list!$O$6:$Z$7,2)*'2012 HR 배정표'!K359)/HLOOKUP($A$5,Prj_list!$O$6:$Z$7,2))=TRUE,"-",(HLOOKUP($A$5,Prj_list!$O$6:$Z$7,2)*'2012 HR 배정표'!K359)/HLOOKUP($A$5,Prj_list!$O$6:$Z$7,2)))</x:f>
        <x:v>-</x:v>
      </x:c>
      <x:c r="G361" s="45" t="str">
        <x:f>IF(ISBLANK('2012 HR 배정표'!L359)=TRUE,"-",'2012 HR 배정표'!L359)</x:f>
        <x:v>-</x:v>
      </x:c>
      <x:c r="H361" s="46" t="str">
        <x:f>IF(ISBLANK('2012 HR 배정표'!L359)=TRUE,"-",IF(ISERROR((HLOOKUP($A$5,Prj_list!$O$6:$Z$7,2)*'2012 HR 배정표'!M359)/HLOOKUP($A$5,Prj_list!$O$6:$Z$7,2))=TRUE,"-",(HLOOKUP($A$5,Prj_list!$O$6:$Z$7,2)*'2012 HR 배정표'!M359)/HLOOKUP($A$5,Prj_list!$O$6:$Z$7,2)))</x:f>
        <x:v>-</x:v>
      </x:c>
      <x:c r="I361" s="45" t="str">
        <x:f>IF(ISBLANK('2012 HR 배정표'!N359)=TRUE,"-",'2012 HR 배정표'!N359)</x:f>
        <x:v>-</x:v>
      </x:c>
      <x:c r="J361" s="46" t="str">
        <x:f>IF(ISBLANK('2012 HR 배정표'!N359)=TRUE,"-",IF(ISERROR((HLOOKUP($A$5,Prj_list!$O$6:$Z$7,2)*'2012 HR 배정표'!O359)/HLOOKUP($A$5,Prj_list!$O$6:$Z$7,2))=TRUE,"-",(HLOOKUP($A$5,Prj_list!$O$6:$Z$7,2)*'2012 HR 배정표'!O359)/HLOOKUP($A$5,Prj_list!$O$6:$Z$7,2)))</x:f>
        <x:v>-</x:v>
      </x:c>
      <x:c r="K361" s="45" t="str">
        <x:f>IF(ISBLANK('2012 HR 배정표'!P359)=TRUE,"-",'2012 HR 배정표'!P359)</x:f>
        <x:v>-</x:v>
      </x:c>
      <x:c r="L361" s="46" t="str">
        <x:f>IF(ISBLANK('2012 HR 배정표'!P359)=TRUE,"-",IF(ISERROR((HLOOKUP($A$5,Prj_list!$O$6:$Z$7,2)*'2012 HR 배정표'!Q359)/HLOOKUP($A$5,Prj_list!$O$6:$Z$7,2))=TRUE,"-",(HLOOKUP($A$5,Prj_list!$O$6:$Z$7,2)*'2012 HR 배정표'!Q359)/HLOOKUP($A$5,Prj_list!$O$6:$Z$7,2)))</x:f>
        <x:v>-</x:v>
      </x:c>
      <x:c r="M361" s="45" t="str">
        <x:f>IF(ISBLANK('2012 HR 배정표'!R359)=TRUE,"-",'2012 HR 배정표'!R359)</x:f>
        <x:v>-</x:v>
      </x:c>
      <x:c r="N361" s="46" t="str">
        <x:f>IF(ISBLANK('2012 HR 배정표'!R359)=TRUE,"-",IF(ISERROR((HLOOKUP($A$5,Prj_list!$O$6:$Z$7,2)*'2012 HR 배정표'!S359)/HLOOKUP($A$5,Prj_list!$O$6:$Z$7,2))=TRUE,"-",(HLOOKUP($A$5,Prj_list!$O$6:$Z$7,2)*'2012 HR 배정표'!S359)/HLOOKUP($A$5,Prj_list!$O$6:$Z$7,2)))</x:f>
        <x:v>-</x:v>
      </x:c>
      <x:c r="O361" s="45" t="str">
        <x:f>IF(ISBLANK('2012 HR 배정표'!T359)=TRUE,"-",'2012 HR 배정표'!T359)</x:f>
        <x:v>-</x:v>
      </x:c>
      <x:c r="P361" s="46" t="str">
        <x:f>IF(ISBLANK('2012 HR 배정표'!T359)=TRUE,"-",IF(ISERROR((HLOOKUP($A$5,Prj_list!$O$6:$Z$7,2)*'2012 HR 배정표'!U359)/HLOOKUP($A$5,Prj_list!$O$6:$Z$7,2))=TRUE,"-",(HLOOKUP($A$5,Prj_list!$O$6:$Z$7,2)*'2012 HR 배정표'!U359)/HLOOKUP($A$5,Prj_list!$O$6:$Z$7,2)))</x:f>
        <x:v>-</x:v>
      </x:c>
      <x:c r="Q361" s="45" t="str">
        <x:f>IF(ISBLANK('2012 HR 배정표'!V359)=TRUE,"-",'2012 HR 배정표'!V359)</x:f>
        <x:v>-</x:v>
      </x:c>
      <x:c r="R361" s="46" t="str">
        <x:f>IF(ISBLANK('2012 HR 배정표'!V359)=TRUE,"-",IF(ISERROR((HLOOKUP($A$5,Prj_list!$O$6:$Z$7,2)*'2012 HR 배정표'!W359)/HLOOKUP($A$5,Prj_list!$O$6:$Z$7,2))=TRUE,"-",(HLOOKUP($A$5,Prj_list!$O$6:$Z$7,2)*'2012 HR 배정표'!W359)/HLOOKUP($A$5,Prj_list!$O$6:$Z$7,2)))</x:f>
        <x:v>-</x:v>
      </x:c>
      <x:c r="S361" s="45" t="str">
        <x:f>IF(ISBLANK('2012 HR 배정표'!X359)=TRUE,"-",'2012 HR 배정표'!X359)</x:f>
        <x:v>-</x:v>
      </x:c>
      <x:c r="T361" s="46" t="str">
        <x:f>IF(ISBLANK('2012 HR 배정표'!X359)=TRUE,"-",IF(ISERROR((HLOOKUP($A$5,Prj_list!$O$6:$Z$7,2)*'2012 HR 배정표'!Y359)/HLOOKUP($A$5,Prj_list!$O$6:$Z$7,2))=TRUE,"-",(HLOOKUP($A$5,Prj_list!$O$6:$Z$7,2)*'2012 HR 배정표'!Y359)/HLOOKUP($A$5,Prj_list!$O$6:$Z$7,2)))</x:f>
        <x:v>-</x:v>
      </x:c>
      <x:c r="U361" s="45" t="str">
        <x:f>IF(ISBLANK('2012 HR 배정표'!Z359)=TRUE,"-",'2012 HR 배정표'!Z359)</x:f>
        <x:v>-</x:v>
      </x:c>
      <x:c r="V361" s="46" t="str">
        <x:f>IF(ISBLANK('2012 HR 배정표'!Z359)=TRUE,"-",IF(ISERROR((HLOOKUP($A$5,Prj_list!$O$6:$Z$7,2)*'2012 HR 배정표'!AA359)/HLOOKUP($A$5,Prj_list!$O$6:$Z$7,2))=TRUE,"-",(HLOOKUP($A$5,Prj_list!$O$6:$Z$7,2)*'2012 HR 배정표'!AA359)/HLOOKUP($A$5,Prj_list!$O$6:$Z$7,2)))</x:f>
        <x:v>-</x:v>
      </x:c>
      <x:c r="W361" s="45" t="str">
        <x:f>IF(ISBLANK('2012 HR 배정표'!AB359)=TRUE,"-",'2012 HR 배정표'!AB359)</x:f>
        <x:v>-</x:v>
      </x:c>
      <x:c r="X361" s="46" t="str">
        <x:f>IF(ISBLANK('2012 HR 배정표'!AB359)=TRUE,"-",IF(ISERROR((HLOOKUP($A$5,Prj_list!$O$6:$Z$7,2)*'2012 HR 배정표'!AC359)/HLOOKUP($A$5,Prj_list!$O$6:$Z$7,2))=TRUE,"-",(HLOOKUP($A$5,Prj_list!$O$6:$Z$7,2)*'2012 HR 배정표'!AC359)/HLOOKUP($A$5,Prj_list!$O$6:$Z$7,2)))</x:f>
        <x:v>-</x:v>
      </x:c>
      <x:c r="Y361" s="45" t="str">
        <x:f>IF(ISBLANK('2012 HR 배정표'!AD359)=TRUE,"-",'2012 HR 배정표'!AD359)</x:f>
        <x:v>-</x:v>
      </x:c>
      <x:c r="Z361" s="46" t="str">
        <x:f>IF(ISBLANK('2012 HR 배정표'!AD359)=TRUE,"-",IF(ISERROR((HLOOKUP($A$5,Prj_list!$O$6:$Z$7,2)*'2012 HR 배정표'!AE359)/HLOOKUP($A$5,Prj_list!$O$6:$Z$7,2))=TRUE,"-",(HLOOKUP($A$5,Prj_list!$O$6:$Z$7,2)*'2012 HR 배정표'!AE359)/HLOOKUP($A$5,Prj_list!$O$6:$Z$7,2)))</x:f>
        <x:v>-</x:v>
      </x:c>
      <x:c r="AA361" s="45" t="str">
        <x:f>IF(ISBLANK('2012 HR 배정표'!AF359)=TRUE,"-",'2012 HR 배정표'!AF359)</x:f>
        <x:v>-</x:v>
      </x:c>
      <x:c r="AB361" s="46" t="str">
        <x:f>IF(ISBLANK('2012 HR 배정표'!AF359)=TRUE,"-",IF(ISERROR((HLOOKUP($A$5,Prj_list!$O$6:$Z$7,2)*'2012 HR 배정표'!AG359)/HLOOKUP($A$5,Prj_list!$O$6:$Z$7,2))=TRUE,"-",(HLOOKUP($A$5,Prj_list!$O$6:$Z$7,2)*'2012 HR 배정표'!AG359)/HLOOKUP($A$5,Prj_list!$O$6:$Z$7,2)))</x:f>
        <x:v>-</x:v>
      </x:c>
      <x:c r="AC361" s="45" t="str">
        <x:f>IF(ISBLANK('2012 HR 배정표'!AH359)=TRUE,"-",'2012 HR 배정표'!AH359)</x:f>
        <x:v>-</x:v>
      </x:c>
      <x:c r="AD361" s="46" t="str">
        <x:f>IF(ISBLANK('2012 HR 배정표'!AH359)=TRUE,"-",IF(ISERROR((HLOOKUP($A$5,Prj_list!$O$6:$Z$7,2)*'2012 HR 배정표'!AI359)/HLOOKUP($A$5,Prj_list!$O$6:$Z$7,2))=TRUE,"-",(HLOOKUP($A$5,Prj_list!$O$6:$Z$7,2)*'2012 HR 배정표'!AI359)/HLOOKUP($A$5,Prj_list!$O$6:$Z$7,2)))</x:f>
        <x:v>-</x:v>
      </x:c>
      <x:c r="AE361" s="45" t="str">
        <x:f>IF(ISBLANK('2012 HR 배정표'!AJ359)=TRUE,"-",'2012 HR 배정표'!AJ359)</x:f>
        <x:v>-</x:v>
      </x:c>
      <x:c r="AF361" s="46" t="str">
        <x:f>IF(ISBLANK('2012 HR 배정표'!AJ359)=TRUE,"-",IF(ISERROR((HLOOKUP($A$5,Prj_list!$O$6:$Z$7,2)*'2012 HR 배정표'!AK359)/HLOOKUP($A$5,Prj_list!$O$6:$Z$7,2))=TRUE,"-",(HLOOKUP($A$5,Prj_list!$O$6:$Z$7,2)*'2012 HR 배정표'!AK359)/HLOOKUP($A$5,Prj_list!$O$6:$Z$7,2)))</x:f>
        <x:v>-</x:v>
      </x:c>
      <x:c r="AG361" s="45" t="str">
        <x:f>IF(ISBLANK('2012 HR 배정표'!AL359)=TRUE,"-",'2012 HR 배정표'!AL359)</x:f>
        <x:v>-</x:v>
      </x:c>
      <x:c r="AH361" s="46" t="str">
        <x:f>IF(ISBLANK('2012 HR 배정표'!AL359)=TRUE,"-",IF(ISERROR((HLOOKUP($A$5,Prj_list!$O$6:$Z$7,2)*'2012 HR 배정표'!AM359)/HLOOKUP($A$5,Prj_list!$O$6:$Z$7,2))=TRUE,"-",(HLOOKUP($A$5,Prj_list!$O$6:$Z$7,2)*'2012 HR 배정표'!AM359)/HLOOKUP($A$5,Prj_list!$O$6:$Z$7,2)))</x:f>
        <x:v>-</x:v>
      </x:c>
      <x:c r="AI361" s="45" t="str">
        <x:f>IF(ISBLANK('2012 HR 배정표'!AN359)=TRUE,"-",'2012 HR 배정표'!AN359)</x:f>
        <x:v>-</x:v>
      </x:c>
      <x:c r="AJ361" s="46" t="str">
        <x:f>IF(ISBLANK('2012 HR 배정표'!AN359)=TRUE,"-",IF(ISERROR((HLOOKUP($A$5,Prj_list!$O$6:$Z$7,2)*'2012 HR 배정표'!AO359)/HLOOKUP($A$5,Prj_list!$O$6:$Z$7,2))=TRUE,"-",(HLOOKUP($A$5,Prj_list!$O$6:$Z$7,2)*'2012 HR 배정표'!AO359)/HLOOKUP($A$5,Prj_list!$O$6:$Z$7,2)))</x:f>
        <x:v>-</x:v>
      </x:c>
      <x:c r="AK361" s="45" t="str">
        <x:f>IF(ISBLANK('2012 HR 배정표'!AP359)=TRUE,"-",'2012 HR 배정표'!AP359)</x:f>
        <x:v>-</x:v>
      </x:c>
      <x:c r="AL361" s="46" t="str">
        <x:f>IF(ISBLANK('2012 HR 배정표'!AP359)=TRUE,"-",IF(ISERROR((HLOOKUP($A$5,Prj_list!$O$6:$Z$7,2)*'2012 HR 배정표'!AQ359)/HLOOKUP($A$5,Prj_list!$O$6:$Z$7,2))=TRUE,"-",(HLOOKUP($A$5,Prj_list!$O$6:$Z$7,2)*'2012 HR 배정표'!AQ359)/HLOOKUP($A$5,Prj_list!$O$6:$Z$7,2)))</x:f>
        <x:v>-</x:v>
      </x:c>
      <x:c r="AM361" s="45" t="str">
        <x:f>IF(ISBLANK('2012 HR 배정표'!AR359)=TRUE,"-",'2012 HR 배정표'!AR359)</x:f>
        <x:v>-</x:v>
      </x:c>
      <x:c r="AN361" s="46" t="str">
        <x:f>IF(ISBLANK('2012 HR 배정표'!AR359)=TRUE,"-",IF(ISERROR((HLOOKUP($A$5,Prj_list!$O$6:$Z$7,2)*'2012 HR 배정표'!AS359)/HLOOKUP($A$5,Prj_list!$O$6:$Z$7,2))=TRUE,"-",(HLOOKUP($A$5,Prj_list!$O$6:$Z$7,2)*'2012 HR 배정표'!AS359)/HLOOKUP($A$5,Prj_list!$O$6:$Z$7,2)))</x:f>
        <x:v>-</x:v>
      </x:c>
      <x:c r="AO361" s="45" t="str">
        <x:f>IF(ISBLANK('2012 HR 배정표'!AT359)=TRUE,"-",'2012 HR 배정표'!AT359)</x:f>
        <x:v>-</x:v>
      </x:c>
      <x:c r="AP361" s="46" t="str">
        <x:f>IF(ISBLANK('2012 HR 배정표'!AT359)=TRUE,"-",IF(ISERROR((HLOOKUP($A$5,Prj_list!$O$6:$Z$7,2)*'2012 HR 배정표'!AU359)/HLOOKUP($A$5,Prj_list!$O$6:$Z$7,2))=TRUE,"-",(HLOOKUP($A$5,Prj_list!$O$6:$Z$7,2)*'2012 HR 배정표'!AU359)/HLOOKUP($A$5,Prj_list!$O$6:$Z$7,2)))</x:f>
        <x:v>-</x:v>
      </x:c>
      <x:c r="AQ361" s="45" t="str">
        <x:f>IF(ISBLANK('2012 HR 배정표'!AV359)=TRUE,"-",'2012 HR 배정표'!AV359)</x:f>
        <x:v>-</x:v>
      </x:c>
      <x:c r="AR361" s="46" t="str">
        <x:f>IF(ISBLANK('2012 HR 배정표'!AV359)=TRUE,"-",IF(ISERROR((HLOOKUP($A$5,Prj_list!$O$6:$Z$7,2)*'2012 HR 배정표'!AW359)/HLOOKUP($A$5,Prj_list!$O$6:$Z$7,2))=TRUE,"-",(HLOOKUP($A$5,Prj_list!$O$6:$Z$7,2)*'2012 HR 배정표'!AW359)/HLOOKUP($A$5,Prj_list!$O$6:$Z$7,2)))</x:f>
        <x:v>-</x:v>
      </x:c>
      <x:c r="AS361" s="45" t="str">
        <x:f>IF(ISBLANK('2012 HR 배정표'!AX359)=TRUE,"-",'2012 HR 배정표'!AX359)</x:f>
        <x:v>-</x:v>
      </x:c>
      <x:c r="AT361" s="46" t="str">
        <x:f>IF(ISBLANK('2012 HR 배정표'!AX359)=TRUE,"-",IF(ISERROR((HLOOKUP($A$5,Prj_list!$O$6:$Z$7,2)*'2012 HR 배정표'!AY359)/HLOOKUP($A$5,Prj_list!$O$6:$Z$7,2))=TRUE,"-",(HLOOKUP($A$5,Prj_list!$O$6:$Z$7,2)*'2012 HR 배정표'!AY359)/HLOOKUP($A$5,Prj_list!$O$6:$Z$7,2)))</x:f>
        <x:v>-</x:v>
      </x:c>
      <x:c r="AU361" s="45" t="str">
        <x:f>IF(ISBLANK('2012 HR 배정표'!AZ359)=TRUE,"-",'2012 HR 배정표'!AZ359)</x:f>
        <x:v>-</x:v>
      </x:c>
      <x:c r="AV361" s="46" t="str">
        <x:f>IF(ISBLANK('2012 HR 배정표'!AZ359)=TRUE,"-",IF(ISERROR((HLOOKUP($A$5,Prj_list!$O$6:$Z$7,2)*'2012 HR 배정표'!BA359)/HLOOKUP($A$5,Prj_list!$O$6:$Z$7,2))=TRUE,"-",(HLOOKUP($A$5,Prj_list!$O$6:$Z$7,2)*'2012 HR 배정표'!BA359)/HLOOKUP($A$5,Prj_list!$O$6:$Z$7,2)))</x:f>
        <x:v>-</x:v>
      </x:c>
      <x:c r="AW361" s="34" t="str">
        <x:f t="shared" si="12"/>
        <x:v/>
      </x:c>
      <x:c r="AX361" s="41">
        <x:f t="shared" si="11"/>
        <x:v>0</x:v>
      </x:c>
    </x:row>
    <x:row r="362" spans="1:50">
      <x:c r="A362" s="45" t="str">
        <x:f>IF(ISBLANK('2012 HR 배정표'!F360)=TRUE,"-",'2012 HR 배정표'!F360)</x:f>
        <x:v>-</x:v>
      </x:c>
      <x:c r="B362" s="46" t="str">
        <x:f>IF(ISBLANK('2012 HR 배정표'!F360)=TRUE,"-",IF(ISERROR((HLOOKUP($A$5,Prj_list!$O$6:$Z$7,2)*'2012 HR 배정표'!G360)/HLOOKUP($A$5,Prj_list!$O$6:$Z$7,2))=TRUE,"-",(HLOOKUP($A$5,Prj_list!$O$6:$Z$7,2)*'2012 HR 배정표'!G360)/HLOOKUP($A$5,Prj_list!$O$6:$Z$7,2)))</x:f>
        <x:v>-</x:v>
      </x:c>
      <x:c r="C362" s="45" t="str">
        <x:f>IF(ISBLANK('2012 HR 배정표'!H360)=TRUE,"-",'2012 HR 배정표'!H360)</x:f>
        <x:v>-</x:v>
      </x:c>
      <x:c r="D362" s="46" t="str">
        <x:f>IF(ISBLANK('2012 HR 배정표'!H360)=TRUE,"-",IF(ISERROR((HLOOKUP($A$5,Prj_list!$O$6:$Z$7,2)*'2012 HR 배정표'!I360)/HLOOKUP($A$5,Prj_list!$O$6:$Z$7,2))=TRUE,"-",(HLOOKUP($A$5,Prj_list!$O$6:$Z$7,2)*'2012 HR 배정표'!I360)/HLOOKUP($A$5,Prj_list!$O$6:$Z$7,2)))</x:f>
        <x:v>-</x:v>
      </x:c>
      <x:c r="E362" s="45" t="str">
        <x:f>IF(ISBLANK('2012 HR 배정표'!J360)=TRUE,"-",'2012 HR 배정표'!J360)</x:f>
        <x:v>-</x:v>
      </x:c>
      <x:c r="F362" s="46" t="str">
        <x:f>IF(ISBLANK('2012 HR 배정표'!J360)=TRUE,"-",IF(ISERROR((HLOOKUP($A$5,Prj_list!$O$6:$Z$7,2)*'2012 HR 배정표'!K360)/HLOOKUP($A$5,Prj_list!$O$6:$Z$7,2))=TRUE,"-",(HLOOKUP($A$5,Prj_list!$O$6:$Z$7,2)*'2012 HR 배정표'!K360)/HLOOKUP($A$5,Prj_list!$O$6:$Z$7,2)))</x:f>
        <x:v>-</x:v>
      </x:c>
      <x:c r="G362" s="45" t="str">
        <x:f>IF(ISBLANK('2012 HR 배정표'!L360)=TRUE,"-",'2012 HR 배정표'!L360)</x:f>
        <x:v>-</x:v>
      </x:c>
      <x:c r="H362" s="46" t="str">
        <x:f>IF(ISBLANK('2012 HR 배정표'!L360)=TRUE,"-",IF(ISERROR((HLOOKUP($A$5,Prj_list!$O$6:$Z$7,2)*'2012 HR 배정표'!M360)/HLOOKUP($A$5,Prj_list!$O$6:$Z$7,2))=TRUE,"-",(HLOOKUP($A$5,Prj_list!$O$6:$Z$7,2)*'2012 HR 배정표'!M360)/HLOOKUP($A$5,Prj_list!$O$6:$Z$7,2)))</x:f>
        <x:v>-</x:v>
      </x:c>
      <x:c r="I362" s="45" t="str">
        <x:f>IF(ISBLANK('2012 HR 배정표'!N360)=TRUE,"-",'2012 HR 배정표'!N360)</x:f>
        <x:v>-</x:v>
      </x:c>
      <x:c r="J362" s="46" t="str">
        <x:f>IF(ISBLANK('2012 HR 배정표'!N360)=TRUE,"-",IF(ISERROR((HLOOKUP($A$5,Prj_list!$O$6:$Z$7,2)*'2012 HR 배정표'!O360)/HLOOKUP($A$5,Prj_list!$O$6:$Z$7,2))=TRUE,"-",(HLOOKUP($A$5,Prj_list!$O$6:$Z$7,2)*'2012 HR 배정표'!O360)/HLOOKUP($A$5,Prj_list!$O$6:$Z$7,2)))</x:f>
        <x:v>-</x:v>
      </x:c>
      <x:c r="K362" s="45" t="str">
        <x:f>IF(ISBLANK('2012 HR 배정표'!P360)=TRUE,"-",'2012 HR 배정표'!P360)</x:f>
        <x:v>-</x:v>
      </x:c>
      <x:c r="L362" s="46" t="str">
        <x:f>IF(ISBLANK('2012 HR 배정표'!P360)=TRUE,"-",IF(ISERROR((HLOOKUP($A$5,Prj_list!$O$6:$Z$7,2)*'2012 HR 배정표'!Q360)/HLOOKUP($A$5,Prj_list!$O$6:$Z$7,2))=TRUE,"-",(HLOOKUP($A$5,Prj_list!$O$6:$Z$7,2)*'2012 HR 배정표'!Q360)/HLOOKUP($A$5,Prj_list!$O$6:$Z$7,2)))</x:f>
        <x:v>-</x:v>
      </x:c>
      <x:c r="M362" s="45" t="str">
        <x:f>IF(ISBLANK('2012 HR 배정표'!R360)=TRUE,"-",'2012 HR 배정표'!R360)</x:f>
        <x:v>-</x:v>
      </x:c>
      <x:c r="N362" s="46" t="str">
        <x:f>IF(ISBLANK('2012 HR 배정표'!R360)=TRUE,"-",IF(ISERROR((HLOOKUP($A$5,Prj_list!$O$6:$Z$7,2)*'2012 HR 배정표'!S360)/HLOOKUP($A$5,Prj_list!$O$6:$Z$7,2))=TRUE,"-",(HLOOKUP($A$5,Prj_list!$O$6:$Z$7,2)*'2012 HR 배정표'!S360)/HLOOKUP($A$5,Prj_list!$O$6:$Z$7,2)))</x:f>
        <x:v>-</x:v>
      </x:c>
      <x:c r="O362" s="45" t="str">
        <x:f>IF(ISBLANK('2012 HR 배정표'!T360)=TRUE,"-",'2012 HR 배정표'!T360)</x:f>
        <x:v>-</x:v>
      </x:c>
      <x:c r="P362" s="46" t="str">
        <x:f>IF(ISBLANK('2012 HR 배정표'!T360)=TRUE,"-",IF(ISERROR((HLOOKUP($A$5,Prj_list!$O$6:$Z$7,2)*'2012 HR 배정표'!U360)/HLOOKUP($A$5,Prj_list!$O$6:$Z$7,2))=TRUE,"-",(HLOOKUP($A$5,Prj_list!$O$6:$Z$7,2)*'2012 HR 배정표'!U360)/HLOOKUP($A$5,Prj_list!$O$6:$Z$7,2)))</x:f>
        <x:v>-</x:v>
      </x:c>
      <x:c r="Q362" s="45" t="str">
        <x:f>IF(ISBLANK('2012 HR 배정표'!V360)=TRUE,"-",'2012 HR 배정표'!V360)</x:f>
        <x:v>-</x:v>
      </x:c>
      <x:c r="R362" s="46" t="str">
        <x:f>IF(ISBLANK('2012 HR 배정표'!V360)=TRUE,"-",IF(ISERROR((HLOOKUP($A$5,Prj_list!$O$6:$Z$7,2)*'2012 HR 배정표'!W360)/HLOOKUP($A$5,Prj_list!$O$6:$Z$7,2))=TRUE,"-",(HLOOKUP($A$5,Prj_list!$O$6:$Z$7,2)*'2012 HR 배정표'!W360)/HLOOKUP($A$5,Prj_list!$O$6:$Z$7,2)))</x:f>
        <x:v>-</x:v>
      </x:c>
      <x:c r="S362" s="45" t="str">
        <x:f>IF(ISBLANK('2012 HR 배정표'!X360)=TRUE,"-",'2012 HR 배정표'!X360)</x:f>
        <x:v>-</x:v>
      </x:c>
      <x:c r="T362" s="46" t="str">
        <x:f>IF(ISBLANK('2012 HR 배정표'!X360)=TRUE,"-",IF(ISERROR((HLOOKUP($A$5,Prj_list!$O$6:$Z$7,2)*'2012 HR 배정표'!Y360)/HLOOKUP($A$5,Prj_list!$O$6:$Z$7,2))=TRUE,"-",(HLOOKUP($A$5,Prj_list!$O$6:$Z$7,2)*'2012 HR 배정표'!Y360)/HLOOKUP($A$5,Prj_list!$O$6:$Z$7,2)))</x:f>
        <x:v>-</x:v>
      </x:c>
      <x:c r="U362" s="45" t="str">
        <x:f>IF(ISBLANK('2012 HR 배정표'!Z360)=TRUE,"-",'2012 HR 배정표'!Z360)</x:f>
        <x:v>-</x:v>
      </x:c>
      <x:c r="V362" s="46" t="str">
        <x:f>IF(ISBLANK('2012 HR 배정표'!Z360)=TRUE,"-",IF(ISERROR((HLOOKUP($A$5,Prj_list!$O$6:$Z$7,2)*'2012 HR 배정표'!AA360)/HLOOKUP($A$5,Prj_list!$O$6:$Z$7,2))=TRUE,"-",(HLOOKUP($A$5,Prj_list!$O$6:$Z$7,2)*'2012 HR 배정표'!AA360)/HLOOKUP($A$5,Prj_list!$O$6:$Z$7,2)))</x:f>
        <x:v>-</x:v>
      </x:c>
      <x:c r="W362" s="45" t="str">
        <x:f>IF(ISBLANK('2012 HR 배정표'!AB360)=TRUE,"-",'2012 HR 배정표'!AB360)</x:f>
        <x:v>-</x:v>
      </x:c>
      <x:c r="X362" s="46" t="str">
        <x:f>IF(ISBLANK('2012 HR 배정표'!AB360)=TRUE,"-",IF(ISERROR((HLOOKUP($A$5,Prj_list!$O$6:$Z$7,2)*'2012 HR 배정표'!AC360)/HLOOKUP($A$5,Prj_list!$O$6:$Z$7,2))=TRUE,"-",(HLOOKUP($A$5,Prj_list!$O$6:$Z$7,2)*'2012 HR 배정표'!AC360)/HLOOKUP($A$5,Prj_list!$O$6:$Z$7,2)))</x:f>
        <x:v>-</x:v>
      </x:c>
      <x:c r="Y362" s="45" t="str">
        <x:f>IF(ISBLANK('2012 HR 배정표'!AD360)=TRUE,"-",'2012 HR 배정표'!AD360)</x:f>
        <x:v>-</x:v>
      </x:c>
      <x:c r="Z362" s="46" t="str">
        <x:f>IF(ISBLANK('2012 HR 배정표'!AD360)=TRUE,"-",IF(ISERROR((HLOOKUP($A$5,Prj_list!$O$6:$Z$7,2)*'2012 HR 배정표'!AE360)/HLOOKUP($A$5,Prj_list!$O$6:$Z$7,2))=TRUE,"-",(HLOOKUP($A$5,Prj_list!$O$6:$Z$7,2)*'2012 HR 배정표'!AE360)/HLOOKUP($A$5,Prj_list!$O$6:$Z$7,2)))</x:f>
        <x:v>-</x:v>
      </x:c>
      <x:c r="AA362" s="45" t="str">
        <x:f>IF(ISBLANK('2012 HR 배정표'!AF360)=TRUE,"-",'2012 HR 배정표'!AF360)</x:f>
        <x:v>-</x:v>
      </x:c>
      <x:c r="AB362" s="46" t="str">
        <x:f>IF(ISBLANK('2012 HR 배정표'!AF360)=TRUE,"-",IF(ISERROR((HLOOKUP($A$5,Prj_list!$O$6:$Z$7,2)*'2012 HR 배정표'!AG360)/HLOOKUP($A$5,Prj_list!$O$6:$Z$7,2))=TRUE,"-",(HLOOKUP($A$5,Prj_list!$O$6:$Z$7,2)*'2012 HR 배정표'!AG360)/HLOOKUP($A$5,Prj_list!$O$6:$Z$7,2)))</x:f>
        <x:v>-</x:v>
      </x:c>
      <x:c r="AC362" s="45" t="str">
        <x:f>IF(ISBLANK('2012 HR 배정표'!AH360)=TRUE,"-",'2012 HR 배정표'!AH360)</x:f>
        <x:v>-</x:v>
      </x:c>
      <x:c r="AD362" s="46" t="str">
        <x:f>IF(ISBLANK('2012 HR 배정표'!AH360)=TRUE,"-",IF(ISERROR((HLOOKUP($A$5,Prj_list!$O$6:$Z$7,2)*'2012 HR 배정표'!AI360)/HLOOKUP($A$5,Prj_list!$O$6:$Z$7,2))=TRUE,"-",(HLOOKUP($A$5,Prj_list!$O$6:$Z$7,2)*'2012 HR 배정표'!AI360)/HLOOKUP($A$5,Prj_list!$O$6:$Z$7,2)))</x:f>
        <x:v>-</x:v>
      </x:c>
      <x:c r="AE362" s="45" t="str">
        <x:f>IF(ISBLANK('2012 HR 배정표'!AJ360)=TRUE,"-",'2012 HR 배정표'!AJ360)</x:f>
        <x:v>-</x:v>
      </x:c>
      <x:c r="AF362" s="46" t="str">
        <x:f>IF(ISBLANK('2012 HR 배정표'!AJ360)=TRUE,"-",IF(ISERROR((HLOOKUP($A$5,Prj_list!$O$6:$Z$7,2)*'2012 HR 배정표'!AK360)/HLOOKUP($A$5,Prj_list!$O$6:$Z$7,2))=TRUE,"-",(HLOOKUP($A$5,Prj_list!$O$6:$Z$7,2)*'2012 HR 배정표'!AK360)/HLOOKUP($A$5,Prj_list!$O$6:$Z$7,2)))</x:f>
        <x:v>-</x:v>
      </x:c>
      <x:c r="AG362" s="45" t="str">
        <x:f>IF(ISBLANK('2012 HR 배정표'!AL360)=TRUE,"-",'2012 HR 배정표'!AL360)</x:f>
        <x:v>-</x:v>
      </x:c>
      <x:c r="AH362" s="46" t="str">
        <x:f>IF(ISBLANK('2012 HR 배정표'!AL360)=TRUE,"-",IF(ISERROR((HLOOKUP($A$5,Prj_list!$O$6:$Z$7,2)*'2012 HR 배정표'!AM360)/HLOOKUP($A$5,Prj_list!$O$6:$Z$7,2))=TRUE,"-",(HLOOKUP($A$5,Prj_list!$O$6:$Z$7,2)*'2012 HR 배정표'!AM360)/HLOOKUP($A$5,Prj_list!$O$6:$Z$7,2)))</x:f>
        <x:v>-</x:v>
      </x:c>
      <x:c r="AI362" s="45" t="str">
        <x:f>IF(ISBLANK('2012 HR 배정표'!AN360)=TRUE,"-",'2012 HR 배정표'!AN360)</x:f>
        <x:v>-</x:v>
      </x:c>
      <x:c r="AJ362" s="46" t="str">
        <x:f>IF(ISBLANK('2012 HR 배정표'!AN360)=TRUE,"-",IF(ISERROR((HLOOKUP($A$5,Prj_list!$O$6:$Z$7,2)*'2012 HR 배정표'!AO360)/HLOOKUP($A$5,Prj_list!$O$6:$Z$7,2))=TRUE,"-",(HLOOKUP($A$5,Prj_list!$O$6:$Z$7,2)*'2012 HR 배정표'!AO360)/HLOOKUP($A$5,Prj_list!$O$6:$Z$7,2)))</x:f>
        <x:v>-</x:v>
      </x:c>
      <x:c r="AK362" s="45" t="str">
        <x:f>IF(ISBLANK('2012 HR 배정표'!AP360)=TRUE,"-",'2012 HR 배정표'!AP360)</x:f>
        <x:v>-</x:v>
      </x:c>
      <x:c r="AL362" s="46" t="str">
        <x:f>IF(ISBLANK('2012 HR 배정표'!AP360)=TRUE,"-",IF(ISERROR((HLOOKUP($A$5,Prj_list!$O$6:$Z$7,2)*'2012 HR 배정표'!AQ360)/HLOOKUP($A$5,Prj_list!$O$6:$Z$7,2))=TRUE,"-",(HLOOKUP($A$5,Prj_list!$O$6:$Z$7,2)*'2012 HR 배정표'!AQ360)/HLOOKUP($A$5,Prj_list!$O$6:$Z$7,2)))</x:f>
        <x:v>-</x:v>
      </x:c>
      <x:c r="AM362" s="45" t="str">
        <x:f>IF(ISBLANK('2012 HR 배정표'!AR360)=TRUE,"-",'2012 HR 배정표'!AR360)</x:f>
        <x:v>-</x:v>
      </x:c>
      <x:c r="AN362" s="46" t="str">
        <x:f>IF(ISBLANK('2012 HR 배정표'!AR360)=TRUE,"-",IF(ISERROR((HLOOKUP($A$5,Prj_list!$O$6:$Z$7,2)*'2012 HR 배정표'!AS360)/HLOOKUP($A$5,Prj_list!$O$6:$Z$7,2))=TRUE,"-",(HLOOKUP($A$5,Prj_list!$O$6:$Z$7,2)*'2012 HR 배정표'!AS360)/HLOOKUP($A$5,Prj_list!$O$6:$Z$7,2)))</x:f>
        <x:v>-</x:v>
      </x:c>
      <x:c r="AO362" s="45" t="str">
        <x:f>IF(ISBLANK('2012 HR 배정표'!AT360)=TRUE,"-",'2012 HR 배정표'!AT360)</x:f>
        <x:v>-</x:v>
      </x:c>
      <x:c r="AP362" s="46" t="str">
        <x:f>IF(ISBLANK('2012 HR 배정표'!AT360)=TRUE,"-",IF(ISERROR((HLOOKUP($A$5,Prj_list!$O$6:$Z$7,2)*'2012 HR 배정표'!AU360)/HLOOKUP($A$5,Prj_list!$O$6:$Z$7,2))=TRUE,"-",(HLOOKUP($A$5,Prj_list!$O$6:$Z$7,2)*'2012 HR 배정표'!AU360)/HLOOKUP($A$5,Prj_list!$O$6:$Z$7,2)))</x:f>
        <x:v>-</x:v>
      </x:c>
      <x:c r="AQ362" s="45" t="str">
        <x:f>IF(ISBLANK('2012 HR 배정표'!AV360)=TRUE,"-",'2012 HR 배정표'!AV360)</x:f>
        <x:v>-</x:v>
      </x:c>
      <x:c r="AR362" s="46" t="str">
        <x:f>IF(ISBLANK('2012 HR 배정표'!AV360)=TRUE,"-",IF(ISERROR((HLOOKUP($A$5,Prj_list!$O$6:$Z$7,2)*'2012 HR 배정표'!AW360)/HLOOKUP($A$5,Prj_list!$O$6:$Z$7,2))=TRUE,"-",(HLOOKUP($A$5,Prj_list!$O$6:$Z$7,2)*'2012 HR 배정표'!AW360)/HLOOKUP($A$5,Prj_list!$O$6:$Z$7,2)))</x:f>
        <x:v>-</x:v>
      </x:c>
      <x:c r="AS362" s="45" t="str">
        <x:f>IF(ISBLANK('2012 HR 배정표'!AX360)=TRUE,"-",'2012 HR 배정표'!AX360)</x:f>
        <x:v>-</x:v>
      </x:c>
      <x:c r="AT362" s="46" t="str">
        <x:f>IF(ISBLANK('2012 HR 배정표'!AX360)=TRUE,"-",IF(ISERROR((HLOOKUP($A$5,Prj_list!$O$6:$Z$7,2)*'2012 HR 배정표'!AY360)/HLOOKUP($A$5,Prj_list!$O$6:$Z$7,2))=TRUE,"-",(HLOOKUP($A$5,Prj_list!$O$6:$Z$7,2)*'2012 HR 배정표'!AY360)/HLOOKUP($A$5,Prj_list!$O$6:$Z$7,2)))</x:f>
        <x:v>-</x:v>
      </x:c>
      <x:c r="AU362" s="45" t="str">
        <x:f>IF(ISBLANK('2012 HR 배정표'!AZ360)=TRUE,"-",'2012 HR 배정표'!AZ360)</x:f>
        <x:v>-</x:v>
      </x:c>
      <x:c r="AV362" s="46" t="str">
        <x:f>IF(ISBLANK('2012 HR 배정표'!AZ360)=TRUE,"-",IF(ISERROR((HLOOKUP($A$5,Prj_list!$O$6:$Z$7,2)*'2012 HR 배정표'!BA360)/HLOOKUP($A$5,Prj_list!$O$6:$Z$7,2))=TRUE,"-",(HLOOKUP($A$5,Prj_list!$O$6:$Z$7,2)*'2012 HR 배정표'!BA360)/HLOOKUP($A$5,Prj_list!$O$6:$Z$7,2)))</x:f>
        <x:v>-</x:v>
      </x:c>
      <x:c r="AW362" s="34" t="str">
        <x:f t="shared" si="12"/>
        <x:v/>
      </x:c>
      <x:c r="AX362" s="41">
        <x:f t="shared" si="11"/>
        <x:v>0</x:v>
      </x:c>
    </x:row>
    <x:row r="363" spans="1:50">
      <x:c r="A363" s="45" t="str">
        <x:f>IF(ISBLANK('2012 HR 배정표'!F361)=TRUE,"-",'2012 HR 배정표'!F361)</x:f>
        <x:v>-</x:v>
      </x:c>
      <x:c r="B363" s="46" t="str">
        <x:f>IF(ISBLANK('2012 HR 배정표'!F361)=TRUE,"-",IF(ISERROR((HLOOKUP($A$5,Prj_list!$O$6:$Z$7,2)*'2012 HR 배정표'!G361)/HLOOKUP($A$5,Prj_list!$O$6:$Z$7,2))=TRUE,"-",(HLOOKUP($A$5,Prj_list!$O$6:$Z$7,2)*'2012 HR 배정표'!G361)/HLOOKUP($A$5,Prj_list!$O$6:$Z$7,2)))</x:f>
        <x:v>-</x:v>
      </x:c>
      <x:c r="C363" s="45" t="str">
        <x:f>IF(ISBLANK('2012 HR 배정표'!H361)=TRUE,"-",'2012 HR 배정표'!H361)</x:f>
        <x:v>-</x:v>
      </x:c>
      <x:c r="D363" s="46" t="str">
        <x:f>IF(ISBLANK('2012 HR 배정표'!H361)=TRUE,"-",IF(ISERROR((HLOOKUP($A$5,Prj_list!$O$6:$Z$7,2)*'2012 HR 배정표'!I361)/HLOOKUP($A$5,Prj_list!$O$6:$Z$7,2))=TRUE,"-",(HLOOKUP($A$5,Prj_list!$O$6:$Z$7,2)*'2012 HR 배정표'!I361)/HLOOKUP($A$5,Prj_list!$O$6:$Z$7,2)))</x:f>
        <x:v>-</x:v>
      </x:c>
      <x:c r="E363" s="45" t="str">
        <x:f>IF(ISBLANK('2012 HR 배정표'!J361)=TRUE,"-",'2012 HR 배정표'!J361)</x:f>
        <x:v>-</x:v>
      </x:c>
      <x:c r="F363" s="46" t="str">
        <x:f>IF(ISBLANK('2012 HR 배정표'!J361)=TRUE,"-",IF(ISERROR((HLOOKUP($A$5,Prj_list!$O$6:$Z$7,2)*'2012 HR 배정표'!K361)/HLOOKUP($A$5,Prj_list!$O$6:$Z$7,2))=TRUE,"-",(HLOOKUP($A$5,Prj_list!$O$6:$Z$7,2)*'2012 HR 배정표'!K361)/HLOOKUP($A$5,Prj_list!$O$6:$Z$7,2)))</x:f>
        <x:v>-</x:v>
      </x:c>
      <x:c r="G363" s="45" t="str">
        <x:f>IF(ISBLANK('2012 HR 배정표'!L361)=TRUE,"-",'2012 HR 배정표'!L361)</x:f>
        <x:v>-</x:v>
      </x:c>
      <x:c r="H363" s="46" t="str">
        <x:f>IF(ISBLANK('2012 HR 배정표'!L361)=TRUE,"-",IF(ISERROR((HLOOKUP($A$5,Prj_list!$O$6:$Z$7,2)*'2012 HR 배정표'!M361)/HLOOKUP($A$5,Prj_list!$O$6:$Z$7,2))=TRUE,"-",(HLOOKUP($A$5,Prj_list!$O$6:$Z$7,2)*'2012 HR 배정표'!M361)/HLOOKUP($A$5,Prj_list!$O$6:$Z$7,2)))</x:f>
        <x:v>-</x:v>
      </x:c>
      <x:c r="I363" s="45" t="str">
        <x:f>IF(ISBLANK('2012 HR 배정표'!N361)=TRUE,"-",'2012 HR 배정표'!N361)</x:f>
        <x:v>-</x:v>
      </x:c>
      <x:c r="J363" s="46" t="str">
        <x:f>IF(ISBLANK('2012 HR 배정표'!N361)=TRUE,"-",IF(ISERROR((HLOOKUP($A$5,Prj_list!$O$6:$Z$7,2)*'2012 HR 배정표'!O361)/HLOOKUP($A$5,Prj_list!$O$6:$Z$7,2))=TRUE,"-",(HLOOKUP($A$5,Prj_list!$O$6:$Z$7,2)*'2012 HR 배정표'!O361)/HLOOKUP($A$5,Prj_list!$O$6:$Z$7,2)))</x:f>
        <x:v>-</x:v>
      </x:c>
      <x:c r="K363" s="45" t="str">
        <x:f>IF(ISBLANK('2012 HR 배정표'!P361)=TRUE,"-",'2012 HR 배정표'!P361)</x:f>
        <x:v>-</x:v>
      </x:c>
      <x:c r="L363" s="46" t="str">
        <x:f>IF(ISBLANK('2012 HR 배정표'!P361)=TRUE,"-",IF(ISERROR((HLOOKUP($A$5,Prj_list!$O$6:$Z$7,2)*'2012 HR 배정표'!Q361)/HLOOKUP($A$5,Prj_list!$O$6:$Z$7,2))=TRUE,"-",(HLOOKUP($A$5,Prj_list!$O$6:$Z$7,2)*'2012 HR 배정표'!Q361)/HLOOKUP($A$5,Prj_list!$O$6:$Z$7,2)))</x:f>
        <x:v>-</x:v>
      </x:c>
      <x:c r="M363" s="45" t="str">
        <x:f>IF(ISBLANK('2012 HR 배정표'!R361)=TRUE,"-",'2012 HR 배정표'!R361)</x:f>
        <x:v>-</x:v>
      </x:c>
      <x:c r="N363" s="46" t="str">
        <x:f>IF(ISBLANK('2012 HR 배정표'!R361)=TRUE,"-",IF(ISERROR((HLOOKUP($A$5,Prj_list!$O$6:$Z$7,2)*'2012 HR 배정표'!S361)/HLOOKUP($A$5,Prj_list!$O$6:$Z$7,2))=TRUE,"-",(HLOOKUP($A$5,Prj_list!$O$6:$Z$7,2)*'2012 HR 배정표'!S361)/HLOOKUP($A$5,Prj_list!$O$6:$Z$7,2)))</x:f>
        <x:v>-</x:v>
      </x:c>
      <x:c r="O363" s="45" t="str">
        <x:f>IF(ISBLANK('2012 HR 배정표'!T361)=TRUE,"-",'2012 HR 배정표'!T361)</x:f>
        <x:v>-</x:v>
      </x:c>
      <x:c r="P363" s="46" t="str">
        <x:f>IF(ISBLANK('2012 HR 배정표'!T361)=TRUE,"-",IF(ISERROR((HLOOKUP($A$5,Prj_list!$O$6:$Z$7,2)*'2012 HR 배정표'!U361)/HLOOKUP($A$5,Prj_list!$O$6:$Z$7,2))=TRUE,"-",(HLOOKUP($A$5,Prj_list!$O$6:$Z$7,2)*'2012 HR 배정표'!U361)/HLOOKUP($A$5,Prj_list!$O$6:$Z$7,2)))</x:f>
        <x:v>-</x:v>
      </x:c>
      <x:c r="Q363" s="45" t="str">
        <x:f>IF(ISBLANK('2012 HR 배정표'!V361)=TRUE,"-",'2012 HR 배정표'!V361)</x:f>
        <x:v>-</x:v>
      </x:c>
      <x:c r="R363" s="46" t="str">
        <x:f>IF(ISBLANK('2012 HR 배정표'!V361)=TRUE,"-",IF(ISERROR((HLOOKUP($A$5,Prj_list!$O$6:$Z$7,2)*'2012 HR 배정표'!W361)/HLOOKUP($A$5,Prj_list!$O$6:$Z$7,2))=TRUE,"-",(HLOOKUP($A$5,Prj_list!$O$6:$Z$7,2)*'2012 HR 배정표'!W361)/HLOOKUP($A$5,Prj_list!$O$6:$Z$7,2)))</x:f>
        <x:v>-</x:v>
      </x:c>
      <x:c r="S363" s="45" t="str">
        <x:f>IF(ISBLANK('2012 HR 배정표'!X361)=TRUE,"-",'2012 HR 배정표'!X361)</x:f>
        <x:v>-</x:v>
      </x:c>
      <x:c r="T363" s="46" t="str">
        <x:f>IF(ISBLANK('2012 HR 배정표'!X361)=TRUE,"-",IF(ISERROR((HLOOKUP($A$5,Prj_list!$O$6:$Z$7,2)*'2012 HR 배정표'!Y361)/HLOOKUP($A$5,Prj_list!$O$6:$Z$7,2))=TRUE,"-",(HLOOKUP($A$5,Prj_list!$O$6:$Z$7,2)*'2012 HR 배정표'!Y361)/HLOOKUP($A$5,Prj_list!$O$6:$Z$7,2)))</x:f>
        <x:v>-</x:v>
      </x:c>
      <x:c r="U363" s="45" t="str">
        <x:f>IF(ISBLANK('2012 HR 배정표'!Z361)=TRUE,"-",'2012 HR 배정표'!Z361)</x:f>
        <x:v>-</x:v>
      </x:c>
      <x:c r="V363" s="46" t="str">
        <x:f>IF(ISBLANK('2012 HR 배정표'!Z361)=TRUE,"-",IF(ISERROR((HLOOKUP($A$5,Prj_list!$O$6:$Z$7,2)*'2012 HR 배정표'!AA361)/HLOOKUP($A$5,Prj_list!$O$6:$Z$7,2))=TRUE,"-",(HLOOKUP($A$5,Prj_list!$O$6:$Z$7,2)*'2012 HR 배정표'!AA361)/HLOOKUP($A$5,Prj_list!$O$6:$Z$7,2)))</x:f>
        <x:v>-</x:v>
      </x:c>
      <x:c r="W363" s="45" t="str">
        <x:f>IF(ISBLANK('2012 HR 배정표'!AB361)=TRUE,"-",'2012 HR 배정표'!AB361)</x:f>
        <x:v>-</x:v>
      </x:c>
      <x:c r="X363" s="46" t="str">
        <x:f>IF(ISBLANK('2012 HR 배정표'!AB361)=TRUE,"-",IF(ISERROR((HLOOKUP($A$5,Prj_list!$O$6:$Z$7,2)*'2012 HR 배정표'!AC361)/HLOOKUP($A$5,Prj_list!$O$6:$Z$7,2))=TRUE,"-",(HLOOKUP($A$5,Prj_list!$O$6:$Z$7,2)*'2012 HR 배정표'!AC361)/HLOOKUP($A$5,Prj_list!$O$6:$Z$7,2)))</x:f>
        <x:v>-</x:v>
      </x:c>
      <x:c r="Y363" s="45" t="str">
        <x:f>IF(ISBLANK('2012 HR 배정표'!AD361)=TRUE,"-",'2012 HR 배정표'!AD361)</x:f>
        <x:v>-</x:v>
      </x:c>
      <x:c r="Z363" s="46" t="str">
        <x:f>IF(ISBLANK('2012 HR 배정표'!AD361)=TRUE,"-",IF(ISERROR((HLOOKUP($A$5,Prj_list!$O$6:$Z$7,2)*'2012 HR 배정표'!AE361)/HLOOKUP($A$5,Prj_list!$O$6:$Z$7,2))=TRUE,"-",(HLOOKUP($A$5,Prj_list!$O$6:$Z$7,2)*'2012 HR 배정표'!AE361)/HLOOKUP($A$5,Prj_list!$O$6:$Z$7,2)))</x:f>
        <x:v>-</x:v>
      </x:c>
      <x:c r="AA363" s="45" t="str">
        <x:f>IF(ISBLANK('2012 HR 배정표'!AF361)=TRUE,"-",'2012 HR 배정표'!AF361)</x:f>
        <x:v>-</x:v>
      </x:c>
      <x:c r="AB363" s="46" t="str">
        <x:f>IF(ISBLANK('2012 HR 배정표'!AF361)=TRUE,"-",IF(ISERROR((HLOOKUP($A$5,Prj_list!$O$6:$Z$7,2)*'2012 HR 배정표'!AG361)/HLOOKUP($A$5,Prj_list!$O$6:$Z$7,2))=TRUE,"-",(HLOOKUP($A$5,Prj_list!$O$6:$Z$7,2)*'2012 HR 배정표'!AG361)/HLOOKUP($A$5,Prj_list!$O$6:$Z$7,2)))</x:f>
        <x:v>-</x:v>
      </x:c>
      <x:c r="AC363" s="45" t="str">
        <x:f>IF(ISBLANK('2012 HR 배정표'!AH361)=TRUE,"-",'2012 HR 배정표'!AH361)</x:f>
        <x:v>-</x:v>
      </x:c>
      <x:c r="AD363" s="46" t="str">
        <x:f>IF(ISBLANK('2012 HR 배정표'!AH361)=TRUE,"-",IF(ISERROR((HLOOKUP($A$5,Prj_list!$O$6:$Z$7,2)*'2012 HR 배정표'!AI361)/HLOOKUP($A$5,Prj_list!$O$6:$Z$7,2))=TRUE,"-",(HLOOKUP($A$5,Prj_list!$O$6:$Z$7,2)*'2012 HR 배정표'!AI361)/HLOOKUP($A$5,Prj_list!$O$6:$Z$7,2)))</x:f>
        <x:v>-</x:v>
      </x:c>
      <x:c r="AE363" s="45" t="str">
        <x:f>IF(ISBLANK('2012 HR 배정표'!AJ361)=TRUE,"-",'2012 HR 배정표'!AJ361)</x:f>
        <x:v>-</x:v>
      </x:c>
      <x:c r="AF363" s="46" t="str">
        <x:f>IF(ISBLANK('2012 HR 배정표'!AJ361)=TRUE,"-",IF(ISERROR((HLOOKUP($A$5,Prj_list!$O$6:$Z$7,2)*'2012 HR 배정표'!AK361)/HLOOKUP($A$5,Prj_list!$O$6:$Z$7,2))=TRUE,"-",(HLOOKUP($A$5,Prj_list!$O$6:$Z$7,2)*'2012 HR 배정표'!AK361)/HLOOKUP($A$5,Prj_list!$O$6:$Z$7,2)))</x:f>
        <x:v>-</x:v>
      </x:c>
      <x:c r="AG363" s="45" t="str">
        <x:f>IF(ISBLANK('2012 HR 배정표'!AL361)=TRUE,"-",'2012 HR 배정표'!AL361)</x:f>
        <x:v>-</x:v>
      </x:c>
      <x:c r="AH363" s="46" t="str">
        <x:f>IF(ISBLANK('2012 HR 배정표'!AL361)=TRUE,"-",IF(ISERROR((HLOOKUP($A$5,Prj_list!$O$6:$Z$7,2)*'2012 HR 배정표'!AM361)/HLOOKUP($A$5,Prj_list!$O$6:$Z$7,2))=TRUE,"-",(HLOOKUP($A$5,Prj_list!$O$6:$Z$7,2)*'2012 HR 배정표'!AM361)/HLOOKUP($A$5,Prj_list!$O$6:$Z$7,2)))</x:f>
        <x:v>-</x:v>
      </x:c>
      <x:c r="AI363" s="45" t="str">
        <x:f>IF(ISBLANK('2012 HR 배정표'!AN361)=TRUE,"-",'2012 HR 배정표'!AN361)</x:f>
        <x:v>-</x:v>
      </x:c>
      <x:c r="AJ363" s="46" t="str">
        <x:f>IF(ISBLANK('2012 HR 배정표'!AN361)=TRUE,"-",IF(ISERROR((HLOOKUP($A$5,Prj_list!$O$6:$Z$7,2)*'2012 HR 배정표'!AO361)/HLOOKUP($A$5,Prj_list!$O$6:$Z$7,2))=TRUE,"-",(HLOOKUP($A$5,Prj_list!$O$6:$Z$7,2)*'2012 HR 배정표'!AO361)/HLOOKUP($A$5,Prj_list!$O$6:$Z$7,2)))</x:f>
        <x:v>-</x:v>
      </x:c>
      <x:c r="AK363" s="45" t="str">
        <x:f>IF(ISBLANK('2012 HR 배정표'!AP361)=TRUE,"-",'2012 HR 배정표'!AP361)</x:f>
        <x:v>-</x:v>
      </x:c>
      <x:c r="AL363" s="46" t="str">
        <x:f>IF(ISBLANK('2012 HR 배정표'!AP361)=TRUE,"-",IF(ISERROR((HLOOKUP($A$5,Prj_list!$O$6:$Z$7,2)*'2012 HR 배정표'!AQ361)/HLOOKUP($A$5,Prj_list!$O$6:$Z$7,2))=TRUE,"-",(HLOOKUP($A$5,Prj_list!$O$6:$Z$7,2)*'2012 HR 배정표'!AQ361)/HLOOKUP($A$5,Prj_list!$O$6:$Z$7,2)))</x:f>
        <x:v>-</x:v>
      </x:c>
      <x:c r="AM363" s="45" t="str">
        <x:f>IF(ISBLANK('2012 HR 배정표'!AR361)=TRUE,"-",'2012 HR 배정표'!AR361)</x:f>
        <x:v>-</x:v>
      </x:c>
      <x:c r="AN363" s="46" t="str">
        <x:f>IF(ISBLANK('2012 HR 배정표'!AR361)=TRUE,"-",IF(ISERROR((HLOOKUP($A$5,Prj_list!$O$6:$Z$7,2)*'2012 HR 배정표'!AS361)/HLOOKUP($A$5,Prj_list!$O$6:$Z$7,2))=TRUE,"-",(HLOOKUP($A$5,Prj_list!$O$6:$Z$7,2)*'2012 HR 배정표'!AS361)/HLOOKUP($A$5,Prj_list!$O$6:$Z$7,2)))</x:f>
        <x:v>-</x:v>
      </x:c>
      <x:c r="AO363" s="45" t="str">
        <x:f>IF(ISBLANK('2012 HR 배정표'!AT361)=TRUE,"-",'2012 HR 배정표'!AT361)</x:f>
        <x:v>-</x:v>
      </x:c>
      <x:c r="AP363" s="46" t="str">
        <x:f>IF(ISBLANK('2012 HR 배정표'!AT361)=TRUE,"-",IF(ISERROR((HLOOKUP($A$5,Prj_list!$O$6:$Z$7,2)*'2012 HR 배정표'!AU361)/HLOOKUP($A$5,Prj_list!$O$6:$Z$7,2))=TRUE,"-",(HLOOKUP($A$5,Prj_list!$O$6:$Z$7,2)*'2012 HR 배정표'!AU361)/HLOOKUP($A$5,Prj_list!$O$6:$Z$7,2)))</x:f>
        <x:v>-</x:v>
      </x:c>
      <x:c r="AQ363" s="45" t="str">
        <x:f>IF(ISBLANK('2012 HR 배정표'!AV361)=TRUE,"-",'2012 HR 배정표'!AV361)</x:f>
        <x:v>-</x:v>
      </x:c>
      <x:c r="AR363" s="46" t="str">
        <x:f>IF(ISBLANK('2012 HR 배정표'!AV361)=TRUE,"-",IF(ISERROR((HLOOKUP($A$5,Prj_list!$O$6:$Z$7,2)*'2012 HR 배정표'!AW361)/HLOOKUP($A$5,Prj_list!$O$6:$Z$7,2))=TRUE,"-",(HLOOKUP($A$5,Prj_list!$O$6:$Z$7,2)*'2012 HR 배정표'!AW361)/HLOOKUP($A$5,Prj_list!$O$6:$Z$7,2)))</x:f>
        <x:v>-</x:v>
      </x:c>
      <x:c r="AS363" s="45" t="str">
        <x:f>IF(ISBLANK('2012 HR 배정표'!AX361)=TRUE,"-",'2012 HR 배정표'!AX361)</x:f>
        <x:v>-</x:v>
      </x:c>
      <x:c r="AT363" s="46" t="str">
        <x:f>IF(ISBLANK('2012 HR 배정표'!AX361)=TRUE,"-",IF(ISERROR((HLOOKUP($A$5,Prj_list!$O$6:$Z$7,2)*'2012 HR 배정표'!AY361)/HLOOKUP($A$5,Prj_list!$O$6:$Z$7,2))=TRUE,"-",(HLOOKUP($A$5,Prj_list!$O$6:$Z$7,2)*'2012 HR 배정표'!AY361)/HLOOKUP($A$5,Prj_list!$O$6:$Z$7,2)))</x:f>
        <x:v>-</x:v>
      </x:c>
      <x:c r="AU363" s="45" t="str">
        <x:f>IF(ISBLANK('2012 HR 배정표'!AZ361)=TRUE,"-",'2012 HR 배정표'!AZ361)</x:f>
        <x:v>-</x:v>
      </x:c>
      <x:c r="AV363" s="46" t="str">
        <x:f>IF(ISBLANK('2012 HR 배정표'!AZ361)=TRUE,"-",IF(ISERROR((HLOOKUP($A$5,Prj_list!$O$6:$Z$7,2)*'2012 HR 배정표'!BA361)/HLOOKUP($A$5,Prj_list!$O$6:$Z$7,2))=TRUE,"-",(HLOOKUP($A$5,Prj_list!$O$6:$Z$7,2)*'2012 HR 배정표'!BA361)/HLOOKUP($A$5,Prj_list!$O$6:$Z$7,2)))</x:f>
        <x:v>-</x:v>
      </x:c>
      <x:c r="AW363" s="34" t="str">
        <x:f t="shared" si="12"/>
        <x:v/>
      </x:c>
      <x:c r="AX363" s="41">
        <x:f t="shared" si="11"/>
        <x:v>0</x:v>
      </x:c>
    </x:row>
    <x:row r="364" spans="1:50">
      <x:c r="A364" s="45" t="str">
        <x:f>IF(ISBLANK('2012 HR 배정표'!F362)=TRUE,"-",'2012 HR 배정표'!F362)</x:f>
        <x:v>-</x:v>
      </x:c>
      <x:c r="B364" s="46" t="str">
        <x:f>IF(ISBLANK('2012 HR 배정표'!F362)=TRUE,"-",IF(ISERROR((HLOOKUP($A$5,Prj_list!$O$6:$Z$7,2)*'2012 HR 배정표'!G362)/HLOOKUP($A$5,Prj_list!$O$6:$Z$7,2))=TRUE,"-",(HLOOKUP($A$5,Prj_list!$O$6:$Z$7,2)*'2012 HR 배정표'!G362)/HLOOKUP($A$5,Prj_list!$O$6:$Z$7,2)))</x:f>
        <x:v>-</x:v>
      </x:c>
      <x:c r="C364" s="45" t="str">
        <x:f>IF(ISBLANK('2012 HR 배정표'!H362)=TRUE,"-",'2012 HR 배정표'!H362)</x:f>
        <x:v>-</x:v>
      </x:c>
      <x:c r="D364" s="46" t="str">
        <x:f>IF(ISBLANK('2012 HR 배정표'!H362)=TRUE,"-",IF(ISERROR((HLOOKUP($A$5,Prj_list!$O$6:$Z$7,2)*'2012 HR 배정표'!I362)/HLOOKUP($A$5,Prj_list!$O$6:$Z$7,2))=TRUE,"-",(HLOOKUP($A$5,Prj_list!$O$6:$Z$7,2)*'2012 HR 배정표'!I362)/HLOOKUP($A$5,Prj_list!$O$6:$Z$7,2)))</x:f>
        <x:v>-</x:v>
      </x:c>
      <x:c r="E364" s="45" t="str">
        <x:f>IF(ISBLANK('2012 HR 배정표'!J362)=TRUE,"-",'2012 HR 배정표'!J362)</x:f>
        <x:v>-</x:v>
      </x:c>
      <x:c r="F364" s="46" t="str">
        <x:f>IF(ISBLANK('2012 HR 배정표'!J362)=TRUE,"-",IF(ISERROR((HLOOKUP($A$5,Prj_list!$O$6:$Z$7,2)*'2012 HR 배정표'!K362)/HLOOKUP($A$5,Prj_list!$O$6:$Z$7,2))=TRUE,"-",(HLOOKUP($A$5,Prj_list!$O$6:$Z$7,2)*'2012 HR 배정표'!K362)/HLOOKUP($A$5,Prj_list!$O$6:$Z$7,2)))</x:f>
        <x:v>-</x:v>
      </x:c>
      <x:c r="G364" s="45" t="str">
        <x:f>IF(ISBLANK('2012 HR 배정표'!L362)=TRUE,"-",'2012 HR 배정표'!L362)</x:f>
        <x:v>-</x:v>
      </x:c>
      <x:c r="H364" s="46" t="str">
        <x:f>IF(ISBLANK('2012 HR 배정표'!L362)=TRUE,"-",IF(ISERROR((HLOOKUP($A$5,Prj_list!$O$6:$Z$7,2)*'2012 HR 배정표'!M362)/HLOOKUP($A$5,Prj_list!$O$6:$Z$7,2))=TRUE,"-",(HLOOKUP($A$5,Prj_list!$O$6:$Z$7,2)*'2012 HR 배정표'!M362)/HLOOKUP($A$5,Prj_list!$O$6:$Z$7,2)))</x:f>
        <x:v>-</x:v>
      </x:c>
      <x:c r="I364" s="45" t="str">
        <x:f>IF(ISBLANK('2012 HR 배정표'!N362)=TRUE,"-",'2012 HR 배정표'!N362)</x:f>
        <x:v>-</x:v>
      </x:c>
      <x:c r="J364" s="46" t="str">
        <x:f>IF(ISBLANK('2012 HR 배정표'!N362)=TRUE,"-",IF(ISERROR((HLOOKUP($A$5,Prj_list!$O$6:$Z$7,2)*'2012 HR 배정표'!O362)/HLOOKUP($A$5,Prj_list!$O$6:$Z$7,2))=TRUE,"-",(HLOOKUP($A$5,Prj_list!$O$6:$Z$7,2)*'2012 HR 배정표'!O362)/HLOOKUP($A$5,Prj_list!$O$6:$Z$7,2)))</x:f>
        <x:v>-</x:v>
      </x:c>
      <x:c r="K364" s="45" t="str">
        <x:f>IF(ISBLANK('2012 HR 배정표'!P362)=TRUE,"-",'2012 HR 배정표'!P362)</x:f>
        <x:v>-</x:v>
      </x:c>
      <x:c r="L364" s="46" t="str">
        <x:f>IF(ISBLANK('2012 HR 배정표'!P362)=TRUE,"-",IF(ISERROR((HLOOKUP($A$5,Prj_list!$O$6:$Z$7,2)*'2012 HR 배정표'!Q362)/HLOOKUP($A$5,Prj_list!$O$6:$Z$7,2))=TRUE,"-",(HLOOKUP($A$5,Prj_list!$O$6:$Z$7,2)*'2012 HR 배정표'!Q362)/HLOOKUP($A$5,Prj_list!$O$6:$Z$7,2)))</x:f>
        <x:v>-</x:v>
      </x:c>
      <x:c r="M364" s="45" t="str">
        <x:f>IF(ISBLANK('2012 HR 배정표'!R362)=TRUE,"-",'2012 HR 배정표'!R362)</x:f>
        <x:v>-</x:v>
      </x:c>
      <x:c r="N364" s="46" t="str">
        <x:f>IF(ISBLANK('2012 HR 배정표'!R362)=TRUE,"-",IF(ISERROR((HLOOKUP($A$5,Prj_list!$O$6:$Z$7,2)*'2012 HR 배정표'!S362)/HLOOKUP($A$5,Prj_list!$O$6:$Z$7,2))=TRUE,"-",(HLOOKUP($A$5,Prj_list!$O$6:$Z$7,2)*'2012 HR 배정표'!S362)/HLOOKUP($A$5,Prj_list!$O$6:$Z$7,2)))</x:f>
        <x:v>-</x:v>
      </x:c>
      <x:c r="O364" s="45" t="str">
        <x:f>IF(ISBLANK('2012 HR 배정표'!T362)=TRUE,"-",'2012 HR 배정표'!T362)</x:f>
        <x:v>-</x:v>
      </x:c>
      <x:c r="P364" s="46" t="str">
        <x:f>IF(ISBLANK('2012 HR 배정표'!T362)=TRUE,"-",IF(ISERROR((HLOOKUP($A$5,Prj_list!$O$6:$Z$7,2)*'2012 HR 배정표'!U362)/HLOOKUP($A$5,Prj_list!$O$6:$Z$7,2))=TRUE,"-",(HLOOKUP($A$5,Prj_list!$O$6:$Z$7,2)*'2012 HR 배정표'!U362)/HLOOKUP($A$5,Prj_list!$O$6:$Z$7,2)))</x:f>
        <x:v>-</x:v>
      </x:c>
      <x:c r="Q364" s="45" t="str">
        <x:f>IF(ISBLANK('2012 HR 배정표'!V362)=TRUE,"-",'2012 HR 배정표'!V362)</x:f>
        <x:v>-</x:v>
      </x:c>
      <x:c r="R364" s="46" t="str">
        <x:f>IF(ISBLANK('2012 HR 배정표'!V362)=TRUE,"-",IF(ISERROR((HLOOKUP($A$5,Prj_list!$O$6:$Z$7,2)*'2012 HR 배정표'!W362)/HLOOKUP($A$5,Prj_list!$O$6:$Z$7,2))=TRUE,"-",(HLOOKUP($A$5,Prj_list!$O$6:$Z$7,2)*'2012 HR 배정표'!W362)/HLOOKUP($A$5,Prj_list!$O$6:$Z$7,2)))</x:f>
        <x:v>-</x:v>
      </x:c>
      <x:c r="S364" s="45" t="str">
        <x:f>IF(ISBLANK('2012 HR 배정표'!X362)=TRUE,"-",'2012 HR 배정표'!X362)</x:f>
        <x:v>-</x:v>
      </x:c>
      <x:c r="T364" s="46" t="str">
        <x:f>IF(ISBLANK('2012 HR 배정표'!X362)=TRUE,"-",IF(ISERROR((HLOOKUP($A$5,Prj_list!$O$6:$Z$7,2)*'2012 HR 배정표'!Y362)/HLOOKUP($A$5,Prj_list!$O$6:$Z$7,2))=TRUE,"-",(HLOOKUP($A$5,Prj_list!$O$6:$Z$7,2)*'2012 HR 배정표'!Y362)/HLOOKUP($A$5,Prj_list!$O$6:$Z$7,2)))</x:f>
        <x:v>-</x:v>
      </x:c>
      <x:c r="U364" s="45" t="str">
        <x:f>IF(ISBLANK('2012 HR 배정표'!Z362)=TRUE,"-",'2012 HR 배정표'!Z362)</x:f>
        <x:v>-</x:v>
      </x:c>
      <x:c r="V364" s="46" t="str">
        <x:f>IF(ISBLANK('2012 HR 배정표'!Z362)=TRUE,"-",IF(ISERROR((HLOOKUP($A$5,Prj_list!$O$6:$Z$7,2)*'2012 HR 배정표'!AA362)/HLOOKUP($A$5,Prj_list!$O$6:$Z$7,2))=TRUE,"-",(HLOOKUP($A$5,Prj_list!$O$6:$Z$7,2)*'2012 HR 배정표'!AA362)/HLOOKUP($A$5,Prj_list!$O$6:$Z$7,2)))</x:f>
        <x:v>-</x:v>
      </x:c>
      <x:c r="W364" s="45" t="str">
        <x:f>IF(ISBLANK('2012 HR 배정표'!AB362)=TRUE,"-",'2012 HR 배정표'!AB362)</x:f>
        <x:v>-</x:v>
      </x:c>
      <x:c r="X364" s="46" t="str">
        <x:f>IF(ISBLANK('2012 HR 배정표'!AB362)=TRUE,"-",IF(ISERROR((HLOOKUP($A$5,Prj_list!$O$6:$Z$7,2)*'2012 HR 배정표'!AC362)/HLOOKUP($A$5,Prj_list!$O$6:$Z$7,2))=TRUE,"-",(HLOOKUP($A$5,Prj_list!$O$6:$Z$7,2)*'2012 HR 배정표'!AC362)/HLOOKUP($A$5,Prj_list!$O$6:$Z$7,2)))</x:f>
        <x:v>-</x:v>
      </x:c>
      <x:c r="Y364" s="45" t="str">
        <x:f>IF(ISBLANK('2012 HR 배정표'!AD362)=TRUE,"-",'2012 HR 배정표'!AD362)</x:f>
        <x:v>-</x:v>
      </x:c>
      <x:c r="Z364" s="46" t="str">
        <x:f>IF(ISBLANK('2012 HR 배정표'!AD362)=TRUE,"-",IF(ISERROR((HLOOKUP($A$5,Prj_list!$O$6:$Z$7,2)*'2012 HR 배정표'!AE362)/HLOOKUP($A$5,Prj_list!$O$6:$Z$7,2))=TRUE,"-",(HLOOKUP($A$5,Prj_list!$O$6:$Z$7,2)*'2012 HR 배정표'!AE362)/HLOOKUP($A$5,Prj_list!$O$6:$Z$7,2)))</x:f>
        <x:v>-</x:v>
      </x:c>
      <x:c r="AA364" s="45" t="str">
        <x:f>IF(ISBLANK('2012 HR 배정표'!AF362)=TRUE,"-",'2012 HR 배정표'!AF362)</x:f>
        <x:v>-</x:v>
      </x:c>
      <x:c r="AB364" s="46" t="str">
        <x:f>IF(ISBLANK('2012 HR 배정표'!AF362)=TRUE,"-",IF(ISERROR((HLOOKUP($A$5,Prj_list!$O$6:$Z$7,2)*'2012 HR 배정표'!AG362)/HLOOKUP($A$5,Prj_list!$O$6:$Z$7,2))=TRUE,"-",(HLOOKUP($A$5,Prj_list!$O$6:$Z$7,2)*'2012 HR 배정표'!AG362)/HLOOKUP($A$5,Prj_list!$O$6:$Z$7,2)))</x:f>
        <x:v>-</x:v>
      </x:c>
      <x:c r="AC364" s="45" t="str">
        <x:f>IF(ISBLANK('2012 HR 배정표'!AH362)=TRUE,"-",'2012 HR 배정표'!AH362)</x:f>
        <x:v>-</x:v>
      </x:c>
      <x:c r="AD364" s="46" t="str">
        <x:f>IF(ISBLANK('2012 HR 배정표'!AH362)=TRUE,"-",IF(ISERROR((HLOOKUP($A$5,Prj_list!$O$6:$Z$7,2)*'2012 HR 배정표'!AI362)/HLOOKUP($A$5,Prj_list!$O$6:$Z$7,2))=TRUE,"-",(HLOOKUP($A$5,Prj_list!$O$6:$Z$7,2)*'2012 HR 배정표'!AI362)/HLOOKUP($A$5,Prj_list!$O$6:$Z$7,2)))</x:f>
        <x:v>-</x:v>
      </x:c>
      <x:c r="AE364" s="45" t="str">
        <x:f>IF(ISBLANK('2012 HR 배정표'!AJ362)=TRUE,"-",'2012 HR 배정표'!AJ362)</x:f>
        <x:v>-</x:v>
      </x:c>
      <x:c r="AF364" s="46" t="str">
        <x:f>IF(ISBLANK('2012 HR 배정표'!AJ362)=TRUE,"-",IF(ISERROR((HLOOKUP($A$5,Prj_list!$O$6:$Z$7,2)*'2012 HR 배정표'!AK362)/HLOOKUP($A$5,Prj_list!$O$6:$Z$7,2))=TRUE,"-",(HLOOKUP($A$5,Prj_list!$O$6:$Z$7,2)*'2012 HR 배정표'!AK362)/HLOOKUP($A$5,Prj_list!$O$6:$Z$7,2)))</x:f>
        <x:v>-</x:v>
      </x:c>
      <x:c r="AG364" s="45" t="str">
        <x:f>IF(ISBLANK('2012 HR 배정표'!AL362)=TRUE,"-",'2012 HR 배정표'!AL362)</x:f>
        <x:v>-</x:v>
      </x:c>
      <x:c r="AH364" s="46" t="str">
        <x:f>IF(ISBLANK('2012 HR 배정표'!AL362)=TRUE,"-",IF(ISERROR((HLOOKUP($A$5,Prj_list!$O$6:$Z$7,2)*'2012 HR 배정표'!AM362)/HLOOKUP($A$5,Prj_list!$O$6:$Z$7,2))=TRUE,"-",(HLOOKUP($A$5,Prj_list!$O$6:$Z$7,2)*'2012 HR 배정표'!AM362)/HLOOKUP($A$5,Prj_list!$O$6:$Z$7,2)))</x:f>
        <x:v>-</x:v>
      </x:c>
      <x:c r="AI364" s="45" t="str">
        <x:f>IF(ISBLANK('2012 HR 배정표'!AN362)=TRUE,"-",'2012 HR 배정표'!AN362)</x:f>
        <x:v>-</x:v>
      </x:c>
      <x:c r="AJ364" s="46" t="str">
        <x:f>IF(ISBLANK('2012 HR 배정표'!AN362)=TRUE,"-",IF(ISERROR((HLOOKUP($A$5,Prj_list!$O$6:$Z$7,2)*'2012 HR 배정표'!AO362)/HLOOKUP($A$5,Prj_list!$O$6:$Z$7,2))=TRUE,"-",(HLOOKUP($A$5,Prj_list!$O$6:$Z$7,2)*'2012 HR 배정표'!AO362)/HLOOKUP($A$5,Prj_list!$O$6:$Z$7,2)))</x:f>
        <x:v>-</x:v>
      </x:c>
      <x:c r="AK364" s="45" t="str">
        <x:f>IF(ISBLANK('2012 HR 배정표'!AP362)=TRUE,"-",'2012 HR 배정표'!AP362)</x:f>
        <x:v>-</x:v>
      </x:c>
      <x:c r="AL364" s="46" t="str">
        <x:f>IF(ISBLANK('2012 HR 배정표'!AP362)=TRUE,"-",IF(ISERROR((HLOOKUP($A$5,Prj_list!$O$6:$Z$7,2)*'2012 HR 배정표'!AQ362)/HLOOKUP($A$5,Prj_list!$O$6:$Z$7,2))=TRUE,"-",(HLOOKUP($A$5,Prj_list!$O$6:$Z$7,2)*'2012 HR 배정표'!AQ362)/HLOOKUP($A$5,Prj_list!$O$6:$Z$7,2)))</x:f>
        <x:v>-</x:v>
      </x:c>
      <x:c r="AM364" s="45" t="str">
        <x:f>IF(ISBLANK('2012 HR 배정표'!AR362)=TRUE,"-",'2012 HR 배정표'!AR362)</x:f>
        <x:v>-</x:v>
      </x:c>
      <x:c r="AN364" s="46" t="str">
        <x:f>IF(ISBLANK('2012 HR 배정표'!AR362)=TRUE,"-",IF(ISERROR((HLOOKUP($A$5,Prj_list!$O$6:$Z$7,2)*'2012 HR 배정표'!AS362)/HLOOKUP($A$5,Prj_list!$O$6:$Z$7,2))=TRUE,"-",(HLOOKUP($A$5,Prj_list!$O$6:$Z$7,2)*'2012 HR 배정표'!AS362)/HLOOKUP($A$5,Prj_list!$O$6:$Z$7,2)))</x:f>
        <x:v>-</x:v>
      </x:c>
      <x:c r="AO364" s="45" t="str">
        <x:f>IF(ISBLANK('2012 HR 배정표'!AT362)=TRUE,"-",'2012 HR 배정표'!AT362)</x:f>
        <x:v>-</x:v>
      </x:c>
      <x:c r="AP364" s="46" t="str">
        <x:f>IF(ISBLANK('2012 HR 배정표'!AT362)=TRUE,"-",IF(ISERROR((HLOOKUP($A$5,Prj_list!$O$6:$Z$7,2)*'2012 HR 배정표'!AU362)/HLOOKUP($A$5,Prj_list!$O$6:$Z$7,2))=TRUE,"-",(HLOOKUP($A$5,Prj_list!$O$6:$Z$7,2)*'2012 HR 배정표'!AU362)/HLOOKUP($A$5,Prj_list!$O$6:$Z$7,2)))</x:f>
        <x:v>-</x:v>
      </x:c>
      <x:c r="AQ364" s="45" t="str">
        <x:f>IF(ISBLANK('2012 HR 배정표'!AV362)=TRUE,"-",'2012 HR 배정표'!AV362)</x:f>
        <x:v>-</x:v>
      </x:c>
      <x:c r="AR364" s="46" t="str">
        <x:f>IF(ISBLANK('2012 HR 배정표'!AV362)=TRUE,"-",IF(ISERROR((HLOOKUP($A$5,Prj_list!$O$6:$Z$7,2)*'2012 HR 배정표'!AW362)/HLOOKUP($A$5,Prj_list!$O$6:$Z$7,2))=TRUE,"-",(HLOOKUP($A$5,Prj_list!$O$6:$Z$7,2)*'2012 HR 배정표'!AW362)/HLOOKUP($A$5,Prj_list!$O$6:$Z$7,2)))</x:f>
        <x:v>-</x:v>
      </x:c>
      <x:c r="AS364" s="45" t="str">
        <x:f>IF(ISBLANK('2012 HR 배정표'!AX362)=TRUE,"-",'2012 HR 배정표'!AX362)</x:f>
        <x:v>-</x:v>
      </x:c>
      <x:c r="AT364" s="46" t="str">
        <x:f>IF(ISBLANK('2012 HR 배정표'!AX362)=TRUE,"-",IF(ISERROR((HLOOKUP($A$5,Prj_list!$O$6:$Z$7,2)*'2012 HR 배정표'!AY362)/HLOOKUP($A$5,Prj_list!$O$6:$Z$7,2))=TRUE,"-",(HLOOKUP($A$5,Prj_list!$O$6:$Z$7,2)*'2012 HR 배정표'!AY362)/HLOOKUP($A$5,Prj_list!$O$6:$Z$7,2)))</x:f>
        <x:v>-</x:v>
      </x:c>
      <x:c r="AU364" s="45" t="str">
        <x:f>IF(ISBLANK('2012 HR 배정표'!AZ362)=TRUE,"-",'2012 HR 배정표'!AZ362)</x:f>
        <x:v>-</x:v>
      </x:c>
      <x:c r="AV364" s="46" t="str">
        <x:f>IF(ISBLANK('2012 HR 배정표'!AZ362)=TRUE,"-",IF(ISERROR((HLOOKUP($A$5,Prj_list!$O$6:$Z$7,2)*'2012 HR 배정표'!BA362)/HLOOKUP($A$5,Prj_list!$O$6:$Z$7,2))=TRUE,"-",(HLOOKUP($A$5,Prj_list!$O$6:$Z$7,2)*'2012 HR 배정표'!BA362)/HLOOKUP($A$5,Prj_list!$O$6:$Z$7,2)))</x:f>
        <x:v>-</x:v>
      </x:c>
      <x:c r="AW364" s="34" t="str">
        <x:f t="shared" si="12"/>
        <x:v/>
      </x:c>
      <x:c r="AX364" s="41">
        <x:f t="shared" si="11"/>
        <x:v>0</x:v>
      </x:c>
    </x:row>
    <x:row r="365" spans="1:50">
      <x:c r="A365" s="45" t="str">
        <x:f>IF(ISBLANK('2012 HR 배정표'!F363)=TRUE,"-",'2012 HR 배정표'!F363)</x:f>
        <x:v>-</x:v>
      </x:c>
      <x:c r="B365" s="46" t="str">
        <x:f>IF(ISBLANK('2012 HR 배정표'!F363)=TRUE,"-",IF(ISERROR((HLOOKUP($A$5,Prj_list!$O$6:$Z$7,2)*'2012 HR 배정표'!G363)/HLOOKUP($A$5,Prj_list!$O$6:$Z$7,2))=TRUE,"-",(HLOOKUP($A$5,Prj_list!$O$6:$Z$7,2)*'2012 HR 배정표'!G363)/HLOOKUP($A$5,Prj_list!$O$6:$Z$7,2)))</x:f>
        <x:v>-</x:v>
      </x:c>
      <x:c r="C365" s="45" t="str">
        <x:f>IF(ISBLANK('2012 HR 배정표'!H363)=TRUE,"-",'2012 HR 배정표'!H363)</x:f>
        <x:v>-</x:v>
      </x:c>
      <x:c r="D365" s="46" t="str">
        <x:f>IF(ISBLANK('2012 HR 배정표'!H363)=TRUE,"-",IF(ISERROR((HLOOKUP($A$5,Prj_list!$O$6:$Z$7,2)*'2012 HR 배정표'!I363)/HLOOKUP($A$5,Prj_list!$O$6:$Z$7,2))=TRUE,"-",(HLOOKUP($A$5,Prj_list!$O$6:$Z$7,2)*'2012 HR 배정표'!I363)/HLOOKUP($A$5,Prj_list!$O$6:$Z$7,2)))</x:f>
        <x:v>-</x:v>
      </x:c>
      <x:c r="E365" s="45" t="str">
        <x:f>IF(ISBLANK('2012 HR 배정표'!J363)=TRUE,"-",'2012 HR 배정표'!J363)</x:f>
        <x:v>-</x:v>
      </x:c>
      <x:c r="F365" s="46" t="str">
        <x:f>IF(ISBLANK('2012 HR 배정표'!J363)=TRUE,"-",IF(ISERROR((HLOOKUP($A$5,Prj_list!$O$6:$Z$7,2)*'2012 HR 배정표'!K363)/HLOOKUP($A$5,Prj_list!$O$6:$Z$7,2))=TRUE,"-",(HLOOKUP($A$5,Prj_list!$O$6:$Z$7,2)*'2012 HR 배정표'!K363)/HLOOKUP($A$5,Prj_list!$O$6:$Z$7,2)))</x:f>
        <x:v>-</x:v>
      </x:c>
      <x:c r="G365" s="45" t="str">
        <x:f>IF(ISBLANK('2012 HR 배정표'!L363)=TRUE,"-",'2012 HR 배정표'!L363)</x:f>
        <x:v>-</x:v>
      </x:c>
      <x:c r="H365" s="46" t="str">
        <x:f>IF(ISBLANK('2012 HR 배정표'!L363)=TRUE,"-",IF(ISERROR((HLOOKUP($A$5,Prj_list!$O$6:$Z$7,2)*'2012 HR 배정표'!M363)/HLOOKUP($A$5,Prj_list!$O$6:$Z$7,2))=TRUE,"-",(HLOOKUP($A$5,Prj_list!$O$6:$Z$7,2)*'2012 HR 배정표'!M363)/HLOOKUP($A$5,Prj_list!$O$6:$Z$7,2)))</x:f>
        <x:v>-</x:v>
      </x:c>
      <x:c r="I365" s="45" t="str">
        <x:f>IF(ISBLANK('2012 HR 배정표'!N363)=TRUE,"-",'2012 HR 배정표'!N363)</x:f>
        <x:v>-</x:v>
      </x:c>
      <x:c r="J365" s="46" t="str">
        <x:f>IF(ISBLANK('2012 HR 배정표'!N363)=TRUE,"-",IF(ISERROR((HLOOKUP($A$5,Prj_list!$O$6:$Z$7,2)*'2012 HR 배정표'!O363)/HLOOKUP($A$5,Prj_list!$O$6:$Z$7,2))=TRUE,"-",(HLOOKUP($A$5,Prj_list!$O$6:$Z$7,2)*'2012 HR 배정표'!O363)/HLOOKUP($A$5,Prj_list!$O$6:$Z$7,2)))</x:f>
        <x:v>-</x:v>
      </x:c>
      <x:c r="K365" s="45" t="str">
        <x:f>IF(ISBLANK('2012 HR 배정표'!P363)=TRUE,"-",'2012 HR 배정표'!P363)</x:f>
        <x:v>-</x:v>
      </x:c>
      <x:c r="L365" s="46" t="str">
        <x:f>IF(ISBLANK('2012 HR 배정표'!P363)=TRUE,"-",IF(ISERROR((HLOOKUP($A$5,Prj_list!$O$6:$Z$7,2)*'2012 HR 배정표'!Q363)/HLOOKUP($A$5,Prj_list!$O$6:$Z$7,2))=TRUE,"-",(HLOOKUP($A$5,Prj_list!$O$6:$Z$7,2)*'2012 HR 배정표'!Q363)/HLOOKUP($A$5,Prj_list!$O$6:$Z$7,2)))</x:f>
        <x:v>-</x:v>
      </x:c>
      <x:c r="M365" s="45" t="str">
        <x:f>IF(ISBLANK('2012 HR 배정표'!R363)=TRUE,"-",'2012 HR 배정표'!R363)</x:f>
        <x:v>-</x:v>
      </x:c>
      <x:c r="N365" s="46" t="str">
        <x:f>IF(ISBLANK('2012 HR 배정표'!R363)=TRUE,"-",IF(ISERROR((HLOOKUP($A$5,Prj_list!$O$6:$Z$7,2)*'2012 HR 배정표'!S363)/HLOOKUP($A$5,Prj_list!$O$6:$Z$7,2))=TRUE,"-",(HLOOKUP($A$5,Prj_list!$O$6:$Z$7,2)*'2012 HR 배정표'!S363)/HLOOKUP($A$5,Prj_list!$O$6:$Z$7,2)))</x:f>
        <x:v>-</x:v>
      </x:c>
      <x:c r="O365" s="45" t="str">
        <x:f>IF(ISBLANK('2012 HR 배정표'!T363)=TRUE,"-",'2012 HR 배정표'!T363)</x:f>
        <x:v>-</x:v>
      </x:c>
      <x:c r="P365" s="46" t="str">
        <x:f>IF(ISBLANK('2012 HR 배정표'!T363)=TRUE,"-",IF(ISERROR((HLOOKUP($A$5,Prj_list!$O$6:$Z$7,2)*'2012 HR 배정표'!U363)/HLOOKUP($A$5,Prj_list!$O$6:$Z$7,2))=TRUE,"-",(HLOOKUP($A$5,Prj_list!$O$6:$Z$7,2)*'2012 HR 배정표'!U363)/HLOOKUP($A$5,Prj_list!$O$6:$Z$7,2)))</x:f>
        <x:v>-</x:v>
      </x:c>
      <x:c r="Q365" s="45" t="str">
        <x:f>IF(ISBLANK('2012 HR 배정표'!V363)=TRUE,"-",'2012 HR 배정표'!V363)</x:f>
        <x:v>-</x:v>
      </x:c>
      <x:c r="R365" s="46" t="str">
        <x:f>IF(ISBLANK('2012 HR 배정표'!V363)=TRUE,"-",IF(ISERROR((HLOOKUP($A$5,Prj_list!$O$6:$Z$7,2)*'2012 HR 배정표'!W363)/HLOOKUP($A$5,Prj_list!$O$6:$Z$7,2))=TRUE,"-",(HLOOKUP($A$5,Prj_list!$O$6:$Z$7,2)*'2012 HR 배정표'!W363)/HLOOKUP($A$5,Prj_list!$O$6:$Z$7,2)))</x:f>
        <x:v>-</x:v>
      </x:c>
      <x:c r="S365" s="45" t="str">
        <x:f>IF(ISBLANK('2012 HR 배정표'!X363)=TRUE,"-",'2012 HR 배정표'!X363)</x:f>
        <x:v>-</x:v>
      </x:c>
      <x:c r="T365" s="46" t="str">
        <x:f>IF(ISBLANK('2012 HR 배정표'!X363)=TRUE,"-",IF(ISERROR((HLOOKUP($A$5,Prj_list!$O$6:$Z$7,2)*'2012 HR 배정표'!Y363)/HLOOKUP($A$5,Prj_list!$O$6:$Z$7,2))=TRUE,"-",(HLOOKUP($A$5,Prj_list!$O$6:$Z$7,2)*'2012 HR 배정표'!Y363)/HLOOKUP($A$5,Prj_list!$O$6:$Z$7,2)))</x:f>
        <x:v>-</x:v>
      </x:c>
      <x:c r="U365" s="45" t="str">
        <x:f>IF(ISBLANK('2012 HR 배정표'!Z363)=TRUE,"-",'2012 HR 배정표'!Z363)</x:f>
        <x:v>-</x:v>
      </x:c>
      <x:c r="V365" s="46" t="str">
        <x:f>IF(ISBLANK('2012 HR 배정표'!Z363)=TRUE,"-",IF(ISERROR((HLOOKUP($A$5,Prj_list!$O$6:$Z$7,2)*'2012 HR 배정표'!AA363)/HLOOKUP($A$5,Prj_list!$O$6:$Z$7,2))=TRUE,"-",(HLOOKUP($A$5,Prj_list!$O$6:$Z$7,2)*'2012 HR 배정표'!AA363)/HLOOKUP($A$5,Prj_list!$O$6:$Z$7,2)))</x:f>
        <x:v>-</x:v>
      </x:c>
      <x:c r="W365" s="45" t="str">
        <x:f>IF(ISBLANK('2012 HR 배정표'!AB363)=TRUE,"-",'2012 HR 배정표'!AB363)</x:f>
        <x:v>-</x:v>
      </x:c>
      <x:c r="X365" s="46" t="str">
        <x:f>IF(ISBLANK('2012 HR 배정표'!AB363)=TRUE,"-",IF(ISERROR((HLOOKUP($A$5,Prj_list!$O$6:$Z$7,2)*'2012 HR 배정표'!AC363)/HLOOKUP($A$5,Prj_list!$O$6:$Z$7,2))=TRUE,"-",(HLOOKUP($A$5,Prj_list!$O$6:$Z$7,2)*'2012 HR 배정표'!AC363)/HLOOKUP($A$5,Prj_list!$O$6:$Z$7,2)))</x:f>
        <x:v>-</x:v>
      </x:c>
      <x:c r="Y365" s="45" t="str">
        <x:f>IF(ISBLANK('2012 HR 배정표'!AD363)=TRUE,"-",'2012 HR 배정표'!AD363)</x:f>
        <x:v>-</x:v>
      </x:c>
      <x:c r="Z365" s="46" t="str">
        <x:f>IF(ISBLANK('2012 HR 배정표'!AD363)=TRUE,"-",IF(ISERROR((HLOOKUP($A$5,Prj_list!$O$6:$Z$7,2)*'2012 HR 배정표'!AE363)/HLOOKUP($A$5,Prj_list!$O$6:$Z$7,2))=TRUE,"-",(HLOOKUP($A$5,Prj_list!$O$6:$Z$7,2)*'2012 HR 배정표'!AE363)/HLOOKUP($A$5,Prj_list!$O$6:$Z$7,2)))</x:f>
        <x:v>-</x:v>
      </x:c>
      <x:c r="AA365" s="45" t="str">
        <x:f>IF(ISBLANK('2012 HR 배정표'!AF363)=TRUE,"-",'2012 HR 배정표'!AF363)</x:f>
        <x:v>-</x:v>
      </x:c>
      <x:c r="AB365" s="46" t="str">
        <x:f>IF(ISBLANK('2012 HR 배정표'!AF363)=TRUE,"-",IF(ISERROR((HLOOKUP($A$5,Prj_list!$O$6:$Z$7,2)*'2012 HR 배정표'!AG363)/HLOOKUP($A$5,Prj_list!$O$6:$Z$7,2))=TRUE,"-",(HLOOKUP($A$5,Prj_list!$O$6:$Z$7,2)*'2012 HR 배정표'!AG363)/HLOOKUP($A$5,Prj_list!$O$6:$Z$7,2)))</x:f>
        <x:v>-</x:v>
      </x:c>
      <x:c r="AC365" s="45" t="str">
        <x:f>IF(ISBLANK('2012 HR 배정표'!AH363)=TRUE,"-",'2012 HR 배정표'!AH363)</x:f>
        <x:v>-</x:v>
      </x:c>
      <x:c r="AD365" s="46" t="str">
        <x:f>IF(ISBLANK('2012 HR 배정표'!AH363)=TRUE,"-",IF(ISERROR((HLOOKUP($A$5,Prj_list!$O$6:$Z$7,2)*'2012 HR 배정표'!AI363)/HLOOKUP($A$5,Prj_list!$O$6:$Z$7,2))=TRUE,"-",(HLOOKUP($A$5,Prj_list!$O$6:$Z$7,2)*'2012 HR 배정표'!AI363)/HLOOKUP($A$5,Prj_list!$O$6:$Z$7,2)))</x:f>
        <x:v>-</x:v>
      </x:c>
      <x:c r="AE365" s="45" t="str">
        <x:f>IF(ISBLANK('2012 HR 배정표'!AJ363)=TRUE,"-",'2012 HR 배정표'!AJ363)</x:f>
        <x:v>-</x:v>
      </x:c>
      <x:c r="AF365" s="46" t="str">
        <x:f>IF(ISBLANK('2012 HR 배정표'!AJ363)=TRUE,"-",IF(ISERROR((HLOOKUP($A$5,Prj_list!$O$6:$Z$7,2)*'2012 HR 배정표'!AK363)/HLOOKUP($A$5,Prj_list!$O$6:$Z$7,2))=TRUE,"-",(HLOOKUP($A$5,Prj_list!$O$6:$Z$7,2)*'2012 HR 배정표'!AK363)/HLOOKUP($A$5,Prj_list!$O$6:$Z$7,2)))</x:f>
        <x:v>-</x:v>
      </x:c>
      <x:c r="AG365" s="45" t="str">
        <x:f>IF(ISBLANK('2012 HR 배정표'!AL363)=TRUE,"-",'2012 HR 배정표'!AL363)</x:f>
        <x:v>-</x:v>
      </x:c>
      <x:c r="AH365" s="46" t="str">
        <x:f>IF(ISBLANK('2012 HR 배정표'!AL363)=TRUE,"-",IF(ISERROR((HLOOKUP($A$5,Prj_list!$O$6:$Z$7,2)*'2012 HR 배정표'!AM363)/HLOOKUP($A$5,Prj_list!$O$6:$Z$7,2))=TRUE,"-",(HLOOKUP($A$5,Prj_list!$O$6:$Z$7,2)*'2012 HR 배정표'!AM363)/HLOOKUP($A$5,Prj_list!$O$6:$Z$7,2)))</x:f>
        <x:v>-</x:v>
      </x:c>
      <x:c r="AI365" s="45" t="str">
        <x:f>IF(ISBLANK('2012 HR 배정표'!AN363)=TRUE,"-",'2012 HR 배정표'!AN363)</x:f>
        <x:v>-</x:v>
      </x:c>
      <x:c r="AJ365" s="46" t="str">
        <x:f>IF(ISBLANK('2012 HR 배정표'!AN363)=TRUE,"-",IF(ISERROR((HLOOKUP($A$5,Prj_list!$O$6:$Z$7,2)*'2012 HR 배정표'!AO363)/HLOOKUP($A$5,Prj_list!$O$6:$Z$7,2))=TRUE,"-",(HLOOKUP($A$5,Prj_list!$O$6:$Z$7,2)*'2012 HR 배정표'!AO363)/HLOOKUP($A$5,Prj_list!$O$6:$Z$7,2)))</x:f>
        <x:v>-</x:v>
      </x:c>
      <x:c r="AK365" s="45" t="str">
        <x:f>IF(ISBLANK('2012 HR 배정표'!AP363)=TRUE,"-",'2012 HR 배정표'!AP363)</x:f>
        <x:v>-</x:v>
      </x:c>
      <x:c r="AL365" s="46" t="str">
        <x:f>IF(ISBLANK('2012 HR 배정표'!AP363)=TRUE,"-",IF(ISERROR((HLOOKUP($A$5,Prj_list!$O$6:$Z$7,2)*'2012 HR 배정표'!AQ363)/HLOOKUP($A$5,Prj_list!$O$6:$Z$7,2))=TRUE,"-",(HLOOKUP($A$5,Prj_list!$O$6:$Z$7,2)*'2012 HR 배정표'!AQ363)/HLOOKUP($A$5,Prj_list!$O$6:$Z$7,2)))</x:f>
        <x:v>-</x:v>
      </x:c>
      <x:c r="AM365" s="45" t="str">
        <x:f>IF(ISBLANK('2012 HR 배정표'!AR363)=TRUE,"-",'2012 HR 배정표'!AR363)</x:f>
        <x:v>-</x:v>
      </x:c>
      <x:c r="AN365" s="46" t="str">
        <x:f>IF(ISBLANK('2012 HR 배정표'!AR363)=TRUE,"-",IF(ISERROR((HLOOKUP($A$5,Prj_list!$O$6:$Z$7,2)*'2012 HR 배정표'!AS363)/HLOOKUP($A$5,Prj_list!$O$6:$Z$7,2))=TRUE,"-",(HLOOKUP($A$5,Prj_list!$O$6:$Z$7,2)*'2012 HR 배정표'!AS363)/HLOOKUP($A$5,Prj_list!$O$6:$Z$7,2)))</x:f>
        <x:v>-</x:v>
      </x:c>
      <x:c r="AO365" s="45" t="str">
        <x:f>IF(ISBLANK('2012 HR 배정표'!AT363)=TRUE,"-",'2012 HR 배정표'!AT363)</x:f>
        <x:v>-</x:v>
      </x:c>
      <x:c r="AP365" s="46" t="str">
        <x:f>IF(ISBLANK('2012 HR 배정표'!AT363)=TRUE,"-",IF(ISERROR((HLOOKUP($A$5,Prj_list!$O$6:$Z$7,2)*'2012 HR 배정표'!AU363)/HLOOKUP($A$5,Prj_list!$O$6:$Z$7,2))=TRUE,"-",(HLOOKUP($A$5,Prj_list!$O$6:$Z$7,2)*'2012 HR 배정표'!AU363)/HLOOKUP($A$5,Prj_list!$O$6:$Z$7,2)))</x:f>
        <x:v>-</x:v>
      </x:c>
      <x:c r="AQ365" s="45" t="str">
        <x:f>IF(ISBLANK('2012 HR 배정표'!AV363)=TRUE,"-",'2012 HR 배정표'!AV363)</x:f>
        <x:v>-</x:v>
      </x:c>
      <x:c r="AR365" s="46" t="str">
        <x:f>IF(ISBLANK('2012 HR 배정표'!AV363)=TRUE,"-",IF(ISERROR((HLOOKUP($A$5,Prj_list!$O$6:$Z$7,2)*'2012 HR 배정표'!AW363)/HLOOKUP($A$5,Prj_list!$O$6:$Z$7,2))=TRUE,"-",(HLOOKUP($A$5,Prj_list!$O$6:$Z$7,2)*'2012 HR 배정표'!AW363)/HLOOKUP($A$5,Prj_list!$O$6:$Z$7,2)))</x:f>
        <x:v>-</x:v>
      </x:c>
      <x:c r="AS365" s="45" t="str">
        <x:f>IF(ISBLANK('2012 HR 배정표'!AX363)=TRUE,"-",'2012 HR 배정표'!AX363)</x:f>
        <x:v>-</x:v>
      </x:c>
      <x:c r="AT365" s="46" t="str">
        <x:f>IF(ISBLANK('2012 HR 배정표'!AX363)=TRUE,"-",IF(ISERROR((HLOOKUP($A$5,Prj_list!$O$6:$Z$7,2)*'2012 HR 배정표'!AY363)/HLOOKUP($A$5,Prj_list!$O$6:$Z$7,2))=TRUE,"-",(HLOOKUP($A$5,Prj_list!$O$6:$Z$7,2)*'2012 HR 배정표'!AY363)/HLOOKUP($A$5,Prj_list!$O$6:$Z$7,2)))</x:f>
        <x:v>-</x:v>
      </x:c>
      <x:c r="AU365" s="45" t="str">
        <x:f>IF(ISBLANK('2012 HR 배정표'!AZ363)=TRUE,"-",'2012 HR 배정표'!AZ363)</x:f>
        <x:v>-</x:v>
      </x:c>
      <x:c r="AV365" s="46" t="str">
        <x:f>IF(ISBLANK('2012 HR 배정표'!AZ363)=TRUE,"-",IF(ISERROR((HLOOKUP($A$5,Prj_list!$O$6:$Z$7,2)*'2012 HR 배정표'!BA363)/HLOOKUP($A$5,Prj_list!$O$6:$Z$7,2))=TRUE,"-",(HLOOKUP($A$5,Prj_list!$O$6:$Z$7,2)*'2012 HR 배정표'!BA363)/HLOOKUP($A$5,Prj_list!$O$6:$Z$7,2)))</x:f>
        <x:v>-</x:v>
      </x:c>
      <x:c r="AW365" s="34" t="str">
        <x:f t="shared" si="12"/>
        <x:v/>
      </x:c>
      <x:c r="AX365" s="41">
        <x:f t="shared" si="11"/>
        <x:v>0</x:v>
      </x:c>
    </x:row>
    <x:row r="366" spans="1:50">
      <x:c r="A366" s="45" t="str">
        <x:f>IF(ISBLANK('2012 HR 배정표'!F364)=TRUE,"-",'2012 HR 배정표'!F364)</x:f>
        <x:v>-</x:v>
      </x:c>
      <x:c r="B366" s="46" t="str">
        <x:f>IF(ISBLANK('2012 HR 배정표'!F364)=TRUE,"-",IF(ISERROR((HLOOKUP($A$5,Prj_list!$O$6:$Z$7,2)*'2012 HR 배정표'!G364)/HLOOKUP($A$5,Prj_list!$O$6:$Z$7,2))=TRUE,"-",(HLOOKUP($A$5,Prj_list!$O$6:$Z$7,2)*'2012 HR 배정표'!G364)/HLOOKUP($A$5,Prj_list!$O$6:$Z$7,2)))</x:f>
        <x:v>-</x:v>
      </x:c>
      <x:c r="C366" s="45" t="str">
        <x:f>IF(ISBLANK('2012 HR 배정표'!H364)=TRUE,"-",'2012 HR 배정표'!H364)</x:f>
        <x:v>-</x:v>
      </x:c>
      <x:c r="D366" s="46" t="str">
        <x:f>IF(ISBLANK('2012 HR 배정표'!H364)=TRUE,"-",IF(ISERROR((HLOOKUP($A$5,Prj_list!$O$6:$Z$7,2)*'2012 HR 배정표'!I364)/HLOOKUP($A$5,Prj_list!$O$6:$Z$7,2))=TRUE,"-",(HLOOKUP($A$5,Prj_list!$O$6:$Z$7,2)*'2012 HR 배정표'!I364)/HLOOKUP($A$5,Prj_list!$O$6:$Z$7,2)))</x:f>
        <x:v>-</x:v>
      </x:c>
      <x:c r="E366" s="45" t="str">
        <x:f>IF(ISBLANK('2012 HR 배정표'!J364)=TRUE,"-",'2012 HR 배정표'!J364)</x:f>
        <x:v>-</x:v>
      </x:c>
      <x:c r="F366" s="46" t="str">
        <x:f>IF(ISBLANK('2012 HR 배정표'!J364)=TRUE,"-",IF(ISERROR((HLOOKUP($A$5,Prj_list!$O$6:$Z$7,2)*'2012 HR 배정표'!K364)/HLOOKUP($A$5,Prj_list!$O$6:$Z$7,2))=TRUE,"-",(HLOOKUP($A$5,Prj_list!$O$6:$Z$7,2)*'2012 HR 배정표'!K364)/HLOOKUP($A$5,Prj_list!$O$6:$Z$7,2)))</x:f>
        <x:v>-</x:v>
      </x:c>
      <x:c r="G366" s="45" t="str">
        <x:f>IF(ISBLANK('2012 HR 배정표'!L364)=TRUE,"-",'2012 HR 배정표'!L364)</x:f>
        <x:v>-</x:v>
      </x:c>
      <x:c r="H366" s="46" t="str">
        <x:f>IF(ISBLANK('2012 HR 배정표'!L364)=TRUE,"-",IF(ISERROR((HLOOKUP($A$5,Prj_list!$O$6:$Z$7,2)*'2012 HR 배정표'!M364)/HLOOKUP($A$5,Prj_list!$O$6:$Z$7,2))=TRUE,"-",(HLOOKUP($A$5,Prj_list!$O$6:$Z$7,2)*'2012 HR 배정표'!M364)/HLOOKUP($A$5,Prj_list!$O$6:$Z$7,2)))</x:f>
        <x:v>-</x:v>
      </x:c>
      <x:c r="I366" s="45" t="str">
        <x:f>IF(ISBLANK('2012 HR 배정표'!N364)=TRUE,"-",'2012 HR 배정표'!N364)</x:f>
        <x:v>-</x:v>
      </x:c>
      <x:c r="J366" s="46" t="str">
        <x:f>IF(ISBLANK('2012 HR 배정표'!N364)=TRUE,"-",IF(ISERROR((HLOOKUP($A$5,Prj_list!$O$6:$Z$7,2)*'2012 HR 배정표'!O364)/HLOOKUP($A$5,Prj_list!$O$6:$Z$7,2))=TRUE,"-",(HLOOKUP($A$5,Prj_list!$O$6:$Z$7,2)*'2012 HR 배정표'!O364)/HLOOKUP($A$5,Prj_list!$O$6:$Z$7,2)))</x:f>
        <x:v>-</x:v>
      </x:c>
      <x:c r="K366" s="45" t="str">
        <x:f>IF(ISBLANK('2012 HR 배정표'!P364)=TRUE,"-",'2012 HR 배정표'!P364)</x:f>
        <x:v>-</x:v>
      </x:c>
      <x:c r="L366" s="46" t="str">
        <x:f>IF(ISBLANK('2012 HR 배정표'!P364)=TRUE,"-",IF(ISERROR((HLOOKUP($A$5,Prj_list!$O$6:$Z$7,2)*'2012 HR 배정표'!Q364)/HLOOKUP($A$5,Prj_list!$O$6:$Z$7,2))=TRUE,"-",(HLOOKUP($A$5,Prj_list!$O$6:$Z$7,2)*'2012 HR 배정표'!Q364)/HLOOKUP($A$5,Prj_list!$O$6:$Z$7,2)))</x:f>
        <x:v>-</x:v>
      </x:c>
      <x:c r="M366" s="45" t="str">
        <x:f>IF(ISBLANK('2012 HR 배정표'!R364)=TRUE,"-",'2012 HR 배정표'!R364)</x:f>
        <x:v>-</x:v>
      </x:c>
      <x:c r="N366" s="46" t="str">
        <x:f>IF(ISBLANK('2012 HR 배정표'!R364)=TRUE,"-",IF(ISERROR((HLOOKUP($A$5,Prj_list!$O$6:$Z$7,2)*'2012 HR 배정표'!S364)/HLOOKUP($A$5,Prj_list!$O$6:$Z$7,2))=TRUE,"-",(HLOOKUP($A$5,Prj_list!$O$6:$Z$7,2)*'2012 HR 배정표'!S364)/HLOOKUP($A$5,Prj_list!$O$6:$Z$7,2)))</x:f>
        <x:v>-</x:v>
      </x:c>
      <x:c r="O366" s="45" t="str">
        <x:f>IF(ISBLANK('2012 HR 배정표'!T364)=TRUE,"-",'2012 HR 배정표'!T364)</x:f>
        <x:v>-</x:v>
      </x:c>
      <x:c r="P366" s="46" t="str">
        <x:f>IF(ISBLANK('2012 HR 배정표'!T364)=TRUE,"-",IF(ISERROR((HLOOKUP($A$5,Prj_list!$O$6:$Z$7,2)*'2012 HR 배정표'!U364)/HLOOKUP($A$5,Prj_list!$O$6:$Z$7,2))=TRUE,"-",(HLOOKUP($A$5,Prj_list!$O$6:$Z$7,2)*'2012 HR 배정표'!U364)/HLOOKUP($A$5,Prj_list!$O$6:$Z$7,2)))</x:f>
        <x:v>-</x:v>
      </x:c>
      <x:c r="Q366" s="45" t="str">
        <x:f>IF(ISBLANK('2012 HR 배정표'!V364)=TRUE,"-",'2012 HR 배정표'!V364)</x:f>
        <x:v>-</x:v>
      </x:c>
      <x:c r="R366" s="46" t="str">
        <x:f>IF(ISBLANK('2012 HR 배정표'!V364)=TRUE,"-",IF(ISERROR((HLOOKUP($A$5,Prj_list!$O$6:$Z$7,2)*'2012 HR 배정표'!W364)/HLOOKUP($A$5,Prj_list!$O$6:$Z$7,2))=TRUE,"-",(HLOOKUP($A$5,Prj_list!$O$6:$Z$7,2)*'2012 HR 배정표'!W364)/HLOOKUP($A$5,Prj_list!$O$6:$Z$7,2)))</x:f>
        <x:v>-</x:v>
      </x:c>
      <x:c r="S366" s="45" t="str">
        <x:f>IF(ISBLANK('2012 HR 배정표'!X364)=TRUE,"-",'2012 HR 배정표'!X364)</x:f>
        <x:v>-</x:v>
      </x:c>
      <x:c r="T366" s="46" t="str">
        <x:f>IF(ISBLANK('2012 HR 배정표'!X364)=TRUE,"-",IF(ISERROR((HLOOKUP($A$5,Prj_list!$O$6:$Z$7,2)*'2012 HR 배정표'!Y364)/HLOOKUP($A$5,Prj_list!$O$6:$Z$7,2))=TRUE,"-",(HLOOKUP($A$5,Prj_list!$O$6:$Z$7,2)*'2012 HR 배정표'!Y364)/HLOOKUP($A$5,Prj_list!$O$6:$Z$7,2)))</x:f>
        <x:v>-</x:v>
      </x:c>
      <x:c r="U366" s="45" t="str">
        <x:f>IF(ISBLANK('2012 HR 배정표'!Z364)=TRUE,"-",'2012 HR 배정표'!Z364)</x:f>
        <x:v>-</x:v>
      </x:c>
      <x:c r="V366" s="46" t="str">
        <x:f>IF(ISBLANK('2012 HR 배정표'!Z364)=TRUE,"-",IF(ISERROR((HLOOKUP($A$5,Prj_list!$O$6:$Z$7,2)*'2012 HR 배정표'!AA364)/HLOOKUP($A$5,Prj_list!$O$6:$Z$7,2))=TRUE,"-",(HLOOKUP($A$5,Prj_list!$O$6:$Z$7,2)*'2012 HR 배정표'!AA364)/HLOOKUP($A$5,Prj_list!$O$6:$Z$7,2)))</x:f>
        <x:v>-</x:v>
      </x:c>
      <x:c r="W366" s="45" t="str">
        <x:f>IF(ISBLANK('2012 HR 배정표'!AB364)=TRUE,"-",'2012 HR 배정표'!AB364)</x:f>
        <x:v>-</x:v>
      </x:c>
      <x:c r="X366" s="46" t="str">
        <x:f>IF(ISBLANK('2012 HR 배정표'!AB364)=TRUE,"-",IF(ISERROR((HLOOKUP($A$5,Prj_list!$O$6:$Z$7,2)*'2012 HR 배정표'!AC364)/HLOOKUP($A$5,Prj_list!$O$6:$Z$7,2))=TRUE,"-",(HLOOKUP($A$5,Prj_list!$O$6:$Z$7,2)*'2012 HR 배정표'!AC364)/HLOOKUP($A$5,Prj_list!$O$6:$Z$7,2)))</x:f>
        <x:v>-</x:v>
      </x:c>
      <x:c r="Y366" s="45" t="str">
        <x:f>IF(ISBLANK('2012 HR 배정표'!AD364)=TRUE,"-",'2012 HR 배정표'!AD364)</x:f>
        <x:v>-</x:v>
      </x:c>
      <x:c r="Z366" s="46" t="str">
        <x:f>IF(ISBLANK('2012 HR 배정표'!AD364)=TRUE,"-",IF(ISERROR((HLOOKUP($A$5,Prj_list!$O$6:$Z$7,2)*'2012 HR 배정표'!AE364)/HLOOKUP($A$5,Prj_list!$O$6:$Z$7,2))=TRUE,"-",(HLOOKUP($A$5,Prj_list!$O$6:$Z$7,2)*'2012 HR 배정표'!AE364)/HLOOKUP($A$5,Prj_list!$O$6:$Z$7,2)))</x:f>
        <x:v>-</x:v>
      </x:c>
      <x:c r="AA366" s="45" t="str">
        <x:f>IF(ISBLANK('2012 HR 배정표'!AF364)=TRUE,"-",'2012 HR 배정표'!AF364)</x:f>
        <x:v>-</x:v>
      </x:c>
      <x:c r="AB366" s="46" t="str">
        <x:f>IF(ISBLANK('2012 HR 배정표'!AF364)=TRUE,"-",IF(ISERROR((HLOOKUP($A$5,Prj_list!$O$6:$Z$7,2)*'2012 HR 배정표'!AG364)/HLOOKUP($A$5,Prj_list!$O$6:$Z$7,2))=TRUE,"-",(HLOOKUP($A$5,Prj_list!$O$6:$Z$7,2)*'2012 HR 배정표'!AG364)/HLOOKUP($A$5,Prj_list!$O$6:$Z$7,2)))</x:f>
        <x:v>-</x:v>
      </x:c>
      <x:c r="AC366" s="45" t="str">
        <x:f>IF(ISBLANK('2012 HR 배정표'!AH364)=TRUE,"-",'2012 HR 배정표'!AH364)</x:f>
        <x:v>-</x:v>
      </x:c>
      <x:c r="AD366" s="46" t="str">
        <x:f>IF(ISBLANK('2012 HR 배정표'!AH364)=TRUE,"-",IF(ISERROR((HLOOKUP($A$5,Prj_list!$O$6:$Z$7,2)*'2012 HR 배정표'!AI364)/HLOOKUP($A$5,Prj_list!$O$6:$Z$7,2))=TRUE,"-",(HLOOKUP($A$5,Prj_list!$O$6:$Z$7,2)*'2012 HR 배정표'!AI364)/HLOOKUP($A$5,Prj_list!$O$6:$Z$7,2)))</x:f>
        <x:v>-</x:v>
      </x:c>
      <x:c r="AE366" s="45" t="str">
        <x:f>IF(ISBLANK('2012 HR 배정표'!AJ364)=TRUE,"-",'2012 HR 배정표'!AJ364)</x:f>
        <x:v>-</x:v>
      </x:c>
      <x:c r="AF366" s="46" t="str">
        <x:f>IF(ISBLANK('2012 HR 배정표'!AJ364)=TRUE,"-",IF(ISERROR((HLOOKUP($A$5,Prj_list!$O$6:$Z$7,2)*'2012 HR 배정표'!AK364)/HLOOKUP($A$5,Prj_list!$O$6:$Z$7,2))=TRUE,"-",(HLOOKUP($A$5,Prj_list!$O$6:$Z$7,2)*'2012 HR 배정표'!AK364)/HLOOKUP($A$5,Prj_list!$O$6:$Z$7,2)))</x:f>
        <x:v>-</x:v>
      </x:c>
      <x:c r="AG366" s="45" t="str">
        <x:f>IF(ISBLANK('2012 HR 배정표'!AL364)=TRUE,"-",'2012 HR 배정표'!AL364)</x:f>
        <x:v>-</x:v>
      </x:c>
      <x:c r="AH366" s="46" t="str">
        <x:f>IF(ISBLANK('2012 HR 배정표'!AL364)=TRUE,"-",IF(ISERROR((HLOOKUP($A$5,Prj_list!$O$6:$Z$7,2)*'2012 HR 배정표'!AM364)/HLOOKUP($A$5,Prj_list!$O$6:$Z$7,2))=TRUE,"-",(HLOOKUP($A$5,Prj_list!$O$6:$Z$7,2)*'2012 HR 배정표'!AM364)/HLOOKUP($A$5,Prj_list!$O$6:$Z$7,2)))</x:f>
        <x:v>-</x:v>
      </x:c>
      <x:c r="AI366" s="45" t="str">
        <x:f>IF(ISBLANK('2012 HR 배정표'!AN364)=TRUE,"-",'2012 HR 배정표'!AN364)</x:f>
        <x:v>-</x:v>
      </x:c>
      <x:c r="AJ366" s="46" t="str">
        <x:f>IF(ISBLANK('2012 HR 배정표'!AN364)=TRUE,"-",IF(ISERROR((HLOOKUP($A$5,Prj_list!$O$6:$Z$7,2)*'2012 HR 배정표'!AO364)/HLOOKUP($A$5,Prj_list!$O$6:$Z$7,2))=TRUE,"-",(HLOOKUP($A$5,Prj_list!$O$6:$Z$7,2)*'2012 HR 배정표'!AO364)/HLOOKUP($A$5,Prj_list!$O$6:$Z$7,2)))</x:f>
        <x:v>-</x:v>
      </x:c>
      <x:c r="AK366" s="45" t="str">
        <x:f>IF(ISBLANK('2012 HR 배정표'!AP364)=TRUE,"-",'2012 HR 배정표'!AP364)</x:f>
        <x:v>-</x:v>
      </x:c>
      <x:c r="AL366" s="46" t="str">
        <x:f>IF(ISBLANK('2012 HR 배정표'!AP364)=TRUE,"-",IF(ISERROR((HLOOKUP($A$5,Prj_list!$O$6:$Z$7,2)*'2012 HR 배정표'!AQ364)/HLOOKUP($A$5,Prj_list!$O$6:$Z$7,2))=TRUE,"-",(HLOOKUP($A$5,Prj_list!$O$6:$Z$7,2)*'2012 HR 배정표'!AQ364)/HLOOKUP($A$5,Prj_list!$O$6:$Z$7,2)))</x:f>
        <x:v>-</x:v>
      </x:c>
      <x:c r="AM366" s="45" t="str">
        <x:f>IF(ISBLANK('2012 HR 배정표'!AR364)=TRUE,"-",'2012 HR 배정표'!AR364)</x:f>
        <x:v>-</x:v>
      </x:c>
      <x:c r="AN366" s="46" t="str">
        <x:f>IF(ISBLANK('2012 HR 배정표'!AR364)=TRUE,"-",IF(ISERROR((HLOOKUP($A$5,Prj_list!$O$6:$Z$7,2)*'2012 HR 배정표'!AS364)/HLOOKUP($A$5,Prj_list!$O$6:$Z$7,2))=TRUE,"-",(HLOOKUP($A$5,Prj_list!$O$6:$Z$7,2)*'2012 HR 배정표'!AS364)/HLOOKUP($A$5,Prj_list!$O$6:$Z$7,2)))</x:f>
        <x:v>-</x:v>
      </x:c>
      <x:c r="AO366" s="45" t="str">
        <x:f>IF(ISBLANK('2012 HR 배정표'!AT364)=TRUE,"-",'2012 HR 배정표'!AT364)</x:f>
        <x:v>-</x:v>
      </x:c>
      <x:c r="AP366" s="46" t="str">
        <x:f>IF(ISBLANK('2012 HR 배정표'!AT364)=TRUE,"-",IF(ISERROR((HLOOKUP($A$5,Prj_list!$O$6:$Z$7,2)*'2012 HR 배정표'!AU364)/HLOOKUP($A$5,Prj_list!$O$6:$Z$7,2))=TRUE,"-",(HLOOKUP($A$5,Prj_list!$O$6:$Z$7,2)*'2012 HR 배정표'!AU364)/HLOOKUP($A$5,Prj_list!$O$6:$Z$7,2)))</x:f>
        <x:v>-</x:v>
      </x:c>
      <x:c r="AQ366" s="45" t="str">
        <x:f>IF(ISBLANK('2012 HR 배정표'!AV364)=TRUE,"-",'2012 HR 배정표'!AV364)</x:f>
        <x:v>-</x:v>
      </x:c>
      <x:c r="AR366" s="46" t="str">
        <x:f>IF(ISBLANK('2012 HR 배정표'!AV364)=TRUE,"-",IF(ISERROR((HLOOKUP($A$5,Prj_list!$O$6:$Z$7,2)*'2012 HR 배정표'!AW364)/HLOOKUP($A$5,Prj_list!$O$6:$Z$7,2))=TRUE,"-",(HLOOKUP($A$5,Prj_list!$O$6:$Z$7,2)*'2012 HR 배정표'!AW364)/HLOOKUP($A$5,Prj_list!$O$6:$Z$7,2)))</x:f>
        <x:v>-</x:v>
      </x:c>
      <x:c r="AS366" s="45" t="str">
        <x:f>IF(ISBLANK('2012 HR 배정표'!AX364)=TRUE,"-",'2012 HR 배정표'!AX364)</x:f>
        <x:v>-</x:v>
      </x:c>
      <x:c r="AT366" s="46" t="str">
        <x:f>IF(ISBLANK('2012 HR 배정표'!AX364)=TRUE,"-",IF(ISERROR((HLOOKUP($A$5,Prj_list!$O$6:$Z$7,2)*'2012 HR 배정표'!AY364)/HLOOKUP($A$5,Prj_list!$O$6:$Z$7,2))=TRUE,"-",(HLOOKUP($A$5,Prj_list!$O$6:$Z$7,2)*'2012 HR 배정표'!AY364)/HLOOKUP($A$5,Prj_list!$O$6:$Z$7,2)))</x:f>
        <x:v>-</x:v>
      </x:c>
      <x:c r="AU366" s="45" t="str">
        <x:f>IF(ISBLANK('2012 HR 배정표'!AZ364)=TRUE,"-",'2012 HR 배정표'!AZ364)</x:f>
        <x:v>-</x:v>
      </x:c>
      <x:c r="AV366" s="46" t="str">
        <x:f>IF(ISBLANK('2012 HR 배정표'!AZ364)=TRUE,"-",IF(ISERROR((HLOOKUP($A$5,Prj_list!$O$6:$Z$7,2)*'2012 HR 배정표'!BA364)/HLOOKUP($A$5,Prj_list!$O$6:$Z$7,2))=TRUE,"-",(HLOOKUP($A$5,Prj_list!$O$6:$Z$7,2)*'2012 HR 배정표'!BA364)/HLOOKUP($A$5,Prj_list!$O$6:$Z$7,2)))</x:f>
        <x:v>-</x:v>
      </x:c>
      <x:c r="AW366" s="34" t="str">
        <x:f t="shared" si="12"/>
        <x:v/>
      </x:c>
      <x:c r="AX366" s="41">
        <x:f t="shared" si="11"/>
        <x:v>0</x:v>
      </x:c>
    </x:row>
    <x:row r="367" spans="1:50">
      <x:c r="A367" s="45" t="str">
        <x:f>IF(ISBLANK('2012 HR 배정표'!F365)=TRUE,"-",'2012 HR 배정표'!F365)</x:f>
        <x:v>-</x:v>
      </x:c>
      <x:c r="B367" s="46" t="str">
        <x:f>IF(ISBLANK('2012 HR 배정표'!F365)=TRUE,"-",IF(ISERROR((HLOOKUP($A$5,Prj_list!$O$6:$Z$7,2)*'2012 HR 배정표'!G365)/HLOOKUP($A$5,Prj_list!$O$6:$Z$7,2))=TRUE,"-",(HLOOKUP($A$5,Prj_list!$O$6:$Z$7,2)*'2012 HR 배정표'!G365)/HLOOKUP($A$5,Prj_list!$O$6:$Z$7,2)))</x:f>
        <x:v>-</x:v>
      </x:c>
      <x:c r="C367" s="45" t="str">
        <x:f>IF(ISBLANK('2012 HR 배정표'!H365)=TRUE,"-",'2012 HR 배정표'!H365)</x:f>
        <x:v>-</x:v>
      </x:c>
      <x:c r="D367" s="46" t="str">
        <x:f>IF(ISBLANK('2012 HR 배정표'!H365)=TRUE,"-",IF(ISERROR((HLOOKUP($A$5,Prj_list!$O$6:$Z$7,2)*'2012 HR 배정표'!I365)/HLOOKUP($A$5,Prj_list!$O$6:$Z$7,2))=TRUE,"-",(HLOOKUP($A$5,Prj_list!$O$6:$Z$7,2)*'2012 HR 배정표'!I365)/HLOOKUP($A$5,Prj_list!$O$6:$Z$7,2)))</x:f>
        <x:v>-</x:v>
      </x:c>
      <x:c r="E367" s="45" t="str">
        <x:f>IF(ISBLANK('2012 HR 배정표'!J365)=TRUE,"-",'2012 HR 배정표'!J365)</x:f>
        <x:v>-</x:v>
      </x:c>
      <x:c r="F367" s="46" t="str">
        <x:f>IF(ISBLANK('2012 HR 배정표'!J365)=TRUE,"-",IF(ISERROR((HLOOKUP($A$5,Prj_list!$O$6:$Z$7,2)*'2012 HR 배정표'!K365)/HLOOKUP($A$5,Prj_list!$O$6:$Z$7,2))=TRUE,"-",(HLOOKUP($A$5,Prj_list!$O$6:$Z$7,2)*'2012 HR 배정표'!K365)/HLOOKUP($A$5,Prj_list!$O$6:$Z$7,2)))</x:f>
        <x:v>-</x:v>
      </x:c>
      <x:c r="G367" s="45" t="str">
        <x:f>IF(ISBLANK('2012 HR 배정표'!L365)=TRUE,"-",'2012 HR 배정표'!L365)</x:f>
        <x:v>-</x:v>
      </x:c>
      <x:c r="H367" s="46" t="str">
        <x:f>IF(ISBLANK('2012 HR 배정표'!L365)=TRUE,"-",IF(ISERROR((HLOOKUP($A$5,Prj_list!$O$6:$Z$7,2)*'2012 HR 배정표'!M365)/HLOOKUP($A$5,Prj_list!$O$6:$Z$7,2))=TRUE,"-",(HLOOKUP($A$5,Prj_list!$O$6:$Z$7,2)*'2012 HR 배정표'!M365)/HLOOKUP($A$5,Prj_list!$O$6:$Z$7,2)))</x:f>
        <x:v>-</x:v>
      </x:c>
      <x:c r="I367" s="45" t="str">
        <x:f>IF(ISBLANK('2012 HR 배정표'!N365)=TRUE,"-",'2012 HR 배정표'!N365)</x:f>
        <x:v>-</x:v>
      </x:c>
      <x:c r="J367" s="46" t="str">
        <x:f>IF(ISBLANK('2012 HR 배정표'!N365)=TRUE,"-",IF(ISERROR((HLOOKUP($A$5,Prj_list!$O$6:$Z$7,2)*'2012 HR 배정표'!O365)/HLOOKUP($A$5,Prj_list!$O$6:$Z$7,2))=TRUE,"-",(HLOOKUP($A$5,Prj_list!$O$6:$Z$7,2)*'2012 HR 배정표'!O365)/HLOOKUP($A$5,Prj_list!$O$6:$Z$7,2)))</x:f>
        <x:v>-</x:v>
      </x:c>
      <x:c r="K367" s="45" t="str">
        <x:f>IF(ISBLANK('2012 HR 배정표'!P365)=TRUE,"-",'2012 HR 배정표'!P365)</x:f>
        <x:v>-</x:v>
      </x:c>
      <x:c r="L367" s="46" t="str">
        <x:f>IF(ISBLANK('2012 HR 배정표'!P365)=TRUE,"-",IF(ISERROR((HLOOKUP($A$5,Prj_list!$O$6:$Z$7,2)*'2012 HR 배정표'!Q365)/HLOOKUP($A$5,Prj_list!$O$6:$Z$7,2))=TRUE,"-",(HLOOKUP($A$5,Prj_list!$O$6:$Z$7,2)*'2012 HR 배정표'!Q365)/HLOOKUP($A$5,Prj_list!$O$6:$Z$7,2)))</x:f>
        <x:v>-</x:v>
      </x:c>
      <x:c r="M367" s="45" t="str">
        <x:f>IF(ISBLANK('2012 HR 배정표'!R365)=TRUE,"-",'2012 HR 배정표'!R365)</x:f>
        <x:v>-</x:v>
      </x:c>
      <x:c r="N367" s="46" t="str">
        <x:f>IF(ISBLANK('2012 HR 배정표'!R365)=TRUE,"-",IF(ISERROR((HLOOKUP($A$5,Prj_list!$O$6:$Z$7,2)*'2012 HR 배정표'!S365)/HLOOKUP($A$5,Prj_list!$O$6:$Z$7,2))=TRUE,"-",(HLOOKUP($A$5,Prj_list!$O$6:$Z$7,2)*'2012 HR 배정표'!S365)/HLOOKUP($A$5,Prj_list!$O$6:$Z$7,2)))</x:f>
        <x:v>-</x:v>
      </x:c>
      <x:c r="O367" s="45" t="str">
        <x:f>IF(ISBLANK('2012 HR 배정표'!T365)=TRUE,"-",'2012 HR 배정표'!T365)</x:f>
        <x:v>-</x:v>
      </x:c>
      <x:c r="P367" s="46" t="str">
        <x:f>IF(ISBLANK('2012 HR 배정표'!T365)=TRUE,"-",IF(ISERROR((HLOOKUP($A$5,Prj_list!$O$6:$Z$7,2)*'2012 HR 배정표'!U365)/HLOOKUP($A$5,Prj_list!$O$6:$Z$7,2))=TRUE,"-",(HLOOKUP($A$5,Prj_list!$O$6:$Z$7,2)*'2012 HR 배정표'!U365)/HLOOKUP($A$5,Prj_list!$O$6:$Z$7,2)))</x:f>
        <x:v>-</x:v>
      </x:c>
      <x:c r="Q367" s="45" t="str">
        <x:f>IF(ISBLANK('2012 HR 배정표'!V365)=TRUE,"-",'2012 HR 배정표'!V365)</x:f>
        <x:v>-</x:v>
      </x:c>
      <x:c r="R367" s="46" t="str">
        <x:f>IF(ISBLANK('2012 HR 배정표'!V365)=TRUE,"-",IF(ISERROR((HLOOKUP($A$5,Prj_list!$O$6:$Z$7,2)*'2012 HR 배정표'!W365)/HLOOKUP($A$5,Prj_list!$O$6:$Z$7,2))=TRUE,"-",(HLOOKUP($A$5,Prj_list!$O$6:$Z$7,2)*'2012 HR 배정표'!W365)/HLOOKUP($A$5,Prj_list!$O$6:$Z$7,2)))</x:f>
        <x:v>-</x:v>
      </x:c>
      <x:c r="S367" s="45" t="str">
        <x:f>IF(ISBLANK('2012 HR 배정표'!X365)=TRUE,"-",'2012 HR 배정표'!X365)</x:f>
        <x:v>-</x:v>
      </x:c>
      <x:c r="T367" s="46" t="str">
        <x:f>IF(ISBLANK('2012 HR 배정표'!X365)=TRUE,"-",IF(ISERROR((HLOOKUP($A$5,Prj_list!$O$6:$Z$7,2)*'2012 HR 배정표'!Y365)/HLOOKUP($A$5,Prj_list!$O$6:$Z$7,2))=TRUE,"-",(HLOOKUP($A$5,Prj_list!$O$6:$Z$7,2)*'2012 HR 배정표'!Y365)/HLOOKUP($A$5,Prj_list!$O$6:$Z$7,2)))</x:f>
        <x:v>-</x:v>
      </x:c>
      <x:c r="U367" s="45" t="str">
        <x:f>IF(ISBLANK('2012 HR 배정표'!Z365)=TRUE,"-",'2012 HR 배정표'!Z365)</x:f>
        <x:v>-</x:v>
      </x:c>
      <x:c r="V367" s="46" t="str">
        <x:f>IF(ISBLANK('2012 HR 배정표'!Z365)=TRUE,"-",IF(ISERROR((HLOOKUP($A$5,Prj_list!$O$6:$Z$7,2)*'2012 HR 배정표'!AA365)/HLOOKUP($A$5,Prj_list!$O$6:$Z$7,2))=TRUE,"-",(HLOOKUP($A$5,Prj_list!$O$6:$Z$7,2)*'2012 HR 배정표'!AA365)/HLOOKUP($A$5,Prj_list!$O$6:$Z$7,2)))</x:f>
        <x:v>-</x:v>
      </x:c>
      <x:c r="W367" s="45" t="str">
        <x:f>IF(ISBLANK('2012 HR 배정표'!AB365)=TRUE,"-",'2012 HR 배정표'!AB365)</x:f>
        <x:v>-</x:v>
      </x:c>
      <x:c r="X367" s="46" t="str">
        <x:f>IF(ISBLANK('2012 HR 배정표'!AB365)=TRUE,"-",IF(ISERROR((HLOOKUP($A$5,Prj_list!$O$6:$Z$7,2)*'2012 HR 배정표'!AC365)/HLOOKUP($A$5,Prj_list!$O$6:$Z$7,2))=TRUE,"-",(HLOOKUP($A$5,Prj_list!$O$6:$Z$7,2)*'2012 HR 배정표'!AC365)/HLOOKUP($A$5,Prj_list!$O$6:$Z$7,2)))</x:f>
        <x:v>-</x:v>
      </x:c>
      <x:c r="Y367" s="45" t="str">
        <x:f>IF(ISBLANK('2012 HR 배정표'!AD365)=TRUE,"-",'2012 HR 배정표'!AD365)</x:f>
        <x:v>-</x:v>
      </x:c>
      <x:c r="Z367" s="46" t="str">
        <x:f>IF(ISBLANK('2012 HR 배정표'!AD365)=TRUE,"-",IF(ISERROR((HLOOKUP($A$5,Prj_list!$O$6:$Z$7,2)*'2012 HR 배정표'!AE365)/HLOOKUP($A$5,Prj_list!$O$6:$Z$7,2))=TRUE,"-",(HLOOKUP($A$5,Prj_list!$O$6:$Z$7,2)*'2012 HR 배정표'!AE365)/HLOOKUP($A$5,Prj_list!$O$6:$Z$7,2)))</x:f>
        <x:v>-</x:v>
      </x:c>
      <x:c r="AA367" s="45" t="str">
        <x:f>IF(ISBLANK('2012 HR 배정표'!AF365)=TRUE,"-",'2012 HR 배정표'!AF365)</x:f>
        <x:v>-</x:v>
      </x:c>
      <x:c r="AB367" s="46" t="str">
        <x:f>IF(ISBLANK('2012 HR 배정표'!AF365)=TRUE,"-",IF(ISERROR((HLOOKUP($A$5,Prj_list!$O$6:$Z$7,2)*'2012 HR 배정표'!AG365)/HLOOKUP($A$5,Prj_list!$O$6:$Z$7,2))=TRUE,"-",(HLOOKUP($A$5,Prj_list!$O$6:$Z$7,2)*'2012 HR 배정표'!AG365)/HLOOKUP($A$5,Prj_list!$O$6:$Z$7,2)))</x:f>
        <x:v>-</x:v>
      </x:c>
      <x:c r="AC367" s="45" t="str">
        <x:f>IF(ISBLANK('2012 HR 배정표'!AH365)=TRUE,"-",'2012 HR 배정표'!AH365)</x:f>
        <x:v>-</x:v>
      </x:c>
      <x:c r="AD367" s="46" t="str">
        <x:f>IF(ISBLANK('2012 HR 배정표'!AH365)=TRUE,"-",IF(ISERROR((HLOOKUP($A$5,Prj_list!$O$6:$Z$7,2)*'2012 HR 배정표'!AI365)/HLOOKUP($A$5,Prj_list!$O$6:$Z$7,2))=TRUE,"-",(HLOOKUP($A$5,Prj_list!$O$6:$Z$7,2)*'2012 HR 배정표'!AI365)/HLOOKUP($A$5,Prj_list!$O$6:$Z$7,2)))</x:f>
        <x:v>-</x:v>
      </x:c>
      <x:c r="AE367" s="45" t="str">
        <x:f>IF(ISBLANK('2012 HR 배정표'!AJ365)=TRUE,"-",'2012 HR 배정표'!AJ365)</x:f>
        <x:v>-</x:v>
      </x:c>
      <x:c r="AF367" s="46" t="str">
        <x:f>IF(ISBLANK('2012 HR 배정표'!AJ365)=TRUE,"-",IF(ISERROR((HLOOKUP($A$5,Prj_list!$O$6:$Z$7,2)*'2012 HR 배정표'!AK365)/HLOOKUP($A$5,Prj_list!$O$6:$Z$7,2))=TRUE,"-",(HLOOKUP($A$5,Prj_list!$O$6:$Z$7,2)*'2012 HR 배정표'!AK365)/HLOOKUP($A$5,Prj_list!$O$6:$Z$7,2)))</x:f>
        <x:v>-</x:v>
      </x:c>
      <x:c r="AG367" s="45" t="str">
        <x:f>IF(ISBLANK('2012 HR 배정표'!AL365)=TRUE,"-",'2012 HR 배정표'!AL365)</x:f>
        <x:v>-</x:v>
      </x:c>
      <x:c r="AH367" s="46" t="str">
        <x:f>IF(ISBLANK('2012 HR 배정표'!AL365)=TRUE,"-",IF(ISERROR((HLOOKUP($A$5,Prj_list!$O$6:$Z$7,2)*'2012 HR 배정표'!AM365)/HLOOKUP($A$5,Prj_list!$O$6:$Z$7,2))=TRUE,"-",(HLOOKUP($A$5,Prj_list!$O$6:$Z$7,2)*'2012 HR 배정표'!AM365)/HLOOKUP($A$5,Prj_list!$O$6:$Z$7,2)))</x:f>
        <x:v>-</x:v>
      </x:c>
      <x:c r="AI367" s="45" t="str">
        <x:f>IF(ISBLANK('2012 HR 배정표'!AN365)=TRUE,"-",'2012 HR 배정표'!AN365)</x:f>
        <x:v>-</x:v>
      </x:c>
      <x:c r="AJ367" s="46" t="str">
        <x:f>IF(ISBLANK('2012 HR 배정표'!AN365)=TRUE,"-",IF(ISERROR((HLOOKUP($A$5,Prj_list!$O$6:$Z$7,2)*'2012 HR 배정표'!AO365)/HLOOKUP($A$5,Prj_list!$O$6:$Z$7,2))=TRUE,"-",(HLOOKUP($A$5,Prj_list!$O$6:$Z$7,2)*'2012 HR 배정표'!AO365)/HLOOKUP($A$5,Prj_list!$O$6:$Z$7,2)))</x:f>
        <x:v>-</x:v>
      </x:c>
      <x:c r="AK367" s="45" t="str">
        <x:f>IF(ISBLANK('2012 HR 배정표'!AP365)=TRUE,"-",'2012 HR 배정표'!AP365)</x:f>
        <x:v>-</x:v>
      </x:c>
      <x:c r="AL367" s="46" t="str">
        <x:f>IF(ISBLANK('2012 HR 배정표'!AP365)=TRUE,"-",IF(ISERROR((HLOOKUP($A$5,Prj_list!$O$6:$Z$7,2)*'2012 HR 배정표'!AQ365)/HLOOKUP($A$5,Prj_list!$O$6:$Z$7,2))=TRUE,"-",(HLOOKUP($A$5,Prj_list!$O$6:$Z$7,2)*'2012 HR 배정표'!AQ365)/HLOOKUP($A$5,Prj_list!$O$6:$Z$7,2)))</x:f>
        <x:v>-</x:v>
      </x:c>
      <x:c r="AM367" s="45" t="str">
        <x:f>IF(ISBLANK('2012 HR 배정표'!AR365)=TRUE,"-",'2012 HR 배정표'!AR365)</x:f>
        <x:v>-</x:v>
      </x:c>
      <x:c r="AN367" s="46" t="str">
        <x:f>IF(ISBLANK('2012 HR 배정표'!AR365)=TRUE,"-",IF(ISERROR((HLOOKUP($A$5,Prj_list!$O$6:$Z$7,2)*'2012 HR 배정표'!AS365)/HLOOKUP($A$5,Prj_list!$O$6:$Z$7,2))=TRUE,"-",(HLOOKUP($A$5,Prj_list!$O$6:$Z$7,2)*'2012 HR 배정표'!AS365)/HLOOKUP($A$5,Prj_list!$O$6:$Z$7,2)))</x:f>
        <x:v>-</x:v>
      </x:c>
      <x:c r="AO367" s="45" t="str">
        <x:f>IF(ISBLANK('2012 HR 배정표'!AT365)=TRUE,"-",'2012 HR 배정표'!AT365)</x:f>
        <x:v>-</x:v>
      </x:c>
      <x:c r="AP367" s="46" t="str">
        <x:f>IF(ISBLANK('2012 HR 배정표'!AT365)=TRUE,"-",IF(ISERROR((HLOOKUP($A$5,Prj_list!$O$6:$Z$7,2)*'2012 HR 배정표'!AU365)/HLOOKUP($A$5,Prj_list!$O$6:$Z$7,2))=TRUE,"-",(HLOOKUP($A$5,Prj_list!$O$6:$Z$7,2)*'2012 HR 배정표'!AU365)/HLOOKUP($A$5,Prj_list!$O$6:$Z$7,2)))</x:f>
        <x:v>-</x:v>
      </x:c>
      <x:c r="AQ367" s="45" t="str">
        <x:f>IF(ISBLANK('2012 HR 배정표'!AV365)=TRUE,"-",'2012 HR 배정표'!AV365)</x:f>
        <x:v>-</x:v>
      </x:c>
      <x:c r="AR367" s="46" t="str">
        <x:f>IF(ISBLANK('2012 HR 배정표'!AV365)=TRUE,"-",IF(ISERROR((HLOOKUP($A$5,Prj_list!$O$6:$Z$7,2)*'2012 HR 배정표'!AW365)/HLOOKUP($A$5,Prj_list!$O$6:$Z$7,2))=TRUE,"-",(HLOOKUP($A$5,Prj_list!$O$6:$Z$7,2)*'2012 HR 배정표'!AW365)/HLOOKUP($A$5,Prj_list!$O$6:$Z$7,2)))</x:f>
        <x:v>-</x:v>
      </x:c>
      <x:c r="AS367" s="45" t="str">
        <x:f>IF(ISBLANK('2012 HR 배정표'!AX365)=TRUE,"-",'2012 HR 배정표'!AX365)</x:f>
        <x:v>-</x:v>
      </x:c>
      <x:c r="AT367" s="46" t="str">
        <x:f>IF(ISBLANK('2012 HR 배정표'!AX365)=TRUE,"-",IF(ISERROR((HLOOKUP($A$5,Prj_list!$O$6:$Z$7,2)*'2012 HR 배정표'!AY365)/HLOOKUP($A$5,Prj_list!$O$6:$Z$7,2))=TRUE,"-",(HLOOKUP($A$5,Prj_list!$O$6:$Z$7,2)*'2012 HR 배정표'!AY365)/HLOOKUP($A$5,Prj_list!$O$6:$Z$7,2)))</x:f>
        <x:v>-</x:v>
      </x:c>
      <x:c r="AU367" s="45" t="str">
        <x:f>IF(ISBLANK('2012 HR 배정표'!AZ365)=TRUE,"-",'2012 HR 배정표'!AZ365)</x:f>
        <x:v>-</x:v>
      </x:c>
      <x:c r="AV367" s="46" t="str">
        <x:f>IF(ISBLANK('2012 HR 배정표'!AZ365)=TRUE,"-",IF(ISERROR((HLOOKUP($A$5,Prj_list!$O$6:$Z$7,2)*'2012 HR 배정표'!BA365)/HLOOKUP($A$5,Prj_list!$O$6:$Z$7,2))=TRUE,"-",(HLOOKUP($A$5,Prj_list!$O$6:$Z$7,2)*'2012 HR 배정표'!BA365)/HLOOKUP($A$5,Prj_list!$O$6:$Z$7,2)))</x:f>
        <x:v>-</x:v>
      </x:c>
      <x:c r="AW367" s="34" t="str">
        <x:f t="shared" si="12"/>
        <x:v/>
      </x:c>
      <x:c r="AX367" s="41">
        <x:f t="shared" si="11"/>
        <x:v>0</x:v>
      </x:c>
    </x:row>
    <x:row r="368" spans="1:50">
      <x:c r="A368" s="45" t="str">
        <x:f>IF(ISBLANK('2012 HR 배정표'!F366)=TRUE,"-",'2012 HR 배정표'!F366)</x:f>
        <x:v>-</x:v>
      </x:c>
      <x:c r="B368" s="46" t="str">
        <x:f>IF(ISBLANK('2012 HR 배정표'!F366)=TRUE,"-",IF(ISERROR((HLOOKUP($A$5,Prj_list!$O$6:$Z$7,2)*'2012 HR 배정표'!G366)/HLOOKUP($A$5,Prj_list!$O$6:$Z$7,2))=TRUE,"-",(HLOOKUP($A$5,Prj_list!$O$6:$Z$7,2)*'2012 HR 배정표'!G366)/HLOOKUP($A$5,Prj_list!$O$6:$Z$7,2)))</x:f>
        <x:v>-</x:v>
      </x:c>
      <x:c r="C368" s="45" t="str">
        <x:f>IF(ISBLANK('2012 HR 배정표'!H366)=TRUE,"-",'2012 HR 배정표'!H366)</x:f>
        <x:v>-</x:v>
      </x:c>
      <x:c r="D368" s="46" t="str">
        <x:f>IF(ISBLANK('2012 HR 배정표'!H366)=TRUE,"-",IF(ISERROR((HLOOKUP($A$5,Prj_list!$O$6:$Z$7,2)*'2012 HR 배정표'!I366)/HLOOKUP($A$5,Prj_list!$O$6:$Z$7,2))=TRUE,"-",(HLOOKUP($A$5,Prj_list!$O$6:$Z$7,2)*'2012 HR 배정표'!I366)/HLOOKUP($A$5,Prj_list!$O$6:$Z$7,2)))</x:f>
        <x:v>-</x:v>
      </x:c>
      <x:c r="E368" s="45" t="str">
        <x:f>IF(ISBLANK('2012 HR 배정표'!J366)=TRUE,"-",'2012 HR 배정표'!J366)</x:f>
        <x:v>-</x:v>
      </x:c>
      <x:c r="F368" s="46" t="str">
        <x:f>IF(ISBLANK('2012 HR 배정표'!J366)=TRUE,"-",IF(ISERROR((HLOOKUP($A$5,Prj_list!$O$6:$Z$7,2)*'2012 HR 배정표'!K366)/HLOOKUP($A$5,Prj_list!$O$6:$Z$7,2))=TRUE,"-",(HLOOKUP($A$5,Prj_list!$O$6:$Z$7,2)*'2012 HR 배정표'!K366)/HLOOKUP($A$5,Prj_list!$O$6:$Z$7,2)))</x:f>
        <x:v>-</x:v>
      </x:c>
      <x:c r="G368" s="45" t="str">
        <x:f>IF(ISBLANK('2012 HR 배정표'!L366)=TRUE,"-",'2012 HR 배정표'!L366)</x:f>
        <x:v>-</x:v>
      </x:c>
      <x:c r="H368" s="46" t="str">
        <x:f>IF(ISBLANK('2012 HR 배정표'!L366)=TRUE,"-",IF(ISERROR((HLOOKUP($A$5,Prj_list!$O$6:$Z$7,2)*'2012 HR 배정표'!M366)/HLOOKUP($A$5,Prj_list!$O$6:$Z$7,2))=TRUE,"-",(HLOOKUP($A$5,Prj_list!$O$6:$Z$7,2)*'2012 HR 배정표'!M366)/HLOOKUP($A$5,Prj_list!$O$6:$Z$7,2)))</x:f>
        <x:v>-</x:v>
      </x:c>
      <x:c r="I368" s="45" t="str">
        <x:f>IF(ISBLANK('2012 HR 배정표'!N366)=TRUE,"-",'2012 HR 배정표'!N366)</x:f>
        <x:v>-</x:v>
      </x:c>
      <x:c r="J368" s="46" t="str">
        <x:f>IF(ISBLANK('2012 HR 배정표'!N366)=TRUE,"-",IF(ISERROR((HLOOKUP($A$5,Prj_list!$O$6:$Z$7,2)*'2012 HR 배정표'!O366)/HLOOKUP($A$5,Prj_list!$O$6:$Z$7,2))=TRUE,"-",(HLOOKUP($A$5,Prj_list!$O$6:$Z$7,2)*'2012 HR 배정표'!O366)/HLOOKUP($A$5,Prj_list!$O$6:$Z$7,2)))</x:f>
        <x:v>-</x:v>
      </x:c>
      <x:c r="K368" s="45" t="str">
        <x:f>IF(ISBLANK('2012 HR 배정표'!P366)=TRUE,"-",'2012 HR 배정표'!P366)</x:f>
        <x:v>-</x:v>
      </x:c>
      <x:c r="L368" s="46" t="str">
        <x:f>IF(ISBLANK('2012 HR 배정표'!P366)=TRUE,"-",IF(ISERROR((HLOOKUP($A$5,Prj_list!$O$6:$Z$7,2)*'2012 HR 배정표'!Q366)/HLOOKUP($A$5,Prj_list!$O$6:$Z$7,2))=TRUE,"-",(HLOOKUP($A$5,Prj_list!$O$6:$Z$7,2)*'2012 HR 배정표'!Q366)/HLOOKUP($A$5,Prj_list!$O$6:$Z$7,2)))</x:f>
        <x:v>-</x:v>
      </x:c>
      <x:c r="M368" s="45" t="str">
        <x:f>IF(ISBLANK('2012 HR 배정표'!R366)=TRUE,"-",'2012 HR 배정표'!R366)</x:f>
        <x:v>-</x:v>
      </x:c>
      <x:c r="N368" s="46" t="str">
        <x:f>IF(ISBLANK('2012 HR 배정표'!R366)=TRUE,"-",IF(ISERROR((HLOOKUP($A$5,Prj_list!$O$6:$Z$7,2)*'2012 HR 배정표'!S366)/HLOOKUP($A$5,Prj_list!$O$6:$Z$7,2))=TRUE,"-",(HLOOKUP($A$5,Prj_list!$O$6:$Z$7,2)*'2012 HR 배정표'!S366)/HLOOKUP($A$5,Prj_list!$O$6:$Z$7,2)))</x:f>
        <x:v>-</x:v>
      </x:c>
      <x:c r="O368" s="45" t="str">
        <x:f>IF(ISBLANK('2012 HR 배정표'!T366)=TRUE,"-",'2012 HR 배정표'!T366)</x:f>
        <x:v>-</x:v>
      </x:c>
      <x:c r="P368" s="46" t="str">
        <x:f>IF(ISBLANK('2012 HR 배정표'!T366)=TRUE,"-",IF(ISERROR((HLOOKUP($A$5,Prj_list!$O$6:$Z$7,2)*'2012 HR 배정표'!U366)/HLOOKUP($A$5,Prj_list!$O$6:$Z$7,2))=TRUE,"-",(HLOOKUP($A$5,Prj_list!$O$6:$Z$7,2)*'2012 HR 배정표'!U366)/HLOOKUP($A$5,Prj_list!$O$6:$Z$7,2)))</x:f>
        <x:v>-</x:v>
      </x:c>
      <x:c r="Q368" s="45" t="str">
        <x:f>IF(ISBLANK('2012 HR 배정표'!V366)=TRUE,"-",'2012 HR 배정표'!V366)</x:f>
        <x:v>-</x:v>
      </x:c>
      <x:c r="R368" s="46" t="str">
        <x:f>IF(ISBLANK('2012 HR 배정표'!V366)=TRUE,"-",IF(ISERROR((HLOOKUP($A$5,Prj_list!$O$6:$Z$7,2)*'2012 HR 배정표'!W366)/HLOOKUP($A$5,Prj_list!$O$6:$Z$7,2))=TRUE,"-",(HLOOKUP($A$5,Prj_list!$O$6:$Z$7,2)*'2012 HR 배정표'!W366)/HLOOKUP($A$5,Prj_list!$O$6:$Z$7,2)))</x:f>
        <x:v>-</x:v>
      </x:c>
      <x:c r="S368" s="45" t="str">
        <x:f>IF(ISBLANK('2012 HR 배정표'!X366)=TRUE,"-",'2012 HR 배정표'!X366)</x:f>
        <x:v>-</x:v>
      </x:c>
      <x:c r="T368" s="46" t="str">
        <x:f>IF(ISBLANK('2012 HR 배정표'!X366)=TRUE,"-",IF(ISERROR((HLOOKUP($A$5,Prj_list!$O$6:$Z$7,2)*'2012 HR 배정표'!Y366)/HLOOKUP($A$5,Prj_list!$O$6:$Z$7,2))=TRUE,"-",(HLOOKUP($A$5,Prj_list!$O$6:$Z$7,2)*'2012 HR 배정표'!Y366)/HLOOKUP($A$5,Prj_list!$O$6:$Z$7,2)))</x:f>
        <x:v>-</x:v>
      </x:c>
      <x:c r="U368" s="45" t="str">
        <x:f>IF(ISBLANK('2012 HR 배정표'!Z366)=TRUE,"-",'2012 HR 배정표'!Z366)</x:f>
        <x:v>-</x:v>
      </x:c>
      <x:c r="V368" s="46" t="str">
        <x:f>IF(ISBLANK('2012 HR 배정표'!Z366)=TRUE,"-",IF(ISERROR((HLOOKUP($A$5,Prj_list!$O$6:$Z$7,2)*'2012 HR 배정표'!AA366)/HLOOKUP($A$5,Prj_list!$O$6:$Z$7,2))=TRUE,"-",(HLOOKUP($A$5,Prj_list!$O$6:$Z$7,2)*'2012 HR 배정표'!AA366)/HLOOKUP($A$5,Prj_list!$O$6:$Z$7,2)))</x:f>
        <x:v>-</x:v>
      </x:c>
      <x:c r="W368" s="45" t="str">
        <x:f>IF(ISBLANK('2012 HR 배정표'!AB366)=TRUE,"-",'2012 HR 배정표'!AB366)</x:f>
        <x:v>-</x:v>
      </x:c>
      <x:c r="X368" s="46" t="str">
        <x:f>IF(ISBLANK('2012 HR 배정표'!AB366)=TRUE,"-",IF(ISERROR((HLOOKUP($A$5,Prj_list!$O$6:$Z$7,2)*'2012 HR 배정표'!AC366)/HLOOKUP($A$5,Prj_list!$O$6:$Z$7,2))=TRUE,"-",(HLOOKUP($A$5,Prj_list!$O$6:$Z$7,2)*'2012 HR 배정표'!AC366)/HLOOKUP($A$5,Prj_list!$O$6:$Z$7,2)))</x:f>
        <x:v>-</x:v>
      </x:c>
      <x:c r="Y368" s="45" t="str">
        <x:f>IF(ISBLANK('2012 HR 배정표'!AD366)=TRUE,"-",'2012 HR 배정표'!AD366)</x:f>
        <x:v>-</x:v>
      </x:c>
      <x:c r="Z368" s="46" t="str">
        <x:f>IF(ISBLANK('2012 HR 배정표'!AD366)=TRUE,"-",IF(ISERROR((HLOOKUP($A$5,Prj_list!$O$6:$Z$7,2)*'2012 HR 배정표'!AE366)/HLOOKUP($A$5,Prj_list!$O$6:$Z$7,2))=TRUE,"-",(HLOOKUP($A$5,Prj_list!$O$6:$Z$7,2)*'2012 HR 배정표'!AE366)/HLOOKUP($A$5,Prj_list!$O$6:$Z$7,2)))</x:f>
        <x:v>-</x:v>
      </x:c>
      <x:c r="AA368" s="45" t="str">
        <x:f>IF(ISBLANK('2012 HR 배정표'!AF366)=TRUE,"-",'2012 HR 배정표'!AF366)</x:f>
        <x:v>-</x:v>
      </x:c>
      <x:c r="AB368" s="46" t="str">
        <x:f>IF(ISBLANK('2012 HR 배정표'!AF366)=TRUE,"-",IF(ISERROR((HLOOKUP($A$5,Prj_list!$O$6:$Z$7,2)*'2012 HR 배정표'!AG366)/HLOOKUP($A$5,Prj_list!$O$6:$Z$7,2))=TRUE,"-",(HLOOKUP($A$5,Prj_list!$O$6:$Z$7,2)*'2012 HR 배정표'!AG366)/HLOOKUP($A$5,Prj_list!$O$6:$Z$7,2)))</x:f>
        <x:v>-</x:v>
      </x:c>
      <x:c r="AC368" s="45" t="str">
        <x:f>IF(ISBLANK('2012 HR 배정표'!AH366)=TRUE,"-",'2012 HR 배정표'!AH366)</x:f>
        <x:v>-</x:v>
      </x:c>
      <x:c r="AD368" s="46" t="str">
        <x:f>IF(ISBLANK('2012 HR 배정표'!AH366)=TRUE,"-",IF(ISERROR((HLOOKUP($A$5,Prj_list!$O$6:$Z$7,2)*'2012 HR 배정표'!AI366)/HLOOKUP($A$5,Prj_list!$O$6:$Z$7,2))=TRUE,"-",(HLOOKUP($A$5,Prj_list!$O$6:$Z$7,2)*'2012 HR 배정표'!AI366)/HLOOKUP($A$5,Prj_list!$O$6:$Z$7,2)))</x:f>
        <x:v>-</x:v>
      </x:c>
      <x:c r="AE368" s="45" t="str">
        <x:f>IF(ISBLANK('2012 HR 배정표'!AJ366)=TRUE,"-",'2012 HR 배정표'!AJ366)</x:f>
        <x:v>-</x:v>
      </x:c>
      <x:c r="AF368" s="46" t="str">
        <x:f>IF(ISBLANK('2012 HR 배정표'!AJ366)=TRUE,"-",IF(ISERROR((HLOOKUP($A$5,Prj_list!$O$6:$Z$7,2)*'2012 HR 배정표'!AK366)/HLOOKUP($A$5,Prj_list!$O$6:$Z$7,2))=TRUE,"-",(HLOOKUP($A$5,Prj_list!$O$6:$Z$7,2)*'2012 HR 배정표'!AK366)/HLOOKUP($A$5,Prj_list!$O$6:$Z$7,2)))</x:f>
        <x:v>-</x:v>
      </x:c>
      <x:c r="AG368" s="45" t="str">
        <x:f>IF(ISBLANK('2012 HR 배정표'!AL366)=TRUE,"-",'2012 HR 배정표'!AL366)</x:f>
        <x:v>-</x:v>
      </x:c>
      <x:c r="AH368" s="46" t="str">
        <x:f>IF(ISBLANK('2012 HR 배정표'!AL366)=TRUE,"-",IF(ISERROR((HLOOKUP($A$5,Prj_list!$O$6:$Z$7,2)*'2012 HR 배정표'!AM366)/HLOOKUP($A$5,Prj_list!$O$6:$Z$7,2))=TRUE,"-",(HLOOKUP($A$5,Prj_list!$O$6:$Z$7,2)*'2012 HR 배정표'!AM366)/HLOOKUP($A$5,Prj_list!$O$6:$Z$7,2)))</x:f>
        <x:v>-</x:v>
      </x:c>
      <x:c r="AI368" s="45" t="str">
        <x:f>IF(ISBLANK('2012 HR 배정표'!AN366)=TRUE,"-",'2012 HR 배정표'!AN366)</x:f>
        <x:v>-</x:v>
      </x:c>
      <x:c r="AJ368" s="46" t="str">
        <x:f>IF(ISBLANK('2012 HR 배정표'!AN366)=TRUE,"-",IF(ISERROR((HLOOKUP($A$5,Prj_list!$O$6:$Z$7,2)*'2012 HR 배정표'!AO366)/HLOOKUP($A$5,Prj_list!$O$6:$Z$7,2))=TRUE,"-",(HLOOKUP($A$5,Prj_list!$O$6:$Z$7,2)*'2012 HR 배정표'!AO366)/HLOOKUP($A$5,Prj_list!$O$6:$Z$7,2)))</x:f>
        <x:v>-</x:v>
      </x:c>
      <x:c r="AK368" s="45" t="str">
        <x:f>IF(ISBLANK('2012 HR 배정표'!AP366)=TRUE,"-",'2012 HR 배정표'!AP366)</x:f>
        <x:v>-</x:v>
      </x:c>
      <x:c r="AL368" s="46" t="str">
        <x:f>IF(ISBLANK('2012 HR 배정표'!AP366)=TRUE,"-",IF(ISERROR((HLOOKUP($A$5,Prj_list!$O$6:$Z$7,2)*'2012 HR 배정표'!AQ366)/HLOOKUP($A$5,Prj_list!$O$6:$Z$7,2))=TRUE,"-",(HLOOKUP($A$5,Prj_list!$O$6:$Z$7,2)*'2012 HR 배정표'!AQ366)/HLOOKUP($A$5,Prj_list!$O$6:$Z$7,2)))</x:f>
        <x:v>-</x:v>
      </x:c>
      <x:c r="AM368" s="45" t="str">
        <x:f>IF(ISBLANK('2012 HR 배정표'!AR366)=TRUE,"-",'2012 HR 배정표'!AR366)</x:f>
        <x:v>-</x:v>
      </x:c>
      <x:c r="AN368" s="46" t="str">
        <x:f>IF(ISBLANK('2012 HR 배정표'!AR366)=TRUE,"-",IF(ISERROR((HLOOKUP($A$5,Prj_list!$O$6:$Z$7,2)*'2012 HR 배정표'!AS366)/HLOOKUP($A$5,Prj_list!$O$6:$Z$7,2))=TRUE,"-",(HLOOKUP($A$5,Prj_list!$O$6:$Z$7,2)*'2012 HR 배정표'!AS366)/HLOOKUP($A$5,Prj_list!$O$6:$Z$7,2)))</x:f>
        <x:v>-</x:v>
      </x:c>
      <x:c r="AO368" s="45" t="str">
        <x:f>IF(ISBLANK('2012 HR 배정표'!AT366)=TRUE,"-",'2012 HR 배정표'!AT366)</x:f>
        <x:v>-</x:v>
      </x:c>
      <x:c r="AP368" s="46" t="str">
        <x:f>IF(ISBLANK('2012 HR 배정표'!AT366)=TRUE,"-",IF(ISERROR((HLOOKUP($A$5,Prj_list!$O$6:$Z$7,2)*'2012 HR 배정표'!AU366)/HLOOKUP($A$5,Prj_list!$O$6:$Z$7,2))=TRUE,"-",(HLOOKUP($A$5,Prj_list!$O$6:$Z$7,2)*'2012 HR 배정표'!AU366)/HLOOKUP($A$5,Prj_list!$O$6:$Z$7,2)))</x:f>
        <x:v>-</x:v>
      </x:c>
      <x:c r="AQ368" s="45" t="str">
        <x:f>IF(ISBLANK('2012 HR 배정표'!AV366)=TRUE,"-",'2012 HR 배정표'!AV366)</x:f>
        <x:v>-</x:v>
      </x:c>
      <x:c r="AR368" s="46" t="str">
        <x:f>IF(ISBLANK('2012 HR 배정표'!AV366)=TRUE,"-",IF(ISERROR((HLOOKUP($A$5,Prj_list!$O$6:$Z$7,2)*'2012 HR 배정표'!AW366)/HLOOKUP($A$5,Prj_list!$O$6:$Z$7,2))=TRUE,"-",(HLOOKUP($A$5,Prj_list!$O$6:$Z$7,2)*'2012 HR 배정표'!AW366)/HLOOKUP($A$5,Prj_list!$O$6:$Z$7,2)))</x:f>
        <x:v>-</x:v>
      </x:c>
      <x:c r="AS368" s="45" t="str">
        <x:f>IF(ISBLANK('2012 HR 배정표'!AX366)=TRUE,"-",'2012 HR 배정표'!AX366)</x:f>
        <x:v>-</x:v>
      </x:c>
      <x:c r="AT368" s="46" t="str">
        <x:f>IF(ISBLANK('2012 HR 배정표'!AX366)=TRUE,"-",IF(ISERROR((HLOOKUP($A$5,Prj_list!$O$6:$Z$7,2)*'2012 HR 배정표'!AY366)/HLOOKUP($A$5,Prj_list!$O$6:$Z$7,2))=TRUE,"-",(HLOOKUP($A$5,Prj_list!$O$6:$Z$7,2)*'2012 HR 배정표'!AY366)/HLOOKUP($A$5,Prj_list!$O$6:$Z$7,2)))</x:f>
        <x:v>-</x:v>
      </x:c>
      <x:c r="AU368" s="45" t="str">
        <x:f>IF(ISBLANK('2012 HR 배정표'!AZ366)=TRUE,"-",'2012 HR 배정표'!AZ366)</x:f>
        <x:v>-</x:v>
      </x:c>
      <x:c r="AV368" s="46" t="str">
        <x:f>IF(ISBLANK('2012 HR 배정표'!AZ366)=TRUE,"-",IF(ISERROR((HLOOKUP($A$5,Prj_list!$O$6:$Z$7,2)*'2012 HR 배정표'!BA366)/HLOOKUP($A$5,Prj_list!$O$6:$Z$7,2))=TRUE,"-",(HLOOKUP($A$5,Prj_list!$O$6:$Z$7,2)*'2012 HR 배정표'!BA366)/HLOOKUP($A$5,Prj_list!$O$6:$Z$7,2)))</x:f>
        <x:v>-</x:v>
      </x:c>
      <x:c r="AW368" s="34" t="str">
        <x:f t="shared" si="12"/>
        <x:v/>
      </x:c>
      <x:c r="AX368" s="41">
        <x:f t="shared" si="11"/>
        <x:v>0</x:v>
      </x:c>
    </x:row>
    <x:row r="369" spans="1:50">
      <x:c r="A369" s="45" t="str">
        <x:f>IF(ISBLANK('2012 HR 배정표'!F367)=TRUE,"-",'2012 HR 배정표'!F367)</x:f>
        <x:v>-</x:v>
      </x:c>
      <x:c r="B369" s="46" t="str">
        <x:f>IF(ISBLANK('2012 HR 배정표'!F367)=TRUE,"-",IF(ISERROR((HLOOKUP($A$5,Prj_list!$O$6:$Z$7,2)*'2012 HR 배정표'!G367)/HLOOKUP($A$5,Prj_list!$O$6:$Z$7,2))=TRUE,"-",(HLOOKUP($A$5,Prj_list!$O$6:$Z$7,2)*'2012 HR 배정표'!G367)/HLOOKUP($A$5,Prj_list!$O$6:$Z$7,2)))</x:f>
        <x:v>-</x:v>
      </x:c>
      <x:c r="C369" s="45" t="str">
        <x:f>IF(ISBLANK('2012 HR 배정표'!H367)=TRUE,"-",'2012 HR 배정표'!H367)</x:f>
        <x:v>-</x:v>
      </x:c>
      <x:c r="D369" s="46" t="str">
        <x:f>IF(ISBLANK('2012 HR 배정표'!H367)=TRUE,"-",IF(ISERROR((HLOOKUP($A$5,Prj_list!$O$6:$Z$7,2)*'2012 HR 배정표'!I367)/HLOOKUP($A$5,Prj_list!$O$6:$Z$7,2))=TRUE,"-",(HLOOKUP($A$5,Prj_list!$O$6:$Z$7,2)*'2012 HR 배정표'!I367)/HLOOKUP($A$5,Prj_list!$O$6:$Z$7,2)))</x:f>
        <x:v>-</x:v>
      </x:c>
      <x:c r="E369" s="45" t="str">
        <x:f>IF(ISBLANK('2012 HR 배정표'!J367)=TRUE,"-",'2012 HR 배정표'!J367)</x:f>
        <x:v>-</x:v>
      </x:c>
      <x:c r="F369" s="46" t="str">
        <x:f>IF(ISBLANK('2012 HR 배정표'!J367)=TRUE,"-",IF(ISERROR((HLOOKUP($A$5,Prj_list!$O$6:$Z$7,2)*'2012 HR 배정표'!K367)/HLOOKUP($A$5,Prj_list!$O$6:$Z$7,2))=TRUE,"-",(HLOOKUP($A$5,Prj_list!$O$6:$Z$7,2)*'2012 HR 배정표'!K367)/HLOOKUP($A$5,Prj_list!$O$6:$Z$7,2)))</x:f>
        <x:v>-</x:v>
      </x:c>
      <x:c r="G369" s="45" t="str">
        <x:f>IF(ISBLANK('2012 HR 배정표'!L367)=TRUE,"-",'2012 HR 배정표'!L367)</x:f>
        <x:v>-</x:v>
      </x:c>
      <x:c r="H369" s="46" t="str">
        <x:f>IF(ISBLANK('2012 HR 배정표'!L367)=TRUE,"-",IF(ISERROR((HLOOKUP($A$5,Prj_list!$O$6:$Z$7,2)*'2012 HR 배정표'!M367)/HLOOKUP($A$5,Prj_list!$O$6:$Z$7,2))=TRUE,"-",(HLOOKUP($A$5,Prj_list!$O$6:$Z$7,2)*'2012 HR 배정표'!M367)/HLOOKUP($A$5,Prj_list!$O$6:$Z$7,2)))</x:f>
        <x:v>-</x:v>
      </x:c>
      <x:c r="I369" s="45" t="str">
        <x:f>IF(ISBLANK('2012 HR 배정표'!N367)=TRUE,"-",'2012 HR 배정표'!N367)</x:f>
        <x:v>-</x:v>
      </x:c>
      <x:c r="J369" s="46" t="str">
        <x:f>IF(ISBLANK('2012 HR 배정표'!N367)=TRUE,"-",IF(ISERROR((HLOOKUP($A$5,Prj_list!$O$6:$Z$7,2)*'2012 HR 배정표'!O367)/HLOOKUP($A$5,Prj_list!$O$6:$Z$7,2))=TRUE,"-",(HLOOKUP($A$5,Prj_list!$O$6:$Z$7,2)*'2012 HR 배정표'!O367)/HLOOKUP($A$5,Prj_list!$O$6:$Z$7,2)))</x:f>
        <x:v>-</x:v>
      </x:c>
      <x:c r="K369" s="45" t="str">
        <x:f>IF(ISBLANK('2012 HR 배정표'!P367)=TRUE,"-",'2012 HR 배정표'!P367)</x:f>
        <x:v>-</x:v>
      </x:c>
      <x:c r="L369" s="46" t="str">
        <x:f>IF(ISBLANK('2012 HR 배정표'!P367)=TRUE,"-",IF(ISERROR((HLOOKUP($A$5,Prj_list!$O$6:$Z$7,2)*'2012 HR 배정표'!Q367)/HLOOKUP($A$5,Prj_list!$O$6:$Z$7,2))=TRUE,"-",(HLOOKUP($A$5,Prj_list!$O$6:$Z$7,2)*'2012 HR 배정표'!Q367)/HLOOKUP($A$5,Prj_list!$O$6:$Z$7,2)))</x:f>
        <x:v>-</x:v>
      </x:c>
      <x:c r="M369" s="45" t="str">
        <x:f>IF(ISBLANK('2012 HR 배정표'!R367)=TRUE,"-",'2012 HR 배정표'!R367)</x:f>
        <x:v>-</x:v>
      </x:c>
      <x:c r="N369" s="46" t="str">
        <x:f>IF(ISBLANK('2012 HR 배정표'!R367)=TRUE,"-",IF(ISERROR((HLOOKUP($A$5,Prj_list!$O$6:$Z$7,2)*'2012 HR 배정표'!S367)/HLOOKUP($A$5,Prj_list!$O$6:$Z$7,2))=TRUE,"-",(HLOOKUP($A$5,Prj_list!$O$6:$Z$7,2)*'2012 HR 배정표'!S367)/HLOOKUP($A$5,Prj_list!$O$6:$Z$7,2)))</x:f>
        <x:v>-</x:v>
      </x:c>
      <x:c r="O369" s="45" t="str">
        <x:f>IF(ISBLANK('2012 HR 배정표'!T367)=TRUE,"-",'2012 HR 배정표'!T367)</x:f>
        <x:v>-</x:v>
      </x:c>
      <x:c r="P369" s="46" t="str">
        <x:f>IF(ISBLANK('2012 HR 배정표'!T367)=TRUE,"-",IF(ISERROR((HLOOKUP($A$5,Prj_list!$O$6:$Z$7,2)*'2012 HR 배정표'!U367)/HLOOKUP($A$5,Prj_list!$O$6:$Z$7,2))=TRUE,"-",(HLOOKUP($A$5,Prj_list!$O$6:$Z$7,2)*'2012 HR 배정표'!U367)/HLOOKUP($A$5,Prj_list!$O$6:$Z$7,2)))</x:f>
        <x:v>-</x:v>
      </x:c>
      <x:c r="Q369" s="45" t="str">
        <x:f>IF(ISBLANK('2012 HR 배정표'!V367)=TRUE,"-",'2012 HR 배정표'!V367)</x:f>
        <x:v>-</x:v>
      </x:c>
      <x:c r="R369" s="46" t="str">
        <x:f>IF(ISBLANK('2012 HR 배정표'!V367)=TRUE,"-",IF(ISERROR((HLOOKUP($A$5,Prj_list!$O$6:$Z$7,2)*'2012 HR 배정표'!W367)/HLOOKUP($A$5,Prj_list!$O$6:$Z$7,2))=TRUE,"-",(HLOOKUP($A$5,Prj_list!$O$6:$Z$7,2)*'2012 HR 배정표'!W367)/HLOOKUP($A$5,Prj_list!$O$6:$Z$7,2)))</x:f>
        <x:v>-</x:v>
      </x:c>
      <x:c r="S369" s="45" t="str">
        <x:f>IF(ISBLANK('2012 HR 배정표'!X367)=TRUE,"-",'2012 HR 배정표'!X367)</x:f>
        <x:v>-</x:v>
      </x:c>
      <x:c r="T369" s="46" t="str">
        <x:f>IF(ISBLANK('2012 HR 배정표'!X367)=TRUE,"-",IF(ISERROR((HLOOKUP($A$5,Prj_list!$O$6:$Z$7,2)*'2012 HR 배정표'!Y367)/HLOOKUP($A$5,Prj_list!$O$6:$Z$7,2))=TRUE,"-",(HLOOKUP($A$5,Prj_list!$O$6:$Z$7,2)*'2012 HR 배정표'!Y367)/HLOOKUP($A$5,Prj_list!$O$6:$Z$7,2)))</x:f>
        <x:v>-</x:v>
      </x:c>
      <x:c r="U369" s="45" t="str">
        <x:f>IF(ISBLANK('2012 HR 배정표'!Z367)=TRUE,"-",'2012 HR 배정표'!Z367)</x:f>
        <x:v>-</x:v>
      </x:c>
      <x:c r="V369" s="46" t="str">
        <x:f>IF(ISBLANK('2012 HR 배정표'!Z367)=TRUE,"-",IF(ISERROR((HLOOKUP($A$5,Prj_list!$O$6:$Z$7,2)*'2012 HR 배정표'!AA367)/HLOOKUP($A$5,Prj_list!$O$6:$Z$7,2))=TRUE,"-",(HLOOKUP($A$5,Prj_list!$O$6:$Z$7,2)*'2012 HR 배정표'!AA367)/HLOOKUP($A$5,Prj_list!$O$6:$Z$7,2)))</x:f>
        <x:v>-</x:v>
      </x:c>
      <x:c r="W369" s="45" t="str">
        <x:f>IF(ISBLANK('2012 HR 배정표'!AB367)=TRUE,"-",'2012 HR 배정표'!AB367)</x:f>
        <x:v>-</x:v>
      </x:c>
      <x:c r="X369" s="46" t="str">
        <x:f>IF(ISBLANK('2012 HR 배정표'!AB367)=TRUE,"-",IF(ISERROR((HLOOKUP($A$5,Prj_list!$O$6:$Z$7,2)*'2012 HR 배정표'!AC367)/HLOOKUP($A$5,Prj_list!$O$6:$Z$7,2))=TRUE,"-",(HLOOKUP($A$5,Prj_list!$O$6:$Z$7,2)*'2012 HR 배정표'!AC367)/HLOOKUP($A$5,Prj_list!$O$6:$Z$7,2)))</x:f>
        <x:v>-</x:v>
      </x:c>
      <x:c r="Y369" s="45" t="str">
        <x:f>IF(ISBLANK('2012 HR 배정표'!AD367)=TRUE,"-",'2012 HR 배정표'!AD367)</x:f>
        <x:v>-</x:v>
      </x:c>
      <x:c r="Z369" s="46" t="str">
        <x:f>IF(ISBLANK('2012 HR 배정표'!AD367)=TRUE,"-",IF(ISERROR((HLOOKUP($A$5,Prj_list!$O$6:$Z$7,2)*'2012 HR 배정표'!AE367)/HLOOKUP($A$5,Prj_list!$O$6:$Z$7,2))=TRUE,"-",(HLOOKUP($A$5,Prj_list!$O$6:$Z$7,2)*'2012 HR 배정표'!AE367)/HLOOKUP($A$5,Prj_list!$O$6:$Z$7,2)))</x:f>
        <x:v>-</x:v>
      </x:c>
      <x:c r="AA369" s="45" t="str">
        <x:f>IF(ISBLANK('2012 HR 배정표'!AF367)=TRUE,"-",'2012 HR 배정표'!AF367)</x:f>
        <x:v>-</x:v>
      </x:c>
      <x:c r="AB369" s="46" t="str">
        <x:f>IF(ISBLANK('2012 HR 배정표'!AF367)=TRUE,"-",IF(ISERROR((HLOOKUP($A$5,Prj_list!$O$6:$Z$7,2)*'2012 HR 배정표'!AG367)/HLOOKUP($A$5,Prj_list!$O$6:$Z$7,2))=TRUE,"-",(HLOOKUP($A$5,Prj_list!$O$6:$Z$7,2)*'2012 HR 배정표'!AG367)/HLOOKUP($A$5,Prj_list!$O$6:$Z$7,2)))</x:f>
        <x:v>-</x:v>
      </x:c>
      <x:c r="AC369" s="45" t="str">
        <x:f>IF(ISBLANK('2012 HR 배정표'!AH367)=TRUE,"-",'2012 HR 배정표'!AH367)</x:f>
        <x:v>-</x:v>
      </x:c>
      <x:c r="AD369" s="46" t="str">
        <x:f>IF(ISBLANK('2012 HR 배정표'!AH367)=TRUE,"-",IF(ISERROR((HLOOKUP($A$5,Prj_list!$O$6:$Z$7,2)*'2012 HR 배정표'!AI367)/HLOOKUP($A$5,Prj_list!$O$6:$Z$7,2))=TRUE,"-",(HLOOKUP($A$5,Prj_list!$O$6:$Z$7,2)*'2012 HR 배정표'!AI367)/HLOOKUP($A$5,Prj_list!$O$6:$Z$7,2)))</x:f>
        <x:v>-</x:v>
      </x:c>
      <x:c r="AE369" s="45" t="str">
        <x:f>IF(ISBLANK('2012 HR 배정표'!AJ367)=TRUE,"-",'2012 HR 배정표'!AJ367)</x:f>
        <x:v>-</x:v>
      </x:c>
      <x:c r="AF369" s="46" t="str">
        <x:f>IF(ISBLANK('2012 HR 배정표'!AJ367)=TRUE,"-",IF(ISERROR((HLOOKUP($A$5,Prj_list!$O$6:$Z$7,2)*'2012 HR 배정표'!AK367)/HLOOKUP($A$5,Prj_list!$O$6:$Z$7,2))=TRUE,"-",(HLOOKUP($A$5,Prj_list!$O$6:$Z$7,2)*'2012 HR 배정표'!AK367)/HLOOKUP($A$5,Prj_list!$O$6:$Z$7,2)))</x:f>
        <x:v>-</x:v>
      </x:c>
      <x:c r="AG369" s="45" t="str">
        <x:f>IF(ISBLANK('2012 HR 배정표'!AL367)=TRUE,"-",'2012 HR 배정표'!AL367)</x:f>
        <x:v>-</x:v>
      </x:c>
      <x:c r="AH369" s="46" t="str">
        <x:f>IF(ISBLANK('2012 HR 배정표'!AL367)=TRUE,"-",IF(ISERROR((HLOOKUP($A$5,Prj_list!$O$6:$Z$7,2)*'2012 HR 배정표'!AM367)/HLOOKUP($A$5,Prj_list!$O$6:$Z$7,2))=TRUE,"-",(HLOOKUP($A$5,Prj_list!$O$6:$Z$7,2)*'2012 HR 배정표'!AM367)/HLOOKUP($A$5,Prj_list!$O$6:$Z$7,2)))</x:f>
        <x:v>-</x:v>
      </x:c>
      <x:c r="AI369" s="45" t="str">
        <x:f>IF(ISBLANK('2012 HR 배정표'!AN367)=TRUE,"-",'2012 HR 배정표'!AN367)</x:f>
        <x:v>-</x:v>
      </x:c>
      <x:c r="AJ369" s="46" t="str">
        <x:f>IF(ISBLANK('2012 HR 배정표'!AN367)=TRUE,"-",IF(ISERROR((HLOOKUP($A$5,Prj_list!$O$6:$Z$7,2)*'2012 HR 배정표'!AO367)/HLOOKUP($A$5,Prj_list!$O$6:$Z$7,2))=TRUE,"-",(HLOOKUP($A$5,Prj_list!$O$6:$Z$7,2)*'2012 HR 배정표'!AO367)/HLOOKUP($A$5,Prj_list!$O$6:$Z$7,2)))</x:f>
        <x:v>-</x:v>
      </x:c>
      <x:c r="AK369" s="45" t="str">
        <x:f>IF(ISBLANK('2012 HR 배정표'!AP367)=TRUE,"-",'2012 HR 배정표'!AP367)</x:f>
        <x:v>-</x:v>
      </x:c>
      <x:c r="AL369" s="46" t="str">
        <x:f>IF(ISBLANK('2012 HR 배정표'!AP367)=TRUE,"-",IF(ISERROR((HLOOKUP($A$5,Prj_list!$O$6:$Z$7,2)*'2012 HR 배정표'!AQ367)/HLOOKUP($A$5,Prj_list!$O$6:$Z$7,2))=TRUE,"-",(HLOOKUP($A$5,Prj_list!$O$6:$Z$7,2)*'2012 HR 배정표'!AQ367)/HLOOKUP($A$5,Prj_list!$O$6:$Z$7,2)))</x:f>
        <x:v>-</x:v>
      </x:c>
      <x:c r="AM369" s="45" t="str">
        <x:f>IF(ISBLANK('2012 HR 배정표'!AR367)=TRUE,"-",'2012 HR 배정표'!AR367)</x:f>
        <x:v>-</x:v>
      </x:c>
      <x:c r="AN369" s="46" t="str">
        <x:f>IF(ISBLANK('2012 HR 배정표'!AR367)=TRUE,"-",IF(ISERROR((HLOOKUP($A$5,Prj_list!$O$6:$Z$7,2)*'2012 HR 배정표'!AS367)/HLOOKUP($A$5,Prj_list!$O$6:$Z$7,2))=TRUE,"-",(HLOOKUP($A$5,Prj_list!$O$6:$Z$7,2)*'2012 HR 배정표'!AS367)/HLOOKUP($A$5,Prj_list!$O$6:$Z$7,2)))</x:f>
        <x:v>-</x:v>
      </x:c>
      <x:c r="AO369" s="45" t="str">
        <x:f>IF(ISBLANK('2012 HR 배정표'!AT367)=TRUE,"-",'2012 HR 배정표'!AT367)</x:f>
        <x:v>-</x:v>
      </x:c>
      <x:c r="AP369" s="46" t="str">
        <x:f>IF(ISBLANK('2012 HR 배정표'!AT367)=TRUE,"-",IF(ISERROR((HLOOKUP($A$5,Prj_list!$O$6:$Z$7,2)*'2012 HR 배정표'!AU367)/HLOOKUP($A$5,Prj_list!$O$6:$Z$7,2))=TRUE,"-",(HLOOKUP($A$5,Prj_list!$O$6:$Z$7,2)*'2012 HR 배정표'!AU367)/HLOOKUP($A$5,Prj_list!$O$6:$Z$7,2)))</x:f>
        <x:v>-</x:v>
      </x:c>
      <x:c r="AQ369" s="45" t="str">
        <x:f>IF(ISBLANK('2012 HR 배정표'!AV367)=TRUE,"-",'2012 HR 배정표'!AV367)</x:f>
        <x:v>-</x:v>
      </x:c>
      <x:c r="AR369" s="46" t="str">
        <x:f>IF(ISBLANK('2012 HR 배정표'!AV367)=TRUE,"-",IF(ISERROR((HLOOKUP($A$5,Prj_list!$O$6:$Z$7,2)*'2012 HR 배정표'!AW367)/HLOOKUP($A$5,Prj_list!$O$6:$Z$7,2))=TRUE,"-",(HLOOKUP($A$5,Prj_list!$O$6:$Z$7,2)*'2012 HR 배정표'!AW367)/HLOOKUP($A$5,Prj_list!$O$6:$Z$7,2)))</x:f>
        <x:v>-</x:v>
      </x:c>
      <x:c r="AS369" s="45" t="str">
        <x:f>IF(ISBLANK('2012 HR 배정표'!AX367)=TRUE,"-",'2012 HR 배정표'!AX367)</x:f>
        <x:v>-</x:v>
      </x:c>
      <x:c r="AT369" s="46" t="str">
        <x:f>IF(ISBLANK('2012 HR 배정표'!AX367)=TRUE,"-",IF(ISERROR((HLOOKUP($A$5,Prj_list!$O$6:$Z$7,2)*'2012 HR 배정표'!AY367)/HLOOKUP($A$5,Prj_list!$O$6:$Z$7,2))=TRUE,"-",(HLOOKUP($A$5,Prj_list!$O$6:$Z$7,2)*'2012 HR 배정표'!AY367)/HLOOKUP($A$5,Prj_list!$O$6:$Z$7,2)))</x:f>
        <x:v>-</x:v>
      </x:c>
      <x:c r="AU369" s="45" t="str">
        <x:f>IF(ISBLANK('2012 HR 배정표'!AZ367)=TRUE,"-",'2012 HR 배정표'!AZ367)</x:f>
        <x:v>-</x:v>
      </x:c>
      <x:c r="AV369" s="46" t="str">
        <x:f>IF(ISBLANK('2012 HR 배정표'!AZ367)=TRUE,"-",IF(ISERROR((HLOOKUP($A$5,Prj_list!$O$6:$Z$7,2)*'2012 HR 배정표'!BA367)/HLOOKUP($A$5,Prj_list!$O$6:$Z$7,2))=TRUE,"-",(HLOOKUP($A$5,Prj_list!$O$6:$Z$7,2)*'2012 HR 배정표'!BA367)/HLOOKUP($A$5,Prj_list!$O$6:$Z$7,2)))</x:f>
        <x:v>-</x:v>
      </x:c>
      <x:c r="AW369" s="34" t="str">
        <x:f t="shared" si="12"/>
        <x:v/>
      </x:c>
      <x:c r="AX369" s="41">
        <x:f t="shared" si="11"/>
        <x:v>0</x:v>
      </x:c>
    </x:row>
    <x:row r="370" spans="1:50">
      <x:c r="A370" s="45" t="str">
        <x:f>IF(ISBLANK('2012 HR 배정표'!F368)=TRUE,"-",'2012 HR 배정표'!F368)</x:f>
        <x:v>-</x:v>
      </x:c>
      <x:c r="B370" s="46" t="str">
        <x:f>IF(ISBLANK('2012 HR 배정표'!F368)=TRUE,"-",IF(ISERROR((HLOOKUP($A$5,Prj_list!$O$6:$Z$7,2)*'2012 HR 배정표'!G368)/HLOOKUP($A$5,Prj_list!$O$6:$Z$7,2))=TRUE,"-",(HLOOKUP($A$5,Prj_list!$O$6:$Z$7,2)*'2012 HR 배정표'!G368)/HLOOKUP($A$5,Prj_list!$O$6:$Z$7,2)))</x:f>
        <x:v>-</x:v>
      </x:c>
      <x:c r="C370" s="45" t="str">
        <x:f>IF(ISBLANK('2012 HR 배정표'!H368)=TRUE,"-",'2012 HR 배정표'!H368)</x:f>
        <x:v>-</x:v>
      </x:c>
      <x:c r="D370" s="46" t="str">
        <x:f>IF(ISBLANK('2012 HR 배정표'!H368)=TRUE,"-",IF(ISERROR((HLOOKUP($A$5,Prj_list!$O$6:$Z$7,2)*'2012 HR 배정표'!I368)/HLOOKUP($A$5,Prj_list!$O$6:$Z$7,2))=TRUE,"-",(HLOOKUP($A$5,Prj_list!$O$6:$Z$7,2)*'2012 HR 배정표'!I368)/HLOOKUP($A$5,Prj_list!$O$6:$Z$7,2)))</x:f>
        <x:v>-</x:v>
      </x:c>
      <x:c r="E370" s="45" t="str">
        <x:f>IF(ISBLANK('2012 HR 배정표'!J368)=TRUE,"-",'2012 HR 배정표'!J368)</x:f>
        <x:v>-</x:v>
      </x:c>
      <x:c r="F370" s="46" t="str">
        <x:f>IF(ISBLANK('2012 HR 배정표'!J368)=TRUE,"-",IF(ISERROR((HLOOKUP($A$5,Prj_list!$O$6:$Z$7,2)*'2012 HR 배정표'!K368)/HLOOKUP($A$5,Prj_list!$O$6:$Z$7,2))=TRUE,"-",(HLOOKUP($A$5,Prj_list!$O$6:$Z$7,2)*'2012 HR 배정표'!K368)/HLOOKUP($A$5,Prj_list!$O$6:$Z$7,2)))</x:f>
        <x:v>-</x:v>
      </x:c>
      <x:c r="G370" s="45" t="str">
        <x:f>IF(ISBLANK('2012 HR 배정표'!L368)=TRUE,"-",'2012 HR 배정표'!L368)</x:f>
        <x:v>-</x:v>
      </x:c>
      <x:c r="H370" s="46" t="str">
        <x:f>IF(ISBLANK('2012 HR 배정표'!L368)=TRUE,"-",IF(ISERROR((HLOOKUP($A$5,Prj_list!$O$6:$Z$7,2)*'2012 HR 배정표'!M368)/HLOOKUP($A$5,Prj_list!$O$6:$Z$7,2))=TRUE,"-",(HLOOKUP($A$5,Prj_list!$O$6:$Z$7,2)*'2012 HR 배정표'!M368)/HLOOKUP($A$5,Prj_list!$O$6:$Z$7,2)))</x:f>
        <x:v>-</x:v>
      </x:c>
      <x:c r="I370" s="45" t="str">
        <x:f>IF(ISBLANK('2012 HR 배정표'!N368)=TRUE,"-",'2012 HR 배정표'!N368)</x:f>
        <x:v>-</x:v>
      </x:c>
      <x:c r="J370" s="46" t="str">
        <x:f>IF(ISBLANK('2012 HR 배정표'!N368)=TRUE,"-",IF(ISERROR((HLOOKUP($A$5,Prj_list!$O$6:$Z$7,2)*'2012 HR 배정표'!O368)/HLOOKUP($A$5,Prj_list!$O$6:$Z$7,2))=TRUE,"-",(HLOOKUP($A$5,Prj_list!$O$6:$Z$7,2)*'2012 HR 배정표'!O368)/HLOOKUP($A$5,Prj_list!$O$6:$Z$7,2)))</x:f>
        <x:v>-</x:v>
      </x:c>
      <x:c r="K370" s="45" t="str">
        <x:f>IF(ISBLANK('2012 HR 배정표'!P368)=TRUE,"-",'2012 HR 배정표'!P368)</x:f>
        <x:v>-</x:v>
      </x:c>
      <x:c r="L370" s="46" t="str">
        <x:f>IF(ISBLANK('2012 HR 배정표'!P368)=TRUE,"-",IF(ISERROR((HLOOKUP($A$5,Prj_list!$O$6:$Z$7,2)*'2012 HR 배정표'!Q368)/HLOOKUP($A$5,Prj_list!$O$6:$Z$7,2))=TRUE,"-",(HLOOKUP($A$5,Prj_list!$O$6:$Z$7,2)*'2012 HR 배정표'!Q368)/HLOOKUP($A$5,Prj_list!$O$6:$Z$7,2)))</x:f>
        <x:v>-</x:v>
      </x:c>
      <x:c r="M370" s="45" t="str">
        <x:f>IF(ISBLANK('2012 HR 배정표'!R368)=TRUE,"-",'2012 HR 배정표'!R368)</x:f>
        <x:v>-</x:v>
      </x:c>
      <x:c r="N370" s="46" t="str">
        <x:f>IF(ISBLANK('2012 HR 배정표'!R368)=TRUE,"-",IF(ISERROR((HLOOKUP($A$5,Prj_list!$O$6:$Z$7,2)*'2012 HR 배정표'!S368)/HLOOKUP($A$5,Prj_list!$O$6:$Z$7,2))=TRUE,"-",(HLOOKUP($A$5,Prj_list!$O$6:$Z$7,2)*'2012 HR 배정표'!S368)/HLOOKUP($A$5,Prj_list!$O$6:$Z$7,2)))</x:f>
        <x:v>-</x:v>
      </x:c>
      <x:c r="O370" s="45" t="str">
        <x:f>IF(ISBLANK('2012 HR 배정표'!T368)=TRUE,"-",'2012 HR 배정표'!T368)</x:f>
        <x:v>-</x:v>
      </x:c>
      <x:c r="P370" s="46" t="str">
        <x:f>IF(ISBLANK('2012 HR 배정표'!T368)=TRUE,"-",IF(ISERROR((HLOOKUP($A$5,Prj_list!$O$6:$Z$7,2)*'2012 HR 배정표'!U368)/HLOOKUP($A$5,Prj_list!$O$6:$Z$7,2))=TRUE,"-",(HLOOKUP($A$5,Prj_list!$O$6:$Z$7,2)*'2012 HR 배정표'!U368)/HLOOKUP($A$5,Prj_list!$O$6:$Z$7,2)))</x:f>
        <x:v>-</x:v>
      </x:c>
      <x:c r="Q370" s="45" t="str">
        <x:f>IF(ISBLANK('2012 HR 배정표'!V368)=TRUE,"-",'2012 HR 배정표'!V368)</x:f>
        <x:v>-</x:v>
      </x:c>
      <x:c r="R370" s="46" t="str">
        <x:f>IF(ISBLANK('2012 HR 배정표'!V368)=TRUE,"-",IF(ISERROR((HLOOKUP($A$5,Prj_list!$O$6:$Z$7,2)*'2012 HR 배정표'!W368)/HLOOKUP($A$5,Prj_list!$O$6:$Z$7,2))=TRUE,"-",(HLOOKUP($A$5,Prj_list!$O$6:$Z$7,2)*'2012 HR 배정표'!W368)/HLOOKUP($A$5,Prj_list!$O$6:$Z$7,2)))</x:f>
        <x:v>-</x:v>
      </x:c>
      <x:c r="S370" s="45" t="str">
        <x:f>IF(ISBLANK('2012 HR 배정표'!X368)=TRUE,"-",'2012 HR 배정표'!X368)</x:f>
        <x:v>-</x:v>
      </x:c>
      <x:c r="T370" s="46" t="str">
        <x:f>IF(ISBLANK('2012 HR 배정표'!X368)=TRUE,"-",IF(ISERROR((HLOOKUP($A$5,Prj_list!$O$6:$Z$7,2)*'2012 HR 배정표'!Y368)/HLOOKUP($A$5,Prj_list!$O$6:$Z$7,2))=TRUE,"-",(HLOOKUP($A$5,Prj_list!$O$6:$Z$7,2)*'2012 HR 배정표'!Y368)/HLOOKUP($A$5,Prj_list!$O$6:$Z$7,2)))</x:f>
        <x:v>-</x:v>
      </x:c>
      <x:c r="U370" s="45" t="str">
        <x:f>IF(ISBLANK('2012 HR 배정표'!Z368)=TRUE,"-",'2012 HR 배정표'!Z368)</x:f>
        <x:v>-</x:v>
      </x:c>
      <x:c r="V370" s="46" t="str">
        <x:f>IF(ISBLANK('2012 HR 배정표'!Z368)=TRUE,"-",IF(ISERROR((HLOOKUP($A$5,Prj_list!$O$6:$Z$7,2)*'2012 HR 배정표'!AA368)/HLOOKUP($A$5,Prj_list!$O$6:$Z$7,2))=TRUE,"-",(HLOOKUP($A$5,Prj_list!$O$6:$Z$7,2)*'2012 HR 배정표'!AA368)/HLOOKUP($A$5,Prj_list!$O$6:$Z$7,2)))</x:f>
        <x:v>-</x:v>
      </x:c>
      <x:c r="W370" s="45" t="str">
        <x:f>IF(ISBLANK('2012 HR 배정표'!AB368)=TRUE,"-",'2012 HR 배정표'!AB368)</x:f>
        <x:v>-</x:v>
      </x:c>
      <x:c r="X370" s="46" t="str">
        <x:f>IF(ISBLANK('2012 HR 배정표'!AB368)=TRUE,"-",IF(ISERROR((HLOOKUP($A$5,Prj_list!$O$6:$Z$7,2)*'2012 HR 배정표'!AC368)/HLOOKUP($A$5,Prj_list!$O$6:$Z$7,2))=TRUE,"-",(HLOOKUP($A$5,Prj_list!$O$6:$Z$7,2)*'2012 HR 배정표'!AC368)/HLOOKUP($A$5,Prj_list!$O$6:$Z$7,2)))</x:f>
        <x:v>-</x:v>
      </x:c>
      <x:c r="Y370" s="45" t="str">
        <x:f>IF(ISBLANK('2012 HR 배정표'!AD368)=TRUE,"-",'2012 HR 배정표'!AD368)</x:f>
        <x:v>-</x:v>
      </x:c>
      <x:c r="Z370" s="46" t="str">
        <x:f>IF(ISBLANK('2012 HR 배정표'!AD368)=TRUE,"-",IF(ISERROR((HLOOKUP($A$5,Prj_list!$O$6:$Z$7,2)*'2012 HR 배정표'!AE368)/HLOOKUP($A$5,Prj_list!$O$6:$Z$7,2))=TRUE,"-",(HLOOKUP($A$5,Prj_list!$O$6:$Z$7,2)*'2012 HR 배정표'!AE368)/HLOOKUP($A$5,Prj_list!$O$6:$Z$7,2)))</x:f>
        <x:v>-</x:v>
      </x:c>
      <x:c r="AA370" s="45" t="str">
        <x:f>IF(ISBLANK('2012 HR 배정표'!AF368)=TRUE,"-",'2012 HR 배정표'!AF368)</x:f>
        <x:v>-</x:v>
      </x:c>
      <x:c r="AB370" s="46" t="str">
        <x:f>IF(ISBLANK('2012 HR 배정표'!AF368)=TRUE,"-",IF(ISERROR((HLOOKUP($A$5,Prj_list!$O$6:$Z$7,2)*'2012 HR 배정표'!AG368)/HLOOKUP($A$5,Prj_list!$O$6:$Z$7,2))=TRUE,"-",(HLOOKUP($A$5,Prj_list!$O$6:$Z$7,2)*'2012 HR 배정표'!AG368)/HLOOKUP($A$5,Prj_list!$O$6:$Z$7,2)))</x:f>
        <x:v>-</x:v>
      </x:c>
      <x:c r="AC370" s="45" t="str">
        <x:f>IF(ISBLANK('2012 HR 배정표'!AH368)=TRUE,"-",'2012 HR 배정표'!AH368)</x:f>
        <x:v>-</x:v>
      </x:c>
      <x:c r="AD370" s="46" t="str">
        <x:f>IF(ISBLANK('2012 HR 배정표'!AH368)=TRUE,"-",IF(ISERROR((HLOOKUP($A$5,Prj_list!$O$6:$Z$7,2)*'2012 HR 배정표'!AI368)/HLOOKUP($A$5,Prj_list!$O$6:$Z$7,2))=TRUE,"-",(HLOOKUP($A$5,Prj_list!$O$6:$Z$7,2)*'2012 HR 배정표'!AI368)/HLOOKUP($A$5,Prj_list!$O$6:$Z$7,2)))</x:f>
        <x:v>-</x:v>
      </x:c>
      <x:c r="AE370" s="45" t="str">
        <x:f>IF(ISBLANK('2012 HR 배정표'!AJ368)=TRUE,"-",'2012 HR 배정표'!AJ368)</x:f>
        <x:v>-</x:v>
      </x:c>
      <x:c r="AF370" s="46" t="str">
        <x:f>IF(ISBLANK('2012 HR 배정표'!AJ368)=TRUE,"-",IF(ISERROR((HLOOKUP($A$5,Prj_list!$O$6:$Z$7,2)*'2012 HR 배정표'!AK368)/HLOOKUP($A$5,Prj_list!$O$6:$Z$7,2))=TRUE,"-",(HLOOKUP($A$5,Prj_list!$O$6:$Z$7,2)*'2012 HR 배정표'!AK368)/HLOOKUP($A$5,Prj_list!$O$6:$Z$7,2)))</x:f>
        <x:v>-</x:v>
      </x:c>
      <x:c r="AG370" s="45" t="str">
        <x:f>IF(ISBLANK('2012 HR 배정표'!AL368)=TRUE,"-",'2012 HR 배정표'!AL368)</x:f>
        <x:v>-</x:v>
      </x:c>
      <x:c r="AH370" s="46" t="str">
        <x:f>IF(ISBLANK('2012 HR 배정표'!AL368)=TRUE,"-",IF(ISERROR((HLOOKUP($A$5,Prj_list!$O$6:$Z$7,2)*'2012 HR 배정표'!AM368)/HLOOKUP($A$5,Prj_list!$O$6:$Z$7,2))=TRUE,"-",(HLOOKUP($A$5,Prj_list!$O$6:$Z$7,2)*'2012 HR 배정표'!AM368)/HLOOKUP($A$5,Prj_list!$O$6:$Z$7,2)))</x:f>
        <x:v>-</x:v>
      </x:c>
      <x:c r="AI370" s="45" t="str">
        <x:f>IF(ISBLANK('2012 HR 배정표'!AN368)=TRUE,"-",'2012 HR 배정표'!AN368)</x:f>
        <x:v>-</x:v>
      </x:c>
      <x:c r="AJ370" s="46" t="str">
        <x:f>IF(ISBLANK('2012 HR 배정표'!AN368)=TRUE,"-",IF(ISERROR((HLOOKUP($A$5,Prj_list!$O$6:$Z$7,2)*'2012 HR 배정표'!AO368)/HLOOKUP($A$5,Prj_list!$O$6:$Z$7,2))=TRUE,"-",(HLOOKUP($A$5,Prj_list!$O$6:$Z$7,2)*'2012 HR 배정표'!AO368)/HLOOKUP($A$5,Prj_list!$O$6:$Z$7,2)))</x:f>
        <x:v>-</x:v>
      </x:c>
      <x:c r="AK370" s="45" t="str">
        <x:f>IF(ISBLANK('2012 HR 배정표'!AP368)=TRUE,"-",'2012 HR 배정표'!AP368)</x:f>
        <x:v>-</x:v>
      </x:c>
      <x:c r="AL370" s="46" t="str">
        <x:f>IF(ISBLANK('2012 HR 배정표'!AP368)=TRUE,"-",IF(ISERROR((HLOOKUP($A$5,Prj_list!$O$6:$Z$7,2)*'2012 HR 배정표'!AQ368)/HLOOKUP($A$5,Prj_list!$O$6:$Z$7,2))=TRUE,"-",(HLOOKUP($A$5,Prj_list!$O$6:$Z$7,2)*'2012 HR 배정표'!AQ368)/HLOOKUP($A$5,Prj_list!$O$6:$Z$7,2)))</x:f>
        <x:v>-</x:v>
      </x:c>
      <x:c r="AM370" s="45" t="str">
        <x:f>IF(ISBLANK('2012 HR 배정표'!AR368)=TRUE,"-",'2012 HR 배정표'!AR368)</x:f>
        <x:v>-</x:v>
      </x:c>
      <x:c r="AN370" s="46" t="str">
        <x:f>IF(ISBLANK('2012 HR 배정표'!AR368)=TRUE,"-",IF(ISERROR((HLOOKUP($A$5,Prj_list!$O$6:$Z$7,2)*'2012 HR 배정표'!AS368)/HLOOKUP($A$5,Prj_list!$O$6:$Z$7,2))=TRUE,"-",(HLOOKUP($A$5,Prj_list!$O$6:$Z$7,2)*'2012 HR 배정표'!AS368)/HLOOKUP($A$5,Prj_list!$O$6:$Z$7,2)))</x:f>
        <x:v>-</x:v>
      </x:c>
      <x:c r="AO370" s="45" t="str">
        <x:f>IF(ISBLANK('2012 HR 배정표'!AT368)=TRUE,"-",'2012 HR 배정표'!AT368)</x:f>
        <x:v>-</x:v>
      </x:c>
      <x:c r="AP370" s="46" t="str">
        <x:f>IF(ISBLANK('2012 HR 배정표'!AT368)=TRUE,"-",IF(ISERROR((HLOOKUP($A$5,Prj_list!$O$6:$Z$7,2)*'2012 HR 배정표'!AU368)/HLOOKUP($A$5,Prj_list!$O$6:$Z$7,2))=TRUE,"-",(HLOOKUP($A$5,Prj_list!$O$6:$Z$7,2)*'2012 HR 배정표'!AU368)/HLOOKUP($A$5,Prj_list!$O$6:$Z$7,2)))</x:f>
        <x:v>-</x:v>
      </x:c>
      <x:c r="AQ370" s="45" t="str">
        <x:f>IF(ISBLANK('2012 HR 배정표'!AV368)=TRUE,"-",'2012 HR 배정표'!AV368)</x:f>
        <x:v>-</x:v>
      </x:c>
      <x:c r="AR370" s="46" t="str">
        <x:f>IF(ISBLANK('2012 HR 배정표'!AV368)=TRUE,"-",IF(ISERROR((HLOOKUP($A$5,Prj_list!$O$6:$Z$7,2)*'2012 HR 배정표'!AW368)/HLOOKUP($A$5,Prj_list!$O$6:$Z$7,2))=TRUE,"-",(HLOOKUP($A$5,Prj_list!$O$6:$Z$7,2)*'2012 HR 배정표'!AW368)/HLOOKUP($A$5,Prj_list!$O$6:$Z$7,2)))</x:f>
        <x:v>-</x:v>
      </x:c>
      <x:c r="AS370" s="45" t="str">
        <x:f>IF(ISBLANK('2012 HR 배정표'!AX368)=TRUE,"-",'2012 HR 배정표'!AX368)</x:f>
        <x:v>-</x:v>
      </x:c>
      <x:c r="AT370" s="46" t="str">
        <x:f>IF(ISBLANK('2012 HR 배정표'!AX368)=TRUE,"-",IF(ISERROR((HLOOKUP($A$5,Prj_list!$O$6:$Z$7,2)*'2012 HR 배정표'!AY368)/HLOOKUP($A$5,Prj_list!$O$6:$Z$7,2))=TRUE,"-",(HLOOKUP($A$5,Prj_list!$O$6:$Z$7,2)*'2012 HR 배정표'!AY368)/HLOOKUP($A$5,Prj_list!$O$6:$Z$7,2)))</x:f>
        <x:v>-</x:v>
      </x:c>
      <x:c r="AU370" s="45" t="str">
        <x:f>IF(ISBLANK('2012 HR 배정표'!AZ368)=TRUE,"-",'2012 HR 배정표'!AZ368)</x:f>
        <x:v>-</x:v>
      </x:c>
      <x:c r="AV370" s="46" t="str">
        <x:f>IF(ISBLANK('2012 HR 배정표'!AZ368)=TRUE,"-",IF(ISERROR((HLOOKUP($A$5,Prj_list!$O$6:$Z$7,2)*'2012 HR 배정표'!BA368)/HLOOKUP($A$5,Prj_list!$O$6:$Z$7,2))=TRUE,"-",(HLOOKUP($A$5,Prj_list!$O$6:$Z$7,2)*'2012 HR 배정표'!BA368)/HLOOKUP($A$5,Prj_list!$O$6:$Z$7,2)))</x:f>
        <x:v>-</x:v>
      </x:c>
      <x:c r="AW370" s="34" t="str">
        <x:f t="shared" si="12"/>
        <x:v/>
      </x:c>
      <x:c r="AX370" s="41">
        <x:f t="shared" si="11"/>
        <x:v>0</x:v>
      </x:c>
    </x:row>
    <x:row r="371" spans="1:50">
      <x:c r="A371" s="45" t="str">
        <x:f>IF(ISBLANK('2012 HR 배정표'!F369)=TRUE,"-",'2012 HR 배정표'!F369)</x:f>
        <x:v>-</x:v>
      </x:c>
      <x:c r="B371" s="46" t="str">
        <x:f>IF(ISBLANK('2012 HR 배정표'!F369)=TRUE,"-",IF(ISERROR((HLOOKUP($A$5,Prj_list!$O$6:$Z$7,2)*'2012 HR 배정표'!G369)/HLOOKUP($A$5,Prj_list!$O$6:$Z$7,2))=TRUE,"-",(HLOOKUP($A$5,Prj_list!$O$6:$Z$7,2)*'2012 HR 배정표'!G369)/HLOOKUP($A$5,Prj_list!$O$6:$Z$7,2)))</x:f>
        <x:v>-</x:v>
      </x:c>
      <x:c r="C371" s="45" t="str">
        <x:f>IF(ISBLANK('2012 HR 배정표'!H369)=TRUE,"-",'2012 HR 배정표'!H369)</x:f>
        <x:v>-</x:v>
      </x:c>
      <x:c r="D371" s="46" t="str">
        <x:f>IF(ISBLANK('2012 HR 배정표'!H369)=TRUE,"-",IF(ISERROR((HLOOKUP($A$5,Prj_list!$O$6:$Z$7,2)*'2012 HR 배정표'!I369)/HLOOKUP($A$5,Prj_list!$O$6:$Z$7,2))=TRUE,"-",(HLOOKUP($A$5,Prj_list!$O$6:$Z$7,2)*'2012 HR 배정표'!I369)/HLOOKUP($A$5,Prj_list!$O$6:$Z$7,2)))</x:f>
        <x:v>-</x:v>
      </x:c>
      <x:c r="E371" s="45" t="str">
        <x:f>IF(ISBLANK('2012 HR 배정표'!J369)=TRUE,"-",'2012 HR 배정표'!J369)</x:f>
        <x:v>-</x:v>
      </x:c>
      <x:c r="F371" s="46" t="str">
        <x:f>IF(ISBLANK('2012 HR 배정표'!J369)=TRUE,"-",IF(ISERROR((HLOOKUP($A$5,Prj_list!$O$6:$Z$7,2)*'2012 HR 배정표'!K369)/HLOOKUP($A$5,Prj_list!$O$6:$Z$7,2))=TRUE,"-",(HLOOKUP($A$5,Prj_list!$O$6:$Z$7,2)*'2012 HR 배정표'!K369)/HLOOKUP($A$5,Prj_list!$O$6:$Z$7,2)))</x:f>
        <x:v>-</x:v>
      </x:c>
      <x:c r="G371" s="45" t="str">
        <x:f>IF(ISBLANK('2012 HR 배정표'!L369)=TRUE,"-",'2012 HR 배정표'!L369)</x:f>
        <x:v>-</x:v>
      </x:c>
      <x:c r="H371" s="46" t="str">
        <x:f>IF(ISBLANK('2012 HR 배정표'!L369)=TRUE,"-",IF(ISERROR((HLOOKUP($A$5,Prj_list!$O$6:$Z$7,2)*'2012 HR 배정표'!M369)/HLOOKUP($A$5,Prj_list!$O$6:$Z$7,2))=TRUE,"-",(HLOOKUP($A$5,Prj_list!$O$6:$Z$7,2)*'2012 HR 배정표'!M369)/HLOOKUP($A$5,Prj_list!$O$6:$Z$7,2)))</x:f>
        <x:v>-</x:v>
      </x:c>
      <x:c r="I371" s="45" t="str">
        <x:f>IF(ISBLANK('2012 HR 배정표'!N369)=TRUE,"-",'2012 HR 배정표'!N369)</x:f>
        <x:v>-</x:v>
      </x:c>
      <x:c r="J371" s="46" t="str">
        <x:f>IF(ISBLANK('2012 HR 배정표'!N369)=TRUE,"-",IF(ISERROR((HLOOKUP($A$5,Prj_list!$O$6:$Z$7,2)*'2012 HR 배정표'!O369)/HLOOKUP($A$5,Prj_list!$O$6:$Z$7,2))=TRUE,"-",(HLOOKUP($A$5,Prj_list!$O$6:$Z$7,2)*'2012 HR 배정표'!O369)/HLOOKUP($A$5,Prj_list!$O$6:$Z$7,2)))</x:f>
        <x:v>-</x:v>
      </x:c>
      <x:c r="K371" s="45" t="str">
        <x:f>IF(ISBLANK('2012 HR 배정표'!P369)=TRUE,"-",'2012 HR 배정표'!P369)</x:f>
        <x:v>-</x:v>
      </x:c>
      <x:c r="L371" s="46" t="str">
        <x:f>IF(ISBLANK('2012 HR 배정표'!P369)=TRUE,"-",IF(ISERROR((HLOOKUP($A$5,Prj_list!$O$6:$Z$7,2)*'2012 HR 배정표'!Q369)/HLOOKUP($A$5,Prj_list!$O$6:$Z$7,2))=TRUE,"-",(HLOOKUP($A$5,Prj_list!$O$6:$Z$7,2)*'2012 HR 배정표'!Q369)/HLOOKUP($A$5,Prj_list!$O$6:$Z$7,2)))</x:f>
        <x:v>-</x:v>
      </x:c>
      <x:c r="M371" s="45" t="str">
        <x:f>IF(ISBLANK('2012 HR 배정표'!R369)=TRUE,"-",'2012 HR 배정표'!R369)</x:f>
        <x:v>-</x:v>
      </x:c>
      <x:c r="N371" s="46" t="str">
        <x:f>IF(ISBLANK('2012 HR 배정표'!R369)=TRUE,"-",IF(ISERROR((HLOOKUP($A$5,Prj_list!$O$6:$Z$7,2)*'2012 HR 배정표'!S369)/HLOOKUP($A$5,Prj_list!$O$6:$Z$7,2))=TRUE,"-",(HLOOKUP($A$5,Prj_list!$O$6:$Z$7,2)*'2012 HR 배정표'!S369)/HLOOKUP($A$5,Prj_list!$O$6:$Z$7,2)))</x:f>
        <x:v>-</x:v>
      </x:c>
      <x:c r="O371" s="45" t="str">
        <x:f>IF(ISBLANK('2012 HR 배정표'!T369)=TRUE,"-",'2012 HR 배정표'!T369)</x:f>
        <x:v>-</x:v>
      </x:c>
      <x:c r="P371" s="46" t="str">
        <x:f>IF(ISBLANK('2012 HR 배정표'!T369)=TRUE,"-",IF(ISERROR((HLOOKUP($A$5,Prj_list!$O$6:$Z$7,2)*'2012 HR 배정표'!U369)/HLOOKUP($A$5,Prj_list!$O$6:$Z$7,2))=TRUE,"-",(HLOOKUP($A$5,Prj_list!$O$6:$Z$7,2)*'2012 HR 배정표'!U369)/HLOOKUP($A$5,Prj_list!$O$6:$Z$7,2)))</x:f>
        <x:v>-</x:v>
      </x:c>
      <x:c r="Q371" s="45" t="str">
        <x:f>IF(ISBLANK('2012 HR 배정표'!V369)=TRUE,"-",'2012 HR 배정표'!V369)</x:f>
        <x:v>-</x:v>
      </x:c>
      <x:c r="R371" s="46" t="str">
        <x:f>IF(ISBLANK('2012 HR 배정표'!V369)=TRUE,"-",IF(ISERROR((HLOOKUP($A$5,Prj_list!$O$6:$Z$7,2)*'2012 HR 배정표'!W369)/HLOOKUP($A$5,Prj_list!$O$6:$Z$7,2))=TRUE,"-",(HLOOKUP($A$5,Prj_list!$O$6:$Z$7,2)*'2012 HR 배정표'!W369)/HLOOKUP($A$5,Prj_list!$O$6:$Z$7,2)))</x:f>
        <x:v>-</x:v>
      </x:c>
      <x:c r="S371" s="45" t="str">
        <x:f>IF(ISBLANK('2012 HR 배정표'!X369)=TRUE,"-",'2012 HR 배정표'!X369)</x:f>
        <x:v>-</x:v>
      </x:c>
      <x:c r="T371" s="46" t="str">
        <x:f>IF(ISBLANK('2012 HR 배정표'!X369)=TRUE,"-",IF(ISERROR((HLOOKUP($A$5,Prj_list!$O$6:$Z$7,2)*'2012 HR 배정표'!Y369)/HLOOKUP($A$5,Prj_list!$O$6:$Z$7,2))=TRUE,"-",(HLOOKUP($A$5,Prj_list!$O$6:$Z$7,2)*'2012 HR 배정표'!Y369)/HLOOKUP($A$5,Prj_list!$O$6:$Z$7,2)))</x:f>
        <x:v>-</x:v>
      </x:c>
      <x:c r="U371" s="45" t="str">
        <x:f>IF(ISBLANK('2012 HR 배정표'!Z369)=TRUE,"-",'2012 HR 배정표'!Z369)</x:f>
        <x:v>-</x:v>
      </x:c>
      <x:c r="V371" s="46" t="str">
        <x:f>IF(ISBLANK('2012 HR 배정표'!Z369)=TRUE,"-",IF(ISERROR((HLOOKUP($A$5,Prj_list!$O$6:$Z$7,2)*'2012 HR 배정표'!AA369)/HLOOKUP($A$5,Prj_list!$O$6:$Z$7,2))=TRUE,"-",(HLOOKUP($A$5,Prj_list!$O$6:$Z$7,2)*'2012 HR 배정표'!AA369)/HLOOKUP($A$5,Prj_list!$O$6:$Z$7,2)))</x:f>
        <x:v>-</x:v>
      </x:c>
      <x:c r="W371" s="45" t="str">
        <x:f>IF(ISBLANK('2012 HR 배정표'!AB369)=TRUE,"-",'2012 HR 배정표'!AB369)</x:f>
        <x:v>-</x:v>
      </x:c>
      <x:c r="X371" s="46" t="str">
        <x:f>IF(ISBLANK('2012 HR 배정표'!AB369)=TRUE,"-",IF(ISERROR((HLOOKUP($A$5,Prj_list!$O$6:$Z$7,2)*'2012 HR 배정표'!AC369)/HLOOKUP($A$5,Prj_list!$O$6:$Z$7,2))=TRUE,"-",(HLOOKUP($A$5,Prj_list!$O$6:$Z$7,2)*'2012 HR 배정표'!AC369)/HLOOKUP($A$5,Prj_list!$O$6:$Z$7,2)))</x:f>
        <x:v>-</x:v>
      </x:c>
      <x:c r="Y371" s="45" t="str">
        <x:f>IF(ISBLANK('2012 HR 배정표'!AD369)=TRUE,"-",'2012 HR 배정표'!AD369)</x:f>
        <x:v>-</x:v>
      </x:c>
      <x:c r="Z371" s="46" t="str">
        <x:f>IF(ISBLANK('2012 HR 배정표'!AD369)=TRUE,"-",IF(ISERROR((HLOOKUP($A$5,Prj_list!$O$6:$Z$7,2)*'2012 HR 배정표'!AE369)/HLOOKUP($A$5,Prj_list!$O$6:$Z$7,2))=TRUE,"-",(HLOOKUP($A$5,Prj_list!$O$6:$Z$7,2)*'2012 HR 배정표'!AE369)/HLOOKUP($A$5,Prj_list!$O$6:$Z$7,2)))</x:f>
        <x:v>-</x:v>
      </x:c>
      <x:c r="AA371" s="45" t="str">
        <x:f>IF(ISBLANK('2012 HR 배정표'!AF369)=TRUE,"-",'2012 HR 배정표'!AF369)</x:f>
        <x:v>-</x:v>
      </x:c>
      <x:c r="AB371" s="46" t="str">
        <x:f>IF(ISBLANK('2012 HR 배정표'!AF369)=TRUE,"-",IF(ISERROR((HLOOKUP($A$5,Prj_list!$O$6:$Z$7,2)*'2012 HR 배정표'!AG369)/HLOOKUP($A$5,Prj_list!$O$6:$Z$7,2))=TRUE,"-",(HLOOKUP($A$5,Prj_list!$O$6:$Z$7,2)*'2012 HR 배정표'!AG369)/HLOOKUP($A$5,Prj_list!$O$6:$Z$7,2)))</x:f>
        <x:v>-</x:v>
      </x:c>
      <x:c r="AC371" s="45" t="str">
        <x:f>IF(ISBLANK('2012 HR 배정표'!AH369)=TRUE,"-",'2012 HR 배정표'!AH369)</x:f>
        <x:v>-</x:v>
      </x:c>
      <x:c r="AD371" s="46" t="str">
        <x:f>IF(ISBLANK('2012 HR 배정표'!AH369)=TRUE,"-",IF(ISERROR((HLOOKUP($A$5,Prj_list!$O$6:$Z$7,2)*'2012 HR 배정표'!AI369)/HLOOKUP($A$5,Prj_list!$O$6:$Z$7,2))=TRUE,"-",(HLOOKUP($A$5,Prj_list!$O$6:$Z$7,2)*'2012 HR 배정표'!AI369)/HLOOKUP($A$5,Prj_list!$O$6:$Z$7,2)))</x:f>
        <x:v>-</x:v>
      </x:c>
      <x:c r="AE371" s="45" t="str">
        <x:f>IF(ISBLANK('2012 HR 배정표'!AJ369)=TRUE,"-",'2012 HR 배정표'!AJ369)</x:f>
        <x:v>-</x:v>
      </x:c>
      <x:c r="AF371" s="46" t="str">
        <x:f>IF(ISBLANK('2012 HR 배정표'!AJ369)=TRUE,"-",IF(ISERROR((HLOOKUP($A$5,Prj_list!$O$6:$Z$7,2)*'2012 HR 배정표'!AK369)/HLOOKUP($A$5,Prj_list!$O$6:$Z$7,2))=TRUE,"-",(HLOOKUP($A$5,Prj_list!$O$6:$Z$7,2)*'2012 HR 배정표'!AK369)/HLOOKUP($A$5,Prj_list!$O$6:$Z$7,2)))</x:f>
        <x:v>-</x:v>
      </x:c>
      <x:c r="AG371" s="45" t="str">
        <x:f>IF(ISBLANK('2012 HR 배정표'!AL369)=TRUE,"-",'2012 HR 배정표'!AL369)</x:f>
        <x:v>-</x:v>
      </x:c>
      <x:c r="AH371" s="46" t="str">
        <x:f>IF(ISBLANK('2012 HR 배정표'!AL369)=TRUE,"-",IF(ISERROR((HLOOKUP($A$5,Prj_list!$O$6:$Z$7,2)*'2012 HR 배정표'!AM369)/HLOOKUP($A$5,Prj_list!$O$6:$Z$7,2))=TRUE,"-",(HLOOKUP($A$5,Prj_list!$O$6:$Z$7,2)*'2012 HR 배정표'!AM369)/HLOOKUP($A$5,Prj_list!$O$6:$Z$7,2)))</x:f>
        <x:v>-</x:v>
      </x:c>
      <x:c r="AI371" s="45" t="str">
        <x:f>IF(ISBLANK('2012 HR 배정표'!AN369)=TRUE,"-",'2012 HR 배정표'!AN369)</x:f>
        <x:v>-</x:v>
      </x:c>
      <x:c r="AJ371" s="46" t="str">
        <x:f>IF(ISBLANK('2012 HR 배정표'!AN369)=TRUE,"-",IF(ISERROR((HLOOKUP($A$5,Prj_list!$O$6:$Z$7,2)*'2012 HR 배정표'!AO369)/HLOOKUP($A$5,Prj_list!$O$6:$Z$7,2))=TRUE,"-",(HLOOKUP($A$5,Prj_list!$O$6:$Z$7,2)*'2012 HR 배정표'!AO369)/HLOOKUP($A$5,Prj_list!$O$6:$Z$7,2)))</x:f>
        <x:v>-</x:v>
      </x:c>
      <x:c r="AK371" s="45" t="str">
        <x:f>IF(ISBLANK('2012 HR 배정표'!AP369)=TRUE,"-",'2012 HR 배정표'!AP369)</x:f>
        <x:v>-</x:v>
      </x:c>
      <x:c r="AL371" s="46" t="str">
        <x:f>IF(ISBLANK('2012 HR 배정표'!AP369)=TRUE,"-",IF(ISERROR((HLOOKUP($A$5,Prj_list!$O$6:$Z$7,2)*'2012 HR 배정표'!AQ369)/HLOOKUP($A$5,Prj_list!$O$6:$Z$7,2))=TRUE,"-",(HLOOKUP($A$5,Prj_list!$O$6:$Z$7,2)*'2012 HR 배정표'!AQ369)/HLOOKUP($A$5,Prj_list!$O$6:$Z$7,2)))</x:f>
        <x:v>-</x:v>
      </x:c>
      <x:c r="AM371" s="45" t="str">
        <x:f>IF(ISBLANK('2012 HR 배정표'!AR369)=TRUE,"-",'2012 HR 배정표'!AR369)</x:f>
        <x:v>-</x:v>
      </x:c>
      <x:c r="AN371" s="46" t="str">
        <x:f>IF(ISBLANK('2012 HR 배정표'!AR369)=TRUE,"-",IF(ISERROR((HLOOKUP($A$5,Prj_list!$O$6:$Z$7,2)*'2012 HR 배정표'!AS369)/HLOOKUP($A$5,Prj_list!$O$6:$Z$7,2))=TRUE,"-",(HLOOKUP($A$5,Prj_list!$O$6:$Z$7,2)*'2012 HR 배정표'!AS369)/HLOOKUP($A$5,Prj_list!$O$6:$Z$7,2)))</x:f>
        <x:v>-</x:v>
      </x:c>
      <x:c r="AO371" s="45" t="str">
        <x:f>IF(ISBLANK('2012 HR 배정표'!AT369)=TRUE,"-",'2012 HR 배정표'!AT369)</x:f>
        <x:v>-</x:v>
      </x:c>
      <x:c r="AP371" s="46" t="str">
        <x:f>IF(ISBLANK('2012 HR 배정표'!AT369)=TRUE,"-",IF(ISERROR((HLOOKUP($A$5,Prj_list!$O$6:$Z$7,2)*'2012 HR 배정표'!AU369)/HLOOKUP($A$5,Prj_list!$O$6:$Z$7,2))=TRUE,"-",(HLOOKUP($A$5,Prj_list!$O$6:$Z$7,2)*'2012 HR 배정표'!AU369)/HLOOKUP($A$5,Prj_list!$O$6:$Z$7,2)))</x:f>
        <x:v>-</x:v>
      </x:c>
      <x:c r="AQ371" s="45" t="str">
        <x:f>IF(ISBLANK('2012 HR 배정표'!AV369)=TRUE,"-",'2012 HR 배정표'!AV369)</x:f>
        <x:v>-</x:v>
      </x:c>
      <x:c r="AR371" s="46" t="str">
        <x:f>IF(ISBLANK('2012 HR 배정표'!AV369)=TRUE,"-",IF(ISERROR((HLOOKUP($A$5,Prj_list!$O$6:$Z$7,2)*'2012 HR 배정표'!AW369)/HLOOKUP($A$5,Prj_list!$O$6:$Z$7,2))=TRUE,"-",(HLOOKUP($A$5,Prj_list!$O$6:$Z$7,2)*'2012 HR 배정표'!AW369)/HLOOKUP($A$5,Prj_list!$O$6:$Z$7,2)))</x:f>
        <x:v>-</x:v>
      </x:c>
      <x:c r="AS371" s="45" t="str">
        <x:f>IF(ISBLANK('2012 HR 배정표'!AX369)=TRUE,"-",'2012 HR 배정표'!AX369)</x:f>
        <x:v>-</x:v>
      </x:c>
      <x:c r="AT371" s="46" t="str">
        <x:f>IF(ISBLANK('2012 HR 배정표'!AX369)=TRUE,"-",IF(ISERROR((HLOOKUP($A$5,Prj_list!$O$6:$Z$7,2)*'2012 HR 배정표'!AY369)/HLOOKUP($A$5,Prj_list!$O$6:$Z$7,2))=TRUE,"-",(HLOOKUP($A$5,Prj_list!$O$6:$Z$7,2)*'2012 HR 배정표'!AY369)/HLOOKUP($A$5,Prj_list!$O$6:$Z$7,2)))</x:f>
        <x:v>-</x:v>
      </x:c>
      <x:c r="AU371" s="45" t="str">
        <x:f>IF(ISBLANK('2012 HR 배정표'!AZ369)=TRUE,"-",'2012 HR 배정표'!AZ369)</x:f>
        <x:v>-</x:v>
      </x:c>
      <x:c r="AV371" s="46" t="str">
        <x:f>IF(ISBLANK('2012 HR 배정표'!AZ369)=TRUE,"-",IF(ISERROR((HLOOKUP($A$5,Prj_list!$O$6:$Z$7,2)*'2012 HR 배정표'!BA369)/HLOOKUP($A$5,Prj_list!$O$6:$Z$7,2))=TRUE,"-",(HLOOKUP($A$5,Prj_list!$O$6:$Z$7,2)*'2012 HR 배정표'!BA369)/HLOOKUP($A$5,Prj_list!$O$6:$Z$7,2)))</x:f>
        <x:v>-</x:v>
      </x:c>
      <x:c r="AW371" s="34" t="str">
        <x:f t="shared" si="12"/>
        <x:v/>
      </x:c>
      <x:c r="AX371" s="41">
        <x:f t="shared" si="11"/>
        <x:v>0</x:v>
      </x:c>
    </x:row>
    <x:row r="372" spans="1:50">
      <x:c r="A372" s="45" t="str">
        <x:f>IF(ISBLANK('2012 HR 배정표'!F370)=TRUE,"-",'2012 HR 배정표'!F370)</x:f>
        <x:v>-</x:v>
      </x:c>
      <x:c r="B372" s="46" t="str">
        <x:f>IF(ISBLANK('2012 HR 배정표'!F370)=TRUE,"-",IF(ISERROR((HLOOKUP($A$5,Prj_list!$O$6:$Z$7,2)*'2012 HR 배정표'!G370)/HLOOKUP($A$5,Prj_list!$O$6:$Z$7,2))=TRUE,"-",(HLOOKUP($A$5,Prj_list!$O$6:$Z$7,2)*'2012 HR 배정표'!G370)/HLOOKUP($A$5,Prj_list!$O$6:$Z$7,2)))</x:f>
        <x:v>-</x:v>
      </x:c>
      <x:c r="C372" s="45" t="str">
        <x:f>IF(ISBLANK('2012 HR 배정표'!H370)=TRUE,"-",'2012 HR 배정표'!H370)</x:f>
        <x:v>-</x:v>
      </x:c>
      <x:c r="D372" s="46" t="str">
        <x:f>IF(ISBLANK('2012 HR 배정표'!H370)=TRUE,"-",IF(ISERROR((HLOOKUP($A$5,Prj_list!$O$6:$Z$7,2)*'2012 HR 배정표'!I370)/HLOOKUP($A$5,Prj_list!$O$6:$Z$7,2))=TRUE,"-",(HLOOKUP($A$5,Prj_list!$O$6:$Z$7,2)*'2012 HR 배정표'!I370)/HLOOKUP($A$5,Prj_list!$O$6:$Z$7,2)))</x:f>
        <x:v>-</x:v>
      </x:c>
      <x:c r="E372" s="45" t="str">
        <x:f>IF(ISBLANK('2012 HR 배정표'!J370)=TRUE,"-",'2012 HR 배정표'!J370)</x:f>
        <x:v>-</x:v>
      </x:c>
      <x:c r="F372" s="46" t="str">
        <x:f>IF(ISBLANK('2012 HR 배정표'!J370)=TRUE,"-",IF(ISERROR((HLOOKUP($A$5,Prj_list!$O$6:$Z$7,2)*'2012 HR 배정표'!K370)/HLOOKUP($A$5,Prj_list!$O$6:$Z$7,2))=TRUE,"-",(HLOOKUP($A$5,Prj_list!$O$6:$Z$7,2)*'2012 HR 배정표'!K370)/HLOOKUP($A$5,Prj_list!$O$6:$Z$7,2)))</x:f>
        <x:v>-</x:v>
      </x:c>
      <x:c r="G372" s="45" t="str">
        <x:f>IF(ISBLANK('2012 HR 배정표'!L370)=TRUE,"-",'2012 HR 배정표'!L370)</x:f>
        <x:v>-</x:v>
      </x:c>
      <x:c r="H372" s="46" t="str">
        <x:f>IF(ISBLANK('2012 HR 배정표'!L370)=TRUE,"-",IF(ISERROR((HLOOKUP($A$5,Prj_list!$O$6:$Z$7,2)*'2012 HR 배정표'!M370)/HLOOKUP($A$5,Prj_list!$O$6:$Z$7,2))=TRUE,"-",(HLOOKUP($A$5,Prj_list!$O$6:$Z$7,2)*'2012 HR 배정표'!M370)/HLOOKUP($A$5,Prj_list!$O$6:$Z$7,2)))</x:f>
        <x:v>-</x:v>
      </x:c>
      <x:c r="I372" s="45" t="str">
        <x:f>IF(ISBLANK('2012 HR 배정표'!N370)=TRUE,"-",'2012 HR 배정표'!N370)</x:f>
        <x:v>-</x:v>
      </x:c>
      <x:c r="J372" s="46" t="str">
        <x:f>IF(ISBLANK('2012 HR 배정표'!N370)=TRUE,"-",IF(ISERROR((HLOOKUP($A$5,Prj_list!$O$6:$Z$7,2)*'2012 HR 배정표'!O370)/HLOOKUP($A$5,Prj_list!$O$6:$Z$7,2))=TRUE,"-",(HLOOKUP($A$5,Prj_list!$O$6:$Z$7,2)*'2012 HR 배정표'!O370)/HLOOKUP($A$5,Prj_list!$O$6:$Z$7,2)))</x:f>
        <x:v>-</x:v>
      </x:c>
      <x:c r="K372" s="45" t="str">
        <x:f>IF(ISBLANK('2012 HR 배정표'!P370)=TRUE,"-",'2012 HR 배정표'!P370)</x:f>
        <x:v>-</x:v>
      </x:c>
      <x:c r="L372" s="46" t="str">
        <x:f>IF(ISBLANK('2012 HR 배정표'!P370)=TRUE,"-",IF(ISERROR((HLOOKUP($A$5,Prj_list!$O$6:$Z$7,2)*'2012 HR 배정표'!Q370)/HLOOKUP($A$5,Prj_list!$O$6:$Z$7,2))=TRUE,"-",(HLOOKUP($A$5,Prj_list!$O$6:$Z$7,2)*'2012 HR 배정표'!Q370)/HLOOKUP($A$5,Prj_list!$O$6:$Z$7,2)))</x:f>
        <x:v>-</x:v>
      </x:c>
      <x:c r="M372" s="45" t="str">
        <x:f>IF(ISBLANK('2012 HR 배정표'!R370)=TRUE,"-",'2012 HR 배정표'!R370)</x:f>
        <x:v>-</x:v>
      </x:c>
      <x:c r="N372" s="46" t="str">
        <x:f>IF(ISBLANK('2012 HR 배정표'!R370)=TRUE,"-",IF(ISERROR((HLOOKUP($A$5,Prj_list!$O$6:$Z$7,2)*'2012 HR 배정표'!S370)/HLOOKUP($A$5,Prj_list!$O$6:$Z$7,2))=TRUE,"-",(HLOOKUP($A$5,Prj_list!$O$6:$Z$7,2)*'2012 HR 배정표'!S370)/HLOOKUP($A$5,Prj_list!$O$6:$Z$7,2)))</x:f>
        <x:v>-</x:v>
      </x:c>
      <x:c r="O372" s="45" t="str">
        <x:f>IF(ISBLANK('2012 HR 배정표'!T370)=TRUE,"-",'2012 HR 배정표'!T370)</x:f>
        <x:v>-</x:v>
      </x:c>
      <x:c r="P372" s="46" t="str">
        <x:f>IF(ISBLANK('2012 HR 배정표'!T370)=TRUE,"-",IF(ISERROR((HLOOKUP($A$5,Prj_list!$O$6:$Z$7,2)*'2012 HR 배정표'!U370)/HLOOKUP($A$5,Prj_list!$O$6:$Z$7,2))=TRUE,"-",(HLOOKUP($A$5,Prj_list!$O$6:$Z$7,2)*'2012 HR 배정표'!U370)/HLOOKUP($A$5,Prj_list!$O$6:$Z$7,2)))</x:f>
        <x:v>-</x:v>
      </x:c>
      <x:c r="Q372" s="45" t="str">
        <x:f>IF(ISBLANK('2012 HR 배정표'!V370)=TRUE,"-",'2012 HR 배정표'!V370)</x:f>
        <x:v>-</x:v>
      </x:c>
      <x:c r="R372" s="46" t="str">
        <x:f>IF(ISBLANK('2012 HR 배정표'!V370)=TRUE,"-",IF(ISERROR((HLOOKUP($A$5,Prj_list!$O$6:$Z$7,2)*'2012 HR 배정표'!W370)/HLOOKUP($A$5,Prj_list!$O$6:$Z$7,2))=TRUE,"-",(HLOOKUP($A$5,Prj_list!$O$6:$Z$7,2)*'2012 HR 배정표'!W370)/HLOOKUP($A$5,Prj_list!$O$6:$Z$7,2)))</x:f>
        <x:v>-</x:v>
      </x:c>
      <x:c r="S372" s="45" t="str">
        <x:f>IF(ISBLANK('2012 HR 배정표'!X370)=TRUE,"-",'2012 HR 배정표'!X370)</x:f>
        <x:v>-</x:v>
      </x:c>
      <x:c r="T372" s="46" t="str">
        <x:f>IF(ISBLANK('2012 HR 배정표'!X370)=TRUE,"-",IF(ISERROR((HLOOKUP($A$5,Prj_list!$O$6:$Z$7,2)*'2012 HR 배정표'!Y370)/HLOOKUP($A$5,Prj_list!$O$6:$Z$7,2))=TRUE,"-",(HLOOKUP($A$5,Prj_list!$O$6:$Z$7,2)*'2012 HR 배정표'!Y370)/HLOOKUP($A$5,Prj_list!$O$6:$Z$7,2)))</x:f>
        <x:v>-</x:v>
      </x:c>
      <x:c r="U372" s="45" t="str">
        <x:f>IF(ISBLANK('2012 HR 배정표'!Z370)=TRUE,"-",'2012 HR 배정표'!Z370)</x:f>
        <x:v>-</x:v>
      </x:c>
      <x:c r="V372" s="46" t="str">
        <x:f>IF(ISBLANK('2012 HR 배정표'!Z370)=TRUE,"-",IF(ISERROR((HLOOKUP($A$5,Prj_list!$O$6:$Z$7,2)*'2012 HR 배정표'!AA370)/HLOOKUP($A$5,Prj_list!$O$6:$Z$7,2))=TRUE,"-",(HLOOKUP($A$5,Prj_list!$O$6:$Z$7,2)*'2012 HR 배정표'!AA370)/HLOOKUP($A$5,Prj_list!$O$6:$Z$7,2)))</x:f>
        <x:v>-</x:v>
      </x:c>
      <x:c r="W372" s="45" t="str">
        <x:f>IF(ISBLANK('2012 HR 배정표'!AB370)=TRUE,"-",'2012 HR 배정표'!AB370)</x:f>
        <x:v>-</x:v>
      </x:c>
      <x:c r="X372" s="46" t="str">
        <x:f>IF(ISBLANK('2012 HR 배정표'!AB370)=TRUE,"-",IF(ISERROR((HLOOKUP($A$5,Prj_list!$O$6:$Z$7,2)*'2012 HR 배정표'!AC370)/HLOOKUP($A$5,Prj_list!$O$6:$Z$7,2))=TRUE,"-",(HLOOKUP($A$5,Prj_list!$O$6:$Z$7,2)*'2012 HR 배정표'!AC370)/HLOOKUP($A$5,Prj_list!$O$6:$Z$7,2)))</x:f>
        <x:v>-</x:v>
      </x:c>
      <x:c r="Y372" s="45" t="str">
        <x:f>IF(ISBLANK('2012 HR 배정표'!AD370)=TRUE,"-",'2012 HR 배정표'!AD370)</x:f>
        <x:v>-</x:v>
      </x:c>
      <x:c r="Z372" s="46" t="str">
        <x:f>IF(ISBLANK('2012 HR 배정표'!AD370)=TRUE,"-",IF(ISERROR((HLOOKUP($A$5,Prj_list!$O$6:$Z$7,2)*'2012 HR 배정표'!AE370)/HLOOKUP($A$5,Prj_list!$O$6:$Z$7,2))=TRUE,"-",(HLOOKUP($A$5,Prj_list!$O$6:$Z$7,2)*'2012 HR 배정표'!AE370)/HLOOKUP($A$5,Prj_list!$O$6:$Z$7,2)))</x:f>
        <x:v>-</x:v>
      </x:c>
      <x:c r="AA372" s="45" t="str">
        <x:f>IF(ISBLANK('2012 HR 배정표'!AF370)=TRUE,"-",'2012 HR 배정표'!AF370)</x:f>
        <x:v>-</x:v>
      </x:c>
      <x:c r="AB372" s="46" t="str">
        <x:f>IF(ISBLANK('2012 HR 배정표'!AF370)=TRUE,"-",IF(ISERROR((HLOOKUP($A$5,Prj_list!$O$6:$Z$7,2)*'2012 HR 배정표'!AG370)/HLOOKUP($A$5,Prj_list!$O$6:$Z$7,2))=TRUE,"-",(HLOOKUP($A$5,Prj_list!$O$6:$Z$7,2)*'2012 HR 배정표'!AG370)/HLOOKUP($A$5,Prj_list!$O$6:$Z$7,2)))</x:f>
        <x:v>-</x:v>
      </x:c>
      <x:c r="AC372" s="45" t="str">
        <x:f>IF(ISBLANK('2012 HR 배정표'!AH370)=TRUE,"-",'2012 HR 배정표'!AH370)</x:f>
        <x:v>-</x:v>
      </x:c>
      <x:c r="AD372" s="46" t="str">
        <x:f>IF(ISBLANK('2012 HR 배정표'!AH370)=TRUE,"-",IF(ISERROR((HLOOKUP($A$5,Prj_list!$O$6:$Z$7,2)*'2012 HR 배정표'!AI370)/HLOOKUP($A$5,Prj_list!$O$6:$Z$7,2))=TRUE,"-",(HLOOKUP($A$5,Prj_list!$O$6:$Z$7,2)*'2012 HR 배정표'!AI370)/HLOOKUP($A$5,Prj_list!$O$6:$Z$7,2)))</x:f>
        <x:v>-</x:v>
      </x:c>
      <x:c r="AE372" s="45" t="str">
        <x:f>IF(ISBLANK('2012 HR 배정표'!AJ370)=TRUE,"-",'2012 HR 배정표'!AJ370)</x:f>
        <x:v>-</x:v>
      </x:c>
      <x:c r="AF372" s="46" t="str">
        <x:f>IF(ISBLANK('2012 HR 배정표'!AJ370)=TRUE,"-",IF(ISERROR((HLOOKUP($A$5,Prj_list!$O$6:$Z$7,2)*'2012 HR 배정표'!AK370)/HLOOKUP($A$5,Prj_list!$O$6:$Z$7,2))=TRUE,"-",(HLOOKUP($A$5,Prj_list!$O$6:$Z$7,2)*'2012 HR 배정표'!AK370)/HLOOKUP($A$5,Prj_list!$O$6:$Z$7,2)))</x:f>
        <x:v>-</x:v>
      </x:c>
      <x:c r="AG372" s="45" t="str">
        <x:f>IF(ISBLANK('2012 HR 배정표'!AL370)=TRUE,"-",'2012 HR 배정표'!AL370)</x:f>
        <x:v>-</x:v>
      </x:c>
      <x:c r="AH372" s="46" t="str">
        <x:f>IF(ISBLANK('2012 HR 배정표'!AL370)=TRUE,"-",IF(ISERROR((HLOOKUP($A$5,Prj_list!$O$6:$Z$7,2)*'2012 HR 배정표'!AM370)/HLOOKUP($A$5,Prj_list!$O$6:$Z$7,2))=TRUE,"-",(HLOOKUP($A$5,Prj_list!$O$6:$Z$7,2)*'2012 HR 배정표'!AM370)/HLOOKUP($A$5,Prj_list!$O$6:$Z$7,2)))</x:f>
        <x:v>-</x:v>
      </x:c>
      <x:c r="AI372" s="45" t="str">
        <x:f>IF(ISBLANK('2012 HR 배정표'!AN370)=TRUE,"-",'2012 HR 배정표'!AN370)</x:f>
        <x:v>-</x:v>
      </x:c>
      <x:c r="AJ372" s="46" t="str">
        <x:f>IF(ISBLANK('2012 HR 배정표'!AN370)=TRUE,"-",IF(ISERROR((HLOOKUP($A$5,Prj_list!$O$6:$Z$7,2)*'2012 HR 배정표'!AO370)/HLOOKUP($A$5,Prj_list!$O$6:$Z$7,2))=TRUE,"-",(HLOOKUP($A$5,Prj_list!$O$6:$Z$7,2)*'2012 HR 배정표'!AO370)/HLOOKUP($A$5,Prj_list!$O$6:$Z$7,2)))</x:f>
        <x:v>-</x:v>
      </x:c>
      <x:c r="AK372" s="45" t="str">
        <x:f>IF(ISBLANK('2012 HR 배정표'!AP370)=TRUE,"-",'2012 HR 배정표'!AP370)</x:f>
        <x:v>-</x:v>
      </x:c>
      <x:c r="AL372" s="46" t="str">
        <x:f>IF(ISBLANK('2012 HR 배정표'!AP370)=TRUE,"-",IF(ISERROR((HLOOKUP($A$5,Prj_list!$O$6:$Z$7,2)*'2012 HR 배정표'!AQ370)/HLOOKUP($A$5,Prj_list!$O$6:$Z$7,2))=TRUE,"-",(HLOOKUP($A$5,Prj_list!$O$6:$Z$7,2)*'2012 HR 배정표'!AQ370)/HLOOKUP($A$5,Prj_list!$O$6:$Z$7,2)))</x:f>
        <x:v>-</x:v>
      </x:c>
      <x:c r="AM372" s="45" t="str">
        <x:f>IF(ISBLANK('2012 HR 배정표'!AR370)=TRUE,"-",'2012 HR 배정표'!AR370)</x:f>
        <x:v>-</x:v>
      </x:c>
      <x:c r="AN372" s="46" t="str">
        <x:f>IF(ISBLANK('2012 HR 배정표'!AR370)=TRUE,"-",IF(ISERROR((HLOOKUP($A$5,Prj_list!$O$6:$Z$7,2)*'2012 HR 배정표'!AS370)/HLOOKUP($A$5,Prj_list!$O$6:$Z$7,2))=TRUE,"-",(HLOOKUP($A$5,Prj_list!$O$6:$Z$7,2)*'2012 HR 배정표'!AS370)/HLOOKUP($A$5,Prj_list!$O$6:$Z$7,2)))</x:f>
        <x:v>-</x:v>
      </x:c>
      <x:c r="AO372" s="45" t="str">
        <x:f>IF(ISBLANK('2012 HR 배정표'!AT370)=TRUE,"-",'2012 HR 배정표'!AT370)</x:f>
        <x:v>-</x:v>
      </x:c>
      <x:c r="AP372" s="46" t="str">
        <x:f>IF(ISBLANK('2012 HR 배정표'!AT370)=TRUE,"-",IF(ISERROR((HLOOKUP($A$5,Prj_list!$O$6:$Z$7,2)*'2012 HR 배정표'!AU370)/HLOOKUP($A$5,Prj_list!$O$6:$Z$7,2))=TRUE,"-",(HLOOKUP($A$5,Prj_list!$O$6:$Z$7,2)*'2012 HR 배정표'!AU370)/HLOOKUP($A$5,Prj_list!$O$6:$Z$7,2)))</x:f>
        <x:v>-</x:v>
      </x:c>
      <x:c r="AQ372" s="45" t="str">
        <x:f>IF(ISBLANK('2012 HR 배정표'!AV370)=TRUE,"-",'2012 HR 배정표'!AV370)</x:f>
        <x:v>-</x:v>
      </x:c>
      <x:c r="AR372" s="46" t="str">
        <x:f>IF(ISBLANK('2012 HR 배정표'!AV370)=TRUE,"-",IF(ISERROR((HLOOKUP($A$5,Prj_list!$O$6:$Z$7,2)*'2012 HR 배정표'!AW370)/HLOOKUP($A$5,Prj_list!$O$6:$Z$7,2))=TRUE,"-",(HLOOKUP($A$5,Prj_list!$O$6:$Z$7,2)*'2012 HR 배정표'!AW370)/HLOOKUP($A$5,Prj_list!$O$6:$Z$7,2)))</x:f>
        <x:v>-</x:v>
      </x:c>
      <x:c r="AS372" s="45" t="str">
        <x:f>IF(ISBLANK('2012 HR 배정표'!AX370)=TRUE,"-",'2012 HR 배정표'!AX370)</x:f>
        <x:v>-</x:v>
      </x:c>
      <x:c r="AT372" s="46" t="str">
        <x:f>IF(ISBLANK('2012 HR 배정표'!AX370)=TRUE,"-",IF(ISERROR((HLOOKUP($A$5,Prj_list!$O$6:$Z$7,2)*'2012 HR 배정표'!AY370)/HLOOKUP($A$5,Prj_list!$O$6:$Z$7,2))=TRUE,"-",(HLOOKUP($A$5,Prj_list!$O$6:$Z$7,2)*'2012 HR 배정표'!AY370)/HLOOKUP($A$5,Prj_list!$O$6:$Z$7,2)))</x:f>
        <x:v>-</x:v>
      </x:c>
      <x:c r="AU372" s="45" t="str">
        <x:f>IF(ISBLANK('2012 HR 배정표'!AZ370)=TRUE,"-",'2012 HR 배정표'!AZ370)</x:f>
        <x:v>-</x:v>
      </x:c>
      <x:c r="AV372" s="46" t="str">
        <x:f>IF(ISBLANK('2012 HR 배정표'!AZ370)=TRUE,"-",IF(ISERROR((HLOOKUP($A$5,Prj_list!$O$6:$Z$7,2)*'2012 HR 배정표'!BA370)/HLOOKUP($A$5,Prj_list!$O$6:$Z$7,2))=TRUE,"-",(HLOOKUP($A$5,Prj_list!$O$6:$Z$7,2)*'2012 HR 배정표'!BA370)/HLOOKUP($A$5,Prj_list!$O$6:$Z$7,2)))</x:f>
        <x:v>-</x:v>
      </x:c>
      <x:c r="AW372" s="34" t="str">
        <x:f t="shared" si="12"/>
        <x:v/>
      </x:c>
      <x:c r="AX372" s="41">
        <x:f t="shared" si="11"/>
        <x:v>0</x:v>
      </x:c>
    </x:row>
    <x:row r="373" spans="1:50">
      <x:c r="A373" s="45" t="str">
        <x:f>IF(ISBLANK('2012 HR 배정표'!F371)=TRUE,"-",'2012 HR 배정표'!F371)</x:f>
        <x:v>-</x:v>
      </x:c>
      <x:c r="B373" s="46" t="str">
        <x:f>IF(ISBLANK('2012 HR 배정표'!F371)=TRUE,"-",IF(ISERROR((HLOOKUP($A$5,Prj_list!$O$6:$Z$7,2)*'2012 HR 배정표'!G371)/HLOOKUP($A$5,Prj_list!$O$6:$Z$7,2))=TRUE,"-",(HLOOKUP($A$5,Prj_list!$O$6:$Z$7,2)*'2012 HR 배정표'!G371)/HLOOKUP($A$5,Prj_list!$O$6:$Z$7,2)))</x:f>
        <x:v>-</x:v>
      </x:c>
      <x:c r="C373" s="45" t="str">
        <x:f>IF(ISBLANK('2012 HR 배정표'!H371)=TRUE,"-",'2012 HR 배정표'!H371)</x:f>
        <x:v>-</x:v>
      </x:c>
      <x:c r="D373" s="46" t="str">
        <x:f>IF(ISBLANK('2012 HR 배정표'!H371)=TRUE,"-",IF(ISERROR((HLOOKUP($A$5,Prj_list!$O$6:$Z$7,2)*'2012 HR 배정표'!I371)/HLOOKUP($A$5,Prj_list!$O$6:$Z$7,2))=TRUE,"-",(HLOOKUP($A$5,Prj_list!$O$6:$Z$7,2)*'2012 HR 배정표'!I371)/HLOOKUP($A$5,Prj_list!$O$6:$Z$7,2)))</x:f>
        <x:v>-</x:v>
      </x:c>
      <x:c r="E373" s="45" t="str">
        <x:f>IF(ISBLANK('2012 HR 배정표'!J371)=TRUE,"-",'2012 HR 배정표'!J371)</x:f>
        <x:v>-</x:v>
      </x:c>
      <x:c r="F373" s="46" t="str">
        <x:f>IF(ISBLANK('2012 HR 배정표'!J371)=TRUE,"-",IF(ISERROR((HLOOKUP($A$5,Prj_list!$O$6:$Z$7,2)*'2012 HR 배정표'!K371)/HLOOKUP($A$5,Prj_list!$O$6:$Z$7,2))=TRUE,"-",(HLOOKUP($A$5,Prj_list!$O$6:$Z$7,2)*'2012 HR 배정표'!K371)/HLOOKUP($A$5,Prj_list!$O$6:$Z$7,2)))</x:f>
        <x:v>-</x:v>
      </x:c>
      <x:c r="G373" s="45" t="str">
        <x:f>IF(ISBLANK('2012 HR 배정표'!L371)=TRUE,"-",'2012 HR 배정표'!L371)</x:f>
        <x:v>-</x:v>
      </x:c>
      <x:c r="H373" s="46" t="str">
        <x:f>IF(ISBLANK('2012 HR 배정표'!L371)=TRUE,"-",IF(ISERROR((HLOOKUP($A$5,Prj_list!$O$6:$Z$7,2)*'2012 HR 배정표'!M371)/HLOOKUP($A$5,Prj_list!$O$6:$Z$7,2))=TRUE,"-",(HLOOKUP($A$5,Prj_list!$O$6:$Z$7,2)*'2012 HR 배정표'!M371)/HLOOKUP($A$5,Prj_list!$O$6:$Z$7,2)))</x:f>
        <x:v>-</x:v>
      </x:c>
      <x:c r="I373" s="45" t="str">
        <x:f>IF(ISBLANK('2012 HR 배정표'!N371)=TRUE,"-",'2012 HR 배정표'!N371)</x:f>
        <x:v>-</x:v>
      </x:c>
      <x:c r="J373" s="46" t="str">
        <x:f>IF(ISBLANK('2012 HR 배정표'!N371)=TRUE,"-",IF(ISERROR((HLOOKUP($A$5,Prj_list!$O$6:$Z$7,2)*'2012 HR 배정표'!O371)/HLOOKUP($A$5,Prj_list!$O$6:$Z$7,2))=TRUE,"-",(HLOOKUP($A$5,Prj_list!$O$6:$Z$7,2)*'2012 HR 배정표'!O371)/HLOOKUP($A$5,Prj_list!$O$6:$Z$7,2)))</x:f>
        <x:v>-</x:v>
      </x:c>
      <x:c r="K373" s="45" t="str">
        <x:f>IF(ISBLANK('2012 HR 배정표'!P371)=TRUE,"-",'2012 HR 배정표'!P371)</x:f>
        <x:v>-</x:v>
      </x:c>
      <x:c r="L373" s="46" t="str">
        <x:f>IF(ISBLANK('2012 HR 배정표'!P371)=TRUE,"-",IF(ISERROR((HLOOKUP($A$5,Prj_list!$O$6:$Z$7,2)*'2012 HR 배정표'!Q371)/HLOOKUP($A$5,Prj_list!$O$6:$Z$7,2))=TRUE,"-",(HLOOKUP($A$5,Prj_list!$O$6:$Z$7,2)*'2012 HR 배정표'!Q371)/HLOOKUP($A$5,Prj_list!$O$6:$Z$7,2)))</x:f>
        <x:v>-</x:v>
      </x:c>
      <x:c r="M373" s="45" t="str">
        <x:f>IF(ISBLANK('2012 HR 배정표'!R371)=TRUE,"-",'2012 HR 배정표'!R371)</x:f>
        <x:v>-</x:v>
      </x:c>
      <x:c r="N373" s="46" t="str">
        <x:f>IF(ISBLANK('2012 HR 배정표'!R371)=TRUE,"-",IF(ISERROR((HLOOKUP($A$5,Prj_list!$O$6:$Z$7,2)*'2012 HR 배정표'!S371)/HLOOKUP($A$5,Prj_list!$O$6:$Z$7,2))=TRUE,"-",(HLOOKUP($A$5,Prj_list!$O$6:$Z$7,2)*'2012 HR 배정표'!S371)/HLOOKUP($A$5,Prj_list!$O$6:$Z$7,2)))</x:f>
        <x:v>-</x:v>
      </x:c>
      <x:c r="O373" s="45" t="str">
        <x:f>IF(ISBLANK('2012 HR 배정표'!T371)=TRUE,"-",'2012 HR 배정표'!T371)</x:f>
        <x:v>-</x:v>
      </x:c>
      <x:c r="P373" s="46" t="str">
        <x:f>IF(ISBLANK('2012 HR 배정표'!T371)=TRUE,"-",IF(ISERROR((HLOOKUP($A$5,Prj_list!$O$6:$Z$7,2)*'2012 HR 배정표'!U371)/HLOOKUP($A$5,Prj_list!$O$6:$Z$7,2))=TRUE,"-",(HLOOKUP($A$5,Prj_list!$O$6:$Z$7,2)*'2012 HR 배정표'!U371)/HLOOKUP($A$5,Prj_list!$O$6:$Z$7,2)))</x:f>
        <x:v>-</x:v>
      </x:c>
      <x:c r="Q373" s="45" t="str">
        <x:f>IF(ISBLANK('2012 HR 배정표'!V371)=TRUE,"-",'2012 HR 배정표'!V371)</x:f>
        <x:v>-</x:v>
      </x:c>
      <x:c r="R373" s="46" t="str">
        <x:f>IF(ISBLANK('2012 HR 배정표'!V371)=TRUE,"-",IF(ISERROR((HLOOKUP($A$5,Prj_list!$O$6:$Z$7,2)*'2012 HR 배정표'!W371)/HLOOKUP($A$5,Prj_list!$O$6:$Z$7,2))=TRUE,"-",(HLOOKUP($A$5,Prj_list!$O$6:$Z$7,2)*'2012 HR 배정표'!W371)/HLOOKUP($A$5,Prj_list!$O$6:$Z$7,2)))</x:f>
        <x:v>-</x:v>
      </x:c>
      <x:c r="S373" s="45" t="str">
        <x:f>IF(ISBLANK('2012 HR 배정표'!X371)=TRUE,"-",'2012 HR 배정표'!X371)</x:f>
        <x:v>-</x:v>
      </x:c>
      <x:c r="T373" s="46" t="str">
        <x:f>IF(ISBLANK('2012 HR 배정표'!X371)=TRUE,"-",IF(ISERROR((HLOOKUP($A$5,Prj_list!$O$6:$Z$7,2)*'2012 HR 배정표'!Y371)/HLOOKUP($A$5,Prj_list!$O$6:$Z$7,2))=TRUE,"-",(HLOOKUP($A$5,Prj_list!$O$6:$Z$7,2)*'2012 HR 배정표'!Y371)/HLOOKUP($A$5,Prj_list!$O$6:$Z$7,2)))</x:f>
        <x:v>-</x:v>
      </x:c>
      <x:c r="U373" s="45" t="str">
        <x:f>IF(ISBLANK('2012 HR 배정표'!Z371)=TRUE,"-",'2012 HR 배정표'!Z371)</x:f>
        <x:v>-</x:v>
      </x:c>
      <x:c r="V373" s="46" t="str">
        <x:f>IF(ISBLANK('2012 HR 배정표'!Z371)=TRUE,"-",IF(ISERROR((HLOOKUP($A$5,Prj_list!$O$6:$Z$7,2)*'2012 HR 배정표'!AA371)/HLOOKUP($A$5,Prj_list!$O$6:$Z$7,2))=TRUE,"-",(HLOOKUP($A$5,Prj_list!$O$6:$Z$7,2)*'2012 HR 배정표'!AA371)/HLOOKUP($A$5,Prj_list!$O$6:$Z$7,2)))</x:f>
        <x:v>-</x:v>
      </x:c>
      <x:c r="W373" s="45" t="str">
        <x:f>IF(ISBLANK('2012 HR 배정표'!AB371)=TRUE,"-",'2012 HR 배정표'!AB371)</x:f>
        <x:v>-</x:v>
      </x:c>
      <x:c r="X373" s="46" t="str">
        <x:f>IF(ISBLANK('2012 HR 배정표'!AB371)=TRUE,"-",IF(ISERROR((HLOOKUP($A$5,Prj_list!$O$6:$Z$7,2)*'2012 HR 배정표'!AC371)/HLOOKUP($A$5,Prj_list!$O$6:$Z$7,2))=TRUE,"-",(HLOOKUP($A$5,Prj_list!$O$6:$Z$7,2)*'2012 HR 배정표'!AC371)/HLOOKUP($A$5,Prj_list!$O$6:$Z$7,2)))</x:f>
        <x:v>-</x:v>
      </x:c>
      <x:c r="Y373" s="45" t="str">
        <x:f>IF(ISBLANK('2012 HR 배정표'!AD371)=TRUE,"-",'2012 HR 배정표'!AD371)</x:f>
        <x:v>-</x:v>
      </x:c>
      <x:c r="Z373" s="46" t="str">
        <x:f>IF(ISBLANK('2012 HR 배정표'!AD371)=TRUE,"-",IF(ISERROR((HLOOKUP($A$5,Prj_list!$O$6:$Z$7,2)*'2012 HR 배정표'!AE371)/HLOOKUP($A$5,Prj_list!$O$6:$Z$7,2))=TRUE,"-",(HLOOKUP($A$5,Prj_list!$O$6:$Z$7,2)*'2012 HR 배정표'!AE371)/HLOOKUP($A$5,Prj_list!$O$6:$Z$7,2)))</x:f>
        <x:v>-</x:v>
      </x:c>
      <x:c r="AA373" s="45" t="str">
        <x:f>IF(ISBLANK('2012 HR 배정표'!AF371)=TRUE,"-",'2012 HR 배정표'!AF371)</x:f>
        <x:v>-</x:v>
      </x:c>
      <x:c r="AB373" s="46" t="str">
        <x:f>IF(ISBLANK('2012 HR 배정표'!AF371)=TRUE,"-",IF(ISERROR((HLOOKUP($A$5,Prj_list!$O$6:$Z$7,2)*'2012 HR 배정표'!AG371)/HLOOKUP($A$5,Prj_list!$O$6:$Z$7,2))=TRUE,"-",(HLOOKUP($A$5,Prj_list!$O$6:$Z$7,2)*'2012 HR 배정표'!AG371)/HLOOKUP($A$5,Prj_list!$O$6:$Z$7,2)))</x:f>
        <x:v>-</x:v>
      </x:c>
      <x:c r="AC373" s="45" t="str">
        <x:f>IF(ISBLANK('2012 HR 배정표'!AH371)=TRUE,"-",'2012 HR 배정표'!AH371)</x:f>
        <x:v>-</x:v>
      </x:c>
      <x:c r="AD373" s="46" t="str">
        <x:f>IF(ISBLANK('2012 HR 배정표'!AH371)=TRUE,"-",IF(ISERROR((HLOOKUP($A$5,Prj_list!$O$6:$Z$7,2)*'2012 HR 배정표'!AI371)/HLOOKUP($A$5,Prj_list!$O$6:$Z$7,2))=TRUE,"-",(HLOOKUP($A$5,Prj_list!$O$6:$Z$7,2)*'2012 HR 배정표'!AI371)/HLOOKUP($A$5,Prj_list!$O$6:$Z$7,2)))</x:f>
        <x:v>-</x:v>
      </x:c>
      <x:c r="AE373" s="45" t="str">
        <x:f>IF(ISBLANK('2012 HR 배정표'!AJ371)=TRUE,"-",'2012 HR 배정표'!AJ371)</x:f>
        <x:v>-</x:v>
      </x:c>
      <x:c r="AF373" s="46" t="str">
        <x:f>IF(ISBLANK('2012 HR 배정표'!AJ371)=TRUE,"-",IF(ISERROR((HLOOKUP($A$5,Prj_list!$O$6:$Z$7,2)*'2012 HR 배정표'!AK371)/HLOOKUP($A$5,Prj_list!$O$6:$Z$7,2))=TRUE,"-",(HLOOKUP($A$5,Prj_list!$O$6:$Z$7,2)*'2012 HR 배정표'!AK371)/HLOOKUP($A$5,Prj_list!$O$6:$Z$7,2)))</x:f>
        <x:v>-</x:v>
      </x:c>
      <x:c r="AG373" s="45" t="str">
        <x:f>IF(ISBLANK('2012 HR 배정표'!AL371)=TRUE,"-",'2012 HR 배정표'!AL371)</x:f>
        <x:v>-</x:v>
      </x:c>
      <x:c r="AH373" s="46" t="str">
        <x:f>IF(ISBLANK('2012 HR 배정표'!AL371)=TRUE,"-",IF(ISERROR((HLOOKUP($A$5,Prj_list!$O$6:$Z$7,2)*'2012 HR 배정표'!AM371)/HLOOKUP($A$5,Prj_list!$O$6:$Z$7,2))=TRUE,"-",(HLOOKUP($A$5,Prj_list!$O$6:$Z$7,2)*'2012 HR 배정표'!AM371)/HLOOKUP($A$5,Prj_list!$O$6:$Z$7,2)))</x:f>
        <x:v>-</x:v>
      </x:c>
      <x:c r="AI373" s="45" t="str">
        <x:f>IF(ISBLANK('2012 HR 배정표'!AN371)=TRUE,"-",'2012 HR 배정표'!AN371)</x:f>
        <x:v>-</x:v>
      </x:c>
      <x:c r="AJ373" s="46" t="str">
        <x:f>IF(ISBLANK('2012 HR 배정표'!AN371)=TRUE,"-",IF(ISERROR((HLOOKUP($A$5,Prj_list!$O$6:$Z$7,2)*'2012 HR 배정표'!AO371)/HLOOKUP($A$5,Prj_list!$O$6:$Z$7,2))=TRUE,"-",(HLOOKUP($A$5,Prj_list!$O$6:$Z$7,2)*'2012 HR 배정표'!AO371)/HLOOKUP($A$5,Prj_list!$O$6:$Z$7,2)))</x:f>
        <x:v>-</x:v>
      </x:c>
      <x:c r="AK373" s="45" t="str">
        <x:f>IF(ISBLANK('2012 HR 배정표'!AP371)=TRUE,"-",'2012 HR 배정표'!AP371)</x:f>
        <x:v>-</x:v>
      </x:c>
      <x:c r="AL373" s="46" t="str">
        <x:f>IF(ISBLANK('2012 HR 배정표'!AP371)=TRUE,"-",IF(ISERROR((HLOOKUP($A$5,Prj_list!$O$6:$Z$7,2)*'2012 HR 배정표'!AQ371)/HLOOKUP($A$5,Prj_list!$O$6:$Z$7,2))=TRUE,"-",(HLOOKUP($A$5,Prj_list!$O$6:$Z$7,2)*'2012 HR 배정표'!AQ371)/HLOOKUP($A$5,Prj_list!$O$6:$Z$7,2)))</x:f>
        <x:v>-</x:v>
      </x:c>
      <x:c r="AM373" s="45" t="str">
        <x:f>IF(ISBLANK('2012 HR 배정표'!AR371)=TRUE,"-",'2012 HR 배정표'!AR371)</x:f>
        <x:v>-</x:v>
      </x:c>
      <x:c r="AN373" s="46" t="str">
        <x:f>IF(ISBLANK('2012 HR 배정표'!AR371)=TRUE,"-",IF(ISERROR((HLOOKUP($A$5,Prj_list!$O$6:$Z$7,2)*'2012 HR 배정표'!AS371)/HLOOKUP($A$5,Prj_list!$O$6:$Z$7,2))=TRUE,"-",(HLOOKUP($A$5,Prj_list!$O$6:$Z$7,2)*'2012 HR 배정표'!AS371)/HLOOKUP($A$5,Prj_list!$O$6:$Z$7,2)))</x:f>
        <x:v>-</x:v>
      </x:c>
      <x:c r="AO373" s="45" t="str">
        <x:f>IF(ISBLANK('2012 HR 배정표'!AT371)=TRUE,"-",'2012 HR 배정표'!AT371)</x:f>
        <x:v>-</x:v>
      </x:c>
      <x:c r="AP373" s="46" t="str">
        <x:f>IF(ISBLANK('2012 HR 배정표'!AT371)=TRUE,"-",IF(ISERROR((HLOOKUP($A$5,Prj_list!$O$6:$Z$7,2)*'2012 HR 배정표'!AU371)/HLOOKUP($A$5,Prj_list!$O$6:$Z$7,2))=TRUE,"-",(HLOOKUP($A$5,Prj_list!$O$6:$Z$7,2)*'2012 HR 배정표'!AU371)/HLOOKUP($A$5,Prj_list!$O$6:$Z$7,2)))</x:f>
        <x:v>-</x:v>
      </x:c>
      <x:c r="AQ373" s="45" t="str">
        <x:f>IF(ISBLANK('2012 HR 배정표'!AV371)=TRUE,"-",'2012 HR 배정표'!AV371)</x:f>
        <x:v>-</x:v>
      </x:c>
      <x:c r="AR373" s="46" t="str">
        <x:f>IF(ISBLANK('2012 HR 배정표'!AV371)=TRUE,"-",IF(ISERROR((HLOOKUP($A$5,Prj_list!$O$6:$Z$7,2)*'2012 HR 배정표'!AW371)/HLOOKUP($A$5,Prj_list!$O$6:$Z$7,2))=TRUE,"-",(HLOOKUP($A$5,Prj_list!$O$6:$Z$7,2)*'2012 HR 배정표'!AW371)/HLOOKUP($A$5,Prj_list!$O$6:$Z$7,2)))</x:f>
        <x:v>-</x:v>
      </x:c>
      <x:c r="AS373" s="45" t="str">
        <x:f>IF(ISBLANK('2012 HR 배정표'!AX371)=TRUE,"-",'2012 HR 배정표'!AX371)</x:f>
        <x:v>-</x:v>
      </x:c>
      <x:c r="AT373" s="46" t="str">
        <x:f>IF(ISBLANK('2012 HR 배정표'!AX371)=TRUE,"-",IF(ISERROR((HLOOKUP($A$5,Prj_list!$O$6:$Z$7,2)*'2012 HR 배정표'!AY371)/HLOOKUP($A$5,Prj_list!$O$6:$Z$7,2))=TRUE,"-",(HLOOKUP($A$5,Prj_list!$O$6:$Z$7,2)*'2012 HR 배정표'!AY371)/HLOOKUP($A$5,Prj_list!$O$6:$Z$7,2)))</x:f>
        <x:v>-</x:v>
      </x:c>
      <x:c r="AU373" s="45" t="str">
        <x:f>IF(ISBLANK('2012 HR 배정표'!AZ371)=TRUE,"-",'2012 HR 배정표'!AZ371)</x:f>
        <x:v>-</x:v>
      </x:c>
      <x:c r="AV373" s="46" t="str">
        <x:f>IF(ISBLANK('2012 HR 배정표'!AZ371)=TRUE,"-",IF(ISERROR((HLOOKUP($A$5,Prj_list!$O$6:$Z$7,2)*'2012 HR 배정표'!BA371)/HLOOKUP($A$5,Prj_list!$O$6:$Z$7,2))=TRUE,"-",(HLOOKUP($A$5,Prj_list!$O$6:$Z$7,2)*'2012 HR 배정표'!BA371)/HLOOKUP($A$5,Prj_list!$O$6:$Z$7,2)))</x:f>
        <x:v>-</x:v>
      </x:c>
      <x:c r="AW373" s="34" t="str">
        <x:f t="shared" si="12"/>
        <x:v/>
      </x:c>
      <x:c r="AX373" s="41">
        <x:f t="shared" si="11"/>
        <x:v>0</x:v>
      </x:c>
    </x:row>
    <x:row r="374" spans="1:50">
      <x:c r="A374" s="45" t="str">
        <x:f>IF(ISBLANK('2012 HR 배정표'!F372)=TRUE,"-",'2012 HR 배정표'!F372)</x:f>
        <x:v>-</x:v>
      </x:c>
      <x:c r="B374" s="46" t="str">
        <x:f>IF(ISBLANK('2012 HR 배정표'!F372)=TRUE,"-",IF(ISERROR((HLOOKUP($A$5,Prj_list!$O$6:$Z$7,2)*'2012 HR 배정표'!G372)/HLOOKUP($A$5,Prj_list!$O$6:$Z$7,2))=TRUE,"-",(HLOOKUP($A$5,Prj_list!$O$6:$Z$7,2)*'2012 HR 배정표'!G372)/HLOOKUP($A$5,Prj_list!$O$6:$Z$7,2)))</x:f>
        <x:v>-</x:v>
      </x:c>
      <x:c r="C374" s="45" t="str">
        <x:f>IF(ISBLANK('2012 HR 배정표'!H372)=TRUE,"-",'2012 HR 배정표'!H372)</x:f>
        <x:v>-</x:v>
      </x:c>
      <x:c r="D374" s="46" t="str">
        <x:f>IF(ISBLANK('2012 HR 배정표'!H372)=TRUE,"-",IF(ISERROR((HLOOKUP($A$5,Prj_list!$O$6:$Z$7,2)*'2012 HR 배정표'!I372)/HLOOKUP($A$5,Prj_list!$O$6:$Z$7,2))=TRUE,"-",(HLOOKUP($A$5,Prj_list!$O$6:$Z$7,2)*'2012 HR 배정표'!I372)/HLOOKUP($A$5,Prj_list!$O$6:$Z$7,2)))</x:f>
        <x:v>-</x:v>
      </x:c>
      <x:c r="E374" s="45" t="str">
        <x:f>IF(ISBLANK('2012 HR 배정표'!J372)=TRUE,"-",'2012 HR 배정표'!J372)</x:f>
        <x:v>-</x:v>
      </x:c>
      <x:c r="F374" s="46" t="str">
        <x:f>IF(ISBLANK('2012 HR 배정표'!J372)=TRUE,"-",IF(ISERROR((HLOOKUP($A$5,Prj_list!$O$6:$Z$7,2)*'2012 HR 배정표'!K372)/HLOOKUP($A$5,Prj_list!$O$6:$Z$7,2))=TRUE,"-",(HLOOKUP($A$5,Prj_list!$O$6:$Z$7,2)*'2012 HR 배정표'!K372)/HLOOKUP($A$5,Prj_list!$O$6:$Z$7,2)))</x:f>
        <x:v>-</x:v>
      </x:c>
      <x:c r="G374" s="45" t="str">
        <x:f>IF(ISBLANK('2012 HR 배정표'!L372)=TRUE,"-",'2012 HR 배정표'!L372)</x:f>
        <x:v>-</x:v>
      </x:c>
      <x:c r="H374" s="46" t="str">
        <x:f>IF(ISBLANK('2012 HR 배정표'!L372)=TRUE,"-",IF(ISERROR((HLOOKUP($A$5,Prj_list!$O$6:$Z$7,2)*'2012 HR 배정표'!M372)/HLOOKUP($A$5,Prj_list!$O$6:$Z$7,2))=TRUE,"-",(HLOOKUP($A$5,Prj_list!$O$6:$Z$7,2)*'2012 HR 배정표'!M372)/HLOOKUP($A$5,Prj_list!$O$6:$Z$7,2)))</x:f>
        <x:v>-</x:v>
      </x:c>
      <x:c r="I374" s="45" t="str">
        <x:f>IF(ISBLANK('2012 HR 배정표'!N372)=TRUE,"-",'2012 HR 배정표'!N372)</x:f>
        <x:v>-</x:v>
      </x:c>
      <x:c r="J374" s="46" t="str">
        <x:f>IF(ISBLANK('2012 HR 배정표'!N372)=TRUE,"-",IF(ISERROR((HLOOKUP($A$5,Prj_list!$O$6:$Z$7,2)*'2012 HR 배정표'!O372)/HLOOKUP($A$5,Prj_list!$O$6:$Z$7,2))=TRUE,"-",(HLOOKUP($A$5,Prj_list!$O$6:$Z$7,2)*'2012 HR 배정표'!O372)/HLOOKUP($A$5,Prj_list!$O$6:$Z$7,2)))</x:f>
        <x:v>-</x:v>
      </x:c>
      <x:c r="K374" s="45" t="str">
        <x:f>IF(ISBLANK('2012 HR 배정표'!P372)=TRUE,"-",'2012 HR 배정표'!P372)</x:f>
        <x:v>-</x:v>
      </x:c>
      <x:c r="L374" s="46" t="str">
        <x:f>IF(ISBLANK('2012 HR 배정표'!P372)=TRUE,"-",IF(ISERROR((HLOOKUP($A$5,Prj_list!$O$6:$Z$7,2)*'2012 HR 배정표'!Q372)/HLOOKUP($A$5,Prj_list!$O$6:$Z$7,2))=TRUE,"-",(HLOOKUP($A$5,Prj_list!$O$6:$Z$7,2)*'2012 HR 배정표'!Q372)/HLOOKUP($A$5,Prj_list!$O$6:$Z$7,2)))</x:f>
        <x:v>-</x:v>
      </x:c>
      <x:c r="M374" s="45" t="str">
        <x:f>IF(ISBLANK('2012 HR 배정표'!R372)=TRUE,"-",'2012 HR 배정표'!R372)</x:f>
        <x:v>-</x:v>
      </x:c>
      <x:c r="N374" s="46" t="str">
        <x:f>IF(ISBLANK('2012 HR 배정표'!R372)=TRUE,"-",IF(ISERROR((HLOOKUP($A$5,Prj_list!$O$6:$Z$7,2)*'2012 HR 배정표'!S372)/HLOOKUP($A$5,Prj_list!$O$6:$Z$7,2))=TRUE,"-",(HLOOKUP($A$5,Prj_list!$O$6:$Z$7,2)*'2012 HR 배정표'!S372)/HLOOKUP($A$5,Prj_list!$O$6:$Z$7,2)))</x:f>
        <x:v>-</x:v>
      </x:c>
      <x:c r="O374" s="45" t="str">
        <x:f>IF(ISBLANK('2012 HR 배정표'!T372)=TRUE,"-",'2012 HR 배정표'!T372)</x:f>
        <x:v>-</x:v>
      </x:c>
      <x:c r="P374" s="46" t="str">
        <x:f>IF(ISBLANK('2012 HR 배정표'!T372)=TRUE,"-",IF(ISERROR((HLOOKUP($A$5,Prj_list!$O$6:$Z$7,2)*'2012 HR 배정표'!U372)/HLOOKUP($A$5,Prj_list!$O$6:$Z$7,2))=TRUE,"-",(HLOOKUP($A$5,Prj_list!$O$6:$Z$7,2)*'2012 HR 배정표'!U372)/HLOOKUP($A$5,Prj_list!$O$6:$Z$7,2)))</x:f>
        <x:v>-</x:v>
      </x:c>
      <x:c r="Q374" s="45" t="str">
        <x:f>IF(ISBLANK('2012 HR 배정표'!V372)=TRUE,"-",'2012 HR 배정표'!V372)</x:f>
        <x:v>-</x:v>
      </x:c>
      <x:c r="R374" s="46" t="str">
        <x:f>IF(ISBLANK('2012 HR 배정표'!V372)=TRUE,"-",IF(ISERROR((HLOOKUP($A$5,Prj_list!$O$6:$Z$7,2)*'2012 HR 배정표'!W372)/HLOOKUP($A$5,Prj_list!$O$6:$Z$7,2))=TRUE,"-",(HLOOKUP($A$5,Prj_list!$O$6:$Z$7,2)*'2012 HR 배정표'!W372)/HLOOKUP($A$5,Prj_list!$O$6:$Z$7,2)))</x:f>
        <x:v>-</x:v>
      </x:c>
      <x:c r="S374" s="45" t="str">
        <x:f>IF(ISBLANK('2012 HR 배정표'!X372)=TRUE,"-",'2012 HR 배정표'!X372)</x:f>
        <x:v>-</x:v>
      </x:c>
      <x:c r="T374" s="46" t="str">
        <x:f>IF(ISBLANK('2012 HR 배정표'!X372)=TRUE,"-",IF(ISERROR((HLOOKUP($A$5,Prj_list!$O$6:$Z$7,2)*'2012 HR 배정표'!Y372)/HLOOKUP($A$5,Prj_list!$O$6:$Z$7,2))=TRUE,"-",(HLOOKUP($A$5,Prj_list!$O$6:$Z$7,2)*'2012 HR 배정표'!Y372)/HLOOKUP($A$5,Prj_list!$O$6:$Z$7,2)))</x:f>
        <x:v>-</x:v>
      </x:c>
      <x:c r="U374" s="45" t="str">
        <x:f>IF(ISBLANK('2012 HR 배정표'!Z372)=TRUE,"-",'2012 HR 배정표'!Z372)</x:f>
        <x:v>-</x:v>
      </x:c>
      <x:c r="V374" s="46" t="str">
        <x:f>IF(ISBLANK('2012 HR 배정표'!Z372)=TRUE,"-",IF(ISERROR((HLOOKUP($A$5,Prj_list!$O$6:$Z$7,2)*'2012 HR 배정표'!AA372)/HLOOKUP($A$5,Prj_list!$O$6:$Z$7,2))=TRUE,"-",(HLOOKUP($A$5,Prj_list!$O$6:$Z$7,2)*'2012 HR 배정표'!AA372)/HLOOKUP($A$5,Prj_list!$O$6:$Z$7,2)))</x:f>
        <x:v>-</x:v>
      </x:c>
      <x:c r="W374" s="45" t="str">
        <x:f>IF(ISBLANK('2012 HR 배정표'!AB372)=TRUE,"-",'2012 HR 배정표'!AB372)</x:f>
        <x:v>-</x:v>
      </x:c>
      <x:c r="X374" s="46" t="str">
        <x:f>IF(ISBLANK('2012 HR 배정표'!AB372)=TRUE,"-",IF(ISERROR((HLOOKUP($A$5,Prj_list!$O$6:$Z$7,2)*'2012 HR 배정표'!AC372)/HLOOKUP($A$5,Prj_list!$O$6:$Z$7,2))=TRUE,"-",(HLOOKUP($A$5,Prj_list!$O$6:$Z$7,2)*'2012 HR 배정표'!AC372)/HLOOKUP($A$5,Prj_list!$O$6:$Z$7,2)))</x:f>
        <x:v>-</x:v>
      </x:c>
      <x:c r="Y374" s="45" t="str">
        <x:f>IF(ISBLANK('2012 HR 배정표'!AD372)=TRUE,"-",'2012 HR 배정표'!AD372)</x:f>
        <x:v>-</x:v>
      </x:c>
      <x:c r="Z374" s="46" t="str">
        <x:f>IF(ISBLANK('2012 HR 배정표'!AD372)=TRUE,"-",IF(ISERROR((HLOOKUP($A$5,Prj_list!$O$6:$Z$7,2)*'2012 HR 배정표'!AE372)/HLOOKUP($A$5,Prj_list!$O$6:$Z$7,2))=TRUE,"-",(HLOOKUP($A$5,Prj_list!$O$6:$Z$7,2)*'2012 HR 배정표'!AE372)/HLOOKUP($A$5,Prj_list!$O$6:$Z$7,2)))</x:f>
        <x:v>-</x:v>
      </x:c>
      <x:c r="AA374" s="45" t="str">
        <x:f>IF(ISBLANK('2012 HR 배정표'!AF372)=TRUE,"-",'2012 HR 배정표'!AF372)</x:f>
        <x:v>-</x:v>
      </x:c>
      <x:c r="AB374" s="46" t="str">
        <x:f>IF(ISBLANK('2012 HR 배정표'!AF372)=TRUE,"-",IF(ISERROR((HLOOKUP($A$5,Prj_list!$O$6:$Z$7,2)*'2012 HR 배정표'!AG372)/HLOOKUP($A$5,Prj_list!$O$6:$Z$7,2))=TRUE,"-",(HLOOKUP($A$5,Prj_list!$O$6:$Z$7,2)*'2012 HR 배정표'!AG372)/HLOOKUP($A$5,Prj_list!$O$6:$Z$7,2)))</x:f>
        <x:v>-</x:v>
      </x:c>
      <x:c r="AC374" s="45" t="str">
        <x:f>IF(ISBLANK('2012 HR 배정표'!AH372)=TRUE,"-",'2012 HR 배정표'!AH372)</x:f>
        <x:v>-</x:v>
      </x:c>
      <x:c r="AD374" s="46" t="str">
        <x:f>IF(ISBLANK('2012 HR 배정표'!AH372)=TRUE,"-",IF(ISERROR((HLOOKUP($A$5,Prj_list!$O$6:$Z$7,2)*'2012 HR 배정표'!AI372)/HLOOKUP($A$5,Prj_list!$O$6:$Z$7,2))=TRUE,"-",(HLOOKUP($A$5,Prj_list!$O$6:$Z$7,2)*'2012 HR 배정표'!AI372)/HLOOKUP($A$5,Prj_list!$O$6:$Z$7,2)))</x:f>
        <x:v>-</x:v>
      </x:c>
      <x:c r="AE374" s="45" t="str">
        <x:f>IF(ISBLANK('2012 HR 배정표'!AJ372)=TRUE,"-",'2012 HR 배정표'!AJ372)</x:f>
        <x:v>-</x:v>
      </x:c>
      <x:c r="AF374" s="46" t="str">
        <x:f>IF(ISBLANK('2012 HR 배정표'!AJ372)=TRUE,"-",IF(ISERROR((HLOOKUP($A$5,Prj_list!$O$6:$Z$7,2)*'2012 HR 배정표'!AK372)/HLOOKUP($A$5,Prj_list!$O$6:$Z$7,2))=TRUE,"-",(HLOOKUP($A$5,Prj_list!$O$6:$Z$7,2)*'2012 HR 배정표'!AK372)/HLOOKUP($A$5,Prj_list!$O$6:$Z$7,2)))</x:f>
        <x:v>-</x:v>
      </x:c>
      <x:c r="AG374" s="45" t="str">
        <x:f>IF(ISBLANK('2012 HR 배정표'!AL372)=TRUE,"-",'2012 HR 배정표'!AL372)</x:f>
        <x:v>-</x:v>
      </x:c>
      <x:c r="AH374" s="46" t="str">
        <x:f>IF(ISBLANK('2012 HR 배정표'!AL372)=TRUE,"-",IF(ISERROR((HLOOKUP($A$5,Prj_list!$O$6:$Z$7,2)*'2012 HR 배정표'!AM372)/HLOOKUP($A$5,Prj_list!$O$6:$Z$7,2))=TRUE,"-",(HLOOKUP($A$5,Prj_list!$O$6:$Z$7,2)*'2012 HR 배정표'!AM372)/HLOOKUP($A$5,Prj_list!$O$6:$Z$7,2)))</x:f>
        <x:v>-</x:v>
      </x:c>
      <x:c r="AI374" s="45" t="str">
        <x:f>IF(ISBLANK('2012 HR 배정표'!AN372)=TRUE,"-",'2012 HR 배정표'!AN372)</x:f>
        <x:v>-</x:v>
      </x:c>
      <x:c r="AJ374" s="46" t="str">
        <x:f>IF(ISBLANK('2012 HR 배정표'!AN372)=TRUE,"-",IF(ISERROR((HLOOKUP($A$5,Prj_list!$O$6:$Z$7,2)*'2012 HR 배정표'!AO372)/HLOOKUP($A$5,Prj_list!$O$6:$Z$7,2))=TRUE,"-",(HLOOKUP($A$5,Prj_list!$O$6:$Z$7,2)*'2012 HR 배정표'!AO372)/HLOOKUP($A$5,Prj_list!$O$6:$Z$7,2)))</x:f>
        <x:v>-</x:v>
      </x:c>
      <x:c r="AK374" s="45" t="str">
        <x:f>IF(ISBLANK('2012 HR 배정표'!AP372)=TRUE,"-",'2012 HR 배정표'!AP372)</x:f>
        <x:v>-</x:v>
      </x:c>
      <x:c r="AL374" s="46" t="str">
        <x:f>IF(ISBLANK('2012 HR 배정표'!AP372)=TRUE,"-",IF(ISERROR((HLOOKUP($A$5,Prj_list!$O$6:$Z$7,2)*'2012 HR 배정표'!AQ372)/HLOOKUP($A$5,Prj_list!$O$6:$Z$7,2))=TRUE,"-",(HLOOKUP($A$5,Prj_list!$O$6:$Z$7,2)*'2012 HR 배정표'!AQ372)/HLOOKUP($A$5,Prj_list!$O$6:$Z$7,2)))</x:f>
        <x:v>-</x:v>
      </x:c>
      <x:c r="AM374" s="45" t="str">
        <x:f>IF(ISBLANK('2012 HR 배정표'!AR372)=TRUE,"-",'2012 HR 배정표'!AR372)</x:f>
        <x:v>-</x:v>
      </x:c>
      <x:c r="AN374" s="46" t="str">
        <x:f>IF(ISBLANK('2012 HR 배정표'!AR372)=TRUE,"-",IF(ISERROR((HLOOKUP($A$5,Prj_list!$O$6:$Z$7,2)*'2012 HR 배정표'!AS372)/HLOOKUP($A$5,Prj_list!$O$6:$Z$7,2))=TRUE,"-",(HLOOKUP($A$5,Prj_list!$O$6:$Z$7,2)*'2012 HR 배정표'!AS372)/HLOOKUP($A$5,Prj_list!$O$6:$Z$7,2)))</x:f>
        <x:v>-</x:v>
      </x:c>
      <x:c r="AO374" s="45" t="str">
        <x:f>IF(ISBLANK('2012 HR 배정표'!AT372)=TRUE,"-",'2012 HR 배정표'!AT372)</x:f>
        <x:v>-</x:v>
      </x:c>
      <x:c r="AP374" s="46" t="str">
        <x:f>IF(ISBLANK('2012 HR 배정표'!AT372)=TRUE,"-",IF(ISERROR((HLOOKUP($A$5,Prj_list!$O$6:$Z$7,2)*'2012 HR 배정표'!AU372)/HLOOKUP($A$5,Prj_list!$O$6:$Z$7,2))=TRUE,"-",(HLOOKUP($A$5,Prj_list!$O$6:$Z$7,2)*'2012 HR 배정표'!AU372)/HLOOKUP($A$5,Prj_list!$O$6:$Z$7,2)))</x:f>
        <x:v>-</x:v>
      </x:c>
      <x:c r="AQ374" s="45" t="str">
        <x:f>IF(ISBLANK('2012 HR 배정표'!AV372)=TRUE,"-",'2012 HR 배정표'!AV372)</x:f>
        <x:v>-</x:v>
      </x:c>
      <x:c r="AR374" s="46" t="str">
        <x:f>IF(ISBLANK('2012 HR 배정표'!AV372)=TRUE,"-",IF(ISERROR((HLOOKUP($A$5,Prj_list!$O$6:$Z$7,2)*'2012 HR 배정표'!AW372)/HLOOKUP($A$5,Prj_list!$O$6:$Z$7,2))=TRUE,"-",(HLOOKUP($A$5,Prj_list!$O$6:$Z$7,2)*'2012 HR 배정표'!AW372)/HLOOKUP($A$5,Prj_list!$O$6:$Z$7,2)))</x:f>
        <x:v>-</x:v>
      </x:c>
      <x:c r="AS374" s="45" t="str">
        <x:f>IF(ISBLANK('2012 HR 배정표'!AX372)=TRUE,"-",'2012 HR 배정표'!AX372)</x:f>
        <x:v>-</x:v>
      </x:c>
      <x:c r="AT374" s="46" t="str">
        <x:f>IF(ISBLANK('2012 HR 배정표'!AX372)=TRUE,"-",IF(ISERROR((HLOOKUP($A$5,Prj_list!$O$6:$Z$7,2)*'2012 HR 배정표'!AY372)/HLOOKUP($A$5,Prj_list!$O$6:$Z$7,2))=TRUE,"-",(HLOOKUP($A$5,Prj_list!$O$6:$Z$7,2)*'2012 HR 배정표'!AY372)/HLOOKUP($A$5,Prj_list!$O$6:$Z$7,2)))</x:f>
        <x:v>-</x:v>
      </x:c>
      <x:c r="AU374" s="45" t="str">
        <x:f>IF(ISBLANK('2012 HR 배정표'!AZ372)=TRUE,"-",'2012 HR 배정표'!AZ372)</x:f>
        <x:v>-</x:v>
      </x:c>
      <x:c r="AV374" s="46" t="str">
        <x:f>IF(ISBLANK('2012 HR 배정표'!AZ372)=TRUE,"-",IF(ISERROR((HLOOKUP($A$5,Prj_list!$O$6:$Z$7,2)*'2012 HR 배정표'!BA372)/HLOOKUP($A$5,Prj_list!$O$6:$Z$7,2))=TRUE,"-",(HLOOKUP($A$5,Prj_list!$O$6:$Z$7,2)*'2012 HR 배정표'!BA372)/HLOOKUP($A$5,Prj_list!$O$6:$Z$7,2)))</x:f>
        <x:v>-</x:v>
      </x:c>
      <x:c r="AW374" s="34" t="str">
        <x:f t="shared" si="12"/>
        <x:v/>
      </x:c>
      <x:c r="AX374" s="41">
        <x:f t="shared" si="11"/>
        <x:v>0</x:v>
      </x:c>
    </x:row>
    <x:row r="375" spans="1:50">
      <x:c r="A375" s="45" t="str">
        <x:f>IF(ISBLANK('2012 HR 배정표'!F373)=TRUE,"-",'2012 HR 배정표'!F373)</x:f>
        <x:v>-</x:v>
      </x:c>
      <x:c r="B375" s="46" t="str">
        <x:f>IF(ISBLANK('2012 HR 배정표'!F373)=TRUE,"-",IF(ISERROR((HLOOKUP($A$5,Prj_list!$O$6:$Z$7,2)*'2012 HR 배정표'!G373)/HLOOKUP($A$5,Prj_list!$O$6:$Z$7,2))=TRUE,"-",(HLOOKUP($A$5,Prj_list!$O$6:$Z$7,2)*'2012 HR 배정표'!G373)/HLOOKUP($A$5,Prj_list!$O$6:$Z$7,2)))</x:f>
        <x:v>-</x:v>
      </x:c>
      <x:c r="C375" s="45" t="str">
        <x:f>IF(ISBLANK('2012 HR 배정표'!H373)=TRUE,"-",'2012 HR 배정표'!H373)</x:f>
        <x:v>-</x:v>
      </x:c>
      <x:c r="D375" s="46" t="str">
        <x:f>IF(ISBLANK('2012 HR 배정표'!H373)=TRUE,"-",IF(ISERROR((HLOOKUP($A$5,Prj_list!$O$6:$Z$7,2)*'2012 HR 배정표'!I373)/HLOOKUP($A$5,Prj_list!$O$6:$Z$7,2))=TRUE,"-",(HLOOKUP($A$5,Prj_list!$O$6:$Z$7,2)*'2012 HR 배정표'!I373)/HLOOKUP($A$5,Prj_list!$O$6:$Z$7,2)))</x:f>
        <x:v>-</x:v>
      </x:c>
      <x:c r="E375" s="45" t="str">
        <x:f>IF(ISBLANK('2012 HR 배정표'!J373)=TRUE,"-",'2012 HR 배정표'!J373)</x:f>
        <x:v>-</x:v>
      </x:c>
      <x:c r="F375" s="46" t="str">
        <x:f>IF(ISBLANK('2012 HR 배정표'!J373)=TRUE,"-",IF(ISERROR((HLOOKUP($A$5,Prj_list!$O$6:$Z$7,2)*'2012 HR 배정표'!K373)/HLOOKUP($A$5,Prj_list!$O$6:$Z$7,2))=TRUE,"-",(HLOOKUP($A$5,Prj_list!$O$6:$Z$7,2)*'2012 HR 배정표'!K373)/HLOOKUP($A$5,Prj_list!$O$6:$Z$7,2)))</x:f>
        <x:v>-</x:v>
      </x:c>
      <x:c r="G375" s="45" t="str">
        <x:f>IF(ISBLANK('2012 HR 배정표'!L373)=TRUE,"-",'2012 HR 배정표'!L373)</x:f>
        <x:v>-</x:v>
      </x:c>
      <x:c r="H375" s="46" t="str">
        <x:f>IF(ISBLANK('2012 HR 배정표'!L373)=TRUE,"-",IF(ISERROR((HLOOKUP($A$5,Prj_list!$O$6:$Z$7,2)*'2012 HR 배정표'!M373)/HLOOKUP($A$5,Prj_list!$O$6:$Z$7,2))=TRUE,"-",(HLOOKUP($A$5,Prj_list!$O$6:$Z$7,2)*'2012 HR 배정표'!M373)/HLOOKUP($A$5,Prj_list!$O$6:$Z$7,2)))</x:f>
        <x:v>-</x:v>
      </x:c>
      <x:c r="I375" s="45" t="str">
        <x:f>IF(ISBLANK('2012 HR 배정표'!N373)=TRUE,"-",'2012 HR 배정표'!N373)</x:f>
        <x:v>-</x:v>
      </x:c>
      <x:c r="J375" s="46" t="str">
        <x:f>IF(ISBLANK('2012 HR 배정표'!N373)=TRUE,"-",IF(ISERROR((HLOOKUP($A$5,Prj_list!$O$6:$Z$7,2)*'2012 HR 배정표'!O373)/HLOOKUP($A$5,Prj_list!$O$6:$Z$7,2))=TRUE,"-",(HLOOKUP($A$5,Prj_list!$O$6:$Z$7,2)*'2012 HR 배정표'!O373)/HLOOKUP($A$5,Prj_list!$O$6:$Z$7,2)))</x:f>
        <x:v>-</x:v>
      </x:c>
      <x:c r="K375" s="45" t="str">
        <x:f>IF(ISBLANK('2012 HR 배정표'!P373)=TRUE,"-",'2012 HR 배정표'!P373)</x:f>
        <x:v>-</x:v>
      </x:c>
      <x:c r="L375" s="46" t="str">
        <x:f>IF(ISBLANK('2012 HR 배정표'!P373)=TRUE,"-",IF(ISERROR((HLOOKUP($A$5,Prj_list!$O$6:$Z$7,2)*'2012 HR 배정표'!Q373)/HLOOKUP($A$5,Prj_list!$O$6:$Z$7,2))=TRUE,"-",(HLOOKUP($A$5,Prj_list!$O$6:$Z$7,2)*'2012 HR 배정표'!Q373)/HLOOKUP($A$5,Prj_list!$O$6:$Z$7,2)))</x:f>
        <x:v>-</x:v>
      </x:c>
      <x:c r="M375" s="45" t="str">
        <x:f>IF(ISBLANK('2012 HR 배정표'!R373)=TRUE,"-",'2012 HR 배정표'!R373)</x:f>
        <x:v>-</x:v>
      </x:c>
      <x:c r="N375" s="46" t="str">
        <x:f>IF(ISBLANK('2012 HR 배정표'!R373)=TRUE,"-",IF(ISERROR((HLOOKUP($A$5,Prj_list!$O$6:$Z$7,2)*'2012 HR 배정표'!S373)/HLOOKUP($A$5,Prj_list!$O$6:$Z$7,2))=TRUE,"-",(HLOOKUP($A$5,Prj_list!$O$6:$Z$7,2)*'2012 HR 배정표'!S373)/HLOOKUP($A$5,Prj_list!$O$6:$Z$7,2)))</x:f>
        <x:v>-</x:v>
      </x:c>
      <x:c r="O375" s="45" t="str">
        <x:f>IF(ISBLANK('2012 HR 배정표'!T373)=TRUE,"-",'2012 HR 배정표'!T373)</x:f>
        <x:v>-</x:v>
      </x:c>
      <x:c r="P375" s="46" t="str">
        <x:f>IF(ISBLANK('2012 HR 배정표'!T373)=TRUE,"-",IF(ISERROR((HLOOKUP($A$5,Prj_list!$O$6:$Z$7,2)*'2012 HR 배정표'!U373)/HLOOKUP($A$5,Prj_list!$O$6:$Z$7,2))=TRUE,"-",(HLOOKUP($A$5,Prj_list!$O$6:$Z$7,2)*'2012 HR 배정표'!U373)/HLOOKUP($A$5,Prj_list!$O$6:$Z$7,2)))</x:f>
        <x:v>-</x:v>
      </x:c>
      <x:c r="Q375" s="45" t="str">
        <x:f>IF(ISBLANK('2012 HR 배정표'!V373)=TRUE,"-",'2012 HR 배정표'!V373)</x:f>
        <x:v>-</x:v>
      </x:c>
      <x:c r="R375" s="46" t="str">
        <x:f>IF(ISBLANK('2012 HR 배정표'!V373)=TRUE,"-",IF(ISERROR((HLOOKUP($A$5,Prj_list!$O$6:$Z$7,2)*'2012 HR 배정표'!W373)/HLOOKUP($A$5,Prj_list!$O$6:$Z$7,2))=TRUE,"-",(HLOOKUP($A$5,Prj_list!$O$6:$Z$7,2)*'2012 HR 배정표'!W373)/HLOOKUP($A$5,Prj_list!$O$6:$Z$7,2)))</x:f>
        <x:v>-</x:v>
      </x:c>
      <x:c r="S375" s="45" t="str">
        <x:f>IF(ISBLANK('2012 HR 배정표'!X373)=TRUE,"-",'2012 HR 배정표'!X373)</x:f>
        <x:v>-</x:v>
      </x:c>
      <x:c r="T375" s="46" t="str">
        <x:f>IF(ISBLANK('2012 HR 배정표'!X373)=TRUE,"-",IF(ISERROR((HLOOKUP($A$5,Prj_list!$O$6:$Z$7,2)*'2012 HR 배정표'!Y373)/HLOOKUP($A$5,Prj_list!$O$6:$Z$7,2))=TRUE,"-",(HLOOKUP($A$5,Prj_list!$O$6:$Z$7,2)*'2012 HR 배정표'!Y373)/HLOOKUP($A$5,Prj_list!$O$6:$Z$7,2)))</x:f>
        <x:v>-</x:v>
      </x:c>
      <x:c r="U375" s="45" t="str">
        <x:f>IF(ISBLANK('2012 HR 배정표'!Z373)=TRUE,"-",'2012 HR 배정표'!Z373)</x:f>
        <x:v>-</x:v>
      </x:c>
      <x:c r="V375" s="46" t="str">
        <x:f>IF(ISBLANK('2012 HR 배정표'!Z373)=TRUE,"-",IF(ISERROR((HLOOKUP($A$5,Prj_list!$O$6:$Z$7,2)*'2012 HR 배정표'!AA373)/HLOOKUP($A$5,Prj_list!$O$6:$Z$7,2))=TRUE,"-",(HLOOKUP($A$5,Prj_list!$O$6:$Z$7,2)*'2012 HR 배정표'!AA373)/HLOOKUP($A$5,Prj_list!$O$6:$Z$7,2)))</x:f>
        <x:v>-</x:v>
      </x:c>
      <x:c r="W375" s="45" t="str">
        <x:f>IF(ISBLANK('2012 HR 배정표'!AB373)=TRUE,"-",'2012 HR 배정표'!AB373)</x:f>
        <x:v>-</x:v>
      </x:c>
      <x:c r="X375" s="46" t="str">
        <x:f>IF(ISBLANK('2012 HR 배정표'!AB373)=TRUE,"-",IF(ISERROR((HLOOKUP($A$5,Prj_list!$O$6:$Z$7,2)*'2012 HR 배정표'!AC373)/HLOOKUP($A$5,Prj_list!$O$6:$Z$7,2))=TRUE,"-",(HLOOKUP($A$5,Prj_list!$O$6:$Z$7,2)*'2012 HR 배정표'!AC373)/HLOOKUP($A$5,Prj_list!$O$6:$Z$7,2)))</x:f>
        <x:v>-</x:v>
      </x:c>
      <x:c r="Y375" s="45" t="str">
        <x:f>IF(ISBLANK('2012 HR 배정표'!AD373)=TRUE,"-",'2012 HR 배정표'!AD373)</x:f>
        <x:v>-</x:v>
      </x:c>
      <x:c r="Z375" s="46" t="str">
        <x:f>IF(ISBLANK('2012 HR 배정표'!AD373)=TRUE,"-",IF(ISERROR((HLOOKUP($A$5,Prj_list!$O$6:$Z$7,2)*'2012 HR 배정표'!AE373)/HLOOKUP($A$5,Prj_list!$O$6:$Z$7,2))=TRUE,"-",(HLOOKUP($A$5,Prj_list!$O$6:$Z$7,2)*'2012 HR 배정표'!AE373)/HLOOKUP($A$5,Prj_list!$O$6:$Z$7,2)))</x:f>
        <x:v>-</x:v>
      </x:c>
      <x:c r="AA375" s="45" t="str">
        <x:f>IF(ISBLANK('2012 HR 배정표'!AF373)=TRUE,"-",'2012 HR 배정표'!AF373)</x:f>
        <x:v>-</x:v>
      </x:c>
      <x:c r="AB375" s="46" t="str">
        <x:f>IF(ISBLANK('2012 HR 배정표'!AF373)=TRUE,"-",IF(ISERROR((HLOOKUP($A$5,Prj_list!$O$6:$Z$7,2)*'2012 HR 배정표'!AG373)/HLOOKUP($A$5,Prj_list!$O$6:$Z$7,2))=TRUE,"-",(HLOOKUP($A$5,Prj_list!$O$6:$Z$7,2)*'2012 HR 배정표'!AG373)/HLOOKUP($A$5,Prj_list!$O$6:$Z$7,2)))</x:f>
        <x:v>-</x:v>
      </x:c>
      <x:c r="AC375" s="45" t="str">
        <x:f>IF(ISBLANK('2012 HR 배정표'!AH373)=TRUE,"-",'2012 HR 배정표'!AH373)</x:f>
        <x:v>-</x:v>
      </x:c>
      <x:c r="AD375" s="46" t="str">
        <x:f>IF(ISBLANK('2012 HR 배정표'!AH373)=TRUE,"-",IF(ISERROR((HLOOKUP($A$5,Prj_list!$O$6:$Z$7,2)*'2012 HR 배정표'!AI373)/HLOOKUP($A$5,Prj_list!$O$6:$Z$7,2))=TRUE,"-",(HLOOKUP($A$5,Prj_list!$O$6:$Z$7,2)*'2012 HR 배정표'!AI373)/HLOOKUP($A$5,Prj_list!$O$6:$Z$7,2)))</x:f>
        <x:v>-</x:v>
      </x:c>
      <x:c r="AE375" s="45" t="str">
        <x:f>IF(ISBLANK('2012 HR 배정표'!AJ373)=TRUE,"-",'2012 HR 배정표'!AJ373)</x:f>
        <x:v>-</x:v>
      </x:c>
      <x:c r="AF375" s="46" t="str">
        <x:f>IF(ISBLANK('2012 HR 배정표'!AJ373)=TRUE,"-",IF(ISERROR((HLOOKUP($A$5,Prj_list!$O$6:$Z$7,2)*'2012 HR 배정표'!AK373)/HLOOKUP($A$5,Prj_list!$O$6:$Z$7,2))=TRUE,"-",(HLOOKUP($A$5,Prj_list!$O$6:$Z$7,2)*'2012 HR 배정표'!AK373)/HLOOKUP($A$5,Prj_list!$O$6:$Z$7,2)))</x:f>
        <x:v>-</x:v>
      </x:c>
      <x:c r="AG375" s="45" t="str">
        <x:f>IF(ISBLANK('2012 HR 배정표'!AL373)=TRUE,"-",'2012 HR 배정표'!AL373)</x:f>
        <x:v>-</x:v>
      </x:c>
      <x:c r="AH375" s="46" t="str">
        <x:f>IF(ISBLANK('2012 HR 배정표'!AL373)=TRUE,"-",IF(ISERROR((HLOOKUP($A$5,Prj_list!$O$6:$Z$7,2)*'2012 HR 배정표'!AM373)/HLOOKUP($A$5,Prj_list!$O$6:$Z$7,2))=TRUE,"-",(HLOOKUP($A$5,Prj_list!$O$6:$Z$7,2)*'2012 HR 배정표'!AM373)/HLOOKUP($A$5,Prj_list!$O$6:$Z$7,2)))</x:f>
        <x:v>-</x:v>
      </x:c>
      <x:c r="AI375" s="45" t="str">
        <x:f>IF(ISBLANK('2012 HR 배정표'!AN373)=TRUE,"-",'2012 HR 배정표'!AN373)</x:f>
        <x:v>-</x:v>
      </x:c>
      <x:c r="AJ375" s="46" t="str">
        <x:f>IF(ISBLANK('2012 HR 배정표'!AN373)=TRUE,"-",IF(ISERROR((HLOOKUP($A$5,Prj_list!$O$6:$Z$7,2)*'2012 HR 배정표'!AO373)/HLOOKUP($A$5,Prj_list!$O$6:$Z$7,2))=TRUE,"-",(HLOOKUP($A$5,Prj_list!$O$6:$Z$7,2)*'2012 HR 배정표'!AO373)/HLOOKUP($A$5,Prj_list!$O$6:$Z$7,2)))</x:f>
        <x:v>-</x:v>
      </x:c>
      <x:c r="AK375" s="45" t="str">
        <x:f>IF(ISBLANK('2012 HR 배정표'!AP373)=TRUE,"-",'2012 HR 배정표'!AP373)</x:f>
        <x:v>-</x:v>
      </x:c>
      <x:c r="AL375" s="46" t="str">
        <x:f>IF(ISBLANK('2012 HR 배정표'!AP373)=TRUE,"-",IF(ISERROR((HLOOKUP($A$5,Prj_list!$O$6:$Z$7,2)*'2012 HR 배정표'!AQ373)/HLOOKUP($A$5,Prj_list!$O$6:$Z$7,2))=TRUE,"-",(HLOOKUP($A$5,Prj_list!$O$6:$Z$7,2)*'2012 HR 배정표'!AQ373)/HLOOKUP($A$5,Prj_list!$O$6:$Z$7,2)))</x:f>
        <x:v>-</x:v>
      </x:c>
      <x:c r="AM375" s="45" t="str">
        <x:f>IF(ISBLANK('2012 HR 배정표'!AR373)=TRUE,"-",'2012 HR 배정표'!AR373)</x:f>
        <x:v>-</x:v>
      </x:c>
      <x:c r="AN375" s="46" t="str">
        <x:f>IF(ISBLANK('2012 HR 배정표'!AR373)=TRUE,"-",IF(ISERROR((HLOOKUP($A$5,Prj_list!$O$6:$Z$7,2)*'2012 HR 배정표'!AS373)/HLOOKUP($A$5,Prj_list!$O$6:$Z$7,2))=TRUE,"-",(HLOOKUP($A$5,Prj_list!$O$6:$Z$7,2)*'2012 HR 배정표'!AS373)/HLOOKUP($A$5,Prj_list!$O$6:$Z$7,2)))</x:f>
        <x:v>-</x:v>
      </x:c>
      <x:c r="AO375" s="45" t="str">
        <x:f>IF(ISBLANK('2012 HR 배정표'!AT373)=TRUE,"-",'2012 HR 배정표'!AT373)</x:f>
        <x:v>-</x:v>
      </x:c>
      <x:c r="AP375" s="46" t="str">
        <x:f>IF(ISBLANK('2012 HR 배정표'!AT373)=TRUE,"-",IF(ISERROR((HLOOKUP($A$5,Prj_list!$O$6:$Z$7,2)*'2012 HR 배정표'!AU373)/HLOOKUP($A$5,Prj_list!$O$6:$Z$7,2))=TRUE,"-",(HLOOKUP($A$5,Prj_list!$O$6:$Z$7,2)*'2012 HR 배정표'!AU373)/HLOOKUP($A$5,Prj_list!$O$6:$Z$7,2)))</x:f>
        <x:v>-</x:v>
      </x:c>
      <x:c r="AQ375" s="45" t="str">
        <x:f>IF(ISBLANK('2012 HR 배정표'!AV373)=TRUE,"-",'2012 HR 배정표'!AV373)</x:f>
        <x:v>-</x:v>
      </x:c>
      <x:c r="AR375" s="46" t="str">
        <x:f>IF(ISBLANK('2012 HR 배정표'!AV373)=TRUE,"-",IF(ISERROR((HLOOKUP($A$5,Prj_list!$O$6:$Z$7,2)*'2012 HR 배정표'!AW373)/HLOOKUP($A$5,Prj_list!$O$6:$Z$7,2))=TRUE,"-",(HLOOKUP($A$5,Prj_list!$O$6:$Z$7,2)*'2012 HR 배정표'!AW373)/HLOOKUP($A$5,Prj_list!$O$6:$Z$7,2)))</x:f>
        <x:v>-</x:v>
      </x:c>
      <x:c r="AS375" s="45" t="str">
        <x:f>IF(ISBLANK('2012 HR 배정표'!AX373)=TRUE,"-",'2012 HR 배정표'!AX373)</x:f>
        <x:v>-</x:v>
      </x:c>
      <x:c r="AT375" s="46" t="str">
        <x:f>IF(ISBLANK('2012 HR 배정표'!AX373)=TRUE,"-",IF(ISERROR((HLOOKUP($A$5,Prj_list!$O$6:$Z$7,2)*'2012 HR 배정표'!AY373)/HLOOKUP($A$5,Prj_list!$O$6:$Z$7,2))=TRUE,"-",(HLOOKUP($A$5,Prj_list!$O$6:$Z$7,2)*'2012 HR 배정표'!AY373)/HLOOKUP($A$5,Prj_list!$O$6:$Z$7,2)))</x:f>
        <x:v>-</x:v>
      </x:c>
      <x:c r="AU375" s="45" t="str">
        <x:f>IF(ISBLANK('2012 HR 배정표'!AZ373)=TRUE,"-",'2012 HR 배정표'!AZ373)</x:f>
        <x:v>-</x:v>
      </x:c>
      <x:c r="AV375" s="46" t="str">
        <x:f>IF(ISBLANK('2012 HR 배정표'!AZ373)=TRUE,"-",IF(ISERROR((HLOOKUP($A$5,Prj_list!$O$6:$Z$7,2)*'2012 HR 배정표'!BA373)/HLOOKUP($A$5,Prj_list!$O$6:$Z$7,2))=TRUE,"-",(HLOOKUP($A$5,Prj_list!$O$6:$Z$7,2)*'2012 HR 배정표'!BA373)/HLOOKUP($A$5,Prj_list!$O$6:$Z$7,2)))</x:f>
        <x:v>-</x:v>
      </x:c>
      <x:c r="AW375" s="34" t="str">
        <x:f t="shared" si="12"/>
        <x:v/>
      </x:c>
      <x:c r="AX375" s="41">
        <x:f t="shared" si="11"/>
        <x:v>0</x:v>
      </x:c>
    </x:row>
    <x:row r="376" spans="1:50">
      <x:c r="A376" s="45" t="str">
        <x:f>IF(ISBLANK('2012 HR 배정표'!F374)=TRUE,"-",'2012 HR 배정표'!F374)</x:f>
        <x:v>-</x:v>
      </x:c>
      <x:c r="B376" s="46" t="str">
        <x:f>IF(ISBLANK('2012 HR 배정표'!F374)=TRUE,"-",IF(ISERROR((HLOOKUP($A$5,Prj_list!$O$6:$Z$7,2)*'2012 HR 배정표'!G374)/HLOOKUP($A$5,Prj_list!$O$6:$Z$7,2))=TRUE,"-",(HLOOKUP($A$5,Prj_list!$O$6:$Z$7,2)*'2012 HR 배정표'!G374)/HLOOKUP($A$5,Prj_list!$O$6:$Z$7,2)))</x:f>
        <x:v>-</x:v>
      </x:c>
      <x:c r="C376" s="45" t="str">
        <x:f>IF(ISBLANK('2012 HR 배정표'!H374)=TRUE,"-",'2012 HR 배정표'!H374)</x:f>
        <x:v>-</x:v>
      </x:c>
      <x:c r="D376" s="46" t="str">
        <x:f>IF(ISBLANK('2012 HR 배정표'!H374)=TRUE,"-",IF(ISERROR((HLOOKUP($A$5,Prj_list!$O$6:$Z$7,2)*'2012 HR 배정표'!I374)/HLOOKUP($A$5,Prj_list!$O$6:$Z$7,2))=TRUE,"-",(HLOOKUP($A$5,Prj_list!$O$6:$Z$7,2)*'2012 HR 배정표'!I374)/HLOOKUP($A$5,Prj_list!$O$6:$Z$7,2)))</x:f>
        <x:v>-</x:v>
      </x:c>
      <x:c r="E376" s="45" t="str">
        <x:f>IF(ISBLANK('2012 HR 배정표'!J374)=TRUE,"-",'2012 HR 배정표'!J374)</x:f>
        <x:v>-</x:v>
      </x:c>
      <x:c r="F376" s="46" t="str">
        <x:f>IF(ISBLANK('2012 HR 배정표'!J374)=TRUE,"-",IF(ISERROR((HLOOKUP($A$5,Prj_list!$O$6:$Z$7,2)*'2012 HR 배정표'!K374)/HLOOKUP($A$5,Prj_list!$O$6:$Z$7,2))=TRUE,"-",(HLOOKUP($A$5,Prj_list!$O$6:$Z$7,2)*'2012 HR 배정표'!K374)/HLOOKUP($A$5,Prj_list!$O$6:$Z$7,2)))</x:f>
        <x:v>-</x:v>
      </x:c>
      <x:c r="G376" s="45" t="str">
        <x:f>IF(ISBLANK('2012 HR 배정표'!L374)=TRUE,"-",'2012 HR 배정표'!L374)</x:f>
        <x:v>-</x:v>
      </x:c>
      <x:c r="H376" s="46" t="str">
        <x:f>IF(ISBLANK('2012 HR 배정표'!L374)=TRUE,"-",IF(ISERROR((HLOOKUP($A$5,Prj_list!$O$6:$Z$7,2)*'2012 HR 배정표'!M374)/HLOOKUP($A$5,Prj_list!$O$6:$Z$7,2))=TRUE,"-",(HLOOKUP($A$5,Prj_list!$O$6:$Z$7,2)*'2012 HR 배정표'!M374)/HLOOKUP($A$5,Prj_list!$O$6:$Z$7,2)))</x:f>
        <x:v>-</x:v>
      </x:c>
      <x:c r="I376" s="45" t="str">
        <x:f>IF(ISBLANK('2012 HR 배정표'!N374)=TRUE,"-",'2012 HR 배정표'!N374)</x:f>
        <x:v>-</x:v>
      </x:c>
      <x:c r="J376" s="46" t="str">
        <x:f>IF(ISBLANK('2012 HR 배정표'!N374)=TRUE,"-",IF(ISERROR((HLOOKUP($A$5,Prj_list!$O$6:$Z$7,2)*'2012 HR 배정표'!O374)/HLOOKUP($A$5,Prj_list!$O$6:$Z$7,2))=TRUE,"-",(HLOOKUP($A$5,Prj_list!$O$6:$Z$7,2)*'2012 HR 배정표'!O374)/HLOOKUP($A$5,Prj_list!$O$6:$Z$7,2)))</x:f>
        <x:v>-</x:v>
      </x:c>
      <x:c r="K376" s="45" t="str">
        <x:f>IF(ISBLANK('2012 HR 배정표'!P374)=TRUE,"-",'2012 HR 배정표'!P374)</x:f>
        <x:v>-</x:v>
      </x:c>
      <x:c r="L376" s="46" t="str">
        <x:f>IF(ISBLANK('2012 HR 배정표'!P374)=TRUE,"-",IF(ISERROR((HLOOKUP($A$5,Prj_list!$O$6:$Z$7,2)*'2012 HR 배정표'!Q374)/HLOOKUP($A$5,Prj_list!$O$6:$Z$7,2))=TRUE,"-",(HLOOKUP($A$5,Prj_list!$O$6:$Z$7,2)*'2012 HR 배정표'!Q374)/HLOOKUP($A$5,Prj_list!$O$6:$Z$7,2)))</x:f>
        <x:v>-</x:v>
      </x:c>
      <x:c r="M376" s="45" t="str">
        <x:f>IF(ISBLANK('2012 HR 배정표'!R374)=TRUE,"-",'2012 HR 배정표'!R374)</x:f>
        <x:v>-</x:v>
      </x:c>
      <x:c r="N376" s="46" t="str">
        <x:f>IF(ISBLANK('2012 HR 배정표'!R374)=TRUE,"-",IF(ISERROR((HLOOKUP($A$5,Prj_list!$O$6:$Z$7,2)*'2012 HR 배정표'!S374)/HLOOKUP($A$5,Prj_list!$O$6:$Z$7,2))=TRUE,"-",(HLOOKUP($A$5,Prj_list!$O$6:$Z$7,2)*'2012 HR 배정표'!S374)/HLOOKUP($A$5,Prj_list!$O$6:$Z$7,2)))</x:f>
        <x:v>-</x:v>
      </x:c>
      <x:c r="O376" s="45" t="str">
        <x:f>IF(ISBLANK('2012 HR 배정표'!T374)=TRUE,"-",'2012 HR 배정표'!T374)</x:f>
        <x:v>-</x:v>
      </x:c>
      <x:c r="P376" s="46" t="str">
        <x:f>IF(ISBLANK('2012 HR 배정표'!T374)=TRUE,"-",IF(ISERROR((HLOOKUP($A$5,Prj_list!$O$6:$Z$7,2)*'2012 HR 배정표'!U374)/HLOOKUP($A$5,Prj_list!$O$6:$Z$7,2))=TRUE,"-",(HLOOKUP($A$5,Prj_list!$O$6:$Z$7,2)*'2012 HR 배정표'!U374)/HLOOKUP($A$5,Prj_list!$O$6:$Z$7,2)))</x:f>
        <x:v>-</x:v>
      </x:c>
      <x:c r="Q376" s="45" t="str">
        <x:f>IF(ISBLANK('2012 HR 배정표'!V374)=TRUE,"-",'2012 HR 배정표'!V374)</x:f>
        <x:v>-</x:v>
      </x:c>
      <x:c r="R376" s="46" t="str">
        <x:f>IF(ISBLANK('2012 HR 배정표'!V374)=TRUE,"-",IF(ISERROR((HLOOKUP($A$5,Prj_list!$O$6:$Z$7,2)*'2012 HR 배정표'!W374)/HLOOKUP($A$5,Prj_list!$O$6:$Z$7,2))=TRUE,"-",(HLOOKUP($A$5,Prj_list!$O$6:$Z$7,2)*'2012 HR 배정표'!W374)/HLOOKUP($A$5,Prj_list!$O$6:$Z$7,2)))</x:f>
        <x:v>-</x:v>
      </x:c>
      <x:c r="S376" s="45" t="str">
        <x:f>IF(ISBLANK('2012 HR 배정표'!X374)=TRUE,"-",'2012 HR 배정표'!X374)</x:f>
        <x:v>-</x:v>
      </x:c>
      <x:c r="T376" s="46" t="str">
        <x:f>IF(ISBLANK('2012 HR 배정표'!X374)=TRUE,"-",IF(ISERROR((HLOOKUP($A$5,Prj_list!$O$6:$Z$7,2)*'2012 HR 배정표'!Y374)/HLOOKUP($A$5,Prj_list!$O$6:$Z$7,2))=TRUE,"-",(HLOOKUP($A$5,Prj_list!$O$6:$Z$7,2)*'2012 HR 배정표'!Y374)/HLOOKUP($A$5,Prj_list!$O$6:$Z$7,2)))</x:f>
        <x:v>-</x:v>
      </x:c>
      <x:c r="U376" s="45" t="str">
        <x:f>IF(ISBLANK('2012 HR 배정표'!Z374)=TRUE,"-",'2012 HR 배정표'!Z374)</x:f>
        <x:v>-</x:v>
      </x:c>
      <x:c r="V376" s="46" t="str">
        <x:f>IF(ISBLANK('2012 HR 배정표'!Z374)=TRUE,"-",IF(ISERROR((HLOOKUP($A$5,Prj_list!$O$6:$Z$7,2)*'2012 HR 배정표'!AA374)/HLOOKUP($A$5,Prj_list!$O$6:$Z$7,2))=TRUE,"-",(HLOOKUP($A$5,Prj_list!$O$6:$Z$7,2)*'2012 HR 배정표'!AA374)/HLOOKUP($A$5,Prj_list!$O$6:$Z$7,2)))</x:f>
        <x:v>-</x:v>
      </x:c>
      <x:c r="W376" s="45" t="str">
        <x:f>IF(ISBLANK('2012 HR 배정표'!AB374)=TRUE,"-",'2012 HR 배정표'!AB374)</x:f>
        <x:v>-</x:v>
      </x:c>
      <x:c r="X376" s="46" t="str">
        <x:f>IF(ISBLANK('2012 HR 배정표'!AB374)=TRUE,"-",IF(ISERROR((HLOOKUP($A$5,Prj_list!$O$6:$Z$7,2)*'2012 HR 배정표'!AC374)/HLOOKUP($A$5,Prj_list!$O$6:$Z$7,2))=TRUE,"-",(HLOOKUP($A$5,Prj_list!$O$6:$Z$7,2)*'2012 HR 배정표'!AC374)/HLOOKUP($A$5,Prj_list!$O$6:$Z$7,2)))</x:f>
        <x:v>-</x:v>
      </x:c>
      <x:c r="Y376" s="45" t="str">
        <x:f>IF(ISBLANK('2012 HR 배정표'!AD374)=TRUE,"-",'2012 HR 배정표'!AD374)</x:f>
        <x:v>-</x:v>
      </x:c>
      <x:c r="Z376" s="46" t="str">
        <x:f>IF(ISBLANK('2012 HR 배정표'!AD374)=TRUE,"-",IF(ISERROR((HLOOKUP($A$5,Prj_list!$O$6:$Z$7,2)*'2012 HR 배정표'!AE374)/HLOOKUP($A$5,Prj_list!$O$6:$Z$7,2))=TRUE,"-",(HLOOKUP($A$5,Prj_list!$O$6:$Z$7,2)*'2012 HR 배정표'!AE374)/HLOOKUP($A$5,Prj_list!$O$6:$Z$7,2)))</x:f>
        <x:v>-</x:v>
      </x:c>
      <x:c r="AA376" s="45" t="str">
        <x:f>IF(ISBLANK('2012 HR 배정표'!AF374)=TRUE,"-",'2012 HR 배정표'!AF374)</x:f>
        <x:v>-</x:v>
      </x:c>
      <x:c r="AB376" s="46" t="str">
        <x:f>IF(ISBLANK('2012 HR 배정표'!AF374)=TRUE,"-",IF(ISERROR((HLOOKUP($A$5,Prj_list!$O$6:$Z$7,2)*'2012 HR 배정표'!AG374)/HLOOKUP($A$5,Prj_list!$O$6:$Z$7,2))=TRUE,"-",(HLOOKUP($A$5,Prj_list!$O$6:$Z$7,2)*'2012 HR 배정표'!AG374)/HLOOKUP($A$5,Prj_list!$O$6:$Z$7,2)))</x:f>
        <x:v>-</x:v>
      </x:c>
      <x:c r="AC376" s="45" t="str">
        <x:f>IF(ISBLANK('2012 HR 배정표'!AH374)=TRUE,"-",'2012 HR 배정표'!AH374)</x:f>
        <x:v>-</x:v>
      </x:c>
      <x:c r="AD376" s="46" t="str">
        <x:f>IF(ISBLANK('2012 HR 배정표'!AH374)=TRUE,"-",IF(ISERROR((HLOOKUP($A$5,Prj_list!$O$6:$Z$7,2)*'2012 HR 배정표'!AI374)/HLOOKUP($A$5,Prj_list!$O$6:$Z$7,2))=TRUE,"-",(HLOOKUP($A$5,Prj_list!$O$6:$Z$7,2)*'2012 HR 배정표'!AI374)/HLOOKUP($A$5,Prj_list!$O$6:$Z$7,2)))</x:f>
        <x:v>-</x:v>
      </x:c>
      <x:c r="AE376" s="45" t="str">
        <x:f>IF(ISBLANK('2012 HR 배정표'!AJ374)=TRUE,"-",'2012 HR 배정표'!AJ374)</x:f>
        <x:v>-</x:v>
      </x:c>
      <x:c r="AF376" s="46" t="str">
        <x:f>IF(ISBLANK('2012 HR 배정표'!AJ374)=TRUE,"-",IF(ISERROR((HLOOKUP($A$5,Prj_list!$O$6:$Z$7,2)*'2012 HR 배정표'!AK374)/HLOOKUP($A$5,Prj_list!$O$6:$Z$7,2))=TRUE,"-",(HLOOKUP($A$5,Prj_list!$O$6:$Z$7,2)*'2012 HR 배정표'!AK374)/HLOOKUP($A$5,Prj_list!$O$6:$Z$7,2)))</x:f>
        <x:v>-</x:v>
      </x:c>
      <x:c r="AG376" s="45" t="str">
        <x:f>IF(ISBLANK('2012 HR 배정표'!AL374)=TRUE,"-",'2012 HR 배정표'!AL374)</x:f>
        <x:v>-</x:v>
      </x:c>
      <x:c r="AH376" s="46" t="str">
        <x:f>IF(ISBLANK('2012 HR 배정표'!AL374)=TRUE,"-",IF(ISERROR((HLOOKUP($A$5,Prj_list!$O$6:$Z$7,2)*'2012 HR 배정표'!AM374)/HLOOKUP($A$5,Prj_list!$O$6:$Z$7,2))=TRUE,"-",(HLOOKUP($A$5,Prj_list!$O$6:$Z$7,2)*'2012 HR 배정표'!AM374)/HLOOKUP($A$5,Prj_list!$O$6:$Z$7,2)))</x:f>
        <x:v>-</x:v>
      </x:c>
      <x:c r="AI376" s="45" t="str">
        <x:f>IF(ISBLANK('2012 HR 배정표'!AN374)=TRUE,"-",'2012 HR 배정표'!AN374)</x:f>
        <x:v>-</x:v>
      </x:c>
      <x:c r="AJ376" s="46" t="str">
        <x:f>IF(ISBLANK('2012 HR 배정표'!AN374)=TRUE,"-",IF(ISERROR((HLOOKUP($A$5,Prj_list!$O$6:$Z$7,2)*'2012 HR 배정표'!AO374)/HLOOKUP($A$5,Prj_list!$O$6:$Z$7,2))=TRUE,"-",(HLOOKUP($A$5,Prj_list!$O$6:$Z$7,2)*'2012 HR 배정표'!AO374)/HLOOKUP($A$5,Prj_list!$O$6:$Z$7,2)))</x:f>
        <x:v>-</x:v>
      </x:c>
      <x:c r="AK376" s="45" t="str">
        <x:f>IF(ISBLANK('2012 HR 배정표'!AP374)=TRUE,"-",'2012 HR 배정표'!AP374)</x:f>
        <x:v>-</x:v>
      </x:c>
      <x:c r="AL376" s="46" t="str">
        <x:f>IF(ISBLANK('2012 HR 배정표'!AP374)=TRUE,"-",IF(ISERROR((HLOOKUP($A$5,Prj_list!$O$6:$Z$7,2)*'2012 HR 배정표'!AQ374)/HLOOKUP($A$5,Prj_list!$O$6:$Z$7,2))=TRUE,"-",(HLOOKUP($A$5,Prj_list!$O$6:$Z$7,2)*'2012 HR 배정표'!AQ374)/HLOOKUP($A$5,Prj_list!$O$6:$Z$7,2)))</x:f>
        <x:v>-</x:v>
      </x:c>
      <x:c r="AM376" s="45" t="str">
        <x:f>IF(ISBLANK('2012 HR 배정표'!AR374)=TRUE,"-",'2012 HR 배정표'!AR374)</x:f>
        <x:v>-</x:v>
      </x:c>
      <x:c r="AN376" s="46" t="str">
        <x:f>IF(ISBLANK('2012 HR 배정표'!AR374)=TRUE,"-",IF(ISERROR((HLOOKUP($A$5,Prj_list!$O$6:$Z$7,2)*'2012 HR 배정표'!AS374)/HLOOKUP($A$5,Prj_list!$O$6:$Z$7,2))=TRUE,"-",(HLOOKUP($A$5,Prj_list!$O$6:$Z$7,2)*'2012 HR 배정표'!AS374)/HLOOKUP($A$5,Prj_list!$O$6:$Z$7,2)))</x:f>
        <x:v>-</x:v>
      </x:c>
      <x:c r="AO376" s="45" t="str">
        <x:f>IF(ISBLANK('2012 HR 배정표'!AT374)=TRUE,"-",'2012 HR 배정표'!AT374)</x:f>
        <x:v>-</x:v>
      </x:c>
      <x:c r="AP376" s="46" t="str">
        <x:f>IF(ISBLANK('2012 HR 배정표'!AT374)=TRUE,"-",IF(ISERROR((HLOOKUP($A$5,Prj_list!$O$6:$Z$7,2)*'2012 HR 배정표'!AU374)/HLOOKUP($A$5,Prj_list!$O$6:$Z$7,2))=TRUE,"-",(HLOOKUP($A$5,Prj_list!$O$6:$Z$7,2)*'2012 HR 배정표'!AU374)/HLOOKUP($A$5,Prj_list!$O$6:$Z$7,2)))</x:f>
        <x:v>-</x:v>
      </x:c>
      <x:c r="AQ376" s="45" t="str">
        <x:f>IF(ISBLANK('2012 HR 배정표'!AV374)=TRUE,"-",'2012 HR 배정표'!AV374)</x:f>
        <x:v>-</x:v>
      </x:c>
      <x:c r="AR376" s="46" t="str">
        <x:f>IF(ISBLANK('2012 HR 배정표'!AV374)=TRUE,"-",IF(ISERROR((HLOOKUP($A$5,Prj_list!$O$6:$Z$7,2)*'2012 HR 배정표'!AW374)/HLOOKUP($A$5,Prj_list!$O$6:$Z$7,2))=TRUE,"-",(HLOOKUP($A$5,Prj_list!$O$6:$Z$7,2)*'2012 HR 배정표'!AW374)/HLOOKUP($A$5,Prj_list!$O$6:$Z$7,2)))</x:f>
        <x:v>-</x:v>
      </x:c>
      <x:c r="AS376" s="45" t="str">
        <x:f>IF(ISBLANK('2012 HR 배정표'!AX374)=TRUE,"-",'2012 HR 배정표'!AX374)</x:f>
        <x:v>-</x:v>
      </x:c>
      <x:c r="AT376" s="46" t="str">
        <x:f>IF(ISBLANK('2012 HR 배정표'!AX374)=TRUE,"-",IF(ISERROR((HLOOKUP($A$5,Prj_list!$O$6:$Z$7,2)*'2012 HR 배정표'!AY374)/HLOOKUP($A$5,Prj_list!$O$6:$Z$7,2))=TRUE,"-",(HLOOKUP($A$5,Prj_list!$O$6:$Z$7,2)*'2012 HR 배정표'!AY374)/HLOOKUP($A$5,Prj_list!$O$6:$Z$7,2)))</x:f>
        <x:v>-</x:v>
      </x:c>
      <x:c r="AU376" s="45" t="str">
        <x:f>IF(ISBLANK('2012 HR 배정표'!AZ374)=TRUE,"-",'2012 HR 배정표'!AZ374)</x:f>
        <x:v>-</x:v>
      </x:c>
      <x:c r="AV376" s="46" t="str">
        <x:f>IF(ISBLANK('2012 HR 배정표'!AZ374)=TRUE,"-",IF(ISERROR((HLOOKUP($A$5,Prj_list!$O$6:$Z$7,2)*'2012 HR 배정표'!BA374)/HLOOKUP($A$5,Prj_list!$O$6:$Z$7,2))=TRUE,"-",(HLOOKUP($A$5,Prj_list!$O$6:$Z$7,2)*'2012 HR 배정표'!BA374)/HLOOKUP($A$5,Prj_list!$O$6:$Z$7,2)))</x:f>
        <x:v>-</x:v>
      </x:c>
      <x:c r="AW376" s="34" t="str">
        <x:f t="shared" si="12"/>
        <x:v/>
      </x:c>
      <x:c r="AX376" s="41">
        <x:f t="shared" si="11"/>
        <x:v>0</x:v>
      </x:c>
    </x:row>
    <x:row r="377" spans="1:50">
      <x:c r="A377" s="45" t="str">
        <x:f>IF(ISBLANK('2012 HR 배정표'!F375)=TRUE,"-",'2012 HR 배정표'!F375)</x:f>
        <x:v>-</x:v>
      </x:c>
      <x:c r="B377" s="46" t="str">
        <x:f>IF(ISBLANK('2012 HR 배정표'!F375)=TRUE,"-",IF(ISERROR((HLOOKUP($A$5,Prj_list!$O$6:$Z$7,2)*'2012 HR 배정표'!G375)/HLOOKUP($A$5,Prj_list!$O$6:$Z$7,2))=TRUE,"-",(HLOOKUP($A$5,Prj_list!$O$6:$Z$7,2)*'2012 HR 배정표'!G375)/HLOOKUP($A$5,Prj_list!$O$6:$Z$7,2)))</x:f>
        <x:v>-</x:v>
      </x:c>
      <x:c r="C377" s="45" t="str">
        <x:f>IF(ISBLANK('2012 HR 배정표'!H375)=TRUE,"-",'2012 HR 배정표'!H375)</x:f>
        <x:v>-</x:v>
      </x:c>
      <x:c r="D377" s="46" t="str">
        <x:f>IF(ISBLANK('2012 HR 배정표'!H375)=TRUE,"-",IF(ISERROR((HLOOKUP($A$5,Prj_list!$O$6:$Z$7,2)*'2012 HR 배정표'!I375)/HLOOKUP($A$5,Prj_list!$O$6:$Z$7,2))=TRUE,"-",(HLOOKUP($A$5,Prj_list!$O$6:$Z$7,2)*'2012 HR 배정표'!I375)/HLOOKUP($A$5,Prj_list!$O$6:$Z$7,2)))</x:f>
        <x:v>-</x:v>
      </x:c>
      <x:c r="E377" s="45" t="str">
        <x:f>IF(ISBLANK('2012 HR 배정표'!J375)=TRUE,"-",'2012 HR 배정표'!J375)</x:f>
        <x:v>-</x:v>
      </x:c>
      <x:c r="F377" s="46" t="str">
        <x:f>IF(ISBLANK('2012 HR 배정표'!J375)=TRUE,"-",IF(ISERROR((HLOOKUP($A$5,Prj_list!$O$6:$Z$7,2)*'2012 HR 배정표'!K375)/HLOOKUP($A$5,Prj_list!$O$6:$Z$7,2))=TRUE,"-",(HLOOKUP($A$5,Prj_list!$O$6:$Z$7,2)*'2012 HR 배정표'!K375)/HLOOKUP($A$5,Prj_list!$O$6:$Z$7,2)))</x:f>
        <x:v>-</x:v>
      </x:c>
      <x:c r="G377" s="45" t="str">
        <x:f>IF(ISBLANK('2012 HR 배정표'!L375)=TRUE,"-",'2012 HR 배정표'!L375)</x:f>
        <x:v>-</x:v>
      </x:c>
      <x:c r="H377" s="46" t="str">
        <x:f>IF(ISBLANK('2012 HR 배정표'!L375)=TRUE,"-",IF(ISERROR((HLOOKUP($A$5,Prj_list!$O$6:$Z$7,2)*'2012 HR 배정표'!M375)/HLOOKUP($A$5,Prj_list!$O$6:$Z$7,2))=TRUE,"-",(HLOOKUP($A$5,Prj_list!$O$6:$Z$7,2)*'2012 HR 배정표'!M375)/HLOOKUP($A$5,Prj_list!$O$6:$Z$7,2)))</x:f>
        <x:v>-</x:v>
      </x:c>
      <x:c r="I377" s="45" t="str">
        <x:f>IF(ISBLANK('2012 HR 배정표'!N375)=TRUE,"-",'2012 HR 배정표'!N375)</x:f>
        <x:v>-</x:v>
      </x:c>
      <x:c r="J377" s="46" t="str">
        <x:f>IF(ISBLANK('2012 HR 배정표'!N375)=TRUE,"-",IF(ISERROR((HLOOKUP($A$5,Prj_list!$O$6:$Z$7,2)*'2012 HR 배정표'!O375)/HLOOKUP($A$5,Prj_list!$O$6:$Z$7,2))=TRUE,"-",(HLOOKUP($A$5,Prj_list!$O$6:$Z$7,2)*'2012 HR 배정표'!O375)/HLOOKUP($A$5,Prj_list!$O$6:$Z$7,2)))</x:f>
        <x:v>-</x:v>
      </x:c>
      <x:c r="K377" s="45" t="str">
        <x:f>IF(ISBLANK('2012 HR 배정표'!P375)=TRUE,"-",'2012 HR 배정표'!P375)</x:f>
        <x:v>-</x:v>
      </x:c>
      <x:c r="L377" s="46" t="str">
        <x:f>IF(ISBLANK('2012 HR 배정표'!P375)=TRUE,"-",IF(ISERROR((HLOOKUP($A$5,Prj_list!$O$6:$Z$7,2)*'2012 HR 배정표'!Q375)/HLOOKUP($A$5,Prj_list!$O$6:$Z$7,2))=TRUE,"-",(HLOOKUP($A$5,Prj_list!$O$6:$Z$7,2)*'2012 HR 배정표'!Q375)/HLOOKUP($A$5,Prj_list!$O$6:$Z$7,2)))</x:f>
        <x:v>-</x:v>
      </x:c>
      <x:c r="M377" s="45" t="str">
        <x:f>IF(ISBLANK('2012 HR 배정표'!R375)=TRUE,"-",'2012 HR 배정표'!R375)</x:f>
        <x:v>-</x:v>
      </x:c>
      <x:c r="N377" s="46" t="str">
        <x:f>IF(ISBLANK('2012 HR 배정표'!R375)=TRUE,"-",IF(ISERROR((HLOOKUP($A$5,Prj_list!$O$6:$Z$7,2)*'2012 HR 배정표'!S375)/HLOOKUP($A$5,Prj_list!$O$6:$Z$7,2))=TRUE,"-",(HLOOKUP($A$5,Prj_list!$O$6:$Z$7,2)*'2012 HR 배정표'!S375)/HLOOKUP($A$5,Prj_list!$O$6:$Z$7,2)))</x:f>
        <x:v>-</x:v>
      </x:c>
      <x:c r="O377" s="45" t="str">
        <x:f>IF(ISBLANK('2012 HR 배정표'!T375)=TRUE,"-",'2012 HR 배정표'!T375)</x:f>
        <x:v>-</x:v>
      </x:c>
      <x:c r="P377" s="46" t="str">
        <x:f>IF(ISBLANK('2012 HR 배정표'!T375)=TRUE,"-",IF(ISERROR((HLOOKUP($A$5,Prj_list!$O$6:$Z$7,2)*'2012 HR 배정표'!U375)/HLOOKUP($A$5,Prj_list!$O$6:$Z$7,2))=TRUE,"-",(HLOOKUP($A$5,Prj_list!$O$6:$Z$7,2)*'2012 HR 배정표'!U375)/HLOOKUP($A$5,Prj_list!$O$6:$Z$7,2)))</x:f>
        <x:v>-</x:v>
      </x:c>
      <x:c r="Q377" s="45" t="str">
        <x:f>IF(ISBLANK('2012 HR 배정표'!V375)=TRUE,"-",'2012 HR 배정표'!V375)</x:f>
        <x:v>-</x:v>
      </x:c>
      <x:c r="R377" s="46" t="str">
        <x:f>IF(ISBLANK('2012 HR 배정표'!V375)=TRUE,"-",IF(ISERROR((HLOOKUP($A$5,Prj_list!$O$6:$Z$7,2)*'2012 HR 배정표'!W375)/HLOOKUP($A$5,Prj_list!$O$6:$Z$7,2))=TRUE,"-",(HLOOKUP($A$5,Prj_list!$O$6:$Z$7,2)*'2012 HR 배정표'!W375)/HLOOKUP($A$5,Prj_list!$O$6:$Z$7,2)))</x:f>
        <x:v>-</x:v>
      </x:c>
      <x:c r="S377" s="45" t="str">
        <x:f>IF(ISBLANK('2012 HR 배정표'!X375)=TRUE,"-",'2012 HR 배정표'!X375)</x:f>
        <x:v>-</x:v>
      </x:c>
      <x:c r="T377" s="46" t="str">
        <x:f>IF(ISBLANK('2012 HR 배정표'!X375)=TRUE,"-",IF(ISERROR((HLOOKUP($A$5,Prj_list!$O$6:$Z$7,2)*'2012 HR 배정표'!Y375)/HLOOKUP($A$5,Prj_list!$O$6:$Z$7,2))=TRUE,"-",(HLOOKUP($A$5,Prj_list!$O$6:$Z$7,2)*'2012 HR 배정표'!Y375)/HLOOKUP($A$5,Prj_list!$O$6:$Z$7,2)))</x:f>
        <x:v>-</x:v>
      </x:c>
      <x:c r="U377" s="45" t="str">
        <x:f>IF(ISBLANK('2012 HR 배정표'!Z375)=TRUE,"-",'2012 HR 배정표'!Z375)</x:f>
        <x:v>-</x:v>
      </x:c>
      <x:c r="V377" s="46" t="str">
        <x:f>IF(ISBLANK('2012 HR 배정표'!Z375)=TRUE,"-",IF(ISERROR((HLOOKUP($A$5,Prj_list!$O$6:$Z$7,2)*'2012 HR 배정표'!AA375)/HLOOKUP($A$5,Prj_list!$O$6:$Z$7,2))=TRUE,"-",(HLOOKUP($A$5,Prj_list!$O$6:$Z$7,2)*'2012 HR 배정표'!AA375)/HLOOKUP($A$5,Prj_list!$O$6:$Z$7,2)))</x:f>
        <x:v>-</x:v>
      </x:c>
      <x:c r="W377" s="45" t="str">
        <x:f>IF(ISBLANK('2012 HR 배정표'!AB375)=TRUE,"-",'2012 HR 배정표'!AB375)</x:f>
        <x:v>-</x:v>
      </x:c>
      <x:c r="X377" s="46" t="str">
        <x:f>IF(ISBLANK('2012 HR 배정표'!AB375)=TRUE,"-",IF(ISERROR((HLOOKUP($A$5,Prj_list!$O$6:$Z$7,2)*'2012 HR 배정표'!AC375)/HLOOKUP($A$5,Prj_list!$O$6:$Z$7,2))=TRUE,"-",(HLOOKUP($A$5,Prj_list!$O$6:$Z$7,2)*'2012 HR 배정표'!AC375)/HLOOKUP($A$5,Prj_list!$O$6:$Z$7,2)))</x:f>
        <x:v>-</x:v>
      </x:c>
      <x:c r="Y377" s="45" t="str">
        <x:f>IF(ISBLANK('2012 HR 배정표'!AD375)=TRUE,"-",'2012 HR 배정표'!AD375)</x:f>
        <x:v>-</x:v>
      </x:c>
      <x:c r="Z377" s="46" t="str">
        <x:f>IF(ISBLANK('2012 HR 배정표'!AD375)=TRUE,"-",IF(ISERROR((HLOOKUP($A$5,Prj_list!$O$6:$Z$7,2)*'2012 HR 배정표'!AE375)/HLOOKUP($A$5,Prj_list!$O$6:$Z$7,2))=TRUE,"-",(HLOOKUP($A$5,Prj_list!$O$6:$Z$7,2)*'2012 HR 배정표'!AE375)/HLOOKUP($A$5,Prj_list!$O$6:$Z$7,2)))</x:f>
        <x:v>-</x:v>
      </x:c>
      <x:c r="AA377" s="45" t="str">
        <x:f>IF(ISBLANK('2012 HR 배정표'!AF375)=TRUE,"-",'2012 HR 배정표'!AF375)</x:f>
        <x:v>-</x:v>
      </x:c>
      <x:c r="AB377" s="46" t="str">
        <x:f>IF(ISBLANK('2012 HR 배정표'!AF375)=TRUE,"-",IF(ISERROR((HLOOKUP($A$5,Prj_list!$O$6:$Z$7,2)*'2012 HR 배정표'!AG375)/HLOOKUP($A$5,Prj_list!$O$6:$Z$7,2))=TRUE,"-",(HLOOKUP($A$5,Prj_list!$O$6:$Z$7,2)*'2012 HR 배정표'!AG375)/HLOOKUP($A$5,Prj_list!$O$6:$Z$7,2)))</x:f>
        <x:v>-</x:v>
      </x:c>
      <x:c r="AC377" s="45" t="str">
        <x:f>IF(ISBLANK('2012 HR 배정표'!AH375)=TRUE,"-",'2012 HR 배정표'!AH375)</x:f>
        <x:v>-</x:v>
      </x:c>
      <x:c r="AD377" s="46" t="str">
        <x:f>IF(ISBLANK('2012 HR 배정표'!AH375)=TRUE,"-",IF(ISERROR((HLOOKUP($A$5,Prj_list!$O$6:$Z$7,2)*'2012 HR 배정표'!AI375)/HLOOKUP($A$5,Prj_list!$O$6:$Z$7,2))=TRUE,"-",(HLOOKUP($A$5,Prj_list!$O$6:$Z$7,2)*'2012 HR 배정표'!AI375)/HLOOKUP($A$5,Prj_list!$O$6:$Z$7,2)))</x:f>
        <x:v>-</x:v>
      </x:c>
      <x:c r="AE377" s="45" t="str">
        <x:f>IF(ISBLANK('2012 HR 배정표'!AJ375)=TRUE,"-",'2012 HR 배정표'!AJ375)</x:f>
        <x:v>-</x:v>
      </x:c>
      <x:c r="AF377" s="46" t="str">
        <x:f>IF(ISBLANK('2012 HR 배정표'!AJ375)=TRUE,"-",IF(ISERROR((HLOOKUP($A$5,Prj_list!$O$6:$Z$7,2)*'2012 HR 배정표'!AK375)/HLOOKUP($A$5,Prj_list!$O$6:$Z$7,2))=TRUE,"-",(HLOOKUP($A$5,Prj_list!$O$6:$Z$7,2)*'2012 HR 배정표'!AK375)/HLOOKUP($A$5,Prj_list!$O$6:$Z$7,2)))</x:f>
        <x:v>-</x:v>
      </x:c>
      <x:c r="AG377" s="45" t="str">
        <x:f>IF(ISBLANK('2012 HR 배정표'!AL375)=TRUE,"-",'2012 HR 배정표'!AL375)</x:f>
        <x:v>-</x:v>
      </x:c>
      <x:c r="AH377" s="46" t="str">
        <x:f>IF(ISBLANK('2012 HR 배정표'!AL375)=TRUE,"-",IF(ISERROR((HLOOKUP($A$5,Prj_list!$O$6:$Z$7,2)*'2012 HR 배정표'!AM375)/HLOOKUP($A$5,Prj_list!$O$6:$Z$7,2))=TRUE,"-",(HLOOKUP($A$5,Prj_list!$O$6:$Z$7,2)*'2012 HR 배정표'!AM375)/HLOOKUP($A$5,Prj_list!$O$6:$Z$7,2)))</x:f>
        <x:v>-</x:v>
      </x:c>
      <x:c r="AI377" s="45" t="str">
        <x:f>IF(ISBLANK('2012 HR 배정표'!AN375)=TRUE,"-",'2012 HR 배정표'!AN375)</x:f>
        <x:v>-</x:v>
      </x:c>
      <x:c r="AJ377" s="46" t="str">
        <x:f>IF(ISBLANK('2012 HR 배정표'!AN375)=TRUE,"-",IF(ISERROR((HLOOKUP($A$5,Prj_list!$O$6:$Z$7,2)*'2012 HR 배정표'!AO375)/HLOOKUP($A$5,Prj_list!$O$6:$Z$7,2))=TRUE,"-",(HLOOKUP($A$5,Prj_list!$O$6:$Z$7,2)*'2012 HR 배정표'!AO375)/HLOOKUP($A$5,Prj_list!$O$6:$Z$7,2)))</x:f>
        <x:v>-</x:v>
      </x:c>
      <x:c r="AK377" s="45" t="str">
        <x:f>IF(ISBLANK('2012 HR 배정표'!AP375)=TRUE,"-",'2012 HR 배정표'!AP375)</x:f>
        <x:v>-</x:v>
      </x:c>
      <x:c r="AL377" s="46" t="str">
        <x:f>IF(ISBLANK('2012 HR 배정표'!AP375)=TRUE,"-",IF(ISERROR((HLOOKUP($A$5,Prj_list!$O$6:$Z$7,2)*'2012 HR 배정표'!AQ375)/HLOOKUP($A$5,Prj_list!$O$6:$Z$7,2))=TRUE,"-",(HLOOKUP($A$5,Prj_list!$O$6:$Z$7,2)*'2012 HR 배정표'!AQ375)/HLOOKUP($A$5,Prj_list!$O$6:$Z$7,2)))</x:f>
        <x:v>-</x:v>
      </x:c>
      <x:c r="AM377" s="45" t="str">
        <x:f>IF(ISBLANK('2012 HR 배정표'!AR375)=TRUE,"-",'2012 HR 배정표'!AR375)</x:f>
        <x:v>-</x:v>
      </x:c>
      <x:c r="AN377" s="46" t="str">
        <x:f>IF(ISBLANK('2012 HR 배정표'!AR375)=TRUE,"-",IF(ISERROR((HLOOKUP($A$5,Prj_list!$O$6:$Z$7,2)*'2012 HR 배정표'!AS375)/HLOOKUP($A$5,Prj_list!$O$6:$Z$7,2))=TRUE,"-",(HLOOKUP($A$5,Prj_list!$O$6:$Z$7,2)*'2012 HR 배정표'!AS375)/HLOOKUP($A$5,Prj_list!$O$6:$Z$7,2)))</x:f>
        <x:v>-</x:v>
      </x:c>
      <x:c r="AO377" s="45" t="str">
        <x:f>IF(ISBLANK('2012 HR 배정표'!AT375)=TRUE,"-",'2012 HR 배정표'!AT375)</x:f>
        <x:v>-</x:v>
      </x:c>
      <x:c r="AP377" s="46" t="str">
        <x:f>IF(ISBLANK('2012 HR 배정표'!AT375)=TRUE,"-",IF(ISERROR((HLOOKUP($A$5,Prj_list!$O$6:$Z$7,2)*'2012 HR 배정표'!AU375)/HLOOKUP($A$5,Prj_list!$O$6:$Z$7,2))=TRUE,"-",(HLOOKUP($A$5,Prj_list!$O$6:$Z$7,2)*'2012 HR 배정표'!AU375)/HLOOKUP($A$5,Prj_list!$O$6:$Z$7,2)))</x:f>
        <x:v>-</x:v>
      </x:c>
      <x:c r="AQ377" s="45" t="str">
        <x:f>IF(ISBLANK('2012 HR 배정표'!AV375)=TRUE,"-",'2012 HR 배정표'!AV375)</x:f>
        <x:v>-</x:v>
      </x:c>
      <x:c r="AR377" s="46" t="str">
        <x:f>IF(ISBLANK('2012 HR 배정표'!AV375)=TRUE,"-",IF(ISERROR((HLOOKUP($A$5,Prj_list!$O$6:$Z$7,2)*'2012 HR 배정표'!AW375)/HLOOKUP($A$5,Prj_list!$O$6:$Z$7,2))=TRUE,"-",(HLOOKUP($A$5,Prj_list!$O$6:$Z$7,2)*'2012 HR 배정표'!AW375)/HLOOKUP($A$5,Prj_list!$O$6:$Z$7,2)))</x:f>
        <x:v>-</x:v>
      </x:c>
      <x:c r="AS377" s="45" t="str">
        <x:f>IF(ISBLANK('2012 HR 배정표'!AX375)=TRUE,"-",'2012 HR 배정표'!AX375)</x:f>
        <x:v>-</x:v>
      </x:c>
      <x:c r="AT377" s="46" t="str">
        <x:f>IF(ISBLANK('2012 HR 배정표'!AX375)=TRUE,"-",IF(ISERROR((HLOOKUP($A$5,Prj_list!$O$6:$Z$7,2)*'2012 HR 배정표'!AY375)/HLOOKUP($A$5,Prj_list!$O$6:$Z$7,2))=TRUE,"-",(HLOOKUP($A$5,Prj_list!$O$6:$Z$7,2)*'2012 HR 배정표'!AY375)/HLOOKUP($A$5,Prj_list!$O$6:$Z$7,2)))</x:f>
        <x:v>-</x:v>
      </x:c>
      <x:c r="AU377" s="45" t="str">
        <x:f>IF(ISBLANK('2012 HR 배정표'!AZ375)=TRUE,"-",'2012 HR 배정표'!AZ375)</x:f>
        <x:v>-</x:v>
      </x:c>
      <x:c r="AV377" s="46" t="str">
        <x:f>IF(ISBLANK('2012 HR 배정표'!AZ375)=TRUE,"-",IF(ISERROR((HLOOKUP($A$5,Prj_list!$O$6:$Z$7,2)*'2012 HR 배정표'!BA375)/HLOOKUP($A$5,Prj_list!$O$6:$Z$7,2))=TRUE,"-",(HLOOKUP($A$5,Prj_list!$O$6:$Z$7,2)*'2012 HR 배정표'!BA375)/HLOOKUP($A$5,Prj_list!$O$6:$Z$7,2)))</x:f>
        <x:v>-</x:v>
      </x:c>
      <x:c r="AW377" s="34" t="str">
        <x:f t="shared" si="12"/>
        <x:v/>
      </x:c>
      <x:c r="AX377" s="41">
        <x:f t="shared" si="11"/>
        <x:v>0</x:v>
      </x:c>
    </x:row>
    <x:row r="378" spans="1:50">
      <x:c r="A378" s="45" t="str">
        <x:f>IF(ISBLANK('2012 HR 배정표'!F376)=TRUE,"-",'2012 HR 배정표'!F376)</x:f>
        <x:v>-</x:v>
      </x:c>
      <x:c r="B378" s="46" t="str">
        <x:f>IF(ISBLANK('2012 HR 배정표'!F376)=TRUE,"-",IF(ISERROR((HLOOKUP($A$5,Prj_list!$O$6:$Z$7,2)*'2012 HR 배정표'!G376)/HLOOKUP($A$5,Prj_list!$O$6:$Z$7,2))=TRUE,"-",(HLOOKUP($A$5,Prj_list!$O$6:$Z$7,2)*'2012 HR 배정표'!G376)/HLOOKUP($A$5,Prj_list!$O$6:$Z$7,2)))</x:f>
        <x:v>-</x:v>
      </x:c>
      <x:c r="C378" s="45" t="str">
        <x:f>IF(ISBLANK('2012 HR 배정표'!H376)=TRUE,"-",'2012 HR 배정표'!H376)</x:f>
        <x:v>-</x:v>
      </x:c>
      <x:c r="D378" s="46" t="str">
        <x:f>IF(ISBLANK('2012 HR 배정표'!H376)=TRUE,"-",IF(ISERROR((HLOOKUP($A$5,Prj_list!$O$6:$Z$7,2)*'2012 HR 배정표'!I376)/HLOOKUP($A$5,Prj_list!$O$6:$Z$7,2))=TRUE,"-",(HLOOKUP($A$5,Prj_list!$O$6:$Z$7,2)*'2012 HR 배정표'!I376)/HLOOKUP($A$5,Prj_list!$O$6:$Z$7,2)))</x:f>
        <x:v>-</x:v>
      </x:c>
      <x:c r="E378" s="45" t="str">
        <x:f>IF(ISBLANK('2012 HR 배정표'!J376)=TRUE,"-",'2012 HR 배정표'!J376)</x:f>
        <x:v>-</x:v>
      </x:c>
      <x:c r="F378" s="46" t="str">
        <x:f>IF(ISBLANK('2012 HR 배정표'!J376)=TRUE,"-",IF(ISERROR((HLOOKUP($A$5,Prj_list!$O$6:$Z$7,2)*'2012 HR 배정표'!K376)/HLOOKUP($A$5,Prj_list!$O$6:$Z$7,2))=TRUE,"-",(HLOOKUP($A$5,Prj_list!$O$6:$Z$7,2)*'2012 HR 배정표'!K376)/HLOOKUP($A$5,Prj_list!$O$6:$Z$7,2)))</x:f>
        <x:v>-</x:v>
      </x:c>
      <x:c r="G378" s="45" t="str">
        <x:f>IF(ISBLANK('2012 HR 배정표'!L376)=TRUE,"-",'2012 HR 배정표'!L376)</x:f>
        <x:v>-</x:v>
      </x:c>
      <x:c r="H378" s="46" t="str">
        <x:f>IF(ISBLANK('2012 HR 배정표'!L376)=TRUE,"-",IF(ISERROR((HLOOKUP($A$5,Prj_list!$O$6:$Z$7,2)*'2012 HR 배정표'!M376)/HLOOKUP($A$5,Prj_list!$O$6:$Z$7,2))=TRUE,"-",(HLOOKUP($A$5,Prj_list!$O$6:$Z$7,2)*'2012 HR 배정표'!M376)/HLOOKUP($A$5,Prj_list!$O$6:$Z$7,2)))</x:f>
        <x:v>-</x:v>
      </x:c>
      <x:c r="I378" s="45" t="str">
        <x:f>IF(ISBLANK('2012 HR 배정표'!N376)=TRUE,"-",'2012 HR 배정표'!N376)</x:f>
        <x:v>-</x:v>
      </x:c>
      <x:c r="J378" s="46" t="str">
        <x:f>IF(ISBLANK('2012 HR 배정표'!N376)=TRUE,"-",IF(ISERROR((HLOOKUP($A$5,Prj_list!$O$6:$Z$7,2)*'2012 HR 배정표'!O376)/HLOOKUP($A$5,Prj_list!$O$6:$Z$7,2))=TRUE,"-",(HLOOKUP($A$5,Prj_list!$O$6:$Z$7,2)*'2012 HR 배정표'!O376)/HLOOKUP($A$5,Prj_list!$O$6:$Z$7,2)))</x:f>
        <x:v>-</x:v>
      </x:c>
      <x:c r="K378" s="45" t="str">
        <x:f>IF(ISBLANK('2012 HR 배정표'!P376)=TRUE,"-",'2012 HR 배정표'!P376)</x:f>
        <x:v>-</x:v>
      </x:c>
      <x:c r="L378" s="46" t="str">
        <x:f>IF(ISBLANK('2012 HR 배정표'!P376)=TRUE,"-",IF(ISERROR((HLOOKUP($A$5,Prj_list!$O$6:$Z$7,2)*'2012 HR 배정표'!Q376)/HLOOKUP($A$5,Prj_list!$O$6:$Z$7,2))=TRUE,"-",(HLOOKUP($A$5,Prj_list!$O$6:$Z$7,2)*'2012 HR 배정표'!Q376)/HLOOKUP($A$5,Prj_list!$O$6:$Z$7,2)))</x:f>
        <x:v>-</x:v>
      </x:c>
      <x:c r="M378" s="45" t="str">
        <x:f>IF(ISBLANK('2012 HR 배정표'!R376)=TRUE,"-",'2012 HR 배정표'!R376)</x:f>
        <x:v>-</x:v>
      </x:c>
      <x:c r="N378" s="46" t="str">
        <x:f>IF(ISBLANK('2012 HR 배정표'!R376)=TRUE,"-",IF(ISERROR((HLOOKUP($A$5,Prj_list!$O$6:$Z$7,2)*'2012 HR 배정표'!S376)/HLOOKUP($A$5,Prj_list!$O$6:$Z$7,2))=TRUE,"-",(HLOOKUP($A$5,Prj_list!$O$6:$Z$7,2)*'2012 HR 배정표'!S376)/HLOOKUP($A$5,Prj_list!$O$6:$Z$7,2)))</x:f>
        <x:v>-</x:v>
      </x:c>
      <x:c r="O378" s="45" t="str">
        <x:f>IF(ISBLANK('2012 HR 배정표'!T376)=TRUE,"-",'2012 HR 배정표'!T376)</x:f>
        <x:v>-</x:v>
      </x:c>
      <x:c r="P378" s="46" t="str">
        <x:f>IF(ISBLANK('2012 HR 배정표'!T376)=TRUE,"-",IF(ISERROR((HLOOKUP($A$5,Prj_list!$O$6:$Z$7,2)*'2012 HR 배정표'!U376)/HLOOKUP($A$5,Prj_list!$O$6:$Z$7,2))=TRUE,"-",(HLOOKUP($A$5,Prj_list!$O$6:$Z$7,2)*'2012 HR 배정표'!U376)/HLOOKUP($A$5,Prj_list!$O$6:$Z$7,2)))</x:f>
        <x:v>-</x:v>
      </x:c>
      <x:c r="Q378" s="45" t="str">
        <x:f>IF(ISBLANK('2012 HR 배정표'!V376)=TRUE,"-",'2012 HR 배정표'!V376)</x:f>
        <x:v>-</x:v>
      </x:c>
      <x:c r="R378" s="46" t="str">
        <x:f>IF(ISBLANK('2012 HR 배정표'!V376)=TRUE,"-",IF(ISERROR((HLOOKUP($A$5,Prj_list!$O$6:$Z$7,2)*'2012 HR 배정표'!W376)/HLOOKUP($A$5,Prj_list!$O$6:$Z$7,2))=TRUE,"-",(HLOOKUP($A$5,Prj_list!$O$6:$Z$7,2)*'2012 HR 배정표'!W376)/HLOOKUP($A$5,Prj_list!$O$6:$Z$7,2)))</x:f>
        <x:v>-</x:v>
      </x:c>
      <x:c r="S378" s="45" t="str">
        <x:f>IF(ISBLANK('2012 HR 배정표'!X376)=TRUE,"-",'2012 HR 배정표'!X376)</x:f>
        <x:v>-</x:v>
      </x:c>
      <x:c r="T378" s="46" t="str">
        <x:f>IF(ISBLANK('2012 HR 배정표'!X376)=TRUE,"-",IF(ISERROR((HLOOKUP($A$5,Prj_list!$O$6:$Z$7,2)*'2012 HR 배정표'!Y376)/HLOOKUP($A$5,Prj_list!$O$6:$Z$7,2))=TRUE,"-",(HLOOKUP($A$5,Prj_list!$O$6:$Z$7,2)*'2012 HR 배정표'!Y376)/HLOOKUP($A$5,Prj_list!$O$6:$Z$7,2)))</x:f>
        <x:v>-</x:v>
      </x:c>
      <x:c r="U378" s="45" t="str">
        <x:f>IF(ISBLANK('2012 HR 배정표'!Z376)=TRUE,"-",'2012 HR 배정표'!Z376)</x:f>
        <x:v>-</x:v>
      </x:c>
      <x:c r="V378" s="46" t="str">
        <x:f>IF(ISBLANK('2012 HR 배정표'!Z376)=TRUE,"-",IF(ISERROR((HLOOKUP($A$5,Prj_list!$O$6:$Z$7,2)*'2012 HR 배정표'!AA376)/HLOOKUP($A$5,Prj_list!$O$6:$Z$7,2))=TRUE,"-",(HLOOKUP($A$5,Prj_list!$O$6:$Z$7,2)*'2012 HR 배정표'!AA376)/HLOOKUP($A$5,Prj_list!$O$6:$Z$7,2)))</x:f>
        <x:v>-</x:v>
      </x:c>
      <x:c r="W378" s="45" t="str">
        <x:f>IF(ISBLANK('2012 HR 배정표'!AB376)=TRUE,"-",'2012 HR 배정표'!AB376)</x:f>
        <x:v>-</x:v>
      </x:c>
      <x:c r="X378" s="46" t="str">
        <x:f>IF(ISBLANK('2012 HR 배정표'!AB376)=TRUE,"-",IF(ISERROR((HLOOKUP($A$5,Prj_list!$O$6:$Z$7,2)*'2012 HR 배정표'!AC376)/HLOOKUP($A$5,Prj_list!$O$6:$Z$7,2))=TRUE,"-",(HLOOKUP($A$5,Prj_list!$O$6:$Z$7,2)*'2012 HR 배정표'!AC376)/HLOOKUP($A$5,Prj_list!$O$6:$Z$7,2)))</x:f>
        <x:v>-</x:v>
      </x:c>
      <x:c r="Y378" s="45" t="str">
        <x:f>IF(ISBLANK('2012 HR 배정표'!AD376)=TRUE,"-",'2012 HR 배정표'!AD376)</x:f>
        <x:v>-</x:v>
      </x:c>
      <x:c r="Z378" s="46" t="str">
        <x:f>IF(ISBLANK('2012 HR 배정표'!AD376)=TRUE,"-",IF(ISERROR((HLOOKUP($A$5,Prj_list!$O$6:$Z$7,2)*'2012 HR 배정표'!AE376)/HLOOKUP($A$5,Prj_list!$O$6:$Z$7,2))=TRUE,"-",(HLOOKUP($A$5,Prj_list!$O$6:$Z$7,2)*'2012 HR 배정표'!AE376)/HLOOKUP($A$5,Prj_list!$O$6:$Z$7,2)))</x:f>
        <x:v>-</x:v>
      </x:c>
      <x:c r="AA378" s="45" t="str">
        <x:f>IF(ISBLANK('2012 HR 배정표'!AF376)=TRUE,"-",'2012 HR 배정표'!AF376)</x:f>
        <x:v>-</x:v>
      </x:c>
      <x:c r="AB378" s="46" t="str">
        <x:f>IF(ISBLANK('2012 HR 배정표'!AF376)=TRUE,"-",IF(ISERROR((HLOOKUP($A$5,Prj_list!$O$6:$Z$7,2)*'2012 HR 배정표'!AG376)/HLOOKUP($A$5,Prj_list!$O$6:$Z$7,2))=TRUE,"-",(HLOOKUP($A$5,Prj_list!$O$6:$Z$7,2)*'2012 HR 배정표'!AG376)/HLOOKUP($A$5,Prj_list!$O$6:$Z$7,2)))</x:f>
        <x:v>-</x:v>
      </x:c>
      <x:c r="AC378" s="45" t="str">
        <x:f>IF(ISBLANK('2012 HR 배정표'!AH376)=TRUE,"-",'2012 HR 배정표'!AH376)</x:f>
        <x:v>-</x:v>
      </x:c>
      <x:c r="AD378" s="46" t="str">
        <x:f>IF(ISBLANK('2012 HR 배정표'!AH376)=TRUE,"-",IF(ISERROR((HLOOKUP($A$5,Prj_list!$O$6:$Z$7,2)*'2012 HR 배정표'!AI376)/HLOOKUP($A$5,Prj_list!$O$6:$Z$7,2))=TRUE,"-",(HLOOKUP($A$5,Prj_list!$O$6:$Z$7,2)*'2012 HR 배정표'!AI376)/HLOOKUP($A$5,Prj_list!$O$6:$Z$7,2)))</x:f>
        <x:v>-</x:v>
      </x:c>
      <x:c r="AE378" s="45" t="str">
        <x:f>IF(ISBLANK('2012 HR 배정표'!AJ376)=TRUE,"-",'2012 HR 배정표'!AJ376)</x:f>
        <x:v>-</x:v>
      </x:c>
      <x:c r="AF378" s="46" t="str">
        <x:f>IF(ISBLANK('2012 HR 배정표'!AJ376)=TRUE,"-",IF(ISERROR((HLOOKUP($A$5,Prj_list!$O$6:$Z$7,2)*'2012 HR 배정표'!AK376)/HLOOKUP($A$5,Prj_list!$O$6:$Z$7,2))=TRUE,"-",(HLOOKUP($A$5,Prj_list!$O$6:$Z$7,2)*'2012 HR 배정표'!AK376)/HLOOKUP($A$5,Prj_list!$O$6:$Z$7,2)))</x:f>
        <x:v>-</x:v>
      </x:c>
      <x:c r="AG378" s="45" t="str">
        <x:f>IF(ISBLANK('2012 HR 배정표'!AL376)=TRUE,"-",'2012 HR 배정표'!AL376)</x:f>
        <x:v>-</x:v>
      </x:c>
      <x:c r="AH378" s="46" t="str">
        <x:f>IF(ISBLANK('2012 HR 배정표'!AL376)=TRUE,"-",IF(ISERROR((HLOOKUP($A$5,Prj_list!$O$6:$Z$7,2)*'2012 HR 배정표'!AM376)/HLOOKUP($A$5,Prj_list!$O$6:$Z$7,2))=TRUE,"-",(HLOOKUP($A$5,Prj_list!$O$6:$Z$7,2)*'2012 HR 배정표'!AM376)/HLOOKUP($A$5,Prj_list!$O$6:$Z$7,2)))</x:f>
        <x:v>-</x:v>
      </x:c>
      <x:c r="AI378" s="45" t="str">
        <x:f>IF(ISBLANK('2012 HR 배정표'!AN376)=TRUE,"-",'2012 HR 배정표'!AN376)</x:f>
        <x:v>-</x:v>
      </x:c>
      <x:c r="AJ378" s="46" t="str">
        <x:f>IF(ISBLANK('2012 HR 배정표'!AN376)=TRUE,"-",IF(ISERROR((HLOOKUP($A$5,Prj_list!$O$6:$Z$7,2)*'2012 HR 배정표'!AO376)/HLOOKUP($A$5,Prj_list!$O$6:$Z$7,2))=TRUE,"-",(HLOOKUP($A$5,Prj_list!$O$6:$Z$7,2)*'2012 HR 배정표'!AO376)/HLOOKUP($A$5,Prj_list!$O$6:$Z$7,2)))</x:f>
        <x:v>-</x:v>
      </x:c>
      <x:c r="AK378" s="45" t="str">
        <x:f>IF(ISBLANK('2012 HR 배정표'!AP376)=TRUE,"-",'2012 HR 배정표'!AP376)</x:f>
        <x:v>-</x:v>
      </x:c>
      <x:c r="AL378" s="46" t="str">
        <x:f>IF(ISBLANK('2012 HR 배정표'!AP376)=TRUE,"-",IF(ISERROR((HLOOKUP($A$5,Prj_list!$O$6:$Z$7,2)*'2012 HR 배정표'!AQ376)/HLOOKUP($A$5,Prj_list!$O$6:$Z$7,2))=TRUE,"-",(HLOOKUP($A$5,Prj_list!$O$6:$Z$7,2)*'2012 HR 배정표'!AQ376)/HLOOKUP($A$5,Prj_list!$O$6:$Z$7,2)))</x:f>
        <x:v>-</x:v>
      </x:c>
      <x:c r="AM378" s="45" t="str">
        <x:f>IF(ISBLANK('2012 HR 배정표'!AR376)=TRUE,"-",'2012 HR 배정표'!AR376)</x:f>
        <x:v>-</x:v>
      </x:c>
      <x:c r="AN378" s="46" t="str">
        <x:f>IF(ISBLANK('2012 HR 배정표'!AR376)=TRUE,"-",IF(ISERROR((HLOOKUP($A$5,Prj_list!$O$6:$Z$7,2)*'2012 HR 배정표'!AS376)/HLOOKUP($A$5,Prj_list!$O$6:$Z$7,2))=TRUE,"-",(HLOOKUP($A$5,Prj_list!$O$6:$Z$7,2)*'2012 HR 배정표'!AS376)/HLOOKUP($A$5,Prj_list!$O$6:$Z$7,2)))</x:f>
        <x:v>-</x:v>
      </x:c>
      <x:c r="AO378" s="45" t="str">
        <x:f>IF(ISBLANK('2012 HR 배정표'!AT376)=TRUE,"-",'2012 HR 배정표'!AT376)</x:f>
        <x:v>-</x:v>
      </x:c>
      <x:c r="AP378" s="46" t="str">
        <x:f>IF(ISBLANK('2012 HR 배정표'!AT376)=TRUE,"-",IF(ISERROR((HLOOKUP($A$5,Prj_list!$O$6:$Z$7,2)*'2012 HR 배정표'!AU376)/HLOOKUP($A$5,Prj_list!$O$6:$Z$7,2))=TRUE,"-",(HLOOKUP($A$5,Prj_list!$O$6:$Z$7,2)*'2012 HR 배정표'!AU376)/HLOOKUP($A$5,Prj_list!$O$6:$Z$7,2)))</x:f>
        <x:v>-</x:v>
      </x:c>
      <x:c r="AQ378" s="45" t="str">
        <x:f>IF(ISBLANK('2012 HR 배정표'!AV376)=TRUE,"-",'2012 HR 배정표'!AV376)</x:f>
        <x:v>-</x:v>
      </x:c>
      <x:c r="AR378" s="46" t="str">
        <x:f>IF(ISBLANK('2012 HR 배정표'!AV376)=TRUE,"-",IF(ISERROR((HLOOKUP($A$5,Prj_list!$O$6:$Z$7,2)*'2012 HR 배정표'!AW376)/HLOOKUP($A$5,Prj_list!$O$6:$Z$7,2))=TRUE,"-",(HLOOKUP($A$5,Prj_list!$O$6:$Z$7,2)*'2012 HR 배정표'!AW376)/HLOOKUP($A$5,Prj_list!$O$6:$Z$7,2)))</x:f>
        <x:v>-</x:v>
      </x:c>
      <x:c r="AS378" s="45" t="str">
        <x:f>IF(ISBLANK('2012 HR 배정표'!AX376)=TRUE,"-",'2012 HR 배정표'!AX376)</x:f>
        <x:v>-</x:v>
      </x:c>
      <x:c r="AT378" s="46" t="str">
        <x:f>IF(ISBLANK('2012 HR 배정표'!AX376)=TRUE,"-",IF(ISERROR((HLOOKUP($A$5,Prj_list!$O$6:$Z$7,2)*'2012 HR 배정표'!AY376)/HLOOKUP($A$5,Prj_list!$O$6:$Z$7,2))=TRUE,"-",(HLOOKUP($A$5,Prj_list!$O$6:$Z$7,2)*'2012 HR 배정표'!AY376)/HLOOKUP($A$5,Prj_list!$O$6:$Z$7,2)))</x:f>
        <x:v>-</x:v>
      </x:c>
      <x:c r="AU378" s="45" t="str">
        <x:f>IF(ISBLANK('2012 HR 배정표'!AZ376)=TRUE,"-",'2012 HR 배정표'!AZ376)</x:f>
        <x:v>-</x:v>
      </x:c>
      <x:c r="AV378" s="46" t="str">
        <x:f>IF(ISBLANK('2012 HR 배정표'!AZ376)=TRUE,"-",IF(ISERROR((HLOOKUP($A$5,Prj_list!$O$6:$Z$7,2)*'2012 HR 배정표'!BA376)/HLOOKUP($A$5,Prj_list!$O$6:$Z$7,2))=TRUE,"-",(HLOOKUP($A$5,Prj_list!$O$6:$Z$7,2)*'2012 HR 배정표'!BA376)/HLOOKUP($A$5,Prj_list!$O$6:$Z$7,2)))</x:f>
        <x:v>-</x:v>
      </x:c>
      <x:c r="AW378" s="34" t="str">
        <x:f t="shared" si="12"/>
        <x:v/>
      </x:c>
      <x:c r="AX378" s="41">
        <x:f t="shared" si="11"/>
        <x:v>0</x:v>
      </x:c>
    </x:row>
    <x:row r="379" spans="1:50">
      <x:c r="A379" s="45" t="str">
        <x:f>IF(ISBLANK('2012 HR 배정표'!F377)=TRUE,"-",'2012 HR 배정표'!F377)</x:f>
        <x:v>-</x:v>
      </x:c>
      <x:c r="B379" s="46" t="str">
        <x:f>IF(ISBLANK('2012 HR 배정표'!F377)=TRUE,"-",IF(ISERROR((HLOOKUP($A$5,Prj_list!$O$6:$Z$7,2)*'2012 HR 배정표'!G377)/HLOOKUP($A$5,Prj_list!$O$6:$Z$7,2))=TRUE,"-",(HLOOKUP($A$5,Prj_list!$O$6:$Z$7,2)*'2012 HR 배정표'!G377)/HLOOKUP($A$5,Prj_list!$O$6:$Z$7,2)))</x:f>
        <x:v>-</x:v>
      </x:c>
      <x:c r="C379" s="45" t="str">
        <x:f>IF(ISBLANK('2012 HR 배정표'!H377)=TRUE,"-",'2012 HR 배정표'!H377)</x:f>
        <x:v>-</x:v>
      </x:c>
      <x:c r="D379" s="46" t="str">
        <x:f>IF(ISBLANK('2012 HR 배정표'!H377)=TRUE,"-",IF(ISERROR((HLOOKUP($A$5,Prj_list!$O$6:$Z$7,2)*'2012 HR 배정표'!I377)/HLOOKUP($A$5,Prj_list!$O$6:$Z$7,2))=TRUE,"-",(HLOOKUP($A$5,Prj_list!$O$6:$Z$7,2)*'2012 HR 배정표'!I377)/HLOOKUP($A$5,Prj_list!$O$6:$Z$7,2)))</x:f>
        <x:v>-</x:v>
      </x:c>
      <x:c r="E379" s="45" t="str">
        <x:f>IF(ISBLANK('2012 HR 배정표'!J377)=TRUE,"-",'2012 HR 배정표'!J377)</x:f>
        <x:v>-</x:v>
      </x:c>
      <x:c r="F379" s="46" t="str">
        <x:f>IF(ISBLANK('2012 HR 배정표'!J377)=TRUE,"-",IF(ISERROR((HLOOKUP($A$5,Prj_list!$O$6:$Z$7,2)*'2012 HR 배정표'!K377)/HLOOKUP($A$5,Prj_list!$O$6:$Z$7,2))=TRUE,"-",(HLOOKUP($A$5,Prj_list!$O$6:$Z$7,2)*'2012 HR 배정표'!K377)/HLOOKUP($A$5,Prj_list!$O$6:$Z$7,2)))</x:f>
        <x:v>-</x:v>
      </x:c>
      <x:c r="G379" s="45" t="str">
        <x:f>IF(ISBLANK('2012 HR 배정표'!L377)=TRUE,"-",'2012 HR 배정표'!L377)</x:f>
        <x:v>-</x:v>
      </x:c>
      <x:c r="H379" s="46" t="str">
        <x:f>IF(ISBLANK('2012 HR 배정표'!L377)=TRUE,"-",IF(ISERROR((HLOOKUP($A$5,Prj_list!$O$6:$Z$7,2)*'2012 HR 배정표'!M377)/HLOOKUP($A$5,Prj_list!$O$6:$Z$7,2))=TRUE,"-",(HLOOKUP($A$5,Prj_list!$O$6:$Z$7,2)*'2012 HR 배정표'!M377)/HLOOKUP($A$5,Prj_list!$O$6:$Z$7,2)))</x:f>
        <x:v>-</x:v>
      </x:c>
      <x:c r="I379" s="45" t="str">
        <x:f>IF(ISBLANK('2012 HR 배정표'!N377)=TRUE,"-",'2012 HR 배정표'!N377)</x:f>
        <x:v>-</x:v>
      </x:c>
      <x:c r="J379" s="46" t="str">
        <x:f>IF(ISBLANK('2012 HR 배정표'!N377)=TRUE,"-",IF(ISERROR((HLOOKUP($A$5,Prj_list!$O$6:$Z$7,2)*'2012 HR 배정표'!O377)/HLOOKUP($A$5,Prj_list!$O$6:$Z$7,2))=TRUE,"-",(HLOOKUP($A$5,Prj_list!$O$6:$Z$7,2)*'2012 HR 배정표'!O377)/HLOOKUP($A$5,Prj_list!$O$6:$Z$7,2)))</x:f>
        <x:v>-</x:v>
      </x:c>
      <x:c r="K379" s="45" t="str">
        <x:f>IF(ISBLANK('2012 HR 배정표'!P377)=TRUE,"-",'2012 HR 배정표'!P377)</x:f>
        <x:v>-</x:v>
      </x:c>
      <x:c r="L379" s="46" t="str">
        <x:f>IF(ISBLANK('2012 HR 배정표'!P377)=TRUE,"-",IF(ISERROR((HLOOKUP($A$5,Prj_list!$O$6:$Z$7,2)*'2012 HR 배정표'!Q377)/HLOOKUP($A$5,Prj_list!$O$6:$Z$7,2))=TRUE,"-",(HLOOKUP($A$5,Prj_list!$O$6:$Z$7,2)*'2012 HR 배정표'!Q377)/HLOOKUP($A$5,Prj_list!$O$6:$Z$7,2)))</x:f>
        <x:v>-</x:v>
      </x:c>
      <x:c r="M379" s="45" t="str">
        <x:f>IF(ISBLANK('2012 HR 배정표'!R377)=TRUE,"-",'2012 HR 배정표'!R377)</x:f>
        <x:v>-</x:v>
      </x:c>
      <x:c r="N379" s="46" t="str">
        <x:f>IF(ISBLANK('2012 HR 배정표'!R377)=TRUE,"-",IF(ISERROR((HLOOKUP($A$5,Prj_list!$O$6:$Z$7,2)*'2012 HR 배정표'!S377)/HLOOKUP($A$5,Prj_list!$O$6:$Z$7,2))=TRUE,"-",(HLOOKUP($A$5,Prj_list!$O$6:$Z$7,2)*'2012 HR 배정표'!S377)/HLOOKUP($A$5,Prj_list!$O$6:$Z$7,2)))</x:f>
        <x:v>-</x:v>
      </x:c>
      <x:c r="O379" s="45" t="str">
        <x:f>IF(ISBLANK('2012 HR 배정표'!T377)=TRUE,"-",'2012 HR 배정표'!T377)</x:f>
        <x:v>-</x:v>
      </x:c>
      <x:c r="P379" s="46" t="str">
        <x:f>IF(ISBLANK('2012 HR 배정표'!T377)=TRUE,"-",IF(ISERROR((HLOOKUP($A$5,Prj_list!$O$6:$Z$7,2)*'2012 HR 배정표'!U377)/HLOOKUP($A$5,Prj_list!$O$6:$Z$7,2))=TRUE,"-",(HLOOKUP($A$5,Prj_list!$O$6:$Z$7,2)*'2012 HR 배정표'!U377)/HLOOKUP($A$5,Prj_list!$O$6:$Z$7,2)))</x:f>
        <x:v>-</x:v>
      </x:c>
      <x:c r="Q379" s="45" t="str">
        <x:f>IF(ISBLANK('2012 HR 배정표'!V377)=TRUE,"-",'2012 HR 배정표'!V377)</x:f>
        <x:v>-</x:v>
      </x:c>
      <x:c r="R379" s="46" t="str">
        <x:f>IF(ISBLANK('2012 HR 배정표'!V377)=TRUE,"-",IF(ISERROR((HLOOKUP($A$5,Prj_list!$O$6:$Z$7,2)*'2012 HR 배정표'!W377)/HLOOKUP($A$5,Prj_list!$O$6:$Z$7,2))=TRUE,"-",(HLOOKUP($A$5,Prj_list!$O$6:$Z$7,2)*'2012 HR 배정표'!W377)/HLOOKUP($A$5,Prj_list!$O$6:$Z$7,2)))</x:f>
        <x:v>-</x:v>
      </x:c>
      <x:c r="S379" s="45" t="str">
        <x:f>IF(ISBLANK('2012 HR 배정표'!X377)=TRUE,"-",'2012 HR 배정표'!X377)</x:f>
        <x:v>-</x:v>
      </x:c>
      <x:c r="T379" s="46" t="str">
        <x:f>IF(ISBLANK('2012 HR 배정표'!X377)=TRUE,"-",IF(ISERROR((HLOOKUP($A$5,Prj_list!$O$6:$Z$7,2)*'2012 HR 배정표'!Y377)/HLOOKUP($A$5,Prj_list!$O$6:$Z$7,2))=TRUE,"-",(HLOOKUP($A$5,Prj_list!$O$6:$Z$7,2)*'2012 HR 배정표'!Y377)/HLOOKUP($A$5,Prj_list!$O$6:$Z$7,2)))</x:f>
        <x:v>-</x:v>
      </x:c>
      <x:c r="U379" s="45" t="str">
        <x:f>IF(ISBLANK('2012 HR 배정표'!Z377)=TRUE,"-",'2012 HR 배정표'!Z377)</x:f>
        <x:v>-</x:v>
      </x:c>
      <x:c r="V379" s="46" t="str">
        <x:f>IF(ISBLANK('2012 HR 배정표'!Z377)=TRUE,"-",IF(ISERROR((HLOOKUP($A$5,Prj_list!$O$6:$Z$7,2)*'2012 HR 배정표'!AA377)/HLOOKUP($A$5,Prj_list!$O$6:$Z$7,2))=TRUE,"-",(HLOOKUP($A$5,Prj_list!$O$6:$Z$7,2)*'2012 HR 배정표'!AA377)/HLOOKUP($A$5,Prj_list!$O$6:$Z$7,2)))</x:f>
        <x:v>-</x:v>
      </x:c>
      <x:c r="W379" s="45" t="str">
        <x:f>IF(ISBLANK('2012 HR 배정표'!AB377)=TRUE,"-",'2012 HR 배정표'!AB377)</x:f>
        <x:v>-</x:v>
      </x:c>
      <x:c r="X379" s="46" t="str">
        <x:f>IF(ISBLANK('2012 HR 배정표'!AB377)=TRUE,"-",IF(ISERROR((HLOOKUP($A$5,Prj_list!$O$6:$Z$7,2)*'2012 HR 배정표'!AC377)/HLOOKUP($A$5,Prj_list!$O$6:$Z$7,2))=TRUE,"-",(HLOOKUP($A$5,Prj_list!$O$6:$Z$7,2)*'2012 HR 배정표'!AC377)/HLOOKUP($A$5,Prj_list!$O$6:$Z$7,2)))</x:f>
        <x:v>-</x:v>
      </x:c>
      <x:c r="Y379" s="45" t="str">
        <x:f>IF(ISBLANK('2012 HR 배정표'!AD377)=TRUE,"-",'2012 HR 배정표'!AD377)</x:f>
        <x:v>-</x:v>
      </x:c>
      <x:c r="Z379" s="46" t="str">
        <x:f>IF(ISBLANK('2012 HR 배정표'!AD377)=TRUE,"-",IF(ISERROR((HLOOKUP($A$5,Prj_list!$O$6:$Z$7,2)*'2012 HR 배정표'!AE377)/HLOOKUP($A$5,Prj_list!$O$6:$Z$7,2))=TRUE,"-",(HLOOKUP($A$5,Prj_list!$O$6:$Z$7,2)*'2012 HR 배정표'!AE377)/HLOOKUP($A$5,Prj_list!$O$6:$Z$7,2)))</x:f>
        <x:v>-</x:v>
      </x:c>
      <x:c r="AA379" s="45" t="str">
        <x:f>IF(ISBLANK('2012 HR 배정표'!AF377)=TRUE,"-",'2012 HR 배정표'!AF377)</x:f>
        <x:v>-</x:v>
      </x:c>
      <x:c r="AB379" s="46" t="str">
        <x:f>IF(ISBLANK('2012 HR 배정표'!AF377)=TRUE,"-",IF(ISERROR((HLOOKUP($A$5,Prj_list!$O$6:$Z$7,2)*'2012 HR 배정표'!AG377)/HLOOKUP($A$5,Prj_list!$O$6:$Z$7,2))=TRUE,"-",(HLOOKUP($A$5,Prj_list!$O$6:$Z$7,2)*'2012 HR 배정표'!AG377)/HLOOKUP($A$5,Prj_list!$O$6:$Z$7,2)))</x:f>
        <x:v>-</x:v>
      </x:c>
      <x:c r="AC379" s="45" t="str">
        <x:f>IF(ISBLANK('2012 HR 배정표'!AH377)=TRUE,"-",'2012 HR 배정표'!AH377)</x:f>
        <x:v>-</x:v>
      </x:c>
      <x:c r="AD379" s="46" t="str">
        <x:f>IF(ISBLANK('2012 HR 배정표'!AH377)=TRUE,"-",IF(ISERROR((HLOOKUP($A$5,Prj_list!$O$6:$Z$7,2)*'2012 HR 배정표'!AI377)/HLOOKUP($A$5,Prj_list!$O$6:$Z$7,2))=TRUE,"-",(HLOOKUP($A$5,Prj_list!$O$6:$Z$7,2)*'2012 HR 배정표'!AI377)/HLOOKUP($A$5,Prj_list!$O$6:$Z$7,2)))</x:f>
        <x:v>-</x:v>
      </x:c>
      <x:c r="AE379" s="45" t="str">
        <x:f>IF(ISBLANK('2012 HR 배정표'!AJ377)=TRUE,"-",'2012 HR 배정표'!AJ377)</x:f>
        <x:v>-</x:v>
      </x:c>
      <x:c r="AF379" s="46" t="str">
        <x:f>IF(ISBLANK('2012 HR 배정표'!AJ377)=TRUE,"-",IF(ISERROR((HLOOKUP($A$5,Prj_list!$O$6:$Z$7,2)*'2012 HR 배정표'!AK377)/HLOOKUP($A$5,Prj_list!$O$6:$Z$7,2))=TRUE,"-",(HLOOKUP($A$5,Prj_list!$O$6:$Z$7,2)*'2012 HR 배정표'!AK377)/HLOOKUP($A$5,Prj_list!$O$6:$Z$7,2)))</x:f>
        <x:v>-</x:v>
      </x:c>
      <x:c r="AG379" s="45" t="str">
        <x:f>IF(ISBLANK('2012 HR 배정표'!AL377)=TRUE,"-",'2012 HR 배정표'!AL377)</x:f>
        <x:v>-</x:v>
      </x:c>
      <x:c r="AH379" s="46" t="str">
        <x:f>IF(ISBLANK('2012 HR 배정표'!AL377)=TRUE,"-",IF(ISERROR((HLOOKUP($A$5,Prj_list!$O$6:$Z$7,2)*'2012 HR 배정표'!AM377)/HLOOKUP($A$5,Prj_list!$O$6:$Z$7,2))=TRUE,"-",(HLOOKUP($A$5,Prj_list!$O$6:$Z$7,2)*'2012 HR 배정표'!AM377)/HLOOKUP($A$5,Prj_list!$O$6:$Z$7,2)))</x:f>
        <x:v>-</x:v>
      </x:c>
      <x:c r="AI379" s="45" t="str">
        <x:f>IF(ISBLANK('2012 HR 배정표'!AN377)=TRUE,"-",'2012 HR 배정표'!AN377)</x:f>
        <x:v>-</x:v>
      </x:c>
      <x:c r="AJ379" s="46" t="str">
        <x:f>IF(ISBLANK('2012 HR 배정표'!AN377)=TRUE,"-",IF(ISERROR((HLOOKUP($A$5,Prj_list!$O$6:$Z$7,2)*'2012 HR 배정표'!AO377)/HLOOKUP($A$5,Prj_list!$O$6:$Z$7,2))=TRUE,"-",(HLOOKUP($A$5,Prj_list!$O$6:$Z$7,2)*'2012 HR 배정표'!AO377)/HLOOKUP($A$5,Prj_list!$O$6:$Z$7,2)))</x:f>
        <x:v>-</x:v>
      </x:c>
      <x:c r="AK379" s="45" t="str">
        <x:f>IF(ISBLANK('2012 HR 배정표'!AP377)=TRUE,"-",'2012 HR 배정표'!AP377)</x:f>
        <x:v>-</x:v>
      </x:c>
      <x:c r="AL379" s="46" t="str">
        <x:f>IF(ISBLANK('2012 HR 배정표'!AP377)=TRUE,"-",IF(ISERROR((HLOOKUP($A$5,Prj_list!$O$6:$Z$7,2)*'2012 HR 배정표'!AQ377)/HLOOKUP($A$5,Prj_list!$O$6:$Z$7,2))=TRUE,"-",(HLOOKUP($A$5,Prj_list!$O$6:$Z$7,2)*'2012 HR 배정표'!AQ377)/HLOOKUP($A$5,Prj_list!$O$6:$Z$7,2)))</x:f>
        <x:v>-</x:v>
      </x:c>
      <x:c r="AM379" s="45" t="str">
        <x:f>IF(ISBLANK('2012 HR 배정표'!AR377)=TRUE,"-",'2012 HR 배정표'!AR377)</x:f>
        <x:v>-</x:v>
      </x:c>
      <x:c r="AN379" s="46" t="str">
        <x:f>IF(ISBLANK('2012 HR 배정표'!AR377)=TRUE,"-",IF(ISERROR((HLOOKUP($A$5,Prj_list!$O$6:$Z$7,2)*'2012 HR 배정표'!AS377)/HLOOKUP($A$5,Prj_list!$O$6:$Z$7,2))=TRUE,"-",(HLOOKUP($A$5,Prj_list!$O$6:$Z$7,2)*'2012 HR 배정표'!AS377)/HLOOKUP($A$5,Prj_list!$O$6:$Z$7,2)))</x:f>
        <x:v>-</x:v>
      </x:c>
      <x:c r="AO379" s="45" t="str">
        <x:f>IF(ISBLANK('2012 HR 배정표'!AT377)=TRUE,"-",'2012 HR 배정표'!AT377)</x:f>
        <x:v>-</x:v>
      </x:c>
      <x:c r="AP379" s="46" t="str">
        <x:f>IF(ISBLANK('2012 HR 배정표'!AT377)=TRUE,"-",IF(ISERROR((HLOOKUP($A$5,Prj_list!$O$6:$Z$7,2)*'2012 HR 배정표'!AU377)/HLOOKUP($A$5,Prj_list!$O$6:$Z$7,2))=TRUE,"-",(HLOOKUP($A$5,Prj_list!$O$6:$Z$7,2)*'2012 HR 배정표'!AU377)/HLOOKUP($A$5,Prj_list!$O$6:$Z$7,2)))</x:f>
        <x:v>-</x:v>
      </x:c>
      <x:c r="AQ379" s="45" t="str">
        <x:f>IF(ISBLANK('2012 HR 배정표'!AV377)=TRUE,"-",'2012 HR 배정표'!AV377)</x:f>
        <x:v>-</x:v>
      </x:c>
      <x:c r="AR379" s="46" t="str">
        <x:f>IF(ISBLANK('2012 HR 배정표'!AV377)=TRUE,"-",IF(ISERROR((HLOOKUP($A$5,Prj_list!$O$6:$Z$7,2)*'2012 HR 배정표'!AW377)/HLOOKUP($A$5,Prj_list!$O$6:$Z$7,2))=TRUE,"-",(HLOOKUP($A$5,Prj_list!$O$6:$Z$7,2)*'2012 HR 배정표'!AW377)/HLOOKUP($A$5,Prj_list!$O$6:$Z$7,2)))</x:f>
        <x:v>-</x:v>
      </x:c>
      <x:c r="AS379" s="45" t="str">
        <x:f>IF(ISBLANK('2012 HR 배정표'!AX377)=TRUE,"-",'2012 HR 배정표'!AX377)</x:f>
        <x:v>-</x:v>
      </x:c>
      <x:c r="AT379" s="46" t="str">
        <x:f>IF(ISBLANK('2012 HR 배정표'!AX377)=TRUE,"-",IF(ISERROR((HLOOKUP($A$5,Prj_list!$O$6:$Z$7,2)*'2012 HR 배정표'!AY377)/HLOOKUP($A$5,Prj_list!$O$6:$Z$7,2))=TRUE,"-",(HLOOKUP($A$5,Prj_list!$O$6:$Z$7,2)*'2012 HR 배정표'!AY377)/HLOOKUP($A$5,Prj_list!$O$6:$Z$7,2)))</x:f>
        <x:v>-</x:v>
      </x:c>
      <x:c r="AU379" s="45" t="str">
        <x:f>IF(ISBLANK('2012 HR 배정표'!AZ377)=TRUE,"-",'2012 HR 배정표'!AZ377)</x:f>
        <x:v>-</x:v>
      </x:c>
      <x:c r="AV379" s="46" t="str">
        <x:f>IF(ISBLANK('2012 HR 배정표'!AZ377)=TRUE,"-",IF(ISERROR((HLOOKUP($A$5,Prj_list!$O$6:$Z$7,2)*'2012 HR 배정표'!BA377)/HLOOKUP($A$5,Prj_list!$O$6:$Z$7,2))=TRUE,"-",(HLOOKUP($A$5,Prj_list!$O$6:$Z$7,2)*'2012 HR 배정표'!BA377)/HLOOKUP($A$5,Prj_list!$O$6:$Z$7,2)))</x:f>
        <x:v>-</x:v>
      </x:c>
      <x:c r="AW379" s="34" t="str">
        <x:f t="shared" si="12"/>
        <x:v/>
      </x:c>
      <x:c r="AX379" s="41">
        <x:f t="shared" si="11"/>
        <x:v>0</x:v>
      </x:c>
    </x:row>
    <x:row r="380" spans="1:50">
      <x:c r="A380" s="45" t="str">
        <x:f>IF(ISBLANK('2012 HR 배정표'!F378)=TRUE,"-",'2012 HR 배정표'!F378)</x:f>
        <x:v>-</x:v>
      </x:c>
      <x:c r="B380" s="46" t="str">
        <x:f>IF(ISBLANK('2012 HR 배정표'!F378)=TRUE,"-",IF(ISERROR((HLOOKUP($A$5,Prj_list!$O$6:$Z$7,2)*'2012 HR 배정표'!G378)/HLOOKUP($A$5,Prj_list!$O$6:$Z$7,2))=TRUE,"-",(HLOOKUP($A$5,Prj_list!$O$6:$Z$7,2)*'2012 HR 배정표'!G378)/HLOOKUP($A$5,Prj_list!$O$6:$Z$7,2)))</x:f>
        <x:v>-</x:v>
      </x:c>
      <x:c r="C380" s="45" t="str">
        <x:f>IF(ISBLANK('2012 HR 배정표'!H378)=TRUE,"-",'2012 HR 배정표'!H378)</x:f>
        <x:v>-</x:v>
      </x:c>
      <x:c r="D380" s="46" t="str">
        <x:f>IF(ISBLANK('2012 HR 배정표'!H378)=TRUE,"-",IF(ISERROR((HLOOKUP($A$5,Prj_list!$O$6:$Z$7,2)*'2012 HR 배정표'!I378)/HLOOKUP($A$5,Prj_list!$O$6:$Z$7,2))=TRUE,"-",(HLOOKUP($A$5,Prj_list!$O$6:$Z$7,2)*'2012 HR 배정표'!I378)/HLOOKUP($A$5,Prj_list!$O$6:$Z$7,2)))</x:f>
        <x:v>-</x:v>
      </x:c>
      <x:c r="E380" s="45" t="str">
        <x:f>IF(ISBLANK('2012 HR 배정표'!J378)=TRUE,"-",'2012 HR 배정표'!J378)</x:f>
        <x:v>-</x:v>
      </x:c>
      <x:c r="F380" s="46" t="str">
        <x:f>IF(ISBLANK('2012 HR 배정표'!J378)=TRUE,"-",IF(ISERROR((HLOOKUP($A$5,Prj_list!$O$6:$Z$7,2)*'2012 HR 배정표'!K378)/HLOOKUP($A$5,Prj_list!$O$6:$Z$7,2))=TRUE,"-",(HLOOKUP($A$5,Prj_list!$O$6:$Z$7,2)*'2012 HR 배정표'!K378)/HLOOKUP($A$5,Prj_list!$O$6:$Z$7,2)))</x:f>
        <x:v>-</x:v>
      </x:c>
      <x:c r="G380" s="45" t="str">
        <x:f>IF(ISBLANK('2012 HR 배정표'!L378)=TRUE,"-",'2012 HR 배정표'!L378)</x:f>
        <x:v>-</x:v>
      </x:c>
      <x:c r="H380" s="46" t="str">
        <x:f>IF(ISBLANK('2012 HR 배정표'!L378)=TRUE,"-",IF(ISERROR((HLOOKUP($A$5,Prj_list!$O$6:$Z$7,2)*'2012 HR 배정표'!M378)/HLOOKUP($A$5,Prj_list!$O$6:$Z$7,2))=TRUE,"-",(HLOOKUP($A$5,Prj_list!$O$6:$Z$7,2)*'2012 HR 배정표'!M378)/HLOOKUP($A$5,Prj_list!$O$6:$Z$7,2)))</x:f>
        <x:v>-</x:v>
      </x:c>
      <x:c r="I380" s="45" t="str">
        <x:f>IF(ISBLANK('2012 HR 배정표'!N378)=TRUE,"-",'2012 HR 배정표'!N378)</x:f>
        <x:v>-</x:v>
      </x:c>
      <x:c r="J380" s="46" t="str">
        <x:f>IF(ISBLANK('2012 HR 배정표'!N378)=TRUE,"-",IF(ISERROR((HLOOKUP($A$5,Prj_list!$O$6:$Z$7,2)*'2012 HR 배정표'!O378)/HLOOKUP($A$5,Prj_list!$O$6:$Z$7,2))=TRUE,"-",(HLOOKUP($A$5,Prj_list!$O$6:$Z$7,2)*'2012 HR 배정표'!O378)/HLOOKUP($A$5,Prj_list!$O$6:$Z$7,2)))</x:f>
        <x:v>-</x:v>
      </x:c>
      <x:c r="K380" s="45" t="str">
        <x:f>IF(ISBLANK('2012 HR 배정표'!P378)=TRUE,"-",'2012 HR 배정표'!P378)</x:f>
        <x:v>-</x:v>
      </x:c>
      <x:c r="L380" s="46" t="str">
        <x:f>IF(ISBLANK('2012 HR 배정표'!P378)=TRUE,"-",IF(ISERROR((HLOOKUP($A$5,Prj_list!$O$6:$Z$7,2)*'2012 HR 배정표'!Q378)/HLOOKUP($A$5,Prj_list!$O$6:$Z$7,2))=TRUE,"-",(HLOOKUP($A$5,Prj_list!$O$6:$Z$7,2)*'2012 HR 배정표'!Q378)/HLOOKUP($A$5,Prj_list!$O$6:$Z$7,2)))</x:f>
        <x:v>-</x:v>
      </x:c>
      <x:c r="M380" s="45" t="str">
        <x:f>IF(ISBLANK('2012 HR 배정표'!R378)=TRUE,"-",'2012 HR 배정표'!R378)</x:f>
        <x:v>-</x:v>
      </x:c>
      <x:c r="N380" s="46" t="str">
        <x:f>IF(ISBLANK('2012 HR 배정표'!R378)=TRUE,"-",IF(ISERROR((HLOOKUP($A$5,Prj_list!$O$6:$Z$7,2)*'2012 HR 배정표'!S378)/HLOOKUP($A$5,Prj_list!$O$6:$Z$7,2))=TRUE,"-",(HLOOKUP($A$5,Prj_list!$O$6:$Z$7,2)*'2012 HR 배정표'!S378)/HLOOKUP($A$5,Prj_list!$O$6:$Z$7,2)))</x:f>
        <x:v>-</x:v>
      </x:c>
      <x:c r="O380" s="45" t="str">
        <x:f>IF(ISBLANK('2012 HR 배정표'!T378)=TRUE,"-",'2012 HR 배정표'!T378)</x:f>
        <x:v>-</x:v>
      </x:c>
      <x:c r="P380" s="46" t="str">
        <x:f>IF(ISBLANK('2012 HR 배정표'!T378)=TRUE,"-",IF(ISERROR((HLOOKUP($A$5,Prj_list!$O$6:$Z$7,2)*'2012 HR 배정표'!U378)/HLOOKUP($A$5,Prj_list!$O$6:$Z$7,2))=TRUE,"-",(HLOOKUP($A$5,Prj_list!$O$6:$Z$7,2)*'2012 HR 배정표'!U378)/HLOOKUP($A$5,Prj_list!$O$6:$Z$7,2)))</x:f>
        <x:v>-</x:v>
      </x:c>
      <x:c r="Q380" s="45" t="str">
        <x:f>IF(ISBLANK('2012 HR 배정표'!V378)=TRUE,"-",'2012 HR 배정표'!V378)</x:f>
        <x:v>-</x:v>
      </x:c>
      <x:c r="R380" s="46" t="str">
        <x:f>IF(ISBLANK('2012 HR 배정표'!V378)=TRUE,"-",IF(ISERROR((HLOOKUP($A$5,Prj_list!$O$6:$Z$7,2)*'2012 HR 배정표'!W378)/HLOOKUP($A$5,Prj_list!$O$6:$Z$7,2))=TRUE,"-",(HLOOKUP($A$5,Prj_list!$O$6:$Z$7,2)*'2012 HR 배정표'!W378)/HLOOKUP($A$5,Prj_list!$O$6:$Z$7,2)))</x:f>
        <x:v>-</x:v>
      </x:c>
      <x:c r="S380" s="45" t="str">
        <x:f>IF(ISBLANK('2012 HR 배정표'!X378)=TRUE,"-",'2012 HR 배정표'!X378)</x:f>
        <x:v>-</x:v>
      </x:c>
      <x:c r="T380" s="46" t="str">
        <x:f>IF(ISBLANK('2012 HR 배정표'!X378)=TRUE,"-",IF(ISERROR((HLOOKUP($A$5,Prj_list!$O$6:$Z$7,2)*'2012 HR 배정표'!Y378)/HLOOKUP($A$5,Prj_list!$O$6:$Z$7,2))=TRUE,"-",(HLOOKUP($A$5,Prj_list!$O$6:$Z$7,2)*'2012 HR 배정표'!Y378)/HLOOKUP($A$5,Prj_list!$O$6:$Z$7,2)))</x:f>
        <x:v>-</x:v>
      </x:c>
      <x:c r="U380" s="45" t="str">
        <x:f>IF(ISBLANK('2012 HR 배정표'!Z378)=TRUE,"-",'2012 HR 배정표'!Z378)</x:f>
        <x:v>-</x:v>
      </x:c>
      <x:c r="V380" s="46" t="str">
        <x:f>IF(ISBLANK('2012 HR 배정표'!Z378)=TRUE,"-",IF(ISERROR((HLOOKUP($A$5,Prj_list!$O$6:$Z$7,2)*'2012 HR 배정표'!AA378)/HLOOKUP($A$5,Prj_list!$O$6:$Z$7,2))=TRUE,"-",(HLOOKUP($A$5,Prj_list!$O$6:$Z$7,2)*'2012 HR 배정표'!AA378)/HLOOKUP($A$5,Prj_list!$O$6:$Z$7,2)))</x:f>
        <x:v>-</x:v>
      </x:c>
      <x:c r="W380" s="45" t="str">
        <x:f>IF(ISBLANK('2012 HR 배정표'!AB378)=TRUE,"-",'2012 HR 배정표'!AB378)</x:f>
        <x:v>-</x:v>
      </x:c>
      <x:c r="X380" s="46" t="str">
        <x:f>IF(ISBLANK('2012 HR 배정표'!AB378)=TRUE,"-",IF(ISERROR((HLOOKUP($A$5,Prj_list!$O$6:$Z$7,2)*'2012 HR 배정표'!AC378)/HLOOKUP($A$5,Prj_list!$O$6:$Z$7,2))=TRUE,"-",(HLOOKUP($A$5,Prj_list!$O$6:$Z$7,2)*'2012 HR 배정표'!AC378)/HLOOKUP($A$5,Prj_list!$O$6:$Z$7,2)))</x:f>
        <x:v>-</x:v>
      </x:c>
      <x:c r="Y380" s="45" t="str">
        <x:f>IF(ISBLANK('2012 HR 배정표'!AD378)=TRUE,"-",'2012 HR 배정표'!AD378)</x:f>
        <x:v>-</x:v>
      </x:c>
      <x:c r="Z380" s="46" t="str">
        <x:f>IF(ISBLANK('2012 HR 배정표'!AD378)=TRUE,"-",IF(ISERROR((HLOOKUP($A$5,Prj_list!$O$6:$Z$7,2)*'2012 HR 배정표'!AE378)/HLOOKUP($A$5,Prj_list!$O$6:$Z$7,2))=TRUE,"-",(HLOOKUP($A$5,Prj_list!$O$6:$Z$7,2)*'2012 HR 배정표'!AE378)/HLOOKUP($A$5,Prj_list!$O$6:$Z$7,2)))</x:f>
        <x:v>-</x:v>
      </x:c>
      <x:c r="AA380" s="45" t="str">
        <x:f>IF(ISBLANK('2012 HR 배정표'!AF378)=TRUE,"-",'2012 HR 배정표'!AF378)</x:f>
        <x:v>-</x:v>
      </x:c>
      <x:c r="AB380" s="46" t="str">
        <x:f>IF(ISBLANK('2012 HR 배정표'!AF378)=TRUE,"-",IF(ISERROR((HLOOKUP($A$5,Prj_list!$O$6:$Z$7,2)*'2012 HR 배정표'!AG378)/HLOOKUP($A$5,Prj_list!$O$6:$Z$7,2))=TRUE,"-",(HLOOKUP($A$5,Prj_list!$O$6:$Z$7,2)*'2012 HR 배정표'!AG378)/HLOOKUP($A$5,Prj_list!$O$6:$Z$7,2)))</x:f>
        <x:v>-</x:v>
      </x:c>
      <x:c r="AC380" s="45" t="str">
        <x:f>IF(ISBLANK('2012 HR 배정표'!AH378)=TRUE,"-",'2012 HR 배정표'!AH378)</x:f>
        <x:v>-</x:v>
      </x:c>
      <x:c r="AD380" s="46" t="str">
        <x:f>IF(ISBLANK('2012 HR 배정표'!AH378)=TRUE,"-",IF(ISERROR((HLOOKUP($A$5,Prj_list!$O$6:$Z$7,2)*'2012 HR 배정표'!AI378)/HLOOKUP($A$5,Prj_list!$O$6:$Z$7,2))=TRUE,"-",(HLOOKUP($A$5,Prj_list!$O$6:$Z$7,2)*'2012 HR 배정표'!AI378)/HLOOKUP($A$5,Prj_list!$O$6:$Z$7,2)))</x:f>
        <x:v>-</x:v>
      </x:c>
      <x:c r="AE380" s="45" t="str">
        <x:f>IF(ISBLANK('2012 HR 배정표'!AJ378)=TRUE,"-",'2012 HR 배정표'!AJ378)</x:f>
        <x:v>-</x:v>
      </x:c>
      <x:c r="AF380" s="46" t="str">
        <x:f>IF(ISBLANK('2012 HR 배정표'!AJ378)=TRUE,"-",IF(ISERROR((HLOOKUP($A$5,Prj_list!$O$6:$Z$7,2)*'2012 HR 배정표'!AK378)/HLOOKUP($A$5,Prj_list!$O$6:$Z$7,2))=TRUE,"-",(HLOOKUP($A$5,Prj_list!$O$6:$Z$7,2)*'2012 HR 배정표'!AK378)/HLOOKUP($A$5,Prj_list!$O$6:$Z$7,2)))</x:f>
        <x:v>-</x:v>
      </x:c>
      <x:c r="AG380" s="45" t="str">
        <x:f>IF(ISBLANK('2012 HR 배정표'!AL378)=TRUE,"-",'2012 HR 배정표'!AL378)</x:f>
        <x:v>-</x:v>
      </x:c>
      <x:c r="AH380" s="46" t="str">
        <x:f>IF(ISBLANK('2012 HR 배정표'!AL378)=TRUE,"-",IF(ISERROR((HLOOKUP($A$5,Prj_list!$O$6:$Z$7,2)*'2012 HR 배정표'!AM378)/HLOOKUP($A$5,Prj_list!$O$6:$Z$7,2))=TRUE,"-",(HLOOKUP($A$5,Prj_list!$O$6:$Z$7,2)*'2012 HR 배정표'!AM378)/HLOOKUP($A$5,Prj_list!$O$6:$Z$7,2)))</x:f>
        <x:v>-</x:v>
      </x:c>
      <x:c r="AI380" s="45" t="str">
        <x:f>IF(ISBLANK('2012 HR 배정표'!AN378)=TRUE,"-",'2012 HR 배정표'!AN378)</x:f>
        <x:v>-</x:v>
      </x:c>
      <x:c r="AJ380" s="46" t="str">
        <x:f>IF(ISBLANK('2012 HR 배정표'!AN378)=TRUE,"-",IF(ISERROR((HLOOKUP($A$5,Prj_list!$O$6:$Z$7,2)*'2012 HR 배정표'!AO378)/HLOOKUP($A$5,Prj_list!$O$6:$Z$7,2))=TRUE,"-",(HLOOKUP($A$5,Prj_list!$O$6:$Z$7,2)*'2012 HR 배정표'!AO378)/HLOOKUP($A$5,Prj_list!$O$6:$Z$7,2)))</x:f>
        <x:v>-</x:v>
      </x:c>
      <x:c r="AK380" s="45" t="str">
        <x:f>IF(ISBLANK('2012 HR 배정표'!AP378)=TRUE,"-",'2012 HR 배정표'!AP378)</x:f>
        <x:v>-</x:v>
      </x:c>
      <x:c r="AL380" s="46" t="str">
        <x:f>IF(ISBLANK('2012 HR 배정표'!AP378)=TRUE,"-",IF(ISERROR((HLOOKUP($A$5,Prj_list!$O$6:$Z$7,2)*'2012 HR 배정표'!AQ378)/HLOOKUP($A$5,Prj_list!$O$6:$Z$7,2))=TRUE,"-",(HLOOKUP($A$5,Prj_list!$O$6:$Z$7,2)*'2012 HR 배정표'!AQ378)/HLOOKUP($A$5,Prj_list!$O$6:$Z$7,2)))</x:f>
        <x:v>-</x:v>
      </x:c>
      <x:c r="AM380" s="45" t="str">
        <x:f>IF(ISBLANK('2012 HR 배정표'!AR378)=TRUE,"-",'2012 HR 배정표'!AR378)</x:f>
        <x:v>-</x:v>
      </x:c>
      <x:c r="AN380" s="46" t="str">
        <x:f>IF(ISBLANK('2012 HR 배정표'!AR378)=TRUE,"-",IF(ISERROR((HLOOKUP($A$5,Prj_list!$O$6:$Z$7,2)*'2012 HR 배정표'!AS378)/HLOOKUP($A$5,Prj_list!$O$6:$Z$7,2))=TRUE,"-",(HLOOKUP($A$5,Prj_list!$O$6:$Z$7,2)*'2012 HR 배정표'!AS378)/HLOOKUP($A$5,Prj_list!$O$6:$Z$7,2)))</x:f>
        <x:v>-</x:v>
      </x:c>
      <x:c r="AO380" s="45" t="str">
        <x:f>IF(ISBLANK('2012 HR 배정표'!AT378)=TRUE,"-",'2012 HR 배정표'!AT378)</x:f>
        <x:v>-</x:v>
      </x:c>
      <x:c r="AP380" s="46" t="str">
        <x:f>IF(ISBLANK('2012 HR 배정표'!AT378)=TRUE,"-",IF(ISERROR((HLOOKUP($A$5,Prj_list!$O$6:$Z$7,2)*'2012 HR 배정표'!AU378)/HLOOKUP($A$5,Prj_list!$O$6:$Z$7,2))=TRUE,"-",(HLOOKUP($A$5,Prj_list!$O$6:$Z$7,2)*'2012 HR 배정표'!AU378)/HLOOKUP($A$5,Prj_list!$O$6:$Z$7,2)))</x:f>
        <x:v>-</x:v>
      </x:c>
      <x:c r="AQ380" s="45" t="str">
        <x:f>IF(ISBLANK('2012 HR 배정표'!AV378)=TRUE,"-",'2012 HR 배정표'!AV378)</x:f>
        <x:v>-</x:v>
      </x:c>
      <x:c r="AR380" s="46" t="str">
        <x:f>IF(ISBLANK('2012 HR 배정표'!AV378)=TRUE,"-",IF(ISERROR((HLOOKUP($A$5,Prj_list!$O$6:$Z$7,2)*'2012 HR 배정표'!AW378)/HLOOKUP($A$5,Prj_list!$O$6:$Z$7,2))=TRUE,"-",(HLOOKUP($A$5,Prj_list!$O$6:$Z$7,2)*'2012 HR 배정표'!AW378)/HLOOKUP($A$5,Prj_list!$O$6:$Z$7,2)))</x:f>
        <x:v>-</x:v>
      </x:c>
      <x:c r="AS380" s="45" t="str">
        <x:f>IF(ISBLANK('2012 HR 배정표'!AX378)=TRUE,"-",'2012 HR 배정표'!AX378)</x:f>
        <x:v>-</x:v>
      </x:c>
      <x:c r="AT380" s="46" t="str">
        <x:f>IF(ISBLANK('2012 HR 배정표'!AX378)=TRUE,"-",IF(ISERROR((HLOOKUP($A$5,Prj_list!$O$6:$Z$7,2)*'2012 HR 배정표'!AY378)/HLOOKUP($A$5,Prj_list!$O$6:$Z$7,2))=TRUE,"-",(HLOOKUP($A$5,Prj_list!$O$6:$Z$7,2)*'2012 HR 배정표'!AY378)/HLOOKUP($A$5,Prj_list!$O$6:$Z$7,2)))</x:f>
        <x:v>-</x:v>
      </x:c>
      <x:c r="AU380" s="45" t="str">
        <x:f>IF(ISBLANK('2012 HR 배정표'!AZ378)=TRUE,"-",'2012 HR 배정표'!AZ378)</x:f>
        <x:v>-</x:v>
      </x:c>
      <x:c r="AV380" s="46" t="str">
        <x:f>IF(ISBLANK('2012 HR 배정표'!AZ378)=TRUE,"-",IF(ISERROR((HLOOKUP($A$5,Prj_list!$O$6:$Z$7,2)*'2012 HR 배정표'!BA378)/HLOOKUP($A$5,Prj_list!$O$6:$Z$7,2))=TRUE,"-",(HLOOKUP($A$5,Prj_list!$O$6:$Z$7,2)*'2012 HR 배정표'!BA378)/HLOOKUP($A$5,Prj_list!$O$6:$Z$7,2)))</x:f>
        <x:v>-</x:v>
      </x:c>
      <x:c r="AW380" s="34" t="str">
        <x:f t="shared" si="12"/>
        <x:v/>
      </x:c>
      <x:c r="AX380" s="41">
        <x:f t="shared" si="11"/>
        <x:v>0</x:v>
      </x:c>
    </x:row>
    <x:row r="381" spans="1:50">
      <x:c r="A381" s="45" t="str">
        <x:f>IF(ISBLANK('2012 HR 배정표'!F379)=TRUE,"-",'2012 HR 배정표'!F379)</x:f>
        <x:v>-</x:v>
      </x:c>
      <x:c r="B381" s="46" t="str">
        <x:f>IF(ISBLANK('2012 HR 배정표'!F379)=TRUE,"-",IF(ISERROR((HLOOKUP($A$5,Prj_list!$O$6:$Z$7,2)*'2012 HR 배정표'!G379)/HLOOKUP($A$5,Prj_list!$O$6:$Z$7,2))=TRUE,"-",(HLOOKUP($A$5,Prj_list!$O$6:$Z$7,2)*'2012 HR 배정표'!G379)/HLOOKUP($A$5,Prj_list!$O$6:$Z$7,2)))</x:f>
        <x:v>-</x:v>
      </x:c>
      <x:c r="C381" s="45" t="str">
        <x:f>IF(ISBLANK('2012 HR 배정표'!H379)=TRUE,"-",'2012 HR 배정표'!H379)</x:f>
        <x:v>-</x:v>
      </x:c>
      <x:c r="D381" s="46" t="str">
        <x:f>IF(ISBLANK('2012 HR 배정표'!H379)=TRUE,"-",IF(ISERROR((HLOOKUP($A$5,Prj_list!$O$6:$Z$7,2)*'2012 HR 배정표'!I379)/HLOOKUP($A$5,Prj_list!$O$6:$Z$7,2))=TRUE,"-",(HLOOKUP($A$5,Prj_list!$O$6:$Z$7,2)*'2012 HR 배정표'!I379)/HLOOKUP($A$5,Prj_list!$O$6:$Z$7,2)))</x:f>
        <x:v>-</x:v>
      </x:c>
      <x:c r="E381" s="45" t="str">
        <x:f>IF(ISBLANK('2012 HR 배정표'!J379)=TRUE,"-",'2012 HR 배정표'!J379)</x:f>
        <x:v>-</x:v>
      </x:c>
      <x:c r="F381" s="46" t="str">
        <x:f>IF(ISBLANK('2012 HR 배정표'!J379)=TRUE,"-",IF(ISERROR((HLOOKUP($A$5,Prj_list!$O$6:$Z$7,2)*'2012 HR 배정표'!K379)/HLOOKUP($A$5,Prj_list!$O$6:$Z$7,2))=TRUE,"-",(HLOOKUP($A$5,Prj_list!$O$6:$Z$7,2)*'2012 HR 배정표'!K379)/HLOOKUP($A$5,Prj_list!$O$6:$Z$7,2)))</x:f>
        <x:v>-</x:v>
      </x:c>
      <x:c r="G381" s="45" t="str">
        <x:f>IF(ISBLANK('2012 HR 배정표'!L379)=TRUE,"-",'2012 HR 배정표'!L379)</x:f>
        <x:v>-</x:v>
      </x:c>
      <x:c r="H381" s="46" t="str">
        <x:f>IF(ISBLANK('2012 HR 배정표'!L379)=TRUE,"-",IF(ISERROR((HLOOKUP($A$5,Prj_list!$O$6:$Z$7,2)*'2012 HR 배정표'!M379)/HLOOKUP($A$5,Prj_list!$O$6:$Z$7,2))=TRUE,"-",(HLOOKUP($A$5,Prj_list!$O$6:$Z$7,2)*'2012 HR 배정표'!M379)/HLOOKUP($A$5,Prj_list!$O$6:$Z$7,2)))</x:f>
        <x:v>-</x:v>
      </x:c>
      <x:c r="I381" s="45" t="str">
        <x:f>IF(ISBLANK('2012 HR 배정표'!N379)=TRUE,"-",'2012 HR 배정표'!N379)</x:f>
        <x:v>-</x:v>
      </x:c>
      <x:c r="J381" s="46" t="str">
        <x:f>IF(ISBLANK('2012 HR 배정표'!N379)=TRUE,"-",IF(ISERROR((HLOOKUP($A$5,Prj_list!$O$6:$Z$7,2)*'2012 HR 배정표'!O379)/HLOOKUP($A$5,Prj_list!$O$6:$Z$7,2))=TRUE,"-",(HLOOKUP($A$5,Prj_list!$O$6:$Z$7,2)*'2012 HR 배정표'!O379)/HLOOKUP($A$5,Prj_list!$O$6:$Z$7,2)))</x:f>
        <x:v>-</x:v>
      </x:c>
      <x:c r="K381" s="45" t="str">
        <x:f>IF(ISBLANK('2012 HR 배정표'!P379)=TRUE,"-",'2012 HR 배정표'!P379)</x:f>
        <x:v>-</x:v>
      </x:c>
      <x:c r="L381" s="46" t="str">
        <x:f>IF(ISBLANK('2012 HR 배정표'!P379)=TRUE,"-",IF(ISERROR((HLOOKUP($A$5,Prj_list!$O$6:$Z$7,2)*'2012 HR 배정표'!Q379)/HLOOKUP($A$5,Prj_list!$O$6:$Z$7,2))=TRUE,"-",(HLOOKUP($A$5,Prj_list!$O$6:$Z$7,2)*'2012 HR 배정표'!Q379)/HLOOKUP($A$5,Prj_list!$O$6:$Z$7,2)))</x:f>
        <x:v>-</x:v>
      </x:c>
      <x:c r="M381" s="45" t="str">
        <x:f>IF(ISBLANK('2012 HR 배정표'!R379)=TRUE,"-",'2012 HR 배정표'!R379)</x:f>
        <x:v>-</x:v>
      </x:c>
      <x:c r="N381" s="46" t="str">
        <x:f>IF(ISBLANK('2012 HR 배정표'!R379)=TRUE,"-",IF(ISERROR((HLOOKUP($A$5,Prj_list!$O$6:$Z$7,2)*'2012 HR 배정표'!S379)/HLOOKUP($A$5,Prj_list!$O$6:$Z$7,2))=TRUE,"-",(HLOOKUP($A$5,Prj_list!$O$6:$Z$7,2)*'2012 HR 배정표'!S379)/HLOOKUP($A$5,Prj_list!$O$6:$Z$7,2)))</x:f>
        <x:v>-</x:v>
      </x:c>
      <x:c r="O381" s="45" t="str">
        <x:f>IF(ISBLANK('2012 HR 배정표'!T379)=TRUE,"-",'2012 HR 배정표'!T379)</x:f>
        <x:v>-</x:v>
      </x:c>
      <x:c r="P381" s="46" t="str">
        <x:f>IF(ISBLANK('2012 HR 배정표'!T379)=TRUE,"-",IF(ISERROR((HLOOKUP($A$5,Prj_list!$O$6:$Z$7,2)*'2012 HR 배정표'!U379)/HLOOKUP($A$5,Prj_list!$O$6:$Z$7,2))=TRUE,"-",(HLOOKUP($A$5,Prj_list!$O$6:$Z$7,2)*'2012 HR 배정표'!U379)/HLOOKUP($A$5,Prj_list!$O$6:$Z$7,2)))</x:f>
        <x:v>-</x:v>
      </x:c>
      <x:c r="Q381" s="45" t="str">
        <x:f>IF(ISBLANK('2012 HR 배정표'!V379)=TRUE,"-",'2012 HR 배정표'!V379)</x:f>
        <x:v>-</x:v>
      </x:c>
      <x:c r="R381" s="46" t="str">
        <x:f>IF(ISBLANK('2012 HR 배정표'!V379)=TRUE,"-",IF(ISERROR((HLOOKUP($A$5,Prj_list!$O$6:$Z$7,2)*'2012 HR 배정표'!W379)/HLOOKUP($A$5,Prj_list!$O$6:$Z$7,2))=TRUE,"-",(HLOOKUP($A$5,Prj_list!$O$6:$Z$7,2)*'2012 HR 배정표'!W379)/HLOOKUP($A$5,Prj_list!$O$6:$Z$7,2)))</x:f>
        <x:v>-</x:v>
      </x:c>
      <x:c r="S381" s="45" t="str">
        <x:f>IF(ISBLANK('2012 HR 배정표'!X379)=TRUE,"-",'2012 HR 배정표'!X379)</x:f>
        <x:v>-</x:v>
      </x:c>
      <x:c r="T381" s="46" t="str">
        <x:f>IF(ISBLANK('2012 HR 배정표'!X379)=TRUE,"-",IF(ISERROR((HLOOKUP($A$5,Prj_list!$O$6:$Z$7,2)*'2012 HR 배정표'!Y379)/HLOOKUP($A$5,Prj_list!$O$6:$Z$7,2))=TRUE,"-",(HLOOKUP($A$5,Prj_list!$O$6:$Z$7,2)*'2012 HR 배정표'!Y379)/HLOOKUP($A$5,Prj_list!$O$6:$Z$7,2)))</x:f>
        <x:v>-</x:v>
      </x:c>
      <x:c r="U381" s="45" t="str">
        <x:f>IF(ISBLANK('2012 HR 배정표'!Z379)=TRUE,"-",'2012 HR 배정표'!Z379)</x:f>
        <x:v>-</x:v>
      </x:c>
      <x:c r="V381" s="46" t="str">
        <x:f>IF(ISBLANK('2012 HR 배정표'!Z379)=TRUE,"-",IF(ISERROR((HLOOKUP($A$5,Prj_list!$O$6:$Z$7,2)*'2012 HR 배정표'!AA379)/HLOOKUP($A$5,Prj_list!$O$6:$Z$7,2))=TRUE,"-",(HLOOKUP($A$5,Prj_list!$O$6:$Z$7,2)*'2012 HR 배정표'!AA379)/HLOOKUP($A$5,Prj_list!$O$6:$Z$7,2)))</x:f>
        <x:v>-</x:v>
      </x:c>
      <x:c r="W381" s="45" t="str">
        <x:f>IF(ISBLANK('2012 HR 배정표'!AB379)=TRUE,"-",'2012 HR 배정표'!AB379)</x:f>
        <x:v>-</x:v>
      </x:c>
      <x:c r="X381" s="46" t="str">
        <x:f>IF(ISBLANK('2012 HR 배정표'!AB379)=TRUE,"-",IF(ISERROR((HLOOKUP($A$5,Prj_list!$O$6:$Z$7,2)*'2012 HR 배정표'!AC379)/HLOOKUP($A$5,Prj_list!$O$6:$Z$7,2))=TRUE,"-",(HLOOKUP($A$5,Prj_list!$O$6:$Z$7,2)*'2012 HR 배정표'!AC379)/HLOOKUP($A$5,Prj_list!$O$6:$Z$7,2)))</x:f>
        <x:v>-</x:v>
      </x:c>
      <x:c r="Y381" s="45" t="str">
        <x:f>IF(ISBLANK('2012 HR 배정표'!AD379)=TRUE,"-",'2012 HR 배정표'!AD379)</x:f>
        <x:v>-</x:v>
      </x:c>
      <x:c r="Z381" s="46" t="str">
        <x:f>IF(ISBLANK('2012 HR 배정표'!AD379)=TRUE,"-",IF(ISERROR((HLOOKUP($A$5,Prj_list!$O$6:$Z$7,2)*'2012 HR 배정표'!AE379)/HLOOKUP($A$5,Prj_list!$O$6:$Z$7,2))=TRUE,"-",(HLOOKUP($A$5,Prj_list!$O$6:$Z$7,2)*'2012 HR 배정표'!AE379)/HLOOKUP($A$5,Prj_list!$O$6:$Z$7,2)))</x:f>
        <x:v>-</x:v>
      </x:c>
      <x:c r="AA381" s="45" t="str">
        <x:f>IF(ISBLANK('2012 HR 배정표'!AF379)=TRUE,"-",'2012 HR 배정표'!AF379)</x:f>
        <x:v>-</x:v>
      </x:c>
      <x:c r="AB381" s="46" t="str">
        <x:f>IF(ISBLANK('2012 HR 배정표'!AF379)=TRUE,"-",IF(ISERROR((HLOOKUP($A$5,Prj_list!$O$6:$Z$7,2)*'2012 HR 배정표'!AG379)/HLOOKUP($A$5,Prj_list!$O$6:$Z$7,2))=TRUE,"-",(HLOOKUP($A$5,Prj_list!$O$6:$Z$7,2)*'2012 HR 배정표'!AG379)/HLOOKUP($A$5,Prj_list!$O$6:$Z$7,2)))</x:f>
        <x:v>-</x:v>
      </x:c>
      <x:c r="AC381" s="45" t="str">
        <x:f>IF(ISBLANK('2012 HR 배정표'!AH379)=TRUE,"-",'2012 HR 배정표'!AH379)</x:f>
        <x:v>-</x:v>
      </x:c>
      <x:c r="AD381" s="46" t="str">
        <x:f>IF(ISBLANK('2012 HR 배정표'!AH379)=TRUE,"-",IF(ISERROR((HLOOKUP($A$5,Prj_list!$O$6:$Z$7,2)*'2012 HR 배정표'!AI379)/HLOOKUP($A$5,Prj_list!$O$6:$Z$7,2))=TRUE,"-",(HLOOKUP($A$5,Prj_list!$O$6:$Z$7,2)*'2012 HR 배정표'!AI379)/HLOOKUP($A$5,Prj_list!$O$6:$Z$7,2)))</x:f>
        <x:v>-</x:v>
      </x:c>
      <x:c r="AE381" s="45" t="str">
        <x:f>IF(ISBLANK('2012 HR 배정표'!AJ379)=TRUE,"-",'2012 HR 배정표'!AJ379)</x:f>
        <x:v>-</x:v>
      </x:c>
      <x:c r="AF381" s="46" t="str">
        <x:f>IF(ISBLANK('2012 HR 배정표'!AJ379)=TRUE,"-",IF(ISERROR((HLOOKUP($A$5,Prj_list!$O$6:$Z$7,2)*'2012 HR 배정표'!AK379)/HLOOKUP($A$5,Prj_list!$O$6:$Z$7,2))=TRUE,"-",(HLOOKUP($A$5,Prj_list!$O$6:$Z$7,2)*'2012 HR 배정표'!AK379)/HLOOKUP($A$5,Prj_list!$O$6:$Z$7,2)))</x:f>
        <x:v>-</x:v>
      </x:c>
      <x:c r="AG381" s="45" t="str">
        <x:f>IF(ISBLANK('2012 HR 배정표'!AL379)=TRUE,"-",'2012 HR 배정표'!AL379)</x:f>
        <x:v>-</x:v>
      </x:c>
      <x:c r="AH381" s="46" t="str">
        <x:f>IF(ISBLANK('2012 HR 배정표'!AL379)=TRUE,"-",IF(ISERROR((HLOOKUP($A$5,Prj_list!$O$6:$Z$7,2)*'2012 HR 배정표'!AM379)/HLOOKUP($A$5,Prj_list!$O$6:$Z$7,2))=TRUE,"-",(HLOOKUP($A$5,Prj_list!$O$6:$Z$7,2)*'2012 HR 배정표'!AM379)/HLOOKUP($A$5,Prj_list!$O$6:$Z$7,2)))</x:f>
        <x:v>-</x:v>
      </x:c>
      <x:c r="AI381" s="45" t="str">
        <x:f>IF(ISBLANK('2012 HR 배정표'!AN379)=TRUE,"-",'2012 HR 배정표'!AN379)</x:f>
        <x:v>-</x:v>
      </x:c>
      <x:c r="AJ381" s="46" t="str">
        <x:f>IF(ISBLANK('2012 HR 배정표'!AN379)=TRUE,"-",IF(ISERROR((HLOOKUP($A$5,Prj_list!$O$6:$Z$7,2)*'2012 HR 배정표'!AO379)/HLOOKUP($A$5,Prj_list!$O$6:$Z$7,2))=TRUE,"-",(HLOOKUP($A$5,Prj_list!$O$6:$Z$7,2)*'2012 HR 배정표'!AO379)/HLOOKUP($A$5,Prj_list!$O$6:$Z$7,2)))</x:f>
        <x:v>-</x:v>
      </x:c>
      <x:c r="AK381" s="45" t="str">
        <x:f>IF(ISBLANK('2012 HR 배정표'!AP379)=TRUE,"-",'2012 HR 배정표'!AP379)</x:f>
        <x:v>-</x:v>
      </x:c>
      <x:c r="AL381" s="46" t="str">
        <x:f>IF(ISBLANK('2012 HR 배정표'!AP379)=TRUE,"-",IF(ISERROR((HLOOKUP($A$5,Prj_list!$O$6:$Z$7,2)*'2012 HR 배정표'!AQ379)/HLOOKUP($A$5,Prj_list!$O$6:$Z$7,2))=TRUE,"-",(HLOOKUP($A$5,Prj_list!$O$6:$Z$7,2)*'2012 HR 배정표'!AQ379)/HLOOKUP($A$5,Prj_list!$O$6:$Z$7,2)))</x:f>
        <x:v>-</x:v>
      </x:c>
      <x:c r="AM381" s="45" t="str">
        <x:f>IF(ISBLANK('2012 HR 배정표'!AR379)=TRUE,"-",'2012 HR 배정표'!AR379)</x:f>
        <x:v>-</x:v>
      </x:c>
      <x:c r="AN381" s="46" t="str">
        <x:f>IF(ISBLANK('2012 HR 배정표'!AR379)=TRUE,"-",IF(ISERROR((HLOOKUP($A$5,Prj_list!$O$6:$Z$7,2)*'2012 HR 배정표'!AS379)/HLOOKUP($A$5,Prj_list!$O$6:$Z$7,2))=TRUE,"-",(HLOOKUP($A$5,Prj_list!$O$6:$Z$7,2)*'2012 HR 배정표'!AS379)/HLOOKUP($A$5,Prj_list!$O$6:$Z$7,2)))</x:f>
        <x:v>-</x:v>
      </x:c>
      <x:c r="AO381" s="45" t="str">
        <x:f>IF(ISBLANK('2012 HR 배정표'!AT379)=TRUE,"-",'2012 HR 배정표'!AT379)</x:f>
        <x:v>-</x:v>
      </x:c>
      <x:c r="AP381" s="46" t="str">
        <x:f>IF(ISBLANK('2012 HR 배정표'!AT379)=TRUE,"-",IF(ISERROR((HLOOKUP($A$5,Prj_list!$O$6:$Z$7,2)*'2012 HR 배정표'!AU379)/HLOOKUP($A$5,Prj_list!$O$6:$Z$7,2))=TRUE,"-",(HLOOKUP($A$5,Prj_list!$O$6:$Z$7,2)*'2012 HR 배정표'!AU379)/HLOOKUP($A$5,Prj_list!$O$6:$Z$7,2)))</x:f>
        <x:v>-</x:v>
      </x:c>
      <x:c r="AQ381" s="45" t="str">
        <x:f>IF(ISBLANK('2012 HR 배정표'!AV379)=TRUE,"-",'2012 HR 배정표'!AV379)</x:f>
        <x:v>-</x:v>
      </x:c>
      <x:c r="AR381" s="46" t="str">
        <x:f>IF(ISBLANK('2012 HR 배정표'!AV379)=TRUE,"-",IF(ISERROR((HLOOKUP($A$5,Prj_list!$O$6:$Z$7,2)*'2012 HR 배정표'!AW379)/HLOOKUP($A$5,Prj_list!$O$6:$Z$7,2))=TRUE,"-",(HLOOKUP($A$5,Prj_list!$O$6:$Z$7,2)*'2012 HR 배정표'!AW379)/HLOOKUP($A$5,Prj_list!$O$6:$Z$7,2)))</x:f>
        <x:v>-</x:v>
      </x:c>
      <x:c r="AS381" s="45" t="str">
        <x:f>IF(ISBLANK('2012 HR 배정표'!AX379)=TRUE,"-",'2012 HR 배정표'!AX379)</x:f>
        <x:v>-</x:v>
      </x:c>
      <x:c r="AT381" s="46" t="str">
        <x:f>IF(ISBLANK('2012 HR 배정표'!AX379)=TRUE,"-",IF(ISERROR((HLOOKUP($A$5,Prj_list!$O$6:$Z$7,2)*'2012 HR 배정표'!AY379)/HLOOKUP($A$5,Prj_list!$O$6:$Z$7,2))=TRUE,"-",(HLOOKUP($A$5,Prj_list!$O$6:$Z$7,2)*'2012 HR 배정표'!AY379)/HLOOKUP($A$5,Prj_list!$O$6:$Z$7,2)))</x:f>
        <x:v>-</x:v>
      </x:c>
      <x:c r="AU381" s="45" t="str">
        <x:f>IF(ISBLANK('2012 HR 배정표'!AZ379)=TRUE,"-",'2012 HR 배정표'!AZ379)</x:f>
        <x:v>-</x:v>
      </x:c>
      <x:c r="AV381" s="46" t="str">
        <x:f>IF(ISBLANK('2012 HR 배정표'!AZ379)=TRUE,"-",IF(ISERROR((HLOOKUP($A$5,Prj_list!$O$6:$Z$7,2)*'2012 HR 배정표'!BA379)/HLOOKUP($A$5,Prj_list!$O$6:$Z$7,2))=TRUE,"-",(HLOOKUP($A$5,Prj_list!$O$6:$Z$7,2)*'2012 HR 배정표'!BA379)/HLOOKUP($A$5,Prj_list!$O$6:$Z$7,2)))</x:f>
        <x:v>-</x:v>
      </x:c>
      <x:c r="AW381" s="34" t="str">
        <x:f t="shared" si="12"/>
        <x:v/>
      </x:c>
      <x:c r="AX381" s="41">
        <x:f t="shared" si="11"/>
        <x:v>0</x:v>
      </x:c>
    </x:row>
    <x:row r="382" spans="1:50">
      <x:c r="A382" s="45" t="str">
        <x:f>IF(ISBLANK('2012 HR 배정표'!F380)=TRUE,"-",'2012 HR 배정표'!F380)</x:f>
        <x:v>-</x:v>
      </x:c>
      <x:c r="B382" s="46" t="str">
        <x:f>IF(ISBLANK('2012 HR 배정표'!F380)=TRUE,"-",IF(ISERROR((HLOOKUP($A$5,Prj_list!$O$6:$Z$7,2)*'2012 HR 배정표'!G380)/HLOOKUP($A$5,Prj_list!$O$6:$Z$7,2))=TRUE,"-",(HLOOKUP($A$5,Prj_list!$O$6:$Z$7,2)*'2012 HR 배정표'!G380)/HLOOKUP($A$5,Prj_list!$O$6:$Z$7,2)))</x:f>
        <x:v>-</x:v>
      </x:c>
      <x:c r="C382" s="45" t="str">
        <x:f>IF(ISBLANK('2012 HR 배정표'!H380)=TRUE,"-",'2012 HR 배정표'!H380)</x:f>
        <x:v>-</x:v>
      </x:c>
      <x:c r="D382" s="46" t="str">
        <x:f>IF(ISBLANK('2012 HR 배정표'!H380)=TRUE,"-",IF(ISERROR((HLOOKUP($A$5,Prj_list!$O$6:$Z$7,2)*'2012 HR 배정표'!I380)/HLOOKUP($A$5,Prj_list!$O$6:$Z$7,2))=TRUE,"-",(HLOOKUP($A$5,Prj_list!$O$6:$Z$7,2)*'2012 HR 배정표'!I380)/HLOOKUP($A$5,Prj_list!$O$6:$Z$7,2)))</x:f>
        <x:v>-</x:v>
      </x:c>
      <x:c r="E382" s="45" t="str">
        <x:f>IF(ISBLANK('2012 HR 배정표'!J380)=TRUE,"-",'2012 HR 배정표'!J380)</x:f>
        <x:v>-</x:v>
      </x:c>
      <x:c r="F382" s="46" t="str">
        <x:f>IF(ISBLANK('2012 HR 배정표'!J380)=TRUE,"-",IF(ISERROR((HLOOKUP($A$5,Prj_list!$O$6:$Z$7,2)*'2012 HR 배정표'!K380)/HLOOKUP($A$5,Prj_list!$O$6:$Z$7,2))=TRUE,"-",(HLOOKUP($A$5,Prj_list!$O$6:$Z$7,2)*'2012 HR 배정표'!K380)/HLOOKUP($A$5,Prj_list!$O$6:$Z$7,2)))</x:f>
        <x:v>-</x:v>
      </x:c>
      <x:c r="G382" s="45" t="str">
        <x:f>IF(ISBLANK('2012 HR 배정표'!L380)=TRUE,"-",'2012 HR 배정표'!L380)</x:f>
        <x:v>-</x:v>
      </x:c>
      <x:c r="H382" s="46" t="str">
        <x:f>IF(ISBLANK('2012 HR 배정표'!L380)=TRUE,"-",IF(ISERROR((HLOOKUP($A$5,Prj_list!$O$6:$Z$7,2)*'2012 HR 배정표'!M380)/HLOOKUP($A$5,Prj_list!$O$6:$Z$7,2))=TRUE,"-",(HLOOKUP($A$5,Prj_list!$O$6:$Z$7,2)*'2012 HR 배정표'!M380)/HLOOKUP($A$5,Prj_list!$O$6:$Z$7,2)))</x:f>
        <x:v>-</x:v>
      </x:c>
      <x:c r="I382" s="45" t="str">
        <x:f>IF(ISBLANK('2012 HR 배정표'!N380)=TRUE,"-",'2012 HR 배정표'!N380)</x:f>
        <x:v>-</x:v>
      </x:c>
      <x:c r="J382" s="46" t="str">
        <x:f>IF(ISBLANK('2012 HR 배정표'!N380)=TRUE,"-",IF(ISERROR((HLOOKUP($A$5,Prj_list!$O$6:$Z$7,2)*'2012 HR 배정표'!O380)/HLOOKUP($A$5,Prj_list!$O$6:$Z$7,2))=TRUE,"-",(HLOOKUP($A$5,Prj_list!$O$6:$Z$7,2)*'2012 HR 배정표'!O380)/HLOOKUP($A$5,Prj_list!$O$6:$Z$7,2)))</x:f>
        <x:v>-</x:v>
      </x:c>
      <x:c r="K382" s="45" t="str">
        <x:f>IF(ISBLANK('2012 HR 배정표'!P380)=TRUE,"-",'2012 HR 배정표'!P380)</x:f>
        <x:v>-</x:v>
      </x:c>
      <x:c r="L382" s="46" t="str">
        <x:f>IF(ISBLANK('2012 HR 배정표'!P380)=TRUE,"-",IF(ISERROR((HLOOKUP($A$5,Prj_list!$O$6:$Z$7,2)*'2012 HR 배정표'!Q380)/HLOOKUP($A$5,Prj_list!$O$6:$Z$7,2))=TRUE,"-",(HLOOKUP($A$5,Prj_list!$O$6:$Z$7,2)*'2012 HR 배정표'!Q380)/HLOOKUP($A$5,Prj_list!$O$6:$Z$7,2)))</x:f>
        <x:v>-</x:v>
      </x:c>
      <x:c r="M382" s="45" t="str">
        <x:f>IF(ISBLANK('2012 HR 배정표'!R380)=TRUE,"-",'2012 HR 배정표'!R380)</x:f>
        <x:v>-</x:v>
      </x:c>
      <x:c r="N382" s="46" t="str">
        <x:f>IF(ISBLANK('2012 HR 배정표'!R380)=TRUE,"-",IF(ISERROR((HLOOKUP($A$5,Prj_list!$O$6:$Z$7,2)*'2012 HR 배정표'!S380)/HLOOKUP($A$5,Prj_list!$O$6:$Z$7,2))=TRUE,"-",(HLOOKUP($A$5,Prj_list!$O$6:$Z$7,2)*'2012 HR 배정표'!S380)/HLOOKUP($A$5,Prj_list!$O$6:$Z$7,2)))</x:f>
        <x:v>-</x:v>
      </x:c>
      <x:c r="O382" s="45" t="str">
        <x:f>IF(ISBLANK('2012 HR 배정표'!T380)=TRUE,"-",'2012 HR 배정표'!T380)</x:f>
        <x:v>-</x:v>
      </x:c>
      <x:c r="P382" s="46" t="str">
        <x:f>IF(ISBLANK('2012 HR 배정표'!T380)=TRUE,"-",IF(ISERROR((HLOOKUP($A$5,Prj_list!$O$6:$Z$7,2)*'2012 HR 배정표'!U380)/HLOOKUP($A$5,Prj_list!$O$6:$Z$7,2))=TRUE,"-",(HLOOKUP($A$5,Prj_list!$O$6:$Z$7,2)*'2012 HR 배정표'!U380)/HLOOKUP($A$5,Prj_list!$O$6:$Z$7,2)))</x:f>
        <x:v>-</x:v>
      </x:c>
      <x:c r="Q382" s="45" t="str">
        <x:f>IF(ISBLANK('2012 HR 배정표'!V380)=TRUE,"-",'2012 HR 배정표'!V380)</x:f>
        <x:v>-</x:v>
      </x:c>
      <x:c r="R382" s="46" t="str">
        <x:f>IF(ISBLANK('2012 HR 배정표'!V380)=TRUE,"-",IF(ISERROR((HLOOKUP($A$5,Prj_list!$O$6:$Z$7,2)*'2012 HR 배정표'!W380)/HLOOKUP($A$5,Prj_list!$O$6:$Z$7,2))=TRUE,"-",(HLOOKUP($A$5,Prj_list!$O$6:$Z$7,2)*'2012 HR 배정표'!W380)/HLOOKUP($A$5,Prj_list!$O$6:$Z$7,2)))</x:f>
        <x:v>-</x:v>
      </x:c>
      <x:c r="S382" s="45" t="str">
        <x:f>IF(ISBLANK('2012 HR 배정표'!X380)=TRUE,"-",'2012 HR 배정표'!X380)</x:f>
        <x:v>-</x:v>
      </x:c>
      <x:c r="T382" s="46" t="str">
        <x:f>IF(ISBLANK('2012 HR 배정표'!X380)=TRUE,"-",IF(ISERROR((HLOOKUP($A$5,Prj_list!$O$6:$Z$7,2)*'2012 HR 배정표'!Y380)/HLOOKUP($A$5,Prj_list!$O$6:$Z$7,2))=TRUE,"-",(HLOOKUP($A$5,Prj_list!$O$6:$Z$7,2)*'2012 HR 배정표'!Y380)/HLOOKUP($A$5,Prj_list!$O$6:$Z$7,2)))</x:f>
        <x:v>-</x:v>
      </x:c>
      <x:c r="U382" s="45" t="str">
        <x:f>IF(ISBLANK('2012 HR 배정표'!Z380)=TRUE,"-",'2012 HR 배정표'!Z380)</x:f>
        <x:v>-</x:v>
      </x:c>
      <x:c r="V382" s="46" t="str">
        <x:f>IF(ISBLANK('2012 HR 배정표'!Z380)=TRUE,"-",IF(ISERROR((HLOOKUP($A$5,Prj_list!$O$6:$Z$7,2)*'2012 HR 배정표'!AA380)/HLOOKUP($A$5,Prj_list!$O$6:$Z$7,2))=TRUE,"-",(HLOOKUP($A$5,Prj_list!$O$6:$Z$7,2)*'2012 HR 배정표'!AA380)/HLOOKUP($A$5,Prj_list!$O$6:$Z$7,2)))</x:f>
        <x:v>-</x:v>
      </x:c>
      <x:c r="W382" s="45" t="str">
        <x:f>IF(ISBLANK('2012 HR 배정표'!AB380)=TRUE,"-",'2012 HR 배정표'!AB380)</x:f>
        <x:v>-</x:v>
      </x:c>
      <x:c r="X382" s="46" t="str">
        <x:f>IF(ISBLANK('2012 HR 배정표'!AB380)=TRUE,"-",IF(ISERROR((HLOOKUP($A$5,Prj_list!$O$6:$Z$7,2)*'2012 HR 배정표'!AC380)/HLOOKUP($A$5,Prj_list!$O$6:$Z$7,2))=TRUE,"-",(HLOOKUP($A$5,Prj_list!$O$6:$Z$7,2)*'2012 HR 배정표'!AC380)/HLOOKUP($A$5,Prj_list!$O$6:$Z$7,2)))</x:f>
        <x:v>-</x:v>
      </x:c>
      <x:c r="Y382" s="45" t="str">
        <x:f>IF(ISBLANK('2012 HR 배정표'!AD380)=TRUE,"-",'2012 HR 배정표'!AD380)</x:f>
        <x:v>-</x:v>
      </x:c>
      <x:c r="Z382" s="46" t="str">
        <x:f>IF(ISBLANK('2012 HR 배정표'!AD380)=TRUE,"-",IF(ISERROR((HLOOKUP($A$5,Prj_list!$O$6:$Z$7,2)*'2012 HR 배정표'!AE380)/HLOOKUP($A$5,Prj_list!$O$6:$Z$7,2))=TRUE,"-",(HLOOKUP($A$5,Prj_list!$O$6:$Z$7,2)*'2012 HR 배정표'!AE380)/HLOOKUP($A$5,Prj_list!$O$6:$Z$7,2)))</x:f>
        <x:v>-</x:v>
      </x:c>
      <x:c r="AA382" s="45" t="str">
        <x:f>IF(ISBLANK('2012 HR 배정표'!AF380)=TRUE,"-",'2012 HR 배정표'!AF380)</x:f>
        <x:v>-</x:v>
      </x:c>
      <x:c r="AB382" s="46" t="str">
        <x:f>IF(ISBLANK('2012 HR 배정표'!AF380)=TRUE,"-",IF(ISERROR((HLOOKUP($A$5,Prj_list!$O$6:$Z$7,2)*'2012 HR 배정표'!AG380)/HLOOKUP($A$5,Prj_list!$O$6:$Z$7,2))=TRUE,"-",(HLOOKUP($A$5,Prj_list!$O$6:$Z$7,2)*'2012 HR 배정표'!AG380)/HLOOKUP($A$5,Prj_list!$O$6:$Z$7,2)))</x:f>
        <x:v>-</x:v>
      </x:c>
      <x:c r="AC382" s="45" t="str">
        <x:f>IF(ISBLANK('2012 HR 배정표'!AH380)=TRUE,"-",'2012 HR 배정표'!AH380)</x:f>
        <x:v>-</x:v>
      </x:c>
      <x:c r="AD382" s="46" t="str">
        <x:f>IF(ISBLANK('2012 HR 배정표'!AH380)=TRUE,"-",IF(ISERROR((HLOOKUP($A$5,Prj_list!$O$6:$Z$7,2)*'2012 HR 배정표'!AI380)/HLOOKUP($A$5,Prj_list!$O$6:$Z$7,2))=TRUE,"-",(HLOOKUP($A$5,Prj_list!$O$6:$Z$7,2)*'2012 HR 배정표'!AI380)/HLOOKUP($A$5,Prj_list!$O$6:$Z$7,2)))</x:f>
        <x:v>-</x:v>
      </x:c>
      <x:c r="AE382" s="45" t="str">
        <x:f>IF(ISBLANK('2012 HR 배정표'!AJ380)=TRUE,"-",'2012 HR 배정표'!AJ380)</x:f>
        <x:v>-</x:v>
      </x:c>
      <x:c r="AF382" s="46" t="str">
        <x:f>IF(ISBLANK('2012 HR 배정표'!AJ380)=TRUE,"-",IF(ISERROR((HLOOKUP($A$5,Prj_list!$O$6:$Z$7,2)*'2012 HR 배정표'!AK380)/HLOOKUP($A$5,Prj_list!$O$6:$Z$7,2))=TRUE,"-",(HLOOKUP($A$5,Prj_list!$O$6:$Z$7,2)*'2012 HR 배정표'!AK380)/HLOOKUP($A$5,Prj_list!$O$6:$Z$7,2)))</x:f>
        <x:v>-</x:v>
      </x:c>
      <x:c r="AG382" s="45" t="str">
        <x:f>IF(ISBLANK('2012 HR 배정표'!AL380)=TRUE,"-",'2012 HR 배정표'!AL380)</x:f>
        <x:v>-</x:v>
      </x:c>
      <x:c r="AH382" s="46" t="str">
        <x:f>IF(ISBLANK('2012 HR 배정표'!AL380)=TRUE,"-",IF(ISERROR((HLOOKUP($A$5,Prj_list!$O$6:$Z$7,2)*'2012 HR 배정표'!AM380)/HLOOKUP($A$5,Prj_list!$O$6:$Z$7,2))=TRUE,"-",(HLOOKUP($A$5,Prj_list!$O$6:$Z$7,2)*'2012 HR 배정표'!AM380)/HLOOKUP($A$5,Prj_list!$O$6:$Z$7,2)))</x:f>
        <x:v>-</x:v>
      </x:c>
      <x:c r="AI382" s="45" t="str">
        <x:f>IF(ISBLANK('2012 HR 배정표'!AN380)=TRUE,"-",'2012 HR 배정표'!AN380)</x:f>
        <x:v>-</x:v>
      </x:c>
      <x:c r="AJ382" s="46" t="str">
        <x:f>IF(ISBLANK('2012 HR 배정표'!AN380)=TRUE,"-",IF(ISERROR((HLOOKUP($A$5,Prj_list!$O$6:$Z$7,2)*'2012 HR 배정표'!AO380)/HLOOKUP($A$5,Prj_list!$O$6:$Z$7,2))=TRUE,"-",(HLOOKUP($A$5,Prj_list!$O$6:$Z$7,2)*'2012 HR 배정표'!AO380)/HLOOKUP($A$5,Prj_list!$O$6:$Z$7,2)))</x:f>
        <x:v>-</x:v>
      </x:c>
      <x:c r="AK382" s="45" t="str">
        <x:f>IF(ISBLANK('2012 HR 배정표'!AP380)=TRUE,"-",'2012 HR 배정표'!AP380)</x:f>
        <x:v>-</x:v>
      </x:c>
      <x:c r="AL382" s="46" t="str">
        <x:f>IF(ISBLANK('2012 HR 배정표'!AP380)=TRUE,"-",IF(ISERROR((HLOOKUP($A$5,Prj_list!$O$6:$Z$7,2)*'2012 HR 배정표'!AQ380)/HLOOKUP($A$5,Prj_list!$O$6:$Z$7,2))=TRUE,"-",(HLOOKUP($A$5,Prj_list!$O$6:$Z$7,2)*'2012 HR 배정표'!AQ380)/HLOOKUP($A$5,Prj_list!$O$6:$Z$7,2)))</x:f>
        <x:v>-</x:v>
      </x:c>
      <x:c r="AM382" s="45" t="str">
        <x:f>IF(ISBLANK('2012 HR 배정표'!AR380)=TRUE,"-",'2012 HR 배정표'!AR380)</x:f>
        <x:v>-</x:v>
      </x:c>
      <x:c r="AN382" s="46" t="str">
        <x:f>IF(ISBLANK('2012 HR 배정표'!AR380)=TRUE,"-",IF(ISERROR((HLOOKUP($A$5,Prj_list!$O$6:$Z$7,2)*'2012 HR 배정표'!AS380)/HLOOKUP($A$5,Prj_list!$O$6:$Z$7,2))=TRUE,"-",(HLOOKUP($A$5,Prj_list!$O$6:$Z$7,2)*'2012 HR 배정표'!AS380)/HLOOKUP($A$5,Prj_list!$O$6:$Z$7,2)))</x:f>
        <x:v>-</x:v>
      </x:c>
      <x:c r="AO382" s="45" t="str">
        <x:f>IF(ISBLANK('2012 HR 배정표'!AT380)=TRUE,"-",'2012 HR 배정표'!AT380)</x:f>
        <x:v>-</x:v>
      </x:c>
      <x:c r="AP382" s="46" t="str">
        <x:f>IF(ISBLANK('2012 HR 배정표'!AT380)=TRUE,"-",IF(ISERROR((HLOOKUP($A$5,Prj_list!$O$6:$Z$7,2)*'2012 HR 배정표'!AU380)/HLOOKUP($A$5,Prj_list!$O$6:$Z$7,2))=TRUE,"-",(HLOOKUP($A$5,Prj_list!$O$6:$Z$7,2)*'2012 HR 배정표'!AU380)/HLOOKUP($A$5,Prj_list!$O$6:$Z$7,2)))</x:f>
        <x:v>-</x:v>
      </x:c>
      <x:c r="AQ382" s="45" t="str">
        <x:f>IF(ISBLANK('2012 HR 배정표'!AV380)=TRUE,"-",'2012 HR 배정표'!AV380)</x:f>
        <x:v>-</x:v>
      </x:c>
      <x:c r="AR382" s="46" t="str">
        <x:f>IF(ISBLANK('2012 HR 배정표'!AV380)=TRUE,"-",IF(ISERROR((HLOOKUP($A$5,Prj_list!$O$6:$Z$7,2)*'2012 HR 배정표'!AW380)/HLOOKUP($A$5,Prj_list!$O$6:$Z$7,2))=TRUE,"-",(HLOOKUP($A$5,Prj_list!$O$6:$Z$7,2)*'2012 HR 배정표'!AW380)/HLOOKUP($A$5,Prj_list!$O$6:$Z$7,2)))</x:f>
        <x:v>-</x:v>
      </x:c>
      <x:c r="AS382" s="45" t="str">
        <x:f>IF(ISBLANK('2012 HR 배정표'!AX380)=TRUE,"-",'2012 HR 배정표'!AX380)</x:f>
        <x:v>-</x:v>
      </x:c>
      <x:c r="AT382" s="46" t="str">
        <x:f>IF(ISBLANK('2012 HR 배정표'!AX380)=TRUE,"-",IF(ISERROR((HLOOKUP($A$5,Prj_list!$O$6:$Z$7,2)*'2012 HR 배정표'!AY380)/HLOOKUP($A$5,Prj_list!$O$6:$Z$7,2))=TRUE,"-",(HLOOKUP($A$5,Prj_list!$O$6:$Z$7,2)*'2012 HR 배정표'!AY380)/HLOOKUP($A$5,Prj_list!$O$6:$Z$7,2)))</x:f>
        <x:v>-</x:v>
      </x:c>
      <x:c r="AU382" s="45" t="str">
        <x:f>IF(ISBLANK('2012 HR 배정표'!AZ380)=TRUE,"-",'2012 HR 배정표'!AZ380)</x:f>
        <x:v>-</x:v>
      </x:c>
      <x:c r="AV382" s="46" t="str">
        <x:f>IF(ISBLANK('2012 HR 배정표'!AZ380)=TRUE,"-",IF(ISERROR((HLOOKUP($A$5,Prj_list!$O$6:$Z$7,2)*'2012 HR 배정표'!BA380)/HLOOKUP($A$5,Prj_list!$O$6:$Z$7,2))=TRUE,"-",(HLOOKUP($A$5,Prj_list!$O$6:$Z$7,2)*'2012 HR 배정표'!BA380)/HLOOKUP($A$5,Prj_list!$O$6:$Z$7,2)))</x:f>
        <x:v>-</x:v>
      </x:c>
      <x:c r="AW382" s="34" t="str">
        <x:f t="shared" si="12"/>
        <x:v/>
      </x:c>
      <x:c r="AX382" s="41">
        <x:f t="shared" si="11"/>
        <x:v>0</x:v>
      </x:c>
    </x:row>
    <x:row r="383" spans="1:50">
      <x:c r="A383" s="45" t="str">
        <x:f>IF(ISBLANK('2012 HR 배정표'!F381)=TRUE,"-",'2012 HR 배정표'!F381)</x:f>
        <x:v>-</x:v>
      </x:c>
      <x:c r="B383" s="46" t="str">
        <x:f>IF(ISBLANK('2012 HR 배정표'!F381)=TRUE,"-",IF(ISERROR((HLOOKUP($A$5,Prj_list!$O$6:$Z$7,2)*'2012 HR 배정표'!G381)/HLOOKUP($A$5,Prj_list!$O$6:$Z$7,2))=TRUE,"-",(HLOOKUP($A$5,Prj_list!$O$6:$Z$7,2)*'2012 HR 배정표'!G381)/HLOOKUP($A$5,Prj_list!$O$6:$Z$7,2)))</x:f>
        <x:v>-</x:v>
      </x:c>
      <x:c r="C383" s="45" t="str">
        <x:f>IF(ISBLANK('2012 HR 배정표'!H381)=TRUE,"-",'2012 HR 배정표'!H381)</x:f>
        <x:v>-</x:v>
      </x:c>
      <x:c r="D383" s="46" t="str">
        <x:f>IF(ISBLANK('2012 HR 배정표'!H381)=TRUE,"-",IF(ISERROR((HLOOKUP($A$5,Prj_list!$O$6:$Z$7,2)*'2012 HR 배정표'!I381)/HLOOKUP($A$5,Prj_list!$O$6:$Z$7,2))=TRUE,"-",(HLOOKUP($A$5,Prj_list!$O$6:$Z$7,2)*'2012 HR 배정표'!I381)/HLOOKUP($A$5,Prj_list!$O$6:$Z$7,2)))</x:f>
        <x:v>-</x:v>
      </x:c>
      <x:c r="E383" s="45" t="str">
        <x:f>IF(ISBLANK('2012 HR 배정표'!J381)=TRUE,"-",'2012 HR 배정표'!J381)</x:f>
        <x:v>-</x:v>
      </x:c>
      <x:c r="F383" s="46" t="str">
        <x:f>IF(ISBLANK('2012 HR 배정표'!J381)=TRUE,"-",IF(ISERROR((HLOOKUP($A$5,Prj_list!$O$6:$Z$7,2)*'2012 HR 배정표'!K381)/HLOOKUP($A$5,Prj_list!$O$6:$Z$7,2))=TRUE,"-",(HLOOKUP($A$5,Prj_list!$O$6:$Z$7,2)*'2012 HR 배정표'!K381)/HLOOKUP($A$5,Prj_list!$O$6:$Z$7,2)))</x:f>
        <x:v>-</x:v>
      </x:c>
      <x:c r="G383" s="45" t="str">
        <x:f>IF(ISBLANK('2012 HR 배정표'!L381)=TRUE,"-",'2012 HR 배정표'!L381)</x:f>
        <x:v>-</x:v>
      </x:c>
      <x:c r="H383" s="46" t="str">
        <x:f>IF(ISBLANK('2012 HR 배정표'!L381)=TRUE,"-",IF(ISERROR((HLOOKUP($A$5,Prj_list!$O$6:$Z$7,2)*'2012 HR 배정표'!M381)/HLOOKUP($A$5,Prj_list!$O$6:$Z$7,2))=TRUE,"-",(HLOOKUP($A$5,Prj_list!$O$6:$Z$7,2)*'2012 HR 배정표'!M381)/HLOOKUP($A$5,Prj_list!$O$6:$Z$7,2)))</x:f>
        <x:v>-</x:v>
      </x:c>
      <x:c r="I383" s="45" t="str">
        <x:f>IF(ISBLANK('2012 HR 배정표'!N381)=TRUE,"-",'2012 HR 배정표'!N381)</x:f>
        <x:v>-</x:v>
      </x:c>
      <x:c r="J383" s="46" t="str">
        <x:f>IF(ISBLANK('2012 HR 배정표'!N381)=TRUE,"-",IF(ISERROR((HLOOKUP($A$5,Prj_list!$O$6:$Z$7,2)*'2012 HR 배정표'!O381)/HLOOKUP($A$5,Prj_list!$O$6:$Z$7,2))=TRUE,"-",(HLOOKUP($A$5,Prj_list!$O$6:$Z$7,2)*'2012 HR 배정표'!O381)/HLOOKUP($A$5,Prj_list!$O$6:$Z$7,2)))</x:f>
        <x:v>-</x:v>
      </x:c>
      <x:c r="K383" s="45" t="str">
        <x:f>IF(ISBLANK('2012 HR 배정표'!P381)=TRUE,"-",'2012 HR 배정표'!P381)</x:f>
        <x:v>-</x:v>
      </x:c>
      <x:c r="L383" s="46" t="str">
        <x:f>IF(ISBLANK('2012 HR 배정표'!P381)=TRUE,"-",IF(ISERROR((HLOOKUP($A$5,Prj_list!$O$6:$Z$7,2)*'2012 HR 배정표'!Q381)/HLOOKUP($A$5,Prj_list!$O$6:$Z$7,2))=TRUE,"-",(HLOOKUP($A$5,Prj_list!$O$6:$Z$7,2)*'2012 HR 배정표'!Q381)/HLOOKUP($A$5,Prj_list!$O$6:$Z$7,2)))</x:f>
        <x:v>-</x:v>
      </x:c>
      <x:c r="M383" s="45" t="str">
        <x:f>IF(ISBLANK('2012 HR 배정표'!R381)=TRUE,"-",'2012 HR 배정표'!R381)</x:f>
        <x:v>-</x:v>
      </x:c>
      <x:c r="N383" s="46" t="str">
        <x:f>IF(ISBLANK('2012 HR 배정표'!R381)=TRUE,"-",IF(ISERROR((HLOOKUP($A$5,Prj_list!$O$6:$Z$7,2)*'2012 HR 배정표'!S381)/HLOOKUP($A$5,Prj_list!$O$6:$Z$7,2))=TRUE,"-",(HLOOKUP($A$5,Prj_list!$O$6:$Z$7,2)*'2012 HR 배정표'!S381)/HLOOKUP($A$5,Prj_list!$O$6:$Z$7,2)))</x:f>
        <x:v>-</x:v>
      </x:c>
      <x:c r="O383" s="45" t="str">
        <x:f>IF(ISBLANK('2012 HR 배정표'!T381)=TRUE,"-",'2012 HR 배정표'!T381)</x:f>
        <x:v>-</x:v>
      </x:c>
      <x:c r="P383" s="46" t="str">
        <x:f>IF(ISBLANK('2012 HR 배정표'!T381)=TRUE,"-",IF(ISERROR((HLOOKUP($A$5,Prj_list!$O$6:$Z$7,2)*'2012 HR 배정표'!U381)/HLOOKUP($A$5,Prj_list!$O$6:$Z$7,2))=TRUE,"-",(HLOOKUP($A$5,Prj_list!$O$6:$Z$7,2)*'2012 HR 배정표'!U381)/HLOOKUP($A$5,Prj_list!$O$6:$Z$7,2)))</x:f>
        <x:v>-</x:v>
      </x:c>
      <x:c r="Q383" s="45" t="str">
        <x:f>IF(ISBLANK('2012 HR 배정표'!V381)=TRUE,"-",'2012 HR 배정표'!V381)</x:f>
        <x:v>-</x:v>
      </x:c>
      <x:c r="R383" s="46" t="str">
        <x:f>IF(ISBLANK('2012 HR 배정표'!V381)=TRUE,"-",IF(ISERROR((HLOOKUP($A$5,Prj_list!$O$6:$Z$7,2)*'2012 HR 배정표'!W381)/HLOOKUP($A$5,Prj_list!$O$6:$Z$7,2))=TRUE,"-",(HLOOKUP($A$5,Prj_list!$O$6:$Z$7,2)*'2012 HR 배정표'!W381)/HLOOKUP($A$5,Prj_list!$O$6:$Z$7,2)))</x:f>
        <x:v>-</x:v>
      </x:c>
      <x:c r="S383" s="45" t="str">
        <x:f>IF(ISBLANK('2012 HR 배정표'!X381)=TRUE,"-",'2012 HR 배정표'!X381)</x:f>
        <x:v>-</x:v>
      </x:c>
      <x:c r="T383" s="46" t="str">
        <x:f>IF(ISBLANK('2012 HR 배정표'!X381)=TRUE,"-",IF(ISERROR((HLOOKUP($A$5,Prj_list!$O$6:$Z$7,2)*'2012 HR 배정표'!Y381)/HLOOKUP($A$5,Prj_list!$O$6:$Z$7,2))=TRUE,"-",(HLOOKUP($A$5,Prj_list!$O$6:$Z$7,2)*'2012 HR 배정표'!Y381)/HLOOKUP($A$5,Prj_list!$O$6:$Z$7,2)))</x:f>
        <x:v>-</x:v>
      </x:c>
      <x:c r="U383" s="45" t="str">
        <x:f>IF(ISBLANK('2012 HR 배정표'!Z381)=TRUE,"-",'2012 HR 배정표'!Z381)</x:f>
        <x:v>-</x:v>
      </x:c>
      <x:c r="V383" s="46" t="str">
        <x:f>IF(ISBLANK('2012 HR 배정표'!Z381)=TRUE,"-",IF(ISERROR((HLOOKUP($A$5,Prj_list!$O$6:$Z$7,2)*'2012 HR 배정표'!AA381)/HLOOKUP($A$5,Prj_list!$O$6:$Z$7,2))=TRUE,"-",(HLOOKUP($A$5,Prj_list!$O$6:$Z$7,2)*'2012 HR 배정표'!AA381)/HLOOKUP($A$5,Prj_list!$O$6:$Z$7,2)))</x:f>
        <x:v>-</x:v>
      </x:c>
      <x:c r="W383" s="45" t="str">
        <x:f>IF(ISBLANK('2012 HR 배정표'!AB381)=TRUE,"-",'2012 HR 배정표'!AB381)</x:f>
        <x:v>-</x:v>
      </x:c>
      <x:c r="X383" s="46" t="str">
        <x:f>IF(ISBLANK('2012 HR 배정표'!AB381)=TRUE,"-",IF(ISERROR((HLOOKUP($A$5,Prj_list!$O$6:$Z$7,2)*'2012 HR 배정표'!AC381)/HLOOKUP($A$5,Prj_list!$O$6:$Z$7,2))=TRUE,"-",(HLOOKUP($A$5,Prj_list!$O$6:$Z$7,2)*'2012 HR 배정표'!AC381)/HLOOKUP($A$5,Prj_list!$O$6:$Z$7,2)))</x:f>
        <x:v>-</x:v>
      </x:c>
      <x:c r="Y383" s="45" t="str">
        <x:f>IF(ISBLANK('2012 HR 배정표'!AD381)=TRUE,"-",'2012 HR 배정표'!AD381)</x:f>
        <x:v>-</x:v>
      </x:c>
      <x:c r="Z383" s="46" t="str">
        <x:f>IF(ISBLANK('2012 HR 배정표'!AD381)=TRUE,"-",IF(ISERROR((HLOOKUP($A$5,Prj_list!$O$6:$Z$7,2)*'2012 HR 배정표'!AE381)/HLOOKUP($A$5,Prj_list!$O$6:$Z$7,2))=TRUE,"-",(HLOOKUP($A$5,Prj_list!$O$6:$Z$7,2)*'2012 HR 배정표'!AE381)/HLOOKUP($A$5,Prj_list!$O$6:$Z$7,2)))</x:f>
        <x:v>-</x:v>
      </x:c>
      <x:c r="AA383" s="45" t="str">
        <x:f>IF(ISBLANK('2012 HR 배정표'!AF381)=TRUE,"-",'2012 HR 배정표'!AF381)</x:f>
        <x:v>-</x:v>
      </x:c>
      <x:c r="AB383" s="46" t="str">
        <x:f>IF(ISBLANK('2012 HR 배정표'!AF381)=TRUE,"-",IF(ISERROR((HLOOKUP($A$5,Prj_list!$O$6:$Z$7,2)*'2012 HR 배정표'!AG381)/HLOOKUP($A$5,Prj_list!$O$6:$Z$7,2))=TRUE,"-",(HLOOKUP($A$5,Prj_list!$O$6:$Z$7,2)*'2012 HR 배정표'!AG381)/HLOOKUP($A$5,Prj_list!$O$6:$Z$7,2)))</x:f>
        <x:v>-</x:v>
      </x:c>
      <x:c r="AC383" s="45" t="str">
        <x:f>IF(ISBLANK('2012 HR 배정표'!AH381)=TRUE,"-",'2012 HR 배정표'!AH381)</x:f>
        <x:v>-</x:v>
      </x:c>
      <x:c r="AD383" s="46" t="str">
        <x:f>IF(ISBLANK('2012 HR 배정표'!AH381)=TRUE,"-",IF(ISERROR((HLOOKUP($A$5,Prj_list!$O$6:$Z$7,2)*'2012 HR 배정표'!AI381)/HLOOKUP($A$5,Prj_list!$O$6:$Z$7,2))=TRUE,"-",(HLOOKUP($A$5,Prj_list!$O$6:$Z$7,2)*'2012 HR 배정표'!AI381)/HLOOKUP($A$5,Prj_list!$O$6:$Z$7,2)))</x:f>
        <x:v>-</x:v>
      </x:c>
      <x:c r="AE383" s="45" t="str">
        <x:f>IF(ISBLANK('2012 HR 배정표'!AJ381)=TRUE,"-",'2012 HR 배정표'!AJ381)</x:f>
        <x:v>-</x:v>
      </x:c>
      <x:c r="AF383" s="46" t="str">
        <x:f>IF(ISBLANK('2012 HR 배정표'!AJ381)=TRUE,"-",IF(ISERROR((HLOOKUP($A$5,Prj_list!$O$6:$Z$7,2)*'2012 HR 배정표'!AK381)/HLOOKUP($A$5,Prj_list!$O$6:$Z$7,2))=TRUE,"-",(HLOOKUP($A$5,Prj_list!$O$6:$Z$7,2)*'2012 HR 배정표'!AK381)/HLOOKUP($A$5,Prj_list!$O$6:$Z$7,2)))</x:f>
        <x:v>-</x:v>
      </x:c>
      <x:c r="AG383" s="45" t="str">
        <x:f>IF(ISBLANK('2012 HR 배정표'!AL381)=TRUE,"-",'2012 HR 배정표'!AL381)</x:f>
        <x:v>-</x:v>
      </x:c>
      <x:c r="AH383" s="46" t="str">
        <x:f>IF(ISBLANK('2012 HR 배정표'!AL381)=TRUE,"-",IF(ISERROR((HLOOKUP($A$5,Prj_list!$O$6:$Z$7,2)*'2012 HR 배정표'!AM381)/HLOOKUP($A$5,Prj_list!$O$6:$Z$7,2))=TRUE,"-",(HLOOKUP($A$5,Prj_list!$O$6:$Z$7,2)*'2012 HR 배정표'!AM381)/HLOOKUP($A$5,Prj_list!$O$6:$Z$7,2)))</x:f>
        <x:v>-</x:v>
      </x:c>
      <x:c r="AI383" s="45" t="str">
        <x:f>IF(ISBLANK('2012 HR 배정표'!AN381)=TRUE,"-",'2012 HR 배정표'!AN381)</x:f>
        <x:v>-</x:v>
      </x:c>
      <x:c r="AJ383" s="46" t="str">
        <x:f>IF(ISBLANK('2012 HR 배정표'!AN381)=TRUE,"-",IF(ISERROR((HLOOKUP($A$5,Prj_list!$O$6:$Z$7,2)*'2012 HR 배정표'!AO381)/HLOOKUP($A$5,Prj_list!$O$6:$Z$7,2))=TRUE,"-",(HLOOKUP($A$5,Prj_list!$O$6:$Z$7,2)*'2012 HR 배정표'!AO381)/HLOOKUP($A$5,Prj_list!$O$6:$Z$7,2)))</x:f>
        <x:v>-</x:v>
      </x:c>
      <x:c r="AK383" s="45" t="str">
        <x:f>IF(ISBLANK('2012 HR 배정표'!AP381)=TRUE,"-",'2012 HR 배정표'!AP381)</x:f>
        <x:v>-</x:v>
      </x:c>
      <x:c r="AL383" s="46" t="str">
        <x:f>IF(ISBLANK('2012 HR 배정표'!AP381)=TRUE,"-",IF(ISERROR((HLOOKUP($A$5,Prj_list!$O$6:$Z$7,2)*'2012 HR 배정표'!AQ381)/HLOOKUP($A$5,Prj_list!$O$6:$Z$7,2))=TRUE,"-",(HLOOKUP($A$5,Prj_list!$O$6:$Z$7,2)*'2012 HR 배정표'!AQ381)/HLOOKUP($A$5,Prj_list!$O$6:$Z$7,2)))</x:f>
        <x:v>-</x:v>
      </x:c>
      <x:c r="AM383" s="45" t="str">
        <x:f>IF(ISBLANK('2012 HR 배정표'!AR381)=TRUE,"-",'2012 HR 배정표'!AR381)</x:f>
        <x:v>-</x:v>
      </x:c>
      <x:c r="AN383" s="46" t="str">
        <x:f>IF(ISBLANK('2012 HR 배정표'!AR381)=TRUE,"-",IF(ISERROR((HLOOKUP($A$5,Prj_list!$O$6:$Z$7,2)*'2012 HR 배정표'!AS381)/HLOOKUP($A$5,Prj_list!$O$6:$Z$7,2))=TRUE,"-",(HLOOKUP($A$5,Prj_list!$O$6:$Z$7,2)*'2012 HR 배정표'!AS381)/HLOOKUP($A$5,Prj_list!$O$6:$Z$7,2)))</x:f>
        <x:v>-</x:v>
      </x:c>
      <x:c r="AO383" s="45" t="str">
        <x:f>IF(ISBLANK('2012 HR 배정표'!AT381)=TRUE,"-",'2012 HR 배정표'!AT381)</x:f>
        <x:v>-</x:v>
      </x:c>
      <x:c r="AP383" s="46" t="str">
        <x:f>IF(ISBLANK('2012 HR 배정표'!AT381)=TRUE,"-",IF(ISERROR((HLOOKUP($A$5,Prj_list!$O$6:$Z$7,2)*'2012 HR 배정표'!AU381)/HLOOKUP($A$5,Prj_list!$O$6:$Z$7,2))=TRUE,"-",(HLOOKUP($A$5,Prj_list!$O$6:$Z$7,2)*'2012 HR 배정표'!AU381)/HLOOKUP($A$5,Prj_list!$O$6:$Z$7,2)))</x:f>
        <x:v>-</x:v>
      </x:c>
      <x:c r="AQ383" s="45" t="str">
        <x:f>IF(ISBLANK('2012 HR 배정표'!AV381)=TRUE,"-",'2012 HR 배정표'!AV381)</x:f>
        <x:v>-</x:v>
      </x:c>
      <x:c r="AR383" s="46" t="str">
        <x:f>IF(ISBLANK('2012 HR 배정표'!AV381)=TRUE,"-",IF(ISERROR((HLOOKUP($A$5,Prj_list!$O$6:$Z$7,2)*'2012 HR 배정표'!AW381)/HLOOKUP($A$5,Prj_list!$O$6:$Z$7,2))=TRUE,"-",(HLOOKUP($A$5,Prj_list!$O$6:$Z$7,2)*'2012 HR 배정표'!AW381)/HLOOKUP($A$5,Prj_list!$O$6:$Z$7,2)))</x:f>
        <x:v>-</x:v>
      </x:c>
      <x:c r="AS383" s="45" t="str">
        <x:f>IF(ISBLANK('2012 HR 배정표'!AX381)=TRUE,"-",'2012 HR 배정표'!AX381)</x:f>
        <x:v>-</x:v>
      </x:c>
      <x:c r="AT383" s="46" t="str">
        <x:f>IF(ISBLANK('2012 HR 배정표'!AX381)=TRUE,"-",IF(ISERROR((HLOOKUP($A$5,Prj_list!$O$6:$Z$7,2)*'2012 HR 배정표'!AY381)/HLOOKUP($A$5,Prj_list!$O$6:$Z$7,2))=TRUE,"-",(HLOOKUP($A$5,Prj_list!$O$6:$Z$7,2)*'2012 HR 배정표'!AY381)/HLOOKUP($A$5,Prj_list!$O$6:$Z$7,2)))</x:f>
        <x:v>-</x:v>
      </x:c>
      <x:c r="AU383" s="45" t="str">
        <x:f>IF(ISBLANK('2012 HR 배정표'!AZ381)=TRUE,"-",'2012 HR 배정표'!AZ381)</x:f>
        <x:v>-</x:v>
      </x:c>
      <x:c r="AV383" s="46" t="str">
        <x:f>IF(ISBLANK('2012 HR 배정표'!AZ381)=TRUE,"-",IF(ISERROR((HLOOKUP($A$5,Prj_list!$O$6:$Z$7,2)*'2012 HR 배정표'!BA381)/HLOOKUP($A$5,Prj_list!$O$6:$Z$7,2))=TRUE,"-",(HLOOKUP($A$5,Prj_list!$O$6:$Z$7,2)*'2012 HR 배정표'!BA381)/HLOOKUP($A$5,Prj_list!$O$6:$Z$7,2)))</x:f>
        <x:v>-</x:v>
      </x:c>
      <x:c r="AW383" s="34" t="str">
        <x:f t="shared" si="12"/>
        <x:v/>
      </x:c>
      <x:c r="AX383" s="41">
        <x:f t="shared" si="11"/>
        <x:v>0</x:v>
      </x:c>
    </x:row>
    <x:row r="384" spans="1:50">
      <x:c r="A384" s="45" t="str">
        <x:f>IF(ISBLANK('2012 HR 배정표'!F382)=TRUE,"-",'2012 HR 배정표'!F382)</x:f>
        <x:v>-</x:v>
      </x:c>
      <x:c r="B384" s="46" t="str">
        <x:f>IF(ISBLANK('2012 HR 배정표'!F382)=TRUE,"-",IF(ISERROR((HLOOKUP($A$5,Prj_list!$O$6:$Z$7,2)*'2012 HR 배정표'!G382)/HLOOKUP($A$5,Prj_list!$O$6:$Z$7,2))=TRUE,"-",(HLOOKUP($A$5,Prj_list!$O$6:$Z$7,2)*'2012 HR 배정표'!G382)/HLOOKUP($A$5,Prj_list!$O$6:$Z$7,2)))</x:f>
        <x:v>-</x:v>
      </x:c>
      <x:c r="C384" s="45" t="str">
        <x:f>IF(ISBLANK('2012 HR 배정표'!H382)=TRUE,"-",'2012 HR 배정표'!H382)</x:f>
        <x:v>-</x:v>
      </x:c>
      <x:c r="D384" s="46" t="str">
        <x:f>IF(ISBLANK('2012 HR 배정표'!H382)=TRUE,"-",IF(ISERROR((HLOOKUP($A$5,Prj_list!$O$6:$Z$7,2)*'2012 HR 배정표'!I382)/HLOOKUP($A$5,Prj_list!$O$6:$Z$7,2))=TRUE,"-",(HLOOKUP($A$5,Prj_list!$O$6:$Z$7,2)*'2012 HR 배정표'!I382)/HLOOKUP($A$5,Prj_list!$O$6:$Z$7,2)))</x:f>
        <x:v>-</x:v>
      </x:c>
      <x:c r="E384" s="45" t="str">
        <x:f>IF(ISBLANK('2012 HR 배정표'!J382)=TRUE,"-",'2012 HR 배정표'!J382)</x:f>
        <x:v>-</x:v>
      </x:c>
      <x:c r="F384" s="46" t="str">
        <x:f>IF(ISBLANK('2012 HR 배정표'!J382)=TRUE,"-",IF(ISERROR((HLOOKUP($A$5,Prj_list!$O$6:$Z$7,2)*'2012 HR 배정표'!K382)/HLOOKUP($A$5,Prj_list!$O$6:$Z$7,2))=TRUE,"-",(HLOOKUP($A$5,Prj_list!$O$6:$Z$7,2)*'2012 HR 배정표'!K382)/HLOOKUP($A$5,Prj_list!$O$6:$Z$7,2)))</x:f>
        <x:v>-</x:v>
      </x:c>
      <x:c r="G384" s="45" t="str">
        <x:f>IF(ISBLANK('2012 HR 배정표'!L382)=TRUE,"-",'2012 HR 배정표'!L382)</x:f>
        <x:v>-</x:v>
      </x:c>
      <x:c r="H384" s="46" t="str">
        <x:f>IF(ISBLANK('2012 HR 배정표'!L382)=TRUE,"-",IF(ISERROR((HLOOKUP($A$5,Prj_list!$O$6:$Z$7,2)*'2012 HR 배정표'!M382)/HLOOKUP($A$5,Prj_list!$O$6:$Z$7,2))=TRUE,"-",(HLOOKUP($A$5,Prj_list!$O$6:$Z$7,2)*'2012 HR 배정표'!M382)/HLOOKUP($A$5,Prj_list!$O$6:$Z$7,2)))</x:f>
        <x:v>-</x:v>
      </x:c>
      <x:c r="I384" s="45" t="str">
        <x:f>IF(ISBLANK('2012 HR 배정표'!N382)=TRUE,"-",'2012 HR 배정표'!N382)</x:f>
        <x:v>-</x:v>
      </x:c>
      <x:c r="J384" s="46" t="str">
        <x:f>IF(ISBLANK('2012 HR 배정표'!N382)=TRUE,"-",IF(ISERROR((HLOOKUP($A$5,Prj_list!$O$6:$Z$7,2)*'2012 HR 배정표'!O382)/HLOOKUP($A$5,Prj_list!$O$6:$Z$7,2))=TRUE,"-",(HLOOKUP($A$5,Prj_list!$O$6:$Z$7,2)*'2012 HR 배정표'!O382)/HLOOKUP($A$5,Prj_list!$O$6:$Z$7,2)))</x:f>
        <x:v>-</x:v>
      </x:c>
      <x:c r="K384" s="45" t="str">
        <x:f>IF(ISBLANK('2012 HR 배정표'!P382)=TRUE,"-",'2012 HR 배정표'!P382)</x:f>
        <x:v>-</x:v>
      </x:c>
      <x:c r="L384" s="46" t="str">
        <x:f>IF(ISBLANK('2012 HR 배정표'!P382)=TRUE,"-",IF(ISERROR((HLOOKUP($A$5,Prj_list!$O$6:$Z$7,2)*'2012 HR 배정표'!Q382)/HLOOKUP($A$5,Prj_list!$O$6:$Z$7,2))=TRUE,"-",(HLOOKUP($A$5,Prj_list!$O$6:$Z$7,2)*'2012 HR 배정표'!Q382)/HLOOKUP($A$5,Prj_list!$O$6:$Z$7,2)))</x:f>
        <x:v>-</x:v>
      </x:c>
      <x:c r="M384" s="45" t="str">
        <x:f>IF(ISBLANK('2012 HR 배정표'!R382)=TRUE,"-",'2012 HR 배정표'!R382)</x:f>
        <x:v>-</x:v>
      </x:c>
      <x:c r="N384" s="46" t="str">
        <x:f>IF(ISBLANK('2012 HR 배정표'!R382)=TRUE,"-",IF(ISERROR((HLOOKUP($A$5,Prj_list!$O$6:$Z$7,2)*'2012 HR 배정표'!S382)/HLOOKUP($A$5,Prj_list!$O$6:$Z$7,2))=TRUE,"-",(HLOOKUP($A$5,Prj_list!$O$6:$Z$7,2)*'2012 HR 배정표'!S382)/HLOOKUP($A$5,Prj_list!$O$6:$Z$7,2)))</x:f>
        <x:v>-</x:v>
      </x:c>
      <x:c r="O384" s="45" t="str">
        <x:f>IF(ISBLANK('2012 HR 배정표'!T382)=TRUE,"-",'2012 HR 배정표'!T382)</x:f>
        <x:v>-</x:v>
      </x:c>
      <x:c r="P384" s="46" t="str">
        <x:f>IF(ISBLANK('2012 HR 배정표'!T382)=TRUE,"-",IF(ISERROR((HLOOKUP($A$5,Prj_list!$O$6:$Z$7,2)*'2012 HR 배정표'!U382)/HLOOKUP($A$5,Prj_list!$O$6:$Z$7,2))=TRUE,"-",(HLOOKUP($A$5,Prj_list!$O$6:$Z$7,2)*'2012 HR 배정표'!U382)/HLOOKUP($A$5,Prj_list!$O$6:$Z$7,2)))</x:f>
        <x:v>-</x:v>
      </x:c>
      <x:c r="Q384" s="45" t="str">
        <x:f>IF(ISBLANK('2012 HR 배정표'!V382)=TRUE,"-",'2012 HR 배정표'!V382)</x:f>
        <x:v>-</x:v>
      </x:c>
      <x:c r="R384" s="46" t="str">
        <x:f>IF(ISBLANK('2012 HR 배정표'!V382)=TRUE,"-",IF(ISERROR((HLOOKUP($A$5,Prj_list!$O$6:$Z$7,2)*'2012 HR 배정표'!W382)/HLOOKUP($A$5,Prj_list!$O$6:$Z$7,2))=TRUE,"-",(HLOOKUP($A$5,Prj_list!$O$6:$Z$7,2)*'2012 HR 배정표'!W382)/HLOOKUP($A$5,Prj_list!$O$6:$Z$7,2)))</x:f>
        <x:v>-</x:v>
      </x:c>
      <x:c r="S384" s="45" t="str">
        <x:f>IF(ISBLANK('2012 HR 배정표'!X382)=TRUE,"-",'2012 HR 배정표'!X382)</x:f>
        <x:v>-</x:v>
      </x:c>
      <x:c r="T384" s="46" t="str">
        <x:f>IF(ISBLANK('2012 HR 배정표'!X382)=TRUE,"-",IF(ISERROR((HLOOKUP($A$5,Prj_list!$O$6:$Z$7,2)*'2012 HR 배정표'!Y382)/HLOOKUP($A$5,Prj_list!$O$6:$Z$7,2))=TRUE,"-",(HLOOKUP($A$5,Prj_list!$O$6:$Z$7,2)*'2012 HR 배정표'!Y382)/HLOOKUP($A$5,Prj_list!$O$6:$Z$7,2)))</x:f>
        <x:v>-</x:v>
      </x:c>
      <x:c r="U384" s="45" t="str">
        <x:f>IF(ISBLANK('2012 HR 배정표'!Z382)=TRUE,"-",'2012 HR 배정표'!Z382)</x:f>
        <x:v>-</x:v>
      </x:c>
      <x:c r="V384" s="46" t="str">
        <x:f>IF(ISBLANK('2012 HR 배정표'!Z382)=TRUE,"-",IF(ISERROR((HLOOKUP($A$5,Prj_list!$O$6:$Z$7,2)*'2012 HR 배정표'!AA382)/HLOOKUP($A$5,Prj_list!$O$6:$Z$7,2))=TRUE,"-",(HLOOKUP($A$5,Prj_list!$O$6:$Z$7,2)*'2012 HR 배정표'!AA382)/HLOOKUP($A$5,Prj_list!$O$6:$Z$7,2)))</x:f>
        <x:v>-</x:v>
      </x:c>
      <x:c r="W384" s="45" t="str">
        <x:f>IF(ISBLANK('2012 HR 배정표'!AB382)=TRUE,"-",'2012 HR 배정표'!AB382)</x:f>
        <x:v>-</x:v>
      </x:c>
      <x:c r="X384" s="46" t="str">
        <x:f>IF(ISBLANK('2012 HR 배정표'!AB382)=TRUE,"-",IF(ISERROR((HLOOKUP($A$5,Prj_list!$O$6:$Z$7,2)*'2012 HR 배정표'!AC382)/HLOOKUP($A$5,Prj_list!$O$6:$Z$7,2))=TRUE,"-",(HLOOKUP($A$5,Prj_list!$O$6:$Z$7,2)*'2012 HR 배정표'!AC382)/HLOOKUP($A$5,Prj_list!$O$6:$Z$7,2)))</x:f>
        <x:v>-</x:v>
      </x:c>
      <x:c r="Y384" s="45" t="str">
        <x:f>IF(ISBLANK('2012 HR 배정표'!AD382)=TRUE,"-",'2012 HR 배정표'!AD382)</x:f>
        <x:v>-</x:v>
      </x:c>
      <x:c r="Z384" s="46" t="str">
        <x:f>IF(ISBLANK('2012 HR 배정표'!AD382)=TRUE,"-",IF(ISERROR((HLOOKUP($A$5,Prj_list!$O$6:$Z$7,2)*'2012 HR 배정표'!AE382)/HLOOKUP($A$5,Prj_list!$O$6:$Z$7,2))=TRUE,"-",(HLOOKUP($A$5,Prj_list!$O$6:$Z$7,2)*'2012 HR 배정표'!AE382)/HLOOKUP($A$5,Prj_list!$O$6:$Z$7,2)))</x:f>
        <x:v>-</x:v>
      </x:c>
      <x:c r="AA384" s="45" t="str">
        <x:f>IF(ISBLANK('2012 HR 배정표'!AF382)=TRUE,"-",'2012 HR 배정표'!AF382)</x:f>
        <x:v>-</x:v>
      </x:c>
      <x:c r="AB384" s="46" t="str">
        <x:f>IF(ISBLANK('2012 HR 배정표'!AF382)=TRUE,"-",IF(ISERROR((HLOOKUP($A$5,Prj_list!$O$6:$Z$7,2)*'2012 HR 배정표'!AG382)/HLOOKUP($A$5,Prj_list!$O$6:$Z$7,2))=TRUE,"-",(HLOOKUP($A$5,Prj_list!$O$6:$Z$7,2)*'2012 HR 배정표'!AG382)/HLOOKUP($A$5,Prj_list!$O$6:$Z$7,2)))</x:f>
        <x:v>-</x:v>
      </x:c>
      <x:c r="AC384" s="45" t="str">
        <x:f>IF(ISBLANK('2012 HR 배정표'!AH382)=TRUE,"-",'2012 HR 배정표'!AH382)</x:f>
        <x:v>-</x:v>
      </x:c>
      <x:c r="AD384" s="46" t="str">
        <x:f>IF(ISBLANK('2012 HR 배정표'!AH382)=TRUE,"-",IF(ISERROR((HLOOKUP($A$5,Prj_list!$O$6:$Z$7,2)*'2012 HR 배정표'!AI382)/HLOOKUP($A$5,Prj_list!$O$6:$Z$7,2))=TRUE,"-",(HLOOKUP($A$5,Prj_list!$O$6:$Z$7,2)*'2012 HR 배정표'!AI382)/HLOOKUP($A$5,Prj_list!$O$6:$Z$7,2)))</x:f>
        <x:v>-</x:v>
      </x:c>
      <x:c r="AE384" s="45" t="str">
        <x:f>IF(ISBLANK('2012 HR 배정표'!AJ382)=TRUE,"-",'2012 HR 배정표'!AJ382)</x:f>
        <x:v>-</x:v>
      </x:c>
      <x:c r="AF384" s="46" t="str">
        <x:f>IF(ISBLANK('2012 HR 배정표'!AJ382)=TRUE,"-",IF(ISERROR((HLOOKUP($A$5,Prj_list!$O$6:$Z$7,2)*'2012 HR 배정표'!AK382)/HLOOKUP($A$5,Prj_list!$O$6:$Z$7,2))=TRUE,"-",(HLOOKUP($A$5,Prj_list!$O$6:$Z$7,2)*'2012 HR 배정표'!AK382)/HLOOKUP($A$5,Prj_list!$O$6:$Z$7,2)))</x:f>
        <x:v>-</x:v>
      </x:c>
      <x:c r="AG384" s="45" t="str">
        <x:f>IF(ISBLANK('2012 HR 배정표'!AL382)=TRUE,"-",'2012 HR 배정표'!AL382)</x:f>
        <x:v>-</x:v>
      </x:c>
      <x:c r="AH384" s="46" t="str">
        <x:f>IF(ISBLANK('2012 HR 배정표'!AL382)=TRUE,"-",IF(ISERROR((HLOOKUP($A$5,Prj_list!$O$6:$Z$7,2)*'2012 HR 배정표'!AM382)/HLOOKUP($A$5,Prj_list!$O$6:$Z$7,2))=TRUE,"-",(HLOOKUP($A$5,Prj_list!$O$6:$Z$7,2)*'2012 HR 배정표'!AM382)/HLOOKUP($A$5,Prj_list!$O$6:$Z$7,2)))</x:f>
        <x:v>-</x:v>
      </x:c>
      <x:c r="AI384" s="45" t="str">
        <x:f>IF(ISBLANK('2012 HR 배정표'!AN382)=TRUE,"-",'2012 HR 배정표'!AN382)</x:f>
        <x:v>-</x:v>
      </x:c>
      <x:c r="AJ384" s="46" t="str">
        <x:f>IF(ISBLANK('2012 HR 배정표'!AN382)=TRUE,"-",IF(ISERROR((HLOOKUP($A$5,Prj_list!$O$6:$Z$7,2)*'2012 HR 배정표'!AO382)/HLOOKUP($A$5,Prj_list!$O$6:$Z$7,2))=TRUE,"-",(HLOOKUP($A$5,Prj_list!$O$6:$Z$7,2)*'2012 HR 배정표'!AO382)/HLOOKUP($A$5,Prj_list!$O$6:$Z$7,2)))</x:f>
        <x:v>-</x:v>
      </x:c>
      <x:c r="AK384" s="45" t="str">
        <x:f>IF(ISBLANK('2012 HR 배정표'!AP382)=TRUE,"-",'2012 HR 배정표'!AP382)</x:f>
        <x:v>-</x:v>
      </x:c>
      <x:c r="AL384" s="46" t="str">
        <x:f>IF(ISBLANK('2012 HR 배정표'!AP382)=TRUE,"-",IF(ISERROR((HLOOKUP($A$5,Prj_list!$O$6:$Z$7,2)*'2012 HR 배정표'!AQ382)/HLOOKUP($A$5,Prj_list!$O$6:$Z$7,2))=TRUE,"-",(HLOOKUP($A$5,Prj_list!$O$6:$Z$7,2)*'2012 HR 배정표'!AQ382)/HLOOKUP($A$5,Prj_list!$O$6:$Z$7,2)))</x:f>
        <x:v>-</x:v>
      </x:c>
      <x:c r="AM384" s="45" t="str">
        <x:f>IF(ISBLANK('2012 HR 배정표'!AR382)=TRUE,"-",'2012 HR 배정표'!AR382)</x:f>
        <x:v>-</x:v>
      </x:c>
      <x:c r="AN384" s="46" t="str">
        <x:f>IF(ISBLANK('2012 HR 배정표'!AR382)=TRUE,"-",IF(ISERROR((HLOOKUP($A$5,Prj_list!$O$6:$Z$7,2)*'2012 HR 배정표'!AS382)/HLOOKUP($A$5,Prj_list!$O$6:$Z$7,2))=TRUE,"-",(HLOOKUP($A$5,Prj_list!$O$6:$Z$7,2)*'2012 HR 배정표'!AS382)/HLOOKUP($A$5,Prj_list!$O$6:$Z$7,2)))</x:f>
        <x:v>-</x:v>
      </x:c>
      <x:c r="AO384" s="45" t="str">
        <x:f>IF(ISBLANK('2012 HR 배정표'!AT382)=TRUE,"-",'2012 HR 배정표'!AT382)</x:f>
        <x:v>-</x:v>
      </x:c>
      <x:c r="AP384" s="46" t="str">
        <x:f>IF(ISBLANK('2012 HR 배정표'!AT382)=TRUE,"-",IF(ISERROR((HLOOKUP($A$5,Prj_list!$O$6:$Z$7,2)*'2012 HR 배정표'!AU382)/HLOOKUP($A$5,Prj_list!$O$6:$Z$7,2))=TRUE,"-",(HLOOKUP($A$5,Prj_list!$O$6:$Z$7,2)*'2012 HR 배정표'!AU382)/HLOOKUP($A$5,Prj_list!$O$6:$Z$7,2)))</x:f>
        <x:v>-</x:v>
      </x:c>
      <x:c r="AQ384" s="45" t="str">
        <x:f>IF(ISBLANK('2012 HR 배정표'!AV382)=TRUE,"-",'2012 HR 배정표'!AV382)</x:f>
        <x:v>-</x:v>
      </x:c>
      <x:c r="AR384" s="46" t="str">
        <x:f>IF(ISBLANK('2012 HR 배정표'!AV382)=TRUE,"-",IF(ISERROR((HLOOKUP($A$5,Prj_list!$O$6:$Z$7,2)*'2012 HR 배정표'!AW382)/HLOOKUP($A$5,Prj_list!$O$6:$Z$7,2))=TRUE,"-",(HLOOKUP($A$5,Prj_list!$O$6:$Z$7,2)*'2012 HR 배정표'!AW382)/HLOOKUP($A$5,Prj_list!$O$6:$Z$7,2)))</x:f>
        <x:v>-</x:v>
      </x:c>
      <x:c r="AS384" s="45" t="str">
        <x:f>IF(ISBLANK('2012 HR 배정표'!AX382)=TRUE,"-",'2012 HR 배정표'!AX382)</x:f>
        <x:v>-</x:v>
      </x:c>
      <x:c r="AT384" s="46" t="str">
        <x:f>IF(ISBLANK('2012 HR 배정표'!AX382)=TRUE,"-",IF(ISERROR((HLOOKUP($A$5,Prj_list!$O$6:$Z$7,2)*'2012 HR 배정표'!AY382)/HLOOKUP($A$5,Prj_list!$O$6:$Z$7,2))=TRUE,"-",(HLOOKUP($A$5,Prj_list!$O$6:$Z$7,2)*'2012 HR 배정표'!AY382)/HLOOKUP($A$5,Prj_list!$O$6:$Z$7,2)))</x:f>
        <x:v>-</x:v>
      </x:c>
      <x:c r="AU384" s="45" t="str">
        <x:f>IF(ISBLANK('2012 HR 배정표'!AZ382)=TRUE,"-",'2012 HR 배정표'!AZ382)</x:f>
        <x:v>-</x:v>
      </x:c>
      <x:c r="AV384" s="46" t="str">
        <x:f>IF(ISBLANK('2012 HR 배정표'!AZ382)=TRUE,"-",IF(ISERROR((HLOOKUP($A$5,Prj_list!$O$6:$Z$7,2)*'2012 HR 배정표'!BA382)/HLOOKUP($A$5,Prj_list!$O$6:$Z$7,2))=TRUE,"-",(HLOOKUP($A$5,Prj_list!$O$6:$Z$7,2)*'2012 HR 배정표'!BA382)/HLOOKUP($A$5,Prj_list!$O$6:$Z$7,2)))</x:f>
        <x:v>-</x:v>
      </x:c>
      <x:c r="AW384" s="34" t="str">
        <x:f t="shared" si="12"/>
        <x:v/>
      </x:c>
      <x:c r="AX384" s="41">
        <x:f t="shared" si="11"/>
        <x:v>0</x:v>
      </x:c>
    </x:row>
    <x:row r="385" spans="1:50">
      <x:c r="A385" s="45" t="str">
        <x:f>IF(ISBLANK('2012 HR 배정표'!F383)=TRUE,"-",'2012 HR 배정표'!F383)</x:f>
        <x:v>-</x:v>
      </x:c>
      <x:c r="B385" s="46" t="str">
        <x:f>IF(ISBLANK('2012 HR 배정표'!F383)=TRUE,"-",IF(ISERROR((HLOOKUP($A$5,Prj_list!$O$6:$Z$7,2)*'2012 HR 배정표'!G383)/HLOOKUP($A$5,Prj_list!$O$6:$Z$7,2))=TRUE,"-",(HLOOKUP($A$5,Prj_list!$O$6:$Z$7,2)*'2012 HR 배정표'!G383)/HLOOKUP($A$5,Prj_list!$O$6:$Z$7,2)))</x:f>
        <x:v>-</x:v>
      </x:c>
      <x:c r="C385" s="45" t="str">
        <x:f>IF(ISBLANK('2012 HR 배정표'!H383)=TRUE,"-",'2012 HR 배정표'!H383)</x:f>
        <x:v>-</x:v>
      </x:c>
      <x:c r="D385" s="46" t="str">
        <x:f>IF(ISBLANK('2012 HR 배정표'!H383)=TRUE,"-",IF(ISERROR((HLOOKUP($A$5,Prj_list!$O$6:$Z$7,2)*'2012 HR 배정표'!I383)/HLOOKUP($A$5,Prj_list!$O$6:$Z$7,2))=TRUE,"-",(HLOOKUP($A$5,Prj_list!$O$6:$Z$7,2)*'2012 HR 배정표'!I383)/HLOOKUP($A$5,Prj_list!$O$6:$Z$7,2)))</x:f>
        <x:v>-</x:v>
      </x:c>
      <x:c r="E385" s="45" t="str">
        <x:f>IF(ISBLANK('2012 HR 배정표'!J383)=TRUE,"-",'2012 HR 배정표'!J383)</x:f>
        <x:v>-</x:v>
      </x:c>
      <x:c r="F385" s="46" t="str">
        <x:f>IF(ISBLANK('2012 HR 배정표'!J383)=TRUE,"-",IF(ISERROR((HLOOKUP($A$5,Prj_list!$O$6:$Z$7,2)*'2012 HR 배정표'!K383)/HLOOKUP($A$5,Prj_list!$O$6:$Z$7,2))=TRUE,"-",(HLOOKUP($A$5,Prj_list!$O$6:$Z$7,2)*'2012 HR 배정표'!K383)/HLOOKUP($A$5,Prj_list!$O$6:$Z$7,2)))</x:f>
        <x:v>-</x:v>
      </x:c>
      <x:c r="G385" s="45" t="str">
        <x:f>IF(ISBLANK('2012 HR 배정표'!L383)=TRUE,"-",'2012 HR 배정표'!L383)</x:f>
        <x:v>-</x:v>
      </x:c>
      <x:c r="H385" s="46" t="str">
        <x:f>IF(ISBLANK('2012 HR 배정표'!L383)=TRUE,"-",IF(ISERROR((HLOOKUP($A$5,Prj_list!$O$6:$Z$7,2)*'2012 HR 배정표'!M383)/HLOOKUP($A$5,Prj_list!$O$6:$Z$7,2))=TRUE,"-",(HLOOKUP($A$5,Prj_list!$O$6:$Z$7,2)*'2012 HR 배정표'!M383)/HLOOKUP($A$5,Prj_list!$O$6:$Z$7,2)))</x:f>
        <x:v>-</x:v>
      </x:c>
      <x:c r="I385" s="45" t="str">
        <x:f>IF(ISBLANK('2012 HR 배정표'!N383)=TRUE,"-",'2012 HR 배정표'!N383)</x:f>
        <x:v>-</x:v>
      </x:c>
      <x:c r="J385" s="46" t="str">
        <x:f>IF(ISBLANK('2012 HR 배정표'!N383)=TRUE,"-",IF(ISERROR((HLOOKUP($A$5,Prj_list!$O$6:$Z$7,2)*'2012 HR 배정표'!O383)/HLOOKUP($A$5,Prj_list!$O$6:$Z$7,2))=TRUE,"-",(HLOOKUP($A$5,Prj_list!$O$6:$Z$7,2)*'2012 HR 배정표'!O383)/HLOOKUP($A$5,Prj_list!$O$6:$Z$7,2)))</x:f>
        <x:v>-</x:v>
      </x:c>
      <x:c r="K385" s="45" t="str">
        <x:f>IF(ISBLANK('2012 HR 배정표'!P383)=TRUE,"-",'2012 HR 배정표'!P383)</x:f>
        <x:v>-</x:v>
      </x:c>
      <x:c r="L385" s="46" t="str">
        <x:f>IF(ISBLANK('2012 HR 배정표'!P383)=TRUE,"-",IF(ISERROR((HLOOKUP($A$5,Prj_list!$O$6:$Z$7,2)*'2012 HR 배정표'!Q383)/HLOOKUP($A$5,Prj_list!$O$6:$Z$7,2))=TRUE,"-",(HLOOKUP($A$5,Prj_list!$O$6:$Z$7,2)*'2012 HR 배정표'!Q383)/HLOOKUP($A$5,Prj_list!$O$6:$Z$7,2)))</x:f>
        <x:v>-</x:v>
      </x:c>
      <x:c r="M385" s="45" t="str">
        <x:f>IF(ISBLANK('2012 HR 배정표'!R383)=TRUE,"-",'2012 HR 배정표'!R383)</x:f>
        <x:v>-</x:v>
      </x:c>
      <x:c r="N385" s="46" t="str">
        <x:f>IF(ISBLANK('2012 HR 배정표'!R383)=TRUE,"-",IF(ISERROR((HLOOKUP($A$5,Prj_list!$O$6:$Z$7,2)*'2012 HR 배정표'!S383)/HLOOKUP($A$5,Prj_list!$O$6:$Z$7,2))=TRUE,"-",(HLOOKUP($A$5,Prj_list!$O$6:$Z$7,2)*'2012 HR 배정표'!S383)/HLOOKUP($A$5,Prj_list!$O$6:$Z$7,2)))</x:f>
        <x:v>-</x:v>
      </x:c>
      <x:c r="O385" s="45" t="str">
        <x:f>IF(ISBLANK('2012 HR 배정표'!T383)=TRUE,"-",'2012 HR 배정표'!T383)</x:f>
        <x:v>-</x:v>
      </x:c>
      <x:c r="P385" s="46" t="str">
        <x:f>IF(ISBLANK('2012 HR 배정표'!T383)=TRUE,"-",IF(ISERROR((HLOOKUP($A$5,Prj_list!$O$6:$Z$7,2)*'2012 HR 배정표'!U383)/HLOOKUP($A$5,Prj_list!$O$6:$Z$7,2))=TRUE,"-",(HLOOKUP($A$5,Prj_list!$O$6:$Z$7,2)*'2012 HR 배정표'!U383)/HLOOKUP($A$5,Prj_list!$O$6:$Z$7,2)))</x:f>
        <x:v>-</x:v>
      </x:c>
      <x:c r="Q385" s="45" t="str">
        <x:f>IF(ISBLANK('2012 HR 배정표'!V383)=TRUE,"-",'2012 HR 배정표'!V383)</x:f>
        <x:v>-</x:v>
      </x:c>
      <x:c r="R385" s="46" t="str">
        <x:f>IF(ISBLANK('2012 HR 배정표'!V383)=TRUE,"-",IF(ISERROR((HLOOKUP($A$5,Prj_list!$O$6:$Z$7,2)*'2012 HR 배정표'!W383)/HLOOKUP($A$5,Prj_list!$O$6:$Z$7,2))=TRUE,"-",(HLOOKUP($A$5,Prj_list!$O$6:$Z$7,2)*'2012 HR 배정표'!W383)/HLOOKUP($A$5,Prj_list!$O$6:$Z$7,2)))</x:f>
        <x:v>-</x:v>
      </x:c>
      <x:c r="S385" s="45" t="str">
        <x:f>IF(ISBLANK('2012 HR 배정표'!X383)=TRUE,"-",'2012 HR 배정표'!X383)</x:f>
        <x:v>-</x:v>
      </x:c>
      <x:c r="T385" s="46" t="str">
        <x:f>IF(ISBLANK('2012 HR 배정표'!X383)=TRUE,"-",IF(ISERROR((HLOOKUP($A$5,Prj_list!$O$6:$Z$7,2)*'2012 HR 배정표'!Y383)/HLOOKUP($A$5,Prj_list!$O$6:$Z$7,2))=TRUE,"-",(HLOOKUP($A$5,Prj_list!$O$6:$Z$7,2)*'2012 HR 배정표'!Y383)/HLOOKUP($A$5,Prj_list!$O$6:$Z$7,2)))</x:f>
        <x:v>-</x:v>
      </x:c>
      <x:c r="U385" s="45" t="str">
        <x:f>IF(ISBLANK('2012 HR 배정표'!Z383)=TRUE,"-",'2012 HR 배정표'!Z383)</x:f>
        <x:v>-</x:v>
      </x:c>
      <x:c r="V385" s="46" t="str">
        <x:f>IF(ISBLANK('2012 HR 배정표'!Z383)=TRUE,"-",IF(ISERROR((HLOOKUP($A$5,Prj_list!$O$6:$Z$7,2)*'2012 HR 배정표'!AA383)/HLOOKUP($A$5,Prj_list!$O$6:$Z$7,2))=TRUE,"-",(HLOOKUP($A$5,Prj_list!$O$6:$Z$7,2)*'2012 HR 배정표'!AA383)/HLOOKUP($A$5,Prj_list!$O$6:$Z$7,2)))</x:f>
        <x:v>-</x:v>
      </x:c>
      <x:c r="W385" s="45" t="str">
        <x:f>IF(ISBLANK('2012 HR 배정표'!AB383)=TRUE,"-",'2012 HR 배정표'!AB383)</x:f>
        <x:v>-</x:v>
      </x:c>
      <x:c r="X385" s="46" t="str">
        <x:f>IF(ISBLANK('2012 HR 배정표'!AB383)=TRUE,"-",IF(ISERROR((HLOOKUP($A$5,Prj_list!$O$6:$Z$7,2)*'2012 HR 배정표'!AC383)/HLOOKUP($A$5,Prj_list!$O$6:$Z$7,2))=TRUE,"-",(HLOOKUP($A$5,Prj_list!$O$6:$Z$7,2)*'2012 HR 배정표'!AC383)/HLOOKUP($A$5,Prj_list!$O$6:$Z$7,2)))</x:f>
        <x:v>-</x:v>
      </x:c>
      <x:c r="Y385" s="45" t="str">
        <x:f>IF(ISBLANK('2012 HR 배정표'!AD383)=TRUE,"-",'2012 HR 배정표'!AD383)</x:f>
        <x:v>-</x:v>
      </x:c>
      <x:c r="Z385" s="46" t="str">
        <x:f>IF(ISBLANK('2012 HR 배정표'!AD383)=TRUE,"-",IF(ISERROR((HLOOKUP($A$5,Prj_list!$O$6:$Z$7,2)*'2012 HR 배정표'!AE383)/HLOOKUP($A$5,Prj_list!$O$6:$Z$7,2))=TRUE,"-",(HLOOKUP($A$5,Prj_list!$O$6:$Z$7,2)*'2012 HR 배정표'!AE383)/HLOOKUP($A$5,Prj_list!$O$6:$Z$7,2)))</x:f>
        <x:v>-</x:v>
      </x:c>
      <x:c r="AA385" s="45" t="str">
        <x:f>IF(ISBLANK('2012 HR 배정표'!AF383)=TRUE,"-",'2012 HR 배정표'!AF383)</x:f>
        <x:v>-</x:v>
      </x:c>
      <x:c r="AB385" s="46" t="str">
        <x:f>IF(ISBLANK('2012 HR 배정표'!AF383)=TRUE,"-",IF(ISERROR((HLOOKUP($A$5,Prj_list!$O$6:$Z$7,2)*'2012 HR 배정표'!AG383)/HLOOKUP($A$5,Prj_list!$O$6:$Z$7,2))=TRUE,"-",(HLOOKUP($A$5,Prj_list!$O$6:$Z$7,2)*'2012 HR 배정표'!AG383)/HLOOKUP($A$5,Prj_list!$O$6:$Z$7,2)))</x:f>
        <x:v>-</x:v>
      </x:c>
      <x:c r="AC385" s="45" t="str">
        <x:f>IF(ISBLANK('2012 HR 배정표'!AH383)=TRUE,"-",'2012 HR 배정표'!AH383)</x:f>
        <x:v>-</x:v>
      </x:c>
      <x:c r="AD385" s="46" t="str">
        <x:f>IF(ISBLANK('2012 HR 배정표'!AH383)=TRUE,"-",IF(ISERROR((HLOOKUP($A$5,Prj_list!$O$6:$Z$7,2)*'2012 HR 배정표'!AI383)/HLOOKUP($A$5,Prj_list!$O$6:$Z$7,2))=TRUE,"-",(HLOOKUP($A$5,Prj_list!$O$6:$Z$7,2)*'2012 HR 배정표'!AI383)/HLOOKUP($A$5,Prj_list!$O$6:$Z$7,2)))</x:f>
        <x:v>-</x:v>
      </x:c>
      <x:c r="AE385" s="45" t="str">
        <x:f>IF(ISBLANK('2012 HR 배정표'!AJ383)=TRUE,"-",'2012 HR 배정표'!AJ383)</x:f>
        <x:v>-</x:v>
      </x:c>
      <x:c r="AF385" s="46" t="str">
        <x:f>IF(ISBLANK('2012 HR 배정표'!AJ383)=TRUE,"-",IF(ISERROR((HLOOKUP($A$5,Prj_list!$O$6:$Z$7,2)*'2012 HR 배정표'!AK383)/HLOOKUP($A$5,Prj_list!$O$6:$Z$7,2))=TRUE,"-",(HLOOKUP($A$5,Prj_list!$O$6:$Z$7,2)*'2012 HR 배정표'!AK383)/HLOOKUP($A$5,Prj_list!$O$6:$Z$7,2)))</x:f>
        <x:v>-</x:v>
      </x:c>
      <x:c r="AG385" s="45" t="str">
        <x:f>IF(ISBLANK('2012 HR 배정표'!AL383)=TRUE,"-",'2012 HR 배정표'!AL383)</x:f>
        <x:v>-</x:v>
      </x:c>
      <x:c r="AH385" s="46" t="str">
        <x:f>IF(ISBLANK('2012 HR 배정표'!AL383)=TRUE,"-",IF(ISERROR((HLOOKUP($A$5,Prj_list!$O$6:$Z$7,2)*'2012 HR 배정표'!AM383)/HLOOKUP($A$5,Prj_list!$O$6:$Z$7,2))=TRUE,"-",(HLOOKUP($A$5,Prj_list!$O$6:$Z$7,2)*'2012 HR 배정표'!AM383)/HLOOKUP($A$5,Prj_list!$O$6:$Z$7,2)))</x:f>
        <x:v>-</x:v>
      </x:c>
      <x:c r="AI385" s="45" t="str">
        <x:f>IF(ISBLANK('2012 HR 배정표'!AN383)=TRUE,"-",'2012 HR 배정표'!AN383)</x:f>
        <x:v>-</x:v>
      </x:c>
      <x:c r="AJ385" s="46" t="str">
        <x:f>IF(ISBLANK('2012 HR 배정표'!AN383)=TRUE,"-",IF(ISERROR((HLOOKUP($A$5,Prj_list!$O$6:$Z$7,2)*'2012 HR 배정표'!AO383)/HLOOKUP($A$5,Prj_list!$O$6:$Z$7,2))=TRUE,"-",(HLOOKUP($A$5,Prj_list!$O$6:$Z$7,2)*'2012 HR 배정표'!AO383)/HLOOKUP($A$5,Prj_list!$O$6:$Z$7,2)))</x:f>
        <x:v>-</x:v>
      </x:c>
      <x:c r="AK385" s="45" t="str">
        <x:f>IF(ISBLANK('2012 HR 배정표'!AP383)=TRUE,"-",'2012 HR 배정표'!AP383)</x:f>
        <x:v>-</x:v>
      </x:c>
      <x:c r="AL385" s="46" t="str">
        <x:f>IF(ISBLANK('2012 HR 배정표'!AP383)=TRUE,"-",IF(ISERROR((HLOOKUP($A$5,Prj_list!$O$6:$Z$7,2)*'2012 HR 배정표'!AQ383)/HLOOKUP($A$5,Prj_list!$O$6:$Z$7,2))=TRUE,"-",(HLOOKUP($A$5,Prj_list!$O$6:$Z$7,2)*'2012 HR 배정표'!AQ383)/HLOOKUP($A$5,Prj_list!$O$6:$Z$7,2)))</x:f>
        <x:v>-</x:v>
      </x:c>
      <x:c r="AM385" s="45" t="str">
        <x:f>IF(ISBLANK('2012 HR 배정표'!AR383)=TRUE,"-",'2012 HR 배정표'!AR383)</x:f>
        <x:v>-</x:v>
      </x:c>
      <x:c r="AN385" s="46" t="str">
        <x:f>IF(ISBLANK('2012 HR 배정표'!AR383)=TRUE,"-",IF(ISERROR((HLOOKUP($A$5,Prj_list!$O$6:$Z$7,2)*'2012 HR 배정표'!AS383)/HLOOKUP($A$5,Prj_list!$O$6:$Z$7,2))=TRUE,"-",(HLOOKUP($A$5,Prj_list!$O$6:$Z$7,2)*'2012 HR 배정표'!AS383)/HLOOKUP($A$5,Prj_list!$O$6:$Z$7,2)))</x:f>
        <x:v>-</x:v>
      </x:c>
      <x:c r="AO385" s="45" t="str">
        <x:f>IF(ISBLANK('2012 HR 배정표'!AT383)=TRUE,"-",'2012 HR 배정표'!AT383)</x:f>
        <x:v>-</x:v>
      </x:c>
      <x:c r="AP385" s="46" t="str">
        <x:f>IF(ISBLANK('2012 HR 배정표'!AT383)=TRUE,"-",IF(ISERROR((HLOOKUP($A$5,Prj_list!$O$6:$Z$7,2)*'2012 HR 배정표'!AU383)/HLOOKUP($A$5,Prj_list!$O$6:$Z$7,2))=TRUE,"-",(HLOOKUP($A$5,Prj_list!$O$6:$Z$7,2)*'2012 HR 배정표'!AU383)/HLOOKUP($A$5,Prj_list!$O$6:$Z$7,2)))</x:f>
        <x:v>-</x:v>
      </x:c>
      <x:c r="AQ385" s="45" t="str">
        <x:f>IF(ISBLANK('2012 HR 배정표'!AV383)=TRUE,"-",'2012 HR 배정표'!AV383)</x:f>
        <x:v>-</x:v>
      </x:c>
      <x:c r="AR385" s="46" t="str">
        <x:f>IF(ISBLANK('2012 HR 배정표'!AV383)=TRUE,"-",IF(ISERROR((HLOOKUP($A$5,Prj_list!$O$6:$Z$7,2)*'2012 HR 배정표'!AW383)/HLOOKUP($A$5,Prj_list!$O$6:$Z$7,2))=TRUE,"-",(HLOOKUP($A$5,Prj_list!$O$6:$Z$7,2)*'2012 HR 배정표'!AW383)/HLOOKUP($A$5,Prj_list!$O$6:$Z$7,2)))</x:f>
        <x:v>-</x:v>
      </x:c>
      <x:c r="AS385" s="45" t="str">
        <x:f>IF(ISBLANK('2012 HR 배정표'!AX383)=TRUE,"-",'2012 HR 배정표'!AX383)</x:f>
        <x:v>-</x:v>
      </x:c>
      <x:c r="AT385" s="46" t="str">
        <x:f>IF(ISBLANK('2012 HR 배정표'!AX383)=TRUE,"-",IF(ISERROR((HLOOKUP($A$5,Prj_list!$O$6:$Z$7,2)*'2012 HR 배정표'!AY383)/HLOOKUP($A$5,Prj_list!$O$6:$Z$7,2))=TRUE,"-",(HLOOKUP($A$5,Prj_list!$O$6:$Z$7,2)*'2012 HR 배정표'!AY383)/HLOOKUP($A$5,Prj_list!$O$6:$Z$7,2)))</x:f>
        <x:v>-</x:v>
      </x:c>
      <x:c r="AU385" s="45" t="str">
        <x:f>IF(ISBLANK('2012 HR 배정표'!AZ383)=TRUE,"-",'2012 HR 배정표'!AZ383)</x:f>
        <x:v>-</x:v>
      </x:c>
      <x:c r="AV385" s="46" t="str">
        <x:f>IF(ISBLANK('2012 HR 배정표'!AZ383)=TRUE,"-",IF(ISERROR((HLOOKUP($A$5,Prj_list!$O$6:$Z$7,2)*'2012 HR 배정표'!BA383)/HLOOKUP($A$5,Prj_list!$O$6:$Z$7,2))=TRUE,"-",(HLOOKUP($A$5,Prj_list!$O$6:$Z$7,2)*'2012 HR 배정표'!BA383)/HLOOKUP($A$5,Prj_list!$O$6:$Z$7,2)))</x:f>
        <x:v>-</x:v>
      </x:c>
      <x:c r="AW385" s="34" t="str">
        <x:f t="shared" si="12"/>
        <x:v/>
      </x:c>
      <x:c r="AX385" s="41">
        <x:f t="shared" si="11"/>
        <x:v>0</x:v>
      </x:c>
    </x:row>
    <x:row r="386" spans="1:50">
      <x:c r="A386" s="45" t="str">
        <x:f>IF(ISBLANK('2012 HR 배정표'!F384)=TRUE,"-",'2012 HR 배정표'!F384)</x:f>
        <x:v>-</x:v>
      </x:c>
      <x:c r="B386" s="46" t="str">
        <x:f>IF(ISBLANK('2012 HR 배정표'!F384)=TRUE,"-",IF(ISERROR((HLOOKUP($A$5,Prj_list!$O$6:$Z$7,2)*'2012 HR 배정표'!G384)/HLOOKUP($A$5,Prj_list!$O$6:$Z$7,2))=TRUE,"-",(HLOOKUP($A$5,Prj_list!$O$6:$Z$7,2)*'2012 HR 배정표'!G384)/HLOOKUP($A$5,Prj_list!$O$6:$Z$7,2)))</x:f>
        <x:v>-</x:v>
      </x:c>
      <x:c r="C386" s="45" t="str">
        <x:f>IF(ISBLANK('2012 HR 배정표'!H384)=TRUE,"-",'2012 HR 배정표'!H384)</x:f>
        <x:v>-</x:v>
      </x:c>
      <x:c r="D386" s="46" t="str">
        <x:f>IF(ISBLANK('2012 HR 배정표'!H384)=TRUE,"-",IF(ISERROR((HLOOKUP($A$5,Prj_list!$O$6:$Z$7,2)*'2012 HR 배정표'!I384)/HLOOKUP($A$5,Prj_list!$O$6:$Z$7,2))=TRUE,"-",(HLOOKUP($A$5,Prj_list!$O$6:$Z$7,2)*'2012 HR 배정표'!I384)/HLOOKUP($A$5,Prj_list!$O$6:$Z$7,2)))</x:f>
        <x:v>-</x:v>
      </x:c>
      <x:c r="E386" s="45" t="str">
        <x:f>IF(ISBLANK('2012 HR 배정표'!J384)=TRUE,"-",'2012 HR 배정표'!J384)</x:f>
        <x:v>-</x:v>
      </x:c>
      <x:c r="F386" s="46" t="str">
        <x:f>IF(ISBLANK('2012 HR 배정표'!J384)=TRUE,"-",IF(ISERROR((HLOOKUP($A$5,Prj_list!$O$6:$Z$7,2)*'2012 HR 배정표'!K384)/HLOOKUP($A$5,Prj_list!$O$6:$Z$7,2))=TRUE,"-",(HLOOKUP($A$5,Prj_list!$O$6:$Z$7,2)*'2012 HR 배정표'!K384)/HLOOKUP($A$5,Prj_list!$O$6:$Z$7,2)))</x:f>
        <x:v>-</x:v>
      </x:c>
      <x:c r="G386" s="45" t="str">
        <x:f>IF(ISBLANK('2012 HR 배정표'!L384)=TRUE,"-",'2012 HR 배정표'!L384)</x:f>
        <x:v>-</x:v>
      </x:c>
      <x:c r="H386" s="46" t="str">
        <x:f>IF(ISBLANK('2012 HR 배정표'!L384)=TRUE,"-",IF(ISERROR((HLOOKUP($A$5,Prj_list!$O$6:$Z$7,2)*'2012 HR 배정표'!M384)/HLOOKUP($A$5,Prj_list!$O$6:$Z$7,2))=TRUE,"-",(HLOOKUP($A$5,Prj_list!$O$6:$Z$7,2)*'2012 HR 배정표'!M384)/HLOOKUP($A$5,Prj_list!$O$6:$Z$7,2)))</x:f>
        <x:v>-</x:v>
      </x:c>
      <x:c r="I386" s="45" t="str">
        <x:f>IF(ISBLANK('2012 HR 배정표'!N384)=TRUE,"-",'2012 HR 배정표'!N384)</x:f>
        <x:v>-</x:v>
      </x:c>
      <x:c r="J386" s="46" t="str">
        <x:f>IF(ISBLANK('2012 HR 배정표'!N384)=TRUE,"-",IF(ISERROR((HLOOKUP($A$5,Prj_list!$O$6:$Z$7,2)*'2012 HR 배정표'!O384)/HLOOKUP($A$5,Prj_list!$O$6:$Z$7,2))=TRUE,"-",(HLOOKUP($A$5,Prj_list!$O$6:$Z$7,2)*'2012 HR 배정표'!O384)/HLOOKUP($A$5,Prj_list!$O$6:$Z$7,2)))</x:f>
        <x:v>-</x:v>
      </x:c>
      <x:c r="K386" s="45" t="str">
        <x:f>IF(ISBLANK('2012 HR 배정표'!P384)=TRUE,"-",'2012 HR 배정표'!P384)</x:f>
        <x:v>-</x:v>
      </x:c>
      <x:c r="L386" s="46" t="str">
        <x:f>IF(ISBLANK('2012 HR 배정표'!P384)=TRUE,"-",IF(ISERROR((HLOOKUP($A$5,Prj_list!$O$6:$Z$7,2)*'2012 HR 배정표'!Q384)/HLOOKUP($A$5,Prj_list!$O$6:$Z$7,2))=TRUE,"-",(HLOOKUP($A$5,Prj_list!$O$6:$Z$7,2)*'2012 HR 배정표'!Q384)/HLOOKUP($A$5,Prj_list!$O$6:$Z$7,2)))</x:f>
        <x:v>-</x:v>
      </x:c>
      <x:c r="M386" s="45" t="str">
        <x:f>IF(ISBLANK('2012 HR 배정표'!R384)=TRUE,"-",'2012 HR 배정표'!R384)</x:f>
        <x:v>-</x:v>
      </x:c>
      <x:c r="N386" s="46" t="str">
        <x:f>IF(ISBLANK('2012 HR 배정표'!R384)=TRUE,"-",IF(ISERROR((HLOOKUP($A$5,Prj_list!$O$6:$Z$7,2)*'2012 HR 배정표'!S384)/HLOOKUP($A$5,Prj_list!$O$6:$Z$7,2))=TRUE,"-",(HLOOKUP($A$5,Prj_list!$O$6:$Z$7,2)*'2012 HR 배정표'!S384)/HLOOKUP($A$5,Prj_list!$O$6:$Z$7,2)))</x:f>
        <x:v>-</x:v>
      </x:c>
      <x:c r="O386" s="45" t="str">
        <x:f>IF(ISBLANK('2012 HR 배정표'!T384)=TRUE,"-",'2012 HR 배정표'!T384)</x:f>
        <x:v>-</x:v>
      </x:c>
      <x:c r="P386" s="46" t="str">
        <x:f>IF(ISBLANK('2012 HR 배정표'!T384)=TRUE,"-",IF(ISERROR((HLOOKUP($A$5,Prj_list!$O$6:$Z$7,2)*'2012 HR 배정표'!U384)/HLOOKUP($A$5,Prj_list!$O$6:$Z$7,2))=TRUE,"-",(HLOOKUP($A$5,Prj_list!$O$6:$Z$7,2)*'2012 HR 배정표'!U384)/HLOOKUP($A$5,Prj_list!$O$6:$Z$7,2)))</x:f>
        <x:v>-</x:v>
      </x:c>
      <x:c r="Q386" s="45" t="str">
        <x:f>IF(ISBLANK('2012 HR 배정표'!V384)=TRUE,"-",'2012 HR 배정표'!V384)</x:f>
        <x:v>-</x:v>
      </x:c>
      <x:c r="R386" s="46" t="str">
        <x:f>IF(ISBLANK('2012 HR 배정표'!V384)=TRUE,"-",IF(ISERROR((HLOOKUP($A$5,Prj_list!$O$6:$Z$7,2)*'2012 HR 배정표'!W384)/HLOOKUP($A$5,Prj_list!$O$6:$Z$7,2))=TRUE,"-",(HLOOKUP($A$5,Prj_list!$O$6:$Z$7,2)*'2012 HR 배정표'!W384)/HLOOKUP($A$5,Prj_list!$O$6:$Z$7,2)))</x:f>
        <x:v>-</x:v>
      </x:c>
      <x:c r="S386" s="45" t="str">
        <x:f>IF(ISBLANK('2012 HR 배정표'!X384)=TRUE,"-",'2012 HR 배정표'!X384)</x:f>
        <x:v>-</x:v>
      </x:c>
      <x:c r="T386" s="46" t="str">
        <x:f>IF(ISBLANK('2012 HR 배정표'!X384)=TRUE,"-",IF(ISERROR((HLOOKUP($A$5,Prj_list!$O$6:$Z$7,2)*'2012 HR 배정표'!Y384)/HLOOKUP($A$5,Prj_list!$O$6:$Z$7,2))=TRUE,"-",(HLOOKUP($A$5,Prj_list!$O$6:$Z$7,2)*'2012 HR 배정표'!Y384)/HLOOKUP($A$5,Prj_list!$O$6:$Z$7,2)))</x:f>
        <x:v>-</x:v>
      </x:c>
      <x:c r="U386" s="45" t="str">
        <x:f>IF(ISBLANK('2012 HR 배정표'!Z384)=TRUE,"-",'2012 HR 배정표'!Z384)</x:f>
        <x:v>-</x:v>
      </x:c>
      <x:c r="V386" s="46" t="str">
        <x:f>IF(ISBLANK('2012 HR 배정표'!Z384)=TRUE,"-",IF(ISERROR((HLOOKUP($A$5,Prj_list!$O$6:$Z$7,2)*'2012 HR 배정표'!AA384)/HLOOKUP($A$5,Prj_list!$O$6:$Z$7,2))=TRUE,"-",(HLOOKUP($A$5,Prj_list!$O$6:$Z$7,2)*'2012 HR 배정표'!AA384)/HLOOKUP($A$5,Prj_list!$O$6:$Z$7,2)))</x:f>
        <x:v>-</x:v>
      </x:c>
      <x:c r="W386" s="45" t="str">
        <x:f>IF(ISBLANK('2012 HR 배정표'!AB384)=TRUE,"-",'2012 HR 배정표'!AB384)</x:f>
        <x:v>-</x:v>
      </x:c>
      <x:c r="X386" s="46" t="str">
        <x:f>IF(ISBLANK('2012 HR 배정표'!AB384)=TRUE,"-",IF(ISERROR((HLOOKUP($A$5,Prj_list!$O$6:$Z$7,2)*'2012 HR 배정표'!AC384)/HLOOKUP($A$5,Prj_list!$O$6:$Z$7,2))=TRUE,"-",(HLOOKUP($A$5,Prj_list!$O$6:$Z$7,2)*'2012 HR 배정표'!AC384)/HLOOKUP($A$5,Prj_list!$O$6:$Z$7,2)))</x:f>
        <x:v>-</x:v>
      </x:c>
      <x:c r="Y386" s="45" t="str">
        <x:f>IF(ISBLANK('2012 HR 배정표'!AD384)=TRUE,"-",'2012 HR 배정표'!AD384)</x:f>
        <x:v>-</x:v>
      </x:c>
      <x:c r="Z386" s="46" t="str">
        <x:f>IF(ISBLANK('2012 HR 배정표'!AD384)=TRUE,"-",IF(ISERROR((HLOOKUP($A$5,Prj_list!$O$6:$Z$7,2)*'2012 HR 배정표'!AE384)/HLOOKUP($A$5,Prj_list!$O$6:$Z$7,2))=TRUE,"-",(HLOOKUP($A$5,Prj_list!$O$6:$Z$7,2)*'2012 HR 배정표'!AE384)/HLOOKUP($A$5,Prj_list!$O$6:$Z$7,2)))</x:f>
        <x:v>-</x:v>
      </x:c>
      <x:c r="AA386" s="45" t="str">
        <x:f>IF(ISBLANK('2012 HR 배정표'!AF384)=TRUE,"-",'2012 HR 배정표'!AF384)</x:f>
        <x:v>-</x:v>
      </x:c>
      <x:c r="AB386" s="46" t="str">
        <x:f>IF(ISBLANK('2012 HR 배정표'!AF384)=TRUE,"-",IF(ISERROR((HLOOKUP($A$5,Prj_list!$O$6:$Z$7,2)*'2012 HR 배정표'!AG384)/HLOOKUP($A$5,Prj_list!$O$6:$Z$7,2))=TRUE,"-",(HLOOKUP($A$5,Prj_list!$O$6:$Z$7,2)*'2012 HR 배정표'!AG384)/HLOOKUP($A$5,Prj_list!$O$6:$Z$7,2)))</x:f>
        <x:v>-</x:v>
      </x:c>
      <x:c r="AC386" s="45" t="str">
        <x:f>IF(ISBLANK('2012 HR 배정표'!AH384)=TRUE,"-",'2012 HR 배정표'!AH384)</x:f>
        <x:v>-</x:v>
      </x:c>
      <x:c r="AD386" s="46" t="str">
        <x:f>IF(ISBLANK('2012 HR 배정표'!AH384)=TRUE,"-",IF(ISERROR((HLOOKUP($A$5,Prj_list!$O$6:$Z$7,2)*'2012 HR 배정표'!AI384)/HLOOKUP($A$5,Prj_list!$O$6:$Z$7,2))=TRUE,"-",(HLOOKUP($A$5,Prj_list!$O$6:$Z$7,2)*'2012 HR 배정표'!AI384)/HLOOKUP($A$5,Prj_list!$O$6:$Z$7,2)))</x:f>
        <x:v>-</x:v>
      </x:c>
      <x:c r="AE386" s="45" t="str">
        <x:f>IF(ISBLANK('2012 HR 배정표'!AJ384)=TRUE,"-",'2012 HR 배정표'!AJ384)</x:f>
        <x:v>-</x:v>
      </x:c>
      <x:c r="AF386" s="46" t="str">
        <x:f>IF(ISBLANK('2012 HR 배정표'!AJ384)=TRUE,"-",IF(ISERROR((HLOOKUP($A$5,Prj_list!$O$6:$Z$7,2)*'2012 HR 배정표'!AK384)/HLOOKUP($A$5,Prj_list!$O$6:$Z$7,2))=TRUE,"-",(HLOOKUP($A$5,Prj_list!$O$6:$Z$7,2)*'2012 HR 배정표'!AK384)/HLOOKUP($A$5,Prj_list!$O$6:$Z$7,2)))</x:f>
        <x:v>-</x:v>
      </x:c>
      <x:c r="AG386" s="45" t="str">
        <x:f>IF(ISBLANK('2012 HR 배정표'!AL384)=TRUE,"-",'2012 HR 배정표'!AL384)</x:f>
        <x:v>-</x:v>
      </x:c>
      <x:c r="AH386" s="46" t="str">
        <x:f>IF(ISBLANK('2012 HR 배정표'!AL384)=TRUE,"-",IF(ISERROR((HLOOKUP($A$5,Prj_list!$O$6:$Z$7,2)*'2012 HR 배정표'!AM384)/HLOOKUP($A$5,Prj_list!$O$6:$Z$7,2))=TRUE,"-",(HLOOKUP($A$5,Prj_list!$O$6:$Z$7,2)*'2012 HR 배정표'!AM384)/HLOOKUP($A$5,Prj_list!$O$6:$Z$7,2)))</x:f>
        <x:v>-</x:v>
      </x:c>
      <x:c r="AI386" s="45" t="str">
        <x:f>IF(ISBLANK('2012 HR 배정표'!AN384)=TRUE,"-",'2012 HR 배정표'!AN384)</x:f>
        <x:v>-</x:v>
      </x:c>
      <x:c r="AJ386" s="46" t="str">
        <x:f>IF(ISBLANK('2012 HR 배정표'!AN384)=TRUE,"-",IF(ISERROR((HLOOKUP($A$5,Prj_list!$O$6:$Z$7,2)*'2012 HR 배정표'!AO384)/HLOOKUP($A$5,Prj_list!$O$6:$Z$7,2))=TRUE,"-",(HLOOKUP($A$5,Prj_list!$O$6:$Z$7,2)*'2012 HR 배정표'!AO384)/HLOOKUP($A$5,Prj_list!$O$6:$Z$7,2)))</x:f>
        <x:v>-</x:v>
      </x:c>
      <x:c r="AK386" s="45" t="str">
        <x:f>IF(ISBLANK('2012 HR 배정표'!AP384)=TRUE,"-",'2012 HR 배정표'!AP384)</x:f>
        <x:v>-</x:v>
      </x:c>
      <x:c r="AL386" s="46" t="str">
        <x:f>IF(ISBLANK('2012 HR 배정표'!AP384)=TRUE,"-",IF(ISERROR((HLOOKUP($A$5,Prj_list!$O$6:$Z$7,2)*'2012 HR 배정표'!AQ384)/HLOOKUP($A$5,Prj_list!$O$6:$Z$7,2))=TRUE,"-",(HLOOKUP($A$5,Prj_list!$O$6:$Z$7,2)*'2012 HR 배정표'!AQ384)/HLOOKUP($A$5,Prj_list!$O$6:$Z$7,2)))</x:f>
        <x:v>-</x:v>
      </x:c>
      <x:c r="AM386" s="45" t="str">
        <x:f>IF(ISBLANK('2012 HR 배정표'!AR384)=TRUE,"-",'2012 HR 배정표'!AR384)</x:f>
        <x:v>-</x:v>
      </x:c>
      <x:c r="AN386" s="46" t="str">
        <x:f>IF(ISBLANK('2012 HR 배정표'!AR384)=TRUE,"-",IF(ISERROR((HLOOKUP($A$5,Prj_list!$O$6:$Z$7,2)*'2012 HR 배정표'!AS384)/HLOOKUP($A$5,Prj_list!$O$6:$Z$7,2))=TRUE,"-",(HLOOKUP($A$5,Prj_list!$O$6:$Z$7,2)*'2012 HR 배정표'!AS384)/HLOOKUP($A$5,Prj_list!$O$6:$Z$7,2)))</x:f>
        <x:v>-</x:v>
      </x:c>
      <x:c r="AO386" s="45" t="str">
        <x:f>IF(ISBLANK('2012 HR 배정표'!AT384)=TRUE,"-",'2012 HR 배정표'!AT384)</x:f>
        <x:v>-</x:v>
      </x:c>
      <x:c r="AP386" s="46" t="str">
        <x:f>IF(ISBLANK('2012 HR 배정표'!AT384)=TRUE,"-",IF(ISERROR((HLOOKUP($A$5,Prj_list!$O$6:$Z$7,2)*'2012 HR 배정표'!AU384)/HLOOKUP($A$5,Prj_list!$O$6:$Z$7,2))=TRUE,"-",(HLOOKUP($A$5,Prj_list!$O$6:$Z$7,2)*'2012 HR 배정표'!AU384)/HLOOKUP($A$5,Prj_list!$O$6:$Z$7,2)))</x:f>
        <x:v>-</x:v>
      </x:c>
      <x:c r="AQ386" s="45" t="str">
        <x:f>IF(ISBLANK('2012 HR 배정표'!AV384)=TRUE,"-",'2012 HR 배정표'!AV384)</x:f>
        <x:v>-</x:v>
      </x:c>
      <x:c r="AR386" s="46" t="str">
        <x:f>IF(ISBLANK('2012 HR 배정표'!AV384)=TRUE,"-",IF(ISERROR((HLOOKUP($A$5,Prj_list!$O$6:$Z$7,2)*'2012 HR 배정표'!AW384)/HLOOKUP($A$5,Prj_list!$O$6:$Z$7,2))=TRUE,"-",(HLOOKUP($A$5,Prj_list!$O$6:$Z$7,2)*'2012 HR 배정표'!AW384)/HLOOKUP($A$5,Prj_list!$O$6:$Z$7,2)))</x:f>
        <x:v>-</x:v>
      </x:c>
      <x:c r="AS386" s="45" t="str">
        <x:f>IF(ISBLANK('2012 HR 배정표'!AX384)=TRUE,"-",'2012 HR 배정표'!AX384)</x:f>
        <x:v>-</x:v>
      </x:c>
      <x:c r="AT386" s="46" t="str">
        <x:f>IF(ISBLANK('2012 HR 배정표'!AX384)=TRUE,"-",IF(ISERROR((HLOOKUP($A$5,Prj_list!$O$6:$Z$7,2)*'2012 HR 배정표'!AY384)/HLOOKUP($A$5,Prj_list!$O$6:$Z$7,2))=TRUE,"-",(HLOOKUP($A$5,Prj_list!$O$6:$Z$7,2)*'2012 HR 배정표'!AY384)/HLOOKUP($A$5,Prj_list!$O$6:$Z$7,2)))</x:f>
        <x:v>-</x:v>
      </x:c>
      <x:c r="AU386" s="45" t="str">
        <x:f>IF(ISBLANK('2012 HR 배정표'!AZ384)=TRUE,"-",'2012 HR 배정표'!AZ384)</x:f>
        <x:v>-</x:v>
      </x:c>
      <x:c r="AV386" s="46" t="str">
        <x:f>IF(ISBLANK('2012 HR 배정표'!AZ384)=TRUE,"-",IF(ISERROR((HLOOKUP($A$5,Prj_list!$O$6:$Z$7,2)*'2012 HR 배정표'!BA384)/HLOOKUP($A$5,Prj_list!$O$6:$Z$7,2))=TRUE,"-",(HLOOKUP($A$5,Prj_list!$O$6:$Z$7,2)*'2012 HR 배정표'!BA384)/HLOOKUP($A$5,Prj_list!$O$6:$Z$7,2)))</x:f>
        <x:v>-</x:v>
      </x:c>
      <x:c r="AW386" s="34" t="str">
        <x:f t="shared" si="12"/>
        <x:v/>
      </x:c>
      <x:c r="AX386" s="41">
        <x:f t="shared" si="11"/>
        <x:v>0</x:v>
      </x:c>
    </x:row>
    <x:row r="387" spans="1:50">
      <x:c r="A387" s="45" t="str">
        <x:f>IF(ISBLANK('2012 HR 배정표'!F385)=TRUE,"-",'2012 HR 배정표'!F385)</x:f>
        <x:v>-</x:v>
      </x:c>
      <x:c r="B387" s="46" t="str">
        <x:f>IF(ISBLANK('2012 HR 배정표'!F385)=TRUE,"-",IF(ISERROR((HLOOKUP($A$5,Prj_list!$O$6:$Z$7,2)*'2012 HR 배정표'!G385)/HLOOKUP($A$5,Prj_list!$O$6:$Z$7,2))=TRUE,"-",(HLOOKUP($A$5,Prj_list!$O$6:$Z$7,2)*'2012 HR 배정표'!G385)/HLOOKUP($A$5,Prj_list!$O$6:$Z$7,2)))</x:f>
        <x:v>-</x:v>
      </x:c>
      <x:c r="C387" s="45" t="str">
        <x:f>IF(ISBLANK('2012 HR 배정표'!H385)=TRUE,"-",'2012 HR 배정표'!H385)</x:f>
        <x:v>-</x:v>
      </x:c>
      <x:c r="D387" s="46" t="str">
        <x:f>IF(ISBLANK('2012 HR 배정표'!H385)=TRUE,"-",IF(ISERROR((HLOOKUP($A$5,Prj_list!$O$6:$Z$7,2)*'2012 HR 배정표'!I385)/HLOOKUP($A$5,Prj_list!$O$6:$Z$7,2))=TRUE,"-",(HLOOKUP($A$5,Prj_list!$O$6:$Z$7,2)*'2012 HR 배정표'!I385)/HLOOKUP($A$5,Prj_list!$O$6:$Z$7,2)))</x:f>
        <x:v>-</x:v>
      </x:c>
      <x:c r="E387" s="45" t="str">
        <x:f>IF(ISBLANK('2012 HR 배정표'!J385)=TRUE,"-",'2012 HR 배정표'!J385)</x:f>
        <x:v>-</x:v>
      </x:c>
      <x:c r="F387" s="46" t="str">
        <x:f>IF(ISBLANK('2012 HR 배정표'!J385)=TRUE,"-",IF(ISERROR((HLOOKUP($A$5,Prj_list!$O$6:$Z$7,2)*'2012 HR 배정표'!K385)/HLOOKUP($A$5,Prj_list!$O$6:$Z$7,2))=TRUE,"-",(HLOOKUP($A$5,Prj_list!$O$6:$Z$7,2)*'2012 HR 배정표'!K385)/HLOOKUP($A$5,Prj_list!$O$6:$Z$7,2)))</x:f>
        <x:v>-</x:v>
      </x:c>
      <x:c r="G387" s="45" t="str">
        <x:f>IF(ISBLANK('2012 HR 배정표'!L385)=TRUE,"-",'2012 HR 배정표'!L385)</x:f>
        <x:v>-</x:v>
      </x:c>
      <x:c r="H387" s="46" t="str">
        <x:f>IF(ISBLANK('2012 HR 배정표'!L385)=TRUE,"-",IF(ISERROR((HLOOKUP($A$5,Prj_list!$O$6:$Z$7,2)*'2012 HR 배정표'!M385)/HLOOKUP($A$5,Prj_list!$O$6:$Z$7,2))=TRUE,"-",(HLOOKUP($A$5,Prj_list!$O$6:$Z$7,2)*'2012 HR 배정표'!M385)/HLOOKUP($A$5,Prj_list!$O$6:$Z$7,2)))</x:f>
        <x:v>-</x:v>
      </x:c>
      <x:c r="I387" s="45" t="str">
        <x:f>IF(ISBLANK('2012 HR 배정표'!N385)=TRUE,"-",'2012 HR 배정표'!N385)</x:f>
        <x:v>-</x:v>
      </x:c>
      <x:c r="J387" s="46" t="str">
        <x:f>IF(ISBLANK('2012 HR 배정표'!N385)=TRUE,"-",IF(ISERROR((HLOOKUP($A$5,Prj_list!$O$6:$Z$7,2)*'2012 HR 배정표'!O385)/HLOOKUP($A$5,Prj_list!$O$6:$Z$7,2))=TRUE,"-",(HLOOKUP($A$5,Prj_list!$O$6:$Z$7,2)*'2012 HR 배정표'!O385)/HLOOKUP($A$5,Prj_list!$O$6:$Z$7,2)))</x:f>
        <x:v>-</x:v>
      </x:c>
      <x:c r="K387" s="45" t="str">
        <x:f>IF(ISBLANK('2012 HR 배정표'!P385)=TRUE,"-",'2012 HR 배정표'!P385)</x:f>
        <x:v>-</x:v>
      </x:c>
      <x:c r="L387" s="46" t="str">
        <x:f>IF(ISBLANK('2012 HR 배정표'!P385)=TRUE,"-",IF(ISERROR((HLOOKUP($A$5,Prj_list!$O$6:$Z$7,2)*'2012 HR 배정표'!Q385)/HLOOKUP($A$5,Prj_list!$O$6:$Z$7,2))=TRUE,"-",(HLOOKUP($A$5,Prj_list!$O$6:$Z$7,2)*'2012 HR 배정표'!Q385)/HLOOKUP($A$5,Prj_list!$O$6:$Z$7,2)))</x:f>
        <x:v>-</x:v>
      </x:c>
      <x:c r="M387" s="45" t="str">
        <x:f>IF(ISBLANK('2012 HR 배정표'!R385)=TRUE,"-",'2012 HR 배정표'!R385)</x:f>
        <x:v>-</x:v>
      </x:c>
      <x:c r="N387" s="46" t="str">
        <x:f>IF(ISBLANK('2012 HR 배정표'!R385)=TRUE,"-",IF(ISERROR((HLOOKUP($A$5,Prj_list!$O$6:$Z$7,2)*'2012 HR 배정표'!S385)/HLOOKUP($A$5,Prj_list!$O$6:$Z$7,2))=TRUE,"-",(HLOOKUP($A$5,Prj_list!$O$6:$Z$7,2)*'2012 HR 배정표'!S385)/HLOOKUP($A$5,Prj_list!$O$6:$Z$7,2)))</x:f>
        <x:v>-</x:v>
      </x:c>
      <x:c r="O387" s="45" t="str">
        <x:f>IF(ISBLANK('2012 HR 배정표'!T385)=TRUE,"-",'2012 HR 배정표'!T385)</x:f>
        <x:v>-</x:v>
      </x:c>
      <x:c r="P387" s="46" t="str">
        <x:f>IF(ISBLANK('2012 HR 배정표'!T385)=TRUE,"-",IF(ISERROR((HLOOKUP($A$5,Prj_list!$O$6:$Z$7,2)*'2012 HR 배정표'!U385)/HLOOKUP($A$5,Prj_list!$O$6:$Z$7,2))=TRUE,"-",(HLOOKUP($A$5,Prj_list!$O$6:$Z$7,2)*'2012 HR 배정표'!U385)/HLOOKUP($A$5,Prj_list!$O$6:$Z$7,2)))</x:f>
        <x:v>-</x:v>
      </x:c>
      <x:c r="Q387" s="45" t="str">
        <x:f>IF(ISBLANK('2012 HR 배정표'!V385)=TRUE,"-",'2012 HR 배정표'!V385)</x:f>
        <x:v>-</x:v>
      </x:c>
      <x:c r="R387" s="46" t="str">
        <x:f>IF(ISBLANK('2012 HR 배정표'!V385)=TRUE,"-",IF(ISERROR((HLOOKUP($A$5,Prj_list!$O$6:$Z$7,2)*'2012 HR 배정표'!W385)/HLOOKUP($A$5,Prj_list!$O$6:$Z$7,2))=TRUE,"-",(HLOOKUP($A$5,Prj_list!$O$6:$Z$7,2)*'2012 HR 배정표'!W385)/HLOOKUP($A$5,Prj_list!$O$6:$Z$7,2)))</x:f>
        <x:v>-</x:v>
      </x:c>
      <x:c r="S387" s="45" t="str">
        <x:f>IF(ISBLANK('2012 HR 배정표'!X385)=TRUE,"-",'2012 HR 배정표'!X385)</x:f>
        <x:v>-</x:v>
      </x:c>
      <x:c r="T387" s="46" t="str">
        <x:f>IF(ISBLANK('2012 HR 배정표'!X385)=TRUE,"-",IF(ISERROR((HLOOKUP($A$5,Prj_list!$O$6:$Z$7,2)*'2012 HR 배정표'!Y385)/HLOOKUP($A$5,Prj_list!$O$6:$Z$7,2))=TRUE,"-",(HLOOKUP($A$5,Prj_list!$O$6:$Z$7,2)*'2012 HR 배정표'!Y385)/HLOOKUP($A$5,Prj_list!$O$6:$Z$7,2)))</x:f>
        <x:v>-</x:v>
      </x:c>
      <x:c r="U387" s="45" t="str">
        <x:f>IF(ISBLANK('2012 HR 배정표'!Z385)=TRUE,"-",'2012 HR 배정표'!Z385)</x:f>
        <x:v>-</x:v>
      </x:c>
      <x:c r="V387" s="46" t="str">
        <x:f>IF(ISBLANK('2012 HR 배정표'!Z385)=TRUE,"-",IF(ISERROR((HLOOKUP($A$5,Prj_list!$O$6:$Z$7,2)*'2012 HR 배정표'!AA385)/HLOOKUP($A$5,Prj_list!$O$6:$Z$7,2))=TRUE,"-",(HLOOKUP($A$5,Prj_list!$O$6:$Z$7,2)*'2012 HR 배정표'!AA385)/HLOOKUP($A$5,Prj_list!$O$6:$Z$7,2)))</x:f>
        <x:v>-</x:v>
      </x:c>
      <x:c r="W387" s="45" t="str">
        <x:f>IF(ISBLANK('2012 HR 배정표'!AB385)=TRUE,"-",'2012 HR 배정표'!AB385)</x:f>
        <x:v>-</x:v>
      </x:c>
      <x:c r="X387" s="46" t="str">
        <x:f>IF(ISBLANK('2012 HR 배정표'!AB385)=TRUE,"-",IF(ISERROR((HLOOKUP($A$5,Prj_list!$O$6:$Z$7,2)*'2012 HR 배정표'!AC385)/HLOOKUP($A$5,Prj_list!$O$6:$Z$7,2))=TRUE,"-",(HLOOKUP($A$5,Prj_list!$O$6:$Z$7,2)*'2012 HR 배정표'!AC385)/HLOOKUP($A$5,Prj_list!$O$6:$Z$7,2)))</x:f>
        <x:v>-</x:v>
      </x:c>
      <x:c r="Y387" s="45" t="str">
        <x:f>IF(ISBLANK('2012 HR 배정표'!AD385)=TRUE,"-",'2012 HR 배정표'!AD385)</x:f>
        <x:v>-</x:v>
      </x:c>
      <x:c r="Z387" s="46" t="str">
        <x:f>IF(ISBLANK('2012 HR 배정표'!AD385)=TRUE,"-",IF(ISERROR((HLOOKUP($A$5,Prj_list!$O$6:$Z$7,2)*'2012 HR 배정표'!AE385)/HLOOKUP($A$5,Prj_list!$O$6:$Z$7,2))=TRUE,"-",(HLOOKUP($A$5,Prj_list!$O$6:$Z$7,2)*'2012 HR 배정표'!AE385)/HLOOKUP($A$5,Prj_list!$O$6:$Z$7,2)))</x:f>
        <x:v>-</x:v>
      </x:c>
      <x:c r="AA387" s="45" t="str">
        <x:f>IF(ISBLANK('2012 HR 배정표'!AF385)=TRUE,"-",'2012 HR 배정표'!AF385)</x:f>
        <x:v>-</x:v>
      </x:c>
      <x:c r="AB387" s="46" t="str">
        <x:f>IF(ISBLANK('2012 HR 배정표'!AF385)=TRUE,"-",IF(ISERROR((HLOOKUP($A$5,Prj_list!$O$6:$Z$7,2)*'2012 HR 배정표'!AG385)/HLOOKUP($A$5,Prj_list!$O$6:$Z$7,2))=TRUE,"-",(HLOOKUP($A$5,Prj_list!$O$6:$Z$7,2)*'2012 HR 배정표'!AG385)/HLOOKUP($A$5,Prj_list!$O$6:$Z$7,2)))</x:f>
        <x:v>-</x:v>
      </x:c>
      <x:c r="AC387" s="45" t="str">
        <x:f>IF(ISBLANK('2012 HR 배정표'!AH385)=TRUE,"-",'2012 HR 배정표'!AH385)</x:f>
        <x:v>-</x:v>
      </x:c>
      <x:c r="AD387" s="46" t="str">
        <x:f>IF(ISBLANK('2012 HR 배정표'!AH385)=TRUE,"-",IF(ISERROR((HLOOKUP($A$5,Prj_list!$O$6:$Z$7,2)*'2012 HR 배정표'!AI385)/HLOOKUP($A$5,Prj_list!$O$6:$Z$7,2))=TRUE,"-",(HLOOKUP($A$5,Prj_list!$O$6:$Z$7,2)*'2012 HR 배정표'!AI385)/HLOOKUP($A$5,Prj_list!$O$6:$Z$7,2)))</x:f>
        <x:v>-</x:v>
      </x:c>
      <x:c r="AE387" s="45" t="str">
        <x:f>IF(ISBLANK('2012 HR 배정표'!AJ385)=TRUE,"-",'2012 HR 배정표'!AJ385)</x:f>
        <x:v>-</x:v>
      </x:c>
      <x:c r="AF387" s="46" t="str">
        <x:f>IF(ISBLANK('2012 HR 배정표'!AJ385)=TRUE,"-",IF(ISERROR((HLOOKUP($A$5,Prj_list!$O$6:$Z$7,2)*'2012 HR 배정표'!AK385)/HLOOKUP($A$5,Prj_list!$O$6:$Z$7,2))=TRUE,"-",(HLOOKUP($A$5,Prj_list!$O$6:$Z$7,2)*'2012 HR 배정표'!AK385)/HLOOKUP($A$5,Prj_list!$O$6:$Z$7,2)))</x:f>
        <x:v>-</x:v>
      </x:c>
      <x:c r="AG387" s="45" t="str">
        <x:f>IF(ISBLANK('2012 HR 배정표'!AL385)=TRUE,"-",'2012 HR 배정표'!AL385)</x:f>
        <x:v>-</x:v>
      </x:c>
      <x:c r="AH387" s="46" t="str">
        <x:f>IF(ISBLANK('2012 HR 배정표'!AL385)=TRUE,"-",IF(ISERROR((HLOOKUP($A$5,Prj_list!$O$6:$Z$7,2)*'2012 HR 배정표'!AM385)/HLOOKUP($A$5,Prj_list!$O$6:$Z$7,2))=TRUE,"-",(HLOOKUP($A$5,Prj_list!$O$6:$Z$7,2)*'2012 HR 배정표'!AM385)/HLOOKUP($A$5,Prj_list!$O$6:$Z$7,2)))</x:f>
        <x:v>-</x:v>
      </x:c>
      <x:c r="AI387" s="45" t="str">
        <x:f>IF(ISBLANK('2012 HR 배정표'!AN385)=TRUE,"-",'2012 HR 배정표'!AN385)</x:f>
        <x:v>-</x:v>
      </x:c>
      <x:c r="AJ387" s="46" t="str">
        <x:f>IF(ISBLANK('2012 HR 배정표'!AN385)=TRUE,"-",IF(ISERROR((HLOOKUP($A$5,Prj_list!$O$6:$Z$7,2)*'2012 HR 배정표'!AO385)/HLOOKUP($A$5,Prj_list!$O$6:$Z$7,2))=TRUE,"-",(HLOOKUP($A$5,Prj_list!$O$6:$Z$7,2)*'2012 HR 배정표'!AO385)/HLOOKUP($A$5,Prj_list!$O$6:$Z$7,2)))</x:f>
        <x:v>-</x:v>
      </x:c>
      <x:c r="AK387" s="45" t="str">
        <x:f>IF(ISBLANK('2012 HR 배정표'!AP385)=TRUE,"-",'2012 HR 배정표'!AP385)</x:f>
        <x:v>-</x:v>
      </x:c>
      <x:c r="AL387" s="46" t="str">
        <x:f>IF(ISBLANK('2012 HR 배정표'!AP385)=TRUE,"-",IF(ISERROR((HLOOKUP($A$5,Prj_list!$O$6:$Z$7,2)*'2012 HR 배정표'!AQ385)/HLOOKUP($A$5,Prj_list!$O$6:$Z$7,2))=TRUE,"-",(HLOOKUP($A$5,Prj_list!$O$6:$Z$7,2)*'2012 HR 배정표'!AQ385)/HLOOKUP($A$5,Prj_list!$O$6:$Z$7,2)))</x:f>
        <x:v>-</x:v>
      </x:c>
      <x:c r="AM387" s="45" t="str">
        <x:f>IF(ISBLANK('2012 HR 배정표'!AR385)=TRUE,"-",'2012 HR 배정표'!AR385)</x:f>
        <x:v>-</x:v>
      </x:c>
      <x:c r="AN387" s="46" t="str">
        <x:f>IF(ISBLANK('2012 HR 배정표'!AR385)=TRUE,"-",IF(ISERROR((HLOOKUP($A$5,Prj_list!$O$6:$Z$7,2)*'2012 HR 배정표'!AS385)/HLOOKUP($A$5,Prj_list!$O$6:$Z$7,2))=TRUE,"-",(HLOOKUP($A$5,Prj_list!$O$6:$Z$7,2)*'2012 HR 배정표'!AS385)/HLOOKUP($A$5,Prj_list!$O$6:$Z$7,2)))</x:f>
        <x:v>-</x:v>
      </x:c>
      <x:c r="AO387" s="45" t="str">
        <x:f>IF(ISBLANK('2012 HR 배정표'!AT385)=TRUE,"-",'2012 HR 배정표'!AT385)</x:f>
        <x:v>-</x:v>
      </x:c>
      <x:c r="AP387" s="46" t="str">
        <x:f>IF(ISBLANK('2012 HR 배정표'!AT385)=TRUE,"-",IF(ISERROR((HLOOKUP($A$5,Prj_list!$O$6:$Z$7,2)*'2012 HR 배정표'!AU385)/HLOOKUP($A$5,Prj_list!$O$6:$Z$7,2))=TRUE,"-",(HLOOKUP($A$5,Prj_list!$O$6:$Z$7,2)*'2012 HR 배정표'!AU385)/HLOOKUP($A$5,Prj_list!$O$6:$Z$7,2)))</x:f>
        <x:v>-</x:v>
      </x:c>
      <x:c r="AQ387" s="45" t="str">
        <x:f>IF(ISBLANK('2012 HR 배정표'!AV385)=TRUE,"-",'2012 HR 배정표'!AV385)</x:f>
        <x:v>-</x:v>
      </x:c>
      <x:c r="AR387" s="46" t="str">
        <x:f>IF(ISBLANK('2012 HR 배정표'!AV385)=TRUE,"-",IF(ISERROR((HLOOKUP($A$5,Prj_list!$O$6:$Z$7,2)*'2012 HR 배정표'!AW385)/HLOOKUP($A$5,Prj_list!$O$6:$Z$7,2))=TRUE,"-",(HLOOKUP($A$5,Prj_list!$O$6:$Z$7,2)*'2012 HR 배정표'!AW385)/HLOOKUP($A$5,Prj_list!$O$6:$Z$7,2)))</x:f>
        <x:v>-</x:v>
      </x:c>
      <x:c r="AS387" s="45" t="str">
        <x:f>IF(ISBLANK('2012 HR 배정표'!AX385)=TRUE,"-",'2012 HR 배정표'!AX385)</x:f>
        <x:v>-</x:v>
      </x:c>
      <x:c r="AT387" s="46" t="str">
        <x:f>IF(ISBLANK('2012 HR 배정표'!AX385)=TRUE,"-",IF(ISERROR((HLOOKUP($A$5,Prj_list!$O$6:$Z$7,2)*'2012 HR 배정표'!AY385)/HLOOKUP($A$5,Prj_list!$O$6:$Z$7,2))=TRUE,"-",(HLOOKUP($A$5,Prj_list!$O$6:$Z$7,2)*'2012 HR 배정표'!AY385)/HLOOKUP($A$5,Prj_list!$O$6:$Z$7,2)))</x:f>
        <x:v>-</x:v>
      </x:c>
      <x:c r="AU387" s="45" t="str">
        <x:f>IF(ISBLANK('2012 HR 배정표'!AZ385)=TRUE,"-",'2012 HR 배정표'!AZ385)</x:f>
        <x:v>-</x:v>
      </x:c>
      <x:c r="AV387" s="46" t="str">
        <x:f>IF(ISBLANK('2012 HR 배정표'!AZ385)=TRUE,"-",IF(ISERROR((HLOOKUP($A$5,Prj_list!$O$6:$Z$7,2)*'2012 HR 배정표'!BA385)/HLOOKUP($A$5,Prj_list!$O$6:$Z$7,2))=TRUE,"-",(HLOOKUP($A$5,Prj_list!$O$6:$Z$7,2)*'2012 HR 배정표'!BA385)/HLOOKUP($A$5,Prj_list!$O$6:$Z$7,2)))</x:f>
        <x:v>-</x:v>
      </x:c>
      <x:c r="AW387" s="34" t="str">
        <x:f t="shared" si="12"/>
        <x:v/>
      </x:c>
      <x:c r="AX387" s="41">
        <x:f t="shared" si="11"/>
        <x:v>0</x:v>
      </x:c>
    </x:row>
    <x:row r="388" spans="1:50">
      <x:c r="A388" s="45" t="str">
        <x:f>IF(ISBLANK('2012 HR 배정표'!F386)=TRUE,"-",'2012 HR 배정표'!F386)</x:f>
        <x:v>-</x:v>
      </x:c>
      <x:c r="B388" s="46" t="str">
        <x:f>IF(ISBLANK('2012 HR 배정표'!F386)=TRUE,"-",IF(ISERROR((HLOOKUP($A$5,Prj_list!$O$6:$Z$7,2)*'2012 HR 배정표'!G386)/HLOOKUP($A$5,Prj_list!$O$6:$Z$7,2))=TRUE,"-",(HLOOKUP($A$5,Prj_list!$O$6:$Z$7,2)*'2012 HR 배정표'!G386)/HLOOKUP($A$5,Prj_list!$O$6:$Z$7,2)))</x:f>
        <x:v>-</x:v>
      </x:c>
      <x:c r="C388" s="45" t="str">
        <x:f>IF(ISBLANK('2012 HR 배정표'!H386)=TRUE,"-",'2012 HR 배정표'!H386)</x:f>
        <x:v>-</x:v>
      </x:c>
      <x:c r="D388" s="46" t="str">
        <x:f>IF(ISBLANK('2012 HR 배정표'!H386)=TRUE,"-",IF(ISERROR((HLOOKUP($A$5,Prj_list!$O$6:$Z$7,2)*'2012 HR 배정표'!I386)/HLOOKUP($A$5,Prj_list!$O$6:$Z$7,2))=TRUE,"-",(HLOOKUP($A$5,Prj_list!$O$6:$Z$7,2)*'2012 HR 배정표'!I386)/HLOOKUP($A$5,Prj_list!$O$6:$Z$7,2)))</x:f>
        <x:v>-</x:v>
      </x:c>
      <x:c r="E388" s="45" t="str">
        <x:f>IF(ISBLANK('2012 HR 배정표'!J386)=TRUE,"-",'2012 HR 배정표'!J386)</x:f>
        <x:v>-</x:v>
      </x:c>
      <x:c r="F388" s="46" t="str">
        <x:f>IF(ISBLANK('2012 HR 배정표'!J386)=TRUE,"-",IF(ISERROR((HLOOKUP($A$5,Prj_list!$O$6:$Z$7,2)*'2012 HR 배정표'!K386)/HLOOKUP($A$5,Prj_list!$O$6:$Z$7,2))=TRUE,"-",(HLOOKUP($A$5,Prj_list!$O$6:$Z$7,2)*'2012 HR 배정표'!K386)/HLOOKUP($A$5,Prj_list!$O$6:$Z$7,2)))</x:f>
        <x:v>-</x:v>
      </x:c>
      <x:c r="G388" s="45" t="str">
        <x:f>IF(ISBLANK('2012 HR 배정표'!L386)=TRUE,"-",'2012 HR 배정표'!L386)</x:f>
        <x:v>-</x:v>
      </x:c>
      <x:c r="H388" s="46" t="str">
        <x:f>IF(ISBLANK('2012 HR 배정표'!L386)=TRUE,"-",IF(ISERROR((HLOOKUP($A$5,Prj_list!$O$6:$Z$7,2)*'2012 HR 배정표'!M386)/HLOOKUP($A$5,Prj_list!$O$6:$Z$7,2))=TRUE,"-",(HLOOKUP($A$5,Prj_list!$O$6:$Z$7,2)*'2012 HR 배정표'!M386)/HLOOKUP($A$5,Prj_list!$O$6:$Z$7,2)))</x:f>
        <x:v>-</x:v>
      </x:c>
      <x:c r="I388" s="45" t="str">
        <x:f>IF(ISBLANK('2012 HR 배정표'!N386)=TRUE,"-",'2012 HR 배정표'!N386)</x:f>
        <x:v>-</x:v>
      </x:c>
      <x:c r="J388" s="46" t="str">
        <x:f>IF(ISBLANK('2012 HR 배정표'!N386)=TRUE,"-",IF(ISERROR((HLOOKUP($A$5,Prj_list!$O$6:$Z$7,2)*'2012 HR 배정표'!O386)/HLOOKUP($A$5,Prj_list!$O$6:$Z$7,2))=TRUE,"-",(HLOOKUP($A$5,Prj_list!$O$6:$Z$7,2)*'2012 HR 배정표'!O386)/HLOOKUP($A$5,Prj_list!$O$6:$Z$7,2)))</x:f>
        <x:v>-</x:v>
      </x:c>
      <x:c r="K388" s="45" t="str">
        <x:f>IF(ISBLANK('2012 HR 배정표'!P386)=TRUE,"-",'2012 HR 배정표'!P386)</x:f>
        <x:v>-</x:v>
      </x:c>
      <x:c r="L388" s="46" t="str">
        <x:f>IF(ISBLANK('2012 HR 배정표'!P386)=TRUE,"-",IF(ISERROR((HLOOKUP($A$5,Prj_list!$O$6:$Z$7,2)*'2012 HR 배정표'!Q386)/HLOOKUP($A$5,Prj_list!$O$6:$Z$7,2))=TRUE,"-",(HLOOKUP($A$5,Prj_list!$O$6:$Z$7,2)*'2012 HR 배정표'!Q386)/HLOOKUP($A$5,Prj_list!$O$6:$Z$7,2)))</x:f>
        <x:v>-</x:v>
      </x:c>
      <x:c r="M388" s="45" t="str">
        <x:f>IF(ISBLANK('2012 HR 배정표'!R386)=TRUE,"-",'2012 HR 배정표'!R386)</x:f>
        <x:v>-</x:v>
      </x:c>
      <x:c r="N388" s="46" t="str">
        <x:f>IF(ISBLANK('2012 HR 배정표'!R386)=TRUE,"-",IF(ISERROR((HLOOKUP($A$5,Prj_list!$O$6:$Z$7,2)*'2012 HR 배정표'!S386)/HLOOKUP($A$5,Prj_list!$O$6:$Z$7,2))=TRUE,"-",(HLOOKUP($A$5,Prj_list!$O$6:$Z$7,2)*'2012 HR 배정표'!S386)/HLOOKUP($A$5,Prj_list!$O$6:$Z$7,2)))</x:f>
        <x:v>-</x:v>
      </x:c>
      <x:c r="O388" s="45" t="str">
        <x:f>IF(ISBLANK('2012 HR 배정표'!T386)=TRUE,"-",'2012 HR 배정표'!T386)</x:f>
        <x:v>-</x:v>
      </x:c>
      <x:c r="P388" s="46" t="str">
        <x:f>IF(ISBLANK('2012 HR 배정표'!T386)=TRUE,"-",IF(ISERROR((HLOOKUP($A$5,Prj_list!$O$6:$Z$7,2)*'2012 HR 배정표'!U386)/HLOOKUP($A$5,Prj_list!$O$6:$Z$7,2))=TRUE,"-",(HLOOKUP($A$5,Prj_list!$O$6:$Z$7,2)*'2012 HR 배정표'!U386)/HLOOKUP($A$5,Prj_list!$O$6:$Z$7,2)))</x:f>
        <x:v>-</x:v>
      </x:c>
      <x:c r="Q388" s="45" t="str">
        <x:f>IF(ISBLANK('2012 HR 배정표'!V386)=TRUE,"-",'2012 HR 배정표'!V386)</x:f>
        <x:v>-</x:v>
      </x:c>
      <x:c r="R388" s="46" t="str">
        <x:f>IF(ISBLANK('2012 HR 배정표'!V386)=TRUE,"-",IF(ISERROR((HLOOKUP($A$5,Prj_list!$O$6:$Z$7,2)*'2012 HR 배정표'!W386)/HLOOKUP($A$5,Prj_list!$O$6:$Z$7,2))=TRUE,"-",(HLOOKUP($A$5,Prj_list!$O$6:$Z$7,2)*'2012 HR 배정표'!W386)/HLOOKUP($A$5,Prj_list!$O$6:$Z$7,2)))</x:f>
        <x:v>-</x:v>
      </x:c>
      <x:c r="S388" s="45" t="str">
        <x:f>IF(ISBLANK('2012 HR 배정표'!X386)=TRUE,"-",'2012 HR 배정표'!X386)</x:f>
        <x:v>-</x:v>
      </x:c>
      <x:c r="T388" s="46" t="str">
        <x:f>IF(ISBLANK('2012 HR 배정표'!X386)=TRUE,"-",IF(ISERROR((HLOOKUP($A$5,Prj_list!$O$6:$Z$7,2)*'2012 HR 배정표'!Y386)/HLOOKUP($A$5,Prj_list!$O$6:$Z$7,2))=TRUE,"-",(HLOOKUP($A$5,Prj_list!$O$6:$Z$7,2)*'2012 HR 배정표'!Y386)/HLOOKUP($A$5,Prj_list!$O$6:$Z$7,2)))</x:f>
        <x:v>-</x:v>
      </x:c>
      <x:c r="U388" s="45" t="str">
        <x:f>IF(ISBLANK('2012 HR 배정표'!Z386)=TRUE,"-",'2012 HR 배정표'!Z386)</x:f>
        <x:v>-</x:v>
      </x:c>
      <x:c r="V388" s="46" t="str">
        <x:f>IF(ISBLANK('2012 HR 배정표'!Z386)=TRUE,"-",IF(ISERROR((HLOOKUP($A$5,Prj_list!$O$6:$Z$7,2)*'2012 HR 배정표'!AA386)/HLOOKUP($A$5,Prj_list!$O$6:$Z$7,2))=TRUE,"-",(HLOOKUP($A$5,Prj_list!$O$6:$Z$7,2)*'2012 HR 배정표'!AA386)/HLOOKUP($A$5,Prj_list!$O$6:$Z$7,2)))</x:f>
        <x:v>-</x:v>
      </x:c>
      <x:c r="W388" s="45" t="str">
        <x:f>IF(ISBLANK('2012 HR 배정표'!AB386)=TRUE,"-",'2012 HR 배정표'!AB386)</x:f>
        <x:v>-</x:v>
      </x:c>
      <x:c r="X388" s="46" t="str">
        <x:f>IF(ISBLANK('2012 HR 배정표'!AB386)=TRUE,"-",IF(ISERROR((HLOOKUP($A$5,Prj_list!$O$6:$Z$7,2)*'2012 HR 배정표'!AC386)/HLOOKUP($A$5,Prj_list!$O$6:$Z$7,2))=TRUE,"-",(HLOOKUP($A$5,Prj_list!$O$6:$Z$7,2)*'2012 HR 배정표'!AC386)/HLOOKUP($A$5,Prj_list!$O$6:$Z$7,2)))</x:f>
        <x:v>-</x:v>
      </x:c>
      <x:c r="Y388" s="45" t="str">
        <x:f>IF(ISBLANK('2012 HR 배정표'!AD386)=TRUE,"-",'2012 HR 배정표'!AD386)</x:f>
        <x:v>-</x:v>
      </x:c>
      <x:c r="Z388" s="46" t="str">
        <x:f>IF(ISBLANK('2012 HR 배정표'!AD386)=TRUE,"-",IF(ISERROR((HLOOKUP($A$5,Prj_list!$O$6:$Z$7,2)*'2012 HR 배정표'!AE386)/HLOOKUP($A$5,Prj_list!$O$6:$Z$7,2))=TRUE,"-",(HLOOKUP($A$5,Prj_list!$O$6:$Z$7,2)*'2012 HR 배정표'!AE386)/HLOOKUP($A$5,Prj_list!$O$6:$Z$7,2)))</x:f>
        <x:v>-</x:v>
      </x:c>
      <x:c r="AA388" s="45" t="str">
        <x:f>IF(ISBLANK('2012 HR 배정표'!AF386)=TRUE,"-",'2012 HR 배정표'!AF386)</x:f>
        <x:v>-</x:v>
      </x:c>
      <x:c r="AB388" s="46" t="str">
        <x:f>IF(ISBLANK('2012 HR 배정표'!AF386)=TRUE,"-",IF(ISERROR((HLOOKUP($A$5,Prj_list!$O$6:$Z$7,2)*'2012 HR 배정표'!AG386)/HLOOKUP($A$5,Prj_list!$O$6:$Z$7,2))=TRUE,"-",(HLOOKUP($A$5,Prj_list!$O$6:$Z$7,2)*'2012 HR 배정표'!AG386)/HLOOKUP($A$5,Prj_list!$O$6:$Z$7,2)))</x:f>
        <x:v>-</x:v>
      </x:c>
      <x:c r="AC388" s="45" t="str">
        <x:f>IF(ISBLANK('2012 HR 배정표'!AH386)=TRUE,"-",'2012 HR 배정표'!AH386)</x:f>
        <x:v>-</x:v>
      </x:c>
      <x:c r="AD388" s="46" t="str">
        <x:f>IF(ISBLANK('2012 HR 배정표'!AH386)=TRUE,"-",IF(ISERROR((HLOOKUP($A$5,Prj_list!$O$6:$Z$7,2)*'2012 HR 배정표'!AI386)/HLOOKUP($A$5,Prj_list!$O$6:$Z$7,2))=TRUE,"-",(HLOOKUP($A$5,Prj_list!$O$6:$Z$7,2)*'2012 HR 배정표'!AI386)/HLOOKUP($A$5,Prj_list!$O$6:$Z$7,2)))</x:f>
        <x:v>-</x:v>
      </x:c>
      <x:c r="AE388" s="45" t="str">
        <x:f>IF(ISBLANK('2012 HR 배정표'!AJ386)=TRUE,"-",'2012 HR 배정표'!AJ386)</x:f>
        <x:v>-</x:v>
      </x:c>
      <x:c r="AF388" s="46" t="str">
        <x:f>IF(ISBLANK('2012 HR 배정표'!AJ386)=TRUE,"-",IF(ISERROR((HLOOKUP($A$5,Prj_list!$O$6:$Z$7,2)*'2012 HR 배정표'!AK386)/HLOOKUP($A$5,Prj_list!$O$6:$Z$7,2))=TRUE,"-",(HLOOKUP($A$5,Prj_list!$O$6:$Z$7,2)*'2012 HR 배정표'!AK386)/HLOOKUP($A$5,Prj_list!$O$6:$Z$7,2)))</x:f>
        <x:v>-</x:v>
      </x:c>
      <x:c r="AG388" s="45" t="str">
        <x:f>IF(ISBLANK('2012 HR 배정표'!AL386)=TRUE,"-",'2012 HR 배정표'!AL386)</x:f>
        <x:v>-</x:v>
      </x:c>
      <x:c r="AH388" s="46" t="str">
        <x:f>IF(ISBLANK('2012 HR 배정표'!AL386)=TRUE,"-",IF(ISERROR((HLOOKUP($A$5,Prj_list!$O$6:$Z$7,2)*'2012 HR 배정표'!AM386)/HLOOKUP($A$5,Prj_list!$O$6:$Z$7,2))=TRUE,"-",(HLOOKUP($A$5,Prj_list!$O$6:$Z$7,2)*'2012 HR 배정표'!AM386)/HLOOKUP($A$5,Prj_list!$O$6:$Z$7,2)))</x:f>
        <x:v>-</x:v>
      </x:c>
      <x:c r="AI388" s="45" t="str">
        <x:f>IF(ISBLANK('2012 HR 배정표'!AN386)=TRUE,"-",'2012 HR 배정표'!AN386)</x:f>
        <x:v>-</x:v>
      </x:c>
      <x:c r="AJ388" s="46" t="str">
        <x:f>IF(ISBLANK('2012 HR 배정표'!AN386)=TRUE,"-",IF(ISERROR((HLOOKUP($A$5,Prj_list!$O$6:$Z$7,2)*'2012 HR 배정표'!AO386)/HLOOKUP($A$5,Prj_list!$O$6:$Z$7,2))=TRUE,"-",(HLOOKUP($A$5,Prj_list!$O$6:$Z$7,2)*'2012 HR 배정표'!AO386)/HLOOKUP($A$5,Prj_list!$O$6:$Z$7,2)))</x:f>
        <x:v>-</x:v>
      </x:c>
      <x:c r="AK388" s="45" t="str">
        <x:f>IF(ISBLANK('2012 HR 배정표'!AP386)=TRUE,"-",'2012 HR 배정표'!AP386)</x:f>
        <x:v>-</x:v>
      </x:c>
      <x:c r="AL388" s="46" t="str">
        <x:f>IF(ISBLANK('2012 HR 배정표'!AP386)=TRUE,"-",IF(ISERROR((HLOOKUP($A$5,Prj_list!$O$6:$Z$7,2)*'2012 HR 배정표'!AQ386)/HLOOKUP($A$5,Prj_list!$O$6:$Z$7,2))=TRUE,"-",(HLOOKUP($A$5,Prj_list!$O$6:$Z$7,2)*'2012 HR 배정표'!AQ386)/HLOOKUP($A$5,Prj_list!$O$6:$Z$7,2)))</x:f>
        <x:v>-</x:v>
      </x:c>
      <x:c r="AM388" s="45" t="str">
        <x:f>IF(ISBLANK('2012 HR 배정표'!AR386)=TRUE,"-",'2012 HR 배정표'!AR386)</x:f>
        <x:v>-</x:v>
      </x:c>
      <x:c r="AN388" s="46" t="str">
        <x:f>IF(ISBLANK('2012 HR 배정표'!AR386)=TRUE,"-",IF(ISERROR((HLOOKUP($A$5,Prj_list!$O$6:$Z$7,2)*'2012 HR 배정표'!AS386)/HLOOKUP($A$5,Prj_list!$O$6:$Z$7,2))=TRUE,"-",(HLOOKUP($A$5,Prj_list!$O$6:$Z$7,2)*'2012 HR 배정표'!AS386)/HLOOKUP($A$5,Prj_list!$O$6:$Z$7,2)))</x:f>
        <x:v>-</x:v>
      </x:c>
      <x:c r="AO388" s="45" t="str">
        <x:f>IF(ISBLANK('2012 HR 배정표'!AT386)=TRUE,"-",'2012 HR 배정표'!AT386)</x:f>
        <x:v>-</x:v>
      </x:c>
      <x:c r="AP388" s="46" t="str">
        <x:f>IF(ISBLANK('2012 HR 배정표'!AT386)=TRUE,"-",IF(ISERROR((HLOOKUP($A$5,Prj_list!$O$6:$Z$7,2)*'2012 HR 배정표'!AU386)/HLOOKUP($A$5,Prj_list!$O$6:$Z$7,2))=TRUE,"-",(HLOOKUP($A$5,Prj_list!$O$6:$Z$7,2)*'2012 HR 배정표'!AU386)/HLOOKUP($A$5,Prj_list!$O$6:$Z$7,2)))</x:f>
        <x:v>-</x:v>
      </x:c>
      <x:c r="AQ388" s="45" t="str">
        <x:f>IF(ISBLANK('2012 HR 배정표'!AV386)=TRUE,"-",'2012 HR 배정표'!AV386)</x:f>
        <x:v>-</x:v>
      </x:c>
      <x:c r="AR388" s="46" t="str">
        <x:f>IF(ISBLANK('2012 HR 배정표'!AV386)=TRUE,"-",IF(ISERROR((HLOOKUP($A$5,Prj_list!$O$6:$Z$7,2)*'2012 HR 배정표'!AW386)/HLOOKUP($A$5,Prj_list!$O$6:$Z$7,2))=TRUE,"-",(HLOOKUP($A$5,Prj_list!$O$6:$Z$7,2)*'2012 HR 배정표'!AW386)/HLOOKUP($A$5,Prj_list!$O$6:$Z$7,2)))</x:f>
        <x:v>-</x:v>
      </x:c>
      <x:c r="AS388" s="45" t="str">
        <x:f>IF(ISBLANK('2012 HR 배정표'!AX386)=TRUE,"-",'2012 HR 배정표'!AX386)</x:f>
        <x:v>-</x:v>
      </x:c>
      <x:c r="AT388" s="46" t="str">
        <x:f>IF(ISBLANK('2012 HR 배정표'!AX386)=TRUE,"-",IF(ISERROR((HLOOKUP($A$5,Prj_list!$O$6:$Z$7,2)*'2012 HR 배정표'!AY386)/HLOOKUP($A$5,Prj_list!$O$6:$Z$7,2))=TRUE,"-",(HLOOKUP($A$5,Prj_list!$O$6:$Z$7,2)*'2012 HR 배정표'!AY386)/HLOOKUP($A$5,Prj_list!$O$6:$Z$7,2)))</x:f>
        <x:v>-</x:v>
      </x:c>
      <x:c r="AU388" s="45" t="str">
        <x:f>IF(ISBLANK('2012 HR 배정표'!AZ386)=TRUE,"-",'2012 HR 배정표'!AZ386)</x:f>
        <x:v>-</x:v>
      </x:c>
      <x:c r="AV388" s="46" t="str">
        <x:f>IF(ISBLANK('2012 HR 배정표'!AZ386)=TRUE,"-",IF(ISERROR((HLOOKUP($A$5,Prj_list!$O$6:$Z$7,2)*'2012 HR 배정표'!BA386)/HLOOKUP($A$5,Prj_list!$O$6:$Z$7,2))=TRUE,"-",(HLOOKUP($A$5,Prj_list!$O$6:$Z$7,2)*'2012 HR 배정표'!BA386)/HLOOKUP($A$5,Prj_list!$O$6:$Z$7,2)))</x:f>
        <x:v>-</x:v>
      </x:c>
      <x:c r="AW388" s="34" t="str">
        <x:f t="shared" si="12"/>
        <x:v/>
      </x:c>
      <x:c r="AX388" s="41">
        <x:f t="shared" si="11"/>
        <x:v>0</x:v>
      </x:c>
    </x:row>
    <x:row r="389" spans="1:50">
      <x:c r="A389" s="45" t="str">
        <x:f>IF(ISBLANK('2012 HR 배정표'!F387)=TRUE,"-",'2012 HR 배정표'!F387)</x:f>
        <x:v>-</x:v>
      </x:c>
      <x:c r="B389" s="46" t="str">
        <x:f>IF(ISBLANK('2012 HR 배정표'!F387)=TRUE,"-",IF(ISERROR((HLOOKUP($A$5,Prj_list!$O$6:$Z$7,2)*'2012 HR 배정표'!G387)/HLOOKUP($A$5,Prj_list!$O$6:$Z$7,2))=TRUE,"-",(HLOOKUP($A$5,Prj_list!$O$6:$Z$7,2)*'2012 HR 배정표'!G387)/HLOOKUP($A$5,Prj_list!$O$6:$Z$7,2)))</x:f>
        <x:v>-</x:v>
      </x:c>
      <x:c r="C389" s="45" t="str">
        <x:f>IF(ISBLANK('2012 HR 배정표'!H387)=TRUE,"-",'2012 HR 배정표'!H387)</x:f>
        <x:v>-</x:v>
      </x:c>
      <x:c r="D389" s="46" t="str">
        <x:f>IF(ISBLANK('2012 HR 배정표'!H387)=TRUE,"-",IF(ISERROR((HLOOKUP($A$5,Prj_list!$O$6:$Z$7,2)*'2012 HR 배정표'!I387)/HLOOKUP($A$5,Prj_list!$O$6:$Z$7,2))=TRUE,"-",(HLOOKUP($A$5,Prj_list!$O$6:$Z$7,2)*'2012 HR 배정표'!I387)/HLOOKUP($A$5,Prj_list!$O$6:$Z$7,2)))</x:f>
        <x:v>-</x:v>
      </x:c>
      <x:c r="E389" s="45" t="str">
        <x:f>IF(ISBLANK('2012 HR 배정표'!J387)=TRUE,"-",'2012 HR 배정표'!J387)</x:f>
        <x:v>-</x:v>
      </x:c>
      <x:c r="F389" s="46" t="str">
        <x:f>IF(ISBLANK('2012 HR 배정표'!J387)=TRUE,"-",IF(ISERROR((HLOOKUP($A$5,Prj_list!$O$6:$Z$7,2)*'2012 HR 배정표'!K387)/HLOOKUP($A$5,Prj_list!$O$6:$Z$7,2))=TRUE,"-",(HLOOKUP($A$5,Prj_list!$O$6:$Z$7,2)*'2012 HR 배정표'!K387)/HLOOKUP($A$5,Prj_list!$O$6:$Z$7,2)))</x:f>
        <x:v>-</x:v>
      </x:c>
      <x:c r="G389" s="45" t="str">
        <x:f>IF(ISBLANK('2012 HR 배정표'!L387)=TRUE,"-",'2012 HR 배정표'!L387)</x:f>
        <x:v>-</x:v>
      </x:c>
      <x:c r="H389" s="46" t="str">
        <x:f>IF(ISBLANK('2012 HR 배정표'!L387)=TRUE,"-",IF(ISERROR((HLOOKUP($A$5,Prj_list!$O$6:$Z$7,2)*'2012 HR 배정표'!M387)/HLOOKUP($A$5,Prj_list!$O$6:$Z$7,2))=TRUE,"-",(HLOOKUP($A$5,Prj_list!$O$6:$Z$7,2)*'2012 HR 배정표'!M387)/HLOOKUP($A$5,Prj_list!$O$6:$Z$7,2)))</x:f>
        <x:v>-</x:v>
      </x:c>
      <x:c r="I389" s="45" t="str">
        <x:f>IF(ISBLANK('2012 HR 배정표'!N387)=TRUE,"-",'2012 HR 배정표'!N387)</x:f>
        <x:v>-</x:v>
      </x:c>
      <x:c r="J389" s="46" t="str">
        <x:f>IF(ISBLANK('2012 HR 배정표'!N387)=TRUE,"-",IF(ISERROR((HLOOKUP($A$5,Prj_list!$O$6:$Z$7,2)*'2012 HR 배정표'!O387)/HLOOKUP($A$5,Prj_list!$O$6:$Z$7,2))=TRUE,"-",(HLOOKUP($A$5,Prj_list!$O$6:$Z$7,2)*'2012 HR 배정표'!O387)/HLOOKUP($A$5,Prj_list!$O$6:$Z$7,2)))</x:f>
        <x:v>-</x:v>
      </x:c>
      <x:c r="K389" s="45" t="str">
        <x:f>IF(ISBLANK('2012 HR 배정표'!P387)=TRUE,"-",'2012 HR 배정표'!P387)</x:f>
        <x:v>-</x:v>
      </x:c>
      <x:c r="L389" s="46" t="str">
        <x:f>IF(ISBLANK('2012 HR 배정표'!P387)=TRUE,"-",IF(ISERROR((HLOOKUP($A$5,Prj_list!$O$6:$Z$7,2)*'2012 HR 배정표'!Q387)/HLOOKUP($A$5,Prj_list!$O$6:$Z$7,2))=TRUE,"-",(HLOOKUP($A$5,Prj_list!$O$6:$Z$7,2)*'2012 HR 배정표'!Q387)/HLOOKUP($A$5,Prj_list!$O$6:$Z$7,2)))</x:f>
        <x:v>-</x:v>
      </x:c>
      <x:c r="M389" s="45" t="str">
        <x:f>IF(ISBLANK('2012 HR 배정표'!R387)=TRUE,"-",'2012 HR 배정표'!R387)</x:f>
        <x:v>-</x:v>
      </x:c>
      <x:c r="N389" s="46" t="str">
        <x:f>IF(ISBLANK('2012 HR 배정표'!R387)=TRUE,"-",IF(ISERROR((HLOOKUP($A$5,Prj_list!$O$6:$Z$7,2)*'2012 HR 배정표'!S387)/HLOOKUP($A$5,Prj_list!$O$6:$Z$7,2))=TRUE,"-",(HLOOKUP($A$5,Prj_list!$O$6:$Z$7,2)*'2012 HR 배정표'!S387)/HLOOKUP($A$5,Prj_list!$O$6:$Z$7,2)))</x:f>
        <x:v>-</x:v>
      </x:c>
      <x:c r="O389" s="45" t="str">
        <x:f>IF(ISBLANK('2012 HR 배정표'!T387)=TRUE,"-",'2012 HR 배정표'!T387)</x:f>
        <x:v>-</x:v>
      </x:c>
      <x:c r="P389" s="46" t="str">
        <x:f>IF(ISBLANK('2012 HR 배정표'!T387)=TRUE,"-",IF(ISERROR((HLOOKUP($A$5,Prj_list!$O$6:$Z$7,2)*'2012 HR 배정표'!U387)/HLOOKUP($A$5,Prj_list!$O$6:$Z$7,2))=TRUE,"-",(HLOOKUP($A$5,Prj_list!$O$6:$Z$7,2)*'2012 HR 배정표'!U387)/HLOOKUP($A$5,Prj_list!$O$6:$Z$7,2)))</x:f>
        <x:v>-</x:v>
      </x:c>
      <x:c r="Q389" s="45" t="str">
        <x:f>IF(ISBLANK('2012 HR 배정표'!V387)=TRUE,"-",'2012 HR 배정표'!V387)</x:f>
        <x:v>-</x:v>
      </x:c>
      <x:c r="R389" s="46" t="str">
        <x:f>IF(ISBLANK('2012 HR 배정표'!V387)=TRUE,"-",IF(ISERROR((HLOOKUP($A$5,Prj_list!$O$6:$Z$7,2)*'2012 HR 배정표'!W387)/HLOOKUP($A$5,Prj_list!$O$6:$Z$7,2))=TRUE,"-",(HLOOKUP($A$5,Prj_list!$O$6:$Z$7,2)*'2012 HR 배정표'!W387)/HLOOKUP($A$5,Prj_list!$O$6:$Z$7,2)))</x:f>
        <x:v>-</x:v>
      </x:c>
      <x:c r="S389" s="45" t="str">
        <x:f>IF(ISBLANK('2012 HR 배정표'!X387)=TRUE,"-",'2012 HR 배정표'!X387)</x:f>
        <x:v>-</x:v>
      </x:c>
      <x:c r="T389" s="46" t="str">
        <x:f>IF(ISBLANK('2012 HR 배정표'!X387)=TRUE,"-",IF(ISERROR((HLOOKUP($A$5,Prj_list!$O$6:$Z$7,2)*'2012 HR 배정표'!Y387)/HLOOKUP($A$5,Prj_list!$O$6:$Z$7,2))=TRUE,"-",(HLOOKUP($A$5,Prj_list!$O$6:$Z$7,2)*'2012 HR 배정표'!Y387)/HLOOKUP($A$5,Prj_list!$O$6:$Z$7,2)))</x:f>
        <x:v>-</x:v>
      </x:c>
      <x:c r="U389" s="45" t="str">
        <x:f>IF(ISBLANK('2012 HR 배정표'!Z387)=TRUE,"-",'2012 HR 배정표'!Z387)</x:f>
        <x:v>-</x:v>
      </x:c>
      <x:c r="V389" s="46" t="str">
        <x:f>IF(ISBLANK('2012 HR 배정표'!Z387)=TRUE,"-",IF(ISERROR((HLOOKUP($A$5,Prj_list!$O$6:$Z$7,2)*'2012 HR 배정표'!AA387)/HLOOKUP($A$5,Prj_list!$O$6:$Z$7,2))=TRUE,"-",(HLOOKUP($A$5,Prj_list!$O$6:$Z$7,2)*'2012 HR 배정표'!AA387)/HLOOKUP($A$5,Prj_list!$O$6:$Z$7,2)))</x:f>
        <x:v>-</x:v>
      </x:c>
      <x:c r="W389" s="45" t="str">
        <x:f>IF(ISBLANK('2012 HR 배정표'!AB387)=TRUE,"-",'2012 HR 배정표'!AB387)</x:f>
        <x:v>-</x:v>
      </x:c>
      <x:c r="X389" s="46" t="str">
        <x:f>IF(ISBLANK('2012 HR 배정표'!AB387)=TRUE,"-",IF(ISERROR((HLOOKUP($A$5,Prj_list!$O$6:$Z$7,2)*'2012 HR 배정표'!AC387)/HLOOKUP($A$5,Prj_list!$O$6:$Z$7,2))=TRUE,"-",(HLOOKUP($A$5,Prj_list!$O$6:$Z$7,2)*'2012 HR 배정표'!AC387)/HLOOKUP($A$5,Prj_list!$O$6:$Z$7,2)))</x:f>
        <x:v>-</x:v>
      </x:c>
      <x:c r="Y389" s="45" t="str">
        <x:f>IF(ISBLANK('2012 HR 배정표'!AD387)=TRUE,"-",'2012 HR 배정표'!AD387)</x:f>
        <x:v>-</x:v>
      </x:c>
      <x:c r="Z389" s="46" t="str">
        <x:f>IF(ISBLANK('2012 HR 배정표'!AD387)=TRUE,"-",IF(ISERROR((HLOOKUP($A$5,Prj_list!$O$6:$Z$7,2)*'2012 HR 배정표'!AE387)/HLOOKUP($A$5,Prj_list!$O$6:$Z$7,2))=TRUE,"-",(HLOOKUP($A$5,Prj_list!$O$6:$Z$7,2)*'2012 HR 배정표'!AE387)/HLOOKUP($A$5,Prj_list!$O$6:$Z$7,2)))</x:f>
        <x:v>-</x:v>
      </x:c>
      <x:c r="AA389" s="45" t="str">
        <x:f>IF(ISBLANK('2012 HR 배정표'!AF387)=TRUE,"-",'2012 HR 배정표'!AF387)</x:f>
        <x:v>-</x:v>
      </x:c>
      <x:c r="AB389" s="46" t="str">
        <x:f>IF(ISBLANK('2012 HR 배정표'!AF387)=TRUE,"-",IF(ISERROR((HLOOKUP($A$5,Prj_list!$O$6:$Z$7,2)*'2012 HR 배정표'!AG387)/HLOOKUP($A$5,Prj_list!$O$6:$Z$7,2))=TRUE,"-",(HLOOKUP($A$5,Prj_list!$O$6:$Z$7,2)*'2012 HR 배정표'!AG387)/HLOOKUP($A$5,Prj_list!$O$6:$Z$7,2)))</x:f>
        <x:v>-</x:v>
      </x:c>
      <x:c r="AC389" s="45" t="str">
        <x:f>IF(ISBLANK('2012 HR 배정표'!AH387)=TRUE,"-",'2012 HR 배정표'!AH387)</x:f>
        <x:v>-</x:v>
      </x:c>
      <x:c r="AD389" s="46" t="str">
        <x:f>IF(ISBLANK('2012 HR 배정표'!AH387)=TRUE,"-",IF(ISERROR((HLOOKUP($A$5,Prj_list!$O$6:$Z$7,2)*'2012 HR 배정표'!AI387)/HLOOKUP($A$5,Prj_list!$O$6:$Z$7,2))=TRUE,"-",(HLOOKUP($A$5,Prj_list!$O$6:$Z$7,2)*'2012 HR 배정표'!AI387)/HLOOKUP($A$5,Prj_list!$O$6:$Z$7,2)))</x:f>
        <x:v>-</x:v>
      </x:c>
      <x:c r="AE389" s="45" t="str">
        <x:f>IF(ISBLANK('2012 HR 배정표'!AJ387)=TRUE,"-",'2012 HR 배정표'!AJ387)</x:f>
        <x:v>-</x:v>
      </x:c>
      <x:c r="AF389" s="46" t="str">
        <x:f>IF(ISBLANK('2012 HR 배정표'!AJ387)=TRUE,"-",IF(ISERROR((HLOOKUP($A$5,Prj_list!$O$6:$Z$7,2)*'2012 HR 배정표'!AK387)/HLOOKUP($A$5,Prj_list!$O$6:$Z$7,2))=TRUE,"-",(HLOOKUP($A$5,Prj_list!$O$6:$Z$7,2)*'2012 HR 배정표'!AK387)/HLOOKUP($A$5,Prj_list!$O$6:$Z$7,2)))</x:f>
        <x:v>-</x:v>
      </x:c>
      <x:c r="AG389" s="45" t="str">
        <x:f>IF(ISBLANK('2012 HR 배정표'!AL387)=TRUE,"-",'2012 HR 배정표'!AL387)</x:f>
        <x:v>-</x:v>
      </x:c>
      <x:c r="AH389" s="46" t="str">
        <x:f>IF(ISBLANK('2012 HR 배정표'!AL387)=TRUE,"-",IF(ISERROR((HLOOKUP($A$5,Prj_list!$O$6:$Z$7,2)*'2012 HR 배정표'!AM387)/HLOOKUP($A$5,Prj_list!$O$6:$Z$7,2))=TRUE,"-",(HLOOKUP($A$5,Prj_list!$O$6:$Z$7,2)*'2012 HR 배정표'!AM387)/HLOOKUP($A$5,Prj_list!$O$6:$Z$7,2)))</x:f>
        <x:v>-</x:v>
      </x:c>
      <x:c r="AI389" s="45" t="str">
        <x:f>IF(ISBLANK('2012 HR 배정표'!AN387)=TRUE,"-",'2012 HR 배정표'!AN387)</x:f>
        <x:v>-</x:v>
      </x:c>
      <x:c r="AJ389" s="46" t="str">
        <x:f>IF(ISBLANK('2012 HR 배정표'!AN387)=TRUE,"-",IF(ISERROR((HLOOKUP($A$5,Prj_list!$O$6:$Z$7,2)*'2012 HR 배정표'!AO387)/HLOOKUP($A$5,Prj_list!$O$6:$Z$7,2))=TRUE,"-",(HLOOKUP($A$5,Prj_list!$O$6:$Z$7,2)*'2012 HR 배정표'!AO387)/HLOOKUP($A$5,Prj_list!$O$6:$Z$7,2)))</x:f>
        <x:v>-</x:v>
      </x:c>
      <x:c r="AK389" s="45" t="str">
        <x:f>IF(ISBLANK('2012 HR 배정표'!AP387)=TRUE,"-",'2012 HR 배정표'!AP387)</x:f>
        <x:v>-</x:v>
      </x:c>
      <x:c r="AL389" s="46" t="str">
        <x:f>IF(ISBLANK('2012 HR 배정표'!AP387)=TRUE,"-",IF(ISERROR((HLOOKUP($A$5,Prj_list!$O$6:$Z$7,2)*'2012 HR 배정표'!AQ387)/HLOOKUP($A$5,Prj_list!$O$6:$Z$7,2))=TRUE,"-",(HLOOKUP($A$5,Prj_list!$O$6:$Z$7,2)*'2012 HR 배정표'!AQ387)/HLOOKUP($A$5,Prj_list!$O$6:$Z$7,2)))</x:f>
        <x:v>-</x:v>
      </x:c>
      <x:c r="AM389" s="45" t="str">
        <x:f>IF(ISBLANK('2012 HR 배정표'!AR387)=TRUE,"-",'2012 HR 배정표'!AR387)</x:f>
        <x:v>-</x:v>
      </x:c>
      <x:c r="AN389" s="46" t="str">
        <x:f>IF(ISBLANK('2012 HR 배정표'!AR387)=TRUE,"-",IF(ISERROR((HLOOKUP($A$5,Prj_list!$O$6:$Z$7,2)*'2012 HR 배정표'!AS387)/HLOOKUP($A$5,Prj_list!$O$6:$Z$7,2))=TRUE,"-",(HLOOKUP($A$5,Prj_list!$O$6:$Z$7,2)*'2012 HR 배정표'!AS387)/HLOOKUP($A$5,Prj_list!$O$6:$Z$7,2)))</x:f>
        <x:v>-</x:v>
      </x:c>
      <x:c r="AO389" s="45" t="str">
        <x:f>IF(ISBLANK('2012 HR 배정표'!AT387)=TRUE,"-",'2012 HR 배정표'!AT387)</x:f>
        <x:v>-</x:v>
      </x:c>
      <x:c r="AP389" s="46" t="str">
        <x:f>IF(ISBLANK('2012 HR 배정표'!AT387)=TRUE,"-",IF(ISERROR((HLOOKUP($A$5,Prj_list!$O$6:$Z$7,2)*'2012 HR 배정표'!AU387)/HLOOKUP($A$5,Prj_list!$O$6:$Z$7,2))=TRUE,"-",(HLOOKUP($A$5,Prj_list!$O$6:$Z$7,2)*'2012 HR 배정표'!AU387)/HLOOKUP($A$5,Prj_list!$O$6:$Z$7,2)))</x:f>
        <x:v>-</x:v>
      </x:c>
      <x:c r="AQ389" s="45" t="str">
        <x:f>IF(ISBLANK('2012 HR 배정표'!AV387)=TRUE,"-",'2012 HR 배정표'!AV387)</x:f>
        <x:v>-</x:v>
      </x:c>
      <x:c r="AR389" s="46" t="str">
        <x:f>IF(ISBLANK('2012 HR 배정표'!AV387)=TRUE,"-",IF(ISERROR((HLOOKUP($A$5,Prj_list!$O$6:$Z$7,2)*'2012 HR 배정표'!AW387)/HLOOKUP($A$5,Prj_list!$O$6:$Z$7,2))=TRUE,"-",(HLOOKUP($A$5,Prj_list!$O$6:$Z$7,2)*'2012 HR 배정표'!AW387)/HLOOKUP($A$5,Prj_list!$O$6:$Z$7,2)))</x:f>
        <x:v>-</x:v>
      </x:c>
      <x:c r="AS389" s="45" t="str">
        <x:f>IF(ISBLANK('2012 HR 배정표'!AX387)=TRUE,"-",'2012 HR 배정표'!AX387)</x:f>
        <x:v>-</x:v>
      </x:c>
      <x:c r="AT389" s="46" t="str">
        <x:f>IF(ISBLANK('2012 HR 배정표'!AX387)=TRUE,"-",IF(ISERROR((HLOOKUP($A$5,Prj_list!$O$6:$Z$7,2)*'2012 HR 배정표'!AY387)/HLOOKUP($A$5,Prj_list!$O$6:$Z$7,2))=TRUE,"-",(HLOOKUP($A$5,Prj_list!$O$6:$Z$7,2)*'2012 HR 배정표'!AY387)/HLOOKUP($A$5,Prj_list!$O$6:$Z$7,2)))</x:f>
        <x:v>-</x:v>
      </x:c>
      <x:c r="AU389" s="45" t="str">
        <x:f>IF(ISBLANK('2012 HR 배정표'!AZ387)=TRUE,"-",'2012 HR 배정표'!AZ387)</x:f>
        <x:v>-</x:v>
      </x:c>
      <x:c r="AV389" s="46" t="str">
        <x:f>IF(ISBLANK('2012 HR 배정표'!AZ387)=TRUE,"-",IF(ISERROR((HLOOKUP($A$5,Prj_list!$O$6:$Z$7,2)*'2012 HR 배정표'!BA387)/HLOOKUP($A$5,Prj_list!$O$6:$Z$7,2))=TRUE,"-",(HLOOKUP($A$5,Prj_list!$O$6:$Z$7,2)*'2012 HR 배정표'!BA387)/HLOOKUP($A$5,Prj_list!$O$6:$Z$7,2)))</x:f>
        <x:v>-</x:v>
      </x:c>
      <x:c r="AW389" s="34" t="str">
        <x:f t="shared" si="12"/>
        <x:v/>
      </x:c>
      <x:c r="AX389" s="41">
        <x:f t="shared" si="11"/>
        <x:v>0</x:v>
      </x:c>
    </x:row>
    <x:row r="390" spans="1:50">
      <x:c r="A390" s="45" t="str">
        <x:f>IF(ISBLANK('2012 HR 배정표'!F388)=TRUE,"-",'2012 HR 배정표'!F388)</x:f>
        <x:v>-</x:v>
      </x:c>
      <x:c r="B390" s="46" t="str">
        <x:f>IF(ISBLANK('2012 HR 배정표'!F388)=TRUE,"-",IF(ISERROR((HLOOKUP($A$5,Prj_list!$O$6:$Z$7,2)*'2012 HR 배정표'!G388)/HLOOKUP($A$5,Prj_list!$O$6:$Z$7,2))=TRUE,"-",(HLOOKUP($A$5,Prj_list!$O$6:$Z$7,2)*'2012 HR 배정표'!G388)/HLOOKUP($A$5,Prj_list!$O$6:$Z$7,2)))</x:f>
        <x:v>-</x:v>
      </x:c>
      <x:c r="C390" s="45" t="str">
        <x:f>IF(ISBLANK('2012 HR 배정표'!H388)=TRUE,"-",'2012 HR 배정표'!H388)</x:f>
        <x:v>-</x:v>
      </x:c>
      <x:c r="D390" s="46" t="str">
        <x:f>IF(ISBLANK('2012 HR 배정표'!H388)=TRUE,"-",IF(ISERROR((HLOOKUP($A$5,Prj_list!$O$6:$Z$7,2)*'2012 HR 배정표'!I388)/HLOOKUP($A$5,Prj_list!$O$6:$Z$7,2))=TRUE,"-",(HLOOKUP($A$5,Prj_list!$O$6:$Z$7,2)*'2012 HR 배정표'!I388)/HLOOKUP($A$5,Prj_list!$O$6:$Z$7,2)))</x:f>
        <x:v>-</x:v>
      </x:c>
      <x:c r="E390" s="45" t="str">
        <x:f>IF(ISBLANK('2012 HR 배정표'!J388)=TRUE,"-",'2012 HR 배정표'!J388)</x:f>
        <x:v>-</x:v>
      </x:c>
      <x:c r="F390" s="46" t="str">
        <x:f>IF(ISBLANK('2012 HR 배정표'!J388)=TRUE,"-",IF(ISERROR((HLOOKUP($A$5,Prj_list!$O$6:$Z$7,2)*'2012 HR 배정표'!K388)/HLOOKUP($A$5,Prj_list!$O$6:$Z$7,2))=TRUE,"-",(HLOOKUP($A$5,Prj_list!$O$6:$Z$7,2)*'2012 HR 배정표'!K388)/HLOOKUP($A$5,Prj_list!$O$6:$Z$7,2)))</x:f>
        <x:v>-</x:v>
      </x:c>
      <x:c r="G390" s="45" t="str">
        <x:f>IF(ISBLANK('2012 HR 배정표'!L388)=TRUE,"-",'2012 HR 배정표'!L388)</x:f>
        <x:v>-</x:v>
      </x:c>
      <x:c r="H390" s="46" t="str">
        <x:f>IF(ISBLANK('2012 HR 배정표'!L388)=TRUE,"-",IF(ISERROR((HLOOKUP($A$5,Prj_list!$O$6:$Z$7,2)*'2012 HR 배정표'!M388)/HLOOKUP($A$5,Prj_list!$O$6:$Z$7,2))=TRUE,"-",(HLOOKUP($A$5,Prj_list!$O$6:$Z$7,2)*'2012 HR 배정표'!M388)/HLOOKUP($A$5,Prj_list!$O$6:$Z$7,2)))</x:f>
        <x:v>-</x:v>
      </x:c>
      <x:c r="I390" s="45" t="str">
        <x:f>IF(ISBLANK('2012 HR 배정표'!N388)=TRUE,"-",'2012 HR 배정표'!N388)</x:f>
        <x:v>-</x:v>
      </x:c>
      <x:c r="J390" s="46" t="str">
        <x:f>IF(ISBLANK('2012 HR 배정표'!N388)=TRUE,"-",IF(ISERROR((HLOOKUP($A$5,Prj_list!$O$6:$Z$7,2)*'2012 HR 배정표'!O388)/HLOOKUP($A$5,Prj_list!$O$6:$Z$7,2))=TRUE,"-",(HLOOKUP($A$5,Prj_list!$O$6:$Z$7,2)*'2012 HR 배정표'!O388)/HLOOKUP($A$5,Prj_list!$O$6:$Z$7,2)))</x:f>
        <x:v>-</x:v>
      </x:c>
      <x:c r="K390" s="45" t="str">
        <x:f>IF(ISBLANK('2012 HR 배정표'!P388)=TRUE,"-",'2012 HR 배정표'!P388)</x:f>
        <x:v>-</x:v>
      </x:c>
      <x:c r="L390" s="46" t="str">
        <x:f>IF(ISBLANK('2012 HR 배정표'!P388)=TRUE,"-",IF(ISERROR((HLOOKUP($A$5,Prj_list!$O$6:$Z$7,2)*'2012 HR 배정표'!Q388)/HLOOKUP($A$5,Prj_list!$O$6:$Z$7,2))=TRUE,"-",(HLOOKUP($A$5,Prj_list!$O$6:$Z$7,2)*'2012 HR 배정표'!Q388)/HLOOKUP($A$5,Prj_list!$O$6:$Z$7,2)))</x:f>
        <x:v>-</x:v>
      </x:c>
      <x:c r="M390" s="45" t="str">
        <x:f>IF(ISBLANK('2012 HR 배정표'!R388)=TRUE,"-",'2012 HR 배정표'!R388)</x:f>
        <x:v>-</x:v>
      </x:c>
      <x:c r="N390" s="46" t="str">
        <x:f>IF(ISBLANK('2012 HR 배정표'!R388)=TRUE,"-",IF(ISERROR((HLOOKUP($A$5,Prj_list!$O$6:$Z$7,2)*'2012 HR 배정표'!S388)/HLOOKUP($A$5,Prj_list!$O$6:$Z$7,2))=TRUE,"-",(HLOOKUP($A$5,Prj_list!$O$6:$Z$7,2)*'2012 HR 배정표'!S388)/HLOOKUP($A$5,Prj_list!$O$6:$Z$7,2)))</x:f>
        <x:v>-</x:v>
      </x:c>
      <x:c r="O390" s="45" t="str">
        <x:f>IF(ISBLANK('2012 HR 배정표'!T388)=TRUE,"-",'2012 HR 배정표'!T388)</x:f>
        <x:v>-</x:v>
      </x:c>
      <x:c r="P390" s="46" t="str">
        <x:f>IF(ISBLANK('2012 HR 배정표'!T388)=TRUE,"-",IF(ISERROR((HLOOKUP($A$5,Prj_list!$O$6:$Z$7,2)*'2012 HR 배정표'!U388)/HLOOKUP($A$5,Prj_list!$O$6:$Z$7,2))=TRUE,"-",(HLOOKUP($A$5,Prj_list!$O$6:$Z$7,2)*'2012 HR 배정표'!U388)/HLOOKUP($A$5,Prj_list!$O$6:$Z$7,2)))</x:f>
        <x:v>-</x:v>
      </x:c>
      <x:c r="Q390" s="45" t="str">
        <x:f>IF(ISBLANK('2012 HR 배정표'!V388)=TRUE,"-",'2012 HR 배정표'!V388)</x:f>
        <x:v>-</x:v>
      </x:c>
      <x:c r="R390" s="46" t="str">
        <x:f>IF(ISBLANK('2012 HR 배정표'!V388)=TRUE,"-",IF(ISERROR((HLOOKUP($A$5,Prj_list!$O$6:$Z$7,2)*'2012 HR 배정표'!W388)/HLOOKUP($A$5,Prj_list!$O$6:$Z$7,2))=TRUE,"-",(HLOOKUP($A$5,Prj_list!$O$6:$Z$7,2)*'2012 HR 배정표'!W388)/HLOOKUP($A$5,Prj_list!$O$6:$Z$7,2)))</x:f>
        <x:v>-</x:v>
      </x:c>
      <x:c r="S390" s="45" t="str">
        <x:f>IF(ISBLANK('2012 HR 배정표'!X388)=TRUE,"-",'2012 HR 배정표'!X388)</x:f>
        <x:v>-</x:v>
      </x:c>
      <x:c r="T390" s="46" t="str">
        <x:f>IF(ISBLANK('2012 HR 배정표'!X388)=TRUE,"-",IF(ISERROR((HLOOKUP($A$5,Prj_list!$O$6:$Z$7,2)*'2012 HR 배정표'!Y388)/HLOOKUP($A$5,Prj_list!$O$6:$Z$7,2))=TRUE,"-",(HLOOKUP($A$5,Prj_list!$O$6:$Z$7,2)*'2012 HR 배정표'!Y388)/HLOOKUP($A$5,Prj_list!$O$6:$Z$7,2)))</x:f>
        <x:v>-</x:v>
      </x:c>
      <x:c r="U390" s="45" t="str">
        <x:f>IF(ISBLANK('2012 HR 배정표'!Z388)=TRUE,"-",'2012 HR 배정표'!Z388)</x:f>
        <x:v>-</x:v>
      </x:c>
      <x:c r="V390" s="46" t="str">
        <x:f>IF(ISBLANK('2012 HR 배정표'!Z388)=TRUE,"-",IF(ISERROR((HLOOKUP($A$5,Prj_list!$O$6:$Z$7,2)*'2012 HR 배정표'!AA388)/HLOOKUP($A$5,Prj_list!$O$6:$Z$7,2))=TRUE,"-",(HLOOKUP($A$5,Prj_list!$O$6:$Z$7,2)*'2012 HR 배정표'!AA388)/HLOOKUP($A$5,Prj_list!$O$6:$Z$7,2)))</x:f>
        <x:v>-</x:v>
      </x:c>
      <x:c r="W390" s="45" t="str">
        <x:f>IF(ISBLANK('2012 HR 배정표'!AB388)=TRUE,"-",'2012 HR 배정표'!AB388)</x:f>
        <x:v>-</x:v>
      </x:c>
      <x:c r="X390" s="46" t="str">
        <x:f>IF(ISBLANK('2012 HR 배정표'!AB388)=TRUE,"-",IF(ISERROR((HLOOKUP($A$5,Prj_list!$O$6:$Z$7,2)*'2012 HR 배정표'!AC388)/HLOOKUP($A$5,Prj_list!$O$6:$Z$7,2))=TRUE,"-",(HLOOKUP($A$5,Prj_list!$O$6:$Z$7,2)*'2012 HR 배정표'!AC388)/HLOOKUP($A$5,Prj_list!$O$6:$Z$7,2)))</x:f>
        <x:v>-</x:v>
      </x:c>
      <x:c r="Y390" s="45" t="str">
        <x:f>IF(ISBLANK('2012 HR 배정표'!AD388)=TRUE,"-",'2012 HR 배정표'!AD388)</x:f>
        <x:v>-</x:v>
      </x:c>
      <x:c r="Z390" s="46" t="str">
        <x:f>IF(ISBLANK('2012 HR 배정표'!AD388)=TRUE,"-",IF(ISERROR((HLOOKUP($A$5,Prj_list!$O$6:$Z$7,2)*'2012 HR 배정표'!AE388)/HLOOKUP($A$5,Prj_list!$O$6:$Z$7,2))=TRUE,"-",(HLOOKUP($A$5,Prj_list!$O$6:$Z$7,2)*'2012 HR 배정표'!AE388)/HLOOKUP($A$5,Prj_list!$O$6:$Z$7,2)))</x:f>
        <x:v>-</x:v>
      </x:c>
      <x:c r="AA390" s="45" t="str">
        <x:f>IF(ISBLANK('2012 HR 배정표'!AF388)=TRUE,"-",'2012 HR 배정표'!AF388)</x:f>
        <x:v>-</x:v>
      </x:c>
      <x:c r="AB390" s="46" t="str">
        <x:f>IF(ISBLANK('2012 HR 배정표'!AF388)=TRUE,"-",IF(ISERROR((HLOOKUP($A$5,Prj_list!$O$6:$Z$7,2)*'2012 HR 배정표'!AG388)/HLOOKUP($A$5,Prj_list!$O$6:$Z$7,2))=TRUE,"-",(HLOOKUP($A$5,Prj_list!$O$6:$Z$7,2)*'2012 HR 배정표'!AG388)/HLOOKUP($A$5,Prj_list!$O$6:$Z$7,2)))</x:f>
        <x:v>-</x:v>
      </x:c>
      <x:c r="AC390" s="45" t="str">
        <x:f>IF(ISBLANK('2012 HR 배정표'!AH388)=TRUE,"-",'2012 HR 배정표'!AH388)</x:f>
        <x:v>-</x:v>
      </x:c>
      <x:c r="AD390" s="46" t="str">
        <x:f>IF(ISBLANK('2012 HR 배정표'!AH388)=TRUE,"-",IF(ISERROR((HLOOKUP($A$5,Prj_list!$O$6:$Z$7,2)*'2012 HR 배정표'!AI388)/HLOOKUP($A$5,Prj_list!$O$6:$Z$7,2))=TRUE,"-",(HLOOKUP($A$5,Prj_list!$O$6:$Z$7,2)*'2012 HR 배정표'!AI388)/HLOOKUP($A$5,Prj_list!$O$6:$Z$7,2)))</x:f>
        <x:v>-</x:v>
      </x:c>
      <x:c r="AE390" s="45" t="str">
        <x:f>IF(ISBLANK('2012 HR 배정표'!AJ388)=TRUE,"-",'2012 HR 배정표'!AJ388)</x:f>
        <x:v>-</x:v>
      </x:c>
      <x:c r="AF390" s="46" t="str">
        <x:f>IF(ISBLANK('2012 HR 배정표'!AJ388)=TRUE,"-",IF(ISERROR((HLOOKUP($A$5,Prj_list!$O$6:$Z$7,2)*'2012 HR 배정표'!AK388)/HLOOKUP($A$5,Prj_list!$O$6:$Z$7,2))=TRUE,"-",(HLOOKUP($A$5,Prj_list!$O$6:$Z$7,2)*'2012 HR 배정표'!AK388)/HLOOKUP($A$5,Prj_list!$O$6:$Z$7,2)))</x:f>
        <x:v>-</x:v>
      </x:c>
      <x:c r="AG390" s="45" t="str">
        <x:f>IF(ISBLANK('2012 HR 배정표'!AL388)=TRUE,"-",'2012 HR 배정표'!AL388)</x:f>
        <x:v>-</x:v>
      </x:c>
      <x:c r="AH390" s="46" t="str">
        <x:f>IF(ISBLANK('2012 HR 배정표'!AL388)=TRUE,"-",IF(ISERROR((HLOOKUP($A$5,Prj_list!$O$6:$Z$7,2)*'2012 HR 배정표'!AM388)/HLOOKUP($A$5,Prj_list!$O$6:$Z$7,2))=TRUE,"-",(HLOOKUP($A$5,Prj_list!$O$6:$Z$7,2)*'2012 HR 배정표'!AM388)/HLOOKUP($A$5,Prj_list!$O$6:$Z$7,2)))</x:f>
        <x:v>-</x:v>
      </x:c>
      <x:c r="AI390" s="45" t="str">
        <x:f>IF(ISBLANK('2012 HR 배정표'!AN388)=TRUE,"-",'2012 HR 배정표'!AN388)</x:f>
        <x:v>-</x:v>
      </x:c>
      <x:c r="AJ390" s="46" t="str">
        <x:f>IF(ISBLANK('2012 HR 배정표'!AN388)=TRUE,"-",IF(ISERROR((HLOOKUP($A$5,Prj_list!$O$6:$Z$7,2)*'2012 HR 배정표'!AO388)/HLOOKUP($A$5,Prj_list!$O$6:$Z$7,2))=TRUE,"-",(HLOOKUP($A$5,Prj_list!$O$6:$Z$7,2)*'2012 HR 배정표'!AO388)/HLOOKUP($A$5,Prj_list!$O$6:$Z$7,2)))</x:f>
        <x:v>-</x:v>
      </x:c>
      <x:c r="AK390" s="45" t="str">
        <x:f>IF(ISBLANK('2012 HR 배정표'!AP388)=TRUE,"-",'2012 HR 배정표'!AP388)</x:f>
        <x:v>-</x:v>
      </x:c>
      <x:c r="AL390" s="46" t="str">
        <x:f>IF(ISBLANK('2012 HR 배정표'!AP388)=TRUE,"-",IF(ISERROR((HLOOKUP($A$5,Prj_list!$O$6:$Z$7,2)*'2012 HR 배정표'!AQ388)/HLOOKUP($A$5,Prj_list!$O$6:$Z$7,2))=TRUE,"-",(HLOOKUP($A$5,Prj_list!$O$6:$Z$7,2)*'2012 HR 배정표'!AQ388)/HLOOKUP($A$5,Prj_list!$O$6:$Z$7,2)))</x:f>
        <x:v>-</x:v>
      </x:c>
      <x:c r="AM390" s="45" t="str">
        <x:f>IF(ISBLANK('2012 HR 배정표'!AR388)=TRUE,"-",'2012 HR 배정표'!AR388)</x:f>
        <x:v>-</x:v>
      </x:c>
      <x:c r="AN390" s="46" t="str">
        <x:f>IF(ISBLANK('2012 HR 배정표'!AR388)=TRUE,"-",IF(ISERROR((HLOOKUP($A$5,Prj_list!$O$6:$Z$7,2)*'2012 HR 배정표'!AS388)/HLOOKUP($A$5,Prj_list!$O$6:$Z$7,2))=TRUE,"-",(HLOOKUP($A$5,Prj_list!$O$6:$Z$7,2)*'2012 HR 배정표'!AS388)/HLOOKUP($A$5,Prj_list!$O$6:$Z$7,2)))</x:f>
        <x:v>-</x:v>
      </x:c>
      <x:c r="AO390" s="45" t="str">
        <x:f>IF(ISBLANK('2012 HR 배정표'!AT388)=TRUE,"-",'2012 HR 배정표'!AT388)</x:f>
        <x:v>-</x:v>
      </x:c>
      <x:c r="AP390" s="46" t="str">
        <x:f>IF(ISBLANK('2012 HR 배정표'!AT388)=TRUE,"-",IF(ISERROR((HLOOKUP($A$5,Prj_list!$O$6:$Z$7,2)*'2012 HR 배정표'!AU388)/HLOOKUP($A$5,Prj_list!$O$6:$Z$7,2))=TRUE,"-",(HLOOKUP($A$5,Prj_list!$O$6:$Z$7,2)*'2012 HR 배정표'!AU388)/HLOOKUP($A$5,Prj_list!$O$6:$Z$7,2)))</x:f>
        <x:v>-</x:v>
      </x:c>
      <x:c r="AQ390" s="45" t="str">
        <x:f>IF(ISBLANK('2012 HR 배정표'!AV388)=TRUE,"-",'2012 HR 배정표'!AV388)</x:f>
        <x:v>-</x:v>
      </x:c>
      <x:c r="AR390" s="46" t="str">
        <x:f>IF(ISBLANK('2012 HR 배정표'!AV388)=TRUE,"-",IF(ISERROR((HLOOKUP($A$5,Prj_list!$O$6:$Z$7,2)*'2012 HR 배정표'!AW388)/HLOOKUP($A$5,Prj_list!$O$6:$Z$7,2))=TRUE,"-",(HLOOKUP($A$5,Prj_list!$O$6:$Z$7,2)*'2012 HR 배정표'!AW388)/HLOOKUP($A$5,Prj_list!$O$6:$Z$7,2)))</x:f>
        <x:v>-</x:v>
      </x:c>
      <x:c r="AS390" s="45" t="str">
        <x:f>IF(ISBLANK('2012 HR 배정표'!AX388)=TRUE,"-",'2012 HR 배정표'!AX388)</x:f>
        <x:v>-</x:v>
      </x:c>
      <x:c r="AT390" s="46" t="str">
        <x:f>IF(ISBLANK('2012 HR 배정표'!AX388)=TRUE,"-",IF(ISERROR((HLOOKUP($A$5,Prj_list!$O$6:$Z$7,2)*'2012 HR 배정표'!AY388)/HLOOKUP($A$5,Prj_list!$O$6:$Z$7,2))=TRUE,"-",(HLOOKUP($A$5,Prj_list!$O$6:$Z$7,2)*'2012 HR 배정표'!AY388)/HLOOKUP($A$5,Prj_list!$O$6:$Z$7,2)))</x:f>
        <x:v>-</x:v>
      </x:c>
      <x:c r="AU390" s="45" t="str">
        <x:f>IF(ISBLANK('2012 HR 배정표'!AZ388)=TRUE,"-",'2012 HR 배정표'!AZ388)</x:f>
        <x:v>-</x:v>
      </x:c>
      <x:c r="AV390" s="46" t="str">
        <x:f>IF(ISBLANK('2012 HR 배정표'!AZ388)=TRUE,"-",IF(ISERROR((HLOOKUP($A$5,Prj_list!$O$6:$Z$7,2)*'2012 HR 배정표'!BA388)/HLOOKUP($A$5,Prj_list!$O$6:$Z$7,2))=TRUE,"-",(HLOOKUP($A$5,Prj_list!$O$6:$Z$7,2)*'2012 HR 배정표'!BA388)/HLOOKUP($A$5,Prj_list!$O$6:$Z$7,2)))</x:f>
        <x:v>-</x:v>
      </x:c>
      <x:c r="AW390" s="34" t="str">
        <x:f t="shared" si="12"/>
        <x:v/>
      </x:c>
      <x:c r="AX390" s="41">
        <x:f t="shared" si="11"/>
        <x:v>0</x:v>
      </x:c>
    </x:row>
    <x:row r="391" spans="1:50">
      <x:c r="A391" s="45" t="str">
        <x:f>IF(ISBLANK('2012 HR 배정표'!F389)=TRUE,"-",'2012 HR 배정표'!F389)</x:f>
        <x:v>-</x:v>
      </x:c>
      <x:c r="B391" s="46" t="str">
        <x:f>IF(ISBLANK('2012 HR 배정표'!F389)=TRUE,"-",IF(ISERROR((HLOOKUP($A$5,Prj_list!$O$6:$Z$7,2)*'2012 HR 배정표'!G389)/HLOOKUP($A$5,Prj_list!$O$6:$Z$7,2))=TRUE,"-",(HLOOKUP($A$5,Prj_list!$O$6:$Z$7,2)*'2012 HR 배정표'!G389)/HLOOKUP($A$5,Prj_list!$O$6:$Z$7,2)))</x:f>
        <x:v>-</x:v>
      </x:c>
      <x:c r="C391" s="45" t="str">
        <x:f>IF(ISBLANK('2012 HR 배정표'!H389)=TRUE,"-",'2012 HR 배정표'!H389)</x:f>
        <x:v>-</x:v>
      </x:c>
      <x:c r="D391" s="46" t="str">
        <x:f>IF(ISBLANK('2012 HR 배정표'!H389)=TRUE,"-",IF(ISERROR((HLOOKUP($A$5,Prj_list!$O$6:$Z$7,2)*'2012 HR 배정표'!I389)/HLOOKUP($A$5,Prj_list!$O$6:$Z$7,2))=TRUE,"-",(HLOOKUP($A$5,Prj_list!$O$6:$Z$7,2)*'2012 HR 배정표'!I389)/HLOOKUP($A$5,Prj_list!$O$6:$Z$7,2)))</x:f>
        <x:v>-</x:v>
      </x:c>
      <x:c r="E391" s="45" t="str">
        <x:f>IF(ISBLANK('2012 HR 배정표'!J389)=TRUE,"-",'2012 HR 배정표'!J389)</x:f>
        <x:v>-</x:v>
      </x:c>
      <x:c r="F391" s="46" t="str">
        <x:f>IF(ISBLANK('2012 HR 배정표'!J389)=TRUE,"-",IF(ISERROR((HLOOKUP($A$5,Prj_list!$O$6:$Z$7,2)*'2012 HR 배정표'!K389)/HLOOKUP($A$5,Prj_list!$O$6:$Z$7,2))=TRUE,"-",(HLOOKUP($A$5,Prj_list!$O$6:$Z$7,2)*'2012 HR 배정표'!K389)/HLOOKUP($A$5,Prj_list!$O$6:$Z$7,2)))</x:f>
        <x:v>-</x:v>
      </x:c>
      <x:c r="G391" s="45" t="str">
        <x:f>IF(ISBLANK('2012 HR 배정표'!L389)=TRUE,"-",'2012 HR 배정표'!L389)</x:f>
        <x:v>-</x:v>
      </x:c>
      <x:c r="H391" s="46" t="str">
        <x:f>IF(ISBLANK('2012 HR 배정표'!L389)=TRUE,"-",IF(ISERROR((HLOOKUP($A$5,Prj_list!$O$6:$Z$7,2)*'2012 HR 배정표'!M389)/HLOOKUP($A$5,Prj_list!$O$6:$Z$7,2))=TRUE,"-",(HLOOKUP($A$5,Prj_list!$O$6:$Z$7,2)*'2012 HR 배정표'!M389)/HLOOKUP($A$5,Prj_list!$O$6:$Z$7,2)))</x:f>
        <x:v>-</x:v>
      </x:c>
      <x:c r="I391" s="45" t="str">
        <x:f>IF(ISBLANK('2012 HR 배정표'!N389)=TRUE,"-",'2012 HR 배정표'!N389)</x:f>
        <x:v>-</x:v>
      </x:c>
      <x:c r="J391" s="46" t="str">
        <x:f>IF(ISBLANK('2012 HR 배정표'!N389)=TRUE,"-",IF(ISERROR((HLOOKUP($A$5,Prj_list!$O$6:$Z$7,2)*'2012 HR 배정표'!O389)/HLOOKUP($A$5,Prj_list!$O$6:$Z$7,2))=TRUE,"-",(HLOOKUP($A$5,Prj_list!$O$6:$Z$7,2)*'2012 HR 배정표'!O389)/HLOOKUP($A$5,Prj_list!$O$6:$Z$7,2)))</x:f>
        <x:v>-</x:v>
      </x:c>
      <x:c r="K391" s="45" t="str">
        <x:f>IF(ISBLANK('2012 HR 배정표'!P389)=TRUE,"-",'2012 HR 배정표'!P389)</x:f>
        <x:v>-</x:v>
      </x:c>
      <x:c r="L391" s="46" t="str">
        <x:f>IF(ISBLANK('2012 HR 배정표'!P389)=TRUE,"-",IF(ISERROR((HLOOKUP($A$5,Prj_list!$O$6:$Z$7,2)*'2012 HR 배정표'!Q389)/HLOOKUP($A$5,Prj_list!$O$6:$Z$7,2))=TRUE,"-",(HLOOKUP($A$5,Prj_list!$O$6:$Z$7,2)*'2012 HR 배정표'!Q389)/HLOOKUP($A$5,Prj_list!$O$6:$Z$7,2)))</x:f>
        <x:v>-</x:v>
      </x:c>
      <x:c r="M391" s="45" t="str">
        <x:f>IF(ISBLANK('2012 HR 배정표'!R389)=TRUE,"-",'2012 HR 배정표'!R389)</x:f>
        <x:v>-</x:v>
      </x:c>
      <x:c r="N391" s="46" t="str">
        <x:f>IF(ISBLANK('2012 HR 배정표'!R389)=TRUE,"-",IF(ISERROR((HLOOKUP($A$5,Prj_list!$O$6:$Z$7,2)*'2012 HR 배정표'!S389)/HLOOKUP($A$5,Prj_list!$O$6:$Z$7,2))=TRUE,"-",(HLOOKUP($A$5,Prj_list!$O$6:$Z$7,2)*'2012 HR 배정표'!S389)/HLOOKUP($A$5,Prj_list!$O$6:$Z$7,2)))</x:f>
        <x:v>-</x:v>
      </x:c>
      <x:c r="O391" s="45" t="str">
        <x:f>IF(ISBLANK('2012 HR 배정표'!T389)=TRUE,"-",'2012 HR 배정표'!T389)</x:f>
        <x:v>-</x:v>
      </x:c>
      <x:c r="P391" s="46" t="str">
        <x:f>IF(ISBLANK('2012 HR 배정표'!T389)=TRUE,"-",IF(ISERROR((HLOOKUP($A$5,Prj_list!$O$6:$Z$7,2)*'2012 HR 배정표'!U389)/HLOOKUP($A$5,Prj_list!$O$6:$Z$7,2))=TRUE,"-",(HLOOKUP($A$5,Prj_list!$O$6:$Z$7,2)*'2012 HR 배정표'!U389)/HLOOKUP($A$5,Prj_list!$O$6:$Z$7,2)))</x:f>
        <x:v>-</x:v>
      </x:c>
      <x:c r="Q391" s="45" t="str">
        <x:f>IF(ISBLANK('2012 HR 배정표'!V389)=TRUE,"-",'2012 HR 배정표'!V389)</x:f>
        <x:v>-</x:v>
      </x:c>
      <x:c r="R391" s="46" t="str">
        <x:f>IF(ISBLANK('2012 HR 배정표'!V389)=TRUE,"-",IF(ISERROR((HLOOKUP($A$5,Prj_list!$O$6:$Z$7,2)*'2012 HR 배정표'!W389)/HLOOKUP($A$5,Prj_list!$O$6:$Z$7,2))=TRUE,"-",(HLOOKUP($A$5,Prj_list!$O$6:$Z$7,2)*'2012 HR 배정표'!W389)/HLOOKUP($A$5,Prj_list!$O$6:$Z$7,2)))</x:f>
        <x:v>-</x:v>
      </x:c>
      <x:c r="S391" s="45" t="str">
        <x:f>IF(ISBLANK('2012 HR 배정표'!X389)=TRUE,"-",'2012 HR 배정표'!X389)</x:f>
        <x:v>-</x:v>
      </x:c>
      <x:c r="T391" s="46" t="str">
        <x:f>IF(ISBLANK('2012 HR 배정표'!X389)=TRUE,"-",IF(ISERROR((HLOOKUP($A$5,Prj_list!$O$6:$Z$7,2)*'2012 HR 배정표'!Y389)/HLOOKUP($A$5,Prj_list!$O$6:$Z$7,2))=TRUE,"-",(HLOOKUP($A$5,Prj_list!$O$6:$Z$7,2)*'2012 HR 배정표'!Y389)/HLOOKUP($A$5,Prj_list!$O$6:$Z$7,2)))</x:f>
        <x:v>-</x:v>
      </x:c>
      <x:c r="U391" s="45" t="str">
        <x:f>IF(ISBLANK('2012 HR 배정표'!Z389)=TRUE,"-",'2012 HR 배정표'!Z389)</x:f>
        <x:v>-</x:v>
      </x:c>
      <x:c r="V391" s="46" t="str">
        <x:f>IF(ISBLANK('2012 HR 배정표'!Z389)=TRUE,"-",IF(ISERROR((HLOOKUP($A$5,Prj_list!$O$6:$Z$7,2)*'2012 HR 배정표'!AA389)/HLOOKUP($A$5,Prj_list!$O$6:$Z$7,2))=TRUE,"-",(HLOOKUP($A$5,Prj_list!$O$6:$Z$7,2)*'2012 HR 배정표'!AA389)/HLOOKUP($A$5,Prj_list!$O$6:$Z$7,2)))</x:f>
        <x:v>-</x:v>
      </x:c>
      <x:c r="W391" s="45" t="str">
        <x:f>IF(ISBLANK('2012 HR 배정표'!AB389)=TRUE,"-",'2012 HR 배정표'!AB389)</x:f>
        <x:v>-</x:v>
      </x:c>
      <x:c r="X391" s="46" t="str">
        <x:f>IF(ISBLANK('2012 HR 배정표'!AB389)=TRUE,"-",IF(ISERROR((HLOOKUP($A$5,Prj_list!$O$6:$Z$7,2)*'2012 HR 배정표'!AC389)/HLOOKUP($A$5,Prj_list!$O$6:$Z$7,2))=TRUE,"-",(HLOOKUP($A$5,Prj_list!$O$6:$Z$7,2)*'2012 HR 배정표'!AC389)/HLOOKUP($A$5,Prj_list!$O$6:$Z$7,2)))</x:f>
        <x:v>-</x:v>
      </x:c>
      <x:c r="Y391" s="45" t="str">
        <x:f>IF(ISBLANK('2012 HR 배정표'!AD389)=TRUE,"-",'2012 HR 배정표'!AD389)</x:f>
        <x:v>-</x:v>
      </x:c>
      <x:c r="Z391" s="46" t="str">
        <x:f>IF(ISBLANK('2012 HR 배정표'!AD389)=TRUE,"-",IF(ISERROR((HLOOKUP($A$5,Prj_list!$O$6:$Z$7,2)*'2012 HR 배정표'!AE389)/HLOOKUP($A$5,Prj_list!$O$6:$Z$7,2))=TRUE,"-",(HLOOKUP($A$5,Prj_list!$O$6:$Z$7,2)*'2012 HR 배정표'!AE389)/HLOOKUP($A$5,Prj_list!$O$6:$Z$7,2)))</x:f>
        <x:v>-</x:v>
      </x:c>
      <x:c r="AA391" s="45" t="str">
        <x:f>IF(ISBLANK('2012 HR 배정표'!AF389)=TRUE,"-",'2012 HR 배정표'!AF389)</x:f>
        <x:v>-</x:v>
      </x:c>
      <x:c r="AB391" s="46" t="str">
        <x:f>IF(ISBLANK('2012 HR 배정표'!AF389)=TRUE,"-",IF(ISERROR((HLOOKUP($A$5,Prj_list!$O$6:$Z$7,2)*'2012 HR 배정표'!AG389)/HLOOKUP($A$5,Prj_list!$O$6:$Z$7,2))=TRUE,"-",(HLOOKUP($A$5,Prj_list!$O$6:$Z$7,2)*'2012 HR 배정표'!AG389)/HLOOKUP($A$5,Prj_list!$O$6:$Z$7,2)))</x:f>
        <x:v>-</x:v>
      </x:c>
      <x:c r="AC391" s="45" t="str">
        <x:f>IF(ISBLANK('2012 HR 배정표'!AH389)=TRUE,"-",'2012 HR 배정표'!AH389)</x:f>
        <x:v>-</x:v>
      </x:c>
      <x:c r="AD391" s="46" t="str">
        <x:f>IF(ISBLANK('2012 HR 배정표'!AH389)=TRUE,"-",IF(ISERROR((HLOOKUP($A$5,Prj_list!$O$6:$Z$7,2)*'2012 HR 배정표'!AI389)/HLOOKUP($A$5,Prj_list!$O$6:$Z$7,2))=TRUE,"-",(HLOOKUP($A$5,Prj_list!$O$6:$Z$7,2)*'2012 HR 배정표'!AI389)/HLOOKUP($A$5,Prj_list!$O$6:$Z$7,2)))</x:f>
        <x:v>-</x:v>
      </x:c>
      <x:c r="AE391" s="45" t="str">
        <x:f>IF(ISBLANK('2012 HR 배정표'!AJ389)=TRUE,"-",'2012 HR 배정표'!AJ389)</x:f>
        <x:v>-</x:v>
      </x:c>
      <x:c r="AF391" s="46" t="str">
        <x:f>IF(ISBLANK('2012 HR 배정표'!AJ389)=TRUE,"-",IF(ISERROR((HLOOKUP($A$5,Prj_list!$O$6:$Z$7,2)*'2012 HR 배정표'!AK389)/HLOOKUP($A$5,Prj_list!$O$6:$Z$7,2))=TRUE,"-",(HLOOKUP($A$5,Prj_list!$O$6:$Z$7,2)*'2012 HR 배정표'!AK389)/HLOOKUP($A$5,Prj_list!$O$6:$Z$7,2)))</x:f>
        <x:v>-</x:v>
      </x:c>
      <x:c r="AG391" s="45" t="str">
        <x:f>IF(ISBLANK('2012 HR 배정표'!AL389)=TRUE,"-",'2012 HR 배정표'!AL389)</x:f>
        <x:v>-</x:v>
      </x:c>
      <x:c r="AH391" s="46" t="str">
        <x:f>IF(ISBLANK('2012 HR 배정표'!AL389)=TRUE,"-",IF(ISERROR((HLOOKUP($A$5,Prj_list!$O$6:$Z$7,2)*'2012 HR 배정표'!AM389)/HLOOKUP($A$5,Prj_list!$O$6:$Z$7,2))=TRUE,"-",(HLOOKUP($A$5,Prj_list!$O$6:$Z$7,2)*'2012 HR 배정표'!AM389)/HLOOKUP($A$5,Prj_list!$O$6:$Z$7,2)))</x:f>
        <x:v>-</x:v>
      </x:c>
      <x:c r="AI391" s="45" t="str">
        <x:f>IF(ISBLANK('2012 HR 배정표'!AN389)=TRUE,"-",'2012 HR 배정표'!AN389)</x:f>
        <x:v>-</x:v>
      </x:c>
      <x:c r="AJ391" s="46" t="str">
        <x:f>IF(ISBLANK('2012 HR 배정표'!AN389)=TRUE,"-",IF(ISERROR((HLOOKUP($A$5,Prj_list!$O$6:$Z$7,2)*'2012 HR 배정표'!AO389)/HLOOKUP($A$5,Prj_list!$O$6:$Z$7,2))=TRUE,"-",(HLOOKUP($A$5,Prj_list!$O$6:$Z$7,2)*'2012 HR 배정표'!AO389)/HLOOKUP($A$5,Prj_list!$O$6:$Z$7,2)))</x:f>
        <x:v>-</x:v>
      </x:c>
      <x:c r="AK391" s="45" t="str">
        <x:f>IF(ISBLANK('2012 HR 배정표'!AP389)=TRUE,"-",'2012 HR 배정표'!AP389)</x:f>
        <x:v>-</x:v>
      </x:c>
      <x:c r="AL391" s="46" t="str">
        <x:f>IF(ISBLANK('2012 HR 배정표'!AP389)=TRUE,"-",IF(ISERROR((HLOOKUP($A$5,Prj_list!$O$6:$Z$7,2)*'2012 HR 배정표'!AQ389)/HLOOKUP($A$5,Prj_list!$O$6:$Z$7,2))=TRUE,"-",(HLOOKUP($A$5,Prj_list!$O$6:$Z$7,2)*'2012 HR 배정표'!AQ389)/HLOOKUP($A$5,Prj_list!$O$6:$Z$7,2)))</x:f>
        <x:v>-</x:v>
      </x:c>
      <x:c r="AM391" s="45" t="str">
        <x:f>IF(ISBLANK('2012 HR 배정표'!AR389)=TRUE,"-",'2012 HR 배정표'!AR389)</x:f>
        <x:v>-</x:v>
      </x:c>
      <x:c r="AN391" s="46" t="str">
        <x:f>IF(ISBLANK('2012 HR 배정표'!AR389)=TRUE,"-",IF(ISERROR((HLOOKUP($A$5,Prj_list!$O$6:$Z$7,2)*'2012 HR 배정표'!AS389)/HLOOKUP($A$5,Prj_list!$O$6:$Z$7,2))=TRUE,"-",(HLOOKUP($A$5,Prj_list!$O$6:$Z$7,2)*'2012 HR 배정표'!AS389)/HLOOKUP($A$5,Prj_list!$O$6:$Z$7,2)))</x:f>
        <x:v>-</x:v>
      </x:c>
      <x:c r="AO391" s="45" t="str">
        <x:f>IF(ISBLANK('2012 HR 배정표'!AT389)=TRUE,"-",'2012 HR 배정표'!AT389)</x:f>
        <x:v>-</x:v>
      </x:c>
      <x:c r="AP391" s="46" t="str">
        <x:f>IF(ISBLANK('2012 HR 배정표'!AT389)=TRUE,"-",IF(ISERROR((HLOOKUP($A$5,Prj_list!$O$6:$Z$7,2)*'2012 HR 배정표'!AU389)/HLOOKUP($A$5,Prj_list!$O$6:$Z$7,2))=TRUE,"-",(HLOOKUP($A$5,Prj_list!$O$6:$Z$7,2)*'2012 HR 배정표'!AU389)/HLOOKUP($A$5,Prj_list!$O$6:$Z$7,2)))</x:f>
        <x:v>-</x:v>
      </x:c>
      <x:c r="AQ391" s="45" t="str">
        <x:f>IF(ISBLANK('2012 HR 배정표'!AV389)=TRUE,"-",'2012 HR 배정표'!AV389)</x:f>
        <x:v>-</x:v>
      </x:c>
      <x:c r="AR391" s="46" t="str">
        <x:f>IF(ISBLANK('2012 HR 배정표'!AV389)=TRUE,"-",IF(ISERROR((HLOOKUP($A$5,Prj_list!$O$6:$Z$7,2)*'2012 HR 배정표'!AW389)/HLOOKUP($A$5,Prj_list!$O$6:$Z$7,2))=TRUE,"-",(HLOOKUP($A$5,Prj_list!$O$6:$Z$7,2)*'2012 HR 배정표'!AW389)/HLOOKUP($A$5,Prj_list!$O$6:$Z$7,2)))</x:f>
        <x:v>-</x:v>
      </x:c>
      <x:c r="AS391" s="45" t="str">
        <x:f>IF(ISBLANK('2012 HR 배정표'!AX389)=TRUE,"-",'2012 HR 배정표'!AX389)</x:f>
        <x:v>-</x:v>
      </x:c>
      <x:c r="AT391" s="46" t="str">
        <x:f>IF(ISBLANK('2012 HR 배정표'!AX389)=TRUE,"-",IF(ISERROR((HLOOKUP($A$5,Prj_list!$O$6:$Z$7,2)*'2012 HR 배정표'!AY389)/HLOOKUP($A$5,Prj_list!$O$6:$Z$7,2))=TRUE,"-",(HLOOKUP($A$5,Prj_list!$O$6:$Z$7,2)*'2012 HR 배정표'!AY389)/HLOOKUP($A$5,Prj_list!$O$6:$Z$7,2)))</x:f>
        <x:v>-</x:v>
      </x:c>
      <x:c r="AU391" s="45" t="str">
        <x:f>IF(ISBLANK('2012 HR 배정표'!AZ389)=TRUE,"-",'2012 HR 배정표'!AZ389)</x:f>
        <x:v>-</x:v>
      </x:c>
      <x:c r="AV391" s="46" t="str">
        <x:f>IF(ISBLANK('2012 HR 배정표'!AZ389)=TRUE,"-",IF(ISERROR((HLOOKUP($A$5,Prj_list!$O$6:$Z$7,2)*'2012 HR 배정표'!BA389)/HLOOKUP($A$5,Prj_list!$O$6:$Z$7,2))=TRUE,"-",(HLOOKUP($A$5,Prj_list!$O$6:$Z$7,2)*'2012 HR 배정표'!BA389)/HLOOKUP($A$5,Prj_list!$O$6:$Z$7,2)))</x:f>
        <x:v>-</x:v>
      </x:c>
      <x:c r="AW391" s="34" t="str">
        <x:f t="shared" si="12"/>
        <x:v/>
      </x:c>
      <x:c r="AX391" s="41">
        <x:f t="shared" si="11"/>
        <x:v>0</x:v>
      </x:c>
    </x:row>
    <x:row r="392" spans="1:50">
      <x:c r="A392" s="45" t="str">
        <x:f>IF(ISBLANK('2012 HR 배정표'!F390)=TRUE,"-",'2012 HR 배정표'!F390)</x:f>
        <x:v>-</x:v>
      </x:c>
      <x:c r="B392" s="46" t="str">
        <x:f>IF(ISBLANK('2012 HR 배정표'!F390)=TRUE,"-",IF(ISERROR((HLOOKUP($A$5,Prj_list!$O$6:$Z$7,2)*'2012 HR 배정표'!G390)/HLOOKUP($A$5,Prj_list!$O$6:$Z$7,2))=TRUE,"-",(HLOOKUP($A$5,Prj_list!$O$6:$Z$7,2)*'2012 HR 배정표'!G390)/HLOOKUP($A$5,Prj_list!$O$6:$Z$7,2)))</x:f>
        <x:v>-</x:v>
      </x:c>
      <x:c r="C392" s="45" t="str">
        <x:f>IF(ISBLANK('2012 HR 배정표'!H390)=TRUE,"-",'2012 HR 배정표'!H390)</x:f>
        <x:v>-</x:v>
      </x:c>
      <x:c r="D392" s="46" t="str">
        <x:f>IF(ISBLANK('2012 HR 배정표'!H390)=TRUE,"-",IF(ISERROR((HLOOKUP($A$5,Prj_list!$O$6:$Z$7,2)*'2012 HR 배정표'!I390)/HLOOKUP($A$5,Prj_list!$O$6:$Z$7,2))=TRUE,"-",(HLOOKUP($A$5,Prj_list!$O$6:$Z$7,2)*'2012 HR 배정표'!I390)/HLOOKUP($A$5,Prj_list!$O$6:$Z$7,2)))</x:f>
        <x:v>-</x:v>
      </x:c>
      <x:c r="E392" s="45" t="str">
        <x:f>IF(ISBLANK('2012 HR 배정표'!J390)=TRUE,"-",'2012 HR 배정표'!J390)</x:f>
        <x:v>-</x:v>
      </x:c>
      <x:c r="F392" s="46" t="str">
        <x:f>IF(ISBLANK('2012 HR 배정표'!J390)=TRUE,"-",IF(ISERROR((HLOOKUP($A$5,Prj_list!$O$6:$Z$7,2)*'2012 HR 배정표'!K390)/HLOOKUP($A$5,Prj_list!$O$6:$Z$7,2))=TRUE,"-",(HLOOKUP($A$5,Prj_list!$O$6:$Z$7,2)*'2012 HR 배정표'!K390)/HLOOKUP($A$5,Prj_list!$O$6:$Z$7,2)))</x:f>
        <x:v>-</x:v>
      </x:c>
      <x:c r="G392" s="45" t="str">
        <x:f>IF(ISBLANK('2012 HR 배정표'!L390)=TRUE,"-",'2012 HR 배정표'!L390)</x:f>
        <x:v>-</x:v>
      </x:c>
      <x:c r="H392" s="46" t="str">
        <x:f>IF(ISBLANK('2012 HR 배정표'!L390)=TRUE,"-",IF(ISERROR((HLOOKUP($A$5,Prj_list!$O$6:$Z$7,2)*'2012 HR 배정표'!M390)/HLOOKUP($A$5,Prj_list!$O$6:$Z$7,2))=TRUE,"-",(HLOOKUP($A$5,Prj_list!$O$6:$Z$7,2)*'2012 HR 배정표'!M390)/HLOOKUP($A$5,Prj_list!$O$6:$Z$7,2)))</x:f>
        <x:v>-</x:v>
      </x:c>
      <x:c r="I392" s="45" t="str">
        <x:f>IF(ISBLANK('2012 HR 배정표'!N390)=TRUE,"-",'2012 HR 배정표'!N390)</x:f>
        <x:v>-</x:v>
      </x:c>
      <x:c r="J392" s="46" t="str">
        <x:f>IF(ISBLANK('2012 HR 배정표'!N390)=TRUE,"-",IF(ISERROR((HLOOKUP($A$5,Prj_list!$O$6:$Z$7,2)*'2012 HR 배정표'!O390)/HLOOKUP($A$5,Prj_list!$O$6:$Z$7,2))=TRUE,"-",(HLOOKUP($A$5,Prj_list!$O$6:$Z$7,2)*'2012 HR 배정표'!O390)/HLOOKUP($A$5,Prj_list!$O$6:$Z$7,2)))</x:f>
        <x:v>-</x:v>
      </x:c>
      <x:c r="K392" s="45" t="str">
        <x:f>IF(ISBLANK('2012 HR 배정표'!P390)=TRUE,"-",'2012 HR 배정표'!P390)</x:f>
        <x:v>-</x:v>
      </x:c>
      <x:c r="L392" s="46" t="str">
        <x:f>IF(ISBLANK('2012 HR 배정표'!P390)=TRUE,"-",IF(ISERROR((HLOOKUP($A$5,Prj_list!$O$6:$Z$7,2)*'2012 HR 배정표'!Q390)/HLOOKUP($A$5,Prj_list!$O$6:$Z$7,2))=TRUE,"-",(HLOOKUP($A$5,Prj_list!$O$6:$Z$7,2)*'2012 HR 배정표'!Q390)/HLOOKUP($A$5,Prj_list!$O$6:$Z$7,2)))</x:f>
        <x:v>-</x:v>
      </x:c>
      <x:c r="M392" s="45" t="str">
        <x:f>IF(ISBLANK('2012 HR 배정표'!R390)=TRUE,"-",'2012 HR 배정표'!R390)</x:f>
        <x:v>-</x:v>
      </x:c>
      <x:c r="N392" s="46" t="str">
        <x:f>IF(ISBLANK('2012 HR 배정표'!R390)=TRUE,"-",IF(ISERROR((HLOOKUP($A$5,Prj_list!$O$6:$Z$7,2)*'2012 HR 배정표'!S390)/HLOOKUP($A$5,Prj_list!$O$6:$Z$7,2))=TRUE,"-",(HLOOKUP($A$5,Prj_list!$O$6:$Z$7,2)*'2012 HR 배정표'!S390)/HLOOKUP($A$5,Prj_list!$O$6:$Z$7,2)))</x:f>
        <x:v>-</x:v>
      </x:c>
      <x:c r="O392" s="45" t="str">
        <x:f>IF(ISBLANK('2012 HR 배정표'!T390)=TRUE,"-",'2012 HR 배정표'!T390)</x:f>
        <x:v>-</x:v>
      </x:c>
      <x:c r="P392" s="46" t="str">
        <x:f>IF(ISBLANK('2012 HR 배정표'!T390)=TRUE,"-",IF(ISERROR((HLOOKUP($A$5,Prj_list!$O$6:$Z$7,2)*'2012 HR 배정표'!U390)/HLOOKUP($A$5,Prj_list!$O$6:$Z$7,2))=TRUE,"-",(HLOOKUP($A$5,Prj_list!$O$6:$Z$7,2)*'2012 HR 배정표'!U390)/HLOOKUP($A$5,Prj_list!$O$6:$Z$7,2)))</x:f>
        <x:v>-</x:v>
      </x:c>
      <x:c r="Q392" s="45" t="str">
        <x:f>IF(ISBLANK('2012 HR 배정표'!V390)=TRUE,"-",'2012 HR 배정표'!V390)</x:f>
        <x:v>-</x:v>
      </x:c>
      <x:c r="R392" s="46" t="str">
        <x:f>IF(ISBLANK('2012 HR 배정표'!V390)=TRUE,"-",IF(ISERROR((HLOOKUP($A$5,Prj_list!$O$6:$Z$7,2)*'2012 HR 배정표'!W390)/HLOOKUP($A$5,Prj_list!$O$6:$Z$7,2))=TRUE,"-",(HLOOKUP($A$5,Prj_list!$O$6:$Z$7,2)*'2012 HR 배정표'!W390)/HLOOKUP($A$5,Prj_list!$O$6:$Z$7,2)))</x:f>
        <x:v>-</x:v>
      </x:c>
      <x:c r="S392" s="45" t="str">
        <x:f>IF(ISBLANK('2012 HR 배정표'!X390)=TRUE,"-",'2012 HR 배정표'!X390)</x:f>
        <x:v>-</x:v>
      </x:c>
      <x:c r="T392" s="46" t="str">
        <x:f>IF(ISBLANK('2012 HR 배정표'!X390)=TRUE,"-",IF(ISERROR((HLOOKUP($A$5,Prj_list!$O$6:$Z$7,2)*'2012 HR 배정표'!Y390)/HLOOKUP($A$5,Prj_list!$O$6:$Z$7,2))=TRUE,"-",(HLOOKUP($A$5,Prj_list!$O$6:$Z$7,2)*'2012 HR 배정표'!Y390)/HLOOKUP($A$5,Prj_list!$O$6:$Z$7,2)))</x:f>
        <x:v>-</x:v>
      </x:c>
      <x:c r="U392" s="45" t="str">
        <x:f>IF(ISBLANK('2012 HR 배정표'!Z390)=TRUE,"-",'2012 HR 배정표'!Z390)</x:f>
        <x:v>-</x:v>
      </x:c>
      <x:c r="V392" s="46" t="str">
        <x:f>IF(ISBLANK('2012 HR 배정표'!Z390)=TRUE,"-",IF(ISERROR((HLOOKUP($A$5,Prj_list!$O$6:$Z$7,2)*'2012 HR 배정표'!AA390)/HLOOKUP($A$5,Prj_list!$O$6:$Z$7,2))=TRUE,"-",(HLOOKUP($A$5,Prj_list!$O$6:$Z$7,2)*'2012 HR 배정표'!AA390)/HLOOKUP($A$5,Prj_list!$O$6:$Z$7,2)))</x:f>
        <x:v>-</x:v>
      </x:c>
      <x:c r="W392" s="45" t="str">
        <x:f>IF(ISBLANK('2012 HR 배정표'!AB390)=TRUE,"-",'2012 HR 배정표'!AB390)</x:f>
        <x:v>-</x:v>
      </x:c>
      <x:c r="X392" s="46" t="str">
        <x:f>IF(ISBLANK('2012 HR 배정표'!AB390)=TRUE,"-",IF(ISERROR((HLOOKUP($A$5,Prj_list!$O$6:$Z$7,2)*'2012 HR 배정표'!AC390)/HLOOKUP($A$5,Prj_list!$O$6:$Z$7,2))=TRUE,"-",(HLOOKUP($A$5,Prj_list!$O$6:$Z$7,2)*'2012 HR 배정표'!AC390)/HLOOKUP($A$5,Prj_list!$O$6:$Z$7,2)))</x:f>
        <x:v>-</x:v>
      </x:c>
      <x:c r="Y392" s="45" t="str">
        <x:f>IF(ISBLANK('2012 HR 배정표'!AD390)=TRUE,"-",'2012 HR 배정표'!AD390)</x:f>
        <x:v>-</x:v>
      </x:c>
      <x:c r="Z392" s="46" t="str">
        <x:f>IF(ISBLANK('2012 HR 배정표'!AD390)=TRUE,"-",IF(ISERROR((HLOOKUP($A$5,Prj_list!$O$6:$Z$7,2)*'2012 HR 배정표'!AE390)/HLOOKUP($A$5,Prj_list!$O$6:$Z$7,2))=TRUE,"-",(HLOOKUP($A$5,Prj_list!$O$6:$Z$7,2)*'2012 HR 배정표'!AE390)/HLOOKUP($A$5,Prj_list!$O$6:$Z$7,2)))</x:f>
        <x:v>-</x:v>
      </x:c>
      <x:c r="AA392" s="45" t="str">
        <x:f>IF(ISBLANK('2012 HR 배정표'!AF390)=TRUE,"-",'2012 HR 배정표'!AF390)</x:f>
        <x:v>-</x:v>
      </x:c>
      <x:c r="AB392" s="46" t="str">
        <x:f>IF(ISBLANK('2012 HR 배정표'!AF390)=TRUE,"-",IF(ISERROR((HLOOKUP($A$5,Prj_list!$O$6:$Z$7,2)*'2012 HR 배정표'!AG390)/HLOOKUP($A$5,Prj_list!$O$6:$Z$7,2))=TRUE,"-",(HLOOKUP($A$5,Prj_list!$O$6:$Z$7,2)*'2012 HR 배정표'!AG390)/HLOOKUP($A$5,Prj_list!$O$6:$Z$7,2)))</x:f>
        <x:v>-</x:v>
      </x:c>
      <x:c r="AC392" s="45" t="str">
        <x:f>IF(ISBLANK('2012 HR 배정표'!AH390)=TRUE,"-",'2012 HR 배정표'!AH390)</x:f>
        <x:v>-</x:v>
      </x:c>
      <x:c r="AD392" s="46" t="str">
        <x:f>IF(ISBLANK('2012 HR 배정표'!AH390)=TRUE,"-",IF(ISERROR((HLOOKUP($A$5,Prj_list!$O$6:$Z$7,2)*'2012 HR 배정표'!AI390)/HLOOKUP($A$5,Prj_list!$O$6:$Z$7,2))=TRUE,"-",(HLOOKUP($A$5,Prj_list!$O$6:$Z$7,2)*'2012 HR 배정표'!AI390)/HLOOKUP($A$5,Prj_list!$O$6:$Z$7,2)))</x:f>
        <x:v>-</x:v>
      </x:c>
      <x:c r="AE392" s="45" t="str">
        <x:f>IF(ISBLANK('2012 HR 배정표'!AJ390)=TRUE,"-",'2012 HR 배정표'!AJ390)</x:f>
        <x:v>-</x:v>
      </x:c>
      <x:c r="AF392" s="46" t="str">
        <x:f>IF(ISBLANK('2012 HR 배정표'!AJ390)=TRUE,"-",IF(ISERROR((HLOOKUP($A$5,Prj_list!$O$6:$Z$7,2)*'2012 HR 배정표'!AK390)/HLOOKUP($A$5,Prj_list!$O$6:$Z$7,2))=TRUE,"-",(HLOOKUP($A$5,Prj_list!$O$6:$Z$7,2)*'2012 HR 배정표'!AK390)/HLOOKUP($A$5,Prj_list!$O$6:$Z$7,2)))</x:f>
        <x:v>-</x:v>
      </x:c>
      <x:c r="AG392" s="45" t="str">
        <x:f>IF(ISBLANK('2012 HR 배정표'!AL390)=TRUE,"-",'2012 HR 배정표'!AL390)</x:f>
        <x:v>-</x:v>
      </x:c>
      <x:c r="AH392" s="46" t="str">
        <x:f>IF(ISBLANK('2012 HR 배정표'!AL390)=TRUE,"-",IF(ISERROR((HLOOKUP($A$5,Prj_list!$O$6:$Z$7,2)*'2012 HR 배정표'!AM390)/HLOOKUP($A$5,Prj_list!$O$6:$Z$7,2))=TRUE,"-",(HLOOKUP($A$5,Prj_list!$O$6:$Z$7,2)*'2012 HR 배정표'!AM390)/HLOOKUP($A$5,Prj_list!$O$6:$Z$7,2)))</x:f>
        <x:v>-</x:v>
      </x:c>
      <x:c r="AI392" s="45" t="str">
        <x:f>IF(ISBLANK('2012 HR 배정표'!AN390)=TRUE,"-",'2012 HR 배정표'!AN390)</x:f>
        <x:v>-</x:v>
      </x:c>
      <x:c r="AJ392" s="46" t="str">
        <x:f>IF(ISBLANK('2012 HR 배정표'!AN390)=TRUE,"-",IF(ISERROR((HLOOKUP($A$5,Prj_list!$O$6:$Z$7,2)*'2012 HR 배정표'!AO390)/HLOOKUP($A$5,Prj_list!$O$6:$Z$7,2))=TRUE,"-",(HLOOKUP($A$5,Prj_list!$O$6:$Z$7,2)*'2012 HR 배정표'!AO390)/HLOOKUP($A$5,Prj_list!$O$6:$Z$7,2)))</x:f>
        <x:v>-</x:v>
      </x:c>
      <x:c r="AK392" s="45" t="str">
        <x:f>IF(ISBLANK('2012 HR 배정표'!AP390)=TRUE,"-",'2012 HR 배정표'!AP390)</x:f>
        <x:v>-</x:v>
      </x:c>
      <x:c r="AL392" s="46" t="str">
        <x:f>IF(ISBLANK('2012 HR 배정표'!AP390)=TRUE,"-",IF(ISERROR((HLOOKUP($A$5,Prj_list!$O$6:$Z$7,2)*'2012 HR 배정표'!AQ390)/HLOOKUP($A$5,Prj_list!$O$6:$Z$7,2))=TRUE,"-",(HLOOKUP($A$5,Prj_list!$O$6:$Z$7,2)*'2012 HR 배정표'!AQ390)/HLOOKUP($A$5,Prj_list!$O$6:$Z$7,2)))</x:f>
        <x:v>-</x:v>
      </x:c>
      <x:c r="AM392" s="45" t="str">
        <x:f>IF(ISBLANK('2012 HR 배정표'!AR390)=TRUE,"-",'2012 HR 배정표'!AR390)</x:f>
        <x:v>-</x:v>
      </x:c>
      <x:c r="AN392" s="46" t="str">
        <x:f>IF(ISBLANK('2012 HR 배정표'!AR390)=TRUE,"-",IF(ISERROR((HLOOKUP($A$5,Prj_list!$O$6:$Z$7,2)*'2012 HR 배정표'!AS390)/HLOOKUP($A$5,Prj_list!$O$6:$Z$7,2))=TRUE,"-",(HLOOKUP($A$5,Prj_list!$O$6:$Z$7,2)*'2012 HR 배정표'!AS390)/HLOOKUP($A$5,Prj_list!$O$6:$Z$7,2)))</x:f>
        <x:v>-</x:v>
      </x:c>
      <x:c r="AO392" s="45" t="str">
        <x:f>IF(ISBLANK('2012 HR 배정표'!AT390)=TRUE,"-",'2012 HR 배정표'!AT390)</x:f>
        <x:v>-</x:v>
      </x:c>
      <x:c r="AP392" s="46" t="str">
        <x:f>IF(ISBLANK('2012 HR 배정표'!AT390)=TRUE,"-",IF(ISERROR((HLOOKUP($A$5,Prj_list!$O$6:$Z$7,2)*'2012 HR 배정표'!AU390)/HLOOKUP($A$5,Prj_list!$O$6:$Z$7,2))=TRUE,"-",(HLOOKUP($A$5,Prj_list!$O$6:$Z$7,2)*'2012 HR 배정표'!AU390)/HLOOKUP($A$5,Prj_list!$O$6:$Z$7,2)))</x:f>
        <x:v>-</x:v>
      </x:c>
      <x:c r="AQ392" s="45" t="str">
        <x:f>IF(ISBLANK('2012 HR 배정표'!AV390)=TRUE,"-",'2012 HR 배정표'!AV390)</x:f>
        <x:v>-</x:v>
      </x:c>
      <x:c r="AR392" s="46" t="str">
        <x:f>IF(ISBLANK('2012 HR 배정표'!AV390)=TRUE,"-",IF(ISERROR((HLOOKUP($A$5,Prj_list!$O$6:$Z$7,2)*'2012 HR 배정표'!AW390)/HLOOKUP($A$5,Prj_list!$O$6:$Z$7,2))=TRUE,"-",(HLOOKUP($A$5,Prj_list!$O$6:$Z$7,2)*'2012 HR 배정표'!AW390)/HLOOKUP($A$5,Prj_list!$O$6:$Z$7,2)))</x:f>
        <x:v>-</x:v>
      </x:c>
      <x:c r="AS392" s="45" t="str">
        <x:f>IF(ISBLANK('2012 HR 배정표'!AX390)=TRUE,"-",'2012 HR 배정표'!AX390)</x:f>
        <x:v>-</x:v>
      </x:c>
      <x:c r="AT392" s="46" t="str">
        <x:f>IF(ISBLANK('2012 HR 배정표'!AX390)=TRUE,"-",IF(ISERROR((HLOOKUP($A$5,Prj_list!$O$6:$Z$7,2)*'2012 HR 배정표'!AY390)/HLOOKUP($A$5,Prj_list!$O$6:$Z$7,2))=TRUE,"-",(HLOOKUP($A$5,Prj_list!$O$6:$Z$7,2)*'2012 HR 배정표'!AY390)/HLOOKUP($A$5,Prj_list!$O$6:$Z$7,2)))</x:f>
        <x:v>-</x:v>
      </x:c>
      <x:c r="AU392" s="45" t="str">
        <x:f>IF(ISBLANK('2012 HR 배정표'!AZ390)=TRUE,"-",'2012 HR 배정표'!AZ390)</x:f>
        <x:v>-</x:v>
      </x:c>
      <x:c r="AV392" s="46" t="str">
        <x:f>IF(ISBLANK('2012 HR 배정표'!AZ390)=TRUE,"-",IF(ISERROR((HLOOKUP($A$5,Prj_list!$O$6:$Z$7,2)*'2012 HR 배정표'!BA390)/HLOOKUP($A$5,Prj_list!$O$6:$Z$7,2))=TRUE,"-",(HLOOKUP($A$5,Prj_list!$O$6:$Z$7,2)*'2012 HR 배정표'!BA390)/HLOOKUP($A$5,Prj_list!$O$6:$Z$7,2)))</x:f>
        <x:v>-</x:v>
      </x:c>
      <x:c r="AW392" s="34" t="str">
        <x:f t="shared" si="12"/>
        <x:v/>
      </x:c>
      <x:c r="AX392" s="41">
        <x:f t="shared" ref="AX392:AX455" si="13">SUMPRODUCT(N(MOD(COLUMN(A392:AV392),2)=0),A392:AV392)</x:f>
        <x:v>0</x:v>
      </x:c>
    </x:row>
    <x:row r="393" spans="1:50">
      <x:c r="A393" s="45" t="str">
        <x:f>IF(ISBLANK('2012 HR 배정표'!F391)=TRUE,"-",'2012 HR 배정표'!F391)</x:f>
        <x:v>-</x:v>
      </x:c>
      <x:c r="B393" s="46" t="str">
        <x:f>IF(ISBLANK('2012 HR 배정표'!F391)=TRUE,"-",IF(ISERROR((HLOOKUP($A$5,Prj_list!$O$6:$Z$7,2)*'2012 HR 배정표'!G391)/HLOOKUP($A$5,Prj_list!$O$6:$Z$7,2))=TRUE,"-",(HLOOKUP($A$5,Prj_list!$O$6:$Z$7,2)*'2012 HR 배정표'!G391)/HLOOKUP($A$5,Prj_list!$O$6:$Z$7,2)))</x:f>
        <x:v>-</x:v>
      </x:c>
      <x:c r="C393" s="45" t="str">
        <x:f>IF(ISBLANK('2012 HR 배정표'!H391)=TRUE,"-",'2012 HR 배정표'!H391)</x:f>
        <x:v>-</x:v>
      </x:c>
      <x:c r="D393" s="46" t="str">
        <x:f>IF(ISBLANK('2012 HR 배정표'!H391)=TRUE,"-",IF(ISERROR((HLOOKUP($A$5,Prj_list!$O$6:$Z$7,2)*'2012 HR 배정표'!I391)/HLOOKUP($A$5,Prj_list!$O$6:$Z$7,2))=TRUE,"-",(HLOOKUP($A$5,Prj_list!$O$6:$Z$7,2)*'2012 HR 배정표'!I391)/HLOOKUP($A$5,Prj_list!$O$6:$Z$7,2)))</x:f>
        <x:v>-</x:v>
      </x:c>
      <x:c r="E393" s="45" t="str">
        <x:f>IF(ISBLANK('2012 HR 배정표'!J391)=TRUE,"-",'2012 HR 배정표'!J391)</x:f>
        <x:v>-</x:v>
      </x:c>
      <x:c r="F393" s="46" t="str">
        <x:f>IF(ISBLANK('2012 HR 배정표'!J391)=TRUE,"-",IF(ISERROR((HLOOKUP($A$5,Prj_list!$O$6:$Z$7,2)*'2012 HR 배정표'!K391)/HLOOKUP($A$5,Prj_list!$O$6:$Z$7,2))=TRUE,"-",(HLOOKUP($A$5,Prj_list!$O$6:$Z$7,2)*'2012 HR 배정표'!K391)/HLOOKUP($A$5,Prj_list!$O$6:$Z$7,2)))</x:f>
        <x:v>-</x:v>
      </x:c>
      <x:c r="G393" s="45" t="str">
        <x:f>IF(ISBLANK('2012 HR 배정표'!L391)=TRUE,"-",'2012 HR 배정표'!L391)</x:f>
        <x:v>-</x:v>
      </x:c>
      <x:c r="H393" s="46" t="str">
        <x:f>IF(ISBLANK('2012 HR 배정표'!L391)=TRUE,"-",IF(ISERROR((HLOOKUP($A$5,Prj_list!$O$6:$Z$7,2)*'2012 HR 배정표'!M391)/HLOOKUP($A$5,Prj_list!$O$6:$Z$7,2))=TRUE,"-",(HLOOKUP($A$5,Prj_list!$O$6:$Z$7,2)*'2012 HR 배정표'!M391)/HLOOKUP($A$5,Prj_list!$O$6:$Z$7,2)))</x:f>
        <x:v>-</x:v>
      </x:c>
      <x:c r="I393" s="45" t="str">
        <x:f>IF(ISBLANK('2012 HR 배정표'!N391)=TRUE,"-",'2012 HR 배정표'!N391)</x:f>
        <x:v>-</x:v>
      </x:c>
      <x:c r="J393" s="46" t="str">
        <x:f>IF(ISBLANK('2012 HR 배정표'!N391)=TRUE,"-",IF(ISERROR((HLOOKUP($A$5,Prj_list!$O$6:$Z$7,2)*'2012 HR 배정표'!O391)/HLOOKUP($A$5,Prj_list!$O$6:$Z$7,2))=TRUE,"-",(HLOOKUP($A$5,Prj_list!$O$6:$Z$7,2)*'2012 HR 배정표'!O391)/HLOOKUP($A$5,Prj_list!$O$6:$Z$7,2)))</x:f>
        <x:v>-</x:v>
      </x:c>
      <x:c r="K393" s="45" t="str">
        <x:f>IF(ISBLANK('2012 HR 배정표'!P391)=TRUE,"-",'2012 HR 배정표'!P391)</x:f>
        <x:v>-</x:v>
      </x:c>
      <x:c r="L393" s="46" t="str">
        <x:f>IF(ISBLANK('2012 HR 배정표'!P391)=TRUE,"-",IF(ISERROR((HLOOKUP($A$5,Prj_list!$O$6:$Z$7,2)*'2012 HR 배정표'!Q391)/HLOOKUP($A$5,Prj_list!$O$6:$Z$7,2))=TRUE,"-",(HLOOKUP($A$5,Prj_list!$O$6:$Z$7,2)*'2012 HR 배정표'!Q391)/HLOOKUP($A$5,Prj_list!$O$6:$Z$7,2)))</x:f>
        <x:v>-</x:v>
      </x:c>
      <x:c r="M393" s="45" t="str">
        <x:f>IF(ISBLANK('2012 HR 배정표'!R391)=TRUE,"-",'2012 HR 배정표'!R391)</x:f>
        <x:v>-</x:v>
      </x:c>
      <x:c r="N393" s="46" t="str">
        <x:f>IF(ISBLANK('2012 HR 배정표'!R391)=TRUE,"-",IF(ISERROR((HLOOKUP($A$5,Prj_list!$O$6:$Z$7,2)*'2012 HR 배정표'!S391)/HLOOKUP($A$5,Prj_list!$O$6:$Z$7,2))=TRUE,"-",(HLOOKUP($A$5,Prj_list!$O$6:$Z$7,2)*'2012 HR 배정표'!S391)/HLOOKUP($A$5,Prj_list!$O$6:$Z$7,2)))</x:f>
        <x:v>-</x:v>
      </x:c>
      <x:c r="O393" s="45" t="str">
        <x:f>IF(ISBLANK('2012 HR 배정표'!T391)=TRUE,"-",'2012 HR 배정표'!T391)</x:f>
        <x:v>-</x:v>
      </x:c>
      <x:c r="P393" s="46" t="str">
        <x:f>IF(ISBLANK('2012 HR 배정표'!T391)=TRUE,"-",IF(ISERROR((HLOOKUP($A$5,Prj_list!$O$6:$Z$7,2)*'2012 HR 배정표'!U391)/HLOOKUP($A$5,Prj_list!$O$6:$Z$7,2))=TRUE,"-",(HLOOKUP($A$5,Prj_list!$O$6:$Z$7,2)*'2012 HR 배정표'!U391)/HLOOKUP($A$5,Prj_list!$O$6:$Z$7,2)))</x:f>
        <x:v>-</x:v>
      </x:c>
      <x:c r="Q393" s="45" t="str">
        <x:f>IF(ISBLANK('2012 HR 배정표'!V391)=TRUE,"-",'2012 HR 배정표'!V391)</x:f>
        <x:v>-</x:v>
      </x:c>
      <x:c r="R393" s="46" t="str">
        <x:f>IF(ISBLANK('2012 HR 배정표'!V391)=TRUE,"-",IF(ISERROR((HLOOKUP($A$5,Prj_list!$O$6:$Z$7,2)*'2012 HR 배정표'!W391)/HLOOKUP($A$5,Prj_list!$O$6:$Z$7,2))=TRUE,"-",(HLOOKUP($A$5,Prj_list!$O$6:$Z$7,2)*'2012 HR 배정표'!W391)/HLOOKUP($A$5,Prj_list!$O$6:$Z$7,2)))</x:f>
        <x:v>-</x:v>
      </x:c>
      <x:c r="S393" s="45" t="str">
        <x:f>IF(ISBLANK('2012 HR 배정표'!X391)=TRUE,"-",'2012 HR 배정표'!X391)</x:f>
        <x:v>-</x:v>
      </x:c>
      <x:c r="T393" s="46" t="str">
        <x:f>IF(ISBLANK('2012 HR 배정표'!X391)=TRUE,"-",IF(ISERROR((HLOOKUP($A$5,Prj_list!$O$6:$Z$7,2)*'2012 HR 배정표'!Y391)/HLOOKUP($A$5,Prj_list!$O$6:$Z$7,2))=TRUE,"-",(HLOOKUP($A$5,Prj_list!$O$6:$Z$7,2)*'2012 HR 배정표'!Y391)/HLOOKUP($A$5,Prj_list!$O$6:$Z$7,2)))</x:f>
        <x:v>-</x:v>
      </x:c>
      <x:c r="U393" s="45" t="str">
        <x:f>IF(ISBLANK('2012 HR 배정표'!Z391)=TRUE,"-",'2012 HR 배정표'!Z391)</x:f>
        <x:v>-</x:v>
      </x:c>
      <x:c r="V393" s="46" t="str">
        <x:f>IF(ISBLANK('2012 HR 배정표'!Z391)=TRUE,"-",IF(ISERROR((HLOOKUP($A$5,Prj_list!$O$6:$Z$7,2)*'2012 HR 배정표'!AA391)/HLOOKUP($A$5,Prj_list!$O$6:$Z$7,2))=TRUE,"-",(HLOOKUP($A$5,Prj_list!$O$6:$Z$7,2)*'2012 HR 배정표'!AA391)/HLOOKUP($A$5,Prj_list!$O$6:$Z$7,2)))</x:f>
        <x:v>-</x:v>
      </x:c>
      <x:c r="W393" s="45" t="str">
        <x:f>IF(ISBLANK('2012 HR 배정표'!AB391)=TRUE,"-",'2012 HR 배정표'!AB391)</x:f>
        <x:v>-</x:v>
      </x:c>
      <x:c r="X393" s="46" t="str">
        <x:f>IF(ISBLANK('2012 HR 배정표'!AB391)=TRUE,"-",IF(ISERROR((HLOOKUP($A$5,Prj_list!$O$6:$Z$7,2)*'2012 HR 배정표'!AC391)/HLOOKUP($A$5,Prj_list!$O$6:$Z$7,2))=TRUE,"-",(HLOOKUP($A$5,Prj_list!$O$6:$Z$7,2)*'2012 HR 배정표'!AC391)/HLOOKUP($A$5,Prj_list!$O$6:$Z$7,2)))</x:f>
        <x:v>-</x:v>
      </x:c>
      <x:c r="Y393" s="45" t="str">
        <x:f>IF(ISBLANK('2012 HR 배정표'!AD391)=TRUE,"-",'2012 HR 배정표'!AD391)</x:f>
        <x:v>-</x:v>
      </x:c>
      <x:c r="Z393" s="46" t="str">
        <x:f>IF(ISBLANK('2012 HR 배정표'!AD391)=TRUE,"-",IF(ISERROR((HLOOKUP($A$5,Prj_list!$O$6:$Z$7,2)*'2012 HR 배정표'!AE391)/HLOOKUP($A$5,Prj_list!$O$6:$Z$7,2))=TRUE,"-",(HLOOKUP($A$5,Prj_list!$O$6:$Z$7,2)*'2012 HR 배정표'!AE391)/HLOOKUP($A$5,Prj_list!$O$6:$Z$7,2)))</x:f>
        <x:v>-</x:v>
      </x:c>
      <x:c r="AA393" s="45" t="str">
        <x:f>IF(ISBLANK('2012 HR 배정표'!AF391)=TRUE,"-",'2012 HR 배정표'!AF391)</x:f>
        <x:v>-</x:v>
      </x:c>
      <x:c r="AB393" s="46" t="str">
        <x:f>IF(ISBLANK('2012 HR 배정표'!AF391)=TRUE,"-",IF(ISERROR((HLOOKUP($A$5,Prj_list!$O$6:$Z$7,2)*'2012 HR 배정표'!AG391)/HLOOKUP($A$5,Prj_list!$O$6:$Z$7,2))=TRUE,"-",(HLOOKUP($A$5,Prj_list!$O$6:$Z$7,2)*'2012 HR 배정표'!AG391)/HLOOKUP($A$5,Prj_list!$O$6:$Z$7,2)))</x:f>
        <x:v>-</x:v>
      </x:c>
      <x:c r="AC393" s="45" t="str">
        <x:f>IF(ISBLANK('2012 HR 배정표'!AH391)=TRUE,"-",'2012 HR 배정표'!AH391)</x:f>
        <x:v>-</x:v>
      </x:c>
      <x:c r="AD393" s="46" t="str">
        <x:f>IF(ISBLANK('2012 HR 배정표'!AH391)=TRUE,"-",IF(ISERROR((HLOOKUP($A$5,Prj_list!$O$6:$Z$7,2)*'2012 HR 배정표'!AI391)/HLOOKUP($A$5,Prj_list!$O$6:$Z$7,2))=TRUE,"-",(HLOOKUP($A$5,Prj_list!$O$6:$Z$7,2)*'2012 HR 배정표'!AI391)/HLOOKUP($A$5,Prj_list!$O$6:$Z$7,2)))</x:f>
        <x:v>-</x:v>
      </x:c>
      <x:c r="AE393" s="45" t="str">
        <x:f>IF(ISBLANK('2012 HR 배정표'!AJ391)=TRUE,"-",'2012 HR 배정표'!AJ391)</x:f>
        <x:v>-</x:v>
      </x:c>
      <x:c r="AF393" s="46" t="str">
        <x:f>IF(ISBLANK('2012 HR 배정표'!AJ391)=TRUE,"-",IF(ISERROR((HLOOKUP($A$5,Prj_list!$O$6:$Z$7,2)*'2012 HR 배정표'!AK391)/HLOOKUP($A$5,Prj_list!$O$6:$Z$7,2))=TRUE,"-",(HLOOKUP($A$5,Prj_list!$O$6:$Z$7,2)*'2012 HR 배정표'!AK391)/HLOOKUP($A$5,Prj_list!$O$6:$Z$7,2)))</x:f>
        <x:v>-</x:v>
      </x:c>
      <x:c r="AG393" s="45" t="str">
        <x:f>IF(ISBLANK('2012 HR 배정표'!AL391)=TRUE,"-",'2012 HR 배정표'!AL391)</x:f>
        <x:v>-</x:v>
      </x:c>
      <x:c r="AH393" s="46" t="str">
        <x:f>IF(ISBLANK('2012 HR 배정표'!AL391)=TRUE,"-",IF(ISERROR((HLOOKUP($A$5,Prj_list!$O$6:$Z$7,2)*'2012 HR 배정표'!AM391)/HLOOKUP($A$5,Prj_list!$O$6:$Z$7,2))=TRUE,"-",(HLOOKUP($A$5,Prj_list!$O$6:$Z$7,2)*'2012 HR 배정표'!AM391)/HLOOKUP($A$5,Prj_list!$O$6:$Z$7,2)))</x:f>
        <x:v>-</x:v>
      </x:c>
      <x:c r="AI393" s="45" t="str">
        <x:f>IF(ISBLANK('2012 HR 배정표'!AN391)=TRUE,"-",'2012 HR 배정표'!AN391)</x:f>
        <x:v>-</x:v>
      </x:c>
      <x:c r="AJ393" s="46" t="str">
        <x:f>IF(ISBLANK('2012 HR 배정표'!AN391)=TRUE,"-",IF(ISERROR((HLOOKUP($A$5,Prj_list!$O$6:$Z$7,2)*'2012 HR 배정표'!AO391)/HLOOKUP($A$5,Prj_list!$O$6:$Z$7,2))=TRUE,"-",(HLOOKUP($A$5,Prj_list!$O$6:$Z$7,2)*'2012 HR 배정표'!AO391)/HLOOKUP($A$5,Prj_list!$O$6:$Z$7,2)))</x:f>
        <x:v>-</x:v>
      </x:c>
      <x:c r="AK393" s="45" t="str">
        <x:f>IF(ISBLANK('2012 HR 배정표'!AP391)=TRUE,"-",'2012 HR 배정표'!AP391)</x:f>
        <x:v>-</x:v>
      </x:c>
      <x:c r="AL393" s="46" t="str">
        <x:f>IF(ISBLANK('2012 HR 배정표'!AP391)=TRUE,"-",IF(ISERROR((HLOOKUP($A$5,Prj_list!$O$6:$Z$7,2)*'2012 HR 배정표'!AQ391)/HLOOKUP($A$5,Prj_list!$O$6:$Z$7,2))=TRUE,"-",(HLOOKUP($A$5,Prj_list!$O$6:$Z$7,2)*'2012 HR 배정표'!AQ391)/HLOOKUP($A$5,Prj_list!$O$6:$Z$7,2)))</x:f>
        <x:v>-</x:v>
      </x:c>
      <x:c r="AM393" s="45" t="str">
        <x:f>IF(ISBLANK('2012 HR 배정표'!AR391)=TRUE,"-",'2012 HR 배정표'!AR391)</x:f>
        <x:v>-</x:v>
      </x:c>
      <x:c r="AN393" s="46" t="str">
        <x:f>IF(ISBLANK('2012 HR 배정표'!AR391)=TRUE,"-",IF(ISERROR((HLOOKUP($A$5,Prj_list!$O$6:$Z$7,2)*'2012 HR 배정표'!AS391)/HLOOKUP($A$5,Prj_list!$O$6:$Z$7,2))=TRUE,"-",(HLOOKUP($A$5,Prj_list!$O$6:$Z$7,2)*'2012 HR 배정표'!AS391)/HLOOKUP($A$5,Prj_list!$O$6:$Z$7,2)))</x:f>
        <x:v>-</x:v>
      </x:c>
      <x:c r="AO393" s="45" t="str">
        <x:f>IF(ISBLANK('2012 HR 배정표'!AT391)=TRUE,"-",'2012 HR 배정표'!AT391)</x:f>
        <x:v>-</x:v>
      </x:c>
      <x:c r="AP393" s="46" t="str">
        <x:f>IF(ISBLANK('2012 HR 배정표'!AT391)=TRUE,"-",IF(ISERROR((HLOOKUP($A$5,Prj_list!$O$6:$Z$7,2)*'2012 HR 배정표'!AU391)/HLOOKUP($A$5,Prj_list!$O$6:$Z$7,2))=TRUE,"-",(HLOOKUP($A$5,Prj_list!$O$6:$Z$7,2)*'2012 HR 배정표'!AU391)/HLOOKUP($A$5,Prj_list!$O$6:$Z$7,2)))</x:f>
        <x:v>-</x:v>
      </x:c>
      <x:c r="AQ393" s="45" t="str">
        <x:f>IF(ISBLANK('2012 HR 배정표'!AV391)=TRUE,"-",'2012 HR 배정표'!AV391)</x:f>
        <x:v>-</x:v>
      </x:c>
      <x:c r="AR393" s="46" t="str">
        <x:f>IF(ISBLANK('2012 HR 배정표'!AV391)=TRUE,"-",IF(ISERROR((HLOOKUP($A$5,Prj_list!$O$6:$Z$7,2)*'2012 HR 배정표'!AW391)/HLOOKUP($A$5,Prj_list!$O$6:$Z$7,2))=TRUE,"-",(HLOOKUP($A$5,Prj_list!$O$6:$Z$7,2)*'2012 HR 배정표'!AW391)/HLOOKUP($A$5,Prj_list!$O$6:$Z$7,2)))</x:f>
        <x:v>-</x:v>
      </x:c>
      <x:c r="AS393" s="45" t="str">
        <x:f>IF(ISBLANK('2012 HR 배정표'!AX391)=TRUE,"-",'2012 HR 배정표'!AX391)</x:f>
        <x:v>-</x:v>
      </x:c>
      <x:c r="AT393" s="46" t="str">
        <x:f>IF(ISBLANK('2012 HR 배정표'!AX391)=TRUE,"-",IF(ISERROR((HLOOKUP($A$5,Prj_list!$O$6:$Z$7,2)*'2012 HR 배정표'!AY391)/HLOOKUP($A$5,Prj_list!$O$6:$Z$7,2))=TRUE,"-",(HLOOKUP($A$5,Prj_list!$O$6:$Z$7,2)*'2012 HR 배정표'!AY391)/HLOOKUP($A$5,Prj_list!$O$6:$Z$7,2)))</x:f>
        <x:v>-</x:v>
      </x:c>
      <x:c r="AU393" s="45" t="str">
        <x:f>IF(ISBLANK('2012 HR 배정표'!AZ391)=TRUE,"-",'2012 HR 배정표'!AZ391)</x:f>
        <x:v>-</x:v>
      </x:c>
      <x:c r="AV393" s="46" t="str">
        <x:f>IF(ISBLANK('2012 HR 배정표'!AZ391)=TRUE,"-",IF(ISERROR((HLOOKUP($A$5,Prj_list!$O$6:$Z$7,2)*'2012 HR 배정표'!BA391)/HLOOKUP($A$5,Prj_list!$O$6:$Z$7,2))=TRUE,"-",(HLOOKUP($A$5,Prj_list!$O$6:$Z$7,2)*'2012 HR 배정표'!BA391)/HLOOKUP($A$5,Prj_list!$O$6:$Z$7,2)))</x:f>
        <x:v>-</x:v>
      </x:c>
      <x:c r="AW393" s="34" t="str">
        <x:f t="shared" si="12"/>
        <x:v/>
      </x:c>
      <x:c r="AX393" s="41">
        <x:f t="shared" si="13"/>
        <x:v>0</x:v>
      </x:c>
    </x:row>
    <x:row r="394" spans="1:50">
      <x:c r="A394" s="45" t="str">
        <x:f>IF(ISBLANK('2012 HR 배정표'!F392)=TRUE,"-",'2012 HR 배정표'!F392)</x:f>
        <x:v>-</x:v>
      </x:c>
      <x:c r="B394" s="46" t="str">
        <x:f>IF(ISBLANK('2012 HR 배정표'!F392)=TRUE,"-",IF(ISERROR((HLOOKUP($A$5,Prj_list!$O$6:$Z$7,2)*'2012 HR 배정표'!G392)/HLOOKUP($A$5,Prj_list!$O$6:$Z$7,2))=TRUE,"-",(HLOOKUP($A$5,Prj_list!$O$6:$Z$7,2)*'2012 HR 배정표'!G392)/HLOOKUP($A$5,Prj_list!$O$6:$Z$7,2)))</x:f>
        <x:v>-</x:v>
      </x:c>
      <x:c r="C394" s="45" t="str">
        <x:f>IF(ISBLANK('2012 HR 배정표'!H392)=TRUE,"-",'2012 HR 배정표'!H392)</x:f>
        <x:v>-</x:v>
      </x:c>
      <x:c r="D394" s="46" t="str">
        <x:f>IF(ISBLANK('2012 HR 배정표'!H392)=TRUE,"-",IF(ISERROR((HLOOKUP($A$5,Prj_list!$O$6:$Z$7,2)*'2012 HR 배정표'!I392)/HLOOKUP($A$5,Prj_list!$O$6:$Z$7,2))=TRUE,"-",(HLOOKUP($A$5,Prj_list!$O$6:$Z$7,2)*'2012 HR 배정표'!I392)/HLOOKUP($A$5,Prj_list!$O$6:$Z$7,2)))</x:f>
        <x:v>-</x:v>
      </x:c>
      <x:c r="E394" s="45" t="str">
        <x:f>IF(ISBLANK('2012 HR 배정표'!J392)=TRUE,"-",'2012 HR 배정표'!J392)</x:f>
        <x:v>-</x:v>
      </x:c>
      <x:c r="F394" s="46" t="str">
        <x:f>IF(ISBLANK('2012 HR 배정표'!J392)=TRUE,"-",IF(ISERROR((HLOOKUP($A$5,Prj_list!$O$6:$Z$7,2)*'2012 HR 배정표'!K392)/HLOOKUP($A$5,Prj_list!$O$6:$Z$7,2))=TRUE,"-",(HLOOKUP($A$5,Prj_list!$O$6:$Z$7,2)*'2012 HR 배정표'!K392)/HLOOKUP($A$5,Prj_list!$O$6:$Z$7,2)))</x:f>
        <x:v>-</x:v>
      </x:c>
      <x:c r="G394" s="45" t="str">
        <x:f>IF(ISBLANK('2012 HR 배정표'!L392)=TRUE,"-",'2012 HR 배정표'!L392)</x:f>
        <x:v>-</x:v>
      </x:c>
      <x:c r="H394" s="46" t="str">
        <x:f>IF(ISBLANK('2012 HR 배정표'!L392)=TRUE,"-",IF(ISERROR((HLOOKUP($A$5,Prj_list!$O$6:$Z$7,2)*'2012 HR 배정표'!M392)/HLOOKUP($A$5,Prj_list!$O$6:$Z$7,2))=TRUE,"-",(HLOOKUP($A$5,Prj_list!$O$6:$Z$7,2)*'2012 HR 배정표'!M392)/HLOOKUP($A$5,Prj_list!$O$6:$Z$7,2)))</x:f>
        <x:v>-</x:v>
      </x:c>
      <x:c r="I394" s="45" t="str">
        <x:f>IF(ISBLANK('2012 HR 배정표'!N392)=TRUE,"-",'2012 HR 배정표'!N392)</x:f>
        <x:v>-</x:v>
      </x:c>
      <x:c r="J394" s="46" t="str">
        <x:f>IF(ISBLANK('2012 HR 배정표'!N392)=TRUE,"-",IF(ISERROR((HLOOKUP($A$5,Prj_list!$O$6:$Z$7,2)*'2012 HR 배정표'!O392)/HLOOKUP($A$5,Prj_list!$O$6:$Z$7,2))=TRUE,"-",(HLOOKUP($A$5,Prj_list!$O$6:$Z$7,2)*'2012 HR 배정표'!O392)/HLOOKUP($A$5,Prj_list!$O$6:$Z$7,2)))</x:f>
        <x:v>-</x:v>
      </x:c>
      <x:c r="K394" s="45" t="str">
        <x:f>IF(ISBLANK('2012 HR 배정표'!P392)=TRUE,"-",'2012 HR 배정표'!P392)</x:f>
        <x:v>-</x:v>
      </x:c>
      <x:c r="L394" s="46" t="str">
        <x:f>IF(ISBLANK('2012 HR 배정표'!P392)=TRUE,"-",IF(ISERROR((HLOOKUP($A$5,Prj_list!$O$6:$Z$7,2)*'2012 HR 배정표'!Q392)/HLOOKUP($A$5,Prj_list!$O$6:$Z$7,2))=TRUE,"-",(HLOOKUP($A$5,Prj_list!$O$6:$Z$7,2)*'2012 HR 배정표'!Q392)/HLOOKUP($A$5,Prj_list!$O$6:$Z$7,2)))</x:f>
        <x:v>-</x:v>
      </x:c>
      <x:c r="M394" s="45" t="str">
        <x:f>IF(ISBLANK('2012 HR 배정표'!R392)=TRUE,"-",'2012 HR 배정표'!R392)</x:f>
        <x:v>-</x:v>
      </x:c>
      <x:c r="N394" s="46" t="str">
        <x:f>IF(ISBLANK('2012 HR 배정표'!R392)=TRUE,"-",IF(ISERROR((HLOOKUP($A$5,Prj_list!$O$6:$Z$7,2)*'2012 HR 배정표'!S392)/HLOOKUP($A$5,Prj_list!$O$6:$Z$7,2))=TRUE,"-",(HLOOKUP($A$5,Prj_list!$O$6:$Z$7,2)*'2012 HR 배정표'!S392)/HLOOKUP($A$5,Prj_list!$O$6:$Z$7,2)))</x:f>
        <x:v>-</x:v>
      </x:c>
      <x:c r="O394" s="45" t="str">
        <x:f>IF(ISBLANK('2012 HR 배정표'!T392)=TRUE,"-",'2012 HR 배정표'!T392)</x:f>
        <x:v>-</x:v>
      </x:c>
      <x:c r="P394" s="46" t="str">
        <x:f>IF(ISBLANK('2012 HR 배정표'!T392)=TRUE,"-",IF(ISERROR((HLOOKUP($A$5,Prj_list!$O$6:$Z$7,2)*'2012 HR 배정표'!U392)/HLOOKUP($A$5,Prj_list!$O$6:$Z$7,2))=TRUE,"-",(HLOOKUP($A$5,Prj_list!$O$6:$Z$7,2)*'2012 HR 배정표'!U392)/HLOOKUP($A$5,Prj_list!$O$6:$Z$7,2)))</x:f>
        <x:v>-</x:v>
      </x:c>
      <x:c r="Q394" s="45" t="str">
        <x:f>IF(ISBLANK('2012 HR 배정표'!V392)=TRUE,"-",'2012 HR 배정표'!V392)</x:f>
        <x:v>-</x:v>
      </x:c>
      <x:c r="R394" s="46" t="str">
        <x:f>IF(ISBLANK('2012 HR 배정표'!V392)=TRUE,"-",IF(ISERROR((HLOOKUP($A$5,Prj_list!$O$6:$Z$7,2)*'2012 HR 배정표'!W392)/HLOOKUP($A$5,Prj_list!$O$6:$Z$7,2))=TRUE,"-",(HLOOKUP($A$5,Prj_list!$O$6:$Z$7,2)*'2012 HR 배정표'!W392)/HLOOKUP($A$5,Prj_list!$O$6:$Z$7,2)))</x:f>
        <x:v>-</x:v>
      </x:c>
      <x:c r="S394" s="45" t="str">
        <x:f>IF(ISBLANK('2012 HR 배정표'!X392)=TRUE,"-",'2012 HR 배정표'!X392)</x:f>
        <x:v>-</x:v>
      </x:c>
      <x:c r="T394" s="46" t="str">
        <x:f>IF(ISBLANK('2012 HR 배정표'!X392)=TRUE,"-",IF(ISERROR((HLOOKUP($A$5,Prj_list!$O$6:$Z$7,2)*'2012 HR 배정표'!Y392)/HLOOKUP($A$5,Prj_list!$O$6:$Z$7,2))=TRUE,"-",(HLOOKUP($A$5,Prj_list!$O$6:$Z$7,2)*'2012 HR 배정표'!Y392)/HLOOKUP($A$5,Prj_list!$O$6:$Z$7,2)))</x:f>
        <x:v>-</x:v>
      </x:c>
      <x:c r="U394" s="45" t="str">
        <x:f>IF(ISBLANK('2012 HR 배정표'!Z392)=TRUE,"-",'2012 HR 배정표'!Z392)</x:f>
        <x:v>-</x:v>
      </x:c>
      <x:c r="V394" s="46" t="str">
        <x:f>IF(ISBLANK('2012 HR 배정표'!Z392)=TRUE,"-",IF(ISERROR((HLOOKUP($A$5,Prj_list!$O$6:$Z$7,2)*'2012 HR 배정표'!AA392)/HLOOKUP($A$5,Prj_list!$O$6:$Z$7,2))=TRUE,"-",(HLOOKUP($A$5,Prj_list!$O$6:$Z$7,2)*'2012 HR 배정표'!AA392)/HLOOKUP($A$5,Prj_list!$O$6:$Z$7,2)))</x:f>
        <x:v>-</x:v>
      </x:c>
      <x:c r="W394" s="45" t="str">
        <x:f>IF(ISBLANK('2012 HR 배정표'!AB392)=TRUE,"-",'2012 HR 배정표'!AB392)</x:f>
        <x:v>-</x:v>
      </x:c>
      <x:c r="X394" s="46" t="str">
        <x:f>IF(ISBLANK('2012 HR 배정표'!AB392)=TRUE,"-",IF(ISERROR((HLOOKUP($A$5,Prj_list!$O$6:$Z$7,2)*'2012 HR 배정표'!AC392)/HLOOKUP($A$5,Prj_list!$O$6:$Z$7,2))=TRUE,"-",(HLOOKUP($A$5,Prj_list!$O$6:$Z$7,2)*'2012 HR 배정표'!AC392)/HLOOKUP($A$5,Prj_list!$O$6:$Z$7,2)))</x:f>
        <x:v>-</x:v>
      </x:c>
      <x:c r="Y394" s="45" t="str">
        <x:f>IF(ISBLANK('2012 HR 배정표'!AD392)=TRUE,"-",'2012 HR 배정표'!AD392)</x:f>
        <x:v>-</x:v>
      </x:c>
      <x:c r="Z394" s="46" t="str">
        <x:f>IF(ISBLANK('2012 HR 배정표'!AD392)=TRUE,"-",IF(ISERROR((HLOOKUP($A$5,Prj_list!$O$6:$Z$7,2)*'2012 HR 배정표'!AE392)/HLOOKUP($A$5,Prj_list!$O$6:$Z$7,2))=TRUE,"-",(HLOOKUP($A$5,Prj_list!$O$6:$Z$7,2)*'2012 HR 배정표'!AE392)/HLOOKUP($A$5,Prj_list!$O$6:$Z$7,2)))</x:f>
        <x:v>-</x:v>
      </x:c>
      <x:c r="AA394" s="45" t="str">
        <x:f>IF(ISBLANK('2012 HR 배정표'!AF392)=TRUE,"-",'2012 HR 배정표'!AF392)</x:f>
        <x:v>-</x:v>
      </x:c>
      <x:c r="AB394" s="46" t="str">
        <x:f>IF(ISBLANK('2012 HR 배정표'!AF392)=TRUE,"-",IF(ISERROR((HLOOKUP($A$5,Prj_list!$O$6:$Z$7,2)*'2012 HR 배정표'!AG392)/HLOOKUP($A$5,Prj_list!$O$6:$Z$7,2))=TRUE,"-",(HLOOKUP($A$5,Prj_list!$O$6:$Z$7,2)*'2012 HR 배정표'!AG392)/HLOOKUP($A$5,Prj_list!$O$6:$Z$7,2)))</x:f>
        <x:v>-</x:v>
      </x:c>
      <x:c r="AC394" s="45" t="str">
        <x:f>IF(ISBLANK('2012 HR 배정표'!AH392)=TRUE,"-",'2012 HR 배정표'!AH392)</x:f>
        <x:v>-</x:v>
      </x:c>
      <x:c r="AD394" s="46" t="str">
        <x:f>IF(ISBLANK('2012 HR 배정표'!AH392)=TRUE,"-",IF(ISERROR((HLOOKUP($A$5,Prj_list!$O$6:$Z$7,2)*'2012 HR 배정표'!AI392)/HLOOKUP($A$5,Prj_list!$O$6:$Z$7,2))=TRUE,"-",(HLOOKUP($A$5,Prj_list!$O$6:$Z$7,2)*'2012 HR 배정표'!AI392)/HLOOKUP($A$5,Prj_list!$O$6:$Z$7,2)))</x:f>
        <x:v>-</x:v>
      </x:c>
      <x:c r="AE394" s="45" t="str">
        <x:f>IF(ISBLANK('2012 HR 배정표'!AJ392)=TRUE,"-",'2012 HR 배정표'!AJ392)</x:f>
        <x:v>-</x:v>
      </x:c>
      <x:c r="AF394" s="46" t="str">
        <x:f>IF(ISBLANK('2012 HR 배정표'!AJ392)=TRUE,"-",IF(ISERROR((HLOOKUP($A$5,Prj_list!$O$6:$Z$7,2)*'2012 HR 배정표'!AK392)/HLOOKUP($A$5,Prj_list!$O$6:$Z$7,2))=TRUE,"-",(HLOOKUP($A$5,Prj_list!$O$6:$Z$7,2)*'2012 HR 배정표'!AK392)/HLOOKUP($A$5,Prj_list!$O$6:$Z$7,2)))</x:f>
        <x:v>-</x:v>
      </x:c>
      <x:c r="AG394" s="45" t="str">
        <x:f>IF(ISBLANK('2012 HR 배정표'!AL392)=TRUE,"-",'2012 HR 배정표'!AL392)</x:f>
        <x:v>-</x:v>
      </x:c>
      <x:c r="AH394" s="46" t="str">
        <x:f>IF(ISBLANK('2012 HR 배정표'!AL392)=TRUE,"-",IF(ISERROR((HLOOKUP($A$5,Prj_list!$O$6:$Z$7,2)*'2012 HR 배정표'!AM392)/HLOOKUP($A$5,Prj_list!$O$6:$Z$7,2))=TRUE,"-",(HLOOKUP($A$5,Prj_list!$O$6:$Z$7,2)*'2012 HR 배정표'!AM392)/HLOOKUP($A$5,Prj_list!$O$6:$Z$7,2)))</x:f>
        <x:v>-</x:v>
      </x:c>
      <x:c r="AI394" s="45" t="str">
        <x:f>IF(ISBLANK('2012 HR 배정표'!AN392)=TRUE,"-",'2012 HR 배정표'!AN392)</x:f>
        <x:v>-</x:v>
      </x:c>
      <x:c r="AJ394" s="46" t="str">
        <x:f>IF(ISBLANK('2012 HR 배정표'!AN392)=TRUE,"-",IF(ISERROR((HLOOKUP($A$5,Prj_list!$O$6:$Z$7,2)*'2012 HR 배정표'!AO392)/HLOOKUP($A$5,Prj_list!$O$6:$Z$7,2))=TRUE,"-",(HLOOKUP($A$5,Prj_list!$O$6:$Z$7,2)*'2012 HR 배정표'!AO392)/HLOOKUP($A$5,Prj_list!$O$6:$Z$7,2)))</x:f>
        <x:v>-</x:v>
      </x:c>
      <x:c r="AK394" s="45" t="str">
        <x:f>IF(ISBLANK('2012 HR 배정표'!AP392)=TRUE,"-",'2012 HR 배정표'!AP392)</x:f>
        <x:v>-</x:v>
      </x:c>
      <x:c r="AL394" s="46" t="str">
        <x:f>IF(ISBLANK('2012 HR 배정표'!AP392)=TRUE,"-",IF(ISERROR((HLOOKUP($A$5,Prj_list!$O$6:$Z$7,2)*'2012 HR 배정표'!AQ392)/HLOOKUP($A$5,Prj_list!$O$6:$Z$7,2))=TRUE,"-",(HLOOKUP($A$5,Prj_list!$O$6:$Z$7,2)*'2012 HR 배정표'!AQ392)/HLOOKUP($A$5,Prj_list!$O$6:$Z$7,2)))</x:f>
        <x:v>-</x:v>
      </x:c>
      <x:c r="AM394" s="45" t="str">
        <x:f>IF(ISBLANK('2012 HR 배정표'!AR392)=TRUE,"-",'2012 HR 배정표'!AR392)</x:f>
        <x:v>-</x:v>
      </x:c>
      <x:c r="AN394" s="46" t="str">
        <x:f>IF(ISBLANK('2012 HR 배정표'!AR392)=TRUE,"-",IF(ISERROR((HLOOKUP($A$5,Prj_list!$O$6:$Z$7,2)*'2012 HR 배정표'!AS392)/HLOOKUP($A$5,Prj_list!$O$6:$Z$7,2))=TRUE,"-",(HLOOKUP($A$5,Prj_list!$O$6:$Z$7,2)*'2012 HR 배정표'!AS392)/HLOOKUP($A$5,Prj_list!$O$6:$Z$7,2)))</x:f>
        <x:v>-</x:v>
      </x:c>
      <x:c r="AO394" s="45" t="str">
        <x:f>IF(ISBLANK('2012 HR 배정표'!AT392)=TRUE,"-",'2012 HR 배정표'!AT392)</x:f>
        <x:v>-</x:v>
      </x:c>
      <x:c r="AP394" s="46" t="str">
        <x:f>IF(ISBLANK('2012 HR 배정표'!AT392)=TRUE,"-",IF(ISERROR((HLOOKUP($A$5,Prj_list!$O$6:$Z$7,2)*'2012 HR 배정표'!AU392)/HLOOKUP($A$5,Prj_list!$O$6:$Z$7,2))=TRUE,"-",(HLOOKUP($A$5,Prj_list!$O$6:$Z$7,2)*'2012 HR 배정표'!AU392)/HLOOKUP($A$5,Prj_list!$O$6:$Z$7,2)))</x:f>
        <x:v>-</x:v>
      </x:c>
      <x:c r="AQ394" s="45" t="str">
        <x:f>IF(ISBLANK('2012 HR 배정표'!AV392)=TRUE,"-",'2012 HR 배정표'!AV392)</x:f>
        <x:v>-</x:v>
      </x:c>
      <x:c r="AR394" s="46" t="str">
        <x:f>IF(ISBLANK('2012 HR 배정표'!AV392)=TRUE,"-",IF(ISERROR((HLOOKUP($A$5,Prj_list!$O$6:$Z$7,2)*'2012 HR 배정표'!AW392)/HLOOKUP($A$5,Prj_list!$O$6:$Z$7,2))=TRUE,"-",(HLOOKUP($A$5,Prj_list!$O$6:$Z$7,2)*'2012 HR 배정표'!AW392)/HLOOKUP($A$5,Prj_list!$O$6:$Z$7,2)))</x:f>
        <x:v>-</x:v>
      </x:c>
      <x:c r="AS394" s="45" t="str">
        <x:f>IF(ISBLANK('2012 HR 배정표'!AX392)=TRUE,"-",'2012 HR 배정표'!AX392)</x:f>
        <x:v>-</x:v>
      </x:c>
      <x:c r="AT394" s="46" t="str">
        <x:f>IF(ISBLANK('2012 HR 배정표'!AX392)=TRUE,"-",IF(ISERROR((HLOOKUP($A$5,Prj_list!$O$6:$Z$7,2)*'2012 HR 배정표'!AY392)/HLOOKUP($A$5,Prj_list!$O$6:$Z$7,2))=TRUE,"-",(HLOOKUP($A$5,Prj_list!$O$6:$Z$7,2)*'2012 HR 배정표'!AY392)/HLOOKUP($A$5,Prj_list!$O$6:$Z$7,2)))</x:f>
        <x:v>-</x:v>
      </x:c>
      <x:c r="AU394" s="45" t="str">
        <x:f>IF(ISBLANK('2012 HR 배정표'!AZ392)=TRUE,"-",'2012 HR 배정표'!AZ392)</x:f>
        <x:v>-</x:v>
      </x:c>
      <x:c r="AV394" s="46" t="str">
        <x:f>IF(ISBLANK('2012 HR 배정표'!AZ392)=TRUE,"-",IF(ISERROR((HLOOKUP($A$5,Prj_list!$O$6:$Z$7,2)*'2012 HR 배정표'!BA392)/HLOOKUP($A$5,Prj_list!$O$6:$Z$7,2))=TRUE,"-",(HLOOKUP($A$5,Prj_list!$O$6:$Z$7,2)*'2012 HR 배정표'!BA392)/HLOOKUP($A$5,Prj_list!$O$6:$Z$7,2)))</x:f>
        <x:v>-</x:v>
      </x:c>
      <x:c r="AW394" s="34" t="str">
        <x:f t="shared" si="12"/>
        <x:v/>
      </x:c>
      <x:c r="AX394" s="41">
        <x:f t="shared" si="13"/>
        <x:v>0</x:v>
      </x:c>
    </x:row>
    <x:row r="395" spans="1:50">
      <x:c r="A395" s="45" t="str">
        <x:f>IF(ISBLANK('2012 HR 배정표'!F393)=TRUE,"-",'2012 HR 배정표'!F393)</x:f>
        <x:v>-</x:v>
      </x:c>
      <x:c r="B395" s="46" t="str">
        <x:f>IF(ISBLANK('2012 HR 배정표'!F393)=TRUE,"-",IF(ISERROR((HLOOKUP($A$5,Prj_list!$O$6:$Z$7,2)*'2012 HR 배정표'!G393)/HLOOKUP($A$5,Prj_list!$O$6:$Z$7,2))=TRUE,"-",(HLOOKUP($A$5,Prj_list!$O$6:$Z$7,2)*'2012 HR 배정표'!G393)/HLOOKUP($A$5,Prj_list!$O$6:$Z$7,2)))</x:f>
        <x:v>-</x:v>
      </x:c>
      <x:c r="C395" s="45" t="str">
        <x:f>IF(ISBLANK('2012 HR 배정표'!H393)=TRUE,"-",'2012 HR 배정표'!H393)</x:f>
        <x:v>-</x:v>
      </x:c>
      <x:c r="D395" s="46" t="str">
        <x:f>IF(ISBLANK('2012 HR 배정표'!H393)=TRUE,"-",IF(ISERROR((HLOOKUP($A$5,Prj_list!$O$6:$Z$7,2)*'2012 HR 배정표'!I393)/HLOOKUP($A$5,Prj_list!$O$6:$Z$7,2))=TRUE,"-",(HLOOKUP($A$5,Prj_list!$O$6:$Z$7,2)*'2012 HR 배정표'!I393)/HLOOKUP($A$5,Prj_list!$O$6:$Z$7,2)))</x:f>
        <x:v>-</x:v>
      </x:c>
      <x:c r="E395" s="45" t="str">
        <x:f>IF(ISBLANK('2012 HR 배정표'!J393)=TRUE,"-",'2012 HR 배정표'!J393)</x:f>
        <x:v>-</x:v>
      </x:c>
      <x:c r="F395" s="46" t="str">
        <x:f>IF(ISBLANK('2012 HR 배정표'!J393)=TRUE,"-",IF(ISERROR((HLOOKUP($A$5,Prj_list!$O$6:$Z$7,2)*'2012 HR 배정표'!K393)/HLOOKUP($A$5,Prj_list!$O$6:$Z$7,2))=TRUE,"-",(HLOOKUP($A$5,Prj_list!$O$6:$Z$7,2)*'2012 HR 배정표'!K393)/HLOOKUP($A$5,Prj_list!$O$6:$Z$7,2)))</x:f>
        <x:v>-</x:v>
      </x:c>
      <x:c r="G395" s="45" t="str">
        <x:f>IF(ISBLANK('2012 HR 배정표'!L393)=TRUE,"-",'2012 HR 배정표'!L393)</x:f>
        <x:v>-</x:v>
      </x:c>
      <x:c r="H395" s="46" t="str">
        <x:f>IF(ISBLANK('2012 HR 배정표'!L393)=TRUE,"-",IF(ISERROR((HLOOKUP($A$5,Prj_list!$O$6:$Z$7,2)*'2012 HR 배정표'!M393)/HLOOKUP($A$5,Prj_list!$O$6:$Z$7,2))=TRUE,"-",(HLOOKUP($A$5,Prj_list!$O$6:$Z$7,2)*'2012 HR 배정표'!M393)/HLOOKUP($A$5,Prj_list!$O$6:$Z$7,2)))</x:f>
        <x:v>-</x:v>
      </x:c>
      <x:c r="I395" s="45" t="str">
        <x:f>IF(ISBLANK('2012 HR 배정표'!N393)=TRUE,"-",'2012 HR 배정표'!N393)</x:f>
        <x:v>-</x:v>
      </x:c>
      <x:c r="J395" s="46" t="str">
        <x:f>IF(ISBLANK('2012 HR 배정표'!N393)=TRUE,"-",IF(ISERROR((HLOOKUP($A$5,Prj_list!$O$6:$Z$7,2)*'2012 HR 배정표'!O393)/HLOOKUP($A$5,Prj_list!$O$6:$Z$7,2))=TRUE,"-",(HLOOKUP($A$5,Prj_list!$O$6:$Z$7,2)*'2012 HR 배정표'!O393)/HLOOKUP($A$5,Prj_list!$O$6:$Z$7,2)))</x:f>
        <x:v>-</x:v>
      </x:c>
      <x:c r="K395" s="45" t="str">
        <x:f>IF(ISBLANK('2012 HR 배정표'!P393)=TRUE,"-",'2012 HR 배정표'!P393)</x:f>
        <x:v>-</x:v>
      </x:c>
      <x:c r="L395" s="46" t="str">
        <x:f>IF(ISBLANK('2012 HR 배정표'!P393)=TRUE,"-",IF(ISERROR((HLOOKUP($A$5,Prj_list!$O$6:$Z$7,2)*'2012 HR 배정표'!Q393)/HLOOKUP($A$5,Prj_list!$O$6:$Z$7,2))=TRUE,"-",(HLOOKUP($A$5,Prj_list!$O$6:$Z$7,2)*'2012 HR 배정표'!Q393)/HLOOKUP($A$5,Prj_list!$O$6:$Z$7,2)))</x:f>
        <x:v>-</x:v>
      </x:c>
      <x:c r="M395" s="45" t="str">
        <x:f>IF(ISBLANK('2012 HR 배정표'!R393)=TRUE,"-",'2012 HR 배정표'!R393)</x:f>
        <x:v>-</x:v>
      </x:c>
      <x:c r="N395" s="46" t="str">
        <x:f>IF(ISBLANK('2012 HR 배정표'!R393)=TRUE,"-",IF(ISERROR((HLOOKUP($A$5,Prj_list!$O$6:$Z$7,2)*'2012 HR 배정표'!S393)/HLOOKUP($A$5,Prj_list!$O$6:$Z$7,2))=TRUE,"-",(HLOOKUP($A$5,Prj_list!$O$6:$Z$7,2)*'2012 HR 배정표'!S393)/HLOOKUP($A$5,Prj_list!$O$6:$Z$7,2)))</x:f>
        <x:v>-</x:v>
      </x:c>
      <x:c r="O395" s="45" t="str">
        <x:f>IF(ISBLANK('2012 HR 배정표'!T393)=TRUE,"-",'2012 HR 배정표'!T393)</x:f>
        <x:v>-</x:v>
      </x:c>
      <x:c r="P395" s="46" t="str">
        <x:f>IF(ISBLANK('2012 HR 배정표'!T393)=TRUE,"-",IF(ISERROR((HLOOKUP($A$5,Prj_list!$O$6:$Z$7,2)*'2012 HR 배정표'!U393)/HLOOKUP($A$5,Prj_list!$O$6:$Z$7,2))=TRUE,"-",(HLOOKUP($A$5,Prj_list!$O$6:$Z$7,2)*'2012 HR 배정표'!U393)/HLOOKUP($A$5,Prj_list!$O$6:$Z$7,2)))</x:f>
        <x:v>-</x:v>
      </x:c>
      <x:c r="Q395" s="45" t="str">
        <x:f>IF(ISBLANK('2012 HR 배정표'!V393)=TRUE,"-",'2012 HR 배정표'!V393)</x:f>
        <x:v>-</x:v>
      </x:c>
      <x:c r="R395" s="46" t="str">
        <x:f>IF(ISBLANK('2012 HR 배정표'!V393)=TRUE,"-",IF(ISERROR((HLOOKUP($A$5,Prj_list!$O$6:$Z$7,2)*'2012 HR 배정표'!W393)/HLOOKUP($A$5,Prj_list!$O$6:$Z$7,2))=TRUE,"-",(HLOOKUP($A$5,Prj_list!$O$6:$Z$7,2)*'2012 HR 배정표'!W393)/HLOOKUP($A$5,Prj_list!$O$6:$Z$7,2)))</x:f>
        <x:v>-</x:v>
      </x:c>
      <x:c r="S395" s="45" t="str">
        <x:f>IF(ISBLANK('2012 HR 배정표'!X393)=TRUE,"-",'2012 HR 배정표'!X393)</x:f>
        <x:v>-</x:v>
      </x:c>
      <x:c r="T395" s="46" t="str">
        <x:f>IF(ISBLANK('2012 HR 배정표'!X393)=TRUE,"-",IF(ISERROR((HLOOKUP($A$5,Prj_list!$O$6:$Z$7,2)*'2012 HR 배정표'!Y393)/HLOOKUP($A$5,Prj_list!$O$6:$Z$7,2))=TRUE,"-",(HLOOKUP($A$5,Prj_list!$O$6:$Z$7,2)*'2012 HR 배정표'!Y393)/HLOOKUP($A$5,Prj_list!$O$6:$Z$7,2)))</x:f>
        <x:v>-</x:v>
      </x:c>
      <x:c r="U395" s="45" t="str">
        <x:f>IF(ISBLANK('2012 HR 배정표'!Z393)=TRUE,"-",'2012 HR 배정표'!Z393)</x:f>
        <x:v>-</x:v>
      </x:c>
      <x:c r="V395" s="46" t="str">
        <x:f>IF(ISBLANK('2012 HR 배정표'!Z393)=TRUE,"-",IF(ISERROR((HLOOKUP($A$5,Prj_list!$O$6:$Z$7,2)*'2012 HR 배정표'!AA393)/HLOOKUP($A$5,Prj_list!$O$6:$Z$7,2))=TRUE,"-",(HLOOKUP($A$5,Prj_list!$O$6:$Z$7,2)*'2012 HR 배정표'!AA393)/HLOOKUP($A$5,Prj_list!$O$6:$Z$7,2)))</x:f>
        <x:v>-</x:v>
      </x:c>
      <x:c r="W395" s="45" t="str">
        <x:f>IF(ISBLANK('2012 HR 배정표'!AB393)=TRUE,"-",'2012 HR 배정표'!AB393)</x:f>
        <x:v>-</x:v>
      </x:c>
      <x:c r="X395" s="46" t="str">
        <x:f>IF(ISBLANK('2012 HR 배정표'!AB393)=TRUE,"-",IF(ISERROR((HLOOKUP($A$5,Prj_list!$O$6:$Z$7,2)*'2012 HR 배정표'!AC393)/HLOOKUP($A$5,Prj_list!$O$6:$Z$7,2))=TRUE,"-",(HLOOKUP($A$5,Prj_list!$O$6:$Z$7,2)*'2012 HR 배정표'!AC393)/HLOOKUP($A$5,Prj_list!$O$6:$Z$7,2)))</x:f>
        <x:v>-</x:v>
      </x:c>
      <x:c r="Y395" s="45" t="str">
        <x:f>IF(ISBLANK('2012 HR 배정표'!AD393)=TRUE,"-",'2012 HR 배정표'!AD393)</x:f>
        <x:v>-</x:v>
      </x:c>
      <x:c r="Z395" s="46" t="str">
        <x:f>IF(ISBLANK('2012 HR 배정표'!AD393)=TRUE,"-",IF(ISERROR((HLOOKUP($A$5,Prj_list!$O$6:$Z$7,2)*'2012 HR 배정표'!AE393)/HLOOKUP($A$5,Prj_list!$O$6:$Z$7,2))=TRUE,"-",(HLOOKUP($A$5,Prj_list!$O$6:$Z$7,2)*'2012 HR 배정표'!AE393)/HLOOKUP($A$5,Prj_list!$O$6:$Z$7,2)))</x:f>
        <x:v>-</x:v>
      </x:c>
      <x:c r="AA395" s="45" t="str">
        <x:f>IF(ISBLANK('2012 HR 배정표'!AF393)=TRUE,"-",'2012 HR 배정표'!AF393)</x:f>
        <x:v>-</x:v>
      </x:c>
      <x:c r="AB395" s="46" t="str">
        <x:f>IF(ISBLANK('2012 HR 배정표'!AF393)=TRUE,"-",IF(ISERROR((HLOOKUP($A$5,Prj_list!$O$6:$Z$7,2)*'2012 HR 배정표'!AG393)/HLOOKUP($A$5,Prj_list!$O$6:$Z$7,2))=TRUE,"-",(HLOOKUP($A$5,Prj_list!$O$6:$Z$7,2)*'2012 HR 배정표'!AG393)/HLOOKUP($A$5,Prj_list!$O$6:$Z$7,2)))</x:f>
        <x:v>-</x:v>
      </x:c>
      <x:c r="AC395" s="45" t="str">
        <x:f>IF(ISBLANK('2012 HR 배정표'!AH393)=TRUE,"-",'2012 HR 배정표'!AH393)</x:f>
        <x:v>-</x:v>
      </x:c>
      <x:c r="AD395" s="46" t="str">
        <x:f>IF(ISBLANK('2012 HR 배정표'!AH393)=TRUE,"-",IF(ISERROR((HLOOKUP($A$5,Prj_list!$O$6:$Z$7,2)*'2012 HR 배정표'!AI393)/HLOOKUP($A$5,Prj_list!$O$6:$Z$7,2))=TRUE,"-",(HLOOKUP($A$5,Prj_list!$O$6:$Z$7,2)*'2012 HR 배정표'!AI393)/HLOOKUP($A$5,Prj_list!$O$6:$Z$7,2)))</x:f>
        <x:v>-</x:v>
      </x:c>
      <x:c r="AE395" s="45" t="str">
        <x:f>IF(ISBLANK('2012 HR 배정표'!AJ393)=TRUE,"-",'2012 HR 배정표'!AJ393)</x:f>
        <x:v>-</x:v>
      </x:c>
      <x:c r="AF395" s="46" t="str">
        <x:f>IF(ISBLANK('2012 HR 배정표'!AJ393)=TRUE,"-",IF(ISERROR((HLOOKUP($A$5,Prj_list!$O$6:$Z$7,2)*'2012 HR 배정표'!AK393)/HLOOKUP($A$5,Prj_list!$O$6:$Z$7,2))=TRUE,"-",(HLOOKUP($A$5,Prj_list!$O$6:$Z$7,2)*'2012 HR 배정표'!AK393)/HLOOKUP($A$5,Prj_list!$O$6:$Z$7,2)))</x:f>
        <x:v>-</x:v>
      </x:c>
      <x:c r="AG395" s="45" t="str">
        <x:f>IF(ISBLANK('2012 HR 배정표'!AL393)=TRUE,"-",'2012 HR 배정표'!AL393)</x:f>
        <x:v>-</x:v>
      </x:c>
      <x:c r="AH395" s="46" t="str">
        <x:f>IF(ISBLANK('2012 HR 배정표'!AL393)=TRUE,"-",IF(ISERROR((HLOOKUP($A$5,Prj_list!$O$6:$Z$7,2)*'2012 HR 배정표'!AM393)/HLOOKUP($A$5,Prj_list!$O$6:$Z$7,2))=TRUE,"-",(HLOOKUP($A$5,Prj_list!$O$6:$Z$7,2)*'2012 HR 배정표'!AM393)/HLOOKUP($A$5,Prj_list!$O$6:$Z$7,2)))</x:f>
        <x:v>-</x:v>
      </x:c>
      <x:c r="AI395" s="45" t="str">
        <x:f>IF(ISBLANK('2012 HR 배정표'!AN393)=TRUE,"-",'2012 HR 배정표'!AN393)</x:f>
        <x:v>-</x:v>
      </x:c>
      <x:c r="AJ395" s="46" t="str">
        <x:f>IF(ISBLANK('2012 HR 배정표'!AN393)=TRUE,"-",IF(ISERROR((HLOOKUP($A$5,Prj_list!$O$6:$Z$7,2)*'2012 HR 배정표'!AO393)/HLOOKUP($A$5,Prj_list!$O$6:$Z$7,2))=TRUE,"-",(HLOOKUP($A$5,Prj_list!$O$6:$Z$7,2)*'2012 HR 배정표'!AO393)/HLOOKUP($A$5,Prj_list!$O$6:$Z$7,2)))</x:f>
        <x:v>-</x:v>
      </x:c>
      <x:c r="AK395" s="45" t="str">
        <x:f>IF(ISBLANK('2012 HR 배정표'!AP393)=TRUE,"-",'2012 HR 배정표'!AP393)</x:f>
        <x:v>-</x:v>
      </x:c>
      <x:c r="AL395" s="46" t="str">
        <x:f>IF(ISBLANK('2012 HR 배정표'!AP393)=TRUE,"-",IF(ISERROR((HLOOKUP($A$5,Prj_list!$O$6:$Z$7,2)*'2012 HR 배정표'!AQ393)/HLOOKUP($A$5,Prj_list!$O$6:$Z$7,2))=TRUE,"-",(HLOOKUP($A$5,Prj_list!$O$6:$Z$7,2)*'2012 HR 배정표'!AQ393)/HLOOKUP($A$5,Prj_list!$O$6:$Z$7,2)))</x:f>
        <x:v>-</x:v>
      </x:c>
      <x:c r="AM395" s="45" t="str">
        <x:f>IF(ISBLANK('2012 HR 배정표'!AR393)=TRUE,"-",'2012 HR 배정표'!AR393)</x:f>
        <x:v>-</x:v>
      </x:c>
      <x:c r="AN395" s="46" t="str">
        <x:f>IF(ISBLANK('2012 HR 배정표'!AR393)=TRUE,"-",IF(ISERROR((HLOOKUP($A$5,Prj_list!$O$6:$Z$7,2)*'2012 HR 배정표'!AS393)/HLOOKUP($A$5,Prj_list!$O$6:$Z$7,2))=TRUE,"-",(HLOOKUP($A$5,Prj_list!$O$6:$Z$7,2)*'2012 HR 배정표'!AS393)/HLOOKUP($A$5,Prj_list!$O$6:$Z$7,2)))</x:f>
        <x:v>-</x:v>
      </x:c>
      <x:c r="AO395" s="45" t="str">
        <x:f>IF(ISBLANK('2012 HR 배정표'!AT393)=TRUE,"-",'2012 HR 배정표'!AT393)</x:f>
        <x:v>-</x:v>
      </x:c>
      <x:c r="AP395" s="46" t="str">
        <x:f>IF(ISBLANK('2012 HR 배정표'!AT393)=TRUE,"-",IF(ISERROR((HLOOKUP($A$5,Prj_list!$O$6:$Z$7,2)*'2012 HR 배정표'!AU393)/HLOOKUP($A$5,Prj_list!$O$6:$Z$7,2))=TRUE,"-",(HLOOKUP($A$5,Prj_list!$O$6:$Z$7,2)*'2012 HR 배정표'!AU393)/HLOOKUP($A$5,Prj_list!$O$6:$Z$7,2)))</x:f>
        <x:v>-</x:v>
      </x:c>
      <x:c r="AQ395" s="45" t="str">
        <x:f>IF(ISBLANK('2012 HR 배정표'!AV393)=TRUE,"-",'2012 HR 배정표'!AV393)</x:f>
        <x:v>-</x:v>
      </x:c>
      <x:c r="AR395" s="46" t="str">
        <x:f>IF(ISBLANK('2012 HR 배정표'!AV393)=TRUE,"-",IF(ISERROR((HLOOKUP($A$5,Prj_list!$O$6:$Z$7,2)*'2012 HR 배정표'!AW393)/HLOOKUP($A$5,Prj_list!$O$6:$Z$7,2))=TRUE,"-",(HLOOKUP($A$5,Prj_list!$O$6:$Z$7,2)*'2012 HR 배정표'!AW393)/HLOOKUP($A$5,Prj_list!$O$6:$Z$7,2)))</x:f>
        <x:v>-</x:v>
      </x:c>
      <x:c r="AS395" s="45" t="str">
        <x:f>IF(ISBLANK('2012 HR 배정표'!AX393)=TRUE,"-",'2012 HR 배정표'!AX393)</x:f>
        <x:v>-</x:v>
      </x:c>
      <x:c r="AT395" s="46" t="str">
        <x:f>IF(ISBLANK('2012 HR 배정표'!AX393)=TRUE,"-",IF(ISERROR((HLOOKUP($A$5,Prj_list!$O$6:$Z$7,2)*'2012 HR 배정표'!AY393)/HLOOKUP($A$5,Prj_list!$O$6:$Z$7,2))=TRUE,"-",(HLOOKUP($A$5,Prj_list!$O$6:$Z$7,2)*'2012 HR 배정표'!AY393)/HLOOKUP($A$5,Prj_list!$O$6:$Z$7,2)))</x:f>
        <x:v>-</x:v>
      </x:c>
      <x:c r="AU395" s="45" t="str">
        <x:f>IF(ISBLANK('2012 HR 배정표'!AZ393)=TRUE,"-",'2012 HR 배정표'!AZ393)</x:f>
        <x:v>-</x:v>
      </x:c>
      <x:c r="AV395" s="46" t="str">
        <x:f>IF(ISBLANK('2012 HR 배정표'!AZ393)=TRUE,"-",IF(ISERROR((HLOOKUP($A$5,Prj_list!$O$6:$Z$7,2)*'2012 HR 배정표'!BA393)/HLOOKUP($A$5,Prj_list!$O$6:$Z$7,2))=TRUE,"-",(HLOOKUP($A$5,Prj_list!$O$6:$Z$7,2)*'2012 HR 배정표'!BA393)/HLOOKUP($A$5,Prj_list!$O$6:$Z$7,2)))</x:f>
        <x:v>-</x:v>
      </x:c>
      <x:c r="AW395" s="34" t="str">
        <x:f t="shared" si="12"/>
        <x:v/>
      </x:c>
      <x:c r="AX395" s="41">
        <x:f t="shared" si="13"/>
        <x:v>0</x:v>
      </x:c>
    </x:row>
    <x:row r="396" spans="1:50">
      <x:c r="A396" s="45" t="str">
        <x:f>IF(ISBLANK('2012 HR 배정표'!F394)=TRUE,"-",'2012 HR 배정표'!F394)</x:f>
        <x:v>-</x:v>
      </x:c>
      <x:c r="B396" s="46" t="str">
        <x:f>IF(ISBLANK('2012 HR 배정표'!F394)=TRUE,"-",IF(ISERROR((HLOOKUP($A$5,Prj_list!$O$6:$Z$7,2)*'2012 HR 배정표'!G394)/HLOOKUP($A$5,Prj_list!$O$6:$Z$7,2))=TRUE,"-",(HLOOKUP($A$5,Prj_list!$O$6:$Z$7,2)*'2012 HR 배정표'!G394)/HLOOKUP($A$5,Prj_list!$O$6:$Z$7,2)))</x:f>
        <x:v>-</x:v>
      </x:c>
      <x:c r="C396" s="45" t="str">
        <x:f>IF(ISBLANK('2012 HR 배정표'!H394)=TRUE,"-",'2012 HR 배정표'!H394)</x:f>
        <x:v>-</x:v>
      </x:c>
      <x:c r="D396" s="46" t="str">
        <x:f>IF(ISBLANK('2012 HR 배정표'!H394)=TRUE,"-",IF(ISERROR((HLOOKUP($A$5,Prj_list!$O$6:$Z$7,2)*'2012 HR 배정표'!I394)/HLOOKUP($A$5,Prj_list!$O$6:$Z$7,2))=TRUE,"-",(HLOOKUP($A$5,Prj_list!$O$6:$Z$7,2)*'2012 HR 배정표'!I394)/HLOOKUP($A$5,Prj_list!$O$6:$Z$7,2)))</x:f>
        <x:v>-</x:v>
      </x:c>
      <x:c r="E396" s="45" t="str">
        <x:f>IF(ISBLANK('2012 HR 배정표'!J394)=TRUE,"-",'2012 HR 배정표'!J394)</x:f>
        <x:v>-</x:v>
      </x:c>
      <x:c r="F396" s="46" t="str">
        <x:f>IF(ISBLANK('2012 HR 배정표'!J394)=TRUE,"-",IF(ISERROR((HLOOKUP($A$5,Prj_list!$O$6:$Z$7,2)*'2012 HR 배정표'!K394)/HLOOKUP($A$5,Prj_list!$O$6:$Z$7,2))=TRUE,"-",(HLOOKUP($A$5,Prj_list!$O$6:$Z$7,2)*'2012 HR 배정표'!K394)/HLOOKUP($A$5,Prj_list!$O$6:$Z$7,2)))</x:f>
        <x:v>-</x:v>
      </x:c>
      <x:c r="G396" s="45" t="str">
        <x:f>IF(ISBLANK('2012 HR 배정표'!L394)=TRUE,"-",'2012 HR 배정표'!L394)</x:f>
        <x:v>-</x:v>
      </x:c>
      <x:c r="H396" s="46" t="str">
        <x:f>IF(ISBLANK('2012 HR 배정표'!L394)=TRUE,"-",IF(ISERROR((HLOOKUP($A$5,Prj_list!$O$6:$Z$7,2)*'2012 HR 배정표'!M394)/HLOOKUP($A$5,Prj_list!$O$6:$Z$7,2))=TRUE,"-",(HLOOKUP($A$5,Prj_list!$O$6:$Z$7,2)*'2012 HR 배정표'!M394)/HLOOKUP($A$5,Prj_list!$O$6:$Z$7,2)))</x:f>
        <x:v>-</x:v>
      </x:c>
      <x:c r="I396" s="45" t="str">
        <x:f>IF(ISBLANK('2012 HR 배정표'!N394)=TRUE,"-",'2012 HR 배정표'!N394)</x:f>
        <x:v>-</x:v>
      </x:c>
      <x:c r="J396" s="46" t="str">
        <x:f>IF(ISBLANK('2012 HR 배정표'!N394)=TRUE,"-",IF(ISERROR((HLOOKUP($A$5,Prj_list!$O$6:$Z$7,2)*'2012 HR 배정표'!O394)/HLOOKUP($A$5,Prj_list!$O$6:$Z$7,2))=TRUE,"-",(HLOOKUP($A$5,Prj_list!$O$6:$Z$7,2)*'2012 HR 배정표'!O394)/HLOOKUP($A$5,Prj_list!$O$6:$Z$7,2)))</x:f>
        <x:v>-</x:v>
      </x:c>
      <x:c r="K396" s="45" t="str">
        <x:f>IF(ISBLANK('2012 HR 배정표'!P394)=TRUE,"-",'2012 HR 배정표'!P394)</x:f>
        <x:v>-</x:v>
      </x:c>
      <x:c r="L396" s="46" t="str">
        <x:f>IF(ISBLANK('2012 HR 배정표'!P394)=TRUE,"-",IF(ISERROR((HLOOKUP($A$5,Prj_list!$O$6:$Z$7,2)*'2012 HR 배정표'!Q394)/HLOOKUP($A$5,Prj_list!$O$6:$Z$7,2))=TRUE,"-",(HLOOKUP($A$5,Prj_list!$O$6:$Z$7,2)*'2012 HR 배정표'!Q394)/HLOOKUP($A$5,Prj_list!$O$6:$Z$7,2)))</x:f>
        <x:v>-</x:v>
      </x:c>
      <x:c r="M396" s="45" t="str">
        <x:f>IF(ISBLANK('2012 HR 배정표'!R394)=TRUE,"-",'2012 HR 배정표'!R394)</x:f>
        <x:v>-</x:v>
      </x:c>
      <x:c r="N396" s="46" t="str">
        <x:f>IF(ISBLANK('2012 HR 배정표'!R394)=TRUE,"-",IF(ISERROR((HLOOKUP($A$5,Prj_list!$O$6:$Z$7,2)*'2012 HR 배정표'!S394)/HLOOKUP($A$5,Prj_list!$O$6:$Z$7,2))=TRUE,"-",(HLOOKUP($A$5,Prj_list!$O$6:$Z$7,2)*'2012 HR 배정표'!S394)/HLOOKUP($A$5,Prj_list!$O$6:$Z$7,2)))</x:f>
        <x:v>-</x:v>
      </x:c>
      <x:c r="O396" s="45" t="str">
        <x:f>IF(ISBLANK('2012 HR 배정표'!T394)=TRUE,"-",'2012 HR 배정표'!T394)</x:f>
        <x:v>-</x:v>
      </x:c>
      <x:c r="P396" s="46" t="str">
        <x:f>IF(ISBLANK('2012 HR 배정표'!T394)=TRUE,"-",IF(ISERROR((HLOOKUP($A$5,Prj_list!$O$6:$Z$7,2)*'2012 HR 배정표'!U394)/HLOOKUP($A$5,Prj_list!$O$6:$Z$7,2))=TRUE,"-",(HLOOKUP($A$5,Prj_list!$O$6:$Z$7,2)*'2012 HR 배정표'!U394)/HLOOKUP($A$5,Prj_list!$O$6:$Z$7,2)))</x:f>
        <x:v>-</x:v>
      </x:c>
      <x:c r="Q396" s="45" t="str">
        <x:f>IF(ISBLANK('2012 HR 배정표'!V394)=TRUE,"-",'2012 HR 배정표'!V394)</x:f>
        <x:v>-</x:v>
      </x:c>
      <x:c r="R396" s="46" t="str">
        <x:f>IF(ISBLANK('2012 HR 배정표'!V394)=TRUE,"-",IF(ISERROR((HLOOKUP($A$5,Prj_list!$O$6:$Z$7,2)*'2012 HR 배정표'!W394)/HLOOKUP($A$5,Prj_list!$O$6:$Z$7,2))=TRUE,"-",(HLOOKUP($A$5,Prj_list!$O$6:$Z$7,2)*'2012 HR 배정표'!W394)/HLOOKUP($A$5,Prj_list!$O$6:$Z$7,2)))</x:f>
        <x:v>-</x:v>
      </x:c>
      <x:c r="S396" s="45" t="str">
        <x:f>IF(ISBLANK('2012 HR 배정표'!X394)=TRUE,"-",'2012 HR 배정표'!X394)</x:f>
        <x:v>-</x:v>
      </x:c>
      <x:c r="T396" s="46" t="str">
        <x:f>IF(ISBLANK('2012 HR 배정표'!X394)=TRUE,"-",IF(ISERROR((HLOOKUP($A$5,Prj_list!$O$6:$Z$7,2)*'2012 HR 배정표'!Y394)/HLOOKUP($A$5,Prj_list!$O$6:$Z$7,2))=TRUE,"-",(HLOOKUP($A$5,Prj_list!$O$6:$Z$7,2)*'2012 HR 배정표'!Y394)/HLOOKUP($A$5,Prj_list!$O$6:$Z$7,2)))</x:f>
        <x:v>-</x:v>
      </x:c>
      <x:c r="U396" s="45" t="str">
        <x:f>IF(ISBLANK('2012 HR 배정표'!Z394)=TRUE,"-",'2012 HR 배정표'!Z394)</x:f>
        <x:v>-</x:v>
      </x:c>
      <x:c r="V396" s="46" t="str">
        <x:f>IF(ISBLANK('2012 HR 배정표'!Z394)=TRUE,"-",IF(ISERROR((HLOOKUP($A$5,Prj_list!$O$6:$Z$7,2)*'2012 HR 배정표'!AA394)/HLOOKUP($A$5,Prj_list!$O$6:$Z$7,2))=TRUE,"-",(HLOOKUP($A$5,Prj_list!$O$6:$Z$7,2)*'2012 HR 배정표'!AA394)/HLOOKUP($A$5,Prj_list!$O$6:$Z$7,2)))</x:f>
        <x:v>-</x:v>
      </x:c>
      <x:c r="W396" s="45" t="str">
        <x:f>IF(ISBLANK('2012 HR 배정표'!AB394)=TRUE,"-",'2012 HR 배정표'!AB394)</x:f>
        <x:v>-</x:v>
      </x:c>
      <x:c r="X396" s="46" t="str">
        <x:f>IF(ISBLANK('2012 HR 배정표'!AB394)=TRUE,"-",IF(ISERROR((HLOOKUP($A$5,Prj_list!$O$6:$Z$7,2)*'2012 HR 배정표'!AC394)/HLOOKUP($A$5,Prj_list!$O$6:$Z$7,2))=TRUE,"-",(HLOOKUP($A$5,Prj_list!$O$6:$Z$7,2)*'2012 HR 배정표'!AC394)/HLOOKUP($A$5,Prj_list!$O$6:$Z$7,2)))</x:f>
        <x:v>-</x:v>
      </x:c>
      <x:c r="Y396" s="45" t="str">
        <x:f>IF(ISBLANK('2012 HR 배정표'!AD394)=TRUE,"-",'2012 HR 배정표'!AD394)</x:f>
        <x:v>-</x:v>
      </x:c>
      <x:c r="Z396" s="46" t="str">
        <x:f>IF(ISBLANK('2012 HR 배정표'!AD394)=TRUE,"-",IF(ISERROR((HLOOKUP($A$5,Prj_list!$O$6:$Z$7,2)*'2012 HR 배정표'!AE394)/HLOOKUP($A$5,Prj_list!$O$6:$Z$7,2))=TRUE,"-",(HLOOKUP($A$5,Prj_list!$O$6:$Z$7,2)*'2012 HR 배정표'!AE394)/HLOOKUP($A$5,Prj_list!$O$6:$Z$7,2)))</x:f>
        <x:v>-</x:v>
      </x:c>
      <x:c r="AA396" s="45" t="str">
        <x:f>IF(ISBLANK('2012 HR 배정표'!AF394)=TRUE,"-",'2012 HR 배정표'!AF394)</x:f>
        <x:v>-</x:v>
      </x:c>
      <x:c r="AB396" s="46" t="str">
        <x:f>IF(ISBLANK('2012 HR 배정표'!AF394)=TRUE,"-",IF(ISERROR((HLOOKUP($A$5,Prj_list!$O$6:$Z$7,2)*'2012 HR 배정표'!AG394)/HLOOKUP($A$5,Prj_list!$O$6:$Z$7,2))=TRUE,"-",(HLOOKUP($A$5,Prj_list!$O$6:$Z$7,2)*'2012 HR 배정표'!AG394)/HLOOKUP($A$5,Prj_list!$O$6:$Z$7,2)))</x:f>
        <x:v>-</x:v>
      </x:c>
      <x:c r="AC396" s="45" t="str">
        <x:f>IF(ISBLANK('2012 HR 배정표'!AH394)=TRUE,"-",'2012 HR 배정표'!AH394)</x:f>
        <x:v>-</x:v>
      </x:c>
      <x:c r="AD396" s="46" t="str">
        <x:f>IF(ISBLANK('2012 HR 배정표'!AH394)=TRUE,"-",IF(ISERROR((HLOOKUP($A$5,Prj_list!$O$6:$Z$7,2)*'2012 HR 배정표'!AI394)/HLOOKUP($A$5,Prj_list!$O$6:$Z$7,2))=TRUE,"-",(HLOOKUP($A$5,Prj_list!$O$6:$Z$7,2)*'2012 HR 배정표'!AI394)/HLOOKUP($A$5,Prj_list!$O$6:$Z$7,2)))</x:f>
        <x:v>-</x:v>
      </x:c>
      <x:c r="AE396" s="45" t="str">
        <x:f>IF(ISBLANK('2012 HR 배정표'!AJ394)=TRUE,"-",'2012 HR 배정표'!AJ394)</x:f>
        <x:v>-</x:v>
      </x:c>
      <x:c r="AF396" s="46" t="str">
        <x:f>IF(ISBLANK('2012 HR 배정표'!AJ394)=TRUE,"-",IF(ISERROR((HLOOKUP($A$5,Prj_list!$O$6:$Z$7,2)*'2012 HR 배정표'!AK394)/HLOOKUP($A$5,Prj_list!$O$6:$Z$7,2))=TRUE,"-",(HLOOKUP($A$5,Prj_list!$O$6:$Z$7,2)*'2012 HR 배정표'!AK394)/HLOOKUP($A$5,Prj_list!$O$6:$Z$7,2)))</x:f>
        <x:v>-</x:v>
      </x:c>
      <x:c r="AG396" s="45" t="str">
        <x:f>IF(ISBLANK('2012 HR 배정표'!AL394)=TRUE,"-",'2012 HR 배정표'!AL394)</x:f>
        <x:v>-</x:v>
      </x:c>
      <x:c r="AH396" s="46" t="str">
        <x:f>IF(ISBLANK('2012 HR 배정표'!AL394)=TRUE,"-",IF(ISERROR((HLOOKUP($A$5,Prj_list!$O$6:$Z$7,2)*'2012 HR 배정표'!AM394)/HLOOKUP($A$5,Prj_list!$O$6:$Z$7,2))=TRUE,"-",(HLOOKUP($A$5,Prj_list!$O$6:$Z$7,2)*'2012 HR 배정표'!AM394)/HLOOKUP($A$5,Prj_list!$O$6:$Z$7,2)))</x:f>
        <x:v>-</x:v>
      </x:c>
      <x:c r="AI396" s="45" t="str">
        <x:f>IF(ISBLANK('2012 HR 배정표'!AN394)=TRUE,"-",'2012 HR 배정표'!AN394)</x:f>
        <x:v>-</x:v>
      </x:c>
      <x:c r="AJ396" s="46" t="str">
        <x:f>IF(ISBLANK('2012 HR 배정표'!AN394)=TRUE,"-",IF(ISERROR((HLOOKUP($A$5,Prj_list!$O$6:$Z$7,2)*'2012 HR 배정표'!AO394)/HLOOKUP($A$5,Prj_list!$O$6:$Z$7,2))=TRUE,"-",(HLOOKUP($A$5,Prj_list!$O$6:$Z$7,2)*'2012 HR 배정표'!AO394)/HLOOKUP($A$5,Prj_list!$O$6:$Z$7,2)))</x:f>
        <x:v>-</x:v>
      </x:c>
      <x:c r="AK396" s="45" t="str">
        <x:f>IF(ISBLANK('2012 HR 배정표'!AP394)=TRUE,"-",'2012 HR 배정표'!AP394)</x:f>
        <x:v>-</x:v>
      </x:c>
      <x:c r="AL396" s="46" t="str">
        <x:f>IF(ISBLANK('2012 HR 배정표'!AP394)=TRUE,"-",IF(ISERROR((HLOOKUP($A$5,Prj_list!$O$6:$Z$7,2)*'2012 HR 배정표'!AQ394)/HLOOKUP($A$5,Prj_list!$O$6:$Z$7,2))=TRUE,"-",(HLOOKUP($A$5,Prj_list!$O$6:$Z$7,2)*'2012 HR 배정표'!AQ394)/HLOOKUP($A$5,Prj_list!$O$6:$Z$7,2)))</x:f>
        <x:v>-</x:v>
      </x:c>
      <x:c r="AM396" s="45" t="str">
        <x:f>IF(ISBLANK('2012 HR 배정표'!AR394)=TRUE,"-",'2012 HR 배정표'!AR394)</x:f>
        <x:v>-</x:v>
      </x:c>
      <x:c r="AN396" s="46" t="str">
        <x:f>IF(ISBLANK('2012 HR 배정표'!AR394)=TRUE,"-",IF(ISERROR((HLOOKUP($A$5,Prj_list!$O$6:$Z$7,2)*'2012 HR 배정표'!AS394)/HLOOKUP($A$5,Prj_list!$O$6:$Z$7,2))=TRUE,"-",(HLOOKUP($A$5,Prj_list!$O$6:$Z$7,2)*'2012 HR 배정표'!AS394)/HLOOKUP($A$5,Prj_list!$O$6:$Z$7,2)))</x:f>
        <x:v>-</x:v>
      </x:c>
      <x:c r="AO396" s="45" t="str">
        <x:f>IF(ISBLANK('2012 HR 배정표'!AT394)=TRUE,"-",'2012 HR 배정표'!AT394)</x:f>
        <x:v>-</x:v>
      </x:c>
      <x:c r="AP396" s="46" t="str">
        <x:f>IF(ISBLANK('2012 HR 배정표'!AT394)=TRUE,"-",IF(ISERROR((HLOOKUP($A$5,Prj_list!$O$6:$Z$7,2)*'2012 HR 배정표'!AU394)/HLOOKUP($A$5,Prj_list!$O$6:$Z$7,2))=TRUE,"-",(HLOOKUP($A$5,Prj_list!$O$6:$Z$7,2)*'2012 HR 배정표'!AU394)/HLOOKUP($A$5,Prj_list!$O$6:$Z$7,2)))</x:f>
        <x:v>-</x:v>
      </x:c>
      <x:c r="AQ396" s="45" t="str">
        <x:f>IF(ISBLANK('2012 HR 배정표'!AV394)=TRUE,"-",'2012 HR 배정표'!AV394)</x:f>
        <x:v>-</x:v>
      </x:c>
      <x:c r="AR396" s="46" t="str">
        <x:f>IF(ISBLANK('2012 HR 배정표'!AV394)=TRUE,"-",IF(ISERROR((HLOOKUP($A$5,Prj_list!$O$6:$Z$7,2)*'2012 HR 배정표'!AW394)/HLOOKUP($A$5,Prj_list!$O$6:$Z$7,2))=TRUE,"-",(HLOOKUP($A$5,Prj_list!$O$6:$Z$7,2)*'2012 HR 배정표'!AW394)/HLOOKUP($A$5,Prj_list!$O$6:$Z$7,2)))</x:f>
        <x:v>-</x:v>
      </x:c>
      <x:c r="AS396" s="45" t="str">
        <x:f>IF(ISBLANK('2012 HR 배정표'!AX394)=TRUE,"-",'2012 HR 배정표'!AX394)</x:f>
        <x:v>-</x:v>
      </x:c>
      <x:c r="AT396" s="46" t="str">
        <x:f>IF(ISBLANK('2012 HR 배정표'!AX394)=TRUE,"-",IF(ISERROR((HLOOKUP($A$5,Prj_list!$O$6:$Z$7,2)*'2012 HR 배정표'!AY394)/HLOOKUP($A$5,Prj_list!$O$6:$Z$7,2))=TRUE,"-",(HLOOKUP($A$5,Prj_list!$O$6:$Z$7,2)*'2012 HR 배정표'!AY394)/HLOOKUP($A$5,Prj_list!$O$6:$Z$7,2)))</x:f>
        <x:v>-</x:v>
      </x:c>
      <x:c r="AU396" s="45" t="str">
        <x:f>IF(ISBLANK('2012 HR 배정표'!AZ394)=TRUE,"-",'2012 HR 배정표'!AZ394)</x:f>
        <x:v>-</x:v>
      </x:c>
      <x:c r="AV396" s="46" t="str">
        <x:f>IF(ISBLANK('2012 HR 배정표'!AZ394)=TRUE,"-",IF(ISERROR((HLOOKUP($A$5,Prj_list!$O$6:$Z$7,2)*'2012 HR 배정표'!BA394)/HLOOKUP($A$5,Prj_list!$O$6:$Z$7,2))=TRUE,"-",(HLOOKUP($A$5,Prj_list!$O$6:$Z$7,2)*'2012 HR 배정표'!BA394)/HLOOKUP($A$5,Prj_list!$O$6:$Z$7,2)))</x:f>
        <x:v>-</x:v>
      </x:c>
      <x:c r="AW396" s="34" t="str">
        <x:f t="shared" si="12"/>
        <x:v/>
      </x:c>
      <x:c r="AX396" s="41">
        <x:f t="shared" si="13"/>
        <x:v>0</x:v>
      </x:c>
    </x:row>
    <x:row r="397" spans="1:50">
      <x:c r="A397" s="45" t="str">
        <x:f>IF(ISBLANK('2012 HR 배정표'!F395)=TRUE,"-",'2012 HR 배정표'!F395)</x:f>
        <x:v>-</x:v>
      </x:c>
      <x:c r="B397" s="46" t="str">
        <x:f>IF(ISBLANK('2012 HR 배정표'!F395)=TRUE,"-",IF(ISERROR((HLOOKUP($A$5,Prj_list!$O$6:$Z$7,2)*'2012 HR 배정표'!G395)/HLOOKUP($A$5,Prj_list!$O$6:$Z$7,2))=TRUE,"-",(HLOOKUP($A$5,Prj_list!$O$6:$Z$7,2)*'2012 HR 배정표'!G395)/HLOOKUP($A$5,Prj_list!$O$6:$Z$7,2)))</x:f>
        <x:v>-</x:v>
      </x:c>
      <x:c r="C397" s="45" t="str">
        <x:f>IF(ISBLANK('2012 HR 배정표'!H395)=TRUE,"-",'2012 HR 배정표'!H395)</x:f>
        <x:v>-</x:v>
      </x:c>
      <x:c r="D397" s="46" t="str">
        <x:f>IF(ISBLANK('2012 HR 배정표'!H395)=TRUE,"-",IF(ISERROR((HLOOKUP($A$5,Prj_list!$O$6:$Z$7,2)*'2012 HR 배정표'!I395)/HLOOKUP($A$5,Prj_list!$O$6:$Z$7,2))=TRUE,"-",(HLOOKUP($A$5,Prj_list!$O$6:$Z$7,2)*'2012 HR 배정표'!I395)/HLOOKUP($A$5,Prj_list!$O$6:$Z$7,2)))</x:f>
        <x:v>-</x:v>
      </x:c>
      <x:c r="E397" s="45" t="str">
        <x:f>IF(ISBLANK('2012 HR 배정표'!J395)=TRUE,"-",'2012 HR 배정표'!J395)</x:f>
        <x:v>-</x:v>
      </x:c>
      <x:c r="F397" s="46" t="str">
        <x:f>IF(ISBLANK('2012 HR 배정표'!J395)=TRUE,"-",IF(ISERROR((HLOOKUP($A$5,Prj_list!$O$6:$Z$7,2)*'2012 HR 배정표'!K395)/HLOOKUP($A$5,Prj_list!$O$6:$Z$7,2))=TRUE,"-",(HLOOKUP($A$5,Prj_list!$O$6:$Z$7,2)*'2012 HR 배정표'!K395)/HLOOKUP($A$5,Prj_list!$O$6:$Z$7,2)))</x:f>
        <x:v>-</x:v>
      </x:c>
      <x:c r="G397" s="45" t="str">
        <x:f>IF(ISBLANK('2012 HR 배정표'!L395)=TRUE,"-",'2012 HR 배정표'!L395)</x:f>
        <x:v>-</x:v>
      </x:c>
      <x:c r="H397" s="46" t="str">
        <x:f>IF(ISBLANK('2012 HR 배정표'!L395)=TRUE,"-",IF(ISERROR((HLOOKUP($A$5,Prj_list!$O$6:$Z$7,2)*'2012 HR 배정표'!M395)/HLOOKUP($A$5,Prj_list!$O$6:$Z$7,2))=TRUE,"-",(HLOOKUP($A$5,Prj_list!$O$6:$Z$7,2)*'2012 HR 배정표'!M395)/HLOOKUP($A$5,Prj_list!$O$6:$Z$7,2)))</x:f>
        <x:v>-</x:v>
      </x:c>
      <x:c r="I397" s="45" t="str">
        <x:f>IF(ISBLANK('2012 HR 배정표'!N395)=TRUE,"-",'2012 HR 배정표'!N395)</x:f>
        <x:v>-</x:v>
      </x:c>
      <x:c r="J397" s="46" t="str">
        <x:f>IF(ISBLANK('2012 HR 배정표'!N395)=TRUE,"-",IF(ISERROR((HLOOKUP($A$5,Prj_list!$O$6:$Z$7,2)*'2012 HR 배정표'!O395)/HLOOKUP($A$5,Prj_list!$O$6:$Z$7,2))=TRUE,"-",(HLOOKUP($A$5,Prj_list!$O$6:$Z$7,2)*'2012 HR 배정표'!O395)/HLOOKUP($A$5,Prj_list!$O$6:$Z$7,2)))</x:f>
        <x:v>-</x:v>
      </x:c>
      <x:c r="K397" s="45" t="str">
        <x:f>IF(ISBLANK('2012 HR 배정표'!P395)=TRUE,"-",'2012 HR 배정표'!P395)</x:f>
        <x:v>-</x:v>
      </x:c>
      <x:c r="L397" s="46" t="str">
        <x:f>IF(ISBLANK('2012 HR 배정표'!P395)=TRUE,"-",IF(ISERROR((HLOOKUP($A$5,Prj_list!$O$6:$Z$7,2)*'2012 HR 배정표'!Q395)/HLOOKUP($A$5,Prj_list!$O$6:$Z$7,2))=TRUE,"-",(HLOOKUP($A$5,Prj_list!$O$6:$Z$7,2)*'2012 HR 배정표'!Q395)/HLOOKUP($A$5,Prj_list!$O$6:$Z$7,2)))</x:f>
        <x:v>-</x:v>
      </x:c>
      <x:c r="M397" s="45" t="str">
        <x:f>IF(ISBLANK('2012 HR 배정표'!R395)=TRUE,"-",'2012 HR 배정표'!R395)</x:f>
        <x:v>-</x:v>
      </x:c>
      <x:c r="N397" s="46" t="str">
        <x:f>IF(ISBLANK('2012 HR 배정표'!R395)=TRUE,"-",IF(ISERROR((HLOOKUP($A$5,Prj_list!$O$6:$Z$7,2)*'2012 HR 배정표'!S395)/HLOOKUP($A$5,Prj_list!$O$6:$Z$7,2))=TRUE,"-",(HLOOKUP($A$5,Prj_list!$O$6:$Z$7,2)*'2012 HR 배정표'!S395)/HLOOKUP($A$5,Prj_list!$O$6:$Z$7,2)))</x:f>
        <x:v>-</x:v>
      </x:c>
      <x:c r="O397" s="45" t="str">
        <x:f>IF(ISBLANK('2012 HR 배정표'!T395)=TRUE,"-",'2012 HR 배정표'!T395)</x:f>
        <x:v>-</x:v>
      </x:c>
      <x:c r="P397" s="46" t="str">
        <x:f>IF(ISBLANK('2012 HR 배정표'!T395)=TRUE,"-",IF(ISERROR((HLOOKUP($A$5,Prj_list!$O$6:$Z$7,2)*'2012 HR 배정표'!U395)/HLOOKUP($A$5,Prj_list!$O$6:$Z$7,2))=TRUE,"-",(HLOOKUP($A$5,Prj_list!$O$6:$Z$7,2)*'2012 HR 배정표'!U395)/HLOOKUP($A$5,Prj_list!$O$6:$Z$7,2)))</x:f>
        <x:v>-</x:v>
      </x:c>
      <x:c r="Q397" s="45" t="str">
        <x:f>IF(ISBLANK('2012 HR 배정표'!V395)=TRUE,"-",'2012 HR 배정표'!V395)</x:f>
        <x:v>-</x:v>
      </x:c>
      <x:c r="R397" s="46" t="str">
        <x:f>IF(ISBLANK('2012 HR 배정표'!V395)=TRUE,"-",IF(ISERROR((HLOOKUP($A$5,Prj_list!$O$6:$Z$7,2)*'2012 HR 배정표'!W395)/HLOOKUP($A$5,Prj_list!$O$6:$Z$7,2))=TRUE,"-",(HLOOKUP($A$5,Prj_list!$O$6:$Z$7,2)*'2012 HR 배정표'!W395)/HLOOKUP($A$5,Prj_list!$O$6:$Z$7,2)))</x:f>
        <x:v>-</x:v>
      </x:c>
      <x:c r="S397" s="45" t="str">
        <x:f>IF(ISBLANK('2012 HR 배정표'!X395)=TRUE,"-",'2012 HR 배정표'!X395)</x:f>
        <x:v>-</x:v>
      </x:c>
      <x:c r="T397" s="46" t="str">
        <x:f>IF(ISBLANK('2012 HR 배정표'!X395)=TRUE,"-",IF(ISERROR((HLOOKUP($A$5,Prj_list!$O$6:$Z$7,2)*'2012 HR 배정표'!Y395)/HLOOKUP($A$5,Prj_list!$O$6:$Z$7,2))=TRUE,"-",(HLOOKUP($A$5,Prj_list!$O$6:$Z$7,2)*'2012 HR 배정표'!Y395)/HLOOKUP($A$5,Prj_list!$O$6:$Z$7,2)))</x:f>
        <x:v>-</x:v>
      </x:c>
      <x:c r="U397" s="45" t="str">
        <x:f>IF(ISBLANK('2012 HR 배정표'!Z395)=TRUE,"-",'2012 HR 배정표'!Z395)</x:f>
        <x:v>-</x:v>
      </x:c>
      <x:c r="V397" s="46" t="str">
        <x:f>IF(ISBLANK('2012 HR 배정표'!Z395)=TRUE,"-",IF(ISERROR((HLOOKUP($A$5,Prj_list!$O$6:$Z$7,2)*'2012 HR 배정표'!AA395)/HLOOKUP($A$5,Prj_list!$O$6:$Z$7,2))=TRUE,"-",(HLOOKUP($A$5,Prj_list!$O$6:$Z$7,2)*'2012 HR 배정표'!AA395)/HLOOKUP($A$5,Prj_list!$O$6:$Z$7,2)))</x:f>
        <x:v>-</x:v>
      </x:c>
      <x:c r="W397" s="45" t="str">
        <x:f>IF(ISBLANK('2012 HR 배정표'!AB395)=TRUE,"-",'2012 HR 배정표'!AB395)</x:f>
        <x:v>-</x:v>
      </x:c>
      <x:c r="X397" s="46" t="str">
        <x:f>IF(ISBLANK('2012 HR 배정표'!AB395)=TRUE,"-",IF(ISERROR((HLOOKUP($A$5,Prj_list!$O$6:$Z$7,2)*'2012 HR 배정표'!AC395)/HLOOKUP($A$5,Prj_list!$O$6:$Z$7,2))=TRUE,"-",(HLOOKUP($A$5,Prj_list!$O$6:$Z$7,2)*'2012 HR 배정표'!AC395)/HLOOKUP($A$5,Prj_list!$O$6:$Z$7,2)))</x:f>
        <x:v>-</x:v>
      </x:c>
      <x:c r="Y397" s="45" t="str">
        <x:f>IF(ISBLANK('2012 HR 배정표'!AD395)=TRUE,"-",'2012 HR 배정표'!AD395)</x:f>
        <x:v>-</x:v>
      </x:c>
      <x:c r="Z397" s="46" t="str">
        <x:f>IF(ISBLANK('2012 HR 배정표'!AD395)=TRUE,"-",IF(ISERROR((HLOOKUP($A$5,Prj_list!$O$6:$Z$7,2)*'2012 HR 배정표'!AE395)/HLOOKUP($A$5,Prj_list!$O$6:$Z$7,2))=TRUE,"-",(HLOOKUP($A$5,Prj_list!$O$6:$Z$7,2)*'2012 HR 배정표'!AE395)/HLOOKUP($A$5,Prj_list!$O$6:$Z$7,2)))</x:f>
        <x:v>-</x:v>
      </x:c>
      <x:c r="AA397" s="45" t="str">
        <x:f>IF(ISBLANK('2012 HR 배정표'!AF395)=TRUE,"-",'2012 HR 배정표'!AF395)</x:f>
        <x:v>-</x:v>
      </x:c>
      <x:c r="AB397" s="46" t="str">
        <x:f>IF(ISBLANK('2012 HR 배정표'!AF395)=TRUE,"-",IF(ISERROR((HLOOKUP($A$5,Prj_list!$O$6:$Z$7,2)*'2012 HR 배정표'!AG395)/HLOOKUP($A$5,Prj_list!$O$6:$Z$7,2))=TRUE,"-",(HLOOKUP($A$5,Prj_list!$O$6:$Z$7,2)*'2012 HR 배정표'!AG395)/HLOOKUP($A$5,Prj_list!$O$6:$Z$7,2)))</x:f>
        <x:v>-</x:v>
      </x:c>
      <x:c r="AC397" s="45" t="str">
        <x:f>IF(ISBLANK('2012 HR 배정표'!AH395)=TRUE,"-",'2012 HR 배정표'!AH395)</x:f>
        <x:v>-</x:v>
      </x:c>
      <x:c r="AD397" s="46" t="str">
        <x:f>IF(ISBLANK('2012 HR 배정표'!AH395)=TRUE,"-",IF(ISERROR((HLOOKUP($A$5,Prj_list!$O$6:$Z$7,2)*'2012 HR 배정표'!AI395)/HLOOKUP($A$5,Prj_list!$O$6:$Z$7,2))=TRUE,"-",(HLOOKUP($A$5,Prj_list!$O$6:$Z$7,2)*'2012 HR 배정표'!AI395)/HLOOKUP($A$5,Prj_list!$O$6:$Z$7,2)))</x:f>
        <x:v>-</x:v>
      </x:c>
      <x:c r="AE397" s="45" t="str">
        <x:f>IF(ISBLANK('2012 HR 배정표'!AJ395)=TRUE,"-",'2012 HR 배정표'!AJ395)</x:f>
        <x:v>-</x:v>
      </x:c>
      <x:c r="AF397" s="46" t="str">
        <x:f>IF(ISBLANK('2012 HR 배정표'!AJ395)=TRUE,"-",IF(ISERROR((HLOOKUP($A$5,Prj_list!$O$6:$Z$7,2)*'2012 HR 배정표'!AK395)/HLOOKUP($A$5,Prj_list!$O$6:$Z$7,2))=TRUE,"-",(HLOOKUP($A$5,Prj_list!$O$6:$Z$7,2)*'2012 HR 배정표'!AK395)/HLOOKUP($A$5,Prj_list!$O$6:$Z$7,2)))</x:f>
        <x:v>-</x:v>
      </x:c>
      <x:c r="AG397" s="45" t="str">
        <x:f>IF(ISBLANK('2012 HR 배정표'!AL395)=TRUE,"-",'2012 HR 배정표'!AL395)</x:f>
        <x:v>-</x:v>
      </x:c>
      <x:c r="AH397" s="46" t="str">
        <x:f>IF(ISBLANK('2012 HR 배정표'!AL395)=TRUE,"-",IF(ISERROR((HLOOKUP($A$5,Prj_list!$O$6:$Z$7,2)*'2012 HR 배정표'!AM395)/HLOOKUP($A$5,Prj_list!$O$6:$Z$7,2))=TRUE,"-",(HLOOKUP($A$5,Prj_list!$O$6:$Z$7,2)*'2012 HR 배정표'!AM395)/HLOOKUP($A$5,Prj_list!$O$6:$Z$7,2)))</x:f>
        <x:v>-</x:v>
      </x:c>
      <x:c r="AI397" s="45" t="str">
        <x:f>IF(ISBLANK('2012 HR 배정표'!AN395)=TRUE,"-",'2012 HR 배정표'!AN395)</x:f>
        <x:v>-</x:v>
      </x:c>
      <x:c r="AJ397" s="46" t="str">
        <x:f>IF(ISBLANK('2012 HR 배정표'!AN395)=TRUE,"-",IF(ISERROR((HLOOKUP($A$5,Prj_list!$O$6:$Z$7,2)*'2012 HR 배정표'!AO395)/HLOOKUP($A$5,Prj_list!$O$6:$Z$7,2))=TRUE,"-",(HLOOKUP($A$5,Prj_list!$O$6:$Z$7,2)*'2012 HR 배정표'!AO395)/HLOOKUP($A$5,Prj_list!$O$6:$Z$7,2)))</x:f>
        <x:v>-</x:v>
      </x:c>
      <x:c r="AK397" s="45" t="str">
        <x:f>IF(ISBLANK('2012 HR 배정표'!AP395)=TRUE,"-",'2012 HR 배정표'!AP395)</x:f>
        <x:v>-</x:v>
      </x:c>
      <x:c r="AL397" s="46" t="str">
        <x:f>IF(ISBLANK('2012 HR 배정표'!AP395)=TRUE,"-",IF(ISERROR((HLOOKUP($A$5,Prj_list!$O$6:$Z$7,2)*'2012 HR 배정표'!AQ395)/HLOOKUP($A$5,Prj_list!$O$6:$Z$7,2))=TRUE,"-",(HLOOKUP($A$5,Prj_list!$O$6:$Z$7,2)*'2012 HR 배정표'!AQ395)/HLOOKUP($A$5,Prj_list!$O$6:$Z$7,2)))</x:f>
        <x:v>-</x:v>
      </x:c>
      <x:c r="AM397" s="45" t="str">
        <x:f>IF(ISBLANK('2012 HR 배정표'!AR395)=TRUE,"-",'2012 HR 배정표'!AR395)</x:f>
        <x:v>-</x:v>
      </x:c>
      <x:c r="AN397" s="46" t="str">
        <x:f>IF(ISBLANK('2012 HR 배정표'!AR395)=TRUE,"-",IF(ISERROR((HLOOKUP($A$5,Prj_list!$O$6:$Z$7,2)*'2012 HR 배정표'!AS395)/HLOOKUP($A$5,Prj_list!$O$6:$Z$7,2))=TRUE,"-",(HLOOKUP($A$5,Prj_list!$O$6:$Z$7,2)*'2012 HR 배정표'!AS395)/HLOOKUP($A$5,Prj_list!$O$6:$Z$7,2)))</x:f>
        <x:v>-</x:v>
      </x:c>
      <x:c r="AO397" s="45" t="str">
        <x:f>IF(ISBLANK('2012 HR 배정표'!AT395)=TRUE,"-",'2012 HR 배정표'!AT395)</x:f>
        <x:v>-</x:v>
      </x:c>
      <x:c r="AP397" s="46" t="str">
        <x:f>IF(ISBLANK('2012 HR 배정표'!AT395)=TRUE,"-",IF(ISERROR((HLOOKUP($A$5,Prj_list!$O$6:$Z$7,2)*'2012 HR 배정표'!AU395)/HLOOKUP($A$5,Prj_list!$O$6:$Z$7,2))=TRUE,"-",(HLOOKUP($A$5,Prj_list!$O$6:$Z$7,2)*'2012 HR 배정표'!AU395)/HLOOKUP($A$5,Prj_list!$O$6:$Z$7,2)))</x:f>
        <x:v>-</x:v>
      </x:c>
      <x:c r="AQ397" s="45" t="str">
        <x:f>IF(ISBLANK('2012 HR 배정표'!AV395)=TRUE,"-",'2012 HR 배정표'!AV395)</x:f>
        <x:v>-</x:v>
      </x:c>
      <x:c r="AR397" s="46" t="str">
        <x:f>IF(ISBLANK('2012 HR 배정표'!AV395)=TRUE,"-",IF(ISERROR((HLOOKUP($A$5,Prj_list!$O$6:$Z$7,2)*'2012 HR 배정표'!AW395)/HLOOKUP($A$5,Prj_list!$O$6:$Z$7,2))=TRUE,"-",(HLOOKUP($A$5,Prj_list!$O$6:$Z$7,2)*'2012 HR 배정표'!AW395)/HLOOKUP($A$5,Prj_list!$O$6:$Z$7,2)))</x:f>
        <x:v>-</x:v>
      </x:c>
      <x:c r="AS397" s="45" t="str">
        <x:f>IF(ISBLANK('2012 HR 배정표'!AX395)=TRUE,"-",'2012 HR 배정표'!AX395)</x:f>
        <x:v>-</x:v>
      </x:c>
      <x:c r="AT397" s="46" t="str">
        <x:f>IF(ISBLANK('2012 HR 배정표'!AX395)=TRUE,"-",IF(ISERROR((HLOOKUP($A$5,Prj_list!$O$6:$Z$7,2)*'2012 HR 배정표'!AY395)/HLOOKUP($A$5,Prj_list!$O$6:$Z$7,2))=TRUE,"-",(HLOOKUP($A$5,Prj_list!$O$6:$Z$7,2)*'2012 HR 배정표'!AY395)/HLOOKUP($A$5,Prj_list!$O$6:$Z$7,2)))</x:f>
        <x:v>-</x:v>
      </x:c>
      <x:c r="AU397" s="45" t="str">
        <x:f>IF(ISBLANK('2012 HR 배정표'!AZ395)=TRUE,"-",'2012 HR 배정표'!AZ395)</x:f>
        <x:v>-</x:v>
      </x:c>
      <x:c r="AV397" s="46" t="str">
        <x:f>IF(ISBLANK('2012 HR 배정표'!AZ395)=TRUE,"-",IF(ISERROR((HLOOKUP($A$5,Prj_list!$O$6:$Z$7,2)*'2012 HR 배정표'!BA395)/HLOOKUP($A$5,Prj_list!$O$6:$Z$7,2))=TRUE,"-",(HLOOKUP($A$5,Prj_list!$O$6:$Z$7,2)*'2012 HR 배정표'!BA395)/HLOOKUP($A$5,Prj_list!$O$6:$Z$7,2)))</x:f>
        <x:v>-</x:v>
      </x:c>
      <x:c r="AW397" s="34" t="str">
        <x:f t="shared" si="12"/>
        <x:v/>
      </x:c>
      <x:c r="AX397" s="41">
        <x:f t="shared" si="13"/>
        <x:v>0</x:v>
      </x:c>
    </x:row>
    <x:row r="398" spans="1:50">
      <x:c r="A398" s="45" t="str">
        <x:f>IF(ISBLANK('2012 HR 배정표'!F396)=TRUE,"-",'2012 HR 배정표'!F396)</x:f>
        <x:v>-</x:v>
      </x:c>
      <x:c r="B398" s="46" t="str">
        <x:f>IF(ISBLANK('2012 HR 배정표'!F396)=TRUE,"-",IF(ISERROR((HLOOKUP($A$5,Prj_list!$O$6:$Z$7,2)*'2012 HR 배정표'!G396)/HLOOKUP($A$5,Prj_list!$O$6:$Z$7,2))=TRUE,"-",(HLOOKUP($A$5,Prj_list!$O$6:$Z$7,2)*'2012 HR 배정표'!G396)/HLOOKUP($A$5,Prj_list!$O$6:$Z$7,2)))</x:f>
        <x:v>-</x:v>
      </x:c>
      <x:c r="C398" s="45" t="str">
        <x:f>IF(ISBLANK('2012 HR 배정표'!H396)=TRUE,"-",'2012 HR 배정표'!H396)</x:f>
        <x:v>-</x:v>
      </x:c>
      <x:c r="D398" s="46" t="str">
        <x:f>IF(ISBLANK('2012 HR 배정표'!H396)=TRUE,"-",IF(ISERROR((HLOOKUP($A$5,Prj_list!$O$6:$Z$7,2)*'2012 HR 배정표'!I396)/HLOOKUP($A$5,Prj_list!$O$6:$Z$7,2))=TRUE,"-",(HLOOKUP($A$5,Prj_list!$O$6:$Z$7,2)*'2012 HR 배정표'!I396)/HLOOKUP($A$5,Prj_list!$O$6:$Z$7,2)))</x:f>
        <x:v>-</x:v>
      </x:c>
      <x:c r="E398" s="45" t="str">
        <x:f>IF(ISBLANK('2012 HR 배정표'!J396)=TRUE,"-",'2012 HR 배정표'!J396)</x:f>
        <x:v>-</x:v>
      </x:c>
      <x:c r="F398" s="46" t="str">
        <x:f>IF(ISBLANK('2012 HR 배정표'!J396)=TRUE,"-",IF(ISERROR((HLOOKUP($A$5,Prj_list!$O$6:$Z$7,2)*'2012 HR 배정표'!K396)/HLOOKUP($A$5,Prj_list!$O$6:$Z$7,2))=TRUE,"-",(HLOOKUP($A$5,Prj_list!$O$6:$Z$7,2)*'2012 HR 배정표'!K396)/HLOOKUP($A$5,Prj_list!$O$6:$Z$7,2)))</x:f>
        <x:v>-</x:v>
      </x:c>
      <x:c r="G398" s="45" t="str">
        <x:f>IF(ISBLANK('2012 HR 배정표'!L396)=TRUE,"-",'2012 HR 배정표'!L396)</x:f>
        <x:v>-</x:v>
      </x:c>
      <x:c r="H398" s="46" t="str">
        <x:f>IF(ISBLANK('2012 HR 배정표'!L396)=TRUE,"-",IF(ISERROR((HLOOKUP($A$5,Prj_list!$O$6:$Z$7,2)*'2012 HR 배정표'!M396)/HLOOKUP($A$5,Prj_list!$O$6:$Z$7,2))=TRUE,"-",(HLOOKUP($A$5,Prj_list!$O$6:$Z$7,2)*'2012 HR 배정표'!M396)/HLOOKUP($A$5,Prj_list!$O$6:$Z$7,2)))</x:f>
        <x:v>-</x:v>
      </x:c>
      <x:c r="I398" s="45" t="str">
        <x:f>IF(ISBLANK('2012 HR 배정표'!N396)=TRUE,"-",'2012 HR 배정표'!N396)</x:f>
        <x:v>-</x:v>
      </x:c>
      <x:c r="J398" s="46" t="str">
        <x:f>IF(ISBLANK('2012 HR 배정표'!N396)=TRUE,"-",IF(ISERROR((HLOOKUP($A$5,Prj_list!$O$6:$Z$7,2)*'2012 HR 배정표'!O396)/HLOOKUP($A$5,Prj_list!$O$6:$Z$7,2))=TRUE,"-",(HLOOKUP($A$5,Prj_list!$O$6:$Z$7,2)*'2012 HR 배정표'!O396)/HLOOKUP($A$5,Prj_list!$O$6:$Z$7,2)))</x:f>
        <x:v>-</x:v>
      </x:c>
      <x:c r="K398" s="45" t="str">
        <x:f>IF(ISBLANK('2012 HR 배정표'!P396)=TRUE,"-",'2012 HR 배정표'!P396)</x:f>
        <x:v>-</x:v>
      </x:c>
      <x:c r="L398" s="46" t="str">
        <x:f>IF(ISBLANK('2012 HR 배정표'!P396)=TRUE,"-",IF(ISERROR((HLOOKUP($A$5,Prj_list!$O$6:$Z$7,2)*'2012 HR 배정표'!Q396)/HLOOKUP($A$5,Prj_list!$O$6:$Z$7,2))=TRUE,"-",(HLOOKUP($A$5,Prj_list!$O$6:$Z$7,2)*'2012 HR 배정표'!Q396)/HLOOKUP($A$5,Prj_list!$O$6:$Z$7,2)))</x:f>
        <x:v>-</x:v>
      </x:c>
      <x:c r="M398" s="45" t="str">
        <x:f>IF(ISBLANK('2012 HR 배정표'!R396)=TRUE,"-",'2012 HR 배정표'!R396)</x:f>
        <x:v>-</x:v>
      </x:c>
      <x:c r="N398" s="46" t="str">
        <x:f>IF(ISBLANK('2012 HR 배정표'!R396)=TRUE,"-",IF(ISERROR((HLOOKUP($A$5,Prj_list!$O$6:$Z$7,2)*'2012 HR 배정표'!S396)/HLOOKUP($A$5,Prj_list!$O$6:$Z$7,2))=TRUE,"-",(HLOOKUP($A$5,Prj_list!$O$6:$Z$7,2)*'2012 HR 배정표'!S396)/HLOOKUP($A$5,Prj_list!$O$6:$Z$7,2)))</x:f>
        <x:v>-</x:v>
      </x:c>
      <x:c r="O398" s="45" t="str">
        <x:f>IF(ISBLANK('2012 HR 배정표'!T396)=TRUE,"-",'2012 HR 배정표'!T396)</x:f>
        <x:v>-</x:v>
      </x:c>
      <x:c r="P398" s="46" t="str">
        <x:f>IF(ISBLANK('2012 HR 배정표'!T396)=TRUE,"-",IF(ISERROR((HLOOKUP($A$5,Prj_list!$O$6:$Z$7,2)*'2012 HR 배정표'!U396)/HLOOKUP($A$5,Prj_list!$O$6:$Z$7,2))=TRUE,"-",(HLOOKUP($A$5,Prj_list!$O$6:$Z$7,2)*'2012 HR 배정표'!U396)/HLOOKUP($A$5,Prj_list!$O$6:$Z$7,2)))</x:f>
        <x:v>-</x:v>
      </x:c>
      <x:c r="Q398" s="45" t="str">
        <x:f>IF(ISBLANK('2012 HR 배정표'!V396)=TRUE,"-",'2012 HR 배정표'!V396)</x:f>
        <x:v>-</x:v>
      </x:c>
      <x:c r="R398" s="46" t="str">
        <x:f>IF(ISBLANK('2012 HR 배정표'!V396)=TRUE,"-",IF(ISERROR((HLOOKUP($A$5,Prj_list!$O$6:$Z$7,2)*'2012 HR 배정표'!W396)/HLOOKUP($A$5,Prj_list!$O$6:$Z$7,2))=TRUE,"-",(HLOOKUP($A$5,Prj_list!$O$6:$Z$7,2)*'2012 HR 배정표'!W396)/HLOOKUP($A$5,Prj_list!$O$6:$Z$7,2)))</x:f>
        <x:v>-</x:v>
      </x:c>
      <x:c r="S398" s="45" t="str">
        <x:f>IF(ISBLANK('2012 HR 배정표'!X396)=TRUE,"-",'2012 HR 배정표'!X396)</x:f>
        <x:v>-</x:v>
      </x:c>
      <x:c r="T398" s="46" t="str">
        <x:f>IF(ISBLANK('2012 HR 배정표'!X396)=TRUE,"-",IF(ISERROR((HLOOKUP($A$5,Prj_list!$O$6:$Z$7,2)*'2012 HR 배정표'!Y396)/HLOOKUP($A$5,Prj_list!$O$6:$Z$7,2))=TRUE,"-",(HLOOKUP($A$5,Prj_list!$O$6:$Z$7,2)*'2012 HR 배정표'!Y396)/HLOOKUP($A$5,Prj_list!$O$6:$Z$7,2)))</x:f>
        <x:v>-</x:v>
      </x:c>
      <x:c r="U398" s="45" t="str">
        <x:f>IF(ISBLANK('2012 HR 배정표'!Z396)=TRUE,"-",'2012 HR 배정표'!Z396)</x:f>
        <x:v>-</x:v>
      </x:c>
      <x:c r="V398" s="46" t="str">
        <x:f>IF(ISBLANK('2012 HR 배정표'!Z396)=TRUE,"-",IF(ISERROR((HLOOKUP($A$5,Prj_list!$O$6:$Z$7,2)*'2012 HR 배정표'!AA396)/HLOOKUP($A$5,Prj_list!$O$6:$Z$7,2))=TRUE,"-",(HLOOKUP($A$5,Prj_list!$O$6:$Z$7,2)*'2012 HR 배정표'!AA396)/HLOOKUP($A$5,Prj_list!$O$6:$Z$7,2)))</x:f>
        <x:v>-</x:v>
      </x:c>
      <x:c r="W398" s="45" t="str">
        <x:f>IF(ISBLANK('2012 HR 배정표'!AB396)=TRUE,"-",'2012 HR 배정표'!AB396)</x:f>
        <x:v>-</x:v>
      </x:c>
      <x:c r="X398" s="46" t="str">
        <x:f>IF(ISBLANK('2012 HR 배정표'!AB396)=TRUE,"-",IF(ISERROR((HLOOKUP($A$5,Prj_list!$O$6:$Z$7,2)*'2012 HR 배정표'!AC396)/HLOOKUP($A$5,Prj_list!$O$6:$Z$7,2))=TRUE,"-",(HLOOKUP($A$5,Prj_list!$O$6:$Z$7,2)*'2012 HR 배정표'!AC396)/HLOOKUP($A$5,Prj_list!$O$6:$Z$7,2)))</x:f>
        <x:v>-</x:v>
      </x:c>
      <x:c r="Y398" s="45" t="str">
        <x:f>IF(ISBLANK('2012 HR 배정표'!AD396)=TRUE,"-",'2012 HR 배정표'!AD396)</x:f>
        <x:v>-</x:v>
      </x:c>
      <x:c r="Z398" s="46" t="str">
        <x:f>IF(ISBLANK('2012 HR 배정표'!AD396)=TRUE,"-",IF(ISERROR((HLOOKUP($A$5,Prj_list!$O$6:$Z$7,2)*'2012 HR 배정표'!AE396)/HLOOKUP($A$5,Prj_list!$O$6:$Z$7,2))=TRUE,"-",(HLOOKUP($A$5,Prj_list!$O$6:$Z$7,2)*'2012 HR 배정표'!AE396)/HLOOKUP($A$5,Prj_list!$O$6:$Z$7,2)))</x:f>
        <x:v>-</x:v>
      </x:c>
      <x:c r="AA398" s="45" t="str">
        <x:f>IF(ISBLANK('2012 HR 배정표'!AF396)=TRUE,"-",'2012 HR 배정표'!AF396)</x:f>
        <x:v>-</x:v>
      </x:c>
      <x:c r="AB398" s="46" t="str">
        <x:f>IF(ISBLANK('2012 HR 배정표'!AF396)=TRUE,"-",IF(ISERROR((HLOOKUP($A$5,Prj_list!$O$6:$Z$7,2)*'2012 HR 배정표'!AG396)/HLOOKUP($A$5,Prj_list!$O$6:$Z$7,2))=TRUE,"-",(HLOOKUP($A$5,Prj_list!$O$6:$Z$7,2)*'2012 HR 배정표'!AG396)/HLOOKUP($A$5,Prj_list!$O$6:$Z$7,2)))</x:f>
        <x:v>-</x:v>
      </x:c>
      <x:c r="AC398" s="45" t="str">
        <x:f>IF(ISBLANK('2012 HR 배정표'!AH396)=TRUE,"-",'2012 HR 배정표'!AH396)</x:f>
        <x:v>-</x:v>
      </x:c>
      <x:c r="AD398" s="46" t="str">
        <x:f>IF(ISBLANK('2012 HR 배정표'!AH396)=TRUE,"-",IF(ISERROR((HLOOKUP($A$5,Prj_list!$O$6:$Z$7,2)*'2012 HR 배정표'!AI396)/HLOOKUP($A$5,Prj_list!$O$6:$Z$7,2))=TRUE,"-",(HLOOKUP($A$5,Prj_list!$O$6:$Z$7,2)*'2012 HR 배정표'!AI396)/HLOOKUP($A$5,Prj_list!$O$6:$Z$7,2)))</x:f>
        <x:v>-</x:v>
      </x:c>
      <x:c r="AE398" s="45" t="str">
        <x:f>IF(ISBLANK('2012 HR 배정표'!AJ396)=TRUE,"-",'2012 HR 배정표'!AJ396)</x:f>
        <x:v>-</x:v>
      </x:c>
      <x:c r="AF398" s="46" t="str">
        <x:f>IF(ISBLANK('2012 HR 배정표'!AJ396)=TRUE,"-",IF(ISERROR((HLOOKUP($A$5,Prj_list!$O$6:$Z$7,2)*'2012 HR 배정표'!AK396)/HLOOKUP($A$5,Prj_list!$O$6:$Z$7,2))=TRUE,"-",(HLOOKUP($A$5,Prj_list!$O$6:$Z$7,2)*'2012 HR 배정표'!AK396)/HLOOKUP($A$5,Prj_list!$O$6:$Z$7,2)))</x:f>
        <x:v>-</x:v>
      </x:c>
      <x:c r="AG398" s="45" t="str">
        <x:f>IF(ISBLANK('2012 HR 배정표'!AL396)=TRUE,"-",'2012 HR 배정표'!AL396)</x:f>
        <x:v>-</x:v>
      </x:c>
      <x:c r="AH398" s="46" t="str">
        <x:f>IF(ISBLANK('2012 HR 배정표'!AL396)=TRUE,"-",IF(ISERROR((HLOOKUP($A$5,Prj_list!$O$6:$Z$7,2)*'2012 HR 배정표'!AM396)/HLOOKUP($A$5,Prj_list!$O$6:$Z$7,2))=TRUE,"-",(HLOOKUP($A$5,Prj_list!$O$6:$Z$7,2)*'2012 HR 배정표'!AM396)/HLOOKUP($A$5,Prj_list!$O$6:$Z$7,2)))</x:f>
        <x:v>-</x:v>
      </x:c>
      <x:c r="AI398" s="45" t="str">
        <x:f>IF(ISBLANK('2012 HR 배정표'!AN396)=TRUE,"-",'2012 HR 배정표'!AN396)</x:f>
        <x:v>-</x:v>
      </x:c>
      <x:c r="AJ398" s="46" t="str">
        <x:f>IF(ISBLANK('2012 HR 배정표'!AN396)=TRUE,"-",IF(ISERROR((HLOOKUP($A$5,Prj_list!$O$6:$Z$7,2)*'2012 HR 배정표'!AO396)/HLOOKUP($A$5,Prj_list!$O$6:$Z$7,2))=TRUE,"-",(HLOOKUP($A$5,Prj_list!$O$6:$Z$7,2)*'2012 HR 배정표'!AO396)/HLOOKUP($A$5,Prj_list!$O$6:$Z$7,2)))</x:f>
        <x:v>-</x:v>
      </x:c>
      <x:c r="AK398" s="45" t="str">
        <x:f>IF(ISBLANK('2012 HR 배정표'!AP396)=TRUE,"-",'2012 HR 배정표'!AP396)</x:f>
        <x:v>-</x:v>
      </x:c>
      <x:c r="AL398" s="46" t="str">
        <x:f>IF(ISBLANK('2012 HR 배정표'!AP396)=TRUE,"-",IF(ISERROR((HLOOKUP($A$5,Prj_list!$O$6:$Z$7,2)*'2012 HR 배정표'!AQ396)/HLOOKUP($A$5,Prj_list!$O$6:$Z$7,2))=TRUE,"-",(HLOOKUP($A$5,Prj_list!$O$6:$Z$7,2)*'2012 HR 배정표'!AQ396)/HLOOKUP($A$5,Prj_list!$O$6:$Z$7,2)))</x:f>
        <x:v>-</x:v>
      </x:c>
      <x:c r="AM398" s="45" t="str">
        <x:f>IF(ISBLANK('2012 HR 배정표'!AR396)=TRUE,"-",'2012 HR 배정표'!AR396)</x:f>
        <x:v>-</x:v>
      </x:c>
      <x:c r="AN398" s="46" t="str">
        <x:f>IF(ISBLANK('2012 HR 배정표'!AR396)=TRUE,"-",IF(ISERROR((HLOOKUP($A$5,Prj_list!$O$6:$Z$7,2)*'2012 HR 배정표'!AS396)/HLOOKUP($A$5,Prj_list!$O$6:$Z$7,2))=TRUE,"-",(HLOOKUP($A$5,Prj_list!$O$6:$Z$7,2)*'2012 HR 배정표'!AS396)/HLOOKUP($A$5,Prj_list!$O$6:$Z$7,2)))</x:f>
        <x:v>-</x:v>
      </x:c>
      <x:c r="AO398" s="45" t="str">
        <x:f>IF(ISBLANK('2012 HR 배정표'!AT396)=TRUE,"-",'2012 HR 배정표'!AT396)</x:f>
        <x:v>-</x:v>
      </x:c>
      <x:c r="AP398" s="46" t="str">
        <x:f>IF(ISBLANK('2012 HR 배정표'!AT396)=TRUE,"-",IF(ISERROR((HLOOKUP($A$5,Prj_list!$O$6:$Z$7,2)*'2012 HR 배정표'!AU396)/HLOOKUP($A$5,Prj_list!$O$6:$Z$7,2))=TRUE,"-",(HLOOKUP($A$5,Prj_list!$O$6:$Z$7,2)*'2012 HR 배정표'!AU396)/HLOOKUP($A$5,Prj_list!$O$6:$Z$7,2)))</x:f>
        <x:v>-</x:v>
      </x:c>
      <x:c r="AQ398" s="45" t="str">
        <x:f>IF(ISBLANK('2012 HR 배정표'!AV396)=TRUE,"-",'2012 HR 배정표'!AV396)</x:f>
        <x:v>-</x:v>
      </x:c>
      <x:c r="AR398" s="46" t="str">
        <x:f>IF(ISBLANK('2012 HR 배정표'!AV396)=TRUE,"-",IF(ISERROR((HLOOKUP($A$5,Prj_list!$O$6:$Z$7,2)*'2012 HR 배정표'!AW396)/HLOOKUP($A$5,Prj_list!$O$6:$Z$7,2))=TRUE,"-",(HLOOKUP($A$5,Prj_list!$O$6:$Z$7,2)*'2012 HR 배정표'!AW396)/HLOOKUP($A$5,Prj_list!$O$6:$Z$7,2)))</x:f>
        <x:v>-</x:v>
      </x:c>
      <x:c r="AS398" s="45" t="str">
        <x:f>IF(ISBLANK('2012 HR 배정표'!AX396)=TRUE,"-",'2012 HR 배정표'!AX396)</x:f>
        <x:v>-</x:v>
      </x:c>
      <x:c r="AT398" s="46" t="str">
        <x:f>IF(ISBLANK('2012 HR 배정표'!AX396)=TRUE,"-",IF(ISERROR((HLOOKUP($A$5,Prj_list!$O$6:$Z$7,2)*'2012 HR 배정표'!AY396)/HLOOKUP($A$5,Prj_list!$O$6:$Z$7,2))=TRUE,"-",(HLOOKUP($A$5,Prj_list!$O$6:$Z$7,2)*'2012 HR 배정표'!AY396)/HLOOKUP($A$5,Prj_list!$O$6:$Z$7,2)))</x:f>
        <x:v>-</x:v>
      </x:c>
      <x:c r="AU398" s="45" t="str">
        <x:f>IF(ISBLANK('2012 HR 배정표'!AZ396)=TRUE,"-",'2012 HR 배정표'!AZ396)</x:f>
        <x:v>-</x:v>
      </x:c>
      <x:c r="AV398" s="46" t="str">
        <x:f>IF(ISBLANK('2012 HR 배정표'!AZ396)=TRUE,"-",IF(ISERROR((HLOOKUP($A$5,Prj_list!$O$6:$Z$7,2)*'2012 HR 배정표'!BA396)/HLOOKUP($A$5,Prj_list!$O$6:$Z$7,2))=TRUE,"-",(HLOOKUP($A$5,Prj_list!$O$6:$Z$7,2)*'2012 HR 배정표'!BA396)/HLOOKUP($A$5,Prj_list!$O$6:$Z$7,2)))</x:f>
        <x:v>-</x:v>
      </x:c>
      <x:c r="AW398" s="34" t="str">
        <x:f t="shared" si="12"/>
        <x:v/>
      </x:c>
      <x:c r="AX398" s="41">
        <x:f t="shared" si="13"/>
        <x:v>0</x:v>
      </x:c>
    </x:row>
    <x:row r="399" spans="1:50">
      <x:c r="A399" s="45" t="str">
        <x:f>IF(ISBLANK('2012 HR 배정표'!F397)=TRUE,"-",'2012 HR 배정표'!F397)</x:f>
        <x:v>-</x:v>
      </x:c>
      <x:c r="B399" s="46" t="str">
        <x:f>IF(ISBLANK('2012 HR 배정표'!F397)=TRUE,"-",IF(ISERROR((HLOOKUP($A$5,Prj_list!$O$6:$Z$7,2)*'2012 HR 배정표'!G397)/HLOOKUP($A$5,Prj_list!$O$6:$Z$7,2))=TRUE,"-",(HLOOKUP($A$5,Prj_list!$O$6:$Z$7,2)*'2012 HR 배정표'!G397)/HLOOKUP($A$5,Prj_list!$O$6:$Z$7,2)))</x:f>
        <x:v>-</x:v>
      </x:c>
      <x:c r="C399" s="45" t="str">
        <x:f>IF(ISBLANK('2012 HR 배정표'!H397)=TRUE,"-",'2012 HR 배정표'!H397)</x:f>
        <x:v>-</x:v>
      </x:c>
      <x:c r="D399" s="46" t="str">
        <x:f>IF(ISBLANK('2012 HR 배정표'!H397)=TRUE,"-",IF(ISERROR((HLOOKUP($A$5,Prj_list!$O$6:$Z$7,2)*'2012 HR 배정표'!I397)/HLOOKUP($A$5,Prj_list!$O$6:$Z$7,2))=TRUE,"-",(HLOOKUP($A$5,Prj_list!$O$6:$Z$7,2)*'2012 HR 배정표'!I397)/HLOOKUP($A$5,Prj_list!$O$6:$Z$7,2)))</x:f>
        <x:v>-</x:v>
      </x:c>
      <x:c r="E399" s="45" t="str">
        <x:f>IF(ISBLANK('2012 HR 배정표'!J397)=TRUE,"-",'2012 HR 배정표'!J397)</x:f>
        <x:v>-</x:v>
      </x:c>
      <x:c r="F399" s="46" t="str">
        <x:f>IF(ISBLANK('2012 HR 배정표'!J397)=TRUE,"-",IF(ISERROR((HLOOKUP($A$5,Prj_list!$O$6:$Z$7,2)*'2012 HR 배정표'!K397)/HLOOKUP($A$5,Prj_list!$O$6:$Z$7,2))=TRUE,"-",(HLOOKUP($A$5,Prj_list!$O$6:$Z$7,2)*'2012 HR 배정표'!K397)/HLOOKUP($A$5,Prj_list!$O$6:$Z$7,2)))</x:f>
        <x:v>-</x:v>
      </x:c>
      <x:c r="G399" s="45" t="str">
        <x:f>IF(ISBLANK('2012 HR 배정표'!L397)=TRUE,"-",'2012 HR 배정표'!L397)</x:f>
        <x:v>-</x:v>
      </x:c>
      <x:c r="H399" s="46" t="str">
        <x:f>IF(ISBLANK('2012 HR 배정표'!L397)=TRUE,"-",IF(ISERROR((HLOOKUP($A$5,Prj_list!$O$6:$Z$7,2)*'2012 HR 배정표'!M397)/HLOOKUP($A$5,Prj_list!$O$6:$Z$7,2))=TRUE,"-",(HLOOKUP($A$5,Prj_list!$O$6:$Z$7,2)*'2012 HR 배정표'!M397)/HLOOKUP($A$5,Prj_list!$O$6:$Z$7,2)))</x:f>
        <x:v>-</x:v>
      </x:c>
      <x:c r="I399" s="45" t="str">
        <x:f>IF(ISBLANK('2012 HR 배정표'!N397)=TRUE,"-",'2012 HR 배정표'!N397)</x:f>
        <x:v>-</x:v>
      </x:c>
      <x:c r="J399" s="46" t="str">
        <x:f>IF(ISBLANK('2012 HR 배정표'!N397)=TRUE,"-",IF(ISERROR((HLOOKUP($A$5,Prj_list!$O$6:$Z$7,2)*'2012 HR 배정표'!O397)/HLOOKUP($A$5,Prj_list!$O$6:$Z$7,2))=TRUE,"-",(HLOOKUP($A$5,Prj_list!$O$6:$Z$7,2)*'2012 HR 배정표'!O397)/HLOOKUP($A$5,Prj_list!$O$6:$Z$7,2)))</x:f>
        <x:v>-</x:v>
      </x:c>
      <x:c r="K399" s="45" t="str">
        <x:f>IF(ISBLANK('2012 HR 배정표'!P397)=TRUE,"-",'2012 HR 배정표'!P397)</x:f>
        <x:v>-</x:v>
      </x:c>
      <x:c r="L399" s="46" t="str">
        <x:f>IF(ISBLANK('2012 HR 배정표'!P397)=TRUE,"-",IF(ISERROR((HLOOKUP($A$5,Prj_list!$O$6:$Z$7,2)*'2012 HR 배정표'!Q397)/HLOOKUP($A$5,Prj_list!$O$6:$Z$7,2))=TRUE,"-",(HLOOKUP($A$5,Prj_list!$O$6:$Z$7,2)*'2012 HR 배정표'!Q397)/HLOOKUP($A$5,Prj_list!$O$6:$Z$7,2)))</x:f>
        <x:v>-</x:v>
      </x:c>
      <x:c r="M399" s="45" t="str">
        <x:f>IF(ISBLANK('2012 HR 배정표'!R397)=TRUE,"-",'2012 HR 배정표'!R397)</x:f>
        <x:v>-</x:v>
      </x:c>
      <x:c r="N399" s="46" t="str">
        <x:f>IF(ISBLANK('2012 HR 배정표'!R397)=TRUE,"-",IF(ISERROR((HLOOKUP($A$5,Prj_list!$O$6:$Z$7,2)*'2012 HR 배정표'!S397)/HLOOKUP($A$5,Prj_list!$O$6:$Z$7,2))=TRUE,"-",(HLOOKUP($A$5,Prj_list!$O$6:$Z$7,2)*'2012 HR 배정표'!S397)/HLOOKUP($A$5,Prj_list!$O$6:$Z$7,2)))</x:f>
        <x:v>-</x:v>
      </x:c>
      <x:c r="O399" s="45" t="str">
        <x:f>IF(ISBLANK('2012 HR 배정표'!T397)=TRUE,"-",'2012 HR 배정표'!T397)</x:f>
        <x:v>-</x:v>
      </x:c>
      <x:c r="P399" s="46" t="str">
        <x:f>IF(ISBLANK('2012 HR 배정표'!T397)=TRUE,"-",IF(ISERROR((HLOOKUP($A$5,Prj_list!$O$6:$Z$7,2)*'2012 HR 배정표'!U397)/HLOOKUP($A$5,Prj_list!$O$6:$Z$7,2))=TRUE,"-",(HLOOKUP($A$5,Prj_list!$O$6:$Z$7,2)*'2012 HR 배정표'!U397)/HLOOKUP($A$5,Prj_list!$O$6:$Z$7,2)))</x:f>
        <x:v>-</x:v>
      </x:c>
      <x:c r="Q399" s="45" t="str">
        <x:f>IF(ISBLANK('2012 HR 배정표'!V397)=TRUE,"-",'2012 HR 배정표'!V397)</x:f>
        <x:v>-</x:v>
      </x:c>
      <x:c r="R399" s="46" t="str">
        <x:f>IF(ISBLANK('2012 HR 배정표'!V397)=TRUE,"-",IF(ISERROR((HLOOKUP($A$5,Prj_list!$O$6:$Z$7,2)*'2012 HR 배정표'!W397)/HLOOKUP($A$5,Prj_list!$O$6:$Z$7,2))=TRUE,"-",(HLOOKUP($A$5,Prj_list!$O$6:$Z$7,2)*'2012 HR 배정표'!W397)/HLOOKUP($A$5,Prj_list!$O$6:$Z$7,2)))</x:f>
        <x:v>-</x:v>
      </x:c>
      <x:c r="S399" s="45" t="str">
        <x:f>IF(ISBLANK('2012 HR 배정표'!X397)=TRUE,"-",'2012 HR 배정표'!X397)</x:f>
        <x:v>-</x:v>
      </x:c>
      <x:c r="T399" s="46" t="str">
        <x:f>IF(ISBLANK('2012 HR 배정표'!X397)=TRUE,"-",IF(ISERROR((HLOOKUP($A$5,Prj_list!$O$6:$Z$7,2)*'2012 HR 배정표'!Y397)/HLOOKUP($A$5,Prj_list!$O$6:$Z$7,2))=TRUE,"-",(HLOOKUP($A$5,Prj_list!$O$6:$Z$7,2)*'2012 HR 배정표'!Y397)/HLOOKUP($A$5,Prj_list!$O$6:$Z$7,2)))</x:f>
        <x:v>-</x:v>
      </x:c>
      <x:c r="U399" s="45" t="str">
        <x:f>IF(ISBLANK('2012 HR 배정표'!Z397)=TRUE,"-",'2012 HR 배정표'!Z397)</x:f>
        <x:v>-</x:v>
      </x:c>
      <x:c r="V399" s="46" t="str">
        <x:f>IF(ISBLANK('2012 HR 배정표'!Z397)=TRUE,"-",IF(ISERROR((HLOOKUP($A$5,Prj_list!$O$6:$Z$7,2)*'2012 HR 배정표'!AA397)/HLOOKUP($A$5,Prj_list!$O$6:$Z$7,2))=TRUE,"-",(HLOOKUP($A$5,Prj_list!$O$6:$Z$7,2)*'2012 HR 배정표'!AA397)/HLOOKUP($A$5,Prj_list!$O$6:$Z$7,2)))</x:f>
        <x:v>-</x:v>
      </x:c>
      <x:c r="W399" s="45" t="str">
        <x:f>IF(ISBLANK('2012 HR 배정표'!AB397)=TRUE,"-",'2012 HR 배정표'!AB397)</x:f>
        <x:v>-</x:v>
      </x:c>
      <x:c r="X399" s="46" t="str">
        <x:f>IF(ISBLANK('2012 HR 배정표'!AB397)=TRUE,"-",IF(ISERROR((HLOOKUP($A$5,Prj_list!$O$6:$Z$7,2)*'2012 HR 배정표'!AC397)/HLOOKUP($A$5,Prj_list!$O$6:$Z$7,2))=TRUE,"-",(HLOOKUP($A$5,Prj_list!$O$6:$Z$7,2)*'2012 HR 배정표'!AC397)/HLOOKUP($A$5,Prj_list!$O$6:$Z$7,2)))</x:f>
        <x:v>-</x:v>
      </x:c>
      <x:c r="Y399" s="45" t="str">
        <x:f>IF(ISBLANK('2012 HR 배정표'!AD397)=TRUE,"-",'2012 HR 배정표'!AD397)</x:f>
        <x:v>-</x:v>
      </x:c>
      <x:c r="Z399" s="46" t="str">
        <x:f>IF(ISBLANK('2012 HR 배정표'!AD397)=TRUE,"-",IF(ISERROR((HLOOKUP($A$5,Prj_list!$O$6:$Z$7,2)*'2012 HR 배정표'!AE397)/HLOOKUP($A$5,Prj_list!$O$6:$Z$7,2))=TRUE,"-",(HLOOKUP($A$5,Prj_list!$O$6:$Z$7,2)*'2012 HR 배정표'!AE397)/HLOOKUP($A$5,Prj_list!$O$6:$Z$7,2)))</x:f>
        <x:v>-</x:v>
      </x:c>
      <x:c r="AA399" s="45" t="str">
        <x:f>IF(ISBLANK('2012 HR 배정표'!AF397)=TRUE,"-",'2012 HR 배정표'!AF397)</x:f>
        <x:v>-</x:v>
      </x:c>
      <x:c r="AB399" s="46" t="str">
        <x:f>IF(ISBLANK('2012 HR 배정표'!AF397)=TRUE,"-",IF(ISERROR((HLOOKUP($A$5,Prj_list!$O$6:$Z$7,2)*'2012 HR 배정표'!AG397)/HLOOKUP($A$5,Prj_list!$O$6:$Z$7,2))=TRUE,"-",(HLOOKUP($A$5,Prj_list!$O$6:$Z$7,2)*'2012 HR 배정표'!AG397)/HLOOKUP($A$5,Prj_list!$O$6:$Z$7,2)))</x:f>
        <x:v>-</x:v>
      </x:c>
      <x:c r="AC399" s="45" t="str">
        <x:f>IF(ISBLANK('2012 HR 배정표'!AH397)=TRUE,"-",'2012 HR 배정표'!AH397)</x:f>
        <x:v>-</x:v>
      </x:c>
      <x:c r="AD399" s="46" t="str">
        <x:f>IF(ISBLANK('2012 HR 배정표'!AH397)=TRUE,"-",IF(ISERROR((HLOOKUP($A$5,Prj_list!$O$6:$Z$7,2)*'2012 HR 배정표'!AI397)/HLOOKUP($A$5,Prj_list!$O$6:$Z$7,2))=TRUE,"-",(HLOOKUP($A$5,Prj_list!$O$6:$Z$7,2)*'2012 HR 배정표'!AI397)/HLOOKUP($A$5,Prj_list!$O$6:$Z$7,2)))</x:f>
        <x:v>-</x:v>
      </x:c>
      <x:c r="AE399" s="45" t="str">
        <x:f>IF(ISBLANK('2012 HR 배정표'!AJ397)=TRUE,"-",'2012 HR 배정표'!AJ397)</x:f>
        <x:v>-</x:v>
      </x:c>
      <x:c r="AF399" s="46" t="str">
        <x:f>IF(ISBLANK('2012 HR 배정표'!AJ397)=TRUE,"-",IF(ISERROR((HLOOKUP($A$5,Prj_list!$O$6:$Z$7,2)*'2012 HR 배정표'!AK397)/HLOOKUP($A$5,Prj_list!$O$6:$Z$7,2))=TRUE,"-",(HLOOKUP($A$5,Prj_list!$O$6:$Z$7,2)*'2012 HR 배정표'!AK397)/HLOOKUP($A$5,Prj_list!$O$6:$Z$7,2)))</x:f>
        <x:v>-</x:v>
      </x:c>
      <x:c r="AG399" s="45" t="str">
        <x:f>IF(ISBLANK('2012 HR 배정표'!AL397)=TRUE,"-",'2012 HR 배정표'!AL397)</x:f>
        <x:v>-</x:v>
      </x:c>
      <x:c r="AH399" s="46" t="str">
        <x:f>IF(ISBLANK('2012 HR 배정표'!AL397)=TRUE,"-",IF(ISERROR((HLOOKUP($A$5,Prj_list!$O$6:$Z$7,2)*'2012 HR 배정표'!AM397)/HLOOKUP($A$5,Prj_list!$O$6:$Z$7,2))=TRUE,"-",(HLOOKUP($A$5,Prj_list!$O$6:$Z$7,2)*'2012 HR 배정표'!AM397)/HLOOKUP($A$5,Prj_list!$O$6:$Z$7,2)))</x:f>
        <x:v>-</x:v>
      </x:c>
      <x:c r="AI399" s="45" t="str">
        <x:f>IF(ISBLANK('2012 HR 배정표'!AN397)=TRUE,"-",'2012 HR 배정표'!AN397)</x:f>
        <x:v>-</x:v>
      </x:c>
      <x:c r="AJ399" s="46" t="str">
        <x:f>IF(ISBLANK('2012 HR 배정표'!AN397)=TRUE,"-",IF(ISERROR((HLOOKUP($A$5,Prj_list!$O$6:$Z$7,2)*'2012 HR 배정표'!AO397)/HLOOKUP($A$5,Prj_list!$O$6:$Z$7,2))=TRUE,"-",(HLOOKUP($A$5,Prj_list!$O$6:$Z$7,2)*'2012 HR 배정표'!AO397)/HLOOKUP($A$5,Prj_list!$O$6:$Z$7,2)))</x:f>
        <x:v>-</x:v>
      </x:c>
      <x:c r="AK399" s="45" t="str">
        <x:f>IF(ISBLANK('2012 HR 배정표'!AP397)=TRUE,"-",'2012 HR 배정표'!AP397)</x:f>
        <x:v>-</x:v>
      </x:c>
      <x:c r="AL399" s="46" t="str">
        <x:f>IF(ISBLANK('2012 HR 배정표'!AP397)=TRUE,"-",IF(ISERROR((HLOOKUP($A$5,Prj_list!$O$6:$Z$7,2)*'2012 HR 배정표'!AQ397)/HLOOKUP($A$5,Prj_list!$O$6:$Z$7,2))=TRUE,"-",(HLOOKUP($A$5,Prj_list!$O$6:$Z$7,2)*'2012 HR 배정표'!AQ397)/HLOOKUP($A$5,Prj_list!$O$6:$Z$7,2)))</x:f>
        <x:v>-</x:v>
      </x:c>
      <x:c r="AM399" s="45" t="str">
        <x:f>IF(ISBLANK('2012 HR 배정표'!AR397)=TRUE,"-",'2012 HR 배정표'!AR397)</x:f>
        <x:v>-</x:v>
      </x:c>
      <x:c r="AN399" s="46" t="str">
        <x:f>IF(ISBLANK('2012 HR 배정표'!AR397)=TRUE,"-",IF(ISERROR((HLOOKUP($A$5,Prj_list!$O$6:$Z$7,2)*'2012 HR 배정표'!AS397)/HLOOKUP($A$5,Prj_list!$O$6:$Z$7,2))=TRUE,"-",(HLOOKUP($A$5,Prj_list!$O$6:$Z$7,2)*'2012 HR 배정표'!AS397)/HLOOKUP($A$5,Prj_list!$O$6:$Z$7,2)))</x:f>
        <x:v>-</x:v>
      </x:c>
      <x:c r="AO399" s="45" t="str">
        <x:f>IF(ISBLANK('2012 HR 배정표'!AT397)=TRUE,"-",'2012 HR 배정표'!AT397)</x:f>
        <x:v>-</x:v>
      </x:c>
      <x:c r="AP399" s="46" t="str">
        <x:f>IF(ISBLANK('2012 HR 배정표'!AT397)=TRUE,"-",IF(ISERROR((HLOOKUP($A$5,Prj_list!$O$6:$Z$7,2)*'2012 HR 배정표'!AU397)/HLOOKUP($A$5,Prj_list!$O$6:$Z$7,2))=TRUE,"-",(HLOOKUP($A$5,Prj_list!$O$6:$Z$7,2)*'2012 HR 배정표'!AU397)/HLOOKUP($A$5,Prj_list!$O$6:$Z$7,2)))</x:f>
        <x:v>-</x:v>
      </x:c>
      <x:c r="AQ399" s="45" t="str">
        <x:f>IF(ISBLANK('2012 HR 배정표'!AV397)=TRUE,"-",'2012 HR 배정표'!AV397)</x:f>
        <x:v>-</x:v>
      </x:c>
      <x:c r="AR399" s="46" t="str">
        <x:f>IF(ISBLANK('2012 HR 배정표'!AV397)=TRUE,"-",IF(ISERROR((HLOOKUP($A$5,Prj_list!$O$6:$Z$7,2)*'2012 HR 배정표'!AW397)/HLOOKUP($A$5,Prj_list!$O$6:$Z$7,2))=TRUE,"-",(HLOOKUP($A$5,Prj_list!$O$6:$Z$7,2)*'2012 HR 배정표'!AW397)/HLOOKUP($A$5,Prj_list!$O$6:$Z$7,2)))</x:f>
        <x:v>-</x:v>
      </x:c>
      <x:c r="AS399" s="45" t="str">
        <x:f>IF(ISBLANK('2012 HR 배정표'!AX397)=TRUE,"-",'2012 HR 배정표'!AX397)</x:f>
        <x:v>-</x:v>
      </x:c>
      <x:c r="AT399" s="46" t="str">
        <x:f>IF(ISBLANK('2012 HR 배정표'!AX397)=TRUE,"-",IF(ISERROR((HLOOKUP($A$5,Prj_list!$O$6:$Z$7,2)*'2012 HR 배정표'!AY397)/HLOOKUP($A$5,Prj_list!$O$6:$Z$7,2))=TRUE,"-",(HLOOKUP($A$5,Prj_list!$O$6:$Z$7,2)*'2012 HR 배정표'!AY397)/HLOOKUP($A$5,Prj_list!$O$6:$Z$7,2)))</x:f>
        <x:v>-</x:v>
      </x:c>
      <x:c r="AU399" s="45" t="str">
        <x:f>IF(ISBLANK('2012 HR 배정표'!AZ397)=TRUE,"-",'2012 HR 배정표'!AZ397)</x:f>
        <x:v>-</x:v>
      </x:c>
      <x:c r="AV399" s="46" t="str">
        <x:f>IF(ISBLANK('2012 HR 배정표'!AZ397)=TRUE,"-",IF(ISERROR((HLOOKUP($A$5,Prj_list!$O$6:$Z$7,2)*'2012 HR 배정표'!BA397)/HLOOKUP($A$5,Prj_list!$O$6:$Z$7,2))=TRUE,"-",(HLOOKUP($A$5,Prj_list!$O$6:$Z$7,2)*'2012 HR 배정표'!BA397)/HLOOKUP($A$5,Prj_list!$O$6:$Z$7,2)))</x:f>
        <x:v>-</x:v>
      </x:c>
      <x:c r="AW399" s="34" t="str">
        <x:f t="shared" si="12"/>
        <x:v/>
      </x:c>
      <x:c r="AX399" s="41">
        <x:f t="shared" si="13"/>
        <x:v>0</x:v>
      </x:c>
    </x:row>
    <x:row r="400" spans="1:50">
      <x:c r="A400" s="45" t="str">
        <x:f>IF(ISBLANK('2012 HR 배정표'!F398)=TRUE,"-",'2012 HR 배정표'!F398)</x:f>
        <x:v>-</x:v>
      </x:c>
      <x:c r="B400" s="46" t="str">
        <x:f>IF(ISBLANK('2012 HR 배정표'!F398)=TRUE,"-",IF(ISERROR((HLOOKUP($A$5,Prj_list!$O$6:$Z$7,2)*'2012 HR 배정표'!G398)/HLOOKUP($A$5,Prj_list!$O$6:$Z$7,2))=TRUE,"-",(HLOOKUP($A$5,Prj_list!$O$6:$Z$7,2)*'2012 HR 배정표'!G398)/HLOOKUP($A$5,Prj_list!$O$6:$Z$7,2)))</x:f>
        <x:v>-</x:v>
      </x:c>
      <x:c r="C400" s="45" t="str">
        <x:f>IF(ISBLANK('2012 HR 배정표'!H398)=TRUE,"-",'2012 HR 배정표'!H398)</x:f>
        <x:v>-</x:v>
      </x:c>
      <x:c r="D400" s="46" t="str">
        <x:f>IF(ISBLANK('2012 HR 배정표'!H398)=TRUE,"-",IF(ISERROR((HLOOKUP($A$5,Prj_list!$O$6:$Z$7,2)*'2012 HR 배정표'!I398)/HLOOKUP($A$5,Prj_list!$O$6:$Z$7,2))=TRUE,"-",(HLOOKUP($A$5,Prj_list!$O$6:$Z$7,2)*'2012 HR 배정표'!I398)/HLOOKUP($A$5,Prj_list!$O$6:$Z$7,2)))</x:f>
        <x:v>-</x:v>
      </x:c>
      <x:c r="E400" s="45" t="str">
        <x:f>IF(ISBLANK('2012 HR 배정표'!J398)=TRUE,"-",'2012 HR 배정표'!J398)</x:f>
        <x:v>-</x:v>
      </x:c>
      <x:c r="F400" s="46" t="str">
        <x:f>IF(ISBLANK('2012 HR 배정표'!J398)=TRUE,"-",IF(ISERROR((HLOOKUP($A$5,Prj_list!$O$6:$Z$7,2)*'2012 HR 배정표'!K398)/HLOOKUP($A$5,Prj_list!$O$6:$Z$7,2))=TRUE,"-",(HLOOKUP($A$5,Prj_list!$O$6:$Z$7,2)*'2012 HR 배정표'!K398)/HLOOKUP($A$5,Prj_list!$O$6:$Z$7,2)))</x:f>
        <x:v>-</x:v>
      </x:c>
      <x:c r="G400" s="45" t="str">
        <x:f>IF(ISBLANK('2012 HR 배정표'!L398)=TRUE,"-",'2012 HR 배정표'!L398)</x:f>
        <x:v>-</x:v>
      </x:c>
      <x:c r="H400" s="46" t="str">
        <x:f>IF(ISBLANK('2012 HR 배정표'!L398)=TRUE,"-",IF(ISERROR((HLOOKUP($A$5,Prj_list!$O$6:$Z$7,2)*'2012 HR 배정표'!M398)/HLOOKUP($A$5,Prj_list!$O$6:$Z$7,2))=TRUE,"-",(HLOOKUP($A$5,Prj_list!$O$6:$Z$7,2)*'2012 HR 배정표'!M398)/HLOOKUP($A$5,Prj_list!$O$6:$Z$7,2)))</x:f>
        <x:v>-</x:v>
      </x:c>
      <x:c r="I400" s="45" t="str">
        <x:f>IF(ISBLANK('2012 HR 배정표'!N398)=TRUE,"-",'2012 HR 배정표'!N398)</x:f>
        <x:v>-</x:v>
      </x:c>
      <x:c r="J400" s="46" t="str">
        <x:f>IF(ISBLANK('2012 HR 배정표'!N398)=TRUE,"-",IF(ISERROR((HLOOKUP($A$5,Prj_list!$O$6:$Z$7,2)*'2012 HR 배정표'!O398)/HLOOKUP($A$5,Prj_list!$O$6:$Z$7,2))=TRUE,"-",(HLOOKUP($A$5,Prj_list!$O$6:$Z$7,2)*'2012 HR 배정표'!O398)/HLOOKUP($A$5,Prj_list!$O$6:$Z$7,2)))</x:f>
        <x:v>-</x:v>
      </x:c>
      <x:c r="K400" s="45" t="str">
        <x:f>IF(ISBLANK('2012 HR 배정표'!P398)=TRUE,"-",'2012 HR 배정표'!P398)</x:f>
        <x:v>-</x:v>
      </x:c>
      <x:c r="L400" s="46" t="str">
        <x:f>IF(ISBLANK('2012 HR 배정표'!P398)=TRUE,"-",IF(ISERROR((HLOOKUP($A$5,Prj_list!$O$6:$Z$7,2)*'2012 HR 배정표'!Q398)/HLOOKUP($A$5,Prj_list!$O$6:$Z$7,2))=TRUE,"-",(HLOOKUP($A$5,Prj_list!$O$6:$Z$7,2)*'2012 HR 배정표'!Q398)/HLOOKUP($A$5,Prj_list!$O$6:$Z$7,2)))</x:f>
        <x:v>-</x:v>
      </x:c>
      <x:c r="M400" s="45" t="str">
        <x:f>IF(ISBLANK('2012 HR 배정표'!R398)=TRUE,"-",'2012 HR 배정표'!R398)</x:f>
        <x:v>-</x:v>
      </x:c>
      <x:c r="N400" s="46" t="str">
        <x:f>IF(ISBLANK('2012 HR 배정표'!R398)=TRUE,"-",IF(ISERROR((HLOOKUP($A$5,Prj_list!$O$6:$Z$7,2)*'2012 HR 배정표'!S398)/HLOOKUP($A$5,Prj_list!$O$6:$Z$7,2))=TRUE,"-",(HLOOKUP($A$5,Prj_list!$O$6:$Z$7,2)*'2012 HR 배정표'!S398)/HLOOKUP($A$5,Prj_list!$O$6:$Z$7,2)))</x:f>
        <x:v>-</x:v>
      </x:c>
      <x:c r="O400" s="45" t="str">
        <x:f>IF(ISBLANK('2012 HR 배정표'!T398)=TRUE,"-",'2012 HR 배정표'!T398)</x:f>
        <x:v>-</x:v>
      </x:c>
      <x:c r="P400" s="46" t="str">
        <x:f>IF(ISBLANK('2012 HR 배정표'!T398)=TRUE,"-",IF(ISERROR((HLOOKUP($A$5,Prj_list!$O$6:$Z$7,2)*'2012 HR 배정표'!U398)/HLOOKUP($A$5,Prj_list!$O$6:$Z$7,2))=TRUE,"-",(HLOOKUP($A$5,Prj_list!$O$6:$Z$7,2)*'2012 HR 배정표'!U398)/HLOOKUP($A$5,Prj_list!$O$6:$Z$7,2)))</x:f>
        <x:v>-</x:v>
      </x:c>
      <x:c r="Q400" s="45" t="str">
        <x:f>IF(ISBLANK('2012 HR 배정표'!V398)=TRUE,"-",'2012 HR 배정표'!V398)</x:f>
        <x:v>-</x:v>
      </x:c>
      <x:c r="R400" s="46" t="str">
        <x:f>IF(ISBLANK('2012 HR 배정표'!V398)=TRUE,"-",IF(ISERROR((HLOOKUP($A$5,Prj_list!$O$6:$Z$7,2)*'2012 HR 배정표'!W398)/HLOOKUP($A$5,Prj_list!$O$6:$Z$7,2))=TRUE,"-",(HLOOKUP($A$5,Prj_list!$O$6:$Z$7,2)*'2012 HR 배정표'!W398)/HLOOKUP($A$5,Prj_list!$O$6:$Z$7,2)))</x:f>
        <x:v>-</x:v>
      </x:c>
      <x:c r="S400" s="45" t="str">
        <x:f>IF(ISBLANK('2012 HR 배정표'!X398)=TRUE,"-",'2012 HR 배정표'!X398)</x:f>
        <x:v>-</x:v>
      </x:c>
      <x:c r="T400" s="46" t="str">
        <x:f>IF(ISBLANK('2012 HR 배정표'!X398)=TRUE,"-",IF(ISERROR((HLOOKUP($A$5,Prj_list!$O$6:$Z$7,2)*'2012 HR 배정표'!Y398)/HLOOKUP($A$5,Prj_list!$O$6:$Z$7,2))=TRUE,"-",(HLOOKUP($A$5,Prj_list!$O$6:$Z$7,2)*'2012 HR 배정표'!Y398)/HLOOKUP($A$5,Prj_list!$O$6:$Z$7,2)))</x:f>
        <x:v>-</x:v>
      </x:c>
      <x:c r="U400" s="45" t="str">
        <x:f>IF(ISBLANK('2012 HR 배정표'!Z398)=TRUE,"-",'2012 HR 배정표'!Z398)</x:f>
        <x:v>-</x:v>
      </x:c>
      <x:c r="V400" s="46" t="str">
        <x:f>IF(ISBLANK('2012 HR 배정표'!Z398)=TRUE,"-",IF(ISERROR((HLOOKUP($A$5,Prj_list!$O$6:$Z$7,2)*'2012 HR 배정표'!AA398)/HLOOKUP($A$5,Prj_list!$O$6:$Z$7,2))=TRUE,"-",(HLOOKUP($A$5,Prj_list!$O$6:$Z$7,2)*'2012 HR 배정표'!AA398)/HLOOKUP($A$5,Prj_list!$O$6:$Z$7,2)))</x:f>
        <x:v>-</x:v>
      </x:c>
      <x:c r="W400" s="45" t="str">
        <x:f>IF(ISBLANK('2012 HR 배정표'!AB398)=TRUE,"-",'2012 HR 배정표'!AB398)</x:f>
        <x:v>-</x:v>
      </x:c>
      <x:c r="X400" s="46" t="str">
        <x:f>IF(ISBLANK('2012 HR 배정표'!AB398)=TRUE,"-",IF(ISERROR((HLOOKUP($A$5,Prj_list!$O$6:$Z$7,2)*'2012 HR 배정표'!AC398)/HLOOKUP($A$5,Prj_list!$O$6:$Z$7,2))=TRUE,"-",(HLOOKUP($A$5,Prj_list!$O$6:$Z$7,2)*'2012 HR 배정표'!AC398)/HLOOKUP($A$5,Prj_list!$O$6:$Z$7,2)))</x:f>
        <x:v>-</x:v>
      </x:c>
      <x:c r="Y400" s="45" t="str">
        <x:f>IF(ISBLANK('2012 HR 배정표'!AD398)=TRUE,"-",'2012 HR 배정표'!AD398)</x:f>
        <x:v>-</x:v>
      </x:c>
      <x:c r="Z400" s="46" t="str">
        <x:f>IF(ISBLANK('2012 HR 배정표'!AD398)=TRUE,"-",IF(ISERROR((HLOOKUP($A$5,Prj_list!$O$6:$Z$7,2)*'2012 HR 배정표'!AE398)/HLOOKUP($A$5,Prj_list!$O$6:$Z$7,2))=TRUE,"-",(HLOOKUP($A$5,Prj_list!$O$6:$Z$7,2)*'2012 HR 배정표'!AE398)/HLOOKUP($A$5,Prj_list!$O$6:$Z$7,2)))</x:f>
        <x:v>-</x:v>
      </x:c>
      <x:c r="AA400" s="45" t="str">
        <x:f>IF(ISBLANK('2012 HR 배정표'!AF398)=TRUE,"-",'2012 HR 배정표'!AF398)</x:f>
        <x:v>-</x:v>
      </x:c>
      <x:c r="AB400" s="46" t="str">
        <x:f>IF(ISBLANK('2012 HR 배정표'!AF398)=TRUE,"-",IF(ISERROR((HLOOKUP($A$5,Prj_list!$O$6:$Z$7,2)*'2012 HR 배정표'!AG398)/HLOOKUP($A$5,Prj_list!$O$6:$Z$7,2))=TRUE,"-",(HLOOKUP($A$5,Prj_list!$O$6:$Z$7,2)*'2012 HR 배정표'!AG398)/HLOOKUP($A$5,Prj_list!$O$6:$Z$7,2)))</x:f>
        <x:v>-</x:v>
      </x:c>
      <x:c r="AC400" s="45" t="str">
        <x:f>IF(ISBLANK('2012 HR 배정표'!AH398)=TRUE,"-",'2012 HR 배정표'!AH398)</x:f>
        <x:v>-</x:v>
      </x:c>
      <x:c r="AD400" s="46" t="str">
        <x:f>IF(ISBLANK('2012 HR 배정표'!AH398)=TRUE,"-",IF(ISERROR((HLOOKUP($A$5,Prj_list!$O$6:$Z$7,2)*'2012 HR 배정표'!AI398)/HLOOKUP($A$5,Prj_list!$O$6:$Z$7,2))=TRUE,"-",(HLOOKUP($A$5,Prj_list!$O$6:$Z$7,2)*'2012 HR 배정표'!AI398)/HLOOKUP($A$5,Prj_list!$O$6:$Z$7,2)))</x:f>
        <x:v>-</x:v>
      </x:c>
      <x:c r="AE400" s="45" t="str">
        <x:f>IF(ISBLANK('2012 HR 배정표'!AJ398)=TRUE,"-",'2012 HR 배정표'!AJ398)</x:f>
        <x:v>-</x:v>
      </x:c>
      <x:c r="AF400" s="46" t="str">
        <x:f>IF(ISBLANK('2012 HR 배정표'!AJ398)=TRUE,"-",IF(ISERROR((HLOOKUP($A$5,Prj_list!$O$6:$Z$7,2)*'2012 HR 배정표'!AK398)/HLOOKUP($A$5,Prj_list!$O$6:$Z$7,2))=TRUE,"-",(HLOOKUP($A$5,Prj_list!$O$6:$Z$7,2)*'2012 HR 배정표'!AK398)/HLOOKUP($A$5,Prj_list!$O$6:$Z$7,2)))</x:f>
        <x:v>-</x:v>
      </x:c>
      <x:c r="AG400" s="45" t="str">
        <x:f>IF(ISBLANK('2012 HR 배정표'!AL398)=TRUE,"-",'2012 HR 배정표'!AL398)</x:f>
        <x:v>-</x:v>
      </x:c>
      <x:c r="AH400" s="46" t="str">
        <x:f>IF(ISBLANK('2012 HR 배정표'!AL398)=TRUE,"-",IF(ISERROR((HLOOKUP($A$5,Prj_list!$O$6:$Z$7,2)*'2012 HR 배정표'!AM398)/HLOOKUP($A$5,Prj_list!$O$6:$Z$7,2))=TRUE,"-",(HLOOKUP($A$5,Prj_list!$O$6:$Z$7,2)*'2012 HR 배정표'!AM398)/HLOOKUP($A$5,Prj_list!$O$6:$Z$7,2)))</x:f>
        <x:v>-</x:v>
      </x:c>
      <x:c r="AI400" s="45" t="str">
        <x:f>IF(ISBLANK('2012 HR 배정표'!AN398)=TRUE,"-",'2012 HR 배정표'!AN398)</x:f>
        <x:v>-</x:v>
      </x:c>
      <x:c r="AJ400" s="46" t="str">
        <x:f>IF(ISBLANK('2012 HR 배정표'!AN398)=TRUE,"-",IF(ISERROR((HLOOKUP($A$5,Prj_list!$O$6:$Z$7,2)*'2012 HR 배정표'!AO398)/HLOOKUP($A$5,Prj_list!$O$6:$Z$7,2))=TRUE,"-",(HLOOKUP($A$5,Prj_list!$O$6:$Z$7,2)*'2012 HR 배정표'!AO398)/HLOOKUP($A$5,Prj_list!$O$6:$Z$7,2)))</x:f>
        <x:v>-</x:v>
      </x:c>
      <x:c r="AK400" s="45" t="str">
        <x:f>IF(ISBLANK('2012 HR 배정표'!AP398)=TRUE,"-",'2012 HR 배정표'!AP398)</x:f>
        <x:v>-</x:v>
      </x:c>
      <x:c r="AL400" s="46" t="str">
        <x:f>IF(ISBLANK('2012 HR 배정표'!AP398)=TRUE,"-",IF(ISERROR((HLOOKUP($A$5,Prj_list!$O$6:$Z$7,2)*'2012 HR 배정표'!AQ398)/HLOOKUP($A$5,Prj_list!$O$6:$Z$7,2))=TRUE,"-",(HLOOKUP($A$5,Prj_list!$O$6:$Z$7,2)*'2012 HR 배정표'!AQ398)/HLOOKUP($A$5,Prj_list!$O$6:$Z$7,2)))</x:f>
        <x:v>-</x:v>
      </x:c>
      <x:c r="AM400" s="45" t="str">
        <x:f>IF(ISBLANK('2012 HR 배정표'!AR398)=TRUE,"-",'2012 HR 배정표'!AR398)</x:f>
        <x:v>-</x:v>
      </x:c>
      <x:c r="AN400" s="46" t="str">
        <x:f>IF(ISBLANK('2012 HR 배정표'!AR398)=TRUE,"-",IF(ISERROR((HLOOKUP($A$5,Prj_list!$O$6:$Z$7,2)*'2012 HR 배정표'!AS398)/HLOOKUP($A$5,Prj_list!$O$6:$Z$7,2))=TRUE,"-",(HLOOKUP($A$5,Prj_list!$O$6:$Z$7,2)*'2012 HR 배정표'!AS398)/HLOOKUP($A$5,Prj_list!$O$6:$Z$7,2)))</x:f>
        <x:v>-</x:v>
      </x:c>
      <x:c r="AO400" s="45" t="str">
        <x:f>IF(ISBLANK('2012 HR 배정표'!AT398)=TRUE,"-",'2012 HR 배정표'!AT398)</x:f>
        <x:v>-</x:v>
      </x:c>
      <x:c r="AP400" s="46" t="str">
        <x:f>IF(ISBLANK('2012 HR 배정표'!AT398)=TRUE,"-",IF(ISERROR((HLOOKUP($A$5,Prj_list!$O$6:$Z$7,2)*'2012 HR 배정표'!AU398)/HLOOKUP($A$5,Prj_list!$O$6:$Z$7,2))=TRUE,"-",(HLOOKUP($A$5,Prj_list!$O$6:$Z$7,2)*'2012 HR 배정표'!AU398)/HLOOKUP($A$5,Prj_list!$O$6:$Z$7,2)))</x:f>
        <x:v>-</x:v>
      </x:c>
      <x:c r="AQ400" s="45" t="str">
        <x:f>IF(ISBLANK('2012 HR 배정표'!AV398)=TRUE,"-",'2012 HR 배정표'!AV398)</x:f>
        <x:v>-</x:v>
      </x:c>
      <x:c r="AR400" s="46" t="str">
        <x:f>IF(ISBLANK('2012 HR 배정표'!AV398)=TRUE,"-",IF(ISERROR((HLOOKUP($A$5,Prj_list!$O$6:$Z$7,2)*'2012 HR 배정표'!AW398)/HLOOKUP($A$5,Prj_list!$O$6:$Z$7,2))=TRUE,"-",(HLOOKUP($A$5,Prj_list!$O$6:$Z$7,2)*'2012 HR 배정표'!AW398)/HLOOKUP($A$5,Prj_list!$O$6:$Z$7,2)))</x:f>
        <x:v>-</x:v>
      </x:c>
      <x:c r="AS400" s="45" t="str">
        <x:f>IF(ISBLANK('2012 HR 배정표'!AX398)=TRUE,"-",'2012 HR 배정표'!AX398)</x:f>
        <x:v>-</x:v>
      </x:c>
      <x:c r="AT400" s="46" t="str">
        <x:f>IF(ISBLANK('2012 HR 배정표'!AX398)=TRUE,"-",IF(ISERROR((HLOOKUP($A$5,Prj_list!$O$6:$Z$7,2)*'2012 HR 배정표'!AY398)/HLOOKUP($A$5,Prj_list!$O$6:$Z$7,2))=TRUE,"-",(HLOOKUP($A$5,Prj_list!$O$6:$Z$7,2)*'2012 HR 배정표'!AY398)/HLOOKUP($A$5,Prj_list!$O$6:$Z$7,2)))</x:f>
        <x:v>-</x:v>
      </x:c>
      <x:c r="AU400" s="45" t="str">
        <x:f>IF(ISBLANK('2012 HR 배정표'!AZ398)=TRUE,"-",'2012 HR 배정표'!AZ398)</x:f>
        <x:v>-</x:v>
      </x:c>
      <x:c r="AV400" s="46" t="str">
        <x:f>IF(ISBLANK('2012 HR 배정표'!AZ398)=TRUE,"-",IF(ISERROR((HLOOKUP($A$5,Prj_list!$O$6:$Z$7,2)*'2012 HR 배정표'!BA398)/HLOOKUP($A$5,Prj_list!$O$6:$Z$7,2))=TRUE,"-",(HLOOKUP($A$5,Prj_list!$O$6:$Z$7,2)*'2012 HR 배정표'!BA398)/HLOOKUP($A$5,Prj_list!$O$6:$Z$7,2)))</x:f>
        <x:v>-</x:v>
      </x:c>
      <x:c r="AW400" s="34" t="str">
        <x:f t="shared" si="12"/>
        <x:v/>
      </x:c>
      <x:c r="AX400" s="41">
        <x:f t="shared" si="13"/>
        <x:v>0</x:v>
      </x:c>
    </x:row>
    <x:row r="401" spans="1:50">
      <x:c r="A401" s="45" t="str">
        <x:f>IF(ISBLANK('2012 HR 배정표'!F399)=TRUE,"-",'2012 HR 배정표'!F399)</x:f>
        <x:v>-</x:v>
      </x:c>
      <x:c r="B401" s="46" t="str">
        <x:f>IF(ISBLANK('2012 HR 배정표'!F399)=TRUE,"-",IF(ISERROR((HLOOKUP($A$5,Prj_list!$O$6:$Z$7,2)*'2012 HR 배정표'!G399)/HLOOKUP($A$5,Prj_list!$O$6:$Z$7,2))=TRUE,"-",(HLOOKUP($A$5,Prj_list!$O$6:$Z$7,2)*'2012 HR 배정표'!G399)/HLOOKUP($A$5,Prj_list!$O$6:$Z$7,2)))</x:f>
        <x:v>-</x:v>
      </x:c>
      <x:c r="C401" s="45" t="str">
        <x:f>IF(ISBLANK('2012 HR 배정표'!H399)=TRUE,"-",'2012 HR 배정표'!H399)</x:f>
        <x:v>-</x:v>
      </x:c>
      <x:c r="D401" s="46" t="str">
        <x:f>IF(ISBLANK('2012 HR 배정표'!H399)=TRUE,"-",IF(ISERROR((HLOOKUP($A$5,Prj_list!$O$6:$Z$7,2)*'2012 HR 배정표'!I399)/HLOOKUP($A$5,Prj_list!$O$6:$Z$7,2))=TRUE,"-",(HLOOKUP($A$5,Prj_list!$O$6:$Z$7,2)*'2012 HR 배정표'!I399)/HLOOKUP($A$5,Prj_list!$O$6:$Z$7,2)))</x:f>
        <x:v>-</x:v>
      </x:c>
      <x:c r="E401" s="45" t="str">
        <x:f>IF(ISBLANK('2012 HR 배정표'!J399)=TRUE,"-",'2012 HR 배정표'!J399)</x:f>
        <x:v>-</x:v>
      </x:c>
      <x:c r="F401" s="46" t="str">
        <x:f>IF(ISBLANK('2012 HR 배정표'!J399)=TRUE,"-",IF(ISERROR((HLOOKUP($A$5,Prj_list!$O$6:$Z$7,2)*'2012 HR 배정표'!K399)/HLOOKUP($A$5,Prj_list!$O$6:$Z$7,2))=TRUE,"-",(HLOOKUP($A$5,Prj_list!$O$6:$Z$7,2)*'2012 HR 배정표'!K399)/HLOOKUP($A$5,Prj_list!$O$6:$Z$7,2)))</x:f>
        <x:v>-</x:v>
      </x:c>
      <x:c r="G401" s="45" t="str">
        <x:f>IF(ISBLANK('2012 HR 배정표'!L399)=TRUE,"-",'2012 HR 배정표'!L399)</x:f>
        <x:v>-</x:v>
      </x:c>
      <x:c r="H401" s="46" t="str">
        <x:f>IF(ISBLANK('2012 HR 배정표'!L399)=TRUE,"-",IF(ISERROR((HLOOKUP($A$5,Prj_list!$O$6:$Z$7,2)*'2012 HR 배정표'!M399)/HLOOKUP($A$5,Prj_list!$O$6:$Z$7,2))=TRUE,"-",(HLOOKUP($A$5,Prj_list!$O$6:$Z$7,2)*'2012 HR 배정표'!M399)/HLOOKUP($A$5,Prj_list!$O$6:$Z$7,2)))</x:f>
        <x:v>-</x:v>
      </x:c>
      <x:c r="I401" s="45" t="str">
        <x:f>IF(ISBLANK('2012 HR 배정표'!N399)=TRUE,"-",'2012 HR 배정표'!N399)</x:f>
        <x:v>-</x:v>
      </x:c>
      <x:c r="J401" s="46" t="str">
        <x:f>IF(ISBLANK('2012 HR 배정표'!N399)=TRUE,"-",IF(ISERROR((HLOOKUP($A$5,Prj_list!$O$6:$Z$7,2)*'2012 HR 배정표'!O399)/HLOOKUP($A$5,Prj_list!$O$6:$Z$7,2))=TRUE,"-",(HLOOKUP($A$5,Prj_list!$O$6:$Z$7,2)*'2012 HR 배정표'!O399)/HLOOKUP($A$5,Prj_list!$O$6:$Z$7,2)))</x:f>
        <x:v>-</x:v>
      </x:c>
      <x:c r="K401" s="45" t="str">
        <x:f>IF(ISBLANK('2012 HR 배정표'!P399)=TRUE,"-",'2012 HR 배정표'!P399)</x:f>
        <x:v>-</x:v>
      </x:c>
      <x:c r="L401" s="46" t="str">
        <x:f>IF(ISBLANK('2012 HR 배정표'!P399)=TRUE,"-",IF(ISERROR((HLOOKUP($A$5,Prj_list!$O$6:$Z$7,2)*'2012 HR 배정표'!Q399)/HLOOKUP($A$5,Prj_list!$O$6:$Z$7,2))=TRUE,"-",(HLOOKUP($A$5,Prj_list!$O$6:$Z$7,2)*'2012 HR 배정표'!Q399)/HLOOKUP($A$5,Prj_list!$O$6:$Z$7,2)))</x:f>
        <x:v>-</x:v>
      </x:c>
      <x:c r="M401" s="45" t="str">
        <x:f>IF(ISBLANK('2012 HR 배정표'!R399)=TRUE,"-",'2012 HR 배정표'!R399)</x:f>
        <x:v>-</x:v>
      </x:c>
      <x:c r="N401" s="46" t="str">
        <x:f>IF(ISBLANK('2012 HR 배정표'!R399)=TRUE,"-",IF(ISERROR((HLOOKUP($A$5,Prj_list!$O$6:$Z$7,2)*'2012 HR 배정표'!S399)/HLOOKUP($A$5,Prj_list!$O$6:$Z$7,2))=TRUE,"-",(HLOOKUP($A$5,Prj_list!$O$6:$Z$7,2)*'2012 HR 배정표'!S399)/HLOOKUP($A$5,Prj_list!$O$6:$Z$7,2)))</x:f>
        <x:v>-</x:v>
      </x:c>
      <x:c r="O401" s="45" t="str">
        <x:f>IF(ISBLANK('2012 HR 배정표'!T399)=TRUE,"-",'2012 HR 배정표'!T399)</x:f>
        <x:v>-</x:v>
      </x:c>
      <x:c r="P401" s="46" t="str">
        <x:f>IF(ISBLANK('2012 HR 배정표'!T399)=TRUE,"-",IF(ISERROR((HLOOKUP($A$5,Prj_list!$O$6:$Z$7,2)*'2012 HR 배정표'!U399)/HLOOKUP($A$5,Prj_list!$O$6:$Z$7,2))=TRUE,"-",(HLOOKUP($A$5,Prj_list!$O$6:$Z$7,2)*'2012 HR 배정표'!U399)/HLOOKUP($A$5,Prj_list!$O$6:$Z$7,2)))</x:f>
        <x:v>-</x:v>
      </x:c>
      <x:c r="Q401" s="45" t="str">
        <x:f>IF(ISBLANK('2012 HR 배정표'!V399)=TRUE,"-",'2012 HR 배정표'!V399)</x:f>
        <x:v>-</x:v>
      </x:c>
      <x:c r="R401" s="46" t="str">
        <x:f>IF(ISBLANK('2012 HR 배정표'!V399)=TRUE,"-",IF(ISERROR((HLOOKUP($A$5,Prj_list!$O$6:$Z$7,2)*'2012 HR 배정표'!W399)/HLOOKUP($A$5,Prj_list!$O$6:$Z$7,2))=TRUE,"-",(HLOOKUP($A$5,Prj_list!$O$6:$Z$7,2)*'2012 HR 배정표'!W399)/HLOOKUP($A$5,Prj_list!$O$6:$Z$7,2)))</x:f>
        <x:v>-</x:v>
      </x:c>
      <x:c r="S401" s="45" t="str">
        <x:f>IF(ISBLANK('2012 HR 배정표'!X399)=TRUE,"-",'2012 HR 배정표'!X399)</x:f>
        <x:v>-</x:v>
      </x:c>
      <x:c r="T401" s="46" t="str">
        <x:f>IF(ISBLANK('2012 HR 배정표'!X399)=TRUE,"-",IF(ISERROR((HLOOKUP($A$5,Prj_list!$O$6:$Z$7,2)*'2012 HR 배정표'!Y399)/HLOOKUP($A$5,Prj_list!$O$6:$Z$7,2))=TRUE,"-",(HLOOKUP($A$5,Prj_list!$O$6:$Z$7,2)*'2012 HR 배정표'!Y399)/HLOOKUP($A$5,Prj_list!$O$6:$Z$7,2)))</x:f>
        <x:v>-</x:v>
      </x:c>
      <x:c r="U401" s="45" t="str">
        <x:f>IF(ISBLANK('2012 HR 배정표'!Z399)=TRUE,"-",'2012 HR 배정표'!Z399)</x:f>
        <x:v>-</x:v>
      </x:c>
      <x:c r="V401" s="46" t="str">
        <x:f>IF(ISBLANK('2012 HR 배정표'!Z399)=TRUE,"-",IF(ISERROR((HLOOKUP($A$5,Prj_list!$O$6:$Z$7,2)*'2012 HR 배정표'!AA399)/HLOOKUP($A$5,Prj_list!$O$6:$Z$7,2))=TRUE,"-",(HLOOKUP($A$5,Prj_list!$O$6:$Z$7,2)*'2012 HR 배정표'!AA399)/HLOOKUP($A$5,Prj_list!$O$6:$Z$7,2)))</x:f>
        <x:v>-</x:v>
      </x:c>
      <x:c r="W401" s="45" t="str">
        <x:f>IF(ISBLANK('2012 HR 배정표'!AB399)=TRUE,"-",'2012 HR 배정표'!AB399)</x:f>
        <x:v>-</x:v>
      </x:c>
      <x:c r="X401" s="46" t="str">
        <x:f>IF(ISBLANK('2012 HR 배정표'!AB399)=TRUE,"-",IF(ISERROR((HLOOKUP($A$5,Prj_list!$O$6:$Z$7,2)*'2012 HR 배정표'!AC399)/HLOOKUP($A$5,Prj_list!$O$6:$Z$7,2))=TRUE,"-",(HLOOKUP($A$5,Prj_list!$O$6:$Z$7,2)*'2012 HR 배정표'!AC399)/HLOOKUP($A$5,Prj_list!$O$6:$Z$7,2)))</x:f>
        <x:v>-</x:v>
      </x:c>
      <x:c r="Y401" s="45" t="str">
        <x:f>IF(ISBLANK('2012 HR 배정표'!AD399)=TRUE,"-",'2012 HR 배정표'!AD399)</x:f>
        <x:v>-</x:v>
      </x:c>
      <x:c r="Z401" s="46" t="str">
        <x:f>IF(ISBLANK('2012 HR 배정표'!AD399)=TRUE,"-",IF(ISERROR((HLOOKUP($A$5,Prj_list!$O$6:$Z$7,2)*'2012 HR 배정표'!AE399)/HLOOKUP($A$5,Prj_list!$O$6:$Z$7,2))=TRUE,"-",(HLOOKUP($A$5,Prj_list!$O$6:$Z$7,2)*'2012 HR 배정표'!AE399)/HLOOKUP($A$5,Prj_list!$O$6:$Z$7,2)))</x:f>
        <x:v>-</x:v>
      </x:c>
      <x:c r="AA401" s="45" t="str">
        <x:f>IF(ISBLANK('2012 HR 배정표'!AF399)=TRUE,"-",'2012 HR 배정표'!AF399)</x:f>
        <x:v>-</x:v>
      </x:c>
      <x:c r="AB401" s="46" t="str">
        <x:f>IF(ISBLANK('2012 HR 배정표'!AF399)=TRUE,"-",IF(ISERROR((HLOOKUP($A$5,Prj_list!$O$6:$Z$7,2)*'2012 HR 배정표'!AG399)/HLOOKUP($A$5,Prj_list!$O$6:$Z$7,2))=TRUE,"-",(HLOOKUP($A$5,Prj_list!$O$6:$Z$7,2)*'2012 HR 배정표'!AG399)/HLOOKUP($A$5,Prj_list!$O$6:$Z$7,2)))</x:f>
        <x:v>-</x:v>
      </x:c>
      <x:c r="AC401" s="45" t="str">
        <x:f>IF(ISBLANK('2012 HR 배정표'!AH399)=TRUE,"-",'2012 HR 배정표'!AH399)</x:f>
        <x:v>-</x:v>
      </x:c>
      <x:c r="AD401" s="46" t="str">
        <x:f>IF(ISBLANK('2012 HR 배정표'!AH399)=TRUE,"-",IF(ISERROR((HLOOKUP($A$5,Prj_list!$O$6:$Z$7,2)*'2012 HR 배정표'!AI399)/HLOOKUP($A$5,Prj_list!$O$6:$Z$7,2))=TRUE,"-",(HLOOKUP($A$5,Prj_list!$O$6:$Z$7,2)*'2012 HR 배정표'!AI399)/HLOOKUP($A$5,Prj_list!$O$6:$Z$7,2)))</x:f>
        <x:v>-</x:v>
      </x:c>
      <x:c r="AE401" s="45" t="str">
        <x:f>IF(ISBLANK('2012 HR 배정표'!AJ399)=TRUE,"-",'2012 HR 배정표'!AJ399)</x:f>
        <x:v>-</x:v>
      </x:c>
      <x:c r="AF401" s="46" t="str">
        <x:f>IF(ISBLANK('2012 HR 배정표'!AJ399)=TRUE,"-",IF(ISERROR((HLOOKUP($A$5,Prj_list!$O$6:$Z$7,2)*'2012 HR 배정표'!AK399)/HLOOKUP($A$5,Prj_list!$O$6:$Z$7,2))=TRUE,"-",(HLOOKUP($A$5,Prj_list!$O$6:$Z$7,2)*'2012 HR 배정표'!AK399)/HLOOKUP($A$5,Prj_list!$O$6:$Z$7,2)))</x:f>
        <x:v>-</x:v>
      </x:c>
      <x:c r="AG401" s="45" t="str">
        <x:f>IF(ISBLANK('2012 HR 배정표'!AL399)=TRUE,"-",'2012 HR 배정표'!AL399)</x:f>
        <x:v>-</x:v>
      </x:c>
      <x:c r="AH401" s="46" t="str">
        <x:f>IF(ISBLANK('2012 HR 배정표'!AL399)=TRUE,"-",IF(ISERROR((HLOOKUP($A$5,Prj_list!$O$6:$Z$7,2)*'2012 HR 배정표'!AM399)/HLOOKUP($A$5,Prj_list!$O$6:$Z$7,2))=TRUE,"-",(HLOOKUP($A$5,Prj_list!$O$6:$Z$7,2)*'2012 HR 배정표'!AM399)/HLOOKUP($A$5,Prj_list!$O$6:$Z$7,2)))</x:f>
        <x:v>-</x:v>
      </x:c>
      <x:c r="AI401" s="45" t="str">
        <x:f>IF(ISBLANK('2012 HR 배정표'!AN399)=TRUE,"-",'2012 HR 배정표'!AN399)</x:f>
        <x:v>-</x:v>
      </x:c>
      <x:c r="AJ401" s="46" t="str">
        <x:f>IF(ISBLANK('2012 HR 배정표'!AN399)=TRUE,"-",IF(ISERROR((HLOOKUP($A$5,Prj_list!$O$6:$Z$7,2)*'2012 HR 배정표'!AO399)/HLOOKUP($A$5,Prj_list!$O$6:$Z$7,2))=TRUE,"-",(HLOOKUP($A$5,Prj_list!$O$6:$Z$7,2)*'2012 HR 배정표'!AO399)/HLOOKUP($A$5,Prj_list!$O$6:$Z$7,2)))</x:f>
        <x:v>-</x:v>
      </x:c>
      <x:c r="AK401" s="45" t="str">
        <x:f>IF(ISBLANK('2012 HR 배정표'!AP399)=TRUE,"-",'2012 HR 배정표'!AP399)</x:f>
        <x:v>-</x:v>
      </x:c>
      <x:c r="AL401" s="46" t="str">
        <x:f>IF(ISBLANK('2012 HR 배정표'!AP399)=TRUE,"-",IF(ISERROR((HLOOKUP($A$5,Prj_list!$O$6:$Z$7,2)*'2012 HR 배정표'!AQ399)/HLOOKUP($A$5,Prj_list!$O$6:$Z$7,2))=TRUE,"-",(HLOOKUP($A$5,Prj_list!$O$6:$Z$7,2)*'2012 HR 배정표'!AQ399)/HLOOKUP($A$5,Prj_list!$O$6:$Z$7,2)))</x:f>
        <x:v>-</x:v>
      </x:c>
      <x:c r="AM401" s="45" t="str">
        <x:f>IF(ISBLANK('2012 HR 배정표'!AR399)=TRUE,"-",'2012 HR 배정표'!AR399)</x:f>
        <x:v>-</x:v>
      </x:c>
      <x:c r="AN401" s="46" t="str">
        <x:f>IF(ISBLANK('2012 HR 배정표'!AR399)=TRUE,"-",IF(ISERROR((HLOOKUP($A$5,Prj_list!$O$6:$Z$7,2)*'2012 HR 배정표'!AS399)/HLOOKUP($A$5,Prj_list!$O$6:$Z$7,2))=TRUE,"-",(HLOOKUP($A$5,Prj_list!$O$6:$Z$7,2)*'2012 HR 배정표'!AS399)/HLOOKUP($A$5,Prj_list!$O$6:$Z$7,2)))</x:f>
        <x:v>-</x:v>
      </x:c>
      <x:c r="AO401" s="45" t="str">
        <x:f>IF(ISBLANK('2012 HR 배정표'!AT399)=TRUE,"-",'2012 HR 배정표'!AT399)</x:f>
        <x:v>-</x:v>
      </x:c>
      <x:c r="AP401" s="46" t="str">
        <x:f>IF(ISBLANK('2012 HR 배정표'!AT399)=TRUE,"-",IF(ISERROR((HLOOKUP($A$5,Prj_list!$O$6:$Z$7,2)*'2012 HR 배정표'!AU399)/HLOOKUP($A$5,Prj_list!$O$6:$Z$7,2))=TRUE,"-",(HLOOKUP($A$5,Prj_list!$O$6:$Z$7,2)*'2012 HR 배정표'!AU399)/HLOOKUP($A$5,Prj_list!$O$6:$Z$7,2)))</x:f>
        <x:v>-</x:v>
      </x:c>
      <x:c r="AQ401" s="45" t="str">
        <x:f>IF(ISBLANK('2012 HR 배정표'!AV399)=TRUE,"-",'2012 HR 배정표'!AV399)</x:f>
        <x:v>-</x:v>
      </x:c>
      <x:c r="AR401" s="46" t="str">
        <x:f>IF(ISBLANK('2012 HR 배정표'!AV399)=TRUE,"-",IF(ISERROR((HLOOKUP($A$5,Prj_list!$O$6:$Z$7,2)*'2012 HR 배정표'!AW399)/HLOOKUP($A$5,Prj_list!$O$6:$Z$7,2))=TRUE,"-",(HLOOKUP($A$5,Prj_list!$O$6:$Z$7,2)*'2012 HR 배정표'!AW399)/HLOOKUP($A$5,Prj_list!$O$6:$Z$7,2)))</x:f>
        <x:v>-</x:v>
      </x:c>
      <x:c r="AS401" s="45" t="str">
        <x:f>IF(ISBLANK('2012 HR 배정표'!AX399)=TRUE,"-",'2012 HR 배정표'!AX399)</x:f>
        <x:v>-</x:v>
      </x:c>
      <x:c r="AT401" s="46" t="str">
        <x:f>IF(ISBLANK('2012 HR 배정표'!AX399)=TRUE,"-",IF(ISERROR((HLOOKUP($A$5,Prj_list!$O$6:$Z$7,2)*'2012 HR 배정표'!AY399)/HLOOKUP($A$5,Prj_list!$O$6:$Z$7,2))=TRUE,"-",(HLOOKUP($A$5,Prj_list!$O$6:$Z$7,2)*'2012 HR 배정표'!AY399)/HLOOKUP($A$5,Prj_list!$O$6:$Z$7,2)))</x:f>
        <x:v>-</x:v>
      </x:c>
      <x:c r="AU401" s="45" t="str">
        <x:f>IF(ISBLANK('2012 HR 배정표'!AZ399)=TRUE,"-",'2012 HR 배정표'!AZ399)</x:f>
        <x:v>-</x:v>
      </x:c>
      <x:c r="AV401" s="46" t="str">
        <x:f>IF(ISBLANK('2012 HR 배정표'!AZ399)=TRUE,"-",IF(ISERROR((HLOOKUP($A$5,Prj_list!$O$6:$Z$7,2)*'2012 HR 배정표'!BA399)/HLOOKUP($A$5,Prj_list!$O$6:$Z$7,2))=TRUE,"-",(HLOOKUP($A$5,Prj_list!$O$6:$Z$7,2)*'2012 HR 배정표'!BA399)/HLOOKUP($A$5,Prj_list!$O$6:$Z$7,2)))</x:f>
        <x:v>-</x:v>
      </x:c>
      <x:c r="AW401" s="34" t="str">
        <x:f t="shared" si="12"/>
        <x:v/>
      </x:c>
      <x:c r="AX401" s="41">
        <x:f t="shared" si="13"/>
        <x:v>0</x:v>
      </x:c>
    </x:row>
    <x:row r="402" spans="1:50">
      <x:c r="A402" s="45" t="str">
        <x:f>IF(ISBLANK('2012 HR 배정표'!F400)=TRUE,"-",'2012 HR 배정표'!F400)</x:f>
        <x:v>-</x:v>
      </x:c>
      <x:c r="B402" s="46" t="str">
        <x:f>IF(ISBLANK('2012 HR 배정표'!F400)=TRUE,"-",IF(ISERROR((HLOOKUP($A$5,Prj_list!$O$6:$Z$7,2)*'2012 HR 배정표'!G400)/HLOOKUP($A$5,Prj_list!$O$6:$Z$7,2))=TRUE,"-",(HLOOKUP($A$5,Prj_list!$O$6:$Z$7,2)*'2012 HR 배정표'!G400)/HLOOKUP($A$5,Prj_list!$O$6:$Z$7,2)))</x:f>
        <x:v>-</x:v>
      </x:c>
      <x:c r="C402" s="45" t="str">
        <x:f>IF(ISBLANK('2012 HR 배정표'!H400)=TRUE,"-",'2012 HR 배정표'!H400)</x:f>
        <x:v>-</x:v>
      </x:c>
      <x:c r="D402" s="46" t="str">
        <x:f>IF(ISBLANK('2012 HR 배정표'!H400)=TRUE,"-",IF(ISERROR((HLOOKUP($A$5,Prj_list!$O$6:$Z$7,2)*'2012 HR 배정표'!I400)/HLOOKUP($A$5,Prj_list!$O$6:$Z$7,2))=TRUE,"-",(HLOOKUP($A$5,Prj_list!$O$6:$Z$7,2)*'2012 HR 배정표'!I400)/HLOOKUP($A$5,Prj_list!$O$6:$Z$7,2)))</x:f>
        <x:v>-</x:v>
      </x:c>
      <x:c r="E402" s="45" t="str">
        <x:f>IF(ISBLANK('2012 HR 배정표'!J400)=TRUE,"-",'2012 HR 배정표'!J400)</x:f>
        <x:v>-</x:v>
      </x:c>
      <x:c r="F402" s="46" t="str">
        <x:f>IF(ISBLANK('2012 HR 배정표'!J400)=TRUE,"-",IF(ISERROR((HLOOKUP($A$5,Prj_list!$O$6:$Z$7,2)*'2012 HR 배정표'!K400)/HLOOKUP($A$5,Prj_list!$O$6:$Z$7,2))=TRUE,"-",(HLOOKUP($A$5,Prj_list!$O$6:$Z$7,2)*'2012 HR 배정표'!K400)/HLOOKUP($A$5,Prj_list!$O$6:$Z$7,2)))</x:f>
        <x:v>-</x:v>
      </x:c>
      <x:c r="G402" s="45" t="str">
        <x:f>IF(ISBLANK('2012 HR 배정표'!L400)=TRUE,"-",'2012 HR 배정표'!L400)</x:f>
        <x:v>-</x:v>
      </x:c>
      <x:c r="H402" s="46" t="str">
        <x:f>IF(ISBLANK('2012 HR 배정표'!L400)=TRUE,"-",IF(ISERROR((HLOOKUP($A$5,Prj_list!$O$6:$Z$7,2)*'2012 HR 배정표'!M400)/HLOOKUP($A$5,Prj_list!$O$6:$Z$7,2))=TRUE,"-",(HLOOKUP($A$5,Prj_list!$O$6:$Z$7,2)*'2012 HR 배정표'!M400)/HLOOKUP($A$5,Prj_list!$O$6:$Z$7,2)))</x:f>
        <x:v>-</x:v>
      </x:c>
      <x:c r="I402" s="45" t="str">
        <x:f>IF(ISBLANK('2012 HR 배정표'!N400)=TRUE,"-",'2012 HR 배정표'!N400)</x:f>
        <x:v>-</x:v>
      </x:c>
      <x:c r="J402" s="46" t="str">
        <x:f>IF(ISBLANK('2012 HR 배정표'!N400)=TRUE,"-",IF(ISERROR((HLOOKUP($A$5,Prj_list!$O$6:$Z$7,2)*'2012 HR 배정표'!O400)/HLOOKUP($A$5,Prj_list!$O$6:$Z$7,2))=TRUE,"-",(HLOOKUP($A$5,Prj_list!$O$6:$Z$7,2)*'2012 HR 배정표'!O400)/HLOOKUP($A$5,Prj_list!$O$6:$Z$7,2)))</x:f>
        <x:v>-</x:v>
      </x:c>
      <x:c r="K402" s="45" t="str">
        <x:f>IF(ISBLANK('2012 HR 배정표'!P400)=TRUE,"-",'2012 HR 배정표'!P400)</x:f>
        <x:v>-</x:v>
      </x:c>
      <x:c r="L402" s="46" t="str">
        <x:f>IF(ISBLANK('2012 HR 배정표'!P400)=TRUE,"-",IF(ISERROR((HLOOKUP($A$5,Prj_list!$O$6:$Z$7,2)*'2012 HR 배정표'!Q400)/HLOOKUP($A$5,Prj_list!$O$6:$Z$7,2))=TRUE,"-",(HLOOKUP($A$5,Prj_list!$O$6:$Z$7,2)*'2012 HR 배정표'!Q400)/HLOOKUP($A$5,Prj_list!$O$6:$Z$7,2)))</x:f>
        <x:v>-</x:v>
      </x:c>
      <x:c r="M402" s="45" t="str">
        <x:f>IF(ISBLANK('2012 HR 배정표'!R400)=TRUE,"-",'2012 HR 배정표'!R400)</x:f>
        <x:v>-</x:v>
      </x:c>
      <x:c r="N402" s="46" t="str">
        <x:f>IF(ISBLANK('2012 HR 배정표'!R400)=TRUE,"-",IF(ISERROR((HLOOKUP($A$5,Prj_list!$O$6:$Z$7,2)*'2012 HR 배정표'!S400)/HLOOKUP($A$5,Prj_list!$O$6:$Z$7,2))=TRUE,"-",(HLOOKUP($A$5,Prj_list!$O$6:$Z$7,2)*'2012 HR 배정표'!S400)/HLOOKUP($A$5,Prj_list!$O$6:$Z$7,2)))</x:f>
        <x:v>-</x:v>
      </x:c>
      <x:c r="O402" s="45" t="str">
        <x:f>IF(ISBLANK('2012 HR 배정표'!T400)=TRUE,"-",'2012 HR 배정표'!T400)</x:f>
        <x:v>-</x:v>
      </x:c>
      <x:c r="P402" s="46" t="str">
        <x:f>IF(ISBLANK('2012 HR 배정표'!T400)=TRUE,"-",IF(ISERROR((HLOOKUP($A$5,Prj_list!$O$6:$Z$7,2)*'2012 HR 배정표'!U400)/HLOOKUP($A$5,Prj_list!$O$6:$Z$7,2))=TRUE,"-",(HLOOKUP($A$5,Prj_list!$O$6:$Z$7,2)*'2012 HR 배정표'!U400)/HLOOKUP($A$5,Prj_list!$O$6:$Z$7,2)))</x:f>
        <x:v>-</x:v>
      </x:c>
      <x:c r="Q402" s="45" t="str">
        <x:f>IF(ISBLANK('2012 HR 배정표'!V400)=TRUE,"-",'2012 HR 배정표'!V400)</x:f>
        <x:v>-</x:v>
      </x:c>
      <x:c r="R402" s="46" t="str">
        <x:f>IF(ISBLANK('2012 HR 배정표'!V400)=TRUE,"-",IF(ISERROR((HLOOKUP($A$5,Prj_list!$O$6:$Z$7,2)*'2012 HR 배정표'!W400)/HLOOKUP($A$5,Prj_list!$O$6:$Z$7,2))=TRUE,"-",(HLOOKUP($A$5,Prj_list!$O$6:$Z$7,2)*'2012 HR 배정표'!W400)/HLOOKUP($A$5,Prj_list!$O$6:$Z$7,2)))</x:f>
        <x:v>-</x:v>
      </x:c>
      <x:c r="S402" s="45" t="str">
        <x:f>IF(ISBLANK('2012 HR 배정표'!X400)=TRUE,"-",'2012 HR 배정표'!X400)</x:f>
        <x:v>-</x:v>
      </x:c>
      <x:c r="T402" s="46" t="str">
        <x:f>IF(ISBLANK('2012 HR 배정표'!X400)=TRUE,"-",IF(ISERROR((HLOOKUP($A$5,Prj_list!$O$6:$Z$7,2)*'2012 HR 배정표'!Y400)/HLOOKUP($A$5,Prj_list!$O$6:$Z$7,2))=TRUE,"-",(HLOOKUP($A$5,Prj_list!$O$6:$Z$7,2)*'2012 HR 배정표'!Y400)/HLOOKUP($A$5,Prj_list!$O$6:$Z$7,2)))</x:f>
        <x:v>-</x:v>
      </x:c>
      <x:c r="U402" s="45" t="str">
        <x:f>IF(ISBLANK('2012 HR 배정표'!Z400)=TRUE,"-",'2012 HR 배정표'!Z400)</x:f>
        <x:v>-</x:v>
      </x:c>
      <x:c r="V402" s="46" t="str">
        <x:f>IF(ISBLANK('2012 HR 배정표'!Z400)=TRUE,"-",IF(ISERROR((HLOOKUP($A$5,Prj_list!$O$6:$Z$7,2)*'2012 HR 배정표'!AA400)/HLOOKUP($A$5,Prj_list!$O$6:$Z$7,2))=TRUE,"-",(HLOOKUP($A$5,Prj_list!$O$6:$Z$7,2)*'2012 HR 배정표'!AA400)/HLOOKUP($A$5,Prj_list!$O$6:$Z$7,2)))</x:f>
        <x:v>-</x:v>
      </x:c>
      <x:c r="W402" s="45" t="str">
        <x:f>IF(ISBLANK('2012 HR 배정표'!AB400)=TRUE,"-",'2012 HR 배정표'!AB400)</x:f>
        <x:v>-</x:v>
      </x:c>
      <x:c r="X402" s="46" t="str">
        <x:f>IF(ISBLANK('2012 HR 배정표'!AB400)=TRUE,"-",IF(ISERROR((HLOOKUP($A$5,Prj_list!$O$6:$Z$7,2)*'2012 HR 배정표'!AC400)/HLOOKUP($A$5,Prj_list!$O$6:$Z$7,2))=TRUE,"-",(HLOOKUP($A$5,Prj_list!$O$6:$Z$7,2)*'2012 HR 배정표'!AC400)/HLOOKUP($A$5,Prj_list!$O$6:$Z$7,2)))</x:f>
        <x:v>-</x:v>
      </x:c>
      <x:c r="Y402" s="45" t="str">
        <x:f>IF(ISBLANK('2012 HR 배정표'!AD400)=TRUE,"-",'2012 HR 배정표'!AD400)</x:f>
        <x:v>-</x:v>
      </x:c>
      <x:c r="Z402" s="46" t="str">
        <x:f>IF(ISBLANK('2012 HR 배정표'!AD400)=TRUE,"-",IF(ISERROR((HLOOKUP($A$5,Prj_list!$O$6:$Z$7,2)*'2012 HR 배정표'!AE400)/HLOOKUP($A$5,Prj_list!$O$6:$Z$7,2))=TRUE,"-",(HLOOKUP($A$5,Prj_list!$O$6:$Z$7,2)*'2012 HR 배정표'!AE400)/HLOOKUP($A$5,Prj_list!$O$6:$Z$7,2)))</x:f>
        <x:v>-</x:v>
      </x:c>
      <x:c r="AA402" s="45" t="str">
        <x:f>IF(ISBLANK('2012 HR 배정표'!AF400)=TRUE,"-",'2012 HR 배정표'!AF400)</x:f>
        <x:v>-</x:v>
      </x:c>
      <x:c r="AB402" s="46" t="str">
        <x:f>IF(ISBLANK('2012 HR 배정표'!AF400)=TRUE,"-",IF(ISERROR((HLOOKUP($A$5,Prj_list!$O$6:$Z$7,2)*'2012 HR 배정표'!AG400)/HLOOKUP($A$5,Prj_list!$O$6:$Z$7,2))=TRUE,"-",(HLOOKUP($A$5,Prj_list!$O$6:$Z$7,2)*'2012 HR 배정표'!AG400)/HLOOKUP($A$5,Prj_list!$O$6:$Z$7,2)))</x:f>
        <x:v>-</x:v>
      </x:c>
      <x:c r="AC402" s="45" t="str">
        <x:f>IF(ISBLANK('2012 HR 배정표'!AH400)=TRUE,"-",'2012 HR 배정표'!AH400)</x:f>
        <x:v>-</x:v>
      </x:c>
      <x:c r="AD402" s="46" t="str">
        <x:f>IF(ISBLANK('2012 HR 배정표'!AH400)=TRUE,"-",IF(ISERROR((HLOOKUP($A$5,Prj_list!$O$6:$Z$7,2)*'2012 HR 배정표'!AI400)/HLOOKUP($A$5,Prj_list!$O$6:$Z$7,2))=TRUE,"-",(HLOOKUP($A$5,Prj_list!$O$6:$Z$7,2)*'2012 HR 배정표'!AI400)/HLOOKUP($A$5,Prj_list!$O$6:$Z$7,2)))</x:f>
        <x:v>-</x:v>
      </x:c>
      <x:c r="AE402" s="45" t="str">
        <x:f>IF(ISBLANK('2012 HR 배정표'!AJ400)=TRUE,"-",'2012 HR 배정표'!AJ400)</x:f>
        <x:v>-</x:v>
      </x:c>
      <x:c r="AF402" s="46" t="str">
        <x:f>IF(ISBLANK('2012 HR 배정표'!AJ400)=TRUE,"-",IF(ISERROR((HLOOKUP($A$5,Prj_list!$O$6:$Z$7,2)*'2012 HR 배정표'!AK400)/HLOOKUP($A$5,Prj_list!$O$6:$Z$7,2))=TRUE,"-",(HLOOKUP($A$5,Prj_list!$O$6:$Z$7,2)*'2012 HR 배정표'!AK400)/HLOOKUP($A$5,Prj_list!$O$6:$Z$7,2)))</x:f>
        <x:v>-</x:v>
      </x:c>
      <x:c r="AG402" s="45" t="str">
        <x:f>IF(ISBLANK('2012 HR 배정표'!AL400)=TRUE,"-",'2012 HR 배정표'!AL400)</x:f>
        <x:v>-</x:v>
      </x:c>
      <x:c r="AH402" s="46" t="str">
        <x:f>IF(ISBLANK('2012 HR 배정표'!AL400)=TRUE,"-",IF(ISERROR((HLOOKUP($A$5,Prj_list!$O$6:$Z$7,2)*'2012 HR 배정표'!AM400)/HLOOKUP($A$5,Prj_list!$O$6:$Z$7,2))=TRUE,"-",(HLOOKUP($A$5,Prj_list!$O$6:$Z$7,2)*'2012 HR 배정표'!AM400)/HLOOKUP($A$5,Prj_list!$O$6:$Z$7,2)))</x:f>
        <x:v>-</x:v>
      </x:c>
      <x:c r="AI402" s="45" t="str">
        <x:f>IF(ISBLANK('2012 HR 배정표'!AN400)=TRUE,"-",'2012 HR 배정표'!AN400)</x:f>
        <x:v>-</x:v>
      </x:c>
      <x:c r="AJ402" s="46" t="str">
        <x:f>IF(ISBLANK('2012 HR 배정표'!AN400)=TRUE,"-",IF(ISERROR((HLOOKUP($A$5,Prj_list!$O$6:$Z$7,2)*'2012 HR 배정표'!AO400)/HLOOKUP($A$5,Prj_list!$O$6:$Z$7,2))=TRUE,"-",(HLOOKUP($A$5,Prj_list!$O$6:$Z$7,2)*'2012 HR 배정표'!AO400)/HLOOKUP($A$5,Prj_list!$O$6:$Z$7,2)))</x:f>
        <x:v>-</x:v>
      </x:c>
      <x:c r="AK402" s="45" t="str">
        <x:f>IF(ISBLANK('2012 HR 배정표'!AP400)=TRUE,"-",'2012 HR 배정표'!AP400)</x:f>
        <x:v>-</x:v>
      </x:c>
      <x:c r="AL402" s="46" t="str">
        <x:f>IF(ISBLANK('2012 HR 배정표'!AP400)=TRUE,"-",IF(ISERROR((HLOOKUP($A$5,Prj_list!$O$6:$Z$7,2)*'2012 HR 배정표'!AQ400)/HLOOKUP($A$5,Prj_list!$O$6:$Z$7,2))=TRUE,"-",(HLOOKUP($A$5,Prj_list!$O$6:$Z$7,2)*'2012 HR 배정표'!AQ400)/HLOOKUP($A$5,Prj_list!$O$6:$Z$7,2)))</x:f>
        <x:v>-</x:v>
      </x:c>
      <x:c r="AM402" s="45" t="str">
        <x:f>IF(ISBLANK('2012 HR 배정표'!AR400)=TRUE,"-",'2012 HR 배정표'!AR400)</x:f>
        <x:v>-</x:v>
      </x:c>
      <x:c r="AN402" s="46" t="str">
        <x:f>IF(ISBLANK('2012 HR 배정표'!AR400)=TRUE,"-",IF(ISERROR((HLOOKUP($A$5,Prj_list!$O$6:$Z$7,2)*'2012 HR 배정표'!AS400)/HLOOKUP($A$5,Prj_list!$O$6:$Z$7,2))=TRUE,"-",(HLOOKUP($A$5,Prj_list!$O$6:$Z$7,2)*'2012 HR 배정표'!AS400)/HLOOKUP($A$5,Prj_list!$O$6:$Z$7,2)))</x:f>
        <x:v>-</x:v>
      </x:c>
      <x:c r="AO402" s="45" t="str">
        <x:f>IF(ISBLANK('2012 HR 배정표'!AT400)=TRUE,"-",'2012 HR 배정표'!AT400)</x:f>
        <x:v>-</x:v>
      </x:c>
      <x:c r="AP402" s="46" t="str">
        <x:f>IF(ISBLANK('2012 HR 배정표'!AT400)=TRUE,"-",IF(ISERROR((HLOOKUP($A$5,Prj_list!$O$6:$Z$7,2)*'2012 HR 배정표'!AU400)/HLOOKUP($A$5,Prj_list!$O$6:$Z$7,2))=TRUE,"-",(HLOOKUP($A$5,Prj_list!$O$6:$Z$7,2)*'2012 HR 배정표'!AU400)/HLOOKUP($A$5,Prj_list!$O$6:$Z$7,2)))</x:f>
        <x:v>-</x:v>
      </x:c>
      <x:c r="AQ402" s="45" t="str">
        <x:f>IF(ISBLANK('2012 HR 배정표'!AV400)=TRUE,"-",'2012 HR 배정표'!AV400)</x:f>
        <x:v>-</x:v>
      </x:c>
      <x:c r="AR402" s="46" t="str">
        <x:f>IF(ISBLANK('2012 HR 배정표'!AV400)=TRUE,"-",IF(ISERROR((HLOOKUP($A$5,Prj_list!$O$6:$Z$7,2)*'2012 HR 배정표'!AW400)/HLOOKUP($A$5,Prj_list!$O$6:$Z$7,2))=TRUE,"-",(HLOOKUP($A$5,Prj_list!$O$6:$Z$7,2)*'2012 HR 배정표'!AW400)/HLOOKUP($A$5,Prj_list!$O$6:$Z$7,2)))</x:f>
        <x:v>-</x:v>
      </x:c>
      <x:c r="AS402" s="45" t="str">
        <x:f>IF(ISBLANK('2012 HR 배정표'!AX400)=TRUE,"-",'2012 HR 배정표'!AX400)</x:f>
        <x:v>-</x:v>
      </x:c>
      <x:c r="AT402" s="46" t="str">
        <x:f>IF(ISBLANK('2012 HR 배정표'!AX400)=TRUE,"-",IF(ISERROR((HLOOKUP($A$5,Prj_list!$O$6:$Z$7,2)*'2012 HR 배정표'!AY400)/HLOOKUP($A$5,Prj_list!$O$6:$Z$7,2))=TRUE,"-",(HLOOKUP($A$5,Prj_list!$O$6:$Z$7,2)*'2012 HR 배정표'!AY400)/HLOOKUP($A$5,Prj_list!$O$6:$Z$7,2)))</x:f>
        <x:v>-</x:v>
      </x:c>
      <x:c r="AU402" s="45" t="str">
        <x:f>IF(ISBLANK('2012 HR 배정표'!AZ400)=TRUE,"-",'2012 HR 배정표'!AZ400)</x:f>
        <x:v>-</x:v>
      </x:c>
      <x:c r="AV402" s="46" t="str">
        <x:f>IF(ISBLANK('2012 HR 배정표'!AZ400)=TRUE,"-",IF(ISERROR((HLOOKUP($A$5,Prj_list!$O$6:$Z$7,2)*'2012 HR 배정표'!BA400)/HLOOKUP($A$5,Prj_list!$O$6:$Z$7,2))=TRUE,"-",(HLOOKUP($A$5,Prj_list!$O$6:$Z$7,2)*'2012 HR 배정표'!BA400)/HLOOKUP($A$5,Prj_list!$O$6:$Z$7,2)))</x:f>
        <x:v>-</x:v>
      </x:c>
      <x:c r="AW402" s="34" t="str">
        <x:f t="shared" si="12"/>
        <x:v/>
      </x:c>
      <x:c r="AX402" s="41">
        <x:f t="shared" si="13"/>
        <x:v>0</x:v>
      </x:c>
    </x:row>
    <x:row r="403" spans="1:50">
      <x:c r="A403" s="45" t="str">
        <x:f>IF(ISBLANK('2012 HR 배정표'!F401)=TRUE,"-",'2012 HR 배정표'!F401)</x:f>
        <x:v>-</x:v>
      </x:c>
      <x:c r="B403" s="46" t="str">
        <x:f>IF(ISBLANK('2012 HR 배정표'!F401)=TRUE,"-",IF(ISERROR((HLOOKUP($A$5,Prj_list!$O$6:$Z$7,2)*'2012 HR 배정표'!G401)/HLOOKUP($A$5,Prj_list!$O$6:$Z$7,2))=TRUE,"-",(HLOOKUP($A$5,Prj_list!$O$6:$Z$7,2)*'2012 HR 배정표'!G401)/HLOOKUP($A$5,Prj_list!$O$6:$Z$7,2)))</x:f>
        <x:v>-</x:v>
      </x:c>
      <x:c r="C403" s="45" t="str">
        <x:f>IF(ISBLANK('2012 HR 배정표'!H401)=TRUE,"-",'2012 HR 배정표'!H401)</x:f>
        <x:v>-</x:v>
      </x:c>
      <x:c r="D403" s="46" t="str">
        <x:f>IF(ISBLANK('2012 HR 배정표'!H401)=TRUE,"-",IF(ISERROR((HLOOKUP($A$5,Prj_list!$O$6:$Z$7,2)*'2012 HR 배정표'!I401)/HLOOKUP($A$5,Prj_list!$O$6:$Z$7,2))=TRUE,"-",(HLOOKUP($A$5,Prj_list!$O$6:$Z$7,2)*'2012 HR 배정표'!I401)/HLOOKUP($A$5,Prj_list!$O$6:$Z$7,2)))</x:f>
        <x:v>-</x:v>
      </x:c>
      <x:c r="E403" s="45" t="str">
        <x:f>IF(ISBLANK('2012 HR 배정표'!J401)=TRUE,"-",'2012 HR 배정표'!J401)</x:f>
        <x:v>-</x:v>
      </x:c>
      <x:c r="F403" s="46" t="str">
        <x:f>IF(ISBLANK('2012 HR 배정표'!J401)=TRUE,"-",IF(ISERROR((HLOOKUP($A$5,Prj_list!$O$6:$Z$7,2)*'2012 HR 배정표'!K401)/HLOOKUP($A$5,Prj_list!$O$6:$Z$7,2))=TRUE,"-",(HLOOKUP($A$5,Prj_list!$O$6:$Z$7,2)*'2012 HR 배정표'!K401)/HLOOKUP($A$5,Prj_list!$O$6:$Z$7,2)))</x:f>
        <x:v>-</x:v>
      </x:c>
      <x:c r="G403" s="45" t="str">
        <x:f>IF(ISBLANK('2012 HR 배정표'!L401)=TRUE,"-",'2012 HR 배정표'!L401)</x:f>
        <x:v>-</x:v>
      </x:c>
      <x:c r="H403" s="46" t="str">
        <x:f>IF(ISBLANK('2012 HR 배정표'!L401)=TRUE,"-",IF(ISERROR((HLOOKUP($A$5,Prj_list!$O$6:$Z$7,2)*'2012 HR 배정표'!M401)/HLOOKUP($A$5,Prj_list!$O$6:$Z$7,2))=TRUE,"-",(HLOOKUP($A$5,Prj_list!$O$6:$Z$7,2)*'2012 HR 배정표'!M401)/HLOOKUP($A$5,Prj_list!$O$6:$Z$7,2)))</x:f>
        <x:v>-</x:v>
      </x:c>
      <x:c r="I403" s="45" t="str">
        <x:f>IF(ISBLANK('2012 HR 배정표'!N401)=TRUE,"-",'2012 HR 배정표'!N401)</x:f>
        <x:v>-</x:v>
      </x:c>
      <x:c r="J403" s="46" t="str">
        <x:f>IF(ISBLANK('2012 HR 배정표'!N401)=TRUE,"-",IF(ISERROR((HLOOKUP($A$5,Prj_list!$O$6:$Z$7,2)*'2012 HR 배정표'!O401)/HLOOKUP($A$5,Prj_list!$O$6:$Z$7,2))=TRUE,"-",(HLOOKUP($A$5,Prj_list!$O$6:$Z$7,2)*'2012 HR 배정표'!O401)/HLOOKUP($A$5,Prj_list!$O$6:$Z$7,2)))</x:f>
        <x:v>-</x:v>
      </x:c>
      <x:c r="K403" s="45" t="str">
        <x:f>IF(ISBLANK('2012 HR 배정표'!P401)=TRUE,"-",'2012 HR 배정표'!P401)</x:f>
        <x:v>-</x:v>
      </x:c>
      <x:c r="L403" s="46" t="str">
        <x:f>IF(ISBLANK('2012 HR 배정표'!P401)=TRUE,"-",IF(ISERROR((HLOOKUP($A$5,Prj_list!$O$6:$Z$7,2)*'2012 HR 배정표'!Q401)/HLOOKUP($A$5,Prj_list!$O$6:$Z$7,2))=TRUE,"-",(HLOOKUP($A$5,Prj_list!$O$6:$Z$7,2)*'2012 HR 배정표'!Q401)/HLOOKUP($A$5,Prj_list!$O$6:$Z$7,2)))</x:f>
        <x:v>-</x:v>
      </x:c>
      <x:c r="M403" s="45" t="str">
        <x:f>IF(ISBLANK('2012 HR 배정표'!R401)=TRUE,"-",'2012 HR 배정표'!R401)</x:f>
        <x:v>-</x:v>
      </x:c>
      <x:c r="N403" s="46" t="str">
        <x:f>IF(ISBLANK('2012 HR 배정표'!R401)=TRUE,"-",IF(ISERROR((HLOOKUP($A$5,Prj_list!$O$6:$Z$7,2)*'2012 HR 배정표'!S401)/HLOOKUP($A$5,Prj_list!$O$6:$Z$7,2))=TRUE,"-",(HLOOKUP($A$5,Prj_list!$O$6:$Z$7,2)*'2012 HR 배정표'!S401)/HLOOKUP($A$5,Prj_list!$O$6:$Z$7,2)))</x:f>
        <x:v>-</x:v>
      </x:c>
      <x:c r="O403" s="45" t="str">
        <x:f>IF(ISBLANK('2012 HR 배정표'!T401)=TRUE,"-",'2012 HR 배정표'!T401)</x:f>
        <x:v>-</x:v>
      </x:c>
      <x:c r="P403" s="46" t="str">
        <x:f>IF(ISBLANK('2012 HR 배정표'!T401)=TRUE,"-",IF(ISERROR((HLOOKUP($A$5,Prj_list!$O$6:$Z$7,2)*'2012 HR 배정표'!U401)/HLOOKUP($A$5,Prj_list!$O$6:$Z$7,2))=TRUE,"-",(HLOOKUP($A$5,Prj_list!$O$6:$Z$7,2)*'2012 HR 배정표'!U401)/HLOOKUP($A$5,Prj_list!$O$6:$Z$7,2)))</x:f>
        <x:v>-</x:v>
      </x:c>
      <x:c r="Q403" s="45" t="str">
        <x:f>IF(ISBLANK('2012 HR 배정표'!V401)=TRUE,"-",'2012 HR 배정표'!V401)</x:f>
        <x:v>-</x:v>
      </x:c>
      <x:c r="R403" s="46" t="str">
        <x:f>IF(ISBLANK('2012 HR 배정표'!V401)=TRUE,"-",IF(ISERROR((HLOOKUP($A$5,Prj_list!$O$6:$Z$7,2)*'2012 HR 배정표'!W401)/HLOOKUP($A$5,Prj_list!$O$6:$Z$7,2))=TRUE,"-",(HLOOKUP($A$5,Prj_list!$O$6:$Z$7,2)*'2012 HR 배정표'!W401)/HLOOKUP($A$5,Prj_list!$O$6:$Z$7,2)))</x:f>
        <x:v>-</x:v>
      </x:c>
      <x:c r="S403" s="45" t="str">
        <x:f>IF(ISBLANK('2012 HR 배정표'!X401)=TRUE,"-",'2012 HR 배정표'!X401)</x:f>
        <x:v>-</x:v>
      </x:c>
      <x:c r="T403" s="46" t="str">
        <x:f>IF(ISBLANK('2012 HR 배정표'!X401)=TRUE,"-",IF(ISERROR((HLOOKUP($A$5,Prj_list!$O$6:$Z$7,2)*'2012 HR 배정표'!Y401)/HLOOKUP($A$5,Prj_list!$O$6:$Z$7,2))=TRUE,"-",(HLOOKUP($A$5,Prj_list!$O$6:$Z$7,2)*'2012 HR 배정표'!Y401)/HLOOKUP($A$5,Prj_list!$O$6:$Z$7,2)))</x:f>
        <x:v>-</x:v>
      </x:c>
      <x:c r="U403" s="45" t="str">
        <x:f>IF(ISBLANK('2012 HR 배정표'!Z401)=TRUE,"-",'2012 HR 배정표'!Z401)</x:f>
        <x:v>-</x:v>
      </x:c>
      <x:c r="V403" s="46" t="str">
        <x:f>IF(ISBLANK('2012 HR 배정표'!Z401)=TRUE,"-",IF(ISERROR((HLOOKUP($A$5,Prj_list!$O$6:$Z$7,2)*'2012 HR 배정표'!AA401)/HLOOKUP($A$5,Prj_list!$O$6:$Z$7,2))=TRUE,"-",(HLOOKUP($A$5,Prj_list!$O$6:$Z$7,2)*'2012 HR 배정표'!AA401)/HLOOKUP($A$5,Prj_list!$O$6:$Z$7,2)))</x:f>
        <x:v>-</x:v>
      </x:c>
      <x:c r="W403" s="45" t="str">
        <x:f>IF(ISBLANK('2012 HR 배정표'!AB401)=TRUE,"-",'2012 HR 배정표'!AB401)</x:f>
        <x:v>-</x:v>
      </x:c>
      <x:c r="X403" s="46" t="str">
        <x:f>IF(ISBLANK('2012 HR 배정표'!AB401)=TRUE,"-",IF(ISERROR((HLOOKUP($A$5,Prj_list!$O$6:$Z$7,2)*'2012 HR 배정표'!AC401)/HLOOKUP($A$5,Prj_list!$O$6:$Z$7,2))=TRUE,"-",(HLOOKUP($A$5,Prj_list!$O$6:$Z$7,2)*'2012 HR 배정표'!AC401)/HLOOKUP($A$5,Prj_list!$O$6:$Z$7,2)))</x:f>
        <x:v>-</x:v>
      </x:c>
      <x:c r="Y403" s="45" t="str">
        <x:f>IF(ISBLANK('2012 HR 배정표'!AD401)=TRUE,"-",'2012 HR 배정표'!AD401)</x:f>
        <x:v>-</x:v>
      </x:c>
      <x:c r="Z403" s="46" t="str">
        <x:f>IF(ISBLANK('2012 HR 배정표'!AD401)=TRUE,"-",IF(ISERROR((HLOOKUP($A$5,Prj_list!$O$6:$Z$7,2)*'2012 HR 배정표'!AE401)/HLOOKUP($A$5,Prj_list!$O$6:$Z$7,2))=TRUE,"-",(HLOOKUP($A$5,Prj_list!$O$6:$Z$7,2)*'2012 HR 배정표'!AE401)/HLOOKUP($A$5,Prj_list!$O$6:$Z$7,2)))</x:f>
        <x:v>-</x:v>
      </x:c>
      <x:c r="AA403" s="45" t="str">
        <x:f>IF(ISBLANK('2012 HR 배정표'!AF401)=TRUE,"-",'2012 HR 배정표'!AF401)</x:f>
        <x:v>-</x:v>
      </x:c>
      <x:c r="AB403" s="46" t="str">
        <x:f>IF(ISBLANK('2012 HR 배정표'!AF401)=TRUE,"-",IF(ISERROR((HLOOKUP($A$5,Prj_list!$O$6:$Z$7,2)*'2012 HR 배정표'!AG401)/HLOOKUP($A$5,Prj_list!$O$6:$Z$7,2))=TRUE,"-",(HLOOKUP($A$5,Prj_list!$O$6:$Z$7,2)*'2012 HR 배정표'!AG401)/HLOOKUP($A$5,Prj_list!$O$6:$Z$7,2)))</x:f>
        <x:v>-</x:v>
      </x:c>
      <x:c r="AC403" s="45" t="str">
        <x:f>IF(ISBLANK('2012 HR 배정표'!AH401)=TRUE,"-",'2012 HR 배정표'!AH401)</x:f>
        <x:v>-</x:v>
      </x:c>
      <x:c r="AD403" s="46" t="str">
        <x:f>IF(ISBLANK('2012 HR 배정표'!AH401)=TRUE,"-",IF(ISERROR((HLOOKUP($A$5,Prj_list!$O$6:$Z$7,2)*'2012 HR 배정표'!AI401)/HLOOKUP($A$5,Prj_list!$O$6:$Z$7,2))=TRUE,"-",(HLOOKUP($A$5,Prj_list!$O$6:$Z$7,2)*'2012 HR 배정표'!AI401)/HLOOKUP($A$5,Prj_list!$O$6:$Z$7,2)))</x:f>
        <x:v>-</x:v>
      </x:c>
      <x:c r="AE403" s="45" t="str">
        <x:f>IF(ISBLANK('2012 HR 배정표'!AJ401)=TRUE,"-",'2012 HR 배정표'!AJ401)</x:f>
        <x:v>-</x:v>
      </x:c>
      <x:c r="AF403" s="46" t="str">
        <x:f>IF(ISBLANK('2012 HR 배정표'!AJ401)=TRUE,"-",IF(ISERROR((HLOOKUP($A$5,Prj_list!$O$6:$Z$7,2)*'2012 HR 배정표'!AK401)/HLOOKUP($A$5,Prj_list!$O$6:$Z$7,2))=TRUE,"-",(HLOOKUP($A$5,Prj_list!$O$6:$Z$7,2)*'2012 HR 배정표'!AK401)/HLOOKUP($A$5,Prj_list!$O$6:$Z$7,2)))</x:f>
        <x:v>-</x:v>
      </x:c>
      <x:c r="AG403" s="45" t="str">
        <x:f>IF(ISBLANK('2012 HR 배정표'!AL401)=TRUE,"-",'2012 HR 배정표'!AL401)</x:f>
        <x:v>-</x:v>
      </x:c>
      <x:c r="AH403" s="46" t="str">
        <x:f>IF(ISBLANK('2012 HR 배정표'!AL401)=TRUE,"-",IF(ISERROR((HLOOKUP($A$5,Prj_list!$O$6:$Z$7,2)*'2012 HR 배정표'!AM401)/HLOOKUP($A$5,Prj_list!$O$6:$Z$7,2))=TRUE,"-",(HLOOKUP($A$5,Prj_list!$O$6:$Z$7,2)*'2012 HR 배정표'!AM401)/HLOOKUP($A$5,Prj_list!$O$6:$Z$7,2)))</x:f>
        <x:v>-</x:v>
      </x:c>
      <x:c r="AI403" s="45" t="str">
        <x:f>IF(ISBLANK('2012 HR 배정표'!AN401)=TRUE,"-",'2012 HR 배정표'!AN401)</x:f>
        <x:v>-</x:v>
      </x:c>
      <x:c r="AJ403" s="46" t="str">
        <x:f>IF(ISBLANK('2012 HR 배정표'!AN401)=TRUE,"-",IF(ISERROR((HLOOKUP($A$5,Prj_list!$O$6:$Z$7,2)*'2012 HR 배정표'!AO401)/HLOOKUP($A$5,Prj_list!$O$6:$Z$7,2))=TRUE,"-",(HLOOKUP($A$5,Prj_list!$O$6:$Z$7,2)*'2012 HR 배정표'!AO401)/HLOOKUP($A$5,Prj_list!$O$6:$Z$7,2)))</x:f>
        <x:v>-</x:v>
      </x:c>
      <x:c r="AK403" s="45" t="str">
        <x:f>IF(ISBLANK('2012 HR 배정표'!AP401)=TRUE,"-",'2012 HR 배정표'!AP401)</x:f>
        <x:v>-</x:v>
      </x:c>
      <x:c r="AL403" s="46" t="str">
        <x:f>IF(ISBLANK('2012 HR 배정표'!AP401)=TRUE,"-",IF(ISERROR((HLOOKUP($A$5,Prj_list!$O$6:$Z$7,2)*'2012 HR 배정표'!AQ401)/HLOOKUP($A$5,Prj_list!$O$6:$Z$7,2))=TRUE,"-",(HLOOKUP($A$5,Prj_list!$O$6:$Z$7,2)*'2012 HR 배정표'!AQ401)/HLOOKUP($A$5,Prj_list!$O$6:$Z$7,2)))</x:f>
        <x:v>-</x:v>
      </x:c>
      <x:c r="AM403" s="45" t="str">
        <x:f>IF(ISBLANK('2012 HR 배정표'!AR401)=TRUE,"-",'2012 HR 배정표'!AR401)</x:f>
        <x:v>-</x:v>
      </x:c>
      <x:c r="AN403" s="46" t="str">
        <x:f>IF(ISBLANK('2012 HR 배정표'!AR401)=TRUE,"-",IF(ISERROR((HLOOKUP($A$5,Prj_list!$O$6:$Z$7,2)*'2012 HR 배정표'!AS401)/HLOOKUP($A$5,Prj_list!$O$6:$Z$7,2))=TRUE,"-",(HLOOKUP($A$5,Prj_list!$O$6:$Z$7,2)*'2012 HR 배정표'!AS401)/HLOOKUP($A$5,Prj_list!$O$6:$Z$7,2)))</x:f>
        <x:v>-</x:v>
      </x:c>
      <x:c r="AO403" s="45" t="str">
        <x:f>IF(ISBLANK('2012 HR 배정표'!AT401)=TRUE,"-",'2012 HR 배정표'!AT401)</x:f>
        <x:v>-</x:v>
      </x:c>
      <x:c r="AP403" s="46" t="str">
        <x:f>IF(ISBLANK('2012 HR 배정표'!AT401)=TRUE,"-",IF(ISERROR((HLOOKUP($A$5,Prj_list!$O$6:$Z$7,2)*'2012 HR 배정표'!AU401)/HLOOKUP($A$5,Prj_list!$O$6:$Z$7,2))=TRUE,"-",(HLOOKUP($A$5,Prj_list!$O$6:$Z$7,2)*'2012 HR 배정표'!AU401)/HLOOKUP($A$5,Prj_list!$O$6:$Z$7,2)))</x:f>
        <x:v>-</x:v>
      </x:c>
      <x:c r="AQ403" s="45" t="str">
        <x:f>IF(ISBLANK('2012 HR 배정표'!AV401)=TRUE,"-",'2012 HR 배정표'!AV401)</x:f>
        <x:v>-</x:v>
      </x:c>
      <x:c r="AR403" s="46" t="str">
        <x:f>IF(ISBLANK('2012 HR 배정표'!AV401)=TRUE,"-",IF(ISERROR((HLOOKUP($A$5,Prj_list!$O$6:$Z$7,2)*'2012 HR 배정표'!AW401)/HLOOKUP($A$5,Prj_list!$O$6:$Z$7,2))=TRUE,"-",(HLOOKUP($A$5,Prj_list!$O$6:$Z$7,2)*'2012 HR 배정표'!AW401)/HLOOKUP($A$5,Prj_list!$O$6:$Z$7,2)))</x:f>
        <x:v>-</x:v>
      </x:c>
      <x:c r="AS403" s="45" t="str">
        <x:f>IF(ISBLANK('2012 HR 배정표'!AX401)=TRUE,"-",'2012 HR 배정표'!AX401)</x:f>
        <x:v>-</x:v>
      </x:c>
      <x:c r="AT403" s="46" t="str">
        <x:f>IF(ISBLANK('2012 HR 배정표'!AX401)=TRUE,"-",IF(ISERROR((HLOOKUP($A$5,Prj_list!$O$6:$Z$7,2)*'2012 HR 배정표'!AY401)/HLOOKUP($A$5,Prj_list!$O$6:$Z$7,2))=TRUE,"-",(HLOOKUP($A$5,Prj_list!$O$6:$Z$7,2)*'2012 HR 배정표'!AY401)/HLOOKUP($A$5,Prj_list!$O$6:$Z$7,2)))</x:f>
        <x:v>-</x:v>
      </x:c>
      <x:c r="AU403" s="45" t="str">
        <x:f>IF(ISBLANK('2012 HR 배정표'!AZ401)=TRUE,"-",'2012 HR 배정표'!AZ401)</x:f>
        <x:v>-</x:v>
      </x:c>
      <x:c r="AV403" s="46" t="str">
        <x:f>IF(ISBLANK('2012 HR 배정표'!AZ401)=TRUE,"-",IF(ISERROR((HLOOKUP($A$5,Prj_list!$O$6:$Z$7,2)*'2012 HR 배정표'!BA401)/HLOOKUP($A$5,Prj_list!$O$6:$Z$7,2))=TRUE,"-",(HLOOKUP($A$5,Prj_list!$O$6:$Z$7,2)*'2012 HR 배정표'!BA401)/HLOOKUP($A$5,Prj_list!$O$6:$Z$7,2)))</x:f>
        <x:v>-</x:v>
      </x:c>
      <x:c r="AW403" s="34" t="str">
        <x:f t="shared" si="12"/>
        <x:v/>
      </x:c>
      <x:c r="AX403" s="41">
        <x:f t="shared" si="13"/>
        <x:v>0</x:v>
      </x:c>
    </x:row>
    <x:row r="404" spans="1:50">
      <x:c r="A404" s="45" t="str">
        <x:f>IF(ISBLANK('2012 HR 배정표'!F402)=TRUE,"-",'2012 HR 배정표'!F402)</x:f>
        <x:v>-</x:v>
      </x:c>
      <x:c r="B404" s="46" t="str">
        <x:f>IF(ISBLANK('2012 HR 배정표'!F402)=TRUE,"-",IF(ISERROR((HLOOKUP($A$5,Prj_list!$O$6:$Z$7,2)*'2012 HR 배정표'!G402)/HLOOKUP($A$5,Prj_list!$O$6:$Z$7,2))=TRUE,"-",(HLOOKUP($A$5,Prj_list!$O$6:$Z$7,2)*'2012 HR 배정표'!G402)/HLOOKUP($A$5,Prj_list!$O$6:$Z$7,2)))</x:f>
        <x:v>-</x:v>
      </x:c>
      <x:c r="C404" s="45" t="str">
        <x:f>IF(ISBLANK('2012 HR 배정표'!H402)=TRUE,"-",'2012 HR 배정표'!H402)</x:f>
        <x:v>-</x:v>
      </x:c>
      <x:c r="D404" s="46" t="str">
        <x:f>IF(ISBLANK('2012 HR 배정표'!H402)=TRUE,"-",IF(ISERROR((HLOOKUP($A$5,Prj_list!$O$6:$Z$7,2)*'2012 HR 배정표'!I402)/HLOOKUP($A$5,Prj_list!$O$6:$Z$7,2))=TRUE,"-",(HLOOKUP($A$5,Prj_list!$O$6:$Z$7,2)*'2012 HR 배정표'!I402)/HLOOKUP($A$5,Prj_list!$O$6:$Z$7,2)))</x:f>
        <x:v>-</x:v>
      </x:c>
      <x:c r="E404" s="45" t="str">
        <x:f>IF(ISBLANK('2012 HR 배정표'!J402)=TRUE,"-",'2012 HR 배정표'!J402)</x:f>
        <x:v>-</x:v>
      </x:c>
      <x:c r="F404" s="46" t="str">
        <x:f>IF(ISBLANK('2012 HR 배정표'!J402)=TRUE,"-",IF(ISERROR((HLOOKUP($A$5,Prj_list!$O$6:$Z$7,2)*'2012 HR 배정표'!K402)/HLOOKUP($A$5,Prj_list!$O$6:$Z$7,2))=TRUE,"-",(HLOOKUP($A$5,Prj_list!$O$6:$Z$7,2)*'2012 HR 배정표'!K402)/HLOOKUP($A$5,Prj_list!$O$6:$Z$7,2)))</x:f>
        <x:v>-</x:v>
      </x:c>
      <x:c r="G404" s="45" t="str">
        <x:f>IF(ISBLANK('2012 HR 배정표'!L402)=TRUE,"-",'2012 HR 배정표'!L402)</x:f>
        <x:v>-</x:v>
      </x:c>
      <x:c r="H404" s="46" t="str">
        <x:f>IF(ISBLANK('2012 HR 배정표'!L402)=TRUE,"-",IF(ISERROR((HLOOKUP($A$5,Prj_list!$O$6:$Z$7,2)*'2012 HR 배정표'!M402)/HLOOKUP($A$5,Prj_list!$O$6:$Z$7,2))=TRUE,"-",(HLOOKUP($A$5,Prj_list!$O$6:$Z$7,2)*'2012 HR 배정표'!M402)/HLOOKUP($A$5,Prj_list!$O$6:$Z$7,2)))</x:f>
        <x:v>-</x:v>
      </x:c>
      <x:c r="I404" s="45" t="str">
        <x:f>IF(ISBLANK('2012 HR 배정표'!N402)=TRUE,"-",'2012 HR 배정표'!N402)</x:f>
        <x:v>-</x:v>
      </x:c>
      <x:c r="J404" s="46" t="str">
        <x:f>IF(ISBLANK('2012 HR 배정표'!N402)=TRUE,"-",IF(ISERROR((HLOOKUP($A$5,Prj_list!$O$6:$Z$7,2)*'2012 HR 배정표'!O402)/HLOOKUP($A$5,Prj_list!$O$6:$Z$7,2))=TRUE,"-",(HLOOKUP($A$5,Prj_list!$O$6:$Z$7,2)*'2012 HR 배정표'!O402)/HLOOKUP($A$5,Prj_list!$O$6:$Z$7,2)))</x:f>
        <x:v>-</x:v>
      </x:c>
      <x:c r="K404" s="45" t="str">
        <x:f>IF(ISBLANK('2012 HR 배정표'!P402)=TRUE,"-",'2012 HR 배정표'!P402)</x:f>
        <x:v>-</x:v>
      </x:c>
      <x:c r="L404" s="46" t="str">
        <x:f>IF(ISBLANK('2012 HR 배정표'!P402)=TRUE,"-",IF(ISERROR((HLOOKUP($A$5,Prj_list!$O$6:$Z$7,2)*'2012 HR 배정표'!Q402)/HLOOKUP($A$5,Prj_list!$O$6:$Z$7,2))=TRUE,"-",(HLOOKUP($A$5,Prj_list!$O$6:$Z$7,2)*'2012 HR 배정표'!Q402)/HLOOKUP($A$5,Prj_list!$O$6:$Z$7,2)))</x:f>
        <x:v>-</x:v>
      </x:c>
      <x:c r="M404" s="45" t="str">
        <x:f>IF(ISBLANK('2012 HR 배정표'!R402)=TRUE,"-",'2012 HR 배정표'!R402)</x:f>
        <x:v>-</x:v>
      </x:c>
      <x:c r="N404" s="46" t="str">
        <x:f>IF(ISBLANK('2012 HR 배정표'!R402)=TRUE,"-",IF(ISERROR((HLOOKUP($A$5,Prj_list!$O$6:$Z$7,2)*'2012 HR 배정표'!S402)/HLOOKUP($A$5,Prj_list!$O$6:$Z$7,2))=TRUE,"-",(HLOOKUP($A$5,Prj_list!$O$6:$Z$7,2)*'2012 HR 배정표'!S402)/HLOOKUP($A$5,Prj_list!$O$6:$Z$7,2)))</x:f>
        <x:v>-</x:v>
      </x:c>
      <x:c r="O404" s="45" t="str">
        <x:f>IF(ISBLANK('2012 HR 배정표'!T402)=TRUE,"-",'2012 HR 배정표'!T402)</x:f>
        <x:v>-</x:v>
      </x:c>
      <x:c r="P404" s="46" t="str">
        <x:f>IF(ISBLANK('2012 HR 배정표'!T402)=TRUE,"-",IF(ISERROR((HLOOKUP($A$5,Prj_list!$O$6:$Z$7,2)*'2012 HR 배정표'!U402)/HLOOKUP($A$5,Prj_list!$O$6:$Z$7,2))=TRUE,"-",(HLOOKUP($A$5,Prj_list!$O$6:$Z$7,2)*'2012 HR 배정표'!U402)/HLOOKUP($A$5,Prj_list!$O$6:$Z$7,2)))</x:f>
        <x:v>-</x:v>
      </x:c>
      <x:c r="Q404" s="45" t="str">
        <x:f>IF(ISBLANK('2012 HR 배정표'!V402)=TRUE,"-",'2012 HR 배정표'!V402)</x:f>
        <x:v>-</x:v>
      </x:c>
      <x:c r="R404" s="46" t="str">
        <x:f>IF(ISBLANK('2012 HR 배정표'!V402)=TRUE,"-",IF(ISERROR((HLOOKUP($A$5,Prj_list!$O$6:$Z$7,2)*'2012 HR 배정표'!W402)/HLOOKUP($A$5,Prj_list!$O$6:$Z$7,2))=TRUE,"-",(HLOOKUP($A$5,Prj_list!$O$6:$Z$7,2)*'2012 HR 배정표'!W402)/HLOOKUP($A$5,Prj_list!$O$6:$Z$7,2)))</x:f>
        <x:v>-</x:v>
      </x:c>
      <x:c r="S404" s="45" t="str">
        <x:f>IF(ISBLANK('2012 HR 배정표'!X402)=TRUE,"-",'2012 HR 배정표'!X402)</x:f>
        <x:v>-</x:v>
      </x:c>
      <x:c r="T404" s="46" t="str">
        <x:f>IF(ISBLANK('2012 HR 배정표'!X402)=TRUE,"-",IF(ISERROR((HLOOKUP($A$5,Prj_list!$O$6:$Z$7,2)*'2012 HR 배정표'!Y402)/HLOOKUP($A$5,Prj_list!$O$6:$Z$7,2))=TRUE,"-",(HLOOKUP($A$5,Prj_list!$O$6:$Z$7,2)*'2012 HR 배정표'!Y402)/HLOOKUP($A$5,Prj_list!$O$6:$Z$7,2)))</x:f>
        <x:v>-</x:v>
      </x:c>
      <x:c r="U404" s="45" t="str">
        <x:f>IF(ISBLANK('2012 HR 배정표'!Z402)=TRUE,"-",'2012 HR 배정표'!Z402)</x:f>
        <x:v>-</x:v>
      </x:c>
      <x:c r="V404" s="46" t="str">
        <x:f>IF(ISBLANK('2012 HR 배정표'!Z402)=TRUE,"-",IF(ISERROR((HLOOKUP($A$5,Prj_list!$O$6:$Z$7,2)*'2012 HR 배정표'!AA402)/HLOOKUP($A$5,Prj_list!$O$6:$Z$7,2))=TRUE,"-",(HLOOKUP($A$5,Prj_list!$O$6:$Z$7,2)*'2012 HR 배정표'!AA402)/HLOOKUP($A$5,Prj_list!$O$6:$Z$7,2)))</x:f>
        <x:v>-</x:v>
      </x:c>
      <x:c r="W404" s="45" t="str">
        <x:f>IF(ISBLANK('2012 HR 배정표'!AB402)=TRUE,"-",'2012 HR 배정표'!AB402)</x:f>
        <x:v>-</x:v>
      </x:c>
      <x:c r="X404" s="46" t="str">
        <x:f>IF(ISBLANK('2012 HR 배정표'!AB402)=TRUE,"-",IF(ISERROR((HLOOKUP($A$5,Prj_list!$O$6:$Z$7,2)*'2012 HR 배정표'!AC402)/HLOOKUP($A$5,Prj_list!$O$6:$Z$7,2))=TRUE,"-",(HLOOKUP($A$5,Prj_list!$O$6:$Z$7,2)*'2012 HR 배정표'!AC402)/HLOOKUP($A$5,Prj_list!$O$6:$Z$7,2)))</x:f>
        <x:v>-</x:v>
      </x:c>
      <x:c r="Y404" s="45" t="str">
        <x:f>IF(ISBLANK('2012 HR 배정표'!AD402)=TRUE,"-",'2012 HR 배정표'!AD402)</x:f>
        <x:v>-</x:v>
      </x:c>
      <x:c r="Z404" s="46" t="str">
        <x:f>IF(ISBLANK('2012 HR 배정표'!AD402)=TRUE,"-",IF(ISERROR((HLOOKUP($A$5,Prj_list!$O$6:$Z$7,2)*'2012 HR 배정표'!AE402)/HLOOKUP($A$5,Prj_list!$O$6:$Z$7,2))=TRUE,"-",(HLOOKUP($A$5,Prj_list!$O$6:$Z$7,2)*'2012 HR 배정표'!AE402)/HLOOKUP($A$5,Prj_list!$O$6:$Z$7,2)))</x:f>
        <x:v>-</x:v>
      </x:c>
      <x:c r="AA404" s="45" t="str">
        <x:f>IF(ISBLANK('2012 HR 배정표'!AF402)=TRUE,"-",'2012 HR 배정표'!AF402)</x:f>
        <x:v>-</x:v>
      </x:c>
      <x:c r="AB404" s="46" t="str">
        <x:f>IF(ISBLANK('2012 HR 배정표'!AF402)=TRUE,"-",IF(ISERROR((HLOOKUP($A$5,Prj_list!$O$6:$Z$7,2)*'2012 HR 배정표'!AG402)/HLOOKUP($A$5,Prj_list!$O$6:$Z$7,2))=TRUE,"-",(HLOOKUP($A$5,Prj_list!$O$6:$Z$7,2)*'2012 HR 배정표'!AG402)/HLOOKUP($A$5,Prj_list!$O$6:$Z$7,2)))</x:f>
        <x:v>-</x:v>
      </x:c>
      <x:c r="AC404" s="45" t="str">
        <x:f>IF(ISBLANK('2012 HR 배정표'!AH402)=TRUE,"-",'2012 HR 배정표'!AH402)</x:f>
        <x:v>-</x:v>
      </x:c>
      <x:c r="AD404" s="46" t="str">
        <x:f>IF(ISBLANK('2012 HR 배정표'!AH402)=TRUE,"-",IF(ISERROR((HLOOKUP($A$5,Prj_list!$O$6:$Z$7,2)*'2012 HR 배정표'!AI402)/HLOOKUP($A$5,Prj_list!$O$6:$Z$7,2))=TRUE,"-",(HLOOKUP($A$5,Prj_list!$O$6:$Z$7,2)*'2012 HR 배정표'!AI402)/HLOOKUP($A$5,Prj_list!$O$6:$Z$7,2)))</x:f>
        <x:v>-</x:v>
      </x:c>
      <x:c r="AE404" s="45" t="str">
        <x:f>IF(ISBLANK('2012 HR 배정표'!AJ402)=TRUE,"-",'2012 HR 배정표'!AJ402)</x:f>
        <x:v>-</x:v>
      </x:c>
      <x:c r="AF404" s="46" t="str">
        <x:f>IF(ISBLANK('2012 HR 배정표'!AJ402)=TRUE,"-",IF(ISERROR((HLOOKUP($A$5,Prj_list!$O$6:$Z$7,2)*'2012 HR 배정표'!AK402)/HLOOKUP($A$5,Prj_list!$O$6:$Z$7,2))=TRUE,"-",(HLOOKUP($A$5,Prj_list!$O$6:$Z$7,2)*'2012 HR 배정표'!AK402)/HLOOKUP($A$5,Prj_list!$O$6:$Z$7,2)))</x:f>
        <x:v>-</x:v>
      </x:c>
      <x:c r="AG404" s="45" t="str">
        <x:f>IF(ISBLANK('2012 HR 배정표'!AL402)=TRUE,"-",'2012 HR 배정표'!AL402)</x:f>
        <x:v>-</x:v>
      </x:c>
      <x:c r="AH404" s="46" t="str">
        <x:f>IF(ISBLANK('2012 HR 배정표'!AL402)=TRUE,"-",IF(ISERROR((HLOOKUP($A$5,Prj_list!$O$6:$Z$7,2)*'2012 HR 배정표'!AM402)/HLOOKUP($A$5,Prj_list!$O$6:$Z$7,2))=TRUE,"-",(HLOOKUP($A$5,Prj_list!$O$6:$Z$7,2)*'2012 HR 배정표'!AM402)/HLOOKUP($A$5,Prj_list!$O$6:$Z$7,2)))</x:f>
        <x:v>-</x:v>
      </x:c>
      <x:c r="AI404" s="45" t="str">
        <x:f>IF(ISBLANK('2012 HR 배정표'!AN402)=TRUE,"-",'2012 HR 배정표'!AN402)</x:f>
        <x:v>-</x:v>
      </x:c>
      <x:c r="AJ404" s="46" t="str">
        <x:f>IF(ISBLANK('2012 HR 배정표'!AN402)=TRUE,"-",IF(ISERROR((HLOOKUP($A$5,Prj_list!$O$6:$Z$7,2)*'2012 HR 배정표'!AO402)/HLOOKUP($A$5,Prj_list!$O$6:$Z$7,2))=TRUE,"-",(HLOOKUP($A$5,Prj_list!$O$6:$Z$7,2)*'2012 HR 배정표'!AO402)/HLOOKUP($A$5,Prj_list!$O$6:$Z$7,2)))</x:f>
        <x:v>-</x:v>
      </x:c>
      <x:c r="AK404" s="45" t="str">
        <x:f>IF(ISBLANK('2012 HR 배정표'!AP402)=TRUE,"-",'2012 HR 배정표'!AP402)</x:f>
        <x:v>-</x:v>
      </x:c>
      <x:c r="AL404" s="46" t="str">
        <x:f>IF(ISBLANK('2012 HR 배정표'!AP402)=TRUE,"-",IF(ISERROR((HLOOKUP($A$5,Prj_list!$O$6:$Z$7,2)*'2012 HR 배정표'!AQ402)/HLOOKUP($A$5,Prj_list!$O$6:$Z$7,2))=TRUE,"-",(HLOOKUP($A$5,Prj_list!$O$6:$Z$7,2)*'2012 HR 배정표'!AQ402)/HLOOKUP($A$5,Prj_list!$O$6:$Z$7,2)))</x:f>
        <x:v>-</x:v>
      </x:c>
      <x:c r="AM404" s="45" t="str">
        <x:f>IF(ISBLANK('2012 HR 배정표'!AR402)=TRUE,"-",'2012 HR 배정표'!AR402)</x:f>
        <x:v>-</x:v>
      </x:c>
      <x:c r="AN404" s="46" t="str">
        <x:f>IF(ISBLANK('2012 HR 배정표'!AR402)=TRUE,"-",IF(ISERROR((HLOOKUP($A$5,Prj_list!$O$6:$Z$7,2)*'2012 HR 배정표'!AS402)/HLOOKUP($A$5,Prj_list!$O$6:$Z$7,2))=TRUE,"-",(HLOOKUP($A$5,Prj_list!$O$6:$Z$7,2)*'2012 HR 배정표'!AS402)/HLOOKUP($A$5,Prj_list!$O$6:$Z$7,2)))</x:f>
        <x:v>-</x:v>
      </x:c>
      <x:c r="AO404" s="45" t="str">
        <x:f>IF(ISBLANK('2012 HR 배정표'!AT402)=TRUE,"-",'2012 HR 배정표'!AT402)</x:f>
        <x:v>-</x:v>
      </x:c>
      <x:c r="AP404" s="46" t="str">
        <x:f>IF(ISBLANK('2012 HR 배정표'!AT402)=TRUE,"-",IF(ISERROR((HLOOKUP($A$5,Prj_list!$O$6:$Z$7,2)*'2012 HR 배정표'!AU402)/HLOOKUP($A$5,Prj_list!$O$6:$Z$7,2))=TRUE,"-",(HLOOKUP($A$5,Prj_list!$O$6:$Z$7,2)*'2012 HR 배정표'!AU402)/HLOOKUP($A$5,Prj_list!$O$6:$Z$7,2)))</x:f>
        <x:v>-</x:v>
      </x:c>
      <x:c r="AQ404" s="45" t="str">
        <x:f>IF(ISBLANK('2012 HR 배정표'!AV402)=TRUE,"-",'2012 HR 배정표'!AV402)</x:f>
        <x:v>-</x:v>
      </x:c>
      <x:c r="AR404" s="46" t="str">
        <x:f>IF(ISBLANK('2012 HR 배정표'!AV402)=TRUE,"-",IF(ISERROR((HLOOKUP($A$5,Prj_list!$O$6:$Z$7,2)*'2012 HR 배정표'!AW402)/HLOOKUP($A$5,Prj_list!$O$6:$Z$7,2))=TRUE,"-",(HLOOKUP($A$5,Prj_list!$O$6:$Z$7,2)*'2012 HR 배정표'!AW402)/HLOOKUP($A$5,Prj_list!$O$6:$Z$7,2)))</x:f>
        <x:v>-</x:v>
      </x:c>
      <x:c r="AS404" s="45" t="str">
        <x:f>IF(ISBLANK('2012 HR 배정표'!AX402)=TRUE,"-",'2012 HR 배정표'!AX402)</x:f>
        <x:v>-</x:v>
      </x:c>
      <x:c r="AT404" s="46" t="str">
        <x:f>IF(ISBLANK('2012 HR 배정표'!AX402)=TRUE,"-",IF(ISERROR((HLOOKUP($A$5,Prj_list!$O$6:$Z$7,2)*'2012 HR 배정표'!AY402)/HLOOKUP($A$5,Prj_list!$O$6:$Z$7,2))=TRUE,"-",(HLOOKUP($A$5,Prj_list!$O$6:$Z$7,2)*'2012 HR 배정표'!AY402)/HLOOKUP($A$5,Prj_list!$O$6:$Z$7,2)))</x:f>
        <x:v>-</x:v>
      </x:c>
      <x:c r="AU404" s="45" t="str">
        <x:f>IF(ISBLANK('2012 HR 배정표'!AZ402)=TRUE,"-",'2012 HR 배정표'!AZ402)</x:f>
        <x:v>-</x:v>
      </x:c>
      <x:c r="AV404" s="46" t="str">
        <x:f>IF(ISBLANK('2012 HR 배정표'!AZ402)=TRUE,"-",IF(ISERROR((HLOOKUP($A$5,Prj_list!$O$6:$Z$7,2)*'2012 HR 배정표'!BA402)/HLOOKUP($A$5,Prj_list!$O$6:$Z$7,2))=TRUE,"-",(HLOOKUP($A$5,Prj_list!$O$6:$Z$7,2)*'2012 HR 배정표'!BA402)/HLOOKUP($A$5,Prj_list!$O$6:$Z$7,2)))</x:f>
        <x:v>-</x:v>
      </x:c>
      <x:c r="AW404" s="34" t="str">
        <x:f t="shared" si="12"/>
        <x:v/>
      </x:c>
      <x:c r="AX404" s="41">
        <x:f t="shared" si="13"/>
        <x:v>0</x:v>
      </x:c>
    </x:row>
    <x:row r="405" spans="1:50">
      <x:c r="A405" s="45" t="str">
        <x:f>IF(ISBLANK('2012 HR 배정표'!F403)=TRUE,"-",'2012 HR 배정표'!F403)</x:f>
        <x:v>-</x:v>
      </x:c>
      <x:c r="B405" s="46" t="str">
        <x:f>IF(ISBLANK('2012 HR 배정표'!F403)=TRUE,"-",IF(ISERROR((HLOOKUP($A$5,Prj_list!$O$6:$Z$7,2)*'2012 HR 배정표'!G403)/HLOOKUP($A$5,Prj_list!$O$6:$Z$7,2))=TRUE,"-",(HLOOKUP($A$5,Prj_list!$O$6:$Z$7,2)*'2012 HR 배정표'!G403)/HLOOKUP($A$5,Prj_list!$O$6:$Z$7,2)))</x:f>
        <x:v>-</x:v>
      </x:c>
      <x:c r="C405" s="45" t="str">
        <x:f>IF(ISBLANK('2012 HR 배정표'!H403)=TRUE,"-",'2012 HR 배정표'!H403)</x:f>
        <x:v>-</x:v>
      </x:c>
      <x:c r="D405" s="46" t="str">
        <x:f>IF(ISBLANK('2012 HR 배정표'!H403)=TRUE,"-",IF(ISERROR((HLOOKUP($A$5,Prj_list!$O$6:$Z$7,2)*'2012 HR 배정표'!I403)/HLOOKUP($A$5,Prj_list!$O$6:$Z$7,2))=TRUE,"-",(HLOOKUP($A$5,Prj_list!$O$6:$Z$7,2)*'2012 HR 배정표'!I403)/HLOOKUP($A$5,Prj_list!$O$6:$Z$7,2)))</x:f>
        <x:v>-</x:v>
      </x:c>
      <x:c r="E405" s="45" t="str">
        <x:f>IF(ISBLANK('2012 HR 배정표'!J403)=TRUE,"-",'2012 HR 배정표'!J403)</x:f>
        <x:v>-</x:v>
      </x:c>
      <x:c r="F405" s="46" t="str">
        <x:f>IF(ISBLANK('2012 HR 배정표'!J403)=TRUE,"-",IF(ISERROR((HLOOKUP($A$5,Prj_list!$O$6:$Z$7,2)*'2012 HR 배정표'!K403)/HLOOKUP($A$5,Prj_list!$O$6:$Z$7,2))=TRUE,"-",(HLOOKUP($A$5,Prj_list!$O$6:$Z$7,2)*'2012 HR 배정표'!K403)/HLOOKUP($A$5,Prj_list!$O$6:$Z$7,2)))</x:f>
        <x:v>-</x:v>
      </x:c>
      <x:c r="G405" s="45" t="str">
        <x:f>IF(ISBLANK('2012 HR 배정표'!L403)=TRUE,"-",'2012 HR 배정표'!L403)</x:f>
        <x:v>-</x:v>
      </x:c>
      <x:c r="H405" s="46" t="str">
        <x:f>IF(ISBLANK('2012 HR 배정표'!L403)=TRUE,"-",IF(ISERROR((HLOOKUP($A$5,Prj_list!$O$6:$Z$7,2)*'2012 HR 배정표'!M403)/HLOOKUP($A$5,Prj_list!$O$6:$Z$7,2))=TRUE,"-",(HLOOKUP($A$5,Prj_list!$O$6:$Z$7,2)*'2012 HR 배정표'!M403)/HLOOKUP($A$5,Prj_list!$O$6:$Z$7,2)))</x:f>
        <x:v>-</x:v>
      </x:c>
      <x:c r="I405" s="45" t="str">
        <x:f>IF(ISBLANK('2012 HR 배정표'!N403)=TRUE,"-",'2012 HR 배정표'!N403)</x:f>
        <x:v>-</x:v>
      </x:c>
      <x:c r="J405" s="46" t="str">
        <x:f>IF(ISBLANK('2012 HR 배정표'!N403)=TRUE,"-",IF(ISERROR((HLOOKUP($A$5,Prj_list!$O$6:$Z$7,2)*'2012 HR 배정표'!O403)/HLOOKUP($A$5,Prj_list!$O$6:$Z$7,2))=TRUE,"-",(HLOOKUP($A$5,Prj_list!$O$6:$Z$7,2)*'2012 HR 배정표'!O403)/HLOOKUP($A$5,Prj_list!$O$6:$Z$7,2)))</x:f>
        <x:v>-</x:v>
      </x:c>
      <x:c r="K405" s="45" t="str">
        <x:f>IF(ISBLANK('2012 HR 배정표'!P403)=TRUE,"-",'2012 HR 배정표'!P403)</x:f>
        <x:v>-</x:v>
      </x:c>
      <x:c r="L405" s="46" t="str">
        <x:f>IF(ISBLANK('2012 HR 배정표'!P403)=TRUE,"-",IF(ISERROR((HLOOKUP($A$5,Prj_list!$O$6:$Z$7,2)*'2012 HR 배정표'!Q403)/HLOOKUP($A$5,Prj_list!$O$6:$Z$7,2))=TRUE,"-",(HLOOKUP($A$5,Prj_list!$O$6:$Z$7,2)*'2012 HR 배정표'!Q403)/HLOOKUP($A$5,Prj_list!$O$6:$Z$7,2)))</x:f>
        <x:v>-</x:v>
      </x:c>
      <x:c r="M405" s="45" t="str">
        <x:f>IF(ISBLANK('2012 HR 배정표'!R403)=TRUE,"-",'2012 HR 배정표'!R403)</x:f>
        <x:v>-</x:v>
      </x:c>
      <x:c r="N405" s="46" t="str">
        <x:f>IF(ISBLANK('2012 HR 배정표'!R403)=TRUE,"-",IF(ISERROR((HLOOKUP($A$5,Prj_list!$O$6:$Z$7,2)*'2012 HR 배정표'!S403)/HLOOKUP($A$5,Prj_list!$O$6:$Z$7,2))=TRUE,"-",(HLOOKUP($A$5,Prj_list!$O$6:$Z$7,2)*'2012 HR 배정표'!S403)/HLOOKUP($A$5,Prj_list!$O$6:$Z$7,2)))</x:f>
        <x:v>-</x:v>
      </x:c>
      <x:c r="O405" s="45" t="str">
        <x:f>IF(ISBLANK('2012 HR 배정표'!T403)=TRUE,"-",'2012 HR 배정표'!T403)</x:f>
        <x:v>-</x:v>
      </x:c>
      <x:c r="P405" s="46" t="str">
        <x:f>IF(ISBLANK('2012 HR 배정표'!T403)=TRUE,"-",IF(ISERROR((HLOOKUP($A$5,Prj_list!$O$6:$Z$7,2)*'2012 HR 배정표'!U403)/HLOOKUP($A$5,Prj_list!$O$6:$Z$7,2))=TRUE,"-",(HLOOKUP($A$5,Prj_list!$O$6:$Z$7,2)*'2012 HR 배정표'!U403)/HLOOKUP($A$5,Prj_list!$O$6:$Z$7,2)))</x:f>
        <x:v>-</x:v>
      </x:c>
      <x:c r="Q405" s="45" t="str">
        <x:f>IF(ISBLANK('2012 HR 배정표'!V403)=TRUE,"-",'2012 HR 배정표'!V403)</x:f>
        <x:v>-</x:v>
      </x:c>
      <x:c r="R405" s="46" t="str">
        <x:f>IF(ISBLANK('2012 HR 배정표'!V403)=TRUE,"-",IF(ISERROR((HLOOKUP($A$5,Prj_list!$O$6:$Z$7,2)*'2012 HR 배정표'!W403)/HLOOKUP($A$5,Prj_list!$O$6:$Z$7,2))=TRUE,"-",(HLOOKUP($A$5,Prj_list!$O$6:$Z$7,2)*'2012 HR 배정표'!W403)/HLOOKUP($A$5,Prj_list!$O$6:$Z$7,2)))</x:f>
        <x:v>-</x:v>
      </x:c>
      <x:c r="S405" s="45" t="str">
        <x:f>IF(ISBLANK('2012 HR 배정표'!X403)=TRUE,"-",'2012 HR 배정표'!X403)</x:f>
        <x:v>-</x:v>
      </x:c>
      <x:c r="T405" s="46" t="str">
        <x:f>IF(ISBLANK('2012 HR 배정표'!X403)=TRUE,"-",IF(ISERROR((HLOOKUP($A$5,Prj_list!$O$6:$Z$7,2)*'2012 HR 배정표'!Y403)/HLOOKUP($A$5,Prj_list!$O$6:$Z$7,2))=TRUE,"-",(HLOOKUP($A$5,Prj_list!$O$6:$Z$7,2)*'2012 HR 배정표'!Y403)/HLOOKUP($A$5,Prj_list!$O$6:$Z$7,2)))</x:f>
        <x:v>-</x:v>
      </x:c>
      <x:c r="U405" s="45" t="str">
        <x:f>IF(ISBLANK('2012 HR 배정표'!Z403)=TRUE,"-",'2012 HR 배정표'!Z403)</x:f>
        <x:v>-</x:v>
      </x:c>
      <x:c r="V405" s="46" t="str">
        <x:f>IF(ISBLANK('2012 HR 배정표'!Z403)=TRUE,"-",IF(ISERROR((HLOOKUP($A$5,Prj_list!$O$6:$Z$7,2)*'2012 HR 배정표'!AA403)/HLOOKUP($A$5,Prj_list!$O$6:$Z$7,2))=TRUE,"-",(HLOOKUP($A$5,Prj_list!$O$6:$Z$7,2)*'2012 HR 배정표'!AA403)/HLOOKUP($A$5,Prj_list!$O$6:$Z$7,2)))</x:f>
        <x:v>-</x:v>
      </x:c>
      <x:c r="W405" s="45" t="str">
        <x:f>IF(ISBLANK('2012 HR 배정표'!AB403)=TRUE,"-",'2012 HR 배정표'!AB403)</x:f>
        <x:v>-</x:v>
      </x:c>
      <x:c r="X405" s="46" t="str">
        <x:f>IF(ISBLANK('2012 HR 배정표'!AB403)=TRUE,"-",IF(ISERROR((HLOOKUP($A$5,Prj_list!$O$6:$Z$7,2)*'2012 HR 배정표'!AC403)/HLOOKUP($A$5,Prj_list!$O$6:$Z$7,2))=TRUE,"-",(HLOOKUP($A$5,Prj_list!$O$6:$Z$7,2)*'2012 HR 배정표'!AC403)/HLOOKUP($A$5,Prj_list!$O$6:$Z$7,2)))</x:f>
        <x:v>-</x:v>
      </x:c>
      <x:c r="Y405" s="45" t="str">
        <x:f>IF(ISBLANK('2012 HR 배정표'!AD403)=TRUE,"-",'2012 HR 배정표'!AD403)</x:f>
        <x:v>-</x:v>
      </x:c>
      <x:c r="Z405" s="46" t="str">
        <x:f>IF(ISBLANK('2012 HR 배정표'!AD403)=TRUE,"-",IF(ISERROR((HLOOKUP($A$5,Prj_list!$O$6:$Z$7,2)*'2012 HR 배정표'!AE403)/HLOOKUP($A$5,Prj_list!$O$6:$Z$7,2))=TRUE,"-",(HLOOKUP($A$5,Prj_list!$O$6:$Z$7,2)*'2012 HR 배정표'!AE403)/HLOOKUP($A$5,Prj_list!$O$6:$Z$7,2)))</x:f>
        <x:v>-</x:v>
      </x:c>
      <x:c r="AA405" s="45" t="str">
        <x:f>IF(ISBLANK('2012 HR 배정표'!AF403)=TRUE,"-",'2012 HR 배정표'!AF403)</x:f>
        <x:v>-</x:v>
      </x:c>
      <x:c r="AB405" s="46" t="str">
        <x:f>IF(ISBLANK('2012 HR 배정표'!AF403)=TRUE,"-",IF(ISERROR((HLOOKUP($A$5,Prj_list!$O$6:$Z$7,2)*'2012 HR 배정표'!AG403)/HLOOKUP($A$5,Prj_list!$O$6:$Z$7,2))=TRUE,"-",(HLOOKUP($A$5,Prj_list!$O$6:$Z$7,2)*'2012 HR 배정표'!AG403)/HLOOKUP($A$5,Prj_list!$O$6:$Z$7,2)))</x:f>
        <x:v>-</x:v>
      </x:c>
      <x:c r="AC405" s="45" t="str">
        <x:f>IF(ISBLANK('2012 HR 배정표'!AH403)=TRUE,"-",'2012 HR 배정표'!AH403)</x:f>
        <x:v>-</x:v>
      </x:c>
      <x:c r="AD405" s="46" t="str">
        <x:f>IF(ISBLANK('2012 HR 배정표'!AH403)=TRUE,"-",IF(ISERROR((HLOOKUP($A$5,Prj_list!$O$6:$Z$7,2)*'2012 HR 배정표'!AI403)/HLOOKUP($A$5,Prj_list!$O$6:$Z$7,2))=TRUE,"-",(HLOOKUP($A$5,Prj_list!$O$6:$Z$7,2)*'2012 HR 배정표'!AI403)/HLOOKUP($A$5,Prj_list!$O$6:$Z$7,2)))</x:f>
        <x:v>-</x:v>
      </x:c>
      <x:c r="AE405" s="45" t="str">
        <x:f>IF(ISBLANK('2012 HR 배정표'!AJ403)=TRUE,"-",'2012 HR 배정표'!AJ403)</x:f>
        <x:v>-</x:v>
      </x:c>
      <x:c r="AF405" s="46" t="str">
        <x:f>IF(ISBLANK('2012 HR 배정표'!AJ403)=TRUE,"-",IF(ISERROR((HLOOKUP($A$5,Prj_list!$O$6:$Z$7,2)*'2012 HR 배정표'!AK403)/HLOOKUP($A$5,Prj_list!$O$6:$Z$7,2))=TRUE,"-",(HLOOKUP($A$5,Prj_list!$O$6:$Z$7,2)*'2012 HR 배정표'!AK403)/HLOOKUP($A$5,Prj_list!$O$6:$Z$7,2)))</x:f>
        <x:v>-</x:v>
      </x:c>
      <x:c r="AG405" s="45" t="str">
        <x:f>IF(ISBLANK('2012 HR 배정표'!AL403)=TRUE,"-",'2012 HR 배정표'!AL403)</x:f>
        <x:v>-</x:v>
      </x:c>
      <x:c r="AH405" s="46" t="str">
        <x:f>IF(ISBLANK('2012 HR 배정표'!AL403)=TRUE,"-",IF(ISERROR((HLOOKUP($A$5,Prj_list!$O$6:$Z$7,2)*'2012 HR 배정표'!AM403)/HLOOKUP($A$5,Prj_list!$O$6:$Z$7,2))=TRUE,"-",(HLOOKUP($A$5,Prj_list!$O$6:$Z$7,2)*'2012 HR 배정표'!AM403)/HLOOKUP($A$5,Prj_list!$O$6:$Z$7,2)))</x:f>
        <x:v>-</x:v>
      </x:c>
      <x:c r="AI405" s="45" t="str">
        <x:f>IF(ISBLANK('2012 HR 배정표'!AN403)=TRUE,"-",'2012 HR 배정표'!AN403)</x:f>
        <x:v>-</x:v>
      </x:c>
      <x:c r="AJ405" s="46" t="str">
        <x:f>IF(ISBLANK('2012 HR 배정표'!AN403)=TRUE,"-",IF(ISERROR((HLOOKUP($A$5,Prj_list!$O$6:$Z$7,2)*'2012 HR 배정표'!AO403)/HLOOKUP($A$5,Prj_list!$O$6:$Z$7,2))=TRUE,"-",(HLOOKUP($A$5,Prj_list!$O$6:$Z$7,2)*'2012 HR 배정표'!AO403)/HLOOKUP($A$5,Prj_list!$O$6:$Z$7,2)))</x:f>
        <x:v>-</x:v>
      </x:c>
      <x:c r="AK405" s="45" t="str">
        <x:f>IF(ISBLANK('2012 HR 배정표'!AP403)=TRUE,"-",'2012 HR 배정표'!AP403)</x:f>
        <x:v>-</x:v>
      </x:c>
      <x:c r="AL405" s="46" t="str">
        <x:f>IF(ISBLANK('2012 HR 배정표'!AP403)=TRUE,"-",IF(ISERROR((HLOOKUP($A$5,Prj_list!$O$6:$Z$7,2)*'2012 HR 배정표'!AQ403)/HLOOKUP($A$5,Prj_list!$O$6:$Z$7,2))=TRUE,"-",(HLOOKUP($A$5,Prj_list!$O$6:$Z$7,2)*'2012 HR 배정표'!AQ403)/HLOOKUP($A$5,Prj_list!$O$6:$Z$7,2)))</x:f>
        <x:v>-</x:v>
      </x:c>
      <x:c r="AM405" s="45" t="str">
        <x:f>IF(ISBLANK('2012 HR 배정표'!AR403)=TRUE,"-",'2012 HR 배정표'!AR403)</x:f>
        <x:v>-</x:v>
      </x:c>
      <x:c r="AN405" s="46" t="str">
        <x:f>IF(ISBLANK('2012 HR 배정표'!AR403)=TRUE,"-",IF(ISERROR((HLOOKUP($A$5,Prj_list!$O$6:$Z$7,2)*'2012 HR 배정표'!AS403)/HLOOKUP($A$5,Prj_list!$O$6:$Z$7,2))=TRUE,"-",(HLOOKUP($A$5,Prj_list!$O$6:$Z$7,2)*'2012 HR 배정표'!AS403)/HLOOKUP($A$5,Prj_list!$O$6:$Z$7,2)))</x:f>
        <x:v>-</x:v>
      </x:c>
      <x:c r="AO405" s="45" t="str">
        <x:f>IF(ISBLANK('2012 HR 배정표'!AT403)=TRUE,"-",'2012 HR 배정표'!AT403)</x:f>
        <x:v>-</x:v>
      </x:c>
      <x:c r="AP405" s="46" t="str">
        <x:f>IF(ISBLANK('2012 HR 배정표'!AT403)=TRUE,"-",IF(ISERROR((HLOOKUP($A$5,Prj_list!$O$6:$Z$7,2)*'2012 HR 배정표'!AU403)/HLOOKUP($A$5,Prj_list!$O$6:$Z$7,2))=TRUE,"-",(HLOOKUP($A$5,Prj_list!$O$6:$Z$7,2)*'2012 HR 배정표'!AU403)/HLOOKUP($A$5,Prj_list!$O$6:$Z$7,2)))</x:f>
        <x:v>-</x:v>
      </x:c>
      <x:c r="AQ405" s="45" t="str">
        <x:f>IF(ISBLANK('2012 HR 배정표'!AV403)=TRUE,"-",'2012 HR 배정표'!AV403)</x:f>
        <x:v>-</x:v>
      </x:c>
      <x:c r="AR405" s="46" t="str">
        <x:f>IF(ISBLANK('2012 HR 배정표'!AV403)=TRUE,"-",IF(ISERROR((HLOOKUP($A$5,Prj_list!$O$6:$Z$7,2)*'2012 HR 배정표'!AW403)/HLOOKUP($A$5,Prj_list!$O$6:$Z$7,2))=TRUE,"-",(HLOOKUP($A$5,Prj_list!$O$6:$Z$7,2)*'2012 HR 배정표'!AW403)/HLOOKUP($A$5,Prj_list!$O$6:$Z$7,2)))</x:f>
        <x:v>-</x:v>
      </x:c>
      <x:c r="AS405" s="45" t="str">
        <x:f>IF(ISBLANK('2012 HR 배정표'!AX403)=TRUE,"-",'2012 HR 배정표'!AX403)</x:f>
        <x:v>-</x:v>
      </x:c>
      <x:c r="AT405" s="46" t="str">
        <x:f>IF(ISBLANK('2012 HR 배정표'!AX403)=TRUE,"-",IF(ISERROR((HLOOKUP($A$5,Prj_list!$O$6:$Z$7,2)*'2012 HR 배정표'!AY403)/HLOOKUP($A$5,Prj_list!$O$6:$Z$7,2))=TRUE,"-",(HLOOKUP($A$5,Prj_list!$O$6:$Z$7,2)*'2012 HR 배정표'!AY403)/HLOOKUP($A$5,Prj_list!$O$6:$Z$7,2)))</x:f>
        <x:v>-</x:v>
      </x:c>
      <x:c r="AU405" s="45" t="str">
        <x:f>IF(ISBLANK('2012 HR 배정표'!AZ403)=TRUE,"-",'2012 HR 배정표'!AZ403)</x:f>
        <x:v>-</x:v>
      </x:c>
      <x:c r="AV405" s="46" t="str">
        <x:f>IF(ISBLANK('2012 HR 배정표'!AZ403)=TRUE,"-",IF(ISERROR((HLOOKUP($A$5,Prj_list!$O$6:$Z$7,2)*'2012 HR 배정표'!BA403)/HLOOKUP($A$5,Prj_list!$O$6:$Z$7,2))=TRUE,"-",(HLOOKUP($A$5,Prj_list!$O$6:$Z$7,2)*'2012 HR 배정표'!BA403)/HLOOKUP($A$5,Prj_list!$O$6:$Z$7,2)))</x:f>
        <x:v>-</x:v>
      </x:c>
      <x:c r="AW405" s="34" t="str">
        <x:f t="shared" si="12"/>
        <x:v/>
      </x:c>
      <x:c r="AX405" s="41">
        <x:f t="shared" si="13"/>
        <x:v>0</x:v>
      </x:c>
    </x:row>
    <x:row r="406" spans="1:50">
      <x:c r="A406" s="45" t="str">
        <x:f>IF(ISBLANK('2012 HR 배정표'!F404)=TRUE,"-",'2012 HR 배정표'!F404)</x:f>
        <x:v>-</x:v>
      </x:c>
      <x:c r="B406" s="46" t="str">
        <x:f>IF(ISBLANK('2012 HR 배정표'!F404)=TRUE,"-",IF(ISERROR((HLOOKUP($A$5,Prj_list!$O$6:$Z$7,2)*'2012 HR 배정표'!G404)/HLOOKUP($A$5,Prj_list!$O$6:$Z$7,2))=TRUE,"-",(HLOOKUP($A$5,Prj_list!$O$6:$Z$7,2)*'2012 HR 배정표'!G404)/HLOOKUP($A$5,Prj_list!$O$6:$Z$7,2)))</x:f>
        <x:v>-</x:v>
      </x:c>
      <x:c r="C406" s="45" t="str">
        <x:f>IF(ISBLANK('2012 HR 배정표'!H404)=TRUE,"-",'2012 HR 배정표'!H404)</x:f>
        <x:v>-</x:v>
      </x:c>
      <x:c r="D406" s="46" t="str">
        <x:f>IF(ISBLANK('2012 HR 배정표'!H404)=TRUE,"-",IF(ISERROR((HLOOKUP($A$5,Prj_list!$O$6:$Z$7,2)*'2012 HR 배정표'!I404)/HLOOKUP($A$5,Prj_list!$O$6:$Z$7,2))=TRUE,"-",(HLOOKUP($A$5,Prj_list!$O$6:$Z$7,2)*'2012 HR 배정표'!I404)/HLOOKUP($A$5,Prj_list!$O$6:$Z$7,2)))</x:f>
        <x:v>-</x:v>
      </x:c>
      <x:c r="E406" s="45" t="str">
        <x:f>IF(ISBLANK('2012 HR 배정표'!J404)=TRUE,"-",'2012 HR 배정표'!J404)</x:f>
        <x:v>-</x:v>
      </x:c>
      <x:c r="F406" s="46" t="str">
        <x:f>IF(ISBLANK('2012 HR 배정표'!J404)=TRUE,"-",IF(ISERROR((HLOOKUP($A$5,Prj_list!$O$6:$Z$7,2)*'2012 HR 배정표'!K404)/HLOOKUP($A$5,Prj_list!$O$6:$Z$7,2))=TRUE,"-",(HLOOKUP($A$5,Prj_list!$O$6:$Z$7,2)*'2012 HR 배정표'!K404)/HLOOKUP($A$5,Prj_list!$O$6:$Z$7,2)))</x:f>
        <x:v>-</x:v>
      </x:c>
      <x:c r="G406" s="45" t="str">
        <x:f>IF(ISBLANK('2012 HR 배정표'!L404)=TRUE,"-",'2012 HR 배정표'!L404)</x:f>
        <x:v>-</x:v>
      </x:c>
      <x:c r="H406" s="46" t="str">
        <x:f>IF(ISBLANK('2012 HR 배정표'!L404)=TRUE,"-",IF(ISERROR((HLOOKUP($A$5,Prj_list!$O$6:$Z$7,2)*'2012 HR 배정표'!M404)/HLOOKUP($A$5,Prj_list!$O$6:$Z$7,2))=TRUE,"-",(HLOOKUP($A$5,Prj_list!$O$6:$Z$7,2)*'2012 HR 배정표'!M404)/HLOOKUP($A$5,Prj_list!$O$6:$Z$7,2)))</x:f>
        <x:v>-</x:v>
      </x:c>
      <x:c r="I406" s="45" t="str">
        <x:f>IF(ISBLANK('2012 HR 배정표'!N404)=TRUE,"-",'2012 HR 배정표'!N404)</x:f>
        <x:v>-</x:v>
      </x:c>
      <x:c r="J406" s="46" t="str">
        <x:f>IF(ISBLANK('2012 HR 배정표'!N404)=TRUE,"-",IF(ISERROR((HLOOKUP($A$5,Prj_list!$O$6:$Z$7,2)*'2012 HR 배정표'!O404)/HLOOKUP($A$5,Prj_list!$O$6:$Z$7,2))=TRUE,"-",(HLOOKUP($A$5,Prj_list!$O$6:$Z$7,2)*'2012 HR 배정표'!O404)/HLOOKUP($A$5,Prj_list!$O$6:$Z$7,2)))</x:f>
        <x:v>-</x:v>
      </x:c>
      <x:c r="K406" s="45" t="str">
        <x:f>IF(ISBLANK('2012 HR 배정표'!P404)=TRUE,"-",'2012 HR 배정표'!P404)</x:f>
        <x:v>-</x:v>
      </x:c>
      <x:c r="L406" s="46" t="str">
        <x:f>IF(ISBLANK('2012 HR 배정표'!P404)=TRUE,"-",IF(ISERROR((HLOOKUP($A$5,Prj_list!$O$6:$Z$7,2)*'2012 HR 배정표'!Q404)/HLOOKUP($A$5,Prj_list!$O$6:$Z$7,2))=TRUE,"-",(HLOOKUP($A$5,Prj_list!$O$6:$Z$7,2)*'2012 HR 배정표'!Q404)/HLOOKUP($A$5,Prj_list!$O$6:$Z$7,2)))</x:f>
        <x:v>-</x:v>
      </x:c>
      <x:c r="M406" s="45" t="str">
        <x:f>IF(ISBLANK('2012 HR 배정표'!R404)=TRUE,"-",'2012 HR 배정표'!R404)</x:f>
        <x:v>-</x:v>
      </x:c>
      <x:c r="N406" s="46" t="str">
        <x:f>IF(ISBLANK('2012 HR 배정표'!R404)=TRUE,"-",IF(ISERROR((HLOOKUP($A$5,Prj_list!$O$6:$Z$7,2)*'2012 HR 배정표'!S404)/HLOOKUP($A$5,Prj_list!$O$6:$Z$7,2))=TRUE,"-",(HLOOKUP($A$5,Prj_list!$O$6:$Z$7,2)*'2012 HR 배정표'!S404)/HLOOKUP($A$5,Prj_list!$O$6:$Z$7,2)))</x:f>
        <x:v>-</x:v>
      </x:c>
      <x:c r="O406" s="45" t="str">
        <x:f>IF(ISBLANK('2012 HR 배정표'!T404)=TRUE,"-",'2012 HR 배정표'!T404)</x:f>
        <x:v>-</x:v>
      </x:c>
      <x:c r="P406" s="46" t="str">
        <x:f>IF(ISBLANK('2012 HR 배정표'!T404)=TRUE,"-",IF(ISERROR((HLOOKUP($A$5,Prj_list!$O$6:$Z$7,2)*'2012 HR 배정표'!U404)/HLOOKUP($A$5,Prj_list!$O$6:$Z$7,2))=TRUE,"-",(HLOOKUP($A$5,Prj_list!$O$6:$Z$7,2)*'2012 HR 배정표'!U404)/HLOOKUP($A$5,Prj_list!$O$6:$Z$7,2)))</x:f>
        <x:v>-</x:v>
      </x:c>
      <x:c r="Q406" s="45" t="str">
        <x:f>IF(ISBLANK('2012 HR 배정표'!V404)=TRUE,"-",'2012 HR 배정표'!V404)</x:f>
        <x:v>-</x:v>
      </x:c>
      <x:c r="R406" s="46" t="str">
        <x:f>IF(ISBLANK('2012 HR 배정표'!V404)=TRUE,"-",IF(ISERROR((HLOOKUP($A$5,Prj_list!$O$6:$Z$7,2)*'2012 HR 배정표'!W404)/HLOOKUP($A$5,Prj_list!$O$6:$Z$7,2))=TRUE,"-",(HLOOKUP($A$5,Prj_list!$O$6:$Z$7,2)*'2012 HR 배정표'!W404)/HLOOKUP($A$5,Prj_list!$O$6:$Z$7,2)))</x:f>
        <x:v>-</x:v>
      </x:c>
      <x:c r="S406" s="45" t="str">
        <x:f>IF(ISBLANK('2012 HR 배정표'!X404)=TRUE,"-",'2012 HR 배정표'!X404)</x:f>
        <x:v>-</x:v>
      </x:c>
      <x:c r="T406" s="46" t="str">
        <x:f>IF(ISBLANK('2012 HR 배정표'!X404)=TRUE,"-",IF(ISERROR((HLOOKUP($A$5,Prj_list!$O$6:$Z$7,2)*'2012 HR 배정표'!Y404)/HLOOKUP($A$5,Prj_list!$O$6:$Z$7,2))=TRUE,"-",(HLOOKUP($A$5,Prj_list!$O$6:$Z$7,2)*'2012 HR 배정표'!Y404)/HLOOKUP($A$5,Prj_list!$O$6:$Z$7,2)))</x:f>
        <x:v>-</x:v>
      </x:c>
      <x:c r="U406" s="45" t="str">
        <x:f>IF(ISBLANK('2012 HR 배정표'!Z404)=TRUE,"-",'2012 HR 배정표'!Z404)</x:f>
        <x:v>-</x:v>
      </x:c>
      <x:c r="V406" s="46" t="str">
        <x:f>IF(ISBLANK('2012 HR 배정표'!Z404)=TRUE,"-",IF(ISERROR((HLOOKUP($A$5,Prj_list!$O$6:$Z$7,2)*'2012 HR 배정표'!AA404)/HLOOKUP($A$5,Prj_list!$O$6:$Z$7,2))=TRUE,"-",(HLOOKUP($A$5,Prj_list!$O$6:$Z$7,2)*'2012 HR 배정표'!AA404)/HLOOKUP($A$5,Prj_list!$O$6:$Z$7,2)))</x:f>
        <x:v>-</x:v>
      </x:c>
      <x:c r="W406" s="45" t="str">
        <x:f>IF(ISBLANK('2012 HR 배정표'!AB404)=TRUE,"-",'2012 HR 배정표'!AB404)</x:f>
        <x:v>-</x:v>
      </x:c>
      <x:c r="X406" s="46" t="str">
        <x:f>IF(ISBLANK('2012 HR 배정표'!AB404)=TRUE,"-",IF(ISERROR((HLOOKUP($A$5,Prj_list!$O$6:$Z$7,2)*'2012 HR 배정표'!AC404)/HLOOKUP($A$5,Prj_list!$O$6:$Z$7,2))=TRUE,"-",(HLOOKUP($A$5,Prj_list!$O$6:$Z$7,2)*'2012 HR 배정표'!AC404)/HLOOKUP($A$5,Prj_list!$O$6:$Z$7,2)))</x:f>
        <x:v>-</x:v>
      </x:c>
      <x:c r="Y406" s="45" t="str">
        <x:f>IF(ISBLANK('2012 HR 배정표'!AD404)=TRUE,"-",'2012 HR 배정표'!AD404)</x:f>
        <x:v>-</x:v>
      </x:c>
      <x:c r="Z406" s="46" t="str">
        <x:f>IF(ISBLANK('2012 HR 배정표'!AD404)=TRUE,"-",IF(ISERROR((HLOOKUP($A$5,Prj_list!$O$6:$Z$7,2)*'2012 HR 배정표'!AE404)/HLOOKUP($A$5,Prj_list!$O$6:$Z$7,2))=TRUE,"-",(HLOOKUP($A$5,Prj_list!$O$6:$Z$7,2)*'2012 HR 배정표'!AE404)/HLOOKUP($A$5,Prj_list!$O$6:$Z$7,2)))</x:f>
        <x:v>-</x:v>
      </x:c>
      <x:c r="AA406" s="45" t="str">
        <x:f>IF(ISBLANK('2012 HR 배정표'!AF404)=TRUE,"-",'2012 HR 배정표'!AF404)</x:f>
        <x:v>-</x:v>
      </x:c>
      <x:c r="AB406" s="46" t="str">
        <x:f>IF(ISBLANK('2012 HR 배정표'!AF404)=TRUE,"-",IF(ISERROR((HLOOKUP($A$5,Prj_list!$O$6:$Z$7,2)*'2012 HR 배정표'!AG404)/HLOOKUP($A$5,Prj_list!$O$6:$Z$7,2))=TRUE,"-",(HLOOKUP($A$5,Prj_list!$O$6:$Z$7,2)*'2012 HR 배정표'!AG404)/HLOOKUP($A$5,Prj_list!$O$6:$Z$7,2)))</x:f>
        <x:v>-</x:v>
      </x:c>
      <x:c r="AC406" s="45" t="str">
        <x:f>IF(ISBLANK('2012 HR 배정표'!AH404)=TRUE,"-",'2012 HR 배정표'!AH404)</x:f>
        <x:v>-</x:v>
      </x:c>
      <x:c r="AD406" s="46" t="str">
        <x:f>IF(ISBLANK('2012 HR 배정표'!AH404)=TRUE,"-",IF(ISERROR((HLOOKUP($A$5,Prj_list!$O$6:$Z$7,2)*'2012 HR 배정표'!AI404)/HLOOKUP($A$5,Prj_list!$O$6:$Z$7,2))=TRUE,"-",(HLOOKUP($A$5,Prj_list!$O$6:$Z$7,2)*'2012 HR 배정표'!AI404)/HLOOKUP($A$5,Prj_list!$O$6:$Z$7,2)))</x:f>
        <x:v>-</x:v>
      </x:c>
      <x:c r="AE406" s="45" t="str">
        <x:f>IF(ISBLANK('2012 HR 배정표'!AJ404)=TRUE,"-",'2012 HR 배정표'!AJ404)</x:f>
        <x:v>-</x:v>
      </x:c>
      <x:c r="AF406" s="46" t="str">
        <x:f>IF(ISBLANK('2012 HR 배정표'!AJ404)=TRUE,"-",IF(ISERROR((HLOOKUP($A$5,Prj_list!$O$6:$Z$7,2)*'2012 HR 배정표'!AK404)/HLOOKUP($A$5,Prj_list!$O$6:$Z$7,2))=TRUE,"-",(HLOOKUP($A$5,Prj_list!$O$6:$Z$7,2)*'2012 HR 배정표'!AK404)/HLOOKUP($A$5,Prj_list!$O$6:$Z$7,2)))</x:f>
        <x:v>-</x:v>
      </x:c>
      <x:c r="AG406" s="45" t="str">
        <x:f>IF(ISBLANK('2012 HR 배정표'!AL404)=TRUE,"-",'2012 HR 배정표'!AL404)</x:f>
        <x:v>-</x:v>
      </x:c>
      <x:c r="AH406" s="46" t="str">
        <x:f>IF(ISBLANK('2012 HR 배정표'!AL404)=TRUE,"-",IF(ISERROR((HLOOKUP($A$5,Prj_list!$O$6:$Z$7,2)*'2012 HR 배정표'!AM404)/HLOOKUP($A$5,Prj_list!$O$6:$Z$7,2))=TRUE,"-",(HLOOKUP($A$5,Prj_list!$O$6:$Z$7,2)*'2012 HR 배정표'!AM404)/HLOOKUP($A$5,Prj_list!$O$6:$Z$7,2)))</x:f>
        <x:v>-</x:v>
      </x:c>
      <x:c r="AI406" s="45" t="str">
        <x:f>IF(ISBLANK('2012 HR 배정표'!AN404)=TRUE,"-",'2012 HR 배정표'!AN404)</x:f>
        <x:v>-</x:v>
      </x:c>
      <x:c r="AJ406" s="46" t="str">
        <x:f>IF(ISBLANK('2012 HR 배정표'!AN404)=TRUE,"-",IF(ISERROR((HLOOKUP($A$5,Prj_list!$O$6:$Z$7,2)*'2012 HR 배정표'!AO404)/HLOOKUP($A$5,Prj_list!$O$6:$Z$7,2))=TRUE,"-",(HLOOKUP($A$5,Prj_list!$O$6:$Z$7,2)*'2012 HR 배정표'!AO404)/HLOOKUP($A$5,Prj_list!$O$6:$Z$7,2)))</x:f>
        <x:v>-</x:v>
      </x:c>
      <x:c r="AK406" s="45" t="str">
        <x:f>IF(ISBLANK('2012 HR 배정표'!AP404)=TRUE,"-",'2012 HR 배정표'!AP404)</x:f>
        <x:v>-</x:v>
      </x:c>
      <x:c r="AL406" s="46" t="str">
        <x:f>IF(ISBLANK('2012 HR 배정표'!AP404)=TRUE,"-",IF(ISERROR((HLOOKUP($A$5,Prj_list!$O$6:$Z$7,2)*'2012 HR 배정표'!AQ404)/HLOOKUP($A$5,Prj_list!$O$6:$Z$7,2))=TRUE,"-",(HLOOKUP($A$5,Prj_list!$O$6:$Z$7,2)*'2012 HR 배정표'!AQ404)/HLOOKUP($A$5,Prj_list!$O$6:$Z$7,2)))</x:f>
        <x:v>-</x:v>
      </x:c>
      <x:c r="AM406" s="45" t="str">
        <x:f>IF(ISBLANK('2012 HR 배정표'!AR404)=TRUE,"-",'2012 HR 배정표'!AR404)</x:f>
        <x:v>-</x:v>
      </x:c>
      <x:c r="AN406" s="46" t="str">
        <x:f>IF(ISBLANK('2012 HR 배정표'!AR404)=TRUE,"-",IF(ISERROR((HLOOKUP($A$5,Prj_list!$O$6:$Z$7,2)*'2012 HR 배정표'!AS404)/HLOOKUP($A$5,Prj_list!$O$6:$Z$7,2))=TRUE,"-",(HLOOKUP($A$5,Prj_list!$O$6:$Z$7,2)*'2012 HR 배정표'!AS404)/HLOOKUP($A$5,Prj_list!$O$6:$Z$7,2)))</x:f>
        <x:v>-</x:v>
      </x:c>
      <x:c r="AO406" s="45" t="str">
        <x:f>IF(ISBLANK('2012 HR 배정표'!AT404)=TRUE,"-",'2012 HR 배정표'!AT404)</x:f>
        <x:v>-</x:v>
      </x:c>
      <x:c r="AP406" s="46" t="str">
        <x:f>IF(ISBLANK('2012 HR 배정표'!AT404)=TRUE,"-",IF(ISERROR((HLOOKUP($A$5,Prj_list!$O$6:$Z$7,2)*'2012 HR 배정표'!AU404)/HLOOKUP($A$5,Prj_list!$O$6:$Z$7,2))=TRUE,"-",(HLOOKUP($A$5,Prj_list!$O$6:$Z$7,2)*'2012 HR 배정표'!AU404)/HLOOKUP($A$5,Prj_list!$O$6:$Z$7,2)))</x:f>
        <x:v>-</x:v>
      </x:c>
      <x:c r="AQ406" s="45" t="str">
        <x:f>IF(ISBLANK('2012 HR 배정표'!AV404)=TRUE,"-",'2012 HR 배정표'!AV404)</x:f>
        <x:v>-</x:v>
      </x:c>
      <x:c r="AR406" s="46" t="str">
        <x:f>IF(ISBLANK('2012 HR 배정표'!AV404)=TRUE,"-",IF(ISERROR((HLOOKUP($A$5,Prj_list!$O$6:$Z$7,2)*'2012 HR 배정표'!AW404)/HLOOKUP($A$5,Prj_list!$O$6:$Z$7,2))=TRUE,"-",(HLOOKUP($A$5,Prj_list!$O$6:$Z$7,2)*'2012 HR 배정표'!AW404)/HLOOKUP($A$5,Prj_list!$O$6:$Z$7,2)))</x:f>
        <x:v>-</x:v>
      </x:c>
      <x:c r="AS406" s="45" t="str">
        <x:f>IF(ISBLANK('2012 HR 배정표'!AX404)=TRUE,"-",'2012 HR 배정표'!AX404)</x:f>
        <x:v>-</x:v>
      </x:c>
      <x:c r="AT406" s="46" t="str">
        <x:f>IF(ISBLANK('2012 HR 배정표'!AX404)=TRUE,"-",IF(ISERROR((HLOOKUP($A$5,Prj_list!$O$6:$Z$7,2)*'2012 HR 배정표'!AY404)/HLOOKUP($A$5,Prj_list!$O$6:$Z$7,2))=TRUE,"-",(HLOOKUP($A$5,Prj_list!$O$6:$Z$7,2)*'2012 HR 배정표'!AY404)/HLOOKUP($A$5,Prj_list!$O$6:$Z$7,2)))</x:f>
        <x:v>-</x:v>
      </x:c>
      <x:c r="AU406" s="45" t="str">
        <x:f>IF(ISBLANK('2012 HR 배정표'!AZ404)=TRUE,"-",'2012 HR 배정표'!AZ404)</x:f>
        <x:v>-</x:v>
      </x:c>
      <x:c r="AV406" s="46" t="str">
        <x:f>IF(ISBLANK('2012 HR 배정표'!AZ404)=TRUE,"-",IF(ISERROR((HLOOKUP($A$5,Prj_list!$O$6:$Z$7,2)*'2012 HR 배정표'!BA404)/HLOOKUP($A$5,Prj_list!$O$6:$Z$7,2))=TRUE,"-",(HLOOKUP($A$5,Prj_list!$O$6:$Z$7,2)*'2012 HR 배정표'!BA404)/HLOOKUP($A$5,Prj_list!$O$6:$Z$7,2)))</x:f>
        <x:v>-</x:v>
      </x:c>
      <x:c r="AW406" s="34" t="str">
        <x:f t="shared" si="12"/>
        <x:v/>
      </x:c>
      <x:c r="AX406" s="41">
        <x:f t="shared" si="13"/>
        <x:v>0</x:v>
      </x:c>
    </x:row>
    <x:row r="407" spans="1:50">
      <x:c r="A407" s="45" t="str">
        <x:f>IF(ISBLANK('2012 HR 배정표'!F405)=TRUE,"-",'2012 HR 배정표'!F405)</x:f>
        <x:v>-</x:v>
      </x:c>
      <x:c r="B407" s="46" t="str">
        <x:f>IF(ISBLANK('2012 HR 배정표'!F405)=TRUE,"-",IF(ISERROR((HLOOKUP($A$5,Prj_list!$O$6:$Z$7,2)*'2012 HR 배정표'!G405)/HLOOKUP($A$5,Prj_list!$O$6:$Z$7,2))=TRUE,"-",(HLOOKUP($A$5,Prj_list!$O$6:$Z$7,2)*'2012 HR 배정표'!G405)/HLOOKUP($A$5,Prj_list!$O$6:$Z$7,2)))</x:f>
        <x:v>-</x:v>
      </x:c>
      <x:c r="C407" s="45" t="str">
        <x:f>IF(ISBLANK('2012 HR 배정표'!H405)=TRUE,"-",'2012 HR 배정표'!H405)</x:f>
        <x:v>-</x:v>
      </x:c>
      <x:c r="D407" s="46" t="str">
        <x:f>IF(ISBLANK('2012 HR 배정표'!H405)=TRUE,"-",IF(ISERROR((HLOOKUP($A$5,Prj_list!$O$6:$Z$7,2)*'2012 HR 배정표'!I405)/HLOOKUP($A$5,Prj_list!$O$6:$Z$7,2))=TRUE,"-",(HLOOKUP($A$5,Prj_list!$O$6:$Z$7,2)*'2012 HR 배정표'!I405)/HLOOKUP($A$5,Prj_list!$O$6:$Z$7,2)))</x:f>
        <x:v>-</x:v>
      </x:c>
      <x:c r="E407" s="45" t="str">
        <x:f>IF(ISBLANK('2012 HR 배정표'!J405)=TRUE,"-",'2012 HR 배정표'!J405)</x:f>
        <x:v>-</x:v>
      </x:c>
      <x:c r="F407" s="46" t="str">
        <x:f>IF(ISBLANK('2012 HR 배정표'!J405)=TRUE,"-",IF(ISERROR((HLOOKUP($A$5,Prj_list!$O$6:$Z$7,2)*'2012 HR 배정표'!K405)/HLOOKUP($A$5,Prj_list!$O$6:$Z$7,2))=TRUE,"-",(HLOOKUP($A$5,Prj_list!$O$6:$Z$7,2)*'2012 HR 배정표'!K405)/HLOOKUP($A$5,Prj_list!$O$6:$Z$7,2)))</x:f>
        <x:v>-</x:v>
      </x:c>
      <x:c r="G407" s="45" t="str">
        <x:f>IF(ISBLANK('2012 HR 배정표'!L405)=TRUE,"-",'2012 HR 배정표'!L405)</x:f>
        <x:v>-</x:v>
      </x:c>
      <x:c r="H407" s="46" t="str">
        <x:f>IF(ISBLANK('2012 HR 배정표'!L405)=TRUE,"-",IF(ISERROR((HLOOKUP($A$5,Prj_list!$O$6:$Z$7,2)*'2012 HR 배정표'!M405)/HLOOKUP($A$5,Prj_list!$O$6:$Z$7,2))=TRUE,"-",(HLOOKUP($A$5,Prj_list!$O$6:$Z$7,2)*'2012 HR 배정표'!M405)/HLOOKUP($A$5,Prj_list!$O$6:$Z$7,2)))</x:f>
        <x:v>-</x:v>
      </x:c>
      <x:c r="I407" s="45" t="str">
        <x:f>IF(ISBLANK('2012 HR 배정표'!N405)=TRUE,"-",'2012 HR 배정표'!N405)</x:f>
        <x:v>-</x:v>
      </x:c>
      <x:c r="J407" s="46" t="str">
        <x:f>IF(ISBLANK('2012 HR 배정표'!N405)=TRUE,"-",IF(ISERROR((HLOOKUP($A$5,Prj_list!$O$6:$Z$7,2)*'2012 HR 배정표'!O405)/HLOOKUP($A$5,Prj_list!$O$6:$Z$7,2))=TRUE,"-",(HLOOKUP($A$5,Prj_list!$O$6:$Z$7,2)*'2012 HR 배정표'!O405)/HLOOKUP($A$5,Prj_list!$O$6:$Z$7,2)))</x:f>
        <x:v>-</x:v>
      </x:c>
      <x:c r="K407" s="45" t="str">
        <x:f>IF(ISBLANK('2012 HR 배정표'!P405)=TRUE,"-",'2012 HR 배정표'!P405)</x:f>
        <x:v>-</x:v>
      </x:c>
      <x:c r="L407" s="46" t="str">
        <x:f>IF(ISBLANK('2012 HR 배정표'!P405)=TRUE,"-",IF(ISERROR((HLOOKUP($A$5,Prj_list!$O$6:$Z$7,2)*'2012 HR 배정표'!Q405)/HLOOKUP($A$5,Prj_list!$O$6:$Z$7,2))=TRUE,"-",(HLOOKUP($A$5,Prj_list!$O$6:$Z$7,2)*'2012 HR 배정표'!Q405)/HLOOKUP($A$5,Prj_list!$O$6:$Z$7,2)))</x:f>
        <x:v>-</x:v>
      </x:c>
      <x:c r="M407" s="45" t="str">
        <x:f>IF(ISBLANK('2012 HR 배정표'!R405)=TRUE,"-",'2012 HR 배정표'!R405)</x:f>
        <x:v>-</x:v>
      </x:c>
      <x:c r="N407" s="46" t="str">
        <x:f>IF(ISBLANK('2012 HR 배정표'!R405)=TRUE,"-",IF(ISERROR((HLOOKUP($A$5,Prj_list!$O$6:$Z$7,2)*'2012 HR 배정표'!S405)/HLOOKUP($A$5,Prj_list!$O$6:$Z$7,2))=TRUE,"-",(HLOOKUP($A$5,Prj_list!$O$6:$Z$7,2)*'2012 HR 배정표'!S405)/HLOOKUP($A$5,Prj_list!$O$6:$Z$7,2)))</x:f>
        <x:v>-</x:v>
      </x:c>
      <x:c r="O407" s="45" t="str">
        <x:f>IF(ISBLANK('2012 HR 배정표'!T405)=TRUE,"-",'2012 HR 배정표'!T405)</x:f>
        <x:v>-</x:v>
      </x:c>
      <x:c r="P407" s="46" t="str">
        <x:f>IF(ISBLANK('2012 HR 배정표'!T405)=TRUE,"-",IF(ISERROR((HLOOKUP($A$5,Prj_list!$O$6:$Z$7,2)*'2012 HR 배정표'!U405)/HLOOKUP($A$5,Prj_list!$O$6:$Z$7,2))=TRUE,"-",(HLOOKUP($A$5,Prj_list!$O$6:$Z$7,2)*'2012 HR 배정표'!U405)/HLOOKUP($A$5,Prj_list!$O$6:$Z$7,2)))</x:f>
        <x:v>-</x:v>
      </x:c>
      <x:c r="Q407" s="45" t="str">
        <x:f>IF(ISBLANK('2012 HR 배정표'!V405)=TRUE,"-",'2012 HR 배정표'!V405)</x:f>
        <x:v>-</x:v>
      </x:c>
      <x:c r="R407" s="46" t="str">
        <x:f>IF(ISBLANK('2012 HR 배정표'!V405)=TRUE,"-",IF(ISERROR((HLOOKUP($A$5,Prj_list!$O$6:$Z$7,2)*'2012 HR 배정표'!W405)/HLOOKUP($A$5,Prj_list!$O$6:$Z$7,2))=TRUE,"-",(HLOOKUP($A$5,Prj_list!$O$6:$Z$7,2)*'2012 HR 배정표'!W405)/HLOOKUP($A$5,Prj_list!$O$6:$Z$7,2)))</x:f>
        <x:v>-</x:v>
      </x:c>
      <x:c r="S407" s="45" t="str">
        <x:f>IF(ISBLANK('2012 HR 배정표'!X405)=TRUE,"-",'2012 HR 배정표'!X405)</x:f>
        <x:v>-</x:v>
      </x:c>
      <x:c r="T407" s="46" t="str">
        <x:f>IF(ISBLANK('2012 HR 배정표'!X405)=TRUE,"-",IF(ISERROR((HLOOKUP($A$5,Prj_list!$O$6:$Z$7,2)*'2012 HR 배정표'!Y405)/HLOOKUP($A$5,Prj_list!$O$6:$Z$7,2))=TRUE,"-",(HLOOKUP($A$5,Prj_list!$O$6:$Z$7,2)*'2012 HR 배정표'!Y405)/HLOOKUP($A$5,Prj_list!$O$6:$Z$7,2)))</x:f>
        <x:v>-</x:v>
      </x:c>
      <x:c r="U407" s="45" t="str">
        <x:f>IF(ISBLANK('2012 HR 배정표'!Z405)=TRUE,"-",'2012 HR 배정표'!Z405)</x:f>
        <x:v>-</x:v>
      </x:c>
      <x:c r="V407" s="46" t="str">
        <x:f>IF(ISBLANK('2012 HR 배정표'!Z405)=TRUE,"-",IF(ISERROR((HLOOKUP($A$5,Prj_list!$O$6:$Z$7,2)*'2012 HR 배정표'!AA405)/HLOOKUP($A$5,Prj_list!$O$6:$Z$7,2))=TRUE,"-",(HLOOKUP($A$5,Prj_list!$O$6:$Z$7,2)*'2012 HR 배정표'!AA405)/HLOOKUP($A$5,Prj_list!$O$6:$Z$7,2)))</x:f>
        <x:v>-</x:v>
      </x:c>
      <x:c r="W407" s="45" t="str">
        <x:f>IF(ISBLANK('2012 HR 배정표'!AB405)=TRUE,"-",'2012 HR 배정표'!AB405)</x:f>
        <x:v>-</x:v>
      </x:c>
      <x:c r="X407" s="46" t="str">
        <x:f>IF(ISBLANK('2012 HR 배정표'!AB405)=TRUE,"-",IF(ISERROR((HLOOKUP($A$5,Prj_list!$O$6:$Z$7,2)*'2012 HR 배정표'!AC405)/HLOOKUP($A$5,Prj_list!$O$6:$Z$7,2))=TRUE,"-",(HLOOKUP($A$5,Prj_list!$O$6:$Z$7,2)*'2012 HR 배정표'!AC405)/HLOOKUP($A$5,Prj_list!$O$6:$Z$7,2)))</x:f>
        <x:v>-</x:v>
      </x:c>
      <x:c r="Y407" s="45" t="str">
        <x:f>IF(ISBLANK('2012 HR 배정표'!AD405)=TRUE,"-",'2012 HR 배정표'!AD405)</x:f>
        <x:v>-</x:v>
      </x:c>
      <x:c r="Z407" s="46" t="str">
        <x:f>IF(ISBLANK('2012 HR 배정표'!AD405)=TRUE,"-",IF(ISERROR((HLOOKUP($A$5,Prj_list!$O$6:$Z$7,2)*'2012 HR 배정표'!AE405)/HLOOKUP($A$5,Prj_list!$O$6:$Z$7,2))=TRUE,"-",(HLOOKUP($A$5,Prj_list!$O$6:$Z$7,2)*'2012 HR 배정표'!AE405)/HLOOKUP($A$5,Prj_list!$O$6:$Z$7,2)))</x:f>
        <x:v>-</x:v>
      </x:c>
      <x:c r="AA407" s="45" t="str">
        <x:f>IF(ISBLANK('2012 HR 배정표'!AF405)=TRUE,"-",'2012 HR 배정표'!AF405)</x:f>
        <x:v>-</x:v>
      </x:c>
      <x:c r="AB407" s="46" t="str">
        <x:f>IF(ISBLANK('2012 HR 배정표'!AF405)=TRUE,"-",IF(ISERROR((HLOOKUP($A$5,Prj_list!$O$6:$Z$7,2)*'2012 HR 배정표'!AG405)/HLOOKUP($A$5,Prj_list!$O$6:$Z$7,2))=TRUE,"-",(HLOOKUP($A$5,Prj_list!$O$6:$Z$7,2)*'2012 HR 배정표'!AG405)/HLOOKUP($A$5,Prj_list!$O$6:$Z$7,2)))</x:f>
        <x:v>-</x:v>
      </x:c>
      <x:c r="AC407" s="45" t="str">
        <x:f>IF(ISBLANK('2012 HR 배정표'!AH405)=TRUE,"-",'2012 HR 배정표'!AH405)</x:f>
        <x:v>-</x:v>
      </x:c>
      <x:c r="AD407" s="46" t="str">
        <x:f>IF(ISBLANK('2012 HR 배정표'!AH405)=TRUE,"-",IF(ISERROR((HLOOKUP($A$5,Prj_list!$O$6:$Z$7,2)*'2012 HR 배정표'!AI405)/HLOOKUP($A$5,Prj_list!$O$6:$Z$7,2))=TRUE,"-",(HLOOKUP($A$5,Prj_list!$O$6:$Z$7,2)*'2012 HR 배정표'!AI405)/HLOOKUP($A$5,Prj_list!$O$6:$Z$7,2)))</x:f>
        <x:v>-</x:v>
      </x:c>
      <x:c r="AE407" s="45" t="str">
        <x:f>IF(ISBLANK('2012 HR 배정표'!AJ405)=TRUE,"-",'2012 HR 배정표'!AJ405)</x:f>
        <x:v>-</x:v>
      </x:c>
      <x:c r="AF407" s="46" t="str">
        <x:f>IF(ISBLANK('2012 HR 배정표'!AJ405)=TRUE,"-",IF(ISERROR((HLOOKUP($A$5,Prj_list!$O$6:$Z$7,2)*'2012 HR 배정표'!AK405)/HLOOKUP($A$5,Prj_list!$O$6:$Z$7,2))=TRUE,"-",(HLOOKUP($A$5,Prj_list!$O$6:$Z$7,2)*'2012 HR 배정표'!AK405)/HLOOKUP($A$5,Prj_list!$O$6:$Z$7,2)))</x:f>
        <x:v>-</x:v>
      </x:c>
      <x:c r="AG407" s="45" t="str">
        <x:f>IF(ISBLANK('2012 HR 배정표'!AL405)=TRUE,"-",'2012 HR 배정표'!AL405)</x:f>
        <x:v>-</x:v>
      </x:c>
      <x:c r="AH407" s="46" t="str">
        <x:f>IF(ISBLANK('2012 HR 배정표'!AL405)=TRUE,"-",IF(ISERROR((HLOOKUP($A$5,Prj_list!$O$6:$Z$7,2)*'2012 HR 배정표'!AM405)/HLOOKUP($A$5,Prj_list!$O$6:$Z$7,2))=TRUE,"-",(HLOOKUP($A$5,Prj_list!$O$6:$Z$7,2)*'2012 HR 배정표'!AM405)/HLOOKUP($A$5,Prj_list!$O$6:$Z$7,2)))</x:f>
        <x:v>-</x:v>
      </x:c>
      <x:c r="AI407" s="45" t="str">
        <x:f>IF(ISBLANK('2012 HR 배정표'!AN405)=TRUE,"-",'2012 HR 배정표'!AN405)</x:f>
        <x:v>-</x:v>
      </x:c>
      <x:c r="AJ407" s="46" t="str">
        <x:f>IF(ISBLANK('2012 HR 배정표'!AN405)=TRUE,"-",IF(ISERROR((HLOOKUP($A$5,Prj_list!$O$6:$Z$7,2)*'2012 HR 배정표'!AO405)/HLOOKUP($A$5,Prj_list!$O$6:$Z$7,2))=TRUE,"-",(HLOOKUP($A$5,Prj_list!$O$6:$Z$7,2)*'2012 HR 배정표'!AO405)/HLOOKUP($A$5,Prj_list!$O$6:$Z$7,2)))</x:f>
        <x:v>-</x:v>
      </x:c>
      <x:c r="AK407" s="45" t="str">
        <x:f>IF(ISBLANK('2012 HR 배정표'!AP405)=TRUE,"-",'2012 HR 배정표'!AP405)</x:f>
        <x:v>-</x:v>
      </x:c>
      <x:c r="AL407" s="46" t="str">
        <x:f>IF(ISBLANK('2012 HR 배정표'!AP405)=TRUE,"-",IF(ISERROR((HLOOKUP($A$5,Prj_list!$O$6:$Z$7,2)*'2012 HR 배정표'!AQ405)/HLOOKUP($A$5,Prj_list!$O$6:$Z$7,2))=TRUE,"-",(HLOOKUP($A$5,Prj_list!$O$6:$Z$7,2)*'2012 HR 배정표'!AQ405)/HLOOKUP($A$5,Prj_list!$O$6:$Z$7,2)))</x:f>
        <x:v>-</x:v>
      </x:c>
      <x:c r="AM407" s="45" t="str">
        <x:f>IF(ISBLANK('2012 HR 배정표'!AR405)=TRUE,"-",'2012 HR 배정표'!AR405)</x:f>
        <x:v>-</x:v>
      </x:c>
      <x:c r="AN407" s="46" t="str">
        <x:f>IF(ISBLANK('2012 HR 배정표'!AR405)=TRUE,"-",IF(ISERROR((HLOOKUP($A$5,Prj_list!$O$6:$Z$7,2)*'2012 HR 배정표'!AS405)/HLOOKUP($A$5,Prj_list!$O$6:$Z$7,2))=TRUE,"-",(HLOOKUP($A$5,Prj_list!$O$6:$Z$7,2)*'2012 HR 배정표'!AS405)/HLOOKUP($A$5,Prj_list!$O$6:$Z$7,2)))</x:f>
        <x:v>-</x:v>
      </x:c>
      <x:c r="AO407" s="45" t="str">
        <x:f>IF(ISBLANK('2012 HR 배정표'!AT405)=TRUE,"-",'2012 HR 배정표'!AT405)</x:f>
        <x:v>-</x:v>
      </x:c>
      <x:c r="AP407" s="46" t="str">
        <x:f>IF(ISBLANK('2012 HR 배정표'!AT405)=TRUE,"-",IF(ISERROR((HLOOKUP($A$5,Prj_list!$O$6:$Z$7,2)*'2012 HR 배정표'!AU405)/HLOOKUP($A$5,Prj_list!$O$6:$Z$7,2))=TRUE,"-",(HLOOKUP($A$5,Prj_list!$O$6:$Z$7,2)*'2012 HR 배정표'!AU405)/HLOOKUP($A$5,Prj_list!$O$6:$Z$7,2)))</x:f>
        <x:v>-</x:v>
      </x:c>
      <x:c r="AQ407" s="45" t="str">
        <x:f>IF(ISBLANK('2012 HR 배정표'!AV405)=TRUE,"-",'2012 HR 배정표'!AV405)</x:f>
        <x:v>-</x:v>
      </x:c>
      <x:c r="AR407" s="46" t="str">
        <x:f>IF(ISBLANK('2012 HR 배정표'!AV405)=TRUE,"-",IF(ISERROR((HLOOKUP($A$5,Prj_list!$O$6:$Z$7,2)*'2012 HR 배정표'!AW405)/HLOOKUP($A$5,Prj_list!$O$6:$Z$7,2))=TRUE,"-",(HLOOKUP($A$5,Prj_list!$O$6:$Z$7,2)*'2012 HR 배정표'!AW405)/HLOOKUP($A$5,Prj_list!$O$6:$Z$7,2)))</x:f>
        <x:v>-</x:v>
      </x:c>
      <x:c r="AS407" s="45" t="str">
        <x:f>IF(ISBLANK('2012 HR 배정표'!AX405)=TRUE,"-",'2012 HR 배정표'!AX405)</x:f>
        <x:v>-</x:v>
      </x:c>
      <x:c r="AT407" s="46" t="str">
        <x:f>IF(ISBLANK('2012 HR 배정표'!AX405)=TRUE,"-",IF(ISERROR((HLOOKUP($A$5,Prj_list!$O$6:$Z$7,2)*'2012 HR 배정표'!AY405)/HLOOKUP($A$5,Prj_list!$O$6:$Z$7,2))=TRUE,"-",(HLOOKUP($A$5,Prj_list!$O$6:$Z$7,2)*'2012 HR 배정표'!AY405)/HLOOKUP($A$5,Prj_list!$O$6:$Z$7,2)))</x:f>
        <x:v>-</x:v>
      </x:c>
      <x:c r="AU407" s="45" t="str">
        <x:f>IF(ISBLANK('2012 HR 배정표'!AZ405)=TRUE,"-",'2012 HR 배정표'!AZ405)</x:f>
        <x:v>-</x:v>
      </x:c>
      <x:c r="AV407" s="46" t="str">
        <x:f>IF(ISBLANK('2012 HR 배정표'!AZ405)=TRUE,"-",IF(ISERROR((HLOOKUP($A$5,Prj_list!$O$6:$Z$7,2)*'2012 HR 배정표'!BA405)/HLOOKUP($A$5,Prj_list!$O$6:$Z$7,2))=TRUE,"-",(HLOOKUP($A$5,Prj_list!$O$6:$Z$7,2)*'2012 HR 배정표'!BA405)/HLOOKUP($A$5,Prj_list!$O$6:$Z$7,2)))</x:f>
        <x:v>-</x:v>
      </x:c>
      <x:c r="AW407" s="34" t="str">
        <x:f t="shared" si="12"/>
        <x:v/>
      </x:c>
      <x:c r="AX407" s="41">
        <x:f t="shared" si="13"/>
        <x:v>0</x:v>
      </x:c>
    </x:row>
    <x:row r="408" spans="1:50">
      <x:c r="A408" s="45" t="str">
        <x:f>IF(ISBLANK('2012 HR 배정표'!F406)=TRUE,"-",'2012 HR 배정표'!F406)</x:f>
        <x:v>-</x:v>
      </x:c>
      <x:c r="B408" s="46" t="str">
        <x:f>IF(ISBLANK('2012 HR 배정표'!F406)=TRUE,"-",IF(ISERROR((HLOOKUP($A$5,Prj_list!$O$6:$Z$7,2)*'2012 HR 배정표'!G406)/HLOOKUP($A$5,Prj_list!$O$6:$Z$7,2))=TRUE,"-",(HLOOKUP($A$5,Prj_list!$O$6:$Z$7,2)*'2012 HR 배정표'!G406)/HLOOKUP($A$5,Prj_list!$O$6:$Z$7,2)))</x:f>
        <x:v>-</x:v>
      </x:c>
      <x:c r="C408" s="45" t="str">
        <x:f>IF(ISBLANK('2012 HR 배정표'!H406)=TRUE,"-",'2012 HR 배정표'!H406)</x:f>
        <x:v>-</x:v>
      </x:c>
      <x:c r="D408" s="46" t="str">
        <x:f>IF(ISBLANK('2012 HR 배정표'!H406)=TRUE,"-",IF(ISERROR((HLOOKUP($A$5,Prj_list!$O$6:$Z$7,2)*'2012 HR 배정표'!I406)/HLOOKUP($A$5,Prj_list!$O$6:$Z$7,2))=TRUE,"-",(HLOOKUP($A$5,Prj_list!$O$6:$Z$7,2)*'2012 HR 배정표'!I406)/HLOOKUP($A$5,Prj_list!$O$6:$Z$7,2)))</x:f>
        <x:v>-</x:v>
      </x:c>
      <x:c r="E408" s="45" t="str">
        <x:f>IF(ISBLANK('2012 HR 배정표'!J406)=TRUE,"-",'2012 HR 배정표'!J406)</x:f>
        <x:v>-</x:v>
      </x:c>
      <x:c r="F408" s="46" t="str">
        <x:f>IF(ISBLANK('2012 HR 배정표'!J406)=TRUE,"-",IF(ISERROR((HLOOKUP($A$5,Prj_list!$O$6:$Z$7,2)*'2012 HR 배정표'!K406)/HLOOKUP($A$5,Prj_list!$O$6:$Z$7,2))=TRUE,"-",(HLOOKUP($A$5,Prj_list!$O$6:$Z$7,2)*'2012 HR 배정표'!K406)/HLOOKUP($A$5,Prj_list!$O$6:$Z$7,2)))</x:f>
        <x:v>-</x:v>
      </x:c>
      <x:c r="G408" s="45" t="str">
        <x:f>IF(ISBLANK('2012 HR 배정표'!L406)=TRUE,"-",'2012 HR 배정표'!L406)</x:f>
        <x:v>-</x:v>
      </x:c>
      <x:c r="H408" s="46" t="str">
        <x:f>IF(ISBLANK('2012 HR 배정표'!L406)=TRUE,"-",IF(ISERROR((HLOOKUP($A$5,Prj_list!$O$6:$Z$7,2)*'2012 HR 배정표'!M406)/HLOOKUP($A$5,Prj_list!$O$6:$Z$7,2))=TRUE,"-",(HLOOKUP($A$5,Prj_list!$O$6:$Z$7,2)*'2012 HR 배정표'!M406)/HLOOKUP($A$5,Prj_list!$O$6:$Z$7,2)))</x:f>
        <x:v>-</x:v>
      </x:c>
      <x:c r="I408" s="45" t="str">
        <x:f>IF(ISBLANK('2012 HR 배정표'!N406)=TRUE,"-",'2012 HR 배정표'!N406)</x:f>
        <x:v>-</x:v>
      </x:c>
      <x:c r="J408" s="46" t="str">
        <x:f>IF(ISBLANK('2012 HR 배정표'!N406)=TRUE,"-",IF(ISERROR((HLOOKUP($A$5,Prj_list!$O$6:$Z$7,2)*'2012 HR 배정표'!O406)/HLOOKUP($A$5,Prj_list!$O$6:$Z$7,2))=TRUE,"-",(HLOOKUP($A$5,Prj_list!$O$6:$Z$7,2)*'2012 HR 배정표'!O406)/HLOOKUP($A$5,Prj_list!$O$6:$Z$7,2)))</x:f>
        <x:v>-</x:v>
      </x:c>
      <x:c r="K408" s="45" t="str">
        <x:f>IF(ISBLANK('2012 HR 배정표'!P406)=TRUE,"-",'2012 HR 배정표'!P406)</x:f>
        <x:v>-</x:v>
      </x:c>
      <x:c r="L408" s="46" t="str">
        <x:f>IF(ISBLANK('2012 HR 배정표'!P406)=TRUE,"-",IF(ISERROR((HLOOKUP($A$5,Prj_list!$O$6:$Z$7,2)*'2012 HR 배정표'!Q406)/HLOOKUP($A$5,Prj_list!$O$6:$Z$7,2))=TRUE,"-",(HLOOKUP($A$5,Prj_list!$O$6:$Z$7,2)*'2012 HR 배정표'!Q406)/HLOOKUP($A$5,Prj_list!$O$6:$Z$7,2)))</x:f>
        <x:v>-</x:v>
      </x:c>
      <x:c r="M408" s="45" t="str">
        <x:f>IF(ISBLANK('2012 HR 배정표'!R406)=TRUE,"-",'2012 HR 배정표'!R406)</x:f>
        <x:v>-</x:v>
      </x:c>
      <x:c r="N408" s="46" t="str">
        <x:f>IF(ISBLANK('2012 HR 배정표'!R406)=TRUE,"-",IF(ISERROR((HLOOKUP($A$5,Prj_list!$O$6:$Z$7,2)*'2012 HR 배정표'!S406)/HLOOKUP($A$5,Prj_list!$O$6:$Z$7,2))=TRUE,"-",(HLOOKUP($A$5,Prj_list!$O$6:$Z$7,2)*'2012 HR 배정표'!S406)/HLOOKUP($A$5,Prj_list!$O$6:$Z$7,2)))</x:f>
        <x:v>-</x:v>
      </x:c>
      <x:c r="O408" s="45" t="str">
        <x:f>IF(ISBLANK('2012 HR 배정표'!T406)=TRUE,"-",'2012 HR 배정표'!T406)</x:f>
        <x:v>-</x:v>
      </x:c>
      <x:c r="P408" s="46" t="str">
        <x:f>IF(ISBLANK('2012 HR 배정표'!T406)=TRUE,"-",IF(ISERROR((HLOOKUP($A$5,Prj_list!$O$6:$Z$7,2)*'2012 HR 배정표'!U406)/HLOOKUP($A$5,Prj_list!$O$6:$Z$7,2))=TRUE,"-",(HLOOKUP($A$5,Prj_list!$O$6:$Z$7,2)*'2012 HR 배정표'!U406)/HLOOKUP($A$5,Prj_list!$O$6:$Z$7,2)))</x:f>
        <x:v>-</x:v>
      </x:c>
      <x:c r="Q408" s="45" t="str">
        <x:f>IF(ISBLANK('2012 HR 배정표'!V406)=TRUE,"-",'2012 HR 배정표'!V406)</x:f>
        <x:v>-</x:v>
      </x:c>
      <x:c r="R408" s="46" t="str">
        <x:f>IF(ISBLANK('2012 HR 배정표'!V406)=TRUE,"-",IF(ISERROR((HLOOKUP($A$5,Prj_list!$O$6:$Z$7,2)*'2012 HR 배정표'!W406)/HLOOKUP($A$5,Prj_list!$O$6:$Z$7,2))=TRUE,"-",(HLOOKUP($A$5,Prj_list!$O$6:$Z$7,2)*'2012 HR 배정표'!W406)/HLOOKUP($A$5,Prj_list!$O$6:$Z$7,2)))</x:f>
        <x:v>-</x:v>
      </x:c>
      <x:c r="S408" s="45" t="str">
        <x:f>IF(ISBLANK('2012 HR 배정표'!X406)=TRUE,"-",'2012 HR 배정표'!X406)</x:f>
        <x:v>-</x:v>
      </x:c>
      <x:c r="T408" s="46" t="str">
        <x:f>IF(ISBLANK('2012 HR 배정표'!X406)=TRUE,"-",IF(ISERROR((HLOOKUP($A$5,Prj_list!$O$6:$Z$7,2)*'2012 HR 배정표'!Y406)/HLOOKUP($A$5,Prj_list!$O$6:$Z$7,2))=TRUE,"-",(HLOOKUP($A$5,Prj_list!$O$6:$Z$7,2)*'2012 HR 배정표'!Y406)/HLOOKUP($A$5,Prj_list!$O$6:$Z$7,2)))</x:f>
        <x:v>-</x:v>
      </x:c>
      <x:c r="U408" s="45" t="str">
        <x:f>IF(ISBLANK('2012 HR 배정표'!Z406)=TRUE,"-",'2012 HR 배정표'!Z406)</x:f>
        <x:v>-</x:v>
      </x:c>
      <x:c r="V408" s="46" t="str">
        <x:f>IF(ISBLANK('2012 HR 배정표'!Z406)=TRUE,"-",IF(ISERROR((HLOOKUP($A$5,Prj_list!$O$6:$Z$7,2)*'2012 HR 배정표'!AA406)/HLOOKUP($A$5,Prj_list!$O$6:$Z$7,2))=TRUE,"-",(HLOOKUP($A$5,Prj_list!$O$6:$Z$7,2)*'2012 HR 배정표'!AA406)/HLOOKUP($A$5,Prj_list!$O$6:$Z$7,2)))</x:f>
        <x:v>-</x:v>
      </x:c>
      <x:c r="W408" s="45" t="str">
        <x:f>IF(ISBLANK('2012 HR 배정표'!AB406)=TRUE,"-",'2012 HR 배정표'!AB406)</x:f>
        <x:v>-</x:v>
      </x:c>
      <x:c r="X408" s="46" t="str">
        <x:f>IF(ISBLANK('2012 HR 배정표'!AB406)=TRUE,"-",IF(ISERROR((HLOOKUP($A$5,Prj_list!$O$6:$Z$7,2)*'2012 HR 배정표'!AC406)/HLOOKUP($A$5,Prj_list!$O$6:$Z$7,2))=TRUE,"-",(HLOOKUP($A$5,Prj_list!$O$6:$Z$7,2)*'2012 HR 배정표'!AC406)/HLOOKUP($A$5,Prj_list!$O$6:$Z$7,2)))</x:f>
        <x:v>-</x:v>
      </x:c>
      <x:c r="Y408" s="45" t="str">
        <x:f>IF(ISBLANK('2012 HR 배정표'!AD406)=TRUE,"-",'2012 HR 배정표'!AD406)</x:f>
        <x:v>-</x:v>
      </x:c>
      <x:c r="Z408" s="46" t="str">
        <x:f>IF(ISBLANK('2012 HR 배정표'!AD406)=TRUE,"-",IF(ISERROR((HLOOKUP($A$5,Prj_list!$O$6:$Z$7,2)*'2012 HR 배정표'!AE406)/HLOOKUP($A$5,Prj_list!$O$6:$Z$7,2))=TRUE,"-",(HLOOKUP($A$5,Prj_list!$O$6:$Z$7,2)*'2012 HR 배정표'!AE406)/HLOOKUP($A$5,Prj_list!$O$6:$Z$7,2)))</x:f>
        <x:v>-</x:v>
      </x:c>
      <x:c r="AA408" s="45" t="str">
        <x:f>IF(ISBLANK('2012 HR 배정표'!AF406)=TRUE,"-",'2012 HR 배정표'!AF406)</x:f>
        <x:v>-</x:v>
      </x:c>
      <x:c r="AB408" s="46" t="str">
        <x:f>IF(ISBLANK('2012 HR 배정표'!AF406)=TRUE,"-",IF(ISERROR((HLOOKUP($A$5,Prj_list!$O$6:$Z$7,2)*'2012 HR 배정표'!AG406)/HLOOKUP($A$5,Prj_list!$O$6:$Z$7,2))=TRUE,"-",(HLOOKUP($A$5,Prj_list!$O$6:$Z$7,2)*'2012 HR 배정표'!AG406)/HLOOKUP($A$5,Prj_list!$O$6:$Z$7,2)))</x:f>
        <x:v>-</x:v>
      </x:c>
      <x:c r="AC408" s="45" t="str">
        <x:f>IF(ISBLANK('2012 HR 배정표'!AH406)=TRUE,"-",'2012 HR 배정표'!AH406)</x:f>
        <x:v>-</x:v>
      </x:c>
      <x:c r="AD408" s="46" t="str">
        <x:f>IF(ISBLANK('2012 HR 배정표'!AH406)=TRUE,"-",IF(ISERROR((HLOOKUP($A$5,Prj_list!$O$6:$Z$7,2)*'2012 HR 배정표'!AI406)/HLOOKUP($A$5,Prj_list!$O$6:$Z$7,2))=TRUE,"-",(HLOOKUP($A$5,Prj_list!$O$6:$Z$7,2)*'2012 HR 배정표'!AI406)/HLOOKUP($A$5,Prj_list!$O$6:$Z$7,2)))</x:f>
        <x:v>-</x:v>
      </x:c>
      <x:c r="AE408" s="45" t="str">
        <x:f>IF(ISBLANK('2012 HR 배정표'!AJ406)=TRUE,"-",'2012 HR 배정표'!AJ406)</x:f>
        <x:v>-</x:v>
      </x:c>
      <x:c r="AF408" s="46" t="str">
        <x:f>IF(ISBLANK('2012 HR 배정표'!AJ406)=TRUE,"-",IF(ISERROR((HLOOKUP($A$5,Prj_list!$O$6:$Z$7,2)*'2012 HR 배정표'!AK406)/HLOOKUP($A$5,Prj_list!$O$6:$Z$7,2))=TRUE,"-",(HLOOKUP($A$5,Prj_list!$O$6:$Z$7,2)*'2012 HR 배정표'!AK406)/HLOOKUP($A$5,Prj_list!$O$6:$Z$7,2)))</x:f>
        <x:v>-</x:v>
      </x:c>
      <x:c r="AG408" s="45" t="str">
        <x:f>IF(ISBLANK('2012 HR 배정표'!AL406)=TRUE,"-",'2012 HR 배정표'!AL406)</x:f>
        <x:v>-</x:v>
      </x:c>
      <x:c r="AH408" s="46" t="str">
        <x:f>IF(ISBLANK('2012 HR 배정표'!AL406)=TRUE,"-",IF(ISERROR((HLOOKUP($A$5,Prj_list!$O$6:$Z$7,2)*'2012 HR 배정표'!AM406)/HLOOKUP($A$5,Prj_list!$O$6:$Z$7,2))=TRUE,"-",(HLOOKUP($A$5,Prj_list!$O$6:$Z$7,2)*'2012 HR 배정표'!AM406)/HLOOKUP($A$5,Prj_list!$O$6:$Z$7,2)))</x:f>
        <x:v>-</x:v>
      </x:c>
      <x:c r="AI408" s="45" t="str">
        <x:f>IF(ISBLANK('2012 HR 배정표'!AN406)=TRUE,"-",'2012 HR 배정표'!AN406)</x:f>
        <x:v>-</x:v>
      </x:c>
      <x:c r="AJ408" s="46" t="str">
        <x:f>IF(ISBLANK('2012 HR 배정표'!AN406)=TRUE,"-",IF(ISERROR((HLOOKUP($A$5,Prj_list!$O$6:$Z$7,2)*'2012 HR 배정표'!AO406)/HLOOKUP($A$5,Prj_list!$O$6:$Z$7,2))=TRUE,"-",(HLOOKUP($A$5,Prj_list!$O$6:$Z$7,2)*'2012 HR 배정표'!AO406)/HLOOKUP($A$5,Prj_list!$O$6:$Z$7,2)))</x:f>
        <x:v>-</x:v>
      </x:c>
      <x:c r="AK408" s="45" t="str">
        <x:f>IF(ISBLANK('2012 HR 배정표'!AP406)=TRUE,"-",'2012 HR 배정표'!AP406)</x:f>
        <x:v>-</x:v>
      </x:c>
      <x:c r="AL408" s="46" t="str">
        <x:f>IF(ISBLANK('2012 HR 배정표'!AP406)=TRUE,"-",IF(ISERROR((HLOOKUP($A$5,Prj_list!$O$6:$Z$7,2)*'2012 HR 배정표'!AQ406)/HLOOKUP($A$5,Prj_list!$O$6:$Z$7,2))=TRUE,"-",(HLOOKUP($A$5,Prj_list!$O$6:$Z$7,2)*'2012 HR 배정표'!AQ406)/HLOOKUP($A$5,Prj_list!$O$6:$Z$7,2)))</x:f>
        <x:v>-</x:v>
      </x:c>
      <x:c r="AM408" s="45" t="str">
        <x:f>IF(ISBLANK('2012 HR 배정표'!AR406)=TRUE,"-",'2012 HR 배정표'!AR406)</x:f>
        <x:v>-</x:v>
      </x:c>
      <x:c r="AN408" s="46" t="str">
        <x:f>IF(ISBLANK('2012 HR 배정표'!AR406)=TRUE,"-",IF(ISERROR((HLOOKUP($A$5,Prj_list!$O$6:$Z$7,2)*'2012 HR 배정표'!AS406)/HLOOKUP($A$5,Prj_list!$O$6:$Z$7,2))=TRUE,"-",(HLOOKUP($A$5,Prj_list!$O$6:$Z$7,2)*'2012 HR 배정표'!AS406)/HLOOKUP($A$5,Prj_list!$O$6:$Z$7,2)))</x:f>
        <x:v>-</x:v>
      </x:c>
      <x:c r="AO408" s="45" t="str">
        <x:f>IF(ISBLANK('2012 HR 배정표'!AT406)=TRUE,"-",'2012 HR 배정표'!AT406)</x:f>
        <x:v>-</x:v>
      </x:c>
      <x:c r="AP408" s="46" t="str">
        <x:f>IF(ISBLANK('2012 HR 배정표'!AT406)=TRUE,"-",IF(ISERROR((HLOOKUP($A$5,Prj_list!$O$6:$Z$7,2)*'2012 HR 배정표'!AU406)/HLOOKUP($A$5,Prj_list!$O$6:$Z$7,2))=TRUE,"-",(HLOOKUP($A$5,Prj_list!$O$6:$Z$7,2)*'2012 HR 배정표'!AU406)/HLOOKUP($A$5,Prj_list!$O$6:$Z$7,2)))</x:f>
        <x:v>-</x:v>
      </x:c>
      <x:c r="AQ408" s="45" t="str">
        <x:f>IF(ISBLANK('2012 HR 배정표'!AV406)=TRUE,"-",'2012 HR 배정표'!AV406)</x:f>
        <x:v>-</x:v>
      </x:c>
      <x:c r="AR408" s="46" t="str">
        <x:f>IF(ISBLANK('2012 HR 배정표'!AV406)=TRUE,"-",IF(ISERROR((HLOOKUP($A$5,Prj_list!$O$6:$Z$7,2)*'2012 HR 배정표'!AW406)/HLOOKUP($A$5,Prj_list!$O$6:$Z$7,2))=TRUE,"-",(HLOOKUP($A$5,Prj_list!$O$6:$Z$7,2)*'2012 HR 배정표'!AW406)/HLOOKUP($A$5,Prj_list!$O$6:$Z$7,2)))</x:f>
        <x:v>-</x:v>
      </x:c>
      <x:c r="AS408" s="45" t="str">
        <x:f>IF(ISBLANK('2012 HR 배정표'!AX406)=TRUE,"-",'2012 HR 배정표'!AX406)</x:f>
        <x:v>-</x:v>
      </x:c>
      <x:c r="AT408" s="46" t="str">
        <x:f>IF(ISBLANK('2012 HR 배정표'!AX406)=TRUE,"-",IF(ISERROR((HLOOKUP($A$5,Prj_list!$O$6:$Z$7,2)*'2012 HR 배정표'!AY406)/HLOOKUP($A$5,Prj_list!$O$6:$Z$7,2))=TRUE,"-",(HLOOKUP($A$5,Prj_list!$O$6:$Z$7,2)*'2012 HR 배정표'!AY406)/HLOOKUP($A$5,Prj_list!$O$6:$Z$7,2)))</x:f>
        <x:v>-</x:v>
      </x:c>
      <x:c r="AU408" s="45" t="str">
        <x:f>IF(ISBLANK('2012 HR 배정표'!AZ406)=TRUE,"-",'2012 HR 배정표'!AZ406)</x:f>
        <x:v>-</x:v>
      </x:c>
      <x:c r="AV408" s="46" t="str">
        <x:f>IF(ISBLANK('2012 HR 배정표'!AZ406)=TRUE,"-",IF(ISERROR((HLOOKUP($A$5,Prj_list!$O$6:$Z$7,2)*'2012 HR 배정표'!BA406)/HLOOKUP($A$5,Prj_list!$O$6:$Z$7,2))=TRUE,"-",(HLOOKUP($A$5,Prj_list!$O$6:$Z$7,2)*'2012 HR 배정표'!BA406)/HLOOKUP($A$5,Prj_list!$O$6:$Z$7,2)))</x:f>
        <x:v>-</x:v>
      </x:c>
      <x:c r="AW408" s="34" t="str">
        <x:f t="shared" si="12"/>
        <x:v/>
      </x:c>
      <x:c r="AX408" s="41">
        <x:f t="shared" si="13"/>
        <x:v>0</x:v>
      </x:c>
    </x:row>
    <x:row r="409" spans="1:50">
      <x:c r="A409" s="45" t="str">
        <x:f>IF(ISBLANK('2012 HR 배정표'!F407)=TRUE,"-",'2012 HR 배정표'!F407)</x:f>
        <x:v>-</x:v>
      </x:c>
      <x:c r="B409" s="46" t="str">
        <x:f>IF(ISBLANK('2012 HR 배정표'!F407)=TRUE,"-",IF(ISERROR((HLOOKUP($A$5,Prj_list!$O$6:$Z$7,2)*'2012 HR 배정표'!G407)/HLOOKUP($A$5,Prj_list!$O$6:$Z$7,2))=TRUE,"-",(HLOOKUP($A$5,Prj_list!$O$6:$Z$7,2)*'2012 HR 배정표'!G407)/HLOOKUP($A$5,Prj_list!$O$6:$Z$7,2)))</x:f>
        <x:v>-</x:v>
      </x:c>
      <x:c r="C409" s="45" t="str">
        <x:f>IF(ISBLANK('2012 HR 배정표'!H407)=TRUE,"-",'2012 HR 배정표'!H407)</x:f>
        <x:v>-</x:v>
      </x:c>
      <x:c r="D409" s="46" t="str">
        <x:f>IF(ISBLANK('2012 HR 배정표'!H407)=TRUE,"-",IF(ISERROR((HLOOKUP($A$5,Prj_list!$O$6:$Z$7,2)*'2012 HR 배정표'!I407)/HLOOKUP($A$5,Prj_list!$O$6:$Z$7,2))=TRUE,"-",(HLOOKUP($A$5,Prj_list!$O$6:$Z$7,2)*'2012 HR 배정표'!I407)/HLOOKUP($A$5,Prj_list!$O$6:$Z$7,2)))</x:f>
        <x:v>-</x:v>
      </x:c>
      <x:c r="E409" s="45" t="str">
        <x:f>IF(ISBLANK('2012 HR 배정표'!J407)=TRUE,"-",'2012 HR 배정표'!J407)</x:f>
        <x:v>-</x:v>
      </x:c>
      <x:c r="F409" s="46" t="str">
        <x:f>IF(ISBLANK('2012 HR 배정표'!J407)=TRUE,"-",IF(ISERROR((HLOOKUP($A$5,Prj_list!$O$6:$Z$7,2)*'2012 HR 배정표'!K407)/HLOOKUP($A$5,Prj_list!$O$6:$Z$7,2))=TRUE,"-",(HLOOKUP($A$5,Prj_list!$O$6:$Z$7,2)*'2012 HR 배정표'!K407)/HLOOKUP($A$5,Prj_list!$O$6:$Z$7,2)))</x:f>
        <x:v>-</x:v>
      </x:c>
      <x:c r="G409" s="45" t="str">
        <x:f>IF(ISBLANK('2012 HR 배정표'!L407)=TRUE,"-",'2012 HR 배정표'!L407)</x:f>
        <x:v>-</x:v>
      </x:c>
      <x:c r="H409" s="46" t="str">
        <x:f>IF(ISBLANK('2012 HR 배정표'!L407)=TRUE,"-",IF(ISERROR((HLOOKUP($A$5,Prj_list!$O$6:$Z$7,2)*'2012 HR 배정표'!M407)/HLOOKUP($A$5,Prj_list!$O$6:$Z$7,2))=TRUE,"-",(HLOOKUP($A$5,Prj_list!$O$6:$Z$7,2)*'2012 HR 배정표'!M407)/HLOOKUP($A$5,Prj_list!$O$6:$Z$7,2)))</x:f>
        <x:v>-</x:v>
      </x:c>
      <x:c r="I409" s="45" t="str">
        <x:f>IF(ISBLANK('2012 HR 배정표'!N407)=TRUE,"-",'2012 HR 배정표'!N407)</x:f>
        <x:v>-</x:v>
      </x:c>
      <x:c r="J409" s="46" t="str">
        <x:f>IF(ISBLANK('2012 HR 배정표'!N407)=TRUE,"-",IF(ISERROR((HLOOKUP($A$5,Prj_list!$O$6:$Z$7,2)*'2012 HR 배정표'!O407)/HLOOKUP($A$5,Prj_list!$O$6:$Z$7,2))=TRUE,"-",(HLOOKUP($A$5,Prj_list!$O$6:$Z$7,2)*'2012 HR 배정표'!O407)/HLOOKUP($A$5,Prj_list!$O$6:$Z$7,2)))</x:f>
        <x:v>-</x:v>
      </x:c>
      <x:c r="K409" s="45" t="str">
        <x:f>IF(ISBLANK('2012 HR 배정표'!P407)=TRUE,"-",'2012 HR 배정표'!P407)</x:f>
        <x:v>-</x:v>
      </x:c>
      <x:c r="L409" s="46" t="str">
        <x:f>IF(ISBLANK('2012 HR 배정표'!P407)=TRUE,"-",IF(ISERROR((HLOOKUP($A$5,Prj_list!$O$6:$Z$7,2)*'2012 HR 배정표'!Q407)/HLOOKUP($A$5,Prj_list!$O$6:$Z$7,2))=TRUE,"-",(HLOOKUP($A$5,Prj_list!$O$6:$Z$7,2)*'2012 HR 배정표'!Q407)/HLOOKUP($A$5,Prj_list!$O$6:$Z$7,2)))</x:f>
        <x:v>-</x:v>
      </x:c>
      <x:c r="M409" s="45" t="str">
        <x:f>IF(ISBLANK('2012 HR 배정표'!R407)=TRUE,"-",'2012 HR 배정표'!R407)</x:f>
        <x:v>-</x:v>
      </x:c>
      <x:c r="N409" s="46" t="str">
        <x:f>IF(ISBLANK('2012 HR 배정표'!R407)=TRUE,"-",IF(ISERROR((HLOOKUP($A$5,Prj_list!$O$6:$Z$7,2)*'2012 HR 배정표'!S407)/HLOOKUP($A$5,Prj_list!$O$6:$Z$7,2))=TRUE,"-",(HLOOKUP($A$5,Prj_list!$O$6:$Z$7,2)*'2012 HR 배정표'!S407)/HLOOKUP($A$5,Prj_list!$O$6:$Z$7,2)))</x:f>
        <x:v>-</x:v>
      </x:c>
      <x:c r="O409" s="45" t="str">
        <x:f>IF(ISBLANK('2012 HR 배정표'!T407)=TRUE,"-",'2012 HR 배정표'!T407)</x:f>
        <x:v>-</x:v>
      </x:c>
      <x:c r="P409" s="46" t="str">
        <x:f>IF(ISBLANK('2012 HR 배정표'!T407)=TRUE,"-",IF(ISERROR((HLOOKUP($A$5,Prj_list!$O$6:$Z$7,2)*'2012 HR 배정표'!U407)/HLOOKUP($A$5,Prj_list!$O$6:$Z$7,2))=TRUE,"-",(HLOOKUP($A$5,Prj_list!$O$6:$Z$7,2)*'2012 HR 배정표'!U407)/HLOOKUP($A$5,Prj_list!$O$6:$Z$7,2)))</x:f>
        <x:v>-</x:v>
      </x:c>
      <x:c r="Q409" s="45" t="str">
        <x:f>IF(ISBLANK('2012 HR 배정표'!V407)=TRUE,"-",'2012 HR 배정표'!V407)</x:f>
        <x:v>-</x:v>
      </x:c>
      <x:c r="R409" s="46" t="str">
        <x:f>IF(ISBLANK('2012 HR 배정표'!V407)=TRUE,"-",IF(ISERROR((HLOOKUP($A$5,Prj_list!$O$6:$Z$7,2)*'2012 HR 배정표'!W407)/HLOOKUP($A$5,Prj_list!$O$6:$Z$7,2))=TRUE,"-",(HLOOKUP($A$5,Prj_list!$O$6:$Z$7,2)*'2012 HR 배정표'!W407)/HLOOKUP($A$5,Prj_list!$O$6:$Z$7,2)))</x:f>
        <x:v>-</x:v>
      </x:c>
      <x:c r="S409" s="45" t="str">
        <x:f>IF(ISBLANK('2012 HR 배정표'!X407)=TRUE,"-",'2012 HR 배정표'!X407)</x:f>
        <x:v>-</x:v>
      </x:c>
      <x:c r="T409" s="46" t="str">
        <x:f>IF(ISBLANK('2012 HR 배정표'!X407)=TRUE,"-",IF(ISERROR((HLOOKUP($A$5,Prj_list!$O$6:$Z$7,2)*'2012 HR 배정표'!Y407)/HLOOKUP($A$5,Prj_list!$O$6:$Z$7,2))=TRUE,"-",(HLOOKUP($A$5,Prj_list!$O$6:$Z$7,2)*'2012 HR 배정표'!Y407)/HLOOKUP($A$5,Prj_list!$O$6:$Z$7,2)))</x:f>
        <x:v>-</x:v>
      </x:c>
      <x:c r="U409" s="45" t="str">
        <x:f>IF(ISBLANK('2012 HR 배정표'!Z407)=TRUE,"-",'2012 HR 배정표'!Z407)</x:f>
        <x:v>-</x:v>
      </x:c>
      <x:c r="V409" s="46" t="str">
        <x:f>IF(ISBLANK('2012 HR 배정표'!Z407)=TRUE,"-",IF(ISERROR((HLOOKUP($A$5,Prj_list!$O$6:$Z$7,2)*'2012 HR 배정표'!AA407)/HLOOKUP($A$5,Prj_list!$O$6:$Z$7,2))=TRUE,"-",(HLOOKUP($A$5,Prj_list!$O$6:$Z$7,2)*'2012 HR 배정표'!AA407)/HLOOKUP($A$5,Prj_list!$O$6:$Z$7,2)))</x:f>
        <x:v>-</x:v>
      </x:c>
      <x:c r="W409" s="45" t="str">
        <x:f>IF(ISBLANK('2012 HR 배정표'!AB407)=TRUE,"-",'2012 HR 배정표'!AB407)</x:f>
        <x:v>-</x:v>
      </x:c>
      <x:c r="X409" s="46" t="str">
        <x:f>IF(ISBLANK('2012 HR 배정표'!AB407)=TRUE,"-",IF(ISERROR((HLOOKUP($A$5,Prj_list!$O$6:$Z$7,2)*'2012 HR 배정표'!AC407)/HLOOKUP($A$5,Prj_list!$O$6:$Z$7,2))=TRUE,"-",(HLOOKUP($A$5,Prj_list!$O$6:$Z$7,2)*'2012 HR 배정표'!AC407)/HLOOKUP($A$5,Prj_list!$O$6:$Z$7,2)))</x:f>
        <x:v>-</x:v>
      </x:c>
      <x:c r="Y409" s="45" t="str">
        <x:f>IF(ISBLANK('2012 HR 배정표'!AD407)=TRUE,"-",'2012 HR 배정표'!AD407)</x:f>
        <x:v>-</x:v>
      </x:c>
      <x:c r="Z409" s="46" t="str">
        <x:f>IF(ISBLANK('2012 HR 배정표'!AD407)=TRUE,"-",IF(ISERROR((HLOOKUP($A$5,Prj_list!$O$6:$Z$7,2)*'2012 HR 배정표'!AE407)/HLOOKUP($A$5,Prj_list!$O$6:$Z$7,2))=TRUE,"-",(HLOOKUP($A$5,Prj_list!$O$6:$Z$7,2)*'2012 HR 배정표'!AE407)/HLOOKUP($A$5,Prj_list!$O$6:$Z$7,2)))</x:f>
        <x:v>-</x:v>
      </x:c>
      <x:c r="AA409" s="45" t="str">
        <x:f>IF(ISBLANK('2012 HR 배정표'!AF407)=TRUE,"-",'2012 HR 배정표'!AF407)</x:f>
        <x:v>-</x:v>
      </x:c>
      <x:c r="AB409" s="46" t="str">
        <x:f>IF(ISBLANK('2012 HR 배정표'!AF407)=TRUE,"-",IF(ISERROR((HLOOKUP($A$5,Prj_list!$O$6:$Z$7,2)*'2012 HR 배정표'!AG407)/HLOOKUP($A$5,Prj_list!$O$6:$Z$7,2))=TRUE,"-",(HLOOKUP($A$5,Prj_list!$O$6:$Z$7,2)*'2012 HR 배정표'!AG407)/HLOOKUP($A$5,Prj_list!$O$6:$Z$7,2)))</x:f>
        <x:v>-</x:v>
      </x:c>
      <x:c r="AC409" s="45" t="str">
        <x:f>IF(ISBLANK('2012 HR 배정표'!AH407)=TRUE,"-",'2012 HR 배정표'!AH407)</x:f>
        <x:v>-</x:v>
      </x:c>
      <x:c r="AD409" s="46" t="str">
        <x:f>IF(ISBLANK('2012 HR 배정표'!AH407)=TRUE,"-",IF(ISERROR((HLOOKUP($A$5,Prj_list!$O$6:$Z$7,2)*'2012 HR 배정표'!AI407)/HLOOKUP($A$5,Prj_list!$O$6:$Z$7,2))=TRUE,"-",(HLOOKUP($A$5,Prj_list!$O$6:$Z$7,2)*'2012 HR 배정표'!AI407)/HLOOKUP($A$5,Prj_list!$O$6:$Z$7,2)))</x:f>
        <x:v>-</x:v>
      </x:c>
      <x:c r="AE409" s="45" t="str">
        <x:f>IF(ISBLANK('2012 HR 배정표'!AJ407)=TRUE,"-",'2012 HR 배정표'!AJ407)</x:f>
        <x:v>-</x:v>
      </x:c>
      <x:c r="AF409" s="46" t="str">
        <x:f>IF(ISBLANK('2012 HR 배정표'!AJ407)=TRUE,"-",IF(ISERROR((HLOOKUP($A$5,Prj_list!$O$6:$Z$7,2)*'2012 HR 배정표'!AK407)/HLOOKUP($A$5,Prj_list!$O$6:$Z$7,2))=TRUE,"-",(HLOOKUP($A$5,Prj_list!$O$6:$Z$7,2)*'2012 HR 배정표'!AK407)/HLOOKUP($A$5,Prj_list!$O$6:$Z$7,2)))</x:f>
        <x:v>-</x:v>
      </x:c>
      <x:c r="AG409" s="45" t="str">
        <x:f>IF(ISBLANK('2012 HR 배정표'!AL407)=TRUE,"-",'2012 HR 배정표'!AL407)</x:f>
        <x:v>-</x:v>
      </x:c>
      <x:c r="AH409" s="46" t="str">
        <x:f>IF(ISBLANK('2012 HR 배정표'!AL407)=TRUE,"-",IF(ISERROR((HLOOKUP($A$5,Prj_list!$O$6:$Z$7,2)*'2012 HR 배정표'!AM407)/HLOOKUP($A$5,Prj_list!$O$6:$Z$7,2))=TRUE,"-",(HLOOKUP($A$5,Prj_list!$O$6:$Z$7,2)*'2012 HR 배정표'!AM407)/HLOOKUP($A$5,Prj_list!$O$6:$Z$7,2)))</x:f>
        <x:v>-</x:v>
      </x:c>
      <x:c r="AI409" s="45" t="str">
        <x:f>IF(ISBLANK('2012 HR 배정표'!AN407)=TRUE,"-",'2012 HR 배정표'!AN407)</x:f>
        <x:v>-</x:v>
      </x:c>
      <x:c r="AJ409" s="46" t="str">
        <x:f>IF(ISBLANK('2012 HR 배정표'!AN407)=TRUE,"-",IF(ISERROR((HLOOKUP($A$5,Prj_list!$O$6:$Z$7,2)*'2012 HR 배정표'!AO407)/HLOOKUP($A$5,Prj_list!$O$6:$Z$7,2))=TRUE,"-",(HLOOKUP($A$5,Prj_list!$O$6:$Z$7,2)*'2012 HR 배정표'!AO407)/HLOOKUP($A$5,Prj_list!$O$6:$Z$7,2)))</x:f>
        <x:v>-</x:v>
      </x:c>
      <x:c r="AK409" s="45" t="str">
        <x:f>IF(ISBLANK('2012 HR 배정표'!AP407)=TRUE,"-",'2012 HR 배정표'!AP407)</x:f>
        <x:v>-</x:v>
      </x:c>
      <x:c r="AL409" s="46" t="str">
        <x:f>IF(ISBLANK('2012 HR 배정표'!AP407)=TRUE,"-",IF(ISERROR((HLOOKUP($A$5,Prj_list!$O$6:$Z$7,2)*'2012 HR 배정표'!AQ407)/HLOOKUP($A$5,Prj_list!$O$6:$Z$7,2))=TRUE,"-",(HLOOKUP($A$5,Prj_list!$O$6:$Z$7,2)*'2012 HR 배정표'!AQ407)/HLOOKUP($A$5,Prj_list!$O$6:$Z$7,2)))</x:f>
        <x:v>-</x:v>
      </x:c>
      <x:c r="AM409" s="45" t="str">
        <x:f>IF(ISBLANK('2012 HR 배정표'!AR407)=TRUE,"-",'2012 HR 배정표'!AR407)</x:f>
        <x:v>-</x:v>
      </x:c>
      <x:c r="AN409" s="46" t="str">
        <x:f>IF(ISBLANK('2012 HR 배정표'!AR407)=TRUE,"-",IF(ISERROR((HLOOKUP($A$5,Prj_list!$O$6:$Z$7,2)*'2012 HR 배정표'!AS407)/HLOOKUP($A$5,Prj_list!$O$6:$Z$7,2))=TRUE,"-",(HLOOKUP($A$5,Prj_list!$O$6:$Z$7,2)*'2012 HR 배정표'!AS407)/HLOOKUP($A$5,Prj_list!$O$6:$Z$7,2)))</x:f>
        <x:v>-</x:v>
      </x:c>
      <x:c r="AO409" s="45" t="str">
        <x:f>IF(ISBLANK('2012 HR 배정표'!AT407)=TRUE,"-",'2012 HR 배정표'!AT407)</x:f>
        <x:v>-</x:v>
      </x:c>
      <x:c r="AP409" s="46" t="str">
        <x:f>IF(ISBLANK('2012 HR 배정표'!AT407)=TRUE,"-",IF(ISERROR((HLOOKUP($A$5,Prj_list!$O$6:$Z$7,2)*'2012 HR 배정표'!AU407)/HLOOKUP($A$5,Prj_list!$O$6:$Z$7,2))=TRUE,"-",(HLOOKUP($A$5,Prj_list!$O$6:$Z$7,2)*'2012 HR 배정표'!AU407)/HLOOKUP($A$5,Prj_list!$O$6:$Z$7,2)))</x:f>
        <x:v>-</x:v>
      </x:c>
      <x:c r="AQ409" s="45" t="str">
        <x:f>IF(ISBLANK('2012 HR 배정표'!AV407)=TRUE,"-",'2012 HR 배정표'!AV407)</x:f>
        <x:v>-</x:v>
      </x:c>
      <x:c r="AR409" s="46" t="str">
        <x:f>IF(ISBLANK('2012 HR 배정표'!AV407)=TRUE,"-",IF(ISERROR((HLOOKUP($A$5,Prj_list!$O$6:$Z$7,2)*'2012 HR 배정표'!AW407)/HLOOKUP($A$5,Prj_list!$O$6:$Z$7,2))=TRUE,"-",(HLOOKUP($A$5,Prj_list!$O$6:$Z$7,2)*'2012 HR 배정표'!AW407)/HLOOKUP($A$5,Prj_list!$O$6:$Z$7,2)))</x:f>
        <x:v>-</x:v>
      </x:c>
      <x:c r="AS409" s="45" t="str">
        <x:f>IF(ISBLANK('2012 HR 배정표'!AX407)=TRUE,"-",'2012 HR 배정표'!AX407)</x:f>
        <x:v>-</x:v>
      </x:c>
      <x:c r="AT409" s="46" t="str">
        <x:f>IF(ISBLANK('2012 HR 배정표'!AX407)=TRUE,"-",IF(ISERROR((HLOOKUP($A$5,Prj_list!$O$6:$Z$7,2)*'2012 HR 배정표'!AY407)/HLOOKUP($A$5,Prj_list!$O$6:$Z$7,2))=TRUE,"-",(HLOOKUP($A$5,Prj_list!$O$6:$Z$7,2)*'2012 HR 배정표'!AY407)/HLOOKUP($A$5,Prj_list!$O$6:$Z$7,2)))</x:f>
        <x:v>-</x:v>
      </x:c>
      <x:c r="AU409" s="45" t="str">
        <x:f>IF(ISBLANK('2012 HR 배정표'!AZ407)=TRUE,"-",'2012 HR 배정표'!AZ407)</x:f>
        <x:v>-</x:v>
      </x:c>
      <x:c r="AV409" s="46" t="str">
        <x:f>IF(ISBLANK('2012 HR 배정표'!AZ407)=TRUE,"-",IF(ISERROR((HLOOKUP($A$5,Prj_list!$O$6:$Z$7,2)*'2012 HR 배정표'!BA407)/HLOOKUP($A$5,Prj_list!$O$6:$Z$7,2))=TRUE,"-",(HLOOKUP($A$5,Prj_list!$O$6:$Z$7,2)*'2012 HR 배정표'!BA407)/HLOOKUP($A$5,Prj_list!$O$6:$Z$7,2)))</x:f>
        <x:v>-</x:v>
      </x:c>
      <x:c r="AW409" s="34" t="str">
        <x:f t="shared" si="12"/>
        <x:v/>
      </x:c>
      <x:c r="AX409" s="41">
        <x:f t="shared" si="13"/>
        <x:v>0</x:v>
      </x:c>
    </x:row>
    <x:row r="410" spans="1:50">
      <x:c r="A410" s="45" t="str">
        <x:f>IF(ISBLANK('2012 HR 배정표'!F408)=TRUE,"-",'2012 HR 배정표'!F408)</x:f>
        <x:v>-</x:v>
      </x:c>
      <x:c r="B410" s="46" t="str">
        <x:f>IF(ISBLANK('2012 HR 배정표'!F408)=TRUE,"-",IF(ISERROR((HLOOKUP($A$5,Prj_list!$O$6:$Z$7,2)*'2012 HR 배정표'!G408)/HLOOKUP($A$5,Prj_list!$O$6:$Z$7,2))=TRUE,"-",(HLOOKUP($A$5,Prj_list!$O$6:$Z$7,2)*'2012 HR 배정표'!G408)/HLOOKUP($A$5,Prj_list!$O$6:$Z$7,2)))</x:f>
        <x:v>-</x:v>
      </x:c>
      <x:c r="C410" s="45" t="str">
        <x:f>IF(ISBLANK('2012 HR 배정표'!H408)=TRUE,"-",'2012 HR 배정표'!H408)</x:f>
        <x:v>-</x:v>
      </x:c>
      <x:c r="D410" s="46" t="str">
        <x:f>IF(ISBLANK('2012 HR 배정표'!H408)=TRUE,"-",IF(ISERROR((HLOOKUP($A$5,Prj_list!$O$6:$Z$7,2)*'2012 HR 배정표'!I408)/HLOOKUP($A$5,Prj_list!$O$6:$Z$7,2))=TRUE,"-",(HLOOKUP($A$5,Prj_list!$O$6:$Z$7,2)*'2012 HR 배정표'!I408)/HLOOKUP($A$5,Prj_list!$O$6:$Z$7,2)))</x:f>
        <x:v>-</x:v>
      </x:c>
      <x:c r="E410" s="45" t="str">
        <x:f>IF(ISBLANK('2012 HR 배정표'!J408)=TRUE,"-",'2012 HR 배정표'!J408)</x:f>
        <x:v>-</x:v>
      </x:c>
      <x:c r="F410" s="46" t="str">
        <x:f>IF(ISBLANK('2012 HR 배정표'!J408)=TRUE,"-",IF(ISERROR((HLOOKUP($A$5,Prj_list!$O$6:$Z$7,2)*'2012 HR 배정표'!K408)/HLOOKUP($A$5,Prj_list!$O$6:$Z$7,2))=TRUE,"-",(HLOOKUP($A$5,Prj_list!$O$6:$Z$7,2)*'2012 HR 배정표'!K408)/HLOOKUP($A$5,Prj_list!$O$6:$Z$7,2)))</x:f>
        <x:v>-</x:v>
      </x:c>
      <x:c r="G410" s="45" t="str">
        <x:f>IF(ISBLANK('2012 HR 배정표'!L408)=TRUE,"-",'2012 HR 배정표'!L408)</x:f>
        <x:v>-</x:v>
      </x:c>
      <x:c r="H410" s="46" t="str">
        <x:f>IF(ISBLANK('2012 HR 배정표'!L408)=TRUE,"-",IF(ISERROR((HLOOKUP($A$5,Prj_list!$O$6:$Z$7,2)*'2012 HR 배정표'!M408)/HLOOKUP($A$5,Prj_list!$O$6:$Z$7,2))=TRUE,"-",(HLOOKUP($A$5,Prj_list!$O$6:$Z$7,2)*'2012 HR 배정표'!M408)/HLOOKUP($A$5,Prj_list!$O$6:$Z$7,2)))</x:f>
        <x:v>-</x:v>
      </x:c>
      <x:c r="I410" s="45" t="str">
        <x:f>IF(ISBLANK('2012 HR 배정표'!N408)=TRUE,"-",'2012 HR 배정표'!N408)</x:f>
        <x:v>-</x:v>
      </x:c>
      <x:c r="J410" s="46" t="str">
        <x:f>IF(ISBLANK('2012 HR 배정표'!N408)=TRUE,"-",IF(ISERROR((HLOOKUP($A$5,Prj_list!$O$6:$Z$7,2)*'2012 HR 배정표'!O408)/HLOOKUP($A$5,Prj_list!$O$6:$Z$7,2))=TRUE,"-",(HLOOKUP($A$5,Prj_list!$O$6:$Z$7,2)*'2012 HR 배정표'!O408)/HLOOKUP($A$5,Prj_list!$O$6:$Z$7,2)))</x:f>
        <x:v>-</x:v>
      </x:c>
      <x:c r="K410" s="45" t="str">
        <x:f>IF(ISBLANK('2012 HR 배정표'!P408)=TRUE,"-",'2012 HR 배정표'!P408)</x:f>
        <x:v>-</x:v>
      </x:c>
      <x:c r="L410" s="46" t="str">
        <x:f>IF(ISBLANK('2012 HR 배정표'!P408)=TRUE,"-",IF(ISERROR((HLOOKUP($A$5,Prj_list!$O$6:$Z$7,2)*'2012 HR 배정표'!Q408)/HLOOKUP($A$5,Prj_list!$O$6:$Z$7,2))=TRUE,"-",(HLOOKUP($A$5,Prj_list!$O$6:$Z$7,2)*'2012 HR 배정표'!Q408)/HLOOKUP($A$5,Prj_list!$O$6:$Z$7,2)))</x:f>
        <x:v>-</x:v>
      </x:c>
      <x:c r="M410" s="45" t="str">
        <x:f>IF(ISBLANK('2012 HR 배정표'!R408)=TRUE,"-",'2012 HR 배정표'!R408)</x:f>
        <x:v>-</x:v>
      </x:c>
      <x:c r="N410" s="46" t="str">
        <x:f>IF(ISBLANK('2012 HR 배정표'!R408)=TRUE,"-",IF(ISERROR((HLOOKUP($A$5,Prj_list!$O$6:$Z$7,2)*'2012 HR 배정표'!S408)/HLOOKUP($A$5,Prj_list!$O$6:$Z$7,2))=TRUE,"-",(HLOOKUP($A$5,Prj_list!$O$6:$Z$7,2)*'2012 HR 배정표'!S408)/HLOOKUP($A$5,Prj_list!$O$6:$Z$7,2)))</x:f>
        <x:v>-</x:v>
      </x:c>
      <x:c r="O410" s="45" t="str">
        <x:f>IF(ISBLANK('2012 HR 배정표'!T408)=TRUE,"-",'2012 HR 배정표'!T408)</x:f>
        <x:v>-</x:v>
      </x:c>
      <x:c r="P410" s="46" t="str">
        <x:f>IF(ISBLANK('2012 HR 배정표'!T408)=TRUE,"-",IF(ISERROR((HLOOKUP($A$5,Prj_list!$O$6:$Z$7,2)*'2012 HR 배정표'!U408)/HLOOKUP($A$5,Prj_list!$O$6:$Z$7,2))=TRUE,"-",(HLOOKUP($A$5,Prj_list!$O$6:$Z$7,2)*'2012 HR 배정표'!U408)/HLOOKUP($A$5,Prj_list!$O$6:$Z$7,2)))</x:f>
        <x:v>-</x:v>
      </x:c>
      <x:c r="Q410" s="45" t="str">
        <x:f>IF(ISBLANK('2012 HR 배정표'!V408)=TRUE,"-",'2012 HR 배정표'!V408)</x:f>
        <x:v>-</x:v>
      </x:c>
      <x:c r="R410" s="46" t="str">
        <x:f>IF(ISBLANK('2012 HR 배정표'!V408)=TRUE,"-",IF(ISERROR((HLOOKUP($A$5,Prj_list!$O$6:$Z$7,2)*'2012 HR 배정표'!W408)/HLOOKUP($A$5,Prj_list!$O$6:$Z$7,2))=TRUE,"-",(HLOOKUP($A$5,Prj_list!$O$6:$Z$7,2)*'2012 HR 배정표'!W408)/HLOOKUP($A$5,Prj_list!$O$6:$Z$7,2)))</x:f>
        <x:v>-</x:v>
      </x:c>
      <x:c r="S410" s="45" t="str">
        <x:f>IF(ISBLANK('2012 HR 배정표'!X408)=TRUE,"-",'2012 HR 배정표'!X408)</x:f>
        <x:v>-</x:v>
      </x:c>
      <x:c r="T410" s="46" t="str">
        <x:f>IF(ISBLANK('2012 HR 배정표'!X408)=TRUE,"-",IF(ISERROR((HLOOKUP($A$5,Prj_list!$O$6:$Z$7,2)*'2012 HR 배정표'!Y408)/HLOOKUP($A$5,Prj_list!$O$6:$Z$7,2))=TRUE,"-",(HLOOKUP($A$5,Prj_list!$O$6:$Z$7,2)*'2012 HR 배정표'!Y408)/HLOOKUP($A$5,Prj_list!$O$6:$Z$7,2)))</x:f>
        <x:v>-</x:v>
      </x:c>
      <x:c r="U410" s="45" t="str">
        <x:f>IF(ISBLANK('2012 HR 배정표'!Z408)=TRUE,"-",'2012 HR 배정표'!Z408)</x:f>
        <x:v>-</x:v>
      </x:c>
      <x:c r="V410" s="46" t="str">
        <x:f>IF(ISBLANK('2012 HR 배정표'!Z408)=TRUE,"-",IF(ISERROR((HLOOKUP($A$5,Prj_list!$O$6:$Z$7,2)*'2012 HR 배정표'!AA408)/HLOOKUP($A$5,Prj_list!$O$6:$Z$7,2))=TRUE,"-",(HLOOKUP($A$5,Prj_list!$O$6:$Z$7,2)*'2012 HR 배정표'!AA408)/HLOOKUP($A$5,Prj_list!$O$6:$Z$7,2)))</x:f>
        <x:v>-</x:v>
      </x:c>
      <x:c r="W410" s="45" t="str">
        <x:f>IF(ISBLANK('2012 HR 배정표'!AB408)=TRUE,"-",'2012 HR 배정표'!AB408)</x:f>
        <x:v>-</x:v>
      </x:c>
      <x:c r="X410" s="46" t="str">
        <x:f>IF(ISBLANK('2012 HR 배정표'!AB408)=TRUE,"-",IF(ISERROR((HLOOKUP($A$5,Prj_list!$O$6:$Z$7,2)*'2012 HR 배정표'!AC408)/HLOOKUP($A$5,Prj_list!$O$6:$Z$7,2))=TRUE,"-",(HLOOKUP($A$5,Prj_list!$O$6:$Z$7,2)*'2012 HR 배정표'!AC408)/HLOOKUP($A$5,Prj_list!$O$6:$Z$7,2)))</x:f>
        <x:v>-</x:v>
      </x:c>
      <x:c r="Y410" s="45" t="str">
        <x:f>IF(ISBLANK('2012 HR 배정표'!AD408)=TRUE,"-",'2012 HR 배정표'!AD408)</x:f>
        <x:v>-</x:v>
      </x:c>
      <x:c r="Z410" s="46" t="str">
        <x:f>IF(ISBLANK('2012 HR 배정표'!AD408)=TRUE,"-",IF(ISERROR((HLOOKUP($A$5,Prj_list!$O$6:$Z$7,2)*'2012 HR 배정표'!AE408)/HLOOKUP($A$5,Prj_list!$O$6:$Z$7,2))=TRUE,"-",(HLOOKUP($A$5,Prj_list!$O$6:$Z$7,2)*'2012 HR 배정표'!AE408)/HLOOKUP($A$5,Prj_list!$O$6:$Z$7,2)))</x:f>
        <x:v>-</x:v>
      </x:c>
      <x:c r="AA410" s="45" t="str">
        <x:f>IF(ISBLANK('2012 HR 배정표'!AF408)=TRUE,"-",'2012 HR 배정표'!AF408)</x:f>
        <x:v>-</x:v>
      </x:c>
      <x:c r="AB410" s="46" t="str">
        <x:f>IF(ISBLANK('2012 HR 배정표'!AF408)=TRUE,"-",IF(ISERROR((HLOOKUP($A$5,Prj_list!$O$6:$Z$7,2)*'2012 HR 배정표'!AG408)/HLOOKUP($A$5,Prj_list!$O$6:$Z$7,2))=TRUE,"-",(HLOOKUP($A$5,Prj_list!$O$6:$Z$7,2)*'2012 HR 배정표'!AG408)/HLOOKUP($A$5,Prj_list!$O$6:$Z$7,2)))</x:f>
        <x:v>-</x:v>
      </x:c>
      <x:c r="AC410" s="45" t="str">
        <x:f>IF(ISBLANK('2012 HR 배정표'!AH408)=TRUE,"-",'2012 HR 배정표'!AH408)</x:f>
        <x:v>-</x:v>
      </x:c>
      <x:c r="AD410" s="46" t="str">
        <x:f>IF(ISBLANK('2012 HR 배정표'!AH408)=TRUE,"-",IF(ISERROR((HLOOKUP($A$5,Prj_list!$O$6:$Z$7,2)*'2012 HR 배정표'!AI408)/HLOOKUP($A$5,Prj_list!$O$6:$Z$7,2))=TRUE,"-",(HLOOKUP($A$5,Prj_list!$O$6:$Z$7,2)*'2012 HR 배정표'!AI408)/HLOOKUP($A$5,Prj_list!$O$6:$Z$7,2)))</x:f>
        <x:v>-</x:v>
      </x:c>
      <x:c r="AE410" s="45" t="str">
        <x:f>IF(ISBLANK('2012 HR 배정표'!AJ408)=TRUE,"-",'2012 HR 배정표'!AJ408)</x:f>
        <x:v>-</x:v>
      </x:c>
      <x:c r="AF410" s="46" t="str">
        <x:f>IF(ISBLANK('2012 HR 배정표'!AJ408)=TRUE,"-",IF(ISERROR((HLOOKUP($A$5,Prj_list!$O$6:$Z$7,2)*'2012 HR 배정표'!AK408)/HLOOKUP($A$5,Prj_list!$O$6:$Z$7,2))=TRUE,"-",(HLOOKUP($A$5,Prj_list!$O$6:$Z$7,2)*'2012 HR 배정표'!AK408)/HLOOKUP($A$5,Prj_list!$O$6:$Z$7,2)))</x:f>
        <x:v>-</x:v>
      </x:c>
      <x:c r="AG410" s="45" t="str">
        <x:f>IF(ISBLANK('2012 HR 배정표'!AL408)=TRUE,"-",'2012 HR 배정표'!AL408)</x:f>
        <x:v>-</x:v>
      </x:c>
      <x:c r="AH410" s="46" t="str">
        <x:f>IF(ISBLANK('2012 HR 배정표'!AL408)=TRUE,"-",IF(ISERROR((HLOOKUP($A$5,Prj_list!$O$6:$Z$7,2)*'2012 HR 배정표'!AM408)/HLOOKUP($A$5,Prj_list!$O$6:$Z$7,2))=TRUE,"-",(HLOOKUP($A$5,Prj_list!$O$6:$Z$7,2)*'2012 HR 배정표'!AM408)/HLOOKUP($A$5,Prj_list!$O$6:$Z$7,2)))</x:f>
        <x:v>-</x:v>
      </x:c>
      <x:c r="AI410" s="45" t="str">
        <x:f>IF(ISBLANK('2012 HR 배정표'!AN408)=TRUE,"-",'2012 HR 배정표'!AN408)</x:f>
        <x:v>-</x:v>
      </x:c>
      <x:c r="AJ410" s="46" t="str">
        <x:f>IF(ISBLANK('2012 HR 배정표'!AN408)=TRUE,"-",IF(ISERROR((HLOOKUP($A$5,Prj_list!$O$6:$Z$7,2)*'2012 HR 배정표'!AO408)/HLOOKUP($A$5,Prj_list!$O$6:$Z$7,2))=TRUE,"-",(HLOOKUP($A$5,Prj_list!$O$6:$Z$7,2)*'2012 HR 배정표'!AO408)/HLOOKUP($A$5,Prj_list!$O$6:$Z$7,2)))</x:f>
        <x:v>-</x:v>
      </x:c>
      <x:c r="AK410" s="45" t="str">
        <x:f>IF(ISBLANK('2012 HR 배정표'!AP408)=TRUE,"-",'2012 HR 배정표'!AP408)</x:f>
        <x:v>-</x:v>
      </x:c>
      <x:c r="AL410" s="46" t="str">
        <x:f>IF(ISBLANK('2012 HR 배정표'!AP408)=TRUE,"-",IF(ISERROR((HLOOKUP($A$5,Prj_list!$O$6:$Z$7,2)*'2012 HR 배정표'!AQ408)/HLOOKUP($A$5,Prj_list!$O$6:$Z$7,2))=TRUE,"-",(HLOOKUP($A$5,Prj_list!$O$6:$Z$7,2)*'2012 HR 배정표'!AQ408)/HLOOKUP($A$5,Prj_list!$O$6:$Z$7,2)))</x:f>
        <x:v>-</x:v>
      </x:c>
      <x:c r="AM410" s="45" t="str">
        <x:f>IF(ISBLANK('2012 HR 배정표'!AR408)=TRUE,"-",'2012 HR 배정표'!AR408)</x:f>
        <x:v>-</x:v>
      </x:c>
      <x:c r="AN410" s="46" t="str">
        <x:f>IF(ISBLANK('2012 HR 배정표'!AR408)=TRUE,"-",IF(ISERROR((HLOOKUP($A$5,Prj_list!$O$6:$Z$7,2)*'2012 HR 배정표'!AS408)/HLOOKUP($A$5,Prj_list!$O$6:$Z$7,2))=TRUE,"-",(HLOOKUP($A$5,Prj_list!$O$6:$Z$7,2)*'2012 HR 배정표'!AS408)/HLOOKUP($A$5,Prj_list!$O$6:$Z$7,2)))</x:f>
        <x:v>-</x:v>
      </x:c>
      <x:c r="AO410" s="45" t="str">
        <x:f>IF(ISBLANK('2012 HR 배정표'!AT408)=TRUE,"-",'2012 HR 배정표'!AT408)</x:f>
        <x:v>-</x:v>
      </x:c>
      <x:c r="AP410" s="46" t="str">
        <x:f>IF(ISBLANK('2012 HR 배정표'!AT408)=TRUE,"-",IF(ISERROR((HLOOKUP($A$5,Prj_list!$O$6:$Z$7,2)*'2012 HR 배정표'!AU408)/HLOOKUP($A$5,Prj_list!$O$6:$Z$7,2))=TRUE,"-",(HLOOKUP($A$5,Prj_list!$O$6:$Z$7,2)*'2012 HR 배정표'!AU408)/HLOOKUP($A$5,Prj_list!$O$6:$Z$7,2)))</x:f>
        <x:v>-</x:v>
      </x:c>
      <x:c r="AQ410" s="45" t="str">
        <x:f>IF(ISBLANK('2012 HR 배정표'!AV408)=TRUE,"-",'2012 HR 배정표'!AV408)</x:f>
        <x:v>-</x:v>
      </x:c>
      <x:c r="AR410" s="46" t="str">
        <x:f>IF(ISBLANK('2012 HR 배정표'!AV408)=TRUE,"-",IF(ISERROR((HLOOKUP($A$5,Prj_list!$O$6:$Z$7,2)*'2012 HR 배정표'!AW408)/HLOOKUP($A$5,Prj_list!$O$6:$Z$7,2))=TRUE,"-",(HLOOKUP($A$5,Prj_list!$O$6:$Z$7,2)*'2012 HR 배정표'!AW408)/HLOOKUP($A$5,Prj_list!$O$6:$Z$7,2)))</x:f>
        <x:v>-</x:v>
      </x:c>
      <x:c r="AS410" s="45" t="str">
        <x:f>IF(ISBLANK('2012 HR 배정표'!AX408)=TRUE,"-",'2012 HR 배정표'!AX408)</x:f>
        <x:v>-</x:v>
      </x:c>
      <x:c r="AT410" s="46" t="str">
        <x:f>IF(ISBLANK('2012 HR 배정표'!AX408)=TRUE,"-",IF(ISERROR((HLOOKUP($A$5,Prj_list!$O$6:$Z$7,2)*'2012 HR 배정표'!AY408)/HLOOKUP($A$5,Prj_list!$O$6:$Z$7,2))=TRUE,"-",(HLOOKUP($A$5,Prj_list!$O$6:$Z$7,2)*'2012 HR 배정표'!AY408)/HLOOKUP($A$5,Prj_list!$O$6:$Z$7,2)))</x:f>
        <x:v>-</x:v>
      </x:c>
      <x:c r="AU410" s="45" t="str">
        <x:f>IF(ISBLANK('2012 HR 배정표'!AZ408)=TRUE,"-",'2012 HR 배정표'!AZ408)</x:f>
        <x:v>-</x:v>
      </x:c>
      <x:c r="AV410" s="46" t="str">
        <x:f>IF(ISBLANK('2012 HR 배정표'!AZ408)=TRUE,"-",IF(ISERROR((HLOOKUP($A$5,Prj_list!$O$6:$Z$7,2)*'2012 HR 배정표'!BA408)/HLOOKUP($A$5,Prj_list!$O$6:$Z$7,2))=TRUE,"-",(HLOOKUP($A$5,Prj_list!$O$6:$Z$7,2)*'2012 HR 배정표'!BA408)/HLOOKUP($A$5,Prj_list!$O$6:$Z$7,2)))</x:f>
        <x:v>-</x:v>
      </x:c>
      <x:c r="AW410" s="34" t="str">
        <x:f t="shared" si="12"/>
        <x:v/>
      </x:c>
      <x:c r="AX410" s="41">
        <x:f t="shared" si="13"/>
        <x:v>0</x:v>
      </x:c>
    </x:row>
    <x:row r="411" spans="1:50">
      <x:c r="A411" s="45" t="str">
        <x:f>IF(ISBLANK('2012 HR 배정표'!F409)=TRUE,"-",'2012 HR 배정표'!F409)</x:f>
        <x:v>-</x:v>
      </x:c>
      <x:c r="B411" s="46" t="str">
        <x:f>IF(ISBLANK('2012 HR 배정표'!F409)=TRUE,"-",IF(ISERROR((HLOOKUP($A$5,Prj_list!$O$6:$Z$7,2)*'2012 HR 배정표'!G409)/HLOOKUP($A$5,Prj_list!$O$6:$Z$7,2))=TRUE,"-",(HLOOKUP($A$5,Prj_list!$O$6:$Z$7,2)*'2012 HR 배정표'!G409)/HLOOKUP($A$5,Prj_list!$O$6:$Z$7,2)))</x:f>
        <x:v>-</x:v>
      </x:c>
      <x:c r="C411" s="45" t="str">
        <x:f>IF(ISBLANK('2012 HR 배정표'!H409)=TRUE,"-",'2012 HR 배정표'!H409)</x:f>
        <x:v>-</x:v>
      </x:c>
      <x:c r="D411" s="46" t="str">
        <x:f>IF(ISBLANK('2012 HR 배정표'!H409)=TRUE,"-",IF(ISERROR((HLOOKUP($A$5,Prj_list!$O$6:$Z$7,2)*'2012 HR 배정표'!I409)/HLOOKUP($A$5,Prj_list!$O$6:$Z$7,2))=TRUE,"-",(HLOOKUP($A$5,Prj_list!$O$6:$Z$7,2)*'2012 HR 배정표'!I409)/HLOOKUP($A$5,Prj_list!$O$6:$Z$7,2)))</x:f>
        <x:v>-</x:v>
      </x:c>
      <x:c r="E411" s="45" t="str">
        <x:f>IF(ISBLANK('2012 HR 배정표'!J409)=TRUE,"-",'2012 HR 배정표'!J409)</x:f>
        <x:v>-</x:v>
      </x:c>
      <x:c r="F411" s="46" t="str">
        <x:f>IF(ISBLANK('2012 HR 배정표'!J409)=TRUE,"-",IF(ISERROR((HLOOKUP($A$5,Prj_list!$O$6:$Z$7,2)*'2012 HR 배정표'!K409)/HLOOKUP($A$5,Prj_list!$O$6:$Z$7,2))=TRUE,"-",(HLOOKUP($A$5,Prj_list!$O$6:$Z$7,2)*'2012 HR 배정표'!K409)/HLOOKUP($A$5,Prj_list!$O$6:$Z$7,2)))</x:f>
        <x:v>-</x:v>
      </x:c>
      <x:c r="G411" s="45" t="str">
        <x:f>IF(ISBLANK('2012 HR 배정표'!L409)=TRUE,"-",'2012 HR 배정표'!L409)</x:f>
        <x:v>-</x:v>
      </x:c>
      <x:c r="H411" s="46" t="str">
        <x:f>IF(ISBLANK('2012 HR 배정표'!L409)=TRUE,"-",IF(ISERROR((HLOOKUP($A$5,Prj_list!$O$6:$Z$7,2)*'2012 HR 배정표'!M409)/HLOOKUP($A$5,Prj_list!$O$6:$Z$7,2))=TRUE,"-",(HLOOKUP($A$5,Prj_list!$O$6:$Z$7,2)*'2012 HR 배정표'!M409)/HLOOKUP($A$5,Prj_list!$O$6:$Z$7,2)))</x:f>
        <x:v>-</x:v>
      </x:c>
      <x:c r="I411" s="45" t="str">
        <x:f>IF(ISBLANK('2012 HR 배정표'!N409)=TRUE,"-",'2012 HR 배정표'!N409)</x:f>
        <x:v>-</x:v>
      </x:c>
      <x:c r="J411" s="46" t="str">
        <x:f>IF(ISBLANK('2012 HR 배정표'!N409)=TRUE,"-",IF(ISERROR((HLOOKUP($A$5,Prj_list!$O$6:$Z$7,2)*'2012 HR 배정표'!O409)/HLOOKUP($A$5,Prj_list!$O$6:$Z$7,2))=TRUE,"-",(HLOOKUP($A$5,Prj_list!$O$6:$Z$7,2)*'2012 HR 배정표'!O409)/HLOOKUP($A$5,Prj_list!$O$6:$Z$7,2)))</x:f>
        <x:v>-</x:v>
      </x:c>
      <x:c r="K411" s="45" t="str">
        <x:f>IF(ISBLANK('2012 HR 배정표'!P409)=TRUE,"-",'2012 HR 배정표'!P409)</x:f>
        <x:v>-</x:v>
      </x:c>
      <x:c r="L411" s="46" t="str">
        <x:f>IF(ISBLANK('2012 HR 배정표'!P409)=TRUE,"-",IF(ISERROR((HLOOKUP($A$5,Prj_list!$O$6:$Z$7,2)*'2012 HR 배정표'!Q409)/HLOOKUP($A$5,Prj_list!$O$6:$Z$7,2))=TRUE,"-",(HLOOKUP($A$5,Prj_list!$O$6:$Z$7,2)*'2012 HR 배정표'!Q409)/HLOOKUP($A$5,Prj_list!$O$6:$Z$7,2)))</x:f>
        <x:v>-</x:v>
      </x:c>
      <x:c r="M411" s="45" t="str">
        <x:f>IF(ISBLANK('2012 HR 배정표'!R409)=TRUE,"-",'2012 HR 배정표'!R409)</x:f>
        <x:v>-</x:v>
      </x:c>
      <x:c r="N411" s="46" t="str">
        <x:f>IF(ISBLANK('2012 HR 배정표'!R409)=TRUE,"-",IF(ISERROR((HLOOKUP($A$5,Prj_list!$O$6:$Z$7,2)*'2012 HR 배정표'!S409)/HLOOKUP($A$5,Prj_list!$O$6:$Z$7,2))=TRUE,"-",(HLOOKUP($A$5,Prj_list!$O$6:$Z$7,2)*'2012 HR 배정표'!S409)/HLOOKUP($A$5,Prj_list!$O$6:$Z$7,2)))</x:f>
        <x:v>-</x:v>
      </x:c>
      <x:c r="O411" s="45" t="str">
        <x:f>IF(ISBLANK('2012 HR 배정표'!T409)=TRUE,"-",'2012 HR 배정표'!T409)</x:f>
        <x:v>-</x:v>
      </x:c>
      <x:c r="P411" s="46" t="str">
        <x:f>IF(ISBLANK('2012 HR 배정표'!T409)=TRUE,"-",IF(ISERROR((HLOOKUP($A$5,Prj_list!$O$6:$Z$7,2)*'2012 HR 배정표'!U409)/HLOOKUP($A$5,Prj_list!$O$6:$Z$7,2))=TRUE,"-",(HLOOKUP($A$5,Prj_list!$O$6:$Z$7,2)*'2012 HR 배정표'!U409)/HLOOKUP($A$5,Prj_list!$O$6:$Z$7,2)))</x:f>
        <x:v>-</x:v>
      </x:c>
      <x:c r="Q411" s="45" t="str">
        <x:f>IF(ISBLANK('2012 HR 배정표'!V409)=TRUE,"-",'2012 HR 배정표'!V409)</x:f>
        <x:v>-</x:v>
      </x:c>
      <x:c r="R411" s="46" t="str">
        <x:f>IF(ISBLANK('2012 HR 배정표'!V409)=TRUE,"-",IF(ISERROR((HLOOKUP($A$5,Prj_list!$O$6:$Z$7,2)*'2012 HR 배정표'!W409)/HLOOKUP($A$5,Prj_list!$O$6:$Z$7,2))=TRUE,"-",(HLOOKUP($A$5,Prj_list!$O$6:$Z$7,2)*'2012 HR 배정표'!W409)/HLOOKUP($A$5,Prj_list!$O$6:$Z$7,2)))</x:f>
        <x:v>-</x:v>
      </x:c>
      <x:c r="S411" s="45" t="str">
        <x:f>IF(ISBLANK('2012 HR 배정표'!X409)=TRUE,"-",'2012 HR 배정표'!X409)</x:f>
        <x:v>-</x:v>
      </x:c>
      <x:c r="T411" s="46" t="str">
        <x:f>IF(ISBLANK('2012 HR 배정표'!X409)=TRUE,"-",IF(ISERROR((HLOOKUP($A$5,Prj_list!$O$6:$Z$7,2)*'2012 HR 배정표'!Y409)/HLOOKUP($A$5,Prj_list!$O$6:$Z$7,2))=TRUE,"-",(HLOOKUP($A$5,Prj_list!$O$6:$Z$7,2)*'2012 HR 배정표'!Y409)/HLOOKUP($A$5,Prj_list!$O$6:$Z$7,2)))</x:f>
        <x:v>-</x:v>
      </x:c>
      <x:c r="U411" s="45" t="str">
        <x:f>IF(ISBLANK('2012 HR 배정표'!Z409)=TRUE,"-",'2012 HR 배정표'!Z409)</x:f>
        <x:v>-</x:v>
      </x:c>
      <x:c r="V411" s="46" t="str">
        <x:f>IF(ISBLANK('2012 HR 배정표'!Z409)=TRUE,"-",IF(ISERROR((HLOOKUP($A$5,Prj_list!$O$6:$Z$7,2)*'2012 HR 배정표'!AA409)/HLOOKUP($A$5,Prj_list!$O$6:$Z$7,2))=TRUE,"-",(HLOOKUP($A$5,Prj_list!$O$6:$Z$7,2)*'2012 HR 배정표'!AA409)/HLOOKUP($A$5,Prj_list!$O$6:$Z$7,2)))</x:f>
        <x:v>-</x:v>
      </x:c>
      <x:c r="W411" s="45" t="str">
        <x:f>IF(ISBLANK('2012 HR 배정표'!AB409)=TRUE,"-",'2012 HR 배정표'!AB409)</x:f>
        <x:v>-</x:v>
      </x:c>
      <x:c r="X411" s="46" t="str">
        <x:f>IF(ISBLANK('2012 HR 배정표'!AB409)=TRUE,"-",IF(ISERROR((HLOOKUP($A$5,Prj_list!$O$6:$Z$7,2)*'2012 HR 배정표'!AC409)/HLOOKUP($A$5,Prj_list!$O$6:$Z$7,2))=TRUE,"-",(HLOOKUP($A$5,Prj_list!$O$6:$Z$7,2)*'2012 HR 배정표'!AC409)/HLOOKUP($A$5,Prj_list!$O$6:$Z$7,2)))</x:f>
        <x:v>-</x:v>
      </x:c>
      <x:c r="Y411" s="45" t="str">
        <x:f>IF(ISBLANK('2012 HR 배정표'!AD409)=TRUE,"-",'2012 HR 배정표'!AD409)</x:f>
        <x:v>-</x:v>
      </x:c>
      <x:c r="Z411" s="46" t="str">
        <x:f>IF(ISBLANK('2012 HR 배정표'!AD409)=TRUE,"-",IF(ISERROR((HLOOKUP($A$5,Prj_list!$O$6:$Z$7,2)*'2012 HR 배정표'!AE409)/HLOOKUP($A$5,Prj_list!$O$6:$Z$7,2))=TRUE,"-",(HLOOKUP($A$5,Prj_list!$O$6:$Z$7,2)*'2012 HR 배정표'!AE409)/HLOOKUP($A$5,Prj_list!$O$6:$Z$7,2)))</x:f>
        <x:v>-</x:v>
      </x:c>
      <x:c r="AA411" s="45" t="str">
        <x:f>IF(ISBLANK('2012 HR 배정표'!AF409)=TRUE,"-",'2012 HR 배정표'!AF409)</x:f>
        <x:v>-</x:v>
      </x:c>
      <x:c r="AB411" s="46" t="str">
        <x:f>IF(ISBLANK('2012 HR 배정표'!AF409)=TRUE,"-",IF(ISERROR((HLOOKUP($A$5,Prj_list!$O$6:$Z$7,2)*'2012 HR 배정표'!AG409)/HLOOKUP($A$5,Prj_list!$O$6:$Z$7,2))=TRUE,"-",(HLOOKUP($A$5,Prj_list!$O$6:$Z$7,2)*'2012 HR 배정표'!AG409)/HLOOKUP($A$5,Prj_list!$O$6:$Z$7,2)))</x:f>
        <x:v>-</x:v>
      </x:c>
      <x:c r="AC411" s="45" t="str">
        <x:f>IF(ISBLANK('2012 HR 배정표'!AH409)=TRUE,"-",'2012 HR 배정표'!AH409)</x:f>
        <x:v>-</x:v>
      </x:c>
      <x:c r="AD411" s="46" t="str">
        <x:f>IF(ISBLANK('2012 HR 배정표'!AH409)=TRUE,"-",IF(ISERROR((HLOOKUP($A$5,Prj_list!$O$6:$Z$7,2)*'2012 HR 배정표'!AI409)/HLOOKUP($A$5,Prj_list!$O$6:$Z$7,2))=TRUE,"-",(HLOOKUP($A$5,Prj_list!$O$6:$Z$7,2)*'2012 HR 배정표'!AI409)/HLOOKUP($A$5,Prj_list!$O$6:$Z$7,2)))</x:f>
        <x:v>-</x:v>
      </x:c>
      <x:c r="AE411" s="45" t="str">
        <x:f>IF(ISBLANK('2012 HR 배정표'!AJ409)=TRUE,"-",'2012 HR 배정표'!AJ409)</x:f>
        <x:v>-</x:v>
      </x:c>
      <x:c r="AF411" s="46" t="str">
        <x:f>IF(ISBLANK('2012 HR 배정표'!AJ409)=TRUE,"-",IF(ISERROR((HLOOKUP($A$5,Prj_list!$O$6:$Z$7,2)*'2012 HR 배정표'!AK409)/HLOOKUP($A$5,Prj_list!$O$6:$Z$7,2))=TRUE,"-",(HLOOKUP($A$5,Prj_list!$O$6:$Z$7,2)*'2012 HR 배정표'!AK409)/HLOOKUP($A$5,Prj_list!$O$6:$Z$7,2)))</x:f>
        <x:v>-</x:v>
      </x:c>
      <x:c r="AG411" s="45" t="str">
        <x:f>IF(ISBLANK('2012 HR 배정표'!AL409)=TRUE,"-",'2012 HR 배정표'!AL409)</x:f>
        <x:v>-</x:v>
      </x:c>
      <x:c r="AH411" s="46" t="str">
        <x:f>IF(ISBLANK('2012 HR 배정표'!AL409)=TRUE,"-",IF(ISERROR((HLOOKUP($A$5,Prj_list!$O$6:$Z$7,2)*'2012 HR 배정표'!AM409)/HLOOKUP($A$5,Prj_list!$O$6:$Z$7,2))=TRUE,"-",(HLOOKUP($A$5,Prj_list!$O$6:$Z$7,2)*'2012 HR 배정표'!AM409)/HLOOKUP($A$5,Prj_list!$O$6:$Z$7,2)))</x:f>
        <x:v>-</x:v>
      </x:c>
      <x:c r="AI411" s="45" t="str">
        <x:f>IF(ISBLANK('2012 HR 배정표'!AN409)=TRUE,"-",'2012 HR 배정표'!AN409)</x:f>
        <x:v>-</x:v>
      </x:c>
      <x:c r="AJ411" s="46" t="str">
        <x:f>IF(ISBLANK('2012 HR 배정표'!AN409)=TRUE,"-",IF(ISERROR((HLOOKUP($A$5,Prj_list!$O$6:$Z$7,2)*'2012 HR 배정표'!AO409)/HLOOKUP($A$5,Prj_list!$O$6:$Z$7,2))=TRUE,"-",(HLOOKUP($A$5,Prj_list!$O$6:$Z$7,2)*'2012 HR 배정표'!AO409)/HLOOKUP($A$5,Prj_list!$O$6:$Z$7,2)))</x:f>
        <x:v>-</x:v>
      </x:c>
      <x:c r="AK411" s="45" t="str">
        <x:f>IF(ISBLANK('2012 HR 배정표'!AP409)=TRUE,"-",'2012 HR 배정표'!AP409)</x:f>
        <x:v>-</x:v>
      </x:c>
      <x:c r="AL411" s="46" t="str">
        <x:f>IF(ISBLANK('2012 HR 배정표'!AP409)=TRUE,"-",IF(ISERROR((HLOOKUP($A$5,Prj_list!$O$6:$Z$7,2)*'2012 HR 배정표'!AQ409)/HLOOKUP($A$5,Prj_list!$O$6:$Z$7,2))=TRUE,"-",(HLOOKUP($A$5,Prj_list!$O$6:$Z$7,2)*'2012 HR 배정표'!AQ409)/HLOOKUP($A$5,Prj_list!$O$6:$Z$7,2)))</x:f>
        <x:v>-</x:v>
      </x:c>
      <x:c r="AM411" s="45" t="str">
        <x:f>IF(ISBLANK('2012 HR 배정표'!AR409)=TRUE,"-",'2012 HR 배정표'!AR409)</x:f>
        <x:v>-</x:v>
      </x:c>
      <x:c r="AN411" s="46" t="str">
        <x:f>IF(ISBLANK('2012 HR 배정표'!AR409)=TRUE,"-",IF(ISERROR((HLOOKUP($A$5,Prj_list!$O$6:$Z$7,2)*'2012 HR 배정표'!AS409)/HLOOKUP($A$5,Prj_list!$O$6:$Z$7,2))=TRUE,"-",(HLOOKUP($A$5,Prj_list!$O$6:$Z$7,2)*'2012 HR 배정표'!AS409)/HLOOKUP($A$5,Prj_list!$O$6:$Z$7,2)))</x:f>
        <x:v>-</x:v>
      </x:c>
      <x:c r="AO411" s="45" t="str">
        <x:f>IF(ISBLANK('2012 HR 배정표'!AT409)=TRUE,"-",'2012 HR 배정표'!AT409)</x:f>
        <x:v>-</x:v>
      </x:c>
      <x:c r="AP411" s="46" t="str">
        <x:f>IF(ISBLANK('2012 HR 배정표'!AT409)=TRUE,"-",IF(ISERROR((HLOOKUP($A$5,Prj_list!$O$6:$Z$7,2)*'2012 HR 배정표'!AU409)/HLOOKUP($A$5,Prj_list!$O$6:$Z$7,2))=TRUE,"-",(HLOOKUP($A$5,Prj_list!$O$6:$Z$7,2)*'2012 HR 배정표'!AU409)/HLOOKUP($A$5,Prj_list!$O$6:$Z$7,2)))</x:f>
        <x:v>-</x:v>
      </x:c>
      <x:c r="AQ411" s="45" t="str">
        <x:f>IF(ISBLANK('2012 HR 배정표'!AV409)=TRUE,"-",'2012 HR 배정표'!AV409)</x:f>
        <x:v>-</x:v>
      </x:c>
      <x:c r="AR411" s="46" t="str">
        <x:f>IF(ISBLANK('2012 HR 배정표'!AV409)=TRUE,"-",IF(ISERROR((HLOOKUP($A$5,Prj_list!$O$6:$Z$7,2)*'2012 HR 배정표'!AW409)/HLOOKUP($A$5,Prj_list!$O$6:$Z$7,2))=TRUE,"-",(HLOOKUP($A$5,Prj_list!$O$6:$Z$7,2)*'2012 HR 배정표'!AW409)/HLOOKUP($A$5,Prj_list!$O$6:$Z$7,2)))</x:f>
        <x:v>-</x:v>
      </x:c>
      <x:c r="AS411" s="45" t="str">
        <x:f>IF(ISBLANK('2012 HR 배정표'!AX409)=TRUE,"-",'2012 HR 배정표'!AX409)</x:f>
        <x:v>-</x:v>
      </x:c>
      <x:c r="AT411" s="46" t="str">
        <x:f>IF(ISBLANK('2012 HR 배정표'!AX409)=TRUE,"-",IF(ISERROR((HLOOKUP($A$5,Prj_list!$O$6:$Z$7,2)*'2012 HR 배정표'!AY409)/HLOOKUP($A$5,Prj_list!$O$6:$Z$7,2))=TRUE,"-",(HLOOKUP($A$5,Prj_list!$O$6:$Z$7,2)*'2012 HR 배정표'!AY409)/HLOOKUP($A$5,Prj_list!$O$6:$Z$7,2)))</x:f>
        <x:v>-</x:v>
      </x:c>
      <x:c r="AU411" s="45" t="str">
        <x:f>IF(ISBLANK('2012 HR 배정표'!AZ409)=TRUE,"-",'2012 HR 배정표'!AZ409)</x:f>
        <x:v>-</x:v>
      </x:c>
      <x:c r="AV411" s="46" t="str">
        <x:f>IF(ISBLANK('2012 HR 배정표'!AZ409)=TRUE,"-",IF(ISERROR((HLOOKUP($A$5,Prj_list!$O$6:$Z$7,2)*'2012 HR 배정표'!BA409)/HLOOKUP($A$5,Prj_list!$O$6:$Z$7,2))=TRUE,"-",(HLOOKUP($A$5,Prj_list!$O$6:$Z$7,2)*'2012 HR 배정표'!BA409)/HLOOKUP($A$5,Prj_list!$O$6:$Z$7,2)))</x:f>
        <x:v>-</x:v>
      </x:c>
      <x:c r="AW411" s="34" t="str">
        <x:f t="shared" si="12"/>
        <x:v/>
      </x:c>
      <x:c r="AX411" s="41">
        <x:f t="shared" si="13"/>
        <x:v>0</x:v>
      </x:c>
    </x:row>
    <x:row r="412" spans="1:50">
      <x:c r="A412" s="45" t="str">
        <x:f>IF(ISBLANK('2012 HR 배정표'!F410)=TRUE,"-",'2012 HR 배정표'!F410)</x:f>
        <x:v>-</x:v>
      </x:c>
      <x:c r="B412" s="46" t="str">
        <x:f>IF(ISBLANK('2012 HR 배정표'!F410)=TRUE,"-",IF(ISERROR((HLOOKUP($A$5,Prj_list!$O$6:$Z$7,2)*'2012 HR 배정표'!G410)/HLOOKUP($A$5,Prj_list!$O$6:$Z$7,2))=TRUE,"-",(HLOOKUP($A$5,Prj_list!$O$6:$Z$7,2)*'2012 HR 배정표'!G410)/HLOOKUP($A$5,Prj_list!$O$6:$Z$7,2)))</x:f>
        <x:v>-</x:v>
      </x:c>
      <x:c r="C412" s="45" t="str">
        <x:f>IF(ISBLANK('2012 HR 배정표'!H410)=TRUE,"-",'2012 HR 배정표'!H410)</x:f>
        <x:v>-</x:v>
      </x:c>
      <x:c r="D412" s="46" t="str">
        <x:f>IF(ISBLANK('2012 HR 배정표'!H410)=TRUE,"-",IF(ISERROR((HLOOKUP($A$5,Prj_list!$O$6:$Z$7,2)*'2012 HR 배정표'!I410)/HLOOKUP($A$5,Prj_list!$O$6:$Z$7,2))=TRUE,"-",(HLOOKUP($A$5,Prj_list!$O$6:$Z$7,2)*'2012 HR 배정표'!I410)/HLOOKUP($A$5,Prj_list!$O$6:$Z$7,2)))</x:f>
        <x:v>-</x:v>
      </x:c>
      <x:c r="E412" s="45" t="str">
        <x:f>IF(ISBLANK('2012 HR 배정표'!J410)=TRUE,"-",'2012 HR 배정표'!J410)</x:f>
        <x:v>-</x:v>
      </x:c>
      <x:c r="F412" s="46" t="str">
        <x:f>IF(ISBLANK('2012 HR 배정표'!J410)=TRUE,"-",IF(ISERROR((HLOOKUP($A$5,Prj_list!$O$6:$Z$7,2)*'2012 HR 배정표'!K410)/HLOOKUP($A$5,Prj_list!$O$6:$Z$7,2))=TRUE,"-",(HLOOKUP($A$5,Prj_list!$O$6:$Z$7,2)*'2012 HR 배정표'!K410)/HLOOKUP($A$5,Prj_list!$O$6:$Z$7,2)))</x:f>
        <x:v>-</x:v>
      </x:c>
      <x:c r="G412" s="45" t="str">
        <x:f>IF(ISBLANK('2012 HR 배정표'!L410)=TRUE,"-",'2012 HR 배정표'!L410)</x:f>
        <x:v>-</x:v>
      </x:c>
      <x:c r="H412" s="46" t="str">
        <x:f>IF(ISBLANK('2012 HR 배정표'!L410)=TRUE,"-",IF(ISERROR((HLOOKUP($A$5,Prj_list!$O$6:$Z$7,2)*'2012 HR 배정표'!M410)/HLOOKUP($A$5,Prj_list!$O$6:$Z$7,2))=TRUE,"-",(HLOOKUP($A$5,Prj_list!$O$6:$Z$7,2)*'2012 HR 배정표'!M410)/HLOOKUP($A$5,Prj_list!$O$6:$Z$7,2)))</x:f>
        <x:v>-</x:v>
      </x:c>
      <x:c r="I412" s="45" t="str">
        <x:f>IF(ISBLANK('2012 HR 배정표'!N410)=TRUE,"-",'2012 HR 배정표'!N410)</x:f>
        <x:v>-</x:v>
      </x:c>
      <x:c r="J412" s="46" t="str">
        <x:f>IF(ISBLANK('2012 HR 배정표'!N410)=TRUE,"-",IF(ISERROR((HLOOKUP($A$5,Prj_list!$O$6:$Z$7,2)*'2012 HR 배정표'!O410)/HLOOKUP($A$5,Prj_list!$O$6:$Z$7,2))=TRUE,"-",(HLOOKUP($A$5,Prj_list!$O$6:$Z$7,2)*'2012 HR 배정표'!O410)/HLOOKUP($A$5,Prj_list!$O$6:$Z$7,2)))</x:f>
        <x:v>-</x:v>
      </x:c>
      <x:c r="K412" s="45" t="str">
        <x:f>IF(ISBLANK('2012 HR 배정표'!P410)=TRUE,"-",'2012 HR 배정표'!P410)</x:f>
        <x:v>-</x:v>
      </x:c>
      <x:c r="L412" s="46" t="str">
        <x:f>IF(ISBLANK('2012 HR 배정표'!P410)=TRUE,"-",IF(ISERROR((HLOOKUP($A$5,Prj_list!$O$6:$Z$7,2)*'2012 HR 배정표'!Q410)/HLOOKUP($A$5,Prj_list!$O$6:$Z$7,2))=TRUE,"-",(HLOOKUP($A$5,Prj_list!$O$6:$Z$7,2)*'2012 HR 배정표'!Q410)/HLOOKUP($A$5,Prj_list!$O$6:$Z$7,2)))</x:f>
        <x:v>-</x:v>
      </x:c>
      <x:c r="M412" s="45" t="str">
        <x:f>IF(ISBLANK('2012 HR 배정표'!R410)=TRUE,"-",'2012 HR 배정표'!R410)</x:f>
        <x:v>-</x:v>
      </x:c>
      <x:c r="N412" s="46" t="str">
        <x:f>IF(ISBLANK('2012 HR 배정표'!R410)=TRUE,"-",IF(ISERROR((HLOOKUP($A$5,Prj_list!$O$6:$Z$7,2)*'2012 HR 배정표'!S410)/HLOOKUP($A$5,Prj_list!$O$6:$Z$7,2))=TRUE,"-",(HLOOKUP($A$5,Prj_list!$O$6:$Z$7,2)*'2012 HR 배정표'!S410)/HLOOKUP($A$5,Prj_list!$O$6:$Z$7,2)))</x:f>
        <x:v>-</x:v>
      </x:c>
      <x:c r="O412" s="45" t="str">
        <x:f>IF(ISBLANK('2012 HR 배정표'!T410)=TRUE,"-",'2012 HR 배정표'!T410)</x:f>
        <x:v>-</x:v>
      </x:c>
      <x:c r="P412" s="46" t="str">
        <x:f>IF(ISBLANK('2012 HR 배정표'!T410)=TRUE,"-",IF(ISERROR((HLOOKUP($A$5,Prj_list!$O$6:$Z$7,2)*'2012 HR 배정표'!U410)/HLOOKUP($A$5,Prj_list!$O$6:$Z$7,2))=TRUE,"-",(HLOOKUP($A$5,Prj_list!$O$6:$Z$7,2)*'2012 HR 배정표'!U410)/HLOOKUP($A$5,Prj_list!$O$6:$Z$7,2)))</x:f>
        <x:v>-</x:v>
      </x:c>
      <x:c r="Q412" s="45" t="str">
        <x:f>IF(ISBLANK('2012 HR 배정표'!V410)=TRUE,"-",'2012 HR 배정표'!V410)</x:f>
        <x:v>-</x:v>
      </x:c>
      <x:c r="R412" s="46" t="str">
        <x:f>IF(ISBLANK('2012 HR 배정표'!V410)=TRUE,"-",IF(ISERROR((HLOOKUP($A$5,Prj_list!$O$6:$Z$7,2)*'2012 HR 배정표'!W410)/HLOOKUP($A$5,Prj_list!$O$6:$Z$7,2))=TRUE,"-",(HLOOKUP($A$5,Prj_list!$O$6:$Z$7,2)*'2012 HR 배정표'!W410)/HLOOKUP($A$5,Prj_list!$O$6:$Z$7,2)))</x:f>
        <x:v>-</x:v>
      </x:c>
      <x:c r="S412" s="45" t="str">
        <x:f>IF(ISBLANK('2012 HR 배정표'!X410)=TRUE,"-",'2012 HR 배정표'!X410)</x:f>
        <x:v>-</x:v>
      </x:c>
      <x:c r="T412" s="46" t="str">
        <x:f>IF(ISBLANK('2012 HR 배정표'!X410)=TRUE,"-",IF(ISERROR((HLOOKUP($A$5,Prj_list!$O$6:$Z$7,2)*'2012 HR 배정표'!Y410)/HLOOKUP($A$5,Prj_list!$O$6:$Z$7,2))=TRUE,"-",(HLOOKUP($A$5,Prj_list!$O$6:$Z$7,2)*'2012 HR 배정표'!Y410)/HLOOKUP($A$5,Prj_list!$O$6:$Z$7,2)))</x:f>
        <x:v>-</x:v>
      </x:c>
      <x:c r="U412" s="45" t="str">
        <x:f>IF(ISBLANK('2012 HR 배정표'!Z410)=TRUE,"-",'2012 HR 배정표'!Z410)</x:f>
        <x:v>-</x:v>
      </x:c>
      <x:c r="V412" s="46" t="str">
        <x:f>IF(ISBLANK('2012 HR 배정표'!Z410)=TRUE,"-",IF(ISERROR((HLOOKUP($A$5,Prj_list!$O$6:$Z$7,2)*'2012 HR 배정표'!AA410)/HLOOKUP($A$5,Prj_list!$O$6:$Z$7,2))=TRUE,"-",(HLOOKUP($A$5,Prj_list!$O$6:$Z$7,2)*'2012 HR 배정표'!AA410)/HLOOKUP($A$5,Prj_list!$O$6:$Z$7,2)))</x:f>
        <x:v>-</x:v>
      </x:c>
      <x:c r="W412" s="45" t="str">
        <x:f>IF(ISBLANK('2012 HR 배정표'!AB410)=TRUE,"-",'2012 HR 배정표'!AB410)</x:f>
        <x:v>-</x:v>
      </x:c>
      <x:c r="X412" s="46" t="str">
        <x:f>IF(ISBLANK('2012 HR 배정표'!AB410)=TRUE,"-",IF(ISERROR((HLOOKUP($A$5,Prj_list!$O$6:$Z$7,2)*'2012 HR 배정표'!AC410)/HLOOKUP($A$5,Prj_list!$O$6:$Z$7,2))=TRUE,"-",(HLOOKUP($A$5,Prj_list!$O$6:$Z$7,2)*'2012 HR 배정표'!AC410)/HLOOKUP($A$5,Prj_list!$O$6:$Z$7,2)))</x:f>
        <x:v>-</x:v>
      </x:c>
      <x:c r="Y412" s="45" t="str">
        <x:f>IF(ISBLANK('2012 HR 배정표'!AD410)=TRUE,"-",'2012 HR 배정표'!AD410)</x:f>
        <x:v>-</x:v>
      </x:c>
      <x:c r="Z412" s="46" t="str">
        <x:f>IF(ISBLANK('2012 HR 배정표'!AD410)=TRUE,"-",IF(ISERROR((HLOOKUP($A$5,Prj_list!$O$6:$Z$7,2)*'2012 HR 배정표'!AE410)/HLOOKUP($A$5,Prj_list!$O$6:$Z$7,2))=TRUE,"-",(HLOOKUP($A$5,Prj_list!$O$6:$Z$7,2)*'2012 HR 배정표'!AE410)/HLOOKUP($A$5,Prj_list!$O$6:$Z$7,2)))</x:f>
        <x:v>-</x:v>
      </x:c>
      <x:c r="AA412" s="45" t="str">
        <x:f>IF(ISBLANK('2012 HR 배정표'!AF410)=TRUE,"-",'2012 HR 배정표'!AF410)</x:f>
        <x:v>-</x:v>
      </x:c>
      <x:c r="AB412" s="46" t="str">
        <x:f>IF(ISBLANK('2012 HR 배정표'!AF410)=TRUE,"-",IF(ISERROR((HLOOKUP($A$5,Prj_list!$O$6:$Z$7,2)*'2012 HR 배정표'!AG410)/HLOOKUP($A$5,Prj_list!$O$6:$Z$7,2))=TRUE,"-",(HLOOKUP($A$5,Prj_list!$O$6:$Z$7,2)*'2012 HR 배정표'!AG410)/HLOOKUP($A$5,Prj_list!$O$6:$Z$7,2)))</x:f>
        <x:v>-</x:v>
      </x:c>
      <x:c r="AC412" s="45" t="str">
        <x:f>IF(ISBLANK('2012 HR 배정표'!AH410)=TRUE,"-",'2012 HR 배정표'!AH410)</x:f>
        <x:v>-</x:v>
      </x:c>
      <x:c r="AD412" s="46" t="str">
        <x:f>IF(ISBLANK('2012 HR 배정표'!AH410)=TRUE,"-",IF(ISERROR((HLOOKUP($A$5,Prj_list!$O$6:$Z$7,2)*'2012 HR 배정표'!AI410)/HLOOKUP($A$5,Prj_list!$O$6:$Z$7,2))=TRUE,"-",(HLOOKUP($A$5,Prj_list!$O$6:$Z$7,2)*'2012 HR 배정표'!AI410)/HLOOKUP($A$5,Prj_list!$O$6:$Z$7,2)))</x:f>
        <x:v>-</x:v>
      </x:c>
      <x:c r="AE412" s="45" t="str">
        <x:f>IF(ISBLANK('2012 HR 배정표'!AJ410)=TRUE,"-",'2012 HR 배정표'!AJ410)</x:f>
        <x:v>-</x:v>
      </x:c>
      <x:c r="AF412" s="46" t="str">
        <x:f>IF(ISBLANK('2012 HR 배정표'!AJ410)=TRUE,"-",IF(ISERROR((HLOOKUP($A$5,Prj_list!$O$6:$Z$7,2)*'2012 HR 배정표'!AK410)/HLOOKUP($A$5,Prj_list!$O$6:$Z$7,2))=TRUE,"-",(HLOOKUP($A$5,Prj_list!$O$6:$Z$7,2)*'2012 HR 배정표'!AK410)/HLOOKUP($A$5,Prj_list!$O$6:$Z$7,2)))</x:f>
        <x:v>-</x:v>
      </x:c>
      <x:c r="AG412" s="45" t="str">
        <x:f>IF(ISBLANK('2012 HR 배정표'!AL410)=TRUE,"-",'2012 HR 배정표'!AL410)</x:f>
        <x:v>-</x:v>
      </x:c>
      <x:c r="AH412" s="46" t="str">
        <x:f>IF(ISBLANK('2012 HR 배정표'!AL410)=TRUE,"-",IF(ISERROR((HLOOKUP($A$5,Prj_list!$O$6:$Z$7,2)*'2012 HR 배정표'!AM410)/HLOOKUP($A$5,Prj_list!$O$6:$Z$7,2))=TRUE,"-",(HLOOKUP($A$5,Prj_list!$O$6:$Z$7,2)*'2012 HR 배정표'!AM410)/HLOOKUP($A$5,Prj_list!$O$6:$Z$7,2)))</x:f>
        <x:v>-</x:v>
      </x:c>
      <x:c r="AI412" s="45" t="str">
        <x:f>IF(ISBLANK('2012 HR 배정표'!AN410)=TRUE,"-",'2012 HR 배정표'!AN410)</x:f>
        <x:v>-</x:v>
      </x:c>
      <x:c r="AJ412" s="46" t="str">
        <x:f>IF(ISBLANK('2012 HR 배정표'!AN410)=TRUE,"-",IF(ISERROR((HLOOKUP($A$5,Prj_list!$O$6:$Z$7,2)*'2012 HR 배정표'!AO410)/HLOOKUP($A$5,Prj_list!$O$6:$Z$7,2))=TRUE,"-",(HLOOKUP($A$5,Prj_list!$O$6:$Z$7,2)*'2012 HR 배정표'!AO410)/HLOOKUP($A$5,Prj_list!$O$6:$Z$7,2)))</x:f>
        <x:v>-</x:v>
      </x:c>
      <x:c r="AK412" s="45" t="str">
        <x:f>IF(ISBLANK('2012 HR 배정표'!AP410)=TRUE,"-",'2012 HR 배정표'!AP410)</x:f>
        <x:v>-</x:v>
      </x:c>
      <x:c r="AL412" s="46" t="str">
        <x:f>IF(ISBLANK('2012 HR 배정표'!AP410)=TRUE,"-",IF(ISERROR((HLOOKUP($A$5,Prj_list!$O$6:$Z$7,2)*'2012 HR 배정표'!AQ410)/HLOOKUP($A$5,Prj_list!$O$6:$Z$7,2))=TRUE,"-",(HLOOKUP($A$5,Prj_list!$O$6:$Z$7,2)*'2012 HR 배정표'!AQ410)/HLOOKUP($A$5,Prj_list!$O$6:$Z$7,2)))</x:f>
        <x:v>-</x:v>
      </x:c>
      <x:c r="AM412" s="45" t="str">
        <x:f>IF(ISBLANK('2012 HR 배정표'!AR410)=TRUE,"-",'2012 HR 배정표'!AR410)</x:f>
        <x:v>-</x:v>
      </x:c>
      <x:c r="AN412" s="46" t="str">
        <x:f>IF(ISBLANK('2012 HR 배정표'!AR410)=TRUE,"-",IF(ISERROR((HLOOKUP($A$5,Prj_list!$O$6:$Z$7,2)*'2012 HR 배정표'!AS410)/HLOOKUP($A$5,Prj_list!$O$6:$Z$7,2))=TRUE,"-",(HLOOKUP($A$5,Prj_list!$O$6:$Z$7,2)*'2012 HR 배정표'!AS410)/HLOOKUP($A$5,Prj_list!$O$6:$Z$7,2)))</x:f>
        <x:v>-</x:v>
      </x:c>
      <x:c r="AO412" s="45" t="str">
        <x:f>IF(ISBLANK('2012 HR 배정표'!AT410)=TRUE,"-",'2012 HR 배정표'!AT410)</x:f>
        <x:v>-</x:v>
      </x:c>
      <x:c r="AP412" s="46" t="str">
        <x:f>IF(ISBLANK('2012 HR 배정표'!AT410)=TRUE,"-",IF(ISERROR((HLOOKUP($A$5,Prj_list!$O$6:$Z$7,2)*'2012 HR 배정표'!AU410)/HLOOKUP($A$5,Prj_list!$O$6:$Z$7,2))=TRUE,"-",(HLOOKUP($A$5,Prj_list!$O$6:$Z$7,2)*'2012 HR 배정표'!AU410)/HLOOKUP($A$5,Prj_list!$O$6:$Z$7,2)))</x:f>
        <x:v>-</x:v>
      </x:c>
      <x:c r="AQ412" s="45" t="str">
        <x:f>IF(ISBLANK('2012 HR 배정표'!AV410)=TRUE,"-",'2012 HR 배정표'!AV410)</x:f>
        <x:v>-</x:v>
      </x:c>
      <x:c r="AR412" s="46" t="str">
        <x:f>IF(ISBLANK('2012 HR 배정표'!AV410)=TRUE,"-",IF(ISERROR((HLOOKUP($A$5,Prj_list!$O$6:$Z$7,2)*'2012 HR 배정표'!AW410)/HLOOKUP($A$5,Prj_list!$O$6:$Z$7,2))=TRUE,"-",(HLOOKUP($A$5,Prj_list!$O$6:$Z$7,2)*'2012 HR 배정표'!AW410)/HLOOKUP($A$5,Prj_list!$O$6:$Z$7,2)))</x:f>
        <x:v>-</x:v>
      </x:c>
      <x:c r="AS412" s="45" t="str">
        <x:f>IF(ISBLANK('2012 HR 배정표'!AX410)=TRUE,"-",'2012 HR 배정표'!AX410)</x:f>
        <x:v>-</x:v>
      </x:c>
      <x:c r="AT412" s="46" t="str">
        <x:f>IF(ISBLANK('2012 HR 배정표'!AX410)=TRUE,"-",IF(ISERROR((HLOOKUP($A$5,Prj_list!$O$6:$Z$7,2)*'2012 HR 배정표'!AY410)/HLOOKUP($A$5,Prj_list!$O$6:$Z$7,2))=TRUE,"-",(HLOOKUP($A$5,Prj_list!$O$6:$Z$7,2)*'2012 HR 배정표'!AY410)/HLOOKUP($A$5,Prj_list!$O$6:$Z$7,2)))</x:f>
        <x:v>-</x:v>
      </x:c>
      <x:c r="AU412" s="45" t="str">
        <x:f>IF(ISBLANK('2012 HR 배정표'!AZ410)=TRUE,"-",'2012 HR 배정표'!AZ410)</x:f>
        <x:v>-</x:v>
      </x:c>
      <x:c r="AV412" s="46" t="str">
        <x:f>IF(ISBLANK('2012 HR 배정표'!AZ410)=TRUE,"-",IF(ISERROR((HLOOKUP($A$5,Prj_list!$O$6:$Z$7,2)*'2012 HR 배정표'!BA410)/HLOOKUP($A$5,Prj_list!$O$6:$Z$7,2))=TRUE,"-",(HLOOKUP($A$5,Prj_list!$O$6:$Z$7,2)*'2012 HR 배정표'!BA410)/HLOOKUP($A$5,Prj_list!$O$6:$Z$7,2)))</x:f>
        <x:v>-</x:v>
      </x:c>
      <x:c r="AW412" s="34" t="str">
        <x:f t="shared" ref="AW412:AW475" si="14">IF(COUNTIF(A412:AV412,"-")=48,"",SUMPRODUCT(N(MOD(COLUMN(A412:AV412),2)=1),A412:AV412)/((48-COUNTIF(A412:AV412,"-"))/2))</x:f>
        <x:v/>
      </x:c>
      <x:c r="AX412" s="41">
        <x:f t="shared" si="13"/>
        <x:v>0</x:v>
      </x:c>
    </x:row>
    <x:row r="413" spans="1:50">
      <x:c r="A413" s="45" t="str">
        <x:f>IF(ISBLANK('2012 HR 배정표'!F411)=TRUE,"-",'2012 HR 배정표'!F411)</x:f>
        <x:v>-</x:v>
      </x:c>
      <x:c r="B413" s="46" t="str">
        <x:f>IF(ISBLANK('2012 HR 배정표'!F411)=TRUE,"-",IF(ISERROR((HLOOKUP($A$5,Prj_list!$O$6:$Z$7,2)*'2012 HR 배정표'!G411)/HLOOKUP($A$5,Prj_list!$O$6:$Z$7,2))=TRUE,"-",(HLOOKUP($A$5,Prj_list!$O$6:$Z$7,2)*'2012 HR 배정표'!G411)/HLOOKUP($A$5,Prj_list!$O$6:$Z$7,2)))</x:f>
        <x:v>-</x:v>
      </x:c>
      <x:c r="C413" s="45" t="str">
        <x:f>IF(ISBLANK('2012 HR 배정표'!H411)=TRUE,"-",'2012 HR 배정표'!H411)</x:f>
        <x:v>-</x:v>
      </x:c>
      <x:c r="D413" s="46" t="str">
        <x:f>IF(ISBLANK('2012 HR 배정표'!H411)=TRUE,"-",IF(ISERROR((HLOOKUP($A$5,Prj_list!$O$6:$Z$7,2)*'2012 HR 배정표'!I411)/HLOOKUP($A$5,Prj_list!$O$6:$Z$7,2))=TRUE,"-",(HLOOKUP($A$5,Prj_list!$O$6:$Z$7,2)*'2012 HR 배정표'!I411)/HLOOKUP($A$5,Prj_list!$O$6:$Z$7,2)))</x:f>
        <x:v>-</x:v>
      </x:c>
      <x:c r="E413" s="45" t="str">
        <x:f>IF(ISBLANK('2012 HR 배정표'!J411)=TRUE,"-",'2012 HR 배정표'!J411)</x:f>
        <x:v>-</x:v>
      </x:c>
      <x:c r="F413" s="46" t="str">
        <x:f>IF(ISBLANK('2012 HR 배정표'!J411)=TRUE,"-",IF(ISERROR((HLOOKUP($A$5,Prj_list!$O$6:$Z$7,2)*'2012 HR 배정표'!K411)/HLOOKUP($A$5,Prj_list!$O$6:$Z$7,2))=TRUE,"-",(HLOOKUP($A$5,Prj_list!$O$6:$Z$7,2)*'2012 HR 배정표'!K411)/HLOOKUP($A$5,Prj_list!$O$6:$Z$7,2)))</x:f>
        <x:v>-</x:v>
      </x:c>
      <x:c r="G413" s="45" t="str">
        <x:f>IF(ISBLANK('2012 HR 배정표'!L411)=TRUE,"-",'2012 HR 배정표'!L411)</x:f>
        <x:v>-</x:v>
      </x:c>
      <x:c r="H413" s="46" t="str">
        <x:f>IF(ISBLANK('2012 HR 배정표'!L411)=TRUE,"-",IF(ISERROR((HLOOKUP($A$5,Prj_list!$O$6:$Z$7,2)*'2012 HR 배정표'!M411)/HLOOKUP($A$5,Prj_list!$O$6:$Z$7,2))=TRUE,"-",(HLOOKUP($A$5,Prj_list!$O$6:$Z$7,2)*'2012 HR 배정표'!M411)/HLOOKUP($A$5,Prj_list!$O$6:$Z$7,2)))</x:f>
        <x:v>-</x:v>
      </x:c>
      <x:c r="I413" s="45" t="str">
        <x:f>IF(ISBLANK('2012 HR 배정표'!N411)=TRUE,"-",'2012 HR 배정표'!N411)</x:f>
        <x:v>-</x:v>
      </x:c>
      <x:c r="J413" s="46" t="str">
        <x:f>IF(ISBLANK('2012 HR 배정표'!N411)=TRUE,"-",IF(ISERROR((HLOOKUP($A$5,Prj_list!$O$6:$Z$7,2)*'2012 HR 배정표'!O411)/HLOOKUP($A$5,Prj_list!$O$6:$Z$7,2))=TRUE,"-",(HLOOKUP($A$5,Prj_list!$O$6:$Z$7,2)*'2012 HR 배정표'!O411)/HLOOKUP($A$5,Prj_list!$O$6:$Z$7,2)))</x:f>
        <x:v>-</x:v>
      </x:c>
      <x:c r="K413" s="45" t="str">
        <x:f>IF(ISBLANK('2012 HR 배정표'!P411)=TRUE,"-",'2012 HR 배정표'!P411)</x:f>
        <x:v>-</x:v>
      </x:c>
      <x:c r="L413" s="46" t="str">
        <x:f>IF(ISBLANK('2012 HR 배정표'!P411)=TRUE,"-",IF(ISERROR((HLOOKUP($A$5,Prj_list!$O$6:$Z$7,2)*'2012 HR 배정표'!Q411)/HLOOKUP($A$5,Prj_list!$O$6:$Z$7,2))=TRUE,"-",(HLOOKUP($A$5,Prj_list!$O$6:$Z$7,2)*'2012 HR 배정표'!Q411)/HLOOKUP($A$5,Prj_list!$O$6:$Z$7,2)))</x:f>
        <x:v>-</x:v>
      </x:c>
      <x:c r="M413" s="45" t="str">
        <x:f>IF(ISBLANK('2012 HR 배정표'!R411)=TRUE,"-",'2012 HR 배정표'!R411)</x:f>
        <x:v>-</x:v>
      </x:c>
      <x:c r="N413" s="46" t="str">
        <x:f>IF(ISBLANK('2012 HR 배정표'!R411)=TRUE,"-",IF(ISERROR((HLOOKUP($A$5,Prj_list!$O$6:$Z$7,2)*'2012 HR 배정표'!S411)/HLOOKUP($A$5,Prj_list!$O$6:$Z$7,2))=TRUE,"-",(HLOOKUP($A$5,Prj_list!$O$6:$Z$7,2)*'2012 HR 배정표'!S411)/HLOOKUP($A$5,Prj_list!$O$6:$Z$7,2)))</x:f>
        <x:v>-</x:v>
      </x:c>
      <x:c r="O413" s="45" t="str">
        <x:f>IF(ISBLANK('2012 HR 배정표'!T411)=TRUE,"-",'2012 HR 배정표'!T411)</x:f>
        <x:v>-</x:v>
      </x:c>
      <x:c r="P413" s="46" t="str">
        <x:f>IF(ISBLANK('2012 HR 배정표'!T411)=TRUE,"-",IF(ISERROR((HLOOKUP($A$5,Prj_list!$O$6:$Z$7,2)*'2012 HR 배정표'!U411)/HLOOKUP($A$5,Prj_list!$O$6:$Z$7,2))=TRUE,"-",(HLOOKUP($A$5,Prj_list!$O$6:$Z$7,2)*'2012 HR 배정표'!U411)/HLOOKUP($A$5,Prj_list!$O$6:$Z$7,2)))</x:f>
        <x:v>-</x:v>
      </x:c>
      <x:c r="Q413" s="45" t="str">
        <x:f>IF(ISBLANK('2012 HR 배정표'!V411)=TRUE,"-",'2012 HR 배정표'!V411)</x:f>
        <x:v>-</x:v>
      </x:c>
      <x:c r="R413" s="46" t="str">
        <x:f>IF(ISBLANK('2012 HR 배정표'!V411)=TRUE,"-",IF(ISERROR((HLOOKUP($A$5,Prj_list!$O$6:$Z$7,2)*'2012 HR 배정표'!W411)/HLOOKUP($A$5,Prj_list!$O$6:$Z$7,2))=TRUE,"-",(HLOOKUP($A$5,Prj_list!$O$6:$Z$7,2)*'2012 HR 배정표'!W411)/HLOOKUP($A$5,Prj_list!$O$6:$Z$7,2)))</x:f>
        <x:v>-</x:v>
      </x:c>
      <x:c r="S413" s="45" t="str">
        <x:f>IF(ISBLANK('2012 HR 배정표'!X411)=TRUE,"-",'2012 HR 배정표'!X411)</x:f>
        <x:v>-</x:v>
      </x:c>
      <x:c r="T413" s="46" t="str">
        <x:f>IF(ISBLANK('2012 HR 배정표'!X411)=TRUE,"-",IF(ISERROR((HLOOKUP($A$5,Prj_list!$O$6:$Z$7,2)*'2012 HR 배정표'!Y411)/HLOOKUP($A$5,Prj_list!$O$6:$Z$7,2))=TRUE,"-",(HLOOKUP($A$5,Prj_list!$O$6:$Z$7,2)*'2012 HR 배정표'!Y411)/HLOOKUP($A$5,Prj_list!$O$6:$Z$7,2)))</x:f>
        <x:v>-</x:v>
      </x:c>
      <x:c r="U413" s="45" t="str">
        <x:f>IF(ISBLANK('2012 HR 배정표'!Z411)=TRUE,"-",'2012 HR 배정표'!Z411)</x:f>
        <x:v>-</x:v>
      </x:c>
      <x:c r="V413" s="46" t="str">
        <x:f>IF(ISBLANK('2012 HR 배정표'!Z411)=TRUE,"-",IF(ISERROR((HLOOKUP($A$5,Prj_list!$O$6:$Z$7,2)*'2012 HR 배정표'!AA411)/HLOOKUP($A$5,Prj_list!$O$6:$Z$7,2))=TRUE,"-",(HLOOKUP($A$5,Prj_list!$O$6:$Z$7,2)*'2012 HR 배정표'!AA411)/HLOOKUP($A$5,Prj_list!$O$6:$Z$7,2)))</x:f>
        <x:v>-</x:v>
      </x:c>
      <x:c r="W413" s="45" t="str">
        <x:f>IF(ISBLANK('2012 HR 배정표'!AB411)=TRUE,"-",'2012 HR 배정표'!AB411)</x:f>
        <x:v>-</x:v>
      </x:c>
      <x:c r="X413" s="46" t="str">
        <x:f>IF(ISBLANK('2012 HR 배정표'!AB411)=TRUE,"-",IF(ISERROR((HLOOKUP($A$5,Prj_list!$O$6:$Z$7,2)*'2012 HR 배정표'!AC411)/HLOOKUP($A$5,Prj_list!$O$6:$Z$7,2))=TRUE,"-",(HLOOKUP($A$5,Prj_list!$O$6:$Z$7,2)*'2012 HR 배정표'!AC411)/HLOOKUP($A$5,Prj_list!$O$6:$Z$7,2)))</x:f>
        <x:v>-</x:v>
      </x:c>
      <x:c r="Y413" s="45" t="str">
        <x:f>IF(ISBLANK('2012 HR 배정표'!AD411)=TRUE,"-",'2012 HR 배정표'!AD411)</x:f>
        <x:v>-</x:v>
      </x:c>
      <x:c r="Z413" s="46" t="str">
        <x:f>IF(ISBLANK('2012 HR 배정표'!AD411)=TRUE,"-",IF(ISERROR((HLOOKUP($A$5,Prj_list!$O$6:$Z$7,2)*'2012 HR 배정표'!AE411)/HLOOKUP($A$5,Prj_list!$O$6:$Z$7,2))=TRUE,"-",(HLOOKUP($A$5,Prj_list!$O$6:$Z$7,2)*'2012 HR 배정표'!AE411)/HLOOKUP($A$5,Prj_list!$O$6:$Z$7,2)))</x:f>
        <x:v>-</x:v>
      </x:c>
      <x:c r="AA413" s="45" t="str">
        <x:f>IF(ISBLANK('2012 HR 배정표'!AF411)=TRUE,"-",'2012 HR 배정표'!AF411)</x:f>
        <x:v>-</x:v>
      </x:c>
      <x:c r="AB413" s="46" t="str">
        <x:f>IF(ISBLANK('2012 HR 배정표'!AF411)=TRUE,"-",IF(ISERROR((HLOOKUP($A$5,Prj_list!$O$6:$Z$7,2)*'2012 HR 배정표'!AG411)/HLOOKUP($A$5,Prj_list!$O$6:$Z$7,2))=TRUE,"-",(HLOOKUP($A$5,Prj_list!$O$6:$Z$7,2)*'2012 HR 배정표'!AG411)/HLOOKUP($A$5,Prj_list!$O$6:$Z$7,2)))</x:f>
        <x:v>-</x:v>
      </x:c>
      <x:c r="AC413" s="45" t="str">
        <x:f>IF(ISBLANK('2012 HR 배정표'!AH411)=TRUE,"-",'2012 HR 배정표'!AH411)</x:f>
        <x:v>-</x:v>
      </x:c>
      <x:c r="AD413" s="46" t="str">
        <x:f>IF(ISBLANK('2012 HR 배정표'!AH411)=TRUE,"-",IF(ISERROR((HLOOKUP($A$5,Prj_list!$O$6:$Z$7,2)*'2012 HR 배정표'!AI411)/HLOOKUP($A$5,Prj_list!$O$6:$Z$7,2))=TRUE,"-",(HLOOKUP($A$5,Prj_list!$O$6:$Z$7,2)*'2012 HR 배정표'!AI411)/HLOOKUP($A$5,Prj_list!$O$6:$Z$7,2)))</x:f>
        <x:v>-</x:v>
      </x:c>
      <x:c r="AE413" s="45" t="str">
        <x:f>IF(ISBLANK('2012 HR 배정표'!AJ411)=TRUE,"-",'2012 HR 배정표'!AJ411)</x:f>
        <x:v>-</x:v>
      </x:c>
      <x:c r="AF413" s="46" t="str">
        <x:f>IF(ISBLANK('2012 HR 배정표'!AJ411)=TRUE,"-",IF(ISERROR((HLOOKUP($A$5,Prj_list!$O$6:$Z$7,2)*'2012 HR 배정표'!AK411)/HLOOKUP($A$5,Prj_list!$O$6:$Z$7,2))=TRUE,"-",(HLOOKUP($A$5,Prj_list!$O$6:$Z$7,2)*'2012 HR 배정표'!AK411)/HLOOKUP($A$5,Prj_list!$O$6:$Z$7,2)))</x:f>
        <x:v>-</x:v>
      </x:c>
      <x:c r="AG413" s="45" t="str">
        <x:f>IF(ISBLANK('2012 HR 배정표'!AL411)=TRUE,"-",'2012 HR 배정표'!AL411)</x:f>
        <x:v>-</x:v>
      </x:c>
      <x:c r="AH413" s="46" t="str">
        <x:f>IF(ISBLANK('2012 HR 배정표'!AL411)=TRUE,"-",IF(ISERROR((HLOOKUP($A$5,Prj_list!$O$6:$Z$7,2)*'2012 HR 배정표'!AM411)/HLOOKUP($A$5,Prj_list!$O$6:$Z$7,2))=TRUE,"-",(HLOOKUP($A$5,Prj_list!$O$6:$Z$7,2)*'2012 HR 배정표'!AM411)/HLOOKUP($A$5,Prj_list!$O$6:$Z$7,2)))</x:f>
        <x:v>-</x:v>
      </x:c>
      <x:c r="AI413" s="45" t="str">
        <x:f>IF(ISBLANK('2012 HR 배정표'!AN411)=TRUE,"-",'2012 HR 배정표'!AN411)</x:f>
        <x:v>-</x:v>
      </x:c>
      <x:c r="AJ413" s="46" t="str">
        <x:f>IF(ISBLANK('2012 HR 배정표'!AN411)=TRUE,"-",IF(ISERROR((HLOOKUP($A$5,Prj_list!$O$6:$Z$7,2)*'2012 HR 배정표'!AO411)/HLOOKUP($A$5,Prj_list!$O$6:$Z$7,2))=TRUE,"-",(HLOOKUP($A$5,Prj_list!$O$6:$Z$7,2)*'2012 HR 배정표'!AO411)/HLOOKUP($A$5,Prj_list!$O$6:$Z$7,2)))</x:f>
        <x:v>-</x:v>
      </x:c>
      <x:c r="AK413" s="45" t="str">
        <x:f>IF(ISBLANK('2012 HR 배정표'!AP411)=TRUE,"-",'2012 HR 배정표'!AP411)</x:f>
        <x:v>-</x:v>
      </x:c>
      <x:c r="AL413" s="46" t="str">
        <x:f>IF(ISBLANK('2012 HR 배정표'!AP411)=TRUE,"-",IF(ISERROR((HLOOKUP($A$5,Prj_list!$O$6:$Z$7,2)*'2012 HR 배정표'!AQ411)/HLOOKUP($A$5,Prj_list!$O$6:$Z$7,2))=TRUE,"-",(HLOOKUP($A$5,Prj_list!$O$6:$Z$7,2)*'2012 HR 배정표'!AQ411)/HLOOKUP($A$5,Prj_list!$O$6:$Z$7,2)))</x:f>
        <x:v>-</x:v>
      </x:c>
      <x:c r="AM413" s="45" t="str">
        <x:f>IF(ISBLANK('2012 HR 배정표'!AR411)=TRUE,"-",'2012 HR 배정표'!AR411)</x:f>
        <x:v>-</x:v>
      </x:c>
      <x:c r="AN413" s="46" t="str">
        <x:f>IF(ISBLANK('2012 HR 배정표'!AR411)=TRUE,"-",IF(ISERROR((HLOOKUP($A$5,Prj_list!$O$6:$Z$7,2)*'2012 HR 배정표'!AS411)/HLOOKUP($A$5,Prj_list!$O$6:$Z$7,2))=TRUE,"-",(HLOOKUP($A$5,Prj_list!$O$6:$Z$7,2)*'2012 HR 배정표'!AS411)/HLOOKUP($A$5,Prj_list!$O$6:$Z$7,2)))</x:f>
        <x:v>-</x:v>
      </x:c>
      <x:c r="AO413" s="45" t="str">
        <x:f>IF(ISBLANK('2012 HR 배정표'!AT411)=TRUE,"-",'2012 HR 배정표'!AT411)</x:f>
        <x:v>-</x:v>
      </x:c>
      <x:c r="AP413" s="46" t="str">
        <x:f>IF(ISBLANK('2012 HR 배정표'!AT411)=TRUE,"-",IF(ISERROR((HLOOKUP($A$5,Prj_list!$O$6:$Z$7,2)*'2012 HR 배정표'!AU411)/HLOOKUP($A$5,Prj_list!$O$6:$Z$7,2))=TRUE,"-",(HLOOKUP($A$5,Prj_list!$O$6:$Z$7,2)*'2012 HR 배정표'!AU411)/HLOOKUP($A$5,Prj_list!$O$6:$Z$7,2)))</x:f>
        <x:v>-</x:v>
      </x:c>
      <x:c r="AQ413" s="45" t="str">
        <x:f>IF(ISBLANK('2012 HR 배정표'!AV411)=TRUE,"-",'2012 HR 배정표'!AV411)</x:f>
        <x:v>-</x:v>
      </x:c>
      <x:c r="AR413" s="46" t="str">
        <x:f>IF(ISBLANK('2012 HR 배정표'!AV411)=TRUE,"-",IF(ISERROR((HLOOKUP($A$5,Prj_list!$O$6:$Z$7,2)*'2012 HR 배정표'!AW411)/HLOOKUP($A$5,Prj_list!$O$6:$Z$7,2))=TRUE,"-",(HLOOKUP($A$5,Prj_list!$O$6:$Z$7,2)*'2012 HR 배정표'!AW411)/HLOOKUP($A$5,Prj_list!$O$6:$Z$7,2)))</x:f>
        <x:v>-</x:v>
      </x:c>
      <x:c r="AS413" s="45" t="str">
        <x:f>IF(ISBLANK('2012 HR 배정표'!AX411)=TRUE,"-",'2012 HR 배정표'!AX411)</x:f>
        <x:v>-</x:v>
      </x:c>
      <x:c r="AT413" s="46" t="str">
        <x:f>IF(ISBLANK('2012 HR 배정표'!AX411)=TRUE,"-",IF(ISERROR((HLOOKUP($A$5,Prj_list!$O$6:$Z$7,2)*'2012 HR 배정표'!AY411)/HLOOKUP($A$5,Prj_list!$O$6:$Z$7,2))=TRUE,"-",(HLOOKUP($A$5,Prj_list!$O$6:$Z$7,2)*'2012 HR 배정표'!AY411)/HLOOKUP($A$5,Prj_list!$O$6:$Z$7,2)))</x:f>
        <x:v>-</x:v>
      </x:c>
      <x:c r="AU413" s="45" t="str">
        <x:f>IF(ISBLANK('2012 HR 배정표'!AZ411)=TRUE,"-",'2012 HR 배정표'!AZ411)</x:f>
        <x:v>-</x:v>
      </x:c>
      <x:c r="AV413" s="46" t="str">
        <x:f>IF(ISBLANK('2012 HR 배정표'!AZ411)=TRUE,"-",IF(ISERROR((HLOOKUP($A$5,Prj_list!$O$6:$Z$7,2)*'2012 HR 배정표'!BA411)/HLOOKUP($A$5,Prj_list!$O$6:$Z$7,2))=TRUE,"-",(HLOOKUP($A$5,Prj_list!$O$6:$Z$7,2)*'2012 HR 배정표'!BA411)/HLOOKUP($A$5,Prj_list!$O$6:$Z$7,2)))</x:f>
        <x:v>-</x:v>
      </x:c>
      <x:c r="AW413" s="34" t="str">
        <x:f t="shared" si="14"/>
        <x:v/>
      </x:c>
      <x:c r="AX413" s="41">
        <x:f t="shared" si="13"/>
        <x:v>0</x:v>
      </x:c>
    </x:row>
    <x:row r="414" spans="1:50">
      <x:c r="A414" s="45" t="str">
        <x:f>IF(ISBLANK('2012 HR 배정표'!F412)=TRUE,"-",'2012 HR 배정표'!F412)</x:f>
        <x:v>-</x:v>
      </x:c>
      <x:c r="B414" s="46" t="str">
        <x:f>IF(ISBLANK('2012 HR 배정표'!F412)=TRUE,"-",IF(ISERROR((HLOOKUP($A$5,Prj_list!$O$6:$Z$7,2)*'2012 HR 배정표'!G412)/HLOOKUP($A$5,Prj_list!$O$6:$Z$7,2))=TRUE,"-",(HLOOKUP($A$5,Prj_list!$O$6:$Z$7,2)*'2012 HR 배정표'!G412)/HLOOKUP($A$5,Prj_list!$O$6:$Z$7,2)))</x:f>
        <x:v>-</x:v>
      </x:c>
      <x:c r="C414" s="45" t="str">
        <x:f>IF(ISBLANK('2012 HR 배정표'!H412)=TRUE,"-",'2012 HR 배정표'!H412)</x:f>
        <x:v>-</x:v>
      </x:c>
      <x:c r="D414" s="46" t="str">
        <x:f>IF(ISBLANK('2012 HR 배정표'!H412)=TRUE,"-",IF(ISERROR((HLOOKUP($A$5,Prj_list!$O$6:$Z$7,2)*'2012 HR 배정표'!I412)/HLOOKUP($A$5,Prj_list!$O$6:$Z$7,2))=TRUE,"-",(HLOOKUP($A$5,Prj_list!$O$6:$Z$7,2)*'2012 HR 배정표'!I412)/HLOOKUP($A$5,Prj_list!$O$6:$Z$7,2)))</x:f>
        <x:v>-</x:v>
      </x:c>
      <x:c r="E414" s="45" t="str">
        <x:f>IF(ISBLANK('2012 HR 배정표'!J412)=TRUE,"-",'2012 HR 배정표'!J412)</x:f>
        <x:v>-</x:v>
      </x:c>
      <x:c r="F414" s="46" t="str">
        <x:f>IF(ISBLANK('2012 HR 배정표'!J412)=TRUE,"-",IF(ISERROR((HLOOKUP($A$5,Prj_list!$O$6:$Z$7,2)*'2012 HR 배정표'!K412)/HLOOKUP($A$5,Prj_list!$O$6:$Z$7,2))=TRUE,"-",(HLOOKUP($A$5,Prj_list!$O$6:$Z$7,2)*'2012 HR 배정표'!K412)/HLOOKUP($A$5,Prj_list!$O$6:$Z$7,2)))</x:f>
        <x:v>-</x:v>
      </x:c>
      <x:c r="G414" s="45" t="str">
        <x:f>IF(ISBLANK('2012 HR 배정표'!L412)=TRUE,"-",'2012 HR 배정표'!L412)</x:f>
        <x:v>-</x:v>
      </x:c>
      <x:c r="H414" s="46" t="str">
        <x:f>IF(ISBLANK('2012 HR 배정표'!L412)=TRUE,"-",IF(ISERROR((HLOOKUP($A$5,Prj_list!$O$6:$Z$7,2)*'2012 HR 배정표'!M412)/HLOOKUP($A$5,Prj_list!$O$6:$Z$7,2))=TRUE,"-",(HLOOKUP($A$5,Prj_list!$O$6:$Z$7,2)*'2012 HR 배정표'!M412)/HLOOKUP($A$5,Prj_list!$O$6:$Z$7,2)))</x:f>
        <x:v>-</x:v>
      </x:c>
      <x:c r="I414" s="45" t="str">
        <x:f>IF(ISBLANK('2012 HR 배정표'!N412)=TRUE,"-",'2012 HR 배정표'!N412)</x:f>
        <x:v>-</x:v>
      </x:c>
      <x:c r="J414" s="46" t="str">
        <x:f>IF(ISBLANK('2012 HR 배정표'!N412)=TRUE,"-",IF(ISERROR((HLOOKUP($A$5,Prj_list!$O$6:$Z$7,2)*'2012 HR 배정표'!O412)/HLOOKUP($A$5,Prj_list!$O$6:$Z$7,2))=TRUE,"-",(HLOOKUP($A$5,Prj_list!$O$6:$Z$7,2)*'2012 HR 배정표'!O412)/HLOOKUP($A$5,Prj_list!$O$6:$Z$7,2)))</x:f>
        <x:v>-</x:v>
      </x:c>
      <x:c r="K414" s="45" t="str">
        <x:f>IF(ISBLANK('2012 HR 배정표'!P412)=TRUE,"-",'2012 HR 배정표'!P412)</x:f>
        <x:v>-</x:v>
      </x:c>
      <x:c r="L414" s="46" t="str">
        <x:f>IF(ISBLANK('2012 HR 배정표'!P412)=TRUE,"-",IF(ISERROR((HLOOKUP($A$5,Prj_list!$O$6:$Z$7,2)*'2012 HR 배정표'!Q412)/HLOOKUP($A$5,Prj_list!$O$6:$Z$7,2))=TRUE,"-",(HLOOKUP($A$5,Prj_list!$O$6:$Z$7,2)*'2012 HR 배정표'!Q412)/HLOOKUP($A$5,Prj_list!$O$6:$Z$7,2)))</x:f>
        <x:v>-</x:v>
      </x:c>
      <x:c r="M414" s="45" t="str">
        <x:f>IF(ISBLANK('2012 HR 배정표'!R412)=TRUE,"-",'2012 HR 배정표'!R412)</x:f>
        <x:v>-</x:v>
      </x:c>
      <x:c r="N414" s="46" t="str">
        <x:f>IF(ISBLANK('2012 HR 배정표'!R412)=TRUE,"-",IF(ISERROR((HLOOKUP($A$5,Prj_list!$O$6:$Z$7,2)*'2012 HR 배정표'!S412)/HLOOKUP($A$5,Prj_list!$O$6:$Z$7,2))=TRUE,"-",(HLOOKUP($A$5,Prj_list!$O$6:$Z$7,2)*'2012 HR 배정표'!S412)/HLOOKUP($A$5,Prj_list!$O$6:$Z$7,2)))</x:f>
        <x:v>-</x:v>
      </x:c>
      <x:c r="O414" s="45" t="str">
        <x:f>IF(ISBLANK('2012 HR 배정표'!T412)=TRUE,"-",'2012 HR 배정표'!T412)</x:f>
        <x:v>-</x:v>
      </x:c>
      <x:c r="P414" s="46" t="str">
        <x:f>IF(ISBLANK('2012 HR 배정표'!T412)=TRUE,"-",IF(ISERROR((HLOOKUP($A$5,Prj_list!$O$6:$Z$7,2)*'2012 HR 배정표'!U412)/HLOOKUP($A$5,Prj_list!$O$6:$Z$7,2))=TRUE,"-",(HLOOKUP($A$5,Prj_list!$O$6:$Z$7,2)*'2012 HR 배정표'!U412)/HLOOKUP($A$5,Prj_list!$O$6:$Z$7,2)))</x:f>
        <x:v>-</x:v>
      </x:c>
      <x:c r="Q414" s="45" t="str">
        <x:f>IF(ISBLANK('2012 HR 배정표'!V412)=TRUE,"-",'2012 HR 배정표'!V412)</x:f>
        <x:v>-</x:v>
      </x:c>
      <x:c r="R414" s="46" t="str">
        <x:f>IF(ISBLANK('2012 HR 배정표'!V412)=TRUE,"-",IF(ISERROR((HLOOKUP($A$5,Prj_list!$O$6:$Z$7,2)*'2012 HR 배정표'!W412)/HLOOKUP($A$5,Prj_list!$O$6:$Z$7,2))=TRUE,"-",(HLOOKUP($A$5,Prj_list!$O$6:$Z$7,2)*'2012 HR 배정표'!W412)/HLOOKUP($A$5,Prj_list!$O$6:$Z$7,2)))</x:f>
        <x:v>-</x:v>
      </x:c>
      <x:c r="S414" s="45" t="str">
        <x:f>IF(ISBLANK('2012 HR 배정표'!X412)=TRUE,"-",'2012 HR 배정표'!X412)</x:f>
        <x:v>-</x:v>
      </x:c>
      <x:c r="T414" s="46" t="str">
        <x:f>IF(ISBLANK('2012 HR 배정표'!X412)=TRUE,"-",IF(ISERROR((HLOOKUP($A$5,Prj_list!$O$6:$Z$7,2)*'2012 HR 배정표'!Y412)/HLOOKUP($A$5,Prj_list!$O$6:$Z$7,2))=TRUE,"-",(HLOOKUP($A$5,Prj_list!$O$6:$Z$7,2)*'2012 HR 배정표'!Y412)/HLOOKUP($A$5,Prj_list!$O$6:$Z$7,2)))</x:f>
        <x:v>-</x:v>
      </x:c>
      <x:c r="U414" s="45" t="str">
        <x:f>IF(ISBLANK('2012 HR 배정표'!Z412)=TRUE,"-",'2012 HR 배정표'!Z412)</x:f>
        <x:v>-</x:v>
      </x:c>
      <x:c r="V414" s="46" t="str">
        <x:f>IF(ISBLANK('2012 HR 배정표'!Z412)=TRUE,"-",IF(ISERROR((HLOOKUP($A$5,Prj_list!$O$6:$Z$7,2)*'2012 HR 배정표'!AA412)/HLOOKUP($A$5,Prj_list!$O$6:$Z$7,2))=TRUE,"-",(HLOOKUP($A$5,Prj_list!$O$6:$Z$7,2)*'2012 HR 배정표'!AA412)/HLOOKUP($A$5,Prj_list!$O$6:$Z$7,2)))</x:f>
        <x:v>-</x:v>
      </x:c>
      <x:c r="W414" s="45" t="str">
        <x:f>IF(ISBLANK('2012 HR 배정표'!AB412)=TRUE,"-",'2012 HR 배정표'!AB412)</x:f>
        <x:v>-</x:v>
      </x:c>
      <x:c r="X414" s="46" t="str">
        <x:f>IF(ISBLANK('2012 HR 배정표'!AB412)=TRUE,"-",IF(ISERROR((HLOOKUP($A$5,Prj_list!$O$6:$Z$7,2)*'2012 HR 배정표'!AC412)/HLOOKUP($A$5,Prj_list!$O$6:$Z$7,2))=TRUE,"-",(HLOOKUP($A$5,Prj_list!$O$6:$Z$7,2)*'2012 HR 배정표'!AC412)/HLOOKUP($A$5,Prj_list!$O$6:$Z$7,2)))</x:f>
        <x:v>-</x:v>
      </x:c>
      <x:c r="Y414" s="45" t="str">
        <x:f>IF(ISBLANK('2012 HR 배정표'!AD412)=TRUE,"-",'2012 HR 배정표'!AD412)</x:f>
        <x:v>-</x:v>
      </x:c>
      <x:c r="Z414" s="46" t="str">
        <x:f>IF(ISBLANK('2012 HR 배정표'!AD412)=TRUE,"-",IF(ISERROR((HLOOKUP($A$5,Prj_list!$O$6:$Z$7,2)*'2012 HR 배정표'!AE412)/HLOOKUP($A$5,Prj_list!$O$6:$Z$7,2))=TRUE,"-",(HLOOKUP($A$5,Prj_list!$O$6:$Z$7,2)*'2012 HR 배정표'!AE412)/HLOOKUP($A$5,Prj_list!$O$6:$Z$7,2)))</x:f>
        <x:v>-</x:v>
      </x:c>
      <x:c r="AA414" s="45" t="str">
        <x:f>IF(ISBLANK('2012 HR 배정표'!AF412)=TRUE,"-",'2012 HR 배정표'!AF412)</x:f>
        <x:v>-</x:v>
      </x:c>
      <x:c r="AB414" s="46" t="str">
        <x:f>IF(ISBLANK('2012 HR 배정표'!AF412)=TRUE,"-",IF(ISERROR((HLOOKUP($A$5,Prj_list!$O$6:$Z$7,2)*'2012 HR 배정표'!AG412)/HLOOKUP($A$5,Prj_list!$O$6:$Z$7,2))=TRUE,"-",(HLOOKUP($A$5,Prj_list!$O$6:$Z$7,2)*'2012 HR 배정표'!AG412)/HLOOKUP($A$5,Prj_list!$O$6:$Z$7,2)))</x:f>
        <x:v>-</x:v>
      </x:c>
      <x:c r="AC414" s="45" t="str">
        <x:f>IF(ISBLANK('2012 HR 배정표'!AH412)=TRUE,"-",'2012 HR 배정표'!AH412)</x:f>
        <x:v>-</x:v>
      </x:c>
      <x:c r="AD414" s="46" t="str">
        <x:f>IF(ISBLANK('2012 HR 배정표'!AH412)=TRUE,"-",IF(ISERROR((HLOOKUP($A$5,Prj_list!$O$6:$Z$7,2)*'2012 HR 배정표'!AI412)/HLOOKUP($A$5,Prj_list!$O$6:$Z$7,2))=TRUE,"-",(HLOOKUP($A$5,Prj_list!$O$6:$Z$7,2)*'2012 HR 배정표'!AI412)/HLOOKUP($A$5,Prj_list!$O$6:$Z$7,2)))</x:f>
        <x:v>-</x:v>
      </x:c>
      <x:c r="AE414" s="45" t="str">
        <x:f>IF(ISBLANK('2012 HR 배정표'!AJ412)=TRUE,"-",'2012 HR 배정표'!AJ412)</x:f>
        <x:v>-</x:v>
      </x:c>
      <x:c r="AF414" s="46" t="str">
        <x:f>IF(ISBLANK('2012 HR 배정표'!AJ412)=TRUE,"-",IF(ISERROR((HLOOKUP($A$5,Prj_list!$O$6:$Z$7,2)*'2012 HR 배정표'!AK412)/HLOOKUP($A$5,Prj_list!$O$6:$Z$7,2))=TRUE,"-",(HLOOKUP($A$5,Prj_list!$O$6:$Z$7,2)*'2012 HR 배정표'!AK412)/HLOOKUP($A$5,Prj_list!$O$6:$Z$7,2)))</x:f>
        <x:v>-</x:v>
      </x:c>
      <x:c r="AG414" s="45" t="str">
        <x:f>IF(ISBLANK('2012 HR 배정표'!AL412)=TRUE,"-",'2012 HR 배정표'!AL412)</x:f>
        <x:v>-</x:v>
      </x:c>
      <x:c r="AH414" s="46" t="str">
        <x:f>IF(ISBLANK('2012 HR 배정표'!AL412)=TRUE,"-",IF(ISERROR((HLOOKUP($A$5,Prj_list!$O$6:$Z$7,2)*'2012 HR 배정표'!AM412)/HLOOKUP($A$5,Prj_list!$O$6:$Z$7,2))=TRUE,"-",(HLOOKUP($A$5,Prj_list!$O$6:$Z$7,2)*'2012 HR 배정표'!AM412)/HLOOKUP($A$5,Prj_list!$O$6:$Z$7,2)))</x:f>
        <x:v>-</x:v>
      </x:c>
      <x:c r="AI414" s="45" t="str">
        <x:f>IF(ISBLANK('2012 HR 배정표'!AN412)=TRUE,"-",'2012 HR 배정표'!AN412)</x:f>
        <x:v>-</x:v>
      </x:c>
      <x:c r="AJ414" s="46" t="str">
        <x:f>IF(ISBLANK('2012 HR 배정표'!AN412)=TRUE,"-",IF(ISERROR((HLOOKUP($A$5,Prj_list!$O$6:$Z$7,2)*'2012 HR 배정표'!AO412)/HLOOKUP($A$5,Prj_list!$O$6:$Z$7,2))=TRUE,"-",(HLOOKUP($A$5,Prj_list!$O$6:$Z$7,2)*'2012 HR 배정표'!AO412)/HLOOKUP($A$5,Prj_list!$O$6:$Z$7,2)))</x:f>
        <x:v>-</x:v>
      </x:c>
      <x:c r="AK414" s="45" t="str">
        <x:f>IF(ISBLANK('2012 HR 배정표'!AP412)=TRUE,"-",'2012 HR 배정표'!AP412)</x:f>
        <x:v>-</x:v>
      </x:c>
      <x:c r="AL414" s="46" t="str">
        <x:f>IF(ISBLANK('2012 HR 배정표'!AP412)=TRUE,"-",IF(ISERROR((HLOOKUP($A$5,Prj_list!$O$6:$Z$7,2)*'2012 HR 배정표'!AQ412)/HLOOKUP($A$5,Prj_list!$O$6:$Z$7,2))=TRUE,"-",(HLOOKUP($A$5,Prj_list!$O$6:$Z$7,2)*'2012 HR 배정표'!AQ412)/HLOOKUP($A$5,Prj_list!$O$6:$Z$7,2)))</x:f>
        <x:v>-</x:v>
      </x:c>
      <x:c r="AM414" s="45" t="str">
        <x:f>IF(ISBLANK('2012 HR 배정표'!AR412)=TRUE,"-",'2012 HR 배정표'!AR412)</x:f>
        <x:v>-</x:v>
      </x:c>
      <x:c r="AN414" s="46" t="str">
        <x:f>IF(ISBLANK('2012 HR 배정표'!AR412)=TRUE,"-",IF(ISERROR((HLOOKUP($A$5,Prj_list!$O$6:$Z$7,2)*'2012 HR 배정표'!AS412)/HLOOKUP($A$5,Prj_list!$O$6:$Z$7,2))=TRUE,"-",(HLOOKUP($A$5,Prj_list!$O$6:$Z$7,2)*'2012 HR 배정표'!AS412)/HLOOKUP($A$5,Prj_list!$O$6:$Z$7,2)))</x:f>
        <x:v>-</x:v>
      </x:c>
      <x:c r="AO414" s="45" t="str">
        <x:f>IF(ISBLANK('2012 HR 배정표'!AT412)=TRUE,"-",'2012 HR 배정표'!AT412)</x:f>
        <x:v>-</x:v>
      </x:c>
      <x:c r="AP414" s="46" t="str">
        <x:f>IF(ISBLANK('2012 HR 배정표'!AT412)=TRUE,"-",IF(ISERROR((HLOOKUP($A$5,Prj_list!$O$6:$Z$7,2)*'2012 HR 배정표'!AU412)/HLOOKUP($A$5,Prj_list!$O$6:$Z$7,2))=TRUE,"-",(HLOOKUP($A$5,Prj_list!$O$6:$Z$7,2)*'2012 HR 배정표'!AU412)/HLOOKUP($A$5,Prj_list!$O$6:$Z$7,2)))</x:f>
        <x:v>-</x:v>
      </x:c>
      <x:c r="AQ414" s="45" t="str">
        <x:f>IF(ISBLANK('2012 HR 배정표'!AV412)=TRUE,"-",'2012 HR 배정표'!AV412)</x:f>
        <x:v>-</x:v>
      </x:c>
      <x:c r="AR414" s="46" t="str">
        <x:f>IF(ISBLANK('2012 HR 배정표'!AV412)=TRUE,"-",IF(ISERROR((HLOOKUP($A$5,Prj_list!$O$6:$Z$7,2)*'2012 HR 배정표'!AW412)/HLOOKUP($A$5,Prj_list!$O$6:$Z$7,2))=TRUE,"-",(HLOOKUP($A$5,Prj_list!$O$6:$Z$7,2)*'2012 HR 배정표'!AW412)/HLOOKUP($A$5,Prj_list!$O$6:$Z$7,2)))</x:f>
        <x:v>-</x:v>
      </x:c>
      <x:c r="AS414" s="45" t="str">
        <x:f>IF(ISBLANK('2012 HR 배정표'!AX412)=TRUE,"-",'2012 HR 배정표'!AX412)</x:f>
        <x:v>-</x:v>
      </x:c>
      <x:c r="AT414" s="46" t="str">
        <x:f>IF(ISBLANK('2012 HR 배정표'!AX412)=TRUE,"-",IF(ISERROR((HLOOKUP($A$5,Prj_list!$O$6:$Z$7,2)*'2012 HR 배정표'!AY412)/HLOOKUP($A$5,Prj_list!$O$6:$Z$7,2))=TRUE,"-",(HLOOKUP($A$5,Prj_list!$O$6:$Z$7,2)*'2012 HR 배정표'!AY412)/HLOOKUP($A$5,Prj_list!$O$6:$Z$7,2)))</x:f>
        <x:v>-</x:v>
      </x:c>
      <x:c r="AU414" s="45" t="str">
        <x:f>IF(ISBLANK('2012 HR 배정표'!AZ412)=TRUE,"-",'2012 HR 배정표'!AZ412)</x:f>
        <x:v>-</x:v>
      </x:c>
      <x:c r="AV414" s="46" t="str">
        <x:f>IF(ISBLANK('2012 HR 배정표'!AZ412)=TRUE,"-",IF(ISERROR((HLOOKUP($A$5,Prj_list!$O$6:$Z$7,2)*'2012 HR 배정표'!BA412)/HLOOKUP($A$5,Prj_list!$O$6:$Z$7,2))=TRUE,"-",(HLOOKUP($A$5,Prj_list!$O$6:$Z$7,2)*'2012 HR 배정표'!BA412)/HLOOKUP($A$5,Prj_list!$O$6:$Z$7,2)))</x:f>
        <x:v>-</x:v>
      </x:c>
      <x:c r="AW414" s="34" t="str">
        <x:f t="shared" si="14"/>
        <x:v/>
      </x:c>
      <x:c r="AX414" s="41">
        <x:f t="shared" si="13"/>
        <x:v>0</x:v>
      </x:c>
    </x:row>
    <x:row r="415" spans="1:50">
      <x:c r="A415" s="45" t="str">
        <x:f>IF(ISBLANK('2012 HR 배정표'!F413)=TRUE,"-",'2012 HR 배정표'!F413)</x:f>
        <x:v>-</x:v>
      </x:c>
      <x:c r="B415" s="46" t="str">
        <x:f>IF(ISBLANK('2012 HR 배정표'!F413)=TRUE,"-",IF(ISERROR((HLOOKUP($A$5,Prj_list!$O$6:$Z$7,2)*'2012 HR 배정표'!G413)/HLOOKUP($A$5,Prj_list!$O$6:$Z$7,2))=TRUE,"-",(HLOOKUP($A$5,Prj_list!$O$6:$Z$7,2)*'2012 HR 배정표'!G413)/HLOOKUP($A$5,Prj_list!$O$6:$Z$7,2)))</x:f>
        <x:v>-</x:v>
      </x:c>
      <x:c r="C415" s="45" t="str">
        <x:f>IF(ISBLANK('2012 HR 배정표'!H413)=TRUE,"-",'2012 HR 배정표'!H413)</x:f>
        <x:v>-</x:v>
      </x:c>
      <x:c r="D415" s="46" t="str">
        <x:f>IF(ISBLANK('2012 HR 배정표'!H413)=TRUE,"-",IF(ISERROR((HLOOKUP($A$5,Prj_list!$O$6:$Z$7,2)*'2012 HR 배정표'!I413)/HLOOKUP($A$5,Prj_list!$O$6:$Z$7,2))=TRUE,"-",(HLOOKUP($A$5,Prj_list!$O$6:$Z$7,2)*'2012 HR 배정표'!I413)/HLOOKUP($A$5,Prj_list!$O$6:$Z$7,2)))</x:f>
        <x:v>-</x:v>
      </x:c>
      <x:c r="E415" s="45" t="str">
        <x:f>IF(ISBLANK('2012 HR 배정표'!J413)=TRUE,"-",'2012 HR 배정표'!J413)</x:f>
        <x:v>-</x:v>
      </x:c>
      <x:c r="F415" s="46" t="str">
        <x:f>IF(ISBLANK('2012 HR 배정표'!J413)=TRUE,"-",IF(ISERROR((HLOOKUP($A$5,Prj_list!$O$6:$Z$7,2)*'2012 HR 배정표'!K413)/HLOOKUP($A$5,Prj_list!$O$6:$Z$7,2))=TRUE,"-",(HLOOKUP($A$5,Prj_list!$O$6:$Z$7,2)*'2012 HR 배정표'!K413)/HLOOKUP($A$5,Prj_list!$O$6:$Z$7,2)))</x:f>
        <x:v>-</x:v>
      </x:c>
      <x:c r="G415" s="45" t="str">
        <x:f>IF(ISBLANK('2012 HR 배정표'!L413)=TRUE,"-",'2012 HR 배정표'!L413)</x:f>
        <x:v>-</x:v>
      </x:c>
      <x:c r="H415" s="46" t="str">
        <x:f>IF(ISBLANK('2012 HR 배정표'!L413)=TRUE,"-",IF(ISERROR((HLOOKUP($A$5,Prj_list!$O$6:$Z$7,2)*'2012 HR 배정표'!M413)/HLOOKUP($A$5,Prj_list!$O$6:$Z$7,2))=TRUE,"-",(HLOOKUP($A$5,Prj_list!$O$6:$Z$7,2)*'2012 HR 배정표'!M413)/HLOOKUP($A$5,Prj_list!$O$6:$Z$7,2)))</x:f>
        <x:v>-</x:v>
      </x:c>
      <x:c r="I415" s="45" t="str">
        <x:f>IF(ISBLANK('2012 HR 배정표'!N413)=TRUE,"-",'2012 HR 배정표'!N413)</x:f>
        <x:v>-</x:v>
      </x:c>
      <x:c r="J415" s="46" t="str">
        <x:f>IF(ISBLANK('2012 HR 배정표'!N413)=TRUE,"-",IF(ISERROR((HLOOKUP($A$5,Prj_list!$O$6:$Z$7,2)*'2012 HR 배정표'!O413)/HLOOKUP($A$5,Prj_list!$O$6:$Z$7,2))=TRUE,"-",(HLOOKUP($A$5,Prj_list!$O$6:$Z$7,2)*'2012 HR 배정표'!O413)/HLOOKUP($A$5,Prj_list!$O$6:$Z$7,2)))</x:f>
        <x:v>-</x:v>
      </x:c>
      <x:c r="K415" s="45" t="str">
        <x:f>IF(ISBLANK('2012 HR 배정표'!P413)=TRUE,"-",'2012 HR 배정표'!P413)</x:f>
        <x:v>-</x:v>
      </x:c>
      <x:c r="L415" s="46" t="str">
        <x:f>IF(ISBLANK('2012 HR 배정표'!P413)=TRUE,"-",IF(ISERROR((HLOOKUP($A$5,Prj_list!$O$6:$Z$7,2)*'2012 HR 배정표'!Q413)/HLOOKUP($A$5,Prj_list!$O$6:$Z$7,2))=TRUE,"-",(HLOOKUP($A$5,Prj_list!$O$6:$Z$7,2)*'2012 HR 배정표'!Q413)/HLOOKUP($A$5,Prj_list!$O$6:$Z$7,2)))</x:f>
        <x:v>-</x:v>
      </x:c>
      <x:c r="M415" s="45" t="str">
        <x:f>IF(ISBLANK('2012 HR 배정표'!R413)=TRUE,"-",'2012 HR 배정표'!R413)</x:f>
        <x:v>-</x:v>
      </x:c>
      <x:c r="N415" s="46" t="str">
        <x:f>IF(ISBLANK('2012 HR 배정표'!R413)=TRUE,"-",IF(ISERROR((HLOOKUP($A$5,Prj_list!$O$6:$Z$7,2)*'2012 HR 배정표'!S413)/HLOOKUP($A$5,Prj_list!$O$6:$Z$7,2))=TRUE,"-",(HLOOKUP($A$5,Prj_list!$O$6:$Z$7,2)*'2012 HR 배정표'!S413)/HLOOKUP($A$5,Prj_list!$O$6:$Z$7,2)))</x:f>
        <x:v>-</x:v>
      </x:c>
      <x:c r="O415" s="45" t="str">
        <x:f>IF(ISBLANK('2012 HR 배정표'!T413)=TRUE,"-",'2012 HR 배정표'!T413)</x:f>
        <x:v>-</x:v>
      </x:c>
      <x:c r="P415" s="46" t="str">
        <x:f>IF(ISBLANK('2012 HR 배정표'!T413)=TRUE,"-",IF(ISERROR((HLOOKUP($A$5,Prj_list!$O$6:$Z$7,2)*'2012 HR 배정표'!U413)/HLOOKUP($A$5,Prj_list!$O$6:$Z$7,2))=TRUE,"-",(HLOOKUP($A$5,Prj_list!$O$6:$Z$7,2)*'2012 HR 배정표'!U413)/HLOOKUP($A$5,Prj_list!$O$6:$Z$7,2)))</x:f>
        <x:v>-</x:v>
      </x:c>
      <x:c r="Q415" s="45" t="str">
        <x:f>IF(ISBLANK('2012 HR 배정표'!V413)=TRUE,"-",'2012 HR 배정표'!V413)</x:f>
        <x:v>-</x:v>
      </x:c>
      <x:c r="R415" s="46" t="str">
        <x:f>IF(ISBLANK('2012 HR 배정표'!V413)=TRUE,"-",IF(ISERROR((HLOOKUP($A$5,Prj_list!$O$6:$Z$7,2)*'2012 HR 배정표'!W413)/HLOOKUP($A$5,Prj_list!$O$6:$Z$7,2))=TRUE,"-",(HLOOKUP($A$5,Prj_list!$O$6:$Z$7,2)*'2012 HR 배정표'!W413)/HLOOKUP($A$5,Prj_list!$O$6:$Z$7,2)))</x:f>
        <x:v>-</x:v>
      </x:c>
      <x:c r="S415" s="45" t="str">
        <x:f>IF(ISBLANK('2012 HR 배정표'!X413)=TRUE,"-",'2012 HR 배정표'!X413)</x:f>
        <x:v>-</x:v>
      </x:c>
      <x:c r="T415" s="46" t="str">
        <x:f>IF(ISBLANK('2012 HR 배정표'!X413)=TRUE,"-",IF(ISERROR((HLOOKUP($A$5,Prj_list!$O$6:$Z$7,2)*'2012 HR 배정표'!Y413)/HLOOKUP($A$5,Prj_list!$O$6:$Z$7,2))=TRUE,"-",(HLOOKUP($A$5,Prj_list!$O$6:$Z$7,2)*'2012 HR 배정표'!Y413)/HLOOKUP($A$5,Prj_list!$O$6:$Z$7,2)))</x:f>
        <x:v>-</x:v>
      </x:c>
      <x:c r="U415" s="45" t="str">
        <x:f>IF(ISBLANK('2012 HR 배정표'!Z413)=TRUE,"-",'2012 HR 배정표'!Z413)</x:f>
        <x:v>-</x:v>
      </x:c>
      <x:c r="V415" s="46" t="str">
        <x:f>IF(ISBLANK('2012 HR 배정표'!Z413)=TRUE,"-",IF(ISERROR((HLOOKUP($A$5,Prj_list!$O$6:$Z$7,2)*'2012 HR 배정표'!AA413)/HLOOKUP($A$5,Prj_list!$O$6:$Z$7,2))=TRUE,"-",(HLOOKUP($A$5,Prj_list!$O$6:$Z$7,2)*'2012 HR 배정표'!AA413)/HLOOKUP($A$5,Prj_list!$O$6:$Z$7,2)))</x:f>
        <x:v>-</x:v>
      </x:c>
      <x:c r="W415" s="45" t="str">
        <x:f>IF(ISBLANK('2012 HR 배정표'!AB413)=TRUE,"-",'2012 HR 배정표'!AB413)</x:f>
        <x:v>-</x:v>
      </x:c>
      <x:c r="X415" s="46" t="str">
        <x:f>IF(ISBLANK('2012 HR 배정표'!AB413)=TRUE,"-",IF(ISERROR((HLOOKUP($A$5,Prj_list!$O$6:$Z$7,2)*'2012 HR 배정표'!AC413)/HLOOKUP($A$5,Prj_list!$O$6:$Z$7,2))=TRUE,"-",(HLOOKUP($A$5,Prj_list!$O$6:$Z$7,2)*'2012 HR 배정표'!AC413)/HLOOKUP($A$5,Prj_list!$O$6:$Z$7,2)))</x:f>
        <x:v>-</x:v>
      </x:c>
      <x:c r="Y415" s="45" t="str">
        <x:f>IF(ISBLANK('2012 HR 배정표'!AD413)=TRUE,"-",'2012 HR 배정표'!AD413)</x:f>
        <x:v>-</x:v>
      </x:c>
      <x:c r="Z415" s="46" t="str">
        <x:f>IF(ISBLANK('2012 HR 배정표'!AD413)=TRUE,"-",IF(ISERROR((HLOOKUP($A$5,Prj_list!$O$6:$Z$7,2)*'2012 HR 배정표'!AE413)/HLOOKUP($A$5,Prj_list!$O$6:$Z$7,2))=TRUE,"-",(HLOOKUP($A$5,Prj_list!$O$6:$Z$7,2)*'2012 HR 배정표'!AE413)/HLOOKUP($A$5,Prj_list!$O$6:$Z$7,2)))</x:f>
        <x:v>-</x:v>
      </x:c>
      <x:c r="AA415" s="45" t="str">
        <x:f>IF(ISBLANK('2012 HR 배정표'!AF413)=TRUE,"-",'2012 HR 배정표'!AF413)</x:f>
        <x:v>-</x:v>
      </x:c>
      <x:c r="AB415" s="46" t="str">
        <x:f>IF(ISBLANK('2012 HR 배정표'!AF413)=TRUE,"-",IF(ISERROR((HLOOKUP($A$5,Prj_list!$O$6:$Z$7,2)*'2012 HR 배정표'!AG413)/HLOOKUP($A$5,Prj_list!$O$6:$Z$7,2))=TRUE,"-",(HLOOKUP($A$5,Prj_list!$O$6:$Z$7,2)*'2012 HR 배정표'!AG413)/HLOOKUP($A$5,Prj_list!$O$6:$Z$7,2)))</x:f>
        <x:v>-</x:v>
      </x:c>
      <x:c r="AC415" s="45" t="str">
        <x:f>IF(ISBLANK('2012 HR 배정표'!AH413)=TRUE,"-",'2012 HR 배정표'!AH413)</x:f>
        <x:v>-</x:v>
      </x:c>
      <x:c r="AD415" s="46" t="str">
        <x:f>IF(ISBLANK('2012 HR 배정표'!AH413)=TRUE,"-",IF(ISERROR((HLOOKUP($A$5,Prj_list!$O$6:$Z$7,2)*'2012 HR 배정표'!AI413)/HLOOKUP($A$5,Prj_list!$O$6:$Z$7,2))=TRUE,"-",(HLOOKUP($A$5,Prj_list!$O$6:$Z$7,2)*'2012 HR 배정표'!AI413)/HLOOKUP($A$5,Prj_list!$O$6:$Z$7,2)))</x:f>
        <x:v>-</x:v>
      </x:c>
      <x:c r="AE415" s="45" t="str">
        <x:f>IF(ISBLANK('2012 HR 배정표'!AJ413)=TRUE,"-",'2012 HR 배정표'!AJ413)</x:f>
        <x:v>-</x:v>
      </x:c>
      <x:c r="AF415" s="46" t="str">
        <x:f>IF(ISBLANK('2012 HR 배정표'!AJ413)=TRUE,"-",IF(ISERROR((HLOOKUP($A$5,Prj_list!$O$6:$Z$7,2)*'2012 HR 배정표'!AK413)/HLOOKUP($A$5,Prj_list!$O$6:$Z$7,2))=TRUE,"-",(HLOOKUP($A$5,Prj_list!$O$6:$Z$7,2)*'2012 HR 배정표'!AK413)/HLOOKUP($A$5,Prj_list!$O$6:$Z$7,2)))</x:f>
        <x:v>-</x:v>
      </x:c>
      <x:c r="AG415" s="45" t="str">
        <x:f>IF(ISBLANK('2012 HR 배정표'!AL413)=TRUE,"-",'2012 HR 배정표'!AL413)</x:f>
        <x:v>-</x:v>
      </x:c>
      <x:c r="AH415" s="46" t="str">
        <x:f>IF(ISBLANK('2012 HR 배정표'!AL413)=TRUE,"-",IF(ISERROR((HLOOKUP($A$5,Prj_list!$O$6:$Z$7,2)*'2012 HR 배정표'!AM413)/HLOOKUP($A$5,Prj_list!$O$6:$Z$7,2))=TRUE,"-",(HLOOKUP($A$5,Prj_list!$O$6:$Z$7,2)*'2012 HR 배정표'!AM413)/HLOOKUP($A$5,Prj_list!$O$6:$Z$7,2)))</x:f>
        <x:v>-</x:v>
      </x:c>
      <x:c r="AI415" s="45" t="str">
        <x:f>IF(ISBLANK('2012 HR 배정표'!AN413)=TRUE,"-",'2012 HR 배정표'!AN413)</x:f>
        <x:v>-</x:v>
      </x:c>
      <x:c r="AJ415" s="46" t="str">
        <x:f>IF(ISBLANK('2012 HR 배정표'!AN413)=TRUE,"-",IF(ISERROR((HLOOKUP($A$5,Prj_list!$O$6:$Z$7,2)*'2012 HR 배정표'!AO413)/HLOOKUP($A$5,Prj_list!$O$6:$Z$7,2))=TRUE,"-",(HLOOKUP($A$5,Prj_list!$O$6:$Z$7,2)*'2012 HR 배정표'!AO413)/HLOOKUP($A$5,Prj_list!$O$6:$Z$7,2)))</x:f>
        <x:v>-</x:v>
      </x:c>
      <x:c r="AK415" s="45" t="str">
        <x:f>IF(ISBLANK('2012 HR 배정표'!AP413)=TRUE,"-",'2012 HR 배정표'!AP413)</x:f>
        <x:v>-</x:v>
      </x:c>
      <x:c r="AL415" s="46" t="str">
        <x:f>IF(ISBLANK('2012 HR 배정표'!AP413)=TRUE,"-",IF(ISERROR((HLOOKUP($A$5,Prj_list!$O$6:$Z$7,2)*'2012 HR 배정표'!AQ413)/HLOOKUP($A$5,Prj_list!$O$6:$Z$7,2))=TRUE,"-",(HLOOKUP($A$5,Prj_list!$O$6:$Z$7,2)*'2012 HR 배정표'!AQ413)/HLOOKUP($A$5,Prj_list!$O$6:$Z$7,2)))</x:f>
        <x:v>-</x:v>
      </x:c>
      <x:c r="AM415" s="45" t="str">
        <x:f>IF(ISBLANK('2012 HR 배정표'!AR413)=TRUE,"-",'2012 HR 배정표'!AR413)</x:f>
        <x:v>-</x:v>
      </x:c>
      <x:c r="AN415" s="46" t="str">
        <x:f>IF(ISBLANK('2012 HR 배정표'!AR413)=TRUE,"-",IF(ISERROR((HLOOKUP($A$5,Prj_list!$O$6:$Z$7,2)*'2012 HR 배정표'!AS413)/HLOOKUP($A$5,Prj_list!$O$6:$Z$7,2))=TRUE,"-",(HLOOKUP($A$5,Prj_list!$O$6:$Z$7,2)*'2012 HR 배정표'!AS413)/HLOOKUP($A$5,Prj_list!$O$6:$Z$7,2)))</x:f>
        <x:v>-</x:v>
      </x:c>
      <x:c r="AO415" s="45" t="str">
        <x:f>IF(ISBLANK('2012 HR 배정표'!AT413)=TRUE,"-",'2012 HR 배정표'!AT413)</x:f>
        <x:v>-</x:v>
      </x:c>
      <x:c r="AP415" s="46" t="str">
        <x:f>IF(ISBLANK('2012 HR 배정표'!AT413)=TRUE,"-",IF(ISERROR((HLOOKUP($A$5,Prj_list!$O$6:$Z$7,2)*'2012 HR 배정표'!AU413)/HLOOKUP($A$5,Prj_list!$O$6:$Z$7,2))=TRUE,"-",(HLOOKUP($A$5,Prj_list!$O$6:$Z$7,2)*'2012 HR 배정표'!AU413)/HLOOKUP($A$5,Prj_list!$O$6:$Z$7,2)))</x:f>
        <x:v>-</x:v>
      </x:c>
      <x:c r="AQ415" s="45" t="str">
        <x:f>IF(ISBLANK('2012 HR 배정표'!AV413)=TRUE,"-",'2012 HR 배정표'!AV413)</x:f>
        <x:v>-</x:v>
      </x:c>
      <x:c r="AR415" s="46" t="str">
        <x:f>IF(ISBLANK('2012 HR 배정표'!AV413)=TRUE,"-",IF(ISERROR((HLOOKUP($A$5,Prj_list!$O$6:$Z$7,2)*'2012 HR 배정표'!AW413)/HLOOKUP($A$5,Prj_list!$O$6:$Z$7,2))=TRUE,"-",(HLOOKUP($A$5,Prj_list!$O$6:$Z$7,2)*'2012 HR 배정표'!AW413)/HLOOKUP($A$5,Prj_list!$O$6:$Z$7,2)))</x:f>
        <x:v>-</x:v>
      </x:c>
      <x:c r="AS415" s="45" t="str">
        <x:f>IF(ISBLANK('2012 HR 배정표'!AX413)=TRUE,"-",'2012 HR 배정표'!AX413)</x:f>
        <x:v>-</x:v>
      </x:c>
      <x:c r="AT415" s="46" t="str">
        <x:f>IF(ISBLANK('2012 HR 배정표'!AX413)=TRUE,"-",IF(ISERROR((HLOOKUP($A$5,Prj_list!$O$6:$Z$7,2)*'2012 HR 배정표'!AY413)/HLOOKUP($A$5,Prj_list!$O$6:$Z$7,2))=TRUE,"-",(HLOOKUP($A$5,Prj_list!$O$6:$Z$7,2)*'2012 HR 배정표'!AY413)/HLOOKUP($A$5,Prj_list!$O$6:$Z$7,2)))</x:f>
        <x:v>-</x:v>
      </x:c>
      <x:c r="AU415" s="45" t="str">
        <x:f>IF(ISBLANK('2012 HR 배정표'!AZ413)=TRUE,"-",'2012 HR 배정표'!AZ413)</x:f>
        <x:v>-</x:v>
      </x:c>
      <x:c r="AV415" s="46" t="str">
        <x:f>IF(ISBLANK('2012 HR 배정표'!AZ413)=TRUE,"-",IF(ISERROR((HLOOKUP($A$5,Prj_list!$O$6:$Z$7,2)*'2012 HR 배정표'!BA413)/HLOOKUP($A$5,Prj_list!$O$6:$Z$7,2))=TRUE,"-",(HLOOKUP($A$5,Prj_list!$O$6:$Z$7,2)*'2012 HR 배정표'!BA413)/HLOOKUP($A$5,Prj_list!$O$6:$Z$7,2)))</x:f>
        <x:v>-</x:v>
      </x:c>
      <x:c r="AW415" s="34" t="str">
        <x:f t="shared" si="14"/>
        <x:v/>
      </x:c>
      <x:c r="AX415" s="41">
        <x:f t="shared" si="13"/>
        <x:v>0</x:v>
      </x:c>
    </x:row>
    <x:row r="416" spans="1:50">
      <x:c r="A416" s="45" t="str">
        <x:f>IF(ISBLANK('2012 HR 배정표'!F414)=TRUE,"-",'2012 HR 배정표'!F414)</x:f>
        <x:v>-</x:v>
      </x:c>
      <x:c r="B416" s="46" t="str">
        <x:f>IF(ISBLANK('2012 HR 배정표'!F414)=TRUE,"-",IF(ISERROR((HLOOKUP($A$5,Prj_list!$O$6:$Z$7,2)*'2012 HR 배정표'!G414)/HLOOKUP($A$5,Prj_list!$O$6:$Z$7,2))=TRUE,"-",(HLOOKUP($A$5,Prj_list!$O$6:$Z$7,2)*'2012 HR 배정표'!G414)/HLOOKUP($A$5,Prj_list!$O$6:$Z$7,2)))</x:f>
        <x:v>-</x:v>
      </x:c>
      <x:c r="C416" s="45" t="str">
        <x:f>IF(ISBLANK('2012 HR 배정표'!H414)=TRUE,"-",'2012 HR 배정표'!H414)</x:f>
        <x:v>-</x:v>
      </x:c>
      <x:c r="D416" s="46" t="str">
        <x:f>IF(ISBLANK('2012 HR 배정표'!H414)=TRUE,"-",IF(ISERROR((HLOOKUP($A$5,Prj_list!$O$6:$Z$7,2)*'2012 HR 배정표'!I414)/HLOOKUP($A$5,Prj_list!$O$6:$Z$7,2))=TRUE,"-",(HLOOKUP($A$5,Prj_list!$O$6:$Z$7,2)*'2012 HR 배정표'!I414)/HLOOKUP($A$5,Prj_list!$O$6:$Z$7,2)))</x:f>
        <x:v>-</x:v>
      </x:c>
      <x:c r="E416" s="45" t="str">
        <x:f>IF(ISBLANK('2012 HR 배정표'!J414)=TRUE,"-",'2012 HR 배정표'!J414)</x:f>
        <x:v>-</x:v>
      </x:c>
      <x:c r="F416" s="46" t="str">
        <x:f>IF(ISBLANK('2012 HR 배정표'!J414)=TRUE,"-",IF(ISERROR((HLOOKUP($A$5,Prj_list!$O$6:$Z$7,2)*'2012 HR 배정표'!K414)/HLOOKUP($A$5,Prj_list!$O$6:$Z$7,2))=TRUE,"-",(HLOOKUP($A$5,Prj_list!$O$6:$Z$7,2)*'2012 HR 배정표'!K414)/HLOOKUP($A$5,Prj_list!$O$6:$Z$7,2)))</x:f>
        <x:v>-</x:v>
      </x:c>
      <x:c r="G416" s="45" t="str">
        <x:f>IF(ISBLANK('2012 HR 배정표'!L414)=TRUE,"-",'2012 HR 배정표'!L414)</x:f>
        <x:v>-</x:v>
      </x:c>
      <x:c r="H416" s="46" t="str">
        <x:f>IF(ISBLANK('2012 HR 배정표'!L414)=TRUE,"-",IF(ISERROR((HLOOKUP($A$5,Prj_list!$O$6:$Z$7,2)*'2012 HR 배정표'!M414)/HLOOKUP($A$5,Prj_list!$O$6:$Z$7,2))=TRUE,"-",(HLOOKUP($A$5,Prj_list!$O$6:$Z$7,2)*'2012 HR 배정표'!M414)/HLOOKUP($A$5,Prj_list!$O$6:$Z$7,2)))</x:f>
        <x:v>-</x:v>
      </x:c>
      <x:c r="I416" s="45" t="str">
        <x:f>IF(ISBLANK('2012 HR 배정표'!N414)=TRUE,"-",'2012 HR 배정표'!N414)</x:f>
        <x:v>-</x:v>
      </x:c>
      <x:c r="J416" s="46" t="str">
        <x:f>IF(ISBLANK('2012 HR 배정표'!N414)=TRUE,"-",IF(ISERROR((HLOOKUP($A$5,Prj_list!$O$6:$Z$7,2)*'2012 HR 배정표'!O414)/HLOOKUP($A$5,Prj_list!$O$6:$Z$7,2))=TRUE,"-",(HLOOKUP($A$5,Prj_list!$O$6:$Z$7,2)*'2012 HR 배정표'!O414)/HLOOKUP($A$5,Prj_list!$O$6:$Z$7,2)))</x:f>
        <x:v>-</x:v>
      </x:c>
      <x:c r="K416" s="45" t="str">
        <x:f>IF(ISBLANK('2012 HR 배정표'!P414)=TRUE,"-",'2012 HR 배정표'!P414)</x:f>
        <x:v>-</x:v>
      </x:c>
      <x:c r="L416" s="46" t="str">
        <x:f>IF(ISBLANK('2012 HR 배정표'!P414)=TRUE,"-",IF(ISERROR((HLOOKUP($A$5,Prj_list!$O$6:$Z$7,2)*'2012 HR 배정표'!Q414)/HLOOKUP($A$5,Prj_list!$O$6:$Z$7,2))=TRUE,"-",(HLOOKUP($A$5,Prj_list!$O$6:$Z$7,2)*'2012 HR 배정표'!Q414)/HLOOKUP($A$5,Prj_list!$O$6:$Z$7,2)))</x:f>
        <x:v>-</x:v>
      </x:c>
      <x:c r="M416" s="45" t="str">
        <x:f>IF(ISBLANK('2012 HR 배정표'!R414)=TRUE,"-",'2012 HR 배정표'!R414)</x:f>
        <x:v>-</x:v>
      </x:c>
      <x:c r="N416" s="46" t="str">
        <x:f>IF(ISBLANK('2012 HR 배정표'!R414)=TRUE,"-",IF(ISERROR((HLOOKUP($A$5,Prj_list!$O$6:$Z$7,2)*'2012 HR 배정표'!S414)/HLOOKUP($A$5,Prj_list!$O$6:$Z$7,2))=TRUE,"-",(HLOOKUP($A$5,Prj_list!$O$6:$Z$7,2)*'2012 HR 배정표'!S414)/HLOOKUP($A$5,Prj_list!$O$6:$Z$7,2)))</x:f>
        <x:v>-</x:v>
      </x:c>
      <x:c r="O416" s="45" t="str">
        <x:f>IF(ISBLANK('2012 HR 배정표'!T414)=TRUE,"-",'2012 HR 배정표'!T414)</x:f>
        <x:v>-</x:v>
      </x:c>
      <x:c r="P416" s="46" t="str">
        <x:f>IF(ISBLANK('2012 HR 배정표'!T414)=TRUE,"-",IF(ISERROR((HLOOKUP($A$5,Prj_list!$O$6:$Z$7,2)*'2012 HR 배정표'!U414)/HLOOKUP($A$5,Prj_list!$O$6:$Z$7,2))=TRUE,"-",(HLOOKUP($A$5,Prj_list!$O$6:$Z$7,2)*'2012 HR 배정표'!U414)/HLOOKUP($A$5,Prj_list!$O$6:$Z$7,2)))</x:f>
        <x:v>-</x:v>
      </x:c>
      <x:c r="Q416" s="45" t="str">
        <x:f>IF(ISBLANK('2012 HR 배정표'!V414)=TRUE,"-",'2012 HR 배정표'!V414)</x:f>
        <x:v>-</x:v>
      </x:c>
      <x:c r="R416" s="46" t="str">
        <x:f>IF(ISBLANK('2012 HR 배정표'!V414)=TRUE,"-",IF(ISERROR((HLOOKUP($A$5,Prj_list!$O$6:$Z$7,2)*'2012 HR 배정표'!W414)/HLOOKUP($A$5,Prj_list!$O$6:$Z$7,2))=TRUE,"-",(HLOOKUP($A$5,Prj_list!$O$6:$Z$7,2)*'2012 HR 배정표'!W414)/HLOOKUP($A$5,Prj_list!$O$6:$Z$7,2)))</x:f>
        <x:v>-</x:v>
      </x:c>
      <x:c r="S416" s="45" t="str">
        <x:f>IF(ISBLANK('2012 HR 배정표'!X414)=TRUE,"-",'2012 HR 배정표'!X414)</x:f>
        <x:v>-</x:v>
      </x:c>
      <x:c r="T416" s="46" t="str">
        <x:f>IF(ISBLANK('2012 HR 배정표'!X414)=TRUE,"-",IF(ISERROR((HLOOKUP($A$5,Prj_list!$O$6:$Z$7,2)*'2012 HR 배정표'!Y414)/HLOOKUP($A$5,Prj_list!$O$6:$Z$7,2))=TRUE,"-",(HLOOKUP($A$5,Prj_list!$O$6:$Z$7,2)*'2012 HR 배정표'!Y414)/HLOOKUP($A$5,Prj_list!$O$6:$Z$7,2)))</x:f>
        <x:v>-</x:v>
      </x:c>
      <x:c r="U416" s="45" t="str">
        <x:f>IF(ISBLANK('2012 HR 배정표'!Z414)=TRUE,"-",'2012 HR 배정표'!Z414)</x:f>
        <x:v>-</x:v>
      </x:c>
      <x:c r="V416" s="46" t="str">
        <x:f>IF(ISBLANK('2012 HR 배정표'!Z414)=TRUE,"-",IF(ISERROR((HLOOKUP($A$5,Prj_list!$O$6:$Z$7,2)*'2012 HR 배정표'!AA414)/HLOOKUP($A$5,Prj_list!$O$6:$Z$7,2))=TRUE,"-",(HLOOKUP($A$5,Prj_list!$O$6:$Z$7,2)*'2012 HR 배정표'!AA414)/HLOOKUP($A$5,Prj_list!$O$6:$Z$7,2)))</x:f>
        <x:v>-</x:v>
      </x:c>
      <x:c r="W416" s="45" t="str">
        <x:f>IF(ISBLANK('2012 HR 배정표'!AB414)=TRUE,"-",'2012 HR 배정표'!AB414)</x:f>
        <x:v>-</x:v>
      </x:c>
      <x:c r="X416" s="46" t="str">
        <x:f>IF(ISBLANK('2012 HR 배정표'!AB414)=TRUE,"-",IF(ISERROR((HLOOKUP($A$5,Prj_list!$O$6:$Z$7,2)*'2012 HR 배정표'!AC414)/HLOOKUP($A$5,Prj_list!$O$6:$Z$7,2))=TRUE,"-",(HLOOKUP($A$5,Prj_list!$O$6:$Z$7,2)*'2012 HR 배정표'!AC414)/HLOOKUP($A$5,Prj_list!$O$6:$Z$7,2)))</x:f>
        <x:v>-</x:v>
      </x:c>
      <x:c r="Y416" s="45" t="str">
        <x:f>IF(ISBLANK('2012 HR 배정표'!AD414)=TRUE,"-",'2012 HR 배정표'!AD414)</x:f>
        <x:v>-</x:v>
      </x:c>
      <x:c r="Z416" s="46" t="str">
        <x:f>IF(ISBLANK('2012 HR 배정표'!AD414)=TRUE,"-",IF(ISERROR((HLOOKUP($A$5,Prj_list!$O$6:$Z$7,2)*'2012 HR 배정표'!AE414)/HLOOKUP($A$5,Prj_list!$O$6:$Z$7,2))=TRUE,"-",(HLOOKUP($A$5,Prj_list!$O$6:$Z$7,2)*'2012 HR 배정표'!AE414)/HLOOKUP($A$5,Prj_list!$O$6:$Z$7,2)))</x:f>
        <x:v>-</x:v>
      </x:c>
      <x:c r="AA416" s="45" t="str">
        <x:f>IF(ISBLANK('2012 HR 배정표'!AF414)=TRUE,"-",'2012 HR 배정표'!AF414)</x:f>
        <x:v>-</x:v>
      </x:c>
      <x:c r="AB416" s="46" t="str">
        <x:f>IF(ISBLANK('2012 HR 배정표'!AF414)=TRUE,"-",IF(ISERROR((HLOOKUP($A$5,Prj_list!$O$6:$Z$7,2)*'2012 HR 배정표'!AG414)/HLOOKUP($A$5,Prj_list!$O$6:$Z$7,2))=TRUE,"-",(HLOOKUP($A$5,Prj_list!$O$6:$Z$7,2)*'2012 HR 배정표'!AG414)/HLOOKUP($A$5,Prj_list!$O$6:$Z$7,2)))</x:f>
        <x:v>-</x:v>
      </x:c>
      <x:c r="AC416" s="45" t="str">
        <x:f>IF(ISBLANK('2012 HR 배정표'!AH414)=TRUE,"-",'2012 HR 배정표'!AH414)</x:f>
        <x:v>-</x:v>
      </x:c>
      <x:c r="AD416" s="46" t="str">
        <x:f>IF(ISBLANK('2012 HR 배정표'!AH414)=TRUE,"-",IF(ISERROR((HLOOKUP($A$5,Prj_list!$O$6:$Z$7,2)*'2012 HR 배정표'!AI414)/HLOOKUP($A$5,Prj_list!$O$6:$Z$7,2))=TRUE,"-",(HLOOKUP($A$5,Prj_list!$O$6:$Z$7,2)*'2012 HR 배정표'!AI414)/HLOOKUP($A$5,Prj_list!$O$6:$Z$7,2)))</x:f>
        <x:v>-</x:v>
      </x:c>
      <x:c r="AE416" s="45" t="str">
        <x:f>IF(ISBLANK('2012 HR 배정표'!AJ414)=TRUE,"-",'2012 HR 배정표'!AJ414)</x:f>
        <x:v>-</x:v>
      </x:c>
      <x:c r="AF416" s="46" t="str">
        <x:f>IF(ISBLANK('2012 HR 배정표'!AJ414)=TRUE,"-",IF(ISERROR((HLOOKUP($A$5,Prj_list!$O$6:$Z$7,2)*'2012 HR 배정표'!AK414)/HLOOKUP($A$5,Prj_list!$O$6:$Z$7,2))=TRUE,"-",(HLOOKUP($A$5,Prj_list!$O$6:$Z$7,2)*'2012 HR 배정표'!AK414)/HLOOKUP($A$5,Prj_list!$O$6:$Z$7,2)))</x:f>
        <x:v>-</x:v>
      </x:c>
      <x:c r="AG416" s="45" t="str">
        <x:f>IF(ISBLANK('2012 HR 배정표'!AL414)=TRUE,"-",'2012 HR 배정표'!AL414)</x:f>
        <x:v>-</x:v>
      </x:c>
      <x:c r="AH416" s="46" t="str">
        <x:f>IF(ISBLANK('2012 HR 배정표'!AL414)=TRUE,"-",IF(ISERROR((HLOOKUP($A$5,Prj_list!$O$6:$Z$7,2)*'2012 HR 배정표'!AM414)/HLOOKUP($A$5,Prj_list!$O$6:$Z$7,2))=TRUE,"-",(HLOOKUP($A$5,Prj_list!$O$6:$Z$7,2)*'2012 HR 배정표'!AM414)/HLOOKUP($A$5,Prj_list!$O$6:$Z$7,2)))</x:f>
        <x:v>-</x:v>
      </x:c>
      <x:c r="AI416" s="45" t="str">
        <x:f>IF(ISBLANK('2012 HR 배정표'!AN414)=TRUE,"-",'2012 HR 배정표'!AN414)</x:f>
        <x:v>-</x:v>
      </x:c>
      <x:c r="AJ416" s="46" t="str">
        <x:f>IF(ISBLANK('2012 HR 배정표'!AN414)=TRUE,"-",IF(ISERROR((HLOOKUP($A$5,Prj_list!$O$6:$Z$7,2)*'2012 HR 배정표'!AO414)/HLOOKUP($A$5,Prj_list!$O$6:$Z$7,2))=TRUE,"-",(HLOOKUP($A$5,Prj_list!$O$6:$Z$7,2)*'2012 HR 배정표'!AO414)/HLOOKUP($A$5,Prj_list!$O$6:$Z$7,2)))</x:f>
        <x:v>-</x:v>
      </x:c>
      <x:c r="AK416" s="45" t="str">
        <x:f>IF(ISBLANK('2012 HR 배정표'!AP414)=TRUE,"-",'2012 HR 배정표'!AP414)</x:f>
        <x:v>-</x:v>
      </x:c>
      <x:c r="AL416" s="46" t="str">
        <x:f>IF(ISBLANK('2012 HR 배정표'!AP414)=TRUE,"-",IF(ISERROR((HLOOKUP($A$5,Prj_list!$O$6:$Z$7,2)*'2012 HR 배정표'!AQ414)/HLOOKUP($A$5,Prj_list!$O$6:$Z$7,2))=TRUE,"-",(HLOOKUP($A$5,Prj_list!$O$6:$Z$7,2)*'2012 HR 배정표'!AQ414)/HLOOKUP($A$5,Prj_list!$O$6:$Z$7,2)))</x:f>
        <x:v>-</x:v>
      </x:c>
      <x:c r="AM416" s="45" t="str">
        <x:f>IF(ISBLANK('2012 HR 배정표'!AR414)=TRUE,"-",'2012 HR 배정표'!AR414)</x:f>
        <x:v>-</x:v>
      </x:c>
      <x:c r="AN416" s="46" t="str">
        <x:f>IF(ISBLANK('2012 HR 배정표'!AR414)=TRUE,"-",IF(ISERROR((HLOOKUP($A$5,Prj_list!$O$6:$Z$7,2)*'2012 HR 배정표'!AS414)/HLOOKUP($A$5,Prj_list!$O$6:$Z$7,2))=TRUE,"-",(HLOOKUP($A$5,Prj_list!$O$6:$Z$7,2)*'2012 HR 배정표'!AS414)/HLOOKUP($A$5,Prj_list!$O$6:$Z$7,2)))</x:f>
        <x:v>-</x:v>
      </x:c>
      <x:c r="AO416" s="45" t="str">
        <x:f>IF(ISBLANK('2012 HR 배정표'!AT414)=TRUE,"-",'2012 HR 배정표'!AT414)</x:f>
        <x:v>-</x:v>
      </x:c>
      <x:c r="AP416" s="46" t="str">
        <x:f>IF(ISBLANK('2012 HR 배정표'!AT414)=TRUE,"-",IF(ISERROR((HLOOKUP($A$5,Prj_list!$O$6:$Z$7,2)*'2012 HR 배정표'!AU414)/HLOOKUP($A$5,Prj_list!$O$6:$Z$7,2))=TRUE,"-",(HLOOKUP($A$5,Prj_list!$O$6:$Z$7,2)*'2012 HR 배정표'!AU414)/HLOOKUP($A$5,Prj_list!$O$6:$Z$7,2)))</x:f>
        <x:v>-</x:v>
      </x:c>
      <x:c r="AQ416" s="45" t="str">
        <x:f>IF(ISBLANK('2012 HR 배정표'!AV414)=TRUE,"-",'2012 HR 배정표'!AV414)</x:f>
        <x:v>-</x:v>
      </x:c>
      <x:c r="AR416" s="46" t="str">
        <x:f>IF(ISBLANK('2012 HR 배정표'!AV414)=TRUE,"-",IF(ISERROR((HLOOKUP($A$5,Prj_list!$O$6:$Z$7,2)*'2012 HR 배정표'!AW414)/HLOOKUP($A$5,Prj_list!$O$6:$Z$7,2))=TRUE,"-",(HLOOKUP($A$5,Prj_list!$O$6:$Z$7,2)*'2012 HR 배정표'!AW414)/HLOOKUP($A$5,Prj_list!$O$6:$Z$7,2)))</x:f>
        <x:v>-</x:v>
      </x:c>
      <x:c r="AS416" s="45" t="str">
        <x:f>IF(ISBLANK('2012 HR 배정표'!AX414)=TRUE,"-",'2012 HR 배정표'!AX414)</x:f>
        <x:v>-</x:v>
      </x:c>
      <x:c r="AT416" s="46" t="str">
        <x:f>IF(ISBLANK('2012 HR 배정표'!AX414)=TRUE,"-",IF(ISERROR((HLOOKUP($A$5,Prj_list!$O$6:$Z$7,2)*'2012 HR 배정표'!AY414)/HLOOKUP($A$5,Prj_list!$O$6:$Z$7,2))=TRUE,"-",(HLOOKUP($A$5,Prj_list!$O$6:$Z$7,2)*'2012 HR 배정표'!AY414)/HLOOKUP($A$5,Prj_list!$O$6:$Z$7,2)))</x:f>
        <x:v>-</x:v>
      </x:c>
      <x:c r="AU416" s="45" t="str">
        <x:f>IF(ISBLANK('2012 HR 배정표'!AZ414)=TRUE,"-",'2012 HR 배정표'!AZ414)</x:f>
        <x:v>-</x:v>
      </x:c>
      <x:c r="AV416" s="46" t="str">
        <x:f>IF(ISBLANK('2012 HR 배정표'!AZ414)=TRUE,"-",IF(ISERROR((HLOOKUP($A$5,Prj_list!$O$6:$Z$7,2)*'2012 HR 배정표'!BA414)/HLOOKUP($A$5,Prj_list!$O$6:$Z$7,2))=TRUE,"-",(HLOOKUP($A$5,Prj_list!$O$6:$Z$7,2)*'2012 HR 배정표'!BA414)/HLOOKUP($A$5,Prj_list!$O$6:$Z$7,2)))</x:f>
        <x:v>-</x:v>
      </x:c>
      <x:c r="AW416" s="34" t="str">
        <x:f t="shared" si="14"/>
        <x:v/>
      </x:c>
      <x:c r="AX416" s="41">
        <x:f t="shared" si="13"/>
        <x:v>0</x:v>
      </x:c>
    </x:row>
    <x:row r="417" spans="1:50">
      <x:c r="A417" s="45" t="str">
        <x:f>IF(ISBLANK('2012 HR 배정표'!F415)=TRUE,"-",'2012 HR 배정표'!F415)</x:f>
        <x:v>-</x:v>
      </x:c>
      <x:c r="B417" s="46" t="str">
        <x:f>IF(ISBLANK('2012 HR 배정표'!F415)=TRUE,"-",IF(ISERROR((HLOOKUP($A$5,Prj_list!$O$6:$Z$7,2)*'2012 HR 배정표'!G415)/HLOOKUP($A$5,Prj_list!$O$6:$Z$7,2))=TRUE,"-",(HLOOKUP($A$5,Prj_list!$O$6:$Z$7,2)*'2012 HR 배정표'!G415)/HLOOKUP($A$5,Prj_list!$O$6:$Z$7,2)))</x:f>
        <x:v>-</x:v>
      </x:c>
      <x:c r="C417" s="45" t="str">
        <x:f>IF(ISBLANK('2012 HR 배정표'!H415)=TRUE,"-",'2012 HR 배정표'!H415)</x:f>
        <x:v>-</x:v>
      </x:c>
      <x:c r="D417" s="46" t="str">
        <x:f>IF(ISBLANK('2012 HR 배정표'!H415)=TRUE,"-",IF(ISERROR((HLOOKUP($A$5,Prj_list!$O$6:$Z$7,2)*'2012 HR 배정표'!I415)/HLOOKUP($A$5,Prj_list!$O$6:$Z$7,2))=TRUE,"-",(HLOOKUP($A$5,Prj_list!$O$6:$Z$7,2)*'2012 HR 배정표'!I415)/HLOOKUP($A$5,Prj_list!$O$6:$Z$7,2)))</x:f>
        <x:v>-</x:v>
      </x:c>
      <x:c r="E417" s="45" t="str">
        <x:f>IF(ISBLANK('2012 HR 배정표'!J415)=TRUE,"-",'2012 HR 배정표'!J415)</x:f>
        <x:v>-</x:v>
      </x:c>
      <x:c r="F417" s="46" t="str">
        <x:f>IF(ISBLANK('2012 HR 배정표'!J415)=TRUE,"-",IF(ISERROR((HLOOKUP($A$5,Prj_list!$O$6:$Z$7,2)*'2012 HR 배정표'!K415)/HLOOKUP($A$5,Prj_list!$O$6:$Z$7,2))=TRUE,"-",(HLOOKUP($A$5,Prj_list!$O$6:$Z$7,2)*'2012 HR 배정표'!K415)/HLOOKUP($A$5,Prj_list!$O$6:$Z$7,2)))</x:f>
        <x:v>-</x:v>
      </x:c>
      <x:c r="G417" s="45" t="str">
        <x:f>IF(ISBLANK('2012 HR 배정표'!L415)=TRUE,"-",'2012 HR 배정표'!L415)</x:f>
        <x:v>-</x:v>
      </x:c>
      <x:c r="H417" s="46" t="str">
        <x:f>IF(ISBLANK('2012 HR 배정표'!L415)=TRUE,"-",IF(ISERROR((HLOOKUP($A$5,Prj_list!$O$6:$Z$7,2)*'2012 HR 배정표'!M415)/HLOOKUP($A$5,Prj_list!$O$6:$Z$7,2))=TRUE,"-",(HLOOKUP($A$5,Prj_list!$O$6:$Z$7,2)*'2012 HR 배정표'!M415)/HLOOKUP($A$5,Prj_list!$O$6:$Z$7,2)))</x:f>
        <x:v>-</x:v>
      </x:c>
      <x:c r="I417" s="45" t="str">
        <x:f>IF(ISBLANK('2012 HR 배정표'!N415)=TRUE,"-",'2012 HR 배정표'!N415)</x:f>
        <x:v>-</x:v>
      </x:c>
      <x:c r="J417" s="46" t="str">
        <x:f>IF(ISBLANK('2012 HR 배정표'!N415)=TRUE,"-",IF(ISERROR((HLOOKUP($A$5,Prj_list!$O$6:$Z$7,2)*'2012 HR 배정표'!O415)/HLOOKUP($A$5,Prj_list!$O$6:$Z$7,2))=TRUE,"-",(HLOOKUP($A$5,Prj_list!$O$6:$Z$7,2)*'2012 HR 배정표'!O415)/HLOOKUP($A$5,Prj_list!$O$6:$Z$7,2)))</x:f>
        <x:v>-</x:v>
      </x:c>
      <x:c r="K417" s="45" t="str">
        <x:f>IF(ISBLANK('2012 HR 배정표'!P415)=TRUE,"-",'2012 HR 배정표'!P415)</x:f>
        <x:v>-</x:v>
      </x:c>
      <x:c r="L417" s="46" t="str">
        <x:f>IF(ISBLANK('2012 HR 배정표'!P415)=TRUE,"-",IF(ISERROR((HLOOKUP($A$5,Prj_list!$O$6:$Z$7,2)*'2012 HR 배정표'!Q415)/HLOOKUP($A$5,Prj_list!$O$6:$Z$7,2))=TRUE,"-",(HLOOKUP($A$5,Prj_list!$O$6:$Z$7,2)*'2012 HR 배정표'!Q415)/HLOOKUP($A$5,Prj_list!$O$6:$Z$7,2)))</x:f>
        <x:v>-</x:v>
      </x:c>
      <x:c r="M417" s="45" t="str">
        <x:f>IF(ISBLANK('2012 HR 배정표'!R415)=TRUE,"-",'2012 HR 배정표'!R415)</x:f>
        <x:v>-</x:v>
      </x:c>
      <x:c r="N417" s="46" t="str">
        <x:f>IF(ISBLANK('2012 HR 배정표'!R415)=TRUE,"-",IF(ISERROR((HLOOKUP($A$5,Prj_list!$O$6:$Z$7,2)*'2012 HR 배정표'!S415)/HLOOKUP($A$5,Prj_list!$O$6:$Z$7,2))=TRUE,"-",(HLOOKUP($A$5,Prj_list!$O$6:$Z$7,2)*'2012 HR 배정표'!S415)/HLOOKUP($A$5,Prj_list!$O$6:$Z$7,2)))</x:f>
        <x:v>-</x:v>
      </x:c>
      <x:c r="O417" s="45" t="str">
        <x:f>IF(ISBLANK('2012 HR 배정표'!T415)=TRUE,"-",'2012 HR 배정표'!T415)</x:f>
        <x:v>-</x:v>
      </x:c>
      <x:c r="P417" s="46" t="str">
        <x:f>IF(ISBLANK('2012 HR 배정표'!T415)=TRUE,"-",IF(ISERROR((HLOOKUP($A$5,Prj_list!$O$6:$Z$7,2)*'2012 HR 배정표'!U415)/HLOOKUP($A$5,Prj_list!$O$6:$Z$7,2))=TRUE,"-",(HLOOKUP($A$5,Prj_list!$O$6:$Z$7,2)*'2012 HR 배정표'!U415)/HLOOKUP($A$5,Prj_list!$O$6:$Z$7,2)))</x:f>
        <x:v>-</x:v>
      </x:c>
      <x:c r="Q417" s="45" t="str">
        <x:f>IF(ISBLANK('2012 HR 배정표'!V415)=TRUE,"-",'2012 HR 배정표'!V415)</x:f>
        <x:v>-</x:v>
      </x:c>
      <x:c r="R417" s="46" t="str">
        <x:f>IF(ISBLANK('2012 HR 배정표'!V415)=TRUE,"-",IF(ISERROR((HLOOKUP($A$5,Prj_list!$O$6:$Z$7,2)*'2012 HR 배정표'!W415)/HLOOKUP($A$5,Prj_list!$O$6:$Z$7,2))=TRUE,"-",(HLOOKUP($A$5,Prj_list!$O$6:$Z$7,2)*'2012 HR 배정표'!W415)/HLOOKUP($A$5,Prj_list!$O$6:$Z$7,2)))</x:f>
        <x:v>-</x:v>
      </x:c>
      <x:c r="S417" s="45" t="str">
        <x:f>IF(ISBLANK('2012 HR 배정표'!X415)=TRUE,"-",'2012 HR 배정표'!X415)</x:f>
        <x:v>-</x:v>
      </x:c>
      <x:c r="T417" s="46" t="str">
        <x:f>IF(ISBLANK('2012 HR 배정표'!X415)=TRUE,"-",IF(ISERROR((HLOOKUP($A$5,Prj_list!$O$6:$Z$7,2)*'2012 HR 배정표'!Y415)/HLOOKUP($A$5,Prj_list!$O$6:$Z$7,2))=TRUE,"-",(HLOOKUP($A$5,Prj_list!$O$6:$Z$7,2)*'2012 HR 배정표'!Y415)/HLOOKUP($A$5,Prj_list!$O$6:$Z$7,2)))</x:f>
        <x:v>-</x:v>
      </x:c>
      <x:c r="U417" s="45" t="str">
        <x:f>IF(ISBLANK('2012 HR 배정표'!Z415)=TRUE,"-",'2012 HR 배정표'!Z415)</x:f>
        <x:v>-</x:v>
      </x:c>
      <x:c r="V417" s="46" t="str">
        <x:f>IF(ISBLANK('2012 HR 배정표'!Z415)=TRUE,"-",IF(ISERROR((HLOOKUP($A$5,Prj_list!$O$6:$Z$7,2)*'2012 HR 배정표'!AA415)/HLOOKUP($A$5,Prj_list!$O$6:$Z$7,2))=TRUE,"-",(HLOOKUP($A$5,Prj_list!$O$6:$Z$7,2)*'2012 HR 배정표'!AA415)/HLOOKUP($A$5,Prj_list!$O$6:$Z$7,2)))</x:f>
        <x:v>-</x:v>
      </x:c>
      <x:c r="W417" s="45" t="str">
        <x:f>IF(ISBLANK('2012 HR 배정표'!AB415)=TRUE,"-",'2012 HR 배정표'!AB415)</x:f>
        <x:v>-</x:v>
      </x:c>
      <x:c r="X417" s="46" t="str">
        <x:f>IF(ISBLANK('2012 HR 배정표'!AB415)=TRUE,"-",IF(ISERROR((HLOOKUP($A$5,Prj_list!$O$6:$Z$7,2)*'2012 HR 배정표'!AC415)/HLOOKUP($A$5,Prj_list!$O$6:$Z$7,2))=TRUE,"-",(HLOOKUP($A$5,Prj_list!$O$6:$Z$7,2)*'2012 HR 배정표'!AC415)/HLOOKUP($A$5,Prj_list!$O$6:$Z$7,2)))</x:f>
        <x:v>-</x:v>
      </x:c>
      <x:c r="Y417" s="45" t="str">
        <x:f>IF(ISBLANK('2012 HR 배정표'!AD415)=TRUE,"-",'2012 HR 배정표'!AD415)</x:f>
        <x:v>-</x:v>
      </x:c>
      <x:c r="Z417" s="46" t="str">
        <x:f>IF(ISBLANK('2012 HR 배정표'!AD415)=TRUE,"-",IF(ISERROR((HLOOKUP($A$5,Prj_list!$O$6:$Z$7,2)*'2012 HR 배정표'!AE415)/HLOOKUP($A$5,Prj_list!$O$6:$Z$7,2))=TRUE,"-",(HLOOKUP($A$5,Prj_list!$O$6:$Z$7,2)*'2012 HR 배정표'!AE415)/HLOOKUP($A$5,Prj_list!$O$6:$Z$7,2)))</x:f>
        <x:v>-</x:v>
      </x:c>
      <x:c r="AA417" s="45" t="str">
        <x:f>IF(ISBLANK('2012 HR 배정표'!AF415)=TRUE,"-",'2012 HR 배정표'!AF415)</x:f>
        <x:v>-</x:v>
      </x:c>
      <x:c r="AB417" s="46" t="str">
        <x:f>IF(ISBLANK('2012 HR 배정표'!AF415)=TRUE,"-",IF(ISERROR((HLOOKUP($A$5,Prj_list!$O$6:$Z$7,2)*'2012 HR 배정표'!AG415)/HLOOKUP($A$5,Prj_list!$O$6:$Z$7,2))=TRUE,"-",(HLOOKUP($A$5,Prj_list!$O$6:$Z$7,2)*'2012 HR 배정표'!AG415)/HLOOKUP($A$5,Prj_list!$O$6:$Z$7,2)))</x:f>
        <x:v>-</x:v>
      </x:c>
      <x:c r="AC417" s="45" t="str">
        <x:f>IF(ISBLANK('2012 HR 배정표'!AH415)=TRUE,"-",'2012 HR 배정표'!AH415)</x:f>
        <x:v>-</x:v>
      </x:c>
      <x:c r="AD417" s="46" t="str">
        <x:f>IF(ISBLANK('2012 HR 배정표'!AH415)=TRUE,"-",IF(ISERROR((HLOOKUP($A$5,Prj_list!$O$6:$Z$7,2)*'2012 HR 배정표'!AI415)/HLOOKUP($A$5,Prj_list!$O$6:$Z$7,2))=TRUE,"-",(HLOOKUP($A$5,Prj_list!$O$6:$Z$7,2)*'2012 HR 배정표'!AI415)/HLOOKUP($A$5,Prj_list!$O$6:$Z$7,2)))</x:f>
        <x:v>-</x:v>
      </x:c>
      <x:c r="AE417" s="45" t="str">
        <x:f>IF(ISBLANK('2012 HR 배정표'!AJ415)=TRUE,"-",'2012 HR 배정표'!AJ415)</x:f>
        <x:v>-</x:v>
      </x:c>
      <x:c r="AF417" s="46" t="str">
        <x:f>IF(ISBLANK('2012 HR 배정표'!AJ415)=TRUE,"-",IF(ISERROR((HLOOKUP($A$5,Prj_list!$O$6:$Z$7,2)*'2012 HR 배정표'!AK415)/HLOOKUP($A$5,Prj_list!$O$6:$Z$7,2))=TRUE,"-",(HLOOKUP($A$5,Prj_list!$O$6:$Z$7,2)*'2012 HR 배정표'!AK415)/HLOOKUP($A$5,Prj_list!$O$6:$Z$7,2)))</x:f>
        <x:v>-</x:v>
      </x:c>
      <x:c r="AG417" s="45" t="str">
        <x:f>IF(ISBLANK('2012 HR 배정표'!AL415)=TRUE,"-",'2012 HR 배정표'!AL415)</x:f>
        <x:v>-</x:v>
      </x:c>
      <x:c r="AH417" s="46" t="str">
        <x:f>IF(ISBLANK('2012 HR 배정표'!AL415)=TRUE,"-",IF(ISERROR((HLOOKUP($A$5,Prj_list!$O$6:$Z$7,2)*'2012 HR 배정표'!AM415)/HLOOKUP($A$5,Prj_list!$O$6:$Z$7,2))=TRUE,"-",(HLOOKUP($A$5,Prj_list!$O$6:$Z$7,2)*'2012 HR 배정표'!AM415)/HLOOKUP($A$5,Prj_list!$O$6:$Z$7,2)))</x:f>
        <x:v>-</x:v>
      </x:c>
      <x:c r="AI417" s="45" t="str">
        <x:f>IF(ISBLANK('2012 HR 배정표'!AN415)=TRUE,"-",'2012 HR 배정표'!AN415)</x:f>
        <x:v>-</x:v>
      </x:c>
      <x:c r="AJ417" s="46" t="str">
        <x:f>IF(ISBLANK('2012 HR 배정표'!AN415)=TRUE,"-",IF(ISERROR((HLOOKUP($A$5,Prj_list!$O$6:$Z$7,2)*'2012 HR 배정표'!AO415)/HLOOKUP($A$5,Prj_list!$O$6:$Z$7,2))=TRUE,"-",(HLOOKUP($A$5,Prj_list!$O$6:$Z$7,2)*'2012 HR 배정표'!AO415)/HLOOKUP($A$5,Prj_list!$O$6:$Z$7,2)))</x:f>
        <x:v>-</x:v>
      </x:c>
      <x:c r="AK417" s="45" t="str">
        <x:f>IF(ISBLANK('2012 HR 배정표'!AP415)=TRUE,"-",'2012 HR 배정표'!AP415)</x:f>
        <x:v>-</x:v>
      </x:c>
      <x:c r="AL417" s="46" t="str">
        <x:f>IF(ISBLANK('2012 HR 배정표'!AP415)=TRUE,"-",IF(ISERROR((HLOOKUP($A$5,Prj_list!$O$6:$Z$7,2)*'2012 HR 배정표'!AQ415)/HLOOKUP($A$5,Prj_list!$O$6:$Z$7,2))=TRUE,"-",(HLOOKUP($A$5,Prj_list!$O$6:$Z$7,2)*'2012 HR 배정표'!AQ415)/HLOOKUP($A$5,Prj_list!$O$6:$Z$7,2)))</x:f>
        <x:v>-</x:v>
      </x:c>
      <x:c r="AM417" s="45" t="str">
        <x:f>IF(ISBLANK('2012 HR 배정표'!AR415)=TRUE,"-",'2012 HR 배정표'!AR415)</x:f>
        <x:v>-</x:v>
      </x:c>
      <x:c r="AN417" s="46" t="str">
        <x:f>IF(ISBLANK('2012 HR 배정표'!AR415)=TRUE,"-",IF(ISERROR((HLOOKUP($A$5,Prj_list!$O$6:$Z$7,2)*'2012 HR 배정표'!AS415)/HLOOKUP($A$5,Prj_list!$O$6:$Z$7,2))=TRUE,"-",(HLOOKUP($A$5,Prj_list!$O$6:$Z$7,2)*'2012 HR 배정표'!AS415)/HLOOKUP($A$5,Prj_list!$O$6:$Z$7,2)))</x:f>
        <x:v>-</x:v>
      </x:c>
      <x:c r="AO417" s="45" t="str">
        <x:f>IF(ISBLANK('2012 HR 배정표'!AT415)=TRUE,"-",'2012 HR 배정표'!AT415)</x:f>
        <x:v>-</x:v>
      </x:c>
      <x:c r="AP417" s="46" t="str">
        <x:f>IF(ISBLANK('2012 HR 배정표'!AT415)=TRUE,"-",IF(ISERROR((HLOOKUP($A$5,Prj_list!$O$6:$Z$7,2)*'2012 HR 배정표'!AU415)/HLOOKUP($A$5,Prj_list!$O$6:$Z$7,2))=TRUE,"-",(HLOOKUP($A$5,Prj_list!$O$6:$Z$7,2)*'2012 HR 배정표'!AU415)/HLOOKUP($A$5,Prj_list!$O$6:$Z$7,2)))</x:f>
        <x:v>-</x:v>
      </x:c>
      <x:c r="AQ417" s="45" t="str">
        <x:f>IF(ISBLANK('2012 HR 배정표'!AV415)=TRUE,"-",'2012 HR 배정표'!AV415)</x:f>
        <x:v>-</x:v>
      </x:c>
      <x:c r="AR417" s="46" t="str">
        <x:f>IF(ISBLANK('2012 HR 배정표'!AV415)=TRUE,"-",IF(ISERROR((HLOOKUP($A$5,Prj_list!$O$6:$Z$7,2)*'2012 HR 배정표'!AW415)/HLOOKUP($A$5,Prj_list!$O$6:$Z$7,2))=TRUE,"-",(HLOOKUP($A$5,Prj_list!$O$6:$Z$7,2)*'2012 HR 배정표'!AW415)/HLOOKUP($A$5,Prj_list!$O$6:$Z$7,2)))</x:f>
        <x:v>-</x:v>
      </x:c>
      <x:c r="AS417" s="45" t="str">
        <x:f>IF(ISBLANK('2012 HR 배정표'!AX415)=TRUE,"-",'2012 HR 배정표'!AX415)</x:f>
        <x:v>-</x:v>
      </x:c>
      <x:c r="AT417" s="46" t="str">
        <x:f>IF(ISBLANK('2012 HR 배정표'!AX415)=TRUE,"-",IF(ISERROR((HLOOKUP($A$5,Prj_list!$O$6:$Z$7,2)*'2012 HR 배정표'!AY415)/HLOOKUP($A$5,Prj_list!$O$6:$Z$7,2))=TRUE,"-",(HLOOKUP($A$5,Prj_list!$O$6:$Z$7,2)*'2012 HR 배정표'!AY415)/HLOOKUP($A$5,Prj_list!$O$6:$Z$7,2)))</x:f>
        <x:v>-</x:v>
      </x:c>
      <x:c r="AU417" s="45" t="str">
        <x:f>IF(ISBLANK('2012 HR 배정표'!AZ415)=TRUE,"-",'2012 HR 배정표'!AZ415)</x:f>
        <x:v>-</x:v>
      </x:c>
      <x:c r="AV417" s="46" t="str">
        <x:f>IF(ISBLANK('2012 HR 배정표'!AZ415)=TRUE,"-",IF(ISERROR((HLOOKUP($A$5,Prj_list!$O$6:$Z$7,2)*'2012 HR 배정표'!BA415)/HLOOKUP($A$5,Prj_list!$O$6:$Z$7,2))=TRUE,"-",(HLOOKUP($A$5,Prj_list!$O$6:$Z$7,2)*'2012 HR 배정표'!BA415)/HLOOKUP($A$5,Prj_list!$O$6:$Z$7,2)))</x:f>
        <x:v>-</x:v>
      </x:c>
      <x:c r="AW417" s="34" t="str">
        <x:f t="shared" si="14"/>
        <x:v/>
      </x:c>
      <x:c r="AX417" s="41">
        <x:f t="shared" si="13"/>
        <x:v>0</x:v>
      </x:c>
    </x:row>
    <x:row r="418" spans="1:50">
      <x:c r="A418" s="45" t="str">
        <x:f>IF(ISBLANK('2012 HR 배정표'!F416)=TRUE,"-",'2012 HR 배정표'!F416)</x:f>
        <x:v>-</x:v>
      </x:c>
      <x:c r="B418" s="46" t="str">
        <x:f>IF(ISBLANK('2012 HR 배정표'!F416)=TRUE,"-",IF(ISERROR((HLOOKUP($A$5,Prj_list!$O$6:$Z$7,2)*'2012 HR 배정표'!G416)/HLOOKUP($A$5,Prj_list!$O$6:$Z$7,2))=TRUE,"-",(HLOOKUP($A$5,Prj_list!$O$6:$Z$7,2)*'2012 HR 배정표'!G416)/HLOOKUP($A$5,Prj_list!$O$6:$Z$7,2)))</x:f>
        <x:v>-</x:v>
      </x:c>
      <x:c r="C418" s="45" t="str">
        <x:f>IF(ISBLANK('2012 HR 배정표'!H416)=TRUE,"-",'2012 HR 배정표'!H416)</x:f>
        <x:v>-</x:v>
      </x:c>
      <x:c r="D418" s="46" t="str">
        <x:f>IF(ISBLANK('2012 HR 배정표'!H416)=TRUE,"-",IF(ISERROR((HLOOKUP($A$5,Prj_list!$O$6:$Z$7,2)*'2012 HR 배정표'!I416)/HLOOKUP($A$5,Prj_list!$O$6:$Z$7,2))=TRUE,"-",(HLOOKUP($A$5,Prj_list!$O$6:$Z$7,2)*'2012 HR 배정표'!I416)/HLOOKUP($A$5,Prj_list!$O$6:$Z$7,2)))</x:f>
        <x:v>-</x:v>
      </x:c>
      <x:c r="E418" s="45" t="str">
        <x:f>IF(ISBLANK('2012 HR 배정표'!J416)=TRUE,"-",'2012 HR 배정표'!J416)</x:f>
        <x:v>-</x:v>
      </x:c>
      <x:c r="F418" s="46" t="str">
        <x:f>IF(ISBLANK('2012 HR 배정표'!J416)=TRUE,"-",IF(ISERROR((HLOOKUP($A$5,Prj_list!$O$6:$Z$7,2)*'2012 HR 배정표'!K416)/HLOOKUP($A$5,Prj_list!$O$6:$Z$7,2))=TRUE,"-",(HLOOKUP($A$5,Prj_list!$O$6:$Z$7,2)*'2012 HR 배정표'!K416)/HLOOKUP($A$5,Prj_list!$O$6:$Z$7,2)))</x:f>
        <x:v>-</x:v>
      </x:c>
      <x:c r="G418" s="45" t="str">
        <x:f>IF(ISBLANK('2012 HR 배정표'!L416)=TRUE,"-",'2012 HR 배정표'!L416)</x:f>
        <x:v>-</x:v>
      </x:c>
      <x:c r="H418" s="46" t="str">
        <x:f>IF(ISBLANK('2012 HR 배정표'!L416)=TRUE,"-",IF(ISERROR((HLOOKUP($A$5,Prj_list!$O$6:$Z$7,2)*'2012 HR 배정표'!M416)/HLOOKUP($A$5,Prj_list!$O$6:$Z$7,2))=TRUE,"-",(HLOOKUP($A$5,Prj_list!$O$6:$Z$7,2)*'2012 HR 배정표'!M416)/HLOOKUP($A$5,Prj_list!$O$6:$Z$7,2)))</x:f>
        <x:v>-</x:v>
      </x:c>
      <x:c r="I418" s="45" t="str">
        <x:f>IF(ISBLANK('2012 HR 배정표'!N416)=TRUE,"-",'2012 HR 배정표'!N416)</x:f>
        <x:v>-</x:v>
      </x:c>
      <x:c r="J418" s="46" t="str">
        <x:f>IF(ISBLANK('2012 HR 배정표'!N416)=TRUE,"-",IF(ISERROR((HLOOKUP($A$5,Prj_list!$O$6:$Z$7,2)*'2012 HR 배정표'!O416)/HLOOKUP($A$5,Prj_list!$O$6:$Z$7,2))=TRUE,"-",(HLOOKUP($A$5,Prj_list!$O$6:$Z$7,2)*'2012 HR 배정표'!O416)/HLOOKUP($A$5,Prj_list!$O$6:$Z$7,2)))</x:f>
        <x:v>-</x:v>
      </x:c>
      <x:c r="K418" s="45" t="str">
        <x:f>IF(ISBLANK('2012 HR 배정표'!P416)=TRUE,"-",'2012 HR 배정표'!P416)</x:f>
        <x:v>-</x:v>
      </x:c>
      <x:c r="L418" s="46" t="str">
        <x:f>IF(ISBLANK('2012 HR 배정표'!P416)=TRUE,"-",IF(ISERROR((HLOOKUP($A$5,Prj_list!$O$6:$Z$7,2)*'2012 HR 배정표'!Q416)/HLOOKUP($A$5,Prj_list!$O$6:$Z$7,2))=TRUE,"-",(HLOOKUP($A$5,Prj_list!$O$6:$Z$7,2)*'2012 HR 배정표'!Q416)/HLOOKUP($A$5,Prj_list!$O$6:$Z$7,2)))</x:f>
        <x:v>-</x:v>
      </x:c>
      <x:c r="M418" s="45" t="str">
        <x:f>IF(ISBLANK('2012 HR 배정표'!R416)=TRUE,"-",'2012 HR 배정표'!R416)</x:f>
        <x:v>-</x:v>
      </x:c>
      <x:c r="N418" s="46" t="str">
        <x:f>IF(ISBLANK('2012 HR 배정표'!R416)=TRUE,"-",IF(ISERROR((HLOOKUP($A$5,Prj_list!$O$6:$Z$7,2)*'2012 HR 배정표'!S416)/HLOOKUP($A$5,Prj_list!$O$6:$Z$7,2))=TRUE,"-",(HLOOKUP($A$5,Prj_list!$O$6:$Z$7,2)*'2012 HR 배정표'!S416)/HLOOKUP($A$5,Prj_list!$O$6:$Z$7,2)))</x:f>
        <x:v>-</x:v>
      </x:c>
      <x:c r="O418" s="45" t="str">
        <x:f>IF(ISBLANK('2012 HR 배정표'!T416)=TRUE,"-",'2012 HR 배정표'!T416)</x:f>
        <x:v>-</x:v>
      </x:c>
      <x:c r="P418" s="46" t="str">
        <x:f>IF(ISBLANK('2012 HR 배정표'!T416)=TRUE,"-",IF(ISERROR((HLOOKUP($A$5,Prj_list!$O$6:$Z$7,2)*'2012 HR 배정표'!U416)/HLOOKUP($A$5,Prj_list!$O$6:$Z$7,2))=TRUE,"-",(HLOOKUP($A$5,Prj_list!$O$6:$Z$7,2)*'2012 HR 배정표'!U416)/HLOOKUP($A$5,Prj_list!$O$6:$Z$7,2)))</x:f>
        <x:v>-</x:v>
      </x:c>
      <x:c r="Q418" s="45" t="str">
        <x:f>IF(ISBLANK('2012 HR 배정표'!V416)=TRUE,"-",'2012 HR 배정표'!V416)</x:f>
        <x:v>-</x:v>
      </x:c>
      <x:c r="R418" s="46" t="str">
        <x:f>IF(ISBLANK('2012 HR 배정표'!V416)=TRUE,"-",IF(ISERROR((HLOOKUP($A$5,Prj_list!$O$6:$Z$7,2)*'2012 HR 배정표'!W416)/HLOOKUP($A$5,Prj_list!$O$6:$Z$7,2))=TRUE,"-",(HLOOKUP($A$5,Prj_list!$O$6:$Z$7,2)*'2012 HR 배정표'!W416)/HLOOKUP($A$5,Prj_list!$O$6:$Z$7,2)))</x:f>
        <x:v>-</x:v>
      </x:c>
      <x:c r="S418" s="45" t="str">
        <x:f>IF(ISBLANK('2012 HR 배정표'!X416)=TRUE,"-",'2012 HR 배정표'!X416)</x:f>
        <x:v>-</x:v>
      </x:c>
      <x:c r="T418" s="46" t="str">
        <x:f>IF(ISBLANK('2012 HR 배정표'!X416)=TRUE,"-",IF(ISERROR((HLOOKUP($A$5,Prj_list!$O$6:$Z$7,2)*'2012 HR 배정표'!Y416)/HLOOKUP($A$5,Prj_list!$O$6:$Z$7,2))=TRUE,"-",(HLOOKUP($A$5,Prj_list!$O$6:$Z$7,2)*'2012 HR 배정표'!Y416)/HLOOKUP($A$5,Prj_list!$O$6:$Z$7,2)))</x:f>
        <x:v>-</x:v>
      </x:c>
      <x:c r="U418" s="45" t="str">
        <x:f>IF(ISBLANK('2012 HR 배정표'!Z416)=TRUE,"-",'2012 HR 배정표'!Z416)</x:f>
        <x:v>-</x:v>
      </x:c>
      <x:c r="V418" s="46" t="str">
        <x:f>IF(ISBLANK('2012 HR 배정표'!Z416)=TRUE,"-",IF(ISERROR((HLOOKUP($A$5,Prj_list!$O$6:$Z$7,2)*'2012 HR 배정표'!AA416)/HLOOKUP($A$5,Prj_list!$O$6:$Z$7,2))=TRUE,"-",(HLOOKUP($A$5,Prj_list!$O$6:$Z$7,2)*'2012 HR 배정표'!AA416)/HLOOKUP($A$5,Prj_list!$O$6:$Z$7,2)))</x:f>
        <x:v>-</x:v>
      </x:c>
      <x:c r="W418" s="45" t="str">
        <x:f>IF(ISBLANK('2012 HR 배정표'!AB416)=TRUE,"-",'2012 HR 배정표'!AB416)</x:f>
        <x:v>-</x:v>
      </x:c>
      <x:c r="X418" s="46" t="str">
        <x:f>IF(ISBLANK('2012 HR 배정표'!AB416)=TRUE,"-",IF(ISERROR((HLOOKUP($A$5,Prj_list!$O$6:$Z$7,2)*'2012 HR 배정표'!AC416)/HLOOKUP($A$5,Prj_list!$O$6:$Z$7,2))=TRUE,"-",(HLOOKUP($A$5,Prj_list!$O$6:$Z$7,2)*'2012 HR 배정표'!AC416)/HLOOKUP($A$5,Prj_list!$O$6:$Z$7,2)))</x:f>
        <x:v>-</x:v>
      </x:c>
      <x:c r="Y418" s="45" t="str">
        <x:f>IF(ISBLANK('2012 HR 배정표'!AD416)=TRUE,"-",'2012 HR 배정표'!AD416)</x:f>
        <x:v>-</x:v>
      </x:c>
      <x:c r="Z418" s="46" t="str">
        <x:f>IF(ISBLANK('2012 HR 배정표'!AD416)=TRUE,"-",IF(ISERROR((HLOOKUP($A$5,Prj_list!$O$6:$Z$7,2)*'2012 HR 배정표'!AE416)/HLOOKUP($A$5,Prj_list!$O$6:$Z$7,2))=TRUE,"-",(HLOOKUP($A$5,Prj_list!$O$6:$Z$7,2)*'2012 HR 배정표'!AE416)/HLOOKUP($A$5,Prj_list!$O$6:$Z$7,2)))</x:f>
        <x:v>-</x:v>
      </x:c>
      <x:c r="AA418" s="45" t="str">
        <x:f>IF(ISBLANK('2012 HR 배정표'!AF416)=TRUE,"-",'2012 HR 배정표'!AF416)</x:f>
        <x:v>-</x:v>
      </x:c>
      <x:c r="AB418" s="46" t="str">
        <x:f>IF(ISBLANK('2012 HR 배정표'!AF416)=TRUE,"-",IF(ISERROR((HLOOKUP($A$5,Prj_list!$O$6:$Z$7,2)*'2012 HR 배정표'!AG416)/HLOOKUP($A$5,Prj_list!$O$6:$Z$7,2))=TRUE,"-",(HLOOKUP($A$5,Prj_list!$O$6:$Z$7,2)*'2012 HR 배정표'!AG416)/HLOOKUP($A$5,Prj_list!$O$6:$Z$7,2)))</x:f>
        <x:v>-</x:v>
      </x:c>
      <x:c r="AC418" s="45" t="str">
        <x:f>IF(ISBLANK('2012 HR 배정표'!AH416)=TRUE,"-",'2012 HR 배정표'!AH416)</x:f>
        <x:v>-</x:v>
      </x:c>
      <x:c r="AD418" s="46" t="str">
        <x:f>IF(ISBLANK('2012 HR 배정표'!AH416)=TRUE,"-",IF(ISERROR((HLOOKUP($A$5,Prj_list!$O$6:$Z$7,2)*'2012 HR 배정표'!AI416)/HLOOKUP($A$5,Prj_list!$O$6:$Z$7,2))=TRUE,"-",(HLOOKUP($A$5,Prj_list!$O$6:$Z$7,2)*'2012 HR 배정표'!AI416)/HLOOKUP($A$5,Prj_list!$O$6:$Z$7,2)))</x:f>
        <x:v>-</x:v>
      </x:c>
      <x:c r="AE418" s="45" t="str">
        <x:f>IF(ISBLANK('2012 HR 배정표'!AJ416)=TRUE,"-",'2012 HR 배정표'!AJ416)</x:f>
        <x:v>-</x:v>
      </x:c>
      <x:c r="AF418" s="46" t="str">
        <x:f>IF(ISBLANK('2012 HR 배정표'!AJ416)=TRUE,"-",IF(ISERROR((HLOOKUP($A$5,Prj_list!$O$6:$Z$7,2)*'2012 HR 배정표'!AK416)/HLOOKUP($A$5,Prj_list!$O$6:$Z$7,2))=TRUE,"-",(HLOOKUP($A$5,Prj_list!$O$6:$Z$7,2)*'2012 HR 배정표'!AK416)/HLOOKUP($A$5,Prj_list!$O$6:$Z$7,2)))</x:f>
        <x:v>-</x:v>
      </x:c>
      <x:c r="AG418" s="45" t="str">
        <x:f>IF(ISBLANK('2012 HR 배정표'!AL416)=TRUE,"-",'2012 HR 배정표'!AL416)</x:f>
        <x:v>-</x:v>
      </x:c>
      <x:c r="AH418" s="46" t="str">
        <x:f>IF(ISBLANK('2012 HR 배정표'!AL416)=TRUE,"-",IF(ISERROR((HLOOKUP($A$5,Prj_list!$O$6:$Z$7,2)*'2012 HR 배정표'!AM416)/HLOOKUP($A$5,Prj_list!$O$6:$Z$7,2))=TRUE,"-",(HLOOKUP($A$5,Prj_list!$O$6:$Z$7,2)*'2012 HR 배정표'!AM416)/HLOOKUP($A$5,Prj_list!$O$6:$Z$7,2)))</x:f>
        <x:v>-</x:v>
      </x:c>
      <x:c r="AI418" s="45" t="str">
        <x:f>IF(ISBLANK('2012 HR 배정표'!AN416)=TRUE,"-",'2012 HR 배정표'!AN416)</x:f>
        <x:v>-</x:v>
      </x:c>
      <x:c r="AJ418" s="46" t="str">
        <x:f>IF(ISBLANK('2012 HR 배정표'!AN416)=TRUE,"-",IF(ISERROR((HLOOKUP($A$5,Prj_list!$O$6:$Z$7,2)*'2012 HR 배정표'!AO416)/HLOOKUP($A$5,Prj_list!$O$6:$Z$7,2))=TRUE,"-",(HLOOKUP($A$5,Prj_list!$O$6:$Z$7,2)*'2012 HR 배정표'!AO416)/HLOOKUP($A$5,Prj_list!$O$6:$Z$7,2)))</x:f>
        <x:v>-</x:v>
      </x:c>
      <x:c r="AK418" s="45" t="str">
        <x:f>IF(ISBLANK('2012 HR 배정표'!AP416)=TRUE,"-",'2012 HR 배정표'!AP416)</x:f>
        <x:v>-</x:v>
      </x:c>
      <x:c r="AL418" s="46" t="str">
        <x:f>IF(ISBLANK('2012 HR 배정표'!AP416)=TRUE,"-",IF(ISERROR((HLOOKUP($A$5,Prj_list!$O$6:$Z$7,2)*'2012 HR 배정표'!AQ416)/HLOOKUP($A$5,Prj_list!$O$6:$Z$7,2))=TRUE,"-",(HLOOKUP($A$5,Prj_list!$O$6:$Z$7,2)*'2012 HR 배정표'!AQ416)/HLOOKUP($A$5,Prj_list!$O$6:$Z$7,2)))</x:f>
        <x:v>-</x:v>
      </x:c>
      <x:c r="AM418" s="45" t="str">
        <x:f>IF(ISBLANK('2012 HR 배정표'!AR416)=TRUE,"-",'2012 HR 배정표'!AR416)</x:f>
        <x:v>-</x:v>
      </x:c>
      <x:c r="AN418" s="46" t="str">
        <x:f>IF(ISBLANK('2012 HR 배정표'!AR416)=TRUE,"-",IF(ISERROR((HLOOKUP($A$5,Prj_list!$O$6:$Z$7,2)*'2012 HR 배정표'!AS416)/HLOOKUP($A$5,Prj_list!$O$6:$Z$7,2))=TRUE,"-",(HLOOKUP($A$5,Prj_list!$O$6:$Z$7,2)*'2012 HR 배정표'!AS416)/HLOOKUP($A$5,Prj_list!$O$6:$Z$7,2)))</x:f>
        <x:v>-</x:v>
      </x:c>
      <x:c r="AO418" s="45" t="str">
        <x:f>IF(ISBLANK('2012 HR 배정표'!AT416)=TRUE,"-",'2012 HR 배정표'!AT416)</x:f>
        <x:v>-</x:v>
      </x:c>
      <x:c r="AP418" s="46" t="str">
        <x:f>IF(ISBLANK('2012 HR 배정표'!AT416)=TRUE,"-",IF(ISERROR((HLOOKUP($A$5,Prj_list!$O$6:$Z$7,2)*'2012 HR 배정표'!AU416)/HLOOKUP($A$5,Prj_list!$O$6:$Z$7,2))=TRUE,"-",(HLOOKUP($A$5,Prj_list!$O$6:$Z$7,2)*'2012 HR 배정표'!AU416)/HLOOKUP($A$5,Prj_list!$O$6:$Z$7,2)))</x:f>
        <x:v>-</x:v>
      </x:c>
      <x:c r="AQ418" s="45" t="str">
        <x:f>IF(ISBLANK('2012 HR 배정표'!AV416)=TRUE,"-",'2012 HR 배정표'!AV416)</x:f>
        <x:v>-</x:v>
      </x:c>
      <x:c r="AR418" s="46" t="str">
        <x:f>IF(ISBLANK('2012 HR 배정표'!AV416)=TRUE,"-",IF(ISERROR((HLOOKUP($A$5,Prj_list!$O$6:$Z$7,2)*'2012 HR 배정표'!AW416)/HLOOKUP($A$5,Prj_list!$O$6:$Z$7,2))=TRUE,"-",(HLOOKUP($A$5,Prj_list!$O$6:$Z$7,2)*'2012 HR 배정표'!AW416)/HLOOKUP($A$5,Prj_list!$O$6:$Z$7,2)))</x:f>
        <x:v>-</x:v>
      </x:c>
      <x:c r="AS418" s="45" t="str">
        <x:f>IF(ISBLANK('2012 HR 배정표'!AX416)=TRUE,"-",'2012 HR 배정표'!AX416)</x:f>
        <x:v>-</x:v>
      </x:c>
      <x:c r="AT418" s="46" t="str">
        <x:f>IF(ISBLANK('2012 HR 배정표'!AX416)=TRUE,"-",IF(ISERROR((HLOOKUP($A$5,Prj_list!$O$6:$Z$7,2)*'2012 HR 배정표'!AY416)/HLOOKUP($A$5,Prj_list!$O$6:$Z$7,2))=TRUE,"-",(HLOOKUP($A$5,Prj_list!$O$6:$Z$7,2)*'2012 HR 배정표'!AY416)/HLOOKUP($A$5,Prj_list!$O$6:$Z$7,2)))</x:f>
        <x:v>-</x:v>
      </x:c>
      <x:c r="AU418" s="45" t="str">
        <x:f>IF(ISBLANK('2012 HR 배정표'!AZ416)=TRUE,"-",'2012 HR 배정표'!AZ416)</x:f>
        <x:v>-</x:v>
      </x:c>
      <x:c r="AV418" s="46" t="str">
        <x:f>IF(ISBLANK('2012 HR 배정표'!AZ416)=TRUE,"-",IF(ISERROR((HLOOKUP($A$5,Prj_list!$O$6:$Z$7,2)*'2012 HR 배정표'!BA416)/HLOOKUP($A$5,Prj_list!$O$6:$Z$7,2))=TRUE,"-",(HLOOKUP($A$5,Prj_list!$O$6:$Z$7,2)*'2012 HR 배정표'!BA416)/HLOOKUP($A$5,Prj_list!$O$6:$Z$7,2)))</x:f>
        <x:v>-</x:v>
      </x:c>
      <x:c r="AW418" s="34" t="str">
        <x:f t="shared" si="14"/>
        <x:v/>
      </x:c>
      <x:c r="AX418" s="41">
        <x:f t="shared" si="13"/>
        <x:v>0</x:v>
      </x:c>
    </x:row>
    <x:row r="419" spans="1:50">
      <x:c r="A419" s="45" t="str">
        <x:f>IF(ISBLANK('2012 HR 배정표'!F417)=TRUE,"-",'2012 HR 배정표'!F417)</x:f>
        <x:v>-</x:v>
      </x:c>
      <x:c r="B419" s="46" t="str">
        <x:f>IF(ISBLANK('2012 HR 배정표'!F417)=TRUE,"-",IF(ISERROR((HLOOKUP($A$5,Prj_list!$O$6:$Z$7,2)*'2012 HR 배정표'!G417)/HLOOKUP($A$5,Prj_list!$O$6:$Z$7,2))=TRUE,"-",(HLOOKUP($A$5,Prj_list!$O$6:$Z$7,2)*'2012 HR 배정표'!G417)/HLOOKUP($A$5,Prj_list!$O$6:$Z$7,2)))</x:f>
        <x:v>-</x:v>
      </x:c>
      <x:c r="C419" s="45" t="str">
        <x:f>IF(ISBLANK('2012 HR 배정표'!H417)=TRUE,"-",'2012 HR 배정표'!H417)</x:f>
        <x:v>-</x:v>
      </x:c>
      <x:c r="D419" s="46" t="str">
        <x:f>IF(ISBLANK('2012 HR 배정표'!H417)=TRUE,"-",IF(ISERROR((HLOOKUP($A$5,Prj_list!$O$6:$Z$7,2)*'2012 HR 배정표'!I417)/HLOOKUP($A$5,Prj_list!$O$6:$Z$7,2))=TRUE,"-",(HLOOKUP($A$5,Prj_list!$O$6:$Z$7,2)*'2012 HR 배정표'!I417)/HLOOKUP($A$5,Prj_list!$O$6:$Z$7,2)))</x:f>
        <x:v>-</x:v>
      </x:c>
      <x:c r="E419" s="45" t="str">
        <x:f>IF(ISBLANK('2012 HR 배정표'!J417)=TRUE,"-",'2012 HR 배정표'!J417)</x:f>
        <x:v>-</x:v>
      </x:c>
      <x:c r="F419" s="46" t="str">
        <x:f>IF(ISBLANK('2012 HR 배정표'!J417)=TRUE,"-",IF(ISERROR((HLOOKUP($A$5,Prj_list!$O$6:$Z$7,2)*'2012 HR 배정표'!K417)/HLOOKUP($A$5,Prj_list!$O$6:$Z$7,2))=TRUE,"-",(HLOOKUP($A$5,Prj_list!$O$6:$Z$7,2)*'2012 HR 배정표'!K417)/HLOOKUP($A$5,Prj_list!$O$6:$Z$7,2)))</x:f>
        <x:v>-</x:v>
      </x:c>
      <x:c r="G419" s="45" t="str">
        <x:f>IF(ISBLANK('2012 HR 배정표'!L417)=TRUE,"-",'2012 HR 배정표'!L417)</x:f>
        <x:v>-</x:v>
      </x:c>
      <x:c r="H419" s="46" t="str">
        <x:f>IF(ISBLANK('2012 HR 배정표'!L417)=TRUE,"-",IF(ISERROR((HLOOKUP($A$5,Prj_list!$O$6:$Z$7,2)*'2012 HR 배정표'!M417)/HLOOKUP($A$5,Prj_list!$O$6:$Z$7,2))=TRUE,"-",(HLOOKUP($A$5,Prj_list!$O$6:$Z$7,2)*'2012 HR 배정표'!M417)/HLOOKUP($A$5,Prj_list!$O$6:$Z$7,2)))</x:f>
        <x:v>-</x:v>
      </x:c>
      <x:c r="I419" s="45" t="str">
        <x:f>IF(ISBLANK('2012 HR 배정표'!N417)=TRUE,"-",'2012 HR 배정표'!N417)</x:f>
        <x:v>-</x:v>
      </x:c>
      <x:c r="J419" s="46" t="str">
        <x:f>IF(ISBLANK('2012 HR 배정표'!N417)=TRUE,"-",IF(ISERROR((HLOOKUP($A$5,Prj_list!$O$6:$Z$7,2)*'2012 HR 배정표'!O417)/HLOOKUP($A$5,Prj_list!$O$6:$Z$7,2))=TRUE,"-",(HLOOKUP($A$5,Prj_list!$O$6:$Z$7,2)*'2012 HR 배정표'!O417)/HLOOKUP($A$5,Prj_list!$O$6:$Z$7,2)))</x:f>
        <x:v>-</x:v>
      </x:c>
      <x:c r="K419" s="45" t="str">
        <x:f>IF(ISBLANK('2012 HR 배정표'!P417)=TRUE,"-",'2012 HR 배정표'!P417)</x:f>
        <x:v>-</x:v>
      </x:c>
      <x:c r="L419" s="46" t="str">
        <x:f>IF(ISBLANK('2012 HR 배정표'!P417)=TRUE,"-",IF(ISERROR((HLOOKUP($A$5,Prj_list!$O$6:$Z$7,2)*'2012 HR 배정표'!Q417)/HLOOKUP($A$5,Prj_list!$O$6:$Z$7,2))=TRUE,"-",(HLOOKUP($A$5,Prj_list!$O$6:$Z$7,2)*'2012 HR 배정표'!Q417)/HLOOKUP($A$5,Prj_list!$O$6:$Z$7,2)))</x:f>
        <x:v>-</x:v>
      </x:c>
      <x:c r="M419" s="45" t="str">
        <x:f>IF(ISBLANK('2012 HR 배정표'!R417)=TRUE,"-",'2012 HR 배정표'!R417)</x:f>
        <x:v>-</x:v>
      </x:c>
      <x:c r="N419" s="46" t="str">
        <x:f>IF(ISBLANK('2012 HR 배정표'!R417)=TRUE,"-",IF(ISERROR((HLOOKUP($A$5,Prj_list!$O$6:$Z$7,2)*'2012 HR 배정표'!S417)/HLOOKUP($A$5,Prj_list!$O$6:$Z$7,2))=TRUE,"-",(HLOOKUP($A$5,Prj_list!$O$6:$Z$7,2)*'2012 HR 배정표'!S417)/HLOOKUP($A$5,Prj_list!$O$6:$Z$7,2)))</x:f>
        <x:v>-</x:v>
      </x:c>
      <x:c r="O419" s="45" t="str">
        <x:f>IF(ISBLANK('2012 HR 배정표'!T417)=TRUE,"-",'2012 HR 배정표'!T417)</x:f>
        <x:v>-</x:v>
      </x:c>
      <x:c r="P419" s="46" t="str">
        <x:f>IF(ISBLANK('2012 HR 배정표'!T417)=TRUE,"-",IF(ISERROR((HLOOKUP($A$5,Prj_list!$O$6:$Z$7,2)*'2012 HR 배정표'!U417)/HLOOKUP($A$5,Prj_list!$O$6:$Z$7,2))=TRUE,"-",(HLOOKUP($A$5,Prj_list!$O$6:$Z$7,2)*'2012 HR 배정표'!U417)/HLOOKUP($A$5,Prj_list!$O$6:$Z$7,2)))</x:f>
        <x:v>-</x:v>
      </x:c>
      <x:c r="Q419" s="45" t="str">
        <x:f>IF(ISBLANK('2012 HR 배정표'!V417)=TRUE,"-",'2012 HR 배정표'!V417)</x:f>
        <x:v>-</x:v>
      </x:c>
      <x:c r="R419" s="46" t="str">
        <x:f>IF(ISBLANK('2012 HR 배정표'!V417)=TRUE,"-",IF(ISERROR((HLOOKUP($A$5,Prj_list!$O$6:$Z$7,2)*'2012 HR 배정표'!W417)/HLOOKUP($A$5,Prj_list!$O$6:$Z$7,2))=TRUE,"-",(HLOOKUP($A$5,Prj_list!$O$6:$Z$7,2)*'2012 HR 배정표'!W417)/HLOOKUP($A$5,Prj_list!$O$6:$Z$7,2)))</x:f>
        <x:v>-</x:v>
      </x:c>
      <x:c r="S419" s="45" t="str">
        <x:f>IF(ISBLANK('2012 HR 배정표'!X417)=TRUE,"-",'2012 HR 배정표'!X417)</x:f>
        <x:v>-</x:v>
      </x:c>
      <x:c r="T419" s="46" t="str">
        <x:f>IF(ISBLANK('2012 HR 배정표'!X417)=TRUE,"-",IF(ISERROR((HLOOKUP($A$5,Prj_list!$O$6:$Z$7,2)*'2012 HR 배정표'!Y417)/HLOOKUP($A$5,Prj_list!$O$6:$Z$7,2))=TRUE,"-",(HLOOKUP($A$5,Prj_list!$O$6:$Z$7,2)*'2012 HR 배정표'!Y417)/HLOOKUP($A$5,Prj_list!$O$6:$Z$7,2)))</x:f>
        <x:v>-</x:v>
      </x:c>
      <x:c r="U419" s="45" t="str">
        <x:f>IF(ISBLANK('2012 HR 배정표'!Z417)=TRUE,"-",'2012 HR 배정표'!Z417)</x:f>
        <x:v>-</x:v>
      </x:c>
      <x:c r="V419" s="46" t="str">
        <x:f>IF(ISBLANK('2012 HR 배정표'!Z417)=TRUE,"-",IF(ISERROR((HLOOKUP($A$5,Prj_list!$O$6:$Z$7,2)*'2012 HR 배정표'!AA417)/HLOOKUP($A$5,Prj_list!$O$6:$Z$7,2))=TRUE,"-",(HLOOKUP($A$5,Prj_list!$O$6:$Z$7,2)*'2012 HR 배정표'!AA417)/HLOOKUP($A$5,Prj_list!$O$6:$Z$7,2)))</x:f>
        <x:v>-</x:v>
      </x:c>
      <x:c r="W419" s="45" t="str">
        <x:f>IF(ISBLANK('2012 HR 배정표'!AB417)=TRUE,"-",'2012 HR 배정표'!AB417)</x:f>
        <x:v>-</x:v>
      </x:c>
      <x:c r="X419" s="46" t="str">
        <x:f>IF(ISBLANK('2012 HR 배정표'!AB417)=TRUE,"-",IF(ISERROR((HLOOKUP($A$5,Prj_list!$O$6:$Z$7,2)*'2012 HR 배정표'!AC417)/HLOOKUP($A$5,Prj_list!$O$6:$Z$7,2))=TRUE,"-",(HLOOKUP($A$5,Prj_list!$O$6:$Z$7,2)*'2012 HR 배정표'!AC417)/HLOOKUP($A$5,Prj_list!$O$6:$Z$7,2)))</x:f>
        <x:v>-</x:v>
      </x:c>
      <x:c r="Y419" s="45" t="str">
        <x:f>IF(ISBLANK('2012 HR 배정표'!AD417)=TRUE,"-",'2012 HR 배정표'!AD417)</x:f>
        <x:v>-</x:v>
      </x:c>
      <x:c r="Z419" s="46" t="str">
        <x:f>IF(ISBLANK('2012 HR 배정표'!AD417)=TRUE,"-",IF(ISERROR((HLOOKUP($A$5,Prj_list!$O$6:$Z$7,2)*'2012 HR 배정표'!AE417)/HLOOKUP($A$5,Prj_list!$O$6:$Z$7,2))=TRUE,"-",(HLOOKUP($A$5,Prj_list!$O$6:$Z$7,2)*'2012 HR 배정표'!AE417)/HLOOKUP($A$5,Prj_list!$O$6:$Z$7,2)))</x:f>
        <x:v>-</x:v>
      </x:c>
      <x:c r="AA419" s="45" t="str">
        <x:f>IF(ISBLANK('2012 HR 배정표'!AF417)=TRUE,"-",'2012 HR 배정표'!AF417)</x:f>
        <x:v>-</x:v>
      </x:c>
      <x:c r="AB419" s="46" t="str">
        <x:f>IF(ISBLANK('2012 HR 배정표'!AF417)=TRUE,"-",IF(ISERROR((HLOOKUP($A$5,Prj_list!$O$6:$Z$7,2)*'2012 HR 배정표'!AG417)/HLOOKUP($A$5,Prj_list!$O$6:$Z$7,2))=TRUE,"-",(HLOOKUP($A$5,Prj_list!$O$6:$Z$7,2)*'2012 HR 배정표'!AG417)/HLOOKUP($A$5,Prj_list!$O$6:$Z$7,2)))</x:f>
        <x:v>-</x:v>
      </x:c>
      <x:c r="AC419" s="45" t="str">
        <x:f>IF(ISBLANK('2012 HR 배정표'!AH417)=TRUE,"-",'2012 HR 배정표'!AH417)</x:f>
        <x:v>-</x:v>
      </x:c>
      <x:c r="AD419" s="46" t="str">
        <x:f>IF(ISBLANK('2012 HR 배정표'!AH417)=TRUE,"-",IF(ISERROR((HLOOKUP($A$5,Prj_list!$O$6:$Z$7,2)*'2012 HR 배정표'!AI417)/HLOOKUP($A$5,Prj_list!$O$6:$Z$7,2))=TRUE,"-",(HLOOKUP($A$5,Prj_list!$O$6:$Z$7,2)*'2012 HR 배정표'!AI417)/HLOOKUP($A$5,Prj_list!$O$6:$Z$7,2)))</x:f>
        <x:v>-</x:v>
      </x:c>
      <x:c r="AE419" s="45" t="str">
        <x:f>IF(ISBLANK('2012 HR 배정표'!AJ417)=TRUE,"-",'2012 HR 배정표'!AJ417)</x:f>
        <x:v>-</x:v>
      </x:c>
      <x:c r="AF419" s="46" t="str">
        <x:f>IF(ISBLANK('2012 HR 배정표'!AJ417)=TRUE,"-",IF(ISERROR((HLOOKUP($A$5,Prj_list!$O$6:$Z$7,2)*'2012 HR 배정표'!AK417)/HLOOKUP($A$5,Prj_list!$O$6:$Z$7,2))=TRUE,"-",(HLOOKUP($A$5,Prj_list!$O$6:$Z$7,2)*'2012 HR 배정표'!AK417)/HLOOKUP($A$5,Prj_list!$O$6:$Z$7,2)))</x:f>
        <x:v>-</x:v>
      </x:c>
      <x:c r="AG419" s="45" t="str">
        <x:f>IF(ISBLANK('2012 HR 배정표'!AL417)=TRUE,"-",'2012 HR 배정표'!AL417)</x:f>
        <x:v>-</x:v>
      </x:c>
      <x:c r="AH419" s="46" t="str">
        <x:f>IF(ISBLANK('2012 HR 배정표'!AL417)=TRUE,"-",IF(ISERROR((HLOOKUP($A$5,Prj_list!$O$6:$Z$7,2)*'2012 HR 배정표'!AM417)/HLOOKUP($A$5,Prj_list!$O$6:$Z$7,2))=TRUE,"-",(HLOOKUP($A$5,Prj_list!$O$6:$Z$7,2)*'2012 HR 배정표'!AM417)/HLOOKUP($A$5,Prj_list!$O$6:$Z$7,2)))</x:f>
        <x:v>-</x:v>
      </x:c>
      <x:c r="AI419" s="45" t="str">
        <x:f>IF(ISBLANK('2012 HR 배정표'!AN417)=TRUE,"-",'2012 HR 배정표'!AN417)</x:f>
        <x:v>-</x:v>
      </x:c>
      <x:c r="AJ419" s="46" t="str">
        <x:f>IF(ISBLANK('2012 HR 배정표'!AN417)=TRUE,"-",IF(ISERROR((HLOOKUP($A$5,Prj_list!$O$6:$Z$7,2)*'2012 HR 배정표'!AO417)/HLOOKUP($A$5,Prj_list!$O$6:$Z$7,2))=TRUE,"-",(HLOOKUP($A$5,Prj_list!$O$6:$Z$7,2)*'2012 HR 배정표'!AO417)/HLOOKUP($A$5,Prj_list!$O$6:$Z$7,2)))</x:f>
        <x:v>-</x:v>
      </x:c>
      <x:c r="AK419" s="45" t="str">
        <x:f>IF(ISBLANK('2012 HR 배정표'!AP417)=TRUE,"-",'2012 HR 배정표'!AP417)</x:f>
        <x:v>-</x:v>
      </x:c>
      <x:c r="AL419" s="46" t="str">
        <x:f>IF(ISBLANK('2012 HR 배정표'!AP417)=TRUE,"-",IF(ISERROR((HLOOKUP($A$5,Prj_list!$O$6:$Z$7,2)*'2012 HR 배정표'!AQ417)/HLOOKUP($A$5,Prj_list!$O$6:$Z$7,2))=TRUE,"-",(HLOOKUP($A$5,Prj_list!$O$6:$Z$7,2)*'2012 HR 배정표'!AQ417)/HLOOKUP($A$5,Prj_list!$O$6:$Z$7,2)))</x:f>
        <x:v>-</x:v>
      </x:c>
      <x:c r="AM419" s="45" t="str">
        <x:f>IF(ISBLANK('2012 HR 배정표'!AR417)=TRUE,"-",'2012 HR 배정표'!AR417)</x:f>
        <x:v>-</x:v>
      </x:c>
      <x:c r="AN419" s="46" t="str">
        <x:f>IF(ISBLANK('2012 HR 배정표'!AR417)=TRUE,"-",IF(ISERROR((HLOOKUP($A$5,Prj_list!$O$6:$Z$7,2)*'2012 HR 배정표'!AS417)/HLOOKUP($A$5,Prj_list!$O$6:$Z$7,2))=TRUE,"-",(HLOOKUP($A$5,Prj_list!$O$6:$Z$7,2)*'2012 HR 배정표'!AS417)/HLOOKUP($A$5,Prj_list!$O$6:$Z$7,2)))</x:f>
        <x:v>-</x:v>
      </x:c>
      <x:c r="AO419" s="45" t="str">
        <x:f>IF(ISBLANK('2012 HR 배정표'!AT417)=TRUE,"-",'2012 HR 배정표'!AT417)</x:f>
        <x:v>-</x:v>
      </x:c>
      <x:c r="AP419" s="46" t="str">
        <x:f>IF(ISBLANK('2012 HR 배정표'!AT417)=TRUE,"-",IF(ISERROR((HLOOKUP($A$5,Prj_list!$O$6:$Z$7,2)*'2012 HR 배정표'!AU417)/HLOOKUP($A$5,Prj_list!$O$6:$Z$7,2))=TRUE,"-",(HLOOKUP($A$5,Prj_list!$O$6:$Z$7,2)*'2012 HR 배정표'!AU417)/HLOOKUP($A$5,Prj_list!$O$6:$Z$7,2)))</x:f>
        <x:v>-</x:v>
      </x:c>
      <x:c r="AQ419" s="45" t="str">
        <x:f>IF(ISBLANK('2012 HR 배정표'!AV417)=TRUE,"-",'2012 HR 배정표'!AV417)</x:f>
        <x:v>-</x:v>
      </x:c>
      <x:c r="AR419" s="46" t="str">
        <x:f>IF(ISBLANK('2012 HR 배정표'!AV417)=TRUE,"-",IF(ISERROR((HLOOKUP($A$5,Prj_list!$O$6:$Z$7,2)*'2012 HR 배정표'!AW417)/HLOOKUP($A$5,Prj_list!$O$6:$Z$7,2))=TRUE,"-",(HLOOKUP($A$5,Prj_list!$O$6:$Z$7,2)*'2012 HR 배정표'!AW417)/HLOOKUP($A$5,Prj_list!$O$6:$Z$7,2)))</x:f>
        <x:v>-</x:v>
      </x:c>
      <x:c r="AS419" s="45" t="str">
        <x:f>IF(ISBLANK('2012 HR 배정표'!AX417)=TRUE,"-",'2012 HR 배정표'!AX417)</x:f>
        <x:v>-</x:v>
      </x:c>
      <x:c r="AT419" s="46" t="str">
        <x:f>IF(ISBLANK('2012 HR 배정표'!AX417)=TRUE,"-",IF(ISERROR((HLOOKUP($A$5,Prj_list!$O$6:$Z$7,2)*'2012 HR 배정표'!AY417)/HLOOKUP($A$5,Prj_list!$O$6:$Z$7,2))=TRUE,"-",(HLOOKUP($A$5,Prj_list!$O$6:$Z$7,2)*'2012 HR 배정표'!AY417)/HLOOKUP($A$5,Prj_list!$O$6:$Z$7,2)))</x:f>
        <x:v>-</x:v>
      </x:c>
      <x:c r="AU419" s="45" t="str">
        <x:f>IF(ISBLANK('2012 HR 배정표'!AZ417)=TRUE,"-",'2012 HR 배정표'!AZ417)</x:f>
        <x:v>-</x:v>
      </x:c>
      <x:c r="AV419" s="46" t="str">
        <x:f>IF(ISBLANK('2012 HR 배정표'!AZ417)=TRUE,"-",IF(ISERROR((HLOOKUP($A$5,Prj_list!$O$6:$Z$7,2)*'2012 HR 배정표'!BA417)/HLOOKUP($A$5,Prj_list!$O$6:$Z$7,2))=TRUE,"-",(HLOOKUP($A$5,Prj_list!$O$6:$Z$7,2)*'2012 HR 배정표'!BA417)/HLOOKUP($A$5,Prj_list!$O$6:$Z$7,2)))</x:f>
        <x:v>-</x:v>
      </x:c>
      <x:c r="AW419" s="34" t="str">
        <x:f t="shared" si="14"/>
        <x:v/>
      </x:c>
      <x:c r="AX419" s="41">
        <x:f t="shared" si="13"/>
        <x:v>0</x:v>
      </x:c>
    </x:row>
    <x:row r="420" spans="1:50">
      <x:c r="A420" s="45" t="str">
        <x:f>IF(ISBLANK('2012 HR 배정표'!F418)=TRUE,"-",'2012 HR 배정표'!F418)</x:f>
        <x:v>-</x:v>
      </x:c>
      <x:c r="B420" s="46" t="str">
        <x:f>IF(ISBLANK('2012 HR 배정표'!F418)=TRUE,"-",IF(ISERROR((HLOOKUP($A$5,Prj_list!$O$6:$Z$7,2)*'2012 HR 배정표'!G418)/HLOOKUP($A$5,Prj_list!$O$6:$Z$7,2))=TRUE,"-",(HLOOKUP($A$5,Prj_list!$O$6:$Z$7,2)*'2012 HR 배정표'!G418)/HLOOKUP($A$5,Prj_list!$O$6:$Z$7,2)))</x:f>
        <x:v>-</x:v>
      </x:c>
      <x:c r="C420" s="45" t="str">
        <x:f>IF(ISBLANK('2012 HR 배정표'!H418)=TRUE,"-",'2012 HR 배정표'!H418)</x:f>
        <x:v>-</x:v>
      </x:c>
      <x:c r="D420" s="46" t="str">
        <x:f>IF(ISBLANK('2012 HR 배정표'!H418)=TRUE,"-",IF(ISERROR((HLOOKUP($A$5,Prj_list!$O$6:$Z$7,2)*'2012 HR 배정표'!I418)/HLOOKUP($A$5,Prj_list!$O$6:$Z$7,2))=TRUE,"-",(HLOOKUP($A$5,Prj_list!$O$6:$Z$7,2)*'2012 HR 배정표'!I418)/HLOOKUP($A$5,Prj_list!$O$6:$Z$7,2)))</x:f>
        <x:v>-</x:v>
      </x:c>
      <x:c r="E420" s="45" t="str">
        <x:f>IF(ISBLANK('2012 HR 배정표'!J418)=TRUE,"-",'2012 HR 배정표'!J418)</x:f>
        <x:v>-</x:v>
      </x:c>
      <x:c r="F420" s="46" t="str">
        <x:f>IF(ISBLANK('2012 HR 배정표'!J418)=TRUE,"-",IF(ISERROR((HLOOKUP($A$5,Prj_list!$O$6:$Z$7,2)*'2012 HR 배정표'!K418)/HLOOKUP($A$5,Prj_list!$O$6:$Z$7,2))=TRUE,"-",(HLOOKUP($A$5,Prj_list!$O$6:$Z$7,2)*'2012 HR 배정표'!K418)/HLOOKUP($A$5,Prj_list!$O$6:$Z$7,2)))</x:f>
        <x:v>-</x:v>
      </x:c>
      <x:c r="G420" s="45" t="str">
        <x:f>IF(ISBLANK('2012 HR 배정표'!L418)=TRUE,"-",'2012 HR 배정표'!L418)</x:f>
        <x:v>-</x:v>
      </x:c>
      <x:c r="H420" s="46" t="str">
        <x:f>IF(ISBLANK('2012 HR 배정표'!L418)=TRUE,"-",IF(ISERROR((HLOOKUP($A$5,Prj_list!$O$6:$Z$7,2)*'2012 HR 배정표'!M418)/HLOOKUP($A$5,Prj_list!$O$6:$Z$7,2))=TRUE,"-",(HLOOKUP($A$5,Prj_list!$O$6:$Z$7,2)*'2012 HR 배정표'!M418)/HLOOKUP($A$5,Prj_list!$O$6:$Z$7,2)))</x:f>
        <x:v>-</x:v>
      </x:c>
      <x:c r="I420" s="45" t="str">
        <x:f>IF(ISBLANK('2012 HR 배정표'!N418)=TRUE,"-",'2012 HR 배정표'!N418)</x:f>
        <x:v>-</x:v>
      </x:c>
      <x:c r="J420" s="46" t="str">
        <x:f>IF(ISBLANK('2012 HR 배정표'!N418)=TRUE,"-",IF(ISERROR((HLOOKUP($A$5,Prj_list!$O$6:$Z$7,2)*'2012 HR 배정표'!O418)/HLOOKUP($A$5,Prj_list!$O$6:$Z$7,2))=TRUE,"-",(HLOOKUP($A$5,Prj_list!$O$6:$Z$7,2)*'2012 HR 배정표'!O418)/HLOOKUP($A$5,Prj_list!$O$6:$Z$7,2)))</x:f>
        <x:v>-</x:v>
      </x:c>
      <x:c r="K420" s="45" t="str">
        <x:f>IF(ISBLANK('2012 HR 배정표'!P418)=TRUE,"-",'2012 HR 배정표'!P418)</x:f>
        <x:v>-</x:v>
      </x:c>
      <x:c r="L420" s="46" t="str">
        <x:f>IF(ISBLANK('2012 HR 배정표'!P418)=TRUE,"-",IF(ISERROR((HLOOKUP($A$5,Prj_list!$O$6:$Z$7,2)*'2012 HR 배정표'!Q418)/HLOOKUP($A$5,Prj_list!$O$6:$Z$7,2))=TRUE,"-",(HLOOKUP($A$5,Prj_list!$O$6:$Z$7,2)*'2012 HR 배정표'!Q418)/HLOOKUP($A$5,Prj_list!$O$6:$Z$7,2)))</x:f>
        <x:v>-</x:v>
      </x:c>
      <x:c r="M420" s="45" t="str">
        <x:f>IF(ISBLANK('2012 HR 배정표'!R418)=TRUE,"-",'2012 HR 배정표'!R418)</x:f>
        <x:v>-</x:v>
      </x:c>
      <x:c r="N420" s="46" t="str">
        <x:f>IF(ISBLANK('2012 HR 배정표'!R418)=TRUE,"-",IF(ISERROR((HLOOKUP($A$5,Prj_list!$O$6:$Z$7,2)*'2012 HR 배정표'!S418)/HLOOKUP($A$5,Prj_list!$O$6:$Z$7,2))=TRUE,"-",(HLOOKUP($A$5,Prj_list!$O$6:$Z$7,2)*'2012 HR 배정표'!S418)/HLOOKUP($A$5,Prj_list!$O$6:$Z$7,2)))</x:f>
        <x:v>-</x:v>
      </x:c>
      <x:c r="O420" s="45" t="str">
        <x:f>IF(ISBLANK('2012 HR 배정표'!T418)=TRUE,"-",'2012 HR 배정표'!T418)</x:f>
        <x:v>-</x:v>
      </x:c>
      <x:c r="P420" s="46" t="str">
        <x:f>IF(ISBLANK('2012 HR 배정표'!T418)=TRUE,"-",IF(ISERROR((HLOOKUP($A$5,Prj_list!$O$6:$Z$7,2)*'2012 HR 배정표'!U418)/HLOOKUP($A$5,Prj_list!$O$6:$Z$7,2))=TRUE,"-",(HLOOKUP($A$5,Prj_list!$O$6:$Z$7,2)*'2012 HR 배정표'!U418)/HLOOKUP($A$5,Prj_list!$O$6:$Z$7,2)))</x:f>
        <x:v>-</x:v>
      </x:c>
      <x:c r="Q420" s="45" t="str">
        <x:f>IF(ISBLANK('2012 HR 배정표'!V418)=TRUE,"-",'2012 HR 배정표'!V418)</x:f>
        <x:v>-</x:v>
      </x:c>
      <x:c r="R420" s="46" t="str">
        <x:f>IF(ISBLANK('2012 HR 배정표'!V418)=TRUE,"-",IF(ISERROR((HLOOKUP($A$5,Prj_list!$O$6:$Z$7,2)*'2012 HR 배정표'!W418)/HLOOKUP($A$5,Prj_list!$O$6:$Z$7,2))=TRUE,"-",(HLOOKUP($A$5,Prj_list!$O$6:$Z$7,2)*'2012 HR 배정표'!W418)/HLOOKUP($A$5,Prj_list!$O$6:$Z$7,2)))</x:f>
        <x:v>-</x:v>
      </x:c>
      <x:c r="S420" s="45" t="str">
        <x:f>IF(ISBLANK('2012 HR 배정표'!X418)=TRUE,"-",'2012 HR 배정표'!X418)</x:f>
        <x:v>-</x:v>
      </x:c>
      <x:c r="T420" s="46" t="str">
        <x:f>IF(ISBLANK('2012 HR 배정표'!X418)=TRUE,"-",IF(ISERROR((HLOOKUP($A$5,Prj_list!$O$6:$Z$7,2)*'2012 HR 배정표'!Y418)/HLOOKUP($A$5,Prj_list!$O$6:$Z$7,2))=TRUE,"-",(HLOOKUP($A$5,Prj_list!$O$6:$Z$7,2)*'2012 HR 배정표'!Y418)/HLOOKUP($A$5,Prj_list!$O$6:$Z$7,2)))</x:f>
        <x:v>-</x:v>
      </x:c>
      <x:c r="U420" s="45" t="str">
        <x:f>IF(ISBLANK('2012 HR 배정표'!Z418)=TRUE,"-",'2012 HR 배정표'!Z418)</x:f>
        <x:v>-</x:v>
      </x:c>
      <x:c r="V420" s="46" t="str">
        <x:f>IF(ISBLANK('2012 HR 배정표'!Z418)=TRUE,"-",IF(ISERROR((HLOOKUP($A$5,Prj_list!$O$6:$Z$7,2)*'2012 HR 배정표'!AA418)/HLOOKUP($A$5,Prj_list!$O$6:$Z$7,2))=TRUE,"-",(HLOOKUP($A$5,Prj_list!$O$6:$Z$7,2)*'2012 HR 배정표'!AA418)/HLOOKUP($A$5,Prj_list!$O$6:$Z$7,2)))</x:f>
        <x:v>-</x:v>
      </x:c>
      <x:c r="W420" s="45" t="str">
        <x:f>IF(ISBLANK('2012 HR 배정표'!AB418)=TRUE,"-",'2012 HR 배정표'!AB418)</x:f>
        <x:v>-</x:v>
      </x:c>
      <x:c r="X420" s="46" t="str">
        <x:f>IF(ISBLANK('2012 HR 배정표'!AB418)=TRUE,"-",IF(ISERROR((HLOOKUP($A$5,Prj_list!$O$6:$Z$7,2)*'2012 HR 배정표'!AC418)/HLOOKUP($A$5,Prj_list!$O$6:$Z$7,2))=TRUE,"-",(HLOOKUP($A$5,Prj_list!$O$6:$Z$7,2)*'2012 HR 배정표'!AC418)/HLOOKUP($A$5,Prj_list!$O$6:$Z$7,2)))</x:f>
        <x:v>-</x:v>
      </x:c>
      <x:c r="Y420" s="45" t="str">
        <x:f>IF(ISBLANK('2012 HR 배정표'!AD418)=TRUE,"-",'2012 HR 배정표'!AD418)</x:f>
        <x:v>-</x:v>
      </x:c>
      <x:c r="Z420" s="46" t="str">
        <x:f>IF(ISBLANK('2012 HR 배정표'!AD418)=TRUE,"-",IF(ISERROR((HLOOKUP($A$5,Prj_list!$O$6:$Z$7,2)*'2012 HR 배정표'!AE418)/HLOOKUP($A$5,Prj_list!$O$6:$Z$7,2))=TRUE,"-",(HLOOKUP($A$5,Prj_list!$O$6:$Z$7,2)*'2012 HR 배정표'!AE418)/HLOOKUP($A$5,Prj_list!$O$6:$Z$7,2)))</x:f>
        <x:v>-</x:v>
      </x:c>
      <x:c r="AA420" s="45" t="str">
        <x:f>IF(ISBLANK('2012 HR 배정표'!AF418)=TRUE,"-",'2012 HR 배정표'!AF418)</x:f>
        <x:v>-</x:v>
      </x:c>
      <x:c r="AB420" s="46" t="str">
        <x:f>IF(ISBLANK('2012 HR 배정표'!AF418)=TRUE,"-",IF(ISERROR((HLOOKUP($A$5,Prj_list!$O$6:$Z$7,2)*'2012 HR 배정표'!AG418)/HLOOKUP($A$5,Prj_list!$O$6:$Z$7,2))=TRUE,"-",(HLOOKUP($A$5,Prj_list!$O$6:$Z$7,2)*'2012 HR 배정표'!AG418)/HLOOKUP($A$5,Prj_list!$O$6:$Z$7,2)))</x:f>
        <x:v>-</x:v>
      </x:c>
      <x:c r="AC420" s="45" t="str">
        <x:f>IF(ISBLANK('2012 HR 배정표'!AH418)=TRUE,"-",'2012 HR 배정표'!AH418)</x:f>
        <x:v>-</x:v>
      </x:c>
      <x:c r="AD420" s="46" t="str">
        <x:f>IF(ISBLANK('2012 HR 배정표'!AH418)=TRUE,"-",IF(ISERROR((HLOOKUP($A$5,Prj_list!$O$6:$Z$7,2)*'2012 HR 배정표'!AI418)/HLOOKUP($A$5,Prj_list!$O$6:$Z$7,2))=TRUE,"-",(HLOOKUP($A$5,Prj_list!$O$6:$Z$7,2)*'2012 HR 배정표'!AI418)/HLOOKUP($A$5,Prj_list!$O$6:$Z$7,2)))</x:f>
        <x:v>-</x:v>
      </x:c>
      <x:c r="AE420" s="45" t="str">
        <x:f>IF(ISBLANK('2012 HR 배정표'!AJ418)=TRUE,"-",'2012 HR 배정표'!AJ418)</x:f>
        <x:v>-</x:v>
      </x:c>
      <x:c r="AF420" s="46" t="str">
        <x:f>IF(ISBLANK('2012 HR 배정표'!AJ418)=TRUE,"-",IF(ISERROR((HLOOKUP($A$5,Prj_list!$O$6:$Z$7,2)*'2012 HR 배정표'!AK418)/HLOOKUP($A$5,Prj_list!$O$6:$Z$7,2))=TRUE,"-",(HLOOKUP($A$5,Prj_list!$O$6:$Z$7,2)*'2012 HR 배정표'!AK418)/HLOOKUP($A$5,Prj_list!$O$6:$Z$7,2)))</x:f>
        <x:v>-</x:v>
      </x:c>
      <x:c r="AG420" s="45" t="str">
        <x:f>IF(ISBLANK('2012 HR 배정표'!AL418)=TRUE,"-",'2012 HR 배정표'!AL418)</x:f>
        <x:v>-</x:v>
      </x:c>
      <x:c r="AH420" s="46" t="str">
        <x:f>IF(ISBLANK('2012 HR 배정표'!AL418)=TRUE,"-",IF(ISERROR((HLOOKUP($A$5,Prj_list!$O$6:$Z$7,2)*'2012 HR 배정표'!AM418)/HLOOKUP($A$5,Prj_list!$O$6:$Z$7,2))=TRUE,"-",(HLOOKUP($A$5,Prj_list!$O$6:$Z$7,2)*'2012 HR 배정표'!AM418)/HLOOKUP($A$5,Prj_list!$O$6:$Z$7,2)))</x:f>
        <x:v>-</x:v>
      </x:c>
      <x:c r="AI420" s="45" t="str">
        <x:f>IF(ISBLANK('2012 HR 배정표'!AN418)=TRUE,"-",'2012 HR 배정표'!AN418)</x:f>
        <x:v>-</x:v>
      </x:c>
      <x:c r="AJ420" s="46" t="str">
        <x:f>IF(ISBLANK('2012 HR 배정표'!AN418)=TRUE,"-",IF(ISERROR((HLOOKUP($A$5,Prj_list!$O$6:$Z$7,2)*'2012 HR 배정표'!AO418)/HLOOKUP($A$5,Prj_list!$O$6:$Z$7,2))=TRUE,"-",(HLOOKUP($A$5,Prj_list!$O$6:$Z$7,2)*'2012 HR 배정표'!AO418)/HLOOKUP($A$5,Prj_list!$O$6:$Z$7,2)))</x:f>
        <x:v>-</x:v>
      </x:c>
      <x:c r="AK420" s="45" t="str">
        <x:f>IF(ISBLANK('2012 HR 배정표'!AP418)=TRUE,"-",'2012 HR 배정표'!AP418)</x:f>
        <x:v>-</x:v>
      </x:c>
      <x:c r="AL420" s="46" t="str">
        <x:f>IF(ISBLANK('2012 HR 배정표'!AP418)=TRUE,"-",IF(ISERROR((HLOOKUP($A$5,Prj_list!$O$6:$Z$7,2)*'2012 HR 배정표'!AQ418)/HLOOKUP($A$5,Prj_list!$O$6:$Z$7,2))=TRUE,"-",(HLOOKUP($A$5,Prj_list!$O$6:$Z$7,2)*'2012 HR 배정표'!AQ418)/HLOOKUP($A$5,Prj_list!$O$6:$Z$7,2)))</x:f>
        <x:v>-</x:v>
      </x:c>
      <x:c r="AM420" s="45" t="str">
        <x:f>IF(ISBLANK('2012 HR 배정표'!AR418)=TRUE,"-",'2012 HR 배정표'!AR418)</x:f>
        <x:v>-</x:v>
      </x:c>
      <x:c r="AN420" s="46" t="str">
        <x:f>IF(ISBLANK('2012 HR 배정표'!AR418)=TRUE,"-",IF(ISERROR((HLOOKUP($A$5,Prj_list!$O$6:$Z$7,2)*'2012 HR 배정표'!AS418)/HLOOKUP($A$5,Prj_list!$O$6:$Z$7,2))=TRUE,"-",(HLOOKUP($A$5,Prj_list!$O$6:$Z$7,2)*'2012 HR 배정표'!AS418)/HLOOKUP($A$5,Prj_list!$O$6:$Z$7,2)))</x:f>
        <x:v>-</x:v>
      </x:c>
      <x:c r="AO420" s="45" t="str">
        <x:f>IF(ISBLANK('2012 HR 배정표'!AT418)=TRUE,"-",'2012 HR 배정표'!AT418)</x:f>
        <x:v>-</x:v>
      </x:c>
      <x:c r="AP420" s="46" t="str">
        <x:f>IF(ISBLANK('2012 HR 배정표'!AT418)=TRUE,"-",IF(ISERROR((HLOOKUP($A$5,Prj_list!$O$6:$Z$7,2)*'2012 HR 배정표'!AU418)/HLOOKUP($A$5,Prj_list!$O$6:$Z$7,2))=TRUE,"-",(HLOOKUP($A$5,Prj_list!$O$6:$Z$7,2)*'2012 HR 배정표'!AU418)/HLOOKUP($A$5,Prj_list!$O$6:$Z$7,2)))</x:f>
        <x:v>-</x:v>
      </x:c>
      <x:c r="AQ420" s="45" t="str">
        <x:f>IF(ISBLANK('2012 HR 배정표'!AV418)=TRUE,"-",'2012 HR 배정표'!AV418)</x:f>
        <x:v>-</x:v>
      </x:c>
      <x:c r="AR420" s="46" t="str">
        <x:f>IF(ISBLANK('2012 HR 배정표'!AV418)=TRUE,"-",IF(ISERROR((HLOOKUP($A$5,Prj_list!$O$6:$Z$7,2)*'2012 HR 배정표'!AW418)/HLOOKUP($A$5,Prj_list!$O$6:$Z$7,2))=TRUE,"-",(HLOOKUP($A$5,Prj_list!$O$6:$Z$7,2)*'2012 HR 배정표'!AW418)/HLOOKUP($A$5,Prj_list!$O$6:$Z$7,2)))</x:f>
        <x:v>-</x:v>
      </x:c>
      <x:c r="AS420" s="45" t="str">
        <x:f>IF(ISBLANK('2012 HR 배정표'!AX418)=TRUE,"-",'2012 HR 배정표'!AX418)</x:f>
        <x:v>-</x:v>
      </x:c>
      <x:c r="AT420" s="46" t="str">
        <x:f>IF(ISBLANK('2012 HR 배정표'!AX418)=TRUE,"-",IF(ISERROR((HLOOKUP($A$5,Prj_list!$O$6:$Z$7,2)*'2012 HR 배정표'!AY418)/HLOOKUP($A$5,Prj_list!$O$6:$Z$7,2))=TRUE,"-",(HLOOKUP($A$5,Prj_list!$O$6:$Z$7,2)*'2012 HR 배정표'!AY418)/HLOOKUP($A$5,Prj_list!$O$6:$Z$7,2)))</x:f>
        <x:v>-</x:v>
      </x:c>
      <x:c r="AU420" s="45" t="str">
        <x:f>IF(ISBLANK('2012 HR 배정표'!AZ418)=TRUE,"-",'2012 HR 배정표'!AZ418)</x:f>
        <x:v>-</x:v>
      </x:c>
      <x:c r="AV420" s="46" t="str">
        <x:f>IF(ISBLANK('2012 HR 배정표'!AZ418)=TRUE,"-",IF(ISERROR((HLOOKUP($A$5,Prj_list!$O$6:$Z$7,2)*'2012 HR 배정표'!BA418)/HLOOKUP($A$5,Prj_list!$O$6:$Z$7,2))=TRUE,"-",(HLOOKUP($A$5,Prj_list!$O$6:$Z$7,2)*'2012 HR 배정표'!BA418)/HLOOKUP($A$5,Prj_list!$O$6:$Z$7,2)))</x:f>
        <x:v>-</x:v>
      </x:c>
      <x:c r="AW420" s="34" t="str">
        <x:f t="shared" si="14"/>
        <x:v/>
      </x:c>
      <x:c r="AX420" s="41">
        <x:f t="shared" si="13"/>
        <x:v>0</x:v>
      </x:c>
    </x:row>
    <x:row r="421" spans="1:50">
      <x:c r="A421" s="45" t="str">
        <x:f>IF(ISBLANK('2012 HR 배정표'!F419)=TRUE,"-",'2012 HR 배정표'!F419)</x:f>
        <x:v>-</x:v>
      </x:c>
      <x:c r="B421" s="46" t="str">
        <x:f>IF(ISBLANK('2012 HR 배정표'!F419)=TRUE,"-",IF(ISERROR((HLOOKUP($A$5,Prj_list!$O$6:$Z$7,2)*'2012 HR 배정표'!G419)/HLOOKUP($A$5,Prj_list!$O$6:$Z$7,2))=TRUE,"-",(HLOOKUP($A$5,Prj_list!$O$6:$Z$7,2)*'2012 HR 배정표'!G419)/HLOOKUP($A$5,Prj_list!$O$6:$Z$7,2)))</x:f>
        <x:v>-</x:v>
      </x:c>
      <x:c r="C421" s="45" t="str">
        <x:f>IF(ISBLANK('2012 HR 배정표'!H419)=TRUE,"-",'2012 HR 배정표'!H419)</x:f>
        <x:v>-</x:v>
      </x:c>
      <x:c r="D421" s="46" t="str">
        <x:f>IF(ISBLANK('2012 HR 배정표'!H419)=TRUE,"-",IF(ISERROR((HLOOKUP($A$5,Prj_list!$O$6:$Z$7,2)*'2012 HR 배정표'!I419)/HLOOKUP($A$5,Prj_list!$O$6:$Z$7,2))=TRUE,"-",(HLOOKUP($A$5,Prj_list!$O$6:$Z$7,2)*'2012 HR 배정표'!I419)/HLOOKUP($A$5,Prj_list!$O$6:$Z$7,2)))</x:f>
        <x:v>-</x:v>
      </x:c>
      <x:c r="E421" s="45" t="str">
        <x:f>IF(ISBLANK('2012 HR 배정표'!J419)=TRUE,"-",'2012 HR 배정표'!J419)</x:f>
        <x:v>-</x:v>
      </x:c>
      <x:c r="F421" s="46" t="str">
        <x:f>IF(ISBLANK('2012 HR 배정표'!J419)=TRUE,"-",IF(ISERROR((HLOOKUP($A$5,Prj_list!$O$6:$Z$7,2)*'2012 HR 배정표'!K419)/HLOOKUP($A$5,Prj_list!$O$6:$Z$7,2))=TRUE,"-",(HLOOKUP($A$5,Prj_list!$O$6:$Z$7,2)*'2012 HR 배정표'!K419)/HLOOKUP($A$5,Prj_list!$O$6:$Z$7,2)))</x:f>
        <x:v>-</x:v>
      </x:c>
      <x:c r="G421" s="45" t="str">
        <x:f>IF(ISBLANK('2012 HR 배정표'!L419)=TRUE,"-",'2012 HR 배정표'!L419)</x:f>
        <x:v>-</x:v>
      </x:c>
      <x:c r="H421" s="46" t="str">
        <x:f>IF(ISBLANK('2012 HR 배정표'!L419)=TRUE,"-",IF(ISERROR((HLOOKUP($A$5,Prj_list!$O$6:$Z$7,2)*'2012 HR 배정표'!M419)/HLOOKUP($A$5,Prj_list!$O$6:$Z$7,2))=TRUE,"-",(HLOOKUP($A$5,Prj_list!$O$6:$Z$7,2)*'2012 HR 배정표'!M419)/HLOOKUP($A$5,Prj_list!$O$6:$Z$7,2)))</x:f>
        <x:v>-</x:v>
      </x:c>
      <x:c r="I421" s="45" t="str">
        <x:f>IF(ISBLANK('2012 HR 배정표'!N419)=TRUE,"-",'2012 HR 배정표'!N419)</x:f>
        <x:v>-</x:v>
      </x:c>
      <x:c r="J421" s="46" t="str">
        <x:f>IF(ISBLANK('2012 HR 배정표'!N419)=TRUE,"-",IF(ISERROR((HLOOKUP($A$5,Prj_list!$O$6:$Z$7,2)*'2012 HR 배정표'!O419)/HLOOKUP($A$5,Prj_list!$O$6:$Z$7,2))=TRUE,"-",(HLOOKUP($A$5,Prj_list!$O$6:$Z$7,2)*'2012 HR 배정표'!O419)/HLOOKUP($A$5,Prj_list!$O$6:$Z$7,2)))</x:f>
        <x:v>-</x:v>
      </x:c>
      <x:c r="K421" s="45" t="str">
        <x:f>IF(ISBLANK('2012 HR 배정표'!P419)=TRUE,"-",'2012 HR 배정표'!P419)</x:f>
        <x:v>-</x:v>
      </x:c>
      <x:c r="L421" s="46" t="str">
        <x:f>IF(ISBLANK('2012 HR 배정표'!P419)=TRUE,"-",IF(ISERROR((HLOOKUP($A$5,Prj_list!$O$6:$Z$7,2)*'2012 HR 배정표'!Q419)/HLOOKUP($A$5,Prj_list!$O$6:$Z$7,2))=TRUE,"-",(HLOOKUP($A$5,Prj_list!$O$6:$Z$7,2)*'2012 HR 배정표'!Q419)/HLOOKUP($A$5,Prj_list!$O$6:$Z$7,2)))</x:f>
        <x:v>-</x:v>
      </x:c>
      <x:c r="M421" s="45" t="str">
        <x:f>IF(ISBLANK('2012 HR 배정표'!R419)=TRUE,"-",'2012 HR 배정표'!R419)</x:f>
        <x:v>-</x:v>
      </x:c>
      <x:c r="N421" s="46" t="str">
        <x:f>IF(ISBLANK('2012 HR 배정표'!R419)=TRUE,"-",IF(ISERROR((HLOOKUP($A$5,Prj_list!$O$6:$Z$7,2)*'2012 HR 배정표'!S419)/HLOOKUP($A$5,Prj_list!$O$6:$Z$7,2))=TRUE,"-",(HLOOKUP($A$5,Prj_list!$O$6:$Z$7,2)*'2012 HR 배정표'!S419)/HLOOKUP($A$5,Prj_list!$O$6:$Z$7,2)))</x:f>
        <x:v>-</x:v>
      </x:c>
      <x:c r="O421" s="45" t="str">
        <x:f>IF(ISBLANK('2012 HR 배정표'!T419)=TRUE,"-",'2012 HR 배정표'!T419)</x:f>
        <x:v>-</x:v>
      </x:c>
      <x:c r="P421" s="46" t="str">
        <x:f>IF(ISBLANK('2012 HR 배정표'!T419)=TRUE,"-",IF(ISERROR((HLOOKUP($A$5,Prj_list!$O$6:$Z$7,2)*'2012 HR 배정표'!U419)/HLOOKUP($A$5,Prj_list!$O$6:$Z$7,2))=TRUE,"-",(HLOOKUP($A$5,Prj_list!$O$6:$Z$7,2)*'2012 HR 배정표'!U419)/HLOOKUP($A$5,Prj_list!$O$6:$Z$7,2)))</x:f>
        <x:v>-</x:v>
      </x:c>
      <x:c r="Q421" s="45" t="str">
        <x:f>IF(ISBLANK('2012 HR 배정표'!V419)=TRUE,"-",'2012 HR 배정표'!V419)</x:f>
        <x:v>-</x:v>
      </x:c>
      <x:c r="R421" s="46" t="str">
        <x:f>IF(ISBLANK('2012 HR 배정표'!V419)=TRUE,"-",IF(ISERROR((HLOOKUP($A$5,Prj_list!$O$6:$Z$7,2)*'2012 HR 배정표'!W419)/HLOOKUP($A$5,Prj_list!$O$6:$Z$7,2))=TRUE,"-",(HLOOKUP($A$5,Prj_list!$O$6:$Z$7,2)*'2012 HR 배정표'!W419)/HLOOKUP($A$5,Prj_list!$O$6:$Z$7,2)))</x:f>
        <x:v>-</x:v>
      </x:c>
      <x:c r="S421" s="45" t="str">
        <x:f>IF(ISBLANK('2012 HR 배정표'!X419)=TRUE,"-",'2012 HR 배정표'!X419)</x:f>
        <x:v>-</x:v>
      </x:c>
      <x:c r="T421" s="46" t="str">
        <x:f>IF(ISBLANK('2012 HR 배정표'!X419)=TRUE,"-",IF(ISERROR((HLOOKUP($A$5,Prj_list!$O$6:$Z$7,2)*'2012 HR 배정표'!Y419)/HLOOKUP($A$5,Prj_list!$O$6:$Z$7,2))=TRUE,"-",(HLOOKUP($A$5,Prj_list!$O$6:$Z$7,2)*'2012 HR 배정표'!Y419)/HLOOKUP($A$5,Prj_list!$O$6:$Z$7,2)))</x:f>
        <x:v>-</x:v>
      </x:c>
      <x:c r="U421" s="45" t="str">
        <x:f>IF(ISBLANK('2012 HR 배정표'!Z419)=TRUE,"-",'2012 HR 배정표'!Z419)</x:f>
        <x:v>-</x:v>
      </x:c>
      <x:c r="V421" s="46" t="str">
        <x:f>IF(ISBLANK('2012 HR 배정표'!Z419)=TRUE,"-",IF(ISERROR((HLOOKUP($A$5,Prj_list!$O$6:$Z$7,2)*'2012 HR 배정표'!AA419)/HLOOKUP($A$5,Prj_list!$O$6:$Z$7,2))=TRUE,"-",(HLOOKUP($A$5,Prj_list!$O$6:$Z$7,2)*'2012 HR 배정표'!AA419)/HLOOKUP($A$5,Prj_list!$O$6:$Z$7,2)))</x:f>
        <x:v>-</x:v>
      </x:c>
      <x:c r="W421" s="45" t="str">
        <x:f>IF(ISBLANK('2012 HR 배정표'!AB419)=TRUE,"-",'2012 HR 배정표'!AB419)</x:f>
        <x:v>-</x:v>
      </x:c>
      <x:c r="X421" s="46" t="str">
        <x:f>IF(ISBLANK('2012 HR 배정표'!AB419)=TRUE,"-",IF(ISERROR((HLOOKUP($A$5,Prj_list!$O$6:$Z$7,2)*'2012 HR 배정표'!AC419)/HLOOKUP($A$5,Prj_list!$O$6:$Z$7,2))=TRUE,"-",(HLOOKUP($A$5,Prj_list!$O$6:$Z$7,2)*'2012 HR 배정표'!AC419)/HLOOKUP($A$5,Prj_list!$O$6:$Z$7,2)))</x:f>
        <x:v>-</x:v>
      </x:c>
      <x:c r="Y421" s="45" t="str">
        <x:f>IF(ISBLANK('2012 HR 배정표'!AD419)=TRUE,"-",'2012 HR 배정표'!AD419)</x:f>
        <x:v>-</x:v>
      </x:c>
      <x:c r="Z421" s="46" t="str">
        <x:f>IF(ISBLANK('2012 HR 배정표'!AD419)=TRUE,"-",IF(ISERROR((HLOOKUP($A$5,Prj_list!$O$6:$Z$7,2)*'2012 HR 배정표'!AE419)/HLOOKUP($A$5,Prj_list!$O$6:$Z$7,2))=TRUE,"-",(HLOOKUP($A$5,Prj_list!$O$6:$Z$7,2)*'2012 HR 배정표'!AE419)/HLOOKUP($A$5,Prj_list!$O$6:$Z$7,2)))</x:f>
        <x:v>-</x:v>
      </x:c>
      <x:c r="AA421" s="45" t="str">
        <x:f>IF(ISBLANK('2012 HR 배정표'!AF419)=TRUE,"-",'2012 HR 배정표'!AF419)</x:f>
        <x:v>-</x:v>
      </x:c>
      <x:c r="AB421" s="46" t="str">
        <x:f>IF(ISBLANK('2012 HR 배정표'!AF419)=TRUE,"-",IF(ISERROR((HLOOKUP($A$5,Prj_list!$O$6:$Z$7,2)*'2012 HR 배정표'!AG419)/HLOOKUP($A$5,Prj_list!$O$6:$Z$7,2))=TRUE,"-",(HLOOKUP($A$5,Prj_list!$O$6:$Z$7,2)*'2012 HR 배정표'!AG419)/HLOOKUP($A$5,Prj_list!$O$6:$Z$7,2)))</x:f>
        <x:v>-</x:v>
      </x:c>
      <x:c r="AC421" s="45" t="str">
        <x:f>IF(ISBLANK('2012 HR 배정표'!AH419)=TRUE,"-",'2012 HR 배정표'!AH419)</x:f>
        <x:v>-</x:v>
      </x:c>
      <x:c r="AD421" s="46" t="str">
        <x:f>IF(ISBLANK('2012 HR 배정표'!AH419)=TRUE,"-",IF(ISERROR((HLOOKUP($A$5,Prj_list!$O$6:$Z$7,2)*'2012 HR 배정표'!AI419)/HLOOKUP($A$5,Prj_list!$O$6:$Z$7,2))=TRUE,"-",(HLOOKUP($A$5,Prj_list!$O$6:$Z$7,2)*'2012 HR 배정표'!AI419)/HLOOKUP($A$5,Prj_list!$O$6:$Z$7,2)))</x:f>
        <x:v>-</x:v>
      </x:c>
      <x:c r="AE421" s="45" t="str">
        <x:f>IF(ISBLANK('2012 HR 배정표'!AJ419)=TRUE,"-",'2012 HR 배정표'!AJ419)</x:f>
        <x:v>-</x:v>
      </x:c>
      <x:c r="AF421" s="46" t="str">
        <x:f>IF(ISBLANK('2012 HR 배정표'!AJ419)=TRUE,"-",IF(ISERROR((HLOOKUP($A$5,Prj_list!$O$6:$Z$7,2)*'2012 HR 배정표'!AK419)/HLOOKUP($A$5,Prj_list!$O$6:$Z$7,2))=TRUE,"-",(HLOOKUP($A$5,Prj_list!$O$6:$Z$7,2)*'2012 HR 배정표'!AK419)/HLOOKUP($A$5,Prj_list!$O$6:$Z$7,2)))</x:f>
        <x:v>-</x:v>
      </x:c>
      <x:c r="AG421" s="45" t="str">
        <x:f>IF(ISBLANK('2012 HR 배정표'!AL419)=TRUE,"-",'2012 HR 배정표'!AL419)</x:f>
        <x:v>-</x:v>
      </x:c>
      <x:c r="AH421" s="46" t="str">
        <x:f>IF(ISBLANK('2012 HR 배정표'!AL419)=TRUE,"-",IF(ISERROR((HLOOKUP($A$5,Prj_list!$O$6:$Z$7,2)*'2012 HR 배정표'!AM419)/HLOOKUP($A$5,Prj_list!$O$6:$Z$7,2))=TRUE,"-",(HLOOKUP($A$5,Prj_list!$O$6:$Z$7,2)*'2012 HR 배정표'!AM419)/HLOOKUP($A$5,Prj_list!$O$6:$Z$7,2)))</x:f>
        <x:v>-</x:v>
      </x:c>
      <x:c r="AI421" s="45" t="str">
        <x:f>IF(ISBLANK('2012 HR 배정표'!AN419)=TRUE,"-",'2012 HR 배정표'!AN419)</x:f>
        <x:v>-</x:v>
      </x:c>
      <x:c r="AJ421" s="46" t="str">
        <x:f>IF(ISBLANK('2012 HR 배정표'!AN419)=TRUE,"-",IF(ISERROR((HLOOKUP($A$5,Prj_list!$O$6:$Z$7,2)*'2012 HR 배정표'!AO419)/HLOOKUP($A$5,Prj_list!$O$6:$Z$7,2))=TRUE,"-",(HLOOKUP($A$5,Prj_list!$O$6:$Z$7,2)*'2012 HR 배정표'!AO419)/HLOOKUP($A$5,Prj_list!$O$6:$Z$7,2)))</x:f>
        <x:v>-</x:v>
      </x:c>
      <x:c r="AK421" s="45" t="str">
        <x:f>IF(ISBLANK('2012 HR 배정표'!AP419)=TRUE,"-",'2012 HR 배정표'!AP419)</x:f>
        <x:v>-</x:v>
      </x:c>
      <x:c r="AL421" s="46" t="str">
        <x:f>IF(ISBLANK('2012 HR 배정표'!AP419)=TRUE,"-",IF(ISERROR((HLOOKUP($A$5,Prj_list!$O$6:$Z$7,2)*'2012 HR 배정표'!AQ419)/HLOOKUP($A$5,Prj_list!$O$6:$Z$7,2))=TRUE,"-",(HLOOKUP($A$5,Prj_list!$O$6:$Z$7,2)*'2012 HR 배정표'!AQ419)/HLOOKUP($A$5,Prj_list!$O$6:$Z$7,2)))</x:f>
        <x:v>-</x:v>
      </x:c>
      <x:c r="AM421" s="45" t="str">
        <x:f>IF(ISBLANK('2012 HR 배정표'!AR419)=TRUE,"-",'2012 HR 배정표'!AR419)</x:f>
        <x:v>-</x:v>
      </x:c>
      <x:c r="AN421" s="46" t="str">
        <x:f>IF(ISBLANK('2012 HR 배정표'!AR419)=TRUE,"-",IF(ISERROR((HLOOKUP($A$5,Prj_list!$O$6:$Z$7,2)*'2012 HR 배정표'!AS419)/HLOOKUP($A$5,Prj_list!$O$6:$Z$7,2))=TRUE,"-",(HLOOKUP($A$5,Prj_list!$O$6:$Z$7,2)*'2012 HR 배정표'!AS419)/HLOOKUP($A$5,Prj_list!$O$6:$Z$7,2)))</x:f>
        <x:v>-</x:v>
      </x:c>
      <x:c r="AO421" s="45" t="str">
        <x:f>IF(ISBLANK('2012 HR 배정표'!AT419)=TRUE,"-",'2012 HR 배정표'!AT419)</x:f>
        <x:v>-</x:v>
      </x:c>
      <x:c r="AP421" s="46" t="str">
        <x:f>IF(ISBLANK('2012 HR 배정표'!AT419)=TRUE,"-",IF(ISERROR((HLOOKUP($A$5,Prj_list!$O$6:$Z$7,2)*'2012 HR 배정표'!AU419)/HLOOKUP($A$5,Prj_list!$O$6:$Z$7,2))=TRUE,"-",(HLOOKUP($A$5,Prj_list!$O$6:$Z$7,2)*'2012 HR 배정표'!AU419)/HLOOKUP($A$5,Prj_list!$O$6:$Z$7,2)))</x:f>
        <x:v>-</x:v>
      </x:c>
      <x:c r="AQ421" s="45" t="str">
        <x:f>IF(ISBLANK('2012 HR 배정표'!AV419)=TRUE,"-",'2012 HR 배정표'!AV419)</x:f>
        <x:v>-</x:v>
      </x:c>
      <x:c r="AR421" s="46" t="str">
        <x:f>IF(ISBLANK('2012 HR 배정표'!AV419)=TRUE,"-",IF(ISERROR((HLOOKUP($A$5,Prj_list!$O$6:$Z$7,2)*'2012 HR 배정표'!AW419)/HLOOKUP($A$5,Prj_list!$O$6:$Z$7,2))=TRUE,"-",(HLOOKUP($A$5,Prj_list!$O$6:$Z$7,2)*'2012 HR 배정표'!AW419)/HLOOKUP($A$5,Prj_list!$O$6:$Z$7,2)))</x:f>
        <x:v>-</x:v>
      </x:c>
      <x:c r="AS421" s="45" t="str">
        <x:f>IF(ISBLANK('2012 HR 배정표'!AX419)=TRUE,"-",'2012 HR 배정표'!AX419)</x:f>
        <x:v>-</x:v>
      </x:c>
      <x:c r="AT421" s="46" t="str">
        <x:f>IF(ISBLANK('2012 HR 배정표'!AX419)=TRUE,"-",IF(ISERROR((HLOOKUP($A$5,Prj_list!$O$6:$Z$7,2)*'2012 HR 배정표'!AY419)/HLOOKUP($A$5,Prj_list!$O$6:$Z$7,2))=TRUE,"-",(HLOOKUP($A$5,Prj_list!$O$6:$Z$7,2)*'2012 HR 배정표'!AY419)/HLOOKUP($A$5,Prj_list!$O$6:$Z$7,2)))</x:f>
        <x:v>-</x:v>
      </x:c>
      <x:c r="AU421" s="45" t="str">
        <x:f>IF(ISBLANK('2012 HR 배정표'!AZ419)=TRUE,"-",'2012 HR 배정표'!AZ419)</x:f>
        <x:v>-</x:v>
      </x:c>
      <x:c r="AV421" s="46" t="str">
        <x:f>IF(ISBLANK('2012 HR 배정표'!AZ419)=TRUE,"-",IF(ISERROR((HLOOKUP($A$5,Prj_list!$O$6:$Z$7,2)*'2012 HR 배정표'!BA419)/HLOOKUP($A$5,Prj_list!$O$6:$Z$7,2))=TRUE,"-",(HLOOKUP($A$5,Prj_list!$O$6:$Z$7,2)*'2012 HR 배정표'!BA419)/HLOOKUP($A$5,Prj_list!$O$6:$Z$7,2)))</x:f>
        <x:v>-</x:v>
      </x:c>
      <x:c r="AW421" s="34" t="str">
        <x:f t="shared" si="14"/>
        <x:v/>
      </x:c>
      <x:c r="AX421" s="41">
        <x:f t="shared" si="13"/>
        <x:v>0</x:v>
      </x:c>
    </x:row>
    <x:row r="422" spans="1:50">
      <x:c r="A422" s="45" t="str">
        <x:f>IF(ISBLANK('2012 HR 배정표'!F420)=TRUE,"-",'2012 HR 배정표'!F420)</x:f>
        <x:v>-</x:v>
      </x:c>
      <x:c r="B422" s="46" t="str">
        <x:f>IF(ISBLANK('2012 HR 배정표'!F420)=TRUE,"-",IF(ISERROR((HLOOKUP($A$5,Prj_list!$O$6:$Z$7,2)*'2012 HR 배정표'!G420)/HLOOKUP($A$5,Prj_list!$O$6:$Z$7,2))=TRUE,"-",(HLOOKUP($A$5,Prj_list!$O$6:$Z$7,2)*'2012 HR 배정표'!G420)/HLOOKUP($A$5,Prj_list!$O$6:$Z$7,2)))</x:f>
        <x:v>-</x:v>
      </x:c>
      <x:c r="C422" s="45" t="str">
        <x:f>IF(ISBLANK('2012 HR 배정표'!H420)=TRUE,"-",'2012 HR 배정표'!H420)</x:f>
        <x:v>-</x:v>
      </x:c>
      <x:c r="D422" s="46" t="str">
        <x:f>IF(ISBLANK('2012 HR 배정표'!H420)=TRUE,"-",IF(ISERROR((HLOOKUP($A$5,Prj_list!$O$6:$Z$7,2)*'2012 HR 배정표'!I420)/HLOOKUP($A$5,Prj_list!$O$6:$Z$7,2))=TRUE,"-",(HLOOKUP($A$5,Prj_list!$O$6:$Z$7,2)*'2012 HR 배정표'!I420)/HLOOKUP($A$5,Prj_list!$O$6:$Z$7,2)))</x:f>
        <x:v>-</x:v>
      </x:c>
      <x:c r="E422" s="45" t="str">
        <x:f>IF(ISBLANK('2012 HR 배정표'!J420)=TRUE,"-",'2012 HR 배정표'!J420)</x:f>
        <x:v>-</x:v>
      </x:c>
      <x:c r="F422" s="46" t="str">
        <x:f>IF(ISBLANK('2012 HR 배정표'!J420)=TRUE,"-",IF(ISERROR((HLOOKUP($A$5,Prj_list!$O$6:$Z$7,2)*'2012 HR 배정표'!K420)/HLOOKUP($A$5,Prj_list!$O$6:$Z$7,2))=TRUE,"-",(HLOOKUP($A$5,Prj_list!$O$6:$Z$7,2)*'2012 HR 배정표'!K420)/HLOOKUP($A$5,Prj_list!$O$6:$Z$7,2)))</x:f>
        <x:v>-</x:v>
      </x:c>
      <x:c r="G422" s="45" t="str">
        <x:f>IF(ISBLANK('2012 HR 배정표'!L420)=TRUE,"-",'2012 HR 배정표'!L420)</x:f>
        <x:v>-</x:v>
      </x:c>
      <x:c r="H422" s="46" t="str">
        <x:f>IF(ISBLANK('2012 HR 배정표'!L420)=TRUE,"-",IF(ISERROR((HLOOKUP($A$5,Prj_list!$O$6:$Z$7,2)*'2012 HR 배정표'!M420)/HLOOKUP($A$5,Prj_list!$O$6:$Z$7,2))=TRUE,"-",(HLOOKUP($A$5,Prj_list!$O$6:$Z$7,2)*'2012 HR 배정표'!M420)/HLOOKUP($A$5,Prj_list!$O$6:$Z$7,2)))</x:f>
        <x:v>-</x:v>
      </x:c>
      <x:c r="I422" s="45" t="str">
        <x:f>IF(ISBLANK('2012 HR 배정표'!N420)=TRUE,"-",'2012 HR 배정표'!N420)</x:f>
        <x:v>-</x:v>
      </x:c>
      <x:c r="J422" s="46" t="str">
        <x:f>IF(ISBLANK('2012 HR 배정표'!N420)=TRUE,"-",IF(ISERROR((HLOOKUP($A$5,Prj_list!$O$6:$Z$7,2)*'2012 HR 배정표'!O420)/HLOOKUP($A$5,Prj_list!$O$6:$Z$7,2))=TRUE,"-",(HLOOKUP($A$5,Prj_list!$O$6:$Z$7,2)*'2012 HR 배정표'!O420)/HLOOKUP($A$5,Prj_list!$O$6:$Z$7,2)))</x:f>
        <x:v>-</x:v>
      </x:c>
      <x:c r="K422" s="45" t="str">
        <x:f>IF(ISBLANK('2012 HR 배정표'!P420)=TRUE,"-",'2012 HR 배정표'!P420)</x:f>
        <x:v>-</x:v>
      </x:c>
      <x:c r="L422" s="46" t="str">
        <x:f>IF(ISBLANK('2012 HR 배정표'!P420)=TRUE,"-",IF(ISERROR((HLOOKUP($A$5,Prj_list!$O$6:$Z$7,2)*'2012 HR 배정표'!Q420)/HLOOKUP($A$5,Prj_list!$O$6:$Z$7,2))=TRUE,"-",(HLOOKUP($A$5,Prj_list!$O$6:$Z$7,2)*'2012 HR 배정표'!Q420)/HLOOKUP($A$5,Prj_list!$O$6:$Z$7,2)))</x:f>
        <x:v>-</x:v>
      </x:c>
      <x:c r="M422" s="45" t="str">
        <x:f>IF(ISBLANK('2012 HR 배정표'!R420)=TRUE,"-",'2012 HR 배정표'!R420)</x:f>
        <x:v>-</x:v>
      </x:c>
      <x:c r="N422" s="46" t="str">
        <x:f>IF(ISBLANK('2012 HR 배정표'!R420)=TRUE,"-",IF(ISERROR((HLOOKUP($A$5,Prj_list!$O$6:$Z$7,2)*'2012 HR 배정표'!S420)/HLOOKUP($A$5,Prj_list!$O$6:$Z$7,2))=TRUE,"-",(HLOOKUP($A$5,Prj_list!$O$6:$Z$7,2)*'2012 HR 배정표'!S420)/HLOOKUP($A$5,Prj_list!$O$6:$Z$7,2)))</x:f>
        <x:v>-</x:v>
      </x:c>
      <x:c r="O422" s="45" t="str">
        <x:f>IF(ISBLANK('2012 HR 배정표'!T420)=TRUE,"-",'2012 HR 배정표'!T420)</x:f>
        <x:v>-</x:v>
      </x:c>
      <x:c r="P422" s="46" t="str">
        <x:f>IF(ISBLANK('2012 HR 배정표'!T420)=TRUE,"-",IF(ISERROR((HLOOKUP($A$5,Prj_list!$O$6:$Z$7,2)*'2012 HR 배정표'!U420)/HLOOKUP($A$5,Prj_list!$O$6:$Z$7,2))=TRUE,"-",(HLOOKUP($A$5,Prj_list!$O$6:$Z$7,2)*'2012 HR 배정표'!U420)/HLOOKUP($A$5,Prj_list!$O$6:$Z$7,2)))</x:f>
        <x:v>-</x:v>
      </x:c>
      <x:c r="Q422" s="45" t="str">
        <x:f>IF(ISBLANK('2012 HR 배정표'!V420)=TRUE,"-",'2012 HR 배정표'!V420)</x:f>
        <x:v>-</x:v>
      </x:c>
      <x:c r="R422" s="46" t="str">
        <x:f>IF(ISBLANK('2012 HR 배정표'!V420)=TRUE,"-",IF(ISERROR((HLOOKUP($A$5,Prj_list!$O$6:$Z$7,2)*'2012 HR 배정표'!W420)/HLOOKUP($A$5,Prj_list!$O$6:$Z$7,2))=TRUE,"-",(HLOOKUP($A$5,Prj_list!$O$6:$Z$7,2)*'2012 HR 배정표'!W420)/HLOOKUP($A$5,Prj_list!$O$6:$Z$7,2)))</x:f>
        <x:v>-</x:v>
      </x:c>
      <x:c r="S422" s="45" t="str">
        <x:f>IF(ISBLANK('2012 HR 배정표'!X420)=TRUE,"-",'2012 HR 배정표'!X420)</x:f>
        <x:v>-</x:v>
      </x:c>
      <x:c r="T422" s="46" t="str">
        <x:f>IF(ISBLANK('2012 HR 배정표'!X420)=TRUE,"-",IF(ISERROR((HLOOKUP($A$5,Prj_list!$O$6:$Z$7,2)*'2012 HR 배정표'!Y420)/HLOOKUP($A$5,Prj_list!$O$6:$Z$7,2))=TRUE,"-",(HLOOKUP($A$5,Prj_list!$O$6:$Z$7,2)*'2012 HR 배정표'!Y420)/HLOOKUP($A$5,Prj_list!$O$6:$Z$7,2)))</x:f>
        <x:v>-</x:v>
      </x:c>
      <x:c r="U422" s="45" t="str">
        <x:f>IF(ISBLANK('2012 HR 배정표'!Z420)=TRUE,"-",'2012 HR 배정표'!Z420)</x:f>
        <x:v>-</x:v>
      </x:c>
      <x:c r="V422" s="46" t="str">
        <x:f>IF(ISBLANK('2012 HR 배정표'!Z420)=TRUE,"-",IF(ISERROR((HLOOKUP($A$5,Prj_list!$O$6:$Z$7,2)*'2012 HR 배정표'!AA420)/HLOOKUP($A$5,Prj_list!$O$6:$Z$7,2))=TRUE,"-",(HLOOKUP($A$5,Prj_list!$O$6:$Z$7,2)*'2012 HR 배정표'!AA420)/HLOOKUP($A$5,Prj_list!$O$6:$Z$7,2)))</x:f>
        <x:v>-</x:v>
      </x:c>
      <x:c r="W422" s="45" t="str">
        <x:f>IF(ISBLANK('2012 HR 배정표'!AB420)=TRUE,"-",'2012 HR 배정표'!AB420)</x:f>
        <x:v>-</x:v>
      </x:c>
      <x:c r="X422" s="46" t="str">
        <x:f>IF(ISBLANK('2012 HR 배정표'!AB420)=TRUE,"-",IF(ISERROR((HLOOKUP($A$5,Prj_list!$O$6:$Z$7,2)*'2012 HR 배정표'!AC420)/HLOOKUP($A$5,Prj_list!$O$6:$Z$7,2))=TRUE,"-",(HLOOKUP($A$5,Prj_list!$O$6:$Z$7,2)*'2012 HR 배정표'!AC420)/HLOOKUP($A$5,Prj_list!$O$6:$Z$7,2)))</x:f>
        <x:v>-</x:v>
      </x:c>
      <x:c r="Y422" s="45" t="str">
        <x:f>IF(ISBLANK('2012 HR 배정표'!AD420)=TRUE,"-",'2012 HR 배정표'!AD420)</x:f>
        <x:v>-</x:v>
      </x:c>
      <x:c r="Z422" s="46" t="str">
        <x:f>IF(ISBLANK('2012 HR 배정표'!AD420)=TRUE,"-",IF(ISERROR((HLOOKUP($A$5,Prj_list!$O$6:$Z$7,2)*'2012 HR 배정표'!AE420)/HLOOKUP($A$5,Prj_list!$O$6:$Z$7,2))=TRUE,"-",(HLOOKUP($A$5,Prj_list!$O$6:$Z$7,2)*'2012 HR 배정표'!AE420)/HLOOKUP($A$5,Prj_list!$O$6:$Z$7,2)))</x:f>
        <x:v>-</x:v>
      </x:c>
      <x:c r="AA422" s="45" t="str">
        <x:f>IF(ISBLANK('2012 HR 배정표'!AF420)=TRUE,"-",'2012 HR 배정표'!AF420)</x:f>
        <x:v>-</x:v>
      </x:c>
      <x:c r="AB422" s="46" t="str">
        <x:f>IF(ISBLANK('2012 HR 배정표'!AF420)=TRUE,"-",IF(ISERROR((HLOOKUP($A$5,Prj_list!$O$6:$Z$7,2)*'2012 HR 배정표'!AG420)/HLOOKUP($A$5,Prj_list!$O$6:$Z$7,2))=TRUE,"-",(HLOOKUP($A$5,Prj_list!$O$6:$Z$7,2)*'2012 HR 배정표'!AG420)/HLOOKUP($A$5,Prj_list!$O$6:$Z$7,2)))</x:f>
        <x:v>-</x:v>
      </x:c>
      <x:c r="AC422" s="45" t="str">
        <x:f>IF(ISBLANK('2012 HR 배정표'!AH420)=TRUE,"-",'2012 HR 배정표'!AH420)</x:f>
        <x:v>-</x:v>
      </x:c>
      <x:c r="AD422" s="46" t="str">
        <x:f>IF(ISBLANK('2012 HR 배정표'!AH420)=TRUE,"-",IF(ISERROR((HLOOKUP($A$5,Prj_list!$O$6:$Z$7,2)*'2012 HR 배정표'!AI420)/HLOOKUP($A$5,Prj_list!$O$6:$Z$7,2))=TRUE,"-",(HLOOKUP($A$5,Prj_list!$O$6:$Z$7,2)*'2012 HR 배정표'!AI420)/HLOOKUP($A$5,Prj_list!$O$6:$Z$7,2)))</x:f>
        <x:v>-</x:v>
      </x:c>
      <x:c r="AE422" s="45" t="str">
        <x:f>IF(ISBLANK('2012 HR 배정표'!AJ420)=TRUE,"-",'2012 HR 배정표'!AJ420)</x:f>
        <x:v>-</x:v>
      </x:c>
      <x:c r="AF422" s="46" t="str">
        <x:f>IF(ISBLANK('2012 HR 배정표'!AJ420)=TRUE,"-",IF(ISERROR((HLOOKUP($A$5,Prj_list!$O$6:$Z$7,2)*'2012 HR 배정표'!AK420)/HLOOKUP($A$5,Prj_list!$O$6:$Z$7,2))=TRUE,"-",(HLOOKUP($A$5,Prj_list!$O$6:$Z$7,2)*'2012 HR 배정표'!AK420)/HLOOKUP($A$5,Prj_list!$O$6:$Z$7,2)))</x:f>
        <x:v>-</x:v>
      </x:c>
      <x:c r="AG422" s="45" t="str">
        <x:f>IF(ISBLANK('2012 HR 배정표'!AL420)=TRUE,"-",'2012 HR 배정표'!AL420)</x:f>
        <x:v>-</x:v>
      </x:c>
      <x:c r="AH422" s="46" t="str">
        <x:f>IF(ISBLANK('2012 HR 배정표'!AL420)=TRUE,"-",IF(ISERROR((HLOOKUP($A$5,Prj_list!$O$6:$Z$7,2)*'2012 HR 배정표'!AM420)/HLOOKUP($A$5,Prj_list!$O$6:$Z$7,2))=TRUE,"-",(HLOOKUP($A$5,Prj_list!$O$6:$Z$7,2)*'2012 HR 배정표'!AM420)/HLOOKUP($A$5,Prj_list!$O$6:$Z$7,2)))</x:f>
        <x:v>-</x:v>
      </x:c>
      <x:c r="AI422" s="45" t="str">
        <x:f>IF(ISBLANK('2012 HR 배정표'!AN420)=TRUE,"-",'2012 HR 배정표'!AN420)</x:f>
        <x:v>-</x:v>
      </x:c>
      <x:c r="AJ422" s="46" t="str">
        <x:f>IF(ISBLANK('2012 HR 배정표'!AN420)=TRUE,"-",IF(ISERROR((HLOOKUP($A$5,Prj_list!$O$6:$Z$7,2)*'2012 HR 배정표'!AO420)/HLOOKUP($A$5,Prj_list!$O$6:$Z$7,2))=TRUE,"-",(HLOOKUP($A$5,Prj_list!$O$6:$Z$7,2)*'2012 HR 배정표'!AO420)/HLOOKUP($A$5,Prj_list!$O$6:$Z$7,2)))</x:f>
        <x:v>-</x:v>
      </x:c>
      <x:c r="AK422" s="45" t="str">
        <x:f>IF(ISBLANK('2012 HR 배정표'!AP420)=TRUE,"-",'2012 HR 배정표'!AP420)</x:f>
        <x:v>-</x:v>
      </x:c>
      <x:c r="AL422" s="46" t="str">
        <x:f>IF(ISBLANK('2012 HR 배정표'!AP420)=TRUE,"-",IF(ISERROR((HLOOKUP($A$5,Prj_list!$O$6:$Z$7,2)*'2012 HR 배정표'!AQ420)/HLOOKUP($A$5,Prj_list!$O$6:$Z$7,2))=TRUE,"-",(HLOOKUP($A$5,Prj_list!$O$6:$Z$7,2)*'2012 HR 배정표'!AQ420)/HLOOKUP($A$5,Prj_list!$O$6:$Z$7,2)))</x:f>
        <x:v>-</x:v>
      </x:c>
      <x:c r="AM422" s="45" t="str">
        <x:f>IF(ISBLANK('2012 HR 배정표'!AR420)=TRUE,"-",'2012 HR 배정표'!AR420)</x:f>
        <x:v>-</x:v>
      </x:c>
      <x:c r="AN422" s="46" t="str">
        <x:f>IF(ISBLANK('2012 HR 배정표'!AR420)=TRUE,"-",IF(ISERROR((HLOOKUP($A$5,Prj_list!$O$6:$Z$7,2)*'2012 HR 배정표'!AS420)/HLOOKUP($A$5,Prj_list!$O$6:$Z$7,2))=TRUE,"-",(HLOOKUP($A$5,Prj_list!$O$6:$Z$7,2)*'2012 HR 배정표'!AS420)/HLOOKUP($A$5,Prj_list!$O$6:$Z$7,2)))</x:f>
        <x:v>-</x:v>
      </x:c>
      <x:c r="AO422" s="45" t="str">
        <x:f>IF(ISBLANK('2012 HR 배정표'!AT420)=TRUE,"-",'2012 HR 배정표'!AT420)</x:f>
        <x:v>-</x:v>
      </x:c>
      <x:c r="AP422" s="46" t="str">
        <x:f>IF(ISBLANK('2012 HR 배정표'!AT420)=TRUE,"-",IF(ISERROR((HLOOKUP($A$5,Prj_list!$O$6:$Z$7,2)*'2012 HR 배정표'!AU420)/HLOOKUP($A$5,Prj_list!$O$6:$Z$7,2))=TRUE,"-",(HLOOKUP($A$5,Prj_list!$O$6:$Z$7,2)*'2012 HR 배정표'!AU420)/HLOOKUP($A$5,Prj_list!$O$6:$Z$7,2)))</x:f>
        <x:v>-</x:v>
      </x:c>
      <x:c r="AQ422" s="45" t="str">
        <x:f>IF(ISBLANK('2012 HR 배정표'!AV420)=TRUE,"-",'2012 HR 배정표'!AV420)</x:f>
        <x:v>-</x:v>
      </x:c>
      <x:c r="AR422" s="46" t="str">
        <x:f>IF(ISBLANK('2012 HR 배정표'!AV420)=TRUE,"-",IF(ISERROR((HLOOKUP($A$5,Prj_list!$O$6:$Z$7,2)*'2012 HR 배정표'!AW420)/HLOOKUP($A$5,Prj_list!$O$6:$Z$7,2))=TRUE,"-",(HLOOKUP($A$5,Prj_list!$O$6:$Z$7,2)*'2012 HR 배정표'!AW420)/HLOOKUP($A$5,Prj_list!$O$6:$Z$7,2)))</x:f>
        <x:v>-</x:v>
      </x:c>
      <x:c r="AS422" s="45" t="str">
        <x:f>IF(ISBLANK('2012 HR 배정표'!AX420)=TRUE,"-",'2012 HR 배정표'!AX420)</x:f>
        <x:v>-</x:v>
      </x:c>
      <x:c r="AT422" s="46" t="str">
        <x:f>IF(ISBLANK('2012 HR 배정표'!AX420)=TRUE,"-",IF(ISERROR((HLOOKUP($A$5,Prj_list!$O$6:$Z$7,2)*'2012 HR 배정표'!AY420)/HLOOKUP($A$5,Prj_list!$O$6:$Z$7,2))=TRUE,"-",(HLOOKUP($A$5,Prj_list!$O$6:$Z$7,2)*'2012 HR 배정표'!AY420)/HLOOKUP($A$5,Prj_list!$O$6:$Z$7,2)))</x:f>
        <x:v>-</x:v>
      </x:c>
      <x:c r="AU422" s="45" t="str">
        <x:f>IF(ISBLANK('2012 HR 배정표'!AZ420)=TRUE,"-",'2012 HR 배정표'!AZ420)</x:f>
        <x:v>-</x:v>
      </x:c>
      <x:c r="AV422" s="46" t="str">
        <x:f>IF(ISBLANK('2012 HR 배정표'!AZ420)=TRUE,"-",IF(ISERROR((HLOOKUP($A$5,Prj_list!$O$6:$Z$7,2)*'2012 HR 배정표'!BA420)/HLOOKUP($A$5,Prj_list!$O$6:$Z$7,2))=TRUE,"-",(HLOOKUP($A$5,Prj_list!$O$6:$Z$7,2)*'2012 HR 배정표'!BA420)/HLOOKUP($A$5,Prj_list!$O$6:$Z$7,2)))</x:f>
        <x:v>-</x:v>
      </x:c>
      <x:c r="AW422" s="34" t="str">
        <x:f t="shared" si="14"/>
        <x:v/>
      </x:c>
      <x:c r="AX422" s="41">
        <x:f t="shared" si="13"/>
        <x:v>0</x:v>
      </x:c>
    </x:row>
    <x:row r="423" spans="1:50">
      <x:c r="A423" s="45" t="str">
        <x:f>IF(ISBLANK('2012 HR 배정표'!F421)=TRUE,"-",'2012 HR 배정표'!F421)</x:f>
        <x:v>-</x:v>
      </x:c>
      <x:c r="B423" s="46" t="str">
        <x:f>IF(ISBLANK('2012 HR 배정표'!F421)=TRUE,"-",IF(ISERROR((HLOOKUP($A$5,Prj_list!$O$6:$Z$7,2)*'2012 HR 배정표'!G421)/HLOOKUP($A$5,Prj_list!$O$6:$Z$7,2))=TRUE,"-",(HLOOKUP($A$5,Prj_list!$O$6:$Z$7,2)*'2012 HR 배정표'!G421)/HLOOKUP($A$5,Prj_list!$O$6:$Z$7,2)))</x:f>
        <x:v>-</x:v>
      </x:c>
      <x:c r="C423" s="45" t="str">
        <x:f>IF(ISBLANK('2012 HR 배정표'!H421)=TRUE,"-",'2012 HR 배정표'!H421)</x:f>
        <x:v>-</x:v>
      </x:c>
      <x:c r="D423" s="46" t="str">
        <x:f>IF(ISBLANK('2012 HR 배정표'!H421)=TRUE,"-",IF(ISERROR((HLOOKUP($A$5,Prj_list!$O$6:$Z$7,2)*'2012 HR 배정표'!I421)/HLOOKUP($A$5,Prj_list!$O$6:$Z$7,2))=TRUE,"-",(HLOOKUP($A$5,Prj_list!$O$6:$Z$7,2)*'2012 HR 배정표'!I421)/HLOOKUP($A$5,Prj_list!$O$6:$Z$7,2)))</x:f>
        <x:v>-</x:v>
      </x:c>
      <x:c r="E423" s="45" t="str">
        <x:f>IF(ISBLANK('2012 HR 배정표'!J421)=TRUE,"-",'2012 HR 배정표'!J421)</x:f>
        <x:v>-</x:v>
      </x:c>
      <x:c r="F423" s="46" t="str">
        <x:f>IF(ISBLANK('2012 HR 배정표'!J421)=TRUE,"-",IF(ISERROR((HLOOKUP($A$5,Prj_list!$O$6:$Z$7,2)*'2012 HR 배정표'!K421)/HLOOKUP($A$5,Prj_list!$O$6:$Z$7,2))=TRUE,"-",(HLOOKUP($A$5,Prj_list!$O$6:$Z$7,2)*'2012 HR 배정표'!K421)/HLOOKUP($A$5,Prj_list!$O$6:$Z$7,2)))</x:f>
        <x:v>-</x:v>
      </x:c>
      <x:c r="G423" s="45" t="str">
        <x:f>IF(ISBLANK('2012 HR 배정표'!L421)=TRUE,"-",'2012 HR 배정표'!L421)</x:f>
        <x:v>-</x:v>
      </x:c>
      <x:c r="H423" s="46" t="str">
        <x:f>IF(ISBLANK('2012 HR 배정표'!L421)=TRUE,"-",IF(ISERROR((HLOOKUP($A$5,Prj_list!$O$6:$Z$7,2)*'2012 HR 배정표'!M421)/HLOOKUP($A$5,Prj_list!$O$6:$Z$7,2))=TRUE,"-",(HLOOKUP($A$5,Prj_list!$O$6:$Z$7,2)*'2012 HR 배정표'!M421)/HLOOKUP($A$5,Prj_list!$O$6:$Z$7,2)))</x:f>
        <x:v>-</x:v>
      </x:c>
      <x:c r="I423" s="45" t="str">
        <x:f>IF(ISBLANK('2012 HR 배정표'!N421)=TRUE,"-",'2012 HR 배정표'!N421)</x:f>
        <x:v>-</x:v>
      </x:c>
      <x:c r="J423" s="46" t="str">
        <x:f>IF(ISBLANK('2012 HR 배정표'!N421)=TRUE,"-",IF(ISERROR((HLOOKUP($A$5,Prj_list!$O$6:$Z$7,2)*'2012 HR 배정표'!O421)/HLOOKUP($A$5,Prj_list!$O$6:$Z$7,2))=TRUE,"-",(HLOOKUP($A$5,Prj_list!$O$6:$Z$7,2)*'2012 HR 배정표'!O421)/HLOOKUP($A$5,Prj_list!$O$6:$Z$7,2)))</x:f>
        <x:v>-</x:v>
      </x:c>
      <x:c r="K423" s="45" t="str">
        <x:f>IF(ISBLANK('2012 HR 배정표'!P421)=TRUE,"-",'2012 HR 배정표'!P421)</x:f>
        <x:v>-</x:v>
      </x:c>
      <x:c r="L423" s="46" t="str">
        <x:f>IF(ISBLANK('2012 HR 배정표'!P421)=TRUE,"-",IF(ISERROR((HLOOKUP($A$5,Prj_list!$O$6:$Z$7,2)*'2012 HR 배정표'!Q421)/HLOOKUP($A$5,Prj_list!$O$6:$Z$7,2))=TRUE,"-",(HLOOKUP($A$5,Prj_list!$O$6:$Z$7,2)*'2012 HR 배정표'!Q421)/HLOOKUP($A$5,Prj_list!$O$6:$Z$7,2)))</x:f>
        <x:v>-</x:v>
      </x:c>
      <x:c r="M423" s="45" t="str">
        <x:f>IF(ISBLANK('2012 HR 배정표'!R421)=TRUE,"-",'2012 HR 배정표'!R421)</x:f>
        <x:v>-</x:v>
      </x:c>
      <x:c r="N423" s="46" t="str">
        <x:f>IF(ISBLANK('2012 HR 배정표'!R421)=TRUE,"-",IF(ISERROR((HLOOKUP($A$5,Prj_list!$O$6:$Z$7,2)*'2012 HR 배정표'!S421)/HLOOKUP($A$5,Prj_list!$O$6:$Z$7,2))=TRUE,"-",(HLOOKUP($A$5,Prj_list!$O$6:$Z$7,2)*'2012 HR 배정표'!S421)/HLOOKUP($A$5,Prj_list!$O$6:$Z$7,2)))</x:f>
        <x:v>-</x:v>
      </x:c>
      <x:c r="O423" s="45" t="str">
        <x:f>IF(ISBLANK('2012 HR 배정표'!T421)=TRUE,"-",'2012 HR 배정표'!T421)</x:f>
        <x:v>-</x:v>
      </x:c>
      <x:c r="P423" s="46" t="str">
        <x:f>IF(ISBLANK('2012 HR 배정표'!T421)=TRUE,"-",IF(ISERROR((HLOOKUP($A$5,Prj_list!$O$6:$Z$7,2)*'2012 HR 배정표'!U421)/HLOOKUP($A$5,Prj_list!$O$6:$Z$7,2))=TRUE,"-",(HLOOKUP($A$5,Prj_list!$O$6:$Z$7,2)*'2012 HR 배정표'!U421)/HLOOKUP($A$5,Prj_list!$O$6:$Z$7,2)))</x:f>
        <x:v>-</x:v>
      </x:c>
      <x:c r="Q423" s="45" t="str">
        <x:f>IF(ISBLANK('2012 HR 배정표'!V421)=TRUE,"-",'2012 HR 배정표'!V421)</x:f>
        <x:v>-</x:v>
      </x:c>
      <x:c r="R423" s="46" t="str">
        <x:f>IF(ISBLANK('2012 HR 배정표'!V421)=TRUE,"-",IF(ISERROR((HLOOKUP($A$5,Prj_list!$O$6:$Z$7,2)*'2012 HR 배정표'!W421)/HLOOKUP($A$5,Prj_list!$O$6:$Z$7,2))=TRUE,"-",(HLOOKUP($A$5,Prj_list!$O$6:$Z$7,2)*'2012 HR 배정표'!W421)/HLOOKUP($A$5,Prj_list!$O$6:$Z$7,2)))</x:f>
        <x:v>-</x:v>
      </x:c>
      <x:c r="S423" s="45" t="str">
        <x:f>IF(ISBLANK('2012 HR 배정표'!X421)=TRUE,"-",'2012 HR 배정표'!X421)</x:f>
        <x:v>-</x:v>
      </x:c>
      <x:c r="T423" s="46" t="str">
        <x:f>IF(ISBLANK('2012 HR 배정표'!X421)=TRUE,"-",IF(ISERROR((HLOOKUP($A$5,Prj_list!$O$6:$Z$7,2)*'2012 HR 배정표'!Y421)/HLOOKUP($A$5,Prj_list!$O$6:$Z$7,2))=TRUE,"-",(HLOOKUP($A$5,Prj_list!$O$6:$Z$7,2)*'2012 HR 배정표'!Y421)/HLOOKUP($A$5,Prj_list!$O$6:$Z$7,2)))</x:f>
        <x:v>-</x:v>
      </x:c>
      <x:c r="U423" s="45" t="str">
        <x:f>IF(ISBLANK('2012 HR 배정표'!Z421)=TRUE,"-",'2012 HR 배정표'!Z421)</x:f>
        <x:v>-</x:v>
      </x:c>
      <x:c r="V423" s="46" t="str">
        <x:f>IF(ISBLANK('2012 HR 배정표'!Z421)=TRUE,"-",IF(ISERROR((HLOOKUP($A$5,Prj_list!$O$6:$Z$7,2)*'2012 HR 배정표'!AA421)/HLOOKUP($A$5,Prj_list!$O$6:$Z$7,2))=TRUE,"-",(HLOOKUP($A$5,Prj_list!$O$6:$Z$7,2)*'2012 HR 배정표'!AA421)/HLOOKUP($A$5,Prj_list!$O$6:$Z$7,2)))</x:f>
        <x:v>-</x:v>
      </x:c>
      <x:c r="W423" s="45" t="str">
        <x:f>IF(ISBLANK('2012 HR 배정표'!AB421)=TRUE,"-",'2012 HR 배정표'!AB421)</x:f>
        <x:v>-</x:v>
      </x:c>
      <x:c r="X423" s="46" t="str">
        <x:f>IF(ISBLANK('2012 HR 배정표'!AB421)=TRUE,"-",IF(ISERROR((HLOOKUP($A$5,Prj_list!$O$6:$Z$7,2)*'2012 HR 배정표'!AC421)/HLOOKUP($A$5,Prj_list!$O$6:$Z$7,2))=TRUE,"-",(HLOOKUP($A$5,Prj_list!$O$6:$Z$7,2)*'2012 HR 배정표'!AC421)/HLOOKUP($A$5,Prj_list!$O$6:$Z$7,2)))</x:f>
        <x:v>-</x:v>
      </x:c>
      <x:c r="Y423" s="45" t="str">
        <x:f>IF(ISBLANK('2012 HR 배정표'!AD421)=TRUE,"-",'2012 HR 배정표'!AD421)</x:f>
        <x:v>-</x:v>
      </x:c>
      <x:c r="Z423" s="46" t="str">
        <x:f>IF(ISBLANK('2012 HR 배정표'!AD421)=TRUE,"-",IF(ISERROR((HLOOKUP($A$5,Prj_list!$O$6:$Z$7,2)*'2012 HR 배정표'!AE421)/HLOOKUP($A$5,Prj_list!$O$6:$Z$7,2))=TRUE,"-",(HLOOKUP($A$5,Prj_list!$O$6:$Z$7,2)*'2012 HR 배정표'!AE421)/HLOOKUP($A$5,Prj_list!$O$6:$Z$7,2)))</x:f>
        <x:v>-</x:v>
      </x:c>
      <x:c r="AA423" s="45" t="str">
        <x:f>IF(ISBLANK('2012 HR 배정표'!AF421)=TRUE,"-",'2012 HR 배정표'!AF421)</x:f>
        <x:v>-</x:v>
      </x:c>
      <x:c r="AB423" s="46" t="str">
        <x:f>IF(ISBLANK('2012 HR 배정표'!AF421)=TRUE,"-",IF(ISERROR((HLOOKUP($A$5,Prj_list!$O$6:$Z$7,2)*'2012 HR 배정표'!AG421)/HLOOKUP($A$5,Prj_list!$O$6:$Z$7,2))=TRUE,"-",(HLOOKUP($A$5,Prj_list!$O$6:$Z$7,2)*'2012 HR 배정표'!AG421)/HLOOKUP($A$5,Prj_list!$O$6:$Z$7,2)))</x:f>
        <x:v>-</x:v>
      </x:c>
      <x:c r="AC423" s="45" t="str">
        <x:f>IF(ISBLANK('2012 HR 배정표'!AH421)=TRUE,"-",'2012 HR 배정표'!AH421)</x:f>
        <x:v>-</x:v>
      </x:c>
      <x:c r="AD423" s="46" t="str">
        <x:f>IF(ISBLANK('2012 HR 배정표'!AH421)=TRUE,"-",IF(ISERROR((HLOOKUP($A$5,Prj_list!$O$6:$Z$7,2)*'2012 HR 배정표'!AI421)/HLOOKUP($A$5,Prj_list!$O$6:$Z$7,2))=TRUE,"-",(HLOOKUP($A$5,Prj_list!$O$6:$Z$7,2)*'2012 HR 배정표'!AI421)/HLOOKUP($A$5,Prj_list!$O$6:$Z$7,2)))</x:f>
        <x:v>-</x:v>
      </x:c>
      <x:c r="AE423" s="45" t="str">
        <x:f>IF(ISBLANK('2012 HR 배정표'!AJ421)=TRUE,"-",'2012 HR 배정표'!AJ421)</x:f>
        <x:v>-</x:v>
      </x:c>
      <x:c r="AF423" s="46" t="str">
        <x:f>IF(ISBLANK('2012 HR 배정표'!AJ421)=TRUE,"-",IF(ISERROR((HLOOKUP($A$5,Prj_list!$O$6:$Z$7,2)*'2012 HR 배정표'!AK421)/HLOOKUP($A$5,Prj_list!$O$6:$Z$7,2))=TRUE,"-",(HLOOKUP($A$5,Prj_list!$O$6:$Z$7,2)*'2012 HR 배정표'!AK421)/HLOOKUP($A$5,Prj_list!$O$6:$Z$7,2)))</x:f>
        <x:v>-</x:v>
      </x:c>
      <x:c r="AG423" s="45" t="str">
        <x:f>IF(ISBLANK('2012 HR 배정표'!AL421)=TRUE,"-",'2012 HR 배정표'!AL421)</x:f>
        <x:v>-</x:v>
      </x:c>
      <x:c r="AH423" s="46" t="str">
        <x:f>IF(ISBLANK('2012 HR 배정표'!AL421)=TRUE,"-",IF(ISERROR((HLOOKUP($A$5,Prj_list!$O$6:$Z$7,2)*'2012 HR 배정표'!AM421)/HLOOKUP($A$5,Prj_list!$O$6:$Z$7,2))=TRUE,"-",(HLOOKUP($A$5,Prj_list!$O$6:$Z$7,2)*'2012 HR 배정표'!AM421)/HLOOKUP($A$5,Prj_list!$O$6:$Z$7,2)))</x:f>
        <x:v>-</x:v>
      </x:c>
      <x:c r="AI423" s="45" t="str">
        <x:f>IF(ISBLANK('2012 HR 배정표'!AN421)=TRUE,"-",'2012 HR 배정표'!AN421)</x:f>
        <x:v>-</x:v>
      </x:c>
      <x:c r="AJ423" s="46" t="str">
        <x:f>IF(ISBLANK('2012 HR 배정표'!AN421)=TRUE,"-",IF(ISERROR((HLOOKUP($A$5,Prj_list!$O$6:$Z$7,2)*'2012 HR 배정표'!AO421)/HLOOKUP($A$5,Prj_list!$O$6:$Z$7,2))=TRUE,"-",(HLOOKUP($A$5,Prj_list!$O$6:$Z$7,2)*'2012 HR 배정표'!AO421)/HLOOKUP($A$5,Prj_list!$O$6:$Z$7,2)))</x:f>
        <x:v>-</x:v>
      </x:c>
      <x:c r="AK423" s="45" t="str">
        <x:f>IF(ISBLANK('2012 HR 배정표'!AP421)=TRUE,"-",'2012 HR 배정표'!AP421)</x:f>
        <x:v>-</x:v>
      </x:c>
      <x:c r="AL423" s="46" t="str">
        <x:f>IF(ISBLANK('2012 HR 배정표'!AP421)=TRUE,"-",IF(ISERROR((HLOOKUP($A$5,Prj_list!$O$6:$Z$7,2)*'2012 HR 배정표'!AQ421)/HLOOKUP($A$5,Prj_list!$O$6:$Z$7,2))=TRUE,"-",(HLOOKUP($A$5,Prj_list!$O$6:$Z$7,2)*'2012 HR 배정표'!AQ421)/HLOOKUP($A$5,Prj_list!$O$6:$Z$7,2)))</x:f>
        <x:v>-</x:v>
      </x:c>
      <x:c r="AM423" s="45" t="str">
        <x:f>IF(ISBLANK('2012 HR 배정표'!AR421)=TRUE,"-",'2012 HR 배정표'!AR421)</x:f>
        <x:v>-</x:v>
      </x:c>
      <x:c r="AN423" s="46" t="str">
        <x:f>IF(ISBLANK('2012 HR 배정표'!AR421)=TRUE,"-",IF(ISERROR((HLOOKUP($A$5,Prj_list!$O$6:$Z$7,2)*'2012 HR 배정표'!AS421)/HLOOKUP($A$5,Prj_list!$O$6:$Z$7,2))=TRUE,"-",(HLOOKUP($A$5,Prj_list!$O$6:$Z$7,2)*'2012 HR 배정표'!AS421)/HLOOKUP($A$5,Prj_list!$O$6:$Z$7,2)))</x:f>
        <x:v>-</x:v>
      </x:c>
      <x:c r="AO423" s="45" t="str">
        <x:f>IF(ISBLANK('2012 HR 배정표'!AT421)=TRUE,"-",'2012 HR 배정표'!AT421)</x:f>
        <x:v>-</x:v>
      </x:c>
      <x:c r="AP423" s="46" t="str">
        <x:f>IF(ISBLANK('2012 HR 배정표'!AT421)=TRUE,"-",IF(ISERROR((HLOOKUP($A$5,Prj_list!$O$6:$Z$7,2)*'2012 HR 배정표'!AU421)/HLOOKUP($A$5,Prj_list!$O$6:$Z$7,2))=TRUE,"-",(HLOOKUP($A$5,Prj_list!$O$6:$Z$7,2)*'2012 HR 배정표'!AU421)/HLOOKUP($A$5,Prj_list!$O$6:$Z$7,2)))</x:f>
        <x:v>-</x:v>
      </x:c>
      <x:c r="AQ423" s="45" t="str">
        <x:f>IF(ISBLANK('2012 HR 배정표'!AV421)=TRUE,"-",'2012 HR 배정표'!AV421)</x:f>
        <x:v>-</x:v>
      </x:c>
      <x:c r="AR423" s="46" t="str">
        <x:f>IF(ISBLANK('2012 HR 배정표'!AV421)=TRUE,"-",IF(ISERROR((HLOOKUP($A$5,Prj_list!$O$6:$Z$7,2)*'2012 HR 배정표'!AW421)/HLOOKUP($A$5,Prj_list!$O$6:$Z$7,2))=TRUE,"-",(HLOOKUP($A$5,Prj_list!$O$6:$Z$7,2)*'2012 HR 배정표'!AW421)/HLOOKUP($A$5,Prj_list!$O$6:$Z$7,2)))</x:f>
        <x:v>-</x:v>
      </x:c>
      <x:c r="AS423" s="45" t="str">
        <x:f>IF(ISBLANK('2012 HR 배정표'!AX421)=TRUE,"-",'2012 HR 배정표'!AX421)</x:f>
        <x:v>-</x:v>
      </x:c>
      <x:c r="AT423" s="46" t="str">
        <x:f>IF(ISBLANK('2012 HR 배정표'!AX421)=TRUE,"-",IF(ISERROR((HLOOKUP($A$5,Prj_list!$O$6:$Z$7,2)*'2012 HR 배정표'!AY421)/HLOOKUP($A$5,Prj_list!$O$6:$Z$7,2))=TRUE,"-",(HLOOKUP($A$5,Prj_list!$O$6:$Z$7,2)*'2012 HR 배정표'!AY421)/HLOOKUP($A$5,Prj_list!$O$6:$Z$7,2)))</x:f>
        <x:v>-</x:v>
      </x:c>
      <x:c r="AU423" s="45" t="str">
        <x:f>IF(ISBLANK('2012 HR 배정표'!AZ421)=TRUE,"-",'2012 HR 배정표'!AZ421)</x:f>
        <x:v>-</x:v>
      </x:c>
      <x:c r="AV423" s="46" t="str">
        <x:f>IF(ISBLANK('2012 HR 배정표'!AZ421)=TRUE,"-",IF(ISERROR((HLOOKUP($A$5,Prj_list!$O$6:$Z$7,2)*'2012 HR 배정표'!BA421)/HLOOKUP($A$5,Prj_list!$O$6:$Z$7,2))=TRUE,"-",(HLOOKUP($A$5,Prj_list!$O$6:$Z$7,2)*'2012 HR 배정표'!BA421)/HLOOKUP($A$5,Prj_list!$O$6:$Z$7,2)))</x:f>
        <x:v>-</x:v>
      </x:c>
      <x:c r="AW423" s="34" t="str">
        <x:f t="shared" si="14"/>
        <x:v/>
      </x:c>
      <x:c r="AX423" s="41">
        <x:f t="shared" si="13"/>
        <x:v>0</x:v>
      </x:c>
    </x:row>
    <x:row r="424" spans="1:50">
      <x:c r="A424" s="45" t="str">
        <x:f>IF(ISBLANK('2012 HR 배정표'!F422)=TRUE,"-",'2012 HR 배정표'!F422)</x:f>
        <x:v>-</x:v>
      </x:c>
      <x:c r="B424" s="46" t="str">
        <x:f>IF(ISBLANK('2012 HR 배정표'!F422)=TRUE,"-",IF(ISERROR((HLOOKUP($A$5,Prj_list!$O$6:$Z$7,2)*'2012 HR 배정표'!G422)/HLOOKUP($A$5,Prj_list!$O$6:$Z$7,2))=TRUE,"-",(HLOOKUP($A$5,Prj_list!$O$6:$Z$7,2)*'2012 HR 배정표'!G422)/HLOOKUP($A$5,Prj_list!$O$6:$Z$7,2)))</x:f>
        <x:v>-</x:v>
      </x:c>
      <x:c r="C424" s="45" t="str">
        <x:f>IF(ISBLANK('2012 HR 배정표'!H422)=TRUE,"-",'2012 HR 배정표'!H422)</x:f>
        <x:v>-</x:v>
      </x:c>
      <x:c r="D424" s="46" t="str">
        <x:f>IF(ISBLANK('2012 HR 배정표'!H422)=TRUE,"-",IF(ISERROR((HLOOKUP($A$5,Prj_list!$O$6:$Z$7,2)*'2012 HR 배정표'!I422)/HLOOKUP($A$5,Prj_list!$O$6:$Z$7,2))=TRUE,"-",(HLOOKUP($A$5,Prj_list!$O$6:$Z$7,2)*'2012 HR 배정표'!I422)/HLOOKUP($A$5,Prj_list!$O$6:$Z$7,2)))</x:f>
        <x:v>-</x:v>
      </x:c>
      <x:c r="E424" s="45" t="str">
        <x:f>IF(ISBLANK('2012 HR 배정표'!J422)=TRUE,"-",'2012 HR 배정표'!J422)</x:f>
        <x:v>-</x:v>
      </x:c>
      <x:c r="F424" s="46" t="str">
        <x:f>IF(ISBLANK('2012 HR 배정표'!J422)=TRUE,"-",IF(ISERROR((HLOOKUP($A$5,Prj_list!$O$6:$Z$7,2)*'2012 HR 배정표'!K422)/HLOOKUP($A$5,Prj_list!$O$6:$Z$7,2))=TRUE,"-",(HLOOKUP($A$5,Prj_list!$O$6:$Z$7,2)*'2012 HR 배정표'!K422)/HLOOKUP($A$5,Prj_list!$O$6:$Z$7,2)))</x:f>
        <x:v>-</x:v>
      </x:c>
      <x:c r="G424" s="45" t="str">
        <x:f>IF(ISBLANK('2012 HR 배정표'!L422)=TRUE,"-",'2012 HR 배정표'!L422)</x:f>
        <x:v>-</x:v>
      </x:c>
      <x:c r="H424" s="46" t="str">
        <x:f>IF(ISBLANK('2012 HR 배정표'!L422)=TRUE,"-",IF(ISERROR((HLOOKUP($A$5,Prj_list!$O$6:$Z$7,2)*'2012 HR 배정표'!M422)/HLOOKUP($A$5,Prj_list!$O$6:$Z$7,2))=TRUE,"-",(HLOOKUP($A$5,Prj_list!$O$6:$Z$7,2)*'2012 HR 배정표'!M422)/HLOOKUP($A$5,Prj_list!$O$6:$Z$7,2)))</x:f>
        <x:v>-</x:v>
      </x:c>
      <x:c r="I424" s="45" t="str">
        <x:f>IF(ISBLANK('2012 HR 배정표'!N422)=TRUE,"-",'2012 HR 배정표'!N422)</x:f>
        <x:v>-</x:v>
      </x:c>
      <x:c r="J424" s="46" t="str">
        <x:f>IF(ISBLANK('2012 HR 배정표'!N422)=TRUE,"-",IF(ISERROR((HLOOKUP($A$5,Prj_list!$O$6:$Z$7,2)*'2012 HR 배정표'!O422)/HLOOKUP($A$5,Prj_list!$O$6:$Z$7,2))=TRUE,"-",(HLOOKUP($A$5,Prj_list!$O$6:$Z$7,2)*'2012 HR 배정표'!O422)/HLOOKUP($A$5,Prj_list!$O$6:$Z$7,2)))</x:f>
        <x:v>-</x:v>
      </x:c>
      <x:c r="K424" s="45" t="str">
        <x:f>IF(ISBLANK('2012 HR 배정표'!P422)=TRUE,"-",'2012 HR 배정표'!P422)</x:f>
        <x:v>-</x:v>
      </x:c>
      <x:c r="L424" s="46" t="str">
        <x:f>IF(ISBLANK('2012 HR 배정표'!P422)=TRUE,"-",IF(ISERROR((HLOOKUP($A$5,Prj_list!$O$6:$Z$7,2)*'2012 HR 배정표'!Q422)/HLOOKUP($A$5,Prj_list!$O$6:$Z$7,2))=TRUE,"-",(HLOOKUP($A$5,Prj_list!$O$6:$Z$7,2)*'2012 HR 배정표'!Q422)/HLOOKUP($A$5,Prj_list!$O$6:$Z$7,2)))</x:f>
        <x:v>-</x:v>
      </x:c>
      <x:c r="M424" s="45" t="str">
        <x:f>IF(ISBLANK('2012 HR 배정표'!R422)=TRUE,"-",'2012 HR 배정표'!R422)</x:f>
        <x:v>-</x:v>
      </x:c>
      <x:c r="N424" s="46" t="str">
        <x:f>IF(ISBLANK('2012 HR 배정표'!R422)=TRUE,"-",IF(ISERROR((HLOOKUP($A$5,Prj_list!$O$6:$Z$7,2)*'2012 HR 배정표'!S422)/HLOOKUP($A$5,Prj_list!$O$6:$Z$7,2))=TRUE,"-",(HLOOKUP($A$5,Prj_list!$O$6:$Z$7,2)*'2012 HR 배정표'!S422)/HLOOKUP($A$5,Prj_list!$O$6:$Z$7,2)))</x:f>
        <x:v>-</x:v>
      </x:c>
      <x:c r="O424" s="45" t="str">
        <x:f>IF(ISBLANK('2012 HR 배정표'!T422)=TRUE,"-",'2012 HR 배정표'!T422)</x:f>
        <x:v>-</x:v>
      </x:c>
      <x:c r="P424" s="46" t="str">
        <x:f>IF(ISBLANK('2012 HR 배정표'!T422)=TRUE,"-",IF(ISERROR((HLOOKUP($A$5,Prj_list!$O$6:$Z$7,2)*'2012 HR 배정표'!U422)/HLOOKUP($A$5,Prj_list!$O$6:$Z$7,2))=TRUE,"-",(HLOOKUP($A$5,Prj_list!$O$6:$Z$7,2)*'2012 HR 배정표'!U422)/HLOOKUP($A$5,Prj_list!$O$6:$Z$7,2)))</x:f>
        <x:v>-</x:v>
      </x:c>
      <x:c r="Q424" s="45" t="str">
        <x:f>IF(ISBLANK('2012 HR 배정표'!V422)=TRUE,"-",'2012 HR 배정표'!V422)</x:f>
        <x:v>-</x:v>
      </x:c>
      <x:c r="R424" s="46" t="str">
        <x:f>IF(ISBLANK('2012 HR 배정표'!V422)=TRUE,"-",IF(ISERROR((HLOOKUP($A$5,Prj_list!$O$6:$Z$7,2)*'2012 HR 배정표'!W422)/HLOOKUP($A$5,Prj_list!$O$6:$Z$7,2))=TRUE,"-",(HLOOKUP($A$5,Prj_list!$O$6:$Z$7,2)*'2012 HR 배정표'!W422)/HLOOKUP($A$5,Prj_list!$O$6:$Z$7,2)))</x:f>
        <x:v>-</x:v>
      </x:c>
      <x:c r="S424" s="45" t="str">
        <x:f>IF(ISBLANK('2012 HR 배정표'!X422)=TRUE,"-",'2012 HR 배정표'!X422)</x:f>
        <x:v>-</x:v>
      </x:c>
      <x:c r="T424" s="46" t="str">
        <x:f>IF(ISBLANK('2012 HR 배정표'!X422)=TRUE,"-",IF(ISERROR((HLOOKUP($A$5,Prj_list!$O$6:$Z$7,2)*'2012 HR 배정표'!Y422)/HLOOKUP($A$5,Prj_list!$O$6:$Z$7,2))=TRUE,"-",(HLOOKUP($A$5,Prj_list!$O$6:$Z$7,2)*'2012 HR 배정표'!Y422)/HLOOKUP($A$5,Prj_list!$O$6:$Z$7,2)))</x:f>
        <x:v>-</x:v>
      </x:c>
      <x:c r="U424" s="45" t="str">
        <x:f>IF(ISBLANK('2012 HR 배정표'!Z422)=TRUE,"-",'2012 HR 배정표'!Z422)</x:f>
        <x:v>-</x:v>
      </x:c>
      <x:c r="V424" s="46" t="str">
        <x:f>IF(ISBLANK('2012 HR 배정표'!Z422)=TRUE,"-",IF(ISERROR((HLOOKUP($A$5,Prj_list!$O$6:$Z$7,2)*'2012 HR 배정표'!AA422)/HLOOKUP($A$5,Prj_list!$O$6:$Z$7,2))=TRUE,"-",(HLOOKUP($A$5,Prj_list!$O$6:$Z$7,2)*'2012 HR 배정표'!AA422)/HLOOKUP($A$5,Prj_list!$O$6:$Z$7,2)))</x:f>
        <x:v>-</x:v>
      </x:c>
      <x:c r="W424" s="45" t="str">
        <x:f>IF(ISBLANK('2012 HR 배정표'!AB422)=TRUE,"-",'2012 HR 배정표'!AB422)</x:f>
        <x:v>-</x:v>
      </x:c>
      <x:c r="X424" s="46" t="str">
        <x:f>IF(ISBLANK('2012 HR 배정표'!AB422)=TRUE,"-",IF(ISERROR((HLOOKUP($A$5,Prj_list!$O$6:$Z$7,2)*'2012 HR 배정표'!AC422)/HLOOKUP($A$5,Prj_list!$O$6:$Z$7,2))=TRUE,"-",(HLOOKUP($A$5,Prj_list!$O$6:$Z$7,2)*'2012 HR 배정표'!AC422)/HLOOKUP($A$5,Prj_list!$O$6:$Z$7,2)))</x:f>
        <x:v>-</x:v>
      </x:c>
      <x:c r="Y424" s="45" t="str">
        <x:f>IF(ISBLANK('2012 HR 배정표'!AD422)=TRUE,"-",'2012 HR 배정표'!AD422)</x:f>
        <x:v>-</x:v>
      </x:c>
      <x:c r="Z424" s="46" t="str">
        <x:f>IF(ISBLANK('2012 HR 배정표'!AD422)=TRUE,"-",IF(ISERROR((HLOOKUP($A$5,Prj_list!$O$6:$Z$7,2)*'2012 HR 배정표'!AE422)/HLOOKUP($A$5,Prj_list!$O$6:$Z$7,2))=TRUE,"-",(HLOOKUP($A$5,Prj_list!$O$6:$Z$7,2)*'2012 HR 배정표'!AE422)/HLOOKUP($A$5,Prj_list!$O$6:$Z$7,2)))</x:f>
        <x:v>-</x:v>
      </x:c>
      <x:c r="AA424" s="45" t="str">
        <x:f>IF(ISBLANK('2012 HR 배정표'!AF422)=TRUE,"-",'2012 HR 배정표'!AF422)</x:f>
        <x:v>-</x:v>
      </x:c>
      <x:c r="AB424" s="46" t="str">
        <x:f>IF(ISBLANK('2012 HR 배정표'!AF422)=TRUE,"-",IF(ISERROR((HLOOKUP($A$5,Prj_list!$O$6:$Z$7,2)*'2012 HR 배정표'!AG422)/HLOOKUP($A$5,Prj_list!$O$6:$Z$7,2))=TRUE,"-",(HLOOKUP($A$5,Prj_list!$O$6:$Z$7,2)*'2012 HR 배정표'!AG422)/HLOOKUP($A$5,Prj_list!$O$6:$Z$7,2)))</x:f>
        <x:v>-</x:v>
      </x:c>
      <x:c r="AC424" s="45" t="str">
        <x:f>IF(ISBLANK('2012 HR 배정표'!AH422)=TRUE,"-",'2012 HR 배정표'!AH422)</x:f>
        <x:v>-</x:v>
      </x:c>
      <x:c r="AD424" s="46" t="str">
        <x:f>IF(ISBLANK('2012 HR 배정표'!AH422)=TRUE,"-",IF(ISERROR((HLOOKUP($A$5,Prj_list!$O$6:$Z$7,2)*'2012 HR 배정표'!AI422)/HLOOKUP($A$5,Prj_list!$O$6:$Z$7,2))=TRUE,"-",(HLOOKUP($A$5,Prj_list!$O$6:$Z$7,2)*'2012 HR 배정표'!AI422)/HLOOKUP($A$5,Prj_list!$O$6:$Z$7,2)))</x:f>
        <x:v>-</x:v>
      </x:c>
      <x:c r="AE424" s="45" t="str">
        <x:f>IF(ISBLANK('2012 HR 배정표'!AJ422)=TRUE,"-",'2012 HR 배정표'!AJ422)</x:f>
        <x:v>-</x:v>
      </x:c>
      <x:c r="AF424" s="46" t="str">
        <x:f>IF(ISBLANK('2012 HR 배정표'!AJ422)=TRUE,"-",IF(ISERROR((HLOOKUP($A$5,Prj_list!$O$6:$Z$7,2)*'2012 HR 배정표'!AK422)/HLOOKUP($A$5,Prj_list!$O$6:$Z$7,2))=TRUE,"-",(HLOOKUP($A$5,Prj_list!$O$6:$Z$7,2)*'2012 HR 배정표'!AK422)/HLOOKUP($A$5,Prj_list!$O$6:$Z$7,2)))</x:f>
        <x:v>-</x:v>
      </x:c>
      <x:c r="AG424" s="45" t="str">
        <x:f>IF(ISBLANK('2012 HR 배정표'!AL422)=TRUE,"-",'2012 HR 배정표'!AL422)</x:f>
        <x:v>-</x:v>
      </x:c>
      <x:c r="AH424" s="46" t="str">
        <x:f>IF(ISBLANK('2012 HR 배정표'!AL422)=TRUE,"-",IF(ISERROR((HLOOKUP($A$5,Prj_list!$O$6:$Z$7,2)*'2012 HR 배정표'!AM422)/HLOOKUP($A$5,Prj_list!$O$6:$Z$7,2))=TRUE,"-",(HLOOKUP($A$5,Prj_list!$O$6:$Z$7,2)*'2012 HR 배정표'!AM422)/HLOOKUP($A$5,Prj_list!$O$6:$Z$7,2)))</x:f>
        <x:v>-</x:v>
      </x:c>
      <x:c r="AI424" s="45" t="str">
        <x:f>IF(ISBLANK('2012 HR 배정표'!AN422)=TRUE,"-",'2012 HR 배정표'!AN422)</x:f>
        <x:v>-</x:v>
      </x:c>
      <x:c r="AJ424" s="46" t="str">
        <x:f>IF(ISBLANK('2012 HR 배정표'!AN422)=TRUE,"-",IF(ISERROR((HLOOKUP($A$5,Prj_list!$O$6:$Z$7,2)*'2012 HR 배정표'!AO422)/HLOOKUP($A$5,Prj_list!$O$6:$Z$7,2))=TRUE,"-",(HLOOKUP($A$5,Prj_list!$O$6:$Z$7,2)*'2012 HR 배정표'!AO422)/HLOOKUP($A$5,Prj_list!$O$6:$Z$7,2)))</x:f>
        <x:v>-</x:v>
      </x:c>
      <x:c r="AK424" s="45" t="str">
        <x:f>IF(ISBLANK('2012 HR 배정표'!AP422)=TRUE,"-",'2012 HR 배정표'!AP422)</x:f>
        <x:v>-</x:v>
      </x:c>
      <x:c r="AL424" s="46" t="str">
        <x:f>IF(ISBLANK('2012 HR 배정표'!AP422)=TRUE,"-",IF(ISERROR((HLOOKUP($A$5,Prj_list!$O$6:$Z$7,2)*'2012 HR 배정표'!AQ422)/HLOOKUP($A$5,Prj_list!$O$6:$Z$7,2))=TRUE,"-",(HLOOKUP($A$5,Prj_list!$O$6:$Z$7,2)*'2012 HR 배정표'!AQ422)/HLOOKUP($A$5,Prj_list!$O$6:$Z$7,2)))</x:f>
        <x:v>-</x:v>
      </x:c>
      <x:c r="AM424" s="45" t="str">
        <x:f>IF(ISBLANK('2012 HR 배정표'!AR422)=TRUE,"-",'2012 HR 배정표'!AR422)</x:f>
        <x:v>-</x:v>
      </x:c>
      <x:c r="AN424" s="46" t="str">
        <x:f>IF(ISBLANK('2012 HR 배정표'!AR422)=TRUE,"-",IF(ISERROR((HLOOKUP($A$5,Prj_list!$O$6:$Z$7,2)*'2012 HR 배정표'!AS422)/HLOOKUP($A$5,Prj_list!$O$6:$Z$7,2))=TRUE,"-",(HLOOKUP($A$5,Prj_list!$O$6:$Z$7,2)*'2012 HR 배정표'!AS422)/HLOOKUP($A$5,Prj_list!$O$6:$Z$7,2)))</x:f>
        <x:v>-</x:v>
      </x:c>
      <x:c r="AO424" s="45" t="str">
        <x:f>IF(ISBLANK('2012 HR 배정표'!AT422)=TRUE,"-",'2012 HR 배정표'!AT422)</x:f>
        <x:v>-</x:v>
      </x:c>
      <x:c r="AP424" s="46" t="str">
        <x:f>IF(ISBLANK('2012 HR 배정표'!AT422)=TRUE,"-",IF(ISERROR((HLOOKUP($A$5,Prj_list!$O$6:$Z$7,2)*'2012 HR 배정표'!AU422)/HLOOKUP($A$5,Prj_list!$O$6:$Z$7,2))=TRUE,"-",(HLOOKUP($A$5,Prj_list!$O$6:$Z$7,2)*'2012 HR 배정표'!AU422)/HLOOKUP($A$5,Prj_list!$O$6:$Z$7,2)))</x:f>
        <x:v>-</x:v>
      </x:c>
      <x:c r="AQ424" s="45" t="str">
        <x:f>IF(ISBLANK('2012 HR 배정표'!AV422)=TRUE,"-",'2012 HR 배정표'!AV422)</x:f>
        <x:v>-</x:v>
      </x:c>
      <x:c r="AR424" s="46" t="str">
        <x:f>IF(ISBLANK('2012 HR 배정표'!AV422)=TRUE,"-",IF(ISERROR((HLOOKUP($A$5,Prj_list!$O$6:$Z$7,2)*'2012 HR 배정표'!AW422)/HLOOKUP($A$5,Prj_list!$O$6:$Z$7,2))=TRUE,"-",(HLOOKUP($A$5,Prj_list!$O$6:$Z$7,2)*'2012 HR 배정표'!AW422)/HLOOKUP($A$5,Prj_list!$O$6:$Z$7,2)))</x:f>
        <x:v>-</x:v>
      </x:c>
      <x:c r="AS424" s="45" t="str">
        <x:f>IF(ISBLANK('2012 HR 배정표'!AX422)=TRUE,"-",'2012 HR 배정표'!AX422)</x:f>
        <x:v>-</x:v>
      </x:c>
      <x:c r="AT424" s="46" t="str">
        <x:f>IF(ISBLANK('2012 HR 배정표'!AX422)=TRUE,"-",IF(ISERROR((HLOOKUP($A$5,Prj_list!$O$6:$Z$7,2)*'2012 HR 배정표'!AY422)/HLOOKUP($A$5,Prj_list!$O$6:$Z$7,2))=TRUE,"-",(HLOOKUP($A$5,Prj_list!$O$6:$Z$7,2)*'2012 HR 배정표'!AY422)/HLOOKUP($A$5,Prj_list!$O$6:$Z$7,2)))</x:f>
        <x:v>-</x:v>
      </x:c>
      <x:c r="AU424" s="45" t="str">
        <x:f>IF(ISBLANK('2012 HR 배정표'!AZ422)=TRUE,"-",'2012 HR 배정표'!AZ422)</x:f>
        <x:v>-</x:v>
      </x:c>
      <x:c r="AV424" s="46" t="str">
        <x:f>IF(ISBLANK('2012 HR 배정표'!AZ422)=TRUE,"-",IF(ISERROR((HLOOKUP($A$5,Prj_list!$O$6:$Z$7,2)*'2012 HR 배정표'!BA422)/HLOOKUP($A$5,Prj_list!$O$6:$Z$7,2))=TRUE,"-",(HLOOKUP($A$5,Prj_list!$O$6:$Z$7,2)*'2012 HR 배정표'!BA422)/HLOOKUP($A$5,Prj_list!$O$6:$Z$7,2)))</x:f>
        <x:v>-</x:v>
      </x:c>
      <x:c r="AW424" s="34" t="str">
        <x:f t="shared" si="14"/>
        <x:v/>
      </x:c>
      <x:c r="AX424" s="41">
        <x:f t="shared" si="13"/>
        <x:v>0</x:v>
      </x:c>
    </x:row>
    <x:row r="425" spans="1:50">
      <x:c r="A425" s="45" t="str">
        <x:f>IF(ISBLANK('2012 HR 배정표'!F423)=TRUE,"-",'2012 HR 배정표'!F423)</x:f>
        <x:v>-</x:v>
      </x:c>
      <x:c r="B425" s="46" t="str">
        <x:f>IF(ISBLANK('2012 HR 배정표'!F423)=TRUE,"-",IF(ISERROR((HLOOKUP($A$5,Prj_list!$O$6:$Z$7,2)*'2012 HR 배정표'!G423)/HLOOKUP($A$5,Prj_list!$O$6:$Z$7,2))=TRUE,"-",(HLOOKUP($A$5,Prj_list!$O$6:$Z$7,2)*'2012 HR 배정표'!G423)/HLOOKUP($A$5,Prj_list!$O$6:$Z$7,2)))</x:f>
        <x:v>-</x:v>
      </x:c>
      <x:c r="C425" s="45" t="str">
        <x:f>IF(ISBLANK('2012 HR 배정표'!H423)=TRUE,"-",'2012 HR 배정표'!H423)</x:f>
        <x:v>-</x:v>
      </x:c>
      <x:c r="D425" s="46" t="str">
        <x:f>IF(ISBLANK('2012 HR 배정표'!H423)=TRUE,"-",IF(ISERROR((HLOOKUP($A$5,Prj_list!$O$6:$Z$7,2)*'2012 HR 배정표'!I423)/HLOOKUP($A$5,Prj_list!$O$6:$Z$7,2))=TRUE,"-",(HLOOKUP($A$5,Prj_list!$O$6:$Z$7,2)*'2012 HR 배정표'!I423)/HLOOKUP($A$5,Prj_list!$O$6:$Z$7,2)))</x:f>
        <x:v>-</x:v>
      </x:c>
      <x:c r="E425" s="45" t="str">
        <x:f>IF(ISBLANK('2012 HR 배정표'!J423)=TRUE,"-",'2012 HR 배정표'!J423)</x:f>
        <x:v>-</x:v>
      </x:c>
      <x:c r="F425" s="46" t="str">
        <x:f>IF(ISBLANK('2012 HR 배정표'!J423)=TRUE,"-",IF(ISERROR((HLOOKUP($A$5,Prj_list!$O$6:$Z$7,2)*'2012 HR 배정표'!K423)/HLOOKUP($A$5,Prj_list!$O$6:$Z$7,2))=TRUE,"-",(HLOOKUP($A$5,Prj_list!$O$6:$Z$7,2)*'2012 HR 배정표'!K423)/HLOOKUP($A$5,Prj_list!$O$6:$Z$7,2)))</x:f>
        <x:v>-</x:v>
      </x:c>
      <x:c r="G425" s="45" t="str">
        <x:f>IF(ISBLANK('2012 HR 배정표'!L423)=TRUE,"-",'2012 HR 배정표'!L423)</x:f>
        <x:v>-</x:v>
      </x:c>
      <x:c r="H425" s="46" t="str">
        <x:f>IF(ISBLANK('2012 HR 배정표'!L423)=TRUE,"-",IF(ISERROR((HLOOKUP($A$5,Prj_list!$O$6:$Z$7,2)*'2012 HR 배정표'!M423)/HLOOKUP($A$5,Prj_list!$O$6:$Z$7,2))=TRUE,"-",(HLOOKUP($A$5,Prj_list!$O$6:$Z$7,2)*'2012 HR 배정표'!M423)/HLOOKUP($A$5,Prj_list!$O$6:$Z$7,2)))</x:f>
        <x:v>-</x:v>
      </x:c>
      <x:c r="I425" s="45" t="str">
        <x:f>IF(ISBLANK('2012 HR 배정표'!N423)=TRUE,"-",'2012 HR 배정표'!N423)</x:f>
        <x:v>-</x:v>
      </x:c>
      <x:c r="J425" s="46" t="str">
        <x:f>IF(ISBLANK('2012 HR 배정표'!N423)=TRUE,"-",IF(ISERROR((HLOOKUP($A$5,Prj_list!$O$6:$Z$7,2)*'2012 HR 배정표'!O423)/HLOOKUP($A$5,Prj_list!$O$6:$Z$7,2))=TRUE,"-",(HLOOKUP($A$5,Prj_list!$O$6:$Z$7,2)*'2012 HR 배정표'!O423)/HLOOKUP($A$5,Prj_list!$O$6:$Z$7,2)))</x:f>
        <x:v>-</x:v>
      </x:c>
      <x:c r="K425" s="45" t="str">
        <x:f>IF(ISBLANK('2012 HR 배정표'!P423)=TRUE,"-",'2012 HR 배정표'!P423)</x:f>
        <x:v>-</x:v>
      </x:c>
      <x:c r="L425" s="46" t="str">
        <x:f>IF(ISBLANK('2012 HR 배정표'!P423)=TRUE,"-",IF(ISERROR((HLOOKUP($A$5,Prj_list!$O$6:$Z$7,2)*'2012 HR 배정표'!Q423)/HLOOKUP($A$5,Prj_list!$O$6:$Z$7,2))=TRUE,"-",(HLOOKUP($A$5,Prj_list!$O$6:$Z$7,2)*'2012 HR 배정표'!Q423)/HLOOKUP($A$5,Prj_list!$O$6:$Z$7,2)))</x:f>
        <x:v>-</x:v>
      </x:c>
      <x:c r="M425" s="45" t="str">
        <x:f>IF(ISBLANK('2012 HR 배정표'!R423)=TRUE,"-",'2012 HR 배정표'!R423)</x:f>
        <x:v>-</x:v>
      </x:c>
      <x:c r="N425" s="46" t="str">
        <x:f>IF(ISBLANK('2012 HR 배정표'!R423)=TRUE,"-",IF(ISERROR((HLOOKUP($A$5,Prj_list!$O$6:$Z$7,2)*'2012 HR 배정표'!S423)/HLOOKUP($A$5,Prj_list!$O$6:$Z$7,2))=TRUE,"-",(HLOOKUP($A$5,Prj_list!$O$6:$Z$7,2)*'2012 HR 배정표'!S423)/HLOOKUP($A$5,Prj_list!$O$6:$Z$7,2)))</x:f>
        <x:v>-</x:v>
      </x:c>
      <x:c r="O425" s="45" t="str">
        <x:f>IF(ISBLANK('2012 HR 배정표'!T423)=TRUE,"-",'2012 HR 배정표'!T423)</x:f>
        <x:v>-</x:v>
      </x:c>
      <x:c r="P425" s="46" t="str">
        <x:f>IF(ISBLANK('2012 HR 배정표'!T423)=TRUE,"-",IF(ISERROR((HLOOKUP($A$5,Prj_list!$O$6:$Z$7,2)*'2012 HR 배정표'!U423)/HLOOKUP($A$5,Prj_list!$O$6:$Z$7,2))=TRUE,"-",(HLOOKUP($A$5,Prj_list!$O$6:$Z$7,2)*'2012 HR 배정표'!U423)/HLOOKUP($A$5,Prj_list!$O$6:$Z$7,2)))</x:f>
        <x:v>-</x:v>
      </x:c>
      <x:c r="Q425" s="45" t="str">
        <x:f>IF(ISBLANK('2012 HR 배정표'!V423)=TRUE,"-",'2012 HR 배정표'!V423)</x:f>
        <x:v>-</x:v>
      </x:c>
      <x:c r="R425" s="46" t="str">
        <x:f>IF(ISBLANK('2012 HR 배정표'!V423)=TRUE,"-",IF(ISERROR((HLOOKUP($A$5,Prj_list!$O$6:$Z$7,2)*'2012 HR 배정표'!W423)/HLOOKUP($A$5,Prj_list!$O$6:$Z$7,2))=TRUE,"-",(HLOOKUP($A$5,Prj_list!$O$6:$Z$7,2)*'2012 HR 배정표'!W423)/HLOOKUP($A$5,Prj_list!$O$6:$Z$7,2)))</x:f>
        <x:v>-</x:v>
      </x:c>
      <x:c r="S425" s="45" t="str">
        <x:f>IF(ISBLANK('2012 HR 배정표'!X423)=TRUE,"-",'2012 HR 배정표'!X423)</x:f>
        <x:v>-</x:v>
      </x:c>
      <x:c r="T425" s="46" t="str">
        <x:f>IF(ISBLANK('2012 HR 배정표'!X423)=TRUE,"-",IF(ISERROR((HLOOKUP($A$5,Prj_list!$O$6:$Z$7,2)*'2012 HR 배정표'!Y423)/HLOOKUP($A$5,Prj_list!$O$6:$Z$7,2))=TRUE,"-",(HLOOKUP($A$5,Prj_list!$O$6:$Z$7,2)*'2012 HR 배정표'!Y423)/HLOOKUP($A$5,Prj_list!$O$6:$Z$7,2)))</x:f>
        <x:v>-</x:v>
      </x:c>
      <x:c r="U425" s="45" t="str">
        <x:f>IF(ISBLANK('2012 HR 배정표'!Z423)=TRUE,"-",'2012 HR 배정표'!Z423)</x:f>
        <x:v>-</x:v>
      </x:c>
      <x:c r="V425" s="46" t="str">
        <x:f>IF(ISBLANK('2012 HR 배정표'!Z423)=TRUE,"-",IF(ISERROR((HLOOKUP($A$5,Prj_list!$O$6:$Z$7,2)*'2012 HR 배정표'!AA423)/HLOOKUP($A$5,Prj_list!$O$6:$Z$7,2))=TRUE,"-",(HLOOKUP($A$5,Prj_list!$O$6:$Z$7,2)*'2012 HR 배정표'!AA423)/HLOOKUP($A$5,Prj_list!$O$6:$Z$7,2)))</x:f>
        <x:v>-</x:v>
      </x:c>
      <x:c r="W425" s="45" t="str">
        <x:f>IF(ISBLANK('2012 HR 배정표'!AB423)=TRUE,"-",'2012 HR 배정표'!AB423)</x:f>
        <x:v>-</x:v>
      </x:c>
      <x:c r="X425" s="46" t="str">
        <x:f>IF(ISBLANK('2012 HR 배정표'!AB423)=TRUE,"-",IF(ISERROR((HLOOKUP($A$5,Prj_list!$O$6:$Z$7,2)*'2012 HR 배정표'!AC423)/HLOOKUP($A$5,Prj_list!$O$6:$Z$7,2))=TRUE,"-",(HLOOKUP($A$5,Prj_list!$O$6:$Z$7,2)*'2012 HR 배정표'!AC423)/HLOOKUP($A$5,Prj_list!$O$6:$Z$7,2)))</x:f>
        <x:v>-</x:v>
      </x:c>
      <x:c r="Y425" s="45" t="str">
        <x:f>IF(ISBLANK('2012 HR 배정표'!AD423)=TRUE,"-",'2012 HR 배정표'!AD423)</x:f>
        <x:v>-</x:v>
      </x:c>
      <x:c r="Z425" s="46" t="str">
        <x:f>IF(ISBLANK('2012 HR 배정표'!AD423)=TRUE,"-",IF(ISERROR((HLOOKUP($A$5,Prj_list!$O$6:$Z$7,2)*'2012 HR 배정표'!AE423)/HLOOKUP($A$5,Prj_list!$O$6:$Z$7,2))=TRUE,"-",(HLOOKUP($A$5,Prj_list!$O$6:$Z$7,2)*'2012 HR 배정표'!AE423)/HLOOKUP($A$5,Prj_list!$O$6:$Z$7,2)))</x:f>
        <x:v>-</x:v>
      </x:c>
      <x:c r="AA425" s="45" t="str">
        <x:f>IF(ISBLANK('2012 HR 배정표'!AF423)=TRUE,"-",'2012 HR 배정표'!AF423)</x:f>
        <x:v>-</x:v>
      </x:c>
      <x:c r="AB425" s="46" t="str">
        <x:f>IF(ISBLANK('2012 HR 배정표'!AF423)=TRUE,"-",IF(ISERROR((HLOOKUP($A$5,Prj_list!$O$6:$Z$7,2)*'2012 HR 배정표'!AG423)/HLOOKUP($A$5,Prj_list!$O$6:$Z$7,2))=TRUE,"-",(HLOOKUP($A$5,Prj_list!$O$6:$Z$7,2)*'2012 HR 배정표'!AG423)/HLOOKUP($A$5,Prj_list!$O$6:$Z$7,2)))</x:f>
        <x:v>-</x:v>
      </x:c>
      <x:c r="AC425" s="45" t="str">
        <x:f>IF(ISBLANK('2012 HR 배정표'!AH423)=TRUE,"-",'2012 HR 배정표'!AH423)</x:f>
        <x:v>-</x:v>
      </x:c>
      <x:c r="AD425" s="46" t="str">
        <x:f>IF(ISBLANK('2012 HR 배정표'!AH423)=TRUE,"-",IF(ISERROR((HLOOKUP($A$5,Prj_list!$O$6:$Z$7,2)*'2012 HR 배정표'!AI423)/HLOOKUP($A$5,Prj_list!$O$6:$Z$7,2))=TRUE,"-",(HLOOKUP($A$5,Prj_list!$O$6:$Z$7,2)*'2012 HR 배정표'!AI423)/HLOOKUP($A$5,Prj_list!$O$6:$Z$7,2)))</x:f>
        <x:v>-</x:v>
      </x:c>
      <x:c r="AE425" s="45" t="str">
        <x:f>IF(ISBLANK('2012 HR 배정표'!AJ423)=TRUE,"-",'2012 HR 배정표'!AJ423)</x:f>
        <x:v>-</x:v>
      </x:c>
      <x:c r="AF425" s="46" t="str">
        <x:f>IF(ISBLANK('2012 HR 배정표'!AJ423)=TRUE,"-",IF(ISERROR((HLOOKUP($A$5,Prj_list!$O$6:$Z$7,2)*'2012 HR 배정표'!AK423)/HLOOKUP($A$5,Prj_list!$O$6:$Z$7,2))=TRUE,"-",(HLOOKUP($A$5,Prj_list!$O$6:$Z$7,2)*'2012 HR 배정표'!AK423)/HLOOKUP($A$5,Prj_list!$O$6:$Z$7,2)))</x:f>
        <x:v>-</x:v>
      </x:c>
      <x:c r="AG425" s="45" t="str">
        <x:f>IF(ISBLANK('2012 HR 배정표'!AL423)=TRUE,"-",'2012 HR 배정표'!AL423)</x:f>
        <x:v>-</x:v>
      </x:c>
      <x:c r="AH425" s="46" t="str">
        <x:f>IF(ISBLANK('2012 HR 배정표'!AL423)=TRUE,"-",IF(ISERROR((HLOOKUP($A$5,Prj_list!$O$6:$Z$7,2)*'2012 HR 배정표'!AM423)/HLOOKUP($A$5,Prj_list!$O$6:$Z$7,2))=TRUE,"-",(HLOOKUP($A$5,Prj_list!$O$6:$Z$7,2)*'2012 HR 배정표'!AM423)/HLOOKUP($A$5,Prj_list!$O$6:$Z$7,2)))</x:f>
        <x:v>-</x:v>
      </x:c>
      <x:c r="AI425" s="45" t="str">
        <x:f>IF(ISBLANK('2012 HR 배정표'!AN423)=TRUE,"-",'2012 HR 배정표'!AN423)</x:f>
        <x:v>-</x:v>
      </x:c>
      <x:c r="AJ425" s="46" t="str">
        <x:f>IF(ISBLANK('2012 HR 배정표'!AN423)=TRUE,"-",IF(ISERROR((HLOOKUP($A$5,Prj_list!$O$6:$Z$7,2)*'2012 HR 배정표'!AO423)/HLOOKUP($A$5,Prj_list!$O$6:$Z$7,2))=TRUE,"-",(HLOOKUP($A$5,Prj_list!$O$6:$Z$7,2)*'2012 HR 배정표'!AO423)/HLOOKUP($A$5,Prj_list!$O$6:$Z$7,2)))</x:f>
        <x:v>-</x:v>
      </x:c>
      <x:c r="AK425" s="45" t="str">
        <x:f>IF(ISBLANK('2012 HR 배정표'!AP423)=TRUE,"-",'2012 HR 배정표'!AP423)</x:f>
        <x:v>-</x:v>
      </x:c>
      <x:c r="AL425" s="46" t="str">
        <x:f>IF(ISBLANK('2012 HR 배정표'!AP423)=TRUE,"-",IF(ISERROR((HLOOKUP($A$5,Prj_list!$O$6:$Z$7,2)*'2012 HR 배정표'!AQ423)/HLOOKUP($A$5,Prj_list!$O$6:$Z$7,2))=TRUE,"-",(HLOOKUP($A$5,Prj_list!$O$6:$Z$7,2)*'2012 HR 배정표'!AQ423)/HLOOKUP($A$5,Prj_list!$O$6:$Z$7,2)))</x:f>
        <x:v>-</x:v>
      </x:c>
      <x:c r="AM425" s="45" t="str">
        <x:f>IF(ISBLANK('2012 HR 배정표'!AR423)=TRUE,"-",'2012 HR 배정표'!AR423)</x:f>
        <x:v>-</x:v>
      </x:c>
      <x:c r="AN425" s="46" t="str">
        <x:f>IF(ISBLANK('2012 HR 배정표'!AR423)=TRUE,"-",IF(ISERROR((HLOOKUP($A$5,Prj_list!$O$6:$Z$7,2)*'2012 HR 배정표'!AS423)/HLOOKUP($A$5,Prj_list!$O$6:$Z$7,2))=TRUE,"-",(HLOOKUP($A$5,Prj_list!$O$6:$Z$7,2)*'2012 HR 배정표'!AS423)/HLOOKUP($A$5,Prj_list!$O$6:$Z$7,2)))</x:f>
        <x:v>-</x:v>
      </x:c>
      <x:c r="AO425" s="45" t="str">
        <x:f>IF(ISBLANK('2012 HR 배정표'!AT423)=TRUE,"-",'2012 HR 배정표'!AT423)</x:f>
        <x:v>-</x:v>
      </x:c>
      <x:c r="AP425" s="46" t="str">
        <x:f>IF(ISBLANK('2012 HR 배정표'!AT423)=TRUE,"-",IF(ISERROR((HLOOKUP($A$5,Prj_list!$O$6:$Z$7,2)*'2012 HR 배정표'!AU423)/HLOOKUP($A$5,Prj_list!$O$6:$Z$7,2))=TRUE,"-",(HLOOKUP($A$5,Prj_list!$O$6:$Z$7,2)*'2012 HR 배정표'!AU423)/HLOOKUP($A$5,Prj_list!$O$6:$Z$7,2)))</x:f>
        <x:v>-</x:v>
      </x:c>
      <x:c r="AQ425" s="45" t="str">
        <x:f>IF(ISBLANK('2012 HR 배정표'!AV423)=TRUE,"-",'2012 HR 배정표'!AV423)</x:f>
        <x:v>-</x:v>
      </x:c>
      <x:c r="AR425" s="46" t="str">
        <x:f>IF(ISBLANK('2012 HR 배정표'!AV423)=TRUE,"-",IF(ISERROR((HLOOKUP($A$5,Prj_list!$O$6:$Z$7,2)*'2012 HR 배정표'!AW423)/HLOOKUP($A$5,Prj_list!$O$6:$Z$7,2))=TRUE,"-",(HLOOKUP($A$5,Prj_list!$O$6:$Z$7,2)*'2012 HR 배정표'!AW423)/HLOOKUP($A$5,Prj_list!$O$6:$Z$7,2)))</x:f>
        <x:v>-</x:v>
      </x:c>
      <x:c r="AS425" s="45" t="str">
        <x:f>IF(ISBLANK('2012 HR 배정표'!AX423)=TRUE,"-",'2012 HR 배정표'!AX423)</x:f>
        <x:v>-</x:v>
      </x:c>
      <x:c r="AT425" s="46" t="str">
        <x:f>IF(ISBLANK('2012 HR 배정표'!AX423)=TRUE,"-",IF(ISERROR((HLOOKUP($A$5,Prj_list!$O$6:$Z$7,2)*'2012 HR 배정표'!AY423)/HLOOKUP($A$5,Prj_list!$O$6:$Z$7,2))=TRUE,"-",(HLOOKUP($A$5,Prj_list!$O$6:$Z$7,2)*'2012 HR 배정표'!AY423)/HLOOKUP($A$5,Prj_list!$O$6:$Z$7,2)))</x:f>
        <x:v>-</x:v>
      </x:c>
      <x:c r="AU425" s="45" t="str">
        <x:f>IF(ISBLANK('2012 HR 배정표'!AZ423)=TRUE,"-",'2012 HR 배정표'!AZ423)</x:f>
        <x:v>-</x:v>
      </x:c>
      <x:c r="AV425" s="46" t="str">
        <x:f>IF(ISBLANK('2012 HR 배정표'!AZ423)=TRUE,"-",IF(ISERROR((HLOOKUP($A$5,Prj_list!$O$6:$Z$7,2)*'2012 HR 배정표'!BA423)/HLOOKUP($A$5,Prj_list!$O$6:$Z$7,2))=TRUE,"-",(HLOOKUP($A$5,Prj_list!$O$6:$Z$7,2)*'2012 HR 배정표'!BA423)/HLOOKUP($A$5,Prj_list!$O$6:$Z$7,2)))</x:f>
        <x:v>-</x:v>
      </x:c>
      <x:c r="AW425" s="34" t="str">
        <x:f t="shared" si="14"/>
        <x:v/>
      </x:c>
      <x:c r="AX425" s="41">
        <x:f t="shared" si="13"/>
        <x:v>0</x:v>
      </x:c>
    </x:row>
    <x:row r="426" spans="1:50">
      <x:c r="A426" s="45" t="str">
        <x:f>IF(ISBLANK('2012 HR 배정표'!F424)=TRUE,"-",'2012 HR 배정표'!F424)</x:f>
        <x:v>-</x:v>
      </x:c>
      <x:c r="B426" s="46" t="str">
        <x:f>IF(ISBLANK('2012 HR 배정표'!F424)=TRUE,"-",IF(ISERROR((HLOOKUP($A$5,Prj_list!$O$6:$Z$7,2)*'2012 HR 배정표'!G424)/HLOOKUP($A$5,Prj_list!$O$6:$Z$7,2))=TRUE,"-",(HLOOKUP($A$5,Prj_list!$O$6:$Z$7,2)*'2012 HR 배정표'!G424)/HLOOKUP($A$5,Prj_list!$O$6:$Z$7,2)))</x:f>
        <x:v>-</x:v>
      </x:c>
      <x:c r="C426" s="45" t="str">
        <x:f>IF(ISBLANK('2012 HR 배정표'!H424)=TRUE,"-",'2012 HR 배정표'!H424)</x:f>
        <x:v>-</x:v>
      </x:c>
      <x:c r="D426" s="46" t="str">
        <x:f>IF(ISBLANK('2012 HR 배정표'!H424)=TRUE,"-",IF(ISERROR((HLOOKUP($A$5,Prj_list!$O$6:$Z$7,2)*'2012 HR 배정표'!I424)/HLOOKUP($A$5,Prj_list!$O$6:$Z$7,2))=TRUE,"-",(HLOOKUP($A$5,Prj_list!$O$6:$Z$7,2)*'2012 HR 배정표'!I424)/HLOOKUP($A$5,Prj_list!$O$6:$Z$7,2)))</x:f>
        <x:v>-</x:v>
      </x:c>
      <x:c r="E426" s="45" t="str">
        <x:f>IF(ISBLANK('2012 HR 배정표'!J424)=TRUE,"-",'2012 HR 배정표'!J424)</x:f>
        <x:v>-</x:v>
      </x:c>
      <x:c r="F426" s="46" t="str">
        <x:f>IF(ISBLANK('2012 HR 배정표'!J424)=TRUE,"-",IF(ISERROR((HLOOKUP($A$5,Prj_list!$O$6:$Z$7,2)*'2012 HR 배정표'!K424)/HLOOKUP($A$5,Prj_list!$O$6:$Z$7,2))=TRUE,"-",(HLOOKUP($A$5,Prj_list!$O$6:$Z$7,2)*'2012 HR 배정표'!K424)/HLOOKUP($A$5,Prj_list!$O$6:$Z$7,2)))</x:f>
        <x:v>-</x:v>
      </x:c>
      <x:c r="G426" s="45" t="str">
        <x:f>IF(ISBLANK('2012 HR 배정표'!L424)=TRUE,"-",'2012 HR 배정표'!L424)</x:f>
        <x:v>-</x:v>
      </x:c>
      <x:c r="H426" s="46" t="str">
        <x:f>IF(ISBLANK('2012 HR 배정표'!L424)=TRUE,"-",IF(ISERROR((HLOOKUP($A$5,Prj_list!$O$6:$Z$7,2)*'2012 HR 배정표'!M424)/HLOOKUP($A$5,Prj_list!$O$6:$Z$7,2))=TRUE,"-",(HLOOKUP($A$5,Prj_list!$O$6:$Z$7,2)*'2012 HR 배정표'!M424)/HLOOKUP($A$5,Prj_list!$O$6:$Z$7,2)))</x:f>
        <x:v>-</x:v>
      </x:c>
      <x:c r="I426" s="45" t="str">
        <x:f>IF(ISBLANK('2012 HR 배정표'!N424)=TRUE,"-",'2012 HR 배정표'!N424)</x:f>
        <x:v>-</x:v>
      </x:c>
      <x:c r="J426" s="46" t="str">
        <x:f>IF(ISBLANK('2012 HR 배정표'!N424)=TRUE,"-",IF(ISERROR((HLOOKUP($A$5,Prj_list!$O$6:$Z$7,2)*'2012 HR 배정표'!O424)/HLOOKUP($A$5,Prj_list!$O$6:$Z$7,2))=TRUE,"-",(HLOOKUP($A$5,Prj_list!$O$6:$Z$7,2)*'2012 HR 배정표'!O424)/HLOOKUP($A$5,Prj_list!$O$6:$Z$7,2)))</x:f>
        <x:v>-</x:v>
      </x:c>
      <x:c r="K426" s="45" t="str">
        <x:f>IF(ISBLANK('2012 HR 배정표'!P424)=TRUE,"-",'2012 HR 배정표'!P424)</x:f>
        <x:v>-</x:v>
      </x:c>
      <x:c r="L426" s="46" t="str">
        <x:f>IF(ISBLANK('2012 HR 배정표'!P424)=TRUE,"-",IF(ISERROR((HLOOKUP($A$5,Prj_list!$O$6:$Z$7,2)*'2012 HR 배정표'!Q424)/HLOOKUP($A$5,Prj_list!$O$6:$Z$7,2))=TRUE,"-",(HLOOKUP($A$5,Prj_list!$O$6:$Z$7,2)*'2012 HR 배정표'!Q424)/HLOOKUP($A$5,Prj_list!$O$6:$Z$7,2)))</x:f>
        <x:v>-</x:v>
      </x:c>
      <x:c r="M426" s="45" t="str">
        <x:f>IF(ISBLANK('2012 HR 배정표'!R424)=TRUE,"-",'2012 HR 배정표'!R424)</x:f>
        <x:v>-</x:v>
      </x:c>
      <x:c r="N426" s="46" t="str">
        <x:f>IF(ISBLANK('2012 HR 배정표'!R424)=TRUE,"-",IF(ISERROR((HLOOKUP($A$5,Prj_list!$O$6:$Z$7,2)*'2012 HR 배정표'!S424)/HLOOKUP($A$5,Prj_list!$O$6:$Z$7,2))=TRUE,"-",(HLOOKUP($A$5,Prj_list!$O$6:$Z$7,2)*'2012 HR 배정표'!S424)/HLOOKUP($A$5,Prj_list!$O$6:$Z$7,2)))</x:f>
        <x:v>-</x:v>
      </x:c>
      <x:c r="O426" s="45" t="str">
        <x:f>IF(ISBLANK('2012 HR 배정표'!T424)=TRUE,"-",'2012 HR 배정표'!T424)</x:f>
        <x:v>-</x:v>
      </x:c>
      <x:c r="P426" s="46" t="str">
        <x:f>IF(ISBLANK('2012 HR 배정표'!T424)=TRUE,"-",IF(ISERROR((HLOOKUP($A$5,Prj_list!$O$6:$Z$7,2)*'2012 HR 배정표'!U424)/HLOOKUP($A$5,Prj_list!$O$6:$Z$7,2))=TRUE,"-",(HLOOKUP($A$5,Prj_list!$O$6:$Z$7,2)*'2012 HR 배정표'!U424)/HLOOKUP($A$5,Prj_list!$O$6:$Z$7,2)))</x:f>
        <x:v>-</x:v>
      </x:c>
      <x:c r="Q426" s="45" t="str">
        <x:f>IF(ISBLANK('2012 HR 배정표'!V424)=TRUE,"-",'2012 HR 배정표'!V424)</x:f>
        <x:v>-</x:v>
      </x:c>
      <x:c r="R426" s="46" t="str">
        <x:f>IF(ISBLANK('2012 HR 배정표'!V424)=TRUE,"-",IF(ISERROR((HLOOKUP($A$5,Prj_list!$O$6:$Z$7,2)*'2012 HR 배정표'!W424)/HLOOKUP($A$5,Prj_list!$O$6:$Z$7,2))=TRUE,"-",(HLOOKUP($A$5,Prj_list!$O$6:$Z$7,2)*'2012 HR 배정표'!W424)/HLOOKUP($A$5,Prj_list!$O$6:$Z$7,2)))</x:f>
        <x:v>-</x:v>
      </x:c>
      <x:c r="S426" s="45" t="str">
        <x:f>IF(ISBLANK('2012 HR 배정표'!X424)=TRUE,"-",'2012 HR 배정표'!X424)</x:f>
        <x:v>-</x:v>
      </x:c>
      <x:c r="T426" s="46" t="str">
        <x:f>IF(ISBLANK('2012 HR 배정표'!X424)=TRUE,"-",IF(ISERROR((HLOOKUP($A$5,Prj_list!$O$6:$Z$7,2)*'2012 HR 배정표'!Y424)/HLOOKUP($A$5,Prj_list!$O$6:$Z$7,2))=TRUE,"-",(HLOOKUP($A$5,Prj_list!$O$6:$Z$7,2)*'2012 HR 배정표'!Y424)/HLOOKUP($A$5,Prj_list!$O$6:$Z$7,2)))</x:f>
        <x:v>-</x:v>
      </x:c>
      <x:c r="U426" s="45" t="str">
        <x:f>IF(ISBLANK('2012 HR 배정표'!Z424)=TRUE,"-",'2012 HR 배정표'!Z424)</x:f>
        <x:v>-</x:v>
      </x:c>
      <x:c r="V426" s="46" t="str">
        <x:f>IF(ISBLANK('2012 HR 배정표'!Z424)=TRUE,"-",IF(ISERROR((HLOOKUP($A$5,Prj_list!$O$6:$Z$7,2)*'2012 HR 배정표'!AA424)/HLOOKUP($A$5,Prj_list!$O$6:$Z$7,2))=TRUE,"-",(HLOOKUP($A$5,Prj_list!$O$6:$Z$7,2)*'2012 HR 배정표'!AA424)/HLOOKUP($A$5,Prj_list!$O$6:$Z$7,2)))</x:f>
        <x:v>-</x:v>
      </x:c>
      <x:c r="W426" s="45" t="str">
        <x:f>IF(ISBLANK('2012 HR 배정표'!AB424)=TRUE,"-",'2012 HR 배정표'!AB424)</x:f>
        <x:v>-</x:v>
      </x:c>
      <x:c r="X426" s="46" t="str">
        <x:f>IF(ISBLANK('2012 HR 배정표'!AB424)=TRUE,"-",IF(ISERROR((HLOOKUP($A$5,Prj_list!$O$6:$Z$7,2)*'2012 HR 배정표'!AC424)/HLOOKUP($A$5,Prj_list!$O$6:$Z$7,2))=TRUE,"-",(HLOOKUP($A$5,Prj_list!$O$6:$Z$7,2)*'2012 HR 배정표'!AC424)/HLOOKUP($A$5,Prj_list!$O$6:$Z$7,2)))</x:f>
        <x:v>-</x:v>
      </x:c>
      <x:c r="Y426" s="45" t="str">
        <x:f>IF(ISBLANK('2012 HR 배정표'!AD424)=TRUE,"-",'2012 HR 배정표'!AD424)</x:f>
        <x:v>-</x:v>
      </x:c>
      <x:c r="Z426" s="46" t="str">
        <x:f>IF(ISBLANK('2012 HR 배정표'!AD424)=TRUE,"-",IF(ISERROR((HLOOKUP($A$5,Prj_list!$O$6:$Z$7,2)*'2012 HR 배정표'!AE424)/HLOOKUP($A$5,Prj_list!$O$6:$Z$7,2))=TRUE,"-",(HLOOKUP($A$5,Prj_list!$O$6:$Z$7,2)*'2012 HR 배정표'!AE424)/HLOOKUP($A$5,Prj_list!$O$6:$Z$7,2)))</x:f>
        <x:v>-</x:v>
      </x:c>
      <x:c r="AA426" s="45" t="str">
        <x:f>IF(ISBLANK('2012 HR 배정표'!AF424)=TRUE,"-",'2012 HR 배정표'!AF424)</x:f>
        <x:v>-</x:v>
      </x:c>
      <x:c r="AB426" s="46" t="str">
        <x:f>IF(ISBLANK('2012 HR 배정표'!AF424)=TRUE,"-",IF(ISERROR((HLOOKUP($A$5,Prj_list!$O$6:$Z$7,2)*'2012 HR 배정표'!AG424)/HLOOKUP($A$5,Prj_list!$O$6:$Z$7,2))=TRUE,"-",(HLOOKUP($A$5,Prj_list!$O$6:$Z$7,2)*'2012 HR 배정표'!AG424)/HLOOKUP($A$5,Prj_list!$O$6:$Z$7,2)))</x:f>
        <x:v>-</x:v>
      </x:c>
      <x:c r="AC426" s="45" t="str">
        <x:f>IF(ISBLANK('2012 HR 배정표'!AH424)=TRUE,"-",'2012 HR 배정표'!AH424)</x:f>
        <x:v>-</x:v>
      </x:c>
      <x:c r="AD426" s="46" t="str">
        <x:f>IF(ISBLANK('2012 HR 배정표'!AH424)=TRUE,"-",IF(ISERROR((HLOOKUP($A$5,Prj_list!$O$6:$Z$7,2)*'2012 HR 배정표'!AI424)/HLOOKUP($A$5,Prj_list!$O$6:$Z$7,2))=TRUE,"-",(HLOOKUP($A$5,Prj_list!$O$6:$Z$7,2)*'2012 HR 배정표'!AI424)/HLOOKUP($A$5,Prj_list!$O$6:$Z$7,2)))</x:f>
        <x:v>-</x:v>
      </x:c>
      <x:c r="AE426" s="45" t="str">
        <x:f>IF(ISBLANK('2012 HR 배정표'!AJ424)=TRUE,"-",'2012 HR 배정표'!AJ424)</x:f>
        <x:v>-</x:v>
      </x:c>
      <x:c r="AF426" s="46" t="str">
        <x:f>IF(ISBLANK('2012 HR 배정표'!AJ424)=TRUE,"-",IF(ISERROR((HLOOKUP($A$5,Prj_list!$O$6:$Z$7,2)*'2012 HR 배정표'!AK424)/HLOOKUP($A$5,Prj_list!$O$6:$Z$7,2))=TRUE,"-",(HLOOKUP($A$5,Prj_list!$O$6:$Z$7,2)*'2012 HR 배정표'!AK424)/HLOOKUP($A$5,Prj_list!$O$6:$Z$7,2)))</x:f>
        <x:v>-</x:v>
      </x:c>
      <x:c r="AG426" s="45" t="str">
        <x:f>IF(ISBLANK('2012 HR 배정표'!AL424)=TRUE,"-",'2012 HR 배정표'!AL424)</x:f>
        <x:v>-</x:v>
      </x:c>
      <x:c r="AH426" s="46" t="str">
        <x:f>IF(ISBLANK('2012 HR 배정표'!AL424)=TRUE,"-",IF(ISERROR((HLOOKUP($A$5,Prj_list!$O$6:$Z$7,2)*'2012 HR 배정표'!AM424)/HLOOKUP($A$5,Prj_list!$O$6:$Z$7,2))=TRUE,"-",(HLOOKUP($A$5,Prj_list!$O$6:$Z$7,2)*'2012 HR 배정표'!AM424)/HLOOKUP($A$5,Prj_list!$O$6:$Z$7,2)))</x:f>
        <x:v>-</x:v>
      </x:c>
      <x:c r="AI426" s="45" t="str">
        <x:f>IF(ISBLANK('2012 HR 배정표'!AN424)=TRUE,"-",'2012 HR 배정표'!AN424)</x:f>
        <x:v>-</x:v>
      </x:c>
      <x:c r="AJ426" s="46" t="str">
        <x:f>IF(ISBLANK('2012 HR 배정표'!AN424)=TRUE,"-",IF(ISERROR((HLOOKUP($A$5,Prj_list!$O$6:$Z$7,2)*'2012 HR 배정표'!AO424)/HLOOKUP($A$5,Prj_list!$O$6:$Z$7,2))=TRUE,"-",(HLOOKUP($A$5,Prj_list!$O$6:$Z$7,2)*'2012 HR 배정표'!AO424)/HLOOKUP($A$5,Prj_list!$O$6:$Z$7,2)))</x:f>
        <x:v>-</x:v>
      </x:c>
      <x:c r="AK426" s="45" t="str">
        <x:f>IF(ISBLANK('2012 HR 배정표'!AP424)=TRUE,"-",'2012 HR 배정표'!AP424)</x:f>
        <x:v>-</x:v>
      </x:c>
      <x:c r="AL426" s="46" t="str">
        <x:f>IF(ISBLANK('2012 HR 배정표'!AP424)=TRUE,"-",IF(ISERROR((HLOOKUP($A$5,Prj_list!$O$6:$Z$7,2)*'2012 HR 배정표'!AQ424)/HLOOKUP($A$5,Prj_list!$O$6:$Z$7,2))=TRUE,"-",(HLOOKUP($A$5,Prj_list!$O$6:$Z$7,2)*'2012 HR 배정표'!AQ424)/HLOOKUP($A$5,Prj_list!$O$6:$Z$7,2)))</x:f>
        <x:v>-</x:v>
      </x:c>
      <x:c r="AM426" s="45" t="str">
        <x:f>IF(ISBLANK('2012 HR 배정표'!AR424)=TRUE,"-",'2012 HR 배정표'!AR424)</x:f>
        <x:v>-</x:v>
      </x:c>
      <x:c r="AN426" s="46" t="str">
        <x:f>IF(ISBLANK('2012 HR 배정표'!AR424)=TRUE,"-",IF(ISERROR((HLOOKUP($A$5,Prj_list!$O$6:$Z$7,2)*'2012 HR 배정표'!AS424)/HLOOKUP($A$5,Prj_list!$O$6:$Z$7,2))=TRUE,"-",(HLOOKUP($A$5,Prj_list!$O$6:$Z$7,2)*'2012 HR 배정표'!AS424)/HLOOKUP($A$5,Prj_list!$O$6:$Z$7,2)))</x:f>
        <x:v>-</x:v>
      </x:c>
      <x:c r="AO426" s="45" t="str">
        <x:f>IF(ISBLANK('2012 HR 배정표'!AT424)=TRUE,"-",'2012 HR 배정표'!AT424)</x:f>
        <x:v>-</x:v>
      </x:c>
      <x:c r="AP426" s="46" t="str">
        <x:f>IF(ISBLANK('2012 HR 배정표'!AT424)=TRUE,"-",IF(ISERROR((HLOOKUP($A$5,Prj_list!$O$6:$Z$7,2)*'2012 HR 배정표'!AU424)/HLOOKUP($A$5,Prj_list!$O$6:$Z$7,2))=TRUE,"-",(HLOOKUP($A$5,Prj_list!$O$6:$Z$7,2)*'2012 HR 배정표'!AU424)/HLOOKUP($A$5,Prj_list!$O$6:$Z$7,2)))</x:f>
        <x:v>-</x:v>
      </x:c>
      <x:c r="AQ426" s="45" t="str">
        <x:f>IF(ISBLANK('2012 HR 배정표'!AV424)=TRUE,"-",'2012 HR 배정표'!AV424)</x:f>
        <x:v>-</x:v>
      </x:c>
      <x:c r="AR426" s="46" t="str">
        <x:f>IF(ISBLANK('2012 HR 배정표'!AV424)=TRUE,"-",IF(ISERROR((HLOOKUP($A$5,Prj_list!$O$6:$Z$7,2)*'2012 HR 배정표'!AW424)/HLOOKUP($A$5,Prj_list!$O$6:$Z$7,2))=TRUE,"-",(HLOOKUP($A$5,Prj_list!$O$6:$Z$7,2)*'2012 HR 배정표'!AW424)/HLOOKUP($A$5,Prj_list!$O$6:$Z$7,2)))</x:f>
        <x:v>-</x:v>
      </x:c>
      <x:c r="AS426" s="45" t="str">
        <x:f>IF(ISBLANK('2012 HR 배정표'!AX424)=TRUE,"-",'2012 HR 배정표'!AX424)</x:f>
        <x:v>-</x:v>
      </x:c>
      <x:c r="AT426" s="46" t="str">
        <x:f>IF(ISBLANK('2012 HR 배정표'!AX424)=TRUE,"-",IF(ISERROR((HLOOKUP($A$5,Prj_list!$O$6:$Z$7,2)*'2012 HR 배정표'!AY424)/HLOOKUP($A$5,Prj_list!$O$6:$Z$7,2))=TRUE,"-",(HLOOKUP($A$5,Prj_list!$O$6:$Z$7,2)*'2012 HR 배정표'!AY424)/HLOOKUP($A$5,Prj_list!$O$6:$Z$7,2)))</x:f>
        <x:v>-</x:v>
      </x:c>
      <x:c r="AU426" s="45" t="str">
        <x:f>IF(ISBLANK('2012 HR 배정표'!AZ424)=TRUE,"-",'2012 HR 배정표'!AZ424)</x:f>
        <x:v>-</x:v>
      </x:c>
      <x:c r="AV426" s="46" t="str">
        <x:f>IF(ISBLANK('2012 HR 배정표'!AZ424)=TRUE,"-",IF(ISERROR((HLOOKUP($A$5,Prj_list!$O$6:$Z$7,2)*'2012 HR 배정표'!BA424)/HLOOKUP($A$5,Prj_list!$O$6:$Z$7,2))=TRUE,"-",(HLOOKUP($A$5,Prj_list!$O$6:$Z$7,2)*'2012 HR 배정표'!BA424)/HLOOKUP($A$5,Prj_list!$O$6:$Z$7,2)))</x:f>
        <x:v>-</x:v>
      </x:c>
      <x:c r="AW426" s="34" t="str">
        <x:f t="shared" si="14"/>
        <x:v/>
      </x:c>
      <x:c r="AX426" s="41">
        <x:f t="shared" si="13"/>
        <x:v>0</x:v>
      </x:c>
    </x:row>
    <x:row r="427" spans="1:50">
      <x:c r="A427" s="45" t="str">
        <x:f>IF(ISBLANK('2012 HR 배정표'!F425)=TRUE,"-",'2012 HR 배정표'!F425)</x:f>
        <x:v>-</x:v>
      </x:c>
      <x:c r="B427" s="46" t="str">
        <x:f>IF(ISBLANK('2012 HR 배정표'!F425)=TRUE,"-",IF(ISERROR((HLOOKUP($A$5,Prj_list!$O$6:$Z$7,2)*'2012 HR 배정표'!G425)/HLOOKUP($A$5,Prj_list!$O$6:$Z$7,2))=TRUE,"-",(HLOOKUP($A$5,Prj_list!$O$6:$Z$7,2)*'2012 HR 배정표'!G425)/HLOOKUP($A$5,Prj_list!$O$6:$Z$7,2)))</x:f>
        <x:v>-</x:v>
      </x:c>
      <x:c r="C427" s="45" t="str">
        <x:f>IF(ISBLANK('2012 HR 배정표'!H425)=TRUE,"-",'2012 HR 배정표'!H425)</x:f>
        <x:v>-</x:v>
      </x:c>
      <x:c r="D427" s="46" t="str">
        <x:f>IF(ISBLANK('2012 HR 배정표'!H425)=TRUE,"-",IF(ISERROR((HLOOKUP($A$5,Prj_list!$O$6:$Z$7,2)*'2012 HR 배정표'!I425)/HLOOKUP($A$5,Prj_list!$O$6:$Z$7,2))=TRUE,"-",(HLOOKUP($A$5,Prj_list!$O$6:$Z$7,2)*'2012 HR 배정표'!I425)/HLOOKUP($A$5,Prj_list!$O$6:$Z$7,2)))</x:f>
        <x:v>-</x:v>
      </x:c>
      <x:c r="E427" s="45" t="str">
        <x:f>IF(ISBLANK('2012 HR 배정표'!J425)=TRUE,"-",'2012 HR 배정표'!J425)</x:f>
        <x:v>-</x:v>
      </x:c>
      <x:c r="F427" s="46" t="str">
        <x:f>IF(ISBLANK('2012 HR 배정표'!J425)=TRUE,"-",IF(ISERROR((HLOOKUP($A$5,Prj_list!$O$6:$Z$7,2)*'2012 HR 배정표'!K425)/HLOOKUP($A$5,Prj_list!$O$6:$Z$7,2))=TRUE,"-",(HLOOKUP($A$5,Prj_list!$O$6:$Z$7,2)*'2012 HR 배정표'!K425)/HLOOKUP($A$5,Prj_list!$O$6:$Z$7,2)))</x:f>
        <x:v>-</x:v>
      </x:c>
      <x:c r="G427" s="45" t="str">
        <x:f>IF(ISBLANK('2012 HR 배정표'!L425)=TRUE,"-",'2012 HR 배정표'!L425)</x:f>
        <x:v>-</x:v>
      </x:c>
      <x:c r="H427" s="46" t="str">
        <x:f>IF(ISBLANK('2012 HR 배정표'!L425)=TRUE,"-",IF(ISERROR((HLOOKUP($A$5,Prj_list!$O$6:$Z$7,2)*'2012 HR 배정표'!M425)/HLOOKUP($A$5,Prj_list!$O$6:$Z$7,2))=TRUE,"-",(HLOOKUP($A$5,Prj_list!$O$6:$Z$7,2)*'2012 HR 배정표'!M425)/HLOOKUP($A$5,Prj_list!$O$6:$Z$7,2)))</x:f>
        <x:v>-</x:v>
      </x:c>
      <x:c r="I427" s="45" t="str">
        <x:f>IF(ISBLANK('2012 HR 배정표'!N425)=TRUE,"-",'2012 HR 배정표'!N425)</x:f>
        <x:v>-</x:v>
      </x:c>
      <x:c r="J427" s="46" t="str">
        <x:f>IF(ISBLANK('2012 HR 배정표'!N425)=TRUE,"-",IF(ISERROR((HLOOKUP($A$5,Prj_list!$O$6:$Z$7,2)*'2012 HR 배정표'!O425)/HLOOKUP($A$5,Prj_list!$O$6:$Z$7,2))=TRUE,"-",(HLOOKUP($A$5,Prj_list!$O$6:$Z$7,2)*'2012 HR 배정표'!O425)/HLOOKUP($A$5,Prj_list!$O$6:$Z$7,2)))</x:f>
        <x:v>-</x:v>
      </x:c>
      <x:c r="K427" s="45" t="str">
        <x:f>IF(ISBLANK('2012 HR 배정표'!P425)=TRUE,"-",'2012 HR 배정표'!P425)</x:f>
        <x:v>-</x:v>
      </x:c>
      <x:c r="L427" s="46" t="str">
        <x:f>IF(ISBLANK('2012 HR 배정표'!P425)=TRUE,"-",IF(ISERROR((HLOOKUP($A$5,Prj_list!$O$6:$Z$7,2)*'2012 HR 배정표'!Q425)/HLOOKUP($A$5,Prj_list!$O$6:$Z$7,2))=TRUE,"-",(HLOOKUP($A$5,Prj_list!$O$6:$Z$7,2)*'2012 HR 배정표'!Q425)/HLOOKUP($A$5,Prj_list!$O$6:$Z$7,2)))</x:f>
        <x:v>-</x:v>
      </x:c>
      <x:c r="M427" s="45" t="str">
        <x:f>IF(ISBLANK('2012 HR 배정표'!R425)=TRUE,"-",'2012 HR 배정표'!R425)</x:f>
        <x:v>-</x:v>
      </x:c>
      <x:c r="N427" s="46" t="str">
        <x:f>IF(ISBLANK('2012 HR 배정표'!R425)=TRUE,"-",IF(ISERROR((HLOOKUP($A$5,Prj_list!$O$6:$Z$7,2)*'2012 HR 배정표'!S425)/HLOOKUP($A$5,Prj_list!$O$6:$Z$7,2))=TRUE,"-",(HLOOKUP($A$5,Prj_list!$O$6:$Z$7,2)*'2012 HR 배정표'!S425)/HLOOKUP($A$5,Prj_list!$O$6:$Z$7,2)))</x:f>
        <x:v>-</x:v>
      </x:c>
      <x:c r="O427" s="45" t="str">
        <x:f>IF(ISBLANK('2012 HR 배정표'!T425)=TRUE,"-",'2012 HR 배정표'!T425)</x:f>
        <x:v>-</x:v>
      </x:c>
      <x:c r="P427" s="46" t="str">
        <x:f>IF(ISBLANK('2012 HR 배정표'!T425)=TRUE,"-",IF(ISERROR((HLOOKUP($A$5,Prj_list!$O$6:$Z$7,2)*'2012 HR 배정표'!U425)/HLOOKUP($A$5,Prj_list!$O$6:$Z$7,2))=TRUE,"-",(HLOOKUP($A$5,Prj_list!$O$6:$Z$7,2)*'2012 HR 배정표'!U425)/HLOOKUP($A$5,Prj_list!$O$6:$Z$7,2)))</x:f>
        <x:v>-</x:v>
      </x:c>
      <x:c r="Q427" s="45" t="str">
        <x:f>IF(ISBLANK('2012 HR 배정표'!V425)=TRUE,"-",'2012 HR 배정표'!V425)</x:f>
        <x:v>-</x:v>
      </x:c>
      <x:c r="R427" s="46" t="str">
        <x:f>IF(ISBLANK('2012 HR 배정표'!V425)=TRUE,"-",IF(ISERROR((HLOOKUP($A$5,Prj_list!$O$6:$Z$7,2)*'2012 HR 배정표'!W425)/HLOOKUP($A$5,Prj_list!$O$6:$Z$7,2))=TRUE,"-",(HLOOKUP($A$5,Prj_list!$O$6:$Z$7,2)*'2012 HR 배정표'!W425)/HLOOKUP($A$5,Prj_list!$O$6:$Z$7,2)))</x:f>
        <x:v>-</x:v>
      </x:c>
      <x:c r="S427" s="45" t="str">
        <x:f>IF(ISBLANK('2012 HR 배정표'!X425)=TRUE,"-",'2012 HR 배정표'!X425)</x:f>
        <x:v>-</x:v>
      </x:c>
      <x:c r="T427" s="46" t="str">
        <x:f>IF(ISBLANK('2012 HR 배정표'!X425)=TRUE,"-",IF(ISERROR((HLOOKUP($A$5,Prj_list!$O$6:$Z$7,2)*'2012 HR 배정표'!Y425)/HLOOKUP($A$5,Prj_list!$O$6:$Z$7,2))=TRUE,"-",(HLOOKUP($A$5,Prj_list!$O$6:$Z$7,2)*'2012 HR 배정표'!Y425)/HLOOKUP($A$5,Prj_list!$O$6:$Z$7,2)))</x:f>
        <x:v>-</x:v>
      </x:c>
      <x:c r="U427" s="45" t="str">
        <x:f>IF(ISBLANK('2012 HR 배정표'!Z425)=TRUE,"-",'2012 HR 배정표'!Z425)</x:f>
        <x:v>-</x:v>
      </x:c>
      <x:c r="V427" s="46" t="str">
        <x:f>IF(ISBLANK('2012 HR 배정표'!Z425)=TRUE,"-",IF(ISERROR((HLOOKUP($A$5,Prj_list!$O$6:$Z$7,2)*'2012 HR 배정표'!AA425)/HLOOKUP($A$5,Prj_list!$O$6:$Z$7,2))=TRUE,"-",(HLOOKUP($A$5,Prj_list!$O$6:$Z$7,2)*'2012 HR 배정표'!AA425)/HLOOKUP($A$5,Prj_list!$O$6:$Z$7,2)))</x:f>
        <x:v>-</x:v>
      </x:c>
      <x:c r="W427" s="45" t="str">
        <x:f>IF(ISBLANK('2012 HR 배정표'!AB425)=TRUE,"-",'2012 HR 배정표'!AB425)</x:f>
        <x:v>-</x:v>
      </x:c>
      <x:c r="X427" s="46" t="str">
        <x:f>IF(ISBLANK('2012 HR 배정표'!AB425)=TRUE,"-",IF(ISERROR((HLOOKUP($A$5,Prj_list!$O$6:$Z$7,2)*'2012 HR 배정표'!AC425)/HLOOKUP($A$5,Prj_list!$O$6:$Z$7,2))=TRUE,"-",(HLOOKUP($A$5,Prj_list!$O$6:$Z$7,2)*'2012 HR 배정표'!AC425)/HLOOKUP($A$5,Prj_list!$O$6:$Z$7,2)))</x:f>
        <x:v>-</x:v>
      </x:c>
      <x:c r="Y427" s="45" t="str">
        <x:f>IF(ISBLANK('2012 HR 배정표'!AD425)=TRUE,"-",'2012 HR 배정표'!AD425)</x:f>
        <x:v>-</x:v>
      </x:c>
      <x:c r="Z427" s="46" t="str">
        <x:f>IF(ISBLANK('2012 HR 배정표'!AD425)=TRUE,"-",IF(ISERROR((HLOOKUP($A$5,Prj_list!$O$6:$Z$7,2)*'2012 HR 배정표'!AE425)/HLOOKUP($A$5,Prj_list!$O$6:$Z$7,2))=TRUE,"-",(HLOOKUP($A$5,Prj_list!$O$6:$Z$7,2)*'2012 HR 배정표'!AE425)/HLOOKUP($A$5,Prj_list!$O$6:$Z$7,2)))</x:f>
        <x:v>-</x:v>
      </x:c>
      <x:c r="AA427" s="45" t="str">
        <x:f>IF(ISBLANK('2012 HR 배정표'!AF425)=TRUE,"-",'2012 HR 배정표'!AF425)</x:f>
        <x:v>-</x:v>
      </x:c>
      <x:c r="AB427" s="46" t="str">
        <x:f>IF(ISBLANK('2012 HR 배정표'!AF425)=TRUE,"-",IF(ISERROR((HLOOKUP($A$5,Prj_list!$O$6:$Z$7,2)*'2012 HR 배정표'!AG425)/HLOOKUP($A$5,Prj_list!$O$6:$Z$7,2))=TRUE,"-",(HLOOKUP($A$5,Prj_list!$O$6:$Z$7,2)*'2012 HR 배정표'!AG425)/HLOOKUP($A$5,Prj_list!$O$6:$Z$7,2)))</x:f>
        <x:v>-</x:v>
      </x:c>
      <x:c r="AC427" s="45" t="str">
        <x:f>IF(ISBLANK('2012 HR 배정표'!AH425)=TRUE,"-",'2012 HR 배정표'!AH425)</x:f>
        <x:v>-</x:v>
      </x:c>
      <x:c r="AD427" s="46" t="str">
        <x:f>IF(ISBLANK('2012 HR 배정표'!AH425)=TRUE,"-",IF(ISERROR((HLOOKUP($A$5,Prj_list!$O$6:$Z$7,2)*'2012 HR 배정표'!AI425)/HLOOKUP($A$5,Prj_list!$O$6:$Z$7,2))=TRUE,"-",(HLOOKUP($A$5,Prj_list!$O$6:$Z$7,2)*'2012 HR 배정표'!AI425)/HLOOKUP($A$5,Prj_list!$O$6:$Z$7,2)))</x:f>
        <x:v>-</x:v>
      </x:c>
      <x:c r="AE427" s="45" t="str">
        <x:f>IF(ISBLANK('2012 HR 배정표'!AJ425)=TRUE,"-",'2012 HR 배정표'!AJ425)</x:f>
        <x:v>-</x:v>
      </x:c>
      <x:c r="AF427" s="46" t="str">
        <x:f>IF(ISBLANK('2012 HR 배정표'!AJ425)=TRUE,"-",IF(ISERROR((HLOOKUP($A$5,Prj_list!$O$6:$Z$7,2)*'2012 HR 배정표'!AK425)/HLOOKUP($A$5,Prj_list!$O$6:$Z$7,2))=TRUE,"-",(HLOOKUP($A$5,Prj_list!$O$6:$Z$7,2)*'2012 HR 배정표'!AK425)/HLOOKUP($A$5,Prj_list!$O$6:$Z$7,2)))</x:f>
        <x:v>-</x:v>
      </x:c>
      <x:c r="AG427" s="45" t="str">
        <x:f>IF(ISBLANK('2012 HR 배정표'!AL425)=TRUE,"-",'2012 HR 배정표'!AL425)</x:f>
        <x:v>-</x:v>
      </x:c>
      <x:c r="AH427" s="46" t="str">
        <x:f>IF(ISBLANK('2012 HR 배정표'!AL425)=TRUE,"-",IF(ISERROR((HLOOKUP($A$5,Prj_list!$O$6:$Z$7,2)*'2012 HR 배정표'!AM425)/HLOOKUP($A$5,Prj_list!$O$6:$Z$7,2))=TRUE,"-",(HLOOKUP($A$5,Prj_list!$O$6:$Z$7,2)*'2012 HR 배정표'!AM425)/HLOOKUP($A$5,Prj_list!$O$6:$Z$7,2)))</x:f>
        <x:v>-</x:v>
      </x:c>
      <x:c r="AI427" s="45" t="str">
        <x:f>IF(ISBLANK('2012 HR 배정표'!AN425)=TRUE,"-",'2012 HR 배정표'!AN425)</x:f>
        <x:v>-</x:v>
      </x:c>
      <x:c r="AJ427" s="46" t="str">
        <x:f>IF(ISBLANK('2012 HR 배정표'!AN425)=TRUE,"-",IF(ISERROR((HLOOKUP($A$5,Prj_list!$O$6:$Z$7,2)*'2012 HR 배정표'!AO425)/HLOOKUP($A$5,Prj_list!$O$6:$Z$7,2))=TRUE,"-",(HLOOKUP($A$5,Prj_list!$O$6:$Z$7,2)*'2012 HR 배정표'!AO425)/HLOOKUP($A$5,Prj_list!$O$6:$Z$7,2)))</x:f>
        <x:v>-</x:v>
      </x:c>
      <x:c r="AK427" s="45" t="str">
        <x:f>IF(ISBLANK('2012 HR 배정표'!AP425)=TRUE,"-",'2012 HR 배정표'!AP425)</x:f>
        <x:v>-</x:v>
      </x:c>
      <x:c r="AL427" s="46" t="str">
        <x:f>IF(ISBLANK('2012 HR 배정표'!AP425)=TRUE,"-",IF(ISERROR((HLOOKUP($A$5,Prj_list!$O$6:$Z$7,2)*'2012 HR 배정표'!AQ425)/HLOOKUP($A$5,Prj_list!$O$6:$Z$7,2))=TRUE,"-",(HLOOKUP($A$5,Prj_list!$O$6:$Z$7,2)*'2012 HR 배정표'!AQ425)/HLOOKUP($A$5,Prj_list!$O$6:$Z$7,2)))</x:f>
        <x:v>-</x:v>
      </x:c>
      <x:c r="AM427" s="45" t="str">
        <x:f>IF(ISBLANK('2012 HR 배정표'!AR425)=TRUE,"-",'2012 HR 배정표'!AR425)</x:f>
        <x:v>-</x:v>
      </x:c>
      <x:c r="AN427" s="46" t="str">
        <x:f>IF(ISBLANK('2012 HR 배정표'!AR425)=TRUE,"-",IF(ISERROR((HLOOKUP($A$5,Prj_list!$O$6:$Z$7,2)*'2012 HR 배정표'!AS425)/HLOOKUP($A$5,Prj_list!$O$6:$Z$7,2))=TRUE,"-",(HLOOKUP($A$5,Prj_list!$O$6:$Z$7,2)*'2012 HR 배정표'!AS425)/HLOOKUP($A$5,Prj_list!$O$6:$Z$7,2)))</x:f>
        <x:v>-</x:v>
      </x:c>
      <x:c r="AO427" s="45" t="str">
        <x:f>IF(ISBLANK('2012 HR 배정표'!AT425)=TRUE,"-",'2012 HR 배정표'!AT425)</x:f>
        <x:v>-</x:v>
      </x:c>
      <x:c r="AP427" s="46" t="str">
        <x:f>IF(ISBLANK('2012 HR 배정표'!AT425)=TRUE,"-",IF(ISERROR((HLOOKUP($A$5,Prj_list!$O$6:$Z$7,2)*'2012 HR 배정표'!AU425)/HLOOKUP($A$5,Prj_list!$O$6:$Z$7,2))=TRUE,"-",(HLOOKUP($A$5,Prj_list!$O$6:$Z$7,2)*'2012 HR 배정표'!AU425)/HLOOKUP($A$5,Prj_list!$O$6:$Z$7,2)))</x:f>
        <x:v>-</x:v>
      </x:c>
      <x:c r="AQ427" s="45" t="str">
        <x:f>IF(ISBLANK('2012 HR 배정표'!AV425)=TRUE,"-",'2012 HR 배정표'!AV425)</x:f>
        <x:v>-</x:v>
      </x:c>
      <x:c r="AR427" s="46" t="str">
        <x:f>IF(ISBLANK('2012 HR 배정표'!AV425)=TRUE,"-",IF(ISERROR((HLOOKUP($A$5,Prj_list!$O$6:$Z$7,2)*'2012 HR 배정표'!AW425)/HLOOKUP($A$5,Prj_list!$O$6:$Z$7,2))=TRUE,"-",(HLOOKUP($A$5,Prj_list!$O$6:$Z$7,2)*'2012 HR 배정표'!AW425)/HLOOKUP($A$5,Prj_list!$O$6:$Z$7,2)))</x:f>
        <x:v>-</x:v>
      </x:c>
      <x:c r="AS427" s="45" t="str">
        <x:f>IF(ISBLANK('2012 HR 배정표'!AX425)=TRUE,"-",'2012 HR 배정표'!AX425)</x:f>
        <x:v>-</x:v>
      </x:c>
      <x:c r="AT427" s="46" t="str">
        <x:f>IF(ISBLANK('2012 HR 배정표'!AX425)=TRUE,"-",IF(ISERROR((HLOOKUP($A$5,Prj_list!$O$6:$Z$7,2)*'2012 HR 배정표'!AY425)/HLOOKUP($A$5,Prj_list!$O$6:$Z$7,2))=TRUE,"-",(HLOOKUP($A$5,Prj_list!$O$6:$Z$7,2)*'2012 HR 배정표'!AY425)/HLOOKUP($A$5,Prj_list!$O$6:$Z$7,2)))</x:f>
        <x:v>-</x:v>
      </x:c>
      <x:c r="AU427" s="45" t="str">
        <x:f>IF(ISBLANK('2012 HR 배정표'!AZ425)=TRUE,"-",'2012 HR 배정표'!AZ425)</x:f>
        <x:v>-</x:v>
      </x:c>
      <x:c r="AV427" s="46" t="str">
        <x:f>IF(ISBLANK('2012 HR 배정표'!AZ425)=TRUE,"-",IF(ISERROR((HLOOKUP($A$5,Prj_list!$O$6:$Z$7,2)*'2012 HR 배정표'!BA425)/HLOOKUP($A$5,Prj_list!$O$6:$Z$7,2))=TRUE,"-",(HLOOKUP($A$5,Prj_list!$O$6:$Z$7,2)*'2012 HR 배정표'!BA425)/HLOOKUP($A$5,Prj_list!$O$6:$Z$7,2)))</x:f>
        <x:v>-</x:v>
      </x:c>
      <x:c r="AW427" s="34" t="str">
        <x:f t="shared" si="14"/>
        <x:v/>
      </x:c>
      <x:c r="AX427" s="41">
        <x:f t="shared" si="13"/>
        <x:v>0</x:v>
      </x:c>
    </x:row>
    <x:row r="428" spans="1:50">
      <x:c r="A428" s="45" t="str">
        <x:f>IF(ISBLANK('2012 HR 배정표'!F426)=TRUE,"-",'2012 HR 배정표'!F426)</x:f>
        <x:v>-</x:v>
      </x:c>
      <x:c r="B428" s="46" t="str">
        <x:f>IF(ISBLANK('2012 HR 배정표'!F426)=TRUE,"-",IF(ISERROR((HLOOKUP($A$5,Prj_list!$O$6:$Z$7,2)*'2012 HR 배정표'!G426)/HLOOKUP($A$5,Prj_list!$O$6:$Z$7,2))=TRUE,"-",(HLOOKUP($A$5,Prj_list!$O$6:$Z$7,2)*'2012 HR 배정표'!G426)/HLOOKUP($A$5,Prj_list!$O$6:$Z$7,2)))</x:f>
        <x:v>-</x:v>
      </x:c>
      <x:c r="C428" s="45" t="str">
        <x:f>IF(ISBLANK('2012 HR 배정표'!H426)=TRUE,"-",'2012 HR 배정표'!H426)</x:f>
        <x:v>-</x:v>
      </x:c>
      <x:c r="D428" s="46" t="str">
        <x:f>IF(ISBLANK('2012 HR 배정표'!H426)=TRUE,"-",IF(ISERROR((HLOOKUP($A$5,Prj_list!$O$6:$Z$7,2)*'2012 HR 배정표'!I426)/HLOOKUP($A$5,Prj_list!$O$6:$Z$7,2))=TRUE,"-",(HLOOKUP($A$5,Prj_list!$O$6:$Z$7,2)*'2012 HR 배정표'!I426)/HLOOKUP($A$5,Prj_list!$O$6:$Z$7,2)))</x:f>
        <x:v>-</x:v>
      </x:c>
      <x:c r="E428" s="45" t="str">
        <x:f>IF(ISBLANK('2012 HR 배정표'!J426)=TRUE,"-",'2012 HR 배정표'!J426)</x:f>
        <x:v>-</x:v>
      </x:c>
      <x:c r="F428" s="46" t="str">
        <x:f>IF(ISBLANK('2012 HR 배정표'!J426)=TRUE,"-",IF(ISERROR((HLOOKUP($A$5,Prj_list!$O$6:$Z$7,2)*'2012 HR 배정표'!K426)/HLOOKUP($A$5,Prj_list!$O$6:$Z$7,2))=TRUE,"-",(HLOOKUP($A$5,Prj_list!$O$6:$Z$7,2)*'2012 HR 배정표'!K426)/HLOOKUP($A$5,Prj_list!$O$6:$Z$7,2)))</x:f>
        <x:v>-</x:v>
      </x:c>
      <x:c r="G428" s="45" t="str">
        <x:f>IF(ISBLANK('2012 HR 배정표'!L426)=TRUE,"-",'2012 HR 배정표'!L426)</x:f>
        <x:v>-</x:v>
      </x:c>
      <x:c r="H428" s="46" t="str">
        <x:f>IF(ISBLANK('2012 HR 배정표'!L426)=TRUE,"-",IF(ISERROR((HLOOKUP($A$5,Prj_list!$O$6:$Z$7,2)*'2012 HR 배정표'!M426)/HLOOKUP($A$5,Prj_list!$O$6:$Z$7,2))=TRUE,"-",(HLOOKUP($A$5,Prj_list!$O$6:$Z$7,2)*'2012 HR 배정표'!M426)/HLOOKUP($A$5,Prj_list!$O$6:$Z$7,2)))</x:f>
        <x:v>-</x:v>
      </x:c>
      <x:c r="I428" s="45" t="str">
        <x:f>IF(ISBLANK('2012 HR 배정표'!N426)=TRUE,"-",'2012 HR 배정표'!N426)</x:f>
        <x:v>-</x:v>
      </x:c>
      <x:c r="J428" s="46" t="str">
        <x:f>IF(ISBLANK('2012 HR 배정표'!N426)=TRUE,"-",IF(ISERROR((HLOOKUP($A$5,Prj_list!$O$6:$Z$7,2)*'2012 HR 배정표'!O426)/HLOOKUP($A$5,Prj_list!$O$6:$Z$7,2))=TRUE,"-",(HLOOKUP($A$5,Prj_list!$O$6:$Z$7,2)*'2012 HR 배정표'!O426)/HLOOKUP($A$5,Prj_list!$O$6:$Z$7,2)))</x:f>
        <x:v>-</x:v>
      </x:c>
      <x:c r="K428" s="45" t="str">
        <x:f>IF(ISBLANK('2012 HR 배정표'!P426)=TRUE,"-",'2012 HR 배정표'!P426)</x:f>
        <x:v>-</x:v>
      </x:c>
      <x:c r="L428" s="46" t="str">
        <x:f>IF(ISBLANK('2012 HR 배정표'!P426)=TRUE,"-",IF(ISERROR((HLOOKUP($A$5,Prj_list!$O$6:$Z$7,2)*'2012 HR 배정표'!Q426)/HLOOKUP($A$5,Prj_list!$O$6:$Z$7,2))=TRUE,"-",(HLOOKUP($A$5,Prj_list!$O$6:$Z$7,2)*'2012 HR 배정표'!Q426)/HLOOKUP($A$5,Prj_list!$O$6:$Z$7,2)))</x:f>
        <x:v>-</x:v>
      </x:c>
      <x:c r="M428" s="45" t="str">
        <x:f>IF(ISBLANK('2012 HR 배정표'!R426)=TRUE,"-",'2012 HR 배정표'!R426)</x:f>
        <x:v>-</x:v>
      </x:c>
      <x:c r="N428" s="46" t="str">
        <x:f>IF(ISBLANK('2012 HR 배정표'!R426)=TRUE,"-",IF(ISERROR((HLOOKUP($A$5,Prj_list!$O$6:$Z$7,2)*'2012 HR 배정표'!S426)/HLOOKUP($A$5,Prj_list!$O$6:$Z$7,2))=TRUE,"-",(HLOOKUP($A$5,Prj_list!$O$6:$Z$7,2)*'2012 HR 배정표'!S426)/HLOOKUP($A$5,Prj_list!$O$6:$Z$7,2)))</x:f>
        <x:v>-</x:v>
      </x:c>
      <x:c r="O428" s="45" t="str">
        <x:f>IF(ISBLANK('2012 HR 배정표'!T426)=TRUE,"-",'2012 HR 배정표'!T426)</x:f>
        <x:v>-</x:v>
      </x:c>
      <x:c r="P428" s="46" t="str">
        <x:f>IF(ISBLANK('2012 HR 배정표'!T426)=TRUE,"-",IF(ISERROR((HLOOKUP($A$5,Prj_list!$O$6:$Z$7,2)*'2012 HR 배정표'!U426)/HLOOKUP($A$5,Prj_list!$O$6:$Z$7,2))=TRUE,"-",(HLOOKUP($A$5,Prj_list!$O$6:$Z$7,2)*'2012 HR 배정표'!U426)/HLOOKUP($A$5,Prj_list!$O$6:$Z$7,2)))</x:f>
        <x:v>-</x:v>
      </x:c>
      <x:c r="Q428" s="45" t="str">
        <x:f>IF(ISBLANK('2012 HR 배정표'!V426)=TRUE,"-",'2012 HR 배정표'!V426)</x:f>
        <x:v>-</x:v>
      </x:c>
      <x:c r="R428" s="46" t="str">
        <x:f>IF(ISBLANK('2012 HR 배정표'!V426)=TRUE,"-",IF(ISERROR((HLOOKUP($A$5,Prj_list!$O$6:$Z$7,2)*'2012 HR 배정표'!W426)/HLOOKUP($A$5,Prj_list!$O$6:$Z$7,2))=TRUE,"-",(HLOOKUP($A$5,Prj_list!$O$6:$Z$7,2)*'2012 HR 배정표'!W426)/HLOOKUP($A$5,Prj_list!$O$6:$Z$7,2)))</x:f>
        <x:v>-</x:v>
      </x:c>
      <x:c r="S428" s="45" t="str">
        <x:f>IF(ISBLANK('2012 HR 배정표'!X426)=TRUE,"-",'2012 HR 배정표'!X426)</x:f>
        <x:v>-</x:v>
      </x:c>
      <x:c r="T428" s="46" t="str">
        <x:f>IF(ISBLANK('2012 HR 배정표'!X426)=TRUE,"-",IF(ISERROR((HLOOKUP($A$5,Prj_list!$O$6:$Z$7,2)*'2012 HR 배정표'!Y426)/HLOOKUP($A$5,Prj_list!$O$6:$Z$7,2))=TRUE,"-",(HLOOKUP($A$5,Prj_list!$O$6:$Z$7,2)*'2012 HR 배정표'!Y426)/HLOOKUP($A$5,Prj_list!$O$6:$Z$7,2)))</x:f>
        <x:v>-</x:v>
      </x:c>
      <x:c r="U428" s="45" t="str">
        <x:f>IF(ISBLANK('2012 HR 배정표'!Z426)=TRUE,"-",'2012 HR 배정표'!Z426)</x:f>
        <x:v>-</x:v>
      </x:c>
      <x:c r="V428" s="46" t="str">
        <x:f>IF(ISBLANK('2012 HR 배정표'!Z426)=TRUE,"-",IF(ISERROR((HLOOKUP($A$5,Prj_list!$O$6:$Z$7,2)*'2012 HR 배정표'!AA426)/HLOOKUP($A$5,Prj_list!$O$6:$Z$7,2))=TRUE,"-",(HLOOKUP($A$5,Prj_list!$O$6:$Z$7,2)*'2012 HR 배정표'!AA426)/HLOOKUP($A$5,Prj_list!$O$6:$Z$7,2)))</x:f>
        <x:v>-</x:v>
      </x:c>
      <x:c r="W428" s="45" t="str">
        <x:f>IF(ISBLANK('2012 HR 배정표'!AB426)=TRUE,"-",'2012 HR 배정표'!AB426)</x:f>
        <x:v>-</x:v>
      </x:c>
      <x:c r="X428" s="46" t="str">
        <x:f>IF(ISBLANK('2012 HR 배정표'!AB426)=TRUE,"-",IF(ISERROR((HLOOKUP($A$5,Prj_list!$O$6:$Z$7,2)*'2012 HR 배정표'!AC426)/HLOOKUP($A$5,Prj_list!$O$6:$Z$7,2))=TRUE,"-",(HLOOKUP($A$5,Prj_list!$O$6:$Z$7,2)*'2012 HR 배정표'!AC426)/HLOOKUP($A$5,Prj_list!$O$6:$Z$7,2)))</x:f>
        <x:v>-</x:v>
      </x:c>
      <x:c r="Y428" s="45" t="str">
        <x:f>IF(ISBLANK('2012 HR 배정표'!AD426)=TRUE,"-",'2012 HR 배정표'!AD426)</x:f>
        <x:v>-</x:v>
      </x:c>
      <x:c r="Z428" s="46" t="str">
        <x:f>IF(ISBLANK('2012 HR 배정표'!AD426)=TRUE,"-",IF(ISERROR((HLOOKUP($A$5,Prj_list!$O$6:$Z$7,2)*'2012 HR 배정표'!AE426)/HLOOKUP($A$5,Prj_list!$O$6:$Z$7,2))=TRUE,"-",(HLOOKUP($A$5,Prj_list!$O$6:$Z$7,2)*'2012 HR 배정표'!AE426)/HLOOKUP($A$5,Prj_list!$O$6:$Z$7,2)))</x:f>
        <x:v>-</x:v>
      </x:c>
      <x:c r="AA428" s="45" t="str">
        <x:f>IF(ISBLANK('2012 HR 배정표'!AF426)=TRUE,"-",'2012 HR 배정표'!AF426)</x:f>
        <x:v>-</x:v>
      </x:c>
      <x:c r="AB428" s="46" t="str">
        <x:f>IF(ISBLANK('2012 HR 배정표'!AF426)=TRUE,"-",IF(ISERROR((HLOOKUP($A$5,Prj_list!$O$6:$Z$7,2)*'2012 HR 배정표'!AG426)/HLOOKUP($A$5,Prj_list!$O$6:$Z$7,2))=TRUE,"-",(HLOOKUP($A$5,Prj_list!$O$6:$Z$7,2)*'2012 HR 배정표'!AG426)/HLOOKUP($A$5,Prj_list!$O$6:$Z$7,2)))</x:f>
        <x:v>-</x:v>
      </x:c>
      <x:c r="AC428" s="45" t="str">
        <x:f>IF(ISBLANK('2012 HR 배정표'!AH426)=TRUE,"-",'2012 HR 배정표'!AH426)</x:f>
        <x:v>-</x:v>
      </x:c>
      <x:c r="AD428" s="46" t="str">
        <x:f>IF(ISBLANK('2012 HR 배정표'!AH426)=TRUE,"-",IF(ISERROR((HLOOKUP($A$5,Prj_list!$O$6:$Z$7,2)*'2012 HR 배정표'!AI426)/HLOOKUP($A$5,Prj_list!$O$6:$Z$7,2))=TRUE,"-",(HLOOKUP($A$5,Prj_list!$O$6:$Z$7,2)*'2012 HR 배정표'!AI426)/HLOOKUP($A$5,Prj_list!$O$6:$Z$7,2)))</x:f>
        <x:v>-</x:v>
      </x:c>
      <x:c r="AE428" s="45" t="str">
        <x:f>IF(ISBLANK('2012 HR 배정표'!AJ426)=TRUE,"-",'2012 HR 배정표'!AJ426)</x:f>
        <x:v>-</x:v>
      </x:c>
      <x:c r="AF428" s="46" t="str">
        <x:f>IF(ISBLANK('2012 HR 배정표'!AJ426)=TRUE,"-",IF(ISERROR((HLOOKUP($A$5,Prj_list!$O$6:$Z$7,2)*'2012 HR 배정표'!AK426)/HLOOKUP($A$5,Prj_list!$O$6:$Z$7,2))=TRUE,"-",(HLOOKUP($A$5,Prj_list!$O$6:$Z$7,2)*'2012 HR 배정표'!AK426)/HLOOKUP($A$5,Prj_list!$O$6:$Z$7,2)))</x:f>
        <x:v>-</x:v>
      </x:c>
      <x:c r="AG428" s="45" t="str">
        <x:f>IF(ISBLANK('2012 HR 배정표'!AL426)=TRUE,"-",'2012 HR 배정표'!AL426)</x:f>
        <x:v>-</x:v>
      </x:c>
      <x:c r="AH428" s="46" t="str">
        <x:f>IF(ISBLANK('2012 HR 배정표'!AL426)=TRUE,"-",IF(ISERROR((HLOOKUP($A$5,Prj_list!$O$6:$Z$7,2)*'2012 HR 배정표'!AM426)/HLOOKUP($A$5,Prj_list!$O$6:$Z$7,2))=TRUE,"-",(HLOOKUP($A$5,Prj_list!$O$6:$Z$7,2)*'2012 HR 배정표'!AM426)/HLOOKUP($A$5,Prj_list!$O$6:$Z$7,2)))</x:f>
        <x:v>-</x:v>
      </x:c>
      <x:c r="AI428" s="45" t="str">
        <x:f>IF(ISBLANK('2012 HR 배정표'!AN426)=TRUE,"-",'2012 HR 배정표'!AN426)</x:f>
        <x:v>-</x:v>
      </x:c>
      <x:c r="AJ428" s="46" t="str">
        <x:f>IF(ISBLANK('2012 HR 배정표'!AN426)=TRUE,"-",IF(ISERROR((HLOOKUP($A$5,Prj_list!$O$6:$Z$7,2)*'2012 HR 배정표'!AO426)/HLOOKUP($A$5,Prj_list!$O$6:$Z$7,2))=TRUE,"-",(HLOOKUP($A$5,Prj_list!$O$6:$Z$7,2)*'2012 HR 배정표'!AO426)/HLOOKUP($A$5,Prj_list!$O$6:$Z$7,2)))</x:f>
        <x:v>-</x:v>
      </x:c>
      <x:c r="AK428" s="45" t="str">
        <x:f>IF(ISBLANK('2012 HR 배정표'!AP426)=TRUE,"-",'2012 HR 배정표'!AP426)</x:f>
        <x:v>-</x:v>
      </x:c>
      <x:c r="AL428" s="46" t="str">
        <x:f>IF(ISBLANK('2012 HR 배정표'!AP426)=TRUE,"-",IF(ISERROR((HLOOKUP($A$5,Prj_list!$O$6:$Z$7,2)*'2012 HR 배정표'!AQ426)/HLOOKUP($A$5,Prj_list!$O$6:$Z$7,2))=TRUE,"-",(HLOOKUP($A$5,Prj_list!$O$6:$Z$7,2)*'2012 HR 배정표'!AQ426)/HLOOKUP($A$5,Prj_list!$O$6:$Z$7,2)))</x:f>
        <x:v>-</x:v>
      </x:c>
      <x:c r="AM428" s="45" t="str">
        <x:f>IF(ISBLANK('2012 HR 배정표'!AR426)=TRUE,"-",'2012 HR 배정표'!AR426)</x:f>
        <x:v>-</x:v>
      </x:c>
      <x:c r="AN428" s="46" t="str">
        <x:f>IF(ISBLANK('2012 HR 배정표'!AR426)=TRUE,"-",IF(ISERROR((HLOOKUP($A$5,Prj_list!$O$6:$Z$7,2)*'2012 HR 배정표'!AS426)/HLOOKUP($A$5,Prj_list!$O$6:$Z$7,2))=TRUE,"-",(HLOOKUP($A$5,Prj_list!$O$6:$Z$7,2)*'2012 HR 배정표'!AS426)/HLOOKUP($A$5,Prj_list!$O$6:$Z$7,2)))</x:f>
        <x:v>-</x:v>
      </x:c>
      <x:c r="AO428" s="45" t="str">
        <x:f>IF(ISBLANK('2012 HR 배정표'!AT426)=TRUE,"-",'2012 HR 배정표'!AT426)</x:f>
        <x:v>-</x:v>
      </x:c>
      <x:c r="AP428" s="46" t="str">
        <x:f>IF(ISBLANK('2012 HR 배정표'!AT426)=TRUE,"-",IF(ISERROR((HLOOKUP($A$5,Prj_list!$O$6:$Z$7,2)*'2012 HR 배정표'!AU426)/HLOOKUP($A$5,Prj_list!$O$6:$Z$7,2))=TRUE,"-",(HLOOKUP($A$5,Prj_list!$O$6:$Z$7,2)*'2012 HR 배정표'!AU426)/HLOOKUP($A$5,Prj_list!$O$6:$Z$7,2)))</x:f>
        <x:v>-</x:v>
      </x:c>
      <x:c r="AQ428" s="45" t="str">
        <x:f>IF(ISBLANK('2012 HR 배정표'!AV426)=TRUE,"-",'2012 HR 배정표'!AV426)</x:f>
        <x:v>-</x:v>
      </x:c>
      <x:c r="AR428" s="46" t="str">
        <x:f>IF(ISBLANK('2012 HR 배정표'!AV426)=TRUE,"-",IF(ISERROR((HLOOKUP($A$5,Prj_list!$O$6:$Z$7,2)*'2012 HR 배정표'!AW426)/HLOOKUP($A$5,Prj_list!$O$6:$Z$7,2))=TRUE,"-",(HLOOKUP($A$5,Prj_list!$O$6:$Z$7,2)*'2012 HR 배정표'!AW426)/HLOOKUP($A$5,Prj_list!$O$6:$Z$7,2)))</x:f>
        <x:v>-</x:v>
      </x:c>
      <x:c r="AS428" s="45" t="str">
        <x:f>IF(ISBLANK('2012 HR 배정표'!AX426)=TRUE,"-",'2012 HR 배정표'!AX426)</x:f>
        <x:v>-</x:v>
      </x:c>
      <x:c r="AT428" s="46" t="str">
        <x:f>IF(ISBLANK('2012 HR 배정표'!AX426)=TRUE,"-",IF(ISERROR((HLOOKUP($A$5,Prj_list!$O$6:$Z$7,2)*'2012 HR 배정표'!AY426)/HLOOKUP($A$5,Prj_list!$O$6:$Z$7,2))=TRUE,"-",(HLOOKUP($A$5,Prj_list!$O$6:$Z$7,2)*'2012 HR 배정표'!AY426)/HLOOKUP($A$5,Prj_list!$O$6:$Z$7,2)))</x:f>
        <x:v>-</x:v>
      </x:c>
      <x:c r="AU428" s="45" t="str">
        <x:f>IF(ISBLANK('2012 HR 배정표'!AZ426)=TRUE,"-",'2012 HR 배정표'!AZ426)</x:f>
        <x:v>-</x:v>
      </x:c>
      <x:c r="AV428" s="46" t="str">
        <x:f>IF(ISBLANK('2012 HR 배정표'!AZ426)=TRUE,"-",IF(ISERROR((HLOOKUP($A$5,Prj_list!$O$6:$Z$7,2)*'2012 HR 배정표'!BA426)/HLOOKUP($A$5,Prj_list!$O$6:$Z$7,2))=TRUE,"-",(HLOOKUP($A$5,Prj_list!$O$6:$Z$7,2)*'2012 HR 배정표'!BA426)/HLOOKUP($A$5,Prj_list!$O$6:$Z$7,2)))</x:f>
        <x:v>-</x:v>
      </x:c>
      <x:c r="AW428" s="34" t="str">
        <x:f t="shared" si="14"/>
        <x:v/>
      </x:c>
      <x:c r="AX428" s="41">
        <x:f t="shared" si="13"/>
        <x:v>0</x:v>
      </x:c>
    </x:row>
    <x:row r="429" spans="1:50">
      <x:c r="A429" s="45" t="str">
        <x:f>IF(ISBLANK('2012 HR 배정표'!F427)=TRUE,"-",'2012 HR 배정표'!F427)</x:f>
        <x:v>-</x:v>
      </x:c>
      <x:c r="B429" s="46" t="str">
        <x:f>IF(ISBLANK('2012 HR 배정표'!F427)=TRUE,"-",IF(ISERROR((HLOOKUP($A$5,Prj_list!$O$6:$Z$7,2)*'2012 HR 배정표'!G427)/HLOOKUP($A$5,Prj_list!$O$6:$Z$7,2))=TRUE,"-",(HLOOKUP($A$5,Prj_list!$O$6:$Z$7,2)*'2012 HR 배정표'!G427)/HLOOKUP($A$5,Prj_list!$O$6:$Z$7,2)))</x:f>
        <x:v>-</x:v>
      </x:c>
      <x:c r="C429" s="45" t="str">
        <x:f>IF(ISBLANK('2012 HR 배정표'!H427)=TRUE,"-",'2012 HR 배정표'!H427)</x:f>
        <x:v>-</x:v>
      </x:c>
      <x:c r="D429" s="46" t="str">
        <x:f>IF(ISBLANK('2012 HR 배정표'!H427)=TRUE,"-",IF(ISERROR((HLOOKUP($A$5,Prj_list!$O$6:$Z$7,2)*'2012 HR 배정표'!I427)/HLOOKUP($A$5,Prj_list!$O$6:$Z$7,2))=TRUE,"-",(HLOOKUP($A$5,Prj_list!$O$6:$Z$7,2)*'2012 HR 배정표'!I427)/HLOOKUP($A$5,Prj_list!$O$6:$Z$7,2)))</x:f>
        <x:v>-</x:v>
      </x:c>
      <x:c r="E429" s="45" t="str">
        <x:f>IF(ISBLANK('2012 HR 배정표'!J427)=TRUE,"-",'2012 HR 배정표'!J427)</x:f>
        <x:v>-</x:v>
      </x:c>
      <x:c r="F429" s="46" t="str">
        <x:f>IF(ISBLANK('2012 HR 배정표'!J427)=TRUE,"-",IF(ISERROR((HLOOKUP($A$5,Prj_list!$O$6:$Z$7,2)*'2012 HR 배정표'!K427)/HLOOKUP($A$5,Prj_list!$O$6:$Z$7,2))=TRUE,"-",(HLOOKUP($A$5,Prj_list!$O$6:$Z$7,2)*'2012 HR 배정표'!K427)/HLOOKUP($A$5,Prj_list!$O$6:$Z$7,2)))</x:f>
        <x:v>-</x:v>
      </x:c>
      <x:c r="G429" s="45" t="str">
        <x:f>IF(ISBLANK('2012 HR 배정표'!L427)=TRUE,"-",'2012 HR 배정표'!L427)</x:f>
        <x:v>-</x:v>
      </x:c>
      <x:c r="H429" s="46" t="str">
        <x:f>IF(ISBLANK('2012 HR 배정표'!L427)=TRUE,"-",IF(ISERROR((HLOOKUP($A$5,Prj_list!$O$6:$Z$7,2)*'2012 HR 배정표'!M427)/HLOOKUP($A$5,Prj_list!$O$6:$Z$7,2))=TRUE,"-",(HLOOKUP($A$5,Prj_list!$O$6:$Z$7,2)*'2012 HR 배정표'!M427)/HLOOKUP($A$5,Prj_list!$O$6:$Z$7,2)))</x:f>
        <x:v>-</x:v>
      </x:c>
      <x:c r="I429" s="45" t="str">
        <x:f>IF(ISBLANK('2012 HR 배정표'!N427)=TRUE,"-",'2012 HR 배정표'!N427)</x:f>
        <x:v>-</x:v>
      </x:c>
      <x:c r="J429" s="46" t="str">
        <x:f>IF(ISBLANK('2012 HR 배정표'!N427)=TRUE,"-",IF(ISERROR((HLOOKUP($A$5,Prj_list!$O$6:$Z$7,2)*'2012 HR 배정표'!O427)/HLOOKUP($A$5,Prj_list!$O$6:$Z$7,2))=TRUE,"-",(HLOOKUP($A$5,Prj_list!$O$6:$Z$7,2)*'2012 HR 배정표'!O427)/HLOOKUP($A$5,Prj_list!$O$6:$Z$7,2)))</x:f>
        <x:v>-</x:v>
      </x:c>
      <x:c r="K429" s="45" t="str">
        <x:f>IF(ISBLANK('2012 HR 배정표'!P427)=TRUE,"-",'2012 HR 배정표'!P427)</x:f>
        <x:v>-</x:v>
      </x:c>
      <x:c r="L429" s="46" t="str">
        <x:f>IF(ISBLANK('2012 HR 배정표'!P427)=TRUE,"-",IF(ISERROR((HLOOKUP($A$5,Prj_list!$O$6:$Z$7,2)*'2012 HR 배정표'!Q427)/HLOOKUP($A$5,Prj_list!$O$6:$Z$7,2))=TRUE,"-",(HLOOKUP($A$5,Prj_list!$O$6:$Z$7,2)*'2012 HR 배정표'!Q427)/HLOOKUP($A$5,Prj_list!$O$6:$Z$7,2)))</x:f>
        <x:v>-</x:v>
      </x:c>
      <x:c r="M429" s="45" t="str">
        <x:f>IF(ISBLANK('2012 HR 배정표'!R427)=TRUE,"-",'2012 HR 배정표'!R427)</x:f>
        <x:v>-</x:v>
      </x:c>
      <x:c r="N429" s="46" t="str">
        <x:f>IF(ISBLANK('2012 HR 배정표'!R427)=TRUE,"-",IF(ISERROR((HLOOKUP($A$5,Prj_list!$O$6:$Z$7,2)*'2012 HR 배정표'!S427)/HLOOKUP($A$5,Prj_list!$O$6:$Z$7,2))=TRUE,"-",(HLOOKUP($A$5,Prj_list!$O$6:$Z$7,2)*'2012 HR 배정표'!S427)/HLOOKUP($A$5,Prj_list!$O$6:$Z$7,2)))</x:f>
        <x:v>-</x:v>
      </x:c>
      <x:c r="O429" s="45" t="str">
        <x:f>IF(ISBLANK('2012 HR 배정표'!T427)=TRUE,"-",'2012 HR 배정표'!T427)</x:f>
        <x:v>-</x:v>
      </x:c>
      <x:c r="P429" s="46" t="str">
        <x:f>IF(ISBLANK('2012 HR 배정표'!T427)=TRUE,"-",IF(ISERROR((HLOOKUP($A$5,Prj_list!$O$6:$Z$7,2)*'2012 HR 배정표'!U427)/HLOOKUP($A$5,Prj_list!$O$6:$Z$7,2))=TRUE,"-",(HLOOKUP($A$5,Prj_list!$O$6:$Z$7,2)*'2012 HR 배정표'!U427)/HLOOKUP($A$5,Prj_list!$O$6:$Z$7,2)))</x:f>
        <x:v>-</x:v>
      </x:c>
      <x:c r="Q429" s="45" t="str">
        <x:f>IF(ISBLANK('2012 HR 배정표'!V427)=TRUE,"-",'2012 HR 배정표'!V427)</x:f>
        <x:v>-</x:v>
      </x:c>
      <x:c r="R429" s="46" t="str">
        <x:f>IF(ISBLANK('2012 HR 배정표'!V427)=TRUE,"-",IF(ISERROR((HLOOKUP($A$5,Prj_list!$O$6:$Z$7,2)*'2012 HR 배정표'!W427)/HLOOKUP($A$5,Prj_list!$O$6:$Z$7,2))=TRUE,"-",(HLOOKUP($A$5,Prj_list!$O$6:$Z$7,2)*'2012 HR 배정표'!W427)/HLOOKUP($A$5,Prj_list!$O$6:$Z$7,2)))</x:f>
        <x:v>-</x:v>
      </x:c>
      <x:c r="S429" s="45" t="str">
        <x:f>IF(ISBLANK('2012 HR 배정표'!X427)=TRUE,"-",'2012 HR 배정표'!X427)</x:f>
        <x:v>-</x:v>
      </x:c>
      <x:c r="T429" s="46" t="str">
        <x:f>IF(ISBLANK('2012 HR 배정표'!X427)=TRUE,"-",IF(ISERROR((HLOOKUP($A$5,Prj_list!$O$6:$Z$7,2)*'2012 HR 배정표'!Y427)/HLOOKUP($A$5,Prj_list!$O$6:$Z$7,2))=TRUE,"-",(HLOOKUP($A$5,Prj_list!$O$6:$Z$7,2)*'2012 HR 배정표'!Y427)/HLOOKUP($A$5,Prj_list!$O$6:$Z$7,2)))</x:f>
        <x:v>-</x:v>
      </x:c>
      <x:c r="U429" s="45" t="str">
        <x:f>IF(ISBLANK('2012 HR 배정표'!Z427)=TRUE,"-",'2012 HR 배정표'!Z427)</x:f>
        <x:v>-</x:v>
      </x:c>
      <x:c r="V429" s="46" t="str">
        <x:f>IF(ISBLANK('2012 HR 배정표'!Z427)=TRUE,"-",IF(ISERROR((HLOOKUP($A$5,Prj_list!$O$6:$Z$7,2)*'2012 HR 배정표'!AA427)/HLOOKUP($A$5,Prj_list!$O$6:$Z$7,2))=TRUE,"-",(HLOOKUP($A$5,Prj_list!$O$6:$Z$7,2)*'2012 HR 배정표'!AA427)/HLOOKUP($A$5,Prj_list!$O$6:$Z$7,2)))</x:f>
        <x:v>-</x:v>
      </x:c>
      <x:c r="W429" s="45" t="str">
        <x:f>IF(ISBLANK('2012 HR 배정표'!AB427)=TRUE,"-",'2012 HR 배정표'!AB427)</x:f>
        <x:v>-</x:v>
      </x:c>
      <x:c r="X429" s="46" t="str">
        <x:f>IF(ISBLANK('2012 HR 배정표'!AB427)=TRUE,"-",IF(ISERROR((HLOOKUP($A$5,Prj_list!$O$6:$Z$7,2)*'2012 HR 배정표'!AC427)/HLOOKUP($A$5,Prj_list!$O$6:$Z$7,2))=TRUE,"-",(HLOOKUP($A$5,Prj_list!$O$6:$Z$7,2)*'2012 HR 배정표'!AC427)/HLOOKUP($A$5,Prj_list!$O$6:$Z$7,2)))</x:f>
        <x:v>-</x:v>
      </x:c>
      <x:c r="Y429" s="45" t="str">
        <x:f>IF(ISBLANK('2012 HR 배정표'!AD427)=TRUE,"-",'2012 HR 배정표'!AD427)</x:f>
        <x:v>-</x:v>
      </x:c>
      <x:c r="Z429" s="46" t="str">
        <x:f>IF(ISBLANK('2012 HR 배정표'!AD427)=TRUE,"-",IF(ISERROR((HLOOKUP($A$5,Prj_list!$O$6:$Z$7,2)*'2012 HR 배정표'!AE427)/HLOOKUP($A$5,Prj_list!$O$6:$Z$7,2))=TRUE,"-",(HLOOKUP($A$5,Prj_list!$O$6:$Z$7,2)*'2012 HR 배정표'!AE427)/HLOOKUP($A$5,Prj_list!$O$6:$Z$7,2)))</x:f>
        <x:v>-</x:v>
      </x:c>
      <x:c r="AA429" s="45" t="str">
        <x:f>IF(ISBLANK('2012 HR 배정표'!AF427)=TRUE,"-",'2012 HR 배정표'!AF427)</x:f>
        <x:v>-</x:v>
      </x:c>
      <x:c r="AB429" s="46" t="str">
        <x:f>IF(ISBLANK('2012 HR 배정표'!AF427)=TRUE,"-",IF(ISERROR((HLOOKUP($A$5,Prj_list!$O$6:$Z$7,2)*'2012 HR 배정표'!AG427)/HLOOKUP($A$5,Prj_list!$O$6:$Z$7,2))=TRUE,"-",(HLOOKUP($A$5,Prj_list!$O$6:$Z$7,2)*'2012 HR 배정표'!AG427)/HLOOKUP($A$5,Prj_list!$O$6:$Z$7,2)))</x:f>
        <x:v>-</x:v>
      </x:c>
      <x:c r="AC429" s="45" t="str">
        <x:f>IF(ISBLANK('2012 HR 배정표'!AH427)=TRUE,"-",'2012 HR 배정표'!AH427)</x:f>
        <x:v>-</x:v>
      </x:c>
      <x:c r="AD429" s="46" t="str">
        <x:f>IF(ISBLANK('2012 HR 배정표'!AH427)=TRUE,"-",IF(ISERROR((HLOOKUP($A$5,Prj_list!$O$6:$Z$7,2)*'2012 HR 배정표'!AI427)/HLOOKUP($A$5,Prj_list!$O$6:$Z$7,2))=TRUE,"-",(HLOOKUP($A$5,Prj_list!$O$6:$Z$7,2)*'2012 HR 배정표'!AI427)/HLOOKUP($A$5,Prj_list!$O$6:$Z$7,2)))</x:f>
        <x:v>-</x:v>
      </x:c>
      <x:c r="AE429" s="45" t="str">
        <x:f>IF(ISBLANK('2012 HR 배정표'!AJ427)=TRUE,"-",'2012 HR 배정표'!AJ427)</x:f>
        <x:v>-</x:v>
      </x:c>
      <x:c r="AF429" s="46" t="str">
        <x:f>IF(ISBLANK('2012 HR 배정표'!AJ427)=TRUE,"-",IF(ISERROR((HLOOKUP($A$5,Prj_list!$O$6:$Z$7,2)*'2012 HR 배정표'!AK427)/HLOOKUP($A$5,Prj_list!$O$6:$Z$7,2))=TRUE,"-",(HLOOKUP($A$5,Prj_list!$O$6:$Z$7,2)*'2012 HR 배정표'!AK427)/HLOOKUP($A$5,Prj_list!$O$6:$Z$7,2)))</x:f>
        <x:v>-</x:v>
      </x:c>
      <x:c r="AG429" s="45" t="str">
        <x:f>IF(ISBLANK('2012 HR 배정표'!AL427)=TRUE,"-",'2012 HR 배정표'!AL427)</x:f>
        <x:v>-</x:v>
      </x:c>
      <x:c r="AH429" s="46" t="str">
        <x:f>IF(ISBLANK('2012 HR 배정표'!AL427)=TRUE,"-",IF(ISERROR((HLOOKUP($A$5,Prj_list!$O$6:$Z$7,2)*'2012 HR 배정표'!AM427)/HLOOKUP($A$5,Prj_list!$O$6:$Z$7,2))=TRUE,"-",(HLOOKUP($A$5,Prj_list!$O$6:$Z$7,2)*'2012 HR 배정표'!AM427)/HLOOKUP($A$5,Prj_list!$O$6:$Z$7,2)))</x:f>
        <x:v>-</x:v>
      </x:c>
      <x:c r="AI429" s="45" t="str">
        <x:f>IF(ISBLANK('2012 HR 배정표'!AN427)=TRUE,"-",'2012 HR 배정표'!AN427)</x:f>
        <x:v>-</x:v>
      </x:c>
      <x:c r="AJ429" s="46" t="str">
        <x:f>IF(ISBLANK('2012 HR 배정표'!AN427)=TRUE,"-",IF(ISERROR((HLOOKUP($A$5,Prj_list!$O$6:$Z$7,2)*'2012 HR 배정표'!AO427)/HLOOKUP($A$5,Prj_list!$O$6:$Z$7,2))=TRUE,"-",(HLOOKUP($A$5,Prj_list!$O$6:$Z$7,2)*'2012 HR 배정표'!AO427)/HLOOKUP($A$5,Prj_list!$O$6:$Z$7,2)))</x:f>
        <x:v>-</x:v>
      </x:c>
      <x:c r="AK429" s="45" t="str">
        <x:f>IF(ISBLANK('2012 HR 배정표'!AP427)=TRUE,"-",'2012 HR 배정표'!AP427)</x:f>
        <x:v>-</x:v>
      </x:c>
      <x:c r="AL429" s="46" t="str">
        <x:f>IF(ISBLANK('2012 HR 배정표'!AP427)=TRUE,"-",IF(ISERROR((HLOOKUP($A$5,Prj_list!$O$6:$Z$7,2)*'2012 HR 배정표'!AQ427)/HLOOKUP($A$5,Prj_list!$O$6:$Z$7,2))=TRUE,"-",(HLOOKUP($A$5,Prj_list!$O$6:$Z$7,2)*'2012 HR 배정표'!AQ427)/HLOOKUP($A$5,Prj_list!$O$6:$Z$7,2)))</x:f>
        <x:v>-</x:v>
      </x:c>
      <x:c r="AM429" s="45" t="str">
        <x:f>IF(ISBLANK('2012 HR 배정표'!AR427)=TRUE,"-",'2012 HR 배정표'!AR427)</x:f>
        <x:v>-</x:v>
      </x:c>
      <x:c r="AN429" s="46" t="str">
        <x:f>IF(ISBLANK('2012 HR 배정표'!AR427)=TRUE,"-",IF(ISERROR((HLOOKUP($A$5,Prj_list!$O$6:$Z$7,2)*'2012 HR 배정표'!AS427)/HLOOKUP($A$5,Prj_list!$O$6:$Z$7,2))=TRUE,"-",(HLOOKUP($A$5,Prj_list!$O$6:$Z$7,2)*'2012 HR 배정표'!AS427)/HLOOKUP($A$5,Prj_list!$O$6:$Z$7,2)))</x:f>
        <x:v>-</x:v>
      </x:c>
      <x:c r="AO429" s="45" t="str">
        <x:f>IF(ISBLANK('2012 HR 배정표'!AT427)=TRUE,"-",'2012 HR 배정표'!AT427)</x:f>
        <x:v>-</x:v>
      </x:c>
      <x:c r="AP429" s="46" t="str">
        <x:f>IF(ISBLANK('2012 HR 배정표'!AT427)=TRUE,"-",IF(ISERROR((HLOOKUP($A$5,Prj_list!$O$6:$Z$7,2)*'2012 HR 배정표'!AU427)/HLOOKUP($A$5,Prj_list!$O$6:$Z$7,2))=TRUE,"-",(HLOOKUP($A$5,Prj_list!$O$6:$Z$7,2)*'2012 HR 배정표'!AU427)/HLOOKUP($A$5,Prj_list!$O$6:$Z$7,2)))</x:f>
        <x:v>-</x:v>
      </x:c>
      <x:c r="AQ429" s="45" t="str">
        <x:f>IF(ISBLANK('2012 HR 배정표'!AV427)=TRUE,"-",'2012 HR 배정표'!AV427)</x:f>
        <x:v>-</x:v>
      </x:c>
      <x:c r="AR429" s="46" t="str">
        <x:f>IF(ISBLANK('2012 HR 배정표'!AV427)=TRUE,"-",IF(ISERROR((HLOOKUP($A$5,Prj_list!$O$6:$Z$7,2)*'2012 HR 배정표'!AW427)/HLOOKUP($A$5,Prj_list!$O$6:$Z$7,2))=TRUE,"-",(HLOOKUP($A$5,Prj_list!$O$6:$Z$7,2)*'2012 HR 배정표'!AW427)/HLOOKUP($A$5,Prj_list!$O$6:$Z$7,2)))</x:f>
        <x:v>-</x:v>
      </x:c>
      <x:c r="AS429" s="45" t="str">
        <x:f>IF(ISBLANK('2012 HR 배정표'!AX427)=TRUE,"-",'2012 HR 배정표'!AX427)</x:f>
        <x:v>-</x:v>
      </x:c>
      <x:c r="AT429" s="46" t="str">
        <x:f>IF(ISBLANK('2012 HR 배정표'!AX427)=TRUE,"-",IF(ISERROR((HLOOKUP($A$5,Prj_list!$O$6:$Z$7,2)*'2012 HR 배정표'!AY427)/HLOOKUP($A$5,Prj_list!$O$6:$Z$7,2))=TRUE,"-",(HLOOKUP($A$5,Prj_list!$O$6:$Z$7,2)*'2012 HR 배정표'!AY427)/HLOOKUP($A$5,Prj_list!$O$6:$Z$7,2)))</x:f>
        <x:v>-</x:v>
      </x:c>
      <x:c r="AU429" s="45" t="str">
        <x:f>IF(ISBLANK('2012 HR 배정표'!AZ427)=TRUE,"-",'2012 HR 배정표'!AZ427)</x:f>
        <x:v>-</x:v>
      </x:c>
      <x:c r="AV429" s="46" t="str">
        <x:f>IF(ISBLANK('2012 HR 배정표'!AZ427)=TRUE,"-",IF(ISERROR((HLOOKUP($A$5,Prj_list!$O$6:$Z$7,2)*'2012 HR 배정표'!BA427)/HLOOKUP($A$5,Prj_list!$O$6:$Z$7,2))=TRUE,"-",(HLOOKUP($A$5,Prj_list!$O$6:$Z$7,2)*'2012 HR 배정표'!BA427)/HLOOKUP($A$5,Prj_list!$O$6:$Z$7,2)))</x:f>
        <x:v>-</x:v>
      </x:c>
      <x:c r="AW429" s="34" t="str">
        <x:f t="shared" si="14"/>
        <x:v/>
      </x:c>
      <x:c r="AX429" s="41">
        <x:f t="shared" si="13"/>
        <x:v>0</x:v>
      </x:c>
    </x:row>
    <x:row r="430" spans="1:50">
      <x:c r="A430" s="45" t="str">
        <x:f>IF(ISBLANK('2012 HR 배정표'!F428)=TRUE,"-",'2012 HR 배정표'!F428)</x:f>
        <x:v>-</x:v>
      </x:c>
      <x:c r="B430" s="46" t="str">
        <x:f>IF(ISBLANK('2012 HR 배정표'!F428)=TRUE,"-",IF(ISERROR((HLOOKUP($A$5,Prj_list!$O$6:$Z$7,2)*'2012 HR 배정표'!G428)/HLOOKUP($A$5,Prj_list!$O$6:$Z$7,2))=TRUE,"-",(HLOOKUP($A$5,Prj_list!$O$6:$Z$7,2)*'2012 HR 배정표'!G428)/HLOOKUP($A$5,Prj_list!$O$6:$Z$7,2)))</x:f>
        <x:v>-</x:v>
      </x:c>
      <x:c r="C430" s="45" t="str">
        <x:f>IF(ISBLANK('2012 HR 배정표'!H428)=TRUE,"-",'2012 HR 배정표'!H428)</x:f>
        <x:v>-</x:v>
      </x:c>
      <x:c r="D430" s="46" t="str">
        <x:f>IF(ISBLANK('2012 HR 배정표'!H428)=TRUE,"-",IF(ISERROR((HLOOKUP($A$5,Prj_list!$O$6:$Z$7,2)*'2012 HR 배정표'!I428)/HLOOKUP($A$5,Prj_list!$O$6:$Z$7,2))=TRUE,"-",(HLOOKUP($A$5,Prj_list!$O$6:$Z$7,2)*'2012 HR 배정표'!I428)/HLOOKUP($A$5,Prj_list!$O$6:$Z$7,2)))</x:f>
        <x:v>-</x:v>
      </x:c>
      <x:c r="E430" s="45" t="str">
        <x:f>IF(ISBLANK('2012 HR 배정표'!J428)=TRUE,"-",'2012 HR 배정표'!J428)</x:f>
        <x:v>-</x:v>
      </x:c>
      <x:c r="F430" s="46" t="str">
        <x:f>IF(ISBLANK('2012 HR 배정표'!J428)=TRUE,"-",IF(ISERROR((HLOOKUP($A$5,Prj_list!$O$6:$Z$7,2)*'2012 HR 배정표'!K428)/HLOOKUP($A$5,Prj_list!$O$6:$Z$7,2))=TRUE,"-",(HLOOKUP($A$5,Prj_list!$O$6:$Z$7,2)*'2012 HR 배정표'!K428)/HLOOKUP($A$5,Prj_list!$O$6:$Z$7,2)))</x:f>
        <x:v>-</x:v>
      </x:c>
      <x:c r="G430" s="45" t="str">
        <x:f>IF(ISBLANK('2012 HR 배정표'!L428)=TRUE,"-",'2012 HR 배정표'!L428)</x:f>
        <x:v>-</x:v>
      </x:c>
      <x:c r="H430" s="46" t="str">
        <x:f>IF(ISBLANK('2012 HR 배정표'!L428)=TRUE,"-",IF(ISERROR((HLOOKUP($A$5,Prj_list!$O$6:$Z$7,2)*'2012 HR 배정표'!M428)/HLOOKUP($A$5,Prj_list!$O$6:$Z$7,2))=TRUE,"-",(HLOOKUP($A$5,Prj_list!$O$6:$Z$7,2)*'2012 HR 배정표'!M428)/HLOOKUP($A$5,Prj_list!$O$6:$Z$7,2)))</x:f>
        <x:v>-</x:v>
      </x:c>
      <x:c r="I430" s="45" t="str">
        <x:f>IF(ISBLANK('2012 HR 배정표'!N428)=TRUE,"-",'2012 HR 배정표'!N428)</x:f>
        <x:v>-</x:v>
      </x:c>
      <x:c r="J430" s="46" t="str">
        <x:f>IF(ISBLANK('2012 HR 배정표'!N428)=TRUE,"-",IF(ISERROR((HLOOKUP($A$5,Prj_list!$O$6:$Z$7,2)*'2012 HR 배정표'!O428)/HLOOKUP($A$5,Prj_list!$O$6:$Z$7,2))=TRUE,"-",(HLOOKUP($A$5,Prj_list!$O$6:$Z$7,2)*'2012 HR 배정표'!O428)/HLOOKUP($A$5,Prj_list!$O$6:$Z$7,2)))</x:f>
        <x:v>-</x:v>
      </x:c>
      <x:c r="K430" s="45" t="str">
        <x:f>IF(ISBLANK('2012 HR 배정표'!P428)=TRUE,"-",'2012 HR 배정표'!P428)</x:f>
        <x:v>-</x:v>
      </x:c>
      <x:c r="L430" s="46" t="str">
        <x:f>IF(ISBLANK('2012 HR 배정표'!P428)=TRUE,"-",IF(ISERROR((HLOOKUP($A$5,Prj_list!$O$6:$Z$7,2)*'2012 HR 배정표'!Q428)/HLOOKUP($A$5,Prj_list!$O$6:$Z$7,2))=TRUE,"-",(HLOOKUP($A$5,Prj_list!$O$6:$Z$7,2)*'2012 HR 배정표'!Q428)/HLOOKUP($A$5,Prj_list!$O$6:$Z$7,2)))</x:f>
        <x:v>-</x:v>
      </x:c>
      <x:c r="M430" s="45" t="str">
        <x:f>IF(ISBLANK('2012 HR 배정표'!R428)=TRUE,"-",'2012 HR 배정표'!R428)</x:f>
        <x:v>-</x:v>
      </x:c>
      <x:c r="N430" s="46" t="str">
        <x:f>IF(ISBLANK('2012 HR 배정표'!R428)=TRUE,"-",IF(ISERROR((HLOOKUP($A$5,Prj_list!$O$6:$Z$7,2)*'2012 HR 배정표'!S428)/HLOOKUP($A$5,Prj_list!$O$6:$Z$7,2))=TRUE,"-",(HLOOKUP($A$5,Prj_list!$O$6:$Z$7,2)*'2012 HR 배정표'!S428)/HLOOKUP($A$5,Prj_list!$O$6:$Z$7,2)))</x:f>
        <x:v>-</x:v>
      </x:c>
      <x:c r="O430" s="45" t="str">
        <x:f>IF(ISBLANK('2012 HR 배정표'!T428)=TRUE,"-",'2012 HR 배정표'!T428)</x:f>
        <x:v>-</x:v>
      </x:c>
      <x:c r="P430" s="46" t="str">
        <x:f>IF(ISBLANK('2012 HR 배정표'!T428)=TRUE,"-",IF(ISERROR((HLOOKUP($A$5,Prj_list!$O$6:$Z$7,2)*'2012 HR 배정표'!U428)/HLOOKUP($A$5,Prj_list!$O$6:$Z$7,2))=TRUE,"-",(HLOOKUP($A$5,Prj_list!$O$6:$Z$7,2)*'2012 HR 배정표'!U428)/HLOOKUP($A$5,Prj_list!$O$6:$Z$7,2)))</x:f>
        <x:v>-</x:v>
      </x:c>
      <x:c r="Q430" s="45" t="str">
        <x:f>IF(ISBLANK('2012 HR 배정표'!V428)=TRUE,"-",'2012 HR 배정표'!V428)</x:f>
        <x:v>-</x:v>
      </x:c>
      <x:c r="R430" s="46" t="str">
        <x:f>IF(ISBLANK('2012 HR 배정표'!V428)=TRUE,"-",IF(ISERROR((HLOOKUP($A$5,Prj_list!$O$6:$Z$7,2)*'2012 HR 배정표'!W428)/HLOOKUP($A$5,Prj_list!$O$6:$Z$7,2))=TRUE,"-",(HLOOKUP($A$5,Prj_list!$O$6:$Z$7,2)*'2012 HR 배정표'!W428)/HLOOKUP($A$5,Prj_list!$O$6:$Z$7,2)))</x:f>
        <x:v>-</x:v>
      </x:c>
      <x:c r="S430" s="45" t="str">
        <x:f>IF(ISBLANK('2012 HR 배정표'!X428)=TRUE,"-",'2012 HR 배정표'!X428)</x:f>
        <x:v>-</x:v>
      </x:c>
      <x:c r="T430" s="46" t="str">
        <x:f>IF(ISBLANK('2012 HR 배정표'!X428)=TRUE,"-",IF(ISERROR((HLOOKUP($A$5,Prj_list!$O$6:$Z$7,2)*'2012 HR 배정표'!Y428)/HLOOKUP($A$5,Prj_list!$O$6:$Z$7,2))=TRUE,"-",(HLOOKUP($A$5,Prj_list!$O$6:$Z$7,2)*'2012 HR 배정표'!Y428)/HLOOKUP($A$5,Prj_list!$O$6:$Z$7,2)))</x:f>
        <x:v>-</x:v>
      </x:c>
      <x:c r="U430" s="45" t="str">
        <x:f>IF(ISBLANK('2012 HR 배정표'!Z428)=TRUE,"-",'2012 HR 배정표'!Z428)</x:f>
        <x:v>-</x:v>
      </x:c>
      <x:c r="V430" s="46" t="str">
        <x:f>IF(ISBLANK('2012 HR 배정표'!Z428)=TRUE,"-",IF(ISERROR((HLOOKUP($A$5,Prj_list!$O$6:$Z$7,2)*'2012 HR 배정표'!AA428)/HLOOKUP($A$5,Prj_list!$O$6:$Z$7,2))=TRUE,"-",(HLOOKUP($A$5,Prj_list!$O$6:$Z$7,2)*'2012 HR 배정표'!AA428)/HLOOKUP($A$5,Prj_list!$O$6:$Z$7,2)))</x:f>
        <x:v>-</x:v>
      </x:c>
      <x:c r="W430" s="45" t="str">
        <x:f>IF(ISBLANK('2012 HR 배정표'!AB428)=TRUE,"-",'2012 HR 배정표'!AB428)</x:f>
        <x:v>-</x:v>
      </x:c>
      <x:c r="X430" s="46" t="str">
        <x:f>IF(ISBLANK('2012 HR 배정표'!AB428)=TRUE,"-",IF(ISERROR((HLOOKUP($A$5,Prj_list!$O$6:$Z$7,2)*'2012 HR 배정표'!AC428)/HLOOKUP($A$5,Prj_list!$O$6:$Z$7,2))=TRUE,"-",(HLOOKUP($A$5,Prj_list!$O$6:$Z$7,2)*'2012 HR 배정표'!AC428)/HLOOKUP($A$5,Prj_list!$O$6:$Z$7,2)))</x:f>
        <x:v>-</x:v>
      </x:c>
      <x:c r="Y430" s="45" t="str">
        <x:f>IF(ISBLANK('2012 HR 배정표'!AD428)=TRUE,"-",'2012 HR 배정표'!AD428)</x:f>
        <x:v>-</x:v>
      </x:c>
      <x:c r="Z430" s="46" t="str">
        <x:f>IF(ISBLANK('2012 HR 배정표'!AD428)=TRUE,"-",IF(ISERROR((HLOOKUP($A$5,Prj_list!$O$6:$Z$7,2)*'2012 HR 배정표'!AE428)/HLOOKUP($A$5,Prj_list!$O$6:$Z$7,2))=TRUE,"-",(HLOOKUP($A$5,Prj_list!$O$6:$Z$7,2)*'2012 HR 배정표'!AE428)/HLOOKUP($A$5,Prj_list!$O$6:$Z$7,2)))</x:f>
        <x:v>-</x:v>
      </x:c>
      <x:c r="AA430" s="45" t="str">
        <x:f>IF(ISBLANK('2012 HR 배정표'!AF428)=TRUE,"-",'2012 HR 배정표'!AF428)</x:f>
        <x:v>-</x:v>
      </x:c>
      <x:c r="AB430" s="46" t="str">
        <x:f>IF(ISBLANK('2012 HR 배정표'!AF428)=TRUE,"-",IF(ISERROR((HLOOKUP($A$5,Prj_list!$O$6:$Z$7,2)*'2012 HR 배정표'!AG428)/HLOOKUP($A$5,Prj_list!$O$6:$Z$7,2))=TRUE,"-",(HLOOKUP($A$5,Prj_list!$O$6:$Z$7,2)*'2012 HR 배정표'!AG428)/HLOOKUP($A$5,Prj_list!$O$6:$Z$7,2)))</x:f>
        <x:v>-</x:v>
      </x:c>
      <x:c r="AC430" s="45" t="str">
        <x:f>IF(ISBLANK('2012 HR 배정표'!AH428)=TRUE,"-",'2012 HR 배정표'!AH428)</x:f>
        <x:v>-</x:v>
      </x:c>
      <x:c r="AD430" s="46" t="str">
        <x:f>IF(ISBLANK('2012 HR 배정표'!AH428)=TRUE,"-",IF(ISERROR((HLOOKUP($A$5,Prj_list!$O$6:$Z$7,2)*'2012 HR 배정표'!AI428)/HLOOKUP($A$5,Prj_list!$O$6:$Z$7,2))=TRUE,"-",(HLOOKUP($A$5,Prj_list!$O$6:$Z$7,2)*'2012 HR 배정표'!AI428)/HLOOKUP($A$5,Prj_list!$O$6:$Z$7,2)))</x:f>
        <x:v>-</x:v>
      </x:c>
      <x:c r="AE430" s="45" t="str">
        <x:f>IF(ISBLANK('2012 HR 배정표'!AJ428)=TRUE,"-",'2012 HR 배정표'!AJ428)</x:f>
        <x:v>-</x:v>
      </x:c>
      <x:c r="AF430" s="46" t="str">
        <x:f>IF(ISBLANK('2012 HR 배정표'!AJ428)=TRUE,"-",IF(ISERROR((HLOOKUP($A$5,Prj_list!$O$6:$Z$7,2)*'2012 HR 배정표'!AK428)/HLOOKUP($A$5,Prj_list!$O$6:$Z$7,2))=TRUE,"-",(HLOOKUP($A$5,Prj_list!$O$6:$Z$7,2)*'2012 HR 배정표'!AK428)/HLOOKUP($A$5,Prj_list!$O$6:$Z$7,2)))</x:f>
        <x:v>-</x:v>
      </x:c>
      <x:c r="AG430" s="45" t="str">
        <x:f>IF(ISBLANK('2012 HR 배정표'!AL428)=TRUE,"-",'2012 HR 배정표'!AL428)</x:f>
        <x:v>-</x:v>
      </x:c>
      <x:c r="AH430" s="46" t="str">
        <x:f>IF(ISBLANK('2012 HR 배정표'!AL428)=TRUE,"-",IF(ISERROR((HLOOKUP($A$5,Prj_list!$O$6:$Z$7,2)*'2012 HR 배정표'!AM428)/HLOOKUP($A$5,Prj_list!$O$6:$Z$7,2))=TRUE,"-",(HLOOKUP($A$5,Prj_list!$O$6:$Z$7,2)*'2012 HR 배정표'!AM428)/HLOOKUP($A$5,Prj_list!$O$6:$Z$7,2)))</x:f>
        <x:v>-</x:v>
      </x:c>
      <x:c r="AI430" s="45" t="str">
        <x:f>IF(ISBLANK('2012 HR 배정표'!AN428)=TRUE,"-",'2012 HR 배정표'!AN428)</x:f>
        <x:v>-</x:v>
      </x:c>
      <x:c r="AJ430" s="46" t="str">
        <x:f>IF(ISBLANK('2012 HR 배정표'!AN428)=TRUE,"-",IF(ISERROR((HLOOKUP($A$5,Prj_list!$O$6:$Z$7,2)*'2012 HR 배정표'!AO428)/HLOOKUP($A$5,Prj_list!$O$6:$Z$7,2))=TRUE,"-",(HLOOKUP($A$5,Prj_list!$O$6:$Z$7,2)*'2012 HR 배정표'!AO428)/HLOOKUP($A$5,Prj_list!$O$6:$Z$7,2)))</x:f>
        <x:v>-</x:v>
      </x:c>
      <x:c r="AK430" s="45" t="str">
        <x:f>IF(ISBLANK('2012 HR 배정표'!AP428)=TRUE,"-",'2012 HR 배정표'!AP428)</x:f>
        <x:v>-</x:v>
      </x:c>
      <x:c r="AL430" s="46" t="str">
        <x:f>IF(ISBLANK('2012 HR 배정표'!AP428)=TRUE,"-",IF(ISERROR((HLOOKUP($A$5,Prj_list!$O$6:$Z$7,2)*'2012 HR 배정표'!AQ428)/HLOOKUP($A$5,Prj_list!$O$6:$Z$7,2))=TRUE,"-",(HLOOKUP($A$5,Prj_list!$O$6:$Z$7,2)*'2012 HR 배정표'!AQ428)/HLOOKUP($A$5,Prj_list!$O$6:$Z$7,2)))</x:f>
        <x:v>-</x:v>
      </x:c>
      <x:c r="AM430" s="45" t="str">
        <x:f>IF(ISBLANK('2012 HR 배정표'!AR428)=TRUE,"-",'2012 HR 배정표'!AR428)</x:f>
        <x:v>-</x:v>
      </x:c>
      <x:c r="AN430" s="46" t="str">
        <x:f>IF(ISBLANK('2012 HR 배정표'!AR428)=TRUE,"-",IF(ISERROR((HLOOKUP($A$5,Prj_list!$O$6:$Z$7,2)*'2012 HR 배정표'!AS428)/HLOOKUP($A$5,Prj_list!$O$6:$Z$7,2))=TRUE,"-",(HLOOKUP($A$5,Prj_list!$O$6:$Z$7,2)*'2012 HR 배정표'!AS428)/HLOOKUP($A$5,Prj_list!$O$6:$Z$7,2)))</x:f>
        <x:v>-</x:v>
      </x:c>
      <x:c r="AO430" s="45" t="str">
        <x:f>IF(ISBLANK('2012 HR 배정표'!AT428)=TRUE,"-",'2012 HR 배정표'!AT428)</x:f>
        <x:v>-</x:v>
      </x:c>
      <x:c r="AP430" s="46" t="str">
        <x:f>IF(ISBLANK('2012 HR 배정표'!AT428)=TRUE,"-",IF(ISERROR((HLOOKUP($A$5,Prj_list!$O$6:$Z$7,2)*'2012 HR 배정표'!AU428)/HLOOKUP($A$5,Prj_list!$O$6:$Z$7,2))=TRUE,"-",(HLOOKUP($A$5,Prj_list!$O$6:$Z$7,2)*'2012 HR 배정표'!AU428)/HLOOKUP($A$5,Prj_list!$O$6:$Z$7,2)))</x:f>
        <x:v>-</x:v>
      </x:c>
      <x:c r="AQ430" s="45" t="str">
        <x:f>IF(ISBLANK('2012 HR 배정표'!AV428)=TRUE,"-",'2012 HR 배정표'!AV428)</x:f>
        <x:v>-</x:v>
      </x:c>
      <x:c r="AR430" s="46" t="str">
        <x:f>IF(ISBLANK('2012 HR 배정표'!AV428)=TRUE,"-",IF(ISERROR((HLOOKUP($A$5,Prj_list!$O$6:$Z$7,2)*'2012 HR 배정표'!AW428)/HLOOKUP($A$5,Prj_list!$O$6:$Z$7,2))=TRUE,"-",(HLOOKUP($A$5,Prj_list!$O$6:$Z$7,2)*'2012 HR 배정표'!AW428)/HLOOKUP($A$5,Prj_list!$O$6:$Z$7,2)))</x:f>
        <x:v>-</x:v>
      </x:c>
      <x:c r="AS430" s="45" t="str">
        <x:f>IF(ISBLANK('2012 HR 배정표'!AX428)=TRUE,"-",'2012 HR 배정표'!AX428)</x:f>
        <x:v>-</x:v>
      </x:c>
      <x:c r="AT430" s="46" t="str">
        <x:f>IF(ISBLANK('2012 HR 배정표'!AX428)=TRUE,"-",IF(ISERROR((HLOOKUP($A$5,Prj_list!$O$6:$Z$7,2)*'2012 HR 배정표'!AY428)/HLOOKUP($A$5,Prj_list!$O$6:$Z$7,2))=TRUE,"-",(HLOOKUP($A$5,Prj_list!$O$6:$Z$7,2)*'2012 HR 배정표'!AY428)/HLOOKUP($A$5,Prj_list!$O$6:$Z$7,2)))</x:f>
        <x:v>-</x:v>
      </x:c>
      <x:c r="AU430" s="45" t="str">
        <x:f>IF(ISBLANK('2012 HR 배정표'!AZ428)=TRUE,"-",'2012 HR 배정표'!AZ428)</x:f>
        <x:v>-</x:v>
      </x:c>
      <x:c r="AV430" s="46" t="str">
        <x:f>IF(ISBLANK('2012 HR 배정표'!AZ428)=TRUE,"-",IF(ISERROR((HLOOKUP($A$5,Prj_list!$O$6:$Z$7,2)*'2012 HR 배정표'!BA428)/HLOOKUP($A$5,Prj_list!$O$6:$Z$7,2))=TRUE,"-",(HLOOKUP($A$5,Prj_list!$O$6:$Z$7,2)*'2012 HR 배정표'!BA428)/HLOOKUP($A$5,Prj_list!$O$6:$Z$7,2)))</x:f>
        <x:v>-</x:v>
      </x:c>
      <x:c r="AW430" s="34" t="str">
        <x:f t="shared" si="14"/>
        <x:v/>
      </x:c>
      <x:c r="AX430" s="41">
        <x:f t="shared" si="13"/>
        <x:v>0</x:v>
      </x:c>
    </x:row>
    <x:row r="431" spans="1:50">
      <x:c r="A431" s="45" t="str">
        <x:f>IF(ISBLANK('2012 HR 배정표'!F429)=TRUE,"-",'2012 HR 배정표'!F429)</x:f>
        <x:v>-</x:v>
      </x:c>
      <x:c r="B431" s="46" t="str">
        <x:f>IF(ISBLANK('2012 HR 배정표'!F429)=TRUE,"-",IF(ISERROR((HLOOKUP($A$5,Prj_list!$O$6:$Z$7,2)*'2012 HR 배정표'!G429)/HLOOKUP($A$5,Prj_list!$O$6:$Z$7,2))=TRUE,"-",(HLOOKUP($A$5,Prj_list!$O$6:$Z$7,2)*'2012 HR 배정표'!G429)/HLOOKUP($A$5,Prj_list!$O$6:$Z$7,2)))</x:f>
        <x:v>-</x:v>
      </x:c>
      <x:c r="C431" s="45" t="str">
        <x:f>IF(ISBLANK('2012 HR 배정표'!H429)=TRUE,"-",'2012 HR 배정표'!H429)</x:f>
        <x:v>-</x:v>
      </x:c>
      <x:c r="D431" s="46" t="str">
        <x:f>IF(ISBLANK('2012 HR 배정표'!H429)=TRUE,"-",IF(ISERROR((HLOOKUP($A$5,Prj_list!$O$6:$Z$7,2)*'2012 HR 배정표'!I429)/HLOOKUP($A$5,Prj_list!$O$6:$Z$7,2))=TRUE,"-",(HLOOKUP($A$5,Prj_list!$O$6:$Z$7,2)*'2012 HR 배정표'!I429)/HLOOKUP($A$5,Prj_list!$O$6:$Z$7,2)))</x:f>
        <x:v>-</x:v>
      </x:c>
      <x:c r="E431" s="45" t="str">
        <x:f>IF(ISBLANK('2012 HR 배정표'!J429)=TRUE,"-",'2012 HR 배정표'!J429)</x:f>
        <x:v>-</x:v>
      </x:c>
      <x:c r="F431" s="46" t="str">
        <x:f>IF(ISBLANK('2012 HR 배정표'!J429)=TRUE,"-",IF(ISERROR((HLOOKUP($A$5,Prj_list!$O$6:$Z$7,2)*'2012 HR 배정표'!K429)/HLOOKUP($A$5,Prj_list!$O$6:$Z$7,2))=TRUE,"-",(HLOOKUP($A$5,Prj_list!$O$6:$Z$7,2)*'2012 HR 배정표'!K429)/HLOOKUP($A$5,Prj_list!$O$6:$Z$7,2)))</x:f>
        <x:v>-</x:v>
      </x:c>
      <x:c r="G431" s="45" t="str">
        <x:f>IF(ISBLANK('2012 HR 배정표'!L429)=TRUE,"-",'2012 HR 배정표'!L429)</x:f>
        <x:v>-</x:v>
      </x:c>
      <x:c r="H431" s="46" t="str">
        <x:f>IF(ISBLANK('2012 HR 배정표'!L429)=TRUE,"-",IF(ISERROR((HLOOKUP($A$5,Prj_list!$O$6:$Z$7,2)*'2012 HR 배정표'!M429)/HLOOKUP($A$5,Prj_list!$O$6:$Z$7,2))=TRUE,"-",(HLOOKUP($A$5,Prj_list!$O$6:$Z$7,2)*'2012 HR 배정표'!M429)/HLOOKUP($A$5,Prj_list!$O$6:$Z$7,2)))</x:f>
        <x:v>-</x:v>
      </x:c>
      <x:c r="I431" s="45" t="str">
        <x:f>IF(ISBLANK('2012 HR 배정표'!N429)=TRUE,"-",'2012 HR 배정표'!N429)</x:f>
        <x:v>-</x:v>
      </x:c>
      <x:c r="J431" s="46" t="str">
        <x:f>IF(ISBLANK('2012 HR 배정표'!N429)=TRUE,"-",IF(ISERROR((HLOOKUP($A$5,Prj_list!$O$6:$Z$7,2)*'2012 HR 배정표'!O429)/HLOOKUP($A$5,Prj_list!$O$6:$Z$7,2))=TRUE,"-",(HLOOKUP($A$5,Prj_list!$O$6:$Z$7,2)*'2012 HR 배정표'!O429)/HLOOKUP($A$5,Prj_list!$O$6:$Z$7,2)))</x:f>
        <x:v>-</x:v>
      </x:c>
      <x:c r="K431" s="45" t="str">
        <x:f>IF(ISBLANK('2012 HR 배정표'!P429)=TRUE,"-",'2012 HR 배정표'!P429)</x:f>
        <x:v>-</x:v>
      </x:c>
      <x:c r="L431" s="46" t="str">
        <x:f>IF(ISBLANK('2012 HR 배정표'!P429)=TRUE,"-",IF(ISERROR((HLOOKUP($A$5,Prj_list!$O$6:$Z$7,2)*'2012 HR 배정표'!Q429)/HLOOKUP($A$5,Prj_list!$O$6:$Z$7,2))=TRUE,"-",(HLOOKUP($A$5,Prj_list!$O$6:$Z$7,2)*'2012 HR 배정표'!Q429)/HLOOKUP($A$5,Prj_list!$O$6:$Z$7,2)))</x:f>
        <x:v>-</x:v>
      </x:c>
      <x:c r="M431" s="45" t="str">
        <x:f>IF(ISBLANK('2012 HR 배정표'!R429)=TRUE,"-",'2012 HR 배정표'!R429)</x:f>
        <x:v>-</x:v>
      </x:c>
      <x:c r="N431" s="46" t="str">
        <x:f>IF(ISBLANK('2012 HR 배정표'!R429)=TRUE,"-",IF(ISERROR((HLOOKUP($A$5,Prj_list!$O$6:$Z$7,2)*'2012 HR 배정표'!S429)/HLOOKUP($A$5,Prj_list!$O$6:$Z$7,2))=TRUE,"-",(HLOOKUP($A$5,Prj_list!$O$6:$Z$7,2)*'2012 HR 배정표'!S429)/HLOOKUP($A$5,Prj_list!$O$6:$Z$7,2)))</x:f>
        <x:v>-</x:v>
      </x:c>
      <x:c r="O431" s="45" t="str">
        <x:f>IF(ISBLANK('2012 HR 배정표'!T429)=TRUE,"-",'2012 HR 배정표'!T429)</x:f>
        <x:v>-</x:v>
      </x:c>
      <x:c r="P431" s="46" t="str">
        <x:f>IF(ISBLANK('2012 HR 배정표'!T429)=TRUE,"-",IF(ISERROR((HLOOKUP($A$5,Prj_list!$O$6:$Z$7,2)*'2012 HR 배정표'!U429)/HLOOKUP($A$5,Prj_list!$O$6:$Z$7,2))=TRUE,"-",(HLOOKUP($A$5,Prj_list!$O$6:$Z$7,2)*'2012 HR 배정표'!U429)/HLOOKUP($A$5,Prj_list!$O$6:$Z$7,2)))</x:f>
        <x:v>-</x:v>
      </x:c>
      <x:c r="Q431" s="45" t="str">
        <x:f>IF(ISBLANK('2012 HR 배정표'!V429)=TRUE,"-",'2012 HR 배정표'!V429)</x:f>
        <x:v>-</x:v>
      </x:c>
      <x:c r="R431" s="46" t="str">
        <x:f>IF(ISBLANK('2012 HR 배정표'!V429)=TRUE,"-",IF(ISERROR((HLOOKUP($A$5,Prj_list!$O$6:$Z$7,2)*'2012 HR 배정표'!W429)/HLOOKUP($A$5,Prj_list!$O$6:$Z$7,2))=TRUE,"-",(HLOOKUP($A$5,Prj_list!$O$6:$Z$7,2)*'2012 HR 배정표'!W429)/HLOOKUP($A$5,Prj_list!$O$6:$Z$7,2)))</x:f>
        <x:v>-</x:v>
      </x:c>
      <x:c r="S431" s="45" t="str">
        <x:f>IF(ISBLANK('2012 HR 배정표'!X429)=TRUE,"-",'2012 HR 배정표'!X429)</x:f>
        <x:v>-</x:v>
      </x:c>
      <x:c r="T431" s="46" t="str">
        <x:f>IF(ISBLANK('2012 HR 배정표'!X429)=TRUE,"-",IF(ISERROR((HLOOKUP($A$5,Prj_list!$O$6:$Z$7,2)*'2012 HR 배정표'!Y429)/HLOOKUP($A$5,Prj_list!$O$6:$Z$7,2))=TRUE,"-",(HLOOKUP($A$5,Prj_list!$O$6:$Z$7,2)*'2012 HR 배정표'!Y429)/HLOOKUP($A$5,Prj_list!$O$6:$Z$7,2)))</x:f>
        <x:v>-</x:v>
      </x:c>
      <x:c r="U431" s="45" t="str">
        <x:f>IF(ISBLANK('2012 HR 배정표'!Z429)=TRUE,"-",'2012 HR 배정표'!Z429)</x:f>
        <x:v>-</x:v>
      </x:c>
      <x:c r="V431" s="46" t="str">
        <x:f>IF(ISBLANK('2012 HR 배정표'!Z429)=TRUE,"-",IF(ISERROR((HLOOKUP($A$5,Prj_list!$O$6:$Z$7,2)*'2012 HR 배정표'!AA429)/HLOOKUP($A$5,Prj_list!$O$6:$Z$7,2))=TRUE,"-",(HLOOKUP($A$5,Prj_list!$O$6:$Z$7,2)*'2012 HR 배정표'!AA429)/HLOOKUP($A$5,Prj_list!$O$6:$Z$7,2)))</x:f>
        <x:v>-</x:v>
      </x:c>
      <x:c r="W431" s="45" t="str">
        <x:f>IF(ISBLANK('2012 HR 배정표'!AB429)=TRUE,"-",'2012 HR 배정표'!AB429)</x:f>
        <x:v>-</x:v>
      </x:c>
      <x:c r="X431" s="46" t="str">
        <x:f>IF(ISBLANK('2012 HR 배정표'!AB429)=TRUE,"-",IF(ISERROR((HLOOKUP($A$5,Prj_list!$O$6:$Z$7,2)*'2012 HR 배정표'!AC429)/HLOOKUP($A$5,Prj_list!$O$6:$Z$7,2))=TRUE,"-",(HLOOKUP($A$5,Prj_list!$O$6:$Z$7,2)*'2012 HR 배정표'!AC429)/HLOOKUP($A$5,Prj_list!$O$6:$Z$7,2)))</x:f>
        <x:v>-</x:v>
      </x:c>
      <x:c r="Y431" s="45" t="str">
        <x:f>IF(ISBLANK('2012 HR 배정표'!AD429)=TRUE,"-",'2012 HR 배정표'!AD429)</x:f>
        <x:v>-</x:v>
      </x:c>
      <x:c r="Z431" s="46" t="str">
        <x:f>IF(ISBLANK('2012 HR 배정표'!AD429)=TRUE,"-",IF(ISERROR((HLOOKUP($A$5,Prj_list!$O$6:$Z$7,2)*'2012 HR 배정표'!AE429)/HLOOKUP($A$5,Prj_list!$O$6:$Z$7,2))=TRUE,"-",(HLOOKUP($A$5,Prj_list!$O$6:$Z$7,2)*'2012 HR 배정표'!AE429)/HLOOKUP($A$5,Prj_list!$O$6:$Z$7,2)))</x:f>
        <x:v>-</x:v>
      </x:c>
      <x:c r="AA431" s="45" t="str">
        <x:f>IF(ISBLANK('2012 HR 배정표'!AF429)=TRUE,"-",'2012 HR 배정표'!AF429)</x:f>
        <x:v>-</x:v>
      </x:c>
      <x:c r="AB431" s="46" t="str">
        <x:f>IF(ISBLANK('2012 HR 배정표'!AF429)=TRUE,"-",IF(ISERROR((HLOOKUP($A$5,Prj_list!$O$6:$Z$7,2)*'2012 HR 배정표'!AG429)/HLOOKUP($A$5,Prj_list!$O$6:$Z$7,2))=TRUE,"-",(HLOOKUP($A$5,Prj_list!$O$6:$Z$7,2)*'2012 HR 배정표'!AG429)/HLOOKUP($A$5,Prj_list!$O$6:$Z$7,2)))</x:f>
        <x:v>-</x:v>
      </x:c>
      <x:c r="AC431" s="45" t="str">
        <x:f>IF(ISBLANK('2012 HR 배정표'!AH429)=TRUE,"-",'2012 HR 배정표'!AH429)</x:f>
        <x:v>-</x:v>
      </x:c>
      <x:c r="AD431" s="46" t="str">
        <x:f>IF(ISBLANK('2012 HR 배정표'!AH429)=TRUE,"-",IF(ISERROR((HLOOKUP($A$5,Prj_list!$O$6:$Z$7,2)*'2012 HR 배정표'!AI429)/HLOOKUP($A$5,Prj_list!$O$6:$Z$7,2))=TRUE,"-",(HLOOKUP($A$5,Prj_list!$O$6:$Z$7,2)*'2012 HR 배정표'!AI429)/HLOOKUP($A$5,Prj_list!$O$6:$Z$7,2)))</x:f>
        <x:v>-</x:v>
      </x:c>
      <x:c r="AE431" s="45" t="str">
        <x:f>IF(ISBLANK('2012 HR 배정표'!AJ429)=TRUE,"-",'2012 HR 배정표'!AJ429)</x:f>
        <x:v>-</x:v>
      </x:c>
      <x:c r="AF431" s="46" t="str">
        <x:f>IF(ISBLANK('2012 HR 배정표'!AJ429)=TRUE,"-",IF(ISERROR((HLOOKUP($A$5,Prj_list!$O$6:$Z$7,2)*'2012 HR 배정표'!AK429)/HLOOKUP($A$5,Prj_list!$O$6:$Z$7,2))=TRUE,"-",(HLOOKUP($A$5,Prj_list!$O$6:$Z$7,2)*'2012 HR 배정표'!AK429)/HLOOKUP($A$5,Prj_list!$O$6:$Z$7,2)))</x:f>
        <x:v>-</x:v>
      </x:c>
      <x:c r="AG431" s="45" t="str">
        <x:f>IF(ISBLANK('2012 HR 배정표'!AL429)=TRUE,"-",'2012 HR 배정표'!AL429)</x:f>
        <x:v>-</x:v>
      </x:c>
      <x:c r="AH431" s="46" t="str">
        <x:f>IF(ISBLANK('2012 HR 배정표'!AL429)=TRUE,"-",IF(ISERROR((HLOOKUP($A$5,Prj_list!$O$6:$Z$7,2)*'2012 HR 배정표'!AM429)/HLOOKUP($A$5,Prj_list!$O$6:$Z$7,2))=TRUE,"-",(HLOOKUP($A$5,Prj_list!$O$6:$Z$7,2)*'2012 HR 배정표'!AM429)/HLOOKUP($A$5,Prj_list!$O$6:$Z$7,2)))</x:f>
        <x:v>-</x:v>
      </x:c>
      <x:c r="AI431" s="45" t="str">
        <x:f>IF(ISBLANK('2012 HR 배정표'!AN429)=TRUE,"-",'2012 HR 배정표'!AN429)</x:f>
        <x:v>-</x:v>
      </x:c>
      <x:c r="AJ431" s="46" t="str">
        <x:f>IF(ISBLANK('2012 HR 배정표'!AN429)=TRUE,"-",IF(ISERROR((HLOOKUP($A$5,Prj_list!$O$6:$Z$7,2)*'2012 HR 배정표'!AO429)/HLOOKUP($A$5,Prj_list!$O$6:$Z$7,2))=TRUE,"-",(HLOOKUP($A$5,Prj_list!$O$6:$Z$7,2)*'2012 HR 배정표'!AO429)/HLOOKUP($A$5,Prj_list!$O$6:$Z$7,2)))</x:f>
        <x:v>-</x:v>
      </x:c>
      <x:c r="AK431" s="45" t="str">
        <x:f>IF(ISBLANK('2012 HR 배정표'!AP429)=TRUE,"-",'2012 HR 배정표'!AP429)</x:f>
        <x:v>-</x:v>
      </x:c>
      <x:c r="AL431" s="46" t="str">
        <x:f>IF(ISBLANK('2012 HR 배정표'!AP429)=TRUE,"-",IF(ISERROR((HLOOKUP($A$5,Prj_list!$O$6:$Z$7,2)*'2012 HR 배정표'!AQ429)/HLOOKUP($A$5,Prj_list!$O$6:$Z$7,2))=TRUE,"-",(HLOOKUP($A$5,Prj_list!$O$6:$Z$7,2)*'2012 HR 배정표'!AQ429)/HLOOKUP($A$5,Prj_list!$O$6:$Z$7,2)))</x:f>
        <x:v>-</x:v>
      </x:c>
      <x:c r="AM431" s="45" t="str">
        <x:f>IF(ISBLANK('2012 HR 배정표'!AR429)=TRUE,"-",'2012 HR 배정표'!AR429)</x:f>
        <x:v>-</x:v>
      </x:c>
      <x:c r="AN431" s="46" t="str">
        <x:f>IF(ISBLANK('2012 HR 배정표'!AR429)=TRUE,"-",IF(ISERROR((HLOOKUP($A$5,Prj_list!$O$6:$Z$7,2)*'2012 HR 배정표'!AS429)/HLOOKUP($A$5,Prj_list!$O$6:$Z$7,2))=TRUE,"-",(HLOOKUP($A$5,Prj_list!$O$6:$Z$7,2)*'2012 HR 배정표'!AS429)/HLOOKUP($A$5,Prj_list!$O$6:$Z$7,2)))</x:f>
        <x:v>-</x:v>
      </x:c>
      <x:c r="AO431" s="45" t="str">
        <x:f>IF(ISBLANK('2012 HR 배정표'!AT429)=TRUE,"-",'2012 HR 배정표'!AT429)</x:f>
        <x:v>-</x:v>
      </x:c>
      <x:c r="AP431" s="46" t="str">
        <x:f>IF(ISBLANK('2012 HR 배정표'!AT429)=TRUE,"-",IF(ISERROR((HLOOKUP($A$5,Prj_list!$O$6:$Z$7,2)*'2012 HR 배정표'!AU429)/HLOOKUP($A$5,Prj_list!$O$6:$Z$7,2))=TRUE,"-",(HLOOKUP($A$5,Prj_list!$O$6:$Z$7,2)*'2012 HR 배정표'!AU429)/HLOOKUP($A$5,Prj_list!$O$6:$Z$7,2)))</x:f>
        <x:v>-</x:v>
      </x:c>
      <x:c r="AQ431" s="45" t="str">
        <x:f>IF(ISBLANK('2012 HR 배정표'!AV429)=TRUE,"-",'2012 HR 배정표'!AV429)</x:f>
        <x:v>-</x:v>
      </x:c>
      <x:c r="AR431" s="46" t="str">
        <x:f>IF(ISBLANK('2012 HR 배정표'!AV429)=TRUE,"-",IF(ISERROR((HLOOKUP($A$5,Prj_list!$O$6:$Z$7,2)*'2012 HR 배정표'!AW429)/HLOOKUP($A$5,Prj_list!$O$6:$Z$7,2))=TRUE,"-",(HLOOKUP($A$5,Prj_list!$O$6:$Z$7,2)*'2012 HR 배정표'!AW429)/HLOOKUP($A$5,Prj_list!$O$6:$Z$7,2)))</x:f>
        <x:v>-</x:v>
      </x:c>
      <x:c r="AS431" s="45" t="str">
        <x:f>IF(ISBLANK('2012 HR 배정표'!AX429)=TRUE,"-",'2012 HR 배정표'!AX429)</x:f>
        <x:v>-</x:v>
      </x:c>
      <x:c r="AT431" s="46" t="str">
        <x:f>IF(ISBLANK('2012 HR 배정표'!AX429)=TRUE,"-",IF(ISERROR((HLOOKUP($A$5,Prj_list!$O$6:$Z$7,2)*'2012 HR 배정표'!AY429)/HLOOKUP($A$5,Prj_list!$O$6:$Z$7,2))=TRUE,"-",(HLOOKUP($A$5,Prj_list!$O$6:$Z$7,2)*'2012 HR 배정표'!AY429)/HLOOKUP($A$5,Prj_list!$O$6:$Z$7,2)))</x:f>
        <x:v>-</x:v>
      </x:c>
      <x:c r="AU431" s="45" t="str">
        <x:f>IF(ISBLANK('2012 HR 배정표'!AZ429)=TRUE,"-",'2012 HR 배정표'!AZ429)</x:f>
        <x:v>-</x:v>
      </x:c>
      <x:c r="AV431" s="46" t="str">
        <x:f>IF(ISBLANK('2012 HR 배정표'!AZ429)=TRUE,"-",IF(ISERROR((HLOOKUP($A$5,Prj_list!$O$6:$Z$7,2)*'2012 HR 배정표'!BA429)/HLOOKUP($A$5,Prj_list!$O$6:$Z$7,2))=TRUE,"-",(HLOOKUP($A$5,Prj_list!$O$6:$Z$7,2)*'2012 HR 배정표'!BA429)/HLOOKUP($A$5,Prj_list!$O$6:$Z$7,2)))</x:f>
        <x:v>-</x:v>
      </x:c>
      <x:c r="AW431" s="34" t="str">
        <x:f t="shared" si="14"/>
        <x:v/>
      </x:c>
      <x:c r="AX431" s="41">
        <x:f t="shared" si="13"/>
        <x:v>0</x:v>
      </x:c>
    </x:row>
    <x:row r="432" spans="1:50">
      <x:c r="A432" s="45" t="str">
        <x:f>IF(ISBLANK('2012 HR 배정표'!F430)=TRUE,"-",'2012 HR 배정표'!F430)</x:f>
        <x:v>-</x:v>
      </x:c>
      <x:c r="B432" s="46" t="str">
        <x:f>IF(ISBLANK('2012 HR 배정표'!F430)=TRUE,"-",IF(ISERROR((HLOOKUP($A$5,Prj_list!$O$6:$Z$7,2)*'2012 HR 배정표'!G430)/HLOOKUP($A$5,Prj_list!$O$6:$Z$7,2))=TRUE,"-",(HLOOKUP($A$5,Prj_list!$O$6:$Z$7,2)*'2012 HR 배정표'!G430)/HLOOKUP($A$5,Prj_list!$O$6:$Z$7,2)))</x:f>
        <x:v>-</x:v>
      </x:c>
      <x:c r="C432" s="45" t="str">
        <x:f>IF(ISBLANK('2012 HR 배정표'!H430)=TRUE,"-",'2012 HR 배정표'!H430)</x:f>
        <x:v>-</x:v>
      </x:c>
      <x:c r="D432" s="46" t="str">
        <x:f>IF(ISBLANK('2012 HR 배정표'!H430)=TRUE,"-",IF(ISERROR((HLOOKUP($A$5,Prj_list!$O$6:$Z$7,2)*'2012 HR 배정표'!I430)/HLOOKUP($A$5,Prj_list!$O$6:$Z$7,2))=TRUE,"-",(HLOOKUP($A$5,Prj_list!$O$6:$Z$7,2)*'2012 HR 배정표'!I430)/HLOOKUP($A$5,Prj_list!$O$6:$Z$7,2)))</x:f>
        <x:v>-</x:v>
      </x:c>
      <x:c r="E432" s="45" t="str">
        <x:f>IF(ISBLANK('2012 HR 배정표'!J430)=TRUE,"-",'2012 HR 배정표'!J430)</x:f>
        <x:v>-</x:v>
      </x:c>
      <x:c r="F432" s="46" t="str">
        <x:f>IF(ISBLANK('2012 HR 배정표'!J430)=TRUE,"-",IF(ISERROR((HLOOKUP($A$5,Prj_list!$O$6:$Z$7,2)*'2012 HR 배정표'!K430)/HLOOKUP($A$5,Prj_list!$O$6:$Z$7,2))=TRUE,"-",(HLOOKUP($A$5,Prj_list!$O$6:$Z$7,2)*'2012 HR 배정표'!K430)/HLOOKUP($A$5,Prj_list!$O$6:$Z$7,2)))</x:f>
        <x:v>-</x:v>
      </x:c>
      <x:c r="G432" s="45" t="str">
        <x:f>IF(ISBLANK('2012 HR 배정표'!L430)=TRUE,"-",'2012 HR 배정표'!L430)</x:f>
        <x:v>-</x:v>
      </x:c>
      <x:c r="H432" s="46" t="str">
        <x:f>IF(ISBLANK('2012 HR 배정표'!L430)=TRUE,"-",IF(ISERROR((HLOOKUP($A$5,Prj_list!$O$6:$Z$7,2)*'2012 HR 배정표'!M430)/HLOOKUP($A$5,Prj_list!$O$6:$Z$7,2))=TRUE,"-",(HLOOKUP($A$5,Prj_list!$O$6:$Z$7,2)*'2012 HR 배정표'!M430)/HLOOKUP($A$5,Prj_list!$O$6:$Z$7,2)))</x:f>
        <x:v>-</x:v>
      </x:c>
      <x:c r="I432" s="45" t="str">
        <x:f>IF(ISBLANK('2012 HR 배정표'!N430)=TRUE,"-",'2012 HR 배정표'!N430)</x:f>
        <x:v>-</x:v>
      </x:c>
      <x:c r="J432" s="46" t="str">
        <x:f>IF(ISBLANK('2012 HR 배정표'!N430)=TRUE,"-",IF(ISERROR((HLOOKUP($A$5,Prj_list!$O$6:$Z$7,2)*'2012 HR 배정표'!O430)/HLOOKUP($A$5,Prj_list!$O$6:$Z$7,2))=TRUE,"-",(HLOOKUP($A$5,Prj_list!$O$6:$Z$7,2)*'2012 HR 배정표'!O430)/HLOOKUP($A$5,Prj_list!$O$6:$Z$7,2)))</x:f>
        <x:v>-</x:v>
      </x:c>
      <x:c r="K432" s="45" t="str">
        <x:f>IF(ISBLANK('2012 HR 배정표'!P430)=TRUE,"-",'2012 HR 배정표'!P430)</x:f>
        <x:v>-</x:v>
      </x:c>
      <x:c r="L432" s="46" t="str">
        <x:f>IF(ISBLANK('2012 HR 배정표'!P430)=TRUE,"-",IF(ISERROR((HLOOKUP($A$5,Prj_list!$O$6:$Z$7,2)*'2012 HR 배정표'!Q430)/HLOOKUP($A$5,Prj_list!$O$6:$Z$7,2))=TRUE,"-",(HLOOKUP($A$5,Prj_list!$O$6:$Z$7,2)*'2012 HR 배정표'!Q430)/HLOOKUP($A$5,Prj_list!$O$6:$Z$7,2)))</x:f>
        <x:v>-</x:v>
      </x:c>
      <x:c r="M432" s="45" t="str">
        <x:f>IF(ISBLANK('2012 HR 배정표'!R430)=TRUE,"-",'2012 HR 배정표'!R430)</x:f>
        <x:v>-</x:v>
      </x:c>
      <x:c r="N432" s="46" t="str">
        <x:f>IF(ISBLANK('2012 HR 배정표'!R430)=TRUE,"-",IF(ISERROR((HLOOKUP($A$5,Prj_list!$O$6:$Z$7,2)*'2012 HR 배정표'!S430)/HLOOKUP($A$5,Prj_list!$O$6:$Z$7,2))=TRUE,"-",(HLOOKUP($A$5,Prj_list!$O$6:$Z$7,2)*'2012 HR 배정표'!S430)/HLOOKUP($A$5,Prj_list!$O$6:$Z$7,2)))</x:f>
        <x:v>-</x:v>
      </x:c>
      <x:c r="O432" s="45" t="str">
        <x:f>IF(ISBLANK('2012 HR 배정표'!T430)=TRUE,"-",'2012 HR 배정표'!T430)</x:f>
        <x:v>-</x:v>
      </x:c>
      <x:c r="P432" s="46" t="str">
        <x:f>IF(ISBLANK('2012 HR 배정표'!T430)=TRUE,"-",IF(ISERROR((HLOOKUP($A$5,Prj_list!$O$6:$Z$7,2)*'2012 HR 배정표'!U430)/HLOOKUP($A$5,Prj_list!$O$6:$Z$7,2))=TRUE,"-",(HLOOKUP($A$5,Prj_list!$O$6:$Z$7,2)*'2012 HR 배정표'!U430)/HLOOKUP($A$5,Prj_list!$O$6:$Z$7,2)))</x:f>
        <x:v>-</x:v>
      </x:c>
      <x:c r="Q432" s="45" t="str">
        <x:f>IF(ISBLANK('2012 HR 배정표'!V430)=TRUE,"-",'2012 HR 배정표'!V430)</x:f>
        <x:v>-</x:v>
      </x:c>
      <x:c r="R432" s="46" t="str">
        <x:f>IF(ISBLANK('2012 HR 배정표'!V430)=TRUE,"-",IF(ISERROR((HLOOKUP($A$5,Prj_list!$O$6:$Z$7,2)*'2012 HR 배정표'!W430)/HLOOKUP($A$5,Prj_list!$O$6:$Z$7,2))=TRUE,"-",(HLOOKUP($A$5,Prj_list!$O$6:$Z$7,2)*'2012 HR 배정표'!W430)/HLOOKUP($A$5,Prj_list!$O$6:$Z$7,2)))</x:f>
        <x:v>-</x:v>
      </x:c>
      <x:c r="S432" s="45" t="str">
        <x:f>IF(ISBLANK('2012 HR 배정표'!X430)=TRUE,"-",'2012 HR 배정표'!X430)</x:f>
        <x:v>-</x:v>
      </x:c>
      <x:c r="T432" s="46" t="str">
        <x:f>IF(ISBLANK('2012 HR 배정표'!X430)=TRUE,"-",IF(ISERROR((HLOOKUP($A$5,Prj_list!$O$6:$Z$7,2)*'2012 HR 배정표'!Y430)/HLOOKUP($A$5,Prj_list!$O$6:$Z$7,2))=TRUE,"-",(HLOOKUP($A$5,Prj_list!$O$6:$Z$7,2)*'2012 HR 배정표'!Y430)/HLOOKUP($A$5,Prj_list!$O$6:$Z$7,2)))</x:f>
        <x:v>-</x:v>
      </x:c>
      <x:c r="U432" s="45" t="str">
        <x:f>IF(ISBLANK('2012 HR 배정표'!Z430)=TRUE,"-",'2012 HR 배정표'!Z430)</x:f>
        <x:v>-</x:v>
      </x:c>
      <x:c r="V432" s="46" t="str">
        <x:f>IF(ISBLANK('2012 HR 배정표'!Z430)=TRUE,"-",IF(ISERROR((HLOOKUP($A$5,Prj_list!$O$6:$Z$7,2)*'2012 HR 배정표'!AA430)/HLOOKUP($A$5,Prj_list!$O$6:$Z$7,2))=TRUE,"-",(HLOOKUP($A$5,Prj_list!$O$6:$Z$7,2)*'2012 HR 배정표'!AA430)/HLOOKUP($A$5,Prj_list!$O$6:$Z$7,2)))</x:f>
        <x:v>-</x:v>
      </x:c>
      <x:c r="W432" s="45" t="str">
        <x:f>IF(ISBLANK('2012 HR 배정표'!AB430)=TRUE,"-",'2012 HR 배정표'!AB430)</x:f>
        <x:v>-</x:v>
      </x:c>
      <x:c r="X432" s="46" t="str">
        <x:f>IF(ISBLANK('2012 HR 배정표'!AB430)=TRUE,"-",IF(ISERROR((HLOOKUP($A$5,Prj_list!$O$6:$Z$7,2)*'2012 HR 배정표'!AC430)/HLOOKUP($A$5,Prj_list!$O$6:$Z$7,2))=TRUE,"-",(HLOOKUP($A$5,Prj_list!$O$6:$Z$7,2)*'2012 HR 배정표'!AC430)/HLOOKUP($A$5,Prj_list!$O$6:$Z$7,2)))</x:f>
        <x:v>-</x:v>
      </x:c>
      <x:c r="Y432" s="45" t="str">
        <x:f>IF(ISBLANK('2012 HR 배정표'!AD430)=TRUE,"-",'2012 HR 배정표'!AD430)</x:f>
        <x:v>-</x:v>
      </x:c>
      <x:c r="Z432" s="46" t="str">
        <x:f>IF(ISBLANK('2012 HR 배정표'!AD430)=TRUE,"-",IF(ISERROR((HLOOKUP($A$5,Prj_list!$O$6:$Z$7,2)*'2012 HR 배정표'!AE430)/HLOOKUP($A$5,Prj_list!$O$6:$Z$7,2))=TRUE,"-",(HLOOKUP($A$5,Prj_list!$O$6:$Z$7,2)*'2012 HR 배정표'!AE430)/HLOOKUP($A$5,Prj_list!$O$6:$Z$7,2)))</x:f>
        <x:v>-</x:v>
      </x:c>
      <x:c r="AA432" s="45" t="str">
        <x:f>IF(ISBLANK('2012 HR 배정표'!AF430)=TRUE,"-",'2012 HR 배정표'!AF430)</x:f>
        <x:v>-</x:v>
      </x:c>
      <x:c r="AB432" s="46" t="str">
        <x:f>IF(ISBLANK('2012 HR 배정표'!AF430)=TRUE,"-",IF(ISERROR((HLOOKUP($A$5,Prj_list!$O$6:$Z$7,2)*'2012 HR 배정표'!AG430)/HLOOKUP($A$5,Prj_list!$O$6:$Z$7,2))=TRUE,"-",(HLOOKUP($A$5,Prj_list!$O$6:$Z$7,2)*'2012 HR 배정표'!AG430)/HLOOKUP($A$5,Prj_list!$O$6:$Z$7,2)))</x:f>
        <x:v>-</x:v>
      </x:c>
      <x:c r="AC432" s="45" t="str">
        <x:f>IF(ISBLANK('2012 HR 배정표'!AH430)=TRUE,"-",'2012 HR 배정표'!AH430)</x:f>
        <x:v>-</x:v>
      </x:c>
      <x:c r="AD432" s="46" t="str">
        <x:f>IF(ISBLANK('2012 HR 배정표'!AH430)=TRUE,"-",IF(ISERROR((HLOOKUP($A$5,Prj_list!$O$6:$Z$7,2)*'2012 HR 배정표'!AI430)/HLOOKUP($A$5,Prj_list!$O$6:$Z$7,2))=TRUE,"-",(HLOOKUP($A$5,Prj_list!$O$6:$Z$7,2)*'2012 HR 배정표'!AI430)/HLOOKUP($A$5,Prj_list!$O$6:$Z$7,2)))</x:f>
        <x:v>-</x:v>
      </x:c>
      <x:c r="AE432" s="45" t="str">
        <x:f>IF(ISBLANK('2012 HR 배정표'!AJ430)=TRUE,"-",'2012 HR 배정표'!AJ430)</x:f>
        <x:v>-</x:v>
      </x:c>
      <x:c r="AF432" s="46" t="str">
        <x:f>IF(ISBLANK('2012 HR 배정표'!AJ430)=TRUE,"-",IF(ISERROR((HLOOKUP($A$5,Prj_list!$O$6:$Z$7,2)*'2012 HR 배정표'!AK430)/HLOOKUP($A$5,Prj_list!$O$6:$Z$7,2))=TRUE,"-",(HLOOKUP($A$5,Prj_list!$O$6:$Z$7,2)*'2012 HR 배정표'!AK430)/HLOOKUP($A$5,Prj_list!$O$6:$Z$7,2)))</x:f>
        <x:v>-</x:v>
      </x:c>
      <x:c r="AG432" s="45" t="str">
        <x:f>IF(ISBLANK('2012 HR 배정표'!AL430)=TRUE,"-",'2012 HR 배정표'!AL430)</x:f>
        <x:v>-</x:v>
      </x:c>
      <x:c r="AH432" s="46" t="str">
        <x:f>IF(ISBLANK('2012 HR 배정표'!AL430)=TRUE,"-",IF(ISERROR((HLOOKUP($A$5,Prj_list!$O$6:$Z$7,2)*'2012 HR 배정표'!AM430)/HLOOKUP($A$5,Prj_list!$O$6:$Z$7,2))=TRUE,"-",(HLOOKUP($A$5,Prj_list!$O$6:$Z$7,2)*'2012 HR 배정표'!AM430)/HLOOKUP($A$5,Prj_list!$O$6:$Z$7,2)))</x:f>
        <x:v>-</x:v>
      </x:c>
      <x:c r="AI432" s="45" t="str">
        <x:f>IF(ISBLANK('2012 HR 배정표'!AN430)=TRUE,"-",'2012 HR 배정표'!AN430)</x:f>
        <x:v>-</x:v>
      </x:c>
      <x:c r="AJ432" s="46" t="str">
        <x:f>IF(ISBLANK('2012 HR 배정표'!AN430)=TRUE,"-",IF(ISERROR((HLOOKUP($A$5,Prj_list!$O$6:$Z$7,2)*'2012 HR 배정표'!AO430)/HLOOKUP($A$5,Prj_list!$O$6:$Z$7,2))=TRUE,"-",(HLOOKUP($A$5,Prj_list!$O$6:$Z$7,2)*'2012 HR 배정표'!AO430)/HLOOKUP($A$5,Prj_list!$O$6:$Z$7,2)))</x:f>
        <x:v>-</x:v>
      </x:c>
      <x:c r="AK432" s="45" t="str">
        <x:f>IF(ISBLANK('2012 HR 배정표'!AP430)=TRUE,"-",'2012 HR 배정표'!AP430)</x:f>
        <x:v>-</x:v>
      </x:c>
      <x:c r="AL432" s="46" t="str">
        <x:f>IF(ISBLANK('2012 HR 배정표'!AP430)=TRUE,"-",IF(ISERROR((HLOOKUP($A$5,Prj_list!$O$6:$Z$7,2)*'2012 HR 배정표'!AQ430)/HLOOKUP($A$5,Prj_list!$O$6:$Z$7,2))=TRUE,"-",(HLOOKUP($A$5,Prj_list!$O$6:$Z$7,2)*'2012 HR 배정표'!AQ430)/HLOOKUP($A$5,Prj_list!$O$6:$Z$7,2)))</x:f>
        <x:v>-</x:v>
      </x:c>
      <x:c r="AM432" s="45" t="str">
        <x:f>IF(ISBLANK('2012 HR 배정표'!AR430)=TRUE,"-",'2012 HR 배정표'!AR430)</x:f>
        <x:v>-</x:v>
      </x:c>
      <x:c r="AN432" s="46" t="str">
        <x:f>IF(ISBLANK('2012 HR 배정표'!AR430)=TRUE,"-",IF(ISERROR((HLOOKUP($A$5,Prj_list!$O$6:$Z$7,2)*'2012 HR 배정표'!AS430)/HLOOKUP($A$5,Prj_list!$O$6:$Z$7,2))=TRUE,"-",(HLOOKUP($A$5,Prj_list!$O$6:$Z$7,2)*'2012 HR 배정표'!AS430)/HLOOKUP($A$5,Prj_list!$O$6:$Z$7,2)))</x:f>
        <x:v>-</x:v>
      </x:c>
      <x:c r="AO432" s="45" t="str">
        <x:f>IF(ISBLANK('2012 HR 배정표'!AT430)=TRUE,"-",'2012 HR 배정표'!AT430)</x:f>
        <x:v>-</x:v>
      </x:c>
      <x:c r="AP432" s="46" t="str">
        <x:f>IF(ISBLANK('2012 HR 배정표'!AT430)=TRUE,"-",IF(ISERROR((HLOOKUP($A$5,Prj_list!$O$6:$Z$7,2)*'2012 HR 배정표'!AU430)/HLOOKUP($A$5,Prj_list!$O$6:$Z$7,2))=TRUE,"-",(HLOOKUP($A$5,Prj_list!$O$6:$Z$7,2)*'2012 HR 배정표'!AU430)/HLOOKUP($A$5,Prj_list!$O$6:$Z$7,2)))</x:f>
        <x:v>-</x:v>
      </x:c>
      <x:c r="AQ432" s="45" t="str">
        <x:f>IF(ISBLANK('2012 HR 배정표'!AV430)=TRUE,"-",'2012 HR 배정표'!AV430)</x:f>
        <x:v>-</x:v>
      </x:c>
      <x:c r="AR432" s="46" t="str">
        <x:f>IF(ISBLANK('2012 HR 배정표'!AV430)=TRUE,"-",IF(ISERROR((HLOOKUP($A$5,Prj_list!$O$6:$Z$7,2)*'2012 HR 배정표'!AW430)/HLOOKUP($A$5,Prj_list!$O$6:$Z$7,2))=TRUE,"-",(HLOOKUP($A$5,Prj_list!$O$6:$Z$7,2)*'2012 HR 배정표'!AW430)/HLOOKUP($A$5,Prj_list!$O$6:$Z$7,2)))</x:f>
        <x:v>-</x:v>
      </x:c>
      <x:c r="AS432" s="45" t="str">
        <x:f>IF(ISBLANK('2012 HR 배정표'!AX430)=TRUE,"-",'2012 HR 배정표'!AX430)</x:f>
        <x:v>-</x:v>
      </x:c>
      <x:c r="AT432" s="46" t="str">
        <x:f>IF(ISBLANK('2012 HR 배정표'!AX430)=TRUE,"-",IF(ISERROR((HLOOKUP($A$5,Prj_list!$O$6:$Z$7,2)*'2012 HR 배정표'!AY430)/HLOOKUP($A$5,Prj_list!$O$6:$Z$7,2))=TRUE,"-",(HLOOKUP($A$5,Prj_list!$O$6:$Z$7,2)*'2012 HR 배정표'!AY430)/HLOOKUP($A$5,Prj_list!$O$6:$Z$7,2)))</x:f>
        <x:v>-</x:v>
      </x:c>
      <x:c r="AU432" s="45" t="str">
        <x:f>IF(ISBLANK('2012 HR 배정표'!AZ430)=TRUE,"-",'2012 HR 배정표'!AZ430)</x:f>
        <x:v>-</x:v>
      </x:c>
      <x:c r="AV432" s="46" t="str">
        <x:f>IF(ISBLANK('2012 HR 배정표'!AZ430)=TRUE,"-",IF(ISERROR((HLOOKUP($A$5,Prj_list!$O$6:$Z$7,2)*'2012 HR 배정표'!BA430)/HLOOKUP($A$5,Prj_list!$O$6:$Z$7,2))=TRUE,"-",(HLOOKUP($A$5,Prj_list!$O$6:$Z$7,2)*'2012 HR 배정표'!BA430)/HLOOKUP($A$5,Prj_list!$O$6:$Z$7,2)))</x:f>
        <x:v>-</x:v>
      </x:c>
      <x:c r="AW432" s="34" t="str">
        <x:f t="shared" si="14"/>
        <x:v/>
      </x:c>
      <x:c r="AX432" s="41">
        <x:f t="shared" si="13"/>
        <x:v>0</x:v>
      </x:c>
    </x:row>
    <x:row r="433" spans="1:50">
      <x:c r="A433" s="45" t="str">
        <x:f>IF(ISBLANK('2012 HR 배정표'!F431)=TRUE,"-",'2012 HR 배정표'!F431)</x:f>
        <x:v>-</x:v>
      </x:c>
      <x:c r="B433" s="46" t="str">
        <x:f>IF(ISBLANK('2012 HR 배정표'!F431)=TRUE,"-",IF(ISERROR((HLOOKUP($A$5,Prj_list!$O$6:$Z$7,2)*'2012 HR 배정표'!G431)/HLOOKUP($A$5,Prj_list!$O$6:$Z$7,2))=TRUE,"-",(HLOOKUP($A$5,Prj_list!$O$6:$Z$7,2)*'2012 HR 배정표'!G431)/HLOOKUP($A$5,Prj_list!$O$6:$Z$7,2)))</x:f>
        <x:v>-</x:v>
      </x:c>
      <x:c r="C433" s="45" t="str">
        <x:f>IF(ISBLANK('2012 HR 배정표'!H431)=TRUE,"-",'2012 HR 배정표'!H431)</x:f>
        <x:v>-</x:v>
      </x:c>
      <x:c r="D433" s="46" t="str">
        <x:f>IF(ISBLANK('2012 HR 배정표'!H431)=TRUE,"-",IF(ISERROR((HLOOKUP($A$5,Prj_list!$O$6:$Z$7,2)*'2012 HR 배정표'!I431)/HLOOKUP($A$5,Prj_list!$O$6:$Z$7,2))=TRUE,"-",(HLOOKUP($A$5,Prj_list!$O$6:$Z$7,2)*'2012 HR 배정표'!I431)/HLOOKUP($A$5,Prj_list!$O$6:$Z$7,2)))</x:f>
        <x:v>-</x:v>
      </x:c>
      <x:c r="E433" s="45" t="str">
        <x:f>IF(ISBLANK('2012 HR 배정표'!J431)=TRUE,"-",'2012 HR 배정표'!J431)</x:f>
        <x:v>-</x:v>
      </x:c>
      <x:c r="F433" s="46" t="str">
        <x:f>IF(ISBLANK('2012 HR 배정표'!J431)=TRUE,"-",IF(ISERROR((HLOOKUP($A$5,Prj_list!$O$6:$Z$7,2)*'2012 HR 배정표'!K431)/HLOOKUP($A$5,Prj_list!$O$6:$Z$7,2))=TRUE,"-",(HLOOKUP($A$5,Prj_list!$O$6:$Z$7,2)*'2012 HR 배정표'!K431)/HLOOKUP($A$5,Prj_list!$O$6:$Z$7,2)))</x:f>
        <x:v>-</x:v>
      </x:c>
      <x:c r="G433" s="45" t="str">
        <x:f>IF(ISBLANK('2012 HR 배정표'!L431)=TRUE,"-",'2012 HR 배정표'!L431)</x:f>
        <x:v>-</x:v>
      </x:c>
      <x:c r="H433" s="46" t="str">
        <x:f>IF(ISBLANK('2012 HR 배정표'!L431)=TRUE,"-",IF(ISERROR((HLOOKUP($A$5,Prj_list!$O$6:$Z$7,2)*'2012 HR 배정표'!M431)/HLOOKUP($A$5,Prj_list!$O$6:$Z$7,2))=TRUE,"-",(HLOOKUP($A$5,Prj_list!$O$6:$Z$7,2)*'2012 HR 배정표'!M431)/HLOOKUP($A$5,Prj_list!$O$6:$Z$7,2)))</x:f>
        <x:v>-</x:v>
      </x:c>
      <x:c r="I433" s="45" t="str">
        <x:f>IF(ISBLANK('2012 HR 배정표'!N431)=TRUE,"-",'2012 HR 배정표'!N431)</x:f>
        <x:v>-</x:v>
      </x:c>
      <x:c r="J433" s="46" t="str">
        <x:f>IF(ISBLANK('2012 HR 배정표'!N431)=TRUE,"-",IF(ISERROR((HLOOKUP($A$5,Prj_list!$O$6:$Z$7,2)*'2012 HR 배정표'!O431)/HLOOKUP($A$5,Prj_list!$O$6:$Z$7,2))=TRUE,"-",(HLOOKUP($A$5,Prj_list!$O$6:$Z$7,2)*'2012 HR 배정표'!O431)/HLOOKUP($A$5,Prj_list!$O$6:$Z$7,2)))</x:f>
        <x:v>-</x:v>
      </x:c>
      <x:c r="K433" s="45" t="str">
        <x:f>IF(ISBLANK('2012 HR 배정표'!P431)=TRUE,"-",'2012 HR 배정표'!P431)</x:f>
        <x:v>-</x:v>
      </x:c>
      <x:c r="L433" s="46" t="str">
        <x:f>IF(ISBLANK('2012 HR 배정표'!P431)=TRUE,"-",IF(ISERROR((HLOOKUP($A$5,Prj_list!$O$6:$Z$7,2)*'2012 HR 배정표'!Q431)/HLOOKUP($A$5,Prj_list!$O$6:$Z$7,2))=TRUE,"-",(HLOOKUP($A$5,Prj_list!$O$6:$Z$7,2)*'2012 HR 배정표'!Q431)/HLOOKUP($A$5,Prj_list!$O$6:$Z$7,2)))</x:f>
        <x:v>-</x:v>
      </x:c>
      <x:c r="M433" s="45" t="str">
        <x:f>IF(ISBLANK('2012 HR 배정표'!R431)=TRUE,"-",'2012 HR 배정표'!R431)</x:f>
        <x:v>-</x:v>
      </x:c>
      <x:c r="N433" s="46" t="str">
        <x:f>IF(ISBLANK('2012 HR 배정표'!R431)=TRUE,"-",IF(ISERROR((HLOOKUP($A$5,Prj_list!$O$6:$Z$7,2)*'2012 HR 배정표'!S431)/HLOOKUP($A$5,Prj_list!$O$6:$Z$7,2))=TRUE,"-",(HLOOKUP($A$5,Prj_list!$O$6:$Z$7,2)*'2012 HR 배정표'!S431)/HLOOKUP($A$5,Prj_list!$O$6:$Z$7,2)))</x:f>
        <x:v>-</x:v>
      </x:c>
      <x:c r="O433" s="45" t="str">
        <x:f>IF(ISBLANK('2012 HR 배정표'!T431)=TRUE,"-",'2012 HR 배정표'!T431)</x:f>
        <x:v>-</x:v>
      </x:c>
      <x:c r="P433" s="46" t="str">
        <x:f>IF(ISBLANK('2012 HR 배정표'!T431)=TRUE,"-",IF(ISERROR((HLOOKUP($A$5,Prj_list!$O$6:$Z$7,2)*'2012 HR 배정표'!U431)/HLOOKUP($A$5,Prj_list!$O$6:$Z$7,2))=TRUE,"-",(HLOOKUP($A$5,Prj_list!$O$6:$Z$7,2)*'2012 HR 배정표'!U431)/HLOOKUP($A$5,Prj_list!$O$6:$Z$7,2)))</x:f>
        <x:v>-</x:v>
      </x:c>
      <x:c r="Q433" s="45" t="str">
        <x:f>IF(ISBLANK('2012 HR 배정표'!V431)=TRUE,"-",'2012 HR 배정표'!V431)</x:f>
        <x:v>-</x:v>
      </x:c>
      <x:c r="R433" s="46" t="str">
        <x:f>IF(ISBLANK('2012 HR 배정표'!V431)=TRUE,"-",IF(ISERROR((HLOOKUP($A$5,Prj_list!$O$6:$Z$7,2)*'2012 HR 배정표'!W431)/HLOOKUP($A$5,Prj_list!$O$6:$Z$7,2))=TRUE,"-",(HLOOKUP($A$5,Prj_list!$O$6:$Z$7,2)*'2012 HR 배정표'!W431)/HLOOKUP($A$5,Prj_list!$O$6:$Z$7,2)))</x:f>
        <x:v>-</x:v>
      </x:c>
      <x:c r="S433" s="45" t="str">
        <x:f>IF(ISBLANK('2012 HR 배정표'!X431)=TRUE,"-",'2012 HR 배정표'!X431)</x:f>
        <x:v>-</x:v>
      </x:c>
      <x:c r="T433" s="46" t="str">
        <x:f>IF(ISBLANK('2012 HR 배정표'!X431)=TRUE,"-",IF(ISERROR((HLOOKUP($A$5,Prj_list!$O$6:$Z$7,2)*'2012 HR 배정표'!Y431)/HLOOKUP($A$5,Prj_list!$O$6:$Z$7,2))=TRUE,"-",(HLOOKUP($A$5,Prj_list!$O$6:$Z$7,2)*'2012 HR 배정표'!Y431)/HLOOKUP($A$5,Prj_list!$O$6:$Z$7,2)))</x:f>
        <x:v>-</x:v>
      </x:c>
      <x:c r="U433" s="45" t="str">
        <x:f>IF(ISBLANK('2012 HR 배정표'!Z431)=TRUE,"-",'2012 HR 배정표'!Z431)</x:f>
        <x:v>-</x:v>
      </x:c>
      <x:c r="V433" s="46" t="str">
        <x:f>IF(ISBLANK('2012 HR 배정표'!Z431)=TRUE,"-",IF(ISERROR((HLOOKUP($A$5,Prj_list!$O$6:$Z$7,2)*'2012 HR 배정표'!AA431)/HLOOKUP($A$5,Prj_list!$O$6:$Z$7,2))=TRUE,"-",(HLOOKUP($A$5,Prj_list!$O$6:$Z$7,2)*'2012 HR 배정표'!AA431)/HLOOKUP($A$5,Prj_list!$O$6:$Z$7,2)))</x:f>
        <x:v>-</x:v>
      </x:c>
      <x:c r="W433" s="45" t="str">
        <x:f>IF(ISBLANK('2012 HR 배정표'!AB431)=TRUE,"-",'2012 HR 배정표'!AB431)</x:f>
        <x:v>-</x:v>
      </x:c>
      <x:c r="X433" s="46" t="str">
        <x:f>IF(ISBLANK('2012 HR 배정표'!AB431)=TRUE,"-",IF(ISERROR((HLOOKUP($A$5,Prj_list!$O$6:$Z$7,2)*'2012 HR 배정표'!AC431)/HLOOKUP($A$5,Prj_list!$O$6:$Z$7,2))=TRUE,"-",(HLOOKUP($A$5,Prj_list!$O$6:$Z$7,2)*'2012 HR 배정표'!AC431)/HLOOKUP($A$5,Prj_list!$O$6:$Z$7,2)))</x:f>
        <x:v>-</x:v>
      </x:c>
      <x:c r="Y433" s="45" t="str">
        <x:f>IF(ISBLANK('2012 HR 배정표'!AD431)=TRUE,"-",'2012 HR 배정표'!AD431)</x:f>
        <x:v>-</x:v>
      </x:c>
      <x:c r="Z433" s="46" t="str">
        <x:f>IF(ISBLANK('2012 HR 배정표'!AD431)=TRUE,"-",IF(ISERROR((HLOOKUP($A$5,Prj_list!$O$6:$Z$7,2)*'2012 HR 배정표'!AE431)/HLOOKUP($A$5,Prj_list!$O$6:$Z$7,2))=TRUE,"-",(HLOOKUP($A$5,Prj_list!$O$6:$Z$7,2)*'2012 HR 배정표'!AE431)/HLOOKUP($A$5,Prj_list!$O$6:$Z$7,2)))</x:f>
        <x:v>-</x:v>
      </x:c>
      <x:c r="AA433" s="45" t="str">
        <x:f>IF(ISBLANK('2012 HR 배정표'!AF431)=TRUE,"-",'2012 HR 배정표'!AF431)</x:f>
        <x:v>-</x:v>
      </x:c>
      <x:c r="AB433" s="46" t="str">
        <x:f>IF(ISBLANK('2012 HR 배정표'!AF431)=TRUE,"-",IF(ISERROR((HLOOKUP($A$5,Prj_list!$O$6:$Z$7,2)*'2012 HR 배정표'!AG431)/HLOOKUP($A$5,Prj_list!$O$6:$Z$7,2))=TRUE,"-",(HLOOKUP($A$5,Prj_list!$O$6:$Z$7,2)*'2012 HR 배정표'!AG431)/HLOOKUP($A$5,Prj_list!$O$6:$Z$7,2)))</x:f>
        <x:v>-</x:v>
      </x:c>
      <x:c r="AC433" s="45" t="str">
        <x:f>IF(ISBLANK('2012 HR 배정표'!AH431)=TRUE,"-",'2012 HR 배정표'!AH431)</x:f>
        <x:v>-</x:v>
      </x:c>
      <x:c r="AD433" s="46" t="str">
        <x:f>IF(ISBLANK('2012 HR 배정표'!AH431)=TRUE,"-",IF(ISERROR((HLOOKUP($A$5,Prj_list!$O$6:$Z$7,2)*'2012 HR 배정표'!AI431)/HLOOKUP($A$5,Prj_list!$O$6:$Z$7,2))=TRUE,"-",(HLOOKUP($A$5,Prj_list!$O$6:$Z$7,2)*'2012 HR 배정표'!AI431)/HLOOKUP($A$5,Prj_list!$O$6:$Z$7,2)))</x:f>
        <x:v>-</x:v>
      </x:c>
      <x:c r="AE433" s="45" t="str">
        <x:f>IF(ISBLANK('2012 HR 배정표'!AJ431)=TRUE,"-",'2012 HR 배정표'!AJ431)</x:f>
        <x:v>-</x:v>
      </x:c>
      <x:c r="AF433" s="46" t="str">
        <x:f>IF(ISBLANK('2012 HR 배정표'!AJ431)=TRUE,"-",IF(ISERROR((HLOOKUP($A$5,Prj_list!$O$6:$Z$7,2)*'2012 HR 배정표'!AK431)/HLOOKUP($A$5,Prj_list!$O$6:$Z$7,2))=TRUE,"-",(HLOOKUP($A$5,Prj_list!$O$6:$Z$7,2)*'2012 HR 배정표'!AK431)/HLOOKUP($A$5,Prj_list!$O$6:$Z$7,2)))</x:f>
        <x:v>-</x:v>
      </x:c>
      <x:c r="AG433" s="45" t="str">
        <x:f>IF(ISBLANK('2012 HR 배정표'!AL431)=TRUE,"-",'2012 HR 배정표'!AL431)</x:f>
        <x:v>-</x:v>
      </x:c>
      <x:c r="AH433" s="46" t="str">
        <x:f>IF(ISBLANK('2012 HR 배정표'!AL431)=TRUE,"-",IF(ISERROR((HLOOKUP($A$5,Prj_list!$O$6:$Z$7,2)*'2012 HR 배정표'!AM431)/HLOOKUP($A$5,Prj_list!$O$6:$Z$7,2))=TRUE,"-",(HLOOKUP($A$5,Prj_list!$O$6:$Z$7,2)*'2012 HR 배정표'!AM431)/HLOOKUP($A$5,Prj_list!$O$6:$Z$7,2)))</x:f>
        <x:v>-</x:v>
      </x:c>
      <x:c r="AI433" s="45" t="str">
        <x:f>IF(ISBLANK('2012 HR 배정표'!AN431)=TRUE,"-",'2012 HR 배정표'!AN431)</x:f>
        <x:v>-</x:v>
      </x:c>
      <x:c r="AJ433" s="46" t="str">
        <x:f>IF(ISBLANK('2012 HR 배정표'!AN431)=TRUE,"-",IF(ISERROR((HLOOKUP($A$5,Prj_list!$O$6:$Z$7,2)*'2012 HR 배정표'!AO431)/HLOOKUP($A$5,Prj_list!$O$6:$Z$7,2))=TRUE,"-",(HLOOKUP($A$5,Prj_list!$O$6:$Z$7,2)*'2012 HR 배정표'!AO431)/HLOOKUP($A$5,Prj_list!$O$6:$Z$7,2)))</x:f>
        <x:v>-</x:v>
      </x:c>
      <x:c r="AK433" s="45" t="str">
        <x:f>IF(ISBLANK('2012 HR 배정표'!AP431)=TRUE,"-",'2012 HR 배정표'!AP431)</x:f>
        <x:v>-</x:v>
      </x:c>
      <x:c r="AL433" s="46" t="str">
        <x:f>IF(ISBLANK('2012 HR 배정표'!AP431)=TRUE,"-",IF(ISERROR((HLOOKUP($A$5,Prj_list!$O$6:$Z$7,2)*'2012 HR 배정표'!AQ431)/HLOOKUP($A$5,Prj_list!$O$6:$Z$7,2))=TRUE,"-",(HLOOKUP($A$5,Prj_list!$O$6:$Z$7,2)*'2012 HR 배정표'!AQ431)/HLOOKUP($A$5,Prj_list!$O$6:$Z$7,2)))</x:f>
        <x:v>-</x:v>
      </x:c>
      <x:c r="AM433" s="45" t="str">
        <x:f>IF(ISBLANK('2012 HR 배정표'!AR431)=TRUE,"-",'2012 HR 배정표'!AR431)</x:f>
        <x:v>-</x:v>
      </x:c>
      <x:c r="AN433" s="46" t="str">
        <x:f>IF(ISBLANK('2012 HR 배정표'!AR431)=TRUE,"-",IF(ISERROR((HLOOKUP($A$5,Prj_list!$O$6:$Z$7,2)*'2012 HR 배정표'!AS431)/HLOOKUP($A$5,Prj_list!$O$6:$Z$7,2))=TRUE,"-",(HLOOKUP($A$5,Prj_list!$O$6:$Z$7,2)*'2012 HR 배정표'!AS431)/HLOOKUP($A$5,Prj_list!$O$6:$Z$7,2)))</x:f>
        <x:v>-</x:v>
      </x:c>
      <x:c r="AO433" s="45" t="str">
        <x:f>IF(ISBLANK('2012 HR 배정표'!AT431)=TRUE,"-",'2012 HR 배정표'!AT431)</x:f>
        <x:v>-</x:v>
      </x:c>
      <x:c r="AP433" s="46" t="str">
        <x:f>IF(ISBLANK('2012 HR 배정표'!AT431)=TRUE,"-",IF(ISERROR((HLOOKUP($A$5,Prj_list!$O$6:$Z$7,2)*'2012 HR 배정표'!AU431)/HLOOKUP($A$5,Prj_list!$O$6:$Z$7,2))=TRUE,"-",(HLOOKUP($A$5,Prj_list!$O$6:$Z$7,2)*'2012 HR 배정표'!AU431)/HLOOKUP($A$5,Prj_list!$O$6:$Z$7,2)))</x:f>
        <x:v>-</x:v>
      </x:c>
      <x:c r="AQ433" s="45" t="str">
        <x:f>IF(ISBLANK('2012 HR 배정표'!AV431)=TRUE,"-",'2012 HR 배정표'!AV431)</x:f>
        <x:v>-</x:v>
      </x:c>
      <x:c r="AR433" s="46" t="str">
        <x:f>IF(ISBLANK('2012 HR 배정표'!AV431)=TRUE,"-",IF(ISERROR((HLOOKUP($A$5,Prj_list!$O$6:$Z$7,2)*'2012 HR 배정표'!AW431)/HLOOKUP($A$5,Prj_list!$O$6:$Z$7,2))=TRUE,"-",(HLOOKUP($A$5,Prj_list!$O$6:$Z$7,2)*'2012 HR 배정표'!AW431)/HLOOKUP($A$5,Prj_list!$O$6:$Z$7,2)))</x:f>
        <x:v>-</x:v>
      </x:c>
      <x:c r="AS433" s="45" t="str">
        <x:f>IF(ISBLANK('2012 HR 배정표'!AX431)=TRUE,"-",'2012 HR 배정표'!AX431)</x:f>
        <x:v>-</x:v>
      </x:c>
      <x:c r="AT433" s="46" t="str">
        <x:f>IF(ISBLANK('2012 HR 배정표'!AX431)=TRUE,"-",IF(ISERROR((HLOOKUP($A$5,Prj_list!$O$6:$Z$7,2)*'2012 HR 배정표'!AY431)/HLOOKUP($A$5,Prj_list!$O$6:$Z$7,2))=TRUE,"-",(HLOOKUP($A$5,Prj_list!$O$6:$Z$7,2)*'2012 HR 배정표'!AY431)/HLOOKUP($A$5,Prj_list!$O$6:$Z$7,2)))</x:f>
        <x:v>-</x:v>
      </x:c>
      <x:c r="AU433" s="45" t="str">
        <x:f>IF(ISBLANK('2012 HR 배정표'!AZ431)=TRUE,"-",'2012 HR 배정표'!AZ431)</x:f>
        <x:v>-</x:v>
      </x:c>
      <x:c r="AV433" s="46" t="str">
        <x:f>IF(ISBLANK('2012 HR 배정표'!AZ431)=TRUE,"-",IF(ISERROR((HLOOKUP($A$5,Prj_list!$O$6:$Z$7,2)*'2012 HR 배정표'!BA431)/HLOOKUP($A$5,Prj_list!$O$6:$Z$7,2))=TRUE,"-",(HLOOKUP($A$5,Prj_list!$O$6:$Z$7,2)*'2012 HR 배정표'!BA431)/HLOOKUP($A$5,Prj_list!$O$6:$Z$7,2)))</x:f>
        <x:v>-</x:v>
      </x:c>
      <x:c r="AW433" s="34" t="str">
        <x:f t="shared" si="14"/>
        <x:v/>
      </x:c>
      <x:c r="AX433" s="41">
        <x:f t="shared" si="13"/>
        <x:v>0</x:v>
      </x:c>
    </x:row>
    <x:row r="434" spans="1:50">
      <x:c r="A434" s="45" t="str">
        <x:f>IF(ISBLANK('2012 HR 배정표'!F432)=TRUE,"-",'2012 HR 배정표'!F432)</x:f>
        <x:v>-</x:v>
      </x:c>
      <x:c r="B434" s="46" t="str">
        <x:f>IF(ISBLANK('2012 HR 배정표'!F432)=TRUE,"-",IF(ISERROR((HLOOKUP($A$5,Prj_list!$O$6:$Z$7,2)*'2012 HR 배정표'!G432)/HLOOKUP($A$5,Prj_list!$O$6:$Z$7,2))=TRUE,"-",(HLOOKUP($A$5,Prj_list!$O$6:$Z$7,2)*'2012 HR 배정표'!G432)/HLOOKUP($A$5,Prj_list!$O$6:$Z$7,2)))</x:f>
        <x:v>-</x:v>
      </x:c>
      <x:c r="C434" s="45" t="str">
        <x:f>IF(ISBLANK('2012 HR 배정표'!H432)=TRUE,"-",'2012 HR 배정표'!H432)</x:f>
        <x:v>-</x:v>
      </x:c>
      <x:c r="D434" s="46" t="str">
        <x:f>IF(ISBLANK('2012 HR 배정표'!H432)=TRUE,"-",IF(ISERROR((HLOOKUP($A$5,Prj_list!$O$6:$Z$7,2)*'2012 HR 배정표'!I432)/HLOOKUP($A$5,Prj_list!$O$6:$Z$7,2))=TRUE,"-",(HLOOKUP($A$5,Prj_list!$O$6:$Z$7,2)*'2012 HR 배정표'!I432)/HLOOKUP($A$5,Prj_list!$O$6:$Z$7,2)))</x:f>
        <x:v>-</x:v>
      </x:c>
      <x:c r="E434" s="45" t="str">
        <x:f>IF(ISBLANK('2012 HR 배정표'!J432)=TRUE,"-",'2012 HR 배정표'!J432)</x:f>
        <x:v>-</x:v>
      </x:c>
      <x:c r="F434" s="46" t="str">
        <x:f>IF(ISBLANK('2012 HR 배정표'!J432)=TRUE,"-",IF(ISERROR((HLOOKUP($A$5,Prj_list!$O$6:$Z$7,2)*'2012 HR 배정표'!K432)/HLOOKUP($A$5,Prj_list!$O$6:$Z$7,2))=TRUE,"-",(HLOOKUP($A$5,Prj_list!$O$6:$Z$7,2)*'2012 HR 배정표'!K432)/HLOOKUP($A$5,Prj_list!$O$6:$Z$7,2)))</x:f>
        <x:v>-</x:v>
      </x:c>
      <x:c r="G434" s="45" t="str">
        <x:f>IF(ISBLANK('2012 HR 배정표'!L432)=TRUE,"-",'2012 HR 배정표'!L432)</x:f>
        <x:v>-</x:v>
      </x:c>
      <x:c r="H434" s="46" t="str">
        <x:f>IF(ISBLANK('2012 HR 배정표'!L432)=TRUE,"-",IF(ISERROR((HLOOKUP($A$5,Prj_list!$O$6:$Z$7,2)*'2012 HR 배정표'!M432)/HLOOKUP($A$5,Prj_list!$O$6:$Z$7,2))=TRUE,"-",(HLOOKUP($A$5,Prj_list!$O$6:$Z$7,2)*'2012 HR 배정표'!M432)/HLOOKUP($A$5,Prj_list!$O$6:$Z$7,2)))</x:f>
        <x:v>-</x:v>
      </x:c>
      <x:c r="I434" s="45" t="str">
        <x:f>IF(ISBLANK('2012 HR 배정표'!N432)=TRUE,"-",'2012 HR 배정표'!N432)</x:f>
        <x:v>-</x:v>
      </x:c>
      <x:c r="J434" s="46" t="str">
        <x:f>IF(ISBLANK('2012 HR 배정표'!N432)=TRUE,"-",IF(ISERROR((HLOOKUP($A$5,Prj_list!$O$6:$Z$7,2)*'2012 HR 배정표'!O432)/HLOOKUP($A$5,Prj_list!$O$6:$Z$7,2))=TRUE,"-",(HLOOKUP($A$5,Prj_list!$O$6:$Z$7,2)*'2012 HR 배정표'!O432)/HLOOKUP($A$5,Prj_list!$O$6:$Z$7,2)))</x:f>
        <x:v>-</x:v>
      </x:c>
      <x:c r="K434" s="45" t="str">
        <x:f>IF(ISBLANK('2012 HR 배정표'!P432)=TRUE,"-",'2012 HR 배정표'!P432)</x:f>
        <x:v>-</x:v>
      </x:c>
      <x:c r="L434" s="46" t="str">
        <x:f>IF(ISBLANK('2012 HR 배정표'!P432)=TRUE,"-",IF(ISERROR((HLOOKUP($A$5,Prj_list!$O$6:$Z$7,2)*'2012 HR 배정표'!Q432)/HLOOKUP($A$5,Prj_list!$O$6:$Z$7,2))=TRUE,"-",(HLOOKUP($A$5,Prj_list!$O$6:$Z$7,2)*'2012 HR 배정표'!Q432)/HLOOKUP($A$5,Prj_list!$O$6:$Z$7,2)))</x:f>
        <x:v>-</x:v>
      </x:c>
      <x:c r="M434" s="45" t="str">
        <x:f>IF(ISBLANK('2012 HR 배정표'!R432)=TRUE,"-",'2012 HR 배정표'!R432)</x:f>
        <x:v>-</x:v>
      </x:c>
      <x:c r="N434" s="46" t="str">
        <x:f>IF(ISBLANK('2012 HR 배정표'!R432)=TRUE,"-",IF(ISERROR((HLOOKUP($A$5,Prj_list!$O$6:$Z$7,2)*'2012 HR 배정표'!S432)/HLOOKUP($A$5,Prj_list!$O$6:$Z$7,2))=TRUE,"-",(HLOOKUP($A$5,Prj_list!$O$6:$Z$7,2)*'2012 HR 배정표'!S432)/HLOOKUP($A$5,Prj_list!$O$6:$Z$7,2)))</x:f>
        <x:v>-</x:v>
      </x:c>
      <x:c r="O434" s="45" t="str">
        <x:f>IF(ISBLANK('2012 HR 배정표'!T432)=TRUE,"-",'2012 HR 배정표'!T432)</x:f>
        <x:v>-</x:v>
      </x:c>
      <x:c r="P434" s="46" t="str">
        <x:f>IF(ISBLANK('2012 HR 배정표'!T432)=TRUE,"-",IF(ISERROR((HLOOKUP($A$5,Prj_list!$O$6:$Z$7,2)*'2012 HR 배정표'!U432)/HLOOKUP($A$5,Prj_list!$O$6:$Z$7,2))=TRUE,"-",(HLOOKUP($A$5,Prj_list!$O$6:$Z$7,2)*'2012 HR 배정표'!U432)/HLOOKUP($A$5,Prj_list!$O$6:$Z$7,2)))</x:f>
        <x:v>-</x:v>
      </x:c>
      <x:c r="Q434" s="45" t="str">
        <x:f>IF(ISBLANK('2012 HR 배정표'!V432)=TRUE,"-",'2012 HR 배정표'!V432)</x:f>
        <x:v>-</x:v>
      </x:c>
      <x:c r="R434" s="46" t="str">
        <x:f>IF(ISBLANK('2012 HR 배정표'!V432)=TRUE,"-",IF(ISERROR((HLOOKUP($A$5,Prj_list!$O$6:$Z$7,2)*'2012 HR 배정표'!W432)/HLOOKUP($A$5,Prj_list!$O$6:$Z$7,2))=TRUE,"-",(HLOOKUP($A$5,Prj_list!$O$6:$Z$7,2)*'2012 HR 배정표'!W432)/HLOOKUP($A$5,Prj_list!$O$6:$Z$7,2)))</x:f>
        <x:v>-</x:v>
      </x:c>
      <x:c r="S434" s="45" t="str">
        <x:f>IF(ISBLANK('2012 HR 배정표'!X432)=TRUE,"-",'2012 HR 배정표'!X432)</x:f>
        <x:v>-</x:v>
      </x:c>
      <x:c r="T434" s="46" t="str">
        <x:f>IF(ISBLANK('2012 HR 배정표'!X432)=TRUE,"-",IF(ISERROR((HLOOKUP($A$5,Prj_list!$O$6:$Z$7,2)*'2012 HR 배정표'!Y432)/HLOOKUP($A$5,Prj_list!$O$6:$Z$7,2))=TRUE,"-",(HLOOKUP($A$5,Prj_list!$O$6:$Z$7,2)*'2012 HR 배정표'!Y432)/HLOOKUP($A$5,Prj_list!$O$6:$Z$7,2)))</x:f>
        <x:v>-</x:v>
      </x:c>
      <x:c r="U434" s="45" t="str">
        <x:f>IF(ISBLANK('2012 HR 배정표'!Z432)=TRUE,"-",'2012 HR 배정표'!Z432)</x:f>
        <x:v>-</x:v>
      </x:c>
      <x:c r="V434" s="46" t="str">
        <x:f>IF(ISBLANK('2012 HR 배정표'!Z432)=TRUE,"-",IF(ISERROR((HLOOKUP($A$5,Prj_list!$O$6:$Z$7,2)*'2012 HR 배정표'!AA432)/HLOOKUP($A$5,Prj_list!$O$6:$Z$7,2))=TRUE,"-",(HLOOKUP($A$5,Prj_list!$O$6:$Z$7,2)*'2012 HR 배정표'!AA432)/HLOOKUP($A$5,Prj_list!$O$6:$Z$7,2)))</x:f>
        <x:v>-</x:v>
      </x:c>
      <x:c r="W434" s="45" t="str">
        <x:f>IF(ISBLANK('2012 HR 배정표'!AB432)=TRUE,"-",'2012 HR 배정표'!AB432)</x:f>
        <x:v>-</x:v>
      </x:c>
      <x:c r="X434" s="46" t="str">
        <x:f>IF(ISBLANK('2012 HR 배정표'!AB432)=TRUE,"-",IF(ISERROR((HLOOKUP($A$5,Prj_list!$O$6:$Z$7,2)*'2012 HR 배정표'!AC432)/HLOOKUP($A$5,Prj_list!$O$6:$Z$7,2))=TRUE,"-",(HLOOKUP($A$5,Prj_list!$O$6:$Z$7,2)*'2012 HR 배정표'!AC432)/HLOOKUP($A$5,Prj_list!$O$6:$Z$7,2)))</x:f>
        <x:v>-</x:v>
      </x:c>
      <x:c r="Y434" s="45" t="str">
        <x:f>IF(ISBLANK('2012 HR 배정표'!AD432)=TRUE,"-",'2012 HR 배정표'!AD432)</x:f>
        <x:v>-</x:v>
      </x:c>
      <x:c r="Z434" s="46" t="str">
        <x:f>IF(ISBLANK('2012 HR 배정표'!AD432)=TRUE,"-",IF(ISERROR((HLOOKUP($A$5,Prj_list!$O$6:$Z$7,2)*'2012 HR 배정표'!AE432)/HLOOKUP($A$5,Prj_list!$O$6:$Z$7,2))=TRUE,"-",(HLOOKUP($A$5,Prj_list!$O$6:$Z$7,2)*'2012 HR 배정표'!AE432)/HLOOKUP($A$5,Prj_list!$O$6:$Z$7,2)))</x:f>
        <x:v>-</x:v>
      </x:c>
      <x:c r="AA434" s="45" t="str">
        <x:f>IF(ISBLANK('2012 HR 배정표'!AF432)=TRUE,"-",'2012 HR 배정표'!AF432)</x:f>
        <x:v>-</x:v>
      </x:c>
      <x:c r="AB434" s="46" t="str">
        <x:f>IF(ISBLANK('2012 HR 배정표'!AF432)=TRUE,"-",IF(ISERROR((HLOOKUP($A$5,Prj_list!$O$6:$Z$7,2)*'2012 HR 배정표'!AG432)/HLOOKUP($A$5,Prj_list!$O$6:$Z$7,2))=TRUE,"-",(HLOOKUP($A$5,Prj_list!$O$6:$Z$7,2)*'2012 HR 배정표'!AG432)/HLOOKUP($A$5,Prj_list!$O$6:$Z$7,2)))</x:f>
        <x:v>-</x:v>
      </x:c>
      <x:c r="AC434" s="45" t="str">
        <x:f>IF(ISBLANK('2012 HR 배정표'!AH432)=TRUE,"-",'2012 HR 배정표'!AH432)</x:f>
        <x:v>-</x:v>
      </x:c>
      <x:c r="AD434" s="46" t="str">
        <x:f>IF(ISBLANK('2012 HR 배정표'!AH432)=TRUE,"-",IF(ISERROR((HLOOKUP($A$5,Prj_list!$O$6:$Z$7,2)*'2012 HR 배정표'!AI432)/HLOOKUP($A$5,Prj_list!$O$6:$Z$7,2))=TRUE,"-",(HLOOKUP($A$5,Prj_list!$O$6:$Z$7,2)*'2012 HR 배정표'!AI432)/HLOOKUP($A$5,Prj_list!$O$6:$Z$7,2)))</x:f>
        <x:v>-</x:v>
      </x:c>
      <x:c r="AE434" s="45" t="str">
        <x:f>IF(ISBLANK('2012 HR 배정표'!AJ432)=TRUE,"-",'2012 HR 배정표'!AJ432)</x:f>
        <x:v>-</x:v>
      </x:c>
      <x:c r="AF434" s="46" t="str">
        <x:f>IF(ISBLANK('2012 HR 배정표'!AJ432)=TRUE,"-",IF(ISERROR((HLOOKUP($A$5,Prj_list!$O$6:$Z$7,2)*'2012 HR 배정표'!AK432)/HLOOKUP($A$5,Prj_list!$O$6:$Z$7,2))=TRUE,"-",(HLOOKUP($A$5,Prj_list!$O$6:$Z$7,2)*'2012 HR 배정표'!AK432)/HLOOKUP($A$5,Prj_list!$O$6:$Z$7,2)))</x:f>
        <x:v>-</x:v>
      </x:c>
      <x:c r="AG434" s="45" t="str">
        <x:f>IF(ISBLANK('2012 HR 배정표'!AL432)=TRUE,"-",'2012 HR 배정표'!AL432)</x:f>
        <x:v>-</x:v>
      </x:c>
      <x:c r="AH434" s="46" t="str">
        <x:f>IF(ISBLANK('2012 HR 배정표'!AL432)=TRUE,"-",IF(ISERROR((HLOOKUP($A$5,Prj_list!$O$6:$Z$7,2)*'2012 HR 배정표'!AM432)/HLOOKUP($A$5,Prj_list!$O$6:$Z$7,2))=TRUE,"-",(HLOOKUP($A$5,Prj_list!$O$6:$Z$7,2)*'2012 HR 배정표'!AM432)/HLOOKUP($A$5,Prj_list!$O$6:$Z$7,2)))</x:f>
        <x:v>-</x:v>
      </x:c>
      <x:c r="AI434" s="45" t="str">
        <x:f>IF(ISBLANK('2012 HR 배정표'!AN432)=TRUE,"-",'2012 HR 배정표'!AN432)</x:f>
        <x:v>-</x:v>
      </x:c>
      <x:c r="AJ434" s="46" t="str">
        <x:f>IF(ISBLANK('2012 HR 배정표'!AN432)=TRUE,"-",IF(ISERROR((HLOOKUP($A$5,Prj_list!$O$6:$Z$7,2)*'2012 HR 배정표'!AO432)/HLOOKUP($A$5,Prj_list!$O$6:$Z$7,2))=TRUE,"-",(HLOOKUP($A$5,Prj_list!$O$6:$Z$7,2)*'2012 HR 배정표'!AO432)/HLOOKUP($A$5,Prj_list!$O$6:$Z$7,2)))</x:f>
        <x:v>-</x:v>
      </x:c>
      <x:c r="AK434" s="45" t="str">
        <x:f>IF(ISBLANK('2012 HR 배정표'!AP432)=TRUE,"-",'2012 HR 배정표'!AP432)</x:f>
        <x:v>-</x:v>
      </x:c>
      <x:c r="AL434" s="46" t="str">
        <x:f>IF(ISBLANK('2012 HR 배정표'!AP432)=TRUE,"-",IF(ISERROR((HLOOKUP($A$5,Prj_list!$O$6:$Z$7,2)*'2012 HR 배정표'!AQ432)/HLOOKUP($A$5,Prj_list!$O$6:$Z$7,2))=TRUE,"-",(HLOOKUP($A$5,Prj_list!$O$6:$Z$7,2)*'2012 HR 배정표'!AQ432)/HLOOKUP($A$5,Prj_list!$O$6:$Z$7,2)))</x:f>
        <x:v>-</x:v>
      </x:c>
      <x:c r="AM434" s="45" t="str">
        <x:f>IF(ISBLANK('2012 HR 배정표'!AR432)=TRUE,"-",'2012 HR 배정표'!AR432)</x:f>
        <x:v>-</x:v>
      </x:c>
      <x:c r="AN434" s="46" t="str">
        <x:f>IF(ISBLANK('2012 HR 배정표'!AR432)=TRUE,"-",IF(ISERROR((HLOOKUP($A$5,Prj_list!$O$6:$Z$7,2)*'2012 HR 배정표'!AS432)/HLOOKUP($A$5,Prj_list!$O$6:$Z$7,2))=TRUE,"-",(HLOOKUP($A$5,Prj_list!$O$6:$Z$7,2)*'2012 HR 배정표'!AS432)/HLOOKUP($A$5,Prj_list!$O$6:$Z$7,2)))</x:f>
        <x:v>-</x:v>
      </x:c>
      <x:c r="AO434" s="45" t="str">
        <x:f>IF(ISBLANK('2012 HR 배정표'!AT432)=TRUE,"-",'2012 HR 배정표'!AT432)</x:f>
        <x:v>-</x:v>
      </x:c>
      <x:c r="AP434" s="46" t="str">
        <x:f>IF(ISBLANK('2012 HR 배정표'!AT432)=TRUE,"-",IF(ISERROR((HLOOKUP($A$5,Prj_list!$O$6:$Z$7,2)*'2012 HR 배정표'!AU432)/HLOOKUP($A$5,Prj_list!$O$6:$Z$7,2))=TRUE,"-",(HLOOKUP($A$5,Prj_list!$O$6:$Z$7,2)*'2012 HR 배정표'!AU432)/HLOOKUP($A$5,Prj_list!$O$6:$Z$7,2)))</x:f>
        <x:v>-</x:v>
      </x:c>
      <x:c r="AQ434" s="45" t="str">
        <x:f>IF(ISBLANK('2012 HR 배정표'!AV432)=TRUE,"-",'2012 HR 배정표'!AV432)</x:f>
        <x:v>-</x:v>
      </x:c>
      <x:c r="AR434" s="46" t="str">
        <x:f>IF(ISBLANK('2012 HR 배정표'!AV432)=TRUE,"-",IF(ISERROR((HLOOKUP($A$5,Prj_list!$O$6:$Z$7,2)*'2012 HR 배정표'!AW432)/HLOOKUP($A$5,Prj_list!$O$6:$Z$7,2))=TRUE,"-",(HLOOKUP($A$5,Prj_list!$O$6:$Z$7,2)*'2012 HR 배정표'!AW432)/HLOOKUP($A$5,Prj_list!$O$6:$Z$7,2)))</x:f>
        <x:v>-</x:v>
      </x:c>
      <x:c r="AS434" s="45" t="str">
        <x:f>IF(ISBLANK('2012 HR 배정표'!AX432)=TRUE,"-",'2012 HR 배정표'!AX432)</x:f>
        <x:v>-</x:v>
      </x:c>
      <x:c r="AT434" s="46" t="str">
        <x:f>IF(ISBLANK('2012 HR 배정표'!AX432)=TRUE,"-",IF(ISERROR((HLOOKUP($A$5,Prj_list!$O$6:$Z$7,2)*'2012 HR 배정표'!AY432)/HLOOKUP($A$5,Prj_list!$O$6:$Z$7,2))=TRUE,"-",(HLOOKUP($A$5,Prj_list!$O$6:$Z$7,2)*'2012 HR 배정표'!AY432)/HLOOKUP($A$5,Prj_list!$O$6:$Z$7,2)))</x:f>
        <x:v>-</x:v>
      </x:c>
      <x:c r="AU434" s="45" t="str">
        <x:f>IF(ISBLANK('2012 HR 배정표'!AZ432)=TRUE,"-",'2012 HR 배정표'!AZ432)</x:f>
        <x:v>-</x:v>
      </x:c>
      <x:c r="AV434" s="46" t="str">
        <x:f>IF(ISBLANK('2012 HR 배정표'!AZ432)=TRUE,"-",IF(ISERROR((HLOOKUP($A$5,Prj_list!$O$6:$Z$7,2)*'2012 HR 배정표'!BA432)/HLOOKUP($A$5,Prj_list!$O$6:$Z$7,2))=TRUE,"-",(HLOOKUP($A$5,Prj_list!$O$6:$Z$7,2)*'2012 HR 배정표'!BA432)/HLOOKUP($A$5,Prj_list!$O$6:$Z$7,2)))</x:f>
        <x:v>-</x:v>
      </x:c>
      <x:c r="AW434" s="34" t="str">
        <x:f t="shared" si="14"/>
        <x:v/>
      </x:c>
      <x:c r="AX434" s="41">
        <x:f t="shared" si="13"/>
        <x:v>0</x:v>
      </x:c>
    </x:row>
    <x:row r="435" spans="1:50">
      <x:c r="A435" s="45" t="str">
        <x:f>IF(ISBLANK('2012 HR 배정표'!F433)=TRUE,"-",'2012 HR 배정표'!F433)</x:f>
        <x:v>-</x:v>
      </x:c>
      <x:c r="B435" s="46" t="str">
        <x:f>IF(ISBLANK('2012 HR 배정표'!F433)=TRUE,"-",IF(ISERROR((HLOOKUP($A$5,Prj_list!$O$6:$Z$7,2)*'2012 HR 배정표'!G433)/HLOOKUP($A$5,Prj_list!$O$6:$Z$7,2))=TRUE,"-",(HLOOKUP($A$5,Prj_list!$O$6:$Z$7,2)*'2012 HR 배정표'!G433)/HLOOKUP($A$5,Prj_list!$O$6:$Z$7,2)))</x:f>
        <x:v>-</x:v>
      </x:c>
      <x:c r="C435" s="45" t="str">
        <x:f>IF(ISBLANK('2012 HR 배정표'!H433)=TRUE,"-",'2012 HR 배정표'!H433)</x:f>
        <x:v>-</x:v>
      </x:c>
      <x:c r="D435" s="46" t="str">
        <x:f>IF(ISBLANK('2012 HR 배정표'!H433)=TRUE,"-",IF(ISERROR((HLOOKUP($A$5,Prj_list!$O$6:$Z$7,2)*'2012 HR 배정표'!I433)/HLOOKUP($A$5,Prj_list!$O$6:$Z$7,2))=TRUE,"-",(HLOOKUP($A$5,Prj_list!$O$6:$Z$7,2)*'2012 HR 배정표'!I433)/HLOOKUP($A$5,Prj_list!$O$6:$Z$7,2)))</x:f>
        <x:v>-</x:v>
      </x:c>
      <x:c r="E435" s="45" t="str">
        <x:f>IF(ISBLANK('2012 HR 배정표'!J433)=TRUE,"-",'2012 HR 배정표'!J433)</x:f>
        <x:v>-</x:v>
      </x:c>
      <x:c r="F435" s="46" t="str">
        <x:f>IF(ISBLANK('2012 HR 배정표'!J433)=TRUE,"-",IF(ISERROR((HLOOKUP($A$5,Prj_list!$O$6:$Z$7,2)*'2012 HR 배정표'!K433)/HLOOKUP($A$5,Prj_list!$O$6:$Z$7,2))=TRUE,"-",(HLOOKUP($A$5,Prj_list!$O$6:$Z$7,2)*'2012 HR 배정표'!K433)/HLOOKUP($A$5,Prj_list!$O$6:$Z$7,2)))</x:f>
        <x:v>-</x:v>
      </x:c>
      <x:c r="G435" s="45" t="str">
        <x:f>IF(ISBLANK('2012 HR 배정표'!L433)=TRUE,"-",'2012 HR 배정표'!L433)</x:f>
        <x:v>-</x:v>
      </x:c>
      <x:c r="H435" s="46" t="str">
        <x:f>IF(ISBLANK('2012 HR 배정표'!L433)=TRUE,"-",IF(ISERROR((HLOOKUP($A$5,Prj_list!$O$6:$Z$7,2)*'2012 HR 배정표'!M433)/HLOOKUP($A$5,Prj_list!$O$6:$Z$7,2))=TRUE,"-",(HLOOKUP($A$5,Prj_list!$O$6:$Z$7,2)*'2012 HR 배정표'!M433)/HLOOKUP($A$5,Prj_list!$O$6:$Z$7,2)))</x:f>
        <x:v>-</x:v>
      </x:c>
      <x:c r="I435" s="45" t="str">
        <x:f>IF(ISBLANK('2012 HR 배정표'!N433)=TRUE,"-",'2012 HR 배정표'!N433)</x:f>
        <x:v>-</x:v>
      </x:c>
      <x:c r="J435" s="46" t="str">
        <x:f>IF(ISBLANK('2012 HR 배정표'!N433)=TRUE,"-",IF(ISERROR((HLOOKUP($A$5,Prj_list!$O$6:$Z$7,2)*'2012 HR 배정표'!O433)/HLOOKUP($A$5,Prj_list!$O$6:$Z$7,2))=TRUE,"-",(HLOOKUP($A$5,Prj_list!$O$6:$Z$7,2)*'2012 HR 배정표'!O433)/HLOOKUP($A$5,Prj_list!$O$6:$Z$7,2)))</x:f>
        <x:v>-</x:v>
      </x:c>
      <x:c r="K435" s="45" t="str">
        <x:f>IF(ISBLANK('2012 HR 배정표'!P433)=TRUE,"-",'2012 HR 배정표'!P433)</x:f>
        <x:v>-</x:v>
      </x:c>
      <x:c r="L435" s="46" t="str">
        <x:f>IF(ISBLANK('2012 HR 배정표'!P433)=TRUE,"-",IF(ISERROR((HLOOKUP($A$5,Prj_list!$O$6:$Z$7,2)*'2012 HR 배정표'!Q433)/HLOOKUP($A$5,Prj_list!$O$6:$Z$7,2))=TRUE,"-",(HLOOKUP($A$5,Prj_list!$O$6:$Z$7,2)*'2012 HR 배정표'!Q433)/HLOOKUP($A$5,Prj_list!$O$6:$Z$7,2)))</x:f>
        <x:v>-</x:v>
      </x:c>
      <x:c r="M435" s="45" t="str">
        <x:f>IF(ISBLANK('2012 HR 배정표'!R433)=TRUE,"-",'2012 HR 배정표'!R433)</x:f>
        <x:v>-</x:v>
      </x:c>
      <x:c r="N435" s="46" t="str">
        <x:f>IF(ISBLANK('2012 HR 배정표'!R433)=TRUE,"-",IF(ISERROR((HLOOKUP($A$5,Prj_list!$O$6:$Z$7,2)*'2012 HR 배정표'!S433)/HLOOKUP($A$5,Prj_list!$O$6:$Z$7,2))=TRUE,"-",(HLOOKUP($A$5,Prj_list!$O$6:$Z$7,2)*'2012 HR 배정표'!S433)/HLOOKUP($A$5,Prj_list!$O$6:$Z$7,2)))</x:f>
        <x:v>-</x:v>
      </x:c>
      <x:c r="O435" s="45" t="str">
        <x:f>IF(ISBLANK('2012 HR 배정표'!T433)=TRUE,"-",'2012 HR 배정표'!T433)</x:f>
        <x:v>-</x:v>
      </x:c>
      <x:c r="P435" s="46" t="str">
        <x:f>IF(ISBLANK('2012 HR 배정표'!T433)=TRUE,"-",IF(ISERROR((HLOOKUP($A$5,Prj_list!$O$6:$Z$7,2)*'2012 HR 배정표'!U433)/HLOOKUP($A$5,Prj_list!$O$6:$Z$7,2))=TRUE,"-",(HLOOKUP($A$5,Prj_list!$O$6:$Z$7,2)*'2012 HR 배정표'!U433)/HLOOKUP($A$5,Prj_list!$O$6:$Z$7,2)))</x:f>
        <x:v>-</x:v>
      </x:c>
      <x:c r="Q435" s="45" t="str">
        <x:f>IF(ISBLANK('2012 HR 배정표'!V433)=TRUE,"-",'2012 HR 배정표'!V433)</x:f>
        <x:v>-</x:v>
      </x:c>
      <x:c r="R435" s="46" t="str">
        <x:f>IF(ISBLANK('2012 HR 배정표'!V433)=TRUE,"-",IF(ISERROR((HLOOKUP($A$5,Prj_list!$O$6:$Z$7,2)*'2012 HR 배정표'!W433)/HLOOKUP($A$5,Prj_list!$O$6:$Z$7,2))=TRUE,"-",(HLOOKUP($A$5,Prj_list!$O$6:$Z$7,2)*'2012 HR 배정표'!W433)/HLOOKUP($A$5,Prj_list!$O$6:$Z$7,2)))</x:f>
        <x:v>-</x:v>
      </x:c>
      <x:c r="S435" s="45" t="str">
        <x:f>IF(ISBLANK('2012 HR 배정표'!X433)=TRUE,"-",'2012 HR 배정표'!X433)</x:f>
        <x:v>-</x:v>
      </x:c>
      <x:c r="T435" s="46" t="str">
        <x:f>IF(ISBLANK('2012 HR 배정표'!X433)=TRUE,"-",IF(ISERROR((HLOOKUP($A$5,Prj_list!$O$6:$Z$7,2)*'2012 HR 배정표'!Y433)/HLOOKUP($A$5,Prj_list!$O$6:$Z$7,2))=TRUE,"-",(HLOOKUP($A$5,Prj_list!$O$6:$Z$7,2)*'2012 HR 배정표'!Y433)/HLOOKUP($A$5,Prj_list!$O$6:$Z$7,2)))</x:f>
        <x:v>-</x:v>
      </x:c>
      <x:c r="U435" s="45" t="str">
        <x:f>IF(ISBLANK('2012 HR 배정표'!Z433)=TRUE,"-",'2012 HR 배정표'!Z433)</x:f>
        <x:v>-</x:v>
      </x:c>
      <x:c r="V435" s="46" t="str">
        <x:f>IF(ISBLANK('2012 HR 배정표'!Z433)=TRUE,"-",IF(ISERROR((HLOOKUP($A$5,Prj_list!$O$6:$Z$7,2)*'2012 HR 배정표'!AA433)/HLOOKUP($A$5,Prj_list!$O$6:$Z$7,2))=TRUE,"-",(HLOOKUP($A$5,Prj_list!$O$6:$Z$7,2)*'2012 HR 배정표'!AA433)/HLOOKUP($A$5,Prj_list!$O$6:$Z$7,2)))</x:f>
        <x:v>-</x:v>
      </x:c>
      <x:c r="W435" s="45" t="str">
        <x:f>IF(ISBLANK('2012 HR 배정표'!AB433)=TRUE,"-",'2012 HR 배정표'!AB433)</x:f>
        <x:v>-</x:v>
      </x:c>
      <x:c r="X435" s="46" t="str">
        <x:f>IF(ISBLANK('2012 HR 배정표'!AB433)=TRUE,"-",IF(ISERROR((HLOOKUP($A$5,Prj_list!$O$6:$Z$7,2)*'2012 HR 배정표'!AC433)/HLOOKUP($A$5,Prj_list!$O$6:$Z$7,2))=TRUE,"-",(HLOOKUP($A$5,Prj_list!$O$6:$Z$7,2)*'2012 HR 배정표'!AC433)/HLOOKUP($A$5,Prj_list!$O$6:$Z$7,2)))</x:f>
        <x:v>-</x:v>
      </x:c>
      <x:c r="Y435" s="45" t="str">
        <x:f>IF(ISBLANK('2012 HR 배정표'!AD433)=TRUE,"-",'2012 HR 배정표'!AD433)</x:f>
        <x:v>-</x:v>
      </x:c>
      <x:c r="Z435" s="46" t="str">
        <x:f>IF(ISBLANK('2012 HR 배정표'!AD433)=TRUE,"-",IF(ISERROR((HLOOKUP($A$5,Prj_list!$O$6:$Z$7,2)*'2012 HR 배정표'!AE433)/HLOOKUP($A$5,Prj_list!$O$6:$Z$7,2))=TRUE,"-",(HLOOKUP($A$5,Prj_list!$O$6:$Z$7,2)*'2012 HR 배정표'!AE433)/HLOOKUP($A$5,Prj_list!$O$6:$Z$7,2)))</x:f>
        <x:v>-</x:v>
      </x:c>
      <x:c r="AA435" s="45" t="str">
        <x:f>IF(ISBLANK('2012 HR 배정표'!AF433)=TRUE,"-",'2012 HR 배정표'!AF433)</x:f>
        <x:v>-</x:v>
      </x:c>
      <x:c r="AB435" s="46" t="str">
        <x:f>IF(ISBLANK('2012 HR 배정표'!AF433)=TRUE,"-",IF(ISERROR((HLOOKUP($A$5,Prj_list!$O$6:$Z$7,2)*'2012 HR 배정표'!AG433)/HLOOKUP($A$5,Prj_list!$O$6:$Z$7,2))=TRUE,"-",(HLOOKUP($A$5,Prj_list!$O$6:$Z$7,2)*'2012 HR 배정표'!AG433)/HLOOKUP($A$5,Prj_list!$O$6:$Z$7,2)))</x:f>
        <x:v>-</x:v>
      </x:c>
      <x:c r="AC435" s="45" t="str">
        <x:f>IF(ISBLANK('2012 HR 배정표'!AH433)=TRUE,"-",'2012 HR 배정표'!AH433)</x:f>
        <x:v>-</x:v>
      </x:c>
      <x:c r="AD435" s="46" t="str">
        <x:f>IF(ISBLANK('2012 HR 배정표'!AH433)=TRUE,"-",IF(ISERROR((HLOOKUP($A$5,Prj_list!$O$6:$Z$7,2)*'2012 HR 배정표'!AI433)/HLOOKUP($A$5,Prj_list!$O$6:$Z$7,2))=TRUE,"-",(HLOOKUP($A$5,Prj_list!$O$6:$Z$7,2)*'2012 HR 배정표'!AI433)/HLOOKUP($A$5,Prj_list!$O$6:$Z$7,2)))</x:f>
        <x:v>-</x:v>
      </x:c>
      <x:c r="AE435" s="45" t="str">
        <x:f>IF(ISBLANK('2012 HR 배정표'!AJ433)=TRUE,"-",'2012 HR 배정표'!AJ433)</x:f>
        <x:v>-</x:v>
      </x:c>
      <x:c r="AF435" s="46" t="str">
        <x:f>IF(ISBLANK('2012 HR 배정표'!AJ433)=TRUE,"-",IF(ISERROR((HLOOKUP($A$5,Prj_list!$O$6:$Z$7,2)*'2012 HR 배정표'!AK433)/HLOOKUP($A$5,Prj_list!$O$6:$Z$7,2))=TRUE,"-",(HLOOKUP($A$5,Prj_list!$O$6:$Z$7,2)*'2012 HR 배정표'!AK433)/HLOOKUP($A$5,Prj_list!$O$6:$Z$7,2)))</x:f>
        <x:v>-</x:v>
      </x:c>
      <x:c r="AG435" s="45" t="str">
        <x:f>IF(ISBLANK('2012 HR 배정표'!AL433)=TRUE,"-",'2012 HR 배정표'!AL433)</x:f>
        <x:v>-</x:v>
      </x:c>
      <x:c r="AH435" s="46" t="str">
        <x:f>IF(ISBLANK('2012 HR 배정표'!AL433)=TRUE,"-",IF(ISERROR((HLOOKUP($A$5,Prj_list!$O$6:$Z$7,2)*'2012 HR 배정표'!AM433)/HLOOKUP($A$5,Prj_list!$O$6:$Z$7,2))=TRUE,"-",(HLOOKUP($A$5,Prj_list!$O$6:$Z$7,2)*'2012 HR 배정표'!AM433)/HLOOKUP($A$5,Prj_list!$O$6:$Z$7,2)))</x:f>
        <x:v>-</x:v>
      </x:c>
      <x:c r="AI435" s="45" t="str">
        <x:f>IF(ISBLANK('2012 HR 배정표'!AN433)=TRUE,"-",'2012 HR 배정표'!AN433)</x:f>
        <x:v>-</x:v>
      </x:c>
      <x:c r="AJ435" s="46" t="str">
        <x:f>IF(ISBLANK('2012 HR 배정표'!AN433)=TRUE,"-",IF(ISERROR((HLOOKUP($A$5,Prj_list!$O$6:$Z$7,2)*'2012 HR 배정표'!AO433)/HLOOKUP($A$5,Prj_list!$O$6:$Z$7,2))=TRUE,"-",(HLOOKUP($A$5,Prj_list!$O$6:$Z$7,2)*'2012 HR 배정표'!AO433)/HLOOKUP($A$5,Prj_list!$O$6:$Z$7,2)))</x:f>
        <x:v>-</x:v>
      </x:c>
      <x:c r="AK435" s="45" t="str">
        <x:f>IF(ISBLANK('2012 HR 배정표'!AP433)=TRUE,"-",'2012 HR 배정표'!AP433)</x:f>
        <x:v>-</x:v>
      </x:c>
      <x:c r="AL435" s="46" t="str">
        <x:f>IF(ISBLANK('2012 HR 배정표'!AP433)=TRUE,"-",IF(ISERROR((HLOOKUP($A$5,Prj_list!$O$6:$Z$7,2)*'2012 HR 배정표'!AQ433)/HLOOKUP($A$5,Prj_list!$O$6:$Z$7,2))=TRUE,"-",(HLOOKUP($A$5,Prj_list!$O$6:$Z$7,2)*'2012 HR 배정표'!AQ433)/HLOOKUP($A$5,Prj_list!$O$6:$Z$7,2)))</x:f>
        <x:v>-</x:v>
      </x:c>
      <x:c r="AM435" s="45" t="str">
        <x:f>IF(ISBLANK('2012 HR 배정표'!AR433)=TRUE,"-",'2012 HR 배정표'!AR433)</x:f>
        <x:v>-</x:v>
      </x:c>
      <x:c r="AN435" s="46" t="str">
        <x:f>IF(ISBLANK('2012 HR 배정표'!AR433)=TRUE,"-",IF(ISERROR((HLOOKUP($A$5,Prj_list!$O$6:$Z$7,2)*'2012 HR 배정표'!AS433)/HLOOKUP($A$5,Prj_list!$O$6:$Z$7,2))=TRUE,"-",(HLOOKUP($A$5,Prj_list!$O$6:$Z$7,2)*'2012 HR 배정표'!AS433)/HLOOKUP($A$5,Prj_list!$O$6:$Z$7,2)))</x:f>
        <x:v>-</x:v>
      </x:c>
      <x:c r="AO435" s="45" t="str">
        <x:f>IF(ISBLANK('2012 HR 배정표'!AT433)=TRUE,"-",'2012 HR 배정표'!AT433)</x:f>
        <x:v>-</x:v>
      </x:c>
      <x:c r="AP435" s="46" t="str">
        <x:f>IF(ISBLANK('2012 HR 배정표'!AT433)=TRUE,"-",IF(ISERROR((HLOOKUP($A$5,Prj_list!$O$6:$Z$7,2)*'2012 HR 배정표'!AU433)/HLOOKUP($A$5,Prj_list!$O$6:$Z$7,2))=TRUE,"-",(HLOOKUP($A$5,Prj_list!$O$6:$Z$7,2)*'2012 HR 배정표'!AU433)/HLOOKUP($A$5,Prj_list!$O$6:$Z$7,2)))</x:f>
        <x:v>-</x:v>
      </x:c>
      <x:c r="AQ435" s="45" t="str">
        <x:f>IF(ISBLANK('2012 HR 배정표'!AV433)=TRUE,"-",'2012 HR 배정표'!AV433)</x:f>
        <x:v>-</x:v>
      </x:c>
      <x:c r="AR435" s="46" t="str">
        <x:f>IF(ISBLANK('2012 HR 배정표'!AV433)=TRUE,"-",IF(ISERROR((HLOOKUP($A$5,Prj_list!$O$6:$Z$7,2)*'2012 HR 배정표'!AW433)/HLOOKUP($A$5,Prj_list!$O$6:$Z$7,2))=TRUE,"-",(HLOOKUP($A$5,Prj_list!$O$6:$Z$7,2)*'2012 HR 배정표'!AW433)/HLOOKUP($A$5,Prj_list!$O$6:$Z$7,2)))</x:f>
        <x:v>-</x:v>
      </x:c>
      <x:c r="AS435" s="45" t="str">
        <x:f>IF(ISBLANK('2012 HR 배정표'!AX433)=TRUE,"-",'2012 HR 배정표'!AX433)</x:f>
        <x:v>-</x:v>
      </x:c>
      <x:c r="AT435" s="46" t="str">
        <x:f>IF(ISBLANK('2012 HR 배정표'!AX433)=TRUE,"-",IF(ISERROR((HLOOKUP($A$5,Prj_list!$O$6:$Z$7,2)*'2012 HR 배정표'!AY433)/HLOOKUP($A$5,Prj_list!$O$6:$Z$7,2))=TRUE,"-",(HLOOKUP($A$5,Prj_list!$O$6:$Z$7,2)*'2012 HR 배정표'!AY433)/HLOOKUP($A$5,Prj_list!$O$6:$Z$7,2)))</x:f>
        <x:v>-</x:v>
      </x:c>
      <x:c r="AU435" s="45" t="str">
        <x:f>IF(ISBLANK('2012 HR 배정표'!AZ433)=TRUE,"-",'2012 HR 배정표'!AZ433)</x:f>
        <x:v>-</x:v>
      </x:c>
      <x:c r="AV435" s="46" t="str">
        <x:f>IF(ISBLANK('2012 HR 배정표'!AZ433)=TRUE,"-",IF(ISERROR((HLOOKUP($A$5,Prj_list!$O$6:$Z$7,2)*'2012 HR 배정표'!BA433)/HLOOKUP($A$5,Prj_list!$O$6:$Z$7,2))=TRUE,"-",(HLOOKUP($A$5,Prj_list!$O$6:$Z$7,2)*'2012 HR 배정표'!BA433)/HLOOKUP($A$5,Prj_list!$O$6:$Z$7,2)))</x:f>
        <x:v>-</x:v>
      </x:c>
      <x:c r="AW435" s="34" t="str">
        <x:f t="shared" si="14"/>
        <x:v/>
      </x:c>
      <x:c r="AX435" s="41">
        <x:f t="shared" si="13"/>
        <x:v>0</x:v>
      </x:c>
    </x:row>
    <x:row r="436" spans="1:50">
      <x:c r="A436" s="45" t="str">
        <x:f>IF(ISBLANK('2012 HR 배정표'!F434)=TRUE,"-",'2012 HR 배정표'!F434)</x:f>
        <x:v>-</x:v>
      </x:c>
      <x:c r="B436" s="46" t="str">
        <x:f>IF(ISBLANK('2012 HR 배정표'!F434)=TRUE,"-",IF(ISERROR((HLOOKUP($A$5,Prj_list!$O$6:$Z$7,2)*'2012 HR 배정표'!G434)/HLOOKUP($A$5,Prj_list!$O$6:$Z$7,2))=TRUE,"-",(HLOOKUP($A$5,Prj_list!$O$6:$Z$7,2)*'2012 HR 배정표'!G434)/HLOOKUP($A$5,Prj_list!$O$6:$Z$7,2)))</x:f>
        <x:v>-</x:v>
      </x:c>
      <x:c r="C436" s="45" t="str">
        <x:f>IF(ISBLANK('2012 HR 배정표'!H434)=TRUE,"-",'2012 HR 배정표'!H434)</x:f>
        <x:v>-</x:v>
      </x:c>
      <x:c r="D436" s="46" t="str">
        <x:f>IF(ISBLANK('2012 HR 배정표'!H434)=TRUE,"-",IF(ISERROR((HLOOKUP($A$5,Prj_list!$O$6:$Z$7,2)*'2012 HR 배정표'!I434)/HLOOKUP($A$5,Prj_list!$O$6:$Z$7,2))=TRUE,"-",(HLOOKUP($A$5,Prj_list!$O$6:$Z$7,2)*'2012 HR 배정표'!I434)/HLOOKUP($A$5,Prj_list!$O$6:$Z$7,2)))</x:f>
        <x:v>-</x:v>
      </x:c>
      <x:c r="E436" s="45" t="str">
        <x:f>IF(ISBLANK('2012 HR 배정표'!J434)=TRUE,"-",'2012 HR 배정표'!J434)</x:f>
        <x:v>-</x:v>
      </x:c>
      <x:c r="F436" s="46" t="str">
        <x:f>IF(ISBLANK('2012 HR 배정표'!J434)=TRUE,"-",IF(ISERROR((HLOOKUP($A$5,Prj_list!$O$6:$Z$7,2)*'2012 HR 배정표'!K434)/HLOOKUP($A$5,Prj_list!$O$6:$Z$7,2))=TRUE,"-",(HLOOKUP($A$5,Prj_list!$O$6:$Z$7,2)*'2012 HR 배정표'!K434)/HLOOKUP($A$5,Prj_list!$O$6:$Z$7,2)))</x:f>
        <x:v>-</x:v>
      </x:c>
      <x:c r="G436" s="45" t="str">
        <x:f>IF(ISBLANK('2012 HR 배정표'!L434)=TRUE,"-",'2012 HR 배정표'!L434)</x:f>
        <x:v>-</x:v>
      </x:c>
      <x:c r="H436" s="46" t="str">
        <x:f>IF(ISBLANK('2012 HR 배정표'!L434)=TRUE,"-",IF(ISERROR((HLOOKUP($A$5,Prj_list!$O$6:$Z$7,2)*'2012 HR 배정표'!M434)/HLOOKUP($A$5,Prj_list!$O$6:$Z$7,2))=TRUE,"-",(HLOOKUP($A$5,Prj_list!$O$6:$Z$7,2)*'2012 HR 배정표'!M434)/HLOOKUP($A$5,Prj_list!$O$6:$Z$7,2)))</x:f>
        <x:v>-</x:v>
      </x:c>
      <x:c r="I436" s="45" t="str">
        <x:f>IF(ISBLANK('2012 HR 배정표'!N434)=TRUE,"-",'2012 HR 배정표'!N434)</x:f>
        <x:v>-</x:v>
      </x:c>
      <x:c r="J436" s="46" t="str">
        <x:f>IF(ISBLANK('2012 HR 배정표'!N434)=TRUE,"-",IF(ISERROR((HLOOKUP($A$5,Prj_list!$O$6:$Z$7,2)*'2012 HR 배정표'!O434)/HLOOKUP($A$5,Prj_list!$O$6:$Z$7,2))=TRUE,"-",(HLOOKUP($A$5,Prj_list!$O$6:$Z$7,2)*'2012 HR 배정표'!O434)/HLOOKUP($A$5,Prj_list!$O$6:$Z$7,2)))</x:f>
        <x:v>-</x:v>
      </x:c>
      <x:c r="K436" s="45" t="str">
        <x:f>IF(ISBLANK('2012 HR 배정표'!P434)=TRUE,"-",'2012 HR 배정표'!P434)</x:f>
        <x:v>-</x:v>
      </x:c>
      <x:c r="L436" s="46" t="str">
        <x:f>IF(ISBLANK('2012 HR 배정표'!P434)=TRUE,"-",IF(ISERROR((HLOOKUP($A$5,Prj_list!$O$6:$Z$7,2)*'2012 HR 배정표'!Q434)/HLOOKUP($A$5,Prj_list!$O$6:$Z$7,2))=TRUE,"-",(HLOOKUP($A$5,Prj_list!$O$6:$Z$7,2)*'2012 HR 배정표'!Q434)/HLOOKUP($A$5,Prj_list!$O$6:$Z$7,2)))</x:f>
        <x:v>-</x:v>
      </x:c>
      <x:c r="M436" s="45" t="str">
        <x:f>IF(ISBLANK('2012 HR 배정표'!R434)=TRUE,"-",'2012 HR 배정표'!R434)</x:f>
        <x:v>-</x:v>
      </x:c>
      <x:c r="N436" s="46" t="str">
        <x:f>IF(ISBLANK('2012 HR 배정표'!R434)=TRUE,"-",IF(ISERROR((HLOOKUP($A$5,Prj_list!$O$6:$Z$7,2)*'2012 HR 배정표'!S434)/HLOOKUP($A$5,Prj_list!$O$6:$Z$7,2))=TRUE,"-",(HLOOKUP($A$5,Prj_list!$O$6:$Z$7,2)*'2012 HR 배정표'!S434)/HLOOKUP($A$5,Prj_list!$O$6:$Z$7,2)))</x:f>
        <x:v>-</x:v>
      </x:c>
      <x:c r="O436" s="45" t="str">
        <x:f>IF(ISBLANK('2012 HR 배정표'!T434)=TRUE,"-",'2012 HR 배정표'!T434)</x:f>
        <x:v>-</x:v>
      </x:c>
      <x:c r="P436" s="46" t="str">
        <x:f>IF(ISBLANK('2012 HR 배정표'!T434)=TRUE,"-",IF(ISERROR((HLOOKUP($A$5,Prj_list!$O$6:$Z$7,2)*'2012 HR 배정표'!U434)/HLOOKUP($A$5,Prj_list!$O$6:$Z$7,2))=TRUE,"-",(HLOOKUP($A$5,Prj_list!$O$6:$Z$7,2)*'2012 HR 배정표'!U434)/HLOOKUP($A$5,Prj_list!$O$6:$Z$7,2)))</x:f>
        <x:v>-</x:v>
      </x:c>
      <x:c r="Q436" s="45" t="str">
        <x:f>IF(ISBLANK('2012 HR 배정표'!V434)=TRUE,"-",'2012 HR 배정표'!V434)</x:f>
        <x:v>-</x:v>
      </x:c>
      <x:c r="R436" s="46" t="str">
        <x:f>IF(ISBLANK('2012 HR 배정표'!V434)=TRUE,"-",IF(ISERROR((HLOOKUP($A$5,Prj_list!$O$6:$Z$7,2)*'2012 HR 배정표'!W434)/HLOOKUP($A$5,Prj_list!$O$6:$Z$7,2))=TRUE,"-",(HLOOKUP($A$5,Prj_list!$O$6:$Z$7,2)*'2012 HR 배정표'!W434)/HLOOKUP($A$5,Prj_list!$O$6:$Z$7,2)))</x:f>
        <x:v>-</x:v>
      </x:c>
      <x:c r="S436" s="45" t="str">
        <x:f>IF(ISBLANK('2012 HR 배정표'!X434)=TRUE,"-",'2012 HR 배정표'!X434)</x:f>
        <x:v>-</x:v>
      </x:c>
      <x:c r="T436" s="46" t="str">
        <x:f>IF(ISBLANK('2012 HR 배정표'!X434)=TRUE,"-",IF(ISERROR((HLOOKUP($A$5,Prj_list!$O$6:$Z$7,2)*'2012 HR 배정표'!Y434)/HLOOKUP($A$5,Prj_list!$O$6:$Z$7,2))=TRUE,"-",(HLOOKUP($A$5,Prj_list!$O$6:$Z$7,2)*'2012 HR 배정표'!Y434)/HLOOKUP($A$5,Prj_list!$O$6:$Z$7,2)))</x:f>
        <x:v>-</x:v>
      </x:c>
      <x:c r="U436" s="45" t="str">
        <x:f>IF(ISBLANK('2012 HR 배정표'!Z434)=TRUE,"-",'2012 HR 배정표'!Z434)</x:f>
        <x:v>-</x:v>
      </x:c>
      <x:c r="V436" s="46" t="str">
        <x:f>IF(ISBLANK('2012 HR 배정표'!Z434)=TRUE,"-",IF(ISERROR((HLOOKUP($A$5,Prj_list!$O$6:$Z$7,2)*'2012 HR 배정표'!AA434)/HLOOKUP($A$5,Prj_list!$O$6:$Z$7,2))=TRUE,"-",(HLOOKUP($A$5,Prj_list!$O$6:$Z$7,2)*'2012 HR 배정표'!AA434)/HLOOKUP($A$5,Prj_list!$O$6:$Z$7,2)))</x:f>
        <x:v>-</x:v>
      </x:c>
      <x:c r="W436" s="45" t="str">
        <x:f>IF(ISBLANK('2012 HR 배정표'!AB434)=TRUE,"-",'2012 HR 배정표'!AB434)</x:f>
        <x:v>-</x:v>
      </x:c>
      <x:c r="X436" s="46" t="str">
        <x:f>IF(ISBLANK('2012 HR 배정표'!AB434)=TRUE,"-",IF(ISERROR((HLOOKUP($A$5,Prj_list!$O$6:$Z$7,2)*'2012 HR 배정표'!AC434)/HLOOKUP($A$5,Prj_list!$O$6:$Z$7,2))=TRUE,"-",(HLOOKUP($A$5,Prj_list!$O$6:$Z$7,2)*'2012 HR 배정표'!AC434)/HLOOKUP($A$5,Prj_list!$O$6:$Z$7,2)))</x:f>
        <x:v>-</x:v>
      </x:c>
      <x:c r="Y436" s="45" t="str">
        <x:f>IF(ISBLANK('2012 HR 배정표'!AD434)=TRUE,"-",'2012 HR 배정표'!AD434)</x:f>
        <x:v>-</x:v>
      </x:c>
      <x:c r="Z436" s="46" t="str">
        <x:f>IF(ISBLANK('2012 HR 배정표'!AD434)=TRUE,"-",IF(ISERROR((HLOOKUP($A$5,Prj_list!$O$6:$Z$7,2)*'2012 HR 배정표'!AE434)/HLOOKUP($A$5,Prj_list!$O$6:$Z$7,2))=TRUE,"-",(HLOOKUP($A$5,Prj_list!$O$6:$Z$7,2)*'2012 HR 배정표'!AE434)/HLOOKUP($A$5,Prj_list!$O$6:$Z$7,2)))</x:f>
        <x:v>-</x:v>
      </x:c>
      <x:c r="AA436" s="45" t="str">
        <x:f>IF(ISBLANK('2012 HR 배정표'!AF434)=TRUE,"-",'2012 HR 배정표'!AF434)</x:f>
        <x:v>-</x:v>
      </x:c>
      <x:c r="AB436" s="46" t="str">
        <x:f>IF(ISBLANK('2012 HR 배정표'!AF434)=TRUE,"-",IF(ISERROR((HLOOKUP($A$5,Prj_list!$O$6:$Z$7,2)*'2012 HR 배정표'!AG434)/HLOOKUP($A$5,Prj_list!$O$6:$Z$7,2))=TRUE,"-",(HLOOKUP($A$5,Prj_list!$O$6:$Z$7,2)*'2012 HR 배정표'!AG434)/HLOOKUP($A$5,Prj_list!$O$6:$Z$7,2)))</x:f>
        <x:v>-</x:v>
      </x:c>
      <x:c r="AC436" s="45" t="str">
        <x:f>IF(ISBLANK('2012 HR 배정표'!AH434)=TRUE,"-",'2012 HR 배정표'!AH434)</x:f>
        <x:v>-</x:v>
      </x:c>
      <x:c r="AD436" s="46" t="str">
        <x:f>IF(ISBLANK('2012 HR 배정표'!AH434)=TRUE,"-",IF(ISERROR((HLOOKUP($A$5,Prj_list!$O$6:$Z$7,2)*'2012 HR 배정표'!AI434)/HLOOKUP($A$5,Prj_list!$O$6:$Z$7,2))=TRUE,"-",(HLOOKUP($A$5,Prj_list!$O$6:$Z$7,2)*'2012 HR 배정표'!AI434)/HLOOKUP($A$5,Prj_list!$O$6:$Z$7,2)))</x:f>
        <x:v>-</x:v>
      </x:c>
      <x:c r="AE436" s="45" t="str">
        <x:f>IF(ISBLANK('2012 HR 배정표'!AJ434)=TRUE,"-",'2012 HR 배정표'!AJ434)</x:f>
        <x:v>-</x:v>
      </x:c>
      <x:c r="AF436" s="46" t="str">
        <x:f>IF(ISBLANK('2012 HR 배정표'!AJ434)=TRUE,"-",IF(ISERROR((HLOOKUP($A$5,Prj_list!$O$6:$Z$7,2)*'2012 HR 배정표'!AK434)/HLOOKUP($A$5,Prj_list!$O$6:$Z$7,2))=TRUE,"-",(HLOOKUP($A$5,Prj_list!$O$6:$Z$7,2)*'2012 HR 배정표'!AK434)/HLOOKUP($A$5,Prj_list!$O$6:$Z$7,2)))</x:f>
        <x:v>-</x:v>
      </x:c>
      <x:c r="AG436" s="45" t="str">
        <x:f>IF(ISBLANK('2012 HR 배정표'!AL434)=TRUE,"-",'2012 HR 배정표'!AL434)</x:f>
        <x:v>-</x:v>
      </x:c>
      <x:c r="AH436" s="46" t="str">
        <x:f>IF(ISBLANK('2012 HR 배정표'!AL434)=TRUE,"-",IF(ISERROR((HLOOKUP($A$5,Prj_list!$O$6:$Z$7,2)*'2012 HR 배정표'!AM434)/HLOOKUP($A$5,Prj_list!$O$6:$Z$7,2))=TRUE,"-",(HLOOKUP($A$5,Prj_list!$O$6:$Z$7,2)*'2012 HR 배정표'!AM434)/HLOOKUP($A$5,Prj_list!$O$6:$Z$7,2)))</x:f>
        <x:v>-</x:v>
      </x:c>
      <x:c r="AI436" s="45" t="str">
        <x:f>IF(ISBLANK('2012 HR 배정표'!AN434)=TRUE,"-",'2012 HR 배정표'!AN434)</x:f>
        <x:v>-</x:v>
      </x:c>
      <x:c r="AJ436" s="46" t="str">
        <x:f>IF(ISBLANK('2012 HR 배정표'!AN434)=TRUE,"-",IF(ISERROR((HLOOKUP($A$5,Prj_list!$O$6:$Z$7,2)*'2012 HR 배정표'!AO434)/HLOOKUP($A$5,Prj_list!$O$6:$Z$7,2))=TRUE,"-",(HLOOKUP($A$5,Prj_list!$O$6:$Z$7,2)*'2012 HR 배정표'!AO434)/HLOOKUP($A$5,Prj_list!$O$6:$Z$7,2)))</x:f>
        <x:v>-</x:v>
      </x:c>
      <x:c r="AK436" s="45" t="str">
        <x:f>IF(ISBLANK('2012 HR 배정표'!AP434)=TRUE,"-",'2012 HR 배정표'!AP434)</x:f>
        <x:v>-</x:v>
      </x:c>
      <x:c r="AL436" s="46" t="str">
        <x:f>IF(ISBLANK('2012 HR 배정표'!AP434)=TRUE,"-",IF(ISERROR((HLOOKUP($A$5,Prj_list!$O$6:$Z$7,2)*'2012 HR 배정표'!AQ434)/HLOOKUP($A$5,Prj_list!$O$6:$Z$7,2))=TRUE,"-",(HLOOKUP($A$5,Prj_list!$O$6:$Z$7,2)*'2012 HR 배정표'!AQ434)/HLOOKUP($A$5,Prj_list!$O$6:$Z$7,2)))</x:f>
        <x:v>-</x:v>
      </x:c>
      <x:c r="AM436" s="45" t="str">
        <x:f>IF(ISBLANK('2012 HR 배정표'!AR434)=TRUE,"-",'2012 HR 배정표'!AR434)</x:f>
        <x:v>-</x:v>
      </x:c>
      <x:c r="AN436" s="46" t="str">
        <x:f>IF(ISBLANK('2012 HR 배정표'!AR434)=TRUE,"-",IF(ISERROR((HLOOKUP($A$5,Prj_list!$O$6:$Z$7,2)*'2012 HR 배정표'!AS434)/HLOOKUP($A$5,Prj_list!$O$6:$Z$7,2))=TRUE,"-",(HLOOKUP($A$5,Prj_list!$O$6:$Z$7,2)*'2012 HR 배정표'!AS434)/HLOOKUP($A$5,Prj_list!$O$6:$Z$7,2)))</x:f>
        <x:v>-</x:v>
      </x:c>
      <x:c r="AO436" s="45" t="str">
        <x:f>IF(ISBLANK('2012 HR 배정표'!AT434)=TRUE,"-",'2012 HR 배정표'!AT434)</x:f>
        <x:v>-</x:v>
      </x:c>
      <x:c r="AP436" s="46" t="str">
        <x:f>IF(ISBLANK('2012 HR 배정표'!AT434)=TRUE,"-",IF(ISERROR((HLOOKUP($A$5,Prj_list!$O$6:$Z$7,2)*'2012 HR 배정표'!AU434)/HLOOKUP($A$5,Prj_list!$O$6:$Z$7,2))=TRUE,"-",(HLOOKUP($A$5,Prj_list!$O$6:$Z$7,2)*'2012 HR 배정표'!AU434)/HLOOKUP($A$5,Prj_list!$O$6:$Z$7,2)))</x:f>
        <x:v>-</x:v>
      </x:c>
      <x:c r="AQ436" s="45" t="str">
        <x:f>IF(ISBLANK('2012 HR 배정표'!AV434)=TRUE,"-",'2012 HR 배정표'!AV434)</x:f>
        <x:v>-</x:v>
      </x:c>
      <x:c r="AR436" s="46" t="str">
        <x:f>IF(ISBLANK('2012 HR 배정표'!AV434)=TRUE,"-",IF(ISERROR((HLOOKUP($A$5,Prj_list!$O$6:$Z$7,2)*'2012 HR 배정표'!AW434)/HLOOKUP($A$5,Prj_list!$O$6:$Z$7,2))=TRUE,"-",(HLOOKUP($A$5,Prj_list!$O$6:$Z$7,2)*'2012 HR 배정표'!AW434)/HLOOKUP($A$5,Prj_list!$O$6:$Z$7,2)))</x:f>
        <x:v>-</x:v>
      </x:c>
      <x:c r="AS436" s="45" t="str">
        <x:f>IF(ISBLANK('2012 HR 배정표'!AX434)=TRUE,"-",'2012 HR 배정표'!AX434)</x:f>
        <x:v>-</x:v>
      </x:c>
      <x:c r="AT436" s="46" t="str">
        <x:f>IF(ISBLANK('2012 HR 배정표'!AX434)=TRUE,"-",IF(ISERROR((HLOOKUP($A$5,Prj_list!$O$6:$Z$7,2)*'2012 HR 배정표'!AY434)/HLOOKUP($A$5,Prj_list!$O$6:$Z$7,2))=TRUE,"-",(HLOOKUP($A$5,Prj_list!$O$6:$Z$7,2)*'2012 HR 배정표'!AY434)/HLOOKUP($A$5,Prj_list!$O$6:$Z$7,2)))</x:f>
        <x:v>-</x:v>
      </x:c>
      <x:c r="AU436" s="45" t="str">
        <x:f>IF(ISBLANK('2012 HR 배정표'!AZ434)=TRUE,"-",'2012 HR 배정표'!AZ434)</x:f>
        <x:v>-</x:v>
      </x:c>
      <x:c r="AV436" s="46" t="str">
        <x:f>IF(ISBLANK('2012 HR 배정표'!AZ434)=TRUE,"-",IF(ISERROR((HLOOKUP($A$5,Prj_list!$O$6:$Z$7,2)*'2012 HR 배정표'!BA434)/HLOOKUP($A$5,Prj_list!$O$6:$Z$7,2))=TRUE,"-",(HLOOKUP($A$5,Prj_list!$O$6:$Z$7,2)*'2012 HR 배정표'!BA434)/HLOOKUP($A$5,Prj_list!$O$6:$Z$7,2)))</x:f>
        <x:v>-</x:v>
      </x:c>
      <x:c r="AW436" s="34" t="str">
        <x:f t="shared" si="14"/>
        <x:v/>
      </x:c>
      <x:c r="AX436" s="41">
        <x:f t="shared" si="13"/>
        <x:v>0</x:v>
      </x:c>
    </x:row>
    <x:row r="437" spans="1:50">
      <x:c r="A437" s="45" t="str">
        <x:f>IF(ISBLANK('2012 HR 배정표'!F435)=TRUE,"-",'2012 HR 배정표'!F435)</x:f>
        <x:v>-</x:v>
      </x:c>
      <x:c r="B437" s="46" t="str">
        <x:f>IF(ISBLANK('2012 HR 배정표'!F435)=TRUE,"-",IF(ISERROR((HLOOKUP($A$5,Prj_list!$O$6:$Z$7,2)*'2012 HR 배정표'!G435)/HLOOKUP($A$5,Prj_list!$O$6:$Z$7,2))=TRUE,"-",(HLOOKUP($A$5,Prj_list!$O$6:$Z$7,2)*'2012 HR 배정표'!G435)/HLOOKUP($A$5,Prj_list!$O$6:$Z$7,2)))</x:f>
        <x:v>-</x:v>
      </x:c>
      <x:c r="C437" s="45" t="str">
        <x:f>IF(ISBLANK('2012 HR 배정표'!H435)=TRUE,"-",'2012 HR 배정표'!H435)</x:f>
        <x:v>-</x:v>
      </x:c>
      <x:c r="D437" s="46" t="str">
        <x:f>IF(ISBLANK('2012 HR 배정표'!H435)=TRUE,"-",IF(ISERROR((HLOOKUP($A$5,Prj_list!$O$6:$Z$7,2)*'2012 HR 배정표'!I435)/HLOOKUP($A$5,Prj_list!$O$6:$Z$7,2))=TRUE,"-",(HLOOKUP($A$5,Prj_list!$O$6:$Z$7,2)*'2012 HR 배정표'!I435)/HLOOKUP($A$5,Prj_list!$O$6:$Z$7,2)))</x:f>
        <x:v>-</x:v>
      </x:c>
      <x:c r="E437" s="45" t="str">
        <x:f>IF(ISBLANK('2012 HR 배정표'!J435)=TRUE,"-",'2012 HR 배정표'!J435)</x:f>
        <x:v>-</x:v>
      </x:c>
      <x:c r="F437" s="46" t="str">
        <x:f>IF(ISBLANK('2012 HR 배정표'!J435)=TRUE,"-",IF(ISERROR((HLOOKUP($A$5,Prj_list!$O$6:$Z$7,2)*'2012 HR 배정표'!K435)/HLOOKUP($A$5,Prj_list!$O$6:$Z$7,2))=TRUE,"-",(HLOOKUP($A$5,Prj_list!$O$6:$Z$7,2)*'2012 HR 배정표'!K435)/HLOOKUP($A$5,Prj_list!$O$6:$Z$7,2)))</x:f>
        <x:v>-</x:v>
      </x:c>
      <x:c r="G437" s="45" t="str">
        <x:f>IF(ISBLANK('2012 HR 배정표'!L435)=TRUE,"-",'2012 HR 배정표'!L435)</x:f>
        <x:v>-</x:v>
      </x:c>
      <x:c r="H437" s="46" t="str">
        <x:f>IF(ISBLANK('2012 HR 배정표'!L435)=TRUE,"-",IF(ISERROR((HLOOKUP($A$5,Prj_list!$O$6:$Z$7,2)*'2012 HR 배정표'!M435)/HLOOKUP($A$5,Prj_list!$O$6:$Z$7,2))=TRUE,"-",(HLOOKUP($A$5,Prj_list!$O$6:$Z$7,2)*'2012 HR 배정표'!M435)/HLOOKUP($A$5,Prj_list!$O$6:$Z$7,2)))</x:f>
        <x:v>-</x:v>
      </x:c>
      <x:c r="I437" s="45" t="str">
        <x:f>IF(ISBLANK('2012 HR 배정표'!N435)=TRUE,"-",'2012 HR 배정표'!N435)</x:f>
        <x:v>-</x:v>
      </x:c>
      <x:c r="J437" s="46" t="str">
        <x:f>IF(ISBLANK('2012 HR 배정표'!N435)=TRUE,"-",IF(ISERROR((HLOOKUP($A$5,Prj_list!$O$6:$Z$7,2)*'2012 HR 배정표'!O435)/HLOOKUP($A$5,Prj_list!$O$6:$Z$7,2))=TRUE,"-",(HLOOKUP($A$5,Prj_list!$O$6:$Z$7,2)*'2012 HR 배정표'!O435)/HLOOKUP($A$5,Prj_list!$O$6:$Z$7,2)))</x:f>
        <x:v>-</x:v>
      </x:c>
      <x:c r="K437" s="45" t="str">
        <x:f>IF(ISBLANK('2012 HR 배정표'!P435)=TRUE,"-",'2012 HR 배정표'!P435)</x:f>
        <x:v>-</x:v>
      </x:c>
      <x:c r="L437" s="46" t="str">
        <x:f>IF(ISBLANK('2012 HR 배정표'!P435)=TRUE,"-",IF(ISERROR((HLOOKUP($A$5,Prj_list!$O$6:$Z$7,2)*'2012 HR 배정표'!Q435)/HLOOKUP($A$5,Prj_list!$O$6:$Z$7,2))=TRUE,"-",(HLOOKUP($A$5,Prj_list!$O$6:$Z$7,2)*'2012 HR 배정표'!Q435)/HLOOKUP($A$5,Prj_list!$O$6:$Z$7,2)))</x:f>
        <x:v>-</x:v>
      </x:c>
      <x:c r="M437" s="45" t="str">
        <x:f>IF(ISBLANK('2012 HR 배정표'!R435)=TRUE,"-",'2012 HR 배정표'!R435)</x:f>
        <x:v>-</x:v>
      </x:c>
      <x:c r="N437" s="46" t="str">
        <x:f>IF(ISBLANK('2012 HR 배정표'!R435)=TRUE,"-",IF(ISERROR((HLOOKUP($A$5,Prj_list!$O$6:$Z$7,2)*'2012 HR 배정표'!S435)/HLOOKUP($A$5,Prj_list!$O$6:$Z$7,2))=TRUE,"-",(HLOOKUP($A$5,Prj_list!$O$6:$Z$7,2)*'2012 HR 배정표'!S435)/HLOOKUP($A$5,Prj_list!$O$6:$Z$7,2)))</x:f>
        <x:v>-</x:v>
      </x:c>
      <x:c r="O437" s="45" t="str">
        <x:f>IF(ISBLANK('2012 HR 배정표'!T435)=TRUE,"-",'2012 HR 배정표'!T435)</x:f>
        <x:v>-</x:v>
      </x:c>
      <x:c r="P437" s="46" t="str">
        <x:f>IF(ISBLANK('2012 HR 배정표'!T435)=TRUE,"-",IF(ISERROR((HLOOKUP($A$5,Prj_list!$O$6:$Z$7,2)*'2012 HR 배정표'!U435)/HLOOKUP($A$5,Prj_list!$O$6:$Z$7,2))=TRUE,"-",(HLOOKUP($A$5,Prj_list!$O$6:$Z$7,2)*'2012 HR 배정표'!U435)/HLOOKUP($A$5,Prj_list!$O$6:$Z$7,2)))</x:f>
        <x:v>-</x:v>
      </x:c>
      <x:c r="Q437" s="45" t="str">
        <x:f>IF(ISBLANK('2012 HR 배정표'!V435)=TRUE,"-",'2012 HR 배정표'!V435)</x:f>
        <x:v>-</x:v>
      </x:c>
      <x:c r="R437" s="46" t="str">
        <x:f>IF(ISBLANK('2012 HR 배정표'!V435)=TRUE,"-",IF(ISERROR((HLOOKUP($A$5,Prj_list!$O$6:$Z$7,2)*'2012 HR 배정표'!W435)/HLOOKUP($A$5,Prj_list!$O$6:$Z$7,2))=TRUE,"-",(HLOOKUP($A$5,Prj_list!$O$6:$Z$7,2)*'2012 HR 배정표'!W435)/HLOOKUP($A$5,Prj_list!$O$6:$Z$7,2)))</x:f>
        <x:v>-</x:v>
      </x:c>
      <x:c r="S437" s="45" t="str">
        <x:f>IF(ISBLANK('2012 HR 배정표'!X435)=TRUE,"-",'2012 HR 배정표'!X435)</x:f>
        <x:v>-</x:v>
      </x:c>
      <x:c r="T437" s="46" t="str">
        <x:f>IF(ISBLANK('2012 HR 배정표'!X435)=TRUE,"-",IF(ISERROR((HLOOKUP($A$5,Prj_list!$O$6:$Z$7,2)*'2012 HR 배정표'!Y435)/HLOOKUP($A$5,Prj_list!$O$6:$Z$7,2))=TRUE,"-",(HLOOKUP($A$5,Prj_list!$O$6:$Z$7,2)*'2012 HR 배정표'!Y435)/HLOOKUP($A$5,Prj_list!$O$6:$Z$7,2)))</x:f>
        <x:v>-</x:v>
      </x:c>
      <x:c r="U437" s="45" t="str">
        <x:f>IF(ISBLANK('2012 HR 배정표'!Z435)=TRUE,"-",'2012 HR 배정표'!Z435)</x:f>
        <x:v>-</x:v>
      </x:c>
      <x:c r="V437" s="46" t="str">
        <x:f>IF(ISBLANK('2012 HR 배정표'!Z435)=TRUE,"-",IF(ISERROR((HLOOKUP($A$5,Prj_list!$O$6:$Z$7,2)*'2012 HR 배정표'!AA435)/HLOOKUP($A$5,Prj_list!$O$6:$Z$7,2))=TRUE,"-",(HLOOKUP($A$5,Prj_list!$O$6:$Z$7,2)*'2012 HR 배정표'!AA435)/HLOOKUP($A$5,Prj_list!$O$6:$Z$7,2)))</x:f>
        <x:v>-</x:v>
      </x:c>
      <x:c r="W437" s="45" t="str">
        <x:f>IF(ISBLANK('2012 HR 배정표'!AB435)=TRUE,"-",'2012 HR 배정표'!AB435)</x:f>
        <x:v>-</x:v>
      </x:c>
      <x:c r="X437" s="46" t="str">
        <x:f>IF(ISBLANK('2012 HR 배정표'!AB435)=TRUE,"-",IF(ISERROR((HLOOKUP($A$5,Prj_list!$O$6:$Z$7,2)*'2012 HR 배정표'!AC435)/HLOOKUP($A$5,Prj_list!$O$6:$Z$7,2))=TRUE,"-",(HLOOKUP($A$5,Prj_list!$O$6:$Z$7,2)*'2012 HR 배정표'!AC435)/HLOOKUP($A$5,Prj_list!$O$6:$Z$7,2)))</x:f>
        <x:v>-</x:v>
      </x:c>
      <x:c r="Y437" s="45" t="str">
        <x:f>IF(ISBLANK('2012 HR 배정표'!AD435)=TRUE,"-",'2012 HR 배정표'!AD435)</x:f>
        <x:v>-</x:v>
      </x:c>
      <x:c r="Z437" s="46" t="str">
        <x:f>IF(ISBLANK('2012 HR 배정표'!AD435)=TRUE,"-",IF(ISERROR((HLOOKUP($A$5,Prj_list!$O$6:$Z$7,2)*'2012 HR 배정표'!AE435)/HLOOKUP($A$5,Prj_list!$O$6:$Z$7,2))=TRUE,"-",(HLOOKUP($A$5,Prj_list!$O$6:$Z$7,2)*'2012 HR 배정표'!AE435)/HLOOKUP($A$5,Prj_list!$O$6:$Z$7,2)))</x:f>
        <x:v>-</x:v>
      </x:c>
      <x:c r="AA437" s="45" t="str">
        <x:f>IF(ISBLANK('2012 HR 배정표'!AF435)=TRUE,"-",'2012 HR 배정표'!AF435)</x:f>
        <x:v>-</x:v>
      </x:c>
      <x:c r="AB437" s="46" t="str">
        <x:f>IF(ISBLANK('2012 HR 배정표'!AF435)=TRUE,"-",IF(ISERROR((HLOOKUP($A$5,Prj_list!$O$6:$Z$7,2)*'2012 HR 배정표'!AG435)/HLOOKUP($A$5,Prj_list!$O$6:$Z$7,2))=TRUE,"-",(HLOOKUP($A$5,Prj_list!$O$6:$Z$7,2)*'2012 HR 배정표'!AG435)/HLOOKUP($A$5,Prj_list!$O$6:$Z$7,2)))</x:f>
        <x:v>-</x:v>
      </x:c>
      <x:c r="AC437" s="45" t="str">
        <x:f>IF(ISBLANK('2012 HR 배정표'!AH435)=TRUE,"-",'2012 HR 배정표'!AH435)</x:f>
        <x:v>-</x:v>
      </x:c>
      <x:c r="AD437" s="46" t="str">
        <x:f>IF(ISBLANK('2012 HR 배정표'!AH435)=TRUE,"-",IF(ISERROR((HLOOKUP($A$5,Prj_list!$O$6:$Z$7,2)*'2012 HR 배정표'!AI435)/HLOOKUP($A$5,Prj_list!$O$6:$Z$7,2))=TRUE,"-",(HLOOKUP($A$5,Prj_list!$O$6:$Z$7,2)*'2012 HR 배정표'!AI435)/HLOOKUP($A$5,Prj_list!$O$6:$Z$7,2)))</x:f>
        <x:v>-</x:v>
      </x:c>
      <x:c r="AE437" s="45" t="str">
        <x:f>IF(ISBLANK('2012 HR 배정표'!AJ435)=TRUE,"-",'2012 HR 배정표'!AJ435)</x:f>
        <x:v>-</x:v>
      </x:c>
      <x:c r="AF437" s="46" t="str">
        <x:f>IF(ISBLANK('2012 HR 배정표'!AJ435)=TRUE,"-",IF(ISERROR((HLOOKUP($A$5,Prj_list!$O$6:$Z$7,2)*'2012 HR 배정표'!AK435)/HLOOKUP($A$5,Prj_list!$O$6:$Z$7,2))=TRUE,"-",(HLOOKUP($A$5,Prj_list!$O$6:$Z$7,2)*'2012 HR 배정표'!AK435)/HLOOKUP($A$5,Prj_list!$O$6:$Z$7,2)))</x:f>
        <x:v>-</x:v>
      </x:c>
      <x:c r="AG437" s="45" t="str">
        <x:f>IF(ISBLANK('2012 HR 배정표'!AL435)=TRUE,"-",'2012 HR 배정표'!AL435)</x:f>
        <x:v>-</x:v>
      </x:c>
      <x:c r="AH437" s="46" t="str">
        <x:f>IF(ISBLANK('2012 HR 배정표'!AL435)=TRUE,"-",IF(ISERROR((HLOOKUP($A$5,Prj_list!$O$6:$Z$7,2)*'2012 HR 배정표'!AM435)/HLOOKUP($A$5,Prj_list!$O$6:$Z$7,2))=TRUE,"-",(HLOOKUP($A$5,Prj_list!$O$6:$Z$7,2)*'2012 HR 배정표'!AM435)/HLOOKUP($A$5,Prj_list!$O$6:$Z$7,2)))</x:f>
        <x:v>-</x:v>
      </x:c>
      <x:c r="AI437" s="45" t="str">
        <x:f>IF(ISBLANK('2012 HR 배정표'!AN435)=TRUE,"-",'2012 HR 배정표'!AN435)</x:f>
        <x:v>-</x:v>
      </x:c>
      <x:c r="AJ437" s="46" t="str">
        <x:f>IF(ISBLANK('2012 HR 배정표'!AN435)=TRUE,"-",IF(ISERROR((HLOOKUP($A$5,Prj_list!$O$6:$Z$7,2)*'2012 HR 배정표'!AO435)/HLOOKUP($A$5,Prj_list!$O$6:$Z$7,2))=TRUE,"-",(HLOOKUP($A$5,Prj_list!$O$6:$Z$7,2)*'2012 HR 배정표'!AO435)/HLOOKUP($A$5,Prj_list!$O$6:$Z$7,2)))</x:f>
        <x:v>-</x:v>
      </x:c>
      <x:c r="AK437" s="45" t="str">
        <x:f>IF(ISBLANK('2012 HR 배정표'!AP435)=TRUE,"-",'2012 HR 배정표'!AP435)</x:f>
        <x:v>-</x:v>
      </x:c>
      <x:c r="AL437" s="46" t="str">
        <x:f>IF(ISBLANK('2012 HR 배정표'!AP435)=TRUE,"-",IF(ISERROR((HLOOKUP($A$5,Prj_list!$O$6:$Z$7,2)*'2012 HR 배정표'!AQ435)/HLOOKUP($A$5,Prj_list!$O$6:$Z$7,2))=TRUE,"-",(HLOOKUP($A$5,Prj_list!$O$6:$Z$7,2)*'2012 HR 배정표'!AQ435)/HLOOKUP($A$5,Prj_list!$O$6:$Z$7,2)))</x:f>
        <x:v>-</x:v>
      </x:c>
      <x:c r="AM437" s="45" t="str">
        <x:f>IF(ISBLANK('2012 HR 배정표'!AR435)=TRUE,"-",'2012 HR 배정표'!AR435)</x:f>
        <x:v>-</x:v>
      </x:c>
      <x:c r="AN437" s="46" t="str">
        <x:f>IF(ISBLANK('2012 HR 배정표'!AR435)=TRUE,"-",IF(ISERROR((HLOOKUP($A$5,Prj_list!$O$6:$Z$7,2)*'2012 HR 배정표'!AS435)/HLOOKUP($A$5,Prj_list!$O$6:$Z$7,2))=TRUE,"-",(HLOOKUP($A$5,Prj_list!$O$6:$Z$7,2)*'2012 HR 배정표'!AS435)/HLOOKUP($A$5,Prj_list!$O$6:$Z$7,2)))</x:f>
        <x:v>-</x:v>
      </x:c>
      <x:c r="AO437" s="45" t="str">
        <x:f>IF(ISBLANK('2012 HR 배정표'!AT435)=TRUE,"-",'2012 HR 배정표'!AT435)</x:f>
        <x:v>-</x:v>
      </x:c>
      <x:c r="AP437" s="46" t="str">
        <x:f>IF(ISBLANK('2012 HR 배정표'!AT435)=TRUE,"-",IF(ISERROR((HLOOKUP($A$5,Prj_list!$O$6:$Z$7,2)*'2012 HR 배정표'!AU435)/HLOOKUP($A$5,Prj_list!$O$6:$Z$7,2))=TRUE,"-",(HLOOKUP($A$5,Prj_list!$O$6:$Z$7,2)*'2012 HR 배정표'!AU435)/HLOOKUP($A$5,Prj_list!$O$6:$Z$7,2)))</x:f>
        <x:v>-</x:v>
      </x:c>
      <x:c r="AQ437" s="45" t="str">
        <x:f>IF(ISBLANK('2012 HR 배정표'!AV435)=TRUE,"-",'2012 HR 배정표'!AV435)</x:f>
        <x:v>-</x:v>
      </x:c>
      <x:c r="AR437" s="46" t="str">
        <x:f>IF(ISBLANK('2012 HR 배정표'!AV435)=TRUE,"-",IF(ISERROR((HLOOKUP($A$5,Prj_list!$O$6:$Z$7,2)*'2012 HR 배정표'!AW435)/HLOOKUP($A$5,Prj_list!$O$6:$Z$7,2))=TRUE,"-",(HLOOKUP($A$5,Prj_list!$O$6:$Z$7,2)*'2012 HR 배정표'!AW435)/HLOOKUP($A$5,Prj_list!$O$6:$Z$7,2)))</x:f>
        <x:v>-</x:v>
      </x:c>
      <x:c r="AS437" s="45" t="str">
        <x:f>IF(ISBLANK('2012 HR 배정표'!AX435)=TRUE,"-",'2012 HR 배정표'!AX435)</x:f>
        <x:v>-</x:v>
      </x:c>
      <x:c r="AT437" s="46" t="str">
        <x:f>IF(ISBLANK('2012 HR 배정표'!AX435)=TRUE,"-",IF(ISERROR((HLOOKUP($A$5,Prj_list!$O$6:$Z$7,2)*'2012 HR 배정표'!AY435)/HLOOKUP($A$5,Prj_list!$O$6:$Z$7,2))=TRUE,"-",(HLOOKUP($A$5,Prj_list!$O$6:$Z$7,2)*'2012 HR 배정표'!AY435)/HLOOKUP($A$5,Prj_list!$O$6:$Z$7,2)))</x:f>
        <x:v>-</x:v>
      </x:c>
      <x:c r="AU437" s="45" t="str">
        <x:f>IF(ISBLANK('2012 HR 배정표'!AZ435)=TRUE,"-",'2012 HR 배정표'!AZ435)</x:f>
        <x:v>-</x:v>
      </x:c>
      <x:c r="AV437" s="46" t="str">
        <x:f>IF(ISBLANK('2012 HR 배정표'!AZ435)=TRUE,"-",IF(ISERROR((HLOOKUP($A$5,Prj_list!$O$6:$Z$7,2)*'2012 HR 배정표'!BA435)/HLOOKUP($A$5,Prj_list!$O$6:$Z$7,2))=TRUE,"-",(HLOOKUP($A$5,Prj_list!$O$6:$Z$7,2)*'2012 HR 배정표'!BA435)/HLOOKUP($A$5,Prj_list!$O$6:$Z$7,2)))</x:f>
        <x:v>-</x:v>
      </x:c>
      <x:c r="AW437" s="34" t="str">
        <x:f t="shared" si="14"/>
        <x:v/>
      </x:c>
      <x:c r="AX437" s="41">
        <x:f t="shared" si="13"/>
        <x:v>0</x:v>
      </x:c>
    </x:row>
    <x:row r="438" spans="1:50">
      <x:c r="A438" s="45" t="str">
        <x:f>IF(ISBLANK('2012 HR 배정표'!F436)=TRUE,"-",'2012 HR 배정표'!F436)</x:f>
        <x:v>-</x:v>
      </x:c>
      <x:c r="B438" s="46" t="str">
        <x:f>IF(ISBLANK('2012 HR 배정표'!F436)=TRUE,"-",IF(ISERROR((HLOOKUP($A$5,Prj_list!$O$6:$Z$7,2)*'2012 HR 배정표'!G436)/HLOOKUP($A$5,Prj_list!$O$6:$Z$7,2))=TRUE,"-",(HLOOKUP($A$5,Prj_list!$O$6:$Z$7,2)*'2012 HR 배정표'!G436)/HLOOKUP($A$5,Prj_list!$O$6:$Z$7,2)))</x:f>
        <x:v>-</x:v>
      </x:c>
      <x:c r="C438" s="45" t="str">
        <x:f>IF(ISBLANK('2012 HR 배정표'!H436)=TRUE,"-",'2012 HR 배정표'!H436)</x:f>
        <x:v>-</x:v>
      </x:c>
      <x:c r="D438" s="46" t="str">
        <x:f>IF(ISBLANK('2012 HR 배정표'!H436)=TRUE,"-",IF(ISERROR((HLOOKUP($A$5,Prj_list!$O$6:$Z$7,2)*'2012 HR 배정표'!I436)/HLOOKUP($A$5,Prj_list!$O$6:$Z$7,2))=TRUE,"-",(HLOOKUP($A$5,Prj_list!$O$6:$Z$7,2)*'2012 HR 배정표'!I436)/HLOOKUP($A$5,Prj_list!$O$6:$Z$7,2)))</x:f>
        <x:v>-</x:v>
      </x:c>
      <x:c r="E438" s="45" t="str">
        <x:f>IF(ISBLANK('2012 HR 배정표'!J436)=TRUE,"-",'2012 HR 배정표'!J436)</x:f>
        <x:v>-</x:v>
      </x:c>
      <x:c r="F438" s="46" t="str">
        <x:f>IF(ISBLANK('2012 HR 배정표'!J436)=TRUE,"-",IF(ISERROR((HLOOKUP($A$5,Prj_list!$O$6:$Z$7,2)*'2012 HR 배정표'!K436)/HLOOKUP($A$5,Prj_list!$O$6:$Z$7,2))=TRUE,"-",(HLOOKUP($A$5,Prj_list!$O$6:$Z$7,2)*'2012 HR 배정표'!K436)/HLOOKUP($A$5,Prj_list!$O$6:$Z$7,2)))</x:f>
        <x:v>-</x:v>
      </x:c>
      <x:c r="G438" s="45" t="str">
        <x:f>IF(ISBLANK('2012 HR 배정표'!L436)=TRUE,"-",'2012 HR 배정표'!L436)</x:f>
        <x:v>-</x:v>
      </x:c>
      <x:c r="H438" s="46" t="str">
        <x:f>IF(ISBLANK('2012 HR 배정표'!L436)=TRUE,"-",IF(ISERROR((HLOOKUP($A$5,Prj_list!$O$6:$Z$7,2)*'2012 HR 배정표'!M436)/HLOOKUP($A$5,Prj_list!$O$6:$Z$7,2))=TRUE,"-",(HLOOKUP($A$5,Prj_list!$O$6:$Z$7,2)*'2012 HR 배정표'!M436)/HLOOKUP($A$5,Prj_list!$O$6:$Z$7,2)))</x:f>
        <x:v>-</x:v>
      </x:c>
      <x:c r="I438" s="45" t="str">
        <x:f>IF(ISBLANK('2012 HR 배정표'!N436)=TRUE,"-",'2012 HR 배정표'!N436)</x:f>
        <x:v>-</x:v>
      </x:c>
      <x:c r="J438" s="46" t="str">
        <x:f>IF(ISBLANK('2012 HR 배정표'!N436)=TRUE,"-",IF(ISERROR((HLOOKUP($A$5,Prj_list!$O$6:$Z$7,2)*'2012 HR 배정표'!O436)/HLOOKUP($A$5,Prj_list!$O$6:$Z$7,2))=TRUE,"-",(HLOOKUP($A$5,Prj_list!$O$6:$Z$7,2)*'2012 HR 배정표'!O436)/HLOOKUP($A$5,Prj_list!$O$6:$Z$7,2)))</x:f>
        <x:v>-</x:v>
      </x:c>
      <x:c r="K438" s="45" t="str">
        <x:f>IF(ISBLANK('2012 HR 배정표'!P436)=TRUE,"-",'2012 HR 배정표'!P436)</x:f>
        <x:v>-</x:v>
      </x:c>
      <x:c r="L438" s="46" t="str">
        <x:f>IF(ISBLANK('2012 HR 배정표'!P436)=TRUE,"-",IF(ISERROR((HLOOKUP($A$5,Prj_list!$O$6:$Z$7,2)*'2012 HR 배정표'!Q436)/HLOOKUP($A$5,Prj_list!$O$6:$Z$7,2))=TRUE,"-",(HLOOKUP($A$5,Prj_list!$O$6:$Z$7,2)*'2012 HR 배정표'!Q436)/HLOOKUP($A$5,Prj_list!$O$6:$Z$7,2)))</x:f>
        <x:v>-</x:v>
      </x:c>
      <x:c r="M438" s="45" t="str">
        <x:f>IF(ISBLANK('2012 HR 배정표'!R436)=TRUE,"-",'2012 HR 배정표'!R436)</x:f>
        <x:v>-</x:v>
      </x:c>
      <x:c r="N438" s="46" t="str">
        <x:f>IF(ISBLANK('2012 HR 배정표'!R436)=TRUE,"-",IF(ISERROR((HLOOKUP($A$5,Prj_list!$O$6:$Z$7,2)*'2012 HR 배정표'!S436)/HLOOKUP($A$5,Prj_list!$O$6:$Z$7,2))=TRUE,"-",(HLOOKUP($A$5,Prj_list!$O$6:$Z$7,2)*'2012 HR 배정표'!S436)/HLOOKUP($A$5,Prj_list!$O$6:$Z$7,2)))</x:f>
        <x:v>-</x:v>
      </x:c>
      <x:c r="O438" s="45" t="str">
        <x:f>IF(ISBLANK('2012 HR 배정표'!T436)=TRUE,"-",'2012 HR 배정표'!T436)</x:f>
        <x:v>-</x:v>
      </x:c>
      <x:c r="P438" s="46" t="str">
        <x:f>IF(ISBLANK('2012 HR 배정표'!T436)=TRUE,"-",IF(ISERROR((HLOOKUP($A$5,Prj_list!$O$6:$Z$7,2)*'2012 HR 배정표'!U436)/HLOOKUP($A$5,Prj_list!$O$6:$Z$7,2))=TRUE,"-",(HLOOKUP($A$5,Prj_list!$O$6:$Z$7,2)*'2012 HR 배정표'!U436)/HLOOKUP($A$5,Prj_list!$O$6:$Z$7,2)))</x:f>
        <x:v>-</x:v>
      </x:c>
      <x:c r="Q438" s="45" t="str">
        <x:f>IF(ISBLANK('2012 HR 배정표'!V436)=TRUE,"-",'2012 HR 배정표'!V436)</x:f>
        <x:v>-</x:v>
      </x:c>
      <x:c r="R438" s="46" t="str">
        <x:f>IF(ISBLANK('2012 HR 배정표'!V436)=TRUE,"-",IF(ISERROR((HLOOKUP($A$5,Prj_list!$O$6:$Z$7,2)*'2012 HR 배정표'!W436)/HLOOKUP($A$5,Prj_list!$O$6:$Z$7,2))=TRUE,"-",(HLOOKUP($A$5,Prj_list!$O$6:$Z$7,2)*'2012 HR 배정표'!W436)/HLOOKUP($A$5,Prj_list!$O$6:$Z$7,2)))</x:f>
        <x:v>-</x:v>
      </x:c>
      <x:c r="S438" s="45" t="str">
        <x:f>IF(ISBLANK('2012 HR 배정표'!X436)=TRUE,"-",'2012 HR 배정표'!X436)</x:f>
        <x:v>-</x:v>
      </x:c>
      <x:c r="T438" s="46" t="str">
        <x:f>IF(ISBLANK('2012 HR 배정표'!X436)=TRUE,"-",IF(ISERROR((HLOOKUP($A$5,Prj_list!$O$6:$Z$7,2)*'2012 HR 배정표'!Y436)/HLOOKUP($A$5,Prj_list!$O$6:$Z$7,2))=TRUE,"-",(HLOOKUP($A$5,Prj_list!$O$6:$Z$7,2)*'2012 HR 배정표'!Y436)/HLOOKUP($A$5,Prj_list!$O$6:$Z$7,2)))</x:f>
        <x:v>-</x:v>
      </x:c>
      <x:c r="U438" s="45" t="str">
        <x:f>IF(ISBLANK('2012 HR 배정표'!Z436)=TRUE,"-",'2012 HR 배정표'!Z436)</x:f>
        <x:v>-</x:v>
      </x:c>
      <x:c r="V438" s="46" t="str">
        <x:f>IF(ISBLANK('2012 HR 배정표'!Z436)=TRUE,"-",IF(ISERROR((HLOOKUP($A$5,Prj_list!$O$6:$Z$7,2)*'2012 HR 배정표'!AA436)/HLOOKUP($A$5,Prj_list!$O$6:$Z$7,2))=TRUE,"-",(HLOOKUP($A$5,Prj_list!$O$6:$Z$7,2)*'2012 HR 배정표'!AA436)/HLOOKUP($A$5,Prj_list!$O$6:$Z$7,2)))</x:f>
        <x:v>-</x:v>
      </x:c>
      <x:c r="W438" s="45" t="str">
        <x:f>IF(ISBLANK('2012 HR 배정표'!AB436)=TRUE,"-",'2012 HR 배정표'!AB436)</x:f>
        <x:v>-</x:v>
      </x:c>
      <x:c r="X438" s="46" t="str">
        <x:f>IF(ISBLANK('2012 HR 배정표'!AB436)=TRUE,"-",IF(ISERROR((HLOOKUP($A$5,Prj_list!$O$6:$Z$7,2)*'2012 HR 배정표'!AC436)/HLOOKUP($A$5,Prj_list!$O$6:$Z$7,2))=TRUE,"-",(HLOOKUP($A$5,Prj_list!$O$6:$Z$7,2)*'2012 HR 배정표'!AC436)/HLOOKUP($A$5,Prj_list!$O$6:$Z$7,2)))</x:f>
        <x:v>-</x:v>
      </x:c>
      <x:c r="Y438" s="45" t="str">
        <x:f>IF(ISBLANK('2012 HR 배정표'!AD436)=TRUE,"-",'2012 HR 배정표'!AD436)</x:f>
        <x:v>-</x:v>
      </x:c>
      <x:c r="Z438" s="46" t="str">
        <x:f>IF(ISBLANK('2012 HR 배정표'!AD436)=TRUE,"-",IF(ISERROR((HLOOKUP($A$5,Prj_list!$O$6:$Z$7,2)*'2012 HR 배정표'!AE436)/HLOOKUP($A$5,Prj_list!$O$6:$Z$7,2))=TRUE,"-",(HLOOKUP($A$5,Prj_list!$O$6:$Z$7,2)*'2012 HR 배정표'!AE436)/HLOOKUP($A$5,Prj_list!$O$6:$Z$7,2)))</x:f>
        <x:v>-</x:v>
      </x:c>
      <x:c r="AA438" s="45" t="str">
        <x:f>IF(ISBLANK('2012 HR 배정표'!AF436)=TRUE,"-",'2012 HR 배정표'!AF436)</x:f>
        <x:v>-</x:v>
      </x:c>
      <x:c r="AB438" s="46" t="str">
        <x:f>IF(ISBLANK('2012 HR 배정표'!AF436)=TRUE,"-",IF(ISERROR((HLOOKUP($A$5,Prj_list!$O$6:$Z$7,2)*'2012 HR 배정표'!AG436)/HLOOKUP($A$5,Prj_list!$O$6:$Z$7,2))=TRUE,"-",(HLOOKUP($A$5,Prj_list!$O$6:$Z$7,2)*'2012 HR 배정표'!AG436)/HLOOKUP($A$5,Prj_list!$O$6:$Z$7,2)))</x:f>
        <x:v>-</x:v>
      </x:c>
      <x:c r="AC438" s="45" t="str">
        <x:f>IF(ISBLANK('2012 HR 배정표'!AH436)=TRUE,"-",'2012 HR 배정표'!AH436)</x:f>
        <x:v>-</x:v>
      </x:c>
      <x:c r="AD438" s="46" t="str">
        <x:f>IF(ISBLANK('2012 HR 배정표'!AH436)=TRUE,"-",IF(ISERROR((HLOOKUP($A$5,Prj_list!$O$6:$Z$7,2)*'2012 HR 배정표'!AI436)/HLOOKUP($A$5,Prj_list!$O$6:$Z$7,2))=TRUE,"-",(HLOOKUP($A$5,Prj_list!$O$6:$Z$7,2)*'2012 HR 배정표'!AI436)/HLOOKUP($A$5,Prj_list!$O$6:$Z$7,2)))</x:f>
        <x:v>-</x:v>
      </x:c>
      <x:c r="AE438" s="45" t="str">
        <x:f>IF(ISBLANK('2012 HR 배정표'!AJ436)=TRUE,"-",'2012 HR 배정표'!AJ436)</x:f>
        <x:v>-</x:v>
      </x:c>
      <x:c r="AF438" s="46" t="str">
        <x:f>IF(ISBLANK('2012 HR 배정표'!AJ436)=TRUE,"-",IF(ISERROR((HLOOKUP($A$5,Prj_list!$O$6:$Z$7,2)*'2012 HR 배정표'!AK436)/HLOOKUP($A$5,Prj_list!$O$6:$Z$7,2))=TRUE,"-",(HLOOKUP($A$5,Prj_list!$O$6:$Z$7,2)*'2012 HR 배정표'!AK436)/HLOOKUP($A$5,Prj_list!$O$6:$Z$7,2)))</x:f>
        <x:v>-</x:v>
      </x:c>
      <x:c r="AG438" s="45" t="str">
        <x:f>IF(ISBLANK('2012 HR 배정표'!AL436)=TRUE,"-",'2012 HR 배정표'!AL436)</x:f>
        <x:v>-</x:v>
      </x:c>
      <x:c r="AH438" s="46" t="str">
        <x:f>IF(ISBLANK('2012 HR 배정표'!AL436)=TRUE,"-",IF(ISERROR((HLOOKUP($A$5,Prj_list!$O$6:$Z$7,2)*'2012 HR 배정표'!AM436)/HLOOKUP($A$5,Prj_list!$O$6:$Z$7,2))=TRUE,"-",(HLOOKUP($A$5,Prj_list!$O$6:$Z$7,2)*'2012 HR 배정표'!AM436)/HLOOKUP($A$5,Prj_list!$O$6:$Z$7,2)))</x:f>
        <x:v>-</x:v>
      </x:c>
      <x:c r="AI438" s="45" t="str">
        <x:f>IF(ISBLANK('2012 HR 배정표'!AN436)=TRUE,"-",'2012 HR 배정표'!AN436)</x:f>
        <x:v>-</x:v>
      </x:c>
      <x:c r="AJ438" s="46" t="str">
        <x:f>IF(ISBLANK('2012 HR 배정표'!AN436)=TRUE,"-",IF(ISERROR((HLOOKUP($A$5,Prj_list!$O$6:$Z$7,2)*'2012 HR 배정표'!AO436)/HLOOKUP($A$5,Prj_list!$O$6:$Z$7,2))=TRUE,"-",(HLOOKUP($A$5,Prj_list!$O$6:$Z$7,2)*'2012 HR 배정표'!AO436)/HLOOKUP($A$5,Prj_list!$O$6:$Z$7,2)))</x:f>
        <x:v>-</x:v>
      </x:c>
      <x:c r="AK438" s="45" t="str">
        <x:f>IF(ISBLANK('2012 HR 배정표'!AP436)=TRUE,"-",'2012 HR 배정표'!AP436)</x:f>
        <x:v>-</x:v>
      </x:c>
      <x:c r="AL438" s="46" t="str">
        <x:f>IF(ISBLANK('2012 HR 배정표'!AP436)=TRUE,"-",IF(ISERROR((HLOOKUP($A$5,Prj_list!$O$6:$Z$7,2)*'2012 HR 배정표'!AQ436)/HLOOKUP($A$5,Prj_list!$O$6:$Z$7,2))=TRUE,"-",(HLOOKUP($A$5,Prj_list!$O$6:$Z$7,2)*'2012 HR 배정표'!AQ436)/HLOOKUP($A$5,Prj_list!$O$6:$Z$7,2)))</x:f>
        <x:v>-</x:v>
      </x:c>
      <x:c r="AM438" s="45" t="str">
        <x:f>IF(ISBLANK('2012 HR 배정표'!AR436)=TRUE,"-",'2012 HR 배정표'!AR436)</x:f>
        <x:v>-</x:v>
      </x:c>
      <x:c r="AN438" s="46" t="str">
        <x:f>IF(ISBLANK('2012 HR 배정표'!AR436)=TRUE,"-",IF(ISERROR((HLOOKUP($A$5,Prj_list!$O$6:$Z$7,2)*'2012 HR 배정표'!AS436)/HLOOKUP($A$5,Prj_list!$O$6:$Z$7,2))=TRUE,"-",(HLOOKUP($A$5,Prj_list!$O$6:$Z$7,2)*'2012 HR 배정표'!AS436)/HLOOKUP($A$5,Prj_list!$O$6:$Z$7,2)))</x:f>
        <x:v>-</x:v>
      </x:c>
      <x:c r="AO438" s="45" t="str">
        <x:f>IF(ISBLANK('2012 HR 배정표'!AT436)=TRUE,"-",'2012 HR 배정표'!AT436)</x:f>
        <x:v>-</x:v>
      </x:c>
      <x:c r="AP438" s="46" t="str">
        <x:f>IF(ISBLANK('2012 HR 배정표'!AT436)=TRUE,"-",IF(ISERROR((HLOOKUP($A$5,Prj_list!$O$6:$Z$7,2)*'2012 HR 배정표'!AU436)/HLOOKUP($A$5,Prj_list!$O$6:$Z$7,2))=TRUE,"-",(HLOOKUP($A$5,Prj_list!$O$6:$Z$7,2)*'2012 HR 배정표'!AU436)/HLOOKUP($A$5,Prj_list!$O$6:$Z$7,2)))</x:f>
        <x:v>-</x:v>
      </x:c>
      <x:c r="AQ438" s="45" t="str">
        <x:f>IF(ISBLANK('2012 HR 배정표'!AV436)=TRUE,"-",'2012 HR 배정표'!AV436)</x:f>
        <x:v>-</x:v>
      </x:c>
      <x:c r="AR438" s="46" t="str">
        <x:f>IF(ISBLANK('2012 HR 배정표'!AV436)=TRUE,"-",IF(ISERROR((HLOOKUP($A$5,Prj_list!$O$6:$Z$7,2)*'2012 HR 배정표'!AW436)/HLOOKUP($A$5,Prj_list!$O$6:$Z$7,2))=TRUE,"-",(HLOOKUP($A$5,Prj_list!$O$6:$Z$7,2)*'2012 HR 배정표'!AW436)/HLOOKUP($A$5,Prj_list!$O$6:$Z$7,2)))</x:f>
        <x:v>-</x:v>
      </x:c>
      <x:c r="AS438" s="45" t="str">
        <x:f>IF(ISBLANK('2012 HR 배정표'!AX436)=TRUE,"-",'2012 HR 배정표'!AX436)</x:f>
        <x:v>-</x:v>
      </x:c>
      <x:c r="AT438" s="46" t="str">
        <x:f>IF(ISBLANK('2012 HR 배정표'!AX436)=TRUE,"-",IF(ISERROR((HLOOKUP($A$5,Prj_list!$O$6:$Z$7,2)*'2012 HR 배정표'!AY436)/HLOOKUP($A$5,Prj_list!$O$6:$Z$7,2))=TRUE,"-",(HLOOKUP($A$5,Prj_list!$O$6:$Z$7,2)*'2012 HR 배정표'!AY436)/HLOOKUP($A$5,Prj_list!$O$6:$Z$7,2)))</x:f>
        <x:v>-</x:v>
      </x:c>
      <x:c r="AU438" s="45" t="str">
        <x:f>IF(ISBLANK('2012 HR 배정표'!AZ436)=TRUE,"-",'2012 HR 배정표'!AZ436)</x:f>
        <x:v>-</x:v>
      </x:c>
      <x:c r="AV438" s="46" t="str">
        <x:f>IF(ISBLANK('2012 HR 배정표'!AZ436)=TRUE,"-",IF(ISERROR((HLOOKUP($A$5,Prj_list!$O$6:$Z$7,2)*'2012 HR 배정표'!BA436)/HLOOKUP($A$5,Prj_list!$O$6:$Z$7,2))=TRUE,"-",(HLOOKUP($A$5,Prj_list!$O$6:$Z$7,2)*'2012 HR 배정표'!BA436)/HLOOKUP($A$5,Prj_list!$O$6:$Z$7,2)))</x:f>
        <x:v>-</x:v>
      </x:c>
      <x:c r="AW438" s="34" t="str">
        <x:f t="shared" si="14"/>
        <x:v/>
      </x:c>
      <x:c r="AX438" s="41">
        <x:f t="shared" si="13"/>
        <x:v>0</x:v>
      </x:c>
    </x:row>
    <x:row r="439" spans="1:50">
      <x:c r="A439" s="45" t="str">
        <x:f>IF(ISBLANK('2012 HR 배정표'!F437)=TRUE,"-",'2012 HR 배정표'!F437)</x:f>
        <x:v>-</x:v>
      </x:c>
      <x:c r="B439" s="46" t="str">
        <x:f>IF(ISBLANK('2012 HR 배정표'!F437)=TRUE,"-",IF(ISERROR((HLOOKUP($A$5,Prj_list!$O$6:$Z$7,2)*'2012 HR 배정표'!G437)/HLOOKUP($A$5,Prj_list!$O$6:$Z$7,2))=TRUE,"-",(HLOOKUP($A$5,Prj_list!$O$6:$Z$7,2)*'2012 HR 배정표'!G437)/HLOOKUP($A$5,Prj_list!$O$6:$Z$7,2)))</x:f>
        <x:v>-</x:v>
      </x:c>
      <x:c r="C439" s="45" t="str">
        <x:f>IF(ISBLANK('2012 HR 배정표'!H437)=TRUE,"-",'2012 HR 배정표'!H437)</x:f>
        <x:v>-</x:v>
      </x:c>
      <x:c r="D439" s="46" t="str">
        <x:f>IF(ISBLANK('2012 HR 배정표'!H437)=TRUE,"-",IF(ISERROR((HLOOKUP($A$5,Prj_list!$O$6:$Z$7,2)*'2012 HR 배정표'!I437)/HLOOKUP($A$5,Prj_list!$O$6:$Z$7,2))=TRUE,"-",(HLOOKUP($A$5,Prj_list!$O$6:$Z$7,2)*'2012 HR 배정표'!I437)/HLOOKUP($A$5,Prj_list!$O$6:$Z$7,2)))</x:f>
        <x:v>-</x:v>
      </x:c>
      <x:c r="E439" s="45" t="str">
        <x:f>IF(ISBLANK('2012 HR 배정표'!J437)=TRUE,"-",'2012 HR 배정표'!J437)</x:f>
        <x:v>-</x:v>
      </x:c>
      <x:c r="F439" s="46" t="str">
        <x:f>IF(ISBLANK('2012 HR 배정표'!J437)=TRUE,"-",IF(ISERROR((HLOOKUP($A$5,Prj_list!$O$6:$Z$7,2)*'2012 HR 배정표'!K437)/HLOOKUP($A$5,Prj_list!$O$6:$Z$7,2))=TRUE,"-",(HLOOKUP($A$5,Prj_list!$O$6:$Z$7,2)*'2012 HR 배정표'!K437)/HLOOKUP($A$5,Prj_list!$O$6:$Z$7,2)))</x:f>
        <x:v>-</x:v>
      </x:c>
      <x:c r="G439" s="45" t="str">
        <x:f>IF(ISBLANK('2012 HR 배정표'!L437)=TRUE,"-",'2012 HR 배정표'!L437)</x:f>
        <x:v>-</x:v>
      </x:c>
      <x:c r="H439" s="46" t="str">
        <x:f>IF(ISBLANK('2012 HR 배정표'!L437)=TRUE,"-",IF(ISERROR((HLOOKUP($A$5,Prj_list!$O$6:$Z$7,2)*'2012 HR 배정표'!M437)/HLOOKUP($A$5,Prj_list!$O$6:$Z$7,2))=TRUE,"-",(HLOOKUP($A$5,Prj_list!$O$6:$Z$7,2)*'2012 HR 배정표'!M437)/HLOOKUP($A$5,Prj_list!$O$6:$Z$7,2)))</x:f>
        <x:v>-</x:v>
      </x:c>
      <x:c r="I439" s="45" t="str">
        <x:f>IF(ISBLANK('2012 HR 배정표'!N437)=TRUE,"-",'2012 HR 배정표'!N437)</x:f>
        <x:v>-</x:v>
      </x:c>
      <x:c r="J439" s="46" t="str">
        <x:f>IF(ISBLANK('2012 HR 배정표'!N437)=TRUE,"-",IF(ISERROR((HLOOKUP($A$5,Prj_list!$O$6:$Z$7,2)*'2012 HR 배정표'!O437)/HLOOKUP($A$5,Prj_list!$O$6:$Z$7,2))=TRUE,"-",(HLOOKUP($A$5,Prj_list!$O$6:$Z$7,2)*'2012 HR 배정표'!O437)/HLOOKUP($A$5,Prj_list!$O$6:$Z$7,2)))</x:f>
        <x:v>-</x:v>
      </x:c>
      <x:c r="K439" s="45" t="str">
        <x:f>IF(ISBLANK('2012 HR 배정표'!P437)=TRUE,"-",'2012 HR 배정표'!P437)</x:f>
        <x:v>-</x:v>
      </x:c>
      <x:c r="L439" s="46" t="str">
        <x:f>IF(ISBLANK('2012 HR 배정표'!P437)=TRUE,"-",IF(ISERROR((HLOOKUP($A$5,Prj_list!$O$6:$Z$7,2)*'2012 HR 배정표'!Q437)/HLOOKUP($A$5,Prj_list!$O$6:$Z$7,2))=TRUE,"-",(HLOOKUP($A$5,Prj_list!$O$6:$Z$7,2)*'2012 HR 배정표'!Q437)/HLOOKUP($A$5,Prj_list!$O$6:$Z$7,2)))</x:f>
        <x:v>-</x:v>
      </x:c>
      <x:c r="M439" s="45" t="str">
        <x:f>IF(ISBLANK('2012 HR 배정표'!R437)=TRUE,"-",'2012 HR 배정표'!R437)</x:f>
        <x:v>-</x:v>
      </x:c>
      <x:c r="N439" s="46" t="str">
        <x:f>IF(ISBLANK('2012 HR 배정표'!R437)=TRUE,"-",IF(ISERROR((HLOOKUP($A$5,Prj_list!$O$6:$Z$7,2)*'2012 HR 배정표'!S437)/HLOOKUP($A$5,Prj_list!$O$6:$Z$7,2))=TRUE,"-",(HLOOKUP($A$5,Prj_list!$O$6:$Z$7,2)*'2012 HR 배정표'!S437)/HLOOKUP($A$5,Prj_list!$O$6:$Z$7,2)))</x:f>
        <x:v>-</x:v>
      </x:c>
      <x:c r="O439" s="45" t="str">
        <x:f>IF(ISBLANK('2012 HR 배정표'!T437)=TRUE,"-",'2012 HR 배정표'!T437)</x:f>
        <x:v>-</x:v>
      </x:c>
      <x:c r="P439" s="46" t="str">
        <x:f>IF(ISBLANK('2012 HR 배정표'!T437)=TRUE,"-",IF(ISERROR((HLOOKUP($A$5,Prj_list!$O$6:$Z$7,2)*'2012 HR 배정표'!U437)/HLOOKUP($A$5,Prj_list!$O$6:$Z$7,2))=TRUE,"-",(HLOOKUP($A$5,Prj_list!$O$6:$Z$7,2)*'2012 HR 배정표'!U437)/HLOOKUP($A$5,Prj_list!$O$6:$Z$7,2)))</x:f>
        <x:v>-</x:v>
      </x:c>
      <x:c r="Q439" s="45" t="str">
        <x:f>IF(ISBLANK('2012 HR 배정표'!V437)=TRUE,"-",'2012 HR 배정표'!V437)</x:f>
        <x:v>-</x:v>
      </x:c>
      <x:c r="R439" s="46" t="str">
        <x:f>IF(ISBLANK('2012 HR 배정표'!V437)=TRUE,"-",IF(ISERROR((HLOOKUP($A$5,Prj_list!$O$6:$Z$7,2)*'2012 HR 배정표'!W437)/HLOOKUP($A$5,Prj_list!$O$6:$Z$7,2))=TRUE,"-",(HLOOKUP($A$5,Prj_list!$O$6:$Z$7,2)*'2012 HR 배정표'!W437)/HLOOKUP($A$5,Prj_list!$O$6:$Z$7,2)))</x:f>
        <x:v>-</x:v>
      </x:c>
      <x:c r="S439" s="45" t="str">
        <x:f>IF(ISBLANK('2012 HR 배정표'!X437)=TRUE,"-",'2012 HR 배정표'!X437)</x:f>
        <x:v>-</x:v>
      </x:c>
      <x:c r="T439" s="46" t="str">
        <x:f>IF(ISBLANK('2012 HR 배정표'!X437)=TRUE,"-",IF(ISERROR((HLOOKUP($A$5,Prj_list!$O$6:$Z$7,2)*'2012 HR 배정표'!Y437)/HLOOKUP($A$5,Prj_list!$O$6:$Z$7,2))=TRUE,"-",(HLOOKUP($A$5,Prj_list!$O$6:$Z$7,2)*'2012 HR 배정표'!Y437)/HLOOKUP($A$5,Prj_list!$O$6:$Z$7,2)))</x:f>
        <x:v>-</x:v>
      </x:c>
      <x:c r="U439" s="45" t="str">
        <x:f>IF(ISBLANK('2012 HR 배정표'!Z437)=TRUE,"-",'2012 HR 배정표'!Z437)</x:f>
        <x:v>-</x:v>
      </x:c>
      <x:c r="V439" s="46" t="str">
        <x:f>IF(ISBLANK('2012 HR 배정표'!Z437)=TRUE,"-",IF(ISERROR((HLOOKUP($A$5,Prj_list!$O$6:$Z$7,2)*'2012 HR 배정표'!AA437)/HLOOKUP($A$5,Prj_list!$O$6:$Z$7,2))=TRUE,"-",(HLOOKUP($A$5,Prj_list!$O$6:$Z$7,2)*'2012 HR 배정표'!AA437)/HLOOKUP($A$5,Prj_list!$O$6:$Z$7,2)))</x:f>
        <x:v>-</x:v>
      </x:c>
      <x:c r="W439" s="45" t="str">
        <x:f>IF(ISBLANK('2012 HR 배정표'!AB437)=TRUE,"-",'2012 HR 배정표'!AB437)</x:f>
        <x:v>-</x:v>
      </x:c>
      <x:c r="X439" s="46" t="str">
        <x:f>IF(ISBLANK('2012 HR 배정표'!AB437)=TRUE,"-",IF(ISERROR((HLOOKUP($A$5,Prj_list!$O$6:$Z$7,2)*'2012 HR 배정표'!AC437)/HLOOKUP($A$5,Prj_list!$O$6:$Z$7,2))=TRUE,"-",(HLOOKUP($A$5,Prj_list!$O$6:$Z$7,2)*'2012 HR 배정표'!AC437)/HLOOKUP($A$5,Prj_list!$O$6:$Z$7,2)))</x:f>
        <x:v>-</x:v>
      </x:c>
      <x:c r="Y439" s="45" t="str">
        <x:f>IF(ISBLANK('2012 HR 배정표'!AD437)=TRUE,"-",'2012 HR 배정표'!AD437)</x:f>
        <x:v>-</x:v>
      </x:c>
      <x:c r="Z439" s="46" t="str">
        <x:f>IF(ISBLANK('2012 HR 배정표'!AD437)=TRUE,"-",IF(ISERROR((HLOOKUP($A$5,Prj_list!$O$6:$Z$7,2)*'2012 HR 배정표'!AE437)/HLOOKUP($A$5,Prj_list!$O$6:$Z$7,2))=TRUE,"-",(HLOOKUP($A$5,Prj_list!$O$6:$Z$7,2)*'2012 HR 배정표'!AE437)/HLOOKUP($A$5,Prj_list!$O$6:$Z$7,2)))</x:f>
        <x:v>-</x:v>
      </x:c>
      <x:c r="AA439" s="45" t="str">
        <x:f>IF(ISBLANK('2012 HR 배정표'!AF437)=TRUE,"-",'2012 HR 배정표'!AF437)</x:f>
        <x:v>-</x:v>
      </x:c>
      <x:c r="AB439" s="46" t="str">
        <x:f>IF(ISBLANK('2012 HR 배정표'!AF437)=TRUE,"-",IF(ISERROR((HLOOKUP($A$5,Prj_list!$O$6:$Z$7,2)*'2012 HR 배정표'!AG437)/HLOOKUP($A$5,Prj_list!$O$6:$Z$7,2))=TRUE,"-",(HLOOKUP($A$5,Prj_list!$O$6:$Z$7,2)*'2012 HR 배정표'!AG437)/HLOOKUP($A$5,Prj_list!$O$6:$Z$7,2)))</x:f>
        <x:v>-</x:v>
      </x:c>
      <x:c r="AC439" s="45" t="str">
        <x:f>IF(ISBLANK('2012 HR 배정표'!AH437)=TRUE,"-",'2012 HR 배정표'!AH437)</x:f>
        <x:v>-</x:v>
      </x:c>
      <x:c r="AD439" s="46" t="str">
        <x:f>IF(ISBLANK('2012 HR 배정표'!AH437)=TRUE,"-",IF(ISERROR((HLOOKUP($A$5,Prj_list!$O$6:$Z$7,2)*'2012 HR 배정표'!AI437)/HLOOKUP($A$5,Prj_list!$O$6:$Z$7,2))=TRUE,"-",(HLOOKUP($A$5,Prj_list!$O$6:$Z$7,2)*'2012 HR 배정표'!AI437)/HLOOKUP($A$5,Prj_list!$O$6:$Z$7,2)))</x:f>
        <x:v>-</x:v>
      </x:c>
      <x:c r="AE439" s="45" t="str">
        <x:f>IF(ISBLANK('2012 HR 배정표'!AJ437)=TRUE,"-",'2012 HR 배정표'!AJ437)</x:f>
        <x:v>-</x:v>
      </x:c>
      <x:c r="AF439" s="46" t="str">
        <x:f>IF(ISBLANK('2012 HR 배정표'!AJ437)=TRUE,"-",IF(ISERROR((HLOOKUP($A$5,Prj_list!$O$6:$Z$7,2)*'2012 HR 배정표'!AK437)/HLOOKUP($A$5,Prj_list!$O$6:$Z$7,2))=TRUE,"-",(HLOOKUP($A$5,Prj_list!$O$6:$Z$7,2)*'2012 HR 배정표'!AK437)/HLOOKUP($A$5,Prj_list!$O$6:$Z$7,2)))</x:f>
        <x:v>-</x:v>
      </x:c>
      <x:c r="AG439" s="45" t="str">
        <x:f>IF(ISBLANK('2012 HR 배정표'!AL437)=TRUE,"-",'2012 HR 배정표'!AL437)</x:f>
        <x:v>-</x:v>
      </x:c>
      <x:c r="AH439" s="46" t="str">
        <x:f>IF(ISBLANK('2012 HR 배정표'!AL437)=TRUE,"-",IF(ISERROR((HLOOKUP($A$5,Prj_list!$O$6:$Z$7,2)*'2012 HR 배정표'!AM437)/HLOOKUP($A$5,Prj_list!$O$6:$Z$7,2))=TRUE,"-",(HLOOKUP($A$5,Prj_list!$O$6:$Z$7,2)*'2012 HR 배정표'!AM437)/HLOOKUP($A$5,Prj_list!$O$6:$Z$7,2)))</x:f>
        <x:v>-</x:v>
      </x:c>
      <x:c r="AI439" s="45" t="str">
        <x:f>IF(ISBLANK('2012 HR 배정표'!AN437)=TRUE,"-",'2012 HR 배정표'!AN437)</x:f>
        <x:v>-</x:v>
      </x:c>
      <x:c r="AJ439" s="46" t="str">
        <x:f>IF(ISBLANK('2012 HR 배정표'!AN437)=TRUE,"-",IF(ISERROR((HLOOKUP($A$5,Prj_list!$O$6:$Z$7,2)*'2012 HR 배정표'!AO437)/HLOOKUP($A$5,Prj_list!$O$6:$Z$7,2))=TRUE,"-",(HLOOKUP($A$5,Prj_list!$O$6:$Z$7,2)*'2012 HR 배정표'!AO437)/HLOOKUP($A$5,Prj_list!$O$6:$Z$7,2)))</x:f>
        <x:v>-</x:v>
      </x:c>
      <x:c r="AK439" s="45" t="str">
        <x:f>IF(ISBLANK('2012 HR 배정표'!AP437)=TRUE,"-",'2012 HR 배정표'!AP437)</x:f>
        <x:v>-</x:v>
      </x:c>
      <x:c r="AL439" s="46" t="str">
        <x:f>IF(ISBLANK('2012 HR 배정표'!AP437)=TRUE,"-",IF(ISERROR((HLOOKUP($A$5,Prj_list!$O$6:$Z$7,2)*'2012 HR 배정표'!AQ437)/HLOOKUP($A$5,Prj_list!$O$6:$Z$7,2))=TRUE,"-",(HLOOKUP($A$5,Prj_list!$O$6:$Z$7,2)*'2012 HR 배정표'!AQ437)/HLOOKUP($A$5,Prj_list!$O$6:$Z$7,2)))</x:f>
        <x:v>-</x:v>
      </x:c>
      <x:c r="AM439" s="45" t="str">
        <x:f>IF(ISBLANK('2012 HR 배정표'!AR437)=TRUE,"-",'2012 HR 배정표'!AR437)</x:f>
        <x:v>-</x:v>
      </x:c>
      <x:c r="AN439" s="46" t="str">
        <x:f>IF(ISBLANK('2012 HR 배정표'!AR437)=TRUE,"-",IF(ISERROR((HLOOKUP($A$5,Prj_list!$O$6:$Z$7,2)*'2012 HR 배정표'!AS437)/HLOOKUP($A$5,Prj_list!$O$6:$Z$7,2))=TRUE,"-",(HLOOKUP($A$5,Prj_list!$O$6:$Z$7,2)*'2012 HR 배정표'!AS437)/HLOOKUP($A$5,Prj_list!$O$6:$Z$7,2)))</x:f>
        <x:v>-</x:v>
      </x:c>
      <x:c r="AO439" s="45" t="str">
        <x:f>IF(ISBLANK('2012 HR 배정표'!AT437)=TRUE,"-",'2012 HR 배정표'!AT437)</x:f>
        <x:v>-</x:v>
      </x:c>
      <x:c r="AP439" s="46" t="str">
        <x:f>IF(ISBLANK('2012 HR 배정표'!AT437)=TRUE,"-",IF(ISERROR((HLOOKUP($A$5,Prj_list!$O$6:$Z$7,2)*'2012 HR 배정표'!AU437)/HLOOKUP($A$5,Prj_list!$O$6:$Z$7,2))=TRUE,"-",(HLOOKUP($A$5,Prj_list!$O$6:$Z$7,2)*'2012 HR 배정표'!AU437)/HLOOKUP($A$5,Prj_list!$O$6:$Z$7,2)))</x:f>
        <x:v>-</x:v>
      </x:c>
      <x:c r="AQ439" s="45" t="str">
        <x:f>IF(ISBLANK('2012 HR 배정표'!AV437)=TRUE,"-",'2012 HR 배정표'!AV437)</x:f>
        <x:v>-</x:v>
      </x:c>
      <x:c r="AR439" s="46" t="str">
        <x:f>IF(ISBLANK('2012 HR 배정표'!AV437)=TRUE,"-",IF(ISERROR((HLOOKUP($A$5,Prj_list!$O$6:$Z$7,2)*'2012 HR 배정표'!AW437)/HLOOKUP($A$5,Prj_list!$O$6:$Z$7,2))=TRUE,"-",(HLOOKUP($A$5,Prj_list!$O$6:$Z$7,2)*'2012 HR 배정표'!AW437)/HLOOKUP($A$5,Prj_list!$O$6:$Z$7,2)))</x:f>
        <x:v>-</x:v>
      </x:c>
      <x:c r="AS439" s="45" t="str">
        <x:f>IF(ISBLANK('2012 HR 배정표'!AX437)=TRUE,"-",'2012 HR 배정표'!AX437)</x:f>
        <x:v>-</x:v>
      </x:c>
      <x:c r="AT439" s="46" t="str">
        <x:f>IF(ISBLANK('2012 HR 배정표'!AX437)=TRUE,"-",IF(ISERROR((HLOOKUP($A$5,Prj_list!$O$6:$Z$7,2)*'2012 HR 배정표'!AY437)/HLOOKUP($A$5,Prj_list!$O$6:$Z$7,2))=TRUE,"-",(HLOOKUP($A$5,Prj_list!$O$6:$Z$7,2)*'2012 HR 배정표'!AY437)/HLOOKUP($A$5,Prj_list!$O$6:$Z$7,2)))</x:f>
        <x:v>-</x:v>
      </x:c>
      <x:c r="AU439" s="45" t="str">
        <x:f>IF(ISBLANK('2012 HR 배정표'!AZ437)=TRUE,"-",'2012 HR 배정표'!AZ437)</x:f>
        <x:v>-</x:v>
      </x:c>
      <x:c r="AV439" s="46" t="str">
        <x:f>IF(ISBLANK('2012 HR 배정표'!AZ437)=TRUE,"-",IF(ISERROR((HLOOKUP($A$5,Prj_list!$O$6:$Z$7,2)*'2012 HR 배정표'!BA437)/HLOOKUP($A$5,Prj_list!$O$6:$Z$7,2))=TRUE,"-",(HLOOKUP($A$5,Prj_list!$O$6:$Z$7,2)*'2012 HR 배정표'!BA437)/HLOOKUP($A$5,Prj_list!$O$6:$Z$7,2)))</x:f>
        <x:v>-</x:v>
      </x:c>
      <x:c r="AW439" s="34" t="str">
        <x:f t="shared" si="14"/>
        <x:v/>
      </x:c>
      <x:c r="AX439" s="41">
        <x:f t="shared" si="13"/>
        <x:v>0</x:v>
      </x:c>
    </x:row>
    <x:row r="440" spans="1:50">
      <x:c r="A440" s="45" t="str">
        <x:f>IF(ISBLANK('2012 HR 배정표'!F438)=TRUE,"-",'2012 HR 배정표'!F438)</x:f>
        <x:v>-</x:v>
      </x:c>
      <x:c r="B440" s="46" t="str">
        <x:f>IF(ISBLANK('2012 HR 배정표'!F438)=TRUE,"-",IF(ISERROR((HLOOKUP($A$5,Prj_list!$O$6:$Z$7,2)*'2012 HR 배정표'!G438)/HLOOKUP($A$5,Prj_list!$O$6:$Z$7,2))=TRUE,"-",(HLOOKUP($A$5,Prj_list!$O$6:$Z$7,2)*'2012 HR 배정표'!G438)/HLOOKUP($A$5,Prj_list!$O$6:$Z$7,2)))</x:f>
        <x:v>-</x:v>
      </x:c>
      <x:c r="C440" s="45" t="str">
        <x:f>IF(ISBLANK('2012 HR 배정표'!H438)=TRUE,"-",'2012 HR 배정표'!H438)</x:f>
        <x:v>-</x:v>
      </x:c>
      <x:c r="D440" s="46" t="str">
        <x:f>IF(ISBLANK('2012 HR 배정표'!H438)=TRUE,"-",IF(ISERROR((HLOOKUP($A$5,Prj_list!$O$6:$Z$7,2)*'2012 HR 배정표'!I438)/HLOOKUP($A$5,Prj_list!$O$6:$Z$7,2))=TRUE,"-",(HLOOKUP($A$5,Prj_list!$O$6:$Z$7,2)*'2012 HR 배정표'!I438)/HLOOKUP($A$5,Prj_list!$O$6:$Z$7,2)))</x:f>
        <x:v>-</x:v>
      </x:c>
      <x:c r="E440" s="45" t="str">
        <x:f>IF(ISBLANK('2012 HR 배정표'!J438)=TRUE,"-",'2012 HR 배정표'!J438)</x:f>
        <x:v>-</x:v>
      </x:c>
      <x:c r="F440" s="46" t="str">
        <x:f>IF(ISBLANK('2012 HR 배정표'!J438)=TRUE,"-",IF(ISERROR((HLOOKUP($A$5,Prj_list!$O$6:$Z$7,2)*'2012 HR 배정표'!K438)/HLOOKUP($A$5,Prj_list!$O$6:$Z$7,2))=TRUE,"-",(HLOOKUP($A$5,Prj_list!$O$6:$Z$7,2)*'2012 HR 배정표'!K438)/HLOOKUP($A$5,Prj_list!$O$6:$Z$7,2)))</x:f>
        <x:v>-</x:v>
      </x:c>
      <x:c r="G440" s="45" t="str">
        <x:f>IF(ISBLANK('2012 HR 배정표'!L438)=TRUE,"-",'2012 HR 배정표'!L438)</x:f>
        <x:v>-</x:v>
      </x:c>
      <x:c r="H440" s="46" t="str">
        <x:f>IF(ISBLANK('2012 HR 배정표'!L438)=TRUE,"-",IF(ISERROR((HLOOKUP($A$5,Prj_list!$O$6:$Z$7,2)*'2012 HR 배정표'!M438)/HLOOKUP($A$5,Prj_list!$O$6:$Z$7,2))=TRUE,"-",(HLOOKUP($A$5,Prj_list!$O$6:$Z$7,2)*'2012 HR 배정표'!M438)/HLOOKUP($A$5,Prj_list!$O$6:$Z$7,2)))</x:f>
        <x:v>-</x:v>
      </x:c>
      <x:c r="I440" s="45" t="str">
        <x:f>IF(ISBLANK('2012 HR 배정표'!N438)=TRUE,"-",'2012 HR 배정표'!N438)</x:f>
        <x:v>-</x:v>
      </x:c>
      <x:c r="J440" s="46" t="str">
        <x:f>IF(ISBLANK('2012 HR 배정표'!N438)=TRUE,"-",IF(ISERROR((HLOOKUP($A$5,Prj_list!$O$6:$Z$7,2)*'2012 HR 배정표'!O438)/HLOOKUP($A$5,Prj_list!$O$6:$Z$7,2))=TRUE,"-",(HLOOKUP($A$5,Prj_list!$O$6:$Z$7,2)*'2012 HR 배정표'!O438)/HLOOKUP($A$5,Prj_list!$O$6:$Z$7,2)))</x:f>
        <x:v>-</x:v>
      </x:c>
      <x:c r="K440" s="45" t="str">
        <x:f>IF(ISBLANK('2012 HR 배정표'!P438)=TRUE,"-",'2012 HR 배정표'!P438)</x:f>
        <x:v>-</x:v>
      </x:c>
      <x:c r="L440" s="46" t="str">
        <x:f>IF(ISBLANK('2012 HR 배정표'!P438)=TRUE,"-",IF(ISERROR((HLOOKUP($A$5,Prj_list!$O$6:$Z$7,2)*'2012 HR 배정표'!Q438)/HLOOKUP($A$5,Prj_list!$O$6:$Z$7,2))=TRUE,"-",(HLOOKUP($A$5,Prj_list!$O$6:$Z$7,2)*'2012 HR 배정표'!Q438)/HLOOKUP($A$5,Prj_list!$O$6:$Z$7,2)))</x:f>
        <x:v>-</x:v>
      </x:c>
      <x:c r="M440" s="45" t="str">
        <x:f>IF(ISBLANK('2012 HR 배정표'!R438)=TRUE,"-",'2012 HR 배정표'!R438)</x:f>
        <x:v>-</x:v>
      </x:c>
      <x:c r="N440" s="46" t="str">
        <x:f>IF(ISBLANK('2012 HR 배정표'!R438)=TRUE,"-",IF(ISERROR((HLOOKUP($A$5,Prj_list!$O$6:$Z$7,2)*'2012 HR 배정표'!S438)/HLOOKUP($A$5,Prj_list!$O$6:$Z$7,2))=TRUE,"-",(HLOOKUP($A$5,Prj_list!$O$6:$Z$7,2)*'2012 HR 배정표'!S438)/HLOOKUP($A$5,Prj_list!$O$6:$Z$7,2)))</x:f>
        <x:v>-</x:v>
      </x:c>
      <x:c r="O440" s="45" t="str">
        <x:f>IF(ISBLANK('2012 HR 배정표'!T438)=TRUE,"-",'2012 HR 배정표'!T438)</x:f>
        <x:v>-</x:v>
      </x:c>
      <x:c r="P440" s="46" t="str">
        <x:f>IF(ISBLANK('2012 HR 배정표'!T438)=TRUE,"-",IF(ISERROR((HLOOKUP($A$5,Prj_list!$O$6:$Z$7,2)*'2012 HR 배정표'!U438)/HLOOKUP($A$5,Prj_list!$O$6:$Z$7,2))=TRUE,"-",(HLOOKUP($A$5,Prj_list!$O$6:$Z$7,2)*'2012 HR 배정표'!U438)/HLOOKUP($A$5,Prj_list!$O$6:$Z$7,2)))</x:f>
        <x:v>-</x:v>
      </x:c>
      <x:c r="Q440" s="45" t="str">
        <x:f>IF(ISBLANK('2012 HR 배정표'!V438)=TRUE,"-",'2012 HR 배정표'!V438)</x:f>
        <x:v>-</x:v>
      </x:c>
      <x:c r="R440" s="46" t="str">
        <x:f>IF(ISBLANK('2012 HR 배정표'!V438)=TRUE,"-",IF(ISERROR((HLOOKUP($A$5,Prj_list!$O$6:$Z$7,2)*'2012 HR 배정표'!W438)/HLOOKUP($A$5,Prj_list!$O$6:$Z$7,2))=TRUE,"-",(HLOOKUP($A$5,Prj_list!$O$6:$Z$7,2)*'2012 HR 배정표'!W438)/HLOOKUP($A$5,Prj_list!$O$6:$Z$7,2)))</x:f>
        <x:v>-</x:v>
      </x:c>
      <x:c r="S440" s="45" t="str">
        <x:f>IF(ISBLANK('2012 HR 배정표'!X438)=TRUE,"-",'2012 HR 배정표'!X438)</x:f>
        <x:v>-</x:v>
      </x:c>
      <x:c r="T440" s="46" t="str">
        <x:f>IF(ISBLANK('2012 HR 배정표'!X438)=TRUE,"-",IF(ISERROR((HLOOKUP($A$5,Prj_list!$O$6:$Z$7,2)*'2012 HR 배정표'!Y438)/HLOOKUP($A$5,Prj_list!$O$6:$Z$7,2))=TRUE,"-",(HLOOKUP($A$5,Prj_list!$O$6:$Z$7,2)*'2012 HR 배정표'!Y438)/HLOOKUP($A$5,Prj_list!$O$6:$Z$7,2)))</x:f>
        <x:v>-</x:v>
      </x:c>
      <x:c r="U440" s="45" t="str">
        <x:f>IF(ISBLANK('2012 HR 배정표'!Z438)=TRUE,"-",'2012 HR 배정표'!Z438)</x:f>
        <x:v>-</x:v>
      </x:c>
      <x:c r="V440" s="46" t="str">
        <x:f>IF(ISBLANK('2012 HR 배정표'!Z438)=TRUE,"-",IF(ISERROR((HLOOKUP($A$5,Prj_list!$O$6:$Z$7,2)*'2012 HR 배정표'!AA438)/HLOOKUP($A$5,Prj_list!$O$6:$Z$7,2))=TRUE,"-",(HLOOKUP($A$5,Prj_list!$O$6:$Z$7,2)*'2012 HR 배정표'!AA438)/HLOOKUP($A$5,Prj_list!$O$6:$Z$7,2)))</x:f>
        <x:v>-</x:v>
      </x:c>
      <x:c r="W440" s="45" t="str">
        <x:f>IF(ISBLANK('2012 HR 배정표'!AB438)=TRUE,"-",'2012 HR 배정표'!AB438)</x:f>
        <x:v>-</x:v>
      </x:c>
      <x:c r="X440" s="46" t="str">
        <x:f>IF(ISBLANK('2012 HR 배정표'!AB438)=TRUE,"-",IF(ISERROR((HLOOKUP($A$5,Prj_list!$O$6:$Z$7,2)*'2012 HR 배정표'!AC438)/HLOOKUP($A$5,Prj_list!$O$6:$Z$7,2))=TRUE,"-",(HLOOKUP($A$5,Prj_list!$O$6:$Z$7,2)*'2012 HR 배정표'!AC438)/HLOOKUP($A$5,Prj_list!$O$6:$Z$7,2)))</x:f>
        <x:v>-</x:v>
      </x:c>
      <x:c r="Y440" s="45" t="str">
        <x:f>IF(ISBLANK('2012 HR 배정표'!AD438)=TRUE,"-",'2012 HR 배정표'!AD438)</x:f>
        <x:v>-</x:v>
      </x:c>
      <x:c r="Z440" s="46" t="str">
        <x:f>IF(ISBLANK('2012 HR 배정표'!AD438)=TRUE,"-",IF(ISERROR((HLOOKUP($A$5,Prj_list!$O$6:$Z$7,2)*'2012 HR 배정표'!AE438)/HLOOKUP($A$5,Prj_list!$O$6:$Z$7,2))=TRUE,"-",(HLOOKUP($A$5,Prj_list!$O$6:$Z$7,2)*'2012 HR 배정표'!AE438)/HLOOKUP($A$5,Prj_list!$O$6:$Z$7,2)))</x:f>
        <x:v>-</x:v>
      </x:c>
      <x:c r="AA440" s="45" t="str">
        <x:f>IF(ISBLANK('2012 HR 배정표'!AF438)=TRUE,"-",'2012 HR 배정표'!AF438)</x:f>
        <x:v>-</x:v>
      </x:c>
      <x:c r="AB440" s="46" t="str">
        <x:f>IF(ISBLANK('2012 HR 배정표'!AF438)=TRUE,"-",IF(ISERROR((HLOOKUP($A$5,Prj_list!$O$6:$Z$7,2)*'2012 HR 배정표'!AG438)/HLOOKUP($A$5,Prj_list!$O$6:$Z$7,2))=TRUE,"-",(HLOOKUP($A$5,Prj_list!$O$6:$Z$7,2)*'2012 HR 배정표'!AG438)/HLOOKUP($A$5,Prj_list!$O$6:$Z$7,2)))</x:f>
        <x:v>-</x:v>
      </x:c>
      <x:c r="AC440" s="45" t="str">
        <x:f>IF(ISBLANK('2012 HR 배정표'!AH438)=TRUE,"-",'2012 HR 배정표'!AH438)</x:f>
        <x:v>-</x:v>
      </x:c>
      <x:c r="AD440" s="46" t="str">
        <x:f>IF(ISBLANK('2012 HR 배정표'!AH438)=TRUE,"-",IF(ISERROR((HLOOKUP($A$5,Prj_list!$O$6:$Z$7,2)*'2012 HR 배정표'!AI438)/HLOOKUP($A$5,Prj_list!$O$6:$Z$7,2))=TRUE,"-",(HLOOKUP($A$5,Prj_list!$O$6:$Z$7,2)*'2012 HR 배정표'!AI438)/HLOOKUP($A$5,Prj_list!$O$6:$Z$7,2)))</x:f>
        <x:v>-</x:v>
      </x:c>
      <x:c r="AE440" s="45" t="str">
        <x:f>IF(ISBLANK('2012 HR 배정표'!AJ438)=TRUE,"-",'2012 HR 배정표'!AJ438)</x:f>
        <x:v>-</x:v>
      </x:c>
      <x:c r="AF440" s="46" t="str">
        <x:f>IF(ISBLANK('2012 HR 배정표'!AJ438)=TRUE,"-",IF(ISERROR((HLOOKUP($A$5,Prj_list!$O$6:$Z$7,2)*'2012 HR 배정표'!AK438)/HLOOKUP($A$5,Prj_list!$O$6:$Z$7,2))=TRUE,"-",(HLOOKUP($A$5,Prj_list!$O$6:$Z$7,2)*'2012 HR 배정표'!AK438)/HLOOKUP($A$5,Prj_list!$O$6:$Z$7,2)))</x:f>
        <x:v>-</x:v>
      </x:c>
      <x:c r="AG440" s="45" t="str">
        <x:f>IF(ISBLANK('2012 HR 배정표'!AL438)=TRUE,"-",'2012 HR 배정표'!AL438)</x:f>
        <x:v>-</x:v>
      </x:c>
      <x:c r="AH440" s="46" t="str">
        <x:f>IF(ISBLANK('2012 HR 배정표'!AL438)=TRUE,"-",IF(ISERROR((HLOOKUP($A$5,Prj_list!$O$6:$Z$7,2)*'2012 HR 배정표'!AM438)/HLOOKUP($A$5,Prj_list!$O$6:$Z$7,2))=TRUE,"-",(HLOOKUP($A$5,Prj_list!$O$6:$Z$7,2)*'2012 HR 배정표'!AM438)/HLOOKUP($A$5,Prj_list!$O$6:$Z$7,2)))</x:f>
        <x:v>-</x:v>
      </x:c>
      <x:c r="AI440" s="45" t="str">
        <x:f>IF(ISBLANK('2012 HR 배정표'!AN438)=TRUE,"-",'2012 HR 배정표'!AN438)</x:f>
        <x:v>-</x:v>
      </x:c>
      <x:c r="AJ440" s="46" t="str">
        <x:f>IF(ISBLANK('2012 HR 배정표'!AN438)=TRUE,"-",IF(ISERROR((HLOOKUP($A$5,Prj_list!$O$6:$Z$7,2)*'2012 HR 배정표'!AO438)/HLOOKUP($A$5,Prj_list!$O$6:$Z$7,2))=TRUE,"-",(HLOOKUP($A$5,Prj_list!$O$6:$Z$7,2)*'2012 HR 배정표'!AO438)/HLOOKUP($A$5,Prj_list!$O$6:$Z$7,2)))</x:f>
        <x:v>-</x:v>
      </x:c>
      <x:c r="AK440" s="45" t="str">
        <x:f>IF(ISBLANK('2012 HR 배정표'!AP438)=TRUE,"-",'2012 HR 배정표'!AP438)</x:f>
        <x:v>-</x:v>
      </x:c>
      <x:c r="AL440" s="46" t="str">
        <x:f>IF(ISBLANK('2012 HR 배정표'!AP438)=TRUE,"-",IF(ISERROR((HLOOKUP($A$5,Prj_list!$O$6:$Z$7,2)*'2012 HR 배정표'!AQ438)/HLOOKUP($A$5,Prj_list!$O$6:$Z$7,2))=TRUE,"-",(HLOOKUP($A$5,Prj_list!$O$6:$Z$7,2)*'2012 HR 배정표'!AQ438)/HLOOKUP($A$5,Prj_list!$O$6:$Z$7,2)))</x:f>
        <x:v>-</x:v>
      </x:c>
      <x:c r="AM440" s="45" t="str">
        <x:f>IF(ISBLANK('2012 HR 배정표'!AR438)=TRUE,"-",'2012 HR 배정표'!AR438)</x:f>
        <x:v>-</x:v>
      </x:c>
      <x:c r="AN440" s="46" t="str">
        <x:f>IF(ISBLANK('2012 HR 배정표'!AR438)=TRUE,"-",IF(ISERROR((HLOOKUP($A$5,Prj_list!$O$6:$Z$7,2)*'2012 HR 배정표'!AS438)/HLOOKUP($A$5,Prj_list!$O$6:$Z$7,2))=TRUE,"-",(HLOOKUP($A$5,Prj_list!$O$6:$Z$7,2)*'2012 HR 배정표'!AS438)/HLOOKUP($A$5,Prj_list!$O$6:$Z$7,2)))</x:f>
        <x:v>-</x:v>
      </x:c>
      <x:c r="AO440" s="45" t="str">
        <x:f>IF(ISBLANK('2012 HR 배정표'!AT438)=TRUE,"-",'2012 HR 배정표'!AT438)</x:f>
        <x:v>-</x:v>
      </x:c>
      <x:c r="AP440" s="46" t="str">
        <x:f>IF(ISBLANK('2012 HR 배정표'!AT438)=TRUE,"-",IF(ISERROR((HLOOKUP($A$5,Prj_list!$O$6:$Z$7,2)*'2012 HR 배정표'!AU438)/HLOOKUP($A$5,Prj_list!$O$6:$Z$7,2))=TRUE,"-",(HLOOKUP($A$5,Prj_list!$O$6:$Z$7,2)*'2012 HR 배정표'!AU438)/HLOOKUP($A$5,Prj_list!$O$6:$Z$7,2)))</x:f>
        <x:v>-</x:v>
      </x:c>
      <x:c r="AQ440" s="45" t="str">
        <x:f>IF(ISBLANK('2012 HR 배정표'!AV438)=TRUE,"-",'2012 HR 배정표'!AV438)</x:f>
        <x:v>-</x:v>
      </x:c>
      <x:c r="AR440" s="46" t="str">
        <x:f>IF(ISBLANK('2012 HR 배정표'!AV438)=TRUE,"-",IF(ISERROR((HLOOKUP($A$5,Prj_list!$O$6:$Z$7,2)*'2012 HR 배정표'!AW438)/HLOOKUP($A$5,Prj_list!$O$6:$Z$7,2))=TRUE,"-",(HLOOKUP($A$5,Prj_list!$O$6:$Z$7,2)*'2012 HR 배정표'!AW438)/HLOOKUP($A$5,Prj_list!$O$6:$Z$7,2)))</x:f>
        <x:v>-</x:v>
      </x:c>
      <x:c r="AS440" s="45" t="str">
        <x:f>IF(ISBLANK('2012 HR 배정표'!AX438)=TRUE,"-",'2012 HR 배정표'!AX438)</x:f>
        <x:v>-</x:v>
      </x:c>
      <x:c r="AT440" s="46" t="str">
        <x:f>IF(ISBLANK('2012 HR 배정표'!AX438)=TRUE,"-",IF(ISERROR((HLOOKUP($A$5,Prj_list!$O$6:$Z$7,2)*'2012 HR 배정표'!AY438)/HLOOKUP($A$5,Prj_list!$O$6:$Z$7,2))=TRUE,"-",(HLOOKUP($A$5,Prj_list!$O$6:$Z$7,2)*'2012 HR 배정표'!AY438)/HLOOKUP($A$5,Prj_list!$O$6:$Z$7,2)))</x:f>
        <x:v>-</x:v>
      </x:c>
      <x:c r="AU440" s="45" t="str">
        <x:f>IF(ISBLANK('2012 HR 배정표'!AZ438)=TRUE,"-",'2012 HR 배정표'!AZ438)</x:f>
        <x:v>-</x:v>
      </x:c>
      <x:c r="AV440" s="46" t="str">
        <x:f>IF(ISBLANK('2012 HR 배정표'!AZ438)=TRUE,"-",IF(ISERROR((HLOOKUP($A$5,Prj_list!$O$6:$Z$7,2)*'2012 HR 배정표'!BA438)/HLOOKUP($A$5,Prj_list!$O$6:$Z$7,2))=TRUE,"-",(HLOOKUP($A$5,Prj_list!$O$6:$Z$7,2)*'2012 HR 배정표'!BA438)/HLOOKUP($A$5,Prj_list!$O$6:$Z$7,2)))</x:f>
        <x:v>-</x:v>
      </x:c>
      <x:c r="AW440" s="34" t="str">
        <x:f t="shared" si="14"/>
        <x:v/>
      </x:c>
      <x:c r="AX440" s="41">
        <x:f t="shared" si="13"/>
        <x:v>0</x:v>
      </x:c>
    </x:row>
    <x:row r="441" spans="1:50">
      <x:c r="A441" s="45" t="str">
        <x:f>IF(ISBLANK('2012 HR 배정표'!F439)=TRUE,"-",'2012 HR 배정표'!F439)</x:f>
        <x:v>-</x:v>
      </x:c>
      <x:c r="B441" s="46" t="str">
        <x:f>IF(ISBLANK('2012 HR 배정표'!F439)=TRUE,"-",IF(ISERROR((HLOOKUP($A$5,Prj_list!$O$6:$Z$7,2)*'2012 HR 배정표'!G439)/HLOOKUP($A$5,Prj_list!$O$6:$Z$7,2))=TRUE,"-",(HLOOKUP($A$5,Prj_list!$O$6:$Z$7,2)*'2012 HR 배정표'!G439)/HLOOKUP($A$5,Prj_list!$O$6:$Z$7,2)))</x:f>
        <x:v>-</x:v>
      </x:c>
      <x:c r="C441" s="45" t="str">
        <x:f>IF(ISBLANK('2012 HR 배정표'!H439)=TRUE,"-",'2012 HR 배정표'!H439)</x:f>
        <x:v>-</x:v>
      </x:c>
      <x:c r="D441" s="46" t="str">
        <x:f>IF(ISBLANK('2012 HR 배정표'!H439)=TRUE,"-",IF(ISERROR((HLOOKUP($A$5,Prj_list!$O$6:$Z$7,2)*'2012 HR 배정표'!I439)/HLOOKUP($A$5,Prj_list!$O$6:$Z$7,2))=TRUE,"-",(HLOOKUP($A$5,Prj_list!$O$6:$Z$7,2)*'2012 HR 배정표'!I439)/HLOOKUP($A$5,Prj_list!$O$6:$Z$7,2)))</x:f>
        <x:v>-</x:v>
      </x:c>
      <x:c r="E441" s="45" t="str">
        <x:f>IF(ISBLANK('2012 HR 배정표'!J439)=TRUE,"-",'2012 HR 배정표'!J439)</x:f>
        <x:v>-</x:v>
      </x:c>
      <x:c r="F441" s="46" t="str">
        <x:f>IF(ISBLANK('2012 HR 배정표'!J439)=TRUE,"-",IF(ISERROR((HLOOKUP($A$5,Prj_list!$O$6:$Z$7,2)*'2012 HR 배정표'!K439)/HLOOKUP($A$5,Prj_list!$O$6:$Z$7,2))=TRUE,"-",(HLOOKUP($A$5,Prj_list!$O$6:$Z$7,2)*'2012 HR 배정표'!K439)/HLOOKUP($A$5,Prj_list!$O$6:$Z$7,2)))</x:f>
        <x:v>-</x:v>
      </x:c>
      <x:c r="G441" s="45" t="str">
        <x:f>IF(ISBLANK('2012 HR 배정표'!L439)=TRUE,"-",'2012 HR 배정표'!L439)</x:f>
        <x:v>-</x:v>
      </x:c>
      <x:c r="H441" s="46" t="str">
        <x:f>IF(ISBLANK('2012 HR 배정표'!L439)=TRUE,"-",IF(ISERROR((HLOOKUP($A$5,Prj_list!$O$6:$Z$7,2)*'2012 HR 배정표'!M439)/HLOOKUP($A$5,Prj_list!$O$6:$Z$7,2))=TRUE,"-",(HLOOKUP($A$5,Prj_list!$O$6:$Z$7,2)*'2012 HR 배정표'!M439)/HLOOKUP($A$5,Prj_list!$O$6:$Z$7,2)))</x:f>
        <x:v>-</x:v>
      </x:c>
      <x:c r="I441" s="45" t="str">
        <x:f>IF(ISBLANK('2012 HR 배정표'!N439)=TRUE,"-",'2012 HR 배정표'!N439)</x:f>
        <x:v>-</x:v>
      </x:c>
      <x:c r="J441" s="46" t="str">
        <x:f>IF(ISBLANK('2012 HR 배정표'!N439)=TRUE,"-",IF(ISERROR((HLOOKUP($A$5,Prj_list!$O$6:$Z$7,2)*'2012 HR 배정표'!O439)/HLOOKUP($A$5,Prj_list!$O$6:$Z$7,2))=TRUE,"-",(HLOOKUP($A$5,Prj_list!$O$6:$Z$7,2)*'2012 HR 배정표'!O439)/HLOOKUP($A$5,Prj_list!$O$6:$Z$7,2)))</x:f>
        <x:v>-</x:v>
      </x:c>
      <x:c r="K441" s="45" t="str">
        <x:f>IF(ISBLANK('2012 HR 배정표'!P439)=TRUE,"-",'2012 HR 배정표'!P439)</x:f>
        <x:v>-</x:v>
      </x:c>
      <x:c r="L441" s="46" t="str">
        <x:f>IF(ISBLANK('2012 HR 배정표'!P439)=TRUE,"-",IF(ISERROR((HLOOKUP($A$5,Prj_list!$O$6:$Z$7,2)*'2012 HR 배정표'!Q439)/HLOOKUP($A$5,Prj_list!$O$6:$Z$7,2))=TRUE,"-",(HLOOKUP($A$5,Prj_list!$O$6:$Z$7,2)*'2012 HR 배정표'!Q439)/HLOOKUP($A$5,Prj_list!$O$6:$Z$7,2)))</x:f>
        <x:v>-</x:v>
      </x:c>
      <x:c r="M441" s="45" t="str">
        <x:f>IF(ISBLANK('2012 HR 배정표'!R439)=TRUE,"-",'2012 HR 배정표'!R439)</x:f>
        <x:v>-</x:v>
      </x:c>
      <x:c r="N441" s="46" t="str">
        <x:f>IF(ISBLANK('2012 HR 배정표'!R439)=TRUE,"-",IF(ISERROR((HLOOKUP($A$5,Prj_list!$O$6:$Z$7,2)*'2012 HR 배정표'!S439)/HLOOKUP($A$5,Prj_list!$O$6:$Z$7,2))=TRUE,"-",(HLOOKUP($A$5,Prj_list!$O$6:$Z$7,2)*'2012 HR 배정표'!S439)/HLOOKUP($A$5,Prj_list!$O$6:$Z$7,2)))</x:f>
        <x:v>-</x:v>
      </x:c>
      <x:c r="O441" s="45" t="str">
        <x:f>IF(ISBLANK('2012 HR 배정표'!T439)=TRUE,"-",'2012 HR 배정표'!T439)</x:f>
        <x:v>-</x:v>
      </x:c>
      <x:c r="P441" s="46" t="str">
        <x:f>IF(ISBLANK('2012 HR 배정표'!T439)=TRUE,"-",IF(ISERROR((HLOOKUP($A$5,Prj_list!$O$6:$Z$7,2)*'2012 HR 배정표'!U439)/HLOOKUP($A$5,Prj_list!$O$6:$Z$7,2))=TRUE,"-",(HLOOKUP($A$5,Prj_list!$O$6:$Z$7,2)*'2012 HR 배정표'!U439)/HLOOKUP($A$5,Prj_list!$O$6:$Z$7,2)))</x:f>
        <x:v>-</x:v>
      </x:c>
      <x:c r="Q441" s="45" t="str">
        <x:f>IF(ISBLANK('2012 HR 배정표'!V439)=TRUE,"-",'2012 HR 배정표'!V439)</x:f>
        <x:v>-</x:v>
      </x:c>
      <x:c r="R441" s="46" t="str">
        <x:f>IF(ISBLANK('2012 HR 배정표'!V439)=TRUE,"-",IF(ISERROR((HLOOKUP($A$5,Prj_list!$O$6:$Z$7,2)*'2012 HR 배정표'!W439)/HLOOKUP($A$5,Prj_list!$O$6:$Z$7,2))=TRUE,"-",(HLOOKUP($A$5,Prj_list!$O$6:$Z$7,2)*'2012 HR 배정표'!W439)/HLOOKUP($A$5,Prj_list!$O$6:$Z$7,2)))</x:f>
        <x:v>-</x:v>
      </x:c>
      <x:c r="S441" s="45" t="str">
        <x:f>IF(ISBLANK('2012 HR 배정표'!X439)=TRUE,"-",'2012 HR 배정표'!X439)</x:f>
        <x:v>-</x:v>
      </x:c>
      <x:c r="T441" s="46" t="str">
        <x:f>IF(ISBLANK('2012 HR 배정표'!X439)=TRUE,"-",IF(ISERROR((HLOOKUP($A$5,Prj_list!$O$6:$Z$7,2)*'2012 HR 배정표'!Y439)/HLOOKUP($A$5,Prj_list!$O$6:$Z$7,2))=TRUE,"-",(HLOOKUP($A$5,Prj_list!$O$6:$Z$7,2)*'2012 HR 배정표'!Y439)/HLOOKUP($A$5,Prj_list!$O$6:$Z$7,2)))</x:f>
        <x:v>-</x:v>
      </x:c>
      <x:c r="U441" s="45" t="str">
        <x:f>IF(ISBLANK('2012 HR 배정표'!Z439)=TRUE,"-",'2012 HR 배정표'!Z439)</x:f>
        <x:v>-</x:v>
      </x:c>
      <x:c r="V441" s="46" t="str">
        <x:f>IF(ISBLANK('2012 HR 배정표'!Z439)=TRUE,"-",IF(ISERROR((HLOOKUP($A$5,Prj_list!$O$6:$Z$7,2)*'2012 HR 배정표'!AA439)/HLOOKUP($A$5,Prj_list!$O$6:$Z$7,2))=TRUE,"-",(HLOOKUP($A$5,Prj_list!$O$6:$Z$7,2)*'2012 HR 배정표'!AA439)/HLOOKUP($A$5,Prj_list!$O$6:$Z$7,2)))</x:f>
        <x:v>-</x:v>
      </x:c>
      <x:c r="W441" s="45" t="str">
        <x:f>IF(ISBLANK('2012 HR 배정표'!AB439)=TRUE,"-",'2012 HR 배정표'!AB439)</x:f>
        <x:v>-</x:v>
      </x:c>
      <x:c r="X441" s="46" t="str">
        <x:f>IF(ISBLANK('2012 HR 배정표'!AB439)=TRUE,"-",IF(ISERROR((HLOOKUP($A$5,Prj_list!$O$6:$Z$7,2)*'2012 HR 배정표'!AC439)/HLOOKUP($A$5,Prj_list!$O$6:$Z$7,2))=TRUE,"-",(HLOOKUP($A$5,Prj_list!$O$6:$Z$7,2)*'2012 HR 배정표'!AC439)/HLOOKUP($A$5,Prj_list!$O$6:$Z$7,2)))</x:f>
        <x:v>-</x:v>
      </x:c>
      <x:c r="Y441" s="45" t="str">
        <x:f>IF(ISBLANK('2012 HR 배정표'!AD439)=TRUE,"-",'2012 HR 배정표'!AD439)</x:f>
        <x:v>-</x:v>
      </x:c>
      <x:c r="Z441" s="46" t="str">
        <x:f>IF(ISBLANK('2012 HR 배정표'!AD439)=TRUE,"-",IF(ISERROR((HLOOKUP($A$5,Prj_list!$O$6:$Z$7,2)*'2012 HR 배정표'!AE439)/HLOOKUP($A$5,Prj_list!$O$6:$Z$7,2))=TRUE,"-",(HLOOKUP($A$5,Prj_list!$O$6:$Z$7,2)*'2012 HR 배정표'!AE439)/HLOOKUP($A$5,Prj_list!$O$6:$Z$7,2)))</x:f>
        <x:v>-</x:v>
      </x:c>
      <x:c r="AA441" s="45" t="str">
        <x:f>IF(ISBLANK('2012 HR 배정표'!AF439)=TRUE,"-",'2012 HR 배정표'!AF439)</x:f>
        <x:v>-</x:v>
      </x:c>
      <x:c r="AB441" s="46" t="str">
        <x:f>IF(ISBLANK('2012 HR 배정표'!AF439)=TRUE,"-",IF(ISERROR((HLOOKUP($A$5,Prj_list!$O$6:$Z$7,2)*'2012 HR 배정표'!AG439)/HLOOKUP($A$5,Prj_list!$O$6:$Z$7,2))=TRUE,"-",(HLOOKUP($A$5,Prj_list!$O$6:$Z$7,2)*'2012 HR 배정표'!AG439)/HLOOKUP($A$5,Prj_list!$O$6:$Z$7,2)))</x:f>
        <x:v>-</x:v>
      </x:c>
      <x:c r="AC441" s="45" t="str">
        <x:f>IF(ISBLANK('2012 HR 배정표'!AH439)=TRUE,"-",'2012 HR 배정표'!AH439)</x:f>
        <x:v>-</x:v>
      </x:c>
      <x:c r="AD441" s="46" t="str">
        <x:f>IF(ISBLANK('2012 HR 배정표'!AH439)=TRUE,"-",IF(ISERROR((HLOOKUP($A$5,Prj_list!$O$6:$Z$7,2)*'2012 HR 배정표'!AI439)/HLOOKUP($A$5,Prj_list!$O$6:$Z$7,2))=TRUE,"-",(HLOOKUP($A$5,Prj_list!$O$6:$Z$7,2)*'2012 HR 배정표'!AI439)/HLOOKUP($A$5,Prj_list!$O$6:$Z$7,2)))</x:f>
        <x:v>-</x:v>
      </x:c>
      <x:c r="AE441" s="45" t="str">
        <x:f>IF(ISBLANK('2012 HR 배정표'!AJ439)=TRUE,"-",'2012 HR 배정표'!AJ439)</x:f>
        <x:v>-</x:v>
      </x:c>
      <x:c r="AF441" s="46" t="str">
        <x:f>IF(ISBLANK('2012 HR 배정표'!AJ439)=TRUE,"-",IF(ISERROR((HLOOKUP($A$5,Prj_list!$O$6:$Z$7,2)*'2012 HR 배정표'!AK439)/HLOOKUP($A$5,Prj_list!$O$6:$Z$7,2))=TRUE,"-",(HLOOKUP($A$5,Prj_list!$O$6:$Z$7,2)*'2012 HR 배정표'!AK439)/HLOOKUP($A$5,Prj_list!$O$6:$Z$7,2)))</x:f>
        <x:v>-</x:v>
      </x:c>
      <x:c r="AG441" s="45" t="str">
        <x:f>IF(ISBLANK('2012 HR 배정표'!AL439)=TRUE,"-",'2012 HR 배정표'!AL439)</x:f>
        <x:v>-</x:v>
      </x:c>
      <x:c r="AH441" s="46" t="str">
        <x:f>IF(ISBLANK('2012 HR 배정표'!AL439)=TRUE,"-",IF(ISERROR((HLOOKUP($A$5,Prj_list!$O$6:$Z$7,2)*'2012 HR 배정표'!AM439)/HLOOKUP($A$5,Prj_list!$O$6:$Z$7,2))=TRUE,"-",(HLOOKUP($A$5,Prj_list!$O$6:$Z$7,2)*'2012 HR 배정표'!AM439)/HLOOKUP($A$5,Prj_list!$O$6:$Z$7,2)))</x:f>
        <x:v>-</x:v>
      </x:c>
      <x:c r="AI441" s="45" t="str">
        <x:f>IF(ISBLANK('2012 HR 배정표'!AN439)=TRUE,"-",'2012 HR 배정표'!AN439)</x:f>
        <x:v>-</x:v>
      </x:c>
      <x:c r="AJ441" s="46" t="str">
        <x:f>IF(ISBLANK('2012 HR 배정표'!AN439)=TRUE,"-",IF(ISERROR((HLOOKUP($A$5,Prj_list!$O$6:$Z$7,2)*'2012 HR 배정표'!AO439)/HLOOKUP($A$5,Prj_list!$O$6:$Z$7,2))=TRUE,"-",(HLOOKUP($A$5,Prj_list!$O$6:$Z$7,2)*'2012 HR 배정표'!AO439)/HLOOKUP($A$5,Prj_list!$O$6:$Z$7,2)))</x:f>
        <x:v>-</x:v>
      </x:c>
      <x:c r="AK441" s="45" t="str">
        <x:f>IF(ISBLANK('2012 HR 배정표'!AP439)=TRUE,"-",'2012 HR 배정표'!AP439)</x:f>
        <x:v>-</x:v>
      </x:c>
      <x:c r="AL441" s="46" t="str">
        <x:f>IF(ISBLANK('2012 HR 배정표'!AP439)=TRUE,"-",IF(ISERROR((HLOOKUP($A$5,Prj_list!$O$6:$Z$7,2)*'2012 HR 배정표'!AQ439)/HLOOKUP($A$5,Prj_list!$O$6:$Z$7,2))=TRUE,"-",(HLOOKUP($A$5,Prj_list!$O$6:$Z$7,2)*'2012 HR 배정표'!AQ439)/HLOOKUP($A$5,Prj_list!$O$6:$Z$7,2)))</x:f>
        <x:v>-</x:v>
      </x:c>
      <x:c r="AM441" s="45" t="str">
        <x:f>IF(ISBLANK('2012 HR 배정표'!AR439)=TRUE,"-",'2012 HR 배정표'!AR439)</x:f>
        <x:v>-</x:v>
      </x:c>
      <x:c r="AN441" s="46" t="str">
        <x:f>IF(ISBLANK('2012 HR 배정표'!AR439)=TRUE,"-",IF(ISERROR((HLOOKUP($A$5,Prj_list!$O$6:$Z$7,2)*'2012 HR 배정표'!AS439)/HLOOKUP($A$5,Prj_list!$O$6:$Z$7,2))=TRUE,"-",(HLOOKUP($A$5,Prj_list!$O$6:$Z$7,2)*'2012 HR 배정표'!AS439)/HLOOKUP($A$5,Prj_list!$O$6:$Z$7,2)))</x:f>
        <x:v>-</x:v>
      </x:c>
      <x:c r="AO441" s="45" t="str">
        <x:f>IF(ISBLANK('2012 HR 배정표'!AT439)=TRUE,"-",'2012 HR 배정표'!AT439)</x:f>
        <x:v>-</x:v>
      </x:c>
      <x:c r="AP441" s="46" t="str">
        <x:f>IF(ISBLANK('2012 HR 배정표'!AT439)=TRUE,"-",IF(ISERROR((HLOOKUP($A$5,Prj_list!$O$6:$Z$7,2)*'2012 HR 배정표'!AU439)/HLOOKUP($A$5,Prj_list!$O$6:$Z$7,2))=TRUE,"-",(HLOOKUP($A$5,Prj_list!$O$6:$Z$7,2)*'2012 HR 배정표'!AU439)/HLOOKUP($A$5,Prj_list!$O$6:$Z$7,2)))</x:f>
        <x:v>-</x:v>
      </x:c>
      <x:c r="AQ441" s="45" t="str">
        <x:f>IF(ISBLANK('2012 HR 배정표'!AV439)=TRUE,"-",'2012 HR 배정표'!AV439)</x:f>
        <x:v>-</x:v>
      </x:c>
      <x:c r="AR441" s="46" t="str">
        <x:f>IF(ISBLANK('2012 HR 배정표'!AV439)=TRUE,"-",IF(ISERROR((HLOOKUP($A$5,Prj_list!$O$6:$Z$7,2)*'2012 HR 배정표'!AW439)/HLOOKUP($A$5,Prj_list!$O$6:$Z$7,2))=TRUE,"-",(HLOOKUP($A$5,Prj_list!$O$6:$Z$7,2)*'2012 HR 배정표'!AW439)/HLOOKUP($A$5,Prj_list!$O$6:$Z$7,2)))</x:f>
        <x:v>-</x:v>
      </x:c>
      <x:c r="AS441" s="45" t="str">
        <x:f>IF(ISBLANK('2012 HR 배정표'!AX439)=TRUE,"-",'2012 HR 배정표'!AX439)</x:f>
        <x:v>-</x:v>
      </x:c>
      <x:c r="AT441" s="46" t="str">
        <x:f>IF(ISBLANK('2012 HR 배정표'!AX439)=TRUE,"-",IF(ISERROR((HLOOKUP($A$5,Prj_list!$O$6:$Z$7,2)*'2012 HR 배정표'!AY439)/HLOOKUP($A$5,Prj_list!$O$6:$Z$7,2))=TRUE,"-",(HLOOKUP($A$5,Prj_list!$O$6:$Z$7,2)*'2012 HR 배정표'!AY439)/HLOOKUP($A$5,Prj_list!$O$6:$Z$7,2)))</x:f>
        <x:v>-</x:v>
      </x:c>
      <x:c r="AU441" s="45" t="str">
        <x:f>IF(ISBLANK('2012 HR 배정표'!AZ439)=TRUE,"-",'2012 HR 배정표'!AZ439)</x:f>
        <x:v>-</x:v>
      </x:c>
      <x:c r="AV441" s="46" t="str">
        <x:f>IF(ISBLANK('2012 HR 배정표'!AZ439)=TRUE,"-",IF(ISERROR((HLOOKUP($A$5,Prj_list!$O$6:$Z$7,2)*'2012 HR 배정표'!BA439)/HLOOKUP($A$5,Prj_list!$O$6:$Z$7,2))=TRUE,"-",(HLOOKUP($A$5,Prj_list!$O$6:$Z$7,2)*'2012 HR 배정표'!BA439)/HLOOKUP($A$5,Prj_list!$O$6:$Z$7,2)))</x:f>
        <x:v>-</x:v>
      </x:c>
      <x:c r="AW441" s="34" t="str">
        <x:f t="shared" si="14"/>
        <x:v/>
      </x:c>
      <x:c r="AX441" s="41">
        <x:f t="shared" si="13"/>
        <x:v>0</x:v>
      </x:c>
    </x:row>
    <x:row r="442" spans="1:50">
      <x:c r="A442" s="45" t="str">
        <x:f>IF(ISBLANK('2012 HR 배정표'!F440)=TRUE,"-",'2012 HR 배정표'!F440)</x:f>
        <x:v>-</x:v>
      </x:c>
      <x:c r="B442" s="46" t="str">
        <x:f>IF(ISBLANK('2012 HR 배정표'!F440)=TRUE,"-",IF(ISERROR((HLOOKUP($A$5,Prj_list!$O$6:$Z$7,2)*'2012 HR 배정표'!G440)/HLOOKUP($A$5,Prj_list!$O$6:$Z$7,2))=TRUE,"-",(HLOOKUP($A$5,Prj_list!$O$6:$Z$7,2)*'2012 HR 배정표'!G440)/HLOOKUP($A$5,Prj_list!$O$6:$Z$7,2)))</x:f>
        <x:v>-</x:v>
      </x:c>
      <x:c r="C442" s="45" t="str">
        <x:f>IF(ISBLANK('2012 HR 배정표'!H440)=TRUE,"-",'2012 HR 배정표'!H440)</x:f>
        <x:v>-</x:v>
      </x:c>
      <x:c r="D442" s="46" t="str">
        <x:f>IF(ISBLANK('2012 HR 배정표'!H440)=TRUE,"-",IF(ISERROR((HLOOKUP($A$5,Prj_list!$O$6:$Z$7,2)*'2012 HR 배정표'!I440)/HLOOKUP($A$5,Prj_list!$O$6:$Z$7,2))=TRUE,"-",(HLOOKUP($A$5,Prj_list!$O$6:$Z$7,2)*'2012 HR 배정표'!I440)/HLOOKUP($A$5,Prj_list!$O$6:$Z$7,2)))</x:f>
        <x:v>-</x:v>
      </x:c>
      <x:c r="E442" s="45" t="str">
        <x:f>IF(ISBLANK('2012 HR 배정표'!J440)=TRUE,"-",'2012 HR 배정표'!J440)</x:f>
        <x:v>-</x:v>
      </x:c>
      <x:c r="F442" s="46" t="str">
        <x:f>IF(ISBLANK('2012 HR 배정표'!J440)=TRUE,"-",IF(ISERROR((HLOOKUP($A$5,Prj_list!$O$6:$Z$7,2)*'2012 HR 배정표'!K440)/HLOOKUP($A$5,Prj_list!$O$6:$Z$7,2))=TRUE,"-",(HLOOKUP($A$5,Prj_list!$O$6:$Z$7,2)*'2012 HR 배정표'!K440)/HLOOKUP($A$5,Prj_list!$O$6:$Z$7,2)))</x:f>
        <x:v>-</x:v>
      </x:c>
      <x:c r="G442" s="45" t="str">
        <x:f>IF(ISBLANK('2012 HR 배정표'!L440)=TRUE,"-",'2012 HR 배정표'!L440)</x:f>
        <x:v>-</x:v>
      </x:c>
      <x:c r="H442" s="46" t="str">
        <x:f>IF(ISBLANK('2012 HR 배정표'!L440)=TRUE,"-",IF(ISERROR((HLOOKUP($A$5,Prj_list!$O$6:$Z$7,2)*'2012 HR 배정표'!M440)/HLOOKUP($A$5,Prj_list!$O$6:$Z$7,2))=TRUE,"-",(HLOOKUP($A$5,Prj_list!$O$6:$Z$7,2)*'2012 HR 배정표'!M440)/HLOOKUP($A$5,Prj_list!$O$6:$Z$7,2)))</x:f>
        <x:v>-</x:v>
      </x:c>
      <x:c r="I442" s="45" t="str">
        <x:f>IF(ISBLANK('2012 HR 배정표'!N440)=TRUE,"-",'2012 HR 배정표'!N440)</x:f>
        <x:v>-</x:v>
      </x:c>
      <x:c r="J442" s="46" t="str">
        <x:f>IF(ISBLANK('2012 HR 배정표'!N440)=TRUE,"-",IF(ISERROR((HLOOKUP($A$5,Prj_list!$O$6:$Z$7,2)*'2012 HR 배정표'!O440)/HLOOKUP($A$5,Prj_list!$O$6:$Z$7,2))=TRUE,"-",(HLOOKUP($A$5,Prj_list!$O$6:$Z$7,2)*'2012 HR 배정표'!O440)/HLOOKUP($A$5,Prj_list!$O$6:$Z$7,2)))</x:f>
        <x:v>-</x:v>
      </x:c>
      <x:c r="K442" s="45" t="str">
        <x:f>IF(ISBLANK('2012 HR 배정표'!P440)=TRUE,"-",'2012 HR 배정표'!P440)</x:f>
        <x:v>-</x:v>
      </x:c>
      <x:c r="L442" s="46" t="str">
        <x:f>IF(ISBLANK('2012 HR 배정표'!P440)=TRUE,"-",IF(ISERROR((HLOOKUP($A$5,Prj_list!$O$6:$Z$7,2)*'2012 HR 배정표'!Q440)/HLOOKUP($A$5,Prj_list!$O$6:$Z$7,2))=TRUE,"-",(HLOOKUP($A$5,Prj_list!$O$6:$Z$7,2)*'2012 HR 배정표'!Q440)/HLOOKUP($A$5,Prj_list!$O$6:$Z$7,2)))</x:f>
        <x:v>-</x:v>
      </x:c>
      <x:c r="M442" s="45" t="str">
        <x:f>IF(ISBLANK('2012 HR 배정표'!R440)=TRUE,"-",'2012 HR 배정표'!R440)</x:f>
        <x:v>-</x:v>
      </x:c>
      <x:c r="N442" s="46" t="str">
        <x:f>IF(ISBLANK('2012 HR 배정표'!R440)=TRUE,"-",IF(ISERROR((HLOOKUP($A$5,Prj_list!$O$6:$Z$7,2)*'2012 HR 배정표'!S440)/HLOOKUP($A$5,Prj_list!$O$6:$Z$7,2))=TRUE,"-",(HLOOKUP($A$5,Prj_list!$O$6:$Z$7,2)*'2012 HR 배정표'!S440)/HLOOKUP($A$5,Prj_list!$O$6:$Z$7,2)))</x:f>
        <x:v>-</x:v>
      </x:c>
      <x:c r="O442" s="45" t="str">
        <x:f>IF(ISBLANK('2012 HR 배정표'!T440)=TRUE,"-",'2012 HR 배정표'!T440)</x:f>
        <x:v>-</x:v>
      </x:c>
      <x:c r="P442" s="46" t="str">
        <x:f>IF(ISBLANK('2012 HR 배정표'!T440)=TRUE,"-",IF(ISERROR((HLOOKUP($A$5,Prj_list!$O$6:$Z$7,2)*'2012 HR 배정표'!U440)/HLOOKUP($A$5,Prj_list!$O$6:$Z$7,2))=TRUE,"-",(HLOOKUP($A$5,Prj_list!$O$6:$Z$7,2)*'2012 HR 배정표'!U440)/HLOOKUP($A$5,Prj_list!$O$6:$Z$7,2)))</x:f>
        <x:v>-</x:v>
      </x:c>
      <x:c r="Q442" s="45" t="str">
        <x:f>IF(ISBLANK('2012 HR 배정표'!V440)=TRUE,"-",'2012 HR 배정표'!V440)</x:f>
        <x:v>-</x:v>
      </x:c>
      <x:c r="R442" s="46" t="str">
        <x:f>IF(ISBLANK('2012 HR 배정표'!V440)=TRUE,"-",IF(ISERROR((HLOOKUP($A$5,Prj_list!$O$6:$Z$7,2)*'2012 HR 배정표'!W440)/HLOOKUP($A$5,Prj_list!$O$6:$Z$7,2))=TRUE,"-",(HLOOKUP($A$5,Prj_list!$O$6:$Z$7,2)*'2012 HR 배정표'!W440)/HLOOKUP($A$5,Prj_list!$O$6:$Z$7,2)))</x:f>
        <x:v>-</x:v>
      </x:c>
      <x:c r="S442" s="45" t="str">
        <x:f>IF(ISBLANK('2012 HR 배정표'!X440)=TRUE,"-",'2012 HR 배정표'!X440)</x:f>
        <x:v>-</x:v>
      </x:c>
      <x:c r="T442" s="46" t="str">
        <x:f>IF(ISBLANK('2012 HR 배정표'!X440)=TRUE,"-",IF(ISERROR((HLOOKUP($A$5,Prj_list!$O$6:$Z$7,2)*'2012 HR 배정표'!Y440)/HLOOKUP($A$5,Prj_list!$O$6:$Z$7,2))=TRUE,"-",(HLOOKUP($A$5,Prj_list!$O$6:$Z$7,2)*'2012 HR 배정표'!Y440)/HLOOKUP($A$5,Prj_list!$O$6:$Z$7,2)))</x:f>
        <x:v>-</x:v>
      </x:c>
      <x:c r="U442" s="45" t="str">
        <x:f>IF(ISBLANK('2012 HR 배정표'!Z440)=TRUE,"-",'2012 HR 배정표'!Z440)</x:f>
        <x:v>-</x:v>
      </x:c>
      <x:c r="V442" s="46" t="str">
        <x:f>IF(ISBLANK('2012 HR 배정표'!Z440)=TRUE,"-",IF(ISERROR((HLOOKUP($A$5,Prj_list!$O$6:$Z$7,2)*'2012 HR 배정표'!AA440)/HLOOKUP($A$5,Prj_list!$O$6:$Z$7,2))=TRUE,"-",(HLOOKUP($A$5,Prj_list!$O$6:$Z$7,2)*'2012 HR 배정표'!AA440)/HLOOKUP($A$5,Prj_list!$O$6:$Z$7,2)))</x:f>
        <x:v>-</x:v>
      </x:c>
      <x:c r="W442" s="45" t="str">
        <x:f>IF(ISBLANK('2012 HR 배정표'!AB440)=TRUE,"-",'2012 HR 배정표'!AB440)</x:f>
        <x:v>-</x:v>
      </x:c>
      <x:c r="X442" s="46" t="str">
        <x:f>IF(ISBLANK('2012 HR 배정표'!AB440)=TRUE,"-",IF(ISERROR((HLOOKUP($A$5,Prj_list!$O$6:$Z$7,2)*'2012 HR 배정표'!AC440)/HLOOKUP($A$5,Prj_list!$O$6:$Z$7,2))=TRUE,"-",(HLOOKUP($A$5,Prj_list!$O$6:$Z$7,2)*'2012 HR 배정표'!AC440)/HLOOKUP($A$5,Prj_list!$O$6:$Z$7,2)))</x:f>
        <x:v>-</x:v>
      </x:c>
      <x:c r="Y442" s="45" t="str">
        <x:f>IF(ISBLANK('2012 HR 배정표'!AD440)=TRUE,"-",'2012 HR 배정표'!AD440)</x:f>
        <x:v>-</x:v>
      </x:c>
      <x:c r="Z442" s="46" t="str">
        <x:f>IF(ISBLANK('2012 HR 배정표'!AD440)=TRUE,"-",IF(ISERROR((HLOOKUP($A$5,Prj_list!$O$6:$Z$7,2)*'2012 HR 배정표'!AE440)/HLOOKUP($A$5,Prj_list!$O$6:$Z$7,2))=TRUE,"-",(HLOOKUP($A$5,Prj_list!$O$6:$Z$7,2)*'2012 HR 배정표'!AE440)/HLOOKUP($A$5,Prj_list!$O$6:$Z$7,2)))</x:f>
        <x:v>-</x:v>
      </x:c>
      <x:c r="AA442" s="45" t="str">
        <x:f>IF(ISBLANK('2012 HR 배정표'!AF440)=TRUE,"-",'2012 HR 배정표'!AF440)</x:f>
        <x:v>-</x:v>
      </x:c>
      <x:c r="AB442" s="46" t="str">
        <x:f>IF(ISBLANK('2012 HR 배정표'!AF440)=TRUE,"-",IF(ISERROR((HLOOKUP($A$5,Prj_list!$O$6:$Z$7,2)*'2012 HR 배정표'!AG440)/HLOOKUP($A$5,Prj_list!$O$6:$Z$7,2))=TRUE,"-",(HLOOKUP($A$5,Prj_list!$O$6:$Z$7,2)*'2012 HR 배정표'!AG440)/HLOOKUP($A$5,Prj_list!$O$6:$Z$7,2)))</x:f>
        <x:v>-</x:v>
      </x:c>
      <x:c r="AC442" s="45" t="str">
        <x:f>IF(ISBLANK('2012 HR 배정표'!AH440)=TRUE,"-",'2012 HR 배정표'!AH440)</x:f>
        <x:v>-</x:v>
      </x:c>
      <x:c r="AD442" s="46" t="str">
        <x:f>IF(ISBLANK('2012 HR 배정표'!AH440)=TRUE,"-",IF(ISERROR((HLOOKUP($A$5,Prj_list!$O$6:$Z$7,2)*'2012 HR 배정표'!AI440)/HLOOKUP($A$5,Prj_list!$O$6:$Z$7,2))=TRUE,"-",(HLOOKUP($A$5,Prj_list!$O$6:$Z$7,2)*'2012 HR 배정표'!AI440)/HLOOKUP($A$5,Prj_list!$O$6:$Z$7,2)))</x:f>
        <x:v>-</x:v>
      </x:c>
      <x:c r="AE442" s="45" t="str">
        <x:f>IF(ISBLANK('2012 HR 배정표'!AJ440)=TRUE,"-",'2012 HR 배정표'!AJ440)</x:f>
        <x:v>-</x:v>
      </x:c>
      <x:c r="AF442" s="46" t="str">
        <x:f>IF(ISBLANK('2012 HR 배정표'!AJ440)=TRUE,"-",IF(ISERROR((HLOOKUP($A$5,Prj_list!$O$6:$Z$7,2)*'2012 HR 배정표'!AK440)/HLOOKUP($A$5,Prj_list!$O$6:$Z$7,2))=TRUE,"-",(HLOOKUP($A$5,Prj_list!$O$6:$Z$7,2)*'2012 HR 배정표'!AK440)/HLOOKUP($A$5,Prj_list!$O$6:$Z$7,2)))</x:f>
        <x:v>-</x:v>
      </x:c>
      <x:c r="AG442" s="45" t="str">
        <x:f>IF(ISBLANK('2012 HR 배정표'!AL440)=TRUE,"-",'2012 HR 배정표'!AL440)</x:f>
        <x:v>-</x:v>
      </x:c>
      <x:c r="AH442" s="46" t="str">
        <x:f>IF(ISBLANK('2012 HR 배정표'!AL440)=TRUE,"-",IF(ISERROR((HLOOKUP($A$5,Prj_list!$O$6:$Z$7,2)*'2012 HR 배정표'!AM440)/HLOOKUP($A$5,Prj_list!$O$6:$Z$7,2))=TRUE,"-",(HLOOKUP($A$5,Prj_list!$O$6:$Z$7,2)*'2012 HR 배정표'!AM440)/HLOOKUP($A$5,Prj_list!$O$6:$Z$7,2)))</x:f>
        <x:v>-</x:v>
      </x:c>
      <x:c r="AI442" s="45" t="str">
        <x:f>IF(ISBLANK('2012 HR 배정표'!AN440)=TRUE,"-",'2012 HR 배정표'!AN440)</x:f>
        <x:v>-</x:v>
      </x:c>
      <x:c r="AJ442" s="46" t="str">
        <x:f>IF(ISBLANK('2012 HR 배정표'!AN440)=TRUE,"-",IF(ISERROR((HLOOKUP($A$5,Prj_list!$O$6:$Z$7,2)*'2012 HR 배정표'!AO440)/HLOOKUP($A$5,Prj_list!$O$6:$Z$7,2))=TRUE,"-",(HLOOKUP($A$5,Prj_list!$O$6:$Z$7,2)*'2012 HR 배정표'!AO440)/HLOOKUP($A$5,Prj_list!$O$6:$Z$7,2)))</x:f>
        <x:v>-</x:v>
      </x:c>
      <x:c r="AK442" s="45" t="str">
        <x:f>IF(ISBLANK('2012 HR 배정표'!AP440)=TRUE,"-",'2012 HR 배정표'!AP440)</x:f>
        <x:v>-</x:v>
      </x:c>
      <x:c r="AL442" s="46" t="str">
        <x:f>IF(ISBLANK('2012 HR 배정표'!AP440)=TRUE,"-",IF(ISERROR((HLOOKUP($A$5,Prj_list!$O$6:$Z$7,2)*'2012 HR 배정표'!AQ440)/HLOOKUP($A$5,Prj_list!$O$6:$Z$7,2))=TRUE,"-",(HLOOKUP($A$5,Prj_list!$O$6:$Z$7,2)*'2012 HR 배정표'!AQ440)/HLOOKUP($A$5,Prj_list!$O$6:$Z$7,2)))</x:f>
        <x:v>-</x:v>
      </x:c>
      <x:c r="AM442" s="45" t="str">
        <x:f>IF(ISBLANK('2012 HR 배정표'!AR440)=TRUE,"-",'2012 HR 배정표'!AR440)</x:f>
        <x:v>-</x:v>
      </x:c>
      <x:c r="AN442" s="46" t="str">
        <x:f>IF(ISBLANK('2012 HR 배정표'!AR440)=TRUE,"-",IF(ISERROR((HLOOKUP($A$5,Prj_list!$O$6:$Z$7,2)*'2012 HR 배정표'!AS440)/HLOOKUP($A$5,Prj_list!$O$6:$Z$7,2))=TRUE,"-",(HLOOKUP($A$5,Prj_list!$O$6:$Z$7,2)*'2012 HR 배정표'!AS440)/HLOOKUP($A$5,Prj_list!$O$6:$Z$7,2)))</x:f>
        <x:v>-</x:v>
      </x:c>
      <x:c r="AO442" s="45" t="str">
        <x:f>IF(ISBLANK('2012 HR 배정표'!AT440)=TRUE,"-",'2012 HR 배정표'!AT440)</x:f>
        <x:v>-</x:v>
      </x:c>
      <x:c r="AP442" s="46" t="str">
        <x:f>IF(ISBLANK('2012 HR 배정표'!AT440)=TRUE,"-",IF(ISERROR((HLOOKUP($A$5,Prj_list!$O$6:$Z$7,2)*'2012 HR 배정표'!AU440)/HLOOKUP($A$5,Prj_list!$O$6:$Z$7,2))=TRUE,"-",(HLOOKUP($A$5,Prj_list!$O$6:$Z$7,2)*'2012 HR 배정표'!AU440)/HLOOKUP($A$5,Prj_list!$O$6:$Z$7,2)))</x:f>
        <x:v>-</x:v>
      </x:c>
      <x:c r="AQ442" s="45" t="str">
        <x:f>IF(ISBLANK('2012 HR 배정표'!AV440)=TRUE,"-",'2012 HR 배정표'!AV440)</x:f>
        <x:v>-</x:v>
      </x:c>
      <x:c r="AR442" s="46" t="str">
        <x:f>IF(ISBLANK('2012 HR 배정표'!AV440)=TRUE,"-",IF(ISERROR((HLOOKUP($A$5,Prj_list!$O$6:$Z$7,2)*'2012 HR 배정표'!AW440)/HLOOKUP($A$5,Prj_list!$O$6:$Z$7,2))=TRUE,"-",(HLOOKUP($A$5,Prj_list!$O$6:$Z$7,2)*'2012 HR 배정표'!AW440)/HLOOKUP($A$5,Prj_list!$O$6:$Z$7,2)))</x:f>
        <x:v>-</x:v>
      </x:c>
      <x:c r="AS442" s="45" t="str">
        <x:f>IF(ISBLANK('2012 HR 배정표'!AX440)=TRUE,"-",'2012 HR 배정표'!AX440)</x:f>
        <x:v>-</x:v>
      </x:c>
      <x:c r="AT442" s="46" t="str">
        <x:f>IF(ISBLANK('2012 HR 배정표'!AX440)=TRUE,"-",IF(ISERROR((HLOOKUP($A$5,Prj_list!$O$6:$Z$7,2)*'2012 HR 배정표'!AY440)/HLOOKUP($A$5,Prj_list!$O$6:$Z$7,2))=TRUE,"-",(HLOOKUP($A$5,Prj_list!$O$6:$Z$7,2)*'2012 HR 배정표'!AY440)/HLOOKUP($A$5,Prj_list!$O$6:$Z$7,2)))</x:f>
        <x:v>-</x:v>
      </x:c>
      <x:c r="AU442" s="45" t="str">
        <x:f>IF(ISBLANK('2012 HR 배정표'!AZ440)=TRUE,"-",'2012 HR 배정표'!AZ440)</x:f>
        <x:v>-</x:v>
      </x:c>
      <x:c r="AV442" s="46" t="str">
        <x:f>IF(ISBLANK('2012 HR 배정표'!AZ440)=TRUE,"-",IF(ISERROR((HLOOKUP($A$5,Prj_list!$O$6:$Z$7,2)*'2012 HR 배정표'!BA440)/HLOOKUP($A$5,Prj_list!$O$6:$Z$7,2))=TRUE,"-",(HLOOKUP($A$5,Prj_list!$O$6:$Z$7,2)*'2012 HR 배정표'!BA440)/HLOOKUP($A$5,Prj_list!$O$6:$Z$7,2)))</x:f>
        <x:v>-</x:v>
      </x:c>
      <x:c r="AW442" s="34" t="str">
        <x:f t="shared" si="14"/>
        <x:v/>
      </x:c>
      <x:c r="AX442" s="41">
        <x:f t="shared" si="13"/>
        <x:v>0</x:v>
      </x:c>
    </x:row>
    <x:row r="443" spans="1:50">
      <x:c r="A443" s="45" t="str">
        <x:f>IF(ISBLANK('2012 HR 배정표'!F441)=TRUE,"-",'2012 HR 배정표'!F441)</x:f>
        <x:v>-</x:v>
      </x:c>
      <x:c r="B443" s="46" t="str">
        <x:f>IF(ISBLANK('2012 HR 배정표'!F441)=TRUE,"-",IF(ISERROR((HLOOKUP($A$5,Prj_list!$O$6:$Z$7,2)*'2012 HR 배정표'!G441)/HLOOKUP($A$5,Prj_list!$O$6:$Z$7,2))=TRUE,"-",(HLOOKUP($A$5,Prj_list!$O$6:$Z$7,2)*'2012 HR 배정표'!G441)/HLOOKUP($A$5,Prj_list!$O$6:$Z$7,2)))</x:f>
        <x:v>-</x:v>
      </x:c>
      <x:c r="C443" s="45" t="str">
        <x:f>IF(ISBLANK('2012 HR 배정표'!H441)=TRUE,"-",'2012 HR 배정표'!H441)</x:f>
        <x:v>-</x:v>
      </x:c>
      <x:c r="D443" s="46" t="str">
        <x:f>IF(ISBLANK('2012 HR 배정표'!H441)=TRUE,"-",IF(ISERROR((HLOOKUP($A$5,Prj_list!$O$6:$Z$7,2)*'2012 HR 배정표'!I441)/HLOOKUP($A$5,Prj_list!$O$6:$Z$7,2))=TRUE,"-",(HLOOKUP($A$5,Prj_list!$O$6:$Z$7,2)*'2012 HR 배정표'!I441)/HLOOKUP($A$5,Prj_list!$O$6:$Z$7,2)))</x:f>
        <x:v>-</x:v>
      </x:c>
      <x:c r="E443" s="45" t="str">
        <x:f>IF(ISBLANK('2012 HR 배정표'!J441)=TRUE,"-",'2012 HR 배정표'!J441)</x:f>
        <x:v>-</x:v>
      </x:c>
      <x:c r="F443" s="46" t="str">
        <x:f>IF(ISBLANK('2012 HR 배정표'!J441)=TRUE,"-",IF(ISERROR((HLOOKUP($A$5,Prj_list!$O$6:$Z$7,2)*'2012 HR 배정표'!K441)/HLOOKUP($A$5,Prj_list!$O$6:$Z$7,2))=TRUE,"-",(HLOOKUP($A$5,Prj_list!$O$6:$Z$7,2)*'2012 HR 배정표'!K441)/HLOOKUP($A$5,Prj_list!$O$6:$Z$7,2)))</x:f>
        <x:v>-</x:v>
      </x:c>
      <x:c r="G443" s="45" t="str">
        <x:f>IF(ISBLANK('2012 HR 배정표'!L441)=TRUE,"-",'2012 HR 배정표'!L441)</x:f>
        <x:v>-</x:v>
      </x:c>
      <x:c r="H443" s="46" t="str">
        <x:f>IF(ISBLANK('2012 HR 배정표'!L441)=TRUE,"-",IF(ISERROR((HLOOKUP($A$5,Prj_list!$O$6:$Z$7,2)*'2012 HR 배정표'!M441)/HLOOKUP($A$5,Prj_list!$O$6:$Z$7,2))=TRUE,"-",(HLOOKUP($A$5,Prj_list!$O$6:$Z$7,2)*'2012 HR 배정표'!M441)/HLOOKUP($A$5,Prj_list!$O$6:$Z$7,2)))</x:f>
        <x:v>-</x:v>
      </x:c>
      <x:c r="I443" s="45" t="str">
        <x:f>IF(ISBLANK('2012 HR 배정표'!N441)=TRUE,"-",'2012 HR 배정표'!N441)</x:f>
        <x:v>-</x:v>
      </x:c>
      <x:c r="J443" s="46" t="str">
        <x:f>IF(ISBLANK('2012 HR 배정표'!N441)=TRUE,"-",IF(ISERROR((HLOOKUP($A$5,Prj_list!$O$6:$Z$7,2)*'2012 HR 배정표'!O441)/HLOOKUP($A$5,Prj_list!$O$6:$Z$7,2))=TRUE,"-",(HLOOKUP($A$5,Prj_list!$O$6:$Z$7,2)*'2012 HR 배정표'!O441)/HLOOKUP($A$5,Prj_list!$O$6:$Z$7,2)))</x:f>
        <x:v>-</x:v>
      </x:c>
      <x:c r="K443" s="45" t="str">
        <x:f>IF(ISBLANK('2012 HR 배정표'!P441)=TRUE,"-",'2012 HR 배정표'!P441)</x:f>
        <x:v>-</x:v>
      </x:c>
      <x:c r="L443" s="46" t="str">
        <x:f>IF(ISBLANK('2012 HR 배정표'!P441)=TRUE,"-",IF(ISERROR((HLOOKUP($A$5,Prj_list!$O$6:$Z$7,2)*'2012 HR 배정표'!Q441)/HLOOKUP($A$5,Prj_list!$O$6:$Z$7,2))=TRUE,"-",(HLOOKUP($A$5,Prj_list!$O$6:$Z$7,2)*'2012 HR 배정표'!Q441)/HLOOKUP($A$5,Prj_list!$O$6:$Z$7,2)))</x:f>
        <x:v>-</x:v>
      </x:c>
      <x:c r="M443" s="45" t="str">
        <x:f>IF(ISBLANK('2012 HR 배정표'!R441)=TRUE,"-",'2012 HR 배정표'!R441)</x:f>
        <x:v>-</x:v>
      </x:c>
      <x:c r="N443" s="46" t="str">
        <x:f>IF(ISBLANK('2012 HR 배정표'!R441)=TRUE,"-",IF(ISERROR((HLOOKUP($A$5,Prj_list!$O$6:$Z$7,2)*'2012 HR 배정표'!S441)/HLOOKUP($A$5,Prj_list!$O$6:$Z$7,2))=TRUE,"-",(HLOOKUP($A$5,Prj_list!$O$6:$Z$7,2)*'2012 HR 배정표'!S441)/HLOOKUP($A$5,Prj_list!$O$6:$Z$7,2)))</x:f>
        <x:v>-</x:v>
      </x:c>
      <x:c r="O443" s="45" t="str">
        <x:f>IF(ISBLANK('2012 HR 배정표'!T441)=TRUE,"-",'2012 HR 배정표'!T441)</x:f>
        <x:v>-</x:v>
      </x:c>
      <x:c r="P443" s="46" t="str">
        <x:f>IF(ISBLANK('2012 HR 배정표'!T441)=TRUE,"-",IF(ISERROR((HLOOKUP($A$5,Prj_list!$O$6:$Z$7,2)*'2012 HR 배정표'!U441)/HLOOKUP($A$5,Prj_list!$O$6:$Z$7,2))=TRUE,"-",(HLOOKUP($A$5,Prj_list!$O$6:$Z$7,2)*'2012 HR 배정표'!U441)/HLOOKUP($A$5,Prj_list!$O$6:$Z$7,2)))</x:f>
        <x:v>-</x:v>
      </x:c>
      <x:c r="Q443" s="45" t="str">
        <x:f>IF(ISBLANK('2012 HR 배정표'!V441)=TRUE,"-",'2012 HR 배정표'!V441)</x:f>
        <x:v>-</x:v>
      </x:c>
      <x:c r="R443" s="46" t="str">
        <x:f>IF(ISBLANK('2012 HR 배정표'!V441)=TRUE,"-",IF(ISERROR((HLOOKUP($A$5,Prj_list!$O$6:$Z$7,2)*'2012 HR 배정표'!W441)/HLOOKUP($A$5,Prj_list!$O$6:$Z$7,2))=TRUE,"-",(HLOOKUP($A$5,Prj_list!$O$6:$Z$7,2)*'2012 HR 배정표'!W441)/HLOOKUP($A$5,Prj_list!$O$6:$Z$7,2)))</x:f>
        <x:v>-</x:v>
      </x:c>
      <x:c r="S443" s="45" t="str">
        <x:f>IF(ISBLANK('2012 HR 배정표'!X441)=TRUE,"-",'2012 HR 배정표'!X441)</x:f>
        <x:v>-</x:v>
      </x:c>
      <x:c r="T443" s="46" t="str">
        <x:f>IF(ISBLANK('2012 HR 배정표'!X441)=TRUE,"-",IF(ISERROR((HLOOKUP($A$5,Prj_list!$O$6:$Z$7,2)*'2012 HR 배정표'!Y441)/HLOOKUP($A$5,Prj_list!$O$6:$Z$7,2))=TRUE,"-",(HLOOKUP($A$5,Prj_list!$O$6:$Z$7,2)*'2012 HR 배정표'!Y441)/HLOOKUP($A$5,Prj_list!$O$6:$Z$7,2)))</x:f>
        <x:v>-</x:v>
      </x:c>
      <x:c r="U443" s="45" t="str">
        <x:f>IF(ISBLANK('2012 HR 배정표'!Z441)=TRUE,"-",'2012 HR 배정표'!Z441)</x:f>
        <x:v>-</x:v>
      </x:c>
      <x:c r="V443" s="46" t="str">
        <x:f>IF(ISBLANK('2012 HR 배정표'!Z441)=TRUE,"-",IF(ISERROR((HLOOKUP($A$5,Prj_list!$O$6:$Z$7,2)*'2012 HR 배정표'!AA441)/HLOOKUP($A$5,Prj_list!$O$6:$Z$7,2))=TRUE,"-",(HLOOKUP($A$5,Prj_list!$O$6:$Z$7,2)*'2012 HR 배정표'!AA441)/HLOOKUP($A$5,Prj_list!$O$6:$Z$7,2)))</x:f>
        <x:v>-</x:v>
      </x:c>
      <x:c r="W443" s="45" t="str">
        <x:f>IF(ISBLANK('2012 HR 배정표'!AB441)=TRUE,"-",'2012 HR 배정표'!AB441)</x:f>
        <x:v>-</x:v>
      </x:c>
      <x:c r="X443" s="46" t="str">
        <x:f>IF(ISBLANK('2012 HR 배정표'!AB441)=TRUE,"-",IF(ISERROR((HLOOKUP($A$5,Prj_list!$O$6:$Z$7,2)*'2012 HR 배정표'!AC441)/HLOOKUP($A$5,Prj_list!$O$6:$Z$7,2))=TRUE,"-",(HLOOKUP($A$5,Prj_list!$O$6:$Z$7,2)*'2012 HR 배정표'!AC441)/HLOOKUP($A$5,Prj_list!$O$6:$Z$7,2)))</x:f>
        <x:v>-</x:v>
      </x:c>
      <x:c r="Y443" s="45" t="str">
        <x:f>IF(ISBLANK('2012 HR 배정표'!AD441)=TRUE,"-",'2012 HR 배정표'!AD441)</x:f>
        <x:v>-</x:v>
      </x:c>
      <x:c r="Z443" s="46" t="str">
        <x:f>IF(ISBLANK('2012 HR 배정표'!AD441)=TRUE,"-",IF(ISERROR((HLOOKUP($A$5,Prj_list!$O$6:$Z$7,2)*'2012 HR 배정표'!AE441)/HLOOKUP($A$5,Prj_list!$O$6:$Z$7,2))=TRUE,"-",(HLOOKUP($A$5,Prj_list!$O$6:$Z$7,2)*'2012 HR 배정표'!AE441)/HLOOKUP($A$5,Prj_list!$O$6:$Z$7,2)))</x:f>
        <x:v>-</x:v>
      </x:c>
      <x:c r="AA443" s="45" t="str">
        <x:f>IF(ISBLANK('2012 HR 배정표'!AF441)=TRUE,"-",'2012 HR 배정표'!AF441)</x:f>
        <x:v>-</x:v>
      </x:c>
      <x:c r="AB443" s="46" t="str">
        <x:f>IF(ISBLANK('2012 HR 배정표'!AF441)=TRUE,"-",IF(ISERROR((HLOOKUP($A$5,Prj_list!$O$6:$Z$7,2)*'2012 HR 배정표'!AG441)/HLOOKUP($A$5,Prj_list!$O$6:$Z$7,2))=TRUE,"-",(HLOOKUP($A$5,Prj_list!$O$6:$Z$7,2)*'2012 HR 배정표'!AG441)/HLOOKUP($A$5,Prj_list!$O$6:$Z$7,2)))</x:f>
        <x:v>-</x:v>
      </x:c>
      <x:c r="AC443" s="45" t="str">
        <x:f>IF(ISBLANK('2012 HR 배정표'!AH441)=TRUE,"-",'2012 HR 배정표'!AH441)</x:f>
        <x:v>-</x:v>
      </x:c>
      <x:c r="AD443" s="46" t="str">
        <x:f>IF(ISBLANK('2012 HR 배정표'!AH441)=TRUE,"-",IF(ISERROR((HLOOKUP($A$5,Prj_list!$O$6:$Z$7,2)*'2012 HR 배정표'!AI441)/HLOOKUP($A$5,Prj_list!$O$6:$Z$7,2))=TRUE,"-",(HLOOKUP($A$5,Prj_list!$O$6:$Z$7,2)*'2012 HR 배정표'!AI441)/HLOOKUP($A$5,Prj_list!$O$6:$Z$7,2)))</x:f>
        <x:v>-</x:v>
      </x:c>
      <x:c r="AE443" s="45" t="str">
        <x:f>IF(ISBLANK('2012 HR 배정표'!AJ441)=TRUE,"-",'2012 HR 배정표'!AJ441)</x:f>
        <x:v>-</x:v>
      </x:c>
      <x:c r="AF443" s="46" t="str">
        <x:f>IF(ISBLANK('2012 HR 배정표'!AJ441)=TRUE,"-",IF(ISERROR((HLOOKUP($A$5,Prj_list!$O$6:$Z$7,2)*'2012 HR 배정표'!AK441)/HLOOKUP($A$5,Prj_list!$O$6:$Z$7,2))=TRUE,"-",(HLOOKUP($A$5,Prj_list!$O$6:$Z$7,2)*'2012 HR 배정표'!AK441)/HLOOKUP($A$5,Prj_list!$O$6:$Z$7,2)))</x:f>
        <x:v>-</x:v>
      </x:c>
      <x:c r="AG443" s="45" t="str">
        <x:f>IF(ISBLANK('2012 HR 배정표'!AL441)=TRUE,"-",'2012 HR 배정표'!AL441)</x:f>
        <x:v>-</x:v>
      </x:c>
      <x:c r="AH443" s="46" t="str">
        <x:f>IF(ISBLANK('2012 HR 배정표'!AL441)=TRUE,"-",IF(ISERROR((HLOOKUP($A$5,Prj_list!$O$6:$Z$7,2)*'2012 HR 배정표'!AM441)/HLOOKUP($A$5,Prj_list!$O$6:$Z$7,2))=TRUE,"-",(HLOOKUP($A$5,Prj_list!$O$6:$Z$7,2)*'2012 HR 배정표'!AM441)/HLOOKUP($A$5,Prj_list!$O$6:$Z$7,2)))</x:f>
        <x:v>-</x:v>
      </x:c>
      <x:c r="AI443" s="45" t="str">
        <x:f>IF(ISBLANK('2012 HR 배정표'!AN441)=TRUE,"-",'2012 HR 배정표'!AN441)</x:f>
        <x:v>-</x:v>
      </x:c>
      <x:c r="AJ443" s="46" t="str">
        <x:f>IF(ISBLANK('2012 HR 배정표'!AN441)=TRUE,"-",IF(ISERROR((HLOOKUP($A$5,Prj_list!$O$6:$Z$7,2)*'2012 HR 배정표'!AO441)/HLOOKUP($A$5,Prj_list!$O$6:$Z$7,2))=TRUE,"-",(HLOOKUP($A$5,Prj_list!$O$6:$Z$7,2)*'2012 HR 배정표'!AO441)/HLOOKUP($A$5,Prj_list!$O$6:$Z$7,2)))</x:f>
        <x:v>-</x:v>
      </x:c>
      <x:c r="AK443" s="45" t="str">
        <x:f>IF(ISBLANK('2012 HR 배정표'!AP441)=TRUE,"-",'2012 HR 배정표'!AP441)</x:f>
        <x:v>-</x:v>
      </x:c>
      <x:c r="AL443" s="46" t="str">
        <x:f>IF(ISBLANK('2012 HR 배정표'!AP441)=TRUE,"-",IF(ISERROR((HLOOKUP($A$5,Prj_list!$O$6:$Z$7,2)*'2012 HR 배정표'!AQ441)/HLOOKUP($A$5,Prj_list!$O$6:$Z$7,2))=TRUE,"-",(HLOOKUP($A$5,Prj_list!$O$6:$Z$7,2)*'2012 HR 배정표'!AQ441)/HLOOKUP($A$5,Prj_list!$O$6:$Z$7,2)))</x:f>
        <x:v>-</x:v>
      </x:c>
      <x:c r="AM443" s="45" t="str">
        <x:f>IF(ISBLANK('2012 HR 배정표'!AR441)=TRUE,"-",'2012 HR 배정표'!AR441)</x:f>
        <x:v>-</x:v>
      </x:c>
      <x:c r="AN443" s="46" t="str">
        <x:f>IF(ISBLANK('2012 HR 배정표'!AR441)=TRUE,"-",IF(ISERROR((HLOOKUP($A$5,Prj_list!$O$6:$Z$7,2)*'2012 HR 배정표'!AS441)/HLOOKUP($A$5,Prj_list!$O$6:$Z$7,2))=TRUE,"-",(HLOOKUP($A$5,Prj_list!$O$6:$Z$7,2)*'2012 HR 배정표'!AS441)/HLOOKUP($A$5,Prj_list!$O$6:$Z$7,2)))</x:f>
        <x:v>-</x:v>
      </x:c>
      <x:c r="AO443" s="45" t="str">
        <x:f>IF(ISBLANK('2012 HR 배정표'!AT441)=TRUE,"-",'2012 HR 배정표'!AT441)</x:f>
        <x:v>-</x:v>
      </x:c>
      <x:c r="AP443" s="46" t="str">
        <x:f>IF(ISBLANK('2012 HR 배정표'!AT441)=TRUE,"-",IF(ISERROR((HLOOKUP($A$5,Prj_list!$O$6:$Z$7,2)*'2012 HR 배정표'!AU441)/HLOOKUP($A$5,Prj_list!$O$6:$Z$7,2))=TRUE,"-",(HLOOKUP($A$5,Prj_list!$O$6:$Z$7,2)*'2012 HR 배정표'!AU441)/HLOOKUP($A$5,Prj_list!$O$6:$Z$7,2)))</x:f>
        <x:v>-</x:v>
      </x:c>
      <x:c r="AQ443" s="45" t="str">
        <x:f>IF(ISBLANK('2012 HR 배정표'!AV441)=TRUE,"-",'2012 HR 배정표'!AV441)</x:f>
        <x:v>-</x:v>
      </x:c>
      <x:c r="AR443" s="46" t="str">
        <x:f>IF(ISBLANK('2012 HR 배정표'!AV441)=TRUE,"-",IF(ISERROR((HLOOKUP($A$5,Prj_list!$O$6:$Z$7,2)*'2012 HR 배정표'!AW441)/HLOOKUP($A$5,Prj_list!$O$6:$Z$7,2))=TRUE,"-",(HLOOKUP($A$5,Prj_list!$O$6:$Z$7,2)*'2012 HR 배정표'!AW441)/HLOOKUP($A$5,Prj_list!$O$6:$Z$7,2)))</x:f>
        <x:v>-</x:v>
      </x:c>
      <x:c r="AS443" s="45" t="str">
        <x:f>IF(ISBLANK('2012 HR 배정표'!AX441)=TRUE,"-",'2012 HR 배정표'!AX441)</x:f>
        <x:v>-</x:v>
      </x:c>
      <x:c r="AT443" s="46" t="str">
        <x:f>IF(ISBLANK('2012 HR 배정표'!AX441)=TRUE,"-",IF(ISERROR((HLOOKUP($A$5,Prj_list!$O$6:$Z$7,2)*'2012 HR 배정표'!AY441)/HLOOKUP($A$5,Prj_list!$O$6:$Z$7,2))=TRUE,"-",(HLOOKUP($A$5,Prj_list!$O$6:$Z$7,2)*'2012 HR 배정표'!AY441)/HLOOKUP($A$5,Prj_list!$O$6:$Z$7,2)))</x:f>
        <x:v>-</x:v>
      </x:c>
      <x:c r="AU443" s="45" t="str">
        <x:f>IF(ISBLANK('2012 HR 배정표'!AZ441)=TRUE,"-",'2012 HR 배정표'!AZ441)</x:f>
        <x:v>-</x:v>
      </x:c>
      <x:c r="AV443" s="46" t="str">
        <x:f>IF(ISBLANK('2012 HR 배정표'!AZ441)=TRUE,"-",IF(ISERROR((HLOOKUP($A$5,Prj_list!$O$6:$Z$7,2)*'2012 HR 배정표'!BA441)/HLOOKUP($A$5,Prj_list!$O$6:$Z$7,2))=TRUE,"-",(HLOOKUP($A$5,Prj_list!$O$6:$Z$7,2)*'2012 HR 배정표'!BA441)/HLOOKUP($A$5,Prj_list!$O$6:$Z$7,2)))</x:f>
        <x:v>-</x:v>
      </x:c>
      <x:c r="AW443" s="34" t="str">
        <x:f t="shared" si="14"/>
        <x:v/>
      </x:c>
      <x:c r="AX443" s="41">
        <x:f t="shared" si="13"/>
        <x:v>0</x:v>
      </x:c>
    </x:row>
    <x:row r="444" spans="1:50">
      <x:c r="A444" s="45" t="str">
        <x:f>IF(ISBLANK('2012 HR 배정표'!F442)=TRUE,"-",'2012 HR 배정표'!F442)</x:f>
        <x:v>-</x:v>
      </x:c>
      <x:c r="B444" s="46" t="str">
        <x:f>IF(ISBLANK('2012 HR 배정표'!F442)=TRUE,"-",IF(ISERROR((HLOOKUP($A$5,Prj_list!$O$6:$Z$7,2)*'2012 HR 배정표'!G442)/HLOOKUP($A$5,Prj_list!$O$6:$Z$7,2))=TRUE,"-",(HLOOKUP($A$5,Prj_list!$O$6:$Z$7,2)*'2012 HR 배정표'!G442)/HLOOKUP($A$5,Prj_list!$O$6:$Z$7,2)))</x:f>
        <x:v>-</x:v>
      </x:c>
      <x:c r="C444" s="45" t="str">
        <x:f>IF(ISBLANK('2012 HR 배정표'!H442)=TRUE,"-",'2012 HR 배정표'!H442)</x:f>
        <x:v>-</x:v>
      </x:c>
      <x:c r="D444" s="46" t="str">
        <x:f>IF(ISBLANK('2012 HR 배정표'!H442)=TRUE,"-",IF(ISERROR((HLOOKUP($A$5,Prj_list!$O$6:$Z$7,2)*'2012 HR 배정표'!I442)/HLOOKUP($A$5,Prj_list!$O$6:$Z$7,2))=TRUE,"-",(HLOOKUP($A$5,Prj_list!$O$6:$Z$7,2)*'2012 HR 배정표'!I442)/HLOOKUP($A$5,Prj_list!$O$6:$Z$7,2)))</x:f>
        <x:v>-</x:v>
      </x:c>
      <x:c r="E444" s="45" t="str">
        <x:f>IF(ISBLANK('2012 HR 배정표'!J442)=TRUE,"-",'2012 HR 배정표'!J442)</x:f>
        <x:v>-</x:v>
      </x:c>
      <x:c r="F444" s="46" t="str">
        <x:f>IF(ISBLANK('2012 HR 배정표'!J442)=TRUE,"-",IF(ISERROR((HLOOKUP($A$5,Prj_list!$O$6:$Z$7,2)*'2012 HR 배정표'!K442)/HLOOKUP($A$5,Prj_list!$O$6:$Z$7,2))=TRUE,"-",(HLOOKUP($A$5,Prj_list!$O$6:$Z$7,2)*'2012 HR 배정표'!K442)/HLOOKUP($A$5,Prj_list!$O$6:$Z$7,2)))</x:f>
        <x:v>-</x:v>
      </x:c>
      <x:c r="G444" s="45" t="str">
        <x:f>IF(ISBLANK('2012 HR 배정표'!L442)=TRUE,"-",'2012 HR 배정표'!L442)</x:f>
        <x:v>-</x:v>
      </x:c>
      <x:c r="H444" s="46" t="str">
        <x:f>IF(ISBLANK('2012 HR 배정표'!L442)=TRUE,"-",IF(ISERROR((HLOOKUP($A$5,Prj_list!$O$6:$Z$7,2)*'2012 HR 배정표'!M442)/HLOOKUP($A$5,Prj_list!$O$6:$Z$7,2))=TRUE,"-",(HLOOKUP($A$5,Prj_list!$O$6:$Z$7,2)*'2012 HR 배정표'!M442)/HLOOKUP($A$5,Prj_list!$O$6:$Z$7,2)))</x:f>
        <x:v>-</x:v>
      </x:c>
      <x:c r="I444" s="45" t="str">
        <x:f>IF(ISBLANK('2012 HR 배정표'!N442)=TRUE,"-",'2012 HR 배정표'!N442)</x:f>
        <x:v>-</x:v>
      </x:c>
      <x:c r="J444" s="46" t="str">
        <x:f>IF(ISBLANK('2012 HR 배정표'!N442)=TRUE,"-",IF(ISERROR((HLOOKUP($A$5,Prj_list!$O$6:$Z$7,2)*'2012 HR 배정표'!O442)/HLOOKUP($A$5,Prj_list!$O$6:$Z$7,2))=TRUE,"-",(HLOOKUP($A$5,Prj_list!$O$6:$Z$7,2)*'2012 HR 배정표'!O442)/HLOOKUP($A$5,Prj_list!$O$6:$Z$7,2)))</x:f>
        <x:v>-</x:v>
      </x:c>
      <x:c r="K444" s="45" t="str">
        <x:f>IF(ISBLANK('2012 HR 배정표'!P442)=TRUE,"-",'2012 HR 배정표'!P442)</x:f>
        <x:v>-</x:v>
      </x:c>
      <x:c r="L444" s="46" t="str">
        <x:f>IF(ISBLANK('2012 HR 배정표'!P442)=TRUE,"-",IF(ISERROR((HLOOKUP($A$5,Prj_list!$O$6:$Z$7,2)*'2012 HR 배정표'!Q442)/HLOOKUP($A$5,Prj_list!$O$6:$Z$7,2))=TRUE,"-",(HLOOKUP($A$5,Prj_list!$O$6:$Z$7,2)*'2012 HR 배정표'!Q442)/HLOOKUP($A$5,Prj_list!$O$6:$Z$7,2)))</x:f>
        <x:v>-</x:v>
      </x:c>
      <x:c r="M444" s="45" t="str">
        <x:f>IF(ISBLANK('2012 HR 배정표'!R442)=TRUE,"-",'2012 HR 배정표'!R442)</x:f>
        <x:v>-</x:v>
      </x:c>
      <x:c r="N444" s="46" t="str">
        <x:f>IF(ISBLANK('2012 HR 배정표'!R442)=TRUE,"-",IF(ISERROR((HLOOKUP($A$5,Prj_list!$O$6:$Z$7,2)*'2012 HR 배정표'!S442)/HLOOKUP($A$5,Prj_list!$O$6:$Z$7,2))=TRUE,"-",(HLOOKUP($A$5,Prj_list!$O$6:$Z$7,2)*'2012 HR 배정표'!S442)/HLOOKUP($A$5,Prj_list!$O$6:$Z$7,2)))</x:f>
        <x:v>-</x:v>
      </x:c>
      <x:c r="O444" s="45" t="str">
        <x:f>IF(ISBLANK('2012 HR 배정표'!T442)=TRUE,"-",'2012 HR 배정표'!T442)</x:f>
        <x:v>-</x:v>
      </x:c>
      <x:c r="P444" s="46" t="str">
        <x:f>IF(ISBLANK('2012 HR 배정표'!T442)=TRUE,"-",IF(ISERROR((HLOOKUP($A$5,Prj_list!$O$6:$Z$7,2)*'2012 HR 배정표'!U442)/HLOOKUP($A$5,Prj_list!$O$6:$Z$7,2))=TRUE,"-",(HLOOKUP($A$5,Prj_list!$O$6:$Z$7,2)*'2012 HR 배정표'!U442)/HLOOKUP($A$5,Prj_list!$O$6:$Z$7,2)))</x:f>
        <x:v>-</x:v>
      </x:c>
      <x:c r="Q444" s="45" t="str">
        <x:f>IF(ISBLANK('2012 HR 배정표'!V442)=TRUE,"-",'2012 HR 배정표'!V442)</x:f>
        <x:v>-</x:v>
      </x:c>
      <x:c r="R444" s="46" t="str">
        <x:f>IF(ISBLANK('2012 HR 배정표'!V442)=TRUE,"-",IF(ISERROR((HLOOKUP($A$5,Prj_list!$O$6:$Z$7,2)*'2012 HR 배정표'!W442)/HLOOKUP($A$5,Prj_list!$O$6:$Z$7,2))=TRUE,"-",(HLOOKUP($A$5,Prj_list!$O$6:$Z$7,2)*'2012 HR 배정표'!W442)/HLOOKUP($A$5,Prj_list!$O$6:$Z$7,2)))</x:f>
        <x:v>-</x:v>
      </x:c>
      <x:c r="S444" s="45" t="str">
        <x:f>IF(ISBLANK('2012 HR 배정표'!X442)=TRUE,"-",'2012 HR 배정표'!X442)</x:f>
        <x:v>-</x:v>
      </x:c>
      <x:c r="T444" s="46" t="str">
        <x:f>IF(ISBLANK('2012 HR 배정표'!X442)=TRUE,"-",IF(ISERROR((HLOOKUP($A$5,Prj_list!$O$6:$Z$7,2)*'2012 HR 배정표'!Y442)/HLOOKUP($A$5,Prj_list!$O$6:$Z$7,2))=TRUE,"-",(HLOOKUP($A$5,Prj_list!$O$6:$Z$7,2)*'2012 HR 배정표'!Y442)/HLOOKUP($A$5,Prj_list!$O$6:$Z$7,2)))</x:f>
        <x:v>-</x:v>
      </x:c>
      <x:c r="U444" s="45" t="str">
        <x:f>IF(ISBLANK('2012 HR 배정표'!Z442)=TRUE,"-",'2012 HR 배정표'!Z442)</x:f>
        <x:v>-</x:v>
      </x:c>
      <x:c r="V444" s="46" t="str">
        <x:f>IF(ISBLANK('2012 HR 배정표'!Z442)=TRUE,"-",IF(ISERROR((HLOOKUP($A$5,Prj_list!$O$6:$Z$7,2)*'2012 HR 배정표'!AA442)/HLOOKUP($A$5,Prj_list!$O$6:$Z$7,2))=TRUE,"-",(HLOOKUP($A$5,Prj_list!$O$6:$Z$7,2)*'2012 HR 배정표'!AA442)/HLOOKUP($A$5,Prj_list!$O$6:$Z$7,2)))</x:f>
        <x:v>-</x:v>
      </x:c>
      <x:c r="W444" s="45" t="str">
        <x:f>IF(ISBLANK('2012 HR 배정표'!AB442)=TRUE,"-",'2012 HR 배정표'!AB442)</x:f>
        <x:v>-</x:v>
      </x:c>
      <x:c r="X444" s="46" t="str">
        <x:f>IF(ISBLANK('2012 HR 배정표'!AB442)=TRUE,"-",IF(ISERROR((HLOOKUP($A$5,Prj_list!$O$6:$Z$7,2)*'2012 HR 배정표'!AC442)/HLOOKUP($A$5,Prj_list!$O$6:$Z$7,2))=TRUE,"-",(HLOOKUP($A$5,Prj_list!$O$6:$Z$7,2)*'2012 HR 배정표'!AC442)/HLOOKUP($A$5,Prj_list!$O$6:$Z$7,2)))</x:f>
        <x:v>-</x:v>
      </x:c>
      <x:c r="Y444" s="45" t="str">
        <x:f>IF(ISBLANK('2012 HR 배정표'!AD442)=TRUE,"-",'2012 HR 배정표'!AD442)</x:f>
        <x:v>-</x:v>
      </x:c>
      <x:c r="Z444" s="46" t="str">
        <x:f>IF(ISBLANK('2012 HR 배정표'!AD442)=TRUE,"-",IF(ISERROR((HLOOKUP($A$5,Prj_list!$O$6:$Z$7,2)*'2012 HR 배정표'!AE442)/HLOOKUP($A$5,Prj_list!$O$6:$Z$7,2))=TRUE,"-",(HLOOKUP($A$5,Prj_list!$O$6:$Z$7,2)*'2012 HR 배정표'!AE442)/HLOOKUP($A$5,Prj_list!$O$6:$Z$7,2)))</x:f>
        <x:v>-</x:v>
      </x:c>
      <x:c r="AA444" s="45" t="str">
        <x:f>IF(ISBLANK('2012 HR 배정표'!AF442)=TRUE,"-",'2012 HR 배정표'!AF442)</x:f>
        <x:v>-</x:v>
      </x:c>
      <x:c r="AB444" s="46" t="str">
        <x:f>IF(ISBLANK('2012 HR 배정표'!AF442)=TRUE,"-",IF(ISERROR((HLOOKUP($A$5,Prj_list!$O$6:$Z$7,2)*'2012 HR 배정표'!AG442)/HLOOKUP($A$5,Prj_list!$O$6:$Z$7,2))=TRUE,"-",(HLOOKUP($A$5,Prj_list!$O$6:$Z$7,2)*'2012 HR 배정표'!AG442)/HLOOKUP($A$5,Prj_list!$O$6:$Z$7,2)))</x:f>
        <x:v>-</x:v>
      </x:c>
      <x:c r="AC444" s="45" t="str">
        <x:f>IF(ISBLANK('2012 HR 배정표'!AH442)=TRUE,"-",'2012 HR 배정표'!AH442)</x:f>
        <x:v>-</x:v>
      </x:c>
      <x:c r="AD444" s="46" t="str">
        <x:f>IF(ISBLANK('2012 HR 배정표'!AH442)=TRUE,"-",IF(ISERROR((HLOOKUP($A$5,Prj_list!$O$6:$Z$7,2)*'2012 HR 배정표'!AI442)/HLOOKUP($A$5,Prj_list!$O$6:$Z$7,2))=TRUE,"-",(HLOOKUP($A$5,Prj_list!$O$6:$Z$7,2)*'2012 HR 배정표'!AI442)/HLOOKUP($A$5,Prj_list!$O$6:$Z$7,2)))</x:f>
        <x:v>-</x:v>
      </x:c>
      <x:c r="AE444" s="45" t="str">
        <x:f>IF(ISBLANK('2012 HR 배정표'!AJ442)=TRUE,"-",'2012 HR 배정표'!AJ442)</x:f>
        <x:v>-</x:v>
      </x:c>
      <x:c r="AF444" s="46" t="str">
        <x:f>IF(ISBLANK('2012 HR 배정표'!AJ442)=TRUE,"-",IF(ISERROR((HLOOKUP($A$5,Prj_list!$O$6:$Z$7,2)*'2012 HR 배정표'!AK442)/HLOOKUP($A$5,Prj_list!$O$6:$Z$7,2))=TRUE,"-",(HLOOKUP($A$5,Prj_list!$O$6:$Z$7,2)*'2012 HR 배정표'!AK442)/HLOOKUP($A$5,Prj_list!$O$6:$Z$7,2)))</x:f>
        <x:v>-</x:v>
      </x:c>
      <x:c r="AG444" s="45" t="str">
        <x:f>IF(ISBLANK('2012 HR 배정표'!AL442)=TRUE,"-",'2012 HR 배정표'!AL442)</x:f>
        <x:v>-</x:v>
      </x:c>
      <x:c r="AH444" s="46" t="str">
        <x:f>IF(ISBLANK('2012 HR 배정표'!AL442)=TRUE,"-",IF(ISERROR((HLOOKUP($A$5,Prj_list!$O$6:$Z$7,2)*'2012 HR 배정표'!AM442)/HLOOKUP($A$5,Prj_list!$O$6:$Z$7,2))=TRUE,"-",(HLOOKUP($A$5,Prj_list!$O$6:$Z$7,2)*'2012 HR 배정표'!AM442)/HLOOKUP($A$5,Prj_list!$O$6:$Z$7,2)))</x:f>
        <x:v>-</x:v>
      </x:c>
      <x:c r="AI444" s="45" t="str">
        <x:f>IF(ISBLANK('2012 HR 배정표'!AN442)=TRUE,"-",'2012 HR 배정표'!AN442)</x:f>
        <x:v>-</x:v>
      </x:c>
      <x:c r="AJ444" s="46" t="str">
        <x:f>IF(ISBLANK('2012 HR 배정표'!AN442)=TRUE,"-",IF(ISERROR((HLOOKUP($A$5,Prj_list!$O$6:$Z$7,2)*'2012 HR 배정표'!AO442)/HLOOKUP($A$5,Prj_list!$O$6:$Z$7,2))=TRUE,"-",(HLOOKUP($A$5,Prj_list!$O$6:$Z$7,2)*'2012 HR 배정표'!AO442)/HLOOKUP($A$5,Prj_list!$O$6:$Z$7,2)))</x:f>
        <x:v>-</x:v>
      </x:c>
      <x:c r="AK444" s="45" t="str">
        <x:f>IF(ISBLANK('2012 HR 배정표'!AP442)=TRUE,"-",'2012 HR 배정표'!AP442)</x:f>
        <x:v>-</x:v>
      </x:c>
      <x:c r="AL444" s="46" t="str">
        <x:f>IF(ISBLANK('2012 HR 배정표'!AP442)=TRUE,"-",IF(ISERROR((HLOOKUP($A$5,Prj_list!$O$6:$Z$7,2)*'2012 HR 배정표'!AQ442)/HLOOKUP($A$5,Prj_list!$O$6:$Z$7,2))=TRUE,"-",(HLOOKUP($A$5,Prj_list!$O$6:$Z$7,2)*'2012 HR 배정표'!AQ442)/HLOOKUP($A$5,Prj_list!$O$6:$Z$7,2)))</x:f>
        <x:v>-</x:v>
      </x:c>
      <x:c r="AM444" s="45" t="str">
        <x:f>IF(ISBLANK('2012 HR 배정표'!AR442)=TRUE,"-",'2012 HR 배정표'!AR442)</x:f>
        <x:v>-</x:v>
      </x:c>
      <x:c r="AN444" s="46" t="str">
        <x:f>IF(ISBLANK('2012 HR 배정표'!AR442)=TRUE,"-",IF(ISERROR((HLOOKUP($A$5,Prj_list!$O$6:$Z$7,2)*'2012 HR 배정표'!AS442)/HLOOKUP($A$5,Prj_list!$O$6:$Z$7,2))=TRUE,"-",(HLOOKUP($A$5,Prj_list!$O$6:$Z$7,2)*'2012 HR 배정표'!AS442)/HLOOKUP($A$5,Prj_list!$O$6:$Z$7,2)))</x:f>
        <x:v>-</x:v>
      </x:c>
      <x:c r="AO444" s="45" t="str">
        <x:f>IF(ISBLANK('2012 HR 배정표'!AT442)=TRUE,"-",'2012 HR 배정표'!AT442)</x:f>
        <x:v>-</x:v>
      </x:c>
      <x:c r="AP444" s="46" t="str">
        <x:f>IF(ISBLANK('2012 HR 배정표'!AT442)=TRUE,"-",IF(ISERROR((HLOOKUP($A$5,Prj_list!$O$6:$Z$7,2)*'2012 HR 배정표'!AU442)/HLOOKUP($A$5,Prj_list!$O$6:$Z$7,2))=TRUE,"-",(HLOOKUP($A$5,Prj_list!$O$6:$Z$7,2)*'2012 HR 배정표'!AU442)/HLOOKUP($A$5,Prj_list!$O$6:$Z$7,2)))</x:f>
        <x:v>-</x:v>
      </x:c>
      <x:c r="AQ444" s="45" t="str">
        <x:f>IF(ISBLANK('2012 HR 배정표'!AV442)=TRUE,"-",'2012 HR 배정표'!AV442)</x:f>
        <x:v>-</x:v>
      </x:c>
      <x:c r="AR444" s="46" t="str">
        <x:f>IF(ISBLANK('2012 HR 배정표'!AV442)=TRUE,"-",IF(ISERROR((HLOOKUP($A$5,Prj_list!$O$6:$Z$7,2)*'2012 HR 배정표'!AW442)/HLOOKUP($A$5,Prj_list!$O$6:$Z$7,2))=TRUE,"-",(HLOOKUP($A$5,Prj_list!$O$6:$Z$7,2)*'2012 HR 배정표'!AW442)/HLOOKUP($A$5,Prj_list!$O$6:$Z$7,2)))</x:f>
        <x:v>-</x:v>
      </x:c>
      <x:c r="AS444" s="45" t="str">
        <x:f>IF(ISBLANK('2012 HR 배정표'!AX442)=TRUE,"-",'2012 HR 배정표'!AX442)</x:f>
        <x:v>-</x:v>
      </x:c>
      <x:c r="AT444" s="46" t="str">
        <x:f>IF(ISBLANK('2012 HR 배정표'!AX442)=TRUE,"-",IF(ISERROR((HLOOKUP($A$5,Prj_list!$O$6:$Z$7,2)*'2012 HR 배정표'!AY442)/HLOOKUP($A$5,Prj_list!$O$6:$Z$7,2))=TRUE,"-",(HLOOKUP($A$5,Prj_list!$O$6:$Z$7,2)*'2012 HR 배정표'!AY442)/HLOOKUP($A$5,Prj_list!$O$6:$Z$7,2)))</x:f>
        <x:v>-</x:v>
      </x:c>
      <x:c r="AU444" s="45" t="str">
        <x:f>IF(ISBLANK('2012 HR 배정표'!AZ442)=TRUE,"-",'2012 HR 배정표'!AZ442)</x:f>
        <x:v>-</x:v>
      </x:c>
      <x:c r="AV444" s="46" t="str">
        <x:f>IF(ISBLANK('2012 HR 배정표'!AZ442)=TRUE,"-",IF(ISERROR((HLOOKUP($A$5,Prj_list!$O$6:$Z$7,2)*'2012 HR 배정표'!BA442)/HLOOKUP($A$5,Prj_list!$O$6:$Z$7,2))=TRUE,"-",(HLOOKUP($A$5,Prj_list!$O$6:$Z$7,2)*'2012 HR 배정표'!BA442)/HLOOKUP($A$5,Prj_list!$O$6:$Z$7,2)))</x:f>
        <x:v>-</x:v>
      </x:c>
      <x:c r="AW444" s="34" t="str">
        <x:f t="shared" si="14"/>
        <x:v/>
      </x:c>
      <x:c r="AX444" s="41">
        <x:f t="shared" si="13"/>
        <x:v>0</x:v>
      </x:c>
    </x:row>
    <x:row r="445" spans="1:50">
      <x:c r="A445" s="45" t="str">
        <x:f>IF(ISBLANK('2012 HR 배정표'!F443)=TRUE,"-",'2012 HR 배정표'!F443)</x:f>
        <x:v>-</x:v>
      </x:c>
      <x:c r="B445" s="46" t="str">
        <x:f>IF(ISBLANK('2012 HR 배정표'!F443)=TRUE,"-",IF(ISERROR((HLOOKUP($A$5,Prj_list!$O$6:$Z$7,2)*'2012 HR 배정표'!G443)/HLOOKUP($A$5,Prj_list!$O$6:$Z$7,2))=TRUE,"-",(HLOOKUP($A$5,Prj_list!$O$6:$Z$7,2)*'2012 HR 배정표'!G443)/HLOOKUP($A$5,Prj_list!$O$6:$Z$7,2)))</x:f>
        <x:v>-</x:v>
      </x:c>
      <x:c r="C445" s="45" t="str">
        <x:f>IF(ISBLANK('2012 HR 배정표'!H443)=TRUE,"-",'2012 HR 배정표'!H443)</x:f>
        <x:v>-</x:v>
      </x:c>
      <x:c r="D445" s="46" t="str">
        <x:f>IF(ISBLANK('2012 HR 배정표'!H443)=TRUE,"-",IF(ISERROR((HLOOKUP($A$5,Prj_list!$O$6:$Z$7,2)*'2012 HR 배정표'!I443)/HLOOKUP($A$5,Prj_list!$O$6:$Z$7,2))=TRUE,"-",(HLOOKUP($A$5,Prj_list!$O$6:$Z$7,2)*'2012 HR 배정표'!I443)/HLOOKUP($A$5,Prj_list!$O$6:$Z$7,2)))</x:f>
        <x:v>-</x:v>
      </x:c>
      <x:c r="E445" s="45" t="str">
        <x:f>IF(ISBLANK('2012 HR 배정표'!J443)=TRUE,"-",'2012 HR 배정표'!J443)</x:f>
        <x:v>-</x:v>
      </x:c>
      <x:c r="F445" s="46" t="str">
        <x:f>IF(ISBLANK('2012 HR 배정표'!J443)=TRUE,"-",IF(ISERROR((HLOOKUP($A$5,Prj_list!$O$6:$Z$7,2)*'2012 HR 배정표'!K443)/HLOOKUP($A$5,Prj_list!$O$6:$Z$7,2))=TRUE,"-",(HLOOKUP($A$5,Prj_list!$O$6:$Z$7,2)*'2012 HR 배정표'!K443)/HLOOKUP($A$5,Prj_list!$O$6:$Z$7,2)))</x:f>
        <x:v>-</x:v>
      </x:c>
      <x:c r="G445" s="45" t="str">
        <x:f>IF(ISBLANK('2012 HR 배정표'!L443)=TRUE,"-",'2012 HR 배정표'!L443)</x:f>
        <x:v>-</x:v>
      </x:c>
      <x:c r="H445" s="46" t="str">
        <x:f>IF(ISBLANK('2012 HR 배정표'!L443)=TRUE,"-",IF(ISERROR((HLOOKUP($A$5,Prj_list!$O$6:$Z$7,2)*'2012 HR 배정표'!M443)/HLOOKUP($A$5,Prj_list!$O$6:$Z$7,2))=TRUE,"-",(HLOOKUP($A$5,Prj_list!$O$6:$Z$7,2)*'2012 HR 배정표'!M443)/HLOOKUP($A$5,Prj_list!$O$6:$Z$7,2)))</x:f>
        <x:v>-</x:v>
      </x:c>
      <x:c r="I445" s="45" t="str">
        <x:f>IF(ISBLANK('2012 HR 배정표'!N443)=TRUE,"-",'2012 HR 배정표'!N443)</x:f>
        <x:v>-</x:v>
      </x:c>
      <x:c r="J445" s="46" t="str">
        <x:f>IF(ISBLANK('2012 HR 배정표'!N443)=TRUE,"-",IF(ISERROR((HLOOKUP($A$5,Prj_list!$O$6:$Z$7,2)*'2012 HR 배정표'!O443)/HLOOKUP($A$5,Prj_list!$O$6:$Z$7,2))=TRUE,"-",(HLOOKUP($A$5,Prj_list!$O$6:$Z$7,2)*'2012 HR 배정표'!O443)/HLOOKUP($A$5,Prj_list!$O$6:$Z$7,2)))</x:f>
        <x:v>-</x:v>
      </x:c>
      <x:c r="K445" s="45" t="str">
        <x:f>IF(ISBLANK('2012 HR 배정표'!P443)=TRUE,"-",'2012 HR 배정표'!P443)</x:f>
        <x:v>-</x:v>
      </x:c>
      <x:c r="L445" s="46" t="str">
        <x:f>IF(ISBLANK('2012 HR 배정표'!P443)=TRUE,"-",IF(ISERROR((HLOOKUP($A$5,Prj_list!$O$6:$Z$7,2)*'2012 HR 배정표'!Q443)/HLOOKUP($A$5,Prj_list!$O$6:$Z$7,2))=TRUE,"-",(HLOOKUP($A$5,Prj_list!$O$6:$Z$7,2)*'2012 HR 배정표'!Q443)/HLOOKUP($A$5,Prj_list!$O$6:$Z$7,2)))</x:f>
        <x:v>-</x:v>
      </x:c>
      <x:c r="M445" s="45" t="str">
        <x:f>IF(ISBLANK('2012 HR 배정표'!R443)=TRUE,"-",'2012 HR 배정표'!R443)</x:f>
        <x:v>-</x:v>
      </x:c>
      <x:c r="N445" s="46" t="str">
        <x:f>IF(ISBLANK('2012 HR 배정표'!R443)=TRUE,"-",IF(ISERROR((HLOOKUP($A$5,Prj_list!$O$6:$Z$7,2)*'2012 HR 배정표'!S443)/HLOOKUP($A$5,Prj_list!$O$6:$Z$7,2))=TRUE,"-",(HLOOKUP($A$5,Prj_list!$O$6:$Z$7,2)*'2012 HR 배정표'!S443)/HLOOKUP($A$5,Prj_list!$O$6:$Z$7,2)))</x:f>
        <x:v>-</x:v>
      </x:c>
      <x:c r="O445" s="45" t="str">
        <x:f>IF(ISBLANK('2012 HR 배정표'!T443)=TRUE,"-",'2012 HR 배정표'!T443)</x:f>
        <x:v>-</x:v>
      </x:c>
      <x:c r="P445" s="46" t="str">
        <x:f>IF(ISBLANK('2012 HR 배정표'!T443)=TRUE,"-",IF(ISERROR((HLOOKUP($A$5,Prj_list!$O$6:$Z$7,2)*'2012 HR 배정표'!U443)/HLOOKUP($A$5,Prj_list!$O$6:$Z$7,2))=TRUE,"-",(HLOOKUP($A$5,Prj_list!$O$6:$Z$7,2)*'2012 HR 배정표'!U443)/HLOOKUP($A$5,Prj_list!$O$6:$Z$7,2)))</x:f>
        <x:v>-</x:v>
      </x:c>
      <x:c r="Q445" s="45" t="str">
        <x:f>IF(ISBLANK('2012 HR 배정표'!V443)=TRUE,"-",'2012 HR 배정표'!V443)</x:f>
        <x:v>-</x:v>
      </x:c>
      <x:c r="R445" s="46" t="str">
        <x:f>IF(ISBLANK('2012 HR 배정표'!V443)=TRUE,"-",IF(ISERROR((HLOOKUP($A$5,Prj_list!$O$6:$Z$7,2)*'2012 HR 배정표'!W443)/HLOOKUP($A$5,Prj_list!$O$6:$Z$7,2))=TRUE,"-",(HLOOKUP($A$5,Prj_list!$O$6:$Z$7,2)*'2012 HR 배정표'!W443)/HLOOKUP($A$5,Prj_list!$O$6:$Z$7,2)))</x:f>
        <x:v>-</x:v>
      </x:c>
      <x:c r="S445" s="45" t="str">
        <x:f>IF(ISBLANK('2012 HR 배정표'!X443)=TRUE,"-",'2012 HR 배정표'!X443)</x:f>
        <x:v>-</x:v>
      </x:c>
      <x:c r="T445" s="46" t="str">
        <x:f>IF(ISBLANK('2012 HR 배정표'!X443)=TRUE,"-",IF(ISERROR((HLOOKUP($A$5,Prj_list!$O$6:$Z$7,2)*'2012 HR 배정표'!Y443)/HLOOKUP($A$5,Prj_list!$O$6:$Z$7,2))=TRUE,"-",(HLOOKUP($A$5,Prj_list!$O$6:$Z$7,2)*'2012 HR 배정표'!Y443)/HLOOKUP($A$5,Prj_list!$O$6:$Z$7,2)))</x:f>
        <x:v>-</x:v>
      </x:c>
      <x:c r="U445" s="45" t="str">
        <x:f>IF(ISBLANK('2012 HR 배정표'!Z443)=TRUE,"-",'2012 HR 배정표'!Z443)</x:f>
        <x:v>-</x:v>
      </x:c>
      <x:c r="V445" s="46" t="str">
        <x:f>IF(ISBLANK('2012 HR 배정표'!Z443)=TRUE,"-",IF(ISERROR((HLOOKUP($A$5,Prj_list!$O$6:$Z$7,2)*'2012 HR 배정표'!AA443)/HLOOKUP($A$5,Prj_list!$O$6:$Z$7,2))=TRUE,"-",(HLOOKUP($A$5,Prj_list!$O$6:$Z$7,2)*'2012 HR 배정표'!AA443)/HLOOKUP($A$5,Prj_list!$O$6:$Z$7,2)))</x:f>
        <x:v>-</x:v>
      </x:c>
      <x:c r="W445" s="45" t="str">
        <x:f>IF(ISBLANK('2012 HR 배정표'!AB443)=TRUE,"-",'2012 HR 배정표'!AB443)</x:f>
        <x:v>-</x:v>
      </x:c>
      <x:c r="X445" s="46" t="str">
        <x:f>IF(ISBLANK('2012 HR 배정표'!AB443)=TRUE,"-",IF(ISERROR((HLOOKUP($A$5,Prj_list!$O$6:$Z$7,2)*'2012 HR 배정표'!AC443)/HLOOKUP($A$5,Prj_list!$O$6:$Z$7,2))=TRUE,"-",(HLOOKUP($A$5,Prj_list!$O$6:$Z$7,2)*'2012 HR 배정표'!AC443)/HLOOKUP($A$5,Prj_list!$O$6:$Z$7,2)))</x:f>
        <x:v>-</x:v>
      </x:c>
      <x:c r="Y445" s="45" t="str">
        <x:f>IF(ISBLANK('2012 HR 배정표'!AD443)=TRUE,"-",'2012 HR 배정표'!AD443)</x:f>
        <x:v>-</x:v>
      </x:c>
      <x:c r="Z445" s="46" t="str">
        <x:f>IF(ISBLANK('2012 HR 배정표'!AD443)=TRUE,"-",IF(ISERROR((HLOOKUP($A$5,Prj_list!$O$6:$Z$7,2)*'2012 HR 배정표'!AE443)/HLOOKUP($A$5,Prj_list!$O$6:$Z$7,2))=TRUE,"-",(HLOOKUP($A$5,Prj_list!$O$6:$Z$7,2)*'2012 HR 배정표'!AE443)/HLOOKUP($A$5,Prj_list!$O$6:$Z$7,2)))</x:f>
        <x:v>-</x:v>
      </x:c>
      <x:c r="AA445" s="45" t="str">
        <x:f>IF(ISBLANK('2012 HR 배정표'!AF443)=TRUE,"-",'2012 HR 배정표'!AF443)</x:f>
        <x:v>-</x:v>
      </x:c>
      <x:c r="AB445" s="46" t="str">
        <x:f>IF(ISBLANK('2012 HR 배정표'!AF443)=TRUE,"-",IF(ISERROR((HLOOKUP($A$5,Prj_list!$O$6:$Z$7,2)*'2012 HR 배정표'!AG443)/HLOOKUP($A$5,Prj_list!$O$6:$Z$7,2))=TRUE,"-",(HLOOKUP($A$5,Prj_list!$O$6:$Z$7,2)*'2012 HR 배정표'!AG443)/HLOOKUP($A$5,Prj_list!$O$6:$Z$7,2)))</x:f>
        <x:v>-</x:v>
      </x:c>
      <x:c r="AC445" s="45" t="str">
        <x:f>IF(ISBLANK('2012 HR 배정표'!AH443)=TRUE,"-",'2012 HR 배정표'!AH443)</x:f>
        <x:v>-</x:v>
      </x:c>
      <x:c r="AD445" s="46" t="str">
        <x:f>IF(ISBLANK('2012 HR 배정표'!AH443)=TRUE,"-",IF(ISERROR((HLOOKUP($A$5,Prj_list!$O$6:$Z$7,2)*'2012 HR 배정표'!AI443)/HLOOKUP($A$5,Prj_list!$O$6:$Z$7,2))=TRUE,"-",(HLOOKUP($A$5,Prj_list!$O$6:$Z$7,2)*'2012 HR 배정표'!AI443)/HLOOKUP($A$5,Prj_list!$O$6:$Z$7,2)))</x:f>
        <x:v>-</x:v>
      </x:c>
      <x:c r="AE445" s="45" t="str">
        <x:f>IF(ISBLANK('2012 HR 배정표'!AJ443)=TRUE,"-",'2012 HR 배정표'!AJ443)</x:f>
        <x:v>-</x:v>
      </x:c>
      <x:c r="AF445" s="46" t="str">
        <x:f>IF(ISBLANK('2012 HR 배정표'!AJ443)=TRUE,"-",IF(ISERROR((HLOOKUP($A$5,Prj_list!$O$6:$Z$7,2)*'2012 HR 배정표'!AK443)/HLOOKUP($A$5,Prj_list!$O$6:$Z$7,2))=TRUE,"-",(HLOOKUP($A$5,Prj_list!$O$6:$Z$7,2)*'2012 HR 배정표'!AK443)/HLOOKUP($A$5,Prj_list!$O$6:$Z$7,2)))</x:f>
        <x:v>-</x:v>
      </x:c>
      <x:c r="AG445" s="45" t="str">
        <x:f>IF(ISBLANK('2012 HR 배정표'!AL443)=TRUE,"-",'2012 HR 배정표'!AL443)</x:f>
        <x:v>-</x:v>
      </x:c>
      <x:c r="AH445" s="46" t="str">
        <x:f>IF(ISBLANK('2012 HR 배정표'!AL443)=TRUE,"-",IF(ISERROR((HLOOKUP($A$5,Prj_list!$O$6:$Z$7,2)*'2012 HR 배정표'!AM443)/HLOOKUP($A$5,Prj_list!$O$6:$Z$7,2))=TRUE,"-",(HLOOKUP($A$5,Prj_list!$O$6:$Z$7,2)*'2012 HR 배정표'!AM443)/HLOOKUP($A$5,Prj_list!$O$6:$Z$7,2)))</x:f>
        <x:v>-</x:v>
      </x:c>
      <x:c r="AI445" s="45" t="str">
        <x:f>IF(ISBLANK('2012 HR 배정표'!AN443)=TRUE,"-",'2012 HR 배정표'!AN443)</x:f>
        <x:v>-</x:v>
      </x:c>
      <x:c r="AJ445" s="46" t="str">
        <x:f>IF(ISBLANK('2012 HR 배정표'!AN443)=TRUE,"-",IF(ISERROR((HLOOKUP($A$5,Prj_list!$O$6:$Z$7,2)*'2012 HR 배정표'!AO443)/HLOOKUP($A$5,Prj_list!$O$6:$Z$7,2))=TRUE,"-",(HLOOKUP($A$5,Prj_list!$O$6:$Z$7,2)*'2012 HR 배정표'!AO443)/HLOOKUP($A$5,Prj_list!$O$6:$Z$7,2)))</x:f>
        <x:v>-</x:v>
      </x:c>
      <x:c r="AK445" s="45" t="str">
        <x:f>IF(ISBLANK('2012 HR 배정표'!AP443)=TRUE,"-",'2012 HR 배정표'!AP443)</x:f>
        <x:v>-</x:v>
      </x:c>
      <x:c r="AL445" s="46" t="str">
        <x:f>IF(ISBLANK('2012 HR 배정표'!AP443)=TRUE,"-",IF(ISERROR((HLOOKUP($A$5,Prj_list!$O$6:$Z$7,2)*'2012 HR 배정표'!AQ443)/HLOOKUP($A$5,Prj_list!$O$6:$Z$7,2))=TRUE,"-",(HLOOKUP($A$5,Prj_list!$O$6:$Z$7,2)*'2012 HR 배정표'!AQ443)/HLOOKUP($A$5,Prj_list!$O$6:$Z$7,2)))</x:f>
        <x:v>-</x:v>
      </x:c>
      <x:c r="AM445" s="45" t="str">
        <x:f>IF(ISBLANK('2012 HR 배정표'!AR443)=TRUE,"-",'2012 HR 배정표'!AR443)</x:f>
        <x:v>-</x:v>
      </x:c>
      <x:c r="AN445" s="46" t="str">
        <x:f>IF(ISBLANK('2012 HR 배정표'!AR443)=TRUE,"-",IF(ISERROR((HLOOKUP($A$5,Prj_list!$O$6:$Z$7,2)*'2012 HR 배정표'!AS443)/HLOOKUP($A$5,Prj_list!$O$6:$Z$7,2))=TRUE,"-",(HLOOKUP($A$5,Prj_list!$O$6:$Z$7,2)*'2012 HR 배정표'!AS443)/HLOOKUP($A$5,Prj_list!$O$6:$Z$7,2)))</x:f>
        <x:v>-</x:v>
      </x:c>
      <x:c r="AO445" s="45" t="str">
        <x:f>IF(ISBLANK('2012 HR 배정표'!AT443)=TRUE,"-",'2012 HR 배정표'!AT443)</x:f>
        <x:v>-</x:v>
      </x:c>
      <x:c r="AP445" s="46" t="str">
        <x:f>IF(ISBLANK('2012 HR 배정표'!AT443)=TRUE,"-",IF(ISERROR((HLOOKUP($A$5,Prj_list!$O$6:$Z$7,2)*'2012 HR 배정표'!AU443)/HLOOKUP($A$5,Prj_list!$O$6:$Z$7,2))=TRUE,"-",(HLOOKUP($A$5,Prj_list!$O$6:$Z$7,2)*'2012 HR 배정표'!AU443)/HLOOKUP($A$5,Prj_list!$O$6:$Z$7,2)))</x:f>
        <x:v>-</x:v>
      </x:c>
      <x:c r="AQ445" s="45" t="str">
        <x:f>IF(ISBLANK('2012 HR 배정표'!AV443)=TRUE,"-",'2012 HR 배정표'!AV443)</x:f>
        <x:v>-</x:v>
      </x:c>
      <x:c r="AR445" s="46" t="str">
        <x:f>IF(ISBLANK('2012 HR 배정표'!AV443)=TRUE,"-",IF(ISERROR((HLOOKUP($A$5,Prj_list!$O$6:$Z$7,2)*'2012 HR 배정표'!AW443)/HLOOKUP($A$5,Prj_list!$O$6:$Z$7,2))=TRUE,"-",(HLOOKUP($A$5,Prj_list!$O$6:$Z$7,2)*'2012 HR 배정표'!AW443)/HLOOKUP($A$5,Prj_list!$O$6:$Z$7,2)))</x:f>
        <x:v>-</x:v>
      </x:c>
      <x:c r="AS445" s="45" t="str">
        <x:f>IF(ISBLANK('2012 HR 배정표'!AX443)=TRUE,"-",'2012 HR 배정표'!AX443)</x:f>
        <x:v>-</x:v>
      </x:c>
      <x:c r="AT445" s="46" t="str">
        <x:f>IF(ISBLANK('2012 HR 배정표'!AX443)=TRUE,"-",IF(ISERROR((HLOOKUP($A$5,Prj_list!$O$6:$Z$7,2)*'2012 HR 배정표'!AY443)/HLOOKUP($A$5,Prj_list!$O$6:$Z$7,2))=TRUE,"-",(HLOOKUP($A$5,Prj_list!$O$6:$Z$7,2)*'2012 HR 배정표'!AY443)/HLOOKUP($A$5,Prj_list!$O$6:$Z$7,2)))</x:f>
        <x:v>-</x:v>
      </x:c>
      <x:c r="AU445" s="45" t="str">
        <x:f>IF(ISBLANK('2012 HR 배정표'!AZ443)=TRUE,"-",'2012 HR 배정표'!AZ443)</x:f>
        <x:v>-</x:v>
      </x:c>
      <x:c r="AV445" s="46" t="str">
        <x:f>IF(ISBLANK('2012 HR 배정표'!AZ443)=TRUE,"-",IF(ISERROR((HLOOKUP($A$5,Prj_list!$O$6:$Z$7,2)*'2012 HR 배정표'!BA443)/HLOOKUP($A$5,Prj_list!$O$6:$Z$7,2))=TRUE,"-",(HLOOKUP($A$5,Prj_list!$O$6:$Z$7,2)*'2012 HR 배정표'!BA443)/HLOOKUP($A$5,Prj_list!$O$6:$Z$7,2)))</x:f>
        <x:v>-</x:v>
      </x:c>
      <x:c r="AW445" s="34" t="str">
        <x:f t="shared" si="14"/>
        <x:v/>
      </x:c>
      <x:c r="AX445" s="41">
        <x:f t="shared" si="13"/>
        <x:v>0</x:v>
      </x:c>
    </x:row>
    <x:row r="446" spans="1:50">
      <x:c r="A446" s="45" t="str">
        <x:f>IF(ISBLANK('2012 HR 배정표'!F444)=TRUE,"-",'2012 HR 배정표'!F444)</x:f>
        <x:v>-</x:v>
      </x:c>
      <x:c r="B446" s="46" t="str">
        <x:f>IF(ISBLANK('2012 HR 배정표'!F444)=TRUE,"-",IF(ISERROR((HLOOKUP($A$5,Prj_list!$O$6:$Z$7,2)*'2012 HR 배정표'!G444)/HLOOKUP($A$5,Prj_list!$O$6:$Z$7,2))=TRUE,"-",(HLOOKUP($A$5,Prj_list!$O$6:$Z$7,2)*'2012 HR 배정표'!G444)/HLOOKUP($A$5,Prj_list!$O$6:$Z$7,2)))</x:f>
        <x:v>-</x:v>
      </x:c>
      <x:c r="C446" s="45" t="str">
        <x:f>IF(ISBLANK('2012 HR 배정표'!H444)=TRUE,"-",'2012 HR 배정표'!H444)</x:f>
        <x:v>-</x:v>
      </x:c>
      <x:c r="D446" s="46" t="str">
        <x:f>IF(ISBLANK('2012 HR 배정표'!H444)=TRUE,"-",IF(ISERROR((HLOOKUP($A$5,Prj_list!$O$6:$Z$7,2)*'2012 HR 배정표'!I444)/HLOOKUP($A$5,Prj_list!$O$6:$Z$7,2))=TRUE,"-",(HLOOKUP($A$5,Prj_list!$O$6:$Z$7,2)*'2012 HR 배정표'!I444)/HLOOKUP($A$5,Prj_list!$O$6:$Z$7,2)))</x:f>
        <x:v>-</x:v>
      </x:c>
      <x:c r="E446" s="45" t="str">
        <x:f>IF(ISBLANK('2012 HR 배정표'!J444)=TRUE,"-",'2012 HR 배정표'!J444)</x:f>
        <x:v>-</x:v>
      </x:c>
      <x:c r="F446" s="46" t="str">
        <x:f>IF(ISBLANK('2012 HR 배정표'!J444)=TRUE,"-",IF(ISERROR((HLOOKUP($A$5,Prj_list!$O$6:$Z$7,2)*'2012 HR 배정표'!K444)/HLOOKUP($A$5,Prj_list!$O$6:$Z$7,2))=TRUE,"-",(HLOOKUP($A$5,Prj_list!$O$6:$Z$7,2)*'2012 HR 배정표'!K444)/HLOOKUP($A$5,Prj_list!$O$6:$Z$7,2)))</x:f>
        <x:v>-</x:v>
      </x:c>
      <x:c r="G446" s="45" t="str">
        <x:f>IF(ISBLANK('2012 HR 배정표'!L444)=TRUE,"-",'2012 HR 배정표'!L444)</x:f>
        <x:v>-</x:v>
      </x:c>
      <x:c r="H446" s="46" t="str">
        <x:f>IF(ISBLANK('2012 HR 배정표'!L444)=TRUE,"-",IF(ISERROR((HLOOKUP($A$5,Prj_list!$O$6:$Z$7,2)*'2012 HR 배정표'!M444)/HLOOKUP($A$5,Prj_list!$O$6:$Z$7,2))=TRUE,"-",(HLOOKUP($A$5,Prj_list!$O$6:$Z$7,2)*'2012 HR 배정표'!M444)/HLOOKUP($A$5,Prj_list!$O$6:$Z$7,2)))</x:f>
        <x:v>-</x:v>
      </x:c>
      <x:c r="I446" s="45" t="str">
        <x:f>IF(ISBLANK('2012 HR 배정표'!N444)=TRUE,"-",'2012 HR 배정표'!N444)</x:f>
        <x:v>-</x:v>
      </x:c>
      <x:c r="J446" s="46" t="str">
        <x:f>IF(ISBLANK('2012 HR 배정표'!N444)=TRUE,"-",IF(ISERROR((HLOOKUP($A$5,Prj_list!$O$6:$Z$7,2)*'2012 HR 배정표'!O444)/HLOOKUP($A$5,Prj_list!$O$6:$Z$7,2))=TRUE,"-",(HLOOKUP($A$5,Prj_list!$O$6:$Z$7,2)*'2012 HR 배정표'!O444)/HLOOKUP($A$5,Prj_list!$O$6:$Z$7,2)))</x:f>
        <x:v>-</x:v>
      </x:c>
      <x:c r="K446" s="45" t="str">
        <x:f>IF(ISBLANK('2012 HR 배정표'!P444)=TRUE,"-",'2012 HR 배정표'!P444)</x:f>
        <x:v>-</x:v>
      </x:c>
      <x:c r="L446" s="46" t="str">
        <x:f>IF(ISBLANK('2012 HR 배정표'!P444)=TRUE,"-",IF(ISERROR((HLOOKUP($A$5,Prj_list!$O$6:$Z$7,2)*'2012 HR 배정표'!Q444)/HLOOKUP($A$5,Prj_list!$O$6:$Z$7,2))=TRUE,"-",(HLOOKUP($A$5,Prj_list!$O$6:$Z$7,2)*'2012 HR 배정표'!Q444)/HLOOKUP($A$5,Prj_list!$O$6:$Z$7,2)))</x:f>
        <x:v>-</x:v>
      </x:c>
      <x:c r="M446" s="45" t="str">
        <x:f>IF(ISBLANK('2012 HR 배정표'!R444)=TRUE,"-",'2012 HR 배정표'!R444)</x:f>
        <x:v>-</x:v>
      </x:c>
      <x:c r="N446" s="46" t="str">
        <x:f>IF(ISBLANK('2012 HR 배정표'!R444)=TRUE,"-",IF(ISERROR((HLOOKUP($A$5,Prj_list!$O$6:$Z$7,2)*'2012 HR 배정표'!S444)/HLOOKUP($A$5,Prj_list!$O$6:$Z$7,2))=TRUE,"-",(HLOOKUP($A$5,Prj_list!$O$6:$Z$7,2)*'2012 HR 배정표'!S444)/HLOOKUP($A$5,Prj_list!$O$6:$Z$7,2)))</x:f>
        <x:v>-</x:v>
      </x:c>
      <x:c r="O446" s="45" t="str">
        <x:f>IF(ISBLANK('2012 HR 배정표'!T444)=TRUE,"-",'2012 HR 배정표'!T444)</x:f>
        <x:v>-</x:v>
      </x:c>
      <x:c r="P446" s="46" t="str">
        <x:f>IF(ISBLANK('2012 HR 배정표'!T444)=TRUE,"-",IF(ISERROR((HLOOKUP($A$5,Prj_list!$O$6:$Z$7,2)*'2012 HR 배정표'!U444)/HLOOKUP($A$5,Prj_list!$O$6:$Z$7,2))=TRUE,"-",(HLOOKUP($A$5,Prj_list!$O$6:$Z$7,2)*'2012 HR 배정표'!U444)/HLOOKUP($A$5,Prj_list!$O$6:$Z$7,2)))</x:f>
        <x:v>-</x:v>
      </x:c>
      <x:c r="Q446" s="45" t="str">
        <x:f>IF(ISBLANK('2012 HR 배정표'!V444)=TRUE,"-",'2012 HR 배정표'!V444)</x:f>
        <x:v>-</x:v>
      </x:c>
      <x:c r="R446" s="46" t="str">
        <x:f>IF(ISBLANK('2012 HR 배정표'!V444)=TRUE,"-",IF(ISERROR((HLOOKUP($A$5,Prj_list!$O$6:$Z$7,2)*'2012 HR 배정표'!W444)/HLOOKUP($A$5,Prj_list!$O$6:$Z$7,2))=TRUE,"-",(HLOOKUP($A$5,Prj_list!$O$6:$Z$7,2)*'2012 HR 배정표'!W444)/HLOOKUP($A$5,Prj_list!$O$6:$Z$7,2)))</x:f>
        <x:v>-</x:v>
      </x:c>
      <x:c r="S446" s="45" t="str">
        <x:f>IF(ISBLANK('2012 HR 배정표'!X444)=TRUE,"-",'2012 HR 배정표'!X444)</x:f>
        <x:v>-</x:v>
      </x:c>
      <x:c r="T446" s="46" t="str">
        <x:f>IF(ISBLANK('2012 HR 배정표'!X444)=TRUE,"-",IF(ISERROR((HLOOKUP($A$5,Prj_list!$O$6:$Z$7,2)*'2012 HR 배정표'!Y444)/HLOOKUP($A$5,Prj_list!$O$6:$Z$7,2))=TRUE,"-",(HLOOKUP($A$5,Prj_list!$O$6:$Z$7,2)*'2012 HR 배정표'!Y444)/HLOOKUP($A$5,Prj_list!$O$6:$Z$7,2)))</x:f>
        <x:v>-</x:v>
      </x:c>
      <x:c r="U446" s="45" t="str">
        <x:f>IF(ISBLANK('2012 HR 배정표'!Z444)=TRUE,"-",'2012 HR 배정표'!Z444)</x:f>
        <x:v>-</x:v>
      </x:c>
      <x:c r="V446" s="46" t="str">
        <x:f>IF(ISBLANK('2012 HR 배정표'!Z444)=TRUE,"-",IF(ISERROR((HLOOKUP($A$5,Prj_list!$O$6:$Z$7,2)*'2012 HR 배정표'!AA444)/HLOOKUP($A$5,Prj_list!$O$6:$Z$7,2))=TRUE,"-",(HLOOKUP($A$5,Prj_list!$O$6:$Z$7,2)*'2012 HR 배정표'!AA444)/HLOOKUP($A$5,Prj_list!$O$6:$Z$7,2)))</x:f>
        <x:v>-</x:v>
      </x:c>
      <x:c r="W446" s="45" t="str">
        <x:f>IF(ISBLANK('2012 HR 배정표'!AB444)=TRUE,"-",'2012 HR 배정표'!AB444)</x:f>
        <x:v>-</x:v>
      </x:c>
      <x:c r="X446" s="46" t="str">
        <x:f>IF(ISBLANK('2012 HR 배정표'!AB444)=TRUE,"-",IF(ISERROR((HLOOKUP($A$5,Prj_list!$O$6:$Z$7,2)*'2012 HR 배정표'!AC444)/HLOOKUP($A$5,Prj_list!$O$6:$Z$7,2))=TRUE,"-",(HLOOKUP($A$5,Prj_list!$O$6:$Z$7,2)*'2012 HR 배정표'!AC444)/HLOOKUP($A$5,Prj_list!$O$6:$Z$7,2)))</x:f>
        <x:v>-</x:v>
      </x:c>
      <x:c r="Y446" s="45" t="str">
        <x:f>IF(ISBLANK('2012 HR 배정표'!AD444)=TRUE,"-",'2012 HR 배정표'!AD444)</x:f>
        <x:v>-</x:v>
      </x:c>
      <x:c r="Z446" s="46" t="str">
        <x:f>IF(ISBLANK('2012 HR 배정표'!AD444)=TRUE,"-",IF(ISERROR((HLOOKUP($A$5,Prj_list!$O$6:$Z$7,2)*'2012 HR 배정표'!AE444)/HLOOKUP($A$5,Prj_list!$O$6:$Z$7,2))=TRUE,"-",(HLOOKUP($A$5,Prj_list!$O$6:$Z$7,2)*'2012 HR 배정표'!AE444)/HLOOKUP($A$5,Prj_list!$O$6:$Z$7,2)))</x:f>
        <x:v>-</x:v>
      </x:c>
      <x:c r="AA446" s="45" t="str">
        <x:f>IF(ISBLANK('2012 HR 배정표'!AF444)=TRUE,"-",'2012 HR 배정표'!AF444)</x:f>
        <x:v>-</x:v>
      </x:c>
      <x:c r="AB446" s="46" t="str">
        <x:f>IF(ISBLANK('2012 HR 배정표'!AF444)=TRUE,"-",IF(ISERROR((HLOOKUP($A$5,Prj_list!$O$6:$Z$7,2)*'2012 HR 배정표'!AG444)/HLOOKUP($A$5,Prj_list!$O$6:$Z$7,2))=TRUE,"-",(HLOOKUP($A$5,Prj_list!$O$6:$Z$7,2)*'2012 HR 배정표'!AG444)/HLOOKUP($A$5,Prj_list!$O$6:$Z$7,2)))</x:f>
        <x:v>-</x:v>
      </x:c>
      <x:c r="AC446" s="45" t="str">
        <x:f>IF(ISBLANK('2012 HR 배정표'!AH444)=TRUE,"-",'2012 HR 배정표'!AH444)</x:f>
        <x:v>-</x:v>
      </x:c>
      <x:c r="AD446" s="46" t="str">
        <x:f>IF(ISBLANK('2012 HR 배정표'!AH444)=TRUE,"-",IF(ISERROR((HLOOKUP($A$5,Prj_list!$O$6:$Z$7,2)*'2012 HR 배정표'!AI444)/HLOOKUP($A$5,Prj_list!$O$6:$Z$7,2))=TRUE,"-",(HLOOKUP($A$5,Prj_list!$O$6:$Z$7,2)*'2012 HR 배정표'!AI444)/HLOOKUP($A$5,Prj_list!$O$6:$Z$7,2)))</x:f>
        <x:v>-</x:v>
      </x:c>
      <x:c r="AE446" s="45" t="str">
        <x:f>IF(ISBLANK('2012 HR 배정표'!AJ444)=TRUE,"-",'2012 HR 배정표'!AJ444)</x:f>
        <x:v>-</x:v>
      </x:c>
      <x:c r="AF446" s="46" t="str">
        <x:f>IF(ISBLANK('2012 HR 배정표'!AJ444)=TRUE,"-",IF(ISERROR((HLOOKUP($A$5,Prj_list!$O$6:$Z$7,2)*'2012 HR 배정표'!AK444)/HLOOKUP($A$5,Prj_list!$O$6:$Z$7,2))=TRUE,"-",(HLOOKUP($A$5,Prj_list!$O$6:$Z$7,2)*'2012 HR 배정표'!AK444)/HLOOKUP($A$5,Prj_list!$O$6:$Z$7,2)))</x:f>
        <x:v>-</x:v>
      </x:c>
      <x:c r="AG446" s="45" t="str">
        <x:f>IF(ISBLANK('2012 HR 배정표'!AL444)=TRUE,"-",'2012 HR 배정표'!AL444)</x:f>
        <x:v>-</x:v>
      </x:c>
      <x:c r="AH446" s="46" t="str">
        <x:f>IF(ISBLANK('2012 HR 배정표'!AL444)=TRUE,"-",IF(ISERROR((HLOOKUP($A$5,Prj_list!$O$6:$Z$7,2)*'2012 HR 배정표'!AM444)/HLOOKUP($A$5,Prj_list!$O$6:$Z$7,2))=TRUE,"-",(HLOOKUP($A$5,Prj_list!$O$6:$Z$7,2)*'2012 HR 배정표'!AM444)/HLOOKUP($A$5,Prj_list!$O$6:$Z$7,2)))</x:f>
        <x:v>-</x:v>
      </x:c>
      <x:c r="AI446" s="45" t="str">
        <x:f>IF(ISBLANK('2012 HR 배정표'!AN444)=TRUE,"-",'2012 HR 배정표'!AN444)</x:f>
        <x:v>-</x:v>
      </x:c>
      <x:c r="AJ446" s="46" t="str">
        <x:f>IF(ISBLANK('2012 HR 배정표'!AN444)=TRUE,"-",IF(ISERROR((HLOOKUP($A$5,Prj_list!$O$6:$Z$7,2)*'2012 HR 배정표'!AO444)/HLOOKUP($A$5,Prj_list!$O$6:$Z$7,2))=TRUE,"-",(HLOOKUP($A$5,Prj_list!$O$6:$Z$7,2)*'2012 HR 배정표'!AO444)/HLOOKUP($A$5,Prj_list!$O$6:$Z$7,2)))</x:f>
        <x:v>-</x:v>
      </x:c>
      <x:c r="AK446" s="45" t="str">
        <x:f>IF(ISBLANK('2012 HR 배정표'!AP444)=TRUE,"-",'2012 HR 배정표'!AP444)</x:f>
        <x:v>-</x:v>
      </x:c>
      <x:c r="AL446" s="46" t="str">
        <x:f>IF(ISBLANK('2012 HR 배정표'!AP444)=TRUE,"-",IF(ISERROR((HLOOKUP($A$5,Prj_list!$O$6:$Z$7,2)*'2012 HR 배정표'!AQ444)/HLOOKUP($A$5,Prj_list!$O$6:$Z$7,2))=TRUE,"-",(HLOOKUP($A$5,Prj_list!$O$6:$Z$7,2)*'2012 HR 배정표'!AQ444)/HLOOKUP($A$5,Prj_list!$O$6:$Z$7,2)))</x:f>
        <x:v>-</x:v>
      </x:c>
      <x:c r="AM446" s="45" t="str">
        <x:f>IF(ISBLANK('2012 HR 배정표'!AR444)=TRUE,"-",'2012 HR 배정표'!AR444)</x:f>
        <x:v>-</x:v>
      </x:c>
      <x:c r="AN446" s="46" t="str">
        <x:f>IF(ISBLANK('2012 HR 배정표'!AR444)=TRUE,"-",IF(ISERROR((HLOOKUP($A$5,Prj_list!$O$6:$Z$7,2)*'2012 HR 배정표'!AS444)/HLOOKUP($A$5,Prj_list!$O$6:$Z$7,2))=TRUE,"-",(HLOOKUP($A$5,Prj_list!$O$6:$Z$7,2)*'2012 HR 배정표'!AS444)/HLOOKUP($A$5,Prj_list!$O$6:$Z$7,2)))</x:f>
        <x:v>-</x:v>
      </x:c>
      <x:c r="AO446" s="45" t="str">
        <x:f>IF(ISBLANK('2012 HR 배정표'!AT444)=TRUE,"-",'2012 HR 배정표'!AT444)</x:f>
        <x:v>-</x:v>
      </x:c>
      <x:c r="AP446" s="46" t="str">
        <x:f>IF(ISBLANK('2012 HR 배정표'!AT444)=TRUE,"-",IF(ISERROR((HLOOKUP($A$5,Prj_list!$O$6:$Z$7,2)*'2012 HR 배정표'!AU444)/HLOOKUP($A$5,Prj_list!$O$6:$Z$7,2))=TRUE,"-",(HLOOKUP($A$5,Prj_list!$O$6:$Z$7,2)*'2012 HR 배정표'!AU444)/HLOOKUP($A$5,Prj_list!$O$6:$Z$7,2)))</x:f>
        <x:v>-</x:v>
      </x:c>
      <x:c r="AQ446" s="45" t="str">
        <x:f>IF(ISBLANK('2012 HR 배정표'!AV444)=TRUE,"-",'2012 HR 배정표'!AV444)</x:f>
        <x:v>-</x:v>
      </x:c>
      <x:c r="AR446" s="46" t="str">
        <x:f>IF(ISBLANK('2012 HR 배정표'!AV444)=TRUE,"-",IF(ISERROR((HLOOKUP($A$5,Prj_list!$O$6:$Z$7,2)*'2012 HR 배정표'!AW444)/HLOOKUP($A$5,Prj_list!$O$6:$Z$7,2))=TRUE,"-",(HLOOKUP($A$5,Prj_list!$O$6:$Z$7,2)*'2012 HR 배정표'!AW444)/HLOOKUP($A$5,Prj_list!$O$6:$Z$7,2)))</x:f>
        <x:v>-</x:v>
      </x:c>
      <x:c r="AS446" s="45" t="str">
        <x:f>IF(ISBLANK('2012 HR 배정표'!AX444)=TRUE,"-",'2012 HR 배정표'!AX444)</x:f>
        <x:v>-</x:v>
      </x:c>
      <x:c r="AT446" s="46" t="str">
        <x:f>IF(ISBLANK('2012 HR 배정표'!AX444)=TRUE,"-",IF(ISERROR((HLOOKUP($A$5,Prj_list!$O$6:$Z$7,2)*'2012 HR 배정표'!AY444)/HLOOKUP($A$5,Prj_list!$O$6:$Z$7,2))=TRUE,"-",(HLOOKUP($A$5,Prj_list!$O$6:$Z$7,2)*'2012 HR 배정표'!AY444)/HLOOKUP($A$5,Prj_list!$O$6:$Z$7,2)))</x:f>
        <x:v>-</x:v>
      </x:c>
      <x:c r="AU446" s="45" t="str">
        <x:f>IF(ISBLANK('2012 HR 배정표'!AZ444)=TRUE,"-",'2012 HR 배정표'!AZ444)</x:f>
        <x:v>-</x:v>
      </x:c>
      <x:c r="AV446" s="46" t="str">
        <x:f>IF(ISBLANK('2012 HR 배정표'!AZ444)=TRUE,"-",IF(ISERROR((HLOOKUP($A$5,Prj_list!$O$6:$Z$7,2)*'2012 HR 배정표'!BA444)/HLOOKUP($A$5,Prj_list!$O$6:$Z$7,2))=TRUE,"-",(HLOOKUP($A$5,Prj_list!$O$6:$Z$7,2)*'2012 HR 배정표'!BA444)/HLOOKUP($A$5,Prj_list!$O$6:$Z$7,2)))</x:f>
        <x:v>-</x:v>
      </x:c>
      <x:c r="AW446" s="34" t="str">
        <x:f t="shared" si="14"/>
        <x:v/>
      </x:c>
      <x:c r="AX446" s="41">
        <x:f t="shared" si="13"/>
        <x:v>0</x:v>
      </x:c>
    </x:row>
    <x:row r="447" spans="1:50">
      <x:c r="A447" s="45" t="str">
        <x:f>IF(ISBLANK('2012 HR 배정표'!F445)=TRUE,"-",'2012 HR 배정표'!F445)</x:f>
        <x:v>-</x:v>
      </x:c>
      <x:c r="B447" s="46" t="str">
        <x:f>IF(ISBLANK('2012 HR 배정표'!F445)=TRUE,"-",IF(ISERROR((HLOOKUP($A$5,Prj_list!$O$6:$Z$7,2)*'2012 HR 배정표'!G445)/HLOOKUP($A$5,Prj_list!$O$6:$Z$7,2))=TRUE,"-",(HLOOKUP($A$5,Prj_list!$O$6:$Z$7,2)*'2012 HR 배정표'!G445)/HLOOKUP($A$5,Prj_list!$O$6:$Z$7,2)))</x:f>
        <x:v>-</x:v>
      </x:c>
      <x:c r="C447" s="45" t="str">
        <x:f>IF(ISBLANK('2012 HR 배정표'!H445)=TRUE,"-",'2012 HR 배정표'!H445)</x:f>
        <x:v>-</x:v>
      </x:c>
      <x:c r="D447" s="46" t="str">
        <x:f>IF(ISBLANK('2012 HR 배정표'!H445)=TRUE,"-",IF(ISERROR((HLOOKUP($A$5,Prj_list!$O$6:$Z$7,2)*'2012 HR 배정표'!I445)/HLOOKUP($A$5,Prj_list!$O$6:$Z$7,2))=TRUE,"-",(HLOOKUP($A$5,Prj_list!$O$6:$Z$7,2)*'2012 HR 배정표'!I445)/HLOOKUP($A$5,Prj_list!$O$6:$Z$7,2)))</x:f>
        <x:v>-</x:v>
      </x:c>
      <x:c r="E447" s="45" t="str">
        <x:f>IF(ISBLANK('2012 HR 배정표'!J445)=TRUE,"-",'2012 HR 배정표'!J445)</x:f>
        <x:v>-</x:v>
      </x:c>
      <x:c r="F447" s="46" t="str">
        <x:f>IF(ISBLANK('2012 HR 배정표'!J445)=TRUE,"-",IF(ISERROR((HLOOKUP($A$5,Prj_list!$O$6:$Z$7,2)*'2012 HR 배정표'!K445)/HLOOKUP($A$5,Prj_list!$O$6:$Z$7,2))=TRUE,"-",(HLOOKUP($A$5,Prj_list!$O$6:$Z$7,2)*'2012 HR 배정표'!K445)/HLOOKUP($A$5,Prj_list!$O$6:$Z$7,2)))</x:f>
        <x:v>-</x:v>
      </x:c>
      <x:c r="G447" s="45" t="str">
        <x:f>IF(ISBLANK('2012 HR 배정표'!L445)=TRUE,"-",'2012 HR 배정표'!L445)</x:f>
        <x:v>-</x:v>
      </x:c>
      <x:c r="H447" s="46" t="str">
        <x:f>IF(ISBLANK('2012 HR 배정표'!L445)=TRUE,"-",IF(ISERROR((HLOOKUP($A$5,Prj_list!$O$6:$Z$7,2)*'2012 HR 배정표'!M445)/HLOOKUP($A$5,Prj_list!$O$6:$Z$7,2))=TRUE,"-",(HLOOKUP($A$5,Prj_list!$O$6:$Z$7,2)*'2012 HR 배정표'!M445)/HLOOKUP($A$5,Prj_list!$O$6:$Z$7,2)))</x:f>
        <x:v>-</x:v>
      </x:c>
      <x:c r="I447" s="45" t="str">
        <x:f>IF(ISBLANK('2012 HR 배정표'!N445)=TRUE,"-",'2012 HR 배정표'!N445)</x:f>
        <x:v>-</x:v>
      </x:c>
      <x:c r="J447" s="46" t="str">
        <x:f>IF(ISBLANK('2012 HR 배정표'!N445)=TRUE,"-",IF(ISERROR((HLOOKUP($A$5,Prj_list!$O$6:$Z$7,2)*'2012 HR 배정표'!O445)/HLOOKUP($A$5,Prj_list!$O$6:$Z$7,2))=TRUE,"-",(HLOOKUP($A$5,Prj_list!$O$6:$Z$7,2)*'2012 HR 배정표'!O445)/HLOOKUP($A$5,Prj_list!$O$6:$Z$7,2)))</x:f>
        <x:v>-</x:v>
      </x:c>
      <x:c r="K447" s="45" t="str">
        <x:f>IF(ISBLANK('2012 HR 배정표'!P445)=TRUE,"-",'2012 HR 배정표'!P445)</x:f>
        <x:v>-</x:v>
      </x:c>
      <x:c r="L447" s="46" t="str">
        <x:f>IF(ISBLANK('2012 HR 배정표'!P445)=TRUE,"-",IF(ISERROR((HLOOKUP($A$5,Prj_list!$O$6:$Z$7,2)*'2012 HR 배정표'!Q445)/HLOOKUP($A$5,Prj_list!$O$6:$Z$7,2))=TRUE,"-",(HLOOKUP($A$5,Prj_list!$O$6:$Z$7,2)*'2012 HR 배정표'!Q445)/HLOOKUP($A$5,Prj_list!$O$6:$Z$7,2)))</x:f>
        <x:v>-</x:v>
      </x:c>
      <x:c r="M447" s="45" t="str">
        <x:f>IF(ISBLANK('2012 HR 배정표'!R445)=TRUE,"-",'2012 HR 배정표'!R445)</x:f>
        <x:v>-</x:v>
      </x:c>
      <x:c r="N447" s="46" t="str">
        <x:f>IF(ISBLANK('2012 HR 배정표'!R445)=TRUE,"-",IF(ISERROR((HLOOKUP($A$5,Prj_list!$O$6:$Z$7,2)*'2012 HR 배정표'!S445)/HLOOKUP($A$5,Prj_list!$O$6:$Z$7,2))=TRUE,"-",(HLOOKUP($A$5,Prj_list!$O$6:$Z$7,2)*'2012 HR 배정표'!S445)/HLOOKUP($A$5,Prj_list!$O$6:$Z$7,2)))</x:f>
        <x:v>-</x:v>
      </x:c>
      <x:c r="O447" s="45" t="str">
        <x:f>IF(ISBLANK('2012 HR 배정표'!T445)=TRUE,"-",'2012 HR 배정표'!T445)</x:f>
        <x:v>-</x:v>
      </x:c>
      <x:c r="P447" s="46" t="str">
        <x:f>IF(ISBLANK('2012 HR 배정표'!T445)=TRUE,"-",IF(ISERROR((HLOOKUP($A$5,Prj_list!$O$6:$Z$7,2)*'2012 HR 배정표'!U445)/HLOOKUP($A$5,Prj_list!$O$6:$Z$7,2))=TRUE,"-",(HLOOKUP($A$5,Prj_list!$O$6:$Z$7,2)*'2012 HR 배정표'!U445)/HLOOKUP($A$5,Prj_list!$O$6:$Z$7,2)))</x:f>
        <x:v>-</x:v>
      </x:c>
      <x:c r="Q447" s="45" t="str">
        <x:f>IF(ISBLANK('2012 HR 배정표'!V445)=TRUE,"-",'2012 HR 배정표'!V445)</x:f>
        <x:v>-</x:v>
      </x:c>
      <x:c r="R447" s="46" t="str">
        <x:f>IF(ISBLANK('2012 HR 배정표'!V445)=TRUE,"-",IF(ISERROR((HLOOKUP($A$5,Prj_list!$O$6:$Z$7,2)*'2012 HR 배정표'!W445)/HLOOKUP($A$5,Prj_list!$O$6:$Z$7,2))=TRUE,"-",(HLOOKUP($A$5,Prj_list!$O$6:$Z$7,2)*'2012 HR 배정표'!W445)/HLOOKUP($A$5,Prj_list!$O$6:$Z$7,2)))</x:f>
        <x:v>-</x:v>
      </x:c>
      <x:c r="S447" s="45" t="str">
        <x:f>IF(ISBLANK('2012 HR 배정표'!X445)=TRUE,"-",'2012 HR 배정표'!X445)</x:f>
        <x:v>-</x:v>
      </x:c>
      <x:c r="T447" s="46" t="str">
        <x:f>IF(ISBLANK('2012 HR 배정표'!X445)=TRUE,"-",IF(ISERROR((HLOOKUP($A$5,Prj_list!$O$6:$Z$7,2)*'2012 HR 배정표'!Y445)/HLOOKUP($A$5,Prj_list!$O$6:$Z$7,2))=TRUE,"-",(HLOOKUP($A$5,Prj_list!$O$6:$Z$7,2)*'2012 HR 배정표'!Y445)/HLOOKUP($A$5,Prj_list!$O$6:$Z$7,2)))</x:f>
        <x:v>-</x:v>
      </x:c>
      <x:c r="U447" s="45" t="str">
        <x:f>IF(ISBLANK('2012 HR 배정표'!Z445)=TRUE,"-",'2012 HR 배정표'!Z445)</x:f>
        <x:v>-</x:v>
      </x:c>
      <x:c r="V447" s="46" t="str">
        <x:f>IF(ISBLANK('2012 HR 배정표'!Z445)=TRUE,"-",IF(ISERROR((HLOOKUP($A$5,Prj_list!$O$6:$Z$7,2)*'2012 HR 배정표'!AA445)/HLOOKUP($A$5,Prj_list!$O$6:$Z$7,2))=TRUE,"-",(HLOOKUP($A$5,Prj_list!$O$6:$Z$7,2)*'2012 HR 배정표'!AA445)/HLOOKUP($A$5,Prj_list!$O$6:$Z$7,2)))</x:f>
        <x:v>-</x:v>
      </x:c>
      <x:c r="W447" s="45" t="str">
        <x:f>IF(ISBLANK('2012 HR 배정표'!AB445)=TRUE,"-",'2012 HR 배정표'!AB445)</x:f>
        <x:v>-</x:v>
      </x:c>
      <x:c r="X447" s="46" t="str">
        <x:f>IF(ISBLANK('2012 HR 배정표'!AB445)=TRUE,"-",IF(ISERROR((HLOOKUP($A$5,Prj_list!$O$6:$Z$7,2)*'2012 HR 배정표'!AC445)/HLOOKUP($A$5,Prj_list!$O$6:$Z$7,2))=TRUE,"-",(HLOOKUP($A$5,Prj_list!$O$6:$Z$7,2)*'2012 HR 배정표'!AC445)/HLOOKUP($A$5,Prj_list!$O$6:$Z$7,2)))</x:f>
        <x:v>-</x:v>
      </x:c>
      <x:c r="Y447" s="45" t="str">
        <x:f>IF(ISBLANK('2012 HR 배정표'!AD445)=TRUE,"-",'2012 HR 배정표'!AD445)</x:f>
        <x:v>-</x:v>
      </x:c>
      <x:c r="Z447" s="46" t="str">
        <x:f>IF(ISBLANK('2012 HR 배정표'!AD445)=TRUE,"-",IF(ISERROR((HLOOKUP($A$5,Prj_list!$O$6:$Z$7,2)*'2012 HR 배정표'!AE445)/HLOOKUP($A$5,Prj_list!$O$6:$Z$7,2))=TRUE,"-",(HLOOKUP($A$5,Prj_list!$O$6:$Z$7,2)*'2012 HR 배정표'!AE445)/HLOOKUP($A$5,Prj_list!$O$6:$Z$7,2)))</x:f>
        <x:v>-</x:v>
      </x:c>
      <x:c r="AA447" s="45" t="str">
        <x:f>IF(ISBLANK('2012 HR 배정표'!AF445)=TRUE,"-",'2012 HR 배정표'!AF445)</x:f>
        <x:v>-</x:v>
      </x:c>
      <x:c r="AB447" s="46" t="str">
        <x:f>IF(ISBLANK('2012 HR 배정표'!AF445)=TRUE,"-",IF(ISERROR((HLOOKUP($A$5,Prj_list!$O$6:$Z$7,2)*'2012 HR 배정표'!AG445)/HLOOKUP($A$5,Prj_list!$O$6:$Z$7,2))=TRUE,"-",(HLOOKUP($A$5,Prj_list!$O$6:$Z$7,2)*'2012 HR 배정표'!AG445)/HLOOKUP($A$5,Prj_list!$O$6:$Z$7,2)))</x:f>
        <x:v>-</x:v>
      </x:c>
      <x:c r="AC447" s="45" t="str">
        <x:f>IF(ISBLANK('2012 HR 배정표'!AH445)=TRUE,"-",'2012 HR 배정표'!AH445)</x:f>
        <x:v>-</x:v>
      </x:c>
      <x:c r="AD447" s="46" t="str">
        <x:f>IF(ISBLANK('2012 HR 배정표'!AH445)=TRUE,"-",IF(ISERROR((HLOOKUP($A$5,Prj_list!$O$6:$Z$7,2)*'2012 HR 배정표'!AI445)/HLOOKUP($A$5,Prj_list!$O$6:$Z$7,2))=TRUE,"-",(HLOOKUP($A$5,Prj_list!$O$6:$Z$7,2)*'2012 HR 배정표'!AI445)/HLOOKUP($A$5,Prj_list!$O$6:$Z$7,2)))</x:f>
        <x:v>-</x:v>
      </x:c>
      <x:c r="AE447" s="45" t="str">
        <x:f>IF(ISBLANK('2012 HR 배정표'!AJ445)=TRUE,"-",'2012 HR 배정표'!AJ445)</x:f>
        <x:v>-</x:v>
      </x:c>
      <x:c r="AF447" s="46" t="str">
        <x:f>IF(ISBLANK('2012 HR 배정표'!AJ445)=TRUE,"-",IF(ISERROR((HLOOKUP($A$5,Prj_list!$O$6:$Z$7,2)*'2012 HR 배정표'!AK445)/HLOOKUP($A$5,Prj_list!$O$6:$Z$7,2))=TRUE,"-",(HLOOKUP($A$5,Prj_list!$O$6:$Z$7,2)*'2012 HR 배정표'!AK445)/HLOOKUP($A$5,Prj_list!$O$6:$Z$7,2)))</x:f>
        <x:v>-</x:v>
      </x:c>
      <x:c r="AG447" s="45" t="str">
        <x:f>IF(ISBLANK('2012 HR 배정표'!AL445)=TRUE,"-",'2012 HR 배정표'!AL445)</x:f>
        <x:v>-</x:v>
      </x:c>
      <x:c r="AH447" s="46" t="str">
        <x:f>IF(ISBLANK('2012 HR 배정표'!AL445)=TRUE,"-",IF(ISERROR((HLOOKUP($A$5,Prj_list!$O$6:$Z$7,2)*'2012 HR 배정표'!AM445)/HLOOKUP($A$5,Prj_list!$O$6:$Z$7,2))=TRUE,"-",(HLOOKUP($A$5,Prj_list!$O$6:$Z$7,2)*'2012 HR 배정표'!AM445)/HLOOKUP($A$5,Prj_list!$O$6:$Z$7,2)))</x:f>
        <x:v>-</x:v>
      </x:c>
      <x:c r="AI447" s="45" t="str">
        <x:f>IF(ISBLANK('2012 HR 배정표'!AN445)=TRUE,"-",'2012 HR 배정표'!AN445)</x:f>
        <x:v>-</x:v>
      </x:c>
      <x:c r="AJ447" s="46" t="str">
        <x:f>IF(ISBLANK('2012 HR 배정표'!AN445)=TRUE,"-",IF(ISERROR((HLOOKUP($A$5,Prj_list!$O$6:$Z$7,2)*'2012 HR 배정표'!AO445)/HLOOKUP($A$5,Prj_list!$O$6:$Z$7,2))=TRUE,"-",(HLOOKUP($A$5,Prj_list!$O$6:$Z$7,2)*'2012 HR 배정표'!AO445)/HLOOKUP($A$5,Prj_list!$O$6:$Z$7,2)))</x:f>
        <x:v>-</x:v>
      </x:c>
      <x:c r="AK447" s="45" t="str">
        <x:f>IF(ISBLANK('2012 HR 배정표'!AP445)=TRUE,"-",'2012 HR 배정표'!AP445)</x:f>
        <x:v>-</x:v>
      </x:c>
      <x:c r="AL447" s="46" t="str">
        <x:f>IF(ISBLANK('2012 HR 배정표'!AP445)=TRUE,"-",IF(ISERROR((HLOOKUP($A$5,Prj_list!$O$6:$Z$7,2)*'2012 HR 배정표'!AQ445)/HLOOKUP($A$5,Prj_list!$O$6:$Z$7,2))=TRUE,"-",(HLOOKUP($A$5,Prj_list!$O$6:$Z$7,2)*'2012 HR 배정표'!AQ445)/HLOOKUP($A$5,Prj_list!$O$6:$Z$7,2)))</x:f>
        <x:v>-</x:v>
      </x:c>
      <x:c r="AM447" s="45" t="str">
        <x:f>IF(ISBLANK('2012 HR 배정표'!AR445)=TRUE,"-",'2012 HR 배정표'!AR445)</x:f>
        <x:v>-</x:v>
      </x:c>
      <x:c r="AN447" s="46" t="str">
        <x:f>IF(ISBLANK('2012 HR 배정표'!AR445)=TRUE,"-",IF(ISERROR((HLOOKUP($A$5,Prj_list!$O$6:$Z$7,2)*'2012 HR 배정표'!AS445)/HLOOKUP($A$5,Prj_list!$O$6:$Z$7,2))=TRUE,"-",(HLOOKUP($A$5,Prj_list!$O$6:$Z$7,2)*'2012 HR 배정표'!AS445)/HLOOKUP($A$5,Prj_list!$O$6:$Z$7,2)))</x:f>
        <x:v>-</x:v>
      </x:c>
      <x:c r="AO447" s="45" t="str">
        <x:f>IF(ISBLANK('2012 HR 배정표'!AT445)=TRUE,"-",'2012 HR 배정표'!AT445)</x:f>
        <x:v>-</x:v>
      </x:c>
      <x:c r="AP447" s="46" t="str">
        <x:f>IF(ISBLANK('2012 HR 배정표'!AT445)=TRUE,"-",IF(ISERROR((HLOOKUP($A$5,Prj_list!$O$6:$Z$7,2)*'2012 HR 배정표'!AU445)/HLOOKUP($A$5,Prj_list!$O$6:$Z$7,2))=TRUE,"-",(HLOOKUP($A$5,Prj_list!$O$6:$Z$7,2)*'2012 HR 배정표'!AU445)/HLOOKUP($A$5,Prj_list!$O$6:$Z$7,2)))</x:f>
        <x:v>-</x:v>
      </x:c>
      <x:c r="AQ447" s="45" t="str">
        <x:f>IF(ISBLANK('2012 HR 배정표'!AV445)=TRUE,"-",'2012 HR 배정표'!AV445)</x:f>
        <x:v>-</x:v>
      </x:c>
      <x:c r="AR447" s="46" t="str">
        <x:f>IF(ISBLANK('2012 HR 배정표'!AV445)=TRUE,"-",IF(ISERROR((HLOOKUP($A$5,Prj_list!$O$6:$Z$7,2)*'2012 HR 배정표'!AW445)/HLOOKUP($A$5,Prj_list!$O$6:$Z$7,2))=TRUE,"-",(HLOOKUP($A$5,Prj_list!$O$6:$Z$7,2)*'2012 HR 배정표'!AW445)/HLOOKUP($A$5,Prj_list!$O$6:$Z$7,2)))</x:f>
        <x:v>-</x:v>
      </x:c>
      <x:c r="AS447" s="45" t="str">
        <x:f>IF(ISBLANK('2012 HR 배정표'!AX445)=TRUE,"-",'2012 HR 배정표'!AX445)</x:f>
        <x:v>-</x:v>
      </x:c>
      <x:c r="AT447" s="46" t="str">
        <x:f>IF(ISBLANK('2012 HR 배정표'!AX445)=TRUE,"-",IF(ISERROR((HLOOKUP($A$5,Prj_list!$O$6:$Z$7,2)*'2012 HR 배정표'!AY445)/HLOOKUP($A$5,Prj_list!$O$6:$Z$7,2))=TRUE,"-",(HLOOKUP($A$5,Prj_list!$O$6:$Z$7,2)*'2012 HR 배정표'!AY445)/HLOOKUP($A$5,Prj_list!$O$6:$Z$7,2)))</x:f>
        <x:v>-</x:v>
      </x:c>
      <x:c r="AU447" s="45" t="str">
        <x:f>IF(ISBLANK('2012 HR 배정표'!AZ445)=TRUE,"-",'2012 HR 배정표'!AZ445)</x:f>
        <x:v>-</x:v>
      </x:c>
      <x:c r="AV447" s="46" t="str">
        <x:f>IF(ISBLANK('2012 HR 배정표'!AZ445)=TRUE,"-",IF(ISERROR((HLOOKUP($A$5,Prj_list!$O$6:$Z$7,2)*'2012 HR 배정표'!BA445)/HLOOKUP($A$5,Prj_list!$O$6:$Z$7,2))=TRUE,"-",(HLOOKUP($A$5,Prj_list!$O$6:$Z$7,2)*'2012 HR 배정표'!BA445)/HLOOKUP($A$5,Prj_list!$O$6:$Z$7,2)))</x:f>
        <x:v>-</x:v>
      </x:c>
      <x:c r="AW447" s="34" t="str">
        <x:f t="shared" si="14"/>
        <x:v/>
      </x:c>
      <x:c r="AX447" s="41">
        <x:f t="shared" si="13"/>
        <x:v>0</x:v>
      </x:c>
    </x:row>
    <x:row r="448" spans="1:50">
      <x:c r="A448" s="45" t="str">
        <x:f>IF(ISBLANK('2012 HR 배정표'!F446)=TRUE,"-",'2012 HR 배정표'!F446)</x:f>
        <x:v>-</x:v>
      </x:c>
      <x:c r="B448" s="46" t="str">
        <x:f>IF(ISBLANK('2012 HR 배정표'!F446)=TRUE,"-",IF(ISERROR((HLOOKUP($A$5,Prj_list!$O$6:$Z$7,2)*'2012 HR 배정표'!G446)/HLOOKUP($A$5,Prj_list!$O$6:$Z$7,2))=TRUE,"-",(HLOOKUP($A$5,Prj_list!$O$6:$Z$7,2)*'2012 HR 배정표'!G446)/HLOOKUP($A$5,Prj_list!$O$6:$Z$7,2)))</x:f>
        <x:v>-</x:v>
      </x:c>
      <x:c r="C448" s="45" t="str">
        <x:f>IF(ISBLANK('2012 HR 배정표'!H446)=TRUE,"-",'2012 HR 배정표'!H446)</x:f>
        <x:v>-</x:v>
      </x:c>
      <x:c r="D448" s="46" t="str">
        <x:f>IF(ISBLANK('2012 HR 배정표'!H446)=TRUE,"-",IF(ISERROR((HLOOKUP($A$5,Prj_list!$O$6:$Z$7,2)*'2012 HR 배정표'!I446)/HLOOKUP($A$5,Prj_list!$O$6:$Z$7,2))=TRUE,"-",(HLOOKUP($A$5,Prj_list!$O$6:$Z$7,2)*'2012 HR 배정표'!I446)/HLOOKUP($A$5,Prj_list!$O$6:$Z$7,2)))</x:f>
        <x:v>-</x:v>
      </x:c>
      <x:c r="E448" s="45" t="str">
        <x:f>IF(ISBLANK('2012 HR 배정표'!J446)=TRUE,"-",'2012 HR 배정표'!J446)</x:f>
        <x:v>-</x:v>
      </x:c>
      <x:c r="F448" s="46" t="str">
        <x:f>IF(ISBLANK('2012 HR 배정표'!J446)=TRUE,"-",IF(ISERROR((HLOOKUP($A$5,Prj_list!$O$6:$Z$7,2)*'2012 HR 배정표'!K446)/HLOOKUP($A$5,Prj_list!$O$6:$Z$7,2))=TRUE,"-",(HLOOKUP($A$5,Prj_list!$O$6:$Z$7,2)*'2012 HR 배정표'!K446)/HLOOKUP($A$5,Prj_list!$O$6:$Z$7,2)))</x:f>
        <x:v>-</x:v>
      </x:c>
      <x:c r="G448" s="45" t="str">
        <x:f>IF(ISBLANK('2012 HR 배정표'!L446)=TRUE,"-",'2012 HR 배정표'!L446)</x:f>
        <x:v>-</x:v>
      </x:c>
      <x:c r="H448" s="46" t="str">
        <x:f>IF(ISBLANK('2012 HR 배정표'!L446)=TRUE,"-",IF(ISERROR((HLOOKUP($A$5,Prj_list!$O$6:$Z$7,2)*'2012 HR 배정표'!M446)/HLOOKUP($A$5,Prj_list!$O$6:$Z$7,2))=TRUE,"-",(HLOOKUP($A$5,Prj_list!$O$6:$Z$7,2)*'2012 HR 배정표'!M446)/HLOOKUP($A$5,Prj_list!$O$6:$Z$7,2)))</x:f>
        <x:v>-</x:v>
      </x:c>
      <x:c r="I448" s="45" t="str">
        <x:f>IF(ISBLANK('2012 HR 배정표'!N446)=TRUE,"-",'2012 HR 배정표'!N446)</x:f>
        <x:v>-</x:v>
      </x:c>
      <x:c r="J448" s="46" t="str">
        <x:f>IF(ISBLANK('2012 HR 배정표'!N446)=TRUE,"-",IF(ISERROR((HLOOKUP($A$5,Prj_list!$O$6:$Z$7,2)*'2012 HR 배정표'!O446)/HLOOKUP($A$5,Prj_list!$O$6:$Z$7,2))=TRUE,"-",(HLOOKUP($A$5,Prj_list!$O$6:$Z$7,2)*'2012 HR 배정표'!O446)/HLOOKUP($A$5,Prj_list!$O$6:$Z$7,2)))</x:f>
        <x:v>-</x:v>
      </x:c>
      <x:c r="K448" s="45" t="str">
        <x:f>IF(ISBLANK('2012 HR 배정표'!P446)=TRUE,"-",'2012 HR 배정표'!P446)</x:f>
        <x:v>-</x:v>
      </x:c>
      <x:c r="L448" s="46" t="str">
        <x:f>IF(ISBLANK('2012 HR 배정표'!P446)=TRUE,"-",IF(ISERROR((HLOOKUP($A$5,Prj_list!$O$6:$Z$7,2)*'2012 HR 배정표'!Q446)/HLOOKUP($A$5,Prj_list!$O$6:$Z$7,2))=TRUE,"-",(HLOOKUP($A$5,Prj_list!$O$6:$Z$7,2)*'2012 HR 배정표'!Q446)/HLOOKUP($A$5,Prj_list!$O$6:$Z$7,2)))</x:f>
        <x:v>-</x:v>
      </x:c>
      <x:c r="M448" s="45" t="str">
        <x:f>IF(ISBLANK('2012 HR 배정표'!R446)=TRUE,"-",'2012 HR 배정표'!R446)</x:f>
        <x:v>-</x:v>
      </x:c>
      <x:c r="N448" s="46" t="str">
        <x:f>IF(ISBLANK('2012 HR 배정표'!R446)=TRUE,"-",IF(ISERROR((HLOOKUP($A$5,Prj_list!$O$6:$Z$7,2)*'2012 HR 배정표'!S446)/HLOOKUP($A$5,Prj_list!$O$6:$Z$7,2))=TRUE,"-",(HLOOKUP($A$5,Prj_list!$O$6:$Z$7,2)*'2012 HR 배정표'!S446)/HLOOKUP($A$5,Prj_list!$O$6:$Z$7,2)))</x:f>
        <x:v>-</x:v>
      </x:c>
      <x:c r="O448" s="45" t="str">
        <x:f>IF(ISBLANK('2012 HR 배정표'!T446)=TRUE,"-",'2012 HR 배정표'!T446)</x:f>
        <x:v>-</x:v>
      </x:c>
      <x:c r="P448" s="46" t="str">
        <x:f>IF(ISBLANK('2012 HR 배정표'!T446)=TRUE,"-",IF(ISERROR((HLOOKUP($A$5,Prj_list!$O$6:$Z$7,2)*'2012 HR 배정표'!U446)/HLOOKUP($A$5,Prj_list!$O$6:$Z$7,2))=TRUE,"-",(HLOOKUP($A$5,Prj_list!$O$6:$Z$7,2)*'2012 HR 배정표'!U446)/HLOOKUP($A$5,Prj_list!$O$6:$Z$7,2)))</x:f>
        <x:v>-</x:v>
      </x:c>
      <x:c r="Q448" s="45" t="str">
        <x:f>IF(ISBLANK('2012 HR 배정표'!V446)=TRUE,"-",'2012 HR 배정표'!V446)</x:f>
        <x:v>-</x:v>
      </x:c>
      <x:c r="R448" s="46" t="str">
        <x:f>IF(ISBLANK('2012 HR 배정표'!V446)=TRUE,"-",IF(ISERROR((HLOOKUP($A$5,Prj_list!$O$6:$Z$7,2)*'2012 HR 배정표'!W446)/HLOOKUP($A$5,Prj_list!$O$6:$Z$7,2))=TRUE,"-",(HLOOKUP($A$5,Prj_list!$O$6:$Z$7,2)*'2012 HR 배정표'!W446)/HLOOKUP($A$5,Prj_list!$O$6:$Z$7,2)))</x:f>
        <x:v>-</x:v>
      </x:c>
      <x:c r="S448" s="45" t="str">
        <x:f>IF(ISBLANK('2012 HR 배정표'!X446)=TRUE,"-",'2012 HR 배정표'!X446)</x:f>
        <x:v>-</x:v>
      </x:c>
      <x:c r="T448" s="46" t="str">
        <x:f>IF(ISBLANK('2012 HR 배정표'!X446)=TRUE,"-",IF(ISERROR((HLOOKUP($A$5,Prj_list!$O$6:$Z$7,2)*'2012 HR 배정표'!Y446)/HLOOKUP($A$5,Prj_list!$O$6:$Z$7,2))=TRUE,"-",(HLOOKUP($A$5,Prj_list!$O$6:$Z$7,2)*'2012 HR 배정표'!Y446)/HLOOKUP($A$5,Prj_list!$O$6:$Z$7,2)))</x:f>
        <x:v>-</x:v>
      </x:c>
      <x:c r="U448" s="45" t="str">
        <x:f>IF(ISBLANK('2012 HR 배정표'!Z446)=TRUE,"-",'2012 HR 배정표'!Z446)</x:f>
        <x:v>-</x:v>
      </x:c>
      <x:c r="V448" s="46" t="str">
        <x:f>IF(ISBLANK('2012 HR 배정표'!Z446)=TRUE,"-",IF(ISERROR((HLOOKUP($A$5,Prj_list!$O$6:$Z$7,2)*'2012 HR 배정표'!AA446)/HLOOKUP($A$5,Prj_list!$O$6:$Z$7,2))=TRUE,"-",(HLOOKUP($A$5,Prj_list!$O$6:$Z$7,2)*'2012 HR 배정표'!AA446)/HLOOKUP($A$5,Prj_list!$O$6:$Z$7,2)))</x:f>
        <x:v>-</x:v>
      </x:c>
      <x:c r="W448" s="45" t="str">
        <x:f>IF(ISBLANK('2012 HR 배정표'!AB446)=TRUE,"-",'2012 HR 배정표'!AB446)</x:f>
        <x:v>-</x:v>
      </x:c>
      <x:c r="X448" s="46" t="str">
        <x:f>IF(ISBLANK('2012 HR 배정표'!AB446)=TRUE,"-",IF(ISERROR((HLOOKUP($A$5,Prj_list!$O$6:$Z$7,2)*'2012 HR 배정표'!AC446)/HLOOKUP($A$5,Prj_list!$O$6:$Z$7,2))=TRUE,"-",(HLOOKUP($A$5,Prj_list!$O$6:$Z$7,2)*'2012 HR 배정표'!AC446)/HLOOKUP($A$5,Prj_list!$O$6:$Z$7,2)))</x:f>
        <x:v>-</x:v>
      </x:c>
      <x:c r="Y448" s="45" t="str">
        <x:f>IF(ISBLANK('2012 HR 배정표'!AD446)=TRUE,"-",'2012 HR 배정표'!AD446)</x:f>
        <x:v>-</x:v>
      </x:c>
      <x:c r="Z448" s="46" t="str">
        <x:f>IF(ISBLANK('2012 HR 배정표'!AD446)=TRUE,"-",IF(ISERROR((HLOOKUP($A$5,Prj_list!$O$6:$Z$7,2)*'2012 HR 배정표'!AE446)/HLOOKUP($A$5,Prj_list!$O$6:$Z$7,2))=TRUE,"-",(HLOOKUP($A$5,Prj_list!$O$6:$Z$7,2)*'2012 HR 배정표'!AE446)/HLOOKUP($A$5,Prj_list!$O$6:$Z$7,2)))</x:f>
        <x:v>-</x:v>
      </x:c>
      <x:c r="AA448" s="45" t="str">
        <x:f>IF(ISBLANK('2012 HR 배정표'!AF446)=TRUE,"-",'2012 HR 배정표'!AF446)</x:f>
        <x:v>-</x:v>
      </x:c>
      <x:c r="AB448" s="46" t="str">
        <x:f>IF(ISBLANK('2012 HR 배정표'!AF446)=TRUE,"-",IF(ISERROR((HLOOKUP($A$5,Prj_list!$O$6:$Z$7,2)*'2012 HR 배정표'!AG446)/HLOOKUP($A$5,Prj_list!$O$6:$Z$7,2))=TRUE,"-",(HLOOKUP($A$5,Prj_list!$O$6:$Z$7,2)*'2012 HR 배정표'!AG446)/HLOOKUP($A$5,Prj_list!$O$6:$Z$7,2)))</x:f>
        <x:v>-</x:v>
      </x:c>
      <x:c r="AC448" s="45" t="str">
        <x:f>IF(ISBLANK('2012 HR 배정표'!AH446)=TRUE,"-",'2012 HR 배정표'!AH446)</x:f>
        <x:v>-</x:v>
      </x:c>
      <x:c r="AD448" s="46" t="str">
        <x:f>IF(ISBLANK('2012 HR 배정표'!AH446)=TRUE,"-",IF(ISERROR((HLOOKUP($A$5,Prj_list!$O$6:$Z$7,2)*'2012 HR 배정표'!AI446)/HLOOKUP($A$5,Prj_list!$O$6:$Z$7,2))=TRUE,"-",(HLOOKUP($A$5,Prj_list!$O$6:$Z$7,2)*'2012 HR 배정표'!AI446)/HLOOKUP($A$5,Prj_list!$O$6:$Z$7,2)))</x:f>
        <x:v>-</x:v>
      </x:c>
      <x:c r="AE448" s="45" t="str">
        <x:f>IF(ISBLANK('2012 HR 배정표'!AJ446)=TRUE,"-",'2012 HR 배정표'!AJ446)</x:f>
        <x:v>-</x:v>
      </x:c>
      <x:c r="AF448" s="46" t="str">
        <x:f>IF(ISBLANK('2012 HR 배정표'!AJ446)=TRUE,"-",IF(ISERROR((HLOOKUP($A$5,Prj_list!$O$6:$Z$7,2)*'2012 HR 배정표'!AK446)/HLOOKUP($A$5,Prj_list!$O$6:$Z$7,2))=TRUE,"-",(HLOOKUP($A$5,Prj_list!$O$6:$Z$7,2)*'2012 HR 배정표'!AK446)/HLOOKUP($A$5,Prj_list!$O$6:$Z$7,2)))</x:f>
        <x:v>-</x:v>
      </x:c>
      <x:c r="AG448" s="45" t="str">
        <x:f>IF(ISBLANK('2012 HR 배정표'!AL446)=TRUE,"-",'2012 HR 배정표'!AL446)</x:f>
        <x:v>-</x:v>
      </x:c>
      <x:c r="AH448" s="46" t="str">
        <x:f>IF(ISBLANK('2012 HR 배정표'!AL446)=TRUE,"-",IF(ISERROR((HLOOKUP($A$5,Prj_list!$O$6:$Z$7,2)*'2012 HR 배정표'!AM446)/HLOOKUP($A$5,Prj_list!$O$6:$Z$7,2))=TRUE,"-",(HLOOKUP($A$5,Prj_list!$O$6:$Z$7,2)*'2012 HR 배정표'!AM446)/HLOOKUP($A$5,Prj_list!$O$6:$Z$7,2)))</x:f>
        <x:v>-</x:v>
      </x:c>
      <x:c r="AI448" s="45" t="str">
        <x:f>IF(ISBLANK('2012 HR 배정표'!AN446)=TRUE,"-",'2012 HR 배정표'!AN446)</x:f>
        <x:v>-</x:v>
      </x:c>
      <x:c r="AJ448" s="46" t="str">
        <x:f>IF(ISBLANK('2012 HR 배정표'!AN446)=TRUE,"-",IF(ISERROR((HLOOKUP($A$5,Prj_list!$O$6:$Z$7,2)*'2012 HR 배정표'!AO446)/HLOOKUP($A$5,Prj_list!$O$6:$Z$7,2))=TRUE,"-",(HLOOKUP($A$5,Prj_list!$O$6:$Z$7,2)*'2012 HR 배정표'!AO446)/HLOOKUP($A$5,Prj_list!$O$6:$Z$7,2)))</x:f>
        <x:v>-</x:v>
      </x:c>
      <x:c r="AK448" s="45" t="str">
        <x:f>IF(ISBLANK('2012 HR 배정표'!AP446)=TRUE,"-",'2012 HR 배정표'!AP446)</x:f>
        <x:v>-</x:v>
      </x:c>
      <x:c r="AL448" s="46" t="str">
        <x:f>IF(ISBLANK('2012 HR 배정표'!AP446)=TRUE,"-",IF(ISERROR((HLOOKUP($A$5,Prj_list!$O$6:$Z$7,2)*'2012 HR 배정표'!AQ446)/HLOOKUP($A$5,Prj_list!$O$6:$Z$7,2))=TRUE,"-",(HLOOKUP($A$5,Prj_list!$O$6:$Z$7,2)*'2012 HR 배정표'!AQ446)/HLOOKUP($A$5,Prj_list!$O$6:$Z$7,2)))</x:f>
        <x:v>-</x:v>
      </x:c>
      <x:c r="AM448" s="45" t="str">
        <x:f>IF(ISBLANK('2012 HR 배정표'!AR446)=TRUE,"-",'2012 HR 배정표'!AR446)</x:f>
        <x:v>-</x:v>
      </x:c>
      <x:c r="AN448" s="46" t="str">
        <x:f>IF(ISBLANK('2012 HR 배정표'!AR446)=TRUE,"-",IF(ISERROR((HLOOKUP($A$5,Prj_list!$O$6:$Z$7,2)*'2012 HR 배정표'!AS446)/HLOOKUP($A$5,Prj_list!$O$6:$Z$7,2))=TRUE,"-",(HLOOKUP($A$5,Prj_list!$O$6:$Z$7,2)*'2012 HR 배정표'!AS446)/HLOOKUP($A$5,Prj_list!$O$6:$Z$7,2)))</x:f>
        <x:v>-</x:v>
      </x:c>
      <x:c r="AO448" s="45" t="str">
        <x:f>IF(ISBLANK('2012 HR 배정표'!AT446)=TRUE,"-",'2012 HR 배정표'!AT446)</x:f>
        <x:v>-</x:v>
      </x:c>
      <x:c r="AP448" s="46" t="str">
        <x:f>IF(ISBLANK('2012 HR 배정표'!AT446)=TRUE,"-",IF(ISERROR((HLOOKUP($A$5,Prj_list!$O$6:$Z$7,2)*'2012 HR 배정표'!AU446)/HLOOKUP($A$5,Prj_list!$O$6:$Z$7,2))=TRUE,"-",(HLOOKUP($A$5,Prj_list!$O$6:$Z$7,2)*'2012 HR 배정표'!AU446)/HLOOKUP($A$5,Prj_list!$O$6:$Z$7,2)))</x:f>
        <x:v>-</x:v>
      </x:c>
      <x:c r="AQ448" s="45" t="str">
        <x:f>IF(ISBLANK('2012 HR 배정표'!AV446)=TRUE,"-",'2012 HR 배정표'!AV446)</x:f>
        <x:v>-</x:v>
      </x:c>
      <x:c r="AR448" s="46" t="str">
        <x:f>IF(ISBLANK('2012 HR 배정표'!AV446)=TRUE,"-",IF(ISERROR((HLOOKUP($A$5,Prj_list!$O$6:$Z$7,2)*'2012 HR 배정표'!AW446)/HLOOKUP($A$5,Prj_list!$O$6:$Z$7,2))=TRUE,"-",(HLOOKUP($A$5,Prj_list!$O$6:$Z$7,2)*'2012 HR 배정표'!AW446)/HLOOKUP($A$5,Prj_list!$O$6:$Z$7,2)))</x:f>
        <x:v>-</x:v>
      </x:c>
      <x:c r="AS448" s="45" t="str">
        <x:f>IF(ISBLANK('2012 HR 배정표'!AX446)=TRUE,"-",'2012 HR 배정표'!AX446)</x:f>
        <x:v>-</x:v>
      </x:c>
      <x:c r="AT448" s="46" t="str">
        <x:f>IF(ISBLANK('2012 HR 배정표'!AX446)=TRUE,"-",IF(ISERROR((HLOOKUP($A$5,Prj_list!$O$6:$Z$7,2)*'2012 HR 배정표'!AY446)/HLOOKUP($A$5,Prj_list!$O$6:$Z$7,2))=TRUE,"-",(HLOOKUP($A$5,Prj_list!$O$6:$Z$7,2)*'2012 HR 배정표'!AY446)/HLOOKUP($A$5,Prj_list!$O$6:$Z$7,2)))</x:f>
        <x:v>-</x:v>
      </x:c>
      <x:c r="AU448" s="45" t="str">
        <x:f>IF(ISBLANK('2012 HR 배정표'!AZ446)=TRUE,"-",'2012 HR 배정표'!AZ446)</x:f>
        <x:v>-</x:v>
      </x:c>
      <x:c r="AV448" s="46" t="str">
        <x:f>IF(ISBLANK('2012 HR 배정표'!AZ446)=TRUE,"-",IF(ISERROR((HLOOKUP($A$5,Prj_list!$O$6:$Z$7,2)*'2012 HR 배정표'!BA446)/HLOOKUP($A$5,Prj_list!$O$6:$Z$7,2))=TRUE,"-",(HLOOKUP($A$5,Prj_list!$O$6:$Z$7,2)*'2012 HR 배정표'!BA446)/HLOOKUP($A$5,Prj_list!$O$6:$Z$7,2)))</x:f>
        <x:v>-</x:v>
      </x:c>
      <x:c r="AW448" s="34" t="str">
        <x:f t="shared" si="14"/>
        <x:v/>
      </x:c>
      <x:c r="AX448" s="41">
        <x:f t="shared" si="13"/>
        <x:v>0</x:v>
      </x:c>
    </x:row>
    <x:row r="449" spans="1:50">
      <x:c r="A449" s="45" t="str">
        <x:f>IF(ISBLANK('2012 HR 배정표'!F447)=TRUE,"-",'2012 HR 배정표'!F447)</x:f>
        <x:v>-</x:v>
      </x:c>
      <x:c r="B449" s="46" t="str">
        <x:f>IF(ISBLANK('2012 HR 배정표'!F447)=TRUE,"-",IF(ISERROR((HLOOKUP($A$5,Prj_list!$O$6:$Z$7,2)*'2012 HR 배정표'!G447)/HLOOKUP($A$5,Prj_list!$O$6:$Z$7,2))=TRUE,"-",(HLOOKUP($A$5,Prj_list!$O$6:$Z$7,2)*'2012 HR 배정표'!G447)/HLOOKUP($A$5,Prj_list!$O$6:$Z$7,2)))</x:f>
        <x:v>-</x:v>
      </x:c>
      <x:c r="C449" s="45" t="str">
        <x:f>IF(ISBLANK('2012 HR 배정표'!H447)=TRUE,"-",'2012 HR 배정표'!H447)</x:f>
        <x:v>-</x:v>
      </x:c>
      <x:c r="D449" s="46" t="str">
        <x:f>IF(ISBLANK('2012 HR 배정표'!H447)=TRUE,"-",IF(ISERROR((HLOOKUP($A$5,Prj_list!$O$6:$Z$7,2)*'2012 HR 배정표'!I447)/HLOOKUP($A$5,Prj_list!$O$6:$Z$7,2))=TRUE,"-",(HLOOKUP($A$5,Prj_list!$O$6:$Z$7,2)*'2012 HR 배정표'!I447)/HLOOKUP($A$5,Prj_list!$O$6:$Z$7,2)))</x:f>
        <x:v>-</x:v>
      </x:c>
      <x:c r="E449" s="45" t="str">
        <x:f>IF(ISBLANK('2012 HR 배정표'!J447)=TRUE,"-",'2012 HR 배정표'!J447)</x:f>
        <x:v>-</x:v>
      </x:c>
      <x:c r="F449" s="46" t="str">
        <x:f>IF(ISBLANK('2012 HR 배정표'!J447)=TRUE,"-",IF(ISERROR((HLOOKUP($A$5,Prj_list!$O$6:$Z$7,2)*'2012 HR 배정표'!K447)/HLOOKUP($A$5,Prj_list!$O$6:$Z$7,2))=TRUE,"-",(HLOOKUP($A$5,Prj_list!$O$6:$Z$7,2)*'2012 HR 배정표'!K447)/HLOOKUP($A$5,Prj_list!$O$6:$Z$7,2)))</x:f>
        <x:v>-</x:v>
      </x:c>
      <x:c r="G449" s="45" t="str">
        <x:f>IF(ISBLANK('2012 HR 배정표'!L447)=TRUE,"-",'2012 HR 배정표'!L447)</x:f>
        <x:v>-</x:v>
      </x:c>
      <x:c r="H449" s="46" t="str">
        <x:f>IF(ISBLANK('2012 HR 배정표'!L447)=TRUE,"-",IF(ISERROR((HLOOKUP($A$5,Prj_list!$O$6:$Z$7,2)*'2012 HR 배정표'!M447)/HLOOKUP($A$5,Prj_list!$O$6:$Z$7,2))=TRUE,"-",(HLOOKUP($A$5,Prj_list!$O$6:$Z$7,2)*'2012 HR 배정표'!M447)/HLOOKUP($A$5,Prj_list!$O$6:$Z$7,2)))</x:f>
        <x:v>-</x:v>
      </x:c>
      <x:c r="I449" s="45" t="str">
        <x:f>IF(ISBLANK('2012 HR 배정표'!N447)=TRUE,"-",'2012 HR 배정표'!N447)</x:f>
        <x:v>-</x:v>
      </x:c>
      <x:c r="J449" s="46" t="str">
        <x:f>IF(ISBLANK('2012 HR 배정표'!N447)=TRUE,"-",IF(ISERROR((HLOOKUP($A$5,Prj_list!$O$6:$Z$7,2)*'2012 HR 배정표'!O447)/HLOOKUP($A$5,Prj_list!$O$6:$Z$7,2))=TRUE,"-",(HLOOKUP($A$5,Prj_list!$O$6:$Z$7,2)*'2012 HR 배정표'!O447)/HLOOKUP($A$5,Prj_list!$O$6:$Z$7,2)))</x:f>
        <x:v>-</x:v>
      </x:c>
      <x:c r="K449" s="45" t="str">
        <x:f>IF(ISBLANK('2012 HR 배정표'!P447)=TRUE,"-",'2012 HR 배정표'!P447)</x:f>
        <x:v>-</x:v>
      </x:c>
      <x:c r="L449" s="46" t="str">
        <x:f>IF(ISBLANK('2012 HR 배정표'!P447)=TRUE,"-",IF(ISERROR((HLOOKUP($A$5,Prj_list!$O$6:$Z$7,2)*'2012 HR 배정표'!Q447)/HLOOKUP($A$5,Prj_list!$O$6:$Z$7,2))=TRUE,"-",(HLOOKUP($A$5,Prj_list!$O$6:$Z$7,2)*'2012 HR 배정표'!Q447)/HLOOKUP($A$5,Prj_list!$O$6:$Z$7,2)))</x:f>
        <x:v>-</x:v>
      </x:c>
      <x:c r="M449" s="45" t="str">
        <x:f>IF(ISBLANK('2012 HR 배정표'!R447)=TRUE,"-",'2012 HR 배정표'!R447)</x:f>
        <x:v>-</x:v>
      </x:c>
      <x:c r="N449" s="46" t="str">
        <x:f>IF(ISBLANK('2012 HR 배정표'!R447)=TRUE,"-",IF(ISERROR((HLOOKUP($A$5,Prj_list!$O$6:$Z$7,2)*'2012 HR 배정표'!S447)/HLOOKUP($A$5,Prj_list!$O$6:$Z$7,2))=TRUE,"-",(HLOOKUP($A$5,Prj_list!$O$6:$Z$7,2)*'2012 HR 배정표'!S447)/HLOOKUP($A$5,Prj_list!$O$6:$Z$7,2)))</x:f>
        <x:v>-</x:v>
      </x:c>
      <x:c r="O449" s="45" t="str">
        <x:f>IF(ISBLANK('2012 HR 배정표'!T447)=TRUE,"-",'2012 HR 배정표'!T447)</x:f>
        <x:v>-</x:v>
      </x:c>
      <x:c r="P449" s="46" t="str">
        <x:f>IF(ISBLANK('2012 HR 배정표'!T447)=TRUE,"-",IF(ISERROR((HLOOKUP($A$5,Prj_list!$O$6:$Z$7,2)*'2012 HR 배정표'!U447)/HLOOKUP($A$5,Prj_list!$O$6:$Z$7,2))=TRUE,"-",(HLOOKUP($A$5,Prj_list!$O$6:$Z$7,2)*'2012 HR 배정표'!U447)/HLOOKUP($A$5,Prj_list!$O$6:$Z$7,2)))</x:f>
        <x:v>-</x:v>
      </x:c>
      <x:c r="Q449" s="45" t="str">
        <x:f>IF(ISBLANK('2012 HR 배정표'!V447)=TRUE,"-",'2012 HR 배정표'!V447)</x:f>
        <x:v>-</x:v>
      </x:c>
      <x:c r="R449" s="46" t="str">
        <x:f>IF(ISBLANK('2012 HR 배정표'!V447)=TRUE,"-",IF(ISERROR((HLOOKUP($A$5,Prj_list!$O$6:$Z$7,2)*'2012 HR 배정표'!W447)/HLOOKUP($A$5,Prj_list!$O$6:$Z$7,2))=TRUE,"-",(HLOOKUP($A$5,Prj_list!$O$6:$Z$7,2)*'2012 HR 배정표'!W447)/HLOOKUP($A$5,Prj_list!$O$6:$Z$7,2)))</x:f>
        <x:v>-</x:v>
      </x:c>
      <x:c r="S449" s="45" t="str">
        <x:f>IF(ISBLANK('2012 HR 배정표'!X447)=TRUE,"-",'2012 HR 배정표'!X447)</x:f>
        <x:v>-</x:v>
      </x:c>
      <x:c r="T449" s="46" t="str">
        <x:f>IF(ISBLANK('2012 HR 배정표'!X447)=TRUE,"-",IF(ISERROR((HLOOKUP($A$5,Prj_list!$O$6:$Z$7,2)*'2012 HR 배정표'!Y447)/HLOOKUP($A$5,Prj_list!$O$6:$Z$7,2))=TRUE,"-",(HLOOKUP($A$5,Prj_list!$O$6:$Z$7,2)*'2012 HR 배정표'!Y447)/HLOOKUP($A$5,Prj_list!$O$6:$Z$7,2)))</x:f>
        <x:v>-</x:v>
      </x:c>
      <x:c r="U449" s="45" t="str">
        <x:f>IF(ISBLANK('2012 HR 배정표'!Z447)=TRUE,"-",'2012 HR 배정표'!Z447)</x:f>
        <x:v>-</x:v>
      </x:c>
      <x:c r="V449" s="46" t="str">
        <x:f>IF(ISBLANK('2012 HR 배정표'!Z447)=TRUE,"-",IF(ISERROR((HLOOKUP($A$5,Prj_list!$O$6:$Z$7,2)*'2012 HR 배정표'!AA447)/HLOOKUP($A$5,Prj_list!$O$6:$Z$7,2))=TRUE,"-",(HLOOKUP($A$5,Prj_list!$O$6:$Z$7,2)*'2012 HR 배정표'!AA447)/HLOOKUP($A$5,Prj_list!$O$6:$Z$7,2)))</x:f>
        <x:v>-</x:v>
      </x:c>
      <x:c r="W449" s="45" t="str">
        <x:f>IF(ISBLANK('2012 HR 배정표'!AB447)=TRUE,"-",'2012 HR 배정표'!AB447)</x:f>
        <x:v>-</x:v>
      </x:c>
      <x:c r="X449" s="46" t="str">
        <x:f>IF(ISBLANK('2012 HR 배정표'!AB447)=TRUE,"-",IF(ISERROR((HLOOKUP($A$5,Prj_list!$O$6:$Z$7,2)*'2012 HR 배정표'!AC447)/HLOOKUP($A$5,Prj_list!$O$6:$Z$7,2))=TRUE,"-",(HLOOKUP($A$5,Prj_list!$O$6:$Z$7,2)*'2012 HR 배정표'!AC447)/HLOOKUP($A$5,Prj_list!$O$6:$Z$7,2)))</x:f>
        <x:v>-</x:v>
      </x:c>
      <x:c r="Y449" s="45" t="str">
        <x:f>IF(ISBLANK('2012 HR 배정표'!AD447)=TRUE,"-",'2012 HR 배정표'!AD447)</x:f>
        <x:v>-</x:v>
      </x:c>
      <x:c r="Z449" s="46" t="str">
        <x:f>IF(ISBLANK('2012 HR 배정표'!AD447)=TRUE,"-",IF(ISERROR((HLOOKUP($A$5,Prj_list!$O$6:$Z$7,2)*'2012 HR 배정표'!AE447)/HLOOKUP($A$5,Prj_list!$O$6:$Z$7,2))=TRUE,"-",(HLOOKUP($A$5,Prj_list!$O$6:$Z$7,2)*'2012 HR 배정표'!AE447)/HLOOKUP($A$5,Prj_list!$O$6:$Z$7,2)))</x:f>
        <x:v>-</x:v>
      </x:c>
      <x:c r="AA449" s="45" t="str">
        <x:f>IF(ISBLANK('2012 HR 배정표'!AF447)=TRUE,"-",'2012 HR 배정표'!AF447)</x:f>
        <x:v>-</x:v>
      </x:c>
      <x:c r="AB449" s="46" t="str">
        <x:f>IF(ISBLANK('2012 HR 배정표'!AF447)=TRUE,"-",IF(ISERROR((HLOOKUP($A$5,Prj_list!$O$6:$Z$7,2)*'2012 HR 배정표'!AG447)/HLOOKUP($A$5,Prj_list!$O$6:$Z$7,2))=TRUE,"-",(HLOOKUP($A$5,Prj_list!$O$6:$Z$7,2)*'2012 HR 배정표'!AG447)/HLOOKUP($A$5,Prj_list!$O$6:$Z$7,2)))</x:f>
        <x:v>-</x:v>
      </x:c>
      <x:c r="AC449" s="45" t="str">
        <x:f>IF(ISBLANK('2012 HR 배정표'!AH447)=TRUE,"-",'2012 HR 배정표'!AH447)</x:f>
        <x:v>-</x:v>
      </x:c>
      <x:c r="AD449" s="46" t="str">
        <x:f>IF(ISBLANK('2012 HR 배정표'!AH447)=TRUE,"-",IF(ISERROR((HLOOKUP($A$5,Prj_list!$O$6:$Z$7,2)*'2012 HR 배정표'!AI447)/HLOOKUP($A$5,Prj_list!$O$6:$Z$7,2))=TRUE,"-",(HLOOKUP($A$5,Prj_list!$O$6:$Z$7,2)*'2012 HR 배정표'!AI447)/HLOOKUP($A$5,Prj_list!$O$6:$Z$7,2)))</x:f>
        <x:v>-</x:v>
      </x:c>
      <x:c r="AE449" s="45" t="str">
        <x:f>IF(ISBLANK('2012 HR 배정표'!AJ447)=TRUE,"-",'2012 HR 배정표'!AJ447)</x:f>
        <x:v>-</x:v>
      </x:c>
      <x:c r="AF449" s="46" t="str">
        <x:f>IF(ISBLANK('2012 HR 배정표'!AJ447)=TRUE,"-",IF(ISERROR((HLOOKUP($A$5,Prj_list!$O$6:$Z$7,2)*'2012 HR 배정표'!AK447)/HLOOKUP($A$5,Prj_list!$O$6:$Z$7,2))=TRUE,"-",(HLOOKUP($A$5,Prj_list!$O$6:$Z$7,2)*'2012 HR 배정표'!AK447)/HLOOKUP($A$5,Prj_list!$O$6:$Z$7,2)))</x:f>
        <x:v>-</x:v>
      </x:c>
      <x:c r="AG449" s="45" t="str">
        <x:f>IF(ISBLANK('2012 HR 배정표'!AL447)=TRUE,"-",'2012 HR 배정표'!AL447)</x:f>
        <x:v>-</x:v>
      </x:c>
      <x:c r="AH449" s="46" t="str">
        <x:f>IF(ISBLANK('2012 HR 배정표'!AL447)=TRUE,"-",IF(ISERROR((HLOOKUP($A$5,Prj_list!$O$6:$Z$7,2)*'2012 HR 배정표'!AM447)/HLOOKUP($A$5,Prj_list!$O$6:$Z$7,2))=TRUE,"-",(HLOOKUP($A$5,Prj_list!$O$6:$Z$7,2)*'2012 HR 배정표'!AM447)/HLOOKUP($A$5,Prj_list!$O$6:$Z$7,2)))</x:f>
        <x:v>-</x:v>
      </x:c>
      <x:c r="AI449" s="45" t="str">
        <x:f>IF(ISBLANK('2012 HR 배정표'!AN447)=TRUE,"-",'2012 HR 배정표'!AN447)</x:f>
        <x:v>-</x:v>
      </x:c>
      <x:c r="AJ449" s="46" t="str">
        <x:f>IF(ISBLANK('2012 HR 배정표'!AN447)=TRUE,"-",IF(ISERROR((HLOOKUP($A$5,Prj_list!$O$6:$Z$7,2)*'2012 HR 배정표'!AO447)/HLOOKUP($A$5,Prj_list!$O$6:$Z$7,2))=TRUE,"-",(HLOOKUP($A$5,Prj_list!$O$6:$Z$7,2)*'2012 HR 배정표'!AO447)/HLOOKUP($A$5,Prj_list!$O$6:$Z$7,2)))</x:f>
        <x:v>-</x:v>
      </x:c>
      <x:c r="AK449" s="45" t="str">
        <x:f>IF(ISBLANK('2012 HR 배정표'!AP447)=TRUE,"-",'2012 HR 배정표'!AP447)</x:f>
        <x:v>-</x:v>
      </x:c>
      <x:c r="AL449" s="46" t="str">
        <x:f>IF(ISBLANK('2012 HR 배정표'!AP447)=TRUE,"-",IF(ISERROR((HLOOKUP($A$5,Prj_list!$O$6:$Z$7,2)*'2012 HR 배정표'!AQ447)/HLOOKUP($A$5,Prj_list!$O$6:$Z$7,2))=TRUE,"-",(HLOOKUP($A$5,Prj_list!$O$6:$Z$7,2)*'2012 HR 배정표'!AQ447)/HLOOKUP($A$5,Prj_list!$O$6:$Z$7,2)))</x:f>
        <x:v>-</x:v>
      </x:c>
      <x:c r="AM449" s="45" t="str">
        <x:f>IF(ISBLANK('2012 HR 배정표'!AR447)=TRUE,"-",'2012 HR 배정표'!AR447)</x:f>
        <x:v>-</x:v>
      </x:c>
      <x:c r="AN449" s="46" t="str">
        <x:f>IF(ISBLANK('2012 HR 배정표'!AR447)=TRUE,"-",IF(ISERROR((HLOOKUP($A$5,Prj_list!$O$6:$Z$7,2)*'2012 HR 배정표'!AS447)/HLOOKUP($A$5,Prj_list!$O$6:$Z$7,2))=TRUE,"-",(HLOOKUP($A$5,Prj_list!$O$6:$Z$7,2)*'2012 HR 배정표'!AS447)/HLOOKUP($A$5,Prj_list!$O$6:$Z$7,2)))</x:f>
        <x:v>-</x:v>
      </x:c>
      <x:c r="AO449" s="45" t="str">
        <x:f>IF(ISBLANK('2012 HR 배정표'!AT447)=TRUE,"-",'2012 HR 배정표'!AT447)</x:f>
        <x:v>-</x:v>
      </x:c>
      <x:c r="AP449" s="46" t="str">
        <x:f>IF(ISBLANK('2012 HR 배정표'!AT447)=TRUE,"-",IF(ISERROR((HLOOKUP($A$5,Prj_list!$O$6:$Z$7,2)*'2012 HR 배정표'!AU447)/HLOOKUP($A$5,Prj_list!$O$6:$Z$7,2))=TRUE,"-",(HLOOKUP($A$5,Prj_list!$O$6:$Z$7,2)*'2012 HR 배정표'!AU447)/HLOOKUP($A$5,Prj_list!$O$6:$Z$7,2)))</x:f>
        <x:v>-</x:v>
      </x:c>
      <x:c r="AQ449" s="45" t="str">
        <x:f>IF(ISBLANK('2012 HR 배정표'!AV447)=TRUE,"-",'2012 HR 배정표'!AV447)</x:f>
        <x:v>-</x:v>
      </x:c>
      <x:c r="AR449" s="46" t="str">
        <x:f>IF(ISBLANK('2012 HR 배정표'!AV447)=TRUE,"-",IF(ISERROR((HLOOKUP($A$5,Prj_list!$O$6:$Z$7,2)*'2012 HR 배정표'!AW447)/HLOOKUP($A$5,Prj_list!$O$6:$Z$7,2))=TRUE,"-",(HLOOKUP($A$5,Prj_list!$O$6:$Z$7,2)*'2012 HR 배정표'!AW447)/HLOOKUP($A$5,Prj_list!$O$6:$Z$7,2)))</x:f>
        <x:v>-</x:v>
      </x:c>
      <x:c r="AS449" s="45" t="str">
        <x:f>IF(ISBLANK('2012 HR 배정표'!AX447)=TRUE,"-",'2012 HR 배정표'!AX447)</x:f>
        <x:v>-</x:v>
      </x:c>
      <x:c r="AT449" s="46" t="str">
        <x:f>IF(ISBLANK('2012 HR 배정표'!AX447)=TRUE,"-",IF(ISERROR((HLOOKUP($A$5,Prj_list!$O$6:$Z$7,2)*'2012 HR 배정표'!AY447)/HLOOKUP($A$5,Prj_list!$O$6:$Z$7,2))=TRUE,"-",(HLOOKUP($A$5,Prj_list!$O$6:$Z$7,2)*'2012 HR 배정표'!AY447)/HLOOKUP($A$5,Prj_list!$O$6:$Z$7,2)))</x:f>
        <x:v>-</x:v>
      </x:c>
      <x:c r="AU449" s="45" t="str">
        <x:f>IF(ISBLANK('2012 HR 배정표'!AZ447)=TRUE,"-",'2012 HR 배정표'!AZ447)</x:f>
        <x:v>-</x:v>
      </x:c>
      <x:c r="AV449" s="46" t="str">
        <x:f>IF(ISBLANK('2012 HR 배정표'!AZ447)=TRUE,"-",IF(ISERROR((HLOOKUP($A$5,Prj_list!$O$6:$Z$7,2)*'2012 HR 배정표'!BA447)/HLOOKUP($A$5,Prj_list!$O$6:$Z$7,2))=TRUE,"-",(HLOOKUP($A$5,Prj_list!$O$6:$Z$7,2)*'2012 HR 배정표'!BA447)/HLOOKUP($A$5,Prj_list!$O$6:$Z$7,2)))</x:f>
        <x:v>-</x:v>
      </x:c>
      <x:c r="AW449" s="34" t="str">
        <x:f t="shared" si="14"/>
        <x:v/>
      </x:c>
      <x:c r="AX449" s="41">
        <x:f t="shared" si="13"/>
        <x:v>0</x:v>
      </x:c>
    </x:row>
    <x:row r="450" spans="1:50">
      <x:c r="A450" s="45" t="str">
        <x:f>IF(ISBLANK('2012 HR 배정표'!F448)=TRUE,"-",'2012 HR 배정표'!F448)</x:f>
        <x:v>-</x:v>
      </x:c>
      <x:c r="B450" s="46" t="str">
        <x:f>IF(ISBLANK('2012 HR 배정표'!F448)=TRUE,"-",IF(ISERROR((HLOOKUP($A$5,Prj_list!$O$6:$Z$7,2)*'2012 HR 배정표'!G448)/HLOOKUP($A$5,Prj_list!$O$6:$Z$7,2))=TRUE,"-",(HLOOKUP($A$5,Prj_list!$O$6:$Z$7,2)*'2012 HR 배정표'!G448)/HLOOKUP($A$5,Prj_list!$O$6:$Z$7,2)))</x:f>
        <x:v>-</x:v>
      </x:c>
      <x:c r="C450" s="45" t="str">
        <x:f>IF(ISBLANK('2012 HR 배정표'!H448)=TRUE,"-",'2012 HR 배정표'!H448)</x:f>
        <x:v>-</x:v>
      </x:c>
      <x:c r="D450" s="46" t="str">
        <x:f>IF(ISBLANK('2012 HR 배정표'!H448)=TRUE,"-",IF(ISERROR((HLOOKUP($A$5,Prj_list!$O$6:$Z$7,2)*'2012 HR 배정표'!I448)/HLOOKUP($A$5,Prj_list!$O$6:$Z$7,2))=TRUE,"-",(HLOOKUP($A$5,Prj_list!$O$6:$Z$7,2)*'2012 HR 배정표'!I448)/HLOOKUP($A$5,Prj_list!$O$6:$Z$7,2)))</x:f>
        <x:v>-</x:v>
      </x:c>
      <x:c r="E450" s="45" t="str">
        <x:f>IF(ISBLANK('2012 HR 배정표'!J448)=TRUE,"-",'2012 HR 배정표'!J448)</x:f>
        <x:v>-</x:v>
      </x:c>
      <x:c r="F450" s="46" t="str">
        <x:f>IF(ISBLANK('2012 HR 배정표'!J448)=TRUE,"-",IF(ISERROR((HLOOKUP($A$5,Prj_list!$O$6:$Z$7,2)*'2012 HR 배정표'!K448)/HLOOKUP($A$5,Prj_list!$O$6:$Z$7,2))=TRUE,"-",(HLOOKUP($A$5,Prj_list!$O$6:$Z$7,2)*'2012 HR 배정표'!K448)/HLOOKUP($A$5,Prj_list!$O$6:$Z$7,2)))</x:f>
        <x:v>-</x:v>
      </x:c>
      <x:c r="G450" s="45" t="str">
        <x:f>IF(ISBLANK('2012 HR 배정표'!L448)=TRUE,"-",'2012 HR 배정표'!L448)</x:f>
        <x:v>-</x:v>
      </x:c>
      <x:c r="H450" s="46" t="str">
        <x:f>IF(ISBLANK('2012 HR 배정표'!L448)=TRUE,"-",IF(ISERROR((HLOOKUP($A$5,Prj_list!$O$6:$Z$7,2)*'2012 HR 배정표'!M448)/HLOOKUP($A$5,Prj_list!$O$6:$Z$7,2))=TRUE,"-",(HLOOKUP($A$5,Prj_list!$O$6:$Z$7,2)*'2012 HR 배정표'!M448)/HLOOKUP($A$5,Prj_list!$O$6:$Z$7,2)))</x:f>
        <x:v>-</x:v>
      </x:c>
      <x:c r="I450" s="45" t="str">
        <x:f>IF(ISBLANK('2012 HR 배정표'!N448)=TRUE,"-",'2012 HR 배정표'!N448)</x:f>
        <x:v>-</x:v>
      </x:c>
      <x:c r="J450" s="46" t="str">
        <x:f>IF(ISBLANK('2012 HR 배정표'!N448)=TRUE,"-",IF(ISERROR((HLOOKUP($A$5,Prj_list!$O$6:$Z$7,2)*'2012 HR 배정표'!O448)/HLOOKUP($A$5,Prj_list!$O$6:$Z$7,2))=TRUE,"-",(HLOOKUP($A$5,Prj_list!$O$6:$Z$7,2)*'2012 HR 배정표'!O448)/HLOOKUP($A$5,Prj_list!$O$6:$Z$7,2)))</x:f>
        <x:v>-</x:v>
      </x:c>
      <x:c r="K450" s="45" t="str">
        <x:f>IF(ISBLANK('2012 HR 배정표'!P448)=TRUE,"-",'2012 HR 배정표'!P448)</x:f>
        <x:v>-</x:v>
      </x:c>
      <x:c r="L450" s="46" t="str">
        <x:f>IF(ISBLANK('2012 HR 배정표'!P448)=TRUE,"-",IF(ISERROR((HLOOKUP($A$5,Prj_list!$O$6:$Z$7,2)*'2012 HR 배정표'!Q448)/HLOOKUP($A$5,Prj_list!$O$6:$Z$7,2))=TRUE,"-",(HLOOKUP($A$5,Prj_list!$O$6:$Z$7,2)*'2012 HR 배정표'!Q448)/HLOOKUP($A$5,Prj_list!$O$6:$Z$7,2)))</x:f>
        <x:v>-</x:v>
      </x:c>
      <x:c r="M450" s="45" t="str">
        <x:f>IF(ISBLANK('2012 HR 배정표'!R448)=TRUE,"-",'2012 HR 배정표'!R448)</x:f>
        <x:v>-</x:v>
      </x:c>
      <x:c r="N450" s="46" t="str">
        <x:f>IF(ISBLANK('2012 HR 배정표'!R448)=TRUE,"-",IF(ISERROR((HLOOKUP($A$5,Prj_list!$O$6:$Z$7,2)*'2012 HR 배정표'!S448)/HLOOKUP($A$5,Prj_list!$O$6:$Z$7,2))=TRUE,"-",(HLOOKUP($A$5,Prj_list!$O$6:$Z$7,2)*'2012 HR 배정표'!S448)/HLOOKUP($A$5,Prj_list!$O$6:$Z$7,2)))</x:f>
        <x:v>-</x:v>
      </x:c>
      <x:c r="O450" s="45" t="str">
        <x:f>IF(ISBLANK('2012 HR 배정표'!T448)=TRUE,"-",'2012 HR 배정표'!T448)</x:f>
        <x:v>-</x:v>
      </x:c>
      <x:c r="P450" s="46" t="str">
        <x:f>IF(ISBLANK('2012 HR 배정표'!T448)=TRUE,"-",IF(ISERROR((HLOOKUP($A$5,Prj_list!$O$6:$Z$7,2)*'2012 HR 배정표'!U448)/HLOOKUP($A$5,Prj_list!$O$6:$Z$7,2))=TRUE,"-",(HLOOKUP($A$5,Prj_list!$O$6:$Z$7,2)*'2012 HR 배정표'!U448)/HLOOKUP($A$5,Prj_list!$O$6:$Z$7,2)))</x:f>
        <x:v>-</x:v>
      </x:c>
      <x:c r="Q450" s="45" t="str">
        <x:f>IF(ISBLANK('2012 HR 배정표'!V448)=TRUE,"-",'2012 HR 배정표'!V448)</x:f>
        <x:v>-</x:v>
      </x:c>
      <x:c r="R450" s="46" t="str">
        <x:f>IF(ISBLANK('2012 HR 배정표'!V448)=TRUE,"-",IF(ISERROR((HLOOKUP($A$5,Prj_list!$O$6:$Z$7,2)*'2012 HR 배정표'!W448)/HLOOKUP($A$5,Prj_list!$O$6:$Z$7,2))=TRUE,"-",(HLOOKUP($A$5,Prj_list!$O$6:$Z$7,2)*'2012 HR 배정표'!W448)/HLOOKUP($A$5,Prj_list!$O$6:$Z$7,2)))</x:f>
        <x:v>-</x:v>
      </x:c>
      <x:c r="S450" s="45" t="str">
        <x:f>IF(ISBLANK('2012 HR 배정표'!X448)=TRUE,"-",'2012 HR 배정표'!X448)</x:f>
        <x:v>-</x:v>
      </x:c>
      <x:c r="T450" s="46" t="str">
        <x:f>IF(ISBLANK('2012 HR 배정표'!X448)=TRUE,"-",IF(ISERROR((HLOOKUP($A$5,Prj_list!$O$6:$Z$7,2)*'2012 HR 배정표'!Y448)/HLOOKUP($A$5,Prj_list!$O$6:$Z$7,2))=TRUE,"-",(HLOOKUP($A$5,Prj_list!$O$6:$Z$7,2)*'2012 HR 배정표'!Y448)/HLOOKUP($A$5,Prj_list!$O$6:$Z$7,2)))</x:f>
        <x:v>-</x:v>
      </x:c>
      <x:c r="U450" s="45" t="str">
        <x:f>IF(ISBLANK('2012 HR 배정표'!Z448)=TRUE,"-",'2012 HR 배정표'!Z448)</x:f>
        <x:v>-</x:v>
      </x:c>
      <x:c r="V450" s="46" t="str">
        <x:f>IF(ISBLANK('2012 HR 배정표'!Z448)=TRUE,"-",IF(ISERROR((HLOOKUP($A$5,Prj_list!$O$6:$Z$7,2)*'2012 HR 배정표'!AA448)/HLOOKUP($A$5,Prj_list!$O$6:$Z$7,2))=TRUE,"-",(HLOOKUP($A$5,Prj_list!$O$6:$Z$7,2)*'2012 HR 배정표'!AA448)/HLOOKUP($A$5,Prj_list!$O$6:$Z$7,2)))</x:f>
        <x:v>-</x:v>
      </x:c>
      <x:c r="W450" s="45" t="str">
        <x:f>IF(ISBLANK('2012 HR 배정표'!AB448)=TRUE,"-",'2012 HR 배정표'!AB448)</x:f>
        <x:v>-</x:v>
      </x:c>
      <x:c r="X450" s="46" t="str">
        <x:f>IF(ISBLANK('2012 HR 배정표'!AB448)=TRUE,"-",IF(ISERROR((HLOOKUP($A$5,Prj_list!$O$6:$Z$7,2)*'2012 HR 배정표'!AC448)/HLOOKUP($A$5,Prj_list!$O$6:$Z$7,2))=TRUE,"-",(HLOOKUP($A$5,Prj_list!$O$6:$Z$7,2)*'2012 HR 배정표'!AC448)/HLOOKUP($A$5,Prj_list!$O$6:$Z$7,2)))</x:f>
        <x:v>-</x:v>
      </x:c>
      <x:c r="Y450" s="45" t="str">
        <x:f>IF(ISBLANK('2012 HR 배정표'!AD448)=TRUE,"-",'2012 HR 배정표'!AD448)</x:f>
        <x:v>-</x:v>
      </x:c>
      <x:c r="Z450" s="46" t="str">
        <x:f>IF(ISBLANK('2012 HR 배정표'!AD448)=TRUE,"-",IF(ISERROR((HLOOKUP($A$5,Prj_list!$O$6:$Z$7,2)*'2012 HR 배정표'!AE448)/HLOOKUP($A$5,Prj_list!$O$6:$Z$7,2))=TRUE,"-",(HLOOKUP($A$5,Prj_list!$O$6:$Z$7,2)*'2012 HR 배정표'!AE448)/HLOOKUP($A$5,Prj_list!$O$6:$Z$7,2)))</x:f>
        <x:v>-</x:v>
      </x:c>
      <x:c r="AA450" s="45" t="str">
        <x:f>IF(ISBLANK('2012 HR 배정표'!AF448)=TRUE,"-",'2012 HR 배정표'!AF448)</x:f>
        <x:v>-</x:v>
      </x:c>
      <x:c r="AB450" s="46" t="str">
        <x:f>IF(ISBLANK('2012 HR 배정표'!AF448)=TRUE,"-",IF(ISERROR((HLOOKUP($A$5,Prj_list!$O$6:$Z$7,2)*'2012 HR 배정표'!AG448)/HLOOKUP($A$5,Prj_list!$O$6:$Z$7,2))=TRUE,"-",(HLOOKUP($A$5,Prj_list!$O$6:$Z$7,2)*'2012 HR 배정표'!AG448)/HLOOKUP($A$5,Prj_list!$O$6:$Z$7,2)))</x:f>
        <x:v>-</x:v>
      </x:c>
      <x:c r="AC450" s="45" t="str">
        <x:f>IF(ISBLANK('2012 HR 배정표'!AH448)=TRUE,"-",'2012 HR 배정표'!AH448)</x:f>
        <x:v>-</x:v>
      </x:c>
      <x:c r="AD450" s="46" t="str">
        <x:f>IF(ISBLANK('2012 HR 배정표'!AH448)=TRUE,"-",IF(ISERROR((HLOOKUP($A$5,Prj_list!$O$6:$Z$7,2)*'2012 HR 배정표'!AI448)/HLOOKUP($A$5,Prj_list!$O$6:$Z$7,2))=TRUE,"-",(HLOOKUP($A$5,Prj_list!$O$6:$Z$7,2)*'2012 HR 배정표'!AI448)/HLOOKUP($A$5,Prj_list!$O$6:$Z$7,2)))</x:f>
        <x:v>-</x:v>
      </x:c>
      <x:c r="AE450" s="45" t="str">
        <x:f>IF(ISBLANK('2012 HR 배정표'!AJ448)=TRUE,"-",'2012 HR 배정표'!AJ448)</x:f>
        <x:v>-</x:v>
      </x:c>
      <x:c r="AF450" s="46" t="str">
        <x:f>IF(ISBLANK('2012 HR 배정표'!AJ448)=TRUE,"-",IF(ISERROR((HLOOKUP($A$5,Prj_list!$O$6:$Z$7,2)*'2012 HR 배정표'!AK448)/HLOOKUP($A$5,Prj_list!$O$6:$Z$7,2))=TRUE,"-",(HLOOKUP($A$5,Prj_list!$O$6:$Z$7,2)*'2012 HR 배정표'!AK448)/HLOOKUP($A$5,Prj_list!$O$6:$Z$7,2)))</x:f>
        <x:v>-</x:v>
      </x:c>
      <x:c r="AG450" s="45" t="str">
        <x:f>IF(ISBLANK('2012 HR 배정표'!AL448)=TRUE,"-",'2012 HR 배정표'!AL448)</x:f>
        <x:v>-</x:v>
      </x:c>
      <x:c r="AH450" s="46" t="str">
        <x:f>IF(ISBLANK('2012 HR 배정표'!AL448)=TRUE,"-",IF(ISERROR((HLOOKUP($A$5,Prj_list!$O$6:$Z$7,2)*'2012 HR 배정표'!AM448)/HLOOKUP($A$5,Prj_list!$O$6:$Z$7,2))=TRUE,"-",(HLOOKUP($A$5,Prj_list!$O$6:$Z$7,2)*'2012 HR 배정표'!AM448)/HLOOKUP($A$5,Prj_list!$O$6:$Z$7,2)))</x:f>
        <x:v>-</x:v>
      </x:c>
      <x:c r="AI450" s="45" t="str">
        <x:f>IF(ISBLANK('2012 HR 배정표'!AN448)=TRUE,"-",'2012 HR 배정표'!AN448)</x:f>
        <x:v>-</x:v>
      </x:c>
      <x:c r="AJ450" s="46" t="str">
        <x:f>IF(ISBLANK('2012 HR 배정표'!AN448)=TRUE,"-",IF(ISERROR((HLOOKUP($A$5,Prj_list!$O$6:$Z$7,2)*'2012 HR 배정표'!AO448)/HLOOKUP($A$5,Prj_list!$O$6:$Z$7,2))=TRUE,"-",(HLOOKUP($A$5,Prj_list!$O$6:$Z$7,2)*'2012 HR 배정표'!AO448)/HLOOKUP($A$5,Prj_list!$O$6:$Z$7,2)))</x:f>
        <x:v>-</x:v>
      </x:c>
      <x:c r="AK450" s="45" t="str">
        <x:f>IF(ISBLANK('2012 HR 배정표'!AP448)=TRUE,"-",'2012 HR 배정표'!AP448)</x:f>
        <x:v>-</x:v>
      </x:c>
      <x:c r="AL450" s="46" t="str">
        <x:f>IF(ISBLANK('2012 HR 배정표'!AP448)=TRUE,"-",IF(ISERROR((HLOOKUP($A$5,Prj_list!$O$6:$Z$7,2)*'2012 HR 배정표'!AQ448)/HLOOKUP($A$5,Prj_list!$O$6:$Z$7,2))=TRUE,"-",(HLOOKUP($A$5,Prj_list!$O$6:$Z$7,2)*'2012 HR 배정표'!AQ448)/HLOOKUP($A$5,Prj_list!$O$6:$Z$7,2)))</x:f>
        <x:v>-</x:v>
      </x:c>
      <x:c r="AM450" s="45" t="str">
        <x:f>IF(ISBLANK('2012 HR 배정표'!AR448)=TRUE,"-",'2012 HR 배정표'!AR448)</x:f>
        <x:v>-</x:v>
      </x:c>
      <x:c r="AN450" s="46" t="str">
        <x:f>IF(ISBLANK('2012 HR 배정표'!AR448)=TRUE,"-",IF(ISERROR((HLOOKUP($A$5,Prj_list!$O$6:$Z$7,2)*'2012 HR 배정표'!AS448)/HLOOKUP($A$5,Prj_list!$O$6:$Z$7,2))=TRUE,"-",(HLOOKUP($A$5,Prj_list!$O$6:$Z$7,2)*'2012 HR 배정표'!AS448)/HLOOKUP($A$5,Prj_list!$O$6:$Z$7,2)))</x:f>
        <x:v>-</x:v>
      </x:c>
      <x:c r="AO450" s="45" t="str">
        <x:f>IF(ISBLANK('2012 HR 배정표'!AT448)=TRUE,"-",'2012 HR 배정표'!AT448)</x:f>
        <x:v>-</x:v>
      </x:c>
      <x:c r="AP450" s="46" t="str">
        <x:f>IF(ISBLANK('2012 HR 배정표'!AT448)=TRUE,"-",IF(ISERROR((HLOOKUP($A$5,Prj_list!$O$6:$Z$7,2)*'2012 HR 배정표'!AU448)/HLOOKUP($A$5,Prj_list!$O$6:$Z$7,2))=TRUE,"-",(HLOOKUP($A$5,Prj_list!$O$6:$Z$7,2)*'2012 HR 배정표'!AU448)/HLOOKUP($A$5,Prj_list!$O$6:$Z$7,2)))</x:f>
        <x:v>-</x:v>
      </x:c>
      <x:c r="AQ450" s="45" t="str">
        <x:f>IF(ISBLANK('2012 HR 배정표'!AV448)=TRUE,"-",'2012 HR 배정표'!AV448)</x:f>
        <x:v>-</x:v>
      </x:c>
      <x:c r="AR450" s="46" t="str">
        <x:f>IF(ISBLANK('2012 HR 배정표'!AV448)=TRUE,"-",IF(ISERROR((HLOOKUP($A$5,Prj_list!$O$6:$Z$7,2)*'2012 HR 배정표'!AW448)/HLOOKUP($A$5,Prj_list!$O$6:$Z$7,2))=TRUE,"-",(HLOOKUP($A$5,Prj_list!$O$6:$Z$7,2)*'2012 HR 배정표'!AW448)/HLOOKUP($A$5,Prj_list!$O$6:$Z$7,2)))</x:f>
        <x:v>-</x:v>
      </x:c>
      <x:c r="AS450" s="45" t="str">
        <x:f>IF(ISBLANK('2012 HR 배정표'!AX448)=TRUE,"-",'2012 HR 배정표'!AX448)</x:f>
        <x:v>-</x:v>
      </x:c>
      <x:c r="AT450" s="46" t="str">
        <x:f>IF(ISBLANK('2012 HR 배정표'!AX448)=TRUE,"-",IF(ISERROR((HLOOKUP($A$5,Prj_list!$O$6:$Z$7,2)*'2012 HR 배정표'!AY448)/HLOOKUP($A$5,Prj_list!$O$6:$Z$7,2))=TRUE,"-",(HLOOKUP($A$5,Prj_list!$O$6:$Z$7,2)*'2012 HR 배정표'!AY448)/HLOOKUP($A$5,Prj_list!$O$6:$Z$7,2)))</x:f>
        <x:v>-</x:v>
      </x:c>
      <x:c r="AU450" s="45" t="str">
        <x:f>IF(ISBLANK('2012 HR 배정표'!AZ448)=TRUE,"-",'2012 HR 배정표'!AZ448)</x:f>
        <x:v>-</x:v>
      </x:c>
      <x:c r="AV450" s="46" t="str">
        <x:f>IF(ISBLANK('2012 HR 배정표'!AZ448)=TRUE,"-",IF(ISERROR((HLOOKUP($A$5,Prj_list!$O$6:$Z$7,2)*'2012 HR 배정표'!BA448)/HLOOKUP($A$5,Prj_list!$O$6:$Z$7,2))=TRUE,"-",(HLOOKUP($A$5,Prj_list!$O$6:$Z$7,2)*'2012 HR 배정표'!BA448)/HLOOKUP($A$5,Prj_list!$O$6:$Z$7,2)))</x:f>
        <x:v>-</x:v>
      </x:c>
      <x:c r="AW450" s="34" t="str">
        <x:f t="shared" si="14"/>
        <x:v/>
      </x:c>
      <x:c r="AX450" s="41">
        <x:f t="shared" si="13"/>
        <x:v>0</x:v>
      </x:c>
    </x:row>
    <x:row r="451" spans="1:50">
      <x:c r="A451" s="45" t="str">
        <x:f>IF(ISBLANK('2012 HR 배정표'!F449)=TRUE,"-",'2012 HR 배정표'!F449)</x:f>
        <x:v>-</x:v>
      </x:c>
      <x:c r="B451" s="46" t="str">
        <x:f>IF(ISBLANK('2012 HR 배정표'!F449)=TRUE,"-",IF(ISERROR((HLOOKUP($A$5,Prj_list!$O$6:$Z$7,2)*'2012 HR 배정표'!G449)/HLOOKUP($A$5,Prj_list!$O$6:$Z$7,2))=TRUE,"-",(HLOOKUP($A$5,Prj_list!$O$6:$Z$7,2)*'2012 HR 배정표'!G449)/HLOOKUP($A$5,Prj_list!$O$6:$Z$7,2)))</x:f>
        <x:v>-</x:v>
      </x:c>
      <x:c r="C451" s="45" t="str">
        <x:f>IF(ISBLANK('2012 HR 배정표'!H449)=TRUE,"-",'2012 HR 배정표'!H449)</x:f>
        <x:v>-</x:v>
      </x:c>
      <x:c r="D451" s="46" t="str">
        <x:f>IF(ISBLANK('2012 HR 배정표'!H449)=TRUE,"-",IF(ISERROR((HLOOKUP($A$5,Prj_list!$O$6:$Z$7,2)*'2012 HR 배정표'!I449)/HLOOKUP($A$5,Prj_list!$O$6:$Z$7,2))=TRUE,"-",(HLOOKUP($A$5,Prj_list!$O$6:$Z$7,2)*'2012 HR 배정표'!I449)/HLOOKUP($A$5,Prj_list!$O$6:$Z$7,2)))</x:f>
        <x:v>-</x:v>
      </x:c>
      <x:c r="E451" s="45" t="str">
        <x:f>IF(ISBLANK('2012 HR 배정표'!J449)=TRUE,"-",'2012 HR 배정표'!J449)</x:f>
        <x:v>-</x:v>
      </x:c>
      <x:c r="F451" s="46" t="str">
        <x:f>IF(ISBLANK('2012 HR 배정표'!J449)=TRUE,"-",IF(ISERROR((HLOOKUP($A$5,Prj_list!$O$6:$Z$7,2)*'2012 HR 배정표'!K449)/HLOOKUP($A$5,Prj_list!$O$6:$Z$7,2))=TRUE,"-",(HLOOKUP($A$5,Prj_list!$O$6:$Z$7,2)*'2012 HR 배정표'!K449)/HLOOKUP($A$5,Prj_list!$O$6:$Z$7,2)))</x:f>
        <x:v>-</x:v>
      </x:c>
      <x:c r="G451" s="45" t="str">
        <x:f>IF(ISBLANK('2012 HR 배정표'!L449)=TRUE,"-",'2012 HR 배정표'!L449)</x:f>
        <x:v>-</x:v>
      </x:c>
      <x:c r="H451" s="46" t="str">
        <x:f>IF(ISBLANK('2012 HR 배정표'!L449)=TRUE,"-",IF(ISERROR((HLOOKUP($A$5,Prj_list!$O$6:$Z$7,2)*'2012 HR 배정표'!M449)/HLOOKUP($A$5,Prj_list!$O$6:$Z$7,2))=TRUE,"-",(HLOOKUP($A$5,Prj_list!$O$6:$Z$7,2)*'2012 HR 배정표'!M449)/HLOOKUP($A$5,Prj_list!$O$6:$Z$7,2)))</x:f>
        <x:v>-</x:v>
      </x:c>
      <x:c r="I451" s="45" t="str">
        <x:f>IF(ISBLANK('2012 HR 배정표'!N449)=TRUE,"-",'2012 HR 배정표'!N449)</x:f>
        <x:v>-</x:v>
      </x:c>
      <x:c r="J451" s="46" t="str">
        <x:f>IF(ISBLANK('2012 HR 배정표'!N449)=TRUE,"-",IF(ISERROR((HLOOKUP($A$5,Prj_list!$O$6:$Z$7,2)*'2012 HR 배정표'!O449)/HLOOKUP($A$5,Prj_list!$O$6:$Z$7,2))=TRUE,"-",(HLOOKUP($A$5,Prj_list!$O$6:$Z$7,2)*'2012 HR 배정표'!O449)/HLOOKUP($A$5,Prj_list!$O$6:$Z$7,2)))</x:f>
        <x:v>-</x:v>
      </x:c>
      <x:c r="K451" s="45" t="str">
        <x:f>IF(ISBLANK('2012 HR 배정표'!P449)=TRUE,"-",'2012 HR 배정표'!P449)</x:f>
        <x:v>-</x:v>
      </x:c>
      <x:c r="L451" s="46" t="str">
        <x:f>IF(ISBLANK('2012 HR 배정표'!P449)=TRUE,"-",IF(ISERROR((HLOOKUP($A$5,Prj_list!$O$6:$Z$7,2)*'2012 HR 배정표'!Q449)/HLOOKUP($A$5,Prj_list!$O$6:$Z$7,2))=TRUE,"-",(HLOOKUP($A$5,Prj_list!$O$6:$Z$7,2)*'2012 HR 배정표'!Q449)/HLOOKUP($A$5,Prj_list!$O$6:$Z$7,2)))</x:f>
        <x:v>-</x:v>
      </x:c>
      <x:c r="M451" s="45" t="str">
        <x:f>IF(ISBLANK('2012 HR 배정표'!R449)=TRUE,"-",'2012 HR 배정표'!R449)</x:f>
        <x:v>-</x:v>
      </x:c>
      <x:c r="N451" s="46" t="str">
        <x:f>IF(ISBLANK('2012 HR 배정표'!R449)=TRUE,"-",IF(ISERROR((HLOOKUP($A$5,Prj_list!$O$6:$Z$7,2)*'2012 HR 배정표'!S449)/HLOOKUP($A$5,Prj_list!$O$6:$Z$7,2))=TRUE,"-",(HLOOKUP($A$5,Prj_list!$O$6:$Z$7,2)*'2012 HR 배정표'!S449)/HLOOKUP($A$5,Prj_list!$O$6:$Z$7,2)))</x:f>
        <x:v>-</x:v>
      </x:c>
      <x:c r="O451" s="45" t="str">
        <x:f>IF(ISBLANK('2012 HR 배정표'!T449)=TRUE,"-",'2012 HR 배정표'!T449)</x:f>
        <x:v>-</x:v>
      </x:c>
      <x:c r="P451" s="46" t="str">
        <x:f>IF(ISBLANK('2012 HR 배정표'!T449)=TRUE,"-",IF(ISERROR((HLOOKUP($A$5,Prj_list!$O$6:$Z$7,2)*'2012 HR 배정표'!U449)/HLOOKUP($A$5,Prj_list!$O$6:$Z$7,2))=TRUE,"-",(HLOOKUP($A$5,Prj_list!$O$6:$Z$7,2)*'2012 HR 배정표'!U449)/HLOOKUP($A$5,Prj_list!$O$6:$Z$7,2)))</x:f>
        <x:v>-</x:v>
      </x:c>
      <x:c r="Q451" s="45" t="str">
        <x:f>IF(ISBLANK('2012 HR 배정표'!V449)=TRUE,"-",'2012 HR 배정표'!V449)</x:f>
        <x:v>-</x:v>
      </x:c>
      <x:c r="R451" s="46" t="str">
        <x:f>IF(ISBLANK('2012 HR 배정표'!V449)=TRUE,"-",IF(ISERROR((HLOOKUP($A$5,Prj_list!$O$6:$Z$7,2)*'2012 HR 배정표'!W449)/HLOOKUP($A$5,Prj_list!$O$6:$Z$7,2))=TRUE,"-",(HLOOKUP($A$5,Prj_list!$O$6:$Z$7,2)*'2012 HR 배정표'!W449)/HLOOKUP($A$5,Prj_list!$O$6:$Z$7,2)))</x:f>
        <x:v>-</x:v>
      </x:c>
      <x:c r="S451" s="45" t="str">
        <x:f>IF(ISBLANK('2012 HR 배정표'!X449)=TRUE,"-",'2012 HR 배정표'!X449)</x:f>
        <x:v>-</x:v>
      </x:c>
      <x:c r="T451" s="46" t="str">
        <x:f>IF(ISBLANK('2012 HR 배정표'!X449)=TRUE,"-",IF(ISERROR((HLOOKUP($A$5,Prj_list!$O$6:$Z$7,2)*'2012 HR 배정표'!Y449)/HLOOKUP($A$5,Prj_list!$O$6:$Z$7,2))=TRUE,"-",(HLOOKUP($A$5,Prj_list!$O$6:$Z$7,2)*'2012 HR 배정표'!Y449)/HLOOKUP($A$5,Prj_list!$O$6:$Z$7,2)))</x:f>
        <x:v>-</x:v>
      </x:c>
      <x:c r="U451" s="45" t="str">
        <x:f>IF(ISBLANK('2012 HR 배정표'!Z449)=TRUE,"-",'2012 HR 배정표'!Z449)</x:f>
        <x:v>-</x:v>
      </x:c>
      <x:c r="V451" s="46" t="str">
        <x:f>IF(ISBLANK('2012 HR 배정표'!Z449)=TRUE,"-",IF(ISERROR((HLOOKUP($A$5,Prj_list!$O$6:$Z$7,2)*'2012 HR 배정표'!AA449)/HLOOKUP($A$5,Prj_list!$O$6:$Z$7,2))=TRUE,"-",(HLOOKUP($A$5,Prj_list!$O$6:$Z$7,2)*'2012 HR 배정표'!AA449)/HLOOKUP($A$5,Prj_list!$O$6:$Z$7,2)))</x:f>
        <x:v>-</x:v>
      </x:c>
      <x:c r="W451" s="45" t="str">
        <x:f>IF(ISBLANK('2012 HR 배정표'!AB449)=TRUE,"-",'2012 HR 배정표'!AB449)</x:f>
        <x:v>-</x:v>
      </x:c>
      <x:c r="X451" s="46" t="str">
        <x:f>IF(ISBLANK('2012 HR 배정표'!AB449)=TRUE,"-",IF(ISERROR((HLOOKUP($A$5,Prj_list!$O$6:$Z$7,2)*'2012 HR 배정표'!AC449)/HLOOKUP($A$5,Prj_list!$O$6:$Z$7,2))=TRUE,"-",(HLOOKUP($A$5,Prj_list!$O$6:$Z$7,2)*'2012 HR 배정표'!AC449)/HLOOKUP($A$5,Prj_list!$O$6:$Z$7,2)))</x:f>
        <x:v>-</x:v>
      </x:c>
      <x:c r="Y451" s="45" t="str">
        <x:f>IF(ISBLANK('2012 HR 배정표'!AD449)=TRUE,"-",'2012 HR 배정표'!AD449)</x:f>
        <x:v>-</x:v>
      </x:c>
      <x:c r="Z451" s="46" t="str">
        <x:f>IF(ISBLANK('2012 HR 배정표'!AD449)=TRUE,"-",IF(ISERROR((HLOOKUP($A$5,Prj_list!$O$6:$Z$7,2)*'2012 HR 배정표'!AE449)/HLOOKUP($A$5,Prj_list!$O$6:$Z$7,2))=TRUE,"-",(HLOOKUP($A$5,Prj_list!$O$6:$Z$7,2)*'2012 HR 배정표'!AE449)/HLOOKUP($A$5,Prj_list!$O$6:$Z$7,2)))</x:f>
        <x:v>-</x:v>
      </x:c>
      <x:c r="AA451" s="45" t="str">
        <x:f>IF(ISBLANK('2012 HR 배정표'!AF449)=TRUE,"-",'2012 HR 배정표'!AF449)</x:f>
        <x:v>-</x:v>
      </x:c>
      <x:c r="AB451" s="46" t="str">
        <x:f>IF(ISBLANK('2012 HR 배정표'!AF449)=TRUE,"-",IF(ISERROR((HLOOKUP($A$5,Prj_list!$O$6:$Z$7,2)*'2012 HR 배정표'!AG449)/HLOOKUP($A$5,Prj_list!$O$6:$Z$7,2))=TRUE,"-",(HLOOKUP($A$5,Prj_list!$O$6:$Z$7,2)*'2012 HR 배정표'!AG449)/HLOOKUP($A$5,Prj_list!$O$6:$Z$7,2)))</x:f>
        <x:v>-</x:v>
      </x:c>
      <x:c r="AC451" s="45" t="str">
        <x:f>IF(ISBLANK('2012 HR 배정표'!AH449)=TRUE,"-",'2012 HR 배정표'!AH449)</x:f>
        <x:v>-</x:v>
      </x:c>
      <x:c r="AD451" s="46" t="str">
        <x:f>IF(ISBLANK('2012 HR 배정표'!AH449)=TRUE,"-",IF(ISERROR((HLOOKUP($A$5,Prj_list!$O$6:$Z$7,2)*'2012 HR 배정표'!AI449)/HLOOKUP($A$5,Prj_list!$O$6:$Z$7,2))=TRUE,"-",(HLOOKUP($A$5,Prj_list!$O$6:$Z$7,2)*'2012 HR 배정표'!AI449)/HLOOKUP($A$5,Prj_list!$O$6:$Z$7,2)))</x:f>
        <x:v>-</x:v>
      </x:c>
      <x:c r="AE451" s="45" t="str">
        <x:f>IF(ISBLANK('2012 HR 배정표'!AJ449)=TRUE,"-",'2012 HR 배정표'!AJ449)</x:f>
        <x:v>-</x:v>
      </x:c>
      <x:c r="AF451" s="46" t="str">
        <x:f>IF(ISBLANK('2012 HR 배정표'!AJ449)=TRUE,"-",IF(ISERROR((HLOOKUP($A$5,Prj_list!$O$6:$Z$7,2)*'2012 HR 배정표'!AK449)/HLOOKUP($A$5,Prj_list!$O$6:$Z$7,2))=TRUE,"-",(HLOOKUP($A$5,Prj_list!$O$6:$Z$7,2)*'2012 HR 배정표'!AK449)/HLOOKUP($A$5,Prj_list!$O$6:$Z$7,2)))</x:f>
        <x:v>-</x:v>
      </x:c>
      <x:c r="AG451" s="45" t="str">
        <x:f>IF(ISBLANK('2012 HR 배정표'!AL449)=TRUE,"-",'2012 HR 배정표'!AL449)</x:f>
        <x:v>-</x:v>
      </x:c>
      <x:c r="AH451" s="46" t="str">
        <x:f>IF(ISBLANK('2012 HR 배정표'!AL449)=TRUE,"-",IF(ISERROR((HLOOKUP($A$5,Prj_list!$O$6:$Z$7,2)*'2012 HR 배정표'!AM449)/HLOOKUP($A$5,Prj_list!$O$6:$Z$7,2))=TRUE,"-",(HLOOKUP($A$5,Prj_list!$O$6:$Z$7,2)*'2012 HR 배정표'!AM449)/HLOOKUP($A$5,Prj_list!$O$6:$Z$7,2)))</x:f>
        <x:v>-</x:v>
      </x:c>
      <x:c r="AI451" s="45" t="str">
        <x:f>IF(ISBLANK('2012 HR 배정표'!AN449)=TRUE,"-",'2012 HR 배정표'!AN449)</x:f>
        <x:v>-</x:v>
      </x:c>
      <x:c r="AJ451" s="46" t="str">
        <x:f>IF(ISBLANK('2012 HR 배정표'!AN449)=TRUE,"-",IF(ISERROR((HLOOKUP($A$5,Prj_list!$O$6:$Z$7,2)*'2012 HR 배정표'!AO449)/HLOOKUP($A$5,Prj_list!$O$6:$Z$7,2))=TRUE,"-",(HLOOKUP($A$5,Prj_list!$O$6:$Z$7,2)*'2012 HR 배정표'!AO449)/HLOOKUP($A$5,Prj_list!$O$6:$Z$7,2)))</x:f>
        <x:v>-</x:v>
      </x:c>
      <x:c r="AK451" s="45" t="str">
        <x:f>IF(ISBLANK('2012 HR 배정표'!AP449)=TRUE,"-",'2012 HR 배정표'!AP449)</x:f>
        <x:v>-</x:v>
      </x:c>
      <x:c r="AL451" s="46" t="str">
        <x:f>IF(ISBLANK('2012 HR 배정표'!AP449)=TRUE,"-",IF(ISERROR((HLOOKUP($A$5,Prj_list!$O$6:$Z$7,2)*'2012 HR 배정표'!AQ449)/HLOOKUP($A$5,Prj_list!$O$6:$Z$7,2))=TRUE,"-",(HLOOKUP($A$5,Prj_list!$O$6:$Z$7,2)*'2012 HR 배정표'!AQ449)/HLOOKUP($A$5,Prj_list!$O$6:$Z$7,2)))</x:f>
        <x:v>-</x:v>
      </x:c>
      <x:c r="AM451" s="45" t="str">
        <x:f>IF(ISBLANK('2012 HR 배정표'!AR449)=TRUE,"-",'2012 HR 배정표'!AR449)</x:f>
        <x:v>-</x:v>
      </x:c>
      <x:c r="AN451" s="46" t="str">
        <x:f>IF(ISBLANK('2012 HR 배정표'!AR449)=TRUE,"-",IF(ISERROR((HLOOKUP($A$5,Prj_list!$O$6:$Z$7,2)*'2012 HR 배정표'!AS449)/HLOOKUP($A$5,Prj_list!$O$6:$Z$7,2))=TRUE,"-",(HLOOKUP($A$5,Prj_list!$O$6:$Z$7,2)*'2012 HR 배정표'!AS449)/HLOOKUP($A$5,Prj_list!$O$6:$Z$7,2)))</x:f>
        <x:v>-</x:v>
      </x:c>
      <x:c r="AO451" s="45" t="str">
        <x:f>IF(ISBLANK('2012 HR 배정표'!AT449)=TRUE,"-",'2012 HR 배정표'!AT449)</x:f>
        <x:v>-</x:v>
      </x:c>
      <x:c r="AP451" s="46" t="str">
        <x:f>IF(ISBLANK('2012 HR 배정표'!AT449)=TRUE,"-",IF(ISERROR((HLOOKUP($A$5,Prj_list!$O$6:$Z$7,2)*'2012 HR 배정표'!AU449)/HLOOKUP($A$5,Prj_list!$O$6:$Z$7,2))=TRUE,"-",(HLOOKUP($A$5,Prj_list!$O$6:$Z$7,2)*'2012 HR 배정표'!AU449)/HLOOKUP($A$5,Prj_list!$O$6:$Z$7,2)))</x:f>
        <x:v>-</x:v>
      </x:c>
      <x:c r="AQ451" s="45" t="str">
        <x:f>IF(ISBLANK('2012 HR 배정표'!AV449)=TRUE,"-",'2012 HR 배정표'!AV449)</x:f>
        <x:v>-</x:v>
      </x:c>
      <x:c r="AR451" s="46" t="str">
        <x:f>IF(ISBLANK('2012 HR 배정표'!AV449)=TRUE,"-",IF(ISERROR((HLOOKUP($A$5,Prj_list!$O$6:$Z$7,2)*'2012 HR 배정표'!AW449)/HLOOKUP($A$5,Prj_list!$O$6:$Z$7,2))=TRUE,"-",(HLOOKUP($A$5,Prj_list!$O$6:$Z$7,2)*'2012 HR 배정표'!AW449)/HLOOKUP($A$5,Prj_list!$O$6:$Z$7,2)))</x:f>
        <x:v>-</x:v>
      </x:c>
      <x:c r="AS451" s="45" t="str">
        <x:f>IF(ISBLANK('2012 HR 배정표'!AX449)=TRUE,"-",'2012 HR 배정표'!AX449)</x:f>
        <x:v>-</x:v>
      </x:c>
      <x:c r="AT451" s="46" t="str">
        <x:f>IF(ISBLANK('2012 HR 배정표'!AX449)=TRUE,"-",IF(ISERROR((HLOOKUP($A$5,Prj_list!$O$6:$Z$7,2)*'2012 HR 배정표'!AY449)/HLOOKUP($A$5,Prj_list!$O$6:$Z$7,2))=TRUE,"-",(HLOOKUP($A$5,Prj_list!$O$6:$Z$7,2)*'2012 HR 배정표'!AY449)/HLOOKUP($A$5,Prj_list!$O$6:$Z$7,2)))</x:f>
        <x:v>-</x:v>
      </x:c>
      <x:c r="AU451" s="45" t="str">
        <x:f>IF(ISBLANK('2012 HR 배정표'!AZ449)=TRUE,"-",'2012 HR 배정표'!AZ449)</x:f>
        <x:v>-</x:v>
      </x:c>
      <x:c r="AV451" s="46" t="str">
        <x:f>IF(ISBLANK('2012 HR 배정표'!AZ449)=TRUE,"-",IF(ISERROR((HLOOKUP($A$5,Prj_list!$O$6:$Z$7,2)*'2012 HR 배정표'!BA449)/HLOOKUP($A$5,Prj_list!$O$6:$Z$7,2))=TRUE,"-",(HLOOKUP($A$5,Prj_list!$O$6:$Z$7,2)*'2012 HR 배정표'!BA449)/HLOOKUP($A$5,Prj_list!$O$6:$Z$7,2)))</x:f>
        <x:v>-</x:v>
      </x:c>
      <x:c r="AW451" s="34" t="str">
        <x:f t="shared" si="14"/>
        <x:v/>
      </x:c>
      <x:c r="AX451" s="41">
        <x:f t="shared" si="13"/>
        <x:v>0</x:v>
      </x:c>
    </x:row>
    <x:row r="452" spans="1:50">
      <x:c r="A452" s="45" t="str">
        <x:f>IF(ISBLANK('2012 HR 배정표'!F450)=TRUE,"-",'2012 HR 배정표'!F450)</x:f>
        <x:v>-</x:v>
      </x:c>
      <x:c r="B452" s="46" t="str">
        <x:f>IF(ISBLANK('2012 HR 배정표'!F450)=TRUE,"-",IF(ISERROR((HLOOKUP($A$5,Prj_list!$O$6:$Z$7,2)*'2012 HR 배정표'!G450)/HLOOKUP($A$5,Prj_list!$O$6:$Z$7,2))=TRUE,"-",(HLOOKUP($A$5,Prj_list!$O$6:$Z$7,2)*'2012 HR 배정표'!G450)/HLOOKUP($A$5,Prj_list!$O$6:$Z$7,2)))</x:f>
        <x:v>-</x:v>
      </x:c>
      <x:c r="C452" s="45" t="str">
        <x:f>IF(ISBLANK('2012 HR 배정표'!H450)=TRUE,"-",'2012 HR 배정표'!H450)</x:f>
        <x:v>-</x:v>
      </x:c>
      <x:c r="D452" s="46" t="str">
        <x:f>IF(ISBLANK('2012 HR 배정표'!H450)=TRUE,"-",IF(ISERROR((HLOOKUP($A$5,Prj_list!$O$6:$Z$7,2)*'2012 HR 배정표'!I450)/HLOOKUP($A$5,Prj_list!$O$6:$Z$7,2))=TRUE,"-",(HLOOKUP($A$5,Prj_list!$O$6:$Z$7,2)*'2012 HR 배정표'!I450)/HLOOKUP($A$5,Prj_list!$O$6:$Z$7,2)))</x:f>
        <x:v>-</x:v>
      </x:c>
      <x:c r="E452" s="45" t="str">
        <x:f>IF(ISBLANK('2012 HR 배정표'!J450)=TRUE,"-",'2012 HR 배정표'!J450)</x:f>
        <x:v>-</x:v>
      </x:c>
      <x:c r="F452" s="46" t="str">
        <x:f>IF(ISBLANK('2012 HR 배정표'!J450)=TRUE,"-",IF(ISERROR((HLOOKUP($A$5,Prj_list!$O$6:$Z$7,2)*'2012 HR 배정표'!K450)/HLOOKUP($A$5,Prj_list!$O$6:$Z$7,2))=TRUE,"-",(HLOOKUP($A$5,Prj_list!$O$6:$Z$7,2)*'2012 HR 배정표'!K450)/HLOOKUP($A$5,Prj_list!$O$6:$Z$7,2)))</x:f>
        <x:v>-</x:v>
      </x:c>
      <x:c r="G452" s="45" t="str">
        <x:f>IF(ISBLANK('2012 HR 배정표'!L450)=TRUE,"-",'2012 HR 배정표'!L450)</x:f>
        <x:v>-</x:v>
      </x:c>
      <x:c r="H452" s="46" t="str">
        <x:f>IF(ISBLANK('2012 HR 배정표'!L450)=TRUE,"-",IF(ISERROR((HLOOKUP($A$5,Prj_list!$O$6:$Z$7,2)*'2012 HR 배정표'!M450)/HLOOKUP($A$5,Prj_list!$O$6:$Z$7,2))=TRUE,"-",(HLOOKUP($A$5,Prj_list!$O$6:$Z$7,2)*'2012 HR 배정표'!M450)/HLOOKUP($A$5,Prj_list!$O$6:$Z$7,2)))</x:f>
        <x:v>-</x:v>
      </x:c>
      <x:c r="I452" s="45" t="str">
        <x:f>IF(ISBLANK('2012 HR 배정표'!N450)=TRUE,"-",'2012 HR 배정표'!N450)</x:f>
        <x:v>-</x:v>
      </x:c>
      <x:c r="J452" s="46" t="str">
        <x:f>IF(ISBLANK('2012 HR 배정표'!N450)=TRUE,"-",IF(ISERROR((HLOOKUP($A$5,Prj_list!$O$6:$Z$7,2)*'2012 HR 배정표'!O450)/HLOOKUP($A$5,Prj_list!$O$6:$Z$7,2))=TRUE,"-",(HLOOKUP($A$5,Prj_list!$O$6:$Z$7,2)*'2012 HR 배정표'!O450)/HLOOKUP($A$5,Prj_list!$O$6:$Z$7,2)))</x:f>
        <x:v>-</x:v>
      </x:c>
      <x:c r="K452" s="45" t="str">
        <x:f>IF(ISBLANK('2012 HR 배정표'!P450)=TRUE,"-",'2012 HR 배정표'!P450)</x:f>
        <x:v>-</x:v>
      </x:c>
      <x:c r="L452" s="46" t="str">
        <x:f>IF(ISBLANK('2012 HR 배정표'!P450)=TRUE,"-",IF(ISERROR((HLOOKUP($A$5,Prj_list!$O$6:$Z$7,2)*'2012 HR 배정표'!Q450)/HLOOKUP($A$5,Prj_list!$O$6:$Z$7,2))=TRUE,"-",(HLOOKUP($A$5,Prj_list!$O$6:$Z$7,2)*'2012 HR 배정표'!Q450)/HLOOKUP($A$5,Prj_list!$O$6:$Z$7,2)))</x:f>
        <x:v>-</x:v>
      </x:c>
      <x:c r="M452" s="45" t="str">
        <x:f>IF(ISBLANK('2012 HR 배정표'!R450)=TRUE,"-",'2012 HR 배정표'!R450)</x:f>
        <x:v>-</x:v>
      </x:c>
      <x:c r="N452" s="46" t="str">
        <x:f>IF(ISBLANK('2012 HR 배정표'!R450)=TRUE,"-",IF(ISERROR((HLOOKUP($A$5,Prj_list!$O$6:$Z$7,2)*'2012 HR 배정표'!S450)/HLOOKUP($A$5,Prj_list!$O$6:$Z$7,2))=TRUE,"-",(HLOOKUP($A$5,Prj_list!$O$6:$Z$7,2)*'2012 HR 배정표'!S450)/HLOOKUP($A$5,Prj_list!$O$6:$Z$7,2)))</x:f>
        <x:v>-</x:v>
      </x:c>
      <x:c r="O452" s="45" t="str">
        <x:f>IF(ISBLANK('2012 HR 배정표'!T450)=TRUE,"-",'2012 HR 배정표'!T450)</x:f>
        <x:v>-</x:v>
      </x:c>
      <x:c r="P452" s="46" t="str">
        <x:f>IF(ISBLANK('2012 HR 배정표'!T450)=TRUE,"-",IF(ISERROR((HLOOKUP($A$5,Prj_list!$O$6:$Z$7,2)*'2012 HR 배정표'!U450)/HLOOKUP($A$5,Prj_list!$O$6:$Z$7,2))=TRUE,"-",(HLOOKUP($A$5,Prj_list!$O$6:$Z$7,2)*'2012 HR 배정표'!U450)/HLOOKUP($A$5,Prj_list!$O$6:$Z$7,2)))</x:f>
        <x:v>-</x:v>
      </x:c>
      <x:c r="Q452" s="45" t="str">
        <x:f>IF(ISBLANK('2012 HR 배정표'!V450)=TRUE,"-",'2012 HR 배정표'!V450)</x:f>
        <x:v>-</x:v>
      </x:c>
      <x:c r="R452" s="46" t="str">
        <x:f>IF(ISBLANK('2012 HR 배정표'!V450)=TRUE,"-",IF(ISERROR((HLOOKUP($A$5,Prj_list!$O$6:$Z$7,2)*'2012 HR 배정표'!W450)/HLOOKUP($A$5,Prj_list!$O$6:$Z$7,2))=TRUE,"-",(HLOOKUP($A$5,Prj_list!$O$6:$Z$7,2)*'2012 HR 배정표'!W450)/HLOOKUP($A$5,Prj_list!$O$6:$Z$7,2)))</x:f>
        <x:v>-</x:v>
      </x:c>
      <x:c r="S452" s="45" t="str">
        <x:f>IF(ISBLANK('2012 HR 배정표'!X450)=TRUE,"-",'2012 HR 배정표'!X450)</x:f>
        <x:v>-</x:v>
      </x:c>
      <x:c r="T452" s="46" t="str">
        <x:f>IF(ISBLANK('2012 HR 배정표'!X450)=TRUE,"-",IF(ISERROR((HLOOKUP($A$5,Prj_list!$O$6:$Z$7,2)*'2012 HR 배정표'!Y450)/HLOOKUP($A$5,Prj_list!$O$6:$Z$7,2))=TRUE,"-",(HLOOKUP($A$5,Prj_list!$O$6:$Z$7,2)*'2012 HR 배정표'!Y450)/HLOOKUP($A$5,Prj_list!$O$6:$Z$7,2)))</x:f>
        <x:v>-</x:v>
      </x:c>
      <x:c r="U452" s="45" t="str">
        <x:f>IF(ISBLANK('2012 HR 배정표'!Z450)=TRUE,"-",'2012 HR 배정표'!Z450)</x:f>
        <x:v>-</x:v>
      </x:c>
      <x:c r="V452" s="46" t="str">
        <x:f>IF(ISBLANK('2012 HR 배정표'!Z450)=TRUE,"-",IF(ISERROR((HLOOKUP($A$5,Prj_list!$O$6:$Z$7,2)*'2012 HR 배정표'!AA450)/HLOOKUP($A$5,Prj_list!$O$6:$Z$7,2))=TRUE,"-",(HLOOKUP($A$5,Prj_list!$O$6:$Z$7,2)*'2012 HR 배정표'!AA450)/HLOOKUP($A$5,Prj_list!$O$6:$Z$7,2)))</x:f>
        <x:v>-</x:v>
      </x:c>
      <x:c r="W452" s="45" t="str">
        <x:f>IF(ISBLANK('2012 HR 배정표'!AB450)=TRUE,"-",'2012 HR 배정표'!AB450)</x:f>
        <x:v>-</x:v>
      </x:c>
      <x:c r="X452" s="46" t="str">
        <x:f>IF(ISBLANK('2012 HR 배정표'!AB450)=TRUE,"-",IF(ISERROR((HLOOKUP($A$5,Prj_list!$O$6:$Z$7,2)*'2012 HR 배정표'!AC450)/HLOOKUP($A$5,Prj_list!$O$6:$Z$7,2))=TRUE,"-",(HLOOKUP($A$5,Prj_list!$O$6:$Z$7,2)*'2012 HR 배정표'!AC450)/HLOOKUP($A$5,Prj_list!$O$6:$Z$7,2)))</x:f>
        <x:v>-</x:v>
      </x:c>
      <x:c r="Y452" s="45" t="str">
        <x:f>IF(ISBLANK('2012 HR 배정표'!AD450)=TRUE,"-",'2012 HR 배정표'!AD450)</x:f>
        <x:v>-</x:v>
      </x:c>
      <x:c r="Z452" s="46" t="str">
        <x:f>IF(ISBLANK('2012 HR 배정표'!AD450)=TRUE,"-",IF(ISERROR((HLOOKUP($A$5,Prj_list!$O$6:$Z$7,2)*'2012 HR 배정표'!AE450)/HLOOKUP($A$5,Prj_list!$O$6:$Z$7,2))=TRUE,"-",(HLOOKUP($A$5,Prj_list!$O$6:$Z$7,2)*'2012 HR 배정표'!AE450)/HLOOKUP($A$5,Prj_list!$O$6:$Z$7,2)))</x:f>
        <x:v>-</x:v>
      </x:c>
      <x:c r="AA452" s="45" t="str">
        <x:f>IF(ISBLANK('2012 HR 배정표'!AF450)=TRUE,"-",'2012 HR 배정표'!AF450)</x:f>
        <x:v>-</x:v>
      </x:c>
      <x:c r="AB452" s="46" t="str">
        <x:f>IF(ISBLANK('2012 HR 배정표'!AF450)=TRUE,"-",IF(ISERROR((HLOOKUP($A$5,Prj_list!$O$6:$Z$7,2)*'2012 HR 배정표'!AG450)/HLOOKUP($A$5,Prj_list!$O$6:$Z$7,2))=TRUE,"-",(HLOOKUP($A$5,Prj_list!$O$6:$Z$7,2)*'2012 HR 배정표'!AG450)/HLOOKUP($A$5,Prj_list!$O$6:$Z$7,2)))</x:f>
        <x:v>-</x:v>
      </x:c>
      <x:c r="AC452" s="45" t="str">
        <x:f>IF(ISBLANK('2012 HR 배정표'!AH450)=TRUE,"-",'2012 HR 배정표'!AH450)</x:f>
        <x:v>-</x:v>
      </x:c>
      <x:c r="AD452" s="46" t="str">
        <x:f>IF(ISBLANK('2012 HR 배정표'!AH450)=TRUE,"-",IF(ISERROR((HLOOKUP($A$5,Prj_list!$O$6:$Z$7,2)*'2012 HR 배정표'!AI450)/HLOOKUP($A$5,Prj_list!$O$6:$Z$7,2))=TRUE,"-",(HLOOKUP($A$5,Prj_list!$O$6:$Z$7,2)*'2012 HR 배정표'!AI450)/HLOOKUP($A$5,Prj_list!$O$6:$Z$7,2)))</x:f>
        <x:v>-</x:v>
      </x:c>
      <x:c r="AE452" s="45" t="str">
        <x:f>IF(ISBLANK('2012 HR 배정표'!AJ450)=TRUE,"-",'2012 HR 배정표'!AJ450)</x:f>
        <x:v>-</x:v>
      </x:c>
      <x:c r="AF452" s="46" t="str">
        <x:f>IF(ISBLANK('2012 HR 배정표'!AJ450)=TRUE,"-",IF(ISERROR((HLOOKUP($A$5,Prj_list!$O$6:$Z$7,2)*'2012 HR 배정표'!AK450)/HLOOKUP($A$5,Prj_list!$O$6:$Z$7,2))=TRUE,"-",(HLOOKUP($A$5,Prj_list!$O$6:$Z$7,2)*'2012 HR 배정표'!AK450)/HLOOKUP($A$5,Prj_list!$O$6:$Z$7,2)))</x:f>
        <x:v>-</x:v>
      </x:c>
      <x:c r="AG452" s="45" t="str">
        <x:f>IF(ISBLANK('2012 HR 배정표'!AL450)=TRUE,"-",'2012 HR 배정표'!AL450)</x:f>
        <x:v>-</x:v>
      </x:c>
      <x:c r="AH452" s="46" t="str">
        <x:f>IF(ISBLANK('2012 HR 배정표'!AL450)=TRUE,"-",IF(ISERROR((HLOOKUP($A$5,Prj_list!$O$6:$Z$7,2)*'2012 HR 배정표'!AM450)/HLOOKUP($A$5,Prj_list!$O$6:$Z$7,2))=TRUE,"-",(HLOOKUP($A$5,Prj_list!$O$6:$Z$7,2)*'2012 HR 배정표'!AM450)/HLOOKUP($A$5,Prj_list!$O$6:$Z$7,2)))</x:f>
        <x:v>-</x:v>
      </x:c>
      <x:c r="AI452" s="45" t="str">
        <x:f>IF(ISBLANK('2012 HR 배정표'!AN450)=TRUE,"-",'2012 HR 배정표'!AN450)</x:f>
        <x:v>-</x:v>
      </x:c>
      <x:c r="AJ452" s="46" t="str">
        <x:f>IF(ISBLANK('2012 HR 배정표'!AN450)=TRUE,"-",IF(ISERROR((HLOOKUP($A$5,Prj_list!$O$6:$Z$7,2)*'2012 HR 배정표'!AO450)/HLOOKUP($A$5,Prj_list!$O$6:$Z$7,2))=TRUE,"-",(HLOOKUP($A$5,Prj_list!$O$6:$Z$7,2)*'2012 HR 배정표'!AO450)/HLOOKUP($A$5,Prj_list!$O$6:$Z$7,2)))</x:f>
        <x:v>-</x:v>
      </x:c>
      <x:c r="AK452" s="45" t="str">
        <x:f>IF(ISBLANK('2012 HR 배정표'!AP450)=TRUE,"-",'2012 HR 배정표'!AP450)</x:f>
        <x:v>-</x:v>
      </x:c>
      <x:c r="AL452" s="46" t="str">
        <x:f>IF(ISBLANK('2012 HR 배정표'!AP450)=TRUE,"-",IF(ISERROR((HLOOKUP($A$5,Prj_list!$O$6:$Z$7,2)*'2012 HR 배정표'!AQ450)/HLOOKUP($A$5,Prj_list!$O$6:$Z$7,2))=TRUE,"-",(HLOOKUP($A$5,Prj_list!$O$6:$Z$7,2)*'2012 HR 배정표'!AQ450)/HLOOKUP($A$5,Prj_list!$O$6:$Z$7,2)))</x:f>
        <x:v>-</x:v>
      </x:c>
      <x:c r="AM452" s="45" t="str">
        <x:f>IF(ISBLANK('2012 HR 배정표'!AR450)=TRUE,"-",'2012 HR 배정표'!AR450)</x:f>
        <x:v>-</x:v>
      </x:c>
      <x:c r="AN452" s="46" t="str">
        <x:f>IF(ISBLANK('2012 HR 배정표'!AR450)=TRUE,"-",IF(ISERROR((HLOOKUP($A$5,Prj_list!$O$6:$Z$7,2)*'2012 HR 배정표'!AS450)/HLOOKUP($A$5,Prj_list!$O$6:$Z$7,2))=TRUE,"-",(HLOOKUP($A$5,Prj_list!$O$6:$Z$7,2)*'2012 HR 배정표'!AS450)/HLOOKUP($A$5,Prj_list!$O$6:$Z$7,2)))</x:f>
        <x:v>-</x:v>
      </x:c>
      <x:c r="AO452" s="45" t="str">
        <x:f>IF(ISBLANK('2012 HR 배정표'!AT450)=TRUE,"-",'2012 HR 배정표'!AT450)</x:f>
        <x:v>-</x:v>
      </x:c>
      <x:c r="AP452" s="46" t="str">
        <x:f>IF(ISBLANK('2012 HR 배정표'!AT450)=TRUE,"-",IF(ISERROR((HLOOKUP($A$5,Prj_list!$O$6:$Z$7,2)*'2012 HR 배정표'!AU450)/HLOOKUP($A$5,Prj_list!$O$6:$Z$7,2))=TRUE,"-",(HLOOKUP($A$5,Prj_list!$O$6:$Z$7,2)*'2012 HR 배정표'!AU450)/HLOOKUP($A$5,Prj_list!$O$6:$Z$7,2)))</x:f>
        <x:v>-</x:v>
      </x:c>
      <x:c r="AQ452" s="45" t="str">
        <x:f>IF(ISBLANK('2012 HR 배정표'!AV450)=TRUE,"-",'2012 HR 배정표'!AV450)</x:f>
        <x:v>-</x:v>
      </x:c>
      <x:c r="AR452" s="46" t="str">
        <x:f>IF(ISBLANK('2012 HR 배정표'!AV450)=TRUE,"-",IF(ISERROR((HLOOKUP($A$5,Prj_list!$O$6:$Z$7,2)*'2012 HR 배정표'!AW450)/HLOOKUP($A$5,Prj_list!$O$6:$Z$7,2))=TRUE,"-",(HLOOKUP($A$5,Prj_list!$O$6:$Z$7,2)*'2012 HR 배정표'!AW450)/HLOOKUP($A$5,Prj_list!$O$6:$Z$7,2)))</x:f>
        <x:v>-</x:v>
      </x:c>
      <x:c r="AS452" s="45" t="str">
        <x:f>IF(ISBLANK('2012 HR 배정표'!AX450)=TRUE,"-",'2012 HR 배정표'!AX450)</x:f>
        <x:v>-</x:v>
      </x:c>
      <x:c r="AT452" s="46" t="str">
        <x:f>IF(ISBLANK('2012 HR 배정표'!AX450)=TRUE,"-",IF(ISERROR((HLOOKUP($A$5,Prj_list!$O$6:$Z$7,2)*'2012 HR 배정표'!AY450)/HLOOKUP($A$5,Prj_list!$O$6:$Z$7,2))=TRUE,"-",(HLOOKUP($A$5,Prj_list!$O$6:$Z$7,2)*'2012 HR 배정표'!AY450)/HLOOKUP($A$5,Prj_list!$O$6:$Z$7,2)))</x:f>
        <x:v>-</x:v>
      </x:c>
      <x:c r="AU452" s="45" t="str">
        <x:f>IF(ISBLANK('2012 HR 배정표'!AZ450)=TRUE,"-",'2012 HR 배정표'!AZ450)</x:f>
        <x:v>-</x:v>
      </x:c>
      <x:c r="AV452" s="46" t="str">
        <x:f>IF(ISBLANK('2012 HR 배정표'!AZ450)=TRUE,"-",IF(ISERROR((HLOOKUP($A$5,Prj_list!$O$6:$Z$7,2)*'2012 HR 배정표'!BA450)/HLOOKUP($A$5,Prj_list!$O$6:$Z$7,2))=TRUE,"-",(HLOOKUP($A$5,Prj_list!$O$6:$Z$7,2)*'2012 HR 배정표'!BA450)/HLOOKUP($A$5,Prj_list!$O$6:$Z$7,2)))</x:f>
        <x:v>-</x:v>
      </x:c>
      <x:c r="AW452" s="34" t="str">
        <x:f t="shared" si="14"/>
        <x:v/>
      </x:c>
      <x:c r="AX452" s="41">
        <x:f t="shared" si="13"/>
        <x:v>0</x:v>
      </x:c>
    </x:row>
    <x:row r="453" spans="1:50">
      <x:c r="A453" s="45" t="str">
        <x:f>IF(ISBLANK('2012 HR 배정표'!F451)=TRUE,"-",'2012 HR 배정표'!F451)</x:f>
        <x:v>-</x:v>
      </x:c>
      <x:c r="B453" s="46" t="str">
        <x:f>IF(ISBLANK('2012 HR 배정표'!F451)=TRUE,"-",IF(ISERROR((HLOOKUP($A$5,Prj_list!$O$6:$Z$7,2)*'2012 HR 배정표'!G451)/HLOOKUP($A$5,Prj_list!$O$6:$Z$7,2))=TRUE,"-",(HLOOKUP($A$5,Prj_list!$O$6:$Z$7,2)*'2012 HR 배정표'!G451)/HLOOKUP($A$5,Prj_list!$O$6:$Z$7,2)))</x:f>
        <x:v>-</x:v>
      </x:c>
      <x:c r="C453" s="45" t="str">
        <x:f>IF(ISBLANK('2012 HR 배정표'!H451)=TRUE,"-",'2012 HR 배정표'!H451)</x:f>
        <x:v>-</x:v>
      </x:c>
      <x:c r="D453" s="46" t="str">
        <x:f>IF(ISBLANK('2012 HR 배정표'!H451)=TRUE,"-",IF(ISERROR((HLOOKUP($A$5,Prj_list!$O$6:$Z$7,2)*'2012 HR 배정표'!I451)/HLOOKUP($A$5,Prj_list!$O$6:$Z$7,2))=TRUE,"-",(HLOOKUP($A$5,Prj_list!$O$6:$Z$7,2)*'2012 HR 배정표'!I451)/HLOOKUP($A$5,Prj_list!$O$6:$Z$7,2)))</x:f>
        <x:v>-</x:v>
      </x:c>
      <x:c r="E453" s="45" t="str">
        <x:f>IF(ISBLANK('2012 HR 배정표'!J451)=TRUE,"-",'2012 HR 배정표'!J451)</x:f>
        <x:v>-</x:v>
      </x:c>
      <x:c r="F453" s="46" t="str">
        <x:f>IF(ISBLANK('2012 HR 배정표'!J451)=TRUE,"-",IF(ISERROR((HLOOKUP($A$5,Prj_list!$O$6:$Z$7,2)*'2012 HR 배정표'!K451)/HLOOKUP($A$5,Prj_list!$O$6:$Z$7,2))=TRUE,"-",(HLOOKUP($A$5,Prj_list!$O$6:$Z$7,2)*'2012 HR 배정표'!K451)/HLOOKUP($A$5,Prj_list!$O$6:$Z$7,2)))</x:f>
        <x:v>-</x:v>
      </x:c>
      <x:c r="G453" s="45" t="str">
        <x:f>IF(ISBLANK('2012 HR 배정표'!L451)=TRUE,"-",'2012 HR 배정표'!L451)</x:f>
        <x:v>-</x:v>
      </x:c>
      <x:c r="H453" s="46" t="str">
        <x:f>IF(ISBLANK('2012 HR 배정표'!L451)=TRUE,"-",IF(ISERROR((HLOOKUP($A$5,Prj_list!$O$6:$Z$7,2)*'2012 HR 배정표'!M451)/HLOOKUP($A$5,Prj_list!$O$6:$Z$7,2))=TRUE,"-",(HLOOKUP($A$5,Prj_list!$O$6:$Z$7,2)*'2012 HR 배정표'!M451)/HLOOKUP($A$5,Prj_list!$O$6:$Z$7,2)))</x:f>
        <x:v>-</x:v>
      </x:c>
      <x:c r="I453" s="45" t="str">
        <x:f>IF(ISBLANK('2012 HR 배정표'!N451)=TRUE,"-",'2012 HR 배정표'!N451)</x:f>
        <x:v>-</x:v>
      </x:c>
      <x:c r="J453" s="46" t="str">
        <x:f>IF(ISBLANK('2012 HR 배정표'!N451)=TRUE,"-",IF(ISERROR((HLOOKUP($A$5,Prj_list!$O$6:$Z$7,2)*'2012 HR 배정표'!O451)/HLOOKUP($A$5,Prj_list!$O$6:$Z$7,2))=TRUE,"-",(HLOOKUP($A$5,Prj_list!$O$6:$Z$7,2)*'2012 HR 배정표'!O451)/HLOOKUP($A$5,Prj_list!$O$6:$Z$7,2)))</x:f>
        <x:v>-</x:v>
      </x:c>
      <x:c r="K453" s="45" t="str">
        <x:f>IF(ISBLANK('2012 HR 배정표'!P451)=TRUE,"-",'2012 HR 배정표'!P451)</x:f>
        <x:v>-</x:v>
      </x:c>
      <x:c r="L453" s="46" t="str">
        <x:f>IF(ISBLANK('2012 HR 배정표'!P451)=TRUE,"-",IF(ISERROR((HLOOKUP($A$5,Prj_list!$O$6:$Z$7,2)*'2012 HR 배정표'!Q451)/HLOOKUP($A$5,Prj_list!$O$6:$Z$7,2))=TRUE,"-",(HLOOKUP($A$5,Prj_list!$O$6:$Z$7,2)*'2012 HR 배정표'!Q451)/HLOOKUP($A$5,Prj_list!$O$6:$Z$7,2)))</x:f>
        <x:v>-</x:v>
      </x:c>
      <x:c r="M453" s="45" t="str">
        <x:f>IF(ISBLANK('2012 HR 배정표'!R451)=TRUE,"-",'2012 HR 배정표'!R451)</x:f>
        <x:v>-</x:v>
      </x:c>
      <x:c r="N453" s="46" t="str">
        <x:f>IF(ISBLANK('2012 HR 배정표'!R451)=TRUE,"-",IF(ISERROR((HLOOKUP($A$5,Prj_list!$O$6:$Z$7,2)*'2012 HR 배정표'!S451)/HLOOKUP($A$5,Prj_list!$O$6:$Z$7,2))=TRUE,"-",(HLOOKUP($A$5,Prj_list!$O$6:$Z$7,2)*'2012 HR 배정표'!S451)/HLOOKUP($A$5,Prj_list!$O$6:$Z$7,2)))</x:f>
        <x:v>-</x:v>
      </x:c>
      <x:c r="O453" s="45" t="str">
        <x:f>IF(ISBLANK('2012 HR 배정표'!T451)=TRUE,"-",'2012 HR 배정표'!T451)</x:f>
        <x:v>-</x:v>
      </x:c>
      <x:c r="P453" s="46" t="str">
        <x:f>IF(ISBLANK('2012 HR 배정표'!T451)=TRUE,"-",IF(ISERROR((HLOOKUP($A$5,Prj_list!$O$6:$Z$7,2)*'2012 HR 배정표'!U451)/HLOOKUP($A$5,Prj_list!$O$6:$Z$7,2))=TRUE,"-",(HLOOKUP($A$5,Prj_list!$O$6:$Z$7,2)*'2012 HR 배정표'!U451)/HLOOKUP($A$5,Prj_list!$O$6:$Z$7,2)))</x:f>
        <x:v>-</x:v>
      </x:c>
      <x:c r="Q453" s="45" t="str">
        <x:f>IF(ISBLANK('2012 HR 배정표'!V451)=TRUE,"-",'2012 HR 배정표'!V451)</x:f>
        <x:v>-</x:v>
      </x:c>
      <x:c r="R453" s="46" t="str">
        <x:f>IF(ISBLANK('2012 HR 배정표'!V451)=TRUE,"-",IF(ISERROR((HLOOKUP($A$5,Prj_list!$O$6:$Z$7,2)*'2012 HR 배정표'!W451)/HLOOKUP($A$5,Prj_list!$O$6:$Z$7,2))=TRUE,"-",(HLOOKUP($A$5,Prj_list!$O$6:$Z$7,2)*'2012 HR 배정표'!W451)/HLOOKUP($A$5,Prj_list!$O$6:$Z$7,2)))</x:f>
        <x:v>-</x:v>
      </x:c>
      <x:c r="S453" s="45" t="str">
        <x:f>IF(ISBLANK('2012 HR 배정표'!X451)=TRUE,"-",'2012 HR 배정표'!X451)</x:f>
        <x:v>-</x:v>
      </x:c>
      <x:c r="T453" s="46" t="str">
        <x:f>IF(ISBLANK('2012 HR 배정표'!X451)=TRUE,"-",IF(ISERROR((HLOOKUP($A$5,Prj_list!$O$6:$Z$7,2)*'2012 HR 배정표'!Y451)/HLOOKUP($A$5,Prj_list!$O$6:$Z$7,2))=TRUE,"-",(HLOOKUP($A$5,Prj_list!$O$6:$Z$7,2)*'2012 HR 배정표'!Y451)/HLOOKUP($A$5,Prj_list!$O$6:$Z$7,2)))</x:f>
        <x:v>-</x:v>
      </x:c>
      <x:c r="U453" s="45" t="str">
        <x:f>IF(ISBLANK('2012 HR 배정표'!Z451)=TRUE,"-",'2012 HR 배정표'!Z451)</x:f>
        <x:v>-</x:v>
      </x:c>
      <x:c r="V453" s="46" t="str">
        <x:f>IF(ISBLANK('2012 HR 배정표'!Z451)=TRUE,"-",IF(ISERROR((HLOOKUP($A$5,Prj_list!$O$6:$Z$7,2)*'2012 HR 배정표'!AA451)/HLOOKUP($A$5,Prj_list!$O$6:$Z$7,2))=TRUE,"-",(HLOOKUP($A$5,Prj_list!$O$6:$Z$7,2)*'2012 HR 배정표'!AA451)/HLOOKUP($A$5,Prj_list!$O$6:$Z$7,2)))</x:f>
        <x:v>-</x:v>
      </x:c>
      <x:c r="W453" s="45" t="str">
        <x:f>IF(ISBLANK('2012 HR 배정표'!AB451)=TRUE,"-",'2012 HR 배정표'!AB451)</x:f>
        <x:v>-</x:v>
      </x:c>
      <x:c r="X453" s="46" t="str">
        <x:f>IF(ISBLANK('2012 HR 배정표'!AB451)=TRUE,"-",IF(ISERROR((HLOOKUP($A$5,Prj_list!$O$6:$Z$7,2)*'2012 HR 배정표'!AC451)/HLOOKUP($A$5,Prj_list!$O$6:$Z$7,2))=TRUE,"-",(HLOOKUP($A$5,Prj_list!$O$6:$Z$7,2)*'2012 HR 배정표'!AC451)/HLOOKUP($A$5,Prj_list!$O$6:$Z$7,2)))</x:f>
        <x:v>-</x:v>
      </x:c>
      <x:c r="Y453" s="45" t="str">
        <x:f>IF(ISBLANK('2012 HR 배정표'!AD451)=TRUE,"-",'2012 HR 배정표'!AD451)</x:f>
        <x:v>-</x:v>
      </x:c>
      <x:c r="Z453" s="46" t="str">
        <x:f>IF(ISBLANK('2012 HR 배정표'!AD451)=TRUE,"-",IF(ISERROR((HLOOKUP($A$5,Prj_list!$O$6:$Z$7,2)*'2012 HR 배정표'!AE451)/HLOOKUP($A$5,Prj_list!$O$6:$Z$7,2))=TRUE,"-",(HLOOKUP($A$5,Prj_list!$O$6:$Z$7,2)*'2012 HR 배정표'!AE451)/HLOOKUP($A$5,Prj_list!$O$6:$Z$7,2)))</x:f>
        <x:v>-</x:v>
      </x:c>
      <x:c r="AA453" s="45" t="str">
        <x:f>IF(ISBLANK('2012 HR 배정표'!AF451)=TRUE,"-",'2012 HR 배정표'!AF451)</x:f>
        <x:v>-</x:v>
      </x:c>
      <x:c r="AB453" s="46" t="str">
        <x:f>IF(ISBLANK('2012 HR 배정표'!AF451)=TRUE,"-",IF(ISERROR((HLOOKUP($A$5,Prj_list!$O$6:$Z$7,2)*'2012 HR 배정표'!AG451)/HLOOKUP($A$5,Prj_list!$O$6:$Z$7,2))=TRUE,"-",(HLOOKUP($A$5,Prj_list!$O$6:$Z$7,2)*'2012 HR 배정표'!AG451)/HLOOKUP($A$5,Prj_list!$O$6:$Z$7,2)))</x:f>
        <x:v>-</x:v>
      </x:c>
      <x:c r="AC453" s="45" t="str">
        <x:f>IF(ISBLANK('2012 HR 배정표'!AH451)=TRUE,"-",'2012 HR 배정표'!AH451)</x:f>
        <x:v>-</x:v>
      </x:c>
      <x:c r="AD453" s="46" t="str">
        <x:f>IF(ISBLANK('2012 HR 배정표'!AH451)=TRUE,"-",IF(ISERROR((HLOOKUP($A$5,Prj_list!$O$6:$Z$7,2)*'2012 HR 배정표'!AI451)/HLOOKUP($A$5,Prj_list!$O$6:$Z$7,2))=TRUE,"-",(HLOOKUP($A$5,Prj_list!$O$6:$Z$7,2)*'2012 HR 배정표'!AI451)/HLOOKUP($A$5,Prj_list!$O$6:$Z$7,2)))</x:f>
        <x:v>-</x:v>
      </x:c>
      <x:c r="AE453" s="45" t="str">
        <x:f>IF(ISBLANK('2012 HR 배정표'!AJ451)=TRUE,"-",'2012 HR 배정표'!AJ451)</x:f>
        <x:v>-</x:v>
      </x:c>
      <x:c r="AF453" s="46" t="str">
        <x:f>IF(ISBLANK('2012 HR 배정표'!AJ451)=TRUE,"-",IF(ISERROR((HLOOKUP($A$5,Prj_list!$O$6:$Z$7,2)*'2012 HR 배정표'!AK451)/HLOOKUP($A$5,Prj_list!$O$6:$Z$7,2))=TRUE,"-",(HLOOKUP($A$5,Prj_list!$O$6:$Z$7,2)*'2012 HR 배정표'!AK451)/HLOOKUP($A$5,Prj_list!$O$6:$Z$7,2)))</x:f>
        <x:v>-</x:v>
      </x:c>
      <x:c r="AG453" s="45" t="str">
        <x:f>IF(ISBLANK('2012 HR 배정표'!AL451)=TRUE,"-",'2012 HR 배정표'!AL451)</x:f>
        <x:v>-</x:v>
      </x:c>
      <x:c r="AH453" s="46" t="str">
        <x:f>IF(ISBLANK('2012 HR 배정표'!AL451)=TRUE,"-",IF(ISERROR((HLOOKUP($A$5,Prj_list!$O$6:$Z$7,2)*'2012 HR 배정표'!AM451)/HLOOKUP($A$5,Prj_list!$O$6:$Z$7,2))=TRUE,"-",(HLOOKUP($A$5,Prj_list!$O$6:$Z$7,2)*'2012 HR 배정표'!AM451)/HLOOKUP($A$5,Prj_list!$O$6:$Z$7,2)))</x:f>
        <x:v>-</x:v>
      </x:c>
      <x:c r="AI453" s="45" t="str">
        <x:f>IF(ISBLANK('2012 HR 배정표'!AN451)=TRUE,"-",'2012 HR 배정표'!AN451)</x:f>
        <x:v>-</x:v>
      </x:c>
      <x:c r="AJ453" s="46" t="str">
        <x:f>IF(ISBLANK('2012 HR 배정표'!AN451)=TRUE,"-",IF(ISERROR((HLOOKUP($A$5,Prj_list!$O$6:$Z$7,2)*'2012 HR 배정표'!AO451)/HLOOKUP($A$5,Prj_list!$O$6:$Z$7,2))=TRUE,"-",(HLOOKUP($A$5,Prj_list!$O$6:$Z$7,2)*'2012 HR 배정표'!AO451)/HLOOKUP($A$5,Prj_list!$O$6:$Z$7,2)))</x:f>
        <x:v>-</x:v>
      </x:c>
      <x:c r="AK453" s="45" t="str">
        <x:f>IF(ISBLANK('2012 HR 배정표'!AP451)=TRUE,"-",'2012 HR 배정표'!AP451)</x:f>
        <x:v>-</x:v>
      </x:c>
      <x:c r="AL453" s="46" t="str">
        <x:f>IF(ISBLANK('2012 HR 배정표'!AP451)=TRUE,"-",IF(ISERROR((HLOOKUP($A$5,Prj_list!$O$6:$Z$7,2)*'2012 HR 배정표'!AQ451)/HLOOKUP($A$5,Prj_list!$O$6:$Z$7,2))=TRUE,"-",(HLOOKUP($A$5,Prj_list!$O$6:$Z$7,2)*'2012 HR 배정표'!AQ451)/HLOOKUP($A$5,Prj_list!$O$6:$Z$7,2)))</x:f>
        <x:v>-</x:v>
      </x:c>
      <x:c r="AM453" s="45" t="str">
        <x:f>IF(ISBLANK('2012 HR 배정표'!AR451)=TRUE,"-",'2012 HR 배정표'!AR451)</x:f>
        <x:v>-</x:v>
      </x:c>
      <x:c r="AN453" s="46" t="str">
        <x:f>IF(ISBLANK('2012 HR 배정표'!AR451)=TRUE,"-",IF(ISERROR((HLOOKUP($A$5,Prj_list!$O$6:$Z$7,2)*'2012 HR 배정표'!AS451)/HLOOKUP($A$5,Prj_list!$O$6:$Z$7,2))=TRUE,"-",(HLOOKUP($A$5,Prj_list!$O$6:$Z$7,2)*'2012 HR 배정표'!AS451)/HLOOKUP($A$5,Prj_list!$O$6:$Z$7,2)))</x:f>
        <x:v>-</x:v>
      </x:c>
      <x:c r="AO453" s="45" t="str">
        <x:f>IF(ISBLANK('2012 HR 배정표'!AT451)=TRUE,"-",'2012 HR 배정표'!AT451)</x:f>
        <x:v>-</x:v>
      </x:c>
      <x:c r="AP453" s="46" t="str">
        <x:f>IF(ISBLANK('2012 HR 배정표'!AT451)=TRUE,"-",IF(ISERROR((HLOOKUP($A$5,Prj_list!$O$6:$Z$7,2)*'2012 HR 배정표'!AU451)/HLOOKUP($A$5,Prj_list!$O$6:$Z$7,2))=TRUE,"-",(HLOOKUP($A$5,Prj_list!$O$6:$Z$7,2)*'2012 HR 배정표'!AU451)/HLOOKUP($A$5,Prj_list!$O$6:$Z$7,2)))</x:f>
        <x:v>-</x:v>
      </x:c>
      <x:c r="AQ453" s="45" t="str">
        <x:f>IF(ISBLANK('2012 HR 배정표'!AV451)=TRUE,"-",'2012 HR 배정표'!AV451)</x:f>
        <x:v>-</x:v>
      </x:c>
      <x:c r="AR453" s="46" t="str">
        <x:f>IF(ISBLANK('2012 HR 배정표'!AV451)=TRUE,"-",IF(ISERROR((HLOOKUP($A$5,Prj_list!$O$6:$Z$7,2)*'2012 HR 배정표'!AW451)/HLOOKUP($A$5,Prj_list!$O$6:$Z$7,2))=TRUE,"-",(HLOOKUP($A$5,Prj_list!$O$6:$Z$7,2)*'2012 HR 배정표'!AW451)/HLOOKUP($A$5,Prj_list!$O$6:$Z$7,2)))</x:f>
        <x:v>-</x:v>
      </x:c>
      <x:c r="AS453" s="45" t="str">
        <x:f>IF(ISBLANK('2012 HR 배정표'!AX451)=TRUE,"-",'2012 HR 배정표'!AX451)</x:f>
        <x:v>-</x:v>
      </x:c>
      <x:c r="AT453" s="46" t="str">
        <x:f>IF(ISBLANK('2012 HR 배정표'!AX451)=TRUE,"-",IF(ISERROR((HLOOKUP($A$5,Prj_list!$O$6:$Z$7,2)*'2012 HR 배정표'!AY451)/HLOOKUP($A$5,Prj_list!$O$6:$Z$7,2))=TRUE,"-",(HLOOKUP($A$5,Prj_list!$O$6:$Z$7,2)*'2012 HR 배정표'!AY451)/HLOOKUP($A$5,Prj_list!$O$6:$Z$7,2)))</x:f>
        <x:v>-</x:v>
      </x:c>
      <x:c r="AU453" s="45" t="str">
        <x:f>IF(ISBLANK('2012 HR 배정표'!AZ451)=TRUE,"-",'2012 HR 배정표'!AZ451)</x:f>
        <x:v>-</x:v>
      </x:c>
      <x:c r="AV453" s="46" t="str">
        <x:f>IF(ISBLANK('2012 HR 배정표'!AZ451)=TRUE,"-",IF(ISERROR((HLOOKUP($A$5,Prj_list!$O$6:$Z$7,2)*'2012 HR 배정표'!BA451)/HLOOKUP($A$5,Prj_list!$O$6:$Z$7,2))=TRUE,"-",(HLOOKUP($A$5,Prj_list!$O$6:$Z$7,2)*'2012 HR 배정표'!BA451)/HLOOKUP($A$5,Prj_list!$O$6:$Z$7,2)))</x:f>
        <x:v>-</x:v>
      </x:c>
      <x:c r="AW453" s="34" t="str">
        <x:f t="shared" si="14"/>
        <x:v/>
      </x:c>
      <x:c r="AX453" s="41">
        <x:f t="shared" si="13"/>
        <x:v>0</x:v>
      </x:c>
    </x:row>
    <x:row r="454" spans="1:50">
      <x:c r="A454" s="45" t="str">
        <x:f>IF(ISBLANK('2012 HR 배정표'!F452)=TRUE,"-",'2012 HR 배정표'!F452)</x:f>
        <x:v>-</x:v>
      </x:c>
      <x:c r="B454" s="46" t="str">
        <x:f>IF(ISBLANK('2012 HR 배정표'!F452)=TRUE,"-",IF(ISERROR((HLOOKUP($A$5,Prj_list!$O$6:$Z$7,2)*'2012 HR 배정표'!G452)/HLOOKUP($A$5,Prj_list!$O$6:$Z$7,2))=TRUE,"-",(HLOOKUP($A$5,Prj_list!$O$6:$Z$7,2)*'2012 HR 배정표'!G452)/HLOOKUP($A$5,Prj_list!$O$6:$Z$7,2)))</x:f>
        <x:v>-</x:v>
      </x:c>
      <x:c r="C454" s="45" t="str">
        <x:f>IF(ISBLANK('2012 HR 배정표'!H452)=TRUE,"-",'2012 HR 배정표'!H452)</x:f>
        <x:v>-</x:v>
      </x:c>
      <x:c r="D454" s="46" t="str">
        <x:f>IF(ISBLANK('2012 HR 배정표'!H452)=TRUE,"-",IF(ISERROR((HLOOKUP($A$5,Prj_list!$O$6:$Z$7,2)*'2012 HR 배정표'!I452)/HLOOKUP($A$5,Prj_list!$O$6:$Z$7,2))=TRUE,"-",(HLOOKUP($A$5,Prj_list!$O$6:$Z$7,2)*'2012 HR 배정표'!I452)/HLOOKUP($A$5,Prj_list!$O$6:$Z$7,2)))</x:f>
        <x:v>-</x:v>
      </x:c>
      <x:c r="E454" s="45" t="str">
        <x:f>IF(ISBLANK('2012 HR 배정표'!J452)=TRUE,"-",'2012 HR 배정표'!J452)</x:f>
        <x:v>-</x:v>
      </x:c>
      <x:c r="F454" s="46" t="str">
        <x:f>IF(ISBLANK('2012 HR 배정표'!J452)=TRUE,"-",IF(ISERROR((HLOOKUP($A$5,Prj_list!$O$6:$Z$7,2)*'2012 HR 배정표'!K452)/HLOOKUP($A$5,Prj_list!$O$6:$Z$7,2))=TRUE,"-",(HLOOKUP($A$5,Prj_list!$O$6:$Z$7,2)*'2012 HR 배정표'!K452)/HLOOKUP($A$5,Prj_list!$O$6:$Z$7,2)))</x:f>
        <x:v>-</x:v>
      </x:c>
      <x:c r="G454" s="45" t="str">
        <x:f>IF(ISBLANK('2012 HR 배정표'!L452)=TRUE,"-",'2012 HR 배정표'!L452)</x:f>
        <x:v>-</x:v>
      </x:c>
      <x:c r="H454" s="46" t="str">
        <x:f>IF(ISBLANK('2012 HR 배정표'!L452)=TRUE,"-",IF(ISERROR((HLOOKUP($A$5,Prj_list!$O$6:$Z$7,2)*'2012 HR 배정표'!M452)/HLOOKUP($A$5,Prj_list!$O$6:$Z$7,2))=TRUE,"-",(HLOOKUP($A$5,Prj_list!$O$6:$Z$7,2)*'2012 HR 배정표'!M452)/HLOOKUP($A$5,Prj_list!$O$6:$Z$7,2)))</x:f>
        <x:v>-</x:v>
      </x:c>
      <x:c r="I454" s="45" t="str">
        <x:f>IF(ISBLANK('2012 HR 배정표'!N452)=TRUE,"-",'2012 HR 배정표'!N452)</x:f>
        <x:v>-</x:v>
      </x:c>
      <x:c r="J454" s="46" t="str">
        <x:f>IF(ISBLANK('2012 HR 배정표'!N452)=TRUE,"-",IF(ISERROR((HLOOKUP($A$5,Prj_list!$O$6:$Z$7,2)*'2012 HR 배정표'!O452)/HLOOKUP($A$5,Prj_list!$O$6:$Z$7,2))=TRUE,"-",(HLOOKUP($A$5,Prj_list!$O$6:$Z$7,2)*'2012 HR 배정표'!O452)/HLOOKUP($A$5,Prj_list!$O$6:$Z$7,2)))</x:f>
        <x:v>-</x:v>
      </x:c>
      <x:c r="K454" s="45" t="str">
        <x:f>IF(ISBLANK('2012 HR 배정표'!P452)=TRUE,"-",'2012 HR 배정표'!P452)</x:f>
        <x:v>-</x:v>
      </x:c>
      <x:c r="L454" s="46" t="str">
        <x:f>IF(ISBLANK('2012 HR 배정표'!P452)=TRUE,"-",IF(ISERROR((HLOOKUP($A$5,Prj_list!$O$6:$Z$7,2)*'2012 HR 배정표'!Q452)/HLOOKUP($A$5,Prj_list!$O$6:$Z$7,2))=TRUE,"-",(HLOOKUP($A$5,Prj_list!$O$6:$Z$7,2)*'2012 HR 배정표'!Q452)/HLOOKUP($A$5,Prj_list!$O$6:$Z$7,2)))</x:f>
        <x:v>-</x:v>
      </x:c>
      <x:c r="M454" s="45" t="str">
        <x:f>IF(ISBLANK('2012 HR 배정표'!R452)=TRUE,"-",'2012 HR 배정표'!R452)</x:f>
        <x:v>-</x:v>
      </x:c>
      <x:c r="N454" s="46" t="str">
        <x:f>IF(ISBLANK('2012 HR 배정표'!R452)=TRUE,"-",IF(ISERROR((HLOOKUP($A$5,Prj_list!$O$6:$Z$7,2)*'2012 HR 배정표'!S452)/HLOOKUP($A$5,Prj_list!$O$6:$Z$7,2))=TRUE,"-",(HLOOKUP($A$5,Prj_list!$O$6:$Z$7,2)*'2012 HR 배정표'!S452)/HLOOKUP($A$5,Prj_list!$O$6:$Z$7,2)))</x:f>
        <x:v>-</x:v>
      </x:c>
      <x:c r="O454" s="45" t="str">
        <x:f>IF(ISBLANK('2012 HR 배정표'!T452)=TRUE,"-",'2012 HR 배정표'!T452)</x:f>
        <x:v>-</x:v>
      </x:c>
      <x:c r="P454" s="46" t="str">
        <x:f>IF(ISBLANK('2012 HR 배정표'!T452)=TRUE,"-",IF(ISERROR((HLOOKUP($A$5,Prj_list!$O$6:$Z$7,2)*'2012 HR 배정표'!U452)/HLOOKUP($A$5,Prj_list!$O$6:$Z$7,2))=TRUE,"-",(HLOOKUP($A$5,Prj_list!$O$6:$Z$7,2)*'2012 HR 배정표'!U452)/HLOOKUP($A$5,Prj_list!$O$6:$Z$7,2)))</x:f>
        <x:v>-</x:v>
      </x:c>
      <x:c r="Q454" s="45" t="str">
        <x:f>IF(ISBLANK('2012 HR 배정표'!V452)=TRUE,"-",'2012 HR 배정표'!V452)</x:f>
        <x:v>-</x:v>
      </x:c>
      <x:c r="R454" s="46" t="str">
        <x:f>IF(ISBLANK('2012 HR 배정표'!V452)=TRUE,"-",IF(ISERROR((HLOOKUP($A$5,Prj_list!$O$6:$Z$7,2)*'2012 HR 배정표'!W452)/HLOOKUP($A$5,Prj_list!$O$6:$Z$7,2))=TRUE,"-",(HLOOKUP($A$5,Prj_list!$O$6:$Z$7,2)*'2012 HR 배정표'!W452)/HLOOKUP($A$5,Prj_list!$O$6:$Z$7,2)))</x:f>
        <x:v>-</x:v>
      </x:c>
      <x:c r="S454" s="45" t="str">
        <x:f>IF(ISBLANK('2012 HR 배정표'!X452)=TRUE,"-",'2012 HR 배정표'!X452)</x:f>
        <x:v>-</x:v>
      </x:c>
      <x:c r="T454" s="46" t="str">
        <x:f>IF(ISBLANK('2012 HR 배정표'!X452)=TRUE,"-",IF(ISERROR((HLOOKUP($A$5,Prj_list!$O$6:$Z$7,2)*'2012 HR 배정표'!Y452)/HLOOKUP($A$5,Prj_list!$O$6:$Z$7,2))=TRUE,"-",(HLOOKUP($A$5,Prj_list!$O$6:$Z$7,2)*'2012 HR 배정표'!Y452)/HLOOKUP($A$5,Prj_list!$O$6:$Z$7,2)))</x:f>
        <x:v>-</x:v>
      </x:c>
      <x:c r="U454" s="45" t="str">
        <x:f>IF(ISBLANK('2012 HR 배정표'!Z452)=TRUE,"-",'2012 HR 배정표'!Z452)</x:f>
        <x:v>-</x:v>
      </x:c>
      <x:c r="V454" s="46" t="str">
        <x:f>IF(ISBLANK('2012 HR 배정표'!Z452)=TRUE,"-",IF(ISERROR((HLOOKUP($A$5,Prj_list!$O$6:$Z$7,2)*'2012 HR 배정표'!AA452)/HLOOKUP($A$5,Prj_list!$O$6:$Z$7,2))=TRUE,"-",(HLOOKUP($A$5,Prj_list!$O$6:$Z$7,2)*'2012 HR 배정표'!AA452)/HLOOKUP($A$5,Prj_list!$O$6:$Z$7,2)))</x:f>
        <x:v>-</x:v>
      </x:c>
      <x:c r="W454" s="45" t="str">
        <x:f>IF(ISBLANK('2012 HR 배정표'!AB452)=TRUE,"-",'2012 HR 배정표'!AB452)</x:f>
        <x:v>-</x:v>
      </x:c>
      <x:c r="X454" s="46" t="str">
        <x:f>IF(ISBLANK('2012 HR 배정표'!AB452)=TRUE,"-",IF(ISERROR((HLOOKUP($A$5,Prj_list!$O$6:$Z$7,2)*'2012 HR 배정표'!AC452)/HLOOKUP($A$5,Prj_list!$O$6:$Z$7,2))=TRUE,"-",(HLOOKUP($A$5,Prj_list!$O$6:$Z$7,2)*'2012 HR 배정표'!AC452)/HLOOKUP($A$5,Prj_list!$O$6:$Z$7,2)))</x:f>
        <x:v>-</x:v>
      </x:c>
      <x:c r="Y454" s="45" t="str">
        <x:f>IF(ISBLANK('2012 HR 배정표'!AD452)=TRUE,"-",'2012 HR 배정표'!AD452)</x:f>
        <x:v>-</x:v>
      </x:c>
      <x:c r="Z454" s="46" t="str">
        <x:f>IF(ISBLANK('2012 HR 배정표'!AD452)=TRUE,"-",IF(ISERROR((HLOOKUP($A$5,Prj_list!$O$6:$Z$7,2)*'2012 HR 배정표'!AE452)/HLOOKUP($A$5,Prj_list!$O$6:$Z$7,2))=TRUE,"-",(HLOOKUP($A$5,Prj_list!$O$6:$Z$7,2)*'2012 HR 배정표'!AE452)/HLOOKUP($A$5,Prj_list!$O$6:$Z$7,2)))</x:f>
        <x:v>-</x:v>
      </x:c>
      <x:c r="AA454" s="45" t="str">
        <x:f>IF(ISBLANK('2012 HR 배정표'!AF452)=TRUE,"-",'2012 HR 배정표'!AF452)</x:f>
        <x:v>-</x:v>
      </x:c>
      <x:c r="AB454" s="46" t="str">
        <x:f>IF(ISBLANK('2012 HR 배정표'!AF452)=TRUE,"-",IF(ISERROR((HLOOKUP($A$5,Prj_list!$O$6:$Z$7,2)*'2012 HR 배정표'!AG452)/HLOOKUP($A$5,Prj_list!$O$6:$Z$7,2))=TRUE,"-",(HLOOKUP($A$5,Prj_list!$O$6:$Z$7,2)*'2012 HR 배정표'!AG452)/HLOOKUP($A$5,Prj_list!$O$6:$Z$7,2)))</x:f>
        <x:v>-</x:v>
      </x:c>
      <x:c r="AC454" s="45" t="str">
        <x:f>IF(ISBLANK('2012 HR 배정표'!AH452)=TRUE,"-",'2012 HR 배정표'!AH452)</x:f>
        <x:v>-</x:v>
      </x:c>
      <x:c r="AD454" s="46" t="str">
        <x:f>IF(ISBLANK('2012 HR 배정표'!AH452)=TRUE,"-",IF(ISERROR((HLOOKUP($A$5,Prj_list!$O$6:$Z$7,2)*'2012 HR 배정표'!AI452)/HLOOKUP($A$5,Prj_list!$O$6:$Z$7,2))=TRUE,"-",(HLOOKUP($A$5,Prj_list!$O$6:$Z$7,2)*'2012 HR 배정표'!AI452)/HLOOKUP($A$5,Prj_list!$O$6:$Z$7,2)))</x:f>
        <x:v>-</x:v>
      </x:c>
      <x:c r="AE454" s="45" t="str">
        <x:f>IF(ISBLANK('2012 HR 배정표'!AJ452)=TRUE,"-",'2012 HR 배정표'!AJ452)</x:f>
        <x:v>-</x:v>
      </x:c>
      <x:c r="AF454" s="46" t="str">
        <x:f>IF(ISBLANK('2012 HR 배정표'!AJ452)=TRUE,"-",IF(ISERROR((HLOOKUP($A$5,Prj_list!$O$6:$Z$7,2)*'2012 HR 배정표'!AK452)/HLOOKUP($A$5,Prj_list!$O$6:$Z$7,2))=TRUE,"-",(HLOOKUP($A$5,Prj_list!$O$6:$Z$7,2)*'2012 HR 배정표'!AK452)/HLOOKUP($A$5,Prj_list!$O$6:$Z$7,2)))</x:f>
        <x:v>-</x:v>
      </x:c>
      <x:c r="AG454" s="45" t="str">
        <x:f>IF(ISBLANK('2012 HR 배정표'!AL452)=TRUE,"-",'2012 HR 배정표'!AL452)</x:f>
        <x:v>-</x:v>
      </x:c>
      <x:c r="AH454" s="46" t="str">
        <x:f>IF(ISBLANK('2012 HR 배정표'!AL452)=TRUE,"-",IF(ISERROR((HLOOKUP($A$5,Prj_list!$O$6:$Z$7,2)*'2012 HR 배정표'!AM452)/HLOOKUP($A$5,Prj_list!$O$6:$Z$7,2))=TRUE,"-",(HLOOKUP($A$5,Prj_list!$O$6:$Z$7,2)*'2012 HR 배정표'!AM452)/HLOOKUP($A$5,Prj_list!$O$6:$Z$7,2)))</x:f>
        <x:v>-</x:v>
      </x:c>
      <x:c r="AI454" s="45" t="str">
        <x:f>IF(ISBLANK('2012 HR 배정표'!AN452)=TRUE,"-",'2012 HR 배정표'!AN452)</x:f>
        <x:v>-</x:v>
      </x:c>
      <x:c r="AJ454" s="46" t="str">
        <x:f>IF(ISBLANK('2012 HR 배정표'!AN452)=TRUE,"-",IF(ISERROR((HLOOKUP($A$5,Prj_list!$O$6:$Z$7,2)*'2012 HR 배정표'!AO452)/HLOOKUP($A$5,Prj_list!$O$6:$Z$7,2))=TRUE,"-",(HLOOKUP($A$5,Prj_list!$O$6:$Z$7,2)*'2012 HR 배정표'!AO452)/HLOOKUP($A$5,Prj_list!$O$6:$Z$7,2)))</x:f>
        <x:v>-</x:v>
      </x:c>
      <x:c r="AK454" s="45" t="str">
        <x:f>IF(ISBLANK('2012 HR 배정표'!AP452)=TRUE,"-",'2012 HR 배정표'!AP452)</x:f>
        <x:v>-</x:v>
      </x:c>
      <x:c r="AL454" s="46" t="str">
        <x:f>IF(ISBLANK('2012 HR 배정표'!AP452)=TRUE,"-",IF(ISERROR((HLOOKUP($A$5,Prj_list!$O$6:$Z$7,2)*'2012 HR 배정표'!AQ452)/HLOOKUP($A$5,Prj_list!$O$6:$Z$7,2))=TRUE,"-",(HLOOKUP($A$5,Prj_list!$O$6:$Z$7,2)*'2012 HR 배정표'!AQ452)/HLOOKUP($A$5,Prj_list!$O$6:$Z$7,2)))</x:f>
        <x:v>-</x:v>
      </x:c>
      <x:c r="AM454" s="45" t="str">
        <x:f>IF(ISBLANK('2012 HR 배정표'!AR452)=TRUE,"-",'2012 HR 배정표'!AR452)</x:f>
        <x:v>-</x:v>
      </x:c>
      <x:c r="AN454" s="46" t="str">
        <x:f>IF(ISBLANK('2012 HR 배정표'!AR452)=TRUE,"-",IF(ISERROR((HLOOKUP($A$5,Prj_list!$O$6:$Z$7,2)*'2012 HR 배정표'!AS452)/HLOOKUP($A$5,Prj_list!$O$6:$Z$7,2))=TRUE,"-",(HLOOKUP($A$5,Prj_list!$O$6:$Z$7,2)*'2012 HR 배정표'!AS452)/HLOOKUP($A$5,Prj_list!$O$6:$Z$7,2)))</x:f>
        <x:v>-</x:v>
      </x:c>
      <x:c r="AO454" s="45" t="str">
        <x:f>IF(ISBLANK('2012 HR 배정표'!AT452)=TRUE,"-",'2012 HR 배정표'!AT452)</x:f>
        <x:v>-</x:v>
      </x:c>
      <x:c r="AP454" s="46" t="str">
        <x:f>IF(ISBLANK('2012 HR 배정표'!AT452)=TRUE,"-",IF(ISERROR((HLOOKUP($A$5,Prj_list!$O$6:$Z$7,2)*'2012 HR 배정표'!AU452)/HLOOKUP($A$5,Prj_list!$O$6:$Z$7,2))=TRUE,"-",(HLOOKUP($A$5,Prj_list!$O$6:$Z$7,2)*'2012 HR 배정표'!AU452)/HLOOKUP($A$5,Prj_list!$O$6:$Z$7,2)))</x:f>
        <x:v>-</x:v>
      </x:c>
      <x:c r="AQ454" s="45" t="str">
        <x:f>IF(ISBLANK('2012 HR 배정표'!AV452)=TRUE,"-",'2012 HR 배정표'!AV452)</x:f>
        <x:v>-</x:v>
      </x:c>
      <x:c r="AR454" s="46" t="str">
        <x:f>IF(ISBLANK('2012 HR 배정표'!AV452)=TRUE,"-",IF(ISERROR((HLOOKUP($A$5,Prj_list!$O$6:$Z$7,2)*'2012 HR 배정표'!AW452)/HLOOKUP($A$5,Prj_list!$O$6:$Z$7,2))=TRUE,"-",(HLOOKUP($A$5,Prj_list!$O$6:$Z$7,2)*'2012 HR 배정표'!AW452)/HLOOKUP($A$5,Prj_list!$O$6:$Z$7,2)))</x:f>
        <x:v>-</x:v>
      </x:c>
      <x:c r="AS454" s="45" t="str">
        <x:f>IF(ISBLANK('2012 HR 배정표'!AX452)=TRUE,"-",'2012 HR 배정표'!AX452)</x:f>
        <x:v>-</x:v>
      </x:c>
      <x:c r="AT454" s="46" t="str">
        <x:f>IF(ISBLANK('2012 HR 배정표'!AX452)=TRUE,"-",IF(ISERROR((HLOOKUP($A$5,Prj_list!$O$6:$Z$7,2)*'2012 HR 배정표'!AY452)/HLOOKUP($A$5,Prj_list!$O$6:$Z$7,2))=TRUE,"-",(HLOOKUP($A$5,Prj_list!$O$6:$Z$7,2)*'2012 HR 배정표'!AY452)/HLOOKUP($A$5,Prj_list!$O$6:$Z$7,2)))</x:f>
        <x:v>-</x:v>
      </x:c>
      <x:c r="AU454" s="45" t="str">
        <x:f>IF(ISBLANK('2012 HR 배정표'!AZ452)=TRUE,"-",'2012 HR 배정표'!AZ452)</x:f>
        <x:v>-</x:v>
      </x:c>
      <x:c r="AV454" s="46" t="str">
        <x:f>IF(ISBLANK('2012 HR 배정표'!AZ452)=TRUE,"-",IF(ISERROR((HLOOKUP($A$5,Prj_list!$O$6:$Z$7,2)*'2012 HR 배정표'!BA452)/HLOOKUP($A$5,Prj_list!$O$6:$Z$7,2))=TRUE,"-",(HLOOKUP($A$5,Prj_list!$O$6:$Z$7,2)*'2012 HR 배정표'!BA452)/HLOOKUP($A$5,Prj_list!$O$6:$Z$7,2)))</x:f>
        <x:v>-</x:v>
      </x:c>
      <x:c r="AW454" s="34" t="str">
        <x:f t="shared" si="14"/>
        <x:v/>
      </x:c>
      <x:c r="AX454" s="41">
        <x:f t="shared" si="13"/>
        <x:v>0</x:v>
      </x:c>
    </x:row>
    <x:row r="455" spans="1:50">
      <x:c r="A455" s="45" t="str">
        <x:f>IF(ISBLANK('2012 HR 배정표'!F453)=TRUE,"-",'2012 HR 배정표'!F453)</x:f>
        <x:v>-</x:v>
      </x:c>
      <x:c r="B455" s="46" t="str">
        <x:f>IF(ISBLANK('2012 HR 배정표'!F453)=TRUE,"-",IF(ISERROR((HLOOKUP($A$5,Prj_list!$O$6:$Z$7,2)*'2012 HR 배정표'!G453)/HLOOKUP($A$5,Prj_list!$O$6:$Z$7,2))=TRUE,"-",(HLOOKUP($A$5,Prj_list!$O$6:$Z$7,2)*'2012 HR 배정표'!G453)/HLOOKUP($A$5,Prj_list!$O$6:$Z$7,2)))</x:f>
        <x:v>-</x:v>
      </x:c>
      <x:c r="C455" s="45" t="str">
        <x:f>IF(ISBLANK('2012 HR 배정표'!H453)=TRUE,"-",'2012 HR 배정표'!H453)</x:f>
        <x:v>-</x:v>
      </x:c>
      <x:c r="D455" s="46" t="str">
        <x:f>IF(ISBLANK('2012 HR 배정표'!H453)=TRUE,"-",IF(ISERROR((HLOOKUP($A$5,Prj_list!$O$6:$Z$7,2)*'2012 HR 배정표'!I453)/HLOOKUP($A$5,Prj_list!$O$6:$Z$7,2))=TRUE,"-",(HLOOKUP($A$5,Prj_list!$O$6:$Z$7,2)*'2012 HR 배정표'!I453)/HLOOKUP($A$5,Prj_list!$O$6:$Z$7,2)))</x:f>
        <x:v>-</x:v>
      </x:c>
      <x:c r="E455" s="45" t="str">
        <x:f>IF(ISBLANK('2012 HR 배정표'!J453)=TRUE,"-",'2012 HR 배정표'!J453)</x:f>
        <x:v>-</x:v>
      </x:c>
      <x:c r="F455" s="46" t="str">
        <x:f>IF(ISBLANK('2012 HR 배정표'!J453)=TRUE,"-",IF(ISERROR((HLOOKUP($A$5,Prj_list!$O$6:$Z$7,2)*'2012 HR 배정표'!K453)/HLOOKUP($A$5,Prj_list!$O$6:$Z$7,2))=TRUE,"-",(HLOOKUP($A$5,Prj_list!$O$6:$Z$7,2)*'2012 HR 배정표'!K453)/HLOOKUP($A$5,Prj_list!$O$6:$Z$7,2)))</x:f>
        <x:v>-</x:v>
      </x:c>
      <x:c r="G455" s="45" t="str">
        <x:f>IF(ISBLANK('2012 HR 배정표'!L453)=TRUE,"-",'2012 HR 배정표'!L453)</x:f>
        <x:v>-</x:v>
      </x:c>
      <x:c r="H455" s="46" t="str">
        <x:f>IF(ISBLANK('2012 HR 배정표'!L453)=TRUE,"-",IF(ISERROR((HLOOKUP($A$5,Prj_list!$O$6:$Z$7,2)*'2012 HR 배정표'!M453)/HLOOKUP($A$5,Prj_list!$O$6:$Z$7,2))=TRUE,"-",(HLOOKUP($A$5,Prj_list!$O$6:$Z$7,2)*'2012 HR 배정표'!M453)/HLOOKUP($A$5,Prj_list!$O$6:$Z$7,2)))</x:f>
        <x:v>-</x:v>
      </x:c>
      <x:c r="I455" s="45" t="str">
        <x:f>IF(ISBLANK('2012 HR 배정표'!N453)=TRUE,"-",'2012 HR 배정표'!N453)</x:f>
        <x:v>-</x:v>
      </x:c>
      <x:c r="J455" s="46" t="str">
        <x:f>IF(ISBLANK('2012 HR 배정표'!N453)=TRUE,"-",IF(ISERROR((HLOOKUP($A$5,Prj_list!$O$6:$Z$7,2)*'2012 HR 배정표'!O453)/HLOOKUP($A$5,Prj_list!$O$6:$Z$7,2))=TRUE,"-",(HLOOKUP($A$5,Prj_list!$O$6:$Z$7,2)*'2012 HR 배정표'!O453)/HLOOKUP($A$5,Prj_list!$O$6:$Z$7,2)))</x:f>
        <x:v>-</x:v>
      </x:c>
      <x:c r="K455" s="45" t="str">
        <x:f>IF(ISBLANK('2012 HR 배정표'!P453)=TRUE,"-",'2012 HR 배정표'!P453)</x:f>
        <x:v>-</x:v>
      </x:c>
      <x:c r="L455" s="46" t="str">
        <x:f>IF(ISBLANK('2012 HR 배정표'!P453)=TRUE,"-",IF(ISERROR((HLOOKUP($A$5,Prj_list!$O$6:$Z$7,2)*'2012 HR 배정표'!Q453)/HLOOKUP($A$5,Prj_list!$O$6:$Z$7,2))=TRUE,"-",(HLOOKUP($A$5,Prj_list!$O$6:$Z$7,2)*'2012 HR 배정표'!Q453)/HLOOKUP($A$5,Prj_list!$O$6:$Z$7,2)))</x:f>
        <x:v>-</x:v>
      </x:c>
      <x:c r="M455" s="45" t="str">
        <x:f>IF(ISBLANK('2012 HR 배정표'!R453)=TRUE,"-",'2012 HR 배정표'!R453)</x:f>
        <x:v>-</x:v>
      </x:c>
      <x:c r="N455" s="46" t="str">
        <x:f>IF(ISBLANK('2012 HR 배정표'!R453)=TRUE,"-",IF(ISERROR((HLOOKUP($A$5,Prj_list!$O$6:$Z$7,2)*'2012 HR 배정표'!S453)/HLOOKUP($A$5,Prj_list!$O$6:$Z$7,2))=TRUE,"-",(HLOOKUP($A$5,Prj_list!$O$6:$Z$7,2)*'2012 HR 배정표'!S453)/HLOOKUP($A$5,Prj_list!$O$6:$Z$7,2)))</x:f>
        <x:v>-</x:v>
      </x:c>
      <x:c r="O455" s="45" t="str">
        <x:f>IF(ISBLANK('2012 HR 배정표'!T453)=TRUE,"-",'2012 HR 배정표'!T453)</x:f>
        <x:v>-</x:v>
      </x:c>
      <x:c r="P455" s="46" t="str">
        <x:f>IF(ISBLANK('2012 HR 배정표'!T453)=TRUE,"-",IF(ISERROR((HLOOKUP($A$5,Prj_list!$O$6:$Z$7,2)*'2012 HR 배정표'!U453)/HLOOKUP($A$5,Prj_list!$O$6:$Z$7,2))=TRUE,"-",(HLOOKUP($A$5,Prj_list!$O$6:$Z$7,2)*'2012 HR 배정표'!U453)/HLOOKUP($A$5,Prj_list!$O$6:$Z$7,2)))</x:f>
        <x:v>-</x:v>
      </x:c>
      <x:c r="Q455" s="45" t="str">
        <x:f>IF(ISBLANK('2012 HR 배정표'!V453)=TRUE,"-",'2012 HR 배정표'!V453)</x:f>
        <x:v>-</x:v>
      </x:c>
      <x:c r="R455" s="46" t="str">
        <x:f>IF(ISBLANK('2012 HR 배정표'!V453)=TRUE,"-",IF(ISERROR((HLOOKUP($A$5,Prj_list!$O$6:$Z$7,2)*'2012 HR 배정표'!W453)/HLOOKUP($A$5,Prj_list!$O$6:$Z$7,2))=TRUE,"-",(HLOOKUP($A$5,Prj_list!$O$6:$Z$7,2)*'2012 HR 배정표'!W453)/HLOOKUP($A$5,Prj_list!$O$6:$Z$7,2)))</x:f>
        <x:v>-</x:v>
      </x:c>
      <x:c r="S455" s="45" t="str">
        <x:f>IF(ISBLANK('2012 HR 배정표'!X453)=TRUE,"-",'2012 HR 배정표'!X453)</x:f>
        <x:v>-</x:v>
      </x:c>
      <x:c r="T455" s="46" t="str">
        <x:f>IF(ISBLANK('2012 HR 배정표'!X453)=TRUE,"-",IF(ISERROR((HLOOKUP($A$5,Prj_list!$O$6:$Z$7,2)*'2012 HR 배정표'!Y453)/HLOOKUP($A$5,Prj_list!$O$6:$Z$7,2))=TRUE,"-",(HLOOKUP($A$5,Prj_list!$O$6:$Z$7,2)*'2012 HR 배정표'!Y453)/HLOOKUP($A$5,Prj_list!$O$6:$Z$7,2)))</x:f>
        <x:v>-</x:v>
      </x:c>
      <x:c r="U455" s="45" t="str">
        <x:f>IF(ISBLANK('2012 HR 배정표'!Z453)=TRUE,"-",'2012 HR 배정표'!Z453)</x:f>
        <x:v>-</x:v>
      </x:c>
      <x:c r="V455" s="46" t="str">
        <x:f>IF(ISBLANK('2012 HR 배정표'!Z453)=TRUE,"-",IF(ISERROR((HLOOKUP($A$5,Prj_list!$O$6:$Z$7,2)*'2012 HR 배정표'!AA453)/HLOOKUP($A$5,Prj_list!$O$6:$Z$7,2))=TRUE,"-",(HLOOKUP($A$5,Prj_list!$O$6:$Z$7,2)*'2012 HR 배정표'!AA453)/HLOOKUP($A$5,Prj_list!$O$6:$Z$7,2)))</x:f>
        <x:v>-</x:v>
      </x:c>
      <x:c r="W455" s="45" t="str">
        <x:f>IF(ISBLANK('2012 HR 배정표'!AB453)=TRUE,"-",'2012 HR 배정표'!AB453)</x:f>
        <x:v>-</x:v>
      </x:c>
      <x:c r="X455" s="46" t="str">
        <x:f>IF(ISBLANK('2012 HR 배정표'!AB453)=TRUE,"-",IF(ISERROR((HLOOKUP($A$5,Prj_list!$O$6:$Z$7,2)*'2012 HR 배정표'!AC453)/HLOOKUP($A$5,Prj_list!$O$6:$Z$7,2))=TRUE,"-",(HLOOKUP($A$5,Prj_list!$O$6:$Z$7,2)*'2012 HR 배정표'!AC453)/HLOOKUP($A$5,Prj_list!$O$6:$Z$7,2)))</x:f>
        <x:v>-</x:v>
      </x:c>
      <x:c r="Y455" s="45" t="str">
        <x:f>IF(ISBLANK('2012 HR 배정표'!AD453)=TRUE,"-",'2012 HR 배정표'!AD453)</x:f>
        <x:v>-</x:v>
      </x:c>
      <x:c r="Z455" s="46" t="str">
        <x:f>IF(ISBLANK('2012 HR 배정표'!AD453)=TRUE,"-",IF(ISERROR((HLOOKUP($A$5,Prj_list!$O$6:$Z$7,2)*'2012 HR 배정표'!AE453)/HLOOKUP($A$5,Prj_list!$O$6:$Z$7,2))=TRUE,"-",(HLOOKUP($A$5,Prj_list!$O$6:$Z$7,2)*'2012 HR 배정표'!AE453)/HLOOKUP($A$5,Prj_list!$O$6:$Z$7,2)))</x:f>
        <x:v>-</x:v>
      </x:c>
      <x:c r="AA455" s="45" t="str">
        <x:f>IF(ISBLANK('2012 HR 배정표'!AF453)=TRUE,"-",'2012 HR 배정표'!AF453)</x:f>
        <x:v>-</x:v>
      </x:c>
      <x:c r="AB455" s="46" t="str">
        <x:f>IF(ISBLANK('2012 HR 배정표'!AF453)=TRUE,"-",IF(ISERROR((HLOOKUP($A$5,Prj_list!$O$6:$Z$7,2)*'2012 HR 배정표'!AG453)/HLOOKUP($A$5,Prj_list!$O$6:$Z$7,2))=TRUE,"-",(HLOOKUP($A$5,Prj_list!$O$6:$Z$7,2)*'2012 HR 배정표'!AG453)/HLOOKUP($A$5,Prj_list!$O$6:$Z$7,2)))</x:f>
        <x:v>-</x:v>
      </x:c>
      <x:c r="AC455" s="45" t="str">
        <x:f>IF(ISBLANK('2012 HR 배정표'!AH453)=TRUE,"-",'2012 HR 배정표'!AH453)</x:f>
        <x:v>-</x:v>
      </x:c>
      <x:c r="AD455" s="46" t="str">
        <x:f>IF(ISBLANK('2012 HR 배정표'!AH453)=TRUE,"-",IF(ISERROR((HLOOKUP($A$5,Prj_list!$O$6:$Z$7,2)*'2012 HR 배정표'!AI453)/HLOOKUP($A$5,Prj_list!$O$6:$Z$7,2))=TRUE,"-",(HLOOKUP($A$5,Prj_list!$O$6:$Z$7,2)*'2012 HR 배정표'!AI453)/HLOOKUP($A$5,Prj_list!$O$6:$Z$7,2)))</x:f>
        <x:v>-</x:v>
      </x:c>
      <x:c r="AE455" s="45" t="str">
        <x:f>IF(ISBLANK('2012 HR 배정표'!AJ453)=TRUE,"-",'2012 HR 배정표'!AJ453)</x:f>
        <x:v>-</x:v>
      </x:c>
      <x:c r="AF455" s="46" t="str">
        <x:f>IF(ISBLANK('2012 HR 배정표'!AJ453)=TRUE,"-",IF(ISERROR((HLOOKUP($A$5,Prj_list!$O$6:$Z$7,2)*'2012 HR 배정표'!AK453)/HLOOKUP($A$5,Prj_list!$O$6:$Z$7,2))=TRUE,"-",(HLOOKUP($A$5,Prj_list!$O$6:$Z$7,2)*'2012 HR 배정표'!AK453)/HLOOKUP($A$5,Prj_list!$O$6:$Z$7,2)))</x:f>
        <x:v>-</x:v>
      </x:c>
      <x:c r="AG455" s="45" t="str">
        <x:f>IF(ISBLANK('2012 HR 배정표'!AL453)=TRUE,"-",'2012 HR 배정표'!AL453)</x:f>
        <x:v>-</x:v>
      </x:c>
      <x:c r="AH455" s="46" t="str">
        <x:f>IF(ISBLANK('2012 HR 배정표'!AL453)=TRUE,"-",IF(ISERROR((HLOOKUP($A$5,Prj_list!$O$6:$Z$7,2)*'2012 HR 배정표'!AM453)/HLOOKUP($A$5,Prj_list!$O$6:$Z$7,2))=TRUE,"-",(HLOOKUP($A$5,Prj_list!$O$6:$Z$7,2)*'2012 HR 배정표'!AM453)/HLOOKUP($A$5,Prj_list!$O$6:$Z$7,2)))</x:f>
        <x:v>-</x:v>
      </x:c>
      <x:c r="AI455" s="45" t="str">
        <x:f>IF(ISBLANK('2012 HR 배정표'!AN453)=TRUE,"-",'2012 HR 배정표'!AN453)</x:f>
        <x:v>-</x:v>
      </x:c>
      <x:c r="AJ455" s="46" t="str">
        <x:f>IF(ISBLANK('2012 HR 배정표'!AN453)=TRUE,"-",IF(ISERROR((HLOOKUP($A$5,Prj_list!$O$6:$Z$7,2)*'2012 HR 배정표'!AO453)/HLOOKUP($A$5,Prj_list!$O$6:$Z$7,2))=TRUE,"-",(HLOOKUP($A$5,Prj_list!$O$6:$Z$7,2)*'2012 HR 배정표'!AO453)/HLOOKUP($A$5,Prj_list!$O$6:$Z$7,2)))</x:f>
        <x:v>-</x:v>
      </x:c>
      <x:c r="AK455" s="45" t="str">
        <x:f>IF(ISBLANK('2012 HR 배정표'!AP453)=TRUE,"-",'2012 HR 배정표'!AP453)</x:f>
        <x:v>-</x:v>
      </x:c>
      <x:c r="AL455" s="46" t="str">
        <x:f>IF(ISBLANK('2012 HR 배정표'!AP453)=TRUE,"-",IF(ISERROR((HLOOKUP($A$5,Prj_list!$O$6:$Z$7,2)*'2012 HR 배정표'!AQ453)/HLOOKUP($A$5,Prj_list!$O$6:$Z$7,2))=TRUE,"-",(HLOOKUP($A$5,Prj_list!$O$6:$Z$7,2)*'2012 HR 배정표'!AQ453)/HLOOKUP($A$5,Prj_list!$O$6:$Z$7,2)))</x:f>
        <x:v>-</x:v>
      </x:c>
      <x:c r="AM455" s="45" t="str">
        <x:f>IF(ISBLANK('2012 HR 배정표'!AR453)=TRUE,"-",'2012 HR 배정표'!AR453)</x:f>
        <x:v>-</x:v>
      </x:c>
      <x:c r="AN455" s="46" t="str">
        <x:f>IF(ISBLANK('2012 HR 배정표'!AR453)=TRUE,"-",IF(ISERROR((HLOOKUP($A$5,Prj_list!$O$6:$Z$7,2)*'2012 HR 배정표'!AS453)/HLOOKUP($A$5,Prj_list!$O$6:$Z$7,2))=TRUE,"-",(HLOOKUP($A$5,Prj_list!$O$6:$Z$7,2)*'2012 HR 배정표'!AS453)/HLOOKUP($A$5,Prj_list!$O$6:$Z$7,2)))</x:f>
        <x:v>-</x:v>
      </x:c>
      <x:c r="AO455" s="45" t="str">
        <x:f>IF(ISBLANK('2012 HR 배정표'!AT453)=TRUE,"-",'2012 HR 배정표'!AT453)</x:f>
        <x:v>-</x:v>
      </x:c>
      <x:c r="AP455" s="46" t="str">
        <x:f>IF(ISBLANK('2012 HR 배정표'!AT453)=TRUE,"-",IF(ISERROR((HLOOKUP($A$5,Prj_list!$O$6:$Z$7,2)*'2012 HR 배정표'!AU453)/HLOOKUP($A$5,Prj_list!$O$6:$Z$7,2))=TRUE,"-",(HLOOKUP($A$5,Prj_list!$O$6:$Z$7,2)*'2012 HR 배정표'!AU453)/HLOOKUP($A$5,Prj_list!$O$6:$Z$7,2)))</x:f>
        <x:v>-</x:v>
      </x:c>
      <x:c r="AQ455" s="45" t="str">
        <x:f>IF(ISBLANK('2012 HR 배정표'!AV453)=TRUE,"-",'2012 HR 배정표'!AV453)</x:f>
        <x:v>-</x:v>
      </x:c>
      <x:c r="AR455" s="46" t="str">
        <x:f>IF(ISBLANK('2012 HR 배정표'!AV453)=TRUE,"-",IF(ISERROR((HLOOKUP($A$5,Prj_list!$O$6:$Z$7,2)*'2012 HR 배정표'!AW453)/HLOOKUP($A$5,Prj_list!$O$6:$Z$7,2))=TRUE,"-",(HLOOKUP($A$5,Prj_list!$O$6:$Z$7,2)*'2012 HR 배정표'!AW453)/HLOOKUP($A$5,Prj_list!$O$6:$Z$7,2)))</x:f>
        <x:v>-</x:v>
      </x:c>
      <x:c r="AS455" s="45" t="str">
        <x:f>IF(ISBLANK('2012 HR 배정표'!AX453)=TRUE,"-",'2012 HR 배정표'!AX453)</x:f>
        <x:v>-</x:v>
      </x:c>
      <x:c r="AT455" s="46" t="str">
        <x:f>IF(ISBLANK('2012 HR 배정표'!AX453)=TRUE,"-",IF(ISERROR((HLOOKUP($A$5,Prj_list!$O$6:$Z$7,2)*'2012 HR 배정표'!AY453)/HLOOKUP($A$5,Prj_list!$O$6:$Z$7,2))=TRUE,"-",(HLOOKUP($A$5,Prj_list!$O$6:$Z$7,2)*'2012 HR 배정표'!AY453)/HLOOKUP($A$5,Prj_list!$O$6:$Z$7,2)))</x:f>
        <x:v>-</x:v>
      </x:c>
      <x:c r="AU455" s="45" t="str">
        <x:f>IF(ISBLANK('2012 HR 배정표'!AZ453)=TRUE,"-",'2012 HR 배정표'!AZ453)</x:f>
        <x:v>-</x:v>
      </x:c>
      <x:c r="AV455" s="46" t="str">
        <x:f>IF(ISBLANK('2012 HR 배정표'!AZ453)=TRUE,"-",IF(ISERROR((HLOOKUP($A$5,Prj_list!$O$6:$Z$7,2)*'2012 HR 배정표'!BA453)/HLOOKUP($A$5,Prj_list!$O$6:$Z$7,2))=TRUE,"-",(HLOOKUP($A$5,Prj_list!$O$6:$Z$7,2)*'2012 HR 배정표'!BA453)/HLOOKUP($A$5,Prj_list!$O$6:$Z$7,2)))</x:f>
        <x:v>-</x:v>
      </x:c>
      <x:c r="AW455" s="34" t="str">
        <x:f t="shared" si="14"/>
        <x:v/>
      </x:c>
      <x:c r="AX455" s="41">
        <x:f t="shared" si="13"/>
        <x:v>0</x:v>
      </x:c>
    </x:row>
    <x:row r="456" spans="1:50">
      <x:c r="A456" s="45" t="str">
        <x:f>IF(ISBLANK('2012 HR 배정표'!F454)=TRUE,"-",'2012 HR 배정표'!F454)</x:f>
        <x:v>-</x:v>
      </x:c>
      <x:c r="B456" s="46" t="str">
        <x:f>IF(ISBLANK('2012 HR 배정표'!F454)=TRUE,"-",IF(ISERROR((HLOOKUP($A$5,Prj_list!$O$6:$Z$7,2)*'2012 HR 배정표'!G454)/HLOOKUP($A$5,Prj_list!$O$6:$Z$7,2))=TRUE,"-",(HLOOKUP($A$5,Prj_list!$O$6:$Z$7,2)*'2012 HR 배정표'!G454)/HLOOKUP($A$5,Prj_list!$O$6:$Z$7,2)))</x:f>
        <x:v>-</x:v>
      </x:c>
      <x:c r="C456" s="45" t="str">
        <x:f>IF(ISBLANK('2012 HR 배정표'!H454)=TRUE,"-",'2012 HR 배정표'!H454)</x:f>
        <x:v>-</x:v>
      </x:c>
      <x:c r="D456" s="46" t="str">
        <x:f>IF(ISBLANK('2012 HR 배정표'!H454)=TRUE,"-",IF(ISERROR((HLOOKUP($A$5,Prj_list!$O$6:$Z$7,2)*'2012 HR 배정표'!I454)/HLOOKUP($A$5,Prj_list!$O$6:$Z$7,2))=TRUE,"-",(HLOOKUP($A$5,Prj_list!$O$6:$Z$7,2)*'2012 HR 배정표'!I454)/HLOOKUP($A$5,Prj_list!$O$6:$Z$7,2)))</x:f>
        <x:v>-</x:v>
      </x:c>
      <x:c r="E456" s="45" t="str">
        <x:f>IF(ISBLANK('2012 HR 배정표'!J454)=TRUE,"-",'2012 HR 배정표'!J454)</x:f>
        <x:v>-</x:v>
      </x:c>
      <x:c r="F456" s="46" t="str">
        <x:f>IF(ISBLANK('2012 HR 배정표'!J454)=TRUE,"-",IF(ISERROR((HLOOKUP($A$5,Prj_list!$O$6:$Z$7,2)*'2012 HR 배정표'!K454)/HLOOKUP($A$5,Prj_list!$O$6:$Z$7,2))=TRUE,"-",(HLOOKUP($A$5,Prj_list!$O$6:$Z$7,2)*'2012 HR 배정표'!K454)/HLOOKUP($A$5,Prj_list!$O$6:$Z$7,2)))</x:f>
        <x:v>-</x:v>
      </x:c>
      <x:c r="G456" s="45" t="str">
        <x:f>IF(ISBLANK('2012 HR 배정표'!L454)=TRUE,"-",'2012 HR 배정표'!L454)</x:f>
        <x:v>-</x:v>
      </x:c>
      <x:c r="H456" s="46" t="str">
        <x:f>IF(ISBLANK('2012 HR 배정표'!L454)=TRUE,"-",IF(ISERROR((HLOOKUP($A$5,Prj_list!$O$6:$Z$7,2)*'2012 HR 배정표'!M454)/HLOOKUP($A$5,Prj_list!$O$6:$Z$7,2))=TRUE,"-",(HLOOKUP($A$5,Prj_list!$O$6:$Z$7,2)*'2012 HR 배정표'!M454)/HLOOKUP($A$5,Prj_list!$O$6:$Z$7,2)))</x:f>
        <x:v>-</x:v>
      </x:c>
      <x:c r="I456" s="45" t="str">
        <x:f>IF(ISBLANK('2012 HR 배정표'!N454)=TRUE,"-",'2012 HR 배정표'!N454)</x:f>
        <x:v>-</x:v>
      </x:c>
      <x:c r="J456" s="46" t="str">
        <x:f>IF(ISBLANK('2012 HR 배정표'!N454)=TRUE,"-",IF(ISERROR((HLOOKUP($A$5,Prj_list!$O$6:$Z$7,2)*'2012 HR 배정표'!O454)/HLOOKUP($A$5,Prj_list!$O$6:$Z$7,2))=TRUE,"-",(HLOOKUP($A$5,Prj_list!$O$6:$Z$7,2)*'2012 HR 배정표'!O454)/HLOOKUP($A$5,Prj_list!$O$6:$Z$7,2)))</x:f>
        <x:v>-</x:v>
      </x:c>
      <x:c r="K456" s="45" t="str">
        <x:f>IF(ISBLANK('2012 HR 배정표'!P454)=TRUE,"-",'2012 HR 배정표'!P454)</x:f>
        <x:v>-</x:v>
      </x:c>
      <x:c r="L456" s="46" t="str">
        <x:f>IF(ISBLANK('2012 HR 배정표'!P454)=TRUE,"-",IF(ISERROR((HLOOKUP($A$5,Prj_list!$O$6:$Z$7,2)*'2012 HR 배정표'!Q454)/HLOOKUP($A$5,Prj_list!$O$6:$Z$7,2))=TRUE,"-",(HLOOKUP($A$5,Prj_list!$O$6:$Z$7,2)*'2012 HR 배정표'!Q454)/HLOOKUP($A$5,Prj_list!$O$6:$Z$7,2)))</x:f>
        <x:v>-</x:v>
      </x:c>
      <x:c r="M456" s="45" t="str">
        <x:f>IF(ISBLANK('2012 HR 배정표'!R454)=TRUE,"-",'2012 HR 배정표'!R454)</x:f>
        <x:v>-</x:v>
      </x:c>
      <x:c r="N456" s="46" t="str">
        <x:f>IF(ISBLANK('2012 HR 배정표'!R454)=TRUE,"-",IF(ISERROR((HLOOKUP($A$5,Prj_list!$O$6:$Z$7,2)*'2012 HR 배정표'!S454)/HLOOKUP($A$5,Prj_list!$O$6:$Z$7,2))=TRUE,"-",(HLOOKUP($A$5,Prj_list!$O$6:$Z$7,2)*'2012 HR 배정표'!S454)/HLOOKUP($A$5,Prj_list!$O$6:$Z$7,2)))</x:f>
        <x:v>-</x:v>
      </x:c>
      <x:c r="O456" s="45" t="str">
        <x:f>IF(ISBLANK('2012 HR 배정표'!T454)=TRUE,"-",'2012 HR 배정표'!T454)</x:f>
        <x:v>-</x:v>
      </x:c>
      <x:c r="P456" s="46" t="str">
        <x:f>IF(ISBLANK('2012 HR 배정표'!T454)=TRUE,"-",IF(ISERROR((HLOOKUP($A$5,Prj_list!$O$6:$Z$7,2)*'2012 HR 배정표'!U454)/HLOOKUP($A$5,Prj_list!$O$6:$Z$7,2))=TRUE,"-",(HLOOKUP($A$5,Prj_list!$O$6:$Z$7,2)*'2012 HR 배정표'!U454)/HLOOKUP($A$5,Prj_list!$O$6:$Z$7,2)))</x:f>
        <x:v>-</x:v>
      </x:c>
      <x:c r="Q456" s="45" t="str">
        <x:f>IF(ISBLANK('2012 HR 배정표'!V454)=TRUE,"-",'2012 HR 배정표'!V454)</x:f>
        <x:v>-</x:v>
      </x:c>
      <x:c r="R456" s="46" t="str">
        <x:f>IF(ISBLANK('2012 HR 배정표'!V454)=TRUE,"-",IF(ISERROR((HLOOKUP($A$5,Prj_list!$O$6:$Z$7,2)*'2012 HR 배정표'!W454)/HLOOKUP($A$5,Prj_list!$O$6:$Z$7,2))=TRUE,"-",(HLOOKUP($A$5,Prj_list!$O$6:$Z$7,2)*'2012 HR 배정표'!W454)/HLOOKUP($A$5,Prj_list!$O$6:$Z$7,2)))</x:f>
        <x:v>-</x:v>
      </x:c>
      <x:c r="S456" s="45" t="str">
        <x:f>IF(ISBLANK('2012 HR 배정표'!X454)=TRUE,"-",'2012 HR 배정표'!X454)</x:f>
        <x:v>-</x:v>
      </x:c>
      <x:c r="T456" s="46" t="str">
        <x:f>IF(ISBLANK('2012 HR 배정표'!X454)=TRUE,"-",IF(ISERROR((HLOOKUP($A$5,Prj_list!$O$6:$Z$7,2)*'2012 HR 배정표'!Y454)/HLOOKUP($A$5,Prj_list!$O$6:$Z$7,2))=TRUE,"-",(HLOOKUP($A$5,Prj_list!$O$6:$Z$7,2)*'2012 HR 배정표'!Y454)/HLOOKUP($A$5,Prj_list!$O$6:$Z$7,2)))</x:f>
        <x:v>-</x:v>
      </x:c>
      <x:c r="U456" s="45" t="str">
        <x:f>IF(ISBLANK('2012 HR 배정표'!Z454)=TRUE,"-",'2012 HR 배정표'!Z454)</x:f>
        <x:v>-</x:v>
      </x:c>
      <x:c r="V456" s="46" t="str">
        <x:f>IF(ISBLANK('2012 HR 배정표'!Z454)=TRUE,"-",IF(ISERROR((HLOOKUP($A$5,Prj_list!$O$6:$Z$7,2)*'2012 HR 배정표'!AA454)/HLOOKUP($A$5,Prj_list!$O$6:$Z$7,2))=TRUE,"-",(HLOOKUP($A$5,Prj_list!$O$6:$Z$7,2)*'2012 HR 배정표'!AA454)/HLOOKUP($A$5,Prj_list!$O$6:$Z$7,2)))</x:f>
        <x:v>-</x:v>
      </x:c>
      <x:c r="W456" s="45" t="str">
        <x:f>IF(ISBLANK('2012 HR 배정표'!AB454)=TRUE,"-",'2012 HR 배정표'!AB454)</x:f>
        <x:v>-</x:v>
      </x:c>
      <x:c r="X456" s="46" t="str">
        <x:f>IF(ISBLANK('2012 HR 배정표'!AB454)=TRUE,"-",IF(ISERROR((HLOOKUP($A$5,Prj_list!$O$6:$Z$7,2)*'2012 HR 배정표'!AC454)/HLOOKUP($A$5,Prj_list!$O$6:$Z$7,2))=TRUE,"-",(HLOOKUP($A$5,Prj_list!$O$6:$Z$7,2)*'2012 HR 배정표'!AC454)/HLOOKUP($A$5,Prj_list!$O$6:$Z$7,2)))</x:f>
        <x:v>-</x:v>
      </x:c>
      <x:c r="Y456" s="45" t="str">
        <x:f>IF(ISBLANK('2012 HR 배정표'!AD454)=TRUE,"-",'2012 HR 배정표'!AD454)</x:f>
        <x:v>-</x:v>
      </x:c>
      <x:c r="Z456" s="46" t="str">
        <x:f>IF(ISBLANK('2012 HR 배정표'!AD454)=TRUE,"-",IF(ISERROR((HLOOKUP($A$5,Prj_list!$O$6:$Z$7,2)*'2012 HR 배정표'!AE454)/HLOOKUP($A$5,Prj_list!$O$6:$Z$7,2))=TRUE,"-",(HLOOKUP($A$5,Prj_list!$O$6:$Z$7,2)*'2012 HR 배정표'!AE454)/HLOOKUP($A$5,Prj_list!$O$6:$Z$7,2)))</x:f>
        <x:v>-</x:v>
      </x:c>
      <x:c r="AA456" s="45" t="str">
        <x:f>IF(ISBLANK('2012 HR 배정표'!AF454)=TRUE,"-",'2012 HR 배정표'!AF454)</x:f>
        <x:v>-</x:v>
      </x:c>
      <x:c r="AB456" s="46" t="str">
        <x:f>IF(ISBLANK('2012 HR 배정표'!AF454)=TRUE,"-",IF(ISERROR((HLOOKUP($A$5,Prj_list!$O$6:$Z$7,2)*'2012 HR 배정표'!AG454)/HLOOKUP($A$5,Prj_list!$O$6:$Z$7,2))=TRUE,"-",(HLOOKUP($A$5,Prj_list!$O$6:$Z$7,2)*'2012 HR 배정표'!AG454)/HLOOKUP($A$5,Prj_list!$O$6:$Z$7,2)))</x:f>
        <x:v>-</x:v>
      </x:c>
      <x:c r="AC456" s="45" t="str">
        <x:f>IF(ISBLANK('2012 HR 배정표'!AH454)=TRUE,"-",'2012 HR 배정표'!AH454)</x:f>
        <x:v>-</x:v>
      </x:c>
      <x:c r="AD456" s="46" t="str">
        <x:f>IF(ISBLANK('2012 HR 배정표'!AH454)=TRUE,"-",IF(ISERROR((HLOOKUP($A$5,Prj_list!$O$6:$Z$7,2)*'2012 HR 배정표'!AI454)/HLOOKUP($A$5,Prj_list!$O$6:$Z$7,2))=TRUE,"-",(HLOOKUP($A$5,Prj_list!$O$6:$Z$7,2)*'2012 HR 배정표'!AI454)/HLOOKUP($A$5,Prj_list!$O$6:$Z$7,2)))</x:f>
        <x:v>-</x:v>
      </x:c>
      <x:c r="AE456" s="45" t="str">
        <x:f>IF(ISBLANK('2012 HR 배정표'!AJ454)=TRUE,"-",'2012 HR 배정표'!AJ454)</x:f>
        <x:v>-</x:v>
      </x:c>
      <x:c r="AF456" s="46" t="str">
        <x:f>IF(ISBLANK('2012 HR 배정표'!AJ454)=TRUE,"-",IF(ISERROR((HLOOKUP($A$5,Prj_list!$O$6:$Z$7,2)*'2012 HR 배정표'!AK454)/HLOOKUP($A$5,Prj_list!$O$6:$Z$7,2))=TRUE,"-",(HLOOKUP($A$5,Prj_list!$O$6:$Z$7,2)*'2012 HR 배정표'!AK454)/HLOOKUP($A$5,Prj_list!$O$6:$Z$7,2)))</x:f>
        <x:v>-</x:v>
      </x:c>
      <x:c r="AG456" s="45" t="str">
        <x:f>IF(ISBLANK('2012 HR 배정표'!AL454)=TRUE,"-",'2012 HR 배정표'!AL454)</x:f>
        <x:v>-</x:v>
      </x:c>
      <x:c r="AH456" s="46" t="str">
        <x:f>IF(ISBLANK('2012 HR 배정표'!AL454)=TRUE,"-",IF(ISERROR((HLOOKUP($A$5,Prj_list!$O$6:$Z$7,2)*'2012 HR 배정표'!AM454)/HLOOKUP($A$5,Prj_list!$O$6:$Z$7,2))=TRUE,"-",(HLOOKUP($A$5,Prj_list!$O$6:$Z$7,2)*'2012 HR 배정표'!AM454)/HLOOKUP($A$5,Prj_list!$O$6:$Z$7,2)))</x:f>
        <x:v>-</x:v>
      </x:c>
      <x:c r="AI456" s="45" t="str">
        <x:f>IF(ISBLANK('2012 HR 배정표'!AN454)=TRUE,"-",'2012 HR 배정표'!AN454)</x:f>
        <x:v>-</x:v>
      </x:c>
      <x:c r="AJ456" s="46" t="str">
        <x:f>IF(ISBLANK('2012 HR 배정표'!AN454)=TRUE,"-",IF(ISERROR((HLOOKUP($A$5,Prj_list!$O$6:$Z$7,2)*'2012 HR 배정표'!AO454)/HLOOKUP($A$5,Prj_list!$O$6:$Z$7,2))=TRUE,"-",(HLOOKUP($A$5,Prj_list!$O$6:$Z$7,2)*'2012 HR 배정표'!AO454)/HLOOKUP($A$5,Prj_list!$O$6:$Z$7,2)))</x:f>
        <x:v>-</x:v>
      </x:c>
      <x:c r="AK456" s="45" t="str">
        <x:f>IF(ISBLANK('2012 HR 배정표'!AP454)=TRUE,"-",'2012 HR 배정표'!AP454)</x:f>
        <x:v>-</x:v>
      </x:c>
      <x:c r="AL456" s="46" t="str">
        <x:f>IF(ISBLANK('2012 HR 배정표'!AP454)=TRUE,"-",IF(ISERROR((HLOOKUP($A$5,Prj_list!$O$6:$Z$7,2)*'2012 HR 배정표'!AQ454)/HLOOKUP($A$5,Prj_list!$O$6:$Z$7,2))=TRUE,"-",(HLOOKUP($A$5,Prj_list!$O$6:$Z$7,2)*'2012 HR 배정표'!AQ454)/HLOOKUP($A$5,Prj_list!$O$6:$Z$7,2)))</x:f>
        <x:v>-</x:v>
      </x:c>
      <x:c r="AM456" s="45" t="str">
        <x:f>IF(ISBLANK('2012 HR 배정표'!AR454)=TRUE,"-",'2012 HR 배정표'!AR454)</x:f>
        <x:v>-</x:v>
      </x:c>
      <x:c r="AN456" s="46" t="str">
        <x:f>IF(ISBLANK('2012 HR 배정표'!AR454)=TRUE,"-",IF(ISERROR((HLOOKUP($A$5,Prj_list!$O$6:$Z$7,2)*'2012 HR 배정표'!AS454)/HLOOKUP($A$5,Prj_list!$O$6:$Z$7,2))=TRUE,"-",(HLOOKUP($A$5,Prj_list!$O$6:$Z$7,2)*'2012 HR 배정표'!AS454)/HLOOKUP($A$5,Prj_list!$O$6:$Z$7,2)))</x:f>
        <x:v>-</x:v>
      </x:c>
      <x:c r="AO456" s="45" t="str">
        <x:f>IF(ISBLANK('2012 HR 배정표'!AT454)=TRUE,"-",'2012 HR 배정표'!AT454)</x:f>
        <x:v>-</x:v>
      </x:c>
      <x:c r="AP456" s="46" t="str">
        <x:f>IF(ISBLANK('2012 HR 배정표'!AT454)=TRUE,"-",IF(ISERROR((HLOOKUP($A$5,Prj_list!$O$6:$Z$7,2)*'2012 HR 배정표'!AU454)/HLOOKUP($A$5,Prj_list!$O$6:$Z$7,2))=TRUE,"-",(HLOOKUP($A$5,Prj_list!$O$6:$Z$7,2)*'2012 HR 배정표'!AU454)/HLOOKUP($A$5,Prj_list!$O$6:$Z$7,2)))</x:f>
        <x:v>-</x:v>
      </x:c>
      <x:c r="AQ456" s="45" t="str">
        <x:f>IF(ISBLANK('2012 HR 배정표'!AV454)=TRUE,"-",'2012 HR 배정표'!AV454)</x:f>
        <x:v>-</x:v>
      </x:c>
      <x:c r="AR456" s="46" t="str">
        <x:f>IF(ISBLANK('2012 HR 배정표'!AV454)=TRUE,"-",IF(ISERROR((HLOOKUP($A$5,Prj_list!$O$6:$Z$7,2)*'2012 HR 배정표'!AW454)/HLOOKUP($A$5,Prj_list!$O$6:$Z$7,2))=TRUE,"-",(HLOOKUP($A$5,Prj_list!$O$6:$Z$7,2)*'2012 HR 배정표'!AW454)/HLOOKUP($A$5,Prj_list!$O$6:$Z$7,2)))</x:f>
        <x:v>-</x:v>
      </x:c>
      <x:c r="AS456" s="45" t="str">
        <x:f>IF(ISBLANK('2012 HR 배정표'!AX454)=TRUE,"-",'2012 HR 배정표'!AX454)</x:f>
        <x:v>-</x:v>
      </x:c>
      <x:c r="AT456" s="46" t="str">
        <x:f>IF(ISBLANK('2012 HR 배정표'!AX454)=TRUE,"-",IF(ISERROR((HLOOKUP($A$5,Prj_list!$O$6:$Z$7,2)*'2012 HR 배정표'!AY454)/HLOOKUP($A$5,Prj_list!$O$6:$Z$7,2))=TRUE,"-",(HLOOKUP($A$5,Prj_list!$O$6:$Z$7,2)*'2012 HR 배정표'!AY454)/HLOOKUP($A$5,Prj_list!$O$6:$Z$7,2)))</x:f>
        <x:v>-</x:v>
      </x:c>
      <x:c r="AU456" s="45" t="str">
        <x:f>IF(ISBLANK('2012 HR 배정표'!AZ454)=TRUE,"-",'2012 HR 배정표'!AZ454)</x:f>
        <x:v>-</x:v>
      </x:c>
      <x:c r="AV456" s="46" t="str">
        <x:f>IF(ISBLANK('2012 HR 배정표'!AZ454)=TRUE,"-",IF(ISERROR((HLOOKUP($A$5,Prj_list!$O$6:$Z$7,2)*'2012 HR 배정표'!BA454)/HLOOKUP($A$5,Prj_list!$O$6:$Z$7,2))=TRUE,"-",(HLOOKUP($A$5,Prj_list!$O$6:$Z$7,2)*'2012 HR 배정표'!BA454)/HLOOKUP($A$5,Prj_list!$O$6:$Z$7,2)))</x:f>
        <x:v>-</x:v>
      </x:c>
      <x:c r="AW456" s="34" t="str">
        <x:f t="shared" si="14"/>
        <x:v/>
      </x:c>
      <x:c r="AX456" s="41">
        <x:f t="shared" ref="AX456:AX519" si="15">SUMPRODUCT(N(MOD(COLUMN(A456:AV456),2)=0),A456:AV456)</x:f>
        <x:v>0</x:v>
      </x:c>
    </x:row>
    <x:row r="457" spans="1:50">
      <x:c r="A457" s="45" t="str">
        <x:f>IF(ISBLANK('2012 HR 배정표'!F455)=TRUE,"-",'2012 HR 배정표'!F455)</x:f>
        <x:v>-</x:v>
      </x:c>
      <x:c r="B457" s="46" t="str">
        <x:f>IF(ISBLANK('2012 HR 배정표'!F455)=TRUE,"-",IF(ISERROR((HLOOKUP($A$5,Prj_list!$O$6:$Z$7,2)*'2012 HR 배정표'!G455)/HLOOKUP($A$5,Prj_list!$O$6:$Z$7,2))=TRUE,"-",(HLOOKUP($A$5,Prj_list!$O$6:$Z$7,2)*'2012 HR 배정표'!G455)/HLOOKUP($A$5,Prj_list!$O$6:$Z$7,2)))</x:f>
        <x:v>-</x:v>
      </x:c>
      <x:c r="C457" s="45" t="str">
        <x:f>IF(ISBLANK('2012 HR 배정표'!H455)=TRUE,"-",'2012 HR 배정표'!H455)</x:f>
        <x:v>-</x:v>
      </x:c>
      <x:c r="D457" s="46" t="str">
        <x:f>IF(ISBLANK('2012 HR 배정표'!H455)=TRUE,"-",IF(ISERROR((HLOOKUP($A$5,Prj_list!$O$6:$Z$7,2)*'2012 HR 배정표'!I455)/HLOOKUP($A$5,Prj_list!$O$6:$Z$7,2))=TRUE,"-",(HLOOKUP($A$5,Prj_list!$O$6:$Z$7,2)*'2012 HR 배정표'!I455)/HLOOKUP($A$5,Prj_list!$O$6:$Z$7,2)))</x:f>
        <x:v>-</x:v>
      </x:c>
      <x:c r="E457" s="45" t="str">
        <x:f>IF(ISBLANK('2012 HR 배정표'!J455)=TRUE,"-",'2012 HR 배정표'!J455)</x:f>
        <x:v>-</x:v>
      </x:c>
      <x:c r="F457" s="46" t="str">
        <x:f>IF(ISBLANK('2012 HR 배정표'!J455)=TRUE,"-",IF(ISERROR((HLOOKUP($A$5,Prj_list!$O$6:$Z$7,2)*'2012 HR 배정표'!K455)/HLOOKUP($A$5,Prj_list!$O$6:$Z$7,2))=TRUE,"-",(HLOOKUP($A$5,Prj_list!$O$6:$Z$7,2)*'2012 HR 배정표'!K455)/HLOOKUP($A$5,Prj_list!$O$6:$Z$7,2)))</x:f>
        <x:v>-</x:v>
      </x:c>
      <x:c r="G457" s="45" t="str">
        <x:f>IF(ISBLANK('2012 HR 배정표'!L455)=TRUE,"-",'2012 HR 배정표'!L455)</x:f>
        <x:v>-</x:v>
      </x:c>
      <x:c r="H457" s="46" t="str">
        <x:f>IF(ISBLANK('2012 HR 배정표'!L455)=TRUE,"-",IF(ISERROR((HLOOKUP($A$5,Prj_list!$O$6:$Z$7,2)*'2012 HR 배정표'!M455)/HLOOKUP($A$5,Prj_list!$O$6:$Z$7,2))=TRUE,"-",(HLOOKUP($A$5,Prj_list!$O$6:$Z$7,2)*'2012 HR 배정표'!M455)/HLOOKUP($A$5,Prj_list!$O$6:$Z$7,2)))</x:f>
        <x:v>-</x:v>
      </x:c>
      <x:c r="I457" s="45" t="str">
        <x:f>IF(ISBLANK('2012 HR 배정표'!N455)=TRUE,"-",'2012 HR 배정표'!N455)</x:f>
        <x:v>-</x:v>
      </x:c>
      <x:c r="J457" s="46" t="str">
        <x:f>IF(ISBLANK('2012 HR 배정표'!N455)=TRUE,"-",IF(ISERROR((HLOOKUP($A$5,Prj_list!$O$6:$Z$7,2)*'2012 HR 배정표'!O455)/HLOOKUP($A$5,Prj_list!$O$6:$Z$7,2))=TRUE,"-",(HLOOKUP($A$5,Prj_list!$O$6:$Z$7,2)*'2012 HR 배정표'!O455)/HLOOKUP($A$5,Prj_list!$O$6:$Z$7,2)))</x:f>
        <x:v>-</x:v>
      </x:c>
      <x:c r="K457" s="45" t="str">
        <x:f>IF(ISBLANK('2012 HR 배정표'!P455)=TRUE,"-",'2012 HR 배정표'!P455)</x:f>
        <x:v>-</x:v>
      </x:c>
      <x:c r="L457" s="46" t="str">
        <x:f>IF(ISBLANK('2012 HR 배정표'!P455)=TRUE,"-",IF(ISERROR((HLOOKUP($A$5,Prj_list!$O$6:$Z$7,2)*'2012 HR 배정표'!Q455)/HLOOKUP($A$5,Prj_list!$O$6:$Z$7,2))=TRUE,"-",(HLOOKUP($A$5,Prj_list!$O$6:$Z$7,2)*'2012 HR 배정표'!Q455)/HLOOKUP($A$5,Prj_list!$O$6:$Z$7,2)))</x:f>
        <x:v>-</x:v>
      </x:c>
      <x:c r="M457" s="45" t="str">
        <x:f>IF(ISBLANK('2012 HR 배정표'!R455)=TRUE,"-",'2012 HR 배정표'!R455)</x:f>
        <x:v>-</x:v>
      </x:c>
      <x:c r="N457" s="46" t="str">
        <x:f>IF(ISBLANK('2012 HR 배정표'!R455)=TRUE,"-",IF(ISERROR((HLOOKUP($A$5,Prj_list!$O$6:$Z$7,2)*'2012 HR 배정표'!S455)/HLOOKUP($A$5,Prj_list!$O$6:$Z$7,2))=TRUE,"-",(HLOOKUP($A$5,Prj_list!$O$6:$Z$7,2)*'2012 HR 배정표'!S455)/HLOOKUP($A$5,Prj_list!$O$6:$Z$7,2)))</x:f>
        <x:v>-</x:v>
      </x:c>
      <x:c r="O457" s="45" t="str">
        <x:f>IF(ISBLANK('2012 HR 배정표'!T455)=TRUE,"-",'2012 HR 배정표'!T455)</x:f>
        <x:v>-</x:v>
      </x:c>
      <x:c r="P457" s="46" t="str">
        <x:f>IF(ISBLANK('2012 HR 배정표'!T455)=TRUE,"-",IF(ISERROR((HLOOKUP($A$5,Prj_list!$O$6:$Z$7,2)*'2012 HR 배정표'!U455)/HLOOKUP($A$5,Prj_list!$O$6:$Z$7,2))=TRUE,"-",(HLOOKUP($A$5,Prj_list!$O$6:$Z$7,2)*'2012 HR 배정표'!U455)/HLOOKUP($A$5,Prj_list!$O$6:$Z$7,2)))</x:f>
        <x:v>-</x:v>
      </x:c>
      <x:c r="Q457" s="45" t="str">
        <x:f>IF(ISBLANK('2012 HR 배정표'!V455)=TRUE,"-",'2012 HR 배정표'!V455)</x:f>
        <x:v>-</x:v>
      </x:c>
      <x:c r="R457" s="46" t="str">
        <x:f>IF(ISBLANK('2012 HR 배정표'!V455)=TRUE,"-",IF(ISERROR((HLOOKUP($A$5,Prj_list!$O$6:$Z$7,2)*'2012 HR 배정표'!W455)/HLOOKUP($A$5,Prj_list!$O$6:$Z$7,2))=TRUE,"-",(HLOOKUP($A$5,Prj_list!$O$6:$Z$7,2)*'2012 HR 배정표'!W455)/HLOOKUP($A$5,Prj_list!$O$6:$Z$7,2)))</x:f>
        <x:v>-</x:v>
      </x:c>
      <x:c r="S457" s="45" t="str">
        <x:f>IF(ISBLANK('2012 HR 배정표'!X455)=TRUE,"-",'2012 HR 배정표'!X455)</x:f>
        <x:v>-</x:v>
      </x:c>
      <x:c r="T457" s="46" t="str">
        <x:f>IF(ISBLANK('2012 HR 배정표'!X455)=TRUE,"-",IF(ISERROR((HLOOKUP($A$5,Prj_list!$O$6:$Z$7,2)*'2012 HR 배정표'!Y455)/HLOOKUP($A$5,Prj_list!$O$6:$Z$7,2))=TRUE,"-",(HLOOKUP($A$5,Prj_list!$O$6:$Z$7,2)*'2012 HR 배정표'!Y455)/HLOOKUP($A$5,Prj_list!$O$6:$Z$7,2)))</x:f>
        <x:v>-</x:v>
      </x:c>
      <x:c r="U457" s="45" t="str">
        <x:f>IF(ISBLANK('2012 HR 배정표'!Z455)=TRUE,"-",'2012 HR 배정표'!Z455)</x:f>
        <x:v>-</x:v>
      </x:c>
      <x:c r="V457" s="46" t="str">
        <x:f>IF(ISBLANK('2012 HR 배정표'!Z455)=TRUE,"-",IF(ISERROR((HLOOKUP($A$5,Prj_list!$O$6:$Z$7,2)*'2012 HR 배정표'!AA455)/HLOOKUP($A$5,Prj_list!$O$6:$Z$7,2))=TRUE,"-",(HLOOKUP($A$5,Prj_list!$O$6:$Z$7,2)*'2012 HR 배정표'!AA455)/HLOOKUP($A$5,Prj_list!$O$6:$Z$7,2)))</x:f>
        <x:v>-</x:v>
      </x:c>
      <x:c r="W457" s="45" t="str">
        <x:f>IF(ISBLANK('2012 HR 배정표'!AB455)=TRUE,"-",'2012 HR 배정표'!AB455)</x:f>
        <x:v>-</x:v>
      </x:c>
      <x:c r="X457" s="46" t="str">
        <x:f>IF(ISBLANK('2012 HR 배정표'!AB455)=TRUE,"-",IF(ISERROR((HLOOKUP($A$5,Prj_list!$O$6:$Z$7,2)*'2012 HR 배정표'!AC455)/HLOOKUP($A$5,Prj_list!$O$6:$Z$7,2))=TRUE,"-",(HLOOKUP($A$5,Prj_list!$O$6:$Z$7,2)*'2012 HR 배정표'!AC455)/HLOOKUP($A$5,Prj_list!$O$6:$Z$7,2)))</x:f>
        <x:v>-</x:v>
      </x:c>
      <x:c r="Y457" s="45" t="str">
        <x:f>IF(ISBLANK('2012 HR 배정표'!AD455)=TRUE,"-",'2012 HR 배정표'!AD455)</x:f>
        <x:v>-</x:v>
      </x:c>
      <x:c r="Z457" s="46" t="str">
        <x:f>IF(ISBLANK('2012 HR 배정표'!AD455)=TRUE,"-",IF(ISERROR((HLOOKUP($A$5,Prj_list!$O$6:$Z$7,2)*'2012 HR 배정표'!AE455)/HLOOKUP($A$5,Prj_list!$O$6:$Z$7,2))=TRUE,"-",(HLOOKUP($A$5,Prj_list!$O$6:$Z$7,2)*'2012 HR 배정표'!AE455)/HLOOKUP($A$5,Prj_list!$O$6:$Z$7,2)))</x:f>
        <x:v>-</x:v>
      </x:c>
      <x:c r="AA457" s="45" t="str">
        <x:f>IF(ISBLANK('2012 HR 배정표'!AF455)=TRUE,"-",'2012 HR 배정표'!AF455)</x:f>
        <x:v>-</x:v>
      </x:c>
      <x:c r="AB457" s="46" t="str">
        <x:f>IF(ISBLANK('2012 HR 배정표'!AF455)=TRUE,"-",IF(ISERROR((HLOOKUP($A$5,Prj_list!$O$6:$Z$7,2)*'2012 HR 배정표'!AG455)/HLOOKUP($A$5,Prj_list!$O$6:$Z$7,2))=TRUE,"-",(HLOOKUP($A$5,Prj_list!$O$6:$Z$7,2)*'2012 HR 배정표'!AG455)/HLOOKUP($A$5,Prj_list!$O$6:$Z$7,2)))</x:f>
        <x:v>-</x:v>
      </x:c>
      <x:c r="AC457" s="45" t="str">
        <x:f>IF(ISBLANK('2012 HR 배정표'!AH455)=TRUE,"-",'2012 HR 배정표'!AH455)</x:f>
        <x:v>-</x:v>
      </x:c>
      <x:c r="AD457" s="46" t="str">
        <x:f>IF(ISBLANK('2012 HR 배정표'!AH455)=TRUE,"-",IF(ISERROR((HLOOKUP($A$5,Prj_list!$O$6:$Z$7,2)*'2012 HR 배정표'!AI455)/HLOOKUP($A$5,Prj_list!$O$6:$Z$7,2))=TRUE,"-",(HLOOKUP($A$5,Prj_list!$O$6:$Z$7,2)*'2012 HR 배정표'!AI455)/HLOOKUP($A$5,Prj_list!$O$6:$Z$7,2)))</x:f>
        <x:v>-</x:v>
      </x:c>
      <x:c r="AE457" s="45" t="str">
        <x:f>IF(ISBLANK('2012 HR 배정표'!AJ455)=TRUE,"-",'2012 HR 배정표'!AJ455)</x:f>
        <x:v>-</x:v>
      </x:c>
      <x:c r="AF457" s="46" t="str">
        <x:f>IF(ISBLANK('2012 HR 배정표'!AJ455)=TRUE,"-",IF(ISERROR((HLOOKUP($A$5,Prj_list!$O$6:$Z$7,2)*'2012 HR 배정표'!AK455)/HLOOKUP($A$5,Prj_list!$O$6:$Z$7,2))=TRUE,"-",(HLOOKUP($A$5,Prj_list!$O$6:$Z$7,2)*'2012 HR 배정표'!AK455)/HLOOKUP($A$5,Prj_list!$O$6:$Z$7,2)))</x:f>
        <x:v>-</x:v>
      </x:c>
      <x:c r="AG457" s="45" t="str">
        <x:f>IF(ISBLANK('2012 HR 배정표'!AL455)=TRUE,"-",'2012 HR 배정표'!AL455)</x:f>
        <x:v>-</x:v>
      </x:c>
      <x:c r="AH457" s="46" t="str">
        <x:f>IF(ISBLANK('2012 HR 배정표'!AL455)=TRUE,"-",IF(ISERROR((HLOOKUP($A$5,Prj_list!$O$6:$Z$7,2)*'2012 HR 배정표'!AM455)/HLOOKUP($A$5,Prj_list!$O$6:$Z$7,2))=TRUE,"-",(HLOOKUP($A$5,Prj_list!$O$6:$Z$7,2)*'2012 HR 배정표'!AM455)/HLOOKUP($A$5,Prj_list!$O$6:$Z$7,2)))</x:f>
        <x:v>-</x:v>
      </x:c>
      <x:c r="AI457" s="45" t="str">
        <x:f>IF(ISBLANK('2012 HR 배정표'!AN455)=TRUE,"-",'2012 HR 배정표'!AN455)</x:f>
        <x:v>-</x:v>
      </x:c>
      <x:c r="AJ457" s="46" t="str">
        <x:f>IF(ISBLANK('2012 HR 배정표'!AN455)=TRUE,"-",IF(ISERROR((HLOOKUP($A$5,Prj_list!$O$6:$Z$7,2)*'2012 HR 배정표'!AO455)/HLOOKUP($A$5,Prj_list!$O$6:$Z$7,2))=TRUE,"-",(HLOOKUP($A$5,Prj_list!$O$6:$Z$7,2)*'2012 HR 배정표'!AO455)/HLOOKUP($A$5,Prj_list!$O$6:$Z$7,2)))</x:f>
        <x:v>-</x:v>
      </x:c>
      <x:c r="AK457" s="45" t="str">
        <x:f>IF(ISBLANK('2012 HR 배정표'!AP455)=TRUE,"-",'2012 HR 배정표'!AP455)</x:f>
        <x:v>-</x:v>
      </x:c>
      <x:c r="AL457" s="46" t="str">
        <x:f>IF(ISBLANK('2012 HR 배정표'!AP455)=TRUE,"-",IF(ISERROR((HLOOKUP($A$5,Prj_list!$O$6:$Z$7,2)*'2012 HR 배정표'!AQ455)/HLOOKUP($A$5,Prj_list!$O$6:$Z$7,2))=TRUE,"-",(HLOOKUP($A$5,Prj_list!$O$6:$Z$7,2)*'2012 HR 배정표'!AQ455)/HLOOKUP($A$5,Prj_list!$O$6:$Z$7,2)))</x:f>
        <x:v>-</x:v>
      </x:c>
      <x:c r="AM457" s="45" t="str">
        <x:f>IF(ISBLANK('2012 HR 배정표'!AR455)=TRUE,"-",'2012 HR 배정표'!AR455)</x:f>
        <x:v>-</x:v>
      </x:c>
      <x:c r="AN457" s="46" t="str">
        <x:f>IF(ISBLANK('2012 HR 배정표'!AR455)=TRUE,"-",IF(ISERROR((HLOOKUP($A$5,Prj_list!$O$6:$Z$7,2)*'2012 HR 배정표'!AS455)/HLOOKUP($A$5,Prj_list!$O$6:$Z$7,2))=TRUE,"-",(HLOOKUP($A$5,Prj_list!$O$6:$Z$7,2)*'2012 HR 배정표'!AS455)/HLOOKUP($A$5,Prj_list!$O$6:$Z$7,2)))</x:f>
        <x:v>-</x:v>
      </x:c>
      <x:c r="AO457" s="45" t="str">
        <x:f>IF(ISBLANK('2012 HR 배정표'!AT455)=TRUE,"-",'2012 HR 배정표'!AT455)</x:f>
        <x:v>-</x:v>
      </x:c>
      <x:c r="AP457" s="46" t="str">
        <x:f>IF(ISBLANK('2012 HR 배정표'!AT455)=TRUE,"-",IF(ISERROR((HLOOKUP($A$5,Prj_list!$O$6:$Z$7,2)*'2012 HR 배정표'!AU455)/HLOOKUP($A$5,Prj_list!$O$6:$Z$7,2))=TRUE,"-",(HLOOKUP($A$5,Prj_list!$O$6:$Z$7,2)*'2012 HR 배정표'!AU455)/HLOOKUP($A$5,Prj_list!$O$6:$Z$7,2)))</x:f>
        <x:v>-</x:v>
      </x:c>
      <x:c r="AQ457" s="45" t="str">
        <x:f>IF(ISBLANK('2012 HR 배정표'!AV455)=TRUE,"-",'2012 HR 배정표'!AV455)</x:f>
        <x:v>-</x:v>
      </x:c>
      <x:c r="AR457" s="46" t="str">
        <x:f>IF(ISBLANK('2012 HR 배정표'!AV455)=TRUE,"-",IF(ISERROR((HLOOKUP($A$5,Prj_list!$O$6:$Z$7,2)*'2012 HR 배정표'!AW455)/HLOOKUP($A$5,Prj_list!$O$6:$Z$7,2))=TRUE,"-",(HLOOKUP($A$5,Prj_list!$O$6:$Z$7,2)*'2012 HR 배정표'!AW455)/HLOOKUP($A$5,Prj_list!$O$6:$Z$7,2)))</x:f>
        <x:v>-</x:v>
      </x:c>
      <x:c r="AS457" s="45" t="str">
        <x:f>IF(ISBLANK('2012 HR 배정표'!AX455)=TRUE,"-",'2012 HR 배정표'!AX455)</x:f>
        <x:v>-</x:v>
      </x:c>
      <x:c r="AT457" s="46" t="str">
        <x:f>IF(ISBLANK('2012 HR 배정표'!AX455)=TRUE,"-",IF(ISERROR((HLOOKUP($A$5,Prj_list!$O$6:$Z$7,2)*'2012 HR 배정표'!AY455)/HLOOKUP($A$5,Prj_list!$O$6:$Z$7,2))=TRUE,"-",(HLOOKUP($A$5,Prj_list!$O$6:$Z$7,2)*'2012 HR 배정표'!AY455)/HLOOKUP($A$5,Prj_list!$O$6:$Z$7,2)))</x:f>
        <x:v>-</x:v>
      </x:c>
      <x:c r="AU457" s="45" t="str">
        <x:f>IF(ISBLANK('2012 HR 배정표'!AZ455)=TRUE,"-",'2012 HR 배정표'!AZ455)</x:f>
        <x:v>-</x:v>
      </x:c>
      <x:c r="AV457" s="46" t="str">
        <x:f>IF(ISBLANK('2012 HR 배정표'!AZ455)=TRUE,"-",IF(ISERROR((HLOOKUP($A$5,Prj_list!$O$6:$Z$7,2)*'2012 HR 배정표'!BA455)/HLOOKUP($A$5,Prj_list!$O$6:$Z$7,2))=TRUE,"-",(HLOOKUP($A$5,Prj_list!$O$6:$Z$7,2)*'2012 HR 배정표'!BA455)/HLOOKUP($A$5,Prj_list!$O$6:$Z$7,2)))</x:f>
        <x:v>-</x:v>
      </x:c>
      <x:c r="AW457" s="34" t="str">
        <x:f t="shared" si="14"/>
        <x:v/>
      </x:c>
      <x:c r="AX457" s="41">
        <x:f t="shared" si="15"/>
        <x:v>0</x:v>
      </x:c>
    </x:row>
    <x:row r="458" spans="1:50">
      <x:c r="A458" s="45" t="str">
        <x:f>IF(ISBLANK('2012 HR 배정표'!F456)=TRUE,"-",'2012 HR 배정표'!F456)</x:f>
        <x:v>-</x:v>
      </x:c>
      <x:c r="B458" s="46" t="str">
        <x:f>IF(ISBLANK('2012 HR 배정표'!F456)=TRUE,"-",IF(ISERROR((HLOOKUP($A$5,Prj_list!$O$6:$Z$7,2)*'2012 HR 배정표'!G456)/HLOOKUP($A$5,Prj_list!$O$6:$Z$7,2))=TRUE,"-",(HLOOKUP($A$5,Prj_list!$O$6:$Z$7,2)*'2012 HR 배정표'!G456)/HLOOKUP($A$5,Prj_list!$O$6:$Z$7,2)))</x:f>
        <x:v>-</x:v>
      </x:c>
      <x:c r="C458" s="45" t="str">
        <x:f>IF(ISBLANK('2012 HR 배정표'!H456)=TRUE,"-",'2012 HR 배정표'!H456)</x:f>
        <x:v>-</x:v>
      </x:c>
      <x:c r="D458" s="46" t="str">
        <x:f>IF(ISBLANK('2012 HR 배정표'!H456)=TRUE,"-",IF(ISERROR((HLOOKUP($A$5,Prj_list!$O$6:$Z$7,2)*'2012 HR 배정표'!I456)/HLOOKUP($A$5,Prj_list!$O$6:$Z$7,2))=TRUE,"-",(HLOOKUP($A$5,Prj_list!$O$6:$Z$7,2)*'2012 HR 배정표'!I456)/HLOOKUP($A$5,Prj_list!$O$6:$Z$7,2)))</x:f>
        <x:v>-</x:v>
      </x:c>
      <x:c r="E458" s="45" t="str">
        <x:f>IF(ISBLANK('2012 HR 배정표'!J456)=TRUE,"-",'2012 HR 배정표'!J456)</x:f>
        <x:v>-</x:v>
      </x:c>
      <x:c r="F458" s="46" t="str">
        <x:f>IF(ISBLANK('2012 HR 배정표'!J456)=TRUE,"-",IF(ISERROR((HLOOKUP($A$5,Prj_list!$O$6:$Z$7,2)*'2012 HR 배정표'!K456)/HLOOKUP($A$5,Prj_list!$O$6:$Z$7,2))=TRUE,"-",(HLOOKUP($A$5,Prj_list!$O$6:$Z$7,2)*'2012 HR 배정표'!K456)/HLOOKUP($A$5,Prj_list!$O$6:$Z$7,2)))</x:f>
        <x:v>-</x:v>
      </x:c>
      <x:c r="G458" s="45" t="str">
        <x:f>IF(ISBLANK('2012 HR 배정표'!L456)=TRUE,"-",'2012 HR 배정표'!L456)</x:f>
        <x:v>-</x:v>
      </x:c>
      <x:c r="H458" s="46" t="str">
        <x:f>IF(ISBLANK('2012 HR 배정표'!L456)=TRUE,"-",IF(ISERROR((HLOOKUP($A$5,Prj_list!$O$6:$Z$7,2)*'2012 HR 배정표'!M456)/HLOOKUP($A$5,Prj_list!$O$6:$Z$7,2))=TRUE,"-",(HLOOKUP($A$5,Prj_list!$O$6:$Z$7,2)*'2012 HR 배정표'!M456)/HLOOKUP($A$5,Prj_list!$O$6:$Z$7,2)))</x:f>
        <x:v>-</x:v>
      </x:c>
      <x:c r="I458" s="45" t="str">
        <x:f>IF(ISBLANK('2012 HR 배정표'!N456)=TRUE,"-",'2012 HR 배정표'!N456)</x:f>
        <x:v>-</x:v>
      </x:c>
      <x:c r="J458" s="46" t="str">
        <x:f>IF(ISBLANK('2012 HR 배정표'!N456)=TRUE,"-",IF(ISERROR((HLOOKUP($A$5,Prj_list!$O$6:$Z$7,2)*'2012 HR 배정표'!O456)/HLOOKUP($A$5,Prj_list!$O$6:$Z$7,2))=TRUE,"-",(HLOOKUP($A$5,Prj_list!$O$6:$Z$7,2)*'2012 HR 배정표'!O456)/HLOOKUP($A$5,Prj_list!$O$6:$Z$7,2)))</x:f>
        <x:v>-</x:v>
      </x:c>
      <x:c r="K458" s="45" t="str">
        <x:f>IF(ISBLANK('2012 HR 배정표'!P456)=TRUE,"-",'2012 HR 배정표'!P456)</x:f>
        <x:v>-</x:v>
      </x:c>
      <x:c r="L458" s="46" t="str">
        <x:f>IF(ISBLANK('2012 HR 배정표'!P456)=TRUE,"-",IF(ISERROR((HLOOKUP($A$5,Prj_list!$O$6:$Z$7,2)*'2012 HR 배정표'!Q456)/HLOOKUP($A$5,Prj_list!$O$6:$Z$7,2))=TRUE,"-",(HLOOKUP($A$5,Prj_list!$O$6:$Z$7,2)*'2012 HR 배정표'!Q456)/HLOOKUP($A$5,Prj_list!$O$6:$Z$7,2)))</x:f>
        <x:v>-</x:v>
      </x:c>
      <x:c r="M458" s="45" t="str">
        <x:f>IF(ISBLANK('2012 HR 배정표'!R456)=TRUE,"-",'2012 HR 배정표'!R456)</x:f>
        <x:v>-</x:v>
      </x:c>
      <x:c r="N458" s="46" t="str">
        <x:f>IF(ISBLANK('2012 HR 배정표'!R456)=TRUE,"-",IF(ISERROR((HLOOKUP($A$5,Prj_list!$O$6:$Z$7,2)*'2012 HR 배정표'!S456)/HLOOKUP($A$5,Prj_list!$O$6:$Z$7,2))=TRUE,"-",(HLOOKUP($A$5,Prj_list!$O$6:$Z$7,2)*'2012 HR 배정표'!S456)/HLOOKUP($A$5,Prj_list!$O$6:$Z$7,2)))</x:f>
        <x:v>-</x:v>
      </x:c>
      <x:c r="O458" s="45" t="str">
        <x:f>IF(ISBLANK('2012 HR 배정표'!T456)=TRUE,"-",'2012 HR 배정표'!T456)</x:f>
        <x:v>-</x:v>
      </x:c>
      <x:c r="P458" s="46" t="str">
        <x:f>IF(ISBLANK('2012 HR 배정표'!T456)=TRUE,"-",IF(ISERROR((HLOOKUP($A$5,Prj_list!$O$6:$Z$7,2)*'2012 HR 배정표'!U456)/HLOOKUP($A$5,Prj_list!$O$6:$Z$7,2))=TRUE,"-",(HLOOKUP($A$5,Prj_list!$O$6:$Z$7,2)*'2012 HR 배정표'!U456)/HLOOKUP($A$5,Prj_list!$O$6:$Z$7,2)))</x:f>
        <x:v>-</x:v>
      </x:c>
      <x:c r="Q458" s="45" t="str">
        <x:f>IF(ISBLANK('2012 HR 배정표'!V456)=TRUE,"-",'2012 HR 배정표'!V456)</x:f>
        <x:v>-</x:v>
      </x:c>
      <x:c r="R458" s="46" t="str">
        <x:f>IF(ISBLANK('2012 HR 배정표'!V456)=TRUE,"-",IF(ISERROR((HLOOKUP($A$5,Prj_list!$O$6:$Z$7,2)*'2012 HR 배정표'!W456)/HLOOKUP($A$5,Prj_list!$O$6:$Z$7,2))=TRUE,"-",(HLOOKUP($A$5,Prj_list!$O$6:$Z$7,2)*'2012 HR 배정표'!W456)/HLOOKUP($A$5,Prj_list!$O$6:$Z$7,2)))</x:f>
        <x:v>-</x:v>
      </x:c>
      <x:c r="S458" s="45" t="str">
        <x:f>IF(ISBLANK('2012 HR 배정표'!X456)=TRUE,"-",'2012 HR 배정표'!X456)</x:f>
        <x:v>-</x:v>
      </x:c>
      <x:c r="T458" s="46" t="str">
        <x:f>IF(ISBLANK('2012 HR 배정표'!X456)=TRUE,"-",IF(ISERROR((HLOOKUP($A$5,Prj_list!$O$6:$Z$7,2)*'2012 HR 배정표'!Y456)/HLOOKUP($A$5,Prj_list!$O$6:$Z$7,2))=TRUE,"-",(HLOOKUP($A$5,Prj_list!$O$6:$Z$7,2)*'2012 HR 배정표'!Y456)/HLOOKUP($A$5,Prj_list!$O$6:$Z$7,2)))</x:f>
        <x:v>-</x:v>
      </x:c>
      <x:c r="U458" s="45" t="str">
        <x:f>IF(ISBLANK('2012 HR 배정표'!Z456)=TRUE,"-",'2012 HR 배정표'!Z456)</x:f>
        <x:v>-</x:v>
      </x:c>
      <x:c r="V458" s="46" t="str">
        <x:f>IF(ISBLANK('2012 HR 배정표'!Z456)=TRUE,"-",IF(ISERROR((HLOOKUP($A$5,Prj_list!$O$6:$Z$7,2)*'2012 HR 배정표'!AA456)/HLOOKUP($A$5,Prj_list!$O$6:$Z$7,2))=TRUE,"-",(HLOOKUP($A$5,Prj_list!$O$6:$Z$7,2)*'2012 HR 배정표'!AA456)/HLOOKUP($A$5,Prj_list!$O$6:$Z$7,2)))</x:f>
        <x:v>-</x:v>
      </x:c>
      <x:c r="W458" s="45" t="str">
        <x:f>IF(ISBLANK('2012 HR 배정표'!AB456)=TRUE,"-",'2012 HR 배정표'!AB456)</x:f>
        <x:v>-</x:v>
      </x:c>
      <x:c r="X458" s="46" t="str">
        <x:f>IF(ISBLANK('2012 HR 배정표'!AB456)=TRUE,"-",IF(ISERROR((HLOOKUP($A$5,Prj_list!$O$6:$Z$7,2)*'2012 HR 배정표'!AC456)/HLOOKUP($A$5,Prj_list!$O$6:$Z$7,2))=TRUE,"-",(HLOOKUP($A$5,Prj_list!$O$6:$Z$7,2)*'2012 HR 배정표'!AC456)/HLOOKUP($A$5,Prj_list!$O$6:$Z$7,2)))</x:f>
        <x:v>-</x:v>
      </x:c>
      <x:c r="Y458" s="45" t="str">
        <x:f>IF(ISBLANK('2012 HR 배정표'!AD456)=TRUE,"-",'2012 HR 배정표'!AD456)</x:f>
        <x:v>-</x:v>
      </x:c>
      <x:c r="Z458" s="46" t="str">
        <x:f>IF(ISBLANK('2012 HR 배정표'!AD456)=TRUE,"-",IF(ISERROR((HLOOKUP($A$5,Prj_list!$O$6:$Z$7,2)*'2012 HR 배정표'!AE456)/HLOOKUP($A$5,Prj_list!$O$6:$Z$7,2))=TRUE,"-",(HLOOKUP($A$5,Prj_list!$O$6:$Z$7,2)*'2012 HR 배정표'!AE456)/HLOOKUP($A$5,Prj_list!$O$6:$Z$7,2)))</x:f>
        <x:v>-</x:v>
      </x:c>
      <x:c r="AA458" s="45" t="str">
        <x:f>IF(ISBLANK('2012 HR 배정표'!AF456)=TRUE,"-",'2012 HR 배정표'!AF456)</x:f>
        <x:v>-</x:v>
      </x:c>
      <x:c r="AB458" s="46" t="str">
        <x:f>IF(ISBLANK('2012 HR 배정표'!AF456)=TRUE,"-",IF(ISERROR((HLOOKUP($A$5,Prj_list!$O$6:$Z$7,2)*'2012 HR 배정표'!AG456)/HLOOKUP($A$5,Prj_list!$O$6:$Z$7,2))=TRUE,"-",(HLOOKUP($A$5,Prj_list!$O$6:$Z$7,2)*'2012 HR 배정표'!AG456)/HLOOKUP($A$5,Prj_list!$O$6:$Z$7,2)))</x:f>
        <x:v>-</x:v>
      </x:c>
      <x:c r="AC458" s="45" t="str">
        <x:f>IF(ISBLANK('2012 HR 배정표'!AH456)=TRUE,"-",'2012 HR 배정표'!AH456)</x:f>
        <x:v>-</x:v>
      </x:c>
      <x:c r="AD458" s="46" t="str">
        <x:f>IF(ISBLANK('2012 HR 배정표'!AH456)=TRUE,"-",IF(ISERROR((HLOOKUP($A$5,Prj_list!$O$6:$Z$7,2)*'2012 HR 배정표'!AI456)/HLOOKUP($A$5,Prj_list!$O$6:$Z$7,2))=TRUE,"-",(HLOOKUP($A$5,Prj_list!$O$6:$Z$7,2)*'2012 HR 배정표'!AI456)/HLOOKUP($A$5,Prj_list!$O$6:$Z$7,2)))</x:f>
        <x:v>-</x:v>
      </x:c>
      <x:c r="AE458" s="45" t="str">
        <x:f>IF(ISBLANK('2012 HR 배정표'!AJ456)=TRUE,"-",'2012 HR 배정표'!AJ456)</x:f>
        <x:v>-</x:v>
      </x:c>
      <x:c r="AF458" s="46" t="str">
        <x:f>IF(ISBLANK('2012 HR 배정표'!AJ456)=TRUE,"-",IF(ISERROR((HLOOKUP($A$5,Prj_list!$O$6:$Z$7,2)*'2012 HR 배정표'!AK456)/HLOOKUP($A$5,Prj_list!$O$6:$Z$7,2))=TRUE,"-",(HLOOKUP($A$5,Prj_list!$O$6:$Z$7,2)*'2012 HR 배정표'!AK456)/HLOOKUP($A$5,Prj_list!$O$6:$Z$7,2)))</x:f>
        <x:v>-</x:v>
      </x:c>
      <x:c r="AG458" s="45" t="str">
        <x:f>IF(ISBLANK('2012 HR 배정표'!AL456)=TRUE,"-",'2012 HR 배정표'!AL456)</x:f>
        <x:v>-</x:v>
      </x:c>
      <x:c r="AH458" s="46" t="str">
        <x:f>IF(ISBLANK('2012 HR 배정표'!AL456)=TRUE,"-",IF(ISERROR((HLOOKUP($A$5,Prj_list!$O$6:$Z$7,2)*'2012 HR 배정표'!AM456)/HLOOKUP($A$5,Prj_list!$O$6:$Z$7,2))=TRUE,"-",(HLOOKUP($A$5,Prj_list!$O$6:$Z$7,2)*'2012 HR 배정표'!AM456)/HLOOKUP($A$5,Prj_list!$O$6:$Z$7,2)))</x:f>
        <x:v>-</x:v>
      </x:c>
      <x:c r="AI458" s="45" t="str">
        <x:f>IF(ISBLANK('2012 HR 배정표'!AN456)=TRUE,"-",'2012 HR 배정표'!AN456)</x:f>
        <x:v>-</x:v>
      </x:c>
      <x:c r="AJ458" s="46" t="str">
        <x:f>IF(ISBLANK('2012 HR 배정표'!AN456)=TRUE,"-",IF(ISERROR((HLOOKUP($A$5,Prj_list!$O$6:$Z$7,2)*'2012 HR 배정표'!AO456)/HLOOKUP($A$5,Prj_list!$O$6:$Z$7,2))=TRUE,"-",(HLOOKUP($A$5,Prj_list!$O$6:$Z$7,2)*'2012 HR 배정표'!AO456)/HLOOKUP($A$5,Prj_list!$O$6:$Z$7,2)))</x:f>
        <x:v>-</x:v>
      </x:c>
      <x:c r="AK458" s="45" t="str">
        <x:f>IF(ISBLANK('2012 HR 배정표'!AP456)=TRUE,"-",'2012 HR 배정표'!AP456)</x:f>
        <x:v>-</x:v>
      </x:c>
      <x:c r="AL458" s="46" t="str">
        <x:f>IF(ISBLANK('2012 HR 배정표'!AP456)=TRUE,"-",IF(ISERROR((HLOOKUP($A$5,Prj_list!$O$6:$Z$7,2)*'2012 HR 배정표'!AQ456)/HLOOKUP($A$5,Prj_list!$O$6:$Z$7,2))=TRUE,"-",(HLOOKUP($A$5,Prj_list!$O$6:$Z$7,2)*'2012 HR 배정표'!AQ456)/HLOOKUP($A$5,Prj_list!$O$6:$Z$7,2)))</x:f>
        <x:v>-</x:v>
      </x:c>
      <x:c r="AM458" s="45" t="str">
        <x:f>IF(ISBLANK('2012 HR 배정표'!AR456)=TRUE,"-",'2012 HR 배정표'!AR456)</x:f>
        <x:v>-</x:v>
      </x:c>
      <x:c r="AN458" s="46" t="str">
        <x:f>IF(ISBLANK('2012 HR 배정표'!AR456)=TRUE,"-",IF(ISERROR((HLOOKUP($A$5,Prj_list!$O$6:$Z$7,2)*'2012 HR 배정표'!AS456)/HLOOKUP($A$5,Prj_list!$O$6:$Z$7,2))=TRUE,"-",(HLOOKUP($A$5,Prj_list!$O$6:$Z$7,2)*'2012 HR 배정표'!AS456)/HLOOKUP($A$5,Prj_list!$O$6:$Z$7,2)))</x:f>
        <x:v>-</x:v>
      </x:c>
      <x:c r="AO458" s="45" t="str">
        <x:f>IF(ISBLANK('2012 HR 배정표'!AT456)=TRUE,"-",'2012 HR 배정표'!AT456)</x:f>
        <x:v>-</x:v>
      </x:c>
      <x:c r="AP458" s="46" t="str">
        <x:f>IF(ISBLANK('2012 HR 배정표'!AT456)=TRUE,"-",IF(ISERROR((HLOOKUP($A$5,Prj_list!$O$6:$Z$7,2)*'2012 HR 배정표'!AU456)/HLOOKUP($A$5,Prj_list!$O$6:$Z$7,2))=TRUE,"-",(HLOOKUP($A$5,Prj_list!$O$6:$Z$7,2)*'2012 HR 배정표'!AU456)/HLOOKUP($A$5,Prj_list!$O$6:$Z$7,2)))</x:f>
        <x:v>-</x:v>
      </x:c>
      <x:c r="AQ458" s="45" t="str">
        <x:f>IF(ISBLANK('2012 HR 배정표'!AV456)=TRUE,"-",'2012 HR 배정표'!AV456)</x:f>
        <x:v>-</x:v>
      </x:c>
      <x:c r="AR458" s="46" t="str">
        <x:f>IF(ISBLANK('2012 HR 배정표'!AV456)=TRUE,"-",IF(ISERROR((HLOOKUP($A$5,Prj_list!$O$6:$Z$7,2)*'2012 HR 배정표'!AW456)/HLOOKUP($A$5,Prj_list!$O$6:$Z$7,2))=TRUE,"-",(HLOOKUP($A$5,Prj_list!$O$6:$Z$7,2)*'2012 HR 배정표'!AW456)/HLOOKUP($A$5,Prj_list!$O$6:$Z$7,2)))</x:f>
        <x:v>-</x:v>
      </x:c>
      <x:c r="AS458" s="45" t="str">
        <x:f>IF(ISBLANK('2012 HR 배정표'!AX456)=TRUE,"-",'2012 HR 배정표'!AX456)</x:f>
        <x:v>-</x:v>
      </x:c>
      <x:c r="AT458" s="46" t="str">
        <x:f>IF(ISBLANK('2012 HR 배정표'!AX456)=TRUE,"-",IF(ISERROR((HLOOKUP($A$5,Prj_list!$O$6:$Z$7,2)*'2012 HR 배정표'!AY456)/HLOOKUP($A$5,Prj_list!$O$6:$Z$7,2))=TRUE,"-",(HLOOKUP($A$5,Prj_list!$O$6:$Z$7,2)*'2012 HR 배정표'!AY456)/HLOOKUP($A$5,Prj_list!$O$6:$Z$7,2)))</x:f>
        <x:v>-</x:v>
      </x:c>
      <x:c r="AU458" s="45" t="str">
        <x:f>IF(ISBLANK('2012 HR 배정표'!AZ456)=TRUE,"-",'2012 HR 배정표'!AZ456)</x:f>
        <x:v>-</x:v>
      </x:c>
      <x:c r="AV458" s="46" t="str">
        <x:f>IF(ISBLANK('2012 HR 배정표'!AZ456)=TRUE,"-",IF(ISERROR((HLOOKUP($A$5,Prj_list!$O$6:$Z$7,2)*'2012 HR 배정표'!BA456)/HLOOKUP($A$5,Prj_list!$O$6:$Z$7,2))=TRUE,"-",(HLOOKUP($A$5,Prj_list!$O$6:$Z$7,2)*'2012 HR 배정표'!BA456)/HLOOKUP($A$5,Prj_list!$O$6:$Z$7,2)))</x:f>
        <x:v>-</x:v>
      </x:c>
      <x:c r="AW458" s="34" t="str">
        <x:f t="shared" si="14"/>
        <x:v/>
      </x:c>
      <x:c r="AX458" s="41">
        <x:f t="shared" si="15"/>
        <x:v>0</x:v>
      </x:c>
    </x:row>
    <x:row r="459" spans="1:50">
      <x:c r="A459" s="45" t="str">
        <x:f>IF(ISBLANK('2012 HR 배정표'!F457)=TRUE,"-",'2012 HR 배정표'!F457)</x:f>
        <x:v>-</x:v>
      </x:c>
      <x:c r="B459" s="46" t="str">
        <x:f>IF(ISBLANK('2012 HR 배정표'!F457)=TRUE,"-",IF(ISERROR((HLOOKUP($A$5,Prj_list!$O$6:$Z$7,2)*'2012 HR 배정표'!G457)/HLOOKUP($A$5,Prj_list!$O$6:$Z$7,2))=TRUE,"-",(HLOOKUP($A$5,Prj_list!$O$6:$Z$7,2)*'2012 HR 배정표'!G457)/HLOOKUP($A$5,Prj_list!$O$6:$Z$7,2)))</x:f>
        <x:v>-</x:v>
      </x:c>
      <x:c r="C459" s="45" t="str">
        <x:f>IF(ISBLANK('2012 HR 배정표'!H457)=TRUE,"-",'2012 HR 배정표'!H457)</x:f>
        <x:v>-</x:v>
      </x:c>
      <x:c r="D459" s="46" t="str">
        <x:f>IF(ISBLANK('2012 HR 배정표'!H457)=TRUE,"-",IF(ISERROR((HLOOKUP($A$5,Prj_list!$O$6:$Z$7,2)*'2012 HR 배정표'!I457)/HLOOKUP($A$5,Prj_list!$O$6:$Z$7,2))=TRUE,"-",(HLOOKUP($A$5,Prj_list!$O$6:$Z$7,2)*'2012 HR 배정표'!I457)/HLOOKUP($A$5,Prj_list!$O$6:$Z$7,2)))</x:f>
        <x:v>-</x:v>
      </x:c>
      <x:c r="E459" s="45" t="str">
        <x:f>IF(ISBLANK('2012 HR 배정표'!J457)=TRUE,"-",'2012 HR 배정표'!J457)</x:f>
        <x:v>-</x:v>
      </x:c>
      <x:c r="F459" s="46" t="str">
        <x:f>IF(ISBLANK('2012 HR 배정표'!J457)=TRUE,"-",IF(ISERROR((HLOOKUP($A$5,Prj_list!$O$6:$Z$7,2)*'2012 HR 배정표'!K457)/HLOOKUP($A$5,Prj_list!$O$6:$Z$7,2))=TRUE,"-",(HLOOKUP($A$5,Prj_list!$O$6:$Z$7,2)*'2012 HR 배정표'!K457)/HLOOKUP($A$5,Prj_list!$O$6:$Z$7,2)))</x:f>
        <x:v>-</x:v>
      </x:c>
      <x:c r="G459" s="45" t="str">
        <x:f>IF(ISBLANK('2012 HR 배정표'!L457)=TRUE,"-",'2012 HR 배정표'!L457)</x:f>
        <x:v>-</x:v>
      </x:c>
      <x:c r="H459" s="46" t="str">
        <x:f>IF(ISBLANK('2012 HR 배정표'!L457)=TRUE,"-",IF(ISERROR((HLOOKUP($A$5,Prj_list!$O$6:$Z$7,2)*'2012 HR 배정표'!M457)/HLOOKUP($A$5,Prj_list!$O$6:$Z$7,2))=TRUE,"-",(HLOOKUP($A$5,Prj_list!$O$6:$Z$7,2)*'2012 HR 배정표'!M457)/HLOOKUP($A$5,Prj_list!$O$6:$Z$7,2)))</x:f>
        <x:v>-</x:v>
      </x:c>
      <x:c r="I459" s="45" t="str">
        <x:f>IF(ISBLANK('2012 HR 배정표'!N457)=TRUE,"-",'2012 HR 배정표'!N457)</x:f>
        <x:v>-</x:v>
      </x:c>
      <x:c r="J459" s="46" t="str">
        <x:f>IF(ISBLANK('2012 HR 배정표'!N457)=TRUE,"-",IF(ISERROR((HLOOKUP($A$5,Prj_list!$O$6:$Z$7,2)*'2012 HR 배정표'!O457)/HLOOKUP($A$5,Prj_list!$O$6:$Z$7,2))=TRUE,"-",(HLOOKUP($A$5,Prj_list!$O$6:$Z$7,2)*'2012 HR 배정표'!O457)/HLOOKUP($A$5,Prj_list!$O$6:$Z$7,2)))</x:f>
        <x:v>-</x:v>
      </x:c>
      <x:c r="K459" s="45" t="str">
        <x:f>IF(ISBLANK('2012 HR 배정표'!P457)=TRUE,"-",'2012 HR 배정표'!P457)</x:f>
        <x:v>-</x:v>
      </x:c>
      <x:c r="L459" s="46" t="str">
        <x:f>IF(ISBLANK('2012 HR 배정표'!P457)=TRUE,"-",IF(ISERROR((HLOOKUP($A$5,Prj_list!$O$6:$Z$7,2)*'2012 HR 배정표'!Q457)/HLOOKUP($A$5,Prj_list!$O$6:$Z$7,2))=TRUE,"-",(HLOOKUP($A$5,Prj_list!$O$6:$Z$7,2)*'2012 HR 배정표'!Q457)/HLOOKUP($A$5,Prj_list!$O$6:$Z$7,2)))</x:f>
        <x:v>-</x:v>
      </x:c>
      <x:c r="M459" s="45" t="str">
        <x:f>IF(ISBLANK('2012 HR 배정표'!R457)=TRUE,"-",'2012 HR 배정표'!R457)</x:f>
        <x:v>-</x:v>
      </x:c>
      <x:c r="N459" s="46" t="str">
        <x:f>IF(ISBLANK('2012 HR 배정표'!R457)=TRUE,"-",IF(ISERROR((HLOOKUP($A$5,Prj_list!$O$6:$Z$7,2)*'2012 HR 배정표'!S457)/HLOOKUP($A$5,Prj_list!$O$6:$Z$7,2))=TRUE,"-",(HLOOKUP($A$5,Prj_list!$O$6:$Z$7,2)*'2012 HR 배정표'!S457)/HLOOKUP($A$5,Prj_list!$O$6:$Z$7,2)))</x:f>
        <x:v>-</x:v>
      </x:c>
      <x:c r="O459" s="45" t="str">
        <x:f>IF(ISBLANK('2012 HR 배정표'!T457)=TRUE,"-",'2012 HR 배정표'!T457)</x:f>
        <x:v>-</x:v>
      </x:c>
      <x:c r="P459" s="46" t="str">
        <x:f>IF(ISBLANK('2012 HR 배정표'!T457)=TRUE,"-",IF(ISERROR((HLOOKUP($A$5,Prj_list!$O$6:$Z$7,2)*'2012 HR 배정표'!U457)/HLOOKUP($A$5,Prj_list!$O$6:$Z$7,2))=TRUE,"-",(HLOOKUP($A$5,Prj_list!$O$6:$Z$7,2)*'2012 HR 배정표'!U457)/HLOOKUP($A$5,Prj_list!$O$6:$Z$7,2)))</x:f>
        <x:v>-</x:v>
      </x:c>
      <x:c r="Q459" s="45" t="str">
        <x:f>IF(ISBLANK('2012 HR 배정표'!V457)=TRUE,"-",'2012 HR 배정표'!V457)</x:f>
        <x:v>-</x:v>
      </x:c>
      <x:c r="R459" s="46" t="str">
        <x:f>IF(ISBLANK('2012 HR 배정표'!V457)=TRUE,"-",IF(ISERROR((HLOOKUP($A$5,Prj_list!$O$6:$Z$7,2)*'2012 HR 배정표'!W457)/HLOOKUP($A$5,Prj_list!$O$6:$Z$7,2))=TRUE,"-",(HLOOKUP($A$5,Prj_list!$O$6:$Z$7,2)*'2012 HR 배정표'!W457)/HLOOKUP($A$5,Prj_list!$O$6:$Z$7,2)))</x:f>
        <x:v>-</x:v>
      </x:c>
      <x:c r="S459" s="45" t="str">
        <x:f>IF(ISBLANK('2012 HR 배정표'!X457)=TRUE,"-",'2012 HR 배정표'!X457)</x:f>
        <x:v>-</x:v>
      </x:c>
      <x:c r="T459" s="46" t="str">
        <x:f>IF(ISBLANK('2012 HR 배정표'!X457)=TRUE,"-",IF(ISERROR((HLOOKUP($A$5,Prj_list!$O$6:$Z$7,2)*'2012 HR 배정표'!Y457)/HLOOKUP($A$5,Prj_list!$O$6:$Z$7,2))=TRUE,"-",(HLOOKUP($A$5,Prj_list!$O$6:$Z$7,2)*'2012 HR 배정표'!Y457)/HLOOKUP($A$5,Prj_list!$O$6:$Z$7,2)))</x:f>
        <x:v>-</x:v>
      </x:c>
      <x:c r="U459" s="45" t="str">
        <x:f>IF(ISBLANK('2012 HR 배정표'!Z457)=TRUE,"-",'2012 HR 배정표'!Z457)</x:f>
        <x:v>-</x:v>
      </x:c>
      <x:c r="V459" s="46" t="str">
        <x:f>IF(ISBLANK('2012 HR 배정표'!Z457)=TRUE,"-",IF(ISERROR((HLOOKUP($A$5,Prj_list!$O$6:$Z$7,2)*'2012 HR 배정표'!AA457)/HLOOKUP($A$5,Prj_list!$O$6:$Z$7,2))=TRUE,"-",(HLOOKUP($A$5,Prj_list!$O$6:$Z$7,2)*'2012 HR 배정표'!AA457)/HLOOKUP($A$5,Prj_list!$O$6:$Z$7,2)))</x:f>
        <x:v>-</x:v>
      </x:c>
      <x:c r="W459" s="45" t="str">
        <x:f>IF(ISBLANK('2012 HR 배정표'!AB457)=TRUE,"-",'2012 HR 배정표'!AB457)</x:f>
        <x:v>-</x:v>
      </x:c>
      <x:c r="X459" s="46" t="str">
        <x:f>IF(ISBLANK('2012 HR 배정표'!AB457)=TRUE,"-",IF(ISERROR((HLOOKUP($A$5,Prj_list!$O$6:$Z$7,2)*'2012 HR 배정표'!AC457)/HLOOKUP($A$5,Prj_list!$O$6:$Z$7,2))=TRUE,"-",(HLOOKUP($A$5,Prj_list!$O$6:$Z$7,2)*'2012 HR 배정표'!AC457)/HLOOKUP($A$5,Prj_list!$O$6:$Z$7,2)))</x:f>
        <x:v>-</x:v>
      </x:c>
      <x:c r="Y459" s="45" t="str">
        <x:f>IF(ISBLANK('2012 HR 배정표'!AD457)=TRUE,"-",'2012 HR 배정표'!AD457)</x:f>
        <x:v>-</x:v>
      </x:c>
      <x:c r="Z459" s="46" t="str">
        <x:f>IF(ISBLANK('2012 HR 배정표'!AD457)=TRUE,"-",IF(ISERROR((HLOOKUP($A$5,Prj_list!$O$6:$Z$7,2)*'2012 HR 배정표'!AE457)/HLOOKUP($A$5,Prj_list!$O$6:$Z$7,2))=TRUE,"-",(HLOOKUP($A$5,Prj_list!$O$6:$Z$7,2)*'2012 HR 배정표'!AE457)/HLOOKUP($A$5,Prj_list!$O$6:$Z$7,2)))</x:f>
        <x:v>-</x:v>
      </x:c>
      <x:c r="AA459" s="45" t="str">
        <x:f>IF(ISBLANK('2012 HR 배정표'!AF457)=TRUE,"-",'2012 HR 배정표'!AF457)</x:f>
        <x:v>-</x:v>
      </x:c>
      <x:c r="AB459" s="46" t="str">
        <x:f>IF(ISBLANK('2012 HR 배정표'!AF457)=TRUE,"-",IF(ISERROR((HLOOKUP($A$5,Prj_list!$O$6:$Z$7,2)*'2012 HR 배정표'!AG457)/HLOOKUP($A$5,Prj_list!$O$6:$Z$7,2))=TRUE,"-",(HLOOKUP($A$5,Prj_list!$O$6:$Z$7,2)*'2012 HR 배정표'!AG457)/HLOOKUP($A$5,Prj_list!$O$6:$Z$7,2)))</x:f>
        <x:v>-</x:v>
      </x:c>
      <x:c r="AC459" s="45" t="str">
        <x:f>IF(ISBLANK('2012 HR 배정표'!AH457)=TRUE,"-",'2012 HR 배정표'!AH457)</x:f>
        <x:v>-</x:v>
      </x:c>
      <x:c r="AD459" s="46" t="str">
        <x:f>IF(ISBLANK('2012 HR 배정표'!AH457)=TRUE,"-",IF(ISERROR((HLOOKUP($A$5,Prj_list!$O$6:$Z$7,2)*'2012 HR 배정표'!AI457)/HLOOKUP($A$5,Prj_list!$O$6:$Z$7,2))=TRUE,"-",(HLOOKUP($A$5,Prj_list!$O$6:$Z$7,2)*'2012 HR 배정표'!AI457)/HLOOKUP($A$5,Prj_list!$O$6:$Z$7,2)))</x:f>
        <x:v>-</x:v>
      </x:c>
      <x:c r="AE459" s="45" t="str">
        <x:f>IF(ISBLANK('2012 HR 배정표'!AJ457)=TRUE,"-",'2012 HR 배정표'!AJ457)</x:f>
        <x:v>-</x:v>
      </x:c>
      <x:c r="AF459" s="46" t="str">
        <x:f>IF(ISBLANK('2012 HR 배정표'!AJ457)=TRUE,"-",IF(ISERROR((HLOOKUP($A$5,Prj_list!$O$6:$Z$7,2)*'2012 HR 배정표'!AK457)/HLOOKUP($A$5,Prj_list!$O$6:$Z$7,2))=TRUE,"-",(HLOOKUP($A$5,Prj_list!$O$6:$Z$7,2)*'2012 HR 배정표'!AK457)/HLOOKUP($A$5,Prj_list!$O$6:$Z$7,2)))</x:f>
        <x:v>-</x:v>
      </x:c>
      <x:c r="AG459" s="45" t="str">
        <x:f>IF(ISBLANK('2012 HR 배정표'!AL457)=TRUE,"-",'2012 HR 배정표'!AL457)</x:f>
        <x:v>-</x:v>
      </x:c>
      <x:c r="AH459" s="46" t="str">
        <x:f>IF(ISBLANK('2012 HR 배정표'!AL457)=TRUE,"-",IF(ISERROR((HLOOKUP($A$5,Prj_list!$O$6:$Z$7,2)*'2012 HR 배정표'!AM457)/HLOOKUP($A$5,Prj_list!$O$6:$Z$7,2))=TRUE,"-",(HLOOKUP($A$5,Prj_list!$O$6:$Z$7,2)*'2012 HR 배정표'!AM457)/HLOOKUP($A$5,Prj_list!$O$6:$Z$7,2)))</x:f>
        <x:v>-</x:v>
      </x:c>
      <x:c r="AI459" s="45" t="str">
        <x:f>IF(ISBLANK('2012 HR 배정표'!AN457)=TRUE,"-",'2012 HR 배정표'!AN457)</x:f>
        <x:v>-</x:v>
      </x:c>
      <x:c r="AJ459" s="46" t="str">
        <x:f>IF(ISBLANK('2012 HR 배정표'!AN457)=TRUE,"-",IF(ISERROR((HLOOKUP($A$5,Prj_list!$O$6:$Z$7,2)*'2012 HR 배정표'!AO457)/HLOOKUP($A$5,Prj_list!$O$6:$Z$7,2))=TRUE,"-",(HLOOKUP($A$5,Prj_list!$O$6:$Z$7,2)*'2012 HR 배정표'!AO457)/HLOOKUP($A$5,Prj_list!$O$6:$Z$7,2)))</x:f>
        <x:v>-</x:v>
      </x:c>
      <x:c r="AK459" s="45" t="str">
        <x:f>IF(ISBLANK('2012 HR 배정표'!AP457)=TRUE,"-",'2012 HR 배정표'!AP457)</x:f>
        <x:v>-</x:v>
      </x:c>
      <x:c r="AL459" s="46" t="str">
        <x:f>IF(ISBLANK('2012 HR 배정표'!AP457)=TRUE,"-",IF(ISERROR((HLOOKUP($A$5,Prj_list!$O$6:$Z$7,2)*'2012 HR 배정표'!AQ457)/HLOOKUP($A$5,Prj_list!$O$6:$Z$7,2))=TRUE,"-",(HLOOKUP($A$5,Prj_list!$O$6:$Z$7,2)*'2012 HR 배정표'!AQ457)/HLOOKUP($A$5,Prj_list!$O$6:$Z$7,2)))</x:f>
        <x:v>-</x:v>
      </x:c>
      <x:c r="AM459" s="45" t="str">
        <x:f>IF(ISBLANK('2012 HR 배정표'!AR457)=TRUE,"-",'2012 HR 배정표'!AR457)</x:f>
        <x:v>-</x:v>
      </x:c>
      <x:c r="AN459" s="46" t="str">
        <x:f>IF(ISBLANK('2012 HR 배정표'!AR457)=TRUE,"-",IF(ISERROR((HLOOKUP($A$5,Prj_list!$O$6:$Z$7,2)*'2012 HR 배정표'!AS457)/HLOOKUP($A$5,Prj_list!$O$6:$Z$7,2))=TRUE,"-",(HLOOKUP($A$5,Prj_list!$O$6:$Z$7,2)*'2012 HR 배정표'!AS457)/HLOOKUP($A$5,Prj_list!$O$6:$Z$7,2)))</x:f>
        <x:v>-</x:v>
      </x:c>
      <x:c r="AO459" s="45" t="str">
        <x:f>IF(ISBLANK('2012 HR 배정표'!AT457)=TRUE,"-",'2012 HR 배정표'!AT457)</x:f>
        <x:v>-</x:v>
      </x:c>
      <x:c r="AP459" s="46" t="str">
        <x:f>IF(ISBLANK('2012 HR 배정표'!AT457)=TRUE,"-",IF(ISERROR((HLOOKUP($A$5,Prj_list!$O$6:$Z$7,2)*'2012 HR 배정표'!AU457)/HLOOKUP($A$5,Prj_list!$O$6:$Z$7,2))=TRUE,"-",(HLOOKUP($A$5,Prj_list!$O$6:$Z$7,2)*'2012 HR 배정표'!AU457)/HLOOKUP($A$5,Prj_list!$O$6:$Z$7,2)))</x:f>
        <x:v>-</x:v>
      </x:c>
      <x:c r="AQ459" s="45" t="str">
        <x:f>IF(ISBLANK('2012 HR 배정표'!AV457)=TRUE,"-",'2012 HR 배정표'!AV457)</x:f>
        <x:v>-</x:v>
      </x:c>
      <x:c r="AR459" s="46" t="str">
        <x:f>IF(ISBLANK('2012 HR 배정표'!AV457)=TRUE,"-",IF(ISERROR((HLOOKUP($A$5,Prj_list!$O$6:$Z$7,2)*'2012 HR 배정표'!AW457)/HLOOKUP($A$5,Prj_list!$O$6:$Z$7,2))=TRUE,"-",(HLOOKUP($A$5,Prj_list!$O$6:$Z$7,2)*'2012 HR 배정표'!AW457)/HLOOKUP($A$5,Prj_list!$O$6:$Z$7,2)))</x:f>
        <x:v>-</x:v>
      </x:c>
      <x:c r="AS459" s="45" t="str">
        <x:f>IF(ISBLANK('2012 HR 배정표'!AX457)=TRUE,"-",'2012 HR 배정표'!AX457)</x:f>
        <x:v>-</x:v>
      </x:c>
      <x:c r="AT459" s="46" t="str">
        <x:f>IF(ISBLANK('2012 HR 배정표'!AX457)=TRUE,"-",IF(ISERROR((HLOOKUP($A$5,Prj_list!$O$6:$Z$7,2)*'2012 HR 배정표'!AY457)/HLOOKUP($A$5,Prj_list!$O$6:$Z$7,2))=TRUE,"-",(HLOOKUP($A$5,Prj_list!$O$6:$Z$7,2)*'2012 HR 배정표'!AY457)/HLOOKUP($A$5,Prj_list!$O$6:$Z$7,2)))</x:f>
        <x:v>-</x:v>
      </x:c>
      <x:c r="AU459" s="45" t="str">
        <x:f>IF(ISBLANK('2012 HR 배정표'!AZ457)=TRUE,"-",'2012 HR 배정표'!AZ457)</x:f>
        <x:v>-</x:v>
      </x:c>
      <x:c r="AV459" s="46" t="str">
        <x:f>IF(ISBLANK('2012 HR 배정표'!AZ457)=TRUE,"-",IF(ISERROR((HLOOKUP($A$5,Prj_list!$O$6:$Z$7,2)*'2012 HR 배정표'!BA457)/HLOOKUP($A$5,Prj_list!$O$6:$Z$7,2))=TRUE,"-",(HLOOKUP($A$5,Prj_list!$O$6:$Z$7,2)*'2012 HR 배정표'!BA457)/HLOOKUP($A$5,Prj_list!$O$6:$Z$7,2)))</x:f>
        <x:v>-</x:v>
      </x:c>
      <x:c r="AW459" s="34" t="str">
        <x:f t="shared" si="14"/>
        <x:v/>
      </x:c>
      <x:c r="AX459" s="41">
        <x:f t="shared" si="15"/>
        <x:v>0</x:v>
      </x:c>
    </x:row>
    <x:row r="460" spans="1:50">
      <x:c r="A460" s="45" t="str">
        <x:f>IF(ISBLANK('2012 HR 배정표'!F458)=TRUE,"-",'2012 HR 배정표'!F458)</x:f>
        <x:v>-</x:v>
      </x:c>
      <x:c r="B460" s="46" t="str">
        <x:f>IF(ISBLANK('2012 HR 배정표'!F458)=TRUE,"-",IF(ISERROR((HLOOKUP($A$5,Prj_list!$O$6:$Z$7,2)*'2012 HR 배정표'!G458)/HLOOKUP($A$5,Prj_list!$O$6:$Z$7,2))=TRUE,"-",(HLOOKUP($A$5,Prj_list!$O$6:$Z$7,2)*'2012 HR 배정표'!G458)/HLOOKUP($A$5,Prj_list!$O$6:$Z$7,2)))</x:f>
        <x:v>-</x:v>
      </x:c>
      <x:c r="C460" s="45" t="str">
        <x:f>IF(ISBLANK('2012 HR 배정표'!H458)=TRUE,"-",'2012 HR 배정표'!H458)</x:f>
        <x:v>-</x:v>
      </x:c>
      <x:c r="D460" s="46" t="str">
        <x:f>IF(ISBLANK('2012 HR 배정표'!H458)=TRUE,"-",IF(ISERROR((HLOOKUP($A$5,Prj_list!$O$6:$Z$7,2)*'2012 HR 배정표'!I458)/HLOOKUP($A$5,Prj_list!$O$6:$Z$7,2))=TRUE,"-",(HLOOKUP($A$5,Prj_list!$O$6:$Z$7,2)*'2012 HR 배정표'!I458)/HLOOKUP($A$5,Prj_list!$O$6:$Z$7,2)))</x:f>
        <x:v>-</x:v>
      </x:c>
      <x:c r="E460" s="45" t="str">
        <x:f>IF(ISBLANK('2012 HR 배정표'!J458)=TRUE,"-",'2012 HR 배정표'!J458)</x:f>
        <x:v>-</x:v>
      </x:c>
      <x:c r="F460" s="46" t="str">
        <x:f>IF(ISBLANK('2012 HR 배정표'!J458)=TRUE,"-",IF(ISERROR((HLOOKUP($A$5,Prj_list!$O$6:$Z$7,2)*'2012 HR 배정표'!K458)/HLOOKUP($A$5,Prj_list!$O$6:$Z$7,2))=TRUE,"-",(HLOOKUP($A$5,Prj_list!$O$6:$Z$7,2)*'2012 HR 배정표'!K458)/HLOOKUP($A$5,Prj_list!$O$6:$Z$7,2)))</x:f>
        <x:v>-</x:v>
      </x:c>
      <x:c r="G460" s="45" t="str">
        <x:f>IF(ISBLANK('2012 HR 배정표'!L458)=TRUE,"-",'2012 HR 배정표'!L458)</x:f>
        <x:v>-</x:v>
      </x:c>
      <x:c r="H460" s="46" t="str">
        <x:f>IF(ISBLANK('2012 HR 배정표'!L458)=TRUE,"-",IF(ISERROR((HLOOKUP($A$5,Prj_list!$O$6:$Z$7,2)*'2012 HR 배정표'!M458)/HLOOKUP($A$5,Prj_list!$O$6:$Z$7,2))=TRUE,"-",(HLOOKUP($A$5,Prj_list!$O$6:$Z$7,2)*'2012 HR 배정표'!M458)/HLOOKUP($A$5,Prj_list!$O$6:$Z$7,2)))</x:f>
        <x:v>-</x:v>
      </x:c>
      <x:c r="I460" s="45" t="str">
        <x:f>IF(ISBLANK('2012 HR 배정표'!N458)=TRUE,"-",'2012 HR 배정표'!N458)</x:f>
        <x:v>-</x:v>
      </x:c>
      <x:c r="J460" s="46" t="str">
        <x:f>IF(ISBLANK('2012 HR 배정표'!N458)=TRUE,"-",IF(ISERROR((HLOOKUP($A$5,Prj_list!$O$6:$Z$7,2)*'2012 HR 배정표'!O458)/HLOOKUP($A$5,Prj_list!$O$6:$Z$7,2))=TRUE,"-",(HLOOKUP($A$5,Prj_list!$O$6:$Z$7,2)*'2012 HR 배정표'!O458)/HLOOKUP($A$5,Prj_list!$O$6:$Z$7,2)))</x:f>
        <x:v>-</x:v>
      </x:c>
      <x:c r="K460" s="45" t="str">
        <x:f>IF(ISBLANK('2012 HR 배정표'!P458)=TRUE,"-",'2012 HR 배정표'!P458)</x:f>
        <x:v>-</x:v>
      </x:c>
      <x:c r="L460" s="46" t="str">
        <x:f>IF(ISBLANK('2012 HR 배정표'!P458)=TRUE,"-",IF(ISERROR((HLOOKUP($A$5,Prj_list!$O$6:$Z$7,2)*'2012 HR 배정표'!Q458)/HLOOKUP($A$5,Prj_list!$O$6:$Z$7,2))=TRUE,"-",(HLOOKUP($A$5,Prj_list!$O$6:$Z$7,2)*'2012 HR 배정표'!Q458)/HLOOKUP($A$5,Prj_list!$O$6:$Z$7,2)))</x:f>
        <x:v>-</x:v>
      </x:c>
      <x:c r="M460" s="45" t="str">
        <x:f>IF(ISBLANK('2012 HR 배정표'!R458)=TRUE,"-",'2012 HR 배정표'!R458)</x:f>
        <x:v>-</x:v>
      </x:c>
      <x:c r="N460" s="46" t="str">
        <x:f>IF(ISBLANK('2012 HR 배정표'!R458)=TRUE,"-",IF(ISERROR((HLOOKUP($A$5,Prj_list!$O$6:$Z$7,2)*'2012 HR 배정표'!S458)/HLOOKUP($A$5,Prj_list!$O$6:$Z$7,2))=TRUE,"-",(HLOOKUP($A$5,Prj_list!$O$6:$Z$7,2)*'2012 HR 배정표'!S458)/HLOOKUP($A$5,Prj_list!$O$6:$Z$7,2)))</x:f>
        <x:v>-</x:v>
      </x:c>
      <x:c r="O460" s="45" t="str">
        <x:f>IF(ISBLANK('2012 HR 배정표'!T458)=TRUE,"-",'2012 HR 배정표'!T458)</x:f>
        <x:v>-</x:v>
      </x:c>
      <x:c r="P460" s="46" t="str">
        <x:f>IF(ISBLANK('2012 HR 배정표'!T458)=TRUE,"-",IF(ISERROR((HLOOKUP($A$5,Prj_list!$O$6:$Z$7,2)*'2012 HR 배정표'!U458)/HLOOKUP($A$5,Prj_list!$O$6:$Z$7,2))=TRUE,"-",(HLOOKUP($A$5,Prj_list!$O$6:$Z$7,2)*'2012 HR 배정표'!U458)/HLOOKUP($A$5,Prj_list!$O$6:$Z$7,2)))</x:f>
        <x:v>-</x:v>
      </x:c>
      <x:c r="Q460" s="45" t="str">
        <x:f>IF(ISBLANK('2012 HR 배정표'!V458)=TRUE,"-",'2012 HR 배정표'!V458)</x:f>
        <x:v>-</x:v>
      </x:c>
      <x:c r="R460" s="46" t="str">
        <x:f>IF(ISBLANK('2012 HR 배정표'!V458)=TRUE,"-",IF(ISERROR((HLOOKUP($A$5,Prj_list!$O$6:$Z$7,2)*'2012 HR 배정표'!W458)/HLOOKUP($A$5,Prj_list!$O$6:$Z$7,2))=TRUE,"-",(HLOOKUP($A$5,Prj_list!$O$6:$Z$7,2)*'2012 HR 배정표'!W458)/HLOOKUP($A$5,Prj_list!$O$6:$Z$7,2)))</x:f>
        <x:v>-</x:v>
      </x:c>
      <x:c r="S460" s="45" t="str">
        <x:f>IF(ISBLANK('2012 HR 배정표'!X458)=TRUE,"-",'2012 HR 배정표'!X458)</x:f>
        <x:v>-</x:v>
      </x:c>
      <x:c r="T460" s="46" t="str">
        <x:f>IF(ISBLANK('2012 HR 배정표'!X458)=TRUE,"-",IF(ISERROR((HLOOKUP($A$5,Prj_list!$O$6:$Z$7,2)*'2012 HR 배정표'!Y458)/HLOOKUP($A$5,Prj_list!$O$6:$Z$7,2))=TRUE,"-",(HLOOKUP($A$5,Prj_list!$O$6:$Z$7,2)*'2012 HR 배정표'!Y458)/HLOOKUP($A$5,Prj_list!$O$6:$Z$7,2)))</x:f>
        <x:v>-</x:v>
      </x:c>
      <x:c r="U460" s="45" t="str">
        <x:f>IF(ISBLANK('2012 HR 배정표'!Z458)=TRUE,"-",'2012 HR 배정표'!Z458)</x:f>
        <x:v>-</x:v>
      </x:c>
      <x:c r="V460" s="46" t="str">
        <x:f>IF(ISBLANK('2012 HR 배정표'!Z458)=TRUE,"-",IF(ISERROR((HLOOKUP($A$5,Prj_list!$O$6:$Z$7,2)*'2012 HR 배정표'!AA458)/HLOOKUP($A$5,Prj_list!$O$6:$Z$7,2))=TRUE,"-",(HLOOKUP($A$5,Prj_list!$O$6:$Z$7,2)*'2012 HR 배정표'!AA458)/HLOOKUP($A$5,Prj_list!$O$6:$Z$7,2)))</x:f>
        <x:v>-</x:v>
      </x:c>
      <x:c r="W460" s="45" t="str">
        <x:f>IF(ISBLANK('2012 HR 배정표'!AB458)=TRUE,"-",'2012 HR 배정표'!AB458)</x:f>
        <x:v>-</x:v>
      </x:c>
      <x:c r="X460" s="46" t="str">
        <x:f>IF(ISBLANK('2012 HR 배정표'!AB458)=TRUE,"-",IF(ISERROR((HLOOKUP($A$5,Prj_list!$O$6:$Z$7,2)*'2012 HR 배정표'!AC458)/HLOOKUP($A$5,Prj_list!$O$6:$Z$7,2))=TRUE,"-",(HLOOKUP($A$5,Prj_list!$O$6:$Z$7,2)*'2012 HR 배정표'!AC458)/HLOOKUP($A$5,Prj_list!$O$6:$Z$7,2)))</x:f>
        <x:v>-</x:v>
      </x:c>
      <x:c r="Y460" s="45" t="str">
        <x:f>IF(ISBLANK('2012 HR 배정표'!AD458)=TRUE,"-",'2012 HR 배정표'!AD458)</x:f>
        <x:v>-</x:v>
      </x:c>
      <x:c r="Z460" s="46" t="str">
        <x:f>IF(ISBLANK('2012 HR 배정표'!AD458)=TRUE,"-",IF(ISERROR((HLOOKUP($A$5,Prj_list!$O$6:$Z$7,2)*'2012 HR 배정표'!AE458)/HLOOKUP($A$5,Prj_list!$O$6:$Z$7,2))=TRUE,"-",(HLOOKUP($A$5,Prj_list!$O$6:$Z$7,2)*'2012 HR 배정표'!AE458)/HLOOKUP($A$5,Prj_list!$O$6:$Z$7,2)))</x:f>
        <x:v>-</x:v>
      </x:c>
      <x:c r="AA460" s="45" t="str">
        <x:f>IF(ISBLANK('2012 HR 배정표'!AF458)=TRUE,"-",'2012 HR 배정표'!AF458)</x:f>
        <x:v>-</x:v>
      </x:c>
      <x:c r="AB460" s="46" t="str">
        <x:f>IF(ISBLANK('2012 HR 배정표'!AF458)=TRUE,"-",IF(ISERROR((HLOOKUP($A$5,Prj_list!$O$6:$Z$7,2)*'2012 HR 배정표'!AG458)/HLOOKUP($A$5,Prj_list!$O$6:$Z$7,2))=TRUE,"-",(HLOOKUP($A$5,Prj_list!$O$6:$Z$7,2)*'2012 HR 배정표'!AG458)/HLOOKUP($A$5,Prj_list!$O$6:$Z$7,2)))</x:f>
        <x:v>-</x:v>
      </x:c>
      <x:c r="AC460" s="45" t="str">
        <x:f>IF(ISBLANK('2012 HR 배정표'!AH458)=TRUE,"-",'2012 HR 배정표'!AH458)</x:f>
        <x:v>-</x:v>
      </x:c>
      <x:c r="AD460" s="46" t="str">
        <x:f>IF(ISBLANK('2012 HR 배정표'!AH458)=TRUE,"-",IF(ISERROR((HLOOKUP($A$5,Prj_list!$O$6:$Z$7,2)*'2012 HR 배정표'!AI458)/HLOOKUP($A$5,Prj_list!$O$6:$Z$7,2))=TRUE,"-",(HLOOKUP($A$5,Prj_list!$O$6:$Z$7,2)*'2012 HR 배정표'!AI458)/HLOOKUP($A$5,Prj_list!$O$6:$Z$7,2)))</x:f>
        <x:v>-</x:v>
      </x:c>
      <x:c r="AE460" s="45" t="str">
        <x:f>IF(ISBLANK('2012 HR 배정표'!AJ458)=TRUE,"-",'2012 HR 배정표'!AJ458)</x:f>
        <x:v>-</x:v>
      </x:c>
      <x:c r="AF460" s="46" t="str">
        <x:f>IF(ISBLANK('2012 HR 배정표'!AJ458)=TRUE,"-",IF(ISERROR((HLOOKUP($A$5,Prj_list!$O$6:$Z$7,2)*'2012 HR 배정표'!AK458)/HLOOKUP($A$5,Prj_list!$O$6:$Z$7,2))=TRUE,"-",(HLOOKUP($A$5,Prj_list!$O$6:$Z$7,2)*'2012 HR 배정표'!AK458)/HLOOKUP($A$5,Prj_list!$O$6:$Z$7,2)))</x:f>
        <x:v>-</x:v>
      </x:c>
      <x:c r="AG460" s="45" t="str">
        <x:f>IF(ISBLANK('2012 HR 배정표'!AL458)=TRUE,"-",'2012 HR 배정표'!AL458)</x:f>
        <x:v>-</x:v>
      </x:c>
      <x:c r="AH460" s="46" t="str">
        <x:f>IF(ISBLANK('2012 HR 배정표'!AL458)=TRUE,"-",IF(ISERROR((HLOOKUP($A$5,Prj_list!$O$6:$Z$7,2)*'2012 HR 배정표'!AM458)/HLOOKUP($A$5,Prj_list!$O$6:$Z$7,2))=TRUE,"-",(HLOOKUP($A$5,Prj_list!$O$6:$Z$7,2)*'2012 HR 배정표'!AM458)/HLOOKUP($A$5,Prj_list!$O$6:$Z$7,2)))</x:f>
        <x:v>-</x:v>
      </x:c>
      <x:c r="AI460" s="45" t="str">
        <x:f>IF(ISBLANK('2012 HR 배정표'!AN458)=TRUE,"-",'2012 HR 배정표'!AN458)</x:f>
        <x:v>-</x:v>
      </x:c>
      <x:c r="AJ460" s="46" t="str">
        <x:f>IF(ISBLANK('2012 HR 배정표'!AN458)=TRUE,"-",IF(ISERROR((HLOOKUP($A$5,Prj_list!$O$6:$Z$7,2)*'2012 HR 배정표'!AO458)/HLOOKUP($A$5,Prj_list!$O$6:$Z$7,2))=TRUE,"-",(HLOOKUP($A$5,Prj_list!$O$6:$Z$7,2)*'2012 HR 배정표'!AO458)/HLOOKUP($A$5,Prj_list!$O$6:$Z$7,2)))</x:f>
        <x:v>-</x:v>
      </x:c>
      <x:c r="AK460" s="45" t="str">
        <x:f>IF(ISBLANK('2012 HR 배정표'!AP458)=TRUE,"-",'2012 HR 배정표'!AP458)</x:f>
        <x:v>-</x:v>
      </x:c>
      <x:c r="AL460" s="46" t="str">
        <x:f>IF(ISBLANK('2012 HR 배정표'!AP458)=TRUE,"-",IF(ISERROR((HLOOKUP($A$5,Prj_list!$O$6:$Z$7,2)*'2012 HR 배정표'!AQ458)/HLOOKUP($A$5,Prj_list!$O$6:$Z$7,2))=TRUE,"-",(HLOOKUP($A$5,Prj_list!$O$6:$Z$7,2)*'2012 HR 배정표'!AQ458)/HLOOKUP($A$5,Prj_list!$O$6:$Z$7,2)))</x:f>
        <x:v>-</x:v>
      </x:c>
      <x:c r="AM460" s="45" t="str">
        <x:f>IF(ISBLANK('2012 HR 배정표'!AR458)=TRUE,"-",'2012 HR 배정표'!AR458)</x:f>
        <x:v>-</x:v>
      </x:c>
      <x:c r="AN460" s="46" t="str">
        <x:f>IF(ISBLANK('2012 HR 배정표'!AR458)=TRUE,"-",IF(ISERROR((HLOOKUP($A$5,Prj_list!$O$6:$Z$7,2)*'2012 HR 배정표'!AS458)/HLOOKUP($A$5,Prj_list!$O$6:$Z$7,2))=TRUE,"-",(HLOOKUP($A$5,Prj_list!$O$6:$Z$7,2)*'2012 HR 배정표'!AS458)/HLOOKUP($A$5,Prj_list!$O$6:$Z$7,2)))</x:f>
        <x:v>-</x:v>
      </x:c>
      <x:c r="AO460" s="45" t="str">
        <x:f>IF(ISBLANK('2012 HR 배정표'!AT458)=TRUE,"-",'2012 HR 배정표'!AT458)</x:f>
        <x:v>-</x:v>
      </x:c>
      <x:c r="AP460" s="46" t="str">
        <x:f>IF(ISBLANK('2012 HR 배정표'!AT458)=TRUE,"-",IF(ISERROR((HLOOKUP($A$5,Prj_list!$O$6:$Z$7,2)*'2012 HR 배정표'!AU458)/HLOOKUP($A$5,Prj_list!$O$6:$Z$7,2))=TRUE,"-",(HLOOKUP($A$5,Prj_list!$O$6:$Z$7,2)*'2012 HR 배정표'!AU458)/HLOOKUP($A$5,Prj_list!$O$6:$Z$7,2)))</x:f>
        <x:v>-</x:v>
      </x:c>
      <x:c r="AQ460" s="45" t="str">
        <x:f>IF(ISBLANK('2012 HR 배정표'!AV458)=TRUE,"-",'2012 HR 배정표'!AV458)</x:f>
        <x:v>-</x:v>
      </x:c>
      <x:c r="AR460" s="46" t="str">
        <x:f>IF(ISBLANK('2012 HR 배정표'!AV458)=TRUE,"-",IF(ISERROR((HLOOKUP($A$5,Prj_list!$O$6:$Z$7,2)*'2012 HR 배정표'!AW458)/HLOOKUP($A$5,Prj_list!$O$6:$Z$7,2))=TRUE,"-",(HLOOKUP($A$5,Prj_list!$O$6:$Z$7,2)*'2012 HR 배정표'!AW458)/HLOOKUP($A$5,Prj_list!$O$6:$Z$7,2)))</x:f>
        <x:v>-</x:v>
      </x:c>
      <x:c r="AS460" s="45" t="str">
        <x:f>IF(ISBLANK('2012 HR 배정표'!AX458)=TRUE,"-",'2012 HR 배정표'!AX458)</x:f>
        <x:v>-</x:v>
      </x:c>
      <x:c r="AT460" s="46" t="str">
        <x:f>IF(ISBLANK('2012 HR 배정표'!AX458)=TRUE,"-",IF(ISERROR((HLOOKUP($A$5,Prj_list!$O$6:$Z$7,2)*'2012 HR 배정표'!AY458)/HLOOKUP($A$5,Prj_list!$O$6:$Z$7,2))=TRUE,"-",(HLOOKUP($A$5,Prj_list!$O$6:$Z$7,2)*'2012 HR 배정표'!AY458)/HLOOKUP($A$5,Prj_list!$O$6:$Z$7,2)))</x:f>
        <x:v>-</x:v>
      </x:c>
      <x:c r="AU460" s="45" t="str">
        <x:f>IF(ISBLANK('2012 HR 배정표'!AZ458)=TRUE,"-",'2012 HR 배정표'!AZ458)</x:f>
        <x:v>-</x:v>
      </x:c>
      <x:c r="AV460" s="46" t="str">
        <x:f>IF(ISBLANK('2012 HR 배정표'!AZ458)=TRUE,"-",IF(ISERROR((HLOOKUP($A$5,Prj_list!$O$6:$Z$7,2)*'2012 HR 배정표'!BA458)/HLOOKUP($A$5,Prj_list!$O$6:$Z$7,2))=TRUE,"-",(HLOOKUP($A$5,Prj_list!$O$6:$Z$7,2)*'2012 HR 배정표'!BA458)/HLOOKUP($A$5,Prj_list!$O$6:$Z$7,2)))</x:f>
        <x:v>-</x:v>
      </x:c>
      <x:c r="AW460" s="34" t="str">
        <x:f t="shared" si="14"/>
        <x:v/>
      </x:c>
      <x:c r="AX460" s="41">
        <x:f t="shared" si="15"/>
        <x:v>0</x:v>
      </x:c>
    </x:row>
    <x:row r="461" spans="1:50">
      <x:c r="A461" s="45" t="str">
        <x:f>IF(ISBLANK('2012 HR 배정표'!F459)=TRUE,"-",'2012 HR 배정표'!F459)</x:f>
        <x:v>-</x:v>
      </x:c>
      <x:c r="B461" s="46" t="str">
        <x:f>IF(ISBLANK('2012 HR 배정표'!F459)=TRUE,"-",IF(ISERROR((HLOOKUP($A$5,Prj_list!$O$6:$Z$7,2)*'2012 HR 배정표'!G459)/HLOOKUP($A$5,Prj_list!$O$6:$Z$7,2))=TRUE,"-",(HLOOKUP($A$5,Prj_list!$O$6:$Z$7,2)*'2012 HR 배정표'!G459)/HLOOKUP($A$5,Prj_list!$O$6:$Z$7,2)))</x:f>
        <x:v>-</x:v>
      </x:c>
      <x:c r="C461" s="45" t="str">
        <x:f>IF(ISBLANK('2012 HR 배정표'!H459)=TRUE,"-",'2012 HR 배정표'!H459)</x:f>
        <x:v>-</x:v>
      </x:c>
      <x:c r="D461" s="46" t="str">
        <x:f>IF(ISBLANK('2012 HR 배정표'!H459)=TRUE,"-",IF(ISERROR((HLOOKUP($A$5,Prj_list!$O$6:$Z$7,2)*'2012 HR 배정표'!I459)/HLOOKUP($A$5,Prj_list!$O$6:$Z$7,2))=TRUE,"-",(HLOOKUP($A$5,Prj_list!$O$6:$Z$7,2)*'2012 HR 배정표'!I459)/HLOOKUP($A$5,Prj_list!$O$6:$Z$7,2)))</x:f>
        <x:v>-</x:v>
      </x:c>
      <x:c r="E461" s="45" t="str">
        <x:f>IF(ISBLANK('2012 HR 배정표'!J459)=TRUE,"-",'2012 HR 배정표'!J459)</x:f>
        <x:v>-</x:v>
      </x:c>
      <x:c r="F461" s="46" t="str">
        <x:f>IF(ISBLANK('2012 HR 배정표'!J459)=TRUE,"-",IF(ISERROR((HLOOKUP($A$5,Prj_list!$O$6:$Z$7,2)*'2012 HR 배정표'!K459)/HLOOKUP($A$5,Prj_list!$O$6:$Z$7,2))=TRUE,"-",(HLOOKUP($A$5,Prj_list!$O$6:$Z$7,2)*'2012 HR 배정표'!K459)/HLOOKUP($A$5,Prj_list!$O$6:$Z$7,2)))</x:f>
        <x:v>-</x:v>
      </x:c>
      <x:c r="G461" s="45" t="str">
        <x:f>IF(ISBLANK('2012 HR 배정표'!L459)=TRUE,"-",'2012 HR 배정표'!L459)</x:f>
        <x:v>-</x:v>
      </x:c>
      <x:c r="H461" s="46" t="str">
        <x:f>IF(ISBLANK('2012 HR 배정표'!L459)=TRUE,"-",IF(ISERROR((HLOOKUP($A$5,Prj_list!$O$6:$Z$7,2)*'2012 HR 배정표'!M459)/HLOOKUP($A$5,Prj_list!$O$6:$Z$7,2))=TRUE,"-",(HLOOKUP($A$5,Prj_list!$O$6:$Z$7,2)*'2012 HR 배정표'!M459)/HLOOKUP($A$5,Prj_list!$O$6:$Z$7,2)))</x:f>
        <x:v>-</x:v>
      </x:c>
      <x:c r="I461" s="45" t="str">
        <x:f>IF(ISBLANK('2012 HR 배정표'!N459)=TRUE,"-",'2012 HR 배정표'!N459)</x:f>
        <x:v>-</x:v>
      </x:c>
      <x:c r="J461" s="46" t="str">
        <x:f>IF(ISBLANK('2012 HR 배정표'!N459)=TRUE,"-",IF(ISERROR((HLOOKUP($A$5,Prj_list!$O$6:$Z$7,2)*'2012 HR 배정표'!O459)/HLOOKUP($A$5,Prj_list!$O$6:$Z$7,2))=TRUE,"-",(HLOOKUP($A$5,Prj_list!$O$6:$Z$7,2)*'2012 HR 배정표'!O459)/HLOOKUP($A$5,Prj_list!$O$6:$Z$7,2)))</x:f>
        <x:v>-</x:v>
      </x:c>
      <x:c r="K461" s="45" t="str">
        <x:f>IF(ISBLANK('2012 HR 배정표'!P459)=TRUE,"-",'2012 HR 배정표'!P459)</x:f>
        <x:v>-</x:v>
      </x:c>
      <x:c r="L461" s="46" t="str">
        <x:f>IF(ISBLANK('2012 HR 배정표'!P459)=TRUE,"-",IF(ISERROR((HLOOKUP($A$5,Prj_list!$O$6:$Z$7,2)*'2012 HR 배정표'!Q459)/HLOOKUP($A$5,Prj_list!$O$6:$Z$7,2))=TRUE,"-",(HLOOKUP($A$5,Prj_list!$O$6:$Z$7,2)*'2012 HR 배정표'!Q459)/HLOOKUP($A$5,Prj_list!$O$6:$Z$7,2)))</x:f>
        <x:v>-</x:v>
      </x:c>
      <x:c r="M461" s="45" t="str">
        <x:f>IF(ISBLANK('2012 HR 배정표'!R459)=TRUE,"-",'2012 HR 배정표'!R459)</x:f>
        <x:v>-</x:v>
      </x:c>
      <x:c r="N461" s="46" t="str">
        <x:f>IF(ISBLANK('2012 HR 배정표'!R459)=TRUE,"-",IF(ISERROR((HLOOKUP($A$5,Prj_list!$O$6:$Z$7,2)*'2012 HR 배정표'!S459)/HLOOKUP($A$5,Prj_list!$O$6:$Z$7,2))=TRUE,"-",(HLOOKUP($A$5,Prj_list!$O$6:$Z$7,2)*'2012 HR 배정표'!S459)/HLOOKUP($A$5,Prj_list!$O$6:$Z$7,2)))</x:f>
        <x:v>-</x:v>
      </x:c>
      <x:c r="O461" s="45" t="str">
        <x:f>IF(ISBLANK('2012 HR 배정표'!T459)=TRUE,"-",'2012 HR 배정표'!T459)</x:f>
        <x:v>-</x:v>
      </x:c>
      <x:c r="P461" s="46" t="str">
        <x:f>IF(ISBLANK('2012 HR 배정표'!T459)=TRUE,"-",IF(ISERROR((HLOOKUP($A$5,Prj_list!$O$6:$Z$7,2)*'2012 HR 배정표'!U459)/HLOOKUP($A$5,Prj_list!$O$6:$Z$7,2))=TRUE,"-",(HLOOKUP($A$5,Prj_list!$O$6:$Z$7,2)*'2012 HR 배정표'!U459)/HLOOKUP($A$5,Prj_list!$O$6:$Z$7,2)))</x:f>
        <x:v>-</x:v>
      </x:c>
      <x:c r="Q461" s="45" t="str">
        <x:f>IF(ISBLANK('2012 HR 배정표'!V459)=TRUE,"-",'2012 HR 배정표'!V459)</x:f>
        <x:v>-</x:v>
      </x:c>
      <x:c r="R461" s="46" t="str">
        <x:f>IF(ISBLANK('2012 HR 배정표'!V459)=TRUE,"-",IF(ISERROR((HLOOKUP($A$5,Prj_list!$O$6:$Z$7,2)*'2012 HR 배정표'!W459)/HLOOKUP($A$5,Prj_list!$O$6:$Z$7,2))=TRUE,"-",(HLOOKUP($A$5,Prj_list!$O$6:$Z$7,2)*'2012 HR 배정표'!W459)/HLOOKUP($A$5,Prj_list!$O$6:$Z$7,2)))</x:f>
        <x:v>-</x:v>
      </x:c>
      <x:c r="S461" s="45" t="str">
        <x:f>IF(ISBLANK('2012 HR 배정표'!X459)=TRUE,"-",'2012 HR 배정표'!X459)</x:f>
        <x:v>-</x:v>
      </x:c>
      <x:c r="T461" s="46" t="str">
        <x:f>IF(ISBLANK('2012 HR 배정표'!X459)=TRUE,"-",IF(ISERROR((HLOOKUP($A$5,Prj_list!$O$6:$Z$7,2)*'2012 HR 배정표'!Y459)/HLOOKUP($A$5,Prj_list!$O$6:$Z$7,2))=TRUE,"-",(HLOOKUP($A$5,Prj_list!$O$6:$Z$7,2)*'2012 HR 배정표'!Y459)/HLOOKUP($A$5,Prj_list!$O$6:$Z$7,2)))</x:f>
        <x:v>-</x:v>
      </x:c>
      <x:c r="U461" s="45" t="str">
        <x:f>IF(ISBLANK('2012 HR 배정표'!Z459)=TRUE,"-",'2012 HR 배정표'!Z459)</x:f>
        <x:v>-</x:v>
      </x:c>
      <x:c r="V461" s="46" t="str">
        <x:f>IF(ISBLANK('2012 HR 배정표'!Z459)=TRUE,"-",IF(ISERROR((HLOOKUP($A$5,Prj_list!$O$6:$Z$7,2)*'2012 HR 배정표'!AA459)/HLOOKUP($A$5,Prj_list!$O$6:$Z$7,2))=TRUE,"-",(HLOOKUP($A$5,Prj_list!$O$6:$Z$7,2)*'2012 HR 배정표'!AA459)/HLOOKUP($A$5,Prj_list!$O$6:$Z$7,2)))</x:f>
        <x:v>-</x:v>
      </x:c>
      <x:c r="W461" s="45" t="str">
        <x:f>IF(ISBLANK('2012 HR 배정표'!AB459)=TRUE,"-",'2012 HR 배정표'!AB459)</x:f>
        <x:v>-</x:v>
      </x:c>
      <x:c r="X461" s="46" t="str">
        <x:f>IF(ISBLANK('2012 HR 배정표'!AB459)=TRUE,"-",IF(ISERROR((HLOOKUP($A$5,Prj_list!$O$6:$Z$7,2)*'2012 HR 배정표'!AC459)/HLOOKUP($A$5,Prj_list!$O$6:$Z$7,2))=TRUE,"-",(HLOOKUP($A$5,Prj_list!$O$6:$Z$7,2)*'2012 HR 배정표'!AC459)/HLOOKUP($A$5,Prj_list!$O$6:$Z$7,2)))</x:f>
        <x:v>-</x:v>
      </x:c>
      <x:c r="Y461" s="45" t="str">
        <x:f>IF(ISBLANK('2012 HR 배정표'!AD459)=TRUE,"-",'2012 HR 배정표'!AD459)</x:f>
        <x:v>-</x:v>
      </x:c>
      <x:c r="Z461" s="46" t="str">
        <x:f>IF(ISBLANK('2012 HR 배정표'!AD459)=TRUE,"-",IF(ISERROR((HLOOKUP($A$5,Prj_list!$O$6:$Z$7,2)*'2012 HR 배정표'!AE459)/HLOOKUP($A$5,Prj_list!$O$6:$Z$7,2))=TRUE,"-",(HLOOKUP($A$5,Prj_list!$O$6:$Z$7,2)*'2012 HR 배정표'!AE459)/HLOOKUP($A$5,Prj_list!$O$6:$Z$7,2)))</x:f>
        <x:v>-</x:v>
      </x:c>
      <x:c r="AA461" s="45" t="str">
        <x:f>IF(ISBLANK('2012 HR 배정표'!AF459)=TRUE,"-",'2012 HR 배정표'!AF459)</x:f>
        <x:v>-</x:v>
      </x:c>
      <x:c r="AB461" s="46" t="str">
        <x:f>IF(ISBLANK('2012 HR 배정표'!AF459)=TRUE,"-",IF(ISERROR((HLOOKUP($A$5,Prj_list!$O$6:$Z$7,2)*'2012 HR 배정표'!AG459)/HLOOKUP($A$5,Prj_list!$O$6:$Z$7,2))=TRUE,"-",(HLOOKUP($A$5,Prj_list!$O$6:$Z$7,2)*'2012 HR 배정표'!AG459)/HLOOKUP($A$5,Prj_list!$O$6:$Z$7,2)))</x:f>
        <x:v>-</x:v>
      </x:c>
      <x:c r="AC461" s="45" t="str">
        <x:f>IF(ISBLANK('2012 HR 배정표'!AH459)=TRUE,"-",'2012 HR 배정표'!AH459)</x:f>
        <x:v>-</x:v>
      </x:c>
      <x:c r="AD461" s="46" t="str">
        <x:f>IF(ISBLANK('2012 HR 배정표'!AH459)=TRUE,"-",IF(ISERROR((HLOOKUP($A$5,Prj_list!$O$6:$Z$7,2)*'2012 HR 배정표'!AI459)/HLOOKUP($A$5,Prj_list!$O$6:$Z$7,2))=TRUE,"-",(HLOOKUP($A$5,Prj_list!$O$6:$Z$7,2)*'2012 HR 배정표'!AI459)/HLOOKUP($A$5,Prj_list!$O$6:$Z$7,2)))</x:f>
        <x:v>-</x:v>
      </x:c>
      <x:c r="AE461" s="45" t="str">
        <x:f>IF(ISBLANK('2012 HR 배정표'!AJ459)=TRUE,"-",'2012 HR 배정표'!AJ459)</x:f>
        <x:v>-</x:v>
      </x:c>
      <x:c r="AF461" s="46" t="str">
        <x:f>IF(ISBLANK('2012 HR 배정표'!AJ459)=TRUE,"-",IF(ISERROR((HLOOKUP($A$5,Prj_list!$O$6:$Z$7,2)*'2012 HR 배정표'!AK459)/HLOOKUP($A$5,Prj_list!$O$6:$Z$7,2))=TRUE,"-",(HLOOKUP($A$5,Prj_list!$O$6:$Z$7,2)*'2012 HR 배정표'!AK459)/HLOOKUP($A$5,Prj_list!$O$6:$Z$7,2)))</x:f>
        <x:v>-</x:v>
      </x:c>
      <x:c r="AG461" s="45" t="str">
        <x:f>IF(ISBLANK('2012 HR 배정표'!AL459)=TRUE,"-",'2012 HR 배정표'!AL459)</x:f>
        <x:v>-</x:v>
      </x:c>
      <x:c r="AH461" s="46" t="str">
        <x:f>IF(ISBLANK('2012 HR 배정표'!AL459)=TRUE,"-",IF(ISERROR((HLOOKUP($A$5,Prj_list!$O$6:$Z$7,2)*'2012 HR 배정표'!AM459)/HLOOKUP($A$5,Prj_list!$O$6:$Z$7,2))=TRUE,"-",(HLOOKUP($A$5,Prj_list!$O$6:$Z$7,2)*'2012 HR 배정표'!AM459)/HLOOKUP($A$5,Prj_list!$O$6:$Z$7,2)))</x:f>
        <x:v>-</x:v>
      </x:c>
      <x:c r="AI461" s="45" t="str">
        <x:f>IF(ISBLANK('2012 HR 배정표'!AN459)=TRUE,"-",'2012 HR 배정표'!AN459)</x:f>
        <x:v>-</x:v>
      </x:c>
      <x:c r="AJ461" s="46" t="str">
        <x:f>IF(ISBLANK('2012 HR 배정표'!AN459)=TRUE,"-",IF(ISERROR((HLOOKUP($A$5,Prj_list!$O$6:$Z$7,2)*'2012 HR 배정표'!AO459)/HLOOKUP($A$5,Prj_list!$O$6:$Z$7,2))=TRUE,"-",(HLOOKUP($A$5,Prj_list!$O$6:$Z$7,2)*'2012 HR 배정표'!AO459)/HLOOKUP($A$5,Prj_list!$O$6:$Z$7,2)))</x:f>
        <x:v>-</x:v>
      </x:c>
      <x:c r="AK461" s="45" t="str">
        <x:f>IF(ISBLANK('2012 HR 배정표'!AP459)=TRUE,"-",'2012 HR 배정표'!AP459)</x:f>
        <x:v>-</x:v>
      </x:c>
      <x:c r="AL461" s="46" t="str">
        <x:f>IF(ISBLANK('2012 HR 배정표'!AP459)=TRUE,"-",IF(ISERROR((HLOOKUP($A$5,Prj_list!$O$6:$Z$7,2)*'2012 HR 배정표'!AQ459)/HLOOKUP($A$5,Prj_list!$O$6:$Z$7,2))=TRUE,"-",(HLOOKUP($A$5,Prj_list!$O$6:$Z$7,2)*'2012 HR 배정표'!AQ459)/HLOOKUP($A$5,Prj_list!$O$6:$Z$7,2)))</x:f>
        <x:v>-</x:v>
      </x:c>
      <x:c r="AM461" s="45" t="str">
        <x:f>IF(ISBLANK('2012 HR 배정표'!AR459)=TRUE,"-",'2012 HR 배정표'!AR459)</x:f>
        <x:v>-</x:v>
      </x:c>
      <x:c r="AN461" s="46" t="str">
        <x:f>IF(ISBLANK('2012 HR 배정표'!AR459)=TRUE,"-",IF(ISERROR((HLOOKUP($A$5,Prj_list!$O$6:$Z$7,2)*'2012 HR 배정표'!AS459)/HLOOKUP($A$5,Prj_list!$O$6:$Z$7,2))=TRUE,"-",(HLOOKUP($A$5,Prj_list!$O$6:$Z$7,2)*'2012 HR 배정표'!AS459)/HLOOKUP($A$5,Prj_list!$O$6:$Z$7,2)))</x:f>
        <x:v>-</x:v>
      </x:c>
      <x:c r="AO461" s="45" t="str">
        <x:f>IF(ISBLANK('2012 HR 배정표'!AT459)=TRUE,"-",'2012 HR 배정표'!AT459)</x:f>
        <x:v>-</x:v>
      </x:c>
      <x:c r="AP461" s="46" t="str">
        <x:f>IF(ISBLANK('2012 HR 배정표'!AT459)=TRUE,"-",IF(ISERROR((HLOOKUP($A$5,Prj_list!$O$6:$Z$7,2)*'2012 HR 배정표'!AU459)/HLOOKUP($A$5,Prj_list!$O$6:$Z$7,2))=TRUE,"-",(HLOOKUP($A$5,Prj_list!$O$6:$Z$7,2)*'2012 HR 배정표'!AU459)/HLOOKUP($A$5,Prj_list!$O$6:$Z$7,2)))</x:f>
        <x:v>-</x:v>
      </x:c>
      <x:c r="AQ461" s="45" t="str">
        <x:f>IF(ISBLANK('2012 HR 배정표'!AV459)=TRUE,"-",'2012 HR 배정표'!AV459)</x:f>
        <x:v>-</x:v>
      </x:c>
      <x:c r="AR461" s="46" t="str">
        <x:f>IF(ISBLANK('2012 HR 배정표'!AV459)=TRUE,"-",IF(ISERROR((HLOOKUP($A$5,Prj_list!$O$6:$Z$7,2)*'2012 HR 배정표'!AW459)/HLOOKUP($A$5,Prj_list!$O$6:$Z$7,2))=TRUE,"-",(HLOOKUP($A$5,Prj_list!$O$6:$Z$7,2)*'2012 HR 배정표'!AW459)/HLOOKUP($A$5,Prj_list!$O$6:$Z$7,2)))</x:f>
        <x:v>-</x:v>
      </x:c>
      <x:c r="AS461" s="45" t="str">
        <x:f>IF(ISBLANK('2012 HR 배정표'!AX459)=TRUE,"-",'2012 HR 배정표'!AX459)</x:f>
        <x:v>-</x:v>
      </x:c>
      <x:c r="AT461" s="46" t="str">
        <x:f>IF(ISBLANK('2012 HR 배정표'!AX459)=TRUE,"-",IF(ISERROR((HLOOKUP($A$5,Prj_list!$O$6:$Z$7,2)*'2012 HR 배정표'!AY459)/HLOOKUP($A$5,Prj_list!$O$6:$Z$7,2))=TRUE,"-",(HLOOKUP($A$5,Prj_list!$O$6:$Z$7,2)*'2012 HR 배정표'!AY459)/HLOOKUP($A$5,Prj_list!$O$6:$Z$7,2)))</x:f>
        <x:v>-</x:v>
      </x:c>
      <x:c r="AU461" s="45" t="str">
        <x:f>IF(ISBLANK('2012 HR 배정표'!AZ459)=TRUE,"-",'2012 HR 배정표'!AZ459)</x:f>
        <x:v>-</x:v>
      </x:c>
      <x:c r="AV461" s="46" t="str">
        <x:f>IF(ISBLANK('2012 HR 배정표'!AZ459)=TRUE,"-",IF(ISERROR((HLOOKUP($A$5,Prj_list!$O$6:$Z$7,2)*'2012 HR 배정표'!BA459)/HLOOKUP($A$5,Prj_list!$O$6:$Z$7,2))=TRUE,"-",(HLOOKUP($A$5,Prj_list!$O$6:$Z$7,2)*'2012 HR 배정표'!BA459)/HLOOKUP($A$5,Prj_list!$O$6:$Z$7,2)))</x:f>
        <x:v>-</x:v>
      </x:c>
      <x:c r="AW461" s="34" t="str">
        <x:f t="shared" si="14"/>
        <x:v/>
      </x:c>
      <x:c r="AX461" s="41">
        <x:f t="shared" si="15"/>
        <x:v>0</x:v>
      </x:c>
    </x:row>
    <x:row r="462" spans="1:50">
      <x:c r="A462" s="45" t="str">
        <x:f>IF(ISBLANK('2012 HR 배정표'!F460)=TRUE,"-",'2012 HR 배정표'!F460)</x:f>
        <x:v>-</x:v>
      </x:c>
      <x:c r="B462" s="46" t="str">
        <x:f>IF(ISBLANK('2012 HR 배정표'!F460)=TRUE,"-",IF(ISERROR((HLOOKUP($A$5,Prj_list!$O$6:$Z$7,2)*'2012 HR 배정표'!G460)/HLOOKUP($A$5,Prj_list!$O$6:$Z$7,2))=TRUE,"-",(HLOOKUP($A$5,Prj_list!$O$6:$Z$7,2)*'2012 HR 배정표'!G460)/HLOOKUP($A$5,Prj_list!$O$6:$Z$7,2)))</x:f>
        <x:v>-</x:v>
      </x:c>
      <x:c r="C462" s="45" t="str">
        <x:f>IF(ISBLANK('2012 HR 배정표'!H460)=TRUE,"-",'2012 HR 배정표'!H460)</x:f>
        <x:v>-</x:v>
      </x:c>
      <x:c r="D462" s="46" t="str">
        <x:f>IF(ISBLANK('2012 HR 배정표'!H460)=TRUE,"-",IF(ISERROR((HLOOKUP($A$5,Prj_list!$O$6:$Z$7,2)*'2012 HR 배정표'!I460)/HLOOKUP($A$5,Prj_list!$O$6:$Z$7,2))=TRUE,"-",(HLOOKUP($A$5,Prj_list!$O$6:$Z$7,2)*'2012 HR 배정표'!I460)/HLOOKUP($A$5,Prj_list!$O$6:$Z$7,2)))</x:f>
        <x:v>-</x:v>
      </x:c>
      <x:c r="E462" s="45" t="str">
        <x:f>IF(ISBLANK('2012 HR 배정표'!J460)=TRUE,"-",'2012 HR 배정표'!J460)</x:f>
        <x:v>-</x:v>
      </x:c>
      <x:c r="F462" s="46" t="str">
        <x:f>IF(ISBLANK('2012 HR 배정표'!J460)=TRUE,"-",IF(ISERROR((HLOOKUP($A$5,Prj_list!$O$6:$Z$7,2)*'2012 HR 배정표'!K460)/HLOOKUP($A$5,Prj_list!$O$6:$Z$7,2))=TRUE,"-",(HLOOKUP($A$5,Prj_list!$O$6:$Z$7,2)*'2012 HR 배정표'!K460)/HLOOKUP($A$5,Prj_list!$O$6:$Z$7,2)))</x:f>
        <x:v>-</x:v>
      </x:c>
      <x:c r="G462" s="45" t="str">
        <x:f>IF(ISBLANK('2012 HR 배정표'!L460)=TRUE,"-",'2012 HR 배정표'!L460)</x:f>
        <x:v>-</x:v>
      </x:c>
      <x:c r="H462" s="46" t="str">
        <x:f>IF(ISBLANK('2012 HR 배정표'!L460)=TRUE,"-",IF(ISERROR((HLOOKUP($A$5,Prj_list!$O$6:$Z$7,2)*'2012 HR 배정표'!M460)/HLOOKUP($A$5,Prj_list!$O$6:$Z$7,2))=TRUE,"-",(HLOOKUP($A$5,Prj_list!$O$6:$Z$7,2)*'2012 HR 배정표'!M460)/HLOOKUP($A$5,Prj_list!$O$6:$Z$7,2)))</x:f>
        <x:v>-</x:v>
      </x:c>
      <x:c r="I462" s="45" t="str">
        <x:f>IF(ISBLANK('2012 HR 배정표'!N460)=TRUE,"-",'2012 HR 배정표'!N460)</x:f>
        <x:v>-</x:v>
      </x:c>
      <x:c r="J462" s="46" t="str">
        <x:f>IF(ISBLANK('2012 HR 배정표'!N460)=TRUE,"-",IF(ISERROR((HLOOKUP($A$5,Prj_list!$O$6:$Z$7,2)*'2012 HR 배정표'!O460)/HLOOKUP($A$5,Prj_list!$O$6:$Z$7,2))=TRUE,"-",(HLOOKUP($A$5,Prj_list!$O$6:$Z$7,2)*'2012 HR 배정표'!O460)/HLOOKUP($A$5,Prj_list!$O$6:$Z$7,2)))</x:f>
        <x:v>-</x:v>
      </x:c>
      <x:c r="K462" s="45" t="str">
        <x:f>IF(ISBLANK('2012 HR 배정표'!P460)=TRUE,"-",'2012 HR 배정표'!P460)</x:f>
        <x:v>-</x:v>
      </x:c>
      <x:c r="L462" s="46" t="str">
        <x:f>IF(ISBLANK('2012 HR 배정표'!P460)=TRUE,"-",IF(ISERROR((HLOOKUP($A$5,Prj_list!$O$6:$Z$7,2)*'2012 HR 배정표'!Q460)/HLOOKUP($A$5,Prj_list!$O$6:$Z$7,2))=TRUE,"-",(HLOOKUP($A$5,Prj_list!$O$6:$Z$7,2)*'2012 HR 배정표'!Q460)/HLOOKUP($A$5,Prj_list!$O$6:$Z$7,2)))</x:f>
        <x:v>-</x:v>
      </x:c>
      <x:c r="M462" s="45" t="str">
        <x:f>IF(ISBLANK('2012 HR 배정표'!R460)=TRUE,"-",'2012 HR 배정표'!R460)</x:f>
        <x:v>-</x:v>
      </x:c>
      <x:c r="N462" s="46" t="str">
        <x:f>IF(ISBLANK('2012 HR 배정표'!R460)=TRUE,"-",IF(ISERROR((HLOOKUP($A$5,Prj_list!$O$6:$Z$7,2)*'2012 HR 배정표'!S460)/HLOOKUP($A$5,Prj_list!$O$6:$Z$7,2))=TRUE,"-",(HLOOKUP($A$5,Prj_list!$O$6:$Z$7,2)*'2012 HR 배정표'!S460)/HLOOKUP($A$5,Prj_list!$O$6:$Z$7,2)))</x:f>
        <x:v>-</x:v>
      </x:c>
      <x:c r="O462" s="45" t="str">
        <x:f>IF(ISBLANK('2012 HR 배정표'!T460)=TRUE,"-",'2012 HR 배정표'!T460)</x:f>
        <x:v>-</x:v>
      </x:c>
      <x:c r="P462" s="46" t="str">
        <x:f>IF(ISBLANK('2012 HR 배정표'!T460)=TRUE,"-",IF(ISERROR((HLOOKUP($A$5,Prj_list!$O$6:$Z$7,2)*'2012 HR 배정표'!U460)/HLOOKUP($A$5,Prj_list!$O$6:$Z$7,2))=TRUE,"-",(HLOOKUP($A$5,Prj_list!$O$6:$Z$7,2)*'2012 HR 배정표'!U460)/HLOOKUP($A$5,Prj_list!$O$6:$Z$7,2)))</x:f>
        <x:v>-</x:v>
      </x:c>
      <x:c r="Q462" s="45" t="str">
        <x:f>IF(ISBLANK('2012 HR 배정표'!V460)=TRUE,"-",'2012 HR 배정표'!V460)</x:f>
        <x:v>-</x:v>
      </x:c>
      <x:c r="R462" s="46" t="str">
        <x:f>IF(ISBLANK('2012 HR 배정표'!V460)=TRUE,"-",IF(ISERROR((HLOOKUP($A$5,Prj_list!$O$6:$Z$7,2)*'2012 HR 배정표'!W460)/HLOOKUP($A$5,Prj_list!$O$6:$Z$7,2))=TRUE,"-",(HLOOKUP($A$5,Prj_list!$O$6:$Z$7,2)*'2012 HR 배정표'!W460)/HLOOKUP($A$5,Prj_list!$O$6:$Z$7,2)))</x:f>
        <x:v>-</x:v>
      </x:c>
      <x:c r="S462" s="45" t="str">
        <x:f>IF(ISBLANK('2012 HR 배정표'!X460)=TRUE,"-",'2012 HR 배정표'!X460)</x:f>
        <x:v>-</x:v>
      </x:c>
      <x:c r="T462" s="46" t="str">
        <x:f>IF(ISBLANK('2012 HR 배정표'!X460)=TRUE,"-",IF(ISERROR((HLOOKUP($A$5,Prj_list!$O$6:$Z$7,2)*'2012 HR 배정표'!Y460)/HLOOKUP($A$5,Prj_list!$O$6:$Z$7,2))=TRUE,"-",(HLOOKUP($A$5,Prj_list!$O$6:$Z$7,2)*'2012 HR 배정표'!Y460)/HLOOKUP($A$5,Prj_list!$O$6:$Z$7,2)))</x:f>
        <x:v>-</x:v>
      </x:c>
      <x:c r="U462" s="45" t="str">
        <x:f>IF(ISBLANK('2012 HR 배정표'!Z460)=TRUE,"-",'2012 HR 배정표'!Z460)</x:f>
        <x:v>-</x:v>
      </x:c>
      <x:c r="V462" s="46" t="str">
        <x:f>IF(ISBLANK('2012 HR 배정표'!Z460)=TRUE,"-",IF(ISERROR((HLOOKUP($A$5,Prj_list!$O$6:$Z$7,2)*'2012 HR 배정표'!AA460)/HLOOKUP($A$5,Prj_list!$O$6:$Z$7,2))=TRUE,"-",(HLOOKUP($A$5,Prj_list!$O$6:$Z$7,2)*'2012 HR 배정표'!AA460)/HLOOKUP($A$5,Prj_list!$O$6:$Z$7,2)))</x:f>
        <x:v>-</x:v>
      </x:c>
      <x:c r="W462" s="45" t="str">
        <x:f>IF(ISBLANK('2012 HR 배정표'!AB460)=TRUE,"-",'2012 HR 배정표'!AB460)</x:f>
        <x:v>-</x:v>
      </x:c>
      <x:c r="X462" s="46" t="str">
        <x:f>IF(ISBLANK('2012 HR 배정표'!AB460)=TRUE,"-",IF(ISERROR((HLOOKUP($A$5,Prj_list!$O$6:$Z$7,2)*'2012 HR 배정표'!AC460)/HLOOKUP($A$5,Prj_list!$O$6:$Z$7,2))=TRUE,"-",(HLOOKUP($A$5,Prj_list!$O$6:$Z$7,2)*'2012 HR 배정표'!AC460)/HLOOKUP($A$5,Prj_list!$O$6:$Z$7,2)))</x:f>
        <x:v>-</x:v>
      </x:c>
      <x:c r="Y462" s="45" t="str">
        <x:f>IF(ISBLANK('2012 HR 배정표'!AD460)=TRUE,"-",'2012 HR 배정표'!AD460)</x:f>
        <x:v>-</x:v>
      </x:c>
      <x:c r="Z462" s="46" t="str">
        <x:f>IF(ISBLANK('2012 HR 배정표'!AD460)=TRUE,"-",IF(ISERROR((HLOOKUP($A$5,Prj_list!$O$6:$Z$7,2)*'2012 HR 배정표'!AE460)/HLOOKUP($A$5,Prj_list!$O$6:$Z$7,2))=TRUE,"-",(HLOOKUP($A$5,Prj_list!$O$6:$Z$7,2)*'2012 HR 배정표'!AE460)/HLOOKUP($A$5,Prj_list!$O$6:$Z$7,2)))</x:f>
        <x:v>-</x:v>
      </x:c>
      <x:c r="AA462" s="45" t="str">
        <x:f>IF(ISBLANK('2012 HR 배정표'!AF460)=TRUE,"-",'2012 HR 배정표'!AF460)</x:f>
        <x:v>-</x:v>
      </x:c>
      <x:c r="AB462" s="46" t="str">
        <x:f>IF(ISBLANK('2012 HR 배정표'!AF460)=TRUE,"-",IF(ISERROR((HLOOKUP($A$5,Prj_list!$O$6:$Z$7,2)*'2012 HR 배정표'!AG460)/HLOOKUP($A$5,Prj_list!$O$6:$Z$7,2))=TRUE,"-",(HLOOKUP($A$5,Prj_list!$O$6:$Z$7,2)*'2012 HR 배정표'!AG460)/HLOOKUP($A$5,Prj_list!$O$6:$Z$7,2)))</x:f>
        <x:v>-</x:v>
      </x:c>
      <x:c r="AC462" s="45" t="str">
        <x:f>IF(ISBLANK('2012 HR 배정표'!AH460)=TRUE,"-",'2012 HR 배정표'!AH460)</x:f>
        <x:v>-</x:v>
      </x:c>
      <x:c r="AD462" s="46" t="str">
        <x:f>IF(ISBLANK('2012 HR 배정표'!AH460)=TRUE,"-",IF(ISERROR((HLOOKUP($A$5,Prj_list!$O$6:$Z$7,2)*'2012 HR 배정표'!AI460)/HLOOKUP($A$5,Prj_list!$O$6:$Z$7,2))=TRUE,"-",(HLOOKUP($A$5,Prj_list!$O$6:$Z$7,2)*'2012 HR 배정표'!AI460)/HLOOKUP($A$5,Prj_list!$O$6:$Z$7,2)))</x:f>
        <x:v>-</x:v>
      </x:c>
      <x:c r="AE462" s="45" t="str">
        <x:f>IF(ISBLANK('2012 HR 배정표'!AJ460)=TRUE,"-",'2012 HR 배정표'!AJ460)</x:f>
        <x:v>-</x:v>
      </x:c>
      <x:c r="AF462" s="46" t="str">
        <x:f>IF(ISBLANK('2012 HR 배정표'!AJ460)=TRUE,"-",IF(ISERROR((HLOOKUP($A$5,Prj_list!$O$6:$Z$7,2)*'2012 HR 배정표'!AK460)/HLOOKUP($A$5,Prj_list!$O$6:$Z$7,2))=TRUE,"-",(HLOOKUP($A$5,Prj_list!$O$6:$Z$7,2)*'2012 HR 배정표'!AK460)/HLOOKUP($A$5,Prj_list!$O$6:$Z$7,2)))</x:f>
        <x:v>-</x:v>
      </x:c>
      <x:c r="AG462" s="45" t="str">
        <x:f>IF(ISBLANK('2012 HR 배정표'!AL460)=TRUE,"-",'2012 HR 배정표'!AL460)</x:f>
        <x:v>-</x:v>
      </x:c>
      <x:c r="AH462" s="46" t="str">
        <x:f>IF(ISBLANK('2012 HR 배정표'!AL460)=TRUE,"-",IF(ISERROR((HLOOKUP($A$5,Prj_list!$O$6:$Z$7,2)*'2012 HR 배정표'!AM460)/HLOOKUP($A$5,Prj_list!$O$6:$Z$7,2))=TRUE,"-",(HLOOKUP($A$5,Prj_list!$O$6:$Z$7,2)*'2012 HR 배정표'!AM460)/HLOOKUP($A$5,Prj_list!$O$6:$Z$7,2)))</x:f>
        <x:v>-</x:v>
      </x:c>
      <x:c r="AI462" s="45" t="str">
        <x:f>IF(ISBLANK('2012 HR 배정표'!AN460)=TRUE,"-",'2012 HR 배정표'!AN460)</x:f>
        <x:v>-</x:v>
      </x:c>
      <x:c r="AJ462" s="46" t="str">
        <x:f>IF(ISBLANK('2012 HR 배정표'!AN460)=TRUE,"-",IF(ISERROR((HLOOKUP($A$5,Prj_list!$O$6:$Z$7,2)*'2012 HR 배정표'!AO460)/HLOOKUP($A$5,Prj_list!$O$6:$Z$7,2))=TRUE,"-",(HLOOKUP($A$5,Prj_list!$O$6:$Z$7,2)*'2012 HR 배정표'!AO460)/HLOOKUP($A$5,Prj_list!$O$6:$Z$7,2)))</x:f>
        <x:v>-</x:v>
      </x:c>
      <x:c r="AK462" s="45" t="str">
        <x:f>IF(ISBLANK('2012 HR 배정표'!AP460)=TRUE,"-",'2012 HR 배정표'!AP460)</x:f>
        <x:v>-</x:v>
      </x:c>
      <x:c r="AL462" s="46" t="str">
        <x:f>IF(ISBLANK('2012 HR 배정표'!AP460)=TRUE,"-",IF(ISERROR((HLOOKUP($A$5,Prj_list!$O$6:$Z$7,2)*'2012 HR 배정표'!AQ460)/HLOOKUP($A$5,Prj_list!$O$6:$Z$7,2))=TRUE,"-",(HLOOKUP($A$5,Prj_list!$O$6:$Z$7,2)*'2012 HR 배정표'!AQ460)/HLOOKUP($A$5,Prj_list!$O$6:$Z$7,2)))</x:f>
        <x:v>-</x:v>
      </x:c>
      <x:c r="AM462" s="45" t="str">
        <x:f>IF(ISBLANK('2012 HR 배정표'!AR460)=TRUE,"-",'2012 HR 배정표'!AR460)</x:f>
        <x:v>-</x:v>
      </x:c>
      <x:c r="AN462" s="46" t="str">
        <x:f>IF(ISBLANK('2012 HR 배정표'!AR460)=TRUE,"-",IF(ISERROR((HLOOKUP($A$5,Prj_list!$O$6:$Z$7,2)*'2012 HR 배정표'!AS460)/HLOOKUP($A$5,Prj_list!$O$6:$Z$7,2))=TRUE,"-",(HLOOKUP($A$5,Prj_list!$O$6:$Z$7,2)*'2012 HR 배정표'!AS460)/HLOOKUP($A$5,Prj_list!$O$6:$Z$7,2)))</x:f>
        <x:v>-</x:v>
      </x:c>
      <x:c r="AO462" s="45" t="str">
        <x:f>IF(ISBLANK('2012 HR 배정표'!AT460)=TRUE,"-",'2012 HR 배정표'!AT460)</x:f>
        <x:v>-</x:v>
      </x:c>
      <x:c r="AP462" s="46" t="str">
        <x:f>IF(ISBLANK('2012 HR 배정표'!AT460)=TRUE,"-",IF(ISERROR((HLOOKUP($A$5,Prj_list!$O$6:$Z$7,2)*'2012 HR 배정표'!AU460)/HLOOKUP($A$5,Prj_list!$O$6:$Z$7,2))=TRUE,"-",(HLOOKUP($A$5,Prj_list!$O$6:$Z$7,2)*'2012 HR 배정표'!AU460)/HLOOKUP($A$5,Prj_list!$O$6:$Z$7,2)))</x:f>
        <x:v>-</x:v>
      </x:c>
      <x:c r="AQ462" s="45" t="str">
        <x:f>IF(ISBLANK('2012 HR 배정표'!AV460)=TRUE,"-",'2012 HR 배정표'!AV460)</x:f>
        <x:v>-</x:v>
      </x:c>
      <x:c r="AR462" s="46" t="str">
        <x:f>IF(ISBLANK('2012 HR 배정표'!AV460)=TRUE,"-",IF(ISERROR((HLOOKUP($A$5,Prj_list!$O$6:$Z$7,2)*'2012 HR 배정표'!AW460)/HLOOKUP($A$5,Prj_list!$O$6:$Z$7,2))=TRUE,"-",(HLOOKUP($A$5,Prj_list!$O$6:$Z$7,2)*'2012 HR 배정표'!AW460)/HLOOKUP($A$5,Prj_list!$O$6:$Z$7,2)))</x:f>
        <x:v>-</x:v>
      </x:c>
      <x:c r="AS462" s="45" t="str">
        <x:f>IF(ISBLANK('2012 HR 배정표'!AX460)=TRUE,"-",'2012 HR 배정표'!AX460)</x:f>
        <x:v>-</x:v>
      </x:c>
      <x:c r="AT462" s="46" t="str">
        <x:f>IF(ISBLANK('2012 HR 배정표'!AX460)=TRUE,"-",IF(ISERROR((HLOOKUP($A$5,Prj_list!$O$6:$Z$7,2)*'2012 HR 배정표'!AY460)/HLOOKUP($A$5,Prj_list!$O$6:$Z$7,2))=TRUE,"-",(HLOOKUP($A$5,Prj_list!$O$6:$Z$7,2)*'2012 HR 배정표'!AY460)/HLOOKUP($A$5,Prj_list!$O$6:$Z$7,2)))</x:f>
        <x:v>-</x:v>
      </x:c>
      <x:c r="AU462" s="45" t="str">
        <x:f>IF(ISBLANK('2012 HR 배정표'!AZ460)=TRUE,"-",'2012 HR 배정표'!AZ460)</x:f>
        <x:v>-</x:v>
      </x:c>
      <x:c r="AV462" s="46" t="str">
        <x:f>IF(ISBLANK('2012 HR 배정표'!AZ460)=TRUE,"-",IF(ISERROR((HLOOKUP($A$5,Prj_list!$O$6:$Z$7,2)*'2012 HR 배정표'!BA460)/HLOOKUP($A$5,Prj_list!$O$6:$Z$7,2))=TRUE,"-",(HLOOKUP($A$5,Prj_list!$O$6:$Z$7,2)*'2012 HR 배정표'!BA460)/HLOOKUP($A$5,Prj_list!$O$6:$Z$7,2)))</x:f>
        <x:v>-</x:v>
      </x:c>
      <x:c r="AW462" s="34" t="str">
        <x:f t="shared" si="14"/>
        <x:v/>
      </x:c>
      <x:c r="AX462" s="41">
        <x:f t="shared" si="15"/>
        <x:v>0</x:v>
      </x:c>
    </x:row>
    <x:row r="463" spans="1:50">
      <x:c r="A463" s="45" t="str">
        <x:f>IF(ISBLANK('2012 HR 배정표'!F461)=TRUE,"-",'2012 HR 배정표'!F461)</x:f>
        <x:v>-</x:v>
      </x:c>
      <x:c r="B463" s="46" t="str">
        <x:f>IF(ISBLANK('2012 HR 배정표'!F461)=TRUE,"-",IF(ISERROR((HLOOKUP($A$5,Prj_list!$O$6:$Z$7,2)*'2012 HR 배정표'!G461)/HLOOKUP($A$5,Prj_list!$O$6:$Z$7,2))=TRUE,"-",(HLOOKUP($A$5,Prj_list!$O$6:$Z$7,2)*'2012 HR 배정표'!G461)/HLOOKUP($A$5,Prj_list!$O$6:$Z$7,2)))</x:f>
        <x:v>-</x:v>
      </x:c>
      <x:c r="C463" s="45" t="str">
        <x:f>IF(ISBLANK('2012 HR 배정표'!H461)=TRUE,"-",'2012 HR 배정표'!H461)</x:f>
        <x:v>-</x:v>
      </x:c>
      <x:c r="D463" s="46" t="str">
        <x:f>IF(ISBLANK('2012 HR 배정표'!H461)=TRUE,"-",IF(ISERROR((HLOOKUP($A$5,Prj_list!$O$6:$Z$7,2)*'2012 HR 배정표'!I461)/HLOOKUP($A$5,Prj_list!$O$6:$Z$7,2))=TRUE,"-",(HLOOKUP($A$5,Prj_list!$O$6:$Z$7,2)*'2012 HR 배정표'!I461)/HLOOKUP($A$5,Prj_list!$O$6:$Z$7,2)))</x:f>
        <x:v>-</x:v>
      </x:c>
      <x:c r="E463" s="45" t="str">
        <x:f>IF(ISBLANK('2012 HR 배정표'!J461)=TRUE,"-",'2012 HR 배정표'!J461)</x:f>
        <x:v>-</x:v>
      </x:c>
      <x:c r="F463" s="46" t="str">
        <x:f>IF(ISBLANK('2012 HR 배정표'!J461)=TRUE,"-",IF(ISERROR((HLOOKUP($A$5,Prj_list!$O$6:$Z$7,2)*'2012 HR 배정표'!K461)/HLOOKUP($A$5,Prj_list!$O$6:$Z$7,2))=TRUE,"-",(HLOOKUP($A$5,Prj_list!$O$6:$Z$7,2)*'2012 HR 배정표'!K461)/HLOOKUP($A$5,Prj_list!$O$6:$Z$7,2)))</x:f>
        <x:v>-</x:v>
      </x:c>
      <x:c r="G463" s="45" t="str">
        <x:f>IF(ISBLANK('2012 HR 배정표'!L461)=TRUE,"-",'2012 HR 배정표'!L461)</x:f>
        <x:v>-</x:v>
      </x:c>
      <x:c r="H463" s="46" t="str">
        <x:f>IF(ISBLANK('2012 HR 배정표'!L461)=TRUE,"-",IF(ISERROR((HLOOKUP($A$5,Prj_list!$O$6:$Z$7,2)*'2012 HR 배정표'!M461)/HLOOKUP($A$5,Prj_list!$O$6:$Z$7,2))=TRUE,"-",(HLOOKUP($A$5,Prj_list!$O$6:$Z$7,2)*'2012 HR 배정표'!M461)/HLOOKUP($A$5,Prj_list!$O$6:$Z$7,2)))</x:f>
        <x:v>-</x:v>
      </x:c>
      <x:c r="I463" s="45" t="str">
        <x:f>IF(ISBLANK('2012 HR 배정표'!N461)=TRUE,"-",'2012 HR 배정표'!N461)</x:f>
        <x:v>-</x:v>
      </x:c>
      <x:c r="J463" s="46" t="str">
        <x:f>IF(ISBLANK('2012 HR 배정표'!N461)=TRUE,"-",IF(ISERROR((HLOOKUP($A$5,Prj_list!$O$6:$Z$7,2)*'2012 HR 배정표'!O461)/HLOOKUP($A$5,Prj_list!$O$6:$Z$7,2))=TRUE,"-",(HLOOKUP($A$5,Prj_list!$O$6:$Z$7,2)*'2012 HR 배정표'!O461)/HLOOKUP($A$5,Prj_list!$O$6:$Z$7,2)))</x:f>
        <x:v>-</x:v>
      </x:c>
      <x:c r="K463" s="45" t="str">
        <x:f>IF(ISBLANK('2012 HR 배정표'!P461)=TRUE,"-",'2012 HR 배정표'!P461)</x:f>
        <x:v>-</x:v>
      </x:c>
      <x:c r="L463" s="46" t="str">
        <x:f>IF(ISBLANK('2012 HR 배정표'!P461)=TRUE,"-",IF(ISERROR((HLOOKUP($A$5,Prj_list!$O$6:$Z$7,2)*'2012 HR 배정표'!Q461)/HLOOKUP($A$5,Prj_list!$O$6:$Z$7,2))=TRUE,"-",(HLOOKUP($A$5,Prj_list!$O$6:$Z$7,2)*'2012 HR 배정표'!Q461)/HLOOKUP($A$5,Prj_list!$O$6:$Z$7,2)))</x:f>
        <x:v>-</x:v>
      </x:c>
      <x:c r="M463" s="45" t="str">
        <x:f>IF(ISBLANK('2012 HR 배정표'!R461)=TRUE,"-",'2012 HR 배정표'!R461)</x:f>
        <x:v>-</x:v>
      </x:c>
      <x:c r="N463" s="46" t="str">
        <x:f>IF(ISBLANK('2012 HR 배정표'!R461)=TRUE,"-",IF(ISERROR((HLOOKUP($A$5,Prj_list!$O$6:$Z$7,2)*'2012 HR 배정표'!S461)/HLOOKUP($A$5,Prj_list!$O$6:$Z$7,2))=TRUE,"-",(HLOOKUP($A$5,Prj_list!$O$6:$Z$7,2)*'2012 HR 배정표'!S461)/HLOOKUP($A$5,Prj_list!$O$6:$Z$7,2)))</x:f>
        <x:v>-</x:v>
      </x:c>
      <x:c r="O463" s="45" t="str">
        <x:f>IF(ISBLANK('2012 HR 배정표'!T461)=TRUE,"-",'2012 HR 배정표'!T461)</x:f>
        <x:v>-</x:v>
      </x:c>
      <x:c r="P463" s="46" t="str">
        <x:f>IF(ISBLANK('2012 HR 배정표'!T461)=TRUE,"-",IF(ISERROR((HLOOKUP($A$5,Prj_list!$O$6:$Z$7,2)*'2012 HR 배정표'!U461)/HLOOKUP($A$5,Prj_list!$O$6:$Z$7,2))=TRUE,"-",(HLOOKUP($A$5,Prj_list!$O$6:$Z$7,2)*'2012 HR 배정표'!U461)/HLOOKUP($A$5,Prj_list!$O$6:$Z$7,2)))</x:f>
        <x:v>-</x:v>
      </x:c>
      <x:c r="Q463" s="45" t="str">
        <x:f>IF(ISBLANK('2012 HR 배정표'!V461)=TRUE,"-",'2012 HR 배정표'!V461)</x:f>
        <x:v>-</x:v>
      </x:c>
      <x:c r="R463" s="46" t="str">
        <x:f>IF(ISBLANK('2012 HR 배정표'!V461)=TRUE,"-",IF(ISERROR((HLOOKUP($A$5,Prj_list!$O$6:$Z$7,2)*'2012 HR 배정표'!W461)/HLOOKUP($A$5,Prj_list!$O$6:$Z$7,2))=TRUE,"-",(HLOOKUP($A$5,Prj_list!$O$6:$Z$7,2)*'2012 HR 배정표'!W461)/HLOOKUP($A$5,Prj_list!$O$6:$Z$7,2)))</x:f>
        <x:v>-</x:v>
      </x:c>
      <x:c r="S463" s="45" t="str">
        <x:f>IF(ISBLANK('2012 HR 배정표'!X461)=TRUE,"-",'2012 HR 배정표'!X461)</x:f>
        <x:v>-</x:v>
      </x:c>
      <x:c r="T463" s="46" t="str">
        <x:f>IF(ISBLANK('2012 HR 배정표'!X461)=TRUE,"-",IF(ISERROR((HLOOKUP($A$5,Prj_list!$O$6:$Z$7,2)*'2012 HR 배정표'!Y461)/HLOOKUP($A$5,Prj_list!$O$6:$Z$7,2))=TRUE,"-",(HLOOKUP($A$5,Prj_list!$O$6:$Z$7,2)*'2012 HR 배정표'!Y461)/HLOOKUP($A$5,Prj_list!$O$6:$Z$7,2)))</x:f>
        <x:v>-</x:v>
      </x:c>
      <x:c r="U463" s="45" t="str">
        <x:f>IF(ISBLANK('2012 HR 배정표'!Z461)=TRUE,"-",'2012 HR 배정표'!Z461)</x:f>
        <x:v>-</x:v>
      </x:c>
      <x:c r="V463" s="46" t="str">
        <x:f>IF(ISBLANK('2012 HR 배정표'!Z461)=TRUE,"-",IF(ISERROR((HLOOKUP($A$5,Prj_list!$O$6:$Z$7,2)*'2012 HR 배정표'!AA461)/HLOOKUP($A$5,Prj_list!$O$6:$Z$7,2))=TRUE,"-",(HLOOKUP($A$5,Prj_list!$O$6:$Z$7,2)*'2012 HR 배정표'!AA461)/HLOOKUP($A$5,Prj_list!$O$6:$Z$7,2)))</x:f>
        <x:v>-</x:v>
      </x:c>
      <x:c r="W463" s="45" t="str">
        <x:f>IF(ISBLANK('2012 HR 배정표'!AB461)=TRUE,"-",'2012 HR 배정표'!AB461)</x:f>
        <x:v>-</x:v>
      </x:c>
      <x:c r="X463" s="46" t="str">
        <x:f>IF(ISBLANK('2012 HR 배정표'!AB461)=TRUE,"-",IF(ISERROR((HLOOKUP($A$5,Prj_list!$O$6:$Z$7,2)*'2012 HR 배정표'!AC461)/HLOOKUP($A$5,Prj_list!$O$6:$Z$7,2))=TRUE,"-",(HLOOKUP($A$5,Prj_list!$O$6:$Z$7,2)*'2012 HR 배정표'!AC461)/HLOOKUP($A$5,Prj_list!$O$6:$Z$7,2)))</x:f>
        <x:v>-</x:v>
      </x:c>
      <x:c r="Y463" s="45" t="str">
        <x:f>IF(ISBLANK('2012 HR 배정표'!AD461)=TRUE,"-",'2012 HR 배정표'!AD461)</x:f>
        <x:v>-</x:v>
      </x:c>
      <x:c r="Z463" s="46" t="str">
        <x:f>IF(ISBLANK('2012 HR 배정표'!AD461)=TRUE,"-",IF(ISERROR((HLOOKUP($A$5,Prj_list!$O$6:$Z$7,2)*'2012 HR 배정표'!AE461)/HLOOKUP($A$5,Prj_list!$O$6:$Z$7,2))=TRUE,"-",(HLOOKUP($A$5,Prj_list!$O$6:$Z$7,2)*'2012 HR 배정표'!AE461)/HLOOKUP($A$5,Prj_list!$O$6:$Z$7,2)))</x:f>
        <x:v>-</x:v>
      </x:c>
      <x:c r="AA463" s="45" t="str">
        <x:f>IF(ISBLANK('2012 HR 배정표'!AF461)=TRUE,"-",'2012 HR 배정표'!AF461)</x:f>
        <x:v>-</x:v>
      </x:c>
      <x:c r="AB463" s="46" t="str">
        <x:f>IF(ISBLANK('2012 HR 배정표'!AF461)=TRUE,"-",IF(ISERROR((HLOOKUP($A$5,Prj_list!$O$6:$Z$7,2)*'2012 HR 배정표'!AG461)/HLOOKUP($A$5,Prj_list!$O$6:$Z$7,2))=TRUE,"-",(HLOOKUP($A$5,Prj_list!$O$6:$Z$7,2)*'2012 HR 배정표'!AG461)/HLOOKUP($A$5,Prj_list!$O$6:$Z$7,2)))</x:f>
        <x:v>-</x:v>
      </x:c>
      <x:c r="AC463" s="45" t="str">
        <x:f>IF(ISBLANK('2012 HR 배정표'!AH461)=TRUE,"-",'2012 HR 배정표'!AH461)</x:f>
        <x:v>-</x:v>
      </x:c>
      <x:c r="AD463" s="46" t="str">
        <x:f>IF(ISBLANK('2012 HR 배정표'!AH461)=TRUE,"-",IF(ISERROR((HLOOKUP($A$5,Prj_list!$O$6:$Z$7,2)*'2012 HR 배정표'!AI461)/HLOOKUP($A$5,Prj_list!$O$6:$Z$7,2))=TRUE,"-",(HLOOKUP($A$5,Prj_list!$O$6:$Z$7,2)*'2012 HR 배정표'!AI461)/HLOOKUP($A$5,Prj_list!$O$6:$Z$7,2)))</x:f>
        <x:v>-</x:v>
      </x:c>
      <x:c r="AE463" s="45" t="str">
        <x:f>IF(ISBLANK('2012 HR 배정표'!AJ461)=TRUE,"-",'2012 HR 배정표'!AJ461)</x:f>
        <x:v>-</x:v>
      </x:c>
      <x:c r="AF463" s="46" t="str">
        <x:f>IF(ISBLANK('2012 HR 배정표'!AJ461)=TRUE,"-",IF(ISERROR((HLOOKUP($A$5,Prj_list!$O$6:$Z$7,2)*'2012 HR 배정표'!AK461)/HLOOKUP($A$5,Prj_list!$O$6:$Z$7,2))=TRUE,"-",(HLOOKUP($A$5,Prj_list!$O$6:$Z$7,2)*'2012 HR 배정표'!AK461)/HLOOKUP($A$5,Prj_list!$O$6:$Z$7,2)))</x:f>
        <x:v>-</x:v>
      </x:c>
      <x:c r="AG463" s="45" t="str">
        <x:f>IF(ISBLANK('2012 HR 배정표'!AL461)=TRUE,"-",'2012 HR 배정표'!AL461)</x:f>
        <x:v>-</x:v>
      </x:c>
      <x:c r="AH463" s="46" t="str">
        <x:f>IF(ISBLANK('2012 HR 배정표'!AL461)=TRUE,"-",IF(ISERROR((HLOOKUP($A$5,Prj_list!$O$6:$Z$7,2)*'2012 HR 배정표'!AM461)/HLOOKUP($A$5,Prj_list!$O$6:$Z$7,2))=TRUE,"-",(HLOOKUP($A$5,Prj_list!$O$6:$Z$7,2)*'2012 HR 배정표'!AM461)/HLOOKUP($A$5,Prj_list!$O$6:$Z$7,2)))</x:f>
        <x:v>-</x:v>
      </x:c>
      <x:c r="AI463" s="45" t="str">
        <x:f>IF(ISBLANK('2012 HR 배정표'!AN461)=TRUE,"-",'2012 HR 배정표'!AN461)</x:f>
        <x:v>-</x:v>
      </x:c>
      <x:c r="AJ463" s="46" t="str">
        <x:f>IF(ISBLANK('2012 HR 배정표'!AN461)=TRUE,"-",IF(ISERROR((HLOOKUP($A$5,Prj_list!$O$6:$Z$7,2)*'2012 HR 배정표'!AO461)/HLOOKUP($A$5,Prj_list!$O$6:$Z$7,2))=TRUE,"-",(HLOOKUP($A$5,Prj_list!$O$6:$Z$7,2)*'2012 HR 배정표'!AO461)/HLOOKUP($A$5,Prj_list!$O$6:$Z$7,2)))</x:f>
        <x:v>-</x:v>
      </x:c>
      <x:c r="AK463" s="45" t="str">
        <x:f>IF(ISBLANK('2012 HR 배정표'!AP461)=TRUE,"-",'2012 HR 배정표'!AP461)</x:f>
        <x:v>-</x:v>
      </x:c>
      <x:c r="AL463" s="46" t="str">
        <x:f>IF(ISBLANK('2012 HR 배정표'!AP461)=TRUE,"-",IF(ISERROR((HLOOKUP($A$5,Prj_list!$O$6:$Z$7,2)*'2012 HR 배정표'!AQ461)/HLOOKUP($A$5,Prj_list!$O$6:$Z$7,2))=TRUE,"-",(HLOOKUP($A$5,Prj_list!$O$6:$Z$7,2)*'2012 HR 배정표'!AQ461)/HLOOKUP($A$5,Prj_list!$O$6:$Z$7,2)))</x:f>
        <x:v>-</x:v>
      </x:c>
      <x:c r="AM463" s="45" t="str">
        <x:f>IF(ISBLANK('2012 HR 배정표'!AR461)=TRUE,"-",'2012 HR 배정표'!AR461)</x:f>
        <x:v>-</x:v>
      </x:c>
      <x:c r="AN463" s="46" t="str">
        <x:f>IF(ISBLANK('2012 HR 배정표'!AR461)=TRUE,"-",IF(ISERROR((HLOOKUP($A$5,Prj_list!$O$6:$Z$7,2)*'2012 HR 배정표'!AS461)/HLOOKUP($A$5,Prj_list!$O$6:$Z$7,2))=TRUE,"-",(HLOOKUP($A$5,Prj_list!$O$6:$Z$7,2)*'2012 HR 배정표'!AS461)/HLOOKUP($A$5,Prj_list!$O$6:$Z$7,2)))</x:f>
        <x:v>-</x:v>
      </x:c>
      <x:c r="AO463" s="45" t="str">
        <x:f>IF(ISBLANK('2012 HR 배정표'!AT461)=TRUE,"-",'2012 HR 배정표'!AT461)</x:f>
        <x:v>-</x:v>
      </x:c>
      <x:c r="AP463" s="46" t="str">
        <x:f>IF(ISBLANK('2012 HR 배정표'!AT461)=TRUE,"-",IF(ISERROR((HLOOKUP($A$5,Prj_list!$O$6:$Z$7,2)*'2012 HR 배정표'!AU461)/HLOOKUP($A$5,Prj_list!$O$6:$Z$7,2))=TRUE,"-",(HLOOKUP($A$5,Prj_list!$O$6:$Z$7,2)*'2012 HR 배정표'!AU461)/HLOOKUP($A$5,Prj_list!$O$6:$Z$7,2)))</x:f>
        <x:v>-</x:v>
      </x:c>
      <x:c r="AQ463" s="45" t="str">
        <x:f>IF(ISBLANK('2012 HR 배정표'!AV461)=TRUE,"-",'2012 HR 배정표'!AV461)</x:f>
        <x:v>-</x:v>
      </x:c>
      <x:c r="AR463" s="46" t="str">
        <x:f>IF(ISBLANK('2012 HR 배정표'!AV461)=TRUE,"-",IF(ISERROR((HLOOKUP($A$5,Prj_list!$O$6:$Z$7,2)*'2012 HR 배정표'!AW461)/HLOOKUP($A$5,Prj_list!$O$6:$Z$7,2))=TRUE,"-",(HLOOKUP($A$5,Prj_list!$O$6:$Z$7,2)*'2012 HR 배정표'!AW461)/HLOOKUP($A$5,Prj_list!$O$6:$Z$7,2)))</x:f>
        <x:v>-</x:v>
      </x:c>
      <x:c r="AS463" s="45" t="str">
        <x:f>IF(ISBLANK('2012 HR 배정표'!AX461)=TRUE,"-",'2012 HR 배정표'!AX461)</x:f>
        <x:v>-</x:v>
      </x:c>
      <x:c r="AT463" s="46" t="str">
        <x:f>IF(ISBLANK('2012 HR 배정표'!AX461)=TRUE,"-",IF(ISERROR((HLOOKUP($A$5,Prj_list!$O$6:$Z$7,2)*'2012 HR 배정표'!AY461)/HLOOKUP($A$5,Prj_list!$O$6:$Z$7,2))=TRUE,"-",(HLOOKUP($A$5,Prj_list!$O$6:$Z$7,2)*'2012 HR 배정표'!AY461)/HLOOKUP($A$5,Prj_list!$O$6:$Z$7,2)))</x:f>
        <x:v>-</x:v>
      </x:c>
      <x:c r="AU463" s="45" t="str">
        <x:f>IF(ISBLANK('2012 HR 배정표'!AZ461)=TRUE,"-",'2012 HR 배정표'!AZ461)</x:f>
        <x:v>-</x:v>
      </x:c>
      <x:c r="AV463" s="46" t="str">
        <x:f>IF(ISBLANK('2012 HR 배정표'!AZ461)=TRUE,"-",IF(ISERROR((HLOOKUP($A$5,Prj_list!$O$6:$Z$7,2)*'2012 HR 배정표'!BA461)/HLOOKUP($A$5,Prj_list!$O$6:$Z$7,2))=TRUE,"-",(HLOOKUP($A$5,Prj_list!$O$6:$Z$7,2)*'2012 HR 배정표'!BA461)/HLOOKUP($A$5,Prj_list!$O$6:$Z$7,2)))</x:f>
        <x:v>-</x:v>
      </x:c>
      <x:c r="AW463" s="34" t="str">
        <x:f t="shared" si="14"/>
        <x:v/>
      </x:c>
      <x:c r="AX463" s="41">
        <x:f t="shared" si="15"/>
        <x:v>0</x:v>
      </x:c>
    </x:row>
    <x:row r="464" spans="1:50">
      <x:c r="A464" s="45" t="str">
        <x:f>IF(ISBLANK('2012 HR 배정표'!F462)=TRUE,"-",'2012 HR 배정표'!F462)</x:f>
        <x:v>-</x:v>
      </x:c>
      <x:c r="B464" s="46" t="str">
        <x:f>IF(ISBLANK('2012 HR 배정표'!F462)=TRUE,"-",IF(ISERROR((HLOOKUP($A$5,Prj_list!$O$6:$Z$7,2)*'2012 HR 배정표'!G462)/HLOOKUP($A$5,Prj_list!$O$6:$Z$7,2))=TRUE,"-",(HLOOKUP($A$5,Prj_list!$O$6:$Z$7,2)*'2012 HR 배정표'!G462)/HLOOKUP($A$5,Prj_list!$O$6:$Z$7,2)))</x:f>
        <x:v>-</x:v>
      </x:c>
      <x:c r="C464" s="45" t="str">
        <x:f>IF(ISBLANK('2012 HR 배정표'!H462)=TRUE,"-",'2012 HR 배정표'!H462)</x:f>
        <x:v>-</x:v>
      </x:c>
      <x:c r="D464" s="46" t="str">
        <x:f>IF(ISBLANK('2012 HR 배정표'!H462)=TRUE,"-",IF(ISERROR((HLOOKUP($A$5,Prj_list!$O$6:$Z$7,2)*'2012 HR 배정표'!I462)/HLOOKUP($A$5,Prj_list!$O$6:$Z$7,2))=TRUE,"-",(HLOOKUP($A$5,Prj_list!$O$6:$Z$7,2)*'2012 HR 배정표'!I462)/HLOOKUP($A$5,Prj_list!$O$6:$Z$7,2)))</x:f>
        <x:v>-</x:v>
      </x:c>
      <x:c r="E464" s="45" t="str">
        <x:f>IF(ISBLANK('2012 HR 배정표'!J462)=TRUE,"-",'2012 HR 배정표'!J462)</x:f>
        <x:v>-</x:v>
      </x:c>
      <x:c r="F464" s="46" t="str">
        <x:f>IF(ISBLANK('2012 HR 배정표'!J462)=TRUE,"-",IF(ISERROR((HLOOKUP($A$5,Prj_list!$O$6:$Z$7,2)*'2012 HR 배정표'!K462)/HLOOKUP($A$5,Prj_list!$O$6:$Z$7,2))=TRUE,"-",(HLOOKUP($A$5,Prj_list!$O$6:$Z$7,2)*'2012 HR 배정표'!K462)/HLOOKUP($A$5,Prj_list!$O$6:$Z$7,2)))</x:f>
        <x:v>-</x:v>
      </x:c>
      <x:c r="G464" s="45" t="str">
        <x:f>IF(ISBLANK('2012 HR 배정표'!L462)=TRUE,"-",'2012 HR 배정표'!L462)</x:f>
        <x:v>-</x:v>
      </x:c>
      <x:c r="H464" s="46" t="str">
        <x:f>IF(ISBLANK('2012 HR 배정표'!L462)=TRUE,"-",IF(ISERROR((HLOOKUP($A$5,Prj_list!$O$6:$Z$7,2)*'2012 HR 배정표'!M462)/HLOOKUP($A$5,Prj_list!$O$6:$Z$7,2))=TRUE,"-",(HLOOKUP($A$5,Prj_list!$O$6:$Z$7,2)*'2012 HR 배정표'!M462)/HLOOKUP($A$5,Prj_list!$O$6:$Z$7,2)))</x:f>
        <x:v>-</x:v>
      </x:c>
      <x:c r="I464" s="45" t="str">
        <x:f>IF(ISBLANK('2012 HR 배정표'!N462)=TRUE,"-",'2012 HR 배정표'!N462)</x:f>
        <x:v>-</x:v>
      </x:c>
      <x:c r="J464" s="46" t="str">
        <x:f>IF(ISBLANK('2012 HR 배정표'!N462)=TRUE,"-",IF(ISERROR((HLOOKUP($A$5,Prj_list!$O$6:$Z$7,2)*'2012 HR 배정표'!O462)/HLOOKUP($A$5,Prj_list!$O$6:$Z$7,2))=TRUE,"-",(HLOOKUP($A$5,Prj_list!$O$6:$Z$7,2)*'2012 HR 배정표'!O462)/HLOOKUP($A$5,Prj_list!$O$6:$Z$7,2)))</x:f>
        <x:v>-</x:v>
      </x:c>
      <x:c r="K464" s="45" t="str">
        <x:f>IF(ISBLANK('2012 HR 배정표'!P462)=TRUE,"-",'2012 HR 배정표'!P462)</x:f>
        <x:v>-</x:v>
      </x:c>
      <x:c r="L464" s="46" t="str">
        <x:f>IF(ISBLANK('2012 HR 배정표'!P462)=TRUE,"-",IF(ISERROR((HLOOKUP($A$5,Prj_list!$O$6:$Z$7,2)*'2012 HR 배정표'!Q462)/HLOOKUP($A$5,Prj_list!$O$6:$Z$7,2))=TRUE,"-",(HLOOKUP($A$5,Prj_list!$O$6:$Z$7,2)*'2012 HR 배정표'!Q462)/HLOOKUP($A$5,Prj_list!$O$6:$Z$7,2)))</x:f>
        <x:v>-</x:v>
      </x:c>
      <x:c r="M464" s="45" t="str">
        <x:f>IF(ISBLANK('2012 HR 배정표'!R462)=TRUE,"-",'2012 HR 배정표'!R462)</x:f>
        <x:v>-</x:v>
      </x:c>
      <x:c r="N464" s="46" t="str">
        <x:f>IF(ISBLANK('2012 HR 배정표'!R462)=TRUE,"-",IF(ISERROR((HLOOKUP($A$5,Prj_list!$O$6:$Z$7,2)*'2012 HR 배정표'!S462)/HLOOKUP($A$5,Prj_list!$O$6:$Z$7,2))=TRUE,"-",(HLOOKUP($A$5,Prj_list!$O$6:$Z$7,2)*'2012 HR 배정표'!S462)/HLOOKUP($A$5,Prj_list!$O$6:$Z$7,2)))</x:f>
        <x:v>-</x:v>
      </x:c>
      <x:c r="O464" s="45" t="str">
        <x:f>IF(ISBLANK('2012 HR 배정표'!T462)=TRUE,"-",'2012 HR 배정표'!T462)</x:f>
        <x:v>-</x:v>
      </x:c>
      <x:c r="P464" s="46" t="str">
        <x:f>IF(ISBLANK('2012 HR 배정표'!T462)=TRUE,"-",IF(ISERROR((HLOOKUP($A$5,Prj_list!$O$6:$Z$7,2)*'2012 HR 배정표'!U462)/HLOOKUP($A$5,Prj_list!$O$6:$Z$7,2))=TRUE,"-",(HLOOKUP($A$5,Prj_list!$O$6:$Z$7,2)*'2012 HR 배정표'!U462)/HLOOKUP($A$5,Prj_list!$O$6:$Z$7,2)))</x:f>
        <x:v>-</x:v>
      </x:c>
      <x:c r="Q464" s="45" t="str">
        <x:f>IF(ISBLANK('2012 HR 배정표'!V462)=TRUE,"-",'2012 HR 배정표'!V462)</x:f>
        <x:v>-</x:v>
      </x:c>
      <x:c r="R464" s="46" t="str">
        <x:f>IF(ISBLANK('2012 HR 배정표'!V462)=TRUE,"-",IF(ISERROR((HLOOKUP($A$5,Prj_list!$O$6:$Z$7,2)*'2012 HR 배정표'!W462)/HLOOKUP($A$5,Prj_list!$O$6:$Z$7,2))=TRUE,"-",(HLOOKUP($A$5,Prj_list!$O$6:$Z$7,2)*'2012 HR 배정표'!W462)/HLOOKUP($A$5,Prj_list!$O$6:$Z$7,2)))</x:f>
        <x:v>-</x:v>
      </x:c>
      <x:c r="S464" s="45" t="str">
        <x:f>IF(ISBLANK('2012 HR 배정표'!X462)=TRUE,"-",'2012 HR 배정표'!X462)</x:f>
        <x:v>-</x:v>
      </x:c>
      <x:c r="T464" s="46" t="str">
        <x:f>IF(ISBLANK('2012 HR 배정표'!X462)=TRUE,"-",IF(ISERROR((HLOOKUP($A$5,Prj_list!$O$6:$Z$7,2)*'2012 HR 배정표'!Y462)/HLOOKUP($A$5,Prj_list!$O$6:$Z$7,2))=TRUE,"-",(HLOOKUP($A$5,Prj_list!$O$6:$Z$7,2)*'2012 HR 배정표'!Y462)/HLOOKUP($A$5,Prj_list!$O$6:$Z$7,2)))</x:f>
        <x:v>-</x:v>
      </x:c>
      <x:c r="U464" s="45" t="str">
        <x:f>IF(ISBLANK('2012 HR 배정표'!Z462)=TRUE,"-",'2012 HR 배정표'!Z462)</x:f>
        <x:v>-</x:v>
      </x:c>
      <x:c r="V464" s="46" t="str">
        <x:f>IF(ISBLANK('2012 HR 배정표'!Z462)=TRUE,"-",IF(ISERROR((HLOOKUP($A$5,Prj_list!$O$6:$Z$7,2)*'2012 HR 배정표'!AA462)/HLOOKUP($A$5,Prj_list!$O$6:$Z$7,2))=TRUE,"-",(HLOOKUP($A$5,Prj_list!$O$6:$Z$7,2)*'2012 HR 배정표'!AA462)/HLOOKUP($A$5,Prj_list!$O$6:$Z$7,2)))</x:f>
        <x:v>-</x:v>
      </x:c>
      <x:c r="W464" s="45" t="str">
        <x:f>IF(ISBLANK('2012 HR 배정표'!AB462)=TRUE,"-",'2012 HR 배정표'!AB462)</x:f>
        <x:v>-</x:v>
      </x:c>
      <x:c r="X464" s="46" t="str">
        <x:f>IF(ISBLANK('2012 HR 배정표'!AB462)=TRUE,"-",IF(ISERROR((HLOOKUP($A$5,Prj_list!$O$6:$Z$7,2)*'2012 HR 배정표'!AC462)/HLOOKUP($A$5,Prj_list!$O$6:$Z$7,2))=TRUE,"-",(HLOOKUP($A$5,Prj_list!$O$6:$Z$7,2)*'2012 HR 배정표'!AC462)/HLOOKUP($A$5,Prj_list!$O$6:$Z$7,2)))</x:f>
        <x:v>-</x:v>
      </x:c>
      <x:c r="Y464" s="45" t="str">
        <x:f>IF(ISBLANK('2012 HR 배정표'!AD462)=TRUE,"-",'2012 HR 배정표'!AD462)</x:f>
        <x:v>-</x:v>
      </x:c>
      <x:c r="Z464" s="46" t="str">
        <x:f>IF(ISBLANK('2012 HR 배정표'!AD462)=TRUE,"-",IF(ISERROR((HLOOKUP($A$5,Prj_list!$O$6:$Z$7,2)*'2012 HR 배정표'!AE462)/HLOOKUP($A$5,Prj_list!$O$6:$Z$7,2))=TRUE,"-",(HLOOKUP($A$5,Prj_list!$O$6:$Z$7,2)*'2012 HR 배정표'!AE462)/HLOOKUP($A$5,Prj_list!$O$6:$Z$7,2)))</x:f>
        <x:v>-</x:v>
      </x:c>
      <x:c r="AA464" s="45" t="str">
        <x:f>IF(ISBLANK('2012 HR 배정표'!AF462)=TRUE,"-",'2012 HR 배정표'!AF462)</x:f>
        <x:v>-</x:v>
      </x:c>
      <x:c r="AB464" s="46" t="str">
        <x:f>IF(ISBLANK('2012 HR 배정표'!AF462)=TRUE,"-",IF(ISERROR((HLOOKUP($A$5,Prj_list!$O$6:$Z$7,2)*'2012 HR 배정표'!AG462)/HLOOKUP($A$5,Prj_list!$O$6:$Z$7,2))=TRUE,"-",(HLOOKUP($A$5,Prj_list!$O$6:$Z$7,2)*'2012 HR 배정표'!AG462)/HLOOKUP($A$5,Prj_list!$O$6:$Z$7,2)))</x:f>
        <x:v>-</x:v>
      </x:c>
      <x:c r="AC464" s="45" t="str">
        <x:f>IF(ISBLANK('2012 HR 배정표'!AH462)=TRUE,"-",'2012 HR 배정표'!AH462)</x:f>
        <x:v>-</x:v>
      </x:c>
      <x:c r="AD464" s="46" t="str">
        <x:f>IF(ISBLANK('2012 HR 배정표'!AH462)=TRUE,"-",IF(ISERROR((HLOOKUP($A$5,Prj_list!$O$6:$Z$7,2)*'2012 HR 배정표'!AI462)/HLOOKUP($A$5,Prj_list!$O$6:$Z$7,2))=TRUE,"-",(HLOOKUP($A$5,Prj_list!$O$6:$Z$7,2)*'2012 HR 배정표'!AI462)/HLOOKUP($A$5,Prj_list!$O$6:$Z$7,2)))</x:f>
        <x:v>-</x:v>
      </x:c>
      <x:c r="AE464" s="45" t="str">
        <x:f>IF(ISBLANK('2012 HR 배정표'!AJ462)=TRUE,"-",'2012 HR 배정표'!AJ462)</x:f>
        <x:v>-</x:v>
      </x:c>
      <x:c r="AF464" s="46" t="str">
        <x:f>IF(ISBLANK('2012 HR 배정표'!AJ462)=TRUE,"-",IF(ISERROR((HLOOKUP($A$5,Prj_list!$O$6:$Z$7,2)*'2012 HR 배정표'!AK462)/HLOOKUP($A$5,Prj_list!$O$6:$Z$7,2))=TRUE,"-",(HLOOKUP($A$5,Prj_list!$O$6:$Z$7,2)*'2012 HR 배정표'!AK462)/HLOOKUP($A$5,Prj_list!$O$6:$Z$7,2)))</x:f>
        <x:v>-</x:v>
      </x:c>
      <x:c r="AG464" s="45" t="str">
        <x:f>IF(ISBLANK('2012 HR 배정표'!AL462)=TRUE,"-",'2012 HR 배정표'!AL462)</x:f>
        <x:v>-</x:v>
      </x:c>
      <x:c r="AH464" s="46" t="str">
        <x:f>IF(ISBLANK('2012 HR 배정표'!AL462)=TRUE,"-",IF(ISERROR((HLOOKUP($A$5,Prj_list!$O$6:$Z$7,2)*'2012 HR 배정표'!AM462)/HLOOKUP($A$5,Prj_list!$O$6:$Z$7,2))=TRUE,"-",(HLOOKUP($A$5,Prj_list!$O$6:$Z$7,2)*'2012 HR 배정표'!AM462)/HLOOKUP($A$5,Prj_list!$O$6:$Z$7,2)))</x:f>
        <x:v>-</x:v>
      </x:c>
      <x:c r="AI464" s="45" t="str">
        <x:f>IF(ISBLANK('2012 HR 배정표'!AN462)=TRUE,"-",'2012 HR 배정표'!AN462)</x:f>
        <x:v>-</x:v>
      </x:c>
      <x:c r="AJ464" s="46" t="str">
        <x:f>IF(ISBLANK('2012 HR 배정표'!AN462)=TRUE,"-",IF(ISERROR((HLOOKUP($A$5,Prj_list!$O$6:$Z$7,2)*'2012 HR 배정표'!AO462)/HLOOKUP($A$5,Prj_list!$O$6:$Z$7,2))=TRUE,"-",(HLOOKUP($A$5,Prj_list!$O$6:$Z$7,2)*'2012 HR 배정표'!AO462)/HLOOKUP($A$5,Prj_list!$O$6:$Z$7,2)))</x:f>
        <x:v>-</x:v>
      </x:c>
      <x:c r="AK464" s="45" t="str">
        <x:f>IF(ISBLANK('2012 HR 배정표'!AP462)=TRUE,"-",'2012 HR 배정표'!AP462)</x:f>
        <x:v>-</x:v>
      </x:c>
      <x:c r="AL464" s="46" t="str">
        <x:f>IF(ISBLANK('2012 HR 배정표'!AP462)=TRUE,"-",IF(ISERROR((HLOOKUP($A$5,Prj_list!$O$6:$Z$7,2)*'2012 HR 배정표'!AQ462)/HLOOKUP($A$5,Prj_list!$O$6:$Z$7,2))=TRUE,"-",(HLOOKUP($A$5,Prj_list!$O$6:$Z$7,2)*'2012 HR 배정표'!AQ462)/HLOOKUP($A$5,Prj_list!$O$6:$Z$7,2)))</x:f>
        <x:v>-</x:v>
      </x:c>
      <x:c r="AM464" s="45" t="str">
        <x:f>IF(ISBLANK('2012 HR 배정표'!AR462)=TRUE,"-",'2012 HR 배정표'!AR462)</x:f>
        <x:v>-</x:v>
      </x:c>
      <x:c r="AN464" s="46" t="str">
        <x:f>IF(ISBLANK('2012 HR 배정표'!AR462)=TRUE,"-",IF(ISERROR((HLOOKUP($A$5,Prj_list!$O$6:$Z$7,2)*'2012 HR 배정표'!AS462)/HLOOKUP($A$5,Prj_list!$O$6:$Z$7,2))=TRUE,"-",(HLOOKUP($A$5,Prj_list!$O$6:$Z$7,2)*'2012 HR 배정표'!AS462)/HLOOKUP($A$5,Prj_list!$O$6:$Z$7,2)))</x:f>
        <x:v>-</x:v>
      </x:c>
      <x:c r="AO464" s="45" t="str">
        <x:f>IF(ISBLANK('2012 HR 배정표'!AT462)=TRUE,"-",'2012 HR 배정표'!AT462)</x:f>
        <x:v>-</x:v>
      </x:c>
      <x:c r="AP464" s="46" t="str">
        <x:f>IF(ISBLANK('2012 HR 배정표'!AT462)=TRUE,"-",IF(ISERROR((HLOOKUP($A$5,Prj_list!$O$6:$Z$7,2)*'2012 HR 배정표'!AU462)/HLOOKUP($A$5,Prj_list!$O$6:$Z$7,2))=TRUE,"-",(HLOOKUP($A$5,Prj_list!$O$6:$Z$7,2)*'2012 HR 배정표'!AU462)/HLOOKUP($A$5,Prj_list!$O$6:$Z$7,2)))</x:f>
        <x:v>-</x:v>
      </x:c>
      <x:c r="AQ464" s="45" t="str">
        <x:f>IF(ISBLANK('2012 HR 배정표'!AV462)=TRUE,"-",'2012 HR 배정표'!AV462)</x:f>
        <x:v>-</x:v>
      </x:c>
      <x:c r="AR464" s="46" t="str">
        <x:f>IF(ISBLANK('2012 HR 배정표'!AV462)=TRUE,"-",IF(ISERROR((HLOOKUP($A$5,Prj_list!$O$6:$Z$7,2)*'2012 HR 배정표'!AW462)/HLOOKUP($A$5,Prj_list!$O$6:$Z$7,2))=TRUE,"-",(HLOOKUP($A$5,Prj_list!$O$6:$Z$7,2)*'2012 HR 배정표'!AW462)/HLOOKUP($A$5,Prj_list!$O$6:$Z$7,2)))</x:f>
        <x:v>-</x:v>
      </x:c>
      <x:c r="AS464" s="45" t="str">
        <x:f>IF(ISBLANK('2012 HR 배정표'!AX462)=TRUE,"-",'2012 HR 배정표'!AX462)</x:f>
        <x:v>-</x:v>
      </x:c>
      <x:c r="AT464" s="46" t="str">
        <x:f>IF(ISBLANK('2012 HR 배정표'!AX462)=TRUE,"-",IF(ISERROR((HLOOKUP($A$5,Prj_list!$O$6:$Z$7,2)*'2012 HR 배정표'!AY462)/HLOOKUP($A$5,Prj_list!$O$6:$Z$7,2))=TRUE,"-",(HLOOKUP($A$5,Prj_list!$O$6:$Z$7,2)*'2012 HR 배정표'!AY462)/HLOOKUP($A$5,Prj_list!$O$6:$Z$7,2)))</x:f>
        <x:v>-</x:v>
      </x:c>
      <x:c r="AU464" s="45" t="str">
        <x:f>IF(ISBLANK('2012 HR 배정표'!AZ462)=TRUE,"-",'2012 HR 배정표'!AZ462)</x:f>
        <x:v>-</x:v>
      </x:c>
      <x:c r="AV464" s="46" t="str">
        <x:f>IF(ISBLANK('2012 HR 배정표'!AZ462)=TRUE,"-",IF(ISERROR((HLOOKUP($A$5,Prj_list!$O$6:$Z$7,2)*'2012 HR 배정표'!BA462)/HLOOKUP($A$5,Prj_list!$O$6:$Z$7,2))=TRUE,"-",(HLOOKUP($A$5,Prj_list!$O$6:$Z$7,2)*'2012 HR 배정표'!BA462)/HLOOKUP($A$5,Prj_list!$O$6:$Z$7,2)))</x:f>
        <x:v>-</x:v>
      </x:c>
      <x:c r="AW464" s="34" t="str">
        <x:f t="shared" si="14"/>
        <x:v/>
      </x:c>
      <x:c r="AX464" s="41">
        <x:f t="shared" si="15"/>
        <x:v>0</x:v>
      </x:c>
    </x:row>
    <x:row r="465" spans="1:50">
      <x:c r="A465" s="45" t="str">
        <x:f>IF(ISBLANK('2012 HR 배정표'!F463)=TRUE,"-",'2012 HR 배정표'!F463)</x:f>
        <x:v>-</x:v>
      </x:c>
      <x:c r="B465" s="46" t="str">
        <x:f>IF(ISBLANK('2012 HR 배정표'!F463)=TRUE,"-",IF(ISERROR((HLOOKUP($A$5,Prj_list!$O$6:$Z$7,2)*'2012 HR 배정표'!G463)/HLOOKUP($A$5,Prj_list!$O$6:$Z$7,2))=TRUE,"-",(HLOOKUP($A$5,Prj_list!$O$6:$Z$7,2)*'2012 HR 배정표'!G463)/HLOOKUP($A$5,Prj_list!$O$6:$Z$7,2)))</x:f>
        <x:v>-</x:v>
      </x:c>
      <x:c r="C465" s="45" t="str">
        <x:f>IF(ISBLANK('2012 HR 배정표'!H463)=TRUE,"-",'2012 HR 배정표'!H463)</x:f>
        <x:v>-</x:v>
      </x:c>
      <x:c r="D465" s="46" t="str">
        <x:f>IF(ISBLANK('2012 HR 배정표'!H463)=TRUE,"-",IF(ISERROR((HLOOKUP($A$5,Prj_list!$O$6:$Z$7,2)*'2012 HR 배정표'!I463)/HLOOKUP($A$5,Prj_list!$O$6:$Z$7,2))=TRUE,"-",(HLOOKUP($A$5,Prj_list!$O$6:$Z$7,2)*'2012 HR 배정표'!I463)/HLOOKUP($A$5,Prj_list!$O$6:$Z$7,2)))</x:f>
        <x:v>-</x:v>
      </x:c>
      <x:c r="E465" s="45" t="str">
        <x:f>IF(ISBLANK('2012 HR 배정표'!J463)=TRUE,"-",'2012 HR 배정표'!J463)</x:f>
        <x:v>-</x:v>
      </x:c>
      <x:c r="F465" s="46" t="str">
        <x:f>IF(ISBLANK('2012 HR 배정표'!J463)=TRUE,"-",IF(ISERROR((HLOOKUP($A$5,Prj_list!$O$6:$Z$7,2)*'2012 HR 배정표'!K463)/HLOOKUP($A$5,Prj_list!$O$6:$Z$7,2))=TRUE,"-",(HLOOKUP($A$5,Prj_list!$O$6:$Z$7,2)*'2012 HR 배정표'!K463)/HLOOKUP($A$5,Prj_list!$O$6:$Z$7,2)))</x:f>
        <x:v>-</x:v>
      </x:c>
      <x:c r="G465" s="45" t="str">
        <x:f>IF(ISBLANK('2012 HR 배정표'!L463)=TRUE,"-",'2012 HR 배정표'!L463)</x:f>
        <x:v>-</x:v>
      </x:c>
      <x:c r="H465" s="46" t="str">
        <x:f>IF(ISBLANK('2012 HR 배정표'!L463)=TRUE,"-",IF(ISERROR((HLOOKUP($A$5,Prj_list!$O$6:$Z$7,2)*'2012 HR 배정표'!M463)/HLOOKUP($A$5,Prj_list!$O$6:$Z$7,2))=TRUE,"-",(HLOOKUP($A$5,Prj_list!$O$6:$Z$7,2)*'2012 HR 배정표'!M463)/HLOOKUP($A$5,Prj_list!$O$6:$Z$7,2)))</x:f>
        <x:v>-</x:v>
      </x:c>
      <x:c r="I465" s="45" t="str">
        <x:f>IF(ISBLANK('2012 HR 배정표'!N463)=TRUE,"-",'2012 HR 배정표'!N463)</x:f>
        <x:v>-</x:v>
      </x:c>
      <x:c r="J465" s="46" t="str">
        <x:f>IF(ISBLANK('2012 HR 배정표'!N463)=TRUE,"-",IF(ISERROR((HLOOKUP($A$5,Prj_list!$O$6:$Z$7,2)*'2012 HR 배정표'!O463)/HLOOKUP($A$5,Prj_list!$O$6:$Z$7,2))=TRUE,"-",(HLOOKUP($A$5,Prj_list!$O$6:$Z$7,2)*'2012 HR 배정표'!O463)/HLOOKUP($A$5,Prj_list!$O$6:$Z$7,2)))</x:f>
        <x:v>-</x:v>
      </x:c>
      <x:c r="K465" s="45" t="str">
        <x:f>IF(ISBLANK('2012 HR 배정표'!P463)=TRUE,"-",'2012 HR 배정표'!P463)</x:f>
        <x:v>-</x:v>
      </x:c>
      <x:c r="L465" s="46" t="str">
        <x:f>IF(ISBLANK('2012 HR 배정표'!P463)=TRUE,"-",IF(ISERROR((HLOOKUP($A$5,Prj_list!$O$6:$Z$7,2)*'2012 HR 배정표'!Q463)/HLOOKUP($A$5,Prj_list!$O$6:$Z$7,2))=TRUE,"-",(HLOOKUP($A$5,Prj_list!$O$6:$Z$7,2)*'2012 HR 배정표'!Q463)/HLOOKUP($A$5,Prj_list!$O$6:$Z$7,2)))</x:f>
        <x:v>-</x:v>
      </x:c>
      <x:c r="M465" s="45" t="str">
        <x:f>IF(ISBLANK('2012 HR 배정표'!R463)=TRUE,"-",'2012 HR 배정표'!R463)</x:f>
        <x:v>-</x:v>
      </x:c>
      <x:c r="N465" s="46" t="str">
        <x:f>IF(ISBLANK('2012 HR 배정표'!R463)=TRUE,"-",IF(ISERROR((HLOOKUP($A$5,Prj_list!$O$6:$Z$7,2)*'2012 HR 배정표'!S463)/HLOOKUP($A$5,Prj_list!$O$6:$Z$7,2))=TRUE,"-",(HLOOKUP($A$5,Prj_list!$O$6:$Z$7,2)*'2012 HR 배정표'!S463)/HLOOKUP($A$5,Prj_list!$O$6:$Z$7,2)))</x:f>
        <x:v>-</x:v>
      </x:c>
      <x:c r="O465" s="45" t="str">
        <x:f>IF(ISBLANK('2012 HR 배정표'!T463)=TRUE,"-",'2012 HR 배정표'!T463)</x:f>
        <x:v>-</x:v>
      </x:c>
      <x:c r="P465" s="46" t="str">
        <x:f>IF(ISBLANK('2012 HR 배정표'!T463)=TRUE,"-",IF(ISERROR((HLOOKUP($A$5,Prj_list!$O$6:$Z$7,2)*'2012 HR 배정표'!U463)/HLOOKUP($A$5,Prj_list!$O$6:$Z$7,2))=TRUE,"-",(HLOOKUP($A$5,Prj_list!$O$6:$Z$7,2)*'2012 HR 배정표'!U463)/HLOOKUP($A$5,Prj_list!$O$6:$Z$7,2)))</x:f>
        <x:v>-</x:v>
      </x:c>
      <x:c r="Q465" s="45" t="str">
        <x:f>IF(ISBLANK('2012 HR 배정표'!V463)=TRUE,"-",'2012 HR 배정표'!V463)</x:f>
        <x:v>-</x:v>
      </x:c>
      <x:c r="R465" s="46" t="str">
        <x:f>IF(ISBLANK('2012 HR 배정표'!V463)=TRUE,"-",IF(ISERROR((HLOOKUP($A$5,Prj_list!$O$6:$Z$7,2)*'2012 HR 배정표'!W463)/HLOOKUP($A$5,Prj_list!$O$6:$Z$7,2))=TRUE,"-",(HLOOKUP($A$5,Prj_list!$O$6:$Z$7,2)*'2012 HR 배정표'!W463)/HLOOKUP($A$5,Prj_list!$O$6:$Z$7,2)))</x:f>
        <x:v>-</x:v>
      </x:c>
      <x:c r="S465" s="45" t="str">
        <x:f>IF(ISBLANK('2012 HR 배정표'!X463)=TRUE,"-",'2012 HR 배정표'!X463)</x:f>
        <x:v>-</x:v>
      </x:c>
      <x:c r="T465" s="46" t="str">
        <x:f>IF(ISBLANK('2012 HR 배정표'!X463)=TRUE,"-",IF(ISERROR((HLOOKUP($A$5,Prj_list!$O$6:$Z$7,2)*'2012 HR 배정표'!Y463)/HLOOKUP($A$5,Prj_list!$O$6:$Z$7,2))=TRUE,"-",(HLOOKUP($A$5,Prj_list!$O$6:$Z$7,2)*'2012 HR 배정표'!Y463)/HLOOKUP($A$5,Prj_list!$O$6:$Z$7,2)))</x:f>
        <x:v>-</x:v>
      </x:c>
      <x:c r="U465" s="45" t="str">
        <x:f>IF(ISBLANK('2012 HR 배정표'!Z463)=TRUE,"-",'2012 HR 배정표'!Z463)</x:f>
        <x:v>-</x:v>
      </x:c>
      <x:c r="V465" s="46" t="str">
        <x:f>IF(ISBLANK('2012 HR 배정표'!Z463)=TRUE,"-",IF(ISERROR((HLOOKUP($A$5,Prj_list!$O$6:$Z$7,2)*'2012 HR 배정표'!AA463)/HLOOKUP($A$5,Prj_list!$O$6:$Z$7,2))=TRUE,"-",(HLOOKUP($A$5,Prj_list!$O$6:$Z$7,2)*'2012 HR 배정표'!AA463)/HLOOKUP($A$5,Prj_list!$O$6:$Z$7,2)))</x:f>
        <x:v>-</x:v>
      </x:c>
      <x:c r="W465" s="45" t="str">
        <x:f>IF(ISBLANK('2012 HR 배정표'!AB463)=TRUE,"-",'2012 HR 배정표'!AB463)</x:f>
        <x:v>-</x:v>
      </x:c>
      <x:c r="X465" s="46" t="str">
        <x:f>IF(ISBLANK('2012 HR 배정표'!AB463)=TRUE,"-",IF(ISERROR((HLOOKUP($A$5,Prj_list!$O$6:$Z$7,2)*'2012 HR 배정표'!AC463)/HLOOKUP($A$5,Prj_list!$O$6:$Z$7,2))=TRUE,"-",(HLOOKUP($A$5,Prj_list!$O$6:$Z$7,2)*'2012 HR 배정표'!AC463)/HLOOKUP($A$5,Prj_list!$O$6:$Z$7,2)))</x:f>
        <x:v>-</x:v>
      </x:c>
      <x:c r="Y465" s="45" t="str">
        <x:f>IF(ISBLANK('2012 HR 배정표'!AD463)=TRUE,"-",'2012 HR 배정표'!AD463)</x:f>
        <x:v>-</x:v>
      </x:c>
      <x:c r="Z465" s="46" t="str">
        <x:f>IF(ISBLANK('2012 HR 배정표'!AD463)=TRUE,"-",IF(ISERROR((HLOOKUP($A$5,Prj_list!$O$6:$Z$7,2)*'2012 HR 배정표'!AE463)/HLOOKUP($A$5,Prj_list!$O$6:$Z$7,2))=TRUE,"-",(HLOOKUP($A$5,Prj_list!$O$6:$Z$7,2)*'2012 HR 배정표'!AE463)/HLOOKUP($A$5,Prj_list!$O$6:$Z$7,2)))</x:f>
        <x:v>-</x:v>
      </x:c>
      <x:c r="AA465" s="45" t="str">
        <x:f>IF(ISBLANK('2012 HR 배정표'!AF463)=TRUE,"-",'2012 HR 배정표'!AF463)</x:f>
        <x:v>-</x:v>
      </x:c>
      <x:c r="AB465" s="46" t="str">
        <x:f>IF(ISBLANK('2012 HR 배정표'!AF463)=TRUE,"-",IF(ISERROR((HLOOKUP($A$5,Prj_list!$O$6:$Z$7,2)*'2012 HR 배정표'!AG463)/HLOOKUP($A$5,Prj_list!$O$6:$Z$7,2))=TRUE,"-",(HLOOKUP($A$5,Prj_list!$O$6:$Z$7,2)*'2012 HR 배정표'!AG463)/HLOOKUP($A$5,Prj_list!$O$6:$Z$7,2)))</x:f>
        <x:v>-</x:v>
      </x:c>
      <x:c r="AC465" s="45" t="str">
        <x:f>IF(ISBLANK('2012 HR 배정표'!AH463)=TRUE,"-",'2012 HR 배정표'!AH463)</x:f>
        <x:v>-</x:v>
      </x:c>
      <x:c r="AD465" s="46" t="str">
        <x:f>IF(ISBLANK('2012 HR 배정표'!AH463)=TRUE,"-",IF(ISERROR((HLOOKUP($A$5,Prj_list!$O$6:$Z$7,2)*'2012 HR 배정표'!AI463)/HLOOKUP($A$5,Prj_list!$O$6:$Z$7,2))=TRUE,"-",(HLOOKUP($A$5,Prj_list!$O$6:$Z$7,2)*'2012 HR 배정표'!AI463)/HLOOKUP($A$5,Prj_list!$O$6:$Z$7,2)))</x:f>
        <x:v>-</x:v>
      </x:c>
      <x:c r="AE465" s="45" t="str">
        <x:f>IF(ISBLANK('2012 HR 배정표'!AJ463)=TRUE,"-",'2012 HR 배정표'!AJ463)</x:f>
        <x:v>-</x:v>
      </x:c>
      <x:c r="AF465" s="46" t="str">
        <x:f>IF(ISBLANK('2012 HR 배정표'!AJ463)=TRUE,"-",IF(ISERROR((HLOOKUP($A$5,Prj_list!$O$6:$Z$7,2)*'2012 HR 배정표'!AK463)/HLOOKUP($A$5,Prj_list!$O$6:$Z$7,2))=TRUE,"-",(HLOOKUP($A$5,Prj_list!$O$6:$Z$7,2)*'2012 HR 배정표'!AK463)/HLOOKUP($A$5,Prj_list!$O$6:$Z$7,2)))</x:f>
        <x:v>-</x:v>
      </x:c>
      <x:c r="AG465" s="45" t="str">
        <x:f>IF(ISBLANK('2012 HR 배정표'!AL463)=TRUE,"-",'2012 HR 배정표'!AL463)</x:f>
        <x:v>-</x:v>
      </x:c>
      <x:c r="AH465" s="46" t="str">
        <x:f>IF(ISBLANK('2012 HR 배정표'!AL463)=TRUE,"-",IF(ISERROR((HLOOKUP($A$5,Prj_list!$O$6:$Z$7,2)*'2012 HR 배정표'!AM463)/HLOOKUP($A$5,Prj_list!$O$6:$Z$7,2))=TRUE,"-",(HLOOKUP($A$5,Prj_list!$O$6:$Z$7,2)*'2012 HR 배정표'!AM463)/HLOOKUP($A$5,Prj_list!$O$6:$Z$7,2)))</x:f>
        <x:v>-</x:v>
      </x:c>
      <x:c r="AI465" s="45" t="str">
        <x:f>IF(ISBLANK('2012 HR 배정표'!AN463)=TRUE,"-",'2012 HR 배정표'!AN463)</x:f>
        <x:v>-</x:v>
      </x:c>
      <x:c r="AJ465" s="46" t="str">
        <x:f>IF(ISBLANK('2012 HR 배정표'!AN463)=TRUE,"-",IF(ISERROR((HLOOKUP($A$5,Prj_list!$O$6:$Z$7,2)*'2012 HR 배정표'!AO463)/HLOOKUP($A$5,Prj_list!$O$6:$Z$7,2))=TRUE,"-",(HLOOKUP($A$5,Prj_list!$O$6:$Z$7,2)*'2012 HR 배정표'!AO463)/HLOOKUP($A$5,Prj_list!$O$6:$Z$7,2)))</x:f>
        <x:v>-</x:v>
      </x:c>
      <x:c r="AK465" s="45" t="str">
        <x:f>IF(ISBLANK('2012 HR 배정표'!AP463)=TRUE,"-",'2012 HR 배정표'!AP463)</x:f>
        <x:v>-</x:v>
      </x:c>
      <x:c r="AL465" s="46" t="str">
        <x:f>IF(ISBLANK('2012 HR 배정표'!AP463)=TRUE,"-",IF(ISERROR((HLOOKUP($A$5,Prj_list!$O$6:$Z$7,2)*'2012 HR 배정표'!AQ463)/HLOOKUP($A$5,Prj_list!$O$6:$Z$7,2))=TRUE,"-",(HLOOKUP($A$5,Prj_list!$O$6:$Z$7,2)*'2012 HR 배정표'!AQ463)/HLOOKUP($A$5,Prj_list!$O$6:$Z$7,2)))</x:f>
        <x:v>-</x:v>
      </x:c>
      <x:c r="AM465" s="45" t="str">
        <x:f>IF(ISBLANK('2012 HR 배정표'!AR463)=TRUE,"-",'2012 HR 배정표'!AR463)</x:f>
        <x:v>-</x:v>
      </x:c>
      <x:c r="AN465" s="46" t="str">
        <x:f>IF(ISBLANK('2012 HR 배정표'!AR463)=TRUE,"-",IF(ISERROR((HLOOKUP($A$5,Prj_list!$O$6:$Z$7,2)*'2012 HR 배정표'!AS463)/HLOOKUP($A$5,Prj_list!$O$6:$Z$7,2))=TRUE,"-",(HLOOKUP($A$5,Prj_list!$O$6:$Z$7,2)*'2012 HR 배정표'!AS463)/HLOOKUP($A$5,Prj_list!$O$6:$Z$7,2)))</x:f>
        <x:v>-</x:v>
      </x:c>
      <x:c r="AO465" s="45" t="str">
        <x:f>IF(ISBLANK('2012 HR 배정표'!AT463)=TRUE,"-",'2012 HR 배정표'!AT463)</x:f>
        <x:v>-</x:v>
      </x:c>
      <x:c r="AP465" s="46" t="str">
        <x:f>IF(ISBLANK('2012 HR 배정표'!AT463)=TRUE,"-",IF(ISERROR((HLOOKUP($A$5,Prj_list!$O$6:$Z$7,2)*'2012 HR 배정표'!AU463)/HLOOKUP($A$5,Prj_list!$O$6:$Z$7,2))=TRUE,"-",(HLOOKUP($A$5,Prj_list!$O$6:$Z$7,2)*'2012 HR 배정표'!AU463)/HLOOKUP($A$5,Prj_list!$O$6:$Z$7,2)))</x:f>
        <x:v>-</x:v>
      </x:c>
      <x:c r="AQ465" s="45" t="str">
        <x:f>IF(ISBLANK('2012 HR 배정표'!AV463)=TRUE,"-",'2012 HR 배정표'!AV463)</x:f>
        <x:v>-</x:v>
      </x:c>
      <x:c r="AR465" s="46" t="str">
        <x:f>IF(ISBLANK('2012 HR 배정표'!AV463)=TRUE,"-",IF(ISERROR((HLOOKUP($A$5,Prj_list!$O$6:$Z$7,2)*'2012 HR 배정표'!AW463)/HLOOKUP($A$5,Prj_list!$O$6:$Z$7,2))=TRUE,"-",(HLOOKUP($A$5,Prj_list!$O$6:$Z$7,2)*'2012 HR 배정표'!AW463)/HLOOKUP($A$5,Prj_list!$O$6:$Z$7,2)))</x:f>
        <x:v>-</x:v>
      </x:c>
      <x:c r="AS465" s="45" t="str">
        <x:f>IF(ISBLANK('2012 HR 배정표'!AX463)=TRUE,"-",'2012 HR 배정표'!AX463)</x:f>
        <x:v>-</x:v>
      </x:c>
      <x:c r="AT465" s="46" t="str">
        <x:f>IF(ISBLANK('2012 HR 배정표'!AX463)=TRUE,"-",IF(ISERROR((HLOOKUP($A$5,Prj_list!$O$6:$Z$7,2)*'2012 HR 배정표'!AY463)/HLOOKUP($A$5,Prj_list!$O$6:$Z$7,2))=TRUE,"-",(HLOOKUP($A$5,Prj_list!$O$6:$Z$7,2)*'2012 HR 배정표'!AY463)/HLOOKUP($A$5,Prj_list!$O$6:$Z$7,2)))</x:f>
        <x:v>-</x:v>
      </x:c>
      <x:c r="AU465" s="45" t="str">
        <x:f>IF(ISBLANK('2012 HR 배정표'!AZ463)=TRUE,"-",'2012 HR 배정표'!AZ463)</x:f>
        <x:v>-</x:v>
      </x:c>
      <x:c r="AV465" s="46" t="str">
        <x:f>IF(ISBLANK('2012 HR 배정표'!AZ463)=TRUE,"-",IF(ISERROR((HLOOKUP($A$5,Prj_list!$O$6:$Z$7,2)*'2012 HR 배정표'!BA463)/HLOOKUP($A$5,Prj_list!$O$6:$Z$7,2))=TRUE,"-",(HLOOKUP($A$5,Prj_list!$O$6:$Z$7,2)*'2012 HR 배정표'!BA463)/HLOOKUP($A$5,Prj_list!$O$6:$Z$7,2)))</x:f>
        <x:v>-</x:v>
      </x:c>
      <x:c r="AW465" s="34" t="str">
        <x:f t="shared" si="14"/>
        <x:v/>
      </x:c>
      <x:c r="AX465" s="41">
        <x:f t="shared" si="15"/>
        <x:v>0</x:v>
      </x:c>
    </x:row>
    <x:row r="466" spans="1:50">
      <x:c r="A466" s="45" t="str">
        <x:f>IF(ISBLANK('2012 HR 배정표'!F464)=TRUE,"-",'2012 HR 배정표'!F464)</x:f>
        <x:v>-</x:v>
      </x:c>
      <x:c r="B466" s="46" t="str">
        <x:f>IF(ISBLANK('2012 HR 배정표'!F464)=TRUE,"-",IF(ISERROR((HLOOKUP($A$5,Prj_list!$O$6:$Z$7,2)*'2012 HR 배정표'!G464)/HLOOKUP($A$5,Prj_list!$O$6:$Z$7,2))=TRUE,"-",(HLOOKUP($A$5,Prj_list!$O$6:$Z$7,2)*'2012 HR 배정표'!G464)/HLOOKUP($A$5,Prj_list!$O$6:$Z$7,2)))</x:f>
        <x:v>-</x:v>
      </x:c>
      <x:c r="C466" s="45" t="str">
        <x:f>IF(ISBLANK('2012 HR 배정표'!H464)=TRUE,"-",'2012 HR 배정표'!H464)</x:f>
        <x:v>-</x:v>
      </x:c>
      <x:c r="D466" s="46" t="str">
        <x:f>IF(ISBLANK('2012 HR 배정표'!H464)=TRUE,"-",IF(ISERROR((HLOOKUP($A$5,Prj_list!$O$6:$Z$7,2)*'2012 HR 배정표'!I464)/HLOOKUP($A$5,Prj_list!$O$6:$Z$7,2))=TRUE,"-",(HLOOKUP($A$5,Prj_list!$O$6:$Z$7,2)*'2012 HR 배정표'!I464)/HLOOKUP($A$5,Prj_list!$O$6:$Z$7,2)))</x:f>
        <x:v>-</x:v>
      </x:c>
      <x:c r="E466" s="45" t="str">
        <x:f>IF(ISBLANK('2012 HR 배정표'!J464)=TRUE,"-",'2012 HR 배정표'!J464)</x:f>
        <x:v>-</x:v>
      </x:c>
      <x:c r="F466" s="46" t="str">
        <x:f>IF(ISBLANK('2012 HR 배정표'!J464)=TRUE,"-",IF(ISERROR((HLOOKUP($A$5,Prj_list!$O$6:$Z$7,2)*'2012 HR 배정표'!K464)/HLOOKUP($A$5,Prj_list!$O$6:$Z$7,2))=TRUE,"-",(HLOOKUP($A$5,Prj_list!$O$6:$Z$7,2)*'2012 HR 배정표'!K464)/HLOOKUP($A$5,Prj_list!$O$6:$Z$7,2)))</x:f>
        <x:v>-</x:v>
      </x:c>
      <x:c r="G466" s="45" t="str">
        <x:f>IF(ISBLANK('2012 HR 배정표'!L464)=TRUE,"-",'2012 HR 배정표'!L464)</x:f>
        <x:v>-</x:v>
      </x:c>
      <x:c r="H466" s="46" t="str">
        <x:f>IF(ISBLANK('2012 HR 배정표'!L464)=TRUE,"-",IF(ISERROR((HLOOKUP($A$5,Prj_list!$O$6:$Z$7,2)*'2012 HR 배정표'!M464)/HLOOKUP($A$5,Prj_list!$O$6:$Z$7,2))=TRUE,"-",(HLOOKUP($A$5,Prj_list!$O$6:$Z$7,2)*'2012 HR 배정표'!M464)/HLOOKUP($A$5,Prj_list!$O$6:$Z$7,2)))</x:f>
        <x:v>-</x:v>
      </x:c>
      <x:c r="I466" s="45" t="str">
        <x:f>IF(ISBLANK('2012 HR 배정표'!N464)=TRUE,"-",'2012 HR 배정표'!N464)</x:f>
        <x:v>-</x:v>
      </x:c>
      <x:c r="J466" s="46" t="str">
        <x:f>IF(ISBLANK('2012 HR 배정표'!N464)=TRUE,"-",IF(ISERROR((HLOOKUP($A$5,Prj_list!$O$6:$Z$7,2)*'2012 HR 배정표'!O464)/HLOOKUP($A$5,Prj_list!$O$6:$Z$7,2))=TRUE,"-",(HLOOKUP($A$5,Prj_list!$O$6:$Z$7,2)*'2012 HR 배정표'!O464)/HLOOKUP($A$5,Prj_list!$O$6:$Z$7,2)))</x:f>
        <x:v>-</x:v>
      </x:c>
      <x:c r="K466" s="45" t="str">
        <x:f>IF(ISBLANK('2012 HR 배정표'!P464)=TRUE,"-",'2012 HR 배정표'!P464)</x:f>
        <x:v>-</x:v>
      </x:c>
      <x:c r="L466" s="46" t="str">
        <x:f>IF(ISBLANK('2012 HR 배정표'!P464)=TRUE,"-",IF(ISERROR((HLOOKUP($A$5,Prj_list!$O$6:$Z$7,2)*'2012 HR 배정표'!Q464)/HLOOKUP($A$5,Prj_list!$O$6:$Z$7,2))=TRUE,"-",(HLOOKUP($A$5,Prj_list!$O$6:$Z$7,2)*'2012 HR 배정표'!Q464)/HLOOKUP($A$5,Prj_list!$O$6:$Z$7,2)))</x:f>
        <x:v>-</x:v>
      </x:c>
      <x:c r="M466" s="45" t="str">
        <x:f>IF(ISBLANK('2012 HR 배정표'!R464)=TRUE,"-",'2012 HR 배정표'!R464)</x:f>
        <x:v>-</x:v>
      </x:c>
      <x:c r="N466" s="46" t="str">
        <x:f>IF(ISBLANK('2012 HR 배정표'!R464)=TRUE,"-",IF(ISERROR((HLOOKUP($A$5,Prj_list!$O$6:$Z$7,2)*'2012 HR 배정표'!S464)/HLOOKUP($A$5,Prj_list!$O$6:$Z$7,2))=TRUE,"-",(HLOOKUP($A$5,Prj_list!$O$6:$Z$7,2)*'2012 HR 배정표'!S464)/HLOOKUP($A$5,Prj_list!$O$6:$Z$7,2)))</x:f>
        <x:v>-</x:v>
      </x:c>
      <x:c r="O466" s="45" t="str">
        <x:f>IF(ISBLANK('2012 HR 배정표'!T464)=TRUE,"-",'2012 HR 배정표'!T464)</x:f>
        <x:v>-</x:v>
      </x:c>
      <x:c r="P466" s="46" t="str">
        <x:f>IF(ISBLANK('2012 HR 배정표'!T464)=TRUE,"-",IF(ISERROR((HLOOKUP($A$5,Prj_list!$O$6:$Z$7,2)*'2012 HR 배정표'!U464)/HLOOKUP($A$5,Prj_list!$O$6:$Z$7,2))=TRUE,"-",(HLOOKUP($A$5,Prj_list!$O$6:$Z$7,2)*'2012 HR 배정표'!U464)/HLOOKUP($A$5,Prj_list!$O$6:$Z$7,2)))</x:f>
        <x:v>-</x:v>
      </x:c>
      <x:c r="Q466" s="45" t="str">
        <x:f>IF(ISBLANK('2012 HR 배정표'!V464)=TRUE,"-",'2012 HR 배정표'!V464)</x:f>
        <x:v>-</x:v>
      </x:c>
      <x:c r="R466" s="46" t="str">
        <x:f>IF(ISBLANK('2012 HR 배정표'!V464)=TRUE,"-",IF(ISERROR((HLOOKUP($A$5,Prj_list!$O$6:$Z$7,2)*'2012 HR 배정표'!W464)/HLOOKUP($A$5,Prj_list!$O$6:$Z$7,2))=TRUE,"-",(HLOOKUP($A$5,Prj_list!$O$6:$Z$7,2)*'2012 HR 배정표'!W464)/HLOOKUP($A$5,Prj_list!$O$6:$Z$7,2)))</x:f>
        <x:v>-</x:v>
      </x:c>
      <x:c r="S466" s="45" t="str">
        <x:f>IF(ISBLANK('2012 HR 배정표'!X464)=TRUE,"-",'2012 HR 배정표'!X464)</x:f>
        <x:v>-</x:v>
      </x:c>
      <x:c r="T466" s="46" t="str">
        <x:f>IF(ISBLANK('2012 HR 배정표'!X464)=TRUE,"-",IF(ISERROR((HLOOKUP($A$5,Prj_list!$O$6:$Z$7,2)*'2012 HR 배정표'!Y464)/HLOOKUP($A$5,Prj_list!$O$6:$Z$7,2))=TRUE,"-",(HLOOKUP($A$5,Prj_list!$O$6:$Z$7,2)*'2012 HR 배정표'!Y464)/HLOOKUP($A$5,Prj_list!$O$6:$Z$7,2)))</x:f>
        <x:v>-</x:v>
      </x:c>
      <x:c r="U466" s="45" t="str">
        <x:f>IF(ISBLANK('2012 HR 배정표'!Z464)=TRUE,"-",'2012 HR 배정표'!Z464)</x:f>
        <x:v>-</x:v>
      </x:c>
      <x:c r="V466" s="46" t="str">
        <x:f>IF(ISBLANK('2012 HR 배정표'!Z464)=TRUE,"-",IF(ISERROR((HLOOKUP($A$5,Prj_list!$O$6:$Z$7,2)*'2012 HR 배정표'!AA464)/HLOOKUP($A$5,Prj_list!$O$6:$Z$7,2))=TRUE,"-",(HLOOKUP($A$5,Prj_list!$O$6:$Z$7,2)*'2012 HR 배정표'!AA464)/HLOOKUP($A$5,Prj_list!$O$6:$Z$7,2)))</x:f>
        <x:v>-</x:v>
      </x:c>
      <x:c r="W466" s="45" t="str">
        <x:f>IF(ISBLANK('2012 HR 배정표'!AB464)=TRUE,"-",'2012 HR 배정표'!AB464)</x:f>
        <x:v>-</x:v>
      </x:c>
      <x:c r="X466" s="46" t="str">
        <x:f>IF(ISBLANK('2012 HR 배정표'!AB464)=TRUE,"-",IF(ISERROR((HLOOKUP($A$5,Prj_list!$O$6:$Z$7,2)*'2012 HR 배정표'!AC464)/HLOOKUP($A$5,Prj_list!$O$6:$Z$7,2))=TRUE,"-",(HLOOKUP($A$5,Prj_list!$O$6:$Z$7,2)*'2012 HR 배정표'!AC464)/HLOOKUP($A$5,Prj_list!$O$6:$Z$7,2)))</x:f>
        <x:v>-</x:v>
      </x:c>
      <x:c r="Y466" s="45" t="str">
        <x:f>IF(ISBLANK('2012 HR 배정표'!AD464)=TRUE,"-",'2012 HR 배정표'!AD464)</x:f>
        <x:v>-</x:v>
      </x:c>
      <x:c r="Z466" s="46" t="str">
        <x:f>IF(ISBLANK('2012 HR 배정표'!AD464)=TRUE,"-",IF(ISERROR((HLOOKUP($A$5,Prj_list!$O$6:$Z$7,2)*'2012 HR 배정표'!AE464)/HLOOKUP($A$5,Prj_list!$O$6:$Z$7,2))=TRUE,"-",(HLOOKUP($A$5,Prj_list!$O$6:$Z$7,2)*'2012 HR 배정표'!AE464)/HLOOKUP($A$5,Prj_list!$O$6:$Z$7,2)))</x:f>
        <x:v>-</x:v>
      </x:c>
      <x:c r="AA466" s="45" t="str">
        <x:f>IF(ISBLANK('2012 HR 배정표'!AF464)=TRUE,"-",'2012 HR 배정표'!AF464)</x:f>
        <x:v>-</x:v>
      </x:c>
      <x:c r="AB466" s="46" t="str">
        <x:f>IF(ISBLANK('2012 HR 배정표'!AF464)=TRUE,"-",IF(ISERROR((HLOOKUP($A$5,Prj_list!$O$6:$Z$7,2)*'2012 HR 배정표'!AG464)/HLOOKUP($A$5,Prj_list!$O$6:$Z$7,2))=TRUE,"-",(HLOOKUP($A$5,Prj_list!$O$6:$Z$7,2)*'2012 HR 배정표'!AG464)/HLOOKUP($A$5,Prj_list!$O$6:$Z$7,2)))</x:f>
        <x:v>-</x:v>
      </x:c>
      <x:c r="AC466" s="45" t="str">
        <x:f>IF(ISBLANK('2012 HR 배정표'!AH464)=TRUE,"-",'2012 HR 배정표'!AH464)</x:f>
        <x:v>-</x:v>
      </x:c>
      <x:c r="AD466" s="46" t="str">
        <x:f>IF(ISBLANK('2012 HR 배정표'!AH464)=TRUE,"-",IF(ISERROR((HLOOKUP($A$5,Prj_list!$O$6:$Z$7,2)*'2012 HR 배정표'!AI464)/HLOOKUP($A$5,Prj_list!$O$6:$Z$7,2))=TRUE,"-",(HLOOKUP($A$5,Prj_list!$O$6:$Z$7,2)*'2012 HR 배정표'!AI464)/HLOOKUP($A$5,Prj_list!$O$6:$Z$7,2)))</x:f>
        <x:v>-</x:v>
      </x:c>
      <x:c r="AE466" s="45" t="str">
        <x:f>IF(ISBLANK('2012 HR 배정표'!AJ464)=TRUE,"-",'2012 HR 배정표'!AJ464)</x:f>
        <x:v>-</x:v>
      </x:c>
      <x:c r="AF466" s="46" t="str">
        <x:f>IF(ISBLANK('2012 HR 배정표'!AJ464)=TRUE,"-",IF(ISERROR((HLOOKUP($A$5,Prj_list!$O$6:$Z$7,2)*'2012 HR 배정표'!AK464)/HLOOKUP($A$5,Prj_list!$O$6:$Z$7,2))=TRUE,"-",(HLOOKUP($A$5,Prj_list!$O$6:$Z$7,2)*'2012 HR 배정표'!AK464)/HLOOKUP($A$5,Prj_list!$O$6:$Z$7,2)))</x:f>
        <x:v>-</x:v>
      </x:c>
      <x:c r="AG466" s="45" t="str">
        <x:f>IF(ISBLANK('2012 HR 배정표'!AL464)=TRUE,"-",'2012 HR 배정표'!AL464)</x:f>
        <x:v>-</x:v>
      </x:c>
      <x:c r="AH466" s="46" t="str">
        <x:f>IF(ISBLANK('2012 HR 배정표'!AL464)=TRUE,"-",IF(ISERROR((HLOOKUP($A$5,Prj_list!$O$6:$Z$7,2)*'2012 HR 배정표'!AM464)/HLOOKUP($A$5,Prj_list!$O$6:$Z$7,2))=TRUE,"-",(HLOOKUP($A$5,Prj_list!$O$6:$Z$7,2)*'2012 HR 배정표'!AM464)/HLOOKUP($A$5,Prj_list!$O$6:$Z$7,2)))</x:f>
        <x:v>-</x:v>
      </x:c>
      <x:c r="AI466" s="45" t="str">
        <x:f>IF(ISBLANK('2012 HR 배정표'!AN464)=TRUE,"-",'2012 HR 배정표'!AN464)</x:f>
        <x:v>-</x:v>
      </x:c>
      <x:c r="AJ466" s="46" t="str">
        <x:f>IF(ISBLANK('2012 HR 배정표'!AN464)=TRUE,"-",IF(ISERROR((HLOOKUP($A$5,Prj_list!$O$6:$Z$7,2)*'2012 HR 배정표'!AO464)/HLOOKUP($A$5,Prj_list!$O$6:$Z$7,2))=TRUE,"-",(HLOOKUP($A$5,Prj_list!$O$6:$Z$7,2)*'2012 HR 배정표'!AO464)/HLOOKUP($A$5,Prj_list!$O$6:$Z$7,2)))</x:f>
        <x:v>-</x:v>
      </x:c>
      <x:c r="AK466" s="45" t="str">
        <x:f>IF(ISBLANK('2012 HR 배정표'!AP464)=TRUE,"-",'2012 HR 배정표'!AP464)</x:f>
        <x:v>-</x:v>
      </x:c>
      <x:c r="AL466" s="46" t="str">
        <x:f>IF(ISBLANK('2012 HR 배정표'!AP464)=TRUE,"-",IF(ISERROR((HLOOKUP($A$5,Prj_list!$O$6:$Z$7,2)*'2012 HR 배정표'!AQ464)/HLOOKUP($A$5,Prj_list!$O$6:$Z$7,2))=TRUE,"-",(HLOOKUP($A$5,Prj_list!$O$6:$Z$7,2)*'2012 HR 배정표'!AQ464)/HLOOKUP($A$5,Prj_list!$O$6:$Z$7,2)))</x:f>
        <x:v>-</x:v>
      </x:c>
      <x:c r="AM466" s="45" t="str">
        <x:f>IF(ISBLANK('2012 HR 배정표'!AR464)=TRUE,"-",'2012 HR 배정표'!AR464)</x:f>
        <x:v>-</x:v>
      </x:c>
      <x:c r="AN466" s="46" t="str">
        <x:f>IF(ISBLANK('2012 HR 배정표'!AR464)=TRUE,"-",IF(ISERROR((HLOOKUP($A$5,Prj_list!$O$6:$Z$7,2)*'2012 HR 배정표'!AS464)/HLOOKUP($A$5,Prj_list!$O$6:$Z$7,2))=TRUE,"-",(HLOOKUP($A$5,Prj_list!$O$6:$Z$7,2)*'2012 HR 배정표'!AS464)/HLOOKUP($A$5,Prj_list!$O$6:$Z$7,2)))</x:f>
        <x:v>-</x:v>
      </x:c>
      <x:c r="AO466" s="45" t="str">
        <x:f>IF(ISBLANK('2012 HR 배정표'!AT464)=TRUE,"-",'2012 HR 배정표'!AT464)</x:f>
        <x:v>-</x:v>
      </x:c>
      <x:c r="AP466" s="46" t="str">
        <x:f>IF(ISBLANK('2012 HR 배정표'!AT464)=TRUE,"-",IF(ISERROR((HLOOKUP($A$5,Prj_list!$O$6:$Z$7,2)*'2012 HR 배정표'!AU464)/HLOOKUP($A$5,Prj_list!$O$6:$Z$7,2))=TRUE,"-",(HLOOKUP($A$5,Prj_list!$O$6:$Z$7,2)*'2012 HR 배정표'!AU464)/HLOOKUP($A$5,Prj_list!$O$6:$Z$7,2)))</x:f>
        <x:v>-</x:v>
      </x:c>
      <x:c r="AQ466" s="45" t="str">
        <x:f>IF(ISBLANK('2012 HR 배정표'!AV464)=TRUE,"-",'2012 HR 배정표'!AV464)</x:f>
        <x:v>-</x:v>
      </x:c>
      <x:c r="AR466" s="46" t="str">
        <x:f>IF(ISBLANK('2012 HR 배정표'!AV464)=TRUE,"-",IF(ISERROR((HLOOKUP($A$5,Prj_list!$O$6:$Z$7,2)*'2012 HR 배정표'!AW464)/HLOOKUP($A$5,Prj_list!$O$6:$Z$7,2))=TRUE,"-",(HLOOKUP($A$5,Prj_list!$O$6:$Z$7,2)*'2012 HR 배정표'!AW464)/HLOOKUP($A$5,Prj_list!$O$6:$Z$7,2)))</x:f>
        <x:v>-</x:v>
      </x:c>
      <x:c r="AS466" s="45" t="str">
        <x:f>IF(ISBLANK('2012 HR 배정표'!AX464)=TRUE,"-",'2012 HR 배정표'!AX464)</x:f>
        <x:v>-</x:v>
      </x:c>
      <x:c r="AT466" s="46" t="str">
        <x:f>IF(ISBLANK('2012 HR 배정표'!AX464)=TRUE,"-",IF(ISERROR((HLOOKUP($A$5,Prj_list!$O$6:$Z$7,2)*'2012 HR 배정표'!AY464)/HLOOKUP($A$5,Prj_list!$O$6:$Z$7,2))=TRUE,"-",(HLOOKUP($A$5,Prj_list!$O$6:$Z$7,2)*'2012 HR 배정표'!AY464)/HLOOKUP($A$5,Prj_list!$O$6:$Z$7,2)))</x:f>
        <x:v>-</x:v>
      </x:c>
      <x:c r="AU466" s="45" t="str">
        <x:f>IF(ISBLANK('2012 HR 배정표'!AZ464)=TRUE,"-",'2012 HR 배정표'!AZ464)</x:f>
        <x:v>-</x:v>
      </x:c>
      <x:c r="AV466" s="46" t="str">
        <x:f>IF(ISBLANK('2012 HR 배정표'!AZ464)=TRUE,"-",IF(ISERROR((HLOOKUP($A$5,Prj_list!$O$6:$Z$7,2)*'2012 HR 배정표'!BA464)/HLOOKUP($A$5,Prj_list!$O$6:$Z$7,2))=TRUE,"-",(HLOOKUP($A$5,Prj_list!$O$6:$Z$7,2)*'2012 HR 배정표'!BA464)/HLOOKUP($A$5,Prj_list!$O$6:$Z$7,2)))</x:f>
        <x:v>-</x:v>
      </x:c>
      <x:c r="AW466" s="34" t="str">
        <x:f t="shared" si="14"/>
        <x:v/>
      </x:c>
      <x:c r="AX466" s="41">
        <x:f t="shared" si="15"/>
        <x:v>0</x:v>
      </x:c>
    </x:row>
    <x:row r="467" spans="1:50">
      <x:c r="A467" s="45" t="str">
        <x:f>IF(ISBLANK('2012 HR 배정표'!F465)=TRUE,"-",'2012 HR 배정표'!F465)</x:f>
        <x:v>-</x:v>
      </x:c>
      <x:c r="B467" s="46" t="str">
        <x:f>IF(ISBLANK('2012 HR 배정표'!F465)=TRUE,"-",IF(ISERROR((HLOOKUP($A$5,Prj_list!$O$6:$Z$7,2)*'2012 HR 배정표'!G465)/HLOOKUP($A$5,Prj_list!$O$6:$Z$7,2))=TRUE,"-",(HLOOKUP($A$5,Prj_list!$O$6:$Z$7,2)*'2012 HR 배정표'!G465)/HLOOKUP($A$5,Prj_list!$O$6:$Z$7,2)))</x:f>
        <x:v>-</x:v>
      </x:c>
      <x:c r="C467" s="45" t="str">
        <x:f>IF(ISBLANK('2012 HR 배정표'!H465)=TRUE,"-",'2012 HR 배정표'!H465)</x:f>
        <x:v>-</x:v>
      </x:c>
      <x:c r="D467" s="46" t="str">
        <x:f>IF(ISBLANK('2012 HR 배정표'!H465)=TRUE,"-",IF(ISERROR((HLOOKUP($A$5,Prj_list!$O$6:$Z$7,2)*'2012 HR 배정표'!I465)/HLOOKUP($A$5,Prj_list!$O$6:$Z$7,2))=TRUE,"-",(HLOOKUP($A$5,Prj_list!$O$6:$Z$7,2)*'2012 HR 배정표'!I465)/HLOOKUP($A$5,Prj_list!$O$6:$Z$7,2)))</x:f>
        <x:v>-</x:v>
      </x:c>
      <x:c r="E467" s="45" t="str">
        <x:f>IF(ISBLANK('2012 HR 배정표'!J465)=TRUE,"-",'2012 HR 배정표'!J465)</x:f>
        <x:v>-</x:v>
      </x:c>
      <x:c r="F467" s="46" t="str">
        <x:f>IF(ISBLANK('2012 HR 배정표'!J465)=TRUE,"-",IF(ISERROR((HLOOKUP($A$5,Prj_list!$O$6:$Z$7,2)*'2012 HR 배정표'!K465)/HLOOKUP($A$5,Prj_list!$O$6:$Z$7,2))=TRUE,"-",(HLOOKUP($A$5,Prj_list!$O$6:$Z$7,2)*'2012 HR 배정표'!K465)/HLOOKUP($A$5,Prj_list!$O$6:$Z$7,2)))</x:f>
        <x:v>-</x:v>
      </x:c>
      <x:c r="G467" s="45" t="str">
        <x:f>IF(ISBLANK('2012 HR 배정표'!L465)=TRUE,"-",'2012 HR 배정표'!L465)</x:f>
        <x:v>-</x:v>
      </x:c>
      <x:c r="H467" s="46" t="str">
        <x:f>IF(ISBLANK('2012 HR 배정표'!L465)=TRUE,"-",IF(ISERROR((HLOOKUP($A$5,Prj_list!$O$6:$Z$7,2)*'2012 HR 배정표'!M465)/HLOOKUP($A$5,Prj_list!$O$6:$Z$7,2))=TRUE,"-",(HLOOKUP($A$5,Prj_list!$O$6:$Z$7,2)*'2012 HR 배정표'!M465)/HLOOKUP($A$5,Prj_list!$O$6:$Z$7,2)))</x:f>
        <x:v>-</x:v>
      </x:c>
      <x:c r="I467" s="45" t="str">
        <x:f>IF(ISBLANK('2012 HR 배정표'!N465)=TRUE,"-",'2012 HR 배정표'!N465)</x:f>
        <x:v>-</x:v>
      </x:c>
      <x:c r="J467" s="46" t="str">
        <x:f>IF(ISBLANK('2012 HR 배정표'!N465)=TRUE,"-",IF(ISERROR((HLOOKUP($A$5,Prj_list!$O$6:$Z$7,2)*'2012 HR 배정표'!O465)/HLOOKUP($A$5,Prj_list!$O$6:$Z$7,2))=TRUE,"-",(HLOOKUP($A$5,Prj_list!$O$6:$Z$7,2)*'2012 HR 배정표'!O465)/HLOOKUP($A$5,Prj_list!$O$6:$Z$7,2)))</x:f>
        <x:v>-</x:v>
      </x:c>
      <x:c r="K467" s="45" t="str">
        <x:f>IF(ISBLANK('2012 HR 배정표'!P465)=TRUE,"-",'2012 HR 배정표'!P465)</x:f>
        <x:v>-</x:v>
      </x:c>
      <x:c r="L467" s="46" t="str">
        <x:f>IF(ISBLANK('2012 HR 배정표'!P465)=TRUE,"-",IF(ISERROR((HLOOKUP($A$5,Prj_list!$O$6:$Z$7,2)*'2012 HR 배정표'!Q465)/HLOOKUP($A$5,Prj_list!$O$6:$Z$7,2))=TRUE,"-",(HLOOKUP($A$5,Prj_list!$O$6:$Z$7,2)*'2012 HR 배정표'!Q465)/HLOOKUP($A$5,Prj_list!$O$6:$Z$7,2)))</x:f>
        <x:v>-</x:v>
      </x:c>
      <x:c r="M467" s="45" t="str">
        <x:f>IF(ISBLANK('2012 HR 배정표'!R465)=TRUE,"-",'2012 HR 배정표'!R465)</x:f>
        <x:v>-</x:v>
      </x:c>
      <x:c r="N467" s="46" t="str">
        <x:f>IF(ISBLANK('2012 HR 배정표'!R465)=TRUE,"-",IF(ISERROR((HLOOKUP($A$5,Prj_list!$O$6:$Z$7,2)*'2012 HR 배정표'!S465)/HLOOKUP($A$5,Prj_list!$O$6:$Z$7,2))=TRUE,"-",(HLOOKUP($A$5,Prj_list!$O$6:$Z$7,2)*'2012 HR 배정표'!S465)/HLOOKUP($A$5,Prj_list!$O$6:$Z$7,2)))</x:f>
        <x:v>-</x:v>
      </x:c>
      <x:c r="O467" s="45" t="str">
        <x:f>IF(ISBLANK('2012 HR 배정표'!T465)=TRUE,"-",'2012 HR 배정표'!T465)</x:f>
        <x:v>-</x:v>
      </x:c>
      <x:c r="P467" s="46" t="str">
        <x:f>IF(ISBLANK('2012 HR 배정표'!T465)=TRUE,"-",IF(ISERROR((HLOOKUP($A$5,Prj_list!$O$6:$Z$7,2)*'2012 HR 배정표'!U465)/HLOOKUP($A$5,Prj_list!$O$6:$Z$7,2))=TRUE,"-",(HLOOKUP($A$5,Prj_list!$O$6:$Z$7,2)*'2012 HR 배정표'!U465)/HLOOKUP($A$5,Prj_list!$O$6:$Z$7,2)))</x:f>
        <x:v>-</x:v>
      </x:c>
      <x:c r="Q467" s="45" t="str">
        <x:f>IF(ISBLANK('2012 HR 배정표'!V465)=TRUE,"-",'2012 HR 배정표'!V465)</x:f>
        <x:v>-</x:v>
      </x:c>
      <x:c r="R467" s="46" t="str">
        <x:f>IF(ISBLANK('2012 HR 배정표'!V465)=TRUE,"-",IF(ISERROR((HLOOKUP($A$5,Prj_list!$O$6:$Z$7,2)*'2012 HR 배정표'!W465)/HLOOKUP($A$5,Prj_list!$O$6:$Z$7,2))=TRUE,"-",(HLOOKUP($A$5,Prj_list!$O$6:$Z$7,2)*'2012 HR 배정표'!W465)/HLOOKUP($A$5,Prj_list!$O$6:$Z$7,2)))</x:f>
        <x:v>-</x:v>
      </x:c>
      <x:c r="S467" s="45" t="str">
        <x:f>IF(ISBLANK('2012 HR 배정표'!X465)=TRUE,"-",'2012 HR 배정표'!X465)</x:f>
        <x:v>-</x:v>
      </x:c>
      <x:c r="T467" s="46" t="str">
        <x:f>IF(ISBLANK('2012 HR 배정표'!X465)=TRUE,"-",IF(ISERROR((HLOOKUP($A$5,Prj_list!$O$6:$Z$7,2)*'2012 HR 배정표'!Y465)/HLOOKUP($A$5,Prj_list!$O$6:$Z$7,2))=TRUE,"-",(HLOOKUP($A$5,Prj_list!$O$6:$Z$7,2)*'2012 HR 배정표'!Y465)/HLOOKUP($A$5,Prj_list!$O$6:$Z$7,2)))</x:f>
        <x:v>-</x:v>
      </x:c>
      <x:c r="U467" s="45" t="str">
        <x:f>IF(ISBLANK('2012 HR 배정표'!Z465)=TRUE,"-",'2012 HR 배정표'!Z465)</x:f>
        <x:v>-</x:v>
      </x:c>
      <x:c r="V467" s="46" t="str">
        <x:f>IF(ISBLANK('2012 HR 배정표'!Z465)=TRUE,"-",IF(ISERROR((HLOOKUP($A$5,Prj_list!$O$6:$Z$7,2)*'2012 HR 배정표'!AA465)/HLOOKUP($A$5,Prj_list!$O$6:$Z$7,2))=TRUE,"-",(HLOOKUP($A$5,Prj_list!$O$6:$Z$7,2)*'2012 HR 배정표'!AA465)/HLOOKUP($A$5,Prj_list!$O$6:$Z$7,2)))</x:f>
        <x:v>-</x:v>
      </x:c>
      <x:c r="W467" s="45" t="str">
        <x:f>IF(ISBLANK('2012 HR 배정표'!AB465)=TRUE,"-",'2012 HR 배정표'!AB465)</x:f>
        <x:v>-</x:v>
      </x:c>
      <x:c r="X467" s="46" t="str">
        <x:f>IF(ISBLANK('2012 HR 배정표'!AB465)=TRUE,"-",IF(ISERROR((HLOOKUP($A$5,Prj_list!$O$6:$Z$7,2)*'2012 HR 배정표'!AC465)/HLOOKUP($A$5,Prj_list!$O$6:$Z$7,2))=TRUE,"-",(HLOOKUP($A$5,Prj_list!$O$6:$Z$7,2)*'2012 HR 배정표'!AC465)/HLOOKUP($A$5,Prj_list!$O$6:$Z$7,2)))</x:f>
        <x:v>-</x:v>
      </x:c>
      <x:c r="Y467" s="45" t="str">
        <x:f>IF(ISBLANK('2012 HR 배정표'!AD465)=TRUE,"-",'2012 HR 배정표'!AD465)</x:f>
        <x:v>-</x:v>
      </x:c>
      <x:c r="Z467" s="46" t="str">
        <x:f>IF(ISBLANK('2012 HR 배정표'!AD465)=TRUE,"-",IF(ISERROR((HLOOKUP($A$5,Prj_list!$O$6:$Z$7,2)*'2012 HR 배정표'!AE465)/HLOOKUP($A$5,Prj_list!$O$6:$Z$7,2))=TRUE,"-",(HLOOKUP($A$5,Prj_list!$O$6:$Z$7,2)*'2012 HR 배정표'!AE465)/HLOOKUP($A$5,Prj_list!$O$6:$Z$7,2)))</x:f>
        <x:v>-</x:v>
      </x:c>
      <x:c r="AA467" s="45" t="str">
        <x:f>IF(ISBLANK('2012 HR 배정표'!AF465)=TRUE,"-",'2012 HR 배정표'!AF465)</x:f>
        <x:v>-</x:v>
      </x:c>
      <x:c r="AB467" s="46" t="str">
        <x:f>IF(ISBLANK('2012 HR 배정표'!AF465)=TRUE,"-",IF(ISERROR((HLOOKUP($A$5,Prj_list!$O$6:$Z$7,2)*'2012 HR 배정표'!AG465)/HLOOKUP($A$5,Prj_list!$O$6:$Z$7,2))=TRUE,"-",(HLOOKUP($A$5,Prj_list!$O$6:$Z$7,2)*'2012 HR 배정표'!AG465)/HLOOKUP($A$5,Prj_list!$O$6:$Z$7,2)))</x:f>
        <x:v>-</x:v>
      </x:c>
      <x:c r="AC467" s="45" t="str">
        <x:f>IF(ISBLANK('2012 HR 배정표'!AH465)=TRUE,"-",'2012 HR 배정표'!AH465)</x:f>
        <x:v>-</x:v>
      </x:c>
      <x:c r="AD467" s="46" t="str">
        <x:f>IF(ISBLANK('2012 HR 배정표'!AH465)=TRUE,"-",IF(ISERROR((HLOOKUP($A$5,Prj_list!$O$6:$Z$7,2)*'2012 HR 배정표'!AI465)/HLOOKUP($A$5,Prj_list!$O$6:$Z$7,2))=TRUE,"-",(HLOOKUP($A$5,Prj_list!$O$6:$Z$7,2)*'2012 HR 배정표'!AI465)/HLOOKUP($A$5,Prj_list!$O$6:$Z$7,2)))</x:f>
        <x:v>-</x:v>
      </x:c>
      <x:c r="AE467" s="45" t="str">
        <x:f>IF(ISBLANK('2012 HR 배정표'!AJ465)=TRUE,"-",'2012 HR 배정표'!AJ465)</x:f>
        <x:v>-</x:v>
      </x:c>
      <x:c r="AF467" s="46" t="str">
        <x:f>IF(ISBLANK('2012 HR 배정표'!AJ465)=TRUE,"-",IF(ISERROR((HLOOKUP($A$5,Prj_list!$O$6:$Z$7,2)*'2012 HR 배정표'!AK465)/HLOOKUP($A$5,Prj_list!$O$6:$Z$7,2))=TRUE,"-",(HLOOKUP($A$5,Prj_list!$O$6:$Z$7,2)*'2012 HR 배정표'!AK465)/HLOOKUP($A$5,Prj_list!$O$6:$Z$7,2)))</x:f>
        <x:v>-</x:v>
      </x:c>
      <x:c r="AG467" s="45" t="str">
        <x:f>IF(ISBLANK('2012 HR 배정표'!AL465)=TRUE,"-",'2012 HR 배정표'!AL465)</x:f>
        <x:v>-</x:v>
      </x:c>
      <x:c r="AH467" s="46" t="str">
        <x:f>IF(ISBLANK('2012 HR 배정표'!AL465)=TRUE,"-",IF(ISERROR((HLOOKUP($A$5,Prj_list!$O$6:$Z$7,2)*'2012 HR 배정표'!AM465)/HLOOKUP($A$5,Prj_list!$O$6:$Z$7,2))=TRUE,"-",(HLOOKUP($A$5,Prj_list!$O$6:$Z$7,2)*'2012 HR 배정표'!AM465)/HLOOKUP($A$5,Prj_list!$O$6:$Z$7,2)))</x:f>
        <x:v>-</x:v>
      </x:c>
      <x:c r="AI467" s="45" t="str">
        <x:f>IF(ISBLANK('2012 HR 배정표'!AN465)=TRUE,"-",'2012 HR 배정표'!AN465)</x:f>
        <x:v>-</x:v>
      </x:c>
      <x:c r="AJ467" s="46" t="str">
        <x:f>IF(ISBLANK('2012 HR 배정표'!AN465)=TRUE,"-",IF(ISERROR((HLOOKUP($A$5,Prj_list!$O$6:$Z$7,2)*'2012 HR 배정표'!AO465)/HLOOKUP($A$5,Prj_list!$O$6:$Z$7,2))=TRUE,"-",(HLOOKUP($A$5,Prj_list!$O$6:$Z$7,2)*'2012 HR 배정표'!AO465)/HLOOKUP($A$5,Prj_list!$O$6:$Z$7,2)))</x:f>
        <x:v>-</x:v>
      </x:c>
      <x:c r="AK467" s="45" t="str">
        <x:f>IF(ISBLANK('2012 HR 배정표'!AP465)=TRUE,"-",'2012 HR 배정표'!AP465)</x:f>
        <x:v>-</x:v>
      </x:c>
      <x:c r="AL467" s="46" t="str">
        <x:f>IF(ISBLANK('2012 HR 배정표'!AP465)=TRUE,"-",IF(ISERROR((HLOOKUP($A$5,Prj_list!$O$6:$Z$7,2)*'2012 HR 배정표'!AQ465)/HLOOKUP($A$5,Prj_list!$O$6:$Z$7,2))=TRUE,"-",(HLOOKUP($A$5,Prj_list!$O$6:$Z$7,2)*'2012 HR 배정표'!AQ465)/HLOOKUP($A$5,Prj_list!$O$6:$Z$7,2)))</x:f>
        <x:v>-</x:v>
      </x:c>
      <x:c r="AM467" s="45" t="str">
        <x:f>IF(ISBLANK('2012 HR 배정표'!AR465)=TRUE,"-",'2012 HR 배정표'!AR465)</x:f>
        <x:v>-</x:v>
      </x:c>
      <x:c r="AN467" s="46" t="str">
        <x:f>IF(ISBLANK('2012 HR 배정표'!AR465)=TRUE,"-",IF(ISERROR((HLOOKUP($A$5,Prj_list!$O$6:$Z$7,2)*'2012 HR 배정표'!AS465)/HLOOKUP($A$5,Prj_list!$O$6:$Z$7,2))=TRUE,"-",(HLOOKUP($A$5,Prj_list!$O$6:$Z$7,2)*'2012 HR 배정표'!AS465)/HLOOKUP($A$5,Prj_list!$O$6:$Z$7,2)))</x:f>
        <x:v>-</x:v>
      </x:c>
      <x:c r="AO467" s="45" t="str">
        <x:f>IF(ISBLANK('2012 HR 배정표'!AT465)=TRUE,"-",'2012 HR 배정표'!AT465)</x:f>
        <x:v>-</x:v>
      </x:c>
      <x:c r="AP467" s="46" t="str">
        <x:f>IF(ISBLANK('2012 HR 배정표'!AT465)=TRUE,"-",IF(ISERROR((HLOOKUP($A$5,Prj_list!$O$6:$Z$7,2)*'2012 HR 배정표'!AU465)/HLOOKUP($A$5,Prj_list!$O$6:$Z$7,2))=TRUE,"-",(HLOOKUP($A$5,Prj_list!$O$6:$Z$7,2)*'2012 HR 배정표'!AU465)/HLOOKUP($A$5,Prj_list!$O$6:$Z$7,2)))</x:f>
        <x:v>-</x:v>
      </x:c>
      <x:c r="AQ467" s="45" t="str">
        <x:f>IF(ISBLANK('2012 HR 배정표'!AV465)=TRUE,"-",'2012 HR 배정표'!AV465)</x:f>
        <x:v>-</x:v>
      </x:c>
      <x:c r="AR467" s="46" t="str">
        <x:f>IF(ISBLANK('2012 HR 배정표'!AV465)=TRUE,"-",IF(ISERROR((HLOOKUP($A$5,Prj_list!$O$6:$Z$7,2)*'2012 HR 배정표'!AW465)/HLOOKUP($A$5,Prj_list!$O$6:$Z$7,2))=TRUE,"-",(HLOOKUP($A$5,Prj_list!$O$6:$Z$7,2)*'2012 HR 배정표'!AW465)/HLOOKUP($A$5,Prj_list!$O$6:$Z$7,2)))</x:f>
        <x:v>-</x:v>
      </x:c>
      <x:c r="AS467" s="45" t="str">
        <x:f>IF(ISBLANK('2012 HR 배정표'!AX465)=TRUE,"-",'2012 HR 배정표'!AX465)</x:f>
        <x:v>-</x:v>
      </x:c>
      <x:c r="AT467" s="46" t="str">
        <x:f>IF(ISBLANK('2012 HR 배정표'!AX465)=TRUE,"-",IF(ISERROR((HLOOKUP($A$5,Prj_list!$O$6:$Z$7,2)*'2012 HR 배정표'!AY465)/HLOOKUP($A$5,Prj_list!$O$6:$Z$7,2))=TRUE,"-",(HLOOKUP($A$5,Prj_list!$O$6:$Z$7,2)*'2012 HR 배정표'!AY465)/HLOOKUP($A$5,Prj_list!$O$6:$Z$7,2)))</x:f>
        <x:v>-</x:v>
      </x:c>
      <x:c r="AU467" s="45" t="str">
        <x:f>IF(ISBLANK('2012 HR 배정표'!AZ465)=TRUE,"-",'2012 HR 배정표'!AZ465)</x:f>
        <x:v>-</x:v>
      </x:c>
      <x:c r="AV467" s="46" t="str">
        <x:f>IF(ISBLANK('2012 HR 배정표'!AZ465)=TRUE,"-",IF(ISERROR((HLOOKUP($A$5,Prj_list!$O$6:$Z$7,2)*'2012 HR 배정표'!BA465)/HLOOKUP($A$5,Prj_list!$O$6:$Z$7,2))=TRUE,"-",(HLOOKUP($A$5,Prj_list!$O$6:$Z$7,2)*'2012 HR 배정표'!BA465)/HLOOKUP($A$5,Prj_list!$O$6:$Z$7,2)))</x:f>
        <x:v>-</x:v>
      </x:c>
      <x:c r="AW467" s="34" t="str">
        <x:f t="shared" si="14"/>
        <x:v/>
      </x:c>
      <x:c r="AX467" s="41">
        <x:f t="shared" si="15"/>
        <x:v>0</x:v>
      </x:c>
    </x:row>
    <x:row r="468" spans="1:50">
      <x:c r="A468" s="45" t="str">
        <x:f>IF(ISBLANK('2012 HR 배정표'!F466)=TRUE,"-",'2012 HR 배정표'!F466)</x:f>
        <x:v>-</x:v>
      </x:c>
      <x:c r="B468" s="46" t="str">
        <x:f>IF(ISBLANK('2012 HR 배정표'!F466)=TRUE,"-",IF(ISERROR((HLOOKUP($A$5,Prj_list!$O$6:$Z$7,2)*'2012 HR 배정표'!G466)/HLOOKUP($A$5,Prj_list!$O$6:$Z$7,2))=TRUE,"-",(HLOOKUP($A$5,Prj_list!$O$6:$Z$7,2)*'2012 HR 배정표'!G466)/HLOOKUP($A$5,Prj_list!$O$6:$Z$7,2)))</x:f>
        <x:v>-</x:v>
      </x:c>
      <x:c r="C468" s="45" t="str">
        <x:f>IF(ISBLANK('2012 HR 배정표'!H466)=TRUE,"-",'2012 HR 배정표'!H466)</x:f>
        <x:v>-</x:v>
      </x:c>
      <x:c r="D468" s="46" t="str">
        <x:f>IF(ISBLANK('2012 HR 배정표'!H466)=TRUE,"-",IF(ISERROR((HLOOKUP($A$5,Prj_list!$O$6:$Z$7,2)*'2012 HR 배정표'!I466)/HLOOKUP($A$5,Prj_list!$O$6:$Z$7,2))=TRUE,"-",(HLOOKUP($A$5,Prj_list!$O$6:$Z$7,2)*'2012 HR 배정표'!I466)/HLOOKUP($A$5,Prj_list!$O$6:$Z$7,2)))</x:f>
        <x:v>-</x:v>
      </x:c>
      <x:c r="E468" s="45" t="str">
        <x:f>IF(ISBLANK('2012 HR 배정표'!J466)=TRUE,"-",'2012 HR 배정표'!J466)</x:f>
        <x:v>-</x:v>
      </x:c>
      <x:c r="F468" s="46" t="str">
        <x:f>IF(ISBLANK('2012 HR 배정표'!J466)=TRUE,"-",IF(ISERROR((HLOOKUP($A$5,Prj_list!$O$6:$Z$7,2)*'2012 HR 배정표'!K466)/HLOOKUP($A$5,Prj_list!$O$6:$Z$7,2))=TRUE,"-",(HLOOKUP($A$5,Prj_list!$O$6:$Z$7,2)*'2012 HR 배정표'!K466)/HLOOKUP($A$5,Prj_list!$O$6:$Z$7,2)))</x:f>
        <x:v>-</x:v>
      </x:c>
      <x:c r="G468" s="45" t="str">
        <x:f>IF(ISBLANK('2012 HR 배정표'!L466)=TRUE,"-",'2012 HR 배정표'!L466)</x:f>
        <x:v>-</x:v>
      </x:c>
      <x:c r="H468" s="46" t="str">
        <x:f>IF(ISBLANK('2012 HR 배정표'!L466)=TRUE,"-",IF(ISERROR((HLOOKUP($A$5,Prj_list!$O$6:$Z$7,2)*'2012 HR 배정표'!M466)/HLOOKUP($A$5,Prj_list!$O$6:$Z$7,2))=TRUE,"-",(HLOOKUP($A$5,Prj_list!$O$6:$Z$7,2)*'2012 HR 배정표'!M466)/HLOOKUP($A$5,Prj_list!$O$6:$Z$7,2)))</x:f>
        <x:v>-</x:v>
      </x:c>
      <x:c r="I468" s="45" t="str">
        <x:f>IF(ISBLANK('2012 HR 배정표'!N466)=TRUE,"-",'2012 HR 배정표'!N466)</x:f>
        <x:v>-</x:v>
      </x:c>
      <x:c r="J468" s="46" t="str">
        <x:f>IF(ISBLANK('2012 HR 배정표'!N466)=TRUE,"-",IF(ISERROR((HLOOKUP($A$5,Prj_list!$O$6:$Z$7,2)*'2012 HR 배정표'!O466)/HLOOKUP($A$5,Prj_list!$O$6:$Z$7,2))=TRUE,"-",(HLOOKUP($A$5,Prj_list!$O$6:$Z$7,2)*'2012 HR 배정표'!O466)/HLOOKUP($A$5,Prj_list!$O$6:$Z$7,2)))</x:f>
        <x:v>-</x:v>
      </x:c>
      <x:c r="K468" s="45" t="str">
        <x:f>IF(ISBLANK('2012 HR 배정표'!P466)=TRUE,"-",'2012 HR 배정표'!P466)</x:f>
        <x:v>-</x:v>
      </x:c>
      <x:c r="L468" s="46" t="str">
        <x:f>IF(ISBLANK('2012 HR 배정표'!P466)=TRUE,"-",IF(ISERROR((HLOOKUP($A$5,Prj_list!$O$6:$Z$7,2)*'2012 HR 배정표'!Q466)/HLOOKUP($A$5,Prj_list!$O$6:$Z$7,2))=TRUE,"-",(HLOOKUP($A$5,Prj_list!$O$6:$Z$7,2)*'2012 HR 배정표'!Q466)/HLOOKUP($A$5,Prj_list!$O$6:$Z$7,2)))</x:f>
        <x:v>-</x:v>
      </x:c>
      <x:c r="M468" s="45" t="str">
        <x:f>IF(ISBLANK('2012 HR 배정표'!R466)=TRUE,"-",'2012 HR 배정표'!R466)</x:f>
        <x:v>-</x:v>
      </x:c>
      <x:c r="N468" s="46" t="str">
        <x:f>IF(ISBLANK('2012 HR 배정표'!R466)=TRUE,"-",IF(ISERROR((HLOOKUP($A$5,Prj_list!$O$6:$Z$7,2)*'2012 HR 배정표'!S466)/HLOOKUP($A$5,Prj_list!$O$6:$Z$7,2))=TRUE,"-",(HLOOKUP($A$5,Prj_list!$O$6:$Z$7,2)*'2012 HR 배정표'!S466)/HLOOKUP($A$5,Prj_list!$O$6:$Z$7,2)))</x:f>
        <x:v>-</x:v>
      </x:c>
      <x:c r="O468" s="45" t="str">
        <x:f>IF(ISBLANK('2012 HR 배정표'!T466)=TRUE,"-",'2012 HR 배정표'!T466)</x:f>
        <x:v>-</x:v>
      </x:c>
      <x:c r="P468" s="46" t="str">
        <x:f>IF(ISBLANK('2012 HR 배정표'!T466)=TRUE,"-",IF(ISERROR((HLOOKUP($A$5,Prj_list!$O$6:$Z$7,2)*'2012 HR 배정표'!U466)/HLOOKUP($A$5,Prj_list!$O$6:$Z$7,2))=TRUE,"-",(HLOOKUP($A$5,Prj_list!$O$6:$Z$7,2)*'2012 HR 배정표'!U466)/HLOOKUP($A$5,Prj_list!$O$6:$Z$7,2)))</x:f>
        <x:v>-</x:v>
      </x:c>
      <x:c r="Q468" s="45" t="str">
        <x:f>IF(ISBLANK('2012 HR 배정표'!V466)=TRUE,"-",'2012 HR 배정표'!V466)</x:f>
        <x:v>-</x:v>
      </x:c>
      <x:c r="R468" s="46" t="str">
        <x:f>IF(ISBLANK('2012 HR 배정표'!V466)=TRUE,"-",IF(ISERROR((HLOOKUP($A$5,Prj_list!$O$6:$Z$7,2)*'2012 HR 배정표'!W466)/HLOOKUP($A$5,Prj_list!$O$6:$Z$7,2))=TRUE,"-",(HLOOKUP($A$5,Prj_list!$O$6:$Z$7,2)*'2012 HR 배정표'!W466)/HLOOKUP($A$5,Prj_list!$O$6:$Z$7,2)))</x:f>
        <x:v>-</x:v>
      </x:c>
      <x:c r="S468" s="45" t="str">
        <x:f>IF(ISBLANK('2012 HR 배정표'!X466)=TRUE,"-",'2012 HR 배정표'!X466)</x:f>
        <x:v>-</x:v>
      </x:c>
      <x:c r="T468" s="46" t="str">
        <x:f>IF(ISBLANK('2012 HR 배정표'!X466)=TRUE,"-",IF(ISERROR((HLOOKUP($A$5,Prj_list!$O$6:$Z$7,2)*'2012 HR 배정표'!Y466)/HLOOKUP($A$5,Prj_list!$O$6:$Z$7,2))=TRUE,"-",(HLOOKUP($A$5,Prj_list!$O$6:$Z$7,2)*'2012 HR 배정표'!Y466)/HLOOKUP($A$5,Prj_list!$O$6:$Z$7,2)))</x:f>
        <x:v>-</x:v>
      </x:c>
      <x:c r="U468" s="45" t="str">
        <x:f>IF(ISBLANK('2012 HR 배정표'!Z466)=TRUE,"-",'2012 HR 배정표'!Z466)</x:f>
        <x:v>-</x:v>
      </x:c>
      <x:c r="V468" s="46" t="str">
        <x:f>IF(ISBLANK('2012 HR 배정표'!Z466)=TRUE,"-",IF(ISERROR((HLOOKUP($A$5,Prj_list!$O$6:$Z$7,2)*'2012 HR 배정표'!AA466)/HLOOKUP($A$5,Prj_list!$O$6:$Z$7,2))=TRUE,"-",(HLOOKUP($A$5,Prj_list!$O$6:$Z$7,2)*'2012 HR 배정표'!AA466)/HLOOKUP($A$5,Prj_list!$O$6:$Z$7,2)))</x:f>
        <x:v>-</x:v>
      </x:c>
      <x:c r="W468" s="45" t="str">
        <x:f>IF(ISBLANK('2012 HR 배정표'!AB466)=TRUE,"-",'2012 HR 배정표'!AB466)</x:f>
        <x:v>-</x:v>
      </x:c>
      <x:c r="X468" s="46" t="str">
        <x:f>IF(ISBLANK('2012 HR 배정표'!AB466)=TRUE,"-",IF(ISERROR((HLOOKUP($A$5,Prj_list!$O$6:$Z$7,2)*'2012 HR 배정표'!AC466)/HLOOKUP($A$5,Prj_list!$O$6:$Z$7,2))=TRUE,"-",(HLOOKUP($A$5,Prj_list!$O$6:$Z$7,2)*'2012 HR 배정표'!AC466)/HLOOKUP($A$5,Prj_list!$O$6:$Z$7,2)))</x:f>
        <x:v>-</x:v>
      </x:c>
      <x:c r="Y468" s="45" t="str">
        <x:f>IF(ISBLANK('2012 HR 배정표'!AD466)=TRUE,"-",'2012 HR 배정표'!AD466)</x:f>
        <x:v>-</x:v>
      </x:c>
      <x:c r="Z468" s="46" t="str">
        <x:f>IF(ISBLANK('2012 HR 배정표'!AD466)=TRUE,"-",IF(ISERROR((HLOOKUP($A$5,Prj_list!$O$6:$Z$7,2)*'2012 HR 배정표'!AE466)/HLOOKUP($A$5,Prj_list!$O$6:$Z$7,2))=TRUE,"-",(HLOOKUP($A$5,Prj_list!$O$6:$Z$7,2)*'2012 HR 배정표'!AE466)/HLOOKUP($A$5,Prj_list!$O$6:$Z$7,2)))</x:f>
        <x:v>-</x:v>
      </x:c>
      <x:c r="AA468" s="45" t="str">
        <x:f>IF(ISBLANK('2012 HR 배정표'!AF466)=TRUE,"-",'2012 HR 배정표'!AF466)</x:f>
        <x:v>-</x:v>
      </x:c>
      <x:c r="AB468" s="46" t="str">
        <x:f>IF(ISBLANK('2012 HR 배정표'!AF466)=TRUE,"-",IF(ISERROR((HLOOKUP($A$5,Prj_list!$O$6:$Z$7,2)*'2012 HR 배정표'!AG466)/HLOOKUP($A$5,Prj_list!$O$6:$Z$7,2))=TRUE,"-",(HLOOKUP($A$5,Prj_list!$O$6:$Z$7,2)*'2012 HR 배정표'!AG466)/HLOOKUP($A$5,Prj_list!$O$6:$Z$7,2)))</x:f>
        <x:v>-</x:v>
      </x:c>
      <x:c r="AC468" s="45" t="str">
        <x:f>IF(ISBLANK('2012 HR 배정표'!AH466)=TRUE,"-",'2012 HR 배정표'!AH466)</x:f>
        <x:v>-</x:v>
      </x:c>
      <x:c r="AD468" s="46" t="str">
        <x:f>IF(ISBLANK('2012 HR 배정표'!AH466)=TRUE,"-",IF(ISERROR((HLOOKUP($A$5,Prj_list!$O$6:$Z$7,2)*'2012 HR 배정표'!AI466)/HLOOKUP($A$5,Prj_list!$O$6:$Z$7,2))=TRUE,"-",(HLOOKUP($A$5,Prj_list!$O$6:$Z$7,2)*'2012 HR 배정표'!AI466)/HLOOKUP($A$5,Prj_list!$O$6:$Z$7,2)))</x:f>
        <x:v>-</x:v>
      </x:c>
      <x:c r="AE468" s="45" t="str">
        <x:f>IF(ISBLANK('2012 HR 배정표'!AJ466)=TRUE,"-",'2012 HR 배정표'!AJ466)</x:f>
        <x:v>-</x:v>
      </x:c>
      <x:c r="AF468" s="46" t="str">
        <x:f>IF(ISBLANK('2012 HR 배정표'!AJ466)=TRUE,"-",IF(ISERROR((HLOOKUP($A$5,Prj_list!$O$6:$Z$7,2)*'2012 HR 배정표'!AK466)/HLOOKUP($A$5,Prj_list!$O$6:$Z$7,2))=TRUE,"-",(HLOOKUP($A$5,Prj_list!$O$6:$Z$7,2)*'2012 HR 배정표'!AK466)/HLOOKUP($A$5,Prj_list!$O$6:$Z$7,2)))</x:f>
        <x:v>-</x:v>
      </x:c>
      <x:c r="AG468" s="45" t="str">
        <x:f>IF(ISBLANK('2012 HR 배정표'!AL466)=TRUE,"-",'2012 HR 배정표'!AL466)</x:f>
        <x:v>-</x:v>
      </x:c>
      <x:c r="AH468" s="46" t="str">
        <x:f>IF(ISBLANK('2012 HR 배정표'!AL466)=TRUE,"-",IF(ISERROR((HLOOKUP($A$5,Prj_list!$O$6:$Z$7,2)*'2012 HR 배정표'!AM466)/HLOOKUP($A$5,Prj_list!$O$6:$Z$7,2))=TRUE,"-",(HLOOKUP($A$5,Prj_list!$O$6:$Z$7,2)*'2012 HR 배정표'!AM466)/HLOOKUP($A$5,Prj_list!$O$6:$Z$7,2)))</x:f>
        <x:v>-</x:v>
      </x:c>
      <x:c r="AI468" s="45" t="str">
        <x:f>IF(ISBLANK('2012 HR 배정표'!AN466)=TRUE,"-",'2012 HR 배정표'!AN466)</x:f>
        <x:v>-</x:v>
      </x:c>
      <x:c r="AJ468" s="46" t="str">
        <x:f>IF(ISBLANK('2012 HR 배정표'!AN466)=TRUE,"-",IF(ISERROR((HLOOKUP($A$5,Prj_list!$O$6:$Z$7,2)*'2012 HR 배정표'!AO466)/HLOOKUP($A$5,Prj_list!$O$6:$Z$7,2))=TRUE,"-",(HLOOKUP($A$5,Prj_list!$O$6:$Z$7,2)*'2012 HR 배정표'!AO466)/HLOOKUP($A$5,Prj_list!$O$6:$Z$7,2)))</x:f>
        <x:v>-</x:v>
      </x:c>
      <x:c r="AK468" s="45" t="str">
        <x:f>IF(ISBLANK('2012 HR 배정표'!AP466)=TRUE,"-",'2012 HR 배정표'!AP466)</x:f>
        <x:v>-</x:v>
      </x:c>
      <x:c r="AL468" s="46" t="str">
        <x:f>IF(ISBLANK('2012 HR 배정표'!AP466)=TRUE,"-",IF(ISERROR((HLOOKUP($A$5,Prj_list!$O$6:$Z$7,2)*'2012 HR 배정표'!AQ466)/HLOOKUP($A$5,Prj_list!$O$6:$Z$7,2))=TRUE,"-",(HLOOKUP($A$5,Prj_list!$O$6:$Z$7,2)*'2012 HR 배정표'!AQ466)/HLOOKUP($A$5,Prj_list!$O$6:$Z$7,2)))</x:f>
        <x:v>-</x:v>
      </x:c>
      <x:c r="AM468" s="45" t="str">
        <x:f>IF(ISBLANK('2012 HR 배정표'!AR466)=TRUE,"-",'2012 HR 배정표'!AR466)</x:f>
        <x:v>-</x:v>
      </x:c>
      <x:c r="AN468" s="46" t="str">
        <x:f>IF(ISBLANK('2012 HR 배정표'!AR466)=TRUE,"-",IF(ISERROR((HLOOKUP($A$5,Prj_list!$O$6:$Z$7,2)*'2012 HR 배정표'!AS466)/HLOOKUP($A$5,Prj_list!$O$6:$Z$7,2))=TRUE,"-",(HLOOKUP($A$5,Prj_list!$O$6:$Z$7,2)*'2012 HR 배정표'!AS466)/HLOOKUP($A$5,Prj_list!$O$6:$Z$7,2)))</x:f>
        <x:v>-</x:v>
      </x:c>
      <x:c r="AO468" s="45" t="str">
        <x:f>IF(ISBLANK('2012 HR 배정표'!AT466)=TRUE,"-",'2012 HR 배정표'!AT466)</x:f>
        <x:v>-</x:v>
      </x:c>
      <x:c r="AP468" s="46" t="str">
        <x:f>IF(ISBLANK('2012 HR 배정표'!AT466)=TRUE,"-",IF(ISERROR((HLOOKUP($A$5,Prj_list!$O$6:$Z$7,2)*'2012 HR 배정표'!AU466)/HLOOKUP($A$5,Prj_list!$O$6:$Z$7,2))=TRUE,"-",(HLOOKUP($A$5,Prj_list!$O$6:$Z$7,2)*'2012 HR 배정표'!AU466)/HLOOKUP($A$5,Prj_list!$O$6:$Z$7,2)))</x:f>
        <x:v>-</x:v>
      </x:c>
      <x:c r="AQ468" s="45" t="str">
        <x:f>IF(ISBLANK('2012 HR 배정표'!AV466)=TRUE,"-",'2012 HR 배정표'!AV466)</x:f>
        <x:v>-</x:v>
      </x:c>
      <x:c r="AR468" s="46" t="str">
        <x:f>IF(ISBLANK('2012 HR 배정표'!AV466)=TRUE,"-",IF(ISERROR((HLOOKUP($A$5,Prj_list!$O$6:$Z$7,2)*'2012 HR 배정표'!AW466)/HLOOKUP($A$5,Prj_list!$O$6:$Z$7,2))=TRUE,"-",(HLOOKUP($A$5,Prj_list!$O$6:$Z$7,2)*'2012 HR 배정표'!AW466)/HLOOKUP($A$5,Prj_list!$O$6:$Z$7,2)))</x:f>
        <x:v>-</x:v>
      </x:c>
      <x:c r="AS468" s="45" t="str">
        <x:f>IF(ISBLANK('2012 HR 배정표'!AX466)=TRUE,"-",'2012 HR 배정표'!AX466)</x:f>
        <x:v>-</x:v>
      </x:c>
      <x:c r="AT468" s="46" t="str">
        <x:f>IF(ISBLANK('2012 HR 배정표'!AX466)=TRUE,"-",IF(ISERROR((HLOOKUP($A$5,Prj_list!$O$6:$Z$7,2)*'2012 HR 배정표'!AY466)/HLOOKUP($A$5,Prj_list!$O$6:$Z$7,2))=TRUE,"-",(HLOOKUP($A$5,Prj_list!$O$6:$Z$7,2)*'2012 HR 배정표'!AY466)/HLOOKUP($A$5,Prj_list!$O$6:$Z$7,2)))</x:f>
        <x:v>-</x:v>
      </x:c>
      <x:c r="AU468" s="45" t="str">
        <x:f>IF(ISBLANK('2012 HR 배정표'!AZ466)=TRUE,"-",'2012 HR 배정표'!AZ466)</x:f>
        <x:v>-</x:v>
      </x:c>
      <x:c r="AV468" s="46" t="str">
        <x:f>IF(ISBLANK('2012 HR 배정표'!AZ466)=TRUE,"-",IF(ISERROR((HLOOKUP($A$5,Prj_list!$O$6:$Z$7,2)*'2012 HR 배정표'!BA466)/HLOOKUP($A$5,Prj_list!$O$6:$Z$7,2))=TRUE,"-",(HLOOKUP($A$5,Prj_list!$O$6:$Z$7,2)*'2012 HR 배정표'!BA466)/HLOOKUP($A$5,Prj_list!$O$6:$Z$7,2)))</x:f>
        <x:v>-</x:v>
      </x:c>
      <x:c r="AW468" s="34" t="str">
        <x:f t="shared" si="14"/>
        <x:v/>
      </x:c>
      <x:c r="AX468" s="41">
        <x:f t="shared" si="15"/>
        <x:v>0</x:v>
      </x:c>
    </x:row>
    <x:row r="469" spans="1:50">
      <x:c r="A469" s="45" t="str">
        <x:f>IF(ISBLANK('2012 HR 배정표'!F467)=TRUE,"-",'2012 HR 배정표'!F467)</x:f>
        <x:v>-</x:v>
      </x:c>
      <x:c r="B469" s="46" t="str">
        <x:f>IF(ISBLANK('2012 HR 배정표'!F467)=TRUE,"-",IF(ISERROR((HLOOKUP($A$5,Prj_list!$O$6:$Z$7,2)*'2012 HR 배정표'!G467)/HLOOKUP($A$5,Prj_list!$O$6:$Z$7,2))=TRUE,"-",(HLOOKUP($A$5,Prj_list!$O$6:$Z$7,2)*'2012 HR 배정표'!G467)/HLOOKUP($A$5,Prj_list!$O$6:$Z$7,2)))</x:f>
        <x:v>-</x:v>
      </x:c>
      <x:c r="C469" s="45" t="str">
        <x:f>IF(ISBLANK('2012 HR 배정표'!H467)=TRUE,"-",'2012 HR 배정표'!H467)</x:f>
        <x:v>-</x:v>
      </x:c>
      <x:c r="D469" s="46" t="str">
        <x:f>IF(ISBLANK('2012 HR 배정표'!H467)=TRUE,"-",IF(ISERROR((HLOOKUP($A$5,Prj_list!$O$6:$Z$7,2)*'2012 HR 배정표'!I467)/HLOOKUP($A$5,Prj_list!$O$6:$Z$7,2))=TRUE,"-",(HLOOKUP($A$5,Prj_list!$O$6:$Z$7,2)*'2012 HR 배정표'!I467)/HLOOKUP($A$5,Prj_list!$O$6:$Z$7,2)))</x:f>
        <x:v>-</x:v>
      </x:c>
      <x:c r="E469" s="45" t="str">
        <x:f>IF(ISBLANK('2012 HR 배정표'!J467)=TRUE,"-",'2012 HR 배정표'!J467)</x:f>
        <x:v>-</x:v>
      </x:c>
      <x:c r="F469" s="46" t="str">
        <x:f>IF(ISBLANK('2012 HR 배정표'!J467)=TRUE,"-",IF(ISERROR((HLOOKUP($A$5,Prj_list!$O$6:$Z$7,2)*'2012 HR 배정표'!K467)/HLOOKUP($A$5,Prj_list!$O$6:$Z$7,2))=TRUE,"-",(HLOOKUP($A$5,Prj_list!$O$6:$Z$7,2)*'2012 HR 배정표'!K467)/HLOOKUP($A$5,Prj_list!$O$6:$Z$7,2)))</x:f>
        <x:v>-</x:v>
      </x:c>
      <x:c r="G469" s="45" t="str">
        <x:f>IF(ISBLANK('2012 HR 배정표'!L467)=TRUE,"-",'2012 HR 배정표'!L467)</x:f>
        <x:v>-</x:v>
      </x:c>
      <x:c r="H469" s="46" t="str">
        <x:f>IF(ISBLANK('2012 HR 배정표'!L467)=TRUE,"-",IF(ISERROR((HLOOKUP($A$5,Prj_list!$O$6:$Z$7,2)*'2012 HR 배정표'!M467)/HLOOKUP($A$5,Prj_list!$O$6:$Z$7,2))=TRUE,"-",(HLOOKUP($A$5,Prj_list!$O$6:$Z$7,2)*'2012 HR 배정표'!M467)/HLOOKUP($A$5,Prj_list!$O$6:$Z$7,2)))</x:f>
        <x:v>-</x:v>
      </x:c>
      <x:c r="I469" s="45" t="str">
        <x:f>IF(ISBLANK('2012 HR 배정표'!N467)=TRUE,"-",'2012 HR 배정표'!N467)</x:f>
        <x:v>-</x:v>
      </x:c>
      <x:c r="J469" s="46" t="str">
        <x:f>IF(ISBLANK('2012 HR 배정표'!N467)=TRUE,"-",IF(ISERROR((HLOOKUP($A$5,Prj_list!$O$6:$Z$7,2)*'2012 HR 배정표'!O467)/HLOOKUP($A$5,Prj_list!$O$6:$Z$7,2))=TRUE,"-",(HLOOKUP($A$5,Prj_list!$O$6:$Z$7,2)*'2012 HR 배정표'!O467)/HLOOKUP($A$5,Prj_list!$O$6:$Z$7,2)))</x:f>
        <x:v>-</x:v>
      </x:c>
      <x:c r="K469" s="45" t="str">
        <x:f>IF(ISBLANK('2012 HR 배정표'!P467)=TRUE,"-",'2012 HR 배정표'!P467)</x:f>
        <x:v>-</x:v>
      </x:c>
      <x:c r="L469" s="46" t="str">
        <x:f>IF(ISBLANK('2012 HR 배정표'!P467)=TRUE,"-",IF(ISERROR((HLOOKUP($A$5,Prj_list!$O$6:$Z$7,2)*'2012 HR 배정표'!Q467)/HLOOKUP($A$5,Prj_list!$O$6:$Z$7,2))=TRUE,"-",(HLOOKUP($A$5,Prj_list!$O$6:$Z$7,2)*'2012 HR 배정표'!Q467)/HLOOKUP($A$5,Prj_list!$O$6:$Z$7,2)))</x:f>
        <x:v>-</x:v>
      </x:c>
      <x:c r="M469" s="45" t="str">
        <x:f>IF(ISBLANK('2012 HR 배정표'!R467)=TRUE,"-",'2012 HR 배정표'!R467)</x:f>
        <x:v>-</x:v>
      </x:c>
      <x:c r="N469" s="46" t="str">
        <x:f>IF(ISBLANK('2012 HR 배정표'!R467)=TRUE,"-",IF(ISERROR((HLOOKUP($A$5,Prj_list!$O$6:$Z$7,2)*'2012 HR 배정표'!S467)/HLOOKUP($A$5,Prj_list!$O$6:$Z$7,2))=TRUE,"-",(HLOOKUP($A$5,Prj_list!$O$6:$Z$7,2)*'2012 HR 배정표'!S467)/HLOOKUP($A$5,Prj_list!$O$6:$Z$7,2)))</x:f>
        <x:v>-</x:v>
      </x:c>
      <x:c r="O469" s="45" t="str">
        <x:f>IF(ISBLANK('2012 HR 배정표'!T467)=TRUE,"-",'2012 HR 배정표'!T467)</x:f>
        <x:v>-</x:v>
      </x:c>
      <x:c r="P469" s="46" t="str">
        <x:f>IF(ISBLANK('2012 HR 배정표'!T467)=TRUE,"-",IF(ISERROR((HLOOKUP($A$5,Prj_list!$O$6:$Z$7,2)*'2012 HR 배정표'!U467)/HLOOKUP($A$5,Prj_list!$O$6:$Z$7,2))=TRUE,"-",(HLOOKUP($A$5,Prj_list!$O$6:$Z$7,2)*'2012 HR 배정표'!U467)/HLOOKUP($A$5,Prj_list!$O$6:$Z$7,2)))</x:f>
        <x:v>-</x:v>
      </x:c>
      <x:c r="Q469" s="45" t="str">
        <x:f>IF(ISBLANK('2012 HR 배정표'!V467)=TRUE,"-",'2012 HR 배정표'!V467)</x:f>
        <x:v>-</x:v>
      </x:c>
      <x:c r="R469" s="46" t="str">
        <x:f>IF(ISBLANK('2012 HR 배정표'!V467)=TRUE,"-",IF(ISERROR((HLOOKUP($A$5,Prj_list!$O$6:$Z$7,2)*'2012 HR 배정표'!W467)/HLOOKUP($A$5,Prj_list!$O$6:$Z$7,2))=TRUE,"-",(HLOOKUP($A$5,Prj_list!$O$6:$Z$7,2)*'2012 HR 배정표'!W467)/HLOOKUP($A$5,Prj_list!$O$6:$Z$7,2)))</x:f>
        <x:v>-</x:v>
      </x:c>
      <x:c r="S469" s="45" t="str">
        <x:f>IF(ISBLANK('2012 HR 배정표'!X467)=TRUE,"-",'2012 HR 배정표'!X467)</x:f>
        <x:v>-</x:v>
      </x:c>
      <x:c r="T469" s="46" t="str">
        <x:f>IF(ISBLANK('2012 HR 배정표'!X467)=TRUE,"-",IF(ISERROR((HLOOKUP($A$5,Prj_list!$O$6:$Z$7,2)*'2012 HR 배정표'!Y467)/HLOOKUP($A$5,Prj_list!$O$6:$Z$7,2))=TRUE,"-",(HLOOKUP($A$5,Prj_list!$O$6:$Z$7,2)*'2012 HR 배정표'!Y467)/HLOOKUP($A$5,Prj_list!$O$6:$Z$7,2)))</x:f>
        <x:v>-</x:v>
      </x:c>
      <x:c r="U469" s="45" t="str">
        <x:f>IF(ISBLANK('2012 HR 배정표'!Z467)=TRUE,"-",'2012 HR 배정표'!Z467)</x:f>
        <x:v>-</x:v>
      </x:c>
      <x:c r="V469" s="46" t="str">
        <x:f>IF(ISBLANK('2012 HR 배정표'!Z467)=TRUE,"-",IF(ISERROR((HLOOKUP($A$5,Prj_list!$O$6:$Z$7,2)*'2012 HR 배정표'!AA467)/HLOOKUP($A$5,Prj_list!$O$6:$Z$7,2))=TRUE,"-",(HLOOKUP($A$5,Prj_list!$O$6:$Z$7,2)*'2012 HR 배정표'!AA467)/HLOOKUP($A$5,Prj_list!$O$6:$Z$7,2)))</x:f>
        <x:v>-</x:v>
      </x:c>
      <x:c r="W469" s="45" t="str">
        <x:f>IF(ISBLANK('2012 HR 배정표'!AB467)=TRUE,"-",'2012 HR 배정표'!AB467)</x:f>
        <x:v>-</x:v>
      </x:c>
      <x:c r="X469" s="46" t="str">
        <x:f>IF(ISBLANK('2012 HR 배정표'!AB467)=TRUE,"-",IF(ISERROR((HLOOKUP($A$5,Prj_list!$O$6:$Z$7,2)*'2012 HR 배정표'!AC467)/HLOOKUP($A$5,Prj_list!$O$6:$Z$7,2))=TRUE,"-",(HLOOKUP($A$5,Prj_list!$O$6:$Z$7,2)*'2012 HR 배정표'!AC467)/HLOOKUP($A$5,Prj_list!$O$6:$Z$7,2)))</x:f>
        <x:v>-</x:v>
      </x:c>
      <x:c r="Y469" s="45" t="str">
        <x:f>IF(ISBLANK('2012 HR 배정표'!AD467)=TRUE,"-",'2012 HR 배정표'!AD467)</x:f>
        <x:v>-</x:v>
      </x:c>
      <x:c r="Z469" s="46" t="str">
        <x:f>IF(ISBLANK('2012 HR 배정표'!AD467)=TRUE,"-",IF(ISERROR((HLOOKUP($A$5,Prj_list!$O$6:$Z$7,2)*'2012 HR 배정표'!AE467)/HLOOKUP($A$5,Prj_list!$O$6:$Z$7,2))=TRUE,"-",(HLOOKUP($A$5,Prj_list!$O$6:$Z$7,2)*'2012 HR 배정표'!AE467)/HLOOKUP($A$5,Prj_list!$O$6:$Z$7,2)))</x:f>
        <x:v>-</x:v>
      </x:c>
      <x:c r="AA469" s="45" t="str">
        <x:f>IF(ISBLANK('2012 HR 배정표'!AF467)=TRUE,"-",'2012 HR 배정표'!AF467)</x:f>
        <x:v>-</x:v>
      </x:c>
      <x:c r="AB469" s="46" t="str">
        <x:f>IF(ISBLANK('2012 HR 배정표'!AF467)=TRUE,"-",IF(ISERROR((HLOOKUP($A$5,Prj_list!$O$6:$Z$7,2)*'2012 HR 배정표'!AG467)/HLOOKUP($A$5,Prj_list!$O$6:$Z$7,2))=TRUE,"-",(HLOOKUP($A$5,Prj_list!$O$6:$Z$7,2)*'2012 HR 배정표'!AG467)/HLOOKUP($A$5,Prj_list!$O$6:$Z$7,2)))</x:f>
        <x:v>-</x:v>
      </x:c>
      <x:c r="AC469" s="45" t="str">
        <x:f>IF(ISBLANK('2012 HR 배정표'!AH467)=TRUE,"-",'2012 HR 배정표'!AH467)</x:f>
        <x:v>-</x:v>
      </x:c>
      <x:c r="AD469" s="46" t="str">
        <x:f>IF(ISBLANK('2012 HR 배정표'!AH467)=TRUE,"-",IF(ISERROR((HLOOKUP($A$5,Prj_list!$O$6:$Z$7,2)*'2012 HR 배정표'!AI467)/HLOOKUP($A$5,Prj_list!$O$6:$Z$7,2))=TRUE,"-",(HLOOKUP($A$5,Prj_list!$O$6:$Z$7,2)*'2012 HR 배정표'!AI467)/HLOOKUP($A$5,Prj_list!$O$6:$Z$7,2)))</x:f>
        <x:v>-</x:v>
      </x:c>
      <x:c r="AE469" s="45" t="str">
        <x:f>IF(ISBLANK('2012 HR 배정표'!AJ467)=TRUE,"-",'2012 HR 배정표'!AJ467)</x:f>
        <x:v>-</x:v>
      </x:c>
      <x:c r="AF469" s="46" t="str">
        <x:f>IF(ISBLANK('2012 HR 배정표'!AJ467)=TRUE,"-",IF(ISERROR((HLOOKUP($A$5,Prj_list!$O$6:$Z$7,2)*'2012 HR 배정표'!AK467)/HLOOKUP($A$5,Prj_list!$O$6:$Z$7,2))=TRUE,"-",(HLOOKUP($A$5,Prj_list!$O$6:$Z$7,2)*'2012 HR 배정표'!AK467)/HLOOKUP($A$5,Prj_list!$O$6:$Z$7,2)))</x:f>
        <x:v>-</x:v>
      </x:c>
      <x:c r="AG469" s="45" t="str">
        <x:f>IF(ISBLANK('2012 HR 배정표'!AL467)=TRUE,"-",'2012 HR 배정표'!AL467)</x:f>
        <x:v>-</x:v>
      </x:c>
      <x:c r="AH469" s="46" t="str">
        <x:f>IF(ISBLANK('2012 HR 배정표'!AL467)=TRUE,"-",IF(ISERROR((HLOOKUP($A$5,Prj_list!$O$6:$Z$7,2)*'2012 HR 배정표'!AM467)/HLOOKUP($A$5,Prj_list!$O$6:$Z$7,2))=TRUE,"-",(HLOOKUP($A$5,Prj_list!$O$6:$Z$7,2)*'2012 HR 배정표'!AM467)/HLOOKUP($A$5,Prj_list!$O$6:$Z$7,2)))</x:f>
        <x:v>-</x:v>
      </x:c>
      <x:c r="AI469" s="45" t="str">
        <x:f>IF(ISBLANK('2012 HR 배정표'!AN467)=TRUE,"-",'2012 HR 배정표'!AN467)</x:f>
        <x:v>-</x:v>
      </x:c>
      <x:c r="AJ469" s="46" t="str">
        <x:f>IF(ISBLANK('2012 HR 배정표'!AN467)=TRUE,"-",IF(ISERROR((HLOOKUP($A$5,Prj_list!$O$6:$Z$7,2)*'2012 HR 배정표'!AO467)/HLOOKUP($A$5,Prj_list!$O$6:$Z$7,2))=TRUE,"-",(HLOOKUP($A$5,Prj_list!$O$6:$Z$7,2)*'2012 HR 배정표'!AO467)/HLOOKUP($A$5,Prj_list!$O$6:$Z$7,2)))</x:f>
        <x:v>-</x:v>
      </x:c>
      <x:c r="AK469" s="45" t="str">
        <x:f>IF(ISBLANK('2012 HR 배정표'!AP467)=TRUE,"-",'2012 HR 배정표'!AP467)</x:f>
        <x:v>-</x:v>
      </x:c>
      <x:c r="AL469" s="46" t="str">
        <x:f>IF(ISBLANK('2012 HR 배정표'!AP467)=TRUE,"-",IF(ISERROR((HLOOKUP($A$5,Prj_list!$O$6:$Z$7,2)*'2012 HR 배정표'!AQ467)/HLOOKUP($A$5,Prj_list!$O$6:$Z$7,2))=TRUE,"-",(HLOOKUP($A$5,Prj_list!$O$6:$Z$7,2)*'2012 HR 배정표'!AQ467)/HLOOKUP($A$5,Prj_list!$O$6:$Z$7,2)))</x:f>
        <x:v>-</x:v>
      </x:c>
      <x:c r="AM469" s="45" t="str">
        <x:f>IF(ISBLANK('2012 HR 배정표'!AR467)=TRUE,"-",'2012 HR 배정표'!AR467)</x:f>
        <x:v>-</x:v>
      </x:c>
      <x:c r="AN469" s="46" t="str">
        <x:f>IF(ISBLANK('2012 HR 배정표'!AR467)=TRUE,"-",IF(ISERROR((HLOOKUP($A$5,Prj_list!$O$6:$Z$7,2)*'2012 HR 배정표'!AS467)/HLOOKUP($A$5,Prj_list!$O$6:$Z$7,2))=TRUE,"-",(HLOOKUP($A$5,Prj_list!$O$6:$Z$7,2)*'2012 HR 배정표'!AS467)/HLOOKUP($A$5,Prj_list!$O$6:$Z$7,2)))</x:f>
        <x:v>-</x:v>
      </x:c>
      <x:c r="AO469" s="45" t="str">
        <x:f>IF(ISBLANK('2012 HR 배정표'!AT467)=TRUE,"-",'2012 HR 배정표'!AT467)</x:f>
        <x:v>-</x:v>
      </x:c>
      <x:c r="AP469" s="46" t="str">
        <x:f>IF(ISBLANK('2012 HR 배정표'!AT467)=TRUE,"-",IF(ISERROR((HLOOKUP($A$5,Prj_list!$O$6:$Z$7,2)*'2012 HR 배정표'!AU467)/HLOOKUP($A$5,Prj_list!$O$6:$Z$7,2))=TRUE,"-",(HLOOKUP($A$5,Prj_list!$O$6:$Z$7,2)*'2012 HR 배정표'!AU467)/HLOOKUP($A$5,Prj_list!$O$6:$Z$7,2)))</x:f>
        <x:v>-</x:v>
      </x:c>
      <x:c r="AQ469" s="45" t="str">
        <x:f>IF(ISBLANK('2012 HR 배정표'!AV467)=TRUE,"-",'2012 HR 배정표'!AV467)</x:f>
        <x:v>-</x:v>
      </x:c>
      <x:c r="AR469" s="46" t="str">
        <x:f>IF(ISBLANK('2012 HR 배정표'!AV467)=TRUE,"-",IF(ISERROR((HLOOKUP($A$5,Prj_list!$O$6:$Z$7,2)*'2012 HR 배정표'!AW467)/HLOOKUP($A$5,Prj_list!$O$6:$Z$7,2))=TRUE,"-",(HLOOKUP($A$5,Prj_list!$O$6:$Z$7,2)*'2012 HR 배정표'!AW467)/HLOOKUP($A$5,Prj_list!$O$6:$Z$7,2)))</x:f>
        <x:v>-</x:v>
      </x:c>
      <x:c r="AS469" s="45" t="str">
        <x:f>IF(ISBLANK('2012 HR 배정표'!AX467)=TRUE,"-",'2012 HR 배정표'!AX467)</x:f>
        <x:v>-</x:v>
      </x:c>
      <x:c r="AT469" s="46" t="str">
        <x:f>IF(ISBLANK('2012 HR 배정표'!AX467)=TRUE,"-",IF(ISERROR((HLOOKUP($A$5,Prj_list!$O$6:$Z$7,2)*'2012 HR 배정표'!AY467)/HLOOKUP($A$5,Prj_list!$O$6:$Z$7,2))=TRUE,"-",(HLOOKUP($A$5,Prj_list!$O$6:$Z$7,2)*'2012 HR 배정표'!AY467)/HLOOKUP($A$5,Prj_list!$O$6:$Z$7,2)))</x:f>
        <x:v>-</x:v>
      </x:c>
      <x:c r="AU469" s="45" t="str">
        <x:f>IF(ISBLANK('2012 HR 배정표'!AZ467)=TRUE,"-",'2012 HR 배정표'!AZ467)</x:f>
        <x:v>-</x:v>
      </x:c>
      <x:c r="AV469" s="46" t="str">
        <x:f>IF(ISBLANK('2012 HR 배정표'!AZ467)=TRUE,"-",IF(ISERROR((HLOOKUP($A$5,Prj_list!$O$6:$Z$7,2)*'2012 HR 배정표'!BA467)/HLOOKUP($A$5,Prj_list!$O$6:$Z$7,2))=TRUE,"-",(HLOOKUP($A$5,Prj_list!$O$6:$Z$7,2)*'2012 HR 배정표'!BA467)/HLOOKUP($A$5,Prj_list!$O$6:$Z$7,2)))</x:f>
        <x:v>-</x:v>
      </x:c>
      <x:c r="AW469" s="34" t="str">
        <x:f t="shared" si="14"/>
        <x:v/>
      </x:c>
      <x:c r="AX469" s="41">
        <x:f t="shared" si="15"/>
        <x:v>0</x:v>
      </x:c>
    </x:row>
    <x:row r="470" spans="1:50">
      <x:c r="A470" s="45" t="str">
        <x:f>IF(ISBLANK('2012 HR 배정표'!F468)=TRUE,"-",'2012 HR 배정표'!F468)</x:f>
        <x:v>-</x:v>
      </x:c>
      <x:c r="B470" s="46" t="str">
        <x:f>IF(ISBLANK('2012 HR 배정표'!F468)=TRUE,"-",IF(ISERROR((HLOOKUP($A$5,Prj_list!$O$6:$Z$7,2)*'2012 HR 배정표'!G468)/HLOOKUP($A$5,Prj_list!$O$6:$Z$7,2))=TRUE,"-",(HLOOKUP($A$5,Prj_list!$O$6:$Z$7,2)*'2012 HR 배정표'!G468)/HLOOKUP($A$5,Prj_list!$O$6:$Z$7,2)))</x:f>
        <x:v>-</x:v>
      </x:c>
      <x:c r="C470" s="45" t="str">
        <x:f>IF(ISBLANK('2012 HR 배정표'!H468)=TRUE,"-",'2012 HR 배정표'!H468)</x:f>
        <x:v>-</x:v>
      </x:c>
      <x:c r="D470" s="46" t="str">
        <x:f>IF(ISBLANK('2012 HR 배정표'!H468)=TRUE,"-",IF(ISERROR((HLOOKUP($A$5,Prj_list!$O$6:$Z$7,2)*'2012 HR 배정표'!I468)/HLOOKUP($A$5,Prj_list!$O$6:$Z$7,2))=TRUE,"-",(HLOOKUP($A$5,Prj_list!$O$6:$Z$7,2)*'2012 HR 배정표'!I468)/HLOOKUP($A$5,Prj_list!$O$6:$Z$7,2)))</x:f>
        <x:v>-</x:v>
      </x:c>
      <x:c r="E470" s="45" t="str">
        <x:f>IF(ISBLANK('2012 HR 배정표'!J468)=TRUE,"-",'2012 HR 배정표'!J468)</x:f>
        <x:v>-</x:v>
      </x:c>
      <x:c r="F470" s="46" t="str">
        <x:f>IF(ISBLANK('2012 HR 배정표'!J468)=TRUE,"-",IF(ISERROR((HLOOKUP($A$5,Prj_list!$O$6:$Z$7,2)*'2012 HR 배정표'!K468)/HLOOKUP($A$5,Prj_list!$O$6:$Z$7,2))=TRUE,"-",(HLOOKUP($A$5,Prj_list!$O$6:$Z$7,2)*'2012 HR 배정표'!K468)/HLOOKUP($A$5,Prj_list!$O$6:$Z$7,2)))</x:f>
        <x:v>-</x:v>
      </x:c>
      <x:c r="G470" s="45" t="str">
        <x:f>IF(ISBLANK('2012 HR 배정표'!L468)=TRUE,"-",'2012 HR 배정표'!L468)</x:f>
        <x:v>-</x:v>
      </x:c>
      <x:c r="H470" s="46" t="str">
        <x:f>IF(ISBLANK('2012 HR 배정표'!L468)=TRUE,"-",IF(ISERROR((HLOOKUP($A$5,Prj_list!$O$6:$Z$7,2)*'2012 HR 배정표'!M468)/HLOOKUP($A$5,Prj_list!$O$6:$Z$7,2))=TRUE,"-",(HLOOKUP($A$5,Prj_list!$O$6:$Z$7,2)*'2012 HR 배정표'!M468)/HLOOKUP($A$5,Prj_list!$O$6:$Z$7,2)))</x:f>
        <x:v>-</x:v>
      </x:c>
      <x:c r="I470" s="45" t="str">
        <x:f>IF(ISBLANK('2012 HR 배정표'!N468)=TRUE,"-",'2012 HR 배정표'!N468)</x:f>
        <x:v>-</x:v>
      </x:c>
      <x:c r="J470" s="46" t="str">
        <x:f>IF(ISBLANK('2012 HR 배정표'!N468)=TRUE,"-",IF(ISERROR((HLOOKUP($A$5,Prj_list!$O$6:$Z$7,2)*'2012 HR 배정표'!O468)/HLOOKUP($A$5,Prj_list!$O$6:$Z$7,2))=TRUE,"-",(HLOOKUP($A$5,Prj_list!$O$6:$Z$7,2)*'2012 HR 배정표'!O468)/HLOOKUP($A$5,Prj_list!$O$6:$Z$7,2)))</x:f>
        <x:v>-</x:v>
      </x:c>
      <x:c r="K470" s="45" t="str">
        <x:f>IF(ISBLANK('2012 HR 배정표'!P468)=TRUE,"-",'2012 HR 배정표'!P468)</x:f>
        <x:v>-</x:v>
      </x:c>
      <x:c r="L470" s="46" t="str">
        <x:f>IF(ISBLANK('2012 HR 배정표'!P468)=TRUE,"-",IF(ISERROR((HLOOKUP($A$5,Prj_list!$O$6:$Z$7,2)*'2012 HR 배정표'!Q468)/HLOOKUP($A$5,Prj_list!$O$6:$Z$7,2))=TRUE,"-",(HLOOKUP($A$5,Prj_list!$O$6:$Z$7,2)*'2012 HR 배정표'!Q468)/HLOOKUP($A$5,Prj_list!$O$6:$Z$7,2)))</x:f>
        <x:v>-</x:v>
      </x:c>
      <x:c r="M470" s="45" t="str">
        <x:f>IF(ISBLANK('2012 HR 배정표'!R468)=TRUE,"-",'2012 HR 배정표'!R468)</x:f>
        <x:v>-</x:v>
      </x:c>
      <x:c r="N470" s="46" t="str">
        <x:f>IF(ISBLANK('2012 HR 배정표'!R468)=TRUE,"-",IF(ISERROR((HLOOKUP($A$5,Prj_list!$O$6:$Z$7,2)*'2012 HR 배정표'!S468)/HLOOKUP($A$5,Prj_list!$O$6:$Z$7,2))=TRUE,"-",(HLOOKUP($A$5,Prj_list!$O$6:$Z$7,2)*'2012 HR 배정표'!S468)/HLOOKUP($A$5,Prj_list!$O$6:$Z$7,2)))</x:f>
        <x:v>-</x:v>
      </x:c>
      <x:c r="O470" s="45" t="str">
        <x:f>IF(ISBLANK('2012 HR 배정표'!T468)=TRUE,"-",'2012 HR 배정표'!T468)</x:f>
        <x:v>-</x:v>
      </x:c>
      <x:c r="P470" s="46" t="str">
        <x:f>IF(ISBLANK('2012 HR 배정표'!T468)=TRUE,"-",IF(ISERROR((HLOOKUP($A$5,Prj_list!$O$6:$Z$7,2)*'2012 HR 배정표'!U468)/HLOOKUP($A$5,Prj_list!$O$6:$Z$7,2))=TRUE,"-",(HLOOKUP($A$5,Prj_list!$O$6:$Z$7,2)*'2012 HR 배정표'!U468)/HLOOKUP($A$5,Prj_list!$O$6:$Z$7,2)))</x:f>
        <x:v>-</x:v>
      </x:c>
      <x:c r="Q470" s="45" t="str">
        <x:f>IF(ISBLANK('2012 HR 배정표'!V468)=TRUE,"-",'2012 HR 배정표'!V468)</x:f>
        <x:v>-</x:v>
      </x:c>
      <x:c r="R470" s="46" t="str">
        <x:f>IF(ISBLANK('2012 HR 배정표'!V468)=TRUE,"-",IF(ISERROR((HLOOKUP($A$5,Prj_list!$O$6:$Z$7,2)*'2012 HR 배정표'!W468)/HLOOKUP($A$5,Prj_list!$O$6:$Z$7,2))=TRUE,"-",(HLOOKUP($A$5,Prj_list!$O$6:$Z$7,2)*'2012 HR 배정표'!W468)/HLOOKUP($A$5,Prj_list!$O$6:$Z$7,2)))</x:f>
        <x:v>-</x:v>
      </x:c>
      <x:c r="S470" s="45" t="str">
        <x:f>IF(ISBLANK('2012 HR 배정표'!X468)=TRUE,"-",'2012 HR 배정표'!X468)</x:f>
        <x:v>-</x:v>
      </x:c>
      <x:c r="T470" s="46" t="str">
        <x:f>IF(ISBLANK('2012 HR 배정표'!X468)=TRUE,"-",IF(ISERROR((HLOOKUP($A$5,Prj_list!$O$6:$Z$7,2)*'2012 HR 배정표'!Y468)/HLOOKUP($A$5,Prj_list!$O$6:$Z$7,2))=TRUE,"-",(HLOOKUP($A$5,Prj_list!$O$6:$Z$7,2)*'2012 HR 배정표'!Y468)/HLOOKUP($A$5,Prj_list!$O$6:$Z$7,2)))</x:f>
        <x:v>-</x:v>
      </x:c>
      <x:c r="U470" s="45" t="str">
        <x:f>IF(ISBLANK('2012 HR 배정표'!Z468)=TRUE,"-",'2012 HR 배정표'!Z468)</x:f>
        <x:v>-</x:v>
      </x:c>
      <x:c r="V470" s="46" t="str">
        <x:f>IF(ISBLANK('2012 HR 배정표'!Z468)=TRUE,"-",IF(ISERROR((HLOOKUP($A$5,Prj_list!$O$6:$Z$7,2)*'2012 HR 배정표'!AA468)/HLOOKUP($A$5,Prj_list!$O$6:$Z$7,2))=TRUE,"-",(HLOOKUP($A$5,Prj_list!$O$6:$Z$7,2)*'2012 HR 배정표'!AA468)/HLOOKUP($A$5,Prj_list!$O$6:$Z$7,2)))</x:f>
        <x:v>-</x:v>
      </x:c>
      <x:c r="W470" s="45" t="str">
        <x:f>IF(ISBLANK('2012 HR 배정표'!AB468)=TRUE,"-",'2012 HR 배정표'!AB468)</x:f>
        <x:v>-</x:v>
      </x:c>
      <x:c r="X470" s="46" t="str">
        <x:f>IF(ISBLANK('2012 HR 배정표'!AB468)=TRUE,"-",IF(ISERROR((HLOOKUP($A$5,Prj_list!$O$6:$Z$7,2)*'2012 HR 배정표'!AC468)/HLOOKUP($A$5,Prj_list!$O$6:$Z$7,2))=TRUE,"-",(HLOOKUP($A$5,Prj_list!$O$6:$Z$7,2)*'2012 HR 배정표'!AC468)/HLOOKUP($A$5,Prj_list!$O$6:$Z$7,2)))</x:f>
        <x:v>-</x:v>
      </x:c>
      <x:c r="Y470" s="45" t="str">
        <x:f>IF(ISBLANK('2012 HR 배정표'!AD468)=TRUE,"-",'2012 HR 배정표'!AD468)</x:f>
        <x:v>-</x:v>
      </x:c>
      <x:c r="Z470" s="46" t="str">
        <x:f>IF(ISBLANK('2012 HR 배정표'!AD468)=TRUE,"-",IF(ISERROR((HLOOKUP($A$5,Prj_list!$O$6:$Z$7,2)*'2012 HR 배정표'!AE468)/HLOOKUP($A$5,Prj_list!$O$6:$Z$7,2))=TRUE,"-",(HLOOKUP($A$5,Prj_list!$O$6:$Z$7,2)*'2012 HR 배정표'!AE468)/HLOOKUP($A$5,Prj_list!$O$6:$Z$7,2)))</x:f>
        <x:v>-</x:v>
      </x:c>
      <x:c r="AA470" s="45" t="str">
        <x:f>IF(ISBLANK('2012 HR 배정표'!AF468)=TRUE,"-",'2012 HR 배정표'!AF468)</x:f>
        <x:v>-</x:v>
      </x:c>
      <x:c r="AB470" s="46" t="str">
        <x:f>IF(ISBLANK('2012 HR 배정표'!AF468)=TRUE,"-",IF(ISERROR((HLOOKUP($A$5,Prj_list!$O$6:$Z$7,2)*'2012 HR 배정표'!AG468)/HLOOKUP($A$5,Prj_list!$O$6:$Z$7,2))=TRUE,"-",(HLOOKUP($A$5,Prj_list!$O$6:$Z$7,2)*'2012 HR 배정표'!AG468)/HLOOKUP($A$5,Prj_list!$O$6:$Z$7,2)))</x:f>
        <x:v>-</x:v>
      </x:c>
      <x:c r="AC470" s="45" t="str">
        <x:f>IF(ISBLANK('2012 HR 배정표'!AH468)=TRUE,"-",'2012 HR 배정표'!AH468)</x:f>
        <x:v>-</x:v>
      </x:c>
      <x:c r="AD470" s="46" t="str">
        <x:f>IF(ISBLANK('2012 HR 배정표'!AH468)=TRUE,"-",IF(ISERROR((HLOOKUP($A$5,Prj_list!$O$6:$Z$7,2)*'2012 HR 배정표'!AI468)/HLOOKUP($A$5,Prj_list!$O$6:$Z$7,2))=TRUE,"-",(HLOOKUP($A$5,Prj_list!$O$6:$Z$7,2)*'2012 HR 배정표'!AI468)/HLOOKUP($A$5,Prj_list!$O$6:$Z$7,2)))</x:f>
        <x:v>-</x:v>
      </x:c>
      <x:c r="AE470" s="45" t="str">
        <x:f>IF(ISBLANK('2012 HR 배정표'!AJ468)=TRUE,"-",'2012 HR 배정표'!AJ468)</x:f>
        <x:v>-</x:v>
      </x:c>
      <x:c r="AF470" s="46" t="str">
        <x:f>IF(ISBLANK('2012 HR 배정표'!AJ468)=TRUE,"-",IF(ISERROR((HLOOKUP($A$5,Prj_list!$O$6:$Z$7,2)*'2012 HR 배정표'!AK468)/HLOOKUP($A$5,Prj_list!$O$6:$Z$7,2))=TRUE,"-",(HLOOKUP($A$5,Prj_list!$O$6:$Z$7,2)*'2012 HR 배정표'!AK468)/HLOOKUP($A$5,Prj_list!$O$6:$Z$7,2)))</x:f>
        <x:v>-</x:v>
      </x:c>
      <x:c r="AG470" s="45" t="str">
        <x:f>IF(ISBLANK('2012 HR 배정표'!AL468)=TRUE,"-",'2012 HR 배정표'!AL468)</x:f>
        <x:v>-</x:v>
      </x:c>
      <x:c r="AH470" s="46" t="str">
        <x:f>IF(ISBLANK('2012 HR 배정표'!AL468)=TRUE,"-",IF(ISERROR((HLOOKUP($A$5,Prj_list!$O$6:$Z$7,2)*'2012 HR 배정표'!AM468)/HLOOKUP($A$5,Prj_list!$O$6:$Z$7,2))=TRUE,"-",(HLOOKUP($A$5,Prj_list!$O$6:$Z$7,2)*'2012 HR 배정표'!AM468)/HLOOKUP($A$5,Prj_list!$O$6:$Z$7,2)))</x:f>
        <x:v>-</x:v>
      </x:c>
      <x:c r="AI470" s="45" t="str">
        <x:f>IF(ISBLANK('2012 HR 배정표'!AN468)=TRUE,"-",'2012 HR 배정표'!AN468)</x:f>
        <x:v>-</x:v>
      </x:c>
      <x:c r="AJ470" s="46" t="str">
        <x:f>IF(ISBLANK('2012 HR 배정표'!AN468)=TRUE,"-",IF(ISERROR((HLOOKUP($A$5,Prj_list!$O$6:$Z$7,2)*'2012 HR 배정표'!AO468)/HLOOKUP($A$5,Prj_list!$O$6:$Z$7,2))=TRUE,"-",(HLOOKUP($A$5,Prj_list!$O$6:$Z$7,2)*'2012 HR 배정표'!AO468)/HLOOKUP($A$5,Prj_list!$O$6:$Z$7,2)))</x:f>
        <x:v>-</x:v>
      </x:c>
      <x:c r="AK470" s="45" t="str">
        <x:f>IF(ISBLANK('2012 HR 배정표'!AP468)=TRUE,"-",'2012 HR 배정표'!AP468)</x:f>
        <x:v>-</x:v>
      </x:c>
      <x:c r="AL470" s="46" t="str">
        <x:f>IF(ISBLANK('2012 HR 배정표'!AP468)=TRUE,"-",IF(ISERROR((HLOOKUP($A$5,Prj_list!$O$6:$Z$7,2)*'2012 HR 배정표'!AQ468)/HLOOKUP($A$5,Prj_list!$O$6:$Z$7,2))=TRUE,"-",(HLOOKUP($A$5,Prj_list!$O$6:$Z$7,2)*'2012 HR 배정표'!AQ468)/HLOOKUP($A$5,Prj_list!$O$6:$Z$7,2)))</x:f>
        <x:v>-</x:v>
      </x:c>
      <x:c r="AM470" s="45" t="str">
        <x:f>IF(ISBLANK('2012 HR 배정표'!AR468)=TRUE,"-",'2012 HR 배정표'!AR468)</x:f>
        <x:v>-</x:v>
      </x:c>
      <x:c r="AN470" s="46" t="str">
        <x:f>IF(ISBLANK('2012 HR 배정표'!AR468)=TRUE,"-",IF(ISERROR((HLOOKUP($A$5,Prj_list!$O$6:$Z$7,2)*'2012 HR 배정표'!AS468)/HLOOKUP($A$5,Prj_list!$O$6:$Z$7,2))=TRUE,"-",(HLOOKUP($A$5,Prj_list!$O$6:$Z$7,2)*'2012 HR 배정표'!AS468)/HLOOKUP($A$5,Prj_list!$O$6:$Z$7,2)))</x:f>
        <x:v>-</x:v>
      </x:c>
      <x:c r="AO470" s="45" t="str">
        <x:f>IF(ISBLANK('2012 HR 배정표'!AT468)=TRUE,"-",'2012 HR 배정표'!AT468)</x:f>
        <x:v>-</x:v>
      </x:c>
      <x:c r="AP470" s="46" t="str">
        <x:f>IF(ISBLANK('2012 HR 배정표'!AT468)=TRUE,"-",IF(ISERROR((HLOOKUP($A$5,Prj_list!$O$6:$Z$7,2)*'2012 HR 배정표'!AU468)/HLOOKUP($A$5,Prj_list!$O$6:$Z$7,2))=TRUE,"-",(HLOOKUP($A$5,Prj_list!$O$6:$Z$7,2)*'2012 HR 배정표'!AU468)/HLOOKUP($A$5,Prj_list!$O$6:$Z$7,2)))</x:f>
        <x:v>-</x:v>
      </x:c>
      <x:c r="AQ470" s="45" t="str">
        <x:f>IF(ISBLANK('2012 HR 배정표'!AV468)=TRUE,"-",'2012 HR 배정표'!AV468)</x:f>
        <x:v>-</x:v>
      </x:c>
      <x:c r="AR470" s="46" t="str">
        <x:f>IF(ISBLANK('2012 HR 배정표'!AV468)=TRUE,"-",IF(ISERROR((HLOOKUP($A$5,Prj_list!$O$6:$Z$7,2)*'2012 HR 배정표'!AW468)/HLOOKUP($A$5,Prj_list!$O$6:$Z$7,2))=TRUE,"-",(HLOOKUP($A$5,Prj_list!$O$6:$Z$7,2)*'2012 HR 배정표'!AW468)/HLOOKUP($A$5,Prj_list!$O$6:$Z$7,2)))</x:f>
        <x:v>-</x:v>
      </x:c>
      <x:c r="AS470" s="45" t="str">
        <x:f>IF(ISBLANK('2012 HR 배정표'!AX468)=TRUE,"-",'2012 HR 배정표'!AX468)</x:f>
        <x:v>-</x:v>
      </x:c>
      <x:c r="AT470" s="46" t="str">
        <x:f>IF(ISBLANK('2012 HR 배정표'!AX468)=TRUE,"-",IF(ISERROR((HLOOKUP($A$5,Prj_list!$O$6:$Z$7,2)*'2012 HR 배정표'!AY468)/HLOOKUP($A$5,Prj_list!$O$6:$Z$7,2))=TRUE,"-",(HLOOKUP($A$5,Prj_list!$O$6:$Z$7,2)*'2012 HR 배정표'!AY468)/HLOOKUP($A$5,Prj_list!$O$6:$Z$7,2)))</x:f>
        <x:v>-</x:v>
      </x:c>
      <x:c r="AU470" s="45" t="str">
        <x:f>IF(ISBLANK('2012 HR 배정표'!AZ468)=TRUE,"-",'2012 HR 배정표'!AZ468)</x:f>
        <x:v>-</x:v>
      </x:c>
      <x:c r="AV470" s="46" t="str">
        <x:f>IF(ISBLANK('2012 HR 배정표'!AZ468)=TRUE,"-",IF(ISERROR((HLOOKUP($A$5,Prj_list!$O$6:$Z$7,2)*'2012 HR 배정표'!BA468)/HLOOKUP($A$5,Prj_list!$O$6:$Z$7,2))=TRUE,"-",(HLOOKUP($A$5,Prj_list!$O$6:$Z$7,2)*'2012 HR 배정표'!BA468)/HLOOKUP($A$5,Prj_list!$O$6:$Z$7,2)))</x:f>
        <x:v>-</x:v>
      </x:c>
      <x:c r="AW470" s="34" t="str">
        <x:f t="shared" si="14"/>
        <x:v/>
      </x:c>
      <x:c r="AX470" s="41">
        <x:f t="shared" si="15"/>
        <x:v>0</x:v>
      </x:c>
    </x:row>
    <x:row r="471" spans="1:50">
      <x:c r="A471" s="45" t="str">
        <x:f>IF(ISBLANK('2012 HR 배정표'!F469)=TRUE,"-",'2012 HR 배정표'!F469)</x:f>
        <x:v>-</x:v>
      </x:c>
      <x:c r="B471" s="46" t="str">
        <x:f>IF(ISBLANK('2012 HR 배정표'!F469)=TRUE,"-",IF(ISERROR((HLOOKUP($A$5,Prj_list!$O$6:$Z$7,2)*'2012 HR 배정표'!G469)/HLOOKUP($A$5,Prj_list!$O$6:$Z$7,2))=TRUE,"-",(HLOOKUP($A$5,Prj_list!$O$6:$Z$7,2)*'2012 HR 배정표'!G469)/HLOOKUP($A$5,Prj_list!$O$6:$Z$7,2)))</x:f>
        <x:v>-</x:v>
      </x:c>
      <x:c r="C471" s="45" t="str">
        <x:f>IF(ISBLANK('2012 HR 배정표'!H469)=TRUE,"-",'2012 HR 배정표'!H469)</x:f>
        <x:v>-</x:v>
      </x:c>
      <x:c r="D471" s="46" t="str">
        <x:f>IF(ISBLANK('2012 HR 배정표'!H469)=TRUE,"-",IF(ISERROR((HLOOKUP($A$5,Prj_list!$O$6:$Z$7,2)*'2012 HR 배정표'!I469)/HLOOKUP($A$5,Prj_list!$O$6:$Z$7,2))=TRUE,"-",(HLOOKUP($A$5,Prj_list!$O$6:$Z$7,2)*'2012 HR 배정표'!I469)/HLOOKUP($A$5,Prj_list!$O$6:$Z$7,2)))</x:f>
        <x:v>-</x:v>
      </x:c>
      <x:c r="E471" s="45" t="str">
        <x:f>IF(ISBLANK('2012 HR 배정표'!J469)=TRUE,"-",'2012 HR 배정표'!J469)</x:f>
        <x:v>-</x:v>
      </x:c>
      <x:c r="F471" s="46" t="str">
        <x:f>IF(ISBLANK('2012 HR 배정표'!J469)=TRUE,"-",IF(ISERROR((HLOOKUP($A$5,Prj_list!$O$6:$Z$7,2)*'2012 HR 배정표'!K469)/HLOOKUP($A$5,Prj_list!$O$6:$Z$7,2))=TRUE,"-",(HLOOKUP($A$5,Prj_list!$O$6:$Z$7,2)*'2012 HR 배정표'!K469)/HLOOKUP($A$5,Prj_list!$O$6:$Z$7,2)))</x:f>
        <x:v>-</x:v>
      </x:c>
      <x:c r="G471" s="45" t="str">
        <x:f>IF(ISBLANK('2012 HR 배정표'!L469)=TRUE,"-",'2012 HR 배정표'!L469)</x:f>
        <x:v>-</x:v>
      </x:c>
      <x:c r="H471" s="46" t="str">
        <x:f>IF(ISBLANK('2012 HR 배정표'!L469)=TRUE,"-",IF(ISERROR((HLOOKUP($A$5,Prj_list!$O$6:$Z$7,2)*'2012 HR 배정표'!M469)/HLOOKUP($A$5,Prj_list!$O$6:$Z$7,2))=TRUE,"-",(HLOOKUP($A$5,Prj_list!$O$6:$Z$7,2)*'2012 HR 배정표'!M469)/HLOOKUP($A$5,Prj_list!$O$6:$Z$7,2)))</x:f>
        <x:v>-</x:v>
      </x:c>
      <x:c r="I471" s="45" t="str">
        <x:f>IF(ISBLANK('2012 HR 배정표'!N469)=TRUE,"-",'2012 HR 배정표'!N469)</x:f>
        <x:v>-</x:v>
      </x:c>
      <x:c r="J471" s="46" t="str">
        <x:f>IF(ISBLANK('2012 HR 배정표'!N469)=TRUE,"-",IF(ISERROR((HLOOKUP($A$5,Prj_list!$O$6:$Z$7,2)*'2012 HR 배정표'!O469)/HLOOKUP($A$5,Prj_list!$O$6:$Z$7,2))=TRUE,"-",(HLOOKUP($A$5,Prj_list!$O$6:$Z$7,2)*'2012 HR 배정표'!O469)/HLOOKUP($A$5,Prj_list!$O$6:$Z$7,2)))</x:f>
        <x:v>-</x:v>
      </x:c>
      <x:c r="K471" s="45" t="str">
        <x:f>IF(ISBLANK('2012 HR 배정표'!P469)=TRUE,"-",'2012 HR 배정표'!P469)</x:f>
        <x:v>-</x:v>
      </x:c>
      <x:c r="L471" s="46" t="str">
        <x:f>IF(ISBLANK('2012 HR 배정표'!P469)=TRUE,"-",IF(ISERROR((HLOOKUP($A$5,Prj_list!$O$6:$Z$7,2)*'2012 HR 배정표'!Q469)/HLOOKUP($A$5,Prj_list!$O$6:$Z$7,2))=TRUE,"-",(HLOOKUP($A$5,Prj_list!$O$6:$Z$7,2)*'2012 HR 배정표'!Q469)/HLOOKUP($A$5,Prj_list!$O$6:$Z$7,2)))</x:f>
        <x:v>-</x:v>
      </x:c>
      <x:c r="M471" s="45" t="str">
        <x:f>IF(ISBLANK('2012 HR 배정표'!R469)=TRUE,"-",'2012 HR 배정표'!R469)</x:f>
        <x:v>-</x:v>
      </x:c>
      <x:c r="N471" s="46" t="str">
        <x:f>IF(ISBLANK('2012 HR 배정표'!R469)=TRUE,"-",IF(ISERROR((HLOOKUP($A$5,Prj_list!$O$6:$Z$7,2)*'2012 HR 배정표'!S469)/HLOOKUP($A$5,Prj_list!$O$6:$Z$7,2))=TRUE,"-",(HLOOKUP($A$5,Prj_list!$O$6:$Z$7,2)*'2012 HR 배정표'!S469)/HLOOKUP($A$5,Prj_list!$O$6:$Z$7,2)))</x:f>
        <x:v>-</x:v>
      </x:c>
      <x:c r="O471" s="45" t="str">
        <x:f>IF(ISBLANK('2012 HR 배정표'!T469)=TRUE,"-",'2012 HR 배정표'!T469)</x:f>
        <x:v>-</x:v>
      </x:c>
      <x:c r="P471" s="46" t="str">
        <x:f>IF(ISBLANK('2012 HR 배정표'!T469)=TRUE,"-",IF(ISERROR((HLOOKUP($A$5,Prj_list!$O$6:$Z$7,2)*'2012 HR 배정표'!U469)/HLOOKUP($A$5,Prj_list!$O$6:$Z$7,2))=TRUE,"-",(HLOOKUP($A$5,Prj_list!$O$6:$Z$7,2)*'2012 HR 배정표'!U469)/HLOOKUP($A$5,Prj_list!$O$6:$Z$7,2)))</x:f>
        <x:v>-</x:v>
      </x:c>
      <x:c r="Q471" s="45" t="str">
        <x:f>IF(ISBLANK('2012 HR 배정표'!V469)=TRUE,"-",'2012 HR 배정표'!V469)</x:f>
        <x:v>-</x:v>
      </x:c>
      <x:c r="R471" s="46" t="str">
        <x:f>IF(ISBLANK('2012 HR 배정표'!V469)=TRUE,"-",IF(ISERROR((HLOOKUP($A$5,Prj_list!$O$6:$Z$7,2)*'2012 HR 배정표'!W469)/HLOOKUP($A$5,Prj_list!$O$6:$Z$7,2))=TRUE,"-",(HLOOKUP($A$5,Prj_list!$O$6:$Z$7,2)*'2012 HR 배정표'!W469)/HLOOKUP($A$5,Prj_list!$O$6:$Z$7,2)))</x:f>
        <x:v>-</x:v>
      </x:c>
      <x:c r="S471" s="45" t="str">
        <x:f>IF(ISBLANK('2012 HR 배정표'!X469)=TRUE,"-",'2012 HR 배정표'!X469)</x:f>
        <x:v>-</x:v>
      </x:c>
      <x:c r="T471" s="46" t="str">
        <x:f>IF(ISBLANK('2012 HR 배정표'!X469)=TRUE,"-",IF(ISERROR((HLOOKUP($A$5,Prj_list!$O$6:$Z$7,2)*'2012 HR 배정표'!Y469)/HLOOKUP($A$5,Prj_list!$O$6:$Z$7,2))=TRUE,"-",(HLOOKUP($A$5,Prj_list!$O$6:$Z$7,2)*'2012 HR 배정표'!Y469)/HLOOKUP($A$5,Prj_list!$O$6:$Z$7,2)))</x:f>
        <x:v>-</x:v>
      </x:c>
      <x:c r="U471" s="45" t="str">
        <x:f>IF(ISBLANK('2012 HR 배정표'!Z469)=TRUE,"-",'2012 HR 배정표'!Z469)</x:f>
        <x:v>-</x:v>
      </x:c>
      <x:c r="V471" s="46" t="str">
        <x:f>IF(ISBLANK('2012 HR 배정표'!Z469)=TRUE,"-",IF(ISERROR((HLOOKUP($A$5,Prj_list!$O$6:$Z$7,2)*'2012 HR 배정표'!AA469)/HLOOKUP($A$5,Prj_list!$O$6:$Z$7,2))=TRUE,"-",(HLOOKUP($A$5,Prj_list!$O$6:$Z$7,2)*'2012 HR 배정표'!AA469)/HLOOKUP($A$5,Prj_list!$O$6:$Z$7,2)))</x:f>
        <x:v>-</x:v>
      </x:c>
      <x:c r="W471" s="45" t="str">
        <x:f>IF(ISBLANK('2012 HR 배정표'!AB469)=TRUE,"-",'2012 HR 배정표'!AB469)</x:f>
        <x:v>-</x:v>
      </x:c>
      <x:c r="X471" s="46" t="str">
        <x:f>IF(ISBLANK('2012 HR 배정표'!AB469)=TRUE,"-",IF(ISERROR((HLOOKUP($A$5,Prj_list!$O$6:$Z$7,2)*'2012 HR 배정표'!AC469)/HLOOKUP($A$5,Prj_list!$O$6:$Z$7,2))=TRUE,"-",(HLOOKUP($A$5,Prj_list!$O$6:$Z$7,2)*'2012 HR 배정표'!AC469)/HLOOKUP($A$5,Prj_list!$O$6:$Z$7,2)))</x:f>
        <x:v>-</x:v>
      </x:c>
      <x:c r="Y471" s="45" t="str">
        <x:f>IF(ISBLANK('2012 HR 배정표'!AD469)=TRUE,"-",'2012 HR 배정표'!AD469)</x:f>
        <x:v>-</x:v>
      </x:c>
      <x:c r="Z471" s="46" t="str">
        <x:f>IF(ISBLANK('2012 HR 배정표'!AD469)=TRUE,"-",IF(ISERROR((HLOOKUP($A$5,Prj_list!$O$6:$Z$7,2)*'2012 HR 배정표'!AE469)/HLOOKUP($A$5,Prj_list!$O$6:$Z$7,2))=TRUE,"-",(HLOOKUP($A$5,Prj_list!$O$6:$Z$7,2)*'2012 HR 배정표'!AE469)/HLOOKUP($A$5,Prj_list!$O$6:$Z$7,2)))</x:f>
        <x:v>-</x:v>
      </x:c>
      <x:c r="AA471" s="45" t="str">
        <x:f>IF(ISBLANK('2012 HR 배정표'!AF469)=TRUE,"-",'2012 HR 배정표'!AF469)</x:f>
        <x:v>-</x:v>
      </x:c>
      <x:c r="AB471" s="46" t="str">
        <x:f>IF(ISBLANK('2012 HR 배정표'!AF469)=TRUE,"-",IF(ISERROR((HLOOKUP($A$5,Prj_list!$O$6:$Z$7,2)*'2012 HR 배정표'!AG469)/HLOOKUP($A$5,Prj_list!$O$6:$Z$7,2))=TRUE,"-",(HLOOKUP($A$5,Prj_list!$O$6:$Z$7,2)*'2012 HR 배정표'!AG469)/HLOOKUP($A$5,Prj_list!$O$6:$Z$7,2)))</x:f>
        <x:v>-</x:v>
      </x:c>
      <x:c r="AC471" s="45" t="str">
        <x:f>IF(ISBLANK('2012 HR 배정표'!AH469)=TRUE,"-",'2012 HR 배정표'!AH469)</x:f>
        <x:v>-</x:v>
      </x:c>
      <x:c r="AD471" s="46" t="str">
        <x:f>IF(ISBLANK('2012 HR 배정표'!AH469)=TRUE,"-",IF(ISERROR((HLOOKUP($A$5,Prj_list!$O$6:$Z$7,2)*'2012 HR 배정표'!AI469)/HLOOKUP($A$5,Prj_list!$O$6:$Z$7,2))=TRUE,"-",(HLOOKUP($A$5,Prj_list!$O$6:$Z$7,2)*'2012 HR 배정표'!AI469)/HLOOKUP($A$5,Prj_list!$O$6:$Z$7,2)))</x:f>
        <x:v>-</x:v>
      </x:c>
      <x:c r="AE471" s="45" t="str">
        <x:f>IF(ISBLANK('2012 HR 배정표'!AJ469)=TRUE,"-",'2012 HR 배정표'!AJ469)</x:f>
        <x:v>-</x:v>
      </x:c>
      <x:c r="AF471" s="46" t="str">
        <x:f>IF(ISBLANK('2012 HR 배정표'!AJ469)=TRUE,"-",IF(ISERROR((HLOOKUP($A$5,Prj_list!$O$6:$Z$7,2)*'2012 HR 배정표'!AK469)/HLOOKUP($A$5,Prj_list!$O$6:$Z$7,2))=TRUE,"-",(HLOOKUP($A$5,Prj_list!$O$6:$Z$7,2)*'2012 HR 배정표'!AK469)/HLOOKUP($A$5,Prj_list!$O$6:$Z$7,2)))</x:f>
        <x:v>-</x:v>
      </x:c>
      <x:c r="AG471" s="45" t="str">
        <x:f>IF(ISBLANK('2012 HR 배정표'!AL469)=TRUE,"-",'2012 HR 배정표'!AL469)</x:f>
        <x:v>-</x:v>
      </x:c>
      <x:c r="AH471" s="46" t="str">
        <x:f>IF(ISBLANK('2012 HR 배정표'!AL469)=TRUE,"-",IF(ISERROR((HLOOKUP($A$5,Prj_list!$O$6:$Z$7,2)*'2012 HR 배정표'!AM469)/HLOOKUP($A$5,Prj_list!$O$6:$Z$7,2))=TRUE,"-",(HLOOKUP($A$5,Prj_list!$O$6:$Z$7,2)*'2012 HR 배정표'!AM469)/HLOOKUP($A$5,Prj_list!$O$6:$Z$7,2)))</x:f>
        <x:v>-</x:v>
      </x:c>
      <x:c r="AI471" s="45" t="str">
        <x:f>IF(ISBLANK('2012 HR 배정표'!AN469)=TRUE,"-",'2012 HR 배정표'!AN469)</x:f>
        <x:v>-</x:v>
      </x:c>
      <x:c r="AJ471" s="46" t="str">
        <x:f>IF(ISBLANK('2012 HR 배정표'!AN469)=TRUE,"-",IF(ISERROR((HLOOKUP($A$5,Prj_list!$O$6:$Z$7,2)*'2012 HR 배정표'!AO469)/HLOOKUP($A$5,Prj_list!$O$6:$Z$7,2))=TRUE,"-",(HLOOKUP($A$5,Prj_list!$O$6:$Z$7,2)*'2012 HR 배정표'!AO469)/HLOOKUP($A$5,Prj_list!$O$6:$Z$7,2)))</x:f>
        <x:v>-</x:v>
      </x:c>
      <x:c r="AK471" s="45" t="str">
        <x:f>IF(ISBLANK('2012 HR 배정표'!AP469)=TRUE,"-",'2012 HR 배정표'!AP469)</x:f>
        <x:v>-</x:v>
      </x:c>
      <x:c r="AL471" s="46" t="str">
        <x:f>IF(ISBLANK('2012 HR 배정표'!AP469)=TRUE,"-",IF(ISERROR((HLOOKUP($A$5,Prj_list!$O$6:$Z$7,2)*'2012 HR 배정표'!AQ469)/HLOOKUP($A$5,Prj_list!$O$6:$Z$7,2))=TRUE,"-",(HLOOKUP($A$5,Prj_list!$O$6:$Z$7,2)*'2012 HR 배정표'!AQ469)/HLOOKUP($A$5,Prj_list!$O$6:$Z$7,2)))</x:f>
        <x:v>-</x:v>
      </x:c>
      <x:c r="AM471" s="45" t="str">
        <x:f>IF(ISBLANK('2012 HR 배정표'!AR469)=TRUE,"-",'2012 HR 배정표'!AR469)</x:f>
        <x:v>-</x:v>
      </x:c>
      <x:c r="AN471" s="46" t="str">
        <x:f>IF(ISBLANK('2012 HR 배정표'!AR469)=TRUE,"-",IF(ISERROR((HLOOKUP($A$5,Prj_list!$O$6:$Z$7,2)*'2012 HR 배정표'!AS469)/HLOOKUP($A$5,Prj_list!$O$6:$Z$7,2))=TRUE,"-",(HLOOKUP($A$5,Prj_list!$O$6:$Z$7,2)*'2012 HR 배정표'!AS469)/HLOOKUP($A$5,Prj_list!$O$6:$Z$7,2)))</x:f>
        <x:v>-</x:v>
      </x:c>
      <x:c r="AO471" s="45" t="str">
        <x:f>IF(ISBLANK('2012 HR 배정표'!AT469)=TRUE,"-",'2012 HR 배정표'!AT469)</x:f>
        <x:v>-</x:v>
      </x:c>
      <x:c r="AP471" s="46" t="str">
        <x:f>IF(ISBLANK('2012 HR 배정표'!AT469)=TRUE,"-",IF(ISERROR((HLOOKUP($A$5,Prj_list!$O$6:$Z$7,2)*'2012 HR 배정표'!AU469)/HLOOKUP($A$5,Prj_list!$O$6:$Z$7,2))=TRUE,"-",(HLOOKUP($A$5,Prj_list!$O$6:$Z$7,2)*'2012 HR 배정표'!AU469)/HLOOKUP($A$5,Prj_list!$O$6:$Z$7,2)))</x:f>
        <x:v>-</x:v>
      </x:c>
      <x:c r="AQ471" s="45" t="str">
        <x:f>IF(ISBLANK('2012 HR 배정표'!AV469)=TRUE,"-",'2012 HR 배정표'!AV469)</x:f>
        <x:v>-</x:v>
      </x:c>
      <x:c r="AR471" s="46" t="str">
        <x:f>IF(ISBLANK('2012 HR 배정표'!AV469)=TRUE,"-",IF(ISERROR((HLOOKUP($A$5,Prj_list!$O$6:$Z$7,2)*'2012 HR 배정표'!AW469)/HLOOKUP($A$5,Prj_list!$O$6:$Z$7,2))=TRUE,"-",(HLOOKUP($A$5,Prj_list!$O$6:$Z$7,2)*'2012 HR 배정표'!AW469)/HLOOKUP($A$5,Prj_list!$O$6:$Z$7,2)))</x:f>
        <x:v>-</x:v>
      </x:c>
      <x:c r="AS471" s="45" t="str">
        <x:f>IF(ISBLANK('2012 HR 배정표'!AX469)=TRUE,"-",'2012 HR 배정표'!AX469)</x:f>
        <x:v>-</x:v>
      </x:c>
      <x:c r="AT471" s="46" t="str">
        <x:f>IF(ISBLANK('2012 HR 배정표'!AX469)=TRUE,"-",IF(ISERROR((HLOOKUP($A$5,Prj_list!$O$6:$Z$7,2)*'2012 HR 배정표'!AY469)/HLOOKUP($A$5,Prj_list!$O$6:$Z$7,2))=TRUE,"-",(HLOOKUP($A$5,Prj_list!$O$6:$Z$7,2)*'2012 HR 배정표'!AY469)/HLOOKUP($A$5,Prj_list!$O$6:$Z$7,2)))</x:f>
        <x:v>-</x:v>
      </x:c>
      <x:c r="AU471" s="45" t="str">
        <x:f>IF(ISBLANK('2012 HR 배정표'!AZ469)=TRUE,"-",'2012 HR 배정표'!AZ469)</x:f>
        <x:v>-</x:v>
      </x:c>
      <x:c r="AV471" s="46" t="str">
        <x:f>IF(ISBLANK('2012 HR 배정표'!AZ469)=TRUE,"-",IF(ISERROR((HLOOKUP($A$5,Prj_list!$O$6:$Z$7,2)*'2012 HR 배정표'!BA469)/HLOOKUP($A$5,Prj_list!$O$6:$Z$7,2))=TRUE,"-",(HLOOKUP($A$5,Prj_list!$O$6:$Z$7,2)*'2012 HR 배정표'!BA469)/HLOOKUP($A$5,Prj_list!$O$6:$Z$7,2)))</x:f>
        <x:v>-</x:v>
      </x:c>
      <x:c r="AW471" s="34" t="str">
        <x:f t="shared" si="14"/>
        <x:v/>
      </x:c>
      <x:c r="AX471" s="41">
        <x:f t="shared" si="15"/>
        <x:v>0</x:v>
      </x:c>
    </x:row>
    <x:row r="472" spans="1:50">
      <x:c r="A472" s="45" t="str">
        <x:f>IF(ISBLANK('2012 HR 배정표'!F470)=TRUE,"-",'2012 HR 배정표'!F470)</x:f>
        <x:v>-</x:v>
      </x:c>
      <x:c r="B472" s="46" t="str">
        <x:f>IF(ISBLANK('2012 HR 배정표'!F470)=TRUE,"-",IF(ISERROR((HLOOKUP($A$5,Prj_list!$O$6:$Z$7,2)*'2012 HR 배정표'!G470)/HLOOKUP($A$5,Prj_list!$O$6:$Z$7,2))=TRUE,"-",(HLOOKUP($A$5,Prj_list!$O$6:$Z$7,2)*'2012 HR 배정표'!G470)/HLOOKUP($A$5,Prj_list!$O$6:$Z$7,2)))</x:f>
        <x:v>-</x:v>
      </x:c>
      <x:c r="C472" s="45" t="str">
        <x:f>IF(ISBLANK('2012 HR 배정표'!H470)=TRUE,"-",'2012 HR 배정표'!H470)</x:f>
        <x:v>-</x:v>
      </x:c>
      <x:c r="D472" s="46" t="str">
        <x:f>IF(ISBLANK('2012 HR 배정표'!H470)=TRUE,"-",IF(ISERROR((HLOOKUP($A$5,Prj_list!$O$6:$Z$7,2)*'2012 HR 배정표'!I470)/HLOOKUP($A$5,Prj_list!$O$6:$Z$7,2))=TRUE,"-",(HLOOKUP($A$5,Prj_list!$O$6:$Z$7,2)*'2012 HR 배정표'!I470)/HLOOKUP($A$5,Prj_list!$O$6:$Z$7,2)))</x:f>
        <x:v>-</x:v>
      </x:c>
      <x:c r="E472" s="45" t="str">
        <x:f>IF(ISBLANK('2012 HR 배정표'!J470)=TRUE,"-",'2012 HR 배정표'!J470)</x:f>
        <x:v>-</x:v>
      </x:c>
      <x:c r="F472" s="46" t="str">
        <x:f>IF(ISBLANK('2012 HR 배정표'!J470)=TRUE,"-",IF(ISERROR((HLOOKUP($A$5,Prj_list!$O$6:$Z$7,2)*'2012 HR 배정표'!K470)/HLOOKUP($A$5,Prj_list!$O$6:$Z$7,2))=TRUE,"-",(HLOOKUP($A$5,Prj_list!$O$6:$Z$7,2)*'2012 HR 배정표'!K470)/HLOOKUP($A$5,Prj_list!$O$6:$Z$7,2)))</x:f>
        <x:v>-</x:v>
      </x:c>
      <x:c r="G472" s="45" t="str">
        <x:f>IF(ISBLANK('2012 HR 배정표'!L470)=TRUE,"-",'2012 HR 배정표'!L470)</x:f>
        <x:v>-</x:v>
      </x:c>
      <x:c r="H472" s="46" t="str">
        <x:f>IF(ISBLANK('2012 HR 배정표'!L470)=TRUE,"-",IF(ISERROR((HLOOKUP($A$5,Prj_list!$O$6:$Z$7,2)*'2012 HR 배정표'!M470)/HLOOKUP($A$5,Prj_list!$O$6:$Z$7,2))=TRUE,"-",(HLOOKUP($A$5,Prj_list!$O$6:$Z$7,2)*'2012 HR 배정표'!M470)/HLOOKUP($A$5,Prj_list!$O$6:$Z$7,2)))</x:f>
        <x:v>-</x:v>
      </x:c>
      <x:c r="I472" s="45" t="str">
        <x:f>IF(ISBLANK('2012 HR 배정표'!N470)=TRUE,"-",'2012 HR 배정표'!N470)</x:f>
        <x:v>-</x:v>
      </x:c>
      <x:c r="J472" s="46" t="str">
        <x:f>IF(ISBLANK('2012 HR 배정표'!N470)=TRUE,"-",IF(ISERROR((HLOOKUP($A$5,Prj_list!$O$6:$Z$7,2)*'2012 HR 배정표'!O470)/HLOOKUP($A$5,Prj_list!$O$6:$Z$7,2))=TRUE,"-",(HLOOKUP($A$5,Prj_list!$O$6:$Z$7,2)*'2012 HR 배정표'!O470)/HLOOKUP($A$5,Prj_list!$O$6:$Z$7,2)))</x:f>
        <x:v>-</x:v>
      </x:c>
      <x:c r="K472" s="45" t="str">
        <x:f>IF(ISBLANK('2012 HR 배정표'!P470)=TRUE,"-",'2012 HR 배정표'!P470)</x:f>
        <x:v>-</x:v>
      </x:c>
      <x:c r="L472" s="46" t="str">
        <x:f>IF(ISBLANK('2012 HR 배정표'!P470)=TRUE,"-",IF(ISERROR((HLOOKUP($A$5,Prj_list!$O$6:$Z$7,2)*'2012 HR 배정표'!Q470)/HLOOKUP($A$5,Prj_list!$O$6:$Z$7,2))=TRUE,"-",(HLOOKUP($A$5,Prj_list!$O$6:$Z$7,2)*'2012 HR 배정표'!Q470)/HLOOKUP($A$5,Prj_list!$O$6:$Z$7,2)))</x:f>
        <x:v>-</x:v>
      </x:c>
      <x:c r="M472" s="45" t="str">
        <x:f>IF(ISBLANK('2012 HR 배정표'!R470)=TRUE,"-",'2012 HR 배정표'!R470)</x:f>
        <x:v>-</x:v>
      </x:c>
      <x:c r="N472" s="46" t="str">
        <x:f>IF(ISBLANK('2012 HR 배정표'!R470)=TRUE,"-",IF(ISERROR((HLOOKUP($A$5,Prj_list!$O$6:$Z$7,2)*'2012 HR 배정표'!S470)/HLOOKUP($A$5,Prj_list!$O$6:$Z$7,2))=TRUE,"-",(HLOOKUP($A$5,Prj_list!$O$6:$Z$7,2)*'2012 HR 배정표'!S470)/HLOOKUP($A$5,Prj_list!$O$6:$Z$7,2)))</x:f>
        <x:v>-</x:v>
      </x:c>
      <x:c r="O472" s="45" t="str">
        <x:f>IF(ISBLANK('2012 HR 배정표'!T470)=TRUE,"-",'2012 HR 배정표'!T470)</x:f>
        <x:v>-</x:v>
      </x:c>
      <x:c r="P472" s="46" t="str">
        <x:f>IF(ISBLANK('2012 HR 배정표'!T470)=TRUE,"-",IF(ISERROR((HLOOKUP($A$5,Prj_list!$O$6:$Z$7,2)*'2012 HR 배정표'!U470)/HLOOKUP($A$5,Prj_list!$O$6:$Z$7,2))=TRUE,"-",(HLOOKUP($A$5,Prj_list!$O$6:$Z$7,2)*'2012 HR 배정표'!U470)/HLOOKUP($A$5,Prj_list!$O$6:$Z$7,2)))</x:f>
        <x:v>-</x:v>
      </x:c>
      <x:c r="Q472" s="45" t="str">
        <x:f>IF(ISBLANK('2012 HR 배정표'!V470)=TRUE,"-",'2012 HR 배정표'!V470)</x:f>
        <x:v>-</x:v>
      </x:c>
      <x:c r="R472" s="46" t="str">
        <x:f>IF(ISBLANK('2012 HR 배정표'!V470)=TRUE,"-",IF(ISERROR((HLOOKUP($A$5,Prj_list!$O$6:$Z$7,2)*'2012 HR 배정표'!W470)/HLOOKUP($A$5,Prj_list!$O$6:$Z$7,2))=TRUE,"-",(HLOOKUP($A$5,Prj_list!$O$6:$Z$7,2)*'2012 HR 배정표'!W470)/HLOOKUP($A$5,Prj_list!$O$6:$Z$7,2)))</x:f>
        <x:v>-</x:v>
      </x:c>
      <x:c r="S472" s="45" t="str">
        <x:f>IF(ISBLANK('2012 HR 배정표'!X470)=TRUE,"-",'2012 HR 배정표'!X470)</x:f>
        <x:v>-</x:v>
      </x:c>
      <x:c r="T472" s="46" t="str">
        <x:f>IF(ISBLANK('2012 HR 배정표'!X470)=TRUE,"-",IF(ISERROR((HLOOKUP($A$5,Prj_list!$O$6:$Z$7,2)*'2012 HR 배정표'!Y470)/HLOOKUP($A$5,Prj_list!$O$6:$Z$7,2))=TRUE,"-",(HLOOKUP($A$5,Prj_list!$O$6:$Z$7,2)*'2012 HR 배정표'!Y470)/HLOOKUP($A$5,Prj_list!$O$6:$Z$7,2)))</x:f>
        <x:v>-</x:v>
      </x:c>
      <x:c r="U472" s="45" t="str">
        <x:f>IF(ISBLANK('2012 HR 배정표'!Z470)=TRUE,"-",'2012 HR 배정표'!Z470)</x:f>
        <x:v>-</x:v>
      </x:c>
      <x:c r="V472" s="46" t="str">
        <x:f>IF(ISBLANK('2012 HR 배정표'!Z470)=TRUE,"-",IF(ISERROR((HLOOKUP($A$5,Prj_list!$O$6:$Z$7,2)*'2012 HR 배정표'!AA470)/HLOOKUP($A$5,Prj_list!$O$6:$Z$7,2))=TRUE,"-",(HLOOKUP($A$5,Prj_list!$O$6:$Z$7,2)*'2012 HR 배정표'!AA470)/HLOOKUP($A$5,Prj_list!$O$6:$Z$7,2)))</x:f>
        <x:v>-</x:v>
      </x:c>
      <x:c r="W472" s="45" t="str">
        <x:f>IF(ISBLANK('2012 HR 배정표'!AB470)=TRUE,"-",'2012 HR 배정표'!AB470)</x:f>
        <x:v>-</x:v>
      </x:c>
      <x:c r="X472" s="46" t="str">
        <x:f>IF(ISBLANK('2012 HR 배정표'!AB470)=TRUE,"-",IF(ISERROR((HLOOKUP($A$5,Prj_list!$O$6:$Z$7,2)*'2012 HR 배정표'!AC470)/HLOOKUP($A$5,Prj_list!$O$6:$Z$7,2))=TRUE,"-",(HLOOKUP($A$5,Prj_list!$O$6:$Z$7,2)*'2012 HR 배정표'!AC470)/HLOOKUP($A$5,Prj_list!$O$6:$Z$7,2)))</x:f>
        <x:v>-</x:v>
      </x:c>
      <x:c r="Y472" s="45" t="str">
        <x:f>IF(ISBLANK('2012 HR 배정표'!AD470)=TRUE,"-",'2012 HR 배정표'!AD470)</x:f>
        <x:v>-</x:v>
      </x:c>
      <x:c r="Z472" s="46" t="str">
        <x:f>IF(ISBLANK('2012 HR 배정표'!AD470)=TRUE,"-",IF(ISERROR((HLOOKUP($A$5,Prj_list!$O$6:$Z$7,2)*'2012 HR 배정표'!AE470)/HLOOKUP($A$5,Prj_list!$O$6:$Z$7,2))=TRUE,"-",(HLOOKUP($A$5,Prj_list!$O$6:$Z$7,2)*'2012 HR 배정표'!AE470)/HLOOKUP($A$5,Prj_list!$O$6:$Z$7,2)))</x:f>
        <x:v>-</x:v>
      </x:c>
      <x:c r="AA472" s="45" t="str">
        <x:f>IF(ISBLANK('2012 HR 배정표'!AF470)=TRUE,"-",'2012 HR 배정표'!AF470)</x:f>
        <x:v>-</x:v>
      </x:c>
      <x:c r="AB472" s="46" t="str">
        <x:f>IF(ISBLANK('2012 HR 배정표'!AF470)=TRUE,"-",IF(ISERROR((HLOOKUP($A$5,Prj_list!$O$6:$Z$7,2)*'2012 HR 배정표'!AG470)/HLOOKUP($A$5,Prj_list!$O$6:$Z$7,2))=TRUE,"-",(HLOOKUP($A$5,Prj_list!$O$6:$Z$7,2)*'2012 HR 배정표'!AG470)/HLOOKUP($A$5,Prj_list!$O$6:$Z$7,2)))</x:f>
        <x:v>-</x:v>
      </x:c>
      <x:c r="AC472" s="45" t="str">
        <x:f>IF(ISBLANK('2012 HR 배정표'!AH470)=TRUE,"-",'2012 HR 배정표'!AH470)</x:f>
        <x:v>-</x:v>
      </x:c>
      <x:c r="AD472" s="46" t="str">
        <x:f>IF(ISBLANK('2012 HR 배정표'!AH470)=TRUE,"-",IF(ISERROR((HLOOKUP($A$5,Prj_list!$O$6:$Z$7,2)*'2012 HR 배정표'!AI470)/HLOOKUP($A$5,Prj_list!$O$6:$Z$7,2))=TRUE,"-",(HLOOKUP($A$5,Prj_list!$O$6:$Z$7,2)*'2012 HR 배정표'!AI470)/HLOOKUP($A$5,Prj_list!$O$6:$Z$7,2)))</x:f>
        <x:v>-</x:v>
      </x:c>
      <x:c r="AE472" s="45" t="str">
        <x:f>IF(ISBLANK('2012 HR 배정표'!AJ470)=TRUE,"-",'2012 HR 배정표'!AJ470)</x:f>
        <x:v>-</x:v>
      </x:c>
      <x:c r="AF472" s="46" t="str">
        <x:f>IF(ISBLANK('2012 HR 배정표'!AJ470)=TRUE,"-",IF(ISERROR((HLOOKUP($A$5,Prj_list!$O$6:$Z$7,2)*'2012 HR 배정표'!AK470)/HLOOKUP($A$5,Prj_list!$O$6:$Z$7,2))=TRUE,"-",(HLOOKUP($A$5,Prj_list!$O$6:$Z$7,2)*'2012 HR 배정표'!AK470)/HLOOKUP($A$5,Prj_list!$O$6:$Z$7,2)))</x:f>
        <x:v>-</x:v>
      </x:c>
      <x:c r="AG472" s="45" t="str">
        <x:f>IF(ISBLANK('2012 HR 배정표'!AL470)=TRUE,"-",'2012 HR 배정표'!AL470)</x:f>
        <x:v>-</x:v>
      </x:c>
      <x:c r="AH472" s="46" t="str">
        <x:f>IF(ISBLANK('2012 HR 배정표'!AL470)=TRUE,"-",IF(ISERROR((HLOOKUP($A$5,Prj_list!$O$6:$Z$7,2)*'2012 HR 배정표'!AM470)/HLOOKUP($A$5,Prj_list!$O$6:$Z$7,2))=TRUE,"-",(HLOOKUP($A$5,Prj_list!$O$6:$Z$7,2)*'2012 HR 배정표'!AM470)/HLOOKUP($A$5,Prj_list!$O$6:$Z$7,2)))</x:f>
        <x:v>-</x:v>
      </x:c>
      <x:c r="AI472" s="45" t="str">
        <x:f>IF(ISBLANK('2012 HR 배정표'!AN470)=TRUE,"-",'2012 HR 배정표'!AN470)</x:f>
        <x:v>-</x:v>
      </x:c>
      <x:c r="AJ472" s="46" t="str">
        <x:f>IF(ISBLANK('2012 HR 배정표'!AN470)=TRUE,"-",IF(ISERROR((HLOOKUP($A$5,Prj_list!$O$6:$Z$7,2)*'2012 HR 배정표'!AO470)/HLOOKUP($A$5,Prj_list!$O$6:$Z$7,2))=TRUE,"-",(HLOOKUP($A$5,Prj_list!$O$6:$Z$7,2)*'2012 HR 배정표'!AO470)/HLOOKUP($A$5,Prj_list!$O$6:$Z$7,2)))</x:f>
        <x:v>-</x:v>
      </x:c>
      <x:c r="AK472" s="45" t="str">
        <x:f>IF(ISBLANK('2012 HR 배정표'!AP470)=TRUE,"-",'2012 HR 배정표'!AP470)</x:f>
        <x:v>-</x:v>
      </x:c>
      <x:c r="AL472" s="46" t="str">
        <x:f>IF(ISBLANK('2012 HR 배정표'!AP470)=TRUE,"-",IF(ISERROR((HLOOKUP($A$5,Prj_list!$O$6:$Z$7,2)*'2012 HR 배정표'!AQ470)/HLOOKUP($A$5,Prj_list!$O$6:$Z$7,2))=TRUE,"-",(HLOOKUP($A$5,Prj_list!$O$6:$Z$7,2)*'2012 HR 배정표'!AQ470)/HLOOKUP($A$5,Prj_list!$O$6:$Z$7,2)))</x:f>
        <x:v>-</x:v>
      </x:c>
      <x:c r="AM472" s="45" t="str">
        <x:f>IF(ISBLANK('2012 HR 배정표'!AR470)=TRUE,"-",'2012 HR 배정표'!AR470)</x:f>
        <x:v>-</x:v>
      </x:c>
      <x:c r="AN472" s="46" t="str">
        <x:f>IF(ISBLANK('2012 HR 배정표'!AR470)=TRUE,"-",IF(ISERROR((HLOOKUP($A$5,Prj_list!$O$6:$Z$7,2)*'2012 HR 배정표'!AS470)/HLOOKUP($A$5,Prj_list!$O$6:$Z$7,2))=TRUE,"-",(HLOOKUP($A$5,Prj_list!$O$6:$Z$7,2)*'2012 HR 배정표'!AS470)/HLOOKUP($A$5,Prj_list!$O$6:$Z$7,2)))</x:f>
        <x:v>-</x:v>
      </x:c>
      <x:c r="AO472" s="45" t="str">
        <x:f>IF(ISBLANK('2012 HR 배정표'!AT470)=TRUE,"-",'2012 HR 배정표'!AT470)</x:f>
        <x:v>-</x:v>
      </x:c>
      <x:c r="AP472" s="46" t="str">
        <x:f>IF(ISBLANK('2012 HR 배정표'!AT470)=TRUE,"-",IF(ISERROR((HLOOKUP($A$5,Prj_list!$O$6:$Z$7,2)*'2012 HR 배정표'!AU470)/HLOOKUP($A$5,Prj_list!$O$6:$Z$7,2))=TRUE,"-",(HLOOKUP($A$5,Prj_list!$O$6:$Z$7,2)*'2012 HR 배정표'!AU470)/HLOOKUP($A$5,Prj_list!$O$6:$Z$7,2)))</x:f>
        <x:v>-</x:v>
      </x:c>
      <x:c r="AQ472" s="45" t="str">
        <x:f>IF(ISBLANK('2012 HR 배정표'!AV470)=TRUE,"-",'2012 HR 배정표'!AV470)</x:f>
        <x:v>-</x:v>
      </x:c>
      <x:c r="AR472" s="46" t="str">
        <x:f>IF(ISBLANK('2012 HR 배정표'!AV470)=TRUE,"-",IF(ISERROR((HLOOKUP($A$5,Prj_list!$O$6:$Z$7,2)*'2012 HR 배정표'!AW470)/HLOOKUP($A$5,Prj_list!$O$6:$Z$7,2))=TRUE,"-",(HLOOKUP($A$5,Prj_list!$O$6:$Z$7,2)*'2012 HR 배정표'!AW470)/HLOOKUP($A$5,Prj_list!$O$6:$Z$7,2)))</x:f>
        <x:v>-</x:v>
      </x:c>
      <x:c r="AS472" s="45" t="str">
        <x:f>IF(ISBLANK('2012 HR 배정표'!AX470)=TRUE,"-",'2012 HR 배정표'!AX470)</x:f>
        <x:v>-</x:v>
      </x:c>
      <x:c r="AT472" s="46" t="str">
        <x:f>IF(ISBLANK('2012 HR 배정표'!AX470)=TRUE,"-",IF(ISERROR((HLOOKUP($A$5,Prj_list!$O$6:$Z$7,2)*'2012 HR 배정표'!AY470)/HLOOKUP($A$5,Prj_list!$O$6:$Z$7,2))=TRUE,"-",(HLOOKUP($A$5,Prj_list!$O$6:$Z$7,2)*'2012 HR 배정표'!AY470)/HLOOKUP($A$5,Prj_list!$O$6:$Z$7,2)))</x:f>
        <x:v>-</x:v>
      </x:c>
      <x:c r="AU472" s="45" t="str">
        <x:f>IF(ISBLANK('2012 HR 배정표'!AZ470)=TRUE,"-",'2012 HR 배정표'!AZ470)</x:f>
        <x:v>-</x:v>
      </x:c>
      <x:c r="AV472" s="46" t="str">
        <x:f>IF(ISBLANK('2012 HR 배정표'!AZ470)=TRUE,"-",IF(ISERROR((HLOOKUP($A$5,Prj_list!$O$6:$Z$7,2)*'2012 HR 배정표'!BA470)/HLOOKUP($A$5,Prj_list!$O$6:$Z$7,2))=TRUE,"-",(HLOOKUP($A$5,Prj_list!$O$6:$Z$7,2)*'2012 HR 배정표'!BA470)/HLOOKUP($A$5,Prj_list!$O$6:$Z$7,2)))</x:f>
        <x:v>-</x:v>
      </x:c>
      <x:c r="AW472" s="34" t="str">
        <x:f t="shared" si="14"/>
        <x:v/>
      </x:c>
      <x:c r="AX472" s="41">
        <x:f t="shared" si="15"/>
        <x:v>0</x:v>
      </x:c>
    </x:row>
    <x:row r="473" spans="1:50">
      <x:c r="A473" s="45" t="str">
        <x:f>IF(ISBLANK('2012 HR 배정표'!F471)=TRUE,"-",'2012 HR 배정표'!F471)</x:f>
        <x:v>-</x:v>
      </x:c>
      <x:c r="B473" s="46" t="str">
        <x:f>IF(ISBLANK('2012 HR 배정표'!F471)=TRUE,"-",IF(ISERROR((HLOOKUP($A$5,Prj_list!$O$6:$Z$7,2)*'2012 HR 배정표'!G471)/HLOOKUP($A$5,Prj_list!$O$6:$Z$7,2))=TRUE,"-",(HLOOKUP($A$5,Prj_list!$O$6:$Z$7,2)*'2012 HR 배정표'!G471)/HLOOKUP($A$5,Prj_list!$O$6:$Z$7,2)))</x:f>
        <x:v>-</x:v>
      </x:c>
      <x:c r="C473" s="45" t="str">
        <x:f>IF(ISBLANK('2012 HR 배정표'!H471)=TRUE,"-",'2012 HR 배정표'!H471)</x:f>
        <x:v>-</x:v>
      </x:c>
      <x:c r="D473" s="46" t="str">
        <x:f>IF(ISBLANK('2012 HR 배정표'!H471)=TRUE,"-",IF(ISERROR((HLOOKUP($A$5,Prj_list!$O$6:$Z$7,2)*'2012 HR 배정표'!I471)/HLOOKUP($A$5,Prj_list!$O$6:$Z$7,2))=TRUE,"-",(HLOOKUP($A$5,Prj_list!$O$6:$Z$7,2)*'2012 HR 배정표'!I471)/HLOOKUP($A$5,Prj_list!$O$6:$Z$7,2)))</x:f>
        <x:v>-</x:v>
      </x:c>
      <x:c r="E473" s="45" t="str">
        <x:f>IF(ISBLANK('2012 HR 배정표'!J471)=TRUE,"-",'2012 HR 배정표'!J471)</x:f>
        <x:v>-</x:v>
      </x:c>
      <x:c r="F473" s="46" t="str">
        <x:f>IF(ISBLANK('2012 HR 배정표'!J471)=TRUE,"-",IF(ISERROR((HLOOKUP($A$5,Prj_list!$O$6:$Z$7,2)*'2012 HR 배정표'!K471)/HLOOKUP($A$5,Prj_list!$O$6:$Z$7,2))=TRUE,"-",(HLOOKUP($A$5,Prj_list!$O$6:$Z$7,2)*'2012 HR 배정표'!K471)/HLOOKUP($A$5,Prj_list!$O$6:$Z$7,2)))</x:f>
        <x:v>-</x:v>
      </x:c>
      <x:c r="G473" s="45" t="str">
        <x:f>IF(ISBLANK('2012 HR 배정표'!L471)=TRUE,"-",'2012 HR 배정표'!L471)</x:f>
        <x:v>-</x:v>
      </x:c>
      <x:c r="H473" s="46" t="str">
        <x:f>IF(ISBLANK('2012 HR 배정표'!L471)=TRUE,"-",IF(ISERROR((HLOOKUP($A$5,Prj_list!$O$6:$Z$7,2)*'2012 HR 배정표'!M471)/HLOOKUP($A$5,Prj_list!$O$6:$Z$7,2))=TRUE,"-",(HLOOKUP($A$5,Prj_list!$O$6:$Z$7,2)*'2012 HR 배정표'!M471)/HLOOKUP($A$5,Prj_list!$O$6:$Z$7,2)))</x:f>
        <x:v>-</x:v>
      </x:c>
      <x:c r="I473" s="45" t="str">
        <x:f>IF(ISBLANK('2012 HR 배정표'!N471)=TRUE,"-",'2012 HR 배정표'!N471)</x:f>
        <x:v>-</x:v>
      </x:c>
      <x:c r="J473" s="46" t="str">
        <x:f>IF(ISBLANK('2012 HR 배정표'!N471)=TRUE,"-",IF(ISERROR((HLOOKUP($A$5,Prj_list!$O$6:$Z$7,2)*'2012 HR 배정표'!O471)/HLOOKUP($A$5,Prj_list!$O$6:$Z$7,2))=TRUE,"-",(HLOOKUP($A$5,Prj_list!$O$6:$Z$7,2)*'2012 HR 배정표'!O471)/HLOOKUP($A$5,Prj_list!$O$6:$Z$7,2)))</x:f>
        <x:v>-</x:v>
      </x:c>
      <x:c r="K473" s="45" t="str">
        <x:f>IF(ISBLANK('2012 HR 배정표'!P471)=TRUE,"-",'2012 HR 배정표'!P471)</x:f>
        <x:v>-</x:v>
      </x:c>
      <x:c r="L473" s="46" t="str">
        <x:f>IF(ISBLANK('2012 HR 배정표'!P471)=TRUE,"-",IF(ISERROR((HLOOKUP($A$5,Prj_list!$O$6:$Z$7,2)*'2012 HR 배정표'!Q471)/HLOOKUP($A$5,Prj_list!$O$6:$Z$7,2))=TRUE,"-",(HLOOKUP($A$5,Prj_list!$O$6:$Z$7,2)*'2012 HR 배정표'!Q471)/HLOOKUP($A$5,Prj_list!$O$6:$Z$7,2)))</x:f>
        <x:v>-</x:v>
      </x:c>
      <x:c r="M473" s="45" t="str">
        <x:f>IF(ISBLANK('2012 HR 배정표'!R471)=TRUE,"-",'2012 HR 배정표'!R471)</x:f>
        <x:v>-</x:v>
      </x:c>
      <x:c r="N473" s="46" t="str">
        <x:f>IF(ISBLANK('2012 HR 배정표'!R471)=TRUE,"-",IF(ISERROR((HLOOKUP($A$5,Prj_list!$O$6:$Z$7,2)*'2012 HR 배정표'!S471)/HLOOKUP($A$5,Prj_list!$O$6:$Z$7,2))=TRUE,"-",(HLOOKUP($A$5,Prj_list!$O$6:$Z$7,2)*'2012 HR 배정표'!S471)/HLOOKUP($A$5,Prj_list!$O$6:$Z$7,2)))</x:f>
        <x:v>-</x:v>
      </x:c>
      <x:c r="O473" s="45" t="str">
        <x:f>IF(ISBLANK('2012 HR 배정표'!T471)=TRUE,"-",'2012 HR 배정표'!T471)</x:f>
        <x:v>-</x:v>
      </x:c>
      <x:c r="P473" s="46" t="str">
        <x:f>IF(ISBLANK('2012 HR 배정표'!T471)=TRUE,"-",IF(ISERROR((HLOOKUP($A$5,Prj_list!$O$6:$Z$7,2)*'2012 HR 배정표'!U471)/HLOOKUP($A$5,Prj_list!$O$6:$Z$7,2))=TRUE,"-",(HLOOKUP($A$5,Prj_list!$O$6:$Z$7,2)*'2012 HR 배정표'!U471)/HLOOKUP($A$5,Prj_list!$O$6:$Z$7,2)))</x:f>
        <x:v>-</x:v>
      </x:c>
      <x:c r="Q473" s="45" t="str">
        <x:f>IF(ISBLANK('2012 HR 배정표'!V471)=TRUE,"-",'2012 HR 배정표'!V471)</x:f>
        <x:v>-</x:v>
      </x:c>
      <x:c r="R473" s="46" t="str">
        <x:f>IF(ISBLANK('2012 HR 배정표'!V471)=TRUE,"-",IF(ISERROR((HLOOKUP($A$5,Prj_list!$O$6:$Z$7,2)*'2012 HR 배정표'!W471)/HLOOKUP($A$5,Prj_list!$O$6:$Z$7,2))=TRUE,"-",(HLOOKUP($A$5,Prj_list!$O$6:$Z$7,2)*'2012 HR 배정표'!W471)/HLOOKUP($A$5,Prj_list!$O$6:$Z$7,2)))</x:f>
        <x:v>-</x:v>
      </x:c>
      <x:c r="S473" s="45" t="str">
        <x:f>IF(ISBLANK('2012 HR 배정표'!X471)=TRUE,"-",'2012 HR 배정표'!X471)</x:f>
        <x:v>-</x:v>
      </x:c>
      <x:c r="T473" s="46" t="str">
        <x:f>IF(ISBLANK('2012 HR 배정표'!X471)=TRUE,"-",IF(ISERROR((HLOOKUP($A$5,Prj_list!$O$6:$Z$7,2)*'2012 HR 배정표'!Y471)/HLOOKUP($A$5,Prj_list!$O$6:$Z$7,2))=TRUE,"-",(HLOOKUP($A$5,Prj_list!$O$6:$Z$7,2)*'2012 HR 배정표'!Y471)/HLOOKUP($A$5,Prj_list!$O$6:$Z$7,2)))</x:f>
        <x:v>-</x:v>
      </x:c>
      <x:c r="U473" s="45" t="str">
        <x:f>IF(ISBLANK('2012 HR 배정표'!Z471)=TRUE,"-",'2012 HR 배정표'!Z471)</x:f>
        <x:v>-</x:v>
      </x:c>
      <x:c r="V473" s="46" t="str">
        <x:f>IF(ISBLANK('2012 HR 배정표'!Z471)=TRUE,"-",IF(ISERROR((HLOOKUP($A$5,Prj_list!$O$6:$Z$7,2)*'2012 HR 배정표'!AA471)/HLOOKUP($A$5,Prj_list!$O$6:$Z$7,2))=TRUE,"-",(HLOOKUP($A$5,Prj_list!$O$6:$Z$7,2)*'2012 HR 배정표'!AA471)/HLOOKUP($A$5,Prj_list!$O$6:$Z$7,2)))</x:f>
        <x:v>-</x:v>
      </x:c>
      <x:c r="W473" s="45" t="str">
        <x:f>IF(ISBLANK('2012 HR 배정표'!AB471)=TRUE,"-",'2012 HR 배정표'!AB471)</x:f>
        <x:v>-</x:v>
      </x:c>
      <x:c r="X473" s="46" t="str">
        <x:f>IF(ISBLANK('2012 HR 배정표'!AB471)=TRUE,"-",IF(ISERROR((HLOOKUP($A$5,Prj_list!$O$6:$Z$7,2)*'2012 HR 배정표'!AC471)/HLOOKUP($A$5,Prj_list!$O$6:$Z$7,2))=TRUE,"-",(HLOOKUP($A$5,Prj_list!$O$6:$Z$7,2)*'2012 HR 배정표'!AC471)/HLOOKUP($A$5,Prj_list!$O$6:$Z$7,2)))</x:f>
        <x:v>-</x:v>
      </x:c>
      <x:c r="Y473" s="45" t="str">
        <x:f>IF(ISBLANK('2012 HR 배정표'!AD471)=TRUE,"-",'2012 HR 배정표'!AD471)</x:f>
        <x:v>-</x:v>
      </x:c>
      <x:c r="Z473" s="46" t="str">
        <x:f>IF(ISBLANK('2012 HR 배정표'!AD471)=TRUE,"-",IF(ISERROR((HLOOKUP($A$5,Prj_list!$O$6:$Z$7,2)*'2012 HR 배정표'!AE471)/HLOOKUP($A$5,Prj_list!$O$6:$Z$7,2))=TRUE,"-",(HLOOKUP($A$5,Prj_list!$O$6:$Z$7,2)*'2012 HR 배정표'!AE471)/HLOOKUP($A$5,Prj_list!$O$6:$Z$7,2)))</x:f>
        <x:v>-</x:v>
      </x:c>
      <x:c r="AA473" s="45" t="str">
        <x:f>IF(ISBLANK('2012 HR 배정표'!AF471)=TRUE,"-",'2012 HR 배정표'!AF471)</x:f>
        <x:v>-</x:v>
      </x:c>
      <x:c r="AB473" s="46" t="str">
        <x:f>IF(ISBLANK('2012 HR 배정표'!AF471)=TRUE,"-",IF(ISERROR((HLOOKUP($A$5,Prj_list!$O$6:$Z$7,2)*'2012 HR 배정표'!AG471)/HLOOKUP($A$5,Prj_list!$O$6:$Z$7,2))=TRUE,"-",(HLOOKUP($A$5,Prj_list!$O$6:$Z$7,2)*'2012 HR 배정표'!AG471)/HLOOKUP($A$5,Prj_list!$O$6:$Z$7,2)))</x:f>
        <x:v>-</x:v>
      </x:c>
      <x:c r="AC473" s="45" t="str">
        <x:f>IF(ISBLANK('2012 HR 배정표'!AH471)=TRUE,"-",'2012 HR 배정표'!AH471)</x:f>
        <x:v>-</x:v>
      </x:c>
      <x:c r="AD473" s="46" t="str">
        <x:f>IF(ISBLANK('2012 HR 배정표'!AH471)=TRUE,"-",IF(ISERROR((HLOOKUP($A$5,Prj_list!$O$6:$Z$7,2)*'2012 HR 배정표'!AI471)/HLOOKUP($A$5,Prj_list!$O$6:$Z$7,2))=TRUE,"-",(HLOOKUP($A$5,Prj_list!$O$6:$Z$7,2)*'2012 HR 배정표'!AI471)/HLOOKUP($A$5,Prj_list!$O$6:$Z$7,2)))</x:f>
        <x:v>-</x:v>
      </x:c>
      <x:c r="AE473" s="45" t="str">
        <x:f>IF(ISBLANK('2012 HR 배정표'!AJ471)=TRUE,"-",'2012 HR 배정표'!AJ471)</x:f>
        <x:v>-</x:v>
      </x:c>
      <x:c r="AF473" s="46" t="str">
        <x:f>IF(ISBLANK('2012 HR 배정표'!AJ471)=TRUE,"-",IF(ISERROR((HLOOKUP($A$5,Prj_list!$O$6:$Z$7,2)*'2012 HR 배정표'!AK471)/HLOOKUP($A$5,Prj_list!$O$6:$Z$7,2))=TRUE,"-",(HLOOKUP($A$5,Prj_list!$O$6:$Z$7,2)*'2012 HR 배정표'!AK471)/HLOOKUP($A$5,Prj_list!$O$6:$Z$7,2)))</x:f>
        <x:v>-</x:v>
      </x:c>
      <x:c r="AG473" s="45" t="str">
        <x:f>IF(ISBLANK('2012 HR 배정표'!AL471)=TRUE,"-",'2012 HR 배정표'!AL471)</x:f>
        <x:v>-</x:v>
      </x:c>
      <x:c r="AH473" s="46" t="str">
        <x:f>IF(ISBLANK('2012 HR 배정표'!AL471)=TRUE,"-",IF(ISERROR((HLOOKUP($A$5,Prj_list!$O$6:$Z$7,2)*'2012 HR 배정표'!AM471)/HLOOKUP($A$5,Prj_list!$O$6:$Z$7,2))=TRUE,"-",(HLOOKUP($A$5,Prj_list!$O$6:$Z$7,2)*'2012 HR 배정표'!AM471)/HLOOKUP($A$5,Prj_list!$O$6:$Z$7,2)))</x:f>
        <x:v>-</x:v>
      </x:c>
      <x:c r="AI473" s="45" t="str">
        <x:f>IF(ISBLANK('2012 HR 배정표'!AN471)=TRUE,"-",'2012 HR 배정표'!AN471)</x:f>
        <x:v>-</x:v>
      </x:c>
      <x:c r="AJ473" s="46" t="str">
        <x:f>IF(ISBLANK('2012 HR 배정표'!AN471)=TRUE,"-",IF(ISERROR((HLOOKUP($A$5,Prj_list!$O$6:$Z$7,2)*'2012 HR 배정표'!AO471)/HLOOKUP($A$5,Prj_list!$O$6:$Z$7,2))=TRUE,"-",(HLOOKUP($A$5,Prj_list!$O$6:$Z$7,2)*'2012 HR 배정표'!AO471)/HLOOKUP($A$5,Prj_list!$O$6:$Z$7,2)))</x:f>
        <x:v>-</x:v>
      </x:c>
      <x:c r="AK473" s="45" t="str">
        <x:f>IF(ISBLANK('2012 HR 배정표'!AP471)=TRUE,"-",'2012 HR 배정표'!AP471)</x:f>
        <x:v>-</x:v>
      </x:c>
      <x:c r="AL473" s="46" t="str">
        <x:f>IF(ISBLANK('2012 HR 배정표'!AP471)=TRUE,"-",IF(ISERROR((HLOOKUP($A$5,Prj_list!$O$6:$Z$7,2)*'2012 HR 배정표'!AQ471)/HLOOKUP($A$5,Prj_list!$O$6:$Z$7,2))=TRUE,"-",(HLOOKUP($A$5,Prj_list!$O$6:$Z$7,2)*'2012 HR 배정표'!AQ471)/HLOOKUP($A$5,Prj_list!$O$6:$Z$7,2)))</x:f>
        <x:v>-</x:v>
      </x:c>
      <x:c r="AM473" s="45" t="str">
        <x:f>IF(ISBLANK('2012 HR 배정표'!AR471)=TRUE,"-",'2012 HR 배정표'!AR471)</x:f>
        <x:v>-</x:v>
      </x:c>
      <x:c r="AN473" s="46" t="str">
        <x:f>IF(ISBLANK('2012 HR 배정표'!AR471)=TRUE,"-",IF(ISERROR((HLOOKUP($A$5,Prj_list!$O$6:$Z$7,2)*'2012 HR 배정표'!AS471)/HLOOKUP($A$5,Prj_list!$O$6:$Z$7,2))=TRUE,"-",(HLOOKUP($A$5,Prj_list!$O$6:$Z$7,2)*'2012 HR 배정표'!AS471)/HLOOKUP($A$5,Prj_list!$O$6:$Z$7,2)))</x:f>
        <x:v>-</x:v>
      </x:c>
      <x:c r="AO473" s="45" t="str">
        <x:f>IF(ISBLANK('2012 HR 배정표'!AT471)=TRUE,"-",'2012 HR 배정표'!AT471)</x:f>
        <x:v>-</x:v>
      </x:c>
      <x:c r="AP473" s="46" t="str">
        <x:f>IF(ISBLANK('2012 HR 배정표'!AT471)=TRUE,"-",IF(ISERROR((HLOOKUP($A$5,Prj_list!$O$6:$Z$7,2)*'2012 HR 배정표'!AU471)/HLOOKUP($A$5,Prj_list!$O$6:$Z$7,2))=TRUE,"-",(HLOOKUP($A$5,Prj_list!$O$6:$Z$7,2)*'2012 HR 배정표'!AU471)/HLOOKUP($A$5,Prj_list!$O$6:$Z$7,2)))</x:f>
        <x:v>-</x:v>
      </x:c>
      <x:c r="AQ473" s="45" t="str">
        <x:f>IF(ISBLANK('2012 HR 배정표'!AV471)=TRUE,"-",'2012 HR 배정표'!AV471)</x:f>
        <x:v>-</x:v>
      </x:c>
      <x:c r="AR473" s="46" t="str">
        <x:f>IF(ISBLANK('2012 HR 배정표'!AV471)=TRUE,"-",IF(ISERROR((HLOOKUP($A$5,Prj_list!$O$6:$Z$7,2)*'2012 HR 배정표'!AW471)/HLOOKUP($A$5,Prj_list!$O$6:$Z$7,2))=TRUE,"-",(HLOOKUP($A$5,Prj_list!$O$6:$Z$7,2)*'2012 HR 배정표'!AW471)/HLOOKUP($A$5,Prj_list!$O$6:$Z$7,2)))</x:f>
        <x:v>-</x:v>
      </x:c>
      <x:c r="AS473" s="45" t="str">
        <x:f>IF(ISBLANK('2012 HR 배정표'!AX471)=TRUE,"-",'2012 HR 배정표'!AX471)</x:f>
        <x:v>-</x:v>
      </x:c>
      <x:c r="AT473" s="46" t="str">
        <x:f>IF(ISBLANK('2012 HR 배정표'!AX471)=TRUE,"-",IF(ISERROR((HLOOKUP($A$5,Prj_list!$O$6:$Z$7,2)*'2012 HR 배정표'!AY471)/HLOOKUP($A$5,Prj_list!$O$6:$Z$7,2))=TRUE,"-",(HLOOKUP($A$5,Prj_list!$O$6:$Z$7,2)*'2012 HR 배정표'!AY471)/HLOOKUP($A$5,Prj_list!$O$6:$Z$7,2)))</x:f>
        <x:v>-</x:v>
      </x:c>
      <x:c r="AU473" s="45" t="str">
        <x:f>IF(ISBLANK('2012 HR 배정표'!AZ471)=TRUE,"-",'2012 HR 배정표'!AZ471)</x:f>
        <x:v>-</x:v>
      </x:c>
      <x:c r="AV473" s="46" t="str">
        <x:f>IF(ISBLANK('2012 HR 배정표'!AZ471)=TRUE,"-",IF(ISERROR((HLOOKUP($A$5,Prj_list!$O$6:$Z$7,2)*'2012 HR 배정표'!BA471)/HLOOKUP($A$5,Prj_list!$O$6:$Z$7,2))=TRUE,"-",(HLOOKUP($A$5,Prj_list!$O$6:$Z$7,2)*'2012 HR 배정표'!BA471)/HLOOKUP($A$5,Prj_list!$O$6:$Z$7,2)))</x:f>
        <x:v>-</x:v>
      </x:c>
      <x:c r="AW473" s="34" t="str">
        <x:f t="shared" si="14"/>
        <x:v/>
      </x:c>
      <x:c r="AX473" s="41">
        <x:f t="shared" si="15"/>
        <x:v>0</x:v>
      </x:c>
    </x:row>
    <x:row r="474" spans="1:50">
      <x:c r="A474" s="45" t="str">
        <x:f>IF(ISBLANK('2012 HR 배정표'!F472)=TRUE,"-",'2012 HR 배정표'!F472)</x:f>
        <x:v>-</x:v>
      </x:c>
      <x:c r="B474" s="46" t="str">
        <x:f>IF(ISBLANK('2012 HR 배정표'!F472)=TRUE,"-",IF(ISERROR((HLOOKUP($A$5,Prj_list!$O$6:$Z$7,2)*'2012 HR 배정표'!G472)/HLOOKUP($A$5,Prj_list!$O$6:$Z$7,2))=TRUE,"-",(HLOOKUP($A$5,Prj_list!$O$6:$Z$7,2)*'2012 HR 배정표'!G472)/HLOOKUP($A$5,Prj_list!$O$6:$Z$7,2)))</x:f>
        <x:v>-</x:v>
      </x:c>
      <x:c r="C474" s="45" t="str">
        <x:f>IF(ISBLANK('2012 HR 배정표'!H472)=TRUE,"-",'2012 HR 배정표'!H472)</x:f>
        <x:v>-</x:v>
      </x:c>
      <x:c r="D474" s="46" t="str">
        <x:f>IF(ISBLANK('2012 HR 배정표'!H472)=TRUE,"-",IF(ISERROR((HLOOKUP($A$5,Prj_list!$O$6:$Z$7,2)*'2012 HR 배정표'!I472)/HLOOKUP($A$5,Prj_list!$O$6:$Z$7,2))=TRUE,"-",(HLOOKUP($A$5,Prj_list!$O$6:$Z$7,2)*'2012 HR 배정표'!I472)/HLOOKUP($A$5,Prj_list!$O$6:$Z$7,2)))</x:f>
        <x:v>-</x:v>
      </x:c>
      <x:c r="E474" s="45" t="str">
        <x:f>IF(ISBLANK('2012 HR 배정표'!J472)=TRUE,"-",'2012 HR 배정표'!J472)</x:f>
        <x:v>-</x:v>
      </x:c>
      <x:c r="F474" s="46" t="str">
        <x:f>IF(ISBLANK('2012 HR 배정표'!J472)=TRUE,"-",IF(ISERROR((HLOOKUP($A$5,Prj_list!$O$6:$Z$7,2)*'2012 HR 배정표'!K472)/HLOOKUP($A$5,Prj_list!$O$6:$Z$7,2))=TRUE,"-",(HLOOKUP($A$5,Prj_list!$O$6:$Z$7,2)*'2012 HR 배정표'!K472)/HLOOKUP($A$5,Prj_list!$O$6:$Z$7,2)))</x:f>
        <x:v>-</x:v>
      </x:c>
      <x:c r="G474" s="45" t="str">
        <x:f>IF(ISBLANK('2012 HR 배정표'!L472)=TRUE,"-",'2012 HR 배정표'!L472)</x:f>
        <x:v>-</x:v>
      </x:c>
      <x:c r="H474" s="46" t="str">
        <x:f>IF(ISBLANK('2012 HR 배정표'!L472)=TRUE,"-",IF(ISERROR((HLOOKUP($A$5,Prj_list!$O$6:$Z$7,2)*'2012 HR 배정표'!M472)/HLOOKUP($A$5,Prj_list!$O$6:$Z$7,2))=TRUE,"-",(HLOOKUP($A$5,Prj_list!$O$6:$Z$7,2)*'2012 HR 배정표'!M472)/HLOOKUP($A$5,Prj_list!$O$6:$Z$7,2)))</x:f>
        <x:v>-</x:v>
      </x:c>
      <x:c r="I474" s="45" t="str">
        <x:f>IF(ISBLANK('2012 HR 배정표'!N472)=TRUE,"-",'2012 HR 배정표'!N472)</x:f>
        <x:v>-</x:v>
      </x:c>
      <x:c r="J474" s="46" t="str">
        <x:f>IF(ISBLANK('2012 HR 배정표'!N472)=TRUE,"-",IF(ISERROR((HLOOKUP($A$5,Prj_list!$O$6:$Z$7,2)*'2012 HR 배정표'!O472)/HLOOKUP($A$5,Prj_list!$O$6:$Z$7,2))=TRUE,"-",(HLOOKUP($A$5,Prj_list!$O$6:$Z$7,2)*'2012 HR 배정표'!O472)/HLOOKUP($A$5,Prj_list!$O$6:$Z$7,2)))</x:f>
        <x:v>-</x:v>
      </x:c>
      <x:c r="K474" s="45" t="str">
        <x:f>IF(ISBLANK('2012 HR 배정표'!P472)=TRUE,"-",'2012 HR 배정표'!P472)</x:f>
        <x:v>-</x:v>
      </x:c>
      <x:c r="L474" s="46" t="str">
        <x:f>IF(ISBLANK('2012 HR 배정표'!P472)=TRUE,"-",IF(ISERROR((HLOOKUP($A$5,Prj_list!$O$6:$Z$7,2)*'2012 HR 배정표'!Q472)/HLOOKUP($A$5,Prj_list!$O$6:$Z$7,2))=TRUE,"-",(HLOOKUP($A$5,Prj_list!$O$6:$Z$7,2)*'2012 HR 배정표'!Q472)/HLOOKUP($A$5,Prj_list!$O$6:$Z$7,2)))</x:f>
        <x:v>-</x:v>
      </x:c>
      <x:c r="M474" s="45" t="str">
        <x:f>IF(ISBLANK('2012 HR 배정표'!R472)=TRUE,"-",'2012 HR 배정표'!R472)</x:f>
        <x:v>-</x:v>
      </x:c>
      <x:c r="N474" s="46" t="str">
        <x:f>IF(ISBLANK('2012 HR 배정표'!R472)=TRUE,"-",IF(ISERROR((HLOOKUP($A$5,Prj_list!$O$6:$Z$7,2)*'2012 HR 배정표'!S472)/HLOOKUP($A$5,Prj_list!$O$6:$Z$7,2))=TRUE,"-",(HLOOKUP($A$5,Prj_list!$O$6:$Z$7,2)*'2012 HR 배정표'!S472)/HLOOKUP($A$5,Prj_list!$O$6:$Z$7,2)))</x:f>
        <x:v>-</x:v>
      </x:c>
      <x:c r="O474" s="45" t="str">
        <x:f>IF(ISBLANK('2012 HR 배정표'!T472)=TRUE,"-",'2012 HR 배정표'!T472)</x:f>
        <x:v>-</x:v>
      </x:c>
      <x:c r="P474" s="46" t="str">
        <x:f>IF(ISBLANK('2012 HR 배정표'!T472)=TRUE,"-",IF(ISERROR((HLOOKUP($A$5,Prj_list!$O$6:$Z$7,2)*'2012 HR 배정표'!U472)/HLOOKUP($A$5,Prj_list!$O$6:$Z$7,2))=TRUE,"-",(HLOOKUP($A$5,Prj_list!$O$6:$Z$7,2)*'2012 HR 배정표'!U472)/HLOOKUP($A$5,Prj_list!$O$6:$Z$7,2)))</x:f>
        <x:v>-</x:v>
      </x:c>
      <x:c r="Q474" s="45" t="str">
        <x:f>IF(ISBLANK('2012 HR 배정표'!V472)=TRUE,"-",'2012 HR 배정표'!V472)</x:f>
        <x:v>-</x:v>
      </x:c>
      <x:c r="R474" s="46" t="str">
        <x:f>IF(ISBLANK('2012 HR 배정표'!V472)=TRUE,"-",IF(ISERROR((HLOOKUP($A$5,Prj_list!$O$6:$Z$7,2)*'2012 HR 배정표'!W472)/HLOOKUP($A$5,Prj_list!$O$6:$Z$7,2))=TRUE,"-",(HLOOKUP($A$5,Prj_list!$O$6:$Z$7,2)*'2012 HR 배정표'!W472)/HLOOKUP($A$5,Prj_list!$O$6:$Z$7,2)))</x:f>
        <x:v>-</x:v>
      </x:c>
      <x:c r="S474" s="45" t="str">
        <x:f>IF(ISBLANK('2012 HR 배정표'!X472)=TRUE,"-",'2012 HR 배정표'!X472)</x:f>
        <x:v>-</x:v>
      </x:c>
      <x:c r="T474" s="46" t="str">
        <x:f>IF(ISBLANK('2012 HR 배정표'!X472)=TRUE,"-",IF(ISERROR((HLOOKUP($A$5,Prj_list!$O$6:$Z$7,2)*'2012 HR 배정표'!Y472)/HLOOKUP($A$5,Prj_list!$O$6:$Z$7,2))=TRUE,"-",(HLOOKUP($A$5,Prj_list!$O$6:$Z$7,2)*'2012 HR 배정표'!Y472)/HLOOKUP($A$5,Prj_list!$O$6:$Z$7,2)))</x:f>
        <x:v>-</x:v>
      </x:c>
      <x:c r="U474" s="45" t="str">
        <x:f>IF(ISBLANK('2012 HR 배정표'!Z472)=TRUE,"-",'2012 HR 배정표'!Z472)</x:f>
        <x:v>-</x:v>
      </x:c>
      <x:c r="V474" s="46" t="str">
        <x:f>IF(ISBLANK('2012 HR 배정표'!Z472)=TRUE,"-",IF(ISERROR((HLOOKUP($A$5,Prj_list!$O$6:$Z$7,2)*'2012 HR 배정표'!AA472)/HLOOKUP($A$5,Prj_list!$O$6:$Z$7,2))=TRUE,"-",(HLOOKUP($A$5,Prj_list!$O$6:$Z$7,2)*'2012 HR 배정표'!AA472)/HLOOKUP($A$5,Prj_list!$O$6:$Z$7,2)))</x:f>
        <x:v>-</x:v>
      </x:c>
      <x:c r="W474" s="45" t="str">
        <x:f>IF(ISBLANK('2012 HR 배정표'!AB472)=TRUE,"-",'2012 HR 배정표'!AB472)</x:f>
        <x:v>-</x:v>
      </x:c>
      <x:c r="X474" s="46" t="str">
        <x:f>IF(ISBLANK('2012 HR 배정표'!AB472)=TRUE,"-",IF(ISERROR((HLOOKUP($A$5,Prj_list!$O$6:$Z$7,2)*'2012 HR 배정표'!AC472)/HLOOKUP($A$5,Prj_list!$O$6:$Z$7,2))=TRUE,"-",(HLOOKUP($A$5,Prj_list!$O$6:$Z$7,2)*'2012 HR 배정표'!AC472)/HLOOKUP($A$5,Prj_list!$O$6:$Z$7,2)))</x:f>
        <x:v>-</x:v>
      </x:c>
      <x:c r="Y474" s="45" t="str">
        <x:f>IF(ISBLANK('2012 HR 배정표'!AD472)=TRUE,"-",'2012 HR 배정표'!AD472)</x:f>
        <x:v>-</x:v>
      </x:c>
      <x:c r="Z474" s="46" t="str">
        <x:f>IF(ISBLANK('2012 HR 배정표'!AD472)=TRUE,"-",IF(ISERROR((HLOOKUP($A$5,Prj_list!$O$6:$Z$7,2)*'2012 HR 배정표'!AE472)/HLOOKUP($A$5,Prj_list!$O$6:$Z$7,2))=TRUE,"-",(HLOOKUP($A$5,Prj_list!$O$6:$Z$7,2)*'2012 HR 배정표'!AE472)/HLOOKUP($A$5,Prj_list!$O$6:$Z$7,2)))</x:f>
        <x:v>-</x:v>
      </x:c>
      <x:c r="AA474" s="45" t="str">
        <x:f>IF(ISBLANK('2012 HR 배정표'!AF472)=TRUE,"-",'2012 HR 배정표'!AF472)</x:f>
        <x:v>-</x:v>
      </x:c>
      <x:c r="AB474" s="46" t="str">
        <x:f>IF(ISBLANK('2012 HR 배정표'!AF472)=TRUE,"-",IF(ISERROR((HLOOKUP($A$5,Prj_list!$O$6:$Z$7,2)*'2012 HR 배정표'!AG472)/HLOOKUP($A$5,Prj_list!$O$6:$Z$7,2))=TRUE,"-",(HLOOKUP($A$5,Prj_list!$O$6:$Z$7,2)*'2012 HR 배정표'!AG472)/HLOOKUP($A$5,Prj_list!$O$6:$Z$7,2)))</x:f>
        <x:v>-</x:v>
      </x:c>
      <x:c r="AC474" s="45" t="str">
        <x:f>IF(ISBLANK('2012 HR 배정표'!AH472)=TRUE,"-",'2012 HR 배정표'!AH472)</x:f>
        <x:v>-</x:v>
      </x:c>
      <x:c r="AD474" s="46" t="str">
        <x:f>IF(ISBLANK('2012 HR 배정표'!AH472)=TRUE,"-",IF(ISERROR((HLOOKUP($A$5,Prj_list!$O$6:$Z$7,2)*'2012 HR 배정표'!AI472)/HLOOKUP($A$5,Prj_list!$O$6:$Z$7,2))=TRUE,"-",(HLOOKUP($A$5,Prj_list!$O$6:$Z$7,2)*'2012 HR 배정표'!AI472)/HLOOKUP($A$5,Prj_list!$O$6:$Z$7,2)))</x:f>
        <x:v>-</x:v>
      </x:c>
      <x:c r="AE474" s="45" t="str">
        <x:f>IF(ISBLANK('2012 HR 배정표'!AJ472)=TRUE,"-",'2012 HR 배정표'!AJ472)</x:f>
        <x:v>-</x:v>
      </x:c>
      <x:c r="AF474" s="46" t="str">
        <x:f>IF(ISBLANK('2012 HR 배정표'!AJ472)=TRUE,"-",IF(ISERROR((HLOOKUP($A$5,Prj_list!$O$6:$Z$7,2)*'2012 HR 배정표'!AK472)/HLOOKUP($A$5,Prj_list!$O$6:$Z$7,2))=TRUE,"-",(HLOOKUP($A$5,Prj_list!$O$6:$Z$7,2)*'2012 HR 배정표'!AK472)/HLOOKUP($A$5,Prj_list!$O$6:$Z$7,2)))</x:f>
        <x:v>-</x:v>
      </x:c>
      <x:c r="AG474" s="45" t="str">
        <x:f>IF(ISBLANK('2012 HR 배정표'!AL472)=TRUE,"-",'2012 HR 배정표'!AL472)</x:f>
        <x:v>-</x:v>
      </x:c>
      <x:c r="AH474" s="46" t="str">
        <x:f>IF(ISBLANK('2012 HR 배정표'!AL472)=TRUE,"-",IF(ISERROR((HLOOKUP($A$5,Prj_list!$O$6:$Z$7,2)*'2012 HR 배정표'!AM472)/HLOOKUP($A$5,Prj_list!$O$6:$Z$7,2))=TRUE,"-",(HLOOKUP($A$5,Prj_list!$O$6:$Z$7,2)*'2012 HR 배정표'!AM472)/HLOOKUP($A$5,Prj_list!$O$6:$Z$7,2)))</x:f>
        <x:v>-</x:v>
      </x:c>
      <x:c r="AI474" s="45" t="str">
        <x:f>IF(ISBLANK('2012 HR 배정표'!AN472)=TRUE,"-",'2012 HR 배정표'!AN472)</x:f>
        <x:v>-</x:v>
      </x:c>
      <x:c r="AJ474" s="46" t="str">
        <x:f>IF(ISBLANK('2012 HR 배정표'!AN472)=TRUE,"-",IF(ISERROR((HLOOKUP($A$5,Prj_list!$O$6:$Z$7,2)*'2012 HR 배정표'!AO472)/HLOOKUP($A$5,Prj_list!$O$6:$Z$7,2))=TRUE,"-",(HLOOKUP($A$5,Prj_list!$O$6:$Z$7,2)*'2012 HR 배정표'!AO472)/HLOOKUP($A$5,Prj_list!$O$6:$Z$7,2)))</x:f>
        <x:v>-</x:v>
      </x:c>
      <x:c r="AK474" s="45" t="str">
        <x:f>IF(ISBLANK('2012 HR 배정표'!AP472)=TRUE,"-",'2012 HR 배정표'!AP472)</x:f>
        <x:v>-</x:v>
      </x:c>
      <x:c r="AL474" s="46" t="str">
        <x:f>IF(ISBLANK('2012 HR 배정표'!AP472)=TRUE,"-",IF(ISERROR((HLOOKUP($A$5,Prj_list!$O$6:$Z$7,2)*'2012 HR 배정표'!AQ472)/HLOOKUP($A$5,Prj_list!$O$6:$Z$7,2))=TRUE,"-",(HLOOKUP($A$5,Prj_list!$O$6:$Z$7,2)*'2012 HR 배정표'!AQ472)/HLOOKUP($A$5,Prj_list!$O$6:$Z$7,2)))</x:f>
        <x:v>-</x:v>
      </x:c>
      <x:c r="AM474" s="45" t="str">
        <x:f>IF(ISBLANK('2012 HR 배정표'!AR472)=TRUE,"-",'2012 HR 배정표'!AR472)</x:f>
        <x:v>-</x:v>
      </x:c>
      <x:c r="AN474" s="46" t="str">
        <x:f>IF(ISBLANK('2012 HR 배정표'!AR472)=TRUE,"-",IF(ISERROR((HLOOKUP($A$5,Prj_list!$O$6:$Z$7,2)*'2012 HR 배정표'!AS472)/HLOOKUP($A$5,Prj_list!$O$6:$Z$7,2))=TRUE,"-",(HLOOKUP($A$5,Prj_list!$O$6:$Z$7,2)*'2012 HR 배정표'!AS472)/HLOOKUP($A$5,Prj_list!$O$6:$Z$7,2)))</x:f>
        <x:v>-</x:v>
      </x:c>
      <x:c r="AO474" s="45" t="str">
        <x:f>IF(ISBLANK('2012 HR 배정표'!AT472)=TRUE,"-",'2012 HR 배정표'!AT472)</x:f>
        <x:v>-</x:v>
      </x:c>
      <x:c r="AP474" s="46" t="str">
        <x:f>IF(ISBLANK('2012 HR 배정표'!AT472)=TRUE,"-",IF(ISERROR((HLOOKUP($A$5,Prj_list!$O$6:$Z$7,2)*'2012 HR 배정표'!AU472)/HLOOKUP($A$5,Prj_list!$O$6:$Z$7,2))=TRUE,"-",(HLOOKUP($A$5,Prj_list!$O$6:$Z$7,2)*'2012 HR 배정표'!AU472)/HLOOKUP($A$5,Prj_list!$O$6:$Z$7,2)))</x:f>
        <x:v>-</x:v>
      </x:c>
      <x:c r="AQ474" s="45" t="str">
        <x:f>IF(ISBLANK('2012 HR 배정표'!AV472)=TRUE,"-",'2012 HR 배정표'!AV472)</x:f>
        <x:v>-</x:v>
      </x:c>
      <x:c r="AR474" s="46" t="str">
        <x:f>IF(ISBLANK('2012 HR 배정표'!AV472)=TRUE,"-",IF(ISERROR((HLOOKUP($A$5,Prj_list!$O$6:$Z$7,2)*'2012 HR 배정표'!AW472)/HLOOKUP($A$5,Prj_list!$O$6:$Z$7,2))=TRUE,"-",(HLOOKUP($A$5,Prj_list!$O$6:$Z$7,2)*'2012 HR 배정표'!AW472)/HLOOKUP($A$5,Prj_list!$O$6:$Z$7,2)))</x:f>
        <x:v>-</x:v>
      </x:c>
      <x:c r="AS474" s="45" t="str">
        <x:f>IF(ISBLANK('2012 HR 배정표'!AX472)=TRUE,"-",'2012 HR 배정표'!AX472)</x:f>
        <x:v>-</x:v>
      </x:c>
      <x:c r="AT474" s="46" t="str">
        <x:f>IF(ISBLANK('2012 HR 배정표'!AX472)=TRUE,"-",IF(ISERROR((HLOOKUP($A$5,Prj_list!$O$6:$Z$7,2)*'2012 HR 배정표'!AY472)/HLOOKUP($A$5,Prj_list!$O$6:$Z$7,2))=TRUE,"-",(HLOOKUP($A$5,Prj_list!$O$6:$Z$7,2)*'2012 HR 배정표'!AY472)/HLOOKUP($A$5,Prj_list!$O$6:$Z$7,2)))</x:f>
        <x:v>-</x:v>
      </x:c>
      <x:c r="AU474" s="45" t="str">
        <x:f>IF(ISBLANK('2012 HR 배정표'!AZ472)=TRUE,"-",'2012 HR 배정표'!AZ472)</x:f>
        <x:v>-</x:v>
      </x:c>
      <x:c r="AV474" s="46" t="str">
        <x:f>IF(ISBLANK('2012 HR 배정표'!AZ472)=TRUE,"-",IF(ISERROR((HLOOKUP($A$5,Prj_list!$O$6:$Z$7,2)*'2012 HR 배정표'!BA472)/HLOOKUP($A$5,Prj_list!$O$6:$Z$7,2))=TRUE,"-",(HLOOKUP($A$5,Prj_list!$O$6:$Z$7,2)*'2012 HR 배정표'!BA472)/HLOOKUP($A$5,Prj_list!$O$6:$Z$7,2)))</x:f>
        <x:v>-</x:v>
      </x:c>
      <x:c r="AW474" s="34" t="str">
        <x:f t="shared" si="14"/>
        <x:v/>
      </x:c>
      <x:c r="AX474" s="41">
        <x:f t="shared" si="15"/>
        <x:v>0</x:v>
      </x:c>
    </x:row>
    <x:row r="475" spans="1:50">
      <x:c r="A475" s="45" t="str">
        <x:f>IF(ISBLANK('2012 HR 배정표'!F473)=TRUE,"-",'2012 HR 배정표'!F473)</x:f>
        <x:v>-</x:v>
      </x:c>
      <x:c r="B475" s="46" t="str">
        <x:f>IF(ISBLANK('2012 HR 배정표'!F473)=TRUE,"-",IF(ISERROR((HLOOKUP($A$5,Prj_list!$O$6:$Z$7,2)*'2012 HR 배정표'!G473)/HLOOKUP($A$5,Prj_list!$O$6:$Z$7,2))=TRUE,"-",(HLOOKUP($A$5,Prj_list!$O$6:$Z$7,2)*'2012 HR 배정표'!G473)/HLOOKUP($A$5,Prj_list!$O$6:$Z$7,2)))</x:f>
        <x:v>-</x:v>
      </x:c>
      <x:c r="C475" s="45" t="str">
        <x:f>IF(ISBLANK('2012 HR 배정표'!H473)=TRUE,"-",'2012 HR 배정표'!H473)</x:f>
        <x:v>-</x:v>
      </x:c>
      <x:c r="D475" s="46" t="str">
        <x:f>IF(ISBLANK('2012 HR 배정표'!H473)=TRUE,"-",IF(ISERROR((HLOOKUP($A$5,Prj_list!$O$6:$Z$7,2)*'2012 HR 배정표'!I473)/HLOOKUP($A$5,Prj_list!$O$6:$Z$7,2))=TRUE,"-",(HLOOKUP($A$5,Prj_list!$O$6:$Z$7,2)*'2012 HR 배정표'!I473)/HLOOKUP($A$5,Prj_list!$O$6:$Z$7,2)))</x:f>
        <x:v>-</x:v>
      </x:c>
      <x:c r="E475" s="45" t="str">
        <x:f>IF(ISBLANK('2012 HR 배정표'!J473)=TRUE,"-",'2012 HR 배정표'!J473)</x:f>
        <x:v>-</x:v>
      </x:c>
      <x:c r="F475" s="46" t="str">
        <x:f>IF(ISBLANK('2012 HR 배정표'!J473)=TRUE,"-",IF(ISERROR((HLOOKUP($A$5,Prj_list!$O$6:$Z$7,2)*'2012 HR 배정표'!K473)/HLOOKUP($A$5,Prj_list!$O$6:$Z$7,2))=TRUE,"-",(HLOOKUP($A$5,Prj_list!$O$6:$Z$7,2)*'2012 HR 배정표'!K473)/HLOOKUP($A$5,Prj_list!$O$6:$Z$7,2)))</x:f>
        <x:v>-</x:v>
      </x:c>
      <x:c r="G475" s="45" t="str">
        <x:f>IF(ISBLANK('2012 HR 배정표'!L473)=TRUE,"-",'2012 HR 배정표'!L473)</x:f>
        <x:v>-</x:v>
      </x:c>
      <x:c r="H475" s="46" t="str">
        <x:f>IF(ISBLANK('2012 HR 배정표'!L473)=TRUE,"-",IF(ISERROR((HLOOKUP($A$5,Prj_list!$O$6:$Z$7,2)*'2012 HR 배정표'!M473)/HLOOKUP($A$5,Prj_list!$O$6:$Z$7,2))=TRUE,"-",(HLOOKUP($A$5,Prj_list!$O$6:$Z$7,2)*'2012 HR 배정표'!M473)/HLOOKUP($A$5,Prj_list!$O$6:$Z$7,2)))</x:f>
        <x:v>-</x:v>
      </x:c>
      <x:c r="I475" s="45" t="str">
        <x:f>IF(ISBLANK('2012 HR 배정표'!N473)=TRUE,"-",'2012 HR 배정표'!N473)</x:f>
        <x:v>-</x:v>
      </x:c>
      <x:c r="J475" s="46" t="str">
        <x:f>IF(ISBLANK('2012 HR 배정표'!N473)=TRUE,"-",IF(ISERROR((HLOOKUP($A$5,Prj_list!$O$6:$Z$7,2)*'2012 HR 배정표'!O473)/HLOOKUP($A$5,Prj_list!$O$6:$Z$7,2))=TRUE,"-",(HLOOKUP($A$5,Prj_list!$O$6:$Z$7,2)*'2012 HR 배정표'!O473)/HLOOKUP($A$5,Prj_list!$O$6:$Z$7,2)))</x:f>
        <x:v>-</x:v>
      </x:c>
      <x:c r="K475" s="45" t="str">
        <x:f>IF(ISBLANK('2012 HR 배정표'!P473)=TRUE,"-",'2012 HR 배정표'!P473)</x:f>
        <x:v>-</x:v>
      </x:c>
      <x:c r="L475" s="46" t="str">
        <x:f>IF(ISBLANK('2012 HR 배정표'!P473)=TRUE,"-",IF(ISERROR((HLOOKUP($A$5,Prj_list!$O$6:$Z$7,2)*'2012 HR 배정표'!Q473)/HLOOKUP($A$5,Prj_list!$O$6:$Z$7,2))=TRUE,"-",(HLOOKUP($A$5,Prj_list!$O$6:$Z$7,2)*'2012 HR 배정표'!Q473)/HLOOKUP($A$5,Prj_list!$O$6:$Z$7,2)))</x:f>
        <x:v>-</x:v>
      </x:c>
      <x:c r="M475" s="45" t="str">
        <x:f>IF(ISBLANK('2012 HR 배정표'!R473)=TRUE,"-",'2012 HR 배정표'!R473)</x:f>
        <x:v>-</x:v>
      </x:c>
      <x:c r="N475" s="46" t="str">
        <x:f>IF(ISBLANK('2012 HR 배정표'!R473)=TRUE,"-",IF(ISERROR((HLOOKUP($A$5,Prj_list!$O$6:$Z$7,2)*'2012 HR 배정표'!S473)/HLOOKUP($A$5,Prj_list!$O$6:$Z$7,2))=TRUE,"-",(HLOOKUP($A$5,Prj_list!$O$6:$Z$7,2)*'2012 HR 배정표'!S473)/HLOOKUP($A$5,Prj_list!$O$6:$Z$7,2)))</x:f>
        <x:v>-</x:v>
      </x:c>
      <x:c r="O475" s="45" t="str">
        <x:f>IF(ISBLANK('2012 HR 배정표'!T473)=TRUE,"-",'2012 HR 배정표'!T473)</x:f>
        <x:v>-</x:v>
      </x:c>
      <x:c r="P475" s="46" t="str">
        <x:f>IF(ISBLANK('2012 HR 배정표'!T473)=TRUE,"-",IF(ISERROR((HLOOKUP($A$5,Prj_list!$O$6:$Z$7,2)*'2012 HR 배정표'!U473)/HLOOKUP($A$5,Prj_list!$O$6:$Z$7,2))=TRUE,"-",(HLOOKUP($A$5,Prj_list!$O$6:$Z$7,2)*'2012 HR 배정표'!U473)/HLOOKUP($A$5,Prj_list!$O$6:$Z$7,2)))</x:f>
        <x:v>-</x:v>
      </x:c>
      <x:c r="Q475" s="45" t="str">
        <x:f>IF(ISBLANK('2012 HR 배정표'!V473)=TRUE,"-",'2012 HR 배정표'!V473)</x:f>
        <x:v>-</x:v>
      </x:c>
      <x:c r="R475" s="46" t="str">
        <x:f>IF(ISBLANK('2012 HR 배정표'!V473)=TRUE,"-",IF(ISERROR((HLOOKUP($A$5,Prj_list!$O$6:$Z$7,2)*'2012 HR 배정표'!W473)/HLOOKUP($A$5,Prj_list!$O$6:$Z$7,2))=TRUE,"-",(HLOOKUP($A$5,Prj_list!$O$6:$Z$7,2)*'2012 HR 배정표'!W473)/HLOOKUP($A$5,Prj_list!$O$6:$Z$7,2)))</x:f>
        <x:v>-</x:v>
      </x:c>
      <x:c r="S475" s="45" t="str">
        <x:f>IF(ISBLANK('2012 HR 배정표'!X473)=TRUE,"-",'2012 HR 배정표'!X473)</x:f>
        <x:v>-</x:v>
      </x:c>
      <x:c r="T475" s="46" t="str">
        <x:f>IF(ISBLANK('2012 HR 배정표'!X473)=TRUE,"-",IF(ISERROR((HLOOKUP($A$5,Prj_list!$O$6:$Z$7,2)*'2012 HR 배정표'!Y473)/HLOOKUP($A$5,Prj_list!$O$6:$Z$7,2))=TRUE,"-",(HLOOKUP($A$5,Prj_list!$O$6:$Z$7,2)*'2012 HR 배정표'!Y473)/HLOOKUP($A$5,Prj_list!$O$6:$Z$7,2)))</x:f>
        <x:v>-</x:v>
      </x:c>
      <x:c r="U475" s="45" t="str">
        <x:f>IF(ISBLANK('2012 HR 배정표'!Z473)=TRUE,"-",'2012 HR 배정표'!Z473)</x:f>
        <x:v>-</x:v>
      </x:c>
      <x:c r="V475" s="46" t="str">
        <x:f>IF(ISBLANK('2012 HR 배정표'!Z473)=TRUE,"-",IF(ISERROR((HLOOKUP($A$5,Prj_list!$O$6:$Z$7,2)*'2012 HR 배정표'!AA473)/HLOOKUP($A$5,Prj_list!$O$6:$Z$7,2))=TRUE,"-",(HLOOKUP($A$5,Prj_list!$O$6:$Z$7,2)*'2012 HR 배정표'!AA473)/HLOOKUP($A$5,Prj_list!$O$6:$Z$7,2)))</x:f>
        <x:v>-</x:v>
      </x:c>
      <x:c r="W475" s="45" t="str">
        <x:f>IF(ISBLANK('2012 HR 배정표'!AB473)=TRUE,"-",'2012 HR 배정표'!AB473)</x:f>
        <x:v>-</x:v>
      </x:c>
      <x:c r="X475" s="46" t="str">
        <x:f>IF(ISBLANK('2012 HR 배정표'!AB473)=TRUE,"-",IF(ISERROR((HLOOKUP($A$5,Prj_list!$O$6:$Z$7,2)*'2012 HR 배정표'!AC473)/HLOOKUP($A$5,Prj_list!$O$6:$Z$7,2))=TRUE,"-",(HLOOKUP($A$5,Prj_list!$O$6:$Z$7,2)*'2012 HR 배정표'!AC473)/HLOOKUP($A$5,Prj_list!$O$6:$Z$7,2)))</x:f>
        <x:v>-</x:v>
      </x:c>
      <x:c r="Y475" s="45" t="str">
        <x:f>IF(ISBLANK('2012 HR 배정표'!AD473)=TRUE,"-",'2012 HR 배정표'!AD473)</x:f>
        <x:v>-</x:v>
      </x:c>
      <x:c r="Z475" s="46" t="str">
        <x:f>IF(ISBLANK('2012 HR 배정표'!AD473)=TRUE,"-",IF(ISERROR((HLOOKUP($A$5,Prj_list!$O$6:$Z$7,2)*'2012 HR 배정표'!AE473)/HLOOKUP($A$5,Prj_list!$O$6:$Z$7,2))=TRUE,"-",(HLOOKUP($A$5,Prj_list!$O$6:$Z$7,2)*'2012 HR 배정표'!AE473)/HLOOKUP($A$5,Prj_list!$O$6:$Z$7,2)))</x:f>
        <x:v>-</x:v>
      </x:c>
      <x:c r="AA475" s="45" t="str">
        <x:f>IF(ISBLANK('2012 HR 배정표'!AF473)=TRUE,"-",'2012 HR 배정표'!AF473)</x:f>
        <x:v>-</x:v>
      </x:c>
      <x:c r="AB475" s="46" t="str">
        <x:f>IF(ISBLANK('2012 HR 배정표'!AF473)=TRUE,"-",IF(ISERROR((HLOOKUP($A$5,Prj_list!$O$6:$Z$7,2)*'2012 HR 배정표'!AG473)/HLOOKUP($A$5,Prj_list!$O$6:$Z$7,2))=TRUE,"-",(HLOOKUP($A$5,Prj_list!$O$6:$Z$7,2)*'2012 HR 배정표'!AG473)/HLOOKUP($A$5,Prj_list!$O$6:$Z$7,2)))</x:f>
        <x:v>-</x:v>
      </x:c>
      <x:c r="AC475" s="45" t="str">
        <x:f>IF(ISBLANK('2012 HR 배정표'!AH473)=TRUE,"-",'2012 HR 배정표'!AH473)</x:f>
        <x:v>-</x:v>
      </x:c>
      <x:c r="AD475" s="46" t="str">
        <x:f>IF(ISBLANK('2012 HR 배정표'!AH473)=TRUE,"-",IF(ISERROR((HLOOKUP($A$5,Prj_list!$O$6:$Z$7,2)*'2012 HR 배정표'!AI473)/HLOOKUP($A$5,Prj_list!$O$6:$Z$7,2))=TRUE,"-",(HLOOKUP($A$5,Prj_list!$O$6:$Z$7,2)*'2012 HR 배정표'!AI473)/HLOOKUP($A$5,Prj_list!$O$6:$Z$7,2)))</x:f>
        <x:v>-</x:v>
      </x:c>
      <x:c r="AE475" s="45" t="str">
        <x:f>IF(ISBLANK('2012 HR 배정표'!AJ473)=TRUE,"-",'2012 HR 배정표'!AJ473)</x:f>
        <x:v>-</x:v>
      </x:c>
      <x:c r="AF475" s="46" t="str">
        <x:f>IF(ISBLANK('2012 HR 배정표'!AJ473)=TRUE,"-",IF(ISERROR((HLOOKUP($A$5,Prj_list!$O$6:$Z$7,2)*'2012 HR 배정표'!AK473)/HLOOKUP($A$5,Prj_list!$O$6:$Z$7,2))=TRUE,"-",(HLOOKUP($A$5,Prj_list!$O$6:$Z$7,2)*'2012 HR 배정표'!AK473)/HLOOKUP($A$5,Prj_list!$O$6:$Z$7,2)))</x:f>
        <x:v>-</x:v>
      </x:c>
      <x:c r="AG475" s="45" t="str">
        <x:f>IF(ISBLANK('2012 HR 배정표'!AL473)=TRUE,"-",'2012 HR 배정표'!AL473)</x:f>
        <x:v>-</x:v>
      </x:c>
      <x:c r="AH475" s="46" t="str">
        <x:f>IF(ISBLANK('2012 HR 배정표'!AL473)=TRUE,"-",IF(ISERROR((HLOOKUP($A$5,Prj_list!$O$6:$Z$7,2)*'2012 HR 배정표'!AM473)/HLOOKUP($A$5,Prj_list!$O$6:$Z$7,2))=TRUE,"-",(HLOOKUP($A$5,Prj_list!$O$6:$Z$7,2)*'2012 HR 배정표'!AM473)/HLOOKUP($A$5,Prj_list!$O$6:$Z$7,2)))</x:f>
        <x:v>-</x:v>
      </x:c>
      <x:c r="AI475" s="45" t="str">
        <x:f>IF(ISBLANK('2012 HR 배정표'!AN473)=TRUE,"-",'2012 HR 배정표'!AN473)</x:f>
        <x:v>-</x:v>
      </x:c>
      <x:c r="AJ475" s="46" t="str">
        <x:f>IF(ISBLANK('2012 HR 배정표'!AN473)=TRUE,"-",IF(ISERROR((HLOOKUP($A$5,Prj_list!$O$6:$Z$7,2)*'2012 HR 배정표'!AO473)/HLOOKUP($A$5,Prj_list!$O$6:$Z$7,2))=TRUE,"-",(HLOOKUP($A$5,Prj_list!$O$6:$Z$7,2)*'2012 HR 배정표'!AO473)/HLOOKUP($A$5,Prj_list!$O$6:$Z$7,2)))</x:f>
        <x:v>-</x:v>
      </x:c>
      <x:c r="AK475" s="45" t="str">
        <x:f>IF(ISBLANK('2012 HR 배정표'!AP473)=TRUE,"-",'2012 HR 배정표'!AP473)</x:f>
        <x:v>-</x:v>
      </x:c>
      <x:c r="AL475" s="46" t="str">
        <x:f>IF(ISBLANK('2012 HR 배정표'!AP473)=TRUE,"-",IF(ISERROR((HLOOKUP($A$5,Prj_list!$O$6:$Z$7,2)*'2012 HR 배정표'!AQ473)/HLOOKUP($A$5,Prj_list!$O$6:$Z$7,2))=TRUE,"-",(HLOOKUP($A$5,Prj_list!$O$6:$Z$7,2)*'2012 HR 배정표'!AQ473)/HLOOKUP($A$5,Prj_list!$O$6:$Z$7,2)))</x:f>
        <x:v>-</x:v>
      </x:c>
      <x:c r="AM475" s="45" t="str">
        <x:f>IF(ISBLANK('2012 HR 배정표'!AR473)=TRUE,"-",'2012 HR 배정표'!AR473)</x:f>
        <x:v>-</x:v>
      </x:c>
      <x:c r="AN475" s="46" t="str">
        <x:f>IF(ISBLANK('2012 HR 배정표'!AR473)=TRUE,"-",IF(ISERROR((HLOOKUP($A$5,Prj_list!$O$6:$Z$7,2)*'2012 HR 배정표'!AS473)/HLOOKUP($A$5,Prj_list!$O$6:$Z$7,2))=TRUE,"-",(HLOOKUP($A$5,Prj_list!$O$6:$Z$7,2)*'2012 HR 배정표'!AS473)/HLOOKUP($A$5,Prj_list!$O$6:$Z$7,2)))</x:f>
        <x:v>-</x:v>
      </x:c>
      <x:c r="AO475" s="45" t="str">
        <x:f>IF(ISBLANK('2012 HR 배정표'!AT473)=TRUE,"-",'2012 HR 배정표'!AT473)</x:f>
        <x:v>-</x:v>
      </x:c>
      <x:c r="AP475" s="46" t="str">
        <x:f>IF(ISBLANK('2012 HR 배정표'!AT473)=TRUE,"-",IF(ISERROR((HLOOKUP($A$5,Prj_list!$O$6:$Z$7,2)*'2012 HR 배정표'!AU473)/HLOOKUP($A$5,Prj_list!$O$6:$Z$7,2))=TRUE,"-",(HLOOKUP($A$5,Prj_list!$O$6:$Z$7,2)*'2012 HR 배정표'!AU473)/HLOOKUP($A$5,Prj_list!$O$6:$Z$7,2)))</x:f>
        <x:v>-</x:v>
      </x:c>
      <x:c r="AQ475" s="45" t="str">
        <x:f>IF(ISBLANK('2012 HR 배정표'!AV473)=TRUE,"-",'2012 HR 배정표'!AV473)</x:f>
        <x:v>-</x:v>
      </x:c>
      <x:c r="AR475" s="46" t="str">
        <x:f>IF(ISBLANK('2012 HR 배정표'!AV473)=TRUE,"-",IF(ISERROR((HLOOKUP($A$5,Prj_list!$O$6:$Z$7,2)*'2012 HR 배정표'!AW473)/HLOOKUP($A$5,Prj_list!$O$6:$Z$7,2))=TRUE,"-",(HLOOKUP($A$5,Prj_list!$O$6:$Z$7,2)*'2012 HR 배정표'!AW473)/HLOOKUP($A$5,Prj_list!$O$6:$Z$7,2)))</x:f>
        <x:v>-</x:v>
      </x:c>
      <x:c r="AS475" s="45" t="str">
        <x:f>IF(ISBLANK('2012 HR 배정표'!AX473)=TRUE,"-",'2012 HR 배정표'!AX473)</x:f>
        <x:v>-</x:v>
      </x:c>
      <x:c r="AT475" s="46" t="str">
        <x:f>IF(ISBLANK('2012 HR 배정표'!AX473)=TRUE,"-",IF(ISERROR((HLOOKUP($A$5,Prj_list!$O$6:$Z$7,2)*'2012 HR 배정표'!AY473)/HLOOKUP($A$5,Prj_list!$O$6:$Z$7,2))=TRUE,"-",(HLOOKUP($A$5,Prj_list!$O$6:$Z$7,2)*'2012 HR 배정표'!AY473)/HLOOKUP($A$5,Prj_list!$O$6:$Z$7,2)))</x:f>
        <x:v>-</x:v>
      </x:c>
      <x:c r="AU475" s="45" t="str">
        <x:f>IF(ISBLANK('2012 HR 배정표'!AZ473)=TRUE,"-",'2012 HR 배정표'!AZ473)</x:f>
        <x:v>-</x:v>
      </x:c>
      <x:c r="AV475" s="46" t="str">
        <x:f>IF(ISBLANK('2012 HR 배정표'!AZ473)=TRUE,"-",IF(ISERROR((HLOOKUP($A$5,Prj_list!$O$6:$Z$7,2)*'2012 HR 배정표'!BA473)/HLOOKUP($A$5,Prj_list!$O$6:$Z$7,2))=TRUE,"-",(HLOOKUP($A$5,Prj_list!$O$6:$Z$7,2)*'2012 HR 배정표'!BA473)/HLOOKUP($A$5,Prj_list!$O$6:$Z$7,2)))</x:f>
        <x:v>-</x:v>
      </x:c>
      <x:c r="AW475" s="34" t="str">
        <x:f t="shared" si="14"/>
        <x:v/>
      </x:c>
      <x:c r="AX475" s="41">
        <x:f t="shared" si="15"/>
        <x:v>0</x:v>
      </x:c>
    </x:row>
    <x:row r="476" spans="1:50">
      <x:c r="A476" s="45" t="str">
        <x:f>IF(ISBLANK('2012 HR 배정표'!F474)=TRUE,"-",'2012 HR 배정표'!F474)</x:f>
        <x:v>-</x:v>
      </x:c>
      <x:c r="B476" s="46" t="str">
        <x:f>IF(ISBLANK('2012 HR 배정표'!F474)=TRUE,"-",IF(ISERROR((HLOOKUP($A$5,Prj_list!$O$6:$Z$7,2)*'2012 HR 배정표'!G474)/HLOOKUP($A$5,Prj_list!$O$6:$Z$7,2))=TRUE,"-",(HLOOKUP($A$5,Prj_list!$O$6:$Z$7,2)*'2012 HR 배정표'!G474)/HLOOKUP($A$5,Prj_list!$O$6:$Z$7,2)))</x:f>
        <x:v>-</x:v>
      </x:c>
      <x:c r="C476" s="45" t="str">
        <x:f>IF(ISBLANK('2012 HR 배정표'!H474)=TRUE,"-",'2012 HR 배정표'!H474)</x:f>
        <x:v>-</x:v>
      </x:c>
      <x:c r="D476" s="46" t="str">
        <x:f>IF(ISBLANK('2012 HR 배정표'!H474)=TRUE,"-",IF(ISERROR((HLOOKUP($A$5,Prj_list!$O$6:$Z$7,2)*'2012 HR 배정표'!I474)/HLOOKUP($A$5,Prj_list!$O$6:$Z$7,2))=TRUE,"-",(HLOOKUP($A$5,Prj_list!$O$6:$Z$7,2)*'2012 HR 배정표'!I474)/HLOOKUP($A$5,Prj_list!$O$6:$Z$7,2)))</x:f>
        <x:v>-</x:v>
      </x:c>
      <x:c r="E476" s="45" t="str">
        <x:f>IF(ISBLANK('2012 HR 배정표'!J474)=TRUE,"-",'2012 HR 배정표'!J474)</x:f>
        <x:v>-</x:v>
      </x:c>
      <x:c r="F476" s="46" t="str">
        <x:f>IF(ISBLANK('2012 HR 배정표'!J474)=TRUE,"-",IF(ISERROR((HLOOKUP($A$5,Prj_list!$O$6:$Z$7,2)*'2012 HR 배정표'!K474)/HLOOKUP($A$5,Prj_list!$O$6:$Z$7,2))=TRUE,"-",(HLOOKUP($A$5,Prj_list!$O$6:$Z$7,2)*'2012 HR 배정표'!K474)/HLOOKUP($A$5,Prj_list!$O$6:$Z$7,2)))</x:f>
        <x:v>-</x:v>
      </x:c>
      <x:c r="G476" s="45" t="str">
        <x:f>IF(ISBLANK('2012 HR 배정표'!L474)=TRUE,"-",'2012 HR 배정표'!L474)</x:f>
        <x:v>-</x:v>
      </x:c>
      <x:c r="H476" s="46" t="str">
        <x:f>IF(ISBLANK('2012 HR 배정표'!L474)=TRUE,"-",IF(ISERROR((HLOOKUP($A$5,Prj_list!$O$6:$Z$7,2)*'2012 HR 배정표'!M474)/HLOOKUP($A$5,Prj_list!$O$6:$Z$7,2))=TRUE,"-",(HLOOKUP($A$5,Prj_list!$O$6:$Z$7,2)*'2012 HR 배정표'!M474)/HLOOKUP($A$5,Prj_list!$O$6:$Z$7,2)))</x:f>
        <x:v>-</x:v>
      </x:c>
      <x:c r="I476" s="45" t="str">
        <x:f>IF(ISBLANK('2012 HR 배정표'!N474)=TRUE,"-",'2012 HR 배정표'!N474)</x:f>
        <x:v>-</x:v>
      </x:c>
      <x:c r="J476" s="46" t="str">
        <x:f>IF(ISBLANK('2012 HR 배정표'!N474)=TRUE,"-",IF(ISERROR((HLOOKUP($A$5,Prj_list!$O$6:$Z$7,2)*'2012 HR 배정표'!O474)/HLOOKUP($A$5,Prj_list!$O$6:$Z$7,2))=TRUE,"-",(HLOOKUP($A$5,Prj_list!$O$6:$Z$7,2)*'2012 HR 배정표'!O474)/HLOOKUP($A$5,Prj_list!$O$6:$Z$7,2)))</x:f>
        <x:v>-</x:v>
      </x:c>
      <x:c r="K476" s="45" t="str">
        <x:f>IF(ISBLANK('2012 HR 배정표'!P474)=TRUE,"-",'2012 HR 배정표'!P474)</x:f>
        <x:v>-</x:v>
      </x:c>
      <x:c r="L476" s="46" t="str">
        <x:f>IF(ISBLANK('2012 HR 배정표'!P474)=TRUE,"-",IF(ISERROR((HLOOKUP($A$5,Prj_list!$O$6:$Z$7,2)*'2012 HR 배정표'!Q474)/HLOOKUP($A$5,Prj_list!$O$6:$Z$7,2))=TRUE,"-",(HLOOKUP($A$5,Prj_list!$O$6:$Z$7,2)*'2012 HR 배정표'!Q474)/HLOOKUP($A$5,Prj_list!$O$6:$Z$7,2)))</x:f>
        <x:v>-</x:v>
      </x:c>
      <x:c r="M476" s="45" t="str">
        <x:f>IF(ISBLANK('2012 HR 배정표'!R474)=TRUE,"-",'2012 HR 배정표'!R474)</x:f>
        <x:v>-</x:v>
      </x:c>
      <x:c r="N476" s="46" t="str">
        <x:f>IF(ISBLANK('2012 HR 배정표'!R474)=TRUE,"-",IF(ISERROR((HLOOKUP($A$5,Prj_list!$O$6:$Z$7,2)*'2012 HR 배정표'!S474)/HLOOKUP($A$5,Prj_list!$O$6:$Z$7,2))=TRUE,"-",(HLOOKUP($A$5,Prj_list!$O$6:$Z$7,2)*'2012 HR 배정표'!S474)/HLOOKUP($A$5,Prj_list!$O$6:$Z$7,2)))</x:f>
        <x:v>-</x:v>
      </x:c>
      <x:c r="O476" s="45" t="str">
        <x:f>IF(ISBLANK('2012 HR 배정표'!T474)=TRUE,"-",'2012 HR 배정표'!T474)</x:f>
        <x:v>-</x:v>
      </x:c>
      <x:c r="P476" s="46" t="str">
        <x:f>IF(ISBLANK('2012 HR 배정표'!T474)=TRUE,"-",IF(ISERROR((HLOOKUP($A$5,Prj_list!$O$6:$Z$7,2)*'2012 HR 배정표'!U474)/HLOOKUP($A$5,Prj_list!$O$6:$Z$7,2))=TRUE,"-",(HLOOKUP($A$5,Prj_list!$O$6:$Z$7,2)*'2012 HR 배정표'!U474)/HLOOKUP($A$5,Prj_list!$O$6:$Z$7,2)))</x:f>
        <x:v>-</x:v>
      </x:c>
      <x:c r="Q476" s="45" t="str">
        <x:f>IF(ISBLANK('2012 HR 배정표'!V474)=TRUE,"-",'2012 HR 배정표'!V474)</x:f>
        <x:v>-</x:v>
      </x:c>
      <x:c r="R476" s="46" t="str">
        <x:f>IF(ISBLANK('2012 HR 배정표'!V474)=TRUE,"-",IF(ISERROR((HLOOKUP($A$5,Prj_list!$O$6:$Z$7,2)*'2012 HR 배정표'!W474)/HLOOKUP($A$5,Prj_list!$O$6:$Z$7,2))=TRUE,"-",(HLOOKUP($A$5,Prj_list!$O$6:$Z$7,2)*'2012 HR 배정표'!W474)/HLOOKUP($A$5,Prj_list!$O$6:$Z$7,2)))</x:f>
        <x:v>-</x:v>
      </x:c>
      <x:c r="S476" s="45" t="str">
        <x:f>IF(ISBLANK('2012 HR 배정표'!X474)=TRUE,"-",'2012 HR 배정표'!X474)</x:f>
        <x:v>-</x:v>
      </x:c>
      <x:c r="T476" s="46" t="str">
        <x:f>IF(ISBLANK('2012 HR 배정표'!X474)=TRUE,"-",IF(ISERROR((HLOOKUP($A$5,Prj_list!$O$6:$Z$7,2)*'2012 HR 배정표'!Y474)/HLOOKUP($A$5,Prj_list!$O$6:$Z$7,2))=TRUE,"-",(HLOOKUP($A$5,Prj_list!$O$6:$Z$7,2)*'2012 HR 배정표'!Y474)/HLOOKUP($A$5,Prj_list!$O$6:$Z$7,2)))</x:f>
        <x:v>-</x:v>
      </x:c>
      <x:c r="U476" s="45" t="str">
        <x:f>IF(ISBLANK('2012 HR 배정표'!Z474)=TRUE,"-",'2012 HR 배정표'!Z474)</x:f>
        <x:v>-</x:v>
      </x:c>
      <x:c r="V476" s="46" t="str">
        <x:f>IF(ISBLANK('2012 HR 배정표'!Z474)=TRUE,"-",IF(ISERROR((HLOOKUP($A$5,Prj_list!$O$6:$Z$7,2)*'2012 HR 배정표'!AA474)/HLOOKUP($A$5,Prj_list!$O$6:$Z$7,2))=TRUE,"-",(HLOOKUP($A$5,Prj_list!$O$6:$Z$7,2)*'2012 HR 배정표'!AA474)/HLOOKUP($A$5,Prj_list!$O$6:$Z$7,2)))</x:f>
        <x:v>-</x:v>
      </x:c>
      <x:c r="W476" s="45" t="str">
        <x:f>IF(ISBLANK('2012 HR 배정표'!AB474)=TRUE,"-",'2012 HR 배정표'!AB474)</x:f>
        <x:v>-</x:v>
      </x:c>
      <x:c r="X476" s="46" t="str">
        <x:f>IF(ISBLANK('2012 HR 배정표'!AB474)=TRUE,"-",IF(ISERROR((HLOOKUP($A$5,Prj_list!$O$6:$Z$7,2)*'2012 HR 배정표'!AC474)/HLOOKUP($A$5,Prj_list!$O$6:$Z$7,2))=TRUE,"-",(HLOOKUP($A$5,Prj_list!$O$6:$Z$7,2)*'2012 HR 배정표'!AC474)/HLOOKUP($A$5,Prj_list!$O$6:$Z$7,2)))</x:f>
        <x:v>-</x:v>
      </x:c>
      <x:c r="Y476" s="45" t="str">
        <x:f>IF(ISBLANK('2012 HR 배정표'!AD474)=TRUE,"-",'2012 HR 배정표'!AD474)</x:f>
        <x:v>-</x:v>
      </x:c>
      <x:c r="Z476" s="46" t="str">
        <x:f>IF(ISBLANK('2012 HR 배정표'!AD474)=TRUE,"-",IF(ISERROR((HLOOKUP($A$5,Prj_list!$O$6:$Z$7,2)*'2012 HR 배정표'!AE474)/HLOOKUP($A$5,Prj_list!$O$6:$Z$7,2))=TRUE,"-",(HLOOKUP($A$5,Prj_list!$O$6:$Z$7,2)*'2012 HR 배정표'!AE474)/HLOOKUP($A$5,Prj_list!$O$6:$Z$7,2)))</x:f>
        <x:v>-</x:v>
      </x:c>
      <x:c r="AA476" s="45" t="str">
        <x:f>IF(ISBLANK('2012 HR 배정표'!AF474)=TRUE,"-",'2012 HR 배정표'!AF474)</x:f>
        <x:v>-</x:v>
      </x:c>
      <x:c r="AB476" s="46" t="str">
        <x:f>IF(ISBLANK('2012 HR 배정표'!AF474)=TRUE,"-",IF(ISERROR((HLOOKUP($A$5,Prj_list!$O$6:$Z$7,2)*'2012 HR 배정표'!AG474)/HLOOKUP($A$5,Prj_list!$O$6:$Z$7,2))=TRUE,"-",(HLOOKUP($A$5,Prj_list!$O$6:$Z$7,2)*'2012 HR 배정표'!AG474)/HLOOKUP($A$5,Prj_list!$O$6:$Z$7,2)))</x:f>
        <x:v>-</x:v>
      </x:c>
      <x:c r="AC476" s="45" t="str">
        <x:f>IF(ISBLANK('2012 HR 배정표'!AH474)=TRUE,"-",'2012 HR 배정표'!AH474)</x:f>
        <x:v>-</x:v>
      </x:c>
      <x:c r="AD476" s="46" t="str">
        <x:f>IF(ISBLANK('2012 HR 배정표'!AH474)=TRUE,"-",IF(ISERROR((HLOOKUP($A$5,Prj_list!$O$6:$Z$7,2)*'2012 HR 배정표'!AI474)/HLOOKUP($A$5,Prj_list!$O$6:$Z$7,2))=TRUE,"-",(HLOOKUP($A$5,Prj_list!$O$6:$Z$7,2)*'2012 HR 배정표'!AI474)/HLOOKUP($A$5,Prj_list!$O$6:$Z$7,2)))</x:f>
        <x:v>-</x:v>
      </x:c>
      <x:c r="AE476" s="45" t="str">
        <x:f>IF(ISBLANK('2012 HR 배정표'!AJ474)=TRUE,"-",'2012 HR 배정표'!AJ474)</x:f>
        <x:v>-</x:v>
      </x:c>
      <x:c r="AF476" s="46" t="str">
        <x:f>IF(ISBLANK('2012 HR 배정표'!AJ474)=TRUE,"-",IF(ISERROR((HLOOKUP($A$5,Prj_list!$O$6:$Z$7,2)*'2012 HR 배정표'!AK474)/HLOOKUP($A$5,Prj_list!$O$6:$Z$7,2))=TRUE,"-",(HLOOKUP($A$5,Prj_list!$O$6:$Z$7,2)*'2012 HR 배정표'!AK474)/HLOOKUP($A$5,Prj_list!$O$6:$Z$7,2)))</x:f>
        <x:v>-</x:v>
      </x:c>
      <x:c r="AG476" s="45" t="str">
        <x:f>IF(ISBLANK('2012 HR 배정표'!AL474)=TRUE,"-",'2012 HR 배정표'!AL474)</x:f>
        <x:v>-</x:v>
      </x:c>
      <x:c r="AH476" s="46" t="str">
        <x:f>IF(ISBLANK('2012 HR 배정표'!AL474)=TRUE,"-",IF(ISERROR((HLOOKUP($A$5,Prj_list!$O$6:$Z$7,2)*'2012 HR 배정표'!AM474)/HLOOKUP($A$5,Prj_list!$O$6:$Z$7,2))=TRUE,"-",(HLOOKUP($A$5,Prj_list!$O$6:$Z$7,2)*'2012 HR 배정표'!AM474)/HLOOKUP($A$5,Prj_list!$O$6:$Z$7,2)))</x:f>
        <x:v>-</x:v>
      </x:c>
      <x:c r="AI476" s="45" t="str">
        <x:f>IF(ISBLANK('2012 HR 배정표'!AN474)=TRUE,"-",'2012 HR 배정표'!AN474)</x:f>
        <x:v>-</x:v>
      </x:c>
      <x:c r="AJ476" s="46" t="str">
        <x:f>IF(ISBLANK('2012 HR 배정표'!AN474)=TRUE,"-",IF(ISERROR((HLOOKUP($A$5,Prj_list!$O$6:$Z$7,2)*'2012 HR 배정표'!AO474)/HLOOKUP($A$5,Prj_list!$O$6:$Z$7,2))=TRUE,"-",(HLOOKUP($A$5,Prj_list!$O$6:$Z$7,2)*'2012 HR 배정표'!AO474)/HLOOKUP($A$5,Prj_list!$O$6:$Z$7,2)))</x:f>
        <x:v>-</x:v>
      </x:c>
      <x:c r="AK476" s="45" t="str">
        <x:f>IF(ISBLANK('2012 HR 배정표'!AP474)=TRUE,"-",'2012 HR 배정표'!AP474)</x:f>
        <x:v>-</x:v>
      </x:c>
      <x:c r="AL476" s="46" t="str">
        <x:f>IF(ISBLANK('2012 HR 배정표'!AP474)=TRUE,"-",IF(ISERROR((HLOOKUP($A$5,Prj_list!$O$6:$Z$7,2)*'2012 HR 배정표'!AQ474)/HLOOKUP($A$5,Prj_list!$O$6:$Z$7,2))=TRUE,"-",(HLOOKUP($A$5,Prj_list!$O$6:$Z$7,2)*'2012 HR 배정표'!AQ474)/HLOOKUP($A$5,Prj_list!$O$6:$Z$7,2)))</x:f>
        <x:v>-</x:v>
      </x:c>
      <x:c r="AM476" s="45" t="str">
        <x:f>IF(ISBLANK('2012 HR 배정표'!AR474)=TRUE,"-",'2012 HR 배정표'!AR474)</x:f>
        <x:v>-</x:v>
      </x:c>
      <x:c r="AN476" s="46" t="str">
        <x:f>IF(ISBLANK('2012 HR 배정표'!AR474)=TRUE,"-",IF(ISERROR((HLOOKUP($A$5,Prj_list!$O$6:$Z$7,2)*'2012 HR 배정표'!AS474)/HLOOKUP($A$5,Prj_list!$O$6:$Z$7,2))=TRUE,"-",(HLOOKUP($A$5,Prj_list!$O$6:$Z$7,2)*'2012 HR 배정표'!AS474)/HLOOKUP($A$5,Prj_list!$O$6:$Z$7,2)))</x:f>
        <x:v>-</x:v>
      </x:c>
      <x:c r="AO476" s="45" t="str">
        <x:f>IF(ISBLANK('2012 HR 배정표'!AT474)=TRUE,"-",'2012 HR 배정표'!AT474)</x:f>
        <x:v>-</x:v>
      </x:c>
      <x:c r="AP476" s="46" t="str">
        <x:f>IF(ISBLANK('2012 HR 배정표'!AT474)=TRUE,"-",IF(ISERROR((HLOOKUP($A$5,Prj_list!$O$6:$Z$7,2)*'2012 HR 배정표'!AU474)/HLOOKUP($A$5,Prj_list!$O$6:$Z$7,2))=TRUE,"-",(HLOOKUP($A$5,Prj_list!$O$6:$Z$7,2)*'2012 HR 배정표'!AU474)/HLOOKUP($A$5,Prj_list!$O$6:$Z$7,2)))</x:f>
        <x:v>-</x:v>
      </x:c>
      <x:c r="AQ476" s="45" t="str">
        <x:f>IF(ISBLANK('2012 HR 배정표'!AV474)=TRUE,"-",'2012 HR 배정표'!AV474)</x:f>
        <x:v>-</x:v>
      </x:c>
      <x:c r="AR476" s="46" t="str">
        <x:f>IF(ISBLANK('2012 HR 배정표'!AV474)=TRUE,"-",IF(ISERROR((HLOOKUP($A$5,Prj_list!$O$6:$Z$7,2)*'2012 HR 배정표'!AW474)/HLOOKUP($A$5,Prj_list!$O$6:$Z$7,2))=TRUE,"-",(HLOOKUP($A$5,Prj_list!$O$6:$Z$7,2)*'2012 HR 배정표'!AW474)/HLOOKUP($A$5,Prj_list!$O$6:$Z$7,2)))</x:f>
        <x:v>-</x:v>
      </x:c>
      <x:c r="AS476" s="45" t="str">
        <x:f>IF(ISBLANK('2012 HR 배정표'!AX474)=TRUE,"-",'2012 HR 배정표'!AX474)</x:f>
        <x:v>-</x:v>
      </x:c>
      <x:c r="AT476" s="46" t="str">
        <x:f>IF(ISBLANK('2012 HR 배정표'!AX474)=TRUE,"-",IF(ISERROR((HLOOKUP($A$5,Prj_list!$O$6:$Z$7,2)*'2012 HR 배정표'!AY474)/HLOOKUP($A$5,Prj_list!$O$6:$Z$7,2))=TRUE,"-",(HLOOKUP($A$5,Prj_list!$O$6:$Z$7,2)*'2012 HR 배정표'!AY474)/HLOOKUP($A$5,Prj_list!$O$6:$Z$7,2)))</x:f>
        <x:v>-</x:v>
      </x:c>
      <x:c r="AU476" s="45" t="str">
        <x:f>IF(ISBLANK('2012 HR 배정표'!AZ474)=TRUE,"-",'2012 HR 배정표'!AZ474)</x:f>
        <x:v>-</x:v>
      </x:c>
      <x:c r="AV476" s="46" t="str">
        <x:f>IF(ISBLANK('2012 HR 배정표'!AZ474)=TRUE,"-",IF(ISERROR((HLOOKUP($A$5,Prj_list!$O$6:$Z$7,2)*'2012 HR 배정표'!BA474)/HLOOKUP($A$5,Prj_list!$O$6:$Z$7,2))=TRUE,"-",(HLOOKUP($A$5,Prj_list!$O$6:$Z$7,2)*'2012 HR 배정표'!BA474)/HLOOKUP($A$5,Prj_list!$O$6:$Z$7,2)))</x:f>
        <x:v>-</x:v>
      </x:c>
      <x:c r="AW476" s="34" t="str">
        <x:f t="shared" ref="AW476:AW539" si="16">IF(COUNTIF(A476:AV476,"-")=48,"",SUMPRODUCT(N(MOD(COLUMN(A476:AV476),2)=1),A476:AV476)/((48-COUNTIF(A476:AV476,"-"))/2))</x:f>
        <x:v/>
      </x:c>
      <x:c r="AX476" s="41">
        <x:f t="shared" si="15"/>
        <x:v>0</x:v>
      </x:c>
    </x:row>
    <x:row r="477" spans="1:50">
      <x:c r="A477" s="45" t="str">
        <x:f>IF(ISBLANK('2012 HR 배정표'!F475)=TRUE,"-",'2012 HR 배정표'!F475)</x:f>
        <x:v>-</x:v>
      </x:c>
      <x:c r="B477" s="46" t="str">
        <x:f>IF(ISBLANK('2012 HR 배정표'!F475)=TRUE,"-",IF(ISERROR((HLOOKUP($A$5,Prj_list!$O$6:$Z$7,2)*'2012 HR 배정표'!G475)/HLOOKUP($A$5,Prj_list!$O$6:$Z$7,2))=TRUE,"-",(HLOOKUP($A$5,Prj_list!$O$6:$Z$7,2)*'2012 HR 배정표'!G475)/HLOOKUP($A$5,Prj_list!$O$6:$Z$7,2)))</x:f>
        <x:v>-</x:v>
      </x:c>
      <x:c r="C477" s="45" t="str">
        <x:f>IF(ISBLANK('2012 HR 배정표'!H475)=TRUE,"-",'2012 HR 배정표'!H475)</x:f>
        <x:v>-</x:v>
      </x:c>
      <x:c r="D477" s="46" t="str">
        <x:f>IF(ISBLANK('2012 HR 배정표'!H475)=TRUE,"-",IF(ISERROR((HLOOKUP($A$5,Prj_list!$O$6:$Z$7,2)*'2012 HR 배정표'!I475)/HLOOKUP($A$5,Prj_list!$O$6:$Z$7,2))=TRUE,"-",(HLOOKUP($A$5,Prj_list!$O$6:$Z$7,2)*'2012 HR 배정표'!I475)/HLOOKUP($A$5,Prj_list!$O$6:$Z$7,2)))</x:f>
        <x:v>-</x:v>
      </x:c>
      <x:c r="E477" s="45" t="str">
        <x:f>IF(ISBLANK('2012 HR 배정표'!J475)=TRUE,"-",'2012 HR 배정표'!J475)</x:f>
        <x:v>-</x:v>
      </x:c>
      <x:c r="F477" s="46" t="str">
        <x:f>IF(ISBLANK('2012 HR 배정표'!J475)=TRUE,"-",IF(ISERROR((HLOOKUP($A$5,Prj_list!$O$6:$Z$7,2)*'2012 HR 배정표'!K475)/HLOOKUP($A$5,Prj_list!$O$6:$Z$7,2))=TRUE,"-",(HLOOKUP($A$5,Prj_list!$O$6:$Z$7,2)*'2012 HR 배정표'!K475)/HLOOKUP($A$5,Prj_list!$O$6:$Z$7,2)))</x:f>
        <x:v>-</x:v>
      </x:c>
      <x:c r="G477" s="45" t="str">
        <x:f>IF(ISBLANK('2012 HR 배정표'!L475)=TRUE,"-",'2012 HR 배정표'!L475)</x:f>
        <x:v>-</x:v>
      </x:c>
      <x:c r="H477" s="46" t="str">
        <x:f>IF(ISBLANK('2012 HR 배정표'!L475)=TRUE,"-",IF(ISERROR((HLOOKUP($A$5,Prj_list!$O$6:$Z$7,2)*'2012 HR 배정표'!M475)/HLOOKUP($A$5,Prj_list!$O$6:$Z$7,2))=TRUE,"-",(HLOOKUP($A$5,Prj_list!$O$6:$Z$7,2)*'2012 HR 배정표'!M475)/HLOOKUP($A$5,Prj_list!$O$6:$Z$7,2)))</x:f>
        <x:v>-</x:v>
      </x:c>
      <x:c r="I477" s="45" t="str">
        <x:f>IF(ISBLANK('2012 HR 배정표'!N475)=TRUE,"-",'2012 HR 배정표'!N475)</x:f>
        <x:v>-</x:v>
      </x:c>
      <x:c r="J477" s="46" t="str">
        <x:f>IF(ISBLANK('2012 HR 배정표'!N475)=TRUE,"-",IF(ISERROR((HLOOKUP($A$5,Prj_list!$O$6:$Z$7,2)*'2012 HR 배정표'!O475)/HLOOKUP($A$5,Prj_list!$O$6:$Z$7,2))=TRUE,"-",(HLOOKUP($A$5,Prj_list!$O$6:$Z$7,2)*'2012 HR 배정표'!O475)/HLOOKUP($A$5,Prj_list!$O$6:$Z$7,2)))</x:f>
        <x:v>-</x:v>
      </x:c>
      <x:c r="K477" s="45" t="str">
        <x:f>IF(ISBLANK('2012 HR 배정표'!P475)=TRUE,"-",'2012 HR 배정표'!P475)</x:f>
        <x:v>-</x:v>
      </x:c>
      <x:c r="L477" s="46" t="str">
        <x:f>IF(ISBLANK('2012 HR 배정표'!P475)=TRUE,"-",IF(ISERROR((HLOOKUP($A$5,Prj_list!$O$6:$Z$7,2)*'2012 HR 배정표'!Q475)/HLOOKUP($A$5,Prj_list!$O$6:$Z$7,2))=TRUE,"-",(HLOOKUP($A$5,Prj_list!$O$6:$Z$7,2)*'2012 HR 배정표'!Q475)/HLOOKUP($A$5,Prj_list!$O$6:$Z$7,2)))</x:f>
        <x:v>-</x:v>
      </x:c>
      <x:c r="M477" s="45" t="str">
        <x:f>IF(ISBLANK('2012 HR 배정표'!R475)=TRUE,"-",'2012 HR 배정표'!R475)</x:f>
        <x:v>-</x:v>
      </x:c>
      <x:c r="N477" s="46" t="str">
        <x:f>IF(ISBLANK('2012 HR 배정표'!R475)=TRUE,"-",IF(ISERROR((HLOOKUP($A$5,Prj_list!$O$6:$Z$7,2)*'2012 HR 배정표'!S475)/HLOOKUP($A$5,Prj_list!$O$6:$Z$7,2))=TRUE,"-",(HLOOKUP($A$5,Prj_list!$O$6:$Z$7,2)*'2012 HR 배정표'!S475)/HLOOKUP($A$5,Prj_list!$O$6:$Z$7,2)))</x:f>
        <x:v>-</x:v>
      </x:c>
      <x:c r="O477" s="45" t="str">
        <x:f>IF(ISBLANK('2012 HR 배정표'!T475)=TRUE,"-",'2012 HR 배정표'!T475)</x:f>
        <x:v>-</x:v>
      </x:c>
      <x:c r="P477" s="46" t="str">
        <x:f>IF(ISBLANK('2012 HR 배정표'!T475)=TRUE,"-",IF(ISERROR((HLOOKUP($A$5,Prj_list!$O$6:$Z$7,2)*'2012 HR 배정표'!U475)/HLOOKUP($A$5,Prj_list!$O$6:$Z$7,2))=TRUE,"-",(HLOOKUP($A$5,Prj_list!$O$6:$Z$7,2)*'2012 HR 배정표'!U475)/HLOOKUP($A$5,Prj_list!$O$6:$Z$7,2)))</x:f>
        <x:v>-</x:v>
      </x:c>
      <x:c r="Q477" s="45" t="str">
        <x:f>IF(ISBLANK('2012 HR 배정표'!V475)=TRUE,"-",'2012 HR 배정표'!V475)</x:f>
        <x:v>-</x:v>
      </x:c>
      <x:c r="R477" s="46" t="str">
        <x:f>IF(ISBLANK('2012 HR 배정표'!V475)=TRUE,"-",IF(ISERROR((HLOOKUP($A$5,Prj_list!$O$6:$Z$7,2)*'2012 HR 배정표'!W475)/HLOOKUP($A$5,Prj_list!$O$6:$Z$7,2))=TRUE,"-",(HLOOKUP($A$5,Prj_list!$O$6:$Z$7,2)*'2012 HR 배정표'!W475)/HLOOKUP($A$5,Prj_list!$O$6:$Z$7,2)))</x:f>
        <x:v>-</x:v>
      </x:c>
      <x:c r="S477" s="45" t="str">
        <x:f>IF(ISBLANK('2012 HR 배정표'!X475)=TRUE,"-",'2012 HR 배정표'!X475)</x:f>
        <x:v>-</x:v>
      </x:c>
      <x:c r="T477" s="46" t="str">
        <x:f>IF(ISBLANK('2012 HR 배정표'!X475)=TRUE,"-",IF(ISERROR((HLOOKUP($A$5,Prj_list!$O$6:$Z$7,2)*'2012 HR 배정표'!Y475)/HLOOKUP($A$5,Prj_list!$O$6:$Z$7,2))=TRUE,"-",(HLOOKUP($A$5,Prj_list!$O$6:$Z$7,2)*'2012 HR 배정표'!Y475)/HLOOKUP($A$5,Prj_list!$O$6:$Z$7,2)))</x:f>
        <x:v>-</x:v>
      </x:c>
      <x:c r="U477" s="45" t="str">
        <x:f>IF(ISBLANK('2012 HR 배정표'!Z475)=TRUE,"-",'2012 HR 배정표'!Z475)</x:f>
        <x:v>-</x:v>
      </x:c>
      <x:c r="V477" s="46" t="str">
        <x:f>IF(ISBLANK('2012 HR 배정표'!Z475)=TRUE,"-",IF(ISERROR((HLOOKUP($A$5,Prj_list!$O$6:$Z$7,2)*'2012 HR 배정표'!AA475)/HLOOKUP($A$5,Prj_list!$O$6:$Z$7,2))=TRUE,"-",(HLOOKUP($A$5,Prj_list!$O$6:$Z$7,2)*'2012 HR 배정표'!AA475)/HLOOKUP($A$5,Prj_list!$O$6:$Z$7,2)))</x:f>
        <x:v>-</x:v>
      </x:c>
      <x:c r="W477" s="45" t="str">
        <x:f>IF(ISBLANK('2012 HR 배정표'!AB475)=TRUE,"-",'2012 HR 배정표'!AB475)</x:f>
        <x:v>-</x:v>
      </x:c>
      <x:c r="X477" s="46" t="str">
        <x:f>IF(ISBLANK('2012 HR 배정표'!AB475)=TRUE,"-",IF(ISERROR((HLOOKUP($A$5,Prj_list!$O$6:$Z$7,2)*'2012 HR 배정표'!AC475)/HLOOKUP($A$5,Prj_list!$O$6:$Z$7,2))=TRUE,"-",(HLOOKUP($A$5,Prj_list!$O$6:$Z$7,2)*'2012 HR 배정표'!AC475)/HLOOKUP($A$5,Prj_list!$O$6:$Z$7,2)))</x:f>
        <x:v>-</x:v>
      </x:c>
      <x:c r="Y477" s="45" t="str">
        <x:f>IF(ISBLANK('2012 HR 배정표'!AD475)=TRUE,"-",'2012 HR 배정표'!AD475)</x:f>
        <x:v>-</x:v>
      </x:c>
      <x:c r="Z477" s="46" t="str">
        <x:f>IF(ISBLANK('2012 HR 배정표'!AD475)=TRUE,"-",IF(ISERROR((HLOOKUP($A$5,Prj_list!$O$6:$Z$7,2)*'2012 HR 배정표'!AE475)/HLOOKUP($A$5,Prj_list!$O$6:$Z$7,2))=TRUE,"-",(HLOOKUP($A$5,Prj_list!$O$6:$Z$7,2)*'2012 HR 배정표'!AE475)/HLOOKUP($A$5,Prj_list!$O$6:$Z$7,2)))</x:f>
        <x:v>-</x:v>
      </x:c>
      <x:c r="AA477" s="45" t="str">
        <x:f>IF(ISBLANK('2012 HR 배정표'!AF475)=TRUE,"-",'2012 HR 배정표'!AF475)</x:f>
        <x:v>-</x:v>
      </x:c>
      <x:c r="AB477" s="46" t="str">
        <x:f>IF(ISBLANK('2012 HR 배정표'!AF475)=TRUE,"-",IF(ISERROR((HLOOKUP($A$5,Prj_list!$O$6:$Z$7,2)*'2012 HR 배정표'!AG475)/HLOOKUP($A$5,Prj_list!$O$6:$Z$7,2))=TRUE,"-",(HLOOKUP($A$5,Prj_list!$O$6:$Z$7,2)*'2012 HR 배정표'!AG475)/HLOOKUP($A$5,Prj_list!$O$6:$Z$7,2)))</x:f>
        <x:v>-</x:v>
      </x:c>
      <x:c r="AC477" s="45" t="str">
        <x:f>IF(ISBLANK('2012 HR 배정표'!AH475)=TRUE,"-",'2012 HR 배정표'!AH475)</x:f>
        <x:v>-</x:v>
      </x:c>
      <x:c r="AD477" s="46" t="str">
        <x:f>IF(ISBLANK('2012 HR 배정표'!AH475)=TRUE,"-",IF(ISERROR((HLOOKUP($A$5,Prj_list!$O$6:$Z$7,2)*'2012 HR 배정표'!AI475)/HLOOKUP($A$5,Prj_list!$O$6:$Z$7,2))=TRUE,"-",(HLOOKUP($A$5,Prj_list!$O$6:$Z$7,2)*'2012 HR 배정표'!AI475)/HLOOKUP($A$5,Prj_list!$O$6:$Z$7,2)))</x:f>
        <x:v>-</x:v>
      </x:c>
      <x:c r="AE477" s="45" t="str">
        <x:f>IF(ISBLANK('2012 HR 배정표'!AJ475)=TRUE,"-",'2012 HR 배정표'!AJ475)</x:f>
        <x:v>-</x:v>
      </x:c>
      <x:c r="AF477" s="46" t="str">
        <x:f>IF(ISBLANK('2012 HR 배정표'!AJ475)=TRUE,"-",IF(ISERROR((HLOOKUP($A$5,Prj_list!$O$6:$Z$7,2)*'2012 HR 배정표'!AK475)/HLOOKUP($A$5,Prj_list!$O$6:$Z$7,2))=TRUE,"-",(HLOOKUP($A$5,Prj_list!$O$6:$Z$7,2)*'2012 HR 배정표'!AK475)/HLOOKUP($A$5,Prj_list!$O$6:$Z$7,2)))</x:f>
        <x:v>-</x:v>
      </x:c>
      <x:c r="AG477" s="45" t="str">
        <x:f>IF(ISBLANK('2012 HR 배정표'!AL475)=TRUE,"-",'2012 HR 배정표'!AL475)</x:f>
        <x:v>-</x:v>
      </x:c>
      <x:c r="AH477" s="46" t="str">
        <x:f>IF(ISBLANK('2012 HR 배정표'!AL475)=TRUE,"-",IF(ISERROR((HLOOKUP($A$5,Prj_list!$O$6:$Z$7,2)*'2012 HR 배정표'!AM475)/HLOOKUP($A$5,Prj_list!$O$6:$Z$7,2))=TRUE,"-",(HLOOKUP($A$5,Prj_list!$O$6:$Z$7,2)*'2012 HR 배정표'!AM475)/HLOOKUP($A$5,Prj_list!$O$6:$Z$7,2)))</x:f>
        <x:v>-</x:v>
      </x:c>
      <x:c r="AI477" s="45" t="str">
        <x:f>IF(ISBLANK('2012 HR 배정표'!AN475)=TRUE,"-",'2012 HR 배정표'!AN475)</x:f>
        <x:v>-</x:v>
      </x:c>
      <x:c r="AJ477" s="46" t="str">
        <x:f>IF(ISBLANK('2012 HR 배정표'!AN475)=TRUE,"-",IF(ISERROR((HLOOKUP($A$5,Prj_list!$O$6:$Z$7,2)*'2012 HR 배정표'!AO475)/HLOOKUP($A$5,Prj_list!$O$6:$Z$7,2))=TRUE,"-",(HLOOKUP($A$5,Prj_list!$O$6:$Z$7,2)*'2012 HR 배정표'!AO475)/HLOOKUP($A$5,Prj_list!$O$6:$Z$7,2)))</x:f>
        <x:v>-</x:v>
      </x:c>
      <x:c r="AK477" s="45" t="str">
        <x:f>IF(ISBLANK('2012 HR 배정표'!AP475)=TRUE,"-",'2012 HR 배정표'!AP475)</x:f>
        <x:v>-</x:v>
      </x:c>
      <x:c r="AL477" s="46" t="str">
        <x:f>IF(ISBLANK('2012 HR 배정표'!AP475)=TRUE,"-",IF(ISERROR((HLOOKUP($A$5,Prj_list!$O$6:$Z$7,2)*'2012 HR 배정표'!AQ475)/HLOOKUP($A$5,Prj_list!$O$6:$Z$7,2))=TRUE,"-",(HLOOKUP($A$5,Prj_list!$O$6:$Z$7,2)*'2012 HR 배정표'!AQ475)/HLOOKUP($A$5,Prj_list!$O$6:$Z$7,2)))</x:f>
        <x:v>-</x:v>
      </x:c>
      <x:c r="AM477" s="45" t="str">
        <x:f>IF(ISBLANK('2012 HR 배정표'!AR475)=TRUE,"-",'2012 HR 배정표'!AR475)</x:f>
        <x:v>-</x:v>
      </x:c>
      <x:c r="AN477" s="46" t="str">
        <x:f>IF(ISBLANK('2012 HR 배정표'!AR475)=TRUE,"-",IF(ISERROR((HLOOKUP($A$5,Prj_list!$O$6:$Z$7,2)*'2012 HR 배정표'!AS475)/HLOOKUP($A$5,Prj_list!$O$6:$Z$7,2))=TRUE,"-",(HLOOKUP($A$5,Prj_list!$O$6:$Z$7,2)*'2012 HR 배정표'!AS475)/HLOOKUP($A$5,Prj_list!$O$6:$Z$7,2)))</x:f>
        <x:v>-</x:v>
      </x:c>
      <x:c r="AO477" s="45" t="str">
        <x:f>IF(ISBLANK('2012 HR 배정표'!AT475)=TRUE,"-",'2012 HR 배정표'!AT475)</x:f>
        <x:v>-</x:v>
      </x:c>
      <x:c r="AP477" s="46" t="str">
        <x:f>IF(ISBLANK('2012 HR 배정표'!AT475)=TRUE,"-",IF(ISERROR((HLOOKUP($A$5,Prj_list!$O$6:$Z$7,2)*'2012 HR 배정표'!AU475)/HLOOKUP($A$5,Prj_list!$O$6:$Z$7,2))=TRUE,"-",(HLOOKUP($A$5,Prj_list!$O$6:$Z$7,2)*'2012 HR 배정표'!AU475)/HLOOKUP($A$5,Prj_list!$O$6:$Z$7,2)))</x:f>
        <x:v>-</x:v>
      </x:c>
      <x:c r="AQ477" s="45" t="str">
        <x:f>IF(ISBLANK('2012 HR 배정표'!AV475)=TRUE,"-",'2012 HR 배정표'!AV475)</x:f>
        <x:v>-</x:v>
      </x:c>
      <x:c r="AR477" s="46" t="str">
        <x:f>IF(ISBLANK('2012 HR 배정표'!AV475)=TRUE,"-",IF(ISERROR((HLOOKUP($A$5,Prj_list!$O$6:$Z$7,2)*'2012 HR 배정표'!AW475)/HLOOKUP($A$5,Prj_list!$O$6:$Z$7,2))=TRUE,"-",(HLOOKUP($A$5,Prj_list!$O$6:$Z$7,2)*'2012 HR 배정표'!AW475)/HLOOKUP($A$5,Prj_list!$O$6:$Z$7,2)))</x:f>
        <x:v>-</x:v>
      </x:c>
      <x:c r="AS477" s="45" t="str">
        <x:f>IF(ISBLANK('2012 HR 배정표'!AX475)=TRUE,"-",'2012 HR 배정표'!AX475)</x:f>
        <x:v>-</x:v>
      </x:c>
      <x:c r="AT477" s="46" t="str">
        <x:f>IF(ISBLANK('2012 HR 배정표'!AX475)=TRUE,"-",IF(ISERROR((HLOOKUP($A$5,Prj_list!$O$6:$Z$7,2)*'2012 HR 배정표'!AY475)/HLOOKUP($A$5,Prj_list!$O$6:$Z$7,2))=TRUE,"-",(HLOOKUP($A$5,Prj_list!$O$6:$Z$7,2)*'2012 HR 배정표'!AY475)/HLOOKUP($A$5,Prj_list!$O$6:$Z$7,2)))</x:f>
        <x:v>-</x:v>
      </x:c>
      <x:c r="AU477" s="45" t="str">
        <x:f>IF(ISBLANK('2012 HR 배정표'!AZ475)=TRUE,"-",'2012 HR 배정표'!AZ475)</x:f>
        <x:v>-</x:v>
      </x:c>
      <x:c r="AV477" s="46" t="str">
        <x:f>IF(ISBLANK('2012 HR 배정표'!AZ475)=TRUE,"-",IF(ISERROR((HLOOKUP($A$5,Prj_list!$O$6:$Z$7,2)*'2012 HR 배정표'!BA475)/HLOOKUP($A$5,Prj_list!$O$6:$Z$7,2))=TRUE,"-",(HLOOKUP($A$5,Prj_list!$O$6:$Z$7,2)*'2012 HR 배정표'!BA475)/HLOOKUP($A$5,Prj_list!$O$6:$Z$7,2)))</x:f>
        <x:v>-</x:v>
      </x:c>
      <x:c r="AW477" s="34" t="str">
        <x:f t="shared" si="16"/>
        <x:v/>
      </x:c>
      <x:c r="AX477" s="41">
        <x:f t="shared" si="15"/>
        <x:v>0</x:v>
      </x:c>
    </x:row>
    <x:row r="478" spans="1:50">
      <x:c r="A478" s="45" t="str">
        <x:f>IF(ISBLANK('2012 HR 배정표'!F476)=TRUE,"-",'2012 HR 배정표'!F476)</x:f>
        <x:v>-</x:v>
      </x:c>
      <x:c r="B478" s="46" t="str">
        <x:f>IF(ISBLANK('2012 HR 배정표'!F476)=TRUE,"-",IF(ISERROR((HLOOKUP($A$5,Prj_list!$O$6:$Z$7,2)*'2012 HR 배정표'!G476)/HLOOKUP($A$5,Prj_list!$O$6:$Z$7,2))=TRUE,"-",(HLOOKUP($A$5,Prj_list!$O$6:$Z$7,2)*'2012 HR 배정표'!G476)/HLOOKUP($A$5,Prj_list!$O$6:$Z$7,2)))</x:f>
        <x:v>-</x:v>
      </x:c>
      <x:c r="C478" s="45" t="str">
        <x:f>IF(ISBLANK('2012 HR 배정표'!H476)=TRUE,"-",'2012 HR 배정표'!H476)</x:f>
        <x:v>-</x:v>
      </x:c>
      <x:c r="D478" s="46" t="str">
        <x:f>IF(ISBLANK('2012 HR 배정표'!H476)=TRUE,"-",IF(ISERROR((HLOOKUP($A$5,Prj_list!$O$6:$Z$7,2)*'2012 HR 배정표'!I476)/HLOOKUP($A$5,Prj_list!$O$6:$Z$7,2))=TRUE,"-",(HLOOKUP($A$5,Prj_list!$O$6:$Z$7,2)*'2012 HR 배정표'!I476)/HLOOKUP($A$5,Prj_list!$O$6:$Z$7,2)))</x:f>
        <x:v>-</x:v>
      </x:c>
      <x:c r="E478" s="45" t="str">
        <x:f>IF(ISBLANK('2012 HR 배정표'!J476)=TRUE,"-",'2012 HR 배정표'!J476)</x:f>
        <x:v>-</x:v>
      </x:c>
      <x:c r="F478" s="46" t="str">
        <x:f>IF(ISBLANK('2012 HR 배정표'!J476)=TRUE,"-",IF(ISERROR((HLOOKUP($A$5,Prj_list!$O$6:$Z$7,2)*'2012 HR 배정표'!K476)/HLOOKUP($A$5,Prj_list!$O$6:$Z$7,2))=TRUE,"-",(HLOOKUP($A$5,Prj_list!$O$6:$Z$7,2)*'2012 HR 배정표'!K476)/HLOOKUP($A$5,Prj_list!$O$6:$Z$7,2)))</x:f>
        <x:v>-</x:v>
      </x:c>
      <x:c r="G478" s="45" t="str">
        <x:f>IF(ISBLANK('2012 HR 배정표'!L476)=TRUE,"-",'2012 HR 배정표'!L476)</x:f>
        <x:v>-</x:v>
      </x:c>
      <x:c r="H478" s="46" t="str">
        <x:f>IF(ISBLANK('2012 HR 배정표'!L476)=TRUE,"-",IF(ISERROR((HLOOKUP($A$5,Prj_list!$O$6:$Z$7,2)*'2012 HR 배정표'!M476)/HLOOKUP($A$5,Prj_list!$O$6:$Z$7,2))=TRUE,"-",(HLOOKUP($A$5,Prj_list!$O$6:$Z$7,2)*'2012 HR 배정표'!M476)/HLOOKUP($A$5,Prj_list!$O$6:$Z$7,2)))</x:f>
        <x:v>-</x:v>
      </x:c>
      <x:c r="I478" s="45" t="str">
        <x:f>IF(ISBLANK('2012 HR 배정표'!N476)=TRUE,"-",'2012 HR 배정표'!N476)</x:f>
        <x:v>-</x:v>
      </x:c>
      <x:c r="J478" s="46" t="str">
        <x:f>IF(ISBLANK('2012 HR 배정표'!N476)=TRUE,"-",IF(ISERROR((HLOOKUP($A$5,Prj_list!$O$6:$Z$7,2)*'2012 HR 배정표'!O476)/HLOOKUP($A$5,Prj_list!$O$6:$Z$7,2))=TRUE,"-",(HLOOKUP($A$5,Prj_list!$O$6:$Z$7,2)*'2012 HR 배정표'!O476)/HLOOKUP($A$5,Prj_list!$O$6:$Z$7,2)))</x:f>
        <x:v>-</x:v>
      </x:c>
      <x:c r="K478" s="45" t="str">
        <x:f>IF(ISBLANK('2012 HR 배정표'!P476)=TRUE,"-",'2012 HR 배정표'!P476)</x:f>
        <x:v>-</x:v>
      </x:c>
      <x:c r="L478" s="46" t="str">
        <x:f>IF(ISBLANK('2012 HR 배정표'!P476)=TRUE,"-",IF(ISERROR((HLOOKUP($A$5,Prj_list!$O$6:$Z$7,2)*'2012 HR 배정표'!Q476)/HLOOKUP($A$5,Prj_list!$O$6:$Z$7,2))=TRUE,"-",(HLOOKUP($A$5,Prj_list!$O$6:$Z$7,2)*'2012 HR 배정표'!Q476)/HLOOKUP($A$5,Prj_list!$O$6:$Z$7,2)))</x:f>
        <x:v>-</x:v>
      </x:c>
      <x:c r="M478" s="45" t="str">
        <x:f>IF(ISBLANK('2012 HR 배정표'!R476)=TRUE,"-",'2012 HR 배정표'!R476)</x:f>
        <x:v>-</x:v>
      </x:c>
      <x:c r="N478" s="46" t="str">
        <x:f>IF(ISBLANK('2012 HR 배정표'!R476)=TRUE,"-",IF(ISERROR((HLOOKUP($A$5,Prj_list!$O$6:$Z$7,2)*'2012 HR 배정표'!S476)/HLOOKUP($A$5,Prj_list!$O$6:$Z$7,2))=TRUE,"-",(HLOOKUP($A$5,Prj_list!$O$6:$Z$7,2)*'2012 HR 배정표'!S476)/HLOOKUP($A$5,Prj_list!$O$6:$Z$7,2)))</x:f>
        <x:v>-</x:v>
      </x:c>
      <x:c r="O478" s="45" t="str">
        <x:f>IF(ISBLANK('2012 HR 배정표'!T476)=TRUE,"-",'2012 HR 배정표'!T476)</x:f>
        <x:v>-</x:v>
      </x:c>
      <x:c r="P478" s="46" t="str">
        <x:f>IF(ISBLANK('2012 HR 배정표'!T476)=TRUE,"-",IF(ISERROR((HLOOKUP($A$5,Prj_list!$O$6:$Z$7,2)*'2012 HR 배정표'!U476)/HLOOKUP($A$5,Prj_list!$O$6:$Z$7,2))=TRUE,"-",(HLOOKUP($A$5,Prj_list!$O$6:$Z$7,2)*'2012 HR 배정표'!U476)/HLOOKUP($A$5,Prj_list!$O$6:$Z$7,2)))</x:f>
        <x:v>-</x:v>
      </x:c>
      <x:c r="Q478" s="45" t="str">
        <x:f>IF(ISBLANK('2012 HR 배정표'!V476)=TRUE,"-",'2012 HR 배정표'!V476)</x:f>
        <x:v>-</x:v>
      </x:c>
      <x:c r="R478" s="46" t="str">
        <x:f>IF(ISBLANK('2012 HR 배정표'!V476)=TRUE,"-",IF(ISERROR((HLOOKUP($A$5,Prj_list!$O$6:$Z$7,2)*'2012 HR 배정표'!W476)/HLOOKUP($A$5,Prj_list!$O$6:$Z$7,2))=TRUE,"-",(HLOOKUP($A$5,Prj_list!$O$6:$Z$7,2)*'2012 HR 배정표'!W476)/HLOOKUP($A$5,Prj_list!$O$6:$Z$7,2)))</x:f>
        <x:v>-</x:v>
      </x:c>
      <x:c r="S478" s="45" t="str">
        <x:f>IF(ISBLANK('2012 HR 배정표'!X476)=TRUE,"-",'2012 HR 배정표'!X476)</x:f>
        <x:v>-</x:v>
      </x:c>
      <x:c r="T478" s="46" t="str">
        <x:f>IF(ISBLANK('2012 HR 배정표'!X476)=TRUE,"-",IF(ISERROR((HLOOKUP($A$5,Prj_list!$O$6:$Z$7,2)*'2012 HR 배정표'!Y476)/HLOOKUP($A$5,Prj_list!$O$6:$Z$7,2))=TRUE,"-",(HLOOKUP($A$5,Prj_list!$O$6:$Z$7,2)*'2012 HR 배정표'!Y476)/HLOOKUP($A$5,Prj_list!$O$6:$Z$7,2)))</x:f>
        <x:v>-</x:v>
      </x:c>
      <x:c r="U478" s="45" t="str">
        <x:f>IF(ISBLANK('2012 HR 배정표'!Z476)=TRUE,"-",'2012 HR 배정표'!Z476)</x:f>
        <x:v>-</x:v>
      </x:c>
      <x:c r="V478" s="46" t="str">
        <x:f>IF(ISBLANK('2012 HR 배정표'!Z476)=TRUE,"-",IF(ISERROR((HLOOKUP($A$5,Prj_list!$O$6:$Z$7,2)*'2012 HR 배정표'!AA476)/HLOOKUP($A$5,Prj_list!$O$6:$Z$7,2))=TRUE,"-",(HLOOKUP($A$5,Prj_list!$O$6:$Z$7,2)*'2012 HR 배정표'!AA476)/HLOOKUP($A$5,Prj_list!$O$6:$Z$7,2)))</x:f>
        <x:v>-</x:v>
      </x:c>
      <x:c r="W478" s="45" t="str">
        <x:f>IF(ISBLANK('2012 HR 배정표'!AB476)=TRUE,"-",'2012 HR 배정표'!AB476)</x:f>
        <x:v>-</x:v>
      </x:c>
      <x:c r="X478" s="46" t="str">
        <x:f>IF(ISBLANK('2012 HR 배정표'!AB476)=TRUE,"-",IF(ISERROR((HLOOKUP($A$5,Prj_list!$O$6:$Z$7,2)*'2012 HR 배정표'!AC476)/HLOOKUP($A$5,Prj_list!$O$6:$Z$7,2))=TRUE,"-",(HLOOKUP($A$5,Prj_list!$O$6:$Z$7,2)*'2012 HR 배정표'!AC476)/HLOOKUP($A$5,Prj_list!$O$6:$Z$7,2)))</x:f>
        <x:v>-</x:v>
      </x:c>
      <x:c r="Y478" s="45" t="str">
        <x:f>IF(ISBLANK('2012 HR 배정표'!AD476)=TRUE,"-",'2012 HR 배정표'!AD476)</x:f>
        <x:v>-</x:v>
      </x:c>
      <x:c r="Z478" s="46" t="str">
        <x:f>IF(ISBLANK('2012 HR 배정표'!AD476)=TRUE,"-",IF(ISERROR((HLOOKUP($A$5,Prj_list!$O$6:$Z$7,2)*'2012 HR 배정표'!AE476)/HLOOKUP($A$5,Prj_list!$O$6:$Z$7,2))=TRUE,"-",(HLOOKUP($A$5,Prj_list!$O$6:$Z$7,2)*'2012 HR 배정표'!AE476)/HLOOKUP($A$5,Prj_list!$O$6:$Z$7,2)))</x:f>
        <x:v>-</x:v>
      </x:c>
      <x:c r="AA478" s="45" t="str">
        <x:f>IF(ISBLANK('2012 HR 배정표'!AF476)=TRUE,"-",'2012 HR 배정표'!AF476)</x:f>
        <x:v>-</x:v>
      </x:c>
      <x:c r="AB478" s="46" t="str">
        <x:f>IF(ISBLANK('2012 HR 배정표'!AF476)=TRUE,"-",IF(ISERROR((HLOOKUP($A$5,Prj_list!$O$6:$Z$7,2)*'2012 HR 배정표'!AG476)/HLOOKUP($A$5,Prj_list!$O$6:$Z$7,2))=TRUE,"-",(HLOOKUP($A$5,Prj_list!$O$6:$Z$7,2)*'2012 HR 배정표'!AG476)/HLOOKUP($A$5,Prj_list!$O$6:$Z$7,2)))</x:f>
        <x:v>-</x:v>
      </x:c>
      <x:c r="AC478" s="45" t="str">
        <x:f>IF(ISBLANK('2012 HR 배정표'!AH476)=TRUE,"-",'2012 HR 배정표'!AH476)</x:f>
        <x:v>-</x:v>
      </x:c>
      <x:c r="AD478" s="46" t="str">
        <x:f>IF(ISBLANK('2012 HR 배정표'!AH476)=TRUE,"-",IF(ISERROR((HLOOKUP($A$5,Prj_list!$O$6:$Z$7,2)*'2012 HR 배정표'!AI476)/HLOOKUP($A$5,Prj_list!$O$6:$Z$7,2))=TRUE,"-",(HLOOKUP($A$5,Prj_list!$O$6:$Z$7,2)*'2012 HR 배정표'!AI476)/HLOOKUP($A$5,Prj_list!$O$6:$Z$7,2)))</x:f>
        <x:v>-</x:v>
      </x:c>
      <x:c r="AE478" s="45" t="str">
        <x:f>IF(ISBLANK('2012 HR 배정표'!AJ476)=TRUE,"-",'2012 HR 배정표'!AJ476)</x:f>
        <x:v>-</x:v>
      </x:c>
      <x:c r="AF478" s="46" t="str">
        <x:f>IF(ISBLANK('2012 HR 배정표'!AJ476)=TRUE,"-",IF(ISERROR((HLOOKUP($A$5,Prj_list!$O$6:$Z$7,2)*'2012 HR 배정표'!AK476)/HLOOKUP($A$5,Prj_list!$O$6:$Z$7,2))=TRUE,"-",(HLOOKUP($A$5,Prj_list!$O$6:$Z$7,2)*'2012 HR 배정표'!AK476)/HLOOKUP($A$5,Prj_list!$O$6:$Z$7,2)))</x:f>
        <x:v>-</x:v>
      </x:c>
      <x:c r="AG478" s="45" t="str">
        <x:f>IF(ISBLANK('2012 HR 배정표'!AL476)=TRUE,"-",'2012 HR 배정표'!AL476)</x:f>
        <x:v>-</x:v>
      </x:c>
      <x:c r="AH478" s="46" t="str">
        <x:f>IF(ISBLANK('2012 HR 배정표'!AL476)=TRUE,"-",IF(ISERROR((HLOOKUP($A$5,Prj_list!$O$6:$Z$7,2)*'2012 HR 배정표'!AM476)/HLOOKUP($A$5,Prj_list!$O$6:$Z$7,2))=TRUE,"-",(HLOOKUP($A$5,Prj_list!$O$6:$Z$7,2)*'2012 HR 배정표'!AM476)/HLOOKUP($A$5,Prj_list!$O$6:$Z$7,2)))</x:f>
        <x:v>-</x:v>
      </x:c>
      <x:c r="AI478" s="45" t="str">
        <x:f>IF(ISBLANK('2012 HR 배정표'!AN476)=TRUE,"-",'2012 HR 배정표'!AN476)</x:f>
        <x:v>-</x:v>
      </x:c>
      <x:c r="AJ478" s="46" t="str">
        <x:f>IF(ISBLANK('2012 HR 배정표'!AN476)=TRUE,"-",IF(ISERROR((HLOOKUP($A$5,Prj_list!$O$6:$Z$7,2)*'2012 HR 배정표'!AO476)/HLOOKUP($A$5,Prj_list!$O$6:$Z$7,2))=TRUE,"-",(HLOOKUP($A$5,Prj_list!$O$6:$Z$7,2)*'2012 HR 배정표'!AO476)/HLOOKUP($A$5,Prj_list!$O$6:$Z$7,2)))</x:f>
        <x:v>-</x:v>
      </x:c>
      <x:c r="AK478" s="45" t="str">
        <x:f>IF(ISBLANK('2012 HR 배정표'!AP476)=TRUE,"-",'2012 HR 배정표'!AP476)</x:f>
        <x:v>-</x:v>
      </x:c>
      <x:c r="AL478" s="46" t="str">
        <x:f>IF(ISBLANK('2012 HR 배정표'!AP476)=TRUE,"-",IF(ISERROR((HLOOKUP($A$5,Prj_list!$O$6:$Z$7,2)*'2012 HR 배정표'!AQ476)/HLOOKUP($A$5,Prj_list!$O$6:$Z$7,2))=TRUE,"-",(HLOOKUP($A$5,Prj_list!$O$6:$Z$7,2)*'2012 HR 배정표'!AQ476)/HLOOKUP($A$5,Prj_list!$O$6:$Z$7,2)))</x:f>
        <x:v>-</x:v>
      </x:c>
      <x:c r="AM478" s="45" t="str">
        <x:f>IF(ISBLANK('2012 HR 배정표'!AR476)=TRUE,"-",'2012 HR 배정표'!AR476)</x:f>
        <x:v>-</x:v>
      </x:c>
      <x:c r="AN478" s="46" t="str">
        <x:f>IF(ISBLANK('2012 HR 배정표'!AR476)=TRUE,"-",IF(ISERROR((HLOOKUP($A$5,Prj_list!$O$6:$Z$7,2)*'2012 HR 배정표'!AS476)/HLOOKUP($A$5,Prj_list!$O$6:$Z$7,2))=TRUE,"-",(HLOOKUP($A$5,Prj_list!$O$6:$Z$7,2)*'2012 HR 배정표'!AS476)/HLOOKUP($A$5,Prj_list!$O$6:$Z$7,2)))</x:f>
        <x:v>-</x:v>
      </x:c>
      <x:c r="AO478" s="45" t="str">
        <x:f>IF(ISBLANK('2012 HR 배정표'!AT476)=TRUE,"-",'2012 HR 배정표'!AT476)</x:f>
        <x:v>-</x:v>
      </x:c>
      <x:c r="AP478" s="46" t="str">
        <x:f>IF(ISBLANK('2012 HR 배정표'!AT476)=TRUE,"-",IF(ISERROR((HLOOKUP($A$5,Prj_list!$O$6:$Z$7,2)*'2012 HR 배정표'!AU476)/HLOOKUP($A$5,Prj_list!$O$6:$Z$7,2))=TRUE,"-",(HLOOKUP($A$5,Prj_list!$O$6:$Z$7,2)*'2012 HR 배정표'!AU476)/HLOOKUP($A$5,Prj_list!$O$6:$Z$7,2)))</x:f>
        <x:v>-</x:v>
      </x:c>
      <x:c r="AQ478" s="45" t="str">
        <x:f>IF(ISBLANK('2012 HR 배정표'!AV476)=TRUE,"-",'2012 HR 배정표'!AV476)</x:f>
        <x:v>-</x:v>
      </x:c>
      <x:c r="AR478" s="46" t="str">
        <x:f>IF(ISBLANK('2012 HR 배정표'!AV476)=TRUE,"-",IF(ISERROR((HLOOKUP($A$5,Prj_list!$O$6:$Z$7,2)*'2012 HR 배정표'!AW476)/HLOOKUP($A$5,Prj_list!$O$6:$Z$7,2))=TRUE,"-",(HLOOKUP($A$5,Prj_list!$O$6:$Z$7,2)*'2012 HR 배정표'!AW476)/HLOOKUP($A$5,Prj_list!$O$6:$Z$7,2)))</x:f>
        <x:v>-</x:v>
      </x:c>
      <x:c r="AS478" s="45" t="str">
        <x:f>IF(ISBLANK('2012 HR 배정표'!AX476)=TRUE,"-",'2012 HR 배정표'!AX476)</x:f>
        <x:v>-</x:v>
      </x:c>
      <x:c r="AT478" s="46" t="str">
        <x:f>IF(ISBLANK('2012 HR 배정표'!AX476)=TRUE,"-",IF(ISERROR((HLOOKUP($A$5,Prj_list!$O$6:$Z$7,2)*'2012 HR 배정표'!AY476)/HLOOKUP($A$5,Prj_list!$O$6:$Z$7,2))=TRUE,"-",(HLOOKUP($A$5,Prj_list!$O$6:$Z$7,2)*'2012 HR 배정표'!AY476)/HLOOKUP($A$5,Prj_list!$O$6:$Z$7,2)))</x:f>
        <x:v>-</x:v>
      </x:c>
      <x:c r="AU478" s="45" t="str">
        <x:f>IF(ISBLANK('2012 HR 배정표'!AZ476)=TRUE,"-",'2012 HR 배정표'!AZ476)</x:f>
        <x:v>-</x:v>
      </x:c>
      <x:c r="AV478" s="46" t="str">
        <x:f>IF(ISBLANK('2012 HR 배정표'!AZ476)=TRUE,"-",IF(ISERROR((HLOOKUP($A$5,Prj_list!$O$6:$Z$7,2)*'2012 HR 배정표'!BA476)/HLOOKUP($A$5,Prj_list!$O$6:$Z$7,2))=TRUE,"-",(HLOOKUP($A$5,Prj_list!$O$6:$Z$7,2)*'2012 HR 배정표'!BA476)/HLOOKUP($A$5,Prj_list!$O$6:$Z$7,2)))</x:f>
        <x:v>-</x:v>
      </x:c>
      <x:c r="AW478" s="34" t="str">
        <x:f t="shared" si="16"/>
        <x:v/>
      </x:c>
      <x:c r="AX478" s="41">
        <x:f t="shared" si="15"/>
        <x:v>0</x:v>
      </x:c>
    </x:row>
    <x:row r="479" spans="1:50">
      <x:c r="A479" s="45" t="str">
        <x:f>IF(ISBLANK('2012 HR 배정표'!F477)=TRUE,"-",'2012 HR 배정표'!F477)</x:f>
        <x:v>-</x:v>
      </x:c>
      <x:c r="B479" s="46" t="str">
        <x:f>IF(ISBLANK('2012 HR 배정표'!F477)=TRUE,"-",IF(ISERROR((HLOOKUP($A$5,Prj_list!$O$6:$Z$7,2)*'2012 HR 배정표'!G477)/HLOOKUP($A$5,Prj_list!$O$6:$Z$7,2))=TRUE,"-",(HLOOKUP($A$5,Prj_list!$O$6:$Z$7,2)*'2012 HR 배정표'!G477)/HLOOKUP($A$5,Prj_list!$O$6:$Z$7,2)))</x:f>
        <x:v>-</x:v>
      </x:c>
      <x:c r="C479" s="45" t="str">
        <x:f>IF(ISBLANK('2012 HR 배정표'!H477)=TRUE,"-",'2012 HR 배정표'!H477)</x:f>
        <x:v>-</x:v>
      </x:c>
      <x:c r="D479" s="46" t="str">
        <x:f>IF(ISBLANK('2012 HR 배정표'!H477)=TRUE,"-",IF(ISERROR((HLOOKUP($A$5,Prj_list!$O$6:$Z$7,2)*'2012 HR 배정표'!I477)/HLOOKUP($A$5,Prj_list!$O$6:$Z$7,2))=TRUE,"-",(HLOOKUP($A$5,Prj_list!$O$6:$Z$7,2)*'2012 HR 배정표'!I477)/HLOOKUP($A$5,Prj_list!$O$6:$Z$7,2)))</x:f>
        <x:v>-</x:v>
      </x:c>
      <x:c r="E479" s="45" t="str">
        <x:f>IF(ISBLANK('2012 HR 배정표'!J477)=TRUE,"-",'2012 HR 배정표'!J477)</x:f>
        <x:v>-</x:v>
      </x:c>
      <x:c r="F479" s="46" t="str">
        <x:f>IF(ISBLANK('2012 HR 배정표'!J477)=TRUE,"-",IF(ISERROR((HLOOKUP($A$5,Prj_list!$O$6:$Z$7,2)*'2012 HR 배정표'!K477)/HLOOKUP($A$5,Prj_list!$O$6:$Z$7,2))=TRUE,"-",(HLOOKUP($A$5,Prj_list!$O$6:$Z$7,2)*'2012 HR 배정표'!K477)/HLOOKUP($A$5,Prj_list!$O$6:$Z$7,2)))</x:f>
        <x:v>-</x:v>
      </x:c>
      <x:c r="G479" s="45" t="str">
        <x:f>IF(ISBLANK('2012 HR 배정표'!L477)=TRUE,"-",'2012 HR 배정표'!L477)</x:f>
        <x:v>-</x:v>
      </x:c>
      <x:c r="H479" s="46" t="str">
        <x:f>IF(ISBLANK('2012 HR 배정표'!L477)=TRUE,"-",IF(ISERROR((HLOOKUP($A$5,Prj_list!$O$6:$Z$7,2)*'2012 HR 배정표'!M477)/HLOOKUP($A$5,Prj_list!$O$6:$Z$7,2))=TRUE,"-",(HLOOKUP($A$5,Prj_list!$O$6:$Z$7,2)*'2012 HR 배정표'!M477)/HLOOKUP($A$5,Prj_list!$O$6:$Z$7,2)))</x:f>
        <x:v>-</x:v>
      </x:c>
      <x:c r="I479" s="45" t="str">
        <x:f>IF(ISBLANK('2012 HR 배정표'!N477)=TRUE,"-",'2012 HR 배정표'!N477)</x:f>
        <x:v>-</x:v>
      </x:c>
      <x:c r="J479" s="46" t="str">
        <x:f>IF(ISBLANK('2012 HR 배정표'!N477)=TRUE,"-",IF(ISERROR((HLOOKUP($A$5,Prj_list!$O$6:$Z$7,2)*'2012 HR 배정표'!O477)/HLOOKUP($A$5,Prj_list!$O$6:$Z$7,2))=TRUE,"-",(HLOOKUP($A$5,Prj_list!$O$6:$Z$7,2)*'2012 HR 배정표'!O477)/HLOOKUP($A$5,Prj_list!$O$6:$Z$7,2)))</x:f>
        <x:v>-</x:v>
      </x:c>
      <x:c r="K479" s="45" t="str">
        <x:f>IF(ISBLANK('2012 HR 배정표'!P477)=TRUE,"-",'2012 HR 배정표'!P477)</x:f>
        <x:v>-</x:v>
      </x:c>
      <x:c r="L479" s="46" t="str">
        <x:f>IF(ISBLANK('2012 HR 배정표'!P477)=TRUE,"-",IF(ISERROR((HLOOKUP($A$5,Prj_list!$O$6:$Z$7,2)*'2012 HR 배정표'!Q477)/HLOOKUP($A$5,Prj_list!$O$6:$Z$7,2))=TRUE,"-",(HLOOKUP($A$5,Prj_list!$O$6:$Z$7,2)*'2012 HR 배정표'!Q477)/HLOOKUP($A$5,Prj_list!$O$6:$Z$7,2)))</x:f>
        <x:v>-</x:v>
      </x:c>
      <x:c r="M479" s="45" t="str">
        <x:f>IF(ISBLANK('2012 HR 배정표'!R477)=TRUE,"-",'2012 HR 배정표'!R477)</x:f>
        <x:v>-</x:v>
      </x:c>
      <x:c r="N479" s="46" t="str">
        <x:f>IF(ISBLANK('2012 HR 배정표'!R477)=TRUE,"-",IF(ISERROR((HLOOKUP($A$5,Prj_list!$O$6:$Z$7,2)*'2012 HR 배정표'!S477)/HLOOKUP($A$5,Prj_list!$O$6:$Z$7,2))=TRUE,"-",(HLOOKUP($A$5,Prj_list!$O$6:$Z$7,2)*'2012 HR 배정표'!S477)/HLOOKUP($A$5,Prj_list!$O$6:$Z$7,2)))</x:f>
        <x:v>-</x:v>
      </x:c>
      <x:c r="O479" s="45" t="str">
        <x:f>IF(ISBLANK('2012 HR 배정표'!T477)=TRUE,"-",'2012 HR 배정표'!T477)</x:f>
        <x:v>-</x:v>
      </x:c>
      <x:c r="P479" s="46" t="str">
        <x:f>IF(ISBLANK('2012 HR 배정표'!T477)=TRUE,"-",IF(ISERROR((HLOOKUP($A$5,Prj_list!$O$6:$Z$7,2)*'2012 HR 배정표'!U477)/HLOOKUP($A$5,Prj_list!$O$6:$Z$7,2))=TRUE,"-",(HLOOKUP($A$5,Prj_list!$O$6:$Z$7,2)*'2012 HR 배정표'!U477)/HLOOKUP($A$5,Prj_list!$O$6:$Z$7,2)))</x:f>
        <x:v>-</x:v>
      </x:c>
      <x:c r="Q479" s="45" t="str">
        <x:f>IF(ISBLANK('2012 HR 배정표'!V477)=TRUE,"-",'2012 HR 배정표'!V477)</x:f>
        <x:v>-</x:v>
      </x:c>
      <x:c r="R479" s="46" t="str">
        <x:f>IF(ISBLANK('2012 HR 배정표'!V477)=TRUE,"-",IF(ISERROR((HLOOKUP($A$5,Prj_list!$O$6:$Z$7,2)*'2012 HR 배정표'!W477)/HLOOKUP($A$5,Prj_list!$O$6:$Z$7,2))=TRUE,"-",(HLOOKUP($A$5,Prj_list!$O$6:$Z$7,2)*'2012 HR 배정표'!W477)/HLOOKUP($A$5,Prj_list!$O$6:$Z$7,2)))</x:f>
        <x:v>-</x:v>
      </x:c>
      <x:c r="S479" s="45" t="str">
        <x:f>IF(ISBLANK('2012 HR 배정표'!X477)=TRUE,"-",'2012 HR 배정표'!X477)</x:f>
        <x:v>-</x:v>
      </x:c>
      <x:c r="T479" s="46" t="str">
        <x:f>IF(ISBLANK('2012 HR 배정표'!X477)=TRUE,"-",IF(ISERROR((HLOOKUP($A$5,Prj_list!$O$6:$Z$7,2)*'2012 HR 배정표'!Y477)/HLOOKUP($A$5,Prj_list!$O$6:$Z$7,2))=TRUE,"-",(HLOOKUP($A$5,Prj_list!$O$6:$Z$7,2)*'2012 HR 배정표'!Y477)/HLOOKUP($A$5,Prj_list!$O$6:$Z$7,2)))</x:f>
        <x:v>-</x:v>
      </x:c>
      <x:c r="U479" s="45" t="str">
        <x:f>IF(ISBLANK('2012 HR 배정표'!Z477)=TRUE,"-",'2012 HR 배정표'!Z477)</x:f>
        <x:v>-</x:v>
      </x:c>
      <x:c r="V479" s="46" t="str">
        <x:f>IF(ISBLANK('2012 HR 배정표'!Z477)=TRUE,"-",IF(ISERROR((HLOOKUP($A$5,Prj_list!$O$6:$Z$7,2)*'2012 HR 배정표'!AA477)/HLOOKUP($A$5,Prj_list!$O$6:$Z$7,2))=TRUE,"-",(HLOOKUP($A$5,Prj_list!$O$6:$Z$7,2)*'2012 HR 배정표'!AA477)/HLOOKUP($A$5,Prj_list!$O$6:$Z$7,2)))</x:f>
        <x:v>-</x:v>
      </x:c>
      <x:c r="W479" s="45" t="str">
        <x:f>IF(ISBLANK('2012 HR 배정표'!AB477)=TRUE,"-",'2012 HR 배정표'!AB477)</x:f>
        <x:v>-</x:v>
      </x:c>
      <x:c r="X479" s="46" t="str">
        <x:f>IF(ISBLANK('2012 HR 배정표'!AB477)=TRUE,"-",IF(ISERROR((HLOOKUP($A$5,Prj_list!$O$6:$Z$7,2)*'2012 HR 배정표'!AC477)/HLOOKUP($A$5,Prj_list!$O$6:$Z$7,2))=TRUE,"-",(HLOOKUP($A$5,Prj_list!$O$6:$Z$7,2)*'2012 HR 배정표'!AC477)/HLOOKUP($A$5,Prj_list!$O$6:$Z$7,2)))</x:f>
        <x:v>-</x:v>
      </x:c>
      <x:c r="Y479" s="45" t="str">
        <x:f>IF(ISBLANK('2012 HR 배정표'!AD477)=TRUE,"-",'2012 HR 배정표'!AD477)</x:f>
        <x:v>-</x:v>
      </x:c>
      <x:c r="Z479" s="46" t="str">
        <x:f>IF(ISBLANK('2012 HR 배정표'!AD477)=TRUE,"-",IF(ISERROR((HLOOKUP($A$5,Prj_list!$O$6:$Z$7,2)*'2012 HR 배정표'!AE477)/HLOOKUP($A$5,Prj_list!$O$6:$Z$7,2))=TRUE,"-",(HLOOKUP($A$5,Prj_list!$O$6:$Z$7,2)*'2012 HR 배정표'!AE477)/HLOOKUP($A$5,Prj_list!$O$6:$Z$7,2)))</x:f>
        <x:v>-</x:v>
      </x:c>
      <x:c r="AA479" s="45" t="str">
        <x:f>IF(ISBLANK('2012 HR 배정표'!AF477)=TRUE,"-",'2012 HR 배정표'!AF477)</x:f>
        <x:v>-</x:v>
      </x:c>
      <x:c r="AB479" s="46" t="str">
        <x:f>IF(ISBLANK('2012 HR 배정표'!AF477)=TRUE,"-",IF(ISERROR((HLOOKUP($A$5,Prj_list!$O$6:$Z$7,2)*'2012 HR 배정표'!AG477)/HLOOKUP($A$5,Prj_list!$O$6:$Z$7,2))=TRUE,"-",(HLOOKUP($A$5,Prj_list!$O$6:$Z$7,2)*'2012 HR 배정표'!AG477)/HLOOKUP($A$5,Prj_list!$O$6:$Z$7,2)))</x:f>
        <x:v>-</x:v>
      </x:c>
      <x:c r="AC479" s="45" t="str">
        <x:f>IF(ISBLANK('2012 HR 배정표'!AH477)=TRUE,"-",'2012 HR 배정표'!AH477)</x:f>
        <x:v>-</x:v>
      </x:c>
      <x:c r="AD479" s="46" t="str">
        <x:f>IF(ISBLANK('2012 HR 배정표'!AH477)=TRUE,"-",IF(ISERROR((HLOOKUP($A$5,Prj_list!$O$6:$Z$7,2)*'2012 HR 배정표'!AI477)/HLOOKUP($A$5,Prj_list!$O$6:$Z$7,2))=TRUE,"-",(HLOOKUP($A$5,Prj_list!$O$6:$Z$7,2)*'2012 HR 배정표'!AI477)/HLOOKUP($A$5,Prj_list!$O$6:$Z$7,2)))</x:f>
        <x:v>-</x:v>
      </x:c>
      <x:c r="AE479" s="45" t="str">
        <x:f>IF(ISBLANK('2012 HR 배정표'!AJ477)=TRUE,"-",'2012 HR 배정표'!AJ477)</x:f>
        <x:v>-</x:v>
      </x:c>
      <x:c r="AF479" s="46" t="str">
        <x:f>IF(ISBLANK('2012 HR 배정표'!AJ477)=TRUE,"-",IF(ISERROR((HLOOKUP($A$5,Prj_list!$O$6:$Z$7,2)*'2012 HR 배정표'!AK477)/HLOOKUP($A$5,Prj_list!$O$6:$Z$7,2))=TRUE,"-",(HLOOKUP($A$5,Prj_list!$O$6:$Z$7,2)*'2012 HR 배정표'!AK477)/HLOOKUP($A$5,Prj_list!$O$6:$Z$7,2)))</x:f>
        <x:v>-</x:v>
      </x:c>
      <x:c r="AG479" s="45" t="str">
        <x:f>IF(ISBLANK('2012 HR 배정표'!AL477)=TRUE,"-",'2012 HR 배정표'!AL477)</x:f>
        <x:v>-</x:v>
      </x:c>
      <x:c r="AH479" s="46" t="str">
        <x:f>IF(ISBLANK('2012 HR 배정표'!AL477)=TRUE,"-",IF(ISERROR((HLOOKUP($A$5,Prj_list!$O$6:$Z$7,2)*'2012 HR 배정표'!AM477)/HLOOKUP($A$5,Prj_list!$O$6:$Z$7,2))=TRUE,"-",(HLOOKUP($A$5,Prj_list!$O$6:$Z$7,2)*'2012 HR 배정표'!AM477)/HLOOKUP($A$5,Prj_list!$O$6:$Z$7,2)))</x:f>
        <x:v>-</x:v>
      </x:c>
      <x:c r="AI479" s="45" t="str">
        <x:f>IF(ISBLANK('2012 HR 배정표'!AN477)=TRUE,"-",'2012 HR 배정표'!AN477)</x:f>
        <x:v>-</x:v>
      </x:c>
      <x:c r="AJ479" s="46" t="str">
        <x:f>IF(ISBLANK('2012 HR 배정표'!AN477)=TRUE,"-",IF(ISERROR((HLOOKUP($A$5,Prj_list!$O$6:$Z$7,2)*'2012 HR 배정표'!AO477)/HLOOKUP($A$5,Prj_list!$O$6:$Z$7,2))=TRUE,"-",(HLOOKUP($A$5,Prj_list!$O$6:$Z$7,2)*'2012 HR 배정표'!AO477)/HLOOKUP($A$5,Prj_list!$O$6:$Z$7,2)))</x:f>
        <x:v>-</x:v>
      </x:c>
      <x:c r="AK479" s="45" t="str">
        <x:f>IF(ISBLANK('2012 HR 배정표'!AP477)=TRUE,"-",'2012 HR 배정표'!AP477)</x:f>
        <x:v>-</x:v>
      </x:c>
      <x:c r="AL479" s="46" t="str">
        <x:f>IF(ISBLANK('2012 HR 배정표'!AP477)=TRUE,"-",IF(ISERROR((HLOOKUP($A$5,Prj_list!$O$6:$Z$7,2)*'2012 HR 배정표'!AQ477)/HLOOKUP($A$5,Prj_list!$O$6:$Z$7,2))=TRUE,"-",(HLOOKUP($A$5,Prj_list!$O$6:$Z$7,2)*'2012 HR 배정표'!AQ477)/HLOOKUP($A$5,Prj_list!$O$6:$Z$7,2)))</x:f>
        <x:v>-</x:v>
      </x:c>
      <x:c r="AM479" s="45" t="str">
        <x:f>IF(ISBLANK('2012 HR 배정표'!AR477)=TRUE,"-",'2012 HR 배정표'!AR477)</x:f>
        <x:v>-</x:v>
      </x:c>
      <x:c r="AN479" s="46" t="str">
        <x:f>IF(ISBLANK('2012 HR 배정표'!AR477)=TRUE,"-",IF(ISERROR((HLOOKUP($A$5,Prj_list!$O$6:$Z$7,2)*'2012 HR 배정표'!AS477)/HLOOKUP($A$5,Prj_list!$O$6:$Z$7,2))=TRUE,"-",(HLOOKUP($A$5,Prj_list!$O$6:$Z$7,2)*'2012 HR 배정표'!AS477)/HLOOKUP($A$5,Prj_list!$O$6:$Z$7,2)))</x:f>
        <x:v>-</x:v>
      </x:c>
      <x:c r="AO479" s="45" t="str">
        <x:f>IF(ISBLANK('2012 HR 배정표'!AT477)=TRUE,"-",'2012 HR 배정표'!AT477)</x:f>
        <x:v>-</x:v>
      </x:c>
      <x:c r="AP479" s="46" t="str">
        <x:f>IF(ISBLANK('2012 HR 배정표'!AT477)=TRUE,"-",IF(ISERROR((HLOOKUP($A$5,Prj_list!$O$6:$Z$7,2)*'2012 HR 배정표'!AU477)/HLOOKUP($A$5,Prj_list!$O$6:$Z$7,2))=TRUE,"-",(HLOOKUP($A$5,Prj_list!$O$6:$Z$7,2)*'2012 HR 배정표'!AU477)/HLOOKUP($A$5,Prj_list!$O$6:$Z$7,2)))</x:f>
        <x:v>-</x:v>
      </x:c>
      <x:c r="AQ479" s="45" t="str">
        <x:f>IF(ISBLANK('2012 HR 배정표'!AV477)=TRUE,"-",'2012 HR 배정표'!AV477)</x:f>
        <x:v>-</x:v>
      </x:c>
      <x:c r="AR479" s="46" t="str">
        <x:f>IF(ISBLANK('2012 HR 배정표'!AV477)=TRUE,"-",IF(ISERROR((HLOOKUP($A$5,Prj_list!$O$6:$Z$7,2)*'2012 HR 배정표'!AW477)/HLOOKUP($A$5,Prj_list!$O$6:$Z$7,2))=TRUE,"-",(HLOOKUP($A$5,Prj_list!$O$6:$Z$7,2)*'2012 HR 배정표'!AW477)/HLOOKUP($A$5,Prj_list!$O$6:$Z$7,2)))</x:f>
        <x:v>-</x:v>
      </x:c>
      <x:c r="AS479" s="45" t="str">
        <x:f>IF(ISBLANK('2012 HR 배정표'!AX477)=TRUE,"-",'2012 HR 배정표'!AX477)</x:f>
        <x:v>-</x:v>
      </x:c>
      <x:c r="AT479" s="46" t="str">
        <x:f>IF(ISBLANK('2012 HR 배정표'!AX477)=TRUE,"-",IF(ISERROR((HLOOKUP($A$5,Prj_list!$O$6:$Z$7,2)*'2012 HR 배정표'!AY477)/HLOOKUP($A$5,Prj_list!$O$6:$Z$7,2))=TRUE,"-",(HLOOKUP($A$5,Prj_list!$O$6:$Z$7,2)*'2012 HR 배정표'!AY477)/HLOOKUP($A$5,Prj_list!$O$6:$Z$7,2)))</x:f>
        <x:v>-</x:v>
      </x:c>
      <x:c r="AU479" s="45" t="str">
        <x:f>IF(ISBLANK('2012 HR 배정표'!AZ477)=TRUE,"-",'2012 HR 배정표'!AZ477)</x:f>
        <x:v>-</x:v>
      </x:c>
      <x:c r="AV479" s="46" t="str">
        <x:f>IF(ISBLANK('2012 HR 배정표'!AZ477)=TRUE,"-",IF(ISERROR((HLOOKUP($A$5,Prj_list!$O$6:$Z$7,2)*'2012 HR 배정표'!BA477)/HLOOKUP($A$5,Prj_list!$O$6:$Z$7,2))=TRUE,"-",(HLOOKUP($A$5,Prj_list!$O$6:$Z$7,2)*'2012 HR 배정표'!BA477)/HLOOKUP($A$5,Prj_list!$O$6:$Z$7,2)))</x:f>
        <x:v>-</x:v>
      </x:c>
      <x:c r="AW479" s="34" t="str">
        <x:f t="shared" si="16"/>
        <x:v/>
      </x:c>
      <x:c r="AX479" s="41">
        <x:f t="shared" si="15"/>
        <x:v>0</x:v>
      </x:c>
    </x:row>
    <x:row r="480" spans="1:50">
      <x:c r="A480" s="45" t="str">
        <x:f>IF(ISBLANK('2012 HR 배정표'!F478)=TRUE,"-",'2012 HR 배정표'!F478)</x:f>
        <x:v>-</x:v>
      </x:c>
      <x:c r="B480" s="46" t="str">
        <x:f>IF(ISBLANK('2012 HR 배정표'!F478)=TRUE,"-",IF(ISERROR((HLOOKUP($A$5,Prj_list!$O$6:$Z$7,2)*'2012 HR 배정표'!G478)/HLOOKUP($A$5,Prj_list!$O$6:$Z$7,2))=TRUE,"-",(HLOOKUP($A$5,Prj_list!$O$6:$Z$7,2)*'2012 HR 배정표'!G478)/HLOOKUP($A$5,Prj_list!$O$6:$Z$7,2)))</x:f>
        <x:v>-</x:v>
      </x:c>
      <x:c r="C480" s="45" t="str">
        <x:f>IF(ISBLANK('2012 HR 배정표'!H478)=TRUE,"-",'2012 HR 배정표'!H478)</x:f>
        <x:v>-</x:v>
      </x:c>
      <x:c r="D480" s="46" t="str">
        <x:f>IF(ISBLANK('2012 HR 배정표'!H478)=TRUE,"-",IF(ISERROR((HLOOKUP($A$5,Prj_list!$O$6:$Z$7,2)*'2012 HR 배정표'!I478)/HLOOKUP($A$5,Prj_list!$O$6:$Z$7,2))=TRUE,"-",(HLOOKUP($A$5,Prj_list!$O$6:$Z$7,2)*'2012 HR 배정표'!I478)/HLOOKUP($A$5,Prj_list!$O$6:$Z$7,2)))</x:f>
        <x:v>-</x:v>
      </x:c>
      <x:c r="E480" s="45" t="str">
        <x:f>IF(ISBLANK('2012 HR 배정표'!J478)=TRUE,"-",'2012 HR 배정표'!J478)</x:f>
        <x:v>-</x:v>
      </x:c>
      <x:c r="F480" s="46" t="str">
        <x:f>IF(ISBLANK('2012 HR 배정표'!J478)=TRUE,"-",IF(ISERROR((HLOOKUP($A$5,Prj_list!$O$6:$Z$7,2)*'2012 HR 배정표'!K478)/HLOOKUP($A$5,Prj_list!$O$6:$Z$7,2))=TRUE,"-",(HLOOKUP($A$5,Prj_list!$O$6:$Z$7,2)*'2012 HR 배정표'!K478)/HLOOKUP($A$5,Prj_list!$O$6:$Z$7,2)))</x:f>
        <x:v>-</x:v>
      </x:c>
      <x:c r="G480" s="45" t="str">
        <x:f>IF(ISBLANK('2012 HR 배정표'!L478)=TRUE,"-",'2012 HR 배정표'!L478)</x:f>
        <x:v>-</x:v>
      </x:c>
      <x:c r="H480" s="46" t="str">
        <x:f>IF(ISBLANK('2012 HR 배정표'!L478)=TRUE,"-",IF(ISERROR((HLOOKUP($A$5,Prj_list!$O$6:$Z$7,2)*'2012 HR 배정표'!M478)/HLOOKUP($A$5,Prj_list!$O$6:$Z$7,2))=TRUE,"-",(HLOOKUP($A$5,Prj_list!$O$6:$Z$7,2)*'2012 HR 배정표'!M478)/HLOOKUP($A$5,Prj_list!$O$6:$Z$7,2)))</x:f>
        <x:v>-</x:v>
      </x:c>
      <x:c r="I480" s="45" t="str">
        <x:f>IF(ISBLANK('2012 HR 배정표'!N478)=TRUE,"-",'2012 HR 배정표'!N478)</x:f>
        <x:v>-</x:v>
      </x:c>
      <x:c r="J480" s="46" t="str">
        <x:f>IF(ISBLANK('2012 HR 배정표'!N478)=TRUE,"-",IF(ISERROR((HLOOKUP($A$5,Prj_list!$O$6:$Z$7,2)*'2012 HR 배정표'!O478)/HLOOKUP($A$5,Prj_list!$O$6:$Z$7,2))=TRUE,"-",(HLOOKUP($A$5,Prj_list!$O$6:$Z$7,2)*'2012 HR 배정표'!O478)/HLOOKUP($A$5,Prj_list!$O$6:$Z$7,2)))</x:f>
        <x:v>-</x:v>
      </x:c>
      <x:c r="K480" s="45" t="str">
        <x:f>IF(ISBLANK('2012 HR 배정표'!P478)=TRUE,"-",'2012 HR 배정표'!P478)</x:f>
        <x:v>-</x:v>
      </x:c>
      <x:c r="L480" s="46" t="str">
        <x:f>IF(ISBLANK('2012 HR 배정표'!P478)=TRUE,"-",IF(ISERROR((HLOOKUP($A$5,Prj_list!$O$6:$Z$7,2)*'2012 HR 배정표'!Q478)/HLOOKUP($A$5,Prj_list!$O$6:$Z$7,2))=TRUE,"-",(HLOOKUP($A$5,Prj_list!$O$6:$Z$7,2)*'2012 HR 배정표'!Q478)/HLOOKUP($A$5,Prj_list!$O$6:$Z$7,2)))</x:f>
        <x:v>-</x:v>
      </x:c>
      <x:c r="M480" s="45" t="str">
        <x:f>IF(ISBLANK('2012 HR 배정표'!R478)=TRUE,"-",'2012 HR 배정표'!R478)</x:f>
        <x:v>-</x:v>
      </x:c>
      <x:c r="N480" s="46" t="str">
        <x:f>IF(ISBLANK('2012 HR 배정표'!R478)=TRUE,"-",IF(ISERROR((HLOOKUP($A$5,Prj_list!$O$6:$Z$7,2)*'2012 HR 배정표'!S478)/HLOOKUP($A$5,Prj_list!$O$6:$Z$7,2))=TRUE,"-",(HLOOKUP($A$5,Prj_list!$O$6:$Z$7,2)*'2012 HR 배정표'!S478)/HLOOKUP($A$5,Prj_list!$O$6:$Z$7,2)))</x:f>
        <x:v>-</x:v>
      </x:c>
      <x:c r="O480" s="45" t="str">
        <x:f>IF(ISBLANK('2012 HR 배정표'!T478)=TRUE,"-",'2012 HR 배정표'!T478)</x:f>
        <x:v>-</x:v>
      </x:c>
      <x:c r="P480" s="46" t="str">
        <x:f>IF(ISBLANK('2012 HR 배정표'!T478)=TRUE,"-",IF(ISERROR((HLOOKUP($A$5,Prj_list!$O$6:$Z$7,2)*'2012 HR 배정표'!U478)/HLOOKUP($A$5,Prj_list!$O$6:$Z$7,2))=TRUE,"-",(HLOOKUP($A$5,Prj_list!$O$6:$Z$7,2)*'2012 HR 배정표'!U478)/HLOOKUP($A$5,Prj_list!$O$6:$Z$7,2)))</x:f>
        <x:v>-</x:v>
      </x:c>
      <x:c r="Q480" s="45" t="str">
        <x:f>IF(ISBLANK('2012 HR 배정표'!V478)=TRUE,"-",'2012 HR 배정표'!V478)</x:f>
        <x:v>-</x:v>
      </x:c>
      <x:c r="R480" s="46" t="str">
        <x:f>IF(ISBLANK('2012 HR 배정표'!V478)=TRUE,"-",IF(ISERROR((HLOOKUP($A$5,Prj_list!$O$6:$Z$7,2)*'2012 HR 배정표'!W478)/HLOOKUP($A$5,Prj_list!$O$6:$Z$7,2))=TRUE,"-",(HLOOKUP($A$5,Prj_list!$O$6:$Z$7,2)*'2012 HR 배정표'!W478)/HLOOKUP($A$5,Prj_list!$O$6:$Z$7,2)))</x:f>
        <x:v>-</x:v>
      </x:c>
      <x:c r="S480" s="45" t="str">
        <x:f>IF(ISBLANK('2012 HR 배정표'!X478)=TRUE,"-",'2012 HR 배정표'!X478)</x:f>
        <x:v>-</x:v>
      </x:c>
      <x:c r="T480" s="46" t="str">
        <x:f>IF(ISBLANK('2012 HR 배정표'!X478)=TRUE,"-",IF(ISERROR((HLOOKUP($A$5,Prj_list!$O$6:$Z$7,2)*'2012 HR 배정표'!Y478)/HLOOKUP($A$5,Prj_list!$O$6:$Z$7,2))=TRUE,"-",(HLOOKUP($A$5,Prj_list!$O$6:$Z$7,2)*'2012 HR 배정표'!Y478)/HLOOKUP($A$5,Prj_list!$O$6:$Z$7,2)))</x:f>
        <x:v>-</x:v>
      </x:c>
      <x:c r="U480" s="45" t="str">
        <x:f>IF(ISBLANK('2012 HR 배정표'!Z478)=TRUE,"-",'2012 HR 배정표'!Z478)</x:f>
        <x:v>-</x:v>
      </x:c>
      <x:c r="V480" s="46" t="str">
        <x:f>IF(ISBLANK('2012 HR 배정표'!Z478)=TRUE,"-",IF(ISERROR((HLOOKUP($A$5,Prj_list!$O$6:$Z$7,2)*'2012 HR 배정표'!AA478)/HLOOKUP($A$5,Prj_list!$O$6:$Z$7,2))=TRUE,"-",(HLOOKUP($A$5,Prj_list!$O$6:$Z$7,2)*'2012 HR 배정표'!AA478)/HLOOKUP($A$5,Prj_list!$O$6:$Z$7,2)))</x:f>
        <x:v>-</x:v>
      </x:c>
      <x:c r="W480" s="45" t="str">
        <x:f>IF(ISBLANK('2012 HR 배정표'!AB478)=TRUE,"-",'2012 HR 배정표'!AB478)</x:f>
        <x:v>-</x:v>
      </x:c>
      <x:c r="X480" s="46" t="str">
        <x:f>IF(ISBLANK('2012 HR 배정표'!AB478)=TRUE,"-",IF(ISERROR((HLOOKUP($A$5,Prj_list!$O$6:$Z$7,2)*'2012 HR 배정표'!AC478)/HLOOKUP($A$5,Prj_list!$O$6:$Z$7,2))=TRUE,"-",(HLOOKUP($A$5,Prj_list!$O$6:$Z$7,2)*'2012 HR 배정표'!AC478)/HLOOKUP($A$5,Prj_list!$O$6:$Z$7,2)))</x:f>
        <x:v>-</x:v>
      </x:c>
      <x:c r="Y480" s="45" t="str">
        <x:f>IF(ISBLANK('2012 HR 배정표'!AD478)=TRUE,"-",'2012 HR 배정표'!AD478)</x:f>
        <x:v>-</x:v>
      </x:c>
      <x:c r="Z480" s="46" t="str">
        <x:f>IF(ISBLANK('2012 HR 배정표'!AD478)=TRUE,"-",IF(ISERROR((HLOOKUP($A$5,Prj_list!$O$6:$Z$7,2)*'2012 HR 배정표'!AE478)/HLOOKUP($A$5,Prj_list!$O$6:$Z$7,2))=TRUE,"-",(HLOOKUP($A$5,Prj_list!$O$6:$Z$7,2)*'2012 HR 배정표'!AE478)/HLOOKUP($A$5,Prj_list!$O$6:$Z$7,2)))</x:f>
        <x:v>-</x:v>
      </x:c>
      <x:c r="AA480" s="45" t="str">
        <x:f>IF(ISBLANK('2012 HR 배정표'!AF478)=TRUE,"-",'2012 HR 배정표'!AF478)</x:f>
        <x:v>-</x:v>
      </x:c>
      <x:c r="AB480" s="46" t="str">
        <x:f>IF(ISBLANK('2012 HR 배정표'!AF478)=TRUE,"-",IF(ISERROR((HLOOKUP($A$5,Prj_list!$O$6:$Z$7,2)*'2012 HR 배정표'!AG478)/HLOOKUP($A$5,Prj_list!$O$6:$Z$7,2))=TRUE,"-",(HLOOKUP($A$5,Prj_list!$O$6:$Z$7,2)*'2012 HR 배정표'!AG478)/HLOOKUP($A$5,Prj_list!$O$6:$Z$7,2)))</x:f>
        <x:v>-</x:v>
      </x:c>
      <x:c r="AC480" s="45" t="str">
        <x:f>IF(ISBLANK('2012 HR 배정표'!AH478)=TRUE,"-",'2012 HR 배정표'!AH478)</x:f>
        <x:v>-</x:v>
      </x:c>
      <x:c r="AD480" s="46" t="str">
        <x:f>IF(ISBLANK('2012 HR 배정표'!AH478)=TRUE,"-",IF(ISERROR((HLOOKUP($A$5,Prj_list!$O$6:$Z$7,2)*'2012 HR 배정표'!AI478)/HLOOKUP($A$5,Prj_list!$O$6:$Z$7,2))=TRUE,"-",(HLOOKUP($A$5,Prj_list!$O$6:$Z$7,2)*'2012 HR 배정표'!AI478)/HLOOKUP($A$5,Prj_list!$O$6:$Z$7,2)))</x:f>
        <x:v>-</x:v>
      </x:c>
      <x:c r="AE480" s="45" t="str">
        <x:f>IF(ISBLANK('2012 HR 배정표'!AJ478)=TRUE,"-",'2012 HR 배정표'!AJ478)</x:f>
        <x:v>-</x:v>
      </x:c>
      <x:c r="AF480" s="46" t="str">
        <x:f>IF(ISBLANK('2012 HR 배정표'!AJ478)=TRUE,"-",IF(ISERROR((HLOOKUP($A$5,Prj_list!$O$6:$Z$7,2)*'2012 HR 배정표'!AK478)/HLOOKUP($A$5,Prj_list!$O$6:$Z$7,2))=TRUE,"-",(HLOOKUP($A$5,Prj_list!$O$6:$Z$7,2)*'2012 HR 배정표'!AK478)/HLOOKUP($A$5,Prj_list!$O$6:$Z$7,2)))</x:f>
        <x:v>-</x:v>
      </x:c>
      <x:c r="AG480" s="45" t="str">
        <x:f>IF(ISBLANK('2012 HR 배정표'!AL478)=TRUE,"-",'2012 HR 배정표'!AL478)</x:f>
        <x:v>-</x:v>
      </x:c>
      <x:c r="AH480" s="46" t="str">
        <x:f>IF(ISBLANK('2012 HR 배정표'!AL478)=TRUE,"-",IF(ISERROR((HLOOKUP($A$5,Prj_list!$O$6:$Z$7,2)*'2012 HR 배정표'!AM478)/HLOOKUP($A$5,Prj_list!$O$6:$Z$7,2))=TRUE,"-",(HLOOKUP($A$5,Prj_list!$O$6:$Z$7,2)*'2012 HR 배정표'!AM478)/HLOOKUP($A$5,Prj_list!$O$6:$Z$7,2)))</x:f>
        <x:v>-</x:v>
      </x:c>
      <x:c r="AI480" s="45" t="str">
        <x:f>IF(ISBLANK('2012 HR 배정표'!AN478)=TRUE,"-",'2012 HR 배정표'!AN478)</x:f>
        <x:v>-</x:v>
      </x:c>
      <x:c r="AJ480" s="46" t="str">
        <x:f>IF(ISBLANK('2012 HR 배정표'!AN478)=TRUE,"-",IF(ISERROR((HLOOKUP($A$5,Prj_list!$O$6:$Z$7,2)*'2012 HR 배정표'!AO478)/HLOOKUP($A$5,Prj_list!$O$6:$Z$7,2))=TRUE,"-",(HLOOKUP($A$5,Prj_list!$O$6:$Z$7,2)*'2012 HR 배정표'!AO478)/HLOOKUP($A$5,Prj_list!$O$6:$Z$7,2)))</x:f>
        <x:v>-</x:v>
      </x:c>
      <x:c r="AK480" s="45" t="str">
        <x:f>IF(ISBLANK('2012 HR 배정표'!AP478)=TRUE,"-",'2012 HR 배정표'!AP478)</x:f>
        <x:v>-</x:v>
      </x:c>
      <x:c r="AL480" s="46" t="str">
        <x:f>IF(ISBLANK('2012 HR 배정표'!AP478)=TRUE,"-",IF(ISERROR((HLOOKUP($A$5,Prj_list!$O$6:$Z$7,2)*'2012 HR 배정표'!AQ478)/HLOOKUP($A$5,Prj_list!$O$6:$Z$7,2))=TRUE,"-",(HLOOKUP($A$5,Prj_list!$O$6:$Z$7,2)*'2012 HR 배정표'!AQ478)/HLOOKUP($A$5,Prj_list!$O$6:$Z$7,2)))</x:f>
        <x:v>-</x:v>
      </x:c>
      <x:c r="AM480" s="45" t="str">
        <x:f>IF(ISBLANK('2012 HR 배정표'!AR478)=TRUE,"-",'2012 HR 배정표'!AR478)</x:f>
        <x:v>-</x:v>
      </x:c>
      <x:c r="AN480" s="46" t="str">
        <x:f>IF(ISBLANK('2012 HR 배정표'!AR478)=TRUE,"-",IF(ISERROR((HLOOKUP($A$5,Prj_list!$O$6:$Z$7,2)*'2012 HR 배정표'!AS478)/HLOOKUP($A$5,Prj_list!$O$6:$Z$7,2))=TRUE,"-",(HLOOKUP($A$5,Prj_list!$O$6:$Z$7,2)*'2012 HR 배정표'!AS478)/HLOOKUP($A$5,Prj_list!$O$6:$Z$7,2)))</x:f>
        <x:v>-</x:v>
      </x:c>
      <x:c r="AO480" s="45" t="str">
        <x:f>IF(ISBLANK('2012 HR 배정표'!AT478)=TRUE,"-",'2012 HR 배정표'!AT478)</x:f>
        <x:v>-</x:v>
      </x:c>
      <x:c r="AP480" s="46" t="str">
        <x:f>IF(ISBLANK('2012 HR 배정표'!AT478)=TRUE,"-",IF(ISERROR((HLOOKUP($A$5,Prj_list!$O$6:$Z$7,2)*'2012 HR 배정표'!AU478)/HLOOKUP($A$5,Prj_list!$O$6:$Z$7,2))=TRUE,"-",(HLOOKUP($A$5,Prj_list!$O$6:$Z$7,2)*'2012 HR 배정표'!AU478)/HLOOKUP($A$5,Prj_list!$O$6:$Z$7,2)))</x:f>
        <x:v>-</x:v>
      </x:c>
      <x:c r="AQ480" s="45" t="str">
        <x:f>IF(ISBLANK('2012 HR 배정표'!AV478)=TRUE,"-",'2012 HR 배정표'!AV478)</x:f>
        <x:v>-</x:v>
      </x:c>
      <x:c r="AR480" s="46" t="str">
        <x:f>IF(ISBLANK('2012 HR 배정표'!AV478)=TRUE,"-",IF(ISERROR((HLOOKUP($A$5,Prj_list!$O$6:$Z$7,2)*'2012 HR 배정표'!AW478)/HLOOKUP($A$5,Prj_list!$O$6:$Z$7,2))=TRUE,"-",(HLOOKUP($A$5,Prj_list!$O$6:$Z$7,2)*'2012 HR 배정표'!AW478)/HLOOKUP($A$5,Prj_list!$O$6:$Z$7,2)))</x:f>
        <x:v>-</x:v>
      </x:c>
      <x:c r="AS480" s="45" t="str">
        <x:f>IF(ISBLANK('2012 HR 배정표'!AX478)=TRUE,"-",'2012 HR 배정표'!AX478)</x:f>
        <x:v>-</x:v>
      </x:c>
      <x:c r="AT480" s="46" t="str">
        <x:f>IF(ISBLANK('2012 HR 배정표'!AX478)=TRUE,"-",IF(ISERROR((HLOOKUP($A$5,Prj_list!$O$6:$Z$7,2)*'2012 HR 배정표'!AY478)/HLOOKUP($A$5,Prj_list!$O$6:$Z$7,2))=TRUE,"-",(HLOOKUP($A$5,Prj_list!$O$6:$Z$7,2)*'2012 HR 배정표'!AY478)/HLOOKUP($A$5,Prj_list!$O$6:$Z$7,2)))</x:f>
        <x:v>-</x:v>
      </x:c>
      <x:c r="AU480" s="45" t="str">
        <x:f>IF(ISBLANK('2012 HR 배정표'!AZ478)=TRUE,"-",'2012 HR 배정표'!AZ478)</x:f>
        <x:v>-</x:v>
      </x:c>
      <x:c r="AV480" s="46" t="str">
        <x:f>IF(ISBLANK('2012 HR 배정표'!AZ478)=TRUE,"-",IF(ISERROR((HLOOKUP($A$5,Prj_list!$O$6:$Z$7,2)*'2012 HR 배정표'!BA478)/HLOOKUP($A$5,Prj_list!$O$6:$Z$7,2))=TRUE,"-",(HLOOKUP($A$5,Prj_list!$O$6:$Z$7,2)*'2012 HR 배정표'!BA478)/HLOOKUP($A$5,Prj_list!$O$6:$Z$7,2)))</x:f>
        <x:v>-</x:v>
      </x:c>
      <x:c r="AW480" s="34" t="str">
        <x:f t="shared" si="16"/>
        <x:v/>
      </x:c>
      <x:c r="AX480" s="41">
        <x:f t="shared" si="15"/>
        <x:v>0</x:v>
      </x:c>
    </x:row>
    <x:row r="481" spans="1:50">
      <x:c r="A481" s="45" t="str">
        <x:f>IF(ISBLANK('2012 HR 배정표'!F479)=TRUE,"-",'2012 HR 배정표'!F479)</x:f>
        <x:v>-</x:v>
      </x:c>
      <x:c r="B481" s="46" t="str">
        <x:f>IF(ISBLANK('2012 HR 배정표'!F479)=TRUE,"-",IF(ISERROR((HLOOKUP($A$5,Prj_list!$O$6:$Z$7,2)*'2012 HR 배정표'!G479)/HLOOKUP($A$5,Prj_list!$O$6:$Z$7,2))=TRUE,"-",(HLOOKUP($A$5,Prj_list!$O$6:$Z$7,2)*'2012 HR 배정표'!G479)/HLOOKUP($A$5,Prj_list!$O$6:$Z$7,2)))</x:f>
        <x:v>-</x:v>
      </x:c>
      <x:c r="C481" s="45" t="str">
        <x:f>IF(ISBLANK('2012 HR 배정표'!H479)=TRUE,"-",'2012 HR 배정표'!H479)</x:f>
        <x:v>-</x:v>
      </x:c>
      <x:c r="D481" s="46" t="str">
        <x:f>IF(ISBLANK('2012 HR 배정표'!H479)=TRUE,"-",IF(ISERROR((HLOOKUP($A$5,Prj_list!$O$6:$Z$7,2)*'2012 HR 배정표'!I479)/HLOOKUP($A$5,Prj_list!$O$6:$Z$7,2))=TRUE,"-",(HLOOKUP($A$5,Prj_list!$O$6:$Z$7,2)*'2012 HR 배정표'!I479)/HLOOKUP($A$5,Prj_list!$O$6:$Z$7,2)))</x:f>
        <x:v>-</x:v>
      </x:c>
      <x:c r="E481" s="45" t="str">
        <x:f>IF(ISBLANK('2012 HR 배정표'!J479)=TRUE,"-",'2012 HR 배정표'!J479)</x:f>
        <x:v>-</x:v>
      </x:c>
      <x:c r="F481" s="46" t="str">
        <x:f>IF(ISBLANK('2012 HR 배정표'!J479)=TRUE,"-",IF(ISERROR((HLOOKUP($A$5,Prj_list!$O$6:$Z$7,2)*'2012 HR 배정표'!K479)/HLOOKUP($A$5,Prj_list!$O$6:$Z$7,2))=TRUE,"-",(HLOOKUP($A$5,Prj_list!$O$6:$Z$7,2)*'2012 HR 배정표'!K479)/HLOOKUP($A$5,Prj_list!$O$6:$Z$7,2)))</x:f>
        <x:v>-</x:v>
      </x:c>
      <x:c r="G481" s="45" t="str">
        <x:f>IF(ISBLANK('2012 HR 배정표'!L479)=TRUE,"-",'2012 HR 배정표'!L479)</x:f>
        <x:v>-</x:v>
      </x:c>
      <x:c r="H481" s="46" t="str">
        <x:f>IF(ISBLANK('2012 HR 배정표'!L479)=TRUE,"-",IF(ISERROR((HLOOKUP($A$5,Prj_list!$O$6:$Z$7,2)*'2012 HR 배정표'!M479)/HLOOKUP($A$5,Prj_list!$O$6:$Z$7,2))=TRUE,"-",(HLOOKUP($A$5,Prj_list!$O$6:$Z$7,2)*'2012 HR 배정표'!M479)/HLOOKUP($A$5,Prj_list!$O$6:$Z$7,2)))</x:f>
        <x:v>-</x:v>
      </x:c>
      <x:c r="I481" s="45" t="str">
        <x:f>IF(ISBLANK('2012 HR 배정표'!N479)=TRUE,"-",'2012 HR 배정표'!N479)</x:f>
        <x:v>-</x:v>
      </x:c>
      <x:c r="J481" s="46" t="str">
        <x:f>IF(ISBLANK('2012 HR 배정표'!N479)=TRUE,"-",IF(ISERROR((HLOOKUP($A$5,Prj_list!$O$6:$Z$7,2)*'2012 HR 배정표'!O479)/HLOOKUP($A$5,Prj_list!$O$6:$Z$7,2))=TRUE,"-",(HLOOKUP($A$5,Prj_list!$O$6:$Z$7,2)*'2012 HR 배정표'!O479)/HLOOKUP($A$5,Prj_list!$O$6:$Z$7,2)))</x:f>
        <x:v>-</x:v>
      </x:c>
      <x:c r="K481" s="45" t="str">
        <x:f>IF(ISBLANK('2012 HR 배정표'!P479)=TRUE,"-",'2012 HR 배정표'!P479)</x:f>
        <x:v>-</x:v>
      </x:c>
      <x:c r="L481" s="46" t="str">
        <x:f>IF(ISBLANK('2012 HR 배정표'!P479)=TRUE,"-",IF(ISERROR((HLOOKUP($A$5,Prj_list!$O$6:$Z$7,2)*'2012 HR 배정표'!Q479)/HLOOKUP($A$5,Prj_list!$O$6:$Z$7,2))=TRUE,"-",(HLOOKUP($A$5,Prj_list!$O$6:$Z$7,2)*'2012 HR 배정표'!Q479)/HLOOKUP($A$5,Prj_list!$O$6:$Z$7,2)))</x:f>
        <x:v>-</x:v>
      </x:c>
      <x:c r="M481" s="45" t="str">
        <x:f>IF(ISBLANK('2012 HR 배정표'!R479)=TRUE,"-",'2012 HR 배정표'!R479)</x:f>
        <x:v>-</x:v>
      </x:c>
      <x:c r="N481" s="46" t="str">
        <x:f>IF(ISBLANK('2012 HR 배정표'!R479)=TRUE,"-",IF(ISERROR((HLOOKUP($A$5,Prj_list!$O$6:$Z$7,2)*'2012 HR 배정표'!S479)/HLOOKUP($A$5,Prj_list!$O$6:$Z$7,2))=TRUE,"-",(HLOOKUP($A$5,Prj_list!$O$6:$Z$7,2)*'2012 HR 배정표'!S479)/HLOOKUP($A$5,Prj_list!$O$6:$Z$7,2)))</x:f>
        <x:v>-</x:v>
      </x:c>
      <x:c r="O481" s="45" t="str">
        <x:f>IF(ISBLANK('2012 HR 배정표'!T479)=TRUE,"-",'2012 HR 배정표'!T479)</x:f>
        <x:v>-</x:v>
      </x:c>
      <x:c r="P481" s="46" t="str">
        <x:f>IF(ISBLANK('2012 HR 배정표'!T479)=TRUE,"-",IF(ISERROR((HLOOKUP($A$5,Prj_list!$O$6:$Z$7,2)*'2012 HR 배정표'!U479)/HLOOKUP($A$5,Prj_list!$O$6:$Z$7,2))=TRUE,"-",(HLOOKUP($A$5,Prj_list!$O$6:$Z$7,2)*'2012 HR 배정표'!U479)/HLOOKUP($A$5,Prj_list!$O$6:$Z$7,2)))</x:f>
        <x:v>-</x:v>
      </x:c>
      <x:c r="Q481" s="45" t="str">
        <x:f>IF(ISBLANK('2012 HR 배정표'!V479)=TRUE,"-",'2012 HR 배정표'!V479)</x:f>
        <x:v>-</x:v>
      </x:c>
      <x:c r="R481" s="46" t="str">
        <x:f>IF(ISBLANK('2012 HR 배정표'!V479)=TRUE,"-",IF(ISERROR((HLOOKUP($A$5,Prj_list!$O$6:$Z$7,2)*'2012 HR 배정표'!W479)/HLOOKUP($A$5,Prj_list!$O$6:$Z$7,2))=TRUE,"-",(HLOOKUP($A$5,Prj_list!$O$6:$Z$7,2)*'2012 HR 배정표'!W479)/HLOOKUP($A$5,Prj_list!$O$6:$Z$7,2)))</x:f>
        <x:v>-</x:v>
      </x:c>
      <x:c r="S481" s="45" t="str">
        <x:f>IF(ISBLANK('2012 HR 배정표'!X479)=TRUE,"-",'2012 HR 배정표'!X479)</x:f>
        <x:v>-</x:v>
      </x:c>
      <x:c r="T481" s="46" t="str">
        <x:f>IF(ISBLANK('2012 HR 배정표'!X479)=TRUE,"-",IF(ISERROR((HLOOKUP($A$5,Prj_list!$O$6:$Z$7,2)*'2012 HR 배정표'!Y479)/HLOOKUP($A$5,Prj_list!$O$6:$Z$7,2))=TRUE,"-",(HLOOKUP($A$5,Prj_list!$O$6:$Z$7,2)*'2012 HR 배정표'!Y479)/HLOOKUP($A$5,Prj_list!$O$6:$Z$7,2)))</x:f>
        <x:v>-</x:v>
      </x:c>
      <x:c r="U481" s="45" t="str">
        <x:f>IF(ISBLANK('2012 HR 배정표'!Z479)=TRUE,"-",'2012 HR 배정표'!Z479)</x:f>
        <x:v>-</x:v>
      </x:c>
      <x:c r="V481" s="46" t="str">
        <x:f>IF(ISBLANK('2012 HR 배정표'!Z479)=TRUE,"-",IF(ISERROR((HLOOKUP($A$5,Prj_list!$O$6:$Z$7,2)*'2012 HR 배정표'!AA479)/HLOOKUP($A$5,Prj_list!$O$6:$Z$7,2))=TRUE,"-",(HLOOKUP($A$5,Prj_list!$O$6:$Z$7,2)*'2012 HR 배정표'!AA479)/HLOOKUP($A$5,Prj_list!$O$6:$Z$7,2)))</x:f>
        <x:v>-</x:v>
      </x:c>
      <x:c r="W481" s="45" t="str">
        <x:f>IF(ISBLANK('2012 HR 배정표'!AB479)=TRUE,"-",'2012 HR 배정표'!AB479)</x:f>
        <x:v>-</x:v>
      </x:c>
      <x:c r="X481" s="46" t="str">
        <x:f>IF(ISBLANK('2012 HR 배정표'!AB479)=TRUE,"-",IF(ISERROR((HLOOKUP($A$5,Prj_list!$O$6:$Z$7,2)*'2012 HR 배정표'!AC479)/HLOOKUP($A$5,Prj_list!$O$6:$Z$7,2))=TRUE,"-",(HLOOKUP($A$5,Prj_list!$O$6:$Z$7,2)*'2012 HR 배정표'!AC479)/HLOOKUP($A$5,Prj_list!$O$6:$Z$7,2)))</x:f>
        <x:v>-</x:v>
      </x:c>
      <x:c r="Y481" s="45" t="str">
        <x:f>IF(ISBLANK('2012 HR 배정표'!AD479)=TRUE,"-",'2012 HR 배정표'!AD479)</x:f>
        <x:v>-</x:v>
      </x:c>
      <x:c r="Z481" s="46" t="str">
        <x:f>IF(ISBLANK('2012 HR 배정표'!AD479)=TRUE,"-",IF(ISERROR((HLOOKUP($A$5,Prj_list!$O$6:$Z$7,2)*'2012 HR 배정표'!AE479)/HLOOKUP($A$5,Prj_list!$O$6:$Z$7,2))=TRUE,"-",(HLOOKUP($A$5,Prj_list!$O$6:$Z$7,2)*'2012 HR 배정표'!AE479)/HLOOKUP($A$5,Prj_list!$O$6:$Z$7,2)))</x:f>
        <x:v>-</x:v>
      </x:c>
      <x:c r="AA481" s="45" t="str">
        <x:f>IF(ISBLANK('2012 HR 배정표'!AF479)=TRUE,"-",'2012 HR 배정표'!AF479)</x:f>
        <x:v>-</x:v>
      </x:c>
      <x:c r="AB481" s="46" t="str">
        <x:f>IF(ISBLANK('2012 HR 배정표'!AF479)=TRUE,"-",IF(ISERROR((HLOOKUP($A$5,Prj_list!$O$6:$Z$7,2)*'2012 HR 배정표'!AG479)/HLOOKUP($A$5,Prj_list!$O$6:$Z$7,2))=TRUE,"-",(HLOOKUP($A$5,Prj_list!$O$6:$Z$7,2)*'2012 HR 배정표'!AG479)/HLOOKUP($A$5,Prj_list!$O$6:$Z$7,2)))</x:f>
        <x:v>-</x:v>
      </x:c>
      <x:c r="AC481" s="45" t="str">
        <x:f>IF(ISBLANK('2012 HR 배정표'!AH479)=TRUE,"-",'2012 HR 배정표'!AH479)</x:f>
        <x:v>-</x:v>
      </x:c>
      <x:c r="AD481" s="46" t="str">
        <x:f>IF(ISBLANK('2012 HR 배정표'!AH479)=TRUE,"-",IF(ISERROR((HLOOKUP($A$5,Prj_list!$O$6:$Z$7,2)*'2012 HR 배정표'!AI479)/HLOOKUP($A$5,Prj_list!$O$6:$Z$7,2))=TRUE,"-",(HLOOKUP($A$5,Prj_list!$O$6:$Z$7,2)*'2012 HR 배정표'!AI479)/HLOOKUP($A$5,Prj_list!$O$6:$Z$7,2)))</x:f>
        <x:v>-</x:v>
      </x:c>
      <x:c r="AE481" s="45" t="str">
        <x:f>IF(ISBLANK('2012 HR 배정표'!AJ479)=TRUE,"-",'2012 HR 배정표'!AJ479)</x:f>
        <x:v>-</x:v>
      </x:c>
      <x:c r="AF481" s="46" t="str">
        <x:f>IF(ISBLANK('2012 HR 배정표'!AJ479)=TRUE,"-",IF(ISERROR((HLOOKUP($A$5,Prj_list!$O$6:$Z$7,2)*'2012 HR 배정표'!AK479)/HLOOKUP($A$5,Prj_list!$O$6:$Z$7,2))=TRUE,"-",(HLOOKUP($A$5,Prj_list!$O$6:$Z$7,2)*'2012 HR 배정표'!AK479)/HLOOKUP($A$5,Prj_list!$O$6:$Z$7,2)))</x:f>
        <x:v>-</x:v>
      </x:c>
      <x:c r="AG481" s="45" t="str">
        <x:f>IF(ISBLANK('2012 HR 배정표'!AL479)=TRUE,"-",'2012 HR 배정표'!AL479)</x:f>
        <x:v>-</x:v>
      </x:c>
      <x:c r="AH481" s="46" t="str">
        <x:f>IF(ISBLANK('2012 HR 배정표'!AL479)=TRUE,"-",IF(ISERROR((HLOOKUP($A$5,Prj_list!$O$6:$Z$7,2)*'2012 HR 배정표'!AM479)/HLOOKUP($A$5,Prj_list!$O$6:$Z$7,2))=TRUE,"-",(HLOOKUP($A$5,Prj_list!$O$6:$Z$7,2)*'2012 HR 배정표'!AM479)/HLOOKUP($A$5,Prj_list!$O$6:$Z$7,2)))</x:f>
        <x:v>-</x:v>
      </x:c>
      <x:c r="AI481" s="45" t="str">
        <x:f>IF(ISBLANK('2012 HR 배정표'!AN479)=TRUE,"-",'2012 HR 배정표'!AN479)</x:f>
        <x:v>-</x:v>
      </x:c>
      <x:c r="AJ481" s="46" t="str">
        <x:f>IF(ISBLANK('2012 HR 배정표'!AN479)=TRUE,"-",IF(ISERROR((HLOOKUP($A$5,Prj_list!$O$6:$Z$7,2)*'2012 HR 배정표'!AO479)/HLOOKUP($A$5,Prj_list!$O$6:$Z$7,2))=TRUE,"-",(HLOOKUP($A$5,Prj_list!$O$6:$Z$7,2)*'2012 HR 배정표'!AO479)/HLOOKUP($A$5,Prj_list!$O$6:$Z$7,2)))</x:f>
        <x:v>-</x:v>
      </x:c>
      <x:c r="AK481" s="45" t="str">
        <x:f>IF(ISBLANK('2012 HR 배정표'!AP479)=TRUE,"-",'2012 HR 배정표'!AP479)</x:f>
        <x:v>-</x:v>
      </x:c>
      <x:c r="AL481" s="46" t="str">
        <x:f>IF(ISBLANK('2012 HR 배정표'!AP479)=TRUE,"-",IF(ISERROR((HLOOKUP($A$5,Prj_list!$O$6:$Z$7,2)*'2012 HR 배정표'!AQ479)/HLOOKUP($A$5,Prj_list!$O$6:$Z$7,2))=TRUE,"-",(HLOOKUP($A$5,Prj_list!$O$6:$Z$7,2)*'2012 HR 배정표'!AQ479)/HLOOKUP($A$5,Prj_list!$O$6:$Z$7,2)))</x:f>
        <x:v>-</x:v>
      </x:c>
      <x:c r="AM481" s="45" t="str">
        <x:f>IF(ISBLANK('2012 HR 배정표'!AR479)=TRUE,"-",'2012 HR 배정표'!AR479)</x:f>
        <x:v>-</x:v>
      </x:c>
      <x:c r="AN481" s="46" t="str">
        <x:f>IF(ISBLANK('2012 HR 배정표'!AR479)=TRUE,"-",IF(ISERROR((HLOOKUP($A$5,Prj_list!$O$6:$Z$7,2)*'2012 HR 배정표'!AS479)/HLOOKUP($A$5,Prj_list!$O$6:$Z$7,2))=TRUE,"-",(HLOOKUP($A$5,Prj_list!$O$6:$Z$7,2)*'2012 HR 배정표'!AS479)/HLOOKUP($A$5,Prj_list!$O$6:$Z$7,2)))</x:f>
        <x:v>-</x:v>
      </x:c>
      <x:c r="AO481" s="45" t="str">
        <x:f>IF(ISBLANK('2012 HR 배정표'!AT479)=TRUE,"-",'2012 HR 배정표'!AT479)</x:f>
        <x:v>-</x:v>
      </x:c>
      <x:c r="AP481" s="46" t="str">
        <x:f>IF(ISBLANK('2012 HR 배정표'!AT479)=TRUE,"-",IF(ISERROR((HLOOKUP($A$5,Prj_list!$O$6:$Z$7,2)*'2012 HR 배정표'!AU479)/HLOOKUP($A$5,Prj_list!$O$6:$Z$7,2))=TRUE,"-",(HLOOKUP($A$5,Prj_list!$O$6:$Z$7,2)*'2012 HR 배정표'!AU479)/HLOOKUP($A$5,Prj_list!$O$6:$Z$7,2)))</x:f>
        <x:v>-</x:v>
      </x:c>
      <x:c r="AQ481" s="45" t="str">
        <x:f>IF(ISBLANK('2012 HR 배정표'!AV479)=TRUE,"-",'2012 HR 배정표'!AV479)</x:f>
        <x:v>-</x:v>
      </x:c>
      <x:c r="AR481" s="46" t="str">
        <x:f>IF(ISBLANK('2012 HR 배정표'!AV479)=TRUE,"-",IF(ISERROR((HLOOKUP($A$5,Prj_list!$O$6:$Z$7,2)*'2012 HR 배정표'!AW479)/HLOOKUP($A$5,Prj_list!$O$6:$Z$7,2))=TRUE,"-",(HLOOKUP($A$5,Prj_list!$O$6:$Z$7,2)*'2012 HR 배정표'!AW479)/HLOOKUP($A$5,Prj_list!$O$6:$Z$7,2)))</x:f>
        <x:v>-</x:v>
      </x:c>
      <x:c r="AS481" s="45" t="str">
        <x:f>IF(ISBLANK('2012 HR 배정표'!AX479)=TRUE,"-",'2012 HR 배정표'!AX479)</x:f>
        <x:v>-</x:v>
      </x:c>
      <x:c r="AT481" s="46" t="str">
        <x:f>IF(ISBLANK('2012 HR 배정표'!AX479)=TRUE,"-",IF(ISERROR((HLOOKUP($A$5,Prj_list!$O$6:$Z$7,2)*'2012 HR 배정표'!AY479)/HLOOKUP($A$5,Prj_list!$O$6:$Z$7,2))=TRUE,"-",(HLOOKUP($A$5,Prj_list!$O$6:$Z$7,2)*'2012 HR 배정표'!AY479)/HLOOKUP($A$5,Prj_list!$O$6:$Z$7,2)))</x:f>
        <x:v>-</x:v>
      </x:c>
      <x:c r="AU481" s="45" t="str">
        <x:f>IF(ISBLANK('2012 HR 배정표'!AZ479)=TRUE,"-",'2012 HR 배정표'!AZ479)</x:f>
        <x:v>-</x:v>
      </x:c>
      <x:c r="AV481" s="46" t="str">
        <x:f>IF(ISBLANK('2012 HR 배정표'!AZ479)=TRUE,"-",IF(ISERROR((HLOOKUP($A$5,Prj_list!$O$6:$Z$7,2)*'2012 HR 배정표'!BA479)/HLOOKUP($A$5,Prj_list!$O$6:$Z$7,2))=TRUE,"-",(HLOOKUP($A$5,Prj_list!$O$6:$Z$7,2)*'2012 HR 배정표'!BA479)/HLOOKUP($A$5,Prj_list!$O$6:$Z$7,2)))</x:f>
        <x:v>-</x:v>
      </x:c>
      <x:c r="AW481" s="34" t="str">
        <x:f t="shared" si="16"/>
        <x:v/>
      </x:c>
      <x:c r="AX481" s="41">
        <x:f t="shared" si="15"/>
        <x:v>0</x:v>
      </x:c>
    </x:row>
    <x:row r="482" spans="1:50">
      <x:c r="A482" s="45" t="str">
        <x:f>IF(ISBLANK('2012 HR 배정표'!F480)=TRUE,"-",'2012 HR 배정표'!F480)</x:f>
        <x:v>-</x:v>
      </x:c>
      <x:c r="B482" s="46" t="str">
        <x:f>IF(ISBLANK('2012 HR 배정표'!F480)=TRUE,"-",IF(ISERROR((HLOOKUP($A$5,Prj_list!$O$6:$Z$7,2)*'2012 HR 배정표'!G480)/HLOOKUP($A$5,Prj_list!$O$6:$Z$7,2))=TRUE,"-",(HLOOKUP($A$5,Prj_list!$O$6:$Z$7,2)*'2012 HR 배정표'!G480)/HLOOKUP($A$5,Prj_list!$O$6:$Z$7,2)))</x:f>
        <x:v>-</x:v>
      </x:c>
      <x:c r="C482" s="45" t="str">
        <x:f>IF(ISBLANK('2012 HR 배정표'!H480)=TRUE,"-",'2012 HR 배정표'!H480)</x:f>
        <x:v>-</x:v>
      </x:c>
      <x:c r="D482" s="46" t="str">
        <x:f>IF(ISBLANK('2012 HR 배정표'!H480)=TRUE,"-",IF(ISERROR((HLOOKUP($A$5,Prj_list!$O$6:$Z$7,2)*'2012 HR 배정표'!I480)/HLOOKUP($A$5,Prj_list!$O$6:$Z$7,2))=TRUE,"-",(HLOOKUP($A$5,Prj_list!$O$6:$Z$7,2)*'2012 HR 배정표'!I480)/HLOOKUP($A$5,Prj_list!$O$6:$Z$7,2)))</x:f>
        <x:v>-</x:v>
      </x:c>
      <x:c r="E482" s="45" t="str">
        <x:f>IF(ISBLANK('2012 HR 배정표'!J480)=TRUE,"-",'2012 HR 배정표'!J480)</x:f>
        <x:v>-</x:v>
      </x:c>
      <x:c r="F482" s="46" t="str">
        <x:f>IF(ISBLANK('2012 HR 배정표'!J480)=TRUE,"-",IF(ISERROR((HLOOKUP($A$5,Prj_list!$O$6:$Z$7,2)*'2012 HR 배정표'!K480)/HLOOKUP($A$5,Prj_list!$O$6:$Z$7,2))=TRUE,"-",(HLOOKUP($A$5,Prj_list!$O$6:$Z$7,2)*'2012 HR 배정표'!K480)/HLOOKUP($A$5,Prj_list!$O$6:$Z$7,2)))</x:f>
        <x:v>-</x:v>
      </x:c>
      <x:c r="G482" s="45" t="str">
        <x:f>IF(ISBLANK('2012 HR 배정표'!L480)=TRUE,"-",'2012 HR 배정표'!L480)</x:f>
        <x:v>-</x:v>
      </x:c>
      <x:c r="H482" s="46" t="str">
        <x:f>IF(ISBLANK('2012 HR 배정표'!L480)=TRUE,"-",IF(ISERROR((HLOOKUP($A$5,Prj_list!$O$6:$Z$7,2)*'2012 HR 배정표'!M480)/HLOOKUP($A$5,Prj_list!$O$6:$Z$7,2))=TRUE,"-",(HLOOKUP($A$5,Prj_list!$O$6:$Z$7,2)*'2012 HR 배정표'!M480)/HLOOKUP($A$5,Prj_list!$O$6:$Z$7,2)))</x:f>
        <x:v>-</x:v>
      </x:c>
      <x:c r="I482" s="45" t="str">
        <x:f>IF(ISBLANK('2012 HR 배정표'!N480)=TRUE,"-",'2012 HR 배정표'!N480)</x:f>
        <x:v>-</x:v>
      </x:c>
      <x:c r="J482" s="46" t="str">
        <x:f>IF(ISBLANK('2012 HR 배정표'!N480)=TRUE,"-",IF(ISERROR((HLOOKUP($A$5,Prj_list!$O$6:$Z$7,2)*'2012 HR 배정표'!O480)/HLOOKUP($A$5,Prj_list!$O$6:$Z$7,2))=TRUE,"-",(HLOOKUP($A$5,Prj_list!$O$6:$Z$7,2)*'2012 HR 배정표'!O480)/HLOOKUP($A$5,Prj_list!$O$6:$Z$7,2)))</x:f>
        <x:v>-</x:v>
      </x:c>
      <x:c r="K482" s="45" t="str">
        <x:f>IF(ISBLANK('2012 HR 배정표'!P480)=TRUE,"-",'2012 HR 배정표'!P480)</x:f>
        <x:v>-</x:v>
      </x:c>
      <x:c r="L482" s="46" t="str">
        <x:f>IF(ISBLANK('2012 HR 배정표'!P480)=TRUE,"-",IF(ISERROR((HLOOKUP($A$5,Prj_list!$O$6:$Z$7,2)*'2012 HR 배정표'!Q480)/HLOOKUP($A$5,Prj_list!$O$6:$Z$7,2))=TRUE,"-",(HLOOKUP($A$5,Prj_list!$O$6:$Z$7,2)*'2012 HR 배정표'!Q480)/HLOOKUP($A$5,Prj_list!$O$6:$Z$7,2)))</x:f>
        <x:v>-</x:v>
      </x:c>
      <x:c r="M482" s="45" t="str">
        <x:f>IF(ISBLANK('2012 HR 배정표'!R480)=TRUE,"-",'2012 HR 배정표'!R480)</x:f>
        <x:v>-</x:v>
      </x:c>
      <x:c r="N482" s="46" t="str">
        <x:f>IF(ISBLANK('2012 HR 배정표'!R480)=TRUE,"-",IF(ISERROR((HLOOKUP($A$5,Prj_list!$O$6:$Z$7,2)*'2012 HR 배정표'!S480)/HLOOKUP($A$5,Prj_list!$O$6:$Z$7,2))=TRUE,"-",(HLOOKUP($A$5,Prj_list!$O$6:$Z$7,2)*'2012 HR 배정표'!S480)/HLOOKUP($A$5,Prj_list!$O$6:$Z$7,2)))</x:f>
        <x:v>-</x:v>
      </x:c>
      <x:c r="O482" s="45" t="str">
        <x:f>IF(ISBLANK('2012 HR 배정표'!T480)=TRUE,"-",'2012 HR 배정표'!T480)</x:f>
        <x:v>-</x:v>
      </x:c>
      <x:c r="P482" s="46" t="str">
        <x:f>IF(ISBLANK('2012 HR 배정표'!T480)=TRUE,"-",IF(ISERROR((HLOOKUP($A$5,Prj_list!$O$6:$Z$7,2)*'2012 HR 배정표'!U480)/HLOOKUP($A$5,Prj_list!$O$6:$Z$7,2))=TRUE,"-",(HLOOKUP($A$5,Prj_list!$O$6:$Z$7,2)*'2012 HR 배정표'!U480)/HLOOKUP($A$5,Prj_list!$O$6:$Z$7,2)))</x:f>
        <x:v>-</x:v>
      </x:c>
      <x:c r="Q482" s="45" t="str">
        <x:f>IF(ISBLANK('2012 HR 배정표'!V480)=TRUE,"-",'2012 HR 배정표'!V480)</x:f>
        <x:v>-</x:v>
      </x:c>
      <x:c r="R482" s="46" t="str">
        <x:f>IF(ISBLANK('2012 HR 배정표'!V480)=TRUE,"-",IF(ISERROR((HLOOKUP($A$5,Prj_list!$O$6:$Z$7,2)*'2012 HR 배정표'!W480)/HLOOKUP($A$5,Prj_list!$O$6:$Z$7,2))=TRUE,"-",(HLOOKUP($A$5,Prj_list!$O$6:$Z$7,2)*'2012 HR 배정표'!W480)/HLOOKUP($A$5,Prj_list!$O$6:$Z$7,2)))</x:f>
        <x:v>-</x:v>
      </x:c>
      <x:c r="S482" s="45" t="str">
        <x:f>IF(ISBLANK('2012 HR 배정표'!X480)=TRUE,"-",'2012 HR 배정표'!X480)</x:f>
        <x:v>-</x:v>
      </x:c>
      <x:c r="T482" s="46" t="str">
        <x:f>IF(ISBLANK('2012 HR 배정표'!X480)=TRUE,"-",IF(ISERROR((HLOOKUP($A$5,Prj_list!$O$6:$Z$7,2)*'2012 HR 배정표'!Y480)/HLOOKUP($A$5,Prj_list!$O$6:$Z$7,2))=TRUE,"-",(HLOOKUP($A$5,Prj_list!$O$6:$Z$7,2)*'2012 HR 배정표'!Y480)/HLOOKUP($A$5,Prj_list!$O$6:$Z$7,2)))</x:f>
        <x:v>-</x:v>
      </x:c>
      <x:c r="U482" s="45" t="str">
        <x:f>IF(ISBLANK('2012 HR 배정표'!Z480)=TRUE,"-",'2012 HR 배정표'!Z480)</x:f>
        <x:v>-</x:v>
      </x:c>
      <x:c r="V482" s="46" t="str">
        <x:f>IF(ISBLANK('2012 HR 배정표'!Z480)=TRUE,"-",IF(ISERROR((HLOOKUP($A$5,Prj_list!$O$6:$Z$7,2)*'2012 HR 배정표'!AA480)/HLOOKUP($A$5,Prj_list!$O$6:$Z$7,2))=TRUE,"-",(HLOOKUP($A$5,Prj_list!$O$6:$Z$7,2)*'2012 HR 배정표'!AA480)/HLOOKUP($A$5,Prj_list!$O$6:$Z$7,2)))</x:f>
        <x:v>-</x:v>
      </x:c>
      <x:c r="W482" s="45" t="str">
        <x:f>IF(ISBLANK('2012 HR 배정표'!AB480)=TRUE,"-",'2012 HR 배정표'!AB480)</x:f>
        <x:v>-</x:v>
      </x:c>
      <x:c r="X482" s="46" t="str">
        <x:f>IF(ISBLANK('2012 HR 배정표'!AB480)=TRUE,"-",IF(ISERROR((HLOOKUP($A$5,Prj_list!$O$6:$Z$7,2)*'2012 HR 배정표'!AC480)/HLOOKUP($A$5,Prj_list!$O$6:$Z$7,2))=TRUE,"-",(HLOOKUP($A$5,Prj_list!$O$6:$Z$7,2)*'2012 HR 배정표'!AC480)/HLOOKUP($A$5,Prj_list!$O$6:$Z$7,2)))</x:f>
        <x:v>-</x:v>
      </x:c>
      <x:c r="Y482" s="45" t="str">
        <x:f>IF(ISBLANK('2012 HR 배정표'!AD480)=TRUE,"-",'2012 HR 배정표'!AD480)</x:f>
        <x:v>-</x:v>
      </x:c>
      <x:c r="Z482" s="46" t="str">
        <x:f>IF(ISBLANK('2012 HR 배정표'!AD480)=TRUE,"-",IF(ISERROR((HLOOKUP($A$5,Prj_list!$O$6:$Z$7,2)*'2012 HR 배정표'!AE480)/HLOOKUP($A$5,Prj_list!$O$6:$Z$7,2))=TRUE,"-",(HLOOKUP($A$5,Prj_list!$O$6:$Z$7,2)*'2012 HR 배정표'!AE480)/HLOOKUP($A$5,Prj_list!$O$6:$Z$7,2)))</x:f>
        <x:v>-</x:v>
      </x:c>
      <x:c r="AA482" s="45" t="str">
        <x:f>IF(ISBLANK('2012 HR 배정표'!AF480)=TRUE,"-",'2012 HR 배정표'!AF480)</x:f>
        <x:v>-</x:v>
      </x:c>
      <x:c r="AB482" s="46" t="str">
        <x:f>IF(ISBLANK('2012 HR 배정표'!AF480)=TRUE,"-",IF(ISERROR((HLOOKUP($A$5,Prj_list!$O$6:$Z$7,2)*'2012 HR 배정표'!AG480)/HLOOKUP($A$5,Prj_list!$O$6:$Z$7,2))=TRUE,"-",(HLOOKUP($A$5,Prj_list!$O$6:$Z$7,2)*'2012 HR 배정표'!AG480)/HLOOKUP($A$5,Prj_list!$O$6:$Z$7,2)))</x:f>
        <x:v>-</x:v>
      </x:c>
      <x:c r="AC482" s="45" t="str">
        <x:f>IF(ISBLANK('2012 HR 배정표'!AH480)=TRUE,"-",'2012 HR 배정표'!AH480)</x:f>
        <x:v>-</x:v>
      </x:c>
      <x:c r="AD482" s="46" t="str">
        <x:f>IF(ISBLANK('2012 HR 배정표'!AH480)=TRUE,"-",IF(ISERROR((HLOOKUP($A$5,Prj_list!$O$6:$Z$7,2)*'2012 HR 배정표'!AI480)/HLOOKUP($A$5,Prj_list!$O$6:$Z$7,2))=TRUE,"-",(HLOOKUP($A$5,Prj_list!$O$6:$Z$7,2)*'2012 HR 배정표'!AI480)/HLOOKUP($A$5,Prj_list!$O$6:$Z$7,2)))</x:f>
        <x:v>-</x:v>
      </x:c>
      <x:c r="AE482" s="45" t="str">
        <x:f>IF(ISBLANK('2012 HR 배정표'!AJ480)=TRUE,"-",'2012 HR 배정표'!AJ480)</x:f>
        <x:v>-</x:v>
      </x:c>
      <x:c r="AF482" s="46" t="str">
        <x:f>IF(ISBLANK('2012 HR 배정표'!AJ480)=TRUE,"-",IF(ISERROR((HLOOKUP($A$5,Prj_list!$O$6:$Z$7,2)*'2012 HR 배정표'!AK480)/HLOOKUP($A$5,Prj_list!$O$6:$Z$7,2))=TRUE,"-",(HLOOKUP($A$5,Prj_list!$O$6:$Z$7,2)*'2012 HR 배정표'!AK480)/HLOOKUP($A$5,Prj_list!$O$6:$Z$7,2)))</x:f>
        <x:v>-</x:v>
      </x:c>
      <x:c r="AG482" s="45" t="str">
        <x:f>IF(ISBLANK('2012 HR 배정표'!AL480)=TRUE,"-",'2012 HR 배정표'!AL480)</x:f>
        <x:v>-</x:v>
      </x:c>
      <x:c r="AH482" s="46" t="str">
        <x:f>IF(ISBLANK('2012 HR 배정표'!AL480)=TRUE,"-",IF(ISERROR((HLOOKUP($A$5,Prj_list!$O$6:$Z$7,2)*'2012 HR 배정표'!AM480)/HLOOKUP($A$5,Prj_list!$O$6:$Z$7,2))=TRUE,"-",(HLOOKUP($A$5,Prj_list!$O$6:$Z$7,2)*'2012 HR 배정표'!AM480)/HLOOKUP($A$5,Prj_list!$O$6:$Z$7,2)))</x:f>
        <x:v>-</x:v>
      </x:c>
      <x:c r="AI482" s="45" t="str">
        <x:f>IF(ISBLANK('2012 HR 배정표'!AN480)=TRUE,"-",'2012 HR 배정표'!AN480)</x:f>
        <x:v>-</x:v>
      </x:c>
      <x:c r="AJ482" s="46" t="str">
        <x:f>IF(ISBLANK('2012 HR 배정표'!AN480)=TRUE,"-",IF(ISERROR((HLOOKUP($A$5,Prj_list!$O$6:$Z$7,2)*'2012 HR 배정표'!AO480)/HLOOKUP($A$5,Prj_list!$O$6:$Z$7,2))=TRUE,"-",(HLOOKUP($A$5,Prj_list!$O$6:$Z$7,2)*'2012 HR 배정표'!AO480)/HLOOKUP($A$5,Prj_list!$O$6:$Z$7,2)))</x:f>
        <x:v>-</x:v>
      </x:c>
      <x:c r="AK482" s="45" t="str">
        <x:f>IF(ISBLANK('2012 HR 배정표'!AP480)=TRUE,"-",'2012 HR 배정표'!AP480)</x:f>
        <x:v>-</x:v>
      </x:c>
      <x:c r="AL482" s="46" t="str">
        <x:f>IF(ISBLANK('2012 HR 배정표'!AP480)=TRUE,"-",IF(ISERROR((HLOOKUP($A$5,Prj_list!$O$6:$Z$7,2)*'2012 HR 배정표'!AQ480)/HLOOKUP($A$5,Prj_list!$O$6:$Z$7,2))=TRUE,"-",(HLOOKUP($A$5,Prj_list!$O$6:$Z$7,2)*'2012 HR 배정표'!AQ480)/HLOOKUP($A$5,Prj_list!$O$6:$Z$7,2)))</x:f>
        <x:v>-</x:v>
      </x:c>
      <x:c r="AM482" s="45" t="str">
        <x:f>IF(ISBLANK('2012 HR 배정표'!AR480)=TRUE,"-",'2012 HR 배정표'!AR480)</x:f>
        <x:v>-</x:v>
      </x:c>
      <x:c r="AN482" s="46" t="str">
        <x:f>IF(ISBLANK('2012 HR 배정표'!AR480)=TRUE,"-",IF(ISERROR((HLOOKUP($A$5,Prj_list!$O$6:$Z$7,2)*'2012 HR 배정표'!AS480)/HLOOKUP($A$5,Prj_list!$O$6:$Z$7,2))=TRUE,"-",(HLOOKUP($A$5,Prj_list!$O$6:$Z$7,2)*'2012 HR 배정표'!AS480)/HLOOKUP($A$5,Prj_list!$O$6:$Z$7,2)))</x:f>
        <x:v>-</x:v>
      </x:c>
      <x:c r="AO482" s="45" t="str">
        <x:f>IF(ISBLANK('2012 HR 배정표'!AT480)=TRUE,"-",'2012 HR 배정표'!AT480)</x:f>
        <x:v>-</x:v>
      </x:c>
      <x:c r="AP482" s="46" t="str">
        <x:f>IF(ISBLANK('2012 HR 배정표'!AT480)=TRUE,"-",IF(ISERROR((HLOOKUP($A$5,Prj_list!$O$6:$Z$7,2)*'2012 HR 배정표'!AU480)/HLOOKUP($A$5,Prj_list!$O$6:$Z$7,2))=TRUE,"-",(HLOOKUP($A$5,Prj_list!$O$6:$Z$7,2)*'2012 HR 배정표'!AU480)/HLOOKUP($A$5,Prj_list!$O$6:$Z$7,2)))</x:f>
        <x:v>-</x:v>
      </x:c>
      <x:c r="AQ482" s="45" t="str">
        <x:f>IF(ISBLANK('2012 HR 배정표'!AV480)=TRUE,"-",'2012 HR 배정표'!AV480)</x:f>
        <x:v>-</x:v>
      </x:c>
      <x:c r="AR482" s="46" t="str">
        <x:f>IF(ISBLANK('2012 HR 배정표'!AV480)=TRUE,"-",IF(ISERROR((HLOOKUP($A$5,Prj_list!$O$6:$Z$7,2)*'2012 HR 배정표'!AW480)/HLOOKUP($A$5,Prj_list!$O$6:$Z$7,2))=TRUE,"-",(HLOOKUP($A$5,Prj_list!$O$6:$Z$7,2)*'2012 HR 배정표'!AW480)/HLOOKUP($A$5,Prj_list!$O$6:$Z$7,2)))</x:f>
        <x:v>-</x:v>
      </x:c>
      <x:c r="AS482" s="45" t="str">
        <x:f>IF(ISBLANK('2012 HR 배정표'!AX480)=TRUE,"-",'2012 HR 배정표'!AX480)</x:f>
        <x:v>-</x:v>
      </x:c>
      <x:c r="AT482" s="46" t="str">
        <x:f>IF(ISBLANK('2012 HR 배정표'!AX480)=TRUE,"-",IF(ISERROR((HLOOKUP($A$5,Prj_list!$O$6:$Z$7,2)*'2012 HR 배정표'!AY480)/HLOOKUP($A$5,Prj_list!$O$6:$Z$7,2))=TRUE,"-",(HLOOKUP($A$5,Prj_list!$O$6:$Z$7,2)*'2012 HR 배정표'!AY480)/HLOOKUP($A$5,Prj_list!$O$6:$Z$7,2)))</x:f>
        <x:v>-</x:v>
      </x:c>
      <x:c r="AU482" s="45" t="str">
        <x:f>IF(ISBLANK('2012 HR 배정표'!AZ480)=TRUE,"-",'2012 HR 배정표'!AZ480)</x:f>
        <x:v>-</x:v>
      </x:c>
      <x:c r="AV482" s="46" t="str">
        <x:f>IF(ISBLANK('2012 HR 배정표'!AZ480)=TRUE,"-",IF(ISERROR((HLOOKUP($A$5,Prj_list!$O$6:$Z$7,2)*'2012 HR 배정표'!BA480)/HLOOKUP($A$5,Prj_list!$O$6:$Z$7,2))=TRUE,"-",(HLOOKUP($A$5,Prj_list!$O$6:$Z$7,2)*'2012 HR 배정표'!BA480)/HLOOKUP($A$5,Prj_list!$O$6:$Z$7,2)))</x:f>
        <x:v>-</x:v>
      </x:c>
      <x:c r="AW482" s="34" t="str">
        <x:f t="shared" si="16"/>
        <x:v/>
      </x:c>
      <x:c r="AX482" s="41">
        <x:f t="shared" si="15"/>
        <x:v>0</x:v>
      </x:c>
    </x:row>
    <x:row r="483" spans="1:50">
      <x:c r="A483" s="45" t="str">
        <x:f>IF(ISBLANK('2012 HR 배정표'!F481)=TRUE,"-",'2012 HR 배정표'!F481)</x:f>
        <x:v>-</x:v>
      </x:c>
      <x:c r="B483" s="46" t="str">
        <x:f>IF(ISBLANK('2012 HR 배정표'!F481)=TRUE,"-",IF(ISERROR((HLOOKUP($A$5,Prj_list!$O$6:$Z$7,2)*'2012 HR 배정표'!G481)/HLOOKUP($A$5,Prj_list!$O$6:$Z$7,2))=TRUE,"-",(HLOOKUP($A$5,Prj_list!$O$6:$Z$7,2)*'2012 HR 배정표'!G481)/HLOOKUP($A$5,Prj_list!$O$6:$Z$7,2)))</x:f>
        <x:v>-</x:v>
      </x:c>
      <x:c r="C483" s="45" t="str">
        <x:f>IF(ISBLANK('2012 HR 배정표'!H481)=TRUE,"-",'2012 HR 배정표'!H481)</x:f>
        <x:v>-</x:v>
      </x:c>
      <x:c r="D483" s="46" t="str">
        <x:f>IF(ISBLANK('2012 HR 배정표'!H481)=TRUE,"-",IF(ISERROR((HLOOKUP($A$5,Prj_list!$O$6:$Z$7,2)*'2012 HR 배정표'!I481)/HLOOKUP($A$5,Prj_list!$O$6:$Z$7,2))=TRUE,"-",(HLOOKUP($A$5,Prj_list!$O$6:$Z$7,2)*'2012 HR 배정표'!I481)/HLOOKUP($A$5,Prj_list!$O$6:$Z$7,2)))</x:f>
        <x:v>-</x:v>
      </x:c>
      <x:c r="E483" s="45" t="str">
        <x:f>IF(ISBLANK('2012 HR 배정표'!J481)=TRUE,"-",'2012 HR 배정표'!J481)</x:f>
        <x:v>-</x:v>
      </x:c>
      <x:c r="F483" s="46" t="str">
        <x:f>IF(ISBLANK('2012 HR 배정표'!J481)=TRUE,"-",IF(ISERROR((HLOOKUP($A$5,Prj_list!$O$6:$Z$7,2)*'2012 HR 배정표'!K481)/HLOOKUP($A$5,Prj_list!$O$6:$Z$7,2))=TRUE,"-",(HLOOKUP($A$5,Prj_list!$O$6:$Z$7,2)*'2012 HR 배정표'!K481)/HLOOKUP($A$5,Prj_list!$O$6:$Z$7,2)))</x:f>
        <x:v>-</x:v>
      </x:c>
      <x:c r="G483" s="45" t="str">
        <x:f>IF(ISBLANK('2012 HR 배정표'!L481)=TRUE,"-",'2012 HR 배정표'!L481)</x:f>
        <x:v>-</x:v>
      </x:c>
      <x:c r="H483" s="46" t="str">
        <x:f>IF(ISBLANK('2012 HR 배정표'!L481)=TRUE,"-",IF(ISERROR((HLOOKUP($A$5,Prj_list!$O$6:$Z$7,2)*'2012 HR 배정표'!M481)/HLOOKUP($A$5,Prj_list!$O$6:$Z$7,2))=TRUE,"-",(HLOOKUP($A$5,Prj_list!$O$6:$Z$7,2)*'2012 HR 배정표'!M481)/HLOOKUP($A$5,Prj_list!$O$6:$Z$7,2)))</x:f>
        <x:v>-</x:v>
      </x:c>
      <x:c r="I483" s="45" t="str">
        <x:f>IF(ISBLANK('2012 HR 배정표'!N481)=TRUE,"-",'2012 HR 배정표'!N481)</x:f>
        <x:v>-</x:v>
      </x:c>
      <x:c r="J483" s="46" t="str">
        <x:f>IF(ISBLANK('2012 HR 배정표'!N481)=TRUE,"-",IF(ISERROR((HLOOKUP($A$5,Prj_list!$O$6:$Z$7,2)*'2012 HR 배정표'!O481)/HLOOKUP($A$5,Prj_list!$O$6:$Z$7,2))=TRUE,"-",(HLOOKUP($A$5,Prj_list!$O$6:$Z$7,2)*'2012 HR 배정표'!O481)/HLOOKUP($A$5,Prj_list!$O$6:$Z$7,2)))</x:f>
        <x:v>-</x:v>
      </x:c>
      <x:c r="K483" s="45" t="str">
        <x:f>IF(ISBLANK('2012 HR 배정표'!P481)=TRUE,"-",'2012 HR 배정표'!P481)</x:f>
        <x:v>-</x:v>
      </x:c>
      <x:c r="L483" s="46" t="str">
        <x:f>IF(ISBLANK('2012 HR 배정표'!P481)=TRUE,"-",IF(ISERROR((HLOOKUP($A$5,Prj_list!$O$6:$Z$7,2)*'2012 HR 배정표'!Q481)/HLOOKUP($A$5,Prj_list!$O$6:$Z$7,2))=TRUE,"-",(HLOOKUP($A$5,Prj_list!$O$6:$Z$7,2)*'2012 HR 배정표'!Q481)/HLOOKUP($A$5,Prj_list!$O$6:$Z$7,2)))</x:f>
        <x:v>-</x:v>
      </x:c>
      <x:c r="M483" s="45" t="str">
        <x:f>IF(ISBLANK('2012 HR 배정표'!R481)=TRUE,"-",'2012 HR 배정표'!R481)</x:f>
        <x:v>-</x:v>
      </x:c>
      <x:c r="N483" s="46" t="str">
        <x:f>IF(ISBLANK('2012 HR 배정표'!R481)=TRUE,"-",IF(ISERROR((HLOOKUP($A$5,Prj_list!$O$6:$Z$7,2)*'2012 HR 배정표'!S481)/HLOOKUP($A$5,Prj_list!$O$6:$Z$7,2))=TRUE,"-",(HLOOKUP($A$5,Prj_list!$O$6:$Z$7,2)*'2012 HR 배정표'!S481)/HLOOKUP($A$5,Prj_list!$O$6:$Z$7,2)))</x:f>
        <x:v>-</x:v>
      </x:c>
      <x:c r="O483" s="45" t="str">
        <x:f>IF(ISBLANK('2012 HR 배정표'!T481)=TRUE,"-",'2012 HR 배정표'!T481)</x:f>
        <x:v>-</x:v>
      </x:c>
      <x:c r="P483" s="46" t="str">
        <x:f>IF(ISBLANK('2012 HR 배정표'!T481)=TRUE,"-",IF(ISERROR((HLOOKUP($A$5,Prj_list!$O$6:$Z$7,2)*'2012 HR 배정표'!U481)/HLOOKUP($A$5,Prj_list!$O$6:$Z$7,2))=TRUE,"-",(HLOOKUP($A$5,Prj_list!$O$6:$Z$7,2)*'2012 HR 배정표'!U481)/HLOOKUP($A$5,Prj_list!$O$6:$Z$7,2)))</x:f>
        <x:v>-</x:v>
      </x:c>
      <x:c r="Q483" s="45" t="str">
        <x:f>IF(ISBLANK('2012 HR 배정표'!V481)=TRUE,"-",'2012 HR 배정표'!V481)</x:f>
        <x:v>-</x:v>
      </x:c>
      <x:c r="R483" s="46" t="str">
        <x:f>IF(ISBLANK('2012 HR 배정표'!V481)=TRUE,"-",IF(ISERROR((HLOOKUP($A$5,Prj_list!$O$6:$Z$7,2)*'2012 HR 배정표'!W481)/HLOOKUP($A$5,Prj_list!$O$6:$Z$7,2))=TRUE,"-",(HLOOKUP($A$5,Prj_list!$O$6:$Z$7,2)*'2012 HR 배정표'!W481)/HLOOKUP($A$5,Prj_list!$O$6:$Z$7,2)))</x:f>
        <x:v>-</x:v>
      </x:c>
      <x:c r="S483" s="45" t="str">
        <x:f>IF(ISBLANK('2012 HR 배정표'!X481)=TRUE,"-",'2012 HR 배정표'!X481)</x:f>
        <x:v>-</x:v>
      </x:c>
      <x:c r="T483" s="46" t="str">
        <x:f>IF(ISBLANK('2012 HR 배정표'!X481)=TRUE,"-",IF(ISERROR((HLOOKUP($A$5,Prj_list!$O$6:$Z$7,2)*'2012 HR 배정표'!Y481)/HLOOKUP($A$5,Prj_list!$O$6:$Z$7,2))=TRUE,"-",(HLOOKUP($A$5,Prj_list!$O$6:$Z$7,2)*'2012 HR 배정표'!Y481)/HLOOKUP($A$5,Prj_list!$O$6:$Z$7,2)))</x:f>
        <x:v>-</x:v>
      </x:c>
      <x:c r="U483" s="45" t="str">
        <x:f>IF(ISBLANK('2012 HR 배정표'!Z481)=TRUE,"-",'2012 HR 배정표'!Z481)</x:f>
        <x:v>-</x:v>
      </x:c>
      <x:c r="V483" s="46" t="str">
        <x:f>IF(ISBLANK('2012 HR 배정표'!Z481)=TRUE,"-",IF(ISERROR((HLOOKUP($A$5,Prj_list!$O$6:$Z$7,2)*'2012 HR 배정표'!AA481)/HLOOKUP($A$5,Prj_list!$O$6:$Z$7,2))=TRUE,"-",(HLOOKUP($A$5,Prj_list!$O$6:$Z$7,2)*'2012 HR 배정표'!AA481)/HLOOKUP($A$5,Prj_list!$O$6:$Z$7,2)))</x:f>
        <x:v>-</x:v>
      </x:c>
      <x:c r="W483" s="45" t="str">
        <x:f>IF(ISBLANK('2012 HR 배정표'!AB481)=TRUE,"-",'2012 HR 배정표'!AB481)</x:f>
        <x:v>-</x:v>
      </x:c>
      <x:c r="X483" s="46" t="str">
        <x:f>IF(ISBLANK('2012 HR 배정표'!AB481)=TRUE,"-",IF(ISERROR((HLOOKUP($A$5,Prj_list!$O$6:$Z$7,2)*'2012 HR 배정표'!AC481)/HLOOKUP($A$5,Prj_list!$O$6:$Z$7,2))=TRUE,"-",(HLOOKUP($A$5,Prj_list!$O$6:$Z$7,2)*'2012 HR 배정표'!AC481)/HLOOKUP($A$5,Prj_list!$O$6:$Z$7,2)))</x:f>
        <x:v>-</x:v>
      </x:c>
      <x:c r="Y483" s="45" t="str">
        <x:f>IF(ISBLANK('2012 HR 배정표'!AD481)=TRUE,"-",'2012 HR 배정표'!AD481)</x:f>
        <x:v>-</x:v>
      </x:c>
      <x:c r="Z483" s="46" t="str">
        <x:f>IF(ISBLANK('2012 HR 배정표'!AD481)=TRUE,"-",IF(ISERROR((HLOOKUP($A$5,Prj_list!$O$6:$Z$7,2)*'2012 HR 배정표'!AE481)/HLOOKUP($A$5,Prj_list!$O$6:$Z$7,2))=TRUE,"-",(HLOOKUP($A$5,Prj_list!$O$6:$Z$7,2)*'2012 HR 배정표'!AE481)/HLOOKUP($A$5,Prj_list!$O$6:$Z$7,2)))</x:f>
        <x:v>-</x:v>
      </x:c>
      <x:c r="AA483" s="45" t="str">
        <x:f>IF(ISBLANK('2012 HR 배정표'!AF481)=TRUE,"-",'2012 HR 배정표'!AF481)</x:f>
        <x:v>-</x:v>
      </x:c>
      <x:c r="AB483" s="46" t="str">
        <x:f>IF(ISBLANK('2012 HR 배정표'!AF481)=TRUE,"-",IF(ISERROR((HLOOKUP($A$5,Prj_list!$O$6:$Z$7,2)*'2012 HR 배정표'!AG481)/HLOOKUP($A$5,Prj_list!$O$6:$Z$7,2))=TRUE,"-",(HLOOKUP($A$5,Prj_list!$O$6:$Z$7,2)*'2012 HR 배정표'!AG481)/HLOOKUP($A$5,Prj_list!$O$6:$Z$7,2)))</x:f>
        <x:v>-</x:v>
      </x:c>
      <x:c r="AC483" s="45" t="str">
        <x:f>IF(ISBLANK('2012 HR 배정표'!AH481)=TRUE,"-",'2012 HR 배정표'!AH481)</x:f>
        <x:v>-</x:v>
      </x:c>
      <x:c r="AD483" s="46" t="str">
        <x:f>IF(ISBLANK('2012 HR 배정표'!AH481)=TRUE,"-",IF(ISERROR((HLOOKUP($A$5,Prj_list!$O$6:$Z$7,2)*'2012 HR 배정표'!AI481)/HLOOKUP($A$5,Prj_list!$O$6:$Z$7,2))=TRUE,"-",(HLOOKUP($A$5,Prj_list!$O$6:$Z$7,2)*'2012 HR 배정표'!AI481)/HLOOKUP($A$5,Prj_list!$O$6:$Z$7,2)))</x:f>
        <x:v>-</x:v>
      </x:c>
      <x:c r="AE483" s="45" t="str">
        <x:f>IF(ISBLANK('2012 HR 배정표'!AJ481)=TRUE,"-",'2012 HR 배정표'!AJ481)</x:f>
        <x:v>-</x:v>
      </x:c>
      <x:c r="AF483" s="46" t="str">
        <x:f>IF(ISBLANK('2012 HR 배정표'!AJ481)=TRUE,"-",IF(ISERROR((HLOOKUP($A$5,Prj_list!$O$6:$Z$7,2)*'2012 HR 배정표'!AK481)/HLOOKUP($A$5,Prj_list!$O$6:$Z$7,2))=TRUE,"-",(HLOOKUP($A$5,Prj_list!$O$6:$Z$7,2)*'2012 HR 배정표'!AK481)/HLOOKUP($A$5,Prj_list!$O$6:$Z$7,2)))</x:f>
        <x:v>-</x:v>
      </x:c>
      <x:c r="AG483" s="45" t="str">
        <x:f>IF(ISBLANK('2012 HR 배정표'!AL481)=TRUE,"-",'2012 HR 배정표'!AL481)</x:f>
        <x:v>-</x:v>
      </x:c>
      <x:c r="AH483" s="46" t="str">
        <x:f>IF(ISBLANK('2012 HR 배정표'!AL481)=TRUE,"-",IF(ISERROR((HLOOKUP($A$5,Prj_list!$O$6:$Z$7,2)*'2012 HR 배정표'!AM481)/HLOOKUP($A$5,Prj_list!$O$6:$Z$7,2))=TRUE,"-",(HLOOKUP($A$5,Prj_list!$O$6:$Z$7,2)*'2012 HR 배정표'!AM481)/HLOOKUP($A$5,Prj_list!$O$6:$Z$7,2)))</x:f>
        <x:v>-</x:v>
      </x:c>
      <x:c r="AI483" s="45" t="str">
        <x:f>IF(ISBLANK('2012 HR 배정표'!AN481)=TRUE,"-",'2012 HR 배정표'!AN481)</x:f>
        <x:v>-</x:v>
      </x:c>
      <x:c r="AJ483" s="46" t="str">
        <x:f>IF(ISBLANK('2012 HR 배정표'!AN481)=TRUE,"-",IF(ISERROR((HLOOKUP($A$5,Prj_list!$O$6:$Z$7,2)*'2012 HR 배정표'!AO481)/HLOOKUP($A$5,Prj_list!$O$6:$Z$7,2))=TRUE,"-",(HLOOKUP($A$5,Prj_list!$O$6:$Z$7,2)*'2012 HR 배정표'!AO481)/HLOOKUP($A$5,Prj_list!$O$6:$Z$7,2)))</x:f>
        <x:v>-</x:v>
      </x:c>
      <x:c r="AK483" s="45" t="str">
        <x:f>IF(ISBLANK('2012 HR 배정표'!AP481)=TRUE,"-",'2012 HR 배정표'!AP481)</x:f>
        <x:v>-</x:v>
      </x:c>
      <x:c r="AL483" s="46" t="str">
        <x:f>IF(ISBLANK('2012 HR 배정표'!AP481)=TRUE,"-",IF(ISERROR((HLOOKUP($A$5,Prj_list!$O$6:$Z$7,2)*'2012 HR 배정표'!AQ481)/HLOOKUP($A$5,Prj_list!$O$6:$Z$7,2))=TRUE,"-",(HLOOKUP($A$5,Prj_list!$O$6:$Z$7,2)*'2012 HR 배정표'!AQ481)/HLOOKUP($A$5,Prj_list!$O$6:$Z$7,2)))</x:f>
        <x:v>-</x:v>
      </x:c>
      <x:c r="AM483" s="45" t="str">
        <x:f>IF(ISBLANK('2012 HR 배정표'!AR481)=TRUE,"-",'2012 HR 배정표'!AR481)</x:f>
        <x:v>-</x:v>
      </x:c>
      <x:c r="AN483" s="46" t="str">
        <x:f>IF(ISBLANK('2012 HR 배정표'!AR481)=TRUE,"-",IF(ISERROR((HLOOKUP($A$5,Prj_list!$O$6:$Z$7,2)*'2012 HR 배정표'!AS481)/HLOOKUP($A$5,Prj_list!$O$6:$Z$7,2))=TRUE,"-",(HLOOKUP($A$5,Prj_list!$O$6:$Z$7,2)*'2012 HR 배정표'!AS481)/HLOOKUP($A$5,Prj_list!$O$6:$Z$7,2)))</x:f>
        <x:v>-</x:v>
      </x:c>
      <x:c r="AO483" s="45" t="str">
        <x:f>IF(ISBLANK('2012 HR 배정표'!AT481)=TRUE,"-",'2012 HR 배정표'!AT481)</x:f>
        <x:v>-</x:v>
      </x:c>
      <x:c r="AP483" s="46" t="str">
        <x:f>IF(ISBLANK('2012 HR 배정표'!AT481)=TRUE,"-",IF(ISERROR((HLOOKUP($A$5,Prj_list!$O$6:$Z$7,2)*'2012 HR 배정표'!AU481)/HLOOKUP($A$5,Prj_list!$O$6:$Z$7,2))=TRUE,"-",(HLOOKUP($A$5,Prj_list!$O$6:$Z$7,2)*'2012 HR 배정표'!AU481)/HLOOKUP($A$5,Prj_list!$O$6:$Z$7,2)))</x:f>
        <x:v>-</x:v>
      </x:c>
      <x:c r="AQ483" s="45" t="str">
        <x:f>IF(ISBLANK('2012 HR 배정표'!AV481)=TRUE,"-",'2012 HR 배정표'!AV481)</x:f>
        <x:v>-</x:v>
      </x:c>
      <x:c r="AR483" s="46" t="str">
        <x:f>IF(ISBLANK('2012 HR 배정표'!AV481)=TRUE,"-",IF(ISERROR((HLOOKUP($A$5,Prj_list!$O$6:$Z$7,2)*'2012 HR 배정표'!AW481)/HLOOKUP($A$5,Prj_list!$O$6:$Z$7,2))=TRUE,"-",(HLOOKUP($A$5,Prj_list!$O$6:$Z$7,2)*'2012 HR 배정표'!AW481)/HLOOKUP($A$5,Prj_list!$O$6:$Z$7,2)))</x:f>
        <x:v>-</x:v>
      </x:c>
      <x:c r="AS483" s="45" t="str">
        <x:f>IF(ISBLANK('2012 HR 배정표'!AX481)=TRUE,"-",'2012 HR 배정표'!AX481)</x:f>
        <x:v>-</x:v>
      </x:c>
      <x:c r="AT483" s="46" t="str">
        <x:f>IF(ISBLANK('2012 HR 배정표'!AX481)=TRUE,"-",IF(ISERROR((HLOOKUP($A$5,Prj_list!$O$6:$Z$7,2)*'2012 HR 배정표'!AY481)/HLOOKUP($A$5,Prj_list!$O$6:$Z$7,2))=TRUE,"-",(HLOOKUP($A$5,Prj_list!$O$6:$Z$7,2)*'2012 HR 배정표'!AY481)/HLOOKUP($A$5,Prj_list!$O$6:$Z$7,2)))</x:f>
        <x:v>-</x:v>
      </x:c>
      <x:c r="AU483" s="45" t="str">
        <x:f>IF(ISBLANK('2012 HR 배정표'!AZ481)=TRUE,"-",'2012 HR 배정표'!AZ481)</x:f>
        <x:v>-</x:v>
      </x:c>
      <x:c r="AV483" s="46" t="str">
        <x:f>IF(ISBLANK('2012 HR 배정표'!AZ481)=TRUE,"-",IF(ISERROR((HLOOKUP($A$5,Prj_list!$O$6:$Z$7,2)*'2012 HR 배정표'!BA481)/HLOOKUP($A$5,Prj_list!$O$6:$Z$7,2))=TRUE,"-",(HLOOKUP($A$5,Prj_list!$O$6:$Z$7,2)*'2012 HR 배정표'!BA481)/HLOOKUP($A$5,Prj_list!$O$6:$Z$7,2)))</x:f>
        <x:v>-</x:v>
      </x:c>
      <x:c r="AW483" s="34" t="str">
        <x:f t="shared" si="16"/>
        <x:v/>
      </x:c>
      <x:c r="AX483" s="41">
        <x:f t="shared" si="15"/>
        <x:v>0</x:v>
      </x:c>
    </x:row>
    <x:row r="484" spans="1:50">
      <x:c r="A484" s="45" t="str">
        <x:f>IF(ISBLANK('2012 HR 배정표'!F482)=TRUE,"-",'2012 HR 배정표'!F482)</x:f>
        <x:v>-</x:v>
      </x:c>
      <x:c r="B484" s="46" t="str">
        <x:f>IF(ISBLANK('2012 HR 배정표'!F482)=TRUE,"-",IF(ISERROR((HLOOKUP($A$5,Prj_list!$O$6:$Z$7,2)*'2012 HR 배정표'!G482)/HLOOKUP($A$5,Prj_list!$O$6:$Z$7,2))=TRUE,"-",(HLOOKUP($A$5,Prj_list!$O$6:$Z$7,2)*'2012 HR 배정표'!G482)/HLOOKUP($A$5,Prj_list!$O$6:$Z$7,2)))</x:f>
        <x:v>-</x:v>
      </x:c>
      <x:c r="C484" s="45" t="str">
        <x:f>IF(ISBLANK('2012 HR 배정표'!H482)=TRUE,"-",'2012 HR 배정표'!H482)</x:f>
        <x:v>-</x:v>
      </x:c>
      <x:c r="D484" s="46" t="str">
        <x:f>IF(ISBLANK('2012 HR 배정표'!H482)=TRUE,"-",IF(ISERROR((HLOOKUP($A$5,Prj_list!$O$6:$Z$7,2)*'2012 HR 배정표'!I482)/HLOOKUP($A$5,Prj_list!$O$6:$Z$7,2))=TRUE,"-",(HLOOKUP($A$5,Prj_list!$O$6:$Z$7,2)*'2012 HR 배정표'!I482)/HLOOKUP($A$5,Prj_list!$O$6:$Z$7,2)))</x:f>
        <x:v>-</x:v>
      </x:c>
      <x:c r="E484" s="45" t="str">
        <x:f>IF(ISBLANK('2012 HR 배정표'!J482)=TRUE,"-",'2012 HR 배정표'!J482)</x:f>
        <x:v>-</x:v>
      </x:c>
      <x:c r="F484" s="46" t="str">
        <x:f>IF(ISBLANK('2012 HR 배정표'!J482)=TRUE,"-",IF(ISERROR((HLOOKUP($A$5,Prj_list!$O$6:$Z$7,2)*'2012 HR 배정표'!K482)/HLOOKUP($A$5,Prj_list!$O$6:$Z$7,2))=TRUE,"-",(HLOOKUP($A$5,Prj_list!$O$6:$Z$7,2)*'2012 HR 배정표'!K482)/HLOOKUP($A$5,Prj_list!$O$6:$Z$7,2)))</x:f>
        <x:v>-</x:v>
      </x:c>
      <x:c r="G484" s="45" t="str">
        <x:f>IF(ISBLANK('2012 HR 배정표'!L482)=TRUE,"-",'2012 HR 배정표'!L482)</x:f>
        <x:v>-</x:v>
      </x:c>
      <x:c r="H484" s="46" t="str">
        <x:f>IF(ISBLANK('2012 HR 배정표'!L482)=TRUE,"-",IF(ISERROR((HLOOKUP($A$5,Prj_list!$O$6:$Z$7,2)*'2012 HR 배정표'!M482)/HLOOKUP($A$5,Prj_list!$O$6:$Z$7,2))=TRUE,"-",(HLOOKUP($A$5,Prj_list!$O$6:$Z$7,2)*'2012 HR 배정표'!M482)/HLOOKUP($A$5,Prj_list!$O$6:$Z$7,2)))</x:f>
        <x:v>-</x:v>
      </x:c>
      <x:c r="I484" s="45" t="str">
        <x:f>IF(ISBLANK('2012 HR 배정표'!N482)=TRUE,"-",'2012 HR 배정표'!N482)</x:f>
        <x:v>-</x:v>
      </x:c>
      <x:c r="J484" s="46" t="str">
        <x:f>IF(ISBLANK('2012 HR 배정표'!N482)=TRUE,"-",IF(ISERROR((HLOOKUP($A$5,Prj_list!$O$6:$Z$7,2)*'2012 HR 배정표'!O482)/HLOOKUP($A$5,Prj_list!$O$6:$Z$7,2))=TRUE,"-",(HLOOKUP($A$5,Prj_list!$O$6:$Z$7,2)*'2012 HR 배정표'!O482)/HLOOKUP($A$5,Prj_list!$O$6:$Z$7,2)))</x:f>
        <x:v>-</x:v>
      </x:c>
      <x:c r="K484" s="45" t="str">
        <x:f>IF(ISBLANK('2012 HR 배정표'!P482)=TRUE,"-",'2012 HR 배정표'!P482)</x:f>
        <x:v>-</x:v>
      </x:c>
      <x:c r="L484" s="46" t="str">
        <x:f>IF(ISBLANK('2012 HR 배정표'!P482)=TRUE,"-",IF(ISERROR((HLOOKUP($A$5,Prj_list!$O$6:$Z$7,2)*'2012 HR 배정표'!Q482)/HLOOKUP($A$5,Prj_list!$O$6:$Z$7,2))=TRUE,"-",(HLOOKUP($A$5,Prj_list!$O$6:$Z$7,2)*'2012 HR 배정표'!Q482)/HLOOKUP($A$5,Prj_list!$O$6:$Z$7,2)))</x:f>
        <x:v>-</x:v>
      </x:c>
      <x:c r="M484" s="45" t="str">
        <x:f>IF(ISBLANK('2012 HR 배정표'!R482)=TRUE,"-",'2012 HR 배정표'!R482)</x:f>
        <x:v>-</x:v>
      </x:c>
      <x:c r="N484" s="46" t="str">
        <x:f>IF(ISBLANK('2012 HR 배정표'!R482)=TRUE,"-",IF(ISERROR((HLOOKUP($A$5,Prj_list!$O$6:$Z$7,2)*'2012 HR 배정표'!S482)/HLOOKUP($A$5,Prj_list!$O$6:$Z$7,2))=TRUE,"-",(HLOOKUP($A$5,Prj_list!$O$6:$Z$7,2)*'2012 HR 배정표'!S482)/HLOOKUP($A$5,Prj_list!$O$6:$Z$7,2)))</x:f>
        <x:v>-</x:v>
      </x:c>
      <x:c r="O484" s="45" t="str">
        <x:f>IF(ISBLANK('2012 HR 배정표'!T482)=TRUE,"-",'2012 HR 배정표'!T482)</x:f>
        <x:v>-</x:v>
      </x:c>
      <x:c r="P484" s="46" t="str">
        <x:f>IF(ISBLANK('2012 HR 배정표'!T482)=TRUE,"-",IF(ISERROR((HLOOKUP($A$5,Prj_list!$O$6:$Z$7,2)*'2012 HR 배정표'!U482)/HLOOKUP($A$5,Prj_list!$O$6:$Z$7,2))=TRUE,"-",(HLOOKUP($A$5,Prj_list!$O$6:$Z$7,2)*'2012 HR 배정표'!U482)/HLOOKUP($A$5,Prj_list!$O$6:$Z$7,2)))</x:f>
        <x:v>-</x:v>
      </x:c>
      <x:c r="Q484" s="45" t="str">
        <x:f>IF(ISBLANK('2012 HR 배정표'!V482)=TRUE,"-",'2012 HR 배정표'!V482)</x:f>
        <x:v>-</x:v>
      </x:c>
      <x:c r="R484" s="46" t="str">
        <x:f>IF(ISBLANK('2012 HR 배정표'!V482)=TRUE,"-",IF(ISERROR((HLOOKUP($A$5,Prj_list!$O$6:$Z$7,2)*'2012 HR 배정표'!W482)/HLOOKUP($A$5,Prj_list!$O$6:$Z$7,2))=TRUE,"-",(HLOOKUP($A$5,Prj_list!$O$6:$Z$7,2)*'2012 HR 배정표'!W482)/HLOOKUP($A$5,Prj_list!$O$6:$Z$7,2)))</x:f>
        <x:v>-</x:v>
      </x:c>
      <x:c r="S484" s="45" t="str">
        <x:f>IF(ISBLANK('2012 HR 배정표'!X482)=TRUE,"-",'2012 HR 배정표'!X482)</x:f>
        <x:v>-</x:v>
      </x:c>
      <x:c r="T484" s="46" t="str">
        <x:f>IF(ISBLANK('2012 HR 배정표'!X482)=TRUE,"-",IF(ISERROR((HLOOKUP($A$5,Prj_list!$O$6:$Z$7,2)*'2012 HR 배정표'!Y482)/HLOOKUP($A$5,Prj_list!$O$6:$Z$7,2))=TRUE,"-",(HLOOKUP($A$5,Prj_list!$O$6:$Z$7,2)*'2012 HR 배정표'!Y482)/HLOOKUP($A$5,Prj_list!$O$6:$Z$7,2)))</x:f>
        <x:v>-</x:v>
      </x:c>
      <x:c r="U484" s="45" t="str">
        <x:f>IF(ISBLANK('2012 HR 배정표'!Z482)=TRUE,"-",'2012 HR 배정표'!Z482)</x:f>
        <x:v>-</x:v>
      </x:c>
      <x:c r="V484" s="46" t="str">
        <x:f>IF(ISBLANK('2012 HR 배정표'!Z482)=TRUE,"-",IF(ISERROR((HLOOKUP($A$5,Prj_list!$O$6:$Z$7,2)*'2012 HR 배정표'!AA482)/HLOOKUP($A$5,Prj_list!$O$6:$Z$7,2))=TRUE,"-",(HLOOKUP($A$5,Prj_list!$O$6:$Z$7,2)*'2012 HR 배정표'!AA482)/HLOOKUP($A$5,Prj_list!$O$6:$Z$7,2)))</x:f>
        <x:v>-</x:v>
      </x:c>
      <x:c r="W484" s="45" t="str">
        <x:f>IF(ISBLANK('2012 HR 배정표'!AB482)=TRUE,"-",'2012 HR 배정표'!AB482)</x:f>
        <x:v>-</x:v>
      </x:c>
      <x:c r="X484" s="46" t="str">
        <x:f>IF(ISBLANK('2012 HR 배정표'!AB482)=TRUE,"-",IF(ISERROR((HLOOKUP($A$5,Prj_list!$O$6:$Z$7,2)*'2012 HR 배정표'!AC482)/HLOOKUP($A$5,Prj_list!$O$6:$Z$7,2))=TRUE,"-",(HLOOKUP($A$5,Prj_list!$O$6:$Z$7,2)*'2012 HR 배정표'!AC482)/HLOOKUP($A$5,Prj_list!$O$6:$Z$7,2)))</x:f>
        <x:v>-</x:v>
      </x:c>
      <x:c r="Y484" s="45" t="str">
        <x:f>IF(ISBLANK('2012 HR 배정표'!AD482)=TRUE,"-",'2012 HR 배정표'!AD482)</x:f>
        <x:v>-</x:v>
      </x:c>
      <x:c r="Z484" s="46" t="str">
        <x:f>IF(ISBLANK('2012 HR 배정표'!AD482)=TRUE,"-",IF(ISERROR((HLOOKUP($A$5,Prj_list!$O$6:$Z$7,2)*'2012 HR 배정표'!AE482)/HLOOKUP($A$5,Prj_list!$O$6:$Z$7,2))=TRUE,"-",(HLOOKUP($A$5,Prj_list!$O$6:$Z$7,2)*'2012 HR 배정표'!AE482)/HLOOKUP($A$5,Prj_list!$O$6:$Z$7,2)))</x:f>
        <x:v>-</x:v>
      </x:c>
      <x:c r="AA484" s="45" t="str">
        <x:f>IF(ISBLANK('2012 HR 배정표'!AF482)=TRUE,"-",'2012 HR 배정표'!AF482)</x:f>
        <x:v>-</x:v>
      </x:c>
      <x:c r="AB484" s="46" t="str">
        <x:f>IF(ISBLANK('2012 HR 배정표'!AF482)=TRUE,"-",IF(ISERROR((HLOOKUP($A$5,Prj_list!$O$6:$Z$7,2)*'2012 HR 배정표'!AG482)/HLOOKUP($A$5,Prj_list!$O$6:$Z$7,2))=TRUE,"-",(HLOOKUP($A$5,Prj_list!$O$6:$Z$7,2)*'2012 HR 배정표'!AG482)/HLOOKUP($A$5,Prj_list!$O$6:$Z$7,2)))</x:f>
        <x:v>-</x:v>
      </x:c>
      <x:c r="AC484" s="45" t="str">
        <x:f>IF(ISBLANK('2012 HR 배정표'!AH482)=TRUE,"-",'2012 HR 배정표'!AH482)</x:f>
        <x:v>-</x:v>
      </x:c>
      <x:c r="AD484" s="46" t="str">
        <x:f>IF(ISBLANK('2012 HR 배정표'!AH482)=TRUE,"-",IF(ISERROR((HLOOKUP($A$5,Prj_list!$O$6:$Z$7,2)*'2012 HR 배정표'!AI482)/HLOOKUP($A$5,Prj_list!$O$6:$Z$7,2))=TRUE,"-",(HLOOKUP($A$5,Prj_list!$O$6:$Z$7,2)*'2012 HR 배정표'!AI482)/HLOOKUP($A$5,Prj_list!$O$6:$Z$7,2)))</x:f>
        <x:v>-</x:v>
      </x:c>
      <x:c r="AE484" s="45" t="str">
        <x:f>IF(ISBLANK('2012 HR 배정표'!AJ482)=TRUE,"-",'2012 HR 배정표'!AJ482)</x:f>
        <x:v>-</x:v>
      </x:c>
      <x:c r="AF484" s="46" t="str">
        <x:f>IF(ISBLANK('2012 HR 배정표'!AJ482)=TRUE,"-",IF(ISERROR((HLOOKUP($A$5,Prj_list!$O$6:$Z$7,2)*'2012 HR 배정표'!AK482)/HLOOKUP($A$5,Prj_list!$O$6:$Z$7,2))=TRUE,"-",(HLOOKUP($A$5,Prj_list!$O$6:$Z$7,2)*'2012 HR 배정표'!AK482)/HLOOKUP($A$5,Prj_list!$O$6:$Z$7,2)))</x:f>
        <x:v>-</x:v>
      </x:c>
      <x:c r="AG484" s="45" t="str">
        <x:f>IF(ISBLANK('2012 HR 배정표'!AL482)=TRUE,"-",'2012 HR 배정표'!AL482)</x:f>
        <x:v>-</x:v>
      </x:c>
      <x:c r="AH484" s="46" t="str">
        <x:f>IF(ISBLANK('2012 HR 배정표'!AL482)=TRUE,"-",IF(ISERROR((HLOOKUP($A$5,Prj_list!$O$6:$Z$7,2)*'2012 HR 배정표'!AM482)/HLOOKUP($A$5,Prj_list!$O$6:$Z$7,2))=TRUE,"-",(HLOOKUP($A$5,Prj_list!$O$6:$Z$7,2)*'2012 HR 배정표'!AM482)/HLOOKUP($A$5,Prj_list!$O$6:$Z$7,2)))</x:f>
        <x:v>-</x:v>
      </x:c>
      <x:c r="AI484" s="45" t="str">
        <x:f>IF(ISBLANK('2012 HR 배정표'!AN482)=TRUE,"-",'2012 HR 배정표'!AN482)</x:f>
        <x:v>-</x:v>
      </x:c>
      <x:c r="AJ484" s="46" t="str">
        <x:f>IF(ISBLANK('2012 HR 배정표'!AN482)=TRUE,"-",IF(ISERROR((HLOOKUP($A$5,Prj_list!$O$6:$Z$7,2)*'2012 HR 배정표'!AO482)/HLOOKUP($A$5,Prj_list!$O$6:$Z$7,2))=TRUE,"-",(HLOOKUP($A$5,Prj_list!$O$6:$Z$7,2)*'2012 HR 배정표'!AO482)/HLOOKUP($A$5,Prj_list!$O$6:$Z$7,2)))</x:f>
        <x:v>-</x:v>
      </x:c>
      <x:c r="AK484" s="45" t="str">
        <x:f>IF(ISBLANK('2012 HR 배정표'!AP482)=TRUE,"-",'2012 HR 배정표'!AP482)</x:f>
        <x:v>-</x:v>
      </x:c>
      <x:c r="AL484" s="46" t="str">
        <x:f>IF(ISBLANK('2012 HR 배정표'!AP482)=TRUE,"-",IF(ISERROR((HLOOKUP($A$5,Prj_list!$O$6:$Z$7,2)*'2012 HR 배정표'!AQ482)/HLOOKUP($A$5,Prj_list!$O$6:$Z$7,2))=TRUE,"-",(HLOOKUP($A$5,Prj_list!$O$6:$Z$7,2)*'2012 HR 배정표'!AQ482)/HLOOKUP($A$5,Prj_list!$O$6:$Z$7,2)))</x:f>
        <x:v>-</x:v>
      </x:c>
      <x:c r="AM484" s="45" t="str">
        <x:f>IF(ISBLANK('2012 HR 배정표'!AR482)=TRUE,"-",'2012 HR 배정표'!AR482)</x:f>
        <x:v>-</x:v>
      </x:c>
      <x:c r="AN484" s="46" t="str">
        <x:f>IF(ISBLANK('2012 HR 배정표'!AR482)=TRUE,"-",IF(ISERROR((HLOOKUP($A$5,Prj_list!$O$6:$Z$7,2)*'2012 HR 배정표'!AS482)/HLOOKUP($A$5,Prj_list!$O$6:$Z$7,2))=TRUE,"-",(HLOOKUP($A$5,Prj_list!$O$6:$Z$7,2)*'2012 HR 배정표'!AS482)/HLOOKUP($A$5,Prj_list!$O$6:$Z$7,2)))</x:f>
        <x:v>-</x:v>
      </x:c>
      <x:c r="AO484" s="45" t="str">
        <x:f>IF(ISBLANK('2012 HR 배정표'!AT482)=TRUE,"-",'2012 HR 배정표'!AT482)</x:f>
        <x:v>-</x:v>
      </x:c>
      <x:c r="AP484" s="46" t="str">
        <x:f>IF(ISBLANK('2012 HR 배정표'!AT482)=TRUE,"-",IF(ISERROR((HLOOKUP($A$5,Prj_list!$O$6:$Z$7,2)*'2012 HR 배정표'!AU482)/HLOOKUP($A$5,Prj_list!$O$6:$Z$7,2))=TRUE,"-",(HLOOKUP($A$5,Prj_list!$O$6:$Z$7,2)*'2012 HR 배정표'!AU482)/HLOOKUP($A$5,Prj_list!$O$6:$Z$7,2)))</x:f>
        <x:v>-</x:v>
      </x:c>
      <x:c r="AQ484" s="45" t="str">
        <x:f>IF(ISBLANK('2012 HR 배정표'!AV482)=TRUE,"-",'2012 HR 배정표'!AV482)</x:f>
        <x:v>-</x:v>
      </x:c>
      <x:c r="AR484" s="46" t="str">
        <x:f>IF(ISBLANK('2012 HR 배정표'!AV482)=TRUE,"-",IF(ISERROR((HLOOKUP($A$5,Prj_list!$O$6:$Z$7,2)*'2012 HR 배정표'!AW482)/HLOOKUP($A$5,Prj_list!$O$6:$Z$7,2))=TRUE,"-",(HLOOKUP($A$5,Prj_list!$O$6:$Z$7,2)*'2012 HR 배정표'!AW482)/HLOOKUP($A$5,Prj_list!$O$6:$Z$7,2)))</x:f>
        <x:v>-</x:v>
      </x:c>
      <x:c r="AS484" s="45" t="str">
        <x:f>IF(ISBLANK('2012 HR 배정표'!AX482)=TRUE,"-",'2012 HR 배정표'!AX482)</x:f>
        <x:v>-</x:v>
      </x:c>
      <x:c r="AT484" s="46" t="str">
        <x:f>IF(ISBLANK('2012 HR 배정표'!AX482)=TRUE,"-",IF(ISERROR((HLOOKUP($A$5,Prj_list!$O$6:$Z$7,2)*'2012 HR 배정표'!AY482)/HLOOKUP($A$5,Prj_list!$O$6:$Z$7,2))=TRUE,"-",(HLOOKUP($A$5,Prj_list!$O$6:$Z$7,2)*'2012 HR 배정표'!AY482)/HLOOKUP($A$5,Prj_list!$O$6:$Z$7,2)))</x:f>
        <x:v>-</x:v>
      </x:c>
      <x:c r="AU484" s="45" t="str">
        <x:f>IF(ISBLANK('2012 HR 배정표'!AZ482)=TRUE,"-",'2012 HR 배정표'!AZ482)</x:f>
        <x:v>-</x:v>
      </x:c>
      <x:c r="AV484" s="46" t="str">
        <x:f>IF(ISBLANK('2012 HR 배정표'!AZ482)=TRUE,"-",IF(ISERROR((HLOOKUP($A$5,Prj_list!$O$6:$Z$7,2)*'2012 HR 배정표'!BA482)/HLOOKUP($A$5,Prj_list!$O$6:$Z$7,2))=TRUE,"-",(HLOOKUP($A$5,Prj_list!$O$6:$Z$7,2)*'2012 HR 배정표'!BA482)/HLOOKUP($A$5,Prj_list!$O$6:$Z$7,2)))</x:f>
        <x:v>-</x:v>
      </x:c>
      <x:c r="AW484" s="34" t="str">
        <x:f t="shared" si="16"/>
        <x:v/>
      </x:c>
      <x:c r="AX484" s="41">
        <x:f t="shared" si="15"/>
        <x:v>0</x:v>
      </x:c>
    </x:row>
    <x:row r="485" spans="1:50">
      <x:c r="A485" s="45" t="str">
        <x:f>IF(ISBLANK('2012 HR 배정표'!F483)=TRUE,"-",'2012 HR 배정표'!F483)</x:f>
        <x:v>-</x:v>
      </x:c>
      <x:c r="B485" s="46" t="str">
        <x:f>IF(ISBLANK('2012 HR 배정표'!F483)=TRUE,"-",IF(ISERROR((HLOOKUP($A$5,Prj_list!$O$6:$Z$7,2)*'2012 HR 배정표'!G483)/HLOOKUP($A$5,Prj_list!$O$6:$Z$7,2))=TRUE,"-",(HLOOKUP($A$5,Prj_list!$O$6:$Z$7,2)*'2012 HR 배정표'!G483)/HLOOKUP($A$5,Prj_list!$O$6:$Z$7,2)))</x:f>
        <x:v>-</x:v>
      </x:c>
      <x:c r="C485" s="45" t="str">
        <x:f>IF(ISBLANK('2012 HR 배정표'!H483)=TRUE,"-",'2012 HR 배정표'!H483)</x:f>
        <x:v>-</x:v>
      </x:c>
      <x:c r="D485" s="46" t="str">
        <x:f>IF(ISBLANK('2012 HR 배정표'!H483)=TRUE,"-",IF(ISERROR((HLOOKUP($A$5,Prj_list!$O$6:$Z$7,2)*'2012 HR 배정표'!I483)/HLOOKUP($A$5,Prj_list!$O$6:$Z$7,2))=TRUE,"-",(HLOOKUP($A$5,Prj_list!$O$6:$Z$7,2)*'2012 HR 배정표'!I483)/HLOOKUP($A$5,Prj_list!$O$6:$Z$7,2)))</x:f>
        <x:v>-</x:v>
      </x:c>
      <x:c r="E485" s="45" t="str">
        <x:f>IF(ISBLANK('2012 HR 배정표'!J483)=TRUE,"-",'2012 HR 배정표'!J483)</x:f>
        <x:v>-</x:v>
      </x:c>
      <x:c r="F485" s="46" t="str">
        <x:f>IF(ISBLANK('2012 HR 배정표'!J483)=TRUE,"-",IF(ISERROR((HLOOKUP($A$5,Prj_list!$O$6:$Z$7,2)*'2012 HR 배정표'!K483)/HLOOKUP($A$5,Prj_list!$O$6:$Z$7,2))=TRUE,"-",(HLOOKUP($A$5,Prj_list!$O$6:$Z$7,2)*'2012 HR 배정표'!K483)/HLOOKUP($A$5,Prj_list!$O$6:$Z$7,2)))</x:f>
        <x:v>-</x:v>
      </x:c>
      <x:c r="G485" s="45" t="str">
        <x:f>IF(ISBLANK('2012 HR 배정표'!L483)=TRUE,"-",'2012 HR 배정표'!L483)</x:f>
        <x:v>-</x:v>
      </x:c>
      <x:c r="H485" s="46" t="str">
        <x:f>IF(ISBLANK('2012 HR 배정표'!L483)=TRUE,"-",IF(ISERROR((HLOOKUP($A$5,Prj_list!$O$6:$Z$7,2)*'2012 HR 배정표'!M483)/HLOOKUP($A$5,Prj_list!$O$6:$Z$7,2))=TRUE,"-",(HLOOKUP($A$5,Prj_list!$O$6:$Z$7,2)*'2012 HR 배정표'!M483)/HLOOKUP($A$5,Prj_list!$O$6:$Z$7,2)))</x:f>
        <x:v>-</x:v>
      </x:c>
      <x:c r="I485" s="45" t="str">
        <x:f>IF(ISBLANK('2012 HR 배정표'!N483)=TRUE,"-",'2012 HR 배정표'!N483)</x:f>
        <x:v>-</x:v>
      </x:c>
      <x:c r="J485" s="46" t="str">
        <x:f>IF(ISBLANK('2012 HR 배정표'!N483)=TRUE,"-",IF(ISERROR((HLOOKUP($A$5,Prj_list!$O$6:$Z$7,2)*'2012 HR 배정표'!O483)/HLOOKUP($A$5,Prj_list!$O$6:$Z$7,2))=TRUE,"-",(HLOOKUP($A$5,Prj_list!$O$6:$Z$7,2)*'2012 HR 배정표'!O483)/HLOOKUP($A$5,Prj_list!$O$6:$Z$7,2)))</x:f>
        <x:v>-</x:v>
      </x:c>
      <x:c r="K485" s="45" t="str">
        <x:f>IF(ISBLANK('2012 HR 배정표'!P483)=TRUE,"-",'2012 HR 배정표'!P483)</x:f>
        <x:v>-</x:v>
      </x:c>
      <x:c r="L485" s="46" t="str">
        <x:f>IF(ISBLANK('2012 HR 배정표'!P483)=TRUE,"-",IF(ISERROR((HLOOKUP($A$5,Prj_list!$O$6:$Z$7,2)*'2012 HR 배정표'!Q483)/HLOOKUP($A$5,Prj_list!$O$6:$Z$7,2))=TRUE,"-",(HLOOKUP($A$5,Prj_list!$O$6:$Z$7,2)*'2012 HR 배정표'!Q483)/HLOOKUP($A$5,Prj_list!$O$6:$Z$7,2)))</x:f>
        <x:v>-</x:v>
      </x:c>
      <x:c r="M485" s="45" t="str">
        <x:f>IF(ISBLANK('2012 HR 배정표'!R483)=TRUE,"-",'2012 HR 배정표'!R483)</x:f>
        <x:v>-</x:v>
      </x:c>
      <x:c r="N485" s="46" t="str">
        <x:f>IF(ISBLANK('2012 HR 배정표'!R483)=TRUE,"-",IF(ISERROR((HLOOKUP($A$5,Prj_list!$O$6:$Z$7,2)*'2012 HR 배정표'!S483)/HLOOKUP($A$5,Prj_list!$O$6:$Z$7,2))=TRUE,"-",(HLOOKUP($A$5,Prj_list!$O$6:$Z$7,2)*'2012 HR 배정표'!S483)/HLOOKUP($A$5,Prj_list!$O$6:$Z$7,2)))</x:f>
        <x:v>-</x:v>
      </x:c>
      <x:c r="O485" s="45" t="str">
        <x:f>IF(ISBLANK('2012 HR 배정표'!T483)=TRUE,"-",'2012 HR 배정표'!T483)</x:f>
        <x:v>-</x:v>
      </x:c>
      <x:c r="P485" s="46" t="str">
        <x:f>IF(ISBLANK('2012 HR 배정표'!T483)=TRUE,"-",IF(ISERROR((HLOOKUP($A$5,Prj_list!$O$6:$Z$7,2)*'2012 HR 배정표'!U483)/HLOOKUP($A$5,Prj_list!$O$6:$Z$7,2))=TRUE,"-",(HLOOKUP($A$5,Prj_list!$O$6:$Z$7,2)*'2012 HR 배정표'!U483)/HLOOKUP($A$5,Prj_list!$O$6:$Z$7,2)))</x:f>
        <x:v>-</x:v>
      </x:c>
      <x:c r="Q485" s="45" t="str">
        <x:f>IF(ISBLANK('2012 HR 배정표'!V483)=TRUE,"-",'2012 HR 배정표'!V483)</x:f>
        <x:v>-</x:v>
      </x:c>
      <x:c r="R485" s="46" t="str">
        <x:f>IF(ISBLANK('2012 HR 배정표'!V483)=TRUE,"-",IF(ISERROR((HLOOKUP($A$5,Prj_list!$O$6:$Z$7,2)*'2012 HR 배정표'!W483)/HLOOKUP($A$5,Prj_list!$O$6:$Z$7,2))=TRUE,"-",(HLOOKUP($A$5,Prj_list!$O$6:$Z$7,2)*'2012 HR 배정표'!W483)/HLOOKUP($A$5,Prj_list!$O$6:$Z$7,2)))</x:f>
        <x:v>-</x:v>
      </x:c>
      <x:c r="S485" s="45" t="str">
        <x:f>IF(ISBLANK('2012 HR 배정표'!X483)=TRUE,"-",'2012 HR 배정표'!X483)</x:f>
        <x:v>-</x:v>
      </x:c>
      <x:c r="T485" s="46" t="str">
        <x:f>IF(ISBLANK('2012 HR 배정표'!X483)=TRUE,"-",IF(ISERROR((HLOOKUP($A$5,Prj_list!$O$6:$Z$7,2)*'2012 HR 배정표'!Y483)/HLOOKUP($A$5,Prj_list!$O$6:$Z$7,2))=TRUE,"-",(HLOOKUP($A$5,Prj_list!$O$6:$Z$7,2)*'2012 HR 배정표'!Y483)/HLOOKUP($A$5,Prj_list!$O$6:$Z$7,2)))</x:f>
        <x:v>-</x:v>
      </x:c>
      <x:c r="U485" s="45" t="str">
        <x:f>IF(ISBLANK('2012 HR 배정표'!Z483)=TRUE,"-",'2012 HR 배정표'!Z483)</x:f>
        <x:v>-</x:v>
      </x:c>
      <x:c r="V485" s="46" t="str">
        <x:f>IF(ISBLANK('2012 HR 배정표'!Z483)=TRUE,"-",IF(ISERROR((HLOOKUP($A$5,Prj_list!$O$6:$Z$7,2)*'2012 HR 배정표'!AA483)/HLOOKUP($A$5,Prj_list!$O$6:$Z$7,2))=TRUE,"-",(HLOOKUP($A$5,Prj_list!$O$6:$Z$7,2)*'2012 HR 배정표'!AA483)/HLOOKUP($A$5,Prj_list!$O$6:$Z$7,2)))</x:f>
        <x:v>-</x:v>
      </x:c>
      <x:c r="W485" s="45" t="str">
        <x:f>IF(ISBLANK('2012 HR 배정표'!AB483)=TRUE,"-",'2012 HR 배정표'!AB483)</x:f>
        <x:v>-</x:v>
      </x:c>
      <x:c r="X485" s="46" t="str">
        <x:f>IF(ISBLANK('2012 HR 배정표'!AB483)=TRUE,"-",IF(ISERROR((HLOOKUP($A$5,Prj_list!$O$6:$Z$7,2)*'2012 HR 배정표'!AC483)/HLOOKUP($A$5,Prj_list!$O$6:$Z$7,2))=TRUE,"-",(HLOOKUP($A$5,Prj_list!$O$6:$Z$7,2)*'2012 HR 배정표'!AC483)/HLOOKUP($A$5,Prj_list!$O$6:$Z$7,2)))</x:f>
        <x:v>-</x:v>
      </x:c>
      <x:c r="Y485" s="45" t="str">
        <x:f>IF(ISBLANK('2012 HR 배정표'!AD483)=TRUE,"-",'2012 HR 배정표'!AD483)</x:f>
        <x:v>-</x:v>
      </x:c>
      <x:c r="Z485" s="46" t="str">
        <x:f>IF(ISBLANK('2012 HR 배정표'!AD483)=TRUE,"-",IF(ISERROR((HLOOKUP($A$5,Prj_list!$O$6:$Z$7,2)*'2012 HR 배정표'!AE483)/HLOOKUP($A$5,Prj_list!$O$6:$Z$7,2))=TRUE,"-",(HLOOKUP($A$5,Prj_list!$O$6:$Z$7,2)*'2012 HR 배정표'!AE483)/HLOOKUP($A$5,Prj_list!$O$6:$Z$7,2)))</x:f>
        <x:v>-</x:v>
      </x:c>
      <x:c r="AA485" s="45" t="str">
        <x:f>IF(ISBLANK('2012 HR 배정표'!AF483)=TRUE,"-",'2012 HR 배정표'!AF483)</x:f>
        <x:v>-</x:v>
      </x:c>
      <x:c r="AB485" s="46" t="str">
        <x:f>IF(ISBLANK('2012 HR 배정표'!AF483)=TRUE,"-",IF(ISERROR((HLOOKUP($A$5,Prj_list!$O$6:$Z$7,2)*'2012 HR 배정표'!AG483)/HLOOKUP($A$5,Prj_list!$O$6:$Z$7,2))=TRUE,"-",(HLOOKUP($A$5,Prj_list!$O$6:$Z$7,2)*'2012 HR 배정표'!AG483)/HLOOKUP($A$5,Prj_list!$O$6:$Z$7,2)))</x:f>
        <x:v>-</x:v>
      </x:c>
      <x:c r="AC485" s="45" t="str">
        <x:f>IF(ISBLANK('2012 HR 배정표'!AH483)=TRUE,"-",'2012 HR 배정표'!AH483)</x:f>
        <x:v>-</x:v>
      </x:c>
      <x:c r="AD485" s="46" t="str">
        <x:f>IF(ISBLANK('2012 HR 배정표'!AH483)=TRUE,"-",IF(ISERROR((HLOOKUP($A$5,Prj_list!$O$6:$Z$7,2)*'2012 HR 배정표'!AI483)/HLOOKUP($A$5,Prj_list!$O$6:$Z$7,2))=TRUE,"-",(HLOOKUP($A$5,Prj_list!$O$6:$Z$7,2)*'2012 HR 배정표'!AI483)/HLOOKUP($A$5,Prj_list!$O$6:$Z$7,2)))</x:f>
        <x:v>-</x:v>
      </x:c>
      <x:c r="AE485" s="45" t="str">
        <x:f>IF(ISBLANK('2012 HR 배정표'!AJ483)=TRUE,"-",'2012 HR 배정표'!AJ483)</x:f>
        <x:v>-</x:v>
      </x:c>
      <x:c r="AF485" s="46" t="str">
        <x:f>IF(ISBLANK('2012 HR 배정표'!AJ483)=TRUE,"-",IF(ISERROR((HLOOKUP($A$5,Prj_list!$O$6:$Z$7,2)*'2012 HR 배정표'!AK483)/HLOOKUP($A$5,Prj_list!$O$6:$Z$7,2))=TRUE,"-",(HLOOKUP($A$5,Prj_list!$O$6:$Z$7,2)*'2012 HR 배정표'!AK483)/HLOOKUP($A$5,Prj_list!$O$6:$Z$7,2)))</x:f>
        <x:v>-</x:v>
      </x:c>
      <x:c r="AG485" s="45" t="str">
        <x:f>IF(ISBLANK('2012 HR 배정표'!AL483)=TRUE,"-",'2012 HR 배정표'!AL483)</x:f>
        <x:v>-</x:v>
      </x:c>
      <x:c r="AH485" s="46" t="str">
        <x:f>IF(ISBLANK('2012 HR 배정표'!AL483)=TRUE,"-",IF(ISERROR((HLOOKUP($A$5,Prj_list!$O$6:$Z$7,2)*'2012 HR 배정표'!AM483)/HLOOKUP($A$5,Prj_list!$O$6:$Z$7,2))=TRUE,"-",(HLOOKUP($A$5,Prj_list!$O$6:$Z$7,2)*'2012 HR 배정표'!AM483)/HLOOKUP($A$5,Prj_list!$O$6:$Z$7,2)))</x:f>
        <x:v>-</x:v>
      </x:c>
      <x:c r="AI485" s="45" t="str">
        <x:f>IF(ISBLANK('2012 HR 배정표'!AN483)=TRUE,"-",'2012 HR 배정표'!AN483)</x:f>
        <x:v>-</x:v>
      </x:c>
      <x:c r="AJ485" s="46" t="str">
        <x:f>IF(ISBLANK('2012 HR 배정표'!AN483)=TRUE,"-",IF(ISERROR((HLOOKUP($A$5,Prj_list!$O$6:$Z$7,2)*'2012 HR 배정표'!AO483)/HLOOKUP($A$5,Prj_list!$O$6:$Z$7,2))=TRUE,"-",(HLOOKUP($A$5,Prj_list!$O$6:$Z$7,2)*'2012 HR 배정표'!AO483)/HLOOKUP($A$5,Prj_list!$O$6:$Z$7,2)))</x:f>
        <x:v>-</x:v>
      </x:c>
      <x:c r="AK485" s="45" t="str">
        <x:f>IF(ISBLANK('2012 HR 배정표'!AP483)=TRUE,"-",'2012 HR 배정표'!AP483)</x:f>
        <x:v>-</x:v>
      </x:c>
      <x:c r="AL485" s="46" t="str">
        <x:f>IF(ISBLANK('2012 HR 배정표'!AP483)=TRUE,"-",IF(ISERROR((HLOOKUP($A$5,Prj_list!$O$6:$Z$7,2)*'2012 HR 배정표'!AQ483)/HLOOKUP($A$5,Prj_list!$O$6:$Z$7,2))=TRUE,"-",(HLOOKUP($A$5,Prj_list!$O$6:$Z$7,2)*'2012 HR 배정표'!AQ483)/HLOOKUP($A$5,Prj_list!$O$6:$Z$7,2)))</x:f>
        <x:v>-</x:v>
      </x:c>
      <x:c r="AM485" s="45" t="str">
        <x:f>IF(ISBLANK('2012 HR 배정표'!AR483)=TRUE,"-",'2012 HR 배정표'!AR483)</x:f>
        <x:v>-</x:v>
      </x:c>
      <x:c r="AN485" s="46" t="str">
        <x:f>IF(ISBLANK('2012 HR 배정표'!AR483)=TRUE,"-",IF(ISERROR((HLOOKUP($A$5,Prj_list!$O$6:$Z$7,2)*'2012 HR 배정표'!AS483)/HLOOKUP($A$5,Prj_list!$O$6:$Z$7,2))=TRUE,"-",(HLOOKUP($A$5,Prj_list!$O$6:$Z$7,2)*'2012 HR 배정표'!AS483)/HLOOKUP($A$5,Prj_list!$O$6:$Z$7,2)))</x:f>
        <x:v>-</x:v>
      </x:c>
      <x:c r="AO485" s="45" t="str">
        <x:f>IF(ISBLANK('2012 HR 배정표'!AT483)=TRUE,"-",'2012 HR 배정표'!AT483)</x:f>
        <x:v>-</x:v>
      </x:c>
      <x:c r="AP485" s="46" t="str">
        <x:f>IF(ISBLANK('2012 HR 배정표'!AT483)=TRUE,"-",IF(ISERROR((HLOOKUP($A$5,Prj_list!$O$6:$Z$7,2)*'2012 HR 배정표'!AU483)/HLOOKUP($A$5,Prj_list!$O$6:$Z$7,2))=TRUE,"-",(HLOOKUP($A$5,Prj_list!$O$6:$Z$7,2)*'2012 HR 배정표'!AU483)/HLOOKUP($A$5,Prj_list!$O$6:$Z$7,2)))</x:f>
        <x:v>-</x:v>
      </x:c>
      <x:c r="AQ485" s="45" t="str">
        <x:f>IF(ISBLANK('2012 HR 배정표'!AV483)=TRUE,"-",'2012 HR 배정표'!AV483)</x:f>
        <x:v>-</x:v>
      </x:c>
      <x:c r="AR485" s="46" t="str">
        <x:f>IF(ISBLANK('2012 HR 배정표'!AV483)=TRUE,"-",IF(ISERROR((HLOOKUP($A$5,Prj_list!$O$6:$Z$7,2)*'2012 HR 배정표'!AW483)/HLOOKUP($A$5,Prj_list!$O$6:$Z$7,2))=TRUE,"-",(HLOOKUP($A$5,Prj_list!$O$6:$Z$7,2)*'2012 HR 배정표'!AW483)/HLOOKUP($A$5,Prj_list!$O$6:$Z$7,2)))</x:f>
        <x:v>-</x:v>
      </x:c>
      <x:c r="AS485" s="45" t="str">
        <x:f>IF(ISBLANK('2012 HR 배정표'!AX483)=TRUE,"-",'2012 HR 배정표'!AX483)</x:f>
        <x:v>-</x:v>
      </x:c>
      <x:c r="AT485" s="46" t="str">
        <x:f>IF(ISBLANK('2012 HR 배정표'!AX483)=TRUE,"-",IF(ISERROR((HLOOKUP($A$5,Prj_list!$O$6:$Z$7,2)*'2012 HR 배정표'!AY483)/HLOOKUP($A$5,Prj_list!$O$6:$Z$7,2))=TRUE,"-",(HLOOKUP($A$5,Prj_list!$O$6:$Z$7,2)*'2012 HR 배정표'!AY483)/HLOOKUP($A$5,Prj_list!$O$6:$Z$7,2)))</x:f>
        <x:v>-</x:v>
      </x:c>
      <x:c r="AU485" s="45" t="str">
        <x:f>IF(ISBLANK('2012 HR 배정표'!AZ483)=TRUE,"-",'2012 HR 배정표'!AZ483)</x:f>
        <x:v>-</x:v>
      </x:c>
      <x:c r="AV485" s="46" t="str">
        <x:f>IF(ISBLANK('2012 HR 배정표'!AZ483)=TRUE,"-",IF(ISERROR((HLOOKUP($A$5,Prj_list!$O$6:$Z$7,2)*'2012 HR 배정표'!BA483)/HLOOKUP($A$5,Prj_list!$O$6:$Z$7,2))=TRUE,"-",(HLOOKUP($A$5,Prj_list!$O$6:$Z$7,2)*'2012 HR 배정표'!BA483)/HLOOKUP($A$5,Prj_list!$O$6:$Z$7,2)))</x:f>
        <x:v>-</x:v>
      </x:c>
      <x:c r="AW485" s="34" t="str">
        <x:f t="shared" si="16"/>
        <x:v/>
      </x:c>
      <x:c r="AX485" s="41">
        <x:f t="shared" si="15"/>
        <x:v>0</x:v>
      </x:c>
    </x:row>
    <x:row r="486" spans="1:50">
      <x:c r="A486" s="45" t="str">
        <x:f>IF(ISBLANK('2012 HR 배정표'!F484)=TRUE,"-",'2012 HR 배정표'!F484)</x:f>
        <x:v>-</x:v>
      </x:c>
      <x:c r="B486" s="46" t="str">
        <x:f>IF(ISBLANK('2012 HR 배정표'!F484)=TRUE,"-",IF(ISERROR((HLOOKUP($A$5,Prj_list!$O$6:$Z$7,2)*'2012 HR 배정표'!G484)/HLOOKUP($A$5,Prj_list!$O$6:$Z$7,2))=TRUE,"-",(HLOOKUP($A$5,Prj_list!$O$6:$Z$7,2)*'2012 HR 배정표'!G484)/HLOOKUP($A$5,Prj_list!$O$6:$Z$7,2)))</x:f>
        <x:v>-</x:v>
      </x:c>
      <x:c r="C486" s="45" t="str">
        <x:f>IF(ISBLANK('2012 HR 배정표'!H484)=TRUE,"-",'2012 HR 배정표'!H484)</x:f>
        <x:v>-</x:v>
      </x:c>
      <x:c r="D486" s="46" t="str">
        <x:f>IF(ISBLANK('2012 HR 배정표'!H484)=TRUE,"-",IF(ISERROR((HLOOKUP($A$5,Prj_list!$O$6:$Z$7,2)*'2012 HR 배정표'!I484)/HLOOKUP($A$5,Prj_list!$O$6:$Z$7,2))=TRUE,"-",(HLOOKUP($A$5,Prj_list!$O$6:$Z$7,2)*'2012 HR 배정표'!I484)/HLOOKUP($A$5,Prj_list!$O$6:$Z$7,2)))</x:f>
        <x:v>-</x:v>
      </x:c>
      <x:c r="E486" s="45" t="str">
        <x:f>IF(ISBLANK('2012 HR 배정표'!J484)=TRUE,"-",'2012 HR 배정표'!J484)</x:f>
        <x:v>-</x:v>
      </x:c>
      <x:c r="F486" s="46" t="str">
        <x:f>IF(ISBLANK('2012 HR 배정표'!J484)=TRUE,"-",IF(ISERROR((HLOOKUP($A$5,Prj_list!$O$6:$Z$7,2)*'2012 HR 배정표'!K484)/HLOOKUP($A$5,Prj_list!$O$6:$Z$7,2))=TRUE,"-",(HLOOKUP($A$5,Prj_list!$O$6:$Z$7,2)*'2012 HR 배정표'!K484)/HLOOKUP($A$5,Prj_list!$O$6:$Z$7,2)))</x:f>
        <x:v>-</x:v>
      </x:c>
      <x:c r="G486" s="45" t="str">
        <x:f>IF(ISBLANK('2012 HR 배정표'!L484)=TRUE,"-",'2012 HR 배정표'!L484)</x:f>
        <x:v>-</x:v>
      </x:c>
      <x:c r="H486" s="46" t="str">
        <x:f>IF(ISBLANK('2012 HR 배정표'!L484)=TRUE,"-",IF(ISERROR((HLOOKUP($A$5,Prj_list!$O$6:$Z$7,2)*'2012 HR 배정표'!M484)/HLOOKUP($A$5,Prj_list!$O$6:$Z$7,2))=TRUE,"-",(HLOOKUP($A$5,Prj_list!$O$6:$Z$7,2)*'2012 HR 배정표'!M484)/HLOOKUP($A$5,Prj_list!$O$6:$Z$7,2)))</x:f>
        <x:v>-</x:v>
      </x:c>
      <x:c r="I486" s="45" t="str">
        <x:f>IF(ISBLANK('2012 HR 배정표'!N484)=TRUE,"-",'2012 HR 배정표'!N484)</x:f>
        <x:v>-</x:v>
      </x:c>
      <x:c r="J486" s="46" t="str">
        <x:f>IF(ISBLANK('2012 HR 배정표'!N484)=TRUE,"-",IF(ISERROR((HLOOKUP($A$5,Prj_list!$O$6:$Z$7,2)*'2012 HR 배정표'!O484)/HLOOKUP($A$5,Prj_list!$O$6:$Z$7,2))=TRUE,"-",(HLOOKUP($A$5,Prj_list!$O$6:$Z$7,2)*'2012 HR 배정표'!O484)/HLOOKUP($A$5,Prj_list!$O$6:$Z$7,2)))</x:f>
        <x:v>-</x:v>
      </x:c>
      <x:c r="K486" s="45" t="str">
        <x:f>IF(ISBLANK('2012 HR 배정표'!P484)=TRUE,"-",'2012 HR 배정표'!P484)</x:f>
        <x:v>-</x:v>
      </x:c>
      <x:c r="L486" s="46" t="str">
        <x:f>IF(ISBLANK('2012 HR 배정표'!P484)=TRUE,"-",IF(ISERROR((HLOOKUP($A$5,Prj_list!$O$6:$Z$7,2)*'2012 HR 배정표'!Q484)/HLOOKUP($A$5,Prj_list!$O$6:$Z$7,2))=TRUE,"-",(HLOOKUP($A$5,Prj_list!$O$6:$Z$7,2)*'2012 HR 배정표'!Q484)/HLOOKUP($A$5,Prj_list!$O$6:$Z$7,2)))</x:f>
        <x:v>-</x:v>
      </x:c>
      <x:c r="M486" s="45" t="str">
        <x:f>IF(ISBLANK('2012 HR 배정표'!R484)=TRUE,"-",'2012 HR 배정표'!R484)</x:f>
        <x:v>-</x:v>
      </x:c>
      <x:c r="N486" s="46" t="str">
        <x:f>IF(ISBLANK('2012 HR 배정표'!R484)=TRUE,"-",IF(ISERROR((HLOOKUP($A$5,Prj_list!$O$6:$Z$7,2)*'2012 HR 배정표'!S484)/HLOOKUP($A$5,Prj_list!$O$6:$Z$7,2))=TRUE,"-",(HLOOKUP($A$5,Prj_list!$O$6:$Z$7,2)*'2012 HR 배정표'!S484)/HLOOKUP($A$5,Prj_list!$O$6:$Z$7,2)))</x:f>
        <x:v>-</x:v>
      </x:c>
      <x:c r="O486" s="45" t="str">
        <x:f>IF(ISBLANK('2012 HR 배정표'!T484)=TRUE,"-",'2012 HR 배정표'!T484)</x:f>
        <x:v>-</x:v>
      </x:c>
      <x:c r="P486" s="46" t="str">
        <x:f>IF(ISBLANK('2012 HR 배정표'!T484)=TRUE,"-",IF(ISERROR((HLOOKUP($A$5,Prj_list!$O$6:$Z$7,2)*'2012 HR 배정표'!U484)/HLOOKUP($A$5,Prj_list!$O$6:$Z$7,2))=TRUE,"-",(HLOOKUP($A$5,Prj_list!$O$6:$Z$7,2)*'2012 HR 배정표'!U484)/HLOOKUP($A$5,Prj_list!$O$6:$Z$7,2)))</x:f>
        <x:v>-</x:v>
      </x:c>
      <x:c r="Q486" s="45" t="str">
        <x:f>IF(ISBLANK('2012 HR 배정표'!V484)=TRUE,"-",'2012 HR 배정표'!V484)</x:f>
        <x:v>-</x:v>
      </x:c>
      <x:c r="R486" s="46" t="str">
        <x:f>IF(ISBLANK('2012 HR 배정표'!V484)=TRUE,"-",IF(ISERROR((HLOOKUP($A$5,Prj_list!$O$6:$Z$7,2)*'2012 HR 배정표'!W484)/HLOOKUP($A$5,Prj_list!$O$6:$Z$7,2))=TRUE,"-",(HLOOKUP($A$5,Prj_list!$O$6:$Z$7,2)*'2012 HR 배정표'!W484)/HLOOKUP($A$5,Prj_list!$O$6:$Z$7,2)))</x:f>
        <x:v>-</x:v>
      </x:c>
      <x:c r="S486" s="45" t="str">
        <x:f>IF(ISBLANK('2012 HR 배정표'!X484)=TRUE,"-",'2012 HR 배정표'!X484)</x:f>
        <x:v>-</x:v>
      </x:c>
      <x:c r="T486" s="46" t="str">
        <x:f>IF(ISBLANK('2012 HR 배정표'!X484)=TRUE,"-",IF(ISERROR((HLOOKUP($A$5,Prj_list!$O$6:$Z$7,2)*'2012 HR 배정표'!Y484)/HLOOKUP($A$5,Prj_list!$O$6:$Z$7,2))=TRUE,"-",(HLOOKUP($A$5,Prj_list!$O$6:$Z$7,2)*'2012 HR 배정표'!Y484)/HLOOKUP($A$5,Prj_list!$O$6:$Z$7,2)))</x:f>
        <x:v>-</x:v>
      </x:c>
      <x:c r="U486" s="45" t="str">
        <x:f>IF(ISBLANK('2012 HR 배정표'!Z484)=TRUE,"-",'2012 HR 배정표'!Z484)</x:f>
        <x:v>-</x:v>
      </x:c>
      <x:c r="V486" s="46" t="str">
        <x:f>IF(ISBLANK('2012 HR 배정표'!Z484)=TRUE,"-",IF(ISERROR((HLOOKUP($A$5,Prj_list!$O$6:$Z$7,2)*'2012 HR 배정표'!AA484)/HLOOKUP($A$5,Prj_list!$O$6:$Z$7,2))=TRUE,"-",(HLOOKUP($A$5,Prj_list!$O$6:$Z$7,2)*'2012 HR 배정표'!AA484)/HLOOKUP($A$5,Prj_list!$O$6:$Z$7,2)))</x:f>
        <x:v>-</x:v>
      </x:c>
      <x:c r="W486" s="45" t="str">
        <x:f>IF(ISBLANK('2012 HR 배정표'!AB484)=TRUE,"-",'2012 HR 배정표'!AB484)</x:f>
        <x:v>-</x:v>
      </x:c>
      <x:c r="X486" s="46" t="str">
        <x:f>IF(ISBLANK('2012 HR 배정표'!AB484)=TRUE,"-",IF(ISERROR((HLOOKUP($A$5,Prj_list!$O$6:$Z$7,2)*'2012 HR 배정표'!AC484)/HLOOKUP($A$5,Prj_list!$O$6:$Z$7,2))=TRUE,"-",(HLOOKUP($A$5,Prj_list!$O$6:$Z$7,2)*'2012 HR 배정표'!AC484)/HLOOKUP($A$5,Prj_list!$O$6:$Z$7,2)))</x:f>
        <x:v>-</x:v>
      </x:c>
      <x:c r="Y486" s="45" t="str">
        <x:f>IF(ISBLANK('2012 HR 배정표'!AD484)=TRUE,"-",'2012 HR 배정표'!AD484)</x:f>
        <x:v>-</x:v>
      </x:c>
      <x:c r="Z486" s="46" t="str">
        <x:f>IF(ISBLANK('2012 HR 배정표'!AD484)=TRUE,"-",IF(ISERROR((HLOOKUP($A$5,Prj_list!$O$6:$Z$7,2)*'2012 HR 배정표'!AE484)/HLOOKUP($A$5,Prj_list!$O$6:$Z$7,2))=TRUE,"-",(HLOOKUP($A$5,Prj_list!$O$6:$Z$7,2)*'2012 HR 배정표'!AE484)/HLOOKUP($A$5,Prj_list!$O$6:$Z$7,2)))</x:f>
        <x:v>-</x:v>
      </x:c>
      <x:c r="AA486" s="45" t="str">
        <x:f>IF(ISBLANK('2012 HR 배정표'!AF484)=TRUE,"-",'2012 HR 배정표'!AF484)</x:f>
        <x:v>-</x:v>
      </x:c>
      <x:c r="AB486" s="46" t="str">
        <x:f>IF(ISBLANK('2012 HR 배정표'!AF484)=TRUE,"-",IF(ISERROR((HLOOKUP($A$5,Prj_list!$O$6:$Z$7,2)*'2012 HR 배정표'!AG484)/HLOOKUP($A$5,Prj_list!$O$6:$Z$7,2))=TRUE,"-",(HLOOKUP($A$5,Prj_list!$O$6:$Z$7,2)*'2012 HR 배정표'!AG484)/HLOOKUP($A$5,Prj_list!$O$6:$Z$7,2)))</x:f>
        <x:v>-</x:v>
      </x:c>
      <x:c r="AC486" s="45" t="str">
        <x:f>IF(ISBLANK('2012 HR 배정표'!AH484)=TRUE,"-",'2012 HR 배정표'!AH484)</x:f>
        <x:v>-</x:v>
      </x:c>
      <x:c r="AD486" s="46" t="str">
        <x:f>IF(ISBLANK('2012 HR 배정표'!AH484)=TRUE,"-",IF(ISERROR((HLOOKUP($A$5,Prj_list!$O$6:$Z$7,2)*'2012 HR 배정표'!AI484)/HLOOKUP($A$5,Prj_list!$O$6:$Z$7,2))=TRUE,"-",(HLOOKUP($A$5,Prj_list!$O$6:$Z$7,2)*'2012 HR 배정표'!AI484)/HLOOKUP($A$5,Prj_list!$O$6:$Z$7,2)))</x:f>
        <x:v>-</x:v>
      </x:c>
      <x:c r="AE486" s="45" t="str">
        <x:f>IF(ISBLANK('2012 HR 배정표'!AJ484)=TRUE,"-",'2012 HR 배정표'!AJ484)</x:f>
        <x:v>-</x:v>
      </x:c>
      <x:c r="AF486" s="46" t="str">
        <x:f>IF(ISBLANK('2012 HR 배정표'!AJ484)=TRUE,"-",IF(ISERROR((HLOOKUP($A$5,Prj_list!$O$6:$Z$7,2)*'2012 HR 배정표'!AK484)/HLOOKUP($A$5,Prj_list!$O$6:$Z$7,2))=TRUE,"-",(HLOOKUP($A$5,Prj_list!$O$6:$Z$7,2)*'2012 HR 배정표'!AK484)/HLOOKUP($A$5,Prj_list!$O$6:$Z$7,2)))</x:f>
        <x:v>-</x:v>
      </x:c>
      <x:c r="AG486" s="45" t="str">
        <x:f>IF(ISBLANK('2012 HR 배정표'!AL484)=TRUE,"-",'2012 HR 배정표'!AL484)</x:f>
        <x:v>-</x:v>
      </x:c>
      <x:c r="AH486" s="46" t="str">
        <x:f>IF(ISBLANK('2012 HR 배정표'!AL484)=TRUE,"-",IF(ISERROR((HLOOKUP($A$5,Prj_list!$O$6:$Z$7,2)*'2012 HR 배정표'!AM484)/HLOOKUP($A$5,Prj_list!$O$6:$Z$7,2))=TRUE,"-",(HLOOKUP($A$5,Prj_list!$O$6:$Z$7,2)*'2012 HR 배정표'!AM484)/HLOOKUP($A$5,Prj_list!$O$6:$Z$7,2)))</x:f>
        <x:v>-</x:v>
      </x:c>
      <x:c r="AI486" s="45" t="str">
        <x:f>IF(ISBLANK('2012 HR 배정표'!AN484)=TRUE,"-",'2012 HR 배정표'!AN484)</x:f>
        <x:v>-</x:v>
      </x:c>
      <x:c r="AJ486" s="46" t="str">
        <x:f>IF(ISBLANK('2012 HR 배정표'!AN484)=TRUE,"-",IF(ISERROR((HLOOKUP($A$5,Prj_list!$O$6:$Z$7,2)*'2012 HR 배정표'!AO484)/HLOOKUP($A$5,Prj_list!$O$6:$Z$7,2))=TRUE,"-",(HLOOKUP($A$5,Prj_list!$O$6:$Z$7,2)*'2012 HR 배정표'!AO484)/HLOOKUP($A$5,Prj_list!$O$6:$Z$7,2)))</x:f>
        <x:v>-</x:v>
      </x:c>
      <x:c r="AK486" s="45" t="str">
        <x:f>IF(ISBLANK('2012 HR 배정표'!AP484)=TRUE,"-",'2012 HR 배정표'!AP484)</x:f>
        <x:v>-</x:v>
      </x:c>
      <x:c r="AL486" s="46" t="str">
        <x:f>IF(ISBLANK('2012 HR 배정표'!AP484)=TRUE,"-",IF(ISERROR((HLOOKUP($A$5,Prj_list!$O$6:$Z$7,2)*'2012 HR 배정표'!AQ484)/HLOOKUP($A$5,Prj_list!$O$6:$Z$7,2))=TRUE,"-",(HLOOKUP($A$5,Prj_list!$O$6:$Z$7,2)*'2012 HR 배정표'!AQ484)/HLOOKUP($A$5,Prj_list!$O$6:$Z$7,2)))</x:f>
        <x:v>-</x:v>
      </x:c>
      <x:c r="AM486" s="45" t="str">
        <x:f>IF(ISBLANK('2012 HR 배정표'!AR484)=TRUE,"-",'2012 HR 배정표'!AR484)</x:f>
        <x:v>-</x:v>
      </x:c>
      <x:c r="AN486" s="46" t="str">
        <x:f>IF(ISBLANK('2012 HR 배정표'!AR484)=TRUE,"-",IF(ISERROR((HLOOKUP($A$5,Prj_list!$O$6:$Z$7,2)*'2012 HR 배정표'!AS484)/HLOOKUP($A$5,Prj_list!$O$6:$Z$7,2))=TRUE,"-",(HLOOKUP($A$5,Prj_list!$O$6:$Z$7,2)*'2012 HR 배정표'!AS484)/HLOOKUP($A$5,Prj_list!$O$6:$Z$7,2)))</x:f>
        <x:v>-</x:v>
      </x:c>
      <x:c r="AO486" s="45" t="str">
        <x:f>IF(ISBLANK('2012 HR 배정표'!AT484)=TRUE,"-",'2012 HR 배정표'!AT484)</x:f>
        <x:v>-</x:v>
      </x:c>
      <x:c r="AP486" s="46" t="str">
        <x:f>IF(ISBLANK('2012 HR 배정표'!AT484)=TRUE,"-",IF(ISERROR((HLOOKUP($A$5,Prj_list!$O$6:$Z$7,2)*'2012 HR 배정표'!AU484)/HLOOKUP($A$5,Prj_list!$O$6:$Z$7,2))=TRUE,"-",(HLOOKUP($A$5,Prj_list!$O$6:$Z$7,2)*'2012 HR 배정표'!AU484)/HLOOKUP($A$5,Prj_list!$O$6:$Z$7,2)))</x:f>
        <x:v>-</x:v>
      </x:c>
      <x:c r="AQ486" s="45" t="str">
        <x:f>IF(ISBLANK('2012 HR 배정표'!AV484)=TRUE,"-",'2012 HR 배정표'!AV484)</x:f>
        <x:v>-</x:v>
      </x:c>
      <x:c r="AR486" s="46" t="str">
        <x:f>IF(ISBLANK('2012 HR 배정표'!AV484)=TRUE,"-",IF(ISERROR((HLOOKUP($A$5,Prj_list!$O$6:$Z$7,2)*'2012 HR 배정표'!AW484)/HLOOKUP($A$5,Prj_list!$O$6:$Z$7,2))=TRUE,"-",(HLOOKUP($A$5,Prj_list!$O$6:$Z$7,2)*'2012 HR 배정표'!AW484)/HLOOKUP($A$5,Prj_list!$O$6:$Z$7,2)))</x:f>
        <x:v>-</x:v>
      </x:c>
      <x:c r="AS486" s="45" t="str">
        <x:f>IF(ISBLANK('2012 HR 배정표'!AX484)=TRUE,"-",'2012 HR 배정표'!AX484)</x:f>
        <x:v>-</x:v>
      </x:c>
      <x:c r="AT486" s="46" t="str">
        <x:f>IF(ISBLANK('2012 HR 배정표'!AX484)=TRUE,"-",IF(ISERROR((HLOOKUP($A$5,Prj_list!$O$6:$Z$7,2)*'2012 HR 배정표'!AY484)/HLOOKUP($A$5,Prj_list!$O$6:$Z$7,2))=TRUE,"-",(HLOOKUP($A$5,Prj_list!$O$6:$Z$7,2)*'2012 HR 배정표'!AY484)/HLOOKUP($A$5,Prj_list!$O$6:$Z$7,2)))</x:f>
        <x:v>-</x:v>
      </x:c>
      <x:c r="AU486" s="45" t="str">
        <x:f>IF(ISBLANK('2012 HR 배정표'!AZ484)=TRUE,"-",'2012 HR 배정표'!AZ484)</x:f>
        <x:v>-</x:v>
      </x:c>
      <x:c r="AV486" s="46" t="str">
        <x:f>IF(ISBLANK('2012 HR 배정표'!AZ484)=TRUE,"-",IF(ISERROR((HLOOKUP($A$5,Prj_list!$O$6:$Z$7,2)*'2012 HR 배정표'!BA484)/HLOOKUP($A$5,Prj_list!$O$6:$Z$7,2))=TRUE,"-",(HLOOKUP($A$5,Prj_list!$O$6:$Z$7,2)*'2012 HR 배정표'!BA484)/HLOOKUP($A$5,Prj_list!$O$6:$Z$7,2)))</x:f>
        <x:v>-</x:v>
      </x:c>
      <x:c r="AW486" s="34" t="str">
        <x:f t="shared" si="16"/>
        <x:v/>
      </x:c>
      <x:c r="AX486" s="41">
        <x:f t="shared" si="15"/>
        <x:v>0</x:v>
      </x:c>
    </x:row>
    <x:row r="487" spans="1:50">
      <x:c r="A487" s="45" t="str">
        <x:f>IF(ISBLANK('2012 HR 배정표'!F485)=TRUE,"-",'2012 HR 배정표'!F485)</x:f>
        <x:v>-</x:v>
      </x:c>
      <x:c r="B487" s="46" t="str">
        <x:f>IF(ISBLANK('2012 HR 배정표'!F485)=TRUE,"-",IF(ISERROR((HLOOKUP($A$5,Prj_list!$O$6:$Z$7,2)*'2012 HR 배정표'!G485)/HLOOKUP($A$5,Prj_list!$O$6:$Z$7,2))=TRUE,"-",(HLOOKUP($A$5,Prj_list!$O$6:$Z$7,2)*'2012 HR 배정표'!G485)/HLOOKUP($A$5,Prj_list!$O$6:$Z$7,2)))</x:f>
        <x:v>-</x:v>
      </x:c>
      <x:c r="C487" s="45" t="str">
        <x:f>IF(ISBLANK('2012 HR 배정표'!H485)=TRUE,"-",'2012 HR 배정표'!H485)</x:f>
        <x:v>-</x:v>
      </x:c>
      <x:c r="D487" s="46" t="str">
        <x:f>IF(ISBLANK('2012 HR 배정표'!H485)=TRUE,"-",IF(ISERROR((HLOOKUP($A$5,Prj_list!$O$6:$Z$7,2)*'2012 HR 배정표'!I485)/HLOOKUP($A$5,Prj_list!$O$6:$Z$7,2))=TRUE,"-",(HLOOKUP($A$5,Prj_list!$O$6:$Z$7,2)*'2012 HR 배정표'!I485)/HLOOKUP($A$5,Prj_list!$O$6:$Z$7,2)))</x:f>
        <x:v>-</x:v>
      </x:c>
      <x:c r="E487" s="45" t="str">
        <x:f>IF(ISBLANK('2012 HR 배정표'!J485)=TRUE,"-",'2012 HR 배정표'!J485)</x:f>
        <x:v>-</x:v>
      </x:c>
      <x:c r="F487" s="46" t="str">
        <x:f>IF(ISBLANK('2012 HR 배정표'!J485)=TRUE,"-",IF(ISERROR((HLOOKUP($A$5,Prj_list!$O$6:$Z$7,2)*'2012 HR 배정표'!K485)/HLOOKUP($A$5,Prj_list!$O$6:$Z$7,2))=TRUE,"-",(HLOOKUP($A$5,Prj_list!$O$6:$Z$7,2)*'2012 HR 배정표'!K485)/HLOOKUP($A$5,Prj_list!$O$6:$Z$7,2)))</x:f>
        <x:v>-</x:v>
      </x:c>
      <x:c r="G487" s="45" t="str">
        <x:f>IF(ISBLANK('2012 HR 배정표'!L485)=TRUE,"-",'2012 HR 배정표'!L485)</x:f>
        <x:v>-</x:v>
      </x:c>
      <x:c r="H487" s="46" t="str">
        <x:f>IF(ISBLANK('2012 HR 배정표'!L485)=TRUE,"-",IF(ISERROR((HLOOKUP($A$5,Prj_list!$O$6:$Z$7,2)*'2012 HR 배정표'!M485)/HLOOKUP($A$5,Prj_list!$O$6:$Z$7,2))=TRUE,"-",(HLOOKUP($A$5,Prj_list!$O$6:$Z$7,2)*'2012 HR 배정표'!M485)/HLOOKUP($A$5,Prj_list!$O$6:$Z$7,2)))</x:f>
        <x:v>-</x:v>
      </x:c>
      <x:c r="I487" s="45" t="str">
        <x:f>IF(ISBLANK('2012 HR 배정표'!N485)=TRUE,"-",'2012 HR 배정표'!N485)</x:f>
        <x:v>-</x:v>
      </x:c>
      <x:c r="J487" s="46" t="str">
        <x:f>IF(ISBLANK('2012 HR 배정표'!N485)=TRUE,"-",IF(ISERROR((HLOOKUP($A$5,Prj_list!$O$6:$Z$7,2)*'2012 HR 배정표'!O485)/HLOOKUP($A$5,Prj_list!$O$6:$Z$7,2))=TRUE,"-",(HLOOKUP($A$5,Prj_list!$O$6:$Z$7,2)*'2012 HR 배정표'!O485)/HLOOKUP($A$5,Prj_list!$O$6:$Z$7,2)))</x:f>
        <x:v>-</x:v>
      </x:c>
      <x:c r="K487" s="45" t="str">
        <x:f>IF(ISBLANK('2012 HR 배정표'!P485)=TRUE,"-",'2012 HR 배정표'!P485)</x:f>
        <x:v>-</x:v>
      </x:c>
      <x:c r="L487" s="46" t="str">
        <x:f>IF(ISBLANK('2012 HR 배정표'!P485)=TRUE,"-",IF(ISERROR((HLOOKUP($A$5,Prj_list!$O$6:$Z$7,2)*'2012 HR 배정표'!Q485)/HLOOKUP($A$5,Prj_list!$O$6:$Z$7,2))=TRUE,"-",(HLOOKUP($A$5,Prj_list!$O$6:$Z$7,2)*'2012 HR 배정표'!Q485)/HLOOKUP($A$5,Prj_list!$O$6:$Z$7,2)))</x:f>
        <x:v>-</x:v>
      </x:c>
      <x:c r="M487" s="45" t="str">
        <x:f>IF(ISBLANK('2012 HR 배정표'!R485)=TRUE,"-",'2012 HR 배정표'!R485)</x:f>
        <x:v>-</x:v>
      </x:c>
      <x:c r="N487" s="46" t="str">
        <x:f>IF(ISBLANK('2012 HR 배정표'!R485)=TRUE,"-",IF(ISERROR((HLOOKUP($A$5,Prj_list!$O$6:$Z$7,2)*'2012 HR 배정표'!S485)/HLOOKUP($A$5,Prj_list!$O$6:$Z$7,2))=TRUE,"-",(HLOOKUP($A$5,Prj_list!$O$6:$Z$7,2)*'2012 HR 배정표'!S485)/HLOOKUP($A$5,Prj_list!$O$6:$Z$7,2)))</x:f>
        <x:v>-</x:v>
      </x:c>
      <x:c r="O487" s="45" t="str">
        <x:f>IF(ISBLANK('2012 HR 배정표'!T485)=TRUE,"-",'2012 HR 배정표'!T485)</x:f>
        <x:v>-</x:v>
      </x:c>
      <x:c r="P487" s="46" t="str">
        <x:f>IF(ISBLANK('2012 HR 배정표'!T485)=TRUE,"-",IF(ISERROR((HLOOKUP($A$5,Prj_list!$O$6:$Z$7,2)*'2012 HR 배정표'!U485)/HLOOKUP($A$5,Prj_list!$O$6:$Z$7,2))=TRUE,"-",(HLOOKUP($A$5,Prj_list!$O$6:$Z$7,2)*'2012 HR 배정표'!U485)/HLOOKUP($A$5,Prj_list!$O$6:$Z$7,2)))</x:f>
        <x:v>-</x:v>
      </x:c>
      <x:c r="Q487" s="45" t="str">
        <x:f>IF(ISBLANK('2012 HR 배정표'!V485)=TRUE,"-",'2012 HR 배정표'!V485)</x:f>
        <x:v>-</x:v>
      </x:c>
      <x:c r="R487" s="46" t="str">
        <x:f>IF(ISBLANK('2012 HR 배정표'!V485)=TRUE,"-",IF(ISERROR((HLOOKUP($A$5,Prj_list!$O$6:$Z$7,2)*'2012 HR 배정표'!W485)/HLOOKUP($A$5,Prj_list!$O$6:$Z$7,2))=TRUE,"-",(HLOOKUP($A$5,Prj_list!$O$6:$Z$7,2)*'2012 HR 배정표'!W485)/HLOOKUP($A$5,Prj_list!$O$6:$Z$7,2)))</x:f>
        <x:v>-</x:v>
      </x:c>
      <x:c r="S487" s="45" t="str">
        <x:f>IF(ISBLANK('2012 HR 배정표'!X485)=TRUE,"-",'2012 HR 배정표'!X485)</x:f>
        <x:v>-</x:v>
      </x:c>
      <x:c r="T487" s="46" t="str">
        <x:f>IF(ISBLANK('2012 HR 배정표'!X485)=TRUE,"-",IF(ISERROR((HLOOKUP($A$5,Prj_list!$O$6:$Z$7,2)*'2012 HR 배정표'!Y485)/HLOOKUP($A$5,Prj_list!$O$6:$Z$7,2))=TRUE,"-",(HLOOKUP($A$5,Prj_list!$O$6:$Z$7,2)*'2012 HR 배정표'!Y485)/HLOOKUP($A$5,Prj_list!$O$6:$Z$7,2)))</x:f>
        <x:v>-</x:v>
      </x:c>
      <x:c r="U487" s="45" t="str">
        <x:f>IF(ISBLANK('2012 HR 배정표'!Z485)=TRUE,"-",'2012 HR 배정표'!Z485)</x:f>
        <x:v>-</x:v>
      </x:c>
      <x:c r="V487" s="46" t="str">
        <x:f>IF(ISBLANK('2012 HR 배정표'!Z485)=TRUE,"-",IF(ISERROR((HLOOKUP($A$5,Prj_list!$O$6:$Z$7,2)*'2012 HR 배정표'!AA485)/HLOOKUP($A$5,Prj_list!$O$6:$Z$7,2))=TRUE,"-",(HLOOKUP($A$5,Prj_list!$O$6:$Z$7,2)*'2012 HR 배정표'!AA485)/HLOOKUP($A$5,Prj_list!$O$6:$Z$7,2)))</x:f>
        <x:v>-</x:v>
      </x:c>
      <x:c r="W487" s="45" t="str">
        <x:f>IF(ISBLANK('2012 HR 배정표'!AB485)=TRUE,"-",'2012 HR 배정표'!AB485)</x:f>
        <x:v>-</x:v>
      </x:c>
      <x:c r="X487" s="46" t="str">
        <x:f>IF(ISBLANK('2012 HR 배정표'!AB485)=TRUE,"-",IF(ISERROR((HLOOKUP($A$5,Prj_list!$O$6:$Z$7,2)*'2012 HR 배정표'!AC485)/HLOOKUP($A$5,Prj_list!$O$6:$Z$7,2))=TRUE,"-",(HLOOKUP($A$5,Prj_list!$O$6:$Z$7,2)*'2012 HR 배정표'!AC485)/HLOOKUP($A$5,Prj_list!$O$6:$Z$7,2)))</x:f>
        <x:v>-</x:v>
      </x:c>
      <x:c r="Y487" s="45" t="str">
        <x:f>IF(ISBLANK('2012 HR 배정표'!AD485)=TRUE,"-",'2012 HR 배정표'!AD485)</x:f>
        <x:v>-</x:v>
      </x:c>
      <x:c r="Z487" s="46" t="str">
        <x:f>IF(ISBLANK('2012 HR 배정표'!AD485)=TRUE,"-",IF(ISERROR((HLOOKUP($A$5,Prj_list!$O$6:$Z$7,2)*'2012 HR 배정표'!AE485)/HLOOKUP($A$5,Prj_list!$O$6:$Z$7,2))=TRUE,"-",(HLOOKUP($A$5,Prj_list!$O$6:$Z$7,2)*'2012 HR 배정표'!AE485)/HLOOKUP($A$5,Prj_list!$O$6:$Z$7,2)))</x:f>
        <x:v>-</x:v>
      </x:c>
      <x:c r="AA487" s="45" t="str">
        <x:f>IF(ISBLANK('2012 HR 배정표'!AF485)=TRUE,"-",'2012 HR 배정표'!AF485)</x:f>
        <x:v>-</x:v>
      </x:c>
      <x:c r="AB487" s="46" t="str">
        <x:f>IF(ISBLANK('2012 HR 배정표'!AF485)=TRUE,"-",IF(ISERROR((HLOOKUP($A$5,Prj_list!$O$6:$Z$7,2)*'2012 HR 배정표'!AG485)/HLOOKUP($A$5,Prj_list!$O$6:$Z$7,2))=TRUE,"-",(HLOOKUP($A$5,Prj_list!$O$6:$Z$7,2)*'2012 HR 배정표'!AG485)/HLOOKUP($A$5,Prj_list!$O$6:$Z$7,2)))</x:f>
        <x:v>-</x:v>
      </x:c>
      <x:c r="AC487" s="45" t="str">
        <x:f>IF(ISBLANK('2012 HR 배정표'!AH485)=TRUE,"-",'2012 HR 배정표'!AH485)</x:f>
        <x:v>-</x:v>
      </x:c>
      <x:c r="AD487" s="46" t="str">
        <x:f>IF(ISBLANK('2012 HR 배정표'!AH485)=TRUE,"-",IF(ISERROR((HLOOKUP($A$5,Prj_list!$O$6:$Z$7,2)*'2012 HR 배정표'!AI485)/HLOOKUP($A$5,Prj_list!$O$6:$Z$7,2))=TRUE,"-",(HLOOKUP($A$5,Prj_list!$O$6:$Z$7,2)*'2012 HR 배정표'!AI485)/HLOOKUP($A$5,Prj_list!$O$6:$Z$7,2)))</x:f>
        <x:v>-</x:v>
      </x:c>
      <x:c r="AE487" s="45" t="str">
        <x:f>IF(ISBLANK('2012 HR 배정표'!AJ485)=TRUE,"-",'2012 HR 배정표'!AJ485)</x:f>
        <x:v>-</x:v>
      </x:c>
      <x:c r="AF487" s="46" t="str">
        <x:f>IF(ISBLANK('2012 HR 배정표'!AJ485)=TRUE,"-",IF(ISERROR((HLOOKUP($A$5,Prj_list!$O$6:$Z$7,2)*'2012 HR 배정표'!AK485)/HLOOKUP($A$5,Prj_list!$O$6:$Z$7,2))=TRUE,"-",(HLOOKUP($A$5,Prj_list!$O$6:$Z$7,2)*'2012 HR 배정표'!AK485)/HLOOKUP($A$5,Prj_list!$O$6:$Z$7,2)))</x:f>
        <x:v>-</x:v>
      </x:c>
      <x:c r="AG487" s="45" t="str">
        <x:f>IF(ISBLANK('2012 HR 배정표'!AL485)=TRUE,"-",'2012 HR 배정표'!AL485)</x:f>
        <x:v>-</x:v>
      </x:c>
      <x:c r="AH487" s="46" t="str">
        <x:f>IF(ISBLANK('2012 HR 배정표'!AL485)=TRUE,"-",IF(ISERROR((HLOOKUP($A$5,Prj_list!$O$6:$Z$7,2)*'2012 HR 배정표'!AM485)/HLOOKUP($A$5,Prj_list!$O$6:$Z$7,2))=TRUE,"-",(HLOOKUP($A$5,Prj_list!$O$6:$Z$7,2)*'2012 HR 배정표'!AM485)/HLOOKUP($A$5,Prj_list!$O$6:$Z$7,2)))</x:f>
        <x:v>-</x:v>
      </x:c>
      <x:c r="AI487" s="45" t="str">
        <x:f>IF(ISBLANK('2012 HR 배정표'!AN485)=TRUE,"-",'2012 HR 배정표'!AN485)</x:f>
        <x:v>-</x:v>
      </x:c>
      <x:c r="AJ487" s="46" t="str">
        <x:f>IF(ISBLANK('2012 HR 배정표'!AN485)=TRUE,"-",IF(ISERROR((HLOOKUP($A$5,Prj_list!$O$6:$Z$7,2)*'2012 HR 배정표'!AO485)/HLOOKUP($A$5,Prj_list!$O$6:$Z$7,2))=TRUE,"-",(HLOOKUP($A$5,Prj_list!$O$6:$Z$7,2)*'2012 HR 배정표'!AO485)/HLOOKUP($A$5,Prj_list!$O$6:$Z$7,2)))</x:f>
        <x:v>-</x:v>
      </x:c>
      <x:c r="AK487" s="45" t="str">
        <x:f>IF(ISBLANK('2012 HR 배정표'!AP485)=TRUE,"-",'2012 HR 배정표'!AP485)</x:f>
        <x:v>-</x:v>
      </x:c>
      <x:c r="AL487" s="46" t="str">
        <x:f>IF(ISBLANK('2012 HR 배정표'!AP485)=TRUE,"-",IF(ISERROR((HLOOKUP($A$5,Prj_list!$O$6:$Z$7,2)*'2012 HR 배정표'!AQ485)/HLOOKUP($A$5,Prj_list!$O$6:$Z$7,2))=TRUE,"-",(HLOOKUP($A$5,Prj_list!$O$6:$Z$7,2)*'2012 HR 배정표'!AQ485)/HLOOKUP($A$5,Prj_list!$O$6:$Z$7,2)))</x:f>
        <x:v>-</x:v>
      </x:c>
      <x:c r="AM487" s="45" t="str">
        <x:f>IF(ISBLANK('2012 HR 배정표'!AR485)=TRUE,"-",'2012 HR 배정표'!AR485)</x:f>
        <x:v>-</x:v>
      </x:c>
      <x:c r="AN487" s="46" t="str">
        <x:f>IF(ISBLANK('2012 HR 배정표'!AR485)=TRUE,"-",IF(ISERROR((HLOOKUP($A$5,Prj_list!$O$6:$Z$7,2)*'2012 HR 배정표'!AS485)/HLOOKUP($A$5,Prj_list!$O$6:$Z$7,2))=TRUE,"-",(HLOOKUP($A$5,Prj_list!$O$6:$Z$7,2)*'2012 HR 배정표'!AS485)/HLOOKUP($A$5,Prj_list!$O$6:$Z$7,2)))</x:f>
        <x:v>-</x:v>
      </x:c>
      <x:c r="AO487" s="45" t="str">
        <x:f>IF(ISBLANK('2012 HR 배정표'!AT485)=TRUE,"-",'2012 HR 배정표'!AT485)</x:f>
        <x:v>-</x:v>
      </x:c>
      <x:c r="AP487" s="46" t="str">
        <x:f>IF(ISBLANK('2012 HR 배정표'!AT485)=TRUE,"-",IF(ISERROR((HLOOKUP($A$5,Prj_list!$O$6:$Z$7,2)*'2012 HR 배정표'!AU485)/HLOOKUP($A$5,Prj_list!$O$6:$Z$7,2))=TRUE,"-",(HLOOKUP($A$5,Prj_list!$O$6:$Z$7,2)*'2012 HR 배정표'!AU485)/HLOOKUP($A$5,Prj_list!$O$6:$Z$7,2)))</x:f>
        <x:v>-</x:v>
      </x:c>
      <x:c r="AQ487" s="45" t="str">
        <x:f>IF(ISBLANK('2012 HR 배정표'!AV485)=TRUE,"-",'2012 HR 배정표'!AV485)</x:f>
        <x:v>-</x:v>
      </x:c>
      <x:c r="AR487" s="46" t="str">
        <x:f>IF(ISBLANK('2012 HR 배정표'!AV485)=TRUE,"-",IF(ISERROR((HLOOKUP($A$5,Prj_list!$O$6:$Z$7,2)*'2012 HR 배정표'!AW485)/HLOOKUP($A$5,Prj_list!$O$6:$Z$7,2))=TRUE,"-",(HLOOKUP($A$5,Prj_list!$O$6:$Z$7,2)*'2012 HR 배정표'!AW485)/HLOOKUP($A$5,Prj_list!$O$6:$Z$7,2)))</x:f>
        <x:v>-</x:v>
      </x:c>
      <x:c r="AS487" s="45" t="str">
        <x:f>IF(ISBLANK('2012 HR 배정표'!AX485)=TRUE,"-",'2012 HR 배정표'!AX485)</x:f>
        <x:v>-</x:v>
      </x:c>
      <x:c r="AT487" s="46" t="str">
        <x:f>IF(ISBLANK('2012 HR 배정표'!AX485)=TRUE,"-",IF(ISERROR((HLOOKUP($A$5,Prj_list!$O$6:$Z$7,2)*'2012 HR 배정표'!AY485)/HLOOKUP($A$5,Prj_list!$O$6:$Z$7,2))=TRUE,"-",(HLOOKUP($A$5,Prj_list!$O$6:$Z$7,2)*'2012 HR 배정표'!AY485)/HLOOKUP($A$5,Prj_list!$O$6:$Z$7,2)))</x:f>
        <x:v>-</x:v>
      </x:c>
      <x:c r="AU487" s="45" t="str">
        <x:f>IF(ISBLANK('2012 HR 배정표'!AZ485)=TRUE,"-",'2012 HR 배정표'!AZ485)</x:f>
        <x:v>-</x:v>
      </x:c>
      <x:c r="AV487" s="46" t="str">
        <x:f>IF(ISBLANK('2012 HR 배정표'!AZ485)=TRUE,"-",IF(ISERROR((HLOOKUP($A$5,Prj_list!$O$6:$Z$7,2)*'2012 HR 배정표'!BA485)/HLOOKUP($A$5,Prj_list!$O$6:$Z$7,2))=TRUE,"-",(HLOOKUP($A$5,Prj_list!$O$6:$Z$7,2)*'2012 HR 배정표'!BA485)/HLOOKUP($A$5,Prj_list!$O$6:$Z$7,2)))</x:f>
        <x:v>-</x:v>
      </x:c>
      <x:c r="AW487" s="34" t="str">
        <x:f t="shared" si="16"/>
        <x:v/>
      </x:c>
      <x:c r="AX487" s="41">
        <x:f t="shared" si="15"/>
        <x:v>0</x:v>
      </x:c>
    </x:row>
    <x:row r="488" spans="1:50">
      <x:c r="A488" s="45" t="str">
        <x:f>IF(ISBLANK('2012 HR 배정표'!F486)=TRUE,"-",'2012 HR 배정표'!F486)</x:f>
        <x:v>-</x:v>
      </x:c>
      <x:c r="B488" s="46" t="str">
        <x:f>IF(ISBLANK('2012 HR 배정표'!F486)=TRUE,"-",IF(ISERROR((HLOOKUP($A$5,Prj_list!$O$6:$Z$7,2)*'2012 HR 배정표'!G486)/HLOOKUP($A$5,Prj_list!$O$6:$Z$7,2))=TRUE,"-",(HLOOKUP($A$5,Prj_list!$O$6:$Z$7,2)*'2012 HR 배정표'!G486)/HLOOKUP($A$5,Prj_list!$O$6:$Z$7,2)))</x:f>
        <x:v>-</x:v>
      </x:c>
      <x:c r="C488" s="45" t="str">
        <x:f>IF(ISBLANK('2012 HR 배정표'!H486)=TRUE,"-",'2012 HR 배정표'!H486)</x:f>
        <x:v>-</x:v>
      </x:c>
      <x:c r="D488" s="46" t="str">
        <x:f>IF(ISBLANK('2012 HR 배정표'!H486)=TRUE,"-",IF(ISERROR((HLOOKUP($A$5,Prj_list!$O$6:$Z$7,2)*'2012 HR 배정표'!I486)/HLOOKUP($A$5,Prj_list!$O$6:$Z$7,2))=TRUE,"-",(HLOOKUP($A$5,Prj_list!$O$6:$Z$7,2)*'2012 HR 배정표'!I486)/HLOOKUP($A$5,Prj_list!$O$6:$Z$7,2)))</x:f>
        <x:v>-</x:v>
      </x:c>
      <x:c r="E488" s="45" t="str">
        <x:f>IF(ISBLANK('2012 HR 배정표'!J486)=TRUE,"-",'2012 HR 배정표'!J486)</x:f>
        <x:v>-</x:v>
      </x:c>
      <x:c r="F488" s="46" t="str">
        <x:f>IF(ISBLANK('2012 HR 배정표'!J486)=TRUE,"-",IF(ISERROR((HLOOKUP($A$5,Prj_list!$O$6:$Z$7,2)*'2012 HR 배정표'!K486)/HLOOKUP($A$5,Prj_list!$O$6:$Z$7,2))=TRUE,"-",(HLOOKUP($A$5,Prj_list!$O$6:$Z$7,2)*'2012 HR 배정표'!K486)/HLOOKUP($A$5,Prj_list!$O$6:$Z$7,2)))</x:f>
        <x:v>-</x:v>
      </x:c>
      <x:c r="G488" s="45" t="str">
        <x:f>IF(ISBLANK('2012 HR 배정표'!L486)=TRUE,"-",'2012 HR 배정표'!L486)</x:f>
        <x:v>-</x:v>
      </x:c>
      <x:c r="H488" s="46" t="str">
        <x:f>IF(ISBLANK('2012 HR 배정표'!L486)=TRUE,"-",IF(ISERROR((HLOOKUP($A$5,Prj_list!$O$6:$Z$7,2)*'2012 HR 배정표'!M486)/HLOOKUP($A$5,Prj_list!$O$6:$Z$7,2))=TRUE,"-",(HLOOKUP($A$5,Prj_list!$O$6:$Z$7,2)*'2012 HR 배정표'!M486)/HLOOKUP($A$5,Prj_list!$O$6:$Z$7,2)))</x:f>
        <x:v>-</x:v>
      </x:c>
      <x:c r="I488" s="45" t="str">
        <x:f>IF(ISBLANK('2012 HR 배정표'!N486)=TRUE,"-",'2012 HR 배정표'!N486)</x:f>
        <x:v>-</x:v>
      </x:c>
      <x:c r="J488" s="46" t="str">
        <x:f>IF(ISBLANK('2012 HR 배정표'!N486)=TRUE,"-",IF(ISERROR((HLOOKUP($A$5,Prj_list!$O$6:$Z$7,2)*'2012 HR 배정표'!O486)/HLOOKUP($A$5,Prj_list!$O$6:$Z$7,2))=TRUE,"-",(HLOOKUP($A$5,Prj_list!$O$6:$Z$7,2)*'2012 HR 배정표'!O486)/HLOOKUP($A$5,Prj_list!$O$6:$Z$7,2)))</x:f>
        <x:v>-</x:v>
      </x:c>
      <x:c r="K488" s="45" t="str">
        <x:f>IF(ISBLANK('2012 HR 배정표'!P486)=TRUE,"-",'2012 HR 배정표'!P486)</x:f>
        <x:v>-</x:v>
      </x:c>
      <x:c r="L488" s="46" t="str">
        <x:f>IF(ISBLANK('2012 HR 배정표'!P486)=TRUE,"-",IF(ISERROR((HLOOKUP($A$5,Prj_list!$O$6:$Z$7,2)*'2012 HR 배정표'!Q486)/HLOOKUP($A$5,Prj_list!$O$6:$Z$7,2))=TRUE,"-",(HLOOKUP($A$5,Prj_list!$O$6:$Z$7,2)*'2012 HR 배정표'!Q486)/HLOOKUP($A$5,Prj_list!$O$6:$Z$7,2)))</x:f>
        <x:v>-</x:v>
      </x:c>
      <x:c r="M488" s="45" t="str">
        <x:f>IF(ISBLANK('2012 HR 배정표'!R486)=TRUE,"-",'2012 HR 배정표'!R486)</x:f>
        <x:v>-</x:v>
      </x:c>
      <x:c r="N488" s="46" t="str">
        <x:f>IF(ISBLANK('2012 HR 배정표'!R486)=TRUE,"-",IF(ISERROR((HLOOKUP($A$5,Prj_list!$O$6:$Z$7,2)*'2012 HR 배정표'!S486)/HLOOKUP($A$5,Prj_list!$O$6:$Z$7,2))=TRUE,"-",(HLOOKUP($A$5,Prj_list!$O$6:$Z$7,2)*'2012 HR 배정표'!S486)/HLOOKUP($A$5,Prj_list!$O$6:$Z$7,2)))</x:f>
        <x:v>-</x:v>
      </x:c>
      <x:c r="O488" s="45" t="str">
        <x:f>IF(ISBLANK('2012 HR 배정표'!T486)=TRUE,"-",'2012 HR 배정표'!T486)</x:f>
        <x:v>-</x:v>
      </x:c>
      <x:c r="P488" s="46" t="str">
        <x:f>IF(ISBLANK('2012 HR 배정표'!T486)=TRUE,"-",IF(ISERROR((HLOOKUP($A$5,Prj_list!$O$6:$Z$7,2)*'2012 HR 배정표'!U486)/HLOOKUP($A$5,Prj_list!$O$6:$Z$7,2))=TRUE,"-",(HLOOKUP($A$5,Prj_list!$O$6:$Z$7,2)*'2012 HR 배정표'!U486)/HLOOKUP($A$5,Prj_list!$O$6:$Z$7,2)))</x:f>
        <x:v>-</x:v>
      </x:c>
      <x:c r="Q488" s="45" t="str">
        <x:f>IF(ISBLANK('2012 HR 배정표'!V486)=TRUE,"-",'2012 HR 배정표'!V486)</x:f>
        <x:v>-</x:v>
      </x:c>
      <x:c r="R488" s="46" t="str">
        <x:f>IF(ISBLANK('2012 HR 배정표'!V486)=TRUE,"-",IF(ISERROR((HLOOKUP($A$5,Prj_list!$O$6:$Z$7,2)*'2012 HR 배정표'!W486)/HLOOKUP($A$5,Prj_list!$O$6:$Z$7,2))=TRUE,"-",(HLOOKUP($A$5,Prj_list!$O$6:$Z$7,2)*'2012 HR 배정표'!W486)/HLOOKUP($A$5,Prj_list!$O$6:$Z$7,2)))</x:f>
        <x:v>-</x:v>
      </x:c>
      <x:c r="S488" s="45" t="str">
        <x:f>IF(ISBLANK('2012 HR 배정표'!X486)=TRUE,"-",'2012 HR 배정표'!X486)</x:f>
        <x:v>-</x:v>
      </x:c>
      <x:c r="T488" s="46" t="str">
        <x:f>IF(ISBLANK('2012 HR 배정표'!X486)=TRUE,"-",IF(ISERROR((HLOOKUP($A$5,Prj_list!$O$6:$Z$7,2)*'2012 HR 배정표'!Y486)/HLOOKUP($A$5,Prj_list!$O$6:$Z$7,2))=TRUE,"-",(HLOOKUP($A$5,Prj_list!$O$6:$Z$7,2)*'2012 HR 배정표'!Y486)/HLOOKUP($A$5,Prj_list!$O$6:$Z$7,2)))</x:f>
        <x:v>-</x:v>
      </x:c>
      <x:c r="U488" s="45" t="str">
        <x:f>IF(ISBLANK('2012 HR 배정표'!Z486)=TRUE,"-",'2012 HR 배정표'!Z486)</x:f>
        <x:v>-</x:v>
      </x:c>
      <x:c r="V488" s="46" t="str">
        <x:f>IF(ISBLANK('2012 HR 배정표'!Z486)=TRUE,"-",IF(ISERROR((HLOOKUP($A$5,Prj_list!$O$6:$Z$7,2)*'2012 HR 배정표'!AA486)/HLOOKUP($A$5,Prj_list!$O$6:$Z$7,2))=TRUE,"-",(HLOOKUP($A$5,Prj_list!$O$6:$Z$7,2)*'2012 HR 배정표'!AA486)/HLOOKUP($A$5,Prj_list!$O$6:$Z$7,2)))</x:f>
        <x:v>-</x:v>
      </x:c>
      <x:c r="W488" s="45" t="str">
        <x:f>IF(ISBLANK('2012 HR 배정표'!AB486)=TRUE,"-",'2012 HR 배정표'!AB486)</x:f>
        <x:v>-</x:v>
      </x:c>
      <x:c r="X488" s="46" t="str">
        <x:f>IF(ISBLANK('2012 HR 배정표'!AB486)=TRUE,"-",IF(ISERROR((HLOOKUP($A$5,Prj_list!$O$6:$Z$7,2)*'2012 HR 배정표'!AC486)/HLOOKUP($A$5,Prj_list!$O$6:$Z$7,2))=TRUE,"-",(HLOOKUP($A$5,Prj_list!$O$6:$Z$7,2)*'2012 HR 배정표'!AC486)/HLOOKUP($A$5,Prj_list!$O$6:$Z$7,2)))</x:f>
        <x:v>-</x:v>
      </x:c>
      <x:c r="Y488" s="45" t="str">
        <x:f>IF(ISBLANK('2012 HR 배정표'!AD486)=TRUE,"-",'2012 HR 배정표'!AD486)</x:f>
        <x:v>-</x:v>
      </x:c>
      <x:c r="Z488" s="46" t="str">
        <x:f>IF(ISBLANK('2012 HR 배정표'!AD486)=TRUE,"-",IF(ISERROR((HLOOKUP($A$5,Prj_list!$O$6:$Z$7,2)*'2012 HR 배정표'!AE486)/HLOOKUP($A$5,Prj_list!$O$6:$Z$7,2))=TRUE,"-",(HLOOKUP($A$5,Prj_list!$O$6:$Z$7,2)*'2012 HR 배정표'!AE486)/HLOOKUP($A$5,Prj_list!$O$6:$Z$7,2)))</x:f>
        <x:v>-</x:v>
      </x:c>
      <x:c r="AA488" s="45" t="str">
        <x:f>IF(ISBLANK('2012 HR 배정표'!AF486)=TRUE,"-",'2012 HR 배정표'!AF486)</x:f>
        <x:v>-</x:v>
      </x:c>
      <x:c r="AB488" s="46" t="str">
        <x:f>IF(ISBLANK('2012 HR 배정표'!AF486)=TRUE,"-",IF(ISERROR((HLOOKUP($A$5,Prj_list!$O$6:$Z$7,2)*'2012 HR 배정표'!AG486)/HLOOKUP($A$5,Prj_list!$O$6:$Z$7,2))=TRUE,"-",(HLOOKUP($A$5,Prj_list!$O$6:$Z$7,2)*'2012 HR 배정표'!AG486)/HLOOKUP($A$5,Prj_list!$O$6:$Z$7,2)))</x:f>
        <x:v>-</x:v>
      </x:c>
      <x:c r="AC488" s="45" t="str">
        <x:f>IF(ISBLANK('2012 HR 배정표'!AH486)=TRUE,"-",'2012 HR 배정표'!AH486)</x:f>
        <x:v>-</x:v>
      </x:c>
      <x:c r="AD488" s="46" t="str">
        <x:f>IF(ISBLANK('2012 HR 배정표'!AH486)=TRUE,"-",IF(ISERROR((HLOOKUP($A$5,Prj_list!$O$6:$Z$7,2)*'2012 HR 배정표'!AI486)/HLOOKUP($A$5,Prj_list!$O$6:$Z$7,2))=TRUE,"-",(HLOOKUP($A$5,Prj_list!$O$6:$Z$7,2)*'2012 HR 배정표'!AI486)/HLOOKUP($A$5,Prj_list!$O$6:$Z$7,2)))</x:f>
        <x:v>-</x:v>
      </x:c>
      <x:c r="AE488" s="45" t="str">
        <x:f>IF(ISBLANK('2012 HR 배정표'!AJ486)=TRUE,"-",'2012 HR 배정표'!AJ486)</x:f>
        <x:v>-</x:v>
      </x:c>
      <x:c r="AF488" s="46" t="str">
        <x:f>IF(ISBLANK('2012 HR 배정표'!AJ486)=TRUE,"-",IF(ISERROR((HLOOKUP($A$5,Prj_list!$O$6:$Z$7,2)*'2012 HR 배정표'!AK486)/HLOOKUP($A$5,Prj_list!$O$6:$Z$7,2))=TRUE,"-",(HLOOKUP($A$5,Prj_list!$O$6:$Z$7,2)*'2012 HR 배정표'!AK486)/HLOOKUP($A$5,Prj_list!$O$6:$Z$7,2)))</x:f>
        <x:v>-</x:v>
      </x:c>
      <x:c r="AG488" s="45" t="str">
        <x:f>IF(ISBLANK('2012 HR 배정표'!AL486)=TRUE,"-",'2012 HR 배정표'!AL486)</x:f>
        <x:v>-</x:v>
      </x:c>
      <x:c r="AH488" s="46" t="str">
        <x:f>IF(ISBLANK('2012 HR 배정표'!AL486)=TRUE,"-",IF(ISERROR((HLOOKUP($A$5,Prj_list!$O$6:$Z$7,2)*'2012 HR 배정표'!AM486)/HLOOKUP($A$5,Prj_list!$O$6:$Z$7,2))=TRUE,"-",(HLOOKUP($A$5,Prj_list!$O$6:$Z$7,2)*'2012 HR 배정표'!AM486)/HLOOKUP($A$5,Prj_list!$O$6:$Z$7,2)))</x:f>
        <x:v>-</x:v>
      </x:c>
      <x:c r="AI488" s="45" t="str">
        <x:f>IF(ISBLANK('2012 HR 배정표'!AN486)=TRUE,"-",'2012 HR 배정표'!AN486)</x:f>
        <x:v>-</x:v>
      </x:c>
      <x:c r="AJ488" s="46" t="str">
        <x:f>IF(ISBLANK('2012 HR 배정표'!AN486)=TRUE,"-",IF(ISERROR((HLOOKUP($A$5,Prj_list!$O$6:$Z$7,2)*'2012 HR 배정표'!AO486)/HLOOKUP($A$5,Prj_list!$O$6:$Z$7,2))=TRUE,"-",(HLOOKUP($A$5,Prj_list!$O$6:$Z$7,2)*'2012 HR 배정표'!AO486)/HLOOKUP($A$5,Prj_list!$O$6:$Z$7,2)))</x:f>
        <x:v>-</x:v>
      </x:c>
      <x:c r="AK488" s="45" t="str">
        <x:f>IF(ISBLANK('2012 HR 배정표'!AP486)=TRUE,"-",'2012 HR 배정표'!AP486)</x:f>
        <x:v>-</x:v>
      </x:c>
      <x:c r="AL488" s="46" t="str">
        <x:f>IF(ISBLANK('2012 HR 배정표'!AP486)=TRUE,"-",IF(ISERROR((HLOOKUP($A$5,Prj_list!$O$6:$Z$7,2)*'2012 HR 배정표'!AQ486)/HLOOKUP($A$5,Prj_list!$O$6:$Z$7,2))=TRUE,"-",(HLOOKUP($A$5,Prj_list!$O$6:$Z$7,2)*'2012 HR 배정표'!AQ486)/HLOOKUP($A$5,Prj_list!$O$6:$Z$7,2)))</x:f>
        <x:v>-</x:v>
      </x:c>
      <x:c r="AM488" s="45" t="str">
        <x:f>IF(ISBLANK('2012 HR 배정표'!AR486)=TRUE,"-",'2012 HR 배정표'!AR486)</x:f>
        <x:v>-</x:v>
      </x:c>
      <x:c r="AN488" s="46" t="str">
        <x:f>IF(ISBLANK('2012 HR 배정표'!AR486)=TRUE,"-",IF(ISERROR((HLOOKUP($A$5,Prj_list!$O$6:$Z$7,2)*'2012 HR 배정표'!AS486)/HLOOKUP($A$5,Prj_list!$O$6:$Z$7,2))=TRUE,"-",(HLOOKUP($A$5,Prj_list!$O$6:$Z$7,2)*'2012 HR 배정표'!AS486)/HLOOKUP($A$5,Prj_list!$O$6:$Z$7,2)))</x:f>
        <x:v>-</x:v>
      </x:c>
      <x:c r="AO488" s="45" t="str">
        <x:f>IF(ISBLANK('2012 HR 배정표'!AT486)=TRUE,"-",'2012 HR 배정표'!AT486)</x:f>
        <x:v>-</x:v>
      </x:c>
      <x:c r="AP488" s="46" t="str">
        <x:f>IF(ISBLANK('2012 HR 배정표'!AT486)=TRUE,"-",IF(ISERROR((HLOOKUP($A$5,Prj_list!$O$6:$Z$7,2)*'2012 HR 배정표'!AU486)/HLOOKUP($A$5,Prj_list!$O$6:$Z$7,2))=TRUE,"-",(HLOOKUP($A$5,Prj_list!$O$6:$Z$7,2)*'2012 HR 배정표'!AU486)/HLOOKUP($A$5,Prj_list!$O$6:$Z$7,2)))</x:f>
        <x:v>-</x:v>
      </x:c>
      <x:c r="AQ488" s="45" t="str">
        <x:f>IF(ISBLANK('2012 HR 배정표'!AV486)=TRUE,"-",'2012 HR 배정표'!AV486)</x:f>
        <x:v>-</x:v>
      </x:c>
      <x:c r="AR488" s="46" t="str">
        <x:f>IF(ISBLANK('2012 HR 배정표'!AV486)=TRUE,"-",IF(ISERROR((HLOOKUP($A$5,Prj_list!$O$6:$Z$7,2)*'2012 HR 배정표'!AW486)/HLOOKUP($A$5,Prj_list!$O$6:$Z$7,2))=TRUE,"-",(HLOOKUP($A$5,Prj_list!$O$6:$Z$7,2)*'2012 HR 배정표'!AW486)/HLOOKUP($A$5,Prj_list!$O$6:$Z$7,2)))</x:f>
        <x:v>-</x:v>
      </x:c>
      <x:c r="AS488" s="45" t="str">
        <x:f>IF(ISBLANK('2012 HR 배정표'!AX486)=TRUE,"-",'2012 HR 배정표'!AX486)</x:f>
        <x:v>-</x:v>
      </x:c>
      <x:c r="AT488" s="46" t="str">
        <x:f>IF(ISBLANK('2012 HR 배정표'!AX486)=TRUE,"-",IF(ISERROR((HLOOKUP($A$5,Prj_list!$O$6:$Z$7,2)*'2012 HR 배정표'!AY486)/HLOOKUP($A$5,Prj_list!$O$6:$Z$7,2))=TRUE,"-",(HLOOKUP($A$5,Prj_list!$O$6:$Z$7,2)*'2012 HR 배정표'!AY486)/HLOOKUP($A$5,Prj_list!$O$6:$Z$7,2)))</x:f>
        <x:v>-</x:v>
      </x:c>
      <x:c r="AU488" s="45" t="str">
        <x:f>IF(ISBLANK('2012 HR 배정표'!AZ486)=TRUE,"-",'2012 HR 배정표'!AZ486)</x:f>
        <x:v>-</x:v>
      </x:c>
      <x:c r="AV488" s="46" t="str">
        <x:f>IF(ISBLANK('2012 HR 배정표'!AZ486)=TRUE,"-",IF(ISERROR((HLOOKUP($A$5,Prj_list!$O$6:$Z$7,2)*'2012 HR 배정표'!BA486)/HLOOKUP($A$5,Prj_list!$O$6:$Z$7,2))=TRUE,"-",(HLOOKUP($A$5,Prj_list!$O$6:$Z$7,2)*'2012 HR 배정표'!BA486)/HLOOKUP($A$5,Prj_list!$O$6:$Z$7,2)))</x:f>
        <x:v>-</x:v>
      </x:c>
      <x:c r="AW488" s="34" t="str">
        <x:f t="shared" si="16"/>
        <x:v/>
      </x:c>
      <x:c r="AX488" s="41">
        <x:f t="shared" si="15"/>
        <x:v>0</x:v>
      </x:c>
    </x:row>
    <x:row r="489" spans="1:50">
      <x:c r="A489" s="45" t="str">
        <x:f>IF(ISBLANK('2012 HR 배정표'!F487)=TRUE,"-",'2012 HR 배정표'!F487)</x:f>
        <x:v>-</x:v>
      </x:c>
      <x:c r="B489" s="46" t="str">
        <x:f>IF(ISBLANK('2012 HR 배정표'!F487)=TRUE,"-",IF(ISERROR((HLOOKUP($A$5,Prj_list!$O$6:$Z$7,2)*'2012 HR 배정표'!G487)/HLOOKUP($A$5,Prj_list!$O$6:$Z$7,2))=TRUE,"-",(HLOOKUP($A$5,Prj_list!$O$6:$Z$7,2)*'2012 HR 배정표'!G487)/HLOOKUP($A$5,Prj_list!$O$6:$Z$7,2)))</x:f>
        <x:v>-</x:v>
      </x:c>
      <x:c r="C489" s="45" t="str">
        <x:f>IF(ISBLANK('2012 HR 배정표'!H487)=TRUE,"-",'2012 HR 배정표'!H487)</x:f>
        <x:v>-</x:v>
      </x:c>
      <x:c r="D489" s="46" t="str">
        <x:f>IF(ISBLANK('2012 HR 배정표'!H487)=TRUE,"-",IF(ISERROR((HLOOKUP($A$5,Prj_list!$O$6:$Z$7,2)*'2012 HR 배정표'!I487)/HLOOKUP($A$5,Prj_list!$O$6:$Z$7,2))=TRUE,"-",(HLOOKUP($A$5,Prj_list!$O$6:$Z$7,2)*'2012 HR 배정표'!I487)/HLOOKUP($A$5,Prj_list!$O$6:$Z$7,2)))</x:f>
        <x:v>-</x:v>
      </x:c>
      <x:c r="E489" s="45" t="str">
        <x:f>IF(ISBLANK('2012 HR 배정표'!J487)=TRUE,"-",'2012 HR 배정표'!J487)</x:f>
        <x:v>-</x:v>
      </x:c>
      <x:c r="F489" s="46" t="str">
        <x:f>IF(ISBLANK('2012 HR 배정표'!J487)=TRUE,"-",IF(ISERROR((HLOOKUP($A$5,Prj_list!$O$6:$Z$7,2)*'2012 HR 배정표'!K487)/HLOOKUP($A$5,Prj_list!$O$6:$Z$7,2))=TRUE,"-",(HLOOKUP($A$5,Prj_list!$O$6:$Z$7,2)*'2012 HR 배정표'!K487)/HLOOKUP($A$5,Prj_list!$O$6:$Z$7,2)))</x:f>
        <x:v>-</x:v>
      </x:c>
      <x:c r="G489" s="45" t="str">
        <x:f>IF(ISBLANK('2012 HR 배정표'!L487)=TRUE,"-",'2012 HR 배정표'!L487)</x:f>
        <x:v>-</x:v>
      </x:c>
      <x:c r="H489" s="46" t="str">
        <x:f>IF(ISBLANK('2012 HR 배정표'!L487)=TRUE,"-",IF(ISERROR((HLOOKUP($A$5,Prj_list!$O$6:$Z$7,2)*'2012 HR 배정표'!M487)/HLOOKUP($A$5,Prj_list!$O$6:$Z$7,2))=TRUE,"-",(HLOOKUP($A$5,Prj_list!$O$6:$Z$7,2)*'2012 HR 배정표'!M487)/HLOOKUP($A$5,Prj_list!$O$6:$Z$7,2)))</x:f>
        <x:v>-</x:v>
      </x:c>
      <x:c r="I489" s="45" t="str">
        <x:f>IF(ISBLANK('2012 HR 배정표'!N487)=TRUE,"-",'2012 HR 배정표'!N487)</x:f>
        <x:v>-</x:v>
      </x:c>
      <x:c r="J489" s="46" t="str">
        <x:f>IF(ISBLANK('2012 HR 배정표'!N487)=TRUE,"-",IF(ISERROR((HLOOKUP($A$5,Prj_list!$O$6:$Z$7,2)*'2012 HR 배정표'!O487)/HLOOKUP($A$5,Prj_list!$O$6:$Z$7,2))=TRUE,"-",(HLOOKUP($A$5,Prj_list!$O$6:$Z$7,2)*'2012 HR 배정표'!O487)/HLOOKUP($A$5,Prj_list!$O$6:$Z$7,2)))</x:f>
        <x:v>-</x:v>
      </x:c>
      <x:c r="K489" s="45" t="str">
        <x:f>IF(ISBLANK('2012 HR 배정표'!P487)=TRUE,"-",'2012 HR 배정표'!P487)</x:f>
        <x:v>-</x:v>
      </x:c>
      <x:c r="L489" s="46" t="str">
        <x:f>IF(ISBLANK('2012 HR 배정표'!P487)=TRUE,"-",IF(ISERROR((HLOOKUP($A$5,Prj_list!$O$6:$Z$7,2)*'2012 HR 배정표'!Q487)/HLOOKUP($A$5,Prj_list!$O$6:$Z$7,2))=TRUE,"-",(HLOOKUP($A$5,Prj_list!$O$6:$Z$7,2)*'2012 HR 배정표'!Q487)/HLOOKUP($A$5,Prj_list!$O$6:$Z$7,2)))</x:f>
        <x:v>-</x:v>
      </x:c>
      <x:c r="M489" s="45" t="str">
        <x:f>IF(ISBLANK('2012 HR 배정표'!R487)=TRUE,"-",'2012 HR 배정표'!R487)</x:f>
        <x:v>-</x:v>
      </x:c>
      <x:c r="N489" s="46" t="str">
        <x:f>IF(ISBLANK('2012 HR 배정표'!R487)=TRUE,"-",IF(ISERROR((HLOOKUP($A$5,Prj_list!$O$6:$Z$7,2)*'2012 HR 배정표'!S487)/HLOOKUP($A$5,Prj_list!$O$6:$Z$7,2))=TRUE,"-",(HLOOKUP($A$5,Prj_list!$O$6:$Z$7,2)*'2012 HR 배정표'!S487)/HLOOKUP($A$5,Prj_list!$O$6:$Z$7,2)))</x:f>
        <x:v>-</x:v>
      </x:c>
      <x:c r="O489" s="45" t="str">
        <x:f>IF(ISBLANK('2012 HR 배정표'!T487)=TRUE,"-",'2012 HR 배정표'!T487)</x:f>
        <x:v>-</x:v>
      </x:c>
      <x:c r="P489" s="46" t="str">
        <x:f>IF(ISBLANK('2012 HR 배정표'!T487)=TRUE,"-",IF(ISERROR((HLOOKUP($A$5,Prj_list!$O$6:$Z$7,2)*'2012 HR 배정표'!U487)/HLOOKUP($A$5,Prj_list!$O$6:$Z$7,2))=TRUE,"-",(HLOOKUP($A$5,Prj_list!$O$6:$Z$7,2)*'2012 HR 배정표'!U487)/HLOOKUP($A$5,Prj_list!$O$6:$Z$7,2)))</x:f>
        <x:v>-</x:v>
      </x:c>
      <x:c r="Q489" s="45" t="str">
        <x:f>IF(ISBLANK('2012 HR 배정표'!V487)=TRUE,"-",'2012 HR 배정표'!V487)</x:f>
        <x:v>-</x:v>
      </x:c>
      <x:c r="R489" s="46" t="str">
        <x:f>IF(ISBLANK('2012 HR 배정표'!V487)=TRUE,"-",IF(ISERROR((HLOOKUP($A$5,Prj_list!$O$6:$Z$7,2)*'2012 HR 배정표'!W487)/HLOOKUP($A$5,Prj_list!$O$6:$Z$7,2))=TRUE,"-",(HLOOKUP($A$5,Prj_list!$O$6:$Z$7,2)*'2012 HR 배정표'!W487)/HLOOKUP($A$5,Prj_list!$O$6:$Z$7,2)))</x:f>
        <x:v>-</x:v>
      </x:c>
      <x:c r="S489" s="45" t="str">
        <x:f>IF(ISBLANK('2012 HR 배정표'!X487)=TRUE,"-",'2012 HR 배정표'!X487)</x:f>
        <x:v>-</x:v>
      </x:c>
      <x:c r="T489" s="46" t="str">
        <x:f>IF(ISBLANK('2012 HR 배정표'!X487)=TRUE,"-",IF(ISERROR((HLOOKUP($A$5,Prj_list!$O$6:$Z$7,2)*'2012 HR 배정표'!Y487)/HLOOKUP($A$5,Prj_list!$O$6:$Z$7,2))=TRUE,"-",(HLOOKUP($A$5,Prj_list!$O$6:$Z$7,2)*'2012 HR 배정표'!Y487)/HLOOKUP($A$5,Prj_list!$O$6:$Z$7,2)))</x:f>
        <x:v>-</x:v>
      </x:c>
      <x:c r="U489" s="45" t="str">
        <x:f>IF(ISBLANK('2012 HR 배정표'!Z487)=TRUE,"-",'2012 HR 배정표'!Z487)</x:f>
        <x:v>-</x:v>
      </x:c>
      <x:c r="V489" s="46" t="str">
        <x:f>IF(ISBLANK('2012 HR 배정표'!Z487)=TRUE,"-",IF(ISERROR((HLOOKUP($A$5,Prj_list!$O$6:$Z$7,2)*'2012 HR 배정표'!AA487)/HLOOKUP($A$5,Prj_list!$O$6:$Z$7,2))=TRUE,"-",(HLOOKUP($A$5,Prj_list!$O$6:$Z$7,2)*'2012 HR 배정표'!AA487)/HLOOKUP($A$5,Prj_list!$O$6:$Z$7,2)))</x:f>
        <x:v>-</x:v>
      </x:c>
      <x:c r="W489" s="45" t="str">
        <x:f>IF(ISBLANK('2012 HR 배정표'!AB487)=TRUE,"-",'2012 HR 배정표'!AB487)</x:f>
        <x:v>-</x:v>
      </x:c>
      <x:c r="X489" s="46" t="str">
        <x:f>IF(ISBLANK('2012 HR 배정표'!AB487)=TRUE,"-",IF(ISERROR((HLOOKUP($A$5,Prj_list!$O$6:$Z$7,2)*'2012 HR 배정표'!AC487)/HLOOKUP($A$5,Prj_list!$O$6:$Z$7,2))=TRUE,"-",(HLOOKUP($A$5,Prj_list!$O$6:$Z$7,2)*'2012 HR 배정표'!AC487)/HLOOKUP($A$5,Prj_list!$O$6:$Z$7,2)))</x:f>
        <x:v>-</x:v>
      </x:c>
      <x:c r="Y489" s="45" t="str">
        <x:f>IF(ISBLANK('2012 HR 배정표'!AD487)=TRUE,"-",'2012 HR 배정표'!AD487)</x:f>
        <x:v>-</x:v>
      </x:c>
      <x:c r="Z489" s="46" t="str">
        <x:f>IF(ISBLANK('2012 HR 배정표'!AD487)=TRUE,"-",IF(ISERROR((HLOOKUP($A$5,Prj_list!$O$6:$Z$7,2)*'2012 HR 배정표'!AE487)/HLOOKUP($A$5,Prj_list!$O$6:$Z$7,2))=TRUE,"-",(HLOOKUP($A$5,Prj_list!$O$6:$Z$7,2)*'2012 HR 배정표'!AE487)/HLOOKUP($A$5,Prj_list!$O$6:$Z$7,2)))</x:f>
        <x:v>-</x:v>
      </x:c>
      <x:c r="AA489" s="45" t="str">
        <x:f>IF(ISBLANK('2012 HR 배정표'!AF487)=TRUE,"-",'2012 HR 배정표'!AF487)</x:f>
        <x:v>-</x:v>
      </x:c>
      <x:c r="AB489" s="46" t="str">
        <x:f>IF(ISBLANK('2012 HR 배정표'!AF487)=TRUE,"-",IF(ISERROR((HLOOKUP($A$5,Prj_list!$O$6:$Z$7,2)*'2012 HR 배정표'!AG487)/HLOOKUP($A$5,Prj_list!$O$6:$Z$7,2))=TRUE,"-",(HLOOKUP($A$5,Prj_list!$O$6:$Z$7,2)*'2012 HR 배정표'!AG487)/HLOOKUP($A$5,Prj_list!$O$6:$Z$7,2)))</x:f>
        <x:v>-</x:v>
      </x:c>
      <x:c r="AC489" s="45" t="str">
        <x:f>IF(ISBLANK('2012 HR 배정표'!AH487)=TRUE,"-",'2012 HR 배정표'!AH487)</x:f>
        <x:v>-</x:v>
      </x:c>
      <x:c r="AD489" s="46" t="str">
        <x:f>IF(ISBLANK('2012 HR 배정표'!AH487)=TRUE,"-",IF(ISERROR((HLOOKUP($A$5,Prj_list!$O$6:$Z$7,2)*'2012 HR 배정표'!AI487)/HLOOKUP($A$5,Prj_list!$O$6:$Z$7,2))=TRUE,"-",(HLOOKUP($A$5,Prj_list!$O$6:$Z$7,2)*'2012 HR 배정표'!AI487)/HLOOKUP($A$5,Prj_list!$O$6:$Z$7,2)))</x:f>
        <x:v>-</x:v>
      </x:c>
      <x:c r="AE489" s="45" t="str">
        <x:f>IF(ISBLANK('2012 HR 배정표'!AJ487)=TRUE,"-",'2012 HR 배정표'!AJ487)</x:f>
        <x:v>-</x:v>
      </x:c>
      <x:c r="AF489" s="46" t="str">
        <x:f>IF(ISBLANK('2012 HR 배정표'!AJ487)=TRUE,"-",IF(ISERROR((HLOOKUP($A$5,Prj_list!$O$6:$Z$7,2)*'2012 HR 배정표'!AK487)/HLOOKUP($A$5,Prj_list!$O$6:$Z$7,2))=TRUE,"-",(HLOOKUP($A$5,Prj_list!$O$6:$Z$7,2)*'2012 HR 배정표'!AK487)/HLOOKUP($A$5,Prj_list!$O$6:$Z$7,2)))</x:f>
        <x:v>-</x:v>
      </x:c>
      <x:c r="AG489" s="45" t="str">
        <x:f>IF(ISBLANK('2012 HR 배정표'!AL487)=TRUE,"-",'2012 HR 배정표'!AL487)</x:f>
        <x:v>-</x:v>
      </x:c>
      <x:c r="AH489" s="46" t="str">
        <x:f>IF(ISBLANK('2012 HR 배정표'!AL487)=TRUE,"-",IF(ISERROR((HLOOKUP($A$5,Prj_list!$O$6:$Z$7,2)*'2012 HR 배정표'!AM487)/HLOOKUP($A$5,Prj_list!$O$6:$Z$7,2))=TRUE,"-",(HLOOKUP($A$5,Prj_list!$O$6:$Z$7,2)*'2012 HR 배정표'!AM487)/HLOOKUP($A$5,Prj_list!$O$6:$Z$7,2)))</x:f>
        <x:v>-</x:v>
      </x:c>
      <x:c r="AI489" s="45" t="str">
        <x:f>IF(ISBLANK('2012 HR 배정표'!AN487)=TRUE,"-",'2012 HR 배정표'!AN487)</x:f>
        <x:v>-</x:v>
      </x:c>
      <x:c r="AJ489" s="46" t="str">
        <x:f>IF(ISBLANK('2012 HR 배정표'!AN487)=TRUE,"-",IF(ISERROR((HLOOKUP($A$5,Prj_list!$O$6:$Z$7,2)*'2012 HR 배정표'!AO487)/HLOOKUP($A$5,Prj_list!$O$6:$Z$7,2))=TRUE,"-",(HLOOKUP($A$5,Prj_list!$O$6:$Z$7,2)*'2012 HR 배정표'!AO487)/HLOOKUP($A$5,Prj_list!$O$6:$Z$7,2)))</x:f>
        <x:v>-</x:v>
      </x:c>
      <x:c r="AK489" s="45" t="str">
        <x:f>IF(ISBLANK('2012 HR 배정표'!AP487)=TRUE,"-",'2012 HR 배정표'!AP487)</x:f>
        <x:v>-</x:v>
      </x:c>
      <x:c r="AL489" s="46" t="str">
        <x:f>IF(ISBLANK('2012 HR 배정표'!AP487)=TRUE,"-",IF(ISERROR((HLOOKUP($A$5,Prj_list!$O$6:$Z$7,2)*'2012 HR 배정표'!AQ487)/HLOOKUP($A$5,Prj_list!$O$6:$Z$7,2))=TRUE,"-",(HLOOKUP($A$5,Prj_list!$O$6:$Z$7,2)*'2012 HR 배정표'!AQ487)/HLOOKUP($A$5,Prj_list!$O$6:$Z$7,2)))</x:f>
        <x:v>-</x:v>
      </x:c>
      <x:c r="AM489" s="45" t="str">
        <x:f>IF(ISBLANK('2012 HR 배정표'!AR487)=TRUE,"-",'2012 HR 배정표'!AR487)</x:f>
        <x:v>-</x:v>
      </x:c>
      <x:c r="AN489" s="46" t="str">
        <x:f>IF(ISBLANK('2012 HR 배정표'!AR487)=TRUE,"-",IF(ISERROR((HLOOKUP($A$5,Prj_list!$O$6:$Z$7,2)*'2012 HR 배정표'!AS487)/HLOOKUP($A$5,Prj_list!$O$6:$Z$7,2))=TRUE,"-",(HLOOKUP($A$5,Prj_list!$O$6:$Z$7,2)*'2012 HR 배정표'!AS487)/HLOOKUP($A$5,Prj_list!$O$6:$Z$7,2)))</x:f>
        <x:v>-</x:v>
      </x:c>
      <x:c r="AO489" s="45" t="str">
        <x:f>IF(ISBLANK('2012 HR 배정표'!AT487)=TRUE,"-",'2012 HR 배정표'!AT487)</x:f>
        <x:v>-</x:v>
      </x:c>
      <x:c r="AP489" s="46" t="str">
        <x:f>IF(ISBLANK('2012 HR 배정표'!AT487)=TRUE,"-",IF(ISERROR((HLOOKUP($A$5,Prj_list!$O$6:$Z$7,2)*'2012 HR 배정표'!AU487)/HLOOKUP($A$5,Prj_list!$O$6:$Z$7,2))=TRUE,"-",(HLOOKUP($A$5,Prj_list!$O$6:$Z$7,2)*'2012 HR 배정표'!AU487)/HLOOKUP($A$5,Prj_list!$O$6:$Z$7,2)))</x:f>
        <x:v>-</x:v>
      </x:c>
      <x:c r="AQ489" s="45" t="str">
        <x:f>IF(ISBLANK('2012 HR 배정표'!AV487)=TRUE,"-",'2012 HR 배정표'!AV487)</x:f>
        <x:v>-</x:v>
      </x:c>
      <x:c r="AR489" s="46" t="str">
        <x:f>IF(ISBLANK('2012 HR 배정표'!AV487)=TRUE,"-",IF(ISERROR((HLOOKUP($A$5,Prj_list!$O$6:$Z$7,2)*'2012 HR 배정표'!AW487)/HLOOKUP($A$5,Prj_list!$O$6:$Z$7,2))=TRUE,"-",(HLOOKUP($A$5,Prj_list!$O$6:$Z$7,2)*'2012 HR 배정표'!AW487)/HLOOKUP($A$5,Prj_list!$O$6:$Z$7,2)))</x:f>
        <x:v>-</x:v>
      </x:c>
      <x:c r="AS489" s="45" t="str">
        <x:f>IF(ISBLANK('2012 HR 배정표'!AX487)=TRUE,"-",'2012 HR 배정표'!AX487)</x:f>
        <x:v>-</x:v>
      </x:c>
      <x:c r="AT489" s="46" t="str">
        <x:f>IF(ISBLANK('2012 HR 배정표'!AX487)=TRUE,"-",IF(ISERROR((HLOOKUP($A$5,Prj_list!$O$6:$Z$7,2)*'2012 HR 배정표'!AY487)/HLOOKUP($A$5,Prj_list!$O$6:$Z$7,2))=TRUE,"-",(HLOOKUP($A$5,Prj_list!$O$6:$Z$7,2)*'2012 HR 배정표'!AY487)/HLOOKUP($A$5,Prj_list!$O$6:$Z$7,2)))</x:f>
        <x:v>-</x:v>
      </x:c>
      <x:c r="AU489" s="45" t="str">
        <x:f>IF(ISBLANK('2012 HR 배정표'!AZ487)=TRUE,"-",'2012 HR 배정표'!AZ487)</x:f>
        <x:v>-</x:v>
      </x:c>
      <x:c r="AV489" s="46" t="str">
        <x:f>IF(ISBLANK('2012 HR 배정표'!AZ487)=TRUE,"-",IF(ISERROR((HLOOKUP($A$5,Prj_list!$O$6:$Z$7,2)*'2012 HR 배정표'!BA487)/HLOOKUP($A$5,Prj_list!$O$6:$Z$7,2))=TRUE,"-",(HLOOKUP($A$5,Prj_list!$O$6:$Z$7,2)*'2012 HR 배정표'!BA487)/HLOOKUP($A$5,Prj_list!$O$6:$Z$7,2)))</x:f>
        <x:v>-</x:v>
      </x:c>
      <x:c r="AW489" s="34" t="str">
        <x:f t="shared" si="16"/>
        <x:v/>
      </x:c>
      <x:c r="AX489" s="41">
        <x:f t="shared" si="15"/>
        <x:v>0</x:v>
      </x:c>
    </x:row>
    <x:row r="490" spans="1:50">
      <x:c r="A490" s="45" t="str">
        <x:f>IF(ISBLANK('2012 HR 배정표'!F488)=TRUE,"-",'2012 HR 배정표'!F488)</x:f>
        <x:v>-</x:v>
      </x:c>
      <x:c r="B490" s="46" t="str">
        <x:f>IF(ISBLANK('2012 HR 배정표'!F488)=TRUE,"-",IF(ISERROR((HLOOKUP($A$5,Prj_list!$O$6:$Z$7,2)*'2012 HR 배정표'!G488)/HLOOKUP($A$5,Prj_list!$O$6:$Z$7,2))=TRUE,"-",(HLOOKUP($A$5,Prj_list!$O$6:$Z$7,2)*'2012 HR 배정표'!G488)/HLOOKUP($A$5,Prj_list!$O$6:$Z$7,2)))</x:f>
        <x:v>-</x:v>
      </x:c>
      <x:c r="C490" s="45" t="str">
        <x:f>IF(ISBLANK('2012 HR 배정표'!H488)=TRUE,"-",'2012 HR 배정표'!H488)</x:f>
        <x:v>-</x:v>
      </x:c>
      <x:c r="D490" s="46" t="str">
        <x:f>IF(ISBLANK('2012 HR 배정표'!H488)=TRUE,"-",IF(ISERROR((HLOOKUP($A$5,Prj_list!$O$6:$Z$7,2)*'2012 HR 배정표'!I488)/HLOOKUP($A$5,Prj_list!$O$6:$Z$7,2))=TRUE,"-",(HLOOKUP($A$5,Prj_list!$O$6:$Z$7,2)*'2012 HR 배정표'!I488)/HLOOKUP($A$5,Prj_list!$O$6:$Z$7,2)))</x:f>
        <x:v>-</x:v>
      </x:c>
      <x:c r="E490" s="45" t="str">
        <x:f>IF(ISBLANK('2012 HR 배정표'!J488)=TRUE,"-",'2012 HR 배정표'!J488)</x:f>
        <x:v>-</x:v>
      </x:c>
      <x:c r="F490" s="46" t="str">
        <x:f>IF(ISBLANK('2012 HR 배정표'!J488)=TRUE,"-",IF(ISERROR((HLOOKUP($A$5,Prj_list!$O$6:$Z$7,2)*'2012 HR 배정표'!K488)/HLOOKUP($A$5,Prj_list!$O$6:$Z$7,2))=TRUE,"-",(HLOOKUP($A$5,Prj_list!$O$6:$Z$7,2)*'2012 HR 배정표'!K488)/HLOOKUP($A$5,Prj_list!$O$6:$Z$7,2)))</x:f>
        <x:v>-</x:v>
      </x:c>
      <x:c r="G490" s="45" t="str">
        <x:f>IF(ISBLANK('2012 HR 배정표'!L488)=TRUE,"-",'2012 HR 배정표'!L488)</x:f>
        <x:v>-</x:v>
      </x:c>
      <x:c r="H490" s="46" t="str">
        <x:f>IF(ISBLANK('2012 HR 배정표'!L488)=TRUE,"-",IF(ISERROR((HLOOKUP($A$5,Prj_list!$O$6:$Z$7,2)*'2012 HR 배정표'!M488)/HLOOKUP($A$5,Prj_list!$O$6:$Z$7,2))=TRUE,"-",(HLOOKUP($A$5,Prj_list!$O$6:$Z$7,2)*'2012 HR 배정표'!M488)/HLOOKUP($A$5,Prj_list!$O$6:$Z$7,2)))</x:f>
        <x:v>-</x:v>
      </x:c>
      <x:c r="I490" s="45" t="str">
        <x:f>IF(ISBLANK('2012 HR 배정표'!N488)=TRUE,"-",'2012 HR 배정표'!N488)</x:f>
        <x:v>-</x:v>
      </x:c>
      <x:c r="J490" s="46" t="str">
        <x:f>IF(ISBLANK('2012 HR 배정표'!N488)=TRUE,"-",IF(ISERROR((HLOOKUP($A$5,Prj_list!$O$6:$Z$7,2)*'2012 HR 배정표'!O488)/HLOOKUP($A$5,Prj_list!$O$6:$Z$7,2))=TRUE,"-",(HLOOKUP($A$5,Prj_list!$O$6:$Z$7,2)*'2012 HR 배정표'!O488)/HLOOKUP($A$5,Prj_list!$O$6:$Z$7,2)))</x:f>
        <x:v>-</x:v>
      </x:c>
      <x:c r="K490" s="45" t="str">
        <x:f>IF(ISBLANK('2012 HR 배정표'!P488)=TRUE,"-",'2012 HR 배정표'!P488)</x:f>
        <x:v>-</x:v>
      </x:c>
      <x:c r="L490" s="46" t="str">
        <x:f>IF(ISBLANK('2012 HR 배정표'!P488)=TRUE,"-",IF(ISERROR((HLOOKUP($A$5,Prj_list!$O$6:$Z$7,2)*'2012 HR 배정표'!Q488)/HLOOKUP($A$5,Prj_list!$O$6:$Z$7,2))=TRUE,"-",(HLOOKUP($A$5,Prj_list!$O$6:$Z$7,2)*'2012 HR 배정표'!Q488)/HLOOKUP($A$5,Prj_list!$O$6:$Z$7,2)))</x:f>
        <x:v>-</x:v>
      </x:c>
      <x:c r="M490" s="45" t="str">
        <x:f>IF(ISBLANK('2012 HR 배정표'!R488)=TRUE,"-",'2012 HR 배정표'!R488)</x:f>
        <x:v>-</x:v>
      </x:c>
      <x:c r="N490" s="46" t="str">
        <x:f>IF(ISBLANK('2012 HR 배정표'!R488)=TRUE,"-",IF(ISERROR((HLOOKUP($A$5,Prj_list!$O$6:$Z$7,2)*'2012 HR 배정표'!S488)/HLOOKUP($A$5,Prj_list!$O$6:$Z$7,2))=TRUE,"-",(HLOOKUP($A$5,Prj_list!$O$6:$Z$7,2)*'2012 HR 배정표'!S488)/HLOOKUP($A$5,Prj_list!$O$6:$Z$7,2)))</x:f>
        <x:v>-</x:v>
      </x:c>
      <x:c r="O490" s="45" t="str">
        <x:f>IF(ISBLANK('2012 HR 배정표'!T488)=TRUE,"-",'2012 HR 배정표'!T488)</x:f>
        <x:v>-</x:v>
      </x:c>
      <x:c r="P490" s="46" t="str">
        <x:f>IF(ISBLANK('2012 HR 배정표'!T488)=TRUE,"-",IF(ISERROR((HLOOKUP($A$5,Prj_list!$O$6:$Z$7,2)*'2012 HR 배정표'!U488)/HLOOKUP($A$5,Prj_list!$O$6:$Z$7,2))=TRUE,"-",(HLOOKUP($A$5,Prj_list!$O$6:$Z$7,2)*'2012 HR 배정표'!U488)/HLOOKUP($A$5,Prj_list!$O$6:$Z$7,2)))</x:f>
        <x:v>-</x:v>
      </x:c>
      <x:c r="Q490" s="45" t="str">
        <x:f>IF(ISBLANK('2012 HR 배정표'!V488)=TRUE,"-",'2012 HR 배정표'!V488)</x:f>
        <x:v>-</x:v>
      </x:c>
      <x:c r="R490" s="46" t="str">
        <x:f>IF(ISBLANK('2012 HR 배정표'!V488)=TRUE,"-",IF(ISERROR((HLOOKUP($A$5,Prj_list!$O$6:$Z$7,2)*'2012 HR 배정표'!W488)/HLOOKUP($A$5,Prj_list!$O$6:$Z$7,2))=TRUE,"-",(HLOOKUP($A$5,Prj_list!$O$6:$Z$7,2)*'2012 HR 배정표'!W488)/HLOOKUP($A$5,Prj_list!$O$6:$Z$7,2)))</x:f>
        <x:v>-</x:v>
      </x:c>
      <x:c r="S490" s="45" t="str">
        <x:f>IF(ISBLANK('2012 HR 배정표'!X488)=TRUE,"-",'2012 HR 배정표'!X488)</x:f>
        <x:v>-</x:v>
      </x:c>
      <x:c r="T490" s="46" t="str">
        <x:f>IF(ISBLANK('2012 HR 배정표'!X488)=TRUE,"-",IF(ISERROR((HLOOKUP($A$5,Prj_list!$O$6:$Z$7,2)*'2012 HR 배정표'!Y488)/HLOOKUP($A$5,Prj_list!$O$6:$Z$7,2))=TRUE,"-",(HLOOKUP($A$5,Prj_list!$O$6:$Z$7,2)*'2012 HR 배정표'!Y488)/HLOOKUP($A$5,Prj_list!$O$6:$Z$7,2)))</x:f>
        <x:v>-</x:v>
      </x:c>
      <x:c r="U490" s="45" t="str">
        <x:f>IF(ISBLANK('2012 HR 배정표'!Z488)=TRUE,"-",'2012 HR 배정표'!Z488)</x:f>
        <x:v>-</x:v>
      </x:c>
      <x:c r="V490" s="46" t="str">
        <x:f>IF(ISBLANK('2012 HR 배정표'!Z488)=TRUE,"-",IF(ISERROR((HLOOKUP($A$5,Prj_list!$O$6:$Z$7,2)*'2012 HR 배정표'!AA488)/HLOOKUP($A$5,Prj_list!$O$6:$Z$7,2))=TRUE,"-",(HLOOKUP($A$5,Prj_list!$O$6:$Z$7,2)*'2012 HR 배정표'!AA488)/HLOOKUP($A$5,Prj_list!$O$6:$Z$7,2)))</x:f>
        <x:v>-</x:v>
      </x:c>
      <x:c r="W490" s="45" t="str">
        <x:f>IF(ISBLANK('2012 HR 배정표'!AB488)=TRUE,"-",'2012 HR 배정표'!AB488)</x:f>
        <x:v>-</x:v>
      </x:c>
      <x:c r="X490" s="46" t="str">
        <x:f>IF(ISBLANK('2012 HR 배정표'!AB488)=TRUE,"-",IF(ISERROR((HLOOKUP($A$5,Prj_list!$O$6:$Z$7,2)*'2012 HR 배정표'!AC488)/HLOOKUP($A$5,Prj_list!$O$6:$Z$7,2))=TRUE,"-",(HLOOKUP($A$5,Prj_list!$O$6:$Z$7,2)*'2012 HR 배정표'!AC488)/HLOOKUP($A$5,Prj_list!$O$6:$Z$7,2)))</x:f>
        <x:v>-</x:v>
      </x:c>
      <x:c r="Y490" s="45" t="str">
        <x:f>IF(ISBLANK('2012 HR 배정표'!AD488)=TRUE,"-",'2012 HR 배정표'!AD488)</x:f>
        <x:v>-</x:v>
      </x:c>
      <x:c r="Z490" s="46" t="str">
        <x:f>IF(ISBLANK('2012 HR 배정표'!AD488)=TRUE,"-",IF(ISERROR((HLOOKUP($A$5,Prj_list!$O$6:$Z$7,2)*'2012 HR 배정표'!AE488)/HLOOKUP($A$5,Prj_list!$O$6:$Z$7,2))=TRUE,"-",(HLOOKUP($A$5,Prj_list!$O$6:$Z$7,2)*'2012 HR 배정표'!AE488)/HLOOKUP($A$5,Prj_list!$O$6:$Z$7,2)))</x:f>
        <x:v>-</x:v>
      </x:c>
      <x:c r="AA490" s="45" t="str">
        <x:f>IF(ISBLANK('2012 HR 배정표'!AF488)=TRUE,"-",'2012 HR 배정표'!AF488)</x:f>
        <x:v>-</x:v>
      </x:c>
      <x:c r="AB490" s="46" t="str">
        <x:f>IF(ISBLANK('2012 HR 배정표'!AF488)=TRUE,"-",IF(ISERROR((HLOOKUP($A$5,Prj_list!$O$6:$Z$7,2)*'2012 HR 배정표'!AG488)/HLOOKUP($A$5,Prj_list!$O$6:$Z$7,2))=TRUE,"-",(HLOOKUP($A$5,Prj_list!$O$6:$Z$7,2)*'2012 HR 배정표'!AG488)/HLOOKUP($A$5,Prj_list!$O$6:$Z$7,2)))</x:f>
        <x:v>-</x:v>
      </x:c>
      <x:c r="AC490" s="45" t="str">
        <x:f>IF(ISBLANK('2012 HR 배정표'!AH488)=TRUE,"-",'2012 HR 배정표'!AH488)</x:f>
        <x:v>-</x:v>
      </x:c>
      <x:c r="AD490" s="46" t="str">
        <x:f>IF(ISBLANK('2012 HR 배정표'!AH488)=TRUE,"-",IF(ISERROR((HLOOKUP($A$5,Prj_list!$O$6:$Z$7,2)*'2012 HR 배정표'!AI488)/HLOOKUP($A$5,Prj_list!$O$6:$Z$7,2))=TRUE,"-",(HLOOKUP($A$5,Prj_list!$O$6:$Z$7,2)*'2012 HR 배정표'!AI488)/HLOOKUP($A$5,Prj_list!$O$6:$Z$7,2)))</x:f>
        <x:v>-</x:v>
      </x:c>
      <x:c r="AE490" s="45" t="str">
        <x:f>IF(ISBLANK('2012 HR 배정표'!AJ488)=TRUE,"-",'2012 HR 배정표'!AJ488)</x:f>
        <x:v>-</x:v>
      </x:c>
      <x:c r="AF490" s="46" t="str">
        <x:f>IF(ISBLANK('2012 HR 배정표'!AJ488)=TRUE,"-",IF(ISERROR((HLOOKUP($A$5,Prj_list!$O$6:$Z$7,2)*'2012 HR 배정표'!AK488)/HLOOKUP($A$5,Prj_list!$O$6:$Z$7,2))=TRUE,"-",(HLOOKUP($A$5,Prj_list!$O$6:$Z$7,2)*'2012 HR 배정표'!AK488)/HLOOKUP($A$5,Prj_list!$O$6:$Z$7,2)))</x:f>
        <x:v>-</x:v>
      </x:c>
      <x:c r="AG490" s="45" t="str">
        <x:f>IF(ISBLANK('2012 HR 배정표'!AL488)=TRUE,"-",'2012 HR 배정표'!AL488)</x:f>
        <x:v>-</x:v>
      </x:c>
      <x:c r="AH490" s="46" t="str">
        <x:f>IF(ISBLANK('2012 HR 배정표'!AL488)=TRUE,"-",IF(ISERROR((HLOOKUP($A$5,Prj_list!$O$6:$Z$7,2)*'2012 HR 배정표'!AM488)/HLOOKUP($A$5,Prj_list!$O$6:$Z$7,2))=TRUE,"-",(HLOOKUP($A$5,Prj_list!$O$6:$Z$7,2)*'2012 HR 배정표'!AM488)/HLOOKUP($A$5,Prj_list!$O$6:$Z$7,2)))</x:f>
        <x:v>-</x:v>
      </x:c>
      <x:c r="AI490" s="45" t="str">
        <x:f>IF(ISBLANK('2012 HR 배정표'!AN488)=TRUE,"-",'2012 HR 배정표'!AN488)</x:f>
        <x:v>-</x:v>
      </x:c>
      <x:c r="AJ490" s="46" t="str">
        <x:f>IF(ISBLANK('2012 HR 배정표'!AN488)=TRUE,"-",IF(ISERROR((HLOOKUP($A$5,Prj_list!$O$6:$Z$7,2)*'2012 HR 배정표'!AO488)/HLOOKUP($A$5,Prj_list!$O$6:$Z$7,2))=TRUE,"-",(HLOOKUP($A$5,Prj_list!$O$6:$Z$7,2)*'2012 HR 배정표'!AO488)/HLOOKUP($A$5,Prj_list!$O$6:$Z$7,2)))</x:f>
        <x:v>-</x:v>
      </x:c>
      <x:c r="AK490" s="45" t="str">
        <x:f>IF(ISBLANK('2012 HR 배정표'!AP488)=TRUE,"-",'2012 HR 배정표'!AP488)</x:f>
        <x:v>-</x:v>
      </x:c>
      <x:c r="AL490" s="46" t="str">
        <x:f>IF(ISBLANK('2012 HR 배정표'!AP488)=TRUE,"-",IF(ISERROR((HLOOKUP($A$5,Prj_list!$O$6:$Z$7,2)*'2012 HR 배정표'!AQ488)/HLOOKUP($A$5,Prj_list!$O$6:$Z$7,2))=TRUE,"-",(HLOOKUP($A$5,Prj_list!$O$6:$Z$7,2)*'2012 HR 배정표'!AQ488)/HLOOKUP($A$5,Prj_list!$O$6:$Z$7,2)))</x:f>
        <x:v>-</x:v>
      </x:c>
      <x:c r="AM490" s="45" t="str">
        <x:f>IF(ISBLANK('2012 HR 배정표'!AR488)=TRUE,"-",'2012 HR 배정표'!AR488)</x:f>
        <x:v>-</x:v>
      </x:c>
      <x:c r="AN490" s="46" t="str">
        <x:f>IF(ISBLANK('2012 HR 배정표'!AR488)=TRUE,"-",IF(ISERROR((HLOOKUP($A$5,Prj_list!$O$6:$Z$7,2)*'2012 HR 배정표'!AS488)/HLOOKUP($A$5,Prj_list!$O$6:$Z$7,2))=TRUE,"-",(HLOOKUP($A$5,Prj_list!$O$6:$Z$7,2)*'2012 HR 배정표'!AS488)/HLOOKUP($A$5,Prj_list!$O$6:$Z$7,2)))</x:f>
        <x:v>-</x:v>
      </x:c>
      <x:c r="AO490" s="45" t="str">
        <x:f>IF(ISBLANK('2012 HR 배정표'!AT488)=TRUE,"-",'2012 HR 배정표'!AT488)</x:f>
        <x:v>-</x:v>
      </x:c>
      <x:c r="AP490" s="46" t="str">
        <x:f>IF(ISBLANK('2012 HR 배정표'!AT488)=TRUE,"-",IF(ISERROR((HLOOKUP($A$5,Prj_list!$O$6:$Z$7,2)*'2012 HR 배정표'!AU488)/HLOOKUP($A$5,Prj_list!$O$6:$Z$7,2))=TRUE,"-",(HLOOKUP($A$5,Prj_list!$O$6:$Z$7,2)*'2012 HR 배정표'!AU488)/HLOOKUP($A$5,Prj_list!$O$6:$Z$7,2)))</x:f>
        <x:v>-</x:v>
      </x:c>
      <x:c r="AQ490" s="45" t="str">
        <x:f>IF(ISBLANK('2012 HR 배정표'!AV488)=TRUE,"-",'2012 HR 배정표'!AV488)</x:f>
        <x:v>-</x:v>
      </x:c>
      <x:c r="AR490" s="46" t="str">
        <x:f>IF(ISBLANK('2012 HR 배정표'!AV488)=TRUE,"-",IF(ISERROR((HLOOKUP($A$5,Prj_list!$O$6:$Z$7,2)*'2012 HR 배정표'!AW488)/HLOOKUP($A$5,Prj_list!$O$6:$Z$7,2))=TRUE,"-",(HLOOKUP($A$5,Prj_list!$O$6:$Z$7,2)*'2012 HR 배정표'!AW488)/HLOOKUP($A$5,Prj_list!$O$6:$Z$7,2)))</x:f>
        <x:v>-</x:v>
      </x:c>
      <x:c r="AS490" s="45" t="str">
        <x:f>IF(ISBLANK('2012 HR 배정표'!AX488)=TRUE,"-",'2012 HR 배정표'!AX488)</x:f>
        <x:v>-</x:v>
      </x:c>
      <x:c r="AT490" s="46" t="str">
        <x:f>IF(ISBLANK('2012 HR 배정표'!AX488)=TRUE,"-",IF(ISERROR((HLOOKUP($A$5,Prj_list!$O$6:$Z$7,2)*'2012 HR 배정표'!AY488)/HLOOKUP($A$5,Prj_list!$O$6:$Z$7,2))=TRUE,"-",(HLOOKUP($A$5,Prj_list!$O$6:$Z$7,2)*'2012 HR 배정표'!AY488)/HLOOKUP($A$5,Prj_list!$O$6:$Z$7,2)))</x:f>
        <x:v>-</x:v>
      </x:c>
      <x:c r="AU490" s="45" t="str">
        <x:f>IF(ISBLANK('2012 HR 배정표'!AZ488)=TRUE,"-",'2012 HR 배정표'!AZ488)</x:f>
        <x:v>-</x:v>
      </x:c>
      <x:c r="AV490" s="46" t="str">
        <x:f>IF(ISBLANK('2012 HR 배정표'!AZ488)=TRUE,"-",IF(ISERROR((HLOOKUP($A$5,Prj_list!$O$6:$Z$7,2)*'2012 HR 배정표'!BA488)/HLOOKUP($A$5,Prj_list!$O$6:$Z$7,2))=TRUE,"-",(HLOOKUP($A$5,Prj_list!$O$6:$Z$7,2)*'2012 HR 배정표'!BA488)/HLOOKUP($A$5,Prj_list!$O$6:$Z$7,2)))</x:f>
        <x:v>-</x:v>
      </x:c>
      <x:c r="AW490" s="34" t="str">
        <x:f t="shared" si="16"/>
        <x:v/>
      </x:c>
      <x:c r="AX490" s="41">
        <x:f t="shared" si="15"/>
        <x:v>0</x:v>
      </x:c>
    </x:row>
    <x:row r="491" spans="1:50">
      <x:c r="A491" s="45" t="str">
        <x:f>IF(ISBLANK('2012 HR 배정표'!F489)=TRUE,"-",'2012 HR 배정표'!F489)</x:f>
        <x:v>-</x:v>
      </x:c>
      <x:c r="B491" s="46" t="str">
        <x:f>IF(ISBLANK('2012 HR 배정표'!F489)=TRUE,"-",IF(ISERROR((HLOOKUP($A$5,Prj_list!$O$6:$Z$7,2)*'2012 HR 배정표'!G489)/HLOOKUP($A$5,Prj_list!$O$6:$Z$7,2))=TRUE,"-",(HLOOKUP($A$5,Prj_list!$O$6:$Z$7,2)*'2012 HR 배정표'!G489)/HLOOKUP($A$5,Prj_list!$O$6:$Z$7,2)))</x:f>
        <x:v>-</x:v>
      </x:c>
      <x:c r="C491" s="45" t="str">
        <x:f>IF(ISBLANK('2012 HR 배정표'!H489)=TRUE,"-",'2012 HR 배정표'!H489)</x:f>
        <x:v>-</x:v>
      </x:c>
      <x:c r="D491" s="46" t="str">
        <x:f>IF(ISBLANK('2012 HR 배정표'!H489)=TRUE,"-",IF(ISERROR((HLOOKUP($A$5,Prj_list!$O$6:$Z$7,2)*'2012 HR 배정표'!I489)/HLOOKUP($A$5,Prj_list!$O$6:$Z$7,2))=TRUE,"-",(HLOOKUP($A$5,Prj_list!$O$6:$Z$7,2)*'2012 HR 배정표'!I489)/HLOOKUP($A$5,Prj_list!$O$6:$Z$7,2)))</x:f>
        <x:v>-</x:v>
      </x:c>
      <x:c r="E491" s="45" t="str">
        <x:f>IF(ISBLANK('2012 HR 배정표'!J489)=TRUE,"-",'2012 HR 배정표'!J489)</x:f>
        <x:v>-</x:v>
      </x:c>
      <x:c r="F491" s="46" t="str">
        <x:f>IF(ISBLANK('2012 HR 배정표'!J489)=TRUE,"-",IF(ISERROR((HLOOKUP($A$5,Prj_list!$O$6:$Z$7,2)*'2012 HR 배정표'!K489)/HLOOKUP($A$5,Prj_list!$O$6:$Z$7,2))=TRUE,"-",(HLOOKUP($A$5,Prj_list!$O$6:$Z$7,2)*'2012 HR 배정표'!K489)/HLOOKUP($A$5,Prj_list!$O$6:$Z$7,2)))</x:f>
        <x:v>-</x:v>
      </x:c>
      <x:c r="G491" s="45" t="str">
        <x:f>IF(ISBLANK('2012 HR 배정표'!L489)=TRUE,"-",'2012 HR 배정표'!L489)</x:f>
        <x:v>-</x:v>
      </x:c>
      <x:c r="H491" s="46" t="str">
        <x:f>IF(ISBLANK('2012 HR 배정표'!L489)=TRUE,"-",IF(ISERROR((HLOOKUP($A$5,Prj_list!$O$6:$Z$7,2)*'2012 HR 배정표'!M489)/HLOOKUP($A$5,Prj_list!$O$6:$Z$7,2))=TRUE,"-",(HLOOKUP($A$5,Prj_list!$O$6:$Z$7,2)*'2012 HR 배정표'!M489)/HLOOKUP($A$5,Prj_list!$O$6:$Z$7,2)))</x:f>
        <x:v>-</x:v>
      </x:c>
      <x:c r="I491" s="45" t="str">
        <x:f>IF(ISBLANK('2012 HR 배정표'!N489)=TRUE,"-",'2012 HR 배정표'!N489)</x:f>
        <x:v>-</x:v>
      </x:c>
      <x:c r="J491" s="46" t="str">
        <x:f>IF(ISBLANK('2012 HR 배정표'!N489)=TRUE,"-",IF(ISERROR((HLOOKUP($A$5,Prj_list!$O$6:$Z$7,2)*'2012 HR 배정표'!O489)/HLOOKUP($A$5,Prj_list!$O$6:$Z$7,2))=TRUE,"-",(HLOOKUP($A$5,Prj_list!$O$6:$Z$7,2)*'2012 HR 배정표'!O489)/HLOOKUP($A$5,Prj_list!$O$6:$Z$7,2)))</x:f>
        <x:v>-</x:v>
      </x:c>
      <x:c r="K491" s="45" t="str">
        <x:f>IF(ISBLANK('2012 HR 배정표'!P489)=TRUE,"-",'2012 HR 배정표'!P489)</x:f>
        <x:v>-</x:v>
      </x:c>
      <x:c r="L491" s="46" t="str">
        <x:f>IF(ISBLANK('2012 HR 배정표'!P489)=TRUE,"-",IF(ISERROR((HLOOKUP($A$5,Prj_list!$O$6:$Z$7,2)*'2012 HR 배정표'!Q489)/HLOOKUP($A$5,Prj_list!$O$6:$Z$7,2))=TRUE,"-",(HLOOKUP($A$5,Prj_list!$O$6:$Z$7,2)*'2012 HR 배정표'!Q489)/HLOOKUP($A$5,Prj_list!$O$6:$Z$7,2)))</x:f>
        <x:v>-</x:v>
      </x:c>
      <x:c r="M491" s="45" t="str">
        <x:f>IF(ISBLANK('2012 HR 배정표'!R489)=TRUE,"-",'2012 HR 배정표'!R489)</x:f>
        <x:v>-</x:v>
      </x:c>
      <x:c r="N491" s="46" t="str">
        <x:f>IF(ISBLANK('2012 HR 배정표'!R489)=TRUE,"-",IF(ISERROR((HLOOKUP($A$5,Prj_list!$O$6:$Z$7,2)*'2012 HR 배정표'!S489)/HLOOKUP($A$5,Prj_list!$O$6:$Z$7,2))=TRUE,"-",(HLOOKUP($A$5,Prj_list!$O$6:$Z$7,2)*'2012 HR 배정표'!S489)/HLOOKUP($A$5,Prj_list!$O$6:$Z$7,2)))</x:f>
        <x:v>-</x:v>
      </x:c>
      <x:c r="O491" s="45" t="str">
        <x:f>IF(ISBLANK('2012 HR 배정표'!T489)=TRUE,"-",'2012 HR 배정표'!T489)</x:f>
        <x:v>-</x:v>
      </x:c>
      <x:c r="P491" s="46" t="str">
        <x:f>IF(ISBLANK('2012 HR 배정표'!T489)=TRUE,"-",IF(ISERROR((HLOOKUP($A$5,Prj_list!$O$6:$Z$7,2)*'2012 HR 배정표'!U489)/HLOOKUP($A$5,Prj_list!$O$6:$Z$7,2))=TRUE,"-",(HLOOKUP($A$5,Prj_list!$O$6:$Z$7,2)*'2012 HR 배정표'!U489)/HLOOKUP($A$5,Prj_list!$O$6:$Z$7,2)))</x:f>
        <x:v>-</x:v>
      </x:c>
      <x:c r="Q491" s="45" t="str">
        <x:f>IF(ISBLANK('2012 HR 배정표'!V489)=TRUE,"-",'2012 HR 배정표'!V489)</x:f>
        <x:v>-</x:v>
      </x:c>
      <x:c r="R491" s="46" t="str">
        <x:f>IF(ISBLANK('2012 HR 배정표'!V489)=TRUE,"-",IF(ISERROR((HLOOKUP($A$5,Prj_list!$O$6:$Z$7,2)*'2012 HR 배정표'!W489)/HLOOKUP($A$5,Prj_list!$O$6:$Z$7,2))=TRUE,"-",(HLOOKUP($A$5,Prj_list!$O$6:$Z$7,2)*'2012 HR 배정표'!W489)/HLOOKUP($A$5,Prj_list!$O$6:$Z$7,2)))</x:f>
        <x:v>-</x:v>
      </x:c>
      <x:c r="S491" s="45" t="str">
        <x:f>IF(ISBLANK('2012 HR 배정표'!X489)=TRUE,"-",'2012 HR 배정표'!X489)</x:f>
        <x:v>-</x:v>
      </x:c>
      <x:c r="T491" s="46" t="str">
        <x:f>IF(ISBLANK('2012 HR 배정표'!X489)=TRUE,"-",IF(ISERROR((HLOOKUP($A$5,Prj_list!$O$6:$Z$7,2)*'2012 HR 배정표'!Y489)/HLOOKUP($A$5,Prj_list!$O$6:$Z$7,2))=TRUE,"-",(HLOOKUP($A$5,Prj_list!$O$6:$Z$7,2)*'2012 HR 배정표'!Y489)/HLOOKUP($A$5,Prj_list!$O$6:$Z$7,2)))</x:f>
        <x:v>-</x:v>
      </x:c>
      <x:c r="U491" s="45" t="str">
        <x:f>IF(ISBLANK('2012 HR 배정표'!Z489)=TRUE,"-",'2012 HR 배정표'!Z489)</x:f>
        <x:v>-</x:v>
      </x:c>
      <x:c r="V491" s="46" t="str">
        <x:f>IF(ISBLANK('2012 HR 배정표'!Z489)=TRUE,"-",IF(ISERROR((HLOOKUP($A$5,Prj_list!$O$6:$Z$7,2)*'2012 HR 배정표'!AA489)/HLOOKUP($A$5,Prj_list!$O$6:$Z$7,2))=TRUE,"-",(HLOOKUP($A$5,Prj_list!$O$6:$Z$7,2)*'2012 HR 배정표'!AA489)/HLOOKUP($A$5,Prj_list!$O$6:$Z$7,2)))</x:f>
        <x:v>-</x:v>
      </x:c>
      <x:c r="W491" s="45" t="str">
        <x:f>IF(ISBLANK('2012 HR 배정표'!AB489)=TRUE,"-",'2012 HR 배정표'!AB489)</x:f>
        <x:v>-</x:v>
      </x:c>
      <x:c r="X491" s="46" t="str">
        <x:f>IF(ISBLANK('2012 HR 배정표'!AB489)=TRUE,"-",IF(ISERROR((HLOOKUP($A$5,Prj_list!$O$6:$Z$7,2)*'2012 HR 배정표'!AC489)/HLOOKUP($A$5,Prj_list!$O$6:$Z$7,2))=TRUE,"-",(HLOOKUP($A$5,Prj_list!$O$6:$Z$7,2)*'2012 HR 배정표'!AC489)/HLOOKUP($A$5,Prj_list!$O$6:$Z$7,2)))</x:f>
        <x:v>-</x:v>
      </x:c>
      <x:c r="Y491" s="45" t="str">
        <x:f>IF(ISBLANK('2012 HR 배정표'!AD489)=TRUE,"-",'2012 HR 배정표'!AD489)</x:f>
        <x:v>-</x:v>
      </x:c>
      <x:c r="Z491" s="46" t="str">
        <x:f>IF(ISBLANK('2012 HR 배정표'!AD489)=TRUE,"-",IF(ISERROR((HLOOKUP($A$5,Prj_list!$O$6:$Z$7,2)*'2012 HR 배정표'!AE489)/HLOOKUP($A$5,Prj_list!$O$6:$Z$7,2))=TRUE,"-",(HLOOKUP($A$5,Prj_list!$O$6:$Z$7,2)*'2012 HR 배정표'!AE489)/HLOOKUP($A$5,Prj_list!$O$6:$Z$7,2)))</x:f>
        <x:v>-</x:v>
      </x:c>
      <x:c r="AA491" s="45" t="str">
        <x:f>IF(ISBLANK('2012 HR 배정표'!AF489)=TRUE,"-",'2012 HR 배정표'!AF489)</x:f>
        <x:v>-</x:v>
      </x:c>
      <x:c r="AB491" s="46" t="str">
        <x:f>IF(ISBLANK('2012 HR 배정표'!AF489)=TRUE,"-",IF(ISERROR((HLOOKUP($A$5,Prj_list!$O$6:$Z$7,2)*'2012 HR 배정표'!AG489)/HLOOKUP($A$5,Prj_list!$O$6:$Z$7,2))=TRUE,"-",(HLOOKUP($A$5,Prj_list!$O$6:$Z$7,2)*'2012 HR 배정표'!AG489)/HLOOKUP($A$5,Prj_list!$O$6:$Z$7,2)))</x:f>
        <x:v>-</x:v>
      </x:c>
      <x:c r="AC491" s="45" t="str">
        <x:f>IF(ISBLANK('2012 HR 배정표'!AH489)=TRUE,"-",'2012 HR 배정표'!AH489)</x:f>
        <x:v>-</x:v>
      </x:c>
      <x:c r="AD491" s="46" t="str">
        <x:f>IF(ISBLANK('2012 HR 배정표'!AH489)=TRUE,"-",IF(ISERROR((HLOOKUP($A$5,Prj_list!$O$6:$Z$7,2)*'2012 HR 배정표'!AI489)/HLOOKUP($A$5,Prj_list!$O$6:$Z$7,2))=TRUE,"-",(HLOOKUP($A$5,Prj_list!$O$6:$Z$7,2)*'2012 HR 배정표'!AI489)/HLOOKUP($A$5,Prj_list!$O$6:$Z$7,2)))</x:f>
        <x:v>-</x:v>
      </x:c>
      <x:c r="AE491" s="45" t="str">
        <x:f>IF(ISBLANK('2012 HR 배정표'!AJ489)=TRUE,"-",'2012 HR 배정표'!AJ489)</x:f>
        <x:v>-</x:v>
      </x:c>
      <x:c r="AF491" s="46" t="str">
        <x:f>IF(ISBLANK('2012 HR 배정표'!AJ489)=TRUE,"-",IF(ISERROR((HLOOKUP($A$5,Prj_list!$O$6:$Z$7,2)*'2012 HR 배정표'!AK489)/HLOOKUP($A$5,Prj_list!$O$6:$Z$7,2))=TRUE,"-",(HLOOKUP($A$5,Prj_list!$O$6:$Z$7,2)*'2012 HR 배정표'!AK489)/HLOOKUP($A$5,Prj_list!$O$6:$Z$7,2)))</x:f>
        <x:v>-</x:v>
      </x:c>
      <x:c r="AG491" s="45" t="str">
        <x:f>IF(ISBLANK('2012 HR 배정표'!AL489)=TRUE,"-",'2012 HR 배정표'!AL489)</x:f>
        <x:v>-</x:v>
      </x:c>
      <x:c r="AH491" s="46" t="str">
        <x:f>IF(ISBLANK('2012 HR 배정표'!AL489)=TRUE,"-",IF(ISERROR((HLOOKUP($A$5,Prj_list!$O$6:$Z$7,2)*'2012 HR 배정표'!AM489)/HLOOKUP($A$5,Prj_list!$O$6:$Z$7,2))=TRUE,"-",(HLOOKUP($A$5,Prj_list!$O$6:$Z$7,2)*'2012 HR 배정표'!AM489)/HLOOKUP($A$5,Prj_list!$O$6:$Z$7,2)))</x:f>
        <x:v>-</x:v>
      </x:c>
      <x:c r="AI491" s="45" t="str">
        <x:f>IF(ISBLANK('2012 HR 배정표'!AN489)=TRUE,"-",'2012 HR 배정표'!AN489)</x:f>
        <x:v>-</x:v>
      </x:c>
      <x:c r="AJ491" s="46" t="str">
        <x:f>IF(ISBLANK('2012 HR 배정표'!AN489)=TRUE,"-",IF(ISERROR((HLOOKUP($A$5,Prj_list!$O$6:$Z$7,2)*'2012 HR 배정표'!AO489)/HLOOKUP($A$5,Prj_list!$O$6:$Z$7,2))=TRUE,"-",(HLOOKUP($A$5,Prj_list!$O$6:$Z$7,2)*'2012 HR 배정표'!AO489)/HLOOKUP($A$5,Prj_list!$O$6:$Z$7,2)))</x:f>
        <x:v>-</x:v>
      </x:c>
      <x:c r="AK491" s="45" t="str">
        <x:f>IF(ISBLANK('2012 HR 배정표'!AP489)=TRUE,"-",'2012 HR 배정표'!AP489)</x:f>
        <x:v>-</x:v>
      </x:c>
      <x:c r="AL491" s="46" t="str">
        <x:f>IF(ISBLANK('2012 HR 배정표'!AP489)=TRUE,"-",IF(ISERROR((HLOOKUP($A$5,Prj_list!$O$6:$Z$7,2)*'2012 HR 배정표'!AQ489)/HLOOKUP($A$5,Prj_list!$O$6:$Z$7,2))=TRUE,"-",(HLOOKUP($A$5,Prj_list!$O$6:$Z$7,2)*'2012 HR 배정표'!AQ489)/HLOOKUP($A$5,Prj_list!$O$6:$Z$7,2)))</x:f>
        <x:v>-</x:v>
      </x:c>
      <x:c r="AM491" s="45" t="str">
        <x:f>IF(ISBLANK('2012 HR 배정표'!AR489)=TRUE,"-",'2012 HR 배정표'!AR489)</x:f>
        <x:v>-</x:v>
      </x:c>
      <x:c r="AN491" s="46" t="str">
        <x:f>IF(ISBLANK('2012 HR 배정표'!AR489)=TRUE,"-",IF(ISERROR((HLOOKUP($A$5,Prj_list!$O$6:$Z$7,2)*'2012 HR 배정표'!AS489)/HLOOKUP($A$5,Prj_list!$O$6:$Z$7,2))=TRUE,"-",(HLOOKUP($A$5,Prj_list!$O$6:$Z$7,2)*'2012 HR 배정표'!AS489)/HLOOKUP($A$5,Prj_list!$O$6:$Z$7,2)))</x:f>
        <x:v>-</x:v>
      </x:c>
      <x:c r="AO491" s="45" t="str">
        <x:f>IF(ISBLANK('2012 HR 배정표'!AT489)=TRUE,"-",'2012 HR 배정표'!AT489)</x:f>
        <x:v>-</x:v>
      </x:c>
      <x:c r="AP491" s="46" t="str">
        <x:f>IF(ISBLANK('2012 HR 배정표'!AT489)=TRUE,"-",IF(ISERROR((HLOOKUP($A$5,Prj_list!$O$6:$Z$7,2)*'2012 HR 배정표'!AU489)/HLOOKUP($A$5,Prj_list!$O$6:$Z$7,2))=TRUE,"-",(HLOOKUP($A$5,Prj_list!$O$6:$Z$7,2)*'2012 HR 배정표'!AU489)/HLOOKUP($A$5,Prj_list!$O$6:$Z$7,2)))</x:f>
        <x:v>-</x:v>
      </x:c>
      <x:c r="AQ491" s="45" t="str">
        <x:f>IF(ISBLANK('2012 HR 배정표'!AV489)=TRUE,"-",'2012 HR 배정표'!AV489)</x:f>
        <x:v>-</x:v>
      </x:c>
      <x:c r="AR491" s="46" t="str">
        <x:f>IF(ISBLANK('2012 HR 배정표'!AV489)=TRUE,"-",IF(ISERROR((HLOOKUP($A$5,Prj_list!$O$6:$Z$7,2)*'2012 HR 배정표'!AW489)/HLOOKUP($A$5,Prj_list!$O$6:$Z$7,2))=TRUE,"-",(HLOOKUP($A$5,Prj_list!$O$6:$Z$7,2)*'2012 HR 배정표'!AW489)/HLOOKUP($A$5,Prj_list!$O$6:$Z$7,2)))</x:f>
        <x:v>-</x:v>
      </x:c>
      <x:c r="AS491" s="45" t="str">
        <x:f>IF(ISBLANK('2012 HR 배정표'!AX489)=TRUE,"-",'2012 HR 배정표'!AX489)</x:f>
        <x:v>-</x:v>
      </x:c>
      <x:c r="AT491" s="46" t="str">
        <x:f>IF(ISBLANK('2012 HR 배정표'!AX489)=TRUE,"-",IF(ISERROR((HLOOKUP($A$5,Prj_list!$O$6:$Z$7,2)*'2012 HR 배정표'!AY489)/HLOOKUP($A$5,Prj_list!$O$6:$Z$7,2))=TRUE,"-",(HLOOKUP($A$5,Prj_list!$O$6:$Z$7,2)*'2012 HR 배정표'!AY489)/HLOOKUP($A$5,Prj_list!$O$6:$Z$7,2)))</x:f>
        <x:v>-</x:v>
      </x:c>
      <x:c r="AU491" s="45" t="str">
        <x:f>IF(ISBLANK('2012 HR 배정표'!AZ489)=TRUE,"-",'2012 HR 배정표'!AZ489)</x:f>
        <x:v>-</x:v>
      </x:c>
      <x:c r="AV491" s="46" t="str">
        <x:f>IF(ISBLANK('2012 HR 배정표'!AZ489)=TRUE,"-",IF(ISERROR((HLOOKUP($A$5,Prj_list!$O$6:$Z$7,2)*'2012 HR 배정표'!BA489)/HLOOKUP($A$5,Prj_list!$O$6:$Z$7,2))=TRUE,"-",(HLOOKUP($A$5,Prj_list!$O$6:$Z$7,2)*'2012 HR 배정표'!BA489)/HLOOKUP($A$5,Prj_list!$O$6:$Z$7,2)))</x:f>
        <x:v>-</x:v>
      </x:c>
      <x:c r="AW491" s="34" t="str">
        <x:f t="shared" si="16"/>
        <x:v/>
      </x:c>
      <x:c r="AX491" s="41">
        <x:f t="shared" si="15"/>
        <x:v>0</x:v>
      </x:c>
    </x:row>
    <x:row r="492" spans="1:50">
      <x:c r="A492" s="45" t="str">
        <x:f>IF(ISBLANK('2012 HR 배정표'!F490)=TRUE,"-",'2012 HR 배정표'!F490)</x:f>
        <x:v>-</x:v>
      </x:c>
      <x:c r="B492" s="46" t="str">
        <x:f>IF(ISBLANK('2012 HR 배정표'!F490)=TRUE,"-",IF(ISERROR((HLOOKUP($A$5,Prj_list!$O$6:$Z$7,2)*'2012 HR 배정표'!G490)/HLOOKUP($A$5,Prj_list!$O$6:$Z$7,2))=TRUE,"-",(HLOOKUP($A$5,Prj_list!$O$6:$Z$7,2)*'2012 HR 배정표'!G490)/HLOOKUP($A$5,Prj_list!$O$6:$Z$7,2)))</x:f>
        <x:v>-</x:v>
      </x:c>
      <x:c r="C492" s="45" t="str">
        <x:f>IF(ISBLANK('2012 HR 배정표'!H490)=TRUE,"-",'2012 HR 배정표'!H490)</x:f>
        <x:v>-</x:v>
      </x:c>
      <x:c r="D492" s="46" t="str">
        <x:f>IF(ISBLANK('2012 HR 배정표'!H490)=TRUE,"-",IF(ISERROR((HLOOKUP($A$5,Prj_list!$O$6:$Z$7,2)*'2012 HR 배정표'!I490)/HLOOKUP($A$5,Prj_list!$O$6:$Z$7,2))=TRUE,"-",(HLOOKUP($A$5,Prj_list!$O$6:$Z$7,2)*'2012 HR 배정표'!I490)/HLOOKUP($A$5,Prj_list!$O$6:$Z$7,2)))</x:f>
        <x:v>-</x:v>
      </x:c>
      <x:c r="E492" s="45" t="str">
        <x:f>IF(ISBLANK('2012 HR 배정표'!J490)=TRUE,"-",'2012 HR 배정표'!J490)</x:f>
        <x:v>-</x:v>
      </x:c>
      <x:c r="F492" s="46" t="str">
        <x:f>IF(ISBLANK('2012 HR 배정표'!J490)=TRUE,"-",IF(ISERROR((HLOOKUP($A$5,Prj_list!$O$6:$Z$7,2)*'2012 HR 배정표'!K490)/HLOOKUP($A$5,Prj_list!$O$6:$Z$7,2))=TRUE,"-",(HLOOKUP($A$5,Prj_list!$O$6:$Z$7,2)*'2012 HR 배정표'!K490)/HLOOKUP($A$5,Prj_list!$O$6:$Z$7,2)))</x:f>
        <x:v>-</x:v>
      </x:c>
      <x:c r="G492" s="45" t="str">
        <x:f>IF(ISBLANK('2012 HR 배정표'!L490)=TRUE,"-",'2012 HR 배정표'!L490)</x:f>
        <x:v>-</x:v>
      </x:c>
      <x:c r="H492" s="46" t="str">
        <x:f>IF(ISBLANK('2012 HR 배정표'!L490)=TRUE,"-",IF(ISERROR((HLOOKUP($A$5,Prj_list!$O$6:$Z$7,2)*'2012 HR 배정표'!M490)/HLOOKUP($A$5,Prj_list!$O$6:$Z$7,2))=TRUE,"-",(HLOOKUP($A$5,Prj_list!$O$6:$Z$7,2)*'2012 HR 배정표'!M490)/HLOOKUP($A$5,Prj_list!$O$6:$Z$7,2)))</x:f>
        <x:v>-</x:v>
      </x:c>
      <x:c r="I492" s="45" t="str">
        <x:f>IF(ISBLANK('2012 HR 배정표'!N490)=TRUE,"-",'2012 HR 배정표'!N490)</x:f>
        <x:v>-</x:v>
      </x:c>
      <x:c r="J492" s="46" t="str">
        <x:f>IF(ISBLANK('2012 HR 배정표'!N490)=TRUE,"-",IF(ISERROR((HLOOKUP($A$5,Prj_list!$O$6:$Z$7,2)*'2012 HR 배정표'!O490)/HLOOKUP($A$5,Prj_list!$O$6:$Z$7,2))=TRUE,"-",(HLOOKUP($A$5,Prj_list!$O$6:$Z$7,2)*'2012 HR 배정표'!O490)/HLOOKUP($A$5,Prj_list!$O$6:$Z$7,2)))</x:f>
        <x:v>-</x:v>
      </x:c>
      <x:c r="K492" s="45" t="str">
        <x:f>IF(ISBLANK('2012 HR 배정표'!P490)=TRUE,"-",'2012 HR 배정표'!P490)</x:f>
        <x:v>-</x:v>
      </x:c>
      <x:c r="L492" s="46" t="str">
        <x:f>IF(ISBLANK('2012 HR 배정표'!P490)=TRUE,"-",IF(ISERROR((HLOOKUP($A$5,Prj_list!$O$6:$Z$7,2)*'2012 HR 배정표'!Q490)/HLOOKUP($A$5,Prj_list!$O$6:$Z$7,2))=TRUE,"-",(HLOOKUP($A$5,Prj_list!$O$6:$Z$7,2)*'2012 HR 배정표'!Q490)/HLOOKUP($A$5,Prj_list!$O$6:$Z$7,2)))</x:f>
        <x:v>-</x:v>
      </x:c>
      <x:c r="M492" s="45" t="str">
        <x:f>IF(ISBLANK('2012 HR 배정표'!R490)=TRUE,"-",'2012 HR 배정표'!R490)</x:f>
        <x:v>-</x:v>
      </x:c>
      <x:c r="N492" s="46" t="str">
        <x:f>IF(ISBLANK('2012 HR 배정표'!R490)=TRUE,"-",IF(ISERROR((HLOOKUP($A$5,Prj_list!$O$6:$Z$7,2)*'2012 HR 배정표'!S490)/HLOOKUP($A$5,Prj_list!$O$6:$Z$7,2))=TRUE,"-",(HLOOKUP($A$5,Prj_list!$O$6:$Z$7,2)*'2012 HR 배정표'!S490)/HLOOKUP($A$5,Prj_list!$O$6:$Z$7,2)))</x:f>
        <x:v>-</x:v>
      </x:c>
      <x:c r="O492" s="45" t="str">
        <x:f>IF(ISBLANK('2012 HR 배정표'!T490)=TRUE,"-",'2012 HR 배정표'!T490)</x:f>
        <x:v>-</x:v>
      </x:c>
      <x:c r="P492" s="46" t="str">
        <x:f>IF(ISBLANK('2012 HR 배정표'!T490)=TRUE,"-",IF(ISERROR((HLOOKUP($A$5,Prj_list!$O$6:$Z$7,2)*'2012 HR 배정표'!U490)/HLOOKUP($A$5,Prj_list!$O$6:$Z$7,2))=TRUE,"-",(HLOOKUP($A$5,Prj_list!$O$6:$Z$7,2)*'2012 HR 배정표'!U490)/HLOOKUP($A$5,Prj_list!$O$6:$Z$7,2)))</x:f>
        <x:v>-</x:v>
      </x:c>
      <x:c r="Q492" s="45" t="str">
        <x:f>IF(ISBLANK('2012 HR 배정표'!V490)=TRUE,"-",'2012 HR 배정표'!V490)</x:f>
        <x:v>-</x:v>
      </x:c>
      <x:c r="R492" s="46" t="str">
        <x:f>IF(ISBLANK('2012 HR 배정표'!V490)=TRUE,"-",IF(ISERROR((HLOOKUP($A$5,Prj_list!$O$6:$Z$7,2)*'2012 HR 배정표'!W490)/HLOOKUP($A$5,Prj_list!$O$6:$Z$7,2))=TRUE,"-",(HLOOKUP($A$5,Prj_list!$O$6:$Z$7,2)*'2012 HR 배정표'!W490)/HLOOKUP($A$5,Prj_list!$O$6:$Z$7,2)))</x:f>
        <x:v>-</x:v>
      </x:c>
      <x:c r="S492" s="45" t="str">
        <x:f>IF(ISBLANK('2012 HR 배정표'!X490)=TRUE,"-",'2012 HR 배정표'!X490)</x:f>
        <x:v>-</x:v>
      </x:c>
      <x:c r="T492" s="46" t="str">
        <x:f>IF(ISBLANK('2012 HR 배정표'!X490)=TRUE,"-",IF(ISERROR((HLOOKUP($A$5,Prj_list!$O$6:$Z$7,2)*'2012 HR 배정표'!Y490)/HLOOKUP($A$5,Prj_list!$O$6:$Z$7,2))=TRUE,"-",(HLOOKUP($A$5,Prj_list!$O$6:$Z$7,2)*'2012 HR 배정표'!Y490)/HLOOKUP($A$5,Prj_list!$O$6:$Z$7,2)))</x:f>
        <x:v>-</x:v>
      </x:c>
      <x:c r="U492" s="45" t="str">
        <x:f>IF(ISBLANK('2012 HR 배정표'!Z490)=TRUE,"-",'2012 HR 배정표'!Z490)</x:f>
        <x:v>-</x:v>
      </x:c>
      <x:c r="V492" s="46" t="str">
        <x:f>IF(ISBLANK('2012 HR 배정표'!Z490)=TRUE,"-",IF(ISERROR((HLOOKUP($A$5,Prj_list!$O$6:$Z$7,2)*'2012 HR 배정표'!AA490)/HLOOKUP($A$5,Prj_list!$O$6:$Z$7,2))=TRUE,"-",(HLOOKUP($A$5,Prj_list!$O$6:$Z$7,2)*'2012 HR 배정표'!AA490)/HLOOKUP($A$5,Prj_list!$O$6:$Z$7,2)))</x:f>
        <x:v>-</x:v>
      </x:c>
      <x:c r="W492" s="45" t="str">
        <x:f>IF(ISBLANK('2012 HR 배정표'!AB490)=TRUE,"-",'2012 HR 배정표'!AB490)</x:f>
        <x:v>-</x:v>
      </x:c>
      <x:c r="X492" s="46" t="str">
        <x:f>IF(ISBLANK('2012 HR 배정표'!AB490)=TRUE,"-",IF(ISERROR((HLOOKUP($A$5,Prj_list!$O$6:$Z$7,2)*'2012 HR 배정표'!AC490)/HLOOKUP($A$5,Prj_list!$O$6:$Z$7,2))=TRUE,"-",(HLOOKUP($A$5,Prj_list!$O$6:$Z$7,2)*'2012 HR 배정표'!AC490)/HLOOKUP($A$5,Prj_list!$O$6:$Z$7,2)))</x:f>
        <x:v>-</x:v>
      </x:c>
      <x:c r="Y492" s="45" t="str">
        <x:f>IF(ISBLANK('2012 HR 배정표'!AD490)=TRUE,"-",'2012 HR 배정표'!AD490)</x:f>
        <x:v>-</x:v>
      </x:c>
      <x:c r="Z492" s="46" t="str">
        <x:f>IF(ISBLANK('2012 HR 배정표'!AD490)=TRUE,"-",IF(ISERROR((HLOOKUP($A$5,Prj_list!$O$6:$Z$7,2)*'2012 HR 배정표'!AE490)/HLOOKUP($A$5,Prj_list!$O$6:$Z$7,2))=TRUE,"-",(HLOOKUP($A$5,Prj_list!$O$6:$Z$7,2)*'2012 HR 배정표'!AE490)/HLOOKUP($A$5,Prj_list!$O$6:$Z$7,2)))</x:f>
        <x:v>-</x:v>
      </x:c>
      <x:c r="AA492" s="45" t="str">
        <x:f>IF(ISBLANK('2012 HR 배정표'!AF490)=TRUE,"-",'2012 HR 배정표'!AF490)</x:f>
        <x:v>-</x:v>
      </x:c>
      <x:c r="AB492" s="46" t="str">
        <x:f>IF(ISBLANK('2012 HR 배정표'!AF490)=TRUE,"-",IF(ISERROR((HLOOKUP($A$5,Prj_list!$O$6:$Z$7,2)*'2012 HR 배정표'!AG490)/HLOOKUP($A$5,Prj_list!$O$6:$Z$7,2))=TRUE,"-",(HLOOKUP($A$5,Prj_list!$O$6:$Z$7,2)*'2012 HR 배정표'!AG490)/HLOOKUP($A$5,Prj_list!$O$6:$Z$7,2)))</x:f>
        <x:v>-</x:v>
      </x:c>
      <x:c r="AC492" s="45" t="str">
        <x:f>IF(ISBLANK('2012 HR 배정표'!AH490)=TRUE,"-",'2012 HR 배정표'!AH490)</x:f>
        <x:v>-</x:v>
      </x:c>
      <x:c r="AD492" s="46" t="str">
        <x:f>IF(ISBLANK('2012 HR 배정표'!AH490)=TRUE,"-",IF(ISERROR((HLOOKUP($A$5,Prj_list!$O$6:$Z$7,2)*'2012 HR 배정표'!AI490)/HLOOKUP($A$5,Prj_list!$O$6:$Z$7,2))=TRUE,"-",(HLOOKUP($A$5,Prj_list!$O$6:$Z$7,2)*'2012 HR 배정표'!AI490)/HLOOKUP($A$5,Prj_list!$O$6:$Z$7,2)))</x:f>
        <x:v>-</x:v>
      </x:c>
      <x:c r="AE492" s="45" t="str">
        <x:f>IF(ISBLANK('2012 HR 배정표'!AJ490)=TRUE,"-",'2012 HR 배정표'!AJ490)</x:f>
        <x:v>-</x:v>
      </x:c>
      <x:c r="AF492" s="46" t="str">
        <x:f>IF(ISBLANK('2012 HR 배정표'!AJ490)=TRUE,"-",IF(ISERROR((HLOOKUP($A$5,Prj_list!$O$6:$Z$7,2)*'2012 HR 배정표'!AK490)/HLOOKUP($A$5,Prj_list!$O$6:$Z$7,2))=TRUE,"-",(HLOOKUP($A$5,Prj_list!$O$6:$Z$7,2)*'2012 HR 배정표'!AK490)/HLOOKUP($A$5,Prj_list!$O$6:$Z$7,2)))</x:f>
        <x:v>-</x:v>
      </x:c>
      <x:c r="AG492" s="45" t="str">
        <x:f>IF(ISBLANK('2012 HR 배정표'!AL490)=TRUE,"-",'2012 HR 배정표'!AL490)</x:f>
        <x:v>-</x:v>
      </x:c>
      <x:c r="AH492" s="46" t="str">
        <x:f>IF(ISBLANK('2012 HR 배정표'!AL490)=TRUE,"-",IF(ISERROR((HLOOKUP($A$5,Prj_list!$O$6:$Z$7,2)*'2012 HR 배정표'!AM490)/HLOOKUP($A$5,Prj_list!$O$6:$Z$7,2))=TRUE,"-",(HLOOKUP($A$5,Prj_list!$O$6:$Z$7,2)*'2012 HR 배정표'!AM490)/HLOOKUP($A$5,Prj_list!$O$6:$Z$7,2)))</x:f>
        <x:v>-</x:v>
      </x:c>
      <x:c r="AI492" s="45" t="str">
        <x:f>IF(ISBLANK('2012 HR 배정표'!AN490)=TRUE,"-",'2012 HR 배정표'!AN490)</x:f>
        <x:v>-</x:v>
      </x:c>
      <x:c r="AJ492" s="46" t="str">
        <x:f>IF(ISBLANK('2012 HR 배정표'!AN490)=TRUE,"-",IF(ISERROR((HLOOKUP($A$5,Prj_list!$O$6:$Z$7,2)*'2012 HR 배정표'!AO490)/HLOOKUP($A$5,Prj_list!$O$6:$Z$7,2))=TRUE,"-",(HLOOKUP($A$5,Prj_list!$O$6:$Z$7,2)*'2012 HR 배정표'!AO490)/HLOOKUP($A$5,Prj_list!$O$6:$Z$7,2)))</x:f>
        <x:v>-</x:v>
      </x:c>
      <x:c r="AK492" s="45" t="str">
        <x:f>IF(ISBLANK('2012 HR 배정표'!AP490)=TRUE,"-",'2012 HR 배정표'!AP490)</x:f>
        <x:v>-</x:v>
      </x:c>
      <x:c r="AL492" s="46" t="str">
        <x:f>IF(ISBLANK('2012 HR 배정표'!AP490)=TRUE,"-",IF(ISERROR((HLOOKUP($A$5,Prj_list!$O$6:$Z$7,2)*'2012 HR 배정표'!AQ490)/HLOOKUP($A$5,Prj_list!$O$6:$Z$7,2))=TRUE,"-",(HLOOKUP($A$5,Prj_list!$O$6:$Z$7,2)*'2012 HR 배정표'!AQ490)/HLOOKUP($A$5,Prj_list!$O$6:$Z$7,2)))</x:f>
        <x:v>-</x:v>
      </x:c>
      <x:c r="AM492" s="45" t="str">
        <x:f>IF(ISBLANK('2012 HR 배정표'!AR490)=TRUE,"-",'2012 HR 배정표'!AR490)</x:f>
        <x:v>-</x:v>
      </x:c>
      <x:c r="AN492" s="46" t="str">
        <x:f>IF(ISBLANK('2012 HR 배정표'!AR490)=TRUE,"-",IF(ISERROR((HLOOKUP($A$5,Prj_list!$O$6:$Z$7,2)*'2012 HR 배정표'!AS490)/HLOOKUP($A$5,Prj_list!$O$6:$Z$7,2))=TRUE,"-",(HLOOKUP($A$5,Prj_list!$O$6:$Z$7,2)*'2012 HR 배정표'!AS490)/HLOOKUP($A$5,Prj_list!$O$6:$Z$7,2)))</x:f>
        <x:v>-</x:v>
      </x:c>
      <x:c r="AO492" s="45" t="str">
        <x:f>IF(ISBLANK('2012 HR 배정표'!AT490)=TRUE,"-",'2012 HR 배정표'!AT490)</x:f>
        <x:v>-</x:v>
      </x:c>
      <x:c r="AP492" s="46" t="str">
        <x:f>IF(ISBLANK('2012 HR 배정표'!AT490)=TRUE,"-",IF(ISERROR((HLOOKUP($A$5,Prj_list!$O$6:$Z$7,2)*'2012 HR 배정표'!AU490)/HLOOKUP($A$5,Prj_list!$O$6:$Z$7,2))=TRUE,"-",(HLOOKUP($A$5,Prj_list!$O$6:$Z$7,2)*'2012 HR 배정표'!AU490)/HLOOKUP($A$5,Prj_list!$O$6:$Z$7,2)))</x:f>
        <x:v>-</x:v>
      </x:c>
      <x:c r="AQ492" s="45" t="str">
        <x:f>IF(ISBLANK('2012 HR 배정표'!AV490)=TRUE,"-",'2012 HR 배정표'!AV490)</x:f>
        <x:v>-</x:v>
      </x:c>
      <x:c r="AR492" s="46" t="str">
        <x:f>IF(ISBLANK('2012 HR 배정표'!AV490)=TRUE,"-",IF(ISERROR((HLOOKUP($A$5,Prj_list!$O$6:$Z$7,2)*'2012 HR 배정표'!AW490)/HLOOKUP($A$5,Prj_list!$O$6:$Z$7,2))=TRUE,"-",(HLOOKUP($A$5,Prj_list!$O$6:$Z$7,2)*'2012 HR 배정표'!AW490)/HLOOKUP($A$5,Prj_list!$O$6:$Z$7,2)))</x:f>
        <x:v>-</x:v>
      </x:c>
      <x:c r="AS492" s="45" t="str">
        <x:f>IF(ISBLANK('2012 HR 배정표'!AX490)=TRUE,"-",'2012 HR 배정표'!AX490)</x:f>
        <x:v>-</x:v>
      </x:c>
      <x:c r="AT492" s="46" t="str">
        <x:f>IF(ISBLANK('2012 HR 배정표'!AX490)=TRUE,"-",IF(ISERROR((HLOOKUP($A$5,Prj_list!$O$6:$Z$7,2)*'2012 HR 배정표'!AY490)/HLOOKUP($A$5,Prj_list!$O$6:$Z$7,2))=TRUE,"-",(HLOOKUP($A$5,Prj_list!$O$6:$Z$7,2)*'2012 HR 배정표'!AY490)/HLOOKUP($A$5,Prj_list!$O$6:$Z$7,2)))</x:f>
        <x:v>-</x:v>
      </x:c>
      <x:c r="AU492" s="45" t="str">
        <x:f>IF(ISBLANK('2012 HR 배정표'!AZ490)=TRUE,"-",'2012 HR 배정표'!AZ490)</x:f>
        <x:v>-</x:v>
      </x:c>
      <x:c r="AV492" s="46" t="str">
        <x:f>IF(ISBLANK('2012 HR 배정표'!AZ490)=TRUE,"-",IF(ISERROR((HLOOKUP($A$5,Prj_list!$O$6:$Z$7,2)*'2012 HR 배정표'!BA490)/HLOOKUP($A$5,Prj_list!$O$6:$Z$7,2))=TRUE,"-",(HLOOKUP($A$5,Prj_list!$O$6:$Z$7,2)*'2012 HR 배정표'!BA490)/HLOOKUP($A$5,Prj_list!$O$6:$Z$7,2)))</x:f>
        <x:v>-</x:v>
      </x:c>
      <x:c r="AW492" s="34" t="str">
        <x:f t="shared" si="16"/>
        <x:v/>
      </x:c>
      <x:c r="AX492" s="41">
        <x:f t="shared" si="15"/>
        <x:v>0</x:v>
      </x:c>
    </x:row>
    <x:row r="493" spans="1:50">
      <x:c r="A493" s="45" t="str">
        <x:f>IF(ISBLANK('2012 HR 배정표'!F491)=TRUE,"-",'2012 HR 배정표'!F491)</x:f>
        <x:v>-</x:v>
      </x:c>
      <x:c r="B493" s="46" t="str">
        <x:f>IF(ISBLANK('2012 HR 배정표'!F491)=TRUE,"-",IF(ISERROR((HLOOKUP($A$5,Prj_list!$O$6:$Z$7,2)*'2012 HR 배정표'!G491)/HLOOKUP($A$5,Prj_list!$O$6:$Z$7,2))=TRUE,"-",(HLOOKUP($A$5,Prj_list!$O$6:$Z$7,2)*'2012 HR 배정표'!G491)/HLOOKUP($A$5,Prj_list!$O$6:$Z$7,2)))</x:f>
        <x:v>-</x:v>
      </x:c>
      <x:c r="C493" s="45" t="str">
        <x:f>IF(ISBLANK('2012 HR 배정표'!H491)=TRUE,"-",'2012 HR 배정표'!H491)</x:f>
        <x:v>-</x:v>
      </x:c>
      <x:c r="D493" s="46" t="str">
        <x:f>IF(ISBLANK('2012 HR 배정표'!H491)=TRUE,"-",IF(ISERROR((HLOOKUP($A$5,Prj_list!$O$6:$Z$7,2)*'2012 HR 배정표'!I491)/HLOOKUP($A$5,Prj_list!$O$6:$Z$7,2))=TRUE,"-",(HLOOKUP($A$5,Prj_list!$O$6:$Z$7,2)*'2012 HR 배정표'!I491)/HLOOKUP($A$5,Prj_list!$O$6:$Z$7,2)))</x:f>
        <x:v>-</x:v>
      </x:c>
      <x:c r="E493" s="45" t="str">
        <x:f>IF(ISBLANK('2012 HR 배정표'!J491)=TRUE,"-",'2012 HR 배정표'!J491)</x:f>
        <x:v>-</x:v>
      </x:c>
      <x:c r="F493" s="46" t="str">
        <x:f>IF(ISBLANK('2012 HR 배정표'!J491)=TRUE,"-",IF(ISERROR((HLOOKUP($A$5,Prj_list!$O$6:$Z$7,2)*'2012 HR 배정표'!K491)/HLOOKUP($A$5,Prj_list!$O$6:$Z$7,2))=TRUE,"-",(HLOOKUP($A$5,Prj_list!$O$6:$Z$7,2)*'2012 HR 배정표'!K491)/HLOOKUP($A$5,Prj_list!$O$6:$Z$7,2)))</x:f>
        <x:v>-</x:v>
      </x:c>
      <x:c r="G493" s="45" t="str">
        <x:f>IF(ISBLANK('2012 HR 배정표'!L491)=TRUE,"-",'2012 HR 배정표'!L491)</x:f>
        <x:v>-</x:v>
      </x:c>
      <x:c r="H493" s="46" t="str">
        <x:f>IF(ISBLANK('2012 HR 배정표'!L491)=TRUE,"-",IF(ISERROR((HLOOKUP($A$5,Prj_list!$O$6:$Z$7,2)*'2012 HR 배정표'!M491)/HLOOKUP($A$5,Prj_list!$O$6:$Z$7,2))=TRUE,"-",(HLOOKUP($A$5,Prj_list!$O$6:$Z$7,2)*'2012 HR 배정표'!M491)/HLOOKUP($A$5,Prj_list!$O$6:$Z$7,2)))</x:f>
        <x:v>-</x:v>
      </x:c>
      <x:c r="I493" s="45" t="str">
        <x:f>IF(ISBLANK('2012 HR 배정표'!N491)=TRUE,"-",'2012 HR 배정표'!N491)</x:f>
        <x:v>-</x:v>
      </x:c>
      <x:c r="J493" s="46" t="str">
        <x:f>IF(ISBLANK('2012 HR 배정표'!N491)=TRUE,"-",IF(ISERROR((HLOOKUP($A$5,Prj_list!$O$6:$Z$7,2)*'2012 HR 배정표'!O491)/HLOOKUP($A$5,Prj_list!$O$6:$Z$7,2))=TRUE,"-",(HLOOKUP($A$5,Prj_list!$O$6:$Z$7,2)*'2012 HR 배정표'!O491)/HLOOKUP($A$5,Prj_list!$O$6:$Z$7,2)))</x:f>
        <x:v>-</x:v>
      </x:c>
      <x:c r="K493" s="45" t="str">
        <x:f>IF(ISBLANK('2012 HR 배정표'!P491)=TRUE,"-",'2012 HR 배정표'!P491)</x:f>
        <x:v>-</x:v>
      </x:c>
      <x:c r="L493" s="46" t="str">
        <x:f>IF(ISBLANK('2012 HR 배정표'!P491)=TRUE,"-",IF(ISERROR((HLOOKUP($A$5,Prj_list!$O$6:$Z$7,2)*'2012 HR 배정표'!Q491)/HLOOKUP($A$5,Prj_list!$O$6:$Z$7,2))=TRUE,"-",(HLOOKUP($A$5,Prj_list!$O$6:$Z$7,2)*'2012 HR 배정표'!Q491)/HLOOKUP($A$5,Prj_list!$O$6:$Z$7,2)))</x:f>
        <x:v>-</x:v>
      </x:c>
      <x:c r="M493" s="45" t="str">
        <x:f>IF(ISBLANK('2012 HR 배정표'!R491)=TRUE,"-",'2012 HR 배정표'!R491)</x:f>
        <x:v>-</x:v>
      </x:c>
      <x:c r="N493" s="46" t="str">
        <x:f>IF(ISBLANK('2012 HR 배정표'!R491)=TRUE,"-",IF(ISERROR((HLOOKUP($A$5,Prj_list!$O$6:$Z$7,2)*'2012 HR 배정표'!S491)/HLOOKUP($A$5,Prj_list!$O$6:$Z$7,2))=TRUE,"-",(HLOOKUP($A$5,Prj_list!$O$6:$Z$7,2)*'2012 HR 배정표'!S491)/HLOOKUP($A$5,Prj_list!$O$6:$Z$7,2)))</x:f>
        <x:v>-</x:v>
      </x:c>
      <x:c r="O493" s="45" t="str">
        <x:f>IF(ISBLANK('2012 HR 배정표'!T491)=TRUE,"-",'2012 HR 배정표'!T491)</x:f>
        <x:v>-</x:v>
      </x:c>
      <x:c r="P493" s="46" t="str">
        <x:f>IF(ISBLANK('2012 HR 배정표'!T491)=TRUE,"-",IF(ISERROR((HLOOKUP($A$5,Prj_list!$O$6:$Z$7,2)*'2012 HR 배정표'!U491)/HLOOKUP($A$5,Prj_list!$O$6:$Z$7,2))=TRUE,"-",(HLOOKUP($A$5,Prj_list!$O$6:$Z$7,2)*'2012 HR 배정표'!U491)/HLOOKUP($A$5,Prj_list!$O$6:$Z$7,2)))</x:f>
        <x:v>-</x:v>
      </x:c>
      <x:c r="Q493" s="45" t="str">
        <x:f>IF(ISBLANK('2012 HR 배정표'!V491)=TRUE,"-",'2012 HR 배정표'!V491)</x:f>
        <x:v>-</x:v>
      </x:c>
      <x:c r="R493" s="46" t="str">
        <x:f>IF(ISBLANK('2012 HR 배정표'!V491)=TRUE,"-",IF(ISERROR((HLOOKUP($A$5,Prj_list!$O$6:$Z$7,2)*'2012 HR 배정표'!W491)/HLOOKUP($A$5,Prj_list!$O$6:$Z$7,2))=TRUE,"-",(HLOOKUP($A$5,Prj_list!$O$6:$Z$7,2)*'2012 HR 배정표'!W491)/HLOOKUP($A$5,Prj_list!$O$6:$Z$7,2)))</x:f>
        <x:v>-</x:v>
      </x:c>
      <x:c r="S493" s="45" t="str">
        <x:f>IF(ISBLANK('2012 HR 배정표'!X491)=TRUE,"-",'2012 HR 배정표'!X491)</x:f>
        <x:v>-</x:v>
      </x:c>
      <x:c r="T493" s="46" t="str">
        <x:f>IF(ISBLANK('2012 HR 배정표'!X491)=TRUE,"-",IF(ISERROR((HLOOKUP($A$5,Prj_list!$O$6:$Z$7,2)*'2012 HR 배정표'!Y491)/HLOOKUP($A$5,Prj_list!$O$6:$Z$7,2))=TRUE,"-",(HLOOKUP($A$5,Prj_list!$O$6:$Z$7,2)*'2012 HR 배정표'!Y491)/HLOOKUP($A$5,Prj_list!$O$6:$Z$7,2)))</x:f>
        <x:v>-</x:v>
      </x:c>
      <x:c r="U493" s="45" t="str">
        <x:f>IF(ISBLANK('2012 HR 배정표'!Z491)=TRUE,"-",'2012 HR 배정표'!Z491)</x:f>
        <x:v>-</x:v>
      </x:c>
      <x:c r="V493" s="46" t="str">
        <x:f>IF(ISBLANK('2012 HR 배정표'!Z491)=TRUE,"-",IF(ISERROR((HLOOKUP($A$5,Prj_list!$O$6:$Z$7,2)*'2012 HR 배정표'!AA491)/HLOOKUP($A$5,Prj_list!$O$6:$Z$7,2))=TRUE,"-",(HLOOKUP($A$5,Prj_list!$O$6:$Z$7,2)*'2012 HR 배정표'!AA491)/HLOOKUP($A$5,Prj_list!$O$6:$Z$7,2)))</x:f>
        <x:v>-</x:v>
      </x:c>
      <x:c r="W493" s="45" t="str">
        <x:f>IF(ISBLANK('2012 HR 배정표'!AB491)=TRUE,"-",'2012 HR 배정표'!AB491)</x:f>
        <x:v>-</x:v>
      </x:c>
      <x:c r="X493" s="46" t="str">
        <x:f>IF(ISBLANK('2012 HR 배정표'!AB491)=TRUE,"-",IF(ISERROR((HLOOKUP($A$5,Prj_list!$O$6:$Z$7,2)*'2012 HR 배정표'!AC491)/HLOOKUP($A$5,Prj_list!$O$6:$Z$7,2))=TRUE,"-",(HLOOKUP($A$5,Prj_list!$O$6:$Z$7,2)*'2012 HR 배정표'!AC491)/HLOOKUP($A$5,Prj_list!$O$6:$Z$7,2)))</x:f>
        <x:v>-</x:v>
      </x:c>
      <x:c r="Y493" s="45" t="str">
        <x:f>IF(ISBLANK('2012 HR 배정표'!AD491)=TRUE,"-",'2012 HR 배정표'!AD491)</x:f>
        <x:v>-</x:v>
      </x:c>
      <x:c r="Z493" s="46" t="str">
        <x:f>IF(ISBLANK('2012 HR 배정표'!AD491)=TRUE,"-",IF(ISERROR((HLOOKUP($A$5,Prj_list!$O$6:$Z$7,2)*'2012 HR 배정표'!AE491)/HLOOKUP($A$5,Prj_list!$O$6:$Z$7,2))=TRUE,"-",(HLOOKUP($A$5,Prj_list!$O$6:$Z$7,2)*'2012 HR 배정표'!AE491)/HLOOKUP($A$5,Prj_list!$O$6:$Z$7,2)))</x:f>
        <x:v>-</x:v>
      </x:c>
      <x:c r="AA493" s="45" t="str">
        <x:f>IF(ISBLANK('2012 HR 배정표'!AF491)=TRUE,"-",'2012 HR 배정표'!AF491)</x:f>
        <x:v>-</x:v>
      </x:c>
      <x:c r="AB493" s="46" t="str">
        <x:f>IF(ISBLANK('2012 HR 배정표'!AF491)=TRUE,"-",IF(ISERROR((HLOOKUP($A$5,Prj_list!$O$6:$Z$7,2)*'2012 HR 배정표'!AG491)/HLOOKUP($A$5,Prj_list!$O$6:$Z$7,2))=TRUE,"-",(HLOOKUP($A$5,Prj_list!$O$6:$Z$7,2)*'2012 HR 배정표'!AG491)/HLOOKUP($A$5,Prj_list!$O$6:$Z$7,2)))</x:f>
        <x:v>-</x:v>
      </x:c>
      <x:c r="AC493" s="45" t="str">
        <x:f>IF(ISBLANK('2012 HR 배정표'!AH491)=TRUE,"-",'2012 HR 배정표'!AH491)</x:f>
        <x:v>-</x:v>
      </x:c>
      <x:c r="AD493" s="46" t="str">
        <x:f>IF(ISBLANK('2012 HR 배정표'!AH491)=TRUE,"-",IF(ISERROR((HLOOKUP($A$5,Prj_list!$O$6:$Z$7,2)*'2012 HR 배정표'!AI491)/HLOOKUP($A$5,Prj_list!$O$6:$Z$7,2))=TRUE,"-",(HLOOKUP($A$5,Prj_list!$O$6:$Z$7,2)*'2012 HR 배정표'!AI491)/HLOOKUP($A$5,Prj_list!$O$6:$Z$7,2)))</x:f>
        <x:v>-</x:v>
      </x:c>
      <x:c r="AE493" s="45" t="str">
        <x:f>IF(ISBLANK('2012 HR 배정표'!AJ491)=TRUE,"-",'2012 HR 배정표'!AJ491)</x:f>
        <x:v>-</x:v>
      </x:c>
      <x:c r="AF493" s="46" t="str">
        <x:f>IF(ISBLANK('2012 HR 배정표'!AJ491)=TRUE,"-",IF(ISERROR((HLOOKUP($A$5,Prj_list!$O$6:$Z$7,2)*'2012 HR 배정표'!AK491)/HLOOKUP($A$5,Prj_list!$O$6:$Z$7,2))=TRUE,"-",(HLOOKUP($A$5,Prj_list!$O$6:$Z$7,2)*'2012 HR 배정표'!AK491)/HLOOKUP($A$5,Prj_list!$O$6:$Z$7,2)))</x:f>
        <x:v>-</x:v>
      </x:c>
      <x:c r="AG493" s="45" t="str">
        <x:f>IF(ISBLANK('2012 HR 배정표'!AL491)=TRUE,"-",'2012 HR 배정표'!AL491)</x:f>
        <x:v>-</x:v>
      </x:c>
      <x:c r="AH493" s="46" t="str">
        <x:f>IF(ISBLANK('2012 HR 배정표'!AL491)=TRUE,"-",IF(ISERROR((HLOOKUP($A$5,Prj_list!$O$6:$Z$7,2)*'2012 HR 배정표'!AM491)/HLOOKUP($A$5,Prj_list!$O$6:$Z$7,2))=TRUE,"-",(HLOOKUP($A$5,Prj_list!$O$6:$Z$7,2)*'2012 HR 배정표'!AM491)/HLOOKUP($A$5,Prj_list!$O$6:$Z$7,2)))</x:f>
        <x:v>-</x:v>
      </x:c>
      <x:c r="AI493" s="45" t="str">
        <x:f>IF(ISBLANK('2012 HR 배정표'!AN491)=TRUE,"-",'2012 HR 배정표'!AN491)</x:f>
        <x:v>-</x:v>
      </x:c>
      <x:c r="AJ493" s="46" t="str">
        <x:f>IF(ISBLANK('2012 HR 배정표'!AN491)=TRUE,"-",IF(ISERROR((HLOOKUP($A$5,Prj_list!$O$6:$Z$7,2)*'2012 HR 배정표'!AO491)/HLOOKUP($A$5,Prj_list!$O$6:$Z$7,2))=TRUE,"-",(HLOOKUP($A$5,Prj_list!$O$6:$Z$7,2)*'2012 HR 배정표'!AO491)/HLOOKUP($A$5,Prj_list!$O$6:$Z$7,2)))</x:f>
        <x:v>-</x:v>
      </x:c>
      <x:c r="AK493" s="45" t="str">
        <x:f>IF(ISBLANK('2012 HR 배정표'!AP491)=TRUE,"-",'2012 HR 배정표'!AP491)</x:f>
        <x:v>-</x:v>
      </x:c>
      <x:c r="AL493" s="46" t="str">
        <x:f>IF(ISBLANK('2012 HR 배정표'!AP491)=TRUE,"-",IF(ISERROR((HLOOKUP($A$5,Prj_list!$O$6:$Z$7,2)*'2012 HR 배정표'!AQ491)/HLOOKUP($A$5,Prj_list!$O$6:$Z$7,2))=TRUE,"-",(HLOOKUP($A$5,Prj_list!$O$6:$Z$7,2)*'2012 HR 배정표'!AQ491)/HLOOKUP($A$5,Prj_list!$O$6:$Z$7,2)))</x:f>
        <x:v>-</x:v>
      </x:c>
      <x:c r="AM493" s="45" t="str">
        <x:f>IF(ISBLANK('2012 HR 배정표'!AR491)=TRUE,"-",'2012 HR 배정표'!AR491)</x:f>
        <x:v>-</x:v>
      </x:c>
      <x:c r="AN493" s="46" t="str">
        <x:f>IF(ISBLANK('2012 HR 배정표'!AR491)=TRUE,"-",IF(ISERROR((HLOOKUP($A$5,Prj_list!$O$6:$Z$7,2)*'2012 HR 배정표'!AS491)/HLOOKUP($A$5,Prj_list!$O$6:$Z$7,2))=TRUE,"-",(HLOOKUP($A$5,Prj_list!$O$6:$Z$7,2)*'2012 HR 배정표'!AS491)/HLOOKUP($A$5,Prj_list!$O$6:$Z$7,2)))</x:f>
        <x:v>-</x:v>
      </x:c>
      <x:c r="AO493" s="45" t="str">
        <x:f>IF(ISBLANK('2012 HR 배정표'!AT491)=TRUE,"-",'2012 HR 배정표'!AT491)</x:f>
        <x:v>-</x:v>
      </x:c>
      <x:c r="AP493" s="46" t="str">
        <x:f>IF(ISBLANK('2012 HR 배정표'!AT491)=TRUE,"-",IF(ISERROR((HLOOKUP($A$5,Prj_list!$O$6:$Z$7,2)*'2012 HR 배정표'!AU491)/HLOOKUP($A$5,Prj_list!$O$6:$Z$7,2))=TRUE,"-",(HLOOKUP($A$5,Prj_list!$O$6:$Z$7,2)*'2012 HR 배정표'!AU491)/HLOOKUP($A$5,Prj_list!$O$6:$Z$7,2)))</x:f>
        <x:v>-</x:v>
      </x:c>
      <x:c r="AQ493" s="45" t="str">
        <x:f>IF(ISBLANK('2012 HR 배정표'!AV491)=TRUE,"-",'2012 HR 배정표'!AV491)</x:f>
        <x:v>-</x:v>
      </x:c>
      <x:c r="AR493" s="46" t="str">
        <x:f>IF(ISBLANK('2012 HR 배정표'!AV491)=TRUE,"-",IF(ISERROR((HLOOKUP($A$5,Prj_list!$O$6:$Z$7,2)*'2012 HR 배정표'!AW491)/HLOOKUP($A$5,Prj_list!$O$6:$Z$7,2))=TRUE,"-",(HLOOKUP($A$5,Prj_list!$O$6:$Z$7,2)*'2012 HR 배정표'!AW491)/HLOOKUP($A$5,Prj_list!$O$6:$Z$7,2)))</x:f>
        <x:v>-</x:v>
      </x:c>
      <x:c r="AS493" s="45" t="str">
        <x:f>IF(ISBLANK('2012 HR 배정표'!AX491)=TRUE,"-",'2012 HR 배정표'!AX491)</x:f>
        <x:v>-</x:v>
      </x:c>
      <x:c r="AT493" s="46" t="str">
        <x:f>IF(ISBLANK('2012 HR 배정표'!AX491)=TRUE,"-",IF(ISERROR((HLOOKUP($A$5,Prj_list!$O$6:$Z$7,2)*'2012 HR 배정표'!AY491)/HLOOKUP($A$5,Prj_list!$O$6:$Z$7,2))=TRUE,"-",(HLOOKUP($A$5,Prj_list!$O$6:$Z$7,2)*'2012 HR 배정표'!AY491)/HLOOKUP($A$5,Prj_list!$O$6:$Z$7,2)))</x:f>
        <x:v>-</x:v>
      </x:c>
      <x:c r="AU493" s="45" t="str">
        <x:f>IF(ISBLANK('2012 HR 배정표'!AZ491)=TRUE,"-",'2012 HR 배정표'!AZ491)</x:f>
        <x:v>-</x:v>
      </x:c>
      <x:c r="AV493" s="46" t="str">
        <x:f>IF(ISBLANK('2012 HR 배정표'!AZ491)=TRUE,"-",IF(ISERROR((HLOOKUP($A$5,Prj_list!$O$6:$Z$7,2)*'2012 HR 배정표'!BA491)/HLOOKUP($A$5,Prj_list!$O$6:$Z$7,2))=TRUE,"-",(HLOOKUP($A$5,Prj_list!$O$6:$Z$7,2)*'2012 HR 배정표'!BA491)/HLOOKUP($A$5,Prj_list!$O$6:$Z$7,2)))</x:f>
        <x:v>-</x:v>
      </x:c>
      <x:c r="AW493" s="34" t="str">
        <x:f t="shared" si="16"/>
        <x:v/>
      </x:c>
      <x:c r="AX493" s="41">
        <x:f t="shared" si="15"/>
        <x:v>0</x:v>
      </x:c>
    </x:row>
    <x:row r="494" spans="1:50">
      <x:c r="A494" s="45" t="str">
        <x:f>IF(ISBLANK('2012 HR 배정표'!F492)=TRUE,"-",'2012 HR 배정표'!F492)</x:f>
        <x:v>-</x:v>
      </x:c>
      <x:c r="B494" s="46" t="str">
        <x:f>IF(ISBLANK('2012 HR 배정표'!F492)=TRUE,"-",IF(ISERROR((HLOOKUP($A$5,Prj_list!$O$6:$Z$7,2)*'2012 HR 배정표'!G492)/HLOOKUP($A$5,Prj_list!$O$6:$Z$7,2))=TRUE,"-",(HLOOKUP($A$5,Prj_list!$O$6:$Z$7,2)*'2012 HR 배정표'!G492)/HLOOKUP($A$5,Prj_list!$O$6:$Z$7,2)))</x:f>
        <x:v>-</x:v>
      </x:c>
      <x:c r="C494" s="45" t="str">
        <x:f>IF(ISBLANK('2012 HR 배정표'!H492)=TRUE,"-",'2012 HR 배정표'!H492)</x:f>
        <x:v>-</x:v>
      </x:c>
      <x:c r="D494" s="46" t="str">
        <x:f>IF(ISBLANK('2012 HR 배정표'!H492)=TRUE,"-",IF(ISERROR((HLOOKUP($A$5,Prj_list!$O$6:$Z$7,2)*'2012 HR 배정표'!I492)/HLOOKUP($A$5,Prj_list!$O$6:$Z$7,2))=TRUE,"-",(HLOOKUP($A$5,Prj_list!$O$6:$Z$7,2)*'2012 HR 배정표'!I492)/HLOOKUP($A$5,Prj_list!$O$6:$Z$7,2)))</x:f>
        <x:v>-</x:v>
      </x:c>
      <x:c r="E494" s="45" t="str">
        <x:f>IF(ISBLANK('2012 HR 배정표'!J492)=TRUE,"-",'2012 HR 배정표'!J492)</x:f>
        <x:v>-</x:v>
      </x:c>
      <x:c r="F494" s="46" t="str">
        <x:f>IF(ISBLANK('2012 HR 배정표'!J492)=TRUE,"-",IF(ISERROR((HLOOKUP($A$5,Prj_list!$O$6:$Z$7,2)*'2012 HR 배정표'!K492)/HLOOKUP($A$5,Prj_list!$O$6:$Z$7,2))=TRUE,"-",(HLOOKUP($A$5,Prj_list!$O$6:$Z$7,2)*'2012 HR 배정표'!K492)/HLOOKUP($A$5,Prj_list!$O$6:$Z$7,2)))</x:f>
        <x:v>-</x:v>
      </x:c>
      <x:c r="G494" s="45" t="str">
        <x:f>IF(ISBLANK('2012 HR 배정표'!L492)=TRUE,"-",'2012 HR 배정표'!L492)</x:f>
        <x:v>-</x:v>
      </x:c>
      <x:c r="H494" s="46" t="str">
        <x:f>IF(ISBLANK('2012 HR 배정표'!L492)=TRUE,"-",IF(ISERROR((HLOOKUP($A$5,Prj_list!$O$6:$Z$7,2)*'2012 HR 배정표'!M492)/HLOOKUP($A$5,Prj_list!$O$6:$Z$7,2))=TRUE,"-",(HLOOKUP($A$5,Prj_list!$O$6:$Z$7,2)*'2012 HR 배정표'!M492)/HLOOKUP($A$5,Prj_list!$O$6:$Z$7,2)))</x:f>
        <x:v>-</x:v>
      </x:c>
      <x:c r="I494" s="45" t="str">
        <x:f>IF(ISBLANK('2012 HR 배정표'!N492)=TRUE,"-",'2012 HR 배정표'!N492)</x:f>
        <x:v>-</x:v>
      </x:c>
      <x:c r="J494" s="46" t="str">
        <x:f>IF(ISBLANK('2012 HR 배정표'!N492)=TRUE,"-",IF(ISERROR((HLOOKUP($A$5,Prj_list!$O$6:$Z$7,2)*'2012 HR 배정표'!O492)/HLOOKUP($A$5,Prj_list!$O$6:$Z$7,2))=TRUE,"-",(HLOOKUP($A$5,Prj_list!$O$6:$Z$7,2)*'2012 HR 배정표'!O492)/HLOOKUP($A$5,Prj_list!$O$6:$Z$7,2)))</x:f>
        <x:v>-</x:v>
      </x:c>
      <x:c r="K494" s="45" t="str">
        <x:f>IF(ISBLANK('2012 HR 배정표'!P492)=TRUE,"-",'2012 HR 배정표'!P492)</x:f>
        <x:v>-</x:v>
      </x:c>
      <x:c r="L494" s="46" t="str">
        <x:f>IF(ISBLANK('2012 HR 배정표'!P492)=TRUE,"-",IF(ISERROR((HLOOKUP($A$5,Prj_list!$O$6:$Z$7,2)*'2012 HR 배정표'!Q492)/HLOOKUP($A$5,Prj_list!$O$6:$Z$7,2))=TRUE,"-",(HLOOKUP($A$5,Prj_list!$O$6:$Z$7,2)*'2012 HR 배정표'!Q492)/HLOOKUP($A$5,Prj_list!$O$6:$Z$7,2)))</x:f>
        <x:v>-</x:v>
      </x:c>
      <x:c r="M494" s="45" t="str">
        <x:f>IF(ISBLANK('2012 HR 배정표'!R492)=TRUE,"-",'2012 HR 배정표'!R492)</x:f>
        <x:v>-</x:v>
      </x:c>
      <x:c r="N494" s="46" t="str">
        <x:f>IF(ISBLANK('2012 HR 배정표'!R492)=TRUE,"-",IF(ISERROR((HLOOKUP($A$5,Prj_list!$O$6:$Z$7,2)*'2012 HR 배정표'!S492)/HLOOKUP($A$5,Prj_list!$O$6:$Z$7,2))=TRUE,"-",(HLOOKUP($A$5,Prj_list!$O$6:$Z$7,2)*'2012 HR 배정표'!S492)/HLOOKUP($A$5,Prj_list!$O$6:$Z$7,2)))</x:f>
        <x:v>-</x:v>
      </x:c>
      <x:c r="O494" s="45" t="str">
        <x:f>IF(ISBLANK('2012 HR 배정표'!T492)=TRUE,"-",'2012 HR 배정표'!T492)</x:f>
        <x:v>-</x:v>
      </x:c>
      <x:c r="P494" s="46" t="str">
        <x:f>IF(ISBLANK('2012 HR 배정표'!T492)=TRUE,"-",IF(ISERROR((HLOOKUP($A$5,Prj_list!$O$6:$Z$7,2)*'2012 HR 배정표'!U492)/HLOOKUP($A$5,Prj_list!$O$6:$Z$7,2))=TRUE,"-",(HLOOKUP($A$5,Prj_list!$O$6:$Z$7,2)*'2012 HR 배정표'!U492)/HLOOKUP($A$5,Prj_list!$O$6:$Z$7,2)))</x:f>
        <x:v>-</x:v>
      </x:c>
      <x:c r="Q494" s="45" t="str">
        <x:f>IF(ISBLANK('2012 HR 배정표'!V492)=TRUE,"-",'2012 HR 배정표'!V492)</x:f>
        <x:v>-</x:v>
      </x:c>
      <x:c r="R494" s="46" t="str">
        <x:f>IF(ISBLANK('2012 HR 배정표'!V492)=TRUE,"-",IF(ISERROR((HLOOKUP($A$5,Prj_list!$O$6:$Z$7,2)*'2012 HR 배정표'!W492)/HLOOKUP($A$5,Prj_list!$O$6:$Z$7,2))=TRUE,"-",(HLOOKUP($A$5,Prj_list!$O$6:$Z$7,2)*'2012 HR 배정표'!W492)/HLOOKUP($A$5,Prj_list!$O$6:$Z$7,2)))</x:f>
        <x:v>-</x:v>
      </x:c>
      <x:c r="S494" s="45" t="str">
        <x:f>IF(ISBLANK('2012 HR 배정표'!X492)=TRUE,"-",'2012 HR 배정표'!X492)</x:f>
        <x:v>-</x:v>
      </x:c>
      <x:c r="T494" s="46" t="str">
        <x:f>IF(ISBLANK('2012 HR 배정표'!X492)=TRUE,"-",IF(ISERROR((HLOOKUP($A$5,Prj_list!$O$6:$Z$7,2)*'2012 HR 배정표'!Y492)/HLOOKUP($A$5,Prj_list!$O$6:$Z$7,2))=TRUE,"-",(HLOOKUP($A$5,Prj_list!$O$6:$Z$7,2)*'2012 HR 배정표'!Y492)/HLOOKUP($A$5,Prj_list!$O$6:$Z$7,2)))</x:f>
        <x:v>-</x:v>
      </x:c>
      <x:c r="U494" s="45" t="str">
        <x:f>IF(ISBLANK('2012 HR 배정표'!Z492)=TRUE,"-",'2012 HR 배정표'!Z492)</x:f>
        <x:v>-</x:v>
      </x:c>
      <x:c r="V494" s="46" t="str">
        <x:f>IF(ISBLANK('2012 HR 배정표'!Z492)=TRUE,"-",IF(ISERROR((HLOOKUP($A$5,Prj_list!$O$6:$Z$7,2)*'2012 HR 배정표'!AA492)/HLOOKUP($A$5,Prj_list!$O$6:$Z$7,2))=TRUE,"-",(HLOOKUP($A$5,Prj_list!$O$6:$Z$7,2)*'2012 HR 배정표'!AA492)/HLOOKUP($A$5,Prj_list!$O$6:$Z$7,2)))</x:f>
        <x:v>-</x:v>
      </x:c>
      <x:c r="W494" s="45" t="str">
        <x:f>IF(ISBLANK('2012 HR 배정표'!AB492)=TRUE,"-",'2012 HR 배정표'!AB492)</x:f>
        <x:v>-</x:v>
      </x:c>
      <x:c r="X494" s="46" t="str">
        <x:f>IF(ISBLANK('2012 HR 배정표'!AB492)=TRUE,"-",IF(ISERROR((HLOOKUP($A$5,Prj_list!$O$6:$Z$7,2)*'2012 HR 배정표'!AC492)/HLOOKUP($A$5,Prj_list!$O$6:$Z$7,2))=TRUE,"-",(HLOOKUP($A$5,Prj_list!$O$6:$Z$7,2)*'2012 HR 배정표'!AC492)/HLOOKUP($A$5,Prj_list!$O$6:$Z$7,2)))</x:f>
        <x:v>-</x:v>
      </x:c>
      <x:c r="Y494" s="45" t="str">
        <x:f>IF(ISBLANK('2012 HR 배정표'!AD492)=TRUE,"-",'2012 HR 배정표'!AD492)</x:f>
        <x:v>-</x:v>
      </x:c>
      <x:c r="Z494" s="46" t="str">
        <x:f>IF(ISBLANK('2012 HR 배정표'!AD492)=TRUE,"-",IF(ISERROR((HLOOKUP($A$5,Prj_list!$O$6:$Z$7,2)*'2012 HR 배정표'!AE492)/HLOOKUP($A$5,Prj_list!$O$6:$Z$7,2))=TRUE,"-",(HLOOKUP($A$5,Prj_list!$O$6:$Z$7,2)*'2012 HR 배정표'!AE492)/HLOOKUP($A$5,Prj_list!$O$6:$Z$7,2)))</x:f>
        <x:v>-</x:v>
      </x:c>
      <x:c r="AA494" s="45" t="str">
        <x:f>IF(ISBLANK('2012 HR 배정표'!AF492)=TRUE,"-",'2012 HR 배정표'!AF492)</x:f>
        <x:v>-</x:v>
      </x:c>
      <x:c r="AB494" s="46" t="str">
        <x:f>IF(ISBLANK('2012 HR 배정표'!AF492)=TRUE,"-",IF(ISERROR((HLOOKUP($A$5,Prj_list!$O$6:$Z$7,2)*'2012 HR 배정표'!AG492)/HLOOKUP($A$5,Prj_list!$O$6:$Z$7,2))=TRUE,"-",(HLOOKUP($A$5,Prj_list!$O$6:$Z$7,2)*'2012 HR 배정표'!AG492)/HLOOKUP($A$5,Prj_list!$O$6:$Z$7,2)))</x:f>
        <x:v>-</x:v>
      </x:c>
      <x:c r="AC494" s="45" t="str">
        <x:f>IF(ISBLANK('2012 HR 배정표'!AH492)=TRUE,"-",'2012 HR 배정표'!AH492)</x:f>
        <x:v>-</x:v>
      </x:c>
      <x:c r="AD494" s="46" t="str">
        <x:f>IF(ISBLANK('2012 HR 배정표'!AH492)=TRUE,"-",IF(ISERROR((HLOOKUP($A$5,Prj_list!$O$6:$Z$7,2)*'2012 HR 배정표'!AI492)/HLOOKUP($A$5,Prj_list!$O$6:$Z$7,2))=TRUE,"-",(HLOOKUP($A$5,Prj_list!$O$6:$Z$7,2)*'2012 HR 배정표'!AI492)/HLOOKUP($A$5,Prj_list!$O$6:$Z$7,2)))</x:f>
        <x:v>-</x:v>
      </x:c>
      <x:c r="AE494" s="45" t="str">
        <x:f>IF(ISBLANK('2012 HR 배정표'!AJ492)=TRUE,"-",'2012 HR 배정표'!AJ492)</x:f>
        <x:v>-</x:v>
      </x:c>
      <x:c r="AF494" s="46" t="str">
        <x:f>IF(ISBLANK('2012 HR 배정표'!AJ492)=TRUE,"-",IF(ISERROR((HLOOKUP($A$5,Prj_list!$O$6:$Z$7,2)*'2012 HR 배정표'!AK492)/HLOOKUP($A$5,Prj_list!$O$6:$Z$7,2))=TRUE,"-",(HLOOKUP($A$5,Prj_list!$O$6:$Z$7,2)*'2012 HR 배정표'!AK492)/HLOOKUP($A$5,Prj_list!$O$6:$Z$7,2)))</x:f>
        <x:v>-</x:v>
      </x:c>
      <x:c r="AG494" s="45" t="str">
        <x:f>IF(ISBLANK('2012 HR 배정표'!AL492)=TRUE,"-",'2012 HR 배정표'!AL492)</x:f>
        <x:v>-</x:v>
      </x:c>
      <x:c r="AH494" s="46" t="str">
        <x:f>IF(ISBLANK('2012 HR 배정표'!AL492)=TRUE,"-",IF(ISERROR((HLOOKUP($A$5,Prj_list!$O$6:$Z$7,2)*'2012 HR 배정표'!AM492)/HLOOKUP($A$5,Prj_list!$O$6:$Z$7,2))=TRUE,"-",(HLOOKUP($A$5,Prj_list!$O$6:$Z$7,2)*'2012 HR 배정표'!AM492)/HLOOKUP($A$5,Prj_list!$O$6:$Z$7,2)))</x:f>
        <x:v>-</x:v>
      </x:c>
      <x:c r="AI494" s="45" t="str">
        <x:f>IF(ISBLANK('2012 HR 배정표'!AN492)=TRUE,"-",'2012 HR 배정표'!AN492)</x:f>
        <x:v>-</x:v>
      </x:c>
      <x:c r="AJ494" s="46" t="str">
        <x:f>IF(ISBLANK('2012 HR 배정표'!AN492)=TRUE,"-",IF(ISERROR((HLOOKUP($A$5,Prj_list!$O$6:$Z$7,2)*'2012 HR 배정표'!AO492)/HLOOKUP($A$5,Prj_list!$O$6:$Z$7,2))=TRUE,"-",(HLOOKUP($A$5,Prj_list!$O$6:$Z$7,2)*'2012 HR 배정표'!AO492)/HLOOKUP($A$5,Prj_list!$O$6:$Z$7,2)))</x:f>
        <x:v>-</x:v>
      </x:c>
      <x:c r="AK494" s="45" t="str">
        <x:f>IF(ISBLANK('2012 HR 배정표'!AP492)=TRUE,"-",'2012 HR 배정표'!AP492)</x:f>
        <x:v>-</x:v>
      </x:c>
      <x:c r="AL494" s="46" t="str">
        <x:f>IF(ISBLANK('2012 HR 배정표'!AP492)=TRUE,"-",IF(ISERROR((HLOOKUP($A$5,Prj_list!$O$6:$Z$7,2)*'2012 HR 배정표'!AQ492)/HLOOKUP($A$5,Prj_list!$O$6:$Z$7,2))=TRUE,"-",(HLOOKUP($A$5,Prj_list!$O$6:$Z$7,2)*'2012 HR 배정표'!AQ492)/HLOOKUP($A$5,Prj_list!$O$6:$Z$7,2)))</x:f>
        <x:v>-</x:v>
      </x:c>
      <x:c r="AM494" s="45" t="str">
        <x:f>IF(ISBLANK('2012 HR 배정표'!AR492)=TRUE,"-",'2012 HR 배정표'!AR492)</x:f>
        <x:v>-</x:v>
      </x:c>
      <x:c r="AN494" s="46" t="str">
        <x:f>IF(ISBLANK('2012 HR 배정표'!AR492)=TRUE,"-",IF(ISERROR((HLOOKUP($A$5,Prj_list!$O$6:$Z$7,2)*'2012 HR 배정표'!AS492)/HLOOKUP($A$5,Prj_list!$O$6:$Z$7,2))=TRUE,"-",(HLOOKUP($A$5,Prj_list!$O$6:$Z$7,2)*'2012 HR 배정표'!AS492)/HLOOKUP($A$5,Prj_list!$O$6:$Z$7,2)))</x:f>
        <x:v>-</x:v>
      </x:c>
      <x:c r="AO494" s="45" t="str">
        <x:f>IF(ISBLANK('2012 HR 배정표'!AT492)=TRUE,"-",'2012 HR 배정표'!AT492)</x:f>
        <x:v>-</x:v>
      </x:c>
      <x:c r="AP494" s="46" t="str">
        <x:f>IF(ISBLANK('2012 HR 배정표'!AT492)=TRUE,"-",IF(ISERROR((HLOOKUP($A$5,Prj_list!$O$6:$Z$7,2)*'2012 HR 배정표'!AU492)/HLOOKUP($A$5,Prj_list!$O$6:$Z$7,2))=TRUE,"-",(HLOOKUP($A$5,Prj_list!$O$6:$Z$7,2)*'2012 HR 배정표'!AU492)/HLOOKUP($A$5,Prj_list!$O$6:$Z$7,2)))</x:f>
        <x:v>-</x:v>
      </x:c>
      <x:c r="AQ494" s="45" t="str">
        <x:f>IF(ISBLANK('2012 HR 배정표'!AV492)=TRUE,"-",'2012 HR 배정표'!AV492)</x:f>
        <x:v>-</x:v>
      </x:c>
      <x:c r="AR494" s="46" t="str">
        <x:f>IF(ISBLANK('2012 HR 배정표'!AV492)=TRUE,"-",IF(ISERROR((HLOOKUP($A$5,Prj_list!$O$6:$Z$7,2)*'2012 HR 배정표'!AW492)/HLOOKUP($A$5,Prj_list!$O$6:$Z$7,2))=TRUE,"-",(HLOOKUP($A$5,Prj_list!$O$6:$Z$7,2)*'2012 HR 배정표'!AW492)/HLOOKUP($A$5,Prj_list!$O$6:$Z$7,2)))</x:f>
        <x:v>-</x:v>
      </x:c>
      <x:c r="AS494" s="45" t="str">
        <x:f>IF(ISBLANK('2012 HR 배정표'!AX492)=TRUE,"-",'2012 HR 배정표'!AX492)</x:f>
        <x:v>-</x:v>
      </x:c>
      <x:c r="AT494" s="46" t="str">
        <x:f>IF(ISBLANK('2012 HR 배정표'!AX492)=TRUE,"-",IF(ISERROR((HLOOKUP($A$5,Prj_list!$O$6:$Z$7,2)*'2012 HR 배정표'!AY492)/HLOOKUP($A$5,Prj_list!$O$6:$Z$7,2))=TRUE,"-",(HLOOKUP($A$5,Prj_list!$O$6:$Z$7,2)*'2012 HR 배정표'!AY492)/HLOOKUP($A$5,Prj_list!$O$6:$Z$7,2)))</x:f>
        <x:v>-</x:v>
      </x:c>
      <x:c r="AU494" s="45" t="str">
        <x:f>IF(ISBLANK('2012 HR 배정표'!AZ492)=TRUE,"-",'2012 HR 배정표'!AZ492)</x:f>
        <x:v>-</x:v>
      </x:c>
      <x:c r="AV494" s="46" t="str">
        <x:f>IF(ISBLANK('2012 HR 배정표'!AZ492)=TRUE,"-",IF(ISERROR((HLOOKUP($A$5,Prj_list!$O$6:$Z$7,2)*'2012 HR 배정표'!BA492)/HLOOKUP($A$5,Prj_list!$O$6:$Z$7,2))=TRUE,"-",(HLOOKUP($A$5,Prj_list!$O$6:$Z$7,2)*'2012 HR 배정표'!BA492)/HLOOKUP($A$5,Prj_list!$O$6:$Z$7,2)))</x:f>
        <x:v>-</x:v>
      </x:c>
      <x:c r="AW494" s="34" t="str">
        <x:f t="shared" si="16"/>
        <x:v/>
      </x:c>
      <x:c r="AX494" s="41">
        <x:f t="shared" si="15"/>
        <x:v>0</x:v>
      </x:c>
    </x:row>
    <x:row r="495" spans="1:50">
      <x:c r="A495" s="45" t="str">
        <x:f>IF(ISBLANK('2012 HR 배정표'!F493)=TRUE,"-",'2012 HR 배정표'!F493)</x:f>
        <x:v>-</x:v>
      </x:c>
      <x:c r="B495" s="46" t="str">
        <x:f>IF(ISBLANK('2012 HR 배정표'!F493)=TRUE,"-",IF(ISERROR((HLOOKUP($A$5,Prj_list!$O$6:$Z$7,2)*'2012 HR 배정표'!G493)/HLOOKUP($A$5,Prj_list!$O$6:$Z$7,2))=TRUE,"-",(HLOOKUP($A$5,Prj_list!$O$6:$Z$7,2)*'2012 HR 배정표'!G493)/HLOOKUP($A$5,Prj_list!$O$6:$Z$7,2)))</x:f>
        <x:v>-</x:v>
      </x:c>
      <x:c r="C495" s="45" t="str">
        <x:f>IF(ISBLANK('2012 HR 배정표'!H493)=TRUE,"-",'2012 HR 배정표'!H493)</x:f>
        <x:v>-</x:v>
      </x:c>
      <x:c r="D495" s="46" t="str">
        <x:f>IF(ISBLANK('2012 HR 배정표'!H493)=TRUE,"-",IF(ISERROR((HLOOKUP($A$5,Prj_list!$O$6:$Z$7,2)*'2012 HR 배정표'!I493)/HLOOKUP($A$5,Prj_list!$O$6:$Z$7,2))=TRUE,"-",(HLOOKUP($A$5,Prj_list!$O$6:$Z$7,2)*'2012 HR 배정표'!I493)/HLOOKUP($A$5,Prj_list!$O$6:$Z$7,2)))</x:f>
        <x:v>-</x:v>
      </x:c>
      <x:c r="E495" s="45" t="str">
        <x:f>IF(ISBLANK('2012 HR 배정표'!J493)=TRUE,"-",'2012 HR 배정표'!J493)</x:f>
        <x:v>-</x:v>
      </x:c>
      <x:c r="F495" s="46" t="str">
        <x:f>IF(ISBLANK('2012 HR 배정표'!J493)=TRUE,"-",IF(ISERROR((HLOOKUP($A$5,Prj_list!$O$6:$Z$7,2)*'2012 HR 배정표'!K493)/HLOOKUP($A$5,Prj_list!$O$6:$Z$7,2))=TRUE,"-",(HLOOKUP($A$5,Prj_list!$O$6:$Z$7,2)*'2012 HR 배정표'!K493)/HLOOKUP($A$5,Prj_list!$O$6:$Z$7,2)))</x:f>
        <x:v>-</x:v>
      </x:c>
      <x:c r="G495" s="45" t="str">
        <x:f>IF(ISBLANK('2012 HR 배정표'!L493)=TRUE,"-",'2012 HR 배정표'!L493)</x:f>
        <x:v>-</x:v>
      </x:c>
      <x:c r="H495" s="46" t="str">
        <x:f>IF(ISBLANK('2012 HR 배정표'!L493)=TRUE,"-",IF(ISERROR((HLOOKUP($A$5,Prj_list!$O$6:$Z$7,2)*'2012 HR 배정표'!M493)/HLOOKUP($A$5,Prj_list!$O$6:$Z$7,2))=TRUE,"-",(HLOOKUP($A$5,Prj_list!$O$6:$Z$7,2)*'2012 HR 배정표'!M493)/HLOOKUP($A$5,Prj_list!$O$6:$Z$7,2)))</x:f>
        <x:v>-</x:v>
      </x:c>
      <x:c r="I495" s="45" t="str">
        <x:f>IF(ISBLANK('2012 HR 배정표'!N493)=TRUE,"-",'2012 HR 배정표'!N493)</x:f>
        <x:v>-</x:v>
      </x:c>
      <x:c r="J495" s="46" t="str">
        <x:f>IF(ISBLANK('2012 HR 배정표'!N493)=TRUE,"-",IF(ISERROR((HLOOKUP($A$5,Prj_list!$O$6:$Z$7,2)*'2012 HR 배정표'!O493)/HLOOKUP($A$5,Prj_list!$O$6:$Z$7,2))=TRUE,"-",(HLOOKUP($A$5,Prj_list!$O$6:$Z$7,2)*'2012 HR 배정표'!O493)/HLOOKUP($A$5,Prj_list!$O$6:$Z$7,2)))</x:f>
        <x:v>-</x:v>
      </x:c>
      <x:c r="K495" s="45" t="str">
        <x:f>IF(ISBLANK('2012 HR 배정표'!P493)=TRUE,"-",'2012 HR 배정표'!P493)</x:f>
        <x:v>-</x:v>
      </x:c>
      <x:c r="L495" s="46" t="str">
        <x:f>IF(ISBLANK('2012 HR 배정표'!P493)=TRUE,"-",IF(ISERROR((HLOOKUP($A$5,Prj_list!$O$6:$Z$7,2)*'2012 HR 배정표'!Q493)/HLOOKUP($A$5,Prj_list!$O$6:$Z$7,2))=TRUE,"-",(HLOOKUP($A$5,Prj_list!$O$6:$Z$7,2)*'2012 HR 배정표'!Q493)/HLOOKUP($A$5,Prj_list!$O$6:$Z$7,2)))</x:f>
        <x:v>-</x:v>
      </x:c>
      <x:c r="M495" s="45" t="str">
        <x:f>IF(ISBLANK('2012 HR 배정표'!R493)=TRUE,"-",'2012 HR 배정표'!R493)</x:f>
        <x:v>-</x:v>
      </x:c>
      <x:c r="N495" s="46" t="str">
        <x:f>IF(ISBLANK('2012 HR 배정표'!R493)=TRUE,"-",IF(ISERROR((HLOOKUP($A$5,Prj_list!$O$6:$Z$7,2)*'2012 HR 배정표'!S493)/HLOOKUP($A$5,Prj_list!$O$6:$Z$7,2))=TRUE,"-",(HLOOKUP($A$5,Prj_list!$O$6:$Z$7,2)*'2012 HR 배정표'!S493)/HLOOKUP($A$5,Prj_list!$O$6:$Z$7,2)))</x:f>
        <x:v>-</x:v>
      </x:c>
      <x:c r="O495" s="45" t="str">
        <x:f>IF(ISBLANK('2012 HR 배정표'!T493)=TRUE,"-",'2012 HR 배정표'!T493)</x:f>
        <x:v>-</x:v>
      </x:c>
      <x:c r="P495" s="46" t="str">
        <x:f>IF(ISBLANK('2012 HR 배정표'!T493)=TRUE,"-",IF(ISERROR((HLOOKUP($A$5,Prj_list!$O$6:$Z$7,2)*'2012 HR 배정표'!U493)/HLOOKUP($A$5,Prj_list!$O$6:$Z$7,2))=TRUE,"-",(HLOOKUP($A$5,Prj_list!$O$6:$Z$7,2)*'2012 HR 배정표'!U493)/HLOOKUP($A$5,Prj_list!$O$6:$Z$7,2)))</x:f>
        <x:v>-</x:v>
      </x:c>
      <x:c r="Q495" s="45" t="str">
        <x:f>IF(ISBLANK('2012 HR 배정표'!V493)=TRUE,"-",'2012 HR 배정표'!V493)</x:f>
        <x:v>-</x:v>
      </x:c>
      <x:c r="R495" s="46" t="str">
        <x:f>IF(ISBLANK('2012 HR 배정표'!V493)=TRUE,"-",IF(ISERROR((HLOOKUP($A$5,Prj_list!$O$6:$Z$7,2)*'2012 HR 배정표'!W493)/HLOOKUP($A$5,Prj_list!$O$6:$Z$7,2))=TRUE,"-",(HLOOKUP($A$5,Prj_list!$O$6:$Z$7,2)*'2012 HR 배정표'!W493)/HLOOKUP($A$5,Prj_list!$O$6:$Z$7,2)))</x:f>
        <x:v>-</x:v>
      </x:c>
      <x:c r="S495" s="45" t="str">
        <x:f>IF(ISBLANK('2012 HR 배정표'!X493)=TRUE,"-",'2012 HR 배정표'!X493)</x:f>
        <x:v>-</x:v>
      </x:c>
      <x:c r="T495" s="46" t="str">
        <x:f>IF(ISBLANK('2012 HR 배정표'!X493)=TRUE,"-",IF(ISERROR((HLOOKUP($A$5,Prj_list!$O$6:$Z$7,2)*'2012 HR 배정표'!Y493)/HLOOKUP($A$5,Prj_list!$O$6:$Z$7,2))=TRUE,"-",(HLOOKUP($A$5,Prj_list!$O$6:$Z$7,2)*'2012 HR 배정표'!Y493)/HLOOKUP($A$5,Prj_list!$O$6:$Z$7,2)))</x:f>
        <x:v>-</x:v>
      </x:c>
      <x:c r="U495" s="45" t="str">
        <x:f>IF(ISBLANK('2012 HR 배정표'!Z493)=TRUE,"-",'2012 HR 배정표'!Z493)</x:f>
        <x:v>-</x:v>
      </x:c>
      <x:c r="V495" s="46" t="str">
        <x:f>IF(ISBLANK('2012 HR 배정표'!Z493)=TRUE,"-",IF(ISERROR((HLOOKUP($A$5,Prj_list!$O$6:$Z$7,2)*'2012 HR 배정표'!AA493)/HLOOKUP($A$5,Prj_list!$O$6:$Z$7,2))=TRUE,"-",(HLOOKUP($A$5,Prj_list!$O$6:$Z$7,2)*'2012 HR 배정표'!AA493)/HLOOKUP($A$5,Prj_list!$O$6:$Z$7,2)))</x:f>
        <x:v>-</x:v>
      </x:c>
      <x:c r="W495" s="45" t="str">
        <x:f>IF(ISBLANK('2012 HR 배정표'!AB493)=TRUE,"-",'2012 HR 배정표'!AB493)</x:f>
        <x:v>-</x:v>
      </x:c>
      <x:c r="X495" s="46" t="str">
        <x:f>IF(ISBLANK('2012 HR 배정표'!AB493)=TRUE,"-",IF(ISERROR((HLOOKUP($A$5,Prj_list!$O$6:$Z$7,2)*'2012 HR 배정표'!AC493)/HLOOKUP($A$5,Prj_list!$O$6:$Z$7,2))=TRUE,"-",(HLOOKUP($A$5,Prj_list!$O$6:$Z$7,2)*'2012 HR 배정표'!AC493)/HLOOKUP($A$5,Prj_list!$O$6:$Z$7,2)))</x:f>
        <x:v>-</x:v>
      </x:c>
      <x:c r="Y495" s="45" t="str">
        <x:f>IF(ISBLANK('2012 HR 배정표'!AD493)=TRUE,"-",'2012 HR 배정표'!AD493)</x:f>
        <x:v>-</x:v>
      </x:c>
      <x:c r="Z495" s="46" t="str">
        <x:f>IF(ISBLANK('2012 HR 배정표'!AD493)=TRUE,"-",IF(ISERROR((HLOOKUP($A$5,Prj_list!$O$6:$Z$7,2)*'2012 HR 배정표'!AE493)/HLOOKUP($A$5,Prj_list!$O$6:$Z$7,2))=TRUE,"-",(HLOOKUP($A$5,Prj_list!$O$6:$Z$7,2)*'2012 HR 배정표'!AE493)/HLOOKUP($A$5,Prj_list!$O$6:$Z$7,2)))</x:f>
        <x:v>-</x:v>
      </x:c>
      <x:c r="AA495" s="45" t="str">
        <x:f>IF(ISBLANK('2012 HR 배정표'!AF493)=TRUE,"-",'2012 HR 배정표'!AF493)</x:f>
        <x:v>-</x:v>
      </x:c>
      <x:c r="AB495" s="46" t="str">
        <x:f>IF(ISBLANK('2012 HR 배정표'!AF493)=TRUE,"-",IF(ISERROR((HLOOKUP($A$5,Prj_list!$O$6:$Z$7,2)*'2012 HR 배정표'!AG493)/HLOOKUP($A$5,Prj_list!$O$6:$Z$7,2))=TRUE,"-",(HLOOKUP($A$5,Prj_list!$O$6:$Z$7,2)*'2012 HR 배정표'!AG493)/HLOOKUP($A$5,Prj_list!$O$6:$Z$7,2)))</x:f>
        <x:v>-</x:v>
      </x:c>
      <x:c r="AC495" s="45" t="str">
        <x:f>IF(ISBLANK('2012 HR 배정표'!AH493)=TRUE,"-",'2012 HR 배정표'!AH493)</x:f>
        <x:v>-</x:v>
      </x:c>
      <x:c r="AD495" s="46" t="str">
        <x:f>IF(ISBLANK('2012 HR 배정표'!AH493)=TRUE,"-",IF(ISERROR((HLOOKUP($A$5,Prj_list!$O$6:$Z$7,2)*'2012 HR 배정표'!AI493)/HLOOKUP($A$5,Prj_list!$O$6:$Z$7,2))=TRUE,"-",(HLOOKUP($A$5,Prj_list!$O$6:$Z$7,2)*'2012 HR 배정표'!AI493)/HLOOKUP($A$5,Prj_list!$O$6:$Z$7,2)))</x:f>
        <x:v>-</x:v>
      </x:c>
      <x:c r="AE495" s="45" t="str">
        <x:f>IF(ISBLANK('2012 HR 배정표'!AJ493)=TRUE,"-",'2012 HR 배정표'!AJ493)</x:f>
        <x:v>-</x:v>
      </x:c>
      <x:c r="AF495" s="46" t="str">
        <x:f>IF(ISBLANK('2012 HR 배정표'!AJ493)=TRUE,"-",IF(ISERROR((HLOOKUP($A$5,Prj_list!$O$6:$Z$7,2)*'2012 HR 배정표'!AK493)/HLOOKUP($A$5,Prj_list!$O$6:$Z$7,2))=TRUE,"-",(HLOOKUP($A$5,Prj_list!$O$6:$Z$7,2)*'2012 HR 배정표'!AK493)/HLOOKUP($A$5,Prj_list!$O$6:$Z$7,2)))</x:f>
        <x:v>-</x:v>
      </x:c>
      <x:c r="AG495" s="45" t="str">
        <x:f>IF(ISBLANK('2012 HR 배정표'!AL493)=TRUE,"-",'2012 HR 배정표'!AL493)</x:f>
        <x:v>-</x:v>
      </x:c>
      <x:c r="AH495" s="46" t="str">
        <x:f>IF(ISBLANK('2012 HR 배정표'!AL493)=TRUE,"-",IF(ISERROR((HLOOKUP($A$5,Prj_list!$O$6:$Z$7,2)*'2012 HR 배정표'!AM493)/HLOOKUP($A$5,Prj_list!$O$6:$Z$7,2))=TRUE,"-",(HLOOKUP($A$5,Prj_list!$O$6:$Z$7,2)*'2012 HR 배정표'!AM493)/HLOOKUP($A$5,Prj_list!$O$6:$Z$7,2)))</x:f>
        <x:v>-</x:v>
      </x:c>
      <x:c r="AI495" s="45" t="str">
        <x:f>IF(ISBLANK('2012 HR 배정표'!AN493)=TRUE,"-",'2012 HR 배정표'!AN493)</x:f>
        <x:v>-</x:v>
      </x:c>
      <x:c r="AJ495" s="46" t="str">
        <x:f>IF(ISBLANK('2012 HR 배정표'!AN493)=TRUE,"-",IF(ISERROR((HLOOKUP($A$5,Prj_list!$O$6:$Z$7,2)*'2012 HR 배정표'!AO493)/HLOOKUP($A$5,Prj_list!$O$6:$Z$7,2))=TRUE,"-",(HLOOKUP($A$5,Prj_list!$O$6:$Z$7,2)*'2012 HR 배정표'!AO493)/HLOOKUP($A$5,Prj_list!$O$6:$Z$7,2)))</x:f>
        <x:v>-</x:v>
      </x:c>
      <x:c r="AK495" s="45" t="str">
        <x:f>IF(ISBLANK('2012 HR 배정표'!AP493)=TRUE,"-",'2012 HR 배정표'!AP493)</x:f>
        <x:v>-</x:v>
      </x:c>
      <x:c r="AL495" s="46" t="str">
        <x:f>IF(ISBLANK('2012 HR 배정표'!AP493)=TRUE,"-",IF(ISERROR((HLOOKUP($A$5,Prj_list!$O$6:$Z$7,2)*'2012 HR 배정표'!AQ493)/HLOOKUP($A$5,Prj_list!$O$6:$Z$7,2))=TRUE,"-",(HLOOKUP($A$5,Prj_list!$O$6:$Z$7,2)*'2012 HR 배정표'!AQ493)/HLOOKUP($A$5,Prj_list!$O$6:$Z$7,2)))</x:f>
        <x:v>-</x:v>
      </x:c>
      <x:c r="AM495" s="45" t="str">
        <x:f>IF(ISBLANK('2012 HR 배정표'!AR493)=TRUE,"-",'2012 HR 배정표'!AR493)</x:f>
        <x:v>-</x:v>
      </x:c>
      <x:c r="AN495" s="46" t="str">
        <x:f>IF(ISBLANK('2012 HR 배정표'!AR493)=TRUE,"-",IF(ISERROR((HLOOKUP($A$5,Prj_list!$O$6:$Z$7,2)*'2012 HR 배정표'!AS493)/HLOOKUP($A$5,Prj_list!$O$6:$Z$7,2))=TRUE,"-",(HLOOKUP($A$5,Prj_list!$O$6:$Z$7,2)*'2012 HR 배정표'!AS493)/HLOOKUP($A$5,Prj_list!$O$6:$Z$7,2)))</x:f>
        <x:v>-</x:v>
      </x:c>
      <x:c r="AO495" s="45" t="str">
        <x:f>IF(ISBLANK('2012 HR 배정표'!AT493)=TRUE,"-",'2012 HR 배정표'!AT493)</x:f>
        <x:v>-</x:v>
      </x:c>
      <x:c r="AP495" s="46" t="str">
        <x:f>IF(ISBLANK('2012 HR 배정표'!AT493)=TRUE,"-",IF(ISERROR((HLOOKUP($A$5,Prj_list!$O$6:$Z$7,2)*'2012 HR 배정표'!AU493)/HLOOKUP($A$5,Prj_list!$O$6:$Z$7,2))=TRUE,"-",(HLOOKUP($A$5,Prj_list!$O$6:$Z$7,2)*'2012 HR 배정표'!AU493)/HLOOKUP($A$5,Prj_list!$O$6:$Z$7,2)))</x:f>
        <x:v>-</x:v>
      </x:c>
      <x:c r="AQ495" s="45" t="str">
        <x:f>IF(ISBLANK('2012 HR 배정표'!AV493)=TRUE,"-",'2012 HR 배정표'!AV493)</x:f>
        <x:v>-</x:v>
      </x:c>
      <x:c r="AR495" s="46" t="str">
        <x:f>IF(ISBLANK('2012 HR 배정표'!AV493)=TRUE,"-",IF(ISERROR((HLOOKUP($A$5,Prj_list!$O$6:$Z$7,2)*'2012 HR 배정표'!AW493)/HLOOKUP($A$5,Prj_list!$O$6:$Z$7,2))=TRUE,"-",(HLOOKUP($A$5,Prj_list!$O$6:$Z$7,2)*'2012 HR 배정표'!AW493)/HLOOKUP($A$5,Prj_list!$O$6:$Z$7,2)))</x:f>
        <x:v>-</x:v>
      </x:c>
      <x:c r="AS495" s="45" t="str">
        <x:f>IF(ISBLANK('2012 HR 배정표'!AX493)=TRUE,"-",'2012 HR 배정표'!AX493)</x:f>
        <x:v>-</x:v>
      </x:c>
      <x:c r="AT495" s="46" t="str">
        <x:f>IF(ISBLANK('2012 HR 배정표'!AX493)=TRUE,"-",IF(ISERROR((HLOOKUP($A$5,Prj_list!$O$6:$Z$7,2)*'2012 HR 배정표'!AY493)/HLOOKUP($A$5,Prj_list!$O$6:$Z$7,2))=TRUE,"-",(HLOOKUP($A$5,Prj_list!$O$6:$Z$7,2)*'2012 HR 배정표'!AY493)/HLOOKUP($A$5,Prj_list!$O$6:$Z$7,2)))</x:f>
        <x:v>-</x:v>
      </x:c>
      <x:c r="AU495" s="45" t="str">
        <x:f>IF(ISBLANK('2012 HR 배정표'!AZ493)=TRUE,"-",'2012 HR 배정표'!AZ493)</x:f>
        <x:v>-</x:v>
      </x:c>
      <x:c r="AV495" s="46" t="str">
        <x:f>IF(ISBLANK('2012 HR 배정표'!AZ493)=TRUE,"-",IF(ISERROR((HLOOKUP($A$5,Prj_list!$O$6:$Z$7,2)*'2012 HR 배정표'!BA493)/HLOOKUP($A$5,Prj_list!$O$6:$Z$7,2))=TRUE,"-",(HLOOKUP($A$5,Prj_list!$O$6:$Z$7,2)*'2012 HR 배정표'!BA493)/HLOOKUP($A$5,Prj_list!$O$6:$Z$7,2)))</x:f>
        <x:v>-</x:v>
      </x:c>
      <x:c r="AW495" s="34" t="str">
        <x:f t="shared" si="16"/>
        <x:v/>
      </x:c>
      <x:c r="AX495" s="41">
        <x:f t="shared" si="15"/>
        <x:v>0</x:v>
      </x:c>
    </x:row>
    <x:row r="496" spans="1:50">
      <x:c r="A496" s="45" t="str">
        <x:f>IF(ISBLANK('2012 HR 배정표'!F494)=TRUE,"-",'2012 HR 배정표'!F494)</x:f>
        <x:v>-</x:v>
      </x:c>
      <x:c r="B496" s="46" t="str">
        <x:f>IF(ISBLANK('2012 HR 배정표'!F494)=TRUE,"-",IF(ISERROR((HLOOKUP($A$5,Prj_list!$O$6:$Z$7,2)*'2012 HR 배정표'!G494)/HLOOKUP($A$5,Prj_list!$O$6:$Z$7,2))=TRUE,"-",(HLOOKUP($A$5,Prj_list!$O$6:$Z$7,2)*'2012 HR 배정표'!G494)/HLOOKUP($A$5,Prj_list!$O$6:$Z$7,2)))</x:f>
        <x:v>-</x:v>
      </x:c>
      <x:c r="C496" s="45" t="str">
        <x:f>IF(ISBLANK('2012 HR 배정표'!H494)=TRUE,"-",'2012 HR 배정표'!H494)</x:f>
        <x:v>-</x:v>
      </x:c>
      <x:c r="D496" s="46" t="str">
        <x:f>IF(ISBLANK('2012 HR 배정표'!H494)=TRUE,"-",IF(ISERROR((HLOOKUP($A$5,Prj_list!$O$6:$Z$7,2)*'2012 HR 배정표'!I494)/HLOOKUP($A$5,Prj_list!$O$6:$Z$7,2))=TRUE,"-",(HLOOKUP($A$5,Prj_list!$O$6:$Z$7,2)*'2012 HR 배정표'!I494)/HLOOKUP($A$5,Prj_list!$O$6:$Z$7,2)))</x:f>
        <x:v>-</x:v>
      </x:c>
      <x:c r="E496" s="45" t="str">
        <x:f>IF(ISBLANK('2012 HR 배정표'!J494)=TRUE,"-",'2012 HR 배정표'!J494)</x:f>
        <x:v>-</x:v>
      </x:c>
      <x:c r="F496" s="46" t="str">
        <x:f>IF(ISBLANK('2012 HR 배정표'!J494)=TRUE,"-",IF(ISERROR((HLOOKUP($A$5,Prj_list!$O$6:$Z$7,2)*'2012 HR 배정표'!K494)/HLOOKUP($A$5,Prj_list!$O$6:$Z$7,2))=TRUE,"-",(HLOOKUP($A$5,Prj_list!$O$6:$Z$7,2)*'2012 HR 배정표'!K494)/HLOOKUP($A$5,Prj_list!$O$6:$Z$7,2)))</x:f>
        <x:v>-</x:v>
      </x:c>
      <x:c r="G496" s="45" t="str">
        <x:f>IF(ISBLANK('2012 HR 배정표'!L494)=TRUE,"-",'2012 HR 배정표'!L494)</x:f>
        <x:v>-</x:v>
      </x:c>
      <x:c r="H496" s="46" t="str">
        <x:f>IF(ISBLANK('2012 HR 배정표'!L494)=TRUE,"-",IF(ISERROR((HLOOKUP($A$5,Prj_list!$O$6:$Z$7,2)*'2012 HR 배정표'!M494)/HLOOKUP($A$5,Prj_list!$O$6:$Z$7,2))=TRUE,"-",(HLOOKUP($A$5,Prj_list!$O$6:$Z$7,2)*'2012 HR 배정표'!M494)/HLOOKUP($A$5,Prj_list!$O$6:$Z$7,2)))</x:f>
        <x:v>-</x:v>
      </x:c>
      <x:c r="I496" s="45" t="str">
        <x:f>IF(ISBLANK('2012 HR 배정표'!N494)=TRUE,"-",'2012 HR 배정표'!N494)</x:f>
        <x:v>-</x:v>
      </x:c>
      <x:c r="J496" s="46" t="str">
        <x:f>IF(ISBLANK('2012 HR 배정표'!N494)=TRUE,"-",IF(ISERROR((HLOOKUP($A$5,Prj_list!$O$6:$Z$7,2)*'2012 HR 배정표'!O494)/HLOOKUP($A$5,Prj_list!$O$6:$Z$7,2))=TRUE,"-",(HLOOKUP($A$5,Prj_list!$O$6:$Z$7,2)*'2012 HR 배정표'!O494)/HLOOKUP($A$5,Prj_list!$O$6:$Z$7,2)))</x:f>
        <x:v>-</x:v>
      </x:c>
      <x:c r="K496" s="45" t="str">
        <x:f>IF(ISBLANK('2012 HR 배정표'!P494)=TRUE,"-",'2012 HR 배정표'!P494)</x:f>
        <x:v>-</x:v>
      </x:c>
      <x:c r="L496" s="46" t="str">
        <x:f>IF(ISBLANK('2012 HR 배정표'!P494)=TRUE,"-",IF(ISERROR((HLOOKUP($A$5,Prj_list!$O$6:$Z$7,2)*'2012 HR 배정표'!Q494)/HLOOKUP($A$5,Prj_list!$O$6:$Z$7,2))=TRUE,"-",(HLOOKUP($A$5,Prj_list!$O$6:$Z$7,2)*'2012 HR 배정표'!Q494)/HLOOKUP($A$5,Prj_list!$O$6:$Z$7,2)))</x:f>
        <x:v>-</x:v>
      </x:c>
      <x:c r="M496" s="45" t="str">
        <x:f>IF(ISBLANK('2012 HR 배정표'!R494)=TRUE,"-",'2012 HR 배정표'!R494)</x:f>
        <x:v>-</x:v>
      </x:c>
      <x:c r="N496" s="46" t="str">
        <x:f>IF(ISBLANK('2012 HR 배정표'!R494)=TRUE,"-",IF(ISERROR((HLOOKUP($A$5,Prj_list!$O$6:$Z$7,2)*'2012 HR 배정표'!S494)/HLOOKUP($A$5,Prj_list!$O$6:$Z$7,2))=TRUE,"-",(HLOOKUP($A$5,Prj_list!$O$6:$Z$7,2)*'2012 HR 배정표'!S494)/HLOOKUP($A$5,Prj_list!$O$6:$Z$7,2)))</x:f>
        <x:v>-</x:v>
      </x:c>
      <x:c r="O496" s="45" t="str">
        <x:f>IF(ISBLANK('2012 HR 배정표'!T494)=TRUE,"-",'2012 HR 배정표'!T494)</x:f>
        <x:v>-</x:v>
      </x:c>
      <x:c r="P496" s="46" t="str">
        <x:f>IF(ISBLANK('2012 HR 배정표'!T494)=TRUE,"-",IF(ISERROR((HLOOKUP($A$5,Prj_list!$O$6:$Z$7,2)*'2012 HR 배정표'!U494)/HLOOKUP($A$5,Prj_list!$O$6:$Z$7,2))=TRUE,"-",(HLOOKUP($A$5,Prj_list!$O$6:$Z$7,2)*'2012 HR 배정표'!U494)/HLOOKUP($A$5,Prj_list!$O$6:$Z$7,2)))</x:f>
        <x:v>-</x:v>
      </x:c>
      <x:c r="Q496" s="45" t="str">
        <x:f>IF(ISBLANK('2012 HR 배정표'!V494)=TRUE,"-",'2012 HR 배정표'!V494)</x:f>
        <x:v>-</x:v>
      </x:c>
      <x:c r="R496" s="46" t="str">
        <x:f>IF(ISBLANK('2012 HR 배정표'!V494)=TRUE,"-",IF(ISERROR((HLOOKUP($A$5,Prj_list!$O$6:$Z$7,2)*'2012 HR 배정표'!W494)/HLOOKUP($A$5,Prj_list!$O$6:$Z$7,2))=TRUE,"-",(HLOOKUP($A$5,Prj_list!$O$6:$Z$7,2)*'2012 HR 배정표'!W494)/HLOOKUP($A$5,Prj_list!$O$6:$Z$7,2)))</x:f>
        <x:v>-</x:v>
      </x:c>
      <x:c r="S496" s="45" t="str">
        <x:f>IF(ISBLANK('2012 HR 배정표'!X494)=TRUE,"-",'2012 HR 배정표'!X494)</x:f>
        <x:v>-</x:v>
      </x:c>
      <x:c r="T496" s="46" t="str">
        <x:f>IF(ISBLANK('2012 HR 배정표'!X494)=TRUE,"-",IF(ISERROR((HLOOKUP($A$5,Prj_list!$O$6:$Z$7,2)*'2012 HR 배정표'!Y494)/HLOOKUP($A$5,Prj_list!$O$6:$Z$7,2))=TRUE,"-",(HLOOKUP($A$5,Prj_list!$O$6:$Z$7,2)*'2012 HR 배정표'!Y494)/HLOOKUP($A$5,Prj_list!$O$6:$Z$7,2)))</x:f>
        <x:v>-</x:v>
      </x:c>
      <x:c r="U496" s="45" t="str">
        <x:f>IF(ISBLANK('2012 HR 배정표'!Z494)=TRUE,"-",'2012 HR 배정표'!Z494)</x:f>
        <x:v>-</x:v>
      </x:c>
      <x:c r="V496" s="46" t="str">
        <x:f>IF(ISBLANK('2012 HR 배정표'!Z494)=TRUE,"-",IF(ISERROR((HLOOKUP($A$5,Prj_list!$O$6:$Z$7,2)*'2012 HR 배정표'!AA494)/HLOOKUP($A$5,Prj_list!$O$6:$Z$7,2))=TRUE,"-",(HLOOKUP($A$5,Prj_list!$O$6:$Z$7,2)*'2012 HR 배정표'!AA494)/HLOOKUP($A$5,Prj_list!$O$6:$Z$7,2)))</x:f>
        <x:v>-</x:v>
      </x:c>
      <x:c r="W496" s="45" t="str">
        <x:f>IF(ISBLANK('2012 HR 배정표'!AB494)=TRUE,"-",'2012 HR 배정표'!AB494)</x:f>
        <x:v>-</x:v>
      </x:c>
      <x:c r="X496" s="46" t="str">
        <x:f>IF(ISBLANK('2012 HR 배정표'!AB494)=TRUE,"-",IF(ISERROR((HLOOKUP($A$5,Prj_list!$O$6:$Z$7,2)*'2012 HR 배정표'!AC494)/HLOOKUP($A$5,Prj_list!$O$6:$Z$7,2))=TRUE,"-",(HLOOKUP($A$5,Prj_list!$O$6:$Z$7,2)*'2012 HR 배정표'!AC494)/HLOOKUP($A$5,Prj_list!$O$6:$Z$7,2)))</x:f>
        <x:v>-</x:v>
      </x:c>
      <x:c r="Y496" s="45" t="str">
        <x:f>IF(ISBLANK('2012 HR 배정표'!AD494)=TRUE,"-",'2012 HR 배정표'!AD494)</x:f>
        <x:v>-</x:v>
      </x:c>
      <x:c r="Z496" s="46" t="str">
        <x:f>IF(ISBLANK('2012 HR 배정표'!AD494)=TRUE,"-",IF(ISERROR((HLOOKUP($A$5,Prj_list!$O$6:$Z$7,2)*'2012 HR 배정표'!AE494)/HLOOKUP($A$5,Prj_list!$O$6:$Z$7,2))=TRUE,"-",(HLOOKUP($A$5,Prj_list!$O$6:$Z$7,2)*'2012 HR 배정표'!AE494)/HLOOKUP($A$5,Prj_list!$O$6:$Z$7,2)))</x:f>
        <x:v>-</x:v>
      </x:c>
      <x:c r="AA496" s="45" t="str">
        <x:f>IF(ISBLANK('2012 HR 배정표'!AF494)=TRUE,"-",'2012 HR 배정표'!AF494)</x:f>
        <x:v>-</x:v>
      </x:c>
      <x:c r="AB496" s="46" t="str">
        <x:f>IF(ISBLANK('2012 HR 배정표'!AF494)=TRUE,"-",IF(ISERROR((HLOOKUP($A$5,Prj_list!$O$6:$Z$7,2)*'2012 HR 배정표'!AG494)/HLOOKUP($A$5,Prj_list!$O$6:$Z$7,2))=TRUE,"-",(HLOOKUP($A$5,Prj_list!$O$6:$Z$7,2)*'2012 HR 배정표'!AG494)/HLOOKUP($A$5,Prj_list!$O$6:$Z$7,2)))</x:f>
        <x:v>-</x:v>
      </x:c>
      <x:c r="AC496" s="45" t="str">
        <x:f>IF(ISBLANK('2012 HR 배정표'!AH494)=TRUE,"-",'2012 HR 배정표'!AH494)</x:f>
        <x:v>-</x:v>
      </x:c>
      <x:c r="AD496" s="46" t="str">
        <x:f>IF(ISBLANK('2012 HR 배정표'!AH494)=TRUE,"-",IF(ISERROR((HLOOKUP($A$5,Prj_list!$O$6:$Z$7,2)*'2012 HR 배정표'!AI494)/HLOOKUP($A$5,Prj_list!$O$6:$Z$7,2))=TRUE,"-",(HLOOKUP($A$5,Prj_list!$O$6:$Z$7,2)*'2012 HR 배정표'!AI494)/HLOOKUP($A$5,Prj_list!$O$6:$Z$7,2)))</x:f>
        <x:v>-</x:v>
      </x:c>
      <x:c r="AE496" s="45" t="str">
        <x:f>IF(ISBLANK('2012 HR 배정표'!AJ494)=TRUE,"-",'2012 HR 배정표'!AJ494)</x:f>
        <x:v>-</x:v>
      </x:c>
      <x:c r="AF496" s="46" t="str">
        <x:f>IF(ISBLANK('2012 HR 배정표'!AJ494)=TRUE,"-",IF(ISERROR((HLOOKUP($A$5,Prj_list!$O$6:$Z$7,2)*'2012 HR 배정표'!AK494)/HLOOKUP($A$5,Prj_list!$O$6:$Z$7,2))=TRUE,"-",(HLOOKUP($A$5,Prj_list!$O$6:$Z$7,2)*'2012 HR 배정표'!AK494)/HLOOKUP($A$5,Prj_list!$O$6:$Z$7,2)))</x:f>
        <x:v>-</x:v>
      </x:c>
      <x:c r="AG496" s="45" t="str">
        <x:f>IF(ISBLANK('2012 HR 배정표'!AL494)=TRUE,"-",'2012 HR 배정표'!AL494)</x:f>
        <x:v>-</x:v>
      </x:c>
      <x:c r="AH496" s="46" t="str">
        <x:f>IF(ISBLANK('2012 HR 배정표'!AL494)=TRUE,"-",IF(ISERROR((HLOOKUP($A$5,Prj_list!$O$6:$Z$7,2)*'2012 HR 배정표'!AM494)/HLOOKUP($A$5,Prj_list!$O$6:$Z$7,2))=TRUE,"-",(HLOOKUP($A$5,Prj_list!$O$6:$Z$7,2)*'2012 HR 배정표'!AM494)/HLOOKUP($A$5,Prj_list!$O$6:$Z$7,2)))</x:f>
        <x:v>-</x:v>
      </x:c>
      <x:c r="AI496" s="45" t="str">
        <x:f>IF(ISBLANK('2012 HR 배정표'!AN494)=TRUE,"-",'2012 HR 배정표'!AN494)</x:f>
        <x:v>-</x:v>
      </x:c>
      <x:c r="AJ496" s="46" t="str">
        <x:f>IF(ISBLANK('2012 HR 배정표'!AN494)=TRUE,"-",IF(ISERROR((HLOOKUP($A$5,Prj_list!$O$6:$Z$7,2)*'2012 HR 배정표'!AO494)/HLOOKUP($A$5,Prj_list!$O$6:$Z$7,2))=TRUE,"-",(HLOOKUP($A$5,Prj_list!$O$6:$Z$7,2)*'2012 HR 배정표'!AO494)/HLOOKUP($A$5,Prj_list!$O$6:$Z$7,2)))</x:f>
        <x:v>-</x:v>
      </x:c>
      <x:c r="AK496" s="45" t="str">
        <x:f>IF(ISBLANK('2012 HR 배정표'!AP494)=TRUE,"-",'2012 HR 배정표'!AP494)</x:f>
        <x:v>-</x:v>
      </x:c>
      <x:c r="AL496" s="46" t="str">
        <x:f>IF(ISBLANK('2012 HR 배정표'!AP494)=TRUE,"-",IF(ISERROR((HLOOKUP($A$5,Prj_list!$O$6:$Z$7,2)*'2012 HR 배정표'!AQ494)/HLOOKUP($A$5,Prj_list!$O$6:$Z$7,2))=TRUE,"-",(HLOOKUP($A$5,Prj_list!$O$6:$Z$7,2)*'2012 HR 배정표'!AQ494)/HLOOKUP($A$5,Prj_list!$O$6:$Z$7,2)))</x:f>
        <x:v>-</x:v>
      </x:c>
      <x:c r="AM496" s="45" t="str">
        <x:f>IF(ISBLANK('2012 HR 배정표'!AR494)=TRUE,"-",'2012 HR 배정표'!AR494)</x:f>
        <x:v>-</x:v>
      </x:c>
      <x:c r="AN496" s="46" t="str">
        <x:f>IF(ISBLANK('2012 HR 배정표'!AR494)=TRUE,"-",IF(ISERROR((HLOOKUP($A$5,Prj_list!$O$6:$Z$7,2)*'2012 HR 배정표'!AS494)/HLOOKUP($A$5,Prj_list!$O$6:$Z$7,2))=TRUE,"-",(HLOOKUP($A$5,Prj_list!$O$6:$Z$7,2)*'2012 HR 배정표'!AS494)/HLOOKUP($A$5,Prj_list!$O$6:$Z$7,2)))</x:f>
        <x:v>-</x:v>
      </x:c>
      <x:c r="AO496" s="45" t="str">
        <x:f>IF(ISBLANK('2012 HR 배정표'!AT494)=TRUE,"-",'2012 HR 배정표'!AT494)</x:f>
        <x:v>-</x:v>
      </x:c>
      <x:c r="AP496" s="46" t="str">
        <x:f>IF(ISBLANK('2012 HR 배정표'!AT494)=TRUE,"-",IF(ISERROR((HLOOKUP($A$5,Prj_list!$O$6:$Z$7,2)*'2012 HR 배정표'!AU494)/HLOOKUP($A$5,Prj_list!$O$6:$Z$7,2))=TRUE,"-",(HLOOKUP($A$5,Prj_list!$O$6:$Z$7,2)*'2012 HR 배정표'!AU494)/HLOOKUP($A$5,Prj_list!$O$6:$Z$7,2)))</x:f>
        <x:v>-</x:v>
      </x:c>
      <x:c r="AQ496" s="45" t="str">
        <x:f>IF(ISBLANK('2012 HR 배정표'!AV494)=TRUE,"-",'2012 HR 배정표'!AV494)</x:f>
        <x:v>-</x:v>
      </x:c>
      <x:c r="AR496" s="46" t="str">
        <x:f>IF(ISBLANK('2012 HR 배정표'!AV494)=TRUE,"-",IF(ISERROR((HLOOKUP($A$5,Prj_list!$O$6:$Z$7,2)*'2012 HR 배정표'!AW494)/HLOOKUP($A$5,Prj_list!$O$6:$Z$7,2))=TRUE,"-",(HLOOKUP($A$5,Prj_list!$O$6:$Z$7,2)*'2012 HR 배정표'!AW494)/HLOOKUP($A$5,Prj_list!$O$6:$Z$7,2)))</x:f>
        <x:v>-</x:v>
      </x:c>
      <x:c r="AS496" s="45" t="str">
        <x:f>IF(ISBLANK('2012 HR 배정표'!AX494)=TRUE,"-",'2012 HR 배정표'!AX494)</x:f>
        <x:v>-</x:v>
      </x:c>
      <x:c r="AT496" s="46" t="str">
        <x:f>IF(ISBLANK('2012 HR 배정표'!AX494)=TRUE,"-",IF(ISERROR((HLOOKUP($A$5,Prj_list!$O$6:$Z$7,2)*'2012 HR 배정표'!AY494)/HLOOKUP($A$5,Prj_list!$O$6:$Z$7,2))=TRUE,"-",(HLOOKUP($A$5,Prj_list!$O$6:$Z$7,2)*'2012 HR 배정표'!AY494)/HLOOKUP($A$5,Prj_list!$O$6:$Z$7,2)))</x:f>
        <x:v>-</x:v>
      </x:c>
      <x:c r="AU496" s="45" t="str">
        <x:f>IF(ISBLANK('2012 HR 배정표'!AZ494)=TRUE,"-",'2012 HR 배정표'!AZ494)</x:f>
        <x:v>-</x:v>
      </x:c>
      <x:c r="AV496" s="46" t="str">
        <x:f>IF(ISBLANK('2012 HR 배정표'!AZ494)=TRUE,"-",IF(ISERROR((HLOOKUP($A$5,Prj_list!$O$6:$Z$7,2)*'2012 HR 배정표'!BA494)/HLOOKUP($A$5,Prj_list!$O$6:$Z$7,2))=TRUE,"-",(HLOOKUP($A$5,Prj_list!$O$6:$Z$7,2)*'2012 HR 배정표'!BA494)/HLOOKUP($A$5,Prj_list!$O$6:$Z$7,2)))</x:f>
        <x:v>-</x:v>
      </x:c>
      <x:c r="AW496" s="34" t="str">
        <x:f t="shared" si="16"/>
        <x:v/>
      </x:c>
      <x:c r="AX496" s="41">
        <x:f t="shared" si="15"/>
        <x:v>0</x:v>
      </x:c>
    </x:row>
    <x:row r="497" spans="1:50">
      <x:c r="A497" s="45" t="str">
        <x:f>IF(ISBLANK('2012 HR 배정표'!F495)=TRUE,"-",'2012 HR 배정표'!F495)</x:f>
        <x:v>-</x:v>
      </x:c>
      <x:c r="B497" s="46" t="str">
        <x:f>IF(ISBLANK('2012 HR 배정표'!F495)=TRUE,"-",IF(ISERROR((HLOOKUP($A$5,Prj_list!$O$6:$Z$7,2)*'2012 HR 배정표'!G495)/HLOOKUP($A$5,Prj_list!$O$6:$Z$7,2))=TRUE,"-",(HLOOKUP($A$5,Prj_list!$O$6:$Z$7,2)*'2012 HR 배정표'!G495)/HLOOKUP($A$5,Prj_list!$O$6:$Z$7,2)))</x:f>
        <x:v>-</x:v>
      </x:c>
      <x:c r="C497" s="45" t="str">
        <x:f>IF(ISBLANK('2012 HR 배정표'!H495)=TRUE,"-",'2012 HR 배정표'!H495)</x:f>
        <x:v>-</x:v>
      </x:c>
      <x:c r="D497" s="46" t="str">
        <x:f>IF(ISBLANK('2012 HR 배정표'!H495)=TRUE,"-",IF(ISERROR((HLOOKUP($A$5,Prj_list!$O$6:$Z$7,2)*'2012 HR 배정표'!I495)/HLOOKUP($A$5,Prj_list!$O$6:$Z$7,2))=TRUE,"-",(HLOOKUP($A$5,Prj_list!$O$6:$Z$7,2)*'2012 HR 배정표'!I495)/HLOOKUP($A$5,Prj_list!$O$6:$Z$7,2)))</x:f>
        <x:v>-</x:v>
      </x:c>
      <x:c r="E497" s="45" t="str">
        <x:f>IF(ISBLANK('2012 HR 배정표'!J495)=TRUE,"-",'2012 HR 배정표'!J495)</x:f>
        <x:v>-</x:v>
      </x:c>
      <x:c r="F497" s="46" t="str">
        <x:f>IF(ISBLANK('2012 HR 배정표'!J495)=TRUE,"-",IF(ISERROR((HLOOKUP($A$5,Prj_list!$O$6:$Z$7,2)*'2012 HR 배정표'!K495)/HLOOKUP($A$5,Prj_list!$O$6:$Z$7,2))=TRUE,"-",(HLOOKUP($A$5,Prj_list!$O$6:$Z$7,2)*'2012 HR 배정표'!K495)/HLOOKUP($A$5,Prj_list!$O$6:$Z$7,2)))</x:f>
        <x:v>-</x:v>
      </x:c>
      <x:c r="G497" s="45" t="str">
        <x:f>IF(ISBLANK('2012 HR 배정표'!L495)=TRUE,"-",'2012 HR 배정표'!L495)</x:f>
        <x:v>-</x:v>
      </x:c>
      <x:c r="H497" s="46" t="str">
        <x:f>IF(ISBLANK('2012 HR 배정표'!L495)=TRUE,"-",IF(ISERROR((HLOOKUP($A$5,Prj_list!$O$6:$Z$7,2)*'2012 HR 배정표'!M495)/HLOOKUP($A$5,Prj_list!$O$6:$Z$7,2))=TRUE,"-",(HLOOKUP($A$5,Prj_list!$O$6:$Z$7,2)*'2012 HR 배정표'!M495)/HLOOKUP($A$5,Prj_list!$O$6:$Z$7,2)))</x:f>
        <x:v>-</x:v>
      </x:c>
      <x:c r="I497" s="45" t="str">
        <x:f>IF(ISBLANK('2012 HR 배정표'!N495)=TRUE,"-",'2012 HR 배정표'!N495)</x:f>
        <x:v>-</x:v>
      </x:c>
      <x:c r="J497" s="46" t="str">
        <x:f>IF(ISBLANK('2012 HR 배정표'!N495)=TRUE,"-",IF(ISERROR((HLOOKUP($A$5,Prj_list!$O$6:$Z$7,2)*'2012 HR 배정표'!O495)/HLOOKUP($A$5,Prj_list!$O$6:$Z$7,2))=TRUE,"-",(HLOOKUP($A$5,Prj_list!$O$6:$Z$7,2)*'2012 HR 배정표'!O495)/HLOOKUP($A$5,Prj_list!$O$6:$Z$7,2)))</x:f>
        <x:v>-</x:v>
      </x:c>
      <x:c r="K497" s="45" t="str">
        <x:f>IF(ISBLANK('2012 HR 배정표'!P495)=TRUE,"-",'2012 HR 배정표'!P495)</x:f>
        <x:v>-</x:v>
      </x:c>
      <x:c r="L497" s="46" t="str">
        <x:f>IF(ISBLANK('2012 HR 배정표'!P495)=TRUE,"-",IF(ISERROR((HLOOKUP($A$5,Prj_list!$O$6:$Z$7,2)*'2012 HR 배정표'!Q495)/HLOOKUP($A$5,Prj_list!$O$6:$Z$7,2))=TRUE,"-",(HLOOKUP($A$5,Prj_list!$O$6:$Z$7,2)*'2012 HR 배정표'!Q495)/HLOOKUP($A$5,Prj_list!$O$6:$Z$7,2)))</x:f>
        <x:v>-</x:v>
      </x:c>
      <x:c r="M497" s="45" t="str">
        <x:f>IF(ISBLANK('2012 HR 배정표'!R495)=TRUE,"-",'2012 HR 배정표'!R495)</x:f>
        <x:v>-</x:v>
      </x:c>
      <x:c r="N497" s="46" t="str">
        <x:f>IF(ISBLANK('2012 HR 배정표'!R495)=TRUE,"-",IF(ISERROR((HLOOKUP($A$5,Prj_list!$O$6:$Z$7,2)*'2012 HR 배정표'!S495)/HLOOKUP($A$5,Prj_list!$O$6:$Z$7,2))=TRUE,"-",(HLOOKUP($A$5,Prj_list!$O$6:$Z$7,2)*'2012 HR 배정표'!S495)/HLOOKUP($A$5,Prj_list!$O$6:$Z$7,2)))</x:f>
        <x:v>-</x:v>
      </x:c>
      <x:c r="O497" s="45" t="str">
        <x:f>IF(ISBLANK('2012 HR 배정표'!T495)=TRUE,"-",'2012 HR 배정표'!T495)</x:f>
        <x:v>-</x:v>
      </x:c>
      <x:c r="P497" s="46" t="str">
        <x:f>IF(ISBLANK('2012 HR 배정표'!T495)=TRUE,"-",IF(ISERROR((HLOOKUP($A$5,Prj_list!$O$6:$Z$7,2)*'2012 HR 배정표'!U495)/HLOOKUP($A$5,Prj_list!$O$6:$Z$7,2))=TRUE,"-",(HLOOKUP($A$5,Prj_list!$O$6:$Z$7,2)*'2012 HR 배정표'!U495)/HLOOKUP($A$5,Prj_list!$O$6:$Z$7,2)))</x:f>
        <x:v>-</x:v>
      </x:c>
      <x:c r="Q497" s="45" t="str">
        <x:f>IF(ISBLANK('2012 HR 배정표'!V495)=TRUE,"-",'2012 HR 배정표'!V495)</x:f>
        <x:v>-</x:v>
      </x:c>
      <x:c r="R497" s="46" t="str">
        <x:f>IF(ISBLANK('2012 HR 배정표'!V495)=TRUE,"-",IF(ISERROR((HLOOKUP($A$5,Prj_list!$O$6:$Z$7,2)*'2012 HR 배정표'!W495)/HLOOKUP($A$5,Prj_list!$O$6:$Z$7,2))=TRUE,"-",(HLOOKUP($A$5,Prj_list!$O$6:$Z$7,2)*'2012 HR 배정표'!W495)/HLOOKUP($A$5,Prj_list!$O$6:$Z$7,2)))</x:f>
        <x:v>-</x:v>
      </x:c>
      <x:c r="S497" s="45" t="str">
        <x:f>IF(ISBLANK('2012 HR 배정표'!X495)=TRUE,"-",'2012 HR 배정표'!X495)</x:f>
        <x:v>-</x:v>
      </x:c>
      <x:c r="T497" s="46" t="str">
        <x:f>IF(ISBLANK('2012 HR 배정표'!X495)=TRUE,"-",IF(ISERROR((HLOOKUP($A$5,Prj_list!$O$6:$Z$7,2)*'2012 HR 배정표'!Y495)/HLOOKUP($A$5,Prj_list!$O$6:$Z$7,2))=TRUE,"-",(HLOOKUP($A$5,Prj_list!$O$6:$Z$7,2)*'2012 HR 배정표'!Y495)/HLOOKUP($A$5,Prj_list!$O$6:$Z$7,2)))</x:f>
        <x:v>-</x:v>
      </x:c>
      <x:c r="U497" s="45" t="str">
        <x:f>IF(ISBLANK('2012 HR 배정표'!Z495)=TRUE,"-",'2012 HR 배정표'!Z495)</x:f>
        <x:v>-</x:v>
      </x:c>
      <x:c r="V497" s="46" t="str">
        <x:f>IF(ISBLANK('2012 HR 배정표'!Z495)=TRUE,"-",IF(ISERROR((HLOOKUP($A$5,Prj_list!$O$6:$Z$7,2)*'2012 HR 배정표'!AA495)/HLOOKUP($A$5,Prj_list!$O$6:$Z$7,2))=TRUE,"-",(HLOOKUP($A$5,Prj_list!$O$6:$Z$7,2)*'2012 HR 배정표'!AA495)/HLOOKUP($A$5,Prj_list!$O$6:$Z$7,2)))</x:f>
        <x:v>-</x:v>
      </x:c>
      <x:c r="W497" s="45" t="str">
        <x:f>IF(ISBLANK('2012 HR 배정표'!AB495)=TRUE,"-",'2012 HR 배정표'!AB495)</x:f>
        <x:v>-</x:v>
      </x:c>
      <x:c r="X497" s="46" t="str">
        <x:f>IF(ISBLANK('2012 HR 배정표'!AB495)=TRUE,"-",IF(ISERROR((HLOOKUP($A$5,Prj_list!$O$6:$Z$7,2)*'2012 HR 배정표'!AC495)/HLOOKUP($A$5,Prj_list!$O$6:$Z$7,2))=TRUE,"-",(HLOOKUP($A$5,Prj_list!$O$6:$Z$7,2)*'2012 HR 배정표'!AC495)/HLOOKUP($A$5,Prj_list!$O$6:$Z$7,2)))</x:f>
        <x:v>-</x:v>
      </x:c>
      <x:c r="Y497" s="45" t="str">
        <x:f>IF(ISBLANK('2012 HR 배정표'!AD495)=TRUE,"-",'2012 HR 배정표'!AD495)</x:f>
        <x:v>-</x:v>
      </x:c>
      <x:c r="Z497" s="46" t="str">
        <x:f>IF(ISBLANK('2012 HR 배정표'!AD495)=TRUE,"-",IF(ISERROR((HLOOKUP($A$5,Prj_list!$O$6:$Z$7,2)*'2012 HR 배정표'!AE495)/HLOOKUP($A$5,Prj_list!$O$6:$Z$7,2))=TRUE,"-",(HLOOKUP($A$5,Prj_list!$O$6:$Z$7,2)*'2012 HR 배정표'!AE495)/HLOOKUP($A$5,Prj_list!$O$6:$Z$7,2)))</x:f>
        <x:v>-</x:v>
      </x:c>
      <x:c r="AA497" s="45" t="str">
        <x:f>IF(ISBLANK('2012 HR 배정표'!AF495)=TRUE,"-",'2012 HR 배정표'!AF495)</x:f>
        <x:v>-</x:v>
      </x:c>
      <x:c r="AB497" s="46" t="str">
        <x:f>IF(ISBLANK('2012 HR 배정표'!AF495)=TRUE,"-",IF(ISERROR((HLOOKUP($A$5,Prj_list!$O$6:$Z$7,2)*'2012 HR 배정표'!AG495)/HLOOKUP($A$5,Prj_list!$O$6:$Z$7,2))=TRUE,"-",(HLOOKUP($A$5,Prj_list!$O$6:$Z$7,2)*'2012 HR 배정표'!AG495)/HLOOKUP($A$5,Prj_list!$O$6:$Z$7,2)))</x:f>
        <x:v>-</x:v>
      </x:c>
      <x:c r="AC497" s="45" t="str">
        <x:f>IF(ISBLANK('2012 HR 배정표'!AH495)=TRUE,"-",'2012 HR 배정표'!AH495)</x:f>
        <x:v>-</x:v>
      </x:c>
      <x:c r="AD497" s="46" t="str">
        <x:f>IF(ISBLANK('2012 HR 배정표'!AH495)=TRUE,"-",IF(ISERROR((HLOOKUP($A$5,Prj_list!$O$6:$Z$7,2)*'2012 HR 배정표'!AI495)/HLOOKUP($A$5,Prj_list!$O$6:$Z$7,2))=TRUE,"-",(HLOOKUP($A$5,Prj_list!$O$6:$Z$7,2)*'2012 HR 배정표'!AI495)/HLOOKUP($A$5,Prj_list!$O$6:$Z$7,2)))</x:f>
        <x:v>-</x:v>
      </x:c>
      <x:c r="AE497" s="45" t="str">
        <x:f>IF(ISBLANK('2012 HR 배정표'!AJ495)=TRUE,"-",'2012 HR 배정표'!AJ495)</x:f>
        <x:v>-</x:v>
      </x:c>
      <x:c r="AF497" s="46" t="str">
        <x:f>IF(ISBLANK('2012 HR 배정표'!AJ495)=TRUE,"-",IF(ISERROR((HLOOKUP($A$5,Prj_list!$O$6:$Z$7,2)*'2012 HR 배정표'!AK495)/HLOOKUP($A$5,Prj_list!$O$6:$Z$7,2))=TRUE,"-",(HLOOKUP($A$5,Prj_list!$O$6:$Z$7,2)*'2012 HR 배정표'!AK495)/HLOOKUP($A$5,Prj_list!$O$6:$Z$7,2)))</x:f>
        <x:v>-</x:v>
      </x:c>
      <x:c r="AG497" s="45" t="str">
        <x:f>IF(ISBLANK('2012 HR 배정표'!AL495)=TRUE,"-",'2012 HR 배정표'!AL495)</x:f>
        <x:v>-</x:v>
      </x:c>
      <x:c r="AH497" s="46" t="str">
        <x:f>IF(ISBLANK('2012 HR 배정표'!AL495)=TRUE,"-",IF(ISERROR((HLOOKUP($A$5,Prj_list!$O$6:$Z$7,2)*'2012 HR 배정표'!AM495)/HLOOKUP($A$5,Prj_list!$O$6:$Z$7,2))=TRUE,"-",(HLOOKUP($A$5,Prj_list!$O$6:$Z$7,2)*'2012 HR 배정표'!AM495)/HLOOKUP($A$5,Prj_list!$O$6:$Z$7,2)))</x:f>
        <x:v>-</x:v>
      </x:c>
      <x:c r="AI497" s="45" t="str">
        <x:f>IF(ISBLANK('2012 HR 배정표'!AN495)=TRUE,"-",'2012 HR 배정표'!AN495)</x:f>
        <x:v>-</x:v>
      </x:c>
      <x:c r="AJ497" s="46" t="str">
        <x:f>IF(ISBLANK('2012 HR 배정표'!AN495)=TRUE,"-",IF(ISERROR((HLOOKUP($A$5,Prj_list!$O$6:$Z$7,2)*'2012 HR 배정표'!AO495)/HLOOKUP($A$5,Prj_list!$O$6:$Z$7,2))=TRUE,"-",(HLOOKUP($A$5,Prj_list!$O$6:$Z$7,2)*'2012 HR 배정표'!AO495)/HLOOKUP($A$5,Prj_list!$O$6:$Z$7,2)))</x:f>
        <x:v>-</x:v>
      </x:c>
      <x:c r="AK497" s="45" t="str">
        <x:f>IF(ISBLANK('2012 HR 배정표'!AP495)=TRUE,"-",'2012 HR 배정표'!AP495)</x:f>
        <x:v>-</x:v>
      </x:c>
      <x:c r="AL497" s="46" t="str">
        <x:f>IF(ISBLANK('2012 HR 배정표'!AP495)=TRUE,"-",IF(ISERROR((HLOOKUP($A$5,Prj_list!$O$6:$Z$7,2)*'2012 HR 배정표'!AQ495)/HLOOKUP($A$5,Prj_list!$O$6:$Z$7,2))=TRUE,"-",(HLOOKUP($A$5,Prj_list!$O$6:$Z$7,2)*'2012 HR 배정표'!AQ495)/HLOOKUP($A$5,Prj_list!$O$6:$Z$7,2)))</x:f>
        <x:v>-</x:v>
      </x:c>
      <x:c r="AM497" s="45" t="str">
        <x:f>IF(ISBLANK('2012 HR 배정표'!AR495)=TRUE,"-",'2012 HR 배정표'!AR495)</x:f>
        <x:v>-</x:v>
      </x:c>
      <x:c r="AN497" s="46" t="str">
        <x:f>IF(ISBLANK('2012 HR 배정표'!AR495)=TRUE,"-",IF(ISERROR((HLOOKUP($A$5,Prj_list!$O$6:$Z$7,2)*'2012 HR 배정표'!AS495)/HLOOKUP($A$5,Prj_list!$O$6:$Z$7,2))=TRUE,"-",(HLOOKUP($A$5,Prj_list!$O$6:$Z$7,2)*'2012 HR 배정표'!AS495)/HLOOKUP($A$5,Prj_list!$O$6:$Z$7,2)))</x:f>
        <x:v>-</x:v>
      </x:c>
      <x:c r="AO497" s="45" t="str">
        <x:f>IF(ISBLANK('2012 HR 배정표'!AT495)=TRUE,"-",'2012 HR 배정표'!AT495)</x:f>
        <x:v>-</x:v>
      </x:c>
      <x:c r="AP497" s="46" t="str">
        <x:f>IF(ISBLANK('2012 HR 배정표'!AT495)=TRUE,"-",IF(ISERROR((HLOOKUP($A$5,Prj_list!$O$6:$Z$7,2)*'2012 HR 배정표'!AU495)/HLOOKUP($A$5,Prj_list!$O$6:$Z$7,2))=TRUE,"-",(HLOOKUP($A$5,Prj_list!$O$6:$Z$7,2)*'2012 HR 배정표'!AU495)/HLOOKUP($A$5,Prj_list!$O$6:$Z$7,2)))</x:f>
        <x:v>-</x:v>
      </x:c>
      <x:c r="AQ497" s="45" t="str">
        <x:f>IF(ISBLANK('2012 HR 배정표'!AV495)=TRUE,"-",'2012 HR 배정표'!AV495)</x:f>
        <x:v>-</x:v>
      </x:c>
      <x:c r="AR497" s="46" t="str">
        <x:f>IF(ISBLANK('2012 HR 배정표'!AV495)=TRUE,"-",IF(ISERROR((HLOOKUP($A$5,Prj_list!$O$6:$Z$7,2)*'2012 HR 배정표'!AW495)/HLOOKUP($A$5,Prj_list!$O$6:$Z$7,2))=TRUE,"-",(HLOOKUP($A$5,Prj_list!$O$6:$Z$7,2)*'2012 HR 배정표'!AW495)/HLOOKUP($A$5,Prj_list!$O$6:$Z$7,2)))</x:f>
        <x:v>-</x:v>
      </x:c>
      <x:c r="AS497" s="45" t="str">
        <x:f>IF(ISBLANK('2012 HR 배정표'!AX495)=TRUE,"-",'2012 HR 배정표'!AX495)</x:f>
        <x:v>-</x:v>
      </x:c>
      <x:c r="AT497" s="46" t="str">
        <x:f>IF(ISBLANK('2012 HR 배정표'!AX495)=TRUE,"-",IF(ISERROR((HLOOKUP($A$5,Prj_list!$O$6:$Z$7,2)*'2012 HR 배정표'!AY495)/HLOOKUP($A$5,Prj_list!$O$6:$Z$7,2))=TRUE,"-",(HLOOKUP($A$5,Prj_list!$O$6:$Z$7,2)*'2012 HR 배정표'!AY495)/HLOOKUP($A$5,Prj_list!$O$6:$Z$7,2)))</x:f>
        <x:v>-</x:v>
      </x:c>
      <x:c r="AU497" s="45" t="str">
        <x:f>IF(ISBLANK('2012 HR 배정표'!AZ495)=TRUE,"-",'2012 HR 배정표'!AZ495)</x:f>
        <x:v>-</x:v>
      </x:c>
      <x:c r="AV497" s="46" t="str">
        <x:f>IF(ISBLANK('2012 HR 배정표'!AZ495)=TRUE,"-",IF(ISERROR((HLOOKUP($A$5,Prj_list!$O$6:$Z$7,2)*'2012 HR 배정표'!BA495)/HLOOKUP($A$5,Prj_list!$O$6:$Z$7,2))=TRUE,"-",(HLOOKUP($A$5,Prj_list!$O$6:$Z$7,2)*'2012 HR 배정표'!BA495)/HLOOKUP($A$5,Prj_list!$O$6:$Z$7,2)))</x:f>
        <x:v>-</x:v>
      </x:c>
      <x:c r="AW497" s="34" t="str">
        <x:f t="shared" si="16"/>
        <x:v/>
      </x:c>
      <x:c r="AX497" s="41">
        <x:f t="shared" si="15"/>
        <x:v>0</x:v>
      </x:c>
    </x:row>
    <x:row r="498" spans="1:50">
      <x:c r="A498" s="45" t="str">
        <x:f>IF(ISBLANK('2012 HR 배정표'!F496)=TRUE,"-",'2012 HR 배정표'!F496)</x:f>
        <x:v>-</x:v>
      </x:c>
      <x:c r="B498" s="46" t="str">
        <x:f>IF(ISBLANK('2012 HR 배정표'!F496)=TRUE,"-",IF(ISERROR((HLOOKUP($A$5,Prj_list!$O$6:$Z$7,2)*'2012 HR 배정표'!G496)/HLOOKUP($A$5,Prj_list!$O$6:$Z$7,2))=TRUE,"-",(HLOOKUP($A$5,Prj_list!$O$6:$Z$7,2)*'2012 HR 배정표'!G496)/HLOOKUP($A$5,Prj_list!$O$6:$Z$7,2)))</x:f>
        <x:v>-</x:v>
      </x:c>
      <x:c r="C498" s="45" t="str">
        <x:f>IF(ISBLANK('2012 HR 배정표'!H496)=TRUE,"-",'2012 HR 배정표'!H496)</x:f>
        <x:v>-</x:v>
      </x:c>
      <x:c r="D498" s="46" t="str">
        <x:f>IF(ISBLANK('2012 HR 배정표'!H496)=TRUE,"-",IF(ISERROR((HLOOKUP($A$5,Prj_list!$O$6:$Z$7,2)*'2012 HR 배정표'!I496)/HLOOKUP($A$5,Prj_list!$O$6:$Z$7,2))=TRUE,"-",(HLOOKUP($A$5,Prj_list!$O$6:$Z$7,2)*'2012 HR 배정표'!I496)/HLOOKUP($A$5,Prj_list!$O$6:$Z$7,2)))</x:f>
        <x:v>-</x:v>
      </x:c>
      <x:c r="E498" s="45" t="str">
        <x:f>IF(ISBLANK('2012 HR 배정표'!J496)=TRUE,"-",'2012 HR 배정표'!J496)</x:f>
        <x:v>-</x:v>
      </x:c>
      <x:c r="F498" s="46" t="str">
        <x:f>IF(ISBLANK('2012 HR 배정표'!J496)=TRUE,"-",IF(ISERROR((HLOOKUP($A$5,Prj_list!$O$6:$Z$7,2)*'2012 HR 배정표'!K496)/HLOOKUP($A$5,Prj_list!$O$6:$Z$7,2))=TRUE,"-",(HLOOKUP($A$5,Prj_list!$O$6:$Z$7,2)*'2012 HR 배정표'!K496)/HLOOKUP($A$5,Prj_list!$O$6:$Z$7,2)))</x:f>
        <x:v>-</x:v>
      </x:c>
      <x:c r="G498" s="45" t="str">
        <x:f>IF(ISBLANK('2012 HR 배정표'!L496)=TRUE,"-",'2012 HR 배정표'!L496)</x:f>
        <x:v>-</x:v>
      </x:c>
      <x:c r="H498" s="46" t="str">
        <x:f>IF(ISBLANK('2012 HR 배정표'!L496)=TRUE,"-",IF(ISERROR((HLOOKUP($A$5,Prj_list!$O$6:$Z$7,2)*'2012 HR 배정표'!M496)/HLOOKUP($A$5,Prj_list!$O$6:$Z$7,2))=TRUE,"-",(HLOOKUP($A$5,Prj_list!$O$6:$Z$7,2)*'2012 HR 배정표'!M496)/HLOOKUP($A$5,Prj_list!$O$6:$Z$7,2)))</x:f>
        <x:v>-</x:v>
      </x:c>
      <x:c r="I498" s="45" t="str">
        <x:f>IF(ISBLANK('2012 HR 배정표'!N496)=TRUE,"-",'2012 HR 배정표'!N496)</x:f>
        <x:v>-</x:v>
      </x:c>
      <x:c r="J498" s="46" t="str">
        <x:f>IF(ISBLANK('2012 HR 배정표'!N496)=TRUE,"-",IF(ISERROR((HLOOKUP($A$5,Prj_list!$O$6:$Z$7,2)*'2012 HR 배정표'!O496)/HLOOKUP($A$5,Prj_list!$O$6:$Z$7,2))=TRUE,"-",(HLOOKUP($A$5,Prj_list!$O$6:$Z$7,2)*'2012 HR 배정표'!O496)/HLOOKUP($A$5,Prj_list!$O$6:$Z$7,2)))</x:f>
        <x:v>-</x:v>
      </x:c>
      <x:c r="K498" s="45" t="str">
        <x:f>IF(ISBLANK('2012 HR 배정표'!P496)=TRUE,"-",'2012 HR 배정표'!P496)</x:f>
        <x:v>-</x:v>
      </x:c>
      <x:c r="L498" s="46" t="str">
        <x:f>IF(ISBLANK('2012 HR 배정표'!P496)=TRUE,"-",IF(ISERROR((HLOOKUP($A$5,Prj_list!$O$6:$Z$7,2)*'2012 HR 배정표'!Q496)/HLOOKUP($A$5,Prj_list!$O$6:$Z$7,2))=TRUE,"-",(HLOOKUP($A$5,Prj_list!$O$6:$Z$7,2)*'2012 HR 배정표'!Q496)/HLOOKUP($A$5,Prj_list!$O$6:$Z$7,2)))</x:f>
        <x:v>-</x:v>
      </x:c>
      <x:c r="M498" s="45" t="str">
        <x:f>IF(ISBLANK('2012 HR 배정표'!R496)=TRUE,"-",'2012 HR 배정표'!R496)</x:f>
        <x:v>-</x:v>
      </x:c>
      <x:c r="N498" s="46" t="str">
        <x:f>IF(ISBLANK('2012 HR 배정표'!R496)=TRUE,"-",IF(ISERROR((HLOOKUP($A$5,Prj_list!$O$6:$Z$7,2)*'2012 HR 배정표'!S496)/HLOOKUP($A$5,Prj_list!$O$6:$Z$7,2))=TRUE,"-",(HLOOKUP($A$5,Prj_list!$O$6:$Z$7,2)*'2012 HR 배정표'!S496)/HLOOKUP($A$5,Prj_list!$O$6:$Z$7,2)))</x:f>
        <x:v>-</x:v>
      </x:c>
      <x:c r="O498" s="45" t="str">
        <x:f>IF(ISBLANK('2012 HR 배정표'!T496)=TRUE,"-",'2012 HR 배정표'!T496)</x:f>
        <x:v>-</x:v>
      </x:c>
      <x:c r="P498" s="46" t="str">
        <x:f>IF(ISBLANK('2012 HR 배정표'!T496)=TRUE,"-",IF(ISERROR((HLOOKUP($A$5,Prj_list!$O$6:$Z$7,2)*'2012 HR 배정표'!U496)/HLOOKUP($A$5,Prj_list!$O$6:$Z$7,2))=TRUE,"-",(HLOOKUP($A$5,Prj_list!$O$6:$Z$7,2)*'2012 HR 배정표'!U496)/HLOOKUP($A$5,Prj_list!$O$6:$Z$7,2)))</x:f>
        <x:v>-</x:v>
      </x:c>
      <x:c r="Q498" s="45" t="str">
        <x:f>IF(ISBLANK('2012 HR 배정표'!V496)=TRUE,"-",'2012 HR 배정표'!V496)</x:f>
        <x:v>-</x:v>
      </x:c>
      <x:c r="R498" s="46" t="str">
        <x:f>IF(ISBLANK('2012 HR 배정표'!V496)=TRUE,"-",IF(ISERROR((HLOOKUP($A$5,Prj_list!$O$6:$Z$7,2)*'2012 HR 배정표'!W496)/HLOOKUP($A$5,Prj_list!$O$6:$Z$7,2))=TRUE,"-",(HLOOKUP($A$5,Prj_list!$O$6:$Z$7,2)*'2012 HR 배정표'!W496)/HLOOKUP($A$5,Prj_list!$O$6:$Z$7,2)))</x:f>
        <x:v>-</x:v>
      </x:c>
      <x:c r="S498" s="45" t="str">
        <x:f>IF(ISBLANK('2012 HR 배정표'!X496)=TRUE,"-",'2012 HR 배정표'!X496)</x:f>
        <x:v>-</x:v>
      </x:c>
      <x:c r="T498" s="46" t="str">
        <x:f>IF(ISBLANK('2012 HR 배정표'!X496)=TRUE,"-",IF(ISERROR((HLOOKUP($A$5,Prj_list!$O$6:$Z$7,2)*'2012 HR 배정표'!Y496)/HLOOKUP($A$5,Prj_list!$O$6:$Z$7,2))=TRUE,"-",(HLOOKUP($A$5,Prj_list!$O$6:$Z$7,2)*'2012 HR 배정표'!Y496)/HLOOKUP($A$5,Prj_list!$O$6:$Z$7,2)))</x:f>
        <x:v>-</x:v>
      </x:c>
      <x:c r="U498" s="45" t="str">
        <x:f>IF(ISBLANK('2012 HR 배정표'!Z496)=TRUE,"-",'2012 HR 배정표'!Z496)</x:f>
        <x:v>-</x:v>
      </x:c>
      <x:c r="V498" s="46" t="str">
        <x:f>IF(ISBLANK('2012 HR 배정표'!Z496)=TRUE,"-",IF(ISERROR((HLOOKUP($A$5,Prj_list!$O$6:$Z$7,2)*'2012 HR 배정표'!AA496)/HLOOKUP($A$5,Prj_list!$O$6:$Z$7,2))=TRUE,"-",(HLOOKUP($A$5,Prj_list!$O$6:$Z$7,2)*'2012 HR 배정표'!AA496)/HLOOKUP($A$5,Prj_list!$O$6:$Z$7,2)))</x:f>
        <x:v>-</x:v>
      </x:c>
      <x:c r="W498" s="45" t="str">
        <x:f>IF(ISBLANK('2012 HR 배정표'!AB496)=TRUE,"-",'2012 HR 배정표'!AB496)</x:f>
        <x:v>-</x:v>
      </x:c>
      <x:c r="X498" s="46" t="str">
        <x:f>IF(ISBLANK('2012 HR 배정표'!AB496)=TRUE,"-",IF(ISERROR((HLOOKUP($A$5,Prj_list!$O$6:$Z$7,2)*'2012 HR 배정표'!AC496)/HLOOKUP($A$5,Prj_list!$O$6:$Z$7,2))=TRUE,"-",(HLOOKUP($A$5,Prj_list!$O$6:$Z$7,2)*'2012 HR 배정표'!AC496)/HLOOKUP($A$5,Prj_list!$O$6:$Z$7,2)))</x:f>
        <x:v>-</x:v>
      </x:c>
      <x:c r="Y498" s="45" t="str">
        <x:f>IF(ISBLANK('2012 HR 배정표'!AD496)=TRUE,"-",'2012 HR 배정표'!AD496)</x:f>
        <x:v>-</x:v>
      </x:c>
      <x:c r="Z498" s="46" t="str">
        <x:f>IF(ISBLANK('2012 HR 배정표'!AD496)=TRUE,"-",IF(ISERROR((HLOOKUP($A$5,Prj_list!$O$6:$Z$7,2)*'2012 HR 배정표'!AE496)/HLOOKUP($A$5,Prj_list!$O$6:$Z$7,2))=TRUE,"-",(HLOOKUP($A$5,Prj_list!$O$6:$Z$7,2)*'2012 HR 배정표'!AE496)/HLOOKUP($A$5,Prj_list!$O$6:$Z$7,2)))</x:f>
        <x:v>-</x:v>
      </x:c>
      <x:c r="AA498" s="45" t="str">
        <x:f>IF(ISBLANK('2012 HR 배정표'!AF496)=TRUE,"-",'2012 HR 배정표'!AF496)</x:f>
        <x:v>-</x:v>
      </x:c>
      <x:c r="AB498" s="46" t="str">
        <x:f>IF(ISBLANK('2012 HR 배정표'!AF496)=TRUE,"-",IF(ISERROR((HLOOKUP($A$5,Prj_list!$O$6:$Z$7,2)*'2012 HR 배정표'!AG496)/HLOOKUP($A$5,Prj_list!$O$6:$Z$7,2))=TRUE,"-",(HLOOKUP($A$5,Prj_list!$O$6:$Z$7,2)*'2012 HR 배정표'!AG496)/HLOOKUP($A$5,Prj_list!$O$6:$Z$7,2)))</x:f>
        <x:v>-</x:v>
      </x:c>
      <x:c r="AC498" s="45" t="str">
        <x:f>IF(ISBLANK('2012 HR 배정표'!AH496)=TRUE,"-",'2012 HR 배정표'!AH496)</x:f>
        <x:v>-</x:v>
      </x:c>
      <x:c r="AD498" s="46" t="str">
        <x:f>IF(ISBLANK('2012 HR 배정표'!AH496)=TRUE,"-",IF(ISERROR((HLOOKUP($A$5,Prj_list!$O$6:$Z$7,2)*'2012 HR 배정표'!AI496)/HLOOKUP($A$5,Prj_list!$O$6:$Z$7,2))=TRUE,"-",(HLOOKUP($A$5,Prj_list!$O$6:$Z$7,2)*'2012 HR 배정표'!AI496)/HLOOKUP($A$5,Prj_list!$O$6:$Z$7,2)))</x:f>
        <x:v>-</x:v>
      </x:c>
      <x:c r="AE498" s="45" t="str">
        <x:f>IF(ISBLANK('2012 HR 배정표'!AJ496)=TRUE,"-",'2012 HR 배정표'!AJ496)</x:f>
        <x:v>-</x:v>
      </x:c>
      <x:c r="AF498" s="46" t="str">
        <x:f>IF(ISBLANK('2012 HR 배정표'!AJ496)=TRUE,"-",IF(ISERROR((HLOOKUP($A$5,Prj_list!$O$6:$Z$7,2)*'2012 HR 배정표'!AK496)/HLOOKUP($A$5,Prj_list!$O$6:$Z$7,2))=TRUE,"-",(HLOOKUP($A$5,Prj_list!$O$6:$Z$7,2)*'2012 HR 배정표'!AK496)/HLOOKUP($A$5,Prj_list!$O$6:$Z$7,2)))</x:f>
        <x:v>-</x:v>
      </x:c>
      <x:c r="AG498" s="45" t="str">
        <x:f>IF(ISBLANK('2012 HR 배정표'!AL496)=TRUE,"-",'2012 HR 배정표'!AL496)</x:f>
        <x:v>-</x:v>
      </x:c>
      <x:c r="AH498" s="46" t="str">
        <x:f>IF(ISBLANK('2012 HR 배정표'!AL496)=TRUE,"-",IF(ISERROR((HLOOKUP($A$5,Prj_list!$O$6:$Z$7,2)*'2012 HR 배정표'!AM496)/HLOOKUP($A$5,Prj_list!$O$6:$Z$7,2))=TRUE,"-",(HLOOKUP($A$5,Prj_list!$O$6:$Z$7,2)*'2012 HR 배정표'!AM496)/HLOOKUP($A$5,Prj_list!$O$6:$Z$7,2)))</x:f>
        <x:v>-</x:v>
      </x:c>
      <x:c r="AI498" s="45" t="str">
        <x:f>IF(ISBLANK('2012 HR 배정표'!AN496)=TRUE,"-",'2012 HR 배정표'!AN496)</x:f>
        <x:v>-</x:v>
      </x:c>
      <x:c r="AJ498" s="46" t="str">
        <x:f>IF(ISBLANK('2012 HR 배정표'!AN496)=TRUE,"-",IF(ISERROR((HLOOKUP($A$5,Prj_list!$O$6:$Z$7,2)*'2012 HR 배정표'!AO496)/HLOOKUP($A$5,Prj_list!$O$6:$Z$7,2))=TRUE,"-",(HLOOKUP($A$5,Prj_list!$O$6:$Z$7,2)*'2012 HR 배정표'!AO496)/HLOOKUP($A$5,Prj_list!$O$6:$Z$7,2)))</x:f>
        <x:v>-</x:v>
      </x:c>
      <x:c r="AK498" s="45" t="str">
        <x:f>IF(ISBLANK('2012 HR 배정표'!AP496)=TRUE,"-",'2012 HR 배정표'!AP496)</x:f>
        <x:v>-</x:v>
      </x:c>
      <x:c r="AL498" s="46" t="str">
        <x:f>IF(ISBLANK('2012 HR 배정표'!AP496)=TRUE,"-",IF(ISERROR((HLOOKUP($A$5,Prj_list!$O$6:$Z$7,2)*'2012 HR 배정표'!AQ496)/HLOOKUP($A$5,Prj_list!$O$6:$Z$7,2))=TRUE,"-",(HLOOKUP($A$5,Prj_list!$O$6:$Z$7,2)*'2012 HR 배정표'!AQ496)/HLOOKUP($A$5,Prj_list!$O$6:$Z$7,2)))</x:f>
        <x:v>-</x:v>
      </x:c>
      <x:c r="AM498" s="45" t="str">
        <x:f>IF(ISBLANK('2012 HR 배정표'!AR496)=TRUE,"-",'2012 HR 배정표'!AR496)</x:f>
        <x:v>-</x:v>
      </x:c>
      <x:c r="AN498" s="46" t="str">
        <x:f>IF(ISBLANK('2012 HR 배정표'!AR496)=TRUE,"-",IF(ISERROR((HLOOKUP($A$5,Prj_list!$O$6:$Z$7,2)*'2012 HR 배정표'!AS496)/HLOOKUP($A$5,Prj_list!$O$6:$Z$7,2))=TRUE,"-",(HLOOKUP($A$5,Prj_list!$O$6:$Z$7,2)*'2012 HR 배정표'!AS496)/HLOOKUP($A$5,Prj_list!$O$6:$Z$7,2)))</x:f>
        <x:v>-</x:v>
      </x:c>
      <x:c r="AO498" s="45" t="str">
        <x:f>IF(ISBLANK('2012 HR 배정표'!AT496)=TRUE,"-",'2012 HR 배정표'!AT496)</x:f>
        <x:v>-</x:v>
      </x:c>
      <x:c r="AP498" s="46" t="str">
        <x:f>IF(ISBLANK('2012 HR 배정표'!AT496)=TRUE,"-",IF(ISERROR((HLOOKUP($A$5,Prj_list!$O$6:$Z$7,2)*'2012 HR 배정표'!AU496)/HLOOKUP($A$5,Prj_list!$O$6:$Z$7,2))=TRUE,"-",(HLOOKUP($A$5,Prj_list!$O$6:$Z$7,2)*'2012 HR 배정표'!AU496)/HLOOKUP($A$5,Prj_list!$O$6:$Z$7,2)))</x:f>
        <x:v>-</x:v>
      </x:c>
      <x:c r="AQ498" s="45" t="str">
        <x:f>IF(ISBLANK('2012 HR 배정표'!AV496)=TRUE,"-",'2012 HR 배정표'!AV496)</x:f>
        <x:v>-</x:v>
      </x:c>
      <x:c r="AR498" s="46" t="str">
        <x:f>IF(ISBLANK('2012 HR 배정표'!AV496)=TRUE,"-",IF(ISERROR((HLOOKUP($A$5,Prj_list!$O$6:$Z$7,2)*'2012 HR 배정표'!AW496)/HLOOKUP($A$5,Prj_list!$O$6:$Z$7,2))=TRUE,"-",(HLOOKUP($A$5,Prj_list!$O$6:$Z$7,2)*'2012 HR 배정표'!AW496)/HLOOKUP($A$5,Prj_list!$O$6:$Z$7,2)))</x:f>
        <x:v>-</x:v>
      </x:c>
      <x:c r="AS498" s="45" t="str">
        <x:f>IF(ISBLANK('2012 HR 배정표'!AX496)=TRUE,"-",'2012 HR 배정표'!AX496)</x:f>
        <x:v>-</x:v>
      </x:c>
      <x:c r="AT498" s="46" t="str">
        <x:f>IF(ISBLANK('2012 HR 배정표'!AX496)=TRUE,"-",IF(ISERROR((HLOOKUP($A$5,Prj_list!$O$6:$Z$7,2)*'2012 HR 배정표'!AY496)/HLOOKUP($A$5,Prj_list!$O$6:$Z$7,2))=TRUE,"-",(HLOOKUP($A$5,Prj_list!$O$6:$Z$7,2)*'2012 HR 배정표'!AY496)/HLOOKUP($A$5,Prj_list!$O$6:$Z$7,2)))</x:f>
        <x:v>-</x:v>
      </x:c>
      <x:c r="AU498" s="45" t="str">
        <x:f>IF(ISBLANK('2012 HR 배정표'!AZ496)=TRUE,"-",'2012 HR 배정표'!AZ496)</x:f>
        <x:v>-</x:v>
      </x:c>
      <x:c r="AV498" s="46" t="str">
        <x:f>IF(ISBLANK('2012 HR 배정표'!AZ496)=TRUE,"-",IF(ISERROR((HLOOKUP($A$5,Prj_list!$O$6:$Z$7,2)*'2012 HR 배정표'!BA496)/HLOOKUP($A$5,Prj_list!$O$6:$Z$7,2))=TRUE,"-",(HLOOKUP($A$5,Prj_list!$O$6:$Z$7,2)*'2012 HR 배정표'!BA496)/HLOOKUP($A$5,Prj_list!$O$6:$Z$7,2)))</x:f>
        <x:v>-</x:v>
      </x:c>
      <x:c r="AW498" s="34" t="str">
        <x:f t="shared" si="16"/>
        <x:v/>
      </x:c>
      <x:c r="AX498" s="41">
        <x:f t="shared" si="15"/>
        <x:v>0</x:v>
      </x:c>
    </x:row>
    <x:row r="499" spans="1:50">
      <x:c r="A499" s="45" t="str">
        <x:f>IF(ISBLANK('2012 HR 배정표'!F497)=TRUE,"-",'2012 HR 배정표'!F497)</x:f>
        <x:v>-</x:v>
      </x:c>
      <x:c r="B499" s="46" t="str">
        <x:f>IF(ISBLANK('2012 HR 배정표'!F497)=TRUE,"-",IF(ISERROR((HLOOKUP($A$5,Prj_list!$O$6:$Z$7,2)*'2012 HR 배정표'!G497)/HLOOKUP($A$5,Prj_list!$O$6:$Z$7,2))=TRUE,"-",(HLOOKUP($A$5,Prj_list!$O$6:$Z$7,2)*'2012 HR 배정표'!G497)/HLOOKUP($A$5,Prj_list!$O$6:$Z$7,2)))</x:f>
        <x:v>-</x:v>
      </x:c>
      <x:c r="C499" s="45" t="str">
        <x:f>IF(ISBLANK('2012 HR 배정표'!H497)=TRUE,"-",'2012 HR 배정표'!H497)</x:f>
        <x:v>-</x:v>
      </x:c>
      <x:c r="D499" s="46" t="str">
        <x:f>IF(ISBLANK('2012 HR 배정표'!H497)=TRUE,"-",IF(ISERROR((HLOOKUP($A$5,Prj_list!$O$6:$Z$7,2)*'2012 HR 배정표'!I497)/HLOOKUP($A$5,Prj_list!$O$6:$Z$7,2))=TRUE,"-",(HLOOKUP($A$5,Prj_list!$O$6:$Z$7,2)*'2012 HR 배정표'!I497)/HLOOKUP($A$5,Prj_list!$O$6:$Z$7,2)))</x:f>
        <x:v>-</x:v>
      </x:c>
      <x:c r="E499" s="45" t="str">
        <x:f>IF(ISBLANK('2012 HR 배정표'!J497)=TRUE,"-",'2012 HR 배정표'!J497)</x:f>
        <x:v>-</x:v>
      </x:c>
      <x:c r="F499" s="46" t="str">
        <x:f>IF(ISBLANK('2012 HR 배정표'!J497)=TRUE,"-",IF(ISERROR((HLOOKUP($A$5,Prj_list!$O$6:$Z$7,2)*'2012 HR 배정표'!K497)/HLOOKUP($A$5,Prj_list!$O$6:$Z$7,2))=TRUE,"-",(HLOOKUP($A$5,Prj_list!$O$6:$Z$7,2)*'2012 HR 배정표'!K497)/HLOOKUP($A$5,Prj_list!$O$6:$Z$7,2)))</x:f>
        <x:v>-</x:v>
      </x:c>
      <x:c r="G499" s="45" t="str">
        <x:f>IF(ISBLANK('2012 HR 배정표'!L497)=TRUE,"-",'2012 HR 배정표'!L497)</x:f>
        <x:v>-</x:v>
      </x:c>
      <x:c r="H499" s="46" t="str">
        <x:f>IF(ISBLANK('2012 HR 배정표'!L497)=TRUE,"-",IF(ISERROR((HLOOKUP($A$5,Prj_list!$O$6:$Z$7,2)*'2012 HR 배정표'!M497)/HLOOKUP($A$5,Prj_list!$O$6:$Z$7,2))=TRUE,"-",(HLOOKUP($A$5,Prj_list!$O$6:$Z$7,2)*'2012 HR 배정표'!M497)/HLOOKUP($A$5,Prj_list!$O$6:$Z$7,2)))</x:f>
        <x:v>-</x:v>
      </x:c>
      <x:c r="I499" s="45" t="str">
        <x:f>IF(ISBLANK('2012 HR 배정표'!N497)=TRUE,"-",'2012 HR 배정표'!N497)</x:f>
        <x:v>-</x:v>
      </x:c>
      <x:c r="J499" s="46" t="str">
        <x:f>IF(ISBLANK('2012 HR 배정표'!N497)=TRUE,"-",IF(ISERROR((HLOOKUP($A$5,Prj_list!$O$6:$Z$7,2)*'2012 HR 배정표'!O497)/HLOOKUP($A$5,Prj_list!$O$6:$Z$7,2))=TRUE,"-",(HLOOKUP($A$5,Prj_list!$O$6:$Z$7,2)*'2012 HR 배정표'!O497)/HLOOKUP($A$5,Prj_list!$O$6:$Z$7,2)))</x:f>
        <x:v>-</x:v>
      </x:c>
      <x:c r="K499" s="45" t="str">
        <x:f>IF(ISBLANK('2012 HR 배정표'!P497)=TRUE,"-",'2012 HR 배정표'!P497)</x:f>
        <x:v>-</x:v>
      </x:c>
      <x:c r="L499" s="46" t="str">
        <x:f>IF(ISBLANK('2012 HR 배정표'!P497)=TRUE,"-",IF(ISERROR((HLOOKUP($A$5,Prj_list!$O$6:$Z$7,2)*'2012 HR 배정표'!Q497)/HLOOKUP($A$5,Prj_list!$O$6:$Z$7,2))=TRUE,"-",(HLOOKUP($A$5,Prj_list!$O$6:$Z$7,2)*'2012 HR 배정표'!Q497)/HLOOKUP($A$5,Prj_list!$O$6:$Z$7,2)))</x:f>
        <x:v>-</x:v>
      </x:c>
      <x:c r="M499" s="45" t="str">
        <x:f>IF(ISBLANK('2012 HR 배정표'!R497)=TRUE,"-",'2012 HR 배정표'!R497)</x:f>
        <x:v>-</x:v>
      </x:c>
      <x:c r="N499" s="46" t="str">
        <x:f>IF(ISBLANK('2012 HR 배정표'!R497)=TRUE,"-",IF(ISERROR((HLOOKUP($A$5,Prj_list!$O$6:$Z$7,2)*'2012 HR 배정표'!S497)/HLOOKUP($A$5,Prj_list!$O$6:$Z$7,2))=TRUE,"-",(HLOOKUP($A$5,Prj_list!$O$6:$Z$7,2)*'2012 HR 배정표'!S497)/HLOOKUP($A$5,Prj_list!$O$6:$Z$7,2)))</x:f>
        <x:v>-</x:v>
      </x:c>
      <x:c r="O499" s="45" t="str">
        <x:f>IF(ISBLANK('2012 HR 배정표'!T497)=TRUE,"-",'2012 HR 배정표'!T497)</x:f>
        <x:v>-</x:v>
      </x:c>
      <x:c r="P499" s="46" t="str">
        <x:f>IF(ISBLANK('2012 HR 배정표'!T497)=TRUE,"-",IF(ISERROR((HLOOKUP($A$5,Prj_list!$O$6:$Z$7,2)*'2012 HR 배정표'!U497)/HLOOKUP($A$5,Prj_list!$O$6:$Z$7,2))=TRUE,"-",(HLOOKUP($A$5,Prj_list!$O$6:$Z$7,2)*'2012 HR 배정표'!U497)/HLOOKUP($A$5,Prj_list!$O$6:$Z$7,2)))</x:f>
        <x:v>-</x:v>
      </x:c>
      <x:c r="Q499" s="45" t="str">
        <x:f>IF(ISBLANK('2012 HR 배정표'!V497)=TRUE,"-",'2012 HR 배정표'!V497)</x:f>
        <x:v>-</x:v>
      </x:c>
      <x:c r="R499" s="46" t="str">
        <x:f>IF(ISBLANK('2012 HR 배정표'!V497)=TRUE,"-",IF(ISERROR((HLOOKUP($A$5,Prj_list!$O$6:$Z$7,2)*'2012 HR 배정표'!W497)/HLOOKUP($A$5,Prj_list!$O$6:$Z$7,2))=TRUE,"-",(HLOOKUP($A$5,Prj_list!$O$6:$Z$7,2)*'2012 HR 배정표'!W497)/HLOOKUP($A$5,Prj_list!$O$6:$Z$7,2)))</x:f>
        <x:v>-</x:v>
      </x:c>
      <x:c r="S499" s="45" t="str">
        <x:f>IF(ISBLANK('2012 HR 배정표'!X497)=TRUE,"-",'2012 HR 배정표'!X497)</x:f>
        <x:v>-</x:v>
      </x:c>
      <x:c r="T499" s="46" t="str">
        <x:f>IF(ISBLANK('2012 HR 배정표'!X497)=TRUE,"-",IF(ISERROR((HLOOKUP($A$5,Prj_list!$O$6:$Z$7,2)*'2012 HR 배정표'!Y497)/HLOOKUP($A$5,Prj_list!$O$6:$Z$7,2))=TRUE,"-",(HLOOKUP($A$5,Prj_list!$O$6:$Z$7,2)*'2012 HR 배정표'!Y497)/HLOOKUP($A$5,Prj_list!$O$6:$Z$7,2)))</x:f>
        <x:v>-</x:v>
      </x:c>
      <x:c r="U499" s="45" t="str">
        <x:f>IF(ISBLANK('2012 HR 배정표'!Z497)=TRUE,"-",'2012 HR 배정표'!Z497)</x:f>
        <x:v>-</x:v>
      </x:c>
      <x:c r="V499" s="46" t="str">
        <x:f>IF(ISBLANK('2012 HR 배정표'!Z497)=TRUE,"-",IF(ISERROR((HLOOKUP($A$5,Prj_list!$O$6:$Z$7,2)*'2012 HR 배정표'!AA497)/HLOOKUP($A$5,Prj_list!$O$6:$Z$7,2))=TRUE,"-",(HLOOKUP($A$5,Prj_list!$O$6:$Z$7,2)*'2012 HR 배정표'!AA497)/HLOOKUP($A$5,Prj_list!$O$6:$Z$7,2)))</x:f>
        <x:v>-</x:v>
      </x:c>
      <x:c r="W499" s="45" t="str">
        <x:f>IF(ISBLANK('2012 HR 배정표'!AB497)=TRUE,"-",'2012 HR 배정표'!AB497)</x:f>
        <x:v>-</x:v>
      </x:c>
      <x:c r="X499" s="46" t="str">
        <x:f>IF(ISBLANK('2012 HR 배정표'!AB497)=TRUE,"-",IF(ISERROR((HLOOKUP($A$5,Prj_list!$O$6:$Z$7,2)*'2012 HR 배정표'!AC497)/HLOOKUP($A$5,Prj_list!$O$6:$Z$7,2))=TRUE,"-",(HLOOKUP($A$5,Prj_list!$O$6:$Z$7,2)*'2012 HR 배정표'!AC497)/HLOOKUP($A$5,Prj_list!$O$6:$Z$7,2)))</x:f>
        <x:v>-</x:v>
      </x:c>
      <x:c r="Y499" s="45" t="str">
        <x:f>IF(ISBLANK('2012 HR 배정표'!AD497)=TRUE,"-",'2012 HR 배정표'!AD497)</x:f>
        <x:v>-</x:v>
      </x:c>
      <x:c r="Z499" s="46" t="str">
        <x:f>IF(ISBLANK('2012 HR 배정표'!AD497)=TRUE,"-",IF(ISERROR((HLOOKUP($A$5,Prj_list!$O$6:$Z$7,2)*'2012 HR 배정표'!AE497)/HLOOKUP($A$5,Prj_list!$O$6:$Z$7,2))=TRUE,"-",(HLOOKUP($A$5,Prj_list!$O$6:$Z$7,2)*'2012 HR 배정표'!AE497)/HLOOKUP($A$5,Prj_list!$O$6:$Z$7,2)))</x:f>
        <x:v>-</x:v>
      </x:c>
      <x:c r="AA499" s="45" t="str">
        <x:f>IF(ISBLANK('2012 HR 배정표'!AF497)=TRUE,"-",'2012 HR 배정표'!AF497)</x:f>
        <x:v>-</x:v>
      </x:c>
      <x:c r="AB499" s="46" t="str">
        <x:f>IF(ISBLANK('2012 HR 배정표'!AF497)=TRUE,"-",IF(ISERROR((HLOOKUP($A$5,Prj_list!$O$6:$Z$7,2)*'2012 HR 배정표'!AG497)/HLOOKUP($A$5,Prj_list!$O$6:$Z$7,2))=TRUE,"-",(HLOOKUP($A$5,Prj_list!$O$6:$Z$7,2)*'2012 HR 배정표'!AG497)/HLOOKUP($A$5,Prj_list!$O$6:$Z$7,2)))</x:f>
        <x:v>-</x:v>
      </x:c>
      <x:c r="AC499" s="45" t="str">
        <x:f>IF(ISBLANK('2012 HR 배정표'!AH497)=TRUE,"-",'2012 HR 배정표'!AH497)</x:f>
        <x:v>-</x:v>
      </x:c>
      <x:c r="AD499" s="46" t="str">
        <x:f>IF(ISBLANK('2012 HR 배정표'!AH497)=TRUE,"-",IF(ISERROR((HLOOKUP($A$5,Prj_list!$O$6:$Z$7,2)*'2012 HR 배정표'!AI497)/HLOOKUP($A$5,Prj_list!$O$6:$Z$7,2))=TRUE,"-",(HLOOKUP($A$5,Prj_list!$O$6:$Z$7,2)*'2012 HR 배정표'!AI497)/HLOOKUP($A$5,Prj_list!$O$6:$Z$7,2)))</x:f>
        <x:v>-</x:v>
      </x:c>
      <x:c r="AE499" s="45" t="str">
        <x:f>IF(ISBLANK('2012 HR 배정표'!AJ497)=TRUE,"-",'2012 HR 배정표'!AJ497)</x:f>
        <x:v>-</x:v>
      </x:c>
      <x:c r="AF499" s="46" t="str">
        <x:f>IF(ISBLANK('2012 HR 배정표'!AJ497)=TRUE,"-",IF(ISERROR((HLOOKUP($A$5,Prj_list!$O$6:$Z$7,2)*'2012 HR 배정표'!AK497)/HLOOKUP($A$5,Prj_list!$O$6:$Z$7,2))=TRUE,"-",(HLOOKUP($A$5,Prj_list!$O$6:$Z$7,2)*'2012 HR 배정표'!AK497)/HLOOKUP($A$5,Prj_list!$O$6:$Z$7,2)))</x:f>
        <x:v>-</x:v>
      </x:c>
      <x:c r="AG499" s="45" t="str">
        <x:f>IF(ISBLANK('2012 HR 배정표'!AL497)=TRUE,"-",'2012 HR 배정표'!AL497)</x:f>
        <x:v>-</x:v>
      </x:c>
      <x:c r="AH499" s="46" t="str">
        <x:f>IF(ISBLANK('2012 HR 배정표'!AL497)=TRUE,"-",IF(ISERROR((HLOOKUP($A$5,Prj_list!$O$6:$Z$7,2)*'2012 HR 배정표'!AM497)/HLOOKUP($A$5,Prj_list!$O$6:$Z$7,2))=TRUE,"-",(HLOOKUP($A$5,Prj_list!$O$6:$Z$7,2)*'2012 HR 배정표'!AM497)/HLOOKUP($A$5,Prj_list!$O$6:$Z$7,2)))</x:f>
        <x:v>-</x:v>
      </x:c>
      <x:c r="AI499" s="45" t="str">
        <x:f>IF(ISBLANK('2012 HR 배정표'!AN497)=TRUE,"-",'2012 HR 배정표'!AN497)</x:f>
        <x:v>-</x:v>
      </x:c>
      <x:c r="AJ499" s="46" t="str">
        <x:f>IF(ISBLANK('2012 HR 배정표'!AN497)=TRUE,"-",IF(ISERROR((HLOOKUP($A$5,Prj_list!$O$6:$Z$7,2)*'2012 HR 배정표'!AO497)/HLOOKUP($A$5,Prj_list!$O$6:$Z$7,2))=TRUE,"-",(HLOOKUP($A$5,Prj_list!$O$6:$Z$7,2)*'2012 HR 배정표'!AO497)/HLOOKUP($A$5,Prj_list!$O$6:$Z$7,2)))</x:f>
        <x:v>-</x:v>
      </x:c>
      <x:c r="AK499" s="45" t="str">
        <x:f>IF(ISBLANK('2012 HR 배정표'!AP497)=TRUE,"-",'2012 HR 배정표'!AP497)</x:f>
        <x:v>-</x:v>
      </x:c>
      <x:c r="AL499" s="46" t="str">
        <x:f>IF(ISBLANK('2012 HR 배정표'!AP497)=TRUE,"-",IF(ISERROR((HLOOKUP($A$5,Prj_list!$O$6:$Z$7,2)*'2012 HR 배정표'!AQ497)/HLOOKUP($A$5,Prj_list!$O$6:$Z$7,2))=TRUE,"-",(HLOOKUP($A$5,Prj_list!$O$6:$Z$7,2)*'2012 HR 배정표'!AQ497)/HLOOKUP($A$5,Prj_list!$O$6:$Z$7,2)))</x:f>
        <x:v>-</x:v>
      </x:c>
      <x:c r="AM499" s="45" t="str">
        <x:f>IF(ISBLANK('2012 HR 배정표'!AR497)=TRUE,"-",'2012 HR 배정표'!AR497)</x:f>
        <x:v>-</x:v>
      </x:c>
      <x:c r="AN499" s="46" t="str">
        <x:f>IF(ISBLANK('2012 HR 배정표'!AR497)=TRUE,"-",IF(ISERROR((HLOOKUP($A$5,Prj_list!$O$6:$Z$7,2)*'2012 HR 배정표'!AS497)/HLOOKUP($A$5,Prj_list!$O$6:$Z$7,2))=TRUE,"-",(HLOOKUP($A$5,Prj_list!$O$6:$Z$7,2)*'2012 HR 배정표'!AS497)/HLOOKUP($A$5,Prj_list!$O$6:$Z$7,2)))</x:f>
        <x:v>-</x:v>
      </x:c>
      <x:c r="AO499" s="45" t="str">
        <x:f>IF(ISBLANK('2012 HR 배정표'!AT497)=TRUE,"-",'2012 HR 배정표'!AT497)</x:f>
        <x:v>-</x:v>
      </x:c>
      <x:c r="AP499" s="46" t="str">
        <x:f>IF(ISBLANK('2012 HR 배정표'!AT497)=TRUE,"-",IF(ISERROR((HLOOKUP($A$5,Prj_list!$O$6:$Z$7,2)*'2012 HR 배정표'!AU497)/HLOOKUP($A$5,Prj_list!$O$6:$Z$7,2))=TRUE,"-",(HLOOKUP($A$5,Prj_list!$O$6:$Z$7,2)*'2012 HR 배정표'!AU497)/HLOOKUP($A$5,Prj_list!$O$6:$Z$7,2)))</x:f>
        <x:v>-</x:v>
      </x:c>
      <x:c r="AQ499" s="45" t="str">
        <x:f>IF(ISBLANK('2012 HR 배정표'!AV497)=TRUE,"-",'2012 HR 배정표'!AV497)</x:f>
        <x:v>-</x:v>
      </x:c>
      <x:c r="AR499" s="46" t="str">
        <x:f>IF(ISBLANK('2012 HR 배정표'!AV497)=TRUE,"-",IF(ISERROR((HLOOKUP($A$5,Prj_list!$O$6:$Z$7,2)*'2012 HR 배정표'!AW497)/HLOOKUP($A$5,Prj_list!$O$6:$Z$7,2))=TRUE,"-",(HLOOKUP($A$5,Prj_list!$O$6:$Z$7,2)*'2012 HR 배정표'!AW497)/HLOOKUP($A$5,Prj_list!$O$6:$Z$7,2)))</x:f>
        <x:v>-</x:v>
      </x:c>
      <x:c r="AS499" s="45" t="str">
        <x:f>IF(ISBLANK('2012 HR 배정표'!AX497)=TRUE,"-",'2012 HR 배정표'!AX497)</x:f>
        <x:v>-</x:v>
      </x:c>
      <x:c r="AT499" s="46" t="str">
        <x:f>IF(ISBLANK('2012 HR 배정표'!AX497)=TRUE,"-",IF(ISERROR((HLOOKUP($A$5,Prj_list!$O$6:$Z$7,2)*'2012 HR 배정표'!AY497)/HLOOKUP($A$5,Prj_list!$O$6:$Z$7,2))=TRUE,"-",(HLOOKUP($A$5,Prj_list!$O$6:$Z$7,2)*'2012 HR 배정표'!AY497)/HLOOKUP($A$5,Prj_list!$O$6:$Z$7,2)))</x:f>
        <x:v>-</x:v>
      </x:c>
      <x:c r="AU499" s="45" t="str">
        <x:f>IF(ISBLANK('2012 HR 배정표'!AZ497)=TRUE,"-",'2012 HR 배정표'!AZ497)</x:f>
        <x:v>-</x:v>
      </x:c>
      <x:c r="AV499" s="46" t="str">
        <x:f>IF(ISBLANK('2012 HR 배정표'!AZ497)=TRUE,"-",IF(ISERROR((HLOOKUP($A$5,Prj_list!$O$6:$Z$7,2)*'2012 HR 배정표'!BA497)/HLOOKUP($A$5,Prj_list!$O$6:$Z$7,2))=TRUE,"-",(HLOOKUP($A$5,Prj_list!$O$6:$Z$7,2)*'2012 HR 배정표'!BA497)/HLOOKUP($A$5,Prj_list!$O$6:$Z$7,2)))</x:f>
        <x:v>-</x:v>
      </x:c>
      <x:c r="AW499" s="34" t="str">
        <x:f t="shared" si="16"/>
        <x:v/>
      </x:c>
      <x:c r="AX499" s="41">
        <x:f t="shared" si="15"/>
        <x:v>0</x:v>
      </x:c>
    </x:row>
    <x:row r="500" spans="1:50">
      <x:c r="A500" s="45" t="str">
        <x:f>IF(ISBLANK('2012 HR 배정표'!F498)=TRUE,"-",'2012 HR 배정표'!F498)</x:f>
        <x:v>-</x:v>
      </x:c>
      <x:c r="B500" s="46" t="str">
        <x:f>IF(ISBLANK('2012 HR 배정표'!F498)=TRUE,"-",IF(ISERROR((HLOOKUP($A$5,Prj_list!$O$6:$Z$7,2)*'2012 HR 배정표'!G498)/HLOOKUP($A$5,Prj_list!$O$6:$Z$7,2))=TRUE,"-",(HLOOKUP($A$5,Prj_list!$O$6:$Z$7,2)*'2012 HR 배정표'!G498)/HLOOKUP($A$5,Prj_list!$O$6:$Z$7,2)))</x:f>
        <x:v>-</x:v>
      </x:c>
      <x:c r="C500" s="45" t="str">
        <x:f>IF(ISBLANK('2012 HR 배정표'!H498)=TRUE,"-",'2012 HR 배정표'!H498)</x:f>
        <x:v>-</x:v>
      </x:c>
      <x:c r="D500" s="46" t="str">
        <x:f>IF(ISBLANK('2012 HR 배정표'!H498)=TRUE,"-",IF(ISERROR((HLOOKUP($A$5,Prj_list!$O$6:$Z$7,2)*'2012 HR 배정표'!I498)/HLOOKUP($A$5,Prj_list!$O$6:$Z$7,2))=TRUE,"-",(HLOOKUP($A$5,Prj_list!$O$6:$Z$7,2)*'2012 HR 배정표'!I498)/HLOOKUP($A$5,Prj_list!$O$6:$Z$7,2)))</x:f>
        <x:v>-</x:v>
      </x:c>
      <x:c r="E500" s="45" t="str">
        <x:f>IF(ISBLANK('2012 HR 배정표'!J498)=TRUE,"-",'2012 HR 배정표'!J498)</x:f>
        <x:v>-</x:v>
      </x:c>
      <x:c r="F500" s="46" t="str">
        <x:f>IF(ISBLANK('2012 HR 배정표'!J498)=TRUE,"-",IF(ISERROR((HLOOKUP($A$5,Prj_list!$O$6:$Z$7,2)*'2012 HR 배정표'!K498)/HLOOKUP($A$5,Prj_list!$O$6:$Z$7,2))=TRUE,"-",(HLOOKUP($A$5,Prj_list!$O$6:$Z$7,2)*'2012 HR 배정표'!K498)/HLOOKUP($A$5,Prj_list!$O$6:$Z$7,2)))</x:f>
        <x:v>-</x:v>
      </x:c>
      <x:c r="G500" s="45" t="str">
        <x:f>IF(ISBLANK('2012 HR 배정표'!L498)=TRUE,"-",'2012 HR 배정표'!L498)</x:f>
        <x:v>-</x:v>
      </x:c>
      <x:c r="H500" s="46" t="str">
        <x:f>IF(ISBLANK('2012 HR 배정표'!L498)=TRUE,"-",IF(ISERROR((HLOOKUP($A$5,Prj_list!$O$6:$Z$7,2)*'2012 HR 배정표'!M498)/HLOOKUP($A$5,Prj_list!$O$6:$Z$7,2))=TRUE,"-",(HLOOKUP($A$5,Prj_list!$O$6:$Z$7,2)*'2012 HR 배정표'!M498)/HLOOKUP($A$5,Prj_list!$O$6:$Z$7,2)))</x:f>
        <x:v>-</x:v>
      </x:c>
      <x:c r="I500" s="45" t="str">
        <x:f>IF(ISBLANK('2012 HR 배정표'!N498)=TRUE,"-",'2012 HR 배정표'!N498)</x:f>
        <x:v>-</x:v>
      </x:c>
      <x:c r="J500" s="46" t="str">
        <x:f>IF(ISBLANK('2012 HR 배정표'!N498)=TRUE,"-",IF(ISERROR((HLOOKUP($A$5,Prj_list!$O$6:$Z$7,2)*'2012 HR 배정표'!O498)/HLOOKUP($A$5,Prj_list!$O$6:$Z$7,2))=TRUE,"-",(HLOOKUP($A$5,Prj_list!$O$6:$Z$7,2)*'2012 HR 배정표'!O498)/HLOOKUP($A$5,Prj_list!$O$6:$Z$7,2)))</x:f>
        <x:v>-</x:v>
      </x:c>
      <x:c r="K500" s="45" t="str">
        <x:f>IF(ISBLANK('2012 HR 배정표'!P498)=TRUE,"-",'2012 HR 배정표'!P498)</x:f>
        <x:v>-</x:v>
      </x:c>
      <x:c r="L500" s="46" t="str">
        <x:f>IF(ISBLANK('2012 HR 배정표'!P498)=TRUE,"-",IF(ISERROR((HLOOKUP($A$5,Prj_list!$O$6:$Z$7,2)*'2012 HR 배정표'!Q498)/HLOOKUP($A$5,Prj_list!$O$6:$Z$7,2))=TRUE,"-",(HLOOKUP($A$5,Prj_list!$O$6:$Z$7,2)*'2012 HR 배정표'!Q498)/HLOOKUP($A$5,Prj_list!$O$6:$Z$7,2)))</x:f>
        <x:v>-</x:v>
      </x:c>
      <x:c r="M500" s="45" t="str">
        <x:f>IF(ISBLANK('2012 HR 배정표'!R498)=TRUE,"-",'2012 HR 배정표'!R498)</x:f>
        <x:v>-</x:v>
      </x:c>
      <x:c r="N500" s="46" t="str">
        <x:f>IF(ISBLANK('2012 HR 배정표'!R498)=TRUE,"-",IF(ISERROR((HLOOKUP($A$5,Prj_list!$O$6:$Z$7,2)*'2012 HR 배정표'!S498)/HLOOKUP($A$5,Prj_list!$O$6:$Z$7,2))=TRUE,"-",(HLOOKUP($A$5,Prj_list!$O$6:$Z$7,2)*'2012 HR 배정표'!S498)/HLOOKUP($A$5,Prj_list!$O$6:$Z$7,2)))</x:f>
        <x:v>-</x:v>
      </x:c>
      <x:c r="O500" s="45" t="str">
        <x:f>IF(ISBLANK('2012 HR 배정표'!T498)=TRUE,"-",'2012 HR 배정표'!T498)</x:f>
        <x:v>-</x:v>
      </x:c>
      <x:c r="P500" s="46" t="str">
        <x:f>IF(ISBLANK('2012 HR 배정표'!T498)=TRUE,"-",IF(ISERROR((HLOOKUP($A$5,Prj_list!$O$6:$Z$7,2)*'2012 HR 배정표'!U498)/HLOOKUP($A$5,Prj_list!$O$6:$Z$7,2))=TRUE,"-",(HLOOKUP($A$5,Prj_list!$O$6:$Z$7,2)*'2012 HR 배정표'!U498)/HLOOKUP($A$5,Prj_list!$O$6:$Z$7,2)))</x:f>
        <x:v>-</x:v>
      </x:c>
      <x:c r="Q500" s="45" t="str">
        <x:f>IF(ISBLANK('2012 HR 배정표'!V498)=TRUE,"-",'2012 HR 배정표'!V498)</x:f>
        <x:v>-</x:v>
      </x:c>
      <x:c r="R500" s="46" t="str">
        <x:f>IF(ISBLANK('2012 HR 배정표'!V498)=TRUE,"-",IF(ISERROR((HLOOKUP($A$5,Prj_list!$O$6:$Z$7,2)*'2012 HR 배정표'!W498)/HLOOKUP($A$5,Prj_list!$O$6:$Z$7,2))=TRUE,"-",(HLOOKUP($A$5,Prj_list!$O$6:$Z$7,2)*'2012 HR 배정표'!W498)/HLOOKUP($A$5,Prj_list!$O$6:$Z$7,2)))</x:f>
        <x:v>-</x:v>
      </x:c>
      <x:c r="S500" s="45" t="str">
        <x:f>IF(ISBLANK('2012 HR 배정표'!X498)=TRUE,"-",'2012 HR 배정표'!X498)</x:f>
        <x:v>-</x:v>
      </x:c>
      <x:c r="T500" s="46" t="str">
        <x:f>IF(ISBLANK('2012 HR 배정표'!X498)=TRUE,"-",IF(ISERROR((HLOOKUP($A$5,Prj_list!$O$6:$Z$7,2)*'2012 HR 배정표'!Y498)/HLOOKUP($A$5,Prj_list!$O$6:$Z$7,2))=TRUE,"-",(HLOOKUP($A$5,Prj_list!$O$6:$Z$7,2)*'2012 HR 배정표'!Y498)/HLOOKUP($A$5,Prj_list!$O$6:$Z$7,2)))</x:f>
        <x:v>-</x:v>
      </x:c>
      <x:c r="U500" s="45" t="str">
        <x:f>IF(ISBLANK('2012 HR 배정표'!Z498)=TRUE,"-",'2012 HR 배정표'!Z498)</x:f>
        <x:v>-</x:v>
      </x:c>
      <x:c r="V500" s="46" t="str">
        <x:f>IF(ISBLANK('2012 HR 배정표'!Z498)=TRUE,"-",IF(ISERROR((HLOOKUP($A$5,Prj_list!$O$6:$Z$7,2)*'2012 HR 배정표'!AA498)/HLOOKUP($A$5,Prj_list!$O$6:$Z$7,2))=TRUE,"-",(HLOOKUP($A$5,Prj_list!$O$6:$Z$7,2)*'2012 HR 배정표'!AA498)/HLOOKUP($A$5,Prj_list!$O$6:$Z$7,2)))</x:f>
        <x:v>-</x:v>
      </x:c>
      <x:c r="W500" s="45" t="str">
        <x:f>IF(ISBLANK('2012 HR 배정표'!AB498)=TRUE,"-",'2012 HR 배정표'!AB498)</x:f>
        <x:v>-</x:v>
      </x:c>
      <x:c r="X500" s="46" t="str">
        <x:f>IF(ISBLANK('2012 HR 배정표'!AB498)=TRUE,"-",IF(ISERROR((HLOOKUP($A$5,Prj_list!$O$6:$Z$7,2)*'2012 HR 배정표'!AC498)/HLOOKUP($A$5,Prj_list!$O$6:$Z$7,2))=TRUE,"-",(HLOOKUP($A$5,Prj_list!$O$6:$Z$7,2)*'2012 HR 배정표'!AC498)/HLOOKUP($A$5,Prj_list!$O$6:$Z$7,2)))</x:f>
        <x:v>-</x:v>
      </x:c>
      <x:c r="Y500" s="45" t="str">
        <x:f>IF(ISBLANK('2012 HR 배정표'!AD498)=TRUE,"-",'2012 HR 배정표'!AD498)</x:f>
        <x:v>-</x:v>
      </x:c>
      <x:c r="Z500" s="46" t="str">
        <x:f>IF(ISBLANK('2012 HR 배정표'!AD498)=TRUE,"-",IF(ISERROR((HLOOKUP($A$5,Prj_list!$O$6:$Z$7,2)*'2012 HR 배정표'!AE498)/HLOOKUP($A$5,Prj_list!$O$6:$Z$7,2))=TRUE,"-",(HLOOKUP($A$5,Prj_list!$O$6:$Z$7,2)*'2012 HR 배정표'!AE498)/HLOOKUP($A$5,Prj_list!$O$6:$Z$7,2)))</x:f>
        <x:v>-</x:v>
      </x:c>
      <x:c r="AA500" s="45" t="str">
        <x:f>IF(ISBLANK('2012 HR 배정표'!AF498)=TRUE,"-",'2012 HR 배정표'!AF498)</x:f>
        <x:v>-</x:v>
      </x:c>
      <x:c r="AB500" s="46" t="str">
        <x:f>IF(ISBLANK('2012 HR 배정표'!AF498)=TRUE,"-",IF(ISERROR((HLOOKUP($A$5,Prj_list!$O$6:$Z$7,2)*'2012 HR 배정표'!AG498)/HLOOKUP($A$5,Prj_list!$O$6:$Z$7,2))=TRUE,"-",(HLOOKUP($A$5,Prj_list!$O$6:$Z$7,2)*'2012 HR 배정표'!AG498)/HLOOKUP($A$5,Prj_list!$O$6:$Z$7,2)))</x:f>
        <x:v>-</x:v>
      </x:c>
      <x:c r="AC500" s="45" t="str">
        <x:f>IF(ISBLANK('2012 HR 배정표'!AH498)=TRUE,"-",'2012 HR 배정표'!AH498)</x:f>
        <x:v>-</x:v>
      </x:c>
      <x:c r="AD500" s="46" t="str">
        <x:f>IF(ISBLANK('2012 HR 배정표'!AH498)=TRUE,"-",IF(ISERROR((HLOOKUP($A$5,Prj_list!$O$6:$Z$7,2)*'2012 HR 배정표'!AI498)/HLOOKUP($A$5,Prj_list!$O$6:$Z$7,2))=TRUE,"-",(HLOOKUP($A$5,Prj_list!$O$6:$Z$7,2)*'2012 HR 배정표'!AI498)/HLOOKUP($A$5,Prj_list!$O$6:$Z$7,2)))</x:f>
        <x:v>-</x:v>
      </x:c>
      <x:c r="AE500" s="45" t="str">
        <x:f>IF(ISBLANK('2012 HR 배정표'!AJ498)=TRUE,"-",'2012 HR 배정표'!AJ498)</x:f>
        <x:v>-</x:v>
      </x:c>
      <x:c r="AF500" s="46" t="str">
        <x:f>IF(ISBLANK('2012 HR 배정표'!AJ498)=TRUE,"-",IF(ISERROR((HLOOKUP($A$5,Prj_list!$O$6:$Z$7,2)*'2012 HR 배정표'!AK498)/HLOOKUP($A$5,Prj_list!$O$6:$Z$7,2))=TRUE,"-",(HLOOKUP($A$5,Prj_list!$O$6:$Z$7,2)*'2012 HR 배정표'!AK498)/HLOOKUP($A$5,Prj_list!$O$6:$Z$7,2)))</x:f>
        <x:v>-</x:v>
      </x:c>
      <x:c r="AG500" s="45" t="str">
        <x:f>IF(ISBLANK('2012 HR 배정표'!AL498)=TRUE,"-",'2012 HR 배정표'!AL498)</x:f>
        <x:v>-</x:v>
      </x:c>
      <x:c r="AH500" s="46" t="str">
        <x:f>IF(ISBLANK('2012 HR 배정표'!AL498)=TRUE,"-",IF(ISERROR((HLOOKUP($A$5,Prj_list!$O$6:$Z$7,2)*'2012 HR 배정표'!AM498)/HLOOKUP($A$5,Prj_list!$O$6:$Z$7,2))=TRUE,"-",(HLOOKUP($A$5,Prj_list!$O$6:$Z$7,2)*'2012 HR 배정표'!AM498)/HLOOKUP($A$5,Prj_list!$O$6:$Z$7,2)))</x:f>
        <x:v>-</x:v>
      </x:c>
      <x:c r="AI500" s="45" t="str">
        <x:f>IF(ISBLANK('2012 HR 배정표'!AN498)=TRUE,"-",'2012 HR 배정표'!AN498)</x:f>
        <x:v>-</x:v>
      </x:c>
      <x:c r="AJ500" s="46" t="str">
        <x:f>IF(ISBLANK('2012 HR 배정표'!AN498)=TRUE,"-",IF(ISERROR((HLOOKUP($A$5,Prj_list!$O$6:$Z$7,2)*'2012 HR 배정표'!AO498)/HLOOKUP($A$5,Prj_list!$O$6:$Z$7,2))=TRUE,"-",(HLOOKUP($A$5,Prj_list!$O$6:$Z$7,2)*'2012 HR 배정표'!AO498)/HLOOKUP($A$5,Prj_list!$O$6:$Z$7,2)))</x:f>
        <x:v>-</x:v>
      </x:c>
      <x:c r="AK500" s="45" t="str">
        <x:f>IF(ISBLANK('2012 HR 배정표'!AP498)=TRUE,"-",'2012 HR 배정표'!AP498)</x:f>
        <x:v>-</x:v>
      </x:c>
      <x:c r="AL500" s="46" t="str">
        <x:f>IF(ISBLANK('2012 HR 배정표'!AP498)=TRUE,"-",IF(ISERROR((HLOOKUP($A$5,Prj_list!$O$6:$Z$7,2)*'2012 HR 배정표'!AQ498)/HLOOKUP($A$5,Prj_list!$O$6:$Z$7,2))=TRUE,"-",(HLOOKUP($A$5,Prj_list!$O$6:$Z$7,2)*'2012 HR 배정표'!AQ498)/HLOOKUP($A$5,Prj_list!$O$6:$Z$7,2)))</x:f>
        <x:v>-</x:v>
      </x:c>
      <x:c r="AM500" s="45" t="str">
        <x:f>IF(ISBLANK('2012 HR 배정표'!AR498)=TRUE,"-",'2012 HR 배정표'!AR498)</x:f>
        <x:v>-</x:v>
      </x:c>
      <x:c r="AN500" s="46" t="str">
        <x:f>IF(ISBLANK('2012 HR 배정표'!AR498)=TRUE,"-",IF(ISERROR((HLOOKUP($A$5,Prj_list!$O$6:$Z$7,2)*'2012 HR 배정표'!AS498)/HLOOKUP($A$5,Prj_list!$O$6:$Z$7,2))=TRUE,"-",(HLOOKUP($A$5,Prj_list!$O$6:$Z$7,2)*'2012 HR 배정표'!AS498)/HLOOKUP($A$5,Prj_list!$O$6:$Z$7,2)))</x:f>
        <x:v>-</x:v>
      </x:c>
      <x:c r="AO500" s="45" t="str">
        <x:f>IF(ISBLANK('2012 HR 배정표'!AT498)=TRUE,"-",'2012 HR 배정표'!AT498)</x:f>
        <x:v>-</x:v>
      </x:c>
      <x:c r="AP500" s="46" t="str">
        <x:f>IF(ISBLANK('2012 HR 배정표'!AT498)=TRUE,"-",IF(ISERROR((HLOOKUP($A$5,Prj_list!$O$6:$Z$7,2)*'2012 HR 배정표'!AU498)/HLOOKUP($A$5,Prj_list!$O$6:$Z$7,2))=TRUE,"-",(HLOOKUP($A$5,Prj_list!$O$6:$Z$7,2)*'2012 HR 배정표'!AU498)/HLOOKUP($A$5,Prj_list!$O$6:$Z$7,2)))</x:f>
        <x:v>-</x:v>
      </x:c>
      <x:c r="AQ500" s="45" t="str">
        <x:f>IF(ISBLANK('2012 HR 배정표'!AV498)=TRUE,"-",'2012 HR 배정표'!AV498)</x:f>
        <x:v>-</x:v>
      </x:c>
      <x:c r="AR500" s="46" t="str">
        <x:f>IF(ISBLANK('2012 HR 배정표'!AV498)=TRUE,"-",IF(ISERROR((HLOOKUP($A$5,Prj_list!$O$6:$Z$7,2)*'2012 HR 배정표'!AW498)/HLOOKUP($A$5,Prj_list!$O$6:$Z$7,2))=TRUE,"-",(HLOOKUP($A$5,Prj_list!$O$6:$Z$7,2)*'2012 HR 배정표'!AW498)/HLOOKUP($A$5,Prj_list!$O$6:$Z$7,2)))</x:f>
        <x:v>-</x:v>
      </x:c>
      <x:c r="AS500" s="45" t="str">
        <x:f>IF(ISBLANK('2012 HR 배정표'!AX498)=TRUE,"-",'2012 HR 배정표'!AX498)</x:f>
        <x:v>-</x:v>
      </x:c>
      <x:c r="AT500" s="46" t="str">
        <x:f>IF(ISBLANK('2012 HR 배정표'!AX498)=TRUE,"-",IF(ISERROR((HLOOKUP($A$5,Prj_list!$O$6:$Z$7,2)*'2012 HR 배정표'!AY498)/HLOOKUP($A$5,Prj_list!$O$6:$Z$7,2))=TRUE,"-",(HLOOKUP($A$5,Prj_list!$O$6:$Z$7,2)*'2012 HR 배정표'!AY498)/HLOOKUP($A$5,Prj_list!$O$6:$Z$7,2)))</x:f>
        <x:v>-</x:v>
      </x:c>
      <x:c r="AU500" s="45" t="str">
        <x:f>IF(ISBLANK('2012 HR 배정표'!AZ498)=TRUE,"-",'2012 HR 배정표'!AZ498)</x:f>
        <x:v>-</x:v>
      </x:c>
      <x:c r="AV500" s="46" t="str">
        <x:f>IF(ISBLANK('2012 HR 배정표'!AZ498)=TRUE,"-",IF(ISERROR((HLOOKUP($A$5,Prj_list!$O$6:$Z$7,2)*'2012 HR 배정표'!BA498)/HLOOKUP($A$5,Prj_list!$O$6:$Z$7,2))=TRUE,"-",(HLOOKUP($A$5,Prj_list!$O$6:$Z$7,2)*'2012 HR 배정표'!BA498)/HLOOKUP($A$5,Prj_list!$O$6:$Z$7,2)))</x:f>
        <x:v>-</x:v>
      </x:c>
      <x:c r="AW500" s="34" t="str">
        <x:f t="shared" si="16"/>
        <x:v/>
      </x:c>
      <x:c r="AX500" s="41">
        <x:f t="shared" si="15"/>
        <x:v>0</x:v>
      </x:c>
    </x:row>
    <x:row r="501" spans="1:50">
      <x:c r="A501" s="45" t="str">
        <x:f>IF(ISBLANK('2012 HR 배정표'!F499)=TRUE,"-",'2012 HR 배정표'!F499)</x:f>
        <x:v>-</x:v>
      </x:c>
      <x:c r="B501" s="46" t="str">
        <x:f>IF(ISBLANK('2012 HR 배정표'!F499)=TRUE,"-",IF(ISERROR((HLOOKUP($A$5,Prj_list!$O$6:$Z$7,2)*'2012 HR 배정표'!G499)/HLOOKUP($A$5,Prj_list!$O$6:$Z$7,2))=TRUE,"-",(HLOOKUP($A$5,Prj_list!$O$6:$Z$7,2)*'2012 HR 배정표'!G499)/HLOOKUP($A$5,Prj_list!$O$6:$Z$7,2)))</x:f>
        <x:v>-</x:v>
      </x:c>
      <x:c r="C501" s="45" t="str">
        <x:f>IF(ISBLANK('2012 HR 배정표'!H499)=TRUE,"-",'2012 HR 배정표'!H499)</x:f>
        <x:v>-</x:v>
      </x:c>
      <x:c r="D501" s="46" t="str">
        <x:f>IF(ISBLANK('2012 HR 배정표'!H499)=TRUE,"-",IF(ISERROR((HLOOKUP($A$5,Prj_list!$O$6:$Z$7,2)*'2012 HR 배정표'!I499)/HLOOKUP($A$5,Prj_list!$O$6:$Z$7,2))=TRUE,"-",(HLOOKUP($A$5,Prj_list!$O$6:$Z$7,2)*'2012 HR 배정표'!I499)/HLOOKUP($A$5,Prj_list!$O$6:$Z$7,2)))</x:f>
        <x:v>-</x:v>
      </x:c>
      <x:c r="E501" s="45" t="str">
        <x:f>IF(ISBLANK('2012 HR 배정표'!J499)=TRUE,"-",'2012 HR 배정표'!J499)</x:f>
        <x:v>-</x:v>
      </x:c>
      <x:c r="F501" s="46" t="str">
        <x:f>IF(ISBLANK('2012 HR 배정표'!J499)=TRUE,"-",IF(ISERROR((HLOOKUP($A$5,Prj_list!$O$6:$Z$7,2)*'2012 HR 배정표'!K499)/HLOOKUP($A$5,Prj_list!$O$6:$Z$7,2))=TRUE,"-",(HLOOKUP($A$5,Prj_list!$O$6:$Z$7,2)*'2012 HR 배정표'!K499)/HLOOKUP($A$5,Prj_list!$O$6:$Z$7,2)))</x:f>
        <x:v>-</x:v>
      </x:c>
      <x:c r="G501" s="45" t="str">
        <x:f>IF(ISBLANK('2012 HR 배정표'!L499)=TRUE,"-",'2012 HR 배정표'!L499)</x:f>
        <x:v>-</x:v>
      </x:c>
      <x:c r="H501" s="46" t="str">
        <x:f>IF(ISBLANK('2012 HR 배정표'!L499)=TRUE,"-",IF(ISERROR((HLOOKUP($A$5,Prj_list!$O$6:$Z$7,2)*'2012 HR 배정표'!M499)/HLOOKUP($A$5,Prj_list!$O$6:$Z$7,2))=TRUE,"-",(HLOOKUP($A$5,Prj_list!$O$6:$Z$7,2)*'2012 HR 배정표'!M499)/HLOOKUP($A$5,Prj_list!$O$6:$Z$7,2)))</x:f>
        <x:v>-</x:v>
      </x:c>
      <x:c r="I501" s="45" t="str">
        <x:f>IF(ISBLANK('2012 HR 배정표'!N499)=TRUE,"-",'2012 HR 배정표'!N499)</x:f>
        <x:v>-</x:v>
      </x:c>
      <x:c r="J501" s="46" t="str">
        <x:f>IF(ISBLANK('2012 HR 배정표'!N499)=TRUE,"-",IF(ISERROR((HLOOKUP($A$5,Prj_list!$O$6:$Z$7,2)*'2012 HR 배정표'!O499)/HLOOKUP($A$5,Prj_list!$O$6:$Z$7,2))=TRUE,"-",(HLOOKUP($A$5,Prj_list!$O$6:$Z$7,2)*'2012 HR 배정표'!O499)/HLOOKUP($A$5,Prj_list!$O$6:$Z$7,2)))</x:f>
        <x:v>-</x:v>
      </x:c>
      <x:c r="K501" s="45" t="str">
        <x:f>IF(ISBLANK('2012 HR 배정표'!P499)=TRUE,"-",'2012 HR 배정표'!P499)</x:f>
        <x:v>-</x:v>
      </x:c>
      <x:c r="L501" s="46" t="str">
        <x:f>IF(ISBLANK('2012 HR 배정표'!P499)=TRUE,"-",IF(ISERROR((HLOOKUP($A$5,Prj_list!$O$6:$Z$7,2)*'2012 HR 배정표'!Q499)/HLOOKUP($A$5,Prj_list!$O$6:$Z$7,2))=TRUE,"-",(HLOOKUP($A$5,Prj_list!$O$6:$Z$7,2)*'2012 HR 배정표'!Q499)/HLOOKUP($A$5,Prj_list!$O$6:$Z$7,2)))</x:f>
        <x:v>-</x:v>
      </x:c>
      <x:c r="M501" s="45" t="str">
        <x:f>IF(ISBLANK('2012 HR 배정표'!R499)=TRUE,"-",'2012 HR 배정표'!R499)</x:f>
        <x:v>-</x:v>
      </x:c>
      <x:c r="N501" s="46" t="str">
        <x:f>IF(ISBLANK('2012 HR 배정표'!R499)=TRUE,"-",IF(ISERROR((HLOOKUP($A$5,Prj_list!$O$6:$Z$7,2)*'2012 HR 배정표'!S499)/HLOOKUP($A$5,Prj_list!$O$6:$Z$7,2))=TRUE,"-",(HLOOKUP($A$5,Prj_list!$O$6:$Z$7,2)*'2012 HR 배정표'!S499)/HLOOKUP($A$5,Prj_list!$O$6:$Z$7,2)))</x:f>
        <x:v>-</x:v>
      </x:c>
      <x:c r="O501" s="45" t="str">
        <x:f>IF(ISBLANK('2012 HR 배정표'!T499)=TRUE,"-",'2012 HR 배정표'!T499)</x:f>
        <x:v>-</x:v>
      </x:c>
      <x:c r="P501" s="46" t="str">
        <x:f>IF(ISBLANK('2012 HR 배정표'!T499)=TRUE,"-",IF(ISERROR((HLOOKUP($A$5,Prj_list!$O$6:$Z$7,2)*'2012 HR 배정표'!U499)/HLOOKUP($A$5,Prj_list!$O$6:$Z$7,2))=TRUE,"-",(HLOOKUP($A$5,Prj_list!$O$6:$Z$7,2)*'2012 HR 배정표'!U499)/HLOOKUP($A$5,Prj_list!$O$6:$Z$7,2)))</x:f>
        <x:v>-</x:v>
      </x:c>
      <x:c r="Q501" s="45" t="str">
        <x:f>IF(ISBLANK('2012 HR 배정표'!V499)=TRUE,"-",'2012 HR 배정표'!V499)</x:f>
        <x:v>-</x:v>
      </x:c>
      <x:c r="R501" s="46" t="str">
        <x:f>IF(ISBLANK('2012 HR 배정표'!V499)=TRUE,"-",IF(ISERROR((HLOOKUP($A$5,Prj_list!$O$6:$Z$7,2)*'2012 HR 배정표'!W499)/HLOOKUP($A$5,Prj_list!$O$6:$Z$7,2))=TRUE,"-",(HLOOKUP($A$5,Prj_list!$O$6:$Z$7,2)*'2012 HR 배정표'!W499)/HLOOKUP($A$5,Prj_list!$O$6:$Z$7,2)))</x:f>
        <x:v>-</x:v>
      </x:c>
      <x:c r="S501" s="45" t="str">
        <x:f>IF(ISBLANK('2012 HR 배정표'!X499)=TRUE,"-",'2012 HR 배정표'!X499)</x:f>
        <x:v>-</x:v>
      </x:c>
      <x:c r="T501" s="46" t="str">
        <x:f>IF(ISBLANK('2012 HR 배정표'!X499)=TRUE,"-",IF(ISERROR((HLOOKUP($A$5,Prj_list!$O$6:$Z$7,2)*'2012 HR 배정표'!Y499)/HLOOKUP($A$5,Prj_list!$O$6:$Z$7,2))=TRUE,"-",(HLOOKUP($A$5,Prj_list!$O$6:$Z$7,2)*'2012 HR 배정표'!Y499)/HLOOKUP($A$5,Prj_list!$O$6:$Z$7,2)))</x:f>
        <x:v>-</x:v>
      </x:c>
      <x:c r="U501" s="45" t="str">
        <x:f>IF(ISBLANK('2012 HR 배정표'!Z499)=TRUE,"-",'2012 HR 배정표'!Z499)</x:f>
        <x:v>-</x:v>
      </x:c>
      <x:c r="V501" s="46" t="str">
        <x:f>IF(ISBLANK('2012 HR 배정표'!Z499)=TRUE,"-",IF(ISERROR((HLOOKUP($A$5,Prj_list!$O$6:$Z$7,2)*'2012 HR 배정표'!AA499)/HLOOKUP($A$5,Prj_list!$O$6:$Z$7,2))=TRUE,"-",(HLOOKUP($A$5,Prj_list!$O$6:$Z$7,2)*'2012 HR 배정표'!AA499)/HLOOKUP($A$5,Prj_list!$O$6:$Z$7,2)))</x:f>
        <x:v>-</x:v>
      </x:c>
      <x:c r="W501" s="45" t="str">
        <x:f>IF(ISBLANK('2012 HR 배정표'!AB499)=TRUE,"-",'2012 HR 배정표'!AB499)</x:f>
        <x:v>-</x:v>
      </x:c>
      <x:c r="X501" s="46" t="str">
        <x:f>IF(ISBLANK('2012 HR 배정표'!AB499)=TRUE,"-",IF(ISERROR((HLOOKUP($A$5,Prj_list!$O$6:$Z$7,2)*'2012 HR 배정표'!AC499)/HLOOKUP($A$5,Prj_list!$O$6:$Z$7,2))=TRUE,"-",(HLOOKUP($A$5,Prj_list!$O$6:$Z$7,2)*'2012 HR 배정표'!AC499)/HLOOKUP($A$5,Prj_list!$O$6:$Z$7,2)))</x:f>
        <x:v>-</x:v>
      </x:c>
      <x:c r="Y501" s="45" t="str">
        <x:f>IF(ISBLANK('2012 HR 배정표'!AD499)=TRUE,"-",'2012 HR 배정표'!AD499)</x:f>
        <x:v>-</x:v>
      </x:c>
      <x:c r="Z501" s="46" t="str">
        <x:f>IF(ISBLANK('2012 HR 배정표'!AD499)=TRUE,"-",IF(ISERROR((HLOOKUP($A$5,Prj_list!$O$6:$Z$7,2)*'2012 HR 배정표'!AE499)/HLOOKUP($A$5,Prj_list!$O$6:$Z$7,2))=TRUE,"-",(HLOOKUP($A$5,Prj_list!$O$6:$Z$7,2)*'2012 HR 배정표'!AE499)/HLOOKUP($A$5,Prj_list!$O$6:$Z$7,2)))</x:f>
        <x:v>-</x:v>
      </x:c>
      <x:c r="AA501" s="45" t="str">
        <x:f>IF(ISBLANK('2012 HR 배정표'!AF499)=TRUE,"-",'2012 HR 배정표'!AF499)</x:f>
        <x:v>-</x:v>
      </x:c>
      <x:c r="AB501" s="46" t="str">
        <x:f>IF(ISBLANK('2012 HR 배정표'!AF499)=TRUE,"-",IF(ISERROR((HLOOKUP($A$5,Prj_list!$O$6:$Z$7,2)*'2012 HR 배정표'!AG499)/HLOOKUP($A$5,Prj_list!$O$6:$Z$7,2))=TRUE,"-",(HLOOKUP($A$5,Prj_list!$O$6:$Z$7,2)*'2012 HR 배정표'!AG499)/HLOOKUP($A$5,Prj_list!$O$6:$Z$7,2)))</x:f>
        <x:v>-</x:v>
      </x:c>
      <x:c r="AC501" s="45" t="str">
        <x:f>IF(ISBLANK('2012 HR 배정표'!AH499)=TRUE,"-",'2012 HR 배정표'!AH499)</x:f>
        <x:v>-</x:v>
      </x:c>
      <x:c r="AD501" s="46" t="str">
        <x:f>IF(ISBLANK('2012 HR 배정표'!AH499)=TRUE,"-",IF(ISERROR((HLOOKUP($A$5,Prj_list!$O$6:$Z$7,2)*'2012 HR 배정표'!AI499)/HLOOKUP($A$5,Prj_list!$O$6:$Z$7,2))=TRUE,"-",(HLOOKUP($A$5,Prj_list!$O$6:$Z$7,2)*'2012 HR 배정표'!AI499)/HLOOKUP($A$5,Prj_list!$O$6:$Z$7,2)))</x:f>
        <x:v>-</x:v>
      </x:c>
      <x:c r="AE501" s="45" t="str">
        <x:f>IF(ISBLANK('2012 HR 배정표'!AJ499)=TRUE,"-",'2012 HR 배정표'!AJ499)</x:f>
        <x:v>-</x:v>
      </x:c>
      <x:c r="AF501" s="46" t="str">
        <x:f>IF(ISBLANK('2012 HR 배정표'!AJ499)=TRUE,"-",IF(ISERROR((HLOOKUP($A$5,Prj_list!$O$6:$Z$7,2)*'2012 HR 배정표'!AK499)/HLOOKUP($A$5,Prj_list!$O$6:$Z$7,2))=TRUE,"-",(HLOOKUP($A$5,Prj_list!$O$6:$Z$7,2)*'2012 HR 배정표'!AK499)/HLOOKUP($A$5,Prj_list!$O$6:$Z$7,2)))</x:f>
        <x:v>-</x:v>
      </x:c>
      <x:c r="AG501" s="45" t="str">
        <x:f>IF(ISBLANK('2012 HR 배정표'!AL499)=TRUE,"-",'2012 HR 배정표'!AL499)</x:f>
        <x:v>-</x:v>
      </x:c>
      <x:c r="AH501" s="46" t="str">
        <x:f>IF(ISBLANK('2012 HR 배정표'!AL499)=TRUE,"-",IF(ISERROR((HLOOKUP($A$5,Prj_list!$O$6:$Z$7,2)*'2012 HR 배정표'!AM499)/HLOOKUP($A$5,Prj_list!$O$6:$Z$7,2))=TRUE,"-",(HLOOKUP($A$5,Prj_list!$O$6:$Z$7,2)*'2012 HR 배정표'!AM499)/HLOOKUP($A$5,Prj_list!$O$6:$Z$7,2)))</x:f>
        <x:v>-</x:v>
      </x:c>
      <x:c r="AI501" s="45" t="str">
        <x:f>IF(ISBLANK('2012 HR 배정표'!AN499)=TRUE,"-",'2012 HR 배정표'!AN499)</x:f>
        <x:v>-</x:v>
      </x:c>
      <x:c r="AJ501" s="46" t="str">
        <x:f>IF(ISBLANK('2012 HR 배정표'!AN499)=TRUE,"-",IF(ISERROR((HLOOKUP($A$5,Prj_list!$O$6:$Z$7,2)*'2012 HR 배정표'!AO499)/HLOOKUP($A$5,Prj_list!$O$6:$Z$7,2))=TRUE,"-",(HLOOKUP($A$5,Prj_list!$O$6:$Z$7,2)*'2012 HR 배정표'!AO499)/HLOOKUP($A$5,Prj_list!$O$6:$Z$7,2)))</x:f>
        <x:v>-</x:v>
      </x:c>
      <x:c r="AK501" s="45" t="str">
        <x:f>IF(ISBLANK('2012 HR 배정표'!AP499)=TRUE,"-",'2012 HR 배정표'!AP499)</x:f>
        <x:v>-</x:v>
      </x:c>
      <x:c r="AL501" s="46" t="str">
        <x:f>IF(ISBLANK('2012 HR 배정표'!AP499)=TRUE,"-",IF(ISERROR((HLOOKUP($A$5,Prj_list!$O$6:$Z$7,2)*'2012 HR 배정표'!AQ499)/HLOOKUP($A$5,Prj_list!$O$6:$Z$7,2))=TRUE,"-",(HLOOKUP($A$5,Prj_list!$O$6:$Z$7,2)*'2012 HR 배정표'!AQ499)/HLOOKUP($A$5,Prj_list!$O$6:$Z$7,2)))</x:f>
        <x:v>-</x:v>
      </x:c>
      <x:c r="AM501" s="45" t="str">
        <x:f>IF(ISBLANK('2012 HR 배정표'!AR499)=TRUE,"-",'2012 HR 배정표'!AR499)</x:f>
        <x:v>-</x:v>
      </x:c>
      <x:c r="AN501" s="46" t="str">
        <x:f>IF(ISBLANK('2012 HR 배정표'!AR499)=TRUE,"-",IF(ISERROR((HLOOKUP($A$5,Prj_list!$O$6:$Z$7,2)*'2012 HR 배정표'!AS499)/HLOOKUP($A$5,Prj_list!$O$6:$Z$7,2))=TRUE,"-",(HLOOKUP($A$5,Prj_list!$O$6:$Z$7,2)*'2012 HR 배정표'!AS499)/HLOOKUP($A$5,Prj_list!$O$6:$Z$7,2)))</x:f>
        <x:v>-</x:v>
      </x:c>
      <x:c r="AO501" s="45" t="str">
        <x:f>IF(ISBLANK('2012 HR 배정표'!AT499)=TRUE,"-",'2012 HR 배정표'!AT499)</x:f>
        <x:v>-</x:v>
      </x:c>
      <x:c r="AP501" s="46" t="str">
        <x:f>IF(ISBLANK('2012 HR 배정표'!AT499)=TRUE,"-",IF(ISERROR((HLOOKUP($A$5,Prj_list!$O$6:$Z$7,2)*'2012 HR 배정표'!AU499)/HLOOKUP($A$5,Prj_list!$O$6:$Z$7,2))=TRUE,"-",(HLOOKUP($A$5,Prj_list!$O$6:$Z$7,2)*'2012 HR 배정표'!AU499)/HLOOKUP($A$5,Prj_list!$O$6:$Z$7,2)))</x:f>
        <x:v>-</x:v>
      </x:c>
      <x:c r="AQ501" s="45" t="str">
        <x:f>IF(ISBLANK('2012 HR 배정표'!AV499)=TRUE,"-",'2012 HR 배정표'!AV499)</x:f>
        <x:v>-</x:v>
      </x:c>
      <x:c r="AR501" s="46" t="str">
        <x:f>IF(ISBLANK('2012 HR 배정표'!AV499)=TRUE,"-",IF(ISERROR((HLOOKUP($A$5,Prj_list!$O$6:$Z$7,2)*'2012 HR 배정표'!AW499)/HLOOKUP($A$5,Prj_list!$O$6:$Z$7,2))=TRUE,"-",(HLOOKUP($A$5,Prj_list!$O$6:$Z$7,2)*'2012 HR 배정표'!AW499)/HLOOKUP($A$5,Prj_list!$O$6:$Z$7,2)))</x:f>
        <x:v>-</x:v>
      </x:c>
      <x:c r="AS501" s="45" t="str">
        <x:f>IF(ISBLANK('2012 HR 배정표'!AX499)=TRUE,"-",'2012 HR 배정표'!AX499)</x:f>
        <x:v>-</x:v>
      </x:c>
      <x:c r="AT501" s="46" t="str">
        <x:f>IF(ISBLANK('2012 HR 배정표'!AX499)=TRUE,"-",IF(ISERROR((HLOOKUP($A$5,Prj_list!$O$6:$Z$7,2)*'2012 HR 배정표'!AY499)/HLOOKUP($A$5,Prj_list!$O$6:$Z$7,2))=TRUE,"-",(HLOOKUP($A$5,Prj_list!$O$6:$Z$7,2)*'2012 HR 배정표'!AY499)/HLOOKUP($A$5,Prj_list!$O$6:$Z$7,2)))</x:f>
        <x:v>-</x:v>
      </x:c>
      <x:c r="AU501" s="45" t="str">
        <x:f>IF(ISBLANK('2012 HR 배정표'!AZ499)=TRUE,"-",'2012 HR 배정표'!AZ499)</x:f>
        <x:v>-</x:v>
      </x:c>
      <x:c r="AV501" s="46" t="str">
        <x:f>IF(ISBLANK('2012 HR 배정표'!AZ499)=TRUE,"-",IF(ISERROR((HLOOKUP($A$5,Prj_list!$O$6:$Z$7,2)*'2012 HR 배정표'!BA499)/HLOOKUP($A$5,Prj_list!$O$6:$Z$7,2))=TRUE,"-",(HLOOKUP($A$5,Prj_list!$O$6:$Z$7,2)*'2012 HR 배정표'!BA499)/HLOOKUP($A$5,Prj_list!$O$6:$Z$7,2)))</x:f>
        <x:v>-</x:v>
      </x:c>
      <x:c r="AW501" s="34" t="str">
        <x:f t="shared" si="16"/>
        <x:v/>
      </x:c>
      <x:c r="AX501" s="41">
        <x:f t="shared" si="15"/>
        <x:v>0</x:v>
      </x:c>
    </x:row>
    <x:row r="502" spans="1:50">
      <x:c r="A502" s="45" t="str">
        <x:f>IF(ISBLANK('2012 HR 배정표'!F500)=TRUE,"-",'2012 HR 배정표'!F500)</x:f>
        <x:v>-</x:v>
      </x:c>
      <x:c r="B502" s="46" t="str">
        <x:f>IF(ISBLANK('2012 HR 배정표'!F500)=TRUE,"-",IF(ISERROR((HLOOKUP($A$5,Prj_list!$O$6:$Z$7,2)*'2012 HR 배정표'!G500)/HLOOKUP($A$5,Prj_list!$O$6:$Z$7,2))=TRUE,"-",(HLOOKUP($A$5,Prj_list!$O$6:$Z$7,2)*'2012 HR 배정표'!G500)/HLOOKUP($A$5,Prj_list!$O$6:$Z$7,2)))</x:f>
        <x:v>-</x:v>
      </x:c>
      <x:c r="C502" s="45" t="str">
        <x:f>IF(ISBLANK('2012 HR 배정표'!H500)=TRUE,"-",'2012 HR 배정표'!H500)</x:f>
        <x:v>-</x:v>
      </x:c>
      <x:c r="D502" s="46" t="str">
        <x:f>IF(ISBLANK('2012 HR 배정표'!H500)=TRUE,"-",IF(ISERROR((HLOOKUP($A$5,Prj_list!$O$6:$Z$7,2)*'2012 HR 배정표'!I500)/HLOOKUP($A$5,Prj_list!$O$6:$Z$7,2))=TRUE,"-",(HLOOKUP($A$5,Prj_list!$O$6:$Z$7,2)*'2012 HR 배정표'!I500)/HLOOKUP($A$5,Prj_list!$O$6:$Z$7,2)))</x:f>
        <x:v>-</x:v>
      </x:c>
      <x:c r="E502" s="45" t="str">
        <x:f>IF(ISBLANK('2012 HR 배정표'!J500)=TRUE,"-",'2012 HR 배정표'!J500)</x:f>
        <x:v>-</x:v>
      </x:c>
      <x:c r="F502" s="46" t="str">
        <x:f>IF(ISBLANK('2012 HR 배정표'!J500)=TRUE,"-",IF(ISERROR((HLOOKUP($A$5,Prj_list!$O$6:$Z$7,2)*'2012 HR 배정표'!K500)/HLOOKUP($A$5,Prj_list!$O$6:$Z$7,2))=TRUE,"-",(HLOOKUP($A$5,Prj_list!$O$6:$Z$7,2)*'2012 HR 배정표'!K500)/HLOOKUP($A$5,Prj_list!$O$6:$Z$7,2)))</x:f>
        <x:v>-</x:v>
      </x:c>
      <x:c r="G502" s="45" t="str">
        <x:f>IF(ISBLANK('2012 HR 배정표'!L500)=TRUE,"-",'2012 HR 배정표'!L500)</x:f>
        <x:v>-</x:v>
      </x:c>
      <x:c r="H502" s="46" t="str">
        <x:f>IF(ISBLANK('2012 HR 배정표'!L500)=TRUE,"-",IF(ISERROR((HLOOKUP($A$5,Prj_list!$O$6:$Z$7,2)*'2012 HR 배정표'!M500)/HLOOKUP($A$5,Prj_list!$O$6:$Z$7,2))=TRUE,"-",(HLOOKUP($A$5,Prj_list!$O$6:$Z$7,2)*'2012 HR 배정표'!M500)/HLOOKUP($A$5,Prj_list!$O$6:$Z$7,2)))</x:f>
        <x:v>-</x:v>
      </x:c>
      <x:c r="I502" s="45" t="str">
        <x:f>IF(ISBLANK('2012 HR 배정표'!N500)=TRUE,"-",'2012 HR 배정표'!N500)</x:f>
        <x:v>-</x:v>
      </x:c>
      <x:c r="J502" s="46" t="str">
        <x:f>IF(ISBLANK('2012 HR 배정표'!N500)=TRUE,"-",IF(ISERROR((HLOOKUP($A$5,Prj_list!$O$6:$Z$7,2)*'2012 HR 배정표'!O500)/HLOOKUP($A$5,Prj_list!$O$6:$Z$7,2))=TRUE,"-",(HLOOKUP($A$5,Prj_list!$O$6:$Z$7,2)*'2012 HR 배정표'!O500)/HLOOKUP($A$5,Prj_list!$O$6:$Z$7,2)))</x:f>
        <x:v>-</x:v>
      </x:c>
      <x:c r="K502" s="45" t="str">
        <x:f>IF(ISBLANK('2012 HR 배정표'!P500)=TRUE,"-",'2012 HR 배정표'!P500)</x:f>
        <x:v>-</x:v>
      </x:c>
      <x:c r="L502" s="46" t="str">
        <x:f>IF(ISBLANK('2012 HR 배정표'!P500)=TRUE,"-",IF(ISERROR((HLOOKUP($A$5,Prj_list!$O$6:$Z$7,2)*'2012 HR 배정표'!Q500)/HLOOKUP($A$5,Prj_list!$O$6:$Z$7,2))=TRUE,"-",(HLOOKUP($A$5,Prj_list!$O$6:$Z$7,2)*'2012 HR 배정표'!Q500)/HLOOKUP($A$5,Prj_list!$O$6:$Z$7,2)))</x:f>
        <x:v>-</x:v>
      </x:c>
      <x:c r="M502" s="45" t="str">
        <x:f>IF(ISBLANK('2012 HR 배정표'!R500)=TRUE,"-",'2012 HR 배정표'!R500)</x:f>
        <x:v>-</x:v>
      </x:c>
      <x:c r="N502" s="46" t="str">
        <x:f>IF(ISBLANK('2012 HR 배정표'!R500)=TRUE,"-",IF(ISERROR((HLOOKUP($A$5,Prj_list!$O$6:$Z$7,2)*'2012 HR 배정표'!S500)/HLOOKUP($A$5,Prj_list!$O$6:$Z$7,2))=TRUE,"-",(HLOOKUP($A$5,Prj_list!$O$6:$Z$7,2)*'2012 HR 배정표'!S500)/HLOOKUP($A$5,Prj_list!$O$6:$Z$7,2)))</x:f>
        <x:v>-</x:v>
      </x:c>
      <x:c r="O502" s="45" t="str">
        <x:f>IF(ISBLANK('2012 HR 배정표'!T500)=TRUE,"-",'2012 HR 배정표'!T500)</x:f>
        <x:v>-</x:v>
      </x:c>
      <x:c r="P502" s="46" t="str">
        <x:f>IF(ISBLANK('2012 HR 배정표'!T500)=TRUE,"-",IF(ISERROR((HLOOKUP($A$5,Prj_list!$O$6:$Z$7,2)*'2012 HR 배정표'!U500)/HLOOKUP($A$5,Prj_list!$O$6:$Z$7,2))=TRUE,"-",(HLOOKUP($A$5,Prj_list!$O$6:$Z$7,2)*'2012 HR 배정표'!U500)/HLOOKUP($A$5,Prj_list!$O$6:$Z$7,2)))</x:f>
        <x:v>-</x:v>
      </x:c>
      <x:c r="Q502" s="45" t="str">
        <x:f>IF(ISBLANK('2012 HR 배정표'!V500)=TRUE,"-",'2012 HR 배정표'!V500)</x:f>
        <x:v>-</x:v>
      </x:c>
      <x:c r="R502" s="46" t="str">
        <x:f>IF(ISBLANK('2012 HR 배정표'!V500)=TRUE,"-",IF(ISERROR((HLOOKUP($A$5,Prj_list!$O$6:$Z$7,2)*'2012 HR 배정표'!W500)/HLOOKUP($A$5,Prj_list!$O$6:$Z$7,2))=TRUE,"-",(HLOOKUP($A$5,Prj_list!$O$6:$Z$7,2)*'2012 HR 배정표'!W500)/HLOOKUP($A$5,Prj_list!$O$6:$Z$7,2)))</x:f>
        <x:v>-</x:v>
      </x:c>
      <x:c r="S502" s="45" t="str">
        <x:f>IF(ISBLANK('2012 HR 배정표'!X500)=TRUE,"-",'2012 HR 배정표'!X500)</x:f>
        <x:v>-</x:v>
      </x:c>
      <x:c r="T502" s="46" t="str">
        <x:f>IF(ISBLANK('2012 HR 배정표'!X500)=TRUE,"-",IF(ISERROR((HLOOKUP($A$5,Prj_list!$O$6:$Z$7,2)*'2012 HR 배정표'!Y500)/HLOOKUP($A$5,Prj_list!$O$6:$Z$7,2))=TRUE,"-",(HLOOKUP($A$5,Prj_list!$O$6:$Z$7,2)*'2012 HR 배정표'!Y500)/HLOOKUP($A$5,Prj_list!$O$6:$Z$7,2)))</x:f>
        <x:v>-</x:v>
      </x:c>
      <x:c r="U502" s="45" t="str">
        <x:f>IF(ISBLANK('2012 HR 배정표'!Z500)=TRUE,"-",'2012 HR 배정표'!Z500)</x:f>
        <x:v>-</x:v>
      </x:c>
      <x:c r="V502" s="46" t="str">
        <x:f>IF(ISBLANK('2012 HR 배정표'!Z500)=TRUE,"-",IF(ISERROR((HLOOKUP($A$5,Prj_list!$O$6:$Z$7,2)*'2012 HR 배정표'!AA500)/HLOOKUP($A$5,Prj_list!$O$6:$Z$7,2))=TRUE,"-",(HLOOKUP($A$5,Prj_list!$O$6:$Z$7,2)*'2012 HR 배정표'!AA500)/HLOOKUP($A$5,Prj_list!$O$6:$Z$7,2)))</x:f>
        <x:v>-</x:v>
      </x:c>
      <x:c r="W502" s="45" t="str">
        <x:f>IF(ISBLANK('2012 HR 배정표'!AB500)=TRUE,"-",'2012 HR 배정표'!AB500)</x:f>
        <x:v>-</x:v>
      </x:c>
      <x:c r="X502" s="46" t="str">
        <x:f>IF(ISBLANK('2012 HR 배정표'!AB500)=TRUE,"-",IF(ISERROR((HLOOKUP($A$5,Prj_list!$O$6:$Z$7,2)*'2012 HR 배정표'!AC500)/HLOOKUP($A$5,Prj_list!$O$6:$Z$7,2))=TRUE,"-",(HLOOKUP($A$5,Prj_list!$O$6:$Z$7,2)*'2012 HR 배정표'!AC500)/HLOOKUP($A$5,Prj_list!$O$6:$Z$7,2)))</x:f>
        <x:v>-</x:v>
      </x:c>
      <x:c r="Y502" s="45" t="str">
        <x:f>IF(ISBLANK('2012 HR 배정표'!AD500)=TRUE,"-",'2012 HR 배정표'!AD500)</x:f>
        <x:v>-</x:v>
      </x:c>
      <x:c r="Z502" s="46" t="str">
        <x:f>IF(ISBLANK('2012 HR 배정표'!AD500)=TRUE,"-",IF(ISERROR((HLOOKUP($A$5,Prj_list!$O$6:$Z$7,2)*'2012 HR 배정표'!AE500)/HLOOKUP($A$5,Prj_list!$O$6:$Z$7,2))=TRUE,"-",(HLOOKUP($A$5,Prj_list!$O$6:$Z$7,2)*'2012 HR 배정표'!AE500)/HLOOKUP($A$5,Prj_list!$O$6:$Z$7,2)))</x:f>
        <x:v>-</x:v>
      </x:c>
      <x:c r="AA502" s="45" t="str">
        <x:f>IF(ISBLANK('2012 HR 배정표'!AF500)=TRUE,"-",'2012 HR 배정표'!AF500)</x:f>
        <x:v>-</x:v>
      </x:c>
      <x:c r="AB502" s="46" t="str">
        <x:f>IF(ISBLANK('2012 HR 배정표'!AF500)=TRUE,"-",IF(ISERROR((HLOOKUP($A$5,Prj_list!$O$6:$Z$7,2)*'2012 HR 배정표'!AG500)/HLOOKUP($A$5,Prj_list!$O$6:$Z$7,2))=TRUE,"-",(HLOOKUP($A$5,Prj_list!$O$6:$Z$7,2)*'2012 HR 배정표'!AG500)/HLOOKUP($A$5,Prj_list!$O$6:$Z$7,2)))</x:f>
        <x:v>-</x:v>
      </x:c>
      <x:c r="AC502" s="45" t="str">
        <x:f>IF(ISBLANK('2012 HR 배정표'!AH500)=TRUE,"-",'2012 HR 배정표'!AH500)</x:f>
        <x:v>-</x:v>
      </x:c>
      <x:c r="AD502" s="46" t="str">
        <x:f>IF(ISBLANK('2012 HR 배정표'!AH500)=TRUE,"-",IF(ISERROR((HLOOKUP($A$5,Prj_list!$O$6:$Z$7,2)*'2012 HR 배정표'!AI500)/HLOOKUP($A$5,Prj_list!$O$6:$Z$7,2))=TRUE,"-",(HLOOKUP($A$5,Prj_list!$O$6:$Z$7,2)*'2012 HR 배정표'!AI500)/HLOOKUP($A$5,Prj_list!$O$6:$Z$7,2)))</x:f>
        <x:v>-</x:v>
      </x:c>
      <x:c r="AE502" s="45" t="str">
        <x:f>IF(ISBLANK('2012 HR 배정표'!AJ500)=TRUE,"-",'2012 HR 배정표'!AJ500)</x:f>
        <x:v>-</x:v>
      </x:c>
      <x:c r="AF502" s="46" t="str">
        <x:f>IF(ISBLANK('2012 HR 배정표'!AJ500)=TRUE,"-",IF(ISERROR((HLOOKUP($A$5,Prj_list!$O$6:$Z$7,2)*'2012 HR 배정표'!AK500)/HLOOKUP($A$5,Prj_list!$O$6:$Z$7,2))=TRUE,"-",(HLOOKUP($A$5,Prj_list!$O$6:$Z$7,2)*'2012 HR 배정표'!AK500)/HLOOKUP($A$5,Prj_list!$O$6:$Z$7,2)))</x:f>
        <x:v>-</x:v>
      </x:c>
      <x:c r="AG502" s="45" t="str">
        <x:f>IF(ISBLANK('2012 HR 배정표'!AL500)=TRUE,"-",'2012 HR 배정표'!AL500)</x:f>
        <x:v>-</x:v>
      </x:c>
      <x:c r="AH502" s="46" t="str">
        <x:f>IF(ISBLANK('2012 HR 배정표'!AL500)=TRUE,"-",IF(ISERROR((HLOOKUP($A$5,Prj_list!$O$6:$Z$7,2)*'2012 HR 배정표'!AM500)/HLOOKUP($A$5,Prj_list!$O$6:$Z$7,2))=TRUE,"-",(HLOOKUP($A$5,Prj_list!$O$6:$Z$7,2)*'2012 HR 배정표'!AM500)/HLOOKUP($A$5,Prj_list!$O$6:$Z$7,2)))</x:f>
        <x:v>-</x:v>
      </x:c>
      <x:c r="AI502" s="45" t="str">
        <x:f>IF(ISBLANK('2012 HR 배정표'!AN500)=TRUE,"-",'2012 HR 배정표'!AN500)</x:f>
        <x:v>-</x:v>
      </x:c>
      <x:c r="AJ502" s="46" t="str">
        <x:f>IF(ISBLANK('2012 HR 배정표'!AN500)=TRUE,"-",IF(ISERROR((HLOOKUP($A$5,Prj_list!$O$6:$Z$7,2)*'2012 HR 배정표'!AO500)/HLOOKUP($A$5,Prj_list!$O$6:$Z$7,2))=TRUE,"-",(HLOOKUP($A$5,Prj_list!$O$6:$Z$7,2)*'2012 HR 배정표'!AO500)/HLOOKUP($A$5,Prj_list!$O$6:$Z$7,2)))</x:f>
        <x:v>-</x:v>
      </x:c>
      <x:c r="AK502" s="45" t="str">
        <x:f>IF(ISBLANK('2012 HR 배정표'!AP500)=TRUE,"-",'2012 HR 배정표'!AP500)</x:f>
        <x:v>-</x:v>
      </x:c>
      <x:c r="AL502" s="46" t="str">
        <x:f>IF(ISBLANK('2012 HR 배정표'!AP500)=TRUE,"-",IF(ISERROR((HLOOKUP($A$5,Prj_list!$O$6:$Z$7,2)*'2012 HR 배정표'!AQ500)/HLOOKUP($A$5,Prj_list!$O$6:$Z$7,2))=TRUE,"-",(HLOOKUP($A$5,Prj_list!$O$6:$Z$7,2)*'2012 HR 배정표'!AQ500)/HLOOKUP($A$5,Prj_list!$O$6:$Z$7,2)))</x:f>
        <x:v>-</x:v>
      </x:c>
      <x:c r="AM502" s="45" t="str">
        <x:f>IF(ISBLANK('2012 HR 배정표'!AR500)=TRUE,"-",'2012 HR 배정표'!AR500)</x:f>
        <x:v>-</x:v>
      </x:c>
      <x:c r="AN502" s="46" t="str">
        <x:f>IF(ISBLANK('2012 HR 배정표'!AR500)=TRUE,"-",IF(ISERROR((HLOOKUP($A$5,Prj_list!$O$6:$Z$7,2)*'2012 HR 배정표'!AS500)/HLOOKUP($A$5,Prj_list!$O$6:$Z$7,2))=TRUE,"-",(HLOOKUP($A$5,Prj_list!$O$6:$Z$7,2)*'2012 HR 배정표'!AS500)/HLOOKUP($A$5,Prj_list!$O$6:$Z$7,2)))</x:f>
        <x:v>-</x:v>
      </x:c>
      <x:c r="AO502" s="45" t="str">
        <x:f>IF(ISBLANK('2012 HR 배정표'!AT500)=TRUE,"-",'2012 HR 배정표'!AT500)</x:f>
        <x:v>-</x:v>
      </x:c>
      <x:c r="AP502" s="46" t="str">
        <x:f>IF(ISBLANK('2012 HR 배정표'!AT500)=TRUE,"-",IF(ISERROR((HLOOKUP($A$5,Prj_list!$O$6:$Z$7,2)*'2012 HR 배정표'!AU500)/HLOOKUP($A$5,Prj_list!$O$6:$Z$7,2))=TRUE,"-",(HLOOKUP($A$5,Prj_list!$O$6:$Z$7,2)*'2012 HR 배정표'!AU500)/HLOOKUP($A$5,Prj_list!$O$6:$Z$7,2)))</x:f>
        <x:v>-</x:v>
      </x:c>
      <x:c r="AQ502" s="45" t="str">
        <x:f>IF(ISBLANK('2012 HR 배정표'!AV500)=TRUE,"-",'2012 HR 배정표'!AV500)</x:f>
        <x:v>-</x:v>
      </x:c>
      <x:c r="AR502" s="46" t="str">
        <x:f>IF(ISBLANK('2012 HR 배정표'!AV500)=TRUE,"-",IF(ISERROR((HLOOKUP($A$5,Prj_list!$O$6:$Z$7,2)*'2012 HR 배정표'!AW500)/HLOOKUP($A$5,Prj_list!$O$6:$Z$7,2))=TRUE,"-",(HLOOKUP($A$5,Prj_list!$O$6:$Z$7,2)*'2012 HR 배정표'!AW500)/HLOOKUP($A$5,Prj_list!$O$6:$Z$7,2)))</x:f>
        <x:v>-</x:v>
      </x:c>
      <x:c r="AS502" s="45" t="str">
        <x:f>IF(ISBLANK('2012 HR 배정표'!AX500)=TRUE,"-",'2012 HR 배정표'!AX500)</x:f>
        <x:v>-</x:v>
      </x:c>
      <x:c r="AT502" s="46" t="str">
        <x:f>IF(ISBLANK('2012 HR 배정표'!AX500)=TRUE,"-",IF(ISERROR((HLOOKUP($A$5,Prj_list!$O$6:$Z$7,2)*'2012 HR 배정표'!AY500)/HLOOKUP($A$5,Prj_list!$O$6:$Z$7,2))=TRUE,"-",(HLOOKUP($A$5,Prj_list!$O$6:$Z$7,2)*'2012 HR 배정표'!AY500)/HLOOKUP($A$5,Prj_list!$O$6:$Z$7,2)))</x:f>
        <x:v>-</x:v>
      </x:c>
      <x:c r="AU502" s="45" t="str">
        <x:f>IF(ISBLANK('2012 HR 배정표'!AZ500)=TRUE,"-",'2012 HR 배정표'!AZ500)</x:f>
        <x:v>-</x:v>
      </x:c>
      <x:c r="AV502" s="46" t="str">
        <x:f>IF(ISBLANK('2012 HR 배정표'!AZ500)=TRUE,"-",IF(ISERROR((HLOOKUP($A$5,Prj_list!$O$6:$Z$7,2)*'2012 HR 배정표'!BA500)/HLOOKUP($A$5,Prj_list!$O$6:$Z$7,2))=TRUE,"-",(HLOOKUP($A$5,Prj_list!$O$6:$Z$7,2)*'2012 HR 배정표'!BA500)/HLOOKUP($A$5,Prj_list!$O$6:$Z$7,2)))</x:f>
        <x:v>-</x:v>
      </x:c>
      <x:c r="AW502" s="34" t="str">
        <x:f t="shared" si="16"/>
        <x:v/>
      </x:c>
      <x:c r="AX502" s="41">
        <x:f t="shared" si="15"/>
        <x:v>0</x:v>
      </x:c>
    </x:row>
    <x:row r="503" spans="1:50">
      <x:c r="A503" s="45" t="str">
        <x:f>IF(ISBLANK('2012 HR 배정표'!F501)=TRUE,"-",'2012 HR 배정표'!F501)</x:f>
        <x:v>-</x:v>
      </x:c>
      <x:c r="B503" s="46" t="str">
        <x:f>IF(ISBLANK('2012 HR 배정표'!F501)=TRUE,"-",IF(ISERROR((HLOOKUP($A$5,Prj_list!$O$6:$Z$7,2)*'2012 HR 배정표'!G501)/HLOOKUP($A$5,Prj_list!$O$6:$Z$7,2))=TRUE,"-",(HLOOKUP($A$5,Prj_list!$O$6:$Z$7,2)*'2012 HR 배정표'!G501)/HLOOKUP($A$5,Prj_list!$O$6:$Z$7,2)))</x:f>
        <x:v>-</x:v>
      </x:c>
      <x:c r="C503" s="45" t="str">
        <x:f>IF(ISBLANK('2012 HR 배정표'!H501)=TRUE,"-",'2012 HR 배정표'!H501)</x:f>
        <x:v>-</x:v>
      </x:c>
      <x:c r="D503" s="46" t="str">
        <x:f>IF(ISBLANK('2012 HR 배정표'!H501)=TRUE,"-",IF(ISERROR((HLOOKUP($A$5,Prj_list!$O$6:$Z$7,2)*'2012 HR 배정표'!I501)/HLOOKUP($A$5,Prj_list!$O$6:$Z$7,2))=TRUE,"-",(HLOOKUP($A$5,Prj_list!$O$6:$Z$7,2)*'2012 HR 배정표'!I501)/HLOOKUP($A$5,Prj_list!$O$6:$Z$7,2)))</x:f>
        <x:v>-</x:v>
      </x:c>
      <x:c r="E503" s="45" t="str">
        <x:f>IF(ISBLANK('2012 HR 배정표'!J501)=TRUE,"-",'2012 HR 배정표'!J501)</x:f>
        <x:v>-</x:v>
      </x:c>
      <x:c r="F503" s="46" t="str">
        <x:f>IF(ISBLANK('2012 HR 배정표'!J501)=TRUE,"-",IF(ISERROR((HLOOKUP($A$5,Prj_list!$O$6:$Z$7,2)*'2012 HR 배정표'!K501)/HLOOKUP($A$5,Prj_list!$O$6:$Z$7,2))=TRUE,"-",(HLOOKUP($A$5,Prj_list!$O$6:$Z$7,2)*'2012 HR 배정표'!K501)/HLOOKUP($A$5,Prj_list!$O$6:$Z$7,2)))</x:f>
        <x:v>-</x:v>
      </x:c>
      <x:c r="G503" s="45" t="str">
        <x:f>IF(ISBLANK('2012 HR 배정표'!L501)=TRUE,"-",'2012 HR 배정표'!L501)</x:f>
        <x:v>-</x:v>
      </x:c>
      <x:c r="H503" s="46" t="str">
        <x:f>IF(ISBLANK('2012 HR 배정표'!L501)=TRUE,"-",IF(ISERROR((HLOOKUP($A$5,Prj_list!$O$6:$Z$7,2)*'2012 HR 배정표'!M501)/HLOOKUP($A$5,Prj_list!$O$6:$Z$7,2))=TRUE,"-",(HLOOKUP($A$5,Prj_list!$O$6:$Z$7,2)*'2012 HR 배정표'!M501)/HLOOKUP($A$5,Prj_list!$O$6:$Z$7,2)))</x:f>
        <x:v>-</x:v>
      </x:c>
      <x:c r="I503" s="45" t="str">
        <x:f>IF(ISBLANK('2012 HR 배정표'!N501)=TRUE,"-",'2012 HR 배정표'!N501)</x:f>
        <x:v>-</x:v>
      </x:c>
      <x:c r="J503" s="46" t="str">
        <x:f>IF(ISBLANK('2012 HR 배정표'!N501)=TRUE,"-",IF(ISERROR((HLOOKUP($A$5,Prj_list!$O$6:$Z$7,2)*'2012 HR 배정표'!O501)/HLOOKUP($A$5,Prj_list!$O$6:$Z$7,2))=TRUE,"-",(HLOOKUP($A$5,Prj_list!$O$6:$Z$7,2)*'2012 HR 배정표'!O501)/HLOOKUP($A$5,Prj_list!$O$6:$Z$7,2)))</x:f>
        <x:v>-</x:v>
      </x:c>
      <x:c r="K503" s="45" t="str">
        <x:f>IF(ISBLANK('2012 HR 배정표'!P501)=TRUE,"-",'2012 HR 배정표'!P501)</x:f>
        <x:v>-</x:v>
      </x:c>
      <x:c r="L503" s="46" t="str">
        <x:f>IF(ISBLANK('2012 HR 배정표'!P501)=TRUE,"-",IF(ISERROR((HLOOKUP($A$5,Prj_list!$O$6:$Z$7,2)*'2012 HR 배정표'!Q501)/HLOOKUP($A$5,Prj_list!$O$6:$Z$7,2))=TRUE,"-",(HLOOKUP($A$5,Prj_list!$O$6:$Z$7,2)*'2012 HR 배정표'!Q501)/HLOOKUP($A$5,Prj_list!$O$6:$Z$7,2)))</x:f>
        <x:v>-</x:v>
      </x:c>
      <x:c r="M503" s="45" t="str">
        <x:f>IF(ISBLANK('2012 HR 배정표'!R501)=TRUE,"-",'2012 HR 배정표'!R501)</x:f>
        <x:v>-</x:v>
      </x:c>
      <x:c r="N503" s="46" t="str">
        <x:f>IF(ISBLANK('2012 HR 배정표'!R501)=TRUE,"-",IF(ISERROR((HLOOKUP($A$5,Prj_list!$O$6:$Z$7,2)*'2012 HR 배정표'!S501)/HLOOKUP($A$5,Prj_list!$O$6:$Z$7,2))=TRUE,"-",(HLOOKUP($A$5,Prj_list!$O$6:$Z$7,2)*'2012 HR 배정표'!S501)/HLOOKUP($A$5,Prj_list!$O$6:$Z$7,2)))</x:f>
        <x:v>-</x:v>
      </x:c>
      <x:c r="O503" s="45" t="str">
        <x:f>IF(ISBLANK('2012 HR 배정표'!T501)=TRUE,"-",'2012 HR 배정표'!T501)</x:f>
        <x:v>-</x:v>
      </x:c>
      <x:c r="P503" s="46" t="str">
        <x:f>IF(ISBLANK('2012 HR 배정표'!T501)=TRUE,"-",IF(ISERROR((HLOOKUP($A$5,Prj_list!$O$6:$Z$7,2)*'2012 HR 배정표'!U501)/HLOOKUP($A$5,Prj_list!$O$6:$Z$7,2))=TRUE,"-",(HLOOKUP($A$5,Prj_list!$O$6:$Z$7,2)*'2012 HR 배정표'!U501)/HLOOKUP($A$5,Prj_list!$O$6:$Z$7,2)))</x:f>
        <x:v>-</x:v>
      </x:c>
      <x:c r="Q503" s="45" t="str">
        <x:f>IF(ISBLANK('2012 HR 배정표'!V501)=TRUE,"-",'2012 HR 배정표'!V501)</x:f>
        <x:v>-</x:v>
      </x:c>
      <x:c r="R503" s="46" t="str">
        <x:f>IF(ISBLANK('2012 HR 배정표'!V501)=TRUE,"-",IF(ISERROR((HLOOKUP($A$5,Prj_list!$O$6:$Z$7,2)*'2012 HR 배정표'!W501)/HLOOKUP($A$5,Prj_list!$O$6:$Z$7,2))=TRUE,"-",(HLOOKUP($A$5,Prj_list!$O$6:$Z$7,2)*'2012 HR 배정표'!W501)/HLOOKUP($A$5,Prj_list!$O$6:$Z$7,2)))</x:f>
        <x:v>-</x:v>
      </x:c>
      <x:c r="S503" s="45" t="str">
        <x:f>IF(ISBLANK('2012 HR 배정표'!X501)=TRUE,"-",'2012 HR 배정표'!X501)</x:f>
        <x:v>-</x:v>
      </x:c>
      <x:c r="T503" s="46" t="str">
        <x:f>IF(ISBLANK('2012 HR 배정표'!X501)=TRUE,"-",IF(ISERROR((HLOOKUP($A$5,Prj_list!$O$6:$Z$7,2)*'2012 HR 배정표'!Y501)/HLOOKUP($A$5,Prj_list!$O$6:$Z$7,2))=TRUE,"-",(HLOOKUP($A$5,Prj_list!$O$6:$Z$7,2)*'2012 HR 배정표'!Y501)/HLOOKUP($A$5,Prj_list!$O$6:$Z$7,2)))</x:f>
        <x:v>-</x:v>
      </x:c>
      <x:c r="U503" s="45" t="str">
        <x:f>IF(ISBLANK('2012 HR 배정표'!Z501)=TRUE,"-",'2012 HR 배정표'!Z501)</x:f>
        <x:v>-</x:v>
      </x:c>
      <x:c r="V503" s="46" t="str">
        <x:f>IF(ISBLANK('2012 HR 배정표'!Z501)=TRUE,"-",IF(ISERROR((HLOOKUP($A$5,Prj_list!$O$6:$Z$7,2)*'2012 HR 배정표'!AA501)/HLOOKUP($A$5,Prj_list!$O$6:$Z$7,2))=TRUE,"-",(HLOOKUP($A$5,Prj_list!$O$6:$Z$7,2)*'2012 HR 배정표'!AA501)/HLOOKUP($A$5,Prj_list!$O$6:$Z$7,2)))</x:f>
        <x:v>-</x:v>
      </x:c>
      <x:c r="W503" s="45" t="str">
        <x:f>IF(ISBLANK('2012 HR 배정표'!AB501)=TRUE,"-",'2012 HR 배정표'!AB501)</x:f>
        <x:v>-</x:v>
      </x:c>
      <x:c r="X503" s="46" t="str">
        <x:f>IF(ISBLANK('2012 HR 배정표'!AB501)=TRUE,"-",IF(ISERROR((HLOOKUP($A$5,Prj_list!$O$6:$Z$7,2)*'2012 HR 배정표'!AC501)/HLOOKUP($A$5,Prj_list!$O$6:$Z$7,2))=TRUE,"-",(HLOOKUP($A$5,Prj_list!$O$6:$Z$7,2)*'2012 HR 배정표'!AC501)/HLOOKUP($A$5,Prj_list!$O$6:$Z$7,2)))</x:f>
        <x:v>-</x:v>
      </x:c>
      <x:c r="Y503" s="45" t="str">
        <x:f>IF(ISBLANK('2012 HR 배정표'!AD501)=TRUE,"-",'2012 HR 배정표'!AD501)</x:f>
        <x:v>-</x:v>
      </x:c>
      <x:c r="Z503" s="46" t="str">
        <x:f>IF(ISBLANK('2012 HR 배정표'!AD501)=TRUE,"-",IF(ISERROR((HLOOKUP($A$5,Prj_list!$O$6:$Z$7,2)*'2012 HR 배정표'!AE501)/HLOOKUP($A$5,Prj_list!$O$6:$Z$7,2))=TRUE,"-",(HLOOKUP($A$5,Prj_list!$O$6:$Z$7,2)*'2012 HR 배정표'!AE501)/HLOOKUP($A$5,Prj_list!$O$6:$Z$7,2)))</x:f>
        <x:v>-</x:v>
      </x:c>
      <x:c r="AA503" s="45" t="str">
        <x:f>IF(ISBLANK('2012 HR 배정표'!AF501)=TRUE,"-",'2012 HR 배정표'!AF501)</x:f>
        <x:v>-</x:v>
      </x:c>
      <x:c r="AB503" s="46" t="str">
        <x:f>IF(ISBLANK('2012 HR 배정표'!AF501)=TRUE,"-",IF(ISERROR((HLOOKUP($A$5,Prj_list!$O$6:$Z$7,2)*'2012 HR 배정표'!AG501)/HLOOKUP($A$5,Prj_list!$O$6:$Z$7,2))=TRUE,"-",(HLOOKUP($A$5,Prj_list!$O$6:$Z$7,2)*'2012 HR 배정표'!AG501)/HLOOKUP($A$5,Prj_list!$O$6:$Z$7,2)))</x:f>
        <x:v>-</x:v>
      </x:c>
      <x:c r="AC503" s="45" t="str">
        <x:f>IF(ISBLANK('2012 HR 배정표'!AH501)=TRUE,"-",'2012 HR 배정표'!AH501)</x:f>
        <x:v>-</x:v>
      </x:c>
      <x:c r="AD503" s="46" t="str">
        <x:f>IF(ISBLANK('2012 HR 배정표'!AH501)=TRUE,"-",IF(ISERROR((HLOOKUP($A$5,Prj_list!$O$6:$Z$7,2)*'2012 HR 배정표'!AI501)/HLOOKUP($A$5,Prj_list!$O$6:$Z$7,2))=TRUE,"-",(HLOOKUP($A$5,Prj_list!$O$6:$Z$7,2)*'2012 HR 배정표'!AI501)/HLOOKUP($A$5,Prj_list!$O$6:$Z$7,2)))</x:f>
        <x:v>-</x:v>
      </x:c>
      <x:c r="AE503" s="45" t="str">
        <x:f>IF(ISBLANK('2012 HR 배정표'!AJ501)=TRUE,"-",'2012 HR 배정표'!AJ501)</x:f>
        <x:v>-</x:v>
      </x:c>
      <x:c r="AF503" s="46" t="str">
        <x:f>IF(ISBLANK('2012 HR 배정표'!AJ501)=TRUE,"-",IF(ISERROR((HLOOKUP($A$5,Prj_list!$O$6:$Z$7,2)*'2012 HR 배정표'!AK501)/HLOOKUP($A$5,Prj_list!$O$6:$Z$7,2))=TRUE,"-",(HLOOKUP($A$5,Prj_list!$O$6:$Z$7,2)*'2012 HR 배정표'!AK501)/HLOOKUP($A$5,Prj_list!$O$6:$Z$7,2)))</x:f>
        <x:v>-</x:v>
      </x:c>
      <x:c r="AG503" s="45" t="str">
        <x:f>IF(ISBLANK('2012 HR 배정표'!AL501)=TRUE,"-",'2012 HR 배정표'!AL501)</x:f>
        <x:v>-</x:v>
      </x:c>
      <x:c r="AH503" s="46" t="str">
        <x:f>IF(ISBLANK('2012 HR 배정표'!AL501)=TRUE,"-",IF(ISERROR((HLOOKUP($A$5,Prj_list!$O$6:$Z$7,2)*'2012 HR 배정표'!AM501)/HLOOKUP($A$5,Prj_list!$O$6:$Z$7,2))=TRUE,"-",(HLOOKUP($A$5,Prj_list!$O$6:$Z$7,2)*'2012 HR 배정표'!AM501)/HLOOKUP($A$5,Prj_list!$O$6:$Z$7,2)))</x:f>
        <x:v>-</x:v>
      </x:c>
      <x:c r="AI503" s="45" t="str">
        <x:f>IF(ISBLANK('2012 HR 배정표'!AN501)=TRUE,"-",'2012 HR 배정표'!AN501)</x:f>
        <x:v>-</x:v>
      </x:c>
      <x:c r="AJ503" s="46" t="str">
        <x:f>IF(ISBLANK('2012 HR 배정표'!AN501)=TRUE,"-",IF(ISERROR((HLOOKUP($A$5,Prj_list!$O$6:$Z$7,2)*'2012 HR 배정표'!AO501)/HLOOKUP($A$5,Prj_list!$O$6:$Z$7,2))=TRUE,"-",(HLOOKUP($A$5,Prj_list!$O$6:$Z$7,2)*'2012 HR 배정표'!AO501)/HLOOKUP($A$5,Prj_list!$O$6:$Z$7,2)))</x:f>
        <x:v>-</x:v>
      </x:c>
      <x:c r="AK503" s="45" t="str">
        <x:f>IF(ISBLANK('2012 HR 배정표'!AP501)=TRUE,"-",'2012 HR 배정표'!AP501)</x:f>
        <x:v>-</x:v>
      </x:c>
      <x:c r="AL503" s="46" t="str">
        <x:f>IF(ISBLANK('2012 HR 배정표'!AP501)=TRUE,"-",IF(ISERROR((HLOOKUP($A$5,Prj_list!$O$6:$Z$7,2)*'2012 HR 배정표'!AQ501)/HLOOKUP($A$5,Prj_list!$O$6:$Z$7,2))=TRUE,"-",(HLOOKUP($A$5,Prj_list!$O$6:$Z$7,2)*'2012 HR 배정표'!AQ501)/HLOOKUP($A$5,Prj_list!$O$6:$Z$7,2)))</x:f>
        <x:v>-</x:v>
      </x:c>
      <x:c r="AM503" s="45" t="str">
        <x:f>IF(ISBLANK('2012 HR 배정표'!AR501)=TRUE,"-",'2012 HR 배정표'!AR501)</x:f>
        <x:v>-</x:v>
      </x:c>
      <x:c r="AN503" s="46" t="str">
        <x:f>IF(ISBLANK('2012 HR 배정표'!AR501)=TRUE,"-",IF(ISERROR((HLOOKUP($A$5,Prj_list!$O$6:$Z$7,2)*'2012 HR 배정표'!AS501)/HLOOKUP($A$5,Prj_list!$O$6:$Z$7,2))=TRUE,"-",(HLOOKUP($A$5,Prj_list!$O$6:$Z$7,2)*'2012 HR 배정표'!AS501)/HLOOKUP($A$5,Prj_list!$O$6:$Z$7,2)))</x:f>
        <x:v>-</x:v>
      </x:c>
      <x:c r="AO503" s="45" t="str">
        <x:f>IF(ISBLANK('2012 HR 배정표'!AT501)=TRUE,"-",'2012 HR 배정표'!AT501)</x:f>
        <x:v>-</x:v>
      </x:c>
      <x:c r="AP503" s="46" t="str">
        <x:f>IF(ISBLANK('2012 HR 배정표'!AT501)=TRUE,"-",IF(ISERROR((HLOOKUP($A$5,Prj_list!$O$6:$Z$7,2)*'2012 HR 배정표'!AU501)/HLOOKUP($A$5,Prj_list!$O$6:$Z$7,2))=TRUE,"-",(HLOOKUP($A$5,Prj_list!$O$6:$Z$7,2)*'2012 HR 배정표'!AU501)/HLOOKUP($A$5,Prj_list!$O$6:$Z$7,2)))</x:f>
        <x:v>-</x:v>
      </x:c>
      <x:c r="AQ503" s="45" t="str">
        <x:f>IF(ISBLANK('2012 HR 배정표'!AV501)=TRUE,"-",'2012 HR 배정표'!AV501)</x:f>
        <x:v>-</x:v>
      </x:c>
      <x:c r="AR503" s="46" t="str">
        <x:f>IF(ISBLANK('2012 HR 배정표'!AV501)=TRUE,"-",IF(ISERROR((HLOOKUP($A$5,Prj_list!$O$6:$Z$7,2)*'2012 HR 배정표'!AW501)/HLOOKUP($A$5,Prj_list!$O$6:$Z$7,2))=TRUE,"-",(HLOOKUP($A$5,Prj_list!$O$6:$Z$7,2)*'2012 HR 배정표'!AW501)/HLOOKUP($A$5,Prj_list!$O$6:$Z$7,2)))</x:f>
        <x:v>-</x:v>
      </x:c>
      <x:c r="AS503" s="45" t="str">
        <x:f>IF(ISBLANK('2012 HR 배정표'!AX501)=TRUE,"-",'2012 HR 배정표'!AX501)</x:f>
        <x:v>-</x:v>
      </x:c>
      <x:c r="AT503" s="46" t="str">
        <x:f>IF(ISBLANK('2012 HR 배정표'!AX501)=TRUE,"-",IF(ISERROR((HLOOKUP($A$5,Prj_list!$O$6:$Z$7,2)*'2012 HR 배정표'!AY501)/HLOOKUP($A$5,Prj_list!$O$6:$Z$7,2))=TRUE,"-",(HLOOKUP($A$5,Prj_list!$O$6:$Z$7,2)*'2012 HR 배정표'!AY501)/HLOOKUP($A$5,Prj_list!$O$6:$Z$7,2)))</x:f>
        <x:v>-</x:v>
      </x:c>
      <x:c r="AU503" s="45" t="str">
        <x:f>IF(ISBLANK('2012 HR 배정표'!AZ501)=TRUE,"-",'2012 HR 배정표'!AZ501)</x:f>
        <x:v>-</x:v>
      </x:c>
      <x:c r="AV503" s="46" t="str">
        <x:f>IF(ISBLANK('2012 HR 배정표'!AZ501)=TRUE,"-",IF(ISERROR((HLOOKUP($A$5,Prj_list!$O$6:$Z$7,2)*'2012 HR 배정표'!BA501)/HLOOKUP($A$5,Prj_list!$O$6:$Z$7,2))=TRUE,"-",(HLOOKUP($A$5,Prj_list!$O$6:$Z$7,2)*'2012 HR 배정표'!BA501)/HLOOKUP($A$5,Prj_list!$O$6:$Z$7,2)))</x:f>
        <x:v>-</x:v>
      </x:c>
      <x:c r="AW503" s="34" t="str">
        <x:f t="shared" si="16"/>
        <x:v/>
      </x:c>
      <x:c r="AX503" s="41">
        <x:f t="shared" si="15"/>
        <x:v>0</x:v>
      </x:c>
    </x:row>
    <x:row r="504" spans="1:50">
      <x:c r="A504" s="45" t="str">
        <x:f>IF(ISBLANK('2012 HR 배정표'!F502)=TRUE,"-",'2012 HR 배정표'!F502)</x:f>
        <x:v>-</x:v>
      </x:c>
      <x:c r="B504" s="46" t="str">
        <x:f>IF(ISBLANK('2012 HR 배정표'!F502)=TRUE,"-",IF(ISERROR((HLOOKUP($A$5,Prj_list!$O$6:$Z$7,2)*'2012 HR 배정표'!G502)/HLOOKUP($A$5,Prj_list!$O$6:$Z$7,2))=TRUE,"-",(HLOOKUP($A$5,Prj_list!$O$6:$Z$7,2)*'2012 HR 배정표'!G502)/HLOOKUP($A$5,Prj_list!$O$6:$Z$7,2)))</x:f>
        <x:v>-</x:v>
      </x:c>
      <x:c r="C504" s="45" t="str">
        <x:f>IF(ISBLANK('2012 HR 배정표'!H502)=TRUE,"-",'2012 HR 배정표'!H502)</x:f>
        <x:v>-</x:v>
      </x:c>
      <x:c r="D504" s="46" t="str">
        <x:f>IF(ISBLANK('2012 HR 배정표'!H502)=TRUE,"-",IF(ISERROR((HLOOKUP($A$5,Prj_list!$O$6:$Z$7,2)*'2012 HR 배정표'!I502)/HLOOKUP($A$5,Prj_list!$O$6:$Z$7,2))=TRUE,"-",(HLOOKUP($A$5,Prj_list!$O$6:$Z$7,2)*'2012 HR 배정표'!I502)/HLOOKUP($A$5,Prj_list!$O$6:$Z$7,2)))</x:f>
        <x:v>-</x:v>
      </x:c>
      <x:c r="E504" s="45" t="str">
        <x:f>IF(ISBLANK('2012 HR 배정표'!J502)=TRUE,"-",'2012 HR 배정표'!J502)</x:f>
        <x:v>-</x:v>
      </x:c>
      <x:c r="F504" s="46" t="str">
        <x:f>IF(ISBLANK('2012 HR 배정표'!J502)=TRUE,"-",IF(ISERROR((HLOOKUP($A$5,Prj_list!$O$6:$Z$7,2)*'2012 HR 배정표'!K502)/HLOOKUP($A$5,Prj_list!$O$6:$Z$7,2))=TRUE,"-",(HLOOKUP($A$5,Prj_list!$O$6:$Z$7,2)*'2012 HR 배정표'!K502)/HLOOKUP($A$5,Prj_list!$O$6:$Z$7,2)))</x:f>
        <x:v>-</x:v>
      </x:c>
      <x:c r="G504" s="45" t="str">
        <x:f>IF(ISBLANK('2012 HR 배정표'!L502)=TRUE,"-",'2012 HR 배정표'!L502)</x:f>
        <x:v>-</x:v>
      </x:c>
      <x:c r="H504" s="46" t="str">
        <x:f>IF(ISBLANK('2012 HR 배정표'!L502)=TRUE,"-",IF(ISERROR((HLOOKUP($A$5,Prj_list!$O$6:$Z$7,2)*'2012 HR 배정표'!M502)/HLOOKUP($A$5,Prj_list!$O$6:$Z$7,2))=TRUE,"-",(HLOOKUP($A$5,Prj_list!$O$6:$Z$7,2)*'2012 HR 배정표'!M502)/HLOOKUP($A$5,Prj_list!$O$6:$Z$7,2)))</x:f>
        <x:v>-</x:v>
      </x:c>
      <x:c r="I504" s="45" t="str">
        <x:f>IF(ISBLANK('2012 HR 배정표'!N502)=TRUE,"-",'2012 HR 배정표'!N502)</x:f>
        <x:v>-</x:v>
      </x:c>
      <x:c r="J504" s="46" t="str">
        <x:f>IF(ISBLANK('2012 HR 배정표'!N502)=TRUE,"-",IF(ISERROR((HLOOKUP($A$5,Prj_list!$O$6:$Z$7,2)*'2012 HR 배정표'!O502)/HLOOKUP($A$5,Prj_list!$O$6:$Z$7,2))=TRUE,"-",(HLOOKUP($A$5,Prj_list!$O$6:$Z$7,2)*'2012 HR 배정표'!O502)/HLOOKUP($A$5,Prj_list!$O$6:$Z$7,2)))</x:f>
        <x:v>-</x:v>
      </x:c>
      <x:c r="K504" s="45" t="str">
        <x:f>IF(ISBLANK('2012 HR 배정표'!P502)=TRUE,"-",'2012 HR 배정표'!P502)</x:f>
        <x:v>-</x:v>
      </x:c>
      <x:c r="L504" s="46" t="str">
        <x:f>IF(ISBLANK('2012 HR 배정표'!P502)=TRUE,"-",IF(ISERROR((HLOOKUP($A$5,Prj_list!$O$6:$Z$7,2)*'2012 HR 배정표'!Q502)/HLOOKUP($A$5,Prj_list!$O$6:$Z$7,2))=TRUE,"-",(HLOOKUP($A$5,Prj_list!$O$6:$Z$7,2)*'2012 HR 배정표'!Q502)/HLOOKUP($A$5,Prj_list!$O$6:$Z$7,2)))</x:f>
        <x:v>-</x:v>
      </x:c>
      <x:c r="M504" s="45" t="str">
        <x:f>IF(ISBLANK('2012 HR 배정표'!R502)=TRUE,"-",'2012 HR 배정표'!R502)</x:f>
        <x:v>-</x:v>
      </x:c>
      <x:c r="N504" s="46" t="str">
        <x:f>IF(ISBLANK('2012 HR 배정표'!R502)=TRUE,"-",IF(ISERROR((HLOOKUP($A$5,Prj_list!$O$6:$Z$7,2)*'2012 HR 배정표'!S502)/HLOOKUP($A$5,Prj_list!$O$6:$Z$7,2))=TRUE,"-",(HLOOKUP($A$5,Prj_list!$O$6:$Z$7,2)*'2012 HR 배정표'!S502)/HLOOKUP($A$5,Prj_list!$O$6:$Z$7,2)))</x:f>
        <x:v>-</x:v>
      </x:c>
      <x:c r="O504" s="45" t="str">
        <x:f>IF(ISBLANK('2012 HR 배정표'!T502)=TRUE,"-",'2012 HR 배정표'!T502)</x:f>
        <x:v>-</x:v>
      </x:c>
      <x:c r="P504" s="46" t="str">
        <x:f>IF(ISBLANK('2012 HR 배정표'!T502)=TRUE,"-",IF(ISERROR((HLOOKUP($A$5,Prj_list!$O$6:$Z$7,2)*'2012 HR 배정표'!U502)/HLOOKUP($A$5,Prj_list!$O$6:$Z$7,2))=TRUE,"-",(HLOOKUP($A$5,Prj_list!$O$6:$Z$7,2)*'2012 HR 배정표'!U502)/HLOOKUP($A$5,Prj_list!$O$6:$Z$7,2)))</x:f>
        <x:v>-</x:v>
      </x:c>
      <x:c r="Q504" s="45" t="str">
        <x:f>IF(ISBLANK('2012 HR 배정표'!V502)=TRUE,"-",'2012 HR 배정표'!V502)</x:f>
        <x:v>-</x:v>
      </x:c>
      <x:c r="R504" s="46" t="str">
        <x:f>IF(ISBLANK('2012 HR 배정표'!V502)=TRUE,"-",IF(ISERROR((HLOOKUP($A$5,Prj_list!$O$6:$Z$7,2)*'2012 HR 배정표'!W502)/HLOOKUP($A$5,Prj_list!$O$6:$Z$7,2))=TRUE,"-",(HLOOKUP($A$5,Prj_list!$O$6:$Z$7,2)*'2012 HR 배정표'!W502)/HLOOKUP($A$5,Prj_list!$O$6:$Z$7,2)))</x:f>
        <x:v>-</x:v>
      </x:c>
      <x:c r="S504" s="45" t="str">
        <x:f>IF(ISBLANK('2012 HR 배정표'!X502)=TRUE,"-",'2012 HR 배정표'!X502)</x:f>
        <x:v>-</x:v>
      </x:c>
      <x:c r="T504" s="46" t="str">
        <x:f>IF(ISBLANK('2012 HR 배정표'!X502)=TRUE,"-",IF(ISERROR((HLOOKUP($A$5,Prj_list!$O$6:$Z$7,2)*'2012 HR 배정표'!Y502)/HLOOKUP($A$5,Prj_list!$O$6:$Z$7,2))=TRUE,"-",(HLOOKUP($A$5,Prj_list!$O$6:$Z$7,2)*'2012 HR 배정표'!Y502)/HLOOKUP($A$5,Prj_list!$O$6:$Z$7,2)))</x:f>
        <x:v>-</x:v>
      </x:c>
      <x:c r="U504" s="45" t="str">
        <x:f>IF(ISBLANK('2012 HR 배정표'!Z502)=TRUE,"-",'2012 HR 배정표'!Z502)</x:f>
        <x:v>-</x:v>
      </x:c>
      <x:c r="V504" s="46" t="str">
        <x:f>IF(ISBLANK('2012 HR 배정표'!Z502)=TRUE,"-",IF(ISERROR((HLOOKUP($A$5,Prj_list!$O$6:$Z$7,2)*'2012 HR 배정표'!AA502)/HLOOKUP($A$5,Prj_list!$O$6:$Z$7,2))=TRUE,"-",(HLOOKUP($A$5,Prj_list!$O$6:$Z$7,2)*'2012 HR 배정표'!AA502)/HLOOKUP($A$5,Prj_list!$O$6:$Z$7,2)))</x:f>
        <x:v>-</x:v>
      </x:c>
      <x:c r="W504" s="45" t="str">
        <x:f>IF(ISBLANK('2012 HR 배정표'!AB502)=TRUE,"-",'2012 HR 배정표'!AB502)</x:f>
        <x:v>-</x:v>
      </x:c>
      <x:c r="X504" s="46" t="str">
        <x:f>IF(ISBLANK('2012 HR 배정표'!AB502)=TRUE,"-",IF(ISERROR((HLOOKUP($A$5,Prj_list!$O$6:$Z$7,2)*'2012 HR 배정표'!AC502)/HLOOKUP($A$5,Prj_list!$O$6:$Z$7,2))=TRUE,"-",(HLOOKUP($A$5,Prj_list!$O$6:$Z$7,2)*'2012 HR 배정표'!AC502)/HLOOKUP($A$5,Prj_list!$O$6:$Z$7,2)))</x:f>
        <x:v>-</x:v>
      </x:c>
      <x:c r="Y504" s="45" t="str">
        <x:f>IF(ISBLANK('2012 HR 배정표'!AD502)=TRUE,"-",'2012 HR 배정표'!AD502)</x:f>
        <x:v>-</x:v>
      </x:c>
      <x:c r="Z504" s="46" t="str">
        <x:f>IF(ISBLANK('2012 HR 배정표'!AD502)=TRUE,"-",IF(ISERROR((HLOOKUP($A$5,Prj_list!$O$6:$Z$7,2)*'2012 HR 배정표'!AE502)/HLOOKUP($A$5,Prj_list!$O$6:$Z$7,2))=TRUE,"-",(HLOOKUP($A$5,Prj_list!$O$6:$Z$7,2)*'2012 HR 배정표'!AE502)/HLOOKUP($A$5,Prj_list!$O$6:$Z$7,2)))</x:f>
        <x:v>-</x:v>
      </x:c>
      <x:c r="AA504" s="45" t="str">
        <x:f>IF(ISBLANK('2012 HR 배정표'!AF502)=TRUE,"-",'2012 HR 배정표'!AF502)</x:f>
        <x:v>-</x:v>
      </x:c>
      <x:c r="AB504" s="46" t="str">
        <x:f>IF(ISBLANK('2012 HR 배정표'!AF502)=TRUE,"-",IF(ISERROR((HLOOKUP($A$5,Prj_list!$O$6:$Z$7,2)*'2012 HR 배정표'!AG502)/HLOOKUP($A$5,Prj_list!$O$6:$Z$7,2))=TRUE,"-",(HLOOKUP($A$5,Prj_list!$O$6:$Z$7,2)*'2012 HR 배정표'!AG502)/HLOOKUP($A$5,Prj_list!$O$6:$Z$7,2)))</x:f>
        <x:v>-</x:v>
      </x:c>
      <x:c r="AC504" s="45" t="str">
        <x:f>IF(ISBLANK('2012 HR 배정표'!AH502)=TRUE,"-",'2012 HR 배정표'!AH502)</x:f>
        <x:v>-</x:v>
      </x:c>
      <x:c r="AD504" s="46" t="str">
        <x:f>IF(ISBLANK('2012 HR 배정표'!AH502)=TRUE,"-",IF(ISERROR((HLOOKUP($A$5,Prj_list!$O$6:$Z$7,2)*'2012 HR 배정표'!AI502)/HLOOKUP($A$5,Prj_list!$O$6:$Z$7,2))=TRUE,"-",(HLOOKUP($A$5,Prj_list!$O$6:$Z$7,2)*'2012 HR 배정표'!AI502)/HLOOKUP($A$5,Prj_list!$O$6:$Z$7,2)))</x:f>
        <x:v>-</x:v>
      </x:c>
      <x:c r="AE504" s="45" t="str">
        <x:f>IF(ISBLANK('2012 HR 배정표'!AJ502)=TRUE,"-",'2012 HR 배정표'!AJ502)</x:f>
        <x:v>-</x:v>
      </x:c>
      <x:c r="AF504" s="46" t="str">
        <x:f>IF(ISBLANK('2012 HR 배정표'!AJ502)=TRUE,"-",IF(ISERROR((HLOOKUP($A$5,Prj_list!$O$6:$Z$7,2)*'2012 HR 배정표'!AK502)/HLOOKUP($A$5,Prj_list!$O$6:$Z$7,2))=TRUE,"-",(HLOOKUP($A$5,Prj_list!$O$6:$Z$7,2)*'2012 HR 배정표'!AK502)/HLOOKUP($A$5,Prj_list!$O$6:$Z$7,2)))</x:f>
        <x:v>-</x:v>
      </x:c>
      <x:c r="AG504" s="45" t="str">
        <x:f>IF(ISBLANK('2012 HR 배정표'!AL502)=TRUE,"-",'2012 HR 배정표'!AL502)</x:f>
        <x:v>-</x:v>
      </x:c>
      <x:c r="AH504" s="46" t="str">
        <x:f>IF(ISBLANK('2012 HR 배정표'!AL502)=TRUE,"-",IF(ISERROR((HLOOKUP($A$5,Prj_list!$O$6:$Z$7,2)*'2012 HR 배정표'!AM502)/HLOOKUP($A$5,Prj_list!$O$6:$Z$7,2))=TRUE,"-",(HLOOKUP($A$5,Prj_list!$O$6:$Z$7,2)*'2012 HR 배정표'!AM502)/HLOOKUP($A$5,Prj_list!$O$6:$Z$7,2)))</x:f>
        <x:v>-</x:v>
      </x:c>
      <x:c r="AI504" s="45" t="str">
        <x:f>IF(ISBLANK('2012 HR 배정표'!AN502)=TRUE,"-",'2012 HR 배정표'!AN502)</x:f>
        <x:v>-</x:v>
      </x:c>
      <x:c r="AJ504" s="46" t="str">
        <x:f>IF(ISBLANK('2012 HR 배정표'!AN502)=TRUE,"-",IF(ISERROR((HLOOKUP($A$5,Prj_list!$O$6:$Z$7,2)*'2012 HR 배정표'!AO502)/HLOOKUP($A$5,Prj_list!$O$6:$Z$7,2))=TRUE,"-",(HLOOKUP($A$5,Prj_list!$O$6:$Z$7,2)*'2012 HR 배정표'!AO502)/HLOOKUP($A$5,Prj_list!$O$6:$Z$7,2)))</x:f>
        <x:v>-</x:v>
      </x:c>
      <x:c r="AK504" s="45" t="str">
        <x:f>IF(ISBLANK('2012 HR 배정표'!AP502)=TRUE,"-",'2012 HR 배정표'!AP502)</x:f>
        <x:v>-</x:v>
      </x:c>
      <x:c r="AL504" s="46" t="str">
        <x:f>IF(ISBLANK('2012 HR 배정표'!AP502)=TRUE,"-",IF(ISERROR((HLOOKUP($A$5,Prj_list!$O$6:$Z$7,2)*'2012 HR 배정표'!AQ502)/HLOOKUP($A$5,Prj_list!$O$6:$Z$7,2))=TRUE,"-",(HLOOKUP($A$5,Prj_list!$O$6:$Z$7,2)*'2012 HR 배정표'!AQ502)/HLOOKUP($A$5,Prj_list!$O$6:$Z$7,2)))</x:f>
        <x:v>-</x:v>
      </x:c>
      <x:c r="AM504" s="45" t="str">
        <x:f>IF(ISBLANK('2012 HR 배정표'!AR502)=TRUE,"-",'2012 HR 배정표'!AR502)</x:f>
        <x:v>-</x:v>
      </x:c>
      <x:c r="AN504" s="46" t="str">
        <x:f>IF(ISBLANK('2012 HR 배정표'!AR502)=TRUE,"-",IF(ISERROR((HLOOKUP($A$5,Prj_list!$O$6:$Z$7,2)*'2012 HR 배정표'!AS502)/HLOOKUP($A$5,Prj_list!$O$6:$Z$7,2))=TRUE,"-",(HLOOKUP($A$5,Prj_list!$O$6:$Z$7,2)*'2012 HR 배정표'!AS502)/HLOOKUP($A$5,Prj_list!$O$6:$Z$7,2)))</x:f>
        <x:v>-</x:v>
      </x:c>
      <x:c r="AO504" s="45" t="str">
        <x:f>IF(ISBLANK('2012 HR 배정표'!AT502)=TRUE,"-",'2012 HR 배정표'!AT502)</x:f>
        <x:v>-</x:v>
      </x:c>
      <x:c r="AP504" s="46" t="str">
        <x:f>IF(ISBLANK('2012 HR 배정표'!AT502)=TRUE,"-",IF(ISERROR((HLOOKUP($A$5,Prj_list!$O$6:$Z$7,2)*'2012 HR 배정표'!AU502)/HLOOKUP($A$5,Prj_list!$O$6:$Z$7,2))=TRUE,"-",(HLOOKUP($A$5,Prj_list!$O$6:$Z$7,2)*'2012 HR 배정표'!AU502)/HLOOKUP($A$5,Prj_list!$O$6:$Z$7,2)))</x:f>
        <x:v>-</x:v>
      </x:c>
      <x:c r="AQ504" s="45" t="str">
        <x:f>IF(ISBLANK('2012 HR 배정표'!AV502)=TRUE,"-",'2012 HR 배정표'!AV502)</x:f>
        <x:v>-</x:v>
      </x:c>
      <x:c r="AR504" s="46" t="str">
        <x:f>IF(ISBLANK('2012 HR 배정표'!AV502)=TRUE,"-",IF(ISERROR((HLOOKUP($A$5,Prj_list!$O$6:$Z$7,2)*'2012 HR 배정표'!AW502)/HLOOKUP($A$5,Prj_list!$O$6:$Z$7,2))=TRUE,"-",(HLOOKUP($A$5,Prj_list!$O$6:$Z$7,2)*'2012 HR 배정표'!AW502)/HLOOKUP($A$5,Prj_list!$O$6:$Z$7,2)))</x:f>
        <x:v>-</x:v>
      </x:c>
      <x:c r="AS504" s="45" t="str">
        <x:f>IF(ISBLANK('2012 HR 배정표'!AX502)=TRUE,"-",'2012 HR 배정표'!AX502)</x:f>
        <x:v>-</x:v>
      </x:c>
      <x:c r="AT504" s="46" t="str">
        <x:f>IF(ISBLANK('2012 HR 배정표'!AX502)=TRUE,"-",IF(ISERROR((HLOOKUP($A$5,Prj_list!$O$6:$Z$7,2)*'2012 HR 배정표'!AY502)/HLOOKUP($A$5,Prj_list!$O$6:$Z$7,2))=TRUE,"-",(HLOOKUP($A$5,Prj_list!$O$6:$Z$7,2)*'2012 HR 배정표'!AY502)/HLOOKUP($A$5,Prj_list!$O$6:$Z$7,2)))</x:f>
        <x:v>-</x:v>
      </x:c>
      <x:c r="AU504" s="45" t="str">
        <x:f>IF(ISBLANK('2012 HR 배정표'!AZ502)=TRUE,"-",'2012 HR 배정표'!AZ502)</x:f>
        <x:v>-</x:v>
      </x:c>
      <x:c r="AV504" s="46" t="str">
        <x:f>IF(ISBLANK('2012 HR 배정표'!AZ502)=TRUE,"-",IF(ISERROR((HLOOKUP($A$5,Prj_list!$O$6:$Z$7,2)*'2012 HR 배정표'!BA502)/HLOOKUP($A$5,Prj_list!$O$6:$Z$7,2))=TRUE,"-",(HLOOKUP($A$5,Prj_list!$O$6:$Z$7,2)*'2012 HR 배정표'!BA502)/HLOOKUP($A$5,Prj_list!$O$6:$Z$7,2)))</x:f>
        <x:v>-</x:v>
      </x:c>
      <x:c r="AW504" s="34" t="str">
        <x:f t="shared" si="16"/>
        <x:v/>
      </x:c>
      <x:c r="AX504" s="41">
        <x:f t="shared" si="15"/>
        <x:v>0</x:v>
      </x:c>
    </x:row>
    <x:row r="505" spans="1:50">
      <x:c r="A505" s="45" t="str">
        <x:f>IF(ISBLANK('2012 HR 배정표'!F503)=TRUE,"-",'2012 HR 배정표'!F503)</x:f>
        <x:v>-</x:v>
      </x:c>
      <x:c r="B505" s="46" t="str">
        <x:f>IF(ISBLANK('2012 HR 배정표'!F503)=TRUE,"-",IF(ISERROR((HLOOKUP($A$5,Prj_list!$O$6:$Z$7,2)*'2012 HR 배정표'!G503)/HLOOKUP($A$5,Prj_list!$O$6:$Z$7,2))=TRUE,"-",(HLOOKUP($A$5,Prj_list!$O$6:$Z$7,2)*'2012 HR 배정표'!G503)/HLOOKUP($A$5,Prj_list!$O$6:$Z$7,2)))</x:f>
        <x:v>-</x:v>
      </x:c>
      <x:c r="C505" s="45" t="str">
        <x:f>IF(ISBLANK('2012 HR 배정표'!H503)=TRUE,"-",'2012 HR 배정표'!H503)</x:f>
        <x:v>-</x:v>
      </x:c>
      <x:c r="D505" s="46" t="str">
        <x:f>IF(ISBLANK('2012 HR 배정표'!H503)=TRUE,"-",IF(ISERROR((HLOOKUP($A$5,Prj_list!$O$6:$Z$7,2)*'2012 HR 배정표'!I503)/HLOOKUP($A$5,Prj_list!$O$6:$Z$7,2))=TRUE,"-",(HLOOKUP($A$5,Prj_list!$O$6:$Z$7,2)*'2012 HR 배정표'!I503)/HLOOKUP($A$5,Prj_list!$O$6:$Z$7,2)))</x:f>
        <x:v>-</x:v>
      </x:c>
      <x:c r="E505" s="45" t="str">
        <x:f>IF(ISBLANK('2012 HR 배정표'!J503)=TRUE,"-",'2012 HR 배정표'!J503)</x:f>
        <x:v>-</x:v>
      </x:c>
      <x:c r="F505" s="46" t="str">
        <x:f>IF(ISBLANK('2012 HR 배정표'!J503)=TRUE,"-",IF(ISERROR((HLOOKUP($A$5,Prj_list!$O$6:$Z$7,2)*'2012 HR 배정표'!K503)/HLOOKUP($A$5,Prj_list!$O$6:$Z$7,2))=TRUE,"-",(HLOOKUP($A$5,Prj_list!$O$6:$Z$7,2)*'2012 HR 배정표'!K503)/HLOOKUP($A$5,Prj_list!$O$6:$Z$7,2)))</x:f>
        <x:v>-</x:v>
      </x:c>
      <x:c r="G505" s="45" t="str">
        <x:f>IF(ISBLANK('2012 HR 배정표'!L503)=TRUE,"-",'2012 HR 배정표'!L503)</x:f>
        <x:v>-</x:v>
      </x:c>
      <x:c r="H505" s="46" t="str">
        <x:f>IF(ISBLANK('2012 HR 배정표'!L503)=TRUE,"-",IF(ISERROR((HLOOKUP($A$5,Prj_list!$O$6:$Z$7,2)*'2012 HR 배정표'!M503)/HLOOKUP($A$5,Prj_list!$O$6:$Z$7,2))=TRUE,"-",(HLOOKUP($A$5,Prj_list!$O$6:$Z$7,2)*'2012 HR 배정표'!M503)/HLOOKUP($A$5,Prj_list!$O$6:$Z$7,2)))</x:f>
        <x:v>-</x:v>
      </x:c>
      <x:c r="I505" s="45" t="str">
        <x:f>IF(ISBLANK('2012 HR 배정표'!N503)=TRUE,"-",'2012 HR 배정표'!N503)</x:f>
        <x:v>-</x:v>
      </x:c>
      <x:c r="J505" s="46" t="str">
        <x:f>IF(ISBLANK('2012 HR 배정표'!N503)=TRUE,"-",IF(ISERROR((HLOOKUP($A$5,Prj_list!$O$6:$Z$7,2)*'2012 HR 배정표'!O503)/HLOOKUP($A$5,Prj_list!$O$6:$Z$7,2))=TRUE,"-",(HLOOKUP($A$5,Prj_list!$O$6:$Z$7,2)*'2012 HR 배정표'!O503)/HLOOKUP($A$5,Prj_list!$O$6:$Z$7,2)))</x:f>
        <x:v>-</x:v>
      </x:c>
      <x:c r="K505" s="45" t="str">
        <x:f>IF(ISBLANK('2012 HR 배정표'!P503)=TRUE,"-",'2012 HR 배정표'!P503)</x:f>
        <x:v>-</x:v>
      </x:c>
      <x:c r="L505" s="46" t="str">
        <x:f>IF(ISBLANK('2012 HR 배정표'!P503)=TRUE,"-",IF(ISERROR((HLOOKUP($A$5,Prj_list!$O$6:$Z$7,2)*'2012 HR 배정표'!Q503)/HLOOKUP($A$5,Prj_list!$O$6:$Z$7,2))=TRUE,"-",(HLOOKUP($A$5,Prj_list!$O$6:$Z$7,2)*'2012 HR 배정표'!Q503)/HLOOKUP($A$5,Prj_list!$O$6:$Z$7,2)))</x:f>
        <x:v>-</x:v>
      </x:c>
      <x:c r="M505" s="45" t="str">
        <x:f>IF(ISBLANK('2012 HR 배정표'!R503)=TRUE,"-",'2012 HR 배정표'!R503)</x:f>
        <x:v>-</x:v>
      </x:c>
      <x:c r="N505" s="46" t="str">
        <x:f>IF(ISBLANK('2012 HR 배정표'!R503)=TRUE,"-",IF(ISERROR((HLOOKUP($A$5,Prj_list!$O$6:$Z$7,2)*'2012 HR 배정표'!S503)/HLOOKUP($A$5,Prj_list!$O$6:$Z$7,2))=TRUE,"-",(HLOOKUP($A$5,Prj_list!$O$6:$Z$7,2)*'2012 HR 배정표'!S503)/HLOOKUP($A$5,Prj_list!$O$6:$Z$7,2)))</x:f>
        <x:v>-</x:v>
      </x:c>
      <x:c r="O505" s="45" t="str">
        <x:f>IF(ISBLANK('2012 HR 배정표'!T503)=TRUE,"-",'2012 HR 배정표'!T503)</x:f>
        <x:v>-</x:v>
      </x:c>
      <x:c r="P505" s="46" t="str">
        <x:f>IF(ISBLANK('2012 HR 배정표'!T503)=TRUE,"-",IF(ISERROR((HLOOKUP($A$5,Prj_list!$O$6:$Z$7,2)*'2012 HR 배정표'!U503)/HLOOKUP($A$5,Prj_list!$O$6:$Z$7,2))=TRUE,"-",(HLOOKUP($A$5,Prj_list!$O$6:$Z$7,2)*'2012 HR 배정표'!U503)/HLOOKUP($A$5,Prj_list!$O$6:$Z$7,2)))</x:f>
        <x:v>-</x:v>
      </x:c>
      <x:c r="Q505" s="45" t="str">
        <x:f>IF(ISBLANK('2012 HR 배정표'!V503)=TRUE,"-",'2012 HR 배정표'!V503)</x:f>
        <x:v>-</x:v>
      </x:c>
      <x:c r="R505" s="46" t="str">
        <x:f>IF(ISBLANK('2012 HR 배정표'!V503)=TRUE,"-",IF(ISERROR((HLOOKUP($A$5,Prj_list!$O$6:$Z$7,2)*'2012 HR 배정표'!W503)/HLOOKUP($A$5,Prj_list!$O$6:$Z$7,2))=TRUE,"-",(HLOOKUP($A$5,Prj_list!$O$6:$Z$7,2)*'2012 HR 배정표'!W503)/HLOOKUP($A$5,Prj_list!$O$6:$Z$7,2)))</x:f>
        <x:v>-</x:v>
      </x:c>
      <x:c r="S505" s="45" t="str">
        <x:f>IF(ISBLANK('2012 HR 배정표'!X503)=TRUE,"-",'2012 HR 배정표'!X503)</x:f>
        <x:v>-</x:v>
      </x:c>
      <x:c r="T505" s="46" t="str">
        <x:f>IF(ISBLANK('2012 HR 배정표'!X503)=TRUE,"-",IF(ISERROR((HLOOKUP($A$5,Prj_list!$O$6:$Z$7,2)*'2012 HR 배정표'!Y503)/HLOOKUP($A$5,Prj_list!$O$6:$Z$7,2))=TRUE,"-",(HLOOKUP($A$5,Prj_list!$O$6:$Z$7,2)*'2012 HR 배정표'!Y503)/HLOOKUP($A$5,Prj_list!$O$6:$Z$7,2)))</x:f>
        <x:v>-</x:v>
      </x:c>
      <x:c r="U505" s="45" t="str">
        <x:f>IF(ISBLANK('2012 HR 배정표'!Z503)=TRUE,"-",'2012 HR 배정표'!Z503)</x:f>
        <x:v>-</x:v>
      </x:c>
      <x:c r="V505" s="46" t="str">
        <x:f>IF(ISBLANK('2012 HR 배정표'!Z503)=TRUE,"-",IF(ISERROR((HLOOKUP($A$5,Prj_list!$O$6:$Z$7,2)*'2012 HR 배정표'!AA503)/HLOOKUP($A$5,Prj_list!$O$6:$Z$7,2))=TRUE,"-",(HLOOKUP($A$5,Prj_list!$O$6:$Z$7,2)*'2012 HR 배정표'!AA503)/HLOOKUP($A$5,Prj_list!$O$6:$Z$7,2)))</x:f>
        <x:v>-</x:v>
      </x:c>
      <x:c r="W505" s="45" t="str">
        <x:f>IF(ISBLANK('2012 HR 배정표'!AB503)=TRUE,"-",'2012 HR 배정표'!AB503)</x:f>
        <x:v>-</x:v>
      </x:c>
      <x:c r="X505" s="46" t="str">
        <x:f>IF(ISBLANK('2012 HR 배정표'!AB503)=TRUE,"-",IF(ISERROR((HLOOKUP($A$5,Prj_list!$O$6:$Z$7,2)*'2012 HR 배정표'!AC503)/HLOOKUP($A$5,Prj_list!$O$6:$Z$7,2))=TRUE,"-",(HLOOKUP($A$5,Prj_list!$O$6:$Z$7,2)*'2012 HR 배정표'!AC503)/HLOOKUP($A$5,Prj_list!$O$6:$Z$7,2)))</x:f>
        <x:v>-</x:v>
      </x:c>
      <x:c r="Y505" s="45" t="str">
        <x:f>IF(ISBLANK('2012 HR 배정표'!AD503)=TRUE,"-",'2012 HR 배정표'!AD503)</x:f>
        <x:v>-</x:v>
      </x:c>
      <x:c r="Z505" s="46" t="str">
        <x:f>IF(ISBLANK('2012 HR 배정표'!AD503)=TRUE,"-",IF(ISERROR((HLOOKUP($A$5,Prj_list!$O$6:$Z$7,2)*'2012 HR 배정표'!AE503)/HLOOKUP($A$5,Prj_list!$O$6:$Z$7,2))=TRUE,"-",(HLOOKUP($A$5,Prj_list!$O$6:$Z$7,2)*'2012 HR 배정표'!AE503)/HLOOKUP($A$5,Prj_list!$O$6:$Z$7,2)))</x:f>
        <x:v>-</x:v>
      </x:c>
      <x:c r="AA505" s="45" t="str">
        <x:f>IF(ISBLANK('2012 HR 배정표'!AF503)=TRUE,"-",'2012 HR 배정표'!AF503)</x:f>
        <x:v>-</x:v>
      </x:c>
      <x:c r="AB505" s="46" t="str">
        <x:f>IF(ISBLANK('2012 HR 배정표'!AF503)=TRUE,"-",IF(ISERROR((HLOOKUP($A$5,Prj_list!$O$6:$Z$7,2)*'2012 HR 배정표'!AG503)/HLOOKUP($A$5,Prj_list!$O$6:$Z$7,2))=TRUE,"-",(HLOOKUP($A$5,Prj_list!$O$6:$Z$7,2)*'2012 HR 배정표'!AG503)/HLOOKUP($A$5,Prj_list!$O$6:$Z$7,2)))</x:f>
        <x:v>-</x:v>
      </x:c>
      <x:c r="AC505" s="45" t="str">
        <x:f>IF(ISBLANK('2012 HR 배정표'!AH503)=TRUE,"-",'2012 HR 배정표'!AH503)</x:f>
        <x:v>-</x:v>
      </x:c>
      <x:c r="AD505" s="46" t="str">
        <x:f>IF(ISBLANK('2012 HR 배정표'!AH503)=TRUE,"-",IF(ISERROR((HLOOKUP($A$5,Prj_list!$O$6:$Z$7,2)*'2012 HR 배정표'!AI503)/HLOOKUP($A$5,Prj_list!$O$6:$Z$7,2))=TRUE,"-",(HLOOKUP($A$5,Prj_list!$O$6:$Z$7,2)*'2012 HR 배정표'!AI503)/HLOOKUP($A$5,Prj_list!$O$6:$Z$7,2)))</x:f>
        <x:v>-</x:v>
      </x:c>
      <x:c r="AE505" s="45" t="str">
        <x:f>IF(ISBLANK('2012 HR 배정표'!AJ503)=TRUE,"-",'2012 HR 배정표'!AJ503)</x:f>
        <x:v>-</x:v>
      </x:c>
      <x:c r="AF505" s="46" t="str">
        <x:f>IF(ISBLANK('2012 HR 배정표'!AJ503)=TRUE,"-",IF(ISERROR((HLOOKUP($A$5,Prj_list!$O$6:$Z$7,2)*'2012 HR 배정표'!AK503)/HLOOKUP($A$5,Prj_list!$O$6:$Z$7,2))=TRUE,"-",(HLOOKUP($A$5,Prj_list!$O$6:$Z$7,2)*'2012 HR 배정표'!AK503)/HLOOKUP($A$5,Prj_list!$O$6:$Z$7,2)))</x:f>
        <x:v>-</x:v>
      </x:c>
      <x:c r="AG505" s="45" t="str">
        <x:f>IF(ISBLANK('2012 HR 배정표'!AL503)=TRUE,"-",'2012 HR 배정표'!AL503)</x:f>
        <x:v>-</x:v>
      </x:c>
      <x:c r="AH505" s="46" t="str">
        <x:f>IF(ISBLANK('2012 HR 배정표'!AL503)=TRUE,"-",IF(ISERROR((HLOOKUP($A$5,Prj_list!$O$6:$Z$7,2)*'2012 HR 배정표'!AM503)/HLOOKUP($A$5,Prj_list!$O$6:$Z$7,2))=TRUE,"-",(HLOOKUP($A$5,Prj_list!$O$6:$Z$7,2)*'2012 HR 배정표'!AM503)/HLOOKUP($A$5,Prj_list!$O$6:$Z$7,2)))</x:f>
        <x:v>-</x:v>
      </x:c>
      <x:c r="AI505" s="45" t="str">
        <x:f>IF(ISBLANK('2012 HR 배정표'!AN503)=TRUE,"-",'2012 HR 배정표'!AN503)</x:f>
        <x:v>-</x:v>
      </x:c>
      <x:c r="AJ505" s="46" t="str">
        <x:f>IF(ISBLANK('2012 HR 배정표'!AN503)=TRUE,"-",IF(ISERROR((HLOOKUP($A$5,Prj_list!$O$6:$Z$7,2)*'2012 HR 배정표'!AO503)/HLOOKUP($A$5,Prj_list!$O$6:$Z$7,2))=TRUE,"-",(HLOOKUP($A$5,Prj_list!$O$6:$Z$7,2)*'2012 HR 배정표'!AO503)/HLOOKUP($A$5,Prj_list!$O$6:$Z$7,2)))</x:f>
        <x:v>-</x:v>
      </x:c>
      <x:c r="AK505" s="45" t="str">
        <x:f>IF(ISBLANK('2012 HR 배정표'!AP503)=TRUE,"-",'2012 HR 배정표'!AP503)</x:f>
        <x:v>-</x:v>
      </x:c>
      <x:c r="AL505" s="46" t="str">
        <x:f>IF(ISBLANK('2012 HR 배정표'!AP503)=TRUE,"-",IF(ISERROR((HLOOKUP($A$5,Prj_list!$O$6:$Z$7,2)*'2012 HR 배정표'!AQ503)/HLOOKUP($A$5,Prj_list!$O$6:$Z$7,2))=TRUE,"-",(HLOOKUP($A$5,Prj_list!$O$6:$Z$7,2)*'2012 HR 배정표'!AQ503)/HLOOKUP($A$5,Prj_list!$O$6:$Z$7,2)))</x:f>
        <x:v>-</x:v>
      </x:c>
      <x:c r="AM505" s="45" t="str">
        <x:f>IF(ISBLANK('2012 HR 배정표'!AR503)=TRUE,"-",'2012 HR 배정표'!AR503)</x:f>
        <x:v>-</x:v>
      </x:c>
      <x:c r="AN505" s="46" t="str">
        <x:f>IF(ISBLANK('2012 HR 배정표'!AR503)=TRUE,"-",IF(ISERROR((HLOOKUP($A$5,Prj_list!$O$6:$Z$7,2)*'2012 HR 배정표'!AS503)/HLOOKUP($A$5,Prj_list!$O$6:$Z$7,2))=TRUE,"-",(HLOOKUP($A$5,Prj_list!$O$6:$Z$7,2)*'2012 HR 배정표'!AS503)/HLOOKUP($A$5,Prj_list!$O$6:$Z$7,2)))</x:f>
        <x:v>-</x:v>
      </x:c>
      <x:c r="AO505" s="45" t="str">
        <x:f>IF(ISBLANK('2012 HR 배정표'!AT503)=TRUE,"-",'2012 HR 배정표'!AT503)</x:f>
        <x:v>-</x:v>
      </x:c>
      <x:c r="AP505" s="46" t="str">
        <x:f>IF(ISBLANK('2012 HR 배정표'!AT503)=TRUE,"-",IF(ISERROR((HLOOKUP($A$5,Prj_list!$O$6:$Z$7,2)*'2012 HR 배정표'!AU503)/HLOOKUP($A$5,Prj_list!$O$6:$Z$7,2))=TRUE,"-",(HLOOKUP($A$5,Prj_list!$O$6:$Z$7,2)*'2012 HR 배정표'!AU503)/HLOOKUP($A$5,Prj_list!$O$6:$Z$7,2)))</x:f>
        <x:v>-</x:v>
      </x:c>
      <x:c r="AQ505" s="45" t="str">
        <x:f>IF(ISBLANK('2012 HR 배정표'!AV503)=TRUE,"-",'2012 HR 배정표'!AV503)</x:f>
        <x:v>-</x:v>
      </x:c>
      <x:c r="AR505" s="46" t="str">
        <x:f>IF(ISBLANK('2012 HR 배정표'!AV503)=TRUE,"-",IF(ISERROR((HLOOKUP($A$5,Prj_list!$O$6:$Z$7,2)*'2012 HR 배정표'!AW503)/HLOOKUP($A$5,Prj_list!$O$6:$Z$7,2))=TRUE,"-",(HLOOKUP($A$5,Prj_list!$O$6:$Z$7,2)*'2012 HR 배정표'!AW503)/HLOOKUP($A$5,Prj_list!$O$6:$Z$7,2)))</x:f>
        <x:v>-</x:v>
      </x:c>
      <x:c r="AS505" s="45" t="str">
        <x:f>IF(ISBLANK('2012 HR 배정표'!AX503)=TRUE,"-",'2012 HR 배정표'!AX503)</x:f>
        <x:v>-</x:v>
      </x:c>
      <x:c r="AT505" s="46" t="str">
        <x:f>IF(ISBLANK('2012 HR 배정표'!AX503)=TRUE,"-",IF(ISERROR((HLOOKUP($A$5,Prj_list!$O$6:$Z$7,2)*'2012 HR 배정표'!AY503)/HLOOKUP($A$5,Prj_list!$O$6:$Z$7,2))=TRUE,"-",(HLOOKUP($A$5,Prj_list!$O$6:$Z$7,2)*'2012 HR 배정표'!AY503)/HLOOKUP($A$5,Prj_list!$O$6:$Z$7,2)))</x:f>
        <x:v>-</x:v>
      </x:c>
      <x:c r="AU505" s="45" t="str">
        <x:f>IF(ISBLANK('2012 HR 배정표'!AZ503)=TRUE,"-",'2012 HR 배정표'!AZ503)</x:f>
        <x:v>-</x:v>
      </x:c>
      <x:c r="AV505" s="46" t="str">
        <x:f>IF(ISBLANK('2012 HR 배정표'!AZ503)=TRUE,"-",IF(ISERROR((HLOOKUP($A$5,Prj_list!$O$6:$Z$7,2)*'2012 HR 배정표'!BA503)/HLOOKUP($A$5,Prj_list!$O$6:$Z$7,2))=TRUE,"-",(HLOOKUP($A$5,Prj_list!$O$6:$Z$7,2)*'2012 HR 배정표'!BA503)/HLOOKUP($A$5,Prj_list!$O$6:$Z$7,2)))</x:f>
        <x:v>-</x:v>
      </x:c>
      <x:c r="AW505" s="34" t="str">
        <x:f t="shared" si="16"/>
        <x:v/>
      </x:c>
      <x:c r="AX505" s="41">
        <x:f t="shared" si="15"/>
        <x:v>0</x:v>
      </x:c>
    </x:row>
    <x:row r="506" spans="1:50">
      <x:c r="A506" s="45" t="str">
        <x:f>IF(ISBLANK('2012 HR 배정표'!F504)=TRUE,"-",'2012 HR 배정표'!F504)</x:f>
        <x:v>-</x:v>
      </x:c>
      <x:c r="B506" s="46" t="str">
        <x:f>IF(ISBLANK('2012 HR 배정표'!F504)=TRUE,"-",IF(ISERROR((HLOOKUP($A$5,Prj_list!$O$6:$Z$7,2)*'2012 HR 배정표'!G504)/HLOOKUP($A$5,Prj_list!$O$6:$Z$7,2))=TRUE,"-",(HLOOKUP($A$5,Prj_list!$O$6:$Z$7,2)*'2012 HR 배정표'!G504)/HLOOKUP($A$5,Prj_list!$O$6:$Z$7,2)))</x:f>
        <x:v>-</x:v>
      </x:c>
      <x:c r="C506" s="45" t="str">
        <x:f>IF(ISBLANK('2012 HR 배정표'!H504)=TRUE,"-",'2012 HR 배정표'!H504)</x:f>
        <x:v>-</x:v>
      </x:c>
      <x:c r="D506" s="46" t="str">
        <x:f>IF(ISBLANK('2012 HR 배정표'!H504)=TRUE,"-",IF(ISERROR((HLOOKUP($A$5,Prj_list!$O$6:$Z$7,2)*'2012 HR 배정표'!I504)/HLOOKUP($A$5,Prj_list!$O$6:$Z$7,2))=TRUE,"-",(HLOOKUP($A$5,Prj_list!$O$6:$Z$7,2)*'2012 HR 배정표'!I504)/HLOOKUP($A$5,Prj_list!$O$6:$Z$7,2)))</x:f>
        <x:v>-</x:v>
      </x:c>
      <x:c r="E506" s="45" t="str">
        <x:f>IF(ISBLANK('2012 HR 배정표'!J504)=TRUE,"-",'2012 HR 배정표'!J504)</x:f>
        <x:v>-</x:v>
      </x:c>
      <x:c r="F506" s="46" t="str">
        <x:f>IF(ISBLANK('2012 HR 배정표'!J504)=TRUE,"-",IF(ISERROR((HLOOKUP($A$5,Prj_list!$O$6:$Z$7,2)*'2012 HR 배정표'!K504)/HLOOKUP($A$5,Prj_list!$O$6:$Z$7,2))=TRUE,"-",(HLOOKUP($A$5,Prj_list!$O$6:$Z$7,2)*'2012 HR 배정표'!K504)/HLOOKUP($A$5,Prj_list!$O$6:$Z$7,2)))</x:f>
        <x:v>-</x:v>
      </x:c>
      <x:c r="G506" s="45" t="str">
        <x:f>IF(ISBLANK('2012 HR 배정표'!L504)=TRUE,"-",'2012 HR 배정표'!L504)</x:f>
        <x:v>-</x:v>
      </x:c>
      <x:c r="H506" s="46" t="str">
        <x:f>IF(ISBLANK('2012 HR 배정표'!L504)=TRUE,"-",IF(ISERROR((HLOOKUP($A$5,Prj_list!$O$6:$Z$7,2)*'2012 HR 배정표'!M504)/HLOOKUP($A$5,Prj_list!$O$6:$Z$7,2))=TRUE,"-",(HLOOKUP($A$5,Prj_list!$O$6:$Z$7,2)*'2012 HR 배정표'!M504)/HLOOKUP($A$5,Prj_list!$O$6:$Z$7,2)))</x:f>
        <x:v>-</x:v>
      </x:c>
      <x:c r="I506" s="45" t="str">
        <x:f>IF(ISBLANK('2012 HR 배정표'!N504)=TRUE,"-",'2012 HR 배정표'!N504)</x:f>
        <x:v>-</x:v>
      </x:c>
      <x:c r="J506" s="46" t="str">
        <x:f>IF(ISBLANK('2012 HR 배정표'!N504)=TRUE,"-",IF(ISERROR((HLOOKUP($A$5,Prj_list!$O$6:$Z$7,2)*'2012 HR 배정표'!O504)/HLOOKUP($A$5,Prj_list!$O$6:$Z$7,2))=TRUE,"-",(HLOOKUP($A$5,Prj_list!$O$6:$Z$7,2)*'2012 HR 배정표'!O504)/HLOOKUP($A$5,Prj_list!$O$6:$Z$7,2)))</x:f>
        <x:v>-</x:v>
      </x:c>
      <x:c r="K506" s="45" t="str">
        <x:f>IF(ISBLANK('2012 HR 배정표'!P504)=TRUE,"-",'2012 HR 배정표'!P504)</x:f>
        <x:v>-</x:v>
      </x:c>
      <x:c r="L506" s="46" t="str">
        <x:f>IF(ISBLANK('2012 HR 배정표'!P504)=TRUE,"-",IF(ISERROR((HLOOKUP($A$5,Prj_list!$O$6:$Z$7,2)*'2012 HR 배정표'!Q504)/HLOOKUP($A$5,Prj_list!$O$6:$Z$7,2))=TRUE,"-",(HLOOKUP($A$5,Prj_list!$O$6:$Z$7,2)*'2012 HR 배정표'!Q504)/HLOOKUP($A$5,Prj_list!$O$6:$Z$7,2)))</x:f>
        <x:v>-</x:v>
      </x:c>
      <x:c r="M506" s="45" t="str">
        <x:f>IF(ISBLANK('2012 HR 배정표'!R504)=TRUE,"-",'2012 HR 배정표'!R504)</x:f>
        <x:v>-</x:v>
      </x:c>
      <x:c r="N506" s="46" t="str">
        <x:f>IF(ISBLANK('2012 HR 배정표'!R504)=TRUE,"-",IF(ISERROR((HLOOKUP($A$5,Prj_list!$O$6:$Z$7,2)*'2012 HR 배정표'!S504)/HLOOKUP($A$5,Prj_list!$O$6:$Z$7,2))=TRUE,"-",(HLOOKUP($A$5,Prj_list!$O$6:$Z$7,2)*'2012 HR 배정표'!S504)/HLOOKUP($A$5,Prj_list!$O$6:$Z$7,2)))</x:f>
        <x:v>-</x:v>
      </x:c>
      <x:c r="O506" s="45" t="str">
        <x:f>IF(ISBLANK('2012 HR 배정표'!T504)=TRUE,"-",'2012 HR 배정표'!T504)</x:f>
        <x:v>-</x:v>
      </x:c>
      <x:c r="P506" s="46" t="str">
        <x:f>IF(ISBLANK('2012 HR 배정표'!T504)=TRUE,"-",IF(ISERROR((HLOOKUP($A$5,Prj_list!$O$6:$Z$7,2)*'2012 HR 배정표'!U504)/HLOOKUP($A$5,Prj_list!$O$6:$Z$7,2))=TRUE,"-",(HLOOKUP($A$5,Prj_list!$O$6:$Z$7,2)*'2012 HR 배정표'!U504)/HLOOKUP($A$5,Prj_list!$O$6:$Z$7,2)))</x:f>
        <x:v>-</x:v>
      </x:c>
      <x:c r="Q506" s="45" t="str">
        <x:f>IF(ISBLANK('2012 HR 배정표'!V504)=TRUE,"-",'2012 HR 배정표'!V504)</x:f>
        <x:v>-</x:v>
      </x:c>
      <x:c r="R506" s="46" t="str">
        <x:f>IF(ISBLANK('2012 HR 배정표'!V504)=TRUE,"-",IF(ISERROR((HLOOKUP($A$5,Prj_list!$O$6:$Z$7,2)*'2012 HR 배정표'!W504)/HLOOKUP($A$5,Prj_list!$O$6:$Z$7,2))=TRUE,"-",(HLOOKUP($A$5,Prj_list!$O$6:$Z$7,2)*'2012 HR 배정표'!W504)/HLOOKUP($A$5,Prj_list!$O$6:$Z$7,2)))</x:f>
        <x:v>-</x:v>
      </x:c>
      <x:c r="S506" s="45" t="str">
        <x:f>IF(ISBLANK('2012 HR 배정표'!X504)=TRUE,"-",'2012 HR 배정표'!X504)</x:f>
        <x:v>-</x:v>
      </x:c>
      <x:c r="T506" s="46" t="str">
        <x:f>IF(ISBLANK('2012 HR 배정표'!X504)=TRUE,"-",IF(ISERROR((HLOOKUP($A$5,Prj_list!$O$6:$Z$7,2)*'2012 HR 배정표'!Y504)/HLOOKUP($A$5,Prj_list!$O$6:$Z$7,2))=TRUE,"-",(HLOOKUP($A$5,Prj_list!$O$6:$Z$7,2)*'2012 HR 배정표'!Y504)/HLOOKUP($A$5,Prj_list!$O$6:$Z$7,2)))</x:f>
        <x:v>-</x:v>
      </x:c>
      <x:c r="U506" s="45" t="str">
        <x:f>IF(ISBLANK('2012 HR 배정표'!Z504)=TRUE,"-",'2012 HR 배정표'!Z504)</x:f>
        <x:v>-</x:v>
      </x:c>
      <x:c r="V506" s="46" t="str">
        <x:f>IF(ISBLANK('2012 HR 배정표'!Z504)=TRUE,"-",IF(ISERROR((HLOOKUP($A$5,Prj_list!$O$6:$Z$7,2)*'2012 HR 배정표'!AA504)/HLOOKUP($A$5,Prj_list!$O$6:$Z$7,2))=TRUE,"-",(HLOOKUP($A$5,Prj_list!$O$6:$Z$7,2)*'2012 HR 배정표'!AA504)/HLOOKUP($A$5,Prj_list!$O$6:$Z$7,2)))</x:f>
        <x:v>-</x:v>
      </x:c>
      <x:c r="W506" s="45" t="str">
        <x:f>IF(ISBLANK('2012 HR 배정표'!AB504)=TRUE,"-",'2012 HR 배정표'!AB504)</x:f>
        <x:v>-</x:v>
      </x:c>
      <x:c r="X506" s="46" t="str">
        <x:f>IF(ISBLANK('2012 HR 배정표'!AB504)=TRUE,"-",IF(ISERROR((HLOOKUP($A$5,Prj_list!$O$6:$Z$7,2)*'2012 HR 배정표'!AC504)/HLOOKUP($A$5,Prj_list!$O$6:$Z$7,2))=TRUE,"-",(HLOOKUP($A$5,Prj_list!$O$6:$Z$7,2)*'2012 HR 배정표'!AC504)/HLOOKUP($A$5,Prj_list!$O$6:$Z$7,2)))</x:f>
        <x:v>-</x:v>
      </x:c>
      <x:c r="Y506" s="45" t="str">
        <x:f>IF(ISBLANK('2012 HR 배정표'!AD504)=TRUE,"-",'2012 HR 배정표'!AD504)</x:f>
        <x:v>-</x:v>
      </x:c>
      <x:c r="Z506" s="46" t="str">
        <x:f>IF(ISBLANK('2012 HR 배정표'!AD504)=TRUE,"-",IF(ISERROR((HLOOKUP($A$5,Prj_list!$O$6:$Z$7,2)*'2012 HR 배정표'!AE504)/HLOOKUP($A$5,Prj_list!$O$6:$Z$7,2))=TRUE,"-",(HLOOKUP($A$5,Prj_list!$O$6:$Z$7,2)*'2012 HR 배정표'!AE504)/HLOOKUP($A$5,Prj_list!$O$6:$Z$7,2)))</x:f>
        <x:v>-</x:v>
      </x:c>
      <x:c r="AA506" s="45" t="str">
        <x:f>IF(ISBLANK('2012 HR 배정표'!AF504)=TRUE,"-",'2012 HR 배정표'!AF504)</x:f>
        <x:v>-</x:v>
      </x:c>
      <x:c r="AB506" s="46" t="str">
        <x:f>IF(ISBLANK('2012 HR 배정표'!AF504)=TRUE,"-",IF(ISERROR((HLOOKUP($A$5,Prj_list!$O$6:$Z$7,2)*'2012 HR 배정표'!AG504)/HLOOKUP($A$5,Prj_list!$O$6:$Z$7,2))=TRUE,"-",(HLOOKUP($A$5,Prj_list!$O$6:$Z$7,2)*'2012 HR 배정표'!AG504)/HLOOKUP($A$5,Prj_list!$O$6:$Z$7,2)))</x:f>
        <x:v>-</x:v>
      </x:c>
      <x:c r="AC506" s="45" t="str">
        <x:f>IF(ISBLANK('2012 HR 배정표'!AH504)=TRUE,"-",'2012 HR 배정표'!AH504)</x:f>
        <x:v>-</x:v>
      </x:c>
      <x:c r="AD506" s="46" t="str">
        <x:f>IF(ISBLANK('2012 HR 배정표'!AH504)=TRUE,"-",IF(ISERROR((HLOOKUP($A$5,Prj_list!$O$6:$Z$7,2)*'2012 HR 배정표'!AI504)/HLOOKUP($A$5,Prj_list!$O$6:$Z$7,2))=TRUE,"-",(HLOOKUP($A$5,Prj_list!$O$6:$Z$7,2)*'2012 HR 배정표'!AI504)/HLOOKUP($A$5,Prj_list!$O$6:$Z$7,2)))</x:f>
        <x:v>-</x:v>
      </x:c>
      <x:c r="AE506" s="45" t="str">
        <x:f>IF(ISBLANK('2012 HR 배정표'!AJ504)=TRUE,"-",'2012 HR 배정표'!AJ504)</x:f>
        <x:v>-</x:v>
      </x:c>
      <x:c r="AF506" s="46" t="str">
        <x:f>IF(ISBLANK('2012 HR 배정표'!AJ504)=TRUE,"-",IF(ISERROR((HLOOKUP($A$5,Prj_list!$O$6:$Z$7,2)*'2012 HR 배정표'!AK504)/HLOOKUP($A$5,Prj_list!$O$6:$Z$7,2))=TRUE,"-",(HLOOKUP($A$5,Prj_list!$O$6:$Z$7,2)*'2012 HR 배정표'!AK504)/HLOOKUP($A$5,Prj_list!$O$6:$Z$7,2)))</x:f>
        <x:v>-</x:v>
      </x:c>
      <x:c r="AG506" s="45" t="str">
        <x:f>IF(ISBLANK('2012 HR 배정표'!AL504)=TRUE,"-",'2012 HR 배정표'!AL504)</x:f>
        <x:v>-</x:v>
      </x:c>
      <x:c r="AH506" s="46" t="str">
        <x:f>IF(ISBLANK('2012 HR 배정표'!AL504)=TRUE,"-",IF(ISERROR((HLOOKUP($A$5,Prj_list!$O$6:$Z$7,2)*'2012 HR 배정표'!AM504)/HLOOKUP($A$5,Prj_list!$O$6:$Z$7,2))=TRUE,"-",(HLOOKUP($A$5,Prj_list!$O$6:$Z$7,2)*'2012 HR 배정표'!AM504)/HLOOKUP($A$5,Prj_list!$O$6:$Z$7,2)))</x:f>
        <x:v>-</x:v>
      </x:c>
      <x:c r="AI506" s="45" t="str">
        <x:f>IF(ISBLANK('2012 HR 배정표'!AN504)=TRUE,"-",'2012 HR 배정표'!AN504)</x:f>
        <x:v>-</x:v>
      </x:c>
      <x:c r="AJ506" s="46" t="str">
        <x:f>IF(ISBLANK('2012 HR 배정표'!AN504)=TRUE,"-",IF(ISERROR((HLOOKUP($A$5,Prj_list!$O$6:$Z$7,2)*'2012 HR 배정표'!AO504)/HLOOKUP($A$5,Prj_list!$O$6:$Z$7,2))=TRUE,"-",(HLOOKUP($A$5,Prj_list!$O$6:$Z$7,2)*'2012 HR 배정표'!AO504)/HLOOKUP($A$5,Prj_list!$O$6:$Z$7,2)))</x:f>
        <x:v>-</x:v>
      </x:c>
      <x:c r="AK506" s="45" t="str">
        <x:f>IF(ISBLANK('2012 HR 배정표'!AP504)=TRUE,"-",'2012 HR 배정표'!AP504)</x:f>
        <x:v>-</x:v>
      </x:c>
      <x:c r="AL506" s="46" t="str">
        <x:f>IF(ISBLANK('2012 HR 배정표'!AP504)=TRUE,"-",IF(ISERROR((HLOOKUP($A$5,Prj_list!$O$6:$Z$7,2)*'2012 HR 배정표'!AQ504)/HLOOKUP($A$5,Prj_list!$O$6:$Z$7,2))=TRUE,"-",(HLOOKUP($A$5,Prj_list!$O$6:$Z$7,2)*'2012 HR 배정표'!AQ504)/HLOOKUP($A$5,Prj_list!$O$6:$Z$7,2)))</x:f>
        <x:v>-</x:v>
      </x:c>
      <x:c r="AM506" s="45" t="str">
        <x:f>IF(ISBLANK('2012 HR 배정표'!AR504)=TRUE,"-",'2012 HR 배정표'!AR504)</x:f>
        <x:v>-</x:v>
      </x:c>
      <x:c r="AN506" s="46" t="str">
        <x:f>IF(ISBLANK('2012 HR 배정표'!AR504)=TRUE,"-",IF(ISERROR((HLOOKUP($A$5,Prj_list!$O$6:$Z$7,2)*'2012 HR 배정표'!AS504)/HLOOKUP($A$5,Prj_list!$O$6:$Z$7,2))=TRUE,"-",(HLOOKUP($A$5,Prj_list!$O$6:$Z$7,2)*'2012 HR 배정표'!AS504)/HLOOKUP($A$5,Prj_list!$O$6:$Z$7,2)))</x:f>
        <x:v>-</x:v>
      </x:c>
      <x:c r="AO506" s="45" t="str">
        <x:f>IF(ISBLANK('2012 HR 배정표'!AT504)=TRUE,"-",'2012 HR 배정표'!AT504)</x:f>
        <x:v>-</x:v>
      </x:c>
      <x:c r="AP506" s="46" t="str">
        <x:f>IF(ISBLANK('2012 HR 배정표'!AT504)=TRUE,"-",IF(ISERROR((HLOOKUP($A$5,Prj_list!$O$6:$Z$7,2)*'2012 HR 배정표'!AU504)/HLOOKUP($A$5,Prj_list!$O$6:$Z$7,2))=TRUE,"-",(HLOOKUP($A$5,Prj_list!$O$6:$Z$7,2)*'2012 HR 배정표'!AU504)/HLOOKUP($A$5,Prj_list!$O$6:$Z$7,2)))</x:f>
        <x:v>-</x:v>
      </x:c>
      <x:c r="AQ506" s="45" t="str">
        <x:f>IF(ISBLANK('2012 HR 배정표'!AV504)=TRUE,"-",'2012 HR 배정표'!AV504)</x:f>
        <x:v>-</x:v>
      </x:c>
      <x:c r="AR506" s="46" t="str">
        <x:f>IF(ISBLANK('2012 HR 배정표'!AV504)=TRUE,"-",IF(ISERROR((HLOOKUP($A$5,Prj_list!$O$6:$Z$7,2)*'2012 HR 배정표'!AW504)/HLOOKUP($A$5,Prj_list!$O$6:$Z$7,2))=TRUE,"-",(HLOOKUP($A$5,Prj_list!$O$6:$Z$7,2)*'2012 HR 배정표'!AW504)/HLOOKUP($A$5,Prj_list!$O$6:$Z$7,2)))</x:f>
        <x:v>-</x:v>
      </x:c>
      <x:c r="AS506" s="45" t="str">
        <x:f>IF(ISBLANK('2012 HR 배정표'!AX504)=TRUE,"-",'2012 HR 배정표'!AX504)</x:f>
        <x:v>-</x:v>
      </x:c>
      <x:c r="AT506" s="46" t="str">
        <x:f>IF(ISBLANK('2012 HR 배정표'!AX504)=TRUE,"-",IF(ISERROR((HLOOKUP($A$5,Prj_list!$O$6:$Z$7,2)*'2012 HR 배정표'!AY504)/HLOOKUP($A$5,Prj_list!$O$6:$Z$7,2))=TRUE,"-",(HLOOKUP($A$5,Prj_list!$O$6:$Z$7,2)*'2012 HR 배정표'!AY504)/HLOOKUP($A$5,Prj_list!$O$6:$Z$7,2)))</x:f>
        <x:v>-</x:v>
      </x:c>
      <x:c r="AU506" s="45" t="str">
        <x:f>IF(ISBLANK('2012 HR 배정표'!AZ504)=TRUE,"-",'2012 HR 배정표'!AZ504)</x:f>
        <x:v>-</x:v>
      </x:c>
      <x:c r="AV506" s="46" t="str">
        <x:f>IF(ISBLANK('2012 HR 배정표'!AZ504)=TRUE,"-",IF(ISERROR((HLOOKUP($A$5,Prj_list!$O$6:$Z$7,2)*'2012 HR 배정표'!BA504)/HLOOKUP($A$5,Prj_list!$O$6:$Z$7,2))=TRUE,"-",(HLOOKUP($A$5,Prj_list!$O$6:$Z$7,2)*'2012 HR 배정표'!BA504)/HLOOKUP($A$5,Prj_list!$O$6:$Z$7,2)))</x:f>
        <x:v>-</x:v>
      </x:c>
      <x:c r="AW506" s="34" t="str">
        <x:f t="shared" si="16"/>
        <x:v/>
      </x:c>
      <x:c r="AX506" s="41">
        <x:f t="shared" si="15"/>
        <x:v>0</x:v>
      </x:c>
    </x:row>
    <x:row r="507" spans="1:50">
      <x:c r="A507" s="45" t="str">
        <x:f>IF(ISBLANK('2012 HR 배정표'!F505)=TRUE,"-",'2012 HR 배정표'!F505)</x:f>
        <x:v>-</x:v>
      </x:c>
      <x:c r="B507" s="46" t="str">
        <x:f>IF(ISBLANK('2012 HR 배정표'!F505)=TRUE,"-",IF(ISERROR((HLOOKUP($A$5,Prj_list!$O$6:$Z$7,2)*'2012 HR 배정표'!G505)/HLOOKUP($A$5,Prj_list!$O$6:$Z$7,2))=TRUE,"-",(HLOOKUP($A$5,Prj_list!$O$6:$Z$7,2)*'2012 HR 배정표'!G505)/HLOOKUP($A$5,Prj_list!$O$6:$Z$7,2)))</x:f>
        <x:v>-</x:v>
      </x:c>
      <x:c r="C507" s="45" t="str">
        <x:f>IF(ISBLANK('2012 HR 배정표'!H505)=TRUE,"-",'2012 HR 배정표'!H505)</x:f>
        <x:v>-</x:v>
      </x:c>
      <x:c r="D507" s="46" t="str">
        <x:f>IF(ISBLANK('2012 HR 배정표'!H505)=TRUE,"-",IF(ISERROR((HLOOKUP($A$5,Prj_list!$O$6:$Z$7,2)*'2012 HR 배정표'!I505)/HLOOKUP($A$5,Prj_list!$O$6:$Z$7,2))=TRUE,"-",(HLOOKUP($A$5,Prj_list!$O$6:$Z$7,2)*'2012 HR 배정표'!I505)/HLOOKUP($A$5,Prj_list!$O$6:$Z$7,2)))</x:f>
        <x:v>-</x:v>
      </x:c>
      <x:c r="E507" s="45" t="str">
        <x:f>IF(ISBLANK('2012 HR 배정표'!J505)=TRUE,"-",'2012 HR 배정표'!J505)</x:f>
        <x:v>-</x:v>
      </x:c>
      <x:c r="F507" s="46" t="str">
        <x:f>IF(ISBLANK('2012 HR 배정표'!J505)=TRUE,"-",IF(ISERROR((HLOOKUP($A$5,Prj_list!$O$6:$Z$7,2)*'2012 HR 배정표'!K505)/HLOOKUP($A$5,Prj_list!$O$6:$Z$7,2))=TRUE,"-",(HLOOKUP($A$5,Prj_list!$O$6:$Z$7,2)*'2012 HR 배정표'!K505)/HLOOKUP($A$5,Prj_list!$O$6:$Z$7,2)))</x:f>
        <x:v>-</x:v>
      </x:c>
      <x:c r="G507" s="45" t="str">
        <x:f>IF(ISBLANK('2012 HR 배정표'!L505)=TRUE,"-",'2012 HR 배정표'!L505)</x:f>
        <x:v>-</x:v>
      </x:c>
      <x:c r="H507" s="46" t="str">
        <x:f>IF(ISBLANK('2012 HR 배정표'!L505)=TRUE,"-",IF(ISERROR((HLOOKUP($A$5,Prj_list!$O$6:$Z$7,2)*'2012 HR 배정표'!M505)/HLOOKUP($A$5,Prj_list!$O$6:$Z$7,2))=TRUE,"-",(HLOOKUP($A$5,Prj_list!$O$6:$Z$7,2)*'2012 HR 배정표'!M505)/HLOOKUP($A$5,Prj_list!$O$6:$Z$7,2)))</x:f>
        <x:v>-</x:v>
      </x:c>
      <x:c r="I507" s="45" t="str">
        <x:f>IF(ISBLANK('2012 HR 배정표'!N505)=TRUE,"-",'2012 HR 배정표'!N505)</x:f>
        <x:v>-</x:v>
      </x:c>
      <x:c r="J507" s="46" t="str">
        <x:f>IF(ISBLANK('2012 HR 배정표'!N505)=TRUE,"-",IF(ISERROR((HLOOKUP($A$5,Prj_list!$O$6:$Z$7,2)*'2012 HR 배정표'!O505)/HLOOKUP($A$5,Prj_list!$O$6:$Z$7,2))=TRUE,"-",(HLOOKUP($A$5,Prj_list!$O$6:$Z$7,2)*'2012 HR 배정표'!O505)/HLOOKUP($A$5,Prj_list!$O$6:$Z$7,2)))</x:f>
        <x:v>-</x:v>
      </x:c>
      <x:c r="K507" s="45" t="str">
        <x:f>IF(ISBLANK('2012 HR 배정표'!P505)=TRUE,"-",'2012 HR 배정표'!P505)</x:f>
        <x:v>-</x:v>
      </x:c>
      <x:c r="L507" s="46" t="str">
        <x:f>IF(ISBLANK('2012 HR 배정표'!P505)=TRUE,"-",IF(ISERROR((HLOOKUP($A$5,Prj_list!$O$6:$Z$7,2)*'2012 HR 배정표'!Q505)/HLOOKUP($A$5,Prj_list!$O$6:$Z$7,2))=TRUE,"-",(HLOOKUP($A$5,Prj_list!$O$6:$Z$7,2)*'2012 HR 배정표'!Q505)/HLOOKUP($A$5,Prj_list!$O$6:$Z$7,2)))</x:f>
        <x:v>-</x:v>
      </x:c>
      <x:c r="M507" s="45" t="str">
        <x:f>IF(ISBLANK('2012 HR 배정표'!R505)=TRUE,"-",'2012 HR 배정표'!R505)</x:f>
        <x:v>-</x:v>
      </x:c>
      <x:c r="N507" s="46" t="str">
        <x:f>IF(ISBLANK('2012 HR 배정표'!R505)=TRUE,"-",IF(ISERROR((HLOOKUP($A$5,Prj_list!$O$6:$Z$7,2)*'2012 HR 배정표'!S505)/HLOOKUP($A$5,Prj_list!$O$6:$Z$7,2))=TRUE,"-",(HLOOKUP($A$5,Prj_list!$O$6:$Z$7,2)*'2012 HR 배정표'!S505)/HLOOKUP($A$5,Prj_list!$O$6:$Z$7,2)))</x:f>
        <x:v>-</x:v>
      </x:c>
      <x:c r="O507" s="45" t="str">
        <x:f>IF(ISBLANK('2012 HR 배정표'!T505)=TRUE,"-",'2012 HR 배정표'!T505)</x:f>
        <x:v>-</x:v>
      </x:c>
      <x:c r="P507" s="46" t="str">
        <x:f>IF(ISBLANK('2012 HR 배정표'!T505)=TRUE,"-",IF(ISERROR((HLOOKUP($A$5,Prj_list!$O$6:$Z$7,2)*'2012 HR 배정표'!U505)/HLOOKUP($A$5,Prj_list!$O$6:$Z$7,2))=TRUE,"-",(HLOOKUP($A$5,Prj_list!$O$6:$Z$7,2)*'2012 HR 배정표'!U505)/HLOOKUP($A$5,Prj_list!$O$6:$Z$7,2)))</x:f>
        <x:v>-</x:v>
      </x:c>
      <x:c r="Q507" s="45" t="str">
        <x:f>IF(ISBLANK('2012 HR 배정표'!V505)=TRUE,"-",'2012 HR 배정표'!V505)</x:f>
        <x:v>-</x:v>
      </x:c>
      <x:c r="R507" s="46" t="str">
        <x:f>IF(ISBLANK('2012 HR 배정표'!V505)=TRUE,"-",IF(ISERROR((HLOOKUP($A$5,Prj_list!$O$6:$Z$7,2)*'2012 HR 배정표'!W505)/HLOOKUP($A$5,Prj_list!$O$6:$Z$7,2))=TRUE,"-",(HLOOKUP($A$5,Prj_list!$O$6:$Z$7,2)*'2012 HR 배정표'!W505)/HLOOKUP($A$5,Prj_list!$O$6:$Z$7,2)))</x:f>
        <x:v>-</x:v>
      </x:c>
      <x:c r="S507" s="45" t="str">
        <x:f>IF(ISBLANK('2012 HR 배정표'!X505)=TRUE,"-",'2012 HR 배정표'!X505)</x:f>
        <x:v>-</x:v>
      </x:c>
      <x:c r="T507" s="46" t="str">
        <x:f>IF(ISBLANK('2012 HR 배정표'!X505)=TRUE,"-",IF(ISERROR((HLOOKUP($A$5,Prj_list!$O$6:$Z$7,2)*'2012 HR 배정표'!Y505)/HLOOKUP($A$5,Prj_list!$O$6:$Z$7,2))=TRUE,"-",(HLOOKUP($A$5,Prj_list!$O$6:$Z$7,2)*'2012 HR 배정표'!Y505)/HLOOKUP($A$5,Prj_list!$O$6:$Z$7,2)))</x:f>
        <x:v>-</x:v>
      </x:c>
      <x:c r="U507" s="45" t="str">
        <x:f>IF(ISBLANK('2012 HR 배정표'!Z505)=TRUE,"-",'2012 HR 배정표'!Z505)</x:f>
        <x:v>-</x:v>
      </x:c>
      <x:c r="V507" s="46" t="str">
        <x:f>IF(ISBLANK('2012 HR 배정표'!Z505)=TRUE,"-",IF(ISERROR((HLOOKUP($A$5,Prj_list!$O$6:$Z$7,2)*'2012 HR 배정표'!AA505)/HLOOKUP($A$5,Prj_list!$O$6:$Z$7,2))=TRUE,"-",(HLOOKUP($A$5,Prj_list!$O$6:$Z$7,2)*'2012 HR 배정표'!AA505)/HLOOKUP($A$5,Prj_list!$O$6:$Z$7,2)))</x:f>
        <x:v>-</x:v>
      </x:c>
      <x:c r="W507" s="45" t="str">
        <x:f>IF(ISBLANK('2012 HR 배정표'!AB505)=TRUE,"-",'2012 HR 배정표'!AB505)</x:f>
        <x:v>-</x:v>
      </x:c>
      <x:c r="X507" s="46" t="str">
        <x:f>IF(ISBLANK('2012 HR 배정표'!AB505)=TRUE,"-",IF(ISERROR((HLOOKUP($A$5,Prj_list!$O$6:$Z$7,2)*'2012 HR 배정표'!AC505)/HLOOKUP($A$5,Prj_list!$O$6:$Z$7,2))=TRUE,"-",(HLOOKUP($A$5,Prj_list!$O$6:$Z$7,2)*'2012 HR 배정표'!AC505)/HLOOKUP($A$5,Prj_list!$O$6:$Z$7,2)))</x:f>
        <x:v>-</x:v>
      </x:c>
      <x:c r="Y507" s="45" t="str">
        <x:f>IF(ISBLANK('2012 HR 배정표'!AD505)=TRUE,"-",'2012 HR 배정표'!AD505)</x:f>
        <x:v>-</x:v>
      </x:c>
      <x:c r="Z507" s="46" t="str">
        <x:f>IF(ISBLANK('2012 HR 배정표'!AD505)=TRUE,"-",IF(ISERROR((HLOOKUP($A$5,Prj_list!$O$6:$Z$7,2)*'2012 HR 배정표'!AE505)/HLOOKUP($A$5,Prj_list!$O$6:$Z$7,2))=TRUE,"-",(HLOOKUP($A$5,Prj_list!$O$6:$Z$7,2)*'2012 HR 배정표'!AE505)/HLOOKUP($A$5,Prj_list!$O$6:$Z$7,2)))</x:f>
        <x:v>-</x:v>
      </x:c>
      <x:c r="AA507" s="45" t="str">
        <x:f>IF(ISBLANK('2012 HR 배정표'!AF505)=TRUE,"-",'2012 HR 배정표'!AF505)</x:f>
        <x:v>-</x:v>
      </x:c>
      <x:c r="AB507" s="46" t="str">
        <x:f>IF(ISBLANK('2012 HR 배정표'!AF505)=TRUE,"-",IF(ISERROR((HLOOKUP($A$5,Prj_list!$O$6:$Z$7,2)*'2012 HR 배정표'!AG505)/HLOOKUP($A$5,Prj_list!$O$6:$Z$7,2))=TRUE,"-",(HLOOKUP($A$5,Prj_list!$O$6:$Z$7,2)*'2012 HR 배정표'!AG505)/HLOOKUP($A$5,Prj_list!$O$6:$Z$7,2)))</x:f>
        <x:v>-</x:v>
      </x:c>
      <x:c r="AC507" s="45" t="str">
        <x:f>IF(ISBLANK('2012 HR 배정표'!AH505)=TRUE,"-",'2012 HR 배정표'!AH505)</x:f>
        <x:v>-</x:v>
      </x:c>
      <x:c r="AD507" s="46" t="str">
        <x:f>IF(ISBLANK('2012 HR 배정표'!AH505)=TRUE,"-",IF(ISERROR((HLOOKUP($A$5,Prj_list!$O$6:$Z$7,2)*'2012 HR 배정표'!AI505)/HLOOKUP($A$5,Prj_list!$O$6:$Z$7,2))=TRUE,"-",(HLOOKUP($A$5,Prj_list!$O$6:$Z$7,2)*'2012 HR 배정표'!AI505)/HLOOKUP($A$5,Prj_list!$O$6:$Z$7,2)))</x:f>
        <x:v>-</x:v>
      </x:c>
      <x:c r="AE507" s="45" t="str">
        <x:f>IF(ISBLANK('2012 HR 배정표'!AJ505)=TRUE,"-",'2012 HR 배정표'!AJ505)</x:f>
        <x:v>-</x:v>
      </x:c>
      <x:c r="AF507" s="46" t="str">
        <x:f>IF(ISBLANK('2012 HR 배정표'!AJ505)=TRUE,"-",IF(ISERROR((HLOOKUP($A$5,Prj_list!$O$6:$Z$7,2)*'2012 HR 배정표'!AK505)/HLOOKUP($A$5,Prj_list!$O$6:$Z$7,2))=TRUE,"-",(HLOOKUP($A$5,Prj_list!$O$6:$Z$7,2)*'2012 HR 배정표'!AK505)/HLOOKUP($A$5,Prj_list!$O$6:$Z$7,2)))</x:f>
        <x:v>-</x:v>
      </x:c>
      <x:c r="AG507" s="45" t="str">
        <x:f>IF(ISBLANK('2012 HR 배정표'!AL505)=TRUE,"-",'2012 HR 배정표'!AL505)</x:f>
        <x:v>-</x:v>
      </x:c>
      <x:c r="AH507" s="46" t="str">
        <x:f>IF(ISBLANK('2012 HR 배정표'!AL505)=TRUE,"-",IF(ISERROR((HLOOKUP($A$5,Prj_list!$O$6:$Z$7,2)*'2012 HR 배정표'!AM505)/HLOOKUP($A$5,Prj_list!$O$6:$Z$7,2))=TRUE,"-",(HLOOKUP($A$5,Prj_list!$O$6:$Z$7,2)*'2012 HR 배정표'!AM505)/HLOOKUP($A$5,Prj_list!$O$6:$Z$7,2)))</x:f>
        <x:v>-</x:v>
      </x:c>
      <x:c r="AI507" s="45" t="str">
        <x:f>IF(ISBLANK('2012 HR 배정표'!AN505)=TRUE,"-",'2012 HR 배정표'!AN505)</x:f>
        <x:v>-</x:v>
      </x:c>
      <x:c r="AJ507" s="46" t="str">
        <x:f>IF(ISBLANK('2012 HR 배정표'!AN505)=TRUE,"-",IF(ISERROR((HLOOKUP($A$5,Prj_list!$O$6:$Z$7,2)*'2012 HR 배정표'!AO505)/HLOOKUP($A$5,Prj_list!$O$6:$Z$7,2))=TRUE,"-",(HLOOKUP($A$5,Prj_list!$O$6:$Z$7,2)*'2012 HR 배정표'!AO505)/HLOOKUP($A$5,Prj_list!$O$6:$Z$7,2)))</x:f>
        <x:v>-</x:v>
      </x:c>
      <x:c r="AK507" s="45" t="str">
        <x:f>IF(ISBLANK('2012 HR 배정표'!AP505)=TRUE,"-",'2012 HR 배정표'!AP505)</x:f>
        <x:v>-</x:v>
      </x:c>
      <x:c r="AL507" s="46" t="str">
        <x:f>IF(ISBLANK('2012 HR 배정표'!AP505)=TRUE,"-",IF(ISERROR((HLOOKUP($A$5,Prj_list!$O$6:$Z$7,2)*'2012 HR 배정표'!AQ505)/HLOOKUP($A$5,Prj_list!$O$6:$Z$7,2))=TRUE,"-",(HLOOKUP($A$5,Prj_list!$O$6:$Z$7,2)*'2012 HR 배정표'!AQ505)/HLOOKUP($A$5,Prj_list!$O$6:$Z$7,2)))</x:f>
        <x:v>-</x:v>
      </x:c>
      <x:c r="AM507" s="45" t="str">
        <x:f>IF(ISBLANK('2012 HR 배정표'!AR505)=TRUE,"-",'2012 HR 배정표'!AR505)</x:f>
        <x:v>-</x:v>
      </x:c>
      <x:c r="AN507" s="46" t="str">
        <x:f>IF(ISBLANK('2012 HR 배정표'!AR505)=TRUE,"-",IF(ISERROR((HLOOKUP($A$5,Prj_list!$O$6:$Z$7,2)*'2012 HR 배정표'!AS505)/HLOOKUP($A$5,Prj_list!$O$6:$Z$7,2))=TRUE,"-",(HLOOKUP($A$5,Prj_list!$O$6:$Z$7,2)*'2012 HR 배정표'!AS505)/HLOOKUP($A$5,Prj_list!$O$6:$Z$7,2)))</x:f>
        <x:v>-</x:v>
      </x:c>
      <x:c r="AO507" s="45" t="str">
        <x:f>IF(ISBLANK('2012 HR 배정표'!AT505)=TRUE,"-",'2012 HR 배정표'!AT505)</x:f>
        <x:v>-</x:v>
      </x:c>
      <x:c r="AP507" s="46" t="str">
        <x:f>IF(ISBLANK('2012 HR 배정표'!AT505)=TRUE,"-",IF(ISERROR((HLOOKUP($A$5,Prj_list!$O$6:$Z$7,2)*'2012 HR 배정표'!AU505)/HLOOKUP($A$5,Prj_list!$O$6:$Z$7,2))=TRUE,"-",(HLOOKUP($A$5,Prj_list!$O$6:$Z$7,2)*'2012 HR 배정표'!AU505)/HLOOKUP($A$5,Prj_list!$O$6:$Z$7,2)))</x:f>
        <x:v>-</x:v>
      </x:c>
      <x:c r="AQ507" s="45" t="str">
        <x:f>IF(ISBLANK('2012 HR 배정표'!AV505)=TRUE,"-",'2012 HR 배정표'!AV505)</x:f>
        <x:v>-</x:v>
      </x:c>
      <x:c r="AR507" s="46" t="str">
        <x:f>IF(ISBLANK('2012 HR 배정표'!AV505)=TRUE,"-",IF(ISERROR((HLOOKUP($A$5,Prj_list!$O$6:$Z$7,2)*'2012 HR 배정표'!AW505)/HLOOKUP($A$5,Prj_list!$O$6:$Z$7,2))=TRUE,"-",(HLOOKUP($A$5,Prj_list!$O$6:$Z$7,2)*'2012 HR 배정표'!AW505)/HLOOKUP($A$5,Prj_list!$O$6:$Z$7,2)))</x:f>
        <x:v>-</x:v>
      </x:c>
      <x:c r="AS507" s="45" t="str">
        <x:f>IF(ISBLANK('2012 HR 배정표'!AX505)=TRUE,"-",'2012 HR 배정표'!AX505)</x:f>
        <x:v>-</x:v>
      </x:c>
      <x:c r="AT507" s="46" t="str">
        <x:f>IF(ISBLANK('2012 HR 배정표'!AX505)=TRUE,"-",IF(ISERROR((HLOOKUP($A$5,Prj_list!$O$6:$Z$7,2)*'2012 HR 배정표'!AY505)/HLOOKUP($A$5,Prj_list!$O$6:$Z$7,2))=TRUE,"-",(HLOOKUP($A$5,Prj_list!$O$6:$Z$7,2)*'2012 HR 배정표'!AY505)/HLOOKUP($A$5,Prj_list!$O$6:$Z$7,2)))</x:f>
        <x:v>-</x:v>
      </x:c>
      <x:c r="AU507" s="45" t="str">
        <x:f>IF(ISBLANK('2012 HR 배정표'!AZ505)=TRUE,"-",'2012 HR 배정표'!AZ505)</x:f>
        <x:v>-</x:v>
      </x:c>
      <x:c r="AV507" s="46" t="str">
        <x:f>IF(ISBLANK('2012 HR 배정표'!AZ505)=TRUE,"-",IF(ISERROR((HLOOKUP($A$5,Prj_list!$O$6:$Z$7,2)*'2012 HR 배정표'!BA505)/HLOOKUP($A$5,Prj_list!$O$6:$Z$7,2))=TRUE,"-",(HLOOKUP($A$5,Prj_list!$O$6:$Z$7,2)*'2012 HR 배정표'!BA505)/HLOOKUP($A$5,Prj_list!$O$6:$Z$7,2)))</x:f>
        <x:v>-</x:v>
      </x:c>
      <x:c r="AW507" s="34" t="str">
        <x:f t="shared" si="16"/>
        <x:v/>
      </x:c>
      <x:c r="AX507" s="41">
        <x:f t="shared" si="15"/>
        <x:v>0</x:v>
      </x:c>
    </x:row>
    <x:row r="508" spans="1:50">
      <x:c r="A508" s="45" t="str">
        <x:f>IF(ISBLANK('2012 HR 배정표'!F506)=TRUE,"-",'2012 HR 배정표'!F506)</x:f>
        <x:v>-</x:v>
      </x:c>
      <x:c r="B508" s="46" t="str">
        <x:f>IF(ISBLANK('2012 HR 배정표'!F506)=TRUE,"-",IF(ISERROR((HLOOKUP($A$5,Prj_list!$O$6:$Z$7,2)*'2012 HR 배정표'!G506)/HLOOKUP($A$5,Prj_list!$O$6:$Z$7,2))=TRUE,"-",(HLOOKUP($A$5,Prj_list!$O$6:$Z$7,2)*'2012 HR 배정표'!G506)/HLOOKUP($A$5,Prj_list!$O$6:$Z$7,2)))</x:f>
        <x:v>-</x:v>
      </x:c>
      <x:c r="C508" s="45" t="str">
        <x:f>IF(ISBLANK('2012 HR 배정표'!H506)=TRUE,"-",'2012 HR 배정표'!H506)</x:f>
        <x:v>-</x:v>
      </x:c>
      <x:c r="D508" s="46" t="str">
        <x:f>IF(ISBLANK('2012 HR 배정표'!H506)=TRUE,"-",IF(ISERROR((HLOOKUP($A$5,Prj_list!$O$6:$Z$7,2)*'2012 HR 배정표'!I506)/HLOOKUP($A$5,Prj_list!$O$6:$Z$7,2))=TRUE,"-",(HLOOKUP($A$5,Prj_list!$O$6:$Z$7,2)*'2012 HR 배정표'!I506)/HLOOKUP($A$5,Prj_list!$O$6:$Z$7,2)))</x:f>
        <x:v>-</x:v>
      </x:c>
      <x:c r="E508" s="45" t="str">
        <x:f>IF(ISBLANK('2012 HR 배정표'!J506)=TRUE,"-",'2012 HR 배정표'!J506)</x:f>
        <x:v>-</x:v>
      </x:c>
      <x:c r="F508" s="46" t="str">
        <x:f>IF(ISBLANK('2012 HR 배정표'!J506)=TRUE,"-",IF(ISERROR((HLOOKUP($A$5,Prj_list!$O$6:$Z$7,2)*'2012 HR 배정표'!K506)/HLOOKUP($A$5,Prj_list!$O$6:$Z$7,2))=TRUE,"-",(HLOOKUP($A$5,Prj_list!$O$6:$Z$7,2)*'2012 HR 배정표'!K506)/HLOOKUP($A$5,Prj_list!$O$6:$Z$7,2)))</x:f>
        <x:v>-</x:v>
      </x:c>
      <x:c r="G508" s="45" t="str">
        <x:f>IF(ISBLANK('2012 HR 배정표'!L506)=TRUE,"-",'2012 HR 배정표'!L506)</x:f>
        <x:v>-</x:v>
      </x:c>
      <x:c r="H508" s="46" t="str">
        <x:f>IF(ISBLANK('2012 HR 배정표'!L506)=TRUE,"-",IF(ISERROR((HLOOKUP($A$5,Prj_list!$O$6:$Z$7,2)*'2012 HR 배정표'!M506)/HLOOKUP($A$5,Prj_list!$O$6:$Z$7,2))=TRUE,"-",(HLOOKUP($A$5,Prj_list!$O$6:$Z$7,2)*'2012 HR 배정표'!M506)/HLOOKUP($A$5,Prj_list!$O$6:$Z$7,2)))</x:f>
        <x:v>-</x:v>
      </x:c>
      <x:c r="I508" s="45" t="str">
        <x:f>IF(ISBLANK('2012 HR 배정표'!N506)=TRUE,"-",'2012 HR 배정표'!N506)</x:f>
        <x:v>-</x:v>
      </x:c>
      <x:c r="J508" s="46" t="str">
        <x:f>IF(ISBLANK('2012 HR 배정표'!N506)=TRUE,"-",IF(ISERROR((HLOOKUP($A$5,Prj_list!$O$6:$Z$7,2)*'2012 HR 배정표'!O506)/HLOOKUP($A$5,Prj_list!$O$6:$Z$7,2))=TRUE,"-",(HLOOKUP($A$5,Prj_list!$O$6:$Z$7,2)*'2012 HR 배정표'!O506)/HLOOKUP($A$5,Prj_list!$O$6:$Z$7,2)))</x:f>
        <x:v>-</x:v>
      </x:c>
      <x:c r="K508" s="45" t="str">
        <x:f>IF(ISBLANK('2012 HR 배정표'!P506)=TRUE,"-",'2012 HR 배정표'!P506)</x:f>
        <x:v>-</x:v>
      </x:c>
      <x:c r="L508" s="46" t="str">
        <x:f>IF(ISBLANK('2012 HR 배정표'!P506)=TRUE,"-",IF(ISERROR((HLOOKUP($A$5,Prj_list!$O$6:$Z$7,2)*'2012 HR 배정표'!Q506)/HLOOKUP($A$5,Prj_list!$O$6:$Z$7,2))=TRUE,"-",(HLOOKUP($A$5,Prj_list!$O$6:$Z$7,2)*'2012 HR 배정표'!Q506)/HLOOKUP($A$5,Prj_list!$O$6:$Z$7,2)))</x:f>
        <x:v>-</x:v>
      </x:c>
      <x:c r="M508" s="45" t="str">
        <x:f>IF(ISBLANK('2012 HR 배정표'!R506)=TRUE,"-",'2012 HR 배정표'!R506)</x:f>
        <x:v>-</x:v>
      </x:c>
      <x:c r="N508" s="46" t="str">
        <x:f>IF(ISBLANK('2012 HR 배정표'!R506)=TRUE,"-",IF(ISERROR((HLOOKUP($A$5,Prj_list!$O$6:$Z$7,2)*'2012 HR 배정표'!S506)/HLOOKUP($A$5,Prj_list!$O$6:$Z$7,2))=TRUE,"-",(HLOOKUP($A$5,Prj_list!$O$6:$Z$7,2)*'2012 HR 배정표'!S506)/HLOOKUP($A$5,Prj_list!$O$6:$Z$7,2)))</x:f>
        <x:v>-</x:v>
      </x:c>
      <x:c r="O508" s="45" t="str">
        <x:f>IF(ISBLANK('2012 HR 배정표'!T506)=TRUE,"-",'2012 HR 배정표'!T506)</x:f>
        <x:v>-</x:v>
      </x:c>
      <x:c r="P508" s="46" t="str">
        <x:f>IF(ISBLANK('2012 HR 배정표'!T506)=TRUE,"-",IF(ISERROR((HLOOKUP($A$5,Prj_list!$O$6:$Z$7,2)*'2012 HR 배정표'!U506)/HLOOKUP($A$5,Prj_list!$O$6:$Z$7,2))=TRUE,"-",(HLOOKUP($A$5,Prj_list!$O$6:$Z$7,2)*'2012 HR 배정표'!U506)/HLOOKUP($A$5,Prj_list!$O$6:$Z$7,2)))</x:f>
        <x:v>-</x:v>
      </x:c>
      <x:c r="Q508" s="45" t="str">
        <x:f>IF(ISBLANK('2012 HR 배정표'!V506)=TRUE,"-",'2012 HR 배정표'!V506)</x:f>
        <x:v>-</x:v>
      </x:c>
      <x:c r="R508" s="46" t="str">
        <x:f>IF(ISBLANK('2012 HR 배정표'!V506)=TRUE,"-",IF(ISERROR((HLOOKUP($A$5,Prj_list!$O$6:$Z$7,2)*'2012 HR 배정표'!W506)/HLOOKUP($A$5,Prj_list!$O$6:$Z$7,2))=TRUE,"-",(HLOOKUP($A$5,Prj_list!$O$6:$Z$7,2)*'2012 HR 배정표'!W506)/HLOOKUP($A$5,Prj_list!$O$6:$Z$7,2)))</x:f>
        <x:v>-</x:v>
      </x:c>
      <x:c r="S508" s="45" t="str">
        <x:f>IF(ISBLANK('2012 HR 배정표'!X506)=TRUE,"-",'2012 HR 배정표'!X506)</x:f>
        <x:v>-</x:v>
      </x:c>
      <x:c r="T508" s="46" t="str">
        <x:f>IF(ISBLANK('2012 HR 배정표'!X506)=TRUE,"-",IF(ISERROR((HLOOKUP($A$5,Prj_list!$O$6:$Z$7,2)*'2012 HR 배정표'!Y506)/HLOOKUP($A$5,Prj_list!$O$6:$Z$7,2))=TRUE,"-",(HLOOKUP($A$5,Prj_list!$O$6:$Z$7,2)*'2012 HR 배정표'!Y506)/HLOOKUP($A$5,Prj_list!$O$6:$Z$7,2)))</x:f>
        <x:v>-</x:v>
      </x:c>
      <x:c r="U508" s="45" t="str">
        <x:f>IF(ISBLANK('2012 HR 배정표'!Z506)=TRUE,"-",'2012 HR 배정표'!Z506)</x:f>
        <x:v>-</x:v>
      </x:c>
      <x:c r="V508" s="46" t="str">
        <x:f>IF(ISBLANK('2012 HR 배정표'!Z506)=TRUE,"-",IF(ISERROR((HLOOKUP($A$5,Prj_list!$O$6:$Z$7,2)*'2012 HR 배정표'!AA506)/HLOOKUP($A$5,Prj_list!$O$6:$Z$7,2))=TRUE,"-",(HLOOKUP($A$5,Prj_list!$O$6:$Z$7,2)*'2012 HR 배정표'!AA506)/HLOOKUP($A$5,Prj_list!$O$6:$Z$7,2)))</x:f>
        <x:v>-</x:v>
      </x:c>
      <x:c r="W508" s="45" t="str">
        <x:f>IF(ISBLANK('2012 HR 배정표'!AB506)=TRUE,"-",'2012 HR 배정표'!AB506)</x:f>
        <x:v>-</x:v>
      </x:c>
      <x:c r="X508" s="46" t="str">
        <x:f>IF(ISBLANK('2012 HR 배정표'!AB506)=TRUE,"-",IF(ISERROR((HLOOKUP($A$5,Prj_list!$O$6:$Z$7,2)*'2012 HR 배정표'!AC506)/HLOOKUP($A$5,Prj_list!$O$6:$Z$7,2))=TRUE,"-",(HLOOKUP($A$5,Prj_list!$O$6:$Z$7,2)*'2012 HR 배정표'!AC506)/HLOOKUP($A$5,Prj_list!$O$6:$Z$7,2)))</x:f>
        <x:v>-</x:v>
      </x:c>
      <x:c r="Y508" s="45" t="str">
        <x:f>IF(ISBLANK('2012 HR 배정표'!AD506)=TRUE,"-",'2012 HR 배정표'!AD506)</x:f>
        <x:v>-</x:v>
      </x:c>
      <x:c r="Z508" s="46" t="str">
        <x:f>IF(ISBLANK('2012 HR 배정표'!AD506)=TRUE,"-",IF(ISERROR((HLOOKUP($A$5,Prj_list!$O$6:$Z$7,2)*'2012 HR 배정표'!AE506)/HLOOKUP($A$5,Prj_list!$O$6:$Z$7,2))=TRUE,"-",(HLOOKUP($A$5,Prj_list!$O$6:$Z$7,2)*'2012 HR 배정표'!AE506)/HLOOKUP($A$5,Prj_list!$O$6:$Z$7,2)))</x:f>
        <x:v>-</x:v>
      </x:c>
      <x:c r="AA508" s="45" t="str">
        <x:f>IF(ISBLANK('2012 HR 배정표'!AF506)=TRUE,"-",'2012 HR 배정표'!AF506)</x:f>
        <x:v>-</x:v>
      </x:c>
      <x:c r="AB508" s="46" t="str">
        <x:f>IF(ISBLANK('2012 HR 배정표'!AF506)=TRUE,"-",IF(ISERROR((HLOOKUP($A$5,Prj_list!$O$6:$Z$7,2)*'2012 HR 배정표'!AG506)/HLOOKUP($A$5,Prj_list!$O$6:$Z$7,2))=TRUE,"-",(HLOOKUP($A$5,Prj_list!$O$6:$Z$7,2)*'2012 HR 배정표'!AG506)/HLOOKUP($A$5,Prj_list!$O$6:$Z$7,2)))</x:f>
        <x:v>-</x:v>
      </x:c>
      <x:c r="AC508" s="45" t="str">
        <x:f>IF(ISBLANK('2012 HR 배정표'!AH506)=TRUE,"-",'2012 HR 배정표'!AH506)</x:f>
        <x:v>-</x:v>
      </x:c>
      <x:c r="AD508" s="46" t="str">
        <x:f>IF(ISBLANK('2012 HR 배정표'!AH506)=TRUE,"-",IF(ISERROR((HLOOKUP($A$5,Prj_list!$O$6:$Z$7,2)*'2012 HR 배정표'!AI506)/HLOOKUP($A$5,Prj_list!$O$6:$Z$7,2))=TRUE,"-",(HLOOKUP($A$5,Prj_list!$O$6:$Z$7,2)*'2012 HR 배정표'!AI506)/HLOOKUP($A$5,Prj_list!$O$6:$Z$7,2)))</x:f>
        <x:v>-</x:v>
      </x:c>
      <x:c r="AE508" s="45" t="str">
        <x:f>IF(ISBLANK('2012 HR 배정표'!AJ506)=TRUE,"-",'2012 HR 배정표'!AJ506)</x:f>
        <x:v>-</x:v>
      </x:c>
      <x:c r="AF508" s="46" t="str">
        <x:f>IF(ISBLANK('2012 HR 배정표'!AJ506)=TRUE,"-",IF(ISERROR((HLOOKUP($A$5,Prj_list!$O$6:$Z$7,2)*'2012 HR 배정표'!AK506)/HLOOKUP($A$5,Prj_list!$O$6:$Z$7,2))=TRUE,"-",(HLOOKUP($A$5,Prj_list!$O$6:$Z$7,2)*'2012 HR 배정표'!AK506)/HLOOKUP($A$5,Prj_list!$O$6:$Z$7,2)))</x:f>
        <x:v>-</x:v>
      </x:c>
      <x:c r="AG508" s="45" t="str">
        <x:f>IF(ISBLANK('2012 HR 배정표'!AL506)=TRUE,"-",'2012 HR 배정표'!AL506)</x:f>
        <x:v>-</x:v>
      </x:c>
      <x:c r="AH508" s="46" t="str">
        <x:f>IF(ISBLANK('2012 HR 배정표'!AL506)=TRUE,"-",IF(ISERROR((HLOOKUP($A$5,Prj_list!$O$6:$Z$7,2)*'2012 HR 배정표'!AM506)/HLOOKUP($A$5,Prj_list!$O$6:$Z$7,2))=TRUE,"-",(HLOOKUP($A$5,Prj_list!$O$6:$Z$7,2)*'2012 HR 배정표'!AM506)/HLOOKUP($A$5,Prj_list!$O$6:$Z$7,2)))</x:f>
        <x:v>-</x:v>
      </x:c>
      <x:c r="AI508" s="45" t="str">
        <x:f>IF(ISBLANK('2012 HR 배정표'!AN506)=TRUE,"-",'2012 HR 배정표'!AN506)</x:f>
        <x:v>-</x:v>
      </x:c>
      <x:c r="AJ508" s="46" t="str">
        <x:f>IF(ISBLANK('2012 HR 배정표'!AN506)=TRUE,"-",IF(ISERROR((HLOOKUP($A$5,Prj_list!$O$6:$Z$7,2)*'2012 HR 배정표'!AO506)/HLOOKUP($A$5,Prj_list!$O$6:$Z$7,2))=TRUE,"-",(HLOOKUP($A$5,Prj_list!$O$6:$Z$7,2)*'2012 HR 배정표'!AO506)/HLOOKUP($A$5,Prj_list!$O$6:$Z$7,2)))</x:f>
        <x:v>-</x:v>
      </x:c>
      <x:c r="AK508" s="45" t="str">
        <x:f>IF(ISBLANK('2012 HR 배정표'!AP506)=TRUE,"-",'2012 HR 배정표'!AP506)</x:f>
        <x:v>-</x:v>
      </x:c>
      <x:c r="AL508" s="46" t="str">
        <x:f>IF(ISBLANK('2012 HR 배정표'!AP506)=TRUE,"-",IF(ISERROR((HLOOKUP($A$5,Prj_list!$O$6:$Z$7,2)*'2012 HR 배정표'!AQ506)/HLOOKUP($A$5,Prj_list!$O$6:$Z$7,2))=TRUE,"-",(HLOOKUP($A$5,Prj_list!$O$6:$Z$7,2)*'2012 HR 배정표'!AQ506)/HLOOKUP($A$5,Prj_list!$O$6:$Z$7,2)))</x:f>
        <x:v>-</x:v>
      </x:c>
      <x:c r="AM508" s="45" t="str">
        <x:f>IF(ISBLANK('2012 HR 배정표'!AR506)=TRUE,"-",'2012 HR 배정표'!AR506)</x:f>
        <x:v>-</x:v>
      </x:c>
      <x:c r="AN508" s="46" t="str">
        <x:f>IF(ISBLANK('2012 HR 배정표'!AR506)=TRUE,"-",IF(ISERROR((HLOOKUP($A$5,Prj_list!$O$6:$Z$7,2)*'2012 HR 배정표'!AS506)/HLOOKUP($A$5,Prj_list!$O$6:$Z$7,2))=TRUE,"-",(HLOOKUP($A$5,Prj_list!$O$6:$Z$7,2)*'2012 HR 배정표'!AS506)/HLOOKUP($A$5,Prj_list!$O$6:$Z$7,2)))</x:f>
        <x:v>-</x:v>
      </x:c>
      <x:c r="AO508" s="45" t="str">
        <x:f>IF(ISBLANK('2012 HR 배정표'!AT506)=TRUE,"-",'2012 HR 배정표'!AT506)</x:f>
        <x:v>-</x:v>
      </x:c>
      <x:c r="AP508" s="46" t="str">
        <x:f>IF(ISBLANK('2012 HR 배정표'!AT506)=TRUE,"-",IF(ISERROR((HLOOKUP($A$5,Prj_list!$O$6:$Z$7,2)*'2012 HR 배정표'!AU506)/HLOOKUP($A$5,Prj_list!$O$6:$Z$7,2))=TRUE,"-",(HLOOKUP($A$5,Prj_list!$O$6:$Z$7,2)*'2012 HR 배정표'!AU506)/HLOOKUP($A$5,Prj_list!$O$6:$Z$7,2)))</x:f>
        <x:v>-</x:v>
      </x:c>
      <x:c r="AQ508" s="45" t="str">
        <x:f>IF(ISBLANK('2012 HR 배정표'!AV506)=TRUE,"-",'2012 HR 배정표'!AV506)</x:f>
        <x:v>-</x:v>
      </x:c>
      <x:c r="AR508" s="46" t="str">
        <x:f>IF(ISBLANK('2012 HR 배정표'!AV506)=TRUE,"-",IF(ISERROR((HLOOKUP($A$5,Prj_list!$O$6:$Z$7,2)*'2012 HR 배정표'!AW506)/HLOOKUP($A$5,Prj_list!$O$6:$Z$7,2))=TRUE,"-",(HLOOKUP($A$5,Prj_list!$O$6:$Z$7,2)*'2012 HR 배정표'!AW506)/HLOOKUP($A$5,Prj_list!$O$6:$Z$7,2)))</x:f>
        <x:v>-</x:v>
      </x:c>
      <x:c r="AS508" s="45" t="str">
        <x:f>IF(ISBLANK('2012 HR 배정표'!AX506)=TRUE,"-",'2012 HR 배정표'!AX506)</x:f>
        <x:v>-</x:v>
      </x:c>
      <x:c r="AT508" s="46" t="str">
        <x:f>IF(ISBLANK('2012 HR 배정표'!AX506)=TRUE,"-",IF(ISERROR((HLOOKUP($A$5,Prj_list!$O$6:$Z$7,2)*'2012 HR 배정표'!AY506)/HLOOKUP($A$5,Prj_list!$O$6:$Z$7,2))=TRUE,"-",(HLOOKUP($A$5,Prj_list!$O$6:$Z$7,2)*'2012 HR 배정표'!AY506)/HLOOKUP($A$5,Prj_list!$O$6:$Z$7,2)))</x:f>
        <x:v>-</x:v>
      </x:c>
      <x:c r="AU508" s="45" t="str">
        <x:f>IF(ISBLANK('2012 HR 배정표'!AZ506)=TRUE,"-",'2012 HR 배정표'!AZ506)</x:f>
        <x:v>-</x:v>
      </x:c>
      <x:c r="AV508" s="46" t="str">
        <x:f>IF(ISBLANK('2012 HR 배정표'!AZ506)=TRUE,"-",IF(ISERROR((HLOOKUP($A$5,Prj_list!$O$6:$Z$7,2)*'2012 HR 배정표'!BA506)/HLOOKUP($A$5,Prj_list!$O$6:$Z$7,2))=TRUE,"-",(HLOOKUP($A$5,Prj_list!$O$6:$Z$7,2)*'2012 HR 배정표'!BA506)/HLOOKUP($A$5,Prj_list!$O$6:$Z$7,2)))</x:f>
        <x:v>-</x:v>
      </x:c>
      <x:c r="AW508" s="34" t="str">
        <x:f t="shared" si="16"/>
        <x:v/>
      </x:c>
      <x:c r="AX508" s="41">
        <x:f t="shared" si="15"/>
        <x:v>0</x:v>
      </x:c>
    </x:row>
    <x:row r="509" spans="1:50">
      <x:c r="A509" s="45" t="str">
        <x:f>IF(ISBLANK('2012 HR 배정표'!F507)=TRUE,"-",'2012 HR 배정표'!F507)</x:f>
        <x:v>-</x:v>
      </x:c>
      <x:c r="B509" s="46" t="str">
        <x:f>IF(ISBLANK('2012 HR 배정표'!F507)=TRUE,"-",IF(ISERROR((HLOOKUP($A$5,Prj_list!$O$6:$Z$7,2)*'2012 HR 배정표'!G507)/HLOOKUP($A$5,Prj_list!$O$6:$Z$7,2))=TRUE,"-",(HLOOKUP($A$5,Prj_list!$O$6:$Z$7,2)*'2012 HR 배정표'!G507)/HLOOKUP($A$5,Prj_list!$O$6:$Z$7,2)))</x:f>
        <x:v>-</x:v>
      </x:c>
      <x:c r="C509" s="45" t="str">
        <x:f>IF(ISBLANK('2012 HR 배정표'!H507)=TRUE,"-",'2012 HR 배정표'!H507)</x:f>
        <x:v>-</x:v>
      </x:c>
      <x:c r="D509" s="46" t="str">
        <x:f>IF(ISBLANK('2012 HR 배정표'!H507)=TRUE,"-",IF(ISERROR((HLOOKUP($A$5,Prj_list!$O$6:$Z$7,2)*'2012 HR 배정표'!I507)/HLOOKUP($A$5,Prj_list!$O$6:$Z$7,2))=TRUE,"-",(HLOOKUP($A$5,Prj_list!$O$6:$Z$7,2)*'2012 HR 배정표'!I507)/HLOOKUP($A$5,Prj_list!$O$6:$Z$7,2)))</x:f>
        <x:v>-</x:v>
      </x:c>
      <x:c r="E509" s="45" t="str">
        <x:f>IF(ISBLANK('2012 HR 배정표'!J507)=TRUE,"-",'2012 HR 배정표'!J507)</x:f>
        <x:v>-</x:v>
      </x:c>
      <x:c r="F509" s="46" t="str">
        <x:f>IF(ISBLANK('2012 HR 배정표'!J507)=TRUE,"-",IF(ISERROR((HLOOKUP($A$5,Prj_list!$O$6:$Z$7,2)*'2012 HR 배정표'!K507)/HLOOKUP($A$5,Prj_list!$O$6:$Z$7,2))=TRUE,"-",(HLOOKUP($A$5,Prj_list!$O$6:$Z$7,2)*'2012 HR 배정표'!K507)/HLOOKUP($A$5,Prj_list!$O$6:$Z$7,2)))</x:f>
        <x:v>-</x:v>
      </x:c>
      <x:c r="G509" s="45" t="str">
        <x:f>IF(ISBLANK('2012 HR 배정표'!L507)=TRUE,"-",'2012 HR 배정표'!L507)</x:f>
        <x:v>-</x:v>
      </x:c>
      <x:c r="H509" s="46" t="str">
        <x:f>IF(ISBLANK('2012 HR 배정표'!L507)=TRUE,"-",IF(ISERROR((HLOOKUP($A$5,Prj_list!$O$6:$Z$7,2)*'2012 HR 배정표'!M507)/HLOOKUP($A$5,Prj_list!$O$6:$Z$7,2))=TRUE,"-",(HLOOKUP($A$5,Prj_list!$O$6:$Z$7,2)*'2012 HR 배정표'!M507)/HLOOKUP($A$5,Prj_list!$O$6:$Z$7,2)))</x:f>
        <x:v>-</x:v>
      </x:c>
      <x:c r="I509" s="45" t="str">
        <x:f>IF(ISBLANK('2012 HR 배정표'!N507)=TRUE,"-",'2012 HR 배정표'!N507)</x:f>
        <x:v>-</x:v>
      </x:c>
      <x:c r="J509" s="46" t="str">
        <x:f>IF(ISBLANK('2012 HR 배정표'!N507)=TRUE,"-",IF(ISERROR((HLOOKUP($A$5,Prj_list!$O$6:$Z$7,2)*'2012 HR 배정표'!O507)/HLOOKUP($A$5,Prj_list!$O$6:$Z$7,2))=TRUE,"-",(HLOOKUP($A$5,Prj_list!$O$6:$Z$7,2)*'2012 HR 배정표'!O507)/HLOOKUP($A$5,Prj_list!$O$6:$Z$7,2)))</x:f>
        <x:v>-</x:v>
      </x:c>
      <x:c r="K509" s="45" t="str">
        <x:f>IF(ISBLANK('2012 HR 배정표'!P507)=TRUE,"-",'2012 HR 배정표'!P507)</x:f>
        <x:v>-</x:v>
      </x:c>
      <x:c r="L509" s="46" t="str">
        <x:f>IF(ISBLANK('2012 HR 배정표'!P507)=TRUE,"-",IF(ISERROR((HLOOKUP($A$5,Prj_list!$O$6:$Z$7,2)*'2012 HR 배정표'!Q507)/HLOOKUP($A$5,Prj_list!$O$6:$Z$7,2))=TRUE,"-",(HLOOKUP($A$5,Prj_list!$O$6:$Z$7,2)*'2012 HR 배정표'!Q507)/HLOOKUP($A$5,Prj_list!$O$6:$Z$7,2)))</x:f>
        <x:v>-</x:v>
      </x:c>
      <x:c r="M509" s="45" t="str">
        <x:f>IF(ISBLANK('2012 HR 배정표'!R507)=TRUE,"-",'2012 HR 배정표'!R507)</x:f>
        <x:v>-</x:v>
      </x:c>
      <x:c r="N509" s="46" t="str">
        <x:f>IF(ISBLANK('2012 HR 배정표'!R507)=TRUE,"-",IF(ISERROR((HLOOKUP($A$5,Prj_list!$O$6:$Z$7,2)*'2012 HR 배정표'!S507)/HLOOKUP($A$5,Prj_list!$O$6:$Z$7,2))=TRUE,"-",(HLOOKUP($A$5,Prj_list!$O$6:$Z$7,2)*'2012 HR 배정표'!S507)/HLOOKUP($A$5,Prj_list!$O$6:$Z$7,2)))</x:f>
        <x:v>-</x:v>
      </x:c>
      <x:c r="O509" s="45" t="str">
        <x:f>IF(ISBLANK('2012 HR 배정표'!T507)=TRUE,"-",'2012 HR 배정표'!T507)</x:f>
        <x:v>-</x:v>
      </x:c>
      <x:c r="P509" s="46" t="str">
        <x:f>IF(ISBLANK('2012 HR 배정표'!T507)=TRUE,"-",IF(ISERROR((HLOOKUP($A$5,Prj_list!$O$6:$Z$7,2)*'2012 HR 배정표'!U507)/HLOOKUP($A$5,Prj_list!$O$6:$Z$7,2))=TRUE,"-",(HLOOKUP($A$5,Prj_list!$O$6:$Z$7,2)*'2012 HR 배정표'!U507)/HLOOKUP($A$5,Prj_list!$O$6:$Z$7,2)))</x:f>
        <x:v>-</x:v>
      </x:c>
      <x:c r="Q509" s="45" t="str">
        <x:f>IF(ISBLANK('2012 HR 배정표'!V507)=TRUE,"-",'2012 HR 배정표'!V507)</x:f>
        <x:v>-</x:v>
      </x:c>
      <x:c r="R509" s="46" t="str">
        <x:f>IF(ISBLANK('2012 HR 배정표'!V507)=TRUE,"-",IF(ISERROR((HLOOKUP($A$5,Prj_list!$O$6:$Z$7,2)*'2012 HR 배정표'!W507)/HLOOKUP($A$5,Prj_list!$O$6:$Z$7,2))=TRUE,"-",(HLOOKUP($A$5,Prj_list!$O$6:$Z$7,2)*'2012 HR 배정표'!W507)/HLOOKUP($A$5,Prj_list!$O$6:$Z$7,2)))</x:f>
        <x:v>-</x:v>
      </x:c>
      <x:c r="S509" s="45" t="str">
        <x:f>IF(ISBLANK('2012 HR 배정표'!X507)=TRUE,"-",'2012 HR 배정표'!X507)</x:f>
        <x:v>-</x:v>
      </x:c>
      <x:c r="T509" s="46" t="str">
        <x:f>IF(ISBLANK('2012 HR 배정표'!X507)=TRUE,"-",IF(ISERROR((HLOOKUP($A$5,Prj_list!$O$6:$Z$7,2)*'2012 HR 배정표'!Y507)/HLOOKUP($A$5,Prj_list!$O$6:$Z$7,2))=TRUE,"-",(HLOOKUP($A$5,Prj_list!$O$6:$Z$7,2)*'2012 HR 배정표'!Y507)/HLOOKUP($A$5,Prj_list!$O$6:$Z$7,2)))</x:f>
        <x:v>-</x:v>
      </x:c>
      <x:c r="U509" s="45" t="str">
        <x:f>IF(ISBLANK('2012 HR 배정표'!Z507)=TRUE,"-",'2012 HR 배정표'!Z507)</x:f>
        <x:v>-</x:v>
      </x:c>
      <x:c r="V509" s="46" t="str">
        <x:f>IF(ISBLANK('2012 HR 배정표'!Z507)=TRUE,"-",IF(ISERROR((HLOOKUP($A$5,Prj_list!$O$6:$Z$7,2)*'2012 HR 배정표'!AA507)/HLOOKUP($A$5,Prj_list!$O$6:$Z$7,2))=TRUE,"-",(HLOOKUP($A$5,Prj_list!$O$6:$Z$7,2)*'2012 HR 배정표'!AA507)/HLOOKUP($A$5,Prj_list!$O$6:$Z$7,2)))</x:f>
        <x:v>-</x:v>
      </x:c>
      <x:c r="W509" s="45" t="str">
        <x:f>IF(ISBLANK('2012 HR 배정표'!AB507)=TRUE,"-",'2012 HR 배정표'!AB507)</x:f>
        <x:v>-</x:v>
      </x:c>
      <x:c r="X509" s="46" t="str">
        <x:f>IF(ISBLANK('2012 HR 배정표'!AB507)=TRUE,"-",IF(ISERROR((HLOOKUP($A$5,Prj_list!$O$6:$Z$7,2)*'2012 HR 배정표'!AC507)/HLOOKUP($A$5,Prj_list!$O$6:$Z$7,2))=TRUE,"-",(HLOOKUP($A$5,Prj_list!$O$6:$Z$7,2)*'2012 HR 배정표'!AC507)/HLOOKUP($A$5,Prj_list!$O$6:$Z$7,2)))</x:f>
        <x:v>-</x:v>
      </x:c>
      <x:c r="Y509" s="45" t="str">
        <x:f>IF(ISBLANK('2012 HR 배정표'!AD507)=TRUE,"-",'2012 HR 배정표'!AD507)</x:f>
        <x:v>-</x:v>
      </x:c>
      <x:c r="Z509" s="46" t="str">
        <x:f>IF(ISBLANK('2012 HR 배정표'!AD507)=TRUE,"-",IF(ISERROR((HLOOKUP($A$5,Prj_list!$O$6:$Z$7,2)*'2012 HR 배정표'!AE507)/HLOOKUP($A$5,Prj_list!$O$6:$Z$7,2))=TRUE,"-",(HLOOKUP($A$5,Prj_list!$O$6:$Z$7,2)*'2012 HR 배정표'!AE507)/HLOOKUP($A$5,Prj_list!$O$6:$Z$7,2)))</x:f>
        <x:v>-</x:v>
      </x:c>
      <x:c r="AA509" s="45" t="str">
        <x:f>IF(ISBLANK('2012 HR 배정표'!AF507)=TRUE,"-",'2012 HR 배정표'!AF507)</x:f>
        <x:v>-</x:v>
      </x:c>
      <x:c r="AB509" s="46" t="str">
        <x:f>IF(ISBLANK('2012 HR 배정표'!AF507)=TRUE,"-",IF(ISERROR((HLOOKUP($A$5,Prj_list!$O$6:$Z$7,2)*'2012 HR 배정표'!AG507)/HLOOKUP($A$5,Prj_list!$O$6:$Z$7,2))=TRUE,"-",(HLOOKUP($A$5,Prj_list!$O$6:$Z$7,2)*'2012 HR 배정표'!AG507)/HLOOKUP($A$5,Prj_list!$O$6:$Z$7,2)))</x:f>
        <x:v>-</x:v>
      </x:c>
      <x:c r="AC509" s="45" t="str">
        <x:f>IF(ISBLANK('2012 HR 배정표'!AH507)=TRUE,"-",'2012 HR 배정표'!AH507)</x:f>
        <x:v>-</x:v>
      </x:c>
      <x:c r="AD509" s="46" t="str">
        <x:f>IF(ISBLANK('2012 HR 배정표'!AH507)=TRUE,"-",IF(ISERROR((HLOOKUP($A$5,Prj_list!$O$6:$Z$7,2)*'2012 HR 배정표'!AI507)/HLOOKUP($A$5,Prj_list!$O$6:$Z$7,2))=TRUE,"-",(HLOOKUP($A$5,Prj_list!$O$6:$Z$7,2)*'2012 HR 배정표'!AI507)/HLOOKUP($A$5,Prj_list!$O$6:$Z$7,2)))</x:f>
        <x:v>-</x:v>
      </x:c>
      <x:c r="AE509" s="45" t="str">
        <x:f>IF(ISBLANK('2012 HR 배정표'!AJ507)=TRUE,"-",'2012 HR 배정표'!AJ507)</x:f>
        <x:v>-</x:v>
      </x:c>
      <x:c r="AF509" s="46" t="str">
        <x:f>IF(ISBLANK('2012 HR 배정표'!AJ507)=TRUE,"-",IF(ISERROR((HLOOKUP($A$5,Prj_list!$O$6:$Z$7,2)*'2012 HR 배정표'!AK507)/HLOOKUP($A$5,Prj_list!$O$6:$Z$7,2))=TRUE,"-",(HLOOKUP($A$5,Prj_list!$O$6:$Z$7,2)*'2012 HR 배정표'!AK507)/HLOOKUP($A$5,Prj_list!$O$6:$Z$7,2)))</x:f>
        <x:v>-</x:v>
      </x:c>
      <x:c r="AG509" s="45" t="str">
        <x:f>IF(ISBLANK('2012 HR 배정표'!AL507)=TRUE,"-",'2012 HR 배정표'!AL507)</x:f>
        <x:v>-</x:v>
      </x:c>
      <x:c r="AH509" s="46" t="str">
        <x:f>IF(ISBLANK('2012 HR 배정표'!AL507)=TRUE,"-",IF(ISERROR((HLOOKUP($A$5,Prj_list!$O$6:$Z$7,2)*'2012 HR 배정표'!AM507)/HLOOKUP($A$5,Prj_list!$O$6:$Z$7,2))=TRUE,"-",(HLOOKUP($A$5,Prj_list!$O$6:$Z$7,2)*'2012 HR 배정표'!AM507)/HLOOKUP($A$5,Prj_list!$O$6:$Z$7,2)))</x:f>
        <x:v>-</x:v>
      </x:c>
      <x:c r="AI509" s="45" t="str">
        <x:f>IF(ISBLANK('2012 HR 배정표'!AN507)=TRUE,"-",'2012 HR 배정표'!AN507)</x:f>
        <x:v>-</x:v>
      </x:c>
      <x:c r="AJ509" s="46" t="str">
        <x:f>IF(ISBLANK('2012 HR 배정표'!AN507)=TRUE,"-",IF(ISERROR((HLOOKUP($A$5,Prj_list!$O$6:$Z$7,2)*'2012 HR 배정표'!AO507)/HLOOKUP($A$5,Prj_list!$O$6:$Z$7,2))=TRUE,"-",(HLOOKUP($A$5,Prj_list!$O$6:$Z$7,2)*'2012 HR 배정표'!AO507)/HLOOKUP($A$5,Prj_list!$O$6:$Z$7,2)))</x:f>
        <x:v>-</x:v>
      </x:c>
      <x:c r="AK509" s="45" t="str">
        <x:f>IF(ISBLANK('2012 HR 배정표'!AP507)=TRUE,"-",'2012 HR 배정표'!AP507)</x:f>
        <x:v>-</x:v>
      </x:c>
      <x:c r="AL509" s="46" t="str">
        <x:f>IF(ISBLANK('2012 HR 배정표'!AP507)=TRUE,"-",IF(ISERROR((HLOOKUP($A$5,Prj_list!$O$6:$Z$7,2)*'2012 HR 배정표'!AQ507)/HLOOKUP($A$5,Prj_list!$O$6:$Z$7,2))=TRUE,"-",(HLOOKUP($A$5,Prj_list!$O$6:$Z$7,2)*'2012 HR 배정표'!AQ507)/HLOOKUP($A$5,Prj_list!$O$6:$Z$7,2)))</x:f>
        <x:v>-</x:v>
      </x:c>
      <x:c r="AM509" s="45" t="str">
        <x:f>IF(ISBLANK('2012 HR 배정표'!AR507)=TRUE,"-",'2012 HR 배정표'!AR507)</x:f>
        <x:v>-</x:v>
      </x:c>
      <x:c r="AN509" s="46" t="str">
        <x:f>IF(ISBLANK('2012 HR 배정표'!AR507)=TRUE,"-",IF(ISERROR((HLOOKUP($A$5,Prj_list!$O$6:$Z$7,2)*'2012 HR 배정표'!AS507)/HLOOKUP($A$5,Prj_list!$O$6:$Z$7,2))=TRUE,"-",(HLOOKUP($A$5,Prj_list!$O$6:$Z$7,2)*'2012 HR 배정표'!AS507)/HLOOKUP($A$5,Prj_list!$O$6:$Z$7,2)))</x:f>
        <x:v>-</x:v>
      </x:c>
      <x:c r="AO509" s="45" t="str">
        <x:f>IF(ISBLANK('2012 HR 배정표'!AT507)=TRUE,"-",'2012 HR 배정표'!AT507)</x:f>
        <x:v>-</x:v>
      </x:c>
      <x:c r="AP509" s="46" t="str">
        <x:f>IF(ISBLANK('2012 HR 배정표'!AT507)=TRUE,"-",IF(ISERROR((HLOOKUP($A$5,Prj_list!$O$6:$Z$7,2)*'2012 HR 배정표'!AU507)/HLOOKUP($A$5,Prj_list!$O$6:$Z$7,2))=TRUE,"-",(HLOOKUP($A$5,Prj_list!$O$6:$Z$7,2)*'2012 HR 배정표'!AU507)/HLOOKUP($A$5,Prj_list!$O$6:$Z$7,2)))</x:f>
        <x:v>-</x:v>
      </x:c>
      <x:c r="AQ509" s="45" t="str">
        <x:f>IF(ISBLANK('2012 HR 배정표'!AV507)=TRUE,"-",'2012 HR 배정표'!AV507)</x:f>
        <x:v>-</x:v>
      </x:c>
      <x:c r="AR509" s="46" t="str">
        <x:f>IF(ISBLANK('2012 HR 배정표'!AV507)=TRUE,"-",IF(ISERROR((HLOOKUP($A$5,Prj_list!$O$6:$Z$7,2)*'2012 HR 배정표'!AW507)/HLOOKUP($A$5,Prj_list!$O$6:$Z$7,2))=TRUE,"-",(HLOOKUP($A$5,Prj_list!$O$6:$Z$7,2)*'2012 HR 배정표'!AW507)/HLOOKUP($A$5,Prj_list!$O$6:$Z$7,2)))</x:f>
        <x:v>-</x:v>
      </x:c>
      <x:c r="AS509" s="45" t="str">
        <x:f>IF(ISBLANK('2012 HR 배정표'!AX507)=TRUE,"-",'2012 HR 배정표'!AX507)</x:f>
        <x:v>-</x:v>
      </x:c>
      <x:c r="AT509" s="46" t="str">
        <x:f>IF(ISBLANK('2012 HR 배정표'!AX507)=TRUE,"-",IF(ISERROR((HLOOKUP($A$5,Prj_list!$O$6:$Z$7,2)*'2012 HR 배정표'!AY507)/HLOOKUP($A$5,Prj_list!$O$6:$Z$7,2))=TRUE,"-",(HLOOKUP($A$5,Prj_list!$O$6:$Z$7,2)*'2012 HR 배정표'!AY507)/HLOOKUP($A$5,Prj_list!$O$6:$Z$7,2)))</x:f>
        <x:v>-</x:v>
      </x:c>
      <x:c r="AU509" s="45" t="str">
        <x:f>IF(ISBLANK('2012 HR 배정표'!AZ507)=TRUE,"-",'2012 HR 배정표'!AZ507)</x:f>
        <x:v>-</x:v>
      </x:c>
      <x:c r="AV509" s="46" t="str">
        <x:f>IF(ISBLANK('2012 HR 배정표'!AZ507)=TRUE,"-",IF(ISERROR((HLOOKUP($A$5,Prj_list!$O$6:$Z$7,2)*'2012 HR 배정표'!BA507)/HLOOKUP($A$5,Prj_list!$O$6:$Z$7,2))=TRUE,"-",(HLOOKUP($A$5,Prj_list!$O$6:$Z$7,2)*'2012 HR 배정표'!BA507)/HLOOKUP($A$5,Prj_list!$O$6:$Z$7,2)))</x:f>
        <x:v>-</x:v>
      </x:c>
      <x:c r="AW509" s="34" t="str">
        <x:f t="shared" si="16"/>
        <x:v/>
      </x:c>
      <x:c r="AX509" s="41">
        <x:f t="shared" si="15"/>
        <x:v>0</x:v>
      </x:c>
    </x:row>
    <x:row r="510" spans="1:50">
      <x:c r="A510" s="45" t="str">
        <x:f>IF(ISBLANK('2012 HR 배정표'!F508)=TRUE,"-",'2012 HR 배정표'!F508)</x:f>
        <x:v>-</x:v>
      </x:c>
      <x:c r="B510" s="46" t="str">
        <x:f>IF(ISBLANK('2012 HR 배정표'!F508)=TRUE,"-",IF(ISERROR((HLOOKUP($A$5,Prj_list!$O$6:$Z$7,2)*'2012 HR 배정표'!G508)/HLOOKUP($A$5,Prj_list!$O$6:$Z$7,2))=TRUE,"-",(HLOOKUP($A$5,Prj_list!$O$6:$Z$7,2)*'2012 HR 배정표'!G508)/HLOOKUP($A$5,Prj_list!$O$6:$Z$7,2)))</x:f>
        <x:v>-</x:v>
      </x:c>
      <x:c r="C510" s="45" t="str">
        <x:f>IF(ISBLANK('2012 HR 배정표'!H508)=TRUE,"-",'2012 HR 배정표'!H508)</x:f>
        <x:v>-</x:v>
      </x:c>
      <x:c r="D510" s="46" t="str">
        <x:f>IF(ISBLANK('2012 HR 배정표'!H508)=TRUE,"-",IF(ISERROR((HLOOKUP($A$5,Prj_list!$O$6:$Z$7,2)*'2012 HR 배정표'!I508)/HLOOKUP($A$5,Prj_list!$O$6:$Z$7,2))=TRUE,"-",(HLOOKUP($A$5,Prj_list!$O$6:$Z$7,2)*'2012 HR 배정표'!I508)/HLOOKUP($A$5,Prj_list!$O$6:$Z$7,2)))</x:f>
        <x:v>-</x:v>
      </x:c>
      <x:c r="E510" s="45" t="str">
        <x:f>IF(ISBLANK('2012 HR 배정표'!J508)=TRUE,"-",'2012 HR 배정표'!J508)</x:f>
        <x:v>-</x:v>
      </x:c>
      <x:c r="F510" s="46" t="str">
        <x:f>IF(ISBLANK('2012 HR 배정표'!J508)=TRUE,"-",IF(ISERROR((HLOOKUP($A$5,Prj_list!$O$6:$Z$7,2)*'2012 HR 배정표'!K508)/HLOOKUP($A$5,Prj_list!$O$6:$Z$7,2))=TRUE,"-",(HLOOKUP($A$5,Prj_list!$O$6:$Z$7,2)*'2012 HR 배정표'!K508)/HLOOKUP($A$5,Prj_list!$O$6:$Z$7,2)))</x:f>
        <x:v>-</x:v>
      </x:c>
      <x:c r="G510" s="45" t="str">
        <x:f>IF(ISBLANK('2012 HR 배정표'!L508)=TRUE,"-",'2012 HR 배정표'!L508)</x:f>
        <x:v>-</x:v>
      </x:c>
      <x:c r="H510" s="46" t="str">
        <x:f>IF(ISBLANK('2012 HR 배정표'!L508)=TRUE,"-",IF(ISERROR((HLOOKUP($A$5,Prj_list!$O$6:$Z$7,2)*'2012 HR 배정표'!M508)/HLOOKUP($A$5,Prj_list!$O$6:$Z$7,2))=TRUE,"-",(HLOOKUP($A$5,Prj_list!$O$6:$Z$7,2)*'2012 HR 배정표'!M508)/HLOOKUP($A$5,Prj_list!$O$6:$Z$7,2)))</x:f>
        <x:v>-</x:v>
      </x:c>
      <x:c r="I510" s="45" t="str">
        <x:f>IF(ISBLANK('2012 HR 배정표'!N508)=TRUE,"-",'2012 HR 배정표'!N508)</x:f>
        <x:v>-</x:v>
      </x:c>
      <x:c r="J510" s="46" t="str">
        <x:f>IF(ISBLANK('2012 HR 배정표'!N508)=TRUE,"-",IF(ISERROR((HLOOKUP($A$5,Prj_list!$O$6:$Z$7,2)*'2012 HR 배정표'!O508)/HLOOKUP($A$5,Prj_list!$O$6:$Z$7,2))=TRUE,"-",(HLOOKUP($A$5,Prj_list!$O$6:$Z$7,2)*'2012 HR 배정표'!O508)/HLOOKUP($A$5,Prj_list!$O$6:$Z$7,2)))</x:f>
        <x:v>-</x:v>
      </x:c>
      <x:c r="K510" s="45" t="str">
        <x:f>IF(ISBLANK('2012 HR 배정표'!P508)=TRUE,"-",'2012 HR 배정표'!P508)</x:f>
        <x:v>-</x:v>
      </x:c>
      <x:c r="L510" s="46" t="str">
        <x:f>IF(ISBLANK('2012 HR 배정표'!P508)=TRUE,"-",IF(ISERROR((HLOOKUP($A$5,Prj_list!$O$6:$Z$7,2)*'2012 HR 배정표'!Q508)/HLOOKUP($A$5,Prj_list!$O$6:$Z$7,2))=TRUE,"-",(HLOOKUP($A$5,Prj_list!$O$6:$Z$7,2)*'2012 HR 배정표'!Q508)/HLOOKUP($A$5,Prj_list!$O$6:$Z$7,2)))</x:f>
        <x:v>-</x:v>
      </x:c>
      <x:c r="M510" s="45" t="str">
        <x:f>IF(ISBLANK('2012 HR 배정표'!R508)=TRUE,"-",'2012 HR 배정표'!R508)</x:f>
        <x:v>-</x:v>
      </x:c>
      <x:c r="N510" s="46" t="str">
        <x:f>IF(ISBLANK('2012 HR 배정표'!R508)=TRUE,"-",IF(ISERROR((HLOOKUP($A$5,Prj_list!$O$6:$Z$7,2)*'2012 HR 배정표'!S508)/HLOOKUP($A$5,Prj_list!$O$6:$Z$7,2))=TRUE,"-",(HLOOKUP($A$5,Prj_list!$O$6:$Z$7,2)*'2012 HR 배정표'!S508)/HLOOKUP($A$5,Prj_list!$O$6:$Z$7,2)))</x:f>
        <x:v>-</x:v>
      </x:c>
      <x:c r="O510" s="45" t="str">
        <x:f>IF(ISBLANK('2012 HR 배정표'!T508)=TRUE,"-",'2012 HR 배정표'!T508)</x:f>
        <x:v>-</x:v>
      </x:c>
      <x:c r="P510" s="46" t="str">
        <x:f>IF(ISBLANK('2012 HR 배정표'!T508)=TRUE,"-",IF(ISERROR((HLOOKUP($A$5,Prj_list!$O$6:$Z$7,2)*'2012 HR 배정표'!U508)/HLOOKUP($A$5,Prj_list!$O$6:$Z$7,2))=TRUE,"-",(HLOOKUP($A$5,Prj_list!$O$6:$Z$7,2)*'2012 HR 배정표'!U508)/HLOOKUP($A$5,Prj_list!$O$6:$Z$7,2)))</x:f>
        <x:v>-</x:v>
      </x:c>
      <x:c r="Q510" s="45" t="str">
        <x:f>IF(ISBLANK('2012 HR 배정표'!V508)=TRUE,"-",'2012 HR 배정표'!V508)</x:f>
        <x:v>-</x:v>
      </x:c>
      <x:c r="R510" s="46" t="str">
        <x:f>IF(ISBLANK('2012 HR 배정표'!V508)=TRUE,"-",IF(ISERROR((HLOOKUP($A$5,Prj_list!$O$6:$Z$7,2)*'2012 HR 배정표'!W508)/HLOOKUP($A$5,Prj_list!$O$6:$Z$7,2))=TRUE,"-",(HLOOKUP($A$5,Prj_list!$O$6:$Z$7,2)*'2012 HR 배정표'!W508)/HLOOKUP($A$5,Prj_list!$O$6:$Z$7,2)))</x:f>
        <x:v>-</x:v>
      </x:c>
      <x:c r="S510" s="45" t="str">
        <x:f>IF(ISBLANK('2012 HR 배정표'!X508)=TRUE,"-",'2012 HR 배정표'!X508)</x:f>
        <x:v>-</x:v>
      </x:c>
      <x:c r="T510" s="46" t="str">
        <x:f>IF(ISBLANK('2012 HR 배정표'!X508)=TRUE,"-",IF(ISERROR((HLOOKUP($A$5,Prj_list!$O$6:$Z$7,2)*'2012 HR 배정표'!Y508)/HLOOKUP($A$5,Prj_list!$O$6:$Z$7,2))=TRUE,"-",(HLOOKUP($A$5,Prj_list!$O$6:$Z$7,2)*'2012 HR 배정표'!Y508)/HLOOKUP($A$5,Prj_list!$O$6:$Z$7,2)))</x:f>
        <x:v>-</x:v>
      </x:c>
      <x:c r="U510" s="45" t="str">
        <x:f>IF(ISBLANK('2012 HR 배정표'!Z508)=TRUE,"-",'2012 HR 배정표'!Z508)</x:f>
        <x:v>-</x:v>
      </x:c>
      <x:c r="V510" s="46" t="str">
        <x:f>IF(ISBLANK('2012 HR 배정표'!Z508)=TRUE,"-",IF(ISERROR((HLOOKUP($A$5,Prj_list!$O$6:$Z$7,2)*'2012 HR 배정표'!AA508)/HLOOKUP($A$5,Prj_list!$O$6:$Z$7,2))=TRUE,"-",(HLOOKUP($A$5,Prj_list!$O$6:$Z$7,2)*'2012 HR 배정표'!AA508)/HLOOKUP($A$5,Prj_list!$O$6:$Z$7,2)))</x:f>
        <x:v>-</x:v>
      </x:c>
      <x:c r="W510" s="45" t="str">
        <x:f>IF(ISBLANK('2012 HR 배정표'!AB508)=TRUE,"-",'2012 HR 배정표'!AB508)</x:f>
        <x:v>-</x:v>
      </x:c>
      <x:c r="X510" s="46" t="str">
        <x:f>IF(ISBLANK('2012 HR 배정표'!AB508)=TRUE,"-",IF(ISERROR((HLOOKUP($A$5,Prj_list!$O$6:$Z$7,2)*'2012 HR 배정표'!AC508)/HLOOKUP($A$5,Prj_list!$O$6:$Z$7,2))=TRUE,"-",(HLOOKUP($A$5,Prj_list!$O$6:$Z$7,2)*'2012 HR 배정표'!AC508)/HLOOKUP($A$5,Prj_list!$O$6:$Z$7,2)))</x:f>
        <x:v>-</x:v>
      </x:c>
      <x:c r="Y510" s="45" t="str">
        <x:f>IF(ISBLANK('2012 HR 배정표'!AD508)=TRUE,"-",'2012 HR 배정표'!AD508)</x:f>
        <x:v>-</x:v>
      </x:c>
      <x:c r="Z510" s="46" t="str">
        <x:f>IF(ISBLANK('2012 HR 배정표'!AD508)=TRUE,"-",IF(ISERROR((HLOOKUP($A$5,Prj_list!$O$6:$Z$7,2)*'2012 HR 배정표'!AE508)/HLOOKUP($A$5,Prj_list!$O$6:$Z$7,2))=TRUE,"-",(HLOOKUP($A$5,Prj_list!$O$6:$Z$7,2)*'2012 HR 배정표'!AE508)/HLOOKUP($A$5,Prj_list!$O$6:$Z$7,2)))</x:f>
        <x:v>-</x:v>
      </x:c>
      <x:c r="AA510" s="45" t="str">
        <x:f>IF(ISBLANK('2012 HR 배정표'!AF508)=TRUE,"-",'2012 HR 배정표'!AF508)</x:f>
        <x:v>-</x:v>
      </x:c>
      <x:c r="AB510" s="46" t="str">
        <x:f>IF(ISBLANK('2012 HR 배정표'!AF508)=TRUE,"-",IF(ISERROR((HLOOKUP($A$5,Prj_list!$O$6:$Z$7,2)*'2012 HR 배정표'!AG508)/HLOOKUP($A$5,Prj_list!$O$6:$Z$7,2))=TRUE,"-",(HLOOKUP($A$5,Prj_list!$O$6:$Z$7,2)*'2012 HR 배정표'!AG508)/HLOOKUP($A$5,Prj_list!$O$6:$Z$7,2)))</x:f>
        <x:v>-</x:v>
      </x:c>
      <x:c r="AC510" s="45" t="str">
        <x:f>IF(ISBLANK('2012 HR 배정표'!AH508)=TRUE,"-",'2012 HR 배정표'!AH508)</x:f>
        <x:v>-</x:v>
      </x:c>
      <x:c r="AD510" s="46" t="str">
        <x:f>IF(ISBLANK('2012 HR 배정표'!AH508)=TRUE,"-",IF(ISERROR((HLOOKUP($A$5,Prj_list!$O$6:$Z$7,2)*'2012 HR 배정표'!AI508)/HLOOKUP($A$5,Prj_list!$O$6:$Z$7,2))=TRUE,"-",(HLOOKUP($A$5,Prj_list!$O$6:$Z$7,2)*'2012 HR 배정표'!AI508)/HLOOKUP($A$5,Prj_list!$O$6:$Z$7,2)))</x:f>
        <x:v>-</x:v>
      </x:c>
      <x:c r="AE510" s="45" t="str">
        <x:f>IF(ISBLANK('2012 HR 배정표'!AJ508)=TRUE,"-",'2012 HR 배정표'!AJ508)</x:f>
        <x:v>-</x:v>
      </x:c>
      <x:c r="AF510" s="46" t="str">
        <x:f>IF(ISBLANK('2012 HR 배정표'!AJ508)=TRUE,"-",IF(ISERROR((HLOOKUP($A$5,Prj_list!$O$6:$Z$7,2)*'2012 HR 배정표'!AK508)/HLOOKUP($A$5,Prj_list!$O$6:$Z$7,2))=TRUE,"-",(HLOOKUP($A$5,Prj_list!$O$6:$Z$7,2)*'2012 HR 배정표'!AK508)/HLOOKUP($A$5,Prj_list!$O$6:$Z$7,2)))</x:f>
        <x:v>-</x:v>
      </x:c>
      <x:c r="AG510" s="45" t="str">
        <x:f>IF(ISBLANK('2012 HR 배정표'!AL508)=TRUE,"-",'2012 HR 배정표'!AL508)</x:f>
        <x:v>-</x:v>
      </x:c>
      <x:c r="AH510" s="46" t="str">
        <x:f>IF(ISBLANK('2012 HR 배정표'!AL508)=TRUE,"-",IF(ISERROR((HLOOKUP($A$5,Prj_list!$O$6:$Z$7,2)*'2012 HR 배정표'!AM508)/HLOOKUP($A$5,Prj_list!$O$6:$Z$7,2))=TRUE,"-",(HLOOKUP($A$5,Prj_list!$O$6:$Z$7,2)*'2012 HR 배정표'!AM508)/HLOOKUP($A$5,Prj_list!$O$6:$Z$7,2)))</x:f>
        <x:v>-</x:v>
      </x:c>
      <x:c r="AI510" s="45" t="str">
        <x:f>IF(ISBLANK('2012 HR 배정표'!AN508)=TRUE,"-",'2012 HR 배정표'!AN508)</x:f>
        <x:v>-</x:v>
      </x:c>
      <x:c r="AJ510" s="46" t="str">
        <x:f>IF(ISBLANK('2012 HR 배정표'!AN508)=TRUE,"-",IF(ISERROR((HLOOKUP($A$5,Prj_list!$O$6:$Z$7,2)*'2012 HR 배정표'!AO508)/HLOOKUP($A$5,Prj_list!$O$6:$Z$7,2))=TRUE,"-",(HLOOKUP($A$5,Prj_list!$O$6:$Z$7,2)*'2012 HR 배정표'!AO508)/HLOOKUP($A$5,Prj_list!$O$6:$Z$7,2)))</x:f>
        <x:v>-</x:v>
      </x:c>
      <x:c r="AK510" s="45" t="str">
        <x:f>IF(ISBLANK('2012 HR 배정표'!AP508)=TRUE,"-",'2012 HR 배정표'!AP508)</x:f>
        <x:v>-</x:v>
      </x:c>
      <x:c r="AL510" s="46" t="str">
        <x:f>IF(ISBLANK('2012 HR 배정표'!AP508)=TRUE,"-",IF(ISERROR((HLOOKUP($A$5,Prj_list!$O$6:$Z$7,2)*'2012 HR 배정표'!AQ508)/HLOOKUP($A$5,Prj_list!$O$6:$Z$7,2))=TRUE,"-",(HLOOKUP($A$5,Prj_list!$O$6:$Z$7,2)*'2012 HR 배정표'!AQ508)/HLOOKUP($A$5,Prj_list!$O$6:$Z$7,2)))</x:f>
        <x:v>-</x:v>
      </x:c>
      <x:c r="AM510" s="45" t="str">
        <x:f>IF(ISBLANK('2012 HR 배정표'!AR508)=TRUE,"-",'2012 HR 배정표'!AR508)</x:f>
        <x:v>-</x:v>
      </x:c>
      <x:c r="AN510" s="46" t="str">
        <x:f>IF(ISBLANK('2012 HR 배정표'!AR508)=TRUE,"-",IF(ISERROR((HLOOKUP($A$5,Prj_list!$O$6:$Z$7,2)*'2012 HR 배정표'!AS508)/HLOOKUP($A$5,Prj_list!$O$6:$Z$7,2))=TRUE,"-",(HLOOKUP($A$5,Prj_list!$O$6:$Z$7,2)*'2012 HR 배정표'!AS508)/HLOOKUP($A$5,Prj_list!$O$6:$Z$7,2)))</x:f>
        <x:v>-</x:v>
      </x:c>
      <x:c r="AO510" s="45" t="str">
        <x:f>IF(ISBLANK('2012 HR 배정표'!AT508)=TRUE,"-",'2012 HR 배정표'!AT508)</x:f>
        <x:v>-</x:v>
      </x:c>
      <x:c r="AP510" s="46" t="str">
        <x:f>IF(ISBLANK('2012 HR 배정표'!AT508)=TRUE,"-",IF(ISERROR((HLOOKUP($A$5,Prj_list!$O$6:$Z$7,2)*'2012 HR 배정표'!AU508)/HLOOKUP($A$5,Prj_list!$O$6:$Z$7,2))=TRUE,"-",(HLOOKUP($A$5,Prj_list!$O$6:$Z$7,2)*'2012 HR 배정표'!AU508)/HLOOKUP($A$5,Prj_list!$O$6:$Z$7,2)))</x:f>
        <x:v>-</x:v>
      </x:c>
      <x:c r="AQ510" s="45" t="str">
        <x:f>IF(ISBLANK('2012 HR 배정표'!AV508)=TRUE,"-",'2012 HR 배정표'!AV508)</x:f>
        <x:v>-</x:v>
      </x:c>
      <x:c r="AR510" s="46" t="str">
        <x:f>IF(ISBLANK('2012 HR 배정표'!AV508)=TRUE,"-",IF(ISERROR((HLOOKUP($A$5,Prj_list!$O$6:$Z$7,2)*'2012 HR 배정표'!AW508)/HLOOKUP($A$5,Prj_list!$O$6:$Z$7,2))=TRUE,"-",(HLOOKUP($A$5,Prj_list!$O$6:$Z$7,2)*'2012 HR 배정표'!AW508)/HLOOKUP($A$5,Prj_list!$O$6:$Z$7,2)))</x:f>
        <x:v>-</x:v>
      </x:c>
      <x:c r="AS510" s="45" t="str">
        <x:f>IF(ISBLANK('2012 HR 배정표'!AX508)=TRUE,"-",'2012 HR 배정표'!AX508)</x:f>
        <x:v>-</x:v>
      </x:c>
      <x:c r="AT510" s="46" t="str">
        <x:f>IF(ISBLANK('2012 HR 배정표'!AX508)=TRUE,"-",IF(ISERROR((HLOOKUP($A$5,Prj_list!$O$6:$Z$7,2)*'2012 HR 배정표'!AY508)/HLOOKUP($A$5,Prj_list!$O$6:$Z$7,2))=TRUE,"-",(HLOOKUP($A$5,Prj_list!$O$6:$Z$7,2)*'2012 HR 배정표'!AY508)/HLOOKUP($A$5,Prj_list!$O$6:$Z$7,2)))</x:f>
        <x:v>-</x:v>
      </x:c>
      <x:c r="AU510" s="45" t="str">
        <x:f>IF(ISBLANK('2012 HR 배정표'!AZ508)=TRUE,"-",'2012 HR 배정표'!AZ508)</x:f>
        <x:v>-</x:v>
      </x:c>
      <x:c r="AV510" s="46" t="str">
        <x:f>IF(ISBLANK('2012 HR 배정표'!AZ508)=TRUE,"-",IF(ISERROR((HLOOKUP($A$5,Prj_list!$O$6:$Z$7,2)*'2012 HR 배정표'!BA508)/HLOOKUP($A$5,Prj_list!$O$6:$Z$7,2))=TRUE,"-",(HLOOKUP($A$5,Prj_list!$O$6:$Z$7,2)*'2012 HR 배정표'!BA508)/HLOOKUP($A$5,Prj_list!$O$6:$Z$7,2)))</x:f>
        <x:v>-</x:v>
      </x:c>
      <x:c r="AW510" s="34" t="str">
        <x:f t="shared" si="16"/>
        <x:v/>
      </x:c>
      <x:c r="AX510" s="41">
        <x:f t="shared" si="15"/>
        <x:v>0</x:v>
      </x:c>
    </x:row>
    <x:row r="511" spans="1:50">
      <x:c r="A511" s="45" t="str">
        <x:f>IF(ISBLANK('2012 HR 배정표'!F509)=TRUE,"-",'2012 HR 배정표'!F509)</x:f>
        <x:v>-</x:v>
      </x:c>
      <x:c r="B511" s="46" t="str">
        <x:f>IF(ISBLANK('2012 HR 배정표'!F509)=TRUE,"-",IF(ISERROR((HLOOKUP($A$5,Prj_list!$O$6:$Z$7,2)*'2012 HR 배정표'!G509)/HLOOKUP($A$5,Prj_list!$O$6:$Z$7,2))=TRUE,"-",(HLOOKUP($A$5,Prj_list!$O$6:$Z$7,2)*'2012 HR 배정표'!G509)/HLOOKUP($A$5,Prj_list!$O$6:$Z$7,2)))</x:f>
        <x:v>-</x:v>
      </x:c>
      <x:c r="C511" s="45" t="str">
        <x:f>IF(ISBLANK('2012 HR 배정표'!H509)=TRUE,"-",'2012 HR 배정표'!H509)</x:f>
        <x:v>-</x:v>
      </x:c>
      <x:c r="D511" s="46" t="str">
        <x:f>IF(ISBLANK('2012 HR 배정표'!H509)=TRUE,"-",IF(ISERROR((HLOOKUP($A$5,Prj_list!$O$6:$Z$7,2)*'2012 HR 배정표'!I509)/HLOOKUP($A$5,Prj_list!$O$6:$Z$7,2))=TRUE,"-",(HLOOKUP($A$5,Prj_list!$O$6:$Z$7,2)*'2012 HR 배정표'!I509)/HLOOKUP($A$5,Prj_list!$O$6:$Z$7,2)))</x:f>
        <x:v>-</x:v>
      </x:c>
      <x:c r="E511" s="45" t="str">
        <x:f>IF(ISBLANK('2012 HR 배정표'!J509)=TRUE,"-",'2012 HR 배정표'!J509)</x:f>
        <x:v>-</x:v>
      </x:c>
      <x:c r="F511" s="46" t="str">
        <x:f>IF(ISBLANK('2012 HR 배정표'!J509)=TRUE,"-",IF(ISERROR((HLOOKUP($A$5,Prj_list!$O$6:$Z$7,2)*'2012 HR 배정표'!K509)/HLOOKUP($A$5,Prj_list!$O$6:$Z$7,2))=TRUE,"-",(HLOOKUP($A$5,Prj_list!$O$6:$Z$7,2)*'2012 HR 배정표'!K509)/HLOOKUP($A$5,Prj_list!$O$6:$Z$7,2)))</x:f>
        <x:v>-</x:v>
      </x:c>
      <x:c r="G511" s="45" t="str">
        <x:f>IF(ISBLANK('2012 HR 배정표'!L509)=TRUE,"-",'2012 HR 배정표'!L509)</x:f>
        <x:v>-</x:v>
      </x:c>
      <x:c r="H511" s="46" t="str">
        <x:f>IF(ISBLANK('2012 HR 배정표'!L509)=TRUE,"-",IF(ISERROR((HLOOKUP($A$5,Prj_list!$O$6:$Z$7,2)*'2012 HR 배정표'!M509)/HLOOKUP($A$5,Prj_list!$O$6:$Z$7,2))=TRUE,"-",(HLOOKUP($A$5,Prj_list!$O$6:$Z$7,2)*'2012 HR 배정표'!M509)/HLOOKUP($A$5,Prj_list!$O$6:$Z$7,2)))</x:f>
        <x:v>-</x:v>
      </x:c>
      <x:c r="I511" s="45" t="str">
        <x:f>IF(ISBLANK('2012 HR 배정표'!N509)=TRUE,"-",'2012 HR 배정표'!N509)</x:f>
        <x:v>-</x:v>
      </x:c>
      <x:c r="J511" s="46" t="str">
        <x:f>IF(ISBLANK('2012 HR 배정표'!N509)=TRUE,"-",IF(ISERROR((HLOOKUP($A$5,Prj_list!$O$6:$Z$7,2)*'2012 HR 배정표'!O509)/HLOOKUP($A$5,Prj_list!$O$6:$Z$7,2))=TRUE,"-",(HLOOKUP($A$5,Prj_list!$O$6:$Z$7,2)*'2012 HR 배정표'!O509)/HLOOKUP($A$5,Prj_list!$O$6:$Z$7,2)))</x:f>
        <x:v>-</x:v>
      </x:c>
      <x:c r="K511" s="45" t="str">
        <x:f>IF(ISBLANK('2012 HR 배정표'!P509)=TRUE,"-",'2012 HR 배정표'!P509)</x:f>
        <x:v>-</x:v>
      </x:c>
      <x:c r="L511" s="46" t="str">
        <x:f>IF(ISBLANK('2012 HR 배정표'!P509)=TRUE,"-",IF(ISERROR((HLOOKUP($A$5,Prj_list!$O$6:$Z$7,2)*'2012 HR 배정표'!Q509)/HLOOKUP($A$5,Prj_list!$O$6:$Z$7,2))=TRUE,"-",(HLOOKUP($A$5,Prj_list!$O$6:$Z$7,2)*'2012 HR 배정표'!Q509)/HLOOKUP($A$5,Prj_list!$O$6:$Z$7,2)))</x:f>
        <x:v>-</x:v>
      </x:c>
      <x:c r="M511" s="45" t="str">
        <x:f>IF(ISBLANK('2012 HR 배정표'!R509)=TRUE,"-",'2012 HR 배정표'!R509)</x:f>
        <x:v>-</x:v>
      </x:c>
      <x:c r="N511" s="46" t="str">
        <x:f>IF(ISBLANK('2012 HR 배정표'!R509)=TRUE,"-",IF(ISERROR((HLOOKUP($A$5,Prj_list!$O$6:$Z$7,2)*'2012 HR 배정표'!S509)/HLOOKUP($A$5,Prj_list!$O$6:$Z$7,2))=TRUE,"-",(HLOOKUP($A$5,Prj_list!$O$6:$Z$7,2)*'2012 HR 배정표'!S509)/HLOOKUP($A$5,Prj_list!$O$6:$Z$7,2)))</x:f>
        <x:v>-</x:v>
      </x:c>
      <x:c r="O511" s="45" t="str">
        <x:f>IF(ISBLANK('2012 HR 배정표'!T509)=TRUE,"-",'2012 HR 배정표'!T509)</x:f>
        <x:v>-</x:v>
      </x:c>
      <x:c r="P511" s="46" t="str">
        <x:f>IF(ISBLANK('2012 HR 배정표'!T509)=TRUE,"-",IF(ISERROR((HLOOKUP($A$5,Prj_list!$O$6:$Z$7,2)*'2012 HR 배정표'!U509)/HLOOKUP($A$5,Prj_list!$O$6:$Z$7,2))=TRUE,"-",(HLOOKUP($A$5,Prj_list!$O$6:$Z$7,2)*'2012 HR 배정표'!U509)/HLOOKUP($A$5,Prj_list!$O$6:$Z$7,2)))</x:f>
        <x:v>-</x:v>
      </x:c>
      <x:c r="Q511" s="45" t="str">
        <x:f>IF(ISBLANK('2012 HR 배정표'!V509)=TRUE,"-",'2012 HR 배정표'!V509)</x:f>
        <x:v>-</x:v>
      </x:c>
      <x:c r="R511" s="46" t="str">
        <x:f>IF(ISBLANK('2012 HR 배정표'!V509)=TRUE,"-",IF(ISERROR((HLOOKUP($A$5,Prj_list!$O$6:$Z$7,2)*'2012 HR 배정표'!W509)/HLOOKUP($A$5,Prj_list!$O$6:$Z$7,2))=TRUE,"-",(HLOOKUP($A$5,Prj_list!$O$6:$Z$7,2)*'2012 HR 배정표'!W509)/HLOOKUP($A$5,Prj_list!$O$6:$Z$7,2)))</x:f>
        <x:v>-</x:v>
      </x:c>
      <x:c r="S511" s="45" t="str">
        <x:f>IF(ISBLANK('2012 HR 배정표'!X509)=TRUE,"-",'2012 HR 배정표'!X509)</x:f>
        <x:v>-</x:v>
      </x:c>
      <x:c r="T511" s="46" t="str">
        <x:f>IF(ISBLANK('2012 HR 배정표'!X509)=TRUE,"-",IF(ISERROR((HLOOKUP($A$5,Prj_list!$O$6:$Z$7,2)*'2012 HR 배정표'!Y509)/HLOOKUP($A$5,Prj_list!$O$6:$Z$7,2))=TRUE,"-",(HLOOKUP($A$5,Prj_list!$O$6:$Z$7,2)*'2012 HR 배정표'!Y509)/HLOOKUP($A$5,Prj_list!$O$6:$Z$7,2)))</x:f>
        <x:v>-</x:v>
      </x:c>
      <x:c r="U511" s="45" t="str">
        <x:f>IF(ISBLANK('2012 HR 배정표'!Z509)=TRUE,"-",'2012 HR 배정표'!Z509)</x:f>
        <x:v>-</x:v>
      </x:c>
      <x:c r="V511" s="46" t="str">
        <x:f>IF(ISBLANK('2012 HR 배정표'!Z509)=TRUE,"-",IF(ISERROR((HLOOKUP($A$5,Prj_list!$O$6:$Z$7,2)*'2012 HR 배정표'!AA509)/HLOOKUP($A$5,Prj_list!$O$6:$Z$7,2))=TRUE,"-",(HLOOKUP($A$5,Prj_list!$O$6:$Z$7,2)*'2012 HR 배정표'!AA509)/HLOOKUP($A$5,Prj_list!$O$6:$Z$7,2)))</x:f>
        <x:v>-</x:v>
      </x:c>
      <x:c r="W511" s="45" t="str">
        <x:f>IF(ISBLANK('2012 HR 배정표'!AB509)=TRUE,"-",'2012 HR 배정표'!AB509)</x:f>
        <x:v>-</x:v>
      </x:c>
      <x:c r="X511" s="46" t="str">
        <x:f>IF(ISBLANK('2012 HR 배정표'!AB509)=TRUE,"-",IF(ISERROR((HLOOKUP($A$5,Prj_list!$O$6:$Z$7,2)*'2012 HR 배정표'!AC509)/HLOOKUP($A$5,Prj_list!$O$6:$Z$7,2))=TRUE,"-",(HLOOKUP($A$5,Prj_list!$O$6:$Z$7,2)*'2012 HR 배정표'!AC509)/HLOOKUP($A$5,Prj_list!$O$6:$Z$7,2)))</x:f>
        <x:v>-</x:v>
      </x:c>
      <x:c r="Y511" s="45" t="str">
        <x:f>IF(ISBLANK('2012 HR 배정표'!AD509)=TRUE,"-",'2012 HR 배정표'!AD509)</x:f>
        <x:v>-</x:v>
      </x:c>
      <x:c r="Z511" s="46" t="str">
        <x:f>IF(ISBLANK('2012 HR 배정표'!AD509)=TRUE,"-",IF(ISERROR((HLOOKUP($A$5,Prj_list!$O$6:$Z$7,2)*'2012 HR 배정표'!AE509)/HLOOKUP($A$5,Prj_list!$O$6:$Z$7,2))=TRUE,"-",(HLOOKUP($A$5,Prj_list!$O$6:$Z$7,2)*'2012 HR 배정표'!AE509)/HLOOKUP($A$5,Prj_list!$O$6:$Z$7,2)))</x:f>
        <x:v>-</x:v>
      </x:c>
      <x:c r="AA511" s="45" t="str">
        <x:f>IF(ISBLANK('2012 HR 배정표'!AF509)=TRUE,"-",'2012 HR 배정표'!AF509)</x:f>
        <x:v>-</x:v>
      </x:c>
      <x:c r="AB511" s="46" t="str">
        <x:f>IF(ISBLANK('2012 HR 배정표'!AF509)=TRUE,"-",IF(ISERROR((HLOOKUP($A$5,Prj_list!$O$6:$Z$7,2)*'2012 HR 배정표'!AG509)/HLOOKUP($A$5,Prj_list!$O$6:$Z$7,2))=TRUE,"-",(HLOOKUP($A$5,Prj_list!$O$6:$Z$7,2)*'2012 HR 배정표'!AG509)/HLOOKUP($A$5,Prj_list!$O$6:$Z$7,2)))</x:f>
        <x:v>-</x:v>
      </x:c>
      <x:c r="AC511" s="45" t="str">
        <x:f>IF(ISBLANK('2012 HR 배정표'!AH509)=TRUE,"-",'2012 HR 배정표'!AH509)</x:f>
        <x:v>-</x:v>
      </x:c>
      <x:c r="AD511" s="46" t="str">
        <x:f>IF(ISBLANK('2012 HR 배정표'!AH509)=TRUE,"-",IF(ISERROR((HLOOKUP($A$5,Prj_list!$O$6:$Z$7,2)*'2012 HR 배정표'!AI509)/HLOOKUP($A$5,Prj_list!$O$6:$Z$7,2))=TRUE,"-",(HLOOKUP($A$5,Prj_list!$O$6:$Z$7,2)*'2012 HR 배정표'!AI509)/HLOOKUP($A$5,Prj_list!$O$6:$Z$7,2)))</x:f>
        <x:v>-</x:v>
      </x:c>
      <x:c r="AE511" s="45" t="str">
        <x:f>IF(ISBLANK('2012 HR 배정표'!AJ509)=TRUE,"-",'2012 HR 배정표'!AJ509)</x:f>
        <x:v>-</x:v>
      </x:c>
      <x:c r="AF511" s="46" t="str">
        <x:f>IF(ISBLANK('2012 HR 배정표'!AJ509)=TRUE,"-",IF(ISERROR((HLOOKUP($A$5,Prj_list!$O$6:$Z$7,2)*'2012 HR 배정표'!AK509)/HLOOKUP($A$5,Prj_list!$O$6:$Z$7,2))=TRUE,"-",(HLOOKUP($A$5,Prj_list!$O$6:$Z$7,2)*'2012 HR 배정표'!AK509)/HLOOKUP($A$5,Prj_list!$O$6:$Z$7,2)))</x:f>
        <x:v>-</x:v>
      </x:c>
      <x:c r="AG511" s="45" t="str">
        <x:f>IF(ISBLANK('2012 HR 배정표'!AL509)=TRUE,"-",'2012 HR 배정표'!AL509)</x:f>
        <x:v>-</x:v>
      </x:c>
      <x:c r="AH511" s="46" t="str">
        <x:f>IF(ISBLANK('2012 HR 배정표'!AL509)=TRUE,"-",IF(ISERROR((HLOOKUP($A$5,Prj_list!$O$6:$Z$7,2)*'2012 HR 배정표'!AM509)/HLOOKUP($A$5,Prj_list!$O$6:$Z$7,2))=TRUE,"-",(HLOOKUP($A$5,Prj_list!$O$6:$Z$7,2)*'2012 HR 배정표'!AM509)/HLOOKUP($A$5,Prj_list!$O$6:$Z$7,2)))</x:f>
        <x:v>-</x:v>
      </x:c>
      <x:c r="AI511" s="45" t="str">
        <x:f>IF(ISBLANK('2012 HR 배정표'!AN509)=TRUE,"-",'2012 HR 배정표'!AN509)</x:f>
        <x:v>-</x:v>
      </x:c>
      <x:c r="AJ511" s="46" t="str">
        <x:f>IF(ISBLANK('2012 HR 배정표'!AN509)=TRUE,"-",IF(ISERROR((HLOOKUP($A$5,Prj_list!$O$6:$Z$7,2)*'2012 HR 배정표'!AO509)/HLOOKUP($A$5,Prj_list!$O$6:$Z$7,2))=TRUE,"-",(HLOOKUP($A$5,Prj_list!$O$6:$Z$7,2)*'2012 HR 배정표'!AO509)/HLOOKUP($A$5,Prj_list!$O$6:$Z$7,2)))</x:f>
        <x:v>-</x:v>
      </x:c>
      <x:c r="AK511" s="45" t="str">
        <x:f>IF(ISBLANK('2012 HR 배정표'!AP509)=TRUE,"-",'2012 HR 배정표'!AP509)</x:f>
        <x:v>-</x:v>
      </x:c>
      <x:c r="AL511" s="46" t="str">
        <x:f>IF(ISBLANK('2012 HR 배정표'!AP509)=TRUE,"-",IF(ISERROR((HLOOKUP($A$5,Prj_list!$O$6:$Z$7,2)*'2012 HR 배정표'!AQ509)/HLOOKUP($A$5,Prj_list!$O$6:$Z$7,2))=TRUE,"-",(HLOOKUP($A$5,Prj_list!$O$6:$Z$7,2)*'2012 HR 배정표'!AQ509)/HLOOKUP($A$5,Prj_list!$O$6:$Z$7,2)))</x:f>
        <x:v>-</x:v>
      </x:c>
      <x:c r="AM511" s="45" t="str">
        <x:f>IF(ISBLANK('2012 HR 배정표'!AR509)=TRUE,"-",'2012 HR 배정표'!AR509)</x:f>
        <x:v>-</x:v>
      </x:c>
      <x:c r="AN511" s="46" t="str">
        <x:f>IF(ISBLANK('2012 HR 배정표'!AR509)=TRUE,"-",IF(ISERROR((HLOOKUP($A$5,Prj_list!$O$6:$Z$7,2)*'2012 HR 배정표'!AS509)/HLOOKUP($A$5,Prj_list!$O$6:$Z$7,2))=TRUE,"-",(HLOOKUP($A$5,Prj_list!$O$6:$Z$7,2)*'2012 HR 배정표'!AS509)/HLOOKUP($A$5,Prj_list!$O$6:$Z$7,2)))</x:f>
        <x:v>-</x:v>
      </x:c>
      <x:c r="AO511" s="45" t="str">
        <x:f>IF(ISBLANK('2012 HR 배정표'!AT509)=TRUE,"-",'2012 HR 배정표'!AT509)</x:f>
        <x:v>-</x:v>
      </x:c>
      <x:c r="AP511" s="46" t="str">
        <x:f>IF(ISBLANK('2012 HR 배정표'!AT509)=TRUE,"-",IF(ISERROR((HLOOKUP($A$5,Prj_list!$O$6:$Z$7,2)*'2012 HR 배정표'!AU509)/HLOOKUP($A$5,Prj_list!$O$6:$Z$7,2))=TRUE,"-",(HLOOKUP($A$5,Prj_list!$O$6:$Z$7,2)*'2012 HR 배정표'!AU509)/HLOOKUP($A$5,Prj_list!$O$6:$Z$7,2)))</x:f>
        <x:v>-</x:v>
      </x:c>
      <x:c r="AQ511" s="45" t="str">
        <x:f>IF(ISBLANK('2012 HR 배정표'!AV509)=TRUE,"-",'2012 HR 배정표'!AV509)</x:f>
        <x:v>-</x:v>
      </x:c>
      <x:c r="AR511" s="46" t="str">
        <x:f>IF(ISBLANK('2012 HR 배정표'!AV509)=TRUE,"-",IF(ISERROR((HLOOKUP($A$5,Prj_list!$O$6:$Z$7,2)*'2012 HR 배정표'!AW509)/HLOOKUP($A$5,Prj_list!$O$6:$Z$7,2))=TRUE,"-",(HLOOKUP($A$5,Prj_list!$O$6:$Z$7,2)*'2012 HR 배정표'!AW509)/HLOOKUP($A$5,Prj_list!$O$6:$Z$7,2)))</x:f>
        <x:v>-</x:v>
      </x:c>
      <x:c r="AS511" s="45" t="str">
        <x:f>IF(ISBLANK('2012 HR 배정표'!AX509)=TRUE,"-",'2012 HR 배정표'!AX509)</x:f>
        <x:v>-</x:v>
      </x:c>
      <x:c r="AT511" s="46" t="str">
        <x:f>IF(ISBLANK('2012 HR 배정표'!AX509)=TRUE,"-",IF(ISERROR((HLOOKUP($A$5,Prj_list!$O$6:$Z$7,2)*'2012 HR 배정표'!AY509)/HLOOKUP($A$5,Prj_list!$O$6:$Z$7,2))=TRUE,"-",(HLOOKUP($A$5,Prj_list!$O$6:$Z$7,2)*'2012 HR 배정표'!AY509)/HLOOKUP($A$5,Prj_list!$O$6:$Z$7,2)))</x:f>
        <x:v>-</x:v>
      </x:c>
      <x:c r="AU511" s="45" t="str">
        <x:f>IF(ISBLANK('2012 HR 배정표'!AZ509)=TRUE,"-",'2012 HR 배정표'!AZ509)</x:f>
        <x:v>-</x:v>
      </x:c>
      <x:c r="AV511" s="46" t="str">
        <x:f>IF(ISBLANK('2012 HR 배정표'!AZ509)=TRUE,"-",IF(ISERROR((HLOOKUP($A$5,Prj_list!$O$6:$Z$7,2)*'2012 HR 배정표'!BA509)/HLOOKUP($A$5,Prj_list!$O$6:$Z$7,2))=TRUE,"-",(HLOOKUP($A$5,Prj_list!$O$6:$Z$7,2)*'2012 HR 배정표'!BA509)/HLOOKUP($A$5,Prj_list!$O$6:$Z$7,2)))</x:f>
        <x:v>-</x:v>
      </x:c>
      <x:c r="AW511" s="34" t="str">
        <x:f t="shared" si="16"/>
        <x:v/>
      </x:c>
      <x:c r="AX511" s="41">
        <x:f t="shared" si="15"/>
        <x:v>0</x:v>
      </x:c>
    </x:row>
    <x:row r="512" spans="1:50">
      <x:c r="A512" s="45" t="str">
        <x:f>IF(ISBLANK('2012 HR 배정표'!F510)=TRUE,"-",'2012 HR 배정표'!F510)</x:f>
        <x:v>-</x:v>
      </x:c>
      <x:c r="B512" s="46" t="str">
        <x:f>IF(ISBLANK('2012 HR 배정표'!F510)=TRUE,"-",IF(ISERROR((HLOOKUP($A$5,Prj_list!$O$6:$Z$7,2)*'2012 HR 배정표'!G510)/HLOOKUP($A$5,Prj_list!$O$6:$Z$7,2))=TRUE,"-",(HLOOKUP($A$5,Prj_list!$O$6:$Z$7,2)*'2012 HR 배정표'!G510)/HLOOKUP($A$5,Prj_list!$O$6:$Z$7,2)))</x:f>
        <x:v>-</x:v>
      </x:c>
      <x:c r="C512" s="45" t="str">
        <x:f>IF(ISBLANK('2012 HR 배정표'!H510)=TRUE,"-",'2012 HR 배정표'!H510)</x:f>
        <x:v>-</x:v>
      </x:c>
      <x:c r="D512" s="46" t="str">
        <x:f>IF(ISBLANK('2012 HR 배정표'!H510)=TRUE,"-",IF(ISERROR((HLOOKUP($A$5,Prj_list!$O$6:$Z$7,2)*'2012 HR 배정표'!I510)/HLOOKUP($A$5,Prj_list!$O$6:$Z$7,2))=TRUE,"-",(HLOOKUP($A$5,Prj_list!$O$6:$Z$7,2)*'2012 HR 배정표'!I510)/HLOOKUP($A$5,Prj_list!$O$6:$Z$7,2)))</x:f>
        <x:v>-</x:v>
      </x:c>
      <x:c r="E512" s="45" t="str">
        <x:f>IF(ISBLANK('2012 HR 배정표'!J510)=TRUE,"-",'2012 HR 배정표'!J510)</x:f>
        <x:v>-</x:v>
      </x:c>
      <x:c r="F512" s="46" t="str">
        <x:f>IF(ISBLANK('2012 HR 배정표'!J510)=TRUE,"-",IF(ISERROR((HLOOKUP($A$5,Prj_list!$O$6:$Z$7,2)*'2012 HR 배정표'!K510)/HLOOKUP($A$5,Prj_list!$O$6:$Z$7,2))=TRUE,"-",(HLOOKUP($A$5,Prj_list!$O$6:$Z$7,2)*'2012 HR 배정표'!K510)/HLOOKUP($A$5,Prj_list!$O$6:$Z$7,2)))</x:f>
        <x:v>-</x:v>
      </x:c>
      <x:c r="G512" s="45" t="str">
        <x:f>IF(ISBLANK('2012 HR 배정표'!L510)=TRUE,"-",'2012 HR 배정표'!L510)</x:f>
        <x:v>-</x:v>
      </x:c>
      <x:c r="H512" s="46" t="str">
        <x:f>IF(ISBLANK('2012 HR 배정표'!L510)=TRUE,"-",IF(ISERROR((HLOOKUP($A$5,Prj_list!$O$6:$Z$7,2)*'2012 HR 배정표'!M510)/HLOOKUP($A$5,Prj_list!$O$6:$Z$7,2))=TRUE,"-",(HLOOKUP($A$5,Prj_list!$O$6:$Z$7,2)*'2012 HR 배정표'!M510)/HLOOKUP($A$5,Prj_list!$O$6:$Z$7,2)))</x:f>
        <x:v>-</x:v>
      </x:c>
      <x:c r="I512" s="45" t="str">
        <x:f>IF(ISBLANK('2012 HR 배정표'!N510)=TRUE,"-",'2012 HR 배정표'!N510)</x:f>
        <x:v>-</x:v>
      </x:c>
      <x:c r="J512" s="46" t="str">
        <x:f>IF(ISBLANK('2012 HR 배정표'!N510)=TRUE,"-",IF(ISERROR((HLOOKUP($A$5,Prj_list!$O$6:$Z$7,2)*'2012 HR 배정표'!O510)/HLOOKUP($A$5,Prj_list!$O$6:$Z$7,2))=TRUE,"-",(HLOOKUP($A$5,Prj_list!$O$6:$Z$7,2)*'2012 HR 배정표'!O510)/HLOOKUP($A$5,Prj_list!$O$6:$Z$7,2)))</x:f>
        <x:v>-</x:v>
      </x:c>
      <x:c r="K512" s="45" t="str">
        <x:f>IF(ISBLANK('2012 HR 배정표'!P510)=TRUE,"-",'2012 HR 배정표'!P510)</x:f>
        <x:v>-</x:v>
      </x:c>
      <x:c r="L512" s="46" t="str">
        <x:f>IF(ISBLANK('2012 HR 배정표'!P510)=TRUE,"-",IF(ISERROR((HLOOKUP($A$5,Prj_list!$O$6:$Z$7,2)*'2012 HR 배정표'!Q510)/HLOOKUP($A$5,Prj_list!$O$6:$Z$7,2))=TRUE,"-",(HLOOKUP($A$5,Prj_list!$O$6:$Z$7,2)*'2012 HR 배정표'!Q510)/HLOOKUP($A$5,Prj_list!$O$6:$Z$7,2)))</x:f>
        <x:v>-</x:v>
      </x:c>
      <x:c r="M512" s="45" t="str">
        <x:f>IF(ISBLANK('2012 HR 배정표'!R510)=TRUE,"-",'2012 HR 배정표'!R510)</x:f>
        <x:v>-</x:v>
      </x:c>
      <x:c r="N512" s="46" t="str">
        <x:f>IF(ISBLANK('2012 HR 배정표'!R510)=TRUE,"-",IF(ISERROR((HLOOKUP($A$5,Prj_list!$O$6:$Z$7,2)*'2012 HR 배정표'!S510)/HLOOKUP($A$5,Prj_list!$O$6:$Z$7,2))=TRUE,"-",(HLOOKUP($A$5,Prj_list!$O$6:$Z$7,2)*'2012 HR 배정표'!S510)/HLOOKUP($A$5,Prj_list!$O$6:$Z$7,2)))</x:f>
        <x:v>-</x:v>
      </x:c>
      <x:c r="O512" s="45" t="str">
        <x:f>IF(ISBLANK('2012 HR 배정표'!T510)=TRUE,"-",'2012 HR 배정표'!T510)</x:f>
        <x:v>-</x:v>
      </x:c>
      <x:c r="P512" s="46" t="str">
        <x:f>IF(ISBLANK('2012 HR 배정표'!T510)=TRUE,"-",IF(ISERROR((HLOOKUP($A$5,Prj_list!$O$6:$Z$7,2)*'2012 HR 배정표'!U510)/HLOOKUP($A$5,Prj_list!$O$6:$Z$7,2))=TRUE,"-",(HLOOKUP($A$5,Prj_list!$O$6:$Z$7,2)*'2012 HR 배정표'!U510)/HLOOKUP($A$5,Prj_list!$O$6:$Z$7,2)))</x:f>
        <x:v>-</x:v>
      </x:c>
      <x:c r="Q512" s="45" t="str">
        <x:f>IF(ISBLANK('2012 HR 배정표'!V510)=TRUE,"-",'2012 HR 배정표'!V510)</x:f>
        <x:v>-</x:v>
      </x:c>
      <x:c r="R512" s="46" t="str">
        <x:f>IF(ISBLANK('2012 HR 배정표'!V510)=TRUE,"-",IF(ISERROR((HLOOKUP($A$5,Prj_list!$O$6:$Z$7,2)*'2012 HR 배정표'!W510)/HLOOKUP($A$5,Prj_list!$O$6:$Z$7,2))=TRUE,"-",(HLOOKUP($A$5,Prj_list!$O$6:$Z$7,2)*'2012 HR 배정표'!W510)/HLOOKUP($A$5,Prj_list!$O$6:$Z$7,2)))</x:f>
        <x:v>-</x:v>
      </x:c>
      <x:c r="S512" s="45" t="str">
        <x:f>IF(ISBLANK('2012 HR 배정표'!X510)=TRUE,"-",'2012 HR 배정표'!X510)</x:f>
        <x:v>-</x:v>
      </x:c>
      <x:c r="T512" s="46" t="str">
        <x:f>IF(ISBLANK('2012 HR 배정표'!X510)=TRUE,"-",IF(ISERROR((HLOOKUP($A$5,Prj_list!$O$6:$Z$7,2)*'2012 HR 배정표'!Y510)/HLOOKUP($A$5,Prj_list!$O$6:$Z$7,2))=TRUE,"-",(HLOOKUP($A$5,Prj_list!$O$6:$Z$7,2)*'2012 HR 배정표'!Y510)/HLOOKUP($A$5,Prj_list!$O$6:$Z$7,2)))</x:f>
        <x:v>-</x:v>
      </x:c>
      <x:c r="U512" s="45" t="str">
        <x:f>IF(ISBLANK('2012 HR 배정표'!Z510)=TRUE,"-",'2012 HR 배정표'!Z510)</x:f>
        <x:v>-</x:v>
      </x:c>
      <x:c r="V512" s="46" t="str">
        <x:f>IF(ISBLANK('2012 HR 배정표'!Z510)=TRUE,"-",IF(ISERROR((HLOOKUP($A$5,Prj_list!$O$6:$Z$7,2)*'2012 HR 배정표'!AA510)/HLOOKUP($A$5,Prj_list!$O$6:$Z$7,2))=TRUE,"-",(HLOOKUP($A$5,Prj_list!$O$6:$Z$7,2)*'2012 HR 배정표'!AA510)/HLOOKUP($A$5,Prj_list!$O$6:$Z$7,2)))</x:f>
        <x:v>-</x:v>
      </x:c>
      <x:c r="W512" s="45" t="str">
        <x:f>IF(ISBLANK('2012 HR 배정표'!AB510)=TRUE,"-",'2012 HR 배정표'!AB510)</x:f>
        <x:v>-</x:v>
      </x:c>
      <x:c r="X512" s="46" t="str">
        <x:f>IF(ISBLANK('2012 HR 배정표'!AB510)=TRUE,"-",IF(ISERROR((HLOOKUP($A$5,Prj_list!$O$6:$Z$7,2)*'2012 HR 배정표'!AC510)/HLOOKUP($A$5,Prj_list!$O$6:$Z$7,2))=TRUE,"-",(HLOOKUP($A$5,Prj_list!$O$6:$Z$7,2)*'2012 HR 배정표'!AC510)/HLOOKUP($A$5,Prj_list!$O$6:$Z$7,2)))</x:f>
        <x:v>-</x:v>
      </x:c>
      <x:c r="Y512" s="45" t="str">
        <x:f>IF(ISBLANK('2012 HR 배정표'!AD510)=TRUE,"-",'2012 HR 배정표'!AD510)</x:f>
        <x:v>-</x:v>
      </x:c>
      <x:c r="Z512" s="46" t="str">
        <x:f>IF(ISBLANK('2012 HR 배정표'!AD510)=TRUE,"-",IF(ISERROR((HLOOKUP($A$5,Prj_list!$O$6:$Z$7,2)*'2012 HR 배정표'!AE510)/HLOOKUP($A$5,Prj_list!$O$6:$Z$7,2))=TRUE,"-",(HLOOKUP($A$5,Prj_list!$O$6:$Z$7,2)*'2012 HR 배정표'!AE510)/HLOOKUP($A$5,Prj_list!$O$6:$Z$7,2)))</x:f>
        <x:v>-</x:v>
      </x:c>
      <x:c r="AA512" s="45" t="str">
        <x:f>IF(ISBLANK('2012 HR 배정표'!AF510)=TRUE,"-",'2012 HR 배정표'!AF510)</x:f>
        <x:v>-</x:v>
      </x:c>
      <x:c r="AB512" s="46" t="str">
        <x:f>IF(ISBLANK('2012 HR 배정표'!AF510)=TRUE,"-",IF(ISERROR((HLOOKUP($A$5,Prj_list!$O$6:$Z$7,2)*'2012 HR 배정표'!AG510)/HLOOKUP($A$5,Prj_list!$O$6:$Z$7,2))=TRUE,"-",(HLOOKUP($A$5,Prj_list!$O$6:$Z$7,2)*'2012 HR 배정표'!AG510)/HLOOKUP($A$5,Prj_list!$O$6:$Z$7,2)))</x:f>
        <x:v>-</x:v>
      </x:c>
      <x:c r="AC512" s="45" t="str">
        <x:f>IF(ISBLANK('2012 HR 배정표'!AH510)=TRUE,"-",'2012 HR 배정표'!AH510)</x:f>
        <x:v>-</x:v>
      </x:c>
      <x:c r="AD512" s="46" t="str">
        <x:f>IF(ISBLANK('2012 HR 배정표'!AH510)=TRUE,"-",IF(ISERROR((HLOOKUP($A$5,Prj_list!$O$6:$Z$7,2)*'2012 HR 배정표'!AI510)/HLOOKUP($A$5,Prj_list!$O$6:$Z$7,2))=TRUE,"-",(HLOOKUP($A$5,Prj_list!$O$6:$Z$7,2)*'2012 HR 배정표'!AI510)/HLOOKUP($A$5,Prj_list!$O$6:$Z$7,2)))</x:f>
        <x:v>-</x:v>
      </x:c>
      <x:c r="AE512" s="45" t="str">
        <x:f>IF(ISBLANK('2012 HR 배정표'!AJ510)=TRUE,"-",'2012 HR 배정표'!AJ510)</x:f>
        <x:v>-</x:v>
      </x:c>
      <x:c r="AF512" s="46" t="str">
        <x:f>IF(ISBLANK('2012 HR 배정표'!AJ510)=TRUE,"-",IF(ISERROR((HLOOKUP($A$5,Prj_list!$O$6:$Z$7,2)*'2012 HR 배정표'!AK510)/HLOOKUP($A$5,Prj_list!$O$6:$Z$7,2))=TRUE,"-",(HLOOKUP($A$5,Prj_list!$O$6:$Z$7,2)*'2012 HR 배정표'!AK510)/HLOOKUP($A$5,Prj_list!$O$6:$Z$7,2)))</x:f>
        <x:v>-</x:v>
      </x:c>
      <x:c r="AG512" s="45" t="str">
        <x:f>IF(ISBLANK('2012 HR 배정표'!AL510)=TRUE,"-",'2012 HR 배정표'!AL510)</x:f>
        <x:v>-</x:v>
      </x:c>
      <x:c r="AH512" s="46" t="str">
        <x:f>IF(ISBLANK('2012 HR 배정표'!AL510)=TRUE,"-",IF(ISERROR((HLOOKUP($A$5,Prj_list!$O$6:$Z$7,2)*'2012 HR 배정표'!AM510)/HLOOKUP($A$5,Prj_list!$O$6:$Z$7,2))=TRUE,"-",(HLOOKUP($A$5,Prj_list!$O$6:$Z$7,2)*'2012 HR 배정표'!AM510)/HLOOKUP($A$5,Prj_list!$O$6:$Z$7,2)))</x:f>
        <x:v>-</x:v>
      </x:c>
      <x:c r="AI512" s="45" t="str">
        <x:f>IF(ISBLANK('2012 HR 배정표'!AN510)=TRUE,"-",'2012 HR 배정표'!AN510)</x:f>
        <x:v>-</x:v>
      </x:c>
      <x:c r="AJ512" s="46" t="str">
        <x:f>IF(ISBLANK('2012 HR 배정표'!AN510)=TRUE,"-",IF(ISERROR((HLOOKUP($A$5,Prj_list!$O$6:$Z$7,2)*'2012 HR 배정표'!AO510)/HLOOKUP($A$5,Prj_list!$O$6:$Z$7,2))=TRUE,"-",(HLOOKUP($A$5,Prj_list!$O$6:$Z$7,2)*'2012 HR 배정표'!AO510)/HLOOKUP($A$5,Prj_list!$O$6:$Z$7,2)))</x:f>
        <x:v>-</x:v>
      </x:c>
      <x:c r="AK512" s="45" t="str">
        <x:f>IF(ISBLANK('2012 HR 배정표'!AP510)=TRUE,"-",'2012 HR 배정표'!AP510)</x:f>
        <x:v>-</x:v>
      </x:c>
      <x:c r="AL512" s="46" t="str">
        <x:f>IF(ISBLANK('2012 HR 배정표'!AP510)=TRUE,"-",IF(ISERROR((HLOOKUP($A$5,Prj_list!$O$6:$Z$7,2)*'2012 HR 배정표'!AQ510)/HLOOKUP($A$5,Prj_list!$O$6:$Z$7,2))=TRUE,"-",(HLOOKUP($A$5,Prj_list!$O$6:$Z$7,2)*'2012 HR 배정표'!AQ510)/HLOOKUP($A$5,Prj_list!$O$6:$Z$7,2)))</x:f>
        <x:v>-</x:v>
      </x:c>
      <x:c r="AM512" s="45" t="str">
        <x:f>IF(ISBLANK('2012 HR 배정표'!AR510)=TRUE,"-",'2012 HR 배정표'!AR510)</x:f>
        <x:v>-</x:v>
      </x:c>
      <x:c r="AN512" s="46" t="str">
        <x:f>IF(ISBLANK('2012 HR 배정표'!AR510)=TRUE,"-",IF(ISERROR((HLOOKUP($A$5,Prj_list!$O$6:$Z$7,2)*'2012 HR 배정표'!AS510)/HLOOKUP($A$5,Prj_list!$O$6:$Z$7,2))=TRUE,"-",(HLOOKUP($A$5,Prj_list!$O$6:$Z$7,2)*'2012 HR 배정표'!AS510)/HLOOKUP($A$5,Prj_list!$O$6:$Z$7,2)))</x:f>
        <x:v>-</x:v>
      </x:c>
      <x:c r="AO512" s="45" t="str">
        <x:f>IF(ISBLANK('2012 HR 배정표'!AT510)=TRUE,"-",'2012 HR 배정표'!AT510)</x:f>
        <x:v>-</x:v>
      </x:c>
      <x:c r="AP512" s="46" t="str">
        <x:f>IF(ISBLANK('2012 HR 배정표'!AT510)=TRUE,"-",IF(ISERROR((HLOOKUP($A$5,Prj_list!$O$6:$Z$7,2)*'2012 HR 배정표'!AU510)/HLOOKUP($A$5,Prj_list!$O$6:$Z$7,2))=TRUE,"-",(HLOOKUP($A$5,Prj_list!$O$6:$Z$7,2)*'2012 HR 배정표'!AU510)/HLOOKUP($A$5,Prj_list!$O$6:$Z$7,2)))</x:f>
        <x:v>-</x:v>
      </x:c>
      <x:c r="AQ512" s="45" t="str">
        <x:f>IF(ISBLANK('2012 HR 배정표'!AV510)=TRUE,"-",'2012 HR 배정표'!AV510)</x:f>
        <x:v>-</x:v>
      </x:c>
      <x:c r="AR512" s="46" t="str">
        <x:f>IF(ISBLANK('2012 HR 배정표'!AV510)=TRUE,"-",IF(ISERROR((HLOOKUP($A$5,Prj_list!$O$6:$Z$7,2)*'2012 HR 배정표'!AW510)/HLOOKUP($A$5,Prj_list!$O$6:$Z$7,2))=TRUE,"-",(HLOOKUP($A$5,Prj_list!$O$6:$Z$7,2)*'2012 HR 배정표'!AW510)/HLOOKUP($A$5,Prj_list!$O$6:$Z$7,2)))</x:f>
        <x:v>-</x:v>
      </x:c>
      <x:c r="AS512" s="45" t="str">
        <x:f>IF(ISBLANK('2012 HR 배정표'!AX510)=TRUE,"-",'2012 HR 배정표'!AX510)</x:f>
        <x:v>-</x:v>
      </x:c>
      <x:c r="AT512" s="46" t="str">
        <x:f>IF(ISBLANK('2012 HR 배정표'!AX510)=TRUE,"-",IF(ISERROR((HLOOKUP($A$5,Prj_list!$O$6:$Z$7,2)*'2012 HR 배정표'!AY510)/HLOOKUP($A$5,Prj_list!$O$6:$Z$7,2))=TRUE,"-",(HLOOKUP($A$5,Prj_list!$O$6:$Z$7,2)*'2012 HR 배정표'!AY510)/HLOOKUP($A$5,Prj_list!$O$6:$Z$7,2)))</x:f>
        <x:v>-</x:v>
      </x:c>
      <x:c r="AU512" s="45" t="str">
        <x:f>IF(ISBLANK('2012 HR 배정표'!AZ510)=TRUE,"-",'2012 HR 배정표'!AZ510)</x:f>
        <x:v>-</x:v>
      </x:c>
      <x:c r="AV512" s="46" t="str">
        <x:f>IF(ISBLANK('2012 HR 배정표'!AZ510)=TRUE,"-",IF(ISERROR((HLOOKUP($A$5,Prj_list!$O$6:$Z$7,2)*'2012 HR 배정표'!BA510)/HLOOKUP($A$5,Prj_list!$O$6:$Z$7,2))=TRUE,"-",(HLOOKUP($A$5,Prj_list!$O$6:$Z$7,2)*'2012 HR 배정표'!BA510)/HLOOKUP($A$5,Prj_list!$O$6:$Z$7,2)))</x:f>
        <x:v>-</x:v>
      </x:c>
      <x:c r="AW512" s="34" t="str">
        <x:f t="shared" si="16"/>
        <x:v/>
      </x:c>
      <x:c r="AX512" s="41">
        <x:f t="shared" si="15"/>
        <x:v>0</x:v>
      </x:c>
    </x:row>
    <x:row r="513" spans="1:50">
      <x:c r="A513" s="45" t="str">
        <x:f>IF(ISBLANK('2012 HR 배정표'!F511)=TRUE,"-",'2012 HR 배정표'!F511)</x:f>
        <x:v>-</x:v>
      </x:c>
      <x:c r="B513" s="46" t="str">
        <x:f>IF(ISBLANK('2012 HR 배정표'!F511)=TRUE,"-",IF(ISERROR((HLOOKUP($A$5,Prj_list!$O$6:$Z$7,2)*'2012 HR 배정표'!G511)/HLOOKUP($A$5,Prj_list!$O$6:$Z$7,2))=TRUE,"-",(HLOOKUP($A$5,Prj_list!$O$6:$Z$7,2)*'2012 HR 배정표'!G511)/HLOOKUP($A$5,Prj_list!$O$6:$Z$7,2)))</x:f>
        <x:v>-</x:v>
      </x:c>
      <x:c r="C513" s="45" t="str">
        <x:f>IF(ISBLANK('2012 HR 배정표'!H511)=TRUE,"-",'2012 HR 배정표'!H511)</x:f>
        <x:v>-</x:v>
      </x:c>
      <x:c r="D513" s="46" t="str">
        <x:f>IF(ISBLANK('2012 HR 배정표'!H511)=TRUE,"-",IF(ISERROR((HLOOKUP($A$5,Prj_list!$O$6:$Z$7,2)*'2012 HR 배정표'!I511)/HLOOKUP($A$5,Prj_list!$O$6:$Z$7,2))=TRUE,"-",(HLOOKUP($A$5,Prj_list!$O$6:$Z$7,2)*'2012 HR 배정표'!I511)/HLOOKUP($A$5,Prj_list!$O$6:$Z$7,2)))</x:f>
        <x:v>-</x:v>
      </x:c>
      <x:c r="E513" s="45" t="str">
        <x:f>IF(ISBLANK('2012 HR 배정표'!J511)=TRUE,"-",'2012 HR 배정표'!J511)</x:f>
        <x:v>-</x:v>
      </x:c>
      <x:c r="F513" s="46" t="str">
        <x:f>IF(ISBLANK('2012 HR 배정표'!J511)=TRUE,"-",IF(ISERROR((HLOOKUP($A$5,Prj_list!$O$6:$Z$7,2)*'2012 HR 배정표'!K511)/HLOOKUP($A$5,Prj_list!$O$6:$Z$7,2))=TRUE,"-",(HLOOKUP($A$5,Prj_list!$O$6:$Z$7,2)*'2012 HR 배정표'!K511)/HLOOKUP($A$5,Prj_list!$O$6:$Z$7,2)))</x:f>
        <x:v>-</x:v>
      </x:c>
      <x:c r="G513" s="45" t="str">
        <x:f>IF(ISBLANK('2012 HR 배정표'!L511)=TRUE,"-",'2012 HR 배정표'!L511)</x:f>
        <x:v>-</x:v>
      </x:c>
      <x:c r="H513" s="46" t="str">
        <x:f>IF(ISBLANK('2012 HR 배정표'!L511)=TRUE,"-",IF(ISERROR((HLOOKUP($A$5,Prj_list!$O$6:$Z$7,2)*'2012 HR 배정표'!M511)/HLOOKUP($A$5,Prj_list!$O$6:$Z$7,2))=TRUE,"-",(HLOOKUP($A$5,Prj_list!$O$6:$Z$7,2)*'2012 HR 배정표'!M511)/HLOOKUP($A$5,Prj_list!$O$6:$Z$7,2)))</x:f>
        <x:v>-</x:v>
      </x:c>
      <x:c r="I513" s="45" t="str">
        <x:f>IF(ISBLANK('2012 HR 배정표'!N511)=TRUE,"-",'2012 HR 배정표'!N511)</x:f>
        <x:v>-</x:v>
      </x:c>
      <x:c r="J513" s="46" t="str">
        <x:f>IF(ISBLANK('2012 HR 배정표'!N511)=TRUE,"-",IF(ISERROR((HLOOKUP($A$5,Prj_list!$O$6:$Z$7,2)*'2012 HR 배정표'!O511)/HLOOKUP($A$5,Prj_list!$O$6:$Z$7,2))=TRUE,"-",(HLOOKUP($A$5,Prj_list!$O$6:$Z$7,2)*'2012 HR 배정표'!O511)/HLOOKUP($A$5,Prj_list!$O$6:$Z$7,2)))</x:f>
        <x:v>-</x:v>
      </x:c>
      <x:c r="K513" s="45" t="str">
        <x:f>IF(ISBLANK('2012 HR 배정표'!P511)=TRUE,"-",'2012 HR 배정표'!P511)</x:f>
        <x:v>-</x:v>
      </x:c>
      <x:c r="L513" s="46" t="str">
        <x:f>IF(ISBLANK('2012 HR 배정표'!P511)=TRUE,"-",IF(ISERROR((HLOOKUP($A$5,Prj_list!$O$6:$Z$7,2)*'2012 HR 배정표'!Q511)/HLOOKUP($A$5,Prj_list!$O$6:$Z$7,2))=TRUE,"-",(HLOOKUP($A$5,Prj_list!$O$6:$Z$7,2)*'2012 HR 배정표'!Q511)/HLOOKUP($A$5,Prj_list!$O$6:$Z$7,2)))</x:f>
        <x:v>-</x:v>
      </x:c>
      <x:c r="M513" s="45" t="str">
        <x:f>IF(ISBLANK('2012 HR 배정표'!R511)=TRUE,"-",'2012 HR 배정표'!R511)</x:f>
        <x:v>-</x:v>
      </x:c>
      <x:c r="N513" s="46" t="str">
        <x:f>IF(ISBLANK('2012 HR 배정표'!R511)=TRUE,"-",IF(ISERROR((HLOOKUP($A$5,Prj_list!$O$6:$Z$7,2)*'2012 HR 배정표'!S511)/HLOOKUP($A$5,Prj_list!$O$6:$Z$7,2))=TRUE,"-",(HLOOKUP($A$5,Prj_list!$O$6:$Z$7,2)*'2012 HR 배정표'!S511)/HLOOKUP($A$5,Prj_list!$O$6:$Z$7,2)))</x:f>
        <x:v>-</x:v>
      </x:c>
      <x:c r="O513" s="45" t="str">
        <x:f>IF(ISBLANK('2012 HR 배정표'!T511)=TRUE,"-",'2012 HR 배정표'!T511)</x:f>
        <x:v>-</x:v>
      </x:c>
      <x:c r="P513" s="46" t="str">
        <x:f>IF(ISBLANK('2012 HR 배정표'!T511)=TRUE,"-",IF(ISERROR((HLOOKUP($A$5,Prj_list!$O$6:$Z$7,2)*'2012 HR 배정표'!U511)/HLOOKUP($A$5,Prj_list!$O$6:$Z$7,2))=TRUE,"-",(HLOOKUP($A$5,Prj_list!$O$6:$Z$7,2)*'2012 HR 배정표'!U511)/HLOOKUP($A$5,Prj_list!$O$6:$Z$7,2)))</x:f>
        <x:v>-</x:v>
      </x:c>
      <x:c r="Q513" s="45" t="str">
        <x:f>IF(ISBLANK('2012 HR 배정표'!V511)=TRUE,"-",'2012 HR 배정표'!V511)</x:f>
        <x:v>-</x:v>
      </x:c>
      <x:c r="R513" s="46" t="str">
        <x:f>IF(ISBLANK('2012 HR 배정표'!V511)=TRUE,"-",IF(ISERROR((HLOOKUP($A$5,Prj_list!$O$6:$Z$7,2)*'2012 HR 배정표'!W511)/HLOOKUP($A$5,Prj_list!$O$6:$Z$7,2))=TRUE,"-",(HLOOKUP($A$5,Prj_list!$O$6:$Z$7,2)*'2012 HR 배정표'!W511)/HLOOKUP($A$5,Prj_list!$O$6:$Z$7,2)))</x:f>
        <x:v>-</x:v>
      </x:c>
      <x:c r="S513" s="45" t="str">
        <x:f>IF(ISBLANK('2012 HR 배정표'!X511)=TRUE,"-",'2012 HR 배정표'!X511)</x:f>
        <x:v>-</x:v>
      </x:c>
      <x:c r="T513" s="46" t="str">
        <x:f>IF(ISBLANK('2012 HR 배정표'!X511)=TRUE,"-",IF(ISERROR((HLOOKUP($A$5,Prj_list!$O$6:$Z$7,2)*'2012 HR 배정표'!Y511)/HLOOKUP($A$5,Prj_list!$O$6:$Z$7,2))=TRUE,"-",(HLOOKUP($A$5,Prj_list!$O$6:$Z$7,2)*'2012 HR 배정표'!Y511)/HLOOKUP($A$5,Prj_list!$O$6:$Z$7,2)))</x:f>
        <x:v>-</x:v>
      </x:c>
      <x:c r="U513" s="45" t="str">
        <x:f>IF(ISBLANK('2012 HR 배정표'!Z511)=TRUE,"-",'2012 HR 배정표'!Z511)</x:f>
        <x:v>-</x:v>
      </x:c>
      <x:c r="V513" s="46" t="str">
        <x:f>IF(ISBLANK('2012 HR 배정표'!Z511)=TRUE,"-",IF(ISERROR((HLOOKUP($A$5,Prj_list!$O$6:$Z$7,2)*'2012 HR 배정표'!AA511)/HLOOKUP($A$5,Prj_list!$O$6:$Z$7,2))=TRUE,"-",(HLOOKUP($A$5,Prj_list!$O$6:$Z$7,2)*'2012 HR 배정표'!AA511)/HLOOKUP($A$5,Prj_list!$O$6:$Z$7,2)))</x:f>
        <x:v>-</x:v>
      </x:c>
      <x:c r="W513" s="45" t="str">
        <x:f>IF(ISBLANK('2012 HR 배정표'!AB511)=TRUE,"-",'2012 HR 배정표'!AB511)</x:f>
        <x:v>-</x:v>
      </x:c>
      <x:c r="X513" s="46" t="str">
        <x:f>IF(ISBLANK('2012 HR 배정표'!AB511)=TRUE,"-",IF(ISERROR((HLOOKUP($A$5,Prj_list!$O$6:$Z$7,2)*'2012 HR 배정표'!AC511)/HLOOKUP($A$5,Prj_list!$O$6:$Z$7,2))=TRUE,"-",(HLOOKUP($A$5,Prj_list!$O$6:$Z$7,2)*'2012 HR 배정표'!AC511)/HLOOKUP($A$5,Prj_list!$O$6:$Z$7,2)))</x:f>
        <x:v>-</x:v>
      </x:c>
      <x:c r="Y513" s="45" t="str">
        <x:f>IF(ISBLANK('2012 HR 배정표'!AD511)=TRUE,"-",'2012 HR 배정표'!AD511)</x:f>
        <x:v>-</x:v>
      </x:c>
      <x:c r="Z513" s="46" t="str">
        <x:f>IF(ISBLANK('2012 HR 배정표'!AD511)=TRUE,"-",IF(ISERROR((HLOOKUP($A$5,Prj_list!$O$6:$Z$7,2)*'2012 HR 배정표'!AE511)/HLOOKUP($A$5,Prj_list!$O$6:$Z$7,2))=TRUE,"-",(HLOOKUP($A$5,Prj_list!$O$6:$Z$7,2)*'2012 HR 배정표'!AE511)/HLOOKUP($A$5,Prj_list!$O$6:$Z$7,2)))</x:f>
        <x:v>-</x:v>
      </x:c>
      <x:c r="AA513" s="45" t="str">
        <x:f>IF(ISBLANK('2012 HR 배정표'!AF511)=TRUE,"-",'2012 HR 배정표'!AF511)</x:f>
        <x:v>-</x:v>
      </x:c>
      <x:c r="AB513" s="46" t="str">
        <x:f>IF(ISBLANK('2012 HR 배정표'!AF511)=TRUE,"-",IF(ISERROR((HLOOKUP($A$5,Prj_list!$O$6:$Z$7,2)*'2012 HR 배정표'!AG511)/HLOOKUP($A$5,Prj_list!$O$6:$Z$7,2))=TRUE,"-",(HLOOKUP($A$5,Prj_list!$O$6:$Z$7,2)*'2012 HR 배정표'!AG511)/HLOOKUP($A$5,Prj_list!$O$6:$Z$7,2)))</x:f>
        <x:v>-</x:v>
      </x:c>
      <x:c r="AC513" s="45" t="str">
        <x:f>IF(ISBLANK('2012 HR 배정표'!AH511)=TRUE,"-",'2012 HR 배정표'!AH511)</x:f>
        <x:v>-</x:v>
      </x:c>
      <x:c r="AD513" s="46" t="str">
        <x:f>IF(ISBLANK('2012 HR 배정표'!AH511)=TRUE,"-",IF(ISERROR((HLOOKUP($A$5,Prj_list!$O$6:$Z$7,2)*'2012 HR 배정표'!AI511)/HLOOKUP($A$5,Prj_list!$O$6:$Z$7,2))=TRUE,"-",(HLOOKUP($A$5,Prj_list!$O$6:$Z$7,2)*'2012 HR 배정표'!AI511)/HLOOKUP($A$5,Prj_list!$O$6:$Z$7,2)))</x:f>
        <x:v>-</x:v>
      </x:c>
      <x:c r="AE513" s="45" t="str">
        <x:f>IF(ISBLANK('2012 HR 배정표'!AJ511)=TRUE,"-",'2012 HR 배정표'!AJ511)</x:f>
        <x:v>-</x:v>
      </x:c>
      <x:c r="AF513" s="46" t="str">
        <x:f>IF(ISBLANK('2012 HR 배정표'!AJ511)=TRUE,"-",IF(ISERROR((HLOOKUP($A$5,Prj_list!$O$6:$Z$7,2)*'2012 HR 배정표'!AK511)/HLOOKUP($A$5,Prj_list!$O$6:$Z$7,2))=TRUE,"-",(HLOOKUP($A$5,Prj_list!$O$6:$Z$7,2)*'2012 HR 배정표'!AK511)/HLOOKUP($A$5,Prj_list!$O$6:$Z$7,2)))</x:f>
        <x:v>-</x:v>
      </x:c>
      <x:c r="AG513" s="45" t="str">
        <x:f>IF(ISBLANK('2012 HR 배정표'!AL511)=TRUE,"-",'2012 HR 배정표'!AL511)</x:f>
        <x:v>-</x:v>
      </x:c>
      <x:c r="AH513" s="46" t="str">
        <x:f>IF(ISBLANK('2012 HR 배정표'!AL511)=TRUE,"-",IF(ISERROR((HLOOKUP($A$5,Prj_list!$O$6:$Z$7,2)*'2012 HR 배정표'!AM511)/HLOOKUP($A$5,Prj_list!$O$6:$Z$7,2))=TRUE,"-",(HLOOKUP($A$5,Prj_list!$O$6:$Z$7,2)*'2012 HR 배정표'!AM511)/HLOOKUP($A$5,Prj_list!$O$6:$Z$7,2)))</x:f>
        <x:v>-</x:v>
      </x:c>
      <x:c r="AI513" s="45" t="str">
        <x:f>IF(ISBLANK('2012 HR 배정표'!AN511)=TRUE,"-",'2012 HR 배정표'!AN511)</x:f>
        <x:v>-</x:v>
      </x:c>
      <x:c r="AJ513" s="46" t="str">
        <x:f>IF(ISBLANK('2012 HR 배정표'!AN511)=TRUE,"-",IF(ISERROR((HLOOKUP($A$5,Prj_list!$O$6:$Z$7,2)*'2012 HR 배정표'!AO511)/HLOOKUP($A$5,Prj_list!$O$6:$Z$7,2))=TRUE,"-",(HLOOKUP($A$5,Prj_list!$O$6:$Z$7,2)*'2012 HR 배정표'!AO511)/HLOOKUP($A$5,Prj_list!$O$6:$Z$7,2)))</x:f>
        <x:v>-</x:v>
      </x:c>
      <x:c r="AK513" s="45" t="str">
        <x:f>IF(ISBLANK('2012 HR 배정표'!AP511)=TRUE,"-",'2012 HR 배정표'!AP511)</x:f>
        <x:v>-</x:v>
      </x:c>
      <x:c r="AL513" s="46" t="str">
        <x:f>IF(ISBLANK('2012 HR 배정표'!AP511)=TRUE,"-",IF(ISERROR((HLOOKUP($A$5,Prj_list!$O$6:$Z$7,2)*'2012 HR 배정표'!AQ511)/HLOOKUP($A$5,Prj_list!$O$6:$Z$7,2))=TRUE,"-",(HLOOKUP($A$5,Prj_list!$O$6:$Z$7,2)*'2012 HR 배정표'!AQ511)/HLOOKUP($A$5,Prj_list!$O$6:$Z$7,2)))</x:f>
        <x:v>-</x:v>
      </x:c>
      <x:c r="AM513" s="45" t="str">
        <x:f>IF(ISBLANK('2012 HR 배정표'!AR511)=TRUE,"-",'2012 HR 배정표'!AR511)</x:f>
        <x:v>-</x:v>
      </x:c>
      <x:c r="AN513" s="46" t="str">
        <x:f>IF(ISBLANK('2012 HR 배정표'!AR511)=TRUE,"-",IF(ISERROR((HLOOKUP($A$5,Prj_list!$O$6:$Z$7,2)*'2012 HR 배정표'!AS511)/HLOOKUP($A$5,Prj_list!$O$6:$Z$7,2))=TRUE,"-",(HLOOKUP($A$5,Prj_list!$O$6:$Z$7,2)*'2012 HR 배정표'!AS511)/HLOOKUP($A$5,Prj_list!$O$6:$Z$7,2)))</x:f>
        <x:v>-</x:v>
      </x:c>
      <x:c r="AO513" s="45" t="str">
        <x:f>IF(ISBLANK('2012 HR 배정표'!AT511)=TRUE,"-",'2012 HR 배정표'!AT511)</x:f>
        <x:v>-</x:v>
      </x:c>
      <x:c r="AP513" s="46" t="str">
        <x:f>IF(ISBLANK('2012 HR 배정표'!AT511)=TRUE,"-",IF(ISERROR((HLOOKUP($A$5,Prj_list!$O$6:$Z$7,2)*'2012 HR 배정표'!AU511)/HLOOKUP($A$5,Prj_list!$O$6:$Z$7,2))=TRUE,"-",(HLOOKUP($A$5,Prj_list!$O$6:$Z$7,2)*'2012 HR 배정표'!AU511)/HLOOKUP($A$5,Prj_list!$O$6:$Z$7,2)))</x:f>
        <x:v>-</x:v>
      </x:c>
      <x:c r="AQ513" s="45" t="str">
        <x:f>IF(ISBLANK('2012 HR 배정표'!AV511)=TRUE,"-",'2012 HR 배정표'!AV511)</x:f>
        <x:v>-</x:v>
      </x:c>
      <x:c r="AR513" s="46" t="str">
        <x:f>IF(ISBLANK('2012 HR 배정표'!AV511)=TRUE,"-",IF(ISERROR((HLOOKUP($A$5,Prj_list!$O$6:$Z$7,2)*'2012 HR 배정표'!AW511)/HLOOKUP($A$5,Prj_list!$O$6:$Z$7,2))=TRUE,"-",(HLOOKUP($A$5,Prj_list!$O$6:$Z$7,2)*'2012 HR 배정표'!AW511)/HLOOKUP($A$5,Prj_list!$O$6:$Z$7,2)))</x:f>
        <x:v>-</x:v>
      </x:c>
      <x:c r="AS513" s="45" t="str">
        <x:f>IF(ISBLANK('2012 HR 배정표'!AX511)=TRUE,"-",'2012 HR 배정표'!AX511)</x:f>
        <x:v>-</x:v>
      </x:c>
      <x:c r="AT513" s="46" t="str">
        <x:f>IF(ISBLANK('2012 HR 배정표'!AX511)=TRUE,"-",IF(ISERROR((HLOOKUP($A$5,Prj_list!$O$6:$Z$7,2)*'2012 HR 배정표'!AY511)/HLOOKUP($A$5,Prj_list!$O$6:$Z$7,2))=TRUE,"-",(HLOOKUP($A$5,Prj_list!$O$6:$Z$7,2)*'2012 HR 배정표'!AY511)/HLOOKUP($A$5,Prj_list!$O$6:$Z$7,2)))</x:f>
        <x:v>-</x:v>
      </x:c>
      <x:c r="AU513" s="45" t="str">
        <x:f>IF(ISBLANK('2012 HR 배정표'!AZ511)=TRUE,"-",'2012 HR 배정표'!AZ511)</x:f>
        <x:v>-</x:v>
      </x:c>
      <x:c r="AV513" s="46" t="str">
        <x:f>IF(ISBLANK('2012 HR 배정표'!AZ511)=TRUE,"-",IF(ISERROR((HLOOKUP($A$5,Prj_list!$O$6:$Z$7,2)*'2012 HR 배정표'!BA511)/HLOOKUP($A$5,Prj_list!$O$6:$Z$7,2))=TRUE,"-",(HLOOKUP($A$5,Prj_list!$O$6:$Z$7,2)*'2012 HR 배정표'!BA511)/HLOOKUP($A$5,Prj_list!$O$6:$Z$7,2)))</x:f>
        <x:v>-</x:v>
      </x:c>
      <x:c r="AW513" s="34" t="str">
        <x:f t="shared" si="16"/>
        <x:v/>
      </x:c>
      <x:c r="AX513" s="41">
        <x:f t="shared" si="15"/>
        <x:v>0</x:v>
      </x:c>
    </x:row>
    <x:row r="514" spans="1:50">
      <x:c r="A514" s="45" t="str">
        <x:f>IF(ISBLANK('2012 HR 배정표'!F512)=TRUE,"-",'2012 HR 배정표'!F512)</x:f>
        <x:v>-</x:v>
      </x:c>
      <x:c r="B514" s="46" t="str">
        <x:f>IF(ISBLANK('2012 HR 배정표'!F512)=TRUE,"-",IF(ISERROR((HLOOKUP($A$5,Prj_list!$O$6:$Z$7,2)*'2012 HR 배정표'!G512)/HLOOKUP($A$5,Prj_list!$O$6:$Z$7,2))=TRUE,"-",(HLOOKUP($A$5,Prj_list!$O$6:$Z$7,2)*'2012 HR 배정표'!G512)/HLOOKUP($A$5,Prj_list!$O$6:$Z$7,2)))</x:f>
        <x:v>-</x:v>
      </x:c>
      <x:c r="C514" s="45" t="str">
        <x:f>IF(ISBLANK('2012 HR 배정표'!H512)=TRUE,"-",'2012 HR 배정표'!H512)</x:f>
        <x:v>-</x:v>
      </x:c>
      <x:c r="D514" s="46" t="str">
        <x:f>IF(ISBLANK('2012 HR 배정표'!H512)=TRUE,"-",IF(ISERROR((HLOOKUP($A$5,Prj_list!$O$6:$Z$7,2)*'2012 HR 배정표'!I512)/HLOOKUP($A$5,Prj_list!$O$6:$Z$7,2))=TRUE,"-",(HLOOKUP($A$5,Prj_list!$O$6:$Z$7,2)*'2012 HR 배정표'!I512)/HLOOKUP($A$5,Prj_list!$O$6:$Z$7,2)))</x:f>
        <x:v>-</x:v>
      </x:c>
      <x:c r="E514" s="45" t="str">
        <x:f>IF(ISBLANK('2012 HR 배정표'!J512)=TRUE,"-",'2012 HR 배정표'!J512)</x:f>
        <x:v>-</x:v>
      </x:c>
      <x:c r="F514" s="46" t="str">
        <x:f>IF(ISBLANK('2012 HR 배정표'!J512)=TRUE,"-",IF(ISERROR((HLOOKUP($A$5,Prj_list!$O$6:$Z$7,2)*'2012 HR 배정표'!K512)/HLOOKUP($A$5,Prj_list!$O$6:$Z$7,2))=TRUE,"-",(HLOOKUP($A$5,Prj_list!$O$6:$Z$7,2)*'2012 HR 배정표'!K512)/HLOOKUP($A$5,Prj_list!$O$6:$Z$7,2)))</x:f>
        <x:v>-</x:v>
      </x:c>
      <x:c r="G514" s="45" t="str">
        <x:f>IF(ISBLANK('2012 HR 배정표'!L512)=TRUE,"-",'2012 HR 배정표'!L512)</x:f>
        <x:v>-</x:v>
      </x:c>
      <x:c r="H514" s="46" t="str">
        <x:f>IF(ISBLANK('2012 HR 배정표'!L512)=TRUE,"-",IF(ISERROR((HLOOKUP($A$5,Prj_list!$O$6:$Z$7,2)*'2012 HR 배정표'!M512)/HLOOKUP($A$5,Prj_list!$O$6:$Z$7,2))=TRUE,"-",(HLOOKUP($A$5,Prj_list!$O$6:$Z$7,2)*'2012 HR 배정표'!M512)/HLOOKUP($A$5,Prj_list!$O$6:$Z$7,2)))</x:f>
        <x:v>-</x:v>
      </x:c>
      <x:c r="I514" s="45" t="str">
        <x:f>IF(ISBLANK('2012 HR 배정표'!N512)=TRUE,"-",'2012 HR 배정표'!N512)</x:f>
        <x:v>-</x:v>
      </x:c>
      <x:c r="J514" s="46" t="str">
        <x:f>IF(ISBLANK('2012 HR 배정표'!N512)=TRUE,"-",IF(ISERROR((HLOOKUP($A$5,Prj_list!$O$6:$Z$7,2)*'2012 HR 배정표'!O512)/HLOOKUP($A$5,Prj_list!$O$6:$Z$7,2))=TRUE,"-",(HLOOKUP($A$5,Prj_list!$O$6:$Z$7,2)*'2012 HR 배정표'!O512)/HLOOKUP($A$5,Prj_list!$O$6:$Z$7,2)))</x:f>
        <x:v>-</x:v>
      </x:c>
      <x:c r="K514" s="45" t="str">
        <x:f>IF(ISBLANK('2012 HR 배정표'!P512)=TRUE,"-",'2012 HR 배정표'!P512)</x:f>
        <x:v>-</x:v>
      </x:c>
      <x:c r="L514" s="46" t="str">
        <x:f>IF(ISBLANK('2012 HR 배정표'!P512)=TRUE,"-",IF(ISERROR((HLOOKUP($A$5,Prj_list!$O$6:$Z$7,2)*'2012 HR 배정표'!Q512)/HLOOKUP($A$5,Prj_list!$O$6:$Z$7,2))=TRUE,"-",(HLOOKUP($A$5,Prj_list!$O$6:$Z$7,2)*'2012 HR 배정표'!Q512)/HLOOKUP($A$5,Prj_list!$O$6:$Z$7,2)))</x:f>
        <x:v>-</x:v>
      </x:c>
      <x:c r="M514" s="45" t="str">
        <x:f>IF(ISBLANK('2012 HR 배정표'!R512)=TRUE,"-",'2012 HR 배정표'!R512)</x:f>
        <x:v>-</x:v>
      </x:c>
      <x:c r="N514" s="46" t="str">
        <x:f>IF(ISBLANK('2012 HR 배정표'!R512)=TRUE,"-",IF(ISERROR((HLOOKUP($A$5,Prj_list!$O$6:$Z$7,2)*'2012 HR 배정표'!S512)/HLOOKUP($A$5,Prj_list!$O$6:$Z$7,2))=TRUE,"-",(HLOOKUP($A$5,Prj_list!$O$6:$Z$7,2)*'2012 HR 배정표'!S512)/HLOOKUP($A$5,Prj_list!$O$6:$Z$7,2)))</x:f>
        <x:v>-</x:v>
      </x:c>
      <x:c r="O514" s="45" t="str">
        <x:f>IF(ISBLANK('2012 HR 배정표'!T512)=TRUE,"-",'2012 HR 배정표'!T512)</x:f>
        <x:v>-</x:v>
      </x:c>
      <x:c r="P514" s="46" t="str">
        <x:f>IF(ISBLANK('2012 HR 배정표'!T512)=TRUE,"-",IF(ISERROR((HLOOKUP($A$5,Prj_list!$O$6:$Z$7,2)*'2012 HR 배정표'!U512)/HLOOKUP($A$5,Prj_list!$O$6:$Z$7,2))=TRUE,"-",(HLOOKUP($A$5,Prj_list!$O$6:$Z$7,2)*'2012 HR 배정표'!U512)/HLOOKUP($A$5,Prj_list!$O$6:$Z$7,2)))</x:f>
        <x:v>-</x:v>
      </x:c>
      <x:c r="Q514" s="45" t="str">
        <x:f>IF(ISBLANK('2012 HR 배정표'!V512)=TRUE,"-",'2012 HR 배정표'!V512)</x:f>
        <x:v>-</x:v>
      </x:c>
      <x:c r="R514" s="46" t="str">
        <x:f>IF(ISBLANK('2012 HR 배정표'!V512)=TRUE,"-",IF(ISERROR((HLOOKUP($A$5,Prj_list!$O$6:$Z$7,2)*'2012 HR 배정표'!W512)/HLOOKUP($A$5,Prj_list!$O$6:$Z$7,2))=TRUE,"-",(HLOOKUP($A$5,Prj_list!$O$6:$Z$7,2)*'2012 HR 배정표'!W512)/HLOOKUP($A$5,Prj_list!$O$6:$Z$7,2)))</x:f>
        <x:v>-</x:v>
      </x:c>
      <x:c r="S514" s="45" t="str">
        <x:f>IF(ISBLANK('2012 HR 배정표'!X512)=TRUE,"-",'2012 HR 배정표'!X512)</x:f>
        <x:v>-</x:v>
      </x:c>
      <x:c r="T514" s="46" t="str">
        <x:f>IF(ISBLANK('2012 HR 배정표'!X512)=TRUE,"-",IF(ISERROR((HLOOKUP($A$5,Prj_list!$O$6:$Z$7,2)*'2012 HR 배정표'!Y512)/HLOOKUP($A$5,Prj_list!$O$6:$Z$7,2))=TRUE,"-",(HLOOKUP($A$5,Prj_list!$O$6:$Z$7,2)*'2012 HR 배정표'!Y512)/HLOOKUP($A$5,Prj_list!$O$6:$Z$7,2)))</x:f>
        <x:v>-</x:v>
      </x:c>
      <x:c r="U514" s="45" t="str">
        <x:f>IF(ISBLANK('2012 HR 배정표'!Z512)=TRUE,"-",'2012 HR 배정표'!Z512)</x:f>
        <x:v>-</x:v>
      </x:c>
      <x:c r="V514" s="46" t="str">
        <x:f>IF(ISBLANK('2012 HR 배정표'!Z512)=TRUE,"-",IF(ISERROR((HLOOKUP($A$5,Prj_list!$O$6:$Z$7,2)*'2012 HR 배정표'!AA512)/HLOOKUP($A$5,Prj_list!$O$6:$Z$7,2))=TRUE,"-",(HLOOKUP($A$5,Prj_list!$O$6:$Z$7,2)*'2012 HR 배정표'!AA512)/HLOOKUP($A$5,Prj_list!$O$6:$Z$7,2)))</x:f>
        <x:v>-</x:v>
      </x:c>
      <x:c r="W514" s="45" t="str">
        <x:f>IF(ISBLANK('2012 HR 배정표'!AB512)=TRUE,"-",'2012 HR 배정표'!AB512)</x:f>
        <x:v>-</x:v>
      </x:c>
      <x:c r="X514" s="46" t="str">
        <x:f>IF(ISBLANK('2012 HR 배정표'!AB512)=TRUE,"-",IF(ISERROR((HLOOKUP($A$5,Prj_list!$O$6:$Z$7,2)*'2012 HR 배정표'!AC512)/HLOOKUP($A$5,Prj_list!$O$6:$Z$7,2))=TRUE,"-",(HLOOKUP($A$5,Prj_list!$O$6:$Z$7,2)*'2012 HR 배정표'!AC512)/HLOOKUP($A$5,Prj_list!$O$6:$Z$7,2)))</x:f>
        <x:v>-</x:v>
      </x:c>
      <x:c r="Y514" s="45" t="str">
        <x:f>IF(ISBLANK('2012 HR 배정표'!AD512)=TRUE,"-",'2012 HR 배정표'!AD512)</x:f>
        <x:v>-</x:v>
      </x:c>
      <x:c r="Z514" s="46" t="str">
        <x:f>IF(ISBLANK('2012 HR 배정표'!AD512)=TRUE,"-",IF(ISERROR((HLOOKUP($A$5,Prj_list!$O$6:$Z$7,2)*'2012 HR 배정표'!AE512)/HLOOKUP($A$5,Prj_list!$O$6:$Z$7,2))=TRUE,"-",(HLOOKUP($A$5,Prj_list!$O$6:$Z$7,2)*'2012 HR 배정표'!AE512)/HLOOKUP($A$5,Prj_list!$O$6:$Z$7,2)))</x:f>
        <x:v>-</x:v>
      </x:c>
      <x:c r="AA514" s="45" t="str">
        <x:f>IF(ISBLANK('2012 HR 배정표'!AF512)=TRUE,"-",'2012 HR 배정표'!AF512)</x:f>
        <x:v>-</x:v>
      </x:c>
      <x:c r="AB514" s="46" t="str">
        <x:f>IF(ISBLANK('2012 HR 배정표'!AF512)=TRUE,"-",IF(ISERROR((HLOOKUP($A$5,Prj_list!$O$6:$Z$7,2)*'2012 HR 배정표'!AG512)/HLOOKUP($A$5,Prj_list!$O$6:$Z$7,2))=TRUE,"-",(HLOOKUP($A$5,Prj_list!$O$6:$Z$7,2)*'2012 HR 배정표'!AG512)/HLOOKUP($A$5,Prj_list!$O$6:$Z$7,2)))</x:f>
        <x:v>-</x:v>
      </x:c>
      <x:c r="AC514" s="45" t="str">
        <x:f>IF(ISBLANK('2012 HR 배정표'!AH512)=TRUE,"-",'2012 HR 배정표'!AH512)</x:f>
        <x:v>-</x:v>
      </x:c>
      <x:c r="AD514" s="46" t="str">
        <x:f>IF(ISBLANK('2012 HR 배정표'!AH512)=TRUE,"-",IF(ISERROR((HLOOKUP($A$5,Prj_list!$O$6:$Z$7,2)*'2012 HR 배정표'!AI512)/HLOOKUP($A$5,Prj_list!$O$6:$Z$7,2))=TRUE,"-",(HLOOKUP($A$5,Prj_list!$O$6:$Z$7,2)*'2012 HR 배정표'!AI512)/HLOOKUP($A$5,Prj_list!$O$6:$Z$7,2)))</x:f>
        <x:v>-</x:v>
      </x:c>
      <x:c r="AE514" s="45" t="str">
        <x:f>IF(ISBLANK('2012 HR 배정표'!AJ512)=TRUE,"-",'2012 HR 배정표'!AJ512)</x:f>
        <x:v>-</x:v>
      </x:c>
      <x:c r="AF514" s="46" t="str">
        <x:f>IF(ISBLANK('2012 HR 배정표'!AJ512)=TRUE,"-",IF(ISERROR((HLOOKUP($A$5,Prj_list!$O$6:$Z$7,2)*'2012 HR 배정표'!AK512)/HLOOKUP($A$5,Prj_list!$O$6:$Z$7,2))=TRUE,"-",(HLOOKUP($A$5,Prj_list!$O$6:$Z$7,2)*'2012 HR 배정표'!AK512)/HLOOKUP($A$5,Prj_list!$O$6:$Z$7,2)))</x:f>
        <x:v>-</x:v>
      </x:c>
      <x:c r="AG514" s="45" t="str">
        <x:f>IF(ISBLANK('2012 HR 배정표'!AL512)=TRUE,"-",'2012 HR 배정표'!AL512)</x:f>
        <x:v>-</x:v>
      </x:c>
      <x:c r="AH514" s="46" t="str">
        <x:f>IF(ISBLANK('2012 HR 배정표'!AL512)=TRUE,"-",IF(ISERROR((HLOOKUP($A$5,Prj_list!$O$6:$Z$7,2)*'2012 HR 배정표'!AM512)/HLOOKUP($A$5,Prj_list!$O$6:$Z$7,2))=TRUE,"-",(HLOOKUP($A$5,Prj_list!$O$6:$Z$7,2)*'2012 HR 배정표'!AM512)/HLOOKUP($A$5,Prj_list!$O$6:$Z$7,2)))</x:f>
        <x:v>-</x:v>
      </x:c>
      <x:c r="AI514" s="45" t="str">
        <x:f>IF(ISBLANK('2012 HR 배정표'!AN512)=TRUE,"-",'2012 HR 배정표'!AN512)</x:f>
        <x:v>-</x:v>
      </x:c>
      <x:c r="AJ514" s="46" t="str">
        <x:f>IF(ISBLANK('2012 HR 배정표'!AN512)=TRUE,"-",IF(ISERROR((HLOOKUP($A$5,Prj_list!$O$6:$Z$7,2)*'2012 HR 배정표'!AO512)/HLOOKUP($A$5,Prj_list!$O$6:$Z$7,2))=TRUE,"-",(HLOOKUP($A$5,Prj_list!$O$6:$Z$7,2)*'2012 HR 배정표'!AO512)/HLOOKUP($A$5,Prj_list!$O$6:$Z$7,2)))</x:f>
        <x:v>-</x:v>
      </x:c>
      <x:c r="AK514" s="45" t="str">
        <x:f>IF(ISBLANK('2012 HR 배정표'!AP512)=TRUE,"-",'2012 HR 배정표'!AP512)</x:f>
        <x:v>-</x:v>
      </x:c>
      <x:c r="AL514" s="46" t="str">
        <x:f>IF(ISBLANK('2012 HR 배정표'!AP512)=TRUE,"-",IF(ISERROR((HLOOKUP($A$5,Prj_list!$O$6:$Z$7,2)*'2012 HR 배정표'!AQ512)/HLOOKUP($A$5,Prj_list!$O$6:$Z$7,2))=TRUE,"-",(HLOOKUP($A$5,Prj_list!$O$6:$Z$7,2)*'2012 HR 배정표'!AQ512)/HLOOKUP($A$5,Prj_list!$O$6:$Z$7,2)))</x:f>
        <x:v>-</x:v>
      </x:c>
      <x:c r="AM514" s="45" t="str">
        <x:f>IF(ISBLANK('2012 HR 배정표'!AR512)=TRUE,"-",'2012 HR 배정표'!AR512)</x:f>
        <x:v>-</x:v>
      </x:c>
      <x:c r="AN514" s="46" t="str">
        <x:f>IF(ISBLANK('2012 HR 배정표'!AR512)=TRUE,"-",IF(ISERROR((HLOOKUP($A$5,Prj_list!$O$6:$Z$7,2)*'2012 HR 배정표'!AS512)/HLOOKUP($A$5,Prj_list!$O$6:$Z$7,2))=TRUE,"-",(HLOOKUP($A$5,Prj_list!$O$6:$Z$7,2)*'2012 HR 배정표'!AS512)/HLOOKUP($A$5,Prj_list!$O$6:$Z$7,2)))</x:f>
        <x:v>-</x:v>
      </x:c>
      <x:c r="AO514" s="45" t="str">
        <x:f>IF(ISBLANK('2012 HR 배정표'!AT512)=TRUE,"-",'2012 HR 배정표'!AT512)</x:f>
        <x:v>-</x:v>
      </x:c>
      <x:c r="AP514" s="46" t="str">
        <x:f>IF(ISBLANK('2012 HR 배정표'!AT512)=TRUE,"-",IF(ISERROR((HLOOKUP($A$5,Prj_list!$O$6:$Z$7,2)*'2012 HR 배정표'!AU512)/HLOOKUP($A$5,Prj_list!$O$6:$Z$7,2))=TRUE,"-",(HLOOKUP($A$5,Prj_list!$O$6:$Z$7,2)*'2012 HR 배정표'!AU512)/HLOOKUP($A$5,Prj_list!$O$6:$Z$7,2)))</x:f>
        <x:v>-</x:v>
      </x:c>
      <x:c r="AQ514" s="45" t="str">
        <x:f>IF(ISBLANK('2012 HR 배정표'!AV512)=TRUE,"-",'2012 HR 배정표'!AV512)</x:f>
        <x:v>-</x:v>
      </x:c>
      <x:c r="AR514" s="46" t="str">
        <x:f>IF(ISBLANK('2012 HR 배정표'!AV512)=TRUE,"-",IF(ISERROR((HLOOKUP($A$5,Prj_list!$O$6:$Z$7,2)*'2012 HR 배정표'!AW512)/HLOOKUP($A$5,Prj_list!$O$6:$Z$7,2))=TRUE,"-",(HLOOKUP($A$5,Prj_list!$O$6:$Z$7,2)*'2012 HR 배정표'!AW512)/HLOOKUP($A$5,Prj_list!$O$6:$Z$7,2)))</x:f>
        <x:v>-</x:v>
      </x:c>
      <x:c r="AS514" s="45" t="str">
        <x:f>IF(ISBLANK('2012 HR 배정표'!AX512)=TRUE,"-",'2012 HR 배정표'!AX512)</x:f>
        <x:v>-</x:v>
      </x:c>
      <x:c r="AT514" s="46" t="str">
        <x:f>IF(ISBLANK('2012 HR 배정표'!AX512)=TRUE,"-",IF(ISERROR((HLOOKUP($A$5,Prj_list!$O$6:$Z$7,2)*'2012 HR 배정표'!AY512)/HLOOKUP($A$5,Prj_list!$O$6:$Z$7,2))=TRUE,"-",(HLOOKUP($A$5,Prj_list!$O$6:$Z$7,2)*'2012 HR 배정표'!AY512)/HLOOKUP($A$5,Prj_list!$O$6:$Z$7,2)))</x:f>
        <x:v>-</x:v>
      </x:c>
      <x:c r="AU514" s="45" t="str">
        <x:f>IF(ISBLANK('2012 HR 배정표'!AZ512)=TRUE,"-",'2012 HR 배정표'!AZ512)</x:f>
        <x:v>-</x:v>
      </x:c>
      <x:c r="AV514" s="46" t="str">
        <x:f>IF(ISBLANK('2012 HR 배정표'!AZ512)=TRUE,"-",IF(ISERROR((HLOOKUP($A$5,Prj_list!$O$6:$Z$7,2)*'2012 HR 배정표'!BA512)/HLOOKUP($A$5,Prj_list!$O$6:$Z$7,2))=TRUE,"-",(HLOOKUP($A$5,Prj_list!$O$6:$Z$7,2)*'2012 HR 배정표'!BA512)/HLOOKUP($A$5,Prj_list!$O$6:$Z$7,2)))</x:f>
        <x:v>-</x:v>
      </x:c>
      <x:c r="AW514" s="34" t="str">
        <x:f t="shared" si="16"/>
        <x:v/>
      </x:c>
      <x:c r="AX514" s="41">
        <x:f t="shared" si="15"/>
        <x:v>0</x:v>
      </x:c>
    </x:row>
    <x:row r="515" spans="1:50">
      <x:c r="A515" s="45" t="str">
        <x:f>IF(ISBLANK('2012 HR 배정표'!F513)=TRUE,"-",'2012 HR 배정표'!F513)</x:f>
        <x:v>-</x:v>
      </x:c>
      <x:c r="B515" s="46" t="str">
        <x:f>IF(ISBLANK('2012 HR 배정표'!F513)=TRUE,"-",IF(ISERROR((HLOOKUP($A$5,Prj_list!$O$6:$Z$7,2)*'2012 HR 배정표'!G513)/HLOOKUP($A$5,Prj_list!$O$6:$Z$7,2))=TRUE,"-",(HLOOKUP($A$5,Prj_list!$O$6:$Z$7,2)*'2012 HR 배정표'!G513)/HLOOKUP($A$5,Prj_list!$O$6:$Z$7,2)))</x:f>
        <x:v>-</x:v>
      </x:c>
      <x:c r="C515" s="45" t="str">
        <x:f>IF(ISBLANK('2012 HR 배정표'!H513)=TRUE,"-",'2012 HR 배정표'!H513)</x:f>
        <x:v>-</x:v>
      </x:c>
      <x:c r="D515" s="46" t="str">
        <x:f>IF(ISBLANK('2012 HR 배정표'!H513)=TRUE,"-",IF(ISERROR((HLOOKUP($A$5,Prj_list!$O$6:$Z$7,2)*'2012 HR 배정표'!I513)/HLOOKUP($A$5,Prj_list!$O$6:$Z$7,2))=TRUE,"-",(HLOOKUP($A$5,Prj_list!$O$6:$Z$7,2)*'2012 HR 배정표'!I513)/HLOOKUP($A$5,Prj_list!$O$6:$Z$7,2)))</x:f>
        <x:v>-</x:v>
      </x:c>
      <x:c r="E515" s="45" t="str">
        <x:f>IF(ISBLANK('2012 HR 배정표'!J513)=TRUE,"-",'2012 HR 배정표'!J513)</x:f>
        <x:v>-</x:v>
      </x:c>
      <x:c r="F515" s="46" t="str">
        <x:f>IF(ISBLANK('2012 HR 배정표'!J513)=TRUE,"-",IF(ISERROR((HLOOKUP($A$5,Prj_list!$O$6:$Z$7,2)*'2012 HR 배정표'!K513)/HLOOKUP($A$5,Prj_list!$O$6:$Z$7,2))=TRUE,"-",(HLOOKUP($A$5,Prj_list!$O$6:$Z$7,2)*'2012 HR 배정표'!K513)/HLOOKUP($A$5,Prj_list!$O$6:$Z$7,2)))</x:f>
        <x:v>-</x:v>
      </x:c>
      <x:c r="G515" s="45" t="str">
        <x:f>IF(ISBLANK('2012 HR 배정표'!L513)=TRUE,"-",'2012 HR 배정표'!L513)</x:f>
        <x:v>-</x:v>
      </x:c>
      <x:c r="H515" s="46" t="str">
        <x:f>IF(ISBLANK('2012 HR 배정표'!L513)=TRUE,"-",IF(ISERROR((HLOOKUP($A$5,Prj_list!$O$6:$Z$7,2)*'2012 HR 배정표'!M513)/HLOOKUP($A$5,Prj_list!$O$6:$Z$7,2))=TRUE,"-",(HLOOKUP($A$5,Prj_list!$O$6:$Z$7,2)*'2012 HR 배정표'!M513)/HLOOKUP($A$5,Prj_list!$O$6:$Z$7,2)))</x:f>
        <x:v>-</x:v>
      </x:c>
      <x:c r="I515" s="45" t="str">
        <x:f>IF(ISBLANK('2012 HR 배정표'!N513)=TRUE,"-",'2012 HR 배정표'!N513)</x:f>
        <x:v>-</x:v>
      </x:c>
      <x:c r="J515" s="46" t="str">
        <x:f>IF(ISBLANK('2012 HR 배정표'!N513)=TRUE,"-",IF(ISERROR((HLOOKUP($A$5,Prj_list!$O$6:$Z$7,2)*'2012 HR 배정표'!O513)/HLOOKUP($A$5,Prj_list!$O$6:$Z$7,2))=TRUE,"-",(HLOOKUP($A$5,Prj_list!$O$6:$Z$7,2)*'2012 HR 배정표'!O513)/HLOOKUP($A$5,Prj_list!$O$6:$Z$7,2)))</x:f>
        <x:v>-</x:v>
      </x:c>
      <x:c r="K515" s="45" t="str">
        <x:f>IF(ISBLANK('2012 HR 배정표'!P513)=TRUE,"-",'2012 HR 배정표'!P513)</x:f>
        <x:v>-</x:v>
      </x:c>
      <x:c r="L515" s="46" t="str">
        <x:f>IF(ISBLANK('2012 HR 배정표'!P513)=TRUE,"-",IF(ISERROR((HLOOKUP($A$5,Prj_list!$O$6:$Z$7,2)*'2012 HR 배정표'!Q513)/HLOOKUP($A$5,Prj_list!$O$6:$Z$7,2))=TRUE,"-",(HLOOKUP($A$5,Prj_list!$O$6:$Z$7,2)*'2012 HR 배정표'!Q513)/HLOOKUP($A$5,Prj_list!$O$6:$Z$7,2)))</x:f>
        <x:v>-</x:v>
      </x:c>
      <x:c r="M515" s="45" t="str">
        <x:f>IF(ISBLANK('2012 HR 배정표'!R513)=TRUE,"-",'2012 HR 배정표'!R513)</x:f>
        <x:v>-</x:v>
      </x:c>
      <x:c r="N515" s="46" t="str">
        <x:f>IF(ISBLANK('2012 HR 배정표'!R513)=TRUE,"-",IF(ISERROR((HLOOKUP($A$5,Prj_list!$O$6:$Z$7,2)*'2012 HR 배정표'!S513)/HLOOKUP($A$5,Prj_list!$O$6:$Z$7,2))=TRUE,"-",(HLOOKUP($A$5,Prj_list!$O$6:$Z$7,2)*'2012 HR 배정표'!S513)/HLOOKUP($A$5,Prj_list!$O$6:$Z$7,2)))</x:f>
        <x:v>-</x:v>
      </x:c>
      <x:c r="O515" s="45" t="str">
        <x:f>IF(ISBLANK('2012 HR 배정표'!T513)=TRUE,"-",'2012 HR 배정표'!T513)</x:f>
        <x:v>-</x:v>
      </x:c>
      <x:c r="P515" s="46" t="str">
        <x:f>IF(ISBLANK('2012 HR 배정표'!T513)=TRUE,"-",IF(ISERROR((HLOOKUP($A$5,Prj_list!$O$6:$Z$7,2)*'2012 HR 배정표'!U513)/HLOOKUP($A$5,Prj_list!$O$6:$Z$7,2))=TRUE,"-",(HLOOKUP($A$5,Prj_list!$O$6:$Z$7,2)*'2012 HR 배정표'!U513)/HLOOKUP($A$5,Prj_list!$O$6:$Z$7,2)))</x:f>
        <x:v>-</x:v>
      </x:c>
      <x:c r="Q515" s="45" t="str">
        <x:f>IF(ISBLANK('2012 HR 배정표'!V513)=TRUE,"-",'2012 HR 배정표'!V513)</x:f>
        <x:v>-</x:v>
      </x:c>
      <x:c r="R515" s="46" t="str">
        <x:f>IF(ISBLANK('2012 HR 배정표'!V513)=TRUE,"-",IF(ISERROR((HLOOKUP($A$5,Prj_list!$O$6:$Z$7,2)*'2012 HR 배정표'!W513)/HLOOKUP($A$5,Prj_list!$O$6:$Z$7,2))=TRUE,"-",(HLOOKUP($A$5,Prj_list!$O$6:$Z$7,2)*'2012 HR 배정표'!W513)/HLOOKUP($A$5,Prj_list!$O$6:$Z$7,2)))</x:f>
        <x:v>-</x:v>
      </x:c>
      <x:c r="S515" s="45" t="str">
        <x:f>IF(ISBLANK('2012 HR 배정표'!X513)=TRUE,"-",'2012 HR 배정표'!X513)</x:f>
        <x:v>-</x:v>
      </x:c>
      <x:c r="T515" s="46" t="str">
        <x:f>IF(ISBLANK('2012 HR 배정표'!X513)=TRUE,"-",IF(ISERROR((HLOOKUP($A$5,Prj_list!$O$6:$Z$7,2)*'2012 HR 배정표'!Y513)/HLOOKUP($A$5,Prj_list!$O$6:$Z$7,2))=TRUE,"-",(HLOOKUP($A$5,Prj_list!$O$6:$Z$7,2)*'2012 HR 배정표'!Y513)/HLOOKUP($A$5,Prj_list!$O$6:$Z$7,2)))</x:f>
        <x:v>-</x:v>
      </x:c>
      <x:c r="U515" s="45" t="str">
        <x:f>IF(ISBLANK('2012 HR 배정표'!Z513)=TRUE,"-",'2012 HR 배정표'!Z513)</x:f>
        <x:v>-</x:v>
      </x:c>
      <x:c r="V515" s="46" t="str">
        <x:f>IF(ISBLANK('2012 HR 배정표'!Z513)=TRUE,"-",IF(ISERROR((HLOOKUP($A$5,Prj_list!$O$6:$Z$7,2)*'2012 HR 배정표'!AA513)/HLOOKUP($A$5,Prj_list!$O$6:$Z$7,2))=TRUE,"-",(HLOOKUP($A$5,Prj_list!$O$6:$Z$7,2)*'2012 HR 배정표'!AA513)/HLOOKUP($A$5,Prj_list!$O$6:$Z$7,2)))</x:f>
        <x:v>-</x:v>
      </x:c>
      <x:c r="W515" s="45" t="str">
        <x:f>IF(ISBLANK('2012 HR 배정표'!AB513)=TRUE,"-",'2012 HR 배정표'!AB513)</x:f>
        <x:v>-</x:v>
      </x:c>
      <x:c r="X515" s="46" t="str">
        <x:f>IF(ISBLANK('2012 HR 배정표'!AB513)=TRUE,"-",IF(ISERROR((HLOOKUP($A$5,Prj_list!$O$6:$Z$7,2)*'2012 HR 배정표'!AC513)/HLOOKUP($A$5,Prj_list!$O$6:$Z$7,2))=TRUE,"-",(HLOOKUP($A$5,Prj_list!$O$6:$Z$7,2)*'2012 HR 배정표'!AC513)/HLOOKUP($A$5,Prj_list!$O$6:$Z$7,2)))</x:f>
        <x:v>-</x:v>
      </x:c>
      <x:c r="Y515" s="45" t="str">
        <x:f>IF(ISBLANK('2012 HR 배정표'!AD513)=TRUE,"-",'2012 HR 배정표'!AD513)</x:f>
        <x:v>-</x:v>
      </x:c>
      <x:c r="Z515" s="46" t="str">
        <x:f>IF(ISBLANK('2012 HR 배정표'!AD513)=TRUE,"-",IF(ISERROR((HLOOKUP($A$5,Prj_list!$O$6:$Z$7,2)*'2012 HR 배정표'!AE513)/HLOOKUP($A$5,Prj_list!$O$6:$Z$7,2))=TRUE,"-",(HLOOKUP($A$5,Prj_list!$O$6:$Z$7,2)*'2012 HR 배정표'!AE513)/HLOOKUP($A$5,Prj_list!$O$6:$Z$7,2)))</x:f>
        <x:v>-</x:v>
      </x:c>
      <x:c r="AA515" s="45" t="str">
        <x:f>IF(ISBLANK('2012 HR 배정표'!AF513)=TRUE,"-",'2012 HR 배정표'!AF513)</x:f>
        <x:v>-</x:v>
      </x:c>
      <x:c r="AB515" s="46" t="str">
        <x:f>IF(ISBLANK('2012 HR 배정표'!AF513)=TRUE,"-",IF(ISERROR((HLOOKUP($A$5,Prj_list!$O$6:$Z$7,2)*'2012 HR 배정표'!AG513)/HLOOKUP($A$5,Prj_list!$O$6:$Z$7,2))=TRUE,"-",(HLOOKUP($A$5,Prj_list!$O$6:$Z$7,2)*'2012 HR 배정표'!AG513)/HLOOKUP($A$5,Prj_list!$O$6:$Z$7,2)))</x:f>
        <x:v>-</x:v>
      </x:c>
      <x:c r="AC515" s="45" t="str">
        <x:f>IF(ISBLANK('2012 HR 배정표'!AH513)=TRUE,"-",'2012 HR 배정표'!AH513)</x:f>
        <x:v>-</x:v>
      </x:c>
      <x:c r="AD515" s="46" t="str">
        <x:f>IF(ISBLANK('2012 HR 배정표'!AH513)=TRUE,"-",IF(ISERROR((HLOOKUP($A$5,Prj_list!$O$6:$Z$7,2)*'2012 HR 배정표'!AI513)/HLOOKUP($A$5,Prj_list!$O$6:$Z$7,2))=TRUE,"-",(HLOOKUP($A$5,Prj_list!$O$6:$Z$7,2)*'2012 HR 배정표'!AI513)/HLOOKUP($A$5,Prj_list!$O$6:$Z$7,2)))</x:f>
        <x:v>-</x:v>
      </x:c>
      <x:c r="AE515" s="45" t="str">
        <x:f>IF(ISBLANK('2012 HR 배정표'!AJ513)=TRUE,"-",'2012 HR 배정표'!AJ513)</x:f>
        <x:v>-</x:v>
      </x:c>
      <x:c r="AF515" s="46" t="str">
        <x:f>IF(ISBLANK('2012 HR 배정표'!AJ513)=TRUE,"-",IF(ISERROR((HLOOKUP($A$5,Prj_list!$O$6:$Z$7,2)*'2012 HR 배정표'!AK513)/HLOOKUP($A$5,Prj_list!$O$6:$Z$7,2))=TRUE,"-",(HLOOKUP($A$5,Prj_list!$O$6:$Z$7,2)*'2012 HR 배정표'!AK513)/HLOOKUP($A$5,Prj_list!$O$6:$Z$7,2)))</x:f>
        <x:v>-</x:v>
      </x:c>
      <x:c r="AG515" s="45" t="str">
        <x:f>IF(ISBLANK('2012 HR 배정표'!AL513)=TRUE,"-",'2012 HR 배정표'!AL513)</x:f>
        <x:v>-</x:v>
      </x:c>
      <x:c r="AH515" s="46" t="str">
        <x:f>IF(ISBLANK('2012 HR 배정표'!AL513)=TRUE,"-",IF(ISERROR((HLOOKUP($A$5,Prj_list!$O$6:$Z$7,2)*'2012 HR 배정표'!AM513)/HLOOKUP($A$5,Prj_list!$O$6:$Z$7,2))=TRUE,"-",(HLOOKUP($A$5,Prj_list!$O$6:$Z$7,2)*'2012 HR 배정표'!AM513)/HLOOKUP($A$5,Prj_list!$O$6:$Z$7,2)))</x:f>
        <x:v>-</x:v>
      </x:c>
      <x:c r="AI515" s="45" t="str">
        <x:f>IF(ISBLANK('2012 HR 배정표'!AN513)=TRUE,"-",'2012 HR 배정표'!AN513)</x:f>
        <x:v>-</x:v>
      </x:c>
      <x:c r="AJ515" s="46" t="str">
        <x:f>IF(ISBLANK('2012 HR 배정표'!AN513)=TRUE,"-",IF(ISERROR((HLOOKUP($A$5,Prj_list!$O$6:$Z$7,2)*'2012 HR 배정표'!AO513)/HLOOKUP($A$5,Prj_list!$O$6:$Z$7,2))=TRUE,"-",(HLOOKUP($A$5,Prj_list!$O$6:$Z$7,2)*'2012 HR 배정표'!AO513)/HLOOKUP($A$5,Prj_list!$O$6:$Z$7,2)))</x:f>
        <x:v>-</x:v>
      </x:c>
      <x:c r="AK515" s="45" t="str">
        <x:f>IF(ISBLANK('2012 HR 배정표'!AP513)=TRUE,"-",'2012 HR 배정표'!AP513)</x:f>
        <x:v>-</x:v>
      </x:c>
      <x:c r="AL515" s="46" t="str">
        <x:f>IF(ISBLANK('2012 HR 배정표'!AP513)=TRUE,"-",IF(ISERROR((HLOOKUP($A$5,Prj_list!$O$6:$Z$7,2)*'2012 HR 배정표'!AQ513)/HLOOKUP($A$5,Prj_list!$O$6:$Z$7,2))=TRUE,"-",(HLOOKUP($A$5,Prj_list!$O$6:$Z$7,2)*'2012 HR 배정표'!AQ513)/HLOOKUP($A$5,Prj_list!$O$6:$Z$7,2)))</x:f>
        <x:v>-</x:v>
      </x:c>
      <x:c r="AM515" s="45" t="str">
        <x:f>IF(ISBLANK('2012 HR 배정표'!AR513)=TRUE,"-",'2012 HR 배정표'!AR513)</x:f>
        <x:v>-</x:v>
      </x:c>
      <x:c r="AN515" s="46" t="str">
        <x:f>IF(ISBLANK('2012 HR 배정표'!AR513)=TRUE,"-",IF(ISERROR((HLOOKUP($A$5,Prj_list!$O$6:$Z$7,2)*'2012 HR 배정표'!AS513)/HLOOKUP($A$5,Prj_list!$O$6:$Z$7,2))=TRUE,"-",(HLOOKUP($A$5,Prj_list!$O$6:$Z$7,2)*'2012 HR 배정표'!AS513)/HLOOKUP($A$5,Prj_list!$O$6:$Z$7,2)))</x:f>
        <x:v>-</x:v>
      </x:c>
      <x:c r="AO515" s="45" t="str">
        <x:f>IF(ISBLANK('2012 HR 배정표'!AT513)=TRUE,"-",'2012 HR 배정표'!AT513)</x:f>
        <x:v>-</x:v>
      </x:c>
      <x:c r="AP515" s="46" t="str">
        <x:f>IF(ISBLANK('2012 HR 배정표'!AT513)=TRUE,"-",IF(ISERROR((HLOOKUP($A$5,Prj_list!$O$6:$Z$7,2)*'2012 HR 배정표'!AU513)/HLOOKUP($A$5,Prj_list!$O$6:$Z$7,2))=TRUE,"-",(HLOOKUP($A$5,Prj_list!$O$6:$Z$7,2)*'2012 HR 배정표'!AU513)/HLOOKUP($A$5,Prj_list!$O$6:$Z$7,2)))</x:f>
        <x:v>-</x:v>
      </x:c>
      <x:c r="AQ515" s="45" t="str">
        <x:f>IF(ISBLANK('2012 HR 배정표'!AV513)=TRUE,"-",'2012 HR 배정표'!AV513)</x:f>
        <x:v>-</x:v>
      </x:c>
      <x:c r="AR515" s="46" t="str">
        <x:f>IF(ISBLANK('2012 HR 배정표'!AV513)=TRUE,"-",IF(ISERROR((HLOOKUP($A$5,Prj_list!$O$6:$Z$7,2)*'2012 HR 배정표'!AW513)/HLOOKUP($A$5,Prj_list!$O$6:$Z$7,2))=TRUE,"-",(HLOOKUP($A$5,Prj_list!$O$6:$Z$7,2)*'2012 HR 배정표'!AW513)/HLOOKUP($A$5,Prj_list!$O$6:$Z$7,2)))</x:f>
        <x:v>-</x:v>
      </x:c>
      <x:c r="AS515" s="45" t="str">
        <x:f>IF(ISBLANK('2012 HR 배정표'!AX513)=TRUE,"-",'2012 HR 배정표'!AX513)</x:f>
        <x:v>-</x:v>
      </x:c>
      <x:c r="AT515" s="46" t="str">
        <x:f>IF(ISBLANK('2012 HR 배정표'!AX513)=TRUE,"-",IF(ISERROR((HLOOKUP($A$5,Prj_list!$O$6:$Z$7,2)*'2012 HR 배정표'!AY513)/HLOOKUP($A$5,Prj_list!$O$6:$Z$7,2))=TRUE,"-",(HLOOKUP($A$5,Prj_list!$O$6:$Z$7,2)*'2012 HR 배정표'!AY513)/HLOOKUP($A$5,Prj_list!$O$6:$Z$7,2)))</x:f>
        <x:v>-</x:v>
      </x:c>
      <x:c r="AU515" s="45" t="str">
        <x:f>IF(ISBLANK('2012 HR 배정표'!AZ513)=TRUE,"-",'2012 HR 배정표'!AZ513)</x:f>
        <x:v>-</x:v>
      </x:c>
      <x:c r="AV515" s="46" t="str">
        <x:f>IF(ISBLANK('2012 HR 배정표'!AZ513)=TRUE,"-",IF(ISERROR((HLOOKUP($A$5,Prj_list!$O$6:$Z$7,2)*'2012 HR 배정표'!BA513)/HLOOKUP($A$5,Prj_list!$O$6:$Z$7,2))=TRUE,"-",(HLOOKUP($A$5,Prj_list!$O$6:$Z$7,2)*'2012 HR 배정표'!BA513)/HLOOKUP($A$5,Prj_list!$O$6:$Z$7,2)))</x:f>
        <x:v>-</x:v>
      </x:c>
      <x:c r="AW515" s="34" t="str">
        <x:f t="shared" si="16"/>
        <x:v/>
      </x:c>
      <x:c r="AX515" s="41">
        <x:f t="shared" si="15"/>
        <x:v>0</x:v>
      </x:c>
    </x:row>
    <x:row r="516" spans="1:50">
      <x:c r="A516" s="45" t="str">
        <x:f>IF(ISBLANK('2012 HR 배정표'!F514)=TRUE,"-",'2012 HR 배정표'!F514)</x:f>
        <x:v>-</x:v>
      </x:c>
      <x:c r="B516" s="46" t="str">
        <x:f>IF(ISBLANK('2012 HR 배정표'!F514)=TRUE,"-",IF(ISERROR((HLOOKUP($A$5,Prj_list!$O$6:$Z$7,2)*'2012 HR 배정표'!G514)/HLOOKUP($A$5,Prj_list!$O$6:$Z$7,2))=TRUE,"-",(HLOOKUP($A$5,Prj_list!$O$6:$Z$7,2)*'2012 HR 배정표'!G514)/HLOOKUP($A$5,Prj_list!$O$6:$Z$7,2)))</x:f>
        <x:v>-</x:v>
      </x:c>
      <x:c r="C516" s="45" t="str">
        <x:f>IF(ISBLANK('2012 HR 배정표'!H514)=TRUE,"-",'2012 HR 배정표'!H514)</x:f>
        <x:v>-</x:v>
      </x:c>
      <x:c r="D516" s="46" t="str">
        <x:f>IF(ISBLANK('2012 HR 배정표'!H514)=TRUE,"-",IF(ISERROR((HLOOKUP($A$5,Prj_list!$O$6:$Z$7,2)*'2012 HR 배정표'!I514)/HLOOKUP($A$5,Prj_list!$O$6:$Z$7,2))=TRUE,"-",(HLOOKUP($A$5,Prj_list!$O$6:$Z$7,2)*'2012 HR 배정표'!I514)/HLOOKUP($A$5,Prj_list!$O$6:$Z$7,2)))</x:f>
        <x:v>-</x:v>
      </x:c>
      <x:c r="E516" s="45" t="str">
        <x:f>IF(ISBLANK('2012 HR 배정표'!J514)=TRUE,"-",'2012 HR 배정표'!J514)</x:f>
        <x:v>-</x:v>
      </x:c>
      <x:c r="F516" s="46" t="str">
        <x:f>IF(ISBLANK('2012 HR 배정표'!J514)=TRUE,"-",IF(ISERROR((HLOOKUP($A$5,Prj_list!$O$6:$Z$7,2)*'2012 HR 배정표'!K514)/HLOOKUP($A$5,Prj_list!$O$6:$Z$7,2))=TRUE,"-",(HLOOKUP($A$5,Prj_list!$O$6:$Z$7,2)*'2012 HR 배정표'!K514)/HLOOKUP($A$5,Prj_list!$O$6:$Z$7,2)))</x:f>
        <x:v>-</x:v>
      </x:c>
      <x:c r="G516" s="45" t="str">
        <x:f>IF(ISBLANK('2012 HR 배정표'!L514)=TRUE,"-",'2012 HR 배정표'!L514)</x:f>
        <x:v>-</x:v>
      </x:c>
      <x:c r="H516" s="46" t="str">
        <x:f>IF(ISBLANK('2012 HR 배정표'!L514)=TRUE,"-",IF(ISERROR((HLOOKUP($A$5,Prj_list!$O$6:$Z$7,2)*'2012 HR 배정표'!M514)/HLOOKUP($A$5,Prj_list!$O$6:$Z$7,2))=TRUE,"-",(HLOOKUP($A$5,Prj_list!$O$6:$Z$7,2)*'2012 HR 배정표'!M514)/HLOOKUP($A$5,Prj_list!$O$6:$Z$7,2)))</x:f>
        <x:v>-</x:v>
      </x:c>
      <x:c r="I516" s="45" t="str">
        <x:f>IF(ISBLANK('2012 HR 배정표'!N514)=TRUE,"-",'2012 HR 배정표'!N514)</x:f>
        <x:v>-</x:v>
      </x:c>
      <x:c r="J516" s="46" t="str">
        <x:f>IF(ISBLANK('2012 HR 배정표'!N514)=TRUE,"-",IF(ISERROR((HLOOKUP($A$5,Prj_list!$O$6:$Z$7,2)*'2012 HR 배정표'!O514)/HLOOKUP($A$5,Prj_list!$O$6:$Z$7,2))=TRUE,"-",(HLOOKUP($A$5,Prj_list!$O$6:$Z$7,2)*'2012 HR 배정표'!O514)/HLOOKUP($A$5,Prj_list!$O$6:$Z$7,2)))</x:f>
        <x:v>-</x:v>
      </x:c>
      <x:c r="K516" s="45" t="str">
        <x:f>IF(ISBLANK('2012 HR 배정표'!P514)=TRUE,"-",'2012 HR 배정표'!P514)</x:f>
        <x:v>-</x:v>
      </x:c>
      <x:c r="L516" s="46" t="str">
        <x:f>IF(ISBLANK('2012 HR 배정표'!P514)=TRUE,"-",IF(ISERROR((HLOOKUP($A$5,Prj_list!$O$6:$Z$7,2)*'2012 HR 배정표'!Q514)/HLOOKUP($A$5,Prj_list!$O$6:$Z$7,2))=TRUE,"-",(HLOOKUP($A$5,Prj_list!$O$6:$Z$7,2)*'2012 HR 배정표'!Q514)/HLOOKUP($A$5,Prj_list!$O$6:$Z$7,2)))</x:f>
        <x:v>-</x:v>
      </x:c>
      <x:c r="M516" s="45" t="str">
        <x:f>IF(ISBLANK('2012 HR 배정표'!R514)=TRUE,"-",'2012 HR 배정표'!R514)</x:f>
        <x:v>-</x:v>
      </x:c>
      <x:c r="N516" s="46" t="str">
        <x:f>IF(ISBLANK('2012 HR 배정표'!R514)=TRUE,"-",IF(ISERROR((HLOOKUP($A$5,Prj_list!$O$6:$Z$7,2)*'2012 HR 배정표'!S514)/HLOOKUP($A$5,Prj_list!$O$6:$Z$7,2))=TRUE,"-",(HLOOKUP($A$5,Prj_list!$O$6:$Z$7,2)*'2012 HR 배정표'!S514)/HLOOKUP($A$5,Prj_list!$O$6:$Z$7,2)))</x:f>
        <x:v>-</x:v>
      </x:c>
      <x:c r="O516" s="45" t="str">
        <x:f>IF(ISBLANK('2012 HR 배정표'!T514)=TRUE,"-",'2012 HR 배정표'!T514)</x:f>
        <x:v>-</x:v>
      </x:c>
      <x:c r="P516" s="46" t="str">
        <x:f>IF(ISBLANK('2012 HR 배정표'!T514)=TRUE,"-",IF(ISERROR((HLOOKUP($A$5,Prj_list!$O$6:$Z$7,2)*'2012 HR 배정표'!U514)/HLOOKUP($A$5,Prj_list!$O$6:$Z$7,2))=TRUE,"-",(HLOOKUP($A$5,Prj_list!$O$6:$Z$7,2)*'2012 HR 배정표'!U514)/HLOOKUP($A$5,Prj_list!$O$6:$Z$7,2)))</x:f>
        <x:v>-</x:v>
      </x:c>
      <x:c r="Q516" s="45" t="str">
        <x:f>IF(ISBLANK('2012 HR 배정표'!V514)=TRUE,"-",'2012 HR 배정표'!V514)</x:f>
        <x:v>-</x:v>
      </x:c>
      <x:c r="R516" s="46" t="str">
        <x:f>IF(ISBLANK('2012 HR 배정표'!V514)=TRUE,"-",IF(ISERROR((HLOOKUP($A$5,Prj_list!$O$6:$Z$7,2)*'2012 HR 배정표'!W514)/HLOOKUP($A$5,Prj_list!$O$6:$Z$7,2))=TRUE,"-",(HLOOKUP($A$5,Prj_list!$O$6:$Z$7,2)*'2012 HR 배정표'!W514)/HLOOKUP($A$5,Prj_list!$O$6:$Z$7,2)))</x:f>
        <x:v>-</x:v>
      </x:c>
      <x:c r="S516" s="45" t="str">
        <x:f>IF(ISBLANK('2012 HR 배정표'!X514)=TRUE,"-",'2012 HR 배정표'!X514)</x:f>
        <x:v>-</x:v>
      </x:c>
      <x:c r="T516" s="46" t="str">
        <x:f>IF(ISBLANK('2012 HR 배정표'!X514)=TRUE,"-",IF(ISERROR((HLOOKUP($A$5,Prj_list!$O$6:$Z$7,2)*'2012 HR 배정표'!Y514)/HLOOKUP($A$5,Prj_list!$O$6:$Z$7,2))=TRUE,"-",(HLOOKUP($A$5,Prj_list!$O$6:$Z$7,2)*'2012 HR 배정표'!Y514)/HLOOKUP($A$5,Prj_list!$O$6:$Z$7,2)))</x:f>
        <x:v>-</x:v>
      </x:c>
      <x:c r="U516" s="45" t="str">
        <x:f>IF(ISBLANK('2012 HR 배정표'!Z514)=TRUE,"-",'2012 HR 배정표'!Z514)</x:f>
        <x:v>-</x:v>
      </x:c>
      <x:c r="V516" s="46" t="str">
        <x:f>IF(ISBLANK('2012 HR 배정표'!Z514)=TRUE,"-",IF(ISERROR((HLOOKUP($A$5,Prj_list!$O$6:$Z$7,2)*'2012 HR 배정표'!AA514)/HLOOKUP($A$5,Prj_list!$O$6:$Z$7,2))=TRUE,"-",(HLOOKUP($A$5,Prj_list!$O$6:$Z$7,2)*'2012 HR 배정표'!AA514)/HLOOKUP($A$5,Prj_list!$O$6:$Z$7,2)))</x:f>
        <x:v>-</x:v>
      </x:c>
      <x:c r="W516" s="45" t="str">
        <x:f>IF(ISBLANK('2012 HR 배정표'!AB514)=TRUE,"-",'2012 HR 배정표'!AB514)</x:f>
        <x:v>-</x:v>
      </x:c>
      <x:c r="X516" s="46" t="str">
        <x:f>IF(ISBLANK('2012 HR 배정표'!AB514)=TRUE,"-",IF(ISERROR((HLOOKUP($A$5,Prj_list!$O$6:$Z$7,2)*'2012 HR 배정표'!AC514)/HLOOKUP($A$5,Prj_list!$O$6:$Z$7,2))=TRUE,"-",(HLOOKUP($A$5,Prj_list!$O$6:$Z$7,2)*'2012 HR 배정표'!AC514)/HLOOKUP($A$5,Prj_list!$O$6:$Z$7,2)))</x:f>
        <x:v>-</x:v>
      </x:c>
      <x:c r="Y516" s="45" t="str">
        <x:f>IF(ISBLANK('2012 HR 배정표'!AD514)=TRUE,"-",'2012 HR 배정표'!AD514)</x:f>
        <x:v>-</x:v>
      </x:c>
      <x:c r="Z516" s="46" t="str">
        <x:f>IF(ISBLANK('2012 HR 배정표'!AD514)=TRUE,"-",IF(ISERROR((HLOOKUP($A$5,Prj_list!$O$6:$Z$7,2)*'2012 HR 배정표'!AE514)/HLOOKUP($A$5,Prj_list!$O$6:$Z$7,2))=TRUE,"-",(HLOOKUP($A$5,Prj_list!$O$6:$Z$7,2)*'2012 HR 배정표'!AE514)/HLOOKUP($A$5,Prj_list!$O$6:$Z$7,2)))</x:f>
        <x:v>-</x:v>
      </x:c>
      <x:c r="AA516" s="45" t="str">
        <x:f>IF(ISBLANK('2012 HR 배정표'!AF514)=TRUE,"-",'2012 HR 배정표'!AF514)</x:f>
        <x:v>-</x:v>
      </x:c>
      <x:c r="AB516" s="46" t="str">
        <x:f>IF(ISBLANK('2012 HR 배정표'!AF514)=TRUE,"-",IF(ISERROR((HLOOKUP($A$5,Prj_list!$O$6:$Z$7,2)*'2012 HR 배정표'!AG514)/HLOOKUP($A$5,Prj_list!$O$6:$Z$7,2))=TRUE,"-",(HLOOKUP($A$5,Prj_list!$O$6:$Z$7,2)*'2012 HR 배정표'!AG514)/HLOOKUP($A$5,Prj_list!$O$6:$Z$7,2)))</x:f>
        <x:v>-</x:v>
      </x:c>
      <x:c r="AC516" s="45" t="str">
        <x:f>IF(ISBLANK('2012 HR 배정표'!AH514)=TRUE,"-",'2012 HR 배정표'!AH514)</x:f>
        <x:v>-</x:v>
      </x:c>
      <x:c r="AD516" s="46" t="str">
        <x:f>IF(ISBLANK('2012 HR 배정표'!AH514)=TRUE,"-",IF(ISERROR((HLOOKUP($A$5,Prj_list!$O$6:$Z$7,2)*'2012 HR 배정표'!AI514)/HLOOKUP($A$5,Prj_list!$O$6:$Z$7,2))=TRUE,"-",(HLOOKUP($A$5,Prj_list!$O$6:$Z$7,2)*'2012 HR 배정표'!AI514)/HLOOKUP($A$5,Prj_list!$O$6:$Z$7,2)))</x:f>
        <x:v>-</x:v>
      </x:c>
      <x:c r="AE516" s="45" t="str">
        <x:f>IF(ISBLANK('2012 HR 배정표'!AJ514)=TRUE,"-",'2012 HR 배정표'!AJ514)</x:f>
        <x:v>-</x:v>
      </x:c>
      <x:c r="AF516" s="46" t="str">
        <x:f>IF(ISBLANK('2012 HR 배정표'!AJ514)=TRUE,"-",IF(ISERROR((HLOOKUP($A$5,Prj_list!$O$6:$Z$7,2)*'2012 HR 배정표'!AK514)/HLOOKUP($A$5,Prj_list!$O$6:$Z$7,2))=TRUE,"-",(HLOOKUP($A$5,Prj_list!$O$6:$Z$7,2)*'2012 HR 배정표'!AK514)/HLOOKUP($A$5,Prj_list!$O$6:$Z$7,2)))</x:f>
        <x:v>-</x:v>
      </x:c>
      <x:c r="AG516" s="45" t="str">
        <x:f>IF(ISBLANK('2012 HR 배정표'!AL514)=TRUE,"-",'2012 HR 배정표'!AL514)</x:f>
        <x:v>-</x:v>
      </x:c>
      <x:c r="AH516" s="46" t="str">
        <x:f>IF(ISBLANK('2012 HR 배정표'!AL514)=TRUE,"-",IF(ISERROR((HLOOKUP($A$5,Prj_list!$O$6:$Z$7,2)*'2012 HR 배정표'!AM514)/HLOOKUP($A$5,Prj_list!$O$6:$Z$7,2))=TRUE,"-",(HLOOKUP($A$5,Prj_list!$O$6:$Z$7,2)*'2012 HR 배정표'!AM514)/HLOOKUP($A$5,Prj_list!$O$6:$Z$7,2)))</x:f>
        <x:v>-</x:v>
      </x:c>
      <x:c r="AI516" s="45" t="str">
        <x:f>IF(ISBLANK('2012 HR 배정표'!AN514)=TRUE,"-",'2012 HR 배정표'!AN514)</x:f>
        <x:v>-</x:v>
      </x:c>
      <x:c r="AJ516" s="46" t="str">
        <x:f>IF(ISBLANK('2012 HR 배정표'!AN514)=TRUE,"-",IF(ISERROR((HLOOKUP($A$5,Prj_list!$O$6:$Z$7,2)*'2012 HR 배정표'!AO514)/HLOOKUP($A$5,Prj_list!$O$6:$Z$7,2))=TRUE,"-",(HLOOKUP($A$5,Prj_list!$O$6:$Z$7,2)*'2012 HR 배정표'!AO514)/HLOOKUP($A$5,Prj_list!$O$6:$Z$7,2)))</x:f>
        <x:v>-</x:v>
      </x:c>
      <x:c r="AK516" s="45" t="str">
        <x:f>IF(ISBLANK('2012 HR 배정표'!AP514)=TRUE,"-",'2012 HR 배정표'!AP514)</x:f>
        <x:v>-</x:v>
      </x:c>
      <x:c r="AL516" s="46" t="str">
        <x:f>IF(ISBLANK('2012 HR 배정표'!AP514)=TRUE,"-",IF(ISERROR((HLOOKUP($A$5,Prj_list!$O$6:$Z$7,2)*'2012 HR 배정표'!AQ514)/HLOOKUP($A$5,Prj_list!$O$6:$Z$7,2))=TRUE,"-",(HLOOKUP($A$5,Prj_list!$O$6:$Z$7,2)*'2012 HR 배정표'!AQ514)/HLOOKUP($A$5,Prj_list!$O$6:$Z$7,2)))</x:f>
        <x:v>-</x:v>
      </x:c>
      <x:c r="AM516" s="45" t="str">
        <x:f>IF(ISBLANK('2012 HR 배정표'!AR514)=TRUE,"-",'2012 HR 배정표'!AR514)</x:f>
        <x:v>-</x:v>
      </x:c>
      <x:c r="AN516" s="46" t="str">
        <x:f>IF(ISBLANK('2012 HR 배정표'!AR514)=TRUE,"-",IF(ISERROR((HLOOKUP($A$5,Prj_list!$O$6:$Z$7,2)*'2012 HR 배정표'!AS514)/HLOOKUP($A$5,Prj_list!$O$6:$Z$7,2))=TRUE,"-",(HLOOKUP($A$5,Prj_list!$O$6:$Z$7,2)*'2012 HR 배정표'!AS514)/HLOOKUP($A$5,Prj_list!$O$6:$Z$7,2)))</x:f>
        <x:v>-</x:v>
      </x:c>
      <x:c r="AO516" s="45" t="str">
        <x:f>IF(ISBLANK('2012 HR 배정표'!AT514)=TRUE,"-",'2012 HR 배정표'!AT514)</x:f>
        <x:v>-</x:v>
      </x:c>
      <x:c r="AP516" s="46" t="str">
        <x:f>IF(ISBLANK('2012 HR 배정표'!AT514)=TRUE,"-",IF(ISERROR((HLOOKUP($A$5,Prj_list!$O$6:$Z$7,2)*'2012 HR 배정표'!AU514)/HLOOKUP($A$5,Prj_list!$O$6:$Z$7,2))=TRUE,"-",(HLOOKUP($A$5,Prj_list!$O$6:$Z$7,2)*'2012 HR 배정표'!AU514)/HLOOKUP($A$5,Prj_list!$O$6:$Z$7,2)))</x:f>
        <x:v>-</x:v>
      </x:c>
      <x:c r="AQ516" s="45" t="str">
        <x:f>IF(ISBLANK('2012 HR 배정표'!AV514)=TRUE,"-",'2012 HR 배정표'!AV514)</x:f>
        <x:v>-</x:v>
      </x:c>
      <x:c r="AR516" s="46" t="str">
        <x:f>IF(ISBLANK('2012 HR 배정표'!AV514)=TRUE,"-",IF(ISERROR((HLOOKUP($A$5,Prj_list!$O$6:$Z$7,2)*'2012 HR 배정표'!AW514)/HLOOKUP($A$5,Prj_list!$O$6:$Z$7,2))=TRUE,"-",(HLOOKUP($A$5,Prj_list!$O$6:$Z$7,2)*'2012 HR 배정표'!AW514)/HLOOKUP($A$5,Prj_list!$O$6:$Z$7,2)))</x:f>
        <x:v>-</x:v>
      </x:c>
      <x:c r="AS516" s="45" t="str">
        <x:f>IF(ISBLANK('2012 HR 배정표'!AX514)=TRUE,"-",'2012 HR 배정표'!AX514)</x:f>
        <x:v>-</x:v>
      </x:c>
      <x:c r="AT516" s="46" t="str">
        <x:f>IF(ISBLANK('2012 HR 배정표'!AX514)=TRUE,"-",IF(ISERROR((HLOOKUP($A$5,Prj_list!$O$6:$Z$7,2)*'2012 HR 배정표'!AY514)/HLOOKUP($A$5,Prj_list!$O$6:$Z$7,2))=TRUE,"-",(HLOOKUP($A$5,Prj_list!$O$6:$Z$7,2)*'2012 HR 배정표'!AY514)/HLOOKUP($A$5,Prj_list!$O$6:$Z$7,2)))</x:f>
        <x:v>-</x:v>
      </x:c>
      <x:c r="AU516" s="45" t="str">
        <x:f>IF(ISBLANK('2012 HR 배정표'!AZ514)=TRUE,"-",'2012 HR 배정표'!AZ514)</x:f>
        <x:v>-</x:v>
      </x:c>
      <x:c r="AV516" s="46" t="str">
        <x:f>IF(ISBLANK('2012 HR 배정표'!AZ514)=TRUE,"-",IF(ISERROR((HLOOKUP($A$5,Prj_list!$O$6:$Z$7,2)*'2012 HR 배정표'!BA514)/HLOOKUP($A$5,Prj_list!$O$6:$Z$7,2))=TRUE,"-",(HLOOKUP($A$5,Prj_list!$O$6:$Z$7,2)*'2012 HR 배정표'!BA514)/HLOOKUP($A$5,Prj_list!$O$6:$Z$7,2)))</x:f>
        <x:v>-</x:v>
      </x:c>
      <x:c r="AW516" s="34" t="str">
        <x:f t="shared" si="16"/>
        <x:v/>
      </x:c>
      <x:c r="AX516" s="41">
        <x:f t="shared" si="15"/>
        <x:v>0</x:v>
      </x:c>
    </x:row>
    <x:row r="517" spans="1:50">
      <x:c r="A517" s="45" t="str">
        <x:f>IF(ISBLANK('2012 HR 배정표'!F515)=TRUE,"-",'2012 HR 배정표'!F515)</x:f>
        <x:v>-</x:v>
      </x:c>
      <x:c r="B517" s="46" t="str">
        <x:f>IF(ISBLANK('2012 HR 배정표'!F515)=TRUE,"-",IF(ISERROR((HLOOKUP($A$5,Prj_list!$O$6:$Z$7,2)*'2012 HR 배정표'!G515)/HLOOKUP($A$5,Prj_list!$O$6:$Z$7,2))=TRUE,"-",(HLOOKUP($A$5,Prj_list!$O$6:$Z$7,2)*'2012 HR 배정표'!G515)/HLOOKUP($A$5,Prj_list!$O$6:$Z$7,2)))</x:f>
        <x:v>-</x:v>
      </x:c>
      <x:c r="C517" s="45" t="str">
        <x:f>IF(ISBLANK('2012 HR 배정표'!H515)=TRUE,"-",'2012 HR 배정표'!H515)</x:f>
        <x:v>-</x:v>
      </x:c>
      <x:c r="D517" s="46" t="str">
        <x:f>IF(ISBLANK('2012 HR 배정표'!H515)=TRUE,"-",IF(ISERROR((HLOOKUP($A$5,Prj_list!$O$6:$Z$7,2)*'2012 HR 배정표'!I515)/HLOOKUP($A$5,Prj_list!$O$6:$Z$7,2))=TRUE,"-",(HLOOKUP($A$5,Prj_list!$O$6:$Z$7,2)*'2012 HR 배정표'!I515)/HLOOKUP($A$5,Prj_list!$O$6:$Z$7,2)))</x:f>
        <x:v>-</x:v>
      </x:c>
      <x:c r="E517" s="45" t="str">
        <x:f>IF(ISBLANK('2012 HR 배정표'!J515)=TRUE,"-",'2012 HR 배정표'!J515)</x:f>
        <x:v>-</x:v>
      </x:c>
      <x:c r="F517" s="46" t="str">
        <x:f>IF(ISBLANK('2012 HR 배정표'!J515)=TRUE,"-",IF(ISERROR((HLOOKUP($A$5,Prj_list!$O$6:$Z$7,2)*'2012 HR 배정표'!K515)/HLOOKUP($A$5,Prj_list!$O$6:$Z$7,2))=TRUE,"-",(HLOOKUP($A$5,Prj_list!$O$6:$Z$7,2)*'2012 HR 배정표'!K515)/HLOOKUP($A$5,Prj_list!$O$6:$Z$7,2)))</x:f>
        <x:v>-</x:v>
      </x:c>
      <x:c r="G517" s="45" t="str">
        <x:f>IF(ISBLANK('2012 HR 배정표'!L515)=TRUE,"-",'2012 HR 배정표'!L515)</x:f>
        <x:v>-</x:v>
      </x:c>
      <x:c r="H517" s="46" t="str">
        <x:f>IF(ISBLANK('2012 HR 배정표'!L515)=TRUE,"-",IF(ISERROR((HLOOKUP($A$5,Prj_list!$O$6:$Z$7,2)*'2012 HR 배정표'!M515)/HLOOKUP($A$5,Prj_list!$O$6:$Z$7,2))=TRUE,"-",(HLOOKUP($A$5,Prj_list!$O$6:$Z$7,2)*'2012 HR 배정표'!M515)/HLOOKUP($A$5,Prj_list!$O$6:$Z$7,2)))</x:f>
        <x:v>-</x:v>
      </x:c>
      <x:c r="I517" s="45" t="str">
        <x:f>IF(ISBLANK('2012 HR 배정표'!N515)=TRUE,"-",'2012 HR 배정표'!N515)</x:f>
        <x:v>-</x:v>
      </x:c>
      <x:c r="J517" s="46" t="str">
        <x:f>IF(ISBLANK('2012 HR 배정표'!N515)=TRUE,"-",IF(ISERROR((HLOOKUP($A$5,Prj_list!$O$6:$Z$7,2)*'2012 HR 배정표'!O515)/HLOOKUP($A$5,Prj_list!$O$6:$Z$7,2))=TRUE,"-",(HLOOKUP($A$5,Prj_list!$O$6:$Z$7,2)*'2012 HR 배정표'!O515)/HLOOKUP($A$5,Prj_list!$O$6:$Z$7,2)))</x:f>
        <x:v>-</x:v>
      </x:c>
      <x:c r="K517" s="45" t="str">
        <x:f>IF(ISBLANK('2012 HR 배정표'!P515)=TRUE,"-",'2012 HR 배정표'!P515)</x:f>
        <x:v>-</x:v>
      </x:c>
      <x:c r="L517" s="46" t="str">
        <x:f>IF(ISBLANK('2012 HR 배정표'!P515)=TRUE,"-",IF(ISERROR((HLOOKUP($A$5,Prj_list!$O$6:$Z$7,2)*'2012 HR 배정표'!Q515)/HLOOKUP($A$5,Prj_list!$O$6:$Z$7,2))=TRUE,"-",(HLOOKUP($A$5,Prj_list!$O$6:$Z$7,2)*'2012 HR 배정표'!Q515)/HLOOKUP($A$5,Prj_list!$O$6:$Z$7,2)))</x:f>
        <x:v>-</x:v>
      </x:c>
      <x:c r="M517" s="45" t="str">
        <x:f>IF(ISBLANK('2012 HR 배정표'!R515)=TRUE,"-",'2012 HR 배정표'!R515)</x:f>
        <x:v>-</x:v>
      </x:c>
      <x:c r="N517" s="46" t="str">
        <x:f>IF(ISBLANK('2012 HR 배정표'!R515)=TRUE,"-",IF(ISERROR((HLOOKUP($A$5,Prj_list!$O$6:$Z$7,2)*'2012 HR 배정표'!S515)/HLOOKUP($A$5,Prj_list!$O$6:$Z$7,2))=TRUE,"-",(HLOOKUP($A$5,Prj_list!$O$6:$Z$7,2)*'2012 HR 배정표'!S515)/HLOOKUP($A$5,Prj_list!$O$6:$Z$7,2)))</x:f>
        <x:v>-</x:v>
      </x:c>
      <x:c r="O517" s="45" t="str">
        <x:f>IF(ISBLANK('2012 HR 배정표'!T515)=TRUE,"-",'2012 HR 배정표'!T515)</x:f>
        <x:v>-</x:v>
      </x:c>
      <x:c r="P517" s="46" t="str">
        <x:f>IF(ISBLANK('2012 HR 배정표'!T515)=TRUE,"-",IF(ISERROR((HLOOKUP($A$5,Prj_list!$O$6:$Z$7,2)*'2012 HR 배정표'!U515)/HLOOKUP($A$5,Prj_list!$O$6:$Z$7,2))=TRUE,"-",(HLOOKUP($A$5,Prj_list!$O$6:$Z$7,2)*'2012 HR 배정표'!U515)/HLOOKUP($A$5,Prj_list!$O$6:$Z$7,2)))</x:f>
        <x:v>-</x:v>
      </x:c>
      <x:c r="Q517" s="45" t="str">
        <x:f>IF(ISBLANK('2012 HR 배정표'!V515)=TRUE,"-",'2012 HR 배정표'!V515)</x:f>
        <x:v>-</x:v>
      </x:c>
      <x:c r="R517" s="46" t="str">
        <x:f>IF(ISBLANK('2012 HR 배정표'!V515)=TRUE,"-",IF(ISERROR((HLOOKUP($A$5,Prj_list!$O$6:$Z$7,2)*'2012 HR 배정표'!W515)/HLOOKUP($A$5,Prj_list!$O$6:$Z$7,2))=TRUE,"-",(HLOOKUP($A$5,Prj_list!$O$6:$Z$7,2)*'2012 HR 배정표'!W515)/HLOOKUP($A$5,Prj_list!$O$6:$Z$7,2)))</x:f>
        <x:v>-</x:v>
      </x:c>
      <x:c r="S517" s="45" t="str">
        <x:f>IF(ISBLANK('2012 HR 배정표'!X515)=TRUE,"-",'2012 HR 배정표'!X515)</x:f>
        <x:v>-</x:v>
      </x:c>
      <x:c r="T517" s="46" t="str">
        <x:f>IF(ISBLANK('2012 HR 배정표'!X515)=TRUE,"-",IF(ISERROR((HLOOKUP($A$5,Prj_list!$O$6:$Z$7,2)*'2012 HR 배정표'!Y515)/HLOOKUP($A$5,Prj_list!$O$6:$Z$7,2))=TRUE,"-",(HLOOKUP($A$5,Prj_list!$O$6:$Z$7,2)*'2012 HR 배정표'!Y515)/HLOOKUP($A$5,Prj_list!$O$6:$Z$7,2)))</x:f>
        <x:v>-</x:v>
      </x:c>
      <x:c r="U517" s="45" t="str">
        <x:f>IF(ISBLANK('2012 HR 배정표'!Z515)=TRUE,"-",'2012 HR 배정표'!Z515)</x:f>
        <x:v>-</x:v>
      </x:c>
      <x:c r="V517" s="46" t="str">
        <x:f>IF(ISBLANK('2012 HR 배정표'!Z515)=TRUE,"-",IF(ISERROR((HLOOKUP($A$5,Prj_list!$O$6:$Z$7,2)*'2012 HR 배정표'!AA515)/HLOOKUP($A$5,Prj_list!$O$6:$Z$7,2))=TRUE,"-",(HLOOKUP($A$5,Prj_list!$O$6:$Z$7,2)*'2012 HR 배정표'!AA515)/HLOOKUP($A$5,Prj_list!$O$6:$Z$7,2)))</x:f>
        <x:v>-</x:v>
      </x:c>
      <x:c r="W517" s="45" t="str">
        <x:f>IF(ISBLANK('2012 HR 배정표'!AB515)=TRUE,"-",'2012 HR 배정표'!AB515)</x:f>
        <x:v>-</x:v>
      </x:c>
      <x:c r="X517" s="46" t="str">
        <x:f>IF(ISBLANK('2012 HR 배정표'!AB515)=TRUE,"-",IF(ISERROR((HLOOKUP($A$5,Prj_list!$O$6:$Z$7,2)*'2012 HR 배정표'!AC515)/HLOOKUP($A$5,Prj_list!$O$6:$Z$7,2))=TRUE,"-",(HLOOKUP($A$5,Prj_list!$O$6:$Z$7,2)*'2012 HR 배정표'!AC515)/HLOOKUP($A$5,Prj_list!$O$6:$Z$7,2)))</x:f>
        <x:v>-</x:v>
      </x:c>
      <x:c r="Y517" s="45" t="str">
        <x:f>IF(ISBLANK('2012 HR 배정표'!AD515)=TRUE,"-",'2012 HR 배정표'!AD515)</x:f>
        <x:v>-</x:v>
      </x:c>
      <x:c r="Z517" s="46" t="str">
        <x:f>IF(ISBLANK('2012 HR 배정표'!AD515)=TRUE,"-",IF(ISERROR((HLOOKUP($A$5,Prj_list!$O$6:$Z$7,2)*'2012 HR 배정표'!AE515)/HLOOKUP($A$5,Prj_list!$O$6:$Z$7,2))=TRUE,"-",(HLOOKUP($A$5,Prj_list!$O$6:$Z$7,2)*'2012 HR 배정표'!AE515)/HLOOKUP($A$5,Prj_list!$O$6:$Z$7,2)))</x:f>
        <x:v>-</x:v>
      </x:c>
      <x:c r="AA517" s="45" t="str">
        <x:f>IF(ISBLANK('2012 HR 배정표'!AF515)=TRUE,"-",'2012 HR 배정표'!AF515)</x:f>
        <x:v>-</x:v>
      </x:c>
      <x:c r="AB517" s="46" t="str">
        <x:f>IF(ISBLANK('2012 HR 배정표'!AF515)=TRUE,"-",IF(ISERROR((HLOOKUP($A$5,Prj_list!$O$6:$Z$7,2)*'2012 HR 배정표'!AG515)/HLOOKUP($A$5,Prj_list!$O$6:$Z$7,2))=TRUE,"-",(HLOOKUP($A$5,Prj_list!$O$6:$Z$7,2)*'2012 HR 배정표'!AG515)/HLOOKUP($A$5,Prj_list!$O$6:$Z$7,2)))</x:f>
        <x:v>-</x:v>
      </x:c>
      <x:c r="AC517" s="45" t="str">
        <x:f>IF(ISBLANK('2012 HR 배정표'!AH515)=TRUE,"-",'2012 HR 배정표'!AH515)</x:f>
        <x:v>-</x:v>
      </x:c>
      <x:c r="AD517" s="46" t="str">
        <x:f>IF(ISBLANK('2012 HR 배정표'!AH515)=TRUE,"-",IF(ISERROR((HLOOKUP($A$5,Prj_list!$O$6:$Z$7,2)*'2012 HR 배정표'!AI515)/HLOOKUP($A$5,Prj_list!$O$6:$Z$7,2))=TRUE,"-",(HLOOKUP($A$5,Prj_list!$O$6:$Z$7,2)*'2012 HR 배정표'!AI515)/HLOOKUP($A$5,Prj_list!$O$6:$Z$7,2)))</x:f>
        <x:v>-</x:v>
      </x:c>
      <x:c r="AE517" s="45" t="str">
        <x:f>IF(ISBLANK('2012 HR 배정표'!AJ515)=TRUE,"-",'2012 HR 배정표'!AJ515)</x:f>
        <x:v>-</x:v>
      </x:c>
      <x:c r="AF517" s="46" t="str">
        <x:f>IF(ISBLANK('2012 HR 배정표'!AJ515)=TRUE,"-",IF(ISERROR((HLOOKUP($A$5,Prj_list!$O$6:$Z$7,2)*'2012 HR 배정표'!AK515)/HLOOKUP($A$5,Prj_list!$O$6:$Z$7,2))=TRUE,"-",(HLOOKUP($A$5,Prj_list!$O$6:$Z$7,2)*'2012 HR 배정표'!AK515)/HLOOKUP($A$5,Prj_list!$O$6:$Z$7,2)))</x:f>
        <x:v>-</x:v>
      </x:c>
      <x:c r="AG517" s="45" t="str">
        <x:f>IF(ISBLANK('2012 HR 배정표'!AL515)=TRUE,"-",'2012 HR 배정표'!AL515)</x:f>
        <x:v>-</x:v>
      </x:c>
      <x:c r="AH517" s="46" t="str">
        <x:f>IF(ISBLANK('2012 HR 배정표'!AL515)=TRUE,"-",IF(ISERROR((HLOOKUP($A$5,Prj_list!$O$6:$Z$7,2)*'2012 HR 배정표'!AM515)/HLOOKUP($A$5,Prj_list!$O$6:$Z$7,2))=TRUE,"-",(HLOOKUP($A$5,Prj_list!$O$6:$Z$7,2)*'2012 HR 배정표'!AM515)/HLOOKUP($A$5,Prj_list!$O$6:$Z$7,2)))</x:f>
        <x:v>-</x:v>
      </x:c>
      <x:c r="AI517" s="45" t="str">
        <x:f>IF(ISBLANK('2012 HR 배정표'!AN515)=TRUE,"-",'2012 HR 배정표'!AN515)</x:f>
        <x:v>-</x:v>
      </x:c>
      <x:c r="AJ517" s="46" t="str">
        <x:f>IF(ISBLANK('2012 HR 배정표'!AN515)=TRUE,"-",IF(ISERROR((HLOOKUP($A$5,Prj_list!$O$6:$Z$7,2)*'2012 HR 배정표'!AO515)/HLOOKUP($A$5,Prj_list!$O$6:$Z$7,2))=TRUE,"-",(HLOOKUP($A$5,Prj_list!$O$6:$Z$7,2)*'2012 HR 배정표'!AO515)/HLOOKUP($A$5,Prj_list!$O$6:$Z$7,2)))</x:f>
        <x:v>-</x:v>
      </x:c>
      <x:c r="AK517" s="45" t="str">
        <x:f>IF(ISBLANK('2012 HR 배정표'!AP515)=TRUE,"-",'2012 HR 배정표'!AP515)</x:f>
        <x:v>-</x:v>
      </x:c>
      <x:c r="AL517" s="46" t="str">
        <x:f>IF(ISBLANK('2012 HR 배정표'!AP515)=TRUE,"-",IF(ISERROR((HLOOKUP($A$5,Prj_list!$O$6:$Z$7,2)*'2012 HR 배정표'!AQ515)/HLOOKUP($A$5,Prj_list!$O$6:$Z$7,2))=TRUE,"-",(HLOOKUP($A$5,Prj_list!$O$6:$Z$7,2)*'2012 HR 배정표'!AQ515)/HLOOKUP($A$5,Prj_list!$O$6:$Z$7,2)))</x:f>
        <x:v>-</x:v>
      </x:c>
      <x:c r="AM517" s="45" t="str">
        <x:f>IF(ISBLANK('2012 HR 배정표'!AR515)=TRUE,"-",'2012 HR 배정표'!AR515)</x:f>
        <x:v>-</x:v>
      </x:c>
      <x:c r="AN517" s="46" t="str">
        <x:f>IF(ISBLANK('2012 HR 배정표'!AR515)=TRUE,"-",IF(ISERROR((HLOOKUP($A$5,Prj_list!$O$6:$Z$7,2)*'2012 HR 배정표'!AS515)/HLOOKUP($A$5,Prj_list!$O$6:$Z$7,2))=TRUE,"-",(HLOOKUP($A$5,Prj_list!$O$6:$Z$7,2)*'2012 HR 배정표'!AS515)/HLOOKUP($A$5,Prj_list!$O$6:$Z$7,2)))</x:f>
        <x:v>-</x:v>
      </x:c>
      <x:c r="AO517" s="45" t="str">
        <x:f>IF(ISBLANK('2012 HR 배정표'!AT515)=TRUE,"-",'2012 HR 배정표'!AT515)</x:f>
        <x:v>-</x:v>
      </x:c>
      <x:c r="AP517" s="46" t="str">
        <x:f>IF(ISBLANK('2012 HR 배정표'!AT515)=TRUE,"-",IF(ISERROR((HLOOKUP($A$5,Prj_list!$O$6:$Z$7,2)*'2012 HR 배정표'!AU515)/HLOOKUP($A$5,Prj_list!$O$6:$Z$7,2))=TRUE,"-",(HLOOKUP($A$5,Prj_list!$O$6:$Z$7,2)*'2012 HR 배정표'!AU515)/HLOOKUP($A$5,Prj_list!$O$6:$Z$7,2)))</x:f>
        <x:v>-</x:v>
      </x:c>
      <x:c r="AQ517" s="45" t="str">
        <x:f>IF(ISBLANK('2012 HR 배정표'!AV515)=TRUE,"-",'2012 HR 배정표'!AV515)</x:f>
        <x:v>-</x:v>
      </x:c>
      <x:c r="AR517" s="46" t="str">
        <x:f>IF(ISBLANK('2012 HR 배정표'!AV515)=TRUE,"-",IF(ISERROR((HLOOKUP($A$5,Prj_list!$O$6:$Z$7,2)*'2012 HR 배정표'!AW515)/HLOOKUP($A$5,Prj_list!$O$6:$Z$7,2))=TRUE,"-",(HLOOKUP($A$5,Prj_list!$O$6:$Z$7,2)*'2012 HR 배정표'!AW515)/HLOOKUP($A$5,Prj_list!$O$6:$Z$7,2)))</x:f>
        <x:v>-</x:v>
      </x:c>
      <x:c r="AS517" s="45" t="str">
        <x:f>IF(ISBLANK('2012 HR 배정표'!AX515)=TRUE,"-",'2012 HR 배정표'!AX515)</x:f>
        <x:v>-</x:v>
      </x:c>
      <x:c r="AT517" s="46" t="str">
        <x:f>IF(ISBLANK('2012 HR 배정표'!AX515)=TRUE,"-",IF(ISERROR((HLOOKUP($A$5,Prj_list!$O$6:$Z$7,2)*'2012 HR 배정표'!AY515)/HLOOKUP($A$5,Prj_list!$O$6:$Z$7,2))=TRUE,"-",(HLOOKUP($A$5,Prj_list!$O$6:$Z$7,2)*'2012 HR 배정표'!AY515)/HLOOKUP($A$5,Prj_list!$O$6:$Z$7,2)))</x:f>
        <x:v>-</x:v>
      </x:c>
      <x:c r="AU517" s="45" t="str">
        <x:f>IF(ISBLANK('2012 HR 배정표'!AZ515)=TRUE,"-",'2012 HR 배정표'!AZ515)</x:f>
        <x:v>-</x:v>
      </x:c>
      <x:c r="AV517" s="46" t="str">
        <x:f>IF(ISBLANK('2012 HR 배정표'!AZ515)=TRUE,"-",IF(ISERROR((HLOOKUP($A$5,Prj_list!$O$6:$Z$7,2)*'2012 HR 배정표'!BA515)/HLOOKUP($A$5,Prj_list!$O$6:$Z$7,2))=TRUE,"-",(HLOOKUP($A$5,Prj_list!$O$6:$Z$7,2)*'2012 HR 배정표'!BA515)/HLOOKUP($A$5,Prj_list!$O$6:$Z$7,2)))</x:f>
        <x:v>-</x:v>
      </x:c>
      <x:c r="AW517" s="34" t="str">
        <x:f t="shared" si="16"/>
        <x:v/>
      </x:c>
      <x:c r="AX517" s="41">
        <x:f t="shared" si="15"/>
        <x:v>0</x:v>
      </x:c>
    </x:row>
    <x:row r="518" spans="1:50">
      <x:c r="A518" s="45" t="str">
        <x:f>IF(ISBLANK('2012 HR 배정표'!F516)=TRUE,"-",'2012 HR 배정표'!F516)</x:f>
        <x:v>-</x:v>
      </x:c>
      <x:c r="B518" s="46" t="str">
        <x:f>IF(ISBLANK('2012 HR 배정표'!F516)=TRUE,"-",IF(ISERROR((HLOOKUP($A$5,Prj_list!$O$6:$Z$7,2)*'2012 HR 배정표'!G516)/HLOOKUP($A$5,Prj_list!$O$6:$Z$7,2))=TRUE,"-",(HLOOKUP($A$5,Prj_list!$O$6:$Z$7,2)*'2012 HR 배정표'!G516)/HLOOKUP($A$5,Prj_list!$O$6:$Z$7,2)))</x:f>
        <x:v>-</x:v>
      </x:c>
      <x:c r="C518" s="45" t="str">
        <x:f>IF(ISBLANK('2012 HR 배정표'!H516)=TRUE,"-",'2012 HR 배정표'!H516)</x:f>
        <x:v>-</x:v>
      </x:c>
      <x:c r="D518" s="46" t="str">
        <x:f>IF(ISBLANK('2012 HR 배정표'!H516)=TRUE,"-",IF(ISERROR((HLOOKUP($A$5,Prj_list!$O$6:$Z$7,2)*'2012 HR 배정표'!I516)/HLOOKUP($A$5,Prj_list!$O$6:$Z$7,2))=TRUE,"-",(HLOOKUP($A$5,Prj_list!$O$6:$Z$7,2)*'2012 HR 배정표'!I516)/HLOOKUP($A$5,Prj_list!$O$6:$Z$7,2)))</x:f>
        <x:v>-</x:v>
      </x:c>
      <x:c r="E518" s="45" t="str">
        <x:f>IF(ISBLANK('2012 HR 배정표'!J516)=TRUE,"-",'2012 HR 배정표'!J516)</x:f>
        <x:v>-</x:v>
      </x:c>
      <x:c r="F518" s="46" t="str">
        <x:f>IF(ISBLANK('2012 HR 배정표'!J516)=TRUE,"-",IF(ISERROR((HLOOKUP($A$5,Prj_list!$O$6:$Z$7,2)*'2012 HR 배정표'!K516)/HLOOKUP($A$5,Prj_list!$O$6:$Z$7,2))=TRUE,"-",(HLOOKUP($A$5,Prj_list!$O$6:$Z$7,2)*'2012 HR 배정표'!K516)/HLOOKUP($A$5,Prj_list!$O$6:$Z$7,2)))</x:f>
        <x:v>-</x:v>
      </x:c>
      <x:c r="G518" s="45" t="str">
        <x:f>IF(ISBLANK('2012 HR 배정표'!L516)=TRUE,"-",'2012 HR 배정표'!L516)</x:f>
        <x:v>-</x:v>
      </x:c>
      <x:c r="H518" s="46" t="str">
        <x:f>IF(ISBLANK('2012 HR 배정표'!L516)=TRUE,"-",IF(ISERROR((HLOOKUP($A$5,Prj_list!$O$6:$Z$7,2)*'2012 HR 배정표'!M516)/HLOOKUP($A$5,Prj_list!$O$6:$Z$7,2))=TRUE,"-",(HLOOKUP($A$5,Prj_list!$O$6:$Z$7,2)*'2012 HR 배정표'!M516)/HLOOKUP($A$5,Prj_list!$O$6:$Z$7,2)))</x:f>
        <x:v>-</x:v>
      </x:c>
      <x:c r="I518" s="45" t="str">
        <x:f>IF(ISBLANK('2012 HR 배정표'!N516)=TRUE,"-",'2012 HR 배정표'!N516)</x:f>
        <x:v>-</x:v>
      </x:c>
      <x:c r="J518" s="46" t="str">
        <x:f>IF(ISBLANK('2012 HR 배정표'!N516)=TRUE,"-",IF(ISERROR((HLOOKUP($A$5,Prj_list!$O$6:$Z$7,2)*'2012 HR 배정표'!O516)/HLOOKUP($A$5,Prj_list!$O$6:$Z$7,2))=TRUE,"-",(HLOOKUP($A$5,Prj_list!$O$6:$Z$7,2)*'2012 HR 배정표'!O516)/HLOOKUP($A$5,Prj_list!$O$6:$Z$7,2)))</x:f>
        <x:v>-</x:v>
      </x:c>
      <x:c r="K518" s="45" t="str">
        <x:f>IF(ISBLANK('2012 HR 배정표'!P516)=TRUE,"-",'2012 HR 배정표'!P516)</x:f>
        <x:v>-</x:v>
      </x:c>
      <x:c r="L518" s="46" t="str">
        <x:f>IF(ISBLANK('2012 HR 배정표'!P516)=TRUE,"-",IF(ISERROR((HLOOKUP($A$5,Prj_list!$O$6:$Z$7,2)*'2012 HR 배정표'!Q516)/HLOOKUP($A$5,Prj_list!$O$6:$Z$7,2))=TRUE,"-",(HLOOKUP($A$5,Prj_list!$O$6:$Z$7,2)*'2012 HR 배정표'!Q516)/HLOOKUP($A$5,Prj_list!$O$6:$Z$7,2)))</x:f>
        <x:v>-</x:v>
      </x:c>
      <x:c r="M518" s="45" t="str">
        <x:f>IF(ISBLANK('2012 HR 배정표'!R516)=TRUE,"-",'2012 HR 배정표'!R516)</x:f>
        <x:v>-</x:v>
      </x:c>
      <x:c r="N518" s="46" t="str">
        <x:f>IF(ISBLANK('2012 HR 배정표'!R516)=TRUE,"-",IF(ISERROR((HLOOKUP($A$5,Prj_list!$O$6:$Z$7,2)*'2012 HR 배정표'!S516)/HLOOKUP($A$5,Prj_list!$O$6:$Z$7,2))=TRUE,"-",(HLOOKUP($A$5,Prj_list!$O$6:$Z$7,2)*'2012 HR 배정표'!S516)/HLOOKUP($A$5,Prj_list!$O$6:$Z$7,2)))</x:f>
        <x:v>-</x:v>
      </x:c>
      <x:c r="O518" s="45" t="str">
        <x:f>IF(ISBLANK('2012 HR 배정표'!T516)=TRUE,"-",'2012 HR 배정표'!T516)</x:f>
        <x:v>-</x:v>
      </x:c>
      <x:c r="P518" s="46" t="str">
        <x:f>IF(ISBLANK('2012 HR 배정표'!T516)=TRUE,"-",IF(ISERROR((HLOOKUP($A$5,Prj_list!$O$6:$Z$7,2)*'2012 HR 배정표'!U516)/HLOOKUP($A$5,Prj_list!$O$6:$Z$7,2))=TRUE,"-",(HLOOKUP($A$5,Prj_list!$O$6:$Z$7,2)*'2012 HR 배정표'!U516)/HLOOKUP($A$5,Prj_list!$O$6:$Z$7,2)))</x:f>
        <x:v>-</x:v>
      </x:c>
      <x:c r="Q518" s="45" t="str">
        <x:f>IF(ISBLANK('2012 HR 배정표'!V516)=TRUE,"-",'2012 HR 배정표'!V516)</x:f>
        <x:v>-</x:v>
      </x:c>
      <x:c r="R518" s="46" t="str">
        <x:f>IF(ISBLANK('2012 HR 배정표'!V516)=TRUE,"-",IF(ISERROR((HLOOKUP($A$5,Prj_list!$O$6:$Z$7,2)*'2012 HR 배정표'!W516)/HLOOKUP($A$5,Prj_list!$O$6:$Z$7,2))=TRUE,"-",(HLOOKUP($A$5,Prj_list!$O$6:$Z$7,2)*'2012 HR 배정표'!W516)/HLOOKUP($A$5,Prj_list!$O$6:$Z$7,2)))</x:f>
        <x:v>-</x:v>
      </x:c>
      <x:c r="S518" s="45" t="str">
        <x:f>IF(ISBLANK('2012 HR 배정표'!X516)=TRUE,"-",'2012 HR 배정표'!X516)</x:f>
        <x:v>-</x:v>
      </x:c>
      <x:c r="T518" s="46" t="str">
        <x:f>IF(ISBLANK('2012 HR 배정표'!X516)=TRUE,"-",IF(ISERROR((HLOOKUP($A$5,Prj_list!$O$6:$Z$7,2)*'2012 HR 배정표'!Y516)/HLOOKUP($A$5,Prj_list!$O$6:$Z$7,2))=TRUE,"-",(HLOOKUP($A$5,Prj_list!$O$6:$Z$7,2)*'2012 HR 배정표'!Y516)/HLOOKUP($A$5,Prj_list!$O$6:$Z$7,2)))</x:f>
        <x:v>-</x:v>
      </x:c>
      <x:c r="U518" s="45" t="str">
        <x:f>IF(ISBLANK('2012 HR 배정표'!Z516)=TRUE,"-",'2012 HR 배정표'!Z516)</x:f>
        <x:v>-</x:v>
      </x:c>
      <x:c r="V518" s="46" t="str">
        <x:f>IF(ISBLANK('2012 HR 배정표'!Z516)=TRUE,"-",IF(ISERROR((HLOOKUP($A$5,Prj_list!$O$6:$Z$7,2)*'2012 HR 배정표'!AA516)/HLOOKUP($A$5,Prj_list!$O$6:$Z$7,2))=TRUE,"-",(HLOOKUP($A$5,Prj_list!$O$6:$Z$7,2)*'2012 HR 배정표'!AA516)/HLOOKUP($A$5,Prj_list!$O$6:$Z$7,2)))</x:f>
        <x:v>-</x:v>
      </x:c>
      <x:c r="W518" s="45" t="str">
        <x:f>IF(ISBLANK('2012 HR 배정표'!AB516)=TRUE,"-",'2012 HR 배정표'!AB516)</x:f>
        <x:v>-</x:v>
      </x:c>
      <x:c r="X518" s="46" t="str">
        <x:f>IF(ISBLANK('2012 HR 배정표'!AB516)=TRUE,"-",IF(ISERROR((HLOOKUP($A$5,Prj_list!$O$6:$Z$7,2)*'2012 HR 배정표'!AC516)/HLOOKUP($A$5,Prj_list!$O$6:$Z$7,2))=TRUE,"-",(HLOOKUP($A$5,Prj_list!$O$6:$Z$7,2)*'2012 HR 배정표'!AC516)/HLOOKUP($A$5,Prj_list!$O$6:$Z$7,2)))</x:f>
        <x:v>-</x:v>
      </x:c>
      <x:c r="Y518" s="45" t="str">
        <x:f>IF(ISBLANK('2012 HR 배정표'!AD516)=TRUE,"-",'2012 HR 배정표'!AD516)</x:f>
        <x:v>-</x:v>
      </x:c>
      <x:c r="Z518" s="46" t="str">
        <x:f>IF(ISBLANK('2012 HR 배정표'!AD516)=TRUE,"-",IF(ISERROR((HLOOKUP($A$5,Prj_list!$O$6:$Z$7,2)*'2012 HR 배정표'!AE516)/HLOOKUP($A$5,Prj_list!$O$6:$Z$7,2))=TRUE,"-",(HLOOKUP($A$5,Prj_list!$O$6:$Z$7,2)*'2012 HR 배정표'!AE516)/HLOOKUP($A$5,Prj_list!$O$6:$Z$7,2)))</x:f>
        <x:v>-</x:v>
      </x:c>
      <x:c r="AA518" s="45" t="str">
        <x:f>IF(ISBLANK('2012 HR 배정표'!AF516)=TRUE,"-",'2012 HR 배정표'!AF516)</x:f>
        <x:v>-</x:v>
      </x:c>
      <x:c r="AB518" s="46" t="str">
        <x:f>IF(ISBLANK('2012 HR 배정표'!AF516)=TRUE,"-",IF(ISERROR((HLOOKUP($A$5,Prj_list!$O$6:$Z$7,2)*'2012 HR 배정표'!AG516)/HLOOKUP($A$5,Prj_list!$O$6:$Z$7,2))=TRUE,"-",(HLOOKUP($A$5,Prj_list!$O$6:$Z$7,2)*'2012 HR 배정표'!AG516)/HLOOKUP($A$5,Prj_list!$O$6:$Z$7,2)))</x:f>
        <x:v>-</x:v>
      </x:c>
      <x:c r="AC518" s="45" t="str">
        <x:f>IF(ISBLANK('2012 HR 배정표'!AH516)=TRUE,"-",'2012 HR 배정표'!AH516)</x:f>
        <x:v>-</x:v>
      </x:c>
      <x:c r="AD518" s="46" t="str">
        <x:f>IF(ISBLANK('2012 HR 배정표'!AH516)=TRUE,"-",IF(ISERROR((HLOOKUP($A$5,Prj_list!$O$6:$Z$7,2)*'2012 HR 배정표'!AI516)/HLOOKUP($A$5,Prj_list!$O$6:$Z$7,2))=TRUE,"-",(HLOOKUP($A$5,Prj_list!$O$6:$Z$7,2)*'2012 HR 배정표'!AI516)/HLOOKUP($A$5,Prj_list!$O$6:$Z$7,2)))</x:f>
        <x:v>-</x:v>
      </x:c>
      <x:c r="AE518" s="45" t="str">
        <x:f>IF(ISBLANK('2012 HR 배정표'!AJ516)=TRUE,"-",'2012 HR 배정표'!AJ516)</x:f>
        <x:v>-</x:v>
      </x:c>
      <x:c r="AF518" s="46" t="str">
        <x:f>IF(ISBLANK('2012 HR 배정표'!AJ516)=TRUE,"-",IF(ISERROR((HLOOKUP($A$5,Prj_list!$O$6:$Z$7,2)*'2012 HR 배정표'!AK516)/HLOOKUP($A$5,Prj_list!$O$6:$Z$7,2))=TRUE,"-",(HLOOKUP($A$5,Prj_list!$O$6:$Z$7,2)*'2012 HR 배정표'!AK516)/HLOOKUP($A$5,Prj_list!$O$6:$Z$7,2)))</x:f>
        <x:v>-</x:v>
      </x:c>
      <x:c r="AG518" s="45" t="str">
        <x:f>IF(ISBLANK('2012 HR 배정표'!AL516)=TRUE,"-",'2012 HR 배정표'!AL516)</x:f>
        <x:v>-</x:v>
      </x:c>
      <x:c r="AH518" s="46" t="str">
        <x:f>IF(ISBLANK('2012 HR 배정표'!AL516)=TRUE,"-",IF(ISERROR((HLOOKUP($A$5,Prj_list!$O$6:$Z$7,2)*'2012 HR 배정표'!AM516)/HLOOKUP($A$5,Prj_list!$O$6:$Z$7,2))=TRUE,"-",(HLOOKUP($A$5,Prj_list!$O$6:$Z$7,2)*'2012 HR 배정표'!AM516)/HLOOKUP($A$5,Prj_list!$O$6:$Z$7,2)))</x:f>
        <x:v>-</x:v>
      </x:c>
      <x:c r="AI518" s="45" t="str">
        <x:f>IF(ISBLANK('2012 HR 배정표'!AN516)=TRUE,"-",'2012 HR 배정표'!AN516)</x:f>
        <x:v>-</x:v>
      </x:c>
      <x:c r="AJ518" s="46" t="str">
        <x:f>IF(ISBLANK('2012 HR 배정표'!AN516)=TRUE,"-",IF(ISERROR((HLOOKUP($A$5,Prj_list!$O$6:$Z$7,2)*'2012 HR 배정표'!AO516)/HLOOKUP($A$5,Prj_list!$O$6:$Z$7,2))=TRUE,"-",(HLOOKUP($A$5,Prj_list!$O$6:$Z$7,2)*'2012 HR 배정표'!AO516)/HLOOKUP($A$5,Prj_list!$O$6:$Z$7,2)))</x:f>
        <x:v>-</x:v>
      </x:c>
      <x:c r="AK518" s="45" t="str">
        <x:f>IF(ISBLANK('2012 HR 배정표'!AP516)=TRUE,"-",'2012 HR 배정표'!AP516)</x:f>
        <x:v>-</x:v>
      </x:c>
      <x:c r="AL518" s="46" t="str">
        <x:f>IF(ISBLANK('2012 HR 배정표'!AP516)=TRUE,"-",IF(ISERROR((HLOOKUP($A$5,Prj_list!$O$6:$Z$7,2)*'2012 HR 배정표'!AQ516)/HLOOKUP($A$5,Prj_list!$O$6:$Z$7,2))=TRUE,"-",(HLOOKUP($A$5,Prj_list!$O$6:$Z$7,2)*'2012 HR 배정표'!AQ516)/HLOOKUP($A$5,Prj_list!$O$6:$Z$7,2)))</x:f>
        <x:v>-</x:v>
      </x:c>
      <x:c r="AM518" s="45" t="str">
        <x:f>IF(ISBLANK('2012 HR 배정표'!AR516)=TRUE,"-",'2012 HR 배정표'!AR516)</x:f>
        <x:v>-</x:v>
      </x:c>
      <x:c r="AN518" s="46" t="str">
        <x:f>IF(ISBLANK('2012 HR 배정표'!AR516)=TRUE,"-",IF(ISERROR((HLOOKUP($A$5,Prj_list!$O$6:$Z$7,2)*'2012 HR 배정표'!AS516)/HLOOKUP($A$5,Prj_list!$O$6:$Z$7,2))=TRUE,"-",(HLOOKUP($A$5,Prj_list!$O$6:$Z$7,2)*'2012 HR 배정표'!AS516)/HLOOKUP($A$5,Prj_list!$O$6:$Z$7,2)))</x:f>
        <x:v>-</x:v>
      </x:c>
      <x:c r="AO518" s="45" t="str">
        <x:f>IF(ISBLANK('2012 HR 배정표'!AT516)=TRUE,"-",'2012 HR 배정표'!AT516)</x:f>
        <x:v>-</x:v>
      </x:c>
      <x:c r="AP518" s="46" t="str">
        <x:f>IF(ISBLANK('2012 HR 배정표'!AT516)=TRUE,"-",IF(ISERROR((HLOOKUP($A$5,Prj_list!$O$6:$Z$7,2)*'2012 HR 배정표'!AU516)/HLOOKUP($A$5,Prj_list!$O$6:$Z$7,2))=TRUE,"-",(HLOOKUP($A$5,Prj_list!$O$6:$Z$7,2)*'2012 HR 배정표'!AU516)/HLOOKUP($A$5,Prj_list!$O$6:$Z$7,2)))</x:f>
        <x:v>-</x:v>
      </x:c>
      <x:c r="AQ518" s="45" t="str">
        <x:f>IF(ISBLANK('2012 HR 배정표'!AV516)=TRUE,"-",'2012 HR 배정표'!AV516)</x:f>
        <x:v>-</x:v>
      </x:c>
      <x:c r="AR518" s="46" t="str">
        <x:f>IF(ISBLANK('2012 HR 배정표'!AV516)=TRUE,"-",IF(ISERROR((HLOOKUP($A$5,Prj_list!$O$6:$Z$7,2)*'2012 HR 배정표'!AW516)/HLOOKUP($A$5,Prj_list!$O$6:$Z$7,2))=TRUE,"-",(HLOOKUP($A$5,Prj_list!$O$6:$Z$7,2)*'2012 HR 배정표'!AW516)/HLOOKUP($A$5,Prj_list!$O$6:$Z$7,2)))</x:f>
        <x:v>-</x:v>
      </x:c>
      <x:c r="AS518" s="45" t="str">
        <x:f>IF(ISBLANK('2012 HR 배정표'!AX516)=TRUE,"-",'2012 HR 배정표'!AX516)</x:f>
        <x:v>-</x:v>
      </x:c>
      <x:c r="AT518" s="46" t="str">
        <x:f>IF(ISBLANK('2012 HR 배정표'!AX516)=TRUE,"-",IF(ISERROR((HLOOKUP($A$5,Prj_list!$O$6:$Z$7,2)*'2012 HR 배정표'!AY516)/HLOOKUP($A$5,Prj_list!$O$6:$Z$7,2))=TRUE,"-",(HLOOKUP($A$5,Prj_list!$O$6:$Z$7,2)*'2012 HR 배정표'!AY516)/HLOOKUP($A$5,Prj_list!$O$6:$Z$7,2)))</x:f>
        <x:v>-</x:v>
      </x:c>
      <x:c r="AU518" s="45" t="str">
        <x:f>IF(ISBLANK('2012 HR 배정표'!AZ516)=TRUE,"-",'2012 HR 배정표'!AZ516)</x:f>
        <x:v>-</x:v>
      </x:c>
      <x:c r="AV518" s="46" t="str">
        <x:f>IF(ISBLANK('2012 HR 배정표'!AZ516)=TRUE,"-",IF(ISERROR((HLOOKUP($A$5,Prj_list!$O$6:$Z$7,2)*'2012 HR 배정표'!BA516)/HLOOKUP($A$5,Prj_list!$O$6:$Z$7,2))=TRUE,"-",(HLOOKUP($A$5,Prj_list!$O$6:$Z$7,2)*'2012 HR 배정표'!BA516)/HLOOKUP($A$5,Prj_list!$O$6:$Z$7,2)))</x:f>
        <x:v>-</x:v>
      </x:c>
      <x:c r="AW518" s="34" t="str">
        <x:f t="shared" si="16"/>
        <x:v/>
      </x:c>
      <x:c r="AX518" s="41">
        <x:f t="shared" si="15"/>
        <x:v>0</x:v>
      </x:c>
    </x:row>
    <x:row r="519" spans="1:50">
      <x:c r="A519" s="45" t="str">
        <x:f>IF(ISBLANK('2012 HR 배정표'!F517)=TRUE,"-",'2012 HR 배정표'!F517)</x:f>
        <x:v>-</x:v>
      </x:c>
      <x:c r="B519" s="46" t="str">
        <x:f>IF(ISBLANK('2012 HR 배정표'!F517)=TRUE,"-",IF(ISERROR((HLOOKUP($A$5,Prj_list!$O$6:$Z$7,2)*'2012 HR 배정표'!G517)/HLOOKUP($A$5,Prj_list!$O$6:$Z$7,2))=TRUE,"-",(HLOOKUP($A$5,Prj_list!$O$6:$Z$7,2)*'2012 HR 배정표'!G517)/HLOOKUP($A$5,Prj_list!$O$6:$Z$7,2)))</x:f>
        <x:v>-</x:v>
      </x:c>
      <x:c r="C519" s="45" t="str">
        <x:f>IF(ISBLANK('2012 HR 배정표'!H517)=TRUE,"-",'2012 HR 배정표'!H517)</x:f>
        <x:v>-</x:v>
      </x:c>
      <x:c r="D519" s="46" t="str">
        <x:f>IF(ISBLANK('2012 HR 배정표'!H517)=TRUE,"-",IF(ISERROR((HLOOKUP($A$5,Prj_list!$O$6:$Z$7,2)*'2012 HR 배정표'!I517)/HLOOKUP($A$5,Prj_list!$O$6:$Z$7,2))=TRUE,"-",(HLOOKUP($A$5,Prj_list!$O$6:$Z$7,2)*'2012 HR 배정표'!I517)/HLOOKUP($A$5,Prj_list!$O$6:$Z$7,2)))</x:f>
        <x:v>-</x:v>
      </x:c>
      <x:c r="E519" s="45" t="str">
        <x:f>IF(ISBLANK('2012 HR 배정표'!J517)=TRUE,"-",'2012 HR 배정표'!J517)</x:f>
        <x:v>-</x:v>
      </x:c>
      <x:c r="F519" s="46" t="str">
        <x:f>IF(ISBLANK('2012 HR 배정표'!J517)=TRUE,"-",IF(ISERROR((HLOOKUP($A$5,Prj_list!$O$6:$Z$7,2)*'2012 HR 배정표'!K517)/HLOOKUP($A$5,Prj_list!$O$6:$Z$7,2))=TRUE,"-",(HLOOKUP($A$5,Prj_list!$O$6:$Z$7,2)*'2012 HR 배정표'!K517)/HLOOKUP($A$5,Prj_list!$O$6:$Z$7,2)))</x:f>
        <x:v>-</x:v>
      </x:c>
      <x:c r="G519" s="45" t="str">
        <x:f>IF(ISBLANK('2012 HR 배정표'!L517)=TRUE,"-",'2012 HR 배정표'!L517)</x:f>
        <x:v>-</x:v>
      </x:c>
      <x:c r="H519" s="46" t="str">
        <x:f>IF(ISBLANK('2012 HR 배정표'!L517)=TRUE,"-",IF(ISERROR((HLOOKUP($A$5,Prj_list!$O$6:$Z$7,2)*'2012 HR 배정표'!M517)/HLOOKUP($A$5,Prj_list!$O$6:$Z$7,2))=TRUE,"-",(HLOOKUP($A$5,Prj_list!$O$6:$Z$7,2)*'2012 HR 배정표'!M517)/HLOOKUP($A$5,Prj_list!$O$6:$Z$7,2)))</x:f>
        <x:v>-</x:v>
      </x:c>
      <x:c r="I519" s="45" t="str">
        <x:f>IF(ISBLANK('2012 HR 배정표'!N517)=TRUE,"-",'2012 HR 배정표'!N517)</x:f>
        <x:v>-</x:v>
      </x:c>
      <x:c r="J519" s="46" t="str">
        <x:f>IF(ISBLANK('2012 HR 배정표'!N517)=TRUE,"-",IF(ISERROR((HLOOKUP($A$5,Prj_list!$O$6:$Z$7,2)*'2012 HR 배정표'!O517)/HLOOKUP($A$5,Prj_list!$O$6:$Z$7,2))=TRUE,"-",(HLOOKUP($A$5,Prj_list!$O$6:$Z$7,2)*'2012 HR 배정표'!O517)/HLOOKUP($A$5,Prj_list!$O$6:$Z$7,2)))</x:f>
        <x:v>-</x:v>
      </x:c>
      <x:c r="K519" s="45" t="str">
        <x:f>IF(ISBLANK('2012 HR 배정표'!P517)=TRUE,"-",'2012 HR 배정표'!P517)</x:f>
        <x:v>-</x:v>
      </x:c>
      <x:c r="L519" s="46" t="str">
        <x:f>IF(ISBLANK('2012 HR 배정표'!P517)=TRUE,"-",IF(ISERROR((HLOOKUP($A$5,Prj_list!$O$6:$Z$7,2)*'2012 HR 배정표'!Q517)/HLOOKUP($A$5,Prj_list!$O$6:$Z$7,2))=TRUE,"-",(HLOOKUP($A$5,Prj_list!$O$6:$Z$7,2)*'2012 HR 배정표'!Q517)/HLOOKUP($A$5,Prj_list!$O$6:$Z$7,2)))</x:f>
        <x:v>-</x:v>
      </x:c>
      <x:c r="M519" s="45" t="str">
        <x:f>IF(ISBLANK('2012 HR 배정표'!R517)=TRUE,"-",'2012 HR 배정표'!R517)</x:f>
        <x:v>-</x:v>
      </x:c>
      <x:c r="N519" s="46" t="str">
        <x:f>IF(ISBLANK('2012 HR 배정표'!R517)=TRUE,"-",IF(ISERROR((HLOOKUP($A$5,Prj_list!$O$6:$Z$7,2)*'2012 HR 배정표'!S517)/HLOOKUP($A$5,Prj_list!$O$6:$Z$7,2))=TRUE,"-",(HLOOKUP($A$5,Prj_list!$O$6:$Z$7,2)*'2012 HR 배정표'!S517)/HLOOKUP($A$5,Prj_list!$O$6:$Z$7,2)))</x:f>
        <x:v>-</x:v>
      </x:c>
      <x:c r="O519" s="45" t="str">
        <x:f>IF(ISBLANK('2012 HR 배정표'!T517)=TRUE,"-",'2012 HR 배정표'!T517)</x:f>
        <x:v>-</x:v>
      </x:c>
      <x:c r="P519" s="46" t="str">
        <x:f>IF(ISBLANK('2012 HR 배정표'!T517)=TRUE,"-",IF(ISERROR((HLOOKUP($A$5,Prj_list!$O$6:$Z$7,2)*'2012 HR 배정표'!U517)/HLOOKUP($A$5,Prj_list!$O$6:$Z$7,2))=TRUE,"-",(HLOOKUP($A$5,Prj_list!$O$6:$Z$7,2)*'2012 HR 배정표'!U517)/HLOOKUP($A$5,Prj_list!$O$6:$Z$7,2)))</x:f>
        <x:v>-</x:v>
      </x:c>
      <x:c r="Q519" s="45" t="str">
        <x:f>IF(ISBLANK('2012 HR 배정표'!V517)=TRUE,"-",'2012 HR 배정표'!V517)</x:f>
        <x:v>-</x:v>
      </x:c>
      <x:c r="R519" s="46" t="str">
        <x:f>IF(ISBLANK('2012 HR 배정표'!V517)=TRUE,"-",IF(ISERROR((HLOOKUP($A$5,Prj_list!$O$6:$Z$7,2)*'2012 HR 배정표'!W517)/HLOOKUP($A$5,Prj_list!$O$6:$Z$7,2))=TRUE,"-",(HLOOKUP($A$5,Prj_list!$O$6:$Z$7,2)*'2012 HR 배정표'!W517)/HLOOKUP($A$5,Prj_list!$O$6:$Z$7,2)))</x:f>
        <x:v>-</x:v>
      </x:c>
      <x:c r="S519" s="45" t="str">
        <x:f>IF(ISBLANK('2012 HR 배정표'!X517)=TRUE,"-",'2012 HR 배정표'!X517)</x:f>
        <x:v>-</x:v>
      </x:c>
      <x:c r="T519" s="46" t="str">
        <x:f>IF(ISBLANK('2012 HR 배정표'!X517)=TRUE,"-",IF(ISERROR((HLOOKUP($A$5,Prj_list!$O$6:$Z$7,2)*'2012 HR 배정표'!Y517)/HLOOKUP($A$5,Prj_list!$O$6:$Z$7,2))=TRUE,"-",(HLOOKUP($A$5,Prj_list!$O$6:$Z$7,2)*'2012 HR 배정표'!Y517)/HLOOKUP($A$5,Prj_list!$O$6:$Z$7,2)))</x:f>
        <x:v>-</x:v>
      </x:c>
      <x:c r="U519" s="45" t="str">
        <x:f>IF(ISBLANK('2012 HR 배정표'!Z517)=TRUE,"-",'2012 HR 배정표'!Z517)</x:f>
        <x:v>-</x:v>
      </x:c>
      <x:c r="V519" s="46" t="str">
        <x:f>IF(ISBLANK('2012 HR 배정표'!Z517)=TRUE,"-",IF(ISERROR((HLOOKUP($A$5,Prj_list!$O$6:$Z$7,2)*'2012 HR 배정표'!AA517)/HLOOKUP($A$5,Prj_list!$O$6:$Z$7,2))=TRUE,"-",(HLOOKUP($A$5,Prj_list!$O$6:$Z$7,2)*'2012 HR 배정표'!AA517)/HLOOKUP($A$5,Prj_list!$O$6:$Z$7,2)))</x:f>
        <x:v>-</x:v>
      </x:c>
      <x:c r="W519" s="45" t="str">
        <x:f>IF(ISBLANK('2012 HR 배정표'!AB517)=TRUE,"-",'2012 HR 배정표'!AB517)</x:f>
        <x:v>-</x:v>
      </x:c>
      <x:c r="X519" s="46" t="str">
        <x:f>IF(ISBLANK('2012 HR 배정표'!AB517)=TRUE,"-",IF(ISERROR((HLOOKUP($A$5,Prj_list!$O$6:$Z$7,2)*'2012 HR 배정표'!AC517)/HLOOKUP($A$5,Prj_list!$O$6:$Z$7,2))=TRUE,"-",(HLOOKUP($A$5,Prj_list!$O$6:$Z$7,2)*'2012 HR 배정표'!AC517)/HLOOKUP($A$5,Prj_list!$O$6:$Z$7,2)))</x:f>
        <x:v>-</x:v>
      </x:c>
      <x:c r="Y519" s="45" t="str">
        <x:f>IF(ISBLANK('2012 HR 배정표'!AD517)=TRUE,"-",'2012 HR 배정표'!AD517)</x:f>
        <x:v>-</x:v>
      </x:c>
      <x:c r="Z519" s="46" t="str">
        <x:f>IF(ISBLANK('2012 HR 배정표'!AD517)=TRUE,"-",IF(ISERROR((HLOOKUP($A$5,Prj_list!$O$6:$Z$7,2)*'2012 HR 배정표'!AE517)/HLOOKUP($A$5,Prj_list!$O$6:$Z$7,2))=TRUE,"-",(HLOOKUP($A$5,Prj_list!$O$6:$Z$7,2)*'2012 HR 배정표'!AE517)/HLOOKUP($A$5,Prj_list!$O$6:$Z$7,2)))</x:f>
        <x:v>-</x:v>
      </x:c>
      <x:c r="AA519" s="45" t="str">
        <x:f>IF(ISBLANK('2012 HR 배정표'!AF517)=TRUE,"-",'2012 HR 배정표'!AF517)</x:f>
        <x:v>-</x:v>
      </x:c>
      <x:c r="AB519" s="46" t="str">
        <x:f>IF(ISBLANK('2012 HR 배정표'!AF517)=TRUE,"-",IF(ISERROR((HLOOKUP($A$5,Prj_list!$O$6:$Z$7,2)*'2012 HR 배정표'!AG517)/HLOOKUP($A$5,Prj_list!$O$6:$Z$7,2))=TRUE,"-",(HLOOKUP($A$5,Prj_list!$O$6:$Z$7,2)*'2012 HR 배정표'!AG517)/HLOOKUP($A$5,Prj_list!$O$6:$Z$7,2)))</x:f>
        <x:v>-</x:v>
      </x:c>
      <x:c r="AC519" s="45" t="str">
        <x:f>IF(ISBLANK('2012 HR 배정표'!AH517)=TRUE,"-",'2012 HR 배정표'!AH517)</x:f>
        <x:v>-</x:v>
      </x:c>
      <x:c r="AD519" s="46" t="str">
        <x:f>IF(ISBLANK('2012 HR 배정표'!AH517)=TRUE,"-",IF(ISERROR((HLOOKUP($A$5,Prj_list!$O$6:$Z$7,2)*'2012 HR 배정표'!AI517)/HLOOKUP($A$5,Prj_list!$O$6:$Z$7,2))=TRUE,"-",(HLOOKUP($A$5,Prj_list!$O$6:$Z$7,2)*'2012 HR 배정표'!AI517)/HLOOKUP($A$5,Prj_list!$O$6:$Z$7,2)))</x:f>
        <x:v>-</x:v>
      </x:c>
      <x:c r="AE519" s="45" t="str">
        <x:f>IF(ISBLANK('2012 HR 배정표'!AJ517)=TRUE,"-",'2012 HR 배정표'!AJ517)</x:f>
        <x:v>-</x:v>
      </x:c>
      <x:c r="AF519" s="46" t="str">
        <x:f>IF(ISBLANK('2012 HR 배정표'!AJ517)=TRUE,"-",IF(ISERROR((HLOOKUP($A$5,Prj_list!$O$6:$Z$7,2)*'2012 HR 배정표'!AK517)/HLOOKUP($A$5,Prj_list!$O$6:$Z$7,2))=TRUE,"-",(HLOOKUP($A$5,Prj_list!$O$6:$Z$7,2)*'2012 HR 배정표'!AK517)/HLOOKUP($A$5,Prj_list!$O$6:$Z$7,2)))</x:f>
        <x:v>-</x:v>
      </x:c>
      <x:c r="AG519" s="45" t="str">
        <x:f>IF(ISBLANK('2012 HR 배정표'!AL517)=TRUE,"-",'2012 HR 배정표'!AL517)</x:f>
        <x:v>-</x:v>
      </x:c>
      <x:c r="AH519" s="46" t="str">
        <x:f>IF(ISBLANK('2012 HR 배정표'!AL517)=TRUE,"-",IF(ISERROR((HLOOKUP($A$5,Prj_list!$O$6:$Z$7,2)*'2012 HR 배정표'!AM517)/HLOOKUP($A$5,Prj_list!$O$6:$Z$7,2))=TRUE,"-",(HLOOKUP($A$5,Prj_list!$O$6:$Z$7,2)*'2012 HR 배정표'!AM517)/HLOOKUP($A$5,Prj_list!$O$6:$Z$7,2)))</x:f>
        <x:v>-</x:v>
      </x:c>
      <x:c r="AI519" s="45" t="str">
        <x:f>IF(ISBLANK('2012 HR 배정표'!AN517)=TRUE,"-",'2012 HR 배정표'!AN517)</x:f>
        <x:v>-</x:v>
      </x:c>
      <x:c r="AJ519" s="46" t="str">
        <x:f>IF(ISBLANK('2012 HR 배정표'!AN517)=TRUE,"-",IF(ISERROR((HLOOKUP($A$5,Prj_list!$O$6:$Z$7,2)*'2012 HR 배정표'!AO517)/HLOOKUP($A$5,Prj_list!$O$6:$Z$7,2))=TRUE,"-",(HLOOKUP($A$5,Prj_list!$O$6:$Z$7,2)*'2012 HR 배정표'!AO517)/HLOOKUP($A$5,Prj_list!$O$6:$Z$7,2)))</x:f>
        <x:v>-</x:v>
      </x:c>
      <x:c r="AK519" s="45" t="str">
        <x:f>IF(ISBLANK('2012 HR 배정표'!AP517)=TRUE,"-",'2012 HR 배정표'!AP517)</x:f>
        <x:v>-</x:v>
      </x:c>
      <x:c r="AL519" s="46" t="str">
        <x:f>IF(ISBLANK('2012 HR 배정표'!AP517)=TRUE,"-",IF(ISERROR((HLOOKUP($A$5,Prj_list!$O$6:$Z$7,2)*'2012 HR 배정표'!AQ517)/HLOOKUP($A$5,Prj_list!$O$6:$Z$7,2))=TRUE,"-",(HLOOKUP($A$5,Prj_list!$O$6:$Z$7,2)*'2012 HR 배정표'!AQ517)/HLOOKUP($A$5,Prj_list!$O$6:$Z$7,2)))</x:f>
        <x:v>-</x:v>
      </x:c>
      <x:c r="AM519" s="45" t="str">
        <x:f>IF(ISBLANK('2012 HR 배정표'!AR517)=TRUE,"-",'2012 HR 배정표'!AR517)</x:f>
        <x:v>-</x:v>
      </x:c>
      <x:c r="AN519" s="46" t="str">
        <x:f>IF(ISBLANK('2012 HR 배정표'!AR517)=TRUE,"-",IF(ISERROR((HLOOKUP($A$5,Prj_list!$O$6:$Z$7,2)*'2012 HR 배정표'!AS517)/HLOOKUP($A$5,Prj_list!$O$6:$Z$7,2))=TRUE,"-",(HLOOKUP($A$5,Prj_list!$O$6:$Z$7,2)*'2012 HR 배정표'!AS517)/HLOOKUP($A$5,Prj_list!$O$6:$Z$7,2)))</x:f>
        <x:v>-</x:v>
      </x:c>
      <x:c r="AO519" s="45" t="str">
        <x:f>IF(ISBLANK('2012 HR 배정표'!AT517)=TRUE,"-",'2012 HR 배정표'!AT517)</x:f>
        <x:v>-</x:v>
      </x:c>
      <x:c r="AP519" s="46" t="str">
        <x:f>IF(ISBLANK('2012 HR 배정표'!AT517)=TRUE,"-",IF(ISERROR((HLOOKUP($A$5,Prj_list!$O$6:$Z$7,2)*'2012 HR 배정표'!AU517)/HLOOKUP($A$5,Prj_list!$O$6:$Z$7,2))=TRUE,"-",(HLOOKUP($A$5,Prj_list!$O$6:$Z$7,2)*'2012 HR 배정표'!AU517)/HLOOKUP($A$5,Prj_list!$O$6:$Z$7,2)))</x:f>
        <x:v>-</x:v>
      </x:c>
      <x:c r="AQ519" s="45" t="str">
        <x:f>IF(ISBLANK('2012 HR 배정표'!AV517)=TRUE,"-",'2012 HR 배정표'!AV517)</x:f>
        <x:v>-</x:v>
      </x:c>
      <x:c r="AR519" s="46" t="str">
        <x:f>IF(ISBLANK('2012 HR 배정표'!AV517)=TRUE,"-",IF(ISERROR((HLOOKUP($A$5,Prj_list!$O$6:$Z$7,2)*'2012 HR 배정표'!AW517)/HLOOKUP($A$5,Prj_list!$O$6:$Z$7,2))=TRUE,"-",(HLOOKUP($A$5,Prj_list!$O$6:$Z$7,2)*'2012 HR 배정표'!AW517)/HLOOKUP($A$5,Prj_list!$O$6:$Z$7,2)))</x:f>
        <x:v>-</x:v>
      </x:c>
      <x:c r="AS519" s="45" t="str">
        <x:f>IF(ISBLANK('2012 HR 배정표'!AX517)=TRUE,"-",'2012 HR 배정표'!AX517)</x:f>
        <x:v>-</x:v>
      </x:c>
      <x:c r="AT519" s="46" t="str">
        <x:f>IF(ISBLANK('2012 HR 배정표'!AX517)=TRUE,"-",IF(ISERROR((HLOOKUP($A$5,Prj_list!$O$6:$Z$7,2)*'2012 HR 배정표'!AY517)/HLOOKUP($A$5,Prj_list!$O$6:$Z$7,2))=TRUE,"-",(HLOOKUP($A$5,Prj_list!$O$6:$Z$7,2)*'2012 HR 배정표'!AY517)/HLOOKUP($A$5,Prj_list!$O$6:$Z$7,2)))</x:f>
        <x:v>-</x:v>
      </x:c>
      <x:c r="AU519" s="45" t="str">
        <x:f>IF(ISBLANK('2012 HR 배정표'!AZ517)=TRUE,"-",'2012 HR 배정표'!AZ517)</x:f>
        <x:v>-</x:v>
      </x:c>
      <x:c r="AV519" s="46" t="str">
        <x:f>IF(ISBLANK('2012 HR 배정표'!AZ517)=TRUE,"-",IF(ISERROR((HLOOKUP($A$5,Prj_list!$O$6:$Z$7,2)*'2012 HR 배정표'!BA517)/HLOOKUP($A$5,Prj_list!$O$6:$Z$7,2))=TRUE,"-",(HLOOKUP($A$5,Prj_list!$O$6:$Z$7,2)*'2012 HR 배정표'!BA517)/HLOOKUP($A$5,Prj_list!$O$6:$Z$7,2)))</x:f>
        <x:v>-</x:v>
      </x:c>
      <x:c r="AW519" s="34" t="str">
        <x:f t="shared" si="16"/>
        <x:v/>
      </x:c>
      <x:c r="AX519" s="41">
        <x:f t="shared" si="15"/>
        <x:v>0</x:v>
      </x:c>
    </x:row>
    <x:row r="520" spans="1:50">
      <x:c r="A520" s="45" t="str">
        <x:f>IF(ISBLANK('2012 HR 배정표'!F518)=TRUE,"-",'2012 HR 배정표'!F518)</x:f>
        <x:v>-</x:v>
      </x:c>
      <x:c r="B520" s="46" t="str">
        <x:f>IF(ISBLANK('2012 HR 배정표'!F518)=TRUE,"-",IF(ISERROR((HLOOKUP($A$5,Prj_list!$O$6:$Z$7,2)*'2012 HR 배정표'!G518)/HLOOKUP($A$5,Prj_list!$O$6:$Z$7,2))=TRUE,"-",(HLOOKUP($A$5,Prj_list!$O$6:$Z$7,2)*'2012 HR 배정표'!G518)/HLOOKUP($A$5,Prj_list!$O$6:$Z$7,2)))</x:f>
        <x:v>-</x:v>
      </x:c>
      <x:c r="C520" s="45" t="str">
        <x:f>IF(ISBLANK('2012 HR 배정표'!H518)=TRUE,"-",'2012 HR 배정표'!H518)</x:f>
        <x:v>-</x:v>
      </x:c>
      <x:c r="D520" s="46" t="str">
        <x:f>IF(ISBLANK('2012 HR 배정표'!H518)=TRUE,"-",IF(ISERROR((HLOOKUP($A$5,Prj_list!$O$6:$Z$7,2)*'2012 HR 배정표'!I518)/HLOOKUP($A$5,Prj_list!$O$6:$Z$7,2))=TRUE,"-",(HLOOKUP($A$5,Prj_list!$O$6:$Z$7,2)*'2012 HR 배정표'!I518)/HLOOKUP($A$5,Prj_list!$O$6:$Z$7,2)))</x:f>
        <x:v>-</x:v>
      </x:c>
      <x:c r="E520" s="45" t="str">
        <x:f>IF(ISBLANK('2012 HR 배정표'!J518)=TRUE,"-",'2012 HR 배정표'!J518)</x:f>
        <x:v>-</x:v>
      </x:c>
      <x:c r="F520" s="46" t="str">
        <x:f>IF(ISBLANK('2012 HR 배정표'!J518)=TRUE,"-",IF(ISERROR((HLOOKUP($A$5,Prj_list!$O$6:$Z$7,2)*'2012 HR 배정표'!K518)/HLOOKUP($A$5,Prj_list!$O$6:$Z$7,2))=TRUE,"-",(HLOOKUP($A$5,Prj_list!$O$6:$Z$7,2)*'2012 HR 배정표'!K518)/HLOOKUP($A$5,Prj_list!$O$6:$Z$7,2)))</x:f>
        <x:v>-</x:v>
      </x:c>
      <x:c r="G520" s="45" t="str">
        <x:f>IF(ISBLANK('2012 HR 배정표'!L518)=TRUE,"-",'2012 HR 배정표'!L518)</x:f>
        <x:v>-</x:v>
      </x:c>
      <x:c r="H520" s="46" t="str">
        <x:f>IF(ISBLANK('2012 HR 배정표'!L518)=TRUE,"-",IF(ISERROR((HLOOKUP($A$5,Prj_list!$O$6:$Z$7,2)*'2012 HR 배정표'!M518)/HLOOKUP($A$5,Prj_list!$O$6:$Z$7,2))=TRUE,"-",(HLOOKUP($A$5,Prj_list!$O$6:$Z$7,2)*'2012 HR 배정표'!M518)/HLOOKUP($A$5,Prj_list!$O$6:$Z$7,2)))</x:f>
        <x:v>-</x:v>
      </x:c>
      <x:c r="I520" s="45" t="str">
        <x:f>IF(ISBLANK('2012 HR 배정표'!N518)=TRUE,"-",'2012 HR 배정표'!N518)</x:f>
        <x:v>-</x:v>
      </x:c>
      <x:c r="J520" s="46" t="str">
        <x:f>IF(ISBLANK('2012 HR 배정표'!N518)=TRUE,"-",IF(ISERROR((HLOOKUP($A$5,Prj_list!$O$6:$Z$7,2)*'2012 HR 배정표'!O518)/HLOOKUP($A$5,Prj_list!$O$6:$Z$7,2))=TRUE,"-",(HLOOKUP($A$5,Prj_list!$O$6:$Z$7,2)*'2012 HR 배정표'!O518)/HLOOKUP($A$5,Prj_list!$O$6:$Z$7,2)))</x:f>
        <x:v>-</x:v>
      </x:c>
      <x:c r="K520" s="45" t="str">
        <x:f>IF(ISBLANK('2012 HR 배정표'!P518)=TRUE,"-",'2012 HR 배정표'!P518)</x:f>
        <x:v>-</x:v>
      </x:c>
      <x:c r="L520" s="46" t="str">
        <x:f>IF(ISBLANK('2012 HR 배정표'!P518)=TRUE,"-",IF(ISERROR((HLOOKUP($A$5,Prj_list!$O$6:$Z$7,2)*'2012 HR 배정표'!Q518)/HLOOKUP($A$5,Prj_list!$O$6:$Z$7,2))=TRUE,"-",(HLOOKUP($A$5,Prj_list!$O$6:$Z$7,2)*'2012 HR 배정표'!Q518)/HLOOKUP($A$5,Prj_list!$O$6:$Z$7,2)))</x:f>
        <x:v>-</x:v>
      </x:c>
      <x:c r="M520" s="45" t="str">
        <x:f>IF(ISBLANK('2012 HR 배정표'!R518)=TRUE,"-",'2012 HR 배정표'!R518)</x:f>
        <x:v>-</x:v>
      </x:c>
      <x:c r="N520" s="46" t="str">
        <x:f>IF(ISBLANK('2012 HR 배정표'!R518)=TRUE,"-",IF(ISERROR((HLOOKUP($A$5,Prj_list!$O$6:$Z$7,2)*'2012 HR 배정표'!S518)/HLOOKUP($A$5,Prj_list!$O$6:$Z$7,2))=TRUE,"-",(HLOOKUP($A$5,Prj_list!$O$6:$Z$7,2)*'2012 HR 배정표'!S518)/HLOOKUP($A$5,Prj_list!$O$6:$Z$7,2)))</x:f>
        <x:v>-</x:v>
      </x:c>
      <x:c r="O520" s="45" t="str">
        <x:f>IF(ISBLANK('2012 HR 배정표'!T518)=TRUE,"-",'2012 HR 배정표'!T518)</x:f>
        <x:v>-</x:v>
      </x:c>
      <x:c r="P520" s="46" t="str">
        <x:f>IF(ISBLANK('2012 HR 배정표'!T518)=TRUE,"-",IF(ISERROR((HLOOKUP($A$5,Prj_list!$O$6:$Z$7,2)*'2012 HR 배정표'!U518)/HLOOKUP($A$5,Prj_list!$O$6:$Z$7,2))=TRUE,"-",(HLOOKUP($A$5,Prj_list!$O$6:$Z$7,2)*'2012 HR 배정표'!U518)/HLOOKUP($A$5,Prj_list!$O$6:$Z$7,2)))</x:f>
        <x:v>-</x:v>
      </x:c>
      <x:c r="Q520" s="45" t="str">
        <x:f>IF(ISBLANK('2012 HR 배정표'!V518)=TRUE,"-",'2012 HR 배정표'!V518)</x:f>
        <x:v>-</x:v>
      </x:c>
      <x:c r="R520" s="46" t="str">
        <x:f>IF(ISBLANK('2012 HR 배정표'!V518)=TRUE,"-",IF(ISERROR((HLOOKUP($A$5,Prj_list!$O$6:$Z$7,2)*'2012 HR 배정표'!W518)/HLOOKUP($A$5,Prj_list!$O$6:$Z$7,2))=TRUE,"-",(HLOOKUP($A$5,Prj_list!$O$6:$Z$7,2)*'2012 HR 배정표'!W518)/HLOOKUP($A$5,Prj_list!$O$6:$Z$7,2)))</x:f>
        <x:v>-</x:v>
      </x:c>
      <x:c r="S520" s="45" t="str">
        <x:f>IF(ISBLANK('2012 HR 배정표'!X518)=TRUE,"-",'2012 HR 배정표'!X518)</x:f>
        <x:v>-</x:v>
      </x:c>
      <x:c r="T520" s="46" t="str">
        <x:f>IF(ISBLANK('2012 HR 배정표'!X518)=TRUE,"-",IF(ISERROR((HLOOKUP($A$5,Prj_list!$O$6:$Z$7,2)*'2012 HR 배정표'!Y518)/HLOOKUP($A$5,Prj_list!$O$6:$Z$7,2))=TRUE,"-",(HLOOKUP($A$5,Prj_list!$O$6:$Z$7,2)*'2012 HR 배정표'!Y518)/HLOOKUP($A$5,Prj_list!$O$6:$Z$7,2)))</x:f>
        <x:v>-</x:v>
      </x:c>
      <x:c r="U520" s="45" t="str">
        <x:f>IF(ISBLANK('2012 HR 배정표'!Z518)=TRUE,"-",'2012 HR 배정표'!Z518)</x:f>
        <x:v>-</x:v>
      </x:c>
      <x:c r="V520" s="46" t="str">
        <x:f>IF(ISBLANK('2012 HR 배정표'!Z518)=TRUE,"-",IF(ISERROR((HLOOKUP($A$5,Prj_list!$O$6:$Z$7,2)*'2012 HR 배정표'!AA518)/HLOOKUP($A$5,Prj_list!$O$6:$Z$7,2))=TRUE,"-",(HLOOKUP($A$5,Prj_list!$O$6:$Z$7,2)*'2012 HR 배정표'!AA518)/HLOOKUP($A$5,Prj_list!$O$6:$Z$7,2)))</x:f>
        <x:v>-</x:v>
      </x:c>
      <x:c r="W520" s="45" t="str">
        <x:f>IF(ISBLANK('2012 HR 배정표'!AB518)=TRUE,"-",'2012 HR 배정표'!AB518)</x:f>
        <x:v>-</x:v>
      </x:c>
      <x:c r="X520" s="46" t="str">
        <x:f>IF(ISBLANK('2012 HR 배정표'!AB518)=TRUE,"-",IF(ISERROR((HLOOKUP($A$5,Prj_list!$O$6:$Z$7,2)*'2012 HR 배정표'!AC518)/HLOOKUP($A$5,Prj_list!$O$6:$Z$7,2))=TRUE,"-",(HLOOKUP($A$5,Prj_list!$O$6:$Z$7,2)*'2012 HR 배정표'!AC518)/HLOOKUP($A$5,Prj_list!$O$6:$Z$7,2)))</x:f>
        <x:v>-</x:v>
      </x:c>
      <x:c r="Y520" s="45" t="str">
        <x:f>IF(ISBLANK('2012 HR 배정표'!AD518)=TRUE,"-",'2012 HR 배정표'!AD518)</x:f>
        <x:v>-</x:v>
      </x:c>
      <x:c r="Z520" s="46" t="str">
        <x:f>IF(ISBLANK('2012 HR 배정표'!AD518)=TRUE,"-",IF(ISERROR((HLOOKUP($A$5,Prj_list!$O$6:$Z$7,2)*'2012 HR 배정표'!AE518)/HLOOKUP($A$5,Prj_list!$O$6:$Z$7,2))=TRUE,"-",(HLOOKUP($A$5,Prj_list!$O$6:$Z$7,2)*'2012 HR 배정표'!AE518)/HLOOKUP($A$5,Prj_list!$O$6:$Z$7,2)))</x:f>
        <x:v>-</x:v>
      </x:c>
      <x:c r="AA520" s="45" t="str">
        <x:f>IF(ISBLANK('2012 HR 배정표'!AF518)=TRUE,"-",'2012 HR 배정표'!AF518)</x:f>
        <x:v>-</x:v>
      </x:c>
      <x:c r="AB520" s="46" t="str">
        <x:f>IF(ISBLANK('2012 HR 배정표'!AF518)=TRUE,"-",IF(ISERROR((HLOOKUP($A$5,Prj_list!$O$6:$Z$7,2)*'2012 HR 배정표'!AG518)/HLOOKUP($A$5,Prj_list!$O$6:$Z$7,2))=TRUE,"-",(HLOOKUP($A$5,Prj_list!$O$6:$Z$7,2)*'2012 HR 배정표'!AG518)/HLOOKUP($A$5,Prj_list!$O$6:$Z$7,2)))</x:f>
        <x:v>-</x:v>
      </x:c>
      <x:c r="AC520" s="45" t="str">
        <x:f>IF(ISBLANK('2012 HR 배정표'!AH518)=TRUE,"-",'2012 HR 배정표'!AH518)</x:f>
        <x:v>-</x:v>
      </x:c>
      <x:c r="AD520" s="46" t="str">
        <x:f>IF(ISBLANK('2012 HR 배정표'!AH518)=TRUE,"-",IF(ISERROR((HLOOKUP($A$5,Prj_list!$O$6:$Z$7,2)*'2012 HR 배정표'!AI518)/HLOOKUP($A$5,Prj_list!$O$6:$Z$7,2))=TRUE,"-",(HLOOKUP($A$5,Prj_list!$O$6:$Z$7,2)*'2012 HR 배정표'!AI518)/HLOOKUP($A$5,Prj_list!$O$6:$Z$7,2)))</x:f>
        <x:v>-</x:v>
      </x:c>
      <x:c r="AE520" s="45" t="str">
        <x:f>IF(ISBLANK('2012 HR 배정표'!AJ518)=TRUE,"-",'2012 HR 배정표'!AJ518)</x:f>
        <x:v>-</x:v>
      </x:c>
      <x:c r="AF520" s="46" t="str">
        <x:f>IF(ISBLANK('2012 HR 배정표'!AJ518)=TRUE,"-",IF(ISERROR((HLOOKUP($A$5,Prj_list!$O$6:$Z$7,2)*'2012 HR 배정표'!AK518)/HLOOKUP($A$5,Prj_list!$O$6:$Z$7,2))=TRUE,"-",(HLOOKUP($A$5,Prj_list!$O$6:$Z$7,2)*'2012 HR 배정표'!AK518)/HLOOKUP($A$5,Prj_list!$O$6:$Z$7,2)))</x:f>
        <x:v>-</x:v>
      </x:c>
      <x:c r="AG520" s="45" t="str">
        <x:f>IF(ISBLANK('2012 HR 배정표'!AL518)=TRUE,"-",'2012 HR 배정표'!AL518)</x:f>
        <x:v>-</x:v>
      </x:c>
      <x:c r="AH520" s="46" t="str">
        <x:f>IF(ISBLANK('2012 HR 배정표'!AL518)=TRUE,"-",IF(ISERROR((HLOOKUP($A$5,Prj_list!$O$6:$Z$7,2)*'2012 HR 배정표'!AM518)/HLOOKUP($A$5,Prj_list!$O$6:$Z$7,2))=TRUE,"-",(HLOOKUP($A$5,Prj_list!$O$6:$Z$7,2)*'2012 HR 배정표'!AM518)/HLOOKUP($A$5,Prj_list!$O$6:$Z$7,2)))</x:f>
        <x:v>-</x:v>
      </x:c>
      <x:c r="AI520" s="45" t="str">
        <x:f>IF(ISBLANK('2012 HR 배정표'!AN518)=TRUE,"-",'2012 HR 배정표'!AN518)</x:f>
        <x:v>-</x:v>
      </x:c>
      <x:c r="AJ520" s="46" t="str">
        <x:f>IF(ISBLANK('2012 HR 배정표'!AN518)=TRUE,"-",IF(ISERROR((HLOOKUP($A$5,Prj_list!$O$6:$Z$7,2)*'2012 HR 배정표'!AO518)/HLOOKUP($A$5,Prj_list!$O$6:$Z$7,2))=TRUE,"-",(HLOOKUP($A$5,Prj_list!$O$6:$Z$7,2)*'2012 HR 배정표'!AO518)/HLOOKUP($A$5,Prj_list!$O$6:$Z$7,2)))</x:f>
        <x:v>-</x:v>
      </x:c>
      <x:c r="AK520" s="45" t="str">
        <x:f>IF(ISBLANK('2012 HR 배정표'!AP518)=TRUE,"-",'2012 HR 배정표'!AP518)</x:f>
        <x:v>-</x:v>
      </x:c>
      <x:c r="AL520" s="46" t="str">
        <x:f>IF(ISBLANK('2012 HR 배정표'!AP518)=TRUE,"-",IF(ISERROR((HLOOKUP($A$5,Prj_list!$O$6:$Z$7,2)*'2012 HR 배정표'!AQ518)/HLOOKUP($A$5,Prj_list!$O$6:$Z$7,2))=TRUE,"-",(HLOOKUP($A$5,Prj_list!$O$6:$Z$7,2)*'2012 HR 배정표'!AQ518)/HLOOKUP($A$5,Prj_list!$O$6:$Z$7,2)))</x:f>
        <x:v>-</x:v>
      </x:c>
      <x:c r="AM520" s="45" t="str">
        <x:f>IF(ISBLANK('2012 HR 배정표'!AR518)=TRUE,"-",'2012 HR 배정표'!AR518)</x:f>
        <x:v>-</x:v>
      </x:c>
      <x:c r="AN520" s="46" t="str">
        <x:f>IF(ISBLANK('2012 HR 배정표'!AR518)=TRUE,"-",IF(ISERROR((HLOOKUP($A$5,Prj_list!$O$6:$Z$7,2)*'2012 HR 배정표'!AS518)/HLOOKUP($A$5,Prj_list!$O$6:$Z$7,2))=TRUE,"-",(HLOOKUP($A$5,Prj_list!$O$6:$Z$7,2)*'2012 HR 배정표'!AS518)/HLOOKUP($A$5,Prj_list!$O$6:$Z$7,2)))</x:f>
        <x:v>-</x:v>
      </x:c>
      <x:c r="AO520" s="45" t="str">
        <x:f>IF(ISBLANK('2012 HR 배정표'!AT518)=TRUE,"-",'2012 HR 배정표'!AT518)</x:f>
        <x:v>-</x:v>
      </x:c>
      <x:c r="AP520" s="46" t="str">
        <x:f>IF(ISBLANK('2012 HR 배정표'!AT518)=TRUE,"-",IF(ISERROR((HLOOKUP($A$5,Prj_list!$O$6:$Z$7,2)*'2012 HR 배정표'!AU518)/HLOOKUP($A$5,Prj_list!$O$6:$Z$7,2))=TRUE,"-",(HLOOKUP($A$5,Prj_list!$O$6:$Z$7,2)*'2012 HR 배정표'!AU518)/HLOOKUP($A$5,Prj_list!$O$6:$Z$7,2)))</x:f>
        <x:v>-</x:v>
      </x:c>
      <x:c r="AQ520" s="45" t="str">
        <x:f>IF(ISBLANK('2012 HR 배정표'!AV518)=TRUE,"-",'2012 HR 배정표'!AV518)</x:f>
        <x:v>-</x:v>
      </x:c>
      <x:c r="AR520" s="46" t="str">
        <x:f>IF(ISBLANK('2012 HR 배정표'!AV518)=TRUE,"-",IF(ISERROR((HLOOKUP($A$5,Prj_list!$O$6:$Z$7,2)*'2012 HR 배정표'!AW518)/HLOOKUP($A$5,Prj_list!$O$6:$Z$7,2))=TRUE,"-",(HLOOKUP($A$5,Prj_list!$O$6:$Z$7,2)*'2012 HR 배정표'!AW518)/HLOOKUP($A$5,Prj_list!$O$6:$Z$7,2)))</x:f>
        <x:v>-</x:v>
      </x:c>
      <x:c r="AS520" s="45" t="str">
        <x:f>IF(ISBLANK('2012 HR 배정표'!AX518)=TRUE,"-",'2012 HR 배정표'!AX518)</x:f>
        <x:v>-</x:v>
      </x:c>
      <x:c r="AT520" s="46" t="str">
        <x:f>IF(ISBLANK('2012 HR 배정표'!AX518)=TRUE,"-",IF(ISERROR((HLOOKUP($A$5,Prj_list!$O$6:$Z$7,2)*'2012 HR 배정표'!AY518)/HLOOKUP($A$5,Prj_list!$O$6:$Z$7,2))=TRUE,"-",(HLOOKUP($A$5,Prj_list!$O$6:$Z$7,2)*'2012 HR 배정표'!AY518)/HLOOKUP($A$5,Prj_list!$O$6:$Z$7,2)))</x:f>
        <x:v>-</x:v>
      </x:c>
      <x:c r="AU520" s="45" t="str">
        <x:f>IF(ISBLANK('2012 HR 배정표'!AZ518)=TRUE,"-",'2012 HR 배정표'!AZ518)</x:f>
        <x:v>-</x:v>
      </x:c>
      <x:c r="AV520" s="46" t="str">
        <x:f>IF(ISBLANK('2012 HR 배정표'!AZ518)=TRUE,"-",IF(ISERROR((HLOOKUP($A$5,Prj_list!$O$6:$Z$7,2)*'2012 HR 배정표'!BA518)/HLOOKUP($A$5,Prj_list!$O$6:$Z$7,2))=TRUE,"-",(HLOOKUP($A$5,Prj_list!$O$6:$Z$7,2)*'2012 HR 배정표'!BA518)/HLOOKUP($A$5,Prj_list!$O$6:$Z$7,2)))</x:f>
        <x:v>-</x:v>
      </x:c>
      <x:c r="AW520" s="34" t="str">
        <x:f t="shared" si="16"/>
        <x:v/>
      </x:c>
      <x:c r="AX520" s="41">
        <x:f t="shared" ref="AX520:AX583" si="17">SUMPRODUCT(N(MOD(COLUMN(A520:AV520),2)=0),A520:AV520)</x:f>
        <x:v>0</x:v>
      </x:c>
    </x:row>
    <x:row r="521" spans="1:50">
      <x:c r="A521" s="45" t="str">
        <x:f>IF(ISBLANK('2012 HR 배정표'!F519)=TRUE,"-",'2012 HR 배정표'!F519)</x:f>
        <x:v>-</x:v>
      </x:c>
      <x:c r="B521" s="46" t="str">
        <x:f>IF(ISBLANK('2012 HR 배정표'!F519)=TRUE,"-",IF(ISERROR((HLOOKUP($A$5,Prj_list!$O$6:$Z$7,2)*'2012 HR 배정표'!G519)/HLOOKUP($A$5,Prj_list!$O$6:$Z$7,2))=TRUE,"-",(HLOOKUP($A$5,Prj_list!$O$6:$Z$7,2)*'2012 HR 배정표'!G519)/HLOOKUP($A$5,Prj_list!$O$6:$Z$7,2)))</x:f>
        <x:v>-</x:v>
      </x:c>
      <x:c r="C521" s="45" t="str">
        <x:f>IF(ISBLANK('2012 HR 배정표'!H519)=TRUE,"-",'2012 HR 배정표'!H519)</x:f>
        <x:v>-</x:v>
      </x:c>
      <x:c r="D521" s="46" t="str">
        <x:f>IF(ISBLANK('2012 HR 배정표'!H519)=TRUE,"-",IF(ISERROR((HLOOKUP($A$5,Prj_list!$O$6:$Z$7,2)*'2012 HR 배정표'!I519)/HLOOKUP($A$5,Prj_list!$O$6:$Z$7,2))=TRUE,"-",(HLOOKUP($A$5,Prj_list!$O$6:$Z$7,2)*'2012 HR 배정표'!I519)/HLOOKUP($A$5,Prj_list!$O$6:$Z$7,2)))</x:f>
        <x:v>-</x:v>
      </x:c>
      <x:c r="E521" s="45" t="str">
        <x:f>IF(ISBLANK('2012 HR 배정표'!J519)=TRUE,"-",'2012 HR 배정표'!J519)</x:f>
        <x:v>-</x:v>
      </x:c>
      <x:c r="F521" s="46" t="str">
        <x:f>IF(ISBLANK('2012 HR 배정표'!J519)=TRUE,"-",IF(ISERROR((HLOOKUP($A$5,Prj_list!$O$6:$Z$7,2)*'2012 HR 배정표'!K519)/HLOOKUP($A$5,Prj_list!$O$6:$Z$7,2))=TRUE,"-",(HLOOKUP($A$5,Prj_list!$O$6:$Z$7,2)*'2012 HR 배정표'!K519)/HLOOKUP($A$5,Prj_list!$O$6:$Z$7,2)))</x:f>
        <x:v>-</x:v>
      </x:c>
      <x:c r="G521" s="45" t="str">
        <x:f>IF(ISBLANK('2012 HR 배정표'!L519)=TRUE,"-",'2012 HR 배정표'!L519)</x:f>
        <x:v>-</x:v>
      </x:c>
      <x:c r="H521" s="46" t="str">
        <x:f>IF(ISBLANK('2012 HR 배정표'!L519)=TRUE,"-",IF(ISERROR((HLOOKUP($A$5,Prj_list!$O$6:$Z$7,2)*'2012 HR 배정표'!M519)/HLOOKUP($A$5,Prj_list!$O$6:$Z$7,2))=TRUE,"-",(HLOOKUP($A$5,Prj_list!$O$6:$Z$7,2)*'2012 HR 배정표'!M519)/HLOOKUP($A$5,Prj_list!$O$6:$Z$7,2)))</x:f>
        <x:v>-</x:v>
      </x:c>
      <x:c r="I521" s="45" t="str">
        <x:f>IF(ISBLANK('2012 HR 배정표'!N519)=TRUE,"-",'2012 HR 배정표'!N519)</x:f>
        <x:v>-</x:v>
      </x:c>
      <x:c r="J521" s="46" t="str">
        <x:f>IF(ISBLANK('2012 HR 배정표'!N519)=TRUE,"-",IF(ISERROR((HLOOKUP($A$5,Prj_list!$O$6:$Z$7,2)*'2012 HR 배정표'!O519)/HLOOKUP($A$5,Prj_list!$O$6:$Z$7,2))=TRUE,"-",(HLOOKUP($A$5,Prj_list!$O$6:$Z$7,2)*'2012 HR 배정표'!O519)/HLOOKUP($A$5,Prj_list!$O$6:$Z$7,2)))</x:f>
        <x:v>-</x:v>
      </x:c>
      <x:c r="K521" s="45" t="str">
        <x:f>IF(ISBLANK('2012 HR 배정표'!P519)=TRUE,"-",'2012 HR 배정표'!P519)</x:f>
        <x:v>-</x:v>
      </x:c>
      <x:c r="L521" s="46" t="str">
        <x:f>IF(ISBLANK('2012 HR 배정표'!P519)=TRUE,"-",IF(ISERROR((HLOOKUP($A$5,Prj_list!$O$6:$Z$7,2)*'2012 HR 배정표'!Q519)/HLOOKUP($A$5,Prj_list!$O$6:$Z$7,2))=TRUE,"-",(HLOOKUP($A$5,Prj_list!$O$6:$Z$7,2)*'2012 HR 배정표'!Q519)/HLOOKUP($A$5,Prj_list!$O$6:$Z$7,2)))</x:f>
        <x:v>-</x:v>
      </x:c>
      <x:c r="M521" s="45" t="str">
        <x:f>IF(ISBLANK('2012 HR 배정표'!R519)=TRUE,"-",'2012 HR 배정표'!R519)</x:f>
        <x:v>-</x:v>
      </x:c>
      <x:c r="N521" s="46" t="str">
        <x:f>IF(ISBLANK('2012 HR 배정표'!R519)=TRUE,"-",IF(ISERROR((HLOOKUP($A$5,Prj_list!$O$6:$Z$7,2)*'2012 HR 배정표'!S519)/HLOOKUP($A$5,Prj_list!$O$6:$Z$7,2))=TRUE,"-",(HLOOKUP($A$5,Prj_list!$O$6:$Z$7,2)*'2012 HR 배정표'!S519)/HLOOKUP($A$5,Prj_list!$O$6:$Z$7,2)))</x:f>
        <x:v>-</x:v>
      </x:c>
      <x:c r="O521" s="45" t="str">
        <x:f>IF(ISBLANK('2012 HR 배정표'!T519)=TRUE,"-",'2012 HR 배정표'!T519)</x:f>
        <x:v>-</x:v>
      </x:c>
      <x:c r="P521" s="46" t="str">
        <x:f>IF(ISBLANK('2012 HR 배정표'!T519)=TRUE,"-",IF(ISERROR((HLOOKUP($A$5,Prj_list!$O$6:$Z$7,2)*'2012 HR 배정표'!U519)/HLOOKUP($A$5,Prj_list!$O$6:$Z$7,2))=TRUE,"-",(HLOOKUP($A$5,Prj_list!$O$6:$Z$7,2)*'2012 HR 배정표'!U519)/HLOOKUP($A$5,Prj_list!$O$6:$Z$7,2)))</x:f>
        <x:v>-</x:v>
      </x:c>
      <x:c r="Q521" s="45" t="str">
        <x:f>IF(ISBLANK('2012 HR 배정표'!V519)=TRUE,"-",'2012 HR 배정표'!V519)</x:f>
        <x:v>-</x:v>
      </x:c>
      <x:c r="R521" s="46" t="str">
        <x:f>IF(ISBLANK('2012 HR 배정표'!V519)=TRUE,"-",IF(ISERROR((HLOOKUP($A$5,Prj_list!$O$6:$Z$7,2)*'2012 HR 배정표'!W519)/HLOOKUP($A$5,Prj_list!$O$6:$Z$7,2))=TRUE,"-",(HLOOKUP($A$5,Prj_list!$O$6:$Z$7,2)*'2012 HR 배정표'!W519)/HLOOKUP($A$5,Prj_list!$O$6:$Z$7,2)))</x:f>
        <x:v>-</x:v>
      </x:c>
      <x:c r="S521" s="45" t="str">
        <x:f>IF(ISBLANK('2012 HR 배정표'!X519)=TRUE,"-",'2012 HR 배정표'!X519)</x:f>
        <x:v>-</x:v>
      </x:c>
      <x:c r="T521" s="46" t="str">
        <x:f>IF(ISBLANK('2012 HR 배정표'!X519)=TRUE,"-",IF(ISERROR((HLOOKUP($A$5,Prj_list!$O$6:$Z$7,2)*'2012 HR 배정표'!Y519)/HLOOKUP($A$5,Prj_list!$O$6:$Z$7,2))=TRUE,"-",(HLOOKUP($A$5,Prj_list!$O$6:$Z$7,2)*'2012 HR 배정표'!Y519)/HLOOKUP($A$5,Prj_list!$O$6:$Z$7,2)))</x:f>
        <x:v>-</x:v>
      </x:c>
      <x:c r="U521" s="45" t="str">
        <x:f>IF(ISBLANK('2012 HR 배정표'!Z519)=TRUE,"-",'2012 HR 배정표'!Z519)</x:f>
        <x:v>-</x:v>
      </x:c>
      <x:c r="V521" s="46" t="str">
        <x:f>IF(ISBLANK('2012 HR 배정표'!Z519)=TRUE,"-",IF(ISERROR((HLOOKUP($A$5,Prj_list!$O$6:$Z$7,2)*'2012 HR 배정표'!AA519)/HLOOKUP($A$5,Prj_list!$O$6:$Z$7,2))=TRUE,"-",(HLOOKUP($A$5,Prj_list!$O$6:$Z$7,2)*'2012 HR 배정표'!AA519)/HLOOKUP($A$5,Prj_list!$O$6:$Z$7,2)))</x:f>
        <x:v>-</x:v>
      </x:c>
      <x:c r="W521" s="45" t="str">
        <x:f>IF(ISBLANK('2012 HR 배정표'!AB519)=TRUE,"-",'2012 HR 배정표'!AB519)</x:f>
        <x:v>-</x:v>
      </x:c>
      <x:c r="X521" s="46" t="str">
        <x:f>IF(ISBLANK('2012 HR 배정표'!AB519)=TRUE,"-",IF(ISERROR((HLOOKUP($A$5,Prj_list!$O$6:$Z$7,2)*'2012 HR 배정표'!AC519)/HLOOKUP($A$5,Prj_list!$O$6:$Z$7,2))=TRUE,"-",(HLOOKUP($A$5,Prj_list!$O$6:$Z$7,2)*'2012 HR 배정표'!AC519)/HLOOKUP($A$5,Prj_list!$O$6:$Z$7,2)))</x:f>
        <x:v>-</x:v>
      </x:c>
      <x:c r="Y521" s="45" t="str">
        <x:f>IF(ISBLANK('2012 HR 배정표'!AD519)=TRUE,"-",'2012 HR 배정표'!AD519)</x:f>
        <x:v>-</x:v>
      </x:c>
      <x:c r="Z521" s="46" t="str">
        <x:f>IF(ISBLANK('2012 HR 배정표'!AD519)=TRUE,"-",IF(ISERROR((HLOOKUP($A$5,Prj_list!$O$6:$Z$7,2)*'2012 HR 배정표'!AE519)/HLOOKUP($A$5,Prj_list!$O$6:$Z$7,2))=TRUE,"-",(HLOOKUP($A$5,Prj_list!$O$6:$Z$7,2)*'2012 HR 배정표'!AE519)/HLOOKUP($A$5,Prj_list!$O$6:$Z$7,2)))</x:f>
        <x:v>-</x:v>
      </x:c>
      <x:c r="AA521" s="45" t="str">
        <x:f>IF(ISBLANK('2012 HR 배정표'!AF519)=TRUE,"-",'2012 HR 배정표'!AF519)</x:f>
        <x:v>-</x:v>
      </x:c>
      <x:c r="AB521" s="46" t="str">
        <x:f>IF(ISBLANK('2012 HR 배정표'!AF519)=TRUE,"-",IF(ISERROR((HLOOKUP($A$5,Prj_list!$O$6:$Z$7,2)*'2012 HR 배정표'!AG519)/HLOOKUP($A$5,Prj_list!$O$6:$Z$7,2))=TRUE,"-",(HLOOKUP($A$5,Prj_list!$O$6:$Z$7,2)*'2012 HR 배정표'!AG519)/HLOOKUP($A$5,Prj_list!$O$6:$Z$7,2)))</x:f>
        <x:v>-</x:v>
      </x:c>
      <x:c r="AC521" s="45" t="str">
        <x:f>IF(ISBLANK('2012 HR 배정표'!AH519)=TRUE,"-",'2012 HR 배정표'!AH519)</x:f>
        <x:v>-</x:v>
      </x:c>
      <x:c r="AD521" s="46" t="str">
        <x:f>IF(ISBLANK('2012 HR 배정표'!AH519)=TRUE,"-",IF(ISERROR((HLOOKUP($A$5,Prj_list!$O$6:$Z$7,2)*'2012 HR 배정표'!AI519)/HLOOKUP($A$5,Prj_list!$O$6:$Z$7,2))=TRUE,"-",(HLOOKUP($A$5,Prj_list!$O$6:$Z$7,2)*'2012 HR 배정표'!AI519)/HLOOKUP($A$5,Prj_list!$O$6:$Z$7,2)))</x:f>
        <x:v>-</x:v>
      </x:c>
      <x:c r="AE521" s="45" t="str">
        <x:f>IF(ISBLANK('2012 HR 배정표'!AJ519)=TRUE,"-",'2012 HR 배정표'!AJ519)</x:f>
        <x:v>-</x:v>
      </x:c>
      <x:c r="AF521" s="46" t="str">
        <x:f>IF(ISBLANK('2012 HR 배정표'!AJ519)=TRUE,"-",IF(ISERROR((HLOOKUP($A$5,Prj_list!$O$6:$Z$7,2)*'2012 HR 배정표'!AK519)/HLOOKUP($A$5,Prj_list!$O$6:$Z$7,2))=TRUE,"-",(HLOOKUP($A$5,Prj_list!$O$6:$Z$7,2)*'2012 HR 배정표'!AK519)/HLOOKUP($A$5,Prj_list!$O$6:$Z$7,2)))</x:f>
        <x:v>-</x:v>
      </x:c>
      <x:c r="AG521" s="45" t="str">
        <x:f>IF(ISBLANK('2012 HR 배정표'!AL519)=TRUE,"-",'2012 HR 배정표'!AL519)</x:f>
        <x:v>-</x:v>
      </x:c>
      <x:c r="AH521" s="46" t="str">
        <x:f>IF(ISBLANK('2012 HR 배정표'!AL519)=TRUE,"-",IF(ISERROR((HLOOKUP($A$5,Prj_list!$O$6:$Z$7,2)*'2012 HR 배정표'!AM519)/HLOOKUP($A$5,Prj_list!$O$6:$Z$7,2))=TRUE,"-",(HLOOKUP($A$5,Prj_list!$O$6:$Z$7,2)*'2012 HR 배정표'!AM519)/HLOOKUP($A$5,Prj_list!$O$6:$Z$7,2)))</x:f>
        <x:v>-</x:v>
      </x:c>
      <x:c r="AI521" s="45" t="str">
        <x:f>IF(ISBLANK('2012 HR 배정표'!AN519)=TRUE,"-",'2012 HR 배정표'!AN519)</x:f>
        <x:v>-</x:v>
      </x:c>
      <x:c r="AJ521" s="46" t="str">
        <x:f>IF(ISBLANK('2012 HR 배정표'!AN519)=TRUE,"-",IF(ISERROR((HLOOKUP($A$5,Prj_list!$O$6:$Z$7,2)*'2012 HR 배정표'!AO519)/HLOOKUP($A$5,Prj_list!$O$6:$Z$7,2))=TRUE,"-",(HLOOKUP($A$5,Prj_list!$O$6:$Z$7,2)*'2012 HR 배정표'!AO519)/HLOOKUP($A$5,Prj_list!$O$6:$Z$7,2)))</x:f>
        <x:v>-</x:v>
      </x:c>
      <x:c r="AK521" s="45" t="str">
        <x:f>IF(ISBLANK('2012 HR 배정표'!AP519)=TRUE,"-",'2012 HR 배정표'!AP519)</x:f>
        <x:v>-</x:v>
      </x:c>
      <x:c r="AL521" s="46" t="str">
        <x:f>IF(ISBLANK('2012 HR 배정표'!AP519)=TRUE,"-",IF(ISERROR((HLOOKUP($A$5,Prj_list!$O$6:$Z$7,2)*'2012 HR 배정표'!AQ519)/HLOOKUP($A$5,Prj_list!$O$6:$Z$7,2))=TRUE,"-",(HLOOKUP($A$5,Prj_list!$O$6:$Z$7,2)*'2012 HR 배정표'!AQ519)/HLOOKUP($A$5,Prj_list!$O$6:$Z$7,2)))</x:f>
        <x:v>-</x:v>
      </x:c>
      <x:c r="AM521" s="45" t="str">
        <x:f>IF(ISBLANK('2012 HR 배정표'!AR519)=TRUE,"-",'2012 HR 배정표'!AR519)</x:f>
        <x:v>-</x:v>
      </x:c>
      <x:c r="AN521" s="46" t="str">
        <x:f>IF(ISBLANK('2012 HR 배정표'!AR519)=TRUE,"-",IF(ISERROR((HLOOKUP($A$5,Prj_list!$O$6:$Z$7,2)*'2012 HR 배정표'!AS519)/HLOOKUP($A$5,Prj_list!$O$6:$Z$7,2))=TRUE,"-",(HLOOKUP($A$5,Prj_list!$O$6:$Z$7,2)*'2012 HR 배정표'!AS519)/HLOOKUP($A$5,Prj_list!$O$6:$Z$7,2)))</x:f>
        <x:v>-</x:v>
      </x:c>
      <x:c r="AO521" s="45" t="str">
        <x:f>IF(ISBLANK('2012 HR 배정표'!AT519)=TRUE,"-",'2012 HR 배정표'!AT519)</x:f>
        <x:v>-</x:v>
      </x:c>
      <x:c r="AP521" s="46" t="str">
        <x:f>IF(ISBLANK('2012 HR 배정표'!AT519)=TRUE,"-",IF(ISERROR((HLOOKUP($A$5,Prj_list!$O$6:$Z$7,2)*'2012 HR 배정표'!AU519)/HLOOKUP($A$5,Prj_list!$O$6:$Z$7,2))=TRUE,"-",(HLOOKUP($A$5,Prj_list!$O$6:$Z$7,2)*'2012 HR 배정표'!AU519)/HLOOKUP($A$5,Prj_list!$O$6:$Z$7,2)))</x:f>
        <x:v>-</x:v>
      </x:c>
      <x:c r="AQ521" s="45" t="str">
        <x:f>IF(ISBLANK('2012 HR 배정표'!AV519)=TRUE,"-",'2012 HR 배정표'!AV519)</x:f>
        <x:v>-</x:v>
      </x:c>
      <x:c r="AR521" s="46" t="str">
        <x:f>IF(ISBLANK('2012 HR 배정표'!AV519)=TRUE,"-",IF(ISERROR((HLOOKUP($A$5,Prj_list!$O$6:$Z$7,2)*'2012 HR 배정표'!AW519)/HLOOKUP($A$5,Prj_list!$O$6:$Z$7,2))=TRUE,"-",(HLOOKUP($A$5,Prj_list!$O$6:$Z$7,2)*'2012 HR 배정표'!AW519)/HLOOKUP($A$5,Prj_list!$O$6:$Z$7,2)))</x:f>
        <x:v>-</x:v>
      </x:c>
      <x:c r="AS521" s="45" t="str">
        <x:f>IF(ISBLANK('2012 HR 배정표'!AX519)=TRUE,"-",'2012 HR 배정표'!AX519)</x:f>
        <x:v>-</x:v>
      </x:c>
      <x:c r="AT521" s="46" t="str">
        <x:f>IF(ISBLANK('2012 HR 배정표'!AX519)=TRUE,"-",IF(ISERROR((HLOOKUP($A$5,Prj_list!$O$6:$Z$7,2)*'2012 HR 배정표'!AY519)/HLOOKUP($A$5,Prj_list!$O$6:$Z$7,2))=TRUE,"-",(HLOOKUP($A$5,Prj_list!$O$6:$Z$7,2)*'2012 HR 배정표'!AY519)/HLOOKUP($A$5,Prj_list!$O$6:$Z$7,2)))</x:f>
        <x:v>-</x:v>
      </x:c>
      <x:c r="AU521" s="45" t="str">
        <x:f>IF(ISBLANK('2012 HR 배정표'!AZ519)=TRUE,"-",'2012 HR 배정표'!AZ519)</x:f>
        <x:v>-</x:v>
      </x:c>
      <x:c r="AV521" s="46" t="str">
        <x:f>IF(ISBLANK('2012 HR 배정표'!AZ519)=TRUE,"-",IF(ISERROR((HLOOKUP($A$5,Prj_list!$O$6:$Z$7,2)*'2012 HR 배정표'!BA519)/HLOOKUP($A$5,Prj_list!$O$6:$Z$7,2))=TRUE,"-",(HLOOKUP($A$5,Prj_list!$O$6:$Z$7,2)*'2012 HR 배정표'!BA519)/HLOOKUP($A$5,Prj_list!$O$6:$Z$7,2)))</x:f>
        <x:v>-</x:v>
      </x:c>
      <x:c r="AW521" s="34" t="str">
        <x:f t="shared" si="16"/>
        <x:v/>
      </x:c>
      <x:c r="AX521" s="41">
        <x:f t="shared" si="17"/>
        <x:v>0</x:v>
      </x:c>
    </x:row>
    <x:row r="522" spans="1:50">
      <x:c r="A522" s="45" t="str">
        <x:f>IF(ISBLANK('2012 HR 배정표'!F520)=TRUE,"-",'2012 HR 배정표'!F520)</x:f>
        <x:v>-</x:v>
      </x:c>
      <x:c r="B522" s="46" t="str">
        <x:f>IF(ISBLANK('2012 HR 배정표'!F520)=TRUE,"-",IF(ISERROR((HLOOKUP($A$5,Prj_list!$O$6:$Z$7,2)*'2012 HR 배정표'!G520)/HLOOKUP($A$5,Prj_list!$O$6:$Z$7,2))=TRUE,"-",(HLOOKUP($A$5,Prj_list!$O$6:$Z$7,2)*'2012 HR 배정표'!G520)/HLOOKUP($A$5,Prj_list!$O$6:$Z$7,2)))</x:f>
        <x:v>-</x:v>
      </x:c>
      <x:c r="C522" s="45" t="str">
        <x:f>IF(ISBLANK('2012 HR 배정표'!H520)=TRUE,"-",'2012 HR 배정표'!H520)</x:f>
        <x:v>-</x:v>
      </x:c>
      <x:c r="D522" s="46" t="str">
        <x:f>IF(ISBLANK('2012 HR 배정표'!H520)=TRUE,"-",IF(ISERROR((HLOOKUP($A$5,Prj_list!$O$6:$Z$7,2)*'2012 HR 배정표'!I520)/HLOOKUP($A$5,Prj_list!$O$6:$Z$7,2))=TRUE,"-",(HLOOKUP($A$5,Prj_list!$O$6:$Z$7,2)*'2012 HR 배정표'!I520)/HLOOKUP($A$5,Prj_list!$O$6:$Z$7,2)))</x:f>
        <x:v>-</x:v>
      </x:c>
      <x:c r="E522" s="45" t="str">
        <x:f>IF(ISBLANK('2012 HR 배정표'!J520)=TRUE,"-",'2012 HR 배정표'!J520)</x:f>
        <x:v>-</x:v>
      </x:c>
      <x:c r="F522" s="46" t="str">
        <x:f>IF(ISBLANK('2012 HR 배정표'!J520)=TRUE,"-",IF(ISERROR((HLOOKUP($A$5,Prj_list!$O$6:$Z$7,2)*'2012 HR 배정표'!K520)/HLOOKUP($A$5,Prj_list!$O$6:$Z$7,2))=TRUE,"-",(HLOOKUP($A$5,Prj_list!$O$6:$Z$7,2)*'2012 HR 배정표'!K520)/HLOOKUP($A$5,Prj_list!$O$6:$Z$7,2)))</x:f>
        <x:v>-</x:v>
      </x:c>
      <x:c r="G522" s="45" t="str">
        <x:f>IF(ISBLANK('2012 HR 배정표'!L520)=TRUE,"-",'2012 HR 배정표'!L520)</x:f>
        <x:v>-</x:v>
      </x:c>
      <x:c r="H522" s="46" t="str">
        <x:f>IF(ISBLANK('2012 HR 배정표'!L520)=TRUE,"-",IF(ISERROR((HLOOKUP($A$5,Prj_list!$O$6:$Z$7,2)*'2012 HR 배정표'!M520)/HLOOKUP($A$5,Prj_list!$O$6:$Z$7,2))=TRUE,"-",(HLOOKUP($A$5,Prj_list!$O$6:$Z$7,2)*'2012 HR 배정표'!M520)/HLOOKUP($A$5,Prj_list!$O$6:$Z$7,2)))</x:f>
        <x:v>-</x:v>
      </x:c>
      <x:c r="I522" s="45" t="str">
        <x:f>IF(ISBLANK('2012 HR 배정표'!N520)=TRUE,"-",'2012 HR 배정표'!N520)</x:f>
        <x:v>-</x:v>
      </x:c>
      <x:c r="J522" s="46" t="str">
        <x:f>IF(ISBLANK('2012 HR 배정표'!N520)=TRUE,"-",IF(ISERROR((HLOOKUP($A$5,Prj_list!$O$6:$Z$7,2)*'2012 HR 배정표'!O520)/HLOOKUP($A$5,Prj_list!$O$6:$Z$7,2))=TRUE,"-",(HLOOKUP($A$5,Prj_list!$O$6:$Z$7,2)*'2012 HR 배정표'!O520)/HLOOKUP($A$5,Prj_list!$O$6:$Z$7,2)))</x:f>
        <x:v>-</x:v>
      </x:c>
      <x:c r="K522" s="45" t="str">
        <x:f>IF(ISBLANK('2012 HR 배정표'!P520)=TRUE,"-",'2012 HR 배정표'!P520)</x:f>
        <x:v>-</x:v>
      </x:c>
      <x:c r="L522" s="46" t="str">
        <x:f>IF(ISBLANK('2012 HR 배정표'!P520)=TRUE,"-",IF(ISERROR((HLOOKUP($A$5,Prj_list!$O$6:$Z$7,2)*'2012 HR 배정표'!Q520)/HLOOKUP($A$5,Prj_list!$O$6:$Z$7,2))=TRUE,"-",(HLOOKUP($A$5,Prj_list!$O$6:$Z$7,2)*'2012 HR 배정표'!Q520)/HLOOKUP($A$5,Prj_list!$O$6:$Z$7,2)))</x:f>
        <x:v>-</x:v>
      </x:c>
      <x:c r="M522" s="45" t="str">
        <x:f>IF(ISBLANK('2012 HR 배정표'!R520)=TRUE,"-",'2012 HR 배정표'!R520)</x:f>
        <x:v>-</x:v>
      </x:c>
      <x:c r="N522" s="46" t="str">
        <x:f>IF(ISBLANK('2012 HR 배정표'!R520)=TRUE,"-",IF(ISERROR((HLOOKUP($A$5,Prj_list!$O$6:$Z$7,2)*'2012 HR 배정표'!S520)/HLOOKUP($A$5,Prj_list!$O$6:$Z$7,2))=TRUE,"-",(HLOOKUP($A$5,Prj_list!$O$6:$Z$7,2)*'2012 HR 배정표'!S520)/HLOOKUP($A$5,Prj_list!$O$6:$Z$7,2)))</x:f>
        <x:v>-</x:v>
      </x:c>
      <x:c r="O522" s="45" t="str">
        <x:f>IF(ISBLANK('2012 HR 배정표'!T520)=TRUE,"-",'2012 HR 배정표'!T520)</x:f>
        <x:v>-</x:v>
      </x:c>
      <x:c r="P522" s="46" t="str">
        <x:f>IF(ISBLANK('2012 HR 배정표'!T520)=TRUE,"-",IF(ISERROR((HLOOKUP($A$5,Prj_list!$O$6:$Z$7,2)*'2012 HR 배정표'!U520)/HLOOKUP($A$5,Prj_list!$O$6:$Z$7,2))=TRUE,"-",(HLOOKUP($A$5,Prj_list!$O$6:$Z$7,2)*'2012 HR 배정표'!U520)/HLOOKUP($A$5,Prj_list!$O$6:$Z$7,2)))</x:f>
        <x:v>-</x:v>
      </x:c>
      <x:c r="Q522" s="45" t="str">
        <x:f>IF(ISBLANK('2012 HR 배정표'!V520)=TRUE,"-",'2012 HR 배정표'!V520)</x:f>
        <x:v>-</x:v>
      </x:c>
      <x:c r="R522" s="46" t="str">
        <x:f>IF(ISBLANK('2012 HR 배정표'!V520)=TRUE,"-",IF(ISERROR((HLOOKUP($A$5,Prj_list!$O$6:$Z$7,2)*'2012 HR 배정표'!W520)/HLOOKUP($A$5,Prj_list!$O$6:$Z$7,2))=TRUE,"-",(HLOOKUP($A$5,Prj_list!$O$6:$Z$7,2)*'2012 HR 배정표'!W520)/HLOOKUP($A$5,Prj_list!$O$6:$Z$7,2)))</x:f>
        <x:v>-</x:v>
      </x:c>
      <x:c r="S522" s="45" t="str">
        <x:f>IF(ISBLANK('2012 HR 배정표'!X520)=TRUE,"-",'2012 HR 배정표'!X520)</x:f>
        <x:v>-</x:v>
      </x:c>
      <x:c r="T522" s="46" t="str">
        <x:f>IF(ISBLANK('2012 HR 배정표'!X520)=TRUE,"-",IF(ISERROR((HLOOKUP($A$5,Prj_list!$O$6:$Z$7,2)*'2012 HR 배정표'!Y520)/HLOOKUP($A$5,Prj_list!$O$6:$Z$7,2))=TRUE,"-",(HLOOKUP($A$5,Prj_list!$O$6:$Z$7,2)*'2012 HR 배정표'!Y520)/HLOOKUP($A$5,Prj_list!$O$6:$Z$7,2)))</x:f>
        <x:v>-</x:v>
      </x:c>
      <x:c r="U522" s="45" t="str">
        <x:f>IF(ISBLANK('2012 HR 배정표'!Z520)=TRUE,"-",'2012 HR 배정표'!Z520)</x:f>
        <x:v>-</x:v>
      </x:c>
      <x:c r="V522" s="46" t="str">
        <x:f>IF(ISBLANK('2012 HR 배정표'!Z520)=TRUE,"-",IF(ISERROR((HLOOKUP($A$5,Prj_list!$O$6:$Z$7,2)*'2012 HR 배정표'!AA520)/HLOOKUP($A$5,Prj_list!$O$6:$Z$7,2))=TRUE,"-",(HLOOKUP($A$5,Prj_list!$O$6:$Z$7,2)*'2012 HR 배정표'!AA520)/HLOOKUP($A$5,Prj_list!$O$6:$Z$7,2)))</x:f>
        <x:v>-</x:v>
      </x:c>
      <x:c r="W522" s="45" t="str">
        <x:f>IF(ISBLANK('2012 HR 배정표'!AB520)=TRUE,"-",'2012 HR 배정표'!AB520)</x:f>
        <x:v>-</x:v>
      </x:c>
      <x:c r="X522" s="46" t="str">
        <x:f>IF(ISBLANK('2012 HR 배정표'!AB520)=TRUE,"-",IF(ISERROR((HLOOKUP($A$5,Prj_list!$O$6:$Z$7,2)*'2012 HR 배정표'!AC520)/HLOOKUP($A$5,Prj_list!$O$6:$Z$7,2))=TRUE,"-",(HLOOKUP($A$5,Prj_list!$O$6:$Z$7,2)*'2012 HR 배정표'!AC520)/HLOOKUP($A$5,Prj_list!$O$6:$Z$7,2)))</x:f>
        <x:v>-</x:v>
      </x:c>
      <x:c r="Y522" s="45" t="str">
        <x:f>IF(ISBLANK('2012 HR 배정표'!AD520)=TRUE,"-",'2012 HR 배정표'!AD520)</x:f>
        <x:v>-</x:v>
      </x:c>
      <x:c r="Z522" s="46" t="str">
        <x:f>IF(ISBLANK('2012 HR 배정표'!AD520)=TRUE,"-",IF(ISERROR((HLOOKUP($A$5,Prj_list!$O$6:$Z$7,2)*'2012 HR 배정표'!AE520)/HLOOKUP($A$5,Prj_list!$O$6:$Z$7,2))=TRUE,"-",(HLOOKUP($A$5,Prj_list!$O$6:$Z$7,2)*'2012 HR 배정표'!AE520)/HLOOKUP($A$5,Prj_list!$O$6:$Z$7,2)))</x:f>
        <x:v>-</x:v>
      </x:c>
      <x:c r="AA522" s="45" t="str">
        <x:f>IF(ISBLANK('2012 HR 배정표'!AF520)=TRUE,"-",'2012 HR 배정표'!AF520)</x:f>
        <x:v>-</x:v>
      </x:c>
      <x:c r="AB522" s="46" t="str">
        <x:f>IF(ISBLANK('2012 HR 배정표'!AF520)=TRUE,"-",IF(ISERROR((HLOOKUP($A$5,Prj_list!$O$6:$Z$7,2)*'2012 HR 배정표'!AG520)/HLOOKUP($A$5,Prj_list!$O$6:$Z$7,2))=TRUE,"-",(HLOOKUP($A$5,Prj_list!$O$6:$Z$7,2)*'2012 HR 배정표'!AG520)/HLOOKUP($A$5,Prj_list!$O$6:$Z$7,2)))</x:f>
        <x:v>-</x:v>
      </x:c>
      <x:c r="AC522" s="45" t="str">
        <x:f>IF(ISBLANK('2012 HR 배정표'!AH520)=TRUE,"-",'2012 HR 배정표'!AH520)</x:f>
        <x:v>-</x:v>
      </x:c>
      <x:c r="AD522" s="46" t="str">
        <x:f>IF(ISBLANK('2012 HR 배정표'!AH520)=TRUE,"-",IF(ISERROR((HLOOKUP($A$5,Prj_list!$O$6:$Z$7,2)*'2012 HR 배정표'!AI520)/HLOOKUP($A$5,Prj_list!$O$6:$Z$7,2))=TRUE,"-",(HLOOKUP($A$5,Prj_list!$O$6:$Z$7,2)*'2012 HR 배정표'!AI520)/HLOOKUP($A$5,Prj_list!$O$6:$Z$7,2)))</x:f>
        <x:v>-</x:v>
      </x:c>
      <x:c r="AE522" s="45" t="str">
        <x:f>IF(ISBLANK('2012 HR 배정표'!AJ520)=TRUE,"-",'2012 HR 배정표'!AJ520)</x:f>
        <x:v>-</x:v>
      </x:c>
      <x:c r="AF522" s="46" t="str">
        <x:f>IF(ISBLANK('2012 HR 배정표'!AJ520)=TRUE,"-",IF(ISERROR((HLOOKUP($A$5,Prj_list!$O$6:$Z$7,2)*'2012 HR 배정표'!AK520)/HLOOKUP($A$5,Prj_list!$O$6:$Z$7,2))=TRUE,"-",(HLOOKUP($A$5,Prj_list!$O$6:$Z$7,2)*'2012 HR 배정표'!AK520)/HLOOKUP($A$5,Prj_list!$O$6:$Z$7,2)))</x:f>
        <x:v>-</x:v>
      </x:c>
      <x:c r="AG522" s="45" t="str">
        <x:f>IF(ISBLANK('2012 HR 배정표'!AL520)=TRUE,"-",'2012 HR 배정표'!AL520)</x:f>
        <x:v>-</x:v>
      </x:c>
      <x:c r="AH522" s="46" t="str">
        <x:f>IF(ISBLANK('2012 HR 배정표'!AL520)=TRUE,"-",IF(ISERROR((HLOOKUP($A$5,Prj_list!$O$6:$Z$7,2)*'2012 HR 배정표'!AM520)/HLOOKUP($A$5,Prj_list!$O$6:$Z$7,2))=TRUE,"-",(HLOOKUP($A$5,Prj_list!$O$6:$Z$7,2)*'2012 HR 배정표'!AM520)/HLOOKUP($A$5,Prj_list!$O$6:$Z$7,2)))</x:f>
        <x:v>-</x:v>
      </x:c>
      <x:c r="AI522" s="45" t="str">
        <x:f>IF(ISBLANK('2012 HR 배정표'!AN520)=TRUE,"-",'2012 HR 배정표'!AN520)</x:f>
        <x:v>-</x:v>
      </x:c>
      <x:c r="AJ522" s="46" t="str">
        <x:f>IF(ISBLANK('2012 HR 배정표'!AN520)=TRUE,"-",IF(ISERROR((HLOOKUP($A$5,Prj_list!$O$6:$Z$7,2)*'2012 HR 배정표'!AO520)/HLOOKUP($A$5,Prj_list!$O$6:$Z$7,2))=TRUE,"-",(HLOOKUP($A$5,Prj_list!$O$6:$Z$7,2)*'2012 HR 배정표'!AO520)/HLOOKUP($A$5,Prj_list!$O$6:$Z$7,2)))</x:f>
        <x:v>-</x:v>
      </x:c>
      <x:c r="AK522" s="45" t="str">
        <x:f>IF(ISBLANK('2012 HR 배정표'!AP520)=TRUE,"-",'2012 HR 배정표'!AP520)</x:f>
        <x:v>-</x:v>
      </x:c>
      <x:c r="AL522" s="46" t="str">
        <x:f>IF(ISBLANK('2012 HR 배정표'!AP520)=TRUE,"-",IF(ISERROR((HLOOKUP($A$5,Prj_list!$O$6:$Z$7,2)*'2012 HR 배정표'!AQ520)/HLOOKUP($A$5,Prj_list!$O$6:$Z$7,2))=TRUE,"-",(HLOOKUP($A$5,Prj_list!$O$6:$Z$7,2)*'2012 HR 배정표'!AQ520)/HLOOKUP($A$5,Prj_list!$O$6:$Z$7,2)))</x:f>
        <x:v>-</x:v>
      </x:c>
      <x:c r="AM522" s="45" t="str">
        <x:f>IF(ISBLANK('2012 HR 배정표'!AR520)=TRUE,"-",'2012 HR 배정표'!AR520)</x:f>
        <x:v>-</x:v>
      </x:c>
      <x:c r="AN522" s="46" t="str">
        <x:f>IF(ISBLANK('2012 HR 배정표'!AR520)=TRUE,"-",IF(ISERROR((HLOOKUP($A$5,Prj_list!$O$6:$Z$7,2)*'2012 HR 배정표'!AS520)/HLOOKUP($A$5,Prj_list!$O$6:$Z$7,2))=TRUE,"-",(HLOOKUP($A$5,Prj_list!$O$6:$Z$7,2)*'2012 HR 배정표'!AS520)/HLOOKUP($A$5,Prj_list!$O$6:$Z$7,2)))</x:f>
        <x:v>-</x:v>
      </x:c>
      <x:c r="AO522" s="45" t="str">
        <x:f>IF(ISBLANK('2012 HR 배정표'!AT520)=TRUE,"-",'2012 HR 배정표'!AT520)</x:f>
        <x:v>-</x:v>
      </x:c>
      <x:c r="AP522" s="46" t="str">
        <x:f>IF(ISBLANK('2012 HR 배정표'!AT520)=TRUE,"-",IF(ISERROR((HLOOKUP($A$5,Prj_list!$O$6:$Z$7,2)*'2012 HR 배정표'!AU520)/HLOOKUP($A$5,Prj_list!$O$6:$Z$7,2))=TRUE,"-",(HLOOKUP($A$5,Prj_list!$O$6:$Z$7,2)*'2012 HR 배정표'!AU520)/HLOOKUP($A$5,Prj_list!$O$6:$Z$7,2)))</x:f>
        <x:v>-</x:v>
      </x:c>
      <x:c r="AQ522" s="45" t="str">
        <x:f>IF(ISBLANK('2012 HR 배정표'!AV520)=TRUE,"-",'2012 HR 배정표'!AV520)</x:f>
        <x:v>-</x:v>
      </x:c>
      <x:c r="AR522" s="46" t="str">
        <x:f>IF(ISBLANK('2012 HR 배정표'!AV520)=TRUE,"-",IF(ISERROR((HLOOKUP($A$5,Prj_list!$O$6:$Z$7,2)*'2012 HR 배정표'!AW520)/HLOOKUP($A$5,Prj_list!$O$6:$Z$7,2))=TRUE,"-",(HLOOKUP($A$5,Prj_list!$O$6:$Z$7,2)*'2012 HR 배정표'!AW520)/HLOOKUP($A$5,Prj_list!$O$6:$Z$7,2)))</x:f>
        <x:v>-</x:v>
      </x:c>
      <x:c r="AS522" s="45" t="str">
        <x:f>IF(ISBLANK('2012 HR 배정표'!AX520)=TRUE,"-",'2012 HR 배정표'!AX520)</x:f>
        <x:v>-</x:v>
      </x:c>
      <x:c r="AT522" s="46" t="str">
        <x:f>IF(ISBLANK('2012 HR 배정표'!AX520)=TRUE,"-",IF(ISERROR((HLOOKUP($A$5,Prj_list!$O$6:$Z$7,2)*'2012 HR 배정표'!AY520)/HLOOKUP($A$5,Prj_list!$O$6:$Z$7,2))=TRUE,"-",(HLOOKUP($A$5,Prj_list!$O$6:$Z$7,2)*'2012 HR 배정표'!AY520)/HLOOKUP($A$5,Prj_list!$O$6:$Z$7,2)))</x:f>
        <x:v>-</x:v>
      </x:c>
      <x:c r="AU522" s="45" t="str">
        <x:f>IF(ISBLANK('2012 HR 배정표'!AZ520)=TRUE,"-",'2012 HR 배정표'!AZ520)</x:f>
        <x:v>-</x:v>
      </x:c>
      <x:c r="AV522" s="46" t="str">
        <x:f>IF(ISBLANK('2012 HR 배정표'!AZ520)=TRUE,"-",IF(ISERROR((HLOOKUP($A$5,Prj_list!$O$6:$Z$7,2)*'2012 HR 배정표'!BA520)/HLOOKUP($A$5,Prj_list!$O$6:$Z$7,2))=TRUE,"-",(HLOOKUP($A$5,Prj_list!$O$6:$Z$7,2)*'2012 HR 배정표'!BA520)/HLOOKUP($A$5,Prj_list!$O$6:$Z$7,2)))</x:f>
        <x:v>-</x:v>
      </x:c>
      <x:c r="AW522" s="34" t="str">
        <x:f t="shared" si="16"/>
        <x:v/>
      </x:c>
      <x:c r="AX522" s="41">
        <x:f t="shared" si="17"/>
        <x:v>0</x:v>
      </x:c>
    </x:row>
    <x:row r="523" spans="1:50">
      <x:c r="A523" s="45" t="str">
        <x:f>IF(ISBLANK('2012 HR 배정표'!F521)=TRUE,"-",'2012 HR 배정표'!F521)</x:f>
        <x:v>-</x:v>
      </x:c>
      <x:c r="B523" s="46" t="str">
        <x:f>IF(ISBLANK('2012 HR 배정표'!F521)=TRUE,"-",IF(ISERROR((HLOOKUP($A$5,Prj_list!$O$6:$Z$7,2)*'2012 HR 배정표'!G521)/HLOOKUP($A$5,Prj_list!$O$6:$Z$7,2))=TRUE,"-",(HLOOKUP($A$5,Prj_list!$O$6:$Z$7,2)*'2012 HR 배정표'!G521)/HLOOKUP($A$5,Prj_list!$O$6:$Z$7,2)))</x:f>
        <x:v>-</x:v>
      </x:c>
      <x:c r="C523" s="45" t="str">
        <x:f>IF(ISBLANK('2012 HR 배정표'!H521)=TRUE,"-",'2012 HR 배정표'!H521)</x:f>
        <x:v>-</x:v>
      </x:c>
      <x:c r="D523" s="46" t="str">
        <x:f>IF(ISBLANK('2012 HR 배정표'!H521)=TRUE,"-",IF(ISERROR((HLOOKUP($A$5,Prj_list!$O$6:$Z$7,2)*'2012 HR 배정표'!I521)/HLOOKUP($A$5,Prj_list!$O$6:$Z$7,2))=TRUE,"-",(HLOOKUP($A$5,Prj_list!$O$6:$Z$7,2)*'2012 HR 배정표'!I521)/HLOOKUP($A$5,Prj_list!$O$6:$Z$7,2)))</x:f>
        <x:v>-</x:v>
      </x:c>
      <x:c r="E523" s="45" t="str">
        <x:f>IF(ISBLANK('2012 HR 배정표'!J521)=TRUE,"-",'2012 HR 배정표'!J521)</x:f>
        <x:v>-</x:v>
      </x:c>
      <x:c r="F523" s="46" t="str">
        <x:f>IF(ISBLANK('2012 HR 배정표'!J521)=TRUE,"-",IF(ISERROR((HLOOKUP($A$5,Prj_list!$O$6:$Z$7,2)*'2012 HR 배정표'!K521)/HLOOKUP($A$5,Prj_list!$O$6:$Z$7,2))=TRUE,"-",(HLOOKUP($A$5,Prj_list!$O$6:$Z$7,2)*'2012 HR 배정표'!K521)/HLOOKUP($A$5,Prj_list!$O$6:$Z$7,2)))</x:f>
        <x:v>-</x:v>
      </x:c>
      <x:c r="G523" s="45" t="str">
        <x:f>IF(ISBLANK('2012 HR 배정표'!L521)=TRUE,"-",'2012 HR 배정표'!L521)</x:f>
        <x:v>-</x:v>
      </x:c>
      <x:c r="H523" s="46" t="str">
        <x:f>IF(ISBLANK('2012 HR 배정표'!L521)=TRUE,"-",IF(ISERROR((HLOOKUP($A$5,Prj_list!$O$6:$Z$7,2)*'2012 HR 배정표'!M521)/HLOOKUP($A$5,Prj_list!$O$6:$Z$7,2))=TRUE,"-",(HLOOKUP($A$5,Prj_list!$O$6:$Z$7,2)*'2012 HR 배정표'!M521)/HLOOKUP($A$5,Prj_list!$O$6:$Z$7,2)))</x:f>
        <x:v>-</x:v>
      </x:c>
      <x:c r="I523" s="45" t="str">
        <x:f>IF(ISBLANK('2012 HR 배정표'!N521)=TRUE,"-",'2012 HR 배정표'!N521)</x:f>
        <x:v>-</x:v>
      </x:c>
      <x:c r="J523" s="46" t="str">
        <x:f>IF(ISBLANK('2012 HR 배정표'!N521)=TRUE,"-",IF(ISERROR((HLOOKUP($A$5,Prj_list!$O$6:$Z$7,2)*'2012 HR 배정표'!O521)/HLOOKUP($A$5,Prj_list!$O$6:$Z$7,2))=TRUE,"-",(HLOOKUP($A$5,Prj_list!$O$6:$Z$7,2)*'2012 HR 배정표'!O521)/HLOOKUP($A$5,Prj_list!$O$6:$Z$7,2)))</x:f>
        <x:v>-</x:v>
      </x:c>
      <x:c r="K523" s="45" t="str">
        <x:f>IF(ISBLANK('2012 HR 배정표'!P521)=TRUE,"-",'2012 HR 배정표'!P521)</x:f>
        <x:v>-</x:v>
      </x:c>
      <x:c r="L523" s="46" t="str">
        <x:f>IF(ISBLANK('2012 HR 배정표'!P521)=TRUE,"-",IF(ISERROR((HLOOKUP($A$5,Prj_list!$O$6:$Z$7,2)*'2012 HR 배정표'!Q521)/HLOOKUP($A$5,Prj_list!$O$6:$Z$7,2))=TRUE,"-",(HLOOKUP($A$5,Prj_list!$O$6:$Z$7,2)*'2012 HR 배정표'!Q521)/HLOOKUP($A$5,Prj_list!$O$6:$Z$7,2)))</x:f>
        <x:v>-</x:v>
      </x:c>
      <x:c r="M523" s="45" t="str">
        <x:f>IF(ISBLANK('2012 HR 배정표'!R521)=TRUE,"-",'2012 HR 배정표'!R521)</x:f>
        <x:v>-</x:v>
      </x:c>
      <x:c r="N523" s="46" t="str">
        <x:f>IF(ISBLANK('2012 HR 배정표'!R521)=TRUE,"-",IF(ISERROR((HLOOKUP($A$5,Prj_list!$O$6:$Z$7,2)*'2012 HR 배정표'!S521)/HLOOKUP($A$5,Prj_list!$O$6:$Z$7,2))=TRUE,"-",(HLOOKUP($A$5,Prj_list!$O$6:$Z$7,2)*'2012 HR 배정표'!S521)/HLOOKUP($A$5,Prj_list!$O$6:$Z$7,2)))</x:f>
        <x:v>-</x:v>
      </x:c>
      <x:c r="O523" s="45" t="str">
        <x:f>IF(ISBLANK('2012 HR 배정표'!T521)=TRUE,"-",'2012 HR 배정표'!T521)</x:f>
        <x:v>-</x:v>
      </x:c>
      <x:c r="P523" s="46" t="str">
        <x:f>IF(ISBLANK('2012 HR 배정표'!T521)=TRUE,"-",IF(ISERROR((HLOOKUP($A$5,Prj_list!$O$6:$Z$7,2)*'2012 HR 배정표'!U521)/HLOOKUP($A$5,Prj_list!$O$6:$Z$7,2))=TRUE,"-",(HLOOKUP($A$5,Prj_list!$O$6:$Z$7,2)*'2012 HR 배정표'!U521)/HLOOKUP($A$5,Prj_list!$O$6:$Z$7,2)))</x:f>
        <x:v>-</x:v>
      </x:c>
      <x:c r="Q523" s="45" t="str">
        <x:f>IF(ISBLANK('2012 HR 배정표'!V521)=TRUE,"-",'2012 HR 배정표'!V521)</x:f>
        <x:v>-</x:v>
      </x:c>
      <x:c r="R523" s="46" t="str">
        <x:f>IF(ISBLANK('2012 HR 배정표'!V521)=TRUE,"-",IF(ISERROR((HLOOKUP($A$5,Prj_list!$O$6:$Z$7,2)*'2012 HR 배정표'!W521)/HLOOKUP($A$5,Prj_list!$O$6:$Z$7,2))=TRUE,"-",(HLOOKUP($A$5,Prj_list!$O$6:$Z$7,2)*'2012 HR 배정표'!W521)/HLOOKUP($A$5,Prj_list!$O$6:$Z$7,2)))</x:f>
        <x:v>-</x:v>
      </x:c>
      <x:c r="S523" s="45" t="str">
        <x:f>IF(ISBLANK('2012 HR 배정표'!X521)=TRUE,"-",'2012 HR 배정표'!X521)</x:f>
        <x:v>-</x:v>
      </x:c>
      <x:c r="T523" s="46" t="str">
        <x:f>IF(ISBLANK('2012 HR 배정표'!X521)=TRUE,"-",IF(ISERROR((HLOOKUP($A$5,Prj_list!$O$6:$Z$7,2)*'2012 HR 배정표'!Y521)/HLOOKUP($A$5,Prj_list!$O$6:$Z$7,2))=TRUE,"-",(HLOOKUP($A$5,Prj_list!$O$6:$Z$7,2)*'2012 HR 배정표'!Y521)/HLOOKUP($A$5,Prj_list!$O$6:$Z$7,2)))</x:f>
        <x:v>-</x:v>
      </x:c>
      <x:c r="U523" s="45" t="str">
        <x:f>IF(ISBLANK('2012 HR 배정표'!Z521)=TRUE,"-",'2012 HR 배정표'!Z521)</x:f>
        <x:v>-</x:v>
      </x:c>
      <x:c r="V523" s="46" t="str">
        <x:f>IF(ISBLANK('2012 HR 배정표'!Z521)=TRUE,"-",IF(ISERROR((HLOOKUP($A$5,Prj_list!$O$6:$Z$7,2)*'2012 HR 배정표'!AA521)/HLOOKUP($A$5,Prj_list!$O$6:$Z$7,2))=TRUE,"-",(HLOOKUP($A$5,Prj_list!$O$6:$Z$7,2)*'2012 HR 배정표'!AA521)/HLOOKUP($A$5,Prj_list!$O$6:$Z$7,2)))</x:f>
        <x:v>-</x:v>
      </x:c>
      <x:c r="W523" s="45" t="str">
        <x:f>IF(ISBLANK('2012 HR 배정표'!AB521)=TRUE,"-",'2012 HR 배정표'!AB521)</x:f>
        <x:v>-</x:v>
      </x:c>
      <x:c r="X523" s="46" t="str">
        <x:f>IF(ISBLANK('2012 HR 배정표'!AB521)=TRUE,"-",IF(ISERROR((HLOOKUP($A$5,Prj_list!$O$6:$Z$7,2)*'2012 HR 배정표'!AC521)/HLOOKUP($A$5,Prj_list!$O$6:$Z$7,2))=TRUE,"-",(HLOOKUP($A$5,Prj_list!$O$6:$Z$7,2)*'2012 HR 배정표'!AC521)/HLOOKUP($A$5,Prj_list!$O$6:$Z$7,2)))</x:f>
        <x:v>-</x:v>
      </x:c>
      <x:c r="Y523" s="45" t="str">
        <x:f>IF(ISBLANK('2012 HR 배정표'!AD521)=TRUE,"-",'2012 HR 배정표'!AD521)</x:f>
        <x:v>-</x:v>
      </x:c>
      <x:c r="Z523" s="46" t="str">
        <x:f>IF(ISBLANK('2012 HR 배정표'!AD521)=TRUE,"-",IF(ISERROR((HLOOKUP($A$5,Prj_list!$O$6:$Z$7,2)*'2012 HR 배정표'!AE521)/HLOOKUP($A$5,Prj_list!$O$6:$Z$7,2))=TRUE,"-",(HLOOKUP($A$5,Prj_list!$O$6:$Z$7,2)*'2012 HR 배정표'!AE521)/HLOOKUP($A$5,Prj_list!$O$6:$Z$7,2)))</x:f>
        <x:v>-</x:v>
      </x:c>
      <x:c r="AA523" s="45" t="str">
        <x:f>IF(ISBLANK('2012 HR 배정표'!AF521)=TRUE,"-",'2012 HR 배정표'!AF521)</x:f>
        <x:v>-</x:v>
      </x:c>
      <x:c r="AB523" s="46" t="str">
        <x:f>IF(ISBLANK('2012 HR 배정표'!AF521)=TRUE,"-",IF(ISERROR((HLOOKUP($A$5,Prj_list!$O$6:$Z$7,2)*'2012 HR 배정표'!AG521)/HLOOKUP($A$5,Prj_list!$O$6:$Z$7,2))=TRUE,"-",(HLOOKUP($A$5,Prj_list!$O$6:$Z$7,2)*'2012 HR 배정표'!AG521)/HLOOKUP($A$5,Prj_list!$O$6:$Z$7,2)))</x:f>
        <x:v>-</x:v>
      </x:c>
      <x:c r="AC523" s="45" t="str">
        <x:f>IF(ISBLANK('2012 HR 배정표'!AH521)=TRUE,"-",'2012 HR 배정표'!AH521)</x:f>
        <x:v>-</x:v>
      </x:c>
      <x:c r="AD523" s="46" t="str">
        <x:f>IF(ISBLANK('2012 HR 배정표'!AH521)=TRUE,"-",IF(ISERROR((HLOOKUP($A$5,Prj_list!$O$6:$Z$7,2)*'2012 HR 배정표'!AI521)/HLOOKUP($A$5,Prj_list!$O$6:$Z$7,2))=TRUE,"-",(HLOOKUP($A$5,Prj_list!$O$6:$Z$7,2)*'2012 HR 배정표'!AI521)/HLOOKUP($A$5,Prj_list!$O$6:$Z$7,2)))</x:f>
        <x:v>-</x:v>
      </x:c>
      <x:c r="AE523" s="45" t="str">
        <x:f>IF(ISBLANK('2012 HR 배정표'!AJ521)=TRUE,"-",'2012 HR 배정표'!AJ521)</x:f>
        <x:v>-</x:v>
      </x:c>
      <x:c r="AF523" s="46" t="str">
        <x:f>IF(ISBLANK('2012 HR 배정표'!AJ521)=TRUE,"-",IF(ISERROR((HLOOKUP($A$5,Prj_list!$O$6:$Z$7,2)*'2012 HR 배정표'!AK521)/HLOOKUP($A$5,Prj_list!$O$6:$Z$7,2))=TRUE,"-",(HLOOKUP($A$5,Prj_list!$O$6:$Z$7,2)*'2012 HR 배정표'!AK521)/HLOOKUP($A$5,Prj_list!$O$6:$Z$7,2)))</x:f>
        <x:v>-</x:v>
      </x:c>
      <x:c r="AG523" s="45" t="str">
        <x:f>IF(ISBLANK('2012 HR 배정표'!AL521)=TRUE,"-",'2012 HR 배정표'!AL521)</x:f>
        <x:v>-</x:v>
      </x:c>
      <x:c r="AH523" s="46" t="str">
        <x:f>IF(ISBLANK('2012 HR 배정표'!AL521)=TRUE,"-",IF(ISERROR((HLOOKUP($A$5,Prj_list!$O$6:$Z$7,2)*'2012 HR 배정표'!AM521)/HLOOKUP($A$5,Prj_list!$O$6:$Z$7,2))=TRUE,"-",(HLOOKUP($A$5,Prj_list!$O$6:$Z$7,2)*'2012 HR 배정표'!AM521)/HLOOKUP($A$5,Prj_list!$O$6:$Z$7,2)))</x:f>
        <x:v>-</x:v>
      </x:c>
      <x:c r="AI523" s="45" t="str">
        <x:f>IF(ISBLANK('2012 HR 배정표'!AN521)=TRUE,"-",'2012 HR 배정표'!AN521)</x:f>
        <x:v>-</x:v>
      </x:c>
      <x:c r="AJ523" s="46" t="str">
        <x:f>IF(ISBLANK('2012 HR 배정표'!AN521)=TRUE,"-",IF(ISERROR((HLOOKUP($A$5,Prj_list!$O$6:$Z$7,2)*'2012 HR 배정표'!AO521)/HLOOKUP($A$5,Prj_list!$O$6:$Z$7,2))=TRUE,"-",(HLOOKUP($A$5,Prj_list!$O$6:$Z$7,2)*'2012 HR 배정표'!AO521)/HLOOKUP($A$5,Prj_list!$O$6:$Z$7,2)))</x:f>
        <x:v>-</x:v>
      </x:c>
      <x:c r="AK523" s="45" t="str">
        <x:f>IF(ISBLANK('2012 HR 배정표'!AP521)=TRUE,"-",'2012 HR 배정표'!AP521)</x:f>
        <x:v>-</x:v>
      </x:c>
      <x:c r="AL523" s="46" t="str">
        <x:f>IF(ISBLANK('2012 HR 배정표'!AP521)=TRUE,"-",IF(ISERROR((HLOOKUP($A$5,Prj_list!$O$6:$Z$7,2)*'2012 HR 배정표'!AQ521)/HLOOKUP($A$5,Prj_list!$O$6:$Z$7,2))=TRUE,"-",(HLOOKUP($A$5,Prj_list!$O$6:$Z$7,2)*'2012 HR 배정표'!AQ521)/HLOOKUP($A$5,Prj_list!$O$6:$Z$7,2)))</x:f>
        <x:v>-</x:v>
      </x:c>
      <x:c r="AM523" s="45" t="str">
        <x:f>IF(ISBLANK('2012 HR 배정표'!AR521)=TRUE,"-",'2012 HR 배정표'!AR521)</x:f>
        <x:v>-</x:v>
      </x:c>
      <x:c r="AN523" s="46" t="str">
        <x:f>IF(ISBLANK('2012 HR 배정표'!AR521)=TRUE,"-",IF(ISERROR((HLOOKUP($A$5,Prj_list!$O$6:$Z$7,2)*'2012 HR 배정표'!AS521)/HLOOKUP($A$5,Prj_list!$O$6:$Z$7,2))=TRUE,"-",(HLOOKUP($A$5,Prj_list!$O$6:$Z$7,2)*'2012 HR 배정표'!AS521)/HLOOKUP($A$5,Prj_list!$O$6:$Z$7,2)))</x:f>
        <x:v>-</x:v>
      </x:c>
      <x:c r="AO523" s="45" t="str">
        <x:f>IF(ISBLANK('2012 HR 배정표'!AT521)=TRUE,"-",'2012 HR 배정표'!AT521)</x:f>
        <x:v>-</x:v>
      </x:c>
      <x:c r="AP523" s="46" t="str">
        <x:f>IF(ISBLANK('2012 HR 배정표'!AT521)=TRUE,"-",IF(ISERROR((HLOOKUP($A$5,Prj_list!$O$6:$Z$7,2)*'2012 HR 배정표'!AU521)/HLOOKUP($A$5,Prj_list!$O$6:$Z$7,2))=TRUE,"-",(HLOOKUP($A$5,Prj_list!$O$6:$Z$7,2)*'2012 HR 배정표'!AU521)/HLOOKUP($A$5,Prj_list!$O$6:$Z$7,2)))</x:f>
        <x:v>-</x:v>
      </x:c>
      <x:c r="AQ523" s="45" t="str">
        <x:f>IF(ISBLANK('2012 HR 배정표'!AV521)=TRUE,"-",'2012 HR 배정표'!AV521)</x:f>
        <x:v>-</x:v>
      </x:c>
      <x:c r="AR523" s="46" t="str">
        <x:f>IF(ISBLANK('2012 HR 배정표'!AV521)=TRUE,"-",IF(ISERROR((HLOOKUP($A$5,Prj_list!$O$6:$Z$7,2)*'2012 HR 배정표'!AW521)/HLOOKUP($A$5,Prj_list!$O$6:$Z$7,2))=TRUE,"-",(HLOOKUP($A$5,Prj_list!$O$6:$Z$7,2)*'2012 HR 배정표'!AW521)/HLOOKUP($A$5,Prj_list!$O$6:$Z$7,2)))</x:f>
        <x:v>-</x:v>
      </x:c>
      <x:c r="AS523" s="45" t="str">
        <x:f>IF(ISBLANK('2012 HR 배정표'!AX521)=TRUE,"-",'2012 HR 배정표'!AX521)</x:f>
        <x:v>-</x:v>
      </x:c>
      <x:c r="AT523" s="46" t="str">
        <x:f>IF(ISBLANK('2012 HR 배정표'!AX521)=TRUE,"-",IF(ISERROR((HLOOKUP($A$5,Prj_list!$O$6:$Z$7,2)*'2012 HR 배정표'!AY521)/HLOOKUP($A$5,Prj_list!$O$6:$Z$7,2))=TRUE,"-",(HLOOKUP($A$5,Prj_list!$O$6:$Z$7,2)*'2012 HR 배정표'!AY521)/HLOOKUP($A$5,Prj_list!$O$6:$Z$7,2)))</x:f>
        <x:v>-</x:v>
      </x:c>
      <x:c r="AU523" s="45" t="str">
        <x:f>IF(ISBLANK('2012 HR 배정표'!AZ521)=TRUE,"-",'2012 HR 배정표'!AZ521)</x:f>
        <x:v>-</x:v>
      </x:c>
      <x:c r="AV523" s="46" t="str">
        <x:f>IF(ISBLANK('2012 HR 배정표'!AZ521)=TRUE,"-",IF(ISERROR((HLOOKUP($A$5,Prj_list!$O$6:$Z$7,2)*'2012 HR 배정표'!BA521)/HLOOKUP($A$5,Prj_list!$O$6:$Z$7,2))=TRUE,"-",(HLOOKUP($A$5,Prj_list!$O$6:$Z$7,2)*'2012 HR 배정표'!BA521)/HLOOKUP($A$5,Prj_list!$O$6:$Z$7,2)))</x:f>
        <x:v>-</x:v>
      </x:c>
      <x:c r="AW523" s="34" t="str">
        <x:f t="shared" si="16"/>
        <x:v/>
      </x:c>
      <x:c r="AX523" s="41">
        <x:f t="shared" si="17"/>
        <x:v>0</x:v>
      </x:c>
    </x:row>
    <x:row r="524" spans="1:50">
      <x:c r="A524" s="45" t="str">
        <x:f>IF(ISBLANK('2012 HR 배정표'!F522)=TRUE,"-",'2012 HR 배정표'!F522)</x:f>
        <x:v>-</x:v>
      </x:c>
      <x:c r="B524" s="46" t="str">
        <x:f>IF(ISBLANK('2012 HR 배정표'!F522)=TRUE,"-",IF(ISERROR((HLOOKUP($A$5,Prj_list!$O$6:$Z$7,2)*'2012 HR 배정표'!G522)/HLOOKUP($A$5,Prj_list!$O$6:$Z$7,2))=TRUE,"-",(HLOOKUP($A$5,Prj_list!$O$6:$Z$7,2)*'2012 HR 배정표'!G522)/HLOOKUP($A$5,Prj_list!$O$6:$Z$7,2)))</x:f>
        <x:v>-</x:v>
      </x:c>
      <x:c r="C524" s="45" t="str">
        <x:f>IF(ISBLANK('2012 HR 배정표'!H522)=TRUE,"-",'2012 HR 배정표'!H522)</x:f>
        <x:v>-</x:v>
      </x:c>
      <x:c r="D524" s="46" t="str">
        <x:f>IF(ISBLANK('2012 HR 배정표'!H522)=TRUE,"-",IF(ISERROR((HLOOKUP($A$5,Prj_list!$O$6:$Z$7,2)*'2012 HR 배정표'!I522)/HLOOKUP($A$5,Prj_list!$O$6:$Z$7,2))=TRUE,"-",(HLOOKUP($A$5,Prj_list!$O$6:$Z$7,2)*'2012 HR 배정표'!I522)/HLOOKUP($A$5,Prj_list!$O$6:$Z$7,2)))</x:f>
        <x:v>-</x:v>
      </x:c>
      <x:c r="E524" s="45" t="str">
        <x:f>IF(ISBLANK('2012 HR 배정표'!J522)=TRUE,"-",'2012 HR 배정표'!J522)</x:f>
        <x:v>-</x:v>
      </x:c>
      <x:c r="F524" s="46" t="str">
        <x:f>IF(ISBLANK('2012 HR 배정표'!J522)=TRUE,"-",IF(ISERROR((HLOOKUP($A$5,Prj_list!$O$6:$Z$7,2)*'2012 HR 배정표'!K522)/HLOOKUP($A$5,Prj_list!$O$6:$Z$7,2))=TRUE,"-",(HLOOKUP($A$5,Prj_list!$O$6:$Z$7,2)*'2012 HR 배정표'!K522)/HLOOKUP($A$5,Prj_list!$O$6:$Z$7,2)))</x:f>
        <x:v>-</x:v>
      </x:c>
      <x:c r="G524" s="45" t="str">
        <x:f>IF(ISBLANK('2012 HR 배정표'!L522)=TRUE,"-",'2012 HR 배정표'!L522)</x:f>
        <x:v>-</x:v>
      </x:c>
      <x:c r="H524" s="46" t="str">
        <x:f>IF(ISBLANK('2012 HR 배정표'!L522)=TRUE,"-",IF(ISERROR((HLOOKUP($A$5,Prj_list!$O$6:$Z$7,2)*'2012 HR 배정표'!M522)/HLOOKUP($A$5,Prj_list!$O$6:$Z$7,2))=TRUE,"-",(HLOOKUP($A$5,Prj_list!$O$6:$Z$7,2)*'2012 HR 배정표'!M522)/HLOOKUP($A$5,Prj_list!$O$6:$Z$7,2)))</x:f>
        <x:v>-</x:v>
      </x:c>
      <x:c r="I524" s="45" t="str">
        <x:f>IF(ISBLANK('2012 HR 배정표'!N522)=TRUE,"-",'2012 HR 배정표'!N522)</x:f>
        <x:v>-</x:v>
      </x:c>
      <x:c r="J524" s="46" t="str">
        <x:f>IF(ISBLANK('2012 HR 배정표'!N522)=TRUE,"-",IF(ISERROR((HLOOKUP($A$5,Prj_list!$O$6:$Z$7,2)*'2012 HR 배정표'!O522)/HLOOKUP($A$5,Prj_list!$O$6:$Z$7,2))=TRUE,"-",(HLOOKUP($A$5,Prj_list!$O$6:$Z$7,2)*'2012 HR 배정표'!O522)/HLOOKUP($A$5,Prj_list!$O$6:$Z$7,2)))</x:f>
        <x:v>-</x:v>
      </x:c>
      <x:c r="K524" s="45" t="str">
        <x:f>IF(ISBLANK('2012 HR 배정표'!P522)=TRUE,"-",'2012 HR 배정표'!P522)</x:f>
        <x:v>-</x:v>
      </x:c>
      <x:c r="L524" s="46" t="str">
        <x:f>IF(ISBLANK('2012 HR 배정표'!P522)=TRUE,"-",IF(ISERROR((HLOOKUP($A$5,Prj_list!$O$6:$Z$7,2)*'2012 HR 배정표'!Q522)/HLOOKUP($A$5,Prj_list!$O$6:$Z$7,2))=TRUE,"-",(HLOOKUP($A$5,Prj_list!$O$6:$Z$7,2)*'2012 HR 배정표'!Q522)/HLOOKUP($A$5,Prj_list!$O$6:$Z$7,2)))</x:f>
        <x:v>-</x:v>
      </x:c>
      <x:c r="M524" s="45" t="str">
        <x:f>IF(ISBLANK('2012 HR 배정표'!R522)=TRUE,"-",'2012 HR 배정표'!R522)</x:f>
        <x:v>-</x:v>
      </x:c>
      <x:c r="N524" s="46" t="str">
        <x:f>IF(ISBLANK('2012 HR 배정표'!R522)=TRUE,"-",IF(ISERROR((HLOOKUP($A$5,Prj_list!$O$6:$Z$7,2)*'2012 HR 배정표'!S522)/HLOOKUP($A$5,Prj_list!$O$6:$Z$7,2))=TRUE,"-",(HLOOKUP($A$5,Prj_list!$O$6:$Z$7,2)*'2012 HR 배정표'!S522)/HLOOKUP($A$5,Prj_list!$O$6:$Z$7,2)))</x:f>
        <x:v>-</x:v>
      </x:c>
      <x:c r="O524" s="45" t="str">
        <x:f>IF(ISBLANK('2012 HR 배정표'!T522)=TRUE,"-",'2012 HR 배정표'!T522)</x:f>
        <x:v>-</x:v>
      </x:c>
      <x:c r="P524" s="46" t="str">
        <x:f>IF(ISBLANK('2012 HR 배정표'!T522)=TRUE,"-",IF(ISERROR((HLOOKUP($A$5,Prj_list!$O$6:$Z$7,2)*'2012 HR 배정표'!U522)/HLOOKUP($A$5,Prj_list!$O$6:$Z$7,2))=TRUE,"-",(HLOOKUP($A$5,Prj_list!$O$6:$Z$7,2)*'2012 HR 배정표'!U522)/HLOOKUP($A$5,Prj_list!$O$6:$Z$7,2)))</x:f>
        <x:v>-</x:v>
      </x:c>
      <x:c r="Q524" s="45" t="str">
        <x:f>IF(ISBLANK('2012 HR 배정표'!V522)=TRUE,"-",'2012 HR 배정표'!V522)</x:f>
        <x:v>-</x:v>
      </x:c>
      <x:c r="R524" s="46" t="str">
        <x:f>IF(ISBLANK('2012 HR 배정표'!V522)=TRUE,"-",IF(ISERROR((HLOOKUP($A$5,Prj_list!$O$6:$Z$7,2)*'2012 HR 배정표'!W522)/HLOOKUP($A$5,Prj_list!$O$6:$Z$7,2))=TRUE,"-",(HLOOKUP($A$5,Prj_list!$O$6:$Z$7,2)*'2012 HR 배정표'!W522)/HLOOKUP($A$5,Prj_list!$O$6:$Z$7,2)))</x:f>
        <x:v>-</x:v>
      </x:c>
      <x:c r="S524" s="45" t="str">
        <x:f>IF(ISBLANK('2012 HR 배정표'!X522)=TRUE,"-",'2012 HR 배정표'!X522)</x:f>
        <x:v>-</x:v>
      </x:c>
      <x:c r="T524" s="46" t="str">
        <x:f>IF(ISBLANK('2012 HR 배정표'!X522)=TRUE,"-",IF(ISERROR((HLOOKUP($A$5,Prj_list!$O$6:$Z$7,2)*'2012 HR 배정표'!Y522)/HLOOKUP($A$5,Prj_list!$O$6:$Z$7,2))=TRUE,"-",(HLOOKUP($A$5,Prj_list!$O$6:$Z$7,2)*'2012 HR 배정표'!Y522)/HLOOKUP($A$5,Prj_list!$O$6:$Z$7,2)))</x:f>
        <x:v>-</x:v>
      </x:c>
      <x:c r="U524" s="45" t="str">
        <x:f>IF(ISBLANK('2012 HR 배정표'!Z522)=TRUE,"-",'2012 HR 배정표'!Z522)</x:f>
        <x:v>-</x:v>
      </x:c>
      <x:c r="V524" s="46" t="str">
        <x:f>IF(ISBLANK('2012 HR 배정표'!Z522)=TRUE,"-",IF(ISERROR((HLOOKUP($A$5,Prj_list!$O$6:$Z$7,2)*'2012 HR 배정표'!AA522)/HLOOKUP($A$5,Prj_list!$O$6:$Z$7,2))=TRUE,"-",(HLOOKUP($A$5,Prj_list!$O$6:$Z$7,2)*'2012 HR 배정표'!AA522)/HLOOKUP($A$5,Prj_list!$O$6:$Z$7,2)))</x:f>
        <x:v>-</x:v>
      </x:c>
      <x:c r="W524" s="45" t="str">
        <x:f>IF(ISBLANK('2012 HR 배정표'!AB522)=TRUE,"-",'2012 HR 배정표'!AB522)</x:f>
        <x:v>-</x:v>
      </x:c>
      <x:c r="X524" s="46" t="str">
        <x:f>IF(ISBLANK('2012 HR 배정표'!AB522)=TRUE,"-",IF(ISERROR((HLOOKUP($A$5,Prj_list!$O$6:$Z$7,2)*'2012 HR 배정표'!AC522)/HLOOKUP($A$5,Prj_list!$O$6:$Z$7,2))=TRUE,"-",(HLOOKUP($A$5,Prj_list!$O$6:$Z$7,2)*'2012 HR 배정표'!AC522)/HLOOKUP($A$5,Prj_list!$O$6:$Z$7,2)))</x:f>
        <x:v>-</x:v>
      </x:c>
      <x:c r="Y524" s="45" t="str">
        <x:f>IF(ISBLANK('2012 HR 배정표'!AD522)=TRUE,"-",'2012 HR 배정표'!AD522)</x:f>
        <x:v>-</x:v>
      </x:c>
      <x:c r="Z524" s="46" t="str">
        <x:f>IF(ISBLANK('2012 HR 배정표'!AD522)=TRUE,"-",IF(ISERROR((HLOOKUP($A$5,Prj_list!$O$6:$Z$7,2)*'2012 HR 배정표'!AE522)/HLOOKUP($A$5,Prj_list!$O$6:$Z$7,2))=TRUE,"-",(HLOOKUP($A$5,Prj_list!$O$6:$Z$7,2)*'2012 HR 배정표'!AE522)/HLOOKUP($A$5,Prj_list!$O$6:$Z$7,2)))</x:f>
        <x:v>-</x:v>
      </x:c>
      <x:c r="AA524" s="45" t="str">
        <x:f>IF(ISBLANK('2012 HR 배정표'!AF522)=TRUE,"-",'2012 HR 배정표'!AF522)</x:f>
        <x:v>-</x:v>
      </x:c>
      <x:c r="AB524" s="46" t="str">
        <x:f>IF(ISBLANK('2012 HR 배정표'!AF522)=TRUE,"-",IF(ISERROR((HLOOKUP($A$5,Prj_list!$O$6:$Z$7,2)*'2012 HR 배정표'!AG522)/HLOOKUP($A$5,Prj_list!$O$6:$Z$7,2))=TRUE,"-",(HLOOKUP($A$5,Prj_list!$O$6:$Z$7,2)*'2012 HR 배정표'!AG522)/HLOOKUP($A$5,Prj_list!$O$6:$Z$7,2)))</x:f>
        <x:v>-</x:v>
      </x:c>
      <x:c r="AC524" s="45" t="str">
        <x:f>IF(ISBLANK('2012 HR 배정표'!AH522)=TRUE,"-",'2012 HR 배정표'!AH522)</x:f>
        <x:v>-</x:v>
      </x:c>
      <x:c r="AD524" s="46" t="str">
        <x:f>IF(ISBLANK('2012 HR 배정표'!AH522)=TRUE,"-",IF(ISERROR((HLOOKUP($A$5,Prj_list!$O$6:$Z$7,2)*'2012 HR 배정표'!AI522)/HLOOKUP($A$5,Prj_list!$O$6:$Z$7,2))=TRUE,"-",(HLOOKUP($A$5,Prj_list!$O$6:$Z$7,2)*'2012 HR 배정표'!AI522)/HLOOKUP($A$5,Prj_list!$O$6:$Z$7,2)))</x:f>
        <x:v>-</x:v>
      </x:c>
      <x:c r="AE524" s="45" t="str">
        <x:f>IF(ISBLANK('2012 HR 배정표'!AJ522)=TRUE,"-",'2012 HR 배정표'!AJ522)</x:f>
        <x:v>-</x:v>
      </x:c>
      <x:c r="AF524" s="46" t="str">
        <x:f>IF(ISBLANK('2012 HR 배정표'!AJ522)=TRUE,"-",IF(ISERROR((HLOOKUP($A$5,Prj_list!$O$6:$Z$7,2)*'2012 HR 배정표'!AK522)/HLOOKUP($A$5,Prj_list!$O$6:$Z$7,2))=TRUE,"-",(HLOOKUP($A$5,Prj_list!$O$6:$Z$7,2)*'2012 HR 배정표'!AK522)/HLOOKUP($A$5,Prj_list!$O$6:$Z$7,2)))</x:f>
        <x:v>-</x:v>
      </x:c>
      <x:c r="AG524" s="45" t="str">
        <x:f>IF(ISBLANK('2012 HR 배정표'!AL522)=TRUE,"-",'2012 HR 배정표'!AL522)</x:f>
        <x:v>-</x:v>
      </x:c>
      <x:c r="AH524" s="46" t="str">
        <x:f>IF(ISBLANK('2012 HR 배정표'!AL522)=TRUE,"-",IF(ISERROR((HLOOKUP($A$5,Prj_list!$O$6:$Z$7,2)*'2012 HR 배정표'!AM522)/HLOOKUP($A$5,Prj_list!$O$6:$Z$7,2))=TRUE,"-",(HLOOKUP($A$5,Prj_list!$O$6:$Z$7,2)*'2012 HR 배정표'!AM522)/HLOOKUP($A$5,Prj_list!$O$6:$Z$7,2)))</x:f>
        <x:v>-</x:v>
      </x:c>
      <x:c r="AI524" s="45" t="str">
        <x:f>IF(ISBLANK('2012 HR 배정표'!AN522)=TRUE,"-",'2012 HR 배정표'!AN522)</x:f>
        <x:v>-</x:v>
      </x:c>
      <x:c r="AJ524" s="46" t="str">
        <x:f>IF(ISBLANK('2012 HR 배정표'!AN522)=TRUE,"-",IF(ISERROR((HLOOKUP($A$5,Prj_list!$O$6:$Z$7,2)*'2012 HR 배정표'!AO522)/HLOOKUP($A$5,Prj_list!$O$6:$Z$7,2))=TRUE,"-",(HLOOKUP($A$5,Prj_list!$O$6:$Z$7,2)*'2012 HR 배정표'!AO522)/HLOOKUP($A$5,Prj_list!$O$6:$Z$7,2)))</x:f>
        <x:v>-</x:v>
      </x:c>
      <x:c r="AK524" s="45" t="str">
        <x:f>IF(ISBLANK('2012 HR 배정표'!AP522)=TRUE,"-",'2012 HR 배정표'!AP522)</x:f>
        <x:v>-</x:v>
      </x:c>
      <x:c r="AL524" s="46" t="str">
        <x:f>IF(ISBLANK('2012 HR 배정표'!AP522)=TRUE,"-",IF(ISERROR((HLOOKUP($A$5,Prj_list!$O$6:$Z$7,2)*'2012 HR 배정표'!AQ522)/HLOOKUP($A$5,Prj_list!$O$6:$Z$7,2))=TRUE,"-",(HLOOKUP($A$5,Prj_list!$O$6:$Z$7,2)*'2012 HR 배정표'!AQ522)/HLOOKUP($A$5,Prj_list!$O$6:$Z$7,2)))</x:f>
        <x:v>-</x:v>
      </x:c>
      <x:c r="AM524" s="45" t="str">
        <x:f>IF(ISBLANK('2012 HR 배정표'!AR522)=TRUE,"-",'2012 HR 배정표'!AR522)</x:f>
        <x:v>-</x:v>
      </x:c>
      <x:c r="AN524" s="46" t="str">
        <x:f>IF(ISBLANK('2012 HR 배정표'!AR522)=TRUE,"-",IF(ISERROR((HLOOKUP($A$5,Prj_list!$O$6:$Z$7,2)*'2012 HR 배정표'!AS522)/HLOOKUP($A$5,Prj_list!$O$6:$Z$7,2))=TRUE,"-",(HLOOKUP($A$5,Prj_list!$O$6:$Z$7,2)*'2012 HR 배정표'!AS522)/HLOOKUP($A$5,Prj_list!$O$6:$Z$7,2)))</x:f>
        <x:v>-</x:v>
      </x:c>
      <x:c r="AO524" s="45" t="str">
        <x:f>IF(ISBLANK('2012 HR 배정표'!AT522)=TRUE,"-",'2012 HR 배정표'!AT522)</x:f>
        <x:v>-</x:v>
      </x:c>
      <x:c r="AP524" s="46" t="str">
        <x:f>IF(ISBLANK('2012 HR 배정표'!AT522)=TRUE,"-",IF(ISERROR((HLOOKUP($A$5,Prj_list!$O$6:$Z$7,2)*'2012 HR 배정표'!AU522)/HLOOKUP($A$5,Prj_list!$O$6:$Z$7,2))=TRUE,"-",(HLOOKUP($A$5,Prj_list!$O$6:$Z$7,2)*'2012 HR 배정표'!AU522)/HLOOKUP($A$5,Prj_list!$O$6:$Z$7,2)))</x:f>
        <x:v>-</x:v>
      </x:c>
      <x:c r="AQ524" s="45" t="str">
        <x:f>IF(ISBLANK('2012 HR 배정표'!AV522)=TRUE,"-",'2012 HR 배정표'!AV522)</x:f>
        <x:v>-</x:v>
      </x:c>
      <x:c r="AR524" s="46" t="str">
        <x:f>IF(ISBLANK('2012 HR 배정표'!AV522)=TRUE,"-",IF(ISERROR((HLOOKUP($A$5,Prj_list!$O$6:$Z$7,2)*'2012 HR 배정표'!AW522)/HLOOKUP($A$5,Prj_list!$O$6:$Z$7,2))=TRUE,"-",(HLOOKUP($A$5,Prj_list!$O$6:$Z$7,2)*'2012 HR 배정표'!AW522)/HLOOKUP($A$5,Prj_list!$O$6:$Z$7,2)))</x:f>
        <x:v>-</x:v>
      </x:c>
      <x:c r="AS524" s="45" t="str">
        <x:f>IF(ISBLANK('2012 HR 배정표'!AX522)=TRUE,"-",'2012 HR 배정표'!AX522)</x:f>
        <x:v>-</x:v>
      </x:c>
      <x:c r="AT524" s="46" t="str">
        <x:f>IF(ISBLANK('2012 HR 배정표'!AX522)=TRUE,"-",IF(ISERROR((HLOOKUP($A$5,Prj_list!$O$6:$Z$7,2)*'2012 HR 배정표'!AY522)/HLOOKUP($A$5,Prj_list!$O$6:$Z$7,2))=TRUE,"-",(HLOOKUP($A$5,Prj_list!$O$6:$Z$7,2)*'2012 HR 배정표'!AY522)/HLOOKUP($A$5,Prj_list!$O$6:$Z$7,2)))</x:f>
        <x:v>-</x:v>
      </x:c>
      <x:c r="AU524" s="45" t="str">
        <x:f>IF(ISBLANK('2012 HR 배정표'!AZ522)=TRUE,"-",'2012 HR 배정표'!AZ522)</x:f>
        <x:v>-</x:v>
      </x:c>
      <x:c r="AV524" s="46" t="str">
        <x:f>IF(ISBLANK('2012 HR 배정표'!AZ522)=TRUE,"-",IF(ISERROR((HLOOKUP($A$5,Prj_list!$O$6:$Z$7,2)*'2012 HR 배정표'!BA522)/HLOOKUP($A$5,Prj_list!$O$6:$Z$7,2))=TRUE,"-",(HLOOKUP($A$5,Prj_list!$O$6:$Z$7,2)*'2012 HR 배정표'!BA522)/HLOOKUP($A$5,Prj_list!$O$6:$Z$7,2)))</x:f>
        <x:v>-</x:v>
      </x:c>
      <x:c r="AW524" s="34" t="str">
        <x:f t="shared" si="16"/>
        <x:v/>
      </x:c>
      <x:c r="AX524" s="41">
        <x:f t="shared" si="17"/>
        <x:v>0</x:v>
      </x:c>
    </x:row>
    <x:row r="525" spans="1:50">
      <x:c r="A525" s="45" t="str">
        <x:f>IF(ISBLANK('2012 HR 배정표'!F523)=TRUE,"-",'2012 HR 배정표'!F523)</x:f>
        <x:v>-</x:v>
      </x:c>
      <x:c r="B525" s="46" t="str">
        <x:f>IF(ISBLANK('2012 HR 배정표'!F523)=TRUE,"-",IF(ISERROR((HLOOKUP($A$5,Prj_list!$O$6:$Z$7,2)*'2012 HR 배정표'!G523)/HLOOKUP($A$5,Prj_list!$O$6:$Z$7,2))=TRUE,"-",(HLOOKUP($A$5,Prj_list!$O$6:$Z$7,2)*'2012 HR 배정표'!G523)/HLOOKUP($A$5,Prj_list!$O$6:$Z$7,2)))</x:f>
        <x:v>-</x:v>
      </x:c>
      <x:c r="C525" s="45" t="str">
        <x:f>IF(ISBLANK('2012 HR 배정표'!H523)=TRUE,"-",'2012 HR 배정표'!H523)</x:f>
        <x:v>-</x:v>
      </x:c>
      <x:c r="D525" s="46" t="str">
        <x:f>IF(ISBLANK('2012 HR 배정표'!H523)=TRUE,"-",IF(ISERROR((HLOOKUP($A$5,Prj_list!$O$6:$Z$7,2)*'2012 HR 배정표'!I523)/HLOOKUP($A$5,Prj_list!$O$6:$Z$7,2))=TRUE,"-",(HLOOKUP($A$5,Prj_list!$O$6:$Z$7,2)*'2012 HR 배정표'!I523)/HLOOKUP($A$5,Prj_list!$O$6:$Z$7,2)))</x:f>
        <x:v>-</x:v>
      </x:c>
      <x:c r="E525" s="45" t="str">
        <x:f>IF(ISBLANK('2012 HR 배정표'!J523)=TRUE,"-",'2012 HR 배정표'!J523)</x:f>
        <x:v>-</x:v>
      </x:c>
      <x:c r="F525" s="46" t="str">
        <x:f>IF(ISBLANK('2012 HR 배정표'!J523)=TRUE,"-",IF(ISERROR((HLOOKUP($A$5,Prj_list!$O$6:$Z$7,2)*'2012 HR 배정표'!K523)/HLOOKUP($A$5,Prj_list!$O$6:$Z$7,2))=TRUE,"-",(HLOOKUP($A$5,Prj_list!$O$6:$Z$7,2)*'2012 HR 배정표'!K523)/HLOOKUP($A$5,Prj_list!$O$6:$Z$7,2)))</x:f>
        <x:v>-</x:v>
      </x:c>
      <x:c r="G525" s="45" t="str">
        <x:f>IF(ISBLANK('2012 HR 배정표'!L523)=TRUE,"-",'2012 HR 배정표'!L523)</x:f>
        <x:v>-</x:v>
      </x:c>
      <x:c r="H525" s="46" t="str">
        <x:f>IF(ISBLANK('2012 HR 배정표'!L523)=TRUE,"-",IF(ISERROR((HLOOKUP($A$5,Prj_list!$O$6:$Z$7,2)*'2012 HR 배정표'!M523)/HLOOKUP($A$5,Prj_list!$O$6:$Z$7,2))=TRUE,"-",(HLOOKUP($A$5,Prj_list!$O$6:$Z$7,2)*'2012 HR 배정표'!M523)/HLOOKUP($A$5,Prj_list!$O$6:$Z$7,2)))</x:f>
        <x:v>-</x:v>
      </x:c>
      <x:c r="I525" s="45" t="str">
        <x:f>IF(ISBLANK('2012 HR 배정표'!N523)=TRUE,"-",'2012 HR 배정표'!N523)</x:f>
        <x:v>-</x:v>
      </x:c>
      <x:c r="J525" s="46" t="str">
        <x:f>IF(ISBLANK('2012 HR 배정표'!N523)=TRUE,"-",IF(ISERROR((HLOOKUP($A$5,Prj_list!$O$6:$Z$7,2)*'2012 HR 배정표'!O523)/HLOOKUP($A$5,Prj_list!$O$6:$Z$7,2))=TRUE,"-",(HLOOKUP($A$5,Prj_list!$O$6:$Z$7,2)*'2012 HR 배정표'!O523)/HLOOKUP($A$5,Prj_list!$O$6:$Z$7,2)))</x:f>
        <x:v>-</x:v>
      </x:c>
      <x:c r="K525" s="45" t="str">
        <x:f>IF(ISBLANK('2012 HR 배정표'!P523)=TRUE,"-",'2012 HR 배정표'!P523)</x:f>
        <x:v>-</x:v>
      </x:c>
      <x:c r="L525" s="46" t="str">
        <x:f>IF(ISBLANK('2012 HR 배정표'!P523)=TRUE,"-",IF(ISERROR((HLOOKUP($A$5,Prj_list!$O$6:$Z$7,2)*'2012 HR 배정표'!Q523)/HLOOKUP($A$5,Prj_list!$O$6:$Z$7,2))=TRUE,"-",(HLOOKUP($A$5,Prj_list!$O$6:$Z$7,2)*'2012 HR 배정표'!Q523)/HLOOKUP($A$5,Prj_list!$O$6:$Z$7,2)))</x:f>
        <x:v>-</x:v>
      </x:c>
      <x:c r="M525" s="45" t="str">
        <x:f>IF(ISBLANK('2012 HR 배정표'!R523)=TRUE,"-",'2012 HR 배정표'!R523)</x:f>
        <x:v>-</x:v>
      </x:c>
      <x:c r="N525" s="46" t="str">
        <x:f>IF(ISBLANK('2012 HR 배정표'!R523)=TRUE,"-",IF(ISERROR((HLOOKUP($A$5,Prj_list!$O$6:$Z$7,2)*'2012 HR 배정표'!S523)/HLOOKUP($A$5,Prj_list!$O$6:$Z$7,2))=TRUE,"-",(HLOOKUP($A$5,Prj_list!$O$6:$Z$7,2)*'2012 HR 배정표'!S523)/HLOOKUP($A$5,Prj_list!$O$6:$Z$7,2)))</x:f>
        <x:v>-</x:v>
      </x:c>
      <x:c r="O525" s="45" t="str">
        <x:f>IF(ISBLANK('2012 HR 배정표'!T523)=TRUE,"-",'2012 HR 배정표'!T523)</x:f>
        <x:v>-</x:v>
      </x:c>
      <x:c r="P525" s="46" t="str">
        <x:f>IF(ISBLANK('2012 HR 배정표'!T523)=TRUE,"-",IF(ISERROR((HLOOKUP($A$5,Prj_list!$O$6:$Z$7,2)*'2012 HR 배정표'!U523)/HLOOKUP($A$5,Prj_list!$O$6:$Z$7,2))=TRUE,"-",(HLOOKUP($A$5,Prj_list!$O$6:$Z$7,2)*'2012 HR 배정표'!U523)/HLOOKUP($A$5,Prj_list!$O$6:$Z$7,2)))</x:f>
        <x:v>-</x:v>
      </x:c>
      <x:c r="Q525" s="45" t="str">
        <x:f>IF(ISBLANK('2012 HR 배정표'!V523)=TRUE,"-",'2012 HR 배정표'!V523)</x:f>
        <x:v>-</x:v>
      </x:c>
      <x:c r="R525" s="46" t="str">
        <x:f>IF(ISBLANK('2012 HR 배정표'!V523)=TRUE,"-",IF(ISERROR((HLOOKUP($A$5,Prj_list!$O$6:$Z$7,2)*'2012 HR 배정표'!W523)/HLOOKUP($A$5,Prj_list!$O$6:$Z$7,2))=TRUE,"-",(HLOOKUP($A$5,Prj_list!$O$6:$Z$7,2)*'2012 HR 배정표'!W523)/HLOOKUP($A$5,Prj_list!$O$6:$Z$7,2)))</x:f>
        <x:v>-</x:v>
      </x:c>
      <x:c r="S525" s="45" t="str">
        <x:f>IF(ISBLANK('2012 HR 배정표'!X523)=TRUE,"-",'2012 HR 배정표'!X523)</x:f>
        <x:v>-</x:v>
      </x:c>
      <x:c r="T525" s="46" t="str">
        <x:f>IF(ISBLANK('2012 HR 배정표'!X523)=TRUE,"-",IF(ISERROR((HLOOKUP($A$5,Prj_list!$O$6:$Z$7,2)*'2012 HR 배정표'!Y523)/HLOOKUP($A$5,Prj_list!$O$6:$Z$7,2))=TRUE,"-",(HLOOKUP($A$5,Prj_list!$O$6:$Z$7,2)*'2012 HR 배정표'!Y523)/HLOOKUP($A$5,Prj_list!$O$6:$Z$7,2)))</x:f>
        <x:v>-</x:v>
      </x:c>
      <x:c r="U525" s="45" t="str">
        <x:f>IF(ISBLANK('2012 HR 배정표'!Z523)=TRUE,"-",'2012 HR 배정표'!Z523)</x:f>
        <x:v>-</x:v>
      </x:c>
      <x:c r="V525" s="46" t="str">
        <x:f>IF(ISBLANK('2012 HR 배정표'!Z523)=TRUE,"-",IF(ISERROR((HLOOKUP($A$5,Prj_list!$O$6:$Z$7,2)*'2012 HR 배정표'!AA523)/HLOOKUP($A$5,Prj_list!$O$6:$Z$7,2))=TRUE,"-",(HLOOKUP($A$5,Prj_list!$O$6:$Z$7,2)*'2012 HR 배정표'!AA523)/HLOOKUP($A$5,Prj_list!$O$6:$Z$7,2)))</x:f>
        <x:v>-</x:v>
      </x:c>
      <x:c r="W525" s="45" t="str">
        <x:f>IF(ISBLANK('2012 HR 배정표'!AB523)=TRUE,"-",'2012 HR 배정표'!AB523)</x:f>
        <x:v>-</x:v>
      </x:c>
      <x:c r="X525" s="46" t="str">
        <x:f>IF(ISBLANK('2012 HR 배정표'!AB523)=TRUE,"-",IF(ISERROR((HLOOKUP($A$5,Prj_list!$O$6:$Z$7,2)*'2012 HR 배정표'!AC523)/HLOOKUP($A$5,Prj_list!$O$6:$Z$7,2))=TRUE,"-",(HLOOKUP($A$5,Prj_list!$O$6:$Z$7,2)*'2012 HR 배정표'!AC523)/HLOOKUP($A$5,Prj_list!$O$6:$Z$7,2)))</x:f>
        <x:v>-</x:v>
      </x:c>
      <x:c r="Y525" s="45" t="str">
        <x:f>IF(ISBLANK('2012 HR 배정표'!AD523)=TRUE,"-",'2012 HR 배정표'!AD523)</x:f>
        <x:v>-</x:v>
      </x:c>
      <x:c r="Z525" s="46" t="str">
        <x:f>IF(ISBLANK('2012 HR 배정표'!AD523)=TRUE,"-",IF(ISERROR((HLOOKUP($A$5,Prj_list!$O$6:$Z$7,2)*'2012 HR 배정표'!AE523)/HLOOKUP($A$5,Prj_list!$O$6:$Z$7,2))=TRUE,"-",(HLOOKUP($A$5,Prj_list!$O$6:$Z$7,2)*'2012 HR 배정표'!AE523)/HLOOKUP($A$5,Prj_list!$O$6:$Z$7,2)))</x:f>
        <x:v>-</x:v>
      </x:c>
      <x:c r="AA525" s="45" t="str">
        <x:f>IF(ISBLANK('2012 HR 배정표'!AF523)=TRUE,"-",'2012 HR 배정표'!AF523)</x:f>
        <x:v>-</x:v>
      </x:c>
      <x:c r="AB525" s="46" t="str">
        <x:f>IF(ISBLANK('2012 HR 배정표'!AF523)=TRUE,"-",IF(ISERROR((HLOOKUP($A$5,Prj_list!$O$6:$Z$7,2)*'2012 HR 배정표'!AG523)/HLOOKUP($A$5,Prj_list!$O$6:$Z$7,2))=TRUE,"-",(HLOOKUP($A$5,Prj_list!$O$6:$Z$7,2)*'2012 HR 배정표'!AG523)/HLOOKUP($A$5,Prj_list!$O$6:$Z$7,2)))</x:f>
        <x:v>-</x:v>
      </x:c>
      <x:c r="AC525" s="45" t="str">
        <x:f>IF(ISBLANK('2012 HR 배정표'!AH523)=TRUE,"-",'2012 HR 배정표'!AH523)</x:f>
        <x:v>-</x:v>
      </x:c>
      <x:c r="AD525" s="46" t="str">
        <x:f>IF(ISBLANK('2012 HR 배정표'!AH523)=TRUE,"-",IF(ISERROR((HLOOKUP($A$5,Prj_list!$O$6:$Z$7,2)*'2012 HR 배정표'!AI523)/HLOOKUP($A$5,Prj_list!$O$6:$Z$7,2))=TRUE,"-",(HLOOKUP($A$5,Prj_list!$O$6:$Z$7,2)*'2012 HR 배정표'!AI523)/HLOOKUP($A$5,Prj_list!$O$6:$Z$7,2)))</x:f>
        <x:v>-</x:v>
      </x:c>
      <x:c r="AE525" s="45" t="str">
        <x:f>IF(ISBLANK('2012 HR 배정표'!AJ523)=TRUE,"-",'2012 HR 배정표'!AJ523)</x:f>
        <x:v>-</x:v>
      </x:c>
      <x:c r="AF525" s="46" t="str">
        <x:f>IF(ISBLANK('2012 HR 배정표'!AJ523)=TRUE,"-",IF(ISERROR((HLOOKUP($A$5,Prj_list!$O$6:$Z$7,2)*'2012 HR 배정표'!AK523)/HLOOKUP($A$5,Prj_list!$O$6:$Z$7,2))=TRUE,"-",(HLOOKUP($A$5,Prj_list!$O$6:$Z$7,2)*'2012 HR 배정표'!AK523)/HLOOKUP($A$5,Prj_list!$O$6:$Z$7,2)))</x:f>
        <x:v>-</x:v>
      </x:c>
      <x:c r="AG525" s="45" t="str">
        <x:f>IF(ISBLANK('2012 HR 배정표'!AL523)=TRUE,"-",'2012 HR 배정표'!AL523)</x:f>
        <x:v>-</x:v>
      </x:c>
      <x:c r="AH525" s="46" t="str">
        <x:f>IF(ISBLANK('2012 HR 배정표'!AL523)=TRUE,"-",IF(ISERROR((HLOOKUP($A$5,Prj_list!$O$6:$Z$7,2)*'2012 HR 배정표'!AM523)/HLOOKUP($A$5,Prj_list!$O$6:$Z$7,2))=TRUE,"-",(HLOOKUP($A$5,Prj_list!$O$6:$Z$7,2)*'2012 HR 배정표'!AM523)/HLOOKUP($A$5,Prj_list!$O$6:$Z$7,2)))</x:f>
        <x:v>-</x:v>
      </x:c>
      <x:c r="AI525" s="45" t="str">
        <x:f>IF(ISBLANK('2012 HR 배정표'!AN523)=TRUE,"-",'2012 HR 배정표'!AN523)</x:f>
        <x:v>-</x:v>
      </x:c>
      <x:c r="AJ525" s="46" t="str">
        <x:f>IF(ISBLANK('2012 HR 배정표'!AN523)=TRUE,"-",IF(ISERROR((HLOOKUP($A$5,Prj_list!$O$6:$Z$7,2)*'2012 HR 배정표'!AO523)/HLOOKUP($A$5,Prj_list!$O$6:$Z$7,2))=TRUE,"-",(HLOOKUP($A$5,Prj_list!$O$6:$Z$7,2)*'2012 HR 배정표'!AO523)/HLOOKUP($A$5,Prj_list!$O$6:$Z$7,2)))</x:f>
        <x:v>-</x:v>
      </x:c>
      <x:c r="AK525" s="45" t="str">
        <x:f>IF(ISBLANK('2012 HR 배정표'!AP523)=TRUE,"-",'2012 HR 배정표'!AP523)</x:f>
        <x:v>-</x:v>
      </x:c>
      <x:c r="AL525" s="46" t="str">
        <x:f>IF(ISBLANK('2012 HR 배정표'!AP523)=TRUE,"-",IF(ISERROR((HLOOKUP($A$5,Prj_list!$O$6:$Z$7,2)*'2012 HR 배정표'!AQ523)/HLOOKUP($A$5,Prj_list!$O$6:$Z$7,2))=TRUE,"-",(HLOOKUP($A$5,Prj_list!$O$6:$Z$7,2)*'2012 HR 배정표'!AQ523)/HLOOKUP($A$5,Prj_list!$O$6:$Z$7,2)))</x:f>
        <x:v>-</x:v>
      </x:c>
      <x:c r="AM525" s="45" t="str">
        <x:f>IF(ISBLANK('2012 HR 배정표'!AR523)=TRUE,"-",'2012 HR 배정표'!AR523)</x:f>
        <x:v>-</x:v>
      </x:c>
      <x:c r="AN525" s="46" t="str">
        <x:f>IF(ISBLANK('2012 HR 배정표'!AR523)=TRUE,"-",IF(ISERROR((HLOOKUP($A$5,Prj_list!$O$6:$Z$7,2)*'2012 HR 배정표'!AS523)/HLOOKUP($A$5,Prj_list!$O$6:$Z$7,2))=TRUE,"-",(HLOOKUP($A$5,Prj_list!$O$6:$Z$7,2)*'2012 HR 배정표'!AS523)/HLOOKUP($A$5,Prj_list!$O$6:$Z$7,2)))</x:f>
        <x:v>-</x:v>
      </x:c>
      <x:c r="AO525" s="45" t="str">
        <x:f>IF(ISBLANK('2012 HR 배정표'!AT523)=TRUE,"-",'2012 HR 배정표'!AT523)</x:f>
        <x:v>-</x:v>
      </x:c>
      <x:c r="AP525" s="46" t="str">
        <x:f>IF(ISBLANK('2012 HR 배정표'!AT523)=TRUE,"-",IF(ISERROR((HLOOKUP($A$5,Prj_list!$O$6:$Z$7,2)*'2012 HR 배정표'!AU523)/HLOOKUP($A$5,Prj_list!$O$6:$Z$7,2))=TRUE,"-",(HLOOKUP($A$5,Prj_list!$O$6:$Z$7,2)*'2012 HR 배정표'!AU523)/HLOOKUP($A$5,Prj_list!$O$6:$Z$7,2)))</x:f>
        <x:v>-</x:v>
      </x:c>
      <x:c r="AQ525" s="45" t="str">
        <x:f>IF(ISBLANK('2012 HR 배정표'!AV523)=TRUE,"-",'2012 HR 배정표'!AV523)</x:f>
        <x:v>-</x:v>
      </x:c>
      <x:c r="AR525" s="46" t="str">
        <x:f>IF(ISBLANK('2012 HR 배정표'!AV523)=TRUE,"-",IF(ISERROR((HLOOKUP($A$5,Prj_list!$O$6:$Z$7,2)*'2012 HR 배정표'!AW523)/HLOOKUP($A$5,Prj_list!$O$6:$Z$7,2))=TRUE,"-",(HLOOKUP($A$5,Prj_list!$O$6:$Z$7,2)*'2012 HR 배정표'!AW523)/HLOOKUP($A$5,Prj_list!$O$6:$Z$7,2)))</x:f>
        <x:v>-</x:v>
      </x:c>
      <x:c r="AS525" s="45" t="str">
        <x:f>IF(ISBLANK('2012 HR 배정표'!AX523)=TRUE,"-",'2012 HR 배정표'!AX523)</x:f>
        <x:v>-</x:v>
      </x:c>
      <x:c r="AT525" s="46" t="str">
        <x:f>IF(ISBLANK('2012 HR 배정표'!AX523)=TRUE,"-",IF(ISERROR((HLOOKUP($A$5,Prj_list!$O$6:$Z$7,2)*'2012 HR 배정표'!AY523)/HLOOKUP($A$5,Prj_list!$O$6:$Z$7,2))=TRUE,"-",(HLOOKUP($A$5,Prj_list!$O$6:$Z$7,2)*'2012 HR 배정표'!AY523)/HLOOKUP($A$5,Prj_list!$O$6:$Z$7,2)))</x:f>
        <x:v>-</x:v>
      </x:c>
      <x:c r="AU525" s="45" t="str">
        <x:f>IF(ISBLANK('2012 HR 배정표'!AZ523)=TRUE,"-",'2012 HR 배정표'!AZ523)</x:f>
        <x:v>-</x:v>
      </x:c>
      <x:c r="AV525" s="46" t="str">
        <x:f>IF(ISBLANK('2012 HR 배정표'!AZ523)=TRUE,"-",IF(ISERROR((HLOOKUP($A$5,Prj_list!$O$6:$Z$7,2)*'2012 HR 배정표'!BA523)/HLOOKUP($A$5,Prj_list!$O$6:$Z$7,2))=TRUE,"-",(HLOOKUP($A$5,Prj_list!$O$6:$Z$7,2)*'2012 HR 배정표'!BA523)/HLOOKUP($A$5,Prj_list!$O$6:$Z$7,2)))</x:f>
        <x:v>-</x:v>
      </x:c>
      <x:c r="AW525" s="34" t="str">
        <x:f t="shared" si="16"/>
        <x:v/>
      </x:c>
      <x:c r="AX525" s="41">
        <x:f t="shared" si="17"/>
        <x:v>0</x:v>
      </x:c>
    </x:row>
    <x:row r="526" spans="1:50">
      <x:c r="A526" s="45" t="str">
        <x:f>IF(ISBLANK('2012 HR 배정표'!F524)=TRUE,"-",'2012 HR 배정표'!F524)</x:f>
        <x:v>-</x:v>
      </x:c>
      <x:c r="B526" s="46" t="str">
        <x:f>IF(ISBLANK('2012 HR 배정표'!F524)=TRUE,"-",IF(ISERROR((HLOOKUP($A$5,Prj_list!$O$6:$Z$7,2)*'2012 HR 배정표'!G524)/HLOOKUP($A$5,Prj_list!$O$6:$Z$7,2))=TRUE,"-",(HLOOKUP($A$5,Prj_list!$O$6:$Z$7,2)*'2012 HR 배정표'!G524)/HLOOKUP($A$5,Prj_list!$O$6:$Z$7,2)))</x:f>
        <x:v>-</x:v>
      </x:c>
      <x:c r="C526" s="45" t="str">
        <x:f>IF(ISBLANK('2012 HR 배정표'!H524)=TRUE,"-",'2012 HR 배정표'!H524)</x:f>
        <x:v>-</x:v>
      </x:c>
      <x:c r="D526" s="46" t="str">
        <x:f>IF(ISBLANK('2012 HR 배정표'!H524)=TRUE,"-",IF(ISERROR((HLOOKUP($A$5,Prj_list!$O$6:$Z$7,2)*'2012 HR 배정표'!I524)/HLOOKUP($A$5,Prj_list!$O$6:$Z$7,2))=TRUE,"-",(HLOOKUP($A$5,Prj_list!$O$6:$Z$7,2)*'2012 HR 배정표'!I524)/HLOOKUP($A$5,Prj_list!$O$6:$Z$7,2)))</x:f>
        <x:v>-</x:v>
      </x:c>
      <x:c r="E526" s="45" t="str">
        <x:f>IF(ISBLANK('2012 HR 배정표'!J524)=TRUE,"-",'2012 HR 배정표'!J524)</x:f>
        <x:v>-</x:v>
      </x:c>
      <x:c r="F526" s="46" t="str">
        <x:f>IF(ISBLANK('2012 HR 배정표'!J524)=TRUE,"-",IF(ISERROR((HLOOKUP($A$5,Prj_list!$O$6:$Z$7,2)*'2012 HR 배정표'!K524)/HLOOKUP($A$5,Prj_list!$O$6:$Z$7,2))=TRUE,"-",(HLOOKUP($A$5,Prj_list!$O$6:$Z$7,2)*'2012 HR 배정표'!K524)/HLOOKUP($A$5,Prj_list!$O$6:$Z$7,2)))</x:f>
        <x:v>-</x:v>
      </x:c>
      <x:c r="G526" s="45" t="str">
        <x:f>IF(ISBLANK('2012 HR 배정표'!L524)=TRUE,"-",'2012 HR 배정표'!L524)</x:f>
        <x:v>-</x:v>
      </x:c>
      <x:c r="H526" s="46" t="str">
        <x:f>IF(ISBLANK('2012 HR 배정표'!L524)=TRUE,"-",IF(ISERROR((HLOOKUP($A$5,Prj_list!$O$6:$Z$7,2)*'2012 HR 배정표'!M524)/HLOOKUP($A$5,Prj_list!$O$6:$Z$7,2))=TRUE,"-",(HLOOKUP($A$5,Prj_list!$O$6:$Z$7,2)*'2012 HR 배정표'!M524)/HLOOKUP($A$5,Prj_list!$O$6:$Z$7,2)))</x:f>
        <x:v>-</x:v>
      </x:c>
      <x:c r="I526" s="45" t="str">
        <x:f>IF(ISBLANK('2012 HR 배정표'!N524)=TRUE,"-",'2012 HR 배정표'!N524)</x:f>
        <x:v>-</x:v>
      </x:c>
      <x:c r="J526" s="46" t="str">
        <x:f>IF(ISBLANK('2012 HR 배정표'!N524)=TRUE,"-",IF(ISERROR((HLOOKUP($A$5,Prj_list!$O$6:$Z$7,2)*'2012 HR 배정표'!O524)/HLOOKUP($A$5,Prj_list!$O$6:$Z$7,2))=TRUE,"-",(HLOOKUP($A$5,Prj_list!$O$6:$Z$7,2)*'2012 HR 배정표'!O524)/HLOOKUP($A$5,Prj_list!$O$6:$Z$7,2)))</x:f>
        <x:v>-</x:v>
      </x:c>
      <x:c r="K526" s="45" t="str">
        <x:f>IF(ISBLANK('2012 HR 배정표'!P524)=TRUE,"-",'2012 HR 배정표'!P524)</x:f>
        <x:v>-</x:v>
      </x:c>
      <x:c r="L526" s="46" t="str">
        <x:f>IF(ISBLANK('2012 HR 배정표'!P524)=TRUE,"-",IF(ISERROR((HLOOKUP($A$5,Prj_list!$O$6:$Z$7,2)*'2012 HR 배정표'!Q524)/HLOOKUP($A$5,Prj_list!$O$6:$Z$7,2))=TRUE,"-",(HLOOKUP($A$5,Prj_list!$O$6:$Z$7,2)*'2012 HR 배정표'!Q524)/HLOOKUP($A$5,Prj_list!$O$6:$Z$7,2)))</x:f>
        <x:v>-</x:v>
      </x:c>
      <x:c r="M526" s="45" t="str">
        <x:f>IF(ISBLANK('2012 HR 배정표'!R524)=TRUE,"-",'2012 HR 배정표'!R524)</x:f>
        <x:v>-</x:v>
      </x:c>
      <x:c r="N526" s="46" t="str">
        <x:f>IF(ISBLANK('2012 HR 배정표'!R524)=TRUE,"-",IF(ISERROR((HLOOKUP($A$5,Prj_list!$O$6:$Z$7,2)*'2012 HR 배정표'!S524)/HLOOKUP($A$5,Prj_list!$O$6:$Z$7,2))=TRUE,"-",(HLOOKUP($A$5,Prj_list!$O$6:$Z$7,2)*'2012 HR 배정표'!S524)/HLOOKUP($A$5,Prj_list!$O$6:$Z$7,2)))</x:f>
        <x:v>-</x:v>
      </x:c>
      <x:c r="O526" s="45" t="str">
        <x:f>IF(ISBLANK('2012 HR 배정표'!T524)=TRUE,"-",'2012 HR 배정표'!T524)</x:f>
        <x:v>-</x:v>
      </x:c>
      <x:c r="P526" s="46" t="str">
        <x:f>IF(ISBLANK('2012 HR 배정표'!T524)=TRUE,"-",IF(ISERROR((HLOOKUP($A$5,Prj_list!$O$6:$Z$7,2)*'2012 HR 배정표'!U524)/HLOOKUP($A$5,Prj_list!$O$6:$Z$7,2))=TRUE,"-",(HLOOKUP($A$5,Prj_list!$O$6:$Z$7,2)*'2012 HR 배정표'!U524)/HLOOKUP($A$5,Prj_list!$O$6:$Z$7,2)))</x:f>
        <x:v>-</x:v>
      </x:c>
      <x:c r="Q526" s="45" t="str">
        <x:f>IF(ISBLANK('2012 HR 배정표'!V524)=TRUE,"-",'2012 HR 배정표'!V524)</x:f>
        <x:v>-</x:v>
      </x:c>
      <x:c r="R526" s="46" t="str">
        <x:f>IF(ISBLANK('2012 HR 배정표'!V524)=TRUE,"-",IF(ISERROR((HLOOKUP($A$5,Prj_list!$O$6:$Z$7,2)*'2012 HR 배정표'!W524)/HLOOKUP($A$5,Prj_list!$O$6:$Z$7,2))=TRUE,"-",(HLOOKUP($A$5,Prj_list!$O$6:$Z$7,2)*'2012 HR 배정표'!W524)/HLOOKUP($A$5,Prj_list!$O$6:$Z$7,2)))</x:f>
        <x:v>-</x:v>
      </x:c>
      <x:c r="S526" s="45" t="str">
        <x:f>IF(ISBLANK('2012 HR 배정표'!X524)=TRUE,"-",'2012 HR 배정표'!X524)</x:f>
        <x:v>-</x:v>
      </x:c>
      <x:c r="T526" s="46" t="str">
        <x:f>IF(ISBLANK('2012 HR 배정표'!X524)=TRUE,"-",IF(ISERROR((HLOOKUP($A$5,Prj_list!$O$6:$Z$7,2)*'2012 HR 배정표'!Y524)/HLOOKUP($A$5,Prj_list!$O$6:$Z$7,2))=TRUE,"-",(HLOOKUP($A$5,Prj_list!$O$6:$Z$7,2)*'2012 HR 배정표'!Y524)/HLOOKUP($A$5,Prj_list!$O$6:$Z$7,2)))</x:f>
        <x:v>-</x:v>
      </x:c>
      <x:c r="U526" s="45" t="str">
        <x:f>IF(ISBLANK('2012 HR 배정표'!Z524)=TRUE,"-",'2012 HR 배정표'!Z524)</x:f>
        <x:v>-</x:v>
      </x:c>
      <x:c r="V526" s="46" t="str">
        <x:f>IF(ISBLANK('2012 HR 배정표'!Z524)=TRUE,"-",IF(ISERROR((HLOOKUP($A$5,Prj_list!$O$6:$Z$7,2)*'2012 HR 배정표'!AA524)/HLOOKUP($A$5,Prj_list!$O$6:$Z$7,2))=TRUE,"-",(HLOOKUP($A$5,Prj_list!$O$6:$Z$7,2)*'2012 HR 배정표'!AA524)/HLOOKUP($A$5,Prj_list!$O$6:$Z$7,2)))</x:f>
        <x:v>-</x:v>
      </x:c>
      <x:c r="W526" s="45" t="str">
        <x:f>IF(ISBLANK('2012 HR 배정표'!AB524)=TRUE,"-",'2012 HR 배정표'!AB524)</x:f>
        <x:v>-</x:v>
      </x:c>
      <x:c r="X526" s="46" t="str">
        <x:f>IF(ISBLANK('2012 HR 배정표'!AB524)=TRUE,"-",IF(ISERROR((HLOOKUP($A$5,Prj_list!$O$6:$Z$7,2)*'2012 HR 배정표'!AC524)/HLOOKUP($A$5,Prj_list!$O$6:$Z$7,2))=TRUE,"-",(HLOOKUP($A$5,Prj_list!$O$6:$Z$7,2)*'2012 HR 배정표'!AC524)/HLOOKUP($A$5,Prj_list!$O$6:$Z$7,2)))</x:f>
        <x:v>-</x:v>
      </x:c>
      <x:c r="Y526" s="45" t="str">
        <x:f>IF(ISBLANK('2012 HR 배정표'!AD524)=TRUE,"-",'2012 HR 배정표'!AD524)</x:f>
        <x:v>-</x:v>
      </x:c>
      <x:c r="Z526" s="46" t="str">
        <x:f>IF(ISBLANK('2012 HR 배정표'!AD524)=TRUE,"-",IF(ISERROR((HLOOKUP($A$5,Prj_list!$O$6:$Z$7,2)*'2012 HR 배정표'!AE524)/HLOOKUP($A$5,Prj_list!$O$6:$Z$7,2))=TRUE,"-",(HLOOKUP($A$5,Prj_list!$O$6:$Z$7,2)*'2012 HR 배정표'!AE524)/HLOOKUP($A$5,Prj_list!$O$6:$Z$7,2)))</x:f>
        <x:v>-</x:v>
      </x:c>
      <x:c r="AA526" s="45" t="str">
        <x:f>IF(ISBLANK('2012 HR 배정표'!AF524)=TRUE,"-",'2012 HR 배정표'!AF524)</x:f>
        <x:v>-</x:v>
      </x:c>
      <x:c r="AB526" s="46" t="str">
        <x:f>IF(ISBLANK('2012 HR 배정표'!AF524)=TRUE,"-",IF(ISERROR((HLOOKUP($A$5,Prj_list!$O$6:$Z$7,2)*'2012 HR 배정표'!AG524)/HLOOKUP($A$5,Prj_list!$O$6:$Z$7,2))=TRUE,"-",(HLOOKUP($A$5,Prj_list!$O$6:$Z$7,2)*'2012 HR 배정표'!AG524)/HLOOKUP($A$5,Prj_list!$O$6:$Z$7,2)))</x:f>
        <x:v>-</x:v>
      </x:c>
      <x:c r="AC526" s="45" t="str">
        <x:f>IF(ISBLANK('2012 HR 배정표'!AH524)=TRUE,"-",'2012 HR 배정표'!AH524)</x:f>
        <x:v>-</x:v>
      </x:c>
      <x:c r="AD526" s="46" t="str">
        <x:f>IF(ISBLANK('2012 HR 배정표'!AH524)=TRUE,"-",IF(ISERROR((HLOOKUP($A$5,Prj_list!$O$6:$Z$7,2)*'2012 HR 배정표'!AI524)/HLOOKUP($A$5,Prj_list!$O$6:$Z$7,2))=TRUE,"-",(HLOOKUP($A$5,Prj_list!$O$6:$Z$7,2)*'2012 HR 배정표'!AI524)/HLOOKUP($A$5,Prj_list!$O$6:$Z$7,2)))</x:f>
        <x:v>-</x:v>
      </x:c>
      <x:c r="AE526" s="45" t="str">
        <x:f>IF(ISBLANK('2012 HR 배정표'!AJ524)=TRUE,"-",'2012 HR 배정표'!AJ524)</x:f>
        <x:v>-</x:v>
      </x:c>
      <x:c r="AF526" s="46" t="str">
        <x:f>IF(ISBLANK('2012 HR 배정표'!AJ524)=TRUE,"-",IF(ISERROR((HLOOKUP($A$5,Prj_list!$O$6:$Z$7,2)*'2012 HR 배정표'!AK524)/HLOOKUP($A$5,Prj_list!$O$6:$Z$7,2))=TRUE,"-",(HLOOKUP($A$5,Prj_list!$O$6:$Z$7,2)*'2012 HR 배정표'!AK524)/HLOOKUP($A$5,Prj_list!$O$6:$Z$7,2)))</x:f>
        <x:v>-</x:v>
      </x:c>
      <x:c r="AG526" s="45" t="str">
        <x:f>IF(ISBLANK('2012 HR 배정표'!AL524)=TRUE,"-",'2012 HR 배정표'!AL524)</x:f>
        <x:v>-</x:v>
      </x:c>
      <x:c r="AH526" s="46" t="str">
        <x:f>IF(ISBLANK('2012 HR 배정표'!AL524)=TRUE,"-",IF(ISERROR((HLOOKUP($A$5,Prj_list!$O$6:$Z$7,2)*'2012 HR 배정표'!AM524)/HLOOKUP($A$5,Prj_list!$O$6:$Z$7,2))=TRUE,"-",(HLOOKUP($A$5,Prj_list!$O$6:$Z$7,2)*'2012 HR 배정표'!AM524)/HLOOKUP($A$5,Prj_list!$O$6:$Z$7,2)))</x:f>
        <x:v>-</x:v>
      </x:c>
      <x:c r="AI526" s="45" t="str">
        <x:f>IF(ISBLANK('2012 HR 배정표'!AN524)=TRUE,"-",'2012 HR 배정표'!AN524)</x:f>
        <x:v>-</x:v>
      </x:c>
      <x:c r="AJ526" s="46" t="str">
        <x:f>IF(ISBLANK('2012 HR 배정표'!AN524)=TRUE,"-",IF(ISERROR((HLOOKUP($A$5,Prj_list!$O$6:$Z$7,2)*'2012 HR 배정표'!AO524)/HLOOKUP($A$5,Prj_list!$O$6:$Z$7,2))=TRUE,"-",(HLOOKUP($A$5,Prj_list!$O$6:$Z$7,2)*'2012 HR 배정표'!AO524)/HLOOKUP($A$5,Prj_list!$O$6:$Z$7,2)))</x:f>
        <x:v>-</x:v>
      </x:c>
      <x:c r="AK526" s="45" t="str">
        <x:f>IF(ISBLANK('2012 HR 배정표'!AP524)=TRUE,"-",'2012 HR 배정표'!AP524)</x:f>
        <x:v>-</x:v>
      </x:c>
      <x:c r="AL526" s="46" t="str">
        <x:f>IF(ISBLANK('2012 HR 배정표'!AP524)=TRUE,"-",IF(ISERROR((HLOOKUP($A$5,Prj_list!$O$6:$Z$7,2)*'2012 HR 배정표'!AQ524)/HLOOKUP($A$5,Prj_list!$O$6:$Z$7,2))=TRUE,"-",(HLOOKUP($A$5,Prj_list!$O$6:$Z$7,2)*'2012 HR 배정표'!AQ524)/HLOOKUP($A$5,Prj_list!$O$6:$Z$7,2)))</x:f>
        <x:v>-</x:v>
      </x:c>
      <x:c r="AM526" s="45" t="str">
        <x:f>IF(ISBLANK('2012 HR 배정표'!AR524)=TRUE,"-",'2012 HR 배정표'!AR524)</x:f>
        <x:v>-</x:v>
      </x:c>
      <x:c r="AN526" s="46" t="str">
        <x:f>IF(ISBLANK('2012 HR 배정표'!AR524)=TRUE,"-",IF(ISERROR((HLOOKUP($A$5,Prj_list!$O$6:$Z$7,2)*'2012 HR 배정표'!AS524)/HLOOKUP($A$5,Prj_list!$O$6:$Z$7,2))=TRUE,"-",(HLOOKUP($A$5,Prj_list!$O$6:$Z$7,2)*'2012 HR 배정표'!AS524)/HLOOKUP($A$5,Prj_list!$O$6:$Z$7,2)))</x:f>
        <x:v>-</x:v>
      </x:c>
      <x:c r="AO526" s="45" t="str">
        <x:f>IF(ISBLANK('2012 HR 배정표'!AT524)=TRUE,"-",'2012 HR 배정표'!AT524)</x:f>
        <x:v>-</x:v>
      </x:c>
      <x:c r="AP526" s="46" t="str">
        <x:f>IF(ISBLANK('2012 HR 배정표'!AT524)=TRUE,"-",IF(ISERROR((HLOOKUP($A$5,Prj_list!$O$6:$Z$7,2)*'2012 HR 배정표'!AU524)/HLOOKUP($A$5,Prj_list!$O$6:$Z$7,2))=TRUE,"-",(HLOOKUP($A$5,Prj_list!$O$6:$Z$7,2)*'2012 HR 배정표'!AU524)/HLOOKUP($A$5,Prj_list!$O$6:$Z$7,2)))</x:f>
        <x:v>-</x:v>
      </x:c>
      <x:c r="AQ526" s="45" t="str">
        <x:f>IF(ISBLANK('2012 HR 배정표'!AV524)=TRUE,"-",'2012 HR 배정표'!AV524)</x:f>
        <x:v>-</x:v>
      </x:c>
      <x:c r="AR526" s="46" t="str">
        <x:f>IF(ISBLANK('2012 HR 배정표'!AV524)=TRUE,"-",IF(ISERROR((HLOOKUP($A$5,Prj_list!$O$6:$Z$7,2)*'2012 HR 배정표'!AW524)/HLOOKUP($A$5,Prj_list!$O$6:$Z$7,2))=TRUE,"-",(HLOOKUP($A$5,Prj_list!$O$6:$Z$7,2)*'2012 HR 배정표'!AW524)/HLOOKUP($A$5,Prj_list!$O$6:$Z$7,2)))</x:f>
        <x:v>-</x:v>
      </x:c>
      <x:c r="AS526" s="45" t="str">
        <x:f>IF(ISBLANK('2012 HR 배정표'!AX524)=TRUE,"-",'2012 HR 배정표'!AX524)</x:f>
        <x:v>-</x:v>
      </x:c>
      <x:c r="AT526" s="46" t="str">
        <x:f>IF(ISBLANK('2012 HR 배정표'!AX524)=TRUE,"-",IF(ISERROR((HLOOKUP($A$5,Prj_list!$O$6:$Z$7,2)*'2012 HR 배정표'!AY524)/HLOOKUP($A$5,Prj_list!$O$6:$Z$7,2))=TRUE,"-",(HLOOKUP($A$5,Prj_list!$O$6:$Z$7,2)*'2012 HR 배정표'!AY524)/HLOOKUP($A$5,Prj_list!$O$6:$Z$7,2)))</x:f>
        <x:v>-</x:v>
      </x:c>
      <x:c r="AU526" s="45" t="str">
        <x:f>IF(ISBLANK('2012 HR 배정표'!AZ524)=TRUE,"-",'2012 HR 배정표'!AZ524)</x:f>
        <x:v>-</x:v>
      </x:c>
      <x:c r="AV526" s="46" t="str">
        <x:f>IF(ISBLANK('2012 HR 배정표'!AZ524)=TRUE,"-",IF(ISERROR((HLOOKUP($A$5,Prj_list!$O$6:$Z$7,2)*'2012 HR 배정표'!BA524)/HLOOKUP($A$5,Prj_list!$O$6:$Z$7,2))=TRUE,"-",(HLOOKUP($A$5,Prj_list!$O$6:$Z$7,2)*'2012 HR 배정표'!BA524)/HLOOKUP($A$5,Prj_list!$O$6:$Z$7,2)))</x:f>
        <x:v>-</x:v>
      </x:c>
      <x:c r="AW526" s="34" t="str">
        <x:f t="shared" si="16"/>
        <x:v/>
      </x:c>
      <x:c r="AX526" s="41">
        <x:f t="shared" si="17"/>
        <x:v>0</x:v>
      </x:c>
    </x:row>
    <x:row r="527" spans="1:50">
      <x:c r="A527" s="45" t="str">
        <x:f>IF(ISBLANK('2012 HR 배정표'!F525)=TRUE,"-",'2012 HR 배정표'!F525)</x:f>
        <x:v>-</x:v>
      </x:c>
      <x:c r="B527" s="46" t="str">
        <x:f>IF(ISBLANK('2012 HR 배정표'!F525)=TRUE,"-",IF(ISERROR((HLOOKUP($A$5,Prj_list!$O$6:$Z$7,2)*'2012 HR 배정표'!G525)/HLOOKUP($A$5,Prj_list!$O$6:$Z$7,2))=TRUE,"-",(HLOOKUP($A$5,Prj_list!$O$6:$Z$7,2)*'2012 HR 배정표'!G525)/HLOOKUP($A$5,Prj_list!$O$6:$Z$7,2)))</x:f>
        <x:v>-</x:v>
      </x:c>
      <x:c r="C527" s="45" t="str">
        <x:f>IF(ISBLANK('2012 HR 배정표'!H525)=TRUE,"-",'2012 HR 배정표'!H525)</x:f>
        <x:v>-</x:v>
      </x:c>
      <x:c r="D527" s="46" t="str">
        <x:f>IF(ISBLANK('2012 HR 배정표'!H525)=TRUE,"-",IF(ISERROR((HLOOKUP($A$5,Prj_list!$O$6:$Z$7,2)*'2012 HR 배정표'!I525)/HLOOKUP($A$5,Prj_list!$O$6:$Z$7,2))=TRUE,"-",(HLOOKUP($A$5,Prj_list!$O$6:$Z$7,2)*'2012 HR 배정표'!I525)/HLOOKUP($A$5,Prj_list!$O$6:$Z$7,2)))</x:f>
        <x:v>-</x:v>
      </x:c>
      <x:c r="E527" s="45" t="str">
        <x:f>IF(ISBLANK('2012 HR 배정표'!J525)=TRUE,"-",'2012 HR 배정표'!J525)</x:f>
        <x:v>-</x:v>
      </x:c>
      <x:c r="F527" s="46" t="str">
        <x:f>IF(ISBLANK('2012 HR 배정표'!J525)=TRUE,"-",IF(ISERROR((HLOOKUP($A$5,Prj_list!$O$6:$Z$7,2)*'2012 HR 배정표'!K525)/HLOOKUP($A$5,Prj_list!$O$6:$Z$7,2))=TRUE,"-",(HLOOKUP($A$5,Prj_list!$O$6:$Z$7,2)*'2012 HR 배정표'!K525)/HLOOKUP($A$5,Prj_list!$O$6:$Z$7,2)))</x:f>
        <x:v>-</x:v>
      </x:c>
      <x:c r="G527" s="45" t="str">
        <x:f>IF(ISBLANK('2012 HR 배정표'!L525)=TRUE,"-",'2012 HR 배정표'!L525)</x:f>
        <x:v>-</x:v>
      </x:c>
      <x:c r="H527" s="46" t="str">
        <x:f>IF(ISBLANK('2012 HR 배정표'!L525)=TRUE,"-",IF(ISERROR((HLOOKUP($A$5,Prj_list!$O$6:$Z$7,2)*'2012 HR 배정표'!M525)/HLOOKUP($A$5,Prj_list!$O$6:$Z$7,2))=TRUE,"-",(HLOOKUP($A$5,Prj_list!$O$6:$Z$7,2)*'2012 HR 배정표'!M525)/HLOOKUP($A$5,Prj_list!$O$6:$Z$7,2)))</x:f>
        <x:v>-</x:v>
      </x:c>
      <x:c r="I527" s="45" t="str">
        <x:f>IF(ISBLANK('2012 HR 배정표'!N525)=TRUE,"-",'2012 HR 배정표'!N525)</x:f>
        <x:v>-</x:v>
      </x:c>
      <x:c r="J527" s="46" t="str">
        <x:f>IF(ISBLANK('2012 HR 배정표'!N525)=TRUE,"-",IF(ISERROR((HLOOKUP($A$5,Prj_list!$O$6:$Z$7,2)*'2012 HR 배정표'!O525)/HLOOKUP($A$5,Prj_list!$O$6:$Z$7,2))=TRUE,"-",(HLOOKUP($A$5,Prj_list!$O$6:$Z$7,2)*'2012 HR 배정표'!O525)/HLOOKUP($A$5,Prj_list!$O$6:$Z$7,2)))</x:f>
        <x:v>-</x:v>
      </x:c>
      <x:c r="K527" s="45" t="str">
        <x:f>IF(ISBLANK('2012 HR 배정표'!P525)=TRUE,"-",'2012 HR 배정표'!P525)</x:f>
        <x:v>-</x:v>
      </x:c>
      <x:c r="L527" s="46" t="str">
        <x:f>IF(ISBLANK('2012 HR 배정표'!P525)=TRUE,"-",IF(ISERROR((HLOOKUP($A$5,Prj_list!$O$6:$Z$7,2)*'2012 HR 배정표'!Q525)/HLOOKUP($A$5,Prj_list!$O$6:$Z$7,2))=TRUE,"-",(HLOOKUP($A$5,Prj_list!$O$6:$Z$7,2)*'2012 HR 배정표'!Q525)/HLOOKUP($A$5,Prj_list!$O$6:$Z$7,2)))</x:f>
        <x:v>-</x:v>
      </x:c>
      <x:c r="M527" s="45" t="str">
        <x:f>IF(ISBLANK('2012 HR 배정표'!R525)=TRUE,"-",'2012 HR 배정표'!R525)</x:f>
        <x:v>-</x:v>
      </x:c>
      <x:c r="N527" s="46" t="str">
        <x:f>IF(ISBLANK('2012 HR 배정표'!R525)=TRUE,"-",IF(ISERROR((HLOOKUP($A$5,Prj_list!$O$6:$Z$7,2)*'2012 HR 배정표'!S525)/HLOOKUP($A$5,Prj_list!$O$6:$Z$7,2))=TRUE,"-",(HLOOKUP($A$5,Prj_list!$O$6:$Z$7,2)*'2012 HR 배정표'!S525)/HLOOKUP($A$5,Prj_list!$O$6:$Z$7,2)))</x:f>
        <x:v>-</x:v>
      </x:c>
      <x:c r="O527" s="45" t="str">
        <x:f>IF(ISBLANK('2012 HR 배정표'!T525)=TRUE,"-",'2012 HR 배정표'!T525)</x:f>
        <x:v>-</x:v>
      </x:c>
      <x:c r="P527" s="46" t="str">
        <x:f>IF(ISBLANK('2012 HR 배정표'!T525)=TRUE,"-",IF(ISERROR((HLOOKUP($A$5,Prj_list!$O$6:$Z$7,2)*'2012 HR 배정표'!U525)/HLOOKUP($A$5,Prj_list!$O$6:$Z$7,2))=TRUE,"-",(HLOOKUP($A$5,Prj_list!$O$6:$Z$7,2)*'2012 HR 배정표'!U525)/HLOOKUP($A$5,Prj_list!$O$6:$Z$7,2)))</x:f>
        <x:v>-</x:v>
      </x:c>
      <x:c r="Q527" s="45" t="str">
        <x:f>IF(ISBLANK('2012 HR 배정표'!V525)=TRUE,"-",'2012 HR 배정표'!V525)</x:f>
        <x:v>-</x:v>
      </x:c>
      <x:c r="R527" s="46" t="str">
        <x:f>IF(ISBLANK('2012 HR 배정표'!V525)=TRUE,"-",IF(ISERROR((HLOOKUP($A$5,Prj_list!$O$6:$Z$7,2)*'2012 HR 배정표'!W525)/HLOOKUP($A$5,Prj_list!$O$6:$Z$7,2))=TRUE,"-",(HLOOKUP($A$5,Prj_list!$O$6:$Z$7,2)*'2012 HR 배정표'!W525)/HLOOKUP($A$5,Prj_list!$O$6:$Z$7,2)))</x:f>
        <x:v>-</x:v>
      </x:c>
      <x:c r="S527" s="45" t="str">
        <x:f>IF(ISBLANK('2012 HR 배정표'!X525)=TRUE,"-",'2012 HR 배정표'!X525)</x:f>
        <x:v>-</x:v>
      </x:c>
      <x:c r="T527" s="46" t="str">
        <x:f>IF(ISBLANK('2012 HR 배정표'!X525)=TRUE,"-",IF(ISERROR((HLOOKUP($A$5,Prj_list!$O$6:$Z$7,2)*'2012 HR 배정표'!Y525)/HLOOKUP($A$5,Prj_list!$O$6:$Z$7,2))=TRUE,"-",(HLOOKUP($A$5,Prj_list!$O$6:$Z$7,2)*'2012 HR 배정표'!Y525)/HLOOKUP($A$5,Prj_list!$O$6:$Z$7,2)))</x:f>
        <x:v>-</x:v>
      </x:c>
      <x:c r="U527" s="45" t="str">
        <x:f>IF(ISBLANK('2012 HR 배정표'!Z525)=TRUE,"-",'2012 HR 배정표'!Z525)</x:f>
        <x:v>-</x:v>
      </x:c>
      <x:c r="V527" s="46" t="str">
        <x:f>IF(ISBLANK('2012 HR 배정표'!Z525)=TRUE,"-",IF(ISERROR((HLOOKUP($A$5,Prj_list!$O$6:$Z$7,2)*'2012 HR 배정표'!AA525)/HLOOKUP($A$5,Prj_list!$O$6:$Z$7,2))=TRUE,"-",(HLOOKUP($A$5,Prj_list!$O$6:$Z$7,2)*'2012 HR 배정표'!AA525)/HLOOKUP($A$5,Prj_list!$O$6:$Z$7,2)))</x:f>
        <x:v>-</x:v>
      </x:c>
      <x:c r="W527" s="45" t="str">
        <x:f>IF(ISBLANK('2012 HR 배정표'!AB525)=TRUE,"-",'2012 HR 배정표'!AB525)</x:f>
        <x:v>-</x:v>
      </x:c>
      <x:c r="X527" s="46" t="str">
        <x:f>IF(ISBLANK('2012 HR 배정표'!AB525)=TRUE,"-",IF(ISERROR((HLOOKUP($A$5,Prj_list!$O$6:$Z$7,2)*'2012 HR 배정표'!AC525)/HLOOKUP($A$5,Prj_list!$O$6:$Z$7,2))=TRUE,"-",(HLOOKUP($A$5,Prj_list!$O$6:$Z$7,2)*'2012 HR 배정표'!AC525)/HLOOKUP($A$5,Prj_list!$O$6:$Z$7,2)))</x:f>
        <x:v>-</x:v>
      </x:c>
      <x:c r="Y527" s="45" t="str">
        <x:f>IF(ISBLANK('2012 HR 배정표'!AD525)=TRUE,"-",'2012 HR 배정표'!AD525)</x:f>
        <x:v>-</x:v>
      </x:c>
      <x:c r="Z527" s="46" t="str">
        <x:f>IF(ISBLANK('2012 HR 배정표'!AD525)=TRUE,"-",IF(ISERROR((HLOOKUP($A$5,Prj_list!$O$6:$Z$7,2)*'2012 HR 배정표'!AE525)/HLOOKUP($A$5,Prj_list!$O$6:$Z$7,2))=TRUE,"-",(HLOOKUP($A$5,Prj_list!$O$6:$Z$7,2)*'2012 HR 배정표'!AE525)/HLOOKUP($A$5,Prj_list!$O$6:$Z$7,2)))</x:f>
        <x:v>-</x:v>
      </x:c>
      <x:c r="AA527" s="45" t="str">
        <x:f>IF(ISBLANK('2012 HR 배정표'!AF525)=TRUE,"-",'2012 HR 배정표'!AF525)</x:f>
        <x:v>-</x:v>
      </x:c>
      <x:c r="AB527" s="46" t="str">
        <x:f>IF(ISBLANK('2012 HR 배정표'!AF525)=TRUE,"-",IF(ISERROR((HLOOKUP($A$5,Prj_list!$O$6:$Z$7,2)*'2012 HR 배정표'!AG525)/HLOOKUP($A$5,Prj_list!$O$6:$Z$7,2))=TRUE,"-",(HLOOKUP($A$5,Prj_list!$O$6:$Z$7,2)*'2012 HR 배정표'!AG525)/HLOOKUP($A$5,Prj_list!$O$6:$Z$7,2)))</x:f>
        <x:v>-</x:v>
      </x:c>
      <x:c r="AC527" s="45" t="str">
        <x:f>IF(ISBLANK('2012 HR 배정표'!AH525)=TRUE,"-",'2012 HR 배정표'!AH525)</x:f>
        <x:v>-</x:v>
      </x:c>
      <x:c r="AD527" s="46" t="str">
        <x:f>IF(ISBLANK('2012 HR 배정표'!AH525)=TRUE,"-",IF(ISERROR((HLOOKUP($A$5,Prj_list!$O$6:$Z$7,2)*'2012 HR 배정표'!AI525)/HLOOKUP($A$5,Prj_list!$O$6:$Z$7,2))=TRUE,"-",(HLOOKUP($A$5,Prj_list!$O$6:$Z$7,2)*'2012 HR 배정표'!AI525)/HLOOKUP($A$5,Prj_list!$O$6:$Z$7,2)))</x:f>
        <x:v>-</x:v>
      </x:c>
      <x:c r="AE527" s="45" t="str">
        <x:f>IF(ISBLANK('2012 HR 배정표'!AJ525)=TRUE,"-",'2012 HR 배정표'!AJ525)</x:f>
        <x:v>-</x:v>
      </x:c>
      <x:c r="AF527" s="46" t="str">
        <x:f>IF(ISBLANK('2012 HR 배정표'!AJ525)=TRUE,"-",IF(ISERROR((HLOOKUP($A$5,Prj_list!$O$6:$Z$7,2)*'2012 HR 배정표'!AK525)/HLOOKUP($A$5,Prj_list!$O$6:$Z$7,2))=TRUE,"-",(HLOOKUP($A$5,Prj_list!$O$6:$Z$7,2)*'2012 HR 배정표'!AK525)/HLOOKUP($A$5,Prj_list!$O$6:$Z$7,2)))</x:f>
        <x:v>-</x:v>
      </x:c>
      <x:c r="AG527" s="45" t="str">
        <x:f>IF(ISBLANK('2012 HR 배정표'!AL525)=TRUE,"-",'2012 HR 배정표'!AL525)</x:f>
        <x:v>-</x:v>
      </x:c>
      <x:c r="AH527" s="46" t="str">
        <x:f>IF(ISBLANK('2012 HR 배정표'!AL525)=TRUE,"-",IF(ISERROR((HLOOKUP($A$5,Prj_list!$O$6:$Z$7,2)*'2012 HR 배정표'!AM525)/HLOOKUP($A$5,Prj_list!$O$6:$Z$7,2))=TRUE,"-",(HLOOKUP($A$5,Prj_list!$O$6:$Z$7,2)*'2012 HR 배정표'!AM525)/HLOOKUP($A$5,Prj_list!$O$6:$Z$7,2)))</x:f>
        <x:v>-</x:v>
      </x:c>
      <x:c r="AI527" s="45" t="str">
        <x:f>IF(ISBLANK('2012 HR 배정표'!AN525)=TRUE,"-",'2012 HR 배정표'!AN525)</x:f>
        <x:v>-</x:v>
      </x:c>
      <x:c r="AJ527" s="46" t="str">
        <x:f>IF(ISBLANK('2012 HR 배정표'!AN525)=TRUE,"-",IF(ISERROR((HLOOKUP($A$5,Prj_list!$O$6:$Z$7,2)*'2012 HR 배정표'!AO525)/HLOOKUP($A$5,Prj_list!$O$6:$Z$7,2))=TRUE,"-",(HLOOKUP($A$5,Prj_list!$O$6:$Z$7,2)*'2012 HR 배정표'!AO525)/HLOOKUP($A$5,Prj_list!$O$6:$Z$7,2)))</x:f>
        <x:v>-</x:v>
      </x:c>
      <x:c r="AK527" s="45" t="str">
        <x:f>IF(ISBLANK('2012 HR 배정표'!AP525)=TRUE,"-",'2012 HR 배정표'!AP525)</x:f>
        <x:v>-</x:v>
      </x:c>
      <x:c r="AL527" s="46" t="str">
        <x:f>IF(ISBLANK('2012 HR 배정표'!AP525)=TRUE,"-",IF(ISERROR((HLOOKUP($A$5,Prj_list!$O$6:$Z$7,2)*'2012 HR 배정표'!AQ525)/HLOOKUP($A$5,Prj_list!$O$6:$Z$7,2))=TRUE,"-",(HLOOKUP($A$5,Prj_list!$O$6:$Z$7,2)*'2012 HR 배정표'!AQ525)/HLOOKUP($A$5,Prj_list!$O$6:$Z$7,2)))</x:f>
        <x:v>-</x:v>
      </x:c>
      <x:c r="AM527" s="45" t="str">
        <x:f>IF(ISBLANK('2012 HR 배정표'!AR525)=TRUE,"-",'2012 HR 배정표'!AR525)</x:f>
        <x:v>-</x:v>
      </x:c>
      <x:c r="AN527" s="46" t="str">
        <x:f>IF(ISBLANK('2012 HR 배정표'!AR525)=TRUE,"-",IF(ISERROR((HLOOKUP($A$5,Prj_list!$O$6:$Z$7,2)*'2012 HR 배정표'!AS525)/HLOOKUP($A$5,Prj_list!$O$6:$Z$7,2))=TRUE,"-",(HLOOKUP($A$5,Prj_list!$O$6:$Z$7,2)*'2012 HR 배정표'!AS525)/HLOOKUP($A$5,Prj_list!$O$6:$Z$7,2)))</x:f>
        <x:v>-</x:v>
      </x:c>
      <x:c r="AO527" s="45" t="str">
        <x:f>IF(ISBLANK('2012 HR 배정표'!AT525)=TRUE,"-",'2012 HR 배정표'!AT525)</x:f>
        <x:v>-</x:v>
      </x:c>
      <x:c r="AP527" s="46" t="str">
        <x:f>IF(ISBLANK('2012 HR 배정표'!AT525)=TRUE,"-",IF(ISERROR((HLOOKUP($A$5,Prj_list!$O$6:$Z$7,2)*'2012 HR 배정표'!AU525)/HLOOKUP($A$5,Prj_list!$O$6:$Z$7,2))=TRUE,"-",(HLOOKUP($A$5,Prj_list!$O$6:$Z$7,2)*'2012 HR 배정표'!AU525)/HLOOKUP($A$5,Prj_list!$O$6:$Z$7,2)))</x:f>
        <x:v>-</x:v>
      </x:c>
      <x:c r="AQ527" s="45" t="str">
        <x:f>IF(ISBLANK('2012 HR 배정표'!AV525)=TRUE,"-",'2012 HR 배정표'!AV525)</x:f>
        <x:v>-</x:v>
      </x:c>
      <x:c r="AR527" s="46" t="str">
        <x:f>IF(ISBLANK('2012 HR 배정표'!AV525)=TRUE,"-",IF(ISERROR((HLOOKUP($A$5,Prj_list!$O$6:$Z$7,2)*'2012 HR 배정표'!AW525)/HLOOKUP($A$5,Prj_list!$O$6:$Z$7,2))=TRUE,"-",(HLOOKUP($A$5,Prj_list!$O$6:$Z$7,2)*'2012 HR 배정표'!AW525)/HLOOKUP($A$5,Prj_list!$O$6:$Z$7,2)))</x:f>
        <x:v>-</x:v>
      </x:c>
      <x:c r="AS527" s="45" t="str">
        <x:f>IF(ISBLANK('2012 HR 배정표'!AX525)=TRUE,"-",'2012 HR 배정표'!AX525)</x:f>
        <x:v>-</x:v>
      </x:c>
      <x:c r="AT527" s="46" t="str">
        <x:f>IF(ISBLANK('2012 HR 배정표'!AX525)=TRUE,"-",IF(ISERROR((HLOOKUP($A$5,Prj_list!$O$6:$Z$7,2)*'2012 HR 배정표'!AY525)/HLOOKUP($A$5,Prj_list!$O$6:$Z$7,2))=TRUE,"-",(HLOOKUP($A$5,Prj_list!$O$6:$Z$7,2)*'2012 HR 배정표'!AY525)/HLOOKUP($A$5,Prj_list!$O$6:$Z$7,2)))</x:f>
        <x:v>-</x:v>
      </x:c>
      <x:c r="AU527" s="45" t="str">
        <x:f>IF(ISBLANK('2012 HR 배정표'!AZ525)=TRUE,"-",'2012 HR 배정표'!AZ525)</x:f>
        <x:v>-</x:v>
      </x:c>
      <x:c r="AV527" s="46" t="str">
        <x:f>IF(ISBLANK('2012 HR 배정표'!AZ525)=TRUE,"-",IF(ISERROR((HLOOKUP($A$5,Prj_list!$O$6:$Z$7,2)*'2012 HR 배정표'!BA525)/HLOOKUP($A$5,Prj_list!$O$6:$Z$7,2))=TRUE,"-",(HLOOKUP($A$5,Prj_list!$O$6:$Z$7,2)*'2012 HR 배정표'!BA525)/HLOOKUP($A$5,Prj_list!$O$6:$Z$7,2)))</x:f>
        <x:v>-</x:v>
      </x:c>
      <x:c r="AW527" s="34" t="str">
        <x:f t="shared" si="16"/>
        <x:v/>
      </x:c>
      <x:c r="AX527" s="41">
        <x:f t="shared" si="17"/>
        <x:v>0</x:v>
      </x:c>
    </x:row>
    <x:row r="528" spans="1:50">
      <x:c r="A528" s="45" t="str">
        <x:f>IF(ISBLANK('2012 HR 배정표'!F526)=TRUE,"-",'2012 HR 배정표'!F526)</x:f>
        <x:v>-</x:v>
      </x:c>
      <x:c r="B528" s="46" t="str">
        <x:f>IF(ISBLANK('2012 HR 배정표'!F526)=TRUE,"-",IF(ISERROR((HLOOKUP($A$5,Prj_list!$O$6:$Z$7,2)*'2012 HR 배정표'!G526)/HLOOKUP($A$5,Prj_list!$O$6:$Z$7,2))=TRUE,"-",(HLOOKUP($A$5,Prj_list!$O$6:$Z$7,2)*'2012 HR 배정표'!G526)/HLOOKUP($A$5,Prj_list!$O$6:$Z$7,2)))</x:f>
        <x:v>-</x:v>
      </x:c>
      <x:c r="C528" s="45" t="str">
        <x:f>IF(ISBLANK('2012 HR 배정표'!H526)=TRUE,"-",'2012 HR 배정표'!H526)</x:f>
        <x:v>-</x:v>
      </x:c>
      <x:c r="D528" s="46" t="str">
        <x:f>IF(ISBLANK('2012 HR 배정표'!H526)=TRUE,"-",IF(ISERROR((HLOOKUP($A$5,Prj_list!$O$6:$Z$7,2)*'2012 HR 배정표'!I526)/HLOOKUP($A$5,Prj_list!$O$6:$Z$7,2))=TRUE,"-",(HLOOKUP($A$5,Prj_list!$O$6:$Z$7,2)*'2012 HR 배정표'!I526)/HLOOKUP($A$5,Prj_list!$O$6:$Z$7,2)))</x:f>
        <x:v>-</x:v>
      </x:c>
      <x:c r="E528" s="45" t="str">
        <x:f>IF(ISBLANK('2012 HR 배정표'!J526)=TRUE,"-",'2012 HR 배정표'!J526)</x:f>
        <x:v>-</x:v>
      </x:c>
      <x:c r="F528" s="46" t="str">
        <x:f>IF(ISBLANK('2012 HR 배정표'!J526)=TRUE,"-",IF(ISERROR((HLOOKUP($A$5,Prj_list!$O$6:$Z$7,2)*'2012 HR 배정표'!K526)/HLOOKUP($A$5,Prj_list!$O$6:$Z$7,2))=TRUE,"-",(HLOOKUP($A$5,Prj_list!$O$6:$Z$7,2)*'2012 HR 배정표'!K526)/HLOOKUP($A$5,Prj_list!$O$6:$Z$7,2)))</x:f>
        <x:v>-</x:v>
      </x:c>
      <x:c r="G528" s="45" t="str">
        <x:f>IF(ISBLANK('2012 HR 배정표'!L526)=TRUE,"-",'2012 HR 배정표'!L526)</x:f>
        <x:v>-</x:v>
      </x:c>
      <x:c r="H528" s="46" t="str">
        <x:f>IF(ISBLANK('2012 HR 배정표'!L526)=TRUE,"-",IF(ISERROR((HLOOKUP($A$5,Prj_list!$O$6:$Z$7,2)*'2012 HR 배정표'!M526)/HLOOKUP($A$5,Prj_list!$O$6:$Z$7,2))=TRUE,"-",(HLOOKUP($A$5,Prj_list!$O$6:$Z$7,2)*'2012 HR 배정표'!M526)/HLOOKUP($A$5,Prj_list!$O$6:$Z$7,2)))</x:f>
        <x:v>-</x:v>
      </x:c>
      <x:c r="I528" s="45" t="str">
        <x:f>IF(ISBLANK('2012 HR 배정표'!N526)=TRUE,"-",'2012 HR 배정표'!N526)</x:f>
        <x:v>-</x:v>
      </x:c>
      <x:c r="J528" s="46" t="str">
        <x:f>IF(ISBLANK('2012 HR 배정표'!N526)=TRUE,"-",IF(ISERROR((HLOOKUP($A$5,Prj_list!$O$6:$Z$7,2)*'2012 HR 배정표'!O526)/HLOOKUP($A$5,Prj_list!$O$6:$Z$7,2))=TRUE,"-",(HLOOKUP($A$5,Prj_list!$O$6:$Z$7,2)*'2012 HR 배정표'!O526)/HLOOKUP($A$5,Prj_list!$O$6:$Z$7,2)))</x:f>
        <x:v>-</x:v>
      </x:c>
      <x:c r="K528" s="45" t="str">
        <x:f>IF(ISBLANK('2012 HR 배정표'!P526)=TRUE,"-",'2012 HR 배정표'!P526)</x:f>
        <x:v>-</x:v>
      </x:c>
      <x:c r="L528" s="46" t="str">
        <x:f>IF(ISBLANK('2012 HR 배정표'!P526)=TRUE,"-",IF(ISERROR((HLOOKUP($A$5,Prj_list!$O$6:$Z$7,2)*'2012 HR 배정표'!Q526)/HLOOKUP($A$5,Prj_list!$O$6:$Z$7,2))=TRUE,"-",(HLOOKUP($A$5,Prj_list!$O$6:$Z$7,2)*'2012 HR 배정표'!Q526)/HLOOKUP($A$5,Prj_list!$O$6:$Z$7,2)))</x:f>
        <x:v>-</x:v>
      </x:c>
      <x:c r="M528" s="45" t="str">
        <x:f>IF(ISBLANK('2012 HR 배정표'!R526)=TRUE,"-",'2012 HR 배정표'!R526)</x:f>
        <x:v>-</x:v>
      </x:c>
      <x:c r="N528" s="46" t="str">
        <x:f>IF(ISBLANK('2012 HR 배정표'!R526)=TRUE,"-",IF(ISERROR((HLOOKUP($A$5,Prj_list!$O$6:$Z$7,2)*'2012 HR 배정표'!S526)/HLOOKUP($A$5,Prj_list!$O$6:$Z$7,2))=TRUE,"-",(HLOOKUP($A$5,Prj_list!$O$6:$Z$7,2)*'2012 HR 배정표'!S526)/HLOOKUP($A$5,Prj_list!$O$6:$Z$7,2)))</x:f>
        <x:v>-</x:v>
      </x:c>
      <x:c r="O528" s="45" t="str">
        <x:f>IF(ISBLANK('2012 HR 배정표'!T526)=TRUE,"-",'2012 HR 배정표'!T526)</x:f>
        <x:v>-</x:v>
      </x:c>
      <x:c r="P528" s="46" t="str">
        <x:f>IF(ISBLANK('2012 HR 배정표'!T526)=TRUE,"-",IF(ISERROR((HLOOKUP($A$5,Prj_list!$O$6:$Z$7,2)*'2012 HR 배정표'!U526)/HLOOKUP($A$5,Prj_list!$O$6:$Z$7,2))=TRUE,"-",(HLOOKUP($A$5,Prj_list!$O$6:$Z$7,2)*'2012 HR 배정표'!U526)/HLOOKUP($A$5,Prj_list!$O$6:$Z$7,2)))</x:f>
        <x:v>-</x:v>
      </x:c>
      <x:c r="Q528" s="45" t="str">
        <x:f>IF(ISBLANK('2012 HR 배정표'!V526)=TRUE,"-",'2012 HR 배정표'!V526)</x:f>
        <x:v>-</x:v>
      </x:c>
      <x:c r="R528" s="46" t="str">
        <x:f>IF(ISBLANK('2012 HR 배정표'!V526)=TRUE,"-",IF(ISERROR((HLOOKUP($A$5,Prj_list!$O$6:$Z$7,2)*'2012 HR 배정표'!W526)/HLOOKUP($A$5,Prj_list!$O$6:$Z$7,2))=TRUE,"-",(HLOOKUP($A$5,Prj_list!$O$6:$Z$7,2)*'2012 HR 배정표'!W526)/HLOOKUP($A$5,Prj_list!$O$6:$Z$7,2)))</x:f>
        <x:v>-</x:v>
      </x:c>
      <x:c r="S528" s="45" t="str">
        <x:f>IF(ISBLANK('2012 HR 배정표'!X526)=TRUE,"-",'2012 HR 배정표'!X526)</x:f>
        <x:v>-</x:v>
      </x:c>
      <x:c r="T528" s="46" t="str">
        <x:f>IF(ISBLANK('2012 HR 배정표'!X526)=TRUE,"-",IF(ISERROR((HLOOKUP($A$5,Prj_list!$O$6:$Z$7,2)*'2012 HR 배정표'!Y526)/HLOOKUP($A$5,Prj_list!$O$6:$Z$7,2))=TRUE,"-",(HLOOKUP($A$5,Prj_list!$O$6:$Z$7,2)*'2012 HR 배정표'!Y526)/HLOOKUP($A$5,Prj_list!$O$6:$Z$7,2)))</x:f>
        <x:v>-</x:v>
      </x:c>
      <x:c r="U528" s="45" t="str">
        <x:f>IF(ISBLANK('2012 HR 배정표'!Z526)=TRUE,"-",'2012 HR 배정표'!Z526)</x:f>
        <x:v>-</x:v>
      </x:c>
      <x:c r="V528" s="46" t="str">
        <x:f>IF(ISBLANK('2012 HR 배정표'!Z526)=TRUE,"-",IF(ISERROR((HLOOKUP($A$5,Prj_list!$O$6:$Z$7,2)*'2012 HR 배정표'!AA526)/HLOOKUP($A$5,Prj_list!$O$6:$Z$7,2))=TRUE,"-",(HLOOKUP($A$5,Prj_list!$O$6:$Z$7,2)*'2012 HR 배정표'!AA526)/HLOOKUP($A$5,Prj_list!$O$6:$Z$7,2)))</x:f>
        <x:v>-</x:v>
      </x:c>
      <x:c r="W528" s="45" t="str">
        <x:f>IF(ISBLANK('2012 HR 배정표'!AB526)=TRUE,"-",'2012 HR 배정표'!AB526)</x:f>
        <x:v>-</x:v>
      </x:c>
      <x:c r="X528" s="46" t="str">
        <x:f>IF(ISBLANK('2012 HR 배정표'!AB526)=TRUE,"-",IF(ISERROR((HLOOKUP($A$5,Prj_list!$O$6:$Z$7,2)*'2012 HR 배정표'!AC526)/HLOOKUP($A$5,Prj_list!$O$6:$Z$7,2))=TRUE,"-",(HLOOKUP($A$5,Prj_list!$O$6:$Z$7,2)*'2012 HR 배정표'!AC526)/HLOOKUP($A$5,Prj_list!$O$6:$Z$7,2)))</x:f>
        <x:v>-</x:v>
      </x:c>
      <x:c r="Y528" s="45" t="str">
        <x:f>IF(ISBLANK('2012 HR 배정표'!AD526)=TRUE,"-",'2012 HR 배정표'!AD526)</x:f>
        <x:v>-</x:v>
      </x:c>
      <x:c r="Z528" s="46" t="str">
        <x:f>IF(ISBLANK('2012 HR 배정표'!AD526)=TRUE,"-",IF(ISERROR((HLOOKUP($A$5,Prj_list!$O$6:$Z$7,2)*'2012 HR 배정표'!AE526)/HLOOKUP($A$5,Prj_list!$O$6:$Z$7,2))=TRUE,"-",(HLOOKUP($A$5,Prj_list!$O$6:$Z$7,2)*'2012 HR 배정표'!AE526)/HLOOKUP($A$5,Prj_list!$O$6:$Z$7,2)))</x:f>
        <x:v>-</x:v>
      </x:c>
      <x:c r="AA528" s="45" t="str">
        <x:f>IF(ISBLANK('2012 HR 배정표'!AF526)=TRUE,"-",'2012 HR 배정표'!AF526)</x:f>
        <x:v>-</x:v>
      </x:c>
      <x:c r="AB528" s="46" t="str">
        <x:f>IF(ISBLANK('2012 HR 배정표'!AF526)=TRUE,"-",IF(ISERROR((HLOOKUP($A$5,Prj_list!$O$6:$Z$7,2)*'2012 HR 배정표'!AG526)/HLOOKUP($A$5,Prj_list!$O$6:$Z$7,2))=TRUE,"-",(HLOOKUP($A$5,Prj_list!$O$6:$Z$7,2)*'2012 HR 배정표'!AG526)/HLOOKUP($A$5,Prj_list!$O$6:$Z$7,2)))</x:f>
        <x:v>-</x:v>
      </x:c>
      <x:c r="AC528" s="45" t="str">
        <x:f>IF(ISBLANK('2012 HR 배정표'!AH526)=TRUE,"-",'2012 HR 배정표'!AH526)</x:f>
        <x:v>-</x:v>
      </x:c>
      <x:c r="AD528" s="46" t="str">
        <x:f>IF(ISBLANK('2012 HR 배정표'!AH526)=TRUE,"-",IF(ISERROR((HLOOKUP($A$5,Prj_list!$O$6:$Z$7,2)*'2012 HR 배정표'!AI526)/HLOOKUP($A$5,Prj_list!$O$6:$Z$7,2))=TRUE,"-",(HLOOKUP($A$5,Prj_list!$O$6:$Z$7,2)*'2012 HR 배정표'!AI526)/HLOOKUP($A$5,Prj_list!$O$6:$Z$7,2)))</x:f>
        <x:v>-</x:v>
      </x:c>
      <x:c r="AE528" s="45" t="str">
        <x:f>IF(ISBLANK('2012 HR 배정표'!AJ526)=TRUE,"-",'2012 HR 배정표'!AJ526)</x:f>
        <x:v>-</x:v>
      </x:c>
      <x:c r="AF528" s="46" t="str">
        <x:f>IF(ISBLANK('2012 HR 배정표'!AJ526)=TRUE,"-",IF(ISERROR((HLOOKUP($A$5,Prj_list!$O$6:$Z$7,2)*'2012 HR 배정표'!AK526)/HLOOKUP($A$5,Prj_list!$O$6:$Z$7,2))=TRUE,"-",(HLOOKUP($A$5,Prj_list!$O$6:$Z$7,2)*'2012 HR 배정표'!AK526)/HLOOKUP($A$5,Prj_list!$O$6:$Z$7,2)))</x:f>
        <x:v>-</x:v>
      </x:c>
      <x:c r="AG528" s="45" t="str">
        <x:f>IF(ISBLANK('2012 HR 배정표'!AL526)=TRUE,"-",'2012 HR 배정표'!AL526)</x:f>
        <x:v>-</x:v>
      </x:c>
      <x:c r="AH528" s="46" t="str">
        <x:f>IF(ISBLANK('2012 HR 배정표'!AL526)=TRUE,"-",IF(ISERROR((HLOOKUP($A$5,Prj_list!$O$6:$Z$7,2)*'2012 HR 배정표'!AM526)/HLOOKUP($A$5,Prj_list!$O$6:$Z$7,2))=TRUE,"-",(HLOOKUP($A$5,Prj_list!$O$6:$Z$7,2)*'2012 HR 배정표'!AM526)/HLOOKUP($A$5,Prj_list!$O$6:$Z$7,2)))</x:f>
        <x:v>-</x:v>
      </x:c>
      <x:c r="AI528" s="45" t="str">
        <x:f>IF(ISBLANK('2012 HR 배정표'!AN526)=TRUE,"-",'2012 HR 배정표'!AN526)</x:f>
        <x:v>-</x:v>
      </x:c>
      <x:c r="AJ528" s="46" t="str">
        <x:f>IF(ISBLANK('2012 HR 배정표'!AN526)=TRUE,"-",IF(ISERROR((HLOOKUP($A$5,Prj_list!$O$6:$Z$7,2)*'2012 HR 배정표'!AO526)/HLOOKUP($A$5,Prj_list!$O$6:$Z$7,2))=TRUE,"-",(HLOOKUP($A$5,Prj_list!$O$6:$Z$7,2)*'2012 HR 배정표'!AO526)/HLOOKUP($A$5,Prj_list!$O$6:$Z$7,2)))</x:f>
        <x:v>-</x:v>
      </x:c>
      <x:c r="AK528" s="45" t="str">
        <x:f>IF(ISBLANK('2012 HR 배정표'!AP526)=TRUE,"-",'2012 HR 배정표'!AP526)</x:f>
        <x:v>-</x:v>
      </x:c>
      <x:c r="AL528" s="46" t="str">
        <x:f>IF(ISBLANK('2012 HR 배정표'!AP526)=TRUE,"-",IF(ISERROR((HLOOKUP($A$5,Prj_list!$O$6:$Z$7,2)*'2012 HR 배정표'!AQ526)/HLOOKUP($A$5,Prj_list!$O$6:$Z$7,2))=TRUE,"-",(HLOOKUP($A$5,Prj_list!$O$6:$Z$7,2)*'2012 HR 배정표'!AQ526)/HLOOKUP($A$5,Prj_list!$O$6:$Z$7,2)))</x:f>
        <x:v>-</x:v>
      </x:c>
      <x:c r="AM528" s="45" t="str">
        <x:f>IF(ISBLANK('2012 HR 배정표'!AR526)=TRUE,"-",'2012 HR 배정표'!AR526)</x:f>
        <x:v>-</x:v>
      </x:c>
      <x:c r="AN528" s="46" t="str">
        <x:f>IF(ISBLANK('2012 HR 배정표'!AR526)=TRUE,"-",IF(ISERROR((HLOOKUP($A$5,Prj_list!$O$6:$Z$7,2)*'2012 HR 배정표'!AS526)/HLOOKUP($A$5,Prj_list!$O$6:$Z$7,2))=TRUE,"-",(HLOOKUP($A$5,Prj_list!$O$6:$Z$7,2)*'2012 HR 배정표'!AS526)/HLOOKUP($A$5,Prj_list!$O$6:$Z$7,2)))</x:f>
        <x:v>-</x:v>
      </x:c>
      <x:c r="AO528" s="45" t="str">
        <x:f>IF(ISBLANK('2012 HR 배정표'!AT526)=TRUE,"-",'2012 HR 배정표'!AT526)</x:f>
        <x:v>-</x:v>
      </x:c>
      <x:c r="AP528" s="46" t="str">
        <x:f>IF(ISBLANK('2012 HR 배정표'!AT526)=TRUE,"-",IF(ISERROR((HLOOKUP($A$5,Prj_list!$O$6:$Z$7,2)*'2012 HR 배정표'!AU526)/HLOOKUP($A$5,Prj_list!$O$6:$Z$7,2))=TRUE,"-",(HLOOKUP($A$5,Prj_list!$O$6:$Z$7,2)*'2012 HR 배정표'!AU526)/HLOOKUP($A$5,Prj_list!$O$6:$Z$7,2)))</x:f>
        <x:v>-</x:v>
      </x:c>
      <x:c r="AQ528" s="45" t="str">
        <x:f>IF(ISBLANK('2012 HR 배정표'!AV526)=TRUE,"-",'2012 HR 배정표'!AV526)</x:f>
        <x:v>-</x:v>
      </x:c>
      <x:c r="AR528" s="46" t="str">
        <x:f>IF(ISBLANK('2012 HR 배정표'!AV526)=TRUE,"-",IF(ISERROR((HLOOKUP($A$5,Prj_list!$O$6:$Z$7,2)*'2012 HR 배정표'!AW526)/HLOOKUP($A$5,Prj_list!$O$6:$Z$7,2))=TRUE,"-",(HLOOKUP($A$5,Prj_list!$O$6:$Z$7,2)*'2012 HR 배정표'!AW526)/HLOOKUP($A$5,Prj_list!$O$6:$Z$7,2)))</x:f>
        <x:v>-</x:v>
      </x:c>
      <x:c r="AS528" s="45" t="str">
        <x:f>IF(ISBLANK('2012 HR 배정표'!AX526)=TRUE,"-",'2012 HR 배정표'!AX526)</x:f>
        <x:v>-</x:v>
      </x:c>
      <x:c r="AT528" s="46" t="str">
        <x:f>IF(ISBLANK('2012 HR 배정표'!AX526)=TRUE,"-",IF(ISERROR((HLOOKUP($A$5,Prj_list!$O$6:$Z$7,2)*'2012 HR 배정표'!AY526)/HLOOKUP($A$5,Prj_list!$O$6:$Z$7,2))=TRUE,"-",(HLOOKUP($A$5,Prj_list!$O$6:$Z$7,2)*'2012 HR 배정표'!AY526)/HLOOKUP($A$5,Prj_list!$O$6:$Z$7,2)))</x:f>
        <x:v>-</x:v>
      </x:c>
      <x:c r="AU528" s="45" t="str">
        <x:f>IF(ISBLANK('2012 HR 배정표'!AZ526)=TRUE,"-",'2012 HR 배정표'!AZ526)</x:f>
        <x:v>-</x:v>
      </x:c>
      <x:c r="AV528" s="46" t="str">
        <x:f>IF(ISBLANK('2012 HR 배정표'!AZ526)=TRUE,"-",IF(ISERROR((HLOOKUP($A$5,Prj_list!$O$6:$Z$7,2)*'2012 HR 배정표'!BA526)/HLOOKUP($A$5,Prj_list!$O$6:$Z$7,2))=TRUE,"-",(HLOOKUP($A$5,Prj_list!$O$6:$Z$7,2)*'2012 HR 배정표'!BA526)/HLOOKUP($A$5,Prj_list!$O$6:$Z$7,2)))</x:f>
        <x:v>-</x:v>
      </x:c>
      <x:c r="AW528" s="34" t="str">
        <x:f t="shared" si="16"/>
        <x:v/>
      </x:c>
      <x:c r="AX528" s="41">
        <x:f t="shared" si="17"/>
        <x:v>0</x:v>
      </x:c>
    </x:row>
    <x:row r="529" spans="1:50">
      <x:c r="A529" s="45" t="str">
        <x:f>IF(ISBLANK('2012 HR 배정표'!F527)=TRUE,"-",'2012 HR 배정표'!F527)</x:f>
        <x:v>-</x:v>
      </x:c>
      <x:c r="B529" s="46" t="str">
        <x:f>IF(ISBLANK('2012 HR 배정표'!F527)=TRUE,"-",IF(ISERROR((HLOOKUP($A$5,Prj_list!$O$6:$Z$7,2)*'2012 HR 배정표'!G527)/HLOOKUP($A$5,Prj_list!$O$6:$Z$7,2))=TRUE,"-",(HLOOKUP($A$5,Prj_list!$O$6:$Z$7,2)*'2012 HR 배정표'!G527)/HLOOKUP($A$5,Prj_list!$O$6:$Z$7,2)))</x:f>
        <x:v>-</x:v>
      </x:c>
      <x:c r="C529" s="45" t="str">
        <x:f>IF(ISBLANK('2012 HR 배정표'!H527)=TRUE,"-",'2012 HR 배정표'!H527)</x:f>
        <x:v>-</x:v>
      </x:c>
      <x:c r="D529" s="46" t="str">
        <x:f>IF(ISBLANK('2012 HR 배정표'!H527)=TRUE,"-",IF(ISERROR((HLOOKUP($A$5,Prj_list!$O$6:$Z$7,2)*'2012 HR 배정표'!I527)/HLOOKUP($A$5,Prj_list!$O$6:$Z$7,2))=TRUE,"-",(HLOOKUP($A$5,Prj_list!$O$6:$Z$7,2)*'2012 HR 배정표'!I527)/HLOOKUP($A$5,Prj_list!$O$6:$Z$7,2)))</x:f>
        <x:v>-</x:v>
      </x:c>
      <x:c r="E529" s="45" t="str">
        <x:f>IF(ISBLANK('2012 HR 배정표'!J527)=TRUE,"-",'2012 HR 배정표'!J527)</x:f>
        <x:v>-</x:v>
      </x:c>
      <x:c r="F529" s="46" t="str">
        <x:f>IF(ISBLANK('2012 HR 배정표'!J527)=TRUE,"-",IF(ISERROR((HLOOKUP($A$5,Prj_list!$O$6:$Z$7,2)*'2012 HR 배정표'!K527)/HLOOKUP($A$5,Prj_list!$O$6:$Z$7,2))=TRUE,"-",(HLOOKUP($A$5,Prj_list!$O$6:$Z$7,2)*'2012 HR 배정표'!K527)/HLOOKUP($A$5,Prj_list!$O$6:$Z$7,2)))</x:f>
        <x:v>-</x:v>
      </x:c>
      <x:c r="G529" s="45" t="str">
        <x:f>IF(ISBLANK('2012 HR 배정표'!L527)=TRUE,"-",'2012 HR 배정표'!L527)</x:f>
        <x:v>-</x:v>
      </x:c>
      <x:c r="H529" s="46" t="str">
        <x:f>IF(ISBLANK('2012 HR 배정표'!L527)=TRUE,"-",IF(ISERROR((HLOOKUP($A$5,Prj_list!$O$6:$Z$7,2)*'2012 HR 배정표'!M527)/HLOOKUP($A$5,Prj_list!$O$6:$Z$7,2))=TRUE,"-",(HLOOKUP($A$5,Prj_list!$O$6:$Z$7,2)*'2012 HR 배정표'!M527)/HLOOKUP($A$5,Prj_list!$O$6:$Z$7,2)))</x:f>
        <x:v>-</x:v>
      </x:c>
      <x:c r="I529" s="45" t="str">
        <x:f>IF(ISBLANK('2012 HR 배정표'!N527)=TRUE,"-",'2012 HR 배정표'!N527)</x:f>
        <x:v>-</x:v>
      </x:c>
      <x:c r="J529" s="46" t="str">
        <x:f>IF(ISBLANK('2012 HR 배정표'!N527)=TRUE,"-",IF(ISERROR((HLOOKUP($A$5,Prj_list!$O$6:$Z$7,2)*'2012 HR 배정표'!O527)/HLOOKUP($A$5,Prj_list!$O$6:$Z$7,2))=TRUE,"-",(HLOOKUP($A$5,Prj_list!$O$6:$Z$7,2)*'2012 HR 배정표'!O527)/HLOOKUP($A$5,Prj_list!$O$6:$Z$7,2)))</x:f>
        <x:v>-</x:v>
      </x:c>
      <x:c r="K529" s="45" t="str">
        <x:f>IF(ISBLANK('2012 HR 배정표'!P527)=TRUE,"-",'2012 HR 배정표'!P527)</x:f>
        <x:v>-</x:v>
      </x:c>
      <x:c r="L529" s="46" t="str">
        <x:f>IF(ISBLANK('2012 HR 배정표'!P527)=TRUE,"-",IF(ISERROR((HLOOKUP($A$5,Prj_list!$O$6:$Z$7,2)*'2012 HR 배정표'!Q527)/HLOOKUP($A$5,Prj_list!$O$6:$Z$7,2))=TRUE,"-",(HLOOKUP($A$5,Prj_list!$O$6:$Z$7,2)*'2012 HR 배정표'!Q527)/HLOOKUP($A$5,Prj_list!$O$6:$Z$7,2)))</x:f>
        <x:v>-</x:v>
      </x:c>
      <x:c r="M529" s="45" t="str">
        <x:f>IF(ISBLANK('2012 HR 배정표'!R527)=TRUE,"-",'2012 HR 배정표'!R527)</x:f>
        <x:v>-</x:v>
      </x:c>
      <x:c r="N529" s="46" t="str">
        <x:f>IF(ISBLANK('2012 HR 배정표'!R527)=TRUE,"-",IF(ISERROR((HLOOKUP($A$5,Prj_list!$O$6:$Z$7,2)*'2012 HR 배정표'!S527)/HLOOKUP($A$5,Prj_list!$O$6:$Z$7,2))=TRUE,"-",(HLOOKUP($A$5,Prj_list!$O$6:$Z$7,2)*'2012 HR 배정표'!S527)/HLOOKUP($A$5,Prj_list!$O$6:$Z$7,2)))</x:f>
        <x:v>-</x:v>
      </x:c>
      <x:c r="O529" s="45" t="str">
        <x:f>IF(ISBLANK('2012 HR 배정표'!T527)=TRUE,"-",'2012 HR 배정표'!T527)</x:f>
        <x:v>-</x:v>
      </x:c>
      <x:c r="P529" s="46" t="str">
        <x:f>IF(ISBLANK('2012 HR 배정표'!T527)=TRUE,"-",IF(ISERROR((HLOOKUP($A$5,Prj_list!$O$6:$Z$7,2)*'2012 HR 배정표'!U527)/HLOOKUP($A$5,Prj_list!$O$6:$Z$7,2))=TRUE,"-",(HLOOKUP($A$5,Prj_list!$O$6:$Z$7,2)*'2012 HR 배정표'!U527)/HLOOKUP($A$5,Prj_list!$O$6:$Z$7,2)))</x:f>
        <x:v>-</x:v>
      </x:c>
      <x:c r="Q529" s="45" t="str">
        <x:f>IF(ISBLANK('2012 HR 배정표'!V527)=TRUE,"-",'2012 HR 배정표'!V527)</x:f>
        <x:v>-</x:v>
      </x:c>
      <x:c r="R529" s="46" t="str">
        <x:f>IF(ISBLANK('2012 HR 배정표'!V527)=TRUE,"-",IF(ISERROR((HLOOKUP($A$5,Prj_list!$O$6:$Z$7,2)*'2012 HR 배정표'!W527)/HLOOKUP($A$5,Prj_list!$O$6:$Z$7,2))=TRUE,"-",(HLOOKUP($A$5,Prj_list!$O$6:$Z$7,2)*'2012 HR 배정표'!W527)/HLOOKUP($A$5,Prj_list!$O$6:$Z$7,2)))</x:f>
        <x:v>-</x:v>
      </x:c>
      <x:c r="S529" s="45" t="str">
        <x:f>IF(ISBLANK('2012 HR 배정표'!X527)=TRUE,"-",'2012 HR 배정표'!X527)</x:f>
        <x:v>-</x:v>
      </x:c>
      <x:c r="T529" s="46" t="str">
        <x:f>IF(ISBLANK('2012 HR 배정표'!X527)=TRUE,"-",IF(ISERROR((HLOOKUP($A$5,Prj_list!$O$6:$Z$7,2)*'2012 HR 배정표'!Y527)/HLOOKUP($A$5,Prj_list!$O$6:$Z$7,2))=TRUE,"-",(HLOOKUP($A$5,Prj_list!$O$6:$Z$7,2)*'2012 HR 배정표'!Y527)/HLOOKUP($A$5,Prj_list!$O$6:$Z$7,2)))</x:f>
        <x:v>-</x:v>
      </x:c>
      <x:c r="U529" s="45" t="str">
        <x:f>IF(ISBLANK('2012 HR 배정표'!Z527)=TRUE,"-",'2012 HR 배정표'!Z527)</x:f>
        <x:v>-</x:v>
      </x:c>
      <x:c r="V529" s="46" t="str">
        <x:f>IF(ISBLANK('2012 HR 배정표'!Z527)=TRUE,"-",IF(ISERROR((HLOOKUP($A$5,Prj_list!$O$6:$Z$7,2)*'2012 HR 배정표'!AA527)/HLOOKUP($A$5,Prj_list!$O$6:$Z$7,2))=TRUE,"-",(HLOOKUP($A$5,Prj_list!$O$6:$Z$7,2)*'2012 HR 배정표'!AA527)/HLOOKUP($A$5,Prj_list!$O$6:$Z$7,2)))</x:f>
        <x:v>-</x:v>
      </x:c>
      <x:c r="W529" s="45" t="str">
        <x:f>IF(ISBLANK('2012 HR 배정표'!AB527)=TRUE,"-",'2012 HR 배정표'!AB527)</x:f>
        <x:v>-</x:v>
      </x:c>
      <x:c r="X529" s="46" t="str">
        <x:f>IF(ISBLANK('2012 HR 배정표'!AB527)=TRUE,"-",IF(ISERROR((HLOOKUP($A$5,Prj_list!$O$6:$Z$7,2)*'2012 HR 배정표'!AC527)/HLOOKUP($A$5,Prj_list!$O$6:$Z$7,2))=TRUE,"-",(HLOOKUP($A$5,Prj_list!$O$6:$Z$7,2)*'2012 HR 배정표'!AC527)/HLOOKUP($A$5,Prj_list!$O$6:$Z$7,2)))</x:f>
        <x:v>-</x:v>
      </x:c>
      <x:c r="Y529" s="45" t="str">
        <x:f>IF(ISBLANK('2012 HR 배정표'!AD527)=TRUE,"-",'2012 HR 배정표'!AD527)</x:f>
        <x:v>-</x:v>
      </x:c>
      <x:c r="Z529" s="46" t="str">
        <x:f>IF(ISBLANK('2012 HR 배정표'!AD527)=TRUE,"-",IF(ISERROR((HLOOKUP($A$5,Prj_list!$O$6:$Z$7,2)*'2012 HR 배정표'!AE527)/HLOOKUP($A$5,Prj_list!$O$6:$Z$7,2))=TRUE,"-",(HLOOKUP($A$5,Prj_list!$O$6:$Z$7,2)*'2012 HR 배정표'!AE527)/HLOOKUP($A$5,Prj_list!$O$6:$Z$7,2)))</x:f>
        <x:v>-</x:v>
      </x:c>
      <x:c r="AA529" s="45" t="str">
        <x:f>IF(ISBLANK('2012 HR 배정표'!AF527)=TRUE,"-",'2012 HR 배정표'!AF527)</x:f>
        <x:v>-</x:v>
      </x:c>
      <x:c r="AB529" s="46" t="str">
        <x:f>IF(ISBLANK('2012 HR 배정표'!AF527)=TRUE,"-",IF(ISERROR((HLOOKUP($A$5,Prj_list!$O$6:$Z$7,2)*'2012 HR 배정표'!AG527)/HLOOKUP($A$5,Prj_list!$O$6:$Z$7,2))=TRUE,"-",(HLOOKUP($A$5,Prj_list!$O$6:$Z$7,2)*'2012 HR 배정표'!AG527)/HLOOKUP($A$5,Prj_list!$O$6:$Z$7,2)))</x:f>
        <x:v>-</x:v>
      </x:c>
      <x:c r="AC529" s="45" t="str">
        <x:f>IF(ISBLANK('2012 HR 배정표'!AH527)=TRUE,"-",'2012 HR 배정표'!AH527)</x:f>
        <x:v>-</x:v>
      </x:c>
      <x:c r="AD529" s="46" t="str">
        <x:f>IF(ISBLANK('2012 HR 배정표'!AH527)=TRUE,"-",IF(ISERROR((HLOOKUP($A$5,Prj_list!$O$6:$Z$7,2)*'2012 HR 배정표'!AI527)/HLOOKUP($A$5,Prj_list!$O$6:$Z$7,2))=TRUE,"-",(HLOOKUP($A$5,Prj_list!$O$6:$Z$7,2)*'2012 HR 배정표'!AI527)/HLOOKUP($A$5,Prj_list!$O$6:$Z$7,2)))</x:f>
        <x:v>-</x:v>
      </x:c>
      <x:c r="AE529" s="45" t="str">
        <x:f>IF(ISBLANK('2012 HR 배정표'!AJ527)=TRUE,"-",'2012 HR 배정표'!AJ527)</x:f>
        <x:v>-</x:v>
      </x:c>
      <x:c r="AF529" s="46" t="str">
        <x:f>IF(ISBLANK('2012 HR 배정표'!AJ527)=TRUE,"-",IF(ISERROR((HLOOKUP($A$5,Prj_list!$O$6:$Z$7,2)*'2012 HR 배정표'!AK527)/HLOOKUP($A$5,Prj_list!$O$6:$Z$7,2))=TRUE,"-",(HLOOKUP($A$5,Prj_list!$O$6:$Z$7,2)*'2012 HR 배정표'!AK527)/HLOOKUP($A$5,Prj_list!$O$6:$Z$7,2)))</x:f>
        <x:v>-</x:v>
      </x:c>
      <x:c r="AG529" s="45" t="str">
        <x:f>IF(ISBLANK('2012 HR 배정표'!AL527)=TRUE,"-",'2012 HR 배정표'!AL527)</x:f>
        <x:v>-</x:v>
      </x:c>
      <x:c r="AH529" s="46" t="str">
        <x:f>IF(ISBLANK('2012 HR 배정표'!AL527)=TRUE,"-",IF(ISERROR((HLOOKUP($A$5,Prj_list!$O$6:$Z$7,2)*'2012 HR 배정표'!AM527)/HLOOKUP($A$5,Prj_list!$O$6:$Z$7,2))=TRUE,"-",(HLOOKUP($A$5,Prj_list!$O$6:$Z$7,2)*'2012 HR 배정표'!AM527)/HLOOKUP($A$5,Prj_list!$O$6:$Z$7,2)))</x:f>
        <x:v>-</x:v>
      </x:c>
      <x:c r="AI529" s="45" t="str">
        <x:f>IF(ISBLANK('2012 HR 배정표'!AN527)=TRUE,"-",'2012 HR 배정표'!AN527)</x:f>
        <x:v>-</x:v>
      </x:c>
      <x:c r="AJ529" s="46" t="str">
        <x:f>IF(ISBLANK('2012 HR 배정표'!AN527)=TRUE,"-",IF(ISERROR((HLOOKUP($A$5,Prj_list!$O$6:$Z$7,2)*'2012 HR 배정표'!AO527)/HLOOKUP($A$5,Prj_list!$O$6:$Z$7,2))=TRUE,"-",(HLOOKUP($A$5,Prj_list!$O$6:$Z$7,2)*'2012 HR 배정표'!AO527)/HLOOKUP($A$5,Prj_list!$O$6:$Z$7,2)))</x:f>
        <x:v>-</x:v>
      </x:c>
      <x:c r="AK529" s="45" t="str">
        <x:f>IF(ISBLANK('2012 HR 배정표'!AP527)=TRUE,"-",'2012 HR 배정표'!AP527)</x:f>
        <x:v>-</x:v>
      </x:c>
      <x:c r="AL529" s="46" t="str">
        <x:f>IF(ISBLANK('2012 HR 배정표'!AP527)=TRUE,"-",IF(ISERROR((HLOOKUP($A$5,Prj_list!$O$6:$Z$7,2)*'2012 HR 배정표'!AQ527)/HLOOKUP($A$5,Prj_list!$O$6:$Z$7,2))=TRUE,"-",(HLOOKUP($A$5,Prj_list!$O$6:$Z$7,2)*'2012 HR 배정표'!AQ527)/HLOOKUP($A$5,Prj_list!$O$6:$Z$7,2)))</x:f>
        <x:v>-</x:v>
      </x:c>
      <x:c r="AM529" s="45" t="str">
        <x:f>IF(ISBLANK('2012 HR 배정표'!AR527)=TRUE,"-",'2012 HR 배정표'!AR527)</x:f>
        <x:v>-</x:v>
      </x:c>
      <x:c r="AN529" s="46" t="str">
        <x:f>IF(ISBLANK('2012 HR 배정표'!AR527)=TRUE,"-",IF(ISERROR((HLOOKUP($A$5,Prj_list!$O$6:$Z$7,2)*'2012 HR 배정표'!AS527)/HLOOKUP($A$5,Prj_list!$O$6:$Z$7,2))=TRUE,"-",(HLOOKUP($A$5,Prj_list!$O$6:$Z$7,2)*'2012 HR 배정표'!AS527)/HLOOKUP($A$5,Prj_list!$O$6:$Z$7,2)))</x:f>
        <x:v>-</x:v>
      </x:c>
      <x:c r="AO529" s="45" t="str">
        <x:f>IF(ISBLANK('2012 HR 배정표'!AT527)=TRUE,"-",'2012 HR 배정표'!AT527)</x:f>
        <x:v>-</x:v>
      </x:c>
      <x:c r="AP529" s="46" t="str">
        <x:f>IF(ISBLANK('2012 HR 배정표'!AT527)=TRUE,"-",IF(ISERROR((HLOOKUP($A$5,Prj_list!$O$6:$Z$7,2)*'2012 HR 배정표'!AU527)/HLOOKUP($A$5,Prj_list!$O$6:$Z$7,2))=TRUE,"-",(HLOOKUP($A$5,Prj_list!$O$6:$Z$7,2)*'2012 HR 배정표'!AU527)/HLOOKUP($A$5,Prj_list!$O$6:$Z$7,2)))</x:f>
        <x:v>-</x:v>
      </x:c>
      <x:c r="AQ529" s="45" t="str">
        <x:f>IF(ISBLANK('2012 HR 배정표'!AV527)=TRUE,"-",'2012 HR 배정표'!AV527)</x:f>
        <x:v>-</x:v>
      </x:c>
      <x:c r="AR529" s="46" t="str">
        <x:f>IF(ISBLANK('2012 HR 배정표'!AV527)=TRUE,"-",IF(ISERROR((HLOOKUP($A$5,Prj_list!$O$6:$Z$7,2)*'2012 HR 배정표'!AW527)/HLOOKUP($A$5,Prj_list!$O$6:$Z$7,2))=TRUE,"-",(HLOOKUP($A$5,Prj_list!$O$6:$Z$7,2)*'2012 HR 배정표'!AW527)/HLOOKUP($A$5,Prj_list!$O$6:$Z$7,2)))</x:f>
        <x:v>-</x:v>
      </x:c>
      <x:c r="AS529" s="45" t="str">
        <x:f>IF(ISBLANK('2012 HR 배정표'!AX527)=TRUE,"-",'2012 HR 배정표'!AX527)</x:f>
        <x:v>-</x:v>
      </x:c>
      <x:c r="AT529" s="46" t="str">
        <x:f>IF(ISBLANK('2012 HR 배정표'!AX527)=TRUE,"-",IF(ISERROR((HLOOKUP($A$5,Prj_list!$O$6:$Z$7,2)*'2012 HR 배정표'!AY527)/HLOOKUP($A$5,Prj_list!$O$6:$Z$7,2))=TRUE,"-",(HLOOKUP($A$5,Prj_list!$O$6:$Z$7,2)*'2012 HR 배정표'!AY527)/HLOOKUP($A$5,Prj_list!$O$6:$Z$7,2)))</x:f>
        <x:v>-</x:v>
      </x:c>
      <x:c r="AU529" s="45" t="str">
        <x:f>IF(ISBLANK('2012 HR 배정표'!AZ527)=TRUE,"-",'2012 HR 배정표'!AZ527)</x:f>
        <x:v>-</x:v>
      </x:c>
      <x:c r="AV529" s="46" t="str">
        <x:f>IF(ISBLANK('2012 HR 배정표'!AZ527)=TRUE,"-",IF(ISERROR((HLOOKUP($A$5,Prj_list!$O$6:$Z$7,2)*'2012 HR 배정표'!BA527)/HLOOKUP($A$5,Prj_list!$O$6:$Z$7,2))=TRUE,"-",(HLOOKUP($A$5,Prj_list!$O$6:$Z$7,2)*'2012 HR 배정표'!BA527)/HLOOKUP($A$5,Prj_list!$O$6:$Z$7,2)))</x:f>
        <x:v>-</x:v>
      </x:c>
      <x:c r="AW529" s="34" t="str">
        <x:f t="shared" si="16"/>
        <x:v/>
      </x:c>
      <x:c r="AX529" s="41">
        <x:f t="shared" si="17"/>
        <x:v>0</x:v>
      </x:c>
    </x:row>
    <x:row r="530" spans="1:50">
      <x:c r="A530" s="45" t="str">
        <x:f>IF(ISBLANK('2012 HR 배정표'!F528)=TRUE,"-",'2012 HR 배정표'!F528)</x:f>
        <x:v>-</x:v>
      </x:c>
      <x:c r="B530" s="46" t="str">
        <x:f>IF(ISBLANK('2012 HR 배정표'!F528)=TRUE,"-",IF(ISERROR((HLOOKUP($A$5,Prj_list!$O$6:$Z$7,2)*'2012 HR 배정표'!G528)/HLOOKUP($A$5,Prj_list!$O$6:$Z$7,2))=TRUE,"-",(HLOOKUP($A$5,Prj_list!$O$6:$Z$7,2)*'2012 HR 배정표'!G528)/HLOOKUP($A$5,Prj_list!$O$6:$Z$7,2)))</x:f>
        <x:v>-</x:v>
      </x:c>
      <x:c r="C530" s="45" t="str">
        <x:f>IF(ISBLANK('2012 HR 배정표'!H528)=TRUE,"-",'2012 HR 배정표'!H528)</x:f>
        <x:v>-</x:v>
      </x:c>
      <x:c r="D530" s="46" t="str">
        <x:f>IF(ISBLANK('2012 HR 배정표'!H528)=TRUE,"-",IF(ISERROR((HLOOKUP($A$5,Prj_list!$O$6:$Z$7,2)*'2012 HR 배정표'!I528)/HLOOKUP($A$5,Prj_list!$O$6:$Z$7,2))=TRUE,"-",(HLOOKUP($A$5,Prj_list!$O$6:$Z$7,2)*'2012 HR 배정표'!I528)/HLOOKUP($A$5,Prj_list!$O$6:$Z$7,2)))</x:f>
        <x:v>-</x:v>
      </x:c>
      <x:c r="E530" s="45" t="str">
        <x:f>IF(ISBLANK('2012 HR 배정표'!J528)=TRUE,"-",'2012 HR 배정표'!J528)</x:f>
        <x:v>-</x:v>
      </x:c>
      <x:c r="F530" s="46" t="str">
        <x:f>IF(ISBLANK('2012 HR 배정표'!J528)=TRUE,"-",IF(ISERROR((HLOOKUP($A$5,Prj_list!$O$6:$Z$7,2)*'2012 HR 배정표'!K528)/HLOOKUP($A$5,Prj_list!$O$6:$Z$7,2))=TRUE,"-",(HLOOKUP($A$5,Prj_list!$O$6:$Z$7,2)*'2012 HR 배정표'!K528)/HLOOKUP($A$5,Prj_list!$O$6:$Z$7,2)))</x:f>
        <x:v>-</x:v>
      </x:c>
      <x:c r="G530" s="45" t="str">
        <x:f>IF(ISBLANK('2012 HR 배정표'!L528)=TRUE,"-",'2012 HR 배정표'!L528)</x:f>
        <x:v>-</x:v>
      </x:c>
      <x:c r="H530" s="46" t="str">
        <x:f>IF(ISBLANK('2012 HR 배정표'!L528)=TRUE,"-",IF(ISERROR((HLOOKUP($A$5,Prj_list!$O$6:$Z$7,2)*'2012 HR 배정표'!M528)/HLOOKUP($A$5,Prj_list!$O$6:$Z$7,2))=TRUE,"-",(HLOOKUP($A$5,Prj_list!$O$6:$Z$7,2)*'2012 HR 배정표'!M528)/HLOOKUP($A$5,Prj_list!$O$6:$Z$7,2)))</x:f>
        <x:v>-</x:v>
      </x:c>
      <x:c r="I530" s="45" t="str">
        <x:f>IF(ISBLANK('2012 HR 배정표'!N528)=TRUE,"-",'2012 HR 배정표'!N528)</x:f>
        <x:v>-</x:v>
      </x:c>
      <x:c r="J530" s="46" t="str">
        <x:f>IF(ISBLANK('2012 HR 배정표'!N528)=TRUE,"-",IF(ISERROR((HLOOKUP($A$5,Prj_list!$O$6:$Z$7,2)*'2012 HR 배정표'!O528)/HLOOKUP($A$5,Prj_list!$O$6:$Z$7,2))=TRUE,"-",(HLOOKUP($A$5,Prj_list!$O$6:$Z$7,2)*'2012 HR 배정표'!O528)/HLOOKUP($A$5,Prj_list!$O$6:$Z$7,2)))</x:f>
        <x:v>-</x:v>
      </x:c>
      <x:c r="K530" s="45" t="str">
        <x:f>IF(ISBLANK('2012 HR 배정표'!P528)=TRUE,"-",'2012 HR 배정표'!P528)</x:f>
        <x:v>-</x:v>
      </x:c>
      <x:c r="L530" s="46" t="str">
        <x:f>IF(ISBLANK('2012 HR 배정표'!P528)=TRUE,"-",IF(ISERROR((HLOOKUP($A$5,Prj_list!$O$6:$Z$7,2)*'2012 HR 배정표'!Q528)/HLOOKUP($A$5,Prj_list!$O$6:$Z$7,2))=TRUE,"-",(HLOOKUP($A$5,Prj_list!$O$6:$Z$7,2)*'2012 HR 배정표'!Q528)/HLOOKUP($A$5,Prj_list!$O$6:$Z$7,2)))</x:f>
        <x:v>-</x:v>
      </x:c>
      <x:c r="M530" s="45" t="str">
        <x:f>IF(ISBLANK('2012 HR 배정표'!R528)=TRUE,"-",'2012 HR 배정표'!R528)</x:f>
        <x:v>-</x:v>
      </x:c>
      <x:c r="N530" s="46" t="str">
        <x:f>IF(ISBLANK('2012 HR 배정표'!R528)=TRUE,"-",IF(ISERROR((HLOOKUP($A$5,Prj_list!$O$6:$Z$7,2)*'2012 HR 배정표'!S528)/HLOOKUP($A$5,Prj_list!$O$6:$Z$7,2))=TRUE,"-",(HLOOKUP($A$5,Prj_list!$O$6:$Z$7,2)*'2012 HR 배정표'!S528)/HLOOKUP($A$5,Prj_list!$O$6:$Z$7,2)))</x:f>
        <x:v>-</x:v>
      </x:c>
      <x:c r="O530" s="45" t="str">
        <x:f>IF(ISBLANK('2012 HR 배정표'!T528)=TRUE,"-",'2012 HR 배정표'!T528)</x:f>
        <x:v>-</x:v>
      </x:c>
      <x:c r="P530" s="46" t="str">
        <x:f>IF(ISBLANK('2012 HR 배정표'!T528)=TRUE,"-",IF(ISERROR((HLOOKUP($A$5,Prj_list!$O$6:$Z$7,2)*'2012 HR 배정표'!U528)/HLOOKUP($A$5,Prj_list!$O$6:$Z$7,2))=TRUE,"-",(HLOOKUP($A$5,Prj_list!$O$6:$Z$7,2)*'2012 HR 배정표'!U528)/HLOOKUP($A$5,Prj_list!$O$6:$Z$7,2)))</x:f>
        <x:v>-</x:v>
      </x:c>
      <x:c r="Q530" s="45" t="str">
        <x:f>IF(ISBLANK('2012 HR 배정표'!V528)=TRUE,"-",'2012 HR 배정표'!V528)</x:f>
        <x:v>-</x:v>
      </x:c>
      <x:c r="R530" s="46" t="str">
        <x:f>IF(ISBLANK('2012 HR 배정표'!V528)=TRUE,"-",IF(ISERROR((HLOOKUP($A$5,Prj_list!$O$6:$Z$7,2)*'2012 HR 배정표'!W528)/HLOOKUP($A$5,Prj_list!$O$6:$Z$7,2))=TRUE,"-",(HLOOKUP($A$5,Prj_list!$O$6:$Z$7,2)*'2012 HR 배정표'!W528)/HLOOKUP($A$5,Prj_list!$O$6:$Z$7,2)))</x:f>
        <x:v>-</x:v>
      </x:c>
      <x:c r="S530" s="45" t="str">
        <x:f>IF(ISBLANK('2012 HR 배정표'!X528)=TRUE,"-",'2012 HR 배정표'!X528)</x:f>
        <x:v>-</x:v>
      </x:c>
      <x:c r="T530" s="46" t="str">
        <x:f>IF(ISBLANK('2012 HR 배정표'!X528)=TRUE,"-",IF(ISERROR((HLOOKUP($A$5,Prj_list!$O$6:$Z$7,2)*'2012 HR 배정표'!Y528)/HLOOKUP($A$5,Prj_list!$O$6:$Z$7,2))=TRUE,"-",(HLOOKUP($A$5,Prj_list!$O$6:$Z$7,2)*'2012 HR 배정표'!Y528)/HLOOKUP($A$5,Prj_list!$O$6:$Z$7,2)))</x:f>
        <x:v>-</x:v>
      </x:c>
      <x:c r="U530" s="45" t="str">
        <x:f>IF(ISBLANK('2012 HR 배정표'!Z528)=TRUE,"-",'2012 HR 배정표'!Z528)</x:f>
        <x:v>-</x:v>
      </x:c>
      <x:c r="V530" s="46" t="str">
        <x:f>IF(ISBLANK('2012 HR 배정표'!Z528)=TRUE,"-",IF(ISERROR((HLOOKUP($A$5,Prj_list!$O$6:$Z$7,2)*'2012 HR 배정표'!AA528)/HLOOKUP($A$5,Prj_list!$O$6:$Z$7,2))=TRUE,"-",(HLOOKUP($A$5,Prj_list!$O$6:$Z$7,2)*'2012 HR 배정표'!AA528)/HLOOKUP($A$5,Prj_list!$O$6:$Z$7,2)))</x:f>
        <x:v>-</x:v>
      </x:c>
      <x:c r="W530" s="45" t="str">
        <x:f>IF(ISBLANK('2012 HR 배정표'!AB528)=TRUE,"-",'2012 HR 배정표'!AB528)</x:f>
        <x:v>-</x:v>
      </x:c>
      <x:c r="X530" s="46" t="str">
        <x:f>IF(ISBLANK('2012 HR 배정표'!AB528)=TRUE,"-",IF(ISERROR((HLOOKUP($A$5,Prj_list!$O$6:$Z$7,2)*'2012 HR 배정표'!AC528)/HLOOKUP($A$5,Prj_list!$O$6:$Z$7,2))=TRUE,"-",(HLOOKUP($A$5,Prj_list!$O$6:$Z$7,2)*'2012 HR 배정표'!AC528)/HLOOKUP($A$5,Prj_list!$O$6:$Z$7,2)))</x:f>
        <x:v>-</x:v>
      </x:c>
      <x:c r="Y530" s="45" t="str">
        <x:f>IF(ISBLANK('2012 HR 배정표'!AD528)=TRUE,"-",'2012 HR 배정표'!AD528)</x:f>
        <x:v>-</x:v>
      </x:c>
      <x:c r="Z530" s="46" t="str">
        <x:f>IF(ISBLANK('2012 HR 배정표'!AD528)=TRUE,"-",IF(ISERROR((HLOOKUP($A$5,Prj_list!$O$6:$Z$7,2)*'2012 HR 배정표'!AE528)/HLOOKUP($A$5,Prj_list!$O$6:$Z$7,2))=TRUE,"-",(HLOOKUP($A$5,Prj_list!$O$6:$Z$7,2)*'2012 HR 배정표'!AE528)/HLOOKUP($A$5,Prj_list!$O$6:$Z$7,2)))</x:f>
        <x:v>-</x:v>
      </x:c>
      <x:c r="AA530" s="45" t="str">
        <x:f>IF(ISBLANK('2012 HR 배정표'!AF528)=TRUE,"-",'2012 HR 배정표'!AF528)</x:f>
        <x:v>-</x:v>
      </x:c>
      <x:c r="AB530" s="46" t="str">
        <x:f>IF(ISBLANK('2012 HR 배정표'!AF528)=TRUE,"-",IF(ISERROR((HLOOKUP($A$5,Prj_list!$O$6:$Z$7,2)*'2012 HR 배정표'!AG528)/HLOOKUP($A$5,Prj_list!$O$6:$Z$7,2))=TRUE,"-",(HLOOKUP($A$5,Prj_list!$O$6:$Z$7,2)*'2012 HR 배정표'!AG528)/HLOOKUP($A$5,Prj_list!$O$6:$Z$7,2)))</x:f>
        <x:v>-</x:v>
      </x:c>
      <x:c r="AC530" s="45" t="str">
        <x:f>IF(ISBLANK('2012 HR 배정표'!AH528)=TRUE,"-",'2012 HR 배정표'!AH528)</x:f>
        <x:v>-</x:v>
      </x:c>
      <x:c r="AD530" s="46" t="str">
        <x:f>IF(ISBLANK('2012 HR 배정표'!AH528)=TRUE,"-",IF(ISERROR((HLOOKUP($A$5,Prj_list!$O$6:$Z$7,2)*'2012 HR 배정표'!AI528)/HLOOKUP($A$5,Prj_list!$O$6:$Z$7,2))=TRUE,"-",(HLOOKUP($A$5,Prj_list!$O$6:$Z$7,2)*'2012 HR 배정표'!AI528)/HLOOKUP($A$5,Prj_list!$O$6:$Z$7,2)))</x:f>
        <x:v>-</x:v>
      </x:c>
      <x:c r="AE530" s="45" t="str">
        <x:f>IF(ISBLANK('2012 HR 배정표'!AJ528)=TRUE,"-",'2012 HR 배정표'!AJ528)</x:f>
        <x:v>-</x:v>
      </x:c>
      <x:c r="AF530" s="46" t="str">
        <x:f>IF(ISBLANK('2012 HR 배정표'!AJ528)=TRUE,"-",IF(ISERROR((HLOOKUP($A$5,Prj_list!$O$6:$Z$7,2)*'2012 HR 배정표'!AK528)/HLOOKUP($A$5,Prj_list!$O$6:$Z$7,2))=TRUE,"-",(HLOOKUP($A$5,Prj_list!$O$6:$Z$7,2)*'2012 HR 배정표'!AK528)/HLOOKUP($A$5,Prj_list!$O$6:$Z$7,2)))</x:f>
        <x:v>-</x:v>
      </x:c>
      <x:c r="AG530" s="45" t="str">
        <x:f>IF(ISBLANK('2012 HR 배정표'!AL528)=TRUE,"-",'2012 HR 배정표'!AL528)</x:f>
        <x:v>-</x:v>
      </x:c>
      <x:c r="AH530" s="46" t="str">
        <x:f>IF(ISBLANK('2012 HR 배정표'!AL528)=TRUE,"-",IF(ISERROR((HLOOKUP($A$5,Prj_list!$O$6:$Z$7,2)*'2012 HR 배정표'!AM528)/HLOOKUP($A$5,Prj_list!$O$6:$Z$7,2))=TRUE,"-",(HLOOKUP($A$5,Prj_list!$O$6:$Z$7,2)*'2012 HR 배정표'!AM528)/HLOOKUP($A$5,Prj_list!$O$6:$Z$7,2)))</x:f>
        <x:v>-</x:v>
      </x:c>
      <x:c r="AI530" s="45" t="str">
        <x:f>IF(ISBLANK('2012 HR 배정표'!AN528)=TRUE,"-",'2012 HR 배정표'!AN528)</x:f>
        <x:v>-</x:v>
      </x:c>
      <x:c r="AJ530" s="46" t="str">
        <x:f>IF(ISBLANK('2012 HR 배정표'!AN528)=TRUE,"-",IF(ISERROR((HLOOKUP($A$5,Prj_list!$O$6:$Z$7,2)*'2012 HR 배정표'!AO528)/HLOOKUP($A$5,Prj_list!$O$6:$Z$7,2))=TRUE,"-",(HLOOKUP($A$5,Prj_list!$O$6:$Z$7,2)*'2012 HR 배정표'!AO528)/HLOOKUP($A$5,Prj_list!$O$6:$Z$7,2)))</x:f>
        <x:v>-</x:v>
      </x:c>
      <x:c r="AK530" s="45" t="str">
        <x:f>IF(ISBLANK('2012 HR 배정표'!AP528)=TRUE,"-",'2012 HR 배정표'!AP528)</x:f>
        <x:v>-</x:v>
      </x:c>
      <x:c r="AL530" s="46" t="str">
        <x:f>IF(ISBLANK('2012 HR 배정표'!AP528)=TRUE,"-",IF(ISERROR((HLOOKUP($A$5,Prj_list!$O$6:$Z$7,2)*'2012 HR 배정표'!AQ528)/HLOOKUP($A$5,Prj_list!$O$6:$Z$7,2))=TRUE,"-",(HLOOKUP($A$5,Prj_list!$O$6:$Z$7,2)*'2012 HR 배정표'!AQ528)/HLOOKUP($A$5,Prj_list!$O$6:$Z$7,2)))</x:f>
        <x:v>-</x:v>
      </x:c>
      <x:c r="AM530" s="45" t="str">
        <x:f>IF(ISBLANK('2012 HR 배정표'!AR528)=TRUE,"-",'2012 HR 배정표'!AR528)</x:f>
        <x:v>-</x:v>
      </x:c>
      <x:c r="AN530" s="46" t="str">
        <x:f>IF(ISBLANK('2012 HR 배정표'!AR528)=TRUE,"-",IF(ISERROR((HLOOKUP($A$5,Prj_list!$O$6:$Z$7,2)*'2012 HR 배정표'!AS528)/HLOOKUP($A$5,Prj_list!$O$6:$Z$7,2))=TRUE,"-",(HLOOKUP($A$5,Prj_list!$O$6:$Z$7,2)*'2012 HR 배정표'!AS528)/HLOOKUP($A$5,Prj_list!$O$6:$Z$7,2)))</x:f>
        <x:v>-</x:v>
      </x:c>
      <x:c r="AO530" s="45" t="str">
        <x:f>IF(ISBLANK('2012 HR 배정표'!AT528)=TRUE,"-",'2012 HR 배정표'!AT528)</x:f>
        <x:v>-</x:v>
      </x:c>
      <x:c r="AP530" s="46" t="str">
        <x:f>IF(ISBLANK('2012 HR 배정표'!AT528)=TRUE,"-",IF(ISERROR((HLOOKUP($A$5,Prj_list!$O$6:$Z$7,2)*'2012 HR 배정표'!AU528)/HLOOKUP($A$5,Prj_list!$O$6:$Z$7,2))=TRUE,"-",(HLOOKUP($A$5,Prj_list!$O$6:$Z$7,2)*'2012 HR 배정표'!AU528)/HLOOKUP($A$5,Prj_list!$O$6:$Z$7,2)))</x:f>
        <x:v>-</x:v>
      </x:c>
      <x:c r="AQ530" s="45" t="str">
        <x:f>IF(ISBLANK('2012 HR 배정표'!AV528)=TRUE,"-",'2012 HR 배정표'!AV528)</x:f>
        <x:v>-</x:v>
      </x:c>
      <x:c r="AR530" s="46" t="str">
        <x:f>IF(ISBLANK('2012 HR 배정표'!AV528)=TRUE,"-",IF(ISERROR((HLOOKUP($A$5,Prj_list!$O$6:$Z$7,2)*'2012 HR 배정표'!AW528)/HLOOKUP($A$5,Prj_list!$O$6:$Z$7,2))=TRUE,"-",(HLOOKUP($A$5,Prj_list!$O$6:$Z$7,2)*'2012 HR 배정표'!AW528)/HLOOKUP($A$5,Prj_list!$O$6:$Z$7,2)))</x:f>
        <x:v>-</x:v>
      </x:c>
      <x:c r="AS530" s="45" t="str">
        <x:f>IF(ISBLANK('2012 HR 배정표'!AX528)=TRUE,"-",'2012 HR 배정표'!AX528)</x:f>
        <x:v>-</x:v>
      </x:c>
      <x:c r="AT530" s="46" t="str">
        <x:f>IF(ISBLANK('2012 HR 배정표'!AX528)=TRUE,"-",IF(ISERROR((HLOOKUP($A$5,Prj_list!$O$6:$Z$7,2)*'2012 HR 배정표'!AY528)/HLOOKUP($A$5,Prj_list!$O$6:$Z$7,2))=TRUE,"-",(HLOOKUP($A$5,Prj_list!$O$6:$Z$7,2)*'2012 HR 배정표'!AY528)/HLOOKUP($A$5,Prj_list!$O$6:$Z$7,2)))</x:f>
        <x:v>-</x:v>
      </x:c>
      <x:c r="AU530" s="45" t="str">
        <x:f>IF(ISBLANK('2012 HR 배정표'!AZ528)=TRUE,"-",'2012 HR 배정표'!AZ528)</x:f>
        <x:v>-</x:v>
      </x:c>
      <x:c r="AV530" s="46" t="str">
        <x:f>IF(ISBLANK('2012 HR 배정표'!AZ528)=TRUE,"-",IF(ISERROR((HLOOKUP($A$5,Prj_list!$O$6:$Z$7,2)*'2012 HR 배정표'!BA528)/HLOOKUP($A$5,Prj_list!$O$6:$Z$7,2))=TRUE,"-",(HLOOKUP($A$5,Prj_list!$O$6:$Z$7,2)*'2012 HR 배정표'!BA528)/HLOOKUP($A$5,Prj_list!$O$6:$Z$7,2)))</x:f>
        <x:v>-</x:v>
      </x:c>
      <x:c r="AW530" s="34" t="str">
        <x:f t="shared" si="16"/>
        <x:v/>
      </x:c>
      <x:c r="AX530" s="41">
        <x:f t="shared" si="17"/>
        <x:v>0</x:v>
      </x:c>
    </x:row>
    <x:row r="531" spans="1:50">
      <x:c r="A531" s="45" t="str">
        <x:f>IF(ISBLANK('2012 HR 배정표'!F529)=TRUE,"-",'2012 HR 배정표'!F529)</x:f>
        <x:v>-</x:v>
      </x:c>
      <x:c r="B531" s="46" t="str">
        <x:f>IF(ISBLANK('2012 HR 배정표'!F529)=TRUE,"-",IF(ISERROR((HLOOKUP($A$5,Prj_list!$O$6:$Z$7,2)*'2012 HR 배정표'!G529)/HLOOKUP($A$5,Prj_list!$O$6:$Z$7,2))=TRUE,"-",(HLOOKUP($A$5,Prj_list!$O$6:$Z$7,2)*'2012 HR 배정표'!G529)/HLOOKUP($A$5,Prj_list!$O$6:$Z$7,2)))</x:f>
        <x:v>-</x:v>
      </x:c>
      <x:c r="C531" s="45" t="str">
        <x:f>IF(ISBLANK('2012 HR 배정표'!H529)=TRUE,"-",'2012 HR 배정표'!H529)</x:f>
        <x:v>-</x:v>
      </x:c>
      <x:c r="D531" s="46" t="str">
        <x:f>IF(ISBLANK('2012 HR 배정표'!H529)=TRUE,"-",IF(ISERROR((HLOOKUP($A$5,Prj_list!$O$6:$Z$7,2)*'2012 HR 배정표'!I529)/HLOOKUP($A$5,Prj_list!$O$6:$Z$7,2))=TRUE,"-",(HLOOKUP($A$5,Prj_list!$O$6:$Z$7,2)*'2012 HR 배정표'!I529)/HLOOKUP($A$5,Prj_list!$O$6:$Z$7,2)))</x:f>
        <x:v>-</x:v>
      </x:c>
      <x:c r="E531" s="45" t="str">
        <x:f>IF(ISBLANK('2012 HR 배정표'!J529)=TRUE,"-",'2012 HR 배정표'!J529)</x:f>
        <x:v>-</x:v>
      </x:c>
      <x:c r="F531" s="46" t="str">
        <x:f>IF(ISBLANK('2012 HR 배정표'!J529)=TRUE,"-",IF(ISERROR((HLOOKUP($A$5,Prj_list!$O$6:$Z$7,2)*'2012 HR 배정표'!K529)/HLOOKUP($A$5,Prj_list!$O$6:$Z$7,2))=TRUE,"-",(HLOOKUP($A$5,Prj_list!$O$6:$Z$7,2)*'2012 HR 배정표'!K529)/HLOOKUP($A$5,Prj_list!$O$6:$Z$7,2)))</x:f>
        <x:v>-</x:v>
      </x:c>
      <x:c r="G531" s="45" t="str">
        <x:f>IF(ISBLANK('2012 HR 배정표'!L529)=TRUE,"-",'2012 HR 배정표'!L529)</x:f>
        <x:v>-</x:v>
      </x:c>
      <x:c r="H531" s="46" t="str">
        <x:f>IF(ISBLANK('2012 HR 배정표'!L529)=TRUE,"-",IF(ISERROR((HLOOKUP($A$5,Prj_list!$O$6:$Z$7,2)*'2012 HR 배정표'!M529)/HLOOKUP($A$5,Prj_list!$O$6:$Z$7,2))=TRUE,"-",(HLOOKUP($A$5,Prj_list!$O$6:$Z$7,2)*'2012 HR 배정표'!M529)/HLOOKUP($A$5,Prj_list!$O$6:$Z$7,2)))</x:f>
        <x:v>-</x:v>
      </x:c>
      <x:c r="I531" s="45" t="str">
        <x:f>IF(ISBLANK('2012 HR 배정표'!N529)=TRUE,"-",'2012 HR 배정표'!N529)</x:f>
        <x:v>-</x:v>
      </x:c>
      <x:c r="J531" s="46" t="str">
        <x:f>IF(ISBLANK('2012 HR 배정표'!N529)=TRUE,"-",IF(ISERROR((HLOOKUP($A$5,Prj_list!$O$6:$Z$7,2)*'2012 HR 배정표'!O529)/HLOOKUP($A$5,Prj_list!$O$6:$Z$7,2))=TRUE,"-",(HLOOKUP($A$5,Prj_list!$O$6:$Z$7,2)*'2012 HR 배정표'!O529)/HLOOKUP($A$5,Prj_list!$O$6:$Z$7,2)))</x:f>
        <x:v>-</x:v>
      </x:c>
      <x:c r="K531" s="45" t="str">
        <x:f>IF(ISBLANK('2012 HR 배정표'!P529)=TRUE,"-",'2012 HR 배정표'!P529)</x:f>
        <x:v>-</x:v>
      </x:c>
      <x:c r="L531" s="46" t="str">
        <x:f>IF(ISBLANK('2012 HR 배정표'!P529)=TRUE,"-",IF(ISERROR((HLOOKUP($A$5,Prj_list!$O$6:$Z$7,2)*'2012 HR 배정표'!Q529)/HLOOKUP($A$5,Prj_list!$O$6:$Z$7,2))=TRUE,"-",(HLOOKUP($A$5,Prj_list!$O$6:$Z$7,2)*'2012 HR 배정표'!Q529)/HLOOKUP($A$5,Prj_list!$O$6:$Z$7,2)))</x:f>
        <x:v>-</x:v>
      </x:c>
      <x:c r="M531" s="45" t="str">
        <x:f>IF(ISBLANK('2012 HR 배정표'!R529)=TRUE,"-",'2012 HR 배정표'!R529)</x:f>
        <x:v>-</x:v>
      </x:c>
      <x:c r="N531" s="46" t="str">
        <x:f>IF(ISBLANK('2012 HR 배정표'!R529)=TRUE,"-",IF(ISERROR((HLOOKUP($A$5,Prj_list!$O$6:$Z$7,2)*'2012 HR 배정표'!S529)/HLOOKUP($A$5,Prj_list!$O$6:$Z$7,2))=TRUE,"-",(HLOOKUP($A$5,Prj_list!$O$6:$Z$7,2)*'2012 HR 배정표'!S529)/HLOOKUP($A$5,Prj_list!$O$6:$Z$7,2)))</x:f>
        <x:v>-</x:v>
      </x:c>
      <x:c r="O531" s="45" t="str">
        <x:f>IF(ISBLANK('2012 HR 배정표'!T529)=TRUE,"-",'2012 HR 배정표'!T529)</x:f>
        <x:v>-</x:v>
      </x:c>
      <x:c r="P531" s="46" t="str">
        <x:f>IF(ISBLANK('2012 HR 배정표'!T529)=TRUE,"-",IF(ISERROR((HLOOKUP($A$5,Prj_list!$O$6:$Z$7,2)*'2012 HR 배정표'!U529)/HLOOKUP($A$5,Prj_list!$O$6:$Z$7,2))=TRUE,"-",(HLOOKUP($A$5,Prj_list!$O$6:$Z$7,2)*'2012 HR 배정표'!U529)/HLOOKUP($A$5,Prj_list!$O$6:$Z$7,2)))</x:f>
        <x:v>-</x:v>
      </x:c>
      <x:c r="Q531" s="45" t="str">
        <x:f>IF(ISBLANK('2012 HR 배정표'!V529)=TRUE,"-",'2012 HR 배정표'!V529)</x:f>
        <x:v>-</x:v>
      </x:c>
      <x:c r="R531" s="46" t="str">
        <x:f>IF(ISBLANK('2012 HR 배정표'!V529)=TRUE,"-",IF(ISERROR((HLOOKUP($A$5,Prj_list!$O$6:$Z$7,2)*'2012 HR 배정표'!W529)/HLOOKUP($A$5,Prj_list!$O$6:$Z$7,2))=TRUE,"-",(HLOOKUP($A$5,Prj_list!$O$6:$Z$7,2)*'2012 HR 배정표'!W529)/HLOOKUP($A$5,Prj_list!$O$6:$Z$7,2)))</x:f>
        <x:v>-</x:v>
      </x:c>
      <x:c r="S531" s="45" t="str">
        <x:f>IF(ISBLANK('2012 HR 배정표'!X529)=TRUE,"-",'2012 HR 배정표'!X529)</x:f>
        <x:v>-</x:v>
      </x:c>
      <x:c r="T531" s="46" t="str">
        <x:f>IF(ISBLANK('2012 HR 배정표'!X529)=TRUE,"-",IF(ISERROR((HLOOKUP($A$5,Prj_list!$O$6:$Z$7,2)*'2012 HR 배정표'!Y529)/HLOOKUP($A$5,Prj_list!$O$6:$Z$7,2))=TRUE,"-",(HLOOKUP($A$5,Prj_list!$O$6:$Z$7,2)*'2012 HR 배정표'!Y529)/HLOOKUP($A$5,Prj_list!$O$6:$Z$7,2)))</x:f>
        <x:v>-</x:v>
      </x:c>
      <x:c r="U531" s="45" t="str">
        <x:f>IF(ISBLANK('2012 HR 배정표'!Z529)=TRUE,"-",'2012 HR 배정표'!Z529)</x:f>
        <x:v>-</x:v>
      </x:c>
      <x:c r="V531" s="46" t="str">
        <x:f>IF(ISBLANK('2012 HR 배정표'!Z529)=TRUE,"-",IF(ISERROR((HLOOKUP($A$5,Prj_list!$O$6:$Z$7,2)*'2012 HR 배정표'!AA529)/HLOOKUP($A$5,Prj_list!$O$6:$Z$7,2))=TRUE,"-",(HLOOKUP($A$5,Prj_list!$O$6:$Z$7,2)*'2012 HR 배정표'!AA529)/HLOOKUP($A$5,Prj_list!$O$6:$Z$7,2)))</x:f>
        <x:v>-</x:v>
      </x:c>
      <x:c r="W531" s="45" t="str">
        <x:f>IF(ISBLANK('2012 HR 배정표'!AB529)=TRUE,"-",'2012 HR 배정표'!AB529)</x:f>
        <x:v>-</x:v>
      </x:c>
      <x:c r="X531" s="46" t="str">
        <x:f>IF(ISBLANK('2012 HR 배정표'!AB529)=TRUE,"-",IF(ISERROR((HLOOKUP($A$5,Prj_list!$O$6:$Z$7,2)*'2012 HR 배정표'!AC529)/HLOOKUP($A$5,Prj_list!$O$6:$Z$7,2))=TRUE,"-",(HLOOKUP($A$5,Prj_list!$O$6:$Z$7,2)*'2012 HR 배정표'!AC529)/HLOOKUP($A$5,Prj_list!$O$6:$Z$7,2)))</x:f>
        <x:v>-</x:v>
      </x:c>
      <x:c r="Y531" s="45" t="str">
        <x:f>IF(ISBLANK('2012 HR 배정표'!AD529)=TRUE,"-",'2012 HR 배정표'!AD529)</x:f>
        <x:v>-</x:v>
      </x:c>
      <x:c r="Z531" s="46" t="str">
        <x:f>IF(ISBLANK('2012 HR 배정표'!AD529)=TRUE,"-",IF(ISERROR((HLOOKUP($A$5,Prj_list!$O$6:$Z$7,2)*'2012 HR 배정표'!AE529)/HLOOKUP($A$5,Prj_list!$O$6:$Z$7,2))=TRUE,"-",(HLOOKUP($A$5,Prj_list!$O$6:$Z$7,2)*'2012 HR 배정표'!AE529)/HLOOKUP($A$5,Prj_list!$O$6:$Z$7,2)))</x:f>
        <x:v>-</x:v>
      </x:c>
      <x:c r="AA531" s="45" t="str">
        <x:f>IF(ISBLANK('2012 HR 배정표'!AF529)=TRUE,"-",'2012 HR 배정표'!AF529)</x:f>
        <x:v>-</x:v>
      </x:c>
      <x:c r="AB531" s="46" t="str">
        <x:f>IF(ISBLANK('2012 HR 배정표'!AF529)=TRUE,"-",IF(ISERROR((HLOOKUP($A$5,Prj_list!$O$6:$Z$7,2)*'2012 HR 배정표'!AG529)/HLOOKUP($A$5,Prj_list!$O$6:$Z$7,2))=TRUE,"-",(HLOOKUP($A$5,Prj_list!$O$6:$Z$7,2)*'2012 HR 배정표'!AG529)/HLOOKUP($A$5,Prj_list!$O$6:$Z$7,2)))</x:f>
        <x:v>-</x:v>
      </x:c>
      <x:c r="AC531" s="45" t="str">
        <x:f>IF(ISBLANK('2012 HR 배정표'!AH529)=TRUE,"-",'2012 HR 배정표'!AH529)</x:f>
        <x:v>-</x:v>
      </x:c>
      <x:c r="AD531" s="46" t="str">
        <x:f>IF(ISBLANK('2012 HR 배정표'!AH529)=TRUE,"-",IF(ISERROR((HLOOKUP($A$5,Prj_list!$O$6:$Z$7,2)*'2012 HR 배정표'!AI529)/HLOOKUP($A$5,Prj_list!$O$6:$Z$7,2))=TRUE,"-",(HLOOKUP($A$5,Prj_list!$O$6:$Z$7,2)*'2012 HR 배정표'!AI529)/HLOOKUP($A$5,Prj_list!$O$6:$Z$7,2)))</x:f>
        <x:v>-</x:v>
      </x:c>
      <x:c r="AE531" s="45" t="str">
        <x:f>IF(ISBLANK('2012 HR 배정표'!AJ529)=TRUE,"-",'2012 HR 배정표'!AJ529)</x:f>
        <x:v>-</x:v>
      </x:c>
      <x:c r="AF531" s="46" t="str">
        <x:f>IF(ISBLANK('2012 HR 배정표'!AJ529)=TRUE,"-",IF(ISERROR((HLOOKUP($A$5,Prj_list!$O$6:$Z$7,2)*'2012 HR 배정표'!AK529)/HLOOKUP($A$5,Prj_list!$O$6:$Z$7,2))=TRUE,"-",(HLOOKUP($A$5,Prj_list!$O$6:$Z$7,2)*'2012 HR 배정표'!AK529)/HLOOKUP($A$5,Prj_list!$O$6:$Z$7,2)))</x:f>
        <x:v>-</x:v>
      </x:c>
      <x:c r="AG531" s="45" t="str">
        <x:f>IF(ISBLANK('2012 HR 배정표'!AL529)=TRUE,"-",'2012 HR 배정표'!AL529)</x:f>
        <x:v>-</x:v>
      </x:c>
      <x:c r="AH531" s="46" t="str">
        <x:f>IF(ISBLANK('2012 HR 배정표'!AL529)=TRUE,"-",IF(ISERROR((HLOOKUP($A$5,Prj_list!$O$6:$Z$7,2)*'2012 HR 배정표'!AM529)/HLOOKUP($A$5,Prj_list!$O$6:$Z$7,2))=TRUE,"-",(HLOOKUP($A$5,Prj_list!$O$6:$Z$7,2)*'2012 HR 배정표'!AM529)/HLOOKUP($A$5,Prj_list!$O$6:$Z$7,2)))</x:f>
        <x:v>-</x:v>
      </x:c>
      <x:c r="AI531" s="45" t="str">
        <x:f>IF(ISBLANK('2012 HR 배정표'!AN529)=TRUE,"-",'2012 HR 배정표'!AN529)</x:f>
        <x:v>-</x:v>
      </x:c>
      <x:c r="AJ531" s="46" t="str">
        <x:f>IF(ISBLANK('2012 HR 배정표'!AN529)=TRUE,"-",IF(ISERROR((HLOOKUP($A$5,Prj_list!$O$6:$Z$7,2)*'2012 HR 배정표'!AO529)/HLOOKUP($A$5,Prj_list!$O$6:$Z$7,2))=TRUE,"-",(HLOOKUP($A$5,Prj_list!$O$6:$Z$7,2)*'2012 HR 배정표'!AO529)/HLOOKUP($A$5,Prj_list!$O$6:$Z$7,2)))</x:f>
        <x:v>-</x:v>
      </x:c>
      <x:c r="AK531" s="45" t="str">
        <x:f>IF(ISBLANK('2012 HR 배정표'!AP529)=TRUE,"-",'2012 HR 배정표'!AP529)</x:f>
        <x:v>-</x:v>
      </x:c>
      <x:c r="AL531" s="46" t="str">
        <x:f>IF(ISBLANK('2012 HR 배정표'!AP529)=TRUE,"-",IF(ISERROR((HLOOKUP($A$5,Prj_list!$O$6:$Z$7,2)*'2012 HR 배정표'!AQ529)/HLOOKUP($A$5,Prj_list!$O$6:$Z$7,2))=TRUE,"-",(HLOOKUP($A$5,Prj_list!$O$6:$Z$7,2)*'2012 HR 배정표'!AQ529)/HLOOKUP($A$5,Prj_list!$O$6:$Z$7,2)))</x:f>
        <x:v>-</x:v>
      </x:c>
      <x:c r="AM531" s="45" t="str">
        <x:f>IF(ISBLANK('2012 HR 배정표'!AR529)=TRUE,"-",'2012 HR 배정표'!AR529)</x:f>
        <x:v>-</x:v>
      </x:c>
      <x:c r="AN531" s="46" t="str">
        <x:f>IF(ISBLANK('2012 HR 배정표'!AR529)=TRUE,"-",IF(ISERROR((HLOOKUP($A$5,Prj_list!$O$6:$Z$7,2)*'2012 HR 배정표'!AS529)/HLOOKUP($A$5,Prj_list!$O$6:$Z$7,2))=TRUE,"-",(HLOOKUP($A$5,Prj_list!$O$6:$Z$7,2)*'2012 HR 배정표'!AS529)/HLOOKUP($A$5,Prj_list!$O$6:$Z$7,2)))</x:f>
        <x:v>-</x:v>
      </x:c>
      <x:c r="AO531" s="45" t="str">
        <x:f>IF(ISBLANK('2012 HR 배정표'!AT529)=TRUE,"-",'2012 HR 배정표'!AT529)</x:f>
        <x:v>-</x:v>
      </x:c>
      <x:c r="AP531" s="46" t="str">
        <x:f>IF(ISBLANK('2012 HR 배정표'!AT529)=TRUE,"-",IF(ISERROR((HLOOKUP($A$5,Prj_list!$O$6:$Z$7,2)*'2012 HR 배정표'!AU529)/HLOOKUP($A$5,Prj_list!$O$6:$Z$7,2))=TRUE,"-",(HLOOKUP($A$5,Prj_list!$O$6:$Z$7,2)*'2012 HR 배정표'!AU529)/HLOOKUP($A$5,Prj_list!$O$6:$Z$7,2)))</x:f>
        <x:v>-</x:v>
      </x:c>
      <x:c r="AQ531" s="45" t="str">
        <x:f>IF(ISBLANK('2012 HR 배정표'!AV529)=TRUE,"-",'2012 HR 배정표'!AV529)</x:f>
        <x:v>-</x:v>
      </x:c>
      <x:c r="AR531" s="46" t="str">
        <x:f>IF(ISBLANK('2012 HR 배정표'!AV529)=TRUE,"-",IF(ISERROR((HLOOKUP($A$5,Prj_list!$O$6:$Z$7,2)*'2012 HR 배정표'!AW529)/HLOOKUP($A$5,Prj_list!$O$6:$Z$7,2))=TRUE,"-",(HLOOKUP($A$5,Prj_list!$O$6:$Z$7,2)*'2012 HR 배정표'!AW529)/HLOOKUP($A$5,Prj_list!$O$6:$Z$7,2)))</x:f>
        <x:v>-</x:v>
      </x:c>
      <x:c r="AS531" s="45" t="str">
        <x:f>IF(ISBLANK('2012 HR 배정표'!AX529)=TRUE,"-",'2012 HR 배정표'!AX529)</x:f>
        <x:v>-</x:v>
      </x:c>
      <x:c r="AT531" s="46" t="str">
        <x:f>IF(ISBLANK('2012 HR 배정표'!AX529)=TRUE,"-",IF(ISERROR((HLOOKUP($A$5,Prj_list!$O$6:$Z$7,2)*'2012 HR 배정표'!AY529)/HLOOKUP($A$5,Prj_list!$O$6:$Z$7,2))=TRUE,"-",(HLOOKUP($A$5,Prj_list!$O$6:$Z$7,2)*'2012 HR 배정표'!AY529)/HLOOKUP($A$5,Prj_list!$O$6:$Z$7,2)))</x:f>
        <x:v>-</x:v>
      </x:c>
      <x:c r="AU531" s="45" t="str">
        <x:f>IF(ISBLANK('2012 HR 배정표'!AZ529)=TRUE,"-",'2012 HR 배정표'!AZ529)</x:f>
        <x:v>-</x:v>
      </x:c>
      <x:c r="AV531" s="46" t="str">
        <x:f>IF(ISBLANK('2012 HR 배정표'!AZ529)=TRUE,"-",IF(ISERROR((HLOOKUP($A$5,Prj_list!$O$6:$Z$7,2)*'2012 HR 배정표'!BA529)/HLOOKUP($A$5,Prj_list!$O$6:$Z$7,2))=TRUE,"-",(HLOOKUP($A$5,Prj_list!$O$6:$Z$7,2)*'2012 HR 배정표'!BA529)/HLOOKUP($A$5,Prj_list!$O$6:$Z$7,2)))</x:f>
        <x:v>-</x:v>
      </x:c>
      <x:c r="AW531" s="34" t="str">
        <x:f t="shared" si="16"/>
        <x:v/>
      </x:c>
      <x:c r="AX531" s="41">
        <x:f t="shared" si="17"/>
        <x:v>0</x:v>
      </x:c>
    </x:row>
    <x:row r="532" spans="1:50">
      <x:c r="A532" s="45" t="str">
        <x:f>IF(ISBLANK('2012 HR 배정표'!F530)=TRUE,"-",'2012 HR 배정표'!F530)</x:f>
        <x:v>-</x:v>
      </x:c>
      <x:c r="B532" s="46" t="str">
        <x:f>IF(ISBLANK('2012 HR 배정표'!F530)=TRUE,"-",IF(ISERROR((HLOOKUP($A$5,Prj_list!$O$6:$Z$7,2)*'2012 HR 배정표'!G530)/HLOOKUP($A$5,Prj_list!$O$6:$Z$7,2))=TRUE,"-",(HLOOKUP($A$5,Prj_list!$O$6:$Z$7,2)*'2012 HR 배정표'!G530)/HLOOKUP($A$5,Prj_list!$O$6:$Z$7,2)))</x:f>
        <x:v>-</x:v>
      </x:c>
      <x:c r="C532" s="45" t="str">
        <x:f>IF(ISBLANK('2012 HR 배정표'!H530)=TRUE,"-",'2012 HR 배정표'!H530)</x:f>
        <x:v>-</x:v>
      </x:c>
      <x:c r="D532" s="46" t="str">
        <x:f>IF(ISBLANK('2012 HR 배정표'!H530)=TRUE,"-",IF(ISERROR((HLOOKUP($A$5,Prj_list!$O$6:$Z$7,2)*'2012 HR 배정표'!I530)/HLOOKUP($A$5,Prj_list!$O$6:$Z$7,2))=TRUE,"-",(HLOOKUP($A$5,Prj_list!$O$6:$Z$7,2)*'2012 HR 배정표'!I530)/HLOOKUP($A$5,Prj_list!$O$6:$Z$7,2)))</x:f>
        <x:v>-</x:v>
      </x:c>
      <x:c r="E532" s="45" t="str">
        <x:f>IF(ISBLANK('2012 HR 배정표'!J530)=TRUE,"-",'2012 HR 배정표'!J530)</x:f>
        <x:v>-</x:v>
      </x:c>
      <x:c r="F532" s="46" t="str">
        <x:f>IF(ISBLANK('2012 HR 배정표'!J530)=TRUE,"-",IF(ISERROR((HLOOKUP($A$5,Prj_list!$O$6:$Z$7,2)*'2012 HR 배정표'!K530)/HLOOKUP($A$5,Prj_list!$O$6:$Z$7,2))=TRUE,"-",(HLOOKUP($A$5,Prj_list!$O$6:$Z$7,2)*'2012 HR 배정표'!K530)/HLOOKUP($A$5,Prj_list!$O$6:$Z$7,2)))</x:f>
        <x:v>-</x:v>
      </x:c>
      <x:c r="G532" s="45" t="str">
        <x:f>IF(ISBLANK('2012 HR 배정표'!L530)=TRUE,"-",'2012 HR 배정표'!L530)</x:f>
        <x:v>-</x:v>
      </x:c>
      <x:c r="H532" s="46" t="str">
        <x:f>IF(ISBLANK('2012 HR 배정표'!L530)=TRUE,"-",IF(ISERROR((HLOOKUP($A$5,Prj_list!$O$6:$Z$7,2)*'2012 HR 배정표'!M530)/HLOOKUP($A$5,Prj_list!$O$6:$Z$7,2))=TRUE,"-",(HLOOKUP($A$5,Prj_list!$O$6:$Z$7,2)*'2012 HR 배정표'!M530)/HLOOKUP($A$5,Prj_list!$O$6:$Z$7,2)))</x:f>
        <x:v>-</x:v>
      </x:c>
      <x:c r="I532" s="45" t="str">
        <x:f>IF(ISBLANK('2012 HR 배정표'!N530)=TRUE,"-",'2012 HR 배정표'!N530)</x:f>
        <x:v>-</x:v>
      </x:c>
      <x:c r="J532" s="46" t="str">
        <x:f>IF(ISBLANK('2012 HR 배정표'!N530)=TRUE,"-",IF(ISERROR((HLOOKUP($A$5,Prj_list!$O$6:$Z$7,2)*'2012 HR 배정표'!O530)/HLOOKUP($A$5,Prj_list!$O$6:$Z$7,2))=TRUE,"-",(HLOOKUP($A$5,Prj_list!$O$6:$Z$7,2)*'2012 HR 배정표'!O530)/HLOOKUP($A$5,Prj_list!$O$6:$Z$7,2)))</x:f>
        <x:v>-</x:v>
      </x:c>
      <x:c r="K532" s="45" t="str">
        <x:f>IF(ISBLANK('2012 HR 배정표'!P530)=TRUE,"-",'2012 HR 배정표'!P530)</x:f>
        <x:v>-</x:v>
      </x:c>
      <x:c r="L532" s="46" t="str">
        <x:f>IF(ISBLANK('2012 HR 배정표'!P530)=TRUE,"-",IF(ISERROR((HLOOKUP($A$5,Prj_list!$O$6:$Z$7,2)*'2012 HR 배정표'!Q530)/HLOOKUP($A$5,Prj_list!$O$6:$Z$7,2))=TRUE,"-",(HLOOKUP($A$5,Prj_list!$O$6:$Z$7,2)*'2012 HR 배정표'!Q530)/HLOOKUP($A$5,Prj_list!$O$6:$Z$7,2)))</x:f>
        <x:v>-</x:v>
      </x:c>
      <x:c r="M532" s="45" t="str">
        <x:f>IF(ISBLANK('2012 HR 배정표'!R530)=TRUE,"-",'2012 HR 배정표'!R530)</x:f>
        <x:v>-</x:v>
      </x:c>
      <x:c r="N532" s="46" t="str">
        <x:f>IF(ISBLANK('2012 HR 배정표'!R530)=TRUE,"-",IF(ISERROR((HLOOKUP($A$5,Prj_list!$O$6:$Z$7,2)*'2012 HR 배정표'!S530)/HLOOKUP($A$5,Prj_list!$O$6:$Z$7,2))=TRUE,"-",(HLOOKUP($A$5,Prj_list!$O$6:$Z$7,2)*'2012 HR 배정표'!S530)/HLOOKUP($A$5,Prj_list!$O$6:$Z$7,2)))</x:f>
        <x:v>-</x:v>
      </x:c>
      <x:c r="O532" s="45" t="str">
        <x:f>IF(ISBLANK('2012 HR 배정표'!T530)=TRUE,"-",'2012 HR 배정표'!T530)</x:f>
        <x:v>-</x:v>
      </x:c>
      <x:c r="P532" s="46" t="str">
        <x:f>IF(ISBLANK('2012 HR 배정표'!T530)=TRUE,"-",IF(ISERROR((HLOOKUP($A$5,Prj_list!$O$6:$Z$7,2)*'2012 HR 배정표'!U530)/HLOOKUP($A$5,Prj_list!$O$6:$Z$7,2))=TRUE,"-",(HLOOKUP($A$5,Prj_list!$O$6:$Z$7,2)*'2012 HR 배정표'!U530)/HLOOKUP($A$5,Prj_list!$O$6:$Z$7,2)))</x:f>
        <x:v>-</x:v>
      </x:c>
      <x:c r="Q532" s="45" t="str">
        <x:f>IF(ISBLANK('2012 HR 배정표'!V530)=TRUE,"-",'2012 HR 배정표'!V530)</x:f>
        <x:v>-</x:v>
      </x:c>
      <x:c r="R532" s="46" t="str">
        <x:f>IF(ISBLANK('2012 HR 배정표'!V530)=TRUE,"-",IF(ISERROR((HLOOKUP($A$5,Prj_list!$O$6:$Z$7,2)*'2012 HR 배정표'!W530)/HLOOKUP($A$5,Prj_list!$O$6:$Z$7,2))=TRUE,"-",(HLOOKUP($A$5,Prj_list!$O$6:$Z$7,2)*'2012 HR 배정표'!W530)/HLOOKUP($A$5,Prj_list!$O$6:$Z$7,2)))</x:f>
        <x:v>-</x:v>
      </x:c>
      <x:c r="S532" s="45" t="str">
        <x:f>IF(ISBLANK('2012 HR 배정표'!X530)=TRUE,"-",'2012 HR 배정표'!X530)</x:f>
        <x:v>-</x:v>
      </x:c>
      <x:c r="T532" s="46" t="str">
        <x:f>IF(ISBLANK('2012 HR 배정표'!X530)=TRUE,"-",IF(ISERROR((HLOOKUP($A$5,Prj_list!$O$6:$Z$7,2)*'2012 HR 배정표'!Y530)/HLOOKUP($A$5,Prj_list!$O$6:$Z$7,2))=TRUE,"-",(HLOOKUP($A$5,Prj_list!$O$6:$Z$7,2)*'2012 HR 배정표'!Y530)/HLOOKUP($A$5,Prj_list!$O$6:$Z$7,2)))</x:f>
        <x:v>-</x:v>
      </x:c>
      <x:c r="U532" s="45" t="str">
        <x:f>IF(ISBLANK('2012 HR 배정표'!Z530)=TRUE,"-",'2012 HR 배정표'!Z530)</x:f>
        <x:v>-</x:v>
      </x:c>
      <x:c r="V532" s="46" t="str">
        <x:f>IF(ISBLANK('2012 HR 배정표'!Z530)=TRUE,"-",IF(ISERROR((HLOOKUP($A$5,Prj_list!$O$6:$Z$7,2)*'2012 HR 배정표'!AA530)/HLOOKUP($A$5,Prj_list!$O$6:$Z$7,2))=TRUE,"-",(HLOOKUP($A$5,Prj_list!$O$6:$Z$7,2)*'2012 HR 배정표'!AA530)/HLOOKUP($A$5,Prj_list!$O$6:$Z$7,2)))</x:f>
        <x:v>-</x:v>
      </x:c>
      <x:c r="W532" s="45" t="str">
        <x:f>IF(ISBLANK('2012 HR 배정표'!AB530)=TRUE,"-",'2012 HR 배정표'!AB530)</x:f>
        <x:v>-</x:v>
      </x:c>
      <x:c r="X532" s="46" t="str">
        <x:f>IF(ISBLANK('2012 HR 배정표'!AB530)=TRUE,"-",IF(ISERROR((HLOOKUP($A$5,Prj_list!$O$6:$Z$7,2)*'2012 HR 배정표'!AC530)/HLOOKUP($A$5,Prj_list!$O$6:$Z$7,2))=TRUE,"-",(HLOOKUP($A$5,Prj_list!$O$6:$Z$7,2)*'2012 HR 배정표'!AC530)/HLOOKUP($A$5,Prj_list!$O$6:$Z$7,2)))</x:f>
        <x:v>-</x:v>
      </x:c>
      <x:c r="Y532" s="45" t="str">
        <x:f>IF(ISBLANK('2012 HR 배정표'!AD530)=TRUE,"-",'2012 HR 배정표'!AD530)</x:f>
        <x:v>-</x:v>
      </x:c>
      <x:c r="Z532" s="46" t="str">
        <x:f>IF(ISBLANK('2012 HR 배정표'!AD530)=TRUE,"-",IF(ISERROR((HLOOKUP($A$5,Prj_list!$O$6:$Z$7,2)*'2012 HR 배정표'!AE530)/HLOOKUP($A$5,Prj_list!$O$6:$Z$7,2))=TRUE,"-",(HLOOKUP($A$5,Prj_list!$O$6:$Z$7,2)*'2012 HR 배정표'!AE530)/HLOOKUP($A$5,Prj_list!$O$6:$Z$7,2)))</x:f>
        <x:v>-</x:v>
      </x:c>
      <x:c r="AA532" s="45" t="str">
        <x:f>IF(ISBLANK('2012 HR 배정표'!AF530)=TRUE,"-",'2012 HR 배정표'!AF530)</x:f>
        <x:v>-</x:v>
      </x:c>
      <x:c r="AB532" s="46" t="str">
        <x:f>IF(ISBLANK('2012 HR 배정표'!AF530)=TRUE,"-",IF(ISERROR((HLOOKUP($A$5,Prj_list!$O$6:$Z$7,2)*'2012 HR 배정표'!AG530)/HLOOKUP($A$5,Prj_list!$O$6:$Z$7,2))=TRUE,"-",(HLOOKUP($A$5,Prj_list!$O$6:$Z$7,2)*'2012 HR 배정표'!AG530)/HLOOKUP($A$5,Prj_list!$O$6:$Z$7,2)))</x:f>
        <x:v>-</x:v>
      </x:c>
      <x:c r="AC532" s="45" t="str">
        <x:f>IF(ISBLANK('2012 HR 배정표'!AH530)=TRUE,"-",'2012 HR 배정표'!AH530)</x:f>
        <x:v>-</x:v>
      </x:c>
      <x:c r="AD532" s="46" t="str">
        <x:f>IF(ISBLANK('2012 HR 배정표'!AH530)=TRUE,"-",IF(ISERROR((HLOOKUP($A$5,Prj_list!$O$6:$Z$7,2)*'2012 HR 배정표'!AI530)/HLOOKUP($A$5,Prj_list!$O$6:$Z$7,2))=TRUE,"-",(HLOOKUP($A$5,Prj_list!$O$6:$Z$7,2)*'2012 HR 배정표'!AI530)/HLOOKUP($A$5,Prj_list!$O$6:$Z$7,2)))</x:f>
        <x:v>-</x:v>
      </x:c>
      <x:c r="AE532" s="45" t="str">
        <x:f>IF(ISBLANK('2012 HR 배정표'!AJ530)=TRUE,"-",'2012 HR 배정표'!AJ530)</x:f>
        <x:v>-</x:v>
      </x:c>
      <x:c r="AF532" s="46" t="str">
        <x:f>IF(ISBLANK('2012 HR 배정표'!AJ530)=TRUE,"-",IF(ISERROR((HLOOKUP($A$5,Prj_list!$O$6:$Z$7,2)*'2012 HR 배정표'!AK530)/HLOOKUP($A$5,Prj_list!$O$6:$Z$7,2))=TRUE,"-",(HLOOKUP($A$5,Prj_list!$O$6:$Z$7,2)*'2012 HR 배정표'!AK530)/HLOOKUP($A$5,Prj_list!$O$6:$Z$7,2)))</x:f>
        <x:v>-</x:v>
      </x:c>
      <x:c r="AG532" s="45" t="str">
        <x:f>IF(ISBLANK('2012 HR 배정표'!AL530)=TRUE,"-",'2012 HR 배정표'!AL530)</x:f>
        <x:v>-</x:v>
      </x:c>
      <x:c r="AH532" s="46" t="str">
        <x:f>IF(ISBLANK('2012 HR 배정표'!AL530)=TRUE,"-",IF(ISERROR((HLOOKUP($A$5,Prj_list!$O$6:$Z$7,2)*'2012 HR 배정표'!AM530)/HLOOKUP($A$5,Prj_list!$O$6:$Z$7,2))=TRUE,"-",(HLOOKUP($A$5,Prj_list!$O$6:$Z$7,2)*'2012 HR 배정표'!AM530)/HLOOKUP($A$5,Prj_list!$O$6:$Z$7,2)))</x:f>
        <x:v>-</x:v>
      </x:c>
      <x:c r="AI532" s="45" t="str">
        <x:f>IF(ISBLANK('2012 HR 배정표'!AN530)=TRUE,"-",'2012 HR 배정표'!AN530)</x:f>
        <x:v>-</x:v>
      </x:c>
      <x:c r="AJ532" s="46" t="str">
        <x:f>IF(ISBLANK('2012 HR 배정표'!AN530)=TRUE,"-",IF(ISERROR((HLOOKUP($A$5,Prj_list!$O$6:$Z$7,2)*'2012 HR 배정표'!AO530)/HLOOKUP($A$5,Prj_list!$O$6:$Z$7,2))=TRUE,"-",(HLOOKUP($A$5,Prj_list!$O$6:$Z$7,2)*'2012 HR 배정표'!AO530)/HLOOKUP($A$5,Prj_list!$O$6:$Z$7,2)))</x:f>
        <x:v>-</x:v>
      </x:c>
      <x:c r="AK532" s="45" t="str">
        <x:f>IF(ISBLANK('2012 HR 배정표'!AP530)=TRUE,"-",'2012 HR 배정표'!AP530)</x:f>
        <x:v>-</x:v>
      </x:c>
      <x:c r="AL532" s="46" t="str">
        <x:f>IF(ISBLANK('2012 HR 배정표'!AP530)=TRUE,"-",IF(ISERROR((HLOOKUP($A$5,Prj_list!$O$6:$Z$7,2)*'2012 HR 배정표'!AQ530)/HLOOKUP($A$5,Prj_list!$O$6:$Z$7,2))=TRUE,"-",(HLOOKUP($A$5,Prj_list!$O$6:$Z$7,2)*'2012 HR 배정표'!AQ530)/HLOOKUP($A$5,Prj_list!$O$6:$Z$7,2)))</x:f>
        <x:v>-</x:v>
      </x:c>
      <x:c r="AM532" s="45" t="str">
        <x:f>IF(ISBLANK('2012 HR 배정표'!AR530)=TRUE,"-",'2012 HR 배정표'!AR530)</x:f>
        <x:v>-</x:v>
      </x:c>
      <x:c r="AN532" s="46" t="str">
        <x:f>IF(ISBLANK('2012 HR 배정표'!AR530)=TRUE,"-",IF(ISERROR((HLOOKUP($A$5,Prj_list!$O$6:$Z$7,2)*'2012 HR 배정표'!AS530)/HLOOKUP($A$5,Prj_list!$O$6:$Z$7,2))=TRUE,"-",(HLOOKUP($A$5,Prj_list!$O$6:$Z$7,2)*'2012 HR 배정표'!AS530)/HLOOKUP($A$5,Prj_list!$O$6:$Z$7,2)))</x:f>
        <x:v>-</x:v>
      </x:c>
      <x:c r="AO532" s="45" t="str">
        <x:f>IF(ISBLANK('2012 HR 배정표'!AT530)=TRUE,"-",'2012 HR 배정표'!AT530)</x:f>
        <x:v>-</x:v>
      </x:c>
      <x:c r="AP532" s="46" t="str">
        <x:f>IF(ISBLANK('2012 HR 배정표'!AT530)=TRUE,"-",IF(ISERROR((HLOOKUP($A$5,Prj_list!$O$6:$Z$7,2)*'2012 HR 배정표'!AU530)/HLOOKUP($A$5,Prj_list!$O$6:$Z$7,2))=TRUE,"-",(HLOOKUP($A$5,Prj_list!$O$6:$Z$7,2)*'2012 HR 배정표'!AU530)/HLOOKUP($A$5,Prj_list!$O$6:$Z$7,2)))</x:f>
        <x:v>-</x:v>
      </x:c>
      <x:c r="AQ532" s="45" t="str">
        <x:f>IF(ISBLANK('2012 HR 배정표'!AV530)=TRUE,"-",'2012 HR 배정표'!AV530)</x:f>
        <x:v>-</x:v>
      </x:c>
      <x:c r="AR532" s="46" t="str">
        <x:f>IF(ISBLANK('2012 HR 배정표'!AV530)=TRUE,"-",IF(ISERROR((HLOOKUP($A$5,Prj_list!$O$6:$Z$7,2)*'2012 HR 배정표'!AW530)/HLOOKUP($A$5,Prj_list!$O$6:$Z$7,2))=TRUE,"-",(HLOOKUP($A$5,Prj_list!$O$6:$Z$7,2)*'2012 HR 배정표'!AW530)/HLOOKUP($A$5,Prj_list!$O$6:$Z$7,2)))</x:f>
        <x:v>-</x:v>
      </x:c>
      <x:c r="AS532" s="45" t="str">
        <x:f>IF(ISBLANK('2012 HR 배정표'!AX530)=TRUE,"-",'2012 HR 배정표'!AX530)</x:f>
        <x:v>-</x:v>
      </x:c>
      <x:c r="AT532" s="46" t="str">
        <x:f>IF(ISBLANK('2012 HR 배정표'!AX530)=TRUE,"-",IF(ISERROR((HLOOKUP($A$5,Prj_list!$O$6:$Z$7,2)*'2012 HR 배정표'!AY530)/HLOOKUP($A$5,Prj_list!$O$6:$Z$7,2))=TRUE,"-",(HLOOKUP($A$5,Prj_list!$O$6:$Z$7,2)*'2012 HR 배정표'!AY530)/HLOOKUP($A$5,Prj_list!$O$6:$Z$7,2)))</x:f>
        <x:v>-</x:v>
      </x:c>
      <x:c r="AU532" s="45" t="str">
        <x:f>IF(ISBLANK('2012 HR 배정표'!AZ530)=TRUE,"-",'2012 HR 배정표'!AZ530)</x:f>
        <x:v>-</x:v>
      </x:c>
      <x:c r="AV532" s="46" t="str">
        <x:f>IF(ISBLANK('2012 HR 배정표'!AZ530)=TRUE,"-",IF(ISERROR((HLOOKUP($A$5,Prj_list!$O$6:$Z$7,2)*'2012 HR 배정표'!BA530)/HLOOKUP($A$5,Prj_list!$O$6:$Z$7,2))=TRUE,"-",(HLOOKUP($A$5,Prj_list!$O$6:$Z$7,2)*'2012 HR 배정표'!BA530)/HLOOKUP($A$5,Prj_list!$O$6:$Z$7,2)))</x:f>
        <x:v>-</x:v>
      </x:c>
      <x:c r="AW532" s="34" t="str">
        <x:f t="shared" si="16"/>
        <x:v/>
      </x:c>
      <x:c r="AX532" s="41">
        <x:f t="shared" si="17"/>
        <x:v>0</x:v>
      </x:c>
    </x:row>
    <x:row r="533" spans="1:50">
      <x:c r="A533" s="45" t="str">
        <x:f>IF(ISBLANK('2012 HR 배정표'!F531)=TRUE,"-",'2012 HR 배정표'!F531)</x:f>
        <x:v>-</x:v>
      </x:c>
      <x:c r="B533" s="46" t="str">
        <x:f>IF(ISBLANK('2012 HR 배정표'!F531)=TRUE,"-",IF(ISERROR((HLOOKUP($A$5,Prj_list!$O$6:$Z$7,2)*'2012 HR 배정표'!G531)/HLOOKUP($A$5,Prj_list!$O$6:$Z$7,2))=TRUE,"-",(HLOOKUP($A$5,Prj_list!$O$6:$Z$7,2)*'2012 HR 배정표'!G531)/HLOOKUP($A$5,Prj_list!$O$6:$Z$7,2)))</x:f>
        <x:v>-</x:v>
      </x:c>
      <x:c r="C533" s="45" t="str">
        <x:f>IF(ISBLANK('2012 HR 배정표'!H531)=TRUE,"-",'2012 HR 배정표'!H531)</x:f>
        <x:v>-</x:v>
      </x:c>
      <x:c r="D533" s="46" t="str">
        <x:f>IF(ISBLANK('2012 HR 배정표'!H531)=TRUE,"-",IF(ISERROR((HLOOKUP($A$5,Prj_list!$O$6:$Z$7,2)*'2012 HR 배정표'!I531)/HLOOKUP($A$5,Prj_list!$O$6:$Z$7,2))=TRUE,"-",(HLOOKUP($A$5,Prj_list!$O$6:$Z$7,2)*'2012 HR 배정표'!I531)/HLOOKUP($A$5,Prj_list!$O$6:$Z$7,2)))</x:f>
        <x:v>-</x:v>
      </x:c>
      <x:c r="E533" s="45" t="str">
        <x:f>IF(ISBLANK('2012 HR 배정표'!J531)=TRUE,"-",'2012 HR 배정표'!J531)</x:f>
        <x:v>-</x:v>
      </x:c>
      <x:c r="F533" s="46" t="str">
        <x:f>IF(ISBLANK('2012 HR 배정표'!J531)=TRUE,"-",IF(ISERROR((HLOOKUP($A$5,Prj_list!$O$6:$Z$7,2)*'2012 HR 배정표'!K531)/HLOOKUP($A$5,Prj_list!$O$6:$Z$7,2))=TRUE,"-",(HLOOKUP($A$5,Prj_list!$O$6:$Z$7,2)*'2012 HR 배정표'!K531)/HLOOKUP($A$5,Prj_list!$O$6:$Z$7,2)))</x:f>
        <x:v>-</x:v>
      </x:c>
      <x:c r="G533" s="45" t="str">
        <x:f>IF(ISBLANK('2012 HR 배정표'!L531)=TRUE,"-",'2012 HR 배정표'!L531)</x:f>
        <x:v>-</x:v>
      </x:c>
      <x:c r="H533" s="46" t="str">
        <x:f>IF(ISBLANK('2012 HR 배정표'!L531)=TRUE,"-",IF(ISERROR((HLOOKUP($A$5,Prj_list!$O$6:$Z$7,2)*'2012 HR 배정표'!M531)/HLOOKUP($A$5,Prj_list!$O$6:$Z$7,2))=TRUE,"-",(HLOOKUP($A$5,Prj_list!$O$6:$Z$7,2)*'2012 HR 배정표'!M531)/HLOOKUP($A$5,Prj_list!$O$6:$Z$7,2)))</x:f>
        <x:v>-</x:v>
      </x:c>
      <x:c r="I533" s="45" t="str">
        <x:f>IF(ISBLANK('2012 HR 배정표'!N531)=TRUE,"-",'2012 HR 배정표'!N531)</x:f>
        <x:v>-</x:v>
      </x:c>
      <x:c r="J533" s="46" t="str">
        <x:f>IF(ISBLANK('2012 HR 배정표'!N531)=TRUE,"-",IF(ISERROR((HLOOKUP($A$5,Prj_list!$O$6:$Z$7,2)*'2012 HR 배정표'!O531)/HLOOKUP($A$5,Prj_list!$O$6:$Z$7,2))=TRUE,"-",(HLOOKUP($A$5,Prj_list!$O$6:$Z$7,2)*'2012 HR 배정표'!O531)/HLOOKUP($A$5,Prj_list!$O$6:$Z$7,2)))</x:f>
        <x:v>-</x:v>
      </x:c>
      <x:c r="K533" s="45" t="str">
        <x:f>IF(ISBLANK('2012 HR 배정표'!P531)=TRUE,"-",'2012 HR 배정표'!P531)</x:f>
        <x:v>-</x:v>
      </x:c>
      <x:c r="L533" s="46" t="str">
        <x:f>IF(ISBLANK('2012 HR 배정표'!P531)=TRUE,"-",IF(ISERROR((HLOOKUP($A$5,Prj_list!$O$6:$Z$7,2)*'2012 HR 배정표'!Q531)/HLOOKUP($A$5,Prj_list!$O$6:$Z$7,2))=TRUE,"-",(HLOOKUP($A$5,Prj_list!$O$6:$Z$7,2)*'2012 HR 배정표'!Q531)/HLOOKUP($A$5,Prj_list!$O$6:$Z$7,2)))</x:f>
        <x:v>-</x:v>
      </x:c>
      <x:c r="M533" s="45" t="str">
        <x:f>IF(ISBLANK('2012 HR 배정표'!R531)=TRUE,"-",'2012 HR 배정표'!R531)</x:f>
        <x:v>-</x:v>
      </x:c>
      <x:c r="N533" s="46" t="str">
        <x:f>IF(ISBLANK('2012 HR 배정표'!R531)=TRUE,"-",IF(ISERROR((HLOOKUP($A$5,Prj_list!$O$6:$Z$7,2)*'2012 HR 배정표'!S531)/HLOOKUP($A$5,Prj_list!$O$6:$Z$7,2))=TRUE,"-",(HLOOKUP($A$5,Prj_list!$O$6:$Z$7,2)*'2012 HR 배정표'!S531)/HLOOKUP($A$5,Prj_list!$O$6:$Z$7,2)))</x:f>
        <x:v>-</x:v>
      </x:c>
      <x:c r="O533" s="45" t="str">
        <x:f>IF(ISBLANK('2012 HR 배정표'!T531)=TRUE,"-",'2012 HR 배정표'!T531)</x:f>
        <x:v>-</x:v>
      </x:c>
      <x:c r="P533" s="46" t="str">
        <x:f>IF(ISBLANK('2012 HR 배정표'!T531)=TRUE,"-",IF(ISERROR((HLOOKUP($A$5,Prj_list!$O$6:$Z$7,2)*'2012 HR 배정표'!U531)/HLOOKUP($A$5,Prj_list!$O$6:$Z$7,2))=TRUE,"-",(HLOOKUP($A$5,Prj_list!$O$6:$Z$7,2)*'2012 HR 배정표'!U531)/HLOOKUP($A$5,Prj_list!$O$6:$Z$7,2)))</x:f>
        <x:v>-</x:v>
      </x:c>
      <x:c r="Q533" s="45" t="str">
        <x:f>IF(ISBLANK('2012 HR 배정표'!V531)=TRUE,"-",'2012 HR 배정표'!V531)</x:f>
        <x:v>-</x:v>
      </x:c>
      <x:c r="R533" s="46" t="str">
        <x:f>IF(ISBLANK('2012 HR 배정표'!V531)=TRUE,"-",IF(ISERROR((HLOOKUP($A$5,Prj_list!$O$6:$Z$7,2)*'2012 HR 배정표'!W531)/HLOOKUP($A$5,Prj_list!$O$6:$Z$7,2))=TRUE,"-",(HLOOKUP($A$5,Prj_list!$O$6:$Z$7,2)*'2012 HR 배정표'!W531)/HLOOKUP($A$5,Prj_list!$O$6:$Z$7,2)))</x:f>
        <x:v>-</x:v>
      </x:c>
      <x:c r="S533" s="45" t="str">
        <x:f>IF(ISBLANK('2012 HR 배정표'!X531)=TRUE,"-",'2012 HR 배정표'!X531)</x:f>
        <x:v>-</x:v>
      </x:c>
      <x:c r="T533" s="46" t="str">
        <x:f>IF(ISBLANK('2012 HR 배정표'!X531)=TRUE,"-",IF(ISERROR((HLOOKUP($A$5,Prj_list!$O$6:$Z$7,2)*'2012 HR 배정표'!Y531)/HLOOKUP($A$5,Prj_list!$O$6:$Z$7,2))=TRUE,"-",(HLOOKUP($A$5,Prj_list!$O$6:$Z$7,2)*'2012 HR 배정표'!Y531)/HLOOKUP($A$5,Prj_list!$O$6:$Z$7,2)))</x:f>
        <x:v>-</x:v>
      </x:c>
      <x:c r="U533" s="45" t="str">
        <x:f>IF(ISBLANK('2012 HR 배정표'!Z531)=TRUE,"-",'2012 HR 배정표'!Z531)</x:f>
        <x:v>-</x:v>
      </x:c>
      <x:c r="V533" s="46" t="str">
        <x:f>IF(ISBLANK('2012 HR 배정표'!Z531)=TRUE,"-",IF(ISERROR((HLOOKUP($A$5,Prj_list!$O$6:$Z$7,2)*'2012 HR 배정표'!AA531)/HLOOKUP($A$5,Prj_list!$O$6:$Z$7,2))=TRUE,"-",(HLOOKUP($A$5,Prj_list!$O$6:$Z$7,2)*'2012 HR 배정표'!AA531)/HLOOKUP($A$5,Prj_list!$O$6:$Z$7,2)))</x:f>
        <x:v>-</x:v>
      </x:c>
      <x:c r="W533" s="45" t="str">
        <x:f>IF(ISBLANK('2012 HR 배정표'!AB531)=TRUE,"-",'2012 HR 배정표'!AB531)</x:f>
        <x:v>-</x:v>
      </x:c>
      <x:c r="X533" s="46" t="str">
        <x:f>IF(ISBLANK('2012 HR 배정표'!AB531)=TRUE,"-",IF(ISERROR((HLOOKUP($A$5,Prj_list!$O$6:$Z$7,2)*'2012 HR 배정표'!AC531)/HLOOKUP($A$5,Prj_list!$O$6:$Z$7,2))=TRUE,"-",(HLOOKUP($A$5,Prj_list!$O$6:$Z$7,2)*'2012 HR 배정표'!AC531)/HLOOKUP($A$5,Prj_list!$O$6:$Z$7,2)))</x:f>
        <x:v>-</x:v>
      </x:c>
      <x:c r="Y533" s="45" t="str">
        <x:f>IF(ISBLANK('2012 HR 배정표'!AD531)=TRUE,"-",'2012 HR 배정표'!AD531)</x:f>
        <x:v>-</x:v>
      </x:c>
      <x:c r="Z533" s="46" t="str">
        <x:f>IF(ISBLANK('2012 HR 배정표'!AD531)=TRUE,"-",IF(ISERROR((HLOOKUP($A$5,Prj_list!$O$6:$Z$7,2)*'2012 HR 배정표'!AE531)/HLOOKUP($A$5,Prj_list!$O$6:$Z$7,2))=TRUE,"-",(HLOOKUP($A$5,Prj_list!$O$6:$Z$7,2)*'2012 HR 배정표'!AE531)/HLOOKUP($A$5,Prj_list!$O$6:$Z$7,2)))</x:f>
        <x:v>-</x:v>
      </x:c>
      <x:c r="AA533" s="45" t="str">
        <x:f>IF(ISBLANK('2012 HR 배정표'!AF531)=TRUE,"-",'2012 HR 배정표'!AF531)</x:f>
        <x:v>-</x:v>
      </x:c>
      <x:c r="AB533" s="46" t="str">
        <x:f>IF(ISBLANK('2012 HR 배정표'!AF531)=TRUE,"-",IF(ISERROR((HLOOKUP($A$5,Prj_list!$O$6:$Z$7,2)*'2012 HR 배정표'!AG531)/HLOOKUP($A$5,Prj_list!$O$6:$Z$7,2))=TRUE,"-",(HLOOKUP($A$5,Prj_list!$O$6:$Z$7,2)*'2012 HR 배정표'!AG531)/HLOOKUP($A$5,Prj_list!$O$6:$Z$7,2)))</x:f>
        <x:v>-</x:v>
      </x:c>
      <x:c r="AC533" s="45" t="str">
        <x:f>IF(ISBLANK('2012 HR 배정표'!AH531)=TRUE,"-",'2012 HR 배정표'!AH531)</x:f>
        <x:v>-</x:v>
      </x:c>
      <x:c r="AD533" s="46" t="str">
        <x:f>IF(ISBLANK('2012 HR 배정표'!AH531)=TRUE,"-",IF(ISERROR((HLOOKUP($A$5,Prj_list!$O$6:$Z$7,2)*'2012 HR 배정표'!AI531)/HLOOKUP($A$5,Prj_list!$O$6:$Z$7,2))=TRUE,"-",(HLOOKUP($A$5,Prj_list!$O$6:$Z$7,2)*'2012 HR 배정표'!AI531)/HLOOKUP($A$5,Prj_list!$O$6:$Z$7,2)))</x:f>
        <x:v>-</x:v>
      </x:c>
      <x:c r="AE533" s="45" t="str">
        <x:f>IF(ISBLANK('2012 HR 배정표'!AJ531)=TRUE,"-",'2012 HR 배정표'!AJ531)</x:f>
        <x:v>-</x:v>
      </x:c>
      <x:c r="AF533" s="46" t="str">
        <x:f>IF(ISBLANK('2012 HR 배정표'!AJ531)=TRUE,"-",IF(ISERROR((HLOOKUP($A$5,Prj_list!$O$6:$Z$7,2)*'2012 HR 배정표'!AK531)/HLOOKUP($A$5,Prj_list!$O$6:$Z$7,2))=TRUE,"-",(HLOOKUP($A$5,Prj_list!$O$6:$Z$7,2)*'2012 HR 배정표'!AK531)/HLOOKUP($A$5,Prj_list!$O$6:$Z$7,2)))</x:f>
        <x:v>-</x:v>
      </x:c>
      <x:c r="AG533" s="45" t="str">
        <x:f>IF(ISBLANK('2012 HR 배정표'!AL531)=TRUE,"-",'2012 HR 배정표'!AL531)</x:f>
        <x:v>-</x:v>
      </x:c>
      <x:c r="AH533" s="46" t="str">
        <x:f>IF(ISBLANK('2012 HR 배정표'!AL531)=TRUE,"-",IF(ISERROR((HLOOKUP($A$5,Prj_list!$O$6:$Z$7,2)*'2012 HR 배정표'!AM531)/HLOOKUP($A$5,Prj_list!$O$6:$Z$7,2))=TRUE,"-",(HLOOKUP($A$5,Prj_list!$O$6:$Z$7,2)*'2012 HR 배정표'!AM531)/HLOOKUP($A$5,Prj_list!$O$6:$Z$7,2)))</x:f>
        <x:v>-</x:v>
      </x:c>
      <x:c r="AI533" s="45" t="str">
        <x:f>IF(ISBLANK('2012 HR 배정표'!AN531)=TRUE,"-",'2012 HR 배정표'!AN531)</x:f>
        <x:v>-</x:v>
      </x:c>
      <x:c r="AJ533" s="46" t="str">
        <x:f>IF(ISBLANK('2012 HR 배정표'!AN531)=TRUE,"-",IF(ISERROR((HLOOKUP($A$5,Prj_list!$O$6:$Z$7,2)*'2012 HR 배정표'!AO531)/HLOOKUP($A$5,Prj_list!$O$6:$Z$7,2))=TRUE,"-",(HLOOKUP($A$5,Prj_list!$O$6:$Z$7,2)*'2012 HR 배정표'!AO531)/HLOOKUP($A$5,Prj_list!$O$6:$Z$7,2)))</x:f>
        <x:v>-</x:v>
      </x:c>
      <x:c r="AK533" s="45" t="str">
        <x:f>IF(ISBLANK('2012 HR 배정표'!AP531)=TRUE,"-",'2012 HR 배정표'!AP531)</x:f>
        <x:v>-</x:v>
      </x:c>
      <x:c r="AL533" s="46" t="str">
        <x:f>IF(ISBLANK('2012 HR 배정표'!AP531)=TRUE,"-",IF(ISERROR((HLOOKUP($A$5,Prj_list!$O$6:$Z$7,2)*'2012 HR 배정표'!AQ531)/HLOOKUP($A$5,Prj_list!$O$6:$Z$7,2))=TRUE,"-",(HLOOKUP($A$5,Prj_list!$O$6:$Z$7,2)*'2012 HR 배정표'!AQ531)/HLOOKUP($A$5,Prj_list!$O$6:$Z$7,2)))</x:f>
        <x:v>-</x:v>
      </x:c>
      <x:c r="AM533" s="45" t="str">
        <x:f>IF(ISBLANK('2012 HR 배정표'!AR531)=TRUE,"-",'2012 HR 배정표'!AR531)</x:f>
        <x:v>-</x:v>
      </x:c>
      <x:c r="AN533" s="46" t="str">
        <x:f>IF(ISBLANK('2012 HR 배정표'!AR531)=TRUE,"-",IF(ISERROR((HLOOKUP($A$5,Prj_list!$O$6:$Z$7,2)*'2012 HR 배정표'!AS531)/HLOOKUP($A$5,Prj_list!$O$6:$Z$7,2))=TRUE,"-",(HLOOKUP($A$5,Prj_list!$O$6:$Z$7,2)*'2012 HR 배정표'!AS531)/HLOOKUP($A$5,Prj_list!$O$6:$Z$7,2)))</x:f>
        <x:v>-</x:v>
      </x:c>
      <x:c r="AO533" s="45" t="str">
        <x:f>IF(ISBLANK('2012 HR 배정표'!AT531)=TRUE,"-",'2012 HR 배정표'!AT531)</x:f>
        <x:v>-</x:v>
      </x:c>
      <x:c r="AP533" s="46" t="str">
        <x:f>IF(ISBLANK('2012 HR 배정표'!AT531)=TRUE,"-",IF(ISERROR((HLOOKUP($A$5,Prj_list!$O$6:$Z$7,2)*'2012 HR 배정표'!AU531)/HLOOKUP($A$5,Prj_list!$O$6:$Z$7,2))=TRUE,"-",(HLOOKUP($A$5,Prj_list!$O$6:$Z$7,2)*'2012 HR 배정표'!AU531)/HLOOKUP($A$5,Prj_list!$O$6:$Z$7,2)))</x:f>
        <x:v>-</x:v>
      </x:c>
      <x:c r="AQ533" s="45" t="str">
        <x:f>IF(ISBLANK('2012 HR 배정표'!AV531)=TRUE,"-",'2012 HR 배정표'!AV531)</x:f>
        <x:v>-</x:v>
      </x:c>
      <x:c r="AR533" s="46" t="str">
        <x:f>IF(ISBLANK('2012 HR 배정표'!AV531)=TRUE,"-",IF(ISERROR((HLOOKUP($A$5,Prj_list!$O$6:$Z$7,2)*'2012 HR 배정표'!AW531)/HLOOKUP($A$5,Prj_list!$O$6:$Z$7,2))=TRUE,"-",(HLOOKUP($A$5,Prj_list!$O$6:$Z$7,2)*'2012 HR 배정표'!AW531)/HLOOKUP($A$5,Prj_list!$O$6:$Z$7,2)))</x:f>
        <x:v>-</x:v>
      </x:c>
      <x:c r="AS533" s="45" t="str">
        <x:f>IF(ISBLANK('2012 HR 배정표'!AX531)=TRUE,"-",'2012 HR 배정표'!AX531)</x:f>
        <x:v>-</x:v>
      </x:c>
      <x:c r="AT533" s="46" t="str">
        <x:f>IF(ISBLANK('2012 HR 배정표'!AX531)=TRUE,"-",IF(ISERROR((HLOOKUP($A$5,Prj_list!$O$6:$Z$7,2)*'2012 HR 배정표'!AY531)/HLOOKUP($A$5,Prj_list!$O$6:$Z$7,2))=TRUE,"-",(HLOOKUP($A$5,Prj_list!$O$6:$Z$7,2)*'2012 HR 배정표'!AY531)/HLOOKUP($A$5,Prj_list!$O$6:$Z$7,2)))</x:f>
        <x:v>-</x:v>
      </x:c>
      <x:c r="AU533" s="45" t="str">
        <x:f>IF(ISBLANK('2012 HR 배정표'!AZ531)=TRUE,"-",'2012 HR 배정표'!AZ531)</x:f>
        <x:v>-</x:v>
      </x:c>
      <x:c r="AV533" s="46" t="str">
        <x:f>IF(ISBLANK('2012 HR 배정표'!AZ531)=TRUE,"-",IF(ISERROR((HLOOKUP($A$5,Prj_list!$O$6:$Z$7,2)*'2012 HR 배정표'!BA531)/HLOOKUP($A$5,Prj_list!$O$6:$Z$7,2))=TRUE,"-",(HLOOKUP($A$5,Prj_list!$O$6:$Z$7,2)*'2012 HR 배정표'!BA531)/HLOOKUP($A$5,Prj_list!$O$6:$Z$7,2)))</x:f>
        <x:v>-</x:v>
      </x:c>
      <x:c r="AW533" s="34" t="str">
        <x:f t="shared" si="16"/>
        <x:v/>
      </x:c>
      <x:c r="AX533" s="41">
        <x:f t="shared" si="17"/>
        <x:v>0</x:v>
      </x:c>
    </x:row>
    <x:row r="534" spans="1:50">
      <x:c r="A534" s="45" t="str">
        <x:f>IF(ISBLANK('2012 HR 배정표'!F532)=TRUE,"-",'2012 HR 배정표'!F532)</x:f>
        <x:v>-</x:v>
      </x:c>
      <x:c r="B534" s="46" t="str">
        <x:f>IF(ISBLANK('2012 HR 배정표'!F532)=TRUE,"-",IF(ISERROR((HLOOKUP($A$5,Prj_list!$O$6:$Z$7,2)*'2012 HR 배정표'!G532)/HLOOKUP($A$5,Prj_list!$O$6:$Z$7,2))=TRUE,"-",(HLOOKUP($A$5,Prj_list!$O$6:$Z$7,2)*'2012 HR 배정표'!G532)/HLOOKUP($A$5,Prj_list!$O$6:$Z$7,2)))</x:f>
        <x:v>-</x:v>
      </x:c>
      <x:c r="C534" s="45" t="str">
        <x:f>IF(ISBLANK('2012 HR 배정표'!H532)=TRUE,"-",'2012 HR 배정표'!H532)</x:f>
        <x:v>-</x:v>
      </x:c>
      <x:c r="D534" s="46" t="str">
        <x:f>IF(ISBLANK('2012 HR 배정표'!H532)=TRUE,"-",IF(ISERROR((HLOOKUP($A$5,Prj_list!$O$6:$Z$7,2)*'2012 HR 배정표'!I532)/HLOOKUP($A$5,Prj_list!$O$6:$Z$7,2))=TRUE,"-",(HLOOKUP($A$5,Prj_list!$O$6:$Z$7,2)*'2012 HR 배정표'!I532)/HLOOKUP($A$5,Prj_list!$O$6:$Z$7,2)))</x:f>
        <x:v>-</x:v>
      </x:c>
      <x:c r="E534" s="45" t="str">
        <x:f>IF(ISBLANK('2012 HR 배정표'!J532)=TRUE,"-",'2012 HR 배정표'!J532)</x:f>
        <x:v>-</x:v>
      </x:c>
      <x:c r="F534" s="46" t="str">
        <x:f>IF(ISBLANK('2012 HR 배정표'!J532)=TRUE,"-",IF(ISERROR((HLOOKUP($A$5,Prj_list!$O$6:$Z$7,2)*'2012 HR 배정표'!K532)/HLOOKUP($A$5,Prj_list!$O$6:$Z$7,2))=TRUE,"-",(HLOOKUP($A$5,Prj_list!$O$6:$Z$7,2)*'2012 HR 배정표'!K532)/HLOOKUP($A$5,Prj_list!$O$6:$Z$7,2)))</x:f>
        <x:v>-</x:v>
      </x:c>
      <x:c r="G534" s="45" t="str">
        <x:f>IF(ISBLANK('2012 HR 배정표'!L532)=TRUE,"-",'2012 HR 배정표'!L532)</x:f>
        <x:v>-</x:v>
      </x:c>
      <x:c r="H534" s="46" t="str">
        <x:f>IF(ISBLANK('2012 HR 배정표'!L532)=TRUE,"-",IF(ISERROR((HLOOKUP($A$5,Prj_list!$O$6:$Z$7,2)*'2012 HR 배정표'!M532)/HLOOKUP($A$5,Prj_list!$O$6:$Z$7,2))=TRUE,"-",(HLOOKUP($A$5,Prj_list!$O$6:$Z$7,2)*'2012 HR 배정표'!M532)/HLOOKUP($A$5,Prj_list!$O$6:$Z$7,2)))</x:f>
        <x:v>-</x:v>
      </x:c>
      <x:c r="I534" s="45" t="str">
        <x:f>IF(ISBLANK('2012 HR 배정표'!N532)=TRUE,"-",'2012 HR 배정표'!N532)</x:f>
        <x:v>-</x:v>
      </x:c>
      <x:c r="J534" s="46" t="str">
        <x:f>IF(ISBLANK('2012 HR 배정표'!N532)=TRUE,"-",IF(ISERROR((HLOOKUP($A$5,Prj_list!$O$6:$Z$7,2)*'2012 HR 배정표'!O532)/HLOOKUP($A$5,Prj_list!$O$6:$Z$7,2))=TRUE,"-",(HLOOKUP($A$5,Prj_list!$O$6:$Z$7,2)*'2012 HR 배정표'!O532)/HLOOKUP($A$5,Prj_list!$O$6:$Z$7,2)))</x:f>
        <x:v>-</x:v>
      </x:c>
      <x:c r="K534" s="45" t="str">
        <x:f>IF(ISBLANK('2012 HR 배정표'!P532)=TRUE,"-",'2012 HR 배정표'!P532)</x:f>
        <x:v>-</x:v>
      </x:c>
      <x:c r="L534" s="46" t="str">
        <x:f>IF(ISBLANK('2012 HR 배정표'!P532)=TRUE,"-",IF(ISERROR((HLOOKUP($A$5,Prj_list!$O$6:$Z$7,2)*'2012 HR 배정표'!Q532)/HLOOKUP($A$5,Prj_list!$O$6:$Z$7,2))=TRUE,"-",(HLOOKUP($A$5,Prj_list!$O$6:$Z$7,2)*'2012 HR 배정표'!Q532)/HLOOKUP($A$5,Prj_list!$O$6:$Z$7,2)))</x:f>
        <x:v>-</x:v>
      </x:c>
      <x:c r="M534" s="45" t="str">
        <x:f>IF(ISBLANK('2012 HR 배정표'!R532)=TRUE,"-",'2012 HR 배정표'!R532)</x:f>
        <x:v>-</x:v>
      </x:c>
      <x:c r="N534" s="46" t="str">
        <x:f>IF(ISBLANK('2012 HR 배정표'!R532)=TRUE,"-",IF(ISERROR((HLOOKUP($A$5,Prj_list!$O$6:$Z$7,2)*'2012 HR 배정표'!S532)/HLOOKUP($A$5,Prj_list!$O$6:$Z$7,2))=TRUE,"-",(HLOOKUP($A$5,Prj_list!$O$6:$Z$7,2)*'2012 HR 배정표'!S532)/HLOOKUP($A$5,Prj_list!$O$6:$Z$7,2)))</x:f>
        <x:v>-</x:v>
      </x:c>
      <x:c r="O534" s="45" t="str">
        <x:f>IF(ISBLANK('2012 HR 배정표'!T532)=TRUE,"-",'2012 HR 배정표'!T532)</x:f>
        <x:v>-</x:v>
      </x:c>
      <x:c r="P534" s="46" t="str">
        <x:f>IF(ISBLANK('2012 HR 배정표'!T532)=TRUE,"-",IF(ISERROR((HLOOKUP($A$5,Prj_list!$O$6:$Z$7,2)*'2012 HR 배정표'!U532)/HLOOKUP($A$5,Prj_list!$O$6:$Z$7,2))=TRUE,"-",(HLOOKUP($A$5,Prj_list!$O$6:$Z$7,2)*'2012 HR 배정표'!U532)/HLOOKUP($A$5,Prj_list!$O$6:$Z$7,2)))</x:f>
        <x:v>-</x:v>
      </x:c>
      <x:c r="Q534" s="45" t="str">
        <x:f>IF(ISBLANK('2012 HR 배정표'!V532)=TRUE,"-",'2012 HR 배정표'!V532)</x:f>
        <x:v>-</x:v>
      </x:c>
      <x:c r="R534" s="46" t="str">
        <x:f>IF(ISBLANK('2012 HR 배정표'!V532)=TRUE,"-",IF(ISERROR((HLOOKUP($A$5,Prj_list!$O$6:$Z$7,2)*'2012 HR 배정표'!W532)/HLOOKUP($A$5,Prj_list!$O$6:$Z$7,2))=TRUE,"-",(HLOOKUP($A$5,Prj_list!$O$6:$Z$7,2)*'2012 HR 배정표'!W532)/HLOOKUP($A$5,Prj_list!$O$6:$Z$7,2)))</x:f>
        <x:v>-</x:v>
      </x:c>
      <x:c r="S534" s="45" t="str">
        <x:f>IF(ISBLANK('2012 HR 배정표'!X532)=TRUE,"-",'2012 HR 배정표'!X532)</x:f>
        <x:v>-</x:v>
      </x:c>
      <x:c r="T534" s="46" t="str">
        <x:f>IF(ISBLANK('2012 HR 배정표'!X532)=TRUE,"-",IF(ISERROR((HLOOKUP($A$5,Prj_list!$O$6:$Z$7,2)*'2012 HR 배정표'!Y532)/HLOOKUP($A$5,Prj_list!$O$6:$Z$7,2))=TRUE,"-",(HLOOKUP($A$5,Prj_list!$O$6:$Z$7,2)*'2012 HR 배정표'!Y532)/HLOOKUP($A$5,Prj_list!$O$6:$Z$7,2)))</x:f>
        <x:v>-</x:v>
      </x:c>
      <x:c r="U534" s="45" t="str">
        <x:f>IF(ISBLANK('2012 HR 배정표'!Z532)=TRUE,"-",'2012 HR 배정표'!Z532)</x:f>
        <x:v>-</x:v>
      </x:c>
      <x:c r="V534" s="46" t="str">
        <x:f>IF(ISBLANK('2012 HR 배정표'!Z532)=TRUE,"-",IF(ISERROR((HLOOKUP($A$5,Prj_list!$O$6:$Z$7,2)*'2012 HR 배정표'!AA532)/HLOOKUP($A$5,Prj_list!$O$6:$Z$7,2))=TRUE,"-",(HLOOKUP($A$5,Prj_list!$O$6:$Z$7,2)*'2012 HR 배정표'!AA532)/HLOOKUP($A$5,Prj_list!$O$6:$Z$7,2)))</x:f>
        <x:v>-</x:v>
      </x:c>
      <x:c r="W534" s="45" t="str">
        <x:f>IF(ISBLANK('2012 HR 배정표'!AB532)=TRUE,"-",'2012 HR 배정표'!AB532)</x:f>
        <x:v>-</x:v>
      </x:c>
      <x:c r="X534" s="46" t="str">
        <x:f>IF(ISBLANK('2012 HR 배정표'!AB532)=TRUE,"-",IF(ISERROR((HLOOKUP($A$5,Prj_list!$O$6:$Z$7,2)*'2012 HR 배정표'!AC532)/HLOOKUP($A$5,Prj_list!$O$6:$Z$7,2))=TRUE,"-",(HLOOKUP($A$5,Prj_list!$O$6:$Z$7,2)*'2012 HR 배정표'!AC532)/HLOOKUP($A$5,Prj_list!$O$6:$Z$7,2)))</x:f>
        <x:v>-</x:v>
      </x:c>
      <x:c r="Y534" s="45" t="str">
        <x:f>IF(ISBLANK('2012 HR 배정표'!AD532)=TRUE,"-",'2012 HR 배정표'!AD532)</x:f>
        <x:v>-</x:v>
      </x:c>
      <x:c r="Z534" s="46" t="str">
        <x:f>IF(ISBLANK('2012 HR 배정표'!AD532)=TRUE,"-",IF(ISERROR((HLOOKUP($A$5,Prj_list!$O$6:$Z$7,2)*'2012 HR 배정표'!AE532)/HLOOKUP($A$5,Prj_list!$O$6:$Z$7,2))=TRUE,"-",(HLOOKUP($A$5,Prj_list!$O$6:$Z$7,2)*'2012 HR 배정표'!AE532)/HLOOKUP($A$5,Prj_list!$O$6:$Z$7,2)))</x:f>
        <x:v>-</x:v>
      </x:c>
      <x:c r="AA534" s="45" t="str">
        <x:f>IF(ISBLANK('2012 HR 배정표'!AF532)=TRUE,"-",'2012 HR 배정표'!AF532)</x:f>
        <x:v>-</x:v>
      </x:c>
      <x:c r="AB534" s="46" t="str">
        <x:f>IF(ISBLANK('2012 HR 배정표'!AF532)=TRUE,"-",IF(ISERROR((HLOOKUP($A$5,Prj_list!$O$6:$Z$7,2)*'2012 HR 배정표'!AG532)/HLOOKUP($A$5,Prj_list!$O$6:$Z$7,2))=TRUE,"-",(HLOOKUP($A$5,Prj_list!$O$6:$Z$7,2)*'2012 HR 배정표'!AG532)/HLOOKUP($A$5,Prj_list!$O$6:$Z$7,2)))</x:f>
        <x:v>-</x:v>
      </x:c>
      <x:c r="AC534" s="45" t="str">
        <x:f>IF(ISBLANK('2012 HR 배정표'!AH532)=TRUE,"-",'2012 HR 배정표'!AH532)</x:f>
        <x:v>-</x:v>
      </x:c>
      <x:c r="AD534" s="46" t="str">
        <x:f>IF(ISBLANK('2012 HR 배정표'!AH532)=TRUE,"-",IF(ISERROR((HLOOKUP($A$5,Prj_list!$O$6:$Z$7,2)*'2012 HR 배정표'!AI532)/HLOOKUP($A$5,Prj_list!$O$6:$Z$7,2))=TRUE,"-",(HLOOKUP($A$5,Prj_list!$O$6:$Z$7,2)*'2012 HR 배정표'!AI532)/HLOOKUP($A$5,Prj_list!$O$6:$Z$7,2)))</x:f>
        <x:v>-</x:v>
      </x:c>
      <x:c r="AE534" s="45" t="str">
        <x:f>IF(ISBLANK('2012 HR 배정표'!AJ532)=TRUE,"-",'2012 HR 배정표'!AJ532)</x:f>
        <x:v>-</x:v>
      </x:c>
      <x:c r="AF534" s="46" t="str">
        <x:f>IF(ISBLANK('2012 HR 배정표'!AJ532)=TRUE,"-",IF(ISERROR((HLOOKUP($A$5,Prj_list!$O$6:$Z$7,2)*'2012 HR 배정표'!AK532)/HLOOKUP($A$5,Prj_list!$O$6:$Z$7,2))=TRUE,"-",(HLOOKUP($A$5,Prj_list!$O$6:$Z$7,2)*'2012 HR 배정표'!AK532)/HLOOKUP($A$5,Prj_list!$O$6:$Z$7,2)))</x:f>
        <x:v>-</x:v>
      </x:c>
      <x:c r="AG534" s="45" t="str">
        <x:f>IF(ISBLANK('2012 HR 배정표'!AL532)=TRUE,"-",'2012 HR 배정표'!AL532)</x:f>
        <x:v>-</x:v>
      </x:c>
      <x:c r="AH534" s="46" t="str">
        <x:f>IF(ISBLANK('2012 HR 배정표'!AL532)=TRUE,"-",IF(ISERROR((HLOOKUP($A$5,Prj_list!$O$6:$Z$7,2)*'2012 HR 배정표'!AM532)/HLOOKUP($A$5,Prj_list!$O$6:$Z$7,2))=TRUE,"-",(HLOOKUP($A$5,Prj_list!$O$6:$Z$7,2)*'2012 HR 배정표'!AM532)/HLOOKUP($A$5,Prj_list!$O$6:$Z$7,2)))</x:f>
        <x:v>-</x:v>
      </x:c>
      <x:c r="AI534" s="45" t="str">
        <x:f>IF(ISBLANK('2012 HR 배정표'!AN532)=TRUE,"-",'2012 HR 배정표'!AN532)</x:f>
        <x:v>-</x:v>
      </x:c>
      <x:c r="AJ534" s="46" t="str">
        <x:f>IF(ISBLANK('2012 HR 배정표'!AN532)=TRUE,"-",IF(ISERROR((HLOOKUP($A$5,Prj_list!$O$6:$Z$7,2)*'2012 HR 배정표'!AO532)/HLOOKUP($A$5,Prj_list!$O$6:$Z$7,2))=TRUE,"-",(HLOOKUP($A$5,Prj_list!$O$6:$Z$7,2)*'2012 HR 배정표'!AO532)/HLOOKUP($A$5,Prj_list!$O$6:$Z$7,2)))</x:f>
        <x:v>-</x:v>
      </x:c>
      <x:c r="AK534" s="45" t="str">
        <x:f>IF(ISBLANK('2012 HR 배정표'!AP532)=TRUE,"-",'2012 HR 배정표'!AP532)</x:f>
        <x:v>-</x:v>
      </x:c>
      <x:c r="AL534" s="46" t="str">
        <x:f>IF(ISBLANK('2012 HR 배정표'!AP532)=TRUE,"-",IF(ISERROR((HLOOKUP($A$5,Prj_list!$O$6:$Z$7,2)*'2012 HR 배정표'!AQ532)/HLOOKUP($A$5,Prj_list!$O$6:$Z$7,2))=TRUE,"-",(HLOOKUP($A$5,Prj_list!$O$6:$Z$7,2)*'2012 HR 배정표'!AQ532)/HLOOKUP($A$5,Prj_list!$O$6:$Z$7,2)))</x:f>
        <x:v>-</x:v>
      </x:c>
      <x:c r="AM534" s="45" t="str">
        <x:f>IF(ISBLANK('2012 HR 배정표'!AR532)=TRUE,"-",'2012 HR 배정표'!AR532)</x:f>
        <x:v>-</x:v>
      </x:c>
      <x:c r="AN534" s="46" t="str">
        <x:f>IF(ISBLANK('2012 HR 배정표'!AR532)=TRUE,"-",IF(ISERROR((HLOOKUP($A$5,Prj_list!$O$6:$Z$7,2)*'2012 HR 배정표'!AS532)/HLOOKUP($A$5,Prj_list!$O$6:$Z$7,2))=TRUE,"-",(HLOOKUP($A$5,Prj_list!$O$6:$Z$7,2)*'2012 HR 배정표'!AS532)/HLOOKUP($A$5,Prj_list!$O$6:$Z$7,2)))</x:f>
        <x:v>-</x:v>
      </x:c>
      <x:c r="AO534" s="45" t="str">
        <x:f>IF(ISBLANK('2012 HR 배정표'!AT532)=TRUE,"-",'2012 HR 배정표'!AT532)</x:f>
        <x:v>-</x:v>
      </x:c>
      <x:c r="AP534" s="46" t="str">
        <x:f>IF(ISBLANK('2012 HR 배정표'!AT532)=TRUE,"-",IF(ISERROR((HLOOKUP($A$5,Prj_list!$O$6:$Z$7,2)*'2012 HR 배정표'!AU532)/HLOOKUP($A$5,Prj_list!$O$6:$Z$7,2))=TRUE,"-",(HLOOKUP($A$5,Prj_list!$O$6:$Z$7,2)*'2012 HR 배정표'!AU532)/HLOOKUP($A$5,Prj_list!$O$6:$Z$7,2)))</x:f>
        <x:v>-</x:v>
      </x:c>
      <x:c r="AQ534" s="45" t="str">
        <x:f>IF(ISBLANK('2012 HR 배정표'!AV532)=TRUE,"-",'2012 HR 배정표'!AV532)</x:f>
        <x:v>-</x:v>
      </x:c>
      <x:c r="AR534" s="46" t="str">
        <x:f>IF(ISBLANK('2012 HR 배정표'!AV532)=TRUE,"-",IF(ISERROR((HLOOKUP($A$5,Prj_list!$O$6:$Z$7,2)*'2012 HR 배정표'!AW532)/HLOOKUP($A$5,Prj_list!$O$6:$Z$7,2))=TRUE,"-",(HLOOKUP($A$5,Prj_list!$O$6:$Z$7,2)*'2012 HR 배정표'!AW532)/HLOOKUP($A$5,Prj_list!$O$6:$Z$7,2)))</x:f>
        <x:v>-</x:v>
      </x:c>
      <x:c r="AS534" s="45" t="str">
        <x:f>IF(ISBLANK('2012 HR 배정표'!AX532)=TRUE,"-",'2012 HR 배정표'!AX532)</x:f>
        <x:v>-</x:v>
      </x:c>
      <x:c r="AT534" s="46" t="str">
        <x:f>IF(ISBLANK('2012 HR 배정표'!AX532)=TRUE,"-",IF(ISERROR((HLOOKUP($A$5,Prj_list!$O$6:$Z$7,2)*'2012 HR 배정표'!AY532)/HLOOKUP($A$5,Prj_list!$O$6:$Z$7,2))=TRUE,"-",(HLOOKUP($A$5,Prj_list!$O$6:$Z$7,2)*'2012 HR 배정표'!AY532)/HLOOKUP($A$5,Prj_list!$O$6:$Z$7,2)))</x:f>
        <x:v>-</x:v>
      </x:c>
      <x:c r="AU534" s="45" t="str">
        <x:f>IF(ISBLANK('2012 HR 배정표'!AZ532)=TRUE,"-",'2012 HR 배정표'!AZ532)</x:f>
        <x:v>-</x:v>
      </x:c>
      <x:c r="AV534" s="46" t="str">
        <x:f>IF(ISBLANK('2012 HR 배정표'!AZ532)=TRUE,"-",IF(ISERROR((HLOOKUP($A$5,Prj_list!$O$6:$Z$7,2)*'2012 HR 배정표'!BA532)/HLOOKUP($A$5,Prj_list!$O$6:$Z$7,2))=TRUE,"-",(HLOOKUP($A$5,Prj_list!$O$6:$Z$7,2)*'2012 HR 배정표'!BA532)/HLOOKUP($A$5,Prj_list!$O$6:$Z$7,2)))</x:f>
        <x:v>-</x:v>
      </x:c>
      <x:c r="AW534" s="34" t="str">
        <x:f t="shared" si="16"/>
        <x:v/>
      </x:c>
      <x:c r="AX534" s="41">
        <x:f t="shared" si="17"/>
        <x:v>0</x:v>
      </x:c>
    </x:row>
    <x:row r="535" spans="1:50">
      <x:c r="A535" s="45" t="str">
        <x:f>IF(ISBLANK('2012 HR 배정표'!F533)=TRUE,"-",'2012 HR 배정표'!F533)</x:f>
        <x:v>-</x:v>
      </x:c>
      <x:c r="B535" s="46" t="str">
        <x:f>IF(ISBLANK('2012 HR 배정표'!F533)=TRUE,"-",IF(ISERROR((HLOOKUP($A$5,Prj_list!$O$6:$Z$7,2)*'2012 HR 배정표'!G533)/HLOOKUP($A$5,Prj_list!$O$6:$Z$7,2))=TRUE,"-",(HLOOKUP($A$5,Prj_list!$O$6:$Z$7,2)*'2012 HR 배정표'!G533)/HLOOKUP($A$5,Prj_list!$O$6:$Z$7,2)))</x:f>
        <x:v>-</x:v>
      </x:c>
      <x:c r="C535" s="45" t="str">
        <x:f>IF(ISBLANK('2012 HR 배정표'!H533)=TRUE,"-",'2012 HR 배정표'!H533)</x:f>
        <x:v>-</x:v>
      </x:c>
      <x:c r="D535" s="46" t="str">
        <x:f>IF(ISBLANK('2012 HR 배정표'!H533)=TRUE,"-",IF(ISERROR((HLOOKUP($A$5,Prj_list!$O$6:$Z$7,2)*'2012 HR 배정표'!I533)/HLOOKUP($A$5,Prj_list!$O$6:$Z$7,2))=TRUE,"-",(HLOOKUP($A$5,Prj_list!$O$6:$Z$7,2)*'2012 HR 배정표'!I533)/HLOOKUP($A$5,Prj_list!$O$6:$Z$7,2)))</x:f>
        <x:v>-</x:v>
      </x:c>
      <x:c r="E535" s="45" t="str">
        <x:f>IF(ISBLANK('2012 HR 배정표'!J533)=TRUE,"-",'2012 HR 배정표'!J533)</x:f>
        <x:v>-</x:v>
      </x:c>
      <x:c r="F535" s="46" t="str">
        <x:f>IF(ISBLANK('2012 HR 배정표'!J533)=TRUE,"-",IF(ISERROR((HLOOKUP($A$5,Prj_list!$O$6:$Z$7,2)*'2012 HR 배정표'!K533)/HLOOKUP($A$5,Prj_list!$O$6:$Z$7,2))=TRUE,"-",(HLOOKUP($A$5,Prj_list!$O$6:$Z$7,2)*'2012 HR 배정표'!K533)/HLOOKUP($A$5,Prj_list!$O$6:$Z$7,2)))</x:f>
        <x:v>-</x:v>
      </x:c>
      <x:c r="G535" s="45" t="str">
        <x:f>IF(ISBLANK('2012 HR 배정표'!L533)=TRUE,"-",'2012 HR 배정표'!L533)</x:f>
        <x:v>-</x:v>
      </x:c>
      <x:c r="H535" s="46" t="str">
        <x:f>IF(ISBLANK('2012 HR 배정표'!L533)=TRUE,"-",IF(ISERROR((HLOOKUP($A$5,Prj_list!$O$6:$Z$7,2)*'2012 HR 배정표'!M533)/HLOOKUP($A$5,Prj_list!$O$6:$Z$7,2))=TRUE,"-",(HLOOKUP($A$5,Prj_list!$O$6:$Z$7,2)*'2012 HR 배정표'!M533)/HLOOKUP($A$5,Prj_list!$O$6:$Z$7,2)))</x:f>
        <x:v>-</x:v>
      </x:c>
      <x:c r="I535" s="45" t="str">
        <x:f>IF(ISBLANK('2012 HR 배정표'!N533)=TRUE,"-",'2012 HR 배정표'!N533)</x:f>
        <x:v>-</x:v>
      </x:c>
      <x:c r="J535" s="46" t="str">
        <x:f>IF(ISBLANK('2012 HR 배정표'!N533)=TRUE,"-",IF(ISERROR((HLOOKUP($A$5,Prj_list!$O$6:$Z$7,2)*'2012 HR 배정표'!O533)/HLOOKUP($A$5,Prj_list!$O$6:$Z$7,2))=TRUE,"-",(HLOOKUP($A$5,Prj_list!$O$6:$Z$7,2)*'2012 HR 배정표'!O533)/HLOOKUP($A$5,Prj_list!$O$6:$Z$7,2)))</x:f>
        <x:v>-</x:v>
      </x:c>
      <x:c r="K535" s="45" t="str">
        <x:f>IF(ISBLANK('2012 HR 배정표'!P533)=TRUE,"-",'2012 HR 배정표'!P533)</x:f>
        <x:v>-</x:v>
      </x:c>
      <x:c r="L535" s="46" t="str">
        <x:f>IF(ISBLANK('2012 HR 배정표'!P533)=TRUE,"-",IF(ISERROR((HLOOKUP($A$5,Prj_list!$O$6:$Z$7,2)*'2012 HR 배정표'!Q533)/HLOOKUP($A$5,Prj_list!$O$6:$Z$7,2))=TRUE,"-",(HLOOKUP($A$5,Prj_list!$O$6:$Z$7,2)*'2012 HR 배정표'!Q533)/HLOOKUP($A$5,Prj_list!$O$6:$Z$7,2)))</x:f>
        <x:v>-</x:v>
      </x:c>
      <x:c r="M535" s="45" t="str">
        <x:f>IF(ISBLANK('2012 HR 배정표'!R533)=TRUE,"-",'2012 HR 배정표'!R533)</x:f>
        <x:v>-</x:v>
      </x:c>
      <x:c r="N535" s="46" t="str">
        <x:f>IF(ISBLANK('2012 HR 배정표'!R533)=TRUE,"-",IF(ISERROR((HLOOKUP($A$5,Prj_list!$O$6:$Z$7,2)*'2012 HR 배정표'!S533)/HLOOKUP($A$5,Prj_list!$O$6:$Z$7,2))=TRUE,"-",(HLOOKUP($A$5,Prj_list!$O$6:$Z$7,2)*'2012 HR 배정표'!S533)/HLOOKUP($A$5,Prj_list!$O$6:$Z$7,2)))</x:f>
        <x:v>-</x:v>
      </x:c>
      <x:c r="O535" s="45" t="str">
        <x:f>IF(ISBLANK('2012 HR 배정표'!T533)=TRUE,"-",'2012 HR 배정표'!T533)</x:f>
        <x:v>-</x:v>
      </x:c>
      <x:c r="P535" s="46" t="str">
        <x:f>IF(ISBLANK('2012 HR 배정표'!T533)=TRUE,"-",IF(ISERROR((HLOOKUP($A$5,Prj_list!$O$6:$Z$7,2)*'2012 HR 배정표'!U533)/HLOOKUP($A$5,Prj_list!$O$6:$Z$7,2))=TRUE,"-",(HLOOKUP($A$5,Prj_list!$O$6:$Z$7,2)*'2012 HR 배정표'!U533)/HLOOKUP($A$5,Prj_list!$O$6:$Z$7,2)))</x:f>
        <x:v>-</x:v>
      </x:c>
      <x:c r="Q535" s="45" t="str">
        <x:f>IF(ISBLANK('2012 HR 배정표'!V533)=TRUE,"-",'2012 HR 배정표'!V533)</x:f>
        <x:v>-</x:v>
      </x:c>
      <x:c r="R535" s="46" t="str">
        <x:f>IF(ISBLANK('2012 HR 배정표'!V533)=TRUE,"-",IF(ISERROR((HLOOKUP($A$5,Prj_list!$O$6:$Z$7,2)*'2012 HR 배정표'!W533)/HLOOKUP($A$5,Prj_list!$O$6:$Z$7,2))=TRUE,"-",(HLOOKUP($A$5,Prj_list!$O$6:$Z$7,2)*'2012 HR 배정표'!W533)/HLOOKUP($A$5,Prj_list!$O$6:$Z$7,2)))</x:f>
        <x:v>-</x:v>
      </x:c>
      <x:c r="S535" s="45" t="str">
        <x:f>IF(ISBLANK('2012 HR 배정표'!X533)=TRUE,"-",'2012 HR 배정표'!X533)</x:f>
        <x:v>-</x:v>
      </x:c>
      <x:c r="T535" s="46" t="str">
        <x:f>IF(ISBLANK('2012 HR 배정표'!X533)=TRUE,"-",IF(ISERROR((HLOOKUP($A$5,Prj_list!$O$6:$Z$7,2)*'2012 HR 배정표'!Y533)/HLOOKUP($A$5,Prj_list!$O$6:$Z$7,2))=TRUE,"-",(HLOOKUP($A$5,Prj_list!$O$6:$Z$7,2)*'2012 HR 배정표'!Y533)/HLOOKUP($A$5,Prj_list!$O$6:$Z$7,2)))</x:f>
        <x:v>-</x:v>
      </x:c>
      <x:c r="U535" s="45" t="str">
        <x:f>IF(ISBLANK('2012 HR 배정표'!Z533)=TRUE,"-",'2012 HR 배정표'!Z533)</x:f>
        <x:v>-</x:v>
      </x:c>
      <x:c r="V535" s="46" t="str">
        <x:f>IF(ISBLANK('2012 HR 배정표'!Z533)=TRUE,"-",IF(ISERROR((HLOOKUP($A$5,Prj_list!$O$6:$Z$7,2)*'2012 HR 배정표'!AA533)/HLOOKUP($A$5,Prj_list!$O$6:$Z$7,2))=TRUE,"-",(HLOOKUP($A$5,Prj_list!$O$6:$Z$7,2)*'2012 HR 배정표'!AA533)/HLOOKUP($A$5,Prj_list!$O$6:$Z$7,2)))</x:f>
        <x:v>-</x:v>
      </x:c>
      <x:c r="W535" s="45" t="str">
        <x:f>IF(ISBLANK('2012 HR 배정표'!AB533)=TRUE,"-",'2012 HR 배정표'!AB533)</x:f>
        <x:v>-</x:v>
      </x:c>
      <x:c r="X535" s="46" t="str">
        <x:f>IF(ISBLANK('2012 HR 배정표'!AB533)=TRUE,"-",IF(ISERROR((HLOOKUP($A$5,Prj_list!$O$6:$Z$7,2)*'2012 HR 배정표'!AC533)/HLOOKUP($A$5,Prj_list!$O$6:$Z$7,2))=TRUE,"-",(HLOOKUP($A$5,Prj_list!$O$6:$Z$7,2)*'2012 HR 배정표'!AC533)/HLOOKUP($A$5,Prj_list!$O$6:$Z$7,2)))</x:f>
        <x:v>-</x:v>
      </x:c>
      <x:c r="Y535" s="45" t="str">
        <x:f>IF(ISBLANK('2012 HR 배정표'!AD533)=TRUE,"-",'2012 HR 배정표'!AD533)</x:f>
        <x:v>-</x:v>
      </x:c>
      <x:c r="Z535" s="46" t="str">
        <x:f>IF(ISBLANK('2012 HR 배정표'!AD533)=TRUE,"-",IF(ISERROR((HLOOKUP($A$5,Prj_list!$O$6:$Z$7,2)*'2012 HR 배정표'!AE533)/HLOOKUP($A$5,Prj_list!$O$6:$Z$7,2))=TRUE,"-",(HLOOKUP($A$5,Prj_list!$O$6:$Z$7,2)*'2012 HR 배정표'!AE533)/HLOOKUP($A$5,Prj_list!$O$6:$Z$7,2)))</x:f>
        <x:v>-</x:v>
      </x:c>
      <x:c r="AA535" s="45" t="str">
        <x:f>IF(ISBLANK('2012 HR 배정표'!AF533)=TRUE,"-",'2012 HR 배정표'!AF533)</x:f>
        <x:v>-</x:v>
      </x:c>
      <x:c r="AB535" s="46" t="str">
        <x:f>IF(ISBLANK('2012 HR 배정표'!AF533)=TRUE,"-",IF(ISERROR((HLOOKUP($A$5,Prj_list!$O$6:$Z$7,2)*'2012 HR 배정표'!AG533)/HLOOKUP($A$5,Prj_list!$O$6:$Z$7,2))=TRUE,"-",(HLOOKUP($A$5,Prj_list!$O$6:$Z$7,2)*'2012 HR 배정표'!AG533)/HLOOKUP($A$5,Prj_list!$O$6:$Z$7,2)))</x:f>
        <x:v>-</x:v>
      </x:c>
      <x:c r="AC535" s="45" t="str">
        <x:f>IF(ISBLANK('2012 HR 배정표'!AH533)=TRUE,"-",'2012 HR 배정표'!AH533)</x:f>
        <x:v>-</x:v>
      </x:c>
      <x:c r="AD535" s="46" t="str">
        <x:f>IF(ISBLANK('2012 HR 배정표'!AH533)=TRUE,"-",IF(ISERROR((HLOOKUP($A$5,Prj_list!$O$6:$Z$7,2)*'2012 HR 배정표'!AI533)/HLOOKUP($A$5,Prj_list!$O$6:$Z$7,2))=TRUE,"-",(HLOOKUP($A$5,Prj_list!$O$6:$Z$7,2)*'2012 HR 배정표'!AI533)/HLOOKUP($A$5,Prj_list!$O$6:$Z$7,2)))</x:f>
        <x:v>-</x:v>
      </x:c>
      <x:c r="AE535" s="45" t="str">
        <x:f>IF(ISBLANK('2012 HR 배정표'!AJ533)=TRUE,"-",'2012 HR 배정표'!AJ533)</x:f>
        <x:v>-</x:v>
      </x:c>
      <x:c r="AF535" s="46" t="str">
        <x:f>IF(ISBLANK('2012 HR 배정표'!AJ533)=TRUE,"-",IF(ISERROR((HLOOKUP($A$5,Prj_list!$O$6:$Z$7,2)*'2012 HR 배정표'!AK533)/HLOOKUP($A$5,Prj_list!$O$6:$Z$7,2))=TRUE,"-",(HLOOKUP($A$5,Prj_list!$O$6:$Z$7,2)*'2012 HR 배정표'!AK533)/HLOOKUP($A$5,Prj_list!$O$6:$Z$7,2)))</x:f>
        <x:v>-</x:v>
      </x:c>
      <x:c r="AG535" s="45" t="str">
        <x:f>IF(ISBLANK('2012 HR 배정표'!AL533)=TRUE,"-",'2012 HR 배정표'!AL533)</x:f>
        <x:v>-</x:v>
      </x:c>
      <x:c r="AH535" s="46" t="str">
        <x:f>IF(ISBLANK('2012 HR 배정표'!AL533)=TRUE,"-",IF(ISERROR((HLOOKUP($A$5,Prj_list!$O$6:$Z$7,2)*'2012 HR 배정표'!AM533)/HLOOKUP($A$5,Prj_list!$O$6:$Z$7,2))=TRUE,"-",(HLOOKUP($A$5,Prj_list!$O$6:$Z$7,2)*'2012 HR 배정표'!AM533)/HLOOKUP($A$5,Prj_list!$O$6:$Z$7,2)))</x:f>
        <x:v>-</x:v>
      </x:c>
      <x:c r="AI535" s="45" t="str">
        <x:f>IF(ISBLANK('2012 HR 배정표'!AN533)=TRUE,"-",'2012 HR 배정표'!AN533)</x:f>
        <x:v>-</x:v>
      </x:c>
      <x:c r="AJ535" s="46" t="str">
        <x:f>IF(ISBLANK('2012 HR 배정표'!AN533)=TRUE,"-",IF(ISERROR((HLOOKUP($A$5,Prj_list!$O$6:$Z$7,2)*'2012 HR 배정표'!AO533)/HLOOKUP($A$5,Prj_list!$O$6:$Z$7,2))=TRUE,"-",(HLOOKUP($A$5,Prj_list!$O$6:$Z$7,2)*'2012 HR 배정표'!AO533)/HLOOKUP($A$5,Prj_list!$O$6:$Z$7,2)))</x:f>
        <x:v>-</x:v>
      </x:c>
      <x:c r="AK535" s="45" t="str">
        <x:f>IF(ISBLANK('2012 HR 배정표'!AP533)=TRUE,"-",'2012 HR 배정표'!AP533)</x:f>
        <x:v>-</x:v>
      </x:c>
      <x:c r="AL535" s="46" t="str">
        <x:f>IF(ISBLANK('2012 HR 배정표'!AP533)=TRUE,"-",IF(ISERROR((HLOOKUP($A$5,Prj_list!$O$6:$Z$7,2)*'2012 HR 배정표'!AQ533)/HLOOKUP($A$5,Prj_list!$O$6:$Z$7,2))=TRUE,"-",(HLOOKUP($A$5,Prj_list!$O$6:$Z$7,2)*'2012 HR 배정표'!AQ533)/HLOOKUP($A$5,Prj_list!$O$6:$Z$7,2)))</x:f>
        <x:v>-</x:v>
      </x:c>
      <x:c r="AM535" s="45" t="str">
        <x:f>IF(ISBLANK('2012 HR 배정표'!AR533)=TRUE,"-",'2012 HR 배정표'!AR533)</x:f>
        <x:v>-</x:v>
      </x:c>
      <x:c r="AN535" s="46" t="str">
        <x:f>IF(ISBLANK('2012 HR 배정표'!AR533)=TRUE,"-",IF(ISERROR((HLOOKUP($A$5,Prj_list!$O$6:$Z$7,2)*'2012 HR 배정표'!AS533)/HLOOKUP($A$5,Prj_list!$O$6:$Z$7,2))=TRUE,"-",(HLOOKUP($A$5,Prj_list!$O$6:$Z$7,2)*'2012 HR 배정표'!AS533)/HLOOKUP($A$5,Prj_list!$O$6:$Z$7,2)))</x:f>
        <x:v>-</x:v>
      </x:c>
      <x:c r="AO535" s="45" t="str">
        <x:f>IF(ISBLANK('2012 HR 배정표'!AT533)=TRUE,"-",'2012 HR 배정표'!AT533)</x:f>
        <x:v>-</x:v>
      </x:c>
      <x:c r="AP535" s="46" t="str">
        <x:f>IF(ISBLANK('2012 HR 배정표'!AT533)=TRUE,"-",IF(ISERROR((HLOOKUP($A$5,Prj_list!$O$6:$Z$7,2)*'2012 HR 배정표'!AU533)/HLOOKUP($A$5,Prj_list!$O$6:$Z$7,2))=TRUE,"-",(HLOOKUP($A$5,Prj_list!$O$6:$Z$7,2)*'2012 HR 배정표'!AU533)/HLOOKUP($A$5,Prj_list!$O$6:$Z$7,2)))</x:f>
        <x:v>-</x:v>
      </x:c>
      <x:c r="AQ535" s="45" t="str">
        <x:f>IF(ISBLANK('2012 HR 배정표'!AV533)=TRUE,"-",'2012 HR 배정표'!AV533)</x:f>
        <x:v>-</x:v>
      </x:c>
      <x:c r="AR535" s="46" t="str">
        <x:f>IF(ISBLANK('2012 HR 배정표'!AV533)=TRUE,"-",IF(ISERROR((HLOOKUP($A$5,Prj_list!$O$6:$Z$7,2)*'2012 HR 배정표'!AW533)/HLOOKUP($A$5,Prj_list!$O$6:$Z$7,2))=TRUE,"-",(HLOOKUP($A$5,Prj_list!$O$6:$Z$7,2)*'2012 HR 배정표'!AW533)/HLOOKUP($A$5,Prj_list!$O$6:$Z$7,2)))</x:f>
        <x:v>-</x:v>
      </x:c>
      <x:c r="AS535" s="45" t="str">
        <x:f>IF(ISBLANK('2012 HR 배정표'!AX533)=TRUE,"-",'2012 HR 배정표'!AX533)</x:f>
        <x:v>-</x:v>
      </x:c>
      <x:c r="AT535" s="46" t="str">
        <x:f>IF(ISBLANK('2012 HR 배정표'!AX533)=TRUE,"-",IF(ISERROR((HLOOKUP($A$5,Prj_list!$O$6:$Z$7,2)*'2012 HR 배정표'!AY533)/HLOOKUP($A$5,Prj_list!$O$6:$Z$7,2))=TRUE,"-",(HLOOKUP($A$5,Prj_list!$O$6:$Z$7,2)*'2012 HR 배정표'!AY533)/HLOOKUP($A$5,Prj_list!$O$6:$Z$7,2)))</x:f>
        <x:v>-</x:v>
      </x:c>
      <x:c r="AU535" s="45" t="str">
        <x:f>IF(ISBLANK('2012 HR 배정표'!AZ533)=TRUE,"-",'2012 HR 배정표'!AZ533)</x:f>
        <x:v>-</x:v>
      </x:c>
      <x:c r="AV535" s="46" t="str">
        <x:f>IF(ISBLANK('2012 HR 배정표'!AZ533)=TRUE,"-",IF(ISERROR((HLOOKUP($A$5,Prj_list!$O$6:$Z$7,2)*'2012 HR 배정표'!BA533)/HLOOKUP($A$5,Prj_list!$O$6:$Z$7,2))=TRUE,"-",(HLOOKUP($A$5,Prj_list!$O$6:$Z$7,2)*'2012 HR 배정표'!BA533)/HLOOKUP($A$5,Prj_list!$O$6:$Z$7,2)))</x:f>
        <x:v>-</x:v>
      </x:c>
      <x:c r="AW535" s="34" t="str">
        <x:f t="shared" si="16"/>
        <x:v/>
      </x:c>
      <x:c r="AX535" s="41">
        <x:f t="shared" si="17"/>
        <x:v>0</x:v>
      </x:c>
    </x:row>
    <x:row r="536" spans="1:50">
      <x:c r="A536" s="45" t="str">
        <x:f>IF(ISBLANK('2012 HR 배정표'!F534)=TRUE,"-",'2012 HR 배정표'!F534)</x:f>
        <x:v>-</x:v>
      </x:c>
      <x:c r="B536" s="46" t="str">
        <x:f>IF(ISBLANK('2012 HR 배정표'!F534)=TRUE,"-",IF(ISERROR((HLOOKUP($A$5,Prj_list!$O$6:$Z$7,2)*'2012 HR 배정표'!G534)/HLOOKUP($A$5,Prj_list!$O$6:$Z$7,2))=TRUE,"-",(HLOOKUP($A$5,Prj_list!$O$6:$Z$7,2)*'2012 HR 배정표'!G534)/HLOOKUP($A$5,Prj_list!$O$6:$Z$7,2)))</x:f>
        <x:v>-</x:v>
      </x:c>
      <x:c r="C536" s="45" t="str">
        <x:f>IF(ISBLANK('2012 HR 배정표'!H534)=TRUE,"-",'2012 HR 배정표'!H534)</x:f>
        <x:v>-</x:v>
      </x:c>
      <x:c r="D536" s="46" t="str">
        <x:f>IF(ISBLANK('2012 HR 배정표'!H534)=TRUE,"-",IF(ISERROR((HLOOKUP($A$5,Prj_list!$O$6:$Z$7,2)*'2012 HR 배정표'!I534)/HLOOKUP($A$5,Prj_list!$O$6:$Z$7,2))=TRUE,"-",(HLOOKUP($A$5,Prj_list!$O$6:$Z$7,2)*'2012 HR 배정표'!I534)/HLOOKUP($A$5,Prj_list!$O$6:$Z$7,2)))</x:f>
        <x:v>-</x:v>
      </x:c>
      <x:c r="E536" s="45" t="str">
        <x:f>IF(ISBLANK('2012 HR 배정표'!J534)=TRUE,"-",'2012 HR 배정표'!J534)</x:f>
        <x:v>-</x:v>
      </x:c>
      <x:c r="F536" s="46" t="str">
        <x:f>IF(ISBLANK('2012 HR 배정표'!J534)=TRUE,"-",IF(ISERROR((HLOOKUP($A$5,Prj_list!$O$6:$Z$7,2)*'2012 HR 배정표'!K534)/HLOOKUP($A$5,Prj_list!$O$6:$Z$7,2))=TRUE,"-",(HLOOKUP($A$5,Prj_list!$O$6:$Z$7,2)*'2012 HR 배정표'!K534)/HLOOKUP($A$5,Prj_list!$O$6:$Z$7,2)))</x:f>
        <x:v>-</x:v>
      </x:c>
      <x:c r="G536" s="45" t="str">
        <x:f>IF(ISBLANK('2012 HR 배정표'!L534)=TRUE,"-",'2012 HR 배정표'!L534)</x:f>
        <x:v>-</x:v>
      </x:c>
      <x:c r="H536" s="46" t="str">
        <x:f>IF(ISBLANK('2012 HR 배정표'!L534)=TRUE,"-",IF(ISERROR((HLOOKUP($A$5,Prj_list!$O$6:$Z$7,2)*'2012 HR 배정표'!M534)/HLOOKUP($A$5,Prj_list!$O$6:$Z$7,2))=TRUE,"-",(HLOOKUP($A$5,Prj_list!$O$6:$Z$7,2)*'2012 HR 배정표'!M534)/HLOOKUP($A$5,Prj_list!$O$6:$Z$7,2)))</x:f>
        <x:v>-</x:v>
      </x:c>
      <x:c r="I536" s="45" t="str">
        <x:f>IF(ISBLANK('2012 HR 배정표'!N534)=TRUE,"-",'2012 HR 배정표'!N534)</x:f>
        <x:v>-</x:v>
      </x:c>
      <x:c r="J536" s="46" t="str">
        <x:f>IF(ISBLANK('2012 HR 배정표'!N534)=TRUE,"-",IF(ISERROR((HLOOKUP($A$5,Prj_list!$O$6:$Z$7,2)*'2012 HR 배정표'!O534)/HLOOKUP($A$5,Prj_list!$O$6:$Z$7,2))=TRUE,"-",(HLOOKUP($A$5,Prj_list!$O$6:$Z$7,2)*'2012 HR 배정표'!O534)/HLOOKUP($A$5,Prj_list!$O$6:$Z$7,2)))</x:f>
        <x:v>-</x:v>
      </x:c>
      <x:c r="K536" s="45" t="str">
        <x:f>IF(ISBLANK('2012 HR 배정표'!P534)=TRUE,"-",'2012 HR 배정표'!P534)</x:f>
        <x:v>-</x:v>
      </x:c>
      <x:c r="L536" s="46" t="str">
        <x:f>IF(ISBLANK('2012 HR 배정표'!P534)=TRUE,"-",IF(ISERROR((HLOOKUP($A$5,Prj_list!$O$6:$Z$7,2)*'2012 HR 배정표'!Q534)/HLOOKUP($A$5,Prj_list!$O$6:$Z$7,2))=TRUE,"-",(HLOOKUP($A$5,Prj_list!$O$6:$Z$7,2)*'2012 HR 배정표'!Q534)/HLOOKUP($A$5,Prj_list!$O$6:$Z$7,2)))</x:f>
        <x:v>-</x:v>
      </x:c>
      <x:c r="M536" s="45" t="str">
        <x:f>IF(ISBLANK('2012 HR 배정표'!R534)=TRUE,"-",'2012 HR 배정표'!R534)</x:f>
        <x:v>-</x:v>
      </x:c>
      <x:c r="N536" s="46" t="str">
        <x:f>IF(ISBLANK('2012 HR 배정표'!R534)=TRUE,"-",IF(ISERROR((HLOOKUP($A$5,Prj_list!$O$6:$Z$7,2)*'2012 HR 배정표'!S534)/HLOOKUP($A$5,Prj_list!$O$6:$Z$7,2))=TRUE,"-",(HLOOKUP($A$5,Prj_list!$O$6:$Z$7,2)*'2012 HR 배정표'!S534)/HLOOKUP($A$5,Prj_list!$O$6:$Z$7,2)))</x:f>
        <x:v>-</x:v>
      </x:c>
      <x:c r="O536" s="45" t="str">
        <x:f>IF(ISBLANK('2012 HR 배정표'!T534)=TRUE,"-",'2012 HR 배정표'!T534)</x:f>
        <x:v>-</x:v>
      </x:c>
      <x:c r="P536" s="46" t="str">
        <x:f>IF(ISBLANK('2012 HR 배정표'!T534)=TRUE,"-",IF(ISERROR((HLOOKUP($A$5,Prj_list!$O$6:$Z$7,2)*'2012 HR 배정표'!U534)/HLOOKUP($A$5,Prj_list!$O$6:$Z$7,2))=TRUE,"-",(HLOOKUP($A$5,Prj_list!$O$6:$Z$7,2)*'2012 HR 배정표'!U534)/HLOOKUP($A$5,Prj_list!$O$6:$Z$7,2)))</x:f>
        <x:v>-</x:v>
      </x:c>
      <x:c r="Q536" s="45" t="str">
        <x:f>IF(ISBLANK('2012 HR 배정표'!V534)=TRUE,"-",'2012 HR 배정표'!V534)</x:f>
        <x:v>-</x:v>
      </x:c>
      <x:c r="R536" s="46" t="str">
        <x:f>IF(ISBLANK('2012 HR 배정표'!V534)=TRUE,"-",IF(ISERROR((HLOOKUP($A$5,Prj_list!$O$6:$Z$7,2)*'2012 HR 배정표'!W534)/HLOOKUP($A$5,Prj_list!$O$6:$Z$7,2))=TRUE,"-",(HLOOKUP($A$5,Prj_list!$O$6:$Z$7,2)*'2012 HR 배정표'!W534)/HLOOKUP($A$5,Prj_list!$O$6:$Z$7,2)))</x:f>
        <x:v>-</x:v>
      </x:c>
      <x:c r="S536" s="45" t="str">
        <x:f>IF(ISBLANK('2012 HR 배정표'!X534)=TRUE,"-",'2012 HR 배정표'!X534)</x:f>
        <x:v>-</x:v>
      </x:c>
      <x:c r="T536" s="46" t="str">
        <x:f>IF(ISBLANK('2012 HR 배정표'!X534)=TRUE,"-",IF(ISERROR((HLOOKUP($A$5,Prj_list!$O$6:$Z$7,2)*'2012 HR 배정표'!Y534)/HLOOKUP($A$5,Prj_list!$O$6:$Z$7,2))=TRUE,"-",(HLOOKUP($A$5,Prj_list!$O$6:$Z$7,2)*'2012 HR 배정표'!Y534)/HLOOKUP($A$5,Prj_list!$O$6:$Z$7,2)))</x:f>
        <x:v>-</x:v>
      </x:c>
      <x:c r="U536" s="45" t="str">
        <x:f>IF(ISBLANK('2012 HR 배정표'!Z534)=TRUE,"-",'2012 HR 배정표'!Z534)</x:f>
        <x:v>-</x:v>
      </x:c>
      <x:c r="V536" s="46" t="str">
        <x:f>IF(ISBLANK('2012 HR 배정표'!Z534)=TRUE,"-",IF(ISERROR((HLOOKUP($A$5,Prj_list!$O$6:$Z$7,2)*'2012 HR 배정표'!AA534)/HLOOKUP($A$5,Prj_list!$O$6:$Z$7,2))=TRUE,"-",(HLOOKUP($A$5,Prj_list!$O$6:$Z$7,2)*'2012 HR 배정표'!AA534)/HLOOKUP($A$5,Prj_list!$O$6:$Z$7,2)))</x:f>
        <x:v>-</x:v>
      </x:c>
      <x:c r="W536" s="45" t="str">
        <x:f>IF(ISBLANK('2012 HR 배정표'!AB534)=TRUE,"-",'2012 HR 배정표'!AB534)</x:f>
        <x:v>-</x:v>
      </x:c>
      <x:c r="X536" s="46" t="str">
        <x:f>IF(ISBLANK('2012 HR 배정표'!AB534)=TRUE,"-",IF(ISERROR((HLOOKUP($A$5,Prj_list!$O$6:$Z$7,2)*'2012 HR 배정표'!AC534)/HLOOKUP($A$5,Prj_list!$O$6:$Z$7,2))=TRUE,"-",(HLOOKUP($A$5,Prj_list!$O$6:$Z$7,2)*'2012 HR 배정표'!AC534)/HLOOKUP($A$5,Prj_list!$O$6:$Z$7,2)))</x:f>
        <x:v>-</x:v>
      </x:c>
      <x:c r="Y536" s="45" t="str">
        <x:f>IF(ISBLANK('2012 HR 배정표'!AD534)=TRUE,"-",'2012 HR 배정표'!AD534)</x:f>
        <x:v>-</x:v>
      </x:c>
      <x:c r="Z536" s="46" t="str">
        <x:f>IF(ISBLANK('2012 HR 배정표'!AD534)=TRUE,"-",IF(ISERROR((HLOOKUP($A$5,Prj_list!$O$6:$Z$7,2)*'2012 HR 배정표'!AE534)/HLOOKUP($A$5,Prj_list!$O$6:$Z$7,2))=TRUE,"-",(HLOOKUP($A$5,Prj_list!$O$6:$Z$7,2)*'2012 HR 배정표'!AE534)/HLOOKUP($A$5,Prj_list!$O$6:$Z$7,2)))</x:f>
        <x:v>-</x:v>
      </x:c>
      <x:c r="AA536" s="45" t="str">
        <x:f>IF(ISBLANK('2012 HR 배정표'!AF534)=TRUE,"-",'2012 HR 배정표'!AF534)</x:f>
        <x:v>-</x:v>
      </x:c>
      <x:c r="AB536" s="46" t="str">
        <x:f>IF(ISBLANK('2012 HR 배정표'!AF534)=TRUE,"-",IF(ISERROR((HLOOKUP($A$5,Prj_list!$O$6:$Z$7,2)*'2012 HR 배정표'!AG534)/HLOOKUP($A$5,Prj_list!$O$6:$Z$7,2))=TRUE,"-",(HLOOKUP($A$5,Prj_list!$O$6:$Z$7,2)*'2012 HR 배정표'!AG534)/HLOOKUP($A$5,Prj_list!$O$6:$Z$7,2)))</x:f>
        <x:v>-</x:v>
      </x:c>
      <x:c r="AC536" s="45" t="str">
        <x:f>IF(ISBLANK('2012 HR 배정표'!AH534)=TRUE,"-",'2012 HR 배정표'!AH534)</x:f>
        <x:v>-</x:v>
      </x:c>
      <x:c r="AD536" s="46" t="str">
        <x:f>IF(ISBLANK('2012 HR 배정표'!AH534)=TRUE,"-",IF(ISERROR((HLOOKUP($A$5,Prj_list!$O$6:$Z$7,2)*'2012 HR 배정표'!AI534)/HLOOKUP($A$5,Prj_list!$O$6:$Z$7,2))=TRUE,"-",(HLOOKUP($A$5,Prj_list!$O$6:$Z$7,2)*'2012 HR 배정표'!AI534)/HLOOKUP($A$5,Prj_list!$O$6:$Z$7,2)))</x:f>
        <x:v>-</x:v>
      </x:c>
      <x:c r="AE536" s="45" t="str">
        <x:f>IF(ISBLANK('2012 HR 배정표'!AJ534)=TRUE,"-",'2012 HR 배정표'!AJ534)</x:f>
        <x:v>-</x:v>
      </x:c>
      <x:c r="AF536" s="46" t="str">
        <x:f>IF(ISBLANK('2012 HR 배정표'!AJ534)=TRUE,"-",IF(ISERROR((HLOOKUP($A$5,Prj_list!$O$6:$Z$7,2)*'2012 HR 배정표'!AK534)/HLOOKUP($A$5,Prj_list!$O$6:$Z$7,2))=TRUE,"-",(HLOOKUP($A$5,Prj_list!$O$6:$Z$7,2)*'2012 HR 배정표'!AK534)/HLOOKUP($A$5,Prj_list!$O$6:$Z$7,2)))</x:f>
        <x:v>-</x:v>
      </x:c>
      <x:c r="AG536" s="45" t="str">
        <x:f>IF(ISBLANK('2012 HR 배정표'!AL534)=TRUE,"-",'2012 HR 배정표'!AL534)</x:f>
        <x:v>-</x:v>
      </x:c>
      <x:c r="AH536" s="46" t="str">
        <x:f>IF(ISBLANK('2012 HR 배정표'!AL534)=TRUE,"-",IF(ISERROR((HLOOKUP($A$5,Prj_list!$O$6:$Z$7,2)*'2012 HR 배정표'!AM534)/HLOOKUP($A$5,Prj_list!$O$6:$Z$7,2))=TRUE,"-",(HLOOKUP($A$5,Prj_list!$O$6:$Z$7,2)*'2012 HR 배정표'!AM534)/HLOOKUP($A$5,Prj_list!$O$6:$Z$7,2)))</x:f>
        <x:v>-</x:v>
      </x:c>
      <x:c r="AI536" s="45" t="str">
        <x:f>IF(ISBLANK('2012 HR 배정표'!AN534)=TRUE,"-",'2012 HR 배정표'!AN534)</x:f>
        <x:v>-</x:v>
      </x:c>
      <x:c r="AJ536" s="46" t="str">
        <x:f>IF(ISBLANK('2012 HR 배정표'!AN534)=TRUE,"-",IF(ISERROR((HLOOKUP($A$5,Prj_list!$O$6:$Z$7,2)*'2012 HR 배정표'!AO534)/HLOOKUP($A$5,Prj_list!$O$6:$Z$7,2))=TRUE,"-",(HLOOKUP($A$5,Prj_list!$O$6:$Z$7,2)*'2012 HR 배정표'!AO534)/HLOOKUP($A$5,Prj_list!$O$6:$Z$7,2)))</x:f>
        <x:v>-</x:v>
      </x:c>
      <x:c r="AK536" s="45" t="str">
        <x:f>IF(ISBLANK('2012 HR 배정표'!AP534)=TRUE,"-",'2012 HR 배정표'!AP534)</x:f>
        <x:v>-</x:v>
      </x:c>
      <x:c r="AL536" s="46" t="str">
        <x:f>IF(ISBLANK('2012 HR 배정표'!AP534)=TRUE,"-",IF(ISERROR((HLOOKUP($A$5,Prj_list!$O$6:$Z$7,2)*'2012 HR 배정표'!AQ534)/HLOOKUP($A$5,Prj_list!$O$6:$Z$7,2))=TRUE,"-",(HLOOKUP($A$5,Prj_list!$O$6:$Z$7,2)*'2012 HR 배정표'!AQ534)/HLOOKUP($A$5,Prj_list!$O$6:$Z$7,2)))</x:f>
        <x:v>-</x:v>
      </x:c>
      <x:c r="AM536" s="45" t="str">
        <x:f>IF(ISBLANK('2012 HR 배정표'!AR534)=TRUE,"-",'2012 HR 배정표'!AR534)</x:f>
        <x:v>-</x:v>
      </x:c>
      <x:c r="AN536" s="46" t="str">
        <x:f>IF(ISBLANK('2012 HR 배정표'!AR534)=TRUE,"-",IF(ISERROR((HLOOKUP($A$5,Prj_list!$O$6:$Z$7,2)*'2012 HR 배정표'!AS534)/HLOOKUP($A$5,Prj_list!$O$6:$Z$7,2))=TRUE,"-",(HLOOKUP($A$5,Prj_list!$O$6:$Z$7,2)*'2012 HR 배정표'!AS534)/HLOOKUP($A$5,Prj_list!$O$6:$Z$7,2)))</x:f>
        <x:v>-</x:v>
      </x:c>
      <x:c r="AO536" s="45" t="str">
        <x:f>IF(ISBLANK('2012 HR 배정표'!AT534)=TRUE,"-",'2012 HR 배정표'!AT534)</x:f>
        <x:v>-</x:v>
      </x:c>
      <x:c r="AP536" s="46" t="str">
        <x:f>IF(ISBLANK('2012 HR 배정표'!AT534)=TRUE,"-",IF(ISERROR((HLOOKUP($A$5,Prj_list!$O$6:$Z$7,2)*'2012 HR 배정표'!AU534)/HLOOKUP($A$5,Prj_list!$O$6:$Z$7,2))=TRUE,"-",(HLOOKUP($A$5,Prj_list!$O$6:$Z$7,2)*'2012 HR 배정표'!AU534)/HLOOKUP($A$5,Prj_list!$O$6:$Z$7,2)))</x:f>
        <x:v>-</x:v>
      </x:c>
      <x:c r="AQ536" s="45" t="str">
        <x:f>IF(ISBLANK('2012 HR 배정표'!AV534)=TRUE,"-",'2012 HR 배정표'!AV534)</x:f>
        <x:v>-</x:v>
      </x:c>
      <x:c r="AR536" s="46" t="str">
        <x:f>IF(ISBLANK('2012 HR 배정표'!AV534)=TRUE,"-",IF(ISERROR((HLOOKUP($A$5,Prj_list!$O$6:$Z$7,2)*'2012 HR 배정표'!AW534)/HLOOKUP($A$5,Prj_list!$O$6:$Z$7,2))=TRUE,"-",(HLOOKUP($A$5,Prj_list!$O$6:$Z$7,2)*'2012 HR 배정표'!AW534)/HLOOKUP($A$5,Prj_list!$O$6:$Z$7,2)))</x:f>
        <x:v>-</x:v>
      </x:c>
      <x:c r="AS536" s="45" t="str">
        <x:f>IF(ISBLANK('2012 HR 배정표'!AX534)=TRUE,"-",'2012 HR 배정표'!AX534)</x:f>
        <x:v>-</x:v>
      </x:c>
      <x:c r="AT536" s="46" t="str">
        <x:f>IF(ISBLANK('2012 HR 배정표'!AX534)=TRUE,"-",IF(ISERROR((HLOOKUP($A$5,Prj_list!$O$6:$Z$7,2)*'2012 HR 배정표'!AY534)/HLOOKUP($A$5,Prj_list!$O$6:$Z$7,2))=TRUE,"-",(HLOOKUP($A$5,Prj_list!$O$6:$Z$7,2)*'2012 HR 배정표'!AY534)/HLOOKUP($A$5,Prj_list!$O$6:$Z$7,2)))</x:f>
        <x:v>-</x:v>
      </x:c>
      <x:c r="AU536" s="45" t="str">
        <x:f>IF(ISBLANK('2012 HR 배정표'!AZ534)=TRUE,"-",'2012 HR 배정표'!AZ534)</x:f>
        <x:v>-</x:v>
      </x:c>
      <x:c r="AV536" s="46" t="str">
        <x:f>IF(ISBLANK('2012 HR 배정표'!AZ534)=TRUE,"-",IF(ISERROR((HLOOKUP($A$5,Prj_list!$O$6:$Z$7,2)*'2012 HR 배정표'!BA534)/HLOOKUP($A$5,Prj_list!$O$6:$Z$7,2))=TRUE,"-",(HLOOKUP($A$5,Prj_list!$O$6:$Z$7,2)*'2012 HR 배정표'!BA534)/HLOOKUP($A$5,Prj_list!$O$6:$Z$7,2)))</x:f>
        <x:v>-</x:v>
      </x:c>
      <x:c r="AW536" s="34" t="str">
        <x:f t="shared" si="16"/>
        <x:v/>
      </x:c>
      <x:c r="AX536" s="41">
        <x:f t="shared" si="17"/>
        <x:v>0</x:v>
      </x:c>
    </x:row>
    <x:row r="537" spans="1:50">
      <x:c r="A537" s="45" t="str">
        <x:f>IF(ISBLANK('2012 HR 배정표'!F535)=TRUE,"-",'2012 HR 배정표'!F535)</x:f>
        <x:v>-</x:v>
      </x:c>
      <x:c r="B537" s="46" t="str">
        <x:f>IF(ISBLANK('2012 HR 배정표'!F535)=TRUE,"-",IF(ISERROR((HLOOKUP($A$5,Prj_list!$O$6:$Z$7,2)*'2012 HR 배정표'!G535)/HLOOKUP($A$5,Prj_list!$O$6:$Z$7,2))=TRUE,"-",(HLOOKUP($A$5,Prj_list!$O$6:$Z$7,2)*'2012 HR 배정표'!G535)/HLOOKUP($A$5,Prj_list!$O$6:$Z$7,2)))</x:f>
        <x:v>-</x:v>
      </x:c>
      <x:c r="C537" s="45" t="str">
        <x:f>IF(ISBLANK('2012 HR 배정표'!H535)=TRUE,"-",'2012 HR 배정표'!H535)</x:f>
        <x:v>-</x:v>
      </x:c>
      <x:c r="D537" s="46" t="str">
        <x:f>IF(ISBLANK('2012 HR 배정표'!H535)=TRUE,"-",IF(ISERROR((HLOOKUP($A$5,Prj_list!$O$6:$Z$7,2)*'2012 HR 배정표'!I535)/HLOOKUP($A$5,Prj_list!$O$6:$Z$7,2))=TRUE,"-",(HLOOKUP($A$5,Prj_list!$O$6:$Z$7,2)*'2012 HR 배정표'!I535)/HLOOKUP($A$5,Prj_list!$O$6:$Z$7,2)))</x:f>
        <x:v>-</x:v>
      </x:c>
      <x:c r="E537" s="45" t="str">
        <x:f>IF(ISBLANK('2012 HR 배정표'!J535)=TRUE,"-",'2012 HR 배정표'!J535)</x:f>
        <x:v>-</x:v>
      </x:c>
      <x:c r="F537" s="46" t="str">
        <x:f>IF(ISBLANK('2012 HR 배정표'!J535)=TRUE,"-",IF(ISERROR((HLOOKUP($A$5,Prj_list!$O$6:$Z$7,2)*'2012 HR 배정표'!K535)/HLOOKUP($A$5,Prj_list!$O$6:$Z$7,2))=TRUE,"-",(HLOOKUP($A$5,Prj_list!$O$6:$Z$7,2)*'2012 HR 배정표'!K535)/HLOOKUP($A$5,Prj_list!$O$6:$Z$7,2)))</x:f>
        <x:v>-</x:v>
      </x:c>
      <x:c r="G537" s="45" t="str">
        <x:f>IF(ISBLANK('2012 HR 배정표'!L535)=TRUE,"-",'2012 HR 배정표'!L535)</x:f>
        <x:v>-</x:v>
      </x:c>
      <x:c r="H537" s="46" t="str">
        <x:f>IF(ISBLANK('2012 HR 배정표'!L535)=TRUE,"-",IF(ISERROR((HLOOKUP($A$5,Prj_list!$O$6:$Z$7,2)*'2012 HR 배정표'!M535)/HLOOKUP($A$5,Prj_list!$O$6:$Z$7,2))=TRUE,"-",(HLOOKUP($A$5,Prj_list!$O$6:$Z$7,2)*'2012 HR 배정표'!M535)/HLOOKUP($A$5,Prj_list!$O$6:$Z$7,2)))</x:f>
        <x:v>-</x:v>
      </x:c>
      <x:c r="I537" s="45" t="str">
        <x:f>IF(ISBLANK('2012 HR 배정표'!N535)=TRUE,"-",'2012 HR 배정표'!N535)</x:f>
        <x:v>-</x:v>
      </x:c>
      <x:c r="J537" s="46" t="str">
        <x:f>IF(ISBLANK('2012 HR 배정표'!N535)=TRUE,"-",IF(ISERROR((HLOOKUP($A$5,Prj_list!$O$6:$Z$7,2)*'2012 HR 배정표'!O535)/HLOOKUP($A$5,Prj_list!$O$6:$Z$7,2))=TRUE,"-",(HLOOKUP($A$5,Prj_list!$O$6:$Z$7,2)*'2012 HR 배정표'!O535)/HLOOKUP($A$5,Prj_list!$O$6:$Z$7,2)))</x:f>
        <x:v>-</x:v>
      </x:c>
      <x:c r="K537" s="45" t="str">
        <x:f>IF(ISBLANK('2012 HR 배정표'!P535)=TRUE,"-",'2012 HR 배정표'!P535)</x:f>
        <x:v>-</x:v>
      </x:c>
      <x:c r="L537" s="46" t="str">
        <x:f>IF(ISBLANK('2012 HR 배정표'!P535)=TRUE,"-",IF(ISERROR((HLOOKUP($A$5,Prj_list!$O$6:$Z$7,2)*'2012 HR 배정표'!Q535)/HLOOKUP($A$5,Prj_list!$O$6:$Z$7,2))=TRUE,"-",(HLOOKUP($A$5,Prj_list!$O$6:$Z$7,2)*'2012 HR 배정표'!Q535)/HLOOKUP($A$5,Prj_list!$O$6:$Z$7,2)))</x:f>
        <x:v>-</x:v>
      </x:c>
      <x:c r="M537" s="45" t="str">
        <x:f>IF(ISBLANK('2012 HR 배정표'!R535)=TRUE,"-",'2012 HR 배정표'!R535)</x:f>
        <x:v>-</x:v>
      </x:c>
      <x:c r="N537" s="46" t="str">
        <x:f>IF(ISBLANK('2012 HR 배정표'!R535)=TRUE,"-",IF(ISERROR((HLOOKUP($A$5,Prj_list!$O$6:$Z$7,2)*'2012 HR 배정표'!S535)/HLOOKUP($A$5,Prj_list!$O$6:$Z$7,2))=TRUE,"-",(HLOOKUP($A$5,Prj_list!$O$6:$Z$7,2)*'2012 HR 배정표'!S535)/HLOOKUP($A$5,Prj_list!$O$6:$Z$7,2)))</x:f>
        <x:v>-</x:v>
      </x:c>
      <x:c r="O537" s="45" t="str">
        <x:f>IF(ISBLANK('2012 HR 배정표'!T535)=TRUE,"-",'2012 HR 배정표'!T535)</x:f>
        <x:v>-</x:v>
      </x:c>
      <x:c r="P537" s="46" t="str">
        <x:f>IF(ISBLANK('2012 HR 배정표'!T535)=TRUE,"-",IF(ISERROR((HLOOKUP($A$5,Prj_list!$O$6:$Z$7,2)*'2012 HR 배정표'!U535)/HLOOKUP($A$5,Prj_list!$O$6:$Z$7,2))=TRUE,"-",(HLOOKUP($A$5,Prj_list!$O$6:$Z$7,2)*'2012 HR 배정표'!U535)/HLOOKUP($A$5,Prj_list!$O$6:$Z$7,2)))</x:f>
        <x:v>-</x:v>
      </x:c>
      <x:c r="Q537" s="45" t="str">
        <x:f>IF(ISBLANK('2012 HR 배정표'!V535)=TRUE,"-",'2012 HR 배정표'!V535)</x:f>
        <x:v>-</x:v>
      </x:c>
      <x:c r="R537" s="46" t="str">
        <x:f>IF(ISBLANK('2012 HR 배정표'!V535)=TRUE,"-",IF(ISERROR((HLOOKUP($A$5,Prj_list!$O$6:$Z$7,2)*'2012 HR 배정표'!W535)/HLOOKUP($A$5,Prj_list!$O$6:$Z$7,2))=TRUE,"-",(HLOOKUP($A$5,Prj_list!$O$6:$Z$7,2)*'2012 HR 배정표'!W535)/HLOOKUP($A$5,Prj_list!$O$6:$Z$7,2)))</x:f>
        <x:v>-</x:v>
      </x:c>
      <x:c r="S537" s="45" t="str">
        <x:f>IF(ISBLANK('2012 HR 배정표'!X535)=TRUE,"-",'2012 HR 배정표'!X535)</x:f>
        <x:v>-</x:v>
      </x:c>
      <x:c r="T537" s="46" t="str">
        <x:f>IF(ISBLANK('2012 HR 배정표'!X535)=TRUE,"-",IF(ISERROR((HLOOKUP($A$5,Prj_list!$O$6:$Z$7,2)*'2012 HR 배정표'!Y535)/HLOOKUP($A$5,Prj_list!$O$6:$Z$7,2))=TRUE,"-",(HLOOKUP($A$5,Prj_list!$O$6:$Z$7,2)*'2012 HR 배정표'!Y535)/HLOOKUP($A$5,Prj_list!$O$6:$Z$7,2)))</x:f>
        <x:v>-</x:v>
      </x:c>
      <x:c r="U537" s="45" t="str">
        <x:f>IF(ISBLANK('2012 HR 배정표'!Z535)=TRUE,"-",'2012 HR 배정표'!Z535)</x:f>
        <x:v>-</x:v>
      </x:c>
      <x:c r="V537" s="46" t="str">
        <x:f>IF(ISBLANK('2012 HR 배정표'!Z535)=TRUE,"-",IF(ISERROR((HLOOKUP($A$5,Prj_list!$O$6:$Z$7,2)*'2012 HR 배정표'!AA535)/HLOOKUP($A$5,Prj_list!$O$6:$Z$7,2))=TRUE,"-",(HLOOKUP($A$5,Prj_list!$O$6:$Z$7,2)*'2012 HR 배정표'!AA535)/HLOOKUP($A$5,Prj_list!$O$6:$Z$7,2)))</x:f>
        <x:v>-</x:v>
      </x:c>
      <x:c r="W537" s="45" t="str">
        <x:f>IF(ISBLANK('2012 HR 배정표'!AB535)=TRUE,"-",'2012 HR 배정표'!AB535)</x:f>
        <x:v>-</x:v>
      </x:c>
      <x:c r="X537" s="46" t="str">
        <x:f>IF(ISBLANK('2012 HR 배정표'!AB535)=TRUE,"-",IF(ISERROR((HLOOKUP($A$5,Prj_list!$O$6:$Z$7,2)*'2012 HR 배정표'!AC535)/HLOOKUP($A$5,Prj_list!$O$6:$Z$7,2))=TRUE,"-",(HLOOKUP($A$5,Prj_list!$O$6:$Z$7,2)*'2012 HR 배정표'!AC535)/HLOOKUP($A$5,Prj_list!$O$6:$Z$7,2)))</x:f>
        <x:v>-</x:v>
      </x:c>
      <x:c r="Y537" s="45" t="str">
        <x:f>IF(ISBLANK('2012 HR 배정표'!AD535)=TRUE,"-",'2012 HR 배정표'!AD535)</x:f>
        <x:v>-</x:v>
      </x:c>
      <x:c r="Z537" s="46" t="str">
        <x:f>IF(ISBLANK('2012 HR 배정표'!AD535)=TRUE,"-",IF(ISERROR((HLOOKUP($A$5,Prj_list!$O$6:$Z$7,2)*'2012 HR 배정표'!AE535)/HLOOKUP($A$5,Prj_list!$O$6:$Z$7,2))=TRUE,"-",(HLOOKUP($A$5,Prj_list!$O$6:$Z$7,2)*'2012 HR 배정표'!AE535)/HLOOKUP($A$5,Prj_list!$O$6:$Z$7,2)))</x:f>
        <x:v>-</x:v>
      </x:c>
      <x:c r="AA537" s="45" t="str">
        <x:f>IF(ISBLANK('2012 HR 배정표'!AF535)=TRUE,"-",'2012 HR 배정표'!AF535)</x:f>
        <x:v>-</x:v>
      </x:c>
      <x:c r="AB537" s="46" t="str">
        <x:f>IF(ISBLANK('2012 HR 배정표'!AF535)=TRUE,"-",IF(ISERROR((HLOOKUP($A$5,Prj_list!$O$6:$Z$7,2)*'2012 HR 배정표'!AG535)/HLOOKUP($A$5,Prj_list!$O$6:$Z$7,2))=TRUE,"-",(HLOOKUP($A$5,Prj_list!$O$6:$Z$7,2)*'2012 HR 배정표'!AG535)/HLOOKUP($A$5,Prj_list!$O$6:$Z$7,2)))</x:f>
        <x:v>-</x:v>
      </x:c>
      <x:c r="AC537" s="45" t="str">
        <x:f>IF(ISBLANK('2012 HR 배정표'!AH535)=TRUE,"-",'2012 HR 배정표'!AH535)</x:f>
        <x:v>-</x:v>
      </x:c>
      <x:c r="AD537" s="46" t="str">
        <x:f>IF(ISBLANK('2012 HR 배정표'!AH535)=TRUE,"-",IF(ISERROR((HLOOKUP($A$5,Prj_list!$O$6:$Z$7,2)*'2012 HR 배정표'!AI535)/HLOOKUP($A$5,Prj_list!$O$6:$Z$7,2))=TRUE,"-",(HLOOKUP($A$5,Prj_list!$O$6:$Z$7,2)*'2012 HR 배정표'!AI535)/HLOOKUP($A$5,Prj_list!$O$6:$Z$7,2)))</x:f>
        <x:v>-</x:v>
      </x:c>
      <x:c r="AE537" s="45" t="str">
        <x:f>IF(ISBLANK('2012 HR 배정표'!AJ535)=TRUE,"-",'2012 HR 배정표'!AJ535)</x:f>
        <x:v>-</x:v>
      </x:c>
      <x:c r="AF537" s="46" t="str">
        <x:f>IF(ISBLANK('2012 HR 배정표'!AJ535)=TRUE,"-",IF(ISERROR((HLOOKUP($A$5,Prj_list!$O$6:$Z$7,2)*'2012 HR 배정표'!AK535)/HLOOKUP($A$5,Prj_list!$O$6:$Z$7,2))=TRUE,"-",(HLOOKUP($A$5,Prj_list!$O$6:$Z$7,2)*'2012 HR 배정표'!AK535)/HLOOKUP($A$5,Prj_list!$O$6:$Z$7,2)))</x:f>
        <x:v>-</x:v>
      </x:c>
      <x:c r="AG537" s="45" t="str">
        <x:f>IF(ISBLANK('2012 HR 배정표'!AL535)=TRUE,"-",'2012 HR 배정표'!AL535)</x:f>
        <x:v>-</x:v>
      </x:c>
      <x:c r="AH537" s="46" t="str">
        <x:f>IF(ISBLANK('2012 HR 배정표'!AL535)=TRUE,"-",IF(ISERROR((HLOOKUP($A$5,Prj_list!$O$6:$Z$7,2)*'2012 HR 배정표'!AM535)/HLOOKUP($A$5,Prj_list!$O$6:$Z$7,2))=TRUE,"-",(HLOOKUP($A$5,Prj_list!$O$6:$Z$7,2)*'2012 HR 배정표'!AM535)/HLOOKUP($A$5,Prj_list!$O$6:$Z$7,2)))</x:f>
        <x:v>-</x:v>
      </x:c>
      <x:c r="AI537" s="45" t="str">
        <x:f>IF(ISBLANK('2012 HR 배정표'!AN535)=TRUE,"-",'2012 HR 배정표'!AN535)</x:f>
        <x:v>-</x:v>
      </x:c>
      <x:c r="AJ537" s="46" t="str">
        <x:f>IF(ISBLANK('2012 HR 배정표'!AN535)=TRUE,"-",IF(ISERROR((HLOOKUP($A$5,Prj_list!$O$6:$Z$7,2)*'2012 HR 배정표'!AO535)/HLOOKUP($A$5,Prj_list!$O$6:$Z$7,2))=TRUE,"-",(HLOOKUP($A$5,Prj_list!$O$6:$Z$7,2)*'2012 HR 배정표'!AO535)/HLOOKUP($A$5,Prj_list!$O$6:$Z$7,2)))</x:f>
        <x:v>-</x:v>
      </x:c>
      <x:c r="AK537" s="45" t="str">
        <x:f>IF(ISBLANK('2012 HR 배정표'!AP535)=TRUE,"-",'2012 HR 배정표'!AP535)</x:f>
        <x:v>-</x:v>
      </x:c>
      <x:c r="AL537" s="46" t="str">
        <x:f>IF(ISBLANK('2012 HR 배정표'!AP535)=TRUE,"-",IF(ISERROR((HLOOKUP($A$5,Prj_list!$O$6:$Z$7,2)*'2012 HR 배정표'!AQ535)/HLOOKUP($A$5,Prj_list!$O$6:$Z$7,2))=TRUE,"-",(HLOOKUP($A$5,Prj_list!$O$6:$Z$7,2)*'2012 HR 배정표'!AQ535)/HLOOKUP($A$5,Prj_list!$O$6:$Z$7,2)))</x:f>
        <x:v>-</x:v>
      </x:c>
      <x:c r="AM537" s="45" t="str">
        <x:f>IF(ISBLANK('2012 HR 배정표'!AR535)=TRUE,"-",'2012 HR 배정표'!AR535)</x:f>
        <x:v>-</x:v>
      </x:c>
      <x:c r="AN537" s="46" t="str">
        <x:f>IF(ISBLANK('2012 HR 배정표'!AR535)=TRUE,"-",IF(ISERROR((HLOOKUP($A$5,Prj_list!$O$6:$Z$7,2)*'2012 HR 배정표'!AS535)/HLOOKUP($A$5,Prj_list!$O$6:$Z$7,2))=TRUE,"-",(HLOOKUP($A$5,Prj_list!$O$6:$Z$7,2)*'2012 HR 배정표'!AS535)/HLOOKUP($A$5,Prj_list!$O$6:$Z$7,2)))</x:f>
        <x:v>-</x:v>
      </x:c>
      <x:c r="AO537" s="45" t="str">
        <x:f>IF(ISBLANK('2012 HR 배정표'!AT535)=TRUE,"-",'2012 HR 배정표'!AT535)</x:f>
        <x:v>-</x:v>
      </x:c>
      <x:c r="AP537" s="46" t="str">
        <x:f>IF(ISBLANK('2012 HR 배정표'!AT535)=TRUE,"-",IF(ISERROR((HLOOKUP($A$5,Prj_list!$O$6:$Z$7,2)*'2012 HR 배정표'!AU535)/HLOOKUP($A$5,Prj_list!$O$6:$Z$7,2))=TRUE,"-",(HLOOKUP($A$5,Prj_list!$O$6:$Z$7,2)*'2012 HR 배정표'!AU535)/HLOOKUP($A$5,Prj_list!$O$6:$Z$7,2)))</x:f>
        <x:v>-</x:v>
      </x:c>
      <x:c r="AQ537" s="45" t="str">
        <x:f>IF(ISBLANK('2012 HR 배정표'!AV535)=TRUE,"-",'2012 HR 배정표'!AV535)</x:f>
        <x:v>-</x:v>
      </x:c>
      <x:c r="AR537" s="46" t="str">
        <x:f>IF(ISBLANK('2012 HR 배정표'!AV535)=TRUE,"-",IF(ISERROR((HLOOKUP($A$5,Prj_list!$O$6:$Z$7,2)*'2012 HR 배정표'!AW535)/HLOOKUP($A$5,Prj_list!$O$6:$Z$7,2))=TRUE,"-",(HLOOKUP($A$5,Prj_list!$O$6:$Z$7,2)*'2012 HR 배정표'!AW535)/HLOOKUP($A$5,Prj_list!$O$6:$Z$7,2)))</x:f>
        <x:v>-</x:v>
      </x:c>
      <x:c r="AS537" s="45" t="str">
        <x:f>IF(ISBLANK('2012 HR 배정표'!AX535)=TRUE,"-",'2012 HR 배정표'!AX535)</x:f>
        <x:v>-</x:v>
      </x:c>
      <x:c r="AT537" s="46" t="str">
        <x:f>IF(ISBLANK('2012 HR 배정표'!AX535)=TRUE,"-",IF(ISERROR((HLOOKUP($A$5,Prj_list!$O$6:$Z$7,2)*'2012 HR 배정표'!AY535)/HLOOKUP($A$5,Prj_list!$O$6:$Z$7,2))=TRUE,"-",(HLOOKUP($A$5,Prj_list!$O$6:$Z$7,2)*'2012 HR 배정표'!AY535)/HLOOKUP($A$5,Prj_list!$O$6:$Z$7,2)))</x:f>
        <x:v>-</x:v>
      </x:c>
      <x:c r="AU537" s="45" t="str">
        <x:f>IF(ISBLANK('2012 HR 배정표'!AZ535)=TRUE,"-",'2012 HR 배정표'!AZ535)</x:f>
        <x:v>-</x:v>
      </x:c>
      <x:c r="AV537" s="46" t="str">
        <x:f>IF(ISBLANK('2012 HR 배정표'!AZ535)=TRUE,"-",IF(ISERROR((HLOOKUP($A$5,Prj_list!$O$6:$Z$7,2)*'2012 HR 배정표'!BA535)/HLOOKUP($A$5,Prj_list!$O$6:$Z$7,2))=TRUE,"-",(HLOOKUP($A$5,Prj_list!$O$6:$Z$7,2)*'2012 HR 배정표'!BA535)/HLOOKUP($A$5,Prj_list!$O$6:$Z$7,2)))</x:f>
        <x:v>-</x:v>
      </x:c>
      <x:c r="AW537" s="34" t="str">
        <x:f t="shared" si="16"/>
        <x:v/>
      </x:c>
      <x:c r="AX537" s="41">
        <x:f t="shared" si="17"/>
        <x:v>0</x:v>
      </x:c>
    </x:row>
    <x:row r="538" spans="1:50">
      <x:c r="A538" s="45" t="str">
        <x:f>IF(ISBLANK('2012 HR 배정표'!F536)=TRUE,"-",'2012 HR 배정표'!F536)</x:f>
        <x:v>-</x:v>
      </x:c>
      <x:c r="B538" s="46" t="str">
        <x:f>IF(ISBLANK('2012 HR 배정표'!F536)=TRUE,"-",IF(ISERROR((HLOOKUP($A$5,Prj_list!$O$6:$Z$7,2)*'2012 HR 배정표'!G536)/HLOOKUP($A$5,Prj_list!$O$6:$Z$7,2))=TRUE,"-",(HLOOKUP($A$5,Prj_list!$O$6:$Z$7,2)*'2012 HR 배정표'!G536)/HLOOKUP($A$5,Prj_list!$O$6:$Z$7,2)))</x:f>
        <x:v>-</x:v>
      </x:c>
      <x:c r="C538" s="45" t="str">
        <x:f>IF(ISBLANK('2012 HR 배정표'!H536)=TRUE,"-",'2012 HR 배정표'!H536)</x:f>
        <x:v>-</x:v>
      </x:c>
      <x:c r="D538" s="46" t="str">
        <x:f>IF(ISBLANK('2012 HR 배정표'!H536)=TRUE,"-",IF(ISERROR((HLOOKUP($A$5,Prj_list!$O$6:$Z$7,2)*'2012 HR 배정표'!I536)/HLOOKUP($A$5,Prj_list!$O$6:$Z$7,2))=TRUE,"-",(HLOOKUP($A$5,Prj_list!$O$6:$Z$7,2)*'2012 HR 배정표'!I536)/HLOOKUP($A$5,Prj_list!$O$6:$Z$7,2)))</x:f>
        <x:v>-</x:v>
      </x:c>
      <x:c r="E538" s="45" t="str">
        <x:f>IF(ISBLANK('2012 HR 배정표'!J536)=TRUE,"-",'2012 HR 배정표'!J536)</x:f>
        <x:v>-</x:v>
      </x:c>
      <x:c r="F538" s="46" t="str">
        <x:f>IF(ISBLANK('2012 HR 배정표'!J536)=TRUE,"-",IF(ISERROR((HLOOKUP($A$5,Prj_list!$O$6:$Z$7,2)*'2012 HR 배정표'!K536)/HLOOKUP($A$5,Prj_list!$O$6:$Z$7,2))=TRUE,"-",(HLOOKUP($A$5,Prj_list!$O$6:$Z$7,2)*'2012 HR 배정표'!K536)/HLOOKUP($A$5,Prj_list!$O$6:$Z$7,2)))</x:f>
        <x:v>-</x:v>
      </x:c>
      <x:c r="G538" s="45" t="str">
        <x:f>IF(ISBLANK('2012 HR 배정표'!L536)=TRUE,"-",'2012 HR 배정표'!L536)</x:f>
        <x:v>-</x:v>
      </x:c>
      <x:c r="H538" s="46" t="str">
        <x:f>IF(ISBLANK('2012 HR 배정표'!L536)=TRUE,"-",IF(ISERROR((HLOOKUP($A$5,Prj_list!$O$6:$Z$7,2)*'2012 HR 배정표'!M536)/HLOOKUP($A$5,Prj_list!$O$6:$Z$7,2))=TRUE,"-",(HLOOKUP($A$5,Prj_list!$O$6:$Z$7,2)*'2012 HR 배정표'!M536)/HLOOKUP($A$5,Prj_list!$O$6:$Z$7,2)))</x:f>
        <x:v>-</x:v>
      </x:c>
      <x:c r="I538" s="45" t="str">
        <x:f>IF(ISBLANK('2012 HR 배정표'!N536)=TRUE,"-",'2012 HR 배정표'!N536)</x:f>
        <x:v>-</x:v>
      </x:c>
      <x:c r="J538" s="46" t="str">
        <x:f>IF(ISBLANK('2012 HR 배정표'!N536)=TRUE,"-",IF(ISERROR((HLOOKUP($A$5,Prj_list!$O$6:$Z$7,2)*'2012 HR 배정표'!O536)/HLOOKUP($A$5,Prj_list!$O$6:$Z$7,2))=TRUE,"-",(HLOOKUP($A$5,Prj_list!$O$6:$Z$7,2)*'2012 HR 배정표'!O536)/HLOOKUP($A$5,Prj_list!$O$6:$Z$7,2)))</x:f>
        <x:v>-</x:v>
      </x:c>
      <x:c r="K538" s="45" t="str">
        <x:f>IF(ISBLANK('2012 HR 배정표'!P536)=TRUE,"-",'2012 HR 배정표'!P536)</x:f>
        <x:v>-</x:v>
      </x:c>
      <x:c r="L538" s="46" t="str">
        <x:f>IF(ISBLANK('2012 HR 배정표'!P536)=TRUE,"-",IF(ISERROR((HLOOKUP($A$5,Prj_list!$O$6:$Z$7,2)*'2012 HR 배정표'!Q536)/HLOOKUP($A$5,Prj_list!$O$6:$Z$7,2))=TRUE,"-",(HLOOKUP($A$5,Prj_list!$O$6:$Z$7,2)*'2012 HR 배정표'!Q536)/HLOOKUP($A$5,Prj_list!$O$6:$Z$7,2)))</x:f>
        <x:v>-</x:v>
      </x:c>
      <x:c r="M538" s="45" t="str">
        <x:f>IF(ISBLANK('2012 HR 배정표'!R536)=TRUE,"-",'2012 HR 배정표'!R536)</x:f>
        <x:v>-</x:v>
      </x:c>
      <x:c r="N538" s="46" t="str">
        <x:f>IF(ISBLANK('2012 HR 배정표'!R536)=TRUE,"-",IF(ISERROR((HLOOKUP($A$5,Prj_list!$O$6:$Z$7,2)*'2012 HR 배정표'!S536)/HLOOKUP($A$5,Prj_list!$O$6:$Z$7,2))=TRUE,"-",(HLOOKUP($A$5,Prj_list!$O$6:$Z$7,2)*'2012 HR 배정표'!S536)/HLOOKUP($A$5,Prj_list!$O$6:$Z$7,2)))</x:f>
        <x:v>-</x:v>
      </x:c>
      <x:c r="O538" s="45" t="str">
        <x:f>IF(ISBLANK('2012 HR 배정표'!T536)=TRUE,"-",'2012 HR 배정표'!T536)</x:f>
        <x:v>-</x:v>
      </x:c>
      <x:c r="P538" s="46" t="str">
        <x:f>IF(ISBLANK('2012 HR 배정표'!T536)=TRUE,"-",IF(ISERROR((HLOOKUP($A$5,Prj_list!$O$6:$Z$7,2)*'2012 HR 배정표'!U536)/HLOOKUP($A$5,Prj_list!$O$6:$Z$7,2))=TRUE,"-",(HLOOKUP($A$5,Prj_list!$O$6:$Z$7,2)*'2012 HR 배정표'!U536)/HLOOKUP($A$5,Prj_list!$O$6:$Z$7,2)))</x:f>
        <x:v>-</x:v>
      </x:c>
      <x:c r="Q538" s="45" t="str">
        <x:f>IF(ISBLANK('2012 HR 배정표'!V536)=TRUE,"-",'2012 HR 배정표'!V536)</x:f>
        <x:v>-</x:v>
      </x:c>
      <x:c r="R538" s="46" t="str">
        <x:f>IF(ISBLANK('2012 HR 배정표'!V536)=TRUE,"-",IF(ISERROR((HLOOKUP($A$5,Prj_list!$O$6:$Z$7,2)*'2012 HR 배정표'!W536)/HLOOKUP($A$5,Prj_list!$O$6:$Z$7,2))=TRUE,"-",(HLOOKUP($A$5,Prj_list!$O$6:$Z$7,2)*'2012 HR 배정표'!W536)/HLOOKUP($A$5,Prj_list!$O$6:$Z$7,2)))</x:f>
        <x:v>-</x:v>
      </x:c>
      <x:c r="S538" s="45" t="str">
        <x:f>IF(ISBLANK('2012 HR 배정표'!X536)=TRUE,"-",'2012 HR 배정표'!X536)</x:f>
        <x:v>-</x:v>
      </x:c>
      <x:c r="T538" s="46" t="str">
        <x:f>IF(ISBLANK('2012 HR 배정표'!X536)=TRUE,"-",IF(ISERROR((HLOOKUP($A$5,Prj_list!$O$6:$Z$7,2)*'2012 HR 배정표'!Y536)/HLOOKUP($A$5,Prj_list!$O$6:$Z$7,2))=TRUE,"-",(HLOOKUP($A$5,Prj_list!$O$6:$Z$7,2)*'2012 HR 배정표'!Y536)/HLOOKUP($A$5,Prj_list!$O$6:$Z$7,2)))</x:f>
        <x:v>-</x:v>
      </x:c>
      <x:c r="U538" s="45" t="str">
        <x:f>IF(ISBLANK('2012 HR 배정표'!Z536)=TRUE,"-",'2012 HR 배정표'!Z536)</x:f>
        <x:v>-</x:v>
      </x:c>
      <x:c r="V538" s="46" t="str">
        <x:f>IF(ISBLANK('2012 HR 배정표'!Z536)=TRUE,"-",IF(ISERROR((HLOOKUP($A$5,Prj_list!$O$6:$Z$7,2)*'2012 HR 배정표'!AA536)/HLOOKUP($A$5,Prj_list!$O$6:$Z$7,2))=TRUE,"-",(HLOOKUP($A$5,Prj_list!$O$6:$Z$7,2)*'2012 HR 배정표'!AA536)/HLOOKUP($A$5,Prj_list!$O$6:$Z$7,2)))</x:f>
        <x:v>-</x:v>
      </x:c>
      <x:c r="W538" s="45" t="str">
        <x:f>IF(ISBLANK('2012 HR 배정표'!AB536)=TRUE,"-",'2012 HR 배정표'!AB536)</x:f>
        <x:v>-</x:v>
      </x:c>
      <x:c r="X538" s="46" t="str">
        <x:f>IF(ISBLANK('2012 HR 배정표'!AB536)=TRUE,"-",IF(ISERROR((HLOOKUP($A$5,Prj_list!$O$6:$Z$7,2)*'2012 HR 배정표'!AC536)/HLOOKUP($A$5,Prj_list!$O$6:$Z$7,2))=TRUE,"-",(HLOOKUP($A$5,Prj_list!$O$6:$Z$7,2)*'2012 HR 배정표'!AC536)/HLOOKUP($A$5,Prj_list!$O$6:$Z$7,2)))</x:f>
        <x:v>-</x:v>
      </x:c>
      <x:c r="Y538" s="45" t="str">
        <x:f>IF(ISBLANK('2012 HR 배정표'!AD536)=TRUE,"-",'2012 HR 배정표'!AD536)</x:f>
        <x:v>-</x:v>
      </x:c>
      <x:c r="Z538" s="46" t="str">
        <x:f>IF(ISBLANK('2012 HR 배정표'!AD536)=TRUE,"-",IF(ISERROR((HLOOKUP($A$5,Prj_list!$O$6:$Z$7,2)*'2012 HR 배정표'!AE536)/HLOOKUP($A$5,Prj_list!$O$6:$Z$7,2))=TRUE,"-",(HLOOKUP($A$5,Prj_list!$O$6:$Z$7,2)*'2012 HR 배정표'!AE536)/HLOOKUP($A$5,Prj_list!$O$6:$Z$7,2)))</x:f>
        <x:v>-</x:v>
      </x:c>
      <x:c r="AA538" s="45" t="str">
        <x:f>IF(ISBLANK('2012 HR 배정표'!AF536)=TRUE,"-",'2012 HR 배정표'!AF536)</x:f>
        <x:v>-</x:v>
      </x:c>
      <x:c r="AB538" s="46" t="str">
        <x:f>IF(ISBLANK('2012 HR 배정표'!AF536)=TRUE,"-",IF(ISERROR((HLOOKUP($A$5,Prj_list!$O$6:$Z$7,2)*'2012 HR 배정표'!AG536)/HLOOKUP($A$5,Prj_list!$O$6:$Z$7,2))=TRUE,"-",(HLOOKUP($A$5,Prj_list!$O$6:$Z$7,2)*'2012 HR 배정표'!AG536)/HLOOKUP($A$5,Prj_list!$O$6:$Z$7,2)))</x:f>
        <x:v>-</x:v>
      </x:c>
      <x:c r="AC538" s="45" t="str">
        <x:f>IF(ISBLANK('2012 HR 배정표'!AH536)=TRUE,"-",'2012 HR 배정표'!AH536)</x:f>
        <x:v>-</x:v>
      </x:c>
      <x:c r="AD538" s="46" t="str">
        <x:f>IF(ISBLANK('2012 HR 배정표'!AH536)=TRUE,"-",IF(ISERROR((HLOOKUP($A$5,Prj_list!$O$6:$Z$7,2)*'2012 HR 배정표'!AI536)/HLOOKUP($A$5,Prj_list!$O$6:$Z$7,2))=TRUE,"-",(HLOOKUP($A$5,Prj_list!$O$6:$Z$7,2)*'2012 HR 배정표'!AI536)/HLOOKUP($A$5,Prj_list!$O$6:$Z$7,2)))</x:f>
        <x:v>-</x:v>
      </x:c>
      <x:c r="AE538" s="45" t="str">
        <x:f>IF(ISBLANK('2012 HR 배정표'!AJ536)=TRUE,"-",'2012 HR 배정표'!AJ536)</x:f>
        <x:v>-</x:v>
      </x:c>
      <x:c r="AF538" s="46" t="str">
        <x:f>IF(ISBLANK('2012 HR 배정표'!AJ536)=TRUE,"-",IF(ISERROR((HLOOKUP($A$5,Prj_list!$O$6:$Z$7,2)*'2012 HR 배정표'!AK536)/HLOOKUP($A$5,Prj_list!$O$6:$Z$7,2))=TRUE,"-",(HLOOKUP($A$5,Prj_list!$O$6:$Z$7,2)*'2012 HR 배정표'!AK536)/HLOOKUP($A$5,Prj_list!$O$6:$Z$7,2)))</x:f>
        <x:v>-</x:v>
      </x:c>
      <x:c r="AG538" s="45" t="str">
        <x:f>IF(ISBLANK('2012 HR 배정표'!AL536)=TRUE,"-",'2012 HR 배정표'!AL536)</x:f>
        <x:v>-</x:v>
      </x:c>
      <x:c r="AH538" s="46" t="str">
        <x:f>IF(ISBLANK('2012 HR 배정표'!AL536)=TRUE,"-",IF(ISERROR((HLOOKUP($A$5,Prj_list!$O$6:$Z$7,2)*'2012 HR 배정표'!AM536)/HLOOKUP($A$5,Prj_list!$O$6:$Z$7,2))=TRUE,"-",(HLOOKUP($A$5,Prj_list!$O$6:$Z$7,2)*'2012 HR 배정표'!AM536)/HLOOKUP($A$5,Prj_list!$O$6:$Z$7,2)))</x:f>
        <x:v>-</x:v>
      </x:c>
      <x:c r="AI538" s="45" t="str">
        <x:f>IF(ISBLANK('2012 HR 배정표'!AN536)=TRUE,"-",'2012 HR 배정표'!AN536)</x:f>
        <x:v>-</x:v>
      </x:c>
      <x:c r="AJ538" s="46" t="str">
        <x:f>IF(ISBLANK('2012 HR 배정표'!AN536)=TRUE,"-",IF(ISERROR((HLOOKUP($A$5,Prj_list!$O$6:$Z$7,2)*'2012 HR 배정표'!AO536)/HLOOKUP($A$5,Prj_list!$O$6:$Z$7,2))=TRUE,"-",(HLOOKUP($A$5,Prj_list!$O$6:$Z$7,2)*'2012 HR 배정표'!AO536)/HLOOKUP($A$5,Prj_list!$O$6:$Z$7,2)))</x:f>
        <x:v>-</x:v>
      </x:c>
      <x:c r="AK538" s="45" t="str">
        <x:f>IF(ISBLANK('2012 HR 배정표'!AP536)=TRUE,"-",'2012 HR 배정표'!AP536)</x:f>
        <x:v>-</x:v>
      </x:c>
      <x:c r="AL538" s="46" t="str">
        <x:f>IF(ISBLANK('2012 HR 배정표'!AP536)=TRUE,"-",IF(ISERROR((HLOOKUP($A$5,Prj_list!$O$6:$Z$7,2)*'2012 HR 배정표'!AQ536)/HLOOKUP($A$5,Prj_list!$O$6:$Z$7,2))=TRUE,"-",(HLOOKUP($A$5,Prj_list!$O$6:$Z$7,2)*'2012 HR 배정표'!AQ536)/HLOOKUP($A$5,Prj_list!$O$6:$Z$7,2)))</x:f>
        <x:v>-</x:v>
      </x:c>
      <x:c r="AM538" s="45" t="str">
        <x:f>IF(ISBLANK('2012 HR 배정표'!AR536)=TRUE,"-",'2012 HR 배정표'!AR536)</x:f>
        <x:v>-</x:v>
      </x:c>
      <x:c r="AN538" s="46" t="str">
        <x:f>IF(ISBLANK('2012 HR 배정표'!AR536)=TRUE,"-",IF(ISERROR((HLOOKUP($A$5,Prj_list!$O$6:$Z$7,2)*'2012 HR 배정표'!AS536)/HLOOKUP($A$5,Prj_list!$O$6:$Z$7,2))=TRUE,"-",(HLOOKUP($A$5,Prj_list!$O$6:$Z$7,2)*'2012 HR 배정표'!AS536)/HLOOKUP($A$5,Prj_list!$O$6:$Z$7,2)))</x:f>
        <x:v>-</x:v>
      </x:c>
      <x:c r="AO538" s="45" t="str">
        <x:f>IF(ISBLANK('2012 HR 배정표'!AT536)=TRUE,"-",'2012 HR 배정표'!AT536)</x:f>
        <x:v>-</x:v>
      </x:c>
      <x:c r="AP538" s="46" t="str">
        <x:f>IF(ISBLANK('2012 HR 배정표'!AT536)=TRUE,"-",IF(ISERROR((HLOOKUP($A$5,Prj_list!$O$6:$Z$7,2)*'2012 HR 배정표'!AU536)/HLOOKUP($A$5,Prj_list!$O$6:$Z$7,2))=TRUE,"-",(HLOOKUP($A$5,Prj_list!$O$6:$Z$7,2)*'2012 HR 배정표'!AU536)/HLOOKUP($A$5,Prj_list!$O$6:$Z$7,2)))</x:f>
        <x:v>-</x:v>
      </x:c>
      <x:c r="AQ538" s="45" t="str">
        <x:f>IF(ISBLANK('2012 HR 배정표'!AV536)=TRUE,"-",'2012 HR 배정표'!AV536)</x:f>
        <x:v>-</x:v>
      </x:c>
      <x:c r="AR538" s="46" t="str">
        <x:f>IF(ISBLANK('2012 HR 배정표'!AV536)=TRUE,"-",IF(ISERROR((HLOOKUP($A$5,Prj_list!$O$6:$Z$7,2)*'2012 HR 배정표'!AW536)/HLOOKUP($A$5,Prj_list!$O$6:$Z$7,2))=TRUE,"-",(HLOOKUP($A$5,Prj_list!$O$6:$Z$7,2)*'2012 HR 배정표'!AW536)/HLOOKUP($A$5,Prj_list!$O$6:$Z$7,2)))</x:f>
        <x:v>-</x:v>
      </x:c>
      <x:c r="AS538" s="45" t="str">
        <x:f>IF(ISBLANK('2012 HR 배정표'!AX536)=TRUE,"-",'2012 HR 배정표'!AX536)</x:f>
        <x:v>-</x:v>
      </x:c>
      <x:c r="AT538" s="46" t="str">
        <x:f>IF(ISBLANK('2012 HR 배정표'!AX536)=TRUE,"-",IF(ISERROR((HLOOKUP($A$5,Prj_list!$O$6:$Z$7,2)*'2012 HR 배정표'!AY536)/HLOOKUP($A$5,Prj_list!$O$6:$Z$7,2))=TRUE,"-",(HLOOKUP($A$5,Prj_list!$O$6:$Z$7,2)*'2012 HR 배정표'!AY536)/HLOOKUP($A$5,Prj_list!$O$6:$Z$7,2)))</x:f>
        <x:v>-</x:v>
      </x:c>
      <x:c r="AU538" s="45" t="str">
        <x:f>IF(ISBLANK('2012 HR 배정표'!AZ536)=TRUE,"-",'2012 HR 배정표'!AZ536)</x:f>
        <x:v>-</x:v>
      </x:c>
      <x:c r="AV538" s="46" t="str">
        <x:f>IF(ISBLANK('2012 HR 배정표'!AZ536)=TRUE,"-",IF(ISERROR((HLOOKUP($A$5,Prj_list!$O$6:$Z$7,2)*'2012 HR 배정표'!BA536)/HLOOKUP($A$5,Prj_list!$O$6:$Z$7,2))=TRUE,"-",(HLOOKUP($A$5,Prj_list!$O$6:$Z$7,2)*'2012 HR 배정표'!BA536)/HLOOKUP($A$5,Prj_list!$O$6:$Z$7,2)))</x:f>
        <x:v>-</x:v>
      </x:c>
      <x:c r="AW538" s="34" t="str">
        <x:f t="shared" si="16"/>
        <x:v/>
      </x:c>
      <x:c r="AX538" s="41">
        <x:f t="shared" si="17"/>
        <x:v>0</x:v>
      </x:c>
    </x:row>
    <x:row r="539" spans="1:50">
      <x:c r="A539" s="45" t="str">
        <x:f>IF(ISBLANK('2012 HR 배정표'!F537)=TRUE,"-",'2012 HR 배정표'!F537)</x:f>
        <x:v>-</x:v>
      </x:c>
      <x:c r="B539" s="46" t="str">
        <x:f>IF(ISBLANK('2012 HR 배정표'!F537)=TRUE,"-",IF(ISERROR((HLOOKUP($A$5,Prj_list!$O$6:$Z$7,2)*'2012 HR 배정표'!G537)/HLOOKUP($A$5,Prj_list!$O$6:$Z$7,2))=TRUE,"-",(HLOOKUP($A$5,Prj_list!$O$6:$Z$7,2)*'2012 HR 배정표'!G537)/HLOOKUP($A$5,Prj_list!$O$6:$Z$7,2)))</x:f>
        <x:v>-</x:v>
      </x:c>
      <x:c r="C539" s="45" t="str">
        <x:f>IF(ISBLANK('2012 HR 배정표'!H537)=TRUE,"-",'2012 HR 배정표'!H537)</x:f>
        <x:v>-</x:v>
      </x:c>
      <x:c r="D539" s="46" t="str">
        <x:f>IF(ISBLANK('2012 HR 배정표'!H537)=TRUE,"-",IF(ISERROR((HLOOKUP($A$5,Prj_list!$O$6:$Z$7,2)*'2012 HR 배정표'!I537)/HLOOKUP($A$5,Prj_list!$O$6:$Z$7,2))=TRUE,"-",(HLOOKUP($A$5,Prj_list!$O$6:$Z$7,2)*'2012 HR 배정표'!I537)/HLOOKUP($A$5,Prj_list!$O$6:$Z$7,2)))</x:f>
        <x:v>-</x:v>
      </x:c>
      <x:c r="E539" s="45" t="str">
        <x:f>IF(ISBLANK('2012 HR 배정표'!J537)=TRUE,"-",'2012 HR 배정표'!J537)</x:f>
        <x:v>-</x:v>
      </x:c>
      <x:c r="F539" s="46" t="str">
        <x:f>IF(ISBLANK('2012 HR 배정표'!J537)=TRUE,"-",IF(ISERROR((HLOOKUP($A$5,Prj_list!$O$6:$Z$7,2)*'2012 HR 배정표'!K537)/HLOOKUP($A$5,Prj_list!$O$6:$Z$7,2))=TRUE,"-",(HLOOKUP($A$5,Prj_list!$O$6:$Z$7,2)*'2012 HR 배정표'!K537)/HLOOKUP($A$5,Prj_list!$O$6:$Z$7,2)))</x:f>
        <x:v>-</x:v>
      </x:c>
      <x:c r="G539" s="45" t="str">
        <x:f>IF(ISBLANK('2012 HR 배정표'!L537)=TRUE,"-",'2012 HR 배정표'!L537)</x:f>
        <x:v>-</x:v>
      </x:c>
      <x:c r="H539" s="46" t="str">
        <x:f>IF(ISBLANK('2012 HR 배정표'!L537)=TRUE,"-",IF(ISERROR((HLOOKUP($A$5,Prj_list!$O$6:$Z$7,2)*'2012 HR 배정표'!M537)/HLOOKUP($A$5,Prj_list!$O$6:$Z$7,2))=TRUE,"-",(HLOOKUP($A$5,Prj_list!$O$6:$Z$7,2)*'2012 HR 배정표'!M537)/HLOOKUP($A$5,Prj_list!$O$6:$Z$7,2)))</x:f>
        <x:v>-</x:v>
      </x:c>
      <x:c r="I539" s="45" t="str">
        <x:f>IF(ISBLANK('2012 HR 배정표'!N537)=TRUE,"-",'2012 HR 배정표'!N537)</x:f>
        <x:v>-</x:v>
      </x:c>
      <x:c r="J539" s="46" t="str">
        <x:f>IF(ISBLANK('2012 HR 배정표'!N537)=TRUE,"-",IF(ISERROR((HLOOKUP($A$5,Prj_list!$O$6:$Z$7,2)*'2012 HR 배정표'!O537)/HLOOKUP($A$5,Prj_list!$O$6:$Z$7,2))=TRUE,"-",(HLOOKUP($A$5,Prj_list!$O$6:$Z$7,2)*'2012 HR 배정표'!O537)/HLOOKUP($A$5,Prj_list!$O$6:$Z$7,2)))</x:f>
        <x:v>-</x:v>
      </x:c>
      <x:c r="K539" s="45" t="str">
        <x:f>IF(ISBLANK('2012 HR 배정표'!P537)=TRUE,"-",'2012 HR 배정표'!P537)</x:f>
        <x:v>-</x:v>
      </x:c>
      <x:c r="L539" s="46" t="str">
        <x:f>IF(ISBLANK('2012 HR 배정표'!P537)=TRUE,"-",IF(ISERROR((HLOOKUP($A$5,Prj_list!$O$6:$Z$7,2)*'2012 HR 배정표'!Q537)/HLOOKUP($A$5,Prj_list!$O$6:$Z$7,2))=TRUE,"-",(HLOOKUP($A$5,Prj_list!$O$6:$Z$7,2)*'2012 HR 배정표'!Q537)/HLOOKUP($A$5,Prj_list!$O$6:$Z$7,2)))</x:f>
        <x:v>-</x:v>
      </x:c>
      <x:c r="M539" s="45" t="str">
        <x:f>IF(ISBLANK('2012 HR 배정표'!R537)=TRUE,"-",'2012 HR 배정표'!R537)</x:f>
        <x:v>-</x:v>
      </x:c>
      <x:c r="N539" s="46" t="str">
        <x:f>IF(ISBLANK('2012 HR 배정표'!R537)=TRUE,"-",IF(ISERROR((HLOOKUP($A$5,Prj_list!$O$6:$Z$7,2)*'2012 HR 배정표'!S537)/HLOOKUP($A$5,Prj_list!$O$6:$Z$7,2))=TRUE,"-",(HLOOKUP($A$5,Prj_list!$O$6:$Z$7,2)*'2012 HR 배정표'!S537)/HLOOKUP($A$5,Prj_list!$O$6:$Z$7,2)))</x:f>
        <x:v>-</x:v>
      </x:c>
      <x:c r="O539" s="45" t="str">
        <x:f>IF(ISBLANK('2012 HR 배정표'!T537)=TRUE,"-",'2012 HR 배정표'!T537)</x:f>
        <x:v>-</x:v>
      </x:c>
      <x:c r="P539" s="46" t="str">
        <x:f>IF(ISBLANK('2012 HR 배정표'!T537)=TRUE,"-",IF(ISERROR((HLOOKUP($A$5,Prj_list!$O$6:$Z$7,2)*'2012 HR 배정표'!U537)/HLOOKUP($A$5,Prj_list!$O$6:$Z$7,2))=TRUE,"-",(HLOOKUP($A$5,Prj_list!$O$6:$Z$7,2)*'2012 HR 배정표'!U537)/HLOOKUP($A$5,Prj_list!$O$6:$Z$7,2)))</x:f>
        <x:v>-</x:v>
      </x:c>
      <x:c r="Q539" s="45" t="str">
        <x:f>IF(ISBLANK('2012 HR 배정표'!V537)=TRUE,"-",'2012 HR 배정표'!V537)</x:f>
        <x:v>-</x:v>
      </x:c>
      <x:c r="R539" s="46" t="str">
        <x:f>IF(ISBLANK('2012 HR 배정표'!V537)=TRUE,"-",IF(ISERROR((HLOOKUP($A$5,Prj_list!$O$6:$Z$7,2)*'2012 HR 배정표'!W537)/HLOOKUP($A$5,Prj_list!$O$6:$Z$7,2))=TRUE,"-",(HLOOKUP($A$5,Prj_list!$O$6:$Z$7,2)*'2012 HR 배정표'!W537)/HLOOKUP($A$5,Prj_list!$O$6:$Z$7,2)))</x:f>
        <x:v>-</x:v>
      </x:c>
      <x:c r="S539" s="45" t="str">
        <x:f>IF(ISBLANK('2012 HR 배정표'!X537)=TRUE,"-",'2012 HR 배정표'!X537)</x:f>
        <x:v>-</x:v>
      </x:c>
      <x:c r="T539" s="46" t="str">
        <x:f>IF(ISBLANK('2012 HR 배정표'!X537)=TRUE,"-",IF(ISERROR((HLOOKUP($A$5,Prj_list!$O$6:$Z$7,2)*'2012 HR 배정표'!Y537)/HLOOKUP($A$5,Prj_list!$O$6:$Z$7,2))=TRUE,"-",(HLOOKUP($A$5,Prj_list!$O$6:$Z$7,2)*'2012 HR 배정표'!Y537)/HLOOKUP($A$5,Prj_list!$O$6:$Z$7,2)))</x:f>
        <x:v>-</x:v>
      </x:c>
      <x:c r="U539" s="45" t="str">
        <x:f>IF(ISBLANK('2012 HR 배정표'!Z537)=TRUE,"-",'2012 HR 배정표'!Z537)</x:f>
        <x:v>-</x:v>
      </x:c>
      <x:c r="V539" s="46" t="str">
        <x:f>IF(ISBLANK('2012 HR 배정표'!Z537)=TRUE,"-",IF(ISERROR((HLOOKUP($A$5,Prj_list!$O$6:$Z$7,2)*'2012 HR 배정표'!AA537)/HLOOKUP($A$5,Prj_list!$O$6:$Z$7,2))=TRUE,"-",(HLOOKUP($A$5,Prj_list!$O$6:$Z$7,2)*'2012 HR 배정표'!AA537)/HLOOKUP($A$5,Prj_list!$O$6:$Z$7,2)))</x:f>
        <x:v>-</x:v>
      </x:c>
      <x:c r="W539" s="45" t="str">
        <x:f>IF(ISBLANK('2012 HR 배정표'!AB537)=TRUE,"-",'2012 HR 배정표'!AB537)</x:f>
        <x:v>-</x:v>
      </x:c>
      <x:c r="X539" s="46" t="str">
        <x:f>IF(ISBLANK('2012 HR 배정표'!AB537)=TRUE,"-",IF(ISERROR((HLOOKUP($A$5,Prj_list!$O$6:$Z$7,2)*'2012 HR 배정표'!AC537)/HLOOKUP($A$5,Prj_list!$O$6:$Z$7,2))=TRUE,"-",(HLOOKUP($A$5,Prj_list!$O$6:$Z$7,2)*'2012 HR 배정표'!AC537)/HLOOKUP($A$5,Prj_list!$O$6:$Z$7,2)))</x:f>
        <x:v>-</x:v>
      </x:c>
      <x:c r="Y539" s="45" t="str">
        <x:f>IF(ISBLANK('2012 HR 배정표'!AD537)=TRUE,"-",'2012 HR 배정표'!AD537)</x:f>
        <x:v>-</x:v>
      </x:c>
      <x:c r="Z539" s="46" t="str">
        <x:f>IF(ISBLANK('2012 HR 배정표'!AD537)=TRUE,"-",IF(ISERROR((HLOOKUP($A$5,Prj_list!$O$6:$Z$7,2)*'2012 HR 배정표'!AE537)/HLOOKUP($A$5,Prj_list!$O$6:$Z$7,2))=TRUE,"-",(HLOOKUP($A$5,Prj_list!$O$6:$Z$7,2)*'2012 HR 배정표'!AE537)/HLOOKUP($A$5,Prj_list!$O$6:$Z$7,2)))</x:f>
        <x:v>-</x:v>
      </x:c>
      <x:c r="AA539" s="45" t="str">
        <x:f>IF(ISBLANK('2012 HR 배정표'!AF537)=TRUE,"-",'2012 HR 배정표'!AF537)</x:f>
        <x:v>-</x:v>
      </x:c>
      <x:c r="AB539" s="46" t="str">
        <x:f>IF(ISBLANK('2012 HR 배정표'!AF537)=TRUE,"-",IF(ISERROR((HLOOKUP($A$5,Prj_list!$O$6:$Z$7,2)*'2012 HR 배정표'!AG537)/HLOOKUP($A$5,Prj_list!$O$6:$Z$7,2))=TRUE,"-",(HLOOKUP($A$5,Prj_list!$O$6:$Z$7,2)*'2012 HR 배정표'!AG537)/HLOOKUP($A$5,Prj_list!$O$6:$Z$7,2)))</x:f>
        <x:v>-</x:v>
      </x:c>
      <x:c r="AC539" s="45" t="str">
        <x:f>IF(ISBLANK('2012 HR 배정표'!AH537)=TRUE,"-",'2012 HR 배정표'!AH537)</x:f>
        <x:v>-</x:v>
      </x:c>
      <x:c r="AD539" s="46" t="str">
        <x:f>IF(ISBLANK('2012 HR 배정표'!AH537)=TRUE,"-",IF(ISERROR((HLOOKUP($A$5,Prj_list!$O$6:$Z$7,2)*'2012 HR 배정표'!AI537)/HLOOKUP($A$5,Prj_list!$O$6:$Z$7,2))=TRUE,"-",(HLOOKUP($A$5,Prj_list!$O$6:$Z$7,2)*'2012 HR 배정표'!AI537)/HLOOKUP($A$5,Prj_list!$O$6:$Z$7,2)))</x:f>
        <x:v>-</x:v>
      </x:c>
      <x:c r="AE539" s="45" t="str">
        <x:f>IF(ISBLANK('2012 HR 배정표'!AJ537)=TRUE,"-",'2012 HR 배정표'!AJ537)</x:f>
        <x:v>-</x:v>
      </x:c>
      <x:c r="AF539" s="46" t="str">
        <x:f>IF(ISBLANK('2012 HR 배정표'!AJ537)=TRUE,"-",IF(ISERROR((HLOOKUP($A$5,Prj_list!$O$6:$Z$7,2)*'2012 HR 배정표'!AK537)/HLOOKUP($A$5,Prj_list!$O$6:$Z$7,2))=TRUE,"-",(HLOOKUP($A$5,Prj_list!$O$6:$Z$7,2)*'2012 HR 배정표'!AK537)/HLOOKUP($A$5,Prj_list!$O$6:$Z$7,2)))</x:f>
        <x:v>-</x:v>
      </x:c>
      <x:c r="AG539" s="45" t="str">
        <x:f>IF(ISBLANK('2012 HR 배정표'!AL537)=TRUE,"-",'2012 HR 배정표'!AL537)</x:f>
        <x:v>-</x:v>
      </x:c>
      <x:c r="AH539" s="46" t="str">
        <x:f>IF(ISBLANK('2012 HR 배정표'!AL537)=TRUE,"-",IF(ISERROR((HLOOKUP($A$5,Prj_list!$O$6:$Z$7,2)*'2012 HR 배정표'!AM537)/HLOOKUP($A$5,Prj_list!$O$6:$Z$7,2))=TRUE,"-",(HLOOKUP($A$5,Prj_list!$O$6:$Z$7,2)*'2012 HR 배정표'!AM537)/HLOOKUP($A$5,Prj_list!$O$6:$Z$7,2)))</x:f>
        <x:v>-</x:v>
      </x:c>
      <x:c r="AI539" s="45" t="str">
        <x:f>IF(ISBLANK('2012 HR 배정표'!AN537)=TRUE,"-",'2012 HR 배정표'!AN537)</x:f>
        <x:v>-</x:v>
      </x:c>
      <x:c r="AJ539" s="46" t="str">
        <x:f>IF(ISBLANK('2012 HR 배정표'!AN537)=TRUE,"-",IF(ISERROR((HLOOKUP($A$5,Prj_list!$O$6:$Z$7,2)*'2012 HR 배정표'!AO537)/HLOOKUP($A$5,Prj_list!$O$6:$Z$7,2))=TRUE,"-",(HLOOKUP($A$5,Prj_list!$O$6:$Z$7,2)*'2012 HR 배정표'!AO537)/HLOOKUP($A$5,Prj_list!$O$6:$Z$7,2)))</x:f>
        <x:v>-</x:v>
      </x:c>
      <x:c r="AK539" s="45" t="str">
        <x:f>IF(ISBLANK('2012 HR 배정표'!AP537)=TRUE,"-",'2012 HR 배정표'!AP537)</x:f>
        <x:v>-</x:v>
      </x:c>
      <x:c r="AL539" s="46" t="str">
        <x:f>IF(ISBLANK('2012 HR 배정표'!AP537)=TRUE,"-",IF(ISERROR((HLOOKUP($A$5,Prj_list!$O$6:$Z$7,2)*'2012 HR 배정표'!AQ537)/HLOOKUP($A$5,Prj_list!$O$6:$Z$7,2))=TRUE,"-",(HLOOKUP($A$5,Prj_list!$O$6:$Z$7,2)*'2012 HR 배정표'!AQ537)/HLOOKUP($A$5,Prj_list!$O$6:$Z$7,2)))</x:f>
        <x:v>-</x:v>
      </x:c>
      <x:c r="AM539" s="45" t="str">
        <x:f>IF(ISBLANK('2012 HR 배정표'!AR537)=TRUE,"-",'2012 HR 배정표'!AR537)</x:f>
        <x:v>-</x:v>
      </x:c>
      <x:c r="AN539" s="46" t="str">
        <x:f>IF(ISBLANK('2012 HR 배정표'!AR537)=TRUE,"-",IF(ISERROR((HLOOKUP($A$5,Prj_list!$O$6:$Z$7,2)*'2012 HR 배정표'!AS537)/HLOOKUP($A$5,Prj_list!$O$6:$Z$7,2))=TRUE,"-",(HLOOKUP($A$5,Prj_list!$O$6:$Z$7,2)*'2012 HR 배정표'!AS537)/HLOOKUP($A$5,Prj_list!$O$6:$Z$7,2)))</x:f>
        <x:v>-</x:v>
      </x:c>
      <x:c r="AO539" s="45" t="str">
        <x:f>IF(ISBLANK('2012 HR 배정표'!AT537)=TRUE,"-",'2012 HR 배정표'!AT537)</x:f>
        <x:v>-</x:v>
      </x:c>
      <x:c r="AP539" s="46" t="str">
        <x:f>IF(ISBLANK('2012 HR 배정표'!AT537)=TRUE,"-",IF(ISERROR((HLOOKUP($A$5,Prj_list!$O$6:$Z$7,2)*'2012 HR 배정표'!AU537)/HLOOKUP($A$5,Prj_list!$O$6:$Z$7,2))=TRUE,"-",(HLOOKUP($A$5,Prj_list!$O$6:$Z$7,2)*'2012 HR 배정표'!AU537)/HLOOKUP($A$5,Prj_list!$O$6:$Z$7,2)))</x:f>
        <x:v>-</x:v>
      </x:c>
      <x:c r="AQ539" s="45" t="str">
        <x:f>IF(ISBLANK('2012 HR 배정표'!AV537)=TRUE,"-",'2012 HR 배정표'!AV537)</x:f>
        <x:v>-</x:v>
      </x:c>
      <x:c r="AR539" s="46" t="str">
        <x:f>IF(ISBLANK('2012 HR 배정표'!AV537)=TRUE,"-",IF(ISERROR((HLOOKUP($A$5,Prj_list!$O$6:$Z$7,2)*'2012 HR 배정표'!AW537)/HLOOKUP($A$5,Prj_list!$O$6:$Z$7,2))=TRUE,"-",(HLOOKUP($A$5,Prj_list!$O$6:$Z$7,2)*'2012 HR 배정표'!AW537)/HLOOKUP($A$5,Prj_list!$O$6:$Z$7,2)))</x:f>
        <x:v>-</x:v>
      </x:c>
      <x:c r="AS539" s="45" t="str">
        <x:f>IF(ISBLANK('2012 HR 배정표'!AX537)=TRUE,"-",'2012 HR 배정표'!AX537)</x:f>
        <x:v>-</x:v>
      </x:c>
      <x:c r="AT539" s="46" t="str">
        <x:f>IF(ISBLANK('2012 HR 배정표'!AX537)=TRUE,"-",IF(ISERROR((HLOOKUP($A$5,Prj_list!$O$6:$Z$7,2)*'2012 HR 배정표'!AY537)/HLOOKUP($A$5,Prj_list!$O$6:$Z$7,2))=TRUE,"-",(HLOOKUP($A$5,Prj_list!$O$6:$Z$7,2)*'2012 HR 배정표'!AY537)/HLOOKUP($A$5,Prj_list!$O$6:$Z$7,2)))</x:f>
        <x:v>-</x:v>
      </x:c>
      <x:c r="AU539" s="45" t="str">
        <x:f>IF(ISBLANK('2012 HR 배정표'!AZ537)=TRUE,"-",'2012 HR 배정표'!AZ537)</x:f>
        <x:v>-</x:v>
      </x:c>
      <x:c r="AV539" s="46" t="str">
        <x:f>IF(ISBLANK('2012 HR 배정표'!AZ537)=TRUE,"-",IF(ISERROR((HLOOKUP($A$5,Prj_list!$O$6:$Z$7,2)*'2012 HR 배정표'!BA537)/HLOOKUP($A$5,Prj_list!$O$6:$Z$7,2))=TRUE,"-",(HLOOKUP($A$5,Prj_list!$O$6:$Z$7,2)*'2012 HR 배정표'!BA537)/HLOOKUP($A$5,Prj_list!$O$6:$Z$7,2)))</x:f>
        <x:v>-</x:v>
      </x:c>
      <x:c r="AW539" s="34" t="str">
        <x:f t="shared" si="16"/>
        <x:v/>
      </x:c>
      <x:c r="AX539" s="41">
        <x:f t="shared" si="17"/>
        <x:v>0</x:v>
      </x:c>
    </x:row>
    <x:row r="540" spans="1:50">
      <x:c r="A540" s="45" t="str">
        <x:f>IF(ISBLANK('2012 HR 배정표'!F538)=TRUE,"-",'2012 HR 배정표'!F538)</x:f>
        <x:v>-</x:v>
      </x:c>
      <x:c r="B540" s="46" t="str">
        <x:f>IF(ISBLANK('2012 HR 배정표'!F538)=TRUE,"-",IF(ISERROR((HLOOKUP($A$5,Prj_list!$O$6:$Z$7,2)*'2012 HR 배정표'!G538)/HLOOKUP($A$5,Prj_list!$O$6:$Z$7,2))=TRUE,"-",(HLOOKUP($A$5,Prj_list!$O$6:$Z$7,2)*'2012 HR 배정표'!G538)/HLOOKUP($A$5,Prj_list!$O$6:$Z$7,2)))</x:f>
        <x:v>-</x:v>
      </x:c>
      <x:c r="C540" s="45" t="str">
        <x:f>IF(ISBLANK('2012 HR 배정표'!H538)=TRUE,"-",'2012 HR 배정표'!H538)</x:f>
        <x:v>-</x:v>
      </x:c>
      <x:c r="D540" s="46" t="str">
        <x:f>IF(ISBLANK('2012 HR 배정표'!H538)=TRUE,"-",IF(ISERROR((HLOOKUP($A$5,Prj_list!$O$6:$Z$7,2)*'2012 HR 배정표'!I538)/HLOOKUP($A$5,Prj_list!$O$6:$Z$7,2))=TRUE,"-",(HLOOKUP($A$5,Prj_list!$O$6:$Z$7,2)*'2012 HR 배정표'!I538)/HLOOKUP($A$5,Prj_list!$O$6:$Z$7,2)))</x:f>
        <x:v>-</x:v>
      </x:c>
      <x:c r="E540" s="45" t="str">
        <x:f>IF(ISBLANK('2012 HR 배정표'!J538)=TRUE,"-",'2012 HR 배정표'!J538)</x:f>
        <x:v>-</x:v>
      </x:c>
      <x:c r="F540" s="46" t="str">
        <x:f>IF(ISBLANK('2012 HR 배정표'!J538)=TRUE,"-",IF(ISERROR((HLOOKUP($A$5,Prj_list!$O$6:$Z$7,2)*'2012 HR 배정표'!K538)/HLOOKUP($A$5,Prj_list!$O$6:$Z$7,2))=TRUE,"-",(HLOOKUP($A$5,Prj_list!$O$6:$Z$7,2)*'2012 HR 배정표'!K538)/HLOOKUP($A$5,Prj_list!$O$6:$Z$7,2)))</x:f>
        <x:v>-</x:v>
      </x:c>
      <x:c r="G540" s="45" t="str">
        <x:f>IF(ISBLANK('2012 HR 배정표'!L538)=TRUE,"-",'2012 HR 배정표'!L538)</x:f>
        <x:v>-</x:v>
      </x:c>
      <x:c r="H540" s="46" t="str">
        <x:f>IF(ISBLANK('2012 HR 배정표'!L538)=TRUE,"-",IF(ISERROR((HLOOKUP($A$5,Prj_list!$O$6:$Z$7,2)*'2012 HR 배정표'!M538)/HLOOKUP($A$5,Prj_list!$O$6:$Z$7,2))=TRUE,"-",(HLOOKUP($A$5,Prj_list!$O$6:$Z$7,2)*'2012 HR 배정표'!M538)/HLOOKUP($A$5,Prj_list!$O$6:$Z$7,2)))</x:f>
        <x:v>-</x:v>
      </x:c>
      <x:c r="I540" s="45" t="str">
        <x:f>IF(ISBLANK('2012 HR 배정표'!N538)=TRUE,"-",'2012 HR 배정표'!N538)</x:f>
        <x:v>-</x:v>
      </x:c>
      <x:c r="J540" s="46" t="str">
        <x:f>IF(ISBLANK('2012 HR 배정표'!N538)=TRUE,"-",IF(ISERROR((HLOOKUP($A$5,Prj_list!$O$6:$Z$7,2)*'2012 HR 배정표'!O538)/HLOOKUP($A$5,Prj_list!$O$6:$Z$7,2))=TRUE,"-",(HLOOKUP($A$5,Prj_list!$O$6:$Z$7,2)*'2012 HR 배정표'!O538)/HLOOKUP($A$5,Prj_list!$O$6:$Z$7,2)))</x:f>
        <x:v>-</x:v>
      </x:c>
      <x:c r="K540" s="45" t="str">
        <x:f>IF(ISBLANK('2012 HR 배정표'!P538)=TRUE,"-",'2012 HR 배정표'!P538)</x:f>
        <x:v>-</x:v>
      </x:c>
      <x:c r="L540" s="46" t="str">
        <x:f>IF(ISBLANK('2012 HR 배정표'!P538)=TRUE,"-",IF(ISERROR((HLOOKUP($A$5,Prj_list!$O$6:$Z$7,2)*'2012 HR 배정표'!Q538)/HLOOKUP($A$5,Prj_list!$O$6:$Z$7,2))=TRUE,"-",(HLOOKUP($A$5,Prj_list!$O$6:$Z$7,2)*'2012 HR 배정표'!Q538)/HLOOKUP($A$5,Prj_list!$O$6:$Z$7,2)))</x:f>
        <x:v>-</x:v>
      </x:c>
      <x:c r="M540" s="45" t="str">
        <x:f>IF(ISBLANK('2012 HR 배정표'!R538)=TRUE,"-",'2012 HR 배정표'!R538)</x:f>
        <x:v>-</x:v>
      </x:c>
      <x:c r="N540" s="46" t="str">
        <x:f>IF(ISBLANK('2012 HR 배정표'!R538)=TRUE,"-",IF(ISERROR((HLOOKUP($A$5,Prj_list!$O$6:$Z$7,2)*'2012 HR 배정표'!S538)/HLOOKUP($A$5,Prj_list!$O$6:$Z$7,2))=TRUE,"-",(HLOOKUP($A$5,Prj_list!$O$6:$Z$7,2)*'2012 HR 배정표'!S538)/HLOOKUP($A$5,Prj_list!$O$6:$Z$7,2)))</x:f>
        <x:v>-</x:v>
      </x:c>
      <x:c r="O540" s="45" t="str">
        <x:f>IF(ISBLANK('2012 HR 배정표'!T538)=TRUE,"-",'2012 HR 배정표'!T538)</x:f>
        <x:v>-</x:v>
      </x:c>
      <x:c r="P540" s="46" t="str">
        <x:f>IF(ISBLANK('2012 HR 배정표'!T538)=TRUE,"-",IF(ISERROR((HLOOKUP($A$5,Prj_list!$O$6:$Z$7,2)*'2012 HR 배정표'!U538)/HLOOKUP($A$5,Prj_list!$O$6:$Z$7,2))=TRUE,"-",(HLOOKUP($A$5,Prj_list!$O$6:$Z$7,2)*'2012 HR 배정표'!U538)/HLOOKUP($A$5,Prj_list!$O$6:$Z$7,2)))</x:f>
        <x:v>-</x:v>
      </x:c>
      <x:c r="Q540" s="45" t="str">
        <x:f>IF(ISBLANK('2012 HR 배정표'!V538)=TRUE,"-",'2012 HR 배정표'!V538)</x:f>
        <x:v>-</x:v>
      </x:c>
      <x:c r="R540" s="46" t="str">
        <x:f>IF(ISBLANK('2012 HR 배정표'!V538)=TRUE,"-",IF(ISERROR((HLOOKUP($A$5,Prj_list!$O$6:$Z$7,2)*'2012 HR 배정표'!W538)/HLOOKUP($A$5,Prj_list!$O$6:$Z$7,2))=TRUE,"-",(HLOOKUP($A$5,Prj_list!$O$6:$Z$7,2)*'2012 HR 배정표'!W538)/HLOOKUP($A$5,Prj_list!$O$6:$Z$7,2)))</x:f>
        <x:v>-</x:v>
      </x:c>
      <x:c r="S540" s="45" t="str">
        <x:f>IF(ISBLANK('2012 HR 배정표'!X538)=TRUE,"-",'2012 HR 배정표'!X538)</x:f>
        <x:v>-</x:v>
      </x:c>
      <x:c r="T540" s="46" t="str">
        <x:f>IF(ISBLANK('2012 HR 배정표'!X538)=TRUE,"-",IF(ISERROR((HLOOKUP($A$5,Prj_list!$O$6:$Z$7,2)*'2012 HR 배정표'!Y538)/HLOOKUP($A$5,Prj_list!$O$6:$Z$7,2))=TRUE,"-",(HLOOKUP($A$5,Prj_list!$O$6:$Z$7,2)*'2012 HR 배정표'!Y538)/HLOOKUP($A$5,Prj_list!$O$6:$Z$7,2)))</x:f>
        <x:v>-</x:v>
      </x:c>
      <x:c r="U540" s="45" t="str">
        <x:f>IF(ISBLANK('2012 HR 배정표'!Z538)=TRUE,"-",'2012 HR 배정표'!Z538)</x:f>
        <x:v>-</x:v>
      </x:c>
      <x:c r="V540" s="46" t="str">
        <x:f>IF(ISBLANK('2012 HR 배정표'!Z538)=TRUE,"-",IF(ISERROR((HLOOKUP($A$5,Prj_list!$O$6:$Z$7,2)*'2012 HR 배정표'!AA538)/HLOOKUP($A$5,Prj_list!$O$6:$Z$7,2))=TRUE,"-",(HLOOKUP($A$5,Prj_list!$O$6:$Z$7,2)*'2012 HR 배정표'!AA538)/HLOOKUP($A$5,Prj_list!$O$6:$Z$7,2)))</x:f>
        <x:v>-</x:v>
      </x:c>
      <x:c r="W540" s="45" t="str">
        <x:f>IF(ISBLANK('2012 HR 배정표'!AB538)=TRUE,"-",'2012 HR 배정표'!AB538)</x:f>
        <x:v>-</x:v>
      </x:c>
      <x:c r="X540" s="46" t="str">
        <x:f>IF(ISBLANK('2012 HR 배정표'!AB538)=TRUE,"-",IF(ISERROR((HLOOKUP($A$5,Prj_list!$O$6:$Z$7,2)*'2012 HR 배정표'!AC538)/HLOOKUP($A$5,Prj_list!$O$6:$Z$7,2))=TRUE,"-",(HLOOKUP($A$5,Prj_list!$O$6:$Z$7,2)*'2012 HR 배정표'!AC538)/HLOOKUP($A$5,Prj_list!$O$6:$Z$7,2)))</x:f>
        <x:v>-</x:v>
      </x:c>
      <x:c r="Y540" s="45" t="str">
        <x:f>IF(ISBLANK('2012 HR 배정표'!AD538)=TRUE,"-",'2012 HR 배정표'!AD538)</x:f>
        <x:v>-</x:v>
      </x:c>
      <x:c r="Z540" s="46" t="str">
        <x:f>IF(ISBLANK('2012 HR 배정표'!AD538)=TRUE,"-",IF(ISERROR((HLOOKUP($A$5,Prj_list!$O$6:$Z$7,2)*'2012 HR 배정표'!AE538)/HLOOKUP($A$5,Prj_list!$O$6:$Z$7,2))=TRUE,"-",(HLOOKUP($A$5,Prj_list!$O$6:$Z$7,2)*'2012 HR 배정표'!AE538)/HLOOKUP($A$5,Prj_list!$O$6:$Z$7,2)))</x:f>
        <x:v>-</x:v>
      </x:c>
      <x:c r="AA540" s="45" t="str">
        <x:f>IF(ISBLANK('2012 HR 배정표'!AF538)=TRUE,"-",'2012 HR 배정표'!AF538)</x:f>
        <x:v>-</x:v>
      </x:c>
      <x:c r="AB540" s="46" t="str">
        <x:f>IF(ISBLANK('2012 HR 배정표'!AF538)=TRUE,"-",IF(ISERROR((HLOOKUP($A$5,Prj_list!$O$6:$Z$7,2)*'2012 HR 배정표'!AG538)/HLOOKUP($A$5,Prj_list!$O$6:$Z$7,2))=TRUE,"-",(HLOOKUP($A$5,Prj_list!$O$6:$Z$7,2)*'2012 HR 배정표'!AG538)/HLOOKUP($A$5,Prj_list!$O$6:$Z$7,2)))</x:f>
        <x:v>-</x:v>
      </x:c>
      <x:c r="AC540" s="45" t="str">
        <x:f>IF(ISBLANK('2012 HR 배정표'!AH538)=TRUE,"-",'2012 HR 배정표'!AH538)</x:f>
        <x:v>-</x:v>
      </x:c>
      <x:c r="AD540" s="46" t="str">
        <x:f>IF(ISBLANK('2012 HR 배정표'!AH538)=TRUE,"-",IF(ISERROR((HLOOKUP($A$5,Prj_list!$O$6:$Z$7,2)*'2012 HR 배정표'!AI538)/HLOOKUP($A$5,Prj_list!$O$6:$Z$7,2))=TRUE,"-",(HLOOKUP($A$5,Prj_list!$O$6:$Z$7,2)*'2012 HR 배정표'!AI538)/HLOOKUP($A$5,Prj_list!$O$6:$Z$7,2)))</x:f>
        <x:v>-</x:v>
      </x:c>
      <x:c r="AE540" s="45" t="str">
        <x:f>IF(ISBLANK('2012 HR 배정표'!AJ538)=TRUE,"-",'2012 HR 배정표'!AJ538)</x:f>
        <x:v>-</x:v>
      </x:c>
      <x:c r="AF540" s="46" t="str">
        <x:f>IF(ISBLANK('2012 HR 배정표'!AJ538)=TRUE,"-",IF(ISERROR((HLOOKUP($A$5,Prj_list!$O$6:$Z$7,2)*'2012 HR 배정표'!AK538)/HLOOKUP($A$5,Prj_list!$O$6:$Z$7,2))=TRUE,"-",(HLOOKUP($A$5,Prj_list!$O$6:$Z$7,2)*'2012 HR 배정표'!AK538)/HLOOKUP($A$5,Prj_list!$O$6:$Z$7,2)))</x:f>
        <x:v>-</x:v>
      </x:c>
      <x:c r="AG540" s="45" t="str">
        <x:f>IF(ISBLANK('2012 HR 배정표'!AL538)=TRUE,"-",'2012 HR 배정표'!AL538)</x:f>
        <x:v>-</x:v>
      </x:c>
      <x:c r="AH540" s="46" t="str">
        <x:f>IF(ISBLANK('2012 HR 배정표'!AL538)=TRUE,"-",IF(ISERROR((HLOOKUP($A$5,Prj_list!$O$6:$Z$7,2)*'2012 HR 배정표'!AM538)/HLOOKUP($A$5,Prj_list!$O$6:$Z$7,2))=TRUE,"-",(HLOOKUP($A$5,Prj_list!$O$6:$Z$7,2)*'2012 HR 배정표'!AM538)/HLOOKUP($A$5,Prj_list!$O$6:$Z$7,2)))</x:f>
        <x:v>-</x:v>
      </x:c>
      <x:c r="AI540" s="45" t="str">
        <x:f>IF(ISBLANK('2012 HR 배정표'!AN538)=TRUE,"-",'2012 HR 배정표'!AN538)</x:f>
        <x:v>-</x:v>
      </x:c>
      <x:c r="AJ540" s="46" t="str">
        <x:f>IF(ISBLANK('2012 HR 배정표'!AN538)=TRUE,"-",IF(ISERROR((HLOOKUP($A$5,Prj_list!$O$6:$Z$7,2)*'2012 HR 배정표'!AO538)/HLOOKUP($A$5,Prj_list!$O$6:$Z$7,2))=TRUE,"-",(HLOOKUP($A$5,Prj_list!$O$6:$Z$7,2)*'2012 HR 배정표'!AO538)/HLOOKUP($A$5,Prj_list!$O$6:$Z$7,2)))</x:f>
        <x:v>-</x:v>
      </x:c>
      <x:c r="AK540" s="45" t="str">
        <x:f>IF(ISBLANK('2012 HR 배정표'!AP538)=TRUE,"-",'2012 HR 배정표'!AP538)</x:f>
        <x:v>-</x:v>
      </x:c>
      <x:c r="AL540" s="46" t="str">
        <x:f>IF(ISBLANK('2012 HR 배정표'!AP538)=TRUE,"-",IF(ISERROR((HLOOKUP($A$5,Prj_list!$O$6:$Z$7,2)*'2012 HR 배정표'!AQ538)/HLOOKUP($A$5,Prj_list!$O$6:$Z$7,2))=TRUE,"-",(HLOOKUP($A$5,Prj_list!$O$6:$Z$7,2)*'2012 HR 배정표'!AQ538)/HLOOKUP($A$5,Prj_list!$O$6:$Z$7,2)))</x:f>
        <x:v>-</x:v>
      </x:c>
      <x:c r="AM540" s="45" t="str">
        <x:f>IF(ISBLANK('2012 HR 배정표'!AR538)=TRUE,"-",'2012 HR 배정표'!AR538)</x:f>
        <x:v>-</x:v>
      </x:c>
      <x:c r="AN540" s="46" t="str">
        <x:f>IF(ISBLANK('2012 HR 배정표'!AR538)=TRUE,"-",IF(ISERROR((HLOOKUP($A$5,Prj_list!$O$6:$Z$7,2)*'2012 HR 배정표'!AS538)/HLOOKUP($A$5,Prj_list!$O$6:$Z$7,2))=TRUE,"-",(HLOOKUP($A$5,Prj_list!$O$6:$Z$7,2)*'2012 HR 배정표'!AS538)/HLOOKUP($A$5,Prj_list!$O$6:$Z$7,2)))</x:f>
        <x:v>-</x:v>
      </x:c>
      <x:c r="AO540" s="45" t="str">
        <x:f>IF(ISBLANK('2012 HR 배정표'!AT538)=TRUE,"-",'2012 HR 배정표'!AT538)</x:f>
        <x:v>-</x:v>
      </x:c>
      <x:c r="AP540" s="46" t="str">
        <x:f>IF(ISBLANK('2012 HR 배정표'!AT538)=TRUE,"-",IF(ISERROR((HLOOKUP($A$5,Prj_list!$O$6:$Z$7,2)*'2012 HR 배정표'!AU538)/HLOOKUP($A$5,Prj_list!$O$6:$Z$7,2))=TRUE,"-",(HLOOKUP($A$5,Prj_list!$O$6:$Z$7,2)*'2012 HR 배정표'!AU538)/HLOOKUP($A$5,Prj_list!$O$6:$Z$7,2)))</x:f>
        <x:v>-</x:v>
      </x:c>
      <x:c r="AQ540" s="45" t="str">
        <x:f>IF(ISBLANK('2012 HR 배정표'!AV538)=TRUE,"-",'2012 HR 배정표'!AV538)</x:f>
        <x:v>-</x:v>
      </x:c>
      <x:c r="AR540" s="46" t="str">
        <x:f>IF(ISBLANK('2012 HR 배정표'!AV538)=TRUE,"-",IF(ISERROR((HLOOKUP($A$5,Prj_list!$O$6:$Z$7,2)*'2012 HR 배정표'!AW538)/HLOOKUP($A$5,Prj_list!$O$6:$Z$7,2))=TRUE,"-",(HLOOKUP($A$5,Prj_list!$O$6:$Z$7,2)*'2012 HR 배정표'!AW538)/HLOOKUP($A$5,Prj_list!$O$6:$Z$7,2)))</x:f>
        <x:v>-</x:v>
      </x:c>
      <x:c r="AS540" s="45" t="str">
        <x:f>IF(ISBLANK('2012 HR 배정표'!AX538)=TRUE,"-",'2012 HR 배정표'!AX538)</x:f>
        <x:v>-</x:v>
      </x:c>
      <x:c r="AT540" s="46" t="str">
        <x:f>IF(ISBLANK('2012 HR 배정표'!AX538)=TRUE,"-",IF(ISERROR((HLOOKUP($A$5,Prj_list!$O$6:$Z$7,2)*'2012 HR 배정표'!AY538)/HLOOKUP($A$5,Prj_list!$O$6:$Z$7,2))=TRUE,"-",(HLOOKUP($A$5,Prj_list!$O$6:$Z$7,2)*'2012 HR 배정표'!AY538)/HLOOKUP($A$5,Prj_list!$O$6:$Z$7,2)))</x:f>
        <x:v>-</x:v>
      </x:c>
      <x:c r="AU540" s="45" t="str">
        <x:f>IF(ISBLANK('2012 HR 배정표'!AZ538)=TRUE,"-",'2012 HR 배정표'!AZ538)</x:f>
        <x:v>-</x:v>
      </x:c>
      <x:c r="AV540" s="46" t="str">
        <x:f>IF(ISBLANK('2012 HR 배정표'!AZ538)=TRUE,"-",IF(ISERROR((HLOOKUP($A$5,Prj_list!$O$6:$Z$7,2)*'2012 HR 배정표'!BA538)/HLOOKUP($A$5,Prj_list!$O$6:$Z$7,2))=TRUE,"-",(HLOOKUP($A$5,Prj_list!$O$6:$Z$7,2)*'2012 HR 배정표'!BA538)/HLOOKUP($A$5,Prj_list!$O$6:$Z$7,2)))</x:f>
        <x:v>-</x:v>
      </x:c>
      <x:c r="AW540" s="34" t="str">
        <x:f t="shared" ref="AW540:AW603" si="18">IF(COUNTIF(A540:AV540,"-")=48,"",SUMPRODUCT(N(MOD(COLUMN(A540:AV540),2)=1),A540:AV540)/((48-COUNTIF(A540:AV540,"-"))/2))</x:f>
        <x:v/>
      </x:c>
      <x:c r="AX540" s="41">
        <x:f t="shared" si="17"/>
        <x:v>0</x:v>
      </x:c>
    </x:row>
    <x:row r="541" spans="1:50">
      <x:c r="A541" s="45" t="str">
        <x:f>IF(ISBLANK('2012 HR 배정표'!F539)=TRUE,"-",'2012 HR 배정표'!F539)</x:f>
        <x:v>-</x:v>
      </x:c>
      <x:c r="B541" s="46" t="str">
        <x:f>IF(ISBLANK('2012 HR 배정표'!F539)=TRUE,"-",IF(ISERROR((HLOOKUP($A$5,Prj_list!$O$6:$Z$7,2)*'2012 HR 배정표'!G539)/HLOOKUP($A$5,Prj_list!$O$6:$Z$7,2))=TRUE,"-",(HLOOKUP($A$5,Prj_list!$O$6:$Z$7,2)*'2012 HR 배정표'!G539)/HLOOKUP($A$5,Prj_list!$O$6:$Z$7,2)))</x:f>
        <x:v>-</x:v>
      </x:c>
      <x:c r="C541" s="45" t="str">
        <x:f>IF(ISBLANK('2012 HR 배정표'!H539)=TRUE,"-",'2012 HR 배정표'!H539)</x:f>
        <x:v>-</x:v>
      </x:c>
      <x:c r="D541" s="46" t="str">
        <x:f>IF(ISBLANK('2012 HR 배정표'!H539)=TRUE,"-",IF(ISERROR((HLOOKUP($A$5,Prj_list!$O$6:$Z$7,2)*'2012 HR 배정표'!I539)/HLOOKUP($A$5,Prj_list!$O$6:$Z$7,2))=TRUE,"-",(HLOOKUP($A$5,Prj_list!$O$6:$Z$7,2)*'2012 HR 배정표'!I539)/HLOOKUP($A$5,Prj_list!$O$6:$Z$7,2)))</x:f>
        <x:v>-</x:v>
      </x:c>
      <x:c r="E541" s="45" t="str">
        <x:f>IF(ISBLANK('2012 HR 배정표'!J539)=TRUE,"-",'2012 HR 배정표'!J539)</x:f>
        <x:v>-</x:v>
      </x:c>
      <x:c r="F541" s="46" t="str">
        <x:f>IF(ISBLANK('2012 HR 배정표'!J539)=TRUE,"-",IF(ISERROR((HLOOKUP($A$5,Prj_list!$O$6:$Z$7,2)*'2012 HR 배정표'!K539)/HLOOKUP($A$5,Prj_list!$O$6:$Z$7,2))=TRUE,"-",(HLOOKUP($A$5,Prj_list!$O$6:$Z$7,2)*'2012 HR 배정표'!K539)/HLOOKUP($A$5,Prj_list!$O$6:$Z$7,2)))</x:f>
        <x:v>-</x:v>
      </x:c>
      <x:c r="G541" s="45" t="str">
        <x:f>IF(ISBLANK('2012 HR 배정표'!L539)=TRUE,"-",'2012 HR 배정표'!L539)</x:f>
        <x:v>-</x:v>
      </x:c>
      <x:c r="H541" s="46" t="str">
        <x:f>IF(ISBLANK('2012 HR 배정표'!L539)=TRUE,"-",IF(ISERROR((HLOOKUP($A$5,Prj_list!$O$6:$Z$7,2)*'2012 HR 배정표'!M539)/HLOOKUP($A$5,Prj_list!$O$6:$Z$7,2))=TRUE,"-",(HLOOKUP($A$5,Prj_list!$O$6:$Z$7,2)*'2012 HR 배정표'!M539)/HLOOKUP($A$5,Prj_list!$O$6:$Z$7,2)))</x:f>
        <x:v>-</x:v>
      </x:c>
      <x:c r="I541" s="45" t="str">
        <x:f>IF(ISBLANK('2012 HR 배정표'!N539)=TRUE,"-",'2012 HR 배정표'!N539)</x:f>
        <x:v>-</x:v>
      </x:c>
      <x:c r="J541" s="46" t="str">
        <x:f>IF(ISBLANK('2012 HR 배정표'!N539)=TRUE,"-",IF(ISERROR((HLOOKUP($A$5,Prj_list!$O$6:$Z$7,2)*'2012 HR 배정표'!O539)/HLOOKUP($A$5,Prj_list!$O$6:$Z$7,2))=TRUE,"-",(HLOOKUP($A$5,Prj_list!$O$6:$Z$7,2)*'2012 HR 배정표'!O539)/HLOOKUP($A$5,Prj_list!$O$6:$Z$7,2)))</x:f>
        <x:v>-</x:v>
      </x:c>
      <x:c r="K541" s="45" t="str">
        <x:f>IF(ISBLANK('2012 HR 배정표'!P539)=TRUE,"-",'2012 HR 배정표'!P539)</x:f>
        <x:v>-</x:v>
      </x:c>
      <x:c r="L541" s="46" t="str">
        <x:f>IF(ISBLANK('2012 HR 배정표'!P539)=TRUE,"-",IF(ISERROR((HLOOKUP($A$5,Prj_list!$O$6:$Z$7,2)*'2012 HR 배정표'!Q539)/HLOOKUP($A$5,Prj_list!$O$6:$Z$7,2))=TRUE,"-",(HLOOKUP($A$5,Prj_list!$O$6:$Z$7,2)*'2012 HR 배정표'!Q539)/HLOOKUP($A$5,Prj_list!$O$6:$Z$7,2)))</x:f>
        <x:v>-</x:v>
      </x:c>
      <x:c r="M541" s="45" t="str">
        <x:f>IF(ISBLANK('2012 HR 배정표'!R539)=TRUE,"-",'2012 HR 배정표'!R539)</x:f>
        <x:v>-</x:v>
      </x:c>
      <x:c r="N541" s="46" t="str">
        <x:f>IF(ISBLANK('2012 HR 배정표'!R539)=TRUE,"-",IF(ISERROR((HLOOKUP($A$5,Prj_list!$O$6:$Z$7,2)*'2012 HR 배정표'!S539)/HLOOKUP($A$5,Prj_list!$O$6:$Z$7,2))=TRUE,"-",(HLOOKUP($A$5,Prj_list!$O$6:$Z$7,2)*'2012 HR 배정표'!S539)/HLOOKUP($A$5,Prj_list!$O$6:$Z$7,2)))</x:f>
        <x:v>-</x:v>
      </x:c>
      <x:c r="O541" s="45" t="str">
        <x:f>IF(ISBLANK('2012 HR 배정표'!T539)=TRUE,"-",'2012 HR 배정표'!T539)</x:f>
        <x:v>-</x:v>
      </x:c>
      <x:c r="P541" s="46" t="str">
        <x:f>IF(ISBLANK('2012 HR 배정표'!T539)=TRUE,"-",IF(ISERROR((HLOOKUP($A$5,Prj_list!$O$6:$Z$7,2)*'2012 HR 배정표'!U539)/HLOOKUP($A$5,Prj_list!$O$6:$Z$7,2))=TRUE,"-",(HLOOKUP($A$5,Prj_list!$O$6:$Z$7,2)*'2012 HR 배정표'!U539)/HLOOKUP($A$5,Prj_list!$O$6:$Z$7,2)))</x:f>
        <x:v>-</x:v>
      </x:c>
      <x:c r="Q541" s="45" t="str">
        <x:f>IF(ISBLANK('2012 HR 배정표'!V539)=TRUE,"-",'2012 HR 배정표'!V539)</x:f>
        <x:v>-</x:v>
      </x:c>
      <x:c r="R541" s="46" t="str">
        <x:f>IF(ISBLANK('2012 HR 배정표'!V539)=TRUE,"-",IF(ISERROR((HLOOKUP($A$5,Prj_list!$O$6:$Z$7,2)*'2012 HR 배정표'!W539)/HLOOKUP($A$5,Prj_list!$O$6:$Z$7,2))=TRUE,"-",(HLOOKUP($A$5,Prj_list!$O$6:$Z$7,2)*'2012 HR 배정표'!W539)/HLOOKUP($A$5,Prj_list!$O$6:$Z$7,2)))</x:f>
        <x:v>-</x:v>
      </x:c>
      <x:c r="S541" s="45" t="str">
        <x:f>IF(ISBLANK('2012 HR 배정표'!X539)=TRUE,"-",'2012 HR 배정표'!X539)</x:f>
        <x:v>-</x:v>
      </x:c>
      <x:c r="T541" s="46" t="str">
        <x:f>IF(ISBLANK('2012 HR 배정표'!X539)=TRUE,"-",IF(ISERROR((HLOOKUP($A$5,Prj_list!$O$6:$Z$7,2)*'2012 HR 배정표'!Y539)/HLOOKUP($A$5,Prj_list!$O$6:$Z$7,2))=TRUE,"-",(HLOOKUP($A$5,Prj_list!$O$6:$Z$7,2)*'2012 HR 배정표'!Y539)/HLOOKUP($A$5,Prj_list!$O$6:$Z$7,2)))</x:f>
        <x:v>-</x:v>
      </x:c>
      <x:c r="U541" s="45" t="str">
        <x:f>IF(ISBLANK('2012 HR 배정표'!Z539)=TRUE,"-",'2012 HR 배정표'!Z539)</x:f>
        <x:v>-</x:v>
      </x:c>
      <x:c r="V541" s="46" t="str">
        <x:f>IF(ISBLANK('2012 HR 배정표'!Z539)=TRUE,"-",IF(ISERROR((HLOOKUP($A$5,Prj_list!$O$6:$Z$7,2)*'2012 HR 배정표'!AA539)/HLOOKUP($A$5,Prj_list!$O$6:$Z$7,2))=TRUE,"-",(HLOOKUP($A$5,Prj_list!$O$6:$Z$7,2)*'2012 HR 배정표'!AA539)/HLOOKUP($A$5,Prj_list!$O$6:$Z$7,2)))</x:f>
        <x:v>-</x:v>
      </x:c>
      <x:c r="W541" s="45" t="str">
        <x:f>IF(ISBLANK('2012 HR 배정표'!AB539)=TRUE,"-",'2012 HR 배정표'!AB539)</x:f>
        <x:v>-</x:v>
      </x:c>
      <x:c r="X541" s="46" t="str">
        <x:f>IF(ISBLANK('2012 HR 배정표'!AB539)=TRUE,"-",IF(ISERROR((HLOOKUP($A$5,Prj_list!$O$6:$Z$7,2)*'2012 HR 배정표'!AC539)/HLOOKUP($A$5,Prj_list!$O$6:$Z$7,2))=TRUE,"-",(HLOOKUP($A$5,Prj_list!$O$6:$Z$7,2)*'2012 HR 배정표'!AC539)/HLOOKUP($A$5,Prj_list!$O$6:$Z$7,2)))</x:f>
        <x:v>-</x:v>
      </x:c>
      <x:c r="Y541" s="45" t="str">
        <x:f>IF(ISBLANK('2012 HR 배정표'!AD539)=TRUE,"-",'2012 HR 배정표'!AD539)</x:f>
        <x:v>-</x:v>
      </x:c>
      <x:c r="Z541" s="46" t="str">
        <x:f>IF(ISBLANK('2012 HR 배정표'!AD539)=TRUE,"-",IF(ISERROR((HLOOKUP($A$5,Prj_list!$O$6:$Z$7,2)*'2012 HR 배정표'!AE539)/HLOOKUP($A$5,Prj_list!$O$6:$Z$7,2))=TRUE,"-",(HLOOKUP($A$5,Prj_list!$O$6:$Z$7,2)*'2012 HR 배정표'!AE539)/HLOOKUP($A$5,Prj_list!$O$6:$Z$7,2)))</x:f>
        <x:v>-</x:v>
      </x:c>
      <x:c r="AA541" s="45" t="str">
        <x:f>IF(ISBLANK('2012 HR 배정표'!AF539)=TRUE,"-",'2012 HR 배정표'!AF539)</x:f>
        <x:v>-</x:v>
      </x:c>
      <x:c r="AB541" s="46" t="str">
        <x:f>IF(ISBLANK('2012 HR 배정표'!AF539)=TRUE,"-",IF(ISERROR((HLOOKUP($A$5,Prj_list!$O$6:$Z$7,2)*'2012 HR 배정표'!AG539)/HLOOKUP($A$5,Prj_list!$O$6:$Z$7,2))=TRUE,"-",(HLOOKUP($A$5,Prj_list!$O$6:$Z$7,2)*'2012 HR 배정표'!AG539)/HLOOKUP($A$5,Prj_list!$O$6:$Z$7,2)))</x:f>
        <x:v>-</x:v>
      </x:c>
      <x:c r="AC541" s="45" t="str">
        <x:f>IF(ISBLANK('2012 HR 배정표'!AH539)=TRUE,"-",'2012 HR 배정표'!AH539)</x:f>
        <x:v>-</x:v>
      </x:c>
      <x:c r="AD541" s="46" t="str">
        <x:f>IF(ISBLANK('2012 HR 배정표'!AH539)=TRUE,"-",IF(ISERROR((HLOOKUP($A$5,Prj_list!$O$6:$Z$7,2)*'2012 HR 배정표'!AI539)/HLOOKUP($A$5,Prj_list!$O$6:$Z$7,2))=TRUE,"-",(HLOOKUP($A$5,Prj_list!$O$6:$Z$7,2)*'2012 HR 배정표'!AI539)/HLOOKUP($A$5,Prj_list!$O$6:$Z$7,2)))</x:f>
        <x:v>-</x:v>
      </x:c>
      <x:c r="AE541" s="45" t="str">
        <x:f>IF(ISBLANK('2012 HR 배정표'!AJ539)=TRUE,"-",'2012 HR 배정표'!AJ539)</x:f>
        <x:v>-</x:v>
      </x:c>
      <x:c r="AF541" s="46" t="str">
        <x:f>IF(ISBLANK('2012 HR 배정표'!AJ539)=TRUE,"-",IF(ISERROR((HLOOKUP($A$5,Prj_list!$O$6:$Z$7,2)*'2012 HR 배정표'!AK539)/HLOOKUP($A$5,Prj_list!$O$6:$Z$7,2))=TRUE,"-",(HLOOKUP($A$5,Prj_list!$O$6:$Z$7,2)*'2012 HR 배정표'!AK539)/HLOOKUP($A$5,Prj_list!$O$6:$Z$7,2)))</x:f>
        <x:v>-</x:v>
      </x:c>
      <x:c r="AG541" s="45" t="str">
        <x:f>IF(ISBLANK('2012 HR 배정표'!AL539)=TRUE,"-",'2012 HR 배정표'!AL539)</x:f>
        <x:v>-</x:v>
      </x:c>
      <x:c r="AH541" s="46" t="str">
        <x:f>IF(ISBLANK('2012 HR 배정표'!AL539)=TRUE,"-",IF(ISERROR((HLOOKUP($A$5,Prj_list!$O$6:$Z$7,2)*'2012 HR 배정표'!AM539)/HLOOKUP($A$5,Prj_list!$O$6:$Z$7,2))=TRUE,"-",(HLOOKUP($A$5,Prj_list!$O$6:$Z$7,2)*'2012 HR 배정표'!AM539)/HLOOKUP($A$5,Prj_list!$O$6:$Z$7,2)))</x:f>
        <x:v>-</x:v>
      </x:c>
      <x:c r="AI541" s="45" t="str">
        <x:f>IF(ISBLANK('2012 HR 배정표'!AN539)=TRUE,"-",'2012 HR 배정표'!AN539)</x:f>
        <x:v>-</x:v>
      </x:c>
      <x:c r="AJ541" s="46" t="str">
        <x:f>IF(ISBLANK('2012 HR 배정표'!AN539)=TRUE,"-",IF(ISERROR((HLOOKUP($A$5,Prj_list!$O$6:$Z$7,2)*'2012 HR 배정표'!AO539)/HLOOKUP($A$5,Prj_list!$O$6:$Z$7,2))=TRUE,"-",(HLOOKUP($A$5,Prj_list!$O$6:$Z$7,2)*'2012 HR 배정표'!AO539)/HLOOKUP($A$5,Prj_list!$O$6:$Z$7,2)))</x:f>
        <x:v>-</x:v>
      </x:c>
      <x:c r="AK541" s="45" t="str">
        <x:f>IF(ISBLANK('2012 HR 배정표'!AP539)=TRUE,"-",'2012 HR 배정표'!AP539)</x:f>
        <x:v>-</x:v>
      </x:c>
      <x:c r="AL541" s="46" t="str">
        <x:f>IF(ISBLANK('2012 HR 배정표'!AP539)=TRUE,"-",IF(ISERROR((HLOOKUP($A$5,Prj_list!$O$6:$Z$7,2)*'2012 HR 배정표'!AQ539)/HLOOKUP($A$5,Prj_list!$O$6:$Z$7,2))=TRUE,"-",(HLOOKUP($A$5,Prj_list!$O$6:$Z$7,2)*'2012 HR 배정표'!AQ539)/HLOOKUP($A$5,Prj_list!$O$6:$Z$7,2)))</x:f>
        <x:v>-</x:v>
      </x:c>
      <x:c r="AM541" s="45" t="str">
        <x:f>IF(ISBLANK('2012 HR 배정표'!AR539)=TRUE,"-",'2012 HR 배정표'!AR539)</x:f>
        <x:v>-</x:v>
      </x:c>
      <x:c r="AN541" s="46" t="str">
        <x:f>IF(ISBLANK('2012 HR 배정표'!AR539)=TRUE,"-",IF(ISERROR((HLOOKUP($A$5,Prj_list!$O$6:$Z$7,2)*'2012 HR 배정표'!AS539)/HLOOKUP($A$5,Prj_list!$O$6:$Z$7,2))=TRUE,"-",(HLOOKUP($A$5,Prj_list!$O$6:$Z$7,2)*'2012 HR 배정표'!AS539)/HLOOKUP($A$5,Prj_list!$O$6:$Z$7,2)))</x:f>
        <x:v>-</x:v>
      </x:c>
      <x:c r="AO541" s="45" t="str">
        <x:f>IF(ISBLANK('2012 HR 배정표'!AT539)=TRUE,"-",'2012 HR 배정표'!AT539)</x:f>
        <x:v>-</x:v>
      </x:c>
      <x:c r="AP541" s="46" t="str">
        <x:f>IF(ISBLANK('2012 HR 배정표'!AT539)=TRUE,"-",IF(ISERROR((HLOOKUP($A$5,Prj_list!$O$6:$Z$7,2)*'2012 HR 배정표'!AU539)/HLOOKUP($A$5,Prj_list!$O$6:$Z$7,2))=TRUE,"-",(HLOOKUP($A$5,Prj_list!$O$6:$Z$7,2)*'2012 HR 배정표'!AU539)/HLOOKUP($A$5,Prj_list!$O$6:$Z$7,2)))</x:f>
        <x:v>-</x:v>
      </x:c>
      <x:c r="AQ541" s="45" t="str">
        <x:f>IF(ISBLANK('2012 HR 배정표'!AV539)=TRUE,"-",'2012 HR 배정표'!AV539)</x:f>
        <x:v>-</x:v>
      </x:c>
      <x:c r="AR541" s="46" t="str">
        <x:f>IF(ISBLANK('2012 HR 배정표'!AV539)=TRUE,"-",IF(ISERROR((HLOOKUP($A$5,Prj_list!$O$6:$Z$7,2)*'2012 HR 배정표'!AW539)/HLOOKUP($A$5,Prj_list!$O$6:$Z$7,2))=TRUE,"-",(HLOOKUP($A$5,Prj_list!$O$6:$Z$7,2)*'2012 HR 배정표'!AW539)/HLOOKUP($A$5,Prj_list!$O$6:$Z$7,2)))</x:f>
        <x:v>-</x:v>
      </x:c>
      <x:c r="AS541" s="45" t="str">
        <x:f>IF(ISBLANK('2012 HR 배정표'!AX539)=TRUE,"-",'2012 HR 배정표'!AX539)</x:f>
        <x:v>-</x:v>
      </x:c>
      <x:c r="AT541" s="46" t="str">
        <x:f>IF(ISBLANK('2012 HR 배정표'!AX539)=TRUE,"-",IF(ISERROR((HLOOKUP($A$5,Prj_list!$O$6:$Z$7,2)*'2012 HR 배정표'!AY539)/HLOOKUP($A$5,Prj_list!$O$6:$Z$7,2))=TRUE,"-",(HLOOKUP($A$5,Prj_list!$O$6:$Z$7,2)*'2012 HR 배정표'!AY539)/HLOOKUP($A$5,Prj_list!$O$6:$Z$7,2)))</x:f>
        <x:v>-</x:v>
      </x:c>
      <x:c r="AU541" s="45" t="str">
        <x:f>IF(ISBLANK('2012 HR 배정표'!AZ539)=TRUE,"-",'2012 HR 배정표'!AZ539)</x:f>
        <x:v>-</x:v>
      </x:c>
      <x:c r="AV541" s="46" t="str">
        <x:f>IF(ISBLANK('2012 HR 배정표'!AZ539)=TRUE,"-",IF(ISERROR((HLOOKUP($A$5,Prj_list!$O$6:$Z$7,2)*'2012 HR 배정표'!BA539)/HLOOKUP($A$5,Prj_list!$O$6:$Z$7,2))=TRUE,"-",(HLOOKUP($A$5,Prj_list!$O$6:$Z$7,2)*'2012 HR 배정표'!BA539)/HLOOKUP($A$5,Prj_list!$O$6:$Z$7,2)))</x:f>
        <x:v>-</x:v>
      </x:c>
      <x:c r="AW541" s="34" t="str">
        <x:f t="shared" si="18"/>
        <x:v/>
      </x:c>
      <x:c r="AX541" s="41">
        <x:f t="shared" si="17"/>
        <x:v>0</x:v>
      </x:c>
    </x:row>
    <x:row r="542" spans="1:50">
      <x:c r="A542" s="45" t="str">
        <x:f>IF(ISBLANK('2012 HR 배정표'!F540)=TRUE,"-",'2012 HR 배정표'!F540)</x:f>
        <x:v>-</x:v>
      </x:c>
      <x:c r="B542" s="46" t="str">
        <x:f>IF(ISBLANK('2012 HR 배정표'!F540)=TRUE,"-",IF(ISERROR((HLOOKUP($A$5,Prj_list!$O$6:$Z$7,2)*'2012 HR 배정표'!G540)/HLOOKUP($A$5,Prj_list!$O$6:$Z$7,2))=TRUE,"-",(HLOOKUP($A$5,Prj_list!$O$6:$Z$7,2)*'2012 HR 배정표'!G540)/HLOOKUP($A$5,Prj_list!$O$6:$Z$7,2)))</x:f>
        <x:v>-</x:v>
      </x:c>
      <x:c r="C542" s="45" t="str">
        <x:f>IF(ISBLANK('2012 HR 배정표'!H540)=TRUE,"-",'2012 HR 배정표'!H540)</x:f>
        <x:v>-</x:v>
      </x:c>
      <x:c r="D542" s="46" t="str">
        <x:f>IF(ISBLANK('2012 HR 배정표'!H540)=TRUE,"-",IF(ISERROR((HLOOKUP($A$5,Prj_list!$O$6:$Z$7,2)*'2012 HR 배정표'!I540)/HLOOKUP($A$5,Prj_list!$O$6:$Z$7,2))=TRUE,"-",(HLOOKUP($A$5,Prj_list!$O$6:$Z$7,2)*'2012 HR 배정표'!I540)/HLOOKUP($A$5,Prj_list!$O$6:$Z$7,2)))</x:f>
        <x:v>-</x:v>
      </x:c>
      <x:c r="E542" s="45" t="str">
        <x:f>IF(ISBLANK('2012 HR 배정표'!J540)=TRUE,"-",'2012 HR 배정표'!J540)</x:f>
        <x:v>-</x:v>
      </x:c>
      <x:c r="F542" s="46" t="str">
        <x:f>IF(ISBLANK('2012 HR 배정표'!J540)=TRUE,"-",IF(ISERROR((HLOOKUP($A$5,Prj_list!$O$6:$Z$7,2)*'2012 HR 배정표'!K540)/HLOOKUP($A$5,Prj_list!$O$6:$Z$7,2))=TRUE,"-",(HLOOKUP($A$5,Prj_list!$O$6:$Z$7,2)*'2012 HR 배정표'!K540)/HLOOKUP($A$5,Prj_list!$O$6:$Z$7,2)))</x:f>
        <x:v>-</x:v>
      </x:c>
      <x:c r="G542" s="45" t="str">
        <x:f>IF(ISBLANK('2012 HR 배정표'!L540)=TRUE,"-",'2012 HR 배정표'!L540)</x:f>
        <x:v>-</x:v>
      </x:c>
      <x:c r="H542" s="46" t="str">
        <x:f>IF(ISBLANK('2012 HR 배정표'!L540)=TRUE,"-",IF(ISERROR((HLOOKUP($A$5,Prj_list!$O$6:$Z$7,2)*'2012 HR 배정표'!M540)/HLOOKUP($A$5,Prj_list!$O$6:$Z$7,2))=TRUE,"-",(HLOOKUP($A$5,Prj_list!$O$6:$Z$7,2)*'2012 HR 배정표'!M540)/HLOOKUP($A$5,Prj_list!$O$6:$Z$7,2)))</x:f>
        <x:v>-</x:v>
      </x:c>
      <x:c r="I542" s="45" t="str">
        <x:f>IF(ISBLANK('2012 HR 배정표'!N540)=TRUE,"-",'2012 HR 배정표'!N540)</x:f>
        <x:v>-</x:v>
      </x:c>
      <x:c r="J542" s="46" t="str">
        <x:f>IF(ISBLANK('2012 HR 배정표'!N540)=TRUE,"-",IF(ISERROR((HLOOKUP($A$5,Prj_list!$O$6:$Z$7,2)*'2012 HR 배정표'!O540)/HLOOKUP($A$5,Prj_list!$O$6:$Z$7,2))=TRUE,"-",(HLOOKUP($A$5,Prj_list!$O$6:$Z$7,2)*'2012 HR 배정표'!O540)/HLOOKUP($A$5,Prj_list!$O$6:$Z$7,2)))</x:f>
        <x:v>-</x:v>
      </x:c>
      <x:c r="K542" s="45" t="str">
        <x:f>IF(ISBLANK('2012 HR 배정표'!P540)=TRUE,"-",'2012 HR 배정표'!P540)</x:f>
        <x:v>-</x:v>
      </x:c>
      <x:c r="L542" s="46" t="str">
        <x:f>IF(ISBLANK('2012 HR 배정표'!P540)=TRUE,"-",IF(ISERROR((HLOOKUP($A$5,Prj_list!$O$6:$Z$7,2)*'2012 HR 배정표'!Q540)/HLOOKUP($A$5,Prj_list!$O$6:$Z$7,2))=TRUE,"-",(HLOOKUP($A$5,Prj_list!$O$6:$Z$7,2)*'2012 HR 배정표'!Q540)/HLOOKUP($A$5,Prj_list!$O$6:$Z$7,2)))</x:f>
        <x:v>-</x:v>
      </x:c>
      <x:c r="M542" s="45" t="str">
        <x:f>IF(ISBLANK('2012 HR 배정표'!R540)=TRUE,"-",'2012 HR 배정표'!R540)</x:f>
        <x:v>-</x:v>
      </x:c>
      <x:c r="N542" s="46" t="str">
        <x:f>IF(ISBLANK('2012 HR 배정표'!R540)=TRUE,"-",IF(ISERROR((HLOOKUP($A$5,Prj_list!$O$6:$Z$7,2)*'2012 HR 배정표'!S540)/HLOOKUP($A$5,Prj_list!$O$6:$Z$7,2))=TRUE,"-",(HLOOKUP($A$5,Prj_list!$O$6:$Z$7,2)*'2012 HR 배정표'!S540)/HLOOKUP($A$5,Prj_list!$O$6:$Z$7,2)))</x:f>
        <x:v>-</x:v>
      </x:c>
      <x:c r="O542" s="45" t="str">
        <x:f>IF(ISBLANK('2012 HR 배정표'!T540)=TRUE,"-",'2012 HR 배정표'!T540)</x:f>
        <x:v>-</x:v>
      </x:c>
      <x:c r="P542" s="46" t="str">
        <x:f>IF(ISBLANK('2012 HR 배정표'!T540)=TRUE,"-",IF(ISERROR((HLOOKUP($A$5,Prj_list!$O$6:$Z$7,2)*'2012 HR 배정표'!U540)/HLOOKUP($A$5,Prj_list!$O$6:$Z$7,2))=TRUE,"-",(HLOOKUP($A$5,Prj_list!$O$6:$Z$7,2)*'2012 HR 배정표'!U540)/HLOOKUP($A$5,Prj_list!$O$6:$Z$7,2)))</x:f>
        <x:v>-</x:v>
      </x:c>
      <x:c r="Q542" s="45" t="str">
        <x:f>IF(ISBLANK('2012 HR 배정표'!V540)=TRUE,"-",'2012 HR 배정표'!V540)</x:f>
        <x:v>-</x:v>
      </x:c>
      <x:c r="R542" s="46" t="str">
        <x:f>IF(ISBLANK('2012 HR 배정표'!V540)=TRUE,"-",IF(ISERROR((HLOOKUP($A$5,Prj_list!$O$6:$Z$7,2)*'2012 HR 배정표'!W540)/HLOOKUP($A$5,Prj_list!$O$6:$Z$7,2))=TRUE,"-",(HLOOKUP($A$5,Prj_list!$O$6:$Z$7,2)*'2012 HR 배정표'!W540)/HLOOKUP($A$5,Prj_list!$O$6:$Z$7,2)))</x:f>
        <x:v>-</x:v>
      </x:c>
      <x:c r="S542" s="45" t="str">
        <x:f>IF(ISBLANK('2012 HR 배정표'!X540)=TRUE,"-",'2012 HR 배정표'!X540)</x:f>
        <x:v>-</x:v>
      </x:c>
      <x:c r="T542" s="46" t="str">
        <x:f>IF(ISBLANK('2012 HR 배정표'!X540)=TRUE,"-",IF(ISERROR((HLOOKUP($A$5,Prj_list!$O$6:$Z$7,2)*'2012 HR 배정표'!Y540)/HLOOKUP($A$5,Prj_list!$O$6:$Z$7,2))=TRUE,"-",(HLOOKUP($A$5,Prj_list!$O$6:$Z$7,2)*'2012 HR 배정표'!Y540)/HLOOKUP($A$5,Prj_list!$O$6:$Z$7,2)))</x:f>
        <x:v>-</x:v>
      </x:c>
      <x:c r="U542" s="45" t="str">
        <x:f>IF(ISBLANK('2012 HR 배정표'!Z540)=TRUE,"-",'2012 HR 배정표'!Z540)</x:f>
        <x:v>-</x:v>
      </x:c>
      <x:c r="V542" s="46" t="str">
        <x:f>IF(ISBLANK('2012 HR 배정표'!Z540)=TRUE,"-",IF(ISERROR((HLOOKUP($A$5,Prj_list!$O$6:$Z$7,2)*'2012 HR 배정표'!AA540)/HLOOKUP($A$5,Prj_list!$O$6:$Z$7,2))=TRUE,"-",(HLOOKUP($A$5,Prj_list!$O$6:$Z$7,2)*'2012 HR 배정표'!AA540)/HLOOKUP($A$5,Prj_list!$O$6:$Z$7,2)))</x:f>
        <x:v>-</x:v>
      </x:c>
      <x:c r="W542" s="45" t="str">
        <x:f>IF(ISBLANK('2012 HR 배정표'!AB540)=TRUE,"-",'2012 HR 배정표'!AB540)</x:f>
        <x:v>-</x:v>
      </x:c>
      <x:c r="X542" s="46" t="str">
        <x:f>IF(ISBLANK('2012 HR 배정표'!AB540)=TRUE,"-",IF(ISERROR((HLOOKUP($A$5,Prj_list!$O$6:$Z$7,2)*'2012 HR 배정표'!AC540)/HLOOKUP($A$5,Prj_list!$O$6:$Z$7,2))=TRUE,"-",(HLOOKUP($A$5,Prj_list!$O$6:$Z$7,2)*'2012 HR 배정표'!AC540)/HLOOKUP($A$5,Prj_list!$O$6:$Z$7,2)))</x:f>
        <x:v>-</x:v>
      </x:c>
      <x:c r="Y542" s="45" t="str">
        <x:f>IF(ISBLANK('2012 HR 배정표'!AD540)=TRUE,"-",'2012 HR 배정표'!AD540)</x:f>
        <x:v>-</x:v>
      </x:c>
      <x:c r="Z542" s="46" t="str">
        <x:f>IF(ISBLANK('2012 HR 배정표'!AD540)=TRUE,"-",IF(ISERROR((HLOOKUP($A$5,Prj_list!$O$6:$Z$7,2)*'2012 HR 배정표'!AE540)/HLOOKUP($A$5,Prj_list!$O$6:$Z$7,2))=TRUE,"-",(HLOOKUP($A$5,Prj_list!$O$6:$Z$7,2)*'2012 HR 배정표'!AE540)/HLOOKUP($A$5,Prj_list!$O$6:$Z$7,2)))</x:f>
        <x:v>-</x:v>
      </x:c>
      <x:c r="AA542" s="45" t="str">
        <x:f>IF(ISBLANK('2012 HR 배정표'!AF540)=TRUE,"-",'2012 HR 배정표'!AF540)</x:f>
        <x:v>-</x:v>
      </x:c>
      <x:c r="AB542" s="46" t="str">
        <x:f>IF(ISBLANK('2012 HR 배정표'!AF540)=TRUE,"-",IF(ISERROR((HLOOKUP($A$5,Prj_list!$O$6:$Z$7,2)*'2012 HR 배정표'!AG540)/HLOOKUP($A$5,Prj_list!$O$6:$Z$7,2))=TRUE,"-",(HLOOKUP($A$5,Prj_list!$O$6:$Z$7,2)*'2012 HR 배정표'!AG540)/HLOOKUP($A$5,Prj_list!$O$6:$Z$7,2)))</x:f>
        <x:v>-</x:v>
      </x:c>
      <x:c r="AC542" s="45" t="str">
        <x:f>IF(ISBLANK('2012 HR 배정표'!AH540)=TRUE,"-",'2012 HR 배정표'!AH540)</x:f>
        <x:v>-</x:v>
      </x:c>
      <x:c r="AD542" s="46" t="str">
        <x:f>IF(ISBLANK('2012 HR 배정표'!AH540)=TRUE,"-",IF(ISERROR((HLOOKUP($A$5,Prj_list!$O$6:$Z$7,2)*'2012 HR 배정표'!AI540)/HLOOKUP($A$5,Prj_list!$O$6:$Z$7,2))=TRUE,"-",(HLOOKUP($A$5,Prj_list!$O$6:$Z$7,2)*'2012 HR 배정표'!AI540)/HLOOKUP($A$5,Prj_list!$O$6:$Z$7,2)))</x:f>
        <x:v>-</x:v>
      </x:c>
      <x:c r="AE542" s="45" t="str">
        <x:f>IF(ISBLANK('2012 HR 배정표'!AJ540)=TRUE,"-",'2012 HR 배정표'!AJ540)</x:f>
        <x:v>-</x:v>
      </x:c>
      <x:c r="AF542" s="46" t="str">
        <x:f>IF(ISBLANK('2012 HR 배정표'!AJ540)=TRUE,"-",IF(ISERROR((HLOOKUP($A$5,Prj_list!$O$6:$Z$7,2)*'2012 HR 배정표'!AK540)/HLOOKUP($A$5,Prj_list!$O$6:$Z$7,2))=TRUE,"-",(HLOOKUP($A$5,Prj_list!$O$6:$Z$7,2)*'2012 HR 배정표'!AK540)/HLOOKUP($A$5,Prj_list!$O$6:$Z$7,2)))</x:f>
        <x:v>-</x:v>
      </x:c>
      <x:c r="AG542" s="45" t="str">
        <x:f>IF(ISBLANK('2012 HR 배정표'!AL540)=TRUE,"-",'2012 HR 배정표'!AL540)</x:f>
        <x:v>-</x:v>
      </x:c>
      <x:c r="AH542" s="46" t="str">
        <x:f>IF(ISBLANK('2012 HR 배정표'!AL540)=TRUE,"-",IF(ISERROR((HLOOKUP($A$5,Prj_list!$O$6:$Z$7,2)*'2012 HR 배정표'!AM540)/HLOOKUP($A$5,Prj_list!$O$6:$Z$7,2))=TRUE,"-",(HLOOKUP($A$5,Prj_list!$O$6:$Z$7,2)*'2012 HR 배정표'!AM540)/HLOOKUP($A$5,Prj_list!$O$6:$Z$7,2)))</x:f>
        <x:v>-</x:v>
      </x:c>
      <x:c r="AI542" s="45" t="str">
        <x:f>IF(ISBLANK('2012 HR 배정표'!AN540)=TRUE,"-",'2012 HR 배정표'!AN540)</x:f>
        <x:v>-</x:v>
      </x:c>
      <x:c r="AJ542" s="46" t="str">
        <x:f>IF(ISBLANK('2012 HR 배정표'!AN540)=TRUE,"-",IF(ISERROR((HLOOKUP($A$5,Prj_list!$O$6:$Z$7,2)*'2012 HR 배정표'!AO540)/HLOOKUP($A$5,Prj_list!$O$6:$Z$7,2))=TRUE,"-",(HLOOKUP($A$5,Prj_list!$O$6:$Z$7,2)*'2012 HR 배정표'!AO540)/HLOOKUP($A$5,Prj_list!$O$6:$Z$7,2)))</x:f>
        <x:v>-</x:v>
      </x:c>
      <x:c r="AK542" s="45" t="str">
        <x:f>IF(ISBLANK('2012 HR 배정표'!AP540)=TRUE,"-",'2012 HR 배정표'!AP540)</x:f>
        <x:v>-</x:v>
      </x:c>
      <x:c r="AL542" s="46" t="str">
        <x:f>IF(ISBLANK('2012 HR 배정표'!AP540)=TRUE,"-",IF(ISERROR((HLOOKUP($A$5,Prj_list!$O$6:$Z$7,2)*'2012 HR 배정표'!AQ540)/HLOOKUP($A$5,Prj_list!$O$6:$Z$7,2))=TRUE,"-",(HLOOKUP($A$5,Prj_list!$O$6:$Z$7,2)*'2012 HR 배정표'!AQ540)/HLOOKUP($A$5,Prj_list!$O$6:$Z$7,2)))</x:f>
        <x:v>-</x:v>
      </x:c>
      <x:c r="AM542" s="45" t="str">
        <x:f>IF(ISBLANK('2012 HR 배정표'!AR540)=TRUE,"-",'2012 HR 배정표'!AR540)</x:f>
        <x:v>-</x:v>
      </x:c>
      <x:c r="AN542" s="46" t="str">
        <x:f>IF(ISBLANK('2012 HR 배정표'!AR540)=TRUE,"-",IF(ISERROR((HLOOKUP($A$5,Prj_list!$O$6:$Z$7,2)*'2012 HR 배정표'!AS540)/HLOOKUP($A$5,Prj_list!$O$6:$Z$7,2))=TRUE,"-",(HLOOKUP($A$5,Prj_list!$O$6:$Z$7,2)*'2012 HR 배정표'!AS540)/HLOOKUP($A$5,Prj_list!$O$6:$Z$7,2)))</x:f>
        <x:v>-</x:v>
      </x:c>
      <x:c r="AO542" s="45" t="str">
        <x:f>IF(ISBLANK('2012 HR 배정표'!AT540)=TRUE,"-",'2012 HR 배정표'!AT540)</x:f>
        <x:v>-</x:v>
      </x:c>
      <x:c r="AP542" s="46" t="str">
        <x:f>IF(ISBLANK('2012 HR 배정표'!AT540)=TRUE,"-",IF(ISERROR((HLOOKUP($A$5,Prj_list!$O$6:$Z$7,2)*'2012 HR 배정표'!AU540)/HLOOKUP($A$5,Prj_list!$O$6:$Z$7,2))=TRUE,"-",(HLOOKUP($A$5,Prj_list!$O$6:$Z$7,2)*'2012 HR 배정표'!AU540)/HLOOKUP($A$5,Prj_list!$O$6:$Z$7,2)))</x:f>
        <x:v>-</x:v>
      </x:c>
      <x:c r="AQ542" s="45" t="str">
        <x:f>IF(ISBLANK('2012 HR 배정표'!AV540)=TRUE,"-",'2012 HR 배정표'!AV540)</x:f>
        <x:v>-</x:v>
      </x:c>
      <x:c r="AR542" s="46" t="str">
        <x:f>IF(ISBLANK('2012 HR 배정표'!AV540)=TRUE,"-",IF(ISERROR((HLOOKUP($A$5,Prj_list!$O$6:$Z$7,2)*'2012 HR 배정표'!AW540)/HLOOKUP($A$5,Prj_list!$O$6:$Z$7,2))=TRUE,"-",(HLOOKUP($A$5,Prj_list!$O$6:$Z$7,2)*'2012 HR 배정표'!AW540)/HLOOKUP($A$5,Prj_list!$O$6:$Z$7,2)))</x:f>
        <x:v>-</x:v>
      </x:c>
      <x:c r="AS542" s="45" t="str">
        <x:f>IF(ISBLANK('2012 HR 배정표'!AX540)=TRUE,"-",'2012 HR 배정표'!AX540)</x:f>
        <x:v>-</x:v>
      </x:c>
      <x:c r="AT542" s="46" t="str">
        <x:f>IF(ISBLANK('2012 HR 배정표'!AX540)=TRUE,"-",IF(ISERROR((HLOOKUP($A$5,Prj_list!$O$6:$Z$7,2)*'2012 HR 배정표'!AY540)/HLOOKUP($A$5,Prj_list!$O$6:$Z$7,2))=TRUE,"-",(HLOOKUP($A$5,Prj_list!$O$6:$Z$7,2)*'2012 HR 배정표'!AY540)/HLOOKUP($A$5,Prj_list!$O$6:$Z$7,2)))</x:f>
        <x:v>-</x:v>
      </x:c>
      <x:c r="AU542" s="45" t="str">
        <x:f>IF(ISBLANK('2012 HR 배정표'!AZ540)=TRUE,"-",'2012 HR 배정표'!AZ540)</x:f>
        <x:v>-</x:v>
      </x:c>
      <x:c r="AV542" s="46" t="str">
        <x:f>IF(ISBLANK('2012 HR 배정표'!AZ540)=TRUE,"-",IF(ISERROR((HLOOKUP($A$5,Prj_list!$O$6:$Z$7,2)*'2012 HR 배정표'!BA540)/HLOOKUP($A$5,Prj_list!$O$6:$Z$7,2))=TRUE,"-",(HLOOKUP($A$5,Prj_list!$O$6:$Z$7,2)*'2012 HR 배정표'!BA540)/HLOOKUP($A$5,Prj_list!$O$6:$Z$7,2)))</x:f>
        <x:v>-</x:v>
      </x:c>
      <x:c r="AW542" s="34" t="str">
        <x:f t="shared" si="18"/>
        <x:v/>
      </x:c>
      <x:c r="AX542" s="41">
        <x:f t="shared" si="17"/>
        <x:v>0</x:v>
      </x:c>
    </x:row>
    <x:row r="543" spans="1:50">
      <x:c r="A543" s="45" t="str">
        <x:f>IF(ISBLANK('2012 HR 배정표'!F541)=TRUE,"-",'2012 HR 배정표'!F541)</x:f>
        <x:v>-</x:v>
      </x:c>
      <x:c r="B543" s="46" t="str">
        <x:f>IF(ISBLANK('2012 HR 배정표'!F541)=TRUE,"-",IF(ISERROR((HLOOKUP($A$5,Prj_list!$O$6:$Z$7,2)*'2012 HR 배정표'!G541)/HLOOKUP($A$5,Prj_list!$O$6:$Z$7,2))=TRUE,"-",(HLOOKUP($A$5,Prj_list!$O$6:$Z$7,2)*'2012 HR 배정표'!G541)/HLOOKUP($A$5,Prj_list!$O$6:$Z$7,2)))</x:f>
        <x:v>-</x:v>
      </x:c>
      <x:c r="C543" s="45" t="str">
        <x:f>IF(ISBLANK('2012 HR 배정표'!H541)=TRUE,"-",'2012 HR 배정표'!H541)</x:f>
        <x:v>-</x:v>
      </x:c>
      <x:c r="D543" s="46" t="str">
        <x:f>IF(ISBLANK('2012 HR 배정표'!H541)=TRUE,"-",IF(ISERROR((HLOOKUP($A$5,Prj_list!$O$6:$Z$7,2)*'2012 HR 배정표'!I541)/HLOOKUP($A$5,Prj_list!$O$6:$Z$7,2))=TRUE,"-",(HLOOKUP($A$5,Prj_list!$O$6:$Z$7,2)*'2012 HR 배정표'!I541)/HLOOKUP($A$5,Prj_list!$O$6:$Z$7,2)))</x:f>
        <x:v>-</x:v>
      </x:c>
      <x:c r="E543" s="45" t="str">
        <x:f>IF(ISBLANK('2012 HR 배정표'!J541)=TRUE,"-",'2012 HR 배정표'!J541)</x:f>
        <x:v>-</x:v>
      </x:c>
      <x:c r="F543" s="46" t="str">
        <x:f>IF(ISBLANK('2012 HR 배정표'!J541)=TRUE,"-",IF(ISERROR((HLOOKUP($A$5,Prj_list!$O$6:$Z$7,2)*'2012 HR 배정표'!K541)/HLOOKUP($A$5,Prj_list!$O$6:$Z$7,2))=TRUE,"-",(HLOOKUP($A$5,Prj_list!$O$6:$Z$7,2)*'2012 HR 배정표'!K541)/HLOOKUP($A$5,Prj_list!$O$6:$Z$7,2)))</x:f>
        <x:v>-</x:v>
      </x:c>
      <x:c r="G543" s="45" t="str">
        <x:f>IF(ISBLANK('2012 HR 배정표'!L541)=TRUE,"-",'2012 HR 배정표'!L541)</x:f>
        <x:v>-</x:v>
      </x:c>
      <x:c r="H543" s="46" t="str">
        <x:f>IF(ISBLANK('2012 HR 배정표'!L541)=TRUE,"-",IF(ISERROR((HLOOKUP($A$5,Prj_list!$O$6:$Z$7,2)*'2012 HR 배정표'!M541)/HLOOKUP($A$5,Prj_list!$O$6:$Z$7,2))=TRUE,"-",(HLOOKUP($A$5,Prj_list!$O$6:$Z$7,2)*'2012 HR 배정표'!M541)/HLOOKUP($A$5,Prj_list!$O$6:$Z$7,2)))</x:f>
        <x:v>-</x:v>
      </x:c>
      <x:c r="I543" s="45" t="str">
        <x:f>IF(ISBLANK('2012 HR 배정표'!N541)=TRUE,"-",'2012 HR 배정표'!N541)</x:f>
        <x:v>-</x:v>
      </x:c>
      <x:c r="J543" s="46" t="str">
        <x:f>IF(ISBLANK('2012 HR 배정표'!N541)=TRUE,"-",IF(ISERROR((HLOOKUP($A$5,Prj_list!$O$6:$Z$7,2)*'2012 HR 배정표'!O541)/HLOOKUP($A$5,Prj_list!$O$6:$Z$7,2))=TRUE,"-",(HLOOKUP($A$5,Prj_list!$O$6:$Z$7,2)*'2012 HR 배정표'!O541)/HLOOKUP($A$5,Prj_list!$O$6:$Z$7,2)))</x:f>
        <x:v>-</x:v>
      </x:c>
      <x:c r="K543" s="45" t="str">
        <x:f>IF(ISBLANK('2012 HR 배정표'!P541)=TRUE,"-",'2012 HR 배정표'!P541)</x:f>
        <x:v>-</x:v>
      </x:c>
      <x:c r="L543" s="46" t="str">
        <x:f>IF(ISBLANK('2012 HR 배정표'!P541)=TRUE,"-",IF(ISERROR((HLOOKUP($A$5,Prj_list!$O$6:$Z$7,2)*'2012 HR 배정표'!Q541)/HLOOKUP($A$5,Prj_list!$O$6:$Z$7,2))=TRUE,"-",(HLOOKUP($A$5,Prj_list!$O$6:$Z$7,2)*'2012 HR 배정표'!Q541)/HLOOKUP($A$5,Prj_list!$O$6:$Z$7,2)))</x:f>
        <x:v>-</x:v>
      </x:c>
      <x:c r="M543" s="45" t="str">
        <x:f>IF(ISBLANK('2012 HR 배정표'!R541)=TRUE,"-",'2012 HR 배정표'!R541)</x:f>
        <x:v>-</x:v>
      </x:c>
      <x:c r="N543" s="46" t="str">
        <x:f>IF(ISBLANK('2012 HR 배정표'!R541)=TRUE,"-",IF(ISERROR((HLOOKUP($A$5,Prj_list!$O$6:$Z$7,2)*'2012 HR 배정표'!S541)/HLOOKUP($A$5,Prj_list!$O$6:$Z$7,2))=TRUE,"-",(HLOOKUP($A$5,Prj_list!$O$6:$Z$7,2)*'2012 HR 배정표'!S541)/HLOOKUP($A$5,Prj_list!$O$6:$Z$7,2)))</x:f>
        <x:v>-</x:v>
      </x:c>
      <x:c r="O543" s="45" t="str">
        <x:f>IF(ISBLANK('2012 HR 배정표'!T541)=TRUE,"-",'2012 HR 배정표'!T541)</x:f>
        <x:v>-</x:v>
      </x:c>
      <x:c r="P543" s="46" t="str">
        <x:f>IF(ISBLANK('2012 HR 배정표'!T541)=TRUE,"-",IF(ISERROR((HLOOKUP($A$5,Prj_list!$O$6:$Z$7,2)*'2012 HR 배정표'!U541)/HLOOKUP($A$5,Prj_list!$O$6:$Z$7,2))=TRUE,"-",(HLOOKUP($A$5,Prj_list!$O$6:$Z$7,2)*'2012 HR 배정표'!U541)/HLOOKUP($A$5,Prj_list!$O$6:$Z$7,2)))</x:f>
        <x:v>-</x:v>
      </x:c>
      <x:c r="Q543" s="45" t="str">
        <x:f>IF(ISBLANK('2012 HR 배정표'!V541)=TRUE,"-",'2012 HR 배정표'!V541)</x:f>
        <x:v>-</x:v>
      </x:c>
      <x:c r="R543" s="46" t="str">
        <x:f>IF(ISBLANK('2012 HR 배정표'!V541)=TRUE,"-",IF(ISERROR((HLOOKUP($A$5,Prj_list!$O$6:$Z$7,2)*'2012 HR 배정표'!W541)/HLOOKUP($A$5,Prj_list!$O$6:$Z$7,2))=TRUE,"-",(HLOOKUP($A$5,Prj_list!$O$6:$Z$7,2)*'2012 HR 배정표'!W541)/HLOOKUP($A$5,Prj_list!$O$6:$Z$7,2)))</x:f>
        <x:v>-</x:v>
      </x:c>
      <x:c r="S543" s="45" t="str">
        <x:f>IF(ISBLANK('2012 HR 배정표'!X541)=TRUE,"-",'2012 HR 배정표'!X541)</x:f>
        <x:v>-</x:v>
      </x:c>
      <x:c r="T543" s="46" t="str">
        <x:f>IF(ISBLANK('2012 HR 배정표'!X541)=TRUE,"-",IF(ISERROR((HLOOKUP($A$5,Prj_list!$O$6:$Z$7,2)*'2012 HR 배정표'!Y541)/HLOOKUP($A$5,Prj_list!$O$6:$Z$7,2))=TRUE,"-",(HLOOKUP($A$5,Prj_list!$O$6:$Z$7,2)*'2012 HR 배정표'!Y541)/HLOOKUP($A$5,Prj_list!$O$6:$Z$7,2)))</x:f>
        <x:v>-</x:v>
      </x:c>
      <x:c r="U543" s="45" t="str">
        <x:f>IF(ISBLANK('2012 HR 배정표'!Z541)=TRUE,"-",'2012 HR 배정표'!Z541)</x:f>
        <x:v>-</x:v>
      </x:c>
      <x:c r="V543" s="46" t="str">
        <x:f>IF(ISBLANK('2012 HR 배정표'!Z541)=TRUE,"-",IF(ISERROR((HLOOKUP($A$5,Prj_list!$O$6:$Z$7,2)*'2012 HR 배정표'!AA541)/HLOOKUP($A$5,Prj_list!$O$6:$Z$7,2))=TRUE,"-",(HLOOKUP($A$5,Prj_list!$O$6:$Z$7,2)*'2012 HR 배정표'!AA541)/HLOOKUP($A$5,Prj_list!$O$6:$Z$7,2)))</x:f>
        <x:v>-</x:v>
      </x:c>
      <x:c r="W543" s="45" t="str">
        <x:f>IF(ISBLANK('2012 HR 배정표'!AB541)=TRUE,"-",'2012 HR 배정표'!AB541)</x:f>
        <x:v>-</x:v>
      </x:c>
      <x:c r="X543" s="46" t="str">
        <x:f>IF(ISBLANK('2012 HR 배정표'!AB541)=TRUE,"-",IF(ISERROR((HLOOKUP($A$5,Prj_list!$O$6:$Z$7,2)*'2012 HR 배정표'!AC541)/HLOOKUP($A$5,Prj_list!$O$6:$Z$7,2))=TRUE,"-",(HLOOKUP($A$5,Prj_list!$O$6:$Z$7,2)*'2012 HR 배정표'!AC541)/HLOOKUP($A$5,Prj_list!$O$6:$Z$7,2)))</x:f>
        <x:v>-</x:v>
      </x:c>
      <x:c r="Y543" s="45" t="str">
        <x:f>IF(ISBLANK('2012 HR 배정표'!AD541)=TRUE,"-",'2012 HR 배정표'!AD541)</x:f>
        <x:v>-</x:v>
      </x:c>
      <x:c r="Z543" s="46" t="str">
        <x:f>IF(ISBLANK('2012 HR 배정표'!AD541)=TRUE,"-",IF(ISERROR((HLOOKUP($A$5,Prj_list!$O$6:$Z$7,2)*'2012 HR 배정표'!AE541)/HLOOKUP($A$5,Prj_list!$O$6:$Z$7,2))=TRUE,"-",(HLOOKUP($A$5,Prj_list!$O$6:$Z$7,2)*'2012 HR 배정표'!AE541)/HLOOKUP($A$5,Prj_list!$O$6:$Z$7,2)))</x:f>
        <x:v>-</x:v>
      </x:c>
      <x:c r="AA543" s="45" t="str">
        <x:f>IF(ISBLANK('2012 HR 배정표'!AF541)=TRUE,"-",'2012 HR 배정표'!AF541)</x:f>
        <x:v>-</x:v>
      </x:c>
      <x:c r="AB543" s="46" t="str">
        <x:f>IF(ISBLANK('2012 HR 배정표'!AF541)=TRUE,"-",IF(ISERROR((HLOOKUP($A$5,Prj_list!$O$6:$Z$7,2)*'2012 HR 배정표'!AG541)/HLOOKUP($A$5,Prj_list!$O$6:$Z$7,2))=TRUE,"-",(HLOOKUP($A$5,Prj_list!$O$6:$Z$7,2)*'2012 HR 배정표'!AG541)/HLOOKUP($A$5,Prj_list!$O$6:$Z$7,2)))</x:f>
        <x:v>-</x:v>
      </x:c>
      <x:c r="AC543" s="45" t="str">
        <x:f>IF(ISBLANK('2012 HR 배정표'!AH541)=TRUE,"-",'2012 HR 배정표'!AH541)</x:f>
        <x:v>-</x:v>
      </x:c>
      <x:c r="AD543" s="46" t="str">
        <x:f>IF(ISBLANK('2012 HR 배정표'!AH541)=TRUE,"-",IF(ISERROR((HLOOKUP($A$5,Prj_list!$O$6:$Z$7,2)*'2012 HR 배정표'!AI541)/HLOOKUP($A$5,Prj_list!$O$6:$Z$7,2))=TRUE,"-",(HLOOKUP($A$5,Prj_list!$O$6:$Z$7,2)*'2012 HR 배정표'!AI541)/HLOOKUP($A$5,Prj_list!$O$6:$Z$7,2)))</x:f>
        <x:v>-</x:v>
      </x:c>
      <x:c r="AE543" s="45" t="str">
        <x:f>IF(ISBLANK('2012 HR 배정표'!AJ541)=TRUE,"-",'2012 HR 배정표'!AJ541)</x:f>
        <x:v>-</x:v>
      </x:c>
      <x:c r="AF543" s="46" t="str">
        <x:f>IF(ISBLANK('2012 HR 배정표'!AJ541)=TRUE,"-",IF(ISERROR((HLOOKUP($A$5,Prj_list!$O$6:$Z$7,2)*'2012 HR 배정표'!AK541)/HLOOKUP($A$5,Prj_list!$O$6:$Z$7,2))=TRUE,"-",(HLOOKUP($A$5,Prj_list!$O$6:$Z$7,2)*'2012 HR 배정표'!AK541)/HLOOKUP($A$5,Prj_list!$O$6:$Z$7,2)))</x:f>
        <x:v>-</x:v>
      </x:c>
      <x:c r="AG543" s="45" t="str">
        <x:f>IF(ISBLANK('2012 HR 배정표'!AL541)=TRUE,"-",'2012 HR 배정표'!AL541)</x:f>
        <x:v>-</x:v>
      </x:c>
      <x:c r="AH543" s="46" t="str">
        <x:f>IF(ISBLANK('2012 HR 배정표'!AL541)=TRUE,"-",IF(ISERROR((HLOOKUP($A$5,Prj_list!$O$6:$Z$7,2)*'2012 HR 배정표'!AM541)/HLOOKUP($A$5,Prj_list!$O$6:$Z$7,2))=TRUE,"-",(HLOOKUP($A$5,Prj_list!$O$6:$Z$7,2)*'2012 HR 배정표'!AM541)/HLOOKUP($A$5,Prj_list!$O$6:$Z$7,2)))</x:f>
        <x:v>-</x:v>
      </x:c>
      <x:c r="AI543" s="45" t="str">
        <x:f>IF(ISBLANK('2012 HR 배정표'!AN541)=TRUE,"-",'2012 HR 배정표'!AN541)</x:f>
        <x:v>-</x:v>
      </x:c>
      <x:c r="AJ543" s="46" t="str">
        <x:f>IF(ISBLANK('2012 HR 배정표'!AN541)=TRUE,"-",IF(ISERROR((HLOOKUP($A$5,Prj_list!$O$6:$Z$7,2)*'2012 HR 배정표'!AO541)/HLOOKUP($A$5,Prj_list!$O$6:$Z$7,2))=TRUE,"-",(HLOOKUP($A$5,Prj_list!$O$6:$Z$7,2)*'2012 HR 배정표'!AO541)/HLOOKUP($A$5,Prj_list!$O$6:$Z$7,2)))</x:f>
        <x:v>-</x:v>
      </x:c>
      <x:c r="AK543" s="45" t="str">
        <x:f>IF(ISBLANK('2012 HR 배정표'!AP541)=TRUE,"-",'2012 HR 배정표'!AP541)</x:f>
        <x:v>-</x:v>
      </x:c>
      <x:c r="AL543" s="46" t="str">
        <x:f>IF(ISBLANK('2012 HR 배정표'!AP541)=TRUE,"-",IF(ISERROR((HLOOKUP($A$5,Prj_list!$O$6:$Z$7,2)*'2012 HR 배정표'!AQ541)/HLOOKUP($A$5,Prj_list!$O$6:$Z$7,2))=TRUE,"-",(HLOOKUP($A$5,Prj_list!$O$6:$Z$7,2)*'2012 HR 배정표'!AQ541)/HLOOKUP($A$5,Prj_list!$O$6:$Z$7,2)))</x:f>
        <x:v>-</x:v>
      </x:c>
      <x:c r="AM543" s="45" t="str">
        <x:f>IF(ISBLANK('2012 HR 배정표'!AR541)=TRUE,"-",'2012 HR 배정표'!AR541)</x:f>
        <x:v>-</x:v>
      </x:c>
      <x:c r="AN543" s="46" t="str">
        <x:f>IF(ISBLANK('2012 HR 배정표'!AR541)=TRUE,"-",IF(ISERROR((HLOOKUP($A$5,Prj_list!$O$6:$Z$7,2)*'2012 HR 배정표'!AS541)/HLOOKUP($A$5,Prj_list!$O$6:$Z$7,2))=TRUE,"-",(HLOOKUP($A$5,Prj_list!$O$6:$Z$7,2)*'2012 HR 배정표'!AS541)/HLOOKUP($A$5,Prj_list!$O$6:$Z$7,2)))</x:f>
        <x:v>-</x:v>
      </x:c>
      <x:c r="AO543" s="45" t="str">
        <x:f>IF(ISBLANK('2012 HR 배정표'!AT541)=TRUE,"-",'2012 HR 배정표'!AT541)</x:f>
        <x:v>-</x:v>
      </x:c>
      <x:c r="AP543" s="46" t="str">
        <x:f>IF(ISBLANK('2012 HR 배정표'!AT541)=TRUE,"-",IF(ISERROR((HLOOKUP($A$5,Prj_list!$O$6:$Z$7,2)*'2012 HR 배정표'!AU541)/HLOOKUP($A$5,Prj_list!$O$6:$Z$7,2))=TRUE,"-",(HLOOKUP($A$5,Prj_list!$O$6:$Z$7,2)*'2012 HR 배정표'!AU541)/HLOOKUP($A$5,Prj_list!$O$6:$Z$7,2)))</x:f>
        <x:v>-</x:v>
      </x:c>
      <x:c r="AQ543" s="45" t="str">
        <x:f>IF(ISBLANK('2012 HR 배정표'!AV541)=TRUE,"-",'2012 HR 배정표'!AV541)</x:f>
        <x:v>-</x:v>
      </x:c>
      <x:c r="AR543" s="46" t="str">
        <x:f>IF(ISBLANK('2012 HR 배정표'!AV541)=TRUE,"-",IF(ISERROR((HLOOKUP($A$5,Prj_list!$O$6:$Z$7,2)*'2012 HR 배정표'!AW541)/HLOOKUP($A$5,Prj_list!$O$6:$Z$7,2))=TRUE,"-",(HLOOKUP($A$5,Prj_list!$O$6:$Z$7,2)*'2012 HR 배정표'!AW541)/HLOOKUP($A$5,Prj_list!$O$6:$Z$7,2)))</x:f>
        <x:v>-</x:v>
      </x:c>
      <x:c r="AS543" s="45" t="str">
        <x:f>IF(ISBLANK('2012 HR 배정표'!AX541)=TRUE,"-",'2012 HR 배정표'!AX541)</x:f>
        <x:v>-</x:v>
      </x:c>
      <x:c r="AT543" s="46" t="str">
        <x:f>IF(ISBLANK('2012 HR 배정표'!AX541)=TRUE,"-",IF(ISERROR((HLOOKUP($A$5,Prj_list!$O$6:$Z$7,2)*'2012 HR 배정표'!AY541)/HLOOKUP($A$5,Prj_list!$O$6:$Z$7,2))=TRUE,"-",(HLOOKUP($A$5,Prj_list!$O$6:$Z$7,2)*'2012 HR 배정표'!AY541)/HLOOKUP($A$5,Prj_list!$O$6:$Z$7,2)))</x:f>
        <x:v>-</x:v>
      </x:c>
      <x:c r="AU543" s="45" t="str">
        <x:f>IF(ISBLANK('2012 HR 배정표'!AZ541)=TRUE,"-",'2012 HR 배정표'!AZ541)</x:f>
        <x:v>-</x:v>
      </x:c>
      <x:c r="AV543" s="46" t="str">
        <x:f>IF(ISBLANK('2012 HR 배정표'!AZ541)=TRUE,"-",IF(ISERROR((HLOOKUP($A$5,Prj_list!$O$6:$Z$7,2)*'2012 HR 배정표'!BA541)/HLOOKUP($A$5,Prj_list!$O$6:$Z$7,2))=TRUE,"-",(HLOOKUP($A$5,Prj_list!$O$6:$Z$7,2)*'2012 HR 배정표'!BA541)/HLOOKUP($A$5,Prj_list!$O$6:$Z$7,2)))</x:f>
        <x:v>-</x:v>
      </x:c>
      <x:c r="AW543" s="34" t="str">
        <x:f t="shared" si="18"/>
        <x:v/>
      </x:c>
      <x:c r="AX543" s="41">
        <x:f t="shared" si="17"/>
        <x:v>0</x:v>
      </x:c>
    </x:row>
    <x:row r="544" spans="1:50">
      <x:c r="A544" s="45" t="str">
        <x:f>IF(ISBLANK('2012 HR 배정표'!F542)=TRUE,"-",'2012 HR 배정표'!F542)</x:f>
        <x:v>-</x:v>
      </x:c>
      <x:c r="B544" s="46" t="str">
        <x:f>IF(ISBLANK('2012 HR 배정표'!F542)=TRUE,"-",IF(ISERROR((HLOOKUP($A$5,Prj_list!$O$6:$Z$7,2)*'2012 HR 배정표'!G542)/HLOOKUP($A$5,Prj_list!$O$6:$Z$7,2))=TRUE,"-",(HLOOKUP($A$5,Prj_list!$O$6:$Z$7,2)*'2012 HR 배정표'!G542)/HLOOKUP($A$5,Prj_list!$O$6:$Z$7,2)))</x:f>
        <x:v>-</x:v>
      </x:c>
      <x:c r="C544" s="45" t="str">
        <x:f>IF(ISBLANK('2012 HR 배정표'!H542)=TRUE,"-",'2012 HR 배정표'!H542)</x:f>
        <x:v>-</x:v>
      </x:c>
      <x:c r="D544" s="46" t="str">
        <x:f>IF(ISBLANK('2012 HR 배정표'!H542)=TRUE,"-",IF(ISERROR((HLOOKUP($A$5,Prj_list!$O$6:$Z$7,2)*'2012 HR 배정표'!I542)/HLOOKUP($A$5,Prj_list!$O$6:$Z$7,2))=TRUE,"-",(HLOOKUP($A$5,Prj_list!$O$6:$Z$7,2)*'2012 HR 배정표'!I542)/HLOOKUP($A$5,Prj_list!$O$6:$Z$7,2)))</x:f>
        <x:v>-</x:v>
      </x:c>
      <x:c r="E544" s="45" t="str">
        <x:f>IF(ISBLANK('2012 HR 배정표'!J542)=TRUE,"-",'2012 HR 배정표'!J542)</x:f>
        <x:v>-</x:v>
      </x:c>
      <x:c r="F544" s="46" t="str">
        <x:f>IF(ISBLANK('2012 HR 배정표'!J542)=TRUE,"-",IF(ISERROR((HLOOKUP($A$5,Prj_list!$O$6:$Z$7,2)*'2012 HR 배정표'!K542)/HLOOKUP($A$5,Prj_list!$O$6:$Z$7,2))=TRUE,"-",(HLOOKUP($A$5,Prj_list!$O$6:$Z$7,2)*'2012 HR 배정표'!K542)/HLOOKUP($A$5,Prj_list!$O$6:$Z$7,2)))</x:f>
        <x:v>-</x:v>
      </x:c>
      <x:c r="G544" s="45" t="str">
        <x:f>IF(ISBLANK('2012 HR 배정표'!L542)=TRUE,"-",'2012 HR 배정표'!L542)</x:f>
        <x:v>-</x:v>
      </x:c>
      <x:c r="H544" s="46" t="str">
        <x:f>IF(ISBLANK('2012 HR 배정표'!L542)=TRUE,"-",IF(ISERROR((HLOOKUP($A$5,Prj_list!$O$6:$Z$7,2)*'2012 HR 배정표'!M542)/HLOOKUP($A$5,Prj_list!$O$6:$Z$7,2))=TRUE,"-",(HLOOKUP($A$5,Prj_list!$O$6:$Z$7,2)*'2012 HR 배정표'!M542)/HLOOKUP($A$5,Prj_list!$O$6:$Z$7,2)))</x:f>
        <x:v>-</x:v>
      </x:c>
      <x:c r="I544" s="45" t="str">
        <x:f>IF(ISBLANK('2012 HR 배정표'!N542)=TRUE,"-",'2012 HR 배정표'!N542)</x:f>
        <x:v>-</x:v>
      </x:c>
      <x:c r="J544" s="46" t="str">
        <x:f>IF(ISBLANK('2012 HR 배정표'!N542)=TRUE,"-",IF(ISERROR((HLOOKUP($A$5,Prj_list!$O$6:$Z$7,2)*'2012 HR 배정표'!O542)/HLOOKUP($A$5,Prj_list!$O$6:$Z$7,2))=TRUE,"-",(HLOOKUP($A$5,Prj_list!$O$6:$Z$7,2)*'2012 HR 배정표'!O542)/HLOOKUP($A$5,Prj_list!$O$6:$Z$7,2)))</x:f>
        <x:v>-</x:v>
      </x:c>
      <x:c r="K544" s="45" t="str">
        <x:f>IF(ISBLANK('2012 HR 배정표'!P542)=TRUE,"-",'2012 HR 배정표'!P542)</x:f>
        <x:v>-</x:v>
      </x:c>
      <x:c r="L544" s="46" t="str">
        <x:f>IF(ISBLANK('2012 HR 배정표'!P542)=TRUE,"-",IF(ISERROR((HLOOKUP($A$5,Prj_list!$O$6:$Z$7,2)*'2012 HR 배정표'!Q542)/HLOOKUP($A$5,Prj_list!$O$6:$Z$7,2))=TRUE,"-",(HLOOKUP($A$5,Prj_list!$O$6:$Z$7,2)*'2012 HR 배정표'!Q542)/HLOOKUP($A$5,Prj_list!$O$6:$Z$7,2)))</x:f>
        <x:v>-</x:v>
      </x:c>
      <x:c r="M544" s="45" t="str">
        <x:f>IF(ISBLANK('2012 HR 배정표'!R542)=TRUE,"-",'2012 HR 배정표'!R542)</x:f>
        <x:v>-</x:v>
      </x:c>
      <x:c r="N544" s="46" t="str">
        <x:f>IF(ISBLANK('2012 HR 배정표'!R542)=TRUE,"-",IF(ISERROR((HLOOKUP($A$5,Prj_list!$O$6:$Z$7,2)*'2012 HR 배정표'!S542)/HLOOKUP($A$5,Prj_list!$O$6:$Z$7,2))=TRUE,"-",(HLOOKUP($A$5,Prj_list!$O$6:$Z$7,2)*'2012 HR 배정표'!S542)/HLOOKUP($A$5,Prj_list!$O$6:$Z$7,2)))</x:f>
        <x:v>-</x:v>
      </x:c>
      <x:c r="O544" s="45" t="str">
        <x:f>IF(ISBLANK('2012 HR 배정표'!T542)=TRUE,"-",'2012 HR 배정표'!T542)</x:f>
        <x:v>-</x:v>
      </x:c>
      <x:c r="P544" s="46" t="str">
        <x:f>IF(ISBLANK('2012 HR 배정표'!T542)=TRUE,"-",IF(ISERROR((HLOOKUP($A$5,Prj_list!$O$6:$Z$7,2)*'2012 HR 배정표'!U542)/HLOOKUP($A$5,Prj_list!$O$6:$Z$7,2))=TRUE,"-",(HLOOKUP($A$5,Prj_list!$O$6:$Z$7,2)*'2012 HR 배정표'!U542)/HLOOKUP($A$5,Prj_list!$O$6:$Z$7,2)))</x:f>
        <x:v>-</x:v>
      </x:c>
      <x:c r="Q544" s="45" t="str">
        <x:f>IF(ISBLANK('2012 HR 배정표'!V542)=TRUE,"-",'2012 HR 배정표'!V542)</x:f>
        <x:v>-</x:v>
      </x:c>
      <x:c r="R544" s="46" t="str">
        <x:f>IF(ISBLANK('2012 HR 배정표'!V542)=TRUE,"-",IF(ISERROR((HLOOKUP($A$5,Prj_list!$O$6:$Z$7,2)*'2012 HR 배정표'!W542)/HLOOKUP($A$5,Prj_list!$O$6:$Z$7,2))=TRUE,"-",(HLOOKUP($A$5,Prj_list!$O$6:$Z$7,2)*'2012 HR 배정표'!W542)/HLOOKUP($A$5,Prj_list!$O$6:$Z$7,2)))</x:f>
        <x:v>-</x:v>
      </x:c>
      <x:c r="S544" s="45" t="str">
        <x:f>IF(ISBLANK('2012 HR 배정표'!X542)=TRUE,"-",'2012 HR 배정표'!X542)</x:f>
        <x:v>-</x:v>
      </x:c>
      <x:c r="T544" s="46" t="str">
        <x:f>IF(ISBLANK('2012 HR 배정표'!X542)=TRUE,"-",IF(ISERROR((HLOOKUP($A$5,Prj_list!$O$6:$Z$7,2)*'2012 HR 배정표'!Y542)/HLOOKUP($A$5,Prj_list!$O$6:$Z$7,2))=TRUE,"-",(HLOOKUP($A$5,Prj_list!$O$6:$Z$7,2)*'2012 HR 배정표'!Y542)/HLOOKUP($A$5,Prj_list!$O$6:$Z$7,2)))</x:f>
        <x:v>-</x:v>
      </x:c>
      <x:c r="U544" s="45" t="str">
        <x:f>IF(ISBLANK('2012 HR 배정표'!Z542)=TRUE,"-",'2012 HR 배정표'!Z542)</x:f>
        <x:v>-</x:v>
      </x:c>
      <x:c r="V544" s="46" t="str">
        <x:f>IF(ISBLANK('2012 HR 배정표'!Z542)=TRUE,"-",IF(ISERROR((HLOOKUP($A$5,Prj_list!$O$6:$Z$7,2)*'2012 HR 배정표'!AA542)/HLOOKUP($A$5,Prj_list!$O$6:$Z$7,2))=TRUE,"-",(HLOOKUP($A$5,Prj_list!$O$6:$Z$7,2)*'2012 HR 배정표'!AA542)/HLOOKUP($A$5,Prj_list!$O$6:$Z$7,2)))</x:f>
        <x:v>-</x:v>
      </x:c>
      <x:c r="W544" s="45" t="str">
        <x:f>IF(ISBLANK('2012 HR 배정표'!AB542)=TRUE,"-",'2012 HR 배정표'!AB542)</x:f>
        <x:v>-</x:v>
      </x:c>
      <x:c r="X544" s="46" t="str">
        <x:f>IF(ISBLANK('2012 HR 배정표'!AB542)=TRUE,"-",IF(ISERROR((HLOOKUP($A$5,Prj_list!$O$6:$Z$7,2)*'2012 HR 배정표'!AC542)/HLOOKUP($A$5,Prj_list!$O$6:$Z$7,2))=TRUE,"-",(HLOOKUP($A$5,Prj_list!$O$6:$Z$7,2)*'2012 HR 배정표'!AC542)/HLOOKUP($A$5,Prj_list!$O$6:$Z$7,2)))</x:f>
        <x:v>-</x:v>
      </x:c>
      <x:c r="Y544" s="45" t="str">
        <x:f>IF(ISBLANK('2012 HR 배정표'!AD542)=TRUE,"-",'2012 HR 배정표'!AD542)</x:f>
        <x:v>-</x:v>
      </x:c>
      <x:c r="Z544" s="46" t="str">
        <x:f>IF(ISBLANK('2012 HR 배정표'!AD542)=TRUE,"-",IF(ISERROR((HLOOKUP($A$5,Prj_list!$O$6:$Z$7,2)*'2012 HR 배정표'!AE542)/HLOOKUP($A$5,Prj_list!$O$6:$Z$7,2))=TRUE,"-",(HLOOKUP($A$5,Prj_list!$O$6:$Z$7,2)*'2012 HR 배정표'!AE542)/HLOOKUP($A$5,Prj_list!$O$6:$Z$7,2)))</x:f>
        <x:v>-</x:v>
      </x:c>
      <x:c r="AA544" s="45" t="str">
        <x:f>IF(ISBLANK('2012 HR 배정표'!AF542)=TRUE,"-",'2012 HR 배정표'!AF542)</x:f>
        <x:v>-</x:v>
      </x:c>
      <x:c r="AB544" s="46" t="str">
        <x:f>IF(ISBLANK('2012 HR 배정표'!AF542)=TRUE,"-",IF(ISERROR((HLOOKUP($A$5,Prj_list!$O$6:$Z$7,2)*'2012 HR 배정표'!AG542)/HLOOKUP($A$5,Prj_list!$O$6:$Z$7,2))=TRUE,"-",(HLOOKUP($A$5,Prj_list!$O$6:$Z$7,2)*'2012 HR 배정표'!AG542)/HLOOKUP($A$5,Prj_list!$O$6:$Z$7,2)))</x:f>
        <x:v>-</x:v>
      </x:c>
      <x:c r="AC544" s="45" t="str">
        <x:f>IF(ISBLANK('2012 HR 배정표'!AH542)=TRUE,"-",'2012 HR 배정표'!AH542)</x:f>
        <x:v>-</x:v>
      </x:c>
      <x:c r="AD544" s="46" t="str">
        <x:f>IF(ISBLANK('2012 HR 배정표'!AH542)=TRUE,"-",IF(ISERROR((HLOOKUP($A$5,Prj_list!$O$6:$Z$7,2)*'2012 HR 배정표'!AI542)/HLOOKUP($A$5,Prj_list!$O$6:$Z$7,2))=TRUE,"-",(HLOOKUP($A$5,Prj_list!$O$6:$Z$7,2)*'2012 HR 배정표'!AI542)/HLOOKUP($A$5,Prj_list!$O$6:$Z$7,2)))</x:f>
        <x:v>-</x:v>
      </x:c>
      <x:c r="AE544" s="45" t="str">
        <x:f>IF(ISBLANK('2012 HR 배정표'!AJ542)=TRUE,"-",'2012 HR 배정표'!AJ542)</x:f>
        <x:v>-</x:v>
      </x:c>
      <x:c r="AF544" s="46" t="str">
        <x:f>IF(ISBLANK('2012 HR 배정표'!AJ542)=TRUE,"-",IF(ISERROR((HLOOKUP($A$5,Prj_list!$O$6:$Z$7,2)*'2012 HR 배정표'!AK542)/HLOOKUP($A$5,Prj_list!$O$6:$Z$7,2))=TRUE,"-",(HLOOKUP($A$5,Prj_list!$O$6:$Z$7,2)*'2012 HR 배정표'!AK542)/HLOOKUP($A$5,Prj_list!$O$6:$Z$7,2)))</x:f>
        <x:v>-</x:v>
      </x:c>
      <x:c r="AG544" s="45" t="str">
        <x:f>IF(ISBLANK('2012 HR 배정표'!AL542)=TRUE,"-",'2012 HR 배정표'!AL542)</x:f>
        <x:v>-</x:v>
      </x:c>
      <x:c r="AH544" s="46" t="str">
        <x:f>IF(ISBLANK('2012 HR 배정표'!AL542)=TRUE,"-",IF(ISERROR((HLOOKUP($A$5,Prj_list!$O$6:$Z$7,2)*'2012 HR 배정표'!AM542)/HLOOKUP($A$5,Prj_list!$O$6:$Z$7,2))=TRUE,"-",(HLOOKUP($A$5,Prj_list!$O$6:$Z$7,2)*'2012 HR 배정표'!AM542)/HLOOKUP($A$5,Prj_list!$O$6:$Z$7,2)))</x:f>
        <x:v>-</x:v>
      </x:c>
      <x:c r="AI544" s="45" t="str">
        <x:f>IF(ISBLANK('2012 HR 배정표'!AN542)=TRUE,"-",'2012 HR 배정표'!AN542)</x:f>
        <x:v>-</x:v>
      </x:c>
      <x:c r="AJ544" s="46" t="str">
        <x:f>IF(ISBLANK('2012 HR 배정표'!AN542)=TRUE,"-",IF(ISERROR((HLOOKUP($A$5,Prj_list!$O$6:$Z$7,2)*'2012 HR 배정표'!AO542)/HLOOKUP($A$5,Prj_list!$O$6:$Z$7,2))=TRUE,"-",(HLOOKUP($A$5,Prj_list!$O$6:$Z$7,2)*'2012 HR 배정표'!AO542)/HLOOKUP($A$5,Prj_list!$O$6:$Z$7,2)))</x:f>
        <x:v>-</x:v>
      </x:c>
      <x:c r="AK544" s="45" t="str">
        <x:f>IF(ISBLANK('2012 HR 배정표'!AP542)=TRUE,"-",'2012 HR 배정표'!AP542)</x:f>
        <x:v>-</x:v>
      </x:c>
      <x:c r="AL544" s="46" t="str">
        <x:f>IF(ISBLANK('2012 HR 배정표'!AP542)=TRUE,"-",IF(ISERROR((HLOOKUP($A$5,Prj_list!$O$6:$Z$7,2)*'2012 HR 배정표'!AQ542)/HLOOKUP($A$5,Prj_list!$O$6:$Z$7,2))=TRUE,"-",(HLOOKUP($A$5,Prj_list!$O$6:$Z$7,2)*'2012 HR 배정표'!AQ542)/HLOOKUP($A$5,Prj_list!$O$6:$Z$7,2)))</x:f>
        <x:v>-</x:v>
      </x:c>
      <x:c r="AM544" s="45" t="str">
        <x:f>IF(ISBLANK('2012 HR 배정표'!AR542)=TRUE,"-",'2012 HR 배정표'!AR542)</x:f>
        <x:v>-</x:v>
      </x:c>
      <x:c r="AN544" s="46" t="str">
        <x:f>IF(ISBLANK('2012 HR 배정표'!AR542)=TRUE,"-",IF(ISERROR((HLOOKUP($A$5,Prj_list!$O$6:$Z$7,2)*'2012 HR 배정표'!AS542)/HLOOKUP($A$5,Prj_list!$O$6:$Z$7,2))=TRUE,"-",(HLOOKUP($A$5,Prj_list!$O$6:$Z$7,2)*'2012 HR 배정표'!AS542)/HLOOKUP($A$5,Prj_list!$O$6:$Z$7,2)))</x:f>
        <x:v>-</x:v>
      </x:c>
      <x:c r="AO544" s="45" t="str">
        <x:f>IF(ISBLANK('2012 HR 배정표'!AT542)=TRUE,"-",'2012 HR 배정표'!AT542)</x:f>
        <x:v>-</x:v>
      </x:c>
      <x:c r="AP544" s="46" t="str">
        <x:f>IF(ISBLANK('2012 HR 배정표'!AT542)=TRUE,"-",IF(ISERROR((HLOOKUP($A$5,Prj_list!$O$6:$Z$7,2)*'2012 HR 배정표'!AU542)/HLOOKUP($A$5,Prj_list!$O$6:$Z$7,2))=TRUE,"-",(HLOOKUP($A$5,Prj_list!$O$6:$Z$7,2)*'2012 HR 배정표'!AU542)/HLOOKUP($A$5,Prj_list!$O$6:$Z$7,2)))</x:f>
        <x:v>-</x:v>
      </x:c>
      <x:c r="AQ544" s="45" t="str">
        <x:f>IF(ISBLANK('2012 HR 배정표'!AV542)=TRUE,"-",'2012 HR 배정표'!AV542)</x:f>
        <x:v>-</x:v>
      </x:c>
      <x:c r="AR544" s="46" t="str">
        <x:f>IF(ISBLANK('2012 HR 배정표'!AV542)=TRUE,"-",IF(ISERROR((HLOOKUP($A$5,Prj_list!$O$6:$Z$7,2)*'2012 HR 배정표'!AW542)/HLOOKUP($A$5,Prj_list!$O$6:$Z$7,2))=TRUE,"-",(HLOOKUP($A$5,Prj_list!$O$6:$Z$7,2)*'2012 HR 배정표'!AW542)/HLOOKUP($A$5,Prj_list!$O$6:$Z$7,2)))</x:f>
        <x:v>-</x:v>
      </x:c>
      <x:c r="AS544" s="45" t="str">
        <x:f>IF(ISBLANK('2012 HR 배정표'!AX542)=TRUE,"-",'2012 HR 배정표'!AX542)</x:f>
        <x:v>-</x:v>
      </x:c>
      <x:c r="AT544" s="46" t="str">
        <x:f>IF(ISBLANK('2012 HR 배정표'!AX542)=TRUE,"-",IF(ISERROR((HLOOKUP($A$5,Prj_list!$O$6:$Z$7,2)*'2012 HR 배정표'!AY542)/HLOOKUP($A$5,Prj_list!$O$6:$Z$7,2))=TRUE,"-",(HLOOKUP($A$5,Prj_list!$O$6:$Z$7,2)*'2012 HR 배정표'!AY542)/HLOOKUP($A$5,Prj_list!$O$6:$Z$7,2)))</x:f>
        <x:v>-</x:v>
      </x:c>
      <x:c r="AU544" s="45" t="str">
        <x:f>IF(ISBLANK('2012 HR 배정표'!AZ542)=TRUE,"-",'2012 HR 배정표'!AZ542)</x:f>
        <x:v>-</x:v>
      </x:c>
      <x:c r="AV544" s="46" t="str">
        <x:f>IF(ISBLANK('2012 HR 배정표'!AZ542)=TRUE,"-",IF(ISERROR((HLOOKUP($A$5,Prj_list!$O$6:$Z$7,2)*'2012 HR 배정표'!BA542)/HLOOKUP($A$5,Prj_list!$O$6:$Z$7,2))=TRUE,"-",(HLOOKUP($A$5,Prj_list!$O$6:$Z$7,2)*'2012 HR 배정표'!BA542)/HLOOKUP($A$5,Prj_list!$O$6:$Z$7,2)))</x:f>
        <x:v>-</x:v>
      </x:c>
      <x:c r="AW544" s="34" t="str">
        <x:f t="shared" si="18"/>
        <x:v/>
      </x:c>
      <x:c r="AX544" s="41">
        <x:f t="shared" si="17"/>
        <x:v>0</x:v>
      </x:c>
    </x:row>
    <x:row r="545" spans="1:50">
      <x:c r="A545" s="45" t="str">
        <x:f>IF(ISBLANK('2012 HR 배정표'!F543)=TRUE,"-",'2012 HR 배정표'!F543)</x:f>
        <x:v>-</x:v>
      </x:c>
      <x:c r="B545" s="46" t="str">
        <x:f>IF(ISBLANK('2012 HR 배정표'!F543)=TRUE,"-",IF(ISERROR((HLOOKUP($A$5,Prj_list!$O$6:$Z$7,2)*'2012 HR 배정표'!G543)/HLOOKUP($A$5,Prj_list!$O$6:$Z$7,2))=TRUE,"-",(HLOOKUP($A$5,Prj_list!$O$6:$Z$7,2)*'2012 HR 배정표'!G543)/HLOOKUP($A$5,Prj_list!$O$6:$Z$7,2)))</x:f>
        <x:v>-</x:v>
      </x:c>
      <x:c r="C545" s="45" t="str">
        <x:f>IF(ISBLANK('2012 HR 배정표'!H543)=TRUE,"-",'2012 HR 배정표'!H543)</x:f>
        <x:v>-</x:v>
      </x:c>
      <x:c r="D545" s="46" t="str">
        <x:f>IF(ISBLANK('2012 HR 배정표'!H543)=TRUE,"-",IF(ISERROR((HLOOKUP($A$5,Prj_list!$O$6:$Z$7,2)*'2012 HR 배정표'!I543)/HLOOKUP($A$5,Prj_list!$O$6:$Z$7,2))=TRUE,"-",(HLOOKUP($A$5,Prj_list!$O$6:$Z$7,2)*'2012 HR 배정표'!I543)/HLOOKUP($A$5,Prj_list!$O$6:$Z$7,2)))</x:f>
        <x:v>-</x:v>
      </x:c>
      <x:c r="E545" s="45" t="str">
        <x:f>IF(ISBLANK('2012 HR 배정표'!J543)=TRUE,"-",'2012 HR 배정표'!J543)</x:f>
        <x:v>-</x:v>
      </x:c>
      <x:c r="F545" s="46" t="str">
        <x:f>IF(ISBLANK('2012 HR 배정표'!J543)=TRUE,"-",IF(ISERROR((HLOOKUP($A$5,Prj_list!$O$6:$Z$7,2)*'2012 HR 배정표'!K543)/HLOOKUP($A$5,Prj_list!$O$6:$Z$7,2))=TRUE,"-",(HLOOKUP($A$5,Prj_list!$O$6:$Z$7,2)*'2012 HR 배정표'!K543)/HLOOKUP($A$5,Prj_list!$O$6:$Z$7,2)))</x:f>
        <x:v>-</x:v>
      </x:c>
      <x:c r="G545" s="45" t="str">
        <x:f>IF(ISBLANK('2012 HR 배정표'!L543)=TRUE,"-",'2012 HR 배정표'!L543)</x:f>
        <x:v>-</x:v>
      </x:c>
      <x:c r="H545" s="46" t="str">
        <x:f>IF(ISBLANK('2012 HR 배정표'!L543)=TRUE,"-",IF(ISERROR((HLOOKUP($A$5,Prj_list!$O$6:$Z$7,2)*'2012 HR 배정표'!M543)/HLOOKUP($A$5,Prj_list!$O$6:$Z$7,2))=TRUE,"-",(HLOOKUP($A$5,Prj_list!$O$6:$Z$7,2)*'2012 HR 배정표'!M543)/HLOOKUP($A$5,Prj_list!$O$6:$Z$7,2)))</x:f>
        <x:v>-</x:v>
      </x:c>
      <x:c r="I545" s="45" t="str">
        <x:f>IF(ISBLANK('2012 HR 배정표'!N543)=TRUE,"-",'2012 HR 배정표'!N543)</x:f>
        <x:v>-</x:v>
      </x:c>
      <x:c r="J545" s="46" t="str">
        <x:f>IF(ISBLANK('2012 HR 배정표'!N543)=TRUE,"-",IF(ISERROR((HLOOKUP($A$5,Prj_list!$O$6:$Z$7,2)*'2012 HR 배정표'!O543)/HLOOKUP($A$5,Prj_list!$O$6:$Z$7,2))=TRUE,"-",(HLOOKUP($A$5,Prj_list!$O$6:$Z$7,2)*'2012 HR 배정표'!O543)/HLOOKUP($A$5,Prj_list!$O$6:$Z$7,2)))</x:f>
        <x:v>-</x:v>
      </x:c>
      <x:c r="K545" s="45" t="str">
        <x:f>IF(ISBLANK('2012 HR 배정표'!P543)=TRUE,"-",'2012 HR 배정표'!P543)</x:f>
        <x:v>-</x:v>
      </x:c>
      <x:c r="L545" s="46" t="str">
        <x:f>IF(ISBLANK('2012 HR 배정표'!P543)=TRUE,"-",IF(ISERROR((HLOOKUP($A$5,Prj_list!$O$6:$Z$7,2)*'2012 HR 배정표'!Q543)/HLOOKUP($A$5,Prj_list!$O$6:$Z$7,2))=TRUE,"-",(HLOOKUP($A$5,Prj_list!$O$6:$Z$7,2)*'2012 HR 배정표'!Q543)/HLOOKUP($A$5,Prj_list!$O$6:$Z$7,2)))</x:f>
        <x:v>-</x:v>
      </x:c>
      <x:c r="M545" s="45" t="str">
        <x:f>IF(ISBLANK('2012 HR 배정표'!R543)=TRUE,"-",'2012 HR 배정표'!R543)</x:f>
        <x:v>-</x:v>
      </x:c>
      <x:c r="N545" s="46" t="str">
        <x:f>IF(ISBLANK('2012 HR 배정표'!R543)=TRUE,"-",IF(ISERROR((HLOOKUP($A$5,Prj_list!$O$6:$Z$7,2)*'2012 HR 배정표'!S543)/HLOOKUP($A$5,Prj_list!$O$6:$Z$7,2))=TRUE,"-",(HLOOKUP($A$5,Prj_list!$O$6:$Z$7,2)*'2012 HR 배정표'!S543)/HLOOKUP($A$5,Prj_list!$O$6:$Z$7,2)))</x:f>
        <x:v>-</x:v>
      </x:c>
      <x:c r="O545" s="45" t="str">
        <x:f>IF(ISBLANK('2012 HR 배정표'!T543)=TRUE,"-",'2012 HR 배정표'!T543)</x:f>
        <x:v>-</x:v>
      </x:c>
      <x:c r="P545" s="46" t="str">
        <x:f>IF(ISBLANK('2012 HR 배정표'!T543)=TRUE,"-",IF(ISERROR((HLOOKUP($A$5,Prj_list!$O$6:$Z$7,2)*'2012 HR 배정표'!U543)/HLOOKUP($A$5,Prj_list!$O$6:$Z$7,2))=TRUE,"-",(HLOOKUP($A$5,Prj_list!$O$6:$Z$7,2)*'2012 HR 배정표'!U543)/HLOOKUP($A$5,Prj_list!$O$6:$Z$7,2)))</x:f>
        <x:v>-</x:v>
      </x:c>
      <x:c r="Q545" s="45" t="str">
        <x:f>IF(ISBLANK('2012 HR 배정표'!V543)=TRUE,"-",'2012 HR 배정표'!V543)</x:f>
        <x:v>-</x:v>
      </x:c>
      <x:c r="R545" s="46" t="str">
        <x:f>IF(ISBLANK('2012 HR 배정표'!V543)=TRUE,"-",IF(ISERROR((HLOOKUP($A$5,Prj_list!$O$6:$Z$7,2)*'2012 HR 배정표'!W543)/HLOOKUP($A$5,Prj_list!$O$6:$Z$7,2))=TRUE,"-",(HLOOKUP($A$5,Prj_list!$O$6:$Z$7,2)*'2012 HR 배정표'!W543)/HLOOKUP($A$5,Prj_list!$O$6:$Z$7,2)))</x:f>
        <x:v>-</x:v>
      </x:c>
      <x:c r="S545" s="45" t="str">
        <x:f>IF(ISBLANK('2012 HR 배정표'!X543)=TRUE,"-",'2012 HR 배정표'!X543)</x:f>
        <x:v>-</x:v>
      </x:c>
      <x:c r="T545" s="46" t="str">
        <x:f>IF(ISBLANK('2012 HR 배정표'!X543)=TRUE,"-",IF(ISERROR((HLOOKUP($A$5,Prj_list!$O$6:$Z$7,2)*'2012 HR 배정표'!Y543)/HLOOKUP($A$5,Prj_list!$O$6:$Z$7,2))=TRUE,"-",(HLOOKUP($A$5,Prj_list!$O$6:$Z$7,2)*'2012 HR 배정표'!Y543)/HLOOKUP($A$5,Prj_list!$O$6:$Z$7,2)))</x:f>
        <x:v>-</x:v>
      </x:c>
      <x:c r="U545" s="45" t="str">
        <x:f>IF(ISBLANK('2012 HR 배정표'!Z543)=TRUE,"-",'2012 HR 배정표'!Z543)</x:f>
        <x:v>-</x:v>
      </x:c>
      <x:c r="V545" s="46" t="str">
        <x:f>IF(ISBLANK('2012 HR 배정표'!Z543)=TRUE,"-",IF(ISERROR((HLOOKUP($A$5,Prj_list!$O$6:$Z$7,2)*'2012 HR 배정표'!AA543)/HLOOKUP($A$5,Prj_list!$O$6:$Z$7,2))=TRUE,"-",(HLOOKUP($A$5,Prj_list!$O$6:$Z$7,2)*'2012 HR 배정표'!AA543)/HLOOKUP($A$5,Prj_list!$O$6:$Z$7,2)))</x:f>
        <x:v>-</x:v>
      </x:c>
      <x:c r="W545" s="45" t="str">
        <x:f>IF(ISBLANK('2012 HR 배정표'!AB543)=TRUE,"-",'2012 HR 배정표'!AB543)</x:f>
        <x:v>-</x:v>
      </x:c>
      <x:c r="X545" s="46" t="str">
        <x:f>IF(ISBLANK('2012 HR 배정표'!AB543)=TRUE,"-",IF(ISERROR((HLOOKUP($A$5,Prj_list!$O$6:$Z$7,2)*'2012 HR 배정표'!AC543)/HLOOKUP($A$5,Prj_list!$O$6:$Z$7,2))=TRUE,"-",(HLOOKUP($A$5,Prj_list!$O$6:$Z$7,2)*'2012 HR 배정표'!AC543)/HLOOKUP($A$5,Prj_list!$O$6:$Z$7,2)))</x:f>
        <x:v>-</x:v>
      </x:c>
      <x:c r="Y545" s="45" t="str">
        <x:f>IF(ISBLANK('2012 HR 배정표'!AD543)=TRUE,"-",'2012 HR 배정표'!AD543)</x:f>
        <x:v>-</x:v>
      </x:c>
      <x:c r="Z545" s="46" t="str">
        <x:f>IF(ISBLANK('2012 HR 배정표'!AD543)=TRUE,"-",IF(ISERROR((HLOOKUP($A$5,Prj_list!$O$6:$Z$7,2)*'2012 HR 배정표'!AE543)/HLOOKUP($A$5,Prj_list!$O$6:$Z$7,2))=TRUE,"-",(HLOOKUP($A$5,Prj_list!$O$6:$Z$7,2)*'2012 HR 배정표'!AE543)/HLOOKUP($A$5,Prj_list!$O$6:$Z$7,2)))</x:f>
        <x:v>-</x:v>
      </x:c>
      <x:c r="AA545" s="45" t="str">
        <x:f>IF(ISBLANK('2012 HR 배정표'!AF543)=TRUE,"-",'2012 HR 배정표'!AF543)</x:f>
        <x:v>-</x:v>
      </x:c>
      <x:c r="AB545" s="46" t="str">
        <x:f>IF(ISBLANK('2012 HR 배정표'!AF543)=TRUE,"-",IF(ISERROR((HLOOKUP($A$5,Prj_list!$O$6:$Z$7,2)*'2012 HR 배정표'!AG543)/HLOOKUP($A$5,Prj_list!$O$6:$Z$7,2))=TRUE,"-",(HLOOKUP($A$5,Prj_list!$O$6:$Z$7,2)*'2012 HR 배정표'!AG543)/HLOOKUP($A$5,Prj_list!$O$6:$Z$7,2)))</x:f>
        <x:v>-</x:v>
      </x:c>
      <x:c r="AC545" s="45" t="str">
        <x:f>IF(ISBLANK('2012 HR 배정표'!AH543)=TRUE,"-",'2012 HR 배정표'!AH543)</x:f>
        <x:v>-</x:v>
      </x:c>
      <x:c r="AD545" s="46" t="str">
        <x:f>IF(ISBLANK('2012 HR 배정표'!AH543)=TRUE,"-",IF(ISERROR((HLOOKUP($A$5,Prj_list!$O$6:$Z$7,2)*'2012 HR 배정표'!AI543)/HLOOKUP($A$5,Prj_list!$O$6:$Z$7,2))=TRUE,"-",(HLOOKUP($A$5,Prj_list!$O$6:$Z$7,2)*'2012 HR 배정표'!AI543)/HLOOKUP($A$5,Prj_list!$O$6:$Z$7,2)))</x:f>
        <x:v>-</x:v>
      </x:c>
      <x:c r="AE545" s="45" t="str">
        <x:f>IF(ISBLANK('2012 HR 배정표'!AJ543)=TRUE,"-",'2012 HR 배정표'!AJ543)</x:f>
        <x:v>-</x:v>
      </x:c>
      <x:c r="AF545" s="46" t="str">
        <x:f>IF(ISBLANK('2012 HR 배정표'!AJ543)=TRUE,"-",IF(ISERROR((HLOOKUP($A$5,Prj_list!$O$6:$Z$7,2)*'2012 HR 배정표'!AK543)/HLOOKUP($A$5,Prj_list!$O$6:$Z$7,2))=TRUE,"-",(HLOOKUP($A$5,Prj_list!$O$6:$Z$7,2)*'2012 HR 배정표'!AK543)/HLOOKUP($A$5,Prj_list!$O$6:$Z$7,2)))</x:f>
        <x:v>-</x:v>
      </x:c>
      <x:c r="AG545" s="45" t="str">
        <x:f>IF(ISBLANK('2012 HR 배정표'!AL543)=TRUE,"-",'2012 HR 배정표'!AL543)</x:f>
        <x:v>-</x:v>
      </x:c>
      <x:c r="AH545" s="46" t="str">
        <x:f>IF(ISBLANK('2012 HR 배정표'!AL543)=TRUE,"-",IF(ISERROR((HLOOKUP($A$5,Prj_list!$O$6:$Z$7,2)*'2012 HR 배정표'!AM543)/HLOOKUP($A$5,Prj_list!$O$6:$Z$7,2))=TRUE,"-",(HLOOKUP($A$5,Prj_list!$O$6:$Z$7,2)*'2012 HR 배정표'!AM543)/HLOOKUP($A$5,Prj_list!$O$6:$Z$7,2)))</x:f>
        <x:v>-</x:v>
      </x:c>
      <x:c r="AI545" s="45" t="str">
        <x:f>IF(ISBLANK('2012 HR 배정표'!AN543)=TRUE,"-",'2012 HR 배정표'!AN543)</x:f>
        <x:v>-</x:v>
      </x:c>
      <x:c r="AJ545" s="46" t="str">
        <x:f>IF(ISBLANK('2012 HR 배정표'!AN543)=TRUE,"-",IF(ISERROR((HLOOKUP($A$5,Prj_list!$O$6:$Z$7,2)*'2012 HR 배정표'!AO543)/HLOOKUP($A$5,Prj_list!$O$6:$Z$7,2))=TRUE,"-",(HLOOKUP($A$5,Prj_list!$O$6:$Z$7,2)*'2012 HR 배정표'!AO543)/HLOOKUP($A$5,Prj_list!$O$6:$Z$7,2)))</x:f>
        <x:v>-</x:v>
      </x:c>
      <x:c r="AK545" s="45" t="str">
        <x:f>IF(ISBLANK('2012 HR 배정표'!AP543)=TRUE,"-",'2012 HR 배정표'!AP543)</x:f>
        <x:v>-</x:v>
      </x:c>
      <x:c r="AL545" s="46" t="str">
        <x:f>IF(ISBLANK('2012 HR 배정표'!AP543)=TRUE,"-",IF(ISERROR((HLOOKUP($A$5,Prj_list!$O$6:$Z$7,2)*'2012 HR 배정표'!AQ543)/HLOOKUP($A$5,Prj_list!$O$6:$Z$7,2))=TRUE,"-",(HLOOKUP($A$5,Prj_list!$O$6:$Z$7,2)*'2012 HR 배정표'!AQ543)/HLOOKUP($A$5,Prj_list!$O$6:$Z$7,2)))</x:f>
        <x:v>-</x:v>
      </x:c>
      <x:c r="AM545" s="45" t="str">
        <x:f>IF(ISBLANK('2012 HR 배정표'!AR543)=TRUE,"-",'2012 HR 배정표'!AR543)</x:f>
        <x:v>-</x:v>
      </x:c>
      <x:c r="AN545" s="46" t="str">
        <x:f>IF(ISBLANK('2012 HR 배정표'!AR543)=TRUE,"-",IF(ISERROR((HLOOKUP($A$5,Prj_list!$O$6:$Z$7,2)*'2012 HR 배정표'!AS543)/HLOOKUP($A$5,Prj_list!$O$6:$Z$7,2))=TRUE,"-",(HLOOKUP($A$5,Prj_list!$O$6:$Z$7,2)*'2012 HR 배정표'!AS543)/HLOOKUP($A$5,Prj_list!$O$6:$Z$7,2)))</x:f>
        <x:v>-</x:v>
      </x:c>
      <x:c r="AO545" s="45" t="str">
        <x:f>IF(ISBLANK('2012 HR 배정표'!AT543)=TRUE,"-",'2012 HR 배정표'!AT543)</x:f>
        <x:v>-</x:v>
      </x:c>
      <x:c r="AP545" s="46" t="str">
        <x:f>IF(ISBLANK('2012 HR 배정표'!AT543)=TRUE,"-",IF(ISERROR((HLOOKUP($A$5,Prj_list!$O$6:$Z$7,2)*'2012 HR 배정표'!AU543)/HLOOKUP($A$5,Prj_list!$O$6:$Z$7,2))=TRUE,"-",(HLOOKUP($A$5,Prj_list!$O$6:$Z$7,2)*'2012 HR 배정표'!AU543)/HLOOKUP($A$5,Prj_list!$O$6:$Z$7,2)))</x:f>
        <x:v>-</x:v>
      </x:c>
      <x:c r="AQ545" s="45" t="str">
        <x:f>IF(ISBLANK('2012 HR 배정표'!AV543)=TRUE,"-",'2012 HR 배정표'!AV543)</x:f>
        <x:v>-</x:v>
      </x:c>
      <x:c r="AR545" s="46" t="str">
        <x:f>IF(ISBLANK('2012 HR 배정표'!AV543)=TRUE,"-",IF(ISERROR((HLOOKUP($A$5,Prj_list!$O$6:$Z$7,2)*'2012 HR 배정표'!AW543)/HLOOKUP($A$5,Prj_list!$O$6:$Z$7,2))=TRUE,"-",(HLOOKUP($A$5,Prj_list!$O$6:$Z$7,2)*'2012 HR 배정표'!AW543)/HLOOKUP($A$5,Prj_list!$O$6:$Z$7,2)))</x:f>
        <x:v>-</x:v>
      </x:c>
      <x:c r="AS545" s="45" t="str">
        <x:f>IF(ISBLANK('2012 HR 배정표'!AX543)=TRUE,"-",'2012 HR 배정표'!AX543)</x:f>
        <x:v>-</x:v>
      </x:c>
      <x:c r="AT545" s="46" t="str">
        <x:f>IF(ISBLANK('2012 HR 배정표'!AX543)=TRUE,"-",IF(ISERROR((HLOOKUP($A$5,Prj_list!$O$6:$Z$7,2)*'2012 HR 배정표'!AY543)/HLOOKUP($A$5,Prj_list!$O$6:$Z$7,2))=TRUE,"-",(HLOOKUP($A$5,Prj_list!$O$6:$Z$7,2)*'2012 HR 배정표'!AY543)/HLOOKUP($A$5,Prj_list!$O$6:$Z$7,2)))</x:f>
        <x:v>-</x:v>
      </x:c>
      <x:c r="AU545" s="45" t="str">
        <x:f>IF(ISBLANK('2012 HR 배정표'!AZ543)=TRUE,"-",'2012 HR 배정표'!AZ543)</x:f>
        <x:v>-</x:v>
      </x:c>
      <x:c r="AV545" s="46" t="str">
        <x:f>IF(ISBLANK('2012 HR 배정표'!AZ543)=TRUE,"-",IF(ISERROR((HLOOKUP($A$5,Prj_list!$O$6:$Z$7,2)*'2012 HR 배정표'!BA543)/HLOOKUP($A$5,Prj_list!$O$6:$Z$7,2))=TRUE,"-",(HLOOKUP($A$5,Prj_list!$O$6:$Z$7,2)*'2012 HR 배정표'!BA543)/HLOOKUP($A$5,Prj_list!$O$6:$Z$7,2)))</x:f>
        <x:v>-</x:v>
      </x:c>
      <x:c r="AW545" s="34" t="str">
        <x:f t="shared" si="18"/>
        <x:v/>
      </x:c>
      <x:c r="AX545" s="41">
        <x:f t="shared" si="17"/>
        <x:v>0</x:v>
      </x:c>
    </x:row>
    <x:row r="546" spans="1:50">
      <x:c r="A546" s="45" t="str">
        <x:f>IF(ISBLANK('2012 HR 배정표'!F544)=TRUE,"-",'2012 HR 배정표'!F544)</x:f>
        <x:v>-</x:v>
      </x:c>
      <x:c r="B546" s="46" t="str">
        <x:f>IF(ISBLANK('2012 HR 배정표'!F544)=TRUE,"-",IF(ISERROR((HLOOKUP($A$5,Prj_list!$O$6:$Z$7,2)*'2012 HR 배정표'!G544)/HLOOKUP($A$5,Prj_list!$O$6:$Z$7,2))=TRUE,"-",(HLOOKUP($A$5,Prj_list!$O$6:$Z$7,2)*'2012 HR 배정표'!G544)/HLOOKUP($A$5,Prj_list!$O$6:$Z$7,2)))</x:f>
        <x:v>-</x:v>
      </x:c>
      <x:c r="C546" s="45" t="str">
        <x:f>IF(ISBLANK('2012 HR 배정표'!H544)=TRUE,"-",'2012 HR 배정표'!H544)</x:f>
        <x:v>-</x:v>
      </x:c>
      <x:c r="D546" s="46" t="str">
        <x:f>IF(ISBLANK('2012 HR 배정표'!H544)=TRUE,"-",IF(ISERROR((HLOOKUP($A$5,Prj_list!$O$6:$Z$7,2)*'2012 HR 배정표'!I544)/HLOOKUP($A$5,Prj_list!$O$6:$Z$7,2))=TRUE,"-",(HLOOKUP($A$5,Prj_list!$O$6:$Z$7,2)*'2012 HR 배정표'!I544)/HLOOKUP($A$5,Prj_list!$O$6:$Z$7,2)))</x:f>
        <x:v>-</x:v>
      </x:c>
      <x:c r="E546" s="45" t="str">
        <x:f>IF(ISBLANK('2012 HR 배정표'!J544)=TRUE,"-",'2012 HR 배정표'!J544)</x:f>
        <x:v>-</x:v>
      </x:c>
      <x:c r="F546" s="46" t="str">
        <x:f>IF(ISBLANK('2012 HR 배정표'!J544)=TRUE,"-",IF(ISERROR((HLOOKUP($A$5,Prj_list!$O$6:$Z$7,2)*'2012 HR 배정표'!K544)/HLOOKUP($A$5,Prj_list!$O$6:$Z$7,2))=TRUE,"-",(HLOOKUP($A$5,Prj_list!$O$6:$Z$7,2)*'2012 HR 배정표'!K544)/HLOOKUP($A$5,Prj_list!$O$6:$Z$7,2)))</x:f>
        <x:v>-</x:v>
      </x:c>
      <x:c r="G546" s="45" t="str">
        <x:f>IF(ISBLANK('2012 HR 배정표'!L544)=TRUE,"-",'2012 HR 배정표'!L544)</x:f>
        <x:v>-</x:v>
      </x:c>
      <x:c r="H546" s="46" t="str">
        <x:f>IF(ISBLANK('2012 HR 배정표'!L544)=TRUE,"-",IF(ISERROR((HLOOKUP($A$5,Prj_list!$O$6:$Z$7,2)*'2012 HR 배정표'!M544)/HLOOKUP($A$5,Prj_list!$O$6:$Z$7,2))=TRUE,"-",(HLOOKUP($A$5,Prj_list!$O$6:$Z$7,2)*'2012 HR 배정표'!M544)/HLOOKUP($A$5,Prj_list!$O$6:$Z$7,2)))</x:f>
        <x:v>-</x:v>
      </x:c>
      <x:c r="I546" s="45" t="str">
        <x:f>IF(ISBLANK('2012 HR 배정표'!N544)=TRUE,"-",'2012 HR 배정표'!N544)</x:f>
        <x:v>-</x:v>
      </x:c>
      <x:c r="J546" s="46" t="str">
        <x:f>IF(ISBLANK('2012 HR 배정표'!N544)=TRUE,"-",IF(ISERROR((HLOOKUP($A$5,Prj_list!$O$6:$Z$7,2)*'2012 HR 배정표'!O544)/HLOOKUP($A$5,Prj_list!$O$6:$Z$7,2))=TRUE,"-",(HLOOKUP($A$5,Prj_list!$O$6:$Z$7,2)*'2012 HR 배정표'!O544)/HLOOKUP($A$5,Prj_list!$O$6:$Z$7,2)))</x:f>
        <x:v>-</x:v>
      </x:c>
      <x:c r="K546" s="45" t="str">
        <x:f>IF(ISBLANK('2012 HR 배정표'!P544)=TRUE,"-",'2012 HR 배정표'!P544)</x:f>
        <x:v>-</x:v>
      </x:c>
      <x:c r="L546" s="46" t="str">
        <x:f>IF(ISBLANK('2012 HR 배정표'!P544)=TRUE,"-",IF(ISERROR((HLOOKUP($A$5,Prj_list!$O$6:$Z$7,2)*'2012 HR 배정표'!Q544)/HLOOKUP($A$5,Prj_list!$O$6:$Z$7,2))=TRUE,"-",(HLOOKUP($A$5,Prj_list!$O$6:$Z$7,2)*'2012 HR 배정표'!Q544)/HLOOKUP($A$5,Prj_list!$O$6:$Z$7,2)))</x:f>
        <x:v>-</x:v>
      </x:c>
      <x:c r="M546" s="45" t="str">
        <x:f>IF(ISBLANK('2012 HR 배정표'!R544)=TRUE,"-",'2012 HR 배정표'!R544)</x:f>
        <x:v>-</x:v>
      </x:c>
      <x:c r="N546" s="46" t="str">
        <x:f>IF(ISBLANK('2012 HR 배정표'!R544)=TRUE,"-",IF(ISERROR((HLOOKUP($A$5,Prj_list!$O$6:$Z$7,2)*'2012 HR 배정표'!S544)/HLOOKUP($A$5,Prj_list!$O$6:$Z$7,2))=TRUE,"-",(HLOOKUP($A$5,Prj_list!$O$6:$Z$7,2)*'2012 HR 배정표'!S544)/HLOOKUP($A$5,Prj_list!$O$6:$Z$7,2)))</x:f>
        <x:v>-</x:v>
      </x:c>
      <x:c r="O546" s="45" t="str">
        <x:f>IF(ISBLANK('2012 HR 배정표'!T544)=TRUE,"-",'2012 HR 배정표'!T544)</x:f>
        <x:v>-</x:v>
      </x:c>
      <x:c r="P546" s="46" t="str">
        <x:f>IF(ISBLANK('2012 HR 배정표'!T544)=TRUE,"-",IF(ISERROR((HLOOKUP($A$5,Prj_list!$O$6:$Z$7,2)*'2012 HR 배정표'!U544)/HLOOKUP($A$5,Prj_list!$O$6:$Z$7,2))=TRUE,"-",(HLOOKUP($A$5,Prj_list!$O$6:$Z$7,2)*'2012 HR 배정표'!U544)/HLOOKUP($A$5,Prj_list!$O$6:$Z$7,2)))</x:f>
        <x:v>-</x:v>
      </x:c>
      <x:c r="Q546" s="45" t="str">
        <x:f>IF(ISBLANK('2012 HR 배정표'!V544)=TRUE,"-",'2012 HR 배정표'!V544)</x:f>
        <x:v>-</x:v>
      </x:c>
      <x:c r="R546" s="46" t="str">
        <x:f>IF(ISBLANK('2012 HR 배정표'!V544)=TRUE,"-",IF(ISERROR((HLOOKUP($A$5,Prj_list!$O$6:$Z$7,2)*'2012 HR 배정표'!W544)/HLOOKUP($A$5,Prj_list!$O$6:$Z$7,2))=TRUE,"-",(HLOOKUP($A$5,Prj_list!$O$6:$Z$7,2)*'2012 HR 배정표'!W544)/HLOOKUP($A$5,Prj_list!$O$6:$Z$7,2)))</x:f>
        <x:v>-</x:v>
      </x:c>
      <x:c r="S546" s="45" t="str">
        <x:f>IF(ISBLANK('2012 HR 배정표'!X544)=TRUE,"-",'2012 HR 배정표'!X544)</x:f>
        <x:v>-</x:v>
      </x:c>
      <x:c r="T546" s="46" t="str">
        <x:f>IF(ISBLANK('2012 HR 배정표'!X544)=TRUE,"-",IF(ISERROR((HLOOKUP($A$5,Prj_list!$O$6:$Z$7,2)*'2012 HR 배정표'!Y544)/HLOOKUP($A$5,Prj_list!$O$6:$Z$7,2))=TRUE,"-",(HLOOKUP($A$5,Prj_list!$O$6:$Z$7,2)*'2012 HR 배정표'!Y544)/HLOOKUP($A$5,Prj_list!$O$6:$Z$7,2)))</x:f>
        <x:v>-</x:v>
      </x:c>
      <x:c r="U546" s="45" t="str">
        <x:f>IF(ISBLANK('2012 HR 배정표'!Z544)=TRUE,"-",'2012 HR 배정표'!Z544)</x:f>
        <x:v>-</x:v>
      </x:c>
      <x:c r="V546" s="46" t="str">
        <x:f>IF(ISBLANK('2012 HR 배정표'!Z544)=TRUE,"-",IF(ISERROR((HLOOKUP($A$5,Prj_list!$O$6:$Z$7,2)*'2012 HR 배정표'!AA544)/HLOOKUP($A$5,Prj_list!$O$6:$Z$7,2))=TRUE,"-",(HLOOKUP($A$5,Prj_list!$O$6:$Z$7,2)*'2012 HR 배정표'!AA544)/HLOOKUP($A$5,Prj_list!$O$6:$Z$7,2)))</x:f>
        <x:v>-</x:v>
      </x:c>
      <x:c r="W546" s="45" t="str">
        <x:f>IF(ISBLANK('2012 HR 배정표'!AB544)=TRUE,"-",'2012 HR 배정표'!AB544)</x:f>
        <x:v>-</x:v>
      </x:c>
      <x:c r="X546" s="46" t="str">
        <x:f>IF(ISBLANK('2012 HR 배정표'!AB544)=TRUE,"-",IF(ISERROR((HLOOKUP($A$5,Prj_list!$O$6:$Z$7,2)*'2012 HR 배정표'!AC544)/HLOOKUP($A$5,Prj_list!$O$6:$Z$7,2))=TRUE,"-",(HLOOKUP($A$5,Prj_list!$O$6:$Z$7,2)*'2012 HR 배정표'!AC544)/HLOOKUP($A$5,Prj_list!$O$6:$Z$7,2)))</x:f>
        <x:v>-</x:v>
      </x:c>
      <x:c r="Y546" s="45" t="str">
        <x:f>IF(ISBLANK('2012 HR 배정표'!AD544)=TRUE,"-",'2012 HR 배정표'!AD544)</x:f>
        <x:v>-</x:v>
      </x:c>
      <x:c r="Z546" s="46" t="str">
        <x:f>IF(ISBLANK('2012 HR 배정표'!AD544)=TRUE,"-",IF(ISERROR((HLOOKUP($A$5,Prj_list!$O$6:$Z$7,2)*'2012 HR 배정표'!AE544)/HLOOKUP($A$5,Prj_list!$O$6:$Z$7,2))=TRUE,"-",(HLOOKUP($A$5,Prj_list!$O$6:$Z$7,2)*'2012 HR 배정표'!AE544)/HLOOKUP($A$5,Prj_list!$O$6:$Z$7,2)))</x:f>
        <x:v>-</x:v>
      </x:c>
      <x:c r="AA546" s="45" t="str">
        <x:f>IF(ISBLANK('2012 HR 배정표'!AF544)=TRUE,"-",'2012 HR 배정표'!AF544)</x:f>
        <x:v>-</x:v>
      </x:c>
      <x:c r="AB546" s="46" t="str">
        <x:f>IF(ISBLANK('2012 HR 배정표'!AF544)=TRUE,"-",IF(ISERROR((HLOOKUP($A$5,Prj_list!$O$6:$Z$7,2)*'2012 HR 배정표'!AG544)/HLOOKUP($A$5,Prj_list!$O$6:$Z$7,2))=TRUE,"-",(HLOOKUP($A$5,Prj_list!$O$6:$Z$7,2)*'2012 HR 배정표'!AG544)/HLOOKUP($A$5,Prj_list!$O$6:$Z$7,2)))</x:f>
        <x:v>-</x:v>
      </x:c>
      <x:c r="AC546" s="45" t="str">
        <x:f>IF(ISBLANK('2012 HR 배정표'!AH544)=TRUE,"-",'2012 HR 배정표'!AH544)</x:f>
        <x:v>-</x:v>
      </x:c>
      <x:c r="AD546" s="46" t="str">
        <x:f>IF(ISBLANK('2012 HR 배정표'!AH544)=TRUE,"-",IF(ISERROR((HLOOKUP($A$5,Prj_list!$O$6:$Z$7,2)*'2012 HR 배정표'!AI544)/HLOOKUP($A$5,Prj_list!$O$6:$Z$7,2))=TRUE,"-",(HLOOKUP($A$5,Prj_list!$O$6:$Z$7,2)*'2012 HR 배정표'!AI544)/HLOOKUP($A$5,Prj_list!$O$6:$Z$7,2)))</x:f>
        <x:v>-</x:v>
      </x:c>
      <x:c r="AE546" s="45" t="str">
        <x:f>IF(ISBLANK('2012 HR 배정표'!AJ544)=TRUE,"-",'2012 HR 배정표'!AJ544)</x:f>
        <x:v>-</x:v>
      </x:c>
      <x:c r="AF546" s="46" t="str">
        <x:f>IF(ISBLANK('2012 HR 배정표'!AJ544)=TRUE,"-",IF(ISERROR((HLOOKUP($A$5,Prj_list!$O$6:$Z$7,2)*'2012 HR 배정표'!AK544)/HLOOKUP($A$5,Prj_list!$O$6:$Z$7,2))=TRUE,"-",(HLOOKUP($A$5,Prj_list!$O$6:$Z$7,2)*'2012 HR 배정표'!AK544)/HLOOKUP($A$5,Prj_list!$O$6:$Z$7,2)))</x:f>
        <x:v>-</x:v>
      </x:c>
      <x:c r="AG546" s="45" t="str">
        <x:f>IF(ISBLANK('2012 HR 배정표'!AL544)=TRUE,"-",'2012 HR 배정표'!AL544)</x:f>
        <x:v>-</x:v>
      </x:c>
      <x:c r="AH546" s="46" t="str">
        <x:f>IF(ISBLANK('2012 HR 배정표'!AL544)=TRUE,"-",IF(ISERROR((HLOOKUP($A$5,Prj_list!$O$6:$Z$7,2)*'2012 HR 배정표'!AM544)/HLOOKUP($A$5,Prj_list!$O$6:$Z$7,2))=TRUE,"-",(HLOOKUP($A$5,Prj_list!$O$6:$Z$7,2)*'2012 HR 배정표'!AM544)/HLOOKUP($A$5,Prj_list!$O$6:$Z$7,2)))</x:f>
        <x:v>-</x:v>
      </x:c>
      <x:c r="AI546" s="45" t="str">
        <x:f>IF(ISBLANK('2012 HR 배정표'!AN544)=TRUE,"-",'2012 HR 배정표'!AN544)</x:f>
        <x:v>-</x:v>
      </x:c>
      <x:c r="AJ546" s="46" t="str">
        <x:f>IF(ISBLANK('2012 HR 배정표'!AN544)=TRUE,"-",IF(ISERROR((HLOOKUP($A$5,Prj_list!$O$6:$Z$7,2)*'2012 HR 배정표'!AO544)/HLOOKUP($A$5,Prj_list!$O$6:$Z$7,2))=TRUE,"-",(HLOOKUP($A$5,Prj_list!$O$6:$Z$7,2)*'2012 HR 배정표'!AO544)/HLOOKUP($A$5,Prj_list!$O$6:$Z$7,2)))</x:f>
        <x:v>-</x:v>
      </x:c>
      <x:c r="AK546" s="45" t="str">
        <x:f>IF(ISBLANK('2012 HR 배정표'!AP544)=TRUE,"-",'2012 HR 배정표'!AP544)</x:f>
        <x:v>-</x:v>
      </x:c>
      <x:c r="AL546" s="46" t="str">
        <x:f>IF(ISBLANK('2012 HR 배정표'!AP544)=TRUE,"-",IF(ISERROR((HLOOKUP($A$5,Prj_list!$O$6:$Z$7,2)*'2012 HR 배정표'!AQ544)/HLOOKUP($A$5,Prj_list!$O$6:$Z$7,2))=TRUE,"-",(HLOOKUP($A$5,Prj_list!$O$6:$Z$7,2)*'2012 HR 배정표'!AQ544)/HLOOKUP($A$5,Prj_list!$O$6:$Z$7,2)))</x:f>
        <x:v>-</x:v>
      </x:c>
      <x:c r="AM546" s="45" t="str">
        <x:f>IF(ISBLANK('2012 HR 배정표'!AR544)=TRUE,"-",'2012 HR 배정표'!AR544)</x:f>
        <x:v>-</x:v>
      </x:c>
      <x:c r="AN546" s="46" t="str">
        <x:f>IF(ISBLANK('2012 HR 배정표'!AR544)=TRUE,"-",IF(ISERROR((HLOOKUP($A$5,Prj_list!$O$6:$Z$7,2)*'2012 HR 배정표'!AS544)/HLOOKUP($A$5,Prj_list!$O$6:$Z$7,2))=TRUE,"-",(HLOOKUP($A$5,Prj_list!$O$6:$Z$7,2)*'2012 HR 배정표'!AS544)/HLOOKUP($A$5,Prj_list!$O$6:$Z$7,2)))</x:f>
        <x:v>-</x:v>
      </x:c>
      <x:c r="AO546" s="45" t="str">
        <x:f>IF(ISBLANK('2012 HR 배정표'!AT544)=TRUE,"-",'2012 HR 배정표'!AT544)</x:f>
        <x:v>-</x:v>
      </x:c>
      <x:c r="AP546" s="46" t="str">
        <x:f>IF(ISBLANK('2012 HR 배정표'!AT544)=TRUE,"-",IF(ISERROR((HLOOKUP($A$5,Prj_list!$O$6:$Z$7,2)*'2012 HR 배정표'!AU544)/HLOOKUP($A$5,Prj_list!$O$6:$Z$7,2))=TRUE,"-",(HLOOKUP($A$5,Prj_list!$O$6:$Z$7,2)*'2012 HR 배정표'!AU544)/HLOOKUP($A$5,Prj_list!$O$6:$Z$7,2)))</x:f>
        <x:v>-</x:v>
      </x:c>
      <x:c r="AQ546" s="45" t="str">
        <x:f>IF(ISBLANK('2012 HR 배정표'!AV544)=TRUE,"-",'2012 HR 배정표'!AV544)</x:f>
        <x:v>-</x:v>
      </x:c>
      <x:c r="AR546" s="46" t="str">
        <x:f>IF(ISBLANK('2012 HR 배정표'!AV544)=TRUE,"-",IF(ISERROR((HLOOKUP($A$5,Prj_list!$O$6:$Z$7,2)*'2012 HR 배정표'!AW544)/HLOOKUP($A$5,Prj_list!$O$6:$Z$7,2))=TRUE,"-",(HLOOKUP($A$5,Prj_list!$O$6:$Z$7,2)*'2012 HR 배정표'!AW544)/HLOOKUP($A$5,Prj_list!$O$6:$Z$7,2)))</x:f>
        <x:v>-</x:v>
      </x:c>
      <x:c r="AS546" s="45" t="str">
        <x:f>IF(ISBLANK('2012 HR 배정표'!AX544)=TRUE,"-",'2012 HR 배정표'!AX544)</x:f>
        <x:v>-</x:v>
      </x:c>
      <x:c r="AT546" s="46" t="str">
        <x:f>IF(ISBLANK('2012 HR 배정표'!AX544)=TRUE,"-",IF(ISERROR((HLOOKUP($A$5,Prj_list!$O$6:$Z$7,2)*'2012 HR 배정표'!AY544)/HLOOKUP($A$5,Prj_list!$O$6:$Z$7,2))=TRUE,"-",(HLOOKUP($A$5,Prj_list!$O$6:$Z$7,2)*'2012 HR 배정표'!AY544)/HLOOKUP($A$5,Prj_list!$O$6:$Z$7,2)))</x:f>
        <x:v>-</x:v>
      </x:c>
      <x:c r="AU546" s="45" t="str">
        <x:f>IF(ISBLANK('2012 HR 배정표'!AZ544)=TRUE,"-",'2012 HR 배정표'!AZ544)</x:f>
        <x:v>-</x:v>
      </x:c>
      <x:c r="AV546" s="46" t="str">
        <x:f>IF(ISBLANK('2012 HR 배정표'!AZ544)=TRUE,"-",IF(ISERROR((HLOOKUP($A$5,Prj_list!$O$6:$Z$7,2)*'2012 HR 배정표'!BA544)/HLOOKUP($A$5,Prj_list!$O$6:$Z$7,2))=TRUE,"-",(HLOOKUP($A$5,Prj_list!$O$6:$Z$7,2)*'2012 HR 배정표'!BA544)/HLOOKUP($A$5,Prj_list!$O$6:$Z$7,2)))</x:f>
        <x:v>-</x:v>
      </x:c>
      <x:c r="AW546" s="34" t="str">
        <x:f t="shared" si="18"/>
        <x:v/>
      </x:c>
      <x:c r="AX546" s="41">
        <x:f t="shared" si="17"/>
        <x:v>0</x:v>
      </x:c>
    </x:row>
    <x:row r="547" spans="1:50">
      <x:c r="A547" s="45" t="str">
        <x:f>IF(ISBLANK('2012 HR 배정표'!F545)=TRUE,"-",'2012 HR 배정표'!F545)</x:f>
        <x:v>-</x:v>
      </x:c>
      <x:c r="B547" s="46" t="str">
        <x:f>IF(ISBLANK('2012 HR 배정표'!F545)=TRUE,"-",IF(ISERROR((HLOOKUP($A$5,Prj_list!$O$6:$Z$7,2)*'2012 HR 배정표'!G545)/HLOOKUP($A$5,Prj_list!$O$6:$Z$7,2))=TRUE,"-",(HLOOKUP($A$5,Prj_list!$O$6:$Z$7,2)*'2012 HR 배정표'!G545)/HLOOKUP($A$5,Prj_list!$O$6:$Z$7,2)))</x:f>
        <x:v>-</x:v>
      </x:c>
      <x:c r="C547" s="45" t="str">
        <x:f>IF(ISBLANK('2012 HR 배정표'!H545)=TRUE,"-",'2012 HR 배정표'!H545)</x:f>
        <x:v>-</x:v>
      </x:c>
      <x:c r="D547" s="46" t="str">
        <x:f>IF(ISBLANK('2012 HR 배정표'!H545)=TRUE,"-",IF(ISERROR((HLOOKUP($A$5,Prj_list!$O$6:$Z$7,2)*'2012 HR 배정표'!I545)/HLOOKUP($A$5,Prj_list!$O$6:$Z$7,2))=TRUE,"-",(HLOOKUP($A$5,Prj_list!$O$6:$Z$7,2)*'2012 HR 배정표'!I545)/HLOOKUP($A$5,Prj_list!$O$6:$Z$7,2)))</x:f>
        <x:v>-</x:v>
      </x:c>
      <x:c r="E547" s="45" t="str">
        <x:f>IF(ISBLANK('2012 HR 배정표'!J545)=TRUE,"-",'2012 HR 배정표'!J545)</x:f>
        <x:v>-</x:v>
      </x:c>
      <x:c r="F547" s="46" t="str">
        <x:f>IF(ISBLANK('2012 HR 배정표'!J545)=TRUE,"-",IF(ISERROR((HLOOKUP($A$5,Prj_list!$O$6:$Z$7,2)*'2012 HR 배정표'!K545)/HLOOKUP($A$5,Prj_list!$O$6:$Z$7,2))=TRUE,"-",(HLOOKUP($A$5,Prj_list!$O$6:$Z$7,2)*'2012 HR 배정표'!K545)/HLOOKUP($A$5,Prj_list!$O$6:$Z$7,2)))</x:f>
        <x:v>-</x:v>
      </x:c>
      <x:c r="G547" s="45" t="str">
        <x:f>IF(ISBLANK('2012 HR 배정표'!L545)=TRUE,"-",'2012 HR 배정표'!L545)</x:f>
        <x:v>-</x:v>
      </x:c>
      <x:c r="H547" s="46" t="str">
        <x:f>IF(ISBLANK('2012 HR 배정표'!L545)=TRUE,"-",IF(ISERROR((HLOOKUP($A$5,Prj_list!$O$6:$Z$7,2)*'2012 HR 배정표'!M545)/HLOOKUP($A$5,Prj_list!$O$6:$Z$7,2))=TRUE,"-",(HLOOKUP($A$5,Prj_list!$O$6:$Z$7,2)*'2012 HR 배정표'!M545)/HLOOKUP($A$5,Prj_list!$O$6:$Z$7,2)))</x:f>
        <x:v>-</x:v>
      </x:c>
      <x:c r="I547" s="45" t="str">
        <x:f>IF(ISBLANK('2012 HR 배정표'!N545)=TRUE,"-",'2012 HR 배정표'!N545)</x:f>
        <x:v>-</x:v>
      </x:c>
      <x:c r="J547" s="46" t="str">
        <x:f>IF(ISBLANK('2012 HR 배정표'!N545)=TRUE,"-",IF(ISERROR((HLOOKUP($A$5,Prj_list!$O$6:$Z$7,2)*'2012 HR 배정표'!O545)/HLOOKUP($A$5,Prj_list!$O$6:$Z$7,2))=TRUE,"-",(HLOOKUP($A$5,Prj_list!$O$6:$Z$7,2)*'2012 HR 배정표'!O545)/HLOOKUP($A$5,Prj_list!$O$6:$Z$7,2)))</x:f>
        <x:v>-</x:v>
      </x:c>
      <x:c r="K547" s="45" t="str">
        <x:f>IF(ISBLANK('2012 HR 배정표'!P545)=TRUE,"-",'2012 HR 배정표'!P545)</x:f>
        <x:v>-</x:v>
      </x:c>
      <x:c r="L547" s="46" t="str">
        <x:f>IF(ISBLANK('2012 HR 배정표'!P545)=TRUE,"-",IF(ISERROR((HLOOKUP($A$5,Prj_list!$O$6:$Z$7,2)*'2012 HR 배정표'!Q545)/HLOOKUP($A$5,Prj_list!$O$6:$Z$7,2))=TRUE,"-",(HLOOKUP($A$5,Prj_list!$O$6:$Z$7,2)*'2012 HR 배정표'!Q545)/HLOOKUP($A$5,Prj_list!$O$6:$Z$7,2)))</x:f>
        <x:v>-</x:v>
      </x:c>
      <x:c r="M547" s="45" t="str">
        <x:f>IF(ISBLANK('2012 HR 배정표'!R545)=TRUE,"-",'2012 HR 배정표'!R545)</x:f>
        <x:v>-</x:v>
      </x:c>
      <x:c r="N547" s="46" t="str">
        <x:f>IF(ISBLANK('2012 HR 배정표'!R545)=TRUE,"-",IF(ISERROR((HLOOKUP($A$5,Prj_list!$O$6:$Z$7,2)*'2012 HR 배정표'!S545)/HLOOKUP($A$5,Prj_list!$O$6:$Z$7,2))=TRUE,"-",(HLOOKUP($A$5,Prj_list!$O$6:$Z$7,2)*'2012 HR 배정표'!S545)/HLOOKUP($A$5,Prj_list!$O$6:$Z$7,2)))</x:f>
        <x:v>-</x:v>
      </x:c>
      <x:c r="O547" s="45" t="str">
        <x:f>IF(ISBLANK('2012 HR 배정표'!T545)=TRUE,"-",'2012 HR 배정표'!T545)</x:f>
        <x:v>-</x:v>
      </x:c>
      <x:c r="P547" s="46" t="str">
        <x:f>IF(ISBLANK('2012 HR 배정표'!T545)=TRUE,"-",IF(ISERROR((HLOOKUP($A$5,Prj_list!$O$6:$Z$7,2)*'2012 HR 배정표'!U545)/HLOOKUP($A$5,Prj_list!$O$6:$Z$7,2))=TRUE,"-",(HLOOKUP($A$5,Prj_list!$O$6:$Z$7,2)*'2012 HR 배정표'!U545)/HLOOKUP($A$5,Prj_list!$O$6:$Z$7,2)))</x:f>
        <x:v>-</x:v>
      </x:c>
      <x:c r="Q547" s="45" t="str">
        <x:f>IF(ISBLANK('2012 HR 배정표'!V545)=TRUE,"-",'2012 HR 배정표'!V545)</x:f>
        <x:v>-</x:v>
      </x:c>
      <x:c r="R547" s="46" t="str">
        <x:f>IF(ISBLANK('2012 HR 배정표'!V545)=TRUE,"-",IF(ISERROR((HLOOKUP($A$5,Prj_list!$O$6:$Z$7,2)*'2012 HR 배정표'!W545)/HLOOKUP($A$5,Prj_list!$O$6:$Z$7,2))=TRUE,"-",(HLOOKUP($A$5,Prj_list!$O$6:$Z$7,2)*'2012 HR 배정표'!W545)/HLOOKUP($A$5,Prj_list!$O$6:$Z$7,2)))</x:f>
        <x:v>-</x:v>
      </x:c>
      <x:c r="S547" s="45" t="str">
        <x:f>IF(ISBLANK('2012 HR 배정표'!X545)=TRUE,"-",'2012 HR 배정표'!X545)</x:f>
        <x:v>-</x:v>
      </x:c>
      <x:c r="T547" s="46" t="str">
        <x:f>IF(ISBLANK('2012 HR 배정표'!X545)=TRUE,"-",IF(ISERROR((HLOOKUP($A$5,Prj_list!$O$6:$Z$7,2)*'2012 HR 배정표'!Y545)/HLOOKUP($A$5,Prj_list!$O$6:$Z$7,2))=TRUE,"-",(HLOOKUP($A$5,Prj_list!$O$6:$Z$7,2)*'2012 HR 배정표'!Y545)/HLOOKUP($A$5,Prj_list!$O$6:$Z$7,2)))</x:f>
        <x:v>-</x:v>
      </x:c>
      <x:c r="U547" s="45" t="str">
        <x:f>IF(ISBLANK('2012 HR 배정표'!Z545)=TRUE,"-",'2012 HR 배정표'!Z545)</x:f>
        <x:v>-</x:v>
      </x:c>
      <x:c r="V547" s="46" t="str">
        <x:f>IF(ISBLANK('2012 HR 배정표'!Z545)=TRUE,"-",IF(ISERROR((HLOOKUP($A$5,Prj_list!$O$6:$Z$7,2)*'2012 HR 배정표'!AA545)/HLOOKUP($A$5,Prj_list!$O$6:$Z$7,2))=TRUE,"-",(HLOOKUP($A$5,Prj_list!$O$6:$Z$7,2)*'2012 HR 배정표'!AA545)/HLOOKUP($A$5,Prj_list!$O$6:$Z$7,2)))</x:f>
        <x:v>-</x:v>
      </x:c>
      <x:c r="W547" s="45" t="str">
        <x:f>IF(ISBLANK('2012 HR 배정표'!AB545)=TRUE,"-",'2012 HR 배정표'!AB545)</x:f>
        <x:v>-</x:v>
      </x:c>
      <x:c r="X547" s="46" t="str">
        <x:f>IF(ISBLANK('2012 HR 배정표'!AB545)=TRUE,"-",IF(ISERROR((HLOOKUP($A$5,Prj_list!$O$6:$Z$7,2)*'2012 HR 배정표'!AC545)/HLOOKUP($A$5,Prj_list!$O$6:$Z$7,2))=TRUE,"-",(HLOOKUP($A$5,Prj_list!$O$6:$Z$7,2)*'2012 HR 배정표'!AC545)/HLOOKUP($A$5,Prj_list!$O$6:$Z$7,2)))</x:f>
        <x:v>-</x:v>
      </x:c>
      <x:c r="Y547" s="45" t="str">
        <x:f>IF(ISBLANK('2012 HR 배정표'!AD545)=TRUE,"-",'2012 HR 배정표'!AD545)</x:f>
        <x:v>-</x:v>
      </x:c>
      <x:c r="Z547" s="46" t="str">
        <x:f>IF(ISBLANK('2012 HR 배정표'!AD545)=TRUE,"-",IF(ISERROR((HLOOKUP($A$5,Prj_list!$O$6:$Z$7,2)*'2012 HR 배정표'!AE545)/HLOOKUP($A$5,Prj_list!$O$6:$Z$7,2))=TRUE,"-",(HLOOKUP($A$5,Prj_list!$O$6:$Z$7,2)*'2012 HR 배정표'!AE545)/HLOOKUP($A$5,Prj_list!$O$6:$Z$7,2)))</x:f>
        <x:v>-</x:v>
      </x:c>
      <x:c r="AA547" s="45" t="str">
        <x:f>IF(ISBLANK('2012 HR 배정표'!AF545)=TRUE,"-",'2012 HR 배정표'!AF545)</x:f>
        <x:v>-</x:v>
      </x:c>
      <x:c r="AB547" s="46" t="str">
        <x:f>IF(ISBLANK('2012 HR 배정표'!AF545)=TRUE,"-",IF(ISERROR((HLOOKUP($A$5,Prj_list!$O$6:$Z$7,2)*'2012 HR 배정표'!AG545)/HLOOKUP($A$5,Prj_list!$O$6:$Z$7,2))=TRUE,"-",(HLOOKUP($A$5,Prj_list!$O$6:$Z$7,2)*'2012 HR 배정표'!AG545)/HLOOKUP($A$5,Prj_list!$O$6:$Z$7,2)))</x:f>
        <x:v>-</x:v>
      </x:c>
      <x:c r="AC547" s="45" t="str">
        <x:f>IF(ISBLANK('2012 HR 배정표'!AH545)=TRUE,"-",'2012 HR 배정표'!AH545)</x:f>
        <x:v>-</x:v>
      </x:c>
      <x:c r="AD547" s="46" t="str">
        <x:f>IF(ISBLANK('2012 HR 배정표'!AH545)=TRUE,"-",IF(ISERROR((HLOOKUP($A$5,Prj_list!$O$6:$Z$7,2)*'2012 HR 배정표'!AI545)/HLOOKUP($A$5,Prj_list!$O$6:$Z$7,2))=TRUE,"-",(HLOOKUP($A$5,Prj_list!$O$6:$Z$7,2)*'2012 HR 배정표'!AI545)/HLOOKUP($A$5,Prj_list!$O$6:$Z$7,2)))</x:f>
        <x:v>-</x:v>
      </x:c>
      <x:c r="AE547" s="45" t="str">
        <x:f>IF(ISBLANK('2012 HR 배정표'!AJ545)=TRUE,"-",'2012 HR 배정표'!AJ545)</x:f>
        <x:v>-</x:v>
      </x:c>
      <x:c r="AF547" s="46" t="str">
        <x:f>IF(ISBLANK('2012 HR 배정표'!AJ545)=TRUE,"-",IF(ISERROR((HLOOKUP($A$5,Prj_list!$O$6:$Z$7,2)*'2012 HR 배정표'!AK545)/HLOOKUP($A$5,Prj_list!$O$6:$Z$7,2))=TRUE,"-",(HLOOKUP($A$5,Prj_list!$O$6:$Z$7,2)*'2012 HR 배정표'!AK545)/HLOOKUP($A$5,Prj_list!$O$6:$Z$7,2)))</x:f>
        <x:v>-</x:v>
      </x:c>
      <x:c r="AG547" s="45" t="str">
        <x:f>IF(ISBLANK('2012 HR 배정표'!AL545)=TRUE,"-",'2012 HR 배정표'!AL545)</x:f>
        <x:v>-</x:v>
      </x:c>
      <x:c r="AH547" s="46" t="str">
        <x:f>IF(ISBLANK('2012 HR 배정표'!AL545)=TRUE,"-",IF(ISERROR((HLOOKUP($A$5,Prj_list!$O$6:$Z$7,2)*'2012 HR 배정표'!AM545)/HLOOKUP($A$5,Prj_list!$O$6:$Z$7,2))=TRUE,"-",(HLOOKUP($A$5,Prj_list!$O$6:$Z$7,2)*'2012 HR 배정표'!AM545)/HLOOKUP($A$5,Prj_list!$O$6:$Z$7,2)))</x:f>
        <x:v>-</x:v>
      </x:c>
      <x:c r="AI547" s="45" t="str">
        <x:f>IF(ISBLANK('2012 HR 배정표'!AN545)=TRUE,"-",'2012 HR 배정표'!AN545)</x:f>
        <x:v>-</x:v>
      </x:c>
      <x:c r="AJ547" s="46" t="str">
        <x:f>IF(ISBLANK('2012 HR 배정표'!AN545)=TRUE,"-",IF(ISERROR((HLOOKUP($A$5,Prj_list!$O$6:$Z$7,2)*'2012 HR 배정표'!AO545)/HLOOKUP($A$5,Prj_list!$O$6:$Z$7,2))=TRUE,"-",(HLOOKUP($A$5,Prj_list!$O$6:$Z$7,2)*'2012 HR 배정표'!AO545)/HLOOKUP($A$5,Prj_list!$O$6:$Z$7,2)))</x:f>
        <x:v>-</x:v>
      </x:c>
      <x:c r="AK547" s="45" t="str">
        <x:f>IF(ISBLANK('2012 HR 배정표'!AP545)=TRUE,"-",'2012 HR 배정표'!AP545)</x:f>
        <x:v>-</x:v>
      </x:c>
      <x:c r="AL547" s="46" t="str">
        <x:f>IF(ISBLANK('2012 HR 배정표'!AP545)=TRUE,"-",IF(ISERROR((HLOOKUP($A$5,Prj_list!$O$6:$Z$7,2)*'2012 HR 배정표'!AQ545)/HLOOKUP($A$5,Prj_list!$O$6:$Z$7,2))=TRUE,"-",(HLOOKUP($A$5,Prj_list!$O$6:$Z$7,2)*'2012 HR 배정표'!AQ545)/HLOOKUP($A$5,Prj_list!$O$6:$Z$7,2)))</x:f>
        <x:v>-</x:v>
      </x:c>
      <x:c r="AM547" s="45" t="str">
        <x:f>IF(ISBLANK('2012 HR 배정표'!AR545)=TRUE,"-",'2012 HR 배정표'!AR545)</x:f>
        <x:v>-</x:v>
      </x:c>
      <x:c r="AN547" s="46" t="str">
        <x:f>IF(ISBLANK('2012 HR 배정표'!AR545)=TRUE,"-",IF(ISERROR((HLOOKUP($A$5,Prj_list!$O$6:$Z$7,2)*'2012 HR 배정표'!AS545)/HLOOKUP($A$5,Prj_list!$O$6:$Z$7,2))=TRUE,"-",(HLOOKUP($A$5,Prj_list!$O$6:$Z$7,2)*'2012 HR 배정표'!AS545)/HLOOKUP($A$5,Prj_list!$O$6:$Z$7,2)))</x:f>
        <x:v>-</x:v>
      </x:c>
      <x:c r="AO547" s="45" t="str">
        <x:f>IF(ISBLANK('2012 HR 배정표'!AT545)=TRUE,"-",'2012 HR 배정표'!AT545)</x:f>
        <x:v>-</x:v>
      </x:c>
      <x:c r="AP547" s="46" t="str">
        <x:f>IF(ISBLANK('2012 HR 배정표'!AT545)=TRUE,"-",IF(ISERROR((HLOOKUP($A$5,Prj_list!$O$6:$Z$7,2)*'2012 HR 배정표'!AU545)/HLOOKUP($A$5,Prj_list!$O$6:$Z$7,2))=TRUE,"-",(HLOOKUP($A$5,Prj_list!$O$6:$Z$7,2)*'2012 HR 배정표'!AU545)/HLOOKUP($A$5,Prj_list!$O$6:$Z$7,2)))</x:f>
        <x:v>-</x:v>
      </x:c>
      <x:c r="AQ547" s="45" t="str">
        <x:f>IF(ISBLANK('2012 HR 배정표'!AV545)=TRUE,"-",'2012 HR 배정표'!AV545)</x:f>
        <x:v>-</x:v>
      </x:c>
      <x:c r="AR547" s="46" t="str">
        <x:f>IF(ISBLANK('2012 HR 배정표'!AV545)=TRUE,"-",IF(ISERROR((HLOOKUP($A$5,Prj_list!$O$6:$Z$7,2)*'2012 HR 배정표'!AW545)/HLOOKUP($A$5,Prj_list!$O$6:$Z$7,2))=TRUE,"-",(HLOOKUP($A$5,Prj_list!$O$6:$Z$7,2)*'2012 HR 배정표'!AW545)/HLOOKUP($A$5,Prj_list!$O$6:$Z$7,2)))</x:f>
        <x:v>-</x:v>
      </x:c>
      <x:c r="AS547" s="45" t="str">
        <x:f>IF(ISBLANK('2012 HR 배정표'!AX545)=TRUE,"-",'2012 HR 배정표'!AX545)</x:f>
        <x:v>-</x:v>
      </x:c>
      <x:c r="AT547" s="46" t="str">
        <x:f>IF(ISBLANK('2012 HR 배정표'!AX545)=TRUE,"-",IF(ISERROR((HLOOKUP($A$5,Prj_list!$O$6:$Z$7,2)*'2012 HR 배정표'!AY545)/HLOOKUP($A$5,Prj_list!$O$6:$Z$7,2))=TRUE,"-",(HLOOKUP($A$5,Prj_list!$O$6:$Z$7,2)*'2012 HR 배정표'!AY545)/HLOOKUP($A$5,Prj_list!$O$6:$Z$7,2)))</x:f>
        <x:v>-</x:v>
      </x:c>
      <x:c r="AU547" s="45" t="str">
        <x:f>IF(ISBLANK('2012 HR 배정표'!AZ545)=TRUE,"-",'2012 HR 배정표'!AZ545)</x:f>
        <x:v>-</x:v>
      </x:c>
      <x:c r="AV547" s="46" t="str">
        <x:f>IF(ISBLANK('2012 HR 배정표'!AZ545)=TRUE,"-",IF(ISERROR((HLOOKUP($A$5,Prj_list!$O$6:$Z$7,2)*'2012 HR 배정표'!BA545)/HLOOKUP($A$5,Prj_list!$O$6:$Z$7,2))=TRUE,"-",(HLOOKUP($A$5,Prj_list!$O$6:$Z$7,2)*'2012 HR 배정표'!BA545)/HLOOKUP($A$5,Prj_list!$O$6:$Z$7,2)))</x:f>
        <x:v>-</x:v>
      </x:c>
      <x:c r="AW547" s="34" t="str">
        <x:f t="shared" si="18"/>
        <x:v/>
      </x:c>
      <x:c r="AX547" s="41">
        <x:f t="shared" si="17"/>
        <x:v>0</x:v>
      </x:c>
    </x:row>
    <x:row r="548" spans="1:50">
      <x:c r="A548" s="45" t="str">
        <x:f>IF(ISBLANK('2012 HR 배정표'!F546)=TRUE,"-",'2012 HR 배정표'!F546)</x:f>
        <x:v>-</x:v>
      </x:c>
      <x:c r="B548" s="46" t="str">
        <x:f>IF(ISBLANK('2012 HR 배정표'!F546)=TRUE,"-",IF(ISERROR((HLOOKUP($A$5,Prj_list!$O$6:$Z$7,2)*'2012 HR 배정표'!G546)/HLOOKUP($A$5,Prj_list!$O$6:$Z$7,2))=TRUE,"-",(HLOOKUP($A$5,Prj_list!$O$6:$Z$7,2)*'2012 HR 배정표'!G546)/HLOOKUP($A$5,Prj_list!$O$6:$Z$7,2)))</x:f>
        <x:v>-</x:v>
      </x:c>
      <x:c r="C548" s="45" t="str">
        <x:f>IF(ISBLANK('2012 HR 배정표'!H546)=TRUE,"-",'2012 HR 배정표'!H546)</x:f>
        <x:v>-</x:v>
      </x:c>
      <x:c r="D548" s="46" t="str">
        <x:f>IF(ISBLANK('2012 HR 배정표'!H546)=TRUE,"-",IF(ISERROR((HLOOKUP($A$5,Prj_list!$O$6:$Z$7,2)*'2012 HR 배정표'!I546)/HLOOKUP($A$5,Prj_list!$O$6:$Z$7,2))=TRUE,"-",(HLOOKUP($A$5,Prj_list!$O$6:$Z$7,2)*'2012 HR 배정표'!I546)/HLOOKUP($A$5,Prj_list!$O$6:$Z$7,2)))</x:f>
        <x:v>-</x:v>
      </x:c>
      <x:c r="E548" s="45" t="str">
        <x:f>IF(ISBLANK('2012 HR 배정표'!J546)=TRUE,"-",'2012 HR 배정표'!J546)</x:f>
        <x:v>-</x:v>
      </x:c>
      <x:c r="F548" s="46" t="str">
        <x:f>IF(ISBLANK('2012 HR 배정표'!J546)=TRUE,"-",IF(ISERROR((HLOOKUP($A$5,Prj_list!$O$6:$Z$7,2)*'2012 HR 배정표'!K546)/HLOOKUP($A$5,Prj_list!$O$6:$Z$7,2))=TRUE,"-",(HLOOKUP($A$5,Prj_list!$O$6:$Z$7,2)*'2012 HR 배정표'!K546)/HLOOKUP($A$5,Prj_list!$O$6:$Z$7,2)))</x:f>
        <x:v>-</x:v>
      </x:c>
      <x:c r="G548" s="45" t="str">
        <x:f>IF(ISBLANK('2012 HR 배정표'!L546)=TRUE,"-",'2012 HR 배정표'!L546)</x:f>
        <x:v>-</x:v>
      </x:c>
      <x:c r="H548" s="46" t="str">
        <x:f>IF(ISBLANK('2012 HR 배정표'!L546)=TRUE,"-",IF(ISERROR((HLOOKUP($A$5,Prj_list!$O$6:$Z$7,2)*'2012 HR 배정표'!M546)/HLOOKUP($A$5,Prj_list!$O$6:$Z$7,2))=TRUE,"-",(HLOOKUP($A$5,Prj_list!$O$6:$Z$7,2)*'2012 HR 배정표'!M546)/HLOOKUP($A$5,Prj_list!$O$6:$Z$7,2)))</x:f>
        <x:v>-</x:v>
      </x:c>
      <x:c r="I548" s="45" t="str">
        <x:f>IF(ISBLANK('2012 HR 배정표'!N546)=TRUE,"-",'2012 HR 배정표'!N546)</x:f>
        <x:v>-</x:v>
      </x:c>
      <x:c r="J548" s="46" t="str">
        <x:f>IF(ISBLANK('2012 HR 배정표'!N546)=TRUE,"-",IF(ISERROR((HLOOKUP($A$5,Prj_list!$O$6:$Z$7,2)*'2012 HR 배정표'!O546)/HLOOKUP($A$5,Prj_list!$O$6:$Z$7,2))=TRUE,"-",(HLOOKUP($A$5,Prj_list!$O$6:$Z$7,2)*'2012 HR 배정표'!O546)/HLOOKUP($A$5,Prj_list!$O$6:$Z$7,2)))</x:f>
        <x:v>-</x:v>
      </x:c>
      <x:c r="K548" s="45" t="str">
        <x:f>IF(ISBLANK('2012 HR 배정표'!P546)=TRUE,"-",'2012 HR 배정표'!P546)</x:f>
        <x:v>-</x:v>
      </x:c>
      <x:c r="L548" s="46" t="str">
        <x:f>IF(ISBLANK('2012 HR 배정표'!P546)=TRUE,"-",IF(ISERROR((HLOOKUP($A$5,Prj_list!$O$6:$Z$7,2)*'2012 HR 배정표'!Q546)/HLOOKUP($A$5,Prj_list!$O$6:$Z$7,2))=TRUE,"-",(HLOOKUP($A$5,Prj_list!$O$6:$Z$7,2)*'2012 HR 배정표'!Q546)/HLOOKUP($A$5,Prj_list!$O$6:$Z$7,2)))</x:f>
        <x:v>-</x:v>
      </x:c>
      <x:c r="M548" s="45" t="str">
        <x:f>IF(ISBLANK('2012 HR 배정표'!R546)=TRUE,"-",'2012 HR 배정표'!R546)</x:f>
        <x:v>-</x:v>
      </x:c>
      <x:c r="N548" s="46" t="str">
        <x:f>IF(ISBLANK('2012 HR 배정표'!R546)=TRUE,"-",IF(ISERROR((HLOOKUP($A$5,Prj_list!$O$6:$Z$7,2)*'2012 HR 배정표'!S546)/HLOOKUP($A$5,Prj_list!$O$6:$Z$7,2))=TRUE,"-",(HLOOKUP($A$5,Prj_list!$O$6:$Z$7,2)*'2012 HR 배정표'!S546)/HLOOKUP($A$5,Prj_list!$O$6:$Z$7,2)))</x:f>
        <x:v>-</x:v>
      </x:c>
      <x:c r="O548" s="45" t="str">
        <x:f>IF(ISBLANK('2012 HR 배정표'!T546)=TRUE,"-",'2012 HR 배정표'!T546)</x:f>
        <x:v>-</x:v>
      </x:c>
      <x:c r="P548" s="46" t="str">
        <x:f>IF(ISBLANK('2012 HR 배정표'!T546)=TRUE,"-",IF(ISERROR((HLOOKUP($A$5,Prj_list!$O$6:$Z$7,2)*'2012 HR 배정표'!U546)/HLOOKUP($A$5,Prj_list!$O$6:$Z$7,2))=TRUE,"-",(HLOOKUP($A$5,Prj_list!$O$6:$Z$7,2)*'2012 HR 배정표'!U546)/HLOOKUP($A$5,Prj_list!$O$6:$Z$7,2)))</x:f>
        <x:v>-</x:v>
      </x:c>
      <x:c r="Q548" s="45" t="str">
        <x:f>IF(ISBLANK('2012 HR 배정표'!V546)=TRUE,"-",'2012 HR 배정표'!V546)</x:f>
        <x:v>-</x:v>
      </x:c>
      <x:c r="R548" s="46" t="str">
        <x:f>IF(ISBLANK('2012 HR 배정표'!V546)=TRUE,"-",IF(ISERROR((HLOOKUP($A$5,Prj_list!$O$6:$Z$7,2)*'2012 HR 배정표'!W546)/HLOOKUP($A$5,Prj_list!$O$6:$Z$7,2))=TRUE,"-",(HLOOKUP($A$5,Prj_list!$O$6:$Z$7,2)*'2012 HR 배정표'!W546)/HLOOKUP($A$5,Prj_list!$O$6:$Z$7,2)))</x:f>
        <x:v>-</x:v>
      </x:c>
      <x:c r="S548" s="45" t="str">
        <x:f>IF(ISBLANK('2012 HR 배정표'!X546)=TRUE,"-",'2012 HR 배정표'!X546)</x:f>
        <x:v>-</x:v>
      </x:c>
      <x:c r="T548" s="46" t="str">
        <x:f>IF(ISBLANK('2012 HR 배정표'!X546)=TRUE,"-",IF(ISERROR((HLOOKUP($A$5,Prj_list!$O$6:$Z$7,2)*'2012 HR 배정표'!Y546)/HLOOKUP($A$5,Prj_list!$O$6:$Z$7,2))=TRUE,"-",(HLOOKUP($A$5,Prj_list!$O$6:$Z$7,2)*'2012 HR 배정표'!Y546)/HLOOKUP($A$5,Prj_list!$O$6:$Z$7,2)))</x:f>
        <x:v>-</x:v>
      </x:c>
      <x:c r="U548" s="45" t="str">
        <x:f>IF(ISBLANK('2012 HR 배정표'!Z546)=TRUE,"-",'2012 HR 배정표'!Z546)</x:f>
        <x:v>-</x:v>
      </x:c>
      <x:c r="V548" s="46" t="str">
        <x:f>IF(ISBLANK('2012 HR 배정표'!Z546)=TRUE,"-",IF(ISERROR((HLOOKUP($A$5,Prj_list!$O$6:$Z$7,2)*'2012 HR 배정표'!AA546)/HLOOKUP($A$5,Prj_list!$O$6:$Z$7,2))=TRUE,"-",(HLOOKUP($A$5,Prj_list!$O$6:$Z$7,2)*'2012 HR 배정표'!AA546)/HLOOKUP($A$5,Prj_list!$O$6:$Z$7,2)))</x:f>
        <x:v>-</x:v>
      </x:c>
      <x:c r="W548" s="45" t="str">
        <x:f>IF(ISBLANK('2012 HR 배정표'!AB546)=TRUE,"-",'2012 HR 배정표'!AB546)</x:f>
        <x:v>-</x:v>
      </x:c>
      <x:c r="X548" s="46" t="str">
        <x:f>IF(ISBLANK('2012 HR 배정표'!AB546)=TRUE,"-",IF(ISERROR((HLOOKUP($A$5,Prj_list!$O$6:$Z$7,2)*'2012 HR 배정표'!AC546)/HLOOKUP($A$5,Prj_list!$O$6:$Z$7,2))=TRUE,"-",(HLOOKUP($A$5,Prj_list!$O$6:$Z$7,2)*'2012 HR 배정표'!AC546)/HLOOKUP($A$5,Prj_list!$O$6:$Z$7,2)))</x:f>
        <x:v>-</x:v>
      </x:c>
      <x:c r="Y548" s="45" t="str">
        <x:f>IF(ISBLANK('2012 HR 배정표'!AD546)=TRUE,"-",'2012 HR 배정표'!AD546)</x:f>
        <x:v>-</x:v>
      </x:c>
      <x:c r="Z548" s="46" t="str">
        <x:f>IF(ISBLANK('2012 HR 배정표'!AD546)=TRUE,"-",IF(ISERROR((HLOOKUP($A$5,Prj_list!$O$6:$Z$7,2)*'2012 HR 배정표'!AE546)/HLOOKUP($A$5,Prj_list!$O$6:$Z$7,2))=TRUE,"-",(HLOOKUP($A$5,Prj_list!$O$6:$Z$7,2)*'2012 HR 배정표'!AE546)/HLOOKUP($A$5,Prj_list!$O$6:$Z$7,2)))</x:f>
        <x:v>-</x:v>
      </x:c>
      <x:c r="AA548" s="45" t="str">
        <x:f>IF(ISBLANK('2012 HR 배정표'!AF546)=TRUE,"-",'2012 HR 배정표'!AF546)</x:f>
        <x:v>-</x:v>
      </x:c>
      <x:c r="AB548" s="46" t="str">
        <x:f>IF(ISBLANK('2012 HR 배정표'!AF546)=TRUE,"-",IF(ISERROR((HLOOKUP($A$5,Prj_list!$O$6:$Z$7,2)*'2012 HR 배정표'!AG546)/HLOOKUP($A$5,Prj_list!$O$6:$Z$7,2))=TRUE,"-",(HLOOKUP($A$5,Prj_list!$O$6:$Z$7,2)*'2012 HR 배정표'!AG546)/HLOOKUP($A$5,Prj_list!$O$6:$Z$7,2)))</x:f>
        <x:v>-</x:v>
      </x:c>
      <x:c r="AC548" s="45" t="str">
        <x:f>IF(ISBLANK('2012 HR 배정표'!AH546)=TRUE,"-",'2012 HR 배정표'!AH546)</x:f>
        <x:v>-</x:v>
      </x:c>
      <x:c r="AD548" s="46" t="str">
        <x:f>IF(ISBLANK('2012 HR 배정표'!AH546)=TRUE,"-",IF(ISERROR((HLOOKUP($A$5,Prj_list!$O$6:$Z$7,2)*'2012 HR 배정표'!AI546)/HLOOKUP($A$5,Prj_list!$O$6:$Z$7,2))=TRUE,"-",(HLOOKUP($A$5,Prj_list!$O$6:$Z$7,2)*'2012 HR 배정표'!AI546)/HLOOKUP($A$5,Prj_list!$O$6:$Z$7,2)))</x:f>
        <x:v>-</x:v>
      </x:c>
      <x:c r="AE548" s="45" t="str">
        <x:f>IF(ISBLANK('2012 HR 배정표'!AJ546)=TRUE,"-",'2012 HR 배정표'!AJ546)</x:f>
        <x:v>-</x:v>
      </x:c>
      <x:c r="AF548" s="46" t="str">
        <x:f>IF(ISBLANK('2012 HR 배정표'!AJ546)=TRUE,"-",IF(ISERROR((HLOOKUP($A$5,Prj_list!$O$6:$Z$7,2)*'2012 HR 배정표'!AK546)/HLOOKUP($A$5,Prj_list!$O$6:$Z$7,2))=TRUE,"-",(HLOOKUP($A$5,Prj_list!$O$6:$Z$7,2)*'2012 HR 배정표'!AK546)/HLOOKUP($A$5,Prj_list!$O$6:$Z$7,2)))</x:f>
        <x:v>-</x:v>
      </x:c>
      <x:c r="AG548" s="45" t="str">
        <x:f>IF(ISBLANK('2012 HR 배정표'!AL546)=TRUE,"-",'2012 HR 배정표'!AL546)</x:f>
        <x:v>-</x:v>
      </x:c>
      <x:c r="AH548" s="46" t="str">
        <x:f>IF(ISBLANK('2012 HR 배정표'!AL546)=TRUE,"-",IF(ISERROR((HLOOKUP($A$5,Prj_list!$O$6:$Z$7,2)*'2012 HR 배정표'!AM546)/HLOOKUP($A$5,Prj_list!$O$6:$Z$7,2))=TRUE,"-",(HLOOKUP($A$5,Prj_list!$O$6:$Z$7,2)*'2012 HR 배정표'!AM546)/HLOOKUP($A$5,Prj_list!$O$6:$Z$7,2)))</x:f>
        <x:v>-</x:v>
      </x:c>
      <x:c r="AI548" s="45" t="str">
        <x:f>IF(ISBLANK('2012 HR 배정표'!AN546)=TRUE,"-",'2012 HR 배정표'!AN546)</x:f>
        <x:v>-</x:v>
      </x:c>
      <x:c r="AJ548" s="46" t="str">
        <x:f>IF(ISBLANK('2012 HR 배정표'!AN546)=TRUE,"-",IF(ISERROR((HLOOKUP($A$5,Prj_list!$O$6:$Z$7,2)*'2012 HR 배정표'!AO546)/HLOOKUP($A$5,Prj_list!$O$6:$Z$7,2))=TRUE,"-",(HLOOKUP($A$5,Prj_list!$O$6:$Z$7,2)*'2012 HR 배정표'!AO546)/HLOOKUP($A$5,Prj_list!$O$6:$Z$7,2)))</x:f>
        <x:v>-</x:v>
      </x:c>
      <x:c r="AK548" s="45" t="str">
        <x:f>IF(ISBLANK('2012 HR 배정표'!AP546)=TRUE,"-",'2012 HR 배정표'!AP546)</x:f>
        <x:v>-</x:v>
      </x:c>
      <x:c r="AL548" s="46" t="str">
        <x:f>IF(ISBLANK('2012 HR 배정표'!AP546)=TRUE,"-",IF(ISERROR((HLOOKUP($A$5,Prj_list!$O$6:$Z$7,2)*'2012 HR 배정표'!AQ546)/HLOOKUP($A$5,Prj_list!$O$6:$Z$7,2))=TRUE,"-",(HLOOKUP($A$5,Prj_list!$O$6:$Z$7,2)*'2012 HR 배정표'!AQ546)/HLOOKUP($A$5,Prj_list!$O$6:$Z$7,2)))</x:f>
        <x:v>-</x:v>
      </x:c>
      <x:c r="AM548" s="45" t="str">
        <x:f>IF(ISBLANK('2012 HR 배정표'!AR546)=TRUE,"-",'2012 HR 배정표'!AR546)</x:f>
        <x:v>-</x:v>
      </x:c>
      <x:c r="AN548" s="46" t="str">
        <x:f>IF(ISBLANK('2012 HR 배정표'!AR546)=TRUE,"-",IF(ISERROR((HLOOKUP($A$5,Prj_list!$O$6:$Z$7,2)*'2012 HR 배정표'!AS546)/HLOOKUP($A$5,Prj_list!$O$6:$Z$7,2))=TRUE,"-",(HLOOKUP($A$5,Prj_list!$O$6:$Z$7,2)*'2012 HR 배정표'!AS546)/HLOOKUP($A$5,Prj_list!$O$6:$Z$7,2)))</x:f>
        <x:v>-</x:v>
      </x:c>
      <x:c r="AO548" s="45" t="str">
        <x:f>IF(ISBLANK('2012 HR 배정표'!AT546)=TRUE,"-",'2012 HR 배정표'!AT546)</x:f>
        <x:v>-</x:v>
      </x:c>
      <x:c r="AP548" s="46" t="str">
        <x:f>IF(ISBLANK('2012 HR 배정표'!AT546)=TRUE,"-",IF(ISERROR((HLOOKUP($A$5,Prj_list!$O$6:$Z$7,2)*'2012 HR 배정표'!AU546)/HLOOKUP($A$5,Prj_list!$O$6:$Z$7,2))=TRUE,"-",(HLOOKUP($A$5,Prj_list!$O$6:$Z$7,2)*'2012 HR 배정표'!AU546)/HLOOKUP($A$5,Prj_list!$O$6:$Z$7,2)))</x:f>
        <x:v>-</x:v>
      </x:c>
      <x:c r="AQ548" s="45" t="str">
        <x:f>IF(ISBLANK('2012 HR 배정표'!AV546)=TRUE,"-",'2012 HR 배정표'!AV546)</x:f>
        <x:v>-</x:v>
      </x:c>
      <x:c r="AR548" s="46" t="str">
        <x:f>IF(ISBLANK('2012 HR 배정표'!AV546)=TRUE,"-",IF(ISERROR((HLOOKUP($A$5,Prj_list!$O$6:$Z$7,2)*'2012 HR 배정표'!AW546)/HLOOKUP($A$5,Prj_list!$O$6:$Z$7,2))=TRUE,"-",(HLOOKUP($A$5,Prj_list!$O$6:$Z$7,2)*'2012 HR 배정표'!AW546)/HLOOKUP($A$5,Prj_list!$O$6:$Z$7,2)))</x:f>
        <x:v>-</x:v>
      </x:c>
      <x:c r="AS548" s="45" t="str">
        <x:f>IF(ISBLANK('2012 HR 배정표'!AX546)=TRUE,"-",'2012 HR 배정표'!AX546)</x:f>
        <x:v>-</x:v>
      </x:c>
      <x:c r="AT548" s="46" t="str">
        <x:f>IF(ISBLANK('2012 HR 배정표'!AX546)=TRUE,"-",IF(ISERROR((HLOOKUP($A$5,Prj_list!$O$6:$Z$7,2)*'2012 HR 배정표'!AY546)/HLOOKUP($A$5,Prj_list!$O$6:$Z$7,2))=TRUE,"-",(HLOOKUP($A$5,Prj_list!$O$6:$Z$7,2)*'2012 HR 배정표'!AY546)/HLOOKUP($A$5,Prj_list!$O$6:$Z$7,2)))</x:f>
        <x:v>-</x:v>
      </x:c>
      <x:c r="AU548" s="45" t="str">
        <x:f>IF(ISBLANK('2012 HR 배정표'!AZ546)=TRUE,"-",'2012 HR 배정표'!AZ546)</x:f>
        <x:v>-</x:v>
      </x:c>
      <x:c r="AV548" s="46" t="str">
        <x:f>IF(ISBLANK('2012 HR 배정표'!AZ546)=TRUE,"-",IF(ISERROR((HLOOKUP($A$5,Prj_list!$O$6:$Z$7,2)*'2012 HR 배정표'!BA546)/HLOOKUP($A$5,Prj_list!$O$6:$Z$7,2))=TRUE,"-",(HLOOKUP($A$5,Prj_list!$O$6:$Z$7,2)*'2012 HR 배정표'!BA546)/HLOOKUP($A$5,Prj_list!$O$6:$Z$7,2)))</x:f>
        <x:v>-</x:v>
      </x:c>
      <x:c r="AW548" s="34" t="str">
        <x:f t="shared" si="18"/>
        <x:v/>
      </x:c>
      <x:c r="AX548" s="41">
        <x:f t="shared" si="17"/>
        <x:v>0</x:v>
      </x:c>
    </x:row>
    <x:row r="549" spans="1:50">
      <x:c r="A549" s="45" t="str">
        <x:f>IF(ISBLANK('2012 HR 배정표'!F547)=TRUE,"-",'2012 HR 배정표'!F547)</x:f>
        <x:v>-</x:v>
      </x:c>
      <x:c r="B549" s="46" t="str">
        <x:f>IF(ISBLANK('2012 HR 배정표'!F547)=TRUE,"-",IF(ISERROR((HLOOKUP($A$5,Prj_list!$O$6:$Z$7,2)*'2012 HR 배정표'!G547)/HLOOKUP($A$5,Prj_list!$O$6:$Z$7,2))=TRUE,"-",(HLOOKUP($A$5,Prj_list!$O$6:$Z$7,2)*'2012 HR 배정표'!G547)/HLOOKUP($A$5,Prj_list!$O$6:$Z$7,2)))</x:f>
        <x:v>-</x:v>
      </x:c>
      <x:c r="C549" s="45" t="str">
        <x:f>IF(ISBLANK('2012 HR 배정표'!H547)=TRUE,"-",'2012 HR 배정표'!H547)</x:f>
        <x:v>-</x:v>
      </x:c>
      <x:c r="D549" s="46" t="str">
        <x:f>IF(ISBLANK('2012 HR 배정표'!H547)=TRUE,"-",IF(ISERROR((HLOOKUP($A$5,Prj_list!$O$6:$Z$7,2)*'2012 HR 배정표'!I547)/HLOOKUP($A$5,Prj_list!$O$6:$Z$7,2))=TRUE,"-",(HLOOKUP($A$5,Prj_list!$O$6:$Z$7,2)*'2012 HR 배정표'!I547)/HLOOKUP($A$5,Prj_list!$O$6:$Z$7,2)))</x:f>
        <x:v>-</x:v>
      </x:c>
      <x:c r="E549" s="45" t="str">
        <x:f>IF(ISBLANK('2012 HR 배정표'!J547)=TRUE,"-",'2012 HR 배정표'!J547)</x:f>
        <x:v>-</x:v>
      </x:c>
      <x:c r="F549" s="46" t="str">
        <x:f>IF(ISBLANK('2012 HR 배정표'!J547)=TRUE,"-",IF(ISERROR((HLOOKUP($A$5,Prj_list!$O$6:$Z$7,2)*'2012 HR 배정표'!K547)/HLOOKUP($A$5,Prj_list!$O$6:$Z$7,2))=TRUE,"-",(HLOOKUP($A$5,Prj_list!$O$6:$Z$7,2)*'2012 HR 배정표'!K547)/HLOOKUP($A$5,Prj_list!$O$6:$Z$7,2)))</x:f>
        <x:v>-</x:v>
      </x:c>
      <x:c r="G549" s="45" t="str">
        <x:f>IF(ISBLANK('2012 HR 배정표'!L547)=TRUE,"-",'2012 HR 배정표'!L547)</x:f>
        <x:v>-</x:v>
      </x:c>
      <x:c r="H549" s="46" t="str">
        <x:f>IF(ISBLANK('2012 HR 배정표'!L547)=TRUE,"-",IF(ISERROR((HLOOKUP($A$5,Prj_list!$O$6:$Z$7,2)*'2012 HR 배정표'!M547)/HLOOKUP($A$5,Prj_list!$O$6:$Z$7,2))=TRUE,"-",(HLOOKUP($A$5,Prj_list!$O$6:$Z$7,2)*'2012 HR 배정표'!M547)/HLOOKUP($A$5,Prj_list!$O$6:$Z$7,2)))</x:f>
        <x:v>-</x:v>
      </x:c>
      <x:c r="I549" s="45" t="str">
        <x:f>IF(ISBLANK('2012 HR 배정표'!N547)=TRUE,"-",'2012 HR 배정표'!N547)</x:f>
        <x:v>-</x:v>
      </x:c>
      <x:c r="J549" s="46" t="str">
        <x:f>IF(ISBLANK('2012 HR 배정표'!N547)=TRUE,"-",IF(ISERROR((HLOOKUP($A$5,Prj_list!$O$6:$Z$7,2)*'2012 HR 배정표'!O547)/HLOOKUP($A$5,Prj_list!$O$6:$Z$7,2))=TRUE,"-",(HLOOKUP($A$5,Prj_list!$O$6:$Z$7,2)*'2012 HR 배정표'!O547)/HLOOKUP($A$5,Prj_list!$O$6:$Z$7,2)))</x:f>
        <x:v>-</x:v>
      </x:c>
      <x:c r="K549" s="45" t="str">
        <x:f>IF(ISBLANK('2012 HR 배정표'!P547)=TRUE,"-",'2012 HR 배정표'!P547)</x:f>
        <x:v>-</x:v>
      </x:c>
      <x:c r="L549" s="46" t="str">
        <x:f>IF(ISBLANK('2012 HR 배정표'!P547)=TRUE,"-",IF(ISERROR((HLOOKUP($A$5,Prj_list!$O$6:$Z$7,2)*'2012 HR 배정표'!Q547)/HLOOKUP($A$5,Prj_list!$O$6:$Z$7,2))=TRUE,"-",(HLOOKUP($A$5,Prj_list!$O$6:$Z$7,2)*'2012 HR 배정표'!Q547)/HLOOKUP($A$5,Prj_list!$O$6:$Z$7,2)))</x:f>
        <x:v>-</x:v>
      </x:c>
      <x:c r="M549" s="45" t="str">
        <x:f>IF(ISBLANK('2012 HR 배정표'!R547)=TRUE,"-",'2012 HR 배정표'!R547)</x:f>
        <x:v>-</x:v>
      </x:c>
      <x:c r="N549" s="46" t="str">
        <x:f>IF(ISBLANK('2012 HR 배정표'!R547)=TRUE,"-",IF(ISERROR((HLOOKUP($A$5,Prj_list!$O$6:$Z$7,2)*'2012 HR 배정표'!S547)/HLOOKUP($A$5,Prj_list!$O$6:$Z$7,2))=TRUE,"-",(HLOOKUP($A$5,Prj_list!$O$6:$Z$7,2)*'2012 HR 배정표'!S547)/HLOOKUP($A$5,Prj_list!$O$6:$Z$7,2)))</x:f>
        <x:v>-</x:v>
      </x:c>
      <x:c r="O549" s="45" t="str">
        <x:f>IF(ISBLANK('2012 HR 배정표'!T547)=TRUE,"-",'2012 HR 배정표'!T547)</x:f>
        <x:v>-</x:v>
      </x:c>
      <x:c r="P549" s="46" t="str">
        <x:f>IF(ISBLANK('2012 HR 배정표'!T547)=TRUE,"-",IF(ISERROR((HLOOKUP($A$5,Prj_list!$O$6:$Z$7,2)*'2012 HR 배정표'!U547)/HLOOKUP($A$5,Prj_list!$O$6:$Z$7,2))=TRUE,"-",(HLOOKUP($A$5,Prj_list!$O$6:$Z$7,2)*'2012 HR 배정표'!U547)/HLOOKUP($A$5,Prj_list!$O$6:$Z$7,2)))</x:f>
        <x:v>-</x:v>
      </x:c>
      <x:c r="Q549" s="45" t="str">
        <x:f>IF(ISBLANK('2012 HR 배정표'!V547)=TRUE,"-",'2012 HR 배정표'!V547)</x:f>
        <x:v>-</x:v>
      </x:c>
      <x:c r="R549" s="46" t="str">
        <x:f>IF(ISBLANK('2012 HR 배정표'!V547)=TRUE,"-",IF(ISERROR((HLOOKUP($A$5,Prj_list!$O$6:$Z$7,2)*'2012 HR 배정표'!W547)/HLOOKUP($A$5,Prj_list!$O$6:$Z$7,2))=TRUE,"-",(HLOOKUP($A$5,Prj_list!$O$6:$Z$7,2)*'2012 HR 배정표'!W547)/HLOOKUP($A$5,Prj_list!$O$6:$Z$7,2)))</x:f>
        <x:v>-</x:v>
      </x:c>
      <x:c r="S549" s="45" t="str">
        <x:f>IF(ISBLANK('2012 HR 배정표'!X547)=TRUE,"-",'2012 HR 배정표'!X547)</x:f>
        <x:v>-</x:v>
      </x:c>
      <x:c r="T549" s="46" t="str">
        <x:f>IF(ISBLANK('2012 HR 배정표'!X547)=TRUE,"-",IF(ISERROR((HLOOKUP($A$5,Prj_list!$O$6:$Z$7,2)*'2012 HR 배정표'!Y547)/HLOOKUP($A$5,Prj_list!$O$6:$Z$7,2))=TRUE,"-",(HLOOKUP($A$5,Prj_list!$O$6:$Z$7,2)*'2012 HR 배정표'!Y547)/HLOOKUP($A$5,Prj_list!$O$6:$Z$7,2)))</x:f>
        <x:v>-</x:v>
      </x:c>
      <x:c r="U549" s="45" t="str">
        <x:f>IF(ISBLANK('2012 HR 배정표'!Z547)=TRUE,"-",'2012 HR 배정표'!Z547)</x:f>
        <x:v>-</x:v>
      </x:c>
      <x:c r="V549" s="46" t="str">
        <x:f>IF(ISBLANK('2012 HR 배정표'!Z547)=TRUE,"-",IF(ISERROR((HLOOKUP($A$5,Prj_list!$O$6:$Z$7,2)*'2012 HR 배정표'!AA547)/HLOOKUP($A$5,Prj_list!$O$6:$Z$7,2))=TRUE,"-",(HLOOKUP($A$5,Prj_list!$O$6:$Z$7,2)*'2012 HR 배정표'!AA547)/HLOOKUP($A$5,Prj_list!$O$6:$Z$7,2)))</x:f>
        <x:v>-</x:v>
      </x:c>
      <x:c r="W549" s="45" t="str">
        <x:f>IF(ISBLANK('2012 HR 배정표'!AB547)=TRUE,"-",'2012 HR 배정표'!AB547)</x:f>
        <x:v>-</x:v>
      </x:c>
      <x:c r="X549" s="46" t="str">
        <x:f>IF(ISBLANK('2012 HR 배정표'!AB547)=TRUE,"-",IF(ISERROR((HLOOKUP($A$5,Prj_list!$O$6:$Z$7,2)*'2012 HR 배정표'!AC547)/HLOOKUP($A$5,Prj_list!$O$6:$Z$7,2))=TRUE,"-",(HLOOKUP($A$5,Prj_list!$O$6:$Z$7,2)*'2012 HR 배정표'!AC547)/HLOOKUP($A$5,Prj_list!$O$6:$Z$7,2)))</x:f>
        <x:v>-</x:v>
      </x:c>
      <x:c r="Y549" s="45" t="str">
        <x:f>IF(ISBLANK('2012 HR 배정표'!AD547)=TRUE,"-",'2012 HR 배정표'!AD547)</x:f>
        <x:v>-</x:v>
      </x:c>
      <x:c r="Z549" s="46" t="str">
        <x:f>IF(ISBLANK('2012 HR 배정표'!AD547)=TRUE,"-",IF(ISERROR((HLOOKUP($A$5,Prj_list!$O$6:$Z$7,2)*'2012 HR 배정표'!AE547)/HLOOKUP($A$5,Prj_list!$O$6:$Z$7,2))=TRUE,"-",(HLOOKUP($A$5,Prj_list!$O$6:$Z$7,2)*'2012 HR 배정표'!AE547)/HLOOKUP($A$5,Prj_list!$O$6:$Z$7,2)))</x:f>
        <x:v>-</x:v>
      </x:c>
      <x:c r="AA549" s="45" t="str">
        <x:f>IF(ISBLANK('2012 HR 배정표'!AF547)=TRUE,"-",'2012 HR 배정표'!AF547)</x:f>
        <x:v>-</x:v>
      </x:c>
      <x:c r="AB549" s="46" t="str">
        <x:f>IF(ISBLANK('2012 HR 배정표'!AF547)=TRUE,"-",IF(ISERROR((HLOOKUP($A$5,Prj_list!$O$6:$Z$7,2)*'2012 HR 배정표'!AG547)/HLOOKUP($A$5,Prj_list!$O$6:$Z$7,2))=TRUE,"-",(HLOOKUP($A$5,Prj_list!$O$6:$Z$7,2)*'2012 HR 배정표'!AG547)/HLOOKUP($A$5,Prj_list!$O$6:$Z$7,2)))</x:f>
        <x:v>-</x:v>
      </x:c>
      <x:c r="AC549" s="45" t="str">
        <x:f>IF(ISBLANK('2012 HR 배정표'!AH547)=TRUE,"-",'2012 HR 배정표'!AH547)</x:f>
        <x:v>-</x:v>
      </x:c>
      <x:c r="AD549" s="46" t="str">
        <x:f>IF(ISBLANK('2012 HR 배정표'!AH547)=TRUE,"-",IF(ISERROR((HLOOKUP($A$5,Prj_list!$O$6:$Z$7,2)*'2012 HR 배정표'!AI547)/HLOOKUP($A$5,Prj_list!$O$6:$Z$7,2))=TRUE,"-",(HLOOKUP($A$5,Prj_list!$O$6:$Z$7,2)*'2012 HR 배정표'!AI547)/HLOOKUP($A$5,Prj_list!$O$6:$Z$7,2)))</x:f>
        <x:v>-</x:v>
      </x:c>
      <x:c r="AE549" s="45" t="str">
        <x:f>IF(ISBLANK('2012 HR 배정표'!AJ547)=TRUE,"-",'2012 HR 배정표'!AJ547)</x:f>
        <x:v>-</x:v>
      </x:c>
      <x:c r="AF549" s="46" t="str">
        <x:f>IF(ISBLANK('2012 HR 배정표'!AJ547)=TRUE,"-",IF(ISERROR((HLOOKUP($A$5,Prj_list!$O$6:$Z$7,2)*'2012 HR 배정표'!AK547)/HLOOKUP($A$5,Prj_list!$O$6:$Z$7,2))=TRUE,"-",(HLOOKUP($A$5,Prj_list!$O$6:$Z$7,2)*'2012 HR 배정표'!AK547)/HLOOKUP($A$5,Prj_list!$O$6:$Z$7,2)))</x:f>
        <x:v>-</x:v>
      </x:c>
      <x:c r="AG549" s="45" t="str">
        <x:f>IF(ISBLANK('2012 HR 배정표'!AL547)=TRUE,"-",'2012 HR 배정표'!AL547)</x:f>
        <x:v>-</x:v>
      </x:c>
      <x:c r="AH549" s="46" t="str">
        <x:f>IF(ISBLANK('2012 HR 배정표'!AL547)=TRUE,"-",IF(ISERROR((HLOOKUP($A$5,Prj_list!$O$6:$Z$7,2)*'2012 HR 배정표'!AM547)/HLOOKUP($A$5,Prj_list!$O$6:$Z$7,2))=TRUE,"-",(HLOOKUP($A$5,Prj_list!$O$6:$Z$7,2)*'2012 HR 배정표'!AM547)/HLOOKUP($A$5,Prj_list!$O$6:$Z$7,2)))</x:f>
        <x:v>-</x:v>
      </x:c>
      <x:c r="AI549" s="45" t="str">
        <x:f>IF(ISBLANK('2012 HR 배정표'!AN547)=TRUE,"-",'2012 HR 배정표'!AN547)</x:f>
        <x:v>-</x:v>
      </x:c>
      <x:c r="AJ549" s="46" t="str">
        <x:f>IF(ISBLANK('2012 HR 배정표'!AN547)=TRUE,"-",IF(ISERROR((HLOOKUP($A$5,Prj_list!$O$6:$Z$7,2)*'2012 HR 배정표'!AO547)/HLOOKUP($A$5,Prj_list!$O$6:$Z$7,2))=TRUE,"-",(HLOOKUP($A$5,Prj_list!$O$6:$Z$7,2)*'2012 HR 배정표'!AO547)/HLOOKUP($A$5,Prj_list!$O$6:$Z$7,2)))</x:f>
        <x:v>-</x:v>
      </x:c>
      <x:c r="AK549" s="45" t="str">
        <x:f>IF(ISBLANK('2012 HR 배정표'!AP547)=TRUE,"-",'2012 HR 배정표'!AP547)</x:f>
        <x:v>-</x:v>
      </x:c>
      <x:c r="AL549" s="46" t="str">
        <x:f>IF(ISBLANK('2012 HR 배정표'!AP547)=TRUE,"-",IF(ISERROR((HLOOKUP($A$5,Prj_list!$O$6:$Z$7,2)*'2012 HR 배정표'!AQ547)/HLOOKUP($A$5,Prj_list!$O$6:$Z$7,2))=TRUE,"-",(HLOOKUP($A$5,Prj_list!$O$6:$Z$7,2)*'2012 HR 배정표'!AQ547)/HLOOKUP($A$5,Prj_list!$O$6:$Z$7,2)))</x:f>
        <x:v>-</x:v>
      </x:c>
      <x:c r="AM549" s="45" t="str">
        <x:f>IF(ISBLANK('2012 HR 배정표'!AR547)=TRUE,"-",'2012 HR 배정표'!AR547)</x:f>
        <x:v>-</x:v>
      </x:c>
      <x:c r="AN549" s="46" t="str">
        <x:f>IF(ISBLANK('2012 HR 배정표'!AR547)=TRUE,"-",IF(ISERROR((HLOOKUP($A$5,Prj_list!$O$6:$Z$7,2)*'2012 HR 배정표'!AS547)/HLOOKUP($A$5,Prj_list!$O$6:$Z$7,2))=TRUE,"-",(HLOOKUP($A$5,Prj_list!$O$6:$Z$7,2)*'2012 HR 배정표'!AS547)/HLOOKUP($A$5,Prj_list!$O$6:$Z$7,2)))</x:f>
        <x:v>-</x:v>
      </x:c>
      <x:c r="AO549" s="45" t="str">
        <x:f>IF(ISBLANK('2012 HR 배정표'!AT547)=TRUE,"-",'2012 HR 배정표'!AT547)</x:f>
        <x:v>-</x:v>
      </x:c>
      <x:c r="AP549" s="46" t="str">
        <x:f>IF(ISBLANK('2012 HR 배정표'!AT547)=TRUE,"-",IF(ISERROR((HLOOKUP($A$5,Prj_list!$O$6:$Z$7,2)*'2012 HR 배정표'!AU547)/HLOOKUP($A$5,Prj_list!$O$6:$Z$7,2))=TRUE,"-",(HLOOKUP($A$5,Prj_list!$O$6:$Z$7,2)*'2012 HR 배정표'!AU547)/HLOOKUP($A$5,Prj_list!$O$6:$Z$7,2)))</x:f>
        <x:v>-</x:v>
      </x:c>
      <x:c r="AQ549" s="45" t="str">
        <x:f>IF(ISBLANK('2012 HR 배정표'!AV547)=TRUE,"-",'2012 HR 배정표'!AV547)</x:f>
        <x:v>-</x:v>
      </x:c>
      <x:c r="AR549" s="46" t="str">
        <x:f>IF(ISBLANK('2012 HR 배정표'!AV547)=TRUE,"-",IF(ISERROR((HLOOKUP($A$5,Prj_list!$O$6:$Z$7,2)*'2012 HR 배정표'!AW547)/HLOOKUP($A$5,Prj_list!$O$6:$Z$7,2))=TRUE,"-",(HLOOKUP($A$5,Prj_list!$O$6:$Z$7,2)*'2012 HR 배정표'!AW547)/HLOOKUP($A$5,Prj_list!$O$6:$Z$7,2)))</x:f>
        <x:v>-</x:v>
      </x:c>
      <x:c r="AS549" s="45" t="str">
        <x:f>IF(ISBLANK('2012 HR 배정표'!AX547)=TRUE,"-",'2012 HR 배정표'!AX547)</x:f>
        <x:v>-</x:v>
      </x:c>
      <x:c r="AT549" s="46" t="str">
        <x:f>IF(ISBLANK('2012 HR 배정표'!AX547)=TRUE,"-",IF(ISERROR((HLOOKUP($A$5,Prj_list!$O$6:$Z$7,2)*'2012 HR 배정표'!AY547)/HLOOKUP($A$5,Prj_list!$O$6:$Z$7,2))=TRUE,"-",(HLOOKUP($A$5,Prj_list!$O$6:$Z$7,2)*'2012 HR 배정표'!AY547)/HLOOKUP($A$5,Prj_list!$O$6:$Z$7,2)))</x:f>
        <x:v>-</x:v>
      </x:c>
      <x:c r="AU549" s="45" t="str">
        <x:f>IF(ISBLANK('2012 HR 배정표'!AZ547)=TRUE,"-",'2012 HR 배정표'!AZ547)</x:f>
        <x:v>-</x:v>
      </x:c>
      <x:c r="AV549" s="46" t="str">
        <x:f>IF(ISBLANK('2012 HR 배정표'!AZ547)=TRUE,"-",IF(ISERROR((HLOOKUP($A$5,Prj_list!$O$6:$Z$7,2)*'2012 HR 배정표'!BA547)/HLOOKUP($A$5,Prj_list!$O$6:$Z$7,2))=TRUE,"-",(HLOOKUP($A$5,Prj_list!$O$6:$Z$7,2)*'2012 HR 배정표'!BA547)/HLOOKUP($A$5,Prj_list!$O$6:$Z$7,2)))</x:f>
        <x:v>-</x:v>
      </x:c>
      <x:c r="AW549" s="34" t="str">
        <x:f t="shared" si="18"/>
        <x:v/>
      </x:c>
      <x:c r="AX549" s="41">
        <x:f t="shared" si="17"/>
        <x:v>0</x:v>
      </x:c>
    </x:row>
    <x:row r="550" spans="1:50">
      <x:c r="A550" s="45" t="str">
        <x:f>IF(ISBLANK('2012 HR 배정표'!F548)=TRUE,"-",'2012 HR 배정표'!F548)</x:f>
        <x:v>-</x:v>
      </x:c>
      <x:c r="B550" s="46" t="str">
        <x:f>IF(ISBLANK('2012 HR 배정표'!F548)=TRUE,"-",IF(ISERROR((HLOOKUP($A$5,Prj_list!$O$6:$Z$7,2)*'2012 HR 배정표'!G548)/HLOOKUP($A$5,Prj_list!$O$6:$Z$7,2))=TRUE,"-",(HLOOKUP($A$5,Prj_list!$O$6:$Z$7,2)*'2012 HR 배정표'!G548)/HLOOKUP($A$5,Prj_list!$O$6:$Z$7,2)))</x:f>
        <x:v>-</x:v>
      </x:c>
      <x:c r="C550" s="45" t="str">
        <x:f>IF(ISBLANK('2012 HR 배정표'!H548)=TRUE,"-",'2012 HR 배정표'!H548)</x:f>
        <x:v>-</x:v>
      </x:c>
      <x:c r="D550" s="46" t="str">
        <x:f>IF(ISBLANK('2012 HR 배정표'!H548)=TRUE,"-",IF(ISERROR((HLOOKUP($A$5,Prj_list!$O$6:$Z$7,2)*'2012 HR 배정표'!I548)/HLOOKUP($A$5,Prj_list!$O$6:$Z$7,2))=TRUE,"-",(HLOOKUP($A$5,Prj_list!$O$6:$Z$7,2)*'2012 HR 배정표'!I548)/HLOOKUP($A$5,Prj_list!$O$6:$Z$7,2)))</x:f>
        <x:v>-</x:v>
      </x:c>
      <x:c r="E550" s="45" t="str">
        <x:f>IF(ISBLANK('2012 HR 배정표'!J548)=TRUE,"-",'2012 HR 배정표'!J548)</x:f>
        <x:v>-</x:v>
      </x:c>
      <x:c r="F550" s="46" t="str">
        <x:f>IF(ISBLANK('2012 HR 배정표'!J548)=TRUE,"-",IF(ISERROR((HLOOKUP($A$5,Prj_list!$O$6:$Z$7,2)*'2012 HR 배정표'!K548)/HLOOKUP($A$5,Prj_list!$O$6:$Z$7,2))=TRUE,"-",(HLOOKUP($A$5,Prj_list!$O$6:$Z$7,2)*'2012 HR 배정표'!K548)/HLOOKUP($A$5,Prj_list!$O$6:$Z$7,2)))</x:f>
        <x:v>-</x:v>
      </x:c>
      <x:c r="G550" s="45" t="str">
        <x:f>IF(ISBLANK('2012 HR 배정표'!L548)=TRUE,"-",'2012 HR 배정표'!L548)</x:f>
        <x:v>-</x:v>
      </x:c>
      <x:c r="H550" s="46" t="str">
        <x:f>IF(ISBLANK('2012 HR 배정표'!L548)=TRUE,"-",IF(ISERROR((HLOOKUP($A$5,Prj_list!$O$6:$Z$7,2)*'2012 HR 배정표'!M548)/HLOOKUP($A$5,Prj_list!$O$6:$Z$7,2))=TRUE,"-",(HLOOKUP($A$5,Prj_list!$O$6:$Z$7,2)*'2012 HR 배정표'!M548)/HLOOKUP($A$5,Prj_list!$O$6:$Z$7,2)))</x:f>
        <x:v>-</x:v>
      </x:c>
      <x:c r="I550" s="45" t="str">
        <x:f>IF(ISBLANK('2012 HR 배정표'!N548)=TRUE,"-",'2012 HR 배정표'!N548)</x:f>
        <x:v>-</x:v>
      </x:c>
      <x:c r="J550" s="46" t="str">
        <x:f>IF(ISBLANK('2012 HR 배정표'!N548)=TRUE,"-",IF(ISERROR((HLOOKUP($A$5,Prj_list!$O$6:$Z$7,2)*'2012 HR 배정표'!O548)/HLOOKUP($A$5,Prj_list!$O$6:$Z$7,2))=TRUE,"-",(HLOOKUP($A$5,Prj_list!$O$6:$Z$7,2)*'2012 HR 배정표'!O548)/HLOOKUP($A$5,Prj_list!$O$6:$Z$7,2)))</x:f>
        <x:v>-</x:v>
      </x:c>
      <x:c r="K550" s="45" t="str">
        <x:f>IF(ISBLANK('2012 HR 배정표'!P548)=TRUE,"-",'2012 HR 배정표'!P548)</x:f>
        <x:v>-</x:v>
      </x:c>
      <x:c r="L550" s="46" t="str">
        <x:f>IF(ISBLANK('2012 HR 배정표'!P548)=TRUE,"-",IF(ISERROR((HLOOKUP($A$5,Prj_list!$O$6:$Z$7,2)*'2012 HR 배정표'!Q548)/HLOOKUP($A$5,Prj_list!$O$6:$Z$7,2))=TRUE,"-",(HLOOKUP($A$5,Prj_list!$O$6:$Z$7,2)*'2012 HR 배정표'!Q548)/HLOOKUP($A$5,Prj_list!$O$6:$Z$7,2)))</x:f>
        <x:v>-</x:v>
      </x:c>
      <x:c r="M550" s="45" t="str">
        <x:f>IF(ISBLANK('2012 HR 배정표'!R548)=TRUE,"-",'2012 HR 배정표'!R548)</x:f>
        <x:v>-</x:v>
      </x:c>
      <x:c r="N550" s="46" t="str">
        <x:f>IF(ISBLANK('2012 HR 배정표'!R548)=TRUE,"-",IF(ISERROR((HLOOKUP($A$5,Prj_list!$O$6:$Z$7,2)*'2012 HR 배정표'!S548)/HLOOKUP($A$5,Prj_list!$O$6:$Z$7,2))=TRUE,"-",(HLOOKUP($A$5,Prj_list!$O$6:$Z$7,2)*'2012 HR 배정표'!S548)/HLOOKUP($A$5,Prj_list!$O$6:$Z$7,2)))</x:f>
        <x:v>-</x:v>
      </x:c>
      <x:c r="O550" s="45" t="str">
        <x:f>IF(ISBLANK('2012 HR 배정표'!T548)=TRUE,"-",'2012 HR 배정표'!T548)</x:f>
        <x:v>-</x:v>
      </x:c>
      <x:c r="P550" s="46" t="str">
        <x:f>IF(ISBLANK('2012 HR 배정표'!T548)=TRUE,"-",IF(ISERROR((HLOOKUP($A$5,Prj_list!$O$6:$Z$7,2)*'2012 HR 배정표'!U548)/HLOOKUP($A$5,Prj_list!$O$6:$Z$7,2))=TRUE,"-",(HLOOKUP($A$5,Prj_list!$O$6:$Z$7,2)*'2012 HR 배정표'!U548)/HLOOKUP($A$5,Prj_list!$O$6:$Z$7,2)))</x:f>
        <x:v>-</x:v>
      </x:c>
      <x:c r="Q550" s="45" t="str">
        <x:f>IF(ISBLANK('2012 HR 배정표'!V548)=TRUE,"-",'2012 HR 배정표'!V548)</x:f>
        <x:v>-</x:v>
      </x:c>
      <x:c r="R550" s="46" t="str">
        <x:f>IF(ISBLANK('2012 HR 배정표'!V548)=TRUE,"-",IF(ISERROR((HLOOKUP($A$5,Prj_list!$O$6:$Z$7,2)*'2012 HR 배정표'!W548)/HLOOKUP($A$5,Prj_list!$O$6:$Z$7,2))=TRUE,"-",(HLOOKUP($A$5,Prj_list!$O$6:$Z$7,2)*'2012 HR 배정표'!W548)/HLOOKUP($A$5,Prj_list!$O$6:$Z$7,2)))</x:f>
        <x:v>-</x:v>
      </x:c>
      <x:c r="S550" s="45" t="str">
        <x:f>IF(ISBLANK('2012 HR 배정표'!X548)=TRUE,"-",'2012 HR 배정표'!X548)</x:f>
        <x:v>-</x:v>
      </x:c>
      <x:c r="T550" s="46" t="str">
        <x:f>IF(ISBLANK('2012 HR 배정표'!X548)=TRUE,"-",IF(ISERROR((HLOOKUP($A$5,Prj_list!$O$6:$Z$7,2)*'2012 HR 배정표'!Y548)/HLOOKUP($A$5,Prj_list!$O$6:$Z$7,2))=TRUE,"-",(HLOOKUP($A$5,Prj_list!$O$6:$Z$7,2)*'2012 HR 배정표'!Y548)/HLOOKUP($A$5,Prj_list!$O$6:$Z$7,2)))</x:f>
        <x:v>-</x:v>
      </x:c>
      <x:c r="U550" s="45" t="str">
        <x:f>IF(ISBLANK('2012 HR 배정표'!Z548)=TRUE,"-",'2012 HR 배정표'!Z548)</x:f>
        <x:v>-</x:v>
      </x:c>
      <x:c r="V550" s="46" t="str">
        <x:f>IF(ISBLANK('2012 HR 배정표'!Z548)=TRUE,"-",IF(ISERROR((HLOOKUP($A$5,Prj_list!$O$6:$Z$7,2)*'2012 HR 배정표'!AA548)/HLOOKUP($A$5,Prj_list!$O$6:$Z$7,2))=TRUE,"-",(HLOOKUP($A$5,Prj_list!$O$6:$Z$7,2)*'2012 HR 배정표'!AA548)/HLOOKUP($A$5,Prj_list!$O$6:$Z$7,2)))</x:f>
        <x:v>-</x:v>
      </x:c>
      <x:c r="W550" s="45" t="str">
        <x:f>IF(ISBLANK('2012 HR 배정표'!AB548)=TRUE,"-",'2012 HR 배정표'!AB548)</x:f>
        <x:v>-</x:v>
      </x:c>
      <x:c r="X550" s="46" t="str">
        <x:f>IF(ISBLANK('2012 HR 배정표'!AB548)=TRUE,"-",IF(ISERROR((HLOOKUP($A$5,Prj_list!$O$6:$Z$7,2)*'2012 HR 배정표'!AC548)/HLOOKUP($A$5,Prj_list!$O$6:$Z$7,2))=TRUE,"-",(HLOOKUP($A$5,Prj_list!$O$6:$Z$7,2)*'2012 HR 배정표'!AC548)/HLOOKUP($A$5,Prj_list!$O$6:$Z$7,2)))</x:f>
        <x:v>-</x:v>
      </x:c>
      <x:c r="Y550" s="45" t="str">
        <x:f>IF(ISBLANK('2012 HR 배정표'!AD548)=TRUE,"-",'2012 HR 배정표'!AD548)</x:f>
        <x:v>-</x:v>
      </x:c>
      <x:c r="Z550" s="46" t="str">
        <x:f>IF(ISBLANK('2012 HR 배정표'!AD548)=TRUE,"-",IF(ISERROR((HLOOKUP($A$5,Prj_list!$O$6:$Z$7,2)*'2012 HR 배정표'!AE548)/HLOOKUP($A$5,Prj_list!$O$6:$Z$7,2))=TRUE,"-",(HLOOKUP($A$5,Prj_list!$O$6:$Z$7,2)*'2012 HR 배정표'!AE548)/HLOOKUP($A$5,Prj_list!$O$6:$Z$7,2)))</x:f>
        <x:v>-</x:v>
      </x:c>
      <x:c r="AA550" s="45" t="str">
        <x:f>IF(ISBLANK('2012 HR 배정표'!AF548)=TRUE,"-",'2012 HR 배정표'!AF548)</x:f>
        <x:v>-</x:v>
      </x:c>
      <x:c r="AB550" s="46" t="str">
        <x:f>IF(ISBLANK('2012 HR 배정표'!AF548)=TRUE,"-",IF(ISERROR((HLOOKUP($A$5,Prj_list!$O$6:$Z$7,2)*'2012 HR 배정표'!AG548)/HLOOKUP($A$5,Prj_list!$O$6:$Z$7,2))=TRUE,"-",(HLOOKUP($A$5,Prj_list!$O$6:$Z$7,2)*'2012 HR 배정표'!AG548)/HLOOKUP($A$5,Prj_list!$O$6:$Z$7,2)))</x:f>
        <x:v>-</x:v>
      </x:c>
      <x:c r="AC550" s="45" t="str">
        <x:f>IF(ISBLANK('2012 HR 배정표'!AH548)=TRUE,"-",'2012 HR 배정표'!AH548)</x:f>
        <x:v>-</x:v>
      </x:c>
      <x:c r="AD550" s="46" t="str">
        <x:f>IF(ISBLANK('2012 HR 배정표'!AH548)=TRUE,"-",IF(ISERROR((HLOOKUP($A$5,Prj_list!$O$6:$Z$7,2)*'2012 HR 배정표'!AI548)/HLOOKUP($A$5,Prj_list!$O$6:$Z$7,2))=TRUE,"-",(HLOOKUP($A$5,Prj_list!$O$6:$Z$7,2)*'2012 HR 배정표'!AI548)/HLOOKUP($A$5,Prj_list!$O$6:$Z$7,2)))</x:f>
        <x:v>-</x:v>
      </x:c>
      <x:c r="AE550" s="45" t="str">
        <x:f>IF(ISBLANK('2012 HR 배정표'!AJ548)=TRUE,"-",'2012 HR 배정표'!AJ548)</x:f>
        <x:v>-</x:v>
      </x:c>
      <x:c r="AF550" s="46" t="str">
        <x:f>IF(ISBLANK('2012 HR 배정표'!AJ548)=TRUE,"-",IF(ISERROR((HLOOKUP($A$5,Prj_list!$O$6:$Z$7,2)*'2012 HR 배정표'!AK548)/HLOOKUP($A$5,Prj_list!$O$6:$Z$7,2))=TRUE,"-",(HLOOKUP($A$5,Prj_list!$O$6:$Z$7,2)*'2012 HR 배정표'!AK548)/HLOOKUP($A$5,Prj_list!$O$6:$Z$7,2)))</x:f>
        <x:v>-</x:v>
      </x:c>
      <x:c r="AG550" s="45" t="str">
        <x:f>IF(ISBLANK('2012 HR 배정표'!AL548)=TRUE,"-",'2012 HR 배정표'!AL548)</x:f>
        <x:v>-</x:v>
      </x:c>
      <x:c r="AH550" s="46" t="str">
        <x:f>IF(ISBLANK('2012 HR 배정표'!AL548)=TRUE,"-",IF(ISERROR((HLOOKUP($A$5,Prj_list!$O$6:$Z$7,2)*'2012 HR 배정표'!AM548)/HLOOKUP($A$5,Prj_list!$O$6:$Z$7,2))=TRUE,"-",(HLOOKUP($A$5,Prj_list!$O$6:$Z$7,2)*'2012 HR 배정표'!AM548)/HLOOKUP($A$5,Prj_list!$O$6:$Z$7,2)))</x:f>
        <x:v>-</x:v>
      </x:c>
      <x:c r="AI550" s="45" t="str">
        <x:f>IF(ISBLANK('2012 HR 배정표'!AN548)=TRUE,"-",'2012 HR 배정표'!AN548)</x:f>
        <x:v>-</x:v>
      </x:c>
      <x:c r="AJ550" s="46" t="str">
        <x:f>IF(ISBLANK('2012 HR 배정표'!AN548)=TRUE,"-",IF(ISERROR((HLOOKUP($A$5,Prj_list!$O$6:$Z$7,2)*'2012 HR 배정표'!AO548)/HLOOKUP($A$5,Prj_list!$O$6:$Z$7,2))=TRUE,"-",(HLOOKUP($A$5,Prj_list!$O$6:$Z$7,2)*'2012 HR 배정표'!AO548)/HLOOKUP($A$5,Prj_list!$O$6:$Z$7,2)))</x:f>
        <x:v>-</x:v>
      </x:c>
      <x:c r="AK550" s="45" t="str">
        <x:f>IF(ISBLANK('2012 HR 배정표'!AP548)=TRUE,"-",'2012 HR 배정표'!AP548)</x:f>
        <x:v>-</x:v>
      </x:c>
      <x:c r="AL550" s="46" t="str">
        <x:f>IF(ISBLANK('2012 HR 배정표'!AP548)=TRUE,"-",IF(ISERROR((HLOOKUP($A$5,Prj_list!$O$6:$Z$7,2)*'2012 HR 배정표'!AQ548)/HLOOKUP($A$5,Prj_list!$O$6:$Z$7,2))=TRUE,"-",(HLOOKUP($A$5,Prj_list!$O$6:$Z$7,2)*'2012 HR 배정표'!AQ548)/HLOOKUP($A$5,Prj_list!$O$6:$Z$7,2)))</x:f>
        <x:v>-</x:v>
      </x:c>
      <x:c r="AM550" s="45" t="str">
        <x:f>IF(ISBLANK('2012 HR 배정표'!AR548)=TRUE,"-",'2012 HR 배정표'!AR548)</x:f>
        <x:v>-</x:v>
      </x:c>
      <x:c r="AN550" s="46" t="str">
        <x:f>IF(ISBLANK('2012 HR 배정표'!AR548)=TRUE,"-",IF(ISERROR((HLOOKUP($A$5,Prj_list!$O$6:$Z$7,2)*'2012 HR 배정표'!AS548)/HLOOKUP($A$5,Prj_list!$O$6:$Z$7,2))=TRUE,"-",(HLOOKUP($A$5,Prj_list!$O$6:$Z$7,2)*'2012 HR 배정표'!AS548)/HLOOKUP($A$5,Prj_list!$O$6:$Z$7,2)))</x:f>
        <x:v>-</x:v>
      </x:c>
      <x:c r="AO550" s="45" t="str">
        <x:f>IF(ISBLANK('2012 HR 배정표'!AT548)=TRUE,"-",'2012 HR 배정표'!AT548)</x:f>
        <x:v>-</x:v>
      </x:c>
      <x:c r="AP550" s="46" t="str">
        <x:f>IF(ISBLANK('2012 HR 배정표'!AT548)=TRUE,"-",IF(ISERROR((HLOOKUP($A$5,Prj_list!$O$6:$Z$7,2)*'2012 HR 배정표'!AU548)/HLOOKUP($A$5,Prj_list!$O$6:$Z$7,2))=TRUE,"-",(HLOOKUP($A$5,Prj_list!$O$6:$Z$7,2)*'2012 HR 배정표'!AU548)/HLOOKUP($A$5,Prj_list!$O$6:$Z$7,2)))</x:f>
        <x:v>-</x:v>
      </x:c>
      <x:c r="AQ550" s="45" t="str">
        <x:f>IF(ISBLANK('2012 HR 배정표'!AV548)=TRUE,"-",'2012 HR 배정표'!AV548)</x:f>
        <x:v>-</x:v>
      </x:c>
      <x:c r="AR550" s="46" t="str">
        <x:f>IF(ISBLANK('2012 HR 배정표'!AV548)=TRUE,"-",IF(ISERROR((HLOOKUP($A$5,Prj_list!$O$6:$Z$7,2)*'2012 HR 배정표'!AW548)/HLOOKUP($A$5,Prj_list!$O$6:$Z$7,2))=TRUE,"-",(HLOOKUP($A$5,Prj_list!$O$6:$Z$7,2)*'2012 HR 배정표'!AW548)/HLOOKUP($A$5,Prj_list!$O$6:$Z$7,2)))</x:f>
        <x:v>-</x:v>
      </x:c>
      <x:c r="AS550" s="45" t="str">
        <x:f>IF(ISBLANK('2012 HR 배정표'!AX548)=TRUE,"-",'2012 HR 배정표'!AX548)</x:f>
        <x:v>-</x:v>
      </x:c>
      <x:c r="AT550" s="46" t="str">
        <x:f>IF(ISBLANK('2012 HR 배정표'!AX548)=TRUE,"-",IF(ISERROR((HLOOKUP($A$5,Prj_list!$O$6:$Z$7,2)*'2012 HR 배정표'!AY548)/HLOOKUP($A$5,Prj_list!$O$6:$Z$7,2))=TRUE,"-",(HLOOKUP($A$5,Prj_list!$O$6:$Z$7,2)*'2012 HR 배정표'!AY548)/HLOOKUP($A$5,Prj_list!$O$6:$Z$7,2)))</x:f>
        <x:v>-</x:v>
      </x:c>
      <x:c r="AU550" s="45" t="str">
        <x:f>IF(ISBLANK('2012 HR 배정표'!AZ548)=TRUE,"-",'2012 HR 배정표'!AZ548)</x:f>
        <x:v>-</x:v>
      </x:c>
      <x:c r="AV550" s="46" t="str">
        <x:f>IF(ISBLANK('2012 HR 배정표'!AZ548)=TRUE,"-",IF(ISERROR((HLOOKUP($A$5,Prj_list!$O$6:$Z$7,2)*'2012 HR 배정표'!BA548)/HLOOKUP($A$5,Prj_list!$O$6:$Z$7,2))=TRUE,"-",(HLOOKUP($A$5,Prj_list!$O$6:$Z$7,2)*'2012 HR 배정표'!BA548)/HLOOKUP($A$5,Prj_list!$O$6:$Z$7,2)))</x:f>
        <x:v>-</x:v>
      </x:c>
      <x:c r="AW550" s="34" t="str">
        <x:f t="shared" si="18"/>
        <x:v/>
      </x:c>
      <x:c r="AX550" s="41">
        <x:f t="shared" si="17"/>
        <x:v>0</x:v>
      </x:c>
    </x:row>
    <x:row r="551" spans="1:50">
      <x:c r="A551" s="45" t="str">
        <x:f>IF(ISBLANK('2012 HR 배정표'!F549)=TRUE,"-",'2012 HR 배정표'!F549)</x:f>
        <x:v>-</x:v>
      </x:c>
      <x:c r="B551" s="46" t="str">
        <x:f>IF(ISBLANK('2012 HR 배정표'!F549)=TRUE,"-",IF(ISERROR((HLOOKUP($A$5,Prj_list!$O$6:$Z$7,2)*'2012 HR 배정표'!G549)/HLOOKUP($A$5,Prj_list!$O$6:$Z$7,2))=TRUE,"-",(HLOOKUP($A$5,Prj_list!$O$6:$Z$7,2)*'2012 HR 배정표'!G549)/HLOOKUP($A$5,Prj_list!$O$6:$Z$7,2)))</x:f>
        <x:v>-</x:v>
      </x:c>
      <x:c r="C551" s="45" t="str">
        <x:f>IF(ISBLANK('2012 HR 배정표'!H549)=TRUE,"-",'2012 HR 배정표'!H549)</x:f>
        <x:v>-</x:v>
      </x:c>
      <x:c r="D551" s="46" t="str">
        <x:f>IF(ISBLANK('2012 HR 배정표'!H549)=TRUE,"-",IF(ISERROR((HLOOKUP($A$5,Prj_list!$O$6:$Z$7,2)*'2012 HR 배정표'!I549)/HLOOKUP($A$5,Prj_list!$O$6:$Z$7,2))=TRUE,"-",(HLOOKUP($A$5,Prj_list!$O$6:$Z$7,2)*'2012 HR 배정표'!I549)/HLOOKUP($A$5,Prj_list!$O$6:$Z$7,2)))</x:f>
        <x:v>-</x:v>
      </x:c>
      <x:c r="E551" s="45" t="str">
        <x:f>IF(ISBLANK('2012 HR 배정표'!J549)=TRUE,"-",'2012 HR 배정표'!J549)</x:f>
        <x:v>-</x:v>
      </x:c>
      <x:c r="F551" s="46" t="str">
        <x:f>IF(ISBLANK('2012 HR 배정표'!J549)=TRUE,"-",IF(ISERROR((HLOOKUP($A$5,Prj_list!$O$6:$Z$7,2)*'2012 HR 배정표'!K549)/HLOOKUP($A$5,Prj_list!$O$6:$Z$7,2))=TRUE,"-",(HLOOKUP($A$5,Prj_list!$O$6:$Z$7,2)*'2012 HR 배정표'!K549)/HLOOKUP($A$5,Prj_list!$O$6:$Z$7,2)))</x:f>
        <x:v>-</x:v>
      </x:c>
      <x:c r="G551" s="45" t="str">
        <x:f>IF(ISBLANK('2012 HR 배정표'!L549)=TRUE,"-",'2012 HR 배정표'!L549)</x:f>
        <x:v>-</x:v>
      </x:c>
      <x:c r="H551" s="46" t="str">
        <x:f>IF(ISBLANK('2012 HR 배정표'!L549)=TRUE,"-",IF(ISERROR((HLOOKUP($A$5,Prj_list!$O$6:$Z$7,2)*'2012 HR 배정표'!M549)/HLOOKUP($A$5,Prj_list!$O$6:$Z$7,2))=TRUE,"-",(HLOOKUP($A$5,Prj_list!$O$6:$Z$7,2)*'2012 HR 배정표'!M549)/HLOOKUP($A$5,Prj_list!$O$6:$Z$7,2)))</x:f>
        <x:v>-</x:v>
      </x:c>
      <x:c r="I551" s="45" t="str">
        <x:f>IF(ISBLANK('2012 HR 배정표'!N549)=TRUE,"-",'2012 HR 배정표'!N549)</x:f>
        <x:v>-</x:v>
      </x:c>
      <x:c r="J551" s="46" t="str">
        <x:f>IF(ISBLANK('2012 HR 배정표'!N549)=TRUE,"-",IF(ISERROR((HLOOKUP($A$5,Prj_list!$O$6:$Z$7,2)*'2012 HR 배정표'!O549)/HLOOKUP($A$5,Prj_list!$O$6:$Z$7,2))=TRUE,"-",(HLOOKUP($A$5,Prj_list!$O$6:$Z$7,2)*'2012 HR 배정표'!O549)/HLOOKUP($A$5,Prj_list!$O$6:$Z$7,2)))</x:f>
        <x:v>-</x:v>
      </x:c>
      <x:c r="K551" s="45" t="str">
        <x:f>IF(ISBLANK('2012 HR 배정표'!P549)=TRUE,"-",'2012 HR 배정표'!P549)</x:f>
        <x:v>-</x:v>
      </x:c>
      <x:c r="L551" s="46" t="str">
        <x:f>IF(ISBLANK('2012 HR 배정표'!P549)=TRUE,"-",IF(ISERROR((HLOOKUP($A$5,Prj_list!$O$6:$Z$7,2)*'2012 HR 배정표'!Q549)/HLOOKUP($A$5,Prj_list!$O$6:$Z$7,2))=TRUE,"-",(HLOOKUP($A$5,Prj_list!$O$6:$Z$7,2)*'2012 HR 배정표'!Q549)/HLOOKUP($A$5,Prj_list!$O$6:$Z$7,2)))</x:f>
        <x:v>-</x:v>
      </x:c>
      <x:c r="M551" s="45" t="str">
        <x:f>IF(ISBLANK('2012 HR 배정표'!R549)=TRUE,"-",'2012 HR 배정표'!R549)</x:f>
        <x:v>-</x:v>
      </x:c>
      <x:c r="N551" s="46" t="str">
        <x:f>IF(ISBLANK('2012 HR 배정표'!R549)=TRUE,"-",IF(ISERROR((HLOOKUP($A$5,Prj_list!$O$6:$Z$7,2)*'2012 HR 배정표'!S549)/HLOOKUP($A$5,Prj_list!$O$6:$Z$7,2))=TRUE,"-",(HLOOKUP($A$5,Prj_list!$O$6:$Z$7,2)*'2012 HR 배정표'!S549)/HLOOKUP($A$5,Prj_list!$O$6:$Z$7,2)))</x:f>
        <x:v>-</x:v>
      </x:c>
      <x:c r="O551" s="45" t="str">
        <x:f>IF(ISBLANK('2012 HR 배정표'!T549)=TRUE,"-",'2012 HR 배정표'!T549)</x:f>
        <x:v>-</x:v>
      </x:c>
      <x:c r="P551" s="46" t="str">
        <x:f>IF(ISBLANK('2012 HR 배정표'!T549)=TRUE,"-",IF(ISERROR((HLOOKUP($A$5,Prj_list!$O$6:$Z$7,2)*'2012 HR 배정표'!U549)/HLOOKUP($A$5,Prj_list!$O$6:$Z$7,2))=TRUE,"-",(HLOOKUP($A$5,Prj_list!$O$6:$Z$7,2)*'2012 HR 배정표'!U549)/HLOOKUP($A$5,Prj_list!$O$6:$Z$7,2)))</x:f>
        <x:v>-</x:v>
      </x:c>
      <x:c r="Q551" s="45" t="str">
        <x:f>IF(ISBLANK('2012 HR 배정표'!V549)=TRUE,"-",'2012 HR 배정표'!V549)</x:f>
        <x:v>-</x:v>
      </x:c>
      <x:c r="R551" s="46" t="str">
        <x:f>IF(ISBLANK('2012 HR 배정표'!V549)=TRUE,"-",IF(ISERROR((HLOOKUP($A$5,Prj_list!$O$6:$Z$7,2)*'2012 HR 배정표'!W549)/HLOOKUP($A$5,Prj_list!$O$6:$Z$7,2))=TRUE,"-",(HLOOKUP($A$5,Prj_list!$O$6:$Z$7,2)*'2012 HR 배정표'!W549)/HLOOKUP($A$5,Prj_list!$O$6:$Z$7,2)))</x:f>
        <x:v>-</x:v>
      </x:c>
      <x:c r="S551" s="45" t="str">
        <x:f>IF(ISBLANK('2012 HR 배정표'!X549)=TRUE,"-",'2012 HR 배정표'!X549)</x:f>
        <x:v>-</x:v>
      </x:c>
      <x:c r="T551" s="46" t="str">
        <x:f>IF(ISBLANK('2012 HR 배정표'!X549)=TRUE,"-",IF(ISERROR((HLOOKUP($A$5,Prj_list!$O$6:$Z$7,2)*'2012 HR 배정표'!Y549)/HLOOKUP($A$5,Prj_list!$O$6:$Z$7,2))=TRUE,"-",(HLOOKUP($A$5,Prj_list!$O$6:$Z$7,2)*'2012 HR 배정표'!Y549)/HLOOKUP($A$5,Prj_list!$O$6:$Z$7,2)))</x:f>
        <x:v>-</x:v>
      </x:c>
      <x:c r="U551" s="45" t="str">
        <x:f>IF(ISBLANK('2012 HR 배정표'!Z549)=TRUE,"-",'2012 HR 배정표'!Z549)</x:f>
        <x:v>-</x:v>
      </x:c>
      <x:c r="V551" s="46" t="str">
        <x:f>IF(ISBLANK('2012 HR 배정표'!Z549)=TRUE,"-",IF(ISERROR((HLOOKUP($A$5,Prj_list!$O$6:$Z$7,2)*'2012 HR 배정표'!AA549)/HLOOKUP($A$5,Prj_list!$O$6:$Z$7,2))=TRUE,"-",(HLOOKUP($A$5,Prj_list!$O$6:$Z$7,2)*'2012 HR 배정표'!AA549)/HLOOKUP($A$5,Prj_list!$O$6:$Z$7,2)))</x:f>
        <x:v>-</x:v>
      </x:c>
      <x:c r="W551" s="45" t="str">
        <x:f>IF(ISBLANK('2012 HR 배정표'!AB549)=TRUE,"-",'2012 HR 배정표'!AB549)</x:f>
        <x:v>-</x:v>
      </x:c>
      <x:c r="X551" s="46" t="str">
        <x:f>IF(ISBLANK('2012 HR 배정표'!AB549)=TRUE,"-",IF(ISERROR((HLOOKUP($A$5,Prj_list!$O$6:$Z$7,2)*'2012 HR 배정표'!AC549)/HLOOKUP($A$5,Prj_list!$O$6:$Z$7,2))=TRUE,"-",(HLOOKUP($A$5,Prj_list!$O$6:$Z$7,2)*'2012 HR 배정표'!AC549)/HLOOKUP($A$5,Prj_list!$O$6:$Z$7,2)))</x:f>
        <x:v>-</x:v>
      </x:c>
      <x:c r="Y551" s="45" t="str">
        <x:f>IF(ISBLANK('2012 HR 배정표'!AD549)=TRUE,"-",'2012 HR 배정표'!AD549)</x:f>
        <x:v>-</x:v>
      </x:c>
      <x:c r="Z551" s="46" t="str">
        <x:f>IF(ISBLANK('2012 HR 배정표'!AD549)=TRUE,"-",IF(ISERROR((HLOOKUP($A$5,Prj_list!$O$6:$Z$7,2)*'2012 HR 배정표'!AE549)/HLOOKUP($A$5,Prj_list!$O$6:$Z$7,2))=TRUE,"-",(HLOOKUP($A$5,Prj_list!$O$6:$Z$7,2)*'2012 HR 배정표'!AE549)/HLOOKUP($A$5,Prj_list!$O$6:$Z$7,2)))</x:f>
        <x:v>-</x:v>
      </x:c>
      <x:c r="AA551" s="45" t="str">
        <x:f>IF(ISBLANK('2012 HR 배정표'!AF549)=TRUE,"-",'2012 HR 배정표'!AF549)</x:f>
        <x:v>-</x:v>
      </x:c>
      <x:c r="AB551" s="46" t="str">
        <x:f>IF(ISBLANK('2012 HR 배정표'!AF549)=TRUE,"-",IF(ISERROR((HLOOKUP($A$5,Prj_list!$O$6:$Z$7,2)*'2012 HR 배정표'!AG549)/HLOOKUP($A$5,Prj_list!$O$6:$Z$7,2))=TRUE,"-",(HLOOKUP($A$5,Prj_list!$O$6:$Z$7,2)*'2012 HR 배정표'!AG549)/HLOOKUP($A$5,Prj_list!$O$6:$Z$7,2)))</x:f>
        <x:v>-</x:v>
      </x:c>
      <x:c r="AC551" s="45" t="str">
        <x:f>IF(ISBLANK('2012 HR 배정표'!AH549)=TRUE,"-",'2012 HR 배정표'!AH549)</x:f>
        <x:v>-</x:v>
      </x:c>
      <x:c r="AD551" s="46" t="str">
        <x:f>IF(ISBLANK('2012 HR 배정표'!AH549)=TRUE,"-",IF(ISERROR((HLOOKUP($A$5,Prj_list!$O$6:$Z$7,2)*'2012 HR 배정표'!AI549)/HLOOKUP($A$5,Prj_list!$O$6:$Z$7,2))=TRUE,"-",(HLOOKUP($A$5,Prj_list!$O$6:$Z$7,2)*'2012 HR 배정표'!AI549)/HLOOKUP($A$5,Prj_list!$O$6:$Z$7,2)))</x:f>
        <x:v>-</x:v>
      </x:c>
      <x:c r="AE551" s="45" t="str">
        <x:f>IF(ISBLANK('2012 HR 배정표'!AJ549)=TRUE,"-",'2012 HR 배정표'!AJ549)</x:f>
        <x:v>-</x:v>
      </x:c>
      <x:c r="AF551" s="46" t="str">
        <x:f>IF(ISBLANK('2012 HR 배정표'!AJ549)=TRUE,"-",IF(ISERROR((HLOOKUP($A$5,Prj_list!$O$6:$Z$7,2)*'2012 HR 배정표'!AK549)/HLOOKUP($A$5,Prj_list!$O$6:$Z$7,2))=TRUE,"-",(HLOOKUP($A$5,Prj_list!$O$6:$Z$7,2)*'2012 HR 배정표'!AK549)/HLOOKUP($A$5,Prj_list!$O$6:$Z$7,2)))</x:f>
        <x:v>-</x:v>
      </x:c>
      <x:c r="AG551" s="45" t="str">
        <x:f>IF(ISBLANK('2012 HR 배정표'!AL549)=TRUE,"-",'2012 HR 배정표'!AL549)</x:f>
        <x:v>-</x:v>
      </x:c>
      <x:c r="AH551" s="46" t="str">
        <x:f>IF(ISBLANK('2012 HR 배정표'!AL549)=TRUE,"-",IF(ISERROR((HLOOKUP($A$5,Prj_list!$O$6:$Z$7,2)*'2012 HR 배정표'!AM549)/HLOOKUP($A$5,Prj_list!$O$6:$Z$7,2))=TRUE,"-",(HLOOKUP($A$5,Prj_list!$O$6:$Z$7,2)*'2012 HR 배정표'!AM549)/HLOOKUP($A$5,Prj_list!$O$6:$Z$7,2)))</x:f>
        <x:v>-</x:v>
      </x:c>
      <x:c r="AI551" s="45" t="str">
        <x:f>IF(ISBLANK('2012 HR 배정표'!AN549)=TRUE,"-",'2012 HR 배정표'!AN549)</x:f>
        <x:v>-</x:v>
      </x:c>
      <x:c r="AJ551" s="46" t="str">
        <x:f>IF(ISBLANK('2012 HR 배정표'!AN549)=TRUE,"-",IF(ISERROR((HLOOKUP($A$5,Prj_list!$O$6:$Z$7,2)*'2012 HR 배정표'!AO549)/HLOOKUP($A$5,Prj_list!$O$6:$Z$7,2))=TRUE,"-",(HLOOKUP($A$5,Prj_list!$O$6:$Z$7,2)*'2012 HR 배정표'!AO549)/HLOOKUP($A$5,Prj_list!$O$6:$Z$7,2)))</x:f>
        <x:v>-</x:v>
      </x:c>
      <x:c r="AK551" s="45" t="str">
        <x:f>IF(ISBLANK('2012 HR 배정표'!AP549)=TRUE,"-",'2012 HR 배정표'!AP549)</x:f>
        <x:v>-</x:v>
      </x:c>
      <x:c r="AL551" s="46" t="str">
        <x:f>IF(ISBLANK('2012 HR 배정표'!AP549)=TRUE,"-",IF(ISERROR((HLOOKUP($A$5,Prj_list!$O$6:$Z$7,2)*'2012 HR 배정표'!AQ549)/HLOOKUP($A$5,Prj_list!$O$6:$Z$7,2))=TRUE,"-",(HLOOKUP($A$5,Prj_list!$O$6:$Z$7,2)*'2012 HR 배정표'!AQ549)/HLOOKUP($A$5,Prj_list!$O$6:$Z$7,2)))</x:f>
        <x:v>-</x:v>
      </x:c>
      <x:c r="AM551" s="45" t="str">
        <x:f>IF(ISBLANK('2012 HR 배정표'!AR549)=TRUE,"-",'2012 HR 배정표'!AR549)</x:f>
        <x:v>-</x:v>
      </x:c>
      <x:c r="AN551" s="46" t="str">
        <x:f>IF(ISBLANK('2012 HR 배정표'!AR549)=TRUE,"-",IF(ISERROR((HLOOKUP($A$5,Prj_list!$O$6:$Z$7,2)*'2012 HR 배정표'!AS549)/HLOOKUP($A$5,Prj_list!$O$6:$Z$7,2))=TRUE,"-",(HLOOKUP($A$5,Prj_list!$O$6:$Z$7,2)*'2012 HR 배정표'!AS549)/HLOOKUP($A$5,Prj_list!$O$6:$Z$7,2)))</x:f>
        <x:v>-</x:v>
      </x:c>
      <x:c r="AO551" s="45" t="str">
        <x:f>IF(ISBLANK('2012 HR 배정표'!AT549)=TRUE,"-",'2012 HR 배정표'!AT549)</x:f>
        <x:v>-</x:v>
      </x:c>
      <x:c r="AP551" s="46" t="str">
        <x:f>IF(ISBLANK('2012 HR 배정표'!AT549)=TRUE,"-",IF(ISERROR((HLOOKUP($A$5,Prj_list!$O$6:$Z$7,2)*'2012 HR 배정표'!AU549)/HLOOKUP($A$5,Prj_list!$O$6:$Z$7,2))=TRUE,"-",(HLOOKUP($A$5,Prj_list!$O$6:$Z$7,2)*'2012 HR 배정표'!AU549)/HLOOKUP($A$5,Prj_list!$O$6:$Z$7,2)))</x:f>
        <x:v>-</x:v>
      </x:c>
      <x:c r="AQ551" s="45" t="str">
        <x:f>IF(ISBLANK('2012 HR 배정표'!AV549)=TRUE,"-",'2012 HR 배정표'!AV549)</x:f>
        <x:v>-</x:v>
      </x:c>
      <x:c r="AR551" s="46" t="str">
        <x:f>IF(ISBLANK('2012 HR 배정표'!AV549)=TRUE,"-",IF(ISERROR((HLOOKUP($A$5,Prj_list!$O$6:$Z$7,2)*'2012 HR 배정표'!AW549)/HLOOKUP($A$5,Prj_list!$O$6:$Z$7,2))=TRUE,"-",(HLOOKUP($A$5,Prj_list!$O$6:$Z$7,2)*'2012 HR 배정표'!AW549)/HLOOKUP($A$5,Prj_list!$O$6:$Z$7,2)))</x:f>
        <x:v>-</x:v>
      </x:c>
      <x:c r="AS551" s="45" t="str">
        <x:f>IF(ISBLANK('2012 HR 배정표'!AX549)=TRUE,"-",'2012 HR 배정표'!AX549)</x:f>
        <x:v>-</x:v>
      </x:c>
      <x:c r="AT551" s="46" t="str">
        <x:f>IF(ISBLANK('2012 HR 배정표'!AX549)=TRUE,"-",IF(ISERROR((HLOOKUP($A$5,Prj_list!$O$6:$Z$7,2)*'2012 HR 배정표'!AY549)/HLOOKUP($A$5,Prj_list!$O$6:$Z$7,2))=TRUE,"-",(HLOOKUP($A$5,Prj_list!$O$6:$Z$7,2)*'2012 HR 배정표'!AY549)/HLOOKUP($A$5,Prj_list!$O$6:$Z$7,2)))</x:f>
        <x:v>-</x:v>
      </x:c>
      <x:c r="AU551" s="45" t="str">
        <x:f>IF(ISBLANK('2012 HR 배정표'!AZ549)=TRUE,"-",'2012 HR 배정표'!AZ549)</x:f>
        <x:v>-</x:v>
      </x:c>
      <x:c r="AV551" s="46" t="str">
        <x:f>IF(ISBLANK('2012 HR 배정표'!AZ549)=TRUE,"-",IF(ISERROR((HLOOKUP($A$5,Prj_list!$O$6:$Z$7,2)*'2012 HR 배정표'!BA549)/HLOOKUP($A$5,Prj_list!$O$6:$Z$7,2))=TRUE,"-",(HLOOKUP($A$5,Prj_list!$O$6:$Z$7,2)*'2012 HR 배정표'!BA549)/HLOOKUP($A$5,Prj_list!$O$6:$Z$7,2)))</x:f>
        <x:v>-</x:v>
      </x:c>
      <x:c r="AW551" s="34" t="str">
        <x:f t="shared" si="18"/>
        <x:v/>
      </x:c>
      <x:c r="AX551" s="41">
        <x:f t="shared" si="17"/>
        <x:v>0</x:v>
      </x:c>
    </x:row>
    <x:row r="552" spans="1:50">
      <x:c r="A552" s="45" t="str">
        <x:f>IF(ISBLANK('2012 HR 배정표'!F550)=TRUE,"-",'2012 HR 배정표'!F550)</x:f>
        <x:v>-</x:v>
      </x:c>
      <x:c r="B552" s="46" t="str">
        <x:f>IF(ISBLANK('2012 HR 배정표'!F550)=TRUE,"-",IF(ISERROR((HLOOKUP($A$5,Prj_list!$O$6:$Z$7,2)*'2012 HR 배정표'!G550)/HLOOKUP($A$5,Prj_list!$O$6:$Z$7,2))=TRUE,"-",(HLOOKUP($A$5,Prj_list!$O$6:$Z$7,2)*'2012 HR 배정표'!G550)/HLOOKUP($A$5,Prj_list!$O$6:$Z$7,2)))</x:f>
        <x:v>-</x:v>
      </x:c>
      <x:c r="C552" s="45" t="str">
        <x:f>IF(ISBLANK('2012 HR 배정표'!H550)=TRUE,"-",'2012 HR 배정표'!H550)</x:f>
        <x:v>-</x:v>
      </x:c>
      <x:c r="D552" s="46" t="str">
        <x:f>IF(ISBLANK('2012 HR 배정표'!H550)=TRUE,"-",IF(ISERROR((HLOOKUP($A$5,Prj_list!$O$6:$Z$7,2)*'2012 HR 배정표'!I550)/HLOOKUP($A$5,Prj_list!$O$6:$Z$7,2))=TRUE,"-",(HLOOKUP($A$5,Prj_list!$O$6:$Z$7,2)*'2012 HR 배정표'!I550)/HLOOKUP($A$5,Prj_list!$O$6:$Z$7,2)))</x:f>
        <x:v>-</x:v>
      </x:c>
      <x:c r="E552" s="45" t="str">
        <x:f>IF(ISBLANK('2012 HR 배정표'!J550)=TRUE,"-",'2012 HR 배정표'!J550)</x:f>
        <x:v>-</x:v>
      </x:c>
      <x:c r="F552" s="46" t="str">
        <x:f>IF(ISBLANK('2012 HR 배정표'!J550)=TRUE,"-",IF(ISERROR((HLOOKUP($A$5,Prj_list!$O$6:$Z$7,2)*'2012 HR 배정표'!K550)/HLOOKUP($A$5,Prj_list!$O$6:$Z$7,2))=TRUE,"-",(HLOOKUP($A$5,Prj_list!$O$6:$Z$7,2)*'2012 HR 배정표'!K550)/HLOOKUP($A$5,Prj_list!$O$6:$Z$7,2)))</x:f>
        <x:v>-</x:v>
      </x:c>
      <x:c r="G552" s="45" t="str">
        <x:f>IF(ISBLANK('2012 HR 배정표'!L550)=TRUE,"-",'2012 HR 배정표'!L550)</x:f>
        <x:v>-</x:v>
      </x:c>
      <x:c r="H552" s="46" t="str">
        <x:f>IF(ISBLANK('2012 HR 배정표'!L550)=TRUE,"-",IF(ISERROR((HLOOKUP($A$5,Prj_list!$O$6:$Z$7,2)*'2012 HR 배정표'!M550)/HLOOKUP($A$5,Prj_list!$O$6:$Z$7,2))=TRUE,"-",(HLOOKUP($A$5,Prj_list!$O$6:$Z$7,2)*'2012 HR 배정표'!M550)/HLOOKUP($A$5,Prj_list!$O$6:$Z$7,2)))</x:f>
        <x:v>-</x:v>
      </x:c>
      <x:c r="I552" s="45" t="str">
        <x:f>IF(ISBLANK('2012 HR 배정표'!N550)=TRUE,"-",'2012 HR 배정표'!N550)</x:f>
        <x:v>-</x:v>
      </x:c>
      <x:c r="J552" s="46" t="str">
        <x:f>IF(ISBLANK('2012 HR 배정표'!N550)=TRUE,"-",IF(ISERROR((HLOOKUP($A$5,Prj_list!$O$6:$Z$7,2)*'2012 HR 배정표'!O550)/HLOOKUP($A$5,Prj_list!$O$6:$Z$7,2))=TRUE,"-",(HLOOKUP($A$5,Prj_list!$O$6:$Z$7,2)*'2012 HR 배정표'!O550)/HLOOKUP($A$5,Prj_list!$O$6:$Z$7,2)))</x:f>
        <x:v>-</x:v>
      </x:c>
      <x:c r="K552" s="45" t="str">
        <x:f>IF(ISBLANK('2012 HR 배정표'!P550)=TRUE,"-",'2012 HR 배정표'!P550)</x:f>
        <x:v>-</x:v>
      </x:c>
      <x:c r="L552" s="46" t="str">
        <x:f>IF(ISBLANK('2012 HR 배정표'!P550)=TRUE,"-",IF(ISERROR((HLOOKUP($A$5,Prj_list!$O$6:$Z$7,2)*'2012 HR 배정표'!Q550)/HLOOKUP($A$5,Prj_list!$O$6:$Z$7,2))=TRUE,"-",(HLOOKUP($A$5,Prj_list!$O$6:$Z$7,2)*'2012 HR 배정표'!Q550)/HLOOKUP($A$5,Prj_list!$O$6:$Z$7,2)))</x:f>
        <x:v>-</x:v>
      </x:c>
      <x:c r="M552" s="45" t="str">
        <x:f>IF(ISBLANK('2012 HR 배정표'!R550)=TRUE,"-",'2012 HR 배정표'!R550)</x:f>
        <x:v>-</x:v>
      </x:c>
      <x:c r="N552" s="46" t="str">
        <x:f>IF(ISBLANK('2012 HR 배정표'!R550)=TRUE,"-",IF(ISERROR((HLOOKUP($A$5,Prj_list!$O$6:$Z$7,2)*'2012 HR 배정표'!S550)/HLOOKUP($A$5,Prj_list!$O$6:$Z$7,2))=TRUE,"-",(HLOOKUP($A$5,Prj_list!$O$6:$Z$7,2)*'2012 HR 배정표'!S550)/HLOOKUP($A$5,Prj_list!$O$6:$Z$7,2)))</x:f>
        <x:v>-</x:v>
      </x:c>
      <x:c r="O552" s="45" t="str">
        <x:f>IF(ISBLANK('2012 HR 배정표'!T550)=TRUE,"-",'2012 HR 배정표'!T550)</x:f>
        <x:v>-</x:v>
      </x:c>
      <x:c r="P552" s="46" t="str">
        <x:f>IF(ISBLANK('2012 HR 배정표'!T550)=TRUE,"-",IF(ISERROR((HLOOKUP($A$5,Prj_list!$O$6:$Z$7,2)*'2012 HR 배정표'!U550)/HLOOKUP($A$5,Prj_list!$O$6:$Z$7,2))=TRUE,"-",(HLOOKUP($A$5,Prj_list!$O$6:$Z$7,2)*'2012 HR 배정표'!U550)/HLOOKUP($A$5,Prj_list!$O$6:$Z$7,2)))</x:f>
        <x:v>-</x:v>
      </x:c>
      <x:c r="Q552" s="45" t="str">
        <x:f>IF(ISBLANK('2012 HR 배정표'!V550)=TRUE,"-",'2012 HR 배정표'!V550)</x:f>
        <x:v>-</x:v>
      </x:c>
      <x:c r="R552" s="46" t="str">
        <x:f>IF(ISBLANK('2012 HR 배정표'!V550)=TRUE,"-",IF(ISERROR((HLOOKUP($A$5,Prj_list!$O$6:$Z$7,2)*'2012 HR 배정표'!W550)/HLOOKUP($A$5,Prj_list!$O$6:$Z$7,2))=TRUE,"-",(HLOOKUP($A$5,Prj_list!$O$6:$Z$7,2)*'2012 HR 배정표'!W550)/HLOOKUP($A$5,Prj_list!$O$6:$Z$7,2)))</x:f>
        <x:v>-</x:v>
      </x:c>
      <x:c r="S552" s="45" t="str">
        <x:f>IF(ISBLANK('2012 HR 배정표'!X550)=TRUE,"-",'2012 HR 배정표'!X550)</x:f>
        <x:v>-</x:v>
      </x:c>
      <x:c r="T552" s="46" t="str">
        <x:f>IF(ISBLANK('2012 HR 배정표'!X550)=TRUE,"-",IF(ISERROR((HLOOKUP($A$5,Prj_list!$O$6:$Z$7,2)*'2012 HR 배정표'!Y550)/HLOOKUP($A$5,Prj_list!$O$6:$Z$7,2))=TRUE,"-",(HLOOKUP($A$5,Prj_list!$O$6:$Z$7,2)*'2012 HR 배정표'!Y550)/HLOOKUP($A$5,Prj_list!$O$6:$Z$7,2)))</x:f>
        <x:v>-</x:v>
      </x:c>
      <x:c r="U552" s="45" t="str">
        <x:f>IF(ISBLANK('2012 HR 배정표'!Z550)=TRUE,"-",'2012 HR 배정표'!Z550)</x:f>
        <x:v>-</x:v>
      </x:c>
      <x:c r="V552" s="46" t="str">
        <x:f>IF(ISBLANK('2012 HR 배정표'!Z550)=TRUE,"-",IF(ISERROR((HLOOKUP($A$5,Prj_list!$O$6:$Z$7,2)*'2012 HR 배정표'!AA550)/HLOOKUP($A$5,Prj_list!$O$6:$Z$7,2))=TRUE,"-",(HLOOKUP($A$5,Prj_list!$O$6:$Z$7,2)*'2012 HR 배정표'!AA550)/HLOOKUP($A$5,Prj_list!$O$6:$Z$7,2)))</x:f>
        <x:v>-</x:v>
      </x:c>
      <x:c r="W552" s="45" t="str">
        <x:f>IF(ISBLANK('2012 HR 배정표'!AB550)=TRUE,"-",'2012 HR 배정표'!AB550)</x:f>
        <x:v>-</x:v>
      </x:c>
      <x:c r="X552" s="46" t="str">
        <x:f>IF(ISBLANK('2012 HR 배정표'!AB550)=TRUE,"-",IF(ISERROR((HLOOKUP($A$5,Prj_list!$O$6:$Z$7,2)*'2012 HR 배정표'!AC550)/HLOOKUP($A$5,Prj_list!$O$6:$Z$7,2))=TRUE,"-",(HLOOKUP($A$5,Prj_list!$O$6:$Z$7,2)*'2012 HR 배정표'!AC550)/HLOOKUP($A$5,Prj_list!$O$6:$Z$7,2)))</x:f>
        <x:v>-</x:v>
      </x:c>
      <x:c r="Y552" s="45" t="str">
        <x:f>IF(ISBLANK('2012 HR 배정표'!AD550)=TRUE,"-",'2012 HR 배정표'!AD550)</x:f>
        <x:v>-</x:v>
      </x:c>
      <x:c r="Z552" s="46" t="str">
        <x:f>IF(ISBLANK('2012 HR 배정표'!AD550)=TRUE,"-",IF(ISERROR((HLOOKUP($A$5,Prj_list!$O$6:$Z$7,2)*'2012 HR 배정표'!AE550)/HLOOKUP($A$5,Prj_list!$O$6:$Z$7,2))=TRUE,"-",(HLOOKUP($A$5,Prj_list!$O$6:$Z$7,2)*'2012 HR 배정표'!AE550)/HLOOKUP($A$5,Prj_list!$O$6:$Z$7,2)))</x:f>
        <x:v>-</x:v>
      </x:c>
      <x:c r="AA552" s="45" t="str">
        <x:f>IF(ISBLANK('2012 HR 배정표'!AF550)=TRUE,"-",'2012 HR 배정표'!AF550)</x:f>
        <x:v>-</x:v>
      </x:c>
      <x:c r="AB552" s="46" t="str">
        <x:f>IF(ISBLANK('2012 HR 배정표'!AF550)=TRUE,"-",IF(ISERROR((HLOOKUP($A$5,Prj_list!$O$6:$Z$7,2)*'2012 HR 배정표'!AG550)/HLOOKUP($A$5,Prj_list!$O$6:$Z$7,2))=TRUE,"-",(HLOOKUP($A$5,Prj_list!$O$6:$Z$7,2)*'2012 HR 배정표'!AG550)/HLOOKUP($A$5,Prj_list!$O$6:$Z$7,2)))</x:f>
        <x:v>-</x:v>
      </x:c>
      <x:c r="AC552" s="45" t="str">
        <x:f>IF(ISBLANK('2012 HR 배정표'!AH550)=TRUE,"-",'2012 HR 배정표'!AH550)</x:f>
        <x:v>-</x:v>
      </x:c>
      <x:c r="AD552" s="46" t="str">
        <x:f>IF(ISBLANK('2012 HR 배정표'!AH550)=TRUE,"-",IF(ISERROR((HLOOKUP($A$5,Prj_list!$O$6:$Z$7,2)*'2012 HR 배정표'!AI550)/HLOOKUP($A$5,Prj_list!$O$6:$Z$7,2))=TRUE,"-",(HLOOKUP($A$5,Prj_list!$O$6:$Z$7,2)*'2012 HR 배정표'!AI550)/HLOOKUP($A$5,Prj_list!$O$6:$Z$7,2)))</x:f>
        <x:v>-</x:v>
      </x:c>
      <x:c r="AE552" s="45" t="str">
        <x:f>IF(ISBLANK('2012 HR 배정표'!AJ550)=TRUE,"-",'2012 HR 배정표'!AJ550)</x:f>
        <x:v>-</x:v>
      </x:c>
      <x:c r="AF552" s="46" t="str">
        <x:f>IF(ISBLANK('2012 HR 배정표'!AJ550)=TRUE,"-",IF(ISERROR((HLOOKUP($A$5,Prj_list!$O$6:$Z$7,2)*'2012 HR 배정표'!AK550)/HLOOKUP($A$5,Prj_list!$O$6:$Z$7,2))=TRUE,"-",(HLOOKUP($A$5,Prj_list!$O$6:$Z$7,2)*'2012 HR 배정표'!AK550)/HLOOKUP($A$5,Prj_list!$O$6:$Z$7,2)))</x:f>
        <x:v>-</x:v>
      </x:c>
      <x:c r="AG552" s="45" t="str">
        <x:f>IF(ISBLANK('2012 HR 배정표'!AL550)=TRUE,"-",'2012 HR 배정표'!AL550)</x:f>
        <x:v>-</x:v>
      </x:c>
      <x:c r="AH552" s="46" t="str">
        <x:f>IF(ISBLANK('2012 HR 배정표'!AL550)=TRUE,"-",IF(ISERROR((HLOOKUP($A$5,Prj_list!$O$6:$Z$7,2)*'2012 HR 배정표'!AM550)/HLOOKUP($A$5,Prj_list!$O$6:$Z$7,2))=TRUE,"-",(HLOOKUP($A$5,Prj_list!$O$6:$Z$7,2)*'2012 HR 배정표'!AM550)/HLOOKUP($A$5,Prj_list!$O$6:$Z$7,2)))</x:f>
        <x:v>-</x:v>
      </x:c>
      <x:c r="AI552" s="45" t="str">
        <x:f>IF(ISBLANK('2012 HR 배정표'!AN550)=TRUE,"-",'2012 HR 배정표'!AN550)</x:f>
        <x:v>-</x:v>
      </x:c>
      <x:c r="AJ552" s="46" t="str">
        <x:f>IF(ISBLANK('2012 HR 배정표'!AN550)=TRUE,"-",IF(ISERROR((HLOOKUP($A$5,Prj_list!$O$6:$Z$7,2)*'2012 HR 배정표'!AO550)/HLOOKUP($A$5,Prj_list!$O$6:$Z$7,2))=TRUE,"-",(HLOOKUP($A$5,Prj_list!$O$6:$Z$7,2)*'2012 HR 배정표'!AO550)/HLOOKUP($A$5,Prj_list!$O$6:$Z$7,2)))</x:f>
        <x:v>-</x:v>
      </x:c>
      <x:c r="AK552" s="45" t="str">
        <x:f>IF(ISBLANK('2012 HR 배정표'!AP550)=TRUE,"-",'2012 HR 배정표'!AP550)</x:f>
        <x:v>-</x:v>
      </x:c>
      <x:c r="AL552" s="46" t="str">
        <x:f>IF(ISBLANK('2012 HR 배정표'!AP550)=TRUE,"-",IF(ISERROR((HLOOKUP($A$5,Prj_list!$O$6:$Z$7,2)*'2012 HR 배정표'!AQ550)/HLOOKUP($A$5,Prj_list!$O$6:$Z$7,2))=TRUE,"-",(HLOOKUP($A$5,Prj_list!$O$6:$Z$7,2)*'2012 HR 배정표'!AQ550)/HLOOKUP($A$5,Prj_list!$O$6:$Z$7,2)))</x:f>
        <x:v>-</x:v>
      </x:c>
      <x:c r="AM552" s="45" t="str">
        <x:f>IF(ISBLANK('2012 HR 배정표'!AR550)=TRUE,"-",'2012 HR 배정표'!AR550)</x:f>
        <x:v>-</x:v>
      </x:c>
      <x:c r="AN552" s="46" t="str">
        <x:f>IF(ISBLANK('2012 HR 배정표'!AR550)=TRUE,"-",IF(ISERROR((HLOOKUP($A$5,Prj_list!$O$6:$Z$7,2)*'2012 HR 배정표'!AS550)/HLOOKUP($A$5,Prj_list!$O$6:$Z$7,2))=TRUE,"-",(HLOOKUP($A$5,Prj_list!$O$6:$Z$7,2)*'2012 HR 배정표'!AS550)/HLOOKUP($A$5,Prj_list!$O$6:$Z$7,2)))</x:f>
        <x:v>-</x:v>
      </x:c>
      <x:c r="AO552" s="45" t="str">
        <x:f>IF(ISBLANK('2012 HR 배정표'!AT550)=TRUE,"-",'2012 HR 배정표'!AT550)</x:f>
        <x:v>-</x:v>
      </x:c>
      <x:c r="AP552" s="46" t="str">
        <x:f>IF(ISBLANK('2012 HR 배정표'!AT550)=TRUE,"-",IF(ISERROR((HLOOKUP($A$5,Prj_list!$O$6:$Z$7,2)*'2012 HR 배정표'!AU550)/HLOOKUP($A$5,Prj_list!$O$6:$Z$7,2))=TRUE,"-",(HLOOKUP($A$5,Prj_list!$O$6:$Z$7,2)*'2012 HR 배정표'!AU550)/HLOOKUP($A$5,Prj_list!$O$6:$Z$7,2)))</x:f>
        <x:v>-</x:v>
      </x:c>
      <x:c r="AQ552" s="45" t="str">
        <x:f>IF(ISBLANK('2012 HR 배정표'!AV550)=TRUE,"-",'2012 HR 배정표'!AV550)</x:f>
        <x:v>-</x:v>
      </x:c>
      <x:c r="AR552" s="46" t="str">
        <x:f>IF(ISBLANK('2012 HR 배정표'!AV550)=TRUE,"-",IF(ISERROR((HLOOKUP($A$5,Prj_list!$O$6:$Z$7,2)*'2012 HR 배정표'!AW550)/HLOOKUP($A$5,Prj_list!$O$6:$Z$7,2))=TRUE,"-",(HLOOKUP($A$5,Prj_list!$O$6:$Z$7,2)*'2012 HR 배정표'!AW550)/HLOOKUP($A$5,Prj_list!$O$6:$Z$7,2)))</x:f>
        <x:v>-</x:v>
      </x:c>
      <x:c r="AS552" s="45" t="str">
        <x:f>IF(ISBLANK('2012 HR 배정표'!AX550)=TRUE,"-",'2012 HR 배정표'!AX550)</x:f>
        <x:v>-</x:v>
      </x:c>
      <x:c r="AT552" s="46" t="str">
        <x:f>IF(ISBLANK('2012 HR 배정표'!AX550)=TRUE,"-",IF(ISERROR((HLOOKUP($A$5,Prj_list!$O$6:$Z$7,2)*'2012 HR 배정표'!AY550)/HLOOKUP($A$5,Prj_list!$O$6:$Z$7,2))=TRUE,"-",(HLOOKUP($A$5,Prj_list!$O$6:$Z$7,2)*'2012 HR 배정표'!AY550)/HLOOKUP($A$5,Prj_list!$O$6:$Z$7,2)))</x:f>
        <x:v>-</x:v>
      </x:c>
      <x:c r="AU552" s="45" t="str">
        <x:f>IF(ISBLANK('2012 HR 배정표'!AZ550)=TRUE,"-",'2012 HR 배정표'!AZ550)</x:f>
        <x:v>-</x:v>
      </x:c>
      <x:c r="AV552" s="46" t="str">
        <x:f>IF(ISBLANK('2012 HR 배정표'!AZ550)=TRUE,"-",IF(ISERROR((HLOOKUP($A$5,Prj_list!$O$6:$Z$7,2)*'2012 HR 배정표'!BA550)/HLOOKUP($A$5,Prj_list!$O$6:$Z$7,2))=TRUE,"-",(HLOOKUP($A$5,Prj_list!$O$6:$Z$7,2)*'2012 HR 배정표'!BA550)/HLOOKUP($A$5,Prj_list!$O$6:$Z$7,2)))</x:f>
        <x:v>-</x:v>
      </x:c>
      <x:c r="AW552" s="34" t="str">
        <x:f t="shared" si="18"/>
        <x:v/>
      </x:c>
      <x:c r="AX552" s="41">
        <x:f t="shared" si="17"/>
        <x:v>0</x:v>
      </x:c>
    </x:row>
    <x:row r="553" spans="1:50">
      <x:c r="A553" s="45" t="str">
        <x:f>IF(ISBLANK('2012 HR 배정표'!F551)=TRUE,"-",'2012 HR 배정표'!F551)</x:f>
        <x:v>-</x:v>
      </x:c>
      <x:c r="B553" s="46" t="str">
        <x:f>IF(ISBLANK('2012 HR 배정표'!F551)=TRUE,"-",IF(ISERROR((HLOOKUP($A$5,Prj_list!$O$6:$Z$7,2)*'2012 HR 배정표'!G551)/HLOOKUP($A$5,Prj_list!$O$6:$Z$7,2))=TRUE,"-",(HLOOKUP($A$5,Prj_list!$O$6:$Z$7,2)*'2012 HR 배정표'!G551)/HLOOKUP($A$5,Prj_list!$O$6:$Z$7,2)))</x:f>
        <x:v>-</x:v>
      </x:c>
      <x:c r="C553" s="45" t="str">
        <x:f>IF(ISBLANK('2012 HR 배정표'!H551)=TRUE,"-",'2012 HR 배정표'!H551)</x:f>
        <x:v>-</x:v>
      </x:c>
      <x:c r="D553" s="46" t="str">
        <x:f>IF(ISBLANK('2012 HR 배정표'!H551)=TRUE,"-",IF(ISERROR((HLOOKUP($A$5,Prj_list!$O$6:$Z$7,2)*'2012 HR 배정표'!I551)/HLOOKUP($A$5,Prj_list!$O$6:$Z$7,2))=TRUE,"-",(HLOOKUP($A$5,Prj_list!$O$6:$Z$7,2)*'2012 HR 배정표'!I551)/HLOOKUP($A$5,Prj_list!$O$6:$Z$7,2)))</x:f>
        <x:v>-</x:v>
      </x:c>
      <x:c r="E553" s="45" t="str">
        <x:f>IF(ISBLANK('2012 HR 배정표'!J551)=TRUE,"-",'2012 HR 배정표'!J551)</x:f>
        <x:v>-</x:v>
      </x:c>
      <x:c r="F553" s="46" t="str">
        <x:f>IF(ISBLANK('2012 HR 배정표'!J551)=TRUE,"-",IF(ISERROR((HLOOKUP($A$5,Prj_list!$O$6:$Z$7,2)*'2012 HR 배정표'!K551)/HLOOKUP($A$5,Prj_list!$O$6:$Z$7,2))=TRUE,"-",(HLOOKUP($A$5,Prj_list!$O$6:$Z$7,2)*'2012 HR 배정표'!K551)/HLOOKUP($A$5,Prj_list!$O$6:$Z$7,2)))</x:f>
        <x:v>-</x:v>
      </x:c>
      <x:c r="G553" s="45" t="str">
        <x:f>IF(ISBLANK('2012 HR 배정표'!L551)=TRUE,"-",'2012 HR 배정표'!L551)</x:f>
        <x:v>-</x:v>
      </x:c>
      <x:c r="H553" s="46" t="str">
        <x:f>IF(ISBLANK('2012 HR 배정표'!L551)=TRUE,"-",IF(ISERROR((HLOOKUP($A$5,Prj_list!$O$6:$Z$7,2)*'2012 HR 배정표'!M551)/HLOOKUP($A$5,Prj_list!$O$6:$Z$7,2))=TRUE,"-",(HLOOKUP($A$5,Prj_list!$O$6:$Z$7,2)*'2012 HR 배정표'!M551)/HLOOKUP($A$5,Prj_list!$O$6:$Z$7,2)))</x:f>
        <x:v>-</x:v>
      </x:c>
      <x:c r="I553" s="45" t="str">
        <x:f>IF(ISBLANK('2012 HR 배정표'!N551)=TRUE,"-",'2012 HR 배정표'!N551)</x:f>
        <x:v>-</x:v>
      </x:c>
      <x:c r="J553" s="46" t="str">
        <x:f>IF(ISBLANK('2012 HR 배정표'!N551)=TRUE,"-",IF(ISERROR((HLOOKUP($A$5,Prj_list!$O$6:$Z$7,2)*'2012 HR 배정표'!O551)/HLOOKUP($A$5,Prj_list!$O$6:$Z$7,2))=TRUE,"-",(HLOOKUP($A$5,Prj_list!$O$6:$Z$7,2)*'2012 HR 배정표'!O551)/HLOOKUP($A$5,Prj_list!$O$6:$Z$7,2)))</x:f>
        <x:v>-</x:v>
      </x:c>
      <x:c r="K553" s="45" t="str">
        <x:f>IF(ISBLANK('2012 HR 배정표'!P551)=TRUE,"-",'2012 HR 배정표'!P551)</x:f>
        <x:v>-</x:v>
      </x:c>
      <x:c r="L553" s="46" t="str">
        <x:f>IF(ISBLANK('2012 HR 배정표'!P551)=TRUE,"-",IF(ISERROR((HLOOKUP($A$5,Prj_list!$O$6:$Z$7,2)*'2012 HR 배정표'!Q551)/HLOOKUP($A$5,Prj_list!$O$6:$Z$7,2))=TRUE,"-",(HLOOKUP($A$5,Prj_list!$O$6:$Z$7,2)*'2012 HR 배정표'!Q551)/HLOOKUP($A$5,Prj_list!$O$6:$Z$7,2)))</x:f>
        <x:v>-</x:v>
      </x:c>
      <x:c r="M553" s="45" t="str">
        <x:f>IF(ISBLANK('2012 HR 배정표'!R551)=TRUE,"-",'2012 HR 배정표'!R551)</x:f>
        <x:v>-</x:v>
      </x:c>
      <x:c r="N553" s="46" t="str">
        <x:f>IF(ISBLANK('2012 HR 배정표'!R551)=TRUE,"-",IF(ISERROR((HLOOKUP($A$5,Prj_list!$O$6:$Z$7,2)*'2012 HR 배정표'!S551)/HLOOKUP($A$5,Prj_list!$O$6:$Z$7,2))=TRUE,"-",(HLOOKUP($A$5,Prj_list!$O$6:$Z$7,2)*'2012 HR 배정표'!S551)/HLOOKUP($A$5,Prj_list!$O$6:$Z$7,2)))</x:f>
        <x:v>-</x:v>
      </x:c>
      <x:c r="O553" s="45" t="str">
        <x:f>IF(ISBLANK('2012 HR 배정표'!T551)=TRUE,"-",'2012 HR 배정표'!T551)</x:f>
        <x:v>-</x:v>
      </x:c>
      <x:c r="P553" s="46" t="str">
        <x:f>IF(ISBLANK('2012 HR 배정표'!T551)=TRUE,"-",IF(ISERROR((HLOOKUP($A$5,Prj_list!$O$6:$Z$7,2)*'2012 HR 배정표'!U551)/HLOOKUP($A$5,Prj_list!$O$6:$Z$7,2))=TRUE,"-",(HLOOKUP($A$5,Prj_list!$O$6:$Z$7,2)*'2012 HR 배정표'!U551)/HLOOKUP($A$5,Prj_list!$O$6:$Z$7,2)))</x:f>
        <x:v>-</x:v>
      </x:c>
      <x:c r="Q553" s="45" t="str">
        <x:f>IF(ISBLANK('2012 HR 배정표'!V551)=TRUE,"-",'2012 HR 배정표'!V551)</x:f>
        <x:v>-</x:v>
      </x:c>
      <x:c r="R553" s="46" t="str">
        <x:f>IF(ISBLANK('2012 HR 배정표'!V551)=TRUE,"-",IF(ISERROR((HLOOKUP($A$5,Prj_list!$O$6:$Z$7,2)*'2012 HR 배정표'!W551)/HLOOKUP($A$5,Prj_list!$O$6:$Z$7,2))=TRUE,"-",(HLOOKUP($A$5,Prj_list!$O$6:$Z$7,2)*'2012 HR 배정표'!W551)/HLOOKUP($A$5,Prj_list!$O$6:$Z$7,2)))</x:f>
        <x:v>-</x:v>
      </x:c>
      <x:c r="S553" s="45" t="str">
        <x:f>IF(ISBLANK('2012 HR 배정표'!X551)=TRUE,"-",'2012 HR 배정표'!X551)</x:f>
        <x:v>-</x:v>
      </x:c>
      <x:c r="T553" s="46" t="str">
        <x:f>IF(ISBLANK('2012 HR 배정표'!X551)=TRUE,"-",IF(ISERROR((HLOOKUP($A$5,Prj_list!$O$6:$Z$7,2)*'2012 HR 배정표'!Y551)/HLOOKUP($A$5,Prj_list!$O$6:$Z$7,2))=TRUE,"-",(HLOOKUP($A$5,Prj_list!$O$6:$Z$7,2)*'2012 HR 배정표'!Y551)/HLOOKUP($A$5,Prj_list!$O$6:$Z$7,2)))</x:f>
        <x:v>-</x:v>
      </x:c>
      <x:c r="U553" s="45" t="str">
        <x:f>IF(ISBLANK('2012 HR 배정표'!Z551)=TRUE,"-",'2012 HR 배정표'!Z551)</x:f>
        <x:v>-</x:v>
      </x:c>
      <x:c r="V553" s="46" t="str">
        <x:f>IF(ISBLANK('2012 HR 배정표'!Z551)=TRUE,"-",IF(ISERROR((HLOOKUP($A$5,Prj_list!$O$6:$Z$7,2)*'2012 HR 배정표'!AA551)/HLOOKUP($A$5,Prj_list!$O$6:$Z$7,2))=TRUE,"-",(HLOOKUP($A$5,Prj_list!$O$6:$Z$7,2)*'2012 HR 배정표'!AA551)/HLOOKUP($A$5,Prj_list!$O$6:$Z$7,2)))</x:f>
        <x:v>-</x:v>
      </x:c>
      <x:c r="W553" s="45" t="str">
        <x:f>IF(ISBLANK('2012 HR 배정표'!AB551)=TRUE,"-",'2012 HR 배정표'!AB551)</x:f>
        <x:v>-</x:v>
      </x:c>
      <x:c r="X553" s="46" t="str">
        <x:f>IF(ISBLANK('2012 HR 배정표'!AB551)=TRUE,"-",IF(ISERROR((HLOOKUP($A$5,Prj_list!$O$6:$Z$7,2)*'2012 HR 배정표'!AC551)/HLOOKUP($A$5,Prj_list!$O$6:$Z$7,2))=TRUE,"-",(HLOOKUP($A$5,Prj_list!$O$6:$Z$7,2)*'2012 HR 배정표'!AC551)/HLOOKUP($A$5,Prj_list!$O$6:$Z$7,2)))</x:f>
        <x:v>-</x:v>
      </x:c>
      <x:c r="Y553" s="45" t="str">
        <x:f>IF(ISBLANK('2012 HR 배정표'!AD551)=TRUE,"-",'2012 HR 배정표'!AD551)</x:f>
        <x:v>-</x:v>
      </x:c>
      <x:c r="Z553" s="46" t="str">
        <x:f>IF(ISBLANK('2012 HR 배정표'!AD551)=TRUE,"-",IF(ISERROR((HLOOKUP($A$5,Prj_list!$O$6:$Z$7,2)*'2012 HR 배정표'!AE551)/HLOOKUP($A$5,Prj_list!$O$6:$Z$7,2))=TRUE,"-",(HLOOKUP($A$5,Prj_list!$O$6:$Z$7,2)*'2012 HR 배정표'!AE551)/HLOOKUP($A$5,Prj_list!$O$6:$Z$7,2)))</x:f>
        <x:v>-</x:v>
      </x:c>
      <x:c r="AA553" s="45" t="str">
        <x:f>IF(ISBLANK('2012 HR 배정표'!AF551)=TRUE,"-",'2012 HR 배정표'!AF551)</x:f>
        <x:v>-</x:v>
      </x:c>
      <x:c r="AB553" s="46" t="str">
        <x:f>IF(ISBLANK('2012 HR 배정표'!AF551)=TRUE,"-",IF(ISERROR((HLOOKUP($A$5,Prj_list!$O$6:$Z$7,2)*'2012 HR 배정표'!AG551)/HLOOKUP($A$5,Prj_list!$O$6:$Z$7,2))=TRUE,"-",(HLOOKUP($A$5,Prj_list!$O$6:$Z$7,2)*'2012 HR 배정표'!AG551)/HLOOKUP($A$5,Prj_list!$O$6:$Z$7,2)))</x:f>
        <x:v>-</x:v>
      </x:c>
      <x:c r="AC553" s="45" t="str">
        <x:f>IF(ISBLANK('2012 HR 배정표'!AH551)=TRUE,"-",'2012 HR 배정표'!AH551)</x:f>
        <x:v>-</x:v>
      </x:c>
      <x:c r="AD553" s="46" t="str">
        <x:f>IF(ISBLANK('2012 HR 배정표'!AH551)=TRUE,"-",IF(ISERROR((HLOOKUP($A$5,Prj_list!$O$6:$Z$7,2)*'2012 HR 배정표'!AI551)/HLOOKUP($A$5,Prj_list!$O$6:$Z$7,2))=TRUE,"-",(HLOOKUP($A$5,Prj_list!$O$6:$Z$7,2)*'2012 HR 배정표'!AI551)/HLOOKUP($A$5,Prj_list!$O$6:$Z$7,2)))</x:f>
        <x:v>-</x:v>
      </x:c>
      <x:c r="AE553" s="45" t="str">
        <x:f>IF(ISBLANK('2012 HR 배정표'!AJ551)=TRUE,"-",'2012 HR 배정표'!AJ551)</x:f>
        <x:v>-</x:v>
      </x:c>
      <x:c r="AF553" s="46" t="str">
        <x:f>IF(ISBLANK('2012 HR 배정표'!AJ551)=TRUE,"-",IF(ISERROR((HLOOKUP($A$5,Prj_list!$O$6:$Z$7,2)*'2012 HR 배정표'!AK551)/HLOOKUP($A$5,Prj_list!$O$6:$Z$7,2))=TRUE,"-",(HLOOKUP($A$5,Prj_list!$O$6:$Z$7,2)*'2012 HR 배정표'!AK551)/HLOOKUP($A$5,Prj_list!$O$6:$Z$7,2)))</x:f>
        <x:v>-</x:v>
      </x:c>
      <x:c r="AG553" s="45" t="str">
        <x:f>IF(ISBLANK('2012 HR 배정표'!AL551)=TRUE,"-",'2012 HR 배정표'!AL551)</x:f>
        <x:v>-</x:v>
      </x:c>
      <x:c r="AH553" s="46" t="str">
        <x:f>IF(ISBLANK('2012 HR 배정표'!AL551)=TRUE,"-",IF(ISERROR((HLOOKUP($A$5,Prj_list!$O$6:$Z$7,2)*'2012 HR 배정표'!AM551)/HLOOKUP($A$5,Prj_list!$O$6:$Z$7,2))=TRUE,"-",(HLOOKUP($A$5,Prj_list!$O$6:$Z$7,2)*'2012 HR 배정표'!AM551)/HLOOKUP($A$5,Prj_list!$O$6:$Z$7,2)))</x:f>
        <x:v>-</x:v>
      </x:c>
      <x:c r="AI553" s="45" t="str">
        <x:f>IF(ISBLANK('2012 HR 배정표'!AN551)=TRUE,"-",'2012 HR 배정표'!AN551)</x:f>
        <x:v>-</x:v>
      </x:c>
      <x:c r="AJ553" s="46" t="str">
        <x:f>IF(ISBLANK('2012 HR 배정표'!AN551)=TRUE,"-",IF(ISERROR((HLOOKUP($A$5,Prj_list!$O$6:$Z$7,2)*'2012 HR 배정표'!AO551)/HLOOKUP($A$5,Prj_list!$O$6:$Z$7,2))=TRUE,"-",(HLOOKUP($A$5,Prj_list!$O$6:$Z$7,2)*'2012 HR 배정표'!AO551)/HLOOKUP($A$5,Prj_list!$O$6:$Z$7,2)))</x:f>
        <x:v>-</x:v>
      </x:c>
      <x:c r="AK553" s="45" t="str">
        <x:f>IF(ISBLANK('2012 HR 배정표'!AP551)=TRUE,"-",'2012 HR 배정표'!AP551)</x:f>
        <x:v>-</x:v>
      </x:c>
      <x:c r="AL553" s="46" t="str">
        <x:f>IF(ISBLANK('2012 HR 배정표'!AP551)=TRUE,"-",IF(ISERROR((HLOOKUP($A$5,Prj_list!$O$6:$Z$7,2)*'2012 HR 배정표'!AQ551)/HLOOKUP($A$5,Prj_list!$O$6:$Z$7,2))=TRUE,"-",(HLOOKUP($A$5,Prj_list!$O$6:$Z$7,2)*'2012 HR 배정표'!AQ551)/HLOOKUP($A$5,Prj_list!$O$6:$Z$7,2)))</x:f>
        <x:v>-</x:v>
      </x:c>
      <x:c r="AM553" s="45" t="str">
        <x:f>IF(ISBLANK('2012 HR 배정표'!AR551)=TRUE,"-",'2012 HR 배정표'!AR551)</x:f>
        <x:v>-</x:v>
      </x:c>
      <x:c r="AN553" s="46" t="str">
        <x:f>IF(ISBLANK('2012 HR 배정표'!AR551)=TRUE,"-",IF(ISERROR((HLOOKUP($A$5,Prj_list!$O$6:$Z$7,2)*'2012 HR 배정표'!AS551)/HLOOKUP($A$5,Prj_list!$O$6:$Z$7,2))=TRUE,"-",(HLOOKUP($A$5,Prj_list!$O$6:$Z$7,2)*'2012 HR 배정표'!AS551)/HLOOKUP($A$5,Prj_list!$O$6:$Z$7,2)))</x:f>
        <x:v>-</x:v>
      </x:c>
      <x:c r="AO553" s="45" t="str">
        <x:f>IF(ISBLANK('2012 HR 배정표'!AT551)=TRUE,"-",'2012 HR 배정표'!AT551)</x:f>
        <x:v>-</x:v>
      </x:c>
      <x:c r="AP553" s="46" t="str">
        <x:f>IF(ISBLANK('2012 HR 배정표'!AT551)=TRUE,"-",IF(ISERROR((HLOOKUP($A$5,Prj_list!$O$6:$Z$7,2)*'2012 HR 배정표'!AU551)/HLOOKUP($A$5,Prj_list!$O$6:$Z$7,2))=TRUE,"-",(HLOOKUP($A$5,Prj_list!$O$6:$Z$7,2)*'2012 HR 배정표'!AU551)/HLOOKUP($A$5,Prj_list!$O$6:$Z$7,2)))</x:f>
        <x:v>-</x:v>
      </x:c>
      <x:c r="AQ553" s="45" t="str">
        <x:f>IF(ISBLANK('2012 HR 배정표'!AV551)=TRUE,"-",'2012 HR 배정표'!AV551)</x:f>
        <x:v>-</x:v>
      </x:c>
      <x:c r="AR553" s="46" t="str">
        <x:f>IF(ISBLANK('2012 HR 배정표'!AV551)=TRUE,"-",IF(ISERROR((HLOOKUP($A$5,Prj_list!$O$6:$Z$7,2)*'2012 HR 배정표'!AW551)/HLOOKUP($A$5,Prj_list!$O$6:$Z$7,2))=TRUE,"-",(HLOOKUP($A$5,Prj_list!$O$6:$Z$7,2)*'2012 HR 배정표'!AW551)/HLOOKUP($A$5,Prj_list!$O$6:$Z$7,2)))</x:f>
        <x:v>-</x:v>
      </x:c>
      <x:c r="AS553" s="45" t="str">
        <x:f>IF(ISBLANK('2012 HR 배정표'!AX551)=TRUE,"-",'2012 HR 배정표'!AX551)</x:f>
        <x:v>-</x:v>
      </x:c>
      <x:c r="AT553" s="46" t="str">
        <x:f>IF(ISBLANK('2012 HR 배정표'!AX551)=TRUE,"-",IF(ISERROR((HLOOKUP($A$5,Prj_list!$O$6:$Z$7,2)*'2012 HR 배정표'!AY551)/HLOOKUP($A$5,Prj_list!$O$6:$Z$7,2))=TRUE,"-",(HLOOKUP($A$5,Prj_list!$O$6:$Z$7,2)*'2012 HR 배정표'!AY551)/HLOOKUP($A$5,Prj_list!$O$6:$Z$7,2)))</x:f>
        <x:v>-</x:v>
      </x:c>
      <x:c r="AU553" s="45" t="str">
        <x:f>IF(ISBLANK('2012 HR 배정표'!AZ551)=TRUE,"-",'2012 HR 배정표'!AZ551)</x:f>
        <x:v>-</x:v>
      </x:c>
      <x:c r="AV553" s="46" t="str">
        <x:f>IF(ISBLANK('2012 HR 배정표'!AZ551)=TRUE,"-",IF(ISERROR((HLOOKUP($A$5,Prj_list!$O$6:$Z$7,2)*'2012 HR 배정표'!BA551)/HLOOKUP($A$5,Prj_list!$O$6:$Z$7,2))=TRUE,"-",(HLOOKUP($A$5,Prj_list!$O$6:$Z$7,2)*'2012 HR 배정표'!BA551)/HLOOKUP($A$5,Prj_list!$O$6:$Z$7,2)))</x:f>
        <x:v>-</x:v>
      </x:c>
      <x:c r="AW553" s="34" t="str">
        <x:f t="shared" si="18"/>
        <x:v/>
      </x:c>
      <x:c r="AX553" s="41">
        <x:f t="shared" si="17"/>
        <x:v>0</x:v>
      </x:c>
    </x:row>
    <x:row r="554" spans="1:50">
      <x:c r="A554" s="45" t="str">
        <x:f>IF(ISBLANK('2012 HR 배정표'!F552)=TRUE,"-",'2012 HR 배정표'!F552)</x:f>
        <x:v>-</x:v>
      </x:c>
      <x:c r="B554" s="46" t="str">
        <x:f>IF(ISBLANK('2012 HR 배정표'!F552)=TRUE,"-",IF(ISERROR((HLOOKUP($A$5,Prj_list!$O$6:$Z$7,2)*'2012 HR 배정표'!G552)/HLOOKUP($A$5,Prj_list!$O$6:$Z$7,2))=TRUE,"-",(HLOOKUP($A$5,Prj_list!$O$6:$Z$7,2)*'2012 HR 배정표'!G552)/HLOOKUP($A$5,Prj_list!$O$6:$Z$7,2)))</x:f>
        <x:v>-</x:v>
      </x:c>
      <x:c r="C554" s="45" t="str">
        <x:f>IF(ISBLANK('2012 HR 배정표'!H552)=TRUE,"-",'2012 HR 배정표'!H552)</x:f>
        <x:v>-</x:v>
      </x:c>
      <x:c r="D554" s="46" t="str">
        <x:f>IF(ISBLANK('2012 HR 배정표'!H552)=TRUE,"-",IF(ISERROR((HLOOKUP($A$5,Prj_list!$O$6:$Z$7,2)*'2012 HR 배정표'!I552)/HLOOKUP($A$5,Prj_list!$O$6:$Z$7,2))=TRUE,"-",(HLOOKUP($A$5,Prj_list!$O$6:$Z$7,2)*'2012 HR 배정표'!I552)/HLOOKUP($A$5,Prj_list!$O$6:$Z$7,2)))</x:f>
        <x:v>-</x:v>
      </x:c>
      <x:c r="E554" s="45" t="str">
        <x:f>IF(ISBLANK('2012 HR 배정표'!J552)=TRUE,"-",'2012 HR 배정표'!J552)</x:f>
        <x:v>-</x:v>
      </x:c>
      <x:c r="F554" s="46" t="str">
        <x:f>IF(ISBLANK('2012 HR 배정표'!J552)=TRUE,"-",IF(ISERROR((HLOOKUP($A$5,Prj_list!$O$6:$Z$7,2)*'2012 HR 배정표'!K552)/HLOOKUP($A$5,Prj_list!$O$6:$Z$7,2))=TRUE,"-",(HLOOKUP($A$5,Prj_list!$O$6:$Z$7,2)*'2012 HR 배정표'!K552)/HLOOKUP($A$5,Prj_list!$O$6:$Z$7,2)))</x:f>
        <x:v>-</x:v>
      </x:c>
      <x:c r="G554" s="45" t="str">
        <x:f>IF(ISBLANK('2012 HR 배정표'!L552)=TRUE,"-",'2012 HR 배정표'!L552)</x:f>
        <x:v>-</x:v>
      </x:c>
      <x:c r="H554" s="46" t="str">
        <x:f>IF(ISBLANK('2012 HR 배정표'!L552)=TRUE,"-",IF(ISERROR((HLOOKUP($A$5,Prj_list!$O$6:$Z$7,2)*'2012 HR 배정표'!M552)/HLOOKUP($A$5,Prj_list!$O$6:$Z$7,2))=TRUE,"-",(HLOOKUP($A$5,Prj_list!$O$6:$Z$7,2)*'2012 HR 배정표'!M552)/HLOOKUP($A$5,Prj_list!$O$6:$Z$7,2)))</x:f>
        <x:v>-</x:v>
      </x:c>
      <x:c r="I554" s="45" t="str">
        <x:f>IF(ISBLANK('2012 HR 배정표'!N552)=TRUE,"-",'2012 HR 배정표'!N552)</x:f>
        <x:v>-</x:v>
      </x:c>
      <x:c r="J554" s="46" t="str">
        <x:f>IF(ISBLANK('2012 HR 배정표'!N552)=TRUE,"-",IF(ISERROR((HLOOKUP($A$5,Prj_list!$O$6:$Z$7,2)*'2012 HR 배정표'!O552)/HLOOKUP($A$5,Prj_list!$O$6:$Z$7,2))=TRUE,"-",(HLOOKUP($A$5,Prj_list!$O$6:$Z$7,2)*'2012 HR 배정표'!O552)/HLOOKUP($A$5,Prj_list!$O$6:$Z$7,2)))</x:f>
        <x:v>-</x:v>
      </x:c>
      <x:c r="K554" s="45" t="str">
        <x:f>IF(ISBLANK('2012 HR 배정표'!P552)=TRUE,"-",'2012 HR 배정표'!P552)</x:f>
        <x:v>-</x:v>
      </x:c>
      <x:c r="L554" s="46" t="str">
        <x:f>IF(ISBLANK('2012 HR 배정표'!P552)=TRUE,"-",IF(ISERROR((HLOOKUP($A$5,Prj_list!$O$6:$Z$7,2)*'2012 HR 배정표'!Q552)/HLOOKUP($A$5,Prj_list!$O$6:$Z$7,2))=TRUE,"-",(HLOOKUP($A$5,Prj_list!$O$6:$Z$7,2)*'2012 HR 배정표'!Q552)/HLOOKUP($A$5,Prj_list!$O$6:$Z$7,2)))</x:f>
        <x:v>-</x:v>
      </x:c>
      <x:c r="M554" s="45" t="str">
        <x:f>IF(ISBLANK('2012 HR 배정표'!R552)=TRUE,"-",'2012 HR 배정표'!R552)</x:f>
        <x:v>-</x:v>
      </x:c>
      <x:c r="N554" s="46" t="str">
        <x:f>IF(ISBLANK('2012 HR 배정표'!R552)=TRUE,"-",IF(ISERROR((HLOOKUP($A$5,Prj_list!$O$6:$Z$7,2)*'2012 HR 배정표'!S552)/HLOOKUP($A$5,Prj_list!$O$6:$Z$7,2))=TRUE,"-",(HLOOKUP($A$5,Prj_list!$O$6:$Z$7,2)*'2012 HR 배정표'!S552)/HLOOKUP($A$5,Prj_list!$O$6:$Z$7,2)))</x:f>
        <x:v>-</x:v>
      </x:c>
      <x:c r="O554" s="45" t="str">
        <x:f>IF(ISBLANK('2012 HR 배정표'!T552)=TRUE,"-",'2012 HR 배정표'!T552)</x:f>
        <x:v>-</x:v>
      </x:c>
      <x:c r="P554" s="46" t="str">
        <x:f>IF(ISBLANK('2012 HR 배정표'!T552)=TRUE,"-",IF(ISERROR((HLOOKUP($A$5,Prj_list!$O$6:$Z$7,2)*'2012 HR 배정표'!U552)/HLOOKUP($A$5,Prj_list!$O$6:$Z$7,2))=TRUE,"-",(HLOOKUP($A$5,Prj_list!$O$6:$Z$7,2)*'2012 HR 배정표'!U552)/HLOOKUP($A$5,Prj_list!$O$6:$Z$7,2)))</x:f>
        <x:v>-</x:v>
      </x:c>
      <x:c r="Q554" s="45" t="str">
        <x:f>IF(ISBLANK('2012 HR 배정표'!V552)=TRUE,"-",'2012 HR 배정표'!V552)</x:f>
        <x:v>-</x:v>
      </x:c>
      <x:c r="R554" s="46" t="str">
        <x:f>IF(ISBLANK('2012 HR 배정표'!V552)=TRUE,"-",IF(ISERROR((HLOOKUP($A$5,Prj_list!$O$6:$Z$7,2)*'2012 HR 배정표'!W552)/HLOOKUP($A$5,Prj_list!$O$6:$Z$7,2))=TRUE,"-",(HLOOKUP($A$5,Prj_list!$O$6:$Z$7,2)*'2012 HR 배정표'!W552)/HLOOKUP($A$5,Prj_list!$O$6:$Z$7,2)))</x:f>
        <x:v>-</x:v>
      </x:c>
      <x:c r="S554" s="45" t="str">
        <x:f>IF(ISBLANK('2012 HR 배정표'!X552)=TRUE,"-",'2012 HR 배정표'!X552)</x:f>
        <x:v>-</x:v>
      </x:c>
      <x:c r="T554" s="46" t="str">
        <x:f>IF(ISBLANK('2012 HR 배정표'!X552)=TRUE,"-",IF(ISERROR((HLOOKUP($A$5,Prj_list!$O$6:$Z$7,2)*'2012 HR 배정표'!Y552)/HLOOKUP($A$5,Prj_list!$O$6:$Z$7,2))=TRUE,"-",(HLOOKUP($A$5,Prj_list!$O$6:$Z$7,2)*'2012 HR 배정표'!Y552)/HLOOKUP($A$5,Prj_list!$O$6:$Z$7,2)))</x:f>
        <x:v>-</x:v>
      </x:c>
      <x:c r="U554" s="45" t="str">
        <x:f>IF(ISBLANK('2012 HR 배정표'!Z552)=TRUE,"-",'2012 HR 배정표'!Z552)</x:f>
        <x:v>-</x:v>
      </x:c>
      <x:c r="V554" s="46" t="str">
        <x:f>IF(ISBLANK('2012 HR 배정표'!Z552)=TRUE,"-",IF(ISERROR((HLOOKUP($A$5,Prj_list!$O$6:$Z$7,2)*'2012 HR 배정표'!AA552)/HLOOKUP($A$5,Prj_list!$O$6:$Z$7,2))=TRUE,"-",(HLOOKUP($A$5,Prj_list!$O$6:$Z$7,2)*'2012 HR 배정표'!AA552)/HLOOKUP($A$5,Prj_list!$O$6:$Z$7,2)))</x:f>
        <x:v>-</x:v>
      </x:c>
      <x:c r="W554" s="45" t="str">
        <x:f>IF(ISBLANK('2012 HR 배정표'!AB552)=TRUE,"-",'2012 HR 배정표'!AB552)</x:f>
        <x:v>-</x:v>
      </x:c>
      <x:c r="X554" s="46" t="str">
        <x:f>IF(ISBLANK('2012 HR 배정표'!AB552)=TRUE,"-",IF(ISERROR((HLOOKUP($A$5,Prj_list!$O$6:$Z$7,2)*'2012 HR 배정표'!AC552)/HLOOKUP($A$5,Prj_list!$O$6:$Z$7,2))=TRUE,"-",(HLOOKUP($A$5,Prj_list!$O$6:$Z$7,2)*'2012 HR 배정표'!AC552)/HLOOKUP($A$5,Prj_list!$O$6:$Z$7,2)))</x:f>
        <x:v>-</x:v>
      </x:c>
      <x:c r="Y554" s="45" t="str">
        <x:f>IF(ISBLANK('2012 HR 배정표'!AD552)=TRUE,"-",'2012 HR 배정표'!AD552)</x:f>
        <x:v>-</x:v>
      </x:c>
      <x:c r="Z554" s="46" t="str">
        <x:f>IF(ISBLANK('2012 HR 배정표'!AD552)=TRUE,"-",IF(ISERROR((HLOOKUP($A$5,Prj_list!$O$6:$Z$7,2)*'2012 HR 배정표'!AE552)/HLOOKUP($A$5,Prj_list!$O$6:$Z$7,2))=TRUE,"-",(HLOOKUP($A$5,Prj_list!$O$6:$Z$7,2)*'2012 HR 배정표'!AE552)/HLOOKUP($A$5,Prj_list!$O$6:$Z$7,2)))</x:f>
        <x:v>-</x:v>
      </x:c>
      <x:c r="AA554" s="45" t="str">
        <x:f>IF(ISBLANK('2012 HR 배정표'!AF552)=TRUE,"-",'2012 HR 배정표'!AF552)</x:f>
        <x:v>-</x:v>
      </x:c>
      <x:c r="AB554" s="46" t="str">
        <x:f>IF(ISBLANK('2012 HR 배정표'!AF552)=TRUE,"-",IF(ISERROR((HLOOKUP($A$5,Prj_list!$O$6:$Z$7,2)*'2012 HR 배정표'!AG552)/HLOOKUP($A$5,Prj_list!$O$6:$Z$7,2))=TRUE,"-",(HLOOKUP($A$5,Prj_list!$O$6:$Z$7,2)*'2012 HR 배정표'!AG552)/HLOOKUP($A$5,Prj_list!$O$6:$Z$7,2)))</x:f>
        <x:v>-</x:v>
      </x:c>
      <x:c r="AC554" s="45" t="str">
        <x:f>IF(ISBLANK('2012 HR 배정표'!AH552)=TRUE,"-",'2012 HR 배정표'!AH552)</x:f>
        <x:v>-</x:v>
      </x:c>
      <x:c r="AD554" s="46" t="str">
        <x:f>IF(ISBLANK('2012 HR 배정표'!AH552)=TRUE,"-",IF(ISERROR((HLOOKUP($A$5,Prj_list!$O$6:$Z$7,2)*'2012 HR 배정표'!AI552)/HLOOKUP($A$5,Prj_list!$O$6:$Z$7,2))=TRUE,"-",(HLOOKUP($A$5,Prj_list!$O$6:$Z$7,2)*'2012 HR 배정표'!AI552)/HLOOKUP($A$5,Prj_list!$O$6:$Z$7,2)))</x:f>
        <x:v>-</x:v>
      </x:c>
      <x:c r="AE554" s="45" t="str">
        <x:f>IF(ISBLANK('2012 HR 배정표'!AJ552)=TRUE,"-",'2012 HR 배정표'!AJ552)</x:f>
        <x:v>-</x:v>
      </x:c>
      <x:c r="AF554" s="46" t="str">
        <x:f>IF(ISBLANK('2012 HR 배정표'!AJ552)=TRUE,"-",IF(ISERROR((HLOOKUP($A$5,Prj_list!$O$6:$Z$7,2)*'2012 HR 배정표'!AK552)/HLOOKUP($A$5,Prj_list!$O$6:$Z$7,2))=TRUE,"-",(HLOOKUP($A$5,Prj_list!$O$6:$Z$7,2)*'2012 HR 배정표'!AK552)/HLOOKUP($A$5,Prj_list!$O$6:$Z$7,2)))</x:f>
        <x:v>-</x:v>
      </x:c>
      <x:c r="AG554" s="45" t="str">
        <x:f>IF(ISBLANK('2012 HR 배정표'!AL552)=TRUE,"-",'2012 HR 배정표'!AL552)</x:f>
        <x:v>-</x:v>
      </x:c>
      <x:c r="AH554" s="46" t="str">
        <x:f>IF(ISBLANK('2012 HR 배정표'!AL552)=TRUE,"-",IF(ISERROR((HLOOKUP($A$5,Prj_list!$O$6:$Z$7,2)*'2012 HR 배정표'!AM552)/HLOOKUP($A$5,Prj_list!$O$6:$Z$7,2))=TRUE,"-",(HLOOKUP($A$5,Prj_list!$O$6:$Z$7,2)*'2012 HR 배정표'!AM552)/HLOOKUP($A$5,Prj_list!$O$6:$Z$7,2)))</x:f>
        <x:v>-</x:v>
      </x:c>
      <x:c r="AI554" s="45" t="str">
        <x:f>IF(ISBLANK('2012 HR 배정표'!AN552)=TRUE,"-",'2012 HR 배정표'!AN552)</x:f>
        <x:v>-</x:v>
      </x:c>
      <x:c r="AJ554" s="46" t="str">
        <x:f>IF(ISBLANK('2012 HR 배정표'!AN552)=TRUE,"-",IF(ISERROR((HLOOKUP($A$5,Prj_list!$O$6:$Z$7,2)*'2012 HR 배정표'!AO552)/HLOOKUP($A$5,Prj_list!$O$6:$Z$7,2))=TRUE,"-",(HLOOKUP($A$5,Prj_list!$O$6:$Z$7,2)*'2012 HR 배정표'!AO552)/HLOOKUP($A$5,Prj_list!$O$6:$Z$7,2)))</x:f>
        <x:v>-</x:v>
      </x:c>
      <x:c r="AK554" s="45" t="str">
        <x:f>IF(ISBLANK('2012 HR 배정표'!AP552)=TRUE,"-",'2012 HR 배정표'!AP552)</x:f>
        <x:v>-</x:v>
      </x:c>
      <x:c r="AL554" s="46" t="str">
        <x:f>IF(ISBLANK('2012 HR 배정표'!AP552)=TRUE,"-",IF(ISERROR((HLOOKUP($A$5,Prj_list!$O$6:$Z$7,2)*'2012 HR 배정표'!AQ552)/HLOOKUP($A$5,Prj_list!$O$6:$Z$7,2))=TRUE,"-",(HLOOKUP($A$5,Prj_list!$O$6:$Z$7,2)*'2012 HR 배정표'!AQ552)/HLOOKUP($A$5,Prj_list!$O$6:$Z$7,2)))</x:f>
        <x:v>-</x:v>
      </x:c>
      <x:c r="AM554" s="45" t="str">
        <x:f>IF(ISBLANK('2012 HR 배정표'!AR552)=TRUE,"-",'2012 HR 배정표'!AR552)</x:f>
        <x:v>-</x:v>
      </x:c>
      <x:c r="AN554" s="46" t="str">
        <x:f>IF(ISBLANK('2012 HR 배정표'!AR552)=TRUE,"-",IF(ISERROR((HLOOKUP($A$5,Prj_list!$O$6:$Z$7,2)*'2012 HR 배정표'!AS552)/HLOOKUP($A$5,Prj_list!$O$6:$Z$7,2))=TRUE,"-",(HLOOKUP($A$5,Prj_list!$O$6:$Z$7,2)*'2012 HR 배정표'!AS552)/HLOOKUP($A$5,Prj_list!$O$6:$Z$7,2)))</x:f>
        <x:v>-</x:v>
      </x:c>
      <x:c r="AO554" s="45" t="str">
        <x:f>IF(ISBLANK('2012 HR 배정표'!AT552)=TRUE,"-",'2012 HR 배정표'!AT552)</x:f>
        <x:v>-</x:v>
      </x:c>
      <x:c r="AP554" s="46" t="str">
        <x:f>IF(ISBLANK('2012 HR 배정표'!AT552)=TRUE,"-",IF(ISERROR((HLOOKUP($A$5,Prj_list!$O$6:$Z$7,2)*'2012 HR 배정표'!AU552)/HLOOKUP($A$5,Prj_list!$O$6:$Z$7,2))=TRUE,"-",(HLOOKUP($A$5,Prj_list!$O$6:$Z$7,2)*'2012 HR 배정표'!AU552)/HLOOKUP($A$5,Prj_list!$O$6:$Z$7,2)))</x:f>
        <x:v>-</x:v>
      </x:c>
      <x:c r="AQ554" s="45" t="str">
        <x:f>IF(ISBLANK('2012 HR 배정표'!AV552)=TRUE,"-",'2012 HR 배정표'!AV552)</x:f>
        <x:v>-</x:v>
      </x:c>
      <x:c r="AR554" s="46" t="str">
        <x:f>IF(ISBLANK('2012 HR 배정표'!AV552)=TRUE,"-",IF(ISERROR((HLOOKUP($A$5,Prj_list!$O$6:$Z$7,2)*'2012 HR 배정표'!AW552)/HLOOKUP($A$5,Prj_list!$O$6:$Z$7,2))=TRUE,"-",(HLOOKUP($A$5,Prj_list!$O$6:$Z$7,2)*'2012 HR 배정표'!AW552)/HLOOKUP($A$5,Prj_list!$O$6:$Z$7,2)))</x:f>
        <x:v>-</x:v>
      </x:c>
      <x:c r="AS554" s="45" t="str">
        <x:f>IF(ISBLANK('2012 HR 배정표'!AX552)=TRUE,"-",'2012 HR 배정표'!AX552)</x:f>
        <x:v>-</x:v>
      </x:c>
      <x:c r="AT554" s="46" t="str">
        <x:f>IF(ISBLANK('2012 HR 배정표'!AX552)=TRUE,"-",IF(ISERROR((HLOOKUP($A$5,Prj_list!$O$6:$Z$7,2)*'2012 HR 배정표'!AY552)/HLOOKUP($A$5,Prj_list!$O$6:$Z$7,2))=TRUE,"-",(HLOOKUP($A$5,Prj_list!$O$6:$Z$7,2)*'2012 HR 배정표'!AY552)/HLOOKUP($A$5,Prj_list!$O$6:$Z$7,2)))</x:f>
        <x:v>-</x:v>
      </x:c>
      <x:c r="AU554" s="45" t="str">
        <x:f>IF(ISBLANK('2012 HR 배정표'!AZ552)=TRUE,"-",'2012 HR 배정표'!AZ552)</x:f>
        <x:v>-</x:v>
      </x:c>
      <x:c r="AV554" s="46" t="str">
        <x:f>IF(ISBLANK('2012 HR 배정표'!AZ552)=TRUE,"-",IF(ISERROR((HLOOKUP($A$5,Prj_list!$O$6:$Z$7,2)*'2012 HR 배정표'!BA552)/HLOOKUP($A$5,Prj_list!$O$6:$Z$7,2))=TRUE,"-",(HLOOKUP($A$5,Prj_list!$O$6:$Z$7,2)*'2012 HR 배정표'!BA552)/HLOOKUP($A$5,Prj_list!$O$6:$Z$7,2)))</x:f>
        <x:v>-</x:v>
      </x:c>
      <x:c r="AW554" s="34" t="str">
        <x:f t="shared" si="18"/>
        <x:v/>
      </x:c>
      <x:c r="AX554" s="41">
        <x:f t="shared" si="17"/>
        <x:v>0</x:v>
      </x:c>
    </x:row>
    <x:row r="555" spans="1:50">
      <x:c r="A555" s="45" t="str">
        <x:f>IF(ISBLANK('2012 HR 배정표'!F553)=TRUE,"-",'2012 HR 배정표'!F553)</x:f>
        <x:v>-</x:v>
      </x:c>
      <x:c r="B555" s="46" t="str">
        <x:f>IF(ISBLANK('2012 HR 배정표'!F553)=TRUE,"-",IF(ISERROR((HLOOKUP($A$5,Prj_list!$O$6:$Z$7,2)*'2012 HR 배정표'!G553)/HLOOKUP($A$5,Prj_list!$O$6:$Z$7,2))=TRUE,"-",(HLOOKUP($A$5,Prj_list!$O$6:$Z$7,2)*'2012 HR 배정표'!G553)/HLOOKUP($A$5,Prj_list!$O$6:$Z$7,2)))</x:f>
        <x:v>-</x:v>
      </x:c>
      <x:c r="C555" s="45" t="str">
        <x:f>IF(ISBLANK('2012 HR 배정표'!H553)=TRUE,"-",'2012 HR 배정표'!H553)</x:f>
        <x:v>-</x:v>
      </x:c>
      <x:c r="D555" s="46" t="str">
        <x:f>IF(ISBLANK('2012 HR 배정표'!H553)=TRUE,"-",IF(ISERROR((HLOOKUP($A$5,Prj_list!$O$6:$Z$7,2)*'2012 HR 배정표'!I553)/HLOOKUP($A$5,Prj_list!$O$6:$Z$7,2))=TRUE,"-",(HLOOKUP($A$5,Prj_list!$O$6:$Z$7,2)*'2012 HR 배정표'!I553)/HLOOKUP($A$5,Prj_list!$O$6:$Z$7,2)))</x:f>
        <x:v>-</x:v>
      </x:c>
      <x:c r="E555" s="45" t="str">
        <x:f>IF(ISBLANK('2012 HR 배정표'!J553)=TRUE,"-",'2012 HR 배정표'!J553)</x:f>
        <x:v>-</x:v>
      </x:c>
      <x:c r="F555" s="46" t="str">
        <x:f>IF(ISBLANK('2012 HR 배정표'!J553)=TRUE,"-",IF(ISERROR((HLOOKUP($A$5,Prj_list!$O$6:$Z$7,2)*'2012 HR 배정표'!K553)/HLOOKUP($A$5,Prj_list!$O$6:$Z$7,2))=TRUE,"-",(HLOOKUP($A$5,Prj_list!$O$6:$Z$7,2)*'2012 HR 배정표'!K553)/HLOOKUP($A$5,Prj_list!$O$6:$Z$7,2)))</x:f>
        <x:v>-</x:v>
      </x:c>
      <x:c r="G555" s="45" t="str">
        <x:f>IF(ISBLANK('2012 HR 배정표'!L553)=TRUE,"-",'2012 HR 배정표'!L553)</x:f>
        <x:v>-</x:v>
      </x:c>
      <x:c r="H555" s="46" t="str">
        <x:f>IF(ISBLANK('2012 HR 배정표'!L553)=TRUE,"-",IF(ISERROR((HLOOKUP($A$5,Prj_list!$O$6:$Z$7,2)*'2012 HR 배정표'!M553)/HLOOKUP($A$5,Prj_list!$O$6:$Z$7,2))=TRUE,"-",(HLOOKUP($A$5,Prj_list!$O$6:$Z$7,2)*'2012 HR 배정표'!M553)/HLOOKUP($A$5,Prj_list!$O$6:$Z$7,2)))</x:f>
        <x:v>-</x:v>
      </x:c>
      <x:c r="I555" s="45" t="str">
        <x:f>IF(ISBLANK('2012 HR 배정표'!N553)=TRUE,"-",'2012 HR 배정표'!N553)</x:f>
        <x:v>-</x:v>
      </x:c>
      <x:c r="J555" s="46" t="str">
        <x:f>IF(ISBLANK('2012 HR 배정표'!N553)=TRUE,"-",IF(ISERROR((HLOOKUP($A$5,Prj_list!$O$6:$Z$7,2)*'2012 HR 배정표'!O553)/HLOOKUP($A$5,Prj_list!$O$6:$Z$7,2))=TRUE,"-",(HLOOKUP($A$5,Prj_list!$O$6:$Z$7,2)*'2012 HR 배정표'!O553)/HLOOKUP($A$5,Prj_list!$O$6:$Z$7,2)))</x:f>
        <x:v>-</x:v>
      </x:c>
      <x:c r="K555" s="45" t="str">
        <x:f>IF(ISBLANK('2012 HR 배정표'!P553)=TRUE,"-",'2012 HR 배정표'!P553)</x:f>
        <x:v>-</x:v>
      </x:c>
      <x:c r="L555" s="46" t="str">
        <x:f>IF(ISBLANK('2012 HR 배정표'!P553)=TRUE,"-",IF(ISERROR((HLOOKUP($A$5,Prj_list!$O$6:$Z$7,2)*'2012 HR 배정표'!Q553)/HLOOKUP($A$5,Prj_list!$O$6:$Z$7,2))=TRUE,"-",(HLOOKUP($A$5,Prj_list!$O$6:$Z$7,2)*'2012 HR 배정표'!Q553)/HLOOKUP($A$5,Prj_list!$O$6:$Z$7,2)))</x:f>
        <x:v>-</x:v>
      </x:c>
      <x:c r="M555" s="45" t="str">
        <x:f>IF(ISBLANK('2012 HR 배정표'!R553)=TRUE,"-",'2012 HR 배정표'!R553)</x:f>
        <x:v>-</x:v>
      </x:c>
      <x:c r="N555" s="46" t="str">
        <x:f>IF(ISBLANK('2012 HR 배정표'!R553)=TRUE,"-",IF(ISERROR((HLOOKUP($A$5,Prj_list!$O$6:$Z$7,2)*'2012 HR 배정표'!S553)/HLOOKUP($A$5,Prj_list!$O$6:$Z$7,2))=TRUE,"-",(HLOOKUP($A$5,Prj_list!$O$6:$Z$7,2)*'2012 HR 배정표'!S553)/HLOOKUP($A$5,Prj_list!$O$6:$Z$7,2)))</x:f>
        <x:v>-</x:v>
      </x:c>
      <x:c r="O555" s="45" t="str">
        <x:f>IF(ISBLANK('2012 HR 배정표'!T553)=TRUE,"-",'2012 HR 배정표'!T553)</x:f>
        <x:v>-</x:v>
      </x:c>
      <x:c r="P555" s="46" t="str">
        <x:f>IF(ISBLANK('2012 HR 배정표'!T553)=TRUE,"-",IF(ISERROR((HLOOKUP($A$5,Prj_list!$O$6:$Z$7,2)*'2012 HR 배정표'!U553)/HLOOKUP($A$5,Prj_list!$O$6:$Z$7,2))=TRUE,"-",(HLOOKUP($A$5,Prj_list!$O$6:$Z$7,2)*'2012 HR 배정표'!U553)/HLOOKUP($A$5,Prj_list!$O$6:$Z$7,2)))</x:f>
        <x:v>-</x:v>
      </x:c>
      <x:c r="Q555" s="45" t="str">
        <x:f>IF(ISBLANK('2012 HR 배정표'!V553)=TRUE,"-",'2012 HR 배정표'!V553)</x:f>
        <x:v>-</x:v>
      </x:c>
      <x:c r="R555" s="46" t="str">
        <x:f>IF(ISBLANK('2012 HR 배정표'!V553)=TRUE,"-",IF(ISERROR((HLOOKUP($A$5,Prj_list!$O$6:$Z$7,2)*'2012 HR 배정표'!W553)/HLOOKUP($A$5,Prj_list!$O$6:$Z$7,2))=TRUE,"-",(HLOOKUP($A$5,Prj_list!$O$6:$Z$7,2)*'2012 HR 배정표'!W553)/HLOOKUP($A$5,Prj_list!$O$6:$Z$7,2)))</x:f>
        <x:v>-</x:v>
      </x:c>
      <x:c r="S555" s="45" t="str">
        <x:f>IF(ISBLANK('2012 HR 배정표'!X553)=TRUE,"-",'2012 HR 배정표'!X553)</x:f>
        <x:v>-</x:v>
      </x:c>
      <x:c r="T555" s="46" t="str">
        <x:f>IF(ISBLANK('2012 HR 배정표'!X553)=TRUE,"-",IF(ISERROR((HLOOKUP($A$5,Prj_list!$O$6:$Z$7,2)*'2012 HR 배정표'!Y553)/HLOOKUP($A$5,Prj_list!$O$6:$Z$7,2))=TRUE,"-",(HLOOKUP($A$5,Prj_list!$O$6:$Z$7,2)*'2012 HR 배정표'!Y553)/HLOOKUP($A$5,Prj_list!$O$6:$Z$7,2)))</x:f>
        <x:v>-</x:v>
      </x:c>
      <x:c r="U555" s="45" t="str">
        <x:f>IF(ISBLANK('2012 HR 배정표'!Z553)=TRUE,"-",'2012 HR 배정표'!Z553)</x:f>
        <x:v>-</x:v>
      </x:c>
      <x:c r="V555" s="46" t="str">
        <x:f>IF(ISBLANK('2012 HR 배정표'!Z553)=TRUE,"-",IF(ISERROR((HLOOKUP($A$5,Prj_list!$O$6:$Z$7,2)*'2012 HR 배정표'!AA553)/HLOOKUP($A$5,Prj_list!$O$6:$Z$7,2))=TRUE,"-",(HLOOKUP($A$5,Prj_list!$O$6:$Z$7,2)*'2012 HR 배정표'!AA553)/HLOOKUP($A$5,Prj_list!$O$6:$Z$7,2)))</x:f>
        <x:v>-</x:v>
      </x:c>
      <x:c r="W555" s="45" t="str">
        <x:f>IF(ISBLANK('2012 HR 배정표'!AB553)=TRUE,"-",'2012 HR 배정표'!AB553)</x:f>
        <x:v>-</x:v>
      </x:c>
      <x:c r="X555" s="46" t="str">
        <x:f>IF(ISBLANK('2012 HR 배정표'!AB553)=TRUE,"-",IF(ISERROR((HLOOKUP($A$5,Prj_list!$O$6:$Z$7,2)*'2012 HR 배정표'!AC553)/HLOOKUP($A$5,Prj_list!$O$6:$Z$7,2))=TRUE,"-",(HLOOKUP($A$5,Prj_list!$O$6:$Z$7,2)*'2012 HR 배정표'!AC553)/HLOOKUP($A$5,Prj_list!$O$6:$Z$7,2)))</x:f>
        <x:v>-</x:v>
      </x:c>
      <x:c r="Y555" s="45" t="str">
        <x:f>IF(ISBLANK('2012 HR 배정표'!AD553)=TRUE,"-",'2012 HR 배정표'!AD553)</x:f>
        <x:v>-</x:v>
      </x:c>
      <x:c r="Z555" s="46" t="str">
        <x:f>IF(ISBLANK('2012 HR 배정표'!AD553)=TRUE,"-",IF(ISERROR((HLOOKUP($A$5,Prj_list!$O$6:$Z$7,2)*'2012 HR 배정표'!AE553)/HLOOKUP($A$5,Prj_list!$O$6:$Z$7,2))=TRUE,"-",(HLOOKUP($A$5,Prj_list!$O$6:$Z$7,2)*'2012 HR 배정표'!AE553)/HLOOKUP($A$5,Prj_list!$O$6:$Z$7,2)))</x:f>
        <x:v>-</x:v>
      </x:c>
      <x:c r="AA555" s="45" t="str">
        <x:f>IF(ISBLANK('2012 HR 배정표'!AF553)=TRUE,"-",'2012 HR 배정표'!AF553)</x:f>
        <x:v>-</x:v>
      </x:c>
      <x:c r="AB555" s="46" t="str">
        <x:f>IF(ISBLANK('2012 HR 배정표'!AF553)=TRUE,"-",IF(ISERROR((HLOOKUP($A$5,Prj_list!$O$6:$Z$7,2)*'2012 HR 배정표'!AG553)/HLOOKUP($A$5,Prj_list!$O$6:$Z$7,2))=TRUE,"-",(HLOOKUP($A$5,Prj_list!$O$6:$Z$7,2)*'2012 HR 배정표'!AG553)/HLOOKUP($A$5,Prj_list!$O$6:$Z$7,2)))</x:f>
        <x:v>-</x:v>
      </x:c>
      <x:c r="AC555" s="45" t="str">
        <x:f>IF(ISBLANK('2012 HR 배정표'!AH553)=TRUE,"-",'2012 HR 배정표'!AH553)</x:f>
        <x:v>-</x:v>
      </x:c>
      <x:c r="AD555" s="46" t="str">
        <x:f>IF(ISBLANK('2012 HR 배정표'!AH553)=TRUE,"-",IF(ISERROR((HLOOKUP($A$5,Prj_list!$O$6:$Z$7,2)*'2012 HR 배정표'!AI553)/HLOOKUP($A$5,Prj_list!$O$6:$Z$7,2))=TRUE,"-",(HLOOKUP($A$5,Prj_list!$O$6:$Z$7,2)*'2012 HR 배정표'!AI553)/HLOOKUP($A$5,Prj_list!$O$6:$Z$7,2)))</x:f>
        <x:v>-</x:v>
      </x:c>
      <x:c r="AE555" s="45" t="str">
        <x:f>IF(ISBLANK('2012 HR 배정표'!AJ553)=TRUE,"-",'2012 HR 배정표'!AJ553)</x:f>
        <x:v>-</x:v>
      </x:c>
      <x:c r="AF555" s="46" t="str">
        <x:f>IF(ISBLANK('2012 HR 배정표'!AJ553)=TRUE,"-",IF(ISERROR((HLOOKUP($A$5,Prj_list!$O$6:$Z$7,2)*'2012 HR 배정표'!AK553)/HLOOKUP($A$5,Prj_list!$O$6:$Z$7,2))=TRUE,"-",(HLOOKUP($A$5,Prj_list!$O$6:$Z$7,2)*'2012 HR 배정표'!AK553)/HLOOKUP($A$5,Prj_list!$O$6:$Z$7,2)))</x:f>
        <x:v>-</x:v>
      </x:c>
      <x:c r="AG555" s="45" t="str">
        <x:f>IF(ISBLANK('2012 HR 배정표'!AL553)=TRUE,"-",'2012 HR 배정표'!AL553)</x:f>
        <x:v>-</x:v>
      </x:c>
      <x:c r="AH555" s="46" t="str">
        <x:f>IF(ISBLANK('2012 HR 배정표'!AL553)=TRUE,"-",IF(ISERROR((HLOOKUP($A$5,Prj_list!$O$6:$Z$7,2)*'2012 HR 배정표'!AM553)/HLOOKUP($A$5,Prj_list!$O$6:$Z$7,2))=TRUE,"-",(HLOOKUP($A$5,Prj_list!$O$6:$Z$7,2)*'2012 HR 배정표'!AM553)/HLOOKUP($A$5,Prj_list!$O$6:$Z$7,2)))</x:f>
        <x:v>-</x:v>
      </x:c>
      <x:c r="AI555" s="45" t="str">
        <x:f>IF(ISBLANK('2012 HR 배정표'!AN553)=TRUE,"-",'2012 HR 배정표'!AN553)</x:f>
        <x:v>-</x:v>
      </x:c>
      <x:c r="AJ555" s="46" t="str">
        <x:f>IF(ISBLANK('2012 HR 배정표'!AN553)=TRUE,"-",IF(ISERROR((HLOOKUP($A$5,Prj_list!$O$6:$Z$7,2)*'2012 HR 배정표'!AO553)/HLOOKUP($A$5,Prj_list!$O$6:$Z$7,2))=TRUE,"-",(HLOOKUP($A$5,Prj_list!$O$6:$Z$7,2)*'2012 HR 배정표'!AO553)/HLOOKUP($A$5,Prj_list!$O$6:$Z$7,2)))</x:f>
        <x:v>-</x:v>
      </x:c>
      <x:c r="AK555" s="45" t="str">
        <x:f>IF(ISBLANK('2012 HR 배정표'!AP553)=TRUE,"-",'2012 HR 배정표'!AP553)</x:f>
        <x:v>-</x:v>
      </x:c>
      <x:c r="AL555" s="46" t="str">
        <x:f>IF(ISBLANK('2012 HR 배정표'!AP553)=TRUE,"-",IF(ISERROR((HLOOKUP($A$5,Prj_list!$O$6:$Z$7,2)*'2012 HR 배정표'!AQ553)/HLOOKUP($A$5,Prj_list!$O$6:$Z$7,2))=TRUE,"-",(HLOOKUP($A$5,Prj_list!$O$6:$Z$7,2)*'2012 HR 배정표'!AQ553)/HLOOKUP($A$5,Prj_list!$O$6:$Z$7,2)))</x:f>
        <x:v>-</x:v>
      </x:c>
      <x:c r="AM555" s="45" t="str">
        <x:f>IF(ISBLANK('2012 HR 배정표'!AR553)=TRUE,"-",'2012 HR 배정표'!AR553)</x:f>
        <x:v>-</x:v>
      </x:c>
      <x:c r="AN555" s="46" t="str">
        <x:f>IF(ISBLANK('2012 HR 배정표'!AR553)=TRUE,"-",IF(ISERROR((HLOOKUP($A$5,Prj_list!$O$6:$Z$7,2)*'2012 HR 배정표'!AS553)/HLOOKUP($A$5,Prj_list!$O$6:$Z$7,2))=TRUE,"-",(HLOOKUP($A$5,Prj_list!$O$6:$Z$7,2)*'2012 HR 배정표'!AS553)/HLOOKUP($A$5,Prj_list!$O$6:$Z$7,2)))</x:f>
        <x:v>-</x:v>
      </x:c>
      <x:c r="AO555" s="45" t="str">
        <x:f>IF(ISBLANK('2012 HR 배정표'!AT553)=TRUE,"-",'2012 HR 배정표'!AT553)</x:f>
        <x:v>-</x:v>
      </x:c>
      <x:c r="AP555" s="46" t="str">
        <x:f>IF(ISBLANK('2012 HR 배정표'!AT553)=TRUE,"-",IF(ISERROR((HLOOKUP($A$5,Prj_list!$O$6:$Z$7,2)*'2012 HR 배정표'!AU553)/HLOOKUP($A$5,Prj_list!$O$6:$Z$7,2))=TRUE,"-",(HLOOKUP($A$5,Prj_list!$O$6:$Z$7,2)*'2012 HR 배정표'!AU553)/HLOOKUP($A$5,Prj_list!$O$6:$Z$7,2)))</x:f>
        <x:v>-</x:v>
      </x:c>
      <x:c r="AQ555" s="45" t="str">
        <x:f>IF(ISBLANK('2012 HR 배정표'!AV553)=TRUE,"-",'2012 HR 배정표'!AV553)</x:f>
        <x:v>-</x:v>
      </x:c>
      <x:c r="AR555" s="46" t="str">
        <x:f>IF(ISBLANK('2012 HR 배정표'!AV553)=TRUE,"-",IF(ISERROR((HLOOKUP($A$5,Prj_list!$O$6:$Z$7,2)*'2012 HR 배정표'!AW553)/HLOOKUP($A$5,Prj_list!$O$6:$Z$7,2))=TRUE,"-",(HLOOKUP($A$5,Prj_list!$O$6:$Z$7,2)*'2012 HR 배정표'!AW553)/HLOOKUP($A$5,Prj_list!$O$6:$Z$7,2)))</x:f>
        <x:v>-</x:v>
      </x:c>
      <x:c r="AS555" s="45" t="str">
        <x:f>IF(ISBLANK('2012 HR 배정표'!AX553)=TRUE,"-",'2012 HR 배정표'!AX553)</x:f>
        <x:v>-</x:v>
      </x:c>
      <x:c r="AT555" s="46" t="str">
        <x:f>IF(ISBLANK('2012 HR 배정표'!AX553)=TRUE,"-",IF(ISERROR((HLOOKUP($A$5,Prj_list!$O$6:$Z$7,2)*'2012 HR 배정표'!AY553)/HLOOKUP($A$5,Prj_list!$O$6:$Z$7,2))=TRUE,"-",(HLOOKUP($A$5,Prj_list!$O$6:$Z$7,2)*'2012 HR 배정표'!AY553)/HLOOKUP($A$5,Prj_list!$O$6:$Z$7,2)))</x:f>
        <x:v>-</x:v>
      </x:c>
      <x:c r="AU555" s="45" t="str">
        <x:f>IF(ISBLANK('2012 HR 배정표'!AZ553)=TRUE,"-",'2012 HR 배정표'!AZ553)</x:f>
        <x:v>-</x:v>
      </x:c>
      <x:c r="AV555" s="46" t="str">
        <x:f>IF(ISBLANK('2012 HR 배정표'!AZ553)=TRUE,"-",IF(ISERROR((HLOOKUP($A$5,Prj_list!$O$6:$Z$7,2)*'2012 HR 배정표'!BA553)/HLOOKUP($A$5,Prj_list!$O$6:$Z$7,2))=TRUE,"-",(HLOOKUP($A$5,Prj_list!$O$6:$Z$7,2)*'2012 HR 배정표'!BA553)/HLOOKUP($A$5,Prj_list!$O$6:$Z$7,2)))</x:f>
        <x:v>-</x:v>
      </x:c>
      <x:c r="AW555" s="34" t="str">
        <x:f t="shared" si="18"/>
        <x:v/>
      </x:c>
      <x:c r="AX555" s="41">
        <x:f t="shared" si="17"/>
        <x:v>0</x:v>
      </x:c>
    </x:row>
    <x:row r="556" spans="1:50">
      <x:c r="A556" s="45" t="str">
        <x:f>IF(ISBLANK('2012 HR 배정표'!F554)=TRUE,"-",'2012 HR 배정표'!F554)</x:f>
        <x:v>-</x:v>
      </x:c>
      <x:c r="B556" s="46" t="str">
        <x:f>IF(ISBLANK('2012 HR 배정표'!F554)=TRUE,"-",IF(ISERROR((HLOOKUP($A$5,Prj_list!$O$6:$Z$7,2)*'2012 HR 배정표'!G554)/HLOOKUP($A$5,Prj_list!$O$6:$Z$7,2))=TRUE,"-",(HLOOKUP($A$5,Prj_list!$O$6:$Z$7,2)*'2012 HR 배정표'!G554)/HLOOKUP($A$5,Prj_list!$O$6:$Z$7,2)))</x:f>
        <x:v>-</x:v>
      </x:c>
      <x:c r="C556" s="45" t="str">
        <x:f>IF(ISBLANK('2012 HR 배정표'!H554)=TRUE,"-",'2012 HR 배정표'!H554)</x:f>
        <x:v>-</x:v>
      </x:c>
      <x:c r="D556" s="46" t="str">
        <x:f>IF(ISBLANK('2012 HR 배정표'!H554)=TRUE,"-",IF(ISERROR((HLOOKUP($A$5,Prj_list!$O$6:$Z$7,2)*'2012 HR 배정표'!I554)/HLOOKUP($A$5,Prj_list!$O$6:$Z$7,2))=TRUE,"-",(HLOOKUP($A$5,Prj_list!$O$6:$Z$7,2)*'2012 HR 배정표'!I554)/HLOOKUP($A$5,Prj_list!$O$6:$Z$7,2)))</x:f>
        <x:v>-</x:v>
      </x:c>
      <x:c r="E556" s="45" t="str">
        <x:f>IF(ISBLANK('2012 HR 배정표'!J554)=TRUE,"-",'2012 HR 배정표'!J554)</x:f>
        <x:v>-</x:v>
      </x:c>
      <x:c r="F556" s="46" t="str">
        <x:f>IF(ISBLANK('2012 HR 배정표'!J554)=TRUE,"-",IF(ISERROR((HLOOKUP($A$5,Prj_list!$O$6:$Z$7,2)*'2012 HR 배정표'!K554)/HLOOKUP($A$5,Prj_list!$O$6:$Z$7,2))=TRUE,"-",(HLOOKUP($A$5,Prj_list!$O$6:$Z$7,2)*'2012 HR 배정표'!K554)/HLOOKUP($A$5,Prj_list!$O$6:$Z$7,2)))</x:f>
        <x:v>-</x:v>
      </x:c>
      <x:c r="G556" s="45" t="str">
        <x:f>IF(ISBLANK('2012 HR 배정표'!L554)=TRUE,"-",'2012 HR 배정표'!L554)</x:f>
        <x:v>-</x:v>
      </x:c>
      <x:c r="H556" s="46" t="str">
        <x:f>IF(ISBLANK('2012 HR 배정표'!L554)=TRUE,"-",IF(ISERROR((HLOOKUP($A$5,Prj_list!$O$6:$Z$7,2)*'2012 HR 배정표'!M554)/HLOOKUP($A$5,Prj_list!$O$6:$Z$7,2))=TRUE,"-",(HLOOKUP($A$5,Prj_list!$O$6:$Z$7,2)*'2012 HR 배정표'!M554)/HLOOKUP($A$5,Prj_list!$O$6:$Z$7,2)))</x:f>
        <x:v>-</x:v>
      </x:c>
      <x:c r="I556" s="45" t="str">
        <x:f>IF(ISBLANK('2012 HR 배정표'!N554)=TRUE,"-",'2012 HR 배정표'!N554)</x:f>
        <x:v>-</x:v>
      </x:c>
      <x:c r="J556" s="46" t="str">
        <x:f>IF(ISBLANK('2012 HR 배정표'!N554)=TRUE,"-",IF(ISERROR((HLOOKUP($A$5,Prj_list!$O$6:$Z$7,2)*'2012 HR 배정표'!O554)/HLOOKUP($A$5,Prj_list!$O$6:$Z$7,2))=TRUE,"-",(HLOOKUP($A$5,Prj_list!$O$6:$Z$7,2)*'2012 HR 배정표'!O554)/HLOOKUP($A$5,Prj_list!$O$6:$Z$7,2)))</x:f>
        <x:v>-</x:v>
      </x:c>
      <x:c r="K556" s="45" t="str">
        <x:f>IF(ISBLANK('2012 HR 배정표'!P554)=TRUE,"-",'2012 HR 배정표'!P554)</x:f>
        <x:v>-</x:v>
      </x:c>
      <x:c r="L556" s="46" t="str">
        <x:f>IF(ISBLANK('2012 HR 배정표'!P554)=TRUE,"-",IF(ISERROR((HLOOKUP($A$5,Prj_list!$O$6:$Z$7,2)*'2012 HR 배정표'!Q554)/HLOOKUP($A$5,Prj_list!$O$6:$Z$7,2))=TRUE,"-",(HLOOKUP($A$5,Prj_list!$O$6:$Z$7,2)*'2012 HR 배정표'!Q554)/HLOOKUP($A$5,Prj_list!$O$6:$Z$7,2)))</x:f>
        <x:v>-</x:v>
      </x:c>
      <x:c r="M556" s="45" t="str">
        <x:f>IF(ISBLANK('2012 HR 배정표'!R554)=TRUE,"-",'2012 HR 배정표'!R554)</x:f>
        <x:v>-</x:v>
      </x:c>
      <x:c r="N556" s="46" t="str">
        <x:f>IF(ISBLANK('2012 HR 배정표'!R554)=TRUE,"-",IF(ISERROR((HLOOKUP($A$5,Prj_list!$O$6:$Z$7,2)*'2012 HR 배정표'!S554)/HLOOKUP($A$5,Prj_list!$O$6:$Z$7,2))=TRUE,"-",(HLOOKUP($A$5,Prj_list!$O$6:$Z$7,2)*'2012 HR 배정표'!S554)/HLOOKUP($A$5,Prj_list!$O$6:$Z$7,2)))</x:f>
        <x:v>-</x:v>
      </x:c>
      <x:c r="O556" s="45" t="str">
        <x:f>IF(ISBLANK('2012 HR 배정표'!T554)=TRUE,"-",'2012 HR 배정표'!T554)</x:f>
        <x:v>-</x:v>
      </x:c>
      <x:c r="P556" s="46" t="str">
        <x:f>IF(ISBLANK('2012 HR 배정표'!T554)=TRUE,"-",IF(ISERROR((HLOOKUP($A$5,Prj_list!$O$6:$Z$7,2)*'2012 HR 배정표'!U554)/HLOOKUP($A$5,Prj_list!$O$6:$Z$7,2))=TRUE,"-",(HLOOKUP($A$5,Prj_list!$O$6:$Z$7,2)*'2012 HR 배정표'!U554)/HLOOKUP($A$5,Prj_list!$O$6:$Z$7,2)))</x:f>
        <x:v>-</x:v>
      </x:c>
      <x:c r="Q556" s="45" t="str">
        <x:f>IF(ISBLANK('2012 HR 배정표'!V554)=TRUE,"-",'2012 HR 배정표'!V554)</x:f>
        <x:v>-</x:v>
      </x:c>
      <x:c r="R556" s="46" t="str">
        <x:f>IF(ISBLANK('2012 HR 배정표'!V554)=TRUE,"-",IF(ISERROR((HLOOKUP($A$5,Prj_list!$O$6:$Z$7,2)*'2012 HR 배정표'!W554)/HLOOKUP($A$5,Prj_list!$O$6:$Z$7,2))=TRUE,"-",(HLOOKUP($A$5,Prj_list!$O$6:$Z$7,2)*'2012 HR 배정표'!W554)/HLOOKUP($A$5,Prj_list!$O$6:$Z$7,2)))</x:f>
        <x:v>-</x:v>
      </x:c>
      <x:c r="S556" s="45" t="str">
        <x:f>IF(ISBLANK('2012 HR 배정표'!X554)=TRUE,"-",'2012 HR 배정표'!X554)</x:f>
        <x:v>-</x:v>
      </x:c>
      <x:c r="T556" s="46" t="str">
        <x:f>IF(ISBLANK('2012 HR 배정표'!X554)=TRUE,"-",IF(ISERROR((HLOOKUP($A$5,Prj_list!$O$6:$Z$7,2)*'2012 HR 배정표'!Y554)/HLOOKUP($A$5,Prj_list!$O$6:$Z$7,2))=TRUE,"-",(HLOOKUP($A$5,Prj_list!$O$6:$Z$7,2)*'2012 HR 배정표'!Y554)/HLOOKUP($A$5,Prj_list!$O$6:$Z$7,2)))</x:f>
        <x:v>-</x:v>
      </x:c>
      <x:c r="U556" s="45" t="str">
        <x:f>IF(ISBLANK('2012 HR 배정표'!Z554)=TRUE,"-",'2012 HR 배정표'!Z554)</x:f>
        <x:v>-</x:v>
      </x:c>
      <x:c r="V556" s="46" t="str">
        <x:f>IF(ISBLANK('2012 HR 배정표'!Z554)=TRUE,"-",IF(ISERROR((HLOOKUP($A$5,Prj_list!$O$6:$Z$7,2)*'2012 HR 배정표'!AA554)/HLOOKUP($A$5,Prj_list!$O$6:$Z$7,2))=TRUE,"-",(HLOOKUP($A$5,Prj_list!$O$6:$Z$7,2)*'2012 HR 배정표'!AA554)/HLOOKUP($A$5,Prj_list!$O$6:$Z$7,2)))</x:f>
        <x:v>-</x:v>
      </x:c>
      <x:c r="W556" s="45" t="str">
        <x:f>IF(ISBLANK('2012 HR 배정표'!AB554)=TRUE,"-",'2012 HR 배정표'!AB554)</x:f>
        <x:v>-</x:v>
      </x:c>
      <x:c r="X556" s="46" t="str">
        <x:f>IF(ISBLANK('2012 HR 배정표'!AB554)=TRUE,"-",IF(ISERROR((HLOOKUP($A$5,Prj_list!$O$6:$Z$7,2)*'2012 HR 배정표'!AC554)/HLOOKUP($A$5,Prj_list!$O$6:$Z$7,2))=TRUE,"-",(HLOOKUP($A$5,Prj_list!$O$6:$Z$7,2)*'2012 HR 배정표'!AC554)/HLOOKUP($A$5,Prj_list!$O$6:$Z$7,2)))</x:f>
        <x:v>-</x:v>
      </x:c>
      <x:c r="Y556" s="45" t="str">
        <x:f>IF(ISBLANK('2012 HR 배정표'!AD554)=TRUE,"-",'2012 HR 배정표'!AD554)</x:f>
        <x:v>-</x:v>
      </x:c>
      <x:c r="Z556" s="46" t="str">
        <x:f>IF(ISBLANK('2012 HR 배정표'!AD554)=TRUE,"-",IF(ISERROR((HLOOKUP($A$5,Prj_list!$O$6:$Z$7,2)*'2012 HR 배정표'!AE554)/HLOOKUP($A$5,Prj_list!$O$6:$Z$7,2))=TRUE,"-",(HLOOKUP($A$5,Prj_list!$O$6:$Z$7,2)*'2012 HR 배정표'!AE554)/HLOOKUP($A$5,Prj_list!$O$6:$Z$7,2)))</x:f>
        <x:v>-</x:v>
      </x:c>
      <x:c r="AA556" s="45" t="str">
        <x:f>IF(ISBLANK('2012 HR 배정표'!AF554)=TRUE,"-",'2012 HR 배정표'!AF554)</x:f>
        <x:v>-</x:v>
      </x:c>
      <x:c r="AB556" s="46" t="str">
        <x:f>IF(ISBLANK('2012 HR 배정표'!AF554)=TRUE,"-",IF(ISERROR((HLOOKUP($A$5,Prj_list!$O$6:$Z$7,2)*'2012 HR 배정표'!AG554)/HLOOKUP($A$5,Prj_list!$O$6:$Z$7,2))=TRUE,"-",(HLOOKUP($A$5,Prj_list!$O$6:$Z$7,2)*'2012 HR 배정표'!AG554)/HLOOKUP($A$5,Prj_list!$O$6:$Z$7,2)))</x:f>
        <x:v>-</x:v>
      </x:c>
      <x:c r="AC556" s="45" t="str">
        <x:f>IF(ISBLANK('2012 HR 배정표'!AH554)=TRUE,"-",'2012 HR 배정표'!AH554)</x:f>
        <x:v>-</x:v>
      </x:c>
      <x:c r="AD556" s="46" t="str">
        <x:f>IF(ISBLANK('2012 HR 배정표'!AH554)=TRUE,"-",IF(ISERROR((HLOOKUP($A$5,Prj_list!$O$6:$Z$7,2)*'2012 HR 배정표'!AI554)/HLOOKUP($A$5,Prj_list!$O$6:$Z$7,2))=TRUE,"-",(HLOOKUP($A$5,Prj_list!$O$6:$Z$7,2)*'2012 HR 배정표'!AI554)/HLOOKUP($A$5,Prj_list!$O$6:$Z$7,2)))</x:f>
        <x:v>-</x:v>
      </x:c>
      <x:c r="AE556" s="45" t="str">
        <x:f>IF(ISBLANK('2012 HR 배정표'!AJ554)=TRUE,"-",'2012 HR 배정표'!AJ554)</x:f>
        <x:v>-</x:v>
      </x:c>
      <x:c r="AF556" s="46" t="str">
        <x:f>IF(ISBLANK('2012 HR 배정표'!AJ554)=TRUE,"-",IF(ISERROR((HLOOKUP($A$5,Prj_list!$O$6:$Z$7,2)*'2012 HR 배정표'!AK554)/HLOOKUP($A$5,Prj_list!$O$6:$Z$7,2))=TRUE,"-",(HLOOKUP($A$5,Prj_list!$O$6:$Z$7,2)*'2012 HR 배정표'!AK554)/HLOOKUP($A$5,Prj_list!$O$6:$Z$7,2)))</x:f>
        <x:v>-</x:v>
      </x:c>
      <x:c r="AG556" s="45" t="str">
        <x:f>IF(ISBLANK('2012 HR 배정표'!AL554)=TRUE,"-",'2012 HR 배정표'!AL554)</x:f>
        <x:v>-</x:v>
      </x:c>
      <x:c r="AH556" s="46" t="str">
        <x:f>IF(ISBLANK('2012 HR 배정표'!AL554)=TRUE,"-",IF(ISERROR((HLOOKUP($A$5,Prj_list!$O$6:$Z$7,2)*'2012 HR 배정표'!AM554)/HLOOKUP($A$5,Prj_list!$O$6:$Z$7,2))=TRUE,"-",(HLOOKUP($A$5,Prj_list!$O$6:$Z$7,2)*'2012 HR 배정표'!AM554)/HLOOKUP($A$5,Prj_list!$O$6:$Z$7,2)))</x:f>
        <x:v>-</x:v>
      </x:c>
      <x:c r="AI556" s="45" t="str">
        <x:f>IF(ISBLANK('2012 HR 배정표'!AN554)=TRUE,"-",'2012 HR 배정표'!AN554)</x:f>
        <x:v>-</x:v>
      </x:c>
      <x:c r="AJ556" s="46" t="str">
        <x:f>IF(ISBLANK('2012 HR 배정표'!AN554)=TRUE,"-",IF(ISERROR((HLOOKUP($A$5,Prj_list!$O$6:$Z$7,2)*'2012 HR 배정표'!AO554)/HLOOKUP($A$5,Prj_list!$O$6:$Z$7,2))=TRUE,"-",(HLOOKUP($A$5,Prj_list!$O$6:$Z$7,2)*'2012 HR 배정표'!AO554)/HLOOKUP($A$5,Prj_list!$O$6:$Z$7,2)))</x:f>
        <x:v>-</x:v>
      </x:c>
      <x:c r="AK556" s="45" t="str">
        <x:f>IF(ISBLANK('2012 HR 배정표'!AP554)=TRUE,"-",'2012 HR 배정표'!AP554)</x:f>
        <x:v>-</x:v>
      </x:c>
      <x:c r="AL556" s="46" t="str">
        <x:f>IF(ISBLANK('2012 HR 배정표'!AP554)=TRUE,"-",IF(ISERROR((HLOOKUP($A$5,Prj_list!$O$6:$Z$7,2)*'2012 HR 배정표'!AQ554)/HLOOKUP($A$5,Prj_list!$O$6:$Z$7,2))=TRUE,"-",(HLOOKUP($A$5,Prj_list!$O$6:$Z$7,2)*'2012 HR 배정표'!AQ554)/HLOOKUP($A$5,Prj_list!$O$6:$Z$7,2)))</x:f>
        <x:v>-</x:v>
      </x:c>
      <x:c r="AM556" s="45" t="str">
        <x:f>IF(ISBLANK('2012 HR 배정표'!AR554)=TRUE,"-",'2012 HR 배정표'!AR554)</x:f>
        <x:v>-</x:v>
      </x:c>
      <x:c r="AN556" s="46" t="str">
        <x:f>IF(ISBLANK('2012 HR 배정표'!AR554)=TRUE,"-",IF(ISERROR((HLOOKUP($A$5,Prj_list!$O$6:$Z$7,2)*'2012 HR 배정표'!AS554)/HLOOKUP($A$5,Prj_list!$O$6:$Z$7,2))=TRUE,"-",(HLOOKUP($A$5,Prj_list!$O$6:$Z$7,2)*'2012 HR 배정표'!AS554)/HLOOKUP($A$5,Prj_list!$O$6:$Z$7,2)))</x:f>
        <x:v>-</x:v>
      </x:c>
      <x:c r="AO556" s="45" t="str">
        <x:f>IF(ISBLANK('2012 HR 배정표'!AT554)=TRUE,"-",'2012 HR 배정표'!AT554)</x:f>
        <x:v>-</x:v>
      </x:c>
      <x:c r="AP556" s="46" t="str">
        <x:f>IF(ISBLANK('2012 HR 배정표'!AT554)=TRUE,"-",IF(ISERROR((HLOOKUP($A$5,Prj_list!$O$6:$Z$7,2)*'2012 HR 배정표'!AU554)/HLOOKUP($A$5,Prj_list!$O$6:$Z$7,2))=TRUE,"-",(HLOOKUP($A$5,Prj_list!$O$6:$Z$7,2)*'2012 HR 배정표'!AU554)/HLOOKUP($A$5,Prj_list!$O$6:$Z$7,2)))</x:f>
        <x:v>-</x:v>
      </x:c>
      <x:c r="AQ556" s="45" t="str">
        <x:f>IF(ISBLANK('2012 HR 배정표'!AV554)=TRUE,"-",'2012 HR 배정표'!AV554)</x:f>
        <x:v>-</x:v>
      </x:c>
      <x:c r="AR556" s="46" t="str">
        <x:f>IF(ISBLANK('2012 HR 배정표'!AV554)=TRUE,"-",IF(ISERROR((HLOOKUP($A$5,Prj_list!$O$6:$Z$7,2)*'2012 HR 배정표'!AW554)/HLOOKUP($A$5,Prj_list!$O$6:$Z$7,2))=TRUE,"-",(HLOOKUP($A$5,Prj_list!$O$6:$Z$7,2)*'2012 HR 배정표'!AW554)/HLOOKUP($A$5,Prj_list!$O$6:$Z$7,2)))</x:f>
        <x:v>-</x:v>
      </x:c>
      <x:c r="AS556" s="45" t="str">
        <x:f>IF(ISBLANK('2012 HR 배정표'!AX554)=TRUE,"-",'2012 HR 배정표'!AX554)</x:f>
        <x:v>-</x:v>
      </x:c>
      <x:c r="AT556" s="46" t="str">
        <x:f>IF(ISBLANK('2012 HR 배정표'!AX554)=TRUE,"-",IF(ISERROR((HLOOKUP($A$5,Prj_list!$O$6:$Z$7,2)*'2012 HR 배정표'!AY554)/HLOOKUP($A$5,Prj_list!$O$6:$Z$7,2))=TRUE,"-",(HLOOKUP($A$5,Prj_list!$O$6:$Z$7,2)*'2012 HR 배정표'!AY554)/HLOOKUP($A$5,Prj_list!$O$6:$Z$7,2)))</x:f>
        <x:v>-</x:v>
      </x:c>
      <x:c r="AU556" s="45" t="str">
        <x:f>IF(ISBLANK('2012 HR 배정표'!AZ554)=TRUE,"-",'2012 HR 배정표'!AZ554)</x:f>
        <x:v>-</x:v>
      </x:c>
      <x:c r="AV556" s="46" t="str">
        <x:f>IF(ISBLANK('2012 HR 배정표'!AZ554)=TRUE,"-",IF(ISERROR((HLOOKUP($A$5,Prj_list!$O$6:$Z$7,2)*'2012 HR 배정표'!BA554)/HLOOKUP($A$5,Prj_list!$O$6:$Z$7,2))=TRUE,"-",(HLOOKUP($A$5,Prj_list!$O$6:$Z$7,2)*'2012 HR 배정표'!BA554)/HLOOKUP($A$5,Prj_list!$O$6:$Z$7,2)))</x:f>
        <x:v>-</x:v>
      </x:c>
      <x:c r="AW556" s="34" t="str">
        <x:f t="shared" si="18"/>
        <x:v/>
      </x:c>
      <x:c r="AX556" s="41">
        <x:f t="shared" si="17"/>
        <x:v>0</x:v>
      </x:c>
    </x:row>
    <x:row r="557" spans="1:50">
      <x:c r="A557" s="45" t="str">
        <x:f>IF(ISBLANK('2012 HR 배정표'!F555)=TRUE,"-",'2012 HR 배정표'!F555)</x:f>
        <x:v>-</x:v>
      </x:c>
      <x:c r="B557" s="46" t="str">
        <x:f>IF(ISBLANK('2012 HR 배정표'!F555)=TRUE,"-",IF(ISERROR((HLOOKUP($A$5,Prj_list!$O$6:$Z$7,2)*'2012 HR 배정표'!G555)/HLOOKUP($A$5,Prj_list!$O$6:$Z$7,2))=TRUE,"-",(HLOOKUP($A$5,Prj_list!$O$6:$Z$7,2)*'2012 HR 배정표'!G555)/HLOOKUP($A$5,Prj_list!$O$6:$Z$7,2)))</x:f>
        <x:v>-</x:v>
      </x:c>
      <x:c r="C557" s="45" t="str">
        <x:f>IF(ISBLANK('2012 HR 배정표'!H555)=TRUE,"-",'2012 HR 배정표'!H555)</x:f>
        <x:v>-</x:v>
      </x:c>
      <x:c r="D557" s="46" t="str">
        <x:f>IF(ISBLANK('2012 HR 배정표'!H555)=TRUE,"-",IF(ISERROR((HLOOKUP($A$5,Prj_list!$O$6:$Z$7,2)*'2012 HR 배정표'!I555)/HLOOKUP($A$5,Prj_list!$O$6:$Z$7,2))=TRUE,"-",(HLOOKUP($A$5,Prj_list!$O$6:$Z$7,2)*'2012 HR 배정표'!I555)/HLOOKUP($A$5,Prj_list!$O$6:$Z$7,2)))</x:f>
        <x:v>-</x:v>
      </x:c>
      <x:c r="E557" s="45" t="str">
        <x:f>IF(ISBLANK('2012 HR 배정표'!J555)=TRUE,"-",'2012 HR 배정표'!J555)</x:f>
        <x:v>-</x:v>
      </x:c>
      <x:c r="F557" s="46" t="str">
        <x:f>IF(ISBLANK('2012 HR 배정표'!J555)=TRUE,"-",IF(ISERROR((HLOOKUP($A$5,Prj_list!$O$6:$Z$7,2)*'2012 HR 배정표'!K555)/HLOOKUP($A$5,Prj_list!$O$6:$Z$7,2))=TRUE,"-",(HLOOKUP($A$5,Prj_list!$O$6:$Z$7,2)*'2012 HR 배정표'!K555)/HLOOKUP($A$5,Prj_list!$O$6:$Z$7,2)))</x:f>
        <x:v>-</x:v>
      </x:c>
      <x:c r="G557" s="45" t="str">
        <x:f>IF(ISBLANK('2012 HR 배정표'!L555)=TRUE,"-",'2012 HR 배정표'!L555)</x:f>
        <x:v>-</x:v>
      </x:c>
      <x:c r="H557" s="46" t="str">
        <x:f>IF(ISBLANK('2012 HR 배정표'!L555)=TRUE,"-",IF(ISERROR((HLOOKUP($A$5,Prj_list!$O$6:$Z$7,2)*'2012 HR 배정표'!M555)/HLOOKUP($A$5,Prj_list!$O$6:$Z$7,2))=TRUE,"-",(HLOOKUP($A$5,Prj_list!$O$6:$Z$7,2)*'2012 HR 배정표'!M555)/HLOOKUP($A$5,Prj_list!$O$6:$Z$7,2)))</x:f>
        <x:v>-</x:v>
      </x:c>
      <x:c r="I557" s="45" t="str">
        <x:f>IF(ISBLANK('2012 HR 배정표'!N555)=TRUE,"-",'2012 HR 배정표'!N555)</x:f>
        <x:v>-</x:v>
      </x:c>
      <x:c r="J557" s="46" t="str">
        <x:f>IF(ISBLANK('2012 HR 배정표'!N555)=TRUE,"-",IF(ISERROR((HLOOKUP($A$5,Prj_list!$O$6:$Z$7,2)*'2012 HR 배정표'!O555)/HLOOKUP($A$5,Prj_list!$O$6:$Z$7,2))=TRUE,"-",(HLOOKUP($A$5,Prj_list!$O$6:$Z$7,2)*'2012 HR 배정표'!O555)/HLOOKUP($A$5,Prj_list!$O$6:$Z$7,2)))</x:f>
        <x:v>-</x:v>
      </x:c>
      <x:c r="K557" s="45" t="str">
        <x:f>IF(ISBLANK('2012 HR 배정표'!P555)=TRUE,"-",'2012 HR 배정표'!P555)</x:f>
        <x:v>-</x:v>
      </x:c>
      <x:c r="L557" s="46" t="str">
        <x:f>IF(ISBLANK('2012 HR 배정표'!P555)=TRUE,"-",IF(ISERROR((HLOOKUP($A$5,Prj_list!$O$6:$Z$7,2)*'2012 HR 배정표'!Q555)/HLOOKUP($A$5,Prj_list!$O$6:$Z$7,2))=TRUE,"-",(HLOOKUP($A$5,Prj_list!$O$6:$Z$7,2)*'2012 HR 배정표'!Q555)/HLOOKUP($A$5,Prj_list!$O$6:$Z$7,2)))</x:f>
        <x:v>-</x:v>
      </x:c>
      <x:c r="M557" s="45" t="str">
        <x:f>IF(ISBLANK('2012 HR 배정표'!R555)=TRUE,"-",'2012 HR 배정표'!R555)</x:f>
        <x:v>-</x:v>
      </x:c>
      <x:c r="N557" s="46" t="str">
        <x:f>IF(ISBLANK('2012 HR 배정표'!R555)=TRUE,"-",IF(ISERROR((HLOOKUP($A$5,Prj_list!$O$6:$Z$7,2)*'2012 HR 배정표'!S555)/HLOOKUP($A$5,Prj_list!$O$6:$Z$7,2))=TRUE,"-",(HLOOKUP($A$5,Prj_list!$O$6:$Z$7,2)*'2012 HR 배정표'!S555)/HLOOKUP($A$5,Prj_list!$O$6:$Z$7,2)))</x:f>
        <x:v>-</x:v>
      </x:c>
      <x:c r="O557" s="45" t="str">
        <x:f>IF(ISBLANK('2012 HR 배정표'!T555)=TRUE,"-",'2012 HR 배정표'!T555)</x:f>
        <x:v>-</x:v>
      </x:c>
      <x:c r="P557" s="46" t="str">
        <x:f>IF(ISBLANK('2012 HR 배정표'!T555)=TRUE,"-",IF(ISERROR((HLOOKUP($A$5,Prj_list!$O$6:$Z$7,2)*'2012 HR 배정표'!U555)/HLOOKUP($A$5,Prj_list!$O$6:$Z$7,2))=TRUE,"-",(HLOOKUP($A$5,Prj_list!$O$6:$Z$7,2)*'2012 HR 배정표'!U555)/HLOOKUP($A$5,Prj_list!$O$6:$Z$7,2)))</x:f>
        <x:v>-</x:v>
      </x:c>
      <x:c r="Q557" s="45" t="str">
        <x:f>IF(ISBLANK('2012 HR 배정표'!V555)=TRUE,"-",'2012 HR 배정표'!V555)</x:f>
        <x:v>-</x:v>
      </x:c>
      <x:c r="R557" s="46" t="str">
        <x:f>IF(ISBLANK('2012 HR 배정표'!V555)=TRUE,"-",IF(ISERROR((HLOOKUP($A$5,Prj_list!$O$6:$Z$7,2)*'2012 HR 배정표'!W555)/HLOOKUP($A$5,Prj_list!$O$6:$Z$7,2))=TRUE,"-",(HLOOKUP($A$5,Prj_list!$O$6:$Z$7,2)*'2012 HR 배정표'!W555)/HLOOKUP($A$5,Prj_list!$O$6:$Z$7,2)))</x:f>
        <x:v>-</x:v>
      </x:c>
      <x:c r="S557" s="45" t="str">
        <x:f>IF(ISBLANK('2012 HR 배정표'!X555)=TRUE,"-",'2012 HR 배정표'!X555)</x:f>
        <x:v>-</x:v>
      </x:c>
      <x:c r="T557" s="46" t="str">
        <x:f>IF(ISBLANK('2012 HR 배정표'!X555)=TRUE,"-",IF(ISERROR((HLOOKUP($A$5,Prj_list!$O$6:$Z$7,2)*'2012 HR 배정표'!Y555)/HLOOKUP($A$5,Prj_list!$O$6:$Z$7,2))=TRUE,"-",(HLOOKUP($A$5,Prj_list!$O$6:$Z$7,2)*'2012 HR 배정표'!Y555)/HLOOKUP($A$5,Prj_list!$O$6:$Z$7,2)))</x:f>
        <x:v>-</x:v>
      </x:c>
      <x:c r="U557" s="45" t="str">
        <x:f>IF(ISBLANK('2012 HR 배정표'!Z555)=TRUE,"-",'2012 HR 배정표'!Z555)</x:f>
        <x:v>-</x:v>
      </x:c>
      <x:c r="V557" s="46" t="str">
        <x:f>IF(ISBLANK('2012 HR 배정표'!Z555)=TRUE,"-",IF(ISERROR((HLOOKUP($A$5,Prj_list!$O$6:$Z$7,2)*'2012 HR 배정표'!AA555)/HLOOKUP($A$5,Prj_list!$O$6:$Z$7,2))=TRUE,"-",(HLOOKUP($A$5,Prj_list!$O$6:$Z$7,2)*'2012 HR 배정표'!AA555)/HLOOKUP($A$5,Prj_list!$O$6:$Z$7,2)))</x:f>
        <x:v>-</x:v>
      </x:c>
      <x:c r="W557" s="45" t="str">
        <x:f>IF(ISBLANK('2012 HR 배정표'!AB555)=TRUE,"-",'2012 HR 배정표'!AB555)</x:f>
        <x:v>-</x:v>
      </x:c>
      <x:c r="X557" s="46" t="str">
        <x:f>IF(ISBLANK('2012 HR 배정표'!AB555)=TRUE,"-",IF(ISERROR((HLOOKUP($A$5,Prj_list!$O$6:$Z$7,2)*'2012 HR 배정표'!AC555)/HLOOKUP($A$5,Prj_list!$O$6:$Z$7,2))=TRUE,"-",(HLOOKUP($A$5,Prj_list!$O$6:$Z$7,2)*'2012 HR 배정표'!AC555)/HLOOKUP($A$5,Prj_list!$O$6:$Z$7,2)))</x:f>
        <x:v>-</x:v>
      </x:c>
      <x:c r="Y557" s="45" t="str">
        <x:f>IF(ISBLANK('2012 HR 배정표'!AD555)=TRUE,"-",'2012 HR 배정표'!AD555)</x:f>
        <x:v>-</x:v>
      </x:c>
      <x:c r="Z557" s="46" t="str">
        <x:f>IF(ISBLANK('2012 HR 배정표'!AD555)=TRUE,"-",IF(ISERROR((HLOOKUP($A$5,Prj_list!$O$6:$Z$7,2)*'2012 HR 배정표'!AE555)/HLOOKUP($A$5,Prj_list!$O$6:$Z$7,2))=TRUE,"-",(HLOOKUP($A$5,Prj_list!$O$6:$Z$7,2)*'2012 HR 배정표'!AE555)/HLOOKUP($A$5,Prj_list!$O$6:$Z$7,2)))</x:f>
        <x:v>-</x:v>
      </x:c>
      <x:c r="AA557" s="45" t="str">
        <x:f>IF(ISBLANK('2012 HR 배정표'!AF555)=TRUE,"-",'2012 HR 배정표'!AF555)</x:f>
        <x:v>-</x:v>
      </x:c>
      <x:c r="AB557" s="46" t="str">
        <x:f>IF(ISBLANK('2012 HR 배정표'!AF555)=TRUE,"-",IF(ISERROR((HLOOKUP($A$5,Prj_list!$O$6:$Z$7,2)*'2012 HR 배정표'!AG555)/HLOOKUP($A$5,Prj_list!$O$6:$Z$7,2))=TRUE,"-",(HLOOKUP($A$5,Prj_list!$O$6:$Z$7,2)*'2012 HR 배정표'!AG555)/HLOOKUP($A$5,Prj_list!$O$6:$Z$7,2)))</x:f>
        <x:v>-</x:v>
      </x:c>
      <x:c r="AC557" s="45" t="str">
        <x:f>IF(ISBLANK('2012 HR 배정표'!AH555)=TRUE,"-",'2012 HR 배정표'!AH555)</x:f>
        <x:v>-</x:v>
      </x:c>
      <x:c r="AD557" s="46" t="str">
        <x:f>IF(ISBLANK('2012 HR 배정표'!AH555)=TRUE,"-",IF(ISERROR((HLOOKUP($A$5,Prj_list!$O$6:$Z$7,2)*'2012 HR 배정표'!AI555)/HLOOKUP($A$5,Prj_list!$O$6:$Z$7,2))=TRUE,"-",(HLOOKUP($A$5,Prj_list!$O$6:$Z$7,2)*'2012 HR 배정표'!AI555)/HLOOKUP($A$5,Prj_list!$O$6:$Z$7,2)))</x:f>
        <x:v>-</x:v>
      </x:c>
      <x:c r="AE557" s="45" t="str">
        <x:f>IF(ISBLANK('2012 HR 배정표'!AJ555)=TRUE,"-",'2012 HR 배정표'!AJ555)</x:f>
        <x:v>-</x:v>
      </x:c>
      <x:c r="AF557" s="46" t="str">
        <x:f>IF(ISBLANK('2012 HR 배정표'!AJ555)=TRUE,"-",IF(ISERROR((HLOOKUP($A$5,Prj_list!$O$6:$Z$7,2)*'2012 HR 배정표'!AK555)/HLOOKUP($A$5,Prj_list!$O$6:$Z$7,2))=TRUE,"-",(HLOOKUP($A$5,Prj_list!$O$6:$Z$7,2)*'2012 HR 배정표'!AK555)/HLOOKUP($A$5,Prj_list!$O$6:$Z$7,2)))</x:f>
        <x:v>-</x:v>
      </x:c>
      <x:c r="AG557" s="45" t="str">
        <x:f>IF(ISBLANK('2012 HR 배정표'!AL555)=TRUE,"-",'2012 HR 배정표'!AL555)</x:f>
        <x:v>-</x:v>
      </x:c>
      <x:c r="AH557" s="46" t="str">
        <x:f>IF(ISBLANK('2012 HR 배정표'!AL555)=TRUE,"-",IF(ISERROR((HLOOKUP($A$5,Prj_list!$O$6:$Z$7,2)*'2012 HR 배정표'!AM555)/HLOOKUP($A$5,Prj_list!$O$6:$Z$7,2))=TRUE,"-",(HLOOKUP($A$5,Prj_list!$O$6:$Z$7,2)*'2012 HR 배정표'!AM555)/HLOOKUP($A$5,Prj_list!$O$6:$Z$7,2)))</x:f>
        <x:v>-</x:v>
      </x:c>
      <x:c r="AI557" s="45" t="str">
        <x:f>IF(ISBLANK('2012 HR 배정표'!AN555)=TRUE,"-",'2012 HR 배정표'!AN555)</x:f>
        <x:v>-</x:v>
      </x:c>
      <x:c r="AJ557" s="46" t="str">
        <x:f>IF(ISBLANK('2012 HR 배정표'!AN555)=TRUE,"-",IF(ISERROR((HLOOKUP($A$5,Prj_list!$O$6:$Z$7,2)*'2012 HR 배정표'!AO555)/HLOOKUP($A$5,Prj_list!$O$6:$Z$7,2))=TRUE,"-",(HLOOKUP($A$5,Prj_list!$O$6:$Z$7,2)*'2012 HR 배정표'!AO555)/HLOOKUP($A$5,Prj_list!$O$6:$Z$7,2)))</x:f>
        <x:v>-</x:v>
      </x:c>
      <x:c r="AK557" s="45" t="str">
        <x:f>IF(ISBLANK('2012 HR 배정표'!AP555)=TRUE,"-",'2012 HR 배정표'!AP555)</x:f>
        <x:v>-</x:v>
      </x:c>
      <x:c r="AL557" s="46" t="str">
        <x:f>IF(ISBLANK('2012 HR 배정표'!AP555)=TRUE,"-",IF(ISERROR((HLOOKUP($A$5,Prj_list!$O$6:$Z$7,2)*'2012 HR 배정표'!AQ555)/HLOOKUP($A$5,Prj_list!$O$6:$Z$7,2))=TRUE,"-",(HLOOKUP($A$5,Prj_list!$O$6:$Z$7,2)*'2012 HR 배정표'!AQ555)/HLOOKUP($A$5,Prj_list!$O$6:$Z$7,2)))</x:f>
        <x:v>-</x:v>
      </x:c>
      <x:c r="AM557" s="45" t="str">
        <x:f>IF(ISBLANK('2012 HR 배정표'!AR555)=TRUE,"-",'2012 HR 배정표'!AR555)</x:f>
        <x:v>-</x:v>
      </x:c>
      <x:c r="AN557" s="46" t="str">
        <x:f>IF(ISBLANK('2012 HR 배정표'!AR555)=TRUE,"-",IF(ISERROR((HLOOKUP($A$5,Prj_list!$O$6:$Z$7,2)*'2012 HR 배정표'!AS555)/HLOOKUP($A$5,Prj_list!$O$6:$Z$7,2))=TRUE,"-",(HLOOKUP($A$5,Prj_list!$O$6:$Z$7,2)*'2012 HR 배정표'!AS555)/HLOOKUP($A$5,Prj_list!$O$6:$Z$7,2)))</x:f>
        <x:v>-</x:v>
      </x:c>
      <x:c r="AO557" s="45" t="str">
        <x:f>IF(ISBLANK('2012 HR 배정표'!AT555)=TRUE,"-",'2012 HR 배정표'!AT555)</x:f>
        <x:v>-</x:v>
      </x:c>
      <x:c r="AP557" s="46" t="str">
        <x:f>IF(ISBLANK('2012 HR 배정표'!AT555)=TRUE,"-",IF(ISERROR((HLOOKUP($A$5,Prj_list!$O$6:$Z$7,2)*'2012 HR 배정표'!AU555)/HLOOKUP($A$5,Prj_list!$O$6:$Z$7,2))=TRUE,"-",(HLOOKUP($A$5,Prj_list!$O$6:$Z$7,2)*'2012 HR 배정표'!AU555)/HLOOKUP($A$5,Prj_list!$O$6:$Z$7,2)))</x:f>
        <x:v>-</x:v>
      </x:c>
      <x:c r="AQ557" s="45" t="str">
        <x:f>IF(ISBLANK('2012 HR 배정표'!AV555)=TRUE,"-",'2012 HR 배정표'!AV555)</x:f>
        <x:v>-</x:v>
      </x:c>
      <x:c r="AR557" s="46" t="str">
        <x:f>IF(ISBLANK('2012 HR 배정표'!AV555)=TRUE,"-",IF(ISERROR((HLOOKUP($A$5,Prj_list!$O$6:$Z$7,2)*'2012 HR 배정표'!AW555)/HLOOKUP($A$5,Prj_list!$O$6:$Z$7,2))=TRUE,"-",(HLOOKUP($A$5,Prj_list!$O$6:$Z$7,2)*'2012 HR 배정표'!AW555)/HLOOKUP($A$5,Prj_list!$O$6:$Z$7,2)))</x:f>
        <x:v>-</x:v>
      </x:c>
      <x:c r="AS557" s="45" t="str">
        <x:f>IF(ISBLANK('2012 HR 배정표'!AX555)=TRUE,"-",'2012 HR 배정표'!AX555)</x:f>
        <x:v>-</x:v>
      </x:c>
      <x:c r="AT557" s="46" t="str">
        <x:f>IF(ISBLANK('2012 HR 배정표'!AX555)=TRUE,"-",IF(ISERROR((HLOOKUP($A$5,Prj_list!$O$6:$Z$7,2)*'2012 HR 배정표'!AY555)/HLOOKUP($A$5,Prj_list!$O$6:$Z$7,2))=TRUE,"-",(HLOOKUP($A$5,Prj_list!$O$6:$Z$7,2)*'2012 HR 배정표'!AY555)/HLOOKUP($A$5,Prj_list!$O$6:$Z$7,2)))</x:f>
        <x:v>-</x:v>
      </x:c>
      <x:c r="AU557" s="45" t="str">
        <x:f>IF(ISBLANK('2012 HR 배정표'!AZ555)=TRUE,"-",'2012 HR 배정표'!AZ555)</x:f>
        <x:v>-</x:v>
      </x:c>
      <x:c r="AV557" s="46" t="str">
        <x:f>IF(ISBLANK('2012 HR 배정표'!AZ555)=TRUE,"-",IF(ISERROR((HLOOKUP($A$5,Prj_list!$O$6:$Z$7,2)*'2012 HR 배정표'!BA555)/HLOOKUP($A$5,Prj_list!$O$6:$Z$7,2))=TRUE,"-",(HLOOKUP($A$5,Prj_list!$O$6:$Z$7,2)*'2012 HR 배정표'!BA555)/HLOOKUP($A$5,Prj_list!$O$6:$Z$7,2)))</x:f>
        <x:v>-</x:v>
      </x:c>
      <x:c r="AW557" s="34" t="str">
        <x:f t="shared" si="18"/>
        <x:v/>
      </x:c>
      <x:c r="AX557" s="41">
        <x:f t="shared" si="17"/>
        <x:v>0</x:v>
      </x:c>
    </x:row>
    <x:row r="558" spans="1:50">
      <x:c r="A558" s="45" t="str">
        <x:f>IF(ISBLANK('2012 HR 배정표'!F556)=TRUE,"-",'2012 HR 배정표'!F556)</x:f>
        <x:v>-</x:v>
      </x:c>
      <x:c r="B558" s="46" t="str">
        <x:f>IF(ISBLANK('2012 HR 배정표'!F556)=TRUE,"-",IF(ISERROR((HLOOKUP($A$5,Prj_list!$O$6:$Z$7,2)*'2012 HR 배정표'!G556)/HLOOKUP($A$5,Prj_list!$O$6:$Z$7,2))=TRUE,"-",(HLOOKUP($A$5,Prj_list!$O$6:$Z$7,2)*'2012 HR 배정표'!G556)/HLOOKUP($A$5,Prj_list!$O$6:$Z$7,2)))</x:f>
        <x:v>-</x:v>
      </x:c>
      <x:c r="C558" s="45" t="str">
        <x:f>IF(ISBLANK('2012 HR 배정표'!H556)=TRUE,"-",'2012 HR 배정표'!H556)</x:f>
        <x:v>-</x:v>
      </x:c>
      <x:c r="D558" s="46" t="str">
        <x:f>IF(ISBLANK('2012 HR 배정표'!H556)=TRUE,"-",IF(ISERROR((HLOOKUP($A$5,Prj_list!$O$6:$Z$7,2)*'2012 HR 배정표'!I556)/HLOOKUP($A$5,Prj_list!$O$6:$Z$7,2))=TRUE,"-",(HLOOKUP($A$5,Prj_list!$O$6:$Z$7,2)*'2012 HR 배정표'!I556)/HLOOKUP($A$5,Prj_list!$O$6:$Z$7,2)))</x:f>
        <x:v>-</x:v>
      </x:c>
      <x:c r="E558" s="45" t="str">
        <x:f>IF(ISBLANK('2012 HR 배정표'!J556)=TRUE,"-",'2012 HR 배정표'!J556)</x:f>
        <x:v>-</x:v>
      </x:c>
      <x:c r="F558" s="46" t="str">
        <x:f>IF(ISBLANK('2012 HR 배정표'!J556)=TRUE,"-",IF(ISERROR((HLOOKUP($A$5,Prj_list!$O$6:$Z$7,2)*'2012 HR 배정표'!K556)/HLOOKUP($A$5,Prj_list!$O$6:$Z$7,2))=TRUE,"-",(HLOOKUP($A$5,Prj_list!$O$6:$Z$7,2)*'2012 HR 배정표'!K556)/HLOOKUP($A$5,Prj_list!$O$6:$Z$7,2)))</x:f>
        <x:v>-</x:v>
      </x:c>
      <x:c r="G558" s="45" t="str">
        <x:f>IF(ISBLANK('2012 HR 배정표'!L556)=TRUE,"-",'2012 HR 배정표'!L556)</x:f>
        <x:v>-</x:v>
      </x:c>
      <x:c r="H558" s="46" t="str">
        <x:f>IF(ISBLANK('2012 HR 배정표'!L556)=TRUE,"-",IF(ISERROR((HLOOKUP($A$5,Prj_list!$O$6:$Z$7,2)*'2012 HR 배정표'!M556)/HLOOKUP($A$5,Prj_list!$O$6:$Z$7,2))=TRUE,"-",(HLOOKUP($A$5,Prj_list!$O$6:$Z$7,2)*'2012 HR 배정표'!M556)/HLOOKUP($A$5,Prj_list!$O$6:$Z$7,2)))</x:f>
        <x:v>-</x:v>
      </x:c>
      <x:c r="I558" s="45" t="str">
        <x:f>IF(ISBLANK('2012 HR 배정표'!N556)=TRUE,"-",'2012 HR 배정표'!N556)</x:f>
        <x:v>-</x:v>
      </x:c>
      <x:c r="J558" s="46" t="str">
        <x:f>IF(ISBLANK('2012 HR 배정표'!N556)=TRUE,"-",IF(ISERROR((HLOOKUP($A$5,Prj_list!$O$6:$Z$7,2)*'2012 HR 배정표'!O556)/HLOOKUP($A$5,Prj_list!$O$6:$Z$7,2))=TRUE,"-",(HLOOKUP($A$5,Prj_list!$O$6:$Z$7,2)*'2012 HR 배정표'!O556)/HLOOKUP($A$5,Prj_list!$O$6:$Z$7,2)))</x:f>
        <x:v>-</x:v>
      </x:c>
      <x:c r="K558" s="45" t="str">
        <x:f>IF(ISBLANK('2012 HR 배정표'!P556)=TRUE,"-",'2012 HR 배정표'!P556)</x:f>
        <x:v>-</x:v>
      </x:c>
      <x:c r="L558" s="46" t="str">
        <x:f>IF(ISBLANK('2012 HR 배정표'!P556)=TRUE,"-",IF(ISERROR((HLOOKUP($A$5,Prj_list!$O$6:$Z$7,2)*'2012 HR 배정표'!Q556)/HLOOKUP($A$5,Prj_list!$O$6:$Z$7,2))=TRUE,"-",(HLOOKUP($A$5,Prj_list!$O$6:$Z$7,2)*'2012 HR 배정표'!Q556)/HLOOKUP($A$5,Prj_list!$O$6:$Z$7,2)))</x:f>
        <x:v>-</x:v>
      </x:c>
      <x:c r="M558" s="45" t="str">
        <x:f>IF(ISBLANK('2012 HR 배정표'!R556)=TRUE,"-",'2012 HR 배정표'!R556)</x:f>
        <x:v>-</x:v>
      </x:c>
      <x:c r="N558" s="46" t="str">
        <x:f>IF(ISBLANK('2012 HR 배정표'!R556)=TRUE,"-",IF(ISERROR((HLOOKUP($A$5,Prj_list!$O$6:$Z$7,2)*'2012 HR 배정표'!S556)/HLOOKUP($A$5,Prj_list!$O$6:$Z$7,2))=TRUE,"-",(HLOOKUP($A$5,Prj_list!$O$6:$Z$7,2)*'2012 HR 배정표'!S556)/HLOOKUP($A$5,Prj_list!$O$6:$Z$7,2)))</x:f>
        <x:v>-</x:v>
      </x:c>
      <x:c r="O558" s="45" t="str">
        <x:f>IF(ISBLANK('2012 HR 배정표'!T556)=TRUE,"-",'2012 HR 배정표'!T556)</x:f>
        <x:v>-</x:v>
      </x:c>
      <x:c r="P558" s="46" t="str">
        <x:f>IF(ISBLANK('2012 HR 배정표'!T556)=TRUE,"-",IF(ISERROR((HLOOKUP($A$5,Prj_list!$O$6:$Z$7,2)*'2012 HR 배정표'!U556)/HLOOKUP($A$5,Prj_list!$O$6:$Z$7,2))=TRUE,"-",(HLOOKUP($A$5,Prj_list!$O$6:$Z$7,2)*'2012 HR 배정표'!U556)/HLOOKUP($A$5,Prj_list!$O$6:$Z$7,2)))</x:f>
        <x:v>-</x:v>
      </x:c>
      <x:c r="Q558" s="45" t="str">
        <x:f>IF(ISBLANK('2012 HR 배정표'!V556)=TRUE,"-",'2012 HR 배정표'!V556)</x:f>
        <x:v>-</x:v>
      </x:c>
      <x:c r="R558" s="46" t="str">
        <x:f>IF(ISBLANK('2012 HR 배정표'!V556)=TRUE,"-",IF(ISERROR((HLOOKUP($A$5,Prj_list!$O$6:$Z$7,2)*'2012 HR 배정표'!W556)/HLOOKUP($A$5,Prj_list!$O$6:$Z$7,2))=TRUE,"-",(HLOOKUP($A$5,Prj_list!$O$6:$Z$7,2)*'2012 HR 배정표'!W556)/HLOOKUP($A$5,Prj_list!$O$6:$Z$7,2)))</x:f>
        <x:v>-</x:v>
      </x:c>
      <x:c r="S558" s="45" t="str">
        <x:f>IF(ISBLANK('2012 HR 배정표'!X556)=TRUE,"-",'2012 HR 배정표'!X556)</x:f>
        <x:v>-</x:v>
      </x:c>
      <x:c r="T558" s="46" t="str">
        <x:f>IF(ISBLANK('2012 HR 배정표'!X556)=TRUE,"-",IF(ISERROR((HLOOKUP($A$5,Prj_list!$O$6:$Z$7,2)*'2012 HR 배정표'!Y556)/HLOOKUP($A$5,Prj_list!$O$6:$Z$7,2))=TRUE,"-",(HLOOKUP($A$5,Prj_list!$O$6:$Z$7,2)*'2012 HR 배정표'!Y556)/HLOOKUP($A$5,Prj_list!$O$6:$Z$7,2)))</x:f>
        <x:v>-</x:v>
      </x:c>
      <x:c r="U558" s="45" t="str">
        <x:f>IF(ISBLANK('2012 HR 배정표'!Z556)=TRUE,"-",'2012 HR 배정표'!Z556)</x:f>
        <x:v>-</x:v>
      </x:c>
      <x:c r="V558" s="46" t="str">
        <x:f>IF(ISBLANK('2012 HR 배정표'!Z556)=TRUE,"-",IF(ISERROR((HLOOKUP($A$5,Prj_list!$O$6:$Z$7,2)*'2012 HR 배정표'!AA556)/HLOOKUP($A$5,Prj_list!$O$6:$Z$7,2))=TRUE,"-",(HLOOKUP($A$5,Prj_list!$O$6:$Z$7,2)*'2012 HR 배정표'!AA556)/HLOOKUP($A$5,Prj_list!$O$6:$Z$7,2)))</x:f>
        <x:v>-</x:v>
      </x:c>
      <x:c r="W558" s="45" t="str">
        <x:f>IF(ISBLANK('2012 HR 배정표'!AB556)=TRUE,"-",'2012 HR 배정표'!AB556)</x:f>
        <x:v>-</x:v>
      </x:c>
      <x:c r="X558" s="46" t="str">
        <x:f>IF(ISBLANK('2012 HR 배정표'!AB556)=TRUE,"-",IF(ISERROR((HLOOKUP($A$5,Prj_list!$O$6:$Z$7,2)*'2012 HR 배정표'!AC556)/HLOOKUP($A$5,Prj_list!$O$6:$Z$7,2))=TRUE,"-",(HLOOKUP($A$5,Prj_list!$O$6:$Z$7,2)*'2012 HR 배정표'!AC556)/HLOOKUP($A$5,Prj_list!$O$6:$Z$7,2)))</x:f>
        <x:v>-</x:v>
      </x:c>
      <x:c r="Y558" s="45" t="str">
        <x:f>IF(ISBLANK('2012 HR 배정표'!AD556)=TRUE,"-",'2012 HR 배정표'!AD556)</x:f>
        <x:v>-</x:v>
      </x:c>
      <x:c r="Z558" s="46" t="str">
        <x:f>IF(ISBLANK('2012 HR 배정표'!AD556)=TRUE,"-",IF(ISERROR((HLOOKUP($A$5,Prj_list!$O$6:$Z$7,2)*'2012 HR 배정표'!AE556)/HLOOKUP($A$5,Prj_list!$O$6:$Z$7,2))=TRUE,"-",(HLOOKUP($A$5,Prj_list!$O$6:$Z$7,2)*'2012 HR 배정표'!AE556)/HLOOKUP($A$5,Prj_list!$O$6:$Z$7,2)))</x:f>
        <x:v>-</x:v>
      </x:c>
      <x:c r="AA558" s="45" t="str">
        <x:f>IF(ISBLANK('2012 HR 배정표'!AF556)=TRUE,"-",'2012 HR 배정표'!AF556)</x:f>
        <x:v>-</x:v>
      </x:c>
      <x:c r="AB558" s="46" t="str">
        <x:f>IF(ISBLANK('2012 HR 배정표'!AF556)=TRUE,"-",IF(ISERROR((HLOOKUP($A$5,Prj_list!$O$6:$Z$7,2)*'2012 HR 배정표'!AG556)/HLOOKUP($A$5,Prj_list!$O$6:$Z$7,2))=TRUE,"-",(HLOOKUP($A$5,Prj_list!$O$6:$Z$7,2)*'2012 HR 배정표'!AG556)/HLOOKUP($A$5,Prj_list!$O$6:$Z$7,2)))</x:f>
        <x:v>-</x:v>
      </x:c>
      <x:c r="AC558" s="45" t="str">
        <x:f>IF(ISBLANK('2012 HR 배정표'!AH556)=TRUE,"-",'2012 HR 배정표'!AH556)</x:f>
        <x:v>-</x:v>
      </x:c>
      <x:c r="AD558" s="46" t="str">
        <x:f>IF(ISBLANK('2012 HR 배정표'!AH556)=TRUE,"-",IF(ISERROR((HLOOKUP($A$5,Prj_list!$O$6:$Z$7,2)*'2012 HR 배정표'!AI556)/HLOOKUP($A$5,Prj_list!$O$6:$Z$7,2))=TRUE,"-",(HLOOKUP($A$5,Prj_list!$O$6:$Z$7,2)*'2012 HR 배정표'!AI556)/HLOOKUP($A$5,Prj_list!$O$6:$Z$7,2)))</x:f>
        <x:v>-</x:v>
      </x:c>
      <x:c r="AE558" s="45" t="str">
        <x:f>IF(ISBLANK('2012 HR 배정표'!AJ556)=TRUE,"-",'2012 HR 배정표'!AJ556)</x:f>
        <x:v>-</x:v>
      </x:c>
      <x:c r="AF558" s="46" t="str">
        <x:f>IF(ISBLANK('2012 HR 배정표'!AJ556)=TRUE,"-",IF(ISERROR((HLOOKUP($A$5,Prj_list!$O$6:$Z$7,2)*'2012 HR 배정표'!AK556)/HLOOKUP($A$5,Prj_list!$O$6:$Z$7,2))=TRUE,"-",(HLOOKUP($A$5,Prj_list!$O$6:$Z$7,2)*'2012 HR 배정표'!AK556)/HLOOKUP($A$5,Prj_list!$O$6:$Z$7,2)))</x:f>
        <x:v>-</x:v>
      </x:c>
      <x:c r="AG558" s="45" t="str">
        <x:f>IF(ISBLANK('2012 HR 배정표'!AL556)=TRUE,"-",'2012 HR 배정표'!AL556)</x:f>
        <x:v>-</x:v>
      </x:c>
      <x:c r="AH558" s="46" t="str">
        <x:f>IF(ISBLANK('2012 HR 배정표'!AL556)=TRUE,"-",IF(ISERROR((HLOOKUP($A$5,Prj_list!$O$6:$Z$7,2)*'2012 HR 배정표'!AM556)/HLOOKUP($A$5,Prj_list!$O$6:$Z$7,2))=TRUE,"-",(HLOOKUP($A$5,Prj_list!$O$6:$Z$7,2)*'2012 HR 배정표'!AM556)/HLOOKUP($A$5,Prj_list!$O$6:$Z$7,2)))</x:f>
        <x:v>-</x:v>
      </x:c>
      <x:c r="AI558" s="45" t="str">
        <x:f>IF(ISBLANK('2012 HR 배정표'!AN556)=TRUE,"-",'2012 HR 배정표'!AN556)</x:f>
        <x:v>-</x:v>
      </x:c>
      <x:c r="AJ558" s="46" t="str">
        <x:f>IF(ISBLANK('2012 HR 배정표'!AN556)=TRUE,"-",IF(ISERROR((HLOOKUP($A$5,Prj_list!$O$6:$Z$7,2)*'2012 HR 배정표'!AO556)/HLOOKUP($A$5,Prj_list!$O$6:$Z$7,2))=TRUE,"-",(HLOOKUP($A$5,Prj_list!$O$6:$Z$7,2)*'2012 HR 배정표'!AO556)/HLOOKUP($A$5,Prj_list!$O$6:$Z$7,2)))</x:f>
        <x:v>-</x:v>
      </x:c>
      <x:c r="AK558" s="45" t="str">
        <x:f>IF(ISBLANK('2012 HR 배정표'!AP556)=TRUE,"-",'2012 HR 배정표'!AP556)</x:f>
        <x:v>-</x:v>
      </x:c>
      <x:c r="AL558" s="46" t="str">
        <x:f>IF(ISBLANK('2012 HR 배정표'!AP556)=TRUE,"-",IF(ISERROR((HLOOKUP($A$5,Prj_list!$O$6:$Z$7,2)*'2012 HR 배정표'!AQ556)/HLOOKUP($A$5,Prj_list!$O$6:$Z$7,2))=TRUE,"-",(HLOOKUP($A$5,Prj_list!$O$6:$Z$7,2)*'2012 HR 배정표'!AQ556)/HLOOKUP($A$5,Prj_list!$O$6:$Z$7,2)))</x:f>
        <x:v>-</x:v>
      </x:c>
      <x:c r="AM558" s="45" t="str">
        <x:f>IF(ISBLANK('2012 HR 배정표'!AR556)=TRUE,"-",'2012 HR 배정표'!AR556)</x:f>
        <x:v>-</x:v>
      </x:c>
      <x:c r="AN558" s="46" t="str">
        <x:f>IF(ISBLANK('2012 HR 배정표'!AR556)=TRUE,"-",IF(ISERROR((HLOOKUP($A$5,Prj_list!$O$6:$Z$7,2)*'2012 HR 배정표'!AS556)/HLOOKUP($A$5,Prj_list!$O$6:$Z$7,2))=TRUE,"-",(HLOOKUP($A$5,Prj_list!$O$6:$Z$7,2)*'2012 HR 배정표'!AS556)/HLOOKUP($A$5,Prj_list!$O$6:$Z$7,2)))</x:f>
        <x:v>-</x:v>
      </x:c>
      <x:c r="AO558" s="45" t="str">
        <x:f>IF(ISBLANK('2012 HR 배정표'!AT556)=TRUE,"-",'2012 HR 배정표'!AT556)</x:f>
        <x:v>-</x:v>
      </x:c>
      <x:c r="AP558" s="46" t="str">
        <x:f>IF(ISBLANK('2012 HR 배정표'!AT556)=TRUE,"-",IF(ISERROR((HLOOKUP($A$5,Prj_list!$O$6:$Z$7,2)*'2012 HR 배정표'!AU556)/HLOOKUP($A$5,Prj_list!$O$6:$Z$7,2))=TRUE,"-",(HLOOKUP($A$5,Prj_list!$O$6:$Z$7,2)*'2012 HR 배정표'!AU556)/HLOOKUP($A$5,Prj_list!$O$6:$Z$7,2)))</x:f>
        <x:v>-</x:v>
      </x:c>
      <x:c r="AQ558" s="45" t="str">
        <x:f>IF(ISBLANK('2012 HR 배정표'!AV556)=TRUE,"-",'2012 HR 배정표'!AV556)</x:f>
        <x:v>-</x:v>
      </x:c>
      <x:c r="AR558" s="46" t="str">
        <x:f>IF(ISBLANK('2012 HR 배정표'!AV556)=TRUE,"-",IF(ISERROR((HLOOKUP($A$5,Prj_list!$O$6:$Z$7,2)*'2012 HR 배정표'!AW556)/HLOOKUP($A$5,Prj_list!$O$6:$Z$7,2))=TRUE,"-",(HLOOKUP($A$5,Prj_list!$O$6:$Z$7,2)*'2012 HR 배정표'!AW556)/HLOOKUP($A$5,Prj_list!$O$6:$Z$7,2)))</x:f>
        <x:v>-</x:v>
      </x:c>
      <x:c r="AS558" s="45" t="str">
        <x:f>IF(ISBLANK('2012 HR 배정표'!AX556)=TRUE,"-",'2012 HR 배정표'!AX556)</x:f>
        <x:v>-</x:v>
      </x:c>
      <x:c r="AT558" s="46" t="str">
        <x:f>IF(ISBLANK('2012 HR 배정표'!AX556)=TRUE,"-",IF(ISERROR((HLOOKUP($A$5,Prj_list!$O$6:$Z$7,2)*'2012 HR 배정표'!AY556)/HLOOKUP($A$5,Prj_list!$O$6:$Z$7,2))=TRUE,"-",(HLOOKUP($A$5,Prj_list!$O$6:$Z$7,2)*'2012 HR 배정표'!AY556)/HLOOKUP($A$5,Prj_list!$O$6:$Z$7,2)))</x:f>
        <x:v>-</x:v>
      </x:c>
      <x:c r="AU558" s="45" t="str">
        <x:f>IF(ISBLANK('2012 HR 배정표'!AZ556)=TRUE,"-",'2012 HR 배정표'!AZ556)</x:f>
        <x:v>-</x:v>
      </x:c>
      <x:c r="AV558" s="46" t="str">
        <x:f>IF(ISBLANK('2012 HR 배정표'!AZ556)=TRUE,"-",IF(ISERROR((HLOOKUP($A$5,Prj_list!$O$6:$Z$7,2)*'2012 HR 배정표'!BA556)/HLOOKUP($A$5,Prj_list!$O$6:$Z$7,2))=TRUE,"-",(HLOOKUP($A$5,Prj_list!$O$6:$Z$7,2)*'2012 HR 배정표'!BA556)/HLOOKUP($A$5,Prj_list!$O$6:$Z$7,2)))</x:f>
        <x:v>-</x:v>
      </x:c>
      <x:c r="AW558" s="34" t="str">
        <x:f t="shared" si="18"/>
        <x:v/>
      </x:c>
      <x:c r="AX558" s="41">
        <x:f t="shared" si="17"/>
        <x:v>0</x:v>
      </x:c>
    </x:row>
    <x:row r="559" spans="1:50">
      <x:c r="A559" s="45" t="str">
        <x:f>IF(ISBLANK('2012 HR 배정표'!F557)=TRUE,"-",'2012 HR 배정표'!F557)</x:f>
        <x:v>-</x:v>
      </x:c>
      <x:c r="B559" s="46" t="str">
        <x:f>IF(ISBLANK('2012 HR 배정표'!F557)=TRUE,"-",IF(ISERROR((HLOOKUP($A$5,Prj_list!$O$6:$Z$7,2)*'2012 HR 배정표'!G557)/HLOOKUP($A$5,Prj_list!$O$6:$Z$7,2))=TRUE,"-",(HLOOKUP($A$5,Prj_list!$O$6:$Z$7,2)*'2012 HR 배정표'!G557)/HLOOKUP($A$5,Prj_list!$O$6:$Z$7,2)))</x:f>
        <x:v>-</x:v>
      </x:c>
      <x:c r="C559" s="45" t="str">
        <x:f>IF(ISBLANK('2012 HR 배정표'!H557)=TRUE,"-",'2012 HR 배정표'!H557)</x:f>
        <x:v>-</x:v>
      </x:c>
      <x:c r="D559" s="46" t="str">
        <x:f>IF(ISBLANK('2012 HR 배정표'!H557)=TRUE,"-",IF(ISERROR((HLOOKUP($A$5,Prj_list!$O$6:$Z$7,2)*'2012 HR 배정표'!I557)/HLOOKUP($A$5,Prj_list!$O$6:$Z$7,2))=TRUE,"-",(HLOOKUP($A$5,Prj_list!$O$6:$Z$7,2)*'2012 HR 배정표'!I557)/HLOOKUP($A$5,Prj_list!$O$6:$Z$7,2)))</x:f>
        <x:v>-</x:v>
      </x:c>
      <x:c r="E559" s="45" t="str">
        <x:f>IF(ISBLANK('2012 HR 배정표'!J557)=TRUE,"-",'2012 HR 배정표'!J557)</x:f>
        <x:v>-</x:v>
      </x:c>
      <x:c r="F559" s="46" t="str">
        <x:f>IF(ISBLANK('2012 HR 배정표'!J557)=TRUE,"-",IF(ISERROR((HLOOKUP($A$5,Prj_list!$O$6:$Z$7,2)*'2012 HR 배정표'!K557)/HLOOKUP($A$5,Prj_list!$O$6:$Z$7,2))=TRUE,"-",(HLOOKUP($A$5,Prj_list!$O$6:$Z$7,2)*'2012 HR 배정표'!K557)/HLOOKUP($A$5,Prj_list!$O$6:$Z$7,2)))</x:f>
        <x:v>-</x:v>
      </x:c>
      <x:c r="G559" s="45" t="str">
        <x:f>IF(ISBLANK('2012 HR 배정표'!L557)=TRUE,"-",'2012 HR 배정표'!L557)</x:f>
        <x:v>-</x:v>
      </x:c>
      <x:c r="H559" s="46" t="str">
        <x:f>IF(ISBLANK('2012 HR 배정표'!L557)=TRUE,"-",IF(ISERROR((HLOOKUP($A$5,Prj_list!$O$6:$Z$7,2)*'2012 HR 배정표'!M557)/HLOOKUP($A$5,Prj_list!$O$6:$Z$7,2))=TRUE,"-",(HLOOKUP($A$5,Prj_list!$O$6:$Z$7,2)*'2012 HR 배정표'!M557)/HLOOKUP($A$5,Prj_list!$O$6:$Z$7,2)))</x:f>
        <x:v>-</x:v>
      </x:c>
      <x:c r="I559" s="45" t="str">
        <x:f>IF(ISBLANK('2012 HR 배정표'!N557)=TRUE,"-",'2012 HR 배정표'!N557)</x:f>
        <x:v>-</x:v>
      </x:c>
      <x:c r="J559" s="46" t="str">
        <x:f>IF(ISBLANK('2012 HR 배정표'!N557)=TRUE,"-",IF(ISERROR((HLOOKUP($A$5,Prj_list!$O$6:$Z$7,2)*'2012 HR 배정표'!O557)/HLOOKUP($A$5,Prj_list!$O$6:$Z$7,2))=TRUE,"-",(HLOOKUP($A$5,Prj_list!$O$6:$Z$7,2)*'2012 HR 배정표'!O557)/HLOOKUP($A$5,Prj_list!$O$6:$Z$7,2)))</x:f>
        <x:v>-</x:v>
      </x:c>
      <x:c r="K559" s="45" t="str">
        <x:f>IF(ISBLANK('2012 HR 배정표'!P557)=TRUE,"-",'2012 HR 배정표'!P557)</x:f>
        <x:v>-</x:v>
      </x:c>
      <x:c r="L559" s="46" t="str">
        <x:f>IF(ISBLANK('2012 HR 배정표'!P557)=TRUE,"-",IF(ISERROR((HLOOKUP($A$5,Prj_list!$O$6:$Z$7,2)*'2012 HR 배정표'!Q557)/HLOOKUP($A$5,Prj_list!$O$6:$Z$7,2))=TRUE,"-",(HLOOKUP($A$5,Prj_list!$O$6:$Z$7,2)*'2012 HR 배정표'!Q557)/HLOOKUP($A$5,Prj_list!$O$6:$Z$7,2)))</x:f>
        <x:v>-</x:v>
      </x:c>
      <x:c r="M559" s="45" t="str">
        <x:f>IF(ISBLANK('2012 HR 배정표'!R557)=TRUE,"-",'2012 HR 배정표'!R557)</x:f>
        <x:v>-</x:v>
      </x:c>
      <x:c r="N559" s="46" t="str">
        <x:f>IF(ISBLANK('2012 HR 배정표'!R557)=TRUE,"-",IF(ISERROR((HLOOKUP($A$5,Prj_list!$O$6:$Z$7,2)*'2012 HR 배정표'!S557)/HLOOKUP($A$5,Prj_list!$O$6:$Z$7,2))=TRUE,"-",(HLOOKUP($A$5,Prj_list!$O$6:$Z$7,2)*'2012 HR 배정표'!S557)/HLOOKUP($A$5,Prj_list!$O$6:$Z$7,2)))</x:f>
        <x:v>-</x:v>
      </x:c>
      <x:c r="O559" s="45" t="str">
        <x:f>IF(ISBLANK('2012 HR 배정표'!T557)=TRUE,"-",'2012 HR 배정표'!T557)</x:f>
        <x:v>-</x:v>
      </x:c>
      <x:c r="P559" s="46" t="str">
        <x:f>IF(ISBLANK('2012 HR 배정표'!T557)=TRUE,"-",IF(ISERROR((HLOOKUP($A$5,Prj_list!$O$6:$Z$7,2)*'2012 HR 배정표'!U557)/HLOOKUP($A$5,Prj_list!$O$6:$Z$7,2))=TRUE,"-",(HLOOKUP($A$5,Prj_list!$O$6:$Z$7,2)*'2012 HR 배정표'!U557)/HLOOKUP($A$5,Prj_list!$O$6:$Z$7,2)))</x:f>
        <x:v>-</x:v>
      </x:c>
      <x:c r="Q559" s="45" t="str">
        <x:f>IF(ISBLANK('2012 HR 배정표'!V557)=TRUE,"-",'2012 HR 배정표'!V557)</x:f>
        <x:v>-</x:v>
      </x:c>
      <x:c r="R559" s="46" t="str">
        <x:f>IF(ISBLANK('2012 HR 배정표'!V557)=TRUE,"-",IF(ISERROR((HLOOKUP($A$5,Prj_list!$O$6:$Z$7,2)*'2012 HR 배정표'!W557)/HLOOKUP($A$5,Prj_list!$O$6:$Z$7,2))=TRUE,"-",(HLOOKUP($A$5,Prj_list!$O$6:$Z$7,2)*'2012 HR 배정표'!W557)/HLOOKUP($A$5,Prj_list!$O$6:$Z$7,2)))</x:f>
        <x:v>-</x:v>
      </x:c>
      <x:c r="S559" s="45" t="str">
        <x:f>IF(ISBLANK('2012 HR 배정표'!X557)=TRUE,"-",'2012 HR 배정표'!X557)</x:f>
        <x:v>-</x:v>
      </x:c>
      <x:c r="T559" s="46" t="str">
        <x:f>IF(ISBLANK('2012 HR 배정표'!X557)=TRUE,"-",IF(ISERROR((HLOOKUP($A$5,Prj_list!$O$6:$Z$7,2)*'2012 HR 배정표'!Y557)/HLOOKUP($A$5,Prj_list!$O$6:$Z$7,2))=TRUE,"-",(HLOOKUP($A$5,Prj_list!$O$6:$Z$7,2)*'2012 HR 배정표'!Y557)/HLOOKUP($A$5,Prj_list!$O$6:$Z$7,2)))</x:f>
        <x:v>-</x:v>
      </x:c>
      <x:c r="U559" s="45" t="str">
        <x:f>IF(ISBLANK('2012 HR 배정표'!Z557)=TRUE,"-",'2012 HR 배정표'!Z557)</x:f>
        <x:v>-</x:v>
      </x:c>
      <x:c r="V559" s="46" t="str">
        <x:f>IF(ISBLANK('2012 HR 배정표'!Z557)=TRUE,"-",IF(ISERROR((HLOOKUP($A$5,Prj_list!$O$6:$Z$7,2)*'2012 HR 배정표'!AA557)/HLOOKUP($A$5,Prj_list!$O$6:$Z$7,2))=TRUE,"-",(HLOOKUP($A$5,Prj_list!$O$6:$Z$7,2)*'2012 HR 배정표'!AA557)/HLOOKUP($A$5,Prj_list!$O$6:$Z$7,2)))</x:f>
        <x:v>-</x:v>
      </x:c>
      <x:c r="W559" s="45" t="str">
        <x:f>IF(ISBLANK('2012 HR 배정표'!AB557)=TRUE,"-",'2012 HR 배정표'!AB557)</x:f>
        <x:v>-</x:v>
      </x:c>
      <x:c r="X559" s="46" t="str">
        <x:f>IF(ISBLANK('2012 HR 배정표'!AB557)=TRUE,"-",IF(ISERROR((HLOOKUP($A$5,Prj_list!$O$6:$Z$7,2)*'2012 HR 배정표'!AC557)/HLOOKUP($A$5,Prj_list!$O$6:$Z$7,2))=TRUE,"-",(HLOOKUP($A$5,Prj_list!$O$6:$Z$7,2)*'2012 HR 배정표'!AC557)/HLOOKUP($A$5,Prj_list!$O$6:$Z$7,2)))</x:f>
        <x:v>-</x:v>
      </x:c>
      <x:c r="Y559" s="45" t="str">
        <x:f>IF(ISBLANK('2012 HR 배정표'!AD557)=TRUE,"-",'2012 HR 배정표'!AD557)</x:f>
        <x:v>-</x:v>
      </x:c>
      <x:c r="Z559" s="46" t="str">
        <x:f>IF(ISBLANK('2012 HR 배정표'!AD557)=TRUE,"-",IF(ISERROR((HLOOKUP($A$5,Prj_list!$O$6:$Z$7,2)*'2012 HR 배정표'!AE557)/HLOOKUP($A$5,Prj_list!$O$6:$Z$7,2))=TRUE,"-",(HLOOKUP($A$5,Prj_list!$O$6:$Z$7,2)*'2012 HR 배정표'!AE557)/HLOOKUP($A$5,Prj_list!$O$6:$Z$7,2)))</x:f>
        <x:v>-</x:v>
      </x:c>
      <x:c r="AA559" s="45" t="str">
        <x:f>IF(ISBLANK('2012 HR 배정표'!AF557)=TRUE,"-",'2012 HR 배정표'!AF557)</x:f>
        <x:v>-</x:v>
      </x:c>
      <x:c r="AB559" s="46" t="str">
        <x:f>IF(ISBLANK('2012 HR 배정표'!AF557)=TRUE,"-",IF(ISERROR((HLOOKUP($A$5,Prj_list!$O$6:$Z$7,2)*'2012 HR 배정표'!AG557)/HLOOKUP($A$5,Prj_list!$O$6:$Z$7,2))=TRUE,"-",(HLOOKUP($A$5,Prj_list!$O$6:$Z$7,2)*'2012 HR 배정표'!AG557)/HLOOKUP($A$5,Prj_list!$O$6:$Z$7,2)))</x:f>
        <x:v>-</x:v>
      </x:c>
      <x:c r="AC559" s="45" t="str">
        <x:f>IF(ISBLANK('2012 HR 배정표'!AH557)=TRUE,"-",'2012 HR 배정표'!AH557)</x:f>
        <x:v>-</x:v>
      </x:c>
      <x:c r="AD559" s="46" t="str">
        <x:f>IF(ISBLANK('2012 HR 배정표'!AH557)=TRUE,"-",IF(ISERROR((HLOOKUP($A$5,Prj_list!$O$6:$Z$7,2)*'2012 HR 배정표'!AI557)/HLOOKUP($A$5,Prj_list!$O$6:$Z$7,2))=TRUE,"-",(HLOOKUP($A$5,Prj_list!$O$6:$Z$7,2)*'2012 HR 배정표'!AI557)/HLOOKUP($A$5,Prj_list!$O$6:$Z$7,2)))</x:f>
        <x:v>-</x:v>
      </x:c>
      <x:c r="AE559" s="45" t="str">
        <x:f>IF(ISBLANK('2012 HR 배정표'!AJ557)=TRUE,"-",'2012 HR 배정표'!AJ557)</x:f>
        <x:v>-</x:v>
      </x:c>
      <x:c r="AF559" s="46" t="str">
        <x:f>IF(ISBLANK('2012 HR 배정표'!AJ557)=TRUE,"-",IF(ISERROR((HLOOKUP($A$5,Prj_list!$O$6:$Z$7,2)*'2012 HR 배정표'!AK557)/HLOOKUP($A$5,Prj_list!$O$6:$Z$7,2))=TRUE,"-",(HLOOKUP($A$5,Prj_list!$O$6:$Z$7,2)*'2012 HR 배정표'!AK557)/HLOOKUP($A$5,Prj_list!$O$6:$Z$7,2)))</x:f>
        <x:v>-</x:v>
      </x:c>
      <x:c r="AG559" s="45" t="str">
        <x:f>IF(ISBLANK('2012 HR 배정표'!AL557)=TRUE,"-",'2012 HR 배정표'!AL557)</x:f>
        <x:v>-</x:v>
      </x:c>
      <x:c r="AH559" s="46" t="str">
        <x:f>IF(ISBLANK('2012 HR 배정표'!AL557)=TRUE,"-",IF(ISERROR((HLOOKUP($A$5,Prj_list!$O$6:$Z$7,2)*'2012 HR 배정표'!AM557)/HLOOKUP($A$5,Prj_list!$O$6:$Z$7,2))=TRUE,"-",(HLOOKUP($A$5,Prj_list!$O$6:$Z$7,2)*'2012 HR 배정표'!AM557)/HLOOKUP($A$5,Prj_list!$O$6:$Z$7,2)))</x:f>
        <x:v>-</x:v>
      </x:c>
      <x:c r="AI559" s="45" t="str">
        <x:f>IF(ISBLANK('2012 HR 배정표'!AN557)=TRUE,"-",'2012 HR 배정표'!AN557)</x:f>
        <x:v>-</x:v>
      </x:c>
      <x:c r="AJ559" s="46" t="str">
        <x:f>IF(ISBLANK('2012 HR 배정표'!AN557)=TRUE,"-",IF(ISERROR((HLOOKUP($A$5,Prj_list!$O$6:$Z$7,2)*'2012 HR 배정표'!AO557)/HLOOKUP($A$5,Prj_list!$O$6:$Z$7,2))=TRUE,"-",(HLOOKUP($A$5,Prj_list!$O$6:$Z$7,2)*'2012 HR 배정표'!AO557)/HLOOKUP($A$5,Prj_list!$O$6:$Z$7,2)))</x:f>
        <x:v>-</x:v>
      </x:c>
      <x:c r="AK559" s="45" t="str">
        <x:f>IF(ISBLANK('2012 HR 배정표'!AP557)=TRUE,"-",'2012 HR 배정표'!AP557)</x:f>
        <x:v>-</x:v>
      </x:c>
      <x:c r="AL559" s="46" t="str">
        <x:f>IF(ISBLANK('2012 HR 배정표'!AP557)=TRUE,"-",IF(ISERROR((HLOOKUP($A$5,Prj_list!$O$6:$Z$7,2)*'2012 HR 배정표'!AQ557)/HLOOKUP($A$5,Prj_list!$O$6:$Z$7,2))=TRUE,"-",(HLOOKUP($A$5,Prj_list!$O$6:$Z$7,2)*'2012 HR 배정표'!AQ557)/HLOOKUP($A$5,Prj_list!$O$6:$Z$7,2)))</x:f>
        <x:v>-</x:v>
      </x:c>
      <x:c r="AM559" s="45" t="str">
        <x:f>IF(ISBLANK('2012 HR 배정표'!AR557)=TRUE,"-",'2012 HR 배정표'!AR557)</x:f>
        <x:v>-</x:v>
      </x:c>
      <x:c r="AN559" s="46" t="str">
        <x:f>IF(ISBLANK('2012 HR 배정표'!AR557)=TRUE,"-",IF(ISERROR((HLOOKUP($A$5,Prj_list!$O$6:$Z$7,2)*'2012 HR 배정표'!AS557)/HLOOKUP($A$5,Prj_list!$O$6:$Z$7,2))=TRUE,"-",(HLOOKUP($A$5,Prj_list!$O$6:$Z$7,2)*'2012 HR 배정표'!AS557)/HLOOKUP($A$5,Prj_list!$O$6:$Z$7,2)))</x:f>
        <x:v>-</x:v>
      </x:c>
      <x:c r="AO559" s="45" t="str">
        <x:f>IF(ISBLANK('2012 HR 배정표'!AT557)=TRUE,"-",'2012 HR 배정표'!AT557)</x:f>
        <x:v>-</x:v>
      </x:c>
      <x:c r="AP559" s="46" t="str">
        <x:f>IF(ISBLANK('2012 HR 배정표'!AT557)=TRUE,"-",IF(ISERROR((HLOOKUP($A$5,Prj_list!$O$6:$Z$7,2)*'2012 HR 배정표'!AU557)/HLOOKUP($A$5,Prj_list!$O$6:$Z$7,2))=TRUE,"-",(HLOOKUP($A$5,Prj_list!$O$6:$Z$7,2)*'2012 HR 배정표'!AU557)/HLOOKUP($A$5,Prj_list!$O$6:$Z$7,2)))</x:f>
        <x:v>-</x:v>
      </x:c>
      <x:c r="AQ559" s="45" t="str">
        <x:f>IF(ISBLANK('2012 HR 배정표'!AV557)=TRUE,"-",'2012 HR 배정표'!AV557)</x:f>
        <x:v>-</x:v>
      </x:c>
      <x:c r="AR559" s="46" t="str">
        <x:f>IF(ISBLANK('2012 HR 배정표'!AV557)=TRUE,"-",IF(ISERROR((HLOOKUP($A$5,Prj_list!$O$6:$Z$7,2)*'2012 HR 배정표'!AW557)/HLOOKUP($A$5,Prj_list!$O$6:$Z$7,2))=TRUE,"-",(HLOOKUP($A$5,Prj_list!$O$6:$Z$7,2)*'2012 HR 배정표'!AW557)/HLOOKUP($A$5,Prj_list!$O$6:$Z$7,2)))</x:f>
        <x:v>-</x:v>
      </x:c>
      <x:c r="AS559" s="45" t="str">
        <x:f>IF(ISBLANK('2012 HR 배정표'!AX557)=TRUE,"-",'2012 HR 배정표'!AX557)</x:f>
        <x:v>-</x:v>
      </x:c>
      <x:c r="AT559" s="46" t="str">
        <x:f>IF(ISBLANK('2012 HR 배정표'!AX557)=TRUE,"-",IF(ISERROR((HLOOKUP($A$5,Prj_list!$O$6:$Z$7,2)*'2012 HR 배정표'!AY557)/HLOOKUP($A$5,Prj_list!$O$6:$Z$7,2))=TRUE,"-",(HLOOKUP($A$5,Prj_list!$O$6:$Z$7,2)*'2012 HR 배정표'!AY557)/HLOOKUP($A$5,Prj_list!$O$6:$Z$7,2)))</x:f>
        <x:v>-</x:v>
      </x:c>
      <x:c r="AU559" s="45" t="str">
        <x:f>IF(ISBLANK('2012 HR 배정표'!AZ557)=TRUE,"-",'2012 HR 배정표'!AZ557)</x:f>
        <x:v>-</x:v>
      </x:c>
      <x:c r="AV559" s="46" t="str">
        <x:f>IF(ISBLANK('2012 HR 배정표'!AZ557)=TRUE,"-",IF(ISERROR((HLOOKUP($A$5,Prj_list!$O$6:$Z$7,2)*'2012 HR 배정표'!BA557)/HLOOKUP($A$5,Prj_list!$O$6:$Z$7,2))=TRUE,"-",(HLOOKUP($A$5,Prj_list!$O$6:$Z$7,2)*'2012 HR 배정표'!BA557)/HLOOKUP($A$5,Prj_list!$O$6:$Z$7,2)))</x:f>
        <x:v>-</x:v>
      </x:c>
      <x:c r="AW559" s="34" t="str">
        <x:f t="shared" si="18"/>
        <x:v/>
      </x:c>
      <x:c r="AX559" s="41">
        <x:f t="shared" si="17"/>
        <x:v>0</x:v>
      </x:c>
    </x:row>
    <x:row r="560" spans="1:50">
      <x:c r="A560" s="45" t="str">
        <x:f>IF(ISBLANK('2012 HR 배정표'!F558)=TRUE,"-",'2012 HR 배정표'!F558)</x:f>
        <x:v>-</x:v>
      </x:c>
      <x:c r="B560" s="46" t="str">
        <x:f>IF(ISBLANK('2012 HR 배정표'!F558)=TRUE,"-",IF(ISERROR((HLOOKUP($A$5,Prj_list!$O$6:$Z$7,2)*'2012 HR 배정표'!G558)/HLOOKUP($A$5,Prj_list!$O$6:$Z$7,2))=TRUE,"-",(HLOOKUP($A$5,Prj_list!$O$6:$Z$7,2)*'2012 HR 배정표'!G558)/HLOOKUP($A$5,Prj_list!$O$6:$Z$7,2)))</x:f>
        <x:v>-</x:v>
      </x:c>
      <x:c r="C560" s="45" t="str">
        <x:f>IF(ISBLANK('2012 HR 배정표'!H558)=TRUE,"-",'2012 HR 배정표'!H558)</x:f>
        <x:v>-</x:v>
      </x:c>
      <x:c r="D560" s="46" t="str">
        <x:f>IF(ISBLANK('2012 HR 배정표'!H558)=TRUE,"-",IF(ISERROR((HLOOKUP($A$5,Prj_list!$O$6:$Z$7,2)*'2012 HR 배정표'!I558)/HLOOKUP($A$5,Prj_list!$O$6:$Z$7,2))=TRUE,"-",(HLOOKUP($A$5,Prj_list!$O$6:$Z$7,2)*'2012 HR 배정표'!I558)/HLOOKUP($A$5,Prj_list!$O$6:$Z$7,2)))</x:f>
        <x:v>-</x:v>
      </x:c>
      <x:c r="E560" s="45" t="str">
        <x:f>IF(ISBLANK('2012 HR 배정표'!J558)=TRUE,"-",'2012 HR 배정표'!J558)</x:f>
        <x:v>-</x:v>
      </x:c>
      <x:c r="F560" s="46" t="str">
        <x:f>IF(ISBLANK('2012 HR 배정표'!J558)=TRUE,"-",IF(ISERROR((HLOOKUP($A$5,Prj_list!$O$6:$Z$7,2)*'2012 HR 배정표'!K558)/HLOOKUP($A$5,Prj_list!$O$6:$Z$7,2))=TRUE,"-",(HLOOKUP($A$5,Prj_list!$O$6:$Z$7,2)*'2012 HR 배정표'!K558)/HLOOKUP($A$5,Prj_list!$O$6:$Z$7,2)))</x:f>
        <x:v>-</x:v>
      </x:c>
      <x:c r="G560" s="45" t="str">
        <x:f>IF(ISBLANK('2012 HR 배정표'!L558)=TRUE,"-",'2012 HR 배정표'!L558)</x:f>
        <x:v>-</x:v>
      </x:c>
      <x:c r="H560" s="46" t="str">
        <x:f>IF(ISBLANK('2012 HR 배정표'!L558)=TRUE,"-",IF(ISERROR((HLOOKUP($A$5,Prj_list!$O$6:$Z$7,2)*'2012 HR 배정표'!M558)/HLOOKUP($A$5,Prj_list!$O$6:$Z$7,2))=TRUE,"-",(HLOOKUP($A$5,Prj_list!$O$6:$Z$7,2)*'2012 HR 배정표'!M558)/HLOOKUP($A$5,Prj_list!$O$6:$Z$7,2)))</x:f>
        <x:v>-</x:v>
      </x:c>
      <x:c r="I560" s="45" t="str">
        <x:f>IF(ISBLANK('2012 HR 배정표'!N558)=TRUE,"-",'2012 HR 배정표'!N558)</x:f>
        <x:v>-</x:v>
      </x:c>
      <x:c r="J560" s="46" t="str">
        <x:f>IF(ISBLANK('2012 HR 배정표'!N558)=TRUE,"-",IF(ISERROR((HLOOKUP($A$5,Prj_list!$O$6:$Z$7,2)*'2012 HR 배정표'!O558)/HLOOKUP($A$5,Prj_list!$O$6:$Z$7,2))=TRUE,"-",(HLOOKUP($A$5,Prj_list!$O$6:$Z$7,2)*'2012 HR 배정표'!O558)/HLOOKUP($A$5,Prj_list!$O$6:$Z$7,2)))</x:f>
        <x:v>-</x:v>
      </x:c>
      <x:c r="K560" s="45" t="str">
        <x:f>IF(ISBLANK('2012 HR 배정표'!P558)=TRUE,"-",'2012 HR 배정표'!P558)</x:f>
        <x:v>-</x:v>
      </x:c>
      <x:c r="L560" s="46" t="str">
        <x:f>IF(ISBLANK('2012 HR 배정표'!P558)=TRUE,"-",IF(ISERROR((HLOOKUP($A$5,Prj_list!$O$6:$Z$7,2)*'2012 HR 배정표'!Q558)/HLOOKUP($A$5,Prj_list!$O$6:$Z$7,2))=TRUE,"-",(HLOOKUP($A$5,Prj_list!$O$6:$Z$7,2)*'2012 HR 배정표'!Q558)/HLOOKUP($A$5,Prj_list!$O$6:$Z$7,2)))</x:f>
        <x:v>-</x:v>
      </x:c>
      <x:c r="M560" s="45" t="str">
        <x:f>IF(ISBLANK('2012 HR 배정표'!R558)=TRUE,"-",'2012 HR 배정표'!R558)</x:f>
        <x:v>-</x:v>
      </x:c>
      <x:c r="N560" s="46" t="str">
        <x:f>IF(ISBLANK('2012 HR 배정표'!R558)=TRUE,"-",IF(ISERROR((HLOOKUP($A$5,Prj_list!$O$6:$Z$7,2)*'2012 HR 배정표'!S558)/HLOOKUP($A$5,Prj_list!$O$6:$Z$7,2))=TRUE,"-",(HLOOKUP($A$5,Prj_list!$O$6:$Z$7,2)*'2012 HR 배정표'!S558)/HLOOKUP($A$5,Prj_list!$O$6:$Z$7,2)))</x:f>
        <x:v>-</x:v>
      </x:c>
      <x:c r="O560" s="45" t="str">
        <x:f>IF(ISBLANK('2012 HR 배정표'!T558)=TRUE,"-",'2012 HR 배정표'!T558)</x:f>
        <x:v>-</x:v>
      </x:c>
      <x:c r="P560" s="46" t="str">
        <x:f>IF(ISBLANK('2012 HR 배정표'!T558)=TRUE,"-",IF(ISERROR((HLOOKUP($A$5,Prj_list!$O$6:$Z$7,2)*'2012 HR 배정표'!U558)/HLOOKUP($A$5,Prj_list!$O$6:$Z$7,2))=TRUE,"-",(HLOOKUP($A$5,Prj_list!$O$6:$Z$7,2)*'2012 HR 배정표'!U558)/HLOOKUP($A$5,Prj_list!$O$6:$Z$7,2)))</x:f>
        <x:v>-</x:v>
      </x:c>
      <x:c r="Q560" s="45" t="str">
        <x:f>IF(ISBLANK('2012 HR 배정표'!V558)=TRUE,"-",'2012 HR 배정표'!V558)</x:f>
        <x:v>-</x:v>
      </x:c>
      <x:c r="R560" s="46" t="str">
        <x:f>IF(ISBLANK('2012 HR 배정표'!V558)=TRUE,"-",IF(ISERROR((HLOOKUP($A$5,Prj_list!$O$6:$Z$7,2)*'2012 HR 배정표'!W558)/HLOOKUP($A$5,Prj_list!$O$6:$Z$7,2))=TRUE,"-",(HLOOKUP($A$5,Prj_list!$O$6:$Z$7,2)*'2012 HR 배정표'!W558)/HLOOKUP($A$5,Prj_list!$O$6:$Z$7,2)))</x:f>
        <x:v>-</x:v>
      </x:c>
      <x:c r="S560" s="45" t="str">
        <x:f>IF(ISBLANK('2012 HR 배정표'!X558)=TRUE,"-",'2012 HR 배정표'!X558)</x:f>
        <x:v>-</x:v>
      </x:c>
      <x:c r="T560" s="46" t="str">
        <x:f>IF(ISBLANK('2012 HR 배정표'!X558)=TRUE,"-",IF(ISERROR((HLOOKUP($A$5,Prj_list!$O$6:$Z$7,2)*'2012 HR 배정표'!Y558)/HLOOKUP($A$5,Prj_list!$O$6:$Z$7,2))=TRUE,"-",(HLOOKUP($A$5,Prj_list!$O$6:$Z$7,2)*'2012 HR 배정표'!Y558)/HLOOKUP($A$5,Prj_list!$O$6:$Z$7,2)))</x:f>
        <x:v>-</x:v>
      </x:c>
      <x:c r="U560" s="45" t="str">
        <x:f>IF(ISBLANK('2012 HR 배정표'!Z558)=TRUE,"-",'2012 HR 배정표'!Z558)</x:f>
        <x:v>-</x:v>
      </x:c>
      <x:c r="V560" s="46" t="str">
        <x:f>IF(ISBLANK('2012 HR 배정표'!Z558)=TRUE,"-",IF(ISERROR((HLOOKUP($A$5,Prj_list!$O$6:$Z$7,2)*'2012 HR 배정표'!AA558)/HLOOKUP($A$5,Prj_list!$O$6:$Z$7,2))=TRUE,"-",(HLOOKUP($A$5,Prj_list!$O$6:$Z$7,2)*'2012 HR 배정표'!AA558)/HLOOKUP($A$5,Prj_list!$O$6:$Z$7,2)))</x:f>
        <x:v>-</x:v>
      </x:c>
      <x:c r="W560" s="45" t="str">
        <x:f>IF(ISBLANK('2012 HR 배정표'!AB558)=TRUE,"-",'2012 HR 배정표'!AB558)</x:f>
        <x:v>-</x:v>
      </x:c>
      <x:c r="X560" s="46" t="str">
        <x:f>IF(ISBLANK('2012 HR 배정표'!AB558)=TRUE,"-",IF(ISERROR((HLOOKUP($A$5,Prj_list!$O$6:$Z$7,2)*'2012 HR 배정표'!AC558)/HLOOKUP($A$5,Prj_list!$O$6:$Z$7,2))=TRUE,"-",(HLOOKUP($A$5,Prj_list!$O$6:$Z$7,2)*'2012 HR 배정표'!AC558)/HLOOKUP($A$5,Prj_list!$O$6:$Z$7,2)))</x:f>
        <x:v>-</x:v>
      </x:c>
      <x:c r="Y560" s="45" t="str">
        <x:f>IF(ISBLANK('2012 HR 배정표'!AD558)=TRUE,"-",'2012 HR 배정표'!AD558)</x:f>
        <x:v>-</x:v>
      </x:c>
      <x:c r="Z560" s="46" t="str">
        <x:f>IF(ISBLANK('2012 HR 배정표'!AD558)=TRUE,"-",IF(ISERROR((HLOOKUP($A$5,Prj_list!$O$6:$Z$7,2)*'2012 HR 배정표'!AE558)/HLOOKUP($A$5,Prj_list!$O$6:$Z$7,2))=TRUE,"-",(HLOOKUP($A$5,Prj_list!$O$6:$Z$7,2)*'2012 HR 배정표'!AE558)/HLOOKUP($A$5,Prj_list!$O$6:$Z$7,2)))</x:f>
        <x:v>-</x:v>
      </x:c>
      <x:c r="AA560" s="45" t="str">
        <x:f>IF(ISBLANK('2012 HR 배정표'!AF558)=TRUE,"-",'2012 HR 배정표'!AF558)</x:f>
        <x:v>-</x:v>
      </x:c>
      <x:c r="AB560" s="46" t="str">
        <x:f>IF(ISBLANK('2012 HR 배정표'!AF558)=TRUE,"-",IF(ISERROR((HLOOKUP($A$5,Prj_list!$O$6:$Z$7,2)*'2012 HR 배정표'!AG558)/HLOOKUP($A$5,Prj_list!$O$6:$Z$7,2))=TRUE,"-",(HLOOKUP($A$5,Prj_list!$O$6:$Z$7,2)*'2012 HR 배정표'!AG558)/HLOOKUP($A$5,Prj_list!$O$6:$Z$7,2)))</x:f>
        <x:v>-</x:v>
      </x:c>
      <x:c r="AC560" s="45" t="str">
        <x:f>IF(ISBLANK('2012 HR 배정표'!AH558)=TRUE,"-",'2012 HR 배정표'!AH558)</x:f>
        <x:v>-</x:v>
      </x:c>
      <x:c r="AD560" s="46" t="str">
        <x:f>IF(ISBLANK('2012 HR 배정표'!AH558)=TRUE,"-",IF(ISERROR((HLOOKUP($A$5,Prj_list!$O$6:$Z$7,2)*'2012 HR 배정표'!AI558)/HLOOKUP($A$5,Prj_list!$O$6:$Z$7,2))=TRUE,"-",(HLOOKUP($A$5,Prj_list!$O$6:$Z$7,2)*'2012 HR 배정표'!AI558)/HLOOKUP($A$5,Prj_list!$O$6:$Z$7,2)))</x:f>
        <x:v>-</x:v>
      </x:c>
      <x:c r="AE560" s="45" t="str">
        <x:f>IF(ISBLANK('2012 HR 배정표'!AJ558)=TRUE,"-",'2012 HR 배정표'!AJ558)</x:f>
        <x:v>-</x:v>
      </x:c>
      <x:c r="AF560" s="46" t="str">
        <x:f>IF(ISBLANK('2012 HR 배정표'!AJ558)=TRUE,"-",IF(ISERROR((HLOOKUP($A$5,Prj_list!$O$6:$Z$7,2)*'2012 HR 배정표'!AK558)/HLOOKUP($A$5,Prj_list!$O$6:$Z$7,2))=TRUE,"-",(HLOOKUP($A$5,Prj_list!$O$6:$Z$7,2)*'2012 HR 배정표'!AK558)/HLOOKUP($A$5,Prj_list!$O$6:$Z$7,2)))</x:f>
        <x:v>-</x:v>
      </x:c>
      <x:c r="AG560" s="45" t="str">
        <x:f>IF(ISBLANK('2012 HR 배정표'!AL558)=TRUE,"-",'2012 HR 배정표'!AL558)</x:f>
        <x:v>-</x:v>
      </x:c>
      <x:c r="AH560" s="46" t="str">
        <x:f>IF(ISBLANK('2012 HR 배정표'!AL558)=TRUE,"-",IF(ISERROR((HLOOKUP($A$5,Prj_list!$O$6:$Z$7,2)*'2012 HR 배정표'!AM558)/HLOOKUP($A$5,Prj_list!$O$6:$Z$7,2))=TRUE,"-",(HLOOKUP($A$5,Prj_list!$O$6:$Z$7,2)*'2012 HR 배정표'!AM558)/HLOOKUP($A$5,Prj_list!$O$6:$Z$7,2)))</x:f>
        <x:v>-</x:v>
      </x:c>
      <x:c r="AI560" s="45" t="str">
        <x:f>IF(ISBLANK('2012 HR 배정표'!AN558)=TRUE,"-",'2012 HR 배정표'!AN558)</x:f>
        <x:v>-</x:v>
      </x:c>
      <x:c r="AJ560" s="46" t="str">
        <x:f>IF(ISBLANK('2012 HR 배정표'!AN558)=TRUE,"-",IF(ISERROR((HLOOKUP($A$5,Prj_list!$O$6:$Z$7,2)*'2012 HR 배정표'!AO558)/HLOOKUP($A$5,Prj_list!$O$6:$Z$7,2))=TRUE,"-",(HLOOKUP($A$5,Prj_list!$O$6:$Z$7,2)*'2012 HR 배정표'!AO558)/HLOOKUP($A$5,Prj_list!$O$6:$Z$7,2)))</x:f>
        <x:v>-</x:v>
      </x:c>
      <x:c r="AK560" s="45" t="str">
        <x:f>IF(ISBLANK('2012 HR 배정표'!AP558)=TRUE,"-",'2012 HR 배정표'!AP558)</x:f>
        <x:v>-</x:v>
      </x:c>
      <x:c r="AL560" s="46" t="str">
        <x:f>IF(ISBLANK('2012 HR 배정표'!AP558)=TRUE,"-",IF(ISERROR((HLOOKUP($A$5,Prj_list!$O$6:$Z$7,2)*'2012 HR 배정표'!AQ558)/HLOOKUP($A$5,Prj_list!$O$6:$Z$7,2))=TRUE,"-",(HLOOKUP($A$5,Prj_list!$O$6:$Z$7,2)*'2012 HR 배정표'!AQ558)/HLOOKUP($A$5,Prj_list!$O$6:$Z$7,2)))</x:f>
        <x:v>-</x:v>
      </x:c>
      <x:c r="AM560" s="45" t="str">
        <x:f>IF(ISBLANK('2012 HR 배정표'!AR558)=TRUE,"-",'2012 HR 배정표'!AR558)</x:f>
        <x:v>-</x:v>
      </x:c>
      <x:c r="AN560" s="46" t="str">
        <x:f>IF(ISBLANK('2012 HR 배정표'!AR558)=TRUE,"-",IF(ISERROR((HLOOKUP($A$5,Prj_list!$O$6:$Z$7,2)*'2012 HR 배정표'!AS558)/HLOOKUP($A$5,Prj_list!$O$6:$Z$7,2))=TRUE,"-",(HLOOKUP($A$5,Prj_list!$O$6:$Z$7,2)*'2012 HR 배정표'!AS558)/HLOOKUP($A$5,Prj_list!$O$6:$Z$7,2)))</x:f>
        <x:v>-</x:v>
      </x:c>
      <x:c r="AO560" s="45" t="str">
        <x:f>IF(ISBLANK('2012 HR 배정표'!AT558)=TRUE,"-",'2012 HR 배정표'!AT558)</x:f>
        <x:v>-</x:v>
      </x:c>
      <x:c r="AP560" s="46" t="str">
        <x:f>IF(ISBLANK('2012 HR 배정표'!AT558)=TRUE,"-",IF(ISERROR((HLOOKUP($A$5,Prj_list!$O$6:$Z$7,2)*'2012 HR 배정표'!AU558)/HLOOKUP($A$5,Prj_list!$O$6:$Z$7,2))=TRUE,"-",(HLOOKUP($A$5,Prj_list!$O$6:$Z$7,2)*'2012 HR 배정표'!AU558)/HLOOKUP($A$5,Prj_list!$O$6:$Z$7,2)))</x:f>
        <x:v>-</x:v>
      </x:c>
      <x:c r="AQ560" s="45" t="str">
        <x:f>IF(ISBLANK('2012 HR 배정표'!AV558)=TRUE,"-",'2012 HR 배정표'!AV558)</x:f>
        <x:v>-</x:v>
      </x:c>
      <x:c r="AR560" s="46" t="str">
        <x:f>IF(ISBLANK('2012 HR 배정표'!AV558)=TRUE,"-",IF(ISERROR((HLOOKUP($A$5,Prj_list!$O$6:$Z$7,2)*'2012 HR 배정표'!AW558)/HLOOKUP($A$5,Prj_list!$O$6:$Z$7,2))=TRUE,"-",(HLOOKUP($A$5,Prj_list!$O$6:$Z$7,2)*'2012 HR 배정표'!AW558)/HLOOKUP($A$5,Prj_list!$O$6:$Z$7,2)))</x:f>
        <x:v>-</x:v>
      </x:c>
      <x:c r="AS560" s="45" t="str">
        <x:f>IF(ISBLANK('2012 HR 배정표'!AX558)=TRUE,"-",'2012 HR 배정표'!AX558)</x:f>
        <x:v>-</x:v>
      </x:c>
      <x:c r="AT560" s="46" t="str">
        <x:f>IF(ISBLANK('2012 HR 배정표'!AX558)=TRUE,"-",IF(ISERROR((HLOOKUP($A$5,Prj_list!$O$6:$Z$7,2)*'2012 HR 배정표'!AY558)/HLOOKUP($A$5,Prj_list!$O$6:$Z$7,2))=TRUE,"-",(HLOOKUP($A$5,Prj_list!$O$6:$Z$7,2)*'2012 HR 배정표'!AY558)/HLOOKUP($A$5,Prj_list!$O$6:$Z$7,2)))</x:f>
        <x:v>-</x:v>
      </x:c>
      <x:c r="AU560" s="45" t="str">
        <x:f>IF(ISBLANK('2012 HR 배정표'!AZ558)=TRUE,"-",'2012 HR 배정표'!AZ558)</x:f>
        <x:v>-</x:v>
      </x:c>
      <x:c r="AV560" s="46" t="str">
        <x:f>IF(ISBLANK('2012 HR 배정표'!AZ558)=TRUE,"-",IF(ISERROR((HLOOKUP($A$5,Prj_list!$O$6:$Z$7,2)*'2012 HR 배정표'!BA558)/HLOOKUP($A$5,Prj_list!$O$6:$Z$7,2))=TRUE,"-",(HLOOKUP($A$5,Prj_list!$O$6:$Z$7,2)*'2012 HR 배정표'!BA558)/HLOOKUP($A$5,Prj_list!$O$6:$Z$7,2)))</x:f>
        <x:v>-</x:v>
      </x:c>
      <x:c r="AW560" s="34" t="str">
        <x:f t="shared" si="18"/>
        <x:v/>
      </x:c>
      <x:c r="AX560" s="41">
        <x:f t="shared" si="17"/>
        <x:v>0</x:v>
      </x:c>
    </x:row>
    <x:row r="561" spans="1:50">
      <x:c r="A561" s="45" t="str">
        <x:f>IF(ISBLANK('2012 HR 배정표'!F559)=TRUE,"-",'2012 HR 배정표'!F559)</x:f>
        <x:v>-</x:v>
      </x:c>
      <x:c r="B561" s="46" t="str">
        <x:f>IF(ISBLANK('2012 HR 배정표'!F559)=TRUE,"-",IF(ISERROR((HLOOKUP($A$5,Prj_list!$O$6:$Z$7,2)*'2012 HR 배정표'!G559)/HLOOKUP($A$5,Prj_list!$O$6:$Z$7,2))=TRUE,"-",(HLOOKUP($A$5,Prj_list!$O$6:$Z$7,2)*'2012 HR 배정표'!G559)/HLOOKUP($A$5,Prj_list!$O$6:$Z$7,2)))</x:f>
        <x:v>-</x:v>
      </x:c>
      <x:c r="C561" s="45" t="str">
        <x:f>IF(ISBLANK('2012 HR 배정표'!H559)=TRUE,"-",'2012 HR 배정표'!H559)</x:f>
        <x:v>-</x:v>
      </x:c>
      <x:c r="D561" s="46" t="str">
        <x:f>IF(ISBLANK('2012 HR 배정표'!H559)=TRUE,"-",IF(ISERROR((HLOOKUP($A$5,Prj_list!$O$6:$Z$7,2)*'2012 HR 배정표'!I559)/HLOOKUP($A$5,Prj_list!$O$6:$Z$7,2))=TRUE,"-",(HLOOKUP($A$5,Prj_list!$O$6:$Z$7,2)*'2012 HR 배정표'!I559)/HLOOKUP($A$5,Prj_list!$O$6:$Z$7,2)))</x:f>
        <x:v>-</x:v>
      </x:c>
      <x:c r="E561" s="45" t="str">
        <x:f>IF(ISBLANK('2012 HR 배정표'!J559)=TRUE,"-",'2012 HR 배정표'!J559)</x:f>
        <x:v>-</x:v>
      </x:c>
      <x:c r="F561" s="46" t="str">
        <x:f>IF(ISBLANK('2012 HR 배정표'!J559)=TRUE,"-",IF(ISERROR((HLOOKUP($A$5,Prj_list!$O$6:$Z$7,2)*'2012 HR 배정표'!K559)/HLOOKUP($A$5,Prj_list!$O$6:$Z$7,2))=TRUE,"-",(HLOOKUP($A$5,Prj_list!$O$6:$Z$7,2)*'2012 HR 배정표'!K559)/HLOOKUP($A$5,Prj_list!$O$6:$Z$7,2)))</x:f>
        <x:v>-</x:v>
      </x:c>
      <x:c r="G561" s="45" t="str">
        <x:f>IF(ISBLANK('2012 HR 배정표'!L559)=TRUE,"-",'2012 HR 배정표'!L559)</x:f>
        <x:v>-</x:v>
      </x:c>
      <x:c r="H561" s="46" t="str">
        <x:f>IF(ISBLANK('2012 HR 배정표'!L559)=TRUE,"-",IF(ISERROR((HLOOKUP($A$5,Prj_list!$O$6:$Z$7,2)*'2012 HR 배정표'!M559)/HLOOKUP($A$5,Prj_list!$O$6:$Z$7,2))=TRUE,"-",(HLOOKUP($A$5,Prj_list!$O$6:$Z$7,2)*'2012 HR 배정표'!M559)/HLOOKUP($A$5,Prj_list!$O$6:$Z$7,2)))</x:f>
        <x:v>-</x:v>
      </x:c>
      <x:c r="I561" s="45" t="str">
        <x:f>IF(ISBLANK('2012 HR 배정표'!N559)=TRUE,"-",'2012 HR 배정표'!N559)</x:f>
        <x:v>-</x:v>
      </x:c>
      <x:c r="J561" s="46" t="str">
        <x:f>IF(ISBLANK('2012 HR 배정표'!N559)=TRUE,"-",IF(ISERROR((HLOOKUP($A$5,Prj_list!$O$6:$Z$7,2)*'2012 HR 배정표'!O559)/HLOOKUP($A$5,Prj_list!$O$6:$Z$7,2))=TRUE,"-",(HLOOKUP($A$5,Prj_list!$O$6:$Z$7,2)*'2012 HR 배정표'!O559)/HLOOKUP($A$5,Prj_list!$O$6:$Z$7,2)))</x:f>
        <x:v>-</x:v>
      </x:c>
      <x:c r="K561" s="45" t="str">
        <x:f>IF(ISBLANK('2012 HR 배정표'!P559)=TRUE,"-",'2012 HR 배정표'!P559)</x:f>
        <x:v>-</x:v>
      </x:c>
      <x:c r="L561" s="46" t="str">
        <x:f>IF(ISBLANK('2012 HR 배정표'!P559)=TRUE,"-",IF(ISERROR((HLOOKUP($A$5,Prj_list!$O$6:$Z$7,2)*'2012 HR 배정표'!Q559)/HLOOKUP($A$5,Prj_list!$O$6:$Z$7,2))=TRUE,"-",(HLOOKUP($A$5,Prj_list!$O$6:$Z$7,2)*'2012 HR 배정표'!Q559)/HLOOKUP($A$5,Prj_list!$O$6:$Z$7,2)))</x:f>
        <x:v>-</x:v>
      </x:c>
      <x:c r="M561" s="45" t="str">
        <x:f>IF(ISBLANK('2012 HR 배정표'!R559)=TRUE,"-",'2012 HR 배정표'!R559)</x:f>
        <x:v>-</x:v>
      </x:c>
      <x:c r="N561" s="46" t="str">
        <x:f>IF(ISBLANK('2012 HR 배정표'!R559)=TRUE,"-",IF(ISERROR((HLOOKUP($A$5,Prj_list!$O$6:$Z$7,2)*'2012 HR 배정표'!S559)/HLOOKUP($A$5,Prj_list!$O$6:$Z$7,2))=TRUE,"-",(HLOOKUP($A$5,Prj_list!$O$6:$Z$7,2)*'2012 HR 배정표'!S559)/HLOOKUP($A$5,Prj_list!$O$6:$Z$7,2)))</x:f>
        <x:v>-</x:v>
      </x:c>
      <x:c r="O561" s="45" t="str">
        <x:f>IF(ISBLANK('2012 HR 배정표'!T559)=TRUE,"-",'2012 HR 배정표'!T559)</x:f>
        <x:v>-</x:v>
      </x:c>
      <x:c r="P561" s="46" t="str">
        <x:f>IF(ISBLANK('2012 HR 배정표'!T559)=TRUE,"-",IF(ISERROR((HLOOKUP($A$5,Prj_list!$O$6:$Z$7,2)*'2012 HR 배정표'!U559)/HLOOKUP($A$5,Prj_list!$O$6:$Z$7,2))=TRUE,"-",(HLOOKUP($A$5,Prj_list!$O$6:$Z$7,2)*'2012 HR 배정표'!U559)/HLOOKUP($A$5,Prj_list!$O$6:$Z$7,2)))</x:f>
        <x:v>-</x:v>
      </x:c>
      <x:c r="Q561" s="45" t="str">
        <x:f>IF(ISBLANK('2012 HR 배정표'!V559)=TRUE,"-",'2012 HR 배정표'!V559)</x:f>
        <x:v>-</x:v>
      </x:c>
      <x:c r="R561" s="46" t="str">
        <x:f>IF(ISBLANK('2012 HR 배정표'!V559)=TRUE,"-",IF(ISERROR((HLOOKUP($A$5,Prj_list!$O$6:$Z$7,2)*'2012 HR 배정표'!W559)/HLOOKUP($A$5,Prj_list!$O$6:$Z$7,2))=TRUE,"-",(HLOOKUP($A$5,Prj_list!$O$6:$Z$7,2)*'2012 HR 배정표'!W559)/HLOOKUP($A$5,Prj_list!$O$6:$Z$7,2)))</x:f>
        <x:v>-</x:v>
      </x:c>
      <x:c r="S561" s="45" t="str">
        <x:f>IF(ISBLANK('2012 HR 배정표'!X559)=TRUE,"-",'2012 HR 배정표'!X559)</x:f>
        <x:v>-</x:v>
      </x:c>
      <x:c r="T561" s="46" t="str">
        <x:f>IF(ISBLANK('2012 HR 배정표'!X559)=TRUE,"-",IF(ISERROR((HLOOKUP($A$5,Prj_list!$O$6:$Z$7,2)*'2012 HR 배정표'!Y559)/HLOOKUP($A$5,Prj_list!$O$6:$Z$7,2))=TRUE,"-",(HLOOKUP($A$5,Prj_list!$O$6:$Z$7,2)*'2012 HR 배정표'!Y559)/HLOOKUP($A$5,Prj_list!$O$6:$Z$7,2)))</x:f>
        <x:v>-</x:v>
      </x:c>
      <x:c r="U561" s="45" t="str">
        <x:f>IF(ISBLANK('2012 HR 배정표'!Z559)=TRUE,"-",'2012 HR 배정표'!Z559)</x:f>
        <x:v>-</x:v>
      </x:c>
      <x:c r="V561" s="46" t="str">
        <x:f>IF(ISBLANK('2012 HR 배정표'!Z559)=TRUE,"-",IF(ISERROR((HLOOKUP($A$5,Prj_list!$O$6:$Z$7,2)*'2012 HR 배정표'!AA559)/HLOOKUP($A$5,Prj_list!$O$6:$Z$7,2))=TRUE,"-",(HLOOKUP($A$5,Prj_list!$O$6:$Z$7,2)*'2012 HR 배정표'!AA559)/HLOOKUP($A$5,Prj_list!$O$6:$Z$7,2)))</x:f>
        <x:v>-</x:v>
      </x:c>
      <x:c r="W561" s="45" t="str">
        <x:f>IF(ISBLANK('2012 HR 배정표'!AB559)=TRUE,"-",'2012 HR 배정표'!AB559)</x:f>
        <x:v>-</x:v>
      </x:c>
      <x:c r="X561" s="46" t="str">
        <x:f>IF(ISBLANK('2012 HR 배정표'!AB559)=TRUE,"-",IF(ISERROR((HLOOKUP($A$5,Prj_list!$O$6:$Z$7,2)*'2012 HR 배정표'!AC559)/HLOOKUP($A$5,Prj_list!$O$6:$Z$7,2))=TRUE,"-",(HLOOKUP($A$5,Prj_list!$O$6:$Z$7,2)*'2012 HR 배정표'!AC559)/HLOOKUP($A$5,Prj_list!$O$6:$Z$7,2)))</x:f>
        <x:v>-</x:v>
      </x:c>
      <x:c r="Y561" s="45" t="str">
        <x:f>IF(ISBLANK('2012 HR 배정표'!AD559)=TRUE,"-",'2012 HR 배정표'!AD559)</x:f>
        <x:v>-</x:v>
      </x:c>
      <x:c r="Z561" s="46" t="str">
        <x:f>IF(ISBLANK('2012 HR 배정표'!AD559)=TRUE,"-",IF(ISERROR((HLOOKUP($A$5,Prj_list!$O$6:$Z$7,2)*'2012 HR 배정표'!AE559)/HLOOKUP($A$5,Prj_list!$O$6:$Z$7,2))=TRUE,"-",(HLOOKUP($A$5,Prj_list!$O$6:$Z$7,2)*'2012 HR 배정표'!AE559)/HLOOKUP($A$5,Prj_list!$O$6:$Z$7,2)))</x:f>
        <x:v>-</x:v>
      </x:c>
      <x:c r="AA561" s="45" t="str">
        <x:f>IF(ISBLANK('2012 HR 배정표'!AF559)=TRUE,"-",'2012 HR 배정표'!AF559)</x:f>
        <x:v>-</x:v>
      </x:c>
      <x:c r="AB561" s="46" t="str">
        <x:f>IF(ISBLANK('2012 HR 배정표'!AF559)=TRUE,"-",IF(ISERROR((HLOOKUP($A$5,Prj_list!$O$6:$Z$7,2)*'2012 HR 배정표'!AG559)/HLOOKUP($A$5,Prj_list!$O$6:$Z$7,2))=TRUE,"-",(HLOOKUP($A$5,Prj_list!$O$6:$Z$7,2)*'2012 HR 배정표'!AG559)/HLOOKUP($A$5,Prj_list!$O$6:$Z$7,2)))</x:f>
        <x:v>-</x:v>
      </x:c>
      <x:c r="AC561" s="45" t="str">
        <x:f>IF(ISBLANK('2012 HR 배정표'!AH559)=TRUE,"-",'2012 HR 배정표'!AH559)</x:f>
        <x:v>-</x:v>
      </x:c>
      <x:c r="AD561" s="46" t="str">
        <x:f>IF(ISBLANK('2012 HR 배정표'!AH559)=TRUE,"-",IF(ISERROR((HLOOKUP($A$5,Prj_list!$O$6:$Z$7,2)*'2012 HR 배정표'!AI559)/HLOOKUP($A$5,Prj_list!$O$6:$Z$7,2))=TRUE,"-",(HLOOKUP($A$5,Prj_list!$O$6:$Z$7,2)*'2012 HR 배정표'!AI559)/HLOOKUP($A$5,Prj_list!$O$6:$Z$7,2)))</x:f>
        <x:v>-</x:v>
      </x:c>
      <x:c r="AE561" s="45" t="str">
        <x:f>IF(ISBLANK('2012 HR 배정표'!AJ559)=TRUE,"-",'2012 HR 배정표'!AJ559)</x:f>
        <x:v>-</x:v>
      </x:c>
      <x:c r="AF561" s="46" t="str">
        <x:f>IF(ISBLANK('2012 HR 배정표'!AJ559)=TRUE,"-",IF(ISERROR((HLOOKUP($A$5,Prj_list!$O$6:$Z$7,2)*'2012 HR 배정표'!AK559)/HLOOKUP($A$5,Prj_list!$O$6:$Z$7,2))=TRUE,"-",(HLOOKUP($A$5,Prj_list!$O$6:$Z$7,2)*'2012 HR 배정표'!AK559)/HLOOKUP($A$5,Prj_list!$O$6:$Z$7,2)))</x:f>
        <x:v>-</x:v>
      </x:c>
      <x:c r="AG561" s="45" t="str">
        <x:f>IF(ISBLANK('2012 HR 배정표'!AL559)=TRUE,"-",'2012 HR 배정표'!AL559)</x:f>
        <x:v>-</x:v>
      </x:c>
      <x:c r="AH561" s="46" t="str">
        <x:f>IF(ISBLANK('2012 HR 배정표'!AL559)=TRUE,"-",IF(ISERROR((HLOOKUP($A$5,Prj_list!$O$6:$Z$7,2)*'2012 HR 배정표'!AM559)/HLOOKUP($A$5,Prj_list!$O$6:$Z$7,2))=TRUE,"-",(HLOOKUP($A$5,Prj_list!$O$6:$Z$7,2)*'2012 HR 배정표'!AM559)/HLOOKUP($A$5,Prj_list!$O$6:$Z$7,2)))</x:f>
        <x:v>-</x:v>
      </x:c>
      <x:c r="AI561" s="45" t="str">
        <x:f>IF(ISBLANK('2012 HR 배정표'!AN559)=TRUE,"-",'2012 HR 배정표'!AN559)</x:f>
        <x:v>-</x:v>
      </x:c>
      <x:c r="AJ561" s="46" t="str">
        <x:f>IF(ISBLANK('2012 HR 배정표'!AN559)=TRUE,"-",IF(ISERROR((HLOOKUP($A$5,Prj_list!$O$6:$Z$7,2)*'2012 HR 배정표'!AO559)/HLOOKUP($A$5,Prj_list!$O$6:$Z$7,2))=TRUE,"-",(HLOOKUP($A$5,Prj_list!$O$6:$Z$7,2)*'2012 HR 배정표'!AO559)/HLOOKUP($A$5,Prj_list!$O$6:$Z$7,2)))</x:f>
        <x:v>-</x:v>
      </x:c>
      <x:c r="AK561" s="45" t="str">
        <x:f>IF(ISBLANK('2012 HR 배정표'!AP559)=TRUE,"-",'2012 HR 배정표'!AP559)</x:f>
        <x:v>-</x:v>
      </x:c>
      <x:c r="AL561" s="46" t="str">
        <x:f>IF(ISBLANK('2012 HR 배정표'!AP559)=TRUE,"-",IF(ISERROR((HLOOKUP($A$5,Prj_list!$O$6:$Z$7,2)*'2012 HR 배정표'!AQ559)/HLOOKUP($A$5,Prj_list!$O$6:$Z$7,2))=TRUE,"-",(HLOOKUP($A$5,Prj_list!$O$6:$Z$7,2)*'2012 HR 배정표'!AQ559)/HLOOKUP($A$5,Prj_list!$O$6:$Z$7,2)))</x:f>
        <x:v>-</x:v>
      </x:c>
      <x:c r="AM561" s="45" t="str">
        <x:f>IF(ISBLANK('2012 HR 배정표'!AR559)=TRUE,"-",'2012 HR 배정표'!AR559)</x:f>
        <x:v>-</x:v>
      </x:c>
      <x:c r="AN561" s="46" t="str">
        <x:f>IF(ISBLANK('2012 HR 배정표'!AR559)=TRUE,"-",IF(ISERROR((HLOOKUP($A$5,Prj_list!$O$6:$Z$7,2)*'2012 HR 배정표'!AS559)/HLOOKUP($A$5,Prj_list!$O$6:$Z$7,2))=TRUE,"-",(HLOOKUP($A$5,Prj_list!$O$6:$Z$7,2)*'2012 HR 배정표'!AS559)/HLOOKUP($A$5,Prj_list!$O$6:$Z$7,2)))</x:f>
        <x:v>-</x:v>
      </x:c>
      <x:c r="AO561" s="45" t="str">
        <x:f>IF(ISBLANK('2012 HR 배정표'!AT559)=TRUE,"-",'2012 HR 배정표'!AT559)</x:f>
        <x:v>-</x:v>
      </x:c>
      <x:c r="AP561" s="46" t="str">
        <x:f>IF(ISBLANK('2012 HR 배정표'!AT559)=TRUE,"-",IF(ISERROR((HLOOKUP($A$5,Prj_list!$O$6:$Z$7,2)*'2012 HR 배정표'!AU559)/HLOOKUP($A$5,Prj_list!$O$6:$Z$7,2))=TRUE,"-",(HLOOKUP($A$5,Prj_list!$O$6:$Z$7,2)*'2012 HR 배정표'!AU559)/HLOOKUP($A$5,Prj_list!$O$6:$Z$7,2)))</x:f>
        <x:v>-</x:v>
      </x:c>
      <x:c r="AQ561" s="45" t="str">
        <x:f>IF(ISBLANK('2012 HR 배정표'!AV559)=TRUE,"-",'2012 HR 배정표'!AV559)</x:f>
        <x:v>-</x:v>
      </x:c>
      <x:c r="AR561" s="46" t="str">
        <x:f>IF(ISBLANK('2012 HR 배정표'!AV559)=TRUE,"-",IF(ISERROR((HLOOKUP($A$5,Prj_list!$O$6:$Z$7,2)*'2012 HR 배정표'!AW559)/HLOOKUP($A$5,Prj_list!$O$6:$Z$7,2))=TRUE,"-",(HLOOKUP($A$5,Prj_list!$O$6:$Z$7,2)*'2012 HR 배정표'!AW559)/HLOOKUP($A$5,Prj_list!$O$6:$Z$7,2)))</x:f>
        <x:v>-</x:v>
      </x:c>
      <x:c r="AS561" s="45" t="str">
        <x:f>IF(ISBLANK('2012 HR 배정표'!AX559)=TRUE,"-",'2012 HR 배정표'!AX559)</x:f>
        <x:v>-</x:v>
      </x:c>
      <x:c r="AT561" s="46" t="str">
        <x:f>IF(ISBLANK('2012 HR 배정표'!AX559)=TRUE,"-",IF(ISERROR((HLOOKUP($A$5,Prj_list!$O$6:$Z$7,2)*'2012 HR 배정표'!AY559)/HLOOKUP($A$5,Prj_list!$O$6:$Z$7,2))=TRUE,"-",(HLOOKUP($A$5,Prj_list!$O$6:$Z$7,2)*'2012 HR 배정표'!AY559)/HLOOKUP($A$5,Prj_list!$O$6:$Z$7,2)))</x:f>
        <x:v>-</x:v>
      </x:c>
      <x:c r="AU561" s="45" t="str">
        <x:f>IF(ISBLANK('2012 HR 배정표'!AZ559)=TRUE,"-",'2012 HR 배정표'!AZ559)</x:f>
        <x:v>-</x:v>
      </x:c>
      <x:c r="AV561" s="46" t="str">
        <x:f>IF(ISBLANK('2012 HR 배정표'!AZ559)=TRUE,"-",IF(ISERROR((HLOOKUP($A$5,Prj_list!$O$6:$Z$7,2)*'2012 HR 배정표'!BA559)/HLOOKUP($A$5,Prj_list!$O$6:$Z$7,2))=TRUE,"-",(HLOOKUP($A$5,Prj_list!$O$6:$Z$7,2)*'2012 HR 배정표'!BA559)/HLOOKUP($A$5,Prj_list!$O$6:$Z$7,2)))</x:f>
        <x:v>-</x:v>
      </x:c>
      <x:c r="AW561" s="34" t="str">
        <x:f t="shared" si="18"/>
        <x:v/>
      </x:c>
      <x:c r="AX561" s="41">
        <x:f t="shared" si="17"/>
        <x:v>0</x:v>
      </x:c>
    </x:row>
    <x:row r="562" spans="1:50">
      <x:c r="A562" s="45" t="str">
        <x:f>IF(ISBLANK('2012 HR 배정표'!F560)=TRUE,"-",'2012 HR 배정표'!F560)</x:f>
        <x:v>-</x:v>
      </x:c>
      <x:c r="B562" s="46" t="str">
        <x:f>IF(ISBLANK('2012 HR 배정표'!F560)=TRUE,"-",IF(ISERROR((HLOOKUP($A$5,Prj_list!$O$6:$Z$7,2)*'2012 HR 배정표'!G560)/HLOOKUP($A$5,Prj_list!$O$6:$Z$7,2))=TRUE,"-",(HLOOKUP($A$5,Prj_list!$O$6:$Z$7,2)*'2012 HR 배정표'!G560)/HLOOKUP($A$5,Prj_list!$O$6:$Z$7,2)))</x:f>
        <x:v>-</x:v>
      </x:c>
      <x:c r="C562" s="45" t="str">
        <x:f>IF(ISBLANK('2012 HR 배정표'!H560)=TRUE,"-",'2012 HR 배정표'!H560)</x:f>
        <x:v>-</x:v>
      </x:c>
      <x:c r="D562" s="46" t="str">
        <x:f>IF(ISBLANK('2012 HR 배정표'!H560)=TRUE,"-",IF(ISERROR((HLOOKUP($A$5,Prj_list!$O$6:$Z$7,2)*'2012 HR 배정표'!I560)/HLOOKUP($A$5,Prj_list!$O$6:$Z$7,2))=TRUE,"-",(HLOOKUP($A$5,Prj_list!$O$6:$Z$7,2)*'2012 HR 배정표'!I560)/HLOOKUP($A$5,Prj_list!$O$6:$Z$7,2)))</x:f>
        <x:v>-</x:v>
      </x:c>
      <x:c r="E562" s="45" t="str">
        <x:f>IF(ISBLANK('2012 HR 배정표'!J560)=TRUE,"-",'2012 HR 배정표'!J560)</x:f>
        <x:v>-</x:v>
      </x:c>
      <x:c r="F562" s="46" t="str">
        <x:f>IF(ISBLANK('2012 HR 배정표'!J560)=TRUE,"-",IF(ISERROR((HLOOKUP($A$5,Prj_list!$O$6:$Z$7,2)*'2012 HR 배정표'!K560)/HLOOKUP($A$5,Prj_list!$O$6:$Z$7,2))=TRUE,"-",(HLOOKUP($A$5,Prj_list!$O$6:$Z$7,2)*'2012 HR 배정표'!K560)/HLOOKUP($A$5,Prj_list!$O$6:$Z$7,2)))</x:f>
        <x:v>-</x:v>
      </x:c>
      <x:c r="G562" s="45" t="str">
        <x:f>IF(ISBLANK('2012 HR 배정표'!L560)=TRUE,"-",'2012 HR 배정표'!L560)</x:f>
        <x:v>-</x:v>
      </x:c>
      <x:c r="H562" s="46" t="str">
        <x:f>IF(ISBLANK('2012 HR 배정표'!L560)=TRUE,"-",IF(ISERROR((HLOOKUP($A$5,Prj_list!$O$6:$Z$7,2)*'2012 HR 배정표'!M560)/HLOOKUP($A$5,Prj_list!$O$6:$Z$7,2))=TRUE,"-",(HLOOKUP($A$5,Prj_list!$O$6:$Z$7,2)*'2012 HR 배정표'!M560)/HLOOKUP($A$5,Prj_list!$O$6:$Z$7,2)))</x:f>
        <x:v>-</x:v>
      </x:c>
      <x:c r="I562" s="45" t="str">
        <x:f>IF(ISBLANK('2012 HR 배정표'!N560)=TRUE,"-",'2012 HR 배정표'!N560)</x:f>
        <x:v>-</x:v>
      </x:c>
      <x:c r="J562" s="46" t="str">
        <x:f>IF(ISBLANK('2012 HR 배정표'!N560)=TRUE,"-",IF(ISERROR((HLOOKUP($A$5,Prj_list!$O$6:$Z$7,2)*'2012 HR 배정표'!O560)/HLOOKUP($A$5,Prj_list!$O$6:$Z$7,2))=TRUE,"-",(HLOOKUP($A$5,Prj_list!$O$6:$Z$7,2)*'2012 HR 배정표'!O560)/HLOOKUP($A$5,Prj_list!$O$6:$Z$7,2)))</x:f>
        <x:v>-</x:v>
      </x:c>
      <x:c r="K562" s="45" t="str">
        <x:f>IF(ISBLANK('2012 HR 배정표'!P560)=TRUE,"-",'2012 HR 배정표'!P560)</x:f>
        <x:v>-</x:v>
      </x:c>
      <x:c r="L562" s="46" t="str">
        <x:f>IF(ISBLANK('2012 HR 배정표'!P560)=TRUE,"-",IF(ISERROR((HLOOKUP($A$5,Prj_list!$O$6:$Z$7,2)*'2012 HR 배정표'!Q560)/HLOOKUP($A$5,Prj_list!$O$6:$Z$7,2))=TRUE,"-",(HLOOKUP($A$5,Prj_list!$O$6:$Z$7,2)*'2012 HR 배정표'!Q560)/HLOOKUP($A$5,Prj_list!$O$6:$Z$7,2)))</x:f>
        <x:v>-</x:v>
      </x:c>
      <x:c r="M562" s="45" t="str">
        <x:f>IF(ISBLANK('2012 HR 배정표'!R560)=TRUE,"-",'2012 HR 배정표'!R560)</x:f>
        <x:v>-</x:v>
      </x:c>
      <x:c r="N562" s="46" t="str">
        <x:f>IF(ISBLANK('2012 HR 배정표'!R560)=TRUE,"-",IF(ISERROR((HLOOKUP($A$5,Prj_list!$O$6:$Z$7,2)*'2012 HR 배정표'!S560)/HLOOKUP($A$5,Prj_list!$O$6:$Z$7,2))=TRUE,"-",(HLOOKUP($A$5,Prj_list!$O$6:$Z$7,2)*'2012 HR 배정표'!S560)/HLOOKUP($A$5,Prj_list!$O$6:$Z$7,2)))</x:f>
        <x:v>-</x:v>
      </x:c>
      <x:c r="O562" s="45" t="str">
        <x:f>IF(ISBLANK('2012 HR 배정표'!T560)=TRUE,"-",'2012 HR 배정표'!T560)</x:f>
        <x:v>-</x:v>
      </x:c>
      <x:c r="P562" s="46" t="str">
        <x:f>IF(ISBLANK('2012 HR 배정표'!T560)=TRUE,"-",IF(ISERROR((HLOOKUP($A$5,Prj_list!$O$6:$Z$7,2)*'2012 HR 배정표'!U560)/HLOOKUP($A$5,Prj_list!$O$6:$Z$7,2))=TRUE,"-",(HLOOKUP($A$5,Prj_list!$O$6:$Z$7,2)*'2012 HR 배정표'!U560)/HLOOKUP($A$5,Prj_list!$O$6:$Z$7,2)))</x:f>
        <x:v>-</x:v>
      </x:c>
      <x:c r="Q562" s="45" t="str">
        <x:f>IF(ISBLANK('2012 HR 배정표'!V560)=TRUE,"-",'2012 HR 배정표'!V560)</x:f>
        <x:v>-</x:v>
      </x:c>
      <x:c r="R562" s="46" t="str">
        <x:f>IF(ISBLANK('2012 HR 배정표'!V560)=TRUE,"-",IF(ISERROR((HLOOKUP($A$5,Prj_list!$O$6:$Z$7,2)*'2012 HR 배정표'!W560)/HLOOKUP($A$5,Prj_list!$O$6:$Z$7,2))=TRUE,"-",(HLOOKUP($A$5,Prj_list!$O$6:$Z$7,2)*'2012 HR 배정표'!W560)/HLOOKUP($A$5,Prj_list!$O$6:$Z$7,2)))</x:f>
        <x:v>-</x:v>
      </x:c>
      <x:c r="S562" s="45" t="str">
        <x:f>IF(ISBLANK('2012 HR 배정표'!X560)=TRUE,"-",'2012 HR 배정표'!X560)</x:f>
        <x:v>-</x:v>
      </x:c>
      <x:c r="T562" s="46" t="str">
        <x:f>IF(ISBLANK('2012 HR 배정표'!X560)=TRUE,"-",IF(ISERROR((HLOOKUP($A$5,Prj_list!$O$6:$Z$7,2)*'2012 HR 배정표'!Y560)/HLOOKUP($A$5,Prj_list!$O$6:$Z$7,2))=TRUE,"-",(HLOOKUP($A$5,Prj_list!$O$6:$Z$7,2)*'2012 HR 배정표'!Y560)/HLOOKUP($A$5,Prj_list!$O$6:$Z$7,2)))</x:f>
        <x:v>-</x:v>
      </x:c>
      <x:c r="U562" s="45" t="str">
        <x:f>IF(ISBLANK('2012 HR 배정표'!Z560)=TRUE,"-",'2012 HR 배정표'!Z560)</x:f>
        <x:v>-</x:v>
      </x:c>
      <x:c r="V562" s="46" t="str">
        <x:f>IF(ISBLANK('2012 HR 배정표'!Z560)=TRUE,"-",IF(ISERROR((HLOOKUP($A$5,Prj_list!$O$6:$Z$7,2)*'2012 HR 배정표'!AA560)/HLOOKUP($A$5,Prj_list!$O$6:$Z$7,2))=TRUE,"-",(HLOOKUP($A$5,Prj_list!$O$6:$Z$7,2)*'2012 HR 배정표'!AA560)/HLOOKUP($A$5,Prj_list!$O$6:$Z$7,2)))</x:f>
        <x:v>-</x:v>
      </x:c>
      <x:c r="W562" s="45" t="str">
        <x:f>IF(ISBLANK('2012 HR 배정표'!AB560)=TRUE,"-",'2012 HR 배정표'!AB560)</x:f>
        <x:v>-</x:v>
      </x:c>
      <x:c r="X562" s="46" t="str">
        <x:f>IF(ISBLANK('2012 HR 배정표'!AB560)=TRUE,"-",IF(ISERROR((HLOOKUP($A$5,Prj_list!$O$6:$Z$7,2)*'2012 HR 배정표'!AC560)/HLOOKUP($A$5,Prj_list!$O$6:$Z$7,2))=TRUE,"-",(HLOOKUP($A$5,Prj_list!$O$6:$Z$7,2)*'2012 HR 배정표'!AC560)/HLOOKUP($A$5,Prj_list!$O$6:$Z$7,2)))</x:f>
        <x:v>-</x:v>
      </x:c>
      <x:c r="Y562" s="45" t="str">
        <x:f>IF(ISBLANK('2012 HR 배정표'!AD560)=TRUE,"-",'2012 HR 배정표'!AD560)</x:f>
        <x:v>-</x:v>
      </x:c>
      <x:c r="Z562" s="46" t="str">
        <x:f>IF(ISBLANK('2012 HR 배정표'!AD560)=TRUE,"-",IF(ISERROR((HLOOKUP($A$5,Prj_list!$O$6:$Z$7,2)*'2012 HR 배정표'!AE560)/HLOOKUP($A$5,Prj_list!$O$6:$Z$7,2))=TRUE,"-",(HLOOKUP($A$5,Prj_list!$O$6:$Z$7,2)*'2012 HR 배정표'!AE560)/HLOOKUP($A$5,Prj_list!$O$6:$Z$7,2)))</x:f>
        <x:v>-</x:v>
      </x:c>
      <x:c r="AA562" s="45" t="str">
        <x:f>IF(ISBLANK('2012 HR 배정표'!AF560)=TRUE,"-",'2012 HR 배정표'!AF560)</x:f>
        <x:v>-</x:v>
      </x:c>
      <x:c r="AB562" s="46" t="str">
        <x:f>IF(ISBLANK('2012 HR 배정표'!AF560)=TRUE,"-",IF(ISERROR((HLOOKUP($A$5,Prj_list!$O$6:$Z$7,2)*'2012 HR 배정표'!AG560)/HLOOKUP($A$5,Prj_list!$O$6:$Z$7,2))=TRUE,"-",(HLOOKUP($A$5,Prj_list!$O$6:$Z$7,2)*'2012 HR 배정표'!AG560)/HLOOKUP($A$5,Prj_list!$O$6:$Z$7,2)))</x:f>
        <x:v>-</x:v>
      </x:c>
      <x:c r="AC562" s="45" t="str">
        <x:f>IF(ISBLANK('2012 HR 배정표'!AH560)=TRUE,"-",'2012 HR 배정표'!AH560)</x:f>
        <x:v>-</x:v>
      </x:c>
      <x:c r="AD562" s="46" t="str">
        <x:f>IF(ISBLANK('2012 HR 배정표'!AH560)=TRUE,"-",IF(ISERROR((HLOOKUP($A$5,Prj_list!$O$6:$Z$7,2)*'2012 HR 배정표'!AI560)/HLOOKUP($A$5,Prj_list!$O$6:$Z$7,2))=TRUE,"-",(HLOOKUP($A$5,Prj_list!$O$6:$Z$7,2)*'2012 HR 배정표'!AI560)/HLOOKUP($A$5,Prj_list!$O$6:$Z$7,2)))</x:f>
        <x:v>-</x:v>
      </x:c>
      <x:c r="AE562" s="45" t="str">
        <x:f>IF(ISBLANK('2012 HR 배정표'!AJ560)=TRUE,"-",'2012 HR 배정표'!AJ560)</x:f>
        <x:v>-</x:v>
      </x:c>
      <x:c r="AF562" s="46" t="str">
        <x:f>IF(ISBLANK('2012 HR 배정표'!AJ560)=TRUE,"-",IF(ISERROR((HLOOKUP($A$5,Prj_list!$O$6:$Z$7,2)*'2012 HR 배정표'!AK560)/HLOOKUP($A$5,Prj_list!$O$6:$Z$7,2))=TRUE,"-",(HLOOKUP($A$5,Prj_list!$O$6:$Z$7,2)*'2012 HR 배정표'!AK560)/HLOOKUP($A$5,Prj_list!$O$6:$Z$7,2)))</x:f>
        <x:v>-</x:v>
      </x:c>
      <x:c r="AG562" s="45" t="str">
        <x:f>IF(ISBLANK('2012 HR 배정표'!AL560)=TRUE,"-",'2012 HR 배정표'!AL560)</x:f>
        <x:v>-</x:v>
      </x:c>
      <x:c r="AH562" s="46" t="str">
        <x:f>IF(ISBLANK('2012 HR 배정표'!AL560)=TRUE,"-",IF(ISERROR((HLOOKUP($A$5,Prj_list!$O$6:$Z$7,2)*'2012 HR 배정표'!AM560)/HLOOKUP($A$5,Prj_list!$O$6:$Z$7,2))=TRUE,"-",(HLOOKUP($A$5,Prj_list!$O$6:$Z$7,2)*'2012 HR 배정표'!AM560)/HLOOKUP($A$5,Prj_list!$O$6:$Z$7,2)))</x:f>
        <x:v>-</x:v>
      </x:c>
      <x:c r="AI562" s="45" t="str">
        <x:f>IF(ISBLANK('2012 HR 배정표'!AN560)=TRUE,"-",'2012 HR 배정표'!AN560)</x:f>
        <x:v>-</x:v>
      </x:c>
      <x:c r="AJ562" s="46" t="str">
        <x:f>IF(ISBLANK('2012 HR 배정표'!AN560)=TRUE,"-",IF(ISERROR((HLOOKUP($A$5,Prj_list!$O$6:$Z$7,2)*'2012 HR 배정표'!AO560)/HLOOKUP($A$5,Prj_list!$O$6:$Z$7,2))=TRUE,"-",(HLOOKUP($A$5,Prj_list!$O$6:$Z$7,2)*'2012 HR 배정표'!AO560)/HLOOKUP($A$5,Prj_list!$O$6:$Z$7,2)))</x:f>
        <x:v>-</x:v>
      </x:c>
      <x:c r="AK562" s="45" t="str">
        <x:f>IF(ISBLANK('2012 HR 배정표'!AP560)=TRUE,"-",'2012 HR 배정표'!AP560)</x:f>
        <x:v>-</x:v>
      </x:c>
      <x:c r="AL562" s="46" t="str">
        <x:f>IF(ISBLANK('2012 HR 배정표'!AP560)=TRUE,"-",IF(ISERROR((HLOOKUP($A$5,Prj_list!$O$6:$Z$7,2)*'2012 HR 배정표'!AQ560)/HLOOKUP($A$5,Prj_list!$O$6:$Z$7,2))=TRUE,"-",(HLOOKUP($A$5,Prj_list!$O$6:$Z$7,2)*'2012 HR 배정표'!AQ560)/HLOOKUP($A$5,Prj_list!$O$6:$Z$7,2)))</x:f>
        <x:v>-</x:v>
      </x:c>
      <x:c r="AM562" s="45" t="str">
        <x:f>IF(ISBLANK('2012 HR 배정표'!AR560)=TRUE,"-",'2012 HR 배정표'!AR560)</x:f>
        <x:v>-</x:v>
      </x:c>
      <x:c r="AN562" s="46" t="str">
        <x:f>IF(ISBLANK('2012 HR 배정표'!AR560)=TRUE,"-",IF(ISERROR((HLOOKUP($A$5,Prj_list!$O$6:$Z$7,2)*'2012 HR 배정표'!AS560)/HLOOKUP($A$5,Prj_list!$O$6:$Z$7,2))=TRUE,"-",(HLOOKUP($A$5,Prj_list!$O$6:$Z$7,2)*'2012 HR 배정표'!AS560)/HLOOKUP($A$5,Prj_list!$O$6:$Z$7,2)))</x:f>
        <x:v>-</x:v>
      </x:c>
      <x:c r="AO562" s="45" t="str">
        <x:f>IF(ISBLANK('2012 HR 배정표'!AT560)=TRUE,"-",'2012 HR 배정표'!AT560)</x:f>
        <x:v>-</x:v>
      </x:c>
      <x:c r="AP562" s="46" t="str">
        <x:f>IF(ISBLANK('2012 HR 배정표'!AT560)=TRUE,"-",IF(ISERROR((HLOOKUP($A$5,Prj_list!$O$6:$Z$7,2)*'2012 HR 배정표'!AU560)/HLOOKUP($A$5,Prj_list!$O$6:$Z$7,2))=TRUE,"-",(HLOOKUP($A$5,Prj_list!$O$6:$Z$7,2)*'2012 HR 배정표'!AU560)/HLOOKUP($A$5,Prj_list!$O$6:$Z$7,2)))</x:f>
        <x:v>-</x:v>
      </x:c>
      <x:c r="AQ562" s="45" t="str">
        <x:f>IF(ISBLANK('2012 HR 배정표'!AV560)=TRUE,"-",'2012 HR 배정표'!AV560)</x:f>
        <x:v>-</x:v>
      </x:c>
      <x:c r="AR562" s="46" t="str">
        <x:f>IF(ISBLANK('2012 HR 배정표'!AV560)=TRUE,"-",IF(ISERROR((HLOOKUP($A$5,Prj_list!$O$6:$Z$7,2)*'2012 HR 배정표'!AW560)/HLOOKUP($A$5,Prj_list!$O$6:$Z$7,2))=TRUE,"-",(HLOOKUP($A$5,Prj_list!$O$6:$Z$7,2)*'2012 HR 배정표'!AW560)/HLOOKUP($A$5,Prj_list!$O$6:$Z$7,2)))</x:f>
        <x:v>-</x:v>
      </x:c>
      <x:c r="AS562" s="45" t="str">
        <x:f>IF(ISBLANK('2012 HR 배정표'!AX560)=TRUE,"-",'2012 HR 배정표'!AX560)</x:f>
        <x:v>-</x:v>
      </x:c>
      <x:c r="AT562" s="46" t="str">
        <x:f>IF(ISBLANK('2012 HR 배정표'!AX560)=TRUE,"-",IF(ISERROR((HLOOKUP($A$5,Prj_list!$O$6:$Z$7,2)*'2012 HR 배정표'!AY560)/HLOOKUP($A$5,Prj_list!$O$6:$Z$7,2))=TRUE,"-",(HLOOKUP($A$5,Prj_list!$O$6:$Z$7,2)*'2012 HR 배정표'!AY560)/HLOOKUP($A$5,Prj_list!$O$6:$Z$7,2)))</x:f>
        <x:v>-</x:v>
      </x:c>
      <x:c r="AU562" s="45" t="str">
        <x:f>IF(ISBLANK('2012 HR 배정표'!AZ560)=TRUE,"-",'2012 HR 배정표'!AZ560)</x:f>
        <x:v>-</x:v>
      </x:c>
      <x:c r="AV562" s="46" t="str">
        <x:f>IF(ISBLANK('2012 HR 배정표'!AZ560)=TRUE,"-",IF(ISERROR((HLOOKUP($A$5,Prj_list!$O$6:$Z$7,2)*'2012 HR 배정표'!BA560)/HLOOKUP($A$5,Prj_list!$O$6:$Z$7,2))=TRUE,"-",(HLOOKUP($A$5,Prj_list!$O$6:$Z$7,2)*'2012 HR 배정표'!BA560)/HLOOKUP($A$5,Prj_list!$O$6:$Z$7,2)))</x:f>
        <x:v>-</x:v>
      </x:c>
      <x:c r="AW562" s="34" t="str">
        <x:f t="shared" si="18"/>
        <x:v/>
      </x:c>
      <x:c r="AX562" s="41">
        <x:f t="shared" si="17"/>
        <x:v>0</x:v>
      </x:c>
    </x:row>
    <x:row r="563" spans="1:50">
      <x:c r="A563" s="45" t="str">
        <x:f>IF(ISBLANK('2012 HR 배정표'!F561)=TRUE,"-",'2012 HR 배정표'!F561)</x:f>
        <x:v>-</x:v>
      </x:c>
      <x:c r="B563" s="46" t="str">
        <x:f>IF(ISBLANK('2012 HR 배정표'!F561)=TRUE,"-",IF(ISERROR((HLOOKUP($A$5,Prj_list!$O$6:$Z$7,2)*'2012 HR 배정표'!G561)/HLOOKUP($A$5,Prj_list!$O$6:$Z$7,2))=TRUE,"-",(HLOOKUP($A$5,Prj_list!$O$6:$Z$7,2)*'2012 HR 배정표'!G561)/HLOOKUP($A$5,Prj_list!$O$6:$Z$7,2)))</x:f>
        <x:v>-</x:v>
      </x:c>
      <x:c r="C563" s="45" t="str">
        <x:f>IF(ISBLANK('2012 HR 배정표'!H561)=TRUE,"-",'2012 HR 배정표'!H561)</x:f>
        <x:v>-</x:v>
      </x:c>
      <x:c r="D563" s="46" t="str">
        <x:f>IF(ISBLANK('2012 HR 배정표'!H561)=TRUE,"-",IF(ISERROR((HLOOKUP($A$5,Prj_list!$O$6:$Z$7,2)*'2012 HR 배정표'!I561)/HLOOKUP($A$5,Prj_list!$O$6:$Z$7,2))=TRUE,"-",(HLOOKUP($A$5,Prj_list!$O$6:$Z$7,2)*'2012 HR 배정표'!I561)/HLOOKUP($A$5,Prj_list!$O$6:$Z$7,2)))</x:f>
        <x:v>-</x:v>
      </x:c>
      <x:c r="E563" s="45" t="str">
        <x:f>IF(ISBLANK('2012 HR 배정표'!J561)=TRUE,"-",'2012 HR 배정표'!J561)</x:f>
        <x:v>-</x:v>
      </x:c>
      <x:c r="F563" s="46" t="str">
        <x:f>IF(ISBLANK('2012 HR 배정표'!J561)=TRUE,"-",IF(ISERROR((HLOOKUP($A$5,Prj_list!$O$6:$Z$7,2)*'2012 HR 배정표'!K561)/HLOOKUP($A$5,Prj_list!$O$6:$Z$7,2))=TRUE,"-",(HLOOKUP($A$5,Prj_list!$O$6:$Z$7,2)*'2012 HR 배정표'!K561)/HLOOKUP($A$5,Prj_list!$O$6:$Z$7,2)))</x:f>
        <x:v>-</x:v>
      </x:c>
      <x:c r="G563" s="45" t="str">
        <x:f>IF(ISBLANK('2012 HR 배정표'!L561)=TRUE,"-",'2012 HR 배정표'!L561)</x:f>
        <x:v>-</x:v>
      </x:c>
      <x:c r="H563" s="46" t="str">
        <x:f>IF(ISBLANK('2012 HR 배정표'!L561)=TRUE,"-",IF(ISERROR((HLOOKUP($A$5,Prj_list!$O$6:$Z$7,2)*'2012 HR 배정표'!M561)/HLOOKUP($A$5,Prj_list!$O$6:$Z$7,2))=TRUE,"-",(HLOOKUP($A$5,Prj_list!$O$6:$Z$7,2)*'2012 HR 배정표'!M561)/HLOOKUP($A$5,Prj_list!$O$6:$Z$7,2)))</x:f>
        <x:v>-</x:v>
      </x:c>
      <x:c r="I563" s="45" t="str">
        <x:f>IF(ISBLANK('2012 HR 배정표'!N561)=TRUE,"-",'2012 HR 배정표'!N561)</x:f>
        <x:v>-</x:v>
      </x:c>
      <x:c r="J563" s="46" t="str">
        <x:f>IF(ISBLANK('2012 HR 배정표'!N561)=TRUE,"-",IF(ISERROR((HLOOKUP($A$5,Prj_list!$O$6:$Z$7,2)*'2012 HR 배정표'!O561)/HLOOKUP($A$5,Prj_list!$O$6:$Z$7,2))=TRUE,"-",(HLOOKUP($A$5,Prj_list!$O$6:$Z$7,2)*'2012 HR 배정표'!O561)/HLOOKUP($A$5,Prj_list!$O$6:$Z$7,2)))</x:f>
        <x:v>-</x:v>
      </x:c>
      <x:c r="K563" s="45" t="str">
        <x:f>IF(ISBLANK('2012 HR 배정표'!P561)=TRUE,"-",'2012 HR 배정표'!P561)</x:f>
        <x:v>-</x:v>
      </x:c>
      <x:c r="L563" s="46" t="str">
        <x:f>IF(ISBLANK('2012 HR 배정표'!P561)=TRUE,"-",IF(ISERROR((HLOOKUP($A$5,Prj_list!$O$6:$Z$7,2)*'2012 HR 배정표'!Q561)/HLOOKUP($A$5,Prj_list!$O$6:$Z$7,2))=TRUE,"-",(HLOOKUP($A$5,Prj_list!$O$6:$Z$7,2)*'2012 HR 배정표'!Q561)/HLOOKUP($A$5,Prj_list!$O$6:$Z$7,2)))</x:f>
        <x:v>-</x:v>
      </x:c>
      <x:c r="M563" s="45" t="str">
        <x:f>IF(ISBLANK('2012 HR 배정표'!R561)=TRUE,"-",'2012 HR 배정표'!R561)</x:f>
        <x:v>-</x:v>
      </x:c>
      <x:c r="N563" s="46" t="str">
        <x:f>IF(ISBLANK('2012 HR 배정표'!R561)=TRUE,"-",IF(ISERROR((HLOOKUP($A$5,Prj_list!$O$6:$Z$7,2)*'2012 HR 배정표'!S561)/HLOOKUP($A$5,Prj_list!$O$6:$Z$7,2))=TRUE,"-",(HLOOKUP($A$5,Prj_list!$O$6:$Z$7,2)*'2012 HR 배정표'!S561)/HLOOKUP($A$5,Prj_list!$O$6:$Z$7,2)))</x:f>
        <x:v>-</x:v>
      </x:c>
      <x:c r="O563" s="45" t="str">
        <x:f>IF(ISBLANK('2012 HR 배정표'!T561)=TRUE,"-",'2012 HR 배정표'!T561)</x:f>
        <x:v>-</x:v>
      </x:c>
      <x:c r="P563" s="46" t="str">
        <x:f>IF(ISBLANK('2012 HR 배정표'!T561)=TRUE,"-",IF(ISERROR((HLOOKUP($A$5,Prj_list!$O$6:$Z$7,2)*'2012 HR 배정표'!U561)/HLOOKUP($A$5,Prj_list!$O$6:$Z$7,2))=TRUE,"-",(HLOOKUP($A$5,Prj_list!$O$6:$Z$7,2)*'2012 HR 배정표'!U561)/HLOOKUP($A$5,Prj_list!$O$6:$Z$7,2)))</x:f>
        <x:v>-</x:v>
      </x:c>
      <x:c r="Q563" s="45" t="str">
        <x:f>IF(ISBLANK('2012 HR 배정표'!V561)=TRUE,"-",'2012 HR 배정표'!V561)</x:f>
        <x:v>-</x:v>
      </x:c>
      <x:c r="R563" s="46" t="str">
        <x:f>IF(ISBLANK('2012 HR 배정표'!V561)=TRUE,"-",IF(ISERROR((HLOOKUP($A$5,Prj_list!$O$6:$Z$7,2)*'2012 HR 배정표'!W561)/HLOOKUP($A$5,Prj_list!$O$6:$Z$7,2))=TRUE,"-",(HLOOKUP($A$5,Prj_list!$O$6:$Z$7,2)*'2012 HR 배정표'!W561)/HLOOKUP($A$5,Prj_list!$O$6:$Z$7,2)))</x:f>
        <x:v>-</x:v>
      </x:c>
      <x:c r="S563" s="45" t="str">
        <x:f>IF(ISBLANK('2012 HR 배정표'!X561)=TRUE,"-",'2012 HR 배정표'!X561)</x:f>
        <x:v>-</x:v>
      </x:c>
      <x:c r="T563" s="46" t="str">
        <x:f>IF(ISBLANK('2012 HR 배정표'!X561)=TRUE,"-",IF(ISERROR((HLOOKUP($A$5,Prj_list!$O$6:$Z$7,2)*'2012 HR 배정표'!Y561)/HLOOKUP($A$5,Prj_list!$O$6:$Z$7,2))=TRUE,"-",(HLOOKUP($A$5,Prj_list!$O$6:$Z$7,2)*'2012 HR 배정표'!Y561)/HLOOKUP($A$5,Prj_list!$O$6:$Z$7,2)))</x:f>
        <x:v>-</x:v>
      </x:c>
      <x:c r="U563" s="45" t="str">
        <x:f>IF(ISBLANK('2012 HR 배정표'!Z561)=TRUE,"-",'2012 HR 배정표'!Z561)</x:f>
        <x:v>-</x:v>
      </x:c>
      <x:c r="V563" s="46" t="str">
        <x:f>IF(ISBLANK('2012 HR 배정표'!Z561)=TRUE,"-",IF(ISERROR((HLOOKUP($A$5,Prj_list!$O$6:$Z$7,2)*'2012 HR 배정표'!AA561)/HLOOKUP($A$5,Prj_list!$O$6:$Z$7,2))=TRUE,"-",(HLOOKUP($A$5,Prj_list!$O$6:$Z$7,2)*'2012 HR 배정표'!AA561)/HLOOKUP($A$5,Prj_list!$O$6:$Z$7,2)))</x:f>
        <x:v>-</x:v>
      </x:c>
      <x:c r="W563" s="45" t="str">
        <x:f>IF(ISBLANK('2012 HR 배정표'!AB561)=TRUE,"-",'2012 HR 배정표'!AB561)</x:f>
        <x:v>-</x:v>
      </x:c>
      <x:c r="X563" s="46" t="str">
        <x:f>IF(ISBLANK('2012 HR 배정표'!AB561)=TRUE,"-",IF(ISERROR((HLOOKUP($A$5,Prj_list!$O$6:$Z$7,2)*'2012 HR 배정표'!AC561)/HLOOKUP($A$5,Prj_list!$O$6:$Z$7,2))=TRUE,"-",(HLOOKUP($A$5,Prj_list!$O$6:$Z$7,2)*'2012 HR 배정표'!AC561)/HLOOKUP($A$5,Prj_list!$O$6:$Z$7,2)))</x:f>
        <x:v>-</x:v>
      </x:c>
      <x:c r="Y563" s="45" t="str">
        <x:f>IF(ISBLANK('2012 HR 배정표'!AD561)=TRUE,"-",'2012 HR 배정표'!AD561)</x:f>
        <x:v>-</x:v>
      </x:c>
      <x:c r="Z563" s="46" t="str">
        <x:f>IF(ISBLANK('2012 HR 배정표'!AD561)=TRUE,"-",IF(ISERROR((HLOOKUP($A$5,Prj_list!$O$6:$Z$7,2)*'2012 HR 배정표'!AE561)/HLOOKUP($A$5,Prj_list!$O$6:$Z$7,2))=TRUE,"-",(HLOOKUP($A$5,Prj_list!$O$6:$Z$7,2)*'2012 HR 배정표'!AE561)/HLOOKUP($A$5,Prj_list!$O$6:$Z$7,2)))</x:f>
        <x:v>-</x:v>
      </x:c>
      <x:c r="AA563" s="45" t="str">
        <x:f>IF(ISBLANK('2012 HR 배정표'!AF561)=TRUE,"-",'2012 HR 배정표'!AF561)</x:f>
        <x:v>-</x:v>
      </x:c>
      <x:c r="AB563" s="46" t="str">
        <x:f>IF(ISBLANK('2012 HR 배정표'!AF561)=TRUE,"-",IF(ISERROR((HLOOKUP($A$5,Prj_list!$O$6:$Z$7,2)*'2012 HR 배정표'!AG561)/HLOOKUP($A$5,Prj_list!$O$6:$Z$7,2))=TRUE,"-",(HLOOKUP($A$5,Prj_list!$O$6:$Z$7,2)*'2012 HR 배정표'!AG561)/HLOOKUP($A$5,Prj_list!$O$6:$Z$7,2)))</x:f>
        <x:v>-</x:v>
      </x:c>
      <x:c r="AC563" s="45" t="str">
        <x:f>IF(ISBLANK('2012 HR 배정표'!AH561)=TRUE,"-",'2012 HR 배정표'!AH561)</x:f>
        <x:v>-</x:v>
      </x:c>
      <x:c r="AD563" s="46" t="str">
        <x:f>IF(ISBLANK('2012 HR 배정표'!AH561)=TRUE,"-",IF(ISERROR((HLOOKUP($A$5,Prj_list!$O$6:$Z$7,2)*'2012 HR 배정표'!AI561)/HLOOKUP($A$5,Prj_list!$O$6:$Z$7,2))=TRUE,"-",(HLOOKUP($A$5,Prj_list!$O$6:$Z$7,2)*'2012 HR 배정표'!AI561)/HLOOKUP($A$5,Prj_list!$O$6:$Z$7,2)))</x:f>
        <x:v>-</x:v>
      </x:c>
      <x:c r="AE563" s="45" t="str">
        <x:f>IF(ISBLANK('2012 HR 배정표'!AJ561)=TRUE,"-",'2012 HR 배정표'!AJ561)</x:f>
        <x:v>-</x:v>
      </x:c>
      <x:c r="AF563" s="46" t="str">
        <x:f>IF(ISBLANK('2012 HR 배정표'!AJ561)=TRUE,"-",IF(ISERROR((HLOOKUP($A$5,Prj_list!$O$6:$Z$7,2)*'2012 HR 배정표'!AK561)/HLOOKUP($A$5,Prj_list!$O$6:$Z$7,2))=TRUE,"-",(HLOOKUP($A$5,Prj_list!$O$6:$Z$7,2)*'2012 HR 배정표'!AK561)/HLOOKUP($A$5,Prj_list!$O$6:$Z$7,2)))</x:f>
        <x:v>-</x:v>
      </x:c>
      <x:c r="AG563" s="45" t="str">
        <x:f>IF(ISBLANK('2012 HR 배정표'!AL561)=TRUE,"-",'2012 HR 배정표'!AL561)</x:f>
        <x:v>-</x:v>
      </x:c>
      <x:c r="AH563" s="46" t="str">
        <x:f>IF(ISBLANK('2012 HR 배정표'!AL561)=TRUE,"-",IF(ISERROR((HLOOKUP($A$5,Prj_list!$O$6:$Z$7,2)*'2012 HR 배정표'!AM561)/HLOOKUP($A$5,Prj_list!$O$6:$Z$7,2))=TRUE,"-",(HLOOKUP($A$5,Prj_list!$O$6:$Z$7,2)*'2012 HR 배정표'!AM561)/HLOOKUP($A$5,Prj_list!$O$6:$Z$7,2)))</x:f>
        <x:v>-</x:v>
      </x:c>
      <x:c r="AI563" s="45" t="str">
        <x:f>IF(ISBLANK('2012 HR 배정표'!AN561)=TRUE,"-",'2012 HR 배정표'!AN561)</x:f>
        <x:v>-</x:v>
      </x:c>
      <x:c r="AJ563" s="46" t="str">
        <x:f>IF(ISBLANK('2012 HR 배정표'!AN561)=TRUE,"-",IF(ISERROR((HLOOKUP($A$5,Prj_list!$O$6:$Z$7,2)*'2012 HR 배정표'!AO561)/HLOOKUP($A$5,Prj_list!$O$6:$Z$7,2))=TRUE,"-",(HLOOKUP($A$5,Prj_list!$O$6:$Z$7,2)*'2012 HR 배정표'!AO561)/HLOOKUP($A$5,Prj_list!$O$6:$Z$7,2)))</x:f>
        <x:v>-</x:v>
      </x:c>
      <x:c r="AK563" s="45" t="str">
        <x:f>IF(ISBLANK('2012 HR 배정표'!AP561)=TRUE,"-",'2012 HR 배정표'!AP561)</x:f>
        <x:v>-</x:v>
      </x:c>
      <x:c r="AL563" s="46" t="str">
        <x:f>IF(ISBLANK('2012 HR 배정표'!AP561)=TRUE,"-",IF(ISERROR((HLOOKUP($A$5,Prj_list!$O$6:$Z$7,2)*'2012 HR 배정표'!AQ561)/HLOOKUP($A$5,Prj_list!$O$6:$Z$7,2))=TRUE,"-",(HLOOKUP($A$5,Prj_list!$O$6:$Z$7,2)*'2012 HR 배정표'!AQ561)/HLOOKUP($A$5,Prj_list!$O$6:$Z$7,2)))</x:f>
        <x:v>-</x:v>
      </x:c>
      <x:c r="AM563" s="45" t="str">
        <x:f>IF(ISBLANK('2012 HR 배정표'!AR561)=TRUE,"-",'2012 HR 배정표'!AR561)</x:f>
        <x:v>-</x:v>
      </x:c>
      <x:c r="AN563" s="46" t="str">
        <x:f>IF(ISBLANK('2012 HR 배정표'!AR561)=TRUE,"-",IF(ISERROR((HLOOKUP($A$5,Prj_list!$O$6:$Z$7,2)*'2012 HR 배정표'!AS561)/HLOOKUP($A$5,Prj_list!$O$6:$Z$7,2))=TRUE,"-",(HLOOKUP($A$5,Prj_list!$O$6:$Z$7,2)*'2012 HR 배정표'!AS561)/HLOOKUP($A$5,Prj_list!$O$6:$Z$7,2)))</x:f>
        <x:v>-</x:v>
      </x:c>
      <x:c r="AO563" s="45" t="str">
        <x:f>IF(ISBLANK('2012 HR 배정표'!AT561)=TRUE,"-",'2012 HR 배정표'!AT561)</x:f>
        <x:v>-</x:v>
      </x:c>
      <x:c r="AP563" s="46" t="str">
        <x:f>IF(ISBLANK('2012 HR 배정표'!AT561)=TRUE,"-",IF(ISERROR((HLOOKUP($A$5,Prj_list!$O$6:$Z$7,2)*'2012 HR 배정표'!AU561)/HLOOKUP($A$5,Prj_list!$O$6:$Z$7,2))=TRUE,"-",(HLOOKUP($A$5,Prj_list!$O$6:$Z$7,2)*'2012 HR 배정표'!AU561)/HLOOKUP($A$5,Prj_list!$O$6:$Z$7,2)))</x:f>
        <x:v>-</x:v>
      </x:c>
      <x:c r="AQ563" s="45" t="str">
        <x:f>IF(ISBLANK('2012 HR 배정표'!AV561)=TRUE,"-",'2012 HR 배정표'!AV561)</x:f>
        <x:v>-</x:v>
      </x:c>
      <x:c r="AR563" s="46" t="str">
        <x:f>IF(ISBLANK('2012 HR 배정표'!AV561)=TRUE,"-",IF(ISERROR((HLOOKUP($A$5,Prj_list!$O$6:$Z$7,2)*'2012 HR 배정표'!AW561)/HLOOKUP($A$5,Prj_list!$O$6:$Z$7,2))=TRUE,"-",(HLOOKUP($A$5,Prj_list!$O$6:$Z$7,2)*'2012 HR 배정표'!AW561)/HLOOKUP($A$5,Prj_list!$O$6:$Z$7,2)))</x:f>
        <x:v>-</x:v>
      </x:c>
      <x:c r="AS563" s="45" t="str">
        <x:f>IF(ISBLANK('2012 HR 배정표'!AX561)=TRUE,"-",'2012 HR 배정표'!AX561)</x:f>
        <x:v>-</x:v>
      </x:c>
      <x:c r="AT563" s="46" t="str">
        <x:f>IF(ISBLANK('2012 HR 배정표'!AX561)=TRUE,"-",IF(ISERROR((HLOOKUP($A$5,Prj_list!$O$6:$Z$7,2)*'2012 HR 배정표'!AY561)/HLOOKUP($A$5,Prj_list!$O$6:$Z$7,2))=TRUE,"-",(HLOOKUP($A$5,Prj_list!$O$6:$Z$7,2)*'2012 HR 배정표'!AY561)/HLOOKUP($A$5,Prj_list!$O$6:$Z$7,2)))</x:f>
        <x:v>-</x:v>
      </x:c>
      <x:c r="AU563" s="45" t="str">
        <x:f>IF(ISBLANK('2012 HR 배정표'!AZ561)=TRUE,"-",'2012 HR 배정표'!AZ561)</x:f>
        <x:v>-</x:v>
      </x:c>
      <x:c r="AV563" s="46" t="str">
        <x:f>IF(ISBLANK('2012 HR 배정표'!AZ561)=TRUE,"-",IF(ISERROR((HLOOKUP($A$5,Prj_list!$O$6:$Z$7,2)*'2012 HR 배정표'!BA561)/HLOOKUP($A$5,Prj_list!$O$6:$Z$7,2))=TRUE,"-",(HLOOKUP($A$5,Prj_list!$O$6:$Z$7,2)*'2012 HR 배정표'!BA561)/HLOOKUP($A$5,Prj_list!$O$6:$Z$7,2)))</x:f>
        <x:v>-</x:v>
      </x:c>
      <x:c r="AW563" s="34" t="str">
        <x:f t="shared" si="18"/>
        <x:v/>
      </x:c>
      <x:c r="AX563" s="41">
        <x:f t="shared" si="17"/>
        <x:v>0</x:v>
      </x:c>
    </x:row>
    <x:row r="564" spans="1:50">
      <x:c r="A564" s="45" t="str">
        <x:f>IF(ISBLANK('2012 HR 배정표'!F562)=TRUE,"-",'2012 HR 배정표'!F562)</x:f>
        <x:v>-</x:v>
      </x:c>
      <x:c r="B564" s="46" t="str">
        <x:f>IF(ISBLANK('2012 HR 배정표'!F562)=TRUE,"-",IF(ISERROR((HLOOKUP($A$5,Prj_list!$O$6:$Z$7,2)*'2012 HR 배정표'!G562)/HLOOKUP($A$5,Prj_list!$O$6:$Z$7,2))=TRUE,"-",(HLOOKUP($A$5,Prj_list!$O$6:$Z$7,2)*'2012 HR 배정표'!G562)/HLOOKUP($A$5,Prj_list!$O$6:$Z$7,2)))</x:f>
        <x:v>-</x:v>
      </x:c>
      <x:c r="C564" s="45" t="str">
        <x:f>IF(ISBLANK('2012 HR 배정표'!H562)=TRUE,"-",'2012 HR 배정표'!H562)</x:f>
        <x:v>-</x:v>
      </x:c>
      <x:c r="D564" s="46" t="str">
        <x:f>IF(ISBLANK('2012 HR 배정표'!H562)=TRUE,"-",IF(ISERROR((HLOOKUP($A$5,Prj_list!$O$6:$Z$7,2)*'2012 HR 배정표'!I562)/HLOOKUP($A$5,Prj_list!$O$6:$Z$7,2))=TRUE,"-",(HLOOKUP($A$5,Prj_list!$O$6:$Z$7,2)*'2012 HR 배정표'!I562)/HLOOKUP($A$5,Prj_list!$O$6:$Z$7,2)))</x:f>
        <x:v>-</x:v>
      </x:c>
      <x:c r="E564" s="45" t="str">
        <x:f>IF(ISBLANK('2012 HR 배정표'!J562)=TRUE,"-",'2012 HR 배정표'!J562)</x:f>
        <x:v>-</x:v>
      </x:c>
      <x:c r="F564" s="46" t="str">
        <x:f>IF(ISBLANK('2012 HR 배정표'!J562)=TRUE,"-",IF(ISERROR((HLOOKUP($A$5,Prj_list!$O$6:$Z$7,2)*'2012 HR 배정표'!K562)/HLOOKUP($A$5,Prj_list!$O$6:$Z$7,2))=TRUE,"-",(HLOOKUP($A$5,Prj_list!$O$6:$Z$7,2)*'2012 HR 배정표'!K562)/HLOOKUP($A$5,Prj_list!$O$6:$Z$7,2)))</x:f>
        <x:v>-</x:v>
      </x:c>
      <x:c r="G564" s="45" t="str">
        <x:f>IF(ISBLANK('2012 HR 배정표'!L562)=TRUE,"-",'2012 HR 배정표'!L562)</x:f>
        <x:v>-</x:v>
      </x:c>
      <x:c r="H564" s="46" t="str">
        <x:f>IF(ISBLANK('2012 HR 배정표'!L562)=TRUE,"-",IF(ISERROR((HLOOKUP($A$5,Prj_list!$O$6:$Z$7,2)*'2012 HR 배정표'!M562)/HLOOKUP($A$5,Prj_list!$O$6:$Z$7,2))=TRUE,"-",(HLOOKUP($A$5,Prj_list!$O$6:$Z$7,2)*'2012 HR 배정표'!M562)/HLOOKUP($A$5,Prj_list!$O$6:$Z$7,2)))</x:f>
        <x:v>-</x:v>
      </x:c>
      <x:c r="I564" s="45" t="str">
        <x:f>IF(ISBLANK('2012 HR 배정표'!N562)=TRUE,"-",'2012 HR 배정표'!N562)</x:f>
        <x:v>-</x:v>
      </x:c>
      <x:c r="J564" s="46" t="str">
        <x:f>IF(ISBLANK('2012 HR 배정표'!N562)=TRUE,"-",IF(ISERROR((HLOOKUP($A$5,Prj_list!$O$6:$Z$7,2)*'2012 HR 배정표'!O562)/HLOOKUP($A$5,Prj_list!$O$6:$Z$7,2))=TRUE,"-",(HLOOKUP($A$5,Prj_list!$O$6:$Z$7,2)*'2012 HR 배정표'!O562)/HLOOKUP($A$5,Prj_list!$O$6:$Z$7,2)))</x:f>
        <x:v>-</x:v>
      </x:c>
      <x:c r="K564" s="45" t="str">
        <x:f>IF(ISBLANK('2012 HR 배정표'!P562)=TRUE,"-",'2012 HR 배정표'!P562)</x:f>
        <x:v>-</x:v>
      </x:c>
      <x:c r="L564" s="46" t="str">
        <x:f>IF(ISBLANK('2012 HR 배정표'!P562)=TRUE,"-",IF(ISERROR((HLOOKUP($A$5,Prj_list!$O$6:$Z$7,2)*'2012 HR 배정표'!Q562)/HLOOKUP($A$5,Prj_list!$O$6:$Z$7,2))=TRUE,"-",(HLOOKUP($A$5,Prj_list!$O$6:$Z$7,2)*'2012 HR 배정표'!Q562)/HLOOKUP($A$5,Prj_list!$O$6:$Z$7,2)))</x:f>
        <x:v>-</x:v>
      </x:c>
      <x:c r="M564" s="45" t="str">
        <x:f>IF(ISBLANK('2012 HR 배정표'!R562)=TRUE,"-",'2012 HR 배정표'!R562)</x:f>
        <x:v>-</x:v>
      </x:c>
      <x:c r="N564" s="46" t="str">
        <x:f>IF(ISBLANK('2012 HR 배정표'!R562)=TRUE,"-",IF(ISERROR((HLOOKUP($A$5,Prj_list!$O$6:$Z$7,2)*'2012 HR 배정표'!S562)/HLOOKUP($A$5,Prj_list!$O$6:$Z$7,2))=TRUE,"-",(HLOOKUP($A$5,Prj_list!$O$6:$Z$7,2)*'2012 HR 배정표'!S562)/HLOOKUP($A$5,Prj_list!$O$6:$Z$7,2)))</x:f>
        <x:v>-</x:v>
      </x:c>
      <x:c r="O564" s="45" t="str">
        <x:f>IF(ISBLANK('2012 HR 배정표'!T562)=TRUE,"-",'2012 HR 배정표'!T562)</x:f>
        <x:v>-</x:v>
      </x:c>
      <x:c r="P564" s="46" t="str">
        <x:f>IF(ISBLANK('2012 HR 배정표'!T562)=TRUE,"-",IF(ISERROR((HLOOKUP($A$5,Prj_list!$O$6:$Z$7,2)*'2012 HR 배정표'!U562)/HLOOKUP($A$5,Prj_list!$O$6:$Z$7,2))=TRUE,"-",(HLOOKUP($A$5,Prj_list!$O$6:$Z$7,2)*'2012 HR 배정표'!U562)/HLOOKUP($A$5,Prj_list!$O$6:$Z$7,2)))</x:f>
        <x:v>-</x:v>
      </x:c>
      <x:c r="Q564" s="45" t="str">
        <x:f>IF(ISBLANK('2012 HR 배정표'!V562)=TRUE,"-",'2012 HR 배정표'!V562)</x:f>
        <x:v>-</x:v>
      </x:c>
      <x:c r="R564" s="46" t="str">
        <x:f>IF(ISBLANK('2012 HR 배정표'!V562)=TRUE,"-",IF(ISERROR((HLOOKUP($A$5,Prj_list!$O$6:$Z$7,2)*'2012 HR 배정표'!W562)/HLOOKUP($A$5,Prj_list!$O$6:$Z$7,2))=TRUE,"-",(HLOOKUP($A$5,Prj_list!$O$6:$Z$7,2)*'2012 HR 배정표'!W562)/HLOOKUP($A$5,Prj_list!$O$6:$Z$7,2)))</x:f>
        <x:v>-</x:v>
      </x:c>
      <x:c r="S564" s="45" t="str">
        <x:f>IF(ISBLANK('2012 HR 배정표'!X562)=TRUE,"-",'2012 HR 배정표'!X562)</x:f>
        <x:v>-</x:v>
      </x:c>
      <x:c r="T564" s="46" t="str">
        <x:f>IF(ISBLANK('2012 HR 배정표'!X562)=TRUE,"-",IF(ISERROR((HLOOKUP($A$5,Prj_list!$O$6:$Z$7,2)*'2012 HR 배정표'!Y562)/HLOOKUP($A$5,Prj_list!$O$6:$Z$7,2))=TRUE,"-",(HLOOKUP($A$5,Prj_list!$O$6:$Z$7,2)*'2012 HR 배정표'!Y562)/HLOOKUP($A$5,Prj_list!$O$6:$Z$7,2)))</x:f>
        <x:v>-</x:v>
      </x:c>
      <x:c r="U564" s="45" t="str">
        <x:f>IF(ISBLANK('2012 HR 배정표'!Z562)=TRUE,"-",'2012 HR 배정표'!Z562)</x:f>
        <x:v>-</x:v>
      </x:c>
      <x:c r="V564" s="46" t="str">
        <x:f>IF(ISBLANK('2012 HR 배정표'!Z562)=TRUE,"-",IF(ISERROR((HLOOKUP($A$5,Prj_list!$O$6:$Z$7,2)*'2012 HR 배정표'!AA562)/HLOOKUP($A$5,Prj_list!$O$6:$Z$7,2))=TRUE,"-",(HLOOKUP($A$5,Prj_list!$O$6:$Z$7,2)*'2012 HR 배정표'!AA562)/HLOOKUP($A$5,Prj_list!$O$6:$Z$7,2)))</x:f>
        <x:v>-</x:v>
      </x:c>
      <x:c r="W564" s="45" t="str">
        <x:f>IF(ISBLANK('2012 HR 배정표'!AB562)=TRUE,"-",'2012 HR 배정표'!AB562)</x:f>
        <x:v>-</x:v>
      </x:c>
      <x:c r="X564" s="46" t="str">
        <x:f>IF(ISBLANK('2012 HR 배정표'!AB562)=TRUE,"-",IF(ISERROR((HLOOKUP($A$5,Prj_list!$O$6:$Z$7,2)*'2012 HR 배정표'!AC562)/HLOOKUP($A$5,Prj_list!$O$6:$Z$7,2))=TRUE,"-",(HLOOKUP($A$5,Prj_list!$O$6:$Z$7,2)*'2012 HR 배정표'!AC562)/HLOOKUP($A$5,Prj_list!$O$6:$Z$7,2)))</x:f>
        <x:v>-</x:v>
      </x:c>
      <x:c r="Y564" s="45" t="str">
        <x:f>IF(ISBLANK('2012 HR 배정표'!AD562)=TRUE,"-",'2012 HR 배정표'!AD562)</x:f>
        <x:v>-</x:v>
      </x:c>
      <x:c r="Z564" s="46" t="str">
        <x:f>IF(ISBLANK('2012 HR 배정표'!AD562)=TRUE,"-",IF(ISERROR((HLOOKUP($A$5,Prj_list!$O$6:$Z$7,2)*'2012 HR 배정표'!AE562)/HLOOKUP($A$5,Prj_list!$O$6:$Z$7,2))=TRUE,"-",(HLOOKUP($A$5,Prj_list!$O$6:$Z$7,2)*'2012 HR 배정표'!AE562)/HLOOKUP($A$5,Prj_list!$O$6:$Z$7,2)))</x:f>
        <x:v>-</x:v>
      </x:c>
      <x:c r="AA564" s="45" t="str">
        <x:f>IF(ISBLANK('2012 HR 배정표'!AF562)=TRUE,"-",'2012 HR 배정표'!AF562)</x:f>
        <x:v>-</x:v>
      </x:c>
      <x:c r="AB564" s="46" t="str">
        <x:f>IF(ISBLANK('2012 HR 배정표'!AF562)=TRUE,"-",IF(ISERROR((HLOOKUP($A$5,Prj_list!$O$6:$Z$7,2)*'2012 HR 배정표'!AG562)/HLOOKUP($A$5,Prj_list!$O$6:$Z$7,2))=TRUE,"-",(HLOOKUP($A$5,Prj_list!$O$6:$Z$7,2)*'2012 HR 배정표'!AG562)/HLOOKUP($A$5,Prj_list!$O$6:$Z$7,2)))</x:f>
        <x:v>-</x:v>
      </x:c>
      <x:c r="AC564" s="45" t="str">
        <x:f>IF(ISBLANK('2012 HR 배정표'!AH562)=TRUE,"-",'2012 HR 배정표'!AH562)</x:f>
        <x:v>-</x:v>
      </x:c>
      <x:c r="AD564" s="46" t="str">
        <x:f>IF(ISBLANK('2012 HR 배정표'!AH562)=TRUE,"-",IF(ISERROR((HLOOKUP($A$5,Prj_list!$O$6:$Z$7,2)*'2012 HR 배정표'!AI562)/HLOOKUP($A$5,Prj_list!$O$6:$Z$7,2))=TRUE,"-",(HLOOKUP($A$5,Prj_list!$O$6:$Z$7,2)*'2012 HR 배정표'!AI562)/HLOOKUP($A$5,Prj_list!$O$6:$Z$7,2)))</x:f>
        <x:v>-</x:v>
      </x:c>
      <x:c r="AE564" s="45" t="str">
        <x:f>IF(ISBLANK('2012 HR 배정표'!AJ562)=TRUE,"-",'2012 HR 배정표'!AJ562)</x:f>
        <x:v>-</x:v>
      </x:c>
      <x:c r="AF564" s="46" t="str">
        <x:f>IF(ISBLANK('2012 HR 배정표'!AJ562)=TRUE,"-",IF(ISERROR((HLOOKUP($A$5,Prj_list!$O$6:$Z$7,2)*'2012 HR 배정표'!AK562)/HLOOKUP($A$5,Prj_list!$O$6:$Z$7,2))=TRUE,"-",(HLOOKUP($A$5,Prj_list!$O$6:$Z$7,2)*'2012 HR 배정표'!AK562)/HLOOKUP($A$5,Prj_list!$O$6:$Z$7,2)))</x:f>
        <x:v>-</x:v>
      </x:c>
      <x:c r="AG564" s="45" t="str">
        <x:f>IF(ISBLANK('2012 HR 배정표'!AL562)=TRUE,"-",'2012 HR 배정표'!AL562)</x:f>
        <x:v>-</x:v>
      </x:c>
      <x:c r="AH564" s="46" t="str">
        <x:f>IF(ISBLANK('2012 HR 배정표'!AL562)=TRUE,"-",IF(ISERROR((HLOOKUP($A$5,Prj_list!$O$6:$Z$7,2)*'2012 HR 배정표'!AM562)/HLOOKUP($A$5,Prj_list!$O$6:$Z$7,2))=TRUE,"-",(HLOOKUP($A$5,Prj_list!$O$6:$Z$7,2)*'2012 HR 배정표'!AM562)/HLOOKUP($A$5,Prj_list!$O$6:$Z$7,2)))</x:f>
        <x:v>-</x:v>
      </x:c>
      <x:c r="AI564" s="45" t="str">
        <x:f>IF(ISBLANK('2012 HR 배정표'!AN562)=TRUE,"-",'2012 HR 배정표'!AN562)</x:f>
        <x:v>-</x:v>
      </x:c>
      <x:c r="AJ564" s="46" t="str">
        <x:f>IF(ISBLANK('2012 HR 배정표'!AN562)=TRUE,"-",IF(ISERROR((HLOOKUP($A$5,Prj_list!$O$6:$Z$7,2)*'2012 HR 배정표'!AO562)/HLOOKUP($A$5,Prj_list!$O$6:$Z$7,2))=TRUE,"-",(HLOOKUP($A$5,Prj_list!$O$6:$Z$7,2)*'2012 HR 배정표'!AO562)/HLOOKUP($A$5,Prj_list!$O$6:$Z$7,2)))</x:f>
        <x:v>-</x:v>
      </x:c>
      <x:c r="AK564" s="45" t="str">
        <x:f>IF(ISBLANK('2012 HR 배정표'!AP562)=TRUE,"-",'2012 HR 배정표'!AP562)</x:f>
        <x:v>-</x:v>
      </x:c>
      <x:c r="AL564" s="46" t="str">
        <x:f>IF(ISBLANK('2012 HR 배정표'!AP562)=TRUE,"-",IF(ISERROR((HLOOKUP($A$5,Prj_list!$O$6:$Z$7,2)*'2012 HR 배정표'!AQ562)/HLOOKUP($A$5,Prj_list!$O$6:$Z$7,2))=TRUE,"-",(HLOOKUP($A$5,Prj_list!$O$6:$Z$7,2)*'2012 HR 배정표'!AQ562)/HLOOKUP($A$5,Prj_list!$O$6:$Z$7,2)))</x:f>
        <x:v>-</x:v>
      </x:c>
      <x:c r="AM564" s="45" t="str">
        <x:f>IF(ISBLANK('2012 HR 배정표'!AR562)=TRUE,"-",'2012 HR 배정표'!AR562)</x:f>
        <x:v>-</x:v>
      </x:c>
      <x:c r="AN564" s="46" t="str">
        <x:f>IF(ISBLANK('2012 HR 배정표'!AR562)=TRUE,"-",IF(ISERROR((HLOOKUP($A$5,Prj_list!$O$6:$Z$7,2)*'2012 HR 배정표'!AS562)/HLOOKUP($A$5,Prj_list!$O$6:$Z$7,2))=TRUE,"-",(HLOOKUP($A$5,Prj_list!$O$6:$Z$7,2)*'2012 HR 배정표'!AS562)/HLOOKUP($A$5,Prj_list!$O$6:$Z$7,2)))</x:f>
        <x:v>-</x:v>
      </x:c>
      <x:c r="AO564" s="45" t="str">
        <x:f>IF(ISBLANK('2012 HR 배정표'!AT562)=TRUE,"-",'2012 HR 배정표'!AT562)</x:f>
        <x:v>-</x:v>
      </x:c>
      <x:c r="AP564" s="46" t="str">
        <x:f>IF(ISBLANK('2012 HR 배정표'!AT562)=TRUE,"-",IF(ISERROR((HLOOKUP($A$5,Prj_list!$O$6:$Z$7,2)*'2012 HR 배정표'!AU562)/HLOOKUP($A$5,Prj_list!$O$6:$Z$7,2))=TRUE,"-",(HLOOKUP($A$5,Prj_list!$O$6:$Z$7,2)*'2012 HR 배정표'!AU562)/HLOOKUP($A$5,Prj_list!$O$6:$Z$7,2)))</x:f>
        <x:v>-</x:v>
      </x:c>
      <x:c r="AQ564" s="45" t="str">
        <x:f>IF(ISBLANK('2012 HR 배정표'!AV562)=TRUE,"-",'2012 HR 배정표'!AV562)</x:f>
        <x:v>-</x:v>
      </x:c>
      <x:c r="AR564" s="46" t="str">
        <x:f>IF(ISBLANK('2012 HR 배정표'!AV562)=TRUE,"-",IF(ISERROR((HLOOKUP($A$5,Prj_list!$O$6:$Z$7,2)*'2012 HR 배정표'!AW562)/HLOOKUP($A$5,Prj_list!$O$6:$Z$7,2))=TRUE,"-",(HLOOKUP($A$5,Prj_list!$O$6:$Z$7,2)*'2012 HR 배정표'!AW562)/HLOOKUP($A$5,Prj_list!$O$6:$Z$7,2)))</x:f>
        <x:v>-</x:v>
      </x:c>
      <x:c r="AS564" s="45" t="str">
        <x:f>IF(ISBLANK('2012 HR 배정표'!AX562)=TRUE,"-",'2012 HR 배정표'!AX562)</x:f>
        <x:v>-</x:v>
      </x:c>
      <x:c r="AT564" s="46" t="str">
        <x:f>IF(ISBLANK('2012 HR 배정표'!AX562)=TRUE,"-",IF(ISERROR((HLOOKUP($A$5,Prj_list!$O$6:$Z$7,2)*'2012 HR 배정표'!AY562)/HLOOKUP($A$5,Prj_list!$O$6:$Z$7,2))=TRUE,"-",(HLOOKUP($A$5,Prj_list!$O$6:$Z$7,2)*'2012 HR 배정표'!AY562)/HLOOKUP($A$5,Prj_list!$O$6:$Z$7,2)))</x:f>
        <x:v>-</x:v>
      </x:c>
      <x:c r="AU564" s="45" t="str">
        <x:f>IF(ISBLANK('2012 HR 배정표'!AZ562)=TRUE,"-",'2012 HR 배정표'!AZ562)</x:f>
        <x:v>-</x:v>
      </x:c>
      <x:c r="AV564" s="46" t="str">
        <x:f>IF(ISBLANK('2012 HR 배정표'!AZ562)=TRUE,"-",IF(ISERROR((HLOOKUP($A$5,Prj_list!$O$6:$Z$7,2)*'2012 HR 배정표'!BA562)/HLOOKUP($A$5,Prj_list!$O$6:$Z$7,2))=TRUE,"-",(HLOOKUP($A$5,Prj_list!$O$6:$Z$7,2)*'2012 HR 배정표'!BA562)/HLOOKUP($A$5,Prj_list!$O$6:$Z$7,2)))</x:f>
        <x:v>-</x:v>
      </x:c>
      <x:c r="AW564" s="34" t="str">
        <x:f t="shared" si="18"/>
        <x:v/>
      </x:c>
      <x:c r="AX564" s="41">
        <x:f t="shared" si="17"/>
        <x:v>0</x:v>
      </x:c>
    </x:row>
    <x:row r="565" spans="1:50">
      <x:c r="A565" s="45" t="str">
        <x:f>IF(ISBLANK('2012 HR 배정표'!F563)=TRUE,"-",'2012 HR 배정표'!F563)</x:f>
        <x:v>-</x:v>
      </x:c>
      <x:c r="B565" s="46" t="str">
        <x:f>IF(ISBLANK('2012 HR 배정표'!F563)=TRUE,"-",IF(ISERROR((HLOOKUP($A$5,Prj_list!$O$6:$Z$7,2)*'2012 HR 배정표'!G563)/HLOOKUP($A$5,Prj_list!$O$6:$Z$7,2))=TRUE,"-",(HLOOKUP($A$5,Prj_list!$O$6:$Z$7,2)*'2012 HR 배정표'!G563)/HLOOKUP($A$5,Prj_list!$O$6:$Z$7,2)))</x:f>
        <x:v>-</x:v>
      </x:c>
      <x:c r="C565" s="45" t="str">
        <x:f>IF(ISBLANK('2012 HR 배정표'!H563)=TRUE,"-",'2012 HR 배정표'!H563)</x:f>
        <x:v>-</x:v>
      </x:c>
      <x:c r="D565" s="46" t="str">
        <x:f>IF(ISBLANK('2012 HR 배정표'!H563)=TRUE,"-",IF(ISERROR((HLOOKUP($A$5,Prj_list!$O$6:$Z$7,2)*'2012 HR 배정표'!I563)/HLOOKUP($A$5,Prj_list!$O$6:$Z$7,2))=TRUE,"-",(HLOOKUP($A$5,Prj_list!$O$6:$Z$7,2)*'2012 HR 배정표'!I563)/HLOOKUP($A$5,Prj_list!$O$6:$Z$7,2)))</x:f>
        <x:v>-</x:v>
      </x:c>
      <x:c r="E565" s="45" t="str">
        <x:f>IF(ISBLANK('2012 HR 배정표'!J563)=TRUE,"-",'2012 HR 배정표'!J563)</x:f>
        <x:v>-</x:v>
      </x:c>
      <x:c r="F565" s="46" t="str">
        <x:f>IF(ISBLANK('2012 HR 배정표'!J563)=TRUE,"-",IF(ISERROR((HLOOKUP($A$5,Prj_list!$O$6:$Z$7,2)*'2012 HR 배정표'!K563)/HLOOKUP($A$5,Prj_list!$O$6:$Z$7,2))=TRUE,"-",(HLOOKUP($A$5,Prj_list!$O$6:$Z$7,2)*'2012 HR 배정표'!K563)/HLOOKUP($A$5,Prj_list!$O$6:$Z$7,2)))</x:f>
        <x:v>-</x:v>
      </x:c>
      <x:c r="G565" s="45" t="str">
        <x:f>IF(ISBLANK('2012 HR 배정표'!L563)=TRUE,"-",'2012 HR 배정표'!L563)</x:f>
        <x:v>-</x:v>
      </x:c>
      <x:c r="H565" s="46" t="str">
        <x:f>IF(ISBLANK('2012 HR 배정표'!L563)=TRUE,"-",IF(ISERROR((HLOOKUP($A$5,Prj_list!$O$6:$Z$7,2)*'2012 HR 배정표'!M563)/HLOOKUP($A$5,Prj_list!$O$6:$Z$7,2))=TRUE,"-",(HLOOKUP($A$5,Prj_list!$O$6:$Z$7,2)*'2012 HR 배정표'!M563)/HLOOKUP($A$5,Prj_list!$O$6:$Z$7,2)))</x:f>
        <x:v>-</x:v>
      </x:c>
      <x:c r="I565" s="45" t="str">
        <x:f>IF(ISBLANK('2012 HR 배정표'!N563)=TRUE,"-",'2012 HR 배정표'!N563)</x:f>
        <x:v>-</x:v>
      </x:c>
      <x:c r="J565" s="46" t="str">
        <x:f>IF(ISBLANK('2012 HR 배정표'!N563)=TRUE,"-",IF(ISERROR((HLOOKUP($A$5,Prj_list!$O$6:$Z$7,2)*'2012 HR 배정표'!O563)/HLOOKUP($A$5,Prj_list!$O$6:$Z$7,2))=TRUE,"-",(HLOOKUP($A$5,Prj_list!$O$6:$Z$7,2)*'2012 HR 배정표'!O563)/HLOOKUP($A$5,Prj_list!$O$6:$Z$7,2)))</x:f>
        <x:v>-</x:v>
      </x:c>
      <x:c r="K565" s="45" t="str">
        <x:f>IF(ISBLANK('2012 HR 배정표'!P563)=TRUE,"-",'2012 HR 배정표'!P563)</x:f>
        <x:v>-</x:v>
      </x:c>
      <x:c r="L565" s="46" t="str">
        <x:f>IF(ISBLANK('2012 HR 배정표'!P563)=TRUE,"-",IF(ISERROR((HLOOKUP($A$5,Prj_list!$O$6:$Z$7,2)*'2012 HR 배정표'!Q563)/HLOOKUP($A$5,Prj_list!$O$6:$Z$7,2))=TRUE,"-",(HLOOKUP($A$5,Prj_list!$O$6:$Z$7,2)*'2012 HR 배정표'!Q563)/HLOOKUP($A$5,Prj_list!$O$6:$Z$7,2)))</x:f>
        <x:v>-</x:v>
      </x:c>
      <x:c r="M565" s="45" t="str">
        <x:f>IF(ISBLANK('2012 HR 배정표'!R563)=TRUE,"-",'2012 HR 배정표'!R563)</x:f>
        <x:v>-</x:v>
      </x:c>
      <x:c r="N565" s="46" t="str">
        <x:f>IF(ISBLANK('2012 HR 배정표'!R563)=TRUE,"-",IF(ISERROR((HLOOKUP($A$5,Prj_list!$O$6:$Z$7,2)*'2012 HR 배정표'!S563)/HLOOKUP($A$5,Prj_list!$O$6:$Z$7,2))=TRUE,"-",(HLOOKUP($A$5,Prj_list!$O$6:$Z$7,2)*'2012 HR 배정표'!S563)/HLOOKUP($A$5,Prj_list!$O$6:$Z$7,2)))</x:f>
        <x:v>-</x:v>
      </x:c>
      <x:c r="O565" s="45" t="str">
        <x:f>IF(ISBLANK('2012 HR 배정표'!T563)=TRUE,"-",'2012 HR 배정표'!T563)</x:f>
        <x:v>-</x:v>
      </x:c>
      <x:c r="P565" s="46" t="str">
        <x:f>IF(ISBLANK('2012 HR 배정표'!T563)=TRUE,"-",IF(ISERROR((HLOOKUP($A$5,Prj_list!$O$6:$Z$7,2)*'2012 HR 배정표'!U563)/HLOOKUP($A$5,Prj_list!$O$6:$Z$7,2))=TRUE,"-",(HLOOKUP($A$5,Prj_list!$O$6:$Z$7,2)*'2012 HR 배정표'!U563)/HLOOKUP($A$5,Prj_list!$O$6:$Z$7,2)))</x:f>
        <x:v>-</x:v>
      </x:c>
      <x:c r="Q565" s="45" t="str">
        <x:f>IF(ISBLANK('2012 HR 배정표'!V563)=TRUE,"-",'2012 HR 배정표'!V563)</x:f>
        <x:v>-</x:v>
      </x:c>
      <x:c r="R565" s="46" t="str">
        <x:f>IF(ISBLANK('2012 HR 배정표'!V563)=TRUE,"-",IF(ISERROR((HLOOKUP($A$5,Prj_list!$O$6:$Z$7,2)*'2012 HR 배정표'!W563)/HLOOKUP($A$5,Prj_list!$O$6:$Z$7,2))=TRUE,"-",(HLOOKUP($A$5,Prj_list!$O$6:$Z$7,2)*'2012 HR 배정표'!W563)/HLOOKUP($A$5,Prj_list!$O$6:$Z$7,2)))</x:f>
        <x:v>-</x:v>
      </x:c>
      <x:c r="S565" s="45" t="str">
        <x:f>IF(ISBLANK('2012 HR 배정표'!X563)=TRUE,"-",'2012 HR 배정표'!X563)</x:f>
        <x:v>-</x:v>
      </x:c>
      <x:c r="T565" s="46" t="str">
        <x:f>IF(ISBLANK('2012 HR 배정표'!X563)=TRUE,"-",IF(ISERROR((HLOOKUP($A$5,Prj_list!$O$6:$Z$7,2)*'2012 HR 배정표'!Y563)/HLOOKUP($A$5,Prj_list!$O$6:$Z$7,2))=TRUE,"-",(HLOOKUP($A$5,Prj_list!$O$6:$Z$7,2)*'2012 HR 배정표'!Y563)/HLOOKUP($A$5,Prj_list!$O$6:$Z$7,2)))</x:f>
        <x:v>-</x:v>
      </x:c>
      <x:c r="U565" s="45" t="str">
        <x:f>IF(ISBLANK('2012 HR 배정표'!Z563)=TRUE,"-",'2012 HR 배정표'!Z563)</x:f>
        <x:v>-</x:v>
      </x:c>
      <x:c r="V565" s="46" t="str">
        <x:f>IF(ISBLANK('2012 HR 배정표'!Z563)=TRUE,"-",IF(ISERROR((HLOOKUP($A$5,Prj_list!$O$6:$Z$7,2)*'2012 HR 배정표'!AA563)/HLOOKUP($A$5,Prj_list!$O$6:$Z$7,2))=TRUE,"-",(HLOOKUP($A$5,Prj_list!$O$6:$Z$7,2)*'2012 HR 배정표'!AA563)/HLOOKUP($A$5,Prj_list!$O$6:$Z$7,2)))</x:f>
        <x:v>-</x:v>
      </x:c>
      <x:c r="W565" s="45" t="str">
        <x:f>IF(ISBLANK('2012 HR 배정표'!AB563)=TRUE,"-",'2012 HR 배정표'!AB563)</x:f>
        <x:v>-</x:v>
      </x:c>
      <x:c r="X565" s="46" t="str">
        <x:f>IF(ISBLANK('2012 HR 배정표'!AB563)=TRUE,"-",IF(ISERROR((HLOOKUP($A$5,Prj_list!$O$6:$Z$7,2)*'2012 HR 배정표'!AC563)/HLOOKUP($A$5,Prj_list!$O$6:$Z$7,2))=TRUE,"-",(HLOOKUP($A$5,Prj_list!$O$6:$Z$7,2)*'2012 HR 배정표'!AC563)/HLOOKUP($A$5,Prj_list!$O$6:$Z$7,2)))</x:f>
        <x:v>-</x:v>
      </x:c>
      <x:c r="Y565" s="45" t="str">
        <x:f>IF(ISBLANK('2012 HR 배정표'!AD563)=TRUE,"-",'2012 HR 배정표'!AD563)</x:f>
        <x:v>-</x:v>
      </x:c>
      <x:c r="Z565" s="46" t="str">
        <x:f>IF(ISBLANK('2012 HR 배정표'!AD563)=TRUE,"-",IF(ISERROR((HLOOKUP($A$5,Prj_list!$O$6:$Z$7,2)*'2012 HR 배정표'!AE563)/HLOOKUP($A$5,Prj_list!$O$6:$Z$7,2))=TRUE,"-",(HLOOKUP($A$5,Prj_list!$O$6:$Z$7,2)*'2012 HR 배정표'!AE563)/HLOOKUP($A$5,Prj_list!$O$6:$Z$7,2)))</x:f>
        <x:v>-</x:v>
      </x:c>
      <x:c r="AA565" s="45" t="str">
        <x:f>IF(ISBLANK('2012 HR 배정표'!AF563)=TRUE,"-",'2012 HR 배정표'!AF563)</x:f>
        <x:v>-</x:v>
      </x:c>
      <x:c r="AB565" s="46" t="str">
        <x:f>IF(ISBLANK('2012 HR 배정표'!AF563)=TRUE,"-",IF(ISERROR((HLOOKUP($A$5,Prj_list!$O$6:$Z$7,2)*'2012 HR 배정표'!AG563)/HLOOKUP($A$5,Prj_list!$O$6:$Z$7,2))=TRUE,"-",(HLOOKUP($A$5,Prj_list!$O$6:$Z$7,2)*'2012 HR 배정표'!AG563)/HLOOKUP($A$5,Prj_list!$O$6:$Z$7,2)))</x:f>
        <x:v>-</x:v>
      </x:c>
      <x:c r="AC565" s="45" t="str">
        <x:f>IF(ISBLANK('2012 HR 배정표'!AH563)=TRUE,"-",'2012 HR 배정표'!AH563)</x:f>
        <x:v>-</x:v>
      </x:c>
      <x:c r="AD565" s="46" t="str">
        <x:f>IF(ISBLANK('2012 HR 배정표'!AH563)=TRUE,"-",IF(ISERROR((HLOOKUP($A$5,Prj_list!$O$6:$Z$7,2)*'2012 HR 배정표'!AI563)/HLOOKUP($A$5,Prj_list!$O$6:$Z$7,2))=TRUE,"-",(HLOOKUP($A$5,Prj_list!$O$6:$Z$7,2)*'2012 HR 배정표'!AI563)/HLOOKUP($A$5,Prj_list!$O$6:$Z$7,2)))</x:f>
        <x:v>-</x:v>
      </x:c>
      <x:c r="AE565" s="45" t="str">
        <x:f>IF(ISBLANK('2012 HR 배정표'!AJ563)=TRUE,"-",'2012 HR 배정표'!AJ563)</x:f>
        <x:v>-</x:v>
      </x:c>
      <x:c r="AF565" s="46" t="str">
        <x:f>IF(ISBLANK('2012 HR 배정표'!AJ563)=TRUE,"-",IF(ISERROR((HLOOKUP($A$5,Prj_list!$O$6:$Z$7,2)*'2012 HR 배정표'!AK563)/HLOOKUP($A$5,Prj_list!$O$6:$Z$7,2))=TRUE,"-",(HLOOKUP($A$5,Prj_list!$O$6:$Z$7,2)*'2012 HR 배정표'!AK563)/HLOOKUP($A$5,Prj_list!$O$6:$Z$7,2)))</x:f>
        <x:v>-</x:v>
      </x:c>
      <x:c r="AG565" s="45" t="str">
        <x:f>IF(ISBLANK('2012 HR 배정표'!AL563)=TRUE,"-",'2012 HR 배정표'!AL563)</x:f>
        <x:v>-</x:v>
      </x:c>
      <x:c r="AH565" s="46" t="str">
        <x:f>IF(ISBLANK('2012 HR 배정표'!AL563)=TRUE,"-",IF(ISERROR((HLOOKUP($A$5,Prj_list!$O$6:$Z$7,2)*'2012 HR 배정표'!AM563)/HLOOKUP($A$5,Prj_list!$O$6:$Z$7,2))=TRUE,"-",(HLOOKUP($A$5,Prj_list!$O$6:$Z$7,2)*'2012 HR 배정표'!AM563)/HLOOKUP($A$5,Prj_list!$O$6:$Z$7,2)))</x:f>
        <x:v>-</x:v>
      </x:c>
      <x:c r="AI565" s="45" t="str">
        <x:f>IF(ISBLANK('2012 HR 배정표'!AN563)=TRUE,"-",'2012 HR 배정표'!AN563)</x:f>
        <x:v>-</x:v>
      </x:c>
      <x:c r="AJ565" s="46" t="str">
        <x:f>IF(ISBLANK('2012 HR 배정표'!AN563)=TRUE,"-",IF(ISERROR((HLOOKUP($A$5,Prj_list!$O$6:$Z$7,2)*'2012 HR 배정표'!AO563)/HLOOKUP($A$5,Prj_list!$O$6:$Z$7,2))=TRUE,"-",(HLOOKUP($A$5,Prj_list!$O$6:$Z$7,2)*'2012 HR 배정표'!AO563)/HLOOKUP($A$5,Prj_list!$O$6:$Z$7,2)))</x:f>
        <x:v>-</x:v>
      </x:c>
      <x:c r="AK565" s="45" t="str">
        <x:f>IF(ISBLANK('2012 HR 배정표'!AP563)=TRUE,"-",'2012 HR 배정표'!AP563)</x:f>
        <x:v>-</x:v>
      </x:c>
      <x:c r="AL565" s="46" t="str">
        <x:f>IF(ISBLANK('2012 HR 배정표'!AP563)=TRUE,"-",IF(ISERROR((HLOOKUP($A$5,Prj_list!$O$6:$Z$7,2)*'2012 HR 배정표'!AQ563)/HLOOKUP($A$5,Prj_list!$O$6:$Z$7,2))=TRUE,"-",(HLOOKUP($A$5,Prj_list!$O$6:$Z$7,2)*'2012 HR 배정표'!AQ563)/HLOOKUP($A$5,Prj_list!$O$6:$Z$7,2)))</x:f>
        <x:v>-</x:v>
      </x:c>
      <x:c r="AM565" s="45" t="str">
        <x:f>IF(ISBLANK('2012 HR 배정표'!AR563)=TRUE,"-",'2012 HR 배정표'!AR563)</x:f>
        <x:v>-</x:v>
      </x:c>
      <x:c r="AN565" s="46" t="str">
        <x:f>IF(ISBLANK('2012 HR 배정표'!AR563)=TRUE,"-",IF(ISERROR((HLOOKUP($A$5,Prj_list!$O$6:$Z$7,2)*'2012 HR 배정표'!AS563)/HLOOKUP($A$5,Prj_list!$O$6:$Z$7,2))=TRUE,"-",(HLOOKUP($A$5,Prj_list!$O$6:$Z$7,2)*'2012 HR 배정표'!AS563)/HLOOKUP($A$5,Prj_list!$O$6:$Z$7,2)))</x:f>
        <x:v>-</x:v>
      </x:c>
      <x:c r="AO565" s="45" t="str">
        <x:f>IF(ISBLANK('2012 HR 배정표'!AT563)=TRUE,"-",'2012 HR 배정표'!AT563)</x:f>
        <x:v>-</x:v>
      </x:c>
      <x:c r="AP565" s="46" t="str">
        <x:f>IF(ISBLANK('2012 HR 배정표'!AT563)=TRUE,"-",IF(ISERROR((HLOOKUP($A$5,Prj_list!$O$6:$Z$7,2)*'2012 HR 배정표'!AU563)/HLOOKUP($A$5,Prj_list!$O$6:$Z$7,2))=TRUE,"-",(HLOOKUP($A$5,Prj_list!$O$6:$Z$7,2)*'2012 HR 배정표'!AU563)/HLOOKUP($A$5,Prj_list!$O$6:$Z$7,2)))</x:f>
        <x:v>-</x:v>
      </x:c>
      <x:c r="AQ565" s="45" t="str">
        <x:f>IF(ISBLANK('2012 HR 배정표'!AV563)=TRUE,"-",'2012 HR 배정표'!AV563)</x:f>
        <x:v>-</x:v>
      </x:c>
      <x:c r="AR565" s="46" t="str">
        <x:f>IF(ISBLANK('2012 HR 배정표'!AV563)=TRUE,"-",IF(ISERROR((HLOOKUP($A$5,Prj_list!$O$6:$Z$7,2)*'2012 HR 배정표'!AW563)/HLOOKUP($A$5,Prj_list!$O$6:$Z$7,2))=TRUE,"-",(HLOOKUP($A$5,Prj_list!$O$6:$Z$7,2)*'2012 HR 배정표'!AW563)/HLOOKUP($A$5,Prj_list!$O$6:$Z$7,2)))</x:f>
        <x:v>-</x:v>
      </x:c>
      <x:c r="AS565" s="45" t="str">
        <x:f>IF(ISBLANK('2012 HR 배정표'!AX563)=TRUE,"-",'2012 HR 배정표'!AX563)</x:f>
        <x:v>-</x:v>
      </x:c>
      <x:c r="AT565" s="46" t="str">
        <x:f>IF(ISBLANK('2012 HR 배정표'!AX563)=TRUE,"-",IF(ISERROR((HLOOKUP($A$5,Prj_list!$O$6:$Z$7,2)*'2012 HR 배정표'!AY563)/HLOOKUP($A$5,Prj_list!$O$6:$Z$7,2))=TRUE,"-",(HLOOKUP($A$5,Prj_list!$O$6:$Z$7,2)*'2012 HR 배정표'!AY563)/HLOOKUP($A$5,Prj_list!$O$6:$Z$7,2)))</x:f>
        <x:v>-</x:v>
      </x:c>
      <x:c r="AU565" s="45" t="str">
        <x:f>IF(ISBLANK('2012 HR 배정표'!AZ563)=TRUE,"-",'2012 HR 배정표'!AZ563)</x:f>
        <x:v>-</x:v>
      </x:c>
      <x:c r="AV565" s="46" t="str">
        <x:f>IF(ISBLANK('2012 HR 배정표'!AZ563)=TRUE,"-",IF(ISERROR((HLOOKUP($A$5,Prj_list!$O$6:$Z$7,2)*'2012 HR 배정표'!BA563)/HLOOKUP($A$5,Prj_list!$O$6:$Z$7,2))=TRUE,"-",(HLOOKUP($A$5,Prj_list!$O$6:$Z$7,2)*'2012 HR 배정표'!BA563)/HLOOKUP($A$5,Prj_list!$O$6:$Z$7,2)))</x:f>
        <x:v>-</x:v>
      </x:c>
      <x:c r="AW565" s="34" t="str">
        <x:f t="shared" si="18"/>
        <x:v/>
      </x:c>
      <x:c r="AX565" s="41">
        <x:f t="shared" si="17"/>
        <x:v>0</x:v>
      </x:c>
    </x:row>
    <x:row r="566" spans="1:50">
      <x:c r="A566" s="45" t="str">
        <x:f>IF(ISBLANK('2012 HR 배정표'!F564)=TRUE,"-",'2012 HR 배정표'!F564)</x:f>
        <x:v>-</x:v>
      </x:c>
      <x:c r="B566" s="46" t="str">
        <x:f>IF(ISBLANK('2012 HR 배정표'!F564)=TRUE,"-",IF(ISERROR((HLOOKUP($A$5,Prj_list!$O$6:$Z$7,2)*'2012 HR 배정표'!G564)/HLOOKUP($A$5,Prj_list!$O$6:$Z$7,2))=TRUE,"-",(HLOOKUP($A$5,Prj_list!$O$6:$Z$7,2)*'2012 HR 배정표'!G564)/HLOOKUP($A$5,Prj_list!$O$6:$Z$7,2)))</x:f>
        <x:v>-</x:v>
      </x:c>
      <x:c r="C566" s="45" t="str">
        <x:f>IF(ISBLANK('2012 HR 배정표'!H564)=TRUE,"-",'2012 HR 배정표'!H564)</x:f>
        <x:v>-</x:v>
      </x:c>
      <x:c r="D566" s="46" t="str">
        <x:f>IF(ISBLANK('2012 HR 배정표'!H564)=TRUE,"-",IF(ISERROR((HLOOKUP($A$5,Prj_list!$O$6:$Z$7,2)*'2012 HR 배정표'!I564)/HLOOKUP($A$5,Prj_list!$O$6:$Z$7,2))=TRUE,"-",(HLOOKUP($A$5,Prj_list!$O$6:$Z$7,2)*'2012 HR 배정표'!I564)/HLOOKUP($A$5,Prj_list!$O$6:$Z$7,2)))</x:f>
        <x:v>-</x:v>
      </x:c>
      <x:c r="E566" s="45" t="str">
        <x:f>IF(ISBLANK('2012 HR 배정표'!J564)=TRUE,"-",'2012 HR 배정표'!J564)</x:f>
        <x:v>-</x:v>
      </x:c>
      <x:c r="F566" s="46" t="str">
        <x:f>IF(ISBLANK('2012 HR 배정표'!J564)=TRUE,"-",IF(ISERROR((HLOOKUP($A$5,Prj_list!$O$6:$Z$7,2)*'2012 HR 배정표'!K564)/HLOOKUP($A$5,Prj_list!$O$6:$Z$7,2))=TRUE,"-",(HLOOKUP($A$5,Prj_list!$O$6:$Z$7,2)*'2012 HR 배정표'!K564)/HLOOKUP($A$5,Prj_list!$O$6:$Z$7,2)))</x:f>
        <x:v>-</x:v>
      </x:c>
      <x:c r="G566" s="45" t="str">
        <x:f>IF(ISBLANK('2012 HR 배정표'!L564)=TRUE,"-",'2012 HR 배정표'!L564)</x:f>
        <x:v>-</x:v>
      </x:c>
      <x:c r="H566" s="46" t="str">
        <x:f>IF(ISBLANK('2012 HR 배정표'!L564)=TRUE,"-",IF(ISERROR((HLOOKUP($A$5,Prj_list!$O$6:$Z$7,2)*'2012 HR 배정표'!M564)/HLOOKUP($A$5,Prj_list!$O$6:$Z$7,2))=TRUE,"-",(HLOOKUP($A$5,Prj_list!$O$6:$Z$7,2)*'2012 HR 배정표'!M564)/HLOOKUP($A$5,Prj_list!$O$6:$Z$7,2)))</x:f>
        <x:v>-</x:v>
      </x:c>
      <x:c r="I566" s="45" t="str">
        <x:f>IF(ISBLANK('2012 HR 배정표'!N564)=TRUE,"-",'2012 HR 배정표'!N564)</x:f>
        <x:v>-</x:v>
      </x:c>
      <x:c r="J566" s="46" t="str">
        <x:f>IF(ISBLANK('2012 HR 배정표'!N564)=TRUE,"-",IF(ISERROR((HLOOKUP($A$5,Prj_list!$O$6:$Z$7,2)*'2012 HR 배정표'!O564)/HLOOKUP($A$5,Prj_list!$O$6:$Z$7,2))=TRUE,"-",(HLOOKUP($A$5,Prj_list!$O$6:$Z$7,2)*'2012 HR 배정표'!O564)/HLOOKUP($A$5,Prj_list!$O$6:$Z$7,2)))</x:f>
        <x:v>-</x:v>
      </x:c>
      <x:c r="K566" s="45" t="str">
        <x:f>IF(ISBLANK('2012 HR 배정표'!P564)=TRUE,"-",'2012 HR 배정표'!P564)</x:f>
        <x:v>-</x:v>
      </x:c>
      <x:c r="L566" s="46" t="str">
        <x:f>IF(ISBLANK('2012 HR 배정표'!P564)=TRUE,"-",IF(ISERROR((HLOOKUP($A$5,Prj_list!$O$6:$Z$7,2)*'2012 HR 배정표'!Q564)/HLOOKUP($A$5,Prj_list!$O$6:$Z$7,2))=TRUE,"-",(HLOOKUP($A$5,Prj_list!$O$6:$Z$7,2)*'2012 HR 배정표'!Q564)/HLOOKUP($A$5,Prj_list!$O$6:$Z$7,2)))</x:f>
        <x:v>-</x:v>
      </x:c>
      <x:c r="M566" s="45" t="str">
        <x:f>IF(ISBLANK('2012 HR 배정표'!R564)=TRUE,"-",'2012 HR 배정표'!R564)</x:f>
        <x:v>-</x:v>
      </x:c>
      <x:c r="N566" s="46" t="str">
        <x:f>IF(ISBLANK('2012 HR 배정표'!R564)=TRUE,"-",IF(ISERROR((HLOOKUP($A$5,Prj_list!$O$6:$Z$7,2)*'2012 HR 배정표'!S564)/HLOOKUP($A$5,Prj_list!$O$6:$Z$7,2))=TRUE,"-",(HLOOKUP($A$5,Prj_list!$O$6:$Z$7,2)*'2012 HR 배정표'!S564)/HLOOKUP($A$5,Prj_list!$O$6:$Z$7,2)))</x:f>
        <x:v>-</x:v>
      </x:c>
      <x:c r="O566" s="45" t="str">
        <x:f>IF(ISBLANK('2012 HR 배정표'!T564)=TRUE,"-",'2012 HR 배정표'!T564)</x:f>
        <x:v>-</x:v>
      </x:c>
      <x:c r="P566" s="46" t="str">
        <x:f>IF(ISBLANK('2012 HR 배정표'!T564)=TRUE,"-",IF(ISERROR((HLOOKUP($A$5,Prj_list!$O$6:$Z$7,2)*'2012 HR 배정표'!U564)/HLOOKUP($A$5,Prj_list!$O$6:$Z$7,2))=TRUE,"-",(HLOOKUP($A$5,Prj_list!$O$6:$Z$7,2)*'2012 HR 배정표'!U564)/HLOOKUP($A$5,Prj_list!$O$6:$Z$7,2)))</x:f>
        <x:v>-</x:v>
      </x:c>
      <x:c r="Q566" s="45" t="str">
        <x:f>IF(ISBLANK('2012 HR 배정표'!V564)=TRUE,"-",'2012 HR 배정표'!V564)</x:f>
        <x:v>-</x:v>
      </x:c>
      <x:c r="R566" s="46" t="str">
        <x:f>IF(ISBLANK('2012 HR 배정표'!V564)=TRUE,"-",IF(ISERROR((HLOOKUP($A$5,Prj_list!$O$6:$Z$7,2)*'2012 HR 배정표'!W564)/HLOOKUP($A$5,Prj_list!$O$6:$Z$7,2))=TRUE,"-",(HLOOKUP($A$5,Prj_list!$O$6:$Z$7,2)*'2012 HR 배정표'!W564)/HLOOKUP($A$5,Prj_list!$O$6:$Z$7,2)))</x:f>
        <x:v>-</x:v>
      </x:c>
      <x:c r="S566" s="45" t="str">
        <x:f>IF(ISBLANK('2012 HR 배정표'!X564)=TRUE,"-",'2012 HR 배정표'!X564)</x:f>
        <x:v>-</x:v>
      </x:c>
      <x:c r="T566" s="46" t="str">
        <x:f>IF(ISBLANK('2012 HR 배정표'!X564)=TRUE,"-",IF(ISERROR((HLOOKUP($A$5,Prj_list!$O$6:$Z$7,2)*'2012 HR 배정표'!Y564)/HLOOKUP($A$5,Prj_list!$O$6:$Z$7,2))=TRUE,"-",(HLOOKUP($A$5,Prj_list!$O$6:$Z$7,2)*'2012 HR 배정표'!Y564)/HLOOKUP($A$5,Prj_list!$O$6:$Z$7,2)))</x:f>
        <x:v>-</x:v>
      </x:c>
      <x:c r="U566" s="45" t="str">
        <x:f>IF(ISBLANK('2012 HR 배정표'!Z564)=TRUE,"-",'2012 HR 배정표'!Z564)</x:f>
        <x:v>-</x:v>
      </x:c>
      <x:c r="V566" s="46" t="str">
        <x:f>IF(ISBLANK('2012 HR 배정표'!Z564)=TRUE,"-",IF(ISERROR((HLOOKUP($A$5,Prj_list!$O$6:$Z$7,2)*'2012 HR 배정표'!AA564)/HLOOKUP($A$5,Prj_list!$O$6:$Z$7,2))=TRUE,"-",(HLOOKUP($A$5,Prj_list!$O$6:$Z$7,2)*'2012 HR 배정표'!AA564)/HLOOKUP($A$5,Prj_list!$O$6:$Z$7,2)))</x:f>
        <x:v>-</x:v>
      </x:c>
      <x:c r="W566" s="45" t="str">
        <x:f>IF(ISBLANK('2012 HR 배정표'!AB564)=TRUE,"-",'2012 HR 배정표'!AB564)</x:f>
        <x:v>-</x:v>
      </x:c>
      <x:c r="X566" s="46" t="str">
        <x:f>IF(ISBLANK('2012 HR 배정표'!AB564)=TRUE,"-",IF(ISERROR((HLOOKUP($A$5,Prj_list!$O$6:$Z$7,2)*'2012 HR 배정표'!AC564)/HLOOKUP($A$5,Prj_list!$O$6:$Z$7,2))=TRUE,"-",(HLOOKUP($A$5,Prj_list!$O$6:$Z$7,2)*'2012 HR 배정표'!AC564)/HLOOKUP($A$5,Prj_list!$O$6:$Z$7,2)))</x:f>
        <x:v>-</x:v>
      </x:c>
      <x:c r="Y566" s="45" t="str">
        <x:f>IF(ISBLANK('2012 HR 배정표'!AD564)=TRUE,"-",'2012 HR 배정표'!AD564)</x:f>
        <x:v>-</x:v>
      </x:c>
      <x:c r="Z566" s="46" t="str">
        <x:f>IF(ISBLANK('2012 HR 배정표'!AD564)=TRUE,"-",IF(ISERROR((HLOOKUP($A$5,Prj_list!$O$6:$Z$7,2)*'2012 HR 배정표'!AE564)/HLOOKUP($A$5,Prj_list!$O$6:$Z$7,2))=TRUE,"-",(HLOOKUP($A$5,Prj_list!$O$6:$Z$7,2)*'2012 HR 배정표'!AE564)/HLOOKUP($A$5,Prj_list!$O$6:$Z$7,2)))</x:f>
        <x:v>-</x:v>
      </x:c>
      <x:c r="AA566" s="45" t="str">
        <x:f>IF(ISBLANK('2012 HR 배정표'!AF564)=TRUE,"-",'2012 HR 배정표'!AF564)</x:f>
        <x:v>-</x:v>
      </x:c>
      <x:c r="AB566" s="46" t="str">
        <x:f>IF(ISBLANK('2012 HR 배정표'!AF564)=TRUE,"-",IF(ISERROR((HLOOKUP($A$5,Prj_list!$O$6:$Z$7,2)*'2012 HR 배정표'!AG564)/HLOOKUP($A$5,Prj_list!$O$6:$Z$7,2))=TRUE,"-",(HLOOKUP($A$5,Prj_list!$O$6:$Z$7,2)*'2012 HR 배정표'!AG564)/HLOOKUP($A$5,Prj_list!$O$6:$Z$7,2)))</x:f>
        <x:v>-</x:v>
      </x:c>
      <x:c r="AC566" s="45" t="str">
        <x:f>IF(ISBLANK('2012 HR 배정표'!AH564)=TRUE,"-",'2012 HR 배정표'!AH564)</x:f>
        <x:v>-</x:v>
      </x:c>
      <x:c r="AD566" s="46" t="str">
        <x:f>IF(ISBLANK('2012 HR 배정표'!AH564)=TRUE,"-",IF(ISERROR((HLOOKUP($A$5,Prj_list!$O$6:$Z$7,2)*'2012 HR 배정표'!AI564)/HLOOKUP($A$5,Prj_list!$O$6:$Z$7,2))=TRUE,"-",(HLOOKUP($A$5,Prj_list!$O$6:$Z$7,2)*'2012 HR 배정표'!AI564)/HLOOKUP($A$5,Prj_list!$O$6:$Z$7,2)))</x:f>
        <x:v>-</x:v>
      </x:c>
      <x:c r="AE566" s="45" t="str">
        <x:f>IF(ISBLANK('2012 HR 배정표'!AJ564)=TRUE,"-",'2012 HR 배정표'!AJ564)</x:f>
        <x:v>-</x:v>
      </x:c>
      <x:c r="AF566" s="46" t="str">
        <x:f>IF(ISBLANK('2012 HR 배정표'!AJ564)=TRUE,"-",IF(ISERROR((HLOOKUP($A$5,Prj_list!$O$6:$Z$7,2)*'2012 HR 배정표'!AK564)/HLOOKUP($A$5,Prj_list!$O$6:$Z$7,2))=TRUE,"-",(HLOOKUP($A$5,Prj_list!$O$6:$Z$7,2)*'2012 HR 배정표'!AK564)/HLOOKUP($A$5,Prj_list!$O$6:$Z$7,2)))</x:f>
        <x:v>-</x:v>
      </x:c>
      <x:c r="AG566" s="45" t="str">
        <x:f>IF(ISBLANK('2012 HR 배정표'!AL564)=TRUE,"-",'2012 HR 배정표'!AL564)</x:f>
        <x:v>-</x:v>
      </x:c>
      <x:c r="AH566" s="46" t="str">
        <x:f>IF(ISBLANK('2012 HR 배정표'!AL564)=TRUE,"-",IF(ISERROR((HLOOKUP($A$5,Prj_list!$O$6:$Z$7,2)*'2012 HR 배정표'!AM564)/HLOOKUP($A$5,Prj_list!$O$6:$Z$7,2))=TRUE,"-",(HLOOKUP($A$5,Prj_list!$O$6:$Z$7,2)*'2012 HR 배정표'!AM564)/HLOOKUP($A$5,Prj_list!$O$6:$Z$7,2)))</x:f>
        <x:v>-</x:v>
      </x:c>
      <x:c r="AI566" s="45" t="str">
        <x:f>IF(ISBLANK('2012 HR 배정표'!AN564)=TRUE,"-",'2012 HR 배정표'!AN564)</x:f>
        <x:v>-</x:v>
      </x:c>
      <x:c r="AJ566" s="46" t="str">
        <x:f>IF(ISBLANK('2012 HR 배정표'!AN564)=TRUE,"-",IF(ISERROR((HLOOKUP($A$5,Prj_list!$O$6:$Z$7,2)*'2012 HR 배정표'!AO564)/HLOOKUP($A$5,Prj_list!$O$6:$Z$7,2))=TRUE,"-",(HLOOKUP($A$5,Prj_list!$O$6:$Z$7,2)*'2012 HR 배정표'!AO564)/HLOOKUP($A$5,Prj_list!$O$6:$Z$7,2)))</x:f>
        <x:v>-</x:v>
      </x:c>
      <x:c r="AK566" s="45" t="str">
        <x:f>IF(ISBLANK('2012 HR 배정표'!AP564)=TRUE,"-",'2012 HR 배정표'!AP564)</x:f>
        <x:v>-</x:v>
      </x:c>
      <x:c r="AL566" s="46" t="str">
        <x:f>IF(ISBLANK('2012 HR 배정표'!AP564)=TRUE,"-",IF(ISERROR((HLOOKUP($A$5,Prj_list!$O$6:$Z$7,2)*'2012 HR 배정표'!AQ564)/HLOOKUP($A$5,Prj_list!$O$6:$Z$7,2))=TRUE,"-",(HLOOKUP($A$5,Prj_list!$O$6:$Z$7,2)*'2012 HR 배정표'!AQ564)/HLOOKUP($A$5,Prj_list!$O$6:$Z$7,2)))</x:f>
        <x:v>-</x:v>
      </x:c>
      <x:c r="AM566" s="45" t="str">
        <x:f>IF(ISBLANK('2012 HR 배정표'!AR564)=TRUE,"-",'2012 HR 배정표'!AR564)</x:f>
        <x:v>-</x:v>
      </x:c>
      <x:c r="AN566" s="46" t="str">
        <x:f>IF(ISBLANK('2012 HR 배정표'!AR564)=TRUE,"-",IF(ISERROR((HLOOKUP($A$5,Prj_list!$O$6:$Z$7,2)*'2012 HR 배정표'!AS564)/HLOOKUP($A$5,Prj_list!$O$6:$Z$7,2))=TRUE,"-",(HLOOKUP($A$5,Prj_list!$O$6:$Z$7,2)*'2012 HR 배정표'!AS564)/HLOOKUP($A$5,Prj_list!$O$6:$Z$7,2)))</x:f>
        <x:v>-</x:v>
      </x:c>
      <x:c r="AO566" s="45" t="str">
        <x:f>IF(ISBLANK('2012 HR 배정표'!AT564)=TRUE,"-",'2012 HR 배정표'!AT564)</x:f>
        <x:v>-</x:v>
      </x:c>
      <x:c r="AP566" s="46" t="str">
        <x:f>IF(ISBLANK('2012 HR 배정표'!AT564)=TRUE,"-",IF(ISERROR((HLOOKUP($A$5,Prj_list!$O$6:$Z$7,2)*'2012 HR 배정표'!AU564)/HLOOKUP($A$5,Prj_list!$O$6:$Z$7,2))=TRUE,"-",(HLOOKUP($A$5,Prj_list!$O$6:$Z$7,2)*'2012 HR 배정표'!AU564)/HLOOKUP($A$5,Prj_list!$O$6:$Z$7,2)))</x:f>
        <x:v>-</x:v>
      </x:c>
      <x:c r="AQ566" s="45" t="str">
        <x:f>IF(ISBLANK('2012 HR 배정표'!AV564)=TRUE,"-",'2012 HR 배정표'!AV564)</x:f>
        <x:v>-</x:v>
      </x:c>
      <x:c r="AR566" s="46" t="str">
        <x:f>IF(ISBLANK('2012 HR 배정표'!AV564)=TRUE,"-",IF(ISERROR((HLOOKUP($A$5,Prj_list!$O$6:$Z$7,2)*'2012 HR 배정표'!AW564)/HLOOKUP($A$5,Prj_list!$O$6:$Z$7,2))=TRUE,"-",(HLOOKUP($A$5,Prj_list!$O$6:$Z$7,2)*'2012 HR 배정표'!AW564)/HLOOKUP($A$5,Prj_list!$O$6:$Z$7,2)))</x:f>
        <x:v>-</x:v>
      </x:c>
      <x:c r="AS566" s="45" t="str">
        <x:f>IF(ISBLANK('2012 HR 배정표'!AX564)=TRUE,"-",'2012 HR 배정표'!AX564)</x:f>
        <x:v>-</x:v>
      </x:c>
      <x:c r="AT566" s="46" t="str">
        <x:f>IF(ISBLANK('2012 HR 배정표'!AX564)=TRUE,"-",IF(ISERROR((HLOOKUP($A$5,Prj_list!$O$6:$Z$7,2)*'2012 HR 배정표'!AY564)/HLOOKUP($A$5,Prj_list!$O$6:$Z$7,2))=TRUE,"-",(HLOOKUP($A$5,Prj_list!$O$6:$Z$7,2)*'2012 HR 배정표'!AY564)/HLOOKUP($A$5,Prj_list!$O$6:$Z$7,2)))</x:f>
        <x:v>-</x:v>
      </x:c>
      <x:c r="AU566" s="45" t="str">
        <x:f>IF(ISBLANK('2012 HR 배정표'!AZ564)=TRUE,"-",'2012 HR 배정표'!AZ564)</x:f>
        <x:v>-</x:v>
      </x:c>
      <x:c r="AV566" s="46" t="str">
        <x:f>IF(ISBLANK('2012 HR 배정표'!AZ564)=TRUE,"-",IF(ISERROR((HLOOKUP($A$5,Prj_list!$O$6:$Z$7,2)*'2012 HR 배정표'!BA564)/HLOOKUP($A$5,Prj_list!$O$6:$Z$7,2))=TRUE,"-",(HLOOKUP($A$5,Prj_list!$O$6:$Z$7,2)*'2012 HR 배정표'!BA564)/HLOOKUP($A$5,Prj_list!$O$6:$Z$7,2)))</x:f>
        <x:v>-</x:v>
      </x:c>
      <x:c r="AW566" s="34" t="str">
        <x:f t="shared" si="18"/>
        <x:v/>
      </x:c>
      <x:c r="AX566" s="41">
        <x:f t="shared" si="17"/>
        <x:v>0</x:v>
      </x:c>
    </x:row>
    <x:row r="567" spans="1:50">
      <x:c r="A567" s="45" t="str">
        <x:f>IF(ISBLANK('2012 HR 배정표'!F565)=TRUE,"-",'2012 HR 배정표'!F565)</x:f>
        <x:v>-</x:v>
      </x:c>
      <x:c r="B567" s="46" t="str">
        <x:f>IF(ISBLANK('2012 HR 배정표'!F565)=TRUE,"-",IF(ISERROR((HLOOKUP($A$5,Prj_list!$O$6:$Z$7,2)*'2012 HR 배정표'!G565)/HLOOKUP($A$5,Prj_list!$O$6:$Z$7,2))=TRUE,"-",(HLOOKUP($A$5,Prj_list!$O$6:$Z$7,2)*'2012 HR 배정표'!G565)/HLOOKUP($A$5,Prj_list!$O$6:$Z$7,2)))</x:f>
        <x:v>-</x:v>
      </x:c>
      <x:c r="C567" s="45" t="str">
        <x:f>IF(ISBLANK('2012 HR 배정표'!H565)=TRUE,"-",'2012 HR 배정표'!H565)</x:f>
        <x:v>-</x:v>
      </x:c>
      <x:c r="D567" s="46" t="str">
        <x:f>IF(ISBLANK('2012 HR 배정표'!H565)=TRUE,"-",IF(ISERROR((HLOOKUP($A$5,Prj_list!$O$6:$Z$7,2)*'2012 HR 배정표'!I565)/HLOOKUP($A$5,Prj_list!$O$6:$Z$7,2))=TRUE,"-",(HLOOKUP($A$5,Prj_list!$O$6:$Z$7,2)*'2012 HR 배정표'!I565)/HLOOKUP($A$5,Prj_list!$O$6:$Z$7,2)))</x:f>
        <x:v>-</x:v>
      </x:c>
      <x:c r="E567" s="45" t="str">
        <x:f>IF(ISBLANK('2012 HR 배정표'!J565)=TRUE,"-",'2012 HR 배정표'!J565)</x:f>
        <x:v>-</x:v>
      </x:c>
      <x:c r="F567" s="46" t="str">
        <x:f>IF(ISBLANK('2012 HR 배정표'!J565)=TRUE,"-",IF(ISERROR((HLOOKUP($A$5,Prj_list!$O$6:$Z$7,2)*'2012 HR 배정표'!K565)/HLOOKUP($A$5,Prj_list!$O$6:$Z$7,2))=TRUE,"-",(HLOOKUP($A$5,Prj_list!$O$6:$Z$7,2)*'2012 HR 배정표'!K565)/HLOOKUP($A$5,Prj_list!$O$6:$Z$7,2)))</x:f>
        <x:v>-</x:v>
      </x:c>
      <x:c r="G567" s="45" t="str">
        <x:f>IF(ISBLANK('2012 HR 배정표'!L565)=TRUE,"-",'2012 HR 배정표'!L565)</x:f>
        <x:v>-</x:v>
      </x:c>
      <x:c r="H567" s="46" t="str">
        <x:f>IF(ISBLANK('2012 HR 배정표'!L565)=TRUE,"-",IF(ISERROR((HLOOKUP($A$5,Prj_list!$O$6:$Z$7,2)*'2012 HR 배정표'!M565)/HLOOKUP($A$5,Prj_list!$O$6:$Z$7,2))=TRUE,"-",(HLOOKUP($A$5,Prj_list!$O$6:$Z$7,2)*'2012 HR 배정표'!M565)/HLOOKUP($A$5,Prj_list!$O$6:$Z$7,2)))</x:f>
        <x:v>-</x:v>
      </x:c>
      <x:c r="I567" s="45" t="str">
        <x:f>IF(ISBLANK('2012 HR 배정표'!N565)=TRUE,"-",'2012 HR 배정표'!N565)</x:f>
        <x:v>-</x:v>
      </x:c>
      <x:c r="J567" s="46" t="str">
        <x:f>IF(ISBLANK('2012 HR 배정표'!N565)=TRUE,"-",IF(ISERROR((HLOOKUP($A$5,Prj_list!$O$6:$Z$7,2)*'2012 HR 배정표'!O565)/HLOOKUP($A$5,Prj_list!$O$6:$Z$7,2))=TRUE,"-",(HLOOKUP($A$5,Prj_list!$O$6:$Z$7,2)*'2012 HR 배정표'!O565)/HLOOKUP($A$5,Prj_list!$O$6:$Z$7,2)))</x:f>
        <x:v>-</x:v>
      </x:c>
      <x:c r="K567" s="45" t="str">
        <x:f>IF(ISBLANK('2012 HR 배정표'!P565)=TRUE,"-",'2012 HR 배정표'!P565)</x:f>
        <x:v>-</x:v>
      </x:c>
      <x:c r="L567" s="46" t="str">
        <x:f>IF(ISBLANK('2012 HR 배정표'!P565)=TRUE,"-",IF(ISERROR((HLOOKUP($A$5,Prj_list!$O$6:$Z$7,2)*'2012 HR 배정표'!Q565)/HLOOKUP($A$5,Prj_list!$O$6:$Z$7,2))=TRUE,"-",(HLOOKUP($A$5,Prj_list!$O$6:$Z$7,2)*'2012 HR 배정표'!Q565)/HLOOKUP($A$5,Prj_list!$O$6:$Z$7,2)))</x:f>
        <x:v>-</x:v>
      </x:c>
      <x:c r="M567" s="45" t="str">
        <x:f>IF(ISBLANK('2012 HR 배정표'!R565)=TRUE,"-",'2012 HR 배정표'!R565)</x:f>
        <x:v>-</x:v>
      </x:c>
      <x:c r="N567" s="46" t="str">
        <x:f>IF(ISBLANK('2012 HR 배정표'!R565)=TRUE,"-",IF(ISERROR((HLOOKUP($A$5,Prj_list!$O$6:$Z$7,2)*'2012 HR 배정표'!S565)/HLOOKUP($A$5,Prj_list!$O$6:$Z$7,2))=TRUE,"-",(HLOOKUP($A$5,Prj_list!$O$6:$Z$7,2)*'2012 HR 배정표'!S565)/HLOOKUP($A$5,Prj_list!$O$6:$Z$7,2)))</x:f>
        <x:v>-</x:v>
      </x:c>
      <x:c r="O567" s="45" t="str">
        <x:f>IF(ISBLANK('2012 HR 배정표'!T565)=TRUE,"-",'2012 HR 배정표'!T565)</x:f>
        <x:v>-</x:v>
      </x:c>
      <x:c r="P567" s="46" t="str">
        <x:f>IF(ISBLANK('2012 HR 배정표'!T565)=TRUE,"-",IF(ISERROR((HLOOKUP($A$5,Prj_list!$O$6:$Z$7,2)*'2012 HR 배정표'!U565)/HLOOKUP($A$5,Prj_list!$O$6:$Z$7,2))=TRUE,"-",(HLOOKUP($A$5,Prj_list!$O$6:$Z$7,2)*'2012 HR 배정표'!U565)/HLOOKUP($A$5,Prj_list!$O$6:$Z$7,2)))</x:f>
        <x:v>-</x:v>
      </x:c>
      <x:c r="Q567" s="45" t="str">
        <x:f>IF(ISBLANK('2012 HR 배정표'!V565)=TRUE,"-",'2012 HR 배정표'!V565)</x:f>
        <x:v>-</x:v>
      </x:c>
      <x:c r="R567" s="46" t="str">
        <x:f>IF(ISBLANK('2012 HR 배정표'!V565)=TRUE,"-",IF(ISERROR((HLOOKUP($A$5,Prj_list!$O$6:$Z$7,2)*'2012 HR 배정표'!W565)/HLOOKUP($A$5,Prj_list!$O$6:$Z$7,2))=TRUE,"-",(HLOOKUP($A$5,Prj_list!$O$6:$Z$7,2)*'2012 HR 배정표'!W565)/HLOOKUP($A$5,Prj_list!$O$6:$Z$7,2)))</x:f>
        <x:v>-</x:v>
      </x:c>
      <x:c r="S567" s="45" t="str">
        <x:f>IF(ISBLANK('2012 HR 배정표'!X565)=TRUE,"-",'2012 HR 배정표'!X565)</x:f>
        <x:v>-</x:v>
      </x:c>
      <x:c r="T567" s="46" t="str">
        <x:f>IF(ISBLANK('2012 HR 배정표'!X565)=TRUE,"-",IF(ISERROR((HLOOKUP($A$5,Prj_list!$O$6:$Z$7,2)*'2012 HR 배정표'!Y565)/HLOOKUP($A$5,Prj_list!$O$6:$Z$7,2))=TRUE,"-",(HLOOKUP($A$5,Prj_list!$O$6:$Z$7,2)*'2012 HR 배정표'!Y565)/HLOOKUP($A$5,Prj_list!$O$6:$Z$7,2)))</x:f>
        <x:v>-</x:v>
      </x:c>
      <x:c r="U567" s="45" t="str">
        <x:f>IF(ISBLANK('2012 HR 배정표'!Z565)=TRUE,"-",'2012 HR 배정표'!Z565)</x:f>
        <x:v>-</x:v>
      </x:c>
      <x:c r="V567" s="46" t="str">
        <x:f>IF(ISBLANK('2012 HR 배정표'!Z565)=TRUE,"-",IF(ISERROR((HLOOKUP($A$5,Prj_list!$O$6:$Z$7,2)*'2012 HR 배정표'!AA565)/HLOOKUP($A$5,Prj_list!$O$6:$Z$7,2))=TRUE,"-",(HLOOKUP($A$5,Prj_list!$O$6:$Z$7,2)*'2012 HR 배정표'!AA565)/HLOOKUP($A$5,Prj_list!$O$6:$Z$7,2)))</x:f>
        <x:v>-</x:v>
      </x:c>
      <x:c r="W567" s="45" t="str">
        <x:f>IF(ISBLANK('2012 HR 배정표'!AB565)=TRUE,"-",'2012 HR 배정표'!AB565)</x:f>
        <x:v>-</x:v>
      </x:c>
      <x:c r="X567" s="46" t="str">
        <x:f>IF(ISBLANK('2012 HR 배정표'!AB565)=TRUE,"-",IF(ISERROR((HLOOKUP($A$5,Prj_list!$O$6:$Z$7,2)*'2012 HR 배정표'!AC565)/HLOOKUP($A$5,Prj_list!$O$6:$Z$7,2))=TRUE,"-",(HLOOKUP($A$5,Prj_list!$O$6:$Z$7,2)*'2012 HR 배정표'!AC565)/HLOOKUP($A$5,Prj_list!$O$6:$Z$7,2)))</x:f>
        <x:v>-</x:v>
      </x:c>
      <x:c r="Y567" s="45" t="str">
        <x:f>IF(ISBLANK('2012 HR 배정표'!AD565)=TRUE,"-",'2012 HR 배정표'!AD565)</x:f>
        <x:v>-</x:v>
      </x:c>
      <x:c r="Z567" s="46" t="str">
        <x:f>IF(ISBLANK('2012 HR 배정표'!AD565)=TRUE,"-",IF(ISERROR((HLOOKUP($A$5,Prj_list!$O$6:$Z$7,2)*'2012 HR 배정표'!AE565)/HLOOKUP($A$5,Prj_list!$O$6:$Z$7,2))=TRUE,"-",(HLOOKUP($A$5,Prj_list!$O$6:$Z$7,2)*'2012 HR 배정표'!AE565)/HLOOKUP($A$5,Prj_list!$O$6:$Z$7,2)))</x:f>
        <x:v>-</x:v>
      </x:c>
      <x:c r="AA567" s="45" t="str">
        <x:f>IF(ISBLANK('2012 HR 배정표'!AF565)=TRUE,"-",'2012 HR 배정표'!AF565)</x:f>
        <x:v>-</x:v>
      </x:c>
      <x:c r="AB567" s="46" t="str">
        <x:f>IF(ISBLANK('2012 HR 배정표'!AF565)=TRUE,"-",IF(ISERROR((HLOOKUP($A$5,Prj_list!$O$6:$Z$7,2)*'2012 HR 배정표'!AG565)/HLOOKUP($A$5,Prj_list!$O$6:$Z$7,2))=TRUE,"-",(HLOOKUP($A$5,Prj_list!$O$6:$Z$7,2)*'2012 HR 배정표'!AG565)/HLOOKUP($A$5,Prj_list!$O$6:$Z$7,2)))</x:f>
        <x:v>-</x:v>
      </x:c>
      <x:c r="AC567" s="45" t="str">
        <x:f>IF(ISBLANK('2012 HR 배정표'!AH565)=TRUE,"-",'2012 HR 배정표'!AH565)</x:f>
        <x:v>-</x:v>
      </x:c>
      <x:c r="AD567" s="46" t="str">
        <x:f>IF(ISBLANK('2012 HR 배정표'!AH565)=TRUE,"-",IF(ISERROR((HLOOKUP($A$5,Prj_list!$O$6:$Z$7,2)*'2012 HR 배정표'!AI565)/HLOOKUP($A$5,Prj_list!$O$6:$Z$7,2))=TRUE,"-",(HLOOKUP($A$5,Prj_list!$O$6:$Z$7,2)*'2012 HR 배정표'!AI565)/HLOOKUP($A$5,Prj_list!$O$6:$Z$7,2)))</x:f>
        <x:v>-</x:v>
      </x:c>
      <x:c r="AE567" s="45" t="str">
        <x:f>IF(ISBLANK('2012 HR 배정표'!AJ565)=TRUE,"-",'2012 HR 배정표'!AJ565)</x:f>
        <x:v>-</x:v>
      </x:c>
      <x:c r="AF567" s="46" t="str">
        <x:f>IF(ISBLANK('2012 HR 배정표'!AJ565)=TRUE,"-",IF(ISERROR((HLOOKUP($A$5,Prj_list!$O$6:$Z$7,2)*'2012 HR 배정표'!AK565)/HLOOKUP($A$5,Prj_list!$O$6:$Z$7,2))=TRUE,"-",(HLOOKUP($A$5,Prj_list!$O$6:$Z$7,2)*'2012 HR 배정표'!AK565)/HLOOKUP($A$5,Prj_list!$O$6:$Z$7,2)))</x:f>
        <x:v>-</x:v>
      </x:c>
      <x:c r="AG567" s="45" t="str">
        <x:f>IF(ISBLANK('2012 HR 배정표'!AL565)=TRUE,"-",'2012 HR 배정표'!AL565)</x:f>
        <x:v>-</x:v>
      </x:c>
      <x:c r="AH567" s="46" t="str">
        <x:f>IF(ISBLANK('2012 HR 배정표'!AL565)=TRUE,"-",IF(ISERROR((HLOOKUP($A$5,Prj_list!$O$6:$Z$7,2)*'2012 HR 배정표'!AM565)/HLOOKUP($A$5,Prj_list!$O$6:$Z$7,2))=TRUE,"-",(HLOOKUP($A$5,Prj_list!$O$6:$Z$7,2)*'2012 HR 배정표'!AM565)/HLOOKUP($A$5,Prj_list!$O$6:$Z$7,2)))</x:f>
        <x:v>-</x:v>
      </x:c>
      <x:c r="AI567" s="45" t="str">
        <x:f>IF(ISBLANK('2012 HR 배정표'!AN565)=TRUE,"-",'2012 HR 배정표'!AN565)</x:f>
        <x:v>-</x:v>
      </x:c>
      <x:c r="AJ567" s="46" t="str">
        <x:f>IF(ISBLANK('2012 HR 배정표'!AN565)=TRUE,"-",IF(ISERROR((HLOOKUP($A$5,Prj_list!$O$6:$Z$7,2)*'2012 HR 배정표'!AO565)/HLOOKUP($A$5,Prj_list!$O$6:$Z$7,2))=TRUE,"-",(HLOOKUP($A$5,Prj_list!$O$6:$Z$7,2)*'2012 HR 배정표'!AO565)/HLOOKUP($A$5,Prj_list!$O$6:$Z$7,2)))</x:f>
        <x:v>-</x:v>
      </x:c>
      <x:c r="AK567" s="45" t="str">
        <x:f>IF(ISBLANK('2012 HR 배정표'!AP565)=TRUE,"-",'2012 HR 배정표'!AP565)</x:f>
        <x:v>-</x:v>
      </x:c>
      <x:c r="AL567" s="46" t="str">
        <x:f>IF(ISBLANK('2012 HR 배정표'!AP565)=TRUE,"-",IF(ISERROR((HLOOKUP($A$5,Prj_list!$O$6:$Z$7,2)*'2012 HR 배정표'!AQ565)/HLOOKUP($A$5,Prj_list!$O$6:$Z$7,2))=TRUE,"-",(HLOOKUP($A$5,Prj_list!$O$6:$Z$7,2)*'2012 HR 배정표'!AQ565)/HLOOKUP($A$5,Prj_list!$O$6:$Z$7,2)))</x:f>
        <x:v>-</x:v>
      </x:c>
      <x:c r="AM567" s="45" t="str">
        <x:f>IF(ISBLANK('2012 HR 배정표'!AR565)=TRUE,"-",'2012 HR 배정표'!AR565)</x:f>
        <x:v>-</x:v>
      </x:c>
      <x:c r="AN567" s="46" t="str">
        <x:f>IF(ISBLANK('2012 HR 배정표'!AR565)=TRUE,"-",IF(ISERROR((HLOOKUP($A$5,Prj_list!$O$6:$Z$7,2)*'2012 HR 배정표'!AS565)/HLOOKUP($A$5,Prj_list!$O$6:$Z$7,2))=TRUE,"-",(HLOOKUP($A$5,Prj_list!$O$6:$Z$7,2)*'2012 HR 배정표'!AS565)/HLOOKUP($A$5,Prj_list!$O$6:$Z$7,2)))</x:f>
        <x:v>-</x:v>
      </x:c>
      <x:c r="AO567" s="45" t="str">
        <x:f>IF(ISBLANK('2012 HR 배정표'!AT565)=TRUE,"-",'2012 HR 배정표'!AT565)</x:f>
        <x:v>-</x:v>
      </x:c>
      <x:c r="AP567" s="46" t="str">
        <x:f>IF(ISBLANK('2012 HR 배정표'!AT565)=TRUE,"-",IF(ISERROR((HLOOKUP($A$5,Prj_list!$O$6:$Z$7,2)*'2012 HR 배정표'!AU565)/HLOOKUP($A$5,Prj_list!$O$6:$Z$7,2))=TRUE,"-",(HLOOKUP($A$5,Prj_list!$O$6:$Z$7,2)*'2012 HR 배정표'!AU565)/HLOOKUP($A$5,Prj_list!$O$6:$Z$7,2)))</x:f>
        <x:v>-</x:v>
      </x:c>
      <x:c r="AQ567" s="45" t="str">
        <x:f>IF(ISBLANK('2012 HR 배정표'!AV565)=TRUE,"-",'2012 HR 배정표'!AV565)</x:f>
        <x:v>-</x:v>
      </x:c>
      <x:c r="AR567" s="46" t="str">
        <x:f>IF(ISBLANK('2012 HR 배정표'!AV565)=TRUE,"-",IF(ISERROR((HLOOKUP($A$5,Prj_list!$O$6:$Z$7,2)*'2012 HR 배정표'!AW565)/HLOOKUP($A$5,Prj_list!$O$6:$Z$7,2))=TRUE,"-",(HLOOKUP($A$5,Prj_list!$O$6:$Z$7,2)*'2012 HR 배정표'!AW565)/HLOOKUP($A$5,Prj_list!$O$6:$Z$7,2)))</x:f>
        <x:v>-</x:v>
      </x:c>
      <x:c r="AS567" s="45" t="str">
        <x:f>IF(ISBLANK('2012 HR 배정표'!AX565)=TRUE,"-",'2012 HR 배정표'!AX565)</x:f>
        <x:v>-</x:v>
      </x:c>
      <x:c r="AT567" s="46" t="str">
        <x:f>IF(ISBLANK('2012 HR 배정표'!AX565)=TRUE,"-",IF(ISERROR((HLOOKUP($A$5,Prj_list!$O$6:$Z$7,2)*'2012 HR 배정표'!AY565)/HLOOKUP($A$5,Prj_list!$O$6:$Z$7,2))=TRUE,"-",(HLOOKUP($A$5,Prj_list!$O$6:$Z$7,2)*'2012 HR 배정표'!AY565)/HLOOKUP($A$5,Prj_list!$O$6:$Z$7,2)))</x:f>
        <x:v>-</x:v>
      </x:c>
      <x:c r="AU567" s="45" t="str">
        <x:f>IF(ISBLANK('2012 HR 배정표'!AZ565)=TRUE,"-",'2012 HR 배정표'!AZ565)</x:f>
        <x:v>-</x:v>
      </x:c>
      <x:c r="AV567" s="46" t="str">
        <x:f>IF(ISBLANK('2012 HR 배정표'!AZ565)=TRUE,"-",IF(ISERROR((HLOOKUP($A$5,Prj_list!$O$6:$Z$7,2)*'2012 HR 배정표'!BA565)/HLOOKUP($A$5,Prj_list!$O$6:$Z$7,2))=TRUE,"-",(HLOOKUP($A$5,Prj_list!$O$6:$Z$7,2)*'2012 HR 배정표'!BA565)/HLOOKUP($A$5,Prj_list!$O$6:$Z$7,2)))</x:f>
        <x:v>-</x:v>
      </x:c>
      <x:c r="AW567" s="34" t="str">
        <x:f t="shared" si="18"/>
        <x:v/>
      </x:c>
      <x:c r="AX567" s="41">
        <x:f t="shared" si="17"/>
        <x:v>0</x:v>
      </x:c>
    </x:row>
    <x:row r="568" spans="1:50">
      <x:c r="A568" s="45" t="str">
        <x:f>IF(ISBLANK('2012 HR 배정표'!F566)=TRUE,"-",'2012 HR 배정표'!F566)</x:f>
        <x:v>-</x:v>
      </x:c>
      <x:c r="B568" s="46" t="str">
        <x:f>IF(ISBLANK('2012 HR 배정표'!F566)=TRUE,"-",IF(ISERROR((HLOOKUP($A$5,Prj_list!$O$6:$Z$7,2)*'2012 HR 배정표'!G566)/HLOOKUP($A$5,Prj_list!$O$6:$Z$7,2))=TRUE,"-",(HLOOKUP($A$5,Prj_list!$O$6:$Z$7,2)*'2012 HR 배정표'!G566)/HLOOKUP($A$5,Prj_list!$O$6:$Z$7,2)))</x:f>
        <x:v>-</x:v>
      </x:c>
      <x:c r="C568" s="45" t="str">
        <x:f>IF(ISBLANK('2012 HR 배정표'!H566)=TRUE,"-",'2012 HR 배정표'!H566)</x:f>
        <x:v>-</x:v>
      </x:c>
      <x:c r="D568" s="46" t="str">
        <x:f>IF(ISBLANK('2012 HR 배정표'!H566)=TRUE,"-",IF(ISERROR((HLOOKUP($A$5,Prj_list!$O$6:$Z$7,2)*'2012 HR 배정표'!I566)/HLOOKUP($A$5,Prj_list!$O$6:$Z$7,2))=TRUE,"-",(HLOOKUP($A$5,Prj_list!$O$6:$Z$7,2)*'2012 HR 배정표'!I566)/HLOOKUP($A$5,Prj_list!$O$6:$Z$7,2)))</x:f>
        <x:v>-</x:v>
      </x:c>
      <x:c r="E568" s="45" t="str">
        <x:f>IF(ISBLANK('2012 HR 배정표'!J566)=TRUE,"-",'2012 HR 배정표'!J566)</x:f>
        <x:v>-</x:v>
      </x:c>
      <x:c r="F568" s="46" t="str">
        <x:f>IF(ISBLANK('2012 HR 배정표'!J566)=TRUE,"-",IF(ISERROR((HLOOKUP($A$5,Prj_list!$O$6:$Z$7,2)*'2012 HR 배정표'!K566)/HLOOKUP($A$5,Prj_list!$O$6:$Z$7,2))=TRUE,"-",(HLOOKUP($A$5,Prj_list!$O$6:$Z$7,2)*'2012 HR 배정표'!K566)/HLOOKUP($A$5,Prj_list!$O$6:$Z$7,2)))</x:f>
        <x:v>-</x:v>
      </x:c>
      <x:c r="G568" s="45" t="str">
        <x:f>IF(ISBLANK('2012 HR 배정표'!L566)=TRUE,"-",'2012 HR 배정표'!L566)</x:f>
        <x:v>-</x:v>
      </x:c>
      <x:c r="H568" s="46" t="str">
        <x:f>IF(ISBLANK('2012 HR 배정표'!L566)=TRUE,"-",IF(ISERROR((HLOOKUP($A$5,Prj_list!$O$6:$Z$7,2)*'2012 HR 배정표'!M566)/HLOOKUP($A$5,Prj_list!$O$6:$Z$7,2))=TRUE,"-",(HLOOKUP($A$5,Prj_list!$O$6:$Z$7,2)*'2012 HR 배정표'!M566)/HLOOKUP($A$5,Prj_list!$O$6:$Z$7,2)))</x:f>
        <x:v>-</x:v>
      </x:c>
      <x:c r="I568" s="45" t="str">
        <x:f>IF(ISBLANK('2012 HR 배정표'!N566)=TRUE,"-",'2012 HR 배정표'!N566)</x:f>
        <x:v>-</x:v>
      </x:c>
      <x:c r="J568" s="46" t="str">
        <x:f>IF(ISBLANK('2012 HR 배정표'!N566)=TRUE,"-",IF(ISERROR((HLOOKUP($A$5,Prj_list!$O$6:$Z$7,2)*'2012 HR 배정표'!O566)/HLOOKUP($A$5,Prj_list!$O$6:$Z$7,2))=TRUE,"-",(HLOOKUP($A$5,Prj_list!$O$6:$Z$7,2)*'2012 HR 배정표'!O566)/HLOOKUP($A$5,Prj_list!$O$6:$Z$7,2)))</x:f>
        <x:v>-</x:v>
      </x:c>
      <x:c r="K568" s="45" t="str">
        <x:f>IF(ISBLANK('2012 HR 배정표'!P566)=TRUE,"-",'2012 HR 배정표'!P566)</x:f>
        <x:v>-</x:v>
      </x:c>
      <x:c r="L568" s="46" t="str">
        <x:f>IF(ISBLANK('2012 HR 배정표'!P566)=TRUE,"-",IF(ISERROR((HLOOKUP($A$5,Prj_list!$O$6:$Z$7,2)*'2012 HR 배정표'!Q566)/HLOOKUP($A$5,Prj_list!$O$6:$Z$7,2))=TRUE,"-",(HLOOKUP($A$5,Prj_list!$O$6:$Z$7,2)*'2012 HR 배정표'!Q566)/HLOOKUP($A$5,Prj_list!$O$6:$Z$7,2)))</x:f>
        <x:v>-</x:v>
      </x:c>
      <x:c r="M568" s="45" t="str">
        <x:f>IF(ISBLANK('2012 HR 배정표'!R566)=TRUE,"-",'2012 HR 배정표'!R566)</x:f>
        <x:v>-</x:v>
      </x:c>
      <x:c r="N568" s="46" t="str">
        <x:f>IF(ISBLANK('2012 HR 배정표'!R566)=TRUE,"-",IF(ISERROR((HLOOKUP($A$5,Prj_list!$O$6:$Z$7,2)*'2012 HR 배정표'!S566)/HLOOKUP($A$5,Prj_list!$O$6:$Z$7,2))=TRUE,"-",(HLOOKUP($A$5,Prj_list!$O$6:$Z$7,2)*'2012 HR 배정표'!S566)/HLOOKUP($A$5,Prj_list!$O$6:$Z$7,2)))</x:f>
        <x:v>-</x:v>
      </x:c>
      <x:c r="O568" s="45" t="str">
        <x:f>IF(ISBLANK('2012 HR 배정표'!T566)=TRUE,"-",'2012 HR 배정표'!T566)</x:f>
        <x:v>-</x:v>
      </x:c>
      <x:c r="P568" s="46" t="str">
        <x:f>IF(ISBLANK('2012 HR 배정표'!T566)=TRUE,"-",IF(ISERROR((HLOOKUP($A$5,Prj_list!$O$6:$Z$7,2)*'2012 HR 배정표'!U566)/HLOOKUP($A$5,Prj_list!$O$6:$Z$7,2))=TRUE,"-",(HLOOKUP($A$5,Prj_list!$O$6:$Z$7,2)*'2012 HR 배정표'!U566)/HLOOKUP($A$5,Prj_list!$O$6:$Z$7,2)))</x:f>
        <x:v>-</x:v>
      </x:c>
      <x:c r="Q568" s="45" t="str">
        <x:f>IF(ISBLANK('2012 HR 배정표'!V566)=TRUE,"-",'2012 HR 배정표'!V566)</x:f>
        <x:v>-</x:v>
      </x:c>
      <x:c r="R568" s="46" t="str">
        <x:f>IF(ISBLANK('2012 HR 배정표'!V566)=TRUE,"-",IF(ISERROR((HLOOKUP($A$5,Prj_list!$O$6:$Z$7,2)*'2012 HR 배정표'!W566)/HLOOKUP($A$5,Prj_list!$O$6:$Z$7,2))=TRUE,"-",(HLOOKUP($A$5,Prj_list!$O$6:$Z$7,2)*'2012 HR 배정표'!W566)/HLOOKUP($A$5,Prj_list!$O$6:$Z$7,2)))</x:f>
        <x:v>-</x:v>
      </x:c>
      <x:c r="S568" s="45" t="str">
        <x:f>IF(ISBLANK('2012 HR 배정표'!X566)=TRUE,"-",'2012 HR 배정표'!X566)</x:f>
        <x:v>-</x:v>
      </x:c>
      <x:c r="T568" s="46" t="str">
        <x:f>IF(ISBLANK('2012 HR 배정표'!X566)=TRUE,"-",IF(ISERROR((HLOOKUP($A$5,Prj_list!$O$6:$Z$7,2)*'2012 HR 배정표'!Y566)/HLOOKUP($A$5,Prj_list!$O$6:$Z$7,2))=TRUE,"-",(HLOOKUP($A$5,Prj_list!$O$6:$Z$7,2)*'2012 HR 배정표'!Y566)/HLOOKUP($A$5,Prj_list!$O$6:$Z$7,2)))</x:f>
        <x:v>-</x:v>
      </x:c>
      <x:c r="U568" s="45" t="str">
        <x:f>IF(ISBLANK('2012 HR 배정표'!Z566)=TRUE,"-",'2012 HR 배정표'!Z566)</x:f>
        <x:v>-</x:v>
      </x:c>
      <x:c r="V568" s="46" t="str">
        <x:f>IF(ISBLANK('2012 HR 배정표'!Z566)=TRUE,"-",IF(ISERROR((HLOOKUP($A$5,Prj_list!$O$6:$Z$7,2)*'2012 HR 배정표'!AA566)/HLOOKUP($A$5,Prj_list!$O$6:$Z$7,2))=TRUE,"-",(HLOOKUP($A$5,Prj_list!$O$6:$Z$7,2)*'2012 HR 배정표'!AA566)/HLOOKUP($A$5,Prj_list!$O$6:$Z$7,2)))</x:f>
        <x:v>-</x:v>
      </x:c>
      <x:c r="W568" s="45" t="str">
        <x:f>IF(ISBLANK('2012 HR 배정표'!AB566)=TRUE,"-",'2012 HR 배정표'!AB566)</x:f>
        <x:v>-</x:v>
      </x:c>
      <x:c r="X568" s="46" t="str">
        <x:f>IF(ISBLANK('2012 HR 배정표'!AB566)=TRUE,"-",IF(ISERROR((HLOOKUP($A$5,Prj_list!$O$6:$Z$7,2)*'2012 HR 배정표'!AC566)/HLOOKUP($A$5,Prj_list!$O$6:$Z$7,2))=TRUE,"-",(HLOOKUP($A$5,Prj_list!$O$6:$Z$7,2)*'2012 HR 배정표'!AC566)/HLOOKUP($A$5,Prj_list!$O$6:$Z$7,2)))</x:f>
        <x:v>-</x:v>
      </x:c>
      <x:c r="Y568" s="45" t="str">
        <x:f>IF(ISBLANK('2012 HR 배정표'!AD566)=TRUE,"-",'2012 HR 배정표'!AD566)</x:f>
        <x:v>-</x:v>
      </x:c>
      <x:c r="Z568" s="46" t="str">
        <x:f>IF(ISBLANK('2012 HR 배정표'!AD566)=TRUE,"-",IF(ISERROR((HLOOKUP($A$5,Prj_list!$O$6:$Z$7,2)*'2012 HR 배정표'!AE566)/HLOOKUP($A$5,Prj_list!$O$6:$Z$7,2))=TRUE,"-",(HLOOKUP($A$5,Prj_list!$O$6:$Z$7,2)*'2012 HR 배정표'!AE566)/HLOOKUP($A$5,Prj_list!$O$6:$Z$7,2)))</x:f>
        <x:v>-</x:v>
      </x:c>
      <x:c r="AA568" s="45" t="str">
        <x:f>IF(ISBLANK('2012 HR 배정표'!AF566)=TRUE,"-",'2012 HR 배정표'!AF566)</x:f>
        <x:v>-</x:v>
      </x:c>
      <x:c r="AB568" s="46" t="str">
        <x:f>IF(ISBLANK('2012 HR 배정표'!AF566)=TRUE,"-",IF(ISERROR((HLOOKUP($A$5,Prj_list!$O$6:$Z$7,2)*'2012 HR 배정표'!AG566)/HLOOKUP($A$5,Prj_list!$O$6:$Z$7,2))=TRUE,"-",(HLOOKUP($A$5,Prj_list!$O$6:$Z$7,2)*'2012 HR 배정표'!AG566)/HLOOKUP($A$5,Prj_list!$O$6:$Z$7,2)))</x:f>
        <x:v>-</x:v>
      </x:c>
      <x:c r="AC568" s="45" t="str">
        <x:f>IF(ISBLANK('2012 HR 배정표'!AH566)=TRUE,"-",'2012 HR 배정표'!AH566)</x:f>
        <x:v>-</x:v>
      </x:c>
      <x:c r="AD568" s="46" t="str">
        <x:f>IF(ISBLANK('2012 HR 배정표'!AH566)=TRUE,"-",IF(ISERROR((HLOOKUP($A$5,Prj_list!$O$6:$Z$7,2)*'2012 HR 배정표'!AI566)/HLOOKUP($A$5,Prj_list!$O$6:$Z$7,2))=TRUE,"-",(HLOOKUP($A$5,Prj_list!$O$6:$Z$7,2)*'2012 HR 배정표'!AI566)/HLOOKUP($A$5,Prj_list!$O$6:$Z$7,2)))</x:f>
        <x:v>-</x:v>
      </x:c>
      <x:c r="AE568" s="45" t="str">
        <x:f>IF(ISBLANK('2012 HR 배정표'!AJ566)=TRUE,"-",'2012 HR 배정표'!AJ566)</x:f>
        <x:v>-</x:v>
      </x:c>
      <x:c r="AF568" s="46" t="str">
        <x:f>IF(ISBLANK('2012 HR 배정표'!AJ566)=TRUE,"-",IF(ISERROR((HLOOKUP($A$5,Prj_list!$O$6:$Z$7,2)*'2012 HR 배정표'!AK566)/HLOOKUP($A$5,Prj_list!$O$6:$Z$7,2))=TRUE,"-",(HLOOKUP($A$5,Prj_list!$O$6:$Z$7,2)*'2012 HR 배정표'!AK566)/HLOOKUP($A$5,Prj_list!$O$6:$Z$7,2)))</x:f>
        <x:v>-</x:v>
      </x:c>
      <x:c r="AG568" s="45" t="str">
        <x:f>IF(ISBLANK('2012 HR 배정표'!AL566)=TRUE,"-",'2012 HR 배정표'!AL566)</x:f>
        <x:v>-</x:v>
      </x:c>
      <x:c r="AH568" s="46" t="str">
        <x:f>IF(ISBLANK('2012 HR 배정표'!AL566)=TRUE,"-",IF(ISERROR((HLOOKUP($A$5,Prj_list!$O$6:$Z$7,2)*'2012 HR 배정표'!AM566)/HLOOKUP($A$5,Prj_list!$O$6:$Z$7,2))=TRUE,"-",(HLOOKUP($A$5,Prj_list!$O$6:$Z$7,2)*'2012 HR 배정표'!AM566)/HLOOKUP($A$5,Prj_list!$O$6:$Z$7,2)))</x:f>
        <x:v>-</x:v>
      </x:c>
      <x:c r="AI568" s="45" t="str">
        <x:f>IF(ISBLANK('2012 HR 배정표'!AN566)=TRUE,"-",'2012 HR 배정표'!AN566)</x:f>
        <x:v>-</x:v>
      </x:c>
      <x:c r="AJ568" s="46" t="str">
        <x:f>IF(ISBLANK('2012 HR 배정표'!AN566)=TRUE,"-",IF(ISERROR((HLOOKUP($A$5,Prj_list!$O$6:$Z$7,2)*'2012 HR 배정표'!AO566)/HLOOKUP($A$5,Prj_list!$O$6:$Z$7,2))=TRUE,"-",(HLOOKUP($A$5,Prj_list!$O$6:$Z$7,2)*'2012 HR 배정표'!AO566)/HLOOKUP($A$5,Prj_list!$O$6:$Z$7,2)))</x:f>
        <x:v>-</x:v>
      </x:c>
      <x:c r="AK568" s="45" t="str">
        <x:f>IF(ISBLANK('2012 HR 배정표'!AP566)=TRUE,"-",'2012 HR 배정표'!AP566)</x:f>
        <x:v>-</x:v>
      </x:c>
      <x:c r="AL568" s="46" t="str">
        <x:f>IF(ISBLANK('2012 HR 배정표'!AP566)=TRUE,"-",IF(ISERROR((HLOOKUP($A$5,Prj_list!$O$6:$Z$7,2)*'2012 HR 배정표'!AQ566)/HLOOKUP($A$5,Prj_list!$O$6:$Z$7,2))=TRUE,"-",(HLOOKUP($A$5,Prj_list!$O$6:$Z$7,2)*'2012 HR 배정표'!AQ566)/HLOOKUP($A$5,Prj_list!$O$6:$Z$7,2)))</x:f>
        <x:v>-</x:v>
      </x:c>
      <x:c r="AM568" s="45" t="str">
        <x:f>IF(ISBLANK('2012 HR 배정표'!AR566)=TRUE,"-",'2012 HR 배정표'!AR566)</x:f>
        <x:v>-</x:v>
      </x:c>
      <x:c r="AN568" s="46" t="str">
        <x:f>IF(ISBLANK('2012 HR 배정표'!AR566)=TRUE,"-",IF(ISERROR((HLOOKUP($A$5,Prj_list!$O$6:$Z$7,2)*'2012 HR 배정표'!AS566)/HLOOKUP($A$5,Prj_list!$O$6:$Z$7,2))=TRUE,"-",(HLOOKUP($A$5,Prj_list!$O$6:$Z$7,2)*'2012 HR 배정표'!AS566)/HLOOKUP($A$5,Prj_list!$O$6:$Z$7,2)))</x:f>
        <x:v>-</x:v>
      </x:c>
      <x:c r="AO568" s="45" t="str">
        <x:f>IF(ISBLANK('2012 HR 배정표'!AT566)=TRUE,"-",'2012 HR 배정표'!AT566)</x:f>
        <x:v>-</x:v>
      </x:c>
      <x:c r="AP568" s="46" t="str">
        <x:f>IF(ISBLANK('2012 HR 배정표'!AT566)=TRUE,"-",IF(ISERROR((HLOOKUP($A$5,Prj_list!$O$6:$Z$7,2)*'2012 HR 배정표'!AU566)/HLOOKUP($A$5,Prj_list!$O$6:$Z$7,2))=TRUE,"-",(HLOOKUP($A$5,Prj_list!$O$6:$Z$7,2)*'2012 HR 배정표'!AU566)/HLOOKUP($A$5,Prj_list!$O$6:$Z$7,2)))</x:f>
        <x:v>-</x:v>
      </x:c>
      <x:c r="AQ568" s="45" t="str">
        <x:f>IF(ISBLANK('2012 HR 배정표'!AV566)=TRUE,"-",'2012 HR 배정표'!AV566)</x:f>
        <x:v>-</x:v>
      </x:c>
      <x:c r="AR568" s="46" t="str">
        <x:f>IF(ISBLANK('2012 HR 배정표'!AV566)=TRUE,"-",IF(ISERROR((HLOOKUP($A$5,Prj_list!$O$6:$Z$7,2)*'2012 HR 배정표'!AW566)/HLOOKUP($A$5,Prj_list!$O$6:$Z$7,2))=TRUE,"-",(HLOOKUP($A$5,Prj_list!$O$6:$Z$7,2)*'2012 HR 배정표'!AW566)/HLOOKUP($A$5,Prj_list!$O$6:$Z$7,2)))</x:f>
        <x:v>-</x:v>
      </x:c>
      <x:c r="AS568" s="45" t="str">
        <x:f>IF(ISBLANK('2012 HR 배정표'!AX566)=TRUE,"-",'2012 HR 배정표'!AX566)</x:f>
        <x:v>-</x:v>
      </x:c>
      <x:c r="AT568" s="46" t="str">
        <x:f>IF(ISBLANK('2012 HR 배정표'!AX566)=TRUE,"-",IF(ISERROR((HLOOKUP($A$5,Prj_list!$O$6:$Z$7,2)*'2012 HR 배정표'!AY566)/HLOOKUP($A$5,Prj_list!$O$6:$Z$7,2))=TRUE,"-",(HLOOKUP($A$5,Prj_list!$O$6:$Z$7,2)*'2012 HR 배정표'!AY566)/HLOOKUP($A$5,Prj_list!$O$6:$Z$7,2)))</x:f>
        <x:v>-</x:v>
      </x:c>
      <x:c r="AU568" s="45" t="str">
        <x:f>IF(ISBLANK('2012 HR 배정표'!AZ566)=TRUE,"-",'2012 HR 배정표'!AZ566)</x:f>
        <x:v>-</x:v>
      </x:c>
      <x:c r="AV568" s="46" t="str">
        <x:f>IF(ISBLANK('2012 HR 배정표'!AZ566)=TRUE,"-",IF(ISERROR((HLOOKUP($A$5,Prj_list!$O$6:$Z$7,2)*'2012 HR 배정표'!BA566)/HLOOKUP($A$5,Prj_list!$O$6:$Z$7,2))=TRUE,"-",(HLOOKUP($A$5,Prj_list!$O$6:$Z$7,2)*'2012 HR 배정표'!BA566)/HLOOKUP($A$5,Prj_list!$O$6:$Z$7,2)))</x:f>
        <x:v>-</x:v>
      </x:c>
      <x:c r="AW568" s="34" t="str">
        <x:f t="shared" si="18"/>
        <x:v/>
      </x:c>
      <x:c r="AX568" s="41">
        <x:f t="shared" si="17"/>
        <x:v>0</x:v>
      </x:c>
    </x:row>
    <x:row r="569" spans="1:50">
      <x:c r="A569" s="45" t="str">
        <x:f>IF(ISBLANK('2012 HR 배정표'!F567)=TRUE,"-",'2012 HR 배정표'!F567)</x:f>
        <x:v>-</x:v>
      </x:c>
      <x:c r="B569" s="46" t="str">
        <x:f>IF(ISBLANK('2012 HR 배정표'!F567)=TRUE,"-",IF(ISERROR((HLOOKUP($A$5,Prj_list!$O$6:$Z$7,2)*'2012 HR 배정표'!G567)/HLOOKUP($A$5,Prj_list!$O$6:$Z$7,2))=TRUE,"-",(HLOOKUP($A$5,Prj_list!$O$6:$Z$7,2)*'2012 HR 배정표'!G567)/HLOOKUP($A$5,Prj_list!$O$6:$Z$7,2)))</x:f>
        <x:v>-</x:v>
      </x:c>
      <x:c r="C569" s="45" t="str">
        <x:f>IF(ISBLANK('2012 HR 배정표'!H567)=TRUE,"-",'2012 HR 배정표'!H567)</x:f>
        <x:v>-</x:v>
      </x:c>
      <x:c r="D569" s="46" t="str">
        <x:f>IF(ISBLANK('2012 HR 배정표'!H567)=TRUE,"-",IF(ISERROR((HLOOKUP($A$5,Prj_list!$O$6:$Z$7,2)*'2012 HR 배정표'!I567)/HLOOKUP($A$5,Prj_list!$O$6:$Z$7,2))=TRUE,"-",(HLOOKUP($A$5,Prj_list!$O$6:$Z$7,2)*'2012 HR 배정표'!I567)/HLOOKUP($A$5,Prj_list!$O$6:$Z$7,2)))</x:f>
        <x:v>-</x:v>
      </x:c>
      <x:c r="E569" s="45" t="str">
        <x:f>IF(ISBLANK('2012 HR 배정표'!J567)=TRUE,"-",'2012 HR 배정표'!J567)</x:f>
        <x:v>-</x:v>
      </x:c>
      <x:c r="F569" s="46" t="str">
        <x:f>IF(ISBLANK('2012 HR 배정표'!J567)=TRUE,"-",IF(ISERROR((HLOOKUP($A$5,Prj_list!$O$6:$Z$7,2)*'2012 HR 배정표'!K567)/HLOOKUP($A$5,Prj_list!$O$6:$Z$7,2))=TRUE,"-",(HLOOKUP($A$5,Prj_list!$O$6:$Z$7,2)*'2012 HR 배정표'!K567)/HLOOKUP($A$5,Prj_list!$O$6:$Z$7,2)))</x:f>
        <x:v>-</x:v>
      </x:c>
      <x:c r="G569" s="45" t="str">
        <x:f>IF(ISBLANK('2012 HR 배정표'!L567)=TRUE,"-",'2012 HR 배정표'!L567)</x:f>
        <x:v>-</x:v>
      </x:c>
      <x:c r="H569" s="46" t="str">
        <x:f>IF(ISBLANK('2012 HR 배정표'!L567)=TRUE,"-",IF(ISERROR((HLOOKUP($A$5,Prj_list!$O$6:$Z$7,2)*'2012 HR 배정표'!M567)/HLOOKUP($A$5,Prj_list!$O$6:$Z$7,2))=TRUE,"-",(HLOOKUP($A$5,Prj_list!$O$6:$Z$7,2)*'2012 HR 배정표'!M567)/HLOOKUP($A$5,Prj_list!$O$6:$Z$7,2)))</x:f>
        <x:v>-</x:v>
      </x:c>
      <x:c r="I569" s="45" t="str">
        <x:f>IF(ISBLANK('2012 HR 배정표'!N567)=TRUE,"-",'2012 HR 배정표'!N567)</x:f>
        <x:v>-</x:v>
      </x:c>
      <x:c r="J569" s="46" t="str">
        <x:f>IF(ISBLANK('2012 HR 배정표'!N567)=TRUE,"-",IF(ISERROR((HLOOKUP($A$5,Prj_list!$O$6:$Z$7,2)*'2012 HR 배정표'!O567)/HLOOKUP($A$5,Prj_list!$O$6:$Z$7,2))=TRUE,"-",(HLOOKUP($A$5,Prj_list!$O$6:$Z$7,2)*'2012 HR 배정표'!O567)/HLOOKUP($A$5,Prj_list!$O$6:$Z$7,2)))</x:f>
        <x:v>-</x:v>
      </x:c>
      <x:c r="K569" s="45" t="str">
        <x:f>IF(ISBLANK('2012 HR 배정표'!P567)=TRUE,"-",'2012 HR 배정표'!P567)</x:f>
        <x:v>-</x:v>
      </x:c>
      <x:c r="L569" s="46" t="str">
        <x:f>IF(ISBLANK('2012 HR 배정표'!P567)=TRUE,"-",IF(ISERROR((HLOOKUP($A$5,Prj_list!$O$6:$Z$7,2)*'2012 HR 배정표'!Q567)/HLOOKUP($A$5,Prj_list!$O$6:$Z$7,2))=TRUE,"-",(HLOOKUP($A$5,Prj_list!$O$6:$Z$7,2)*'2012 HR 배정표'!Q567)/HLOOKUP($A$5,Prj_list!$O$6:$Z$7,2)))</x:f>
        <x:v>-</x:v>
      </x:c>
      <x:c r="M569" s="45" t="str">
        <x:f>IF(ISBLANK('2012 HR 배정표'!R567)=TRUE,"-",'2012 HR 배정표'!R567)</x:f>
        <x:v>-</x:v>
      </x:c>
      <x:c r="N569" s="46" t="str">
        <x:f>IF(ISBLANK('2012 HR 배정표'!R567)=TRUE,"-",IF(ISERROR((HLOOKUP($A$5,Prj_list!$O$6:$Z$7,2)*'2012 HR 배정표'!S567)/HLOOKUP($A$5,Prj_list!$O$6:$Z$7,2))=TRUE,"-",(HLOOKUP($A$5,Prj_list!$O$6:$Z$7,2)*'2012 HR 배정표'!S567)/HLOOKUP($A$5,Prj_list!$O$6:$Z$7,2)))</x:f>
        <x:v>-</x:v>
      </x:c>
      <x:c r="O569" s="45" t="str">
        <x:f>IF(ISBLANK('2012 HR 배정표'!T567)=TRUE,"-",'2012 HR 배정표'!T567)</x:f>
        <x:v>-</x:v>
      </x:c>
      <x:c r="P569" s="46" t="str">
        <x:f>IF(ISBLANK('2012 HR 배정표'!T567)=TRUE,"-",IF(ISERROR((HLOOKUP($A$5,Prj_list!$O$6:$Z$7,2)*'2012 HR 배정표'!U567)/HLOOKUP($A$5,Prj_list!$O$6:$Z$7,2))=TRUE,"-",(HLOOKUP($A$5,Prj_list!$O$6:$Z$7,2)*'2012 HR 배정표'!U567)/HLOOKUP($A$5,Prj_list!$O$6:$Z$7,2)))</x:f>
        <x:v>-</x:v>
      </x:c>
      <x:c r="Q569" s="45" t="str">
        <x:f>IF(ISBLANK('2012 HR 배정표'!V567)=TRUE,"-",'2012 HR 배정표'!V567)</x:f>
        <x:v>-</x:v>
      </x:c>
      <x:c r="R569" s="46" t="str">
        <x:f>IF(ISBLANK('2012 HR 배정표'!V567)=TRUE,"-",IF(ISERROR((HLOOKUP($A$5,Prj_list!$O$6:$Z$7,2)*'2012 HR 배정표'!W567)/HLOOKUP($A$5,Prj_list!$O$6:$Z$7,2))=TRUE,"-",(HLOOKUP($A$5,Prj_list!$O$6:$Z$7,2)*'2012 HR 배정표'!W567)/HLOOKUP($A$5,Prj_list!$O$6:$Z$7,2)))</x:f>
        <x:v>-</x:v>
      </x:c>
      <x:c r="S569" s="45" t="str">
        <x:f>IF(ISBLANK('2012 HR 배정표'!X567)=TRUE,"-",'2012 HR 배정표'!X567)</x:f>
        <x:v>-</x:v>
      </x:c>
      <x:c r="T569" s="46" t="str">
        <x:f>IF(ISBLANK('2012 HR 배정표'!X567)=TRUE,"-",IF(ISERROR((HLOOKUP($A$5,Prj_list!$O$6:$Z$7,2)*'2012 HR 배정표'!Y567)/HLOOKUP($A$5,Prj_list!$O$6:$Z$7,2))=TRUE,"-",(HLOOKUP($A$5,Prj_list!$O$6:$Z$7,2)*'2012 HR 배정표'!Y567)/HLOOKUP($A$5,Prj_list!$O$6:$Z$7,2)))</x:f>
        <x:v>-</x:v>
      </x:c>
      <x:c r="U569" s="45" t="str">
        <x:f>IF(ISBLANK('2012 HR 배정표'!Z567)=TRUE,"-",'2012 HR 배정표'!Z567)</x:f>
        <x:v>-</x:v>
      </x:c>
      <x:c r="V569" s="46" t="str">
        <x:f>IF(ISBLANK('2012 HR 배정표'!Z567)=TRUE,"-",IF(ISERROR((HLOOKUP($A$5,Prj_list!$O$6:$Z$7,2)*'2012 HR 배정표'!AA567)/HLOOKUP($A$5,Prj_list!$O$6:$Z$7,2))=TRUE,"-",(HLOOKUP($A$5,Prj_list!$O$6:$Z$7,2)*'2012 HR 배정표'!AA567)/HLOOKUP($A$5,Prj_list!$O$6:$Z$7,2)))</x:f>
        <x:v>-</x:v>
      </x:c>
      <x:c r="W569" s="45" t="str">
        <x:f>IF(ISBLANK('2012 HR 배정표'!AB567)=TRUE,"-",'2012 HR 배정표'!AB567)</x:f>
        <x:v>-</x:v>
      </x:c>
      <x:c r="X569" s="46" t="str">
        <x:f>IF(ISBLANK('2012 HR 배정표'!AB567)=TRUE,"-",IF(ISERROR((HLOOKUP($A$5,Prj_list!$O$6:$Z$7,2)*'2012 HR 배정표'!AC567)/HLOOKUP($A$5,Prj_list!$O$6:$Z$7,2))=TRUE,"-",(HLOOKUP($A$5,Prj_list!$O$6:$Z$7,2)*'2012 HR 배정표'!AC567)/HLOOKUP($A$5,Prj_list!$O$6:$Z$7,2)))</x:f>
        <x:v>-</x:v>
      </x:c>
      <x:c r="Y569" s="45" t="str">
        <x:f>IF(ISBLANK('2012 HR 배정표'!AD567)=TRUE,"-",'2012 HR 배정표'!AD567)</x:f>
        <x:v>-</x:v>
      </x:c>
      <x:c r="Z569" s="46" t="str">
        <x:f>IF(ISBLANK('2012 HR 배정표'!AD567)=TRUE,"-",IF(ISERROR((HLOOKUP($A$5,Prj_list!$O$6:$Z$7,2)*'2012 HR 배정표'!AE567)/HLOOKUP($A$5,Prj_list!$O$6:$Z$7,2))=TRUE,"-",(HLOOKUP($A$5,Prj_list!$O$6:$Z$7,2)*'2012 HR 배정표'!AE567)/HLOOKUP($A$5,Prj_list!$O$6:$Z$7,2)))</x:f>
        <x:v>-</x:v>
      </x:c>
      <x:c r="AA569" s="45" t="str">
        <x:f>IF(ISBLANK('2012 HR 배정표'!AF567)=TRUE,"-",'2012 HR 배정표'!AF567)</x:f>
        <x:v>-</x:v>
      </x:c>
      <x:c r="AB569" s="46" t="str">
        <x:f>IF(ISBLANK('2012 HR 배정표'!AF567)=TRUE,"-",IF(ISERROR((HLOOKUP($A$5,Prj_list!$O$6:$Z$7,2)*'2012 HR 배정표'!AG567)/HLOOKUP($A$5,Prj_list!$O$6:$Z$7,2))=TRUE,"-",(HLOOKUP($A$5,Prj_list!$O$6:$Z$7,2)*'2012 HR 배정표'!AG567)/HLOOKUP($A$5,Prj_list!$O$6:$Z$7,2)))</x:f>
        <x:v>-</x:v>
      </x:c>
      <x:c r="AC569" s="45" t="str">
        <x:f>IF(ISBLANK('2012 HR 배정표'!AH567)=TRUE,"-",'2012 HR 배정표'!AH567)</x:f>
        <x:v>-</x:v>
      </x:c>
      <x:c r="AD569" s="46" t="str">
        <x:f>IF(ISBLANK('2012 HR 배정표'!AH567)=TRUE,"-",IF(ISERROR((HLOOKUP($A$5,Prj_list!$O$6:$Z$7,2)*'2012 HR 배정표'!AI567)/HLOOKUP($A$5,Prj_list!$O$6:$Z$7,2))=TRUE,"-",(HLOOKUP($A$5,Prj_list!$O$6:$Z$7,2)*'2012 HR 배정표'!AI567)/HLOOKUP($A$5,Prj_list!$O$6:$Z$7,2)))</x:f>
        <x:v>-</x:v>
      </x:c>
      <x:c r="AE569" s="45" t="str">
        <x:f>IF(ISBLANK('2012 HR 배정표'!AJ567)=TRUE,"-",'2012 HR 배정표'!AJ567)</x:f>
        <x:v>-</x:v>
      </x:c>
      <x:c r="AF569" s="46" t="str">
        <x:f>IF(ISBLANK('2012 HR 배정표'!AJ567)=TRUE,"-",IF(ISERROR((HLOOKUP($A$5,Prj_list!$O$6:$Z$7,2)*'2012 HR 배정표'!AK567)/HLOOKUP($A$5,Prj_list!$O$6:$Z$7,2))=TRUE,"-",(HLOOKUP($A$5,Prj_list!$O$6:$Z$7,2)*'2012 HR 배정표'!AK567)/HLOOKUP($A$5,Prj_list!$O$6:$Z$7,2)))</x:f>
        <x:v>-</x:v>
      </x:c>
      <x:c r="AG569" s="45" t="str">
        <x:f>IF(ISBLANK('2012 HR 배정표'!AL567)=TRUE,"-",'2012 HR 배정표'!AL567)</x:f>
        <x:v>-</x:v>
      </x:c>
      <x:c r="AH569" s="46" t="str">
        <x:f>IF(ISBLANK('2012 HR 배정표'!AL567)=TRUE,"-",IF(ISERROR((HLOOKUP($A$5,Prj_list!$O$6:$Z$7,2)*'2012 HR 배정표'!AM567)/HLOOKUP($A$5,Prj_list!$O$6:$Z$7,2))=TRUE,"-",(HLOOKUP($A$5,Prj_list!$O$6:$Z$7,2)*'2012 HR 배정표'!AM567)/HLOOKUP($A$5,Prj_list!$O$6:$Z$7,2)))</x:f>
        <x:v>-</x:v>
      </x:c>
      <x:c r="AI569" s="45" t="str">
        <x:f>IF(ISBLANK('2012 HR 배정표'!AN567)=TRUE,"-",'2012 HR 배정표'!AN567)</x:f>
        <x:v>-</x:v>
      </x:c>
      <x:c r="AJ569" s="46" t="str">
        <x:f>IF(ISBLANK('2012 HR 배정표'!AN567)=TRUE,"-",IF(ISERROR((HLOOKUP($A$5,Prj_list!$O$6:$Z$7,2)*'2012 HR 배정표'!AO567)/HLOOKUP($A$5,Prj_list!$O$6:$Z$7,2))=TRUE,"-",(HLOOKUP($A$5,Prj_list!$O$6:$Z$7,2)*'2012 HR 배정표'!AO567)/HLOOKUP($A$5,Prj_list!$O$6:$Z$7,2)))</x:f>
        <x:v>-</x:v>
      </x:c>
      <x:c r="AK569" s="45" t="str">
        <x:f>IF(ISBLANK('2012 HR 배정표'!AP567)=TRUE,"-",'2012 HR 배정표'!AP567)</x:f>
        <x:v>-</x:v>
      </x:c>
      <x:c r="AL569" s="46" t="str">
        <x:f>IF(ISBLANK('2012 HR 배정표'!AP567)=TRUE,"-",IF(ISERROR((HLOOKUP($A$5,Prj_list!$O$6:$Z$7,2)*'2012 HR 배정표'!AQ567)/HLOOKUP($A$5,Prj_list!$O$6:$Z$7,2))=TRUE,"-",(HLOOKUP($A$5,Prj_list!$O$6:$Z$7,2)*'2012 HR 배정표'!AQ567)/HLOOKUP($A$5,Prj_list!$O$6:$Z$7,2)))</x:f>
        <x:v>-</x:v>
      </x:c>
      <x:c r="AM569" s="45" t="str">
        <x:f>IF(ISBLANK('2012 HR 배정표'!AR567)=TRUE,"-",'2012 HR 배정표'!AR567)</x:f>
        <x:v>-</x:v>
      </x:c>
      <x:c r="AN569" s="46" t="str">
        <x:f>IF(ISBLANK('2012 HR 배정표'!AR567)=TRUE,"-",IF(ISERROR((HLOOKUP($A$5,Prj_list!$O$6:$Z$7,2)*'2012 HR 배정표'!AS567)/HLOOKUP($A$5,Prj_list!$O$6:$Z$7,2))=TRUE,"-",(HLOOKUP($A$5,Prj_list!$O$6:$Z$7,2)*'2012 HR 배정표'!AS567)/HLOOKUP($A$5,Prj_list!$O$6:$Z$7,2)))</x:f>
        <x:v>-</x:v>
      </x:c>
      <x:c r="AO569" s="45" t="str">
        <x:f>IF(ISBLANK('2012 HR 배정표'!AT567)=TRUE,"-",'2012 HR 배정표'!AT567)</x:f>
        <x:v>-</x:v>
      </x:c>
      <x:c r="AP569" s="46" t="str">
        <x:f>IF(ISBLANK('2012 HR 배정표'!AT567)=TRUE,"-",IF(ISERROR((HLOOKUP($A$5,Prj_list!$O$6:$Z$7,2)*'2012 HR 배정표'!AU567)/HLOOKUP($A$5,Prj_list!$O$6:$Z$7,2))=TRUE,"-",(HLOOKUP($A$5,Prj_list!$O$6:$Z$7,2)*'2012 HR 배정표'!AU567)/HLOOKUP($A$5,Prj_list!$O$6:$Z$7,2)))</x:f>
        <x:v>-</x:v>
      </x:c>
      <x:c r="AQ569" s="45" t="str">
        <x:f>IF(ISBLANK('2012 HR 배정표'!AV567)=TRUE,"-",'2012 HR 배정표'!AV567)</x:f>
        <x:v>-</x:v>
      </x:c>
      <x:c r="AR569" s="46" t="str">
        <x:f>IF(ISBLANK('2012 HR 배정표'!AV567)=TRUE,"-",IF(ISERROR((HLOOKUP($A$5,Prj_list!$O$6:$Z$7,2)*'2012 HR 배정표'!AW567)/HLOOKUP($A$5,Prj_list!$O$6:$Z$7,2))=TRUE,"-",(HLOOKUP($A$5,Prj_list!$O$6:$Z$7,2)*'2012 HR 배정표'!AW567)/HLOOKUP($A$5,Prj_list!$O$6:$Z$7,2)))</x:f>
        <x:v>-</x:v>
      </x:c>
      <x:c r="AS569" s="45" t="str">
        <x:f>IF(ISBLANK('2012 HR 배정표'!AX567)=TRUE,"-",'2012 HR 배정표'!AX567)</x:f>
        <x:v>-</x:v>
      </x:c>
      <x:c r="AT569" s="46" t="str">
        <x:f>IF(ISBLANK('2012 HR 배정표'!AX567)=TRUE,"-",IF(ISERROR((HLOOKUP($A$5,Prj_list!$O$6:$Z$7,2)*'2012 HR 배정표'!AY567)/HLOOKUP($A$5,Prj_list!$O$6:$Z$7,2))=TRUE,"-",(HLOOKUP($A$5,Prj_list!$O$6:$Z$7,2)*'2012 HR 배정표'!AY567)/HLOOKUP($A$5,Prj_list!$O$6:$Z$7,2)))</x:f>
        <x:v>-</x:v>
      </x:c>
      <x:c r="AU569" s="45" t="str">
        <x:f>IF(ISBLANK('2012 HR 배정표'!AZ567)=TRUE,"-",'2012 HR 배정표'!AZ567)</x:f>
        <x:v>-</x:v>
      </x:c>
      <x:c r="AV569" s="46" t="str">
        <x:f>IF(ISBLANK('2012 HR 배정표'!AZ567)=TRUE,"-",IF(ISERROR((HLOOKUP($A$5,Prj_list!$O$6:$Z$7,2)*'2012 HR 배정표'!BA567)/HLOOKUP($A$5,Prj_list!$O$6:$Z$7,2))=TRUE,"-",(HLOOKUP($A$5,Prj_list!$O$6:$Z$7,2)*'2012 HR 배정표'!BA567)/HLOOKUP($A$5,Prj_list!$O$6:$Z$7,2)))</x:f>
        <x:v>-</x:v>
      </x:c>
      <x:c r="AW569" s="34" t="str">
        <x:f t="shared" si="18"/>
        <x:v/>
      </x:c>
      <x:c r="AX569" s="41">
        <x:f t="shared" si="17"/>
        <x:v>0</x:v>
      </x:c>
    </x:row>
    <x:row r="570" spans="1:50">
      <x:c r="A570" s="45" t="str">
        <x:f>IF(ISBLANK('2012 HR 배정표'!F568)=TRUE,"-",'2012 HR 배정표'!F568)</x:f>
        <x:v>-</x:v>
      </x:c>
      <x:c r="B570" s="46" t="str">
        <x:f>IF(ISBLANK('2012 HR 배정표'!F568)=TRUE,"-",IF(ISERROR((HLOOKUP($A$5,Prj_list!$O$6:$Z$7,2)*'2012 HR 배정표'!G568)/HLOOKUP($A$5,Prj_list!$O$6:$Z$7,2))=TRUE,"-",(HLOOKUP($A$5,Prj_list!$O$6:$Z$7,2)*'2012 HR 배정표'!G568)/HLOOKUP($A$5,Prj_list!$O$6:$Z$7,2)))</x:f>
        <x:v>-</x:v>
      </x:c>
      <x:c r="C570" s="45" t="str">
        <x:f>IF(ISBLANK('2012 HR 배정표'!H568)=TRUE,"-",'2012 HR 배정표'!H568)</x:f>
        <x:v>-</x:v>
      </x:c>
      <x:c r="D570" s="46" t="str">
        <x:f>IF(ISBLANK('2012 HR 배정표'!H568)=TRUE,"-",IF(ISERROR((HLOOKUP($A$5,Prj_list!$O$6:$Z$7,2)*'2012 HR 배정표'!I568)/HLOOKUP($A$5,Prj_list!$O$6:$Z$7,2))=TRUE,"-",(HLOOKUP($A$5,Prj_list!$O$6:$Z$7,2)*'2012 HR 배정표'!I568)/HLOOKUP($A$5,Prj_list!$O$6:$Z$7,2)))</x:f>
        <x:v>-</x:v>
      </x:c>
      <x:c r="E570" s="45" t="str">
        <x:f>IF(ISBLANK('2012 HR 배정표'!J568)=TRUE,"-",'2012 HR 배정표'!J568)</x:f>
        <x:v>-</x:v>
      </x:c>
      <x:c r="F570" s="46" t="str">
        <x:f>IF(ISBLANK('2012 HR 배정표'!J568)=TRUE,"-",IF(ISERROR((HLOOKUP($A$5,Prj_list!$O$6:$Z$7,2)*'2012 HR 배정표'!K568)/HLOOKUP($A$5,Prj_list!$O$6:$Z$7,2))=TRUE,"-",(HLOOKUP($A$5,Prj_list!$O$6:$Z$7,2)*'2012 HR 배정표'!K568)/HLOOKUP($A$5,Prj_list!$O$6:$Z$7,2)))</x:f>
        <x:v>-</x:v>
      </x:c>
      <x:c r="G570" s="45" t="str">
        <x:f>IF(ISBLANK('2012 HR 배정표'!L568)=TRUE,"-",'2012 HR 배정표'!L568)</x:f>
        <x:v>-</x:v>
      </x:c>
      <x:c r="H570" s="46" t="str">
        <x:f>IF(ISBLANK('2012 HR 배정표'!L568)=TRUE,"-",IF(ISERROR((HLOOKUP($A$5,Prj_list!$O$6:$Z$7,2)*'2012 HR 배정표'!M568)/HLOOKUP($A$5,Prj_list!$O$6:$Z$7,2))=TRUE,"-",(HLOOKUP($A$5,Prj_list!$O$6:$Z$7,2)*'2012 HR 배정표'!M568)/HLOOKUP($A$5,Prj_list!$O$6:$Z$7,2)))</x:f>
        <x:v>-</x:v>
      </x:c>
      <x:c r="I570" s="45" t="str">
        <x:f>IF(ISBLANK('2012 HR 배정표'!N568)=TRUE,"-",'2012 HR 배정표'!N568)</x:f>
        <x:v>-</x:v>
      </x:c>
      <x:c r="J570" s="46" t="str">
        <x:f>IF(ISBLANK('2012 HR 배정표'!N568)=TRUE,"-",IF(ISERROR((HLOOKUP($A$5,Prj_list!$O$6:$Z$7,2)*'2012 HR 배정표'!O568)/HLOOKUP($A$5,Prj_list!$O$6:$Z$7,2))=TRUE,"-",(HLOOKUP($A$5,Prj_list!$O$6:$Z$7,2)*'2012 HR 배정표'!O568)/HLOOKUP($A$5,Prj_list!$O$6:$Z$7,2)))</x:f>
        <x:v>-</x:v>
      </x:c>
      <x:c r="K570" s="45" t="str">
        <x:f>IF(ISBLANK('2012 HR 배정표'!P568)=TRUE,"-",'2012 HR 배정표'!P568)</x:f>
        <x:v>-</x:v>
      </x:c>
      <x:c r="L570" s="46" t="str">
        <x:f>IF(ISBLANK('2012 HR 배정표'!P568)=TRUE,"-",IF(ISERROR((HLOOKUP($A$5,Prj_list!$O$6:$Z$7,2)*'2012 HR 배정표'!Q568)/HLOOKUP($A$5,Prj_list!$O$6:$Z$7,2))=TRUE,"-",(HLOOKUP($A$5,Prj_list!$O$6:$Z$7,2)*'2012 HR 배정표'!Q568)/HLOOKUP($A$5,Prj_list!$O$6:$Z$7,2)))</x:f>
        <x:v>-</x:v>
      </x:c>
      <x:c r="M570" s="45" t="str">
        <x:f>IF(ISBLANK('2012 HR 배정표'!R568)=TRUE,"-",'2012 HR 배정표'!R568)</x:f>
        <x:v>-</x:v>
      </x:c>
      <x:c r="N570" s="46" t="str">
        <x:f>IF(ISBLANK('2012 HR 배정표'!R568)=TRUE,"-",IF(ISERROR((HLOOKUP($A$5,Prj_list!$O$6:$Z$7,2)*'2012 HR 배정표'!S568)/HLOOKUP($A$5,Prj_list!$O$6:$Z$7,2))=TRUE,"-",(HLOOKUP($A$5,Prj_list!$O$6:$Z$7,2)*'2012 HR 배정표'!S568)/HLOOKUP($A$5,Prj_list!$O$6:$Z$7,2)))</x:f>
        <x:v>-</x:v>
      </x:c>
      <x:c r="O570" s="45" t="str">
        <x:f>IF(ISBLANK('2012 HR 배정표'!T568)=TRUE,"-",'2012 HR 배정표'!T568)</x:f>
        <x:v>-</x:v>
      </x:c>
      <x:c r="P570" s="46" t="str">
        <x:f>IF(ISBLANK('2012 HR 배정표'!T568)=TRUE,"-",IF(ISERROR((HLOOKUP($A$5,Prj_list!$O$6:$Z$7,2)*'2012 HR 배정표'!U568)/HLOOKUP($A$5,Prj_list!$O$6:$Z$7,2))=TRUE,"-",(HLOOKUP($A$5,Prj_list!$O$6:$Z$7,2)*'2012 HR 배정표'!U568)/HLOOKUP($A$5,Prj_list!$O$6:$Z$7,2)))</x:f>
        <x:v>-</x:v>
      </x:c>
      <x:c r="Q570" s="45" t="str">
        <x:f>IF(ISBLANK('2012 HR 배정표'!V568)=TRUE,"-",'2012 HR 배정표'!V568)</x:f>
        <x:v>-</x:v>
      </x:c>
      <x:c r="R570" s="46" t="str">
        <x:f>IF(ISBLANK('2012 HR 배정표'!V568)=TRUE,"-",IF(ISERROR((HLOOKUP($A$5,Prj_list!$O$6:$Z$7,2)*'2012 HR 배정표'!W568)/HLOOKUP($A$5,Prj_list!$O$6:$Z$7,2))=TRUE,"-",(HLOOKUP($A$5,Prj_list!$O$6:$Z$7,2)*'2012 HR 배정표'!W568)/HLOOKUP($A$5,Prj_list!$O$6:$Z$7,2)))</x:f>
        <x:v>-</x:v>
      </x:c>
      <x:c r="S570" s="45" t="str">
        <x:f>IF(ISBLANK('2012 HR 배정표'!X568)=TRUE,"-",'2012 HR 배정표'!X568)</x:f>
        <x:v>-</x:v>
      </x:c>
      <x:c r="T570" s="46" t="str">
        <x:f>IF(ISBLANK('2012 HR 배정표'!X568)=TRUE,"-",IF(ISERROR((HLOOKUP($A$5,Prj_list!$O$6:$Z$7,2)*'2012 HR 배정표'!Y568)/HLOOKUP($A$5,Prj_list!$O$6:$Z$7,2))=TRUE,"-",(HLOOKUP($A$5,Prj_list!$O$6:$Z$7,2)*'2012 HR 배정표'!Y568)/HLOOKUP($A$5,Prj_list!$O$6:$Z$7,2)))</x:f>
        <x:v>-</x:v>
      </x:c>
      <x:c r="U570" s="45" t="str">
        <x:f>IF(ISBLANK('2012 HR 배정표'!Z568)=TRUE,"-",'2012 HR 배정표'!Z568)</x:f>
        <x:v>-</x:v>
      </x:c>
      <x:c r="V570" s="46" t="str">
        <x:f>IF(ISBLANK('2012 HR 배정표'!Z568)=TRUE,"-",IF(ISERROR((HLOOKUP($A$5,Prj_list!$O$6:$Z$7,2)*'2012 HR 배정표'!AA568)/HLOOKUP($A$5,Prj_list!$O$6:$Z$7,2))=TRUE,"-",(HLOOKUP($A$5,Prj_list!$O$6:$Z$7,2)*'2012 HR 배정표'!AA568)/HLOOKUP($A$5,Prj_list!$O$6:$Z$7,2)))</x:f>
        <x:v>-</x:v>
      </x:c>
      <x:c r="W570" s="45" t="str">
        <x:f>IF(ISBLANK('2012 HR 배정표'!AB568)=TRUE,"-",'2012 HR 배정표'!AB568)</x:f>
        <x:v>-</x:v>
      </x:c>
      <x:c r="X570" s="46" t="str">
        <x:f>IF(ISBLANK('2012 HR 배정표'!AB568)=TRUE,"-",IF(ISERROR((HLOOKUP($A$5,Prj_list!$O$6:$Z$7,2)*'2012 HR 배정표'!AC568)/HLOOKUP($A$5,Prj_list!$O$6:$Z$7,2))=TRUE,"-",(HLOOKUP($A$5,Prj_list!$O$6:$Z$7,2)*'2012 HR 배정표'!AC568)/HLOOKUP($A$5,Prj_list!$O$6:$Z$7,2)))</x:f>
        <x:v>-</x:v>
      </x:c>
      <x:c r="Y570" s="45" t="str">
        <x:f>IF(ISBLANK('2012 HR 배정표'!AD568)=TRUE,"-",'2012 HR 배정표'!AD568)</x:f>
        <x:v>-</x:v>
      </x:c>
      <x:c r="Z570" s="46" t="str">
        <x:f>IF(ISBLANK('2012 HR 배정표'!AD568)=TRUE,"-",IF(ISERROR((HLOOKUP($A$5,Prj_list!$O$6:$Z$7,2)*'2012 HR 배정표'!AE568)/HLOOKUP($A$5,Prj_list!$O$6:$Z$7,2))=TRUE,"-",(HLOOKUP($A$5,Prj_list!$O$6:$Z$7,2)*'2012 HR 배정표'!AE568)/HLOOKUP($A$5,Prj_list!$O$6:$Z$7,2)))</x:f>
        <x:v>-</x:v>
      </x:c>
      <x:c r="AA570" s="45" t="str">
        <x:f>IF(ISBLANK('2012 HR 배정표'!AF568)=TRUE,"-",'2012 HR 배정표'!AF568)</x:f>
        <x:v>-</x:v>
      </x:c>
      <x:c r="AB570" s="46" t="str">
        <x:f>IF(ISBLANK('2012 HR 배정표'!AF568)=TRUE,"-",IF(ISERROR((HLOOKUP($A$5,Prj_list!$O$6:$Z$7,2)*'2012 HR 배정표'!AG568)/HLOOKUP($A$5,Prj_list!$O$6:$Z$7,2))=TRUE,"-",(HLOOKUP($A$5,Prj_list!$O$6:$Z$7,2)*'2012 HR 배정표'!AG568)/HLOOKUP($A$5,Prj_list!$O$6:$Z$7,2)))</x:f>
        <x:v>-</x:v>
      </x:c>
      <x:c r="AC570" s="45" t="str">
        <x:f>IF(ISBLANK('2012 HR 배정표'!AH568)=TRUE,"-",'2012 HR 배정표'!AH568)</x:f>
        <x:v>-</x:v>
      </x:c>
      <x:c r="AD570" s="46" t="str">
        <x:f>IF(ISBLANK('2012 HR 배정표'!AH568)=TRUE,"-",IF(ISERROR((HLOOKUP($A$5,Prj_list!$O$6:$Z$7,2)*'2012 HR 배정표'!AI568)/HLOOKUP($A$5,Prj_list!$O$6:$Z$7,2))=TRUE,"-",(HLOOKUP($A$5,Prj_list!$O$6:$Z$7,2)*'2012 HR 배정표'!AI568)/HLOOKUP($A$5,Prj_list!$O$6:$Z$7,2)))</x:f>
        <x:v>-</x:v>
      </x:c>
      <x:c r="AE570" s="45" t="str">
        <x:f>IF(ISBLANK('2012 HR 배정표'!AJ568)=TRUE,"-",'2012 HR 배정표'!AJ568)</x:f>
        <x:v>-</x:v>
      </x:c>
      <x:c r="AF570" s="46" t="str">
        <x:f>IF(ISBLANK('2012 HR 배정표'!AJ568)=TRUE,"-",IF(ISERROR((HLOOKUP($A$5,Prj_list!$O$6:$Z$7,2)*'2012 HR 배정표'!AK568)/HLOOKUP($A$5,Prj_list!$O$6:$Z$7,2))=TRUE,"-",(HLOOKUP($A$5,Prj_list!$O$6:$Z$7,2)*'2012 HR 배정표'!AK568)/HLOOKUP($A$5,Prj_list!$O$6:$Z$7,2)))</x:f>
        <x:v>-</x:v>
      </x:c>
      <x:c r="AG570" s="45" t="str">
        <x:f>IF(ISBLANK('2012 HR 배정표'!AL568)=TRUE,"-",'2012 HR 배정표'!AL568)</x:f>
        <x:v>-</x:v>
      </x:c>
      <x:c r="AH570" s="46" t="str">
        <x:f>IF(ISBLANK('2012 HR 배정표'!AL568)=TRUE,"-",IF(ISERROR((HLOOKUP($A$5,Prj_list!$O$6:$Z$7,2)*'2012 HR 배정표'!AM568)/HLOOKUP($A$5,Prj_list!$O$6:$Z$7,2))=TRUE,"-",(HLOOKUP($A$5,Prj_list!$O$6:$Z$7,2)*'2012 HR 배정표'!AM568)/HLOOKUP($A$5,Prj_list!$O$6:$Z$7,2)))</x:f>
        <x:v>-</x:v>
      </x:c>
      <x:c r="AI570" s="45" t="str">
        <x:f>IF(ISBLANK('2012 HR 배정표'!AN568)=TRUE,"-",'2012 HR 배정표'!AN568)</x:f>
        <x:v>-</x:v>
      </x:c>
      <x:c r="AJ570" s="46" t="str">
        <x:f>IF(ISBLANK('2012 HR 배정표'!AN568)=TRUE,"-",IF(ISERROR((HLOOKUP($A$5,Prj_list!$O$6:$Z$7,2)*'2012 HR 배정표'!AO568)/HLOOKUP($A$5,Prj_list!$O$6:$Z$7,2))=TRUE,"-",(HLOOKUP($A$5,Prj_list!$O$6:$Z$7,2)*'2012 HR 배정표'!AO568)/HLOOKUP($A$5,Prj_list!$O$6:$Z$7,2)))</x:f>
        <x:v>-</x:v>
      </x:c>
      <x:c r="AK570" s="45" t="str">
        <x:f>IF(ISBLANK('2012 HR 배정표'!AP568)=TRUE,"-",'2012 HR 배정표'!AP568)</x:f>
        <x:v>-</x:v>
      </x:c>
      <x:c r="AL570" s="46" t="str">
        <x:f>IF(ISBLANK('2012 HR 배정표'!AP568)=TRUE,"-",IF(ISERROR((HLOOKUP($A$5,Prj_list!$O$6:$Z$7,2)*'2012 HR 배정표'!AQ568)/HLOOKUP($A$5,Prj_list!$O$6:$Z$7,2))=TRUE,"-",(HLOOKUP($A$5,Prj_list!$O$6:$Z$7,2)*'2012 HR 배정표'!AQ568)/HLOOKUP($A$5,Prj_list!$O$6:$Z$7,2)))</x:f>
        <x:v>-</x:v>
      </x:c>
      <x:c r="AM570" s="45" t="str">
        <x:f>IF(ISBLANK('2012 HR 배정표'!AR568)=TRUE,"-",'2012 HR 배정표'!AR568)</x:f>
        <x:v>-</x:v>
      </x:c>
      <x:c r="AN570" s="46" t="str">
        <x:f>IF(ISBLANK('2012 HR 배정표'!AR568)=TRUE,"-",IF(ISERROR((HLOOKUP($A$5,Prj_list!$O$6:$Z$7,2)*'2012 HR 배정표'!AS568)/HLOOKUP($A$5,Prj_list!$O$6:$Z$7,2))=TRUE,"-",(HLOOKUP($A$5,Prj_list!$O$6:$Z$7,2)*'2012 HR 배정표'!AS568)/HLOOKUP($A$5,Prj_list!$O$6:$Z$7,2)))</x:f>
        <x:v>-</x:v>
      </x:c>
      <x:c r="AO570" s="45" t="str">
        <x:f>IF(ISBLANK('2012 HR 배정표'!AT568)=TRUE,"-",'2012 HR 배정표'!AT568)</x:f>
        <x:v>-</x:v>
      </x:c>
      <x:c r="AP570" s="46" t="str">
        <x:f>IF(ISBLANK('2012 HR 배정표'!AT568)=TRUE,"-",IF(ISERROR((HLOOKUP($A$5,Prj_list!$O$6:$Z$7,2)*'2012 HR 배정표'!AU568)/HLOOKUP($A$5,Prj_list!$O$6:$Z$7,2))=TRUE,"-",(HLOOKUP($A$5,Prj_list!$O$6:$Z$7,2)*'2012 HR 배정표'!AU568)/HLOOKUP($A$5,Prj_list!$O$6:$Z$7,2)))</x:f>
        <x:v>-</x:v>
      </x:c>
      <x:c r="AQ570" s="45" t="str">
        <x:f>IF(ISBLANK('2012 HR 배정표'!AV568)=TRUE,"-",'2012 HR 배정표'!AV568)</x:f>
        <x:v>-</x:v>
      </x:c>
      <x:c r="AR570" s="46" t="str">
        <x:f>IF(ISBLANK('2012 HR 배정표'!AV568)=TRUE,"-",IF(ISERROR((HLOOKUP($A$5,Prj_list!$O$6:$Z$7,2)*'2012 HR 배정표'!AW568)/HLOOKUP($A$5,Prj_list!$O$6:$Z$7,2))=TRUE,"-",(HLOOKUP($A$5,Prj_list!$O$6:$Z$7,2)*'2012 HR 배정표'!AW568)/HLOOKUP($A$5,Prj_list!$O$6:$Z$7,2)))</x:f>
        <x:v>-</x:v>
      </x:c>
      <x:c r="AS570" s="45" t="str">
        <x:f>IF(ISBLANK('2012 HR 배정표'!AX568)=TRUE,"-",'2012 HR 배정표'!AX568)</x:f>
        <x:v>-</x:v>
      </x:c>
      <x:c r="AT570" s="46" t="str">
        <x:f>IF(ISBLANK('2012 HR 배정표'!AX568)=TRUE,"-",IF(ISERROR((HLOOKUP($A$5,Prj_list!$O$6:$Z$7,2)*'2012 HR 배정표'!AY568)/HLOOKUP($A$5,Prj_list!$O$6:$Z$7,2))=TRUE,"-",(HLOOKUP($A$5,Prj_list!$O$6:$Z$7,2)*'2012 HR 배정표'!AY568)/HLOOKUP($A$5,Prj_list!$O$6:$Z$7,2)))</x:f>
        <x:v>-</x:v>
      </x:c>
      <x:c r="AU570" s="45" t="str">
        <x:f>IF(ISBLANK('2012 HR 배정표'!AZ568)=TRUE,"-",'2012 HR 배정표'!AZ568)</x:f>
        <x:v>-</x:v>
      </x:c>
      <x:c r="AV570" s="46" t="str">
        <x:f>IF(ISBLANK('2012 HR 배정표'!AZ568)=TRUE,"-",IF(ISERROR((HLOOKUP($A$5,Prj_list!$O$6:$Z$7,2)*'2012 HR 배정표'!BA568)/HLOOKUP($A$5,Prj_list!$O$6:$Z$7,2))=TRUE,"-",(HLOOKUP($A$5,Prj_list!$O$6:$Z$7,2)*'2012 HR 배정표'!BA568)/HLOOKUP($A$5,Prj_list!$O$6:$Z$7,2)))</x:f>
        <x:v>-</x:v>
      </x:c>
      <x:c r="AW570" s="34" t="str">
        <x:f t="shared" si="18"/>
        <x:v/>
      </x:c>
      <x:c r="AX570" s="41">
        <x:f t="shared" si="17"/>
        <x:v>0</x:v>
      </x:c>
    </x:row>
    <x:row r="571" spans="1:50">
      <x:c r="A571" s="45" t="str">
        <x:f>IF(ISBLANK('2012 HR 배정표'!F569)=TRUE,"-",'2012 HR 배정표'!F569)</x:f>
        <x:v>-</x:v>
      </x:c>
      <x:c r="B571" s="46" t="str">
        <x:f>IF(ISBLANK('2012 HR 배정표'!F569)=TRUE,"-",IF(ISERROR((HLOOKUP($A$5,Prj_list!$O$6:$Z$7,2)*'2012 HR 배정표'!G569)/HLOOKUP($A$5,Prj_list!$O$6:$Z$7,2))=TRUE,"-",(HLOOKUP($A$5,Prj_list!$O$6:$Z$7,2)*'2012 HR 배정표'!G569)/HLOOKUP($A$5,Prj_list!$O$6:$Z$7,2)))</x:f>
        <x:v>-</x:v>
      </x:c>
      <x:c r="C571" s="45" t="str">
        <x:f>IF(ISBLANK('2012 HR 배정표'!H569)=TRUE,"-",'2012 HR 배정표'!H569)</x:f>
        <x:v>-</x:v>
      </x:c>
      <x:c r="D571" s="46" t="str">
        <x:f>IF(ISBLANK('2012 HR 배정표'!H569)=TRUE,"-",IF(ISERROR((HLOOKUP($A$5,Prj_list!$O$6:$Z$7,2)*'2012 HR 배정표'!I569)/HLOOKUP($A$5,Prj_list!$O$6:$Z$7,2))=TRUE,"-",(HLOOKUP($A$5,Prj_list!$O$6:$Z$7,2)*'2012 HR 배정표'!I569)/HLOOKUP($A$5,Prj_list!$O$6:$Z$7,2)))</x:f>
        <x:v>-</x:v>
      </x:c>
      <x:c r="E571" s="45" t="str">
        <x:f>IF(ISBLANK('2012 HR 배정표'!J569)=TRUE,"-",'2012 HR 배정표'!J569)</x:f>
        <x:v>-</x:v>
      </x:c>
      <x:c r="F571" s="46" t="str">
        <x:f>IF(ISBLANK('2012 HR 배정표'!J569)=TRUE,"-",IF(ISERROR((HLOOKUP($A$5,Prj_list!$O$6:$Z$7,2)*'2012 HR 배정표'!K569)/HLOOKUP($A$5,Prj_list!$O$6:$Z$7,2))=TRUE,"-",(HLOOKUP($A$5,Prj_list!$O$6:$Z$7,2)*'2012 HR 배정표'!K569)/HLOOKUP($A$5,Prj_list!$O$6:$Z$7,2)))</x:f>
        <x:v>-</x:v>
      </x:c>
      <x:c r="G571" s="45" t="str">
        <x:f>IF(ISBLANK('2012 HR 배정표'!L569)=TRUE,"-",'2012 HR 배정표'!L569)</x:f>
        <x:v>-</x:v>
      </x:c>
      <x:c r="H571" s="46" t="str">
        <x:f>IF(ISBLANK('2012 HR 배정표'!L569)=TRUE,"-",IF(ISERROR((HLOOKUP($A$5,Prj_list!$O$6:$Z$7,2)*'2012 HR 배정표'!M569)/HLOOKUP($A$5,Prj_list!$O$6:$Z$7,2))=TRUE,"-",(HLOOKUP($A$5,Prj_list!$O$6:$Z$7,2)*'2012 HR 배정표'!M569)/HLOOKUP($A$5,Prj_list!$O$6:$Z$7,2)))</x:f>
        <x:v>-</x:v>
      </x:c>
      <x:c r="I571" s="45" t="str">
        <x:f>IF(ISBLANK('2012 HR 배정표'!N569)=TRUE,"-",'2012 HR 배정표'!N569)</x:f>
        <x:v>-</x:v>
      </x:c>
      <x:c r="J571" s="46" t="str">
        <x:f>IF(ISBLANK('2012 HR 배정표'!N569)=TRUE,"-",IF(ISERROR((HLOOKUP($A$5,Prj_list!$O$6:$Z$7,2)*'2012 HR 배정표'!O569)/HLOOKUP($A$5,Prj_list!$O$6:$Z$7,2))=TRUE,"-",(HLOOKUP($A$5,Prj_list!$O$6:$Z$7,2)*'2012 HR 배정표'!O569)/HLOOKUP($A$5,Prj_list!$O$6:$Z$7,2)))</x:f>
        <x:v>-</x:v>
      </x:c>
      <x:c r="K571" s="45" t="str">
        <x:f>IF(ISBLANK('2012 HR 배정표'!P569)=TRUE,"-",'2012 HR 배정표'!P569)</x:f>
        <x:v>-</x:v>
      </x:c>
      <x:c r="L571" s="46" t="str">
        <x:f>IF(ISBLANK('2012 HR 배정표'!P569)=TRUE,"-",IF(ISERROR((HLOOKUP($A$5,Prj_list!$O$6:$Z$7,2)*'2012 HR 배정표'!Q569)/HLOOKUP($A$5,Prj_list!$O$6:$Z$7,2))=TRUE,"-",(HLOOKUP($A$5,Prj_list!$O$6:$Z$7,2)*'2012 HR 배정표'!Q569)/HLOOKUP($A$5,Prj_list!$O$6:$Z$7,2)))</x:f>
        <x:v>-</x:v>
      </x:c>
      <x:c r="M571" s="45" t="str">
        <x:f>IF(ISBLANK('2012 HR 배정표'!R569)=TRUE,"-",'2012 HR 배정표'!R569)</x:f>
        <x:v>-</x:v>
      </x:c>
      <x:c r="N571" s="46" t="str">
        <x:f>IF(ISBLANK('2012 HR 배정표'!R569)=TRUE,"-",IF(ISERROR((HLOOKUP($A$5,Prj_list!$O$6:$Z$7,2)*'2012 HR 배정표'!S569)/HLOOKUP($A$5,Prj_list!$O$6:$Z$7,2))=TRUE,"-",(HLOOKUP($A$5,Prj_list!$O$6:$Z$7,2)*'2012 HR 배정표'!S569)/HLOOKUP($A$5,Prj_list!$O$6:$Z$7,2)))</x:f>
        <x:v>-</x:v>
      </x:c>
      <x:c r="O571" s="45" t="str">
        <x:f>IF(ISBLANK('2012 HR 배정표'!T569)=TRUE,"-",'2012 HR 배정표'!T569)</x:f>
        <x:v>-</x:v>
      </x:c>
      <x:c r="P571" s="46" t="str">
        <x:f>IF(ISBLANK('2012 HR 배정표'!T569)=TRUE,"-",IF(ISERROR((HLOOKUP($A$5,Prj_list!$O$6:$Z$7,2)*'2012 HR 배정표'!U569)/HLOOKUP($A$5,Prj_list!$O$6:$Z$7,2))=TRUE,"-",(HLOOKUP($A$5,Prj_list!$O$6:$Z$7,2)*'2012 HR 배정표'!U569)/HLOOKUP($A$5,Prj_list!$O$6:$Z$7,2)))</x:f>
        <x:v>-</x:v>
      </x:c>
      <x:c r="Q571" s="45" t="str">
        <x:f>IF(ISBLANK('2012 HR 배정표'!V569)=TRUE,"-",'2012 HR 배정표'!V569)</x:f>
        <x:v>-</x:v>
      </x:c>
      <x:c r="R571" s="46" t="str">
        <x:f>IF(ISBLANK('2012 HR 배정표'!V569)=TRUE,"-",IF(ISERROR((HLOOKUP($A$5,Prj_list!$O$6:$Z$7,2)*'2012 HR 배정표'!W569)/HLOOKUP($A$5,Prj_list!$O$6:$Z$7,2))=TRUE,"-",(HLOOKUP($A$5,Prj_list!$O$6:$Z$7,2)*'2012 HR 배정표'!W569)/HLOOKUP($A$5,Prj_list!$O$6:$Z$7,2)))</x:f>
        <x:v>-</x:v>
      </x:c>
      <x:c r="S571" s="45" t="str">
        <x:f>IF(ISBLANK('2012 HR 배정표'!X569)=TRUE,"-",'2012 HR 배정표'!X569)</x:f>
        <x:v>-</x:v>
      </x:c>
      <x:c r="T571" s="46" t="str">
        <x:f>IF(ISBLANK('2012 HR 배정표'!X569)=TRUE,"-",IF(ISERROR((HLOOKUP($A$5,Prj_list!$O$6:$Z$7,2)*'2012 HR 배정표'!Y569)/HLOOKUP($A$5,Prj_list!$O$6:$Z$7,2))=TRUE,"-",(HLOOKUP($A$5,Prj_list!$O$6:$Z$7,2)*'2012 HR 배정표'!Y569)/HLOOKUP($A$5,Prj_list!$O$6:$Z$7,2)))</x:f>
        <x:v>-</x:v>
      </x:c>
      <x:c r="U571" s="45" t="str">
        <x:f>IF(ISBLANK('2012 HR 배정표'!Z569)=TRUE,"-",'2012 HR 배정표'!Z569)</x:f>
        <x:v>-</x:v>
      </x:c>
      <x:c r="V571" s="46" t="str">
        <x:f>IF(ISBLANK('2012 HR 배정표'!Z569)=TRUE,"-",IF(ISERROR((HLOOKUP($A$5,Prj_list!$O$6:$Z$7,2)*'2012 HR 배정표'!AA569)/HLOOKUP($A$5,Prj_list!$O$6:$Z$7,2))=TRUE,"-",(HLOOKUP($A$5,Prj_list!$O$6:$Z$7,2)*'2012 HR 배정표'!AA569)/HLOOKUP($A$5,Prj_list!$O$6:$Z$7,2)))</x:f>
        <x:v>-</x:v>
      </x:c>
      <x:c r="W571" s="45" t="str">
        <x:f>IF(ISBLANK('2012 HR 배정표'!AB569)=TRUE,"-",'2012 HR 배정표'!AB569)</x:f>
        <x:v>-</x:v>
      </x:c>
      <x:c r="X571" s="46" t="str">
        <x:f>IF(ISBLANK('2012 HR 배정표'!AB569)=TRUE,"-",IF(ISERROR((HLOOKUP($A$5,Prj_list!$O$6:$Z$7,2)*'2012 HR 배정표'!AC569)/HLOOKUP($A$5,Prj_list!$O$6:$Z$7,2))=TRUE,"-",(HLOOKUP($A$5,Prj_list!$O$6:$Z$7,2)*'2012 HR 배정표'!AC569)/HLOOKUP($A$5,Prj_list!$O$6:$Z$7,2)))</x:f>
        <x:v>-</x:v>
      </x:c>
      <x:c r="Y571" s="45" t="str">
        <x:f>IF(ISBLANK('2012 HR 배정표'!AD569)=TRUE,"-",'2012 HR 배정표'!AD569)</x:f>
        <x:v>-</x:v>
      </x:c>
      <x:c r="Z571" s="46" t="str">
        <x:f>IF(ISBLANK('2012 HR 배정표'!AD569)=TRUE,"-",IF(ISERROR((HLOOKUP($A$5,Prj_list!$O$6:$Z$7,2)*'2012 HR 배정표'!AE569)/HLOOKUP($A$5,Prj_list!$O$6:$Z$7,2))=TRUE,"-",(HLOOKUP($A$5,Prj_list!$O$6:$Z$7,2)*'2012 HR 배정표'!AE569)/HLOOKUP($A$5,Prj_list!$O$6:$Z$7,2)))</x:f>
        <x:v>-</x:v>
      </x:c>
      <x:c r="AA571" s="45" t="str">
        <x:f>IF(ISBLANK('2012 HR 배정표'!AF569)=TRUE,"-",'2012 HR 배정표'!AF569)</x:f>
        <x:v>-</x:v>
      </x:c>
      <x:c r="AB571" s="46" t="str">
        <x:f>IF(ISBLANK('2012 HR 배정표'!AF569)=TRUE,"-",IF(ISERROR((HLOOKUP($A$5,Prj_list!$O$6:$Z$7,2)*'2012 HR 배정표'!AG569)/HLOOKUP($A$5,Prj_list!$O$6:$Z$7,2))=TRUE,"-",(HLOOKUP($A$5,Prj_list!$O$6:$Z$7,2)*'2012 HR 배정표'!AG569)/HLOOKUP($A$5,Prj_list!$O$6:$Z$7,2)))</x:f>
        <x:v>-</x:v>
      </x:c>
      <x:c r="AC571" s="45" t="str">
        <x:f>IF(ISBLANK('2012 HR 배정표'!AH569)=TRUE,"-",'2012 HR 배정표'!AH569)</x:f>
        <x:v>-</x:v>
      </x:c>
      <x:c r="AD571" s="46" t="str">
        <x:f>IF(ISBLANK('2012 HR 배정표'!AH569)=TRUE,"-",IF(ISERROR((HLOOKUP($A$5,Prj_list!$O$6:$Z$7,2)*'2012 HR 배정표'!AI569)/HLOOKUP($A$5,Prj_list!$O$6:$Z$7,2))=TRUE,"-",(HLOOKUP($A$5,Prj_list!$O$6:$Z$7,2)*'2012 HR 배정표'!AI569)/HLOOKUP($A$5,Prj_list!$O$6:$Z$7,2)))</x:f>
        <x:v>-</x:v>
      </x:c>
      <x:c r="AE571" s="45" t="str">
        <x:f>IF(ISBLANK('2012 HR 배정표'!AJ569)=TRUE,"-",'2012 HR 배정표'!AJ569)</x:f>
        <x:v>-</x:v>
      </x:c>
      <x:c r="AF571" s="46" t="str">
        <x:f>IF(ISBLANK('2012 HR 배정표'!AJ569)=TRUE,"-",IF(ISERROR((HLOOKUP($A$5,Prj_list!$O$6:$Z$7,2)*'2012 HR 배정표'!AK569)/HLOOKUP($A$5,Prj_list!$O$6:$Z$7,2))=TRUE,"-",(HLOOKUP($A$5,Prj_list!$O$6:$Z$7,2)*'2012 HR 배정표'!AK569)/HLOOKUP($A$5,Prj_list!$O$6:$Z$7,2)))</x:f>
        <x:v>-</x:v>
      </x:c>
      <x:c r="AG571" s="45" t="str">
        <x:f>IF(ISBLANK('2012 HR 배정표'!AL569)=TRUE,"-",'2012 HR 배정표'!AL569)</x:f>
        <x:v>-</x:v>
      </x:c>
      <x:c r="AH571" s="46" t="str">
        <x:f>IF(ISBLANK('2012 HR 배정표'!AL569)=TRUE,"-",IF(ISERROR((HLOOKUP($A$5,Prj_list!$O$6:$Z$7,2)*'2012 HR 배정표'!AM569)/HLOOKUP($A$5,Prj_list!$O$6:$Z$7,2))=TRUE,"-",(HLOOKUP($A$5,Prj_list!$O$6:$Z$7,2)*'2012 HR 배정표'!AM569)/HLOOKUP($A$5,Prj_list!$O$6:$Z$7,2)))</x:f>
        <x:v>-</x:v>
      </x:c>
      <x:c r="AI571" s="45" t="str">
        <x:f>IF(ISBLANK('2012 HR 배정표'!AN569)=TRUE,"-",'2012 HR 배정표'!AN569)</x:f>
        <x:v>-</x:v>
      </x:c>
      <x:c r="AJ571" s="46" t="str">
        <x:f>IF(ISBLANK('2012 HR 배정표'!AN569)=TRUE,"-",IF(ISERROR((HLOOKUP($A$5,Prj_list!$O$6:$Z$7,2)*'2012 HR 배정표'!AO569)/HLOOKUP($A$5,Prj_list!$O$6:$Z$7,2))=TRUE,"-",(HLOOKUP($A$5,Prj_list!$O$6:$Z$7,2)*'2012 HR 배정표'!AO569)/HLOOKUP($A$5,Prj_list!$O$6:$Z$7,2)))</x:f>
        <x:v>-</x:v>
      </x:c>
      <x:c r="AK571" s="45" t="str">
        <x:f>IF(ISBLANK('2012 HR 배정표'!AP569)=TRUE,"-",'2012 HR 배정표'!AP569)</x:f>
        <x:v>-</x:v>
      </x:c>
      <x:c r="AL571" s="46" t="str">
        <x:f>IF(ISBLANK('2012 HR 배정표'!AP569)=TRUE,"-",IF(ISERROR((HLOOKUP($A$5,Prj_list!$O$6:$Z$7,2)*'2012 HR 배정표'!AQ569)/HLOOKUP($A$5,Prj_list!$O$6:$Z$7,2))=TRUE,"-",(HLOOKUP($A$5,Prj_list!$O$6:$Z$7,2)*'2012 HR 배정표'!AQ569)/HLOOKUP($A$5,Prj_list!$O$6:$Z$7,2)))</x:f>
        <x:v>-</x:v>
      </x:c>
      <x:c r="AM571" s="45" t="str">
        <x:f>IF(ISBLANK('2012 HR 배정표'!AR569)=TRUE,"-",'2012 HR 배정표'!AR569)</x:f>
        <x:v>-</x:v>
      </x:c>
      <x:c r="AN571" s="46" t="str">
        <x:f>IF(ISBLANK('2012 HR 배정표'!AR569)=TRUE,"-",IF(ISERROR((HLOOKUP($A$5,Prj_list!$O$6:$Z$7,2)*'2012 HR 배정표'!AS569)/HLOOKUP($A$5,Prj_list!$O$6:$Z$7,2))=TRUE,"-",(HLOOKUP($A$5,Prj_list!$O$6:$Z$7,2)*'2012 HR 배정표'!AS569)/HLOOKUP($A$5,Prj_list!$O$6:$Z$7,2)))</x:f>
        <x:v>-</x:v>
      </x:c>
      <x:c r="AO571" s="45" t="str">
        <x:f>IF(ISBLANK('2012 HR 배정표'!AT569)=TRUE,"-",'2012 HR 배정표'!AT569)</x:f>
        <x:v>-</x:v>
      </x:c>
      <x:c r="AP571" s="46" t="str">
        <x:f>IF(ISBLANK('2012 HR 배정표'!AT569)=TRUE,"-",IF(ISERROR((HLOOKUP($A$5,Prj_list!$O$6:$Z$7,2)*'2012 HR 배정표'!AU569)/HLOOKUP($A$5,Prj_list!$O$6:$Z$7,2))=TRUE,"-",(HLOOKUP($A$5,Prj_list!$O$6:$Z$7,2)*'2012 HR 배정표'!AU569)/HLOOKUP($A$5,Prj_list!$O$6:$Z$7,2)))</x:f>
        <x:v>-</x:v>
      </x:c>
      <x:c r="AQ571" s="45" t="str">
        <x:f>IF(ISBLANK('2012 HR 배정표'!AV569)=TRUE,"-",'2012 HR 배정표'!AV569)</x:f>
        <x:v>-</x:v>
      </x:c>
      <x:c r="AR571" s="46" t="str">
        <x:f>IF(ISBLANK('2012 HR 배정표'!AV569)=TRUE,"-",IF(ISERROR((HLOOKUP($A$5,Prj_list!$O$6:$Z$7,2)*'2012 HR 배정표'!AW569)/HLOOKUP($A$5,Prj_list!$O$6:$Z$7,2))=TRUE,"-",(HLOOKUP($A$5,Prj_list!$O$6:$Z$7,2)*'2012 HR 배정표'!AW569)/HLOOKUP($A$5,Prj_list!$O$6:$Z$7,2)))</x:f>
        <x:v>-</x:v>
      </x:c>
      <x:c r="AS571" s="45" t="str">
        <x:f>IF(ISBLANK('2012 HR 배정표'!AX569)=TRUE,"-",'2012 HR 배정표'!AX569)</x:f>
        <x:v>-</x:v>
      </x:c>
      <x:c r="AT571" s="46" t="str">
        <x:f>IF(ISBLANK('2012 HR 배정표'!AX569)=TRUE,"-",IF(ISERROR((HLOOKUP($A$5,Prj_list!$O$6:$Z$7,2)*'2012 HR 배정표'!AY569)/HLOOKUP($A$5,Prj_list!$O$6:$Z$7,2))=TRUE,"-",(HLOOKUP($A$5,Prj_list!$O$6:$Z$7,2)*'2012 HR 배정표'!AY569)/HLOOKUP($A$5,Prj_list!$O$6:$Z$7,2)))</x:f>
        <x:v>-</x:v>
      </x:c>
      <x:c r="AU571" s="45" t="str">
        <x:f>IF(ISBLANK('2012 HR 배정표'!AZ569)=TRUE,"-",'2012 HR 배정표'!AZ569)</x:f>
        <x:v>-</x:v>
      </x:c>
      <x:c r="AV571" s="46" t="str">
        <x:f>IF(ISBLANK('2012 HR 배정표'!AZ569)=TRUE,"-",IF(ISERROR((HLOOKUP($A$5,Prj_list!$O$6:$Z$7,2)*'2012 HR 배정표'!BA569)/HLOOKUP($A$5,Prj_list!$O$6:$Z$7,2))=TRUE,"-",(HLOOKUP($A$5,Prj_list!$O$6:$Z$7,2)*'2012 HR 배정표'!BA569)/HLOOKUP($A$5,Prj_list!$O$6:$Z$7,2)))</x:f>
        <x:v>-</x:v>
      </x:c>
      <x:c r="AW571" s="34" t="str">
        <x:f t="shared" si="18"/>
        <x:v/>
      </x:c>
      <x:c r="AX571" s="41">
        <x:f t="shared" si="17"/>
        <x:v>0</x:v>
      </x:c>
    </x:row>
    <x:row r="572" spans="1:50">
      <x:c r="A572" s="45" t="str">
        <x:f>IF(ISBLANK('2012 HR 배정표'!F570)=TRUE,"-",'2012 HR 배정표'!F570)</x:f>
        <x:v>-</x:v>
      </x:c>
      <x:c r="B572" s="46" t="str">
        <x:f>IF(ISBLANK('2012 HR 배정표'!F570)=TRUE,"-",IF(ISERROR((HLOOKUP($A$5,Prj_list!$O$6:$Z$7,2)*'2012 HR 배정표'!G570)/HLOOKUP($A$5,Prj_list!$O$6:$Z$7,2))=TRUE,"-",(HLOOKUP($A$5,Prj_list!$O$6:$Z$7,2)*'2012 HR 배정표'!G570)/HLOOKUP($A$5,Prj_list!$O$6:$Z$7,2)))</x:f>
        <x:v>-</x:v>
      </x:c>
      <x:c r="C572" s="45" t="str">
        <x:f>IF(ISBLANK('2012 HR 배정표'!H570)=TRUE,"-",'2012 HR 배정표'!H570)</x:f>
        <x:v>-</x:v>
      </x:c>
      <x:c r="D572" s="46" t="str">
        <x:f>IF(ISBLANK('2012 HR 배정표'!H570)=TRUE,"-",IF(ISERROR((HLOOKUP($A$5,Prj_list!$O$6:$Z$7,2)*'2012 HR 배정표'!I570)/HLOOKUP($A$5,Prj_list!$O$6:$Z$7,2))=TRUE,"-",(HLOOKUP($A$5,Prj_list!$O$6:$Z$7,2)*'2012 HR 배정표'!I570)/HLOOKUP($A$5,Prj_list!$O$6:$Z$7,2)))</x:f>
        <x:v>-</x:v>
      </x:c>
      <x:c r="E572" s="45" t="str">
        <x:f>IF(ISBLANK('2012 HR 배정표'!J570)=TRUE,"-",'2012 HR 배정표'!J570)</x:f>
        <x:v>-</x:v>
      </x:c>
      <x:c r="F572" s="46" t="str">
        <x:f>IF(ISBLANK('2012 HR 배정표'!J570)=TRUE,"-",IF(ISERROR((HLOOKUP($A$5,Prj_list!$O$6:$Z$7,2)*'2012 HR 배정표'!K570)/HLOOKUP($A$5,Prj_list!$O$6:$Z$7,2))=TRUE,"-",(HLOOKUP($A$5,Prj_list!$O$6:$Z$7,2)*'2012 HR 배정표'!K570)/HLOOKUP($A$5,Prj_list!$O$6:$Z$7,2)))</x:f>
        <x:v>-</x:v>
      </x:c>
      <x:c r="G572" s="45" t="str">
        <x:f>IF(ISBLANK('2012 HR 배정표'!L570)=TRUE,"-",'2012 HR 배정표'!L570)</x:f>
        <x:v>-</x:v>
      </x:c>
      <x:c r="H572" s="46" t="str">
        <x:f>IF(ISBLANK('2012 HR 배정표'!L570)=TRUE,"-",IF(ISERROR((HLOOKUP($A$5,Prj_list!$O$6:$Z$7,2)*'2012 HR 배정표'!M570)/HLOOKUP($A$5,Prj_list!$O$6:$Z$7,2))=TRUE,"-",(HLOOKUP($A$5,Prj_list!$O$6:$Z$7,2)*'2012 HR 배정표'!M570)/HLOOKUP($A$5,Prj_list!$O$6:$Z$7,2)))</x:f>
        <x:v>-</x:v>
      </x:c>
      <x:c r="I572" s="45" t="str">
        <x:f>IF(ISBLANK('2012 HR 배정표'!N570)=TRUE,"-",'2012 HR 배정표'!N570)</x:f>
        <x:v>-</x:v>
      </x:c>
      <x:c r="J572" s="46" t="str">
        <x:f>IF(ISBLANK('2012 HR 배정표'!N570)=TRUE,"-",IF(ISERROR((HLOOKUP($A$5,Prj_list!$O$6:$Z$7,2)*'2012 HR 배정표'!O570)/HLOOKUP($A$5,Prj_list!$O$6:$Z$7,2))=TRUE,"-",(HLOOKUP($A$5,Prj_list!$O$6:$Z$7,2)*'2012 HR 배정표'!O570)/HLOOKUP($A$5,Prj_list!$O$6:$Z$7,2)))</x:f>
        <x:v>-</x:v>
      </x:c>
      <x:c r="K572" s="45" t="str">
        <x:f>IF(ISBLANK('2012 HR 배정표'!P570)=TRUE,"-",'2012 HR 배정표'!P570)</x:f>
        <x:v>-</x:v>
      </x:c>
      <x:c r="L572" s="46" t="str">
        <x:f>IF(ISBLANK('2012 HR 배정표'!P570)=TRUE,"-",IF(ISERROR((HLOOKUP($A$5,Prj_list!$O$6:$Z$7,2)*'2012 HR 배정표'!Q570)/HLOOKUP($A$5,Prj_list!$O$6:$Z$7,2))=TRUE,"-",(HLOOKUP($A$5,Prj_list!$O$6:$Z$7,2)*'2012 HR 배정표'!Q570)/HLOOKUP($A$5,Prj_list!$O$6:$Z$7,2)))</x:f>
        <x:v>-</x:v>
      </x:c>
      <x:c r="M572" s="45" t="str">
        <x:f>IF(ISBLANK('2012 HR 배정표'!R570)=TRUE,"-",'2012 HR 배정표'!R570)</x:f>
        <x:v>-</x:v>
      </x:c>
      <x:c r="N572" s="46" t="str">
        <x:f>IF(ISBLANK('2012 HR 배정표'!R570)=TRUE,"-",IF(ISERROR((HLOOKUP($A$5,Prj_list!$O$6:$Z$7,2)*'2012 HR 배정표'!S570)/HLOOKUP($A$5,Prj_list!$O$6:$Z$7,2))=TRUE,"-",(HLOOKUP($A$5,Prj_list!$O$6:$Z$7,2)*'2012 HR 배정표'!S570)/HLOOKUP($A$5,Prj_list!$O$6:$Z$7,2)))</x:f>
        <x:v>-</x:v>
      </x:c>
      <x:c r="O572" s="45" t="str">
        <x:f>IF(ISBLANK('2012 HR 배정표'!T570)=TRUE,"-",'2012 HR 배정표'!T570)</x:f>
        <x:v>-</x:v>
      </x:c>
      <x:c r="P572" s="46" t="str">
        <x:f>IF(ISBLANK('2012 HR 배정표'!T570)=TRUE,"-",IF(ISERROR((HLOOKUP($A$5,Prj_list!$O$6:$Z$7,2)*'2012 HR 배정표'!U570)/HLOOKUP($A$5,Prj_list!$O$6:$Z$7,2))=TRUE,"-",(HLOOKUP($A$5,Prj_list!$O$6:$Z$7,2)*'2012 HR 배정표'!U570)/HLOOKUP($A$5,Prj_list!$O$6:$Z$7,2)))</x:f>
        <x:v>-</x:v>
      </x:c>
      <x:c r="Q572" s="45" t="str">
        <x:f>IF(ISBLANK('2012 HR 배정표'!V570)=TRUE,"-",'2012 HR 배정표'!V570)</x:f>
        <x:v>-</x:v>
      </x:c>
      <x:c r="R572" s="46" t="str">
        <x:f>IF(ISBLANK('2012 HR 배정표'!V570)=TRUE,"-",IF(ISERROR((HLOOKUP($A$5,Prj_list!$O$6:$Z$7,2)*'2012 HR 배정표'!W570)/HLOOKUP($A$5,Prj_list!$O$6:$Z$7,2))=TRUE,"-",(HLOOKUP($A$5,Prj_list!$O$6:$Z$7,2)*'2012 HR 배정표'!W570)/HLOOKUP($A$5,Prj_list!$O$6:$Z$7,2)))</x:f>
        <x:v>-</x:v>
      </x:c>
      <x:c r="S572" s="45" t="str">
        <x:f>IF(ISBLANK('2012 HR 배정표'!X570)=TRUE,"-",'2012 HR 배정표'!X570)</x:f>
        <x:v>-</x:v>
      </x:c>
      <x:c r="T572" s="46" t="str">
        <x:f>IF(ISBLANK('2012 HR 배정표'!X570)=TRUE,"-",IF(ISERROR((HLOOKUP($A$5,Prj_list!$O$6:$Z$7,2)*'2012 HR 배정표'!Y570)/HLOOKUP($A$5,Prj_list!$O$6:$Z$7,2))=TRUE,"-",(HLOOKUP($A$5,Prj_list!$O$6:$Z$7,2)*'2012 HR 배정표'!Y570)/HLOOKUP($A$5,Prj_list!$O$6:$Z$7,2)))</x:f>
        <x:v>-</x:v>
      </x:c>
      <x:c r="U572" s="45" t="str">
        <x:f>IF(ISBLANK('2012 HR 배정표'!Z570)=TRUE,"-",'2012 HR 배정표'!Z570)</x:f>
        <x:v>-</x:v>
      </x:c>
      <x:c r="V572" s="46" t="str">
        <x:f>IF(ISBLANK('2012 HR 배정표'!Z570)=TRUE,"-",IF(ISERROR((HLOOKUP($A$5,Prj_list!$O$6:$Z$7,2)*'2012 HR 배정표'!AA570)/HLOOKUP($A$5,Prj_list!$O$6:$Z$7,2))=TRUE,"-",(HLOOKUP($A$5,Prj_list!$O$6:$Z$7,2)*'2012 HR 배정표'!AA570)/HLOOKUP($A$5,Prj_list!$O$6:$Z$7,2)))</x:f>
        <x:v>-</x:v>
      </x:c>
      <x:c r="W572" s="45" t="str">
        <x:f>IF(ISBLANK('2012 HR 배정표'!AB570)=TRUE,"-",'2012 HR 배정표'!AB570)</x:f>
        <x:v>-</x:v>
      </x:c>
      <x:c r="X572" s="46" t="str">
        <x:f>IF(ISBLANK('2012 HR 배정표'!AB570)=TRUE,"-",IF(ISERROR((HLOOKUP($A$5,Prj_list!$O$6:$Z$7,2)*'2012 HR 배정표'!AC570)/HLOOKUP($A$5,Prj_list!$O$6:$Z$7,2))=TRUE,"-",(HLOOKUP($A$5,Prj_list!$O$6:$Z$7,2)*'2012 HR 배정표'!AC570)/HLOOKUP($A$5,Prj_list!$O$6:$Z$7,2)))</x:f>
        <x:v>-</x:v>
      </x:c>
      <x:c r="Y572" s="45" t="str">
        <x:f>IF(ISBLANK('2012 HR 배정표'!AD570)=TRUE,"-",'2012 HR 배정표'!AD570)</x:f>
        <x:v>-</x:v>
      </x:c>
      <x:c r="Z572" s="46" t="str">
        <x:f>IF(ISBLANK('2012 HR 배정표'!AD570)=TRUE,"-",IF(ISERROR((HLOOKUP($A$5,Prj_list!$O$6:$Z$7,2)*'2012 HR 배정표'!AE570)/HLOOKUP($A$5,Prj_list!$O$6:$Z$7,2))=TRUE,"-",(HLOOKUP($A$5,Prj_list!$O$6:$Z$7,2)*'2012 HR 배정표'!AE570)/HLOOKUP($A$5,Prj_list!$O$6:$Z$7,2)))</x:f>
        <x:v>-</x:v>
      </x:c>
      <x:c r="AA572" s="45" t="str">
        <x:f>IF(ISBLANK('2012 HR 배정표'!AF570)=TRUE,"-",'2012 HR 배정표'!AF570)</x:f>
        <x:v>-</x:v>
      </x:c>
      <x:c r="AB572" s="46" t="str">
        <x:f>IF(ISBLANK('2012 HR 배정표'!AF570)=TRUE,"-",IF(ISERROR((HLOOKUP($A$5,Prj_list!$O$6:$Z$7,2)*'2012 HR 배정표'!AG570)/HLOOKUP($A$5,Prj_list!$O$6:$Z$7,2))=TRUE,"-",(HLOOKUP($A$5,Prj_list!$O$6:$Z$7,2)*'2012 HR 배정표'!AG570)/HLOOKUP($A$5,Prj_list!$O$6:$Z$7,2)))</x:f>
        <x:v>-</x:v>
      </x:c>
      <x:c r="AC572" s="45" t="str">
        <x:f>IF(ISBLANK('2012 HR 배정표'!AH570)=TRUE,"-",'2012 HR 배정표'!AH570)</x:f>
        <x:v>-</x:v>
      </x:c>
      <x:c r="AD572" s="46" t="str">
        <x:f>IF(ISBLANK('2012 HR 배정표'!AH570)=TRUE,"-",IF(ISERROR((HLOOKUP($A$5,Prj_list!$O$6:$Z$7,2)*'2012 HR 배정표'!AI570)/HLOOKUP($A$5,Prj_list!$O$6:$Z$7,2))=TRUE,"-",(HLOOKUP($A$5,Prj_list!$O$6:$Z$7,2)*'2012 HR 배정표'!AI570)/HLOOKUP($A$5,Prj_list!$O$6:$Z$7,2)))</x:f>
        <x:v>-</x:v>
      </x:c>
      <x:c r="AE572" s="45" t="str">
        <x:f>IF(ISBLANK('2012 HR 배정표'!AJ570)=TRUE,"-",'2012 HR 배정표'!AJ570)</x:f>
        <x:v>-</x:v>
      </x:c>
      <x:c r="AF572" s="46" t="str">
        <x:f>IF(ISBLANK('2012 HR 배정표'!AJ570)=TRUE,"-",IF(ISERROR((HLOOKUP($A$5,Prj_list!$O$6:$Z$7,2)*'2012 HR 배정표'!AK570)/HLOOKUP($A$5,Prj_list!$O$6:$Z$7,2))=TRUE,"-",(HLOOKUP($A$5,Prj_list!$O$6:$Z$7,2)*'2012 HR 배정표'!AK570)/HLOOKUP($A$5,Prj_list!$O$6:$Z$7,2)))</x:f>
        <x:v>-</x:v>
      </x:c>
      <x:c r="AG572" s="45" t="str">
        <x:f>IF(ISBLANK('2012 HR 배정표'!AL570)=TRUE,"-",'2012 HR 배정표'!AL570)</x:f>
        <x:v>-</x:v>
      </x:c>
      <x:c r="AH572" s="46" t="str">
        <x:f>IF(ISBLANK('2012 HR 배정표'!AL570)=TRUE,"-",IF(ISERROR((HLOOKUP($A$5,Prj_list!$O$6:$Z$7,2)*'2012 HR 배정표'!AM570)/HLOOKUP($A$5,Prj_list!$O$6:$Z$7,2))=TRUE,"-",(HLOOKUP($A$5,Prj_list!$O$6:$Z$7,2)*'2012 HR 배정표'!AM570)/HLOOKUP($A$5,Prj_list!$O$6:$Z$7,2)))</x:f>
        <x:v>-</x:v>
      </x:c>
      <x:c r="AI572" s="45" t="str">
        <x:f>IF(ISBLANK('2012 HR 배정표'!AN570)=TRUE,"-",'2012 HR 배정표'!AN570)</x:f>
        <x:v>-</x:v>
      </x:c>
      <x:c r="AJ572" s="46" t="str">
        <x:f>IF(ISBLANK('2012 HR 배정표'!AN570)=TRUE,"-",IF(ISERROR((HLOOKUP($A$5,Prj_list!$O$6:$Z$7,2)*'2012 HR 배정표'!AO570)/HLOOKUP($A$5,Prj_list!$O$6:$Z$7,2))=TRUE,"-",(HLOOKUP($A$5,Prj_list!$O$6:$Z$7,2)*'2012 HR 배정표'!AO570)/HLOOKUP($A$5,Prj_list!$O$6:$Z$7,2)))</x:f>
        <x:v>-</x:v>
      </x:c>
      <x:c r="AK572" s="45" t="str">
        <x:f>IF(ISBLANK('2012 HR 배정표'!AP570)=TRUE,"-",'2012 HR 배정표'!AP570)</x:f>
        <x:v>-</x:v>
      </x:c>
      <x:c r="AL572" s="46" t="str">
        <x:f>IF(ISBLANK('2012 HR 배정표'!AP570)=TRUE,"-",IF(ISERROR((HLOOKUP($A$5,Prj_list!$O$6:$Z$7,2)*'2012 HR 배정표'!AQ570)/HLOOKUP($A$5,Prj_list!$O$6:$Z$7,2))=TRUE,"-",(HLOOKUP($A$5,Prj_list!$O$6:$Z$7,2)*'2012 HR 배정표'!AQ570)/HLOOKUP($A$5,Prj_list!$O$6:$Z$7,2)))</x:f>
        <x:v>-</x:v>
      </x:c>
      <x:c r="AM572" s="45" t="str">
        <x:f>IF(ISBLANK('2012 HR 배정표'!AR570)=TRUE,"-",'2012 HR 배정표'!AR570)</x:f>
        <x:v>-</x:v>
      </x:c>
      <x:c r="AN572" s="46" t="str">
        <x:f>IF(ISBLANK('2012 HR 배정표'!AR570)=TRUE,"-",IF(ISERROR((HLOOKUP($A$5,Prj_list!$O$6:$Z$7,2)*'2012 HR 배정표'!AS570)/HLOOKUP($A$5,Prj_list!$O$6:$Z$7,2))=TRUE,"-",(HLOOKUP($A$5,Prj_list!$O$6:$Z$7,2)*'2012 HR 배정표'!AS570)/HLOOKUP($A$5,Prj_list!$O$6:$Z$7,2)))</x:f>
        <x:v>-</x:v>
      </x:c>
      <x:c r="AO572" s="45" t="str">
        <x:f>IF(ISBLANK('2012 HR 배정표'!AT570)=TRUE,"-",'2012 HR 배정표'!AT570)</x:f>
        <x:v>-</x:v>
      </x:c>
      <x:c r="AP572" s="46" t="str">
        <x:f>IF(ISBLANK('2012 HR 배정표'!AT570)=TRUE,"-",IF(ISERROR((HLOOKUP($A$5,Prj_list!$O$6:$Z$7,2)*'2012 HR 배정표'!AU570)/HLOOKUP($A$5,Prj_list!$O$6:$Z$7,2))=TRUE,"-",(HLOOKUP($A$5,Prj_list!$O$6:$Z$7,2)*'2012 HR 배정표'!AU570)/HLOOKUP($A$5,Prj_list!$O$6:$Z$7,2)))</x:f>
        <x:v>-</x:v>
      </x:c>
      <x:c r="AQ572" s="45" t="str">
        <x:f>IF(ISBLANK('2012 HR 배정표'!AV570)=TRUE,"-",'2012 HR 배정표'!AV570)</x:f>
        <x:v>-</x:v>
      </x:c>
      <x:c r="AR572" s="46" t="str">
        <x:f>IF(ISBLANK('2012 HR 배정표'!AV570)=TRUE,"-",IF(ISERROR((HLOOKUP($A$5,Prj_list!$O$6:$Z$7,2)*'2012 HR 배정표'!AW570)/HLOOKUP($A$5,Prj_list!$O$6:$Z$7,2))=TRUE,"-",(HLOOKUP($A$5,Prj_list!$O$6:$Z$7,2)*'2012 HR 배정표'!AW570)/HLOOKUP($A$5,Prj_list!$O$6:$Z$7,2)))</x:f>
        <x:v>-</x:v>
      </x:c>
      <x:c r="AS572" s="45" t="str">
        <x:f>IF(ISBLANK('2012 HR 배정표'!AX570)=TRUE,"-",'2012 HR 배정표'!AX570)</x:f>
        <x:v>-</x:v>
      </x:c>
      <x:c r="AT572" s="46" t="str">
        <x:f>IF(ISBLANK('2012 HR 배정표'!AX570)=TRUE,"-",IF(ISERROR((HLOOKUP($A$5,Prj_list!$O$6:$Z$7,2)*'2012 HR 배정표'!AY570)/HLOOKUP($A$5,Prj_list!$O$6:$Z$7,2))=TRUE,"-",(HLOOKUP($A$5,Prj_list!$O$6:$Z$7,2)*'2012 HR 배정표'!AY570)/HLOOKUP($A$5,Prj_list!$O$6:$Z$7,2)))</x:f>
        <x:v>-</x:v>
      </x:c>
      <x:c r="AU572" s="45" t="str">
        <x:f>IF(ISBLANK('2012 HR 배정표'!AZ570)=TRUE,"-",'2012 HR 배정표'!AZ570)</x:f>
        <x:v>-</x:v>
      </x:c>
      <x:c r="AV572" s="46" t="str">
        <x:f>IF(ISBLANK('2012 HR 배정표'!AZ570)=TRUE,"-",IF(ISERROR((HLOOKUP($A$5,Prj_list!$O$6:$Z$7,2)*'2012 HR 배정표'!BA570)/HLOOKUP($A$5,Prj_list!$O$6:$Z$7,2))=TRUE,"-",(HLOOKUP($A$5,Prj_list!$O$6:$Z$7,2)*'2012 HR 배정표'!BA570)/HLOOKUP($A$5,Prj_list!$O$6:$Z$7,2)))</x:f>
        <x:v>-</x:v>
      </x:c>
      <x:c r="AW572" s="34" t="str">
        <x:f t="shared" si="18"/>
        <x:v/>
      </x:c>
      <x:c r="AX572" s="41">
        <x:f t="shared" si="17"/>
        <x:v>0</x:v>
      </x:c>
    </x:row>
    <x:row r="573" spans="1:50">
      <x:c r="A573" s="45" t="str">
        <x:f>IF(ISBLANK('2012 HR 배정표'!F571)=TRUE,"-",'2012 HR 배정표'!F571)</x:f>
        <x:v>-</x:v>
      </x:c>
      <x:c r="B573" s="46" t="str">
        <x:f>IF(ISBLANK('2012 HR 배정표'!F571)=TRUE,"-",IF(ISERROR((HLOOKUP($A$5,Prj_list!$O$6:$Z$7,2)*'2012 HR 배정표'!G571)/HLOOKUP($A$5,Prj_list!$O$6:$Z$7,2))=TRUE,"-",(HLOOKUP($A$5,Prj_list!$O$6:$Z$7,2)*'2012 HR 배정표'!G571)/HLOOKUP($A$5,Prj_list!$O$6:$Z$7,2)))</x:f>
        <x:v>-</x:v>
      </x:c>
      <x:c r="C573" s="45" t="str">
        <x:f>IF(ISBLANK('2012 HR 배정표'!H571)=TRUE,"-",'2012 HR 배정표'!H571)</x:f>
        <x:v>-</x:v>
      </x:c>
      <x:c r="D573" s="46" t="str">
        <x:f>IF(ISBLANK('2012 HR 배정표'!H571)=TRUE,"-",IF(ISERROR((HLOOKUP($A$5,Prj_list!$O$6:$Z$7,2)*'2012 HR 배정표'!I571)/HLOOKUP($A$5,Prj_list!$O$6:$Z$7,2))=TRUE,"-",(HLOOKUP($A$5,Prj_list!$O$6:$Z$7,2)*'2012 HR 배정표'!I571)/HLOOKUP($A$5,Prj_list!$O$6:$Z$7,2)))</x:f>
        <x:v>-</x:v>
      </x:c>
      <x:c r="E573" s="45" t="str">
        <x:f>IF(ISBLANK('2012 HR 배정표'!J571)=TRUE,"-",'2012 HR 배정표'!J571)</x:f>
        <x:v>-</x:v>
      </x:c>
      <x:c r="F573" s="46" t="str">
        <x:f>IF(ISBLANK('2012 HR 배정표'!J571)=TRUE,"-",IF(ISERROR((HLOOKUP($A$5,Prj_list!$O$6:$Z$7,2)*'2012 HR 배정표'!K571)/HLOOKUP($A$5,Prj_list!$O$6:$Z$7,2))=TRUE,"-",(HLOOKUP($A$5,Prj_list!$O$6:$Z$7,2)*'2012 HR 배정표'!K571)/HLOOKUP($A$5,Prj_list!$O$6:$Z$7,2)))</x:f>
        <x:v>-</x:v>
      </x:c>
      <x:c r="G573" s="45" t="str">
        <x:f>IF(ISBLANK('2012 HR 배정표'!L571)=TRUE,"-",'2012 HR 배정표'!L571)</x:f>
        <x:v>-</x:v>
      </x:c>
      <x:c r="H573" s="46" t="str">
        <x:f>IF(ISBLANK('2012 HR 배정표'!L571)=TRUE,"-",IF(ISERROR((HLOOKUP($A$5,Prj_list!$O$6:$Z$7,2)*'2012 HR 배정표'!M571)/HLOOKUP($A$5,Prj_list!$O$6:$Z$7,2))=TRUE,"-",(HLOOKUP($A$5,Prj_list!$O$6:$Z$7,2)*'2012 HR 배정표'!M571)/HLOOKUP($A$5,Prj_list!$O$6:$Z$7,2)))</x:f>
        <x:v>-</x:v>
      </x:c>
      <x:c r="I573" s="45" t="str">
        <x:f>IF(ISBLANK('2012 HR 배정표'!N571)=TRUE,"-",'2012 HR 배정표'!N571)</x:f>
        <x:v>-</x:v>
      </x:c>
      <x:c r="J573" s="46" t="str">
        <x:f>IF(ISBLANK('2012 HR 배정표'!N571)=TRUE,"-",IF(ISERROR((HLOOKUP($A$5,Prj_list!$O$6:$Z$7,2)*'2012 HR 배정표'!O571)/HLOOKUP($A$5,Prj_list!$O$6:$Z$7,2))=TRUE,"-",(HLOOKUP($A$5,Prj_list!$O$6:$Z$7,2)*'2012 HR 배정표'!O571)/HLOOKUP($A$5,Prj_list!$O$6:$Z$7,2)))</x:f>
        <x:v>-</x:v>
      </x:c>
      <x:c r="K573" s="45" t="str">
        <x:f>IF(ISBLANK('2012 HR 배정표'!P571)=TRUE,"-",'2012 HR 배정표'!P571)</x:f>
        <x:v>-</x:v>
      </x:c>
      <x:c r="L573" s="46" t="str">
        <x:f>IF(ISBLANK('2012 HR 배정표'!P571)=TRUE,"-",IF(ISERROR((HLOOKUP($A$5,Prj_list!$O$6:$Z$7,2)*'2012 HR 배정표'!Q571)/HLOOKUP($A$5,Prj_list!$O$6:$Z$7,2))=TRUE,"-",(HLOOKUP($A$5,Prj_list!$O$6:$Z$7,2)*'2012 HR 배정표'!Q571)/HLOOKUP($A$5,Prj_list!$O$6:$Z$7,2)))</x:f>
        <x:v>-</x:v>
      </x:c>
      <x:c r="M573" s="45" t="str">
        <x:f>IF(ISBLANK('2012 HR 배정표'!R571)=TRUE,"-",'2012 HR 배정표'!R571)</x:f>
        <x:v>-</x:v>
      </x:c>
      <x:c r="N573" s="46" t="str">
        <x:f>IF(ISBLANK('2012 HR 배정표'!R571)=TRUE,"-",IF(ISERROR((HLOOKUP($A$5,Prj_list!$O$6:$Z$7,2)*'2012 HR 배정표'!S571)/HLOOKUP($A$5,Prj_list!$O$6:$Z$7,2))=TRUE,"-",(HLOOKUP($A$5,Prj_list!$O$6:$Z$7,2)*'2012 HR 배정표'!S571)/HLOOKUP($A$5,Prj_list!$O$6:$Z$7,2)))</x:f>
        <x:v>-</x:v>
      </x:c>
      <x:c r="O573" s="45" t="str">
        <x:f>IF(ISBLANK('2012 HR 배정표'!T571)=TRUE,"-",'2012 HR 배정표'!T571)</x:f>
        <x:v>-</x:v>
      </x:c>
      <x:c r="P573" s="46" t="str">
        <x:f>IF(ISBLANK('2012 HR 배정표'!T571)=TRUE,"-",IF(ISERROR((HLOOKUP($A$5,Prj_list!$O$6:$Z$7,2)*'2012 HR 배정표'!U571)/HLOOKUP($A$5,Prj_list!$O$6:$Z$7,2))=TRUE,"-",(HLOOKUP($A$5,Prj_list!$O$6:$Z$7,2)*'2012 HR 배정표'!U571)/HLOOKUP($A$5,Prj_list!$O$6:$Z$7,2)))</x:f>
        <x:v>-</x:v>
      </x:c>
      <x:c r="Q573" s="45" t="str">
        <x:f>IF(ISBLANK('2012 HR 배정표'!V571)=TRUE,"-",'2012 HR 배정표'!V571)</x:f>
        <x:v>-</x:v>
      </x:c>
      <x:c r="R573" s="46" t="str">
        <x:f>IF(ISBLANK('2012 HR 배정표'!V571)=TRUE,"-",IF(ISERROR((HLOOKUP($A$5,Prj_list!$O$6:$Z$7,2)*'2012 HR 배정표'!W571)/HLOOKUP($A$5,Prj_list!$O$6:$Z$7,2))=TRUE,"-",(HLOOKUP($A$5,Prj_list!$O$6:$Z$7,2)*'2012 HR 배정표'!W571)/HLOOKUP($A$5,Prj_list!$O$6:$Z$7,2)))</x:f>
        <x:v>-</x:v>
      </x:c>
      <x:c r="S573" s="45" t="str">
        <x:f>IF(ISBLANK('2012 HR 배정표'!X571)=TRUE,"-",'2012 HR 배정표'!X571)</x:f>
        <x:v>-</x:v>
      </x:c>
      <x:c r="T573" s="46" t="str">
        <x:f>IF(ISBLANK('2012 HR 배정표'!X571)=TRUE,"-",IF(ISERROR((HLOOKUP($A$5,Prj_list!$O$6:$Z$7,2)*'2012 HR 배정표'!Y571)/HLOOKUP($A$5,Prj_list!$O$6:$Z$7,2))=TRUE,"-",(HLOOKUP($A$5,Prj_list!$O$6:$Z$7,2)*'2012 HR 배정표'!Y571)/HLOOKUP($A$5,Prj_list!$O$6:$Z$7,2)))</x:f>
        <x:v>-</x:v>
      </x:c>
      <x:c r="U573" s="45" t="str">
        <x:f>IF(ISBLANK('2012 HR 배정표'!Z571)=TRUE,"-",'2012 HR 배정표'!Z571)</x:f>
        <x:v>-</x:v>
      </x:c>
      <x:c r="V573" s="46" t="str">
        <x:f>IF(ISBLANK('2012 HR 배정표'!Z571)=TRUE,"-",IF(ISERROR((HLOOKUP($A$5,Prj_list!$O$6:$Z$7,2)*'2012 HR 배정표'!AA571)/HLOOKUP($A$5,Prj_list!$O$6:$Z$7,2))=TRUE,"-",(HLOOKUP($A$5,Prj_list!$O$6:$Z$7,2)*'2012 HR 배정표'!AA571)/HLOOKUP($A$5,Prj_list!$O$6:$Z$7,2)))</x:f>
        <x:v>-</x:v>
      </x:c>
      <x:c r="W573" s="45" t="str">
        <x:f>IF(ISBLANK('2012 HR 배정표'!AB571)=TRUE,"-",'2012 HR 배정표'!AB571)</x:f>
        <x:v>-</x:v>
      </x:c>
      <x:c r="X573" s="46" t="str">
        <x:f>IF(ISBLANK('2012 HR 배정표'!AB571)=TRUE,"-",IF(ISERROR((HLOOKUP($A$5,Prj_list!$O$6:$Z$7,2)*'2012 HR 배정표'!AC571)/HLOOKUP($A$5,Prj_list!$O$6:$Z$7,2))=TRUE,"-",(HLOOKUP($A$5,Prj_list!$O$6:$Z$7,2)*'2012 HR 배정표'!AC571)/HLOOKUP($A$5,Prj_list!$O$6:$Z$7,2)))</x:f>
        <x:v>-</x:v>
      </x:c>
      <x:c r="Y573" s="45" t="str">
        <x:f>IF(ISBLANK('2012 HR 배정표'!AD571)=TRUE,"-",'2012 HR 배정표'!AD571)</x:f>
        <x:v>-</x:v>
      </x:c>
      <x:c r="Z573" s="46" t="str">
        <x:f>IF(ISBLANK('2012 HR 배정표'!AD571)=TRUE,"-",IF(ISERROR((HLOOKUP($A$5,Prj_list!$O$6:$Z$7,2)*'2012 HR 배정표'!AE571)/HLOOKUP($A$5,Prj_list!$O$6:$Z$7,2))=TRUE,"-",(HLOOKUP($A$5,Prj_list!$O$6:$Z$7,2)*'2012 HR 배정표'!AE571)/HLOOKUP($A$5,Prj_list!$O$6:$Z$7,2)))</x:f>
        <x:v>-</x:v>
      </x:c>
      <x:c r="AA573" s="45" t="str">
        <x:f>IF(ISBLANK('2012 HR 배정표'!AF571)=TRUE,"-",'2012 HR 배정표'!AF571)</x:f>
        <x:v>-</x:v>
      </x:c>
      <x:c r="AB573" s="46" t="str">
        <x:f>IF(ISBLANK('2012 HR 배정표'!AF571)=TRUE,"-",IF(ISERROR((HLOOKUP($A$5,Prj_list!$O$6:$Z$7,2)*'2012 HR 배정표'!AG571)/HLOOKUP($A$5,Prj_list!$O$6:$Z$7,2))=TRUE,"-",(HLOOKUP($A$5,Prj_list!$O$6:$Z$7,2)*'2012 HR 배정표'!AG571)/HLOOKUP($A$5,Prj_list!$O$6:$Z$7,2)))</x:f>
        <x:v>-</x:v>
      </x:c>
      <x:c r="AC573" s="45" t="str">
        <x:f>IF(ISBLANK('2012 HR 배정표'!AH571)=TRUE,"-",'2012 HR 배정표'!AH571)</x:f>
        <x:v>-</x:v>
      </x:c>
      <x:c r="AD573" s="46" t="str">
        <x:f>IF(ISBLANK('2012 HR 배정표'!AH571)=TRUE,"-",IF(ISERROR((HLOOKUP($A$5,Prj_list!$O$6:$Z$7,2)*'2012 HR 배정표'!AI571)/HLOOKUP($A$5,Prj_list!$O$6:$Z$7,2))=TRUE,"-",(HLOOKUP($A$5,Prj_list!$O$6:$Z$7,2)*'2012 HR 배정표'!AI571)/HLOOKUP($A$5,Prj_list!$O$6:$Z$7,2)))</x:f>
        <x:v>-</x:v>
      </x:c>
      <x:c r="AE573" s="45" t="str">
        <x:f>IF(ISBLANK('2012 HR 배정표'!AJ571)=TRUE,"-",'2012 HR 배정표'!AJ571)</x:f>
        <x:v>-</x:v>
      </x:c>
      <x:c r="AF573" s="46" t="str">
        <x:f>IF(ISBLANK('2012 HR 배정표'!AJ571)=TRUE,"-",IF(ISERROR((HLOOKUP($A$5,Prj_list!$O$6:$Z$7,2)*'2012 HR 배정표'!AK571)/HLOOKUP($A$5,Prj_list!$O$6:$Z$7,2))=TRUE,"-",(HLOOKUP($A$5,Prj_list!$O$6:$Z$7,2)*'2012 HR 배정표'!AK571)/HLOOKUP($A$5,Prj_list!$O$6:$Z$7,2)))</x:f>
        <x:v>-</x:v>
      </x:c>
      <x:c r="AG573" s="45" t="str">
        <x:f>IF(ISBLANK('2012 HR 배정표'!AL571)=TRUE,"-",'2012 HR 배정표'!AL571)</x:f>
        <x:v>-</x:v>
      </x:c>
      <x:c r="AH573" s="46" t="str">
        <x:f>IF(ISBLANK('2012 HR 배정표'!AL571)=TRUE,"-",IF(ISERROR((HLOOKUP($A$5,Prj_list!$O$6:$Z$7,2)*'2012 HR 배정표'!AM571)/HLOOKUP($A$5,Prj_list!$O$6:$Z$7,2))=TRUE,"-",(HLOOKUP($A$5,Prj_list!$O$6:$Z$7,2)*'2012 HR 배정표'!AM571)/HLOOKUP($A$5,Prj_list!$O$6:$Z$7,2)))</x:f>
        <x:v>-</x:v>
      </x:c>
      <x:c r="AI573" s="45" t="str">
        <x:f>IF(ISBLANK('2012 HR 배정표'!AN571)=TRUE,"-",'2012 HR 배정표'!AN571)</x:f>
        <x:v>-</x:v>
      </x:c>
      <x:c r="AJ573" s="46" t="str">
        <x:f>IF(ISBLANK('2012 HR 배정표'!AN571)=TRUE,"-",IF(ISERROR((HLOOKUP($A$5,Prj_list!$O$6:$Z$7,2)*'2012 HR 배정표'!AO571)/HLOOKUP($A$5,Prj_list!$O$6:$Z$7,2))=TRUE,"-",(HLOOKUP($A$5,Prj_list!$O$6:$Z$7,2)*'2012 HR 배정표'!AO571)/HLOOKUP($A$5,Prj_list!$O$6:$Z$7,2)))</x:f>
        <x:v>-</x:v>
      </x:c>
      <x:c r="AK573" s="45" t="str">
        <x:f>IF(ISBLANK('2012 HR 배정표'!AP571)=TRUE,"-",'2012 HR 배정표'!AP571)</x:f>
        <x:v>-</x:v>
      </x:c>
      <x:c r="AL573" s="46" t="str">
        <x:f>IF(ISBLANK('2012 HR 배정표'!AP571)=TRUE,"-",IF(ISERROR((HLOOKUP($A$5,Prj_list!$O$6:$Z$7,2)*'2012 HR 배정표'!AQ571)/HLOOKUP($A$5,Prj_list!$O$6:$Z$7,2))=TRUE,"-",(HLOOKUP($A$5,Prj_list!$O$6:$Z$7,2)*'2012 HR 배정표'!AQ571)/HLOOKUP($A$5,Prj_list!$O$6:$Z$7,2)))</x:f>
        <x:v>-</x:v>
      </x:c>
      <x:c r="AM573" s="45" t="str">
        <x:f>IF(ISBLANK('2012 HR 배정표'!AR571)=TRUE,"-",'2012 HR 배정표'!AR571)</x:f>
        <x:v>-</x:v>
      </x:c>
      <x:c r="AN573" s="46" t="str">
        <x:f>IF(ISBLANK('2012 HR 배정표'!AR571)=TRUE,"-",IF(ISERROR((HLOOKUP($A$5,Prj_list!$O$6:$Z$7,2)*'2012 HR 배정표'!AS571)/HLOOKUP($A$5,Prj_list!$O$6:$Z$7,2))=TRUE,"-",(HLOOKUP($A$5,Prj_list!$O$6:$Z$7,2)*'2012 HR 배정표'!AS571)/HLOOKUP($A$5,Prj_list!$O$6:$Z$7,2)))</x:f>
        <x:v>-</x:v>
      </x:c>
      <x:c r="AO573" s="45" t="str">
        <x:f>IF(ISBLANK('2012 HR 배정표'!AT571)=TRUE,"-",'2012 HR 배정표'!AT571)</x:f>
        <x:v>-</x:v>
      </x:c>
      <x:c r="AP573" s="46" t="str">
        <x:f>IF(ISBLANK('2012 HR 배정표'!AT571)=TRUE,"-",IF(ISERROR((HLOOKUP($A$5,Prj_list!$O$6:$Z$7,2)*'2012 HR 배정표'!AU571)/HLOOKUP($A$5,Prj_list!$O$6:$Z$7,2))=TRUE,"-",(HLOOKUP($A$5,Prj_list!$O$6:$Z$7,2)*'2012 HR 배정표'!AU571)/HLOOKUP($A$5,Prj_list!$O$6:$Z$7,2)))</x:f>
        <x:v>-</x:v>
      </x:c>
      <x:c r="AQ573" s="45" t="str">
        <x:f>IF(ISBLANK('2012 HR 배정표'!AV571)=TRUE,"-",'2012 HR 배정표'!AV571)</x:f>
        <x:v>-</x:v>
      </x:c>
      <x:c r="AR573" s="46" t="str">
        <x:f>IF(ISBLANK('2012 HR 배정표'!AV571)=TRUE,"-",IF(ISERROR((HLOOKUP($A$5,Prj_list!$O$6:$Z$7,2)*'2012 HR 배정표'!AW571)/HLOOKUP($A$5,Prj_list!$O$6:$Z$7,2))=TRUE,"-",(HLOOKUP($A$5,Prj_list!$O$6:$Z$7,2)*'2012 HR 배정표'!AW571)/HLOOKUP($A$5,Prj_list!$O$6:$Z$7,2)))</x:f>
        <x:v>-</x:v>
      </x:c>
      <x:c r="AS573" s="45" t="str">
        <x:f>IF(ISBLANK('2012 HR 배정표'!AX571)=TRUE,"-",'2012 HR 배정표'!AX571)</x:f>
        <x:v>-</x:v>
      </x:c>
      <x:c r="AT573" s="46" t="str">
        <x:f>IF(ISBLANK('2012 HR 배정표'!AX571)=TRUE,"-",IF(ISERROR((HLOOKUP($A$5,Prj_list!$O$6:$Z$7,2)*'2012 HR 배정표'!AY571)/HLOOKUP($A$5,Prj_list!$O$6:$Z$7,2))=TRUE,"-",(HLOOKUP($A$5,Prj_list!$O$6:$Z$7,2)*'2012 HR 배정표'!AY571)/HLOOKUP($A$5,Prj_list!$O$6:$Z$7,2)))</x:f>
        <x:v>-</x:v>
      </x:c>
      <x:c r="AU573" s="45" t="str">
        <x:f>IF(ISBLANK('2012 HR 배정표'!AZ571)=TRUE,"-",'2012 HR 배정표'!AZ571)</x:f>
        <x:v>-</x:v>
      </x:c>
      <x:c r="AV573" s="46" t="str">
        <x:f>IF(ISBLANK('2012 HR 배정표'!AZ571)=TRUE,"-",IF(ISERROR((HLOOKUP($A$5,Prj_list!$O$6:$Z$7,2)*'2012 HR 배정표'!BA571)/HLOOKUP($A$5,Prj_list!$O$6:$Z$7,2))=TRUE,"-",(HLOOKUP($A$5,Prj_list!$O$6:$Z$7,2)*'2012 HR 배정표'!BA571)/HLOOKUP($A$5,Prj_list!$O$6:$Z$7,2)))</x:f>
        <x:v>-</x:v>
      </x:c>
      <x:c r="AW573" s="34" t="str">
        <x:f t="shared" si="18"/>
        <x:v/>
      </x:c>
      <x:c r="AX573" s="41">
        <x:f t="shared" si="17"/>
        <x:v>0</x:v>
      </x:c>
    </x:row>
    <x:row r="574" spans="1:50">
      <x:c r="A574" s="45" t="str">
        <x:f>IF(ISBLANK('2012 HR 배정표'!F572)=TRUE,"-",'2012 HR 배정표'!F572)</x:f>
        <x:v>-</x:v>
      </x:c>
      <x:c r="B574" s="46" t="str">
        <x:f>IF(ISBLANK('2012 HR 배정표'!F572)=TRUE,"-",IF(ISERROR((HLOOKUP($A$5,Prj_list!$O$6:$Z$7,2)*'2012 HR 배정표'!G572)/HLOOKUP($A$5,Prj_list!$O$6:$Z$7,2))=TRUE,"-",(HLOOKUP($A$5,Prj_list!$O$6:$Z$7,2)*'2012 HR 배정표'!G572)/HLOOKUP($A$5,Prj_list!$O$6:$Z$7,2)))</x:f>
        <x:v>-</x:v>
      </x:c>
      <x:c r="C574" s="45" t="str">
        <x:f>IF(ISBLANK('2012 HR 배정표'!H572)=TRUE,"-",'2012 HR 배정표'!H572)</x:f>
        <x:v>-</x:v>
      </x:c>
      <x:c r="D574" s="46" t="str">
        <x:f>IF(ISBLANK('2012 HR 배정표'!H572)=TRUE,"-",IF(ISERROR((HLOOKUP($A$5,Prj_list!$O$6:$Z$7,2)*'2012 HR 배정표'!I572)/HLOOKUP($A$5,Prj_list!$O$6:$Z$7,2))=TRUE,"-",(HLOOKUP($A$5,Prj_list!$O$6:$Z$7,2)*'2012 HR 배정표'!I572)/HLOOKUP($A$5,Prj_list!$O$6:$Z$7,2)))</x:f>
        <x:v>-</x:v>
      </x:c>
      <x:c r="E574" s="45" t="str">
        <x:f>IF(ISBLANK('2012 HR 배정표'!J572)=TRUE,"-",'2012 HR 배정표'!J572)</x:f>
        <x:v>-</x:v>
      </x:c>
      <x:c r="F574" s="46" t="str">
        <x:f>IF(ISBLANK('2012 HR 배정표'!J572)=TRUE,"-",IF(ISERROR((HLOOKUP($A$5,Prj_list!$O$6:$Z$7,2)*'2012 HR 배정표'!K572)/HLOOKUP($A$5,Prj_list!$O$6:$Z$7,2))=TRUE,"-",(HLOOKUP($A$5,Prj_list!$O$6:$Z$7,2)*'2012 HR 배정표'!K572)/HLOOKUP($A$5,Prj_list!$O$6:$Z$7,2)))</x:f>
        <x:v>-</x:v>
      </x:c>
      <x:c r="G574" s="45" t="str">
        <x:f>IF(ISBLANK('2012 HR 배정표'!L572)=TRUE,"-",'2012 HR 배정표'!L572)</x:f>
        <x:v>-</x:v>
      </x:c>
      <x:c r="H574" s="46" t="str">
        <x:f>IF(ISBLANK('2012 HR 배정표'!L572)=TRUE,"-",IF(ISERROR((HLOOKUP($A$5,Prj_list!$O$6:$Z$7,2)*'2012 HR 배정표'!M572)/HLOOKUP($A$5,Prj_list!$O$6:$Z$7,2))=TRUE,"-",(HLOOKUP($A$5,Prj_list!$O$6:$Z$7,2)*'2012 HR 배정표'!M572)/HLOOKUP($A$5,Prj_list!$O$6:$Z$7,2)))</x:f>
        <x:v>-</x:v>
      </x:c>
      <x:c r="I574" s="45" t="str">
        <x:f>IF(ISBLANK('2012 HR 배정표'!N572)=TRUE,"-",'2012 HR 배정표'!N572)</x:f>
        <x:v>-</x:v>
      </x:c>
      <x:c r="J574" s="46" t="str">
        <x:f>IF(ISBLANK('2012 HR 배정표'!N572)=TRUE,"-",IF(ISERROR((HLOOKUP($A$5,Prj_list!$O$6:$Z$7,2)*'2012 HR 배정표'!O572)/HLOOKUP($A$5,Prj_list!$O$6:$Z$7,2))=TRUE,"-",(HLOOKUP($A$5,Prj_list!$O$6:$Z$7,2)*'2012 HR 배정표'!O572)/HLOOKUP($A$5,Prj_list!$O$6:$Z$7,2)))</x:f>
        <x:v>-</x:v>
      </x:c>
      <x:c r="K574" s="45" t="str">
        <x:f>IF(ISBLANK('2012 HR 배정표'!P572)=TRUE,"-",'2012 HR 배정표'!P572)</x:f>
        <x:v>-</x:v>
      </x:c>
      <x:c r="L574" s="46" t="str">
        <x:f>IF(ISBLANK('2012 HR 배정표'!P572)=TRUE,"-",IF(ISERROR((HLOOKUP($A$5,Prj_list!$O$6:$Z$7,2)*'2012 HR 배정표'!Q572)/HLOOKUP($A$5,Prj_list!$O$6:$Z$7,2))=TRUE,"-",(HLOOKUP($A$5,Prj_list!$O$6:$Z$7,2)*'2012 HR 배정표'!Q572)/HLOOKUP($A$5,Prj_list!$O$6:$Z$7,2)))</x:f>
        <x:v>-</x:v>
      </x:c>
      <x:c r="M574" s="45" t="str">
        <x:f>IF(ISBLANK('2012 HR 배정표'!R572)=TRUE,"-",'2012 HR 배정표'!R572)</x:f>
        <x:v>-</x:v>
      </x:c>
      <x:c r="N574" s="46" t="str">
        <x:f>IF(ISBLANK('2012 HR 배정표'!R572)=TRUE,"-",IF(ISERROR((HLOOKUP($A$5,Prj_list!$O$6:$Z$7,2)*'2012 HR 배정표'!S572)/HLOOKUP($A$5,Prj_list!$O$6:$Z$7,2))=TRUE,"-",(HLOOKUP($A$5,Prj_list!$O$6:$Z$7,2)*'2012 HR 배정표'!S572)/HLOOKUP($A$5,Prj_list!$O$6:$Z$7,2)))</x:f>
        <x:v>-</x:v>
      </x:c>
      <x:c r="O574" s="45" t="str">
        <x:f>IF(ISBLANK('2012 HR 배정표'!T572)=TRUE,"-",'2012 HR 배정표'!T572)</x:f>
        <x:v>-</x:v>
      </x:c>
      <x:c r="P574" s="46" t="str">
        <x:f>IF(ISBLANK('2012 HR 배정표'!T572)=TRUE,"-",IF(ISERROR((HLOOKUP($A$5,Prj_list!$O$6:$Z$7,2)*'2012 HR 배정표'!U572)/HLOOKUP($A$5,Prj_list!$O$6:$Z$7,2))=TRUE,"-",(HLOOKUP($A$5,Prj_list!$O$6:$Z$7,2)*'2012 HR 배정표'!U572)/HLOOKUP($A$5,Prj_list!$O$6:$Z$7,2)))</x:f>
        <x:v>-</x:v>
      </x:c>
      <x:c r="Q574" s="45" t="str">
        <x:f>IF(ISBLANK('2012 HR 배정표'!V572)=TRUE,"-",'2012 HR 배정표'!V572)</x:f>
        <x:v>-</x:v>
      </x:c>
      <x:c r="R574" s="46" t="str">
        <x:f>IF(ISBLANK('2012 HR 배정표'!V572)=TRUE,"-",IF(ISERROR((HLOOKUP($A$5,Prj_list!$O$6:$Z$7,2)*'2012 HR 배정표'!W572)/HLOOKUP($A$5,Prj_list!$O$6:$Z$7,2))=TRUE,"-",(HLOOKUP($A$5,Prj_list!$O$6:$Z$7,2)*'2012 HR 배정표'!W572)/HLOOKUP($A$5,Prj_list!$O$6:$Z$7,2)))</x:f>
        <x:v>-</x:v>
      </x:c>
      <x:c r="S574" s="45" t="str">
        <x:f>IF(ISBLANK('2012 HR 배정표'!X572)=TRUE,"-",'2012 HR 배정표'!X572)</x:f>
        <x:v>-</x:v>
      </x:c>
      <x:c r="T574" s="46" t="str">
        <x:f>IF(ISBLANK('2012 HR 배정표'!X572)=TRUE,"-",IF(ISERROR((HLOOKUP($A$5,Prj_list!$O$6:$Z$7,2)*'2012 HR 배정표'!Y572)/HLOOKUP($A$5,Prj_list!$O$6:$Z$7,2))=TRUE,"-",(HLOOKUP($A$5,Prj_list!$O$6:$Z$7,2)*'2012 HR 배정표'!Y572)/HLOOKUP($A$5,Prj_list!$O$6:$Z$7,2)))</x:f>
        <x:v>-</x:v>
      </x:c>
      <x:c r="U574" s="45" t="str">
        <x:f>IF(ISBLANK('2012 HR 배정표'!Z572)=TRUE,"-",'2012 HR 배정표'!Z572)</x:f>
        <x:v>-</x:v>
      </x:c>
      <x:c r="V574" s="46" t="str">
        <x:f>IF(ISBLANK('2012 HR 배정표'!Z572)=TRUE,"-",IF(ISERROR((HLOOKUP($A$5,Prj_list!$O$6:$Z$7,2)*'2012 HR 배정표'!AA572)/HLOOKUP($A$5,Prj_list!$O$6:$Z$7,2))=TRUE,"-",(HLOOKUP($A$5,Prj_list!$O$6:$Z$7,2)*'2012 HR 배정표'!AA572)/HLOOKUP($A$5,Prj_list!$O$6:$Z$7,2)))</x:f>
        <x:v>-</x:v>
      </x:c>
      <x:c r="W574" s="45" t="str">
        <x:f>IF(ISBLANK('2012 HR 배정표'!AB572)=TRUE,"-",'2012 HR 배정표'!AB572)</x:f>
        <x:v>-</x:v>
      </x:c>
      <x:c r="X574" s="46" t="str">
        <x:f>IF(ISBLANK('2012 HR 배정표'!AB572)=TRUE,"-",IF(ISERROR((HLOOKUP($A$5,Prj_list!$O$6:$Z$7,2)*'2012 HR 배정표'!AC572)/HLOOKUP($A$5,Prj_list!$O$6:$Z$7,2))=TRUE,"-",(HLOOKUP($A$5,Prj_list!$O$6:$Z$7,2)*'2012 HR 배정표'!AC572)/HLOOKUP($A$5,Prj_list!$O$6:$Z$7,2)))</x:f>
        <x:v>-</x:v>
      </x:c>
      <x:c r="Y574" s="45" t="str">
        <x:f>IF(ISBLANK('2012 HR 배정표'!AD572)=TRUE,"-",'2012 HR 배정표'!AD572)</x:f>
        <x:v>-</x:v>
      </x:c>
      <x:c r="Z574" s="46" t="str">
        <x:f>IF(ISBLANK('2012 HR 배정표'!AD572)=TRUE,"-",IF(ISERROR((HLOOKUP($A$5,Prj_list!$O$6:$Z$7,2)*'2012 HR 배정표'!AE572)/HLOOKUP($A$5,Prj_list!$O$6:$Z$7,2))=TRUE,"-",(HLOOKUP($A$5,Prj_list!$O$6:$Z$7,2)*'2012 HR 배정표'!AE572)/HLOOKUP($A$5,Prj_list!$O$6:$Z$7,2)))</x:f>
        <x:v>-</x:v>
      </x:c>
      <x:c r="AA574" s="45" t="str">
        <x:f>IF(ISBLANK('2012 HR 배정표'!AF572)=TRUE,"-",'2012 HR 배정표'!AF572)</x:f>
        <x:v>-</x:v>
      </x:c>
      <x:c r="AB574" s="46" t="str">
        <x:f>IF(ISBLANK('2012 HR 배정표'!AF572)=TRUE,"-",IF(ISERROR((HLOOKUP($A$5,Prj_list!$O$6:$Z$7,2)*'2012 HR 배정표'!AG572)/HLOOKUP($A$5,Prj_list!$O$6:$Z$7,2))=TRUE,"-",(HLOOKUP($A$5,Prj_list!$O$6:$Z$7,2)*'2012 HR 배정표'!AG572)/HLOOKUP($A$5,Prj_list!$O$6:$Z$7,2)))</x:f>
        <x:v>-</x:v>
      </x:c>
      <x:c r="AC574" s="45" t="str">
        <x:f>IF(ISBLANK('2012 HR 배정표'!AH572)=TRUE,"-",'2012 HR 배정표'!AH572)</x:f>
        <x:v>-</x:v>
      </x:c>
      <x:c r="AD574" s="46" t="str">
        <x:f>IF(ISBLANK('2012 HR 배정표'!AH572)=TRUE,"-",IF(ISERROR((HLOOKUP($A$5,Prj_list!$O$6:$Z$7,2)*'2012 HR 배정표'!AI572)/HLOOKUP($A$5,Prj_list!$O$6:$Z$7,2))=TRUE,"-",(HLOOKUP($A$5,Prj_list!$O$6:$Z$7,2)*'2012 HR 배정표'!AI572)/HLOOKUP($A$5,Prj_list!$O$6:$Z$7,2)))</x:f>
        <x:v>-</x:v>
      </x:c>
      <x:c r="AE574" s="45" t="str">
        <x:f>IF(ISBLANK('2012 HR 배정표'!AJ572)=TRUE,"-",'2012 HR 배정표'!AJ572)</x:f>
        <x:v>-</x:v>
      </x:c>
      <x:c r="AF574" s="46" t="str">
        <x:f>IF(ISBLANK('2012 HR 배정표'!AJ572)=TRUE,"-",IF(ISERROR((HLOOKUP($A$5,Prj_list!$O$6:$Z$7,2)*'2012 HR 배정표'!AK572)/HLOOKUP($A$5,Prj_list!$O$6:$Z$7,2))=TRUE,"-",(HLOOKUP($A$5,Prj_list!$O$6:$Z$7,2)*'2012 HR 배정표'!AK572)/HLOOKUP($A$5,Prj_list!$O$6:$Z$7,2)))</x:f>
        <x:v>-</x:v>
      </x:c>
      <x:c r="AG574" s="45" t="str">
        <x:f>IF(ISBLANK('2012 HR 배정표'!AL572)=TRUE,"-",'2012 HR 배정표'!AL572)</x:f>
        <x:v>-</x:v>
      </x:c>
      <x:c r="AH574" s="46" t="str">
        <x:f>IF(ISBLANK('2012 HR 배정표'!AL572)=TRUE,"-",IF(ISERROR((HLOOKUP($A$5,Prj_list!$O$6:$Z$7,2)*'2012 HR 배정표'!AM572)/HLOOKUP($A$5,Prj_list!$O$6:$Z$7,2))=TRUE,"-",(HLOOKUP($A$5,Prj_list!$O$6:$Z$7,2)*'2012 HR 배정표'!AM572)/HLOOKUP($A$5,Prj_list!$O$6:$Z$7,2)))</x:f>
        <x:v>-</x:v>
      </x:c>
      <x:c r="AI574" s="45" t="str">
        <x:f>IF(ISBLANK('2012 HR 배정표'!AN572)=TRUE,"-",'2012 HR 배정표'!AN572)</x:f>
        <x:v>-</x:v>
      </x:c>
      <x:c r="AJ574" s="46" t="str">
        <x:f>IF(ISBLANK('2012 HR 배정표'!AN572)=TRUE,"-",IF(ISERROR((HLOOKUP($A$5,Prj_list!$O$6:$Z$7,2)*'2012 HR 배정표'!AO572)/HLOOKUP($A$5,Prj_list!$O$6:$Z$7,2))=TRUE,"-",(HLOOKUP($A$5,Prj_list!$O$6:$Z$7,2)*'2012 HR 배정표'!AO572)/HLOOKUP($A$5,Prj_list!$O$6:$Z$7,2)))</x:f>
        <x:v>-</x:v>
      </x:c>
      <x:c r="AK574" s="45" t="str">
        <x:f>IF(ISBLANK('2012 HR 배정표'!AP572)=TRUE,"-",'2012 HR 배정표'!AP572)</x:f>
        <x:v>-</x:v>
      </x:c>
      <x:c r="AL574" s="46" t="str">
        <x:f>IF(ISBLANK('2012 HR 배정표'!AP572)=TRUE,"-",IF(ISERROR((HLOOKUP($A$5,Prj_list!$O$6:$Z$7,2)*'2012 HR 배정표'!AQ572)/HLOOKUP($A$5,Prj_list!$O$6:$Z$7,2))=TRUE,"-",(HLOOKUP($A$5,Prj_list!$O$6:$Z$7,2)*'2012 HR 배정표'!AQ572)/HLOOKUP($A$5,Prj_list!$O$6:$Z$7,2)))</x:f>
        <x:v>-</x:v>
      </x:c>
      <x:c r="AM574" s="45" t="str">
        <x:f>IF(ISBLANK('2012 HR 배정표'!AR572)=TRUE,"-",'2012 HR 배정표'!AR572)</x:f>
        <x:v>-</x:v>
      </x:c>
      <x:c r="AN574" s="46" t="str">
        <x:f>IF(ISBLANK('2012 HR 배정표'!AR572)=TRUE,"-",IF(ISERROR((HLOOKUP($A$5,Prj_list!$O$6:$Z$7,2)*'2012 HR 배정표'!AS572)/HLOOKUP($A$5,Prj_list!$O$6:$Z$7,2))=TRUE,"-",(HLOOKUP($A$5,Prj_list!$O$6:$Z$7,2)*'2012 HR 배정표'!AS572)/HLOOKUP($A$5,Prj_list!$O$6:$Z$7,2)))</x:f>
        <x:v>-</x:v>
      </x:c>
      <x:c r="AO574" s="45" t="str">
        <x:f>IF(ISBLANK('2012 HR 배정표'!AT572)=TRUE,"-",'2012 HR 배정표'!AT572)</x:f>
        <x:v>-</x:v>
      </x:c>
      <x:c r="AP574" s="46" t="str">
        <x:f>IF(ISBLANK('2012 HR 배정표'!AT572)=TRUE,"-",IF(ISERROR((HLOOKUP($A$5,Prj_list!$O$6:$Z$7,2)*'2012 HR 배정표'!AU572)/HLOOKUP($A$5,Prj_list!$O$6:$Z$7,2))=TRUE,"-",(HLOOKUP($A$5,Prj_list!$O$6:$Z$7,2)*'2012 HR 배정표'!AU572)/HLOOKUP($A$5,Prj_list!$O$6:$Z$7,2)))</x:f>
        <x:v>-</x:v>
      </x:c>
      <x:c r="AQ574" s="45" t="str">
        <x:f>IF(ISBLANK('2012 HR 배정표'!AV572)=TRUE,"-",'2012 HR 배정표'!AV572)</x:f>
        <x:v>-</x:v>
      </x:c>
      <x:c r="AR574" s="46" t="str">
        <x:f>IF(ISBLANK('2012 HR 배정표'!AV572)=TRUE,"-",IF(ISERROR((HLOOKUP($A$5,Prj_list!$O$6:$Z$7,2)*'2012 HR 배정표'!AW572)/HLOOKUP($A$5,Prj_list!$O$6:$Z$7,2))=TRUE,"-",(HLOOKUP($A$5,Prj_list!$O$6:$Z$7,2)*'2012 HR 배정표'!AW572)/HLOOKUP($A$5,Prj_list!$O$6:$Z$7,2)))</x:f>
        <x:v>-</x:v>
      </x:c>
      <x:c r="AS574" s="45" t="str">
        <x:f>IF(ISBLANK('2012 HR 배정표'!AX572)=TRUE,"-",'2012 HR 배정표'!AX572)</x:f>
        <x:v>-</x:v>
      </x:c>
      <x:c r="AT574" s="46" t="str">
        <x:f>IF(ISBLANK('2012 HR 배정표'!AX572)=TRUE,"-",IF(ISERROR((HLOOKUP($A$5,Prj_list!$O$6:$Z$7,2)*'2012 HR 배정표'!AY572)/HLOOKUP($A$5,Prj_list!$O$6:$Z$7,2))=TRUE,"-",(HLOOKUP($A$5,Prj_list!$O$6:$Z$7,2)*'2012 HR 배정표'!AY572)/HLOOKUP($A$5,Prj_list!$O$6:$Z$7,2)))</x:f>
        <x:v>-</x:v>
      </x:c>
      <x:c r="AU574" s="45" t="str">
        <x:f>IF(ISBLANK('2012 HR 배정표'!AZ572)=TRUE,"-",'2012 HR 배정표'!AZ572)</x:f>
        <x:v>-</x:v>
      </x:c>
      <x:c r="AV574" s="46" t="str">
        <x:f>IF(ISBLANK('2012 HR 배정표'!AZ572)=TRUE,"-",IF(ISERROR((HLOOKUP($A$5,Prj_list!$O$6:$Z$7,2)*'2012 HR 배정표'!BA572)/HLOOKUP($A$5,Prj_list!$O$6:$Z$7,2))=TRUE,"-",(HLOOKUP($A$5,Prj_list!$O$6:$Z$7,2)*'2012 HR 배정표'!BA572)/HLOOKUP($A$5,Prj_list!$O$6:$Z$7,2)))</x:f>
        <x:v>-</x:v>
      </x:c>
      <x:c r="AW574" s="34" t="str">
        <x:f t="shared" si="18"/>
        <x:v/>
      </x:c>
      <x:c r="AX574" s="41">
        <x:f t="shared" si="17"/>
        <x:v>0</x:v>
      </x:c>
    </x:row>
    <x:row r="575" spans="1:50">
      <x:c r="A575" s="45" t="str">
        <x:f>IF(ISBLANK('2012 HR 배정표'!F573)=TRUE,"-",'2012 HR 배정표'!F573)</x:f>
        <x:v>-</x:v>
      </x:c>
      <x:c r="B575" s="46" t="str">
        <x:f>IF(ISBLANK('2012 HR 배정표'!F573)=TRUE,"-",IF(ISERROR((HLOOKUP($A$5,Prj_list!$O$6:$Z$7,2)*'2012 HR 배정표'!G573)/HLOOKUP($A$5,Prj_list!$O$6:$Z$7,2))=TRUE,"-",(HLOOKUP($A$5,Prj_list!$O$6:$Z$7,2)*'2012 HR 배정표'!G573)/HLOOKUP($A$5,Prj_list!$O$6:$Z$7,2)))</x:f>
        <x:v>-</x:v>
      </x:c>
      <x:c r="C575" s="45" t="str">
        <x:f>IF(ISBLANK('2012 HR 배정표'!H573)=TRUE,"-",'2012 HR 배정표'!H573)</x:f>
        <x:v>-</x:v>
      </x:c>
      <x:c r="D575" s="46" t="str">
        <x:f>IF(ISBLANK('2012 HR 배정표'!H573)=TRUE,"-",IF(ISERROR((HLOOKUP($A$5,Prj_list!$O$6:$Z$7,2)*'2012 HR 배정표'!I573)/HLOOKUP($A$5,Prj_list!$O$6:$Z$7,2))=TRUE,"-",(HLOOKUP($A$5,Prj_list!$O$6:$Z$7,2)*'2012 HR 배정표'!I573)/HLOOKUP($A$5,Prj_list!$O$6:$Z$7,2)))</x:f>
        <x:v>-</x:v>
      </x:c>
      <x:c r="E575" s="45" t="str">
        <x:f>IF(ISBLANK('2012 HR 배정표'!J573)=TRUE,"-",'2012 HR 배정표'!J573)</x:f>
        <x:v>-</x:v>
      </x:c>
      <x:c r="F575" s="46" t="str">
        <x:f>IF(ISBLANK('2012 HR 배정표'!J573)=TRUE,"-",IF(ISERROR((HLOOKUP($A$5,Prj_list!$O$6:$Z$7,2)*'2012 HR 배정표'!K573)/HLOOKUP($A$5,Prj_list!$O$6:$Z$7,2))=TRUE,"-",(HLOOKUP($A$5,Prj_list!$O$6:$Z$7,2)*'2012 HR 배정표'!K573)/HLOOKUP($A$5,Prj_list!$O$6:$Z$7,2)))</x:f>
        <x:v>-</x:v>
      </x:c>
      <x:c r="G575" s="45" t="str">
        <x:f>IF(ISBLANK('2012 HR 배정표'!L573)=TRUE,"-",'2012 HR 배정표'!L573)</x:f>
        <x:v>-</x:v>
      </x:c>
      <x:c r="H575" s="46" t="str">
        <x:f>IF(ISBLANK('2012 HR 배정표'!L573)=TRUE,"-",IF(ISERROR((HLOOKUP($A$5,Prj_list!$O$6:$Z$7,2)*'2012 HR 배정표'!M573)/HLOOKUP($A$5,Prj_list!$O$6:$Z$7,2))=TRUE,"-",(HLOOKUP($A$5,Prj_list!$O$6:$Z$7,2)*'2012 HR 배정표'!M573)/HLOOKUP($A$5,Prj_list!$O$6:$Z$7,2)))</x:f>
        <x:v>-</x:v>
      </x:c>
      <x:c r="I575" s="45" t="str">
        <x:f>IF(ISBLANK('2012 HR 배정표'!N573)=TRUE,"-",'2012 HR 배정표'!N573)</x:f>
        <x:v>-</x:v>
      </x:c>
      <x:c r="J575" s="46" t="str">
        <x:f>IF(ISBLANK('2012 HR 배정표'!N573)=TRUE,"-",IF(ISERROR((HLOOKUP($A$5,Prj_list!$O$6:$Z$7,2)*'2012 HR 배정표'!O573)/HLOOKUP($A$5,Prj_list!$O$6:$Z$7,2))=TRUE,"-",(HLOOKUP($A$5,Prj_list!$O$6:$Z$7,2)*'2012 HR 배정표'!O573)/HLOOKUP($A$5,Prj_list!$O$6:$Z$7,2)))</x:f>
        <x:v>-</x:v>
      </x:c>
      <x:c r="K575" s="45" t="str">
        <x:f>IF(ISBLANK('2012 HR 배정표'!P573)=TRUE,"-",'2012 HR 배정표'!P573)</x:f>
        <x:v>-</x:v>
      </x:c>
      <x:c r="L575" s="46" t="str">
        <x:f>IF(ISBLANK('2012 HR 배정표'!P573)=TRUE,"-",IF(ISERROR((HLOOKUP($A$5,Prj_list!$O$6:$Z$7,2)*'2012 HR 배정표'!Q573)/HLOOKUP($A$5,Prj_list!$O$6:$Z$7,2))=TRUE,"-",(HLOOKUP($A$5,Prj_list!$O$6:$Z$7,2)*'2012 HR 배정표'!Q573)/HLOOKUP($A$5,Prj_list!$O$6:$Z$7,2)))</x:f>
        <x:v>-</x:v>
      </x:c>
      <x:c r="M575" s="45" t="str">
        <x:f>IF(ISBLANK('2012 HR 배정표'!R573)=TRUE,"-",'2012 HR 배정표'!R573)</x:f>
        <x:v>-</x:v>
      </x:c>
      <x:c r="N575" s="46" t="str">
        <x:f>IF(ISBLANK('2012 HR 배정표'!R573)=TRUE,"-",IF(ISERROR((HLOOKUP($A$5,Prj_list!$O$6:$Z$7,2)*'2012 HR 배정표'!S573)/HLOOKUP($A$5,Prj_list!$O$6:$Z$7,2))=TRUE,"-",(HLOOKUP($A$5,Prj_list!$O$6:$Z$7,2)*'2012 HR 배정표'!S573)/HLOOKUP($A$5,Prj_list!$O$6:$Z$7,2)))</x:f>
        <x:v>-</x:v>
      </x:c>
      <x:c r="O575" s="45" t="str">
        <x:f>IF(ISBLANK('2012 HR 배정표'!T573)=TRUE,"-",'2012 HR 배정표'!T573)</x:f>
        <x:v>-</x:v>
      </x:c>
      <x:c r="P575" s="46" t="str">
        <x:f>IF(ISBLANK('2012 HR 배정표'!T573)=TRUE,"-",IF(ISERROR((HLOOKUP($A$5,Prj_list!$O$6:$Z$7,2)*'2012 HR 배정표'!U573)/HLOOKUP($A$5,Prj_list!$O$6:$Z$7,2))=TRUE,"-",(HLOOKUP($A$5,Prj_list!$O$6:$Z$7,2)*'2012 HR 배정표'!U573)/HLOOKUP($A$5,Prj_list!$O$6:$Z$7,2)))</x:f>
        <x:v>-</x:v>
      </x:c>
      <x:c r="Q575" s="45" t="str">
        <x:f>IF(ISBLANK('2012 HR 배정표'!V573)=TRUE,"-",'2012 HR 배정표'!V573)</x:f>
        <x:v>-</x:v>
      </x:c>
      <x:c r="R575" s="46" t="str">
        <x:f>IF(ISBLANK('2012 HR 배정표'!V573)=TRUE,"-",IF(ISERROR((HLOOKUP($A$5,Prj_list!$O$6:$Z$7,2)*'2012 HR 배정표'!W573)/HLOOKUP($A$5,Prj_list!$O$6:$Z$7,2))=TRUE,"-",(HLOOKUP($A$5,Prj_list!$O$6:$Z$7,2)*'2012 HR 배정표'!W573)/HLOOKUP($A$5,Prj_list!$O$6:$Z$7,2)))</x:f>
        <x:v>-</x:v>
      </x:c>
      <x:c r="S575" s="45" t="str">
        <x:f>IF(ISBLANK('2012 HR 배정표'!X573)=TRUE,"-",'2012 HR 배정표'!X573)</x:f>
        <x:v>-</x:v>
      </x:c>
      <x:c r="T575" s="46" t="str">
        <x:f>IF(ISBLANK('2012 HR 배정표'!X573)=TRUE,"-",IF(ISERROR((HLOOKUP($A$5,Prj_list!$O$6:$Z$7,2)*'2012 HR 배정표'!Y573)/HLOOKUP($A$5,Prj_list!$O$6:$Z$7,2))=TRUE,"-",(HLOOKUP($A$5,Prj_list!$O$6:$Z$7,2)*'2012 HR 배정표'!Y573)/HLOOKUP($A$5,Prj_list!$O$6:$Z$7,2)))</x:f>
        <x:v>-</x:v>
      </x:c>
      <x:c r="U575" s="45" t="str">
        <x:f>IF(ISBLANK('2012 HR 배정표'!Z573)=TRUE,"-",'2012 HR 배정표'!Z573)</x:f>
        <x:v>-</x:v>
      </x:c>
      <x:c r="V575" s="46" t="str">
        <x:f>IF(ISBLANK('2012 HR 배정표'!Z573)=TRUE,"-",IF(ISERROR((HLOOKUP($A$5,Prj_list!$O$6:$Z$7,2)*'2012 HR 배정표'!AA573)/HLOOKUP($A$5,Prj_list!$O$6:$Z$7,2))=TRUE,"-",(HLOOKUP($A$5,Prj_list!$O$6:$Z$7,2)*'2012 HR 배정표'!AA573)/HLOOKUP($A$5,Prj_list!$O$6:$Z$7,2)))</x:f>
        <x:v>-</x:v>
      </x:c>
      <x:c r="W575" s="45" t="str">
        <x:f>IF(ISBLANK('2012 HR 배정표'!AB573)=TRUE,"-",'2012 HR 배정표'!AB573)</x:f>
        <x:v>-</x:v>
      </x:c>
      <x:c r="X575" s="46" t="str">
        <x:f>IF(ISBLANK('2012 HR 배정표'!AB573)=TRUE,"-",IF(ISERROR((HLOOKUP($A$5,Prj_list!$O$6:$Z$7,2)*'2012 HR 배정표'!AC573)/HLOOKUP($A$5,Prj_list!$O$6:$Z$7,2))=TRUE,"-",(HLOOKUP($A$5,Prj_list!$O$6:$Z$7,2)*'2012 HR 배정표'!AC573)/HLOOKUP($A$5,Prj_list!$O$6:$Z$7,2)))</x:f>
        <x:v>-</x:v>
      </x:c>
      <x:c r="Y575" s="45" t="str">
        <x:f>IF(ISBLANK('2012 HR 배정표'!AD573)=TRUE,"-",'2012 HR 배정표'!AD573)</x:f>
        <x:v>-</x:v>
      </x:c>
      <x:c r="Z575" s="46" t="str">
        <x:f>IF(ISBLANK('2012 HR 배정표'!AD573)=TRUE,"-",IF(ISERROR((HLOOKUP($A$5,Prj_list!$O$6:$Z$7,2)*'2012 HR 배정표'!AE573)/HLOOKUP($A$5,Prj_list!$O$6:$Z$7,2))=TRUE,"-",(HLOOKUP($A$5,Prj_list!$O$6:$Z$7,2)*'2012 HR 배정표'!AE573)/HLOOKUP($A$5,Prj_list!$O$6:$Z$7,2)))</x:f>
        <x:v>-</x:v>
      </x:c>
      <x:c r="AA575" s="45" t="str">
        <x:f>IF(ISBLANK('2012 HR 배정표'!AF573)=TRUE,"-",'2012 HR 배정표'!AF573)</x:f>
        <x:v>-</x:v>
      </x:c>
      <x:c r="AB575" s="46" t="str">
        <x:f>IF(ISBLANK('2012 HR 배정표'!AF573)=TRUE,"-",IF(ISERROR((HLOOKUP($A$5,Prj_list!$O$6:$Z$7,2)*'2012 HR 배정표'!AG573)/HLOOKUP($A$5,Prj_list!$O$6:$Z$7,2))=TRUE,"-",(HLOOKUP($A$5,Prj_list!$O$6:$Z$7,2)*'2012 HR 배정표'!AG573)/HLOOKUP($A$5,Prj_list!$O$6:$Z$7,2)))</x:f>
        <x:v>-</x:v>
      </x:c>
      <x:c r="AC575" s="45" t="str">
        <x:f>IF(ISBLANK('2012 HR 배정표'!AH573)=TRUE,"-",'2012 HR 배정표'!AH573)</x:f>
        <x:v>-</x:v>
      </x:c>
      <x:c r="AD575" s="46" t="str">
        <x:f>IF(ISBLANK('2012 HR 배정표'!AH573)=TRUE,"-",IF(ISERROR((HLOOKUP($A$5,Prj_list!$O$6:$Z$7,2)*'2012 HR 배정표'!AI573)/HLOOKUP($A$5,Prj_list!$O$6:$Z$7,2))=TRUE,"-",(HLOOKUP($A$5,Prj_list!$O$6:$Z$7,2)*'2012 HR 배정표'!AI573)/HLOOKUP($A$5,Prj_list!$O$6:$Z$7,2)))</x:f>
        <x:v>-</x:v>
      </x:c>
      <x:c r="AE575" s="45" t="str">
        <x:f>IF(ISBLANK('2012 HR 배정표'!AJ573)=TRUE,"-",'2012 HR 배정표'!AJ573)</x:f>
        <x:v>-</x:v>
      </x:c>
      <x:c r="AF575" s="46" t="str">
        <x:f>IF(ISBLANK('2012 HR 배정표'!AJ573)=TRUE,"-",IF(ISERROR((HLOOKUP($A$5,Prj_list!$O$6:$Z$7,2)*'2012 HR 배정표'!AK573)/HLOOKUP($A$5,Prj_list!$O$6:$Z$7,2))=TRUE,"-",(HLOOKUP($A$5,Prj_list!$O$6:$Z$7,2)*'2012 HR 배정표'!AK573)/HLOOKUP($A$5,Prj_list!$O$6:$Z$7,2)))</x:f>
        <x:v>-</x:v>
      </x:c>
      <x:c r="AG575" s="45" t="str">
        <x:f>IF(ISBLANK('2012 HR 배정표'!AL573)=TRUE,"-",'2012 HR 배정표'!AL573)</x:f>
        <x:v>-</x:v>
      </x:c>
      <x:c r="AH575" s="46" t="str">
        <x:f>IF(ISBLANK('2012 HR 배정표'!AL573)=TRUE,"-",IF(ISERROR((HLOOKUP($A$5,Prj_list!$O$6:$Z$7,2)*'2012 HR 배정표'!AM573)/HLOOKUP($A$5,Prj_list!$O$6:$Z$7,2))=TRUE,"-",(HLOOKUP($A$5,Prj_list!$O$6:$Z$7,2)*'2012 HR 배정표'!AM573)/HLOOKUP($A$5,Prj_list!$O$6:$Z$7,2)))</x:f>
        <x:v>-</x:v>
      </x:c>
      <x:c r="AI575" s="45" t="str">
        <x:f>IF(ISBLANK('2012 HR 배정표'!AN573)=TRUE,"-",'2012 HR 배정표'!AN573)</x:f>
        <x:v>-</x:v>
      </x:c>
      <x:c r="AJ575" s="46" t="str">
        <x:f>IF(ISBLANK('2012 HR 배정표'!AN573)=TRUE,"-",IF(ISERROR((HLOOKUP($A$5,Prj_list!$O$6:$Z$7,2)*'2012 HR 배정표'!AO573)/HLOOKUP($A$5,Prj_list!$O$6:$Z$7,2))=TRUE,"-",(HLOOKUP($A$5,Prj_list!$O$6:$Z$7,2)*'2012 HR 배정표'!AO573)/HLOOKUP($A$5,Prj_list!$O$6:$Z$7,2)))</x:f>
        <x:v>-</x:v>
      </x:c>
      <x:c r="AK575" s="45" t="str">
        <x:f>IF(ISBLANK('2012 HR 배정표'!AP573)=TRUE,"-",'2012 HR 배정표'!AP573)</x:f>
        <x:v>-</x:v>
      </x:c>
      <x:c r="AL575" s="46" t="str">
        <x:f>IF(ISBLANK('2012 HR 배정표'!AP573)=TRUE,"-",IF(ISERROR((HLOOKUP($A$5,Prj_list!$O$6:$Z$7,2)*'2012 HR 배정표'!AQ573)/HLOOKUP($A$5,Prj_list!$O$6:$Z$7,2))=TRUE,"-",(HLOOKUP($A$5,Prj_list!$O$6:$Z$7,2)*'2012 HR 배정표'!AQ573)/HLOOKUP($A$5,Prj_list!$O$6:$Z$7,2)))</x:f>
        <x:v>-</x:v>
      </x:c>
      <x:c r="AM575" s="45" t="str">
        <x:f>IF(ISBLANK('2012 HR 배정표'!AR573)=TRUE,"-",'2012 HR 배정표'!AR573)</x:f>
        <x:v>-</x:v>
      </x:c>
      <x:c r="AN575" s="46" t="str">
        <x:f>IF(ISBLANK('2012 HR 배정표'!AR573)=TRUE,"-",IF(ISERROR((HLOOKUP($A$5,Prj_list!$O$6:$Z$7,2)*'2012 HR 배정표'!AS573)/HLOOKUP($A$5,Prj_list!$O$6:$Z$7,2))=TRUE,"-",(HLOOKUP($A$5,Prj_list!$O$6:$Z$7,2)*'2012 HR 배정표'!AS573)/HLOOKUP($A$5,Prj_list!$O$6:$Z$7,2)))</x:f>
        <x:v>-</x:v>
      </x:c>
      <x:c r="AO575" s="45" t="str">
        <x:f>IF(ISBLANK('2012 HR 배정표'!AT573)=TRUE,"-",'2012 HR 배정표'!AT573)</x:f>
        <x:v>-</x:v>
      </x:c>
      <x:c r="AP575" s="46" t="str">
        <x:f>IF(ISBLANK('2012 HR 배정표'!AT573)=TRUE,"-",IF(ISERROR((HLOOKUP($A$5,Prj_list!$O$6:$Z$7,2)*'2012 HR 배정표'!AU573)/HLOOKUP($A$5,Prj_list!$O$6:$Z$7,2))=TRUE,"-",(HLOOKUP($A$5,Prj_list!$O$6:$Z$7,2)*'2012 HR 배정표'!AU573)/HLOOKUP($A$5,Prj_list!$O$6:$Z$7,2)))</x:f>
        <x:v>-</x:v>
      </x:c>
      <x:c r="AQ575" s="45" t="str">
        <x:f>IF(ISBLANK('2012 HR 배정표'!AV573)=TRUE,"-",'2012 HR 배정표'!AV573)</x:f>
        <x:v>-</x:v>
      </x:c>
      <x:c r="AR575" s="46" t="str">
        <x:f>IF(ISBLANK('2012 HR 배정표'!AV573)=TRUE,"-",IF(ISERROR((HLOOKUP($A$5,Prj_list!$O$6:$Z$7,2)*'2012 HR 배정표'!AW573)/HLOOKUP($A$5,Prj_list!$O$6:$Z$7,2))=TRUE,"-",(HLOOKUP($A$5,Prj_list!$O$6:$Z$7,2)*'2012 HR 배정표'!AW573)/HLOOKUP($A$5,Prj_list!$O$6:$Z$7,2)))</x:f>
        <x:v>-</x:v>
      </x:c>
      <x:c r="AS575" s="45" t="str">
        <x:f>IF(ISBLANK('2012 HR 배정표'!AX573)=TRUE,"-",'2012 HR 배정표'!AX573)</x:f>
        <x:v>-</x:v>
      </x:c>
      <x:c r="AT575" s="46" t="str">
        <x:f>IF(ISBLANK('2012 HR 배정표'!AX573)=TRUE,"-",IF(ISERROR((HLOOKUP($A$5,Prj_list!$O$6:$Z$7,2)*'2012 HR 배정표'!AY573)/HLOOKUP($A$5,Prj_list!$O$6:$Z$7,2))=TRUE,"-",(HLOOKUP($A$5,Prj_list!$O$6:$Z$7,2)*'2012 HR 배정표'!AY573)/HLOOKUP($A$5,Prj_list!$O$6:$Z$7,2)))</x:f>
        <x:v>-</x:v>
      </x:c>
      <x:c r="AU575" s="45" t="str">
        <x:f>IF(ISBLANK('2012 HR 배정표'!AZ573)=TRUE,"-",'2012 HR 배정표'!AZ573)</x:f>
        <x:v>-</x:v>
      </x:c>
      <x:c r="AV575" s="46" t="str">
        <x:f>IF(ISBLANK('2012 HR 배정표'!AZ573)=TRUE,"-",IF(ISERROR((HLOOKUP($A$5,Prj_list!$O$6:$Z$7,2)*'2012 HR 배정표'!BA573)/HLOOKUP($A$5,Prj_list!$O$6:$Z$7,2))=TRUE,"-",(HLOOKUP($A$5,Prj_list!$O$6:$Z$7,2)*'2012 HR 배정표'!BA573)/HLOOKUP($A$5,Prj_list!$O$6:$Z$7,2)))</x:f>
        <x:v>-</x:v>
      </x:c>
      <x:c r="AW575" s="34" t="str">
        <x:f t="shared" si="18"/>
        <x:v/>
      </x:c>
      <x:c r="AX575" s="41">
        <x:f t="shared" si="17"/>
        <x:v>0</x:v>
      </x:c>
    </x:row>
    <x:row r="576" spans="1:50">
      <x:c r="A576" s="45" t="str">
        <x:f>IF(ISBLANK('2012 HR 배정표'!F574)=TRUE,"-",'2012 HR 배정표'!F574)</x:f>
        <x:v>-</x:v>
      </x:c>
      <x:c r="B576" s="46" t="str">
        <x:f>IF(ISBLANK('2012 HR 배정표'!F574)=TRUE,"-",IF(ISERROR((HLOOKUP($A$5,Prj_list!$O$6:$Z$7,2)*'2012 HR 배정표'!G574)/HLOOKUP($A$5,Prj_list!$O$6:$Z$7,2))=TRUE,"-",(HLOOKUP($A$5,Prj_list!$O$6:$Z$7,2)*'2012 HR 배정표'!G574)/HLOOKUP($A$5,Prj_list!$O$6:$Z$7,2)))</x:f>
        <x:v>-</x:v>
      </x:c>
      <x:c r="C576" s="45" t="str">
        <x:f>IF(ISBLANK('2012 HR 배정표'!H574)=TRUE,"-",'2012 HR 배정표'!H574)</x:f>
        <x:v>-</x:v>
      </x:c>
      <x:c r="D576" s="46" t="str">
        <x:f>IF(ISBLANK('2012 HR 배정표'!H574)=TRUE,"-",IF(ISERROR((HLOOKUP($A$5,Prj_list!$O$6:$Z$7,2)*'2012 HR 배정표'!I574)/HLOOKUP($A$5,Prj_list!$O$6:$Z$7,2))=TRUE,"-",(HLOOKUP($A$5,Prj_list!$O$6:$Z$7,2)*'2012 HR 배정표'!I574)/HLOOKUP($A$5,Prj_list!$O$6:$Z$7,2)))</x:f>
        <x:v>-</x:v>
      </x:c>
      <x:c r="E576" s="45" t="str">
        <x:f>IF(ISBLANK('2012 HR 배정표'!J574)=TRUE,"-",'2012 HR 배정표'!J574)</x:f>
        <x:v>-</x:v>
      </x:c>
      <x:c r="F576" s="46" t="str">
        <x:f>IF(ISBLANK('2012 HR 배정표'!J574)=TRUE,"-",IF(ISERROR((HLOOKUP($A$5,Prj_list!$O$6:$Z$7,2)*'2012 HR 배정표'!K574)/HLOOKUP($A$5,Prj_list!$O$6:$Z$7,2))=TRUE,"-",(HLOOKUP($A$5,Prj_list!$O$6:$Z$7,2)*'2012 HR 배정표'!K574)/HLOOKUP($A$5,Prj_list!$O$6:$Z$7,2)))</x:f>
        <x:v>-</x:v>
      </x:c>
      <x:c r="G576" s="45" t="str">
        <x:f>IF(ISBLANK('2012 HR 배정표'!L574)=TRUE,"-",'2012 HR 배정표'!L574)</x:f>
        <x:v>-</x:v>
      </x:c>
      <x:c r="H576" s="46" t="str">
        <x:f>IF(ISBLANK('2012 HR 배정표'!L574)=TRUE,"-",IF(ISERROR((HLOOKUP($A$5,Prj_list!$O$6:$Z$7,2)*'2012 HR 배정표'!M574)/HLOOKUP($A$5,Prj_list!$O$6:$Z$7,2))=TRUE,"-",(HLOOKUP($A$5,Prj_list!$O$6:$Z$7,2)*'2012 HR 배정표'!M574)/HLOOKUP($A$5,Prj_list!$O$6:$Z$7,2)))</x:f>
        <x:v>-</x:v>
      </x:c>
      <x:c r="I576" s="45" t="str">
        <x:f>IF(ISBLANK('2012 HR 배정표'!N574)=TRUE,"-",'2012 HR 배정표'!N574)</x:f>
        <x:v>-</x:v>
      </x:c>
      <x:c r="J576" s="46" t="str">
        <x:f>IF(ISBLANK('2012 HR 배정표'!N574)=TRUE,"-",IF(ISERROR((HLOOKUP($A$5,Prj_list!$O$6:$Z$7,2)*'2012 HR 배정표'!O574)/HLOOKUP($A$5,Prj_list!$O$6:$Z$7,2))=TRUE,"-",(HLOOKUP($A$5,Prj_list!$O$6:$Z$7,2)*'2012 HR 배정표'!O574)/HLOOKUP($A$5,Prj_list!$O$6:$Z$7,2)))</x:f>
        <x:v>-</x:v>
      </x:c>
      <x:c r="K576" s="45" t="str">
        <x:f>IF(ISBLANK('2012 HR 배정표'!P574)=TRUE,"-",'2012 HR 배정표'!P574)</x:f>
        <x:v>-</x:v>
      </x:c>
      <x:c r="L576" s="46" t="str">
        <x:f>IF(ISBLANK('2012 HR 배정표'!P574)=TRUE,"-",IF(ISERROR((HLOOKUP($A$5,Prj_list!$O$6:$Z$7,2)*'2012 HR 배정표'!Q574)/HLOOKUP($A$5,Prj_list!$O$6:$Z$7,2))=TRUE,"-",(HLOOKUP($A$5,Prj_list!$O$6:$Z$7,2)*'2012 HR 배정표'!Q574)/HLOOKUP($A$5,Prj_list!$O$6:$Z$7,2)))</x:f>
        <x:v>-</x:v>
      </x:c>
      <x:c r="M576" s="45" t="str">
        <x:f>IF(ISBLANK('2012 HR 배정표'!R574)=TRUE,"-",'2012 HR 배정표'!R574)</x:f>
        <x:v>-</x:v>
      </x:c>
      <x:c r="N576" s="46" t="str">
        <x:f>IF(ISBLANK('2012 HR 배정표'!R574)=TRUE,"-",IF(ISERROR((HLOOKUP($A$5,Prj_list!$O$6:$Z$7,2)*'2012 HR 배정표'!S574)/HLOOKUP($A$5,Prj_list!$O$6:$Z$7,2))=TRUE,"-",(HLOOKUP($A$5,Prj_list!$O$6:$Z$7,2)*'2012 HR 배정표'!S574)/HLOOKUP($A$5,Prj_list!$O$6:$Z$7,2)))</x:f>
        <x:v>-</x:v>
      </x:c>
      <x:c r="O576" s="45" t="str">
        <x:f>IF(ISBLANK('2012 HR 배정표'!T574)=TRUE,"-",'2012 HR 배정표'!T574)</x:f>
        <x:v>-</x:v>
      </x:c>
      <x:c r="P576" s="46" t="str">
        <x:f>IF(ISBLANK('2012 HR 배정표'!T574)=TRUE,"-",IF(ISERROR((HLOOKUP($A$5,Prj_list!$O$6:$Z$7,2)*'2012 HR 배정표'!U574)/HLOOKUP($A$5,Prj_list!$O$6:$Z$7,2))=TRUE,"-",(HLOOKUP($A$5,Prj_list!$O$6:$Z$7,2)*'2012 HR 배정표'!U574)/HLOOKUP($A$5,Prj_list!$O$6:$Z$7,2)))</x:f>
        <x:v>-</x:v>
      </x:c>
      <x:c r="Q576" s="45" t="str">
        <x:f>IF(ISBLANK('2012 HR 배정표'!V574)=TRUE,"-",'2012 HR 배정표'!V574)</x:f>
        <x:v>-</x:v>
      </x:c>
      <x:c r="R576" s="46" t="str">
        <x:f>IF(ISBLANK('2012 HR 배정표'!V574)=TRUE,"-",IF(ISERROR((HLOOKUP($A$5,Prj_list!$O$6:$Z$7,2)*'2012 HR 배정표'!W574)/HLOOKUP($A$5,Prj_list!$O$6:$Z$7,2))=TRUE,"-",(HLOOKUP($A$5,Prj_list!$O$6:$Z$7,2)*'2012 HR 배정표'!W574)/HLOOKUP($A$5,Prj_list!$O$6:$Z$7,2)))</x:f>
        <x:v>-</x:v>
      </x:c>
      <x:c r="S576" s="45" t="str">
        <x:f>IF(ISBLANK('2012 HR 배정표'!X574)=TRUE,"-",'2012 HR 배정표'!X574)</x:f>
        <x:v>-</x:v>
      </x:c>
      <x:c r="T576" s="46" t="str">
        <x:f>IF(ISBLANK('2012 HR 배정표'!X574)=TRUE,"-",IF(ISERROR((HLOOKUP($A$5,Prj_list!$O$6:$Z$7,2)*'2012 HR 배정표'!Y574)/HLOOKUP($A$5,Prj_list!$O$6:$Z$7,2))=TRUE,"-",(HLOOKUP($A$5,Prj_list!$O$6:$Z$7,2)*'2012 HR 배정표'!Y574)/HLOOKUP($A$5,Prj_list!$O$6:$Z$7,2)))</x:f>
        <x:v>-</x:v>
      </x:c>
      <x:c r="U576" s="45" t="str">
        <x:f>IF(ISBLANK('2012 HR 배정표'!Z574)=TRUE,"-",'2012 HR 배정표'!Z574)</x:f>
        <x:v>-</x:v>
      </x:c>
      <x:c r="V576" s="46" t="str">
        <x:f>IF(ISBLANK('2012 HR 배정표'!Z574)=TRUE,"-",IF(ISERROR((HLOOKUP($A$5,Prj_list!$O$6:$Z$7,2)*'2012 HR 배정표'!AA574)/HLOOKUP($A$5,Prj_list!$O$6:$Z$7,2))=TRUE,"-",(HLOOKUP($A$5,Prj_list!$O$6:$Z$7,2)*'2012 HR 배정표'!AA574)/HLOOKUP($A$5,Prj_list!$O$6:$Z$7,2)))</x:f>
        <x:v>-</x:v>
      </x:c>
      <x:c r="W576" s="45" t="str">
        <x:f>IF(ISBLANK('2012 HR 배정표'!AB574)=TRUE,"-",'2012 HR 배정표'!AB574)</x:f>
        <x:v>-</x:v>
      </x:c>
      <x:c r="X576" s="46" t="str">
        <x:f>IF(ISBLANK('2012 HR 배정표'!AB574)=TRUE,"-",IF(ISERROR((HLOOKUP($A$5,Prj_list!$O$6:$Z$7,2)*'2012 HR 배정표'!AC574)/HLOOKUP($A$5,Prj_list!$O$6:$Z$7,2))=TRUE,"-",(HLOOKUP($A$5,Prj_list!$O$6:$Z$7,2)*'2012 HR 배정표'!AC574)/HLOOKUP($A$5,Prj_list!$O$6:$Z$7,2)))</x:f>
        <x:v>-</x:v>
      </x:c>
      <x:c r="Y576" s="45" t="str">
        <x:f>IF(ISBLANK('2012 HR 배정표'!AD574)=TRUE,"-",'2012 HR 배정표'!AD574)</x:f>
        <x:v>-</x:v>
      </x:c>
      <x:c r="Z576" s="46" t="str">
        <x:f>IF(ISBLANK('2012 HR 배정표'!AD574)=TRUE,"-",IF(ISERROR((HLOOKUP($A$5,Prj_list!$O$6:$Z$7,2)*'2012 HR 배정표'!AE574)/HLOOKUP($A$5,Prj_list!$O$6:$Z$7,2))=TRUE,"-",(HLOOKUP($A$5,Prj_list!$O$6:$Z$7,2)*'2012 HR 배정표'!AE574)/HLOOKUP($A$5,Prj_list!$O$6:$Z$7,2)))</x:f>
        <x:v>-</x:v>
      </x:c>
      <x:c r="AA576" s="45" t="str">
        <x:f>IF(ISBLANK('2012 HR 배정표'!AF574)=TRUE,"-",'2012 HR 배정표'!AF574)</x:f>
        <x:v>-</x:v>
      </x:c>
      <x:c r="AB576" s="46" t="str">
        <x:f>IF(ISBLANK('2012 HR 배정표'!AF574)=TRUE,"-",IF(ISERROR((HLOOKUP($A$5,Prj_list!$O$6:$Z$7,2)*'2012 HR 배정표'!AG574)/HLOOKUP($A$5,Prj_list!$O$6:$Z$7,2))=TRUE,"-",(HLOOKUP($A$5,Prj_list!$O$6:$Z$7,2)*'2012 HR 배정표'!AG574)/HLOOKUP($A$5,Prj_list!$O$6:$Z$7,2)))</x:f>
        <x:v>-</x:v>
      </x:c>
      <x:c r="AC576" s="45" t="str">
        <x:f>IF(ISBLANK('2012 HR 배정표'!AH574)=TRUE,"-",'2012 HR 배정표'!AH574)</x:f>
        <x:v>-</x:v>
      </x:c>
      <x:c r="AD576" s="46" t="str">
        <x:f>IF(ISBLANK('2012 HR 배정표'!AH574)=TRUE,"-",IF(ISERROR((HLOOKUP($A$5,Prj_list!$O$6:$Z$7,2)*'2012 HR 배정표'!AI574)/HLOOKUP($A$5,Prj_list!$O$6:$Z$7,2))=TRUE,"-",(HLOOKUP($A$5,Prj_list!$O$6:$Z$7,2)*'2012 HR 배정표'!AI574)/HLOOKUP($A$5,Prj_list!$O$6:$Z$7,2)))</x:f>
        <x:v>-</x:v>
      </x:c>
      <x:c r="AE576" s="45" t="str">
        <x:f>IF(ISBLANK('2012 HR 배정표'!AJ574)=TRUE,"-",'2012 HR 배정표'!AJ574)</x:f>
        <x:v>-</x:v>
      </x:c>
      <x:c r="AF576" s="46" t="str">
        <x:f>IF(ISBLANK('2012 HR 배정표'!AJ574)=TRUE,"-",IF(ISERROR((HLOOKUP($A$5,Prj_list!$O$6:$Z$7,2)*'2012 HR 배정표'!AK574)/HLOOKUP($A$5,Prj_list!$O$6:$Z$7,2))=TRUE,"-",(HLOOKUP($A$5,Prj_list!$O$6:$Z$7,2)*'2012 HR 배정표'!AK574)/HLOOKUP($A$5,Prj_list!$O$6:$Z$7,2)))</x:f>
        <x:v>-</x:v>
      </x:c>
      <x:c r="AG576" s="45" t="str">
        <x:f>IF(ISBLANK('2012 HR 배정표'!AL574)=TRUE,"-",'2012 HR 배정표'!AL574)</x:f>
        <x:v>-</x:v>
      </x:c>
      <x:c r="AH576" s="46" t="str">
        <x:f>IF(ISBLANK('2012 HR 배정표'!AL574)=TRUE,"-",IF(ISERROR((HLOOKUP($A$5,Prj_list!$O$6:$Z$7,2)*'2012 HR 배정표'!AM574)/HLOOKUP($A$5,Prj_list!$O$6:$Z$7,2))=TRUE,"-",(HLOOKUP($A$5,Prj_list!$O$6:$Z$7,2)*'2012 HR 배정표'!AM574)/HLOOKUP($A$5,Prj_list!$O$6:$Z$7,2)))</x:f>
        <x:v>-</x:v>
      </x:c>
      <x:c r="AI576" s="45" t="str">
        <x:f>IF(ISBLANK('2012 HR 배정표'!AN574)=TRUE,"-",'2012 HR 배정표'!AN574)</x:f>
        <x:v>-</x:v>
      </x:c>
      <x:c r="AJ576" s="46" t="str">
        <x:f>IF(ISBLANK('2012 HR 배정표'!AN574)=TRUE,"-",IF(ISERROR((HLOOKUP($A$5,Prj_list!$O$6:$Z$7,2)*'2012 HR 배정표'!AO574)/HLOOKUP($A$5,Prj_list!$O$6:$Z$7,2))=TRUE,"-",(HLOOKUP($A$5,Prj_list!$O$6:$Z$7,2)*'2012 HR 배정표'!AO574)/HLOOKUP($A$5,Prj_list!$O$6:$Z$7,2)))</x:f>
        <x:v>-</x:v>
      </x:c>
      <x:c r="AK576" s="45" t="str">
        <x:f>IF(ISBLANK('2012 HR 배정표'!AP574)=TRUE,"-",'2012 HR 배정표'!AP574)</x:f>
        <x:v>-</x:v>
      </x:c>
      <x:c r="AL576" s="46" t="str">
        <x:f>IF(ISBLANK('2012 HR 배정표'!AP574)=TRUE,"-",IF(ISERROR((HLOOKUP($A$5,Prj_list!$O$6:$Z$7,2)*'2012 HR 배정표'!AQ574)/HLOOKUP($A$5,Prj_list!$O$6:$Z$7,2))=TRUE,"-",(HLOOKUP($A$5,Prj_list!$O$6:$Z$7,2)*'2012 HR 배정표'!AQ574)/HLOOKUP($A$5,Prj_list!$O$6:$Z$7,2)))</x:f>
        <x:v>-</x:v>
      </x:c>
      <x:c r="AM576" s="45" t="str">
        <x:f>IF(ISBLANK('2012 HR 배정표'!AR574)=TRUE,"-",'2012 HR 배정표'!AR574)</x:f>
        <x:v>-</x:v>
      </x:c>
      <x:c r="AN576" s="46" t="str">
        <x:f>IF(ISBLANK('2012 HR 배정표'!AR574)=TRUE,"-",IF(ISERROR((HLOOKUP($A$5,Prj_list!$O$6:$Z$7,2)*'2012 HR 배정표'!AS574)/HLOOKUP($A$5,Prj_list!$O$6:$Z$7,2))=TRUE,"-",(HLOOKUP($A$5,Prj_list!$O$6:$Z$7,2)*'2012 HR 배정표'!AS574)/HLOOKUP($A$5,Prj_list!$O$6:$Z$7,2)))</x:f>
        <x:v>-</x:v>
      </x:c>
      <x:c r="AO576" s="45" t="str">
        <x:f>IF(ISBLANK('2012 HR 배정표'!AT574)=TRUE,"-",'2012 HR 배정표'!AT574)</x:f>
        <x:v>-</x:v>
      </x:c>
      <x:c r="AP576" s="46" t="str">
        <x:f>IF(ISBLANK('2012 HR 배정표'!AT574)=TRUE,"-",IF(ISERROR((HLOOKUP($A$5,Prj_list!$O$6:$Z$7,2)*'2012 HR 배정표'!AU574)/HLOOKUP($A$5,Prj_list!$O$6:$Z$7,2))=TRUE,"-",(HLOOKUP($A$5,Prj_list!$O$6:$Z$7,2)*'2012 HR 배정표'!AU574)/HLOOKUP($A$5,Prj_list!$O$6:$Z$7,2)))</x:f>
        <x:v>-</x:v>
      </x:c>
      <x:c r="AQ576" s="45" t="str">
        <x:f>IF(ISBLANK('2012 HR 배정표'!AV574)=TRUE,"-",'2012 HR 배정표'!AV574)</x:f>
        <x:v>-</x:v>
      </x:c>
      <x:c r="AR576" s="46" t="str">
        <x:f>IF(ISBLANK('2012 HR 배정표'!AV574)=TRUE,"-",IF(ISERROR((HLOOKUP($A$5,Prj_list!$O$6:$Z$7,2)*'2012 HR 배정표'!AW574)/HLOOKUP($A$5,Prj_list!$O$6:$Z$7,2))=TRUE,"-",(HLOOKUP($A$5,Prj_list!$O$6:$Z$7,2)*'2012 HR 배정표'!AW574)/HLOOKUP($A$5,Prj_list!$O$6:$Z$7,2)))</x:f>
        <x:v>-</x:v>
      </x:c>
      <x:c r="AS576" s="45" t="str">
        <x:f>IF(ISBLANK('2012 HR 배정표'!AX574)=TRUE,"-",'2012 HR 배정표'!AX574)</x:f>
        <x:v>-</x:v>
      </x:c>
      <x:c r="AT576" s="46" t="str">
        <x:f>IF(ISBLANK('2012 HR 배정표'!AX574)=TRUE,"-",IF(ISERROR((HLOOKUP($A$5,Prj_list!$O$6:$Z$7,2)*'2012 HR 배정표'!AY574)/HLOOKUP($A$5,Prj_list!$O$6:$Z$7,2))=TRUE,"-",(HLOOKUP($A$5,Prj_list!$O$6:$Z$7,2)*'2012 HR 배정표'!AY574)/HLOOKUP($A$5,Prj_list!$O$6:$Z$7,2)))</x:f>
        <x:v>-</x:v>
      </x:c>
      <x:c r="AU576" s="45" t="str">
        <x:f>IF(ISBLANK('2012 HR 배정표'!AZ574)=TRUE,"-",'2012 HR 배정표'!AZ574)</x:f>
        <x:v>-</x:v>
      </x:c>
      <x:c r="AV576" s="46" t="str">
        <x:f>IF(ISBLANK('2012 HR 배정표'!AZ574)=TRUE,"-",IF(ISERROR((HLOOKUP($A$5,Prj_list!$O$6:$Z$7,2)*'2012 HR 배정표'!BA574)/HLOOKUP($A$5,Prj_list!$O$6:$Z$7,2))=TRUE,"-",(HLOOKUP($A$5,Prj_list!$O$6:$Z$7,2)*'2012 HR 배정표'!BA574)/HLOOKUP($A$5,Prj_list!$O$6:$Z$7,2)))</x:f>
        <x:v>-</x:v>
      </x:c>
      <x:c r="AW576" s="34" t="str">
        <x:f t="shared" si="18"/>
        <x:v/>
      </x:c>
      <x:c r="AX576" s="41">
        <x:f t="shared" si="17"/>
        <x:v>0</x:v>
      </x:c>
    </x:row>
    <x:row r="577" spans="1:50">
      <x:c r="A577" s="45" t="str">
        <x:f>IF(ISBLANK('2012 HR 배정표'!F575)=TRUE,"-",'2012 HR 배정표'!F575)</x:f>
        <x:v>-</x:v>
      </x:c>
      <x:c r="B577" s="46" t="str">
        <x:f>IF(ISBLANK('2012 HR 배정표'!F575)=TRUE,"-",IF(ISERROR((HLOOKUP($A$5,Prj_list!$O$6:$Z$7,2)*'2012 HR 배정표'!G575)/HLOOKUP($A$5,Prj_list!$O$6:$Z$7,2))=TRUE,"-",(HLOOKUP($A$5,Prj_list!$O$6:$Z$7,2)*'2012 HR 배정표'!G575)/HLOOKUP($A$5,Prj_list!$O$6:$Z$7,2)))</x:f>
        <x:v>-</x:v>
      </x:c>
      <x:c r="C577" s="45" t="str">
        <x:f>IF(ISBLANK('2012 HR 배정표'!H575)=TRUE,"-",'2012 HR 배정표'!H575)</x:f>
        <x:v>-</x:v>
      </x:c>
      <x:c r="D577" s="46" t="str">
        <x:f>IF(ISBLANK('2012 HR 배정표'!H575)=TRUE,"-",IF(ISERROR((HLOOKUP($A$5,Prj_list!$O$6:$Z$7,2)*'2012 HR 배정표'!I575)/HLOOKUP($A$5,Prj_list!$O$6:$Z$7,2))=TRUE,"-",(HLOOKUP($A$5,Prj_list!$O$6:$Z$7,2)*'2012 HR 배정표'!I575)/HLOOKUP($A$5,Prj_list!$O$6:$Z$7,2)))</x:f>
        <x:v>-</x:v>
      </x:c>
      <x:c r="E577" s="45" t="str">
        <x:f>IF(ISBLANK('2012 HR 배정표'!J575)=TRUE,"-",'2012 HR 배정표'!J575)</x:f>
        <x:v>-</x:v>
      </x:c>
      <x:c r="F577" s="46" t="str">
        <x:f>IF(ISBLANK('2012 HR 배정표'!J575)=TRUE,"-",IF(ISERROR((HLOOKUP($A$5,Prj_list!$O$6:$Z$7,2)*'2012 HR 배정표'!K575)/HLOOKUP($A$5,Prj_list!$O$6:$Z$7,2))=TRUE,"-",(HLOOKUP($A$5,Prj_list!$O$6:$Z$7,2)*'2012 HR 배정표'!K575)/HLOOKUP($A$5,Prj_list!$O$6:$Z$7,2)))</x:f>
        <x:v>-</x:v>
      </x:c>
      <x:c r="G577" s="45" t="str">
        <x:f>IF(ISBLANK('2012 HR 배정표'!L575)=TRUE,"-",'2012 HR 배정표'!L575)</x:f>
        <x:v>-</x:v>
      </x:c>
      <x:c r="H577" s="46" t="str">
        <x:f>IF(ISBLANK('2012 HR 배정표'!L575)=TRUE,"-",IF(ISERROR((HLOOKUP($A$5,Prj_list!$O$6:$Z$7,2)*'2012 HR 배정표'!M575)/HLOOKUP($A$5,Prj_list!$O$6:$Z$7,2))=TRUE,"-",(HLOOKUP($A$5,Prj_list!$O$6:$Z$7,2)*'2012 HR 배정표'!M575)/HLOOKUP($A$5,Prj_list!$O$6:$Z$7,2)))</x:f>
        <x:v>-</x:v>
      </x:c>
      <x:c r="I577" s="45" t="str">
        <x:f>IF(ISBLANK('2012 HR 배정표'!N575)=TRUE,"-",'2012 HR 배정표'!N575)</x:f>
        <x:v>-</x:v>
      </x:c>
      <x:c r="J577" s="46" t="str">
        <x:f>IF(ISBLANK('2012 HR 배정표'!N575)=TRUE,"-",IF(ISERROR((HLOOKUP($A$5,Prj_list!$O$6:$Z$7,2)*'2012 HR 배정표'!O575)/HLOOKUP($A$5,Prj_list!$O$6:$Z$7,2))=TRUE,"-",(HLOOKUP($A$5,Prj_list!$O$6:$Z$7,2)*'2012 HR 배정표'!O575)/HLOOKUP($A$5,Prj_list!$O$6:$Z$7,2)))</x:f>
        <x:v>-</x:v>
      </x:c>
      <x:c r="K577" s="45" t="str">
        <x:f>IF(ISBLANK('2012 HR 배정표'!P575)=TRUE,"-",'2012 HR 배정표'!P575)</x:f>
        <x:v>-</x:v>
      </x:c>
      <x:c r="L577" s="46" t="str">
        <x:f>IF(ISBLANK('2012 HR 배정표'!P575)=TRUE,"-",IF(ISERROR((HLOOKUP($A$5,Prj_list!$O$6:$Z$7,2)*'2012 HR 배정표'!Q575)/HLOOKUP($A$5,Prj_list!$O$6:$Z$7,2))=TRUE,"-",(HLOOKUP($A$5,Prj_list!$O$6:$Z$7,2)*'2012 HR 배정표'!Q575)/HLOOKUP($A$5,Prj_list!$O$6:$Z$7,2)))</x:f>
        <x:v>-</x:v>
      </x:c>
      <x:c r="M577" s="45" t="str">
        <x:f>IF(ISBLANK('2012 HR 배정표'!R575)=TRUE,"-",'2012 HR 배정표'!R575)</x:f>
        <x:v>-</x:v>
      </x:c>
      <x:c r="N577" s="46" t="str">
        <x:f>IF(ISBLANK('2012 HR 배정표'!R575)=TRUE,"-",IF(ISERROR((HLOOKUP($A$5,Prj_list!$O$6:$Z$7,2)*'2012 HR 배정표'!S575)/HLOOKUP($A$5,Prj_list!$O$6:$Z$7,2))=TRUE,"-",(HLOOKUP($A$5,Prj_list!$O$6:$Z$7,2)*'2012 HR 배정표'!S575)/HLOOKUP($A$5,Prj_list!$O$6:$Z$7,2)))</x:f>
        <x:v>-</x:v>
      </x:c>
      <x:c r="O577" s="45" t="str">
        <x:f>IF(ISBLANK('2012 HR 배정표'!T575)=TRUE,"-",'2012 HR 배정표'!T575)</x:f>
        <x:v>-</x:v>
      </x:c>
      <x:c r="P577" s="46" t="str">
        <x:f>IF(ISBLANK('2012 HR 배정표'!T575)=TRUE,"-",IF(ISERROR((HLOOKUP($A$5,Prj_list!$O$6:$Z$7,2)*'2012 HR 배정표'!U575)/HLOOKUP($A$5,Prj_list!$O$6:$Z$7,2))=TRUE,"-",(HLOOKUP($A$5,Prj_list!$O$6:$Z$7,2)*'2012 HR 배정표'!U575)/HLOOKUP($A$5,Prj_list!$O$6:$Z$7,2)))</x:f>
        <x:v>-</x:v>
      </x:c>
      <x:c r="Q577" s="45" t="str">
        <x:f>IF(ISBLANK('2012 HR 배정표'!V575)=TRUE,"-",'2012 HR 배정표'!V575)</x:f>
        <x:v>-</x:v>
      </x:c>
      <x:c r="R577" s="46" t="str">
        <x:f>IF(ISBLANK('2012 HR 배정표'!V575)=TRUE,"-",IF(ISERROR((HLOOKUP($A$5,Prj_list!$O$6:$Z$7,2)*'2012 HR 배정표'!W575)/HLOOKUP($A$5,Prj_list!$O$6:$Z$7,2))=TRUE,"-",(HLOOKUP($A$5,Prj_list!$O$6:$Z$7,2)*'2012 HR 배정표'!W575)/HLOOKUP($A$5,Prj_list!$O$6:$Z$7,2)))</x:f>
        <x:v>-</x:v>
      </x:c>
      <x:c r="S577" s="45" t="str">
        <x:f>IF(ISBLANK('2012 HR 배정표'!X575)=TRUE,"-",'2012 HR 배정표'!X575)</x:f>
        <x:v>-</x:v>
      </x:c>
      <x:c r="T577" s="46" t="str">
        <x:f>IF(ISBLANK('2012 HR 배정표'!X575)=TRUE,"-",IF(ISERROR((HLOOKUP($A$5,Prj_list!$O$6:$Z$7,2)*'2012 HR 배정표'!Y575)/HLOOKUP($A$5,Prj_list!$O$6:$Z$7,2))=TRUE,"-",(HLOOKUP($A$5,Prj_list!$O$6:$Z$7,2)*'2012 HR 배정표'!Y575)/HLOOKUP($A$5,Prj_list!$O$6:$Z$7,2)))</x:f>
        <x:v>-</x:v>
      </x:c>
      <x:c r="U577" s="45" t="str">
        <x:f>IF(ISBLANK('2012 HR 배정표'!Z575)=TRUE,"-",'2012 HR 배정표'!Z575)</x:f>
        <x:v>-</x:v>
      </x:c>
      <x:c r="V577" s="46" t="str">
        <x:f>IF(ISBLANK('2012 HR 배정표'!Z575)=TRUE,"-",IF(ISERROR((HLOOKUP($A$5,Prj_list!$O$6:$Z$7,2)*'2012 HR 배정표'!AA575)/HLOOKUP($A$5,Prj_list!$O$6:$Z$7,2))=TRUE,"-",(HLOOKUP($A$5,Prj_list!$O$6:$Z$7,2)*'2012 HR 배정표'!AA575)/HLOOKUP($A$5,Prj_list!$O$6:$Z$7,2)))</x:f>
        <x:v>-</x:v>
      </x:c>
      <x:c r="W577" s="45" t="str">
        <x:f>IF(ISBLANK('2012 HR 배정표'!AB575)=TRUE,"-",'2012 HR 배정표'!AB575)</x:f>
        <x:v>-</x:v>
      </x:c>
      <x:c r="X577" s="46" t="str">
        <x:f>IF(ISBLANK('2012 HR 배정표'!AB575)=TRUE,"-",IF(ISERROR((HLOOKUP($A$5,Prj_list!$O$6:$Z$7,2)*'2012 HR 배정표'!AC575)/HLOOKUP($A$5,Prj_list!$O$6:$Z$7,2))=TRUE,"-",(HLOOKUP($A$5,Prj_list!$O$6:$Z$7,2)*'2012 HR 배정표'!AC575)/HLOOKUP($A$5,Prj_list!$O$6:$Z$7,2)))</x:f>
        <x:v>-</x:v>
      </x:c>
      <x:c r="Y577" s="45" t="str">
        <x:f>IF(ISBLANK('2012 HR 배정표'!AD575)=TRUE,"-",'2012 HR 배정표'!AD575)</x:f>
        <x:v>-</x:v>
      </x:c>
      <x:c r="Z577" s="46" t="str">
        <x:f>IF(ISBLANK('2012 HR 배정표'!AD575)=TRUE,"-",IF(ISERROR((HLOOKUP($A$5,Prj_list!$O$6:$Z$7,2)*'2012 HR 배정표'!AE575)/HLOOKUP($A$5,Prj_list!$O$6:$Z$7,2))=TRUE,"-",(HLOOKUP($A$5,Prj_list!$O$6:$Z$7,2)*'2012 HR 배정표'!AE575)/HLOOKUP($A$5,Prj_list!$O$6:$Z$7,2)))</x:f>
        <x:v>-</x:v>
      </x:c>
      <x:c r="AA577" s="45" t="str">
        <x:f>IF(ISBLANK('2012 HR 배정표'!AF575)=TRUE,"-",'2012 HR 배정표'!AF575)</x:f>
        <x:v>-</x:v>
      </x:c>
      <x:c r="AB577" s="46" t="str">
        <x:f>IF(ISBLANK('2012 HR 배정표'!AF575)=TRUE,"-",IF(ISERROR((HLOOKUP($A$5,Prj_list!$O$6:$Z$7,2)*'2012 HR 배정표'!AG575)/HLOOKUP($A$5,Prj_list!$O$6:$Z$7,2))=TRUE,"-",(HLOOKUP($A$5,Prj_list!$O$6:$Z$7,2)*'2012 HR 배정표'!AG575)/HLOOKUP($A$5,Prj_list!$O$6:$Z$7,2)))</x:f>
        <x:v>-</x:v>
      </x:c>
      <x:c r="AC577" s="45" t="str">
        <x:f>IF(ISBLANK('2012 HR 배정표'!AH575)=TRUE,"-",'2012 HR 배정표'!AH575)</x:f>
        <x:v>-</x:v>
      </x:c>
      <x:c r="AD577" s="46" t="str">
        <x:f>IF(ISBLANK('2012 HR 배정표'!AH575)=TRUE,"-",IF(ISERROR((HLOOKUP($A$5,Prj_list!$O$6:$Z$7,2)*'2012 HR 배정표'!AI575)/HLOOKUP($A$5,Prj_list!$O$6:$Z$7,2))=TRUE,"-",(HLOOKUP($A$5,Prj_list!$O$6:$Z$7,2)*'2012 HR 배정표'!AI575)/HLOOKUP($A$5,Prj_list!$O$6:$Z$7,2)))</x:f>
        <x:v>-</x:v>
      </x:c>
      <x:c r="AE577" s="45" t="str">
        <x:f>IF(ISBLANK('2012 HR 배정표'!AJ575)=TRUE,"-",'2012 HR 배정표'!AJ575)</x:f>
        <x:v>-</x:v>
      </x:c>
      <x:c r="AF577" s="46" t="str">
        <x:f>IF(ISBLANK('2012 HR 배정표'!AJ575)=TRUE,"-",IF(ISERROR((HLOOKUP($A$5,Prj_list!$O$6:$Z$7,2)*'2012 HR 배정표'!AK575)/HLOOKUP($A$5,Prj_list!$O$6:$Z$7,2))=TRUE,"-",(HLOOKUP($A$5,Prj_list!$O$6:$Z$7,2)*'2012 HR 배정표'!AK575)/HLOOKUP($A$5,Prj_list!$O$6:$Z$7,2)))</x:f>
        <x:v>-</x:v>
      </x:c>
      <x:c r="AG577" s="45" t="str">
        <x:f>IF(ISBLANK('2012 HR 배정표'!AL575)=TRUE,"-",'2012 HR 배정표'!AL575)</x:f>
        <x:v>-</x:v>
      </x:c>
      <x:c r="AH577" s="46" t="str">
        <x:f>IF(ISBLANK('2012 HR 배정표'!AL575)=TRUE,"-",IF(ISERROR((HLOOKUP($A$5,Prj_list!$O$6:$Z$7,2)*'2012 HR 배정표'!AM575)/HLOOKUP($A$5,Prj_list!$O$6:$Z$7,2))=TRUE,"-",(HLOOKUP($A$5,Prj_list!$O$6:$Z$7,2)*'2012 HR 배정표'!AM575)/HLOOKUP($A$5,Prj_list!$O$6:$Z$7,2)))</x:f>
        <x:v>-</x:v>
      </x:c>
      <x:c r="AI577" s="45" t="str">
        <x:f>IF(ISBLANK('2012 HR 배정표'!AN575)=TRUE,"-",'2012 HR 배정표'!AN575)</x:f>
        <x:v>-</x:v>
      </x:c>
      <x:c r="AJ577" s="46" t="str">
        <x:f>IF(ISBLANK('2012 HR 배정표'!AN575)=TRUE,"-",IF(ISERROR((HLOOKUP($A$5,Prj_list!$O$6:$Z$7,2)*'2012 HR 배정표'!AO575)/HLOOKUP($A$5,Prj_list!$O$6:$Z$7,2))=TRUE,"-",(HLOOKUP($A$5,Prj_list!$O$6:$Z$7,2)*'2012 HR 배정표'!AO575)/HLOOKUP($A$5,Prj_list!$O$6:$Z$7,2)))</x:f>
        <x:v>-</x:v>
      </x:c>
      <x:c r="AK577" s="45" t="str">
        <x:f>IF(ISBLANK('2012 HR 배정표'!AP575)=TRUE,"-",'2012 HR 배정표'!AP575)</x:f>
        <x:v>-</x:v>
      </x:c>
      <x:c r="AL577" s="46" t="str">
        <x:f>IF(ISBLANK('2012 HR 배정표'!AP575)=TRUE,"-",IF(ISERROR((HLOOKUP($A$5,Prj_list!$O$6:$Z$7,2)*'2012 HR 배정표'!AQ575)/HLOOKUP($A$5,Prj_list!$O$6:$Z$7,2))=TRUE,"-",(HLOOKUP($A$5,Prj_list!$O$6:$Z$7,2)*'2012 HR 배정표'!AQ575)/HLOOKUP($A$5,Prj_list!$O$6:$Z$7,2)))</x:f>
        <x:v>-</x:v>
      </x:c>
      <x:c r="AM577" s="45" t="str">
        <x:f>IF(ISBLANK('2012 HR 배정표'!AR575)=TRUE,"-",'2012 HR 배정표'!AR575)</x:f>
        <x:v>-</x:v>
      </x:c>
      <x:c r="AN577" s="46" t="str">
        <x:f>IF(ISBLANK('2012 HR 배정표'!AR575)=TRUE,"-",IF(ISERROR((HLOOKUP($A$5,Prj_list!$O$6:$Z$7,2)*'2012 HR 배정표'!AS575)/HLOOKUP($A$5,Prj_list!$O$6:$Z$7,2))=TRUE,"-",(HLOOKUP($A$5,Prj_list!$O$6:$Z$7,2)*'2012 HR 배정표'!AS575)/HLOOKUP($A$5,Prj_list!$O$6:$Z$7,2)))</x:f>
        <x:v>-</x:v>
      </x:c>
      <x:c r="AO577" s="45" t="str">
        <x:f>IF(ISBLANK('2012 HR 배정표'!AT575)=TRUE,"-",'2012 HR 배정표'!AT575)</x:f>
        <x:v>-</x:v>
      </x:c>
      <x:c r="AP577" s="46" t="str">
        <x:f>IF(ISBLANK('2012 HR 배정표'!AT575)=TRUE,"-",IF(ISERROR((HLOOKUP($A$5,Prj_list!$O$6:$Z$7,2)*'2012 HR 배정표'!AU575)/HLOOKUP($A$5,Prj_list!$O$6:$Z$7,2))=TRUE,"-",(HLOOKUP($A$5,Prj_list!$O$6:$Z$7,2)*'2012 HR 배정표'!AU575)/HLOOKUP($A$5,Prj_list!$O$6:$Z$7,2)))</x:f>
        <x:v>-</x:v>
      </x:c>
      <x:c r="AQ577" s="45" t="str">
        <x:f>IF(ISBLANK('2012 HR 배정표'!AV575)=TRUE,"-",'2012 HR 배정표'!AV575)</x:f>
        <x:v>-</x:v>
      </x:c>
      <x:c r="AR577" s="46" t="str">
        <x:f>IF(ISBLANK('2012 HR 배정표'!AV575)=TRUE,"-",IF(ISERROR((HLOOKUP($A$5,Prj_list!$O$6:$Z$7,2)*'2012 HR 배정표'!AW575)/HLOOKUP($A$5,Prj_list!$O$6:$Z$7,2))=TRUE,"-",(HLOOKUP($A$5,Prj_list!$O$6:$Z$7,2)*'2012 HR 배정표'!AW575)/HLOOKUP($A$5,Prj_list!$O$6:$Z$7,2)))</x:f>
        <x:v>-</x:v>
      </x:c>
      <x:c r="AS577" s="45" t="str">
        <x:f>IF(ISBLANK('2012 HR 배정표'!AX575)=TRUE,"-",'2012 HR 배정표'!AX575)</x:f>
        <x:v>-</x:v>
      </x:c>
      <x:c r="AT577" s="46" t="str">
        <x:f>IF(ISBLANK('2012 HR 배정표'!AX575)=TRUE,"-",IF(ISERROR((HLOOKUP($A$5,Prj_list!$O$6:$Z$7,2)*'2012 HR 배정표'!AY575)/HLOOKUP($A$5,Prj_list!$O$6:$Z$7,2))=TRUE,"-",(HLOOKUP($A$5,Prj_list!$O$6:$Z$7,2)*'2012 HR 배정표'!AY575)/HLOOKUP($A$5,Prj_list!$O$6:$Z$7,2)))</x:f>
        <x:v>-</x:v>
      </x:c>
      <x:c r="AU577" s="45" t="str">
        <x:f>IF(ISBLANK('2012 HR 배정표'!AZ575)=TRUE,"-",'2012 HR 배정표'!AZ575)</x:f>
        <x:v>-</x:v>
      </x:c>
      <x:c r="AV577" s="46" t="str">
        <x:f>IF(ISBLANK('2012 HR 배정표'!AZ575)=TRUE,"-",IF(ISERROR((HLOOKUP($A$5,Prj_list!$O$6:$Z$7,2)*'2012 HR 배정표'!BA575)/HLOOKUP($A$5,Prj_list!$O$6:$Z$7,2))=TRUE,"-",(HLOOKUP($A$5,Prj_list!$O$6:$Z$7,2)*'2012 HR 배정표'!BA575)/HLOOKUP($A$5,Prj_list!$O$6:$Z$7,2)))</x:f>
        <x:v>-</x:v>
      </x:c>
      <x:c r="AW577" s="34" t="str">
        <x:f t="shared" si="18"/>
        <x:v/>
      </x:c>
      <x:c r="AX577" s="41">
        <x:f t="shared" si="17"/>
        <x:v>0</x:v>
      </x:c>
    </x:row>
    <x:row r="578" spans="1:50">
      <x:c r="A578" s="45" t="str">
        <x:f>IF(ISBLANK('2012 HR 배정표'!F576)=TRUE,"-",'2012 HR 배정표'!F576)</x:f>
        <x:v>-</x:v>
      </x:c>
      <x:c r="B578" s="46" t="str">
        <x:f>IF(ISBLANK('2012 HR 배정표'!F576)=TRUE,"-",IF(ISERROR((HLOOKUP($A$5,Prj_list!$O$6:$Z$7,2)*'2012 HR 배정표'!G576)/HLOOKUP($A$5,Prj_list!$O$6:$Z$7,2))=TRUE,"-",(HLOOKUP($A$5,Prj_list!$O$6:$Z$7,2)*'2012 HR 배정표'!G576)/HLOOKUP($A$5,Prj_list!$O$6:$Z$7,2)))</x:f>
        <x:v>-</x:v>
      </x:c>
      <x:c r="C578" s="45" t="str">
        <x:f>IF(ISBLANK('2012 HR 배정표'!H576)=TRUE,"-",'2012 HR 배정표'!H576)</x:f>
        <x:v>-</x:v>
      </x:c>
      <x:c r="D578" s="46" t="str">
        <x:f>IF(ISBLANK('2012 HR 배정표'!H576)=TRUE,"-",IF(ISERROR((HLOOKUP($A$5,Prj_list!$O$6:$Z$7,2)*'2012 HR 배정표'!I576)/HLOOKUP($A$5,Prj_list!$O$6:$Z$7,2))=TRUE,"-",(HLOOKUP($A$5,Prj_list!$O$6:$Z$7,2)*'2012 HR 배정표'!I576)/HLOOKUP($A$5,Prj_list!$O$6:$Z$7,2)))</x:f>
        <x:v>-</x:v>
      </x:c>
      <x:c r="E578" s="45" t="str">
        <x:f>IF(ISBLANK('2012 HR 배정표'!J576)=TRUE,"-",'2012 HR 배정표'!J576)</x:f>
        <x:v>-</x:v>
      </x:c>
      <x:c r="F578" s="46" t="str">
        <x:f>IF(ISBLANK('2012 HR 배정표'!J576)=TRUE,"-",IF(ISERROR((HLOOKUP($A$5,Prj_list!$O$6:$Z$7,2)*'2012 HR 배정표'!K576)/HLOOKUP($A$5,Prj_list!$O$6:$Z$7,2))=TRUE,"-",(HLOOKUP($A$5,Prj_list!$O$6:$Z$7,2)*'2012 HR 배정표'!K576)/HLOOKUP($A$5,Prj_list!$O$6:$Z$7,2)))</x:f>
        <x:v>-</x:v>
      </x:c>
      <x:c r="G578" s="45" t="str">
        <x:f>IF(ISBLANK('2012 HR 배정표'!L576)=TRUE,"-",'2012 HR 배정표'!L576)</x:f>
        <x:v>-</x:v>
      </x:c>
      <x:c r="H578" s="46" t="str">
        <x:f>IF(ISBLANK('2012 HR 배정표'!L576)=TRUE,"-",IF(ISERROR((HLOOKUP($A$5,Prj_list!$O$6:$Z$7,2)*'2012 HR 배정표'!M576)/HLOOKUP($A$5,Prj_list!$O$6:$Z$7,2))=TRUE,"-",(HLOOKUP($A$5,Prj_list!$O$6:$Z$7,2)*'2012 HR 배정표'!M576)/HLOOKUP($A$5,Prj_list!$O$6:$Z$7,2)))</x:f>
        <x:v>-</x:v>
      </x:c>
      <x:c r="I578" s="45" t="str">
        <x:f>IF(ISBLANK('2012 HR 배정표'!N576)=TRUE,"-",'2012 HR 배정표'!N576)</x:f>
        <x:v>-</x:v>
      </x:c>
      <x:c r="J578" s="46" t="str">
        <x:f>IF(ISBLANK('2012 HR 배정표'!N576)=TRUE,"-",IF(ISERROR((HLOOKUP($A$5,Prj_list!$O$6:$Z$7,2)*'2012 HR 배정표'!O576)/HLOOKUP($A$5,Prj_list!$O$6:$Z$7,2))=TRUE,"-",(HLOOKUP($A$5,Prj_list!$O$6:$Z$7,2)*'2012 HR 배정표'!O576)/HLOOKUP($A$5,Prj_list!$O$6:$Z$7,2)))</x:f>
        <x:v>-</x:v>
      </x:c>
      <x:c r="K578" s="45" t="str">
        <x:f>IF(ISBLANK('2012 HR 배정표'!P576)=TRUE,"-",'2012 HR 배정표'!P576)</x:f>
        <x:v>-</x:v>
      </x:c>
      <x:c r="L578" s="46" t="str">
        <x:f>IF(ISBLANK('2012 HR 배정표'!P576)=TRUE,"-",IF(ISERROR((HLOOKUP($A$5,Prj_list!$O$6:$Z$7,2)*'2012 HR 배정표'!Q576)/HLOOKUP($A$5,Prj_list!$O$6:$Z$7,2))=TRUE,"-",(HLOOKUP($A$5,Prj_list!$O$6:$Z$7,2)*'2012 HR 배정표'!Q576)/HLOOKUP($A$5,Prj_list!$O$6:$Z$7,2)))</x:f>
        <x:v>-</x:v>
      </x:c>
      <x:c r="M578" s="45" t="str">
        <x:f>IF(ISBLANK('2012 HR 배정표'!R576)=TRUE,"-",'2012 HR 배정표'!R576)</x:f>
        <x:v>-</x:v>
      </x:c>
      <x:c r="N578" s="46" t="str">
        <x:f>IF(ISBLANK('2012 HR 배정표'!R576)=TRUE,"-",IF(ISERROR((HLOOKUP($A$5,Prj_list!$O$6:$Z$7,2)*'2012 HR 배정표'!S576)/HLOOKUP($A$5,Prj_list!$O$6:$Z$7,2))=TRUE,"-",(HLOOKUP($A$5,Prj_list!$O$6:$Z$7,2)*'2012 HR 배정표'!S576)/HLOOKUP($A$5,Prj_list!$O$6:$Z$7,2)))</x:f>
        <x:v>-</x:v>
      </x:c>
      <x:c r="O578" s="45" t="str">
        <x:f>IF(ISBLANK('2012 HR 배정표'!T576)=TRUE,"-",'2012 HR 배정표'!T576)</x:f>
        <x:v>-</x:v>
      </x:c>
      <x:c r="P578" s="46" t="str">
        <x:f>IF(ISBLANK('2012 HR 배정표'!T576)=TRUE,"-",IF(ISERROR((HLOOKUP($A$5,Prj_list!$O$6:$Z$7,2)*'2012 HR 배정표'!U576)/HLOOKUP($A$5,Prj_list!$O$6:$Z$7,2))=TRUE,"-",(HLOOKUP($A$5,Prj_list!$O$6:$Z$7,2)*'2012 HR 배정표'!U576)/HLOOKUP($A$5,Prj_list!$O$6:$Z$7,2)))</x:f>
        <x:v>-</x:v>
      </x:c>
      <x:c r="Q578" s="45" t="str">
        <x:f>IF(ISBLANK('2012 HR 배정표'!V576)=TRUE,"-",'2012 HR 배정표'!V576)</x:f>
        <x:v>-</x:v>
      </x:c>
      <x:c r="R578" s="46" t="str">
        <x:f>IF(ISBLANK('2012 HR 배정표'!V576)=TRUE,"-",IF(ISERROR((HLOOKUP($A$5,Prj_list!$O$6:$Z$7,2)*'2012 HR 배정표'!W576)/HLOOKUP($A$5,Prj_list!$O$6:$Z$7,2))=TRUE,"-",(HLOOKUP($A$5,Prj_list!$O$6:$Z$7,2)*'2012 HR 배정표'!W576)/HLOOKUP($A$5,Prj_list!$O$6:$Z$7,2)))</x:f>
        <x:v>-</x:v>
      </x:c>
      <x:c r="S578" s="45" t="str">
        <x:f>IF(ISBLANK('2012 HR 배정표'!X576)=TRUE,"-",'2012 HR 배정표'!X576)</x:f>
        <x:v>-</x:v>
      </x:c>
      <x:c r="T578" s="46" t="str">
        <x:f>IF(ISBLANK('2012 HR 배정표'!X576)=TRUE,"-",IF(ISERROR((HLOOKUP($A$5,Prj_list!$O$6:$Z$7,2)*'2012 HR 배정표'!Y576)/HLOOKUP($A$5,Prj_list!$O$6:$Z$7,2))=TRUE,"-",(HLOOKUP($A$5,Prj_list!$O$6:$Z$7,2)*'2012 HR 배정표'!Y576)/HLOOKUP($A$5,Prj_list!$O$6:$Z$7,2)))</x:f>
        <x:v>-</x:v>
      </x:c>
      <x:c r="U578" s="45" t="str">
        <x:f>IF(ISBLANK('2012 HR 배정표'!Z576)=TRUE,"-",'2012 HR 배정표'!Z576)</x:f>
        <x:v>-</x:v>
      </x:c>
      <x:c r="V578" s="46" t="str">
        <x:f>IF(ISBLANK('2012 HR 배정표'!Z576)=TRUE,"-",IF(ISERROR((HLOOKUP($A$5,Prj_list!$O$6:$Z$7,2)*'2012 HR 배정표'!AA576)/HLOOKUP($A$5,Prj_list!$O$6:$Z$7,2))=TRUE,"-",(HLOOKUP($A$5,Prj_list!$O$6:$Z$7,2)*'2012 HR 배정표'!AA576)/HLOOKUP($A$5,Prj_list!$O$6:$Z$7,2)))</x:f>
        <x:v>-</x:v>
      </x:c>
      <x:c r="W578" s="45" t="str">
        <x:f>IF(ISBLANK('2012 HR 배정표'!AB576)=TRUE,"-",'2012 HR 배정표'!AB576)</x:f>
        <x:v>-</x:v>
      </x:c>
      <x:c r="X578" s="46" t="str">
        <x:f>IF(ISBLANK('2012 HR 배정표'!AB576)=TRUE,"-",IF(ISERROR((HLOOKUP($A$5,Prj_list!$O$6:$Z$7,2)*'2012 HR 배정표'!AC576)/HLOOKUP($A$5,Prj_list!$O$6:$Z$7,2))=TRUE,"-",(HLOOKUP($A$5,Prj_list!$O$6:$Z$7,2)*'2012 HR 배정표'!AC576)/HLOOKUP($A$5,Prj_list!$O$6:$Z$7,2)))</x:f>
        <x:v>-</x:v>
      </x:c>
      <x:c r="Y578" s="45" t="str">
        <x:f>IF(ISBLANK('2012 HR 배정표'!AD576)=TRUE,"-",'2012 HR 배정표'!AD576)</x:f>
        <x:v>-</x:v>
      </x:c>
      <x:c r="Z578" s="46" t="str">
        <x:f>IF(ISBLANK('2012 HR 배정표'!AD576)=TRUE,"-",IF(ISERROR((HLOOKUP($A$5,Prj_list!$O$6:$Z$7,2)*'2012 HR 배정표'!AE576)/HLOOKUP($A$5,Prj_list!$O$6:$Z$7,2))=TRUE,"-",(HLOOKUP($A$5,Prj_list!$O$6:$Z$7,2)*'2012 HR 배정표'!AE576)/HLOOKUP($A$5,Prj_list!$O$6:$Z$7,2)))</x:f>
        <x:v>-</x:v>
      </x:c>
      <x:c r="AA578" s="45" t="str">
        <x:f>IF(ISBLANK('2012 HR 배정표'!AF576)=TRUE,"-",'2012 HR 배정표'!AF576)</x:f>
        <x:v>-</x:v>
      </x:c>
      <x:c r="AB578" s="46" t="str">
        <x:f>IF(ISBLANK('2012 HR 배정표'!AF576)=TRUE,"-",IF(ISERROR((HLOOKUP($A$5,Prj_list!$O$6:$Z$7,2)*'2012 HR 배정표'!AG576)/HLOOKUP($A$5,Prj_list!$O$6:$Z$7,2))=TRUE,"-",(HLOOKUP($A$5,Prj_list!$O$6:$Z$7,2)*'2012 HR 배정표'!AG576)/HLOOKUP($A$5,Prj_list!$O$6:$Z$7,2)))</x:f>
        <x:v>-</x:v>
      </x:c>
      <x:c r="AC578" s="45" t="str">
        <x:f>IF(ISBLANK('2012 HR 배정표'!AH576)=TRUE,"-",'2012 HR 배정표'!AH576)</x:f>
        <x:v>-</x:v>
      </x:c>
      <x:c r="AD578" s="46" t="str">
        <x:f>IF(ISBLANK('2012 HR 배정표'!AH576)=TRUE,"-",IF(ISERROR((HLOOKUP($A$5,Prj_list!$O$6:$Z$7,2)*'2012 HR 배정표'!AI576)/HLOOKUP($A$5,Prj_list!$O$6:$Z$7,2))=TRUE,"-",(HLOOKUP($A$5,Prj_list!$O$6:$Z$7,2)*'2012 HR 배정표'!AI576)/HLOOKUP($A$5,Prj_list!$O$6:$Z$7,2)))</x:f>
        <x:v>-</x:v>
      </x:c>
      <x:c r="AE578" s="45" t="str">
        <x:f>IF(ISBLANK('2012 HR 배정표'!AJ576)=TRUE,"-",'2012 HR 배정표'!AJ576)</x:f>
        <x:v>-</x:v>
      </x:c>
      <x:c r="AF578" s="46" t="str">
        <x:f>IF(ISBLANK('2012 HR 배정표'!AJ576)=TRUE,"-",IF(ISERROR((HLOOKUP($A$5,Prj_list!$O$6:$Z$7,2)*'2012 HR 배정표'!AK576)/HLOOKUP($A$5,Prj_list!$O$6:$Z$7,2))=TRUE,"-",(HLOOKUP($A$5,Prj_list!$O$6:$Z$7,2)*'2012 HR 배정표'!AK576)/HLOOKUP($A$5,Prj_list!$O$6:$Z$7,2)))</x:f>
        <x:v>-</x:v>
      </x:c>
      <x:c r="AG578" s="45" t="str">
        <x:f>IF(ISBLANK('2012 HR 배정표'!AL576)=TRUE,"-",'2012 HR 배정표'!AL576)</x:f>
        <x:v>-</x:v>
      </x:c>
      <x:c r="AH578" s="46" t="str">
        <x:f>IF(ISBLANK('2012 HR 배정표'!AL576)=TRUE,"-",IF(ISERROR((HLOOKUP($A$5,Prj_list!$O$6:$Z$7,2)*'2012 HR 배정표'!AM576)/HLOOKUP($A$5,Prj_list!$O$6:$Z$7,2))=TRUE,"-",(HLOOKUP($A$5,Prj_list!$O$6:$Z$7,2)*'2012 HR 배정표'!AM576)/HLOOKUP($A$5,Prj_list!$O$6:$Z$7,2)))</x:f>
        <x:v>-</x:v>
      </x:c>
      <x:c r="AI578" s="45" t="str">
        <x:f>IF(ISBLANK('2012 HR 배정표'!AN576)=TRUE,"-",'2012 HR 배정표'!AN576)</x:f>
        <x:v>-</x:v>
      </x:c>
      <x:c r="AJ578" s="46" t="str">
        <x:f>IF(ISBLANK('2012 HR 배정표'!AN576)=TRUE,"-",IF(ISERROR((HLOOKUP($A$5,Prj_list!$O$6:$Z$7,2)*'2012 HR 배정표'!AO576)/HLOOKUP($A$5,Prj_list!$O$6:$Z$7,2))=TRUE,"-",(HLOOKUP($A$5,Prj_list!$O$6:$Z$7,2)*'2012 HR 배정표'!AO576)/HLOOKUP($A$5,Prj_list!$O$6:$Z$7,2)))</x:f>
        <x:v>-</x:v>
      </x:c>
      <x:c r="AK578" s="45" t="str">
        <x:f>IF(ISBLANK('2012 HR 배정표'!AP576)=TRUE,"-",'2012 HR 배정표'!AP576)</x:f>
        <x:v>-</x:v>
      </x:c>
      <x:c r="AL578" s="46" t="str">
        <x:f>IF(ISBLANK('2012 HR 배정표'!AP576)=TRUE,"-",IF(ISERROR((HLOOKUP($A$5,Prj_list!$O$6:$Z$7,2)*'2012 HR 배정표'!AQ576)/HLOOKUP($A$5,Prj_list!$O$6:$Z$7,2))=TRUE,"-",(HLOOKUP($A$5,Prj_list!$O$6:$Z$7,2)*'2012 HR 배정표'!AQ576)/HLOOKUP($A$5,Prj_list!$O$6:$Z$7,2)))</x:f>
        <x:v>-</x:v>
      </x:c>
      <x:c r="AM578" s="45" t="str">
        <x:f>IF(ISBLANK('2012 HR 배정표'!AR576)=TRUE,"-",'2012 HR 배정표'!AR576)</x:f>
        <x:v>-</x:v>
      </x:c>
      <x:c r="AN578" s="46" t="str">
        <x:f>IF(ISBLANK('2012 HR 배정표'!AR576)=TRUE,"-",IF(ISERROR((HLOOKUP($A$5,Prj_list!$O$6:$Z$7,2)*'2012 HR 배정표'!AS576)/HLOOKUP($A$5,Prj_list!$O$6:$Z$7,2))=TRUE,"-",(HLOOKUP($A$5,Prj_list!$O$6:$Z$7,2)*'2012 HR 배정표'!AS576)/HLOOKUP($A$5,Prj_list!$O$6:$Z$7,2)))</x:f>
        <x:v>-</x:v>
      </x:c>
      <x:c r="AO578" s="45" t="str">
        <x:f>IF(ISBLANK('2012 HR 배정표'!AT576)=TRUE,"-",'2012 HR 배정표'!AT576)</x:f>
        <x:v>-</x:v>
      </x:c>
      <x:c r="AP578" s="46" t="str">
        <x:f>IF(ISBLANK('2012 HR 배정표'!AT576)=TRUE,"-",IF(ISERROR((HLOOKUP($A$5,Prj_list!$O$6:$Z$7,2)*'2012 HR 배정표'!AU576)/HLOOKUP($A$5,Prj_list!$O$6:$Z$7,2))=TRUE,"-",(HLOOKUP($A$5,Prj_list!$O$6:$Z$7,2)*'2012 HR 배정표'!AU576)/HLOOKUP($A$5,Prj_list!$O$6:$Z$7,2)))</x:f>
        <x:v>-</x:v>
      </x:c>
      <x:c r="AQ578" s="45" t="str">
        <x:f>IF(ISBLANK('2012 HR 배정표'!AV576)=TRUE,"-",'2012 HR 배정표'!AV576)</x:f>
        <x:v>-</x:v>
      </x:c>
      <x:c r="AR578" s="46" t="str">
        <x:f>IF(ISBLANK('2012 HR 배정표'!AV576)=TRUE,"-",IF(ISERROR((HLOOKUP($A$5,Prj_list!$O$6:$Z$7,2)*'2012 HR 배정표'!AW576)/HLOOKUP($A$5,Prj_list!$O$6:$Z$7,2))=TRUE,"-",(HLOOKUP($A$5,Prj_list!$O$6:$Z$7,2)*'2012 HR 배정표'!AW576)/HLOOKUP($A$5,Prj_list!$O$6:$Z$7,2)))</x:f>
        <x:v>-</x:v>
      </x:c>
      <x:c r="AS578" s="45" t="str">
        <x:f>IF(ISBLANK('2012 HR 배정표'!AX576)=TRUE,"-",'2012 HR 배정표'!AX576)</x:f>
        <x:v>-</x:v>
      </x:c>
      <x:c r="AT578" s="46" t="str">
        <x:f>IF(ISBLANK('2012 HR 배정표'!AX576)=TRUE,"-",IF(ISERROR((HLOOKUP($A$5,Prj_list!$O$6:$Z$7,2)*'2012 HR 배정표'!AY576)/HLOOKUP($A$5,Prj_list!$O$6:$Z$7,2))=TRUE,"-",(HLOOKUP($A$5,Prj_list!$O$6:$Z$7,2)*'2012 HR 배정표'!AY576)/HLOOKUP($A$5,Prj_list!$O$6:$Z$7,2)))</x:f>
        <x:v>-</x:v>
      </x:c>
      <x:c r="AU578" s="45" t="str">
        <x:f>IF(ISBLANK('2012 HR 배정표'!AZ576)=TRUE,"-",'2012 HR 배정표'!AZ576)</x:f>
        <x:v>-</x:v>
      </x:c>
      <x:c r="AV578" s="46" t="str">
        <x:f>IF(ISBLANK('2012 HR 배정표'!AZ576)=TRUE,"-",IF(ISERROR((HLOOKUP($A$5,Prj_list!$O$6:$Z$7,2)*'2012 HR 배정표'!BA576)/HLOOKUP($A$5,Prj_list!$O$6:$Z$7,2))=TRUE,"-",(HLOOKUP($A$5,Prj_list!$O$6:$Z$7,2)*'2012 HR 배정표'!BA576)/HLOOKUP($A$5,Prj_list!$O$6:$Z$7,2)))</x:f>
        <x:v>-</x:v>
      </x:c>
      <x:c r="AW578" s="34" t="str">
        <x:f t="shared" si="18"/>
        <x:v/>
      </x:c>
      <x:c r="AX578" s="41">
        <x:f t="shared" si="17"/>
        <x:v>0</x:v>
      </x:c>
    </x:row>
    <x:row r="579" spans="1:50">
      <x:c r="A579" s="45" t="str">
        <x:f>IF(ISBLANK('2012 HR 배정표'!F577)=TRUE,"-",'2012 HR 배정표'!F577)</x:f>
        <x:v>-</x:v>
      </x:c>
      <x:c r="B579" s="46" t="str">
        <x:f>IF(ISBLANK('2012 HR 배정표'!F577)=TRUE,"-",IF(ISERROR((HLOOKUP($A$5,Prj_list!$O$6:$Z$7,2)*'2012 HR 배정표'!G577)/HLOOKUP($A$5,Prj_list!$O$6:$Z$7,2))=TRUE,"-",(HLOOKUP($A$5,Prj_list!$O$6:$Z$7,2)*'2012 HR 배정표'!G577)/HLOOKUP($A$5,Prj_list!$O$6:$Z$7,2)))</x:f>
        <x:v>-</x:v>
      </x:c>
      <x:c r="C579" s="45" t="str">
        <x:f>IF(ISBLANK('2012 HR 배정표'!H577)=TRUE,"-",'2012 HR 배정표'!H577)</x:f>
        <x:v>-</x:v>
      </x:c>
      <x:c r="D579" s="46" t="str">
        <x:f>IF(ISBLANK('2012 HR 배정표'!H577)=TRUE,"-",IF(ISERROR((HLOOKUP($A$5,Prj_list!$O$6:$Z$7,2)*'2012 HR 배정표'!I577)/HLOOKUP($A$5,Prj_list!$O$6:$Z$7,2))=TRUE,"-",(HLOOKUP($A$5,Prj_list!$O$6:$Z$7,2)*'2012 HR 배정표'!I577)/HLOOKUP($A$5,Prj_list!$O$6:$Z$7,2)))</x:f>
        <x:v>-</x:v>
      </x:c>
      <x:c r="E579" s="45" t="str">
        <x:f>IF(ISBLANK('2012 HR 배정표'!J577)=TRUE,"-",'2012 HR 배정표'!J577)</x:f>
        <x:v>-</x:v>
      </x:c>
      <x:c r="F579" s="46" t="str">
        <x:f>IF(ISBLANK('2012 HR 배정표'!J577)=TRUE,"-",IF(ISERROR((HLOOKUP($A$5,Prj_list!$O$6:$Z$7,2)*'2012 HR 배정표'!K577)/HLOOKUP($A$5,Prj_list!$O$6:$Z$7,2))=TRUE,"-",(HLOOKUP($A$5,Prj_list!$O$6:$Z$7,2)*'2012 HR 배정표'!K577)/HLOOKUP($A$5,Prj_list!$O$6:$Z$7,2)))</x:f>
        <x:v>-</x:v>
      </x:c>
      <x:c r="G579" s="45" t="str">
        <x:f>IF(ISBLANK('2012 HR 배정표'!L577)=TRUE,"-",'2012 HR 배정표'!L577)</x:f>
        <x:v>-</x:v>
      </x:c>
      <x:c r="H579" s="46" t="str">
        <x:f>IF(ISBLANK('2012 HR 배정표'!L577)=TRUE,"-",IF(ISERROR((HLOOKUP($A$5,Prj_list!$O$6:$Z$7,2)*'2012 HR 배정표'!M577)/HLOOKUP($A$5,Prj_list!$O$6:$Z$7,2))=TRUE,"-",(HLOOKUP($A$5,Prj_list!$O$6:$Z$7,2)*'2012 HR 배정표'!M577)/HLOOKUP($A$5,Prj_list!$O$6:$Z$7,2)))</x:f>
        <x:v>-</x:v>
      </x:c>
      <x:c r="I579" s="45" t="str">
        <x:f>IF(ISBLANK('2012 HR 배정표'!N577)=TRUE,"-",'2012 HR 배정표'!N577)</x:f>
        <x:v>-</x:v>
      </x:c>
      <x:c r="J579" s="46" t="str">
        <x:f>IF(ISBLANK('2012 HR 배정표'!N577)=TRUE,"-",IF(ISERROR((HLOOKUP($A$5,Prj_list!$O$6:$Z$7,2)*'2012 HR 배정표'!O577)/HLOOKUP($A$5,Prj_list!$O$6:$Z$7,2))=TRUE,"-",(HLOOKUP($A$5,Prj_list!$O$6:$Z$7,2)*'2012 HR 배정표'!O577)/HLOOKUP($A$5,Prj_list!$O$6:$Z$7,2)))</x:f>
        <x:v>-</x:v>
      </x:c>
      <x:c r="K579" s="45" t="str">
        <x:f>IF(ISBLANK('2012 HR 배정표'!P577)=TRUE,"-",'2012 HR 배정표'!P577)</x:f>
        <x:v>-</x:v>
      </x:c>
      <x:c r="L579" s="46" t="str">
        <x:f>IF(ISBLANK('2012 HR 배정표'!P577)=TRUE,"-",IF(ISERROR((HLOOKUP($A$5,Prj_list!$O$6:$Z$7,2)*'2012 HR 배정표'!Q577)/HLOOKUP($A$5,Prj_list!$O$6:$Z$7,2))=TRUE,"-",(HLOOKUP($A$5,Prj_list!$O$6:$Z$7,2)*'2012 HR 배정표'!Q577)/HLOOKUP($A$5,Prj_list!$O$6:$Z$7,2)))</x:f>
        <x:v>-</x:v>
      </x:c>
      <x:c r="M579" s="45" t="str">
        <x:f>IF(ISBLANK('2012 HR 배정표'!R577)=TRUE,"-",'2012 HR 배정표'!R577)</x:f>
        <x:v>-</x:v>
      </x:c>
      <x:c r="N579" s="46" t="str">
        <x:f>IF(ISBLANK('2012 HR 배정표'!R577)=TRUE,"-",IF(ISERROR((HLOOKUP($A$5,Prj_list!$O$6:$Z$7,2)*'2012 HR 배정표'!S577)/HLOOKUP($A$5,Prj_list!$O$6:$Z$7,2))=TRUE,"-",(HLOOKUP($A$5,Prj_list!$O$6:$Z$7,2)*'2012 HR 배정표'!S577)/HLOOKUP($A$5,Prj_list!$O$6:$Z$7,2)))</x:f>
        <x:v>-</x:v>
      </x:c>
      <x:c r="O579" s="45" t="str">
        <x:f>IF(ISBLANK('2012 HR 배정표'!T577)=TRUE,"-",'2012 HR 배정표'!T577)</x:f>
        <x:v>-</x:v>
      </x:c>
      <x:c r="P579" s="46" t="str">
        <x:f>IF(ISBLANK('2012 HR 배정표'!T577)=TRUE,"-",IF(ISERROR((HLOOKUP($A$5,Prj_list!$O$6:$Z$7,2)*'2012 HR 배정표'!U577)/HLOOKUP($A$5,Prj_list!$O$6:$Z$7,2))=TRUE,"-",(HLOOKUP($A$5,Prj_list!$O$6:$Z$7,2)*'2012 HR 배정표'!U577)/HLOOKUP($A$5,Prj_list!$O$6:$Z$7,2)))</x:f>
        <x:v>-</x:v>
      </x:c>
      <x:c r="Q579" s="45" t="str">
        <x:f>IF(ISBLANK('2012 HR 배정표'!V577)=TRUE,"-",'2012 HR 배정표'!V577)</x:f>
        <x:v>-</x:v>
      </x:c>
      <x:c r="R579" s="46" t="str">
        <x:f>IF(ISBLANK('2012 HR 배정표'!V577)=TRUE,"-",IF(ISERROR((HLOOKUP($A$5,Prj_list!$O$6:$Z$7,2)*'2012 HR 배정표'!W577)/HLOOKUP($A$5,Prj_list!$O$6:$Z$7,2))=TRUE,"-",(HLOOKUP($A$5,Prj_list!$O$6:$Z$7,2)*'2012 HR 배정표'!W577)/HLOOKUP($A$5,Prj_list!$O$6:$Z$7,2)))</x:f>
        <x:v>-</x:v>
      </x:c>
      <x:c r="S579" s="45" t="str">
        <x:f>IF(ISBLANK('2012 HR 배정표'!X577)=TRUE,"-",'2012 HR 배정표'!X577)</x:f>
        <x:v>-</x:v>
      </x:c>
      <x:c r="T579" s="46" t="str">
        <x:f>IF(ISBLANK('2012 HR 배정표'!X577)=TRUE,"-",IF(ISERROR((HLOOKUP($A$5,Prj_list!$O$6:$Z$7,2)*'2012 HR 배정표'!Y577)/HLOOKUP($A$5,Prj_list!$O$6:$Z$7,2))=TRUE,"-",(HLOOKUP($A$5,Prj_list!$O$6:$Z$7,2)*'2012 HR 배정표'!Y577)/HLOOKUP($A$5,Prj_list!$O$6:$Z$7,2)))</x:f>
        <x:v>-</x:v>
      </x:c>
      <x:c r="U579" s="45" t="str">
        <x:f>IF(ISBLANK('2012 HR 배정표'!Z577)=TRUE,"-",'2012 HR 배정표'!Z577)</x:f>
        <x:v>-</x:v>
      </x:c>
      <x:c r="V579" s="46" t="str">
        <x:f>IF(ISBLANK('2012 HR 배정표'!Z577)=TRUE,"-",IF(ISERROR((HLOOKUP($A$5,Prj_list!$O$6:$Z$7,2)*'2012 HR 배정표'!AA577)/HLOOKUP($A$5,Prj_list!$O$6:$Z$7,2))=TRUE,"-",(HLOOKUP($A$5,Prj_list!$O$6:$Z$7,2)*'2012 HR 배정표'!AA577)/HLOOKUP($A$5,Prj_list!$O$6:$Z$7,2)))</x:f>
        <x:v>-</x:v>
      </x:c>
      <x:c r="W579" s="45" t="str">
        <x:f>IF(ISBLANK('2012 HR 배정표'!AB577)=TRUE,"-",'2012 HR 배정표'!AB577)</x:f>
        <x:v>-</x:v>
      </x:c>
      <x:c r="X579" s="46" t="str">
        <x:f>IF(ISBLANK('2012 HR 배정표'!AB577)=TRUE,"-",IF(ISERROR((HLOOKUP($A$5,Prj_list!$O$6:$Z$7,2)*'2012 HR 배정표'!AC577)/HLOOKUP($A$5,Prj_list!$O$6:$Z$7,2))=TRUE,"-",(HLOOKUP($A$5,Prj_list!$O$6:$Z$7,2)*'2012 HR 배정표'!AC577)/HLOOKUP($A$5,Prj_list!$O$6:$Z$7,2)))</x:f>
        <x:v>-</x:v>
      </x:c>
      <x:c r="Y579" s="45" t="str">
        <x:f>IF(ISBLANK('2012 HR 배정표'!AD577)=TRUE,"-",'2012 HR 배정표'!AD577)</x:f>
        <x:v>-</x:v>
      </x:c>
      <x:c r="Z579" s="46" t="str">
        <x:f>IF(ISBLANK('2012 HR 배정표'!AD577)=TRUE,"-",IF(ISERROR((HLOOKUP($A$5,Prj_list!$O$6:$Z$7,2)*'2012 HR 배정표'!AE577)/HLOOKUP($A$5,Prj_list!$O$6:$Z$7,2))=TRUE,"-",(HLOOKUP($A$5,Prj_list!$O$6:$Z$7,2)*'2012 HR 배정표'!AE577)/HLOOKUP($A$5,Prj_list!$O$6:$Z$7,2)))</x:f>
        <x:v>-</x:v>
      </x:c>
      <x:c r="AA579" s="45" t="str">
        <x:f>IF(ISBLANK('2012 HR 배정표'!AF577)=TRUE,"-",'2012 HR 배정표'!AF577)</x:f>
        <x:v>-</x:v>
      </x:c>
      <x:c r="AB579" s="46" t="str">
        <x:f>IF(ISBLANK('2012 HR 배정표'!AF577)=TRUE,"-",IF(ISERROR((HLOOKUP($A$5,Prj_list!$O$6:$Z$7,2)*'2012 HR 배정표'!AG577)/HLOOKUP($A$5,Prj_list!$O$6:$Z$7,2))=TRUE,"-",(HLOOKUP($A$5,Prj_list!$O$6:$Z$7,2)*'2012 HR 배정표'!AG577)/HLOOKUP($A$5,Prj_list!$O$6:$Z$7,2)))</x:f>
        <x:v>-</x:v>
      </x:c>
      <x:c r="AC579" s="45" t="str">
        <x:f>IF(ISBLANK('2012 HR 배정표'!AH577)=TRUE,"-",'2012 HR 배정표'!AH577)</x:f>
        <x:v>-</x:v>
      </x:c>
      <x:c r="AD579" s="46" t="str">
        <x:f>IF(ISBLANK('2012 HR 배정표'!AH577)=TRUE,"-",IF(ISERROR((HLOOKUP($A$5,Prj_list!$O$6:$Z$7,2)*'2012 HR 배정표'!AI577)/HLOOKUP($A$5,Prj_list!$O$6:$Z$7,2))=TRUE,"-",(HLOOKUP($A$5,Prj_list!$O$6:$Z$7,2)*'2012 HR 배정표'!AI577)/HLOOKUP($A$5,Prj_list!$O$6:$Z$7,2)))</x:f>
        <x:v>-</x:v>
      </x:c>
      <x:c r="AE579" s="45" t="str">
        <x:f>IF(ISBLANK('2012 HR 배정표'!AJ577)=TRUE,"-",'2012 HR 배정표'!AJ577)</x:f>
        <x:v>-</x:v>
      </x:c>
      <x:c r="AF579" s="46" t="str">
        <x:f>IF(ISBLANK('2012 HR 배정표'!AJ577)=TRUE,"-",IF(ISERROR((HLOOKUP($A$5,Prj_list!$O$6:$Z$7,2)*'2012 HR 배정표'!AK577)/HLOOKUP($A$5,Prj_list!$O$6:$Z$7,2))=TRUE,"-",(HLOOKUP($A$5,Prj_list!$O$6:$Z$7,2)*'2012 HR 배정표'!AK577)/HLOOKUP($A$5,Prj_list!$O$6:$Z$7,2)))</x:f>
        <x:v>-</x:v>
      </x:c>
      <x:c r="AG579" s="45" t="str">
        <x:f>IF(ISBLANK('2012 HR 배정표'!AL577)=TRUE,"-",'2012 HR 배정표'!AL577)</x:f>
        <x:v>-</x:v>
      </x:c>
      <x:c r="AH579" s="46" t="str">
        <x:f>IF(ISBLANK('2012 HR 배정표'!AL577)=TRUE,"-",IF(ISERROR((HLOOKUP($A$5,Prj_list!$O$6:$Z$7,2)*'2012 HR 배정표'!AM577)/HLOOKUP($A$5,Prj_list!$O$6:$Z$7,2))=TRUE,"-",(HLOOKUP($A$5,Prj_list!$O$6:$Z$7,2)*'2012 HR 배정표'!AM577)/HLOOKUP($A$5,Prj_list!$O$6:$Z$7,2)))</x:f>
        <x:v>-</x:v>
      </x:c>
      <x:c r="AI579" s="45" t="str">
        <x:f>IF(ISBLANK('2012 HR 배정표'!AN577)=TRUE,"-",'2012 HR 배정표'!AN577)</x:f>
        <x:v>-</x:v>
      </x:c>
      <x:c r="AJ579" s="46" t="str">
        <x:f>IF(ISBLANK('2012 HR 배정표'!AN577)=TRUE,"-",IF(ISERROR((HLOOKUP($A$5,Prj_list!$O$6:$Z$7,2)*'2012 HR 배정표'!AO577)/HLOOKUP($A$5,Prj_list!$O$6:$Z$7,2))=TRUE,"-",(HLOOKUP($A$5,Prj_list!$O$6:$Z$7,2)*'2012 HR 배정표'!AO577)/HLOOKUP($A$5,Prj_list!$O$6:$Z$7,2)))</x:f>
        <x:v>-</x:v>
      </x:c>
      <x:c r="AK579" s="45" t="str">
        <x:f>IF(ISBLANK('2012 HR 배정표'!AP577)=TRUE,"-",'2012 HR 배정표'!AP577)</x:f>
        <x:v>-</x:v>
      </x:c>
      <x:c r="AL579" s="46" t="str">
        <x:f>IF(ISBLANK('2012 HR 배정표'!AP577)=TRUE,"-",IF(ISERROR((HLOOKUP($A$5,Prj_list!$O$6:$Z$7,2)*'2012 HR 배정표'!AQ577)/HLOOKUP($A$5,Prj_list!$O$6:$Z$7,2))=TRUE,"-",(HLOOKUP($A$5,Prj_list!$O$6:$Z$7,2)*'2012 HR 배정표'!AQ577)/HLOOKUP($A$5,Prj_list!$O$6:$Z$7,2)))</x:f>
        <x:v>-</x:v>
      </x:c>
      <x:c r="AM579" s="45" t="str">
        <x:f>IF(ISBLANK('2012 HR 배정표'!AR577)=TRUE,"-",'2012 HR 배정표'!AR577)</x:f>
        <x:v>-</x:v>
      </x:c>
      <x:c r="AN579" s="46" t="str">
        <x:f>IF(ISBLANK('2012 HR 배정표'!AR577)=TRUE,"-",IF(ISERROR((HLOOKUP($A$5,Prj_list!$O$6:$Z$7,2)*'2012 HR 배정표'!AS577)/HLOOKUP($A$5,Prj_list!$O$6:$Z$7,2))=TRUE,"-",(HLOOKUP($A$5,Prj_list!$O$6:$Z$7,2)*'2012 HR 배정표'!AS577)/HLOOKUP($A$5,Prj_list!$O$6:$Z$7,2)))</x:f>
        <x:v>-</x:v>
      </x:c>
      <x:c r="AO579" s="45" t="str">
        <x:f>IF(ISBLANK('2012 HR 배정표'!AT577)=TRUE,"-",'2012 HR 배정표'!AT577)</x:f>
        <x:v>-</x:v>
      </x:c>
      <x:c r="AP579" s="46" t="str">
        <x:f>IF(ISBLANK('2012 HR 배정표'!AT577)=TRUE,"-",IF(ISERROR((HLOOKUP($A$5,Prj_list!$O$6:$Z$7,2)*'2012 HR 배정표'!AU577)/HLOOKUP($A$5,Prj_list!$O$6:$Z$7,2))=TRUE,"-",(HLOOKUP($A$5,Prj_list!$O$6:$Z$7,2)*'2012 HR 배정표'!AU577)/HLOOKUP($A$5,Prj_list!$O$6:$Z$7,2)))</x:f>
        <x:v>-</x:v>
      </x:c>
      <x:c r="AQ579" s="45" t="str">
        <x:f>IF(ISBLANK('2012 HR 배정표'!AV577)=TRUE,"-",'2012 HR 배정표'!AV577)</x:f>
        <x:v>-</x:v>
      </x:c>
      <x:c r="AR579" s="46" t="str">
        <x:f>IF(ISBLANK('2012 HR 배정표'!AV577)=TRUE,"-",IF(ISERROR((HLOOKUP($A$5,Prj_list!$O$6:$Z$7,2)*'2012 HR 배정표'!AW577)/HLOOKUP($A$5,Prj_list!$O$6:$Z$7,2))=TRUE,"-",(HLOOKUP($A$5,Prj_list!$O$6:$Z$7,2)*'2012 HR 배정표'!AW577)/HLOOKUP($A$5,Prj_list!$O$6:$Z$7,2)))</x:f>
        <x:v>-</x:v>
      </x:c>
      <x:c r="AS579" s="45" t="str">
        <x:f>IF(ISBLANK('2012 HR 배정표'!AX577)=TRUE,"-",'2012 HR 배정표'!AX577)</x:f>
        <x:v>-</x:v>
      </x:c>
      <x:c r="AT579" s="46" t="str">
        <x:f>IF(ISBLANK('2012 HR 배정표'!AX577)=TRUE,"-",IF(ISERROR((HLOOKUP($A$5,Prj_list!$O$6:$Z$7,2)*'2012 HR 배정표'!AY577)/HLOOKUP($A$5,Prj_list!$O$6:$Z$7,2))=TRUE,"-",(HLOOKUP($A$5,Prj_list!$O$6:$Z$7,2)*'2012 HR 배정표'!AY577)/HLOOKUP($A$5,Prj_list!$O$6:$Z$7,2)))</x:f>
        <x:v>-</x:v>
      </x:c>
      <x:c r="AU579" s="45" t="str">
        <x:f>IF(ISBLANK('2012 HR 배정표'!AZ577)=TRUE,"-",'2012 HR 배정표'!AZ577)</x:f>
        <x:v>-</x:v>
      </x:c>
      <x:c r="AV579" s="46" t="str">
        <x:f>IF(ISBLANK('2012 HR 배정표'!AZ577)=TRUE,"-",IF(ISERROR((HLOOKUP($A$5,Prj_list!$O$6:$Z$7,2)*'2012 HR 배정표'!BA577)/HLOOKUP($A$5,Prj_list!$O$6:$Z$7,2))=TRUE,"-",(HLOOKUP($A$5,Prj_list!$O$6:$Z$7,2)*'2012 HR 배정표'!BA577)/HLOOKUP($A$5,Prj_list!$O$6:$Z$7,2)))</x:f>
        <x:v>-</x:v>
      </x:c>
      <x:c r="AW579" s="34" t="str">
        <x:f t="shared" si="18"/>
        <x:v/>
      </x:c>
      <x:c r="AX579" s="41">
        <x:f t="shared" si="17"/>
        <x:v>0</x:v>
      </x:c>
    </x:row>
    <x:row r="580" spans="1:50">
      <x:c r="A580" s="45" t="str">
        <x:f>IF(ISBLANK('2012 HR 배정표'!F578)=TRUE,"-",'2012 HR 배정표'!F578)</x:f>
        <x:v>-</x:v>
      </x:c>
      <x:c r="B580" s="46" t="str">
        <x:f>IF(ISBLANK('2012 HR 배정표'!F578)=TRUE,"-",IF(ISERROR((HLOOKUP($A$5,Prj_list!$O$6:$Z$7,2)*'2012 HR 배정표'!G578)/HLOOKUP($A$5,Prj_list!$O$6:$Z$7,2))=TRUE,"-",(HLOOKUP($A$5,Prj_list!$O$6:$Z$7,2)*'2012 HR 배정표'!G578)/HLOOKUP($A$5,Prj_list!$O$6:$Z$7,2)))</x:f>
        <x:v>-</x:v>
      </x:c>
      <x:c r="C580" s="45" t="str">
        <x:f>IF(ISBLANK('2012 HR 배정표'!H578)=TRUE,"-",'2012 HR 배정표'!H578)</x:f>
        <x:v>-</x:v>
      </x:c>
      <x:c r="D580" s="46" t="str">
        <x:f>IF(ISBLANK('2012 HR 배정표'!H578)=TRUE,"-",IF(ISERROR((HLOOKUP($A$5,Prj_list!$O$6:$Z$7,2)*'2012 HR 배정표'!I578)/HLOOKUP($A$5,Prj_list!$O$6:$Z$7,2))=TRUE,"-",(HLOOKUP($A$5,Prj_list!$O$6:$Z$7,2)*'2012 HR 배정표'!I578)/HLOOKUP($A$5,Prj_list!$O$6:$Z$7,2)))</x:f>
        <x:v>-</x:v>
      </x:c>
      <x:c r="E580" s="45" t="str">
        <x:f>IF(ISBLANK('2012 HR 배정표'!J578)=TRUE,"-",'2012 HR 배정표'!J578)</x:f>
        <x:v>-</x:v>
      </x:c>
      <x:c r="F580" s="46" t="str">
        <x:f>IF(ISBLANK('2012 HR 배정표'!J578)=TRUE,"-",IF(ISERROR((HLOOKUP($A$5,Prj_list!$O$6:$Z$7,2)*'2012 HR 배정표'!K578)/HLOOKUP($A$5,Prj_list!$O$6:$Z$7,2))=TRUE,"-",(HLOOKUP($A$5,Prj_list!$O$6:$Z$7,2)*'2012 HR 배정표'!K578)/HLOOKUP($A$5,Prj_list!$O$6:$Z$7,2)))</x:f>
        <x:v>-</x:v>
      </x:c>
      <x:c r="G580" s="45" t="str">
        <x:f>IF(ISBLANK('2012 HR 배정표'!L578)=TRUE,"-",'2012 HR 배정표'!L578)</x:f>
        <x:v>-</x:v>
      </x:c>
      <x:c r="H580" s="46" t="str">
        <x:f>IF(ISBLANK('2012 HR 배정표'!L578)=TRUE,"-",IF(ISERROR((HLOOKUP($A$5,Prj_list!$O$6:$Z$7,2)*'2012 HR 배정표'!M578)/HLOOKUP($A$5,Prj_list!$O$6:$Z$7,2))=TRUE,"-",(HLOOKUP($A$5,Prj_list!$O$6:$Z$7,2)*'2012 HR 배정표'!M578)/HLOOKUP($A$5,Prj_list!$O$6:$Z$7,2)))</x:f>
        <x:v>-</x:v>
      </x:c>
      <x:c r="I580" s="45" t="str">
        <x:f>IF(ISBLANK('2012 HR 배정표'!N578)=TRUE,"-",'2012 HR 배정표'!N578)</x:f>
        <x:v>-</x:v>
      </x:c>
      <x:c r="J580" s="46" t="str">
        <x:f>IF(ISBLANK('2012 HR 배정표'!N578)=TRUE,"-",IF(ISERROR((HLOOKUP($A$5,Prj_list!$O$6:$Z$7,2)*'2012 HR 배정표'!O578)/HLOOKUP($A$5,Prj_list!$O$6:$Z$7,2))=TRUE,"-",(HLOOKUP($A$5,Prj_list!$O$6:$Z$7,2)*'2012 HR 배정표'!O578)/HLOOKUP($A$5,Prj_list!$O$6:$Z$7,2)))</x:f>
        <x:v>-</x:v>
      </x:c>
      <x:c r="K580" s="45" t="str">
        <x:f>IF(ISBLANK('2012 HR 배정표'!P578)=TRUE,"-",'2012 HR 배정표'!P578)</x:f>
        <x:v>-</x:v>
      </x:c>
      <x:c r="L580" s="46" t="str">
        <x:f>IF(ISBLANK('2012 HR 배정표'!P578)=TRUE,"-",IF(ISERROR((HLOOKUP($A$5,Prj_list!$O$6:$Z$7,2)*'2012 HR 배정표'!Q578)/HLOOKUP($A$5,Prj_list!$O$6:$Z$7,2))=TRUE,"-",(HLOOKUP($A$5,Prj_list!$O$6:$Z$7,2)*'2012 HR 배정표'!Q578)/HLOOKUP($A$5,Prj_list!$O$6:$Z$7,2)))</x:f>
        <x:v>-</x:v>
      </x:c>
      <x:c r="M580" s="45" t="str">
        <x:f>IF(ISBLANK('2012 HR 배정표'!R578)=TRUE,"-",'2012 HR 배정표'!R578)</x:f>
        <x:v>-</x:v>
      </x:c>
      <x:c r="N580" s="46" t="str">
        <x:f>IF(ISBLANK('2012 HR 배정표'!R578)=TRUE,"-",IF(ISERROR((HLOOKUP($A$5,Prj_list!$O$6:$Z$7,2)*'2012 HR 배정표'!S578)/HLOOKUP($A$5,Prj_list!$O$6:$Z$7,2))=TRUE,"-",(HLOOKUP($A$5,Prj_list!$O$6:$Z$7,2)*'2012 HR 배정표'!S578)/HLOOKUP($A$5,Prj_list!$O$6:$Z$7,2)))</x:f>
        <x:v>-</x:v>
      </x:c>
      <x:c r="O580" s="45" t="str">
        <x:f>IF(ISBLANK('2012 HR 배정표'!T578)=TRUE,"-",'2012 HR 배정표'!T578)</x:f>
        <x:v>-</x:v>
      </x:c>
      <x:c r="P580" s="46" t="str">
        <x:f>IF(ISBLANK('2012 HR 배정표'!T578)=TRUE,"-",IF(ISERROR((HLOOKUP($A$5,Prj_list!$O$6:$Z$7,2)*'2012 HR 배정표'!U578)/HLOOKUP($A$5,Prj_list!$O$6:$Z$7,2))=TRUE,"-",(HLOOKUP($A$5,Prj_list!$O$6:$Z$7,2)*'2012 HR 배정표'!U578)/HLOOKUP($A$5,Prj_list!$O$6:$Z$7,2)))</x:f>
        <x:v>-</x:v>
      </x:c>
      <x:c r="Q580" s="45" t="str">
        <x:f>IF(ISBLANK('2012 HR 배정표'!V578)=TRUE,"-",'2012 HR 배정표'!V578)</x:f>
        <x:v>-</x:v>
      </x:c>
      <x:c r="R580" s="46" t="str">
        <x:f>IF(ISBLANK('2012 HR 배정표'!V578)=TRUE,"-",IF(ISERROR((HLOOKUP($A$5,Prj_list!$O$6:$Z$7,2)*'2012 HR 배정표'!W578)/HLOOKUP($A$5,Prj_list!$O$6:$Z$7,2))=TRUE,"-",(HLOOKUP($A$5,Prj_list!$O$6:$Z$7,2)*'2012 HR 배정표'!W578)/HLOOKUP($A$5,Prj_list!$O$6:$Z$7,2)))</x:f>
        <x:v>-</x:v>
      </x:c>
      <x:c r="S580" s="45" t="str">
        <x:f>IF(ISBLANK('2012 HR 배정표'!X578)=TRUE,"-",'2012 HR 배정표'!X578)</x:f>
        <x:v>-</x:v>
      </x:c>
      <x:c r="T580" s="46" t="str">
        <x:f>IF(ISBLANK('2012 HR 배정표'!X578)=TRUE,"-",IF(ISERROR((HLOOKUP($A$5,Prj_list!$O$6:$Z$7,2)*'2012 HR 배정표'!Y578)/HLOOKUP($A$5,Prj_list!$O$6:$Z$7,2))=TRUE,"-",(HLOOKUP($A$5,Prj_list!$O$6:$Z$7,2)*'2012 HR 배정표'!Y578)/HLOOKUP($A$5,Prj_list!$O$6:$Z$7,2)))</x:f>
        <x:v>-</x:v>
      </x:c>
      <x:c r="U580" s="45" t="str">
        <x:f>IF(ISBLANK('2012 HR 배정표'!Z578)=TRUE,"-",'2012 HR 배정표'!Z578)</x:f>
        <x:v>-</x:v>
      </x:c>
      <x:c r="V580" s="46" t="str">
        <x:f>IF(ISBLANK('2012 HR 배정표'!Z578)=TRUE,"-",IF(ISERROR((HLOOKUP($A$5,Prj_list!$O$6:$Z$7,2)*'2012 HR 배정표'!AA578)/HLOOKUP($A$5,Prj_list!$O$6:$Z$7,2))=TRUE,"-",(HLOOKUP($A$5,Prj_list!$O$6:$Z$7,2)*'2012 HR 배정표'!AA578)/HLOOKUP($A$5,Prj_list!$O$6:$Z$7,2)))</x:f>
        <x:v>-</x:v>
      </x:c>
      <x:c r="W580" s="45" t="str">
        <x:f>IF(ISBLANK('2012 HR 배정표'!AB578)=TRUE,"-",'2012 HR 배정표'!AB578)</x:f>
        <x:v>-</x:v>
      </x:c>
      <x:c r="X580" s="46" t="str">
        <x:f>IF(ISBLANK('2012 HR 배정표'!AB578)=TRUE,"-",IF(ISERROR((HLOOKUP($A$5,Prj_list!$O$6:$Z$7,2)*'2012 HR 배정표'!AC578)/HLOOKUP($A$5,Prj_list!$O$6:$Z$7,2))=TRUE,"-",(HLOOKUP($A$5,Prj_list!$O$6:$Z$7,2)*'2012 HR 배정표'!AC578)/HLOOKUP($A$5,Prj_list!$O$6:$Z$7,2)))</x:f>
        <x:v>-</x:v>
      </x:c>
      <x:c r="Y580" s="45" t="str">
        <x:f>IF(ISBLANK('2012 HR 배정표'!AD578)=TRUE,"-",'2012 HR 배정표'!AD578)</x:f>
        <x:v>-</x:v>
      </x:c>
      <x:c r="Z580" s="46" t="str">
        <x:f>IF(ISBLANK('2012 HR 배정표'!AD578)=TRUE,"-",IF(ISERROR((HLOOKUP($A$5,Prj_list!$O$6:$Z$7,2)*'2012 HR 배정표'!AE578)/HLOOKUP($A$5,Prj_list!$O$6:$Z$7,2))=TRUE,"-",(HLOOKUP($A$5,Prj_list!$O$6:$Z$7,2)*'2012 HR 배정표'!AE578)/HLOOKUP($A$5,Prj_list!$O$6:$Z$7,2)))</x:f>
        <x:v>-</x:v>
      </x:c>
      <x:c r="AA580" s="45" t="str">
        <x:f>IF(ISBLANK('2012 HR 배정표'!AF578)=TRUE,"-",'2012 HR 배정표'!AF578)</x:f>
        <x:v>-</x:v>
      </x:c>
      <x:c r="AB580" s="46" t="str">
        <x:f>IF(ISBLANK('2012 HR 배정표'!AF578)=TRUE,"-",IF(ISERROR((HLOOKUP($A$5,Prj_list!$O$6:$Z$7,2)*'2012 HR 배정표'!AG578)/HLOOKUP($A$5,Prj_list!$O$6:$Z$7,2))=TRUE,"-",(HLOOKUP($A$5,Prj_list!$O$6:$Z$7,2)*'2012 HR 배정표'!AG578)/HLOOKUP($A$5,Prj_list!$O$6:$Z$7,2)))</x:f>
        <x:v>-</x:v>
      </x:c>
      <x:c r="AC580" s="45" t="str">
        <x:f>IF(ISBLANK('2012 HR 배정표'!AH578)=TRUE,"-",'2012 HR 배정표'!AH578)</x:f>
        <x:v>-</x:v>
      </x:c>
      <x:c r="AD580" s="46" t="str">
        <x:f>IF(ISBLANK('2012 HR 배정표'!AH578)=TRUE,"-",IF(ISERROR((HLOOKUP($A$5,Prj_list!$O$6:$Z$7,2)*'2012 HR 배정표'!AI578)/HLOOKUP($A$5,Prj_list!$O$6:$Z$7,2))=TRUE,"-",(HLOOKUP($A$5,Prj_list!$O$6:$Z$7,2)*'2012 HR 배정표'!AI578)/HLOOKUP($A$5,Prj_list!$O$6:$Z$7,2)))</x:f>
        <x:v>-</x:v>
      </x:c>
      <x:c r="AE580" s="45" t="str">
        <x:f>IF(ISBLANK('2012 HR 배정표'!AJ578)=TRUE,"-",'2012 HR 배정표'!AJ578)</x:f>
        <x:v>-</x:v>
      </x:c>
      <x:c r="AF580" s="46" t="str">
        <x:f>IF(ISBLANK('2012 HR 배정표'!AJ578)=TRUE,"-",IF(ISERROR((HLOOKUP($A$5,Prj_list!$O$6:$Z$7,2)*'2012 HR 배정표'!AK578)/HLOOKUP($A$5,Prj_list!$O$6:$Z$7,2))=TRUE,"-",(HLOOKUP($A$5,Prj_list!$O$6:$Z$7,2)*'2012 HR 배정표'!AK578)/HLOOKUP($A$5,Prj_list!$O$6:$Z$7,2)))</x:f>
        <x:v>-</x:v>
      </x:c>
      <x:c r="AG580" s="45" t="str">
        <x:f>IF(ISBLANK('2012 HR 배정표'!AL578)=TRUE,"-",'2012 HR 배정표'!AL578)</x:f>
        <x:v>-</x:v>
      </x:c>
      <x:c r="AH580" s="46" t="str">
        <x:f>IF(ISBLANK('2012 HR 배정표'!AL578)=TRUE,"-",IF(ISERROR((HLOOKUP($A$5,Prj_list!$O$6:$Z$7,2)*'2012 HR 배정표'!AM578)/HLOOKUP($A$5,Prj_list!$O$6:$Z$7,2))=TRUE,"-",(HLOOKUP($A$5,Prj_list!$O$6:$Z$7,2)*'2012 HR 배정표'!AM578)/HLOOKUP($A$5,Prj_list!$O$6:$Z$7,2)))</x:f>
        <x:v>-</x:v>
      </x:c>
      <x:c r="AI580" s="45" t="str">
        <x:f>IF(ISBLANK('2012 HR 배정표'!AN578)=TRUE,"-",'2012 HR 배정표'!AN578)</x:f>
        <x:v>-</x:v>
      </x:c>
      <x:c r="AJ580" s="46" t="str">
        <x:f>IF(ISBLANK('2012 HR 배정표'!AN578)=TRUE,"-",IF(ISERROR((HLOOKUP($A$5,Prj_list!$O$6:$Z$7,2)*'2012 HR 배정표'!AO578)/HLOOKUP($A$5,Prj_list!$O$6:$Z$7,2))=TRUE,"-",(HLOOKUP($A$5,Prj_list!$O$6:$Z$7,2)*'2012 HR 배정표'!AO578)/HLOOKUP($A$5,Prj_list!$O$6:$Z$7,2)))</x:f>
        <x:v>-</x:v>
      </x:c>
      <x:c r="AK580" s="45" t="str">
        <x:f>IF(ISBLANK('2012 HR 배정표'!AP578)=TRUE,"-",'2012 HR 배정표'!AP578)</x:f>
        <x:v>-</x:v>
      </x:c>
      <x:c r="AL580" s="46" t="str">
        <x:f>IF(ISBLANK('2012 HR 배정표'!AP578)=TRUE,"-",IF(ISERROR((HLOOKUP($A$5,Prj_list!$O$6:$Z$7,2)*'2012 HR 배정표'!AQ578)/HLOOKUP($A$5,Prj_list!$O$6:$Z$7,2))=TRUE,"-",(HLOOKUP($A$5,Prj_list!$O$6:$Z$7,2)*'2012 HR 배정표'!AQ578)/HLOOKUP($A$5,Prj_list!$O$6:$Z$7,2)))</x:f>
        <x:v>-</x:v>
      </x:c>
      <x:c r="AM580" s="45" t="str">
        <x:f>IF(ISBLANK('2012 HR 배정표'!AR578)=TRUE,"-",'2012 HR 배정표'!AR578)</x:f>
        <x:v>-</x:v>
      </x:c>
      <x:c r="AN580" s="46" t="str">
        <x:f>IF(ISBLANK('2012 HR 배정표'!AR578)=TRUE,"-",IF(ISERROR((HLOOKUP($A$5,Prj_list!$O$6:$Z$7,2)*'2012 HR 배정표'!AS578)/HLOOKUP($A$5,Prj_list!$O$6:$Z$7,2))=TRUE,"-",(HLOOKUP($A$5,Prj_list!$O$6:$Z$7,2)*'2012 HR 배정표'!AS578)/HLOOKUP($A$5,Prj_list!$O$6:$Z$7,2)))</x:f>
        <x:v>-</x:v>
      </x:c>
      <x:c r="AO580" s="45" t="str">
        <x:f>IF(ISBLANK('2012 HR 배정표'!AT578)=TRUE,"-",'2012 HR 배정표'!AT578)</x:f>
        <x:v>-</x:v>
      </x:c>
      <x:c r="AP580" s="46" t="str">
        <x:f>IF(ISBLANK('2012 HR 배정표'!AT578)=TRUE,"-",IF(ISERROR((HLOOKUP($A$5,Prj_list!$O$6:$Z$7,2)*'2012 HR 배정표'!AU578)/HLOOKUP($A$5,Prj_list!$O$6:$Z$7,2))=TRUE,"-",(HLOOKUP($A$5,Prj_list!$O$6:$Z$7,2)*'2012 HR 배정표'!AU578)/HLOOKUP($A$5,Prj_list!$O$6:$Z$7,2)))</x:f>
        <x:v>-</x:v>
      </x:c>
      <x:c r="AQ580" s="45" t="str">
        <x:f>IF(ISBLANK('2012 HR 배정표'!AV578)=TRUE,"-",'2012 HR 배정표'!AV578)</x:f>
        <x:v>-</x:v>
      </x:c>
      <x:c r="AR580" s="46" t="str">
        <x:f>IF(ISBLANK('2012 HR 배정표'!AV578)=TRUE,"-",IF(ISERROR((HLOOKUP($A$5,Prj_list!$O$6:$Z$7,2)*'2012 HR 배정표'!AW578)/HLOOKUP($A$5,Prj_list!$O$6:$Z$7,2))=TRUE,"-",(HLOOKUP($A$5,Prj_list!$O$6:$Z$7,2)*'2012 HR 배정표'!AW578)/HLOOKUP($A$5,Prj_list!$O$6:$Z$7,2)))</x:f>
        <x:v>-</x:v>
      </x:c>
      <x:c r="AS580" s="45" t="str">
        <x:f>IF(ISBLANK('2012 HR 배정표'!AX578)=TRUE,"-",'2012 HR 배정표'!AX578)</x:f>
        <x:v>-</x:v>
      </x:c>
      <x:c r="AT580" s="46" t="str">
        <x:f>IF(ISBLANK('2012 HR 배정표'!AX578)=TRUE,"-",IF(ISERROR((HLOOKUP($A$5,Prj_list!$O$6:$Z$7,2)*'2012 HR 배정표'!AY578)/HLOOKUP($A$5,Prj_list!$O$6:$Z$7,2))=TRUE,"-",(HLOOKUP($A$5,Prj_list!$O$6:$Z$7,2)*'2012 HR 배정표'!AY578)/HLOOKUP($A$5,Prj_list!$O$6:$Z$7,2)))</x:f>
        <x:v>-</x:v>
      </x:c>
      <x:c r="AU580" s="45" t="str">
        <x:f>IF(ISBLANK('2012 HR 배정표'!AZ578)=TRUE,"-",'2012 HR 배정표'!AZ578)</x:f>
        <x:v>-</x:v>
      </x:c>
      <x:c r="AV580" s="46" t="str">
        <x:f>IF(ISBLANK('2012 HR 배정표'!AZ578)=TRUE,"-",IF(ISERROR((HLOOKUP($A$5,Prj_list!$O$6:$Z$7,2)*'2012 HR 배정표'!BA578)/HLOOKUP($A$5,Prj_list!$O$6:$Z$7,2))=TRUE,"-",(HLOOKUP($A$5,Prj_list!$O$6:$Z$7,2)*'2012 HR 배정표'!BA578)/HLOOKUP($A$5,Prj_list!$O$6:$Z$7,2)))</x:f>
        <x:v>-</x:v>
      </x:c>
      <x:c r="AW580" s="34" t="str">
        <x:f t="shared" si="18"/>
        <x:v/>
      </x:c>
      <x:c r="AX580" s="41">
        <x:f t="shared" si="17"/>
        <x:v>0</x:v>
      </x:c>
    </x:row>
    <x:row r="581" spans="1:50">
      <x:c r="A581" s="45" t="str">
        <x:f>IF(ISBLANK('2012 HR 배정표'!F579)=TRUE,"-",'2012 HR 배정표'!F579)</x:f>
        <x:v>-</x:v>
      </x:c>
      <x:c r="B581" s="46" t="str">
        <x:f>IF(ISBLANK('2012 HR 배정표'!F579)=TRUE,"-",IF(ISERROR((HLOOKUP($A$5,Prj_list!$O$6:$Z$7,2)*'2012 HR 배정표'!G579)/HLOOKUP($A$5,Prj_list!$O$6:$Z$7,2))=TRUE,"-",(HLOOKUP($A$5,Prj_list!$O$6:$Z$7,2)*'2012 HR 배정표'!G579)/HLOOKUP($A$5,Prj_list!$O$6:$Z$7,2)))</x:f>
        <x:v>-</x:v>
      </x:c>
      <x:c r="C581" s="45" t="str">
        <x:f>IF(ISBLANK('2012 HR 배정표'!H579)=TRUE,"-",'2012 HR 배정표'!H579)</x:f>
        <x:v>-</x:v>
      </x:c>
      <x:c r="D581" s="46" t="str">
        <x:f>IF(ISBLANK('2012 HR 배정표'!H579)=TRUE,"-",IF(ISERROR((HLOOKUP($A$5,Prj_list!$O$6:$Z$7,2)*'2012 HR 배정표'!I579)/HLOOKUP($A$5,Prj_list!$O$6:$Z$7,2))=TRUE,"-",(HLOOKUP($A$5,Prj_list!$O$6:$Z$7,2)*'2012 HR 배정표'!I579)/HLOOKUP($A$5,Prj_list!$O$6:$Z$7,2)))</x:f>
        <x:v>-</x:v>
      </x:c>
      <x:c r="E581" s="45" t="str">
        <x:f>IF(ISBLANK('2012 HR 배정표'!J579)=TRUE,"-",'2012 HR 배정표'!J579)</x:f>
        <x:v>-</x:v>
      </x:c>
      <x:c r="F581" s="46" t="str">
        <x:f>IF(ISBLANK('2012 HR 배정표'!J579)=TRUE,"-",IF(ISERROR((HLOOKUP($A$5,Prj_list!$O$6:$Z$7,2)*'2012 HR 배정표'!K579)/HLOOKUP($A$5,Prj_list!$O$6:$Z$7,2))=TRUE,"-",(HLOOKUP($A$5,Prj_list!$O$6:$Z$7,2)*'2012 HR 배정표'!K579)/HLOOKUP($A$5,Prj_list!$O$6:$Z$7,2)))</x:f>
        <x:v>-</x:v>
      </x:c>
      <x:c r="G581" s="45" t="str">
        <x:f>IF(ISBLANK('2012 HR 배정표'!L579)=TRUE,"-",'2012 HR 배정표'!L579)</x:f>
        <x:v>-</x:v>
      </x:c>
      <x:c r="H581" s="46" t="str">
        <x:f>IF(ISBLANK('2012 HR 배정표'!L579)=TRUE,"-",IF(ISERROR((HLOOKUP($A$5,Prj_list!$O$6:$Z$7,2)*'2012 HR 배정표'!M579)/HLOOKUP($A$5,Prj_list!$O$6:$Z$7,2))=TRUE,"-",(HLOOKUP($A$5,Prj_list!$O$6:$Z$7,2)*'2012 HR 배정표'!M579)/HLOOKUP($A$5,Prj_list!$O$6:$Z$7,2)))</x:f>
        <x:v>-</x:v>
      </x:c>
      <x:c r="I581" s="45" t="str">
        <x:f>IF(ISBLANK('2012 HR 배정표'!N579)=TRUE,"-",'2012 HR 배정표'!N579)</x:f>
        <x:v>-</x:v>
      </x:c>
      <x:c r="J581" s="46" t="str">
        <x:f>IF(ISBLANK('2012 HR 배정표'!N579)=TRUE,"-",IF(ISERROR((HLOOKUP($A$5,Prj_list!$O$6:$Z$7,2)*'2012 HR 배정표'!O579)/HLOOKUP($A$5,Prj_list!$O$6:$Z$7,2))=TRUE,"-",(HLOOKUP($A$5,Prj_list!$O$6:$Z$7,2)*'2012 HR 배정표'!O579)/HLOOKUP($A$5,Prj_list!$O$6:$Z$7,2)))</x:f>
        <x:v>-</x:v>
      </x:c>
      <x:c r="K581" s="45" t="str">
        <x:f>IF(ISBLANK('2012 HR 배정표'!P579)=TRUE,"-",'2012 HR 배정표'!P579)</x:f>
        <x:v>-</x:v>
      </x:c>
      <x:c r="L581" s="46" t="str">
        <x:f>IF(ISBLANK('2012 HR 배정표'!P579)=TRUE,"-",IF(ISERROR((HLOOKUP($A$5,Prj_list!$O$6:$Z$7,2)*'2012 HR 배정표'!Q579)/HLOOKUP($A$5,Prj_list!$O$6:$Z$7,2))=TRUE,"-",(HLOOKUP($A$5,Prj_list!$O$6:$Z$7,2)*'2012 HR 배정표'!Q579)/HLOOKUP($A$5,Prj_list!$O$6:$Z$7,2)))</x:f>
        <x:v>-</x:v>
      </x:c>
      <x:c r="M581" s="45" t="str">
        <x:f>IF(ISBLANK('2012 HR 배정표'!R579)=TRUE,"-",'2012 HR 배정표'!R579)</x:f>
        <x:v>-</x:v>
      </x:c>
      <x:c r="N581" s="46" t="str">
        <x:f>IF(ISBLANK('2012 HR 배정표'!R579)=TRUE,"-",IF(ISERROR((HLOOKUP($A$5,Prj_list!$O$6:$Z$7,2)*'2012 HR 배정표'!S579)/HLOOKUP($A$5,Prj_list!$O$6:$Z$7,2))=TRUE,"-",(HLOOKUP($A$5,Prj_list!$O$6:$Z$7,2)*'2012 HR 배정표'!S579)/HLOOKUP($A$5,Prj_list!$O$6:$Z$7,2)))</x:f>
        <x:v>-</x:v>
      </x:c>
      <x:c r="O581" s="45" t="str">
        <x:f>IF(ISBLANK('2012 HR 배정표'!T579)=TRUE,"-",'2012 HR 배정표'!T579)</x:f>
        <x:v>-</x:v>
      </x:c>
      <x:c r="P581" s="46" t="str">
        <x:f>IF(ISBLANK('2012 HR 배정표'!T579)=TRUE,"-",IF(ISERROR((HLOOKUP($A$5,Prj_list!$O$6:$Z$7,2)*'2012 HR 배정표'!U579)/HLOOKUP($A$5,Prj_list!$O$6:$Z$7,2))=TRUE,"-",(HLOOKUP($A$5,Prj_list!$O$6:$Z$7,2)*'2012 HR 배정표'!U579)/HLOOKUP($A$5,Prj_list!$O$6:$Z$7,2)))</x:f>
        <x:v>-</x:v>
      </x:c>
      <x:c r="Q581" s="45" t="str">
        <x:f>IF(ISBLANK('2012 HR 배정표'!V579)=TRUE,"-",'2012 HR 배정표'!V579)</x:f>
        <x:v>-</x:v>
      </x:c>
      <x:c r="R581" s="46" t="str">
        <x:f>IF(ISBLANK('2012 HR 배정표'!V579)=TRUE,"-",IF(ISERROR((HLOOKUP($A$5,Prj_list!$O$6:$Z$7,2)*'2012 HR 배정표'!W579)/HLOOKUP($A$5,Prj_list!$O$6:$Z$7,2))=TRUE,"-",(HLOOKUP($A$5,Prj_list!$O$6:$Z$7,2)*'2012 HR 배정표'!W579)/HLOOKUP($A$5,Prj_list!$O$6:$Z$7,2)))</x:f>
        <x:v>-</x:v>
      </x:c>
      <x:c r="S581" s="45" t="str">
        <x:f>IF(ISBLANK('2012 HR 배정표'!X579)=TRUE,"-",'2012 HR 배정표'!X579)</x:f>
        <x:v>-</x:v>
      </x:c>
      <x:c r="T581" s="46" t="str">
        <x:f>IF(ISBLANK('2012 HR 배정표'!X579)=TRUE,"-",IF(ISERROR((HLOOKUP($A$5,Prj_list!$O$6:$Z$7,2)*'2012 HR 배정표'!Y579)/HLOOKUP($A$5,Prj_list!$O$6:$Z$7,2))=TRUE,"-",(HLOOKUP($A$5,Prj_list!$O$6:$Z$7,2)*'2012 HR 배정표'!Y579)/HLOOKUP($A$5,Prj_list!$O$6:$Z$7,2)))</x:f>
        <x:v>-</x:v>
      </x:c>
      <x:c r="U581" s="45" t="str">
        <x:f>IF(ISBLANK('2012 HR 배정표'!Z579)=TRUE,"-",'2012 HR 배정표'!Z579)</x:f>
        <x:v>-</x:v>
      </x:c>
      <x:c r="V581" s="46" t="str">
        <x:f>IF(ISBLANK('2012 HR 배정표'!Z579)=TRUE,"-",IF(ISERROR((HLOOKUP($A$5,Prj_list!$O$6:$Z$7,2)*'2012 HR 배정표'!AA579)/HLOOKUP($A$5,Prj_list!$O$6:$Z$7,2))=TRUE,"-",(HLOOKUP($A$5,Prj_list!$O$6:$Z$7,2)*'2012 HR 배정표'!AA579)/HLOOKUP($A$5,Prj_list!$O$6:$Z$7,2)))</x:f>
        <x:v>-</x:v>
      </x:c>
      <x:c r="W581" s="45" t="str">
        <x:f>IF(ISBLANK('2012 HR 배정표'!AB579)=TRUE,"-",'2012 HR 배정표'!AB579)</x:f>
        <x:v>-</x:v>
      </x:c>
      <x:c r="X581" s="46" t="str">
        <x:f>IF(ISBLANK('2012 HR 배정표'!AB579)=TRUE,"-",IF(ISERROR((HLOOKUP($A$5,Prj_list!$O$6:$Z$7,2)*'2012 HR 배정표'!AC579)/HLOOKUP($A$5,Prj_list!$O$6:$Z$7,2))=TRUE,"-",(HLOOKUP($A$5,Prj_list!$O$6:$Z$7,2)*'2012 HR 배정표'!AC579)/HLOOKUP($A$5,Prj_list!$O$6:$Z$7,2)))</x:f>
        <x:v>-</x:v>
      </x:c>
      <x:c r="Y581" s="45" t="str">
        <x:f>IF(ISBLANK('2012 HR 배정표'!AD579)=TRUE,"-",'2012 HR 배정표'!AD579)</x:f>
        <x:v>-</x:v>
      </x:c>
      <x:c r="Z581" s="46" t="str">
        <x:f>IF(ISBLANK('2012 HR 배정표'!AD579)=TRUE,"-",IF(ISERROR((HLOOKUP($A$5,Prj_list!$O$6:$Z$7,2)*'2012 HR 배정표'!AE579)/HLOOKUP($A$5,Prj_list!$O$6:$Z$7,2))=TRUE,"-",(HLOOKUP($A$5,Prj_list!$O$6:$Z$7,2)*'2012 HR 배정표'!AE579)/HLOOKUP($A$5,Prj_list!$O$6:$Z$7,2)))</x:f>
        <x:v>-</x:v>
      </x:c>
      <x:c r="AA581" s="45" t="str">
        <x:f>IF(ISBLANK('2012 HR 배정표'!AF579)=TRUE,"-",'2012 HR 배정표'!AF579)</x:f>
        <x:v>-</x:v>
      </x:c>
      <x:c r="AB581" s="46" t="str">
        <x:f>IF(ISBLANK('2012 HR 배정표'!AF579)=TRUE,"-",IF(ISERROR((HLOOKUP($A$5,Prj_list!$O$6:$Z$7,2)*'2012 HR 배정표'!AG579)/HLOOKUP($A$5,Prj_list!$O$6:$Z$7,2))=TRUE,"-",(HLOOKUP($A$5,Prj_list!$O$6:$Z$7,2)*'2012 HR 배정표'!AG579)/HLOOKUP($A$5,Prj_list!$O$6:$Z$7,2)))</x:f>
        <x:v>-</x:v>
      </x:c>
      <x:c r="AC581" s="45" t="str">
        <x:f>IF(ISBLANK('2012 HR 배정표'!AH579)=TRUE,"-",'2012 HR 배정표'!AH579)</x:f>
        <x:v>-</x:v>
      </x:c>
      <x:c r="AD581" s="46" t="str">
        <x:f>IF(ISBLANK('2012 HR 배정표'!AH579)=TRUE,"-",IF(ISERROR((HLOOKUP($A$5,Prj_list!$O$6:$Z$7,2)*'2012 HR 배정표'!AI579)/HLOOKUP($A$5,Prj_list!$O$6:$Z$7,2))=TRUE,"-",(HLOOKUP($A$5,Prj_list!$O$6:$Z$7,2)*'2012 HR 배정표'!AI579)/HLOOKUP($A$5,Prj_list!$O$6:$Z$7,2)))</x:f>
        <x:v>-</x:v>
      </x:c>
      <x:c r="AE581" s="45" t="str">
        <x:f>IF(ISBLANK('2012 HR 배정표'!AJ579)=TRUE,"-",'2012 HR 배정표'!AJ579)</x:f>
        <x:v>-</x:v>
      </x:c>
      <x:c r="AF581" s="46" t="str">
        <x:f>IF(ISBLANK('2012 HR 배정표'!AJ579)=TRUE,"-",IF(ISERROR((HLOOKUP($A$5,Prj_list!$O$6:$Z$7,2)*'2012 HR 배정표'!AK579)/HLOOKUP($A$5,Prj_list!$O$6:$Z$7,2))=TRUE,"-",(HLOOKUP($A$5,Prj_list!$O$6:$Z$7,2)*'2012 HR 배정표'!AK579)/HLOOKUP($A$5,Prj_list!$O$6:$Z$7,2)))</x:f>
        <x:v>-</x:v>
      </x:c>
      <x:c r="AG581" s="45" t="str">
        <x:f>IF(ISBLANK('2012 HR 배정표'!AL579)=TRUE,"-",'2012 HR 배정표'!AL579)</x:f>
        <x:v>-</x:v>
      </x:c>
      <x:c r="AH581" s="46" t="str">
        <x:f>IF(ISBLANK('2012 HR 배정표'!AL579)=TRUE,"-",IF(ISERROR((HLOOKUP($A$5,Prj_list!$O$6:$Z$7,2)*'2012 HR 배정표'!AM579)/HLOOKUP($A$5,Prj_list!$O$6:$Z$7,2))=TRUE,"-",(HLOOKUP($A$5,Prj_list!$O$6:$Z$7,2)*'2012 HR 배정표'!AM579)/HLOOKUP($A$5,Prj_list!$O$6:$Z$7,2)))</x:f>
        <x:v>-</x:v>
      </x:c>
      <x:c r="AI581" s="45" t="str">
        <x:f>IF(ISBLANK('2012 HR 배정표'!AN579)=TRUE,"-",'2012 HR 배정표'!AN579)</x:f>
        <x:v>-</x:v>
      </x:c>
      <x:c r="AJ581" s="46" t="str">
        <x:f>IF(ISBLANK('2012 HR 배정표'!AN579)=TRUE,"-",IF(ISERROR((HLOOKUP($A$5,Prj_list!$O$6:$Z$7,2)*'2012 HR 배정표'!AO579)/HLOOKUP($A$5,Prj_list!$O$6:$Z$7,2))=TRUE,"-",(HLOOKUP($A$5,Prj_list!$O$6:$Z$7,2)*'2012 HR 배정표'!AO579)/HLOOKUP($A$5,Prj_list!$O$6:$Z$7,2)))</x:f>
        <x:v>-</x:v>
      </x:c>
      <x:c r="AK581" s="45" t="str">
        <x:f>IF(ISBLANK('2012 HR 배정표'!AP579)=TRUE,"-",'2012 HR 배정표'!AP579)</x:f>
        <x:v>-</x:v>
      </x:c>
      <x:c r="AL581" s="46" t="str">
        <x:f>IF(ISBLANK('2012 HR 배정표'!AP579)=TRUE,"-",IF(ISERROR((HLOOKUP($A$5,Prj_list!$O$6:$Z$7,2)*'2012 HR 배정표'!AQ579)/HLOOKUP($A$5,Prj_list!$O$6:$Z$7,2))=TRUE,"-",(HLOOKUP($A$5,Prj_list!$O$6:$Z$7,2)*'2012 HR 배정표'!AQ579)/HLOOKUP($A$5,Prj_list!$O$6:$Z$7,2)))</x:f>
        <x:v>-</x:v>
      </x:c>
      <x:c r="AM581" s="45" t="str">
        <x:f>IF(ISBLANK('2012 HR 배정표'!AR579)=TRUE,"-",'2012 HR 배정표'!AR579)</x:f>
        <x:v>-</x:v>
      </x:c>
      <x:c r="AN581" s="46" t="str">
        <x:f>IF(ISBLANK('2012 HR 배정표'!AR579)=TRUE,"-",IF(ISERROR((HLOOKUP($A$5,Prj_list!$O$6:$Z$7,2)*'2012 HR 배정표'!AS579)/HLOOKUP($A$5,Prj_list!$O$6:$Z$7,2))=TRUE,"-",(HLOOKUP($A$5,Prj_list!$O$6:$Z$7,2)*'2012 HR 배정표'!AS579)/HLOOKUP($A$5,Prj_list!$O$6:$Z$7,2)))</x:f>
        <x:v>-</x:v>
      </x:c>
      <x:c r="AO581" s="45" t="str">
        <x:f>IF(ISBLANK('2012 HR 배정표'!AT579)=TRUE,"-",'2012 HR 배정표'!AT579)</x:f>
        <x:v>-</x:v>
      </x:c>
      <x:c r="AP581" s="46" t="str">
        <x:f>IF(ISBLANK('2012 HR 배정표'!AT579)=TRUE,"-",IF(ISERROR((HLOOKUP($A$5,Prj_list!$O$6:$Z$7,2)*'2012 HR 배정표'!AU579)/HLOOKUP($A$5,Prj_list!$O$6:$Z$7,2))=TRUE,"-",(HLOOKUP($A$5,Prj_list!$O$6:$Z$7,2)*'2012 HR 배정표'!AU579)/HLOOKUP($A$5,Prj_list!$O$6:$Z$7,2)))</x:f>
        <x:v>-</x:v>
      </x:c>
      <x:c r="AQ581" s="45" t="str">
        <x:f>IF(ISBLANK('2012 HR 배정표'!AV579)=TRUE,"-",'2012 HR 배정표'!AV579)</x:f>
        <x:v>-</x:v>
      </x:c>
      <x:c r="AR581" s="46" t="str">
        <x:f>IF(ISBLANK('2012 HR 배정표'!AV579)=TRUE,"-",IF(ISERROR((HLOOKUP($A$5,Prj_list!$O$6:$Z$7,2)*'2012 HR 배정표'!AW579)/HLOOKUP($A$5,Prj_list!$O$6:$Z$7,2))=TRUE,"-",(HLOOKUP($A$5,Prj_list!$O$6:$Z$7,2)*'2012 HR 배정표'!AW579)/HLOOKUP($A$5,Prj_list!$O$6:$Z$7,2)))</x:f>
        <x:v>-</x:v>
      </x:c>
      <x:c r="AS581" s="45" t="str">
        <x:f>IF(ISBLANK('2012 HR 배정표'!AX579)=TRUE,"-",'2012 HR 배정표'!AX579)</x:f>
        <x:v>-</x:v>
      </x:c>
      <x:c r="AT581" s="46" t="str">
        <x:f>IF(ISBLANK('2012 HR 배정표'!AX579)=TRUE,"-",IF(ISERROR((HLOOKUP($A$5,Prj_list!$O$6:$Z$7,2)*'2012 HR 배정표'!AY579)/HLOOKUP($A$5,Prj_list!$O$6:$Z$7,2))=TRUE,"-",(HLOOKUP($A$5,Prj_list!$O$6:$Z$7,2)*'2012 HR 배정표'!AY579)/HLOOKUP($A$5,Prj_list!$O$6:$Z$7,2)))</x:f>
        <x:v>-</x:v>
      </x:c>
      <x:c r="AU581" s="45" t="str">
        <x:f>IF(ISBLANK('2012 HR 배정표'!AZ579)=TRUE,"-",'2012 HR 배정표'!AZ579)</x:f>
        <x:v>-</x:v>
      </x:c>
      <x:c r="AV581" s="46" t="str">
        <x:f>IF(ISBLANK('2012 HR 배정표'!AZ579)=TRUE,"-",IF(ISERROR((HLOOKUP($A$5,Prj_list!$O$6:$Z$7,2)*'2012 HR 배정표'!BA579)/HLOOKUP($A$5,Prj_list!$O$6:$Z$7,2))=TRUE,"-",(HLOOKUP($A$5,Prj_list!$O$6:$Z$7,2)*'2012 HR 배정표'!BA579)/HLOOKUP($A$5,Prj_list!$O$6:$Z$7,2)))</x:f>
        <x:v>-</x:v>
      </x:c>
      <x:c r="AW581" s="34" t="str">
        <x:f t="shared" si="18"/>
        <x:v/>
      </x:c>
      <x:c r="AX581" s="41">
        <x:f t="shared" si="17"/>
        <x:v>0</x:v>
      </x:c>
    </x:row>
    <x:row r="582" spans="1:50">
      <x:c r="A582" s="45" t="str">
        <x:f>IF(ISBLANK('2012 HR 배정표'!F580)=TRUE,"-",'2012 HR 배정표'!F580)</x:f>
        <x:v>-</x:v>
      </x:c>
      <x:c r="B582" s="46" t="str">
        <x:f>IF(ISBLANK('2012 HR 배정표'!F580)=TRUE,"-",IF(ISERROR((HLOOKUP($A$5,Prj_list!$O$6:$Z$7,2)*'2012 HR 배정표'!G580)/HLOOKUP($A$5,Prj_list!$O$6:$Z$7,2))=TRUE,"-",(HLOOKUP($A$5,Prj_list!$O$6:$Z$7,2)*'2012 HR 배정표'!G580)/HLOOKUP($A$5,Prj_list!$O$6:$Z$7,2)))</x:f>
        <x:v>-</x:v>
      </x:c>
      <x:c r="C582" s="45" t="str">
        <x:f>IF(ISBLANK('2012 HR 배정표'!H580)=TRUE,"-",'2012 HR 배정표'!H580)</x:f>
        <x:v>-</x:v>
      </x:c>
      <x:c r="D582" s="46" t="str">
        <x:f>IF(ISBLANK('2012 HR 배정표'!H580)=TRUE,"-",IF(ISERROR((HLOOKUP($A$5,Prj_list!$O$6:$Z$7,2)*'2012 HR 배정표'!I580)/HLOOKUP($A$5,Prj_list!$O$6:$Z$7,2))=TRUE,"-",(HLOOKUP($A$5,Prj_list!$O$6:$Z$7,2)*'2012 HR 배정표'!I580)/HLOOKUP($A$5,Prj_list!$O$6:$Z$7,2)))</x:f>
        <x:v>-</x:v>
      </x:c>
      <x:c r="E582" s="45" t="str">
        <x:f>IF(ISBLANK('2012 HR 배정표'!J580)=TRUE,"-",'2012 HR 배정표'!J580)</x:f>
        <x:v>-</x:v>
      </x:c>
      <x:c r="F582" s="46" t="str">
        <x:f>IF(ISBLANK('2012 HR 배정표'!J580)=TRUE,"-",IF(ISERROR((HLOOKUP($A$5,Prj_list!$O$6:$Z$7,2)*'2012 HR 배정표'!K580)/HLOOKUP($A$5,Prj_list!$O$6:$Z$7,2))=TRUE,"-",(HLOOKUP($A$5,Prj_list!$O$6:$Z$7,2)*'2012 HR 배정표'!K580)/HLOOKUP($A$5,Prj_list!$O$6:$Z$7,2)))</x:f>
        <x:v>-</x:v>
      </x:c>
      <x:c r="G582" s="45" t="str">
        <x:f>IF(ISBLANK('2012 HR 배정표'!L580)=TRUE,"-",'2012 HR 배정표'!L580)</x:f>
        <x:v>-</x:v>
      </x:c>
      <x:c r="H582" s="46" t="str">
        <x:f>IF(ISBLANK('2012 HR 배정표'!L580)=TRUE,"-",IF(ISERROR((HLOOKUP($A$5,Prj_list!$O$6:$Z$7,2)*'2012 HR 배정표'!M580)/HLOOKUP($A$5,Prj_list!$O$6:$Z$7,2))=TRUE,"-",(HLOOKUP($A$5,Prj_list!$O$6:$Z$7,2)*'2012 HR 배정표'!M580)/HLOOKUP($A$5,Prj_list!$O$6:$Z$7,2)))</x:f>
        <x:v>-</x:v>
      </x:c>
      <x:c r="I582" s="45" t="str">
        <x:f>IF(ISBLANK('2012 HR 배정표'!N580)=TRUE,"-",'2012 HR 배정표'!N580)</x:f>
        <x:v>-</x:v>
      </x:c>
      <x:c r="J582" s="46" t="str">
        <x:f>IF(ISBLANK('2012 HR 배정표'!N580)=TRUE,"-",IF(ISERROR((HLOOKUP($A$5,Prj_list!$O$6:$Z$7,2)*'2012 HR 배정표'!O580)/HLOOKUP($A$5,Prj_list!$O$6:$Z$7,2))=TRUE,"-",(HLOOKUP($A$5,Prj_list!$O$6:$Z$7,2)*'2012 HR 배정표'!O580)/HLOOKUP($A$5,Prj_list!$O$6:$Z$7,2)))</x:f>
        <x:v>-</x:v>
      </x:c>
      <x:c r="K582" s="45" t="str">
        <x:f>IF(ISBLANK('2012 HR 배정표'!P580)=TRUE,"-",'2012 HR 배정표'!P580)</x:f>
        <x:v>-</x:v>
      </x:c>
      <x:c r="L582" s="46" t="str">
        <x:f>IF(ISBLANK('2012 HR 배정표'!P580)=TRUE,"-",IF(ISERROR((HLOOKUP($A$5,Prj_list!$O$6:$Z$7,2)*'2012 HR 배정표'!Q580)/HLOOKUP($A$5,Prj_list!$O$6:$Z$7,2))=TRUE,"-",(HLOOKUP($A$5,Prj_list!$O$6:$Z$7,2)*'2012 HR 배정표'!Q580)/HLOOKUP($A$5,Prj_list!$O$6:$Z$7,2)))</x:f>
        <x:v>-</x:v>
      </x:c>
      <x:c r="M582" s="45" t="str">
        <x:f>IF(ISBLANK('2012 HR 배정표'!R580)=TRUE,"-",'2012 HR 배정표'!R580)</x:f>
        <x:v>-</x:v>
      </x:c>
      <x:c r="N582" s="46" t="str">
        <x:f>IF(ISBLANK('2012 HR 배정표'!R580)=TRUE,"-",IF(ISERROR((HLOOKUP($A$5,Prj_list!$O$6:$Z$7,2)*'2012 HR 배정표'!S580)/HLOOKUP($A$5,Prj_list!$O$6:$Z$7,2))=TRUE,"-",(HLOOKUP($A$5,Prj_list!$O$6:$Z$7,2)*'2012 HR 배정표'!S580)/HLOOKUP($A$5,Prj_list!$O$6:$Z$7,2)))</x:f>
        <x:v>-</x:v>
      </x:c>
      <x:c r="O582" s="45" t="str">
        <x:f>IF(ISBLANK('2012 HR 배정표'!T580)=TRUE,"-",'2012 HR 배정표'!T580)</x:f>
        <x:v>-</x:v>
      </x:c>
      <x:c r="P582" s="46" t="str">
        <x:f>IF(ISBLANK('2012 HR 배정표'!T580)=TRUE,"-",IF(ISERROR((HLOOKUP($A$5,Prj_list!$O$6:$Z$7,2)*'2012 HR 배정표'!U580)/HLOOKUP($A$5,Prj_list!$O$6:$Z$7,2))=TRUE,"-",(HLOOKUP($A$5,Prj_list!$O$6:$Z$7,2)*'2012 HR 배정표'!U580)/HLOOKUP($A$5,Prj_list!$O$6:$Z$7,2)))</x:f>
        <x:v>-</x:v>
      </x:c>
      <x:c r="Q582" s="45" t="str">
        <x:f>IF(ISBLANK('2012 HR 배정표'!V580)=TRUE,"-",'2012 HR 배정표'!V580)</x:f>
        <x:v>-</x:v>
      </x:c>
      <x:c r="R582" s="46" t="str">
        <x:f>IF(ISBLANK('2012 HR 배정표'!V580)=TRUE,"-",IF(ISERROR((HLOOKUP($A$5,Prj_list!$O$6:$Z$7,2)*'2012 HR 배정표'!W580)/HLOOKUP($A$5,Prj_list!$O$6:$Z$7,2))=TRUE,"-",(HLOOKUP($A$5,Prj_list!$O$6:$Z$7,2)*'2012 HR 배정표'!W580)/HLOOKUP($A$5,Prj_list!$O$6:$Z$7,2)))</x:f>
        <x:v>-</x:v>
      </x:c>
      <x:c r="S582" s="45" t="str">
        <x:f>IF(ISBLANK('2012 HR 배정표'!X580)=TRUE,"-",'2012 HR 배정표'!X580)</x:f>
        <x:v>-</x:v>
      </x:c>
      <x:c r="T582" s="46" t="str">
        <x:f>IF(ISBLANK('2012 HR 배정표'!X580)=TRUE,"-",IF(ISERROR((HLOOKUP($A$5,Prj_list!$O$6:$Z$7,2)*'2012 HR 배정표'!Y580)/HLOOKUP($A$5,Prj_list!$O$6:$Z$7,2))=TRUE,"-",(HLOOKUP($A$5,Prj_list!$O$6:$Z$7,2)*'2012 HR 배정표'!Y580)/HLOOKUP($A$5,Prj_list!$O$6:$Z$7,2)))</x:f>
        <x:v>-</x:v>
      </x:c>
      <x:c r="U582" s="45" t="str">
        <x:f>IF(ISBLANK('2012 HR 배정표'!Z580)=TRUE,"-",'2012 HR 배정표'!Z580)</x:f>
        <x:v>-</x:v>
      </x:c>
      <x:c r="V582" s="46" t="str">
        <x:f>IF(ISBLANK('2012 HR 배정표'!Z580)=TRUE,"-",IF(ISERROR((HLOOKUP($A$5,Prj_list!$O$6:$Z$7,2)*'2012 HR 배정표'!AA580)/HLOOKUP($A$5,Prj_list!$O$6:$Z$7,2))=TRUE,"-",(HLOOKUP($A$5,Prj_list!$O$6:$Z$7,2)*'2012 HR 배정표'!AA580)/HLOOKUP($A$5,Prj_list!$O$6:$Z$7,2)))</x:f>
        <x:v>-</x:v>
      </x:c>
      <x:c r="W582" s="45" t="str">
        <x:f>IF(ISBLANK('2012 HR 배정표'!AB580)=TRUE,"-",'2012 HR 배정표'!AB580)</x:f>
        <x:v>-</x:v>
      </x:c>
      <x:c r="X582" s="46" t="str">
        <x:f>IF(ISBLANK('2012 HR 배정표'!AB580)=TRUE,"-",IF(ISERROR((HLOOKUP($A$5,Prj_list!$O$6:$Z$7,2)*'2012 HR 배정표'!AC580)/HLOOKUP($A$5,Prj_list!$O$6:$Z$7,2))=TRUE,"-",(HLOOKUP($A$5,Prj_list!$O$6:$Z$7,2)*'2012 HR 배정표'!AC580)/HLOOKUP($A$5,Prj_list!$O$6:$Z$7,2)))</x:f>
        <x:v>-</x:v>
      </x:c>
      <x:c r="Y582" s="45" t="str">
        <x:f>IF(ISBLANK('2012 HR 배정표'!AD580)=TRUE,"-",'2012 HR 배정표'!AD580)</x:f>
        <x:v>-</x:v>
      </x:c>
      <x:c r="Z582" s="46" t="str">
        <x:f>IF(ISBLANK('2012 HR 배정표'!AD580)=TRUE,"-",IF(ISERROR((HLOOKUP($A$5,Prj_list!$O$6:$Z$7,2)*'2012 HR 배정표'!AE580)/HLOOKUP($A$5,Prj_list!$O$6:$Z$7,2))=TRUE,"-",(HLOOKUP($A$5,Prj_list!$O$6:$Z$7,2)*'2012 HR 배정표'!AE580)/HLOOKUP($A$5,Prj_list!$O$6:$Z$7,2)))</x:f>
        <x:v>-</x:v>
      </x:c>
      <x:c r="AA582" s="45" t="str">
        <x:f>IF(ISBLANK('2012 HR 배정표'!AF580)=TRUE,"-",'2012 HR 배정표'!AF580)</x:f>
        <x:v>-</x:v>
      </x:c>
      <x:c r="AB582" s="46" t="str">
        <x:f>IF(ISBLANK('2012 HR 배정표'!AF580)=TRUE,"-",IF(ISERROR((HLOOKUP($A$5,Prj_list!$O$6:$Z$7,2)*'2012 HR 배정표'!AG580)/HLOOKUP($A$5,Prj_list!$O$6:$Z$7,2))=TRUE,"-",(HLOOKUP($A$5,Prj_list!$O$6:$Z$7,2)*'2012 HR 배정표'!AG580)/HLOOKUP($A$5,Prj_list!$O$6:$Z$7,2)))</x:f>
        <x:v>-</x:v>
      </x:c>
      <x:c r="AC582" s="45" t="str">
        <x:f>IF(ISBLANK('2012 HR 배정표'!AH580)=TRUE,"-",'2012 HR 배정표'!AH580)</x:f>
        <x:v>-</x:v>
      </x:c>
      <x:c r="AD582" s="46" t="str">
        <x:f>IF(ISBLANK('2012 HR 배정표'!AH580)=TRUE,"-",IF(ISERROR((HLOOKUP($A$5,Prj_list!$O$6:$Z$7,2)*'2012 HR 배정표'!AI580)/HLOOKUP($A$5,Prj_list!$O$6:$Z$7,2))=TRUE,"-",(HLOOKUP($A$5,Prj_list!$O$6:$Z$7,2)*'2012 HR 배정표'!AI580)/HLOOKUP($A$5,Prj_list!$O$6:$Z$7,2)))</x:f>
        <x:v>-</x:v>
      </x:c>
      <x:c r="AE582" s="45" t="str">
        <x:f>IF(ISBLANK('2012 HR 배정표'!AJ580)=TRUE,"-",'2012 HR 배정표'!AJ580)</x:f>
        <x:v>-</x:v>
      </x:c>
      <x:c r="AF582" s="46" t="str">
        <x:f>IF(ISBLANK('2012 HR 배정표'!AJ580)=TRUE,"-",IF(ISERROR((HLOOKUP($A$5,Prj_list!$O$6:$Z$7,2)*'2012 HR 배정표'!AK580)/HLOOKUP($A$5,Prj_list!$O$6:$Z$7,2))=TRUE,"-",(HLOOKUP($A$5,Prj_list!$O$6:$Z$7,2)*'2012 HR 배정표'!AK580)/HLOOKUP($A$5,Prj_list!$O$6:$Z$7,2)))</x:f>
        <x:v>-</x:v>
      </x:c>
      <x:c r="AG582" s="45" t="str">
        <x:f>IF(ISBLANK('2012 HR 배정표'!AL580)=TRUE,"-",'2012 HR 배정표'!AL580)</x:f>
        <x:v>-</x:v>
      </x:c>
      <x:c r="AH582" s="46" t="str">
        <x:f>IF(ISBLANK('2012 HR 배정표'!AL580)=TRUE,"-",IF(ISERROR((HLOOKUP($A$5,Prj_list!$O$6:$Z$7,2)*'2012 HR 배정표'!AM580)/HLOOKUP($A$5,Prj_list!$O$6:$Z$7,2))=TRUE,"-",(HLOOKUP($A$5,Prj_list!$O$6:$Z$7,2)*'2012 HR 배정표'!AM580)/HLOOKUP($A$5,Prj_list!$O$6:$Z$7,2)))</x:f>
        <x:v>-</x:v>
      </x:c>
      <x:c r="AI582" s="45" t="str">
        <x:f>IF(ISBLANK('2012 HR 배정표'!AN580)=TRUE,"-",'2012 HR 배정표'!AN580)</x:f>
        <x:v>-</x:v>
      </x:c>
      <x:c r="AJ582" s="46" t="str">
        <x:f>IF(ISBLANK('2012 HR 배정표'!AN580)=TRUE,"-",IF(ISERROR((HLOOKUP($A$5,Prj_list!$O$6:$Z$7,2)*'2012 HR 배정표'!AO580)/HLOOKUP($A$5,Prj_list!$O$6:$Z$7,2))=TRUE,"-",(HLOOKUP($A$5,Prj_list!$O$6:$Z$7,2)*'2012 HR 배정표'!AO580)/HLOOKUP($A$5,Prj_list!$O$6:$Z$7,2)))</x:f>
        <x:v>-</x:v>
      </x:c>
      <x:c r="AK582" s="45" t="str">
        <x:f>IF(ISBLANK('2012 HR 배정표'!AP580)=TRUE,"-",'2012 HR 배정표'!AP580)</x:f>
        <x:v>-</x:v>
      </x:c>
      <x:c r="AL582" s="46" t="str">
        <x:f>IF(ISBLANK('2012 HR 배정표'!AP580)=TRUE,"-",IF(ISERROR((HLOOKUP($A$5,Prj_list!$O$6:$Z$7,2)*'2012 HR 배정표'!AQ580)/HLOOKUP($A$5,Prj_list!$O$6:$Z$7,2))=TRUE,"-",(HLOOKUP($A$5,Prj_list!$O$6:$Z$7,2)*'2012 HR 배정표'!AQ580)/HLOOKUP($A$5,Prj_list!$O$6:$Z$7,2)))</x:f>
        <x:v>-</x:v>
      </x:c>
      <x:c r="AM582" s="45" t="str">
        <x:f>IF(ISBLANK('2012 HR 배정표'!AR580)=TRUE,"-",'2012 HR 배정표'!AR580)</x:f>
        <x:v>-</x:v>
      </x:c>
      <x:c r="AN582" s="46" t="str">
        <x:f>IF(ISBLANK('2012 HR 배정표'!AR580)=TRUE,"-",IF(ISERROR((HLOOKUP($A$5,Prj_list!$O$6:$Z$7,2)*'2012 HR 배정표'!AS580)/HLOOKUP($A$5,Prj_list!$O$6:$Z$7,2))=TRUE,"-",(HLOOKUP($A$5,Prj_list!$O$6:$Z$7,2)*'2012 HR 배정표'!AS580)/HLOOKUP($A$5,Prj_list!$O$6:$Z$7,2)))</x:f>
        <x:v>-</x:v>
      </x:c>
      <x:c r="AO582" s="45" t="str">
        <x:f>IF(ISBLANK('2012 HR 배정표'!AT580)=TRUE,"-",'2012 HR 배정표'!AT580)</x:f>
        <x:v>-</x:v>
      </x:c>
      <x:c r="AP582" s="46" t="str">
        <x:f>IF(ISBLANK('2012 HR 배정표'!AT580)=TRUE,"-",IF(ISERROR((HLOOKUP($A$5,Prj_list!$O$6:$Z$7,2)*'2012 HR 배정표'!AU580)/HLOOKUP($A$5,Prj_list!$O$6:$Z$7,2))=TRUE,"-",(HLOOKUP($A$5,Prj_list!$O$6:$Z$7,2)*'2012 HR 배정표'!AU580)/HLOOKUP($A$5,Prj_list!$O$6:$Z$7,2)))</x:f>
        <x:v>-</x:v>
      </x:c>
      <x:c r="AQ582" s="45" t="str">
        <x:f>IF(ISBLANK('2012 HR 배정표'!AV580)=TRUE,"-",'2012 HR 배정표'!AV580)</x:f>
        <x:v>-</x:v>
      </x:c>
      <x:c r="AR582" s="46" t="str">
        <x:f>IF(ISBLANK('2012 HR 배정표'!AV580)=TRUE,"-",IF(ISERROR((HLOOKUP($A$5,Prj_list!$O$6:$Z$7,2)*'2012 HR 배정표'!AW580)/HLOOKUP($A$5,Prj_list!$O$6:$Z$7,2))=TRUE,"-",(HLOOKUP($A$5,Prj_list!$O$6:$Z$7,2)*'2012 HR 배정표'!AW580)/HLOOKUP($A$5,Prj_list!$O$6:$Z$7,2)))</x:f>
        <x:v>-</x:v>
      </x:c>
      <x:c r="AS582" s="45" t="str">
        <x:f>IF(ISBLANK('2012 HR 배정표'!AX580)=TRUE,"-",'2012 HR 배정표'!AX580)</x:f>
        <x:v>-</x:v>
      </x:c>
      <x:c r="AT582" s="46" t="str">
        <x:f>IF(ISBLANK('2012 HR 배정표'!AX580)=TRUE,"-",IF(ISERROR((HLOOKUP($A$5,Prj_list!$O$6:$Z$7,2)*'2012 HR 배정표'!AY580)/HLOOKUP($A$5,Prj_list!$O$6:$Z$7,2))=TRUE,"-",(HLOOKUP($A$5,Prj_list!$O$6:$Z$7,2)*'2012 HR 배정표'!AY580)/HLOOKUP($A$5,Prj_list!$O$6:$Z$7,2)))</x:f>
        <x:v>-</x:v>
      </x:c>
      <x:c r="AU582" s="45" t="str">
        <x:f>IF(ISBLANK('2012 HR 배정표'!AZ580)=TRUE,"-",'2012 HR 배정표'!AZ580)</x:f>
        <x:v>-</x:v>
      </x:c>
      <x:c r="AV582" s="46" t="str">
        <x:f>IF(ISBLANK('2012 HR 배정표'!AZ580)=TRUE,"-",IF(ISERROR((HLOOKUP($A$5,Prj_list!$O$6:$Z$7,2)*'2012 HR 배정표'!BA580)/HLOOKUP($A$5,Prj_list!$O$6:$Z$7,2))=TRUE,"-",(HLOOKUP($A$5,Prj_list!$O$6:$Z$7,2)*'2012 HR 배정표'!BA580)/HLOOKUP($A$5,Prj_list!$O$6:$Z$7,2)))</x:f>
        <x:v>-</x:v>
      </x:c>
      <x:c r="AW582" s="34" t="str">
        <x:f t="shared" si="18"/>
        <x:v/>
      </x:c>
      <x:c r="AX582" s="41">
        <x:f t="shared" si="17"/>
        <x:v>0</x:v>
      </x:c>
    </x:row>
    <x:row r="583" spans="1:50">
      <x:c r="A583" s="45" t="str">
        <x:f>IF(ISBLANK('2012 HR 배정표'!F581)=TRUE,"-",'2012 HR 배정표'!F581)</x:f>
        <x:v>-</x:v>
      </x:c>
      <x:c r="B583" s="46" t="str">
        <x:f>IF(ISBLANK('2012 HR 배정표'!F581)=TRUE,"-",IF(ISERROR((HLOOKUP($A$5,Prj_list!$O$6:$Z$7,2)*'2012 HR 배정표'!G581)/HLOOKUP($A$5,Prj_list!$O$6:$Z$7,2))=TRUE,"-",(HLOOKUP($A$5,Prj_list!$O$6:$Z$7,2)*'2012 HR 배정표'!G581)/HLOOKUP($A$5,Prj_list!$O$6:$Z$7,2)))</x:f>
        <x:v>-</x:v>
      </x:c>
      <x:c r="C583" s="45" t="str">
        <x:f>IF(ISBLANK('2012 HR 배정표'!H581)=TRUE,"-",'2012 HR 배정표'!H581)</x:f>
        <x:v>-</x:v>
      </x:c>
      <x:c r="D583" s="46" t="str">
        <x:f>IF(ISBLANK('2012 HR 배정표'!H581)=TRUE,"-",IF(ISERROR((HLOOKUP($A$5,Prj_list!$O$6:$Z$7,2)*'2012 HR 배정표'!I581)/HLOOKUP($A$5,Prj_list!$O$6:$Z$7,2))=TRUE,"-",(HLOOKUP($A$5,Prj_list!$O$6:$Z$7,2)*'2012 HR 배정표'!I581)/HLOOKUP($A$5,Prj_list!$O$6:$Z$7,2)))</x:f>
        <x:v>-</x:v>
      </x:c>
      <x:c r="E583" s="45" t="str">
        <x:f>IF(ISBLANK('2012 HR 배정표'!J581)=TRUE,"-",'2012 HR 배정표'!J581)</x:f>
        <x:v>-</x:v>
      </x:c>
      <x:c r="F583" s="46" t="str">
        <x:f>IF(ISBLANK('2012 HR 배정표'!J581)=TRUE,"-",IF(ISERROR((HLOOKUP($A$5,Prj_list!$O$6:$Z$7,2)*'2012 HR 배정표'!K581)/HLOOKUP($A$5,Prj_list!$O$6:$Z$7,2))=TRUE,"-",(HLOOKUP($A$5,Prj_list!$O$6:$Z$7,2)*'2012 HR 배정표'!K581)/HLOOKUP($A$5,Prj_list!$O$6:$Z$7,2)))</x:f>
        <x:v>-</x:v>
      </x:c>
      <x:c r="G583" s="45" t="str">
        <x:f>IF(ISBLANK('2012 HR 배정표'!L581)=TRUE,"-",'2012 HR 배정표'!L581)</x:f>
        <x:v>-</x:v>
      </x:c>
      <x:c r="H583" s="46" t="str">
        <x:f>IF(ISBLANK('2012 HR 배정표'!L581)=TRUE,"-",IF(ISERROR((HLOOKUP($A$5,Prj_list!$O$6:$Z$7,2)*'2012 HR 배정표'!M581)/HLOOKUP($A$5,Prj_list!$O$6:$Z$7,2))=TRUE,"-",(HLOOKUP($A$5,Prj_list!$O$6:$Z$7,2)*'2012 HR 배정표'!M581)/HLOOKUP($A$5,Prj_list!$O$6:$Z$7,2)))</x:f>
        <x:v>-</x:v>
      </x:c>
      <x:c r="I583" s="45" t="str">
        <x:f>IF(ISBLANK('2012 HR 배정표'!N581)=TRUE,"-",'2012 HR 배정표'!N581)</x:f>
        <x:v>-</x:v>
      </x:c>
      <x:c r="J583" s="46" t="str">
        <x:f>IF(ISBLANK('2012 HR 배정표'!N581)=TRUE,"-",IF(ISERROR((HLOOKUP($A$5,Prj_list!$O$6:$Z$7,2)*'2012 HR 배정표'!O581)/HLOOKUP($A$5,Prj_list!$O$6:$Z$7,2))=TRUE,"-",(HLOOKUP($A$5,Prj_list!$O$6:$Z$7,2)*'2012 HR 배정표'!O581)/HLOOKUP($A$5,Prj_list!$O$6:$Z$7,2)))</x:f>
        <x:v>-</x:v>
      </x:c>
      <x:c r="K583" s="45" t="str">
        <x:f>IF(ISBLANK('2012 HR 배정표'!P581)=TRUE,"-",'2012 HR 배정표'!P581)</x:f>
        <x:v>-</x:v>
      </x:c>
      <x:c r="L583" s="46" t="str">
        <x:f>IF(ISBLANK('2012 HR 배정표'!P581)=TRUE,"-",IF(ISERROR((HLOOKUP($A$5,Prj_list!$O$6:$Z$7,2)*'2012 HR 배정표'!Q581)/HLOOKUP($A$5,Prj_list!$O$6:$Z$7,2))=TRUE,"-",(HLOOKUP($A$5,Prj_list!$O$6:$Z$7,2)*'2012 HR 배정표'!Q581)/HLOOKUP($A$5,Prj_list!$O$6:$Z$7,2)))</x:f>
        <x:v>-</x:v>
      </x:c>
      <x:c r="M583" s="45" t="str">
        <x:f>IF(ISBLANK('2012 HR 배정표'!R581)=TRUE,"-",'2012 HR 배정표'!R581)</x:f>
        <x:v>-</x:v>
      </x:c>
      <x:c r="N583" s="46" t="str">
        <x:f>IF(ISBLANK('2012 HR 배정표'!R581)=TRUE,"-",IF(ISERROR((HLOOKUP($A$5,Prj_list!$O$6:$Z$7,2)*'2012 HR 배정표'!S581)/HLOOKUP($A$5,Prj_list!$O$6:$Z$7,2))=TRUE,"-",(HLOOKUP($A$5,Prj_list!$O$6:$Z$7,2)*'2012 HR 배정표'!S581)/HLOOKUP($A$5,Prj_list!$O$6:$Z$7,2)))</x:f>
        <x:v>-</x:v>
      </x:c>
      <x:c r="O583" s="45" t="str">
        <x:f>IF(ISBLANK('2012 HR 배정표'!T581)=TRUE,"-",'2012 HR 배정표'!T581)</x:f>
        <x:v>-</x:v>
      </x:c>
      <x:c r="P583" s="46" t="str">
        <x:f>IF(ISBLANK('2012 HR 배정표'!T581)=TRUE,"-",IF(ISERROR((HLOOKUP($A$5,Prj_list!$O$6:$Z$7,2)*'2012 HR 배정표'!U581)/HLOOKUP($A$5,Prj_list!$O$6:$Z$7,2))=TRUE,"-",(HLOOKUP($A$5,Prj_list!$O$6:$Z$7,2)*'2012 HR 배정표'!U581)/HLOOKUP($A$5,Prj_list!$O$6:$Z$7,2)))</x:f>
        <x:v>-</x:v>
      </x:c>
      <x:c r="Q583" s="45" t="str">
        <x:f>IF(ISBLANK('2012 HR 배정표'!V581)=TRUE,"-",'2012 HR 배정표'!V581)</x:f>
        <x:v>-</x:v>
      </x:c>
      <x:c r="R583" s="46" t="str">
        <x:f>IF(ISBLANK('2012 HR 배정표'!V581)=TRUE,"-",IF(ISERROR((HLOOKUP($A$5,Prj_list!$O$6:$Z$7,2)*'2012 HR 배정표'!W581)/HLOOKUP($A$5,Prj_list!$O$6:$Z$7,2))=TRUE,"-",(HLOOKUP($A$5,Prj_list!$O$6:$Z$7,2)*'2012 HR 배정표'!W581)/HLOOKUP($A$5,Prj_list!$O$6:$Z$7,2)))</x:f>
        <x:v>-</x:v>
      </x:c>
      <x:c r="S583" s="45" t="str">
        <x:f>IF(ISBLANK('2012 HR 배정표'!X581)=TRUE,"-",'2012 HR 배정표'!X581)</x:f>
        <x:v>-</x:v>
      </x:c>
      <x:c r="T583" s="46" t="str">
        <x:f>IF(ISBLANK('2012 HR 배정표'!X581)=TRUE,"-",IF(ISERROR((HLOOKUP($A$5,Prj_list!$O$6:$Z$7,2)*'2012 HR 배정표'!Y581)/HLOOKUP($A$5,Prj_list!$O$6:$Z$7,2))=TRUE,"-",(HLOOKUP($A$5,Prj_list!$O$6:$Z$7,2)*'2012 HR 배정표'!Y581)/HLOOKUP($A$5,Prj_list!$O$6:$Z$7,2)))</x:f>
        <x:v>-</x:v>
      </x:c>
      <x:c r="U583" s="45" t="str">
        <x:f>IF(ISBLANK('2012 HR 배정표'!Z581)=TRUE,"-",'2012 HR 배정표'!Z581)</x:f>
        <x:v>-</x:v>
      </x:c>
      <x:c r="V583" s="46" t="str">
        <x:f>IF(ISBLANK('2012 HR 배정표'!Z581)=TRUE,"-",IF(ISERROR((HLOOKUP($A$5,Prj_list!$O$6:$Z$7,2)*'2012 HR 배정표'!AA581)/HLOOKUP($A$5,Prj_list!$O$6:$Z$7,2))=TRUE,"-",(HLOOKUP($A$5,Prj_list!$O$6:$Z$7,2)*'2012 HR 배정표'!AA581)/HLOOKUP($A$5,Prj_list!$O$6:$Z$7,2)))</x:f>
        <x:v>-</x:v>
      </x:c>
      <x:c r="W583" s="45" t="str">
        <x:f>IF(ISBLANK('2012 HR 배정표'!AB581)=TRUE,"-",'2012 HR 배정표'!AB581)</x:f>
        <x:v>-</x:v>
      </x:c>
      <x:c r="X583" s="46" t="str">
        <x:f>IF(ISBLANK('2012 HR 배정표'!AB581)=TRUE,"-",IF(ISERROR((HLOOKUP($A$5,Prj_list!$O$6:$Z$7,2)*'2012 HR 배정표'!AC581)/HLOOKUP($A$5,Prj_list!$O$6:$Z$7,2))=TRUE,"-",(HLOOKUP($A$5,Prj_list!$O$6:$Z$7,2)*'2012 HR 배정표'!AC581)/HLOOKUP($A$5,Prj_list!$O$6:$Z$7,2)))</x:f>
        <x:v>-</x:v>
      </x:c>
      <x:c r="Y583" s="45" t="str">
        <x:f>IF(ISBLANK('2012 HR 배정표'!AD581)=TRUE,"-",'2012 HR 배정표'!AD581)</x:f>
        <x:v>-</x:v>
      </x:c>
      <x:c r="Z583" s="46" t="str">
        <x:f>IF(ISBLANK('2012 HR 배정표'!AD581)=TRUE,"-",IF(ISERROR((HLOOKUP($A$5,Prj_list!$O$6:$Z$7,2)*'2012 HR 배정표'!AE581)/HLOOKUP($A$5,Prj_list!$O$6:$Z$7,2))=TRUE,"-",(HLOOKUP($A$5,Prj_list!$O$6:$Z$7,2)*'2012 HR 배정표'!AE581)/HLOOKUP($A$5,Prj_list!$O$6:$Z$7,2)))</x:f>
        <x:v>-</x:v>
      </x:c>
      <x:c r="AA583" s="45" t="str">
        <x:f>IF(ISBLANK('2012 HR 배정표'!AF581)=TRUE,"-",'2012 HR 배정표'!AF581)</x:f>
        <x:v>-</x:v>
      </x:c>
      <x:c r="AB583" s="46" t="str">
        <x:f>IF(ISBLANK('2012 HR 배정표'!AF581)=TRUE,"-",IF(ISERROR((HLOOKUP($A$5,Prj_list!$O$6:$Z$7,2)*'2012 HR 배정표'!AG581)/HLOOKUP($A$5,Prj_list!$O$6:$Z$7,2))=TRUE,"-",(HLOOKUP($A$5,Prj_list!$O$6:$Z$7,2)*'2012 HR 배정표'!AG581)/HLOOKUP($A$5,Prj_list!$O$6:$Z$7,2)))</x:f>
        <x:v>-</x:v>
      </x:c>
      <x:c r="AC583" s="45" t="str">
        <x:f>IF(ISBLANK('2012 HR 배정표'!AH581)=TRUE,"-",'2012 HR 배정표'!AH581)</x:f>
        <x:v>-</x:v>
      </x:c>
      <x:c r="AD583" s="46" t="str">
        <x:f>IF(ISBLANK('2012 HR 배정표'!AH581)=TRUE,"-",IF(ISERROR((HLOOKUP($A$5,Prj_list!$O$6:$Z$7,2)*'2012 HR 배정표'!AI581)/HLOOKUP($A$5,Prj_list!$O$6:$Z$7,2))=TRUE,"-",(HLOOKUP($A$5,Prj_list!$O$6:$Z$7,2)*'2012 HR 배정표'!AI581)/HLOOKUP($A$5,Prj_list!$O$6:$Z$7,2)))</x:f>
        <x:v>-</x:v>
      </x:c>
      <x:c r="AE583" s="45" t="str">
        <x:f>IF(ISBLANK('2012 HR 배정표'!AJ581)=TRUE,"-",'2012 HR 배정표'!AJ581)</x:f>
        <x:v>-</x:v>
      </x:c>
      <x:c r="AF583" s="46" t="str">
        <x:f>IF(ISBLANK('2012 HR 배정표'!AJ581)=TRUE,"-",IF(ISERROR((HLOOKUP($A$5,Prj_list!$O$6:$Z$7,2)*'2012 HR 배정표'!AK581)/HLOOKUP($A$5,Prj_list!$O$6:$Z$7,2))=TRUE,"-",(HLOOKUP($A$5,Prj_list!$O$6:$Z$7,2)*'2012 HR 배정표'!AK581)/HLOOKUP($A$5,Prj_list!$O$6:$Z$7,2)))</x:f>
        <x:v>-</x:v>
      </x:c>
      <x:c r="AG583" s="45" t="str">
        <x:f>IF(ISBLANK('2012 HR 배정표'!AL581)=TRUE,"-",'2012 HR 배정표'!AL581)</x:f>
        <x:v>-</x:v>
      </x:c>
      <x:c r="AH583" s="46" t="str">
        <x:f>IF(ISBLANK('2012 HR 배정표'!AL581)=TRUE,"-",IF(ISERROR((HLOOKUP($A$5,Prj_list!$O$6:$Z$7,2)*'2012 HR 배정표'!AM581)/HLOOKUP($A$5,Prj_list!$O$6:$Z$7,2))=TRUE,"-",(HLOOKUP($A$5,Prj_list!$O$6:$Z$7,2)*'2012 HR 배정표'!AM581)/HLOOKUP($A$5,Prj_list!$O$6:$Z$7,2)))</x:f>
        <x:v>-</x:v>
      </x:c>
      <x:c r="AI583" s="45" t="str">
        <x:f>IF(ISBLANK('2012 HR 배정표'!AN581)=TRUE,"-",'2012 HR 배정표'!AN581)</x:f>
        <x:v>-</x:v>
      </x:c>
      <x:c r="AJ583" s="46" t="str">
        <x:f>IF(ISBLANK('2012 HR 배정표'!AN581)=TRUE,"-",IF(ISERROR((HLOOKUP($A$5,Prj_list!$O$6:$Z$7,2)*'2012 HR 배정표'!AO581)/HLOOKUP($A$5,Prj_list!$O$6:$Z$7,2))=TRUE,"-",(HLOOKUP($A$5,Prj_list!$O$6:$Z$7,2)*'2012 HR 배정표'!AO581)/HLOOKUP($A$5,Prj_list!$O$6:$Z$7,2)))</x:f>
        <x:v>-</x:v>
      </x:c>
      <x:c r="AK583" s="45" t="str">
        <x:f>IF(ISBLANK('2012 HR 배정표'!AP581)=TRUE,"-",'2012 HR 배정표'!AP581)</x:f>
        <x:v>-</x:v>
      </x:c>
      <x:c r="AL583" s="46" t="str">
        <x:f>IF(ISBLANK('2012 HR 배정표'!AP581)=TRUE,"-",IF(ISERROR((HLOOKUP($A$5,Prj_list!$O$6:$Z$7,2)*'2012 HR 배정표'!AQ581)/HLOOKUP($A$5,Prj_list!$O$6:$Z$7,2))=TRUE,"-",(HLOOKUP($A$5,Prj_list!$O$6:$Z$7,2)*'2012 HR 배정표'!AQ581)/HLOOKUP($A$5,Prj_list!$O$6:$Z$7,2)))</x:f>
        <x:v>-</x:v>
      </x:c>
      <x:c r="AM583" s="45" t="str">
        <x:f>IF(ISBLANK('2012 HR 배정표'!AR581)=TRUE,"-",'2012 HR 배정표'!AR581)</x:f>
        <x:v>-</x:v>
      </x:c>
      <x:c r="AN583" s="46" t="str">
        <x:f>IF(ISBLANK('2012 HR 배정표'!AR581)=TRUE,"-",IF(ISERROR((HLOOKUP($A$5,Prj_list!$O$6:$Z$7,2)*'2012 HR 배정표'!AS581)/HLOOKUP($A$5,Prj_list!$O$6:$Z$7,2))=TRUE,"-",(HLOOKUP($A$5,Prj_list!$O$6:$Z$7,2)*'2012 HR 배정표'!AS581)/HLOOKUP($A$5,Prj_list!$O$6:$Z$7,2)))</x:f>
        <x:v>-</x:v>
      </x:c>
      <x:c r="AO583" s="45" t="str">
        <x:f>IF(ISBLANK('2012 HR 배정표'!AT581)=TRUE,"-",'2012 HR 배정표'!AT581)</x:f>
        <x:v>-</x:v>
      </x:c>
      <x:c r="AP583" s="46" t="str">
        <x:f>IF(ISBLANK('2012 HR 배정표'!AT581)=TRUE,"-",IF(ISERROR((HLOOKUP($A$5,Prj_list!$O$6:$Z$7,2)*'2012 HR 배정표'!AU581)/HLOOKUP($A$5,Prj_list!$O$6:$Z$7,2))=TRUE,"-",(HLOOKUP($A$5,Prj_list!$O$6:$Z$7,2)*'2012 HR 배정표'!AU581)/HLOOKUP($A$5,Prj_list!$O$6:$Z$7,2)))</x:f>
        <x:v>-</x:v>
      </x:c>
      <x:c r="AQ583" s="45" t="str">
        <x:f>IF(ISBLANK('2012 HR 배정표'!AV581)=TRUE,"-",'2012 HR 배정표'!AV581)</x:f>
        <x:v>-</x:v>
      </x:c>
      <x:c r="AR583" s="46" t="str">
        <x:f>IF(ISBLANK('2012 HR 배정표'!AV581)=TRUE,"-",IF(ISERROR((HLOOKUP($A$5,Prj_list!$O$6:$Z$7,2)*'2012 HR 배정표'!AW581)/HLOOKUP($A$5,Prj_list!$O$6:$Z$7,2))=TRUE,"-",(HLOOKUP($A$5,Prj_list!$O$6:$Z$7,2)*'2012 HR 배정표'!AW581)/HLOOKUP($A$5,Prj_list!$O$6:$Z$7,2)))</x:f>
        <x:v>-</x:v>
      </x:c>
      <x:c r="AS583" s="45" t="str">
        <x:f>IF(ISBLANK('2012 HR 배정표'!AX581)=TRUE,"-",'2012 HR 배정표'!AX581)</x:f>
        <x:v>-</x:v>
      </x:c>
      <x:c r="AT583" s="46" t="str">
        <x:f>IF(ISBLANK('2012 HR 배정표'!AX581)=TRUE,"-",IF(ISERROR((HLOOKUP($A$5,Prj_list!$O$6:$Z$7,2)*'2012 HR 배정표'!AY581)/HLOOKUP($A$5,Prj_list!$O$6:$Z$7,2))=TRUE,"-",(HLOOKUP($A$5,Prj_list!$O$6:$Z$7,2)*'2012 HR 배정표'!AY581)/HLOOKUP($A$5,Prj_list!$O$6:$Z$7,2)))</x:f>
        <x:v>-</x:v>
      </x:c>
      <x:c r="AU583" s="45" t="str">
        <x:f>IF(ISBLANK('2012 HR 배정표'!AZ581)=TRUE,"-",'2012 HR 배정표'!AZ581)</x:f>
        <x:v>-</x:v>
      </x:c>
      <x:c r="AV583" s="46" t="str">
        <x:f>IF(ISBLANK('2012 HR 배정표'!AZ581)=TRUE,"-",IF(ISERROR((HLOOKUP($A$5,Prj_list!$O$6:$Z$7,2)*'2012 HR 배정표'!BA581)/HLOOKUP($A$5,Prj_list!$O$6:$Z$7,2))=TRUE,"-",(HLOOKUP($A$5,Prj_list!$O$6:$Z$7,2)*'2012 HR 배정표'!BA581)/HLOOKUP($A$5,Prj_list!$O$6:$Z$7,2)))</x:f>
        <x:v>-</x:v>
      </x:c>
      <x:c r="AW583" s="34" t="str">
        <x:f t="shared" si="18"/>
        <x:v/>
      </x:c>
      <x:c r="AX583" s="41">
        <x:f t="shared" si="17"/>
        <x:v>0</x:v>
      </x:c>
    </x:row>
    <x:row r="584" spans="1:50">
      <x:c r="A584" s="45" t="str">
        <x:f>IF(ISBLANK('2012 HR 배정표'!F582)=TRUE,"-",'2012 HR 배정표'!F582)</x:f>
        <x:v>-</x:v>
      </x:c>
      <x:c r="B584" s="46" t="str">
        <x:f>IF(ISBLANK('2012 HR 배정표'!F582)=TRUE,"-",IF(ISERROR((HLOOKUP($A$5,Prj_list!$O$6:$Z$7,2)*'2012 HR 배정표'!G582)/HLOOKUP($A$5,Prj_list!$O$6:$Z$7,2))=TRUE,"-",(HLOOKUP($A$5,Prj_list!$O$6:$Z$7,2)*'2012 HR 배정표'!G582)/HLOOKUP($A$5,Prj_list!$O$6:$Z$7,2)))</x:f>
        <x:v>-</x:v>
      </x:c>
      <x:c r="C584" s="45" t="str">
        <x:f>IF(ISBLANK('2012 HR 배정표'!H582)=TRUE,"-",'2012 HR 배정표'!H582)</x:f>
        <x:v>-</x:v>
      </x:c>
      <x:c r="D584" s="46" t="str">
        <x:f>IF(ISBLANK('2012 HR 배정표'!H582)=TRUE,"-",IF(ISERROR((HLOOKUP($A$5,Prj_list!$O$6:$Z$7,2)*'2012 HR 배정표'!I582)/HLOOKUP($A$5,Prj_list!$O$6:$Z$7,2))=TRUE,"-",(HLOOKUP($A$5,Prj_list!$O$6:$Z$7,2)*'2012 HR 배정표'!I582)/HLOOKUP($A$5,Prj_list!$O$6:$Z$7,2)))</x:f>
        <x:v>-</x:v>
      </x:c>
      <x:c r="E584" s="45" t="str">
        <x:f>IF(ISBLANK('2012 HR 배정표'!J582)=TRUE,"-",'2012 HR 배정표'!J582)</x:f>
        <x:v>-</x:v>
      </x:c>
      <x:c r="F584" s="46" t="str">
        <x:f>IF(ISBLANK('2012 HR 배정표'!J582)=TRUE,"-",IF(ISERROR((HLOOKUP($A$5,Prj_list!$O$6:$Z$7,2)*'2012 HR 배정표'!K582)/HLOOKUP($A$5,Prj_list!$O$6:$Z$7,2))=TRUE,"-",(HLOOKUP($A$5,Prj_list!$O$6:$Z$7,2)*'2012 HR 배정표'!K582)/HLOOKUP($A$5,Prj_list!$O$6:$Z$7,2)))</x:f>
        <x:v>-</x:v>
      </x:c>
      <x:c r="G584" s="45" t="str">
        <x:f>IF(ISBLANK('2012 HR 배정표'!L582)=TRUE,"-",'2012 HR 배정표'!L582)</x:f>
        <x:v>-</x:v>
      </x:c>
      <x:c r="H584" s="46" t="str">
        <x:f>IF(ISBLANK('2012 HR 배정표'!L582)=TRUE,"-",IF(ISERROR((HLOOKUP($A$5,Prj_list!$O$6:$Z$7,2)*'2012 HR 배정표'!M582)/HLOOKUP($A$5,Prj_list!$O$6:$Z$7,2))=TRUE,"-",(HLOOKUP($A$5,Prj_list!$O$6:$Z$7,2)*'2012 HR 배정표'!M582)/HLOOKUP($A$5,Prj_list!$O$6:$Z$7,2)))</x:f>
        <x:v>-</x:v>
      </x:c>
      <x:c r="I584" s="45" t="str">
        <x:f>IF(ISBLANK('2012 HR 배정표'!N582)=TRUE,"-",'2012 HR 배정표'!N582)</x:f>
        <x:v>-</x:v>
      </x:c>
      <x:c r="J584" s="46" t="str">
        <x:f>IF(ISBLANK('2012 HR 배정표'!N582)=TRUE,"-",IF(ISERROR((HLOOKUP($A$5,Prj_list!$O$6:$Z$7,2)*'2012 HR 배정표'!O582)/HLOOKUP($A$5,Prj_list!$O$6:$Z$7,2))=TRUE,"-",(HLOOKUP($A$5,Prj_list!$O$6:$Z$7,2)*'2012 HR 배정표'!O582)/HLOOKUP($A$5,Prj_list!$O$6:$Z$7,2)))</x:f>
        <x:v>-</x:v>
      </x:c>
      <x:c r="K584" s="45" t="str">
        <x:f>IF(ISBLANK('2012 HR 배정표'!P582)=TRUE,"-",'2012 HR 배정표'!P582)</x:f>
        <x:v>-</x:v>
      </x:c>
      <x:c r="L584" s="46" t="str">
        <x:f>IF(ISBLANK('2012 HR 배정표'!P582)=TRUE,"-",IF(ISERROR((HLOOKUP($A$5,Prj_list!$O$6:$Z$7,2)*'2012 HR 배정표'!Q582)/HLOOKUP($A$5,Prj_list!$O$6:$Z$7,2))=TRUE,"-",(HLOOKUP($A$5,Prj_list!$O$6:$Z$7,2)*'2012 HR 배정표'!Q582)/HLOOKUP($A$5,Prj_list!$O$6:$Z$7,2)))</x:f>
        <x:v>-</x:v>
      </x:c>
      <x:c r="M584" s="45" t="str">
        <x:f>IF(ISBLANK('2012 HR 배정표'!R582)=TRUE,"-",'2012 HR 배정표'!R582)</x:f>
        <x:v>-</x:v>
      </x:c>
      <x:c r="N584" s="46" t="str">
        <x:f>IF(ISBLANK('2012 HR 배정표'!R582)=TRUE,"-",IF(ISERROR((HLOOKUP($A$5,Prj_list!$O$6:$Z$7,2)*'2012 HR 배정표'!S582)/HLOOKUP($A$5,Prj_list!$O$6:$Z$7,2))=TRUE,"-",(HLOOKUP($A$5,Prj_list!$O$6:$Z$7,2)*'2012 HR 배정표'!S582)/HLOOKUP($A$5,Prj_list!$O$6:$Z$7,2)))</x:f>
        <x:v>-</x:v>
      </x:c>
      <x:c r="O584" s="45" t="str">
        <x:f>IF(ISBLANK('2012 HR 배정표'!T582)=TRUE,"-",'2012 HR 배정표'!T582)</x:f>
        <x:v>-</x:v>
      </x:c>
      <x:c r="P584" s="46" t="str">
        <x:f>IF(ISBLANK('2012 HR 배정표'!T582)=TRUE,"-",IF(ISERROR((HLOOKUP($A$5,Prj_list!$O$6:$Z$7,2)*'2012 HR 배정표'!U582)/HLOOKUP($A$5,Prj_list!$O$6:$Z$7,2))=TRUE,"-",(HLOOKUP($A$5,Prj_list!$O$6:$Z$7,2)*'2012 HR 배정표'!U582)/HLOOKUP($A$5,Prj_list!$O$6:$Z$7,2)))</x:f>
        <x:v>-</x:v>
      </x:c>
      <x:c r="Q584" s="45" t="str">
        <x:f>IF(ISBLANK('2012 HR 배정표'!V582)=TRUE,"-",'2012 HR 배정표'!V582)</x:f>
        <x:v>-</x:v>
      </x:c>
      <x:c r="R584" s="46" t="str">
        <x:f>IF(ISBLANK('2012 HR 배정표'!V582)=TRUE,"-",IF(ISERROR((HLOOKUP($A$5,Prj_list!$O$6:$Z$7,2)*'2012 HR 배정표'!W582)/HLOOKUP($A$5,Prj_list!$O$6:$Z$7,2))=TRUE,"-",(HLOOKUP($A$5,Prj_list!$O$6:$Z$7,2)*'2012 HR 배정표'!W582)/HLOOKUP($A$5,Prj_list!$O$6:$Z$7,2)))</x:f>
        <x:v>-</x:v>
      </x:c>
      <x:c r="S584" s="45" t="str">
        <x:f>IF(ISBLANK('2012 HR 배정표'!X582)=TRUE,"-",'2012 HR 배정표'!X582)</x:f>
        <x:v>-</x:v>
      </x:c>
      <x:c r="T584" s="46" t="str">
        <x:f>IF(ISBLANK('2012 HR 배정표'!X582)=TRUE,"-",IF(ISERROR((HLOOKUP($A$5,Prj_list!$O$6:$Z$7,2)*'2012 HR 배정표'!Y582)/HLOOKUP($A$5,Prj_list!$O$6:$Z$7,2))=TRUE,"-",(HLOOKUP($A$5,Prj_list!$O$6:$Z$7,2)*'2012 HR 배정표'!Y582)/HLOOKUP($A$5,Prj_list!$O$6:$Z$7,2)))</x:f>
        <x:v>-</x:v>
      </x:c>
      <x:c r="U584" s="45" t="str">
        <x:f>IF(ISBLANK('2012 HR 배정표'!Z582)=TRUE,"-",'2012 HR 배정표'!Z582)</x:f>
        <x:v>-</x:v>
      </x:c>
      <x:c r="V584" s="46" t="str">
        <x:f>IF(ISBLANK('2012 HR 배정표'!Z582)=TRUE,"-",IF(ISERROR((HLOOKUP($A$5,Prj_list!$O$6:$Z$7,2)*'2012 HR 배정표'!AA582)/HLOOKUP($A$5,Prj_list!$O$6:$Z$7,2))=TRUE,"-",(HLOOKUP($A$5,Prj_list!$O$6:$Z$7,2)*'2012 HR 배정표'!AA582)/HLOOKUP($A$5,Prj_list!$O$6:$Z$7,2)))</x:f>
        <x:v>-</x:v>
      </x:c>
      <x:c r="W584" s="45" t="str">
        <x:f>IF(ISBLANK('2012 HR 배정표'!AB582)=TRUE,"-",'2012 HR 배정표'!AB582)</x:f>
        <x:v>-</x:v>
      </x:c>
      <x:c r="X584" s="46" t="str">
        <x:f>IF(ISBLANK('2012 HR 배정표'!AB582)=TRUE,"-",IF(ISERROR((HLOOKUP($A$5,Prj_list!$O$6:$Z$7,2)*'2012 HR 배정표'!AC582)/HLOOKUP($A$5,Prj_list!$O$6:$Z$7,2))=TRUE,"-",(HLOOKUP($A$5,Prj_list!$O$6:$Z$7,2)*'2012 HR 배정표'!AC582)/HLOOKUP($A$5,Prj_list!$O$6:$Z$7,2)))</x:f>
        <x:v>-</x:v>
      </x:c>
      <x:c r="Y584" s="45" t="str">
        <x:f>IF(ISBLANK('2012 HR 배정표'!AD582)=TRUE,"-",'2012 HR 배정표'!AD582)</x:f>
        <x:v>-</x:v>
      </x:c>
      <x:c r="Z584" s="46" t="str">
        <x:f>IF(ISBLANK('2012 HR 배정표'!AD582)=TRUE,"-",IF(ISERROR((HLOOKUP($A$5,Prj_list!$O$6:$Z$7,2)*'2012 HR 배정표'!AE582)/HLOOKUP($A$5,Prj_list!$O$6:$Z$7,2))=TRUE,"-",(HLOOKUP($A$5,Prj_list!$O$6:$Z$7,2)*'2012 HR 배정표'!AE582)/HLOOKUP($A$5,Prj_list!$O$6:$Z$7,2)))</x:f>
        <x:v>-</x:v>
      </x:c>
      <x:c r="AA584" s="45" t="str">
        <x:f>IF(ISBLANK('2012 HR 배정표'!AF582)=TRUE,"-",'2012 HR 배정표'!AF582)</x:f>
        <x:v>-</x:v>
      </x:c>
      <x:c r="AB584" s="46" t="str">
        <x:f>IF(ISBLANK('2012 HR 배정표'!AF582)=TRUE,"-",IF(ISERROR((HLOOKUP($A$5,Prj_list!$O$6:$Z$7,2)*'2012 HR 배정표'!AG582)/HLOOKUP($A$5,Prj_list!$O$6:$Z$7,2))=TRUE,"-",(HLOOKUP($A$5,Prj_list!$O$6:$Z$7,2)*'2012 HR 배정표'!AG582)/HLOOKUP($A$5,Prj_list!$O$6:$Z$7,2)))</x:f>
        <x:v>-</x:v>
      </x:c>
      <x:c r="AC584" s="45" t="str">
        <x:f>IF(ISBLANK('2012 HR 배정표'!AH582)=TRUE,"-",'2012 HR 배정표'!AH582)</x:f>
        <x:v>-</x:v>
      </x:c>
      <x:c r="AD584" s="46" t="str">
        <x:f>IF(ISBLANK('2012 HR 배정표'!AH582)=TRUE,"-",IF(ISERROR((HLOOKUP($A$5,Prj_list!$O$6:$Z$7,2)*'2012 HR 배정표'!AI582)/HLOOKUP($A$5,Prj_list!$O$6:$Z$7,2))=TRUE,"-",(HLOOKUP($A$5,Prj_list!$O$6:$Z$7,2)*'2012 HR 배정표'!AI582)/HLOOKUP($A$5,Prj_list!$O$6:$Z$7,2)))</x:f>
        <x:v>-</x:v>
      </x:c>
      <x:c r="AE584" s="45" t="str">
        <x:f>IF(ISBLANK('2012 HR 배정표'!AJ582)=TRUE,"-",'2012 HR 배정표'!AJ582)</x:f>
        <x:v>-</x:v>
      </x:c>
      <x:c r="AF584" s="46" t="str">
        <x:f>IF(ISBLANK('2012 HR 배정표'!AJ582)=TRUE,"-",IF(ISERROR((HLOOKUP($A$5,Prj_list!$O$6:$Z$7,2)*'2012 HR 배정표'!AK582)/HLOOKUP($A$5,Prj_list!$O$6:$Z$7,2))=TRUE,"-",(HLOOKUP($A$5,Prj_list!$O$6:$Z$7,2)*'2012 HR 배정표'!AK582)/HLOOKUP($A$5,Prj_list!$O$6:$Z$7,2)))</x:f>
        <x:v>-</x:v>
      </x:c>
      <x:c r="AG584" s="45" t="str">
        <x:f>IF(ISBLANK('2012 HR 배정표'!AL582)=TRUE,"-",'2012 HR 배정표'!AL582)</x:f>
        <x:v>-</x:v>
      </x:c>
      <x:c r="AH584" s="46" t="str">
        <x:f>IF(ISBLANK('2012 HR 배정표'!AL582)=TRUE,"-",IF(ISERROR((HLOOKUP($A$5,Prj_list!$O$6:$Z$7,2)*'2012 HR 배정표'!AM582)/HLOOKUP($A$5,Prj_list!$O$6:$Z$7,2))=TRUE,"-",(HLOOKUP($A$5,Prj_list!$O$6:$Z$7,2)*'2012 HR 배정표'!AM582)/HLOOKUP($A$5,Prj_list!$O$6:$Z$7,2)))</x:f>
        <x:v>-</x:v>
      </x:c>
      <x:c r="AI584" s="45" t="str">
        <x:f>IF(ISBLANK('2012 HR 배정표'!AN582)=TRUE,"-",'2012 HR 배정표'!AN582)</x:f>
        <x:v>-</x:v>
      </x:c>
      <x:c r="AJ584" s="46" t="str">
        <x:f>IF(ISBLANK('2012 HR 배정표'!AN582)=TRUE,"-",IF(ISERROR((HLOOKUP($A$5,Prj_list!$O$6:$Z$7,2)*'2012 HR 배정표'!AO582)/HLOOKUP($A$5,Prj_list!$O$6:$Z$7,2))=TRUE,"-",(HLOOKUP($A$5,Prj_list!$O$6:$Z$7,2)*'2012 HR 배정표'!AO582)/HLOOKUP($A$5,Prj_list!$O$6:$Z$7,2)))</x:f>
        <x:v>-</x:v>
      </x:c>
      <x:c r="AK584" s="45" t="str">
        <x:f>IF(ISBLANK('2012 HR 배정표'!AP582)=TRUE,"-",'2012 HR 배정표'!AP582)</x:f>
        <x:v>-</x:v>
      </x:c>
      <x:c r="AL584" s="46" t="str">
        <x:f>IF(ISBLANK('2012 HR 배정표'!AP582)=TRUE,"-",IF(ISERROR((HLOOKUP($A$5,Prj_list!$O$6:$Z$7,2)*'2012 HR 배정표'!AQ582)/HLOOKUP($A$5,Prj_list!$O$6:$Z$7,2))=TRUE,"-",(HLOOKUP($A$5,Prj_list!$O$6:$Z$7,2)*'2012 HR 배정표'!AQ582)/HLOOKUP($A$5,Prj_list!$O$6:$Z$7,2)))</x:f>
        <x:v>-</x:v>
      </x:c>
      <x:c r="AM584" s="45" t="str">
        <x:f>IF(ISBLANK('2012 HR 배정표'!AR582)=TRUE,"-",'2012 HR 배정표'!AR582)</x:f>
        <x:v>-</x:v>
      </x:c>
      <x:c r="AN584" s="46" t="str">
        <x:f>IF(ISBLANK('2012 HR 배정표'!AR582)=TRUE,"-",IF(ISERROR((HLOOKUP($A$5,Prj_list!$O$6:$Z$7,2)*'2012 HR 배정표'!AS582)/HLOOKUP($A$5,Prj_list!$O$6:$Z$7,2))=TRUE,"-",(HLOOKUP($A$5,Prj_list!$O$6:$Z$7,2)*'2012 HR 배정표'!AS582)/HLOOKUP($A$5,Prj_list!$O$6:$Z$7,2)))</x:f>
        <x:v>-</x:v>
      </x:c>
      <x:c r="AO584" s="45" t="str">
        <x:f>IF(ISBLANK('2012 HR 배정표'!AT582)=TRUE,"-",'2012 HR 배정표'!AT582)</x:f>
        <x:v>-</x:v>
      </x:c>
      <x:c r="AP584" s="46" t="str">
        <x:f>IF(ISBLANK('2012 HR 배정표'!AT582)=TRUE,"-",IF(ISERROR((HLOOKUP($A$5,Prj_list!$O$6:$Z$7,2)*'2012 HR 배정표'!AU582)/HLOOKUP($A$5,Prj_list!$O$6:$Z$7,2))=TRUE,"-",(HLOOKUP($A$5,Prj_list!$O$6:$Z$7,2)*'2012 HR 배정표'!AU582)/HLOOKUP($A$5,Prj_list!$O$6:$Z$7,2)))</x:f>
        <x:v>-</x:v>
      </x:c>
      <x:c r="AQ584" s="45" t="str">
        <x:f>IF(ISBLANK('2012 HR 배정표'!AV582)=TRUE,"-",'2012 HR 배정표'!AV582)</x:f>
        <x:v>-</x:v>
      </x:c>
      <x:c r="AR584" s="46" t="str">
        <x:f>IF(ISBLANK('2012 HR 배정표'!AV582)=TRUE,"-",IF(ISERROR((HLOOKUP($A$5,Prj_list!$O$6:$Z$7,2)*'2012 HR 배정표'!AW582)/HLOOKUP($A$5,Prj_list!$O$6:$Z$7,2))=TRUE,"-",(HLOOKUP($A$5,Prj_list!$O$6:$Z$7,2)*'2012 HR 배정표'!AW582)/HLOOKUP($A$5,Prj_list!$O$6:$Z$7,2)))</x:f>
        <x:v>-</x:v>
      </x:c>
      <x:c r="AS584" s="45" t="str">
        <x:f>IF(ISBLANK('2012 HR 배정표'!AX582)=TRUE,"-",'2012 HR 배정표'!AX582)</x:f>
        <x:v>-</x:v>
      </x:c>
      <x:c r="AT584" s="46" t="str">
        <x:f>IF(ISBLANK('2012 HR 배정표'!AX582)=TRUE,"-",IF(ISERROR((HLOOKUP($A$5,Prj_list!$O$6:$Z$7,2)*'2012 HR 배정표'!AY582)/HLOOKUP($A$5,Prj_list!$O$6:$Z$7,2))=TRUE,"-",(HLOOKUP($A$5,Prj_list!$O$6:$Z$7,2)*'2012 HR 배정표'!AY582)/HLOOKUP($A$5,Prj_list!$O$6:$Z$7,2)))</x:f>
        <x:v>-</x:v>
      </x:c>
      <x:c r="AU584" s="45" t="str">
        <x:f>IF(ISBLANK('2012 HR 배정표'!AZ582)=TRUE,"-",'2012 HR 배정표'!AZ582)</x:f>
        <x:v>-</x:v>
      </x:c>
      <x:c r="AV584" s="46" t="str">
        <x:f>IF(ISBLANK('2012 HR 배정표'!AZ582)=TRUE,"-",IF(ISERROR((HLOOKUP($A$5,Prj_list!$O$6:$Z$7,2)*'2012 HR 배정표'!BA582)/HLOOKUP($A$5,Prj_list!$O$6:$Z$7,2))=TRUE,"-",(HLOOKUP($A$5,Prj_list!$O$6:$Z$7,2)*'2012 HR 배정표'!BA582)/HLOOKUP($A$5,Prj_list!$O$6:$Z$7,2)))</x:f>
        <x:v>-</x:v>
      </x:c>
      <x:c r="AW584" s="34" t="str">
        <x:f t="shared" si="18"/>
        <x:v/>
      </x:c>
      <x:c r="AX584" s="41">
        <x:f t="shared" ref="AX584:AX647" si="19">SUMPRODUCT(N(MOD(COLUMN(A584:AV584),2)=0),A584:AV584)</x:f>
        <x:v>0</x:v>
      </x:c>
    </x:row>
    <x:row r="585" spans="1:50">
      <x:c r="A585" s="45" t="str">
        <x:f>IF(ISBLANK('2012 HR 배정표'!F583)=TRUE,"-",'2012 HR 배정표'!F583)</x:f>
        <x:v>-</x:v>
      </x:c>
      <x:c r="B585" s="46" t="str">
        <x:f>IF(ISBLANK('2012 HR 배정표'!F583)=TRUE,"-",IF(ISERROR((HLOOKUP($A$5,Prj_list!$O$6:$Z$7,2)*'2012 HR 배정표'!G583)/HLOOKUP($A$5,Prj_list!$O$6:$Z$7,2))=TRUE,"-",(HLOOKUP($A$5,Prj_list!$O$6:$Z$7,2)*'2012 HR 배정표'!G583)/HLOOKUP($A$5,Prj_list!$O$6:$Z$7,2)))</x:f>
        <x:v>-</x:v>
      </x:c>
      <x:c r="C585" s="45" t="str">
        <x:f>IF(ISBLANK('2012 HR 배정표'!H583)=TRUE,"-",'2012 HR 배정표'!H583)</x:f>
        <x:v>-</x:v>
      </x:c>
      <x:c r="D585" s="46" t="str">
        <x:f>IF(ISBLANK('2012 HR 배정표'!H583)=TRUE,"-",IF(ISERROR((HLOOKUP($A$5,Prj_list!$O$6:$Z$7,2)*'2012 HR 배정표'!I583)/HLOOKUP($A$5,Prj_list!$O$6:$Z$7,2))=TRUE,"-",(HLOOKUP($A$5,Prj_list!$O$6:$Z$7,2)*'2012 HR 배정표'!I583)/HLOOKUP($A$5,Prj_list!$O$6:$Z$7,2)))</x:f>
        <x:v>-</x:v>
      </x:c>
      <x:c r="E585" s="45" t="str">
        <x:f>IF(ISBLANK('2012 HR 배정표'!J583)=TRUE,"-",'2012 HR 배정표'!J583)</x:f>
        <x:v>-</x:v>
      </x:c>
      <x:c r="F585" s="46" t="str">
        <x:f>IF(ISBLANK('2012 HR 배정표'!J583)=TRUE,"-",IF(ISERROR((HLOOKUP($A$5,Prj_list!$O$6:$Z$7,2)*'2012 HR 배정표'!K583)/HLOOKUP($A$5,Prj_list!$O$6:$Z$7,2))=TRUE,"-",(HLOOKUP($A$5,Prj_list!$O$6:$Z$7,2)*'2012 HR 배정표'!K583)/HLOOKUP($A$5,Prj_list!$O$6:$Z$7,2)))</x:f>
        <x:v>-</x:v>
      </x:c>
      <x:c r="G585" s="45" t="str">
        <x:f>IF(ISBLANK('2012 HR 배정표'!L583)=TRUE,"-",'2012 HR 배정표'!L583)</x:f>
        <x:v>-</x:v>
      </x:c>
      <x:c r="H585" s="46" t="str">
        <x:f>IF(ISBLANK('2012 HR 배정표'!L583)=TRUE,"-",IF(ISERROR((HLOOKUP($A$5,Prj_list!$O$6:$Z$7,2)*'2012 HR 배정표'!M583)/HLOOKUP($A$5,Prj_list!$O$6:$Z$7,2))=TRUE,"-",(HLOOKUP($A$5,Prj_list!$O$6:$Z$7,2)*'2012 HR 배정표'!M583)/HLOOKUP($A$5,Prj_list!$O$6:$Z$7,2)))</x:f>
        <x:v>-</x:v>
      </x:c>
      <x:c r="I585" s="45" t="str">
        <x:f>IF(ISBLANK('2012 HR 배정표'!N583)=TRUE,"-",'2012 HR 배정표'!N583)</x:f>
        <x:v>-</x:v>
      </x:c>
      <x:c r="J585" s="46" t="str">
        <x:f>IF(ISBLANK('2012 HR 배정표'!N583)=TRUE,"-",IF(ISERROR((HLOOKUP($A$5,Prj_list!$O$6:$Z$7,2)*'2012 HR 배정표'!O583)/HLOOKUP($A$5,Prj_list!$O$6:$Z$7,2))=TRUE,"-",(HLOOKUP($A$5,Prj_list!$O$6:$Z$7,2)*'2012 HR 배정표'!O583)/HLOOKUP($A$5,Prj_list!$O$6:$Z$7,2)))</x:f>
        <x:v>-</x:v>
      </x:c>
      <x:c r="K585" s="45" t="str">
        <x:f>IF(ISBLANK('2012 HR 배정표'!P583)=TRUE,"-",'2012 HR 배정표'!P583)</x:f>
        <x:v>-</x:v>
      </x:c>
      <x:c r="L585" s="46" t="str">
        <x:f>IF(ISBLANK('2012 HR 배정표'!P583)=TRUE,"-",IF(ISERROR((HLOOKUP($A$5,Prj_list!$O$6:$Z$7,2)*'2012 HR 배정표'!Q583)/HLOOKUP($A$5,Prj_list!$O$6:$Z$7,2))=TRUE,"-",(HLOOKUP($A$5,Prj_list!$O$6:$Z$7,2)*'2012 HR 배정표'!Q583)/HLOOKUP($A$5,Prj_list!$O$6:$Z$7,2)))</x:f>
        <x:v>-</x:v>
      </x:c>
      <x:c r="M585" s="45" t="str">
        <x:f>IF(ISBLANK('2012 HR 배정표'!R583)=TRUE,"-",'2012 HR 배정표'!R583)</x:f>
        <x:v>-</x:v>
      </x:c>
      <x:c r="N585" s="46" t="str">
        <x:f>IF(ISBLANK('2012 HR 배정표'!R583)=TRUE,"-",IF(ISERROR((HLOOKUP($A$5,Prj_list!$O$6:$Z$7,2)*'2012 HR 배정표'!S583)/HLOOKUP($A$5,Prj_list!$O$6:$Z$7,2))=TRUE,"-",(HLOOKUP($A$5,Prj_list!$O$6:$Z$7,2)*'2012 HR 배정표'!S583)/HLOOKUP($A$5,Prj_list!$O$6:$Z$7,2)))</x:f>
        <x:v>-</x:v>
      </x:c>
      <x:c r="O585" s="45" t="str">
        <x:f>IF(ISBLANK('2012 HR 배정표'!T583)=TRUE,"-",'2012 HR 배정표'!T583)</x:f>
        <x:v>-</x:v>
      </x:c>
      <x:c r="P585" s="46" t="str">
        <x:f>IF(ISBLANK('2012 HR 배정표'!T583)=TRUE,"-",IF(ISERROR((HLOOKUP($A$5,Prj_list!$O$6:$Z$7,2)*'2012 HR 배정표'!U583)/HLOOKUP($A$5,Prj_list!$O$6:$Z$7,2))=TRUE,"-",(HLOOKUP($A$5,Prj_list!$O$6:$Z$7,2)*'2012 HR 배정표'!U583)/HLOOKUP($A$5,Prj_list!$O$6:$Z$7,2)))</x:f>
        <x:v>-</x:v>
      </x:c>
      <x:c r="Q585" s="45" t="str">
        <x:f>IF(ISBLANK('2012 HR 배정표'!V583)=TRUE,"-",'2012 HR 배정표'!V583)</x:f>
        <x:v>-</x:v>
      </x:c>
      <x:c r="R585" s="46" t="str">
        <x:f>IF(ISBLANK('2012 HR 배정표'!V583)=TRUE,"-",IF(ISERROR((HLOOKUP($A$5,Prj_list!$O$6:$Z$7,2)*'2012 HR 배정표'!W583)/HLOOKUP($A$5,Prj_list!$O$6:$Z$7,2))=TRUE,"-",(HLOOKUP($A$5,Prj_list!$O$6:$Z$7,2)*'2012 HR 배정표'!W583)/HLOOKUP($A$5,Prj_list!$O$6:$Z$7,2)))</x:f>
        <x:v>-</x:v>
      </x:c>
      <x:c r="S585" s="45" t="str">
        <x:f>IF(ISBLANK('2012 HR 배정표'!X583)=TRUE,"-",'2012 HR 배정표'!X583)</x:f>
        <x:v>-</x:v>
      </x:c>
      <x:c r="T585" s="46" t="str">
        <x:f>IF(ISBLANK('2012 HR 배정표'!X583)=TRUE,"-",IF(ISERROR((HLOOKUP($A$5,Prj_list!$O$6:$Z$7,2)*'2012 HR 배정표'!Y583)/HLOOKUP($A$5,Prj_list!$O$6:$Z$7,2))=TRUE,"-",(HLOOKUP($A$5,Prj_list!$O$6:$Z$7,2)*'2012 HR 배정표'!Y583)/HLOOKUP($A$5,Prj_list!$O$6:$Z$7,2)))</x:f>
        <x:v>-</x:v>
      </x:c>
      <x:c r="U585" s="45" t="str">
        <x:f>IF(ISBLANK('2012 HR 배정표'!Z583)=TRUE,"-",'2012 HR 배정표'!Z583)</x:f>
        <x:v>-</x:v>
      </x:c>
      <x:c r="V585" s="46" t="str">
        <x:f>IF(ISBLANK('2012 HR 배정표'!Z583)=TRUE,"-",IF(ISERROR((HLOOKUP($A$5,Prj_list!$O$6:$Z$7,2)*'2012 HR 배정표'!AA583)/HLOOKUP($A$5,Prj_list!$O$6:$Z$7,2))=TRUE,"-",(HLOOKUP($A$5,Prj_list!$O$6:$Z$7,2)*'2012 HR 배정표'!AA583)/HLOOKUP($A$5,Prj_list!$O$6:$Z$7,2)))</x:f>
        <x:v>-</x:v>
      </x:c>
      <x:c r="W585" s="45" t="str">
        <x:f>IF(ISBLANK('2012 HR 배정표'!AB583)=TRUE,"-",'2012 HR 배정표'!AB583)</x:f>
        <x:v>-</x:v>
      </x:c>
      <x:c r="X585" s="46" t="str">
        <x:f>IF(ISBLANK('2012 HR 배정표'!AB583)=TRUE,"-",IF(ISERROR((HLOOKUP($A$5,Prj_list!$O$6:$Z$7,2)*'2012 HR 배정표'!AC583)/HLOOKUP($A$5,Prj_list!$O$6:$Z$7,2))=TRUE,"-",(HLOOKUP($A$5,Prj_list!$O$6:$Z$7,2)*'2012 HR 배정표'!AC583)/HLOOKUP($A$5,Prj_list!$O$6:$Z$7,2)))</x:f>
        <x:v>-</x:v>
      </x:c>
      <x:c r="Y585" s="45" t="str">
        <x:f>IF(ISBLANK('2012 HR 배정표'!AD583)=TRUE,"-",'2012 HR 배정표'!AD583)</x:f>
        <x:v>-</x:v>
      </x:c>
      <x:c r="Z585" s="46" t="str">
        <x:f>IF(ISBLANK('2012 HR 배정표'!AD583)=TRUE,"-",IF(ISERROR((HLOOKUP($A$5,Prj_list!$O$6:$Z$7,2)*'2012 HR 배정표'!AE583)/HLOOKUP($A$5,Prj_list!$O$6:$Z$7,2))=TRUE,"-",(HLOOKUP($A$5,Prj_list!$O$6:$Z$7,2)*'2012 HR 배정표'!AE583)/HLOOKUP($A$5,Prj_list!$O$6:$Z$7,2)))</x:f>
        <x:v>-</x:v>
      </x:c>
      <x:c r="AA585" s="45" t="str">
        <x:f>IF(ISBLANK('2012 HR 배정표'!AF583)=TRUE,"-",'2012 HR 배정표'!AF583)</x:f>
        <x:v>-</x:v>
      </x:c>
      <x:c r="AB585" s="46" t="str">
        <x:f>IF(ISBLANK('2012 HR 배정표'!AF583)=TRUE,"-",IF(ISERROR((HLOOKUP($A$5,Prj_list!$O$6:$Z$7,2)*'2012 HR 배정표'!AG583)/HLOOKUP($A$5,Prj_list!$O$6:$Z$7,2))=TRUE,"-",(HLOOKUP($A$5,Prj_list!$O$6:$Z$7,2)*'2012 HR 배정표'!AG583)/HLOOKUP($A$5,Prj_list!$O$6:$Z$7,2)))</x:f>
        <x:v>-</x:v>
      </x:c>
      <x:c r="AC585" s="45" t="str">
        <x:f>IF(ISBLANK('2012 HR 배정표'!AH583)=TRUE,"-",'2012 HR 배정표'!AH583)</x:f>
        <x:v>-</x:v>
      </x:c>
      <x:c r="AD585" s="46" t="str">
        <x:f>IF(ISBLANK('2012 HR 배정표'!AH583)=TRUE,"-",IF(ISERROR((HLOOKUP($A$5,Prj_list!$O$6:$Z$7,2)*'2012 HR 배정표'!AI583)/HLOOKUP($A$5,Prj_list!$O$6:$Z$7,2))=TRUE,"-",(HLOOKUP($A$5,Prj_list!$O$6:$Z$7,2)*'2012 HR 배정표'!AI583)/HLOOKUP($A$5,Prj_list!$O$6:$Z$7,2)))</x:f>
        <x:v>-</x:v>
      </x:c>
      <x:c r="AE585" s="45" t="str">
        <x:f>IF(ISBLANK('2012 HR 배정표'!AJ583)=TRUE,"-",'2012 HR 배정표'!AJ583)</x:f>
        <x:v>-</x:v>
      </x:c>
      <x:c r="AF585" s="46" t="str">
        <x:f>IF(ISBLANK('2012 HR 배정표'!AJ583)=TRUE,"-",IF(ISERROR((HLOOKUP($A$5,Prj_list!$O$6:$Z$7,2)*'2012 HR 배정표'!AK583)/HLOOKUP($A$5,Prj_list!$O$6:$Z$7,2))=TRUE,"-",(HLOOKUP($A$5,Prj_list!$O$6:$Z$7,2)*'2012 HR 배정표'!AK583)/HLOOKUP($A$5,Prj_list!$O$6:$Z$7,2)))</x:f>
        <x:v>-</x:v>
      </x:c>
      <x:c r="AG585" s="45" t="str">
        <x:f>IF(ISBLANK('2012 HR 배정표'!AL583)=TRUE,"-",'2012 HR 배정표'!AL583)</x:f>
        <x:v>-</x:v>
      </x:c>
      <x:c r="AH585" s="46" t="str">
        <x:f>IF(ISBLANK('2012 HR 배정표'!AL583)=TRUE,"-",IF(ISERROR((HLOOKUP($A$5,Prj_list!$O$6:$Z$7,2)*'2012 HR 배정표'!AM583)/HLOOKUP($A$5,Prj_list!$O$6:$Z$7,2))=TRUE,"-",(HLOOKUP($A$5,Prj_list!$O$6:$Z$7,2)*'2012 HR 배정표'!AM583)/HLOOKUP($A$5,Prj_list!$O$6:$Z$7,2)))</x:f>
        <x:v>-</x:v>
      </x:c>
      <x:c r="AI585" s="45" t="str">
        <x:f>IF(ISBLANK('2012 HR 배정표'!AN583)=TRUE,"-",'2012 HR 배정표'!AN583)</x:f>
        <x:v>-</x:v>
      </x:c>
      <x:c r="AJ585" s="46" t="str">
        <x:f>IF(ISBLANK('2012 HR 배정표'!AN583)=TRUE,"-",IF(ISERROR((HLOOKUP($A$5,Prj_list!$O$6:$Z$7,2)*'2012 HR 배정표'!AO583)/HLOOKUP($A$5,Prj_list!$O$6:$Z$7,2))=TRUE,"-",(HLOOKUP($A$5,Prj_list!$O$6:$Z$7,2)*'2012 HR 배정표'!AO583)/HLOOKUP($A$5,Prj_list!$O$6:$Z$7,2)))</x:f>
        <x:v>-</x:v>
      </x:c>
      <x:c r="AK585" s="45" t="str">
        <x:f>IF(ISBLANK('2012 HR 배정표'!AP583)=TRUE,"-",'2012 HR 배정표'!AP583)</x:f>
        <x:v>-</x:v>
      </x:c>
      <x:c r="AL585" s="46" t="str">
        <x:f>IF(ISBLANK('2012 HR 배정표'!AP583)=TRUE,"-",IF(ISERROR((HLOOKUP($A$5,Prj_list!$O$6:$Z$7,2)*'2012 HR 배정표'!AQ583)/HLOOKUP($A$5,Prj_list!$O$6:$Z$7,2))=TRUE,"-",(HLOOKUP($A$5,Prj_list!$O$6:$Z$7,2)*'2012 HR 배정표'!AQ583)/HLOOKUP($A$5,Prj_list!$O$6:$Z$7,2)))</x:f>
        <x:v>-</x:v>
      </x:c>
      <x:c r="AM585" s="45" t="str">
        <x:f>IF(ISBLANK('2012 HR 배정표'!AR583)=TRUE,"-",'2012 HR 배정표'!AR583)</x:f>
        <x:v>-</x:v>
      </x:c>
      <x:c r="AN585" s="46" t="str">
        <x:f>IF(ISBLANK('2012 HR 배정표'!AR583)=TRUE,"-",IF(ISERROR((HLOOKUP($A$5,Prj_list!$O$6:$Z$7,2)*'2012 HR 배정표'!AS583)/HLOOKUP($A$5,Prj_list!$O$6:$Z$7,2))=TRUE,"-",(HLOOKUP($A$5,Prj_list!$O$6:$Z$7,2)*'2012 HR 배정표'!AS583)/HLOOKUP($A$5,Prj_list!$O$6:$Z$7,2)))</x:f>
        <x:v>-</x:v>
      </x:c>
      <x:c r="AO585" s="45" t="str">
        <x:f>IF(ISBLANK('2012 HR 배정표'!AT583)=TRUE,"-",'2012 HR 배정표'!AT583)</x:f>
        <x:v>-</x:v>
      </x:c>
      <x:c r="AP585" s="46" t="str">
        <x:f>IF(ISBLANK('2012 HR 배정표'!AT583)=TRUE,"-",IF(ISERROR((HLOOKUP($A$5,Prj_list!$O$6:$Z$7,2)*'2012 HR 배정표'!AU583)/HLOOKUP($A$5,Prj_list!$O$6:$Z$7,2))=TRUE,"-",(HLOOKUP($A$5,Prj_list!$O$6:$Z$7,2)*'2012 HR 배정표'!AU583)/HLOOKUP($A$5,Prj_list!$O$6:$Z$7,2)))</x:f>
        <x:v>-</x:v>
      </x:c>
      <x:c r="AQ585" s="45" t="str">
        <x:f>IF(ISBLANK('2012 HR 배정표'!AV583)=TRUE,"-",'2012 HR 배정표'!AV583)</x:f>
        <x:v>-</x:v>
      </x:c>
      <x:c r="AR585" s="46" t="str">
        <x:f>IF(ISBLANK('2012 HR 배정표'!AV583)=TRUE,"-",IF(ISERROR((HLOOKUP($A$5,Prj_list!$O$6:$Z$7,2)*'2012 HR 배정표'!AW583)/HLOOKUP($A$5,Prj_list!$O$6:$Z$7,2))=TRUE,"-",(HLOOKUP($A$5,Prj_list!$O$6:$Z$7,2)*'2012 HR 배정표'!AW583)/HLOOKUP($A$5,Prj_list!$O$6:$Z$7,2)))</x:f>
        <x:v>-</x:v>
      </x:c>
      <x:c r="AS585" s="45" t="str">
        <x:f>IF(ISBLANK('2012 HR 배정표'!AX583)=TRUE,"-",'2012 HR 배정표'!AX583)</x:f>
        <x:v>-</x:v>
      </x:c>
      <x:c r="AT585" s="46" t="str">
        <x:f>IF(ISBLANK('2012 HR 배정표'!AX583)=TRUE,"-",IF(ISERROR((HLOOKUP($A$5,Prj_list!$O$6:$Z$7,2)*'2012 HR 배정표'!AY583)/HLOOKUP($A$5,Prj_list!$O$6:$Z$7,2))=TRUE,"-",(HLOOKUP($A$5,Prj_list!$O$6:$Z$7,2)*'2012 HR 배정표'!AY583)/HLOOKUP($A$5,Prj_list!$O$6:$Z$7,2)))</x:f>
        <x:v>-</x:v>
      </x:c>
      <x:c r="AU585" s="45" t="str">
        <x:f>IF(ISBLANK('2012 HR 배정표'!AZ583)=TRUE,"-",'2012 HR 배정표'!AZ583)</x:f>
        <x:v>-</x:v>
      </x:c>
      <x:c r="AV585" s="46" t="str">
        <x:f>IF(ISBLANK('2012 HR 배정표'!AZ583)=TRUE,"-",IF(ISERROR((HLOOKUP($A$5,Prj_list!$O$6:$Z$7,2)*'2012 HR 배정표'!BA583)/HLOOKUP($A$5,Prj_list!$O$6:$Z$7,2))=TRUE,"-",(HLOOKUP($A$5,Prj_list!$O$6:$Z$7,2)*'2012 HR 배정표'!BA583)/HLOOKUP($A$5,Prj_list!$O$6:$Z$7,2)))</x:f>
        <x:v>-</x:v>
      </x:c>
      <x:c r="AW585" s="34" t="str">
        <x:f t="shared" si="18"/>
        <x:v/>
      </x:c>
      <x:c r="AX585" s="41">
        <x:f t="shared" si="19"/>
        <x:v>0</x:v>
      </x:c>
    </x:row>
    <x:row r="586" spans="1:50">
      <x:c r="A586" s="45" t="str">
        <x:f>IF(ISBLANK('2012 HR 배정표'!F584)=TRUE,"-",'2012 HR 배정표'!F584)</x:f>
        <x:v>-</x:v>
      </x:c>
      <x:c r="B586" s="46" t="str">
        <x:f>IF(ISBLANK('2012 HR 배정표'!F584)=TRUE,"-",IF(ISERROR((HLOOKUP($A$5,Prj_list!$O$6:$Z$7,2)*'2012 HR 배정표'!G584)/HLOOKUP($A$5,Prj_list!$O$6:$Z$7,2))=TRUE,"-",(HLOOKUP($A$5,Prj_list!$O$6:$Z$7,2)*'2012 HR 배정표'!G584)/HLOOKUP($A$5,Prj_list!$O$6:$Z$7,2)))</x:f>
        <x:v>-</x:v>
      </x:c>
      <x:c r="C586" s="45" t="str">
        <x:f>IF(ISBLANK('2012 HR 배정표'!H584)=TRUE,"-",'2012 HR 배정표'!H584)</x:f>
        <x:v>-</x:v>
      </x:c>
      <x:c r="D586" s="46" t="str">
        <x:f>IF(ISBLANK('2012 HR 배정표'!H584)=TRUE,"-",IF(ISERROR((HLOOKUP($A$5,Prj_list!$O$6:$Z$7,2)*'2012 HR 배정표'!I584)/HLOOKUP($A$5,Prj_list!$O$6:$Z$7,2))=TRUE,"-",(HLOOKUP($A$5,Prj_list!$O$6:$Z$7,2)*'2012 HR 배정표'!I584)/HLOOKUP($A$5,Prj_list!$O$6:$Z$7,2)))</x:f>
        <x:v>-</x:v>
      </x:c>
      <x:c r="E586" s="45" t="str">
        <x:f>IF(ISBLANK('2012 HR 배정표'!J584)=TRUE,"-",'2012 HR 배정표'!J584)</x:f>
        <x:v>-</x:v>
      </x:c>
      <x:c r="F586" s="46" t="str">
        <x:f>IF(ISBLANK('2012 HR 배정표'!J584)=TRUE,"-",IF(ISERROR((HLOOKUP($A$5,Prj_list!$O$6:$Z$7,2)*'2012 HR 배정표'!K584)/HLOOKUP($A$5,Prj_list!$O$6:$Z$7,2))=TRUE,"-",(HLOOKUP($A$5,Prj_list!$O$6:$Z$7,2)*'2012 HR 배정표'!K584)/HLOOKUP($A$5,Prj_list!$O$6:$Z$7,2)))</x:f>
        <x:v>-</x:v>
      </x:c>
      <x:c r="G586" s="45" t="str">
        <x:f>IF(ISBLANK('2012 HR 배정표'!L584)=TRUE,"-",'2012 HR 배정표'!L584)</x:f>
        <x:v>-</x:v>
      </x:c>
      <x:c r="H586" s="46" t="str">
        <x:f>IF(ISBLANK('2012 HR 배정표'!L584)=TRUE,"-",IF(ISERROR((HLOOKUP($A$5,Prj_list!$O$6:$Z$7,2)*'2012 HR 배정표'!M584)/HLOOKUP($A$5,Prj_list!$O$6:$Z$7,2))=TRUE,"-",(HLOOKUP($A$5,Prj_list!$O$6:$Z$7,2)*'2012 HR 배정표'!M584)/HLOOKUP($A$5,Prj_list!$O$6:$Z$7,2)))</x:f>
        <x:v>-</x:v>
      </x:c>
      <x:c r="I586" s="45" t="str">
        <x:f>IF(ISBLANK('2012 HR 배정표'!N584)=TRUE,"-",'2012 HR 배정표'!N584)</x:f>
        <x:v>-</x:v>
      </x:c>
      <x:c r="J586" s="46" t="str">
        <x:f>IF(ISBLANK('2012 HR 배정표'!N584)=TRUE,"-",IF(ISERROR((HLOOKUP($A$5,Prj_list!$O$6:$Z$7,2)*'2012 HR 배정표'!O584)/HLOOKUP($A$5,Prj_list!$O$6:$Z$7,2))=TRUE,"-",(HLOOKUP($A$5,Prj_list!$O$6:$Z$7,2)*'2012 HR 배정표'!O584)/HLOOKUP($A$5,Prj_list!$O$6:$Z$7,2)))</x:f>
        <x:v>-</x:v>
      </x:c>
      <x:c r="K586" s="45" t="str">
        <x:f>IF(ISBLANK('2012 HR 배정표'!P584)=TRUE,"-",'2012 HR 배정표'!P584)</x:f>
        <x:v>-</x:v>
      </x:c>
      <x:c r="L586" s="46" t="str">
        <x:f>IF(ISBLANK('2012 HR 배정표'!P584)=TRUE,"-",IF(ISERROR((HLOOKUP($A$5,Prj_list!$O$6:$Z$7,2)*'2012 HR 배정표'!Q584)/HLOOKUP($A$5,Prj_list!$O$6:$Z$7,2))=TRUE,"-",(HLOOKUP($A$5,Prj_list!$O$6:$Z$7,2)*'2012 HR 배정표'!Q584)/HLOOKUP($A$5,Prj_list!$O$6:$Z$7,2)))</x:f>
        <x:v>-</x:v>
      </x:c>
      <x:c r="M586" s="45" t="str">
        <x:f>IF(ISBLANK('2012 HR 배정표'!R584)=TRUE,"-",'2012 HR 배정표'!R584)</x:f>
        <x:v>-</x:v>
      </x:c>
      <x:c r="N586" s="46" t="str">
        <x:f>IF(ISBLANK('2012 HR 배정표'!R584)=TRUE,"-",IF(ISERROR((HLOOKUP($A$5,Prj_list!$O$6:$Z$7,2)*'2012 HR 배정표'!S584)/HLOOKUP($A$5,Prj_list!$O$6:$Z$7,2))=TRUE,"-",(HLOOKUP($A$5,Prj_list!$O$6:$Z$7,2)*'2012 HR 배정표'!S584)/HLOOKUP($A$5,Prj_list!$O$6:$Z$7,2)))</x:f>
        <x:v>-</x:v>
      </x:c>
      <x:c r="O586" s="45" t="str">
        <x:f>IF(ISBLANK('2012 HR 배정표'!T584)=TRUE,"-",'2012 HR 배정표'!T584)</x:f>
        <x:v>-</x:v>
      </x:c>
      <x:c r="P586" s="46" t="str">
        <x:f>IF(ISBLANK('2012 HR 배정표'!T584)=TRUE,"-",IF(ISERROR((HLOOKUP($A$5,Prj_list!$O$6:$Z$7,2)*'2012 HR 배정표'!U584)/HLOOKUP($A$5,Prj_list!$O$6:$Z$7,2))=TRUE,"-",(HLOOKUP($A$5,Prj_list!$O$6:$Z$7,2)*'2012 HR 배정표'!U584)/HLOOKUP($A$5,Prj_list!$O$6:$Z$7,2)))</x:f>
        <x:v>-</x:v>
      </x:c>
      <x:c r="Q586" s="45" t="str">
        <x:f>IF(ISBLANK('2012 HR 배정표'!V584)=TRUE,"-",'2012 HR 배정표'!V584)</x:f>
        <x:v>-</x:v>
      </x:c>
      <x:c r="R586" s="46" t="str">
        <x:f>IF(ISBLANK('2012 HR 배정표'!V584)=TRUE,"-",IF(ISERROR((HLOOKUP($A$5,Prj_list!$O$6:$Z$7,2)*'2012 HR 배정표'!W584)/HLOOKUP($A$5,Prj_list!$O$6:$Z$7,2))=TRUE,"-",(HLOOKUP($A$5,Prj_list!$O$6:$Z$7,2)*'2012 HR 배정표'!W584)/HLOOKUP($A$5,Prj_list!$O$6:$Z$7,2)))</x:f>
        <x:v>-</x:v>
      </x:c>
      <x:c r="S586" s="45" t="str">
        <x:f>IF(ISBLANK('2012 HR 배정표'!X584)=TRUE,"-",'2012 HR 배정표'!X584)</x:f>
        <x:v>-</x:v>
      </x:c>
      <x:c r="T586" s="46" t="str">
        <x:f>IF(ISBLANK('2012 HR 배정표'!X584)=TRUE,"-",IF(ISERROR((HLOOKUP($A$5,Prj_list!$O$6:$Z$7,2)*'2012 HR 배정표'!Y584)/HLOOKUP($A$5,Prj_list!$O$6:$Z$7,2))=TRUE,"-",(HLOOKUP($A$5,Prj_list!$O$6:$Z$7,2)*'2012 HR 배정표'!Y584)/HLOOKUP($A$5,Prj_list!$O$6:$Z$7,2)))</x:f>
        <x:v>-</x:v>
      </x:c>
      <x:c r="U586" s="45" t="str">
        <x:f>IF(ISBLANK('2012 HR 배정표'!Z584)=TRUE,"-",'2012 HR 배정표'!Z584)</x:f>
        <x:v>-</x:v>
      </x:c>
      <x:c r="V586" s="46" t="str">
        <x:f>IF(ISBLANK('2012 HR 배정표'!Z584)=TRUE,"-",IF(ISERROR((HLOOKUP($A$5,Prj_list!$O$6:$Z$7,2)*'2012 HR 배정표'!AA584)/HLOOKUP($A$5,Prj_list!$O$6:$Z$7,2))=TRUE,"-",(HLOOKUP($A$5,Prj_list!$O$6:$Z$7,2)*'2012 HR 배정표'!AA584)/HLOOKUP($A$5,Prj_list!$O$6:$Z$7,2)))</x:f>
        <x:v>-</x:v>
      </x:c>
      <x:c r="W586" s="45" t="str">
        <x:f>IF(ISBLANK('2012 HR 배정표'!AB584)=TRUE,"-",'2012 HR 배정표'!AB584)</x:f>
        <x:v>-</x:v>
      </x:c>
      <x:c r="X586" s="46" t="str">
        <x:f>IF(ISBLANK('2012 HR 배정표'!AB584)=TRUE,"-",IF(ISERROR((HLOOKUP($A$5,Prj_list!$O$6:$Z$7,2)*'2012 HR 배정표'!AC584)/HLOOKUP($A$5,Prj_list!$O$6:$Z$7,2))=TRUE,"-",(HLOOKUP($A$5,Prj_list!$O$6:$Z$7,2)*'2012 HR 배정표'!AC584)/HLOOKUP($A$5,Prj_list!$O$6:$Z$7,2)))</x:f>
        <x:v>-</x:v>
      </x:c>
      <x:c r="Y586" s="45" t="str">
        <x:f>IF(ISBLANK('2012 HR 배정표'!AD584)=TRUE,"-",'2012 HR 배정표'!AD584)</x:f>
        <x:v>-</x:v>
      </x:c>
      <x:c r="Z586" s="46" t="str">
        <x:f>IF(ISBLANK('2012 HR 배정표'!AD584)=TRUE,"-",IF(ISERROR((HLOOKUP($A$5,Prj_list!$O$6:$Z$7,2)*'2012 HR 배정표'!AE584)/HLOOKUP($A$5,Prj_list!$O$6:$Z$7,2))=TRUE,"-",(HLOOKUP($A$5,Prj_list!$O$6:$Z$7,2)*'2012 HR 배정표'!AE584)/HLOOKUP($A$5,Prj_list!$O$6:$Z$7,2)))</x:f>
        <x:v>-</x:v>
      </x:c>
      <x:c r="AA586" s="45" t="str">
        <x:f>IF(ISBLANK('2012 HR 배정표'!AF584)=TRUE,"-",'2012 HR 배정표'!AF584)</x:f>
        <x:v>-</x:v>
      </x:c>
      <x:c r="AB586" s="46" t="str">
        <x:f>IF(ISBLANK('2012 HR 배정표'!AF584)=TRUE,"-",IF(ISERROR((HLOOKUP($A$5,Prj_list!$O$6:$Z$7,2)*'2012 HR 배정표'!AG584)/HLOOKUP($A$5,Prj_list!$O$6:$Z$7,2))=TRUE,"-",(HLOOKUP($A$5,Prj_list!$O$6:$Z$7,2)*'2012 HR 배정표'!AG584)/HLOOKUP($A$5,Prj_list!$O$6:$Z$7,2)))</x:f>
        <x:v>-</x:v>
      </x:c>
      <x:c r="AC586" s="45" t="str">
        <x:f>IF(ISBLANK('2012 HR 배정표'!AH584)=TRUE,"-",'2012 HR 배정표'!AH584)</x:f>
        <x:v>-</x:v>
      </x:c>
      <x:c r="AD586" s="46" t="str">
        <x:f>IF(ISBLANK('2012 HR 배정표'!AH584)=TRUE,"-",IF(ISERROR((HLOOKUP($A$5,Prj_list!$O$6:$Z$7,2)*'2012 HR 배정표'!AI584)/HLOOKUP($A$5,Prj_list!$O$6:$Z$7,2))=TRUE,"-",(HLOOKUP($A$5,Prj_list!$O$6:$Z$7,2)*'2012 HR 배정표'!AI584)/HLOOKUP($A$5,Prj_list!$O$6:$Z$7,2)))</x:f>
        <x:v>-</x:v>
      </x:c>
      <x:c r="AE586" s="45" t="str">
        <x:f>IF(ISBLANK('2012 HR 배정표'!AJ584)=TRUE,"-",'2012 HR 배정표'!AJ584)</x:f>
        <x:v>-</x:v>
      </x:c>
      <x:c r="AF586" s="46" t="str">
        <x:f>IF(ISBLANK('2012 HR 배정표'!AJ584)=TRUE,"-",IF(ISERROR((HLOOKUP($A$5,Prj_list!$O$6:$Z$7,2)*'2012 HR 배정표'!AK584)/HLOOKUP($A$5,Prj_list!$O$6:$Z$7,2))=TRUE,"-",(HLOOKUP($A$5,Prj_list!$O$6:$Z$7,2)*'2012 HR 배정표'!AK584)/HLOOKUP($A$5,Prj_list!$O$6:$Z$7,2)))</x:f>
        <x:v>-</x:v>
      </x:c>
      <x:c r="AG586" s="45" t="str">
        <x:f>IF(ISBLANK('2012 HR 배정표'!AL584)=TRUE,"-",'2012 HR 배정표'!AL584)</x:f>
        <x:v>-</x:v>
      </x:c>
      <x:c r="AH586" s="46" t="str">
        <x:f>IF(ISBLANK('2012 HR 배정표'!AL584)=TRUE,"-",IF(ISERROR((HLOOKUP($A$5,Prj_list!$O$6:$Z$7,2)*'2012 HR 배정표'!AM584)/HLOOKUP($A$5,Prj_list!$O$6:$Z$7,2))=TRUE,"-",(HLOOKUP($A$5,Prj_list!$O$6:$Z$7,2)*'2012 HR 배정표'!AM584)/HLOOKUP($A$5,Prj_list!$O$6:$Z$7,2)))</x:f>
        <x:v>-</x:v>
      </x:c>
      <x:c r="AI586" s="45" t="str">
        <x:f>IF(ISBLANK('2012 HR 배정표'!AN584)=TRUE,"-",'2012 HR 배정표'!AN584)</x:f>
        <x:v>-</x:v>
      </x:c>
      <x:c r="AJ586" s="46" t="str">
        <x:f>IF(ISBLANK('2012 HR 배정표'!AN584)=TRUE,"-",IF(ISERROR((HLOOKUP($A$5,Prj_list!$O$6:$Z$7,2)*'2012 HR 배정표'!AO584)/HLOOKUP($A$5,Prj_list!$O$6:$Z$7,2))=TRUE,"-",(HLOOKUP($A$5,Prj_list!$O$6:$Z$7,2)*'2012 HR 배정표'!AO584)/HLOOKUP($A$5,Prj_list!$O$6:$Z$7,2)))</x:f>
        <x:v>-</x:v>
      </x:c>
      <x:c r="AK586" s="45" t="str">
        <x:f>IF(ISBLANK('2012 HR 배정표'!AP584)=TRUE,"-",'2012 HR 배정표'!AP584)</x:f>
        <x:v>-</x:v>
      </x:c>
      <x:c r="AL586" s="46" t="str">
        <x:f>IF(ISBLANK('2012 HR 배정표'!AP584)=TRUE,"-",IF(ISERROR((HLOOKUP($A$5,Prj_list!$O$6:$Z$7,2)*'2012 HR 배정표'!AQ584)/HLOOKUP($A$5,Prj_list!$O$6:$Z$7,2))=TRUE,"-",(HLOOKUP($A$5,Prj_list!$O$6:$Z$7,2)*'2012 HR 배정표'!AQ584)/HLOOKUP($A$5,Prj_list!$O$6:$Z$7,2)))</x:f>
        <x:v>-</x:v>
      </x:c>
      <x:c r="AM586" s="45" t="str">
        <x:f>IF(ISBLANK('2012 HR 배정표'!AR584)=TRUE,"-",'2012 HR 배정표'!AR584)</x:f>
        <x:v>-</x:v>
      </x:c>
      <x:c r="AN586" s="46" t="str">
        <x:f>IF(ISBLANK('2012 HR 배정표'!AR584)=TRUE,"-",IF(ISERROR((HLOOKUP($A$5,Prj_list!$O$6:$Z$7,2)*'2012 HR 배정표'!AS584)/HLOOKUP($A$5,Prj_list!$O$6:$Z$7,2))=TRUE,"-",(HLOOKUP($A$5,Prj_list!$O$6:$Z$7,2)*'2012 HR 배정표'!AS584)/HLOOKUP($A$5,Prj_list!$O$6:$Z$7,2)))</x:f>
        <x:v>-</x:v>
      </x:c>
      <x:c r="AO586" s="45" t="str">
        <x:f>IF(ISBLANK('2012 HR 배정표'!AT584)=TRUE,"-",'2012 HR 배정표'!AT584)</x:f>
        <x:v>-</x:v>
      </x:c>
      <x:c r="AP586" s="46" t="str">
        <x:f>IF(ISBLANK('2012 HR 배정표'!AT584)=TRUE,"-",IF(ISERROR((HLOOKUP($A$5,Prj_list!$O$6:$Z$7,2)*'2012 HR 배정표'!AU584)/HLOOKUP($A$5,Prj_list!$O$6:$Z$7,2))=TRUE,"-",(HLOOKUP($A$5,Prj_list!$O$6:$Z$7,2)*'2012 HR 배정표'!AU584)/HLOOKUP($A$5,Prj_list!$O$6:$Z$7,2)))</x:f>
        <x:v>-</x:v>
      </x:c>
      <x:c r="AQ586" s="45" t="str">
        <x:f>IF(ISBLANK('2012 HR 배정표'!AV584)=TRUE,"-",'2012 HR 배정표'!AV584)</x:f>
        <x:v>-</x:v>
      </x:c>
      <x:c r="AR586" s="46" t="str">
        <x:f>IF(ISBLANK('2012 HR 배정표'!AV584)=TRUE,"-",IF(ISERROR((HLOOKUP($A$5,Prj_list!$O$6:$Z$7,2)*'2012 HR 배정표'!AW584)/HLOOKUP($A$5,Prj_list!$O$6:$Z$7,2))=TRUE,"-",(HLOOKUP($A$5,Prj_list!$O$6:$Z$7,2)*'2012 HR 배정표'!AW584)/HLOOKUP($A$5,Prj_list!$O$6:$Z$7,2)))</x:f>
        <x:v>-</x:v>
      </x:c>
      <x:c r="AS586" s="45" t="str">
        <x:f>IF(ISBLANK('2012 HR 배정표'!AX584)=TRUE,"-",'2012 HR 배정표'!AX584)</x:f>
        <x:v>-</x:v>
      </x:c>
      <x:c r="AT586" s="46" t="str">
        <x:f>IF(ISBLANK('2012 HR 배정표'!AX584)=TRUE,"-",IF(ISERROR((HLOOKUP($A$5,Prj_list!$O$6:$Z$7,2)*'2012 HR 배정표'!AY584)/HLOOKUP($A$5,Prj_list!$O$6:$Z$7,2))=TRUE,"-",(HLOOKUP($A$5,Prj_list!$O$6:$Z$7,2)*'2012 HR 배정표'!AY584)/HLOOKUP($A$5,Prj_list!$O$6:$Z$7,2)))</x:f>
        <x:v>-</x:v>
      </x:c>
      <x:c r="AU586" s="45" t="str">
        <x:f>IF(ISBLANK('2012 HR 배정표'!AZ584)=TRUE,"-",'2012 HR 배정표'!AZ584)</x:f>
        <x:v>-</x:v>
      </x:c>
      <x:c r="AV586" s="46" t="str">
        <x:f>IF(ISBLANK('2012 HR 배정표'!AZ584)=TRUE,"-",IF(ISERROR((HLOOKUP($A$5,Prj_list!$O$6:$Z$7,2)*'2012 HR 배정표'!BA584)/HLOOKUP($A$5,Prj_list!$O$6:$Z$7,2))=TRUE,"-",(HLOOKUP($A$5,Prj_list!$O$6:$Z$7,2)*'2012 HR 배정표'!BA584)/HLOOKUP($A$5,Prj_list!$O$6:$Z$7,2)))</x:f>
        <x:v>-</x:v>
      </x:c>
      <x:c r="AW586" s="34" t="str">
        <x:f t="shared" si="18"/>
        <x:v/>
      </x:c>
      <x:c r="AX586" s="41">
        <x:f t="shared" si="19"/>
        <x:v>0</x:v>
      </x:c>
    </x:row>
    <x:row r="587" spans="1:50">
      <x:c r="A587" s="45" t="str">
        <x:f>IF(ISBLANK('2012 HR 배정표'!F585)=TRUE,"-",'2012 HR 배정표'!F585)</x:f>
        <x:v>-</x:v>
      </x:c>
      <x:c r="B587" s="46" t="str">
        <x:f>IF(ISBLANK('2012 HR 배정표'!F585)=TRUE,"-",IF(ISERROR((HLOOKUP($A$5,Prj_list!$O$6:$Z$7,2)*'2012 HR 배정표'!G585)/HLOOKUP($A$5,Prj_list!$O$6:$Z$7,2))=TRUE,"-",(HLOOKUP($A$5,Prj_list!$O$6:$Z$7,2)*'2012 HR 배정표'!G585)/HLOOKUP($A$5,Prj_list!$O$6:$Z$7,2)))</x:f>
        <x:v>-</x:v>
      </x:c>
      <x:c r="C587" s="45" t="str">
        <x:f>IF(ISBLANK('2012 HR 배정표'!H585)=TRUE,"-",'2012 HR 배정표'!H585)</x:f>
        <x:v>-</x:v>
      </x:c>
      <x:c r="D587" s="46" t="str">
        <x:f>IF(ISBLANK('2012 HR 배정표'!H585)=TRUE,"-",IF(ISERROR((HLOOKUP($A$5,Prj_list!$O$6:$Z$7,2)*'2012 HR 배정표'!I585)/HLOOKUP($A$5,Prj_list!$O$6:$Z$7,2))=TRUE,"-",(HLOOKUP($A$5,Prj_list!$O$6:$Z$7,2)*'2012 HR 배정표'!I585)/HLOOKUP($A$5,Prj_list!$O$6:$Z$7,2)))</x:f>
        <x:v>-</x:v>
      </x:c>
      <x:c r="E587" s="45" t="str">
        <x:f>IF(ISBLANK('2012 HR 배정표'!J585)=TRUE,"-",'2012 HR 배정표'!J585)</x:f>
        <x:v>-</x:v>
      </x:c>
      <x:c r="F587" s="46" t="str">
        <x:f>IF(ISBLANK('2012 HR 배정표'!J585)=TRUE,"-",IF(ISERROR((HLOOKUP($A$5,Prj_list!$O$6:$Z$7,2)*'2012 HR 배정표'!K585)/HLOOKUP($A$5,Prj_list!$O$6:$Z$7,2))=TRUE,"-",(HLOOKUP($A$5,Prj_list!$O$6:$Z$7,2)*'2012 HR 배정표'!K585)/HLOOKUP($A$5,Prj_list!$O$6:$Z$7,2)))</x:f>
        <x:v>-</x:v>
      </x:c>
      <x:c r="G587" s="45" t="str">
        <x:f>IF(ISBLANK('2012 HR 배정표'!L585)=TRUE,"-",'2012 HR 배정표'!L585)</x:f>
        <x:v>-</x:v>
      </x:c>
      <x:c r="H587" s="46" t="str">
        <x:f>IF(ISBLANK('2012 HR 배정표'!L585)=TRUE,"-",IF(ISERROR((HLOOKUP($A$5,Prj_list!$O$6:$Z$7,2)*'2012 HR 배정표'!M585)/HLOOKUP($A$5,Prj_list!$O$6:$Z$7,2))=TRUE,"-",(HLOOKUP($A$5,Prj_list!$O$6:$Z$7,2)*'2012 HR 배정표'!M585)/HLOOKUP($A$5,Prj_list!$O$6:$Z$7,2)))</x:f>
        <x:v>-</x:v>
      </x:c>
      <x:c r="I587" s="45" t="str">
        <x:f>IF(ISBLANK('2012 HR 배정표'!N585)=TRUE,"-",'2012 HR 배정표'!N585)</x:f>
        <x:v>-</x:v>
      </x:c>
      <x:c r="J587" s="46" t="str">
        <x:f>IF(ISBLANK('2012 HR 배정표'!N585)=TRUE,"-",IF(ISERROR((HLOOKUP($A$5,Prj_list!$O$6:$Z$7,2)*'2012 HR 배정표'!O585)/HLOOKUP($A$5,Prj_list!$O$6:$Z$7,2))=TRUE,"-",(HLOOKUP($A$5,Prj_list!$O$6:$Z$7,2)*'2012 HR 배정표'!O585)/HLOOKUP($A$5,Prj_list!$O$6:$Z$7,2)))</x:f>
        <x:v>-</x:v>
      </x:c>
      <x:c r="K587" s="45" t="str">
        <x:f>IF(ISBLANK('2012 HR 배정표'!P585)=TRUE,"-",'2012 HR 배정표'!P585)</x:f>
        <x:v>-</x:v>
      </x:c>
      <x:c r="L587" s="46" t="str">
        <x:f>IF(ISBLANK('2012 HR 배정표'!P585)=TRUE,"-",IF(ISERROR((HLOOKUP($A$5,Prj_list!$O$6:$Z$7,2)*'2012 HR 배정표'!Q585)/HLOOKUP($A$5,Prj_list!$O$6:$Z$7,2))=TRUE,"-",(HLOOKUP($A$5,Prj_list!$O$6:$Z$7,2)*'2012 HR 배정표'!Q585)/HLOOKUP($A$5,Prj_list!$O$6:$Z$7,2)))</x:f>
        <x:v>-</x:v>
      </x:c>
      <x:c r="M587" s="45" t="str">
        <x:f>IF(ISBLANK('2012 HR 배정표'!R585)=TRUE,"-",'2012 HR 배정표'!R585)</x:f>
        <x:v>-</x:v>
      </x:c>
      <x:c r="N587" s="46" t="str">
        <x:f>IF(ISBLANK('2012 HR 배정표'!R585)=TRUE,"-",IF(ISERROR((HLOOKUP($A$5,Prj_list!$O$6:$Z$7,2)*'2012 HR 배정표'!S585)/HLOOKUP($A$5,Prj_list!$O$6:$Z$7,2))=TRUE,"-",(HLOOKUP($A$5,Prj_list!$O$6:$Z$7,2)*'2012 HR 배정표'!S585)/HLOOKUP($A$5,Prj_list!$O$6:$Z$7,2)))</x:f>
        <x:v>-</x:v>
      </x:c>
      <x:c r="O587" s="45" t="str">
        <x:f>IF(ISBLANK('2012 HR 배정표'!T585)=TRUE,"-",'2012 HR 배정표'!T585)</x:f>
        <x:v>-</x:v>
      </x:c>
      <x:c r="P587" s="46" t="str">
        <x:f>IF(ISBLANK('2012 HR 배정표'!T585)=TRUE,"-",IF(ISERROR((HLOOKUP($A$5,Prj_list!$O$6:$Z$7,2)*'2012 HR 배정표'!U585)/HLOOKUP($A$5,Prj_list!$O$6:$Z$7,2))=TRUE,"-",(HLOOKUP($A$5,Prj_list!$O$6:$Z$7,2)*'2012 HR 배정표'!U585)/HLOOKUP($A$5,Prj_list!$O$6:$Z$7,2)))</x:f>
        <x:v>-</x:v>
      </x:c>
      <x:c r="Q587" s="45" t="str">
        <x:f>IF(ISBLANK('2012 HR 배정표'!V585)=TRUE,"-",'2012 HR 배정표'!V585)</x:f>
        <x:v>-</x:v>
      </x:c>
      <x:c r="R587" s="46" t="str">
        <x:f>IF(ISBLANK('2012 HR 배정표'!V585)=TRUE,"-",IF(ISERROR((HLOOKUP($A$5,Prj_list!$O$6:$Z$7,2)*'2012 HR 배정표'!W585)/HLOOKUP($A$5,Prj_list!$O$6:$Z$7,2))=TRUE,"-",(HLOOKUP($A$5,Prj_list!$O$6:$Z$7,2)*'2012 HR 배정표'!W585)/HLOOKUP($A$5,Prj_list!$O$6:$Z$7,2)))</x:f>
        <x:v>-</x:v>
      </x:c>
      <x:c r="S587" s="45" t="str">
        <x:f>IF(ISBLANK('2012 HR 배정표'!X585)=TRUE,"-",'2012 HR 배정표'!X585)</x:f>
        <x:v>-</x:v>
      </x:c>
      <x:c r="T587" s="46" t="str">
        <x:f>IF(ISBLANK('2012 HR 배정표'!X585)=TRUE,"-",IF(ISERROR((HLOOKUP($A$5,Prj_list!$O$6:$Z$7,2)*'2012 HR 배정표'!Y585)/HLOOKUP($A$5,Prj_list!$O$6:$Z$7,2))=TRUE,"-",(HLOOKUP($A$5,Prj_list!$O$6:$Z$7,2)*'2012 HR 배정표'!Y585)/HLOOKUP($A$5,Prj_list!$O$6:$Z$7,2)))</x:f>
        <x:v>-</x:v>
      </x:c>
      <x:c r="U587" s="45" t="str">
        <x:f>IF(ISBLANK('2012 HR 배정표'!Z585)=TRUE,"-",'2012 HR 배정표'!Z585)</x:f>
        <x:v>-</x:v>
      </x:c>
      <x:c r="V587" s="46" t="str">
        <x:f>IF(ISBLANK('2012 HR 배정표'!Z585)=TRUE,"-",IF(ISERROR((HLOOKUP($A$5,Prj_list!$O$6:$Z$7,2)*'2012 HR 배정표'!AA585)/HLOOKUP($A$5,Prj_list!$O$6:$Z$7,2))=TRUE,"-",(HLOOKUP($A$5,Prj_list!$O$6:$Z$7,2)*'2012 HR 배정표'!AA585)/HLOOKUP($A$5,Prj_list!$O$6:$Z$7,2)))</x:f>
        <x:v>-</x:v>
      </x:c>
      <x:c r="W587" s="45" t="str">
        <x:f>IF(ISBLANK('2012 HR 배정표'!AB585)=TRUE,"-",'2012 HR 배정표'!AB585)</x:f>
        <x:v>-</x:v>
      </x:c>
      <x:c r="X587" s="46" t="str">
        <x:f>IF(ISBLANK('2012 HR 배정표'!AB585)=TRUE,"-",IF(ISERROR((HLOOKUP($A$5,Prj_list!$O$6:$Z$7,2)*'2012 HR 배정표'!AC585)/HLOOKUP($A$5,Prj_list!$O$6:$Z$7,2))=TRUE,"-",(HLOOKUP($A$5,Prj_list!$O$6:$Z$7,2)*'2012 HR 배정표'!AC585)/HLOOKUP($A$5,Prj_list!$O$6:$Z$7,2)))</x:f>
        <x:v>-</x:v>
      </x:c>
      <x:c r="Y587" s="45" t="str">
        <x:f>IF(ISBLANK('2012 HR 배정표'!AD585)=TRUE,"-",'2012 HR 배정표'!AD585)</x:f>
        <x:v>-</x:v>
      </x:c>
      <x:c r="Z587" s="46" t="str">
        <x:f>IF(ISBLANK('2012 HR 배정표'!AD585)=TRUE,"-",IF(ISERROR((HLOOKUP($A$5,Prj_list!$O$6:$Z$7,2)*'2012 HR 배정표'!AE585)/HLOOKUP($A$5,Prj_list!$O$6:$Z$7,2))=TRUE,"-",(HLOOKUP($A$5,Prj_list!$O$6:$Z$7,2)*'2012 HR 배정표'!AE585)/HLOOKUP($A$5,Prj_list!$O$6:$Z$7,2)))</x:f>
        <x:v>-</x:v>
      </x:c>
      <x:c r="AA587" s="45" t="str">
        <x:f>IF(ISBLANK('2012 HR 배정표'!AF585)=TRUE,"-",'2012 HR 배정표'!AF585)</x:f>
        <x:v>-</x:v>
      </x:c>
      <x:c r="AB587" s="46" t="str">
        <x:f>IF(ISBLANK('2012 HR 배정표'!AF585)=TRUE,"-",IF(ISERROR((HLOOKUP($A$5,Prj_list!$O$6:$Z$7,2)*'2012 HR 배정표'!AG585)/HLOOKUP($A$5,Prj_list!$O$6:$Z$7,2))=TRUE,"-",(HLOOKUP($A$5,Prj_list!$O$6:$Z$7,2)*'2012 HR 배정표'!AG585)/HLOOKUP($A$5,Prj_list!$O$6:$Z$7,2)))</x:f>
        <x:v>-</x:v>
      </x:c>
      <x:c r="AC587" s="45" t="str">
        <x:f>IF(ISBLANK('2012 HR 배정표'!AH585)=TRUE,"-",'2012 HR 배정표'!AH585)</x:f>
        <x:v>-</x:v>
      </x:c>
      <x:c r="AD587" s="46" t="str">
        <x:f>IF(ISBLANK('2012 HR 배정표'!AH585)=TRUE,"-",IF(ISERROR((HLOOKUP($A$5,Prj_list!$O$6:$Z$7,2)*'2012 HR 배정표'!AI585)/HLOOKUP($A$5,Prj_list!$O$6:$Z$7,2))=TRUE,"-",(HLOOKUP($A$5,Prj_list!$O$6:$Z$7,2)*'2012 HR 배정표'!AI585)/HLOOKUP($A$5,Prj_list!$O$6:$Z$7,2)))</x:f>
        <x:v>-</x:v>
      </x:c>
      <x:c r="AE587" s="45" t="str">
        <x:f>IF(ISBLANK('2012 HR 배정표'!AJ585)=TRUE,"-",'2012 HR 배정표'!AJ585)</x:f>
        <x:v>-</x:v>
      </x:c>
      <x:c r="AF587" s="46" t="str">
        <x:f>IF(ISBLANK('2012 HR 배정표'!AJ585)=TRUE,"-",IF(ISERROR((HLOOKUP($A$5,Prj_list!$O$6:$Z$7,2)*'2012 HR 배정표'!AK585)/HLOOKUP($A$5,Prj_list!$O$6:$Z$7,2))=TRUE,"-",(HLOOKUP($A$5,Prj_list!$O$6:$Z$7,2)*'2012 HR 배정표'!AK585)/HLOOKUP($A$5,Prj_list!$O$6:$Z$7,2)))</x:f>
        <x:v>-</x:v>
      </x:c>
      <x:c r="AG587" s="45" t="str">
        <x:f>IF(ISBLANK('2012 HR 배정표'!AL585)=TRUE,"-",'2012 HR 배정표'!AL585)</x:f>
        <x:v>-</x:v>
      </x:c>
      <x:c r="AH587" s="46" t="str">
        <x:f>IF(ISBLANK('2012 HR 배정표'!AL585)=TRUE,"-",IF(ISERROR((HLOOKUP($A$5,Prj_list!$O$6:$Z$7,2)*'2012 HR 배정표'!AM585)/HLOOKUP($A$5,Prj_list!$O$6:$Z$7,2))=TRUE,"-",(HLOOKUP($A$5,Prj_list!$O$6:$Z$7,2)*'2012 HR 배정표'!AM585)/HLOOKUP($A$5,Prj_list!$O$6:$Z$7,2)))</x:f>
        <x:v>-</x:v>
      </x:c>
      <x:c r="AI587" s="45" t="str">
        <x:f>IF(ISBLANK('2012 HR 배정표'!AN585)=TRUE,"-",'2012 HR 배정표'!AN585)</x:f>
        <x:v>-</x:v>
      </x:c>
      <x:c r="AJ587" s="46" t="str">
        <x:f>IF(ISBLANK('2012 HR 배정표'!AN585)=TRUE,"-",IF(ISERROR((HLOOKUP($A$5,Prj_list!$O$6:$Z$7,2)*'2012 HR 배정표'!AO585)/HLOOKUP($A$5,Prj_list!$O$6:$Z$7,2))=TRUE,"-",(HLOOKUP($A$5,Prj_list!$O$6:$Z$7,2)*'2012 HR 배정표'!AO585)/HLOOKUP($A$5,Prj_list!$O$6:$Z$7,2)))</x:f>
        <x:v>-</x:v>
      </x:c>
      <x:c r="AK587" s="45" t="str">
        <x:f>IF(ISBLANK('2012 HR 배정표'!AP585)=TRUE,"-",'2012 HR 배정표'!AP585)</x:f>
        <x:v>-</x:v>
      </x:c>
      <x:c r="AL587" s="46" t="str">
        <x:f>IF(ISBLANK('2012 HR 배정표'!AP585)=TRUE,"-",IF(ISERROR((HLOOKUP($A$5,Prj_list!$O$6:$Z$7,2)*'2012 HR 배정표'!AQ585)/HLOOKUP($A$5,Prj_list!$O$6:$Z$7,2))=TRUE,"-",(HLOOKUP($A$5,Prj_list!$O$6:$Z$7,2)*'2012 HR 배정표'!AQ585)/HLOOKUP($A$5,Prj_list!$O$6:$Z$7,2)))</x:f>
        <x:v>-</x:v>
      </x:c>
      <x:c r="AM587" s="45" t="str">
        <x:f>IF(ISBLANK('2012 HR 배정표'!AR585)=TRUE,"-",'2012 HR 배정표'!AR585)</x:f>
        <x:v>-</x:v>
      </x:c>
      <x:c r="AN587" s="46" t="str">
        <x:f>IF(ISBLANK('2012 HR 배정표'!AR585)=TRUE,"-",IF(ISERROR((HLOOKUP($A$5,Prj_list!$O$6:$Z$7,2)*'2012 HR 배정표'!AS585)/HLOOKUP($A$5,Prj_list!$O$6:$Z$7,2))=TRUE,"-",(HLOOKUP($A$5,Prj_list!$O$6:$Z$7,2)*'2012 HR 배정표'!AS585)/HLOOKUP($A$5,Prj_list!$O$6:$Z$7,2)))</x:f>
        <x:v>-</x:v>
      </x:c>
      <x:c r="AO587" s="45" t="str">
        <x:f>IF(ISBLANK('2012 HR 배정표'!AT585)=TRUE,"-",'2012 HR 배정표'!AT585)</x:f>
        <x:v>-</x:v>
      </x:c>
      <x:c r="AP587" s="46" t="str">
        <x:f>IF(ISBLANK('2012 HR 배정표'!AT585)=TRUE,"-",IF(ISERROR((HLOOKUP($A$5,Prj_list!$O$6:$Z$7,2)*'2012 HR 배정표'!AU585)/HLOOKUP($A$5,Prj_list!$O$6:$Z$7,2))=TRUE,"-",(HLOOKUP($A$5,Prj_list!$O$6:$Z$7,2)*'2012 HR 배정표'!AU585)/HLOOKUP($A$5,Prj_list!$O$6:$Z$7,2)))</x:f>
        <x:v>-</x:v>
      </x:c>
      <x:c r="AQ587" s="45" t="str">
        <x:f>IF(ISBLANK('2012 HR 배정표'!AV585)=TRUE,"-",'2012 HR 배정표'!AV585)</x:f>
        <x:v>-</x:v>
      </x:c>
      <x:c r="AR587" s="46" t="str">
        <x:f>IF(ISBLANK('2012 HR 배정표'!AV585)=TRUE,"-",IF(ISERROR((HLOOKUP($A$5,Prj_list!$O$6:$Z$7,2)*'2012 HR 배정표'!AW585)/HLOOKUP($A$5,Prj_list!$O$6:$Z$7,2))=TRUE,"-",(HLOOKUP($A$5,Prj_list!$O$6:$Z$7,2)*'2012 HR 배정표'!AW585)/HLOOKUP($A$5,Prj_list!$O$6:$Z$7,2)))</x:f>
        <x:v>-</x:v>
      </x:c>
      <x:c r="AS587" s="45" t="str">
        <x:f>IF(ISBLANK('2012 HR 배정표'!AX585)=TRUE,"-",'2012 HR 배정표'!AX585)</x:f>
        <x:v>-</x:v>
      </x:c>
      <x:c r="AT587" s="46" t="str">
        <x:f>IF(ISBLANK('2012 HR 배정표'!AX585)=TRUE,"-",IF(ISERROR((HLOOKUP($A$5,Prj_list!$O$6:$Z$7,2)*'2012 HR 배정표'!AY585)/HLOOKUP($A$5,Prj_list!$O$6:$Z$7,2))=TRUE,"-",(HLOOKUP($A$5,Prj_list!$O$6:$Z$7,2)*'2012 HR 배정표'!AY585)/HLOOKUP($A$5,Prj_list!$O$6:$Z$7,2)))</x:f>
        <x:v>-</x:v>
      </x:c>
      <x:c r="AU587" s="45" t="str">
        <x:f>IF(ISBLANK('2012 HR 배정표'!AZ585)=TRUE,"-",'2012 HR 배정표'!AZ585)</x:f>
        <x:v>-</x:v>
      </x:c>
      <x:c r="AV587" s="46" t="str">
        <x:f>IF(ISBLANK('2012 HR 배정표'!AZ585)=TRUE,"-",IF(ISERROR((HLOOKUP($A$5,Prj_list!$O$6:$Z$7,2)*'2012 HR 배정표'!BA585)/HLOOKUP($A$5,Prj_list!$O$6:$Z$7,2))=TRUE,"-",(HLOOKUP($A$5,Prj_list!$O$6:$Z$7,2)*'2012 HR 배정표'!BA585)/HLOOKUP($A$5,Prj_list!$O$6:$Z$7,2)))</x:f>
        <x:v>-</x:v>
      </x:c>
      <x:c r="AW587" s="34" t="str">
        <x:f t="shared" si="18"/>
        <x:v/>
      </x:c>
      <x:c r="AX587" s="41">
        <x:f t="shared" si="19"/>
        <x:v>0</x:v>
      </x:c>
    </x:row>
    <x:row r="588" spans="1:50">
      <x:c r="A588" s="45" t="str">
        <x:f>IF(ISBLANK('2012 HR 배정표'!F586)=TRUE,"-",'2012 HR 배정표'!F586)</x:f>
        <x:v>-</x:v>
      </x:c>
      <x:c r="B588" s="46" t="str">
        <x:f>IF(ISBLANK('2012 HR 배정표'!F586)=TRUE,"-",IF(ISERROR((HLOOKUP($A$5,Prj_list!$O$6:$Z$7,2)*'2012 HR 배정표'!G586)/HLOOKUP($A$5,Prj_list!$O$6:$Z$7,2))=TRUE,"-",(HLOOKUP($A$5,Prj_list!$O$6:$Z$7,2)*'2012 HR 배정표'!G586)/HLOOKUP($A$5,Prj_list!$O$6:$Z$7,2)))</x:f>
        <x:v>-</x:v>
      </x:c>
      <x:c r="C588" s="45" t="str">
        <x:f>IF(ISBLANK('2012 HR 배정표'!H586)=TRUE,"-",'2012 HR 배정표'!H586)</x:f>
        <x:v>-</x:v>
      </x:c>
      <x:c r="D588" s="46" t="str">
        <x:f>IF(ISBLANK('2012 HR 배정표'!H586)=TRUE,"-",IF(ISERROR((HLOOKUP($A$5,Prj_list!$O$6:$Z$7,2)*'2012 HR 배정표'!I586)/HLOOKUP($A$5,Prj_list!$O$6:$Z$7,2))=TRUE,"-",(HLOOKUP($A$5,Prj_list!$O$6:$Z$7,2)*'2012 HR 배정표'!I586)/HLOOKUP($A$5,Prj_list!$O$6:$Z$7,2)))</x:f>
        <x:v>-</x:v>
      </x:c>
      <x:c r="E588" s="45" t="str">
        <x:f>IF(ISBLANK('2012 HR 배정표'!J586)=TRUE,"-",'2012 HR 배정표'!J586)</x:f>
        <x:v>-</x:v>
      </x:c>
      <x:c r="F588" s="46" t="str">
        <x:f>IF(ISBLANK('2012 HR 배정표'!J586)=TRUE,"-",IF(ISERROR((HLOOKUP($A$5,Prj_list!$O$6:$Z$7,2)*'2012 HR 배정표'!K586)/HLOOKUP($A$5,Prj_list!$O$6:$Z$7,2))=TRUE,"-",(HLOOKUP($A$5,Prj_list!$O$6:$Z$7,2)*'2012 HR 배정표'!K586)/HLOOKUP($A$5,Prj_list!$O$6:$Z$7,2)))</x:f>
        <x:v>-</x:v>
      </x:c>
      <x:c r="G588" s="45" t="str">
        <x:f>IF(ISBLANK('2012 HR 배정표'!L586)=TRUE,"-",'2012 HR 배정표'!L586)</x:f>
        <x:v>-</x:v>
      </x:c>
      <x:c r="H588" s="46" t="str">
        <x:f>IF(ISBLANK('2012 HR 배정표'!L586)=TRUE,"-",IF(ISERROR((HLOOKUP($A$5,Prj_list!$O$6:$Z$7,2)*'2012 HR 배정표'!M586)/HLOOKUP($A$5,Prj_list!$O$6:$Z$7,2))=TRUE,"-",(HLOOKUP($A$5,Prj_list!$O$6:$Z$7,2)*'2012 HR 배정표'!M586)/HLOOKUP($A$5,Prj_list!$O$6:$Z$7,2)))</x:f>
        <x:v>-</x:v>
      </x:c>
      <x:c r="I588" s="45" t="str">
        <x:f>IF(ISBLANK('2012 HR 배정표'!N586)=TRUE,"-",'2012 HR 배정표'!N586)</x:f>
        <x:v>-</x:v>
      </x:c>
      <x:c r="J588" s="46" t="str">
        <x:f>IF(ISBLANK('2012 HR 배정표'!N586)=TRUE,"-",IF(ISERROR((HLOOKUP($A$5,Prj_list!$O$6:$Z$7,2)*'2012 HR 배정표'!O586)/HLOOKUP($A$5,Prj_list!$O$6:$Z$7,2))=TRUE,"-",(HLOOKUP($A$5,Prj_list!$O$6:$Z$7,2)*'2012 HR 배정표'!O586)/HLOOKUP($A$5,Prj_list!$O$6:$Z$7,2)))</x:f>
        <x:v>-</x:v>
      </x:c>
      <x:c r="K588" s="45" t="str">
        <x:f>IF(ISBLANK('2012 HR 배정표'!P586)=TRUE,"-",'2012 HR 배정표'!P586)</x:f>
        <x:v>-</x:v>
      </x:c>
      <x:c r="L588" s="46" t="str">
        <x:f>IF(ISBLANK('2012 HR 배정표'!P586)=TRUE,"-",IF(ISERROR((HLOOKUP($A$5,Prj_list!$O$6:$Z$7,2)*'2012 HR 배정표'!Q586)/HLOOKUP($A$5,Prj_list!$O$6:$Z$7,2))=TRUE,"-",(HLOOKUP($A$5,Prj_list!$O$6:$Z$7,2)*'2012 HR 배정표'!Q586)/HLOOKUP($A$5,Prj_list!$O$6:$Z$7,2)))</x:f>
        <x:v>-</x:v>
      </x:c>
      <x:c r="M588" s="45" t="str">
        <x:f>IF(ISBLANK('2012 HR 배정표'!R586)=TRUE,"-",'2012 HR 배정표'!R586)</x:f>
        <x:v>-</x:v>
      </x:c>
      <x:c r="N588" s="46" t="str">
        <x:f>IF(ISBLANK('2012 HR 배정표'!R586)=TRUE,"-",IF(ISERROR((HLOOKUP($A$5,Prj_list!$O$6:$Z$7,2)*'2012 HR 배정표'!S586)/HLOOKUP($A$5,Prj_list!$O$6:$Z$7,2))=TRUE,"-",(HLOOKUP($A$5,Prj_list!$O$6:$Z$7,2)*'2012 HR 배정표'!S586)/HLOOKUP($A$5,Prj_list!$O$6:$Z$7,2)))</x:f>
        <x:v>-</x:v>
      </x:c>
      <x:c r="O588" s="45" t="str">
        <x:f>IF(ISBLANK('2012 HR 배정표'!T586)=TRUE,"-",'2012 HR 배정표'!T586)</x:f>
        <x:v>-</x:v>
      </x:c>
      <x:c r="P588" s="46" t="str">
        <x:f>IF(ISBLANK('2012 HR 배정표'!T586)=TRUE,"-",IF(ISERROR((HLOOKUP($A$5,Prj_list!$O$6:$Z$7,2)*'2012 HR 배정표'!U586)/HLOOKUP($A$5,Prj_list!$O$6:$Z$7,2))=TRUE,"-",(HLOOKUP($A$5,Prj_list!$O$6:$Z$7,2)*'2012 HR 배정표'!U586)/HLOOKUP($A$5,Prj_list!$O$6:$Z$7,2)))</x:f>
        <x:v>-</x:v>
      </x:c>
      <x:c r="Q588" s="45" t="str">
        <x:f>IF(ISBLANK('2012 HR 배정표'!V586)=TRUE,"-",'2012 HR 배정표'!V586)</x:f>
        <x:v>-</x:v>
      </x:c>
      <x:c r="R588" s="46" t="str">
        <x:f>IF(ISBLANK('2012 HR 배정표'!V586)=TRUE,"-",IF(ISERROR((HLOOKUP($A$5,Prj_list!$O$6:$Z$7,2)*'2012 HR 배정표'!W586)/HLOOKUP($A$5,Prj_list!$O$6:$Z$7,2))=TRUE,"-",(HLOOKUP($A$5,Prj_list!$O$6:$Z$7,2)*'2012 HR 배정표'!W586)/HLOOKUP($A$5,Prj_list!$O$6:$Z$7,2)))</x:f>
        <x:v>-</x:v>
      </x:c>
      <x:c r="S588" s="45" t="str">
        <x:f>IF(ISBLANK('2012 HR 배정표'!X586)=TRUE,"-",'2012 HR 배정표'!X586)</x:f>
        <x:v>-</x:v>
      </x:c>
      <x:c r="T588" s="46" t="str">
        <x:f>IF(ISBLANK('2012 HR 배정표'!X586)=TRUE,"-",IF(ISERROR((HLOOKUP($A$5,Prj_list!$O$6:$Z$7,2)*'2012 HR 배정표'!Y586)/HLOOKUP($A$5,Prj_list!$O$6:$Z$7,2))=TRUE,"-",(HLOOKUP($A$5,Prj_list!$O$6:$Z$7,2)*'2012 HR 배정표'!Y586)/HLOOKUP($A$5,Prj_list!$O$6:$Z$7,2)))</x:f>
        <x:v>-</x:v>
      </x:c>
      <x:c r="U588" s="45" t="str">
        <x:f>IF(ISBLANK('2012 HR 배정표'!Z586)=TRUE,"-",'2012 HR 배정표'!Z586)</x:f>
        <x:v>-</x:v>
      </x:c>
      <x:c r="V588" s="46" t="str">
        <x:f>IF(ISBLANK('2012 HR 배정표'!Z586)=TRUE,"-",IF(ISERROR((HLOOKUP($A$5,Prj_list!$O$6:$Z$7,2)*'2012 HR 배정표'!AA586)/HLOOKUP($A$5,Prj_list!$O$6:$Z$7,2))=TRUE,"-",(HLOOKUP($A$5,Prj_list!$O$6:$Z$7,2)*'2012 HR 배정표'!AA586)/HLOOKUP($A$5,Prj_list!$O$6:$Z$7,2)))</x:f>
        <x:v>-</x:v>
      </x:c>
      <x:c r="W588" s="45" t="str">
        <x:f>IF(ISBLANK('2012 HR 배정표'!AB586)=TRUE,"-",'2012 HR 배정표'!AB586)</x:f>
        <x:v>-</x:v>
      </x:c>
      <x:c r="X588" s="46" t="str">
        <x:f>IF(ISBLANK('2012 HR 배정표'!AB586)=TRUE,"-",IF(ISERROR((HLOOKUP($A$5,Prj_list!$O$6:$Z$7,2)*'2012 HR 배정표'!AC586)/HLOOKUP($A$5,Prj_list!$O$6:$Z$7,2))=TRUE,"-",(HLOOKUP($A$5,Prj_list!$O$6:$Z$7,2)*'2012 HR 배정표'!AC586)/HLOOKUP($A$5,Prj_list!$O$6:$Z$7,2)))</x:f>
        <x:v>-</x:v>
      </x:c>
      <x:c r="Y588" s="45" t="str">
        <x:f>IF(ISBLANK('2012 HR 배정표'!AD586)=TRUE,"-",'2012 HR 배정표'!AD586)</x:f>
        <x:v>-</x:v>
      </x:c>
      <x:c r="Z588" s="46" t="str">
        <x:f>IF(ISBLANK('2012 HR 배정표'!AD586)=TRUE,"-",IF(ISERROR((HLOOKUP($A$5,Prj_list!$O$6:$Z$7,2)*'2012 HR 배정표'!AE586)/HLOOKUP($A$5,Prj_list!$O$6:$Z$7,2))=TRUE,"-",(HLOOKUP($A$5,Prj_list!$O$6:$Z$7,2)*'2012 HR 배정표'!AE586)/HLOOKUP($A$5,Prj_list!$O$6:$Z$7,2)))</x:f>
        <x:v>-</x:v>
      </x:c>
      <x:c r="AA588" s="45" t="str">
        <x:f>IF(ISBLANK('2012 HR 배정표'!AF586)=TRUE,"-",'2012 HR 배정표'!AF586)</x:f>
        <x:v>-</x:v>
      </x:c>
      <x:c r="AB588" s="46" t="str">
        <x:f>IF(ISBLANK('2012 HR 배정표'!AF586)=TRUE,"-",IF(ISERROR((HLOOKUP($A$5,Prj_list!$O$6:$Z$7,2)*'2012 HR 배정표'!AG586)/HLOOKUP($A$5,Prj_list!$O$6:$Z$7,2))=TRUE,"-",(HLOOKUP($A$5,Prj_list!$O$6:$Z$7,2)*'2012 HR 배정표'!AG586)/HLOOKUP($A$5,Prj_list!$O$6:$Z$7,2)))</x:f>
        <x:v>-</x:v>
      </x:c>
      <x:c r="AC588" s="45" t="str">
        <x:f>IF(ISBLANK('2012 HR 배정표'!AH586)=TRUE,"-",'2012 HR 배정표'!AH586)</x:f>
        <x:v>-</x:v>
      </x:c>
      <x:c r="AD588" s="46" t="str">
        <x:f>IF(ISBLANK('2012 HR 배정표'!AH586)=TRUE,"-",IF(ISERROR((HLOOKUP($A$5,Prj_list!$O$6:$Z$7,2)*'2012 HR 배정표'!AI586)/HLOOKUP($A$5,Prj_list!$O$6:$Z$7,2))=TRUE,"-",(HLOOKUP($A$5,Prj_list!$O$6:$Z$7,2)*'2012 HR 배정표'!AI586)/HLOOKUP($A$5,Prj_list!$O$6:$Z$7,2)))</x:f>
        <x:v>-</x:v>
      </x:c>
      <x:c r="AE588" s="45" t="str">
        <x:f>IF(ISBLANK('2012 HR 배정표'!AJ586)=TRUE,"-",'2012 HR 배정표'!AJ586)</x:f>
        <x:v>-</x:v>
      </x:c>
      <x:c r="AF588" s="46" t="str">
        <x:f>IF(ISBLANK('2012 HR 배정표'!AJ586)=TRUE,"-",IF(ISERROR((HLOOKUP($A$5,Prj_list!$O$6:$Z$7,2)*'2012 HR 배정표'!AK586)/HLOOKUP($A$5,Prj_list!$O$6:$Z$7,2))=TRUE,"-",(HLOOKUP($A$5,Prj_list!$O$6:$Z$7,2)*'2012 HR 배정표'!AK586)/HLOOKUP($A$5,Prj_list!$O$6:$Z$7,2)))</x:f>
        <x:v>-</x:v>
      </x:c>
      <x:c r="AG588" s="45" t="str">
        <x:f>IF(ISBLANK('2012 HR 배정표'!AL586)=TRUE,"-",'2012 HR 배정표'!AL586)</x:f>
        <x:v>-</x:v>
      </x:c>
      <x:c r="AH588" s="46" t="str">
        <x:f>IF(ISBLANK('2012 HR 배정표'!AL586)=TRUE,"-",IF(ISERROR((HLOOKUP($A$5,Prj_list!$O$6:$Z$7,2)*'2012 HR 배정표'!AM586)/HLOOKUP($A$5,Prj_list!$O$6:$Z$7,2))=TRUE,"-",(HLOOKUP($A$5,Prj_list!$O$6:$Z$7,2)*'2012 HR 배정표'!AM586)/HLOOKUP($A$5,Prj_list!$O$6:$Z$7,2)))</x:f>
        <x:v>-</x:v>
      </x:c>
      <x:c r="AI588" s="45" t="str">
        <x:f>IF(ISBLANK('2012 HR 배정표'!AN586)=TRUE,"-",'2012 HR 배정표'!AN586)</x:f>
        <x:v>-</x:v>
      </x:c>
      <x:c r="AJ588" s="46" t="str">
        <x:f>IF(ISBLANK('2012 HR 배정표'!AN586)=TRUE,"-",IF(ISERROR((HLOOKUP($A$5,Prj_list!$O$6:$Z$7,2)*'2012 HR 배정표'!AO586)/HLOOKUP($A$5,Prj_list!$O$6:$Z$7,2))=TRUE,"-",(HLOOKUP($A$5,Prj_list!$O$6:$Z$7,2)*'2012 HR 배정표'!AO586)/HLOOKUP($A$5,Prj_list!$O$6:$Z$7,2)))</x:f>
        <x:v>-</x:v>
      </x:c>
      <x:c r="AK588" s="45" t="str">
        <x:f>IF(ISBLANK('2012 HR 배정표'!AP586)=TRUE,"-",'2012 HR 배정표'!AP586)</x:f>
        <x:v>-</x:v>
      </x:c>
      <x:c r="AL588" s="46" t="str">
        <x:f>IF(ISBLANK('2012 HR 배정표'!AP586)=TRUE,"-",IF(ISERROR((HLOOKUP($A$5,Prj_list!$O$6:$Z$7,2)*'2012 HR 배정표'!AQ586)/HLOOKUP($A$5,Prj_list!$O$6:$Z$7,2))=TRUE,"-",(HLOOKUP($A$5,Prj_list!$O$6:$Z$7,2)*'2012 HR 배정표'!AQ586)/HLOOKUP($A$5,Prj_list!$O$6:$Z$7,2)))</x:f>
        <x:v>-</x:v>
      </x:c>
      <x:c r="AM588" s="45" t="str">
        <x:f>IF(ISBLANK('2012 HR 배정표'!AR586)=TRUE,"-",'2012 HR 배정표'!AR586)</x:f>
        <x:v>-</x:v>
      </x:c>
      <x:c r="AN588" s="46" t="str">
        <x:f>IF(ISBLANK('2012 HR 배정표'!AR586)=TRUE,"-",IF(ISERROR((HLOOKUP($A$5,Prj_list!$O$6:$Z$7,2)*'2012 HR 배정표'!AS586)/HLOOKUP($A$5,Prj_list!$O$6:$Z$7,2))=TRUE,"-",(HLOOKUP($A$5,Prj_list!$O$6:$Z$7,2)*'2012 HR 배정표'!AS586)/HLOOKUP($A$5,Prj_list!$O$6:$Z$7,2)))</x:f>
        <x:v>-</x:v>
      </x:c>
      <x:c r="AO588" s="45" t="str">
        <x:f>IF(ISBLANK('2012 HR 배정표'!AT586)=TRUE,"-",'2012 HR 배정표'!AT586)</x:f>
        <x:v>-</x:v>
      </x:c>
      <x:c r="AP588" s="46" t="str">
        <x:f>IF(ISBLANK('2012 HR 배정표'!AT586)=TRUE,"-",IF(ISERROR((HLOOKUP($A$5,Prj_list!$O$6:$Z$7,2)*'2012 HR 배정표'!AU586)/HLOOKUP($A$5,Prj_list!$O$6:$Z$7,2))=TRUE,"-",(HLOOKUP($A$5,Prj_list!$O$6:$Z$7,2)*'2012 HR 배정표'!AU586)/HLOOKUP($A$5,Prj_list!$O$6:$Z$7,2)))</x:f>
        <x:v>-</x:v>
      </x:c>
      <x:c r="AQ588" s="45" t="str">
        <x:f>IF(ISBLANK('2012 HR 배정표'!AV586)=TRUE,"-",'2012 HR 배정표'!AV586)</x:f>
        <x:v>-</x:v>
      </x:c>
      <x:c r="AR588" s="46" t="str">
        <x:f>IF(ISBLANK('2012 HR 배정표'!AV586)=TRUE,"-",IF(ISERROR((HLOOKUP($A$5,Prj_list!$O$6:$Z$7,2)*'2012 HR 배정표'!AW586)/HLOOKUP($A$5,Prj_list!$O$6:$Z$7,2))=TRUE,"-",(HLOOKUP($A$5,Prj_list!$O$6:$Z$7,2)*'2012 HR 배정표'!AW586)/HLOOKUP($A$5,Prj_list!$O$6:$Z$7,2)))</x:f>
        <x:v>-</x:v>
      </x:c>
      <x:c r="AS588" s="45" t="str">
        <x:f>IF(ISBLANK('2012 HR 배정표'!AX586)=TRUE,"-",'2012 HR 배정표'!AX586)</x:f>
        <x:v>-</x:v>
      </x:c>
      <x:c r="AT588" s="46" t="str">
        <x:f>IF(ISBLANK('2012 HR 배정표'!AX586)=TRUE,"-",IF(ISERROR((HLOOKUP($A$5,Prj_list!$O$6:$Z$7,2)*'2012 HR 배정표'!AY586)/HLOOKUP($A$5,Prj_list!$O$6:$Z$7,2))=TRUE,"-",(HLOOKUP($A$5,Prj_list!$O$6:$Z$7,2)*'2012 HR 배정표'!AY586)/HLOOKUP($A$5,Prj_list!$O$6:$Z$7,2)))</x:f>
        <x:v>-</x:v>
      </x:c>
      <x:c r="AU588" s="45" t="str">
        <x:f>IF(ISBLANK('2012 HR 배정표'!AZ586)=TRUE,"-",'2012 HR 배정표'!AZ586)</x:f>
        <x:v>-</x:v>
      </x:c>
      <x:c r="AV588" s="46" t="str">
        <x:f>IF(ISBLANK('2012 HR 배정표'!AZ586)=TRUE,"-",IF(ISERROR((HLOOKUP($A$5,Prj_list!$O$6:$Z$7,2)*'2012 HR 배정표'!BA586)/HLOOKUP($A$5,Prj_list!$O$6:$Z$7,2))=TRUE,"-",(HLOOKUP($A$5,Prj_list!$O$6:$Z$7,2)*'2012 HR 배정표'!BA586)/HLOOKUP($A$5,Prj_list!$O$6:$Z$7,2)))</x:f>
        <x:v>-</x:v>
      </x:c>
      <x:c r="AW588" s="34" t="str">
        <x:f t="shared" si="18"/>
        <x:v/>
      </x:c>
      <x:c r="AX588" s="41">
        <x:f t="shared" si="19"/>
        <x:v>0</x:v>
      </x:c>
    </x:row>
    <x:row r="589" spans="1:50">
      <x:c r="A589" s="45" t="str">
        <x:f>IF(ISBLANK('2012 HR 배정표'!F587)=TRUE,"-",'2012 HR 배정표'!F587)</x:f>
        <x:v>-</x:v>
      </x:c>
      <x:c r="B589" s="46" t="str">
        <x:f>IF(ISBLANK('2012 HR 배정표'!F587)=TRUE,"-",IF(ISERROR((HLOOKUP($A$5,Prj_list!$O$6:$Z$7,2)*'2012 HR 배정표'!G587)/HLOOKUP($A$5,Prj_list!$O$6:$Z$7,2))=TRUE,"-",(HLOOKUP($A$5,Prj_list!$O$6:$Z$7,2)*'2012 HR 배정표'!G587)/HLOOKUP($A$5,Prj_list!$O$6:$Z$7,2)))</x:f>
        <x:v>-</x:v>
      </x:c>
      <x:c r="C589" s="45" t="str">
        <x:f>IF(ISBLANK('2012 HR 배정표'!H587)=TRUE,"-",'2012 HR 배정표'!H587)</x:f>
        <x:v>-</x:v>
      </x:c>
      <x:c r="D589" s="46" t="str">
        <x:f>IF(ISBLANK('2012 HR 배정표'!H587)=TRUE,"-",IF(ISERROR((HLOOKUP($A$5,Prj_list!$O$6:$Z$7,2)*'2012 HR 배정표'!I587)/HLOOKUP($A$5,Prj_list!$O$6:$Z$7,2))=TRUE,"-",(HLOOKUP($A$5,Prj_list!$O$6:$Z$7,2)*'2012 HR 배정표'!I587)/HLOOKUP($A$5,Prj_list!$O$6:$Z$7,2)))</x:f>
        <x:v>-</x:v>
      </x:c>
      <x:c r="E589" s="45" t="str">
        <x:f>IF(ISBLANK('2012 HR 배정표'!J587)=TRUE,"-",'2012 HR 배정표'!J587)</x:f>
        <x:v>-</x:v>
      </x:c>
      <x:c r="F589" s="46" t="str">
        <x:f>IF(ISBLANK('2012 HR 배정표'!J587)=TRUE,"-",IF(ISERROR((HLOOKUP($A$5,Prj_list!$O$6:$Z$7,2)*'2012 HR 배정표'!K587)/HLOOKUP($A$5,Prj_list!$O$6:$Z$7,2))=TRUE,"-",(HLOOKUP($A$5,Prj_list!$O$6:$Z$7,2)*'2012 HR 배정표'!K587)/HLOOKUP($A$5,Prj_list!$O$6:$Z$7,2)))</x:f>
        <x:v>-</x:v>
      </x:c>
      <x:c r="G589" s="45" t="str">
        <x:f>IF(ISBLANK('2012 HR 배정표'!L587)=TRUE,"-",'2012 HR 배정표'!L587)</x:f>
        <x:v>-</x:v>
      </x:c>
      <x:c r="H589" s="46" t="str">
        <x:f>IF(ISBLANK('2012 HR 배정표'!L587)=TRUE,"-",IF(ISERROR((HLOOKUP($A$5,Prj_list!$O$6:$Z$7,2)*'2012 HR 배정표'!M587)/HLOOKUP($A$5,Prj_list!$O$6:$Z$7,2))=TRUE,"-",(HLOOKUP($A$5,Prj_list!$O$6:$Z$7,2)*'2012 HR 배정표'!M587)/HLOOKUP($A$5,Prj_list!$O$6:$Z$7,2)))</x:f>
        <x:v>-</x:v>
      </x:c>
      <x:c r="I589" s="45" t="str">
        <x:f>IF(ISBLANK('2012 HR 배정표'!N587)=TRUE,"-",'2012 HR 배정표'!N587)</x:f>
        <x:v>-</x:v>
      </x:c>
      <x:c r="J589" s="46" t="str">
        <x:f>IF(ISBLANK('2012 HR 배정표'!N587)=TRUE,"-",IF(ISERROR((HLOOKUP($A$5,Prj_list!$O$6:$Z$7,2)*'2012 HR 배정표'!O587)/HLOOKUP($A$5,Prj_list!$O$6:$Z$7,2))=TRUE,"-",(HLOOKUP($A$5,Prj_list!$O$6:$Z$7,2)*'2012 HR 배정표'!O587)/HLOOKUP($A$5,Prj_list!$O$6:$Z$7,2)))</x:f>
        <x:v>-</x:v>
      </x:c>
      <x:c r="K589" s="45" t="str">
        <x:f>IF(ISBLANK('2012 HR 배정표'!P587)=TRUE,"-",'2012 HR 배정표'!P587)</x:f>
        <x:v>-</x:v>
      </x:c>
      <x:c r="L589" s="46" t="str">
        <x:f>IF(ISBLANK('2012 HR 배정표'!P587)=TRUE,"-",IF(ISERROR((HLOOKUP($A$5,Prj_list!$O$6:$Z$7,2)*'2012 HR 배정표'!Q587)/HLOOKUP($A$5,Prj_list!$O$6:$Z$7,2))=TRUE,"-",(HLOOKUP($A$5,Prj_list!$O$6:$Z$7,2)*'2012 HR 배정표'!Q587)/HLOOKUP($A$5,Prj_list!$O$6:$Z$7,2)))</x:f>
        <x:v>-</x:v>
      </x:c>
      <x:c r="M589" s="45" t="str">
        <x:f>IF(ISBLANK('2012 HR 배정표'!R587)=TRUE,"-",'2012 HR 배정표'!R587)</x:f>
        <x:v>-</x:v>
      </x:c>
      <x:c r="N589" s="46" t="str">
        <x:f>IF(ISBLANK('2012 HR 배정표'!R587)=TRUE,"-",IF(ISERROR((HLOOKUP($A$5,Prj_list!$O$6:$Z$7,2)*'2012 HR 배정표'!S587)/HLOOKUP($A$5,Prj_list!$O$6:$Z$7,2))=TRUE,"-",(HLOOKUP($A$5,Prj_list!$O$6:$Z$7,2)*'2012 HR 배정표'!S587)/HLOOKUP($A$5,Prj_list!$O$6:$Z$7,2)))</x:f>
        <x:v>-</x:v>
      </x:c>
      <x:c r="O589" s="45" t="str">
        <x:f>IF(ISBLANK('2012 HR 배정표'!T587)=TRUE,"-",'2012 HR 배정표'!T587)</x:f>
        <x:v>-</x:v>
      </x:c>
      <x:c r="P589" s="46" t="str">
        <x:f>IF(ISBLANK('2012 HR 배정표'!T587)=TRUE,"-",IF(ISERROR((HLOOKUP($A$5,Prj_list!$O$6:$Z$7,2)*'2012 HR 배정표'!U587)/HLOOKUP($A$5,Prj_list!$O$6:$Z$7,2))=TRUE,"-",(HLOOKUP($A$5,Prj_list!$O$6:$Z$7,2)*'2012 HR 배정표'!U587)/HLOOKUP($A$5,Prj_list!$O$6:$Z$7,2)))</x:f>
        <x:v>-</x:v>
      </x:c>
      <x:c r="Q589" s="45" t="str">
        <x:f>IF(ISBLANK('2012 HR 배정표'!V587)=TRUE,"-",'2012 HR 배정표'!V587)</x:f>
        <x:v>-</x:v>
      </x:c>
      <x:c r="R589" s="46" t="str">
        <x:f>IF(ISBLANK('2012 HR 배정표'!V587)=TRUE,"-",IF(ISERROR((HLOOKUP($A$5,Prj_list!$O$6:$Z$7,2)*'2012 HR 배정표'!W587)/HLOOKUP($A$5,Prj_list!$O$6:$Z$7,2))=TRUE,"-",(HLOOKUP($A$5,Prj_list!$O$6:$Z$7,2)*'2012 HR 배정표'!W587)/HLOOKUP($A$5,Prj_list!$O$6:$Z$7,2)))</x:f>
        <x:v>-</x:v>
      </x:c>
      <x:c r="S589" s="45" t="str">
        <x:f>IF(ISBLANK('2012 HR 배정표'!X587)=TRUE,"-",'2012 HR 배정표'!X587)</x:f>
        <x:v>-</x:v>
      </x:c>
      <x:c r="T589" s="46" t="str">
        <x:f>IF(ISBLANK('2012 HR 배정표'!X587)=TRUE,"-",IF(ISERROR((HLOOKUP($A$5,Prj_list!$O$6:$Z$7,2)*'2012 HR 배정표'!Y587)/HLOOKUP($A$5,Prj_list!$O$6:$Z$7,2))=TRUE,"-",(HLOOKUP($A$5,Prj_list!$O$6:$Z$7,2)*'2012 HR 배정표'!Y587)/HLOOKUP($A$5,Prj_list!$O$6:$Z$7,2)))</x:f>
        <x:v>-</x:v>
      </x:c>
      <x:c r="U589" s="45" t="str">
        <x:f>IF(ISBLANK('2012 HR 배정표'!Z587)=TRUE,"-",'2012 HR 배정표'!Z587)</x:f>
        <x:v>-</x:v>
      </x:c>
      <x:c r="V589" s="46" t="str">
        <x:f>IF(ISBLANK('2012 HR 배정표'!Z587)=TRUE,"-",IF(ISERROR((HLOOKUP($A$5,Prj_list!$O$6:$Z$7,2)*'2012 HR 배정표'!AA587)/HLOOKUP($A$5,Prj_list!$O$6:$Z$7,2))=TRUE,"-",(HLOOKUP($A$5,Prj_list!$O$6:$Z$7,2)*'2012 HR 배정표'!AA587)/HLOOKUP($A$5,Prj_list!$O$6:$Z$7,2)))</x:f>
        <x:v>-</x:v>
      </x:c>
      <x:c r="W589" s="45" t="str">
        <x:f>IF(ISBLANK('2012 HR 배정표'!AB587)=TRUE,"-",'2012 HR 배정표'!AB587)</x:f>
        <x:v>-</x:v>
      </x:c>
      <x:c r="X589" s="46" t="str">
        <x:f>IF(ISBLANK('2012 HR 배정표'!AB587)=TRUE,"-",IF(ISERROR((HLOOKUP($A$5,Prj_list!$O$6:$Z$7,2)*'2012 HR 배정표'!AC587)/HLOOKUP($A$5,Prj_list!$O$6:$Z$7,2))=TRUE,"-",(HLOOKUP($A$5,Prj_list!$O$6:$Z$7,2)*'2012 HR 배정표'!AC587)/HLOOKUP($A$5,Prj_list!$O$6:$Z$7,2)))</x:f>
        <x:v>-</x:v>
      </x:c>
      <x:c r="Y589" s="45" t="str">
        <x:f>IF(ISBLANK('2012 HR 배정표'!AD587)=TRUE,"-",'2012 HR 배정표'!AD587)</x:f>
        <x:v>-</x:v>
      </x:c>
      <x:c r="Z589" s="46" t="str">
        <x:f>IF(ISBLANK('2012 HR 배정표'!AD587)=TRUE,"-",IF(ISERROR((HLOOKUP($A$5,Prj_list!$O$6:$Z$7,2)*'2012 HR 배정표'!AE587)/HLOOKUP($A$5,Prj_list!$O$6:$Z$7,2))=TRUE,"-",(HLOOKUP($A$5,Prj_list!$O$6:$Z$7,2)*'2012 HR 배정표'!AE587)/HLOOKUP($A$5,Prj_list!$O$6:$Z$7,2)))</x:f>
        <x:v>-</x:v>
      </x:c>
      <x:c r="AA589" s="45" t="str">
        <x:f>IF(ISBLANK('2012 HR 배정표'!AF587)=TRUE,"-",'2012 HR 배정표'!AF587)</x:f>
        <x:v>-</x:v>
      </x:c>
      <x:c r="AB589" s="46" t="str">
        <x:f>IF(ISBLANK('2012 HR 배정표'!AF587)=TRUE,"-",IF(ISERROR((HLOOKUP($A$5,Prj_list!$O$6:$Z$7,2)*'2012 HR 배정표'!AG587)/HLOOKUP($A$5,Prj_list!$O$6:$Z$7,2))=TRUE,"-",(HLOOKUP($A$5,Prj_list!$O$6:$Z$7,2)*'2012 HR 배정표'!AG587)/HLOOKUP($A$5,Prj_list!$O$6:$Z$7,2)))</x:f>
        <x:v>-</x:v>
      </x:c>
      <x:c r="AC589" s="45" t="str">
        <x:f>IF(ISBLANK('2012 HR 배정표'!AH587)=TRUE,"-",'2012 HR 배정표'!AH587)</x:f>
        <x:v>-</x:v>
      </x:c>
      <x:c r="AD589" s="46" t="str">
        <x:f>IF(ISBLANK('2012 HR 배정표'!AH587)=TRUE,"-",IF(ISERROR((HLOOKUP($A$5,Prj_list!$O$6:$Z$7,2)*'2012 HR 배정표'!AI587)/HLOOKUP($A$5,Prj_list!$O$6:$Z$7,2))=TRUE,"-",(HLOOKUP($A$5,Prj_list!$O$6:$Z$7,2)*'2012 HR 배정표'!AI587)/HLOOKUP($A$5,Prj_list!$O$6:$Z$7,2)))</x:f>
        <x:v>-</x:v>
      </x:c>
      <x:c r="AE589" s="45" t="str">
        <x:f>IF(ISBLANK('2012 HR 배정표'!AJ587)=TRUE,"-",'2012 HR 배정표'!AJ587)</x:f>
        <x:v>-</x:v>
      </x:c>
      <x:c r="AF589" s="46" t="str">
        <x:f>IF(ISBLANK('2012 HR 배정표'!AJ587)=TRUE,"-",IF(ISERROR((HLOOKUP($A$5,Prj_list!$O$6:$Z$7,2)*'2012 HR 배정표'!AK587)/HLOOKUP($A$5,Prj_list!$O$6:$Z$7,2))=TRUE,"-",(HLOOKUP($A$5,Prj_list!$O$6:$Z$7,2)*'2012 HR 배정표'!AK587)/HLOOKUP($A$5,Prj_list!$O$6:$Z$7,2)))</x:f>
        <x:v>-</x:v>
      </x:c>
      <x:c r="AG589" s="45" t="str">
        <x:f>IF(ISBLANK('2012 HR 배정표'!AL587)=TRUE,"-",'2012 HR 배정표'!AL587)</x:f>
        <x:v>-</x:v>
      </x:c>
      <x:c r="AH589" s="46" t="str">
        <x:f>IF(ISBLANK('2012 HR 배정표'!AL587)=TRUE,"-",IF(ISERROR((HLOOKUP($A$5,Prj_list!$O$6:$Z$7,2)*'2012 HR 배정표'!AM587)/HLOOKUP($A$5,Prj_list!$O$6:$Z$7,2))=TRUE,"-",(HLOOKUP($A$5,Prj_list!$O$6:$Z$7,2)*'2012 HR 배정표'!AM587)/HLOOKUP($A$5,Prj_list!$O$6:$Z$7,2)))</x:f>
        <x:v>-</x:v>
      </x:c>
      <x:c r="AI589" s="45" t="str">
        <x:f>IF(ISBLANK('2012 HR 배정표'!AN587)=TRUE,"-",'2012 HR 배정표'!AN587)</x:f>
        <x:v>-</x:v>
      </x:c>
      <x:c r="AJ589" s="46" t="str">
        <x:f>IF(ISBLANK('2012 HR 배정표'!AN587)=TRUE,"-",IF(ISERROR((HLOOKUP($A$5,Prj_list!$O$6:$Z$7,2)*'2012 HR 배정표'!AO587)/HLOOKUP($A$5,Prj_list!$O$6:$Z$7,2))=TRUE,"-",(HLOOKUP($A$5,Prj_list!$O$6:$Z$7,2)*'2012 HR 배정표'!AO587)/HLOOKUP($A$5,Prj_list!$O$6:$Z$7,2)))</x:f>
        <x:v>-</x:v>
      </x:c>
      <x:c r="AK589" s="45" t="str">
        <x:f>IF(ISBLANK('2012 HR 배정표'!AP587)=TRUE,"-",'2012 HR 배정표'!AP587)</x:f>
        <x:v>-</x:v>
      </x:c>
      <x:c r="AL589" s="46" t="str">
        <x:f>IF(ISBLANK('2012 HR 배정표'!AP587)=TRUE,"-",IF(ISERROR((HLOOKUP($A$5,Prj_list!$O$6:$Z$7,2)*'2012 HR 배정표'!AQ587)/HLOOKUP($A$5,Prj_list!$O$6:$Z$7,2))=TRUE,"-",(HLOOKUP($A$5,Prj_list!$O$6:$Z$7,2)*'2012 HR 배정표'!AQ587)/HLOOKUP($A$5,Prj_list!$O$6:$Z$7,2)))</x:f>
        <x:v>-</x:v>
      </x:c>
      <x:c r="AM589" s="45" t="str">
        <x:f>IF(ISBLANK('2012 HR 배정표'!AR587)=TRUE,"-",'2012 HR 배정표'!AR587)</x:f>
        <x:v>-</x:v>
      </x:c>
      <x:c r="AN589" s="46" t="str">
        <x:f>IF(ISBLANK('2012 HR 배정표'!AR587)=TRUE,"-",IF(ISERROR((HLOOKUP($A$5,Prj_list!$O$6:$Z$7,2)*'2012 HR 배정표'!AS587)/HLOOKUP($A$5,Prj_list!$O$6:$Z$7,2))=TRUE,"-",(HLOOKUP($A$5,Prj_list!$O$6:$Z$7,2)*'2012 HR 배정표'!AS587)/HLOOKUP($A$5,Prj_list!$O$6:$Z$7,2)))</x:f>
        <x:v>-</x:v>
      </x:c>
      <x:c r="AO589" s="45" t="str">
        <x:f>IF(ISBLANK('2012 HR 배정표'!AT587)=TRUE,"-",'2012 HR 배정표'!AT587)</x:f>
        <x:v>-</x:v>
      </x:c>
      <x:c r="AP589" s="46" t="str">
        <x:f>IF(ISBLANK('2012 HR 배정표'!AT587)=TRUE,"-",IF(ISERROR((HLOOKUP($A$5,Prj_list!$O$6:$Z$7,2)*'2012 HR 배정표'!AU587)/HLOOKUP($A$5,Prj_list!$O$6:$Z$7,2))=TRUE,"-",(HLOOKUP($A$5,Prj_list!$O$6:$Z$7,2)*'2012 HR 배정표'!AU587)/HLOOKUP($A$5,Prj_list!$O$6:$Z$7,2)))</x:f>
        <x:v>-</x:v>
      </x:c>
      <x:c r="AQ589" s="45" t="str">
        <x:f>IF(ISBLANK('2012 HR 배정표'!AV587)=TRUE,"-",'2012 HR 배정표'!AV587)</x:f>
        <x:v>-</x:v>
      </x:c>
      <x:c r="AR589" s="46" t="str">
        <x:f>IF(ISBLANK('2012 HR 배정표'!AV587)=TRUE,"-",IF(ISERROR((HLOOKUP($A$5,Prj_list!$O$6:$Z$7,2)*'2012 HR 배정표'!AW587)/HLOOKUP($A$5,Prj_list!$O$6:$Z$7,2))=TRUE,"-",(HLOOKUP($A$5,Prj_list!$O$6:$Z$7,2)*'2012 HR 배정표'!AW587)/HLOOKUP($A$5,Prj_list!$O$6:$Z$7,2)))</x:f>
        <x:v>-</x:v>
      </x:c>
      <x:c r="AS589" s="45" t="str">
        <x:f>IF(ISBLANK('2012 HR 배정표'!AX587)=TRUE,"-",'2012 HR 배정표'!AX587)</x:f>
        <x:v>-</x:v>
      </x:c>
      <x:c r="AT589" s="46" t="str">
        <x:f>IF(ISBLANK('2012 HR 배정표'!AX587)=TRUE,"-",IF(ISERROR((HLOOKUP($A$5,Prj_list!$O$6:$Z$7,2)*'2012 HR 배정표'!AY587)/HLOOKUP($A$5,Prj_list!$O$6:$Z$7,2))=TRUE,"-",(HLOOKUP($A$5,Prj_list!$O$6:$Z$7,2)*'2012 HR 배정표'!AY587)/HLOOKUP($A$5,Prj_list!$O$6:$Z$7,2)))</x:f>
        <x:v>-</x:v>
      </x:c>
      <x:c r="AU589" s="45" t="str">
        <x:f>IF(ISBLANK('2012 HR 배정표'!AZ587)=TRUE,"-",'2012 HR 배정표'!AZ587)</x:f>
        <x:v>-</x:v>
      </x:c>
      <x:c r="AV589" s="46" t="str">
        <x:f>IF(ISBLANK('2012 HR 배정표'!AZ587)=TRUE,"-",IF(ISERROR((HLOOKUP($A$5,Prj_list!$O$6:$Z$7,2)*'2012 HR 배정표'!BA587)/HLOOKUP($A$5,Prj_list!$O$6:$Z$7,2))=TRUE,"-",(HLOOKUP($A$5,Prj_list!$O$6:$Z$7,2)*'2012 HR 배정표'!BA587)/HLOOKUP($A$5,Prj_list!$O$6:$Z$7,2)))</x:f>
        <x:v>-</x:v>
      </x:c>
      <x:c r="AW589" s="34" t="str">
        <x:f t="shared" si="18"/>
        <x:v/>
      </x:c>
      <x:c r="AX589" s="41">
        <x:f t="shared" si="19"/>
        <x:v>0</x:v>
      </x:c>
    </x:row>
    <x:row r="590" spans="1:50">
      <x:c r="A590" s="45" t="str">
        <x:f>IF(ISBLANK('2012 HR 배정표'!F588)=TRUE,"-",'2012 HR 배정표'!F588)</x:f>
        <x:v>-</x:v>
      </x:c>
      <x:c r="B590" s="46" t="str">
        <x:f>IF(ISBLANK('2012 HR 배정표'!F588)=TRUE,"-",IF(ISERROR((HLOOKUP($A$5,Prj_list!$O$6:$Z$7,2)*'2012 HR 배정표'!G588)/HLOOKUP($A$5,Prj_list!$O$6:$Z$7,2))=TRUE,"-",(HLOOKUP($A$5,Prj_list!$O$6:$Z$7,2)*'2012 HR 배정표'!G588)/HLOOKUP($A$5,Prj_list!$O$6:$Z$7,2)))</x:f>
        <x:v>-</x:v>
      </x:c>
      <x:c r="C590" s="45" t="str">
        <x:f>IF(ISBLANK('2012 HR 배정표'!H588)=TRUE,"-",'2012 HR 배정표'!H588)</x:f>
        <x:v>-</x:v>
      </x:c>
      <x:c r="D590" s="46" t="str">
        <x:f>IF(ISBLANK('2012 HR 배정표'!H588)=TRUE,"-",IF(ISERROR((HLOOKUP($A$5,Prj_list!$O$6:$Z$7,2)*'2012 HR 배정표'!I588)/HLOOKUP($A$5,Prj_list!$O$6:$Z$7,2))=TRUE,"-",(HLOOKUP($A$5,Prj_list!$O$6:$Z$7,2)*'2012 HR 배정표'!I588)/HLOOKUP($A$5,Prj_list!$O$6:$Z$7,2)))</x:f>
        <x:v>-</x:v>
      </x:c>
      <x:c r="E590" s="45" t="str">
        <x:f>IF(ISBLANK('2012 HR 배정표'!J588)=TRUE,"-",'2012 HR 배정표'!J588)</x:f>
        <x:v>-</x:v>
      </x:c>
      <x:c r="F590" s="46" t="str">
        <x:f>IF(ISBLANK('2012 HR 배정표'!J588)=TRUE,"-",IF(ISERROR((HLOOKUP($A$5,Prj_list!$O$6:$Z$7,2)*'2012 HR 배정표'!K588)/HLOOKUP($A$5,Prj_list!$O$6:$Z$7,2))=TRUE,"-",(HLOOKUP($A$5,Prj_list!$O$6:$Z$7,2)*'2012 HR 배정표'!K588)/HLOOKUP($A$5,Prj_list!$O$6:$Z$7,2)))</x:f>
        <x:v>-</x:v>
      </x:c>
      <x:c r="G590" s="45" t="str">
        <x:f>IF(ISBLANK('2012 HR 배정표'!L588)=TRUE,"-",'2012 HR 배정표'!L588)</x:f>
        <x:v>-</x:v>
      </x:c>
      <x:c r="H590" s="46" t="str">
        <x:f>IF(ISBLANK('2012 HR 배정표'!L588)=TRUE,"-",IF(ISERROR((HLOOKUP($A$5,Prj_list!$O$6:$Z$7,2)*'2012 HR 배정표'!M588)/HLOOKUP($A$5,Prj_list!$O$6:$Z$7,2))=TRUE,"-",(HLOOKUP($A$5,Prj_list!$O$6:$Z$7,2)*'2012 HR 배정표'!M588)/HLOOKUP($A$5,Prj_list!$O$6:$Z$7,2)))</x:f>
        <x:v>-</x:v>
      </x:c>
      <x:c r="I590" s="45" t="str">
        <x:f>IF(ISBLANK('2012 HR 배정표'!N588)=TRUE,"-",'2012 HR 배정표'!N588)</x:f>
        <x:v>-</x:v>
      </x:c>
      <x:c r="J590" s="46" t="str">
        <x:f>IF(ISBLANK('2012 HR 배정표'!N588)=TRUE,"-",IF(ISERROR((HLOOKUP($A$5,Prj_list!$O$6:$Z$7,2)*'2012 HR 배정표'!O588)/HLOOKUP($A$5,Prj_list!$O$6:$Z$7,2))=TRUE,"-",(HLOOKUP($A$5,Prj_list!$O$6:$Z$7,2)*'2012 HR 배정표'!O588)/HLOOKUP($A$5,Prj_list!$O$6:$Z$7,2)))</x:f>
        <x:v>-</x:v>
      </x:c>
      <x:c r="K590" s="45" t="str">
        <x:f>IF(ISBLANK('2012 HR 배정표'!P588)=TRUE,"-",'2012 HR 배정표'!P588)</x:f>
        <x:v>-</x:v>
      </x:c>
      <x:c r="L590" s="46" t="str">
        <x:f>IF(ISBLANK('2012 HR 배정표'!P588)=TRUE,"-",IF(ISERROR((HLOOKUP($A$5,Prj_list!$O$6:$Z$7,2)*'2012 HR 배정표'!Q588)/HLOOKUP($A$5,Prj_list!$O$6:$Z$7,2))=TRUE,"-",(HLOOKUP($A$5,Prj_list!$O$6:$Z$7,2)*'2012 HR 배정표'!Q588)/HLOOKUP($A$5,Prj_list!$O$6:$Z$7,2)))</x:f>
        <x:v>-</x:v>
      </x:c>
      <x:c r="M590" s="45" t="str">
        <x:f>IF(ISBLANK('2012 HR 배정표'!R588)=TRUE,"-",'2012 HR 배정표'!R588)</x:f>
        <x:v>-</x:v>
      </x:c>
      <x:c r="N590" s="46" t="str">
        <x:f>IF(ISBLANK('2012 HR 배정표'!R588)=TRUE,"-",IF(ISERROR((HLOOKUP($A$5,Prj_list!$O$6:$Z$7,2)*'2012 HR 배정표'!S588)/HLOOKUP($A$5,Prj_list!$O$6:$Z$7,2))=TRUE,"-",(HLOOKUP($A$5,Prj_list!$O$6:$Z$7,2)*'2012 HR 배정표'!S588)/HLOOKUP($A$5,Prj_list!$O$6:$Z$7,2)))</x:f>
        <x:v>-</x:v>
      </x:c>
      <x:c r="O590" s="45" t="str">
        <x:f>IF(ISBLANK('2012 HR 배정표'!T588)=TRUE,"-",'2012 HR 배정표'!T588)</x:f>
        <x:v>-</x:v>
      </x:c>
      <x:c r="P590" s="46" t="str">
        <x:f>IF(ISBLANK('2012 HR 배정표'!T588)=TRUE,"-",IF(ISERROR((HLOOKUP($A$5,Prj_list!$O$6:$Z$7,2)*'2012 HR 배정표'!U588)/HLOOKUP($A$5,Prj_list!$O$6:$Z$7,2))=TRUE,"-",(HLOOKUP($A$5,Prj_list!$O$6:$Z$7,2)*'2012 HR 배정표'!U588)/HLOOKUP($A$5,Prj_list!$O$6:$Z$7,2)))</x:f>
        <x:v>-</x:v>
      </x:c>
      <x:c r="Q590" s="45" t="str">
        <x:f>IF(ISBLANK('2012 HR 배정표'!V588)=TRUE,"-",'2012 HR 배정표'!V588)</x:f>
        <x:v>-</x:v>
      </x:c>
      <x:c r="R590" s="46" t="str">
        <x:f>IF(ISBLANK('2012 HR 배정표'!V588)=TRUE,"-",IF(ISERROR((HLOOKUP($A$5,Prj_list!$O$6:$Z$7,2)*'2012 HR 배정표'!W588)/HLOOKUP($A$5,Prj_list!$O$6:$Z$7,2))=TRUE,"-",(HLOOKUP($A$5,Prj_list!$O$6:$Z$7,2)*'2012 HR 배정표'!W588)/HLOOKUP($A$5,Prj_list!$O$6:$Z$7,2)))</x:f>
        <x:v>-</x:v>
      </x:c>
      <x:c r="S590" s="45" t="str">
        <x:f>IF(ISBLANK('2012 HR 배정표'!X588)=TRUE,"-",'2012 HR 배정표'!X588)</x:f>
        <x:v>-</x:v>
      </x:c>
      <x:c r="T590" s="46" t="str">
        <x:f>IF(ISBLANK('2012 HR 배정표'!X588)=TRUE,"-",IF(ISERROR((HLOOKUP($A$5,Prj_list!$O$6:$Z$7,2)*'2012 HR 배정표'!Y588)/HLOOKUP($A$5,Prj_list!$O$6:$Z$7,2))=TRUE,"-",(HLOOKUP($A$5,Prj_list!$O$6:$Z$7,2)*'2012 HR 배정표'!Y588)/HLOOKUP($A$5,Prj_list!$O$6:$Z$7,2)))</x:f>
        <x:v>-</x:v>
      </x:c>
      <x:c r="U590" s="45" t="str">
        <x:f>IF(ISBLANK('2012 HR 배정표'!Z588)=TRUE,"-",'2012 HR 배정표'!Z588)</x:f>
        <x:v>-</x:v>
      </x:c>
      <x:c r="V590" s="46" t="str">
        <x:f>IF(ISBLANK('2012 HR 배정표'!Z588)=TRUE,"-",IF(ISERROR((HLOOKUP($A$5,Prj_list!$O$6:$Z$7,2)*'2012 HR 배정표'!AA588)/HLOOKUP($A$5,Prj_list!$O$6:$Z$7,2))=TRUE,"-",(HLOOKUP($A$5,Prj_list!$O$6:$Z$7,2)*'2012 HR 배정표'!AA588)/HLOOKUP($A$5,Prj_list!$O$6:$Z$7,2)))</x:f>
        <x:v>-</x:v>
      </x:c>
      <x:c r="W590" s="45" t="str">
        <x:f>IF(ISBLANK('2012 HR 배정표'!AB588)=TRUE,"-",'2012 HR 배정표'!AB588)</x:f>
        <x:v>-</x:v>
      </x:c>
      <x:c r="X590" s="46" t="str">
        <x:f>IF(ISBLANK('2012 HR 배정표'!AB588)=TRUE,"-",IF(ISERROR((HLOOKUP($A$5,Prj_list!$O$6:$Z$7,2)*'2012 HR 배정표'!AC588)/HLOOKUP($A$5,Prj_list!$O$6:$Z$7,2))=TRUE,"-",(HLOOKUP($A$5,Prj_list!$O$6:$Z$7,2)*'2012 HR 배정표'!AC588)/HLOOKUP($A$5,Prj_list!$O$6:$Z$7,2)))</x:f>
        <x:v>-</x:v>
      </x:c>
      <x:c r="Y590" s="45" t="str">
        <x:f>IF(ISBLANK('2012 HR 배정표'!AD588)=TRUE,"-",'2012 HR 배정표'!AD588)</x:f>
        <x:v>-</x:v>
      </x:c>
      <x:c r="Z590" s="46" t="str">
        <x:f>IF(ISBLANK('2012 HR 배정표'!AD588)=TRUE,"-",IF(ISERROR((HLOOKUP($A$5,Prj_list!$O$6:$Z$7,2)*'2012 HR 배정표'!AE588)/HLOOKUP($A$5,Prj_list!$O$6:$Z$7,2))=TRUE,"-",(HLOOKUP($A$5,Prj_list!$O$6:$Z$7,2)*'2012 HR 배정표'!AE588)/HLOOKUP($A$5,Prj_list!$O$6:$Z$7,2)))</x:f>
        <x:v>-</x:v>
      </x:c>
      <x:c r="AA590" s="45" t="str">
        <x:f>IF(ISBLANK('2012 HR 배정표'!AF588)=TRUE,"-",'2012 HR 배정표'!AF588)</x:f>
        <x:v>-</x:v>
      </x:c>
      <x:c r="AB590" s="46" t="str">
        <x:f>IF(ISBLANK('2012 HR 배정표'!AF588)=TRUE,"-",IF(ISERROR((HLOOKUP($A$5,Prj_list!$O$6:$Z$7,2)*'2012 HR 배정표'!AG588)/HLOOKUP($A$5,Prj_list!$O$6:$Z$7,2))=TRUE,"-",(HLOOKUP($A$5,Prj_list!$O$6:$Z$7,2)*'2012 HR 배정표'!AG588)/HLOOKUP($A$5,Prj_list!$O$6:$Z$7,2)))</x:f>
        <x:v>-</x:v>
      </x:c>
      <x:c r="AC590" s="45" t="str">
        <x:f>IF(ISBLANK('2012 HR 배정표'!AH588)=TRUE,"-",'2012 HR 배정표'!AH588)</x:f>
        <x:v>-</x:v>
      </x:c>
      <x:c r="AD590" s="46" t="str">
        <x:f>IF(ISBLANK('2012 HR 배정표'!AH588)=TRUE,"-",IF(ISERROR((HLOOKUP($A$5,Prj_list!$O$6:$Z$7,2)*'2012 HR 배정표'!AI588)/HLOOKUP($A$5,Prj_list!$O$6:$Z$7,2))=TRUE,"-",(HLOOKUP($A$5,Prj_list!$O$6:$Z$7,2)*'2012 HR 배정표'!AI588)/HLOOKUP($A$5,Prj_list!$O$6:$Z$7,2)))</x:f>
        <x:v>-</x:v>
      </x:c>
      <x:c r="AE590" s="45" t="str">
        <x:f>IF(ISBLANK('2012 HR 배정표'!AJ588)=TRUE,"-",'2012 HR 배정표'!AJ588)</x:f>
        <x:v>-</x:v>
      </x:c>
      <x:c r="AF590" s="46" t="str">
        <x:f>IF(ISBLANK('2012 HR 배정표'!AJ588)=TRUE,"-",IF(ISERROR((HLOOKUP($A$5,Prj_list!$O$6:$Z$7,2)*'2012 HR 배정표'!AK588)/HLOOKUP($A$5,Prj_list!$O$6:$Z$7,2))=TRUE,"-",(HLOOKUP($A$5,Prj_list!$O$6:$Z$7,2)*'2012 HR 배정표'!AK588)/HLOOKUP($A$5,Prj_list!$O$6:$Z$7,2)))</x:f>
        <x:v>-</x:v>
      </x:c>
      <x:c r="AG590" s="45" t="str">
        <x:f>IF(ISBLANK('2012 HR 배정표'!AL588)=TRUE,"-",'2012 HR 배정표'!AL588)</x:f>
        <x:v>-</x:v>
      </x:c>
      <x:c r="AH590" s="46" t="str">
        <x:f>IF(ISBLANK('2012 HR 배정표'!AL588)=TRUE,"-",IF(ISERROR((HLOOKUP($A$5,Prj_list!$O$6:$Z$7,2)*'2012 HR 배정표'!AM588)/HLOOKUP($A$5,Prj_list!$O$6:$Z$7,2))=TRUE,"-",(HLOOKUP($A$5,Prj_list!$O$6:$Z$7,2)*'2012 HR 배정표'!AM588)/HLOOKUP($A$5,Prj_list!$O$6:$Z$7,2)))</x:f>
        <x:v>-</x:v>
      </x:c>
      <x:c r="AI590" s="45" t="str">
        <x:f>IF(ISBLANK('2012 HR 배정표'!AN588)=TRUE,"-",'2012 HR 배정표'!AN588)</x:f>
        <x:v>-</x:v>
      </x:c>
      <x:c r="AJ590" s="46" t="str">
        <x:f>IF(ISBLANK('2012 HR 배정표'!AN588)=TRUE,"-",IF(ISERROR((HLOOKUP($A$5,Prj_list!$O$6:$Z$7,2)*'2012 HR 배정표'!AO588)/HLOOKUP($A$5,Prj_list!$O$6:$Z$7,2))=TRUE,"-",(HLOOKUP($A$5,Prj_list!$O$6:$Z$7,2)*'2012 HR 배정표'!AO588)/HLOOKUP($A$5,Prj_list!$O$6:$Z$7,2)))</x:f>
        <x:v>-</x:v>
      </x:c>
      <x:c r="AK590" s="45" t="str">
        <x:f>IF(ISBLANK('2012 HR 배정표'!AP588)=TRUE,"-",'2012 HR 배정표'!AP588)</x:f>
        <x:v>-</x:v>
      </x:c>
      <x:c r="AL590" s="46" t="str">
        <x:f>IF(ISBLANK('2012 HR 배정표'!AP588)=TRUE,"-",IF(ISERROR((HLOOKUP($A$5,Prj_list!$O$6:$Z$7,2)*'2012 HR 배정표'!AQ588)/HLOOKUP($A$5,Prj_list!$O$6:$Z$7,2))=TRUE,"-",(HLOOKUP($A$5,Prj_list!$O$6:$Z$7,2)*'2012 HR 배정표'!AQ588)/HLOOKUP($A$5,Prj_list!$O$6:$Z$7,2)))</x:f>
        <x:v>-</x:v>
      </x:c>
      <x:c r="AM590" s="45" t="str">
        <x:f>IF(ISBLANK('2012 HR 배정표'!AR588)=TRUE,"-",'2012 HR 배정표'!AR588)</x:f>
        <x:v>-</x:v>
      </x:c>
      <x:c r="AN590" s="46" t="str">
        <x:f>IF(ISBLANK('2012 HR 배정표'!AR588)=TRUE,"-",IF(ISERROR((HLOOKUP($A$5,Prj_list!$O$6:$Z$7,2)*'2012 HR 배정표'!AS588)/HLOOKUP($A$5,Prj_list!$O$6:$Z$7,2))=TRUE,"-",(HLOOKUP($A$5,Prj_list!$O$6:$Z$7,2)*'2012 HR 배정표'!AS588)/HLOOKUP($A$5,Prj_list!$O$6:$Z$7,2)))</x:f>
        <x:v>-</x:v>
      </x:c>
      <x:c r="AO590" s="45" t="str">
        <x:f>IF(ISBLANK('2012 HR 배정표'!AT588)=TRUE,"-",'2012 HR 배정표'!AT588)</x:f>
        <x:v>-</x:v>
      </x:c>
      <x:c r="AP590" s="46" t="str">
        <x:f>IF(ISBLANK('2012 HR 배정표'!AT588)=TRUE,"-",IF(ISERROR((HLOOKUP($A$5,Prj_list!$O$6:$Z$7,2)*'2012 HR 배정표'!AU588)/HLOOKUP($A$5,Prj_list!$O$6:$Z$7,2))=TRUE,"-",(HLOOKUP($A$5,Prj_list!$O$6:$Z$7,2)*'2012 HR 배정표'!AU588)/HLOOKUP($A$5,Prj_list!$O$6:$Z$7,2)))</x:f>
        <x:v>-</x:v>
      </x:c>
      <x:c r="AQ590" s="45" t="str">
        <x:f>IF(ISBLANK('2012 HR 배정표'!AV588)=TRUE,"-",'2012 HR 배정표'!AV588)</x:f>
        <x:v>-</x:v>
      </x:c>
      <x:c r="AR590" s="46" t="str">
        <x:f>IF(ISBLANK('2012 HR 배정표'!AV588)=TRUE,"-",IF(ISERROR((HLOOKUP($A$5,Prj_list!$O$6:$Z$7,2)*'2012 HR 배정표'!AW588)/HLOOKUP($A$5,Prj_list!$O$6:$Z$7,2))=TRUE,"-",(HLOOKUP($A$5,Prj_list!$O$6:$Z$7,2)*'2012 HR 배정표'!AW588)/HLOOKUP($A$5,Prj_list!$O$6:$Z$7,2)))</x:f>
        <x:v>-</x:v>
      </x:c>
      <x:c r="AS590" s="45" t="str">
        <x:f>IF(ISBLANK('2012 HR 배정표'!AX588)=TRUE,"-",'2012 HR 배정표'!AX588)</x:f>
        <x:v>-</x:v>
      </x:c>
      <x:c r="AT590" s="46" t="str">
        <x:f>IF(ISBLANK('2012 HR 배정표'!AX588)=TRUE,"-",IF(ISERROR((HLOOKUP($A$5,Prj_list!$O$6:$Z$7,2)*'2012 HR 배정표'!AY588)/HLOOKUP($A$5,Prj_list!$O$6:$Z$7,2))=TRUE,"-",(HLOOKUP($A$5,Prj_list!$O$6:$Z$7,2)*'2012 HR 배정표'!AY588)/HLOOKUP($A$5,Prj_list!$O$6:$Z$7,2)))</x:f>
        <x:v>-</x:v>
      </x:c>
      <x:c r="AU590" s="45" t="str">
        <x:f>IF(ISBLANK('2012 HR 배정표'!AZ588)=TRUE,"-",'2012 HR 배정표'!AZ588)</x:f>
        <x:v>-</x:v>
      </x:c>
      <x:c r="AV590" s="46" t="str">
        <x:f>IF(ISBLANK('2012 HR 배정표'!AZ588)=TRUE,"-",IF(ISERROR((HLOOKUP($A$5,Prj_list!$O$6:$Z$7,2)*'2012 HR 배정표'!BA588)/HLOOKUP($A$5,Prj_list!$O$6:$Z$7,2))=TRUE,"-",(HLOOKUP($A$5,Prj_list!$O$6:$Z$7,2)*'2012 HR 배정표'!BA588)/HLOOKUP($A$5,Prj_list!$O$6:$Z$7,2)))</x:f>
        <x:v>-</x:v>
      </x:c>
      <x:c r="AW590" s="34" t="str">
        <x:f t="shared" si="18"/>
        <x:v/>
      </x:c>
      <x:c r="AX590" s="41">
        <x:f t="shared" si="19"/>
        <x:v>0</x:v>
      </x:c>
    </x:row>
    <x:row r="591" spans="1:50">
      <x:c r="A591" s="45" t="str">
        <x:f>IF(ISBLANK('2012 HR 배정표'!F589)=TRUE,"-",'2012 HR 배정표'!F589)</x:f>
        <x:v>-</x:v>
      </x:c>
      <x:c r="B591" s="46" t="str">
        <x:f>IF(ISBLANK('2012 HR 배정표'!F589)=TRUE,"-",IF(ISERROR((HLOOKUP($A$5,Prj_list!$O$6:$Z$7,2)*'2012 HR 배정표'!G589)/HLOOKUP($A$5,Prj_list!$O$6:$Z$7,2))=TRUE,"-",(HLOOKUP($A$5,Prj_list!$O$6:$Z$7,2)*'2012 HR 배정표'!G589)/HLOOKUP($A$5,Prj_list!$O$6:$Z$7,2)))</x:f>
        <x:v>-</x:v>
      </x:c>
      <x:c r="C591" s="45" t="str">
        <x:f>IF(ISBLANK('2012 HR 배정표'!H589)=TRUE,"-",'2012 HR 배정표'!H589)</x:f>
        <x:v>-</x:v>
      </x:c>
      <x:c r="D591" s="46" t="str">
        <x:f>IF(ISBLANK('2012 HR 배정표'!H589)=TRUE,"-",IF(ISERROR((HLOOKUP($A$5,Prj_list!$O$6:$Z$7,2)*'2012 HR 배정표'!I589)/HLOOKUP($A$5,Prj_list!$O$6:$Z$7,2))=TRUE,"-",(HLOOKUP($A$5,Prj_list!$O$6:$Z$7,2)*'2012 HR 배정표'!I589)/HLOOKUP($A$5,Prj_list!$O$6:$Z$7,2)))</x:f>
        <x:v>-</x:v>
      </x:c>
      <x:c r="E591" s="45" t="str">
        <x:f>IF(ISBLANK('2012 HR 배정표'!J589)=TRUE,"-",'2012 HR 배정표'!J589)</x:f>
        <x:v>-</x:v>
      </x:c>
      <x:c r="F591" s="46" t="str">
        <x:f>IF(ISBLANK('2012 HR 배정표'!J589)=TRUE,"-",IF(ISERROR((HLOOKUP($A$5,Prj_list!$O$6:$Z$7,2)*'2012 HR 배정표'!K589)/HLOOKUP($A$5,Prj_list!$O$6:$Z$7,2))=TRUE,"-",(HLOOKUP($A$5,Prj_list!$O$6:$Z$7,2)*'2012 HR 배정표'!K589)/HLOOKUP($A$5,Prj_list!$O$6:$Z$7,2)))</x:f>
        <x:v>-</x:v>
      </x:c>
      <x:c r="G591" s="45" t="str">
        <x:f>IF(ISBLANK('2012 HR 배정표'!L589)=TRUE,"-",'2012 HR 배정표'!L589)</x:f>
        <x:v>-</x:v>
      </x:c>
      <x:c r="H591" s="46" t="str">
        <x:f>IF(ISBLANK('2012 HR 배정표'!L589)=TRUE,"-",IF(ISERROR((HLOOKUP($A$5,Prj_list!$O$6:$Z$7,2)*'2012 HR 배정표'!M589)/HLOOKUP($A$5,Prj_list!$O$6:$Z$7,2))=TRUE,"-",(HLOOKUP($A$5,Prj_list!$O$6:$Z$7,2)*'2012 HR 배정표'!M589)/HLOOKUP($A$5,Prj_list!$O$6:$Z$7,2)))</x:f>
        <x:v>-</x:v>
      </x:c>
      <x:c r="I591" s="45" t="str">
        <x:f>IF(ISBLANK('2012 HR 배정표'!N589)=TRUE,"-",'2012 HR 배정표'!N589)</x:f>
        <x:v>-</x:v>
      </x:c>
      <x:c r="J591" s="46" t="str">
        <x:f>IF(ISBLANK('2012 HR 배정표'!N589)=TRUE,"-",IF(ISERROR((HLOOKUP($A$5,Prj_list!$O$6:$Z$7,2)*'2012 HR 배정표'!O589)/HLOOKUP($A$5,Prj_list!$O$6:$Z$7,2))=TRUE,"-",(HLOOKUP($A$5,Prj_list!$O$6:$Z$7,2)*'2012 HR 배정표'!O589)/HLOOKUP($A$5,Prj_list!$O$6:$Z$7,2)))</x:f>
        <x:v>-</x:v>
      </x:c>
      <x:c r="K591" s="45" t="str">
        <x:f>IF(ISBLANK('2012 HR 배정표'!P589)=TRUE,"-",'2012 HR 배정표'!P589)</x:f>
        <x:v>-</x:v>
      </x:c>
      <x:c r="L591" s="46" t="str">
        <x:f>IF(ISBLANK('2012 HR 배정표'!P589)=TRUE,"-",IF(ISERROR((HLOOKUP($A$5,Prj_list!$O$6:$Z$7,2)*'2012 HR 배정표'!Q589)/HLOOKUP($A$5,Prj_list!$O$6:$Z$7,2))=TRUE,"-",(HLOOKUP($A$5,Prj_list!$O$6:$Z$7,2)*'2012 HR 배정표'!Q589)/HLOOKUP($A$5,Prj_list!$O$6:$Z$7,2)))</x:f>
        <x:v>-</x:v>
      </x:c>
      <x:c r="M591" s="45" t="str">
        <x:f>IF(ISBLANK('2012 HR 배정표'!R589)=TRUE,"-",'2012 HR 배정표'!R589)</x:f>
        <x:v>-</x:v>
      </x:c>
      <x:c r="N591" s="46" t="str">
        <x:f>IF(ISBLANK('2012 HR 배정표'!R589)=TRUE,"-",IF(ISERROR((HLOOKUP($A$5,Prj_list!$O$6:$Z$7,2)*'2012 HR 배정표'!S589)/HLOOKUP($A$5,Prj_list!$O$6:$Z$7,2))=TRUE,"-",(HLOOKUP($A$5,Prj_list!$O$6:$Z$7,2)*'2012 HR 배정표'!S589)/HLOOKUP($A$5,Prj_list!$O$6:$Z$7,2)))</x:f>
        <x:v>-</x:v>
      </x:c>
      <x:c r="O591" s="45" t="str">
        <x:f>IF(ISBLANK('2012 HR 배정표'!T589)=TRUE,"-",'2012 HR 배정표'!T589)</x:f>
        <x:v>-</x:v>
      </x:c>
      <x:c r="P591" s="46" t="str">
        <x:f>IF(ISBLANK('2012 HR 배정표'!T589)=TRUE,"-",IF(ISERROR((HLOOKUP($A$5,Prj_list!$O$6:$Z$7,2)*'2012 HR 배정표'!U589)/HLOOKUP($A$5,Prj_list!$O$6:$Z$7,2))=TRUE,"-",(HLOOKUP($A$5,Prj_list!$O$6:$Z$7,2)*'2012 HR 배정표'!U589)/HLOOKUP($A$5,Prj_list!$O$6:$Z$7,2)))</x:f>
        <x:v>-</x:v>
      </x:c>
      <x:c r="Q591" s="45" t="str">
        <x:f>IF(ISBLANK('2012 HR 배정표'!V589)=TRUE,"-",'2012 HR 배정표'!V589)</x:f>
        <x:v>-</x:v>
      </x:c>
      <x:c r="R591" s="46" t="str">
        <x:f>IF(ISBLANK('2012 HR 배정표'!V589)=TRUE,"-",IF(ISERROR((HLOOKUP($A$5,Prj_list!$O$6:$Z$7,2)*'2012 HR 배정표'!W589)/HLOOKUP($A$5,Prj_list!$O$6:$Z$7,2))=TRUE,"-",(HLOOKUP($A$5,Prj_list!$O$6:$Z$7,2)*'2012 HR 배정표'!W589)/HLOOKUP($A$5,Prj_list!$O$6:$Z$7,2)))</x:f>
        <x:v>-</x:v>
      </x:c>
      <x:c r="S591" s="45" t="str">
        <x:f>IF(ISBLANK('2012 HR 배정표'!X589)=TRUE,"-",'2012 HR 배정표'!X589)</x:f>
        <x:v>-</x:v>
      </x:c>
      <x:c r="T591" s="46" t="str">
        <x:f>IF(ISBLANK('2012 HR 배정표'!X589)=TRUE,"-",IF(ISERROR((HLOOKUP($A$5,Prj_list!$O$6:$Z$7,2)*'2012 HR 배정표'!Y589)/HLOOKUP($A$5,Prj_list!$O$6:$Z$7,2))=TRUE,"-",(HLOOKUP($A$5,Prj_list!$O$6:$Z$7,2)*'2012 HR 배정표'!Y589)/HLOOKUP($A$5,Prj_list!$O$6:$Z$7,2)))</x:f>
        <x:v>-</x:v>
      </x:c>
      <x:c r="U591" s="45" t="str">
        <x:f>IF(ISBLANK('2012 HR 배정표'!Z589)=TRUE,"-",'2012 HR 배정표'!Z589)</x:f>
        <x:v>-</x:v>
      </x:c>
      <x:c r="V591" s="46" t="str">
        <x:f>IF(ISBLANK('2012 HR 배정표'!Z589)=TRUE,"-",IF(ISERROR((HLOOKUP($A$5,Prj_list!$O$6:$Z$7,2)*'2012 HR 배정표'!AA589)/HLOOKUP($A$5,Prj_list!$O$6:$Z$7,2))=TRUE,"-",(HLOOKUP($A$5,Prj_list!$O$6:$Z$7,2)*'2012 HR 배정표'!AA589)/HLOOKUP($A$5,Prj_list!$O$6:$Z$7,2)))</x:f>
        <x:v>-</x:v>
      </x:c>
      <x:c r="W591" s="45" t="str">
        <x:f>IF(ISBLANK('2012 HR 배정표'!AB589)=TRUE,"-",'2012 HR 배정표'!AB589)</x:f>
        <x:v>-</x:v>
      </x:c>
      <x:c r="X591" s="46" t="str">
        <x:f>IF(ISBLANK('2012 HR 배정표'!AB589)=TRUE,"-",IF(ISERROR((HLOOKUP($A$5,Prj_list!$O$6:$Z$7,2)*'2012 HR 배정표'!AC589)/HLOOKUP($A$5,Prj_list!$O$6:$Z$7,2))=TRUE,"-",(HLOOKUP($A$5,Prj_list!$O$6:$Z$7,2)*'2012 HR 배정표'!AC589)/HLOOKUP($A$5,Prj_list!$O$6:$Z$7,2)))</x:f>
        <x:v>-</x:v>
      </x:c>
      <x:c r="Y591" s="45" t="str">
        <x:f>IF(ISBLANK('2012 HR 배정표'!AD589)=TRUE,"-",'2012 HR 배정표'!AD589)</x:f>
        <x:v>-</x:v>
      </x:c>
      <x:c r="Z591" s="46" t="str">
        <x:f>IF(ISBLANK('2012 HR 배정표'!AD589)=TRUE,"-",IF(ISERROR((HLOOKUP($A$5,Prj_list!$O$6:$Z$7,2)*'2012 HR 배정표'!AE589)/HLOOKUP($A$5,Prj_list!$O$6:$Z$7,2))=TRUE,"-",(HLOOKUP($A$5,Prj_list!$O$6:$Z$7,2)*'2012 HR 배정표'!AE589)/HLOOKUP($A$5,Prj_list!$O$6:$Z$7,2)))</x:f>
        <x:v>-</x:v>
      </x:c>
      <x:c r="AA591" s="45" t="str">
        <x:f>IF(ISBLANK('2012 HR 배정표'!AF589)=TRUE,"-",'2012 HR 배정표'!AF589)</x:f>
        <x:v>-</x:v>
      </x:c>
      <x:c r="AB591" s="46" t="str">
        <x:f>IF(ISBLANK('2012 HR 배정표'!AF589)=TRUE,"-",IF(ISERROR((HLOOKUP($A$5,Prj_list!$O$6:$Z$7,2)*'2012 HR 배정표'!AG589)/HLOOKUP($A$5,Prj_list!$O$6:$Z$7,2))=TRUE,"-",(HLOOKUP($A$5,Prj_list!$O$6:$Z$7,2)*'2012 HR 배정표'!AG589)/HLOOKUP($A$5,Prj_list!$O$6:$Z$7,2)))</x:f>
        <x:v>-</x:v>
      </x:c>
      <x:c r="AC591" s="45" t="str">
        <x:f>IF(ISBLANK('2012 HR 배정표'!AH589)=TRUE,"-",'2012 HR 배정표'!AH589)</x:f>
        <x:v>-</x:v>
      </x:c>
      <x:c r="AD591" s="46" t="str">
        <x:f>IF(ISBLANK('2012 HR 배정표'!AH589)=TRUE,"-",IF(ISERROR((HLOOKUP($A$5,Prj_list!$O$6:$Z$7,2)*'2012 HR 배정표'!AI589)/HLOOKUP($A$5,Prj_list!$O$6:$Z$7,2))=TRUE,"-",(HLOOKUP($A$5,Prj_list!$O$6:$Z$7,2)*'2012 HR 배정표'!AI589)/HLOOKUP($A$5,Prj_list!$O$6:$Z$7,2)))</x:f>
        <x:v>-</x:v>
      </x:c>
      <x:c r="AE591" s="45" t="str">
        <x:f>IF(ISBLANK('2012 HR 배정표'!AJ589)=TRUE,"-",'2012 HR 배정표'!AJ589)</x:f>
        <x:v>-</x:v>
      </x:c>
      <x:c r="AF591" s="46" t="str">
        <x:f>IF(ISBLANK('2012 HR 배정표'!AJ589)=TRUE,"-",IF(ISERROR((HLOOKUP($A$5,Prj_list!$O$6:$Z$7,2)*'2012 HR 배정표'!AK589)/HLOOKUP($A$5,Prj_list!$O$6:$Z$7,2))=TRUE,"-",(HLOOKUP($A$5,Prj_list!$O$6:$Z$7,2)*'2012 HR 배정표'!AK589)/HLOOKUP($A$5,Prj_list!$O$6:$Z$7,2)))</x:f>
        <x:v>-</x:v>
      </x:c>
      <x:c r="AG591" s="45" t="str">
        <x:f>IF(ISBLANK('2012 HR 배정표'!AL589)=TRUE,"-",'2012 HR 배정표'!AL589)</x:f>
        <x:v>-</x:v>
      </x:c>
      <x:c r="AH591" s="46" t="str">
        <x:f>IF(ISBLANK('2012 HR 배정표'!AL589)=TRUE,"-",IF(ISERROR((HLOOKUP($A$5,Prj_list!$O$6:$Z$7,2)*'2012 HR 배정표'!AM589)/HLOOKUP($A$5,Prj_list!$O$6:$Z$7,2))=TRUE,"-",(HLOOKUP($A$5,Prj_list!$O$6:$Z$7,2)*'2012 HR 배정표'!AM589)/HLOOKUP($A$5,Prj_list!$O$6:$Z$7,2)))</x:f>
        <x:v>-</x:v>
      </x:c>
      <x:c r="AI591" s="45" t="str">
        <x:f>IF(ISBLANK('2012 HR 배정표'!AN589)=TRUE,"-",'2012 HR 배정표'!AN589)</x:f>
        <x:v>-</x:v>
      </x:c>
      <x:c r="AJ591" s="46" t="str">
        <x:f>IF(ISBLANK('2012 HR 배정표'!AN589)=TRUE,"-",IF(ISERROR((HLOOKUP($A$5,Prj_list!$O$6:$Z$7,2)*'2012 HR 배정표'!AO589)/HLOOKUP($A$5,Prj_list!$O$6:$Z$7,2))=TRUE,"-",(HLOOKUP($A$5,Prj_list!$O$6:$Z$7,2)*'2012 HR 배정표'!AO589)/HLOOKUP($A$5,Prj_list!$O$6:$Z$7,2)))</x:f>
        <x:v>-</x:v>
      </x:c>
      <x:c r="AK591" s="45" t="str">
        <x:f>IF(ISBLANK('2012 HR 배정표'!AP589)=TRUE,"-",'2012 HR 배정표'!AP589)</x:f>
        <x:v>-</x:v>
      </x:c>
      <x:c r="AL591" s="46" t="str">
        <x:f>IF(ISBLANK('2012 HR 배정표'!AP589)=TRUE,"-",IF(ISERROR((HLOOKUP($A$5,Prj_list!$O$6:$Z$7,2)*'2012 HR 배정표'!AQ589)/HLOOKUP($A$5,Prj_list!$O$6:$Z$7,2))=TRUE,"-",(HLOOKUP($A$5,Prj_list!$O$6:$Z$7,2)*'2012 HR 배정표'!AQ589)/HLOOKUP($A$5,Prj_list!$O$6:$Z$7,2)))</x:f>
        <x:v>-</x:v>
      </x:c>
      <x:c r="AM591" s="45" t="str">
        <x:f>IF(ISBLANK('2012 HR 배정표'!AR589)=TRUE,"-",'2012 HR 배정표'!AR589)</x:f>
        <x:v>-</x:v>
      </x:c>
      <x:c r="AN591" s="46" t="str">
        <x:f>IF(ISBLANK('2012 HR 배정표'!AR589)=TRUE,"-",IF(ISERROR((HLOOKUP($A$5,Prj_list!$O$6:$Z$7,2)*'2012 HR 배정표'!AS589)/HLOOKUP($A$5,Prj_list!$O$6:$Z$7,2))=TRUE,"-",(HLOOKUP($A$5,Prj_list!$O$6:$Z$7,2)*'2012 HR 배정표'!AS589)/HLOOKUP($A$5,Prj_list!$O$6:$Z$7,2)))</x:f>
        <x:v>-</x:v>
      </x:c>
      <x:c r="AO591" s="45" t="str">
        <x:f>IF(ISBLANK('2012 HR 배정표'!AT589)=TRUE,"-",'2012 HR 배정표'!AT589)</x:f>
        <x:v>-</x:v>
      </x:c>
      <x:c r="AP591" s="46" t="str">
        <x:f>IF(ISBLANK('2012 HR 배정표'!AT589)=TRUE,"-",IF(ISERROR((HLOOKUP($A$5,Prj_list!$O$6:$Z$7,2)*'2012 HR 배정표'!AU589)/HLOOKUP($A$5,Prj_list!$O$6:$Z$7,2))=TRUE,"-",(HLOOKUP($A$5,Prj_list!$O$6:$Z$7,2)*'2012 HR 배정표'!AU589)/HLOOKUP($A$5,Prj_list!$O$6:$Z$7,2)))</x:f>
        <x:v>-</x:v>
      </x:c>
      <x:c r="AQ591" s="45" t="str">
        <x:f>IF(ISBLANK('2012 HR 배정표'!AV589)=TRUE,"-",'2012 HR 배정표'!AV589)</x:f>
        <x:v>-</x:v>
      </x:c>
      <x:c r="AR591" s="46" t="str">
        <x:f>IF(ISBLANK('2012 HR 배정표'!AV589)=TRUE,"-",IF(ISERROR((HLOOKUP($A$5,Prj_list!$O$6:$Z$7,2)*'2012 HR 배정표'!AW589)/HLOOKUP($A$5,Prj_list!$O$6:$Z$7,2))=TRUE,"-",(HLOOKUP($A$5,Prj_list!$O$6:$Z$7,2)*'2012 HR 배정표'!AW589)/HLOOKUP($A$5,Prj_list!$O$6:$Z$7,2)))</x:f>
        <x:v>-</x:v>
      </x:c>
      <x:c r="AS591" s="45" t="str">
        <x:f>IF(ISBLANK('2012 HR 배정표'!AX589)=TRUE,"-",'2012 HR 배정표'!AX589)</x:f>
        <x:v>-</x:v>
      </x:c>
      <x:c r="AT591" s="46" t="str">
        <x:f>IF(ISBLANK('2012 HR 배정표'!AX589)=TRUE,"-",IF(ISERROR((HLOOKUP($A$5,Prj_list!$O$6:$Z$7,2)*'2012 HR 배정표'!AY589)/HLOOKUP($A$5,Prj_list!$O$6:$Z$7,2))=TRUE,"-",(HLOOKUP($A$5,Prj_list!$O$6:$Z$7,2)*'2012 HR 배정표'!AY589)/HLOOKUP($A$5,Prj_list!$O$6:$Z$7,2)))</x:f>
        <x:v>-</x:v>
      </x:c>
      <x:c r="AU591" s="45" t="str">
        <x:f>IF(ISBLANK('2012 HR 배정표'!AZ589)=TRUE,"-",'2012 HR 배정표'!AZ589)</x:f>
        <x:v>-</x:v>
      </x:c>
      <x:c r="AV591" s="46" t="str">
        <x:f>IF(ISBLANK('2012 HR 배정표'!AZ589)=TRUE,"-",IF(ISERROR((HLOOKUP($A$5,Prj_list!$O$6:$Z$7,2)*'2012 HR 배정표'!BA589)/HLOOKUP($A$5,Prj_list!$O$6:$Z$7,2))=TRUE,"-",(HLOOKUP($A$5,Prj_list!$O$6:$Z$7,2)*'2012 HR 배정표'!BA589)/HLOOKUP($A$5,Prj_list!$O$6:$Z$7,2)))</x:f>
        <x:v>-</x:v>
      </x:c>
      <x:c r="AW591" s="34" t="str">
        <x:f t="shared" si="18"/>
        <x:v/>
      </x:c>
      <x:c r="AX591" s="41">
        <x:f t="shared" si="19"/>
        <x:v>0</x:v>
      </x:c>
    </x:row>
    <x:row r="592" spans="1:50">
      <x:c r="A592" s="45" t="str">
        <x:f>IF(ISBLANK('2012 HR 배정표'!F590)=TRUE,"-",'2012 HR 배정표'!F590)</x:f>
        <x:v>-</x:v>
      </x:c>
      <x:c r="B592" s="46" t="str">
        <x:f>IF(ISBLANK('2012 HR 배정표'!F590)=TRUE,"-",IF(ISERROR((HLOOKUP($A$5,Prj_list!$O$6:$Z$7,2)*'2012 HR 배정표'!G590)/HLOOKUP($A$5,Prj_list!$O$6:$Z$7,2))=TRUE,"-",(HLOOKUP($A$5,Prj_list!$O$6:$Z$7,2)*'2012 HR 배정표'!G590)/HLOOKUP($A$5,Prj_list!$O$6:$Z$7,2)))</x:f>
        <x:v>-</x:v>
      </x:c>
      <x:c r="C592" s="45" t="str">
        <x:f>IF(ISBLANK('2012 HR 배정표'!H590)=TRUE,"-",'2012 HR 배정표'!H590)</x:f>
        <x:v>-</x:v>
      </x:c>
      <x:c r="D592" s="46" t="str">
        <x:f>IF(ISBLANK('2012 HR 배정표'!H590)=TRUE,"-",IF(ISERROR((HLOOKUP($A$5,Prj_list!$O$6:$Z$7,2)*'2012 HR 배정표'!I590)/HLOOKUP($A$5,Prj_list!$O$6:$Z$7,2))=TRUE,"-",(HLOOKUP($A$5,Prj_list!$O$6:$Z$7,2)*'2012 HR 배정표'!I590)/HLOOKUP($A$5,Prj_list!$O$6:$Z$7,2)))</x:f>
        <x:v>-</x:v>
      </x:c>
      <x:c r="E592" s="45" t="str">
        <x:f>IF(ISBLANK('2012 HR 배정표'!J590)=TRUE,"-",'2012 HR 배정표'!J590)</x:f>
        <x:v>-</x:v>
      </x:c>
      <x:c r="F592" s="46" t="str">
        <x:f>IF(ISBLANK('2012 HR 배정표'!J590)=TRUE,"-",IF(ISERROR((HLOOKUP($A$5,Prj_list!$O$6:$Z$7,2)*'2012 HR 배정표'!K590)/HLOOKUP($A$5,Prj_list!$O$6:$Z$7,2))=TRUE,"-",(HLOOKUP($A$5,Prj_list!$O$6:$Z$7,2)*'2012 HR 배정표'!K590)/HLOOKUP($A$5,Prj_list!$O$6:$Z$7,2)))</x:f>
        <x:v>-</x:v>
      </x:c>
      <x:c r="G592" s="45" t="str">
        <x:f>IF(ISBLANK('2012 HR 배정표'!L590)=TRUE,"-",'2012 HR 배정표'!L590)</x:f>
        <x:v>-</x:v>
      </x:c>
      <x:c r="H592" s="46" t="str">
        <x:f>IF(ISBLANK('2012 HR 배정표'!L590)=TRUE,"-",IF(ISERROR((HLOOKUP($A$5,Prj_list!$O$6:$Z$7,2)*'2012 HR 배정표'!M590)/HLOOKUP($A$5,Prj_list!$O$6:$Z$7,2))=TRUE,"-",(HLOOKUP($A$5,Prj_list!$O$6:$Z$7,2)*'2012 HR 배정표'!M590)/HLOOKUP($A$5,Prj_list!$O$6:$Z$7,2)))</x:f>
        <x:v>-</x:v>
      </x:c>
      <x:c r="I592" s="45" t="str">
        <x:f>IF(ISBLANK('2012 HR 배정표'!N590)=TRUE,"-",'2012 HR 배정표'!N590)</x:f>
        <x:v>-</x:v>
      </x:c>
      <x:c r="J592" s="46" t="str">
        <x:f>IF(ISBLANK('2012 HR 배정표'!N590)=TRUE,"-",IF(ISERROR((HLOOKUP($A$5,Prj_list!$O$6:$Z$7,2)*'2012 HR 배정표'!O590)/HLOOKUP($A$5,Prj_list!$O$6:$Z$7,2))=TRUE,"-",(HLOOKUP($A$5,Prj_list!$O$6:$Z$7,2)*'2012 HR 배정표'!O590)/HLOOKUP($A$5,Prj_list!$O$6:$Z$7,2)))</x:f>
        <x:v>-</x:v>
      </x:c>
      <x:c r="K592" s="45" t="str">
        <x:f>IF(ISBLANK('2012 HR 배정표'!P590)=TRUE,"-",'2012 HR 배정표'!P590)</x:f>
        <x:v>-</x:v>
      </x:c>
      <x:c r="L592" s="46" t="str">
        <x:f>IF(ISBLANK('2012 HR 배정표'!P590)=TRUE,"-",IF(ISERROR((HLOOKUP($A$5,Prj_list!$O$6:$Z$7,2)*'2012 HR 배정표'!Q590)/HLOOKUP($A$5,Prj_list!$O$6:$Z$7,2))=TRUE,"-",(HLOOKUP($A$5,Prj_list!$O$6:$Z$7,2)*'2012 HR 배정표'!Q590)/HLOOKUP($A$5,Prj_list!$O$6:$Z$7,2)))</x:f>
        <x:v>-</x:v>
      </x:c>
      <x:c r="M592" s="45" t="str">
        <x:f>IF(ISBLANK('2012 HR 배정표'!R590)=TRUE,"-",'2012 HR 배정표'!R590)</x:f>
        <x:v>-</x:v>
      </x:c>
      <x:c r="N592" s="46" t="str">
        <x:f>IF(ISBLANK('2012 HR 배정표'!R590)=TRUE,"-",IF(ISERROR((HLOOKUP($A$5,Prj_list!$O$6:$Z$7,2)*'2012 HR 배정표'!S590)/HLOOKUP($A$5,Prj_list!$O$6:$Z$7,2))=TRUE,"-",(HLOOKUP($A$5,Prj_list!$O$6:$Z$7,2)*'2012 HR 배정표'!S590)/HLOOKUP($A$5,Prj_list!$O$6:$Z$7,2)))</x:f>
        <x:v>-</x:v>
      </x:c>
      <x:c r="O592" s="45" t="str">
        <x:f>IF(ISBLANK('2012 HR 배정표'!T590)=TRUE,"-",'2012 HR 배정표'!T590)</x:f>
        <x:v>-</x:v>
      </x:c>
      <x:c r="P592" s="46" t="str">
        <x:f>IF(ISBLANK('2012 HR 배정표'!T590)=TRUE,"-",IF(ISERROR((HLOOKUP($A$5,Prj_list!$O$6:$Z$7,2)*'2012 HR 배정표'!U590)/HLOOKUP($A$5,Prj_list!$O$6:$Z$7,2))=TRUE,"-",(HLOOKUP($A$5,Prj_list!$O$6:$Z$7,2)*'2012 HR 배정표'!U590)/HLOOKUP($A$5,Prj_list!$O$6:$Z$7,2)))</x:f>
        <x:v>-</x:v>
      </x:c>
      <x:c r="Q592" s="45" t="str">
        <x:f>IF(ISBLANK('2012 HR 배정표'!V590)=TRUE,"-",'2012 HR 배정표'!V590)</x:f>
        <x:v>-</x:v>
      </x:c>
      <x:c r="R592" s="46" t="str">
        <x:f>IF(ISBLANK('2012 HR 배정표'!V590)=TRUE,"-",IF(ISERROR((HLOOKUP($A$5,Prj_list!$O$6:$Z$7,2)*'2012 HR 배정표'!W590)/HLOOKUP($A$5,Prj_list!$O$6:$Z$7,2))=TRUE,"-",(HLOOKUP($A$5,Prj_list!$O$6:$Z$7,2)*'2012 HR 배정표'!W590)/HLOOKUP($A$5,Prj_list!$O$6:$Z$7,2)))</x:f>
        <x:v>-</x:v>
      </x:c>
      <x:c r="S592" s="45" t="str">
        <x:f>IF(ISBLANK('2012 HR 배정표'!X590)=TRUE,"-",'2012 HR 배정표'!X590)</x:f>
        <x:v>-</x:v>
      </x:c>
      <x:c r="T592" s="46" t="str">
        <x:f>IF(ISBLANK('2012 HR 배정표'!X590)=TRUE,"-",IF(ISERROR((HLOOKUP($A$5,Prj_list!$O$6:$Z$7,2)*'2012 HR 배정표'!Y590)/HLOOKUP($A$5,Prj_list!$O$6:$Z$7,2))=TRUE,"-",(HLOOKUP($A$5,Prj_list!$O$6:$Z$7,2)*'2012 HR 배정표'!Y590)/HLOOKUP($A$5,Prj_list!$O$6:$Z$7,2)))</x:f>
        <x:v>-</x:v>
      </x:c>
      <x:c r="U592" s="45" t="str">
        <x:f>IF(ISBLANK('2012 HR 배정표'!Z590)=TRUE,"-",'2012 HR 배정표'!Z590)</x:f>
        <x:v>-</x:v>
      </x:c>
      <x:c r="V592" s="46" t="str">
        <x:f>IF(ISBLANK('2012 HR 배정표'!Z590)=TRUE,"-",IF(ISERROR((HLOOKUP($A$5,Prj_list!$O$6:$Z$7,2)*'2012 HR 배정표'!AA590)/HLOOKUP($A$5,Prj_list!$O$6:$Z$7,2))=TRUE,"-",(HLOOKUP($A$5,Prj_list!$O$6:$Z$7,2)*'2012 HR 배정표'!AA590)/HLOOKUP($A$5,Prj_list!$O$6:$Z$7,2)))</x:f>
        <x:v>-</x:v>
      </x:c>
      <x:c r="W592" s="45" t="str">
        <x:f>IF(ISBLANK('2012 HR 배정표'!AB590)=TRUE,"-",'2012 HR 배정표'!AB590)</x:f>
        <x:v>-</x:v>
      </x:c>
      <x:c r="X592" s="46" t="str">
        <x:f>IF(ISBLANK('2012 HR 배정표'!AB590)=TRUE,"-",IF(ISERROR((HLOOKUP($A$5,Prj_list!$O$6:$Z$7,2)*'2012 HR 배정표'!AC590)/HLOOKUP($A$5,Prj_list!$O$6:$Z$7,2))=TRUE,"-",(HLOOKUP($A$5,Prj_list!$O$6:$Z$7,2)*'2012 HR 배정표'!AC590)/HLOOKUP($A$5,Prj_list!$O$6:$Z$7,2)))</x:f>
        <x:v>-</x:v>
      </x:c>
      <x:c r="Y592" s="45" t="str">
        <x:f>IF(ISBLANK('2012 HR 배정표'!AD590)=TRUE,"-",'2012 HR 배정표'!AD590)</x:f>
        <x:v>-</x:v>
      </x:c>
      <x:c r="Z592" s="46" t="str">
        <x:f>IF(ISBLANK('2012 HR 배정표'!AD590)=TRUE,"-",IF(ISERROR((HLOOKUP($A$5,Prj_list!$O$6:$Z$7,2)*'2012 HR 배정표'!AE590)/HLOOKUP($A$5,Prj_list!$O$6:$Z$7,2))=TRUE,"-",(HLOOKUP($A$5,Prj_list!$O$6:$Z$7,2)*'2012 HR 배정표'!AE590)/HLOOKUP($A$5,Prj_list!$O$6:$Z$7,2)))</x:f>
        <x:v>-</x:v>
      </x:c>
      <x:c r="AA592" s="45" t="str">
        <x:f>IF(ISBLANK('2012 HR 배정표'!AF590)=TRUE,"-",'2012 HR 배정표'!AF590)</x:f>
        <x:v>-</x:v>
      </x:c>
      <x:c r="AB592" s="46" t="str">
        <x:f>IF(ISBLANK('2012 HR 배정표'!AF590)=TRUE,"-",IF(ISERROR((HLOOKUP($A$5,Prj_list!$O$6:$Z$7,2)*'2012 HR 배정표'!AG590)/HLOOKUP($A$5,Prj_list!$O$6:$Z$7,2))=TRUE,"-",(HLOOKUP($A$5,Prj_list!$O$6:$Z$7,2)*'2012 HR 배정표'!AG590)/HLOOKUP($A$5,Prj_list!$O$6:$Z$7,2)))</x:f>
        <x:v>-</x:v>
      </x:c>
      <x:c r="AC592" s="45" t="str">
        <x:f>IF(ISBLANK('2012 HR 배정표'!AH590)=TRUE,"-",'2012 HR 배정표'!AH590)</x:f>
        <x:v>-</x:v>
      </x:c>
      <x:c r="AD592" s="46" t="str">
        <x:f>IF(ISBLANK('2012 HR 배정표'!AH590)=TRUE,"-",IF(ISERROR((HLOOKUP($A$5,Prj_list!$O$6:$Z$7,2)*'2012 HR 배정표'!AI590)/HLOOKUP($A$5,Prj_list!$O$6:$Z$7,2))=TRUE,"-",(HLOOKUP($A$5,Prj_list!$O$6:$Z$7,2)*'2012 HR 배정표'!AI590)/HLOOKUP($A$5,Prj_list!$O$6:$Z$7,2)))</x:f>
        <x:v>-</x:v>
      </x:c>
      <x:c r="AE592" s="45" t="str">
        <x:f>IF(ISBLANK('2012 HR 배정표'!AJ590)=TRUE,"-",'2012 HR 배정표'!AJ590)</x:f>
        <x:v>-</x:v>
      </x:c>
      <x:c r="AF592" s="46" t="str">
        <x:f>IF(ISBLANK('2012 HR 배정표'!AJ590)=TRUE,"-",IF(ISERROR((HLOOKUP($A$5,Prj_list!$O$6:$Z$7,2)*'2012 HR 배정표'!AK590)/HLOOKUP($A$5,Prj_list!$O$6:$Z$7,2))=TRUE,"-",(HLOOKUP($A$5,Prj_list!$O$6:$Z$7,2)*'2012 HR 배정표'!AK590)/HLOOKUP($A$5,Prj_list!$O$6:$Z$7,2)))</x:f>
        <x:v>-</x:v>
      </x:c>
      <x:c r="AG592" s="45" t="str">
        <x:f>IF(ISBLANK('2012 HR 배정표'!AL590)=TRUE,"-",'2012 HR 배정표'!AL590)</x:f>
        <x:v>-</x:v>
      </x:c>
      <x:c r="AH592" s="46" t="str">
        <x:f>IF(ISBLANK('2012 HR 배정표'!AL590)=TRUE,"-",IF(ISERROR((HLOOKUP($A$5,Prj_list!$O$6:$Z$7,2)*'2012 HR 배정표'!AM590)/HLOOKUP($A$5,Prj_list!$O$6:$Z$7,2))=TRUE,"-",(HLOOKUP($A$5,Prj_list!$O$6:$Z$7,2)*'2012 HR 배정표'!AM590)/HLOOKUP($A$5,Prj_list!$O$6:$Z$7,2)))</x:f>
        <x:v>-</x:v>
      </x:c>
      <x:c r="AI592" s="45" t="str">
        <x:f>IF(ISBLANK('2012 HR 배정표'!AN590)=TRUE,"-",'2012 HR 배정표'!AN590)</x:f>
        <x:v>-</x:v>
      </x:c>
      <x:c r="AJ592" s="46" t="str">
        <x:f>IF(ISBLANK('2012 HR 배정표'!AN590)=TRUE,"-",IF(ISERROR((HLOOKUP($A$5,Prj_list!$O$6:$Z$7,2)*'2012 HR 배정표'!AO590)/HLOOKUP($A$5,Prj_list!$O$6:$Z$7,2))=TRUE,"-",(HLOOKUP($A$5,Prj_list!$O$6:$Z$7,2)*'2012 HR 배정표'!AO590)/HLOOKUP($A$5,Prj_list!$O$6:$Z$7,2)))</x:f>
        <x:v>-</x:v>
      </x:c>
      <x:c r="AK592" s="45" t="str">
        <x:f>IF(ISBLANK('2012 HR 배정표'!AP590)=TRUE,"-",'2012 HR 배정표'!AP590)</x:f>
        <x:v>-</x:v>
      </x:c>
      <x:c r="AL592" s="46" t="str">
        <x:f>IF(ISBLANK('2012 HR 배정표'!AP590)=TRUE,"-",IF(ISERROR((HLOOKUP($A$5,Prj_list!$O$6:$Z$7,2)*'2012 HR 배정표'!AQ590)/HLOOKUP($A$5,Prj_list!$O$6:$Z$7,2))=TRUE,"-",(HLOOKUP($A$5,Prj_list!$O$6:$Z$7,2)*'2012 HR 배정표'!AQ590)/HLOOKUP($A$5,Prj_list!$O$6:$Z$7,2)))</x:f>
        <x:v>-</x:v>
      </x:c>
      <x:c r="AM592" s="45" t="str">
        <x:f>IF(ISBLANK('2012 HR 배정표'!AR590)=TRUE,"-",'2012 HR 배정표'!AR590)</x:f>
        <x:v>-</x:v>
      </x:c>
      <x:c r="AN592" s="46" t="str">
        <x:f>IF(ISBLANK('2012 HR 배정표'!AR590)=TRUE,"-",IF(ISERROR((HLOOKUP($A$5,Prj_list!$O$6:$Z$7,2)*'2012 HR 배정표'!AS590)/HLOOKUP($A$5,Prj_list!$O$6:$Z$7,2))=TRUE,"-",(HLOOKUP($A$5,Prj_list!$O$6:$Z$7,2)*'2012 HR 배정표'!AS590)/HLOOKUP($A$5,Prj_list!$O$6:$Z$7,2)))</x:f>
        <x:v>-</x:v>
      </x:c>
      <x:c r="AO592" s="45" t="str">
        <x:f>IF(ISBLANK('2012 HR 배정표'!AT590)=TRUE,"-",'2012 HR 배정표'!AT590)</x:f>
        <x:v>-</x:v>
      </x:c>
      <x:c r="AP592" s="46" t="str">
        <x:f>IF(ISBLANK('2012 HR 배정표'!AT590)=TRUE,"-",IF(ISERROR((HLOOKUP($A$5,Prj_list!$O$6:$Z$7,2)*'2012 HR 배정표'!AU590)/HLOOKUP($A$5,Prj_list!$O$6:$Z$7,2))=TRUE,"-",(HLOOKUP($A$5,Prj_list!$O$6:$Z$7,2)*'2012 HR 배정표'!AU590)/HLOOKUP($A$5,Prj_list!$O$6:$Z$7,2)))</x:f>
        <x:v>-</x:v>
      </x:c>
      <x:c r="AQ592" s="45" t="str">
        <x:f>IF(ISBLANK('2012 HR 배정표'!AV590)=TRUE,"-",'2012 HR 배정표'!AV590)</x:f>
        <x:v>-</x:v>
      </x:c>
      <x:c r="AR592" s="46" t="str">
        <x:f>IF(ISBLANK('2012 HR 배정표'!AV590)=TRUE,"-",IF(ISERROR((HLOOKUP($A$5,Prj_list!$O$6:$Z$7,2)*'2012 HR 배정표'!AW590)/HLOOKUP($A$5,Prj_list!$O$6:$Z$7,2))=TRUE,"-",(HLOOKUP($A$5,Prj_list!$O$6:$Z$7,2)*'2012 HR 배정표'!AW590)/HLOOKUP($A$5,Prj_list!$O$6:$Z$7,2)))</x:f>
        <x:v>-</x:v>
      </x:c>
      <x:c r="AS592" s="45" t="str">
        <x:f>IF(ISBLANK('2012 HR 배정표'!AX590)=TRUE,"-",'2012 HR 배정표'!AX590)</x:f>
        <x:v>-</x:v>
      </x:c>
      <x:c r="AT592" s="46" t="str">
        <x:f>IF(ISBLANK('2012 HR 배정표'!AX590)=TRUE,"-",IF(ISERROR((HLOOKUP($A$5,Prj_list!$O$6:$Z$7,2)*'2012 HR 배정표'!AY590)/HLOOKUP($A$5,Prj_list!$O$6:$Z$7,2))=TRUE,"-",(HLOOKUP($A$5,Prj_list!$O$6:$Z$7,2)*'2012 HR 배정표'!AY590)/HLOOKUP($A$5,Prj_list!$O$6:$Z$7,2)))</x:f>
        <x:v>-</x:v>
      </x:c>
      <x:c r="AU592" s="45" t="str">
        <x:f>IF(ISBLANK('2012 HR 배정표'!AZ590)=TRUE,"-",'2012 HR 배정표'!AZ590)</x:f>
        <x:v>-</x:v>
      </x:c>
      <x:c r="AV592" s="46" t="str">
        <x:f>IF(ISBLANK('2012 HR 배정표'!AZ590)=TRUE,"-",IF(ISERROR((HLOOKUP($A$5,Prj_list!$O$6:$Z$7,2)*'2012 HR 배정표'!BA590)/HLOOKUP($A$5,Prj_list!$O$6:$Z$7,2))=TRUE,"-",(HLOOKUP($A$5,Prj_list!$O$6:$Z$7,2)*'2012 HR 배정표'!BA590)/HLOOKUP($A$5,Prj_list!$O$6:$Z$7,2)))</x:f>
        <x:v>-</x:v>
      </x:c>
      <x:c r="AW592" s="34" t="str">
        <x:f t="shared" si="18"/>
        <x:v/>
      </x:c>
      <x:c r="AX592" s="41">
        <x:f t="shared" si="19"/>
        <x:v>0</x:v>
      </x:c>
    </x:row>
    <x:row r="593" spans="1:50">
      <x:c r="A593" s="45" t="str">
        <x:f>IF(ISBLANK('2012 HR 배정표'!F591)=TRUE,"-",'2012 HR 배정표'!F591)</x:f>
        <x:v>-</x:v>
      </x:c>
      <x:c r="B593" s="46" t="str">
        <x:f>IF(ISBLANK('2012 HR 배정표'!F591)=TRUE,"-",IF(ISERROR((HLOOKUP($A$5,Prj_list!$O$6:$Z$7,2)*'2012 HR 배정표'!G591)/HLOOKUP($A$5,Prj_list!$O$6:$Z$7,2))=TRUE,"-",(HLOOKUP($A$5,Prj_list!$O$6:$Z$7,2)*'2012 HR 배정표'!G591)/HLOOKUP($A$5,Prj_list!$O$6:$Z$7,2)))</x:f>
        <x:v>-</x:v>
      </x:c>
      <x:c r="C593" s="45" t="str">
        <x:f>IF(ISBLANK('2012 HR 배정표'!H591)=TRUE,"-",'2012 HR 배정표'!H591)</x:f>
        <x:v>-</x:v>
      </x:c>
      <x:c r="D593" s="46" t="str">
        <x:f>IF(ISBLANK('2012 HR 배정표'!H591)=TRUE,"-",IF(ISERROR((HLOOKUP($A$5,Prj_list!$O$6:$Z$7,2)*'2012 HR 배정표'!I591)/HLOOKUP($A$5,Prj_list!$O$6:$Z$7,2))=TRUE,"-",(HLOOKUP($A$5,Prj_list!$O$6:$Z$7,2)*'2012 HR 배정표'!I591)/HLOOKUP($A$5,Prj_list!$O$6:$Z$7,2)))</x:f>
        <x:v>-</x:v>
      </x:c>
      <x:c r="E593" s="45" t="str">
        <x:f>IF(ISBLANK('2012 HR 배정표'!J591)=TRUE,"-",'2012 HR 배정표'!J591)</x:f>
        <x:v>-</x:v>
      </x:c>
      <x:c r="F593" s="46" t="str">
        <x:f>IF(ISBLANK('2012 HR 배정표'!J591)=TRUE,"-",IF(ISERROR((HLOOKUP($A$5,Prj_list!$O$6:$Z$7,2)*'2012 HR 배정표'!K591)/HLOOKUP($A$5,Prj_list!$O$6:$Z$7,2))=TRUE,"-",(HLOOKUP($A$5,Prj_list!$O$6:$Z$7,2)*'2012 HR 배정표'!K591)/HLOOKUP($A$5,Prj_list!$O$6:$Z$7,2)))</x:f>
        <x:v>-</x:v>
      </x:c>
      <x:c r="G593" s="45" t="str">
        <x:f>IF(ISBLANK('2012 HR 배정표'!L591)=TRUE,"-",'2012 HR 배정표'!L591)</x:f>
        <x:v>-</x:v>
      </x:c>
      <x:c r="H593" s="46" t="str">
        <x:f>IF(ISBLANK('2012 HR 배정표'!L591)=TRUE,"-",IF(ISERROR((HLOOKUP($A$5,Prj_list!$O$6:$Z$7,2)*'2012 HR 배정표'!M591)/HLOOKUP($A$5,Prj_list!$O$6:$Z$7,2))=TRUE,"-",(HLOOKUP($A$5,Prj_list!$O$6:$Z$7,2)*'2012 HR 배정표'!M591)/HLOOKUP($A$5,Prj_list!$O$6:$Z$7,2)))</x:f>
        <x:v>-</x:v>
      </x:c>
      <x:c r="I593" s="45" t="str">
        <x:f>IF(ISBLANK('2012 HR 배정표'!N591)=TRUE,"-",'2012 HR 배정표'!N591)</x:f>
        <x:v>-</x:v>
      </x:c>
      <x:c r="J593" s="46" t="str">
        <x:f>IF(ISBLANK('2012 HR 배정표'!N591)=TRUE,"-",IF(ISERROR((HLOOKUP($A$5,Prj_list!$O$6:$Z$7,2)*'2012 HR 배정표'!O591)/HLOOKUP($A$5,Prj_list!$O$6:$Z$7,2))=TRUE,"-",(HLOOKUP($A$5,Prj_list!$O$6:$Z$7,2)*'2012 HR 배정표'!O591)/HLOOKUP($A$5,Prj_list!$O$6:$Z$7,2)))</x:f>
        <x:v>-</x:v>
      </x:c>
      <x:c r="K593" s="45" t="str">
        <x:f>IF(ISBLANK('2012 HR 배정표'!P591)=TRUE,"-",'2012 HR 배정표'!P591)</x:f>
        <x:v>-</x:v>
      </x:c>
      <x:c r="L593" s="46" t="str">
        <x:f>IF(ISBLANK('2012 HR 배정표'!P591)=TRUE,"-",IF(ISERROR((HLOOKUP($A$5,Prj_list!$O$6:$Z$7,2)*'2012 HR 배정표'!Q591)/HLOOKUP($A$5,Prj_list!$O$6:$Z$7,2))=TRUE,"-",(HLOOKUP($A$5,Prj_list!$O$6:$Z$7,2)*'2012 HR 배정표'!Q591)/HLOOKUP($A$5,Prj_list!$O$6:$Z$7,2)))</x:f>
        <x:v>-</x:v>
      </x:c>
      <x:c r="M593" s="45" t="str">
        <x:f>IF(ISBLANK('2012 HR 배정표'!R591)=TRUE,"-",'2012 HR 배정표'!R591)</x:f>
        <x:v>-</x:v>
      </x:c>
      <x:c r="N593" s="46" t="str">
        <x:f>IF(ISBLANK('2012 HR 배정표'!R591)=TRUE,"-",IF(ISERROR((HLOOKUP($A$5,Prj_list!$O$6:$Z$7,2)*'2012 HR 배정표'!S591)/HLOOKUP($A$5,Prj_list!$O$6:$Z$7,2))=TRUE,"-",(HLOOKUP($A$5,Prj_list!$O$6:$Z$7,2)*'2012 HR 배정표'!S591)/HLOOKUP($A$5,Prj_list!$O$6:$Z$7,2)))</x:f>
        <x:v>-</x:v>
      </x:c>
      <x:c r="O593" s="45" t="str">
        <x:f>IF(ISBLANK('2012 HR 배정표'!T591)=TRUE,"-",'2012 HR 배정표'!T591)</x:f>
        <x:v>-</x:v>
      </x:c>
      <x:c r="P593" s="46" t="str">
        <x:f>IF(ISBLANK('2012 HR 배정표'!T591)=TRUE,"-",IF(ISERROR((HLOOKUP($A$5,Prj_list!$O$6:$Z$7,2)*'2012 HR 배정표'!U591)/HLOOKUP($A$5,Prj_list!$O$6:$Z$7,2))=TRUE,"-",(HLOOKUP($A$5,Prj_list!$O$6:$Z$7,2)*'2012 HR 배정표'!U591)/HLOOKUP($A$5,Prj_list!$O$6:$Z$7,2)))</x:f>
        <x:v>-</x:v>
      </x:c>
      <x:c r="Q593" s="45" t="str">
        <x:f>IF(ISBLANK('2012 HR 배정표'!V591)=TRUE,"-",'2012 HR 배정표'!V591)</x:f>
        <x:v>-</x:v>
      </x:c>
      <x:c r="R593" s="46" t="str">
        <x:f>IF(ISBLANK('2012 HR 배정표'!V591)=TRUE,"-",IF(ISERROR((HLOOKUP($A$5,Prj_list!$O$6:$Z$7,2)*'2012 HR 배정표'!W591)/HLOOKUP($A$5,Prj_list!$O$6:$Z$7,2))=TRUE,"-",(HLOOKUP($A$5,Prj_list!$O$6:$Z$7,2)*'2012 HR 배정표'!W591)/HLOOKUP($A$5,Prj_list!$O$6:$Z$7,2)))</x:f>
        <x:v>-</x:v>
      </x:c>
      <x:c r="S593" s="45" t="str">
        <x:f>IF(ISBLANK('2012 HR 배정표'!X591)=TRUE,"-",'2012 HR 배정표'!X591)</x:f>
        <x:v>-</x:v>
      </x:c>
      <x:c r="T593" s="46" t="str">
        <x:f>IF(ISBLANK('2012 HR 배정표'!X591)=TRUE,"-",IF(ISERROR((HLOOKUP($A$5,Prj_list!$O$6:$Z$7,2)*'2012 HR 배정표'!Y591)/HLOOKUP($A$5,Prj_list!$O$6:$Z$7,2))=TRUE,"-",(HLOOKUP($A$5,Prj_list!$O$6:$Z$7,2)*'2012 HR 배정표'!Y591)/HLOOKUP($A$5,Prj_list!$O$6:$Z$7,2)))</x:f>
        <x:v>-</x:v>
      </x:c>
      <x:c r="U593" s="45" t="str">
        <x:f>IF(ISBLANK('2012 HR 배정표'!Z591)=TRUE,"-",'2012 HR 배정표'!Z591)</x:f>
        <x:v>-</x:v>
      </x:c>
      <x:c r="V593" s="46" t="str">
        <x:f>IF(ISBLANK('2012 HR 배정표'!Z591)=TRUE,"-",IF(ISERROR((HLOOKUP($A$5,Prj_list!$O$6:$Z$7,2)*'2012 HR 배정표'!AA591)/HLOOKUP($A$5,Prj_list!$O$6:$Z$7,2))=TRUE,"-",(HLOOKUP($A$5,Prj_list!$O$6:$Z$7,2)*'2012 HR 배정표'!AA591)/HLOOKUP($A$5,Prj_list!$O$6:$Z$7,2)))</x:f>
        <x:v>-</x:v>
      </x:c>
      <x:c r="W593" s="45" t="str">
        <x:f>IF(ISBLANK('2012 HR 배정표'!AB591)=TRUE,"-",'2012 HR 배정표'!AB591)</x:f>
        <x:v>-</x:v>
      </x:c>
      <x:c r="X593" s="46" t="str">
        <x:f>IF(ISBLANK('2012 HR 배정표'!AB591)=TRUE,"-",IF(ISERROR((HLOOKUP($A$5,Prj_list!$O$6:$Z$7,2)*'2012 HR 배정표'!AC591)/HLOOKUP($A$5,Prj_list!$O$6:$Z$7,2))=TRUE,"-",(HLOOKUP($A$5,Prj_list!$O$6:$Z$7,2)*'2012 HR 배정표'!AC591)/HLOOKUP($A$5,Prj_list!$O$6:$Z$7,2)))</x:f>
        <x:v>-</x:v>
      </x:c>
      <x:c r="Y593" s="45" t="str">
        <x:f>IF(ISBLANK('2012 HR 배정표'!AD591)=TRUE,"-",'2012 HR 배정표'!AD591)</x:f>
        <x:v>-</x:v>
      </x:c>
      <x:c r="Z593" s="46" t="str">
        <x:f>IF(ISBLANK('2012 HR 배정표'!AD591)=TRUE,"-",IF(ISERROR((HLOOKUP($A$5,Prj_list!$O$6:$Z$7,2)*'2012 HR 배정표'!AE591)/HLOOKUP($A$5,Prj_list!$O$6:$Z$7,2))=TRUE,"-",(HLOOKUP($A$5,Prj_list!$O$6:$Z$7,2)*'2012 HR 배정표'!AE591)/HLOOKUP($A$5,Prj_list!$O$6:$Z$7,2)))</x:f>
        <x:v>-</x:v>
      </x:c>
      <x:c r="AA593" s="45" t="str">
        <x:f>IF(ISBLANK('2012 HR 배정표'!AF591)=TRUE,"-",'2012 HR 배정표'!AF591)</x:f>
        <x:v>-</x:v>
      </x:c>
      <x:c r="AB593" s="46" t="str">
        <x:f>IF(ISBLANK('2012 HR 배정표'!AF591)=TRUE,"-",IF(ISERROR((HLOOKUP($A$5,Prj_list!$O$6:$Z$7,2)*'2012 HR 배정표'!AG591)/HLOOKUP($A$5,Prj_list!$O$6:$Z$7,2))=TRUE,"-",(HLOOKUP($A$5,Prj_list!$O$6:$Z$7,2)*'2012 HR 배정표'!AG591)/HLOOKUP($A$5,Prj_list!$O$6:$Z$7,2)))</x:f>
        <x:v>-</x:v>
      </x:c>
      <x:c r="AC593" s="45" t="str">
        <x:f>IF(ISBLANK('2012 HR 배정표'!AH591)=TRUE,"-",'2012 HR 배정표'!AH591)</x:f>
        <x:v>-</x:v>
      </x:c>
      <x:c r="AD593" s="46" t="str">
        <x:f>IF(ISBLANK('2012 HR 배정표'!AH591)=TRUE,"-",IF(ISERROR((HLOOKUP($A$5,Prj_list!$O$6:$Z$7,2)*'2012 HR 배정표'!AI591)/HLOOKUP($A$5,Prj_list!$O$6:$Z$7,2))=TRUE,"-",(HLOOKUP($A$5,Prj_list!$O$6:$Z$7,2)*'2012 HR 배정표'!AI591)/HLOOKUP($A$5,Prj_list!$O$6:$Z$7,2)))</x:f>
        <x:v>-</x:v>
      </x:c>
      <x:c r="AE593" s="45" t="str">
        <x:f>IF(ISBLANK('2012 HR 배정표'!AJ591)=TRUE,"-",'2012 HR 배정표'!AJ591)</x:f>
        <x:v>-</x:v>
      </x:c>
      <x:c r="AF593" s="46" t="str">
        <x:f>IF(ISBLANK('2012 HR 배정표'!AJ591)=TRUE,"-",IF(ISERROR((HLOOKUP($A$5,Prj_list!$O$6:$Z$7,2)*'2012 HR 배정표'!AK591)/HLOOKUP($A$5,Prj_list!$O$6:$Z$7,2))=TRUE,"-",(HLOOKUP($A$5,Prj_list!$O$6:$Z$7,2)*'2012 HR 배정표'!AK591)/HLOOKUP($A$5,Prj_list!$O$6:$Z$7,2)))</x:f>
        <x:v>-</x:v>
      </x:c>
      <x:c r="AG593" s="45" t="str">
        <x:f>IF(ISBLANK('2012 HR 배정표'!AL591)=TRUE,"-",'2012 HR 배정표'!AL591)</x:f>
        <x:v>-</x:v>
      </x:c>
      <x:c r="AH593" s="46" t="str">
        <x:f>IF(ISBLANK('2012 HR 배정표'!AL591)=TRUE,"-",IF(ISERROR((HLOOKUP($A$5,Prj_list!$O$6:$Z$7,2)*'2012 HR 배정표'!AM591)/HLOOKUP($A$5,Prj_list!$O$6:$Z$7,2))=TRUE,"-",(HLOOKUP($A$5,Prj_list!$O$6:$Z$7,2)*'2012 HR 배정표'!AM591)/HLOOKUP($A$5,Prj_list!$O$6:$Z$7,2)))</x:f>
        <x:v>-</x:v>
      </x:c>
      <x:c r="AI593" s="45" t="str">
        <x:f>IF(ISBLANK('2012 HR 배정표'!AN591)=TRUE,"-",'2012 HR 배정표'!AN591)</x:f>
        <x:v>-</x:v>
      </x:c>
      <x:c r="AJ593" s="46" t="str">
        <x:f>IF(ISBLANK('2012 HR 배정표'!AN591)=TRUE,"-",IF(ISERROR((HLOOKUP($A$5,Prj_list!$O$6:$Z$7,2)*'2012 HR 배정표'!AO591)/HLOOKUP($A$5,Prj_list!$O$6:$Z$7,2))=TRUE,"-",(HLOOKUP($A$5,Prj_list!$O$6:$Z$7,2)*'2012 HR 배정표'!AO591)/HLOOKUP($A$5,Prj_list!$O$6:$Z$7,2)))</x:f>
        <x:v>-</x:v>
      </x:c>
      <x:c r="AK593" s="45" t="str">
        <x:f>IF(ISBLANK('2012 HR 배정표'!AP591)=TRUE,"-",'2012 HR 배정표'!AP591)</x:f>
        <x:v>-</x:v>
      </x:c>
      <x:c r="AL593" s="46" t="str">
        <x:f>IF(ISBLANK('2012 HR 배정표'!AP591)=TRUE,"-",IF(ISERROR((HLOOKUP($A$5,Prj_list!$O$6:$Z$7,2)*'2012 HR 배정표'!AQ591)/HLOOKUP($A$5,Prj_list!$O$6:$Z$7,2))=TRUE,"-",(HLOOKUP($A$5,Prj_list!$O$6:$Z$7,2)*'2012 HR 배정표'!AQ591)/HLOOKUP($A$5,Prj_list!$O$6:$Z$7,2)))</x:f>
        <x:v>-</x:v>
      </x:c>
      <x:c r="AM593" s="45" t="str">
        <x:f>IF(ISBLANK('2012 HR 배정표'!AR591)=TRUE,"-",'2012 HR 배정표'!AR591)</x:f>
        <x:v>-</x:v>
      </x:c>
      <x:c r="AN593" s="46" t="str">
        <x:f>IF(ISBLANK('2012 HR 배정표'!AR591)=TRUE,"-",IF(ISERROR((HLOOKUP($A$5,Prj_list!$O$6:$Z$7,2)*'2012 HR 배정표'!AS591)/HLOOKUP($A$5,Prj_list!$O$6:$Z$7,2))=TRUE,"-",(HLOOKUP($A$5,Prj_list!$O$6:$Z$7,2)*'2012 HR 배정표'!AS591)/HLOOKUP($A$5,Prj_list!$O$6:$Z$7,2)))</x:f>
        <x:v>-</x:v>
      </x:c>
      <x:c r="AO593" s="45" t="str">
        <x:f>IF(ISBLANK('2012 HR 배정표'!AT591)=TRUE,"-",'2012 HR 배정표'!AT591)</x:f>
        <x:v>-</x:v>
      </x:c>
      <x:c r="AP593" s="46" t="str">
        <x:f>IF(ISBLANK('2012 HR 배정표'!AT591)=TRUE,"-",IF(ISERROR((HLOOKUP($A$5,Prj_list!$O$6:$Z$7,2)*'2012 HR 배정표'!AU591)/HLOOKUP($A$5,Prj_list!$O$6:$Z$7,2))=TRUE,"-",(HLOOKUP($A$5,Prj_list!$O$6:$Z$7,2)*'2012 HR 배정표'!AU591)/HLOOKUP($A$5,Prj_list!$O$6:$Z$7,2)))</x:f>
        <x:v>-</x:v>
      </x:c>
      <x:c r="AQ593" s="45" t="str">
        <x:f>IF(ISBLANK('2012 HR 배정표'!AV591)=TRUE,"-",'2012 HR 배정표'!AV591)</x:f>
        <x:v>-</x:v>
      </x:c>
      <x:c r="AR593" s="46" t="str">
        <x:f>IF(ISBLANK('2012 HR 배정표'!AV591)=TRUE,"-",IF(ISERROR((HLOOKUP($A$5,Prj_list!$O$6:$Z$7,2)*'2012 HR 배정표'!AW591)/HLOOKUP($A$5,Prj_list!$O$6:$Z$7,2))=TRUE,"-",(HLOOKUP($A$5,Prj_list!$O$6:$Z$7,2)*'2012 HR 배정표'!AW591)/HLOOKUP($A$5,Prj_list!$O$6:$Z$7,2)))</x:f>
        <x:v>-</x:v>
      </x:c>
      <x:c r="AS593" s="45" t="str">
        <x:f>IF(ISBLANK('2012 HR 배정표'!AX591)=TRUE,"-",'2012 HR 배정표'!AX591)</x:f>
        <x:v>-</x:v>
      </x:c>
      <x:c r="AT593" s="46" t="str">
        <x:f>IF(ISBLANK('2012 HR 배정표'!AX591)=TRUE,"-",IF(ISERROR((HLOOKUP($A$5,Prj_list!$O$6:$Z$7,2)*'2012 HR 배정표'!AY591)/HLOOKUP($A$5,Prj_list!$O$6:$Z$7,2))=TRUE,"-",(HLOOKUP($A$5,Prj_list!$O$6:$Z$7,2)*'2012 HR 배정표'!AY591)/HLOOKUP($A$5,Prj_list!$O$6:$Z$7,2)))</x:f>
        <x:v>-</x:v>
      </x:c>
      <x:c r="AU593" s="45" t="str">
        <x:f>IF(ISBLANK('2012 HR 배정표'!AZ591)=TRUE,"-",'2012 HR 배정표'!AZ591)</x:f>
        <x:v>-</x:v>
      </x:c>
      <x:c r="AV593" s="46" t="str">
        <x:f>IF(ISBLANK('2012 HR 배정표'!AZ591)=TRUE,"-",IF(ISERROR((HLOOKUP($A$5,Prj_list!$O$6:$Z$7,2)*'2012 HR 배정표'!BA591)/HLOOKUP($A$5,Prj_list!$O$6:$Z$7,2))=TRUE,"-",(HLOOKUP($A$5,Prj_list!$O$6:$Z$7,2)*'2012 HR 배정표'!BA591)/HLOOKUP($A$5,Prj_list!$O$6:$Z$7,2)))</x:f>
        <x:v>-</x:v>
      </x:c>
      <x:c r="AW593" s="34" t="str">
        <x:f t="shared" si="18"/>
        <x:v/>
      </x:c>
      <x:c r="AX593" s="41">
        <x:f t="shared" si="19"/>
        <x:v>0</x:v>
      </x:c>
    </x:row>
    <x:row r="594" spans="1:50">
      <x:c r="A594" s="45" t="str">
        <x:f>IF(ISBLANK('2012 HR 배정표'!F592)=TRUE,"-",'2012 HR 배정표'!F592)</x:f>
        <x:v>-</x:v>
      </x:c>
      <x:c r="B594" s="46" t="str">
        <x:f>IF(ISBLANK('2012 HR 배정표'!F592)=TRUE,"-",IF(ISERROR((HLOOKUP($A$5,Prj_list!$O$6:$Z$7,2)*'2012 HR 배정표'!G592)/HLOOKUP($A$5,Prj_list!$O$6:$Z$7,2))=TRUE,"-",(HLOOKUP($A$5,Prj_list!$O$6:$Z$7,2)*'2012 HR 배정표'!G592)/HLOOKUP($A$5,Prj_list!$O$6:$Z$7,2)))</x:f>
        <x:v>-</x:v>
      </x:c>
      <x:c r="C594" s="45" t="str">
        <x:f>IF(ISBLANK('2012 HR 배정표'!H592)=TRUE,"-",'2012 HR 배정표'!H592)</x:f>
        <x:v>-</x:v>
      </x:c>
      <x:c r="D594" s="46" t="str">
        <x:f>IF(ISBLANK('2012 HR 배정표'!H592)=TRUE,"-",IF(ISERROR((HLOOKUP($A$5,Prj_list!$O$6:$Z$7,2)*'2012 HR 배정표'!I592)/HLOOKUP($A$5,Prj_list!$O$6:$Z$7,2))=TRUE,"-",(HLOOKUP($A$5,Prj_list!$O$6:$Z$7,2)*'2012 HR 배정표'!I592)/HLOOKUP($A$5,Prj_list!$O$6:$Z$7,2)))</x:f>
        <x:v>-</x:v>
      </x:c>
      <x:c r="E594" s="45" t="str">
        <x:f>IF(ISBLANK('2012 HR 배정표'!J592)=TRUE,"-",'2012 HR 배정표'!J592)</x:f>
        <x:v>-</x:v>
      </x:c>
      <x:c r="F594" s="46" t="str">
        <x:f>IF(ISBLANK('2012 HR 배정표'!J592)=TRUE,"-",IF(ISERROR((HLOOKUP($A$5,Prj_list!$O$6:$Z$7,2)*'2012 HR 배정표'!K592)/HLOOKUP($A$5,Prj_list!$O$6:$Z$7,2))=TRUE,"-",(HLOOKUP($A$5,Prj_list!$O$6:$Z$7,2)*'2012 HR 배정표'!K592)/HLOOKUP($A$5,Prj_list!$O$6:$Z$7,2)))</x:f>
        <x:v>-</x:v>
      </x:c>
      <x:c r="G594" s="45" t="str">
        <x:f>IF(ISBLANK('2012 HR 배정표'!L592)=TRUE,"-",'2012 HR 배정표'!L592)</x:f>
        <x:v>-</x:v>
      </x:c>
      <x:c r="H594" s="46" t="str">
        <x:f>IF(ISBLANK('2012 HR 배정표'!L592)=TRUE,"-",IF(ISERROR((HLOOKUP($A$5,Prj_list!$O$6:$Z$7,2)*'2012 HR 배정표'!M592)/HLOOKUP($A$5,Prj_list!$O$6:$Z$7,2))=TRUE,"-",(HLOOKUP($A$5,Prj_list!$O$6:$Z$7,2)*'2012 HR 배정표'!M592)/HLOOKUP($A$5,Prj_list!$O$6:$Z$7,2)))</x:f>
        <x:v>-</x:v>
      </x:c>
      <x:c r="I594" s="45" t="str">
        <x:f>IF(ISBLANK('2012 HR 배정표'!N592)=TRUE,"-",'2012 HR 배정표'!N592)</x:f>
        <x:v>-</x:v>
      </x:c>
      <x:c r="J594" s="46" t="str">
        <x:f>IF(ISBLANK('2012 HR 배정표'!N592)=TRUE,"-",IF(ISERROR((HLOOKUP($A$5,Prj_list!$O$6:$Z$7,2)*'2012 HR 배정표'!O592)/HLOOKUP($A$5,Prj_list!$O$6:$Z$7,2))=TRUE,"-",(HLOOKUP($A$5,Prj_list!$O$6:$Z$7,2)*'2012 HR 배정표'!O592)/HLOOKUP($A$5,Prj_list!$O$6:$Z$7,2)))</x:f>
        <x:v>-</x:v>
      </x:c>
      <x:c r="K594" s="45" t="str">
        <x:f>IF(ISBLANK('2012 HR 배정표'!P592)=TRUE,"-",'2012 HR 배정표'!P592)</x:f>
        <x:v>-</x:v>
      </x:c>
      <x:c r="L594" s="46" t="str">
        <x:f>IF(ISBLANK('2012 HR 배정표'!P592)=TRUE,"-",IF(ISERROR((HLOOKUP($A$5,Prj_list!$O$6:$Z$7,2)*'2012 HR 배정표'!Q592)/HLOOKUP($A$5,Prj_list!$O$6:$Z$7,2))=TRUE,"-",(HLOOKUP($A$5,Prj_list!$O$6:$Z$7,2)*'2012 HR 배정표'!Q592)/HLOOKUP($A$5,Prj_list!$O$6:$Z$7,2)))</x:f>
        <x:v>-</x:v>
      </x:c>
      <x:c r="M594" s="45" t="str">
        <x:f>IF(ISBLANK('2012 HR 배정표'!R592)=TRUE,"-",'2012 HR 배정표'!R592)</x:f>
        <x:v>-</x:v>
      </x:c>
      <x:c r="N594" s="46" t="str">
        <x:f>IF(ISBLANK('2012 HR 배정표'!R592)=TRUE,"-",IF(ISERROR((HLOOKUP($A$5,Prj_list!$O$6:$Z$7,2)*'2012 HR 배정표'!S592)/HLOOKUP($A$5,Prj_list!$O$6:$Z$7,2))=TRUE,"-",(HLOOKUP($A$5,Prj_list!$O$6:$Z$7,2)*'2012 HR 배정표'!S592)/HLOOKUP($A$5,Prj_list!$O$6:$Z$7,2)))</x:f>
        <x:v>-</x:v>
      </x:c>
      <x:c r="O594" s="45" t="str">
        <x:f>IF(ISBLANK('2012 HR 배정표'!T592)=TRUE,"-",'2012 HR 배정표'!T592)</x:f>
        <x:v>-</x:v>
      </x:c>
      <x:c r="P594" s="46" t="str">
        <x:f>IF(ISBLANK('2012 HR 배정표'!T592)=TRUE,"-",IF(ISERROR((HLOOKUP($A$5,Prj_list!$O$6:$Z$7,2)*'2012 HR 배정표'!U592)/HLOOKUP($A$5,Prj_list!$O$6:$Z$7,2))=TRUE,"-",(HLOOKUP($A$5,Prj_list!$O$6:$Z$7,2)*'2012 HR 배정표'!U592)/HLOOKUP($A$5,Prj_list!$O$6:$Z$7,2)))</x:f>
        <x:v>-</x:v>
      </x:c>
      <x:c r="Q594" s="45" t="str">
        <x:f>IF(ISBLANK('2012 HR 배정표'!V592)=TRUE,"-",'2012 HR 배정표'!V592)</x:f>
        <x:v>-</x:v>
      </x:c>
      <x:c r="R594" s="46" t="str">
        <x:f>IF(ISBLANK('2012 HR 배정표'!V592)=TRUE,"-",IF(ISERROR((HLOOKUP($A$5,Prj_list!$O$6:$Z$7,2)*'2012 HR 배정표'!W592)/HLOOKUP($A$5,Prj_list!$O$6:$Z$7,2))=TRUE,"-",(HLOOKUP($A$5,Prj_list!$O$6:$Z$7,2)*'2012 HR 배정표'!W592)/HLOOKUP($A$5,Prj_list!$O$6:$Z$7,2)))</x:f>
        <x:v>-</x:v>
      </x:c>
      <x:c r="S594" s="45" t="str">
        <x:f>IF(ISBLANK('2012 HR 배정표'!X592)=TRUE,"-",'2012 HR 배정표'!X592)</x:f>
        <x:v>-</x:v>
      </x:c>
      <x:c r="T594" s="46" t="str">
        <x:f>IF(ISBLANK('2012 HR 배정표'!X592)=TRUE,"-",IF(ISERROR((HLOOKUP($A$5,Prj_list!$O$6:$Z$7,2)*'2012 HR 배정표'!Y592)/HLOOKUP($A$5,Prj_list!$O$6:$Z$7,2))=TRUE,"-",(HLOOKUP($A$5,Prj_list!$O$6:$Z$7,2)*'2012 HR 배정표'!Y592)/HLOOKUP($A$5,Prj_list!$O$6:$Z$7,2)))</x:f>
        <x:v>-</x:v>
      </x:c>
      <x:c r="U594" s="45" t="str">
        <x:f>IF(ISBLANK('2012 HR 배정표'!Z592)=TRUE,"-",'2012 HR 배정표'!Z592)</x:f>
        <x:v>-</x:v>
      </x:c>
      <x:c r="V594" s="46" t="str">
        <x:f>IF(ISBLANK('2012 HR 배정표'!Z592)=TRUE,"-",IF(ISERROR((HLOOKUP($A$5,Prj_list!$O$6:$Z$7,2)*'2012 HR 배정표'!AA592)/HLOOKUP($A$5,Prj_list!$O$6:$Z$7,2))=TRUE,"-",(HLOOKUP($A$5,Prj_list!$O$6:$Z$7,2)*'2012 HR 배정표'!AA592)/HLOOKUP($A$5,Prj_list!$O$6:$Z$7,2)))</x:f>
        <x:v>-</x:v>
      </x:c>
      <x:c r="W594" s="45" t="str">
        <x:f>IF(ISBLANK('2012 HR 배정표'!AB592)=TRUE,"-",'2012 HR 배정표'!AB592)</x:f>
        <x:v>-</x:v>
      </x:c>
      <x:c r="X594" s="46" t="str">
        <x:f>IF(ISBLANK('2012 HR 배정표'!AB592)=TRUE,"-",IF(ISERROR((HLOOKUP($A$5,Prj_list!$O$6:$Z$7,2)*'2012 HR 배정표'!AC592)/HLOOKUP($A$5,Prj_list!$O$6:$Z$7,2))=TRUE,"-",(HLOOKUP($A$5,Prj_list!$O$6:$Z$7,2)*'2012 HR 배정표'!AC592)/HLOOKUP($A$5,Prj_list!$O$6:$Z$7,2)))</x:f>
        <x:v>-</x:v>
      </x:c>
      <x:c r="Y594" s="45" t="str">
        <x:f>IF(ISBLANK('2012 HR 배정표'!AD592)=TRUE,"-",'2012 HR 배정표'!AD592)</x:f>
        <x:v>-</x:v>
      </x:c>
      <x:c r="Z594" s="46" t="str">
        <x:f>IF(ISBLANK('2012 HR 배정표'!AD592)=TRUE,"-",IF(ISERROR((HLOOKUP($A$5,Prj_list!$O$6:$Z$7,2)*'2012 HR 배정표'!AE592)/HLOOKUP($A$5,Prj_list!$O$6:$Z$7,2))=TRUE,"-",(HLOOKUP($A$5,Prj_list!$O$6:$Z$7,2)*'2012 HR 배정표'!AE592)/HLOOKUP($A$5,Prj_list!$O$6:$Z$7,2)))</x:f>
        <x:v>-</x:v>
      </x:c>
      <x:c r="AA594" s="45" t="str">
        <x:f>IF(ISBLANK('2012 HR 배정표'!AF592)=TRUE,"-",'2012 HR 배정표'!AF592)</x:f>
        <x:v>-</x:v>
      </x:c>
      <x:c r="AB594" s="46" t="str">
        <x:f>IF(ISBLANK('2012 HR 배정표'!AF592)=TRUE,"-",IF(ISERROR((HLOOKUP($A$5,Prj_list!$O$6:$Z$7,2)*'2012 HR 배정표'!AG592)/HLOOKUP($A$5,Prj_list!$O$6:$Z$7,2))=TRUE,"-",(HLOOKUP($A$5,Prj_list!$O$6:$Z$7,2)*'2012 HR 배정표'!AG592)/HLOOKUP($A$5,Prj_list!$O$6:$Z$7,2)))</x:f>
        <x:v>-</x:v>
      </x:c>
      <x:c r="AC594" s="45" t="str">
        <x:f>IF(ISBLANK('2012 HR 배정표'!AH592)=TRUE,"-",'2012 HR 배정표'!AH592)</x:f>
        <x:v>-</x:v>
      </x:c>
      <x:c r="AD594" s="46" t="str">
        <x:f>IF(ISBLANK('2012 HR 배정표'!AH592)=TRUE,"-",IF(ISERROR((HLOOKUP($A$5,Prj_list!$O$6:$Z$7,2)*'2012 HR 배정표'!AI592)/HLOOKUP($A$5,Prj_list!$O$6:$Z$7,2))=TRUE,"-",(HLOOKUP($A$5,Prj_list!$O$6:$Z$7,2)*'2012 HR 배정표'!AI592)/HLOOKUP($A$5,Prj_list!$O$6:$Z$7,2)))</x:f>
        <x:v>-</x:v>
      </x:c>
      <x:c r="AE594" s="45" t="str">
        <x:f>IF(ISBLANK('2012 HR 배정표'!AJ592)=TRUE,"-",'2012 HR 배정표'!AJ592)</x:f>
        <x:v>-</x:v>
      </x:c>
      <x:c r="AF594" s="46" t="str">
        <x:f>IF(ISBLANK('2012 HR 배정표'!AJ592)=TRUE,"-",IF(ISERROR((HLOOKUP($A$5,Prj_list!$O$6:$Z$7,2)*'2012 HR 배정표'!AK592)/HLOOKUP($A$5,Prj_list!$O$6:$Z$7,2))=TRUE,"-",(HLOOKUP($A$5,Prj_list!$O$6:$Z$7,2)*'2012 HR 배정표'!AK592)/HLOOKUP($A$5,Prj_list!$O$6:$Z$7,2)))</x:f>
        <x:v>-</x:v>
      </x:c>
      <x:c r="AG594" s="45" t="str">
        <x:f>IF(ISBLANK('2012 HR 배정표'!AL592)=TRUE,"-",'2012 HR 배정표'!AL592)</x:f>
        <x:v>-</x:v>
      </x:c>
      <x:c r="AH594" s="46" t="str">
        <x:f>IF(ISBLANK('2012 HR 배정표'!AL592)=TRUE,"-",IF(ISERROR((HLOOKUP($A$5,Prj_list!$O$6:$Z$7,2)*'2012 HR 배정표'!AM592)/HLOOKUP($A$5,Prj_list!$O$6:$Z$7,2))=TRUE,"-",(HLOOKUP($A$5,Prj_list!$O$6:$Z$7,2)*'2012 HR 배정표'!AM592)/HLOOKUP($A$5,Prj_list!$O$6:$Z$7,2)))</x:f>
        <x:v>-</x:v>
      </x:c>
      <x:c r="AI594" s="45" t="str">
        <x:f>IF(ISBLANK('2012 HR 배정표'!AN592)=TRUE,"-",'2012 HR 배정표'!AN592)</x:f>
        <x:v>-</x:v>
      </x:c>
      <x:c r="AJ594" s="46" t="str">
        <x:f>IF(ISBLANK('2012 HR 배정표'!AN592)=TRUE,"-",IF(ISERROR((HLOOKUP($A$5,Prj_list!$O$6:$Z$7,2)*'2012 HR 배정표'!AO592)/HLOOKUP($A$5,Prj_list!$O$6:$Z$7,2))=TRUE,"-",(HLOOKUP($A$5,Prj_list!$O$6:$Z$7,2)*'2012 HR 배정표'!AO592)/HLOOKUP($A$5,Prj_list!$O$6:$Z$7,2)))</x:f>
        <x:v>-</x:v>
      </x:c>
      <x:c r="AK594" s="45" t="str">
        <x:f>IF(ISBLANK('2012 HR 배정표'!AP592)=TRUE,"-",'2012 HR 배정표'!AP592)</x:f>
        <x:v>-</x:v>
      </x:c>
      <x:c r="AL594" s="46" t="str">
        <x:f>IF(ISBLANK('2012 HR 배정표'!AP592)=TRUE,"-",IF(ISERROR((HLOOKUP($A$5,Prj_list!$O$6:$Z$7,2)*'2012 HR 배정표'!AQ592)/HLOOKUP($A$5,Prj_list!$O$6:$Z$7,2))=TRUE,"-",(HLOOKUP($A$5,Prj_list!$O$6:$Z$7,2)*'2012 HR 배정표'!AQ592)/HLOOKUP($A$5,Prj_list!$O$6:$Z$7,2)))</x:f>
        <x:v>-</x:v>
      </x:c>
      <x:c r="AM594" s="45" t="str">
        <x:f>IF(ISBLANK('2012 HR 배정표'!AR592)=TRUE,"-",'2012 HR 배정표'!AR592)</x:f>
        <x:v>-</x:v>
      </x:c>
      <x:c r="AN594" s="46" t="str">
        <x:f>IF(ISBLANK('2012 HR 배정표'!AR592)=TRUE,"-",IF(ISERROR((HLOOKUP($A$5,Prj_list!$O$6:$Z$7,2)*'2012 HR 배정표'!AS592)/HLOOKUP($A$5,Prj_list!$O$6:$Z$7,2))=TRUE,"-",(HLOOKUP($A$5,Prj_list!$O$6:$Z$7,2)*'2012 HR 배정표'!AS592)/HLOOKUP($A$5,Prj_list!$O$6:$Z$7,2)))</x:f>
        <x:v>-</x:v>
      </x:c>
      <x:c r="AO594" s="45" t="str">
        <x:f>IF(ISBLANK('2012 HR 배정표'!AT592)=TRUE,"-",'2012 HR 배정표'!AT592)</x:f>
        <x:v>-</x:v>
      </x:c>
      <x:c r="AP594" s="46" t="str">
        <x:f>IF(ISBLANK('2012 HR 배정표'!AT592)=TRUE,"-",IF(ISERROR((HLOOKUP($A$5,Prj_list!$O$6:$Z$7,2)*'2012 HR 배정표'!AU592)/HLOOKUP($A$5,Prj_list!$O$6:$Z$7,2))=TRUE,"-",(HLOOKUP($A$5,Prj_list!$O$6:$Z$7,2)*'2012 HR 배정표'!AU592)/HLOOKUP($A$5,Prj_list!$O$6:$Z$7,2)))</x:f>
        <x:v>-</x:v>
      </x:c>
      <x:c r="AQ594" s="45" t="str">
        <x:f>IF(ISBLANK('2012 HR 배정표'!AV592)=TRUE,"-",'2012 HR 배정표'!AV592)</x:f>
        <x:v>-</x:v>
      </x:c>
      <x:c r="AR594" s="46" t="str">
        <x:f>IF(ISBLANK('2012 HR 배정표'!AV592)=TRUE,"-",IF(ISERROR((HLOOKUP($A$5,Prj_list!$O$6:$Z$7,2)*'2012 HR 배정표'!AW592)/HLOOKUP($A$5,Prj_list!$O$6:$Z$7,2))=TRUE,"-",(HLOOKUP($A$5,Prj_list!$O$6:$Z$7,2)*'2012 HR 배정표'!AW592)/HLOOKUP($A$5,Prj_list!$O$6:$Z$7,2)))</x:f>
        <x:v>-</x:v>
      </x:c>
      <x:c r="AS594" s="45" t="str">
        <x:f>IF(ISBLANK('2012 HR 배정표'!AX592)=TRUE,"-",'2012 HR 배정표'!AX592)</x:f>
        <x:v>-</x:v>
      </x:c>
      <x:c r="AT594" s="46" t="str">
        <x:f>IF(ISBLANK('2012 HR 배정표'!AX592)=TRUE,"-",IF(ISERROR((HLOOKUP($A$5,Prj_list!$O$6:$Z$7,2)*'2012 HR 배정표'!AY592)/HLOOKUP($A$5,Prj_list!$O$6:$Z$7,2))=TRUE,"-",(HLOOKUP($A$5,Prj_list!$O$6:$Z$7,2)*'2012 HR 배정표'!AY592)/HLOOKUP($A$5,Prj_list!$O$6:$Z$7,2)))</x:f>
        <x:v>-</x:v>
      </x:c>
      <x:c r="AU594" s="45" t="str">
        <x:f>IF(ISBLANK('2012 HR 배정표'!AZ592)=TRUE,"-",'2012 HR 배정표'!AZ592)</x:f>
        <x:v>-</x:v>
      </x:c>
      <x:c r="AV594" s="46" t="str">
        <x:f>IF(ISBLANK('2012 HR 배정표'!AZ592)=TRUE,"-",IF(ISERROR((HLOOKUP($A$5,Prj_list!$O$6:$Z$7,2)*'2012 HR 배정표'!BA592)/HLOOKUP($A$5,Prj_list!$O$6:$Z$7,2))=TRUE,"-",(HLOOKUP($A$5,Prj_list!$O$6:$Z$7,2)*'2012 HR 배정표'!BA592)/HLOOKUP($A$5,Prj_list!$O$6:$Z$7,2)))</x:f>
        <x:v>-</x:v>
      </x:c>
      <x:c r="AW594" s="34" t="str">
        <x:f t="shared" si="18"/>
        <x:v/>
      </x:c>
      <x:c r="AX594" s="41">
        <x:f t="shared" si="19"/>
        <x:v>0</x:v>
      </x:c>
    </x:row>
    <x:row r="595" spans="1:50">
      <x:c r="A595" s="45" t="str">
        <x:f>IF(ISBLANK('2012 HR 배정표'!F593)=TRUE,"-",'2012 HR 배정표'!F593)</x:f>
        <x:v>-</x:v>
      </x:c>
      <x:c r="B595" s="46" t="str">
        <x:f>IF(ISBLANK('2012 HR 배정표'!F593)=TRUE,"-",IF(ISERROR((HLOOKUP($A$5,Prj_list!$O$6:$Z$7,2)*'2012 HR 배정표'!G593)/HLOOKUP($A$5,Prj_list!$O$6:$Z$7,2))=TRUE,"-",(HLOOKUP($A$5,Prj_list!$O$6:$Z$7,2)*'2012 HR 배정표'!G593)/HLOOKUP($A$5,Prj_list!$O$6:$Z$7,2)))</x:f>
        <x:v>-</x:v>
      </x:c>
      <x:c r="C595" s="45" t="str">
        <x:f>IF(ISBLANK('2012 HR 배정표'!H593)=TRUE,"-",'2012 HR 배정표'!H593)</x:f>
        <x:v>-</x:v>
      </x:c>
      <x:c r="D595" s="46" t="str">
        <x:f>IF(ISBLANK('2012 HR 배정표'!H593)=TRUE,"-",IF(ISERROR((HLOOKUP($A$5,Prj_list!$O$6:$Z$7,2)*'2012 HR 배정표'!I593)/HLOOKUP($A$5,Prj_list!$O$6:$Z$7,2))=TRUE,"-",(HLOOKUP($A$5,Prj_list!$O$6:$Z$7,2)*'2012 HR 배정표'!I593)/HLOOKUP($A$5,Prj_list!$O$6:$Z$7,2)))</x:f>
        <x:v>-</x:v>
      </x:c>
      <x:c r="E595" s="45" t="str">
        <x:f>IF(ISBLANK('2012 HR 배정표'!J593)=TRUE,"-",'2012 HR 배정표'!J593)</x:f>
        <x:v>-</x:v>
      </x:c>
      <x:c r="F595" s="46" t="str">
        <x:f>IF(ISBLANK('2012 HR 배정표'!J593)=TRUE,"-",IF(ISERROR((HLOOKUP($A$5,Prj_list!$O$6:$Z$7,2)*'2012 HR 배정표'!K593)/HLOOKUP($A$5,Prj_list!$O$6:$Z$7,2))=TRUE,"-",(HLOOKUP($A$5,Prj_list!$O$6:$Z$7,2)*'2012 HR 배정표'!K593)/HLOOKUP($A$5,Prj_list!$O$6:$Z$7,2)))</x:f>
        <x:v>-</x:v>
      </x:c>
      <x:c r="G595" s="45" t="str">
        <x:f>IF(ISBLANK('2012 HR 배정표'!L593)=TRUE,"-",'2012 HR 배정표'!L593)</x:f>
        <x:v>-</x:v>
      </x:c>
      <x:c r="H595" s="46" t="str">
        <x:f>IF(ISBLANK('2012 HR 배정표'!L593)=TRUE,"-",IF(ISERROR((HLOOKUP($A$5,Prj_list!$O$6:$Z$7,2)*'2012 HR 배정표'!M593)/HLOOKUP($A$5,Prj_list!$O$6:$Z$7,2))=TRUE,"-",(HLOOKUP($A$5,Prj_list!$O$6:$Z$7,2)*'2012 HR 배정표'!M593)/HLOOKUP($A$5,Prj_list!$O$6:$Z$7,2)))</x:f>
        <x:v>-</x:v>
      </x:c>
      <x:c r="I595" s="45" t="str">
        <x:f>IF(ISBLANK('2012 HR 배정표'!N593)=TRUE,"-",'2012 HR 배정표'!N593)</x:f>
        <x:v>-</x:v>
      </x:c>
      <x:c r="J595" s="46" t="str">
        <x:f>IF(ISBLANK('2012 HR 배정표'!N593)=TRUE,"-",IF(ISERROR((HLOOKUP($A$5,Prj_list!$O$6:$Z$7,2)*'2012 HR 배정표'!O593)/HLOOKUP($A$5,Prj_list!$O$6:$Z$7,2))=TRUE,"-",(HLOOKUP($A$5,Prj_list!$O$6:$Z$7,2)*'2012 HR 배정표'!O593)/HLOOKUP($A$5,Prj_list!$O$6:$Z$7,2)))</x:f>
        <x:v>-</x:v>
      </x:c>
      <x:c r="K595" s="45" t="str">
        <x:f>IF(ISBLANK('2012 HR 배정표'!P593)=TRUE,"-",'2012 HR 배정표'!P593)</x:f>
        <x:v>-</x:v>
      </x:c>
      <x:c r="L595" s="46" t="str">
        <x:f>IF(ISBLANK('2012 HR 배정표'!P593)=TRUE,"-",IF(ISERROR((HLOOKUP($A$5,Prj_list!$O$6:$Z$7,2)*'2012 HR 배정표'!Q593)/HLOOKUP($A$5,Prj_list!$O$6:$Z$7,2))=TRUE,"-",(HLOOKUP($A$5,Prj_list!$O$6:$Z$7,2)*'2012 HR 배정표'!Q593)/HLOOKUP($A$5,Prj_list!$O$6:$Z$7,2)))</x:f>
        <x:v>-</x:v>
      </x:c>
      <x:c r="M595" s="45" t="str">
        <x:f>IF(ISBLANK('2012 HR 배정표'!R593)=TRUE,"-",'2012 HR 배정표'!R593)</x:f>
        <x:v>-</x:v>
      </x:c>
      <x:c r="N595" s="46" t="str">
        <x:f>IF(ISBLANK('2012 HR 배정표'!R593)=TRUE,"-",IF(ISERROR((HLOOKUP($A$5,Prj_list!$O$6:$Z$7,2)*'2012 HR 배정표'!S593)/HLOOKUP($A$5,Prj_list!$O$6:$Z$7,2))=TRUE,"-",(HLOOKUP($A$5,Prj_list!$O$6:$Z$7,2)*'2012 HR 배정표'!S593)/HLOOKUP($A$5,Prj_list!$O$6:$Z$7,2)))</x:f>
        <x:v>-</x:v>
      </x:c>
      <x:c r="O595" s="45" t="str">
        <x:f>IF(ISBLANK('2012 HR 배정표'!T593)=TRUE,"-",'2012 HR 배정표'!T593)</x:f>
        <x:v>-</x:v>
      </x:c>
      <x:c r="P595" s="46" t="str">
        <x:f>IF(ISBLANK('2012 HR 배정표'!T593)=TRUE,"-",IF(ISERROR((HLOOKUP($A$5,Prj_list!$O$6:$Z$7,2)*'2012 HR 배정표'!U593)/HLOOKUP($A$5,Prj_list!$O$6:$Z$7,2))=TRUE,"-",(HLOOKUP($A$5,Prj_list!$O$6:$Z$7,2)*'2012 HR 배정표'!U593)/HLOOKUP($A$5,Prj_list!$O$6:$Z$7,2)))</x:f>
        <x:v>-</x:v>
      </x:c>
      <x:c r="Q595" s="45" t="str">
        <x:f>IF(ISBLANK('2012 HR 배정표'!V593)=TRUE,"-",'2012 HR 배정표'!V593)</x:f>
        <x:v>-</x:v>
      </x:c>
      <x:c r="R595" s="46" t="str">
        <x:f>IF(ISBLANK('2012 HR 배정표'!V593)=TRUE,"-",IF(ISERROR((HLOOKUP($A$5,Prj_list!$O$6:$Z$7,2)*'2012 HR 배정표'!W593)/HLOOKUP($A$5,Prj_list!$O$6:$Z$7,2))=TRUE,"-",(HLOOKUP($A$5,Prj_list!$O$6:$Z$7,2)*'2012 HR 배정표'!W593)/HLOOKUP($A$5,Prj_list!$O$6:$Z$7,2)))</x:f>
        <x:v>-</x:v>
      </x:c>
      <x:c r="S595" s="45" t="str">
        <x:f>IF(ISBLANK('2012 HR 배정표'!X593)=TRUE,"-",'2012 HR 배정표'!X593)</x:f>
        <x:v>-</x:v>
      </x:c>
      <x:c r="T595" s="46" t="str">
        <x:f>IF(ISBLANK('2012 HR 배정표'!X593)=TRUE,"-",IF(ISERROR((HLOOKUP($A$5,Prj_list!$O$6:$Z$7,2)*'2012 HR 배정표'!Y593)/HLOOKUP($A$5,Prj_list!$O$6:$Z$7,2))=TRUE,"-",(HLOOKUP($A$5,Prj_list!$O$6:$Z$7,2)*'2012 HR 배정표'!Y593)/HLOOKUP($A$5,Prj_list!$O$6:$Z$7,2)))</x:f>
        <x:v>-</x:v>
      </x:c>
      <x:c r="U595" s="45" t="str">
        <x:f>IF(ISBLANK('2012 HR 배정표'!Z593)=TRUE,"-",'2012 HR 배정표'!Z593)</x:f>
        <x:v>-</x:v>
      </x:c>
      <x:c r="V595" s="46" t="str">
        <x:f>IF(ISBLANK('2012 HR 배정표'!Z593)=TRUE,"-",IF(ISERROR((HLOOKUP($A$5,Prj_list!$O$6:$Z$7,2)*'2012 HR 배정표'!AA593)/HLOOKUP($A$5,Prj_list!$O$6:$Z$7,2))=TRUE,"-",(HLOOKUP($A$5,Prj_list!$O$6:$Z$7,2)*'2012 HR 배정표'!AA593)/HLOOKUP($A$5,Prj_list!$O$6:$Z$7,2)))</x:f>
        <x:v>-</x:v>
      </x:c>
      <x:c r="W595" s="45" t="str">
        <x:f>IF(ISBLANK('2012 HR 배정표'!AB593)=TRUE,"-",'2012 HR 배정표'!AB593)</x:f>
        <x:v>-</x:v>
      </x:c>
      <x:c r="X595" s="46" t="str">
        <x:f>IF(ISBLANK('2012 HR 배정표'!AB593)=TRUE,"-",IF(ISERROR((HLOOKUP($A$5,Prj_list!$O$6:$Z$7,2)*'2012 HR 배정표'!AC593)/HLOOKUP($A$5,Prj_list!$O$6:$Z$7,2))=TRUE,"-",(HLOOKUP($A$5,Prj_list!$O$6:$Z$7,2)*'2012 HR 배정표'!AC593)/HLOOKUP($A$5,Prj_list!$O$6:$Z$7,2)))</x:f>
        <x:v>-</x:v>
      </x:c>
      <x:c r="Y595" s="45" t="str">
        <x:f>IF(ISBLANK('2012 HR 배정표'!AD593)=TRUE,"-",'2012 HR 배정표'!AD593)</x:f>
        <x:v>-</x:v>
      </x:c>
      <x:c r="Z595" s="46" t="str">
        <x:f>IF(ISBLANK('2012 HR 배정표'!AD593)=TRUE,"-",IF(ISERROR((HLOOKUP($A$5,Prj_list!$O$6:$Z$7,2)*'2012 HR 배정표'!AE593)/HLOOKUP($A$5,Prj_list!$O$6:$Z$7,2))=TRUE,"-",(HLOOKUP($A$5,Prj_list!$O$6:$Z$7,2)*'2012 HR 배정표'!AE593)/HLOOKUP($A$5,Prj_list!$O$6:$Z$7,2)))</x:f>
        <x:v>-</x:v>
      </x:c>
      <x:c r="AA595" s="45" t="str">
        <x:f>IF(ISBLANK('2012 HR 배정표'!AF593)=TRUE,"-",'2012 HR 배정표'!AF593)</x:f>
        <x:v>-</x:v>
      </x:c>
      <x:c r="AB595" s="46" t="str">
        <x:f>IF(ISBLANK('2012 HR 배정표'!AF593)=TRUE,"-",IF(ISERROR((HLOOKUP($A$5,Prj_list!$O$6:$Z$7,2)*'2012 HR 배정표'!AG593)/HLOOKUP($A$5,Prj_list!$O$6:$Z$7,2))=TRUE,"-",(HLOOKUP($A$5,Prj_list!$O$6:$Z$7,2)*'2012 HR 배정표'!AG593)/HLOOKUP($A$5,Prj_list!$O$6:$Z$7,2)))</x:f>
        <x:v>-</x:v>
      </x:c>
      <x:c r="AC595" s="45" t="str">
        <x:f>IF(ISBLANK('2012 HR 배정표'!AH593)=TRUE,"-",'2012 HR 배정표'!AH593)</x:f>
        <x:v>-</x:v>
      </x:c>
      <x:c r="AD595" s="46" t="str">
        <x:f>IF(ISBLANK('2012 HR 배정표'!AH593)=TRUE,"-",IF(ISERROR((HLOOKUP($A$5,Prj_list!$O$6:$Z$7,2)*'2012 HR 배정표'!AI593)/HLOOKUP($A$5,Prj_list!$O$6:$Z$7,2))=TRUE,"-",(HLOOKUP($A$5,Prj_list!$O$6:$Z$7,2)*'2012 HR 배정표'!AI593)/HLOOKUP($A$5,Prj_list!$O$6:$Z$7,2)))</x:f>
        <x:v>-</x:v>
      </x:c>
      <x:c r="AE595" s="45" t="str">
        <x:f>IF(ISBLANK('2012 HR 배정표'!AJ593)=TRUE,"-",'2012 HR 배정표'!AJ593)</x:f>
        <x:v>-</x:v>
      </x:c>
      <x:c r="AF595" s="46" t="str">
        <x:f>IF(ISBLANK('2012 HR 배정표'!AJ593)=TRUE,"-",IF(ISERROR((HLOOKUP($A$5,Prj_list!$O$6:$Z$7,2)*'2012 HR 배정표'!AK593)/HLOOKUP($A$5,Prj_list!$O$6:$Z$7,2))=TRUE,"-",(HLOOKUP($A$5,Prj_list!$O$6:$Z$7,2)*'2012 HR 배정표'!AK593)/HLOOKUP($A$5,Prj_list!$O$6:$Z$7,2)))</x:f>
        <x:v>-</x:v>
      </x:c>
      <x:c r="AG595" s="45" t="str">
        <x:f>IF(ISBLANK('2012 HR 배정표'!AL593)=TRUE,"-",'2012 HR 배정표'!AL593)</x:f>
        <x:v>-</x:v>
      </x:c>
      <x:c r="AH595" s="46" t="str">
        <x:f>IF(ISBLANK('2012 HR 배정표'!AL593)=TRUE,"-",IF(ISERROR((HLOOKUP($A$5,Prj_list!$O$6:$Z$7,2)*'2012 HR 배정표'!AM593)/HLOOKUP($A$5,Prj_list!$O$6:$Z$7,2))=TRUE,"-",(HLOOKUP($A$5,Prj_list!$O$6:$Z$7,2)*'2012 HR 배정표'!AM593)/HLOOKUP($A$5,Prj_list!$O$6:$Z$7,2)))</x:f>
        <x:v>-</x:v>
      </x:c>
      <x:c r="AI595" s="45" t="str">
        <x:f>IF(ISBLANK('2012 HR 배정표'!AN593)=TRUE,"-",'2012 HR 배정표'!AN593)</x:f>
        <x:v>-</x:v>
      </x:c>
      <x:c r="AJ595" s="46" t="str">
        <x:f>IF(ISBLANK('2012 HR 배정표'!AN593)=TRUE,"-",IF(ISERROR((HLOOKUP($A$5,Prj_list!$O$6:$Z$7,2)*'2012 HR 배정표'!AO593)/HLOOKUP($A$5,Prj_list!$O$6:$Z$7,2))=TRUE,"-",(HLOOKUP($A$5,Prj_list!$O$6:$Z$7,2)*'2012 HR 배정표'!AO593)/HLOOKUP($A$5,Prj_list!$O$6:$Z$7,2)))</x:f>
        <x:v>-</x:v>
      </x:c>
      <x:c r="AK595" s="45" t="str">
        <x:f>IF(ISBLANK('2012 HR 배정표'!AP593)=TRUE,"-",'2012 HR 배정표'!AP593)</x:f>
        <x:v>-</x:v>
      </x:c>
      <x:c r="AL595" s="46" t="str">
        <x:f>IF(ISBLANK('2012 HR 배정표'!AP593)=TRUE,"-",IF(ISERROR((HLOOKUP($A$5,Prj_list!$O$6:$Z$7,2)*'2012 HR 배정표'!AQ593)/HLOOKUP($A$5,Prj_list!$O$6:$Z$7,2))=TRUE,"-",(HLOOKUP($A$5,Prj_list!$O$6:$Z$7,2)*'2012 HR 배정표'!AQ593)/HLOOKUP($A$5,Prj_list!$O$6:$Z$7,2)))</x:f>
        <x:v>-</x:v>
      </x:c>
      <x:c r="AM595" s="45" t="str">
        <x:f>IF(ISBLANK('2012 HR 배정표'!AR593)=TRUE,"-",'2012 HR 배정표'!AR593)</x:f>
        <x:v>-</x:v>
      </x:c>
      <x:c r="AN595" s="46" t="str">
        <x:f>IF(ISBLANK('2012 HR 배정표'!AR593)=TRUE,"-",IF(ISERROR((HLOOKUP($A$5,Prj_list!$O$6:$Z$7,2)*'2012 HR 배정표'!AS593)/HLOOKUP($A$5,Prj_list!$O$6:$Z$7,2))=TRUE,"-",(HLOOKUP($A$5,Prj_list!$O$6:$Z$7,2)*'2012 HR 배정표'!AS593)/HLOOKUP($A$5,Prj_list!$O$6:$Z$7,2)))</x:f>
        <x:v>-</x:v>
      </x:c>
      <x:c r="AO595" s="45" t="str">
        <x:f>IF(ISBLANK('2012 HR 배정표'!AT593)=TRUE,"-",'2012 HR 배정표'!AT593)</x:f>
        <x:v>-</x:v>
      </x:c>
      <x:c r="AP595" s="46" t="str">
        <x:f>IF(ISBLANK('2012 HR 배정표'!AT593)=TRUE,"-",IF(ISERROR((HLOOKUP($A$5,Prj_list!$O$6:$Z$7,2)*'2012 HR 배정표'!AU593)/HLOOKUP($A$5,Prj_list!$O$6:$Z$7,2))=TRUE,"-",(HLOOKUP($A$5,Prj_list!$O$6:$Z$7,2)*'2012 HR 배정표'!AU593)/HLOOKUP($A$5,Prj_list!$O$6:$Z$7,2)))</x:f>
        <x:v>-</x:v>
      </x:c>
      <x:c r="AQ595" s="45" t="str">
        <x:f>IF(ISBLANK('2012 HR 배정표'!AV593)=TRUE,"-",'2012 HR 배정표'!AV593)</x:f>
        <x:v>-</x:v>
      </x:c>
      <x:c r="AR595" s="46" t="str">
        <x:f>IF(ISBLANK('2012 HR 배정표'!AV593)=TRUE,"-",IF(ISERROR((HLOOKUP($A$5,Prj_list!$O$6:$Z$7,2)*'2012 HR 배정표'!AW593)/HLOOKUP($A$5,Prj_list!$O$6:$Z$7,2))=TRUE,"-",(HLOOKUP($A$5,Prj_list!$O$6:$Z$7,2)*'2012 HR 배정표'!AW593)/HLOOKUP($A$5,Prj_list!$O$6:$Z$7,2)))</x:f>
        <x:v>-</x:v>
      </x:c>
      <x:c r="AS595" s="45" t="str">
        <x:f>IF(ISBLANK('2012 HR 배정표'!AX593)=TRUE,"-",'2012 HR 배정표'!AX593)</x:f>
        <x:v>-</x:v>
      </x:c>
      <x:c r="AT595" s="46" t="str">
        <x:f>IF(ISBLANK('2012 HR 배정표'!AX593)=TRUE,"-",IF(ISERROR((HLOOKUP($A$5,Prj_list!$O$6:$Z$7,2)*'2012 HR 배정표'!AY593)/HLOOKUP($A$5,Prj_list!$O$6:$Z$7,2))=TRUE,"-",(HLOOKUP($A$5,Prj_list!$O$6:$Z$7,2)*'2012 HR 배정표'!AY593)/HLOOKUP($A$5,Prj_list!$O$6:$Z$7,2)))</x:f>
        <x:v>-</x:v>
      </x:c>
      <x:c r="AU595" s="45" t="str">
        <x:f>IF(ISBLANK('2012 HR 배정표'!AZ593)=TRUE,"-",'2012 HR 배정표'!AZ593)</x:f>
        <x:v>-</x:v>
      </x:c>
      <x:c r="AV595" s="46" t="str">
        <x:f>IF(ISBLANK('2012 HR 배정표'!AZ593)=TRUE,"-",IF(ISERROR((HLOOKUP($A$5,Prj_list!$O$6:$Z$7,2)*'2012 HR 배정표'!BA593)/HLOOKUP($A$5,Prj_list!$O$6:$Z$7,2))=TRUE,"-",(HLOOKUP($A$5,Prj_list!$O$6:$Z$7,2)*'2012 HR 배정표'!BA593)/HLOOKUP($A$5,Prj_list!$O$6:$Z$7,2)))</x:f>
        <x:v>-</x:v>
      </x:c>
      <x:c r="AW595" s="34" t="str">
        <x:f t="shared" si="18"/>
        <x:v/>
      </x:c>
      <x:c r="AX595" s="41">
        <x:f t="shared" si="19"/>
        <x:v>0</x:v>
      </x:c>
    </x:row>
    <x:row r="596" spans="1:50">
      <x:c r="A596" s="45" t="str">
        <x:f>IF(ISBLANK('2012 HR 배정표'!F594)=TRUE,"-",'2012 HR 배정표'!F594)</x:f>
        <x:v>-</x:v>
      </x:c>
      <x:c r="B596" s="46" t="str">
        <x:f>IF(ISBLANK('2012 HR 배정표'!F594)=TRUE,"-",IF(ISERROR((HLOOKUP($A$5,Prj_list!$O$6:$Z$7,2)*'2012 HR 배정표'!G594)/HLOOKUP($A$5,Prj_list!$O$6:$Z$7,2))=TRUE,"-",(HLOOKUP($A$5,Prj_list!$O$6:$Z$7,2)*'2012 HR 배정표'!G594)/HLOOKUP($A$5,Prj_list!$O$6:$Z$7,2)))</x:f>
        <x:v>-</x:v>
      </x:c>
      <x:c r="C596" s="45" t="str">
        <x:f>IF(ISBLANK('2012 HR 배정표'!H594)=TRUE,"-",'2012 HR 배정표'!H594)</x:f>
        <x:v>-</x:v>
      </x:c>
      <x:c r="D596" s="46" t="str">
        <x:f>IF(ISBLANK('2012 HR 배정표'!H594)=TRUE,"-",IF(ISERROR((HLOOKUP($A$5,Prj_list!$O$6:$Z$7,2)*'2012 HR 배정표'!I594)/HLOOKUP($A$5,Prj_list!$O$6:$Z$7,2))=TRUE,"-",(HLOOKUP($A$5,Prj_list!$O$6:$Z$7,2)*'2012 HR 배정표'!I594)/HLOOKUP($A$5,Prj_list!$O$6:$Z$7,2)))</x:f>
        <x:v>-</x:v>
      </x:c>
      <x:c r="E596" s="45" t="str">
        <x:f>IF(ISBLANK('2012 HR 배정표'!J594)=TRUE,"-",'2012 HR 배정표'!J594)</x:f>
        <x:v>-</x:v>
      </x:c>
      <x:c r="F596" s="46" t="str">
        <x:f>IF(ISBLANK('2012 HR 배정표'!J594)=TRUE,"-",IF(ISERROR((HLOOKUP($A$5,Prj_list!$O$6:$Z$7,2)*'2012 HR 배정표'!K594)/HLOOKUP($A$5,Prj_list!$O$6:$Z$7,2))=TRUE,"-",(HLOOKUP($A$5,Prj_list!$O$6:$Z$7,2)*'2012 HR 배정표'!K594)/HLOOKUP($A$5,Prj_list!$O$6:$Z$7,2)))</x:f>
        <x:v>-</x:v>
      </x:c>
      <x:c r="G596" s="45" t="str">
        <x:f>IF(ISBLANK('2012 HR 배정표'!L594)=TRUE,"-",'2012 HR 배정표'!L594)</x:f>
        <x:v>-</x:v>
      </x:c>
      <x:c r="H596" s="46" t="str">
        <x:f>IF(ISBLANK('2012 HR 배정표'!L594)=TRUE,"-",IF(ISERROR((HLOOKUP($A$5,Prj_list!$O$6:$Z$7,2)*'2012 HR 배정표'!M594)/HLOOKUP($A$5,Prj_list!$O$6:$Z$7,2))=TRUE,"-",(HLOOKUP($A$5,Prj_list!$O$6:$Z$7,2)*'2012 HR 배정표'!M594)/HLOOKUP($A$5,Prj_list!$O$6:$Z$7,2)))</x:f>
        <x:v>-</x:v>
      </x:c>
      <x:c r="I596" s="45" t="str">
        <x:f>IF(ISBLANK('2012 HR 배정표'!N594)=TRUE,"-",'2012 HR 배정표'!N594)</x:f>
        <x:v>-</x:v>
      </x:c>
      <x:c r="J596" s="46" t="str">
        <x:f>IF(ISBLANK('2012 HR 배정표'!N594)=TRUE,"-",IF(ISERROR((HLOOKUP($A$5,Prj_list!$O$6:$Z$7,2)*'2012 HR 배정표'!O594)/HLOOKUP($A$5,Prj_list!$O$6:$Z$7,2))=TRUE,"-",(HLOOKUP($A$5,Prj_list!$O$6:$Z$7,2)*'2012 HR 배정표'!O594)/HLOOKUP($A$5,Prj_list!$O$6:$Z$7,2)))</x:f>
        <x:v>-</x:v>
      </x:c>
      <x:c r="K596" s="45" t="str">
        <x:f>IF(ISBLANK('2012 HR 배정표'!P594)=TRUE,"-",'2012 HR 배정표'!P594)</x:f>
        <x:v>-</x:v>
      </x:c>
      <x:c r="L596" s="46" t="str">
        <x:f>IF(ISBLANK('2012 HR 배정표'!P594)=TRUE,"-",IF(ISERROR((HLOOKUP($A$5,Prj_list!$O$6:$Z$7,2)*'2012 HR 배정표'!Q594)/HLOOKUP($A$5,Prj_list!$O$6:$Z$7,2))=TRUE,"-",(HLOOKUP($A$5,Prj_list!$O$6:$Z$7,2)*'2012 HR 배정표'!Q594)/HLOOKUP($A$5,Prj_list!$O$6:$Z$7,2)))</x:f>
        <x:v>-</x:v>
      </x:c>
      <x:c r="M596" s="45" t="str">
        <x:f>IF(ISBLANK('2012 HR 배정표'!R594)=TRUE,"-",'2012 HR 배정표'!R594)</x:f>
        <x:v>-</x:v>
      </x:c>
      <x:c r="N596" s="46" t="str">
        <x:f>IF(ISBLANK('2012 HR 배정표'!R594)=TRUE,"-",IF(ISERROR((HLOOKUP($A$5,Prj_list!$O$6:$Z$7,2)*'2012 HR 배정표'!S594)/HLOOKUP($A$5,Prj_list!$O$6:$Z$7,2))=TRUE,"-",(HLOOKUP($A$5,Prj_list!$O$6:$Z$7,2)*'2012 HR 배정표'!S594)/HLOOKUP($A$5,Prj_list!$O$6:$Z$7,2)))</x:f>
        <x:v>-</x:v>
      </x:c>
      <x:c r="O596" s="45" t="str">
        <x:f>IF(ISBLANK('2012 HR 배정표'!T594)=TRUE,"-",'2012 HR 배정표'!T594)</x:f>
        <x:v>-</x:v>
      </x:c>
      <x:c r="P596" s="46" t="str">
        <x:f>IF(ISBLANK('2012 HR 배정표'!T594)=TRUE,"-",IF(ISERROR((HLOOKUP($A$5,Prj_list!$O$6:$Z$7,2)*'2012 HR 배정표'!U594)/HLOOKUP($A$5,Prj_list!$O$6:$Z$7,2))=TRUE,"-",(HLOOKUP($A$5,Prj_list!$O$6:$Z$7,2)*'2012 HR 배정표'!U594)/HLOOKUP($A$5,Prj_list!$O$6:$Z$7,2)))</x:f>
        <x:v>-</x:v>
      </x:c>
      <x:c r="Q596" s="45" t="str">
        <x:f>IF(ISBLANK('2012 HR 배정표'!V594)=TRUE,"-",'2012 HR 배정표'!V594)</x:f>
        <x:v>-</x:v>
      </x:c>
      <x:c r="R596" s="46" t="str">
        <x:f>IF(ISBLANK('2012 HR 배정표'!V594)=TRUE,"-",IF(ISERROR((HLOOKUP($A$5,Prj_list!$O$6:$Z$7,2)*'2012 HR 배정표'!W594)/HLOOKUP($A$5,Prj_list!$O$6:$Z$7,2))=TRUE,"-",(HLOOKUP($A$5,Prj_list!$O$6:$Z$7,2)*'2012 HR 배정표'!W594)/HLOOKUP($A$5,Prj_list!$O$6:$Z$7,2)))</x:f>
        <x:v>-</x:v>
      </x:c>
      <x:c r="S596" s="45" t="str">
        <x:f>IF(ISBLANK('2012 HR 배정표'!X594)=TRUE,"-",'2012 HR 배정표'!X594)</x:f>
        <x:v>-</x:v>
      </x:c>
      <x:c r="T596" s="46" t="str">
        <x:f>IF(ISBLANK('2012 HR 배정표'!X594)=TRUE,"-",IF(ISERROR((HLOOKUP($A$5,Prj_list!$O$6:$Z$7,2)*'2012 HR 배정표'!Y594)/HLOOKUP($A$5,Prj_list!$O$6:$Z$7,2))=TRUE,"-",(HLOOKUP($A$5,Prj_list!$O$6:$Z$7,2)*'2012 HR 배정표'!Y594)/HLOOKUP($A$5,Prj_list!$O$6:$Z$7,2)))</x:f>
        <x:v>-</x:v>
      </x:c>
      <x:c r="U596" s="45" t="str">
        <x:f>IF(ISBLANK('2012 HR 배정표'!Z594)=TRUE,"-",'2012 HR 배정표'!Z594)</x:f>
        <x:v>-</x:v>
      </x:c>
      <x:c r="V596" s="46" t="str">
        <x:f>IF(ISBLANK('2012 HR 배정표'!Z594)=TRUE,"-",IF(ISERROR((HLOOKUP($A$5,Prj_list!$O$6:$Z$7,2)*'2012 HR 배정표'!AA594)/HLOOKUP($A$5,Prj_list!$O$6:$Z$7,2))=TRUE,"-",(HLOOKUP($A$5,Prj_list!$O$6:$Z$7,2)*'2012 HR 배정표'!AA594)/HLOOKUP($A$5,Prj_list!$O$6:$Z$7,2)))</x:f>
        <x:v>-</x:v>
      </x:c>
      <x:c r="W596" s="45" t="str">
        <x:f>IF(ISBLANK('2012 HR 배정표'!AB594)=TRUE,"-",'2012 HR 배정표'!AB594)</x:f>
        <x:v>-</x:v>
      </x:c>
      <x:c r="X596" s="46" t="str">
        <x:f>IF(ISBLANK('2012 HR 배정표'!AB594)=TRUE,"-",IF(ISERROR((HLOOKUP($A$5,Prj_list!$O$6:$Z$7,2)*'2012 HR 배정표'!AC594)/HLOOKUP($A$5,Prj_list!$O$6:$Z$7,2))=TRUE,"-",(HLOOKUP($A$5,Prj_list!$O$6:$Z$7,2)*'2012 HR 배정표'!AC594)/HLOOKUP($A$5,Prj_list!$O$6:$Z$7,2)))</x:f>
        <x:v>-</x:v>
      </x:c>
      <x:c r="Y596" s="45" t="str">
        <x:f>IF(ISBLANK('2012 HR 배정표'!AD594)=TRUE,"-",'2012 HR 배정표'!AD594)</x:f>
        <x:v>-</x:v>
      </x:c>
      <x:c r="Z596" s="46" t="str">
        <x:f>IF(ISBLANK('2012 HR 배정표'!AD594)=TRUE,"-",IF(ISERROR((HLOOKUP($A$5,Prj_list!$O$6:$Z$7,2)*'2012 HR 배정표'!AE594)/HLOOKUP($A$5,Prj_list!$O$6:$Z$7,2))=TRUE,"-",(HLOOKUP($A$5,Prj_list!$O$6:$Z$7,2)*'2012 HR 배정표'!AE594)/HLOOKUP($A$5,Prj_list!$O$6:$Z$7,2)))</x:f>
        <x:v>-</x:v>
      </x:c>
      <x:c r="AA596" s="45" t="str">
        <x:f>IF(ISBLANK('2012 HR 배정표'!AF594)=TRUE,"-",'2012 HR 배정표'!AF594)</x:f>
        <x:v>-</x:v>
      </x:c>
      <x:c r="AB596" s="46" t="str">
        <x:f>IF(ISBLANK('2012 HR 배정표'!AF594)=TRUE,"-",IF(ISERROR((HLOOKUP($A$5,Prj_list!$O$6:$Z$7,2)*'2012 HR 배정표'!AG594)/HLOOKUP($A$5,Prj_list!$O$6:$Z$7,2))=TRUE,"-",(HLOOKUP($A$5,Prj_list!$O$6:$Z$7,2)*'2012 HR 배정표'!AG594)/HLOOKUP($A$5,Prj_list!$O$6:$Z$7,2)))</x:f>
        <x:v>-</x:v>
      </x:c>
      <x:c r="AC596" s="45" t="str">
        <x:f>IF(ISBLANK('2012 HR 배정표'!AH594)=TRUE,"-",'2012 HR 배정표'!AH594)</x:f>
        <x:v>-</x:v>
      </x:c>
      <x:c r="AD596" s="46" t="str">
        <x:f>IF(ISBLANK('2012 HR 배정표'!AH594)=TRUE,"-",IF(ISERROR((HLOOKUP($A$5,Prj_list!$O$6:$Z$7,2)*'2012 HR 배정표'!AI594)/HLOOKUP($A$5,Prj_list!$O$6:$Z$7,2))=TRUE,"-",(HLOOKUP($A$5,Prj_list!$O$6:$Z$7,2)*'2012 HR 배정표'!AI594)/HLOOKUP($A$5,Prj_list!$O$6:$Z$7,2)))</x:f>
        <x:v>-</x:v>
      </x:c>
      <x:c r="AE596" s="45" t="str">
        <x:f>IF(ISBLANK('2012 HR 배정표'!AJ594)=TRUE,"-",'2012 HR 배정표'!AJ594)</x:f>
        <x:v>-</x:v>
      </x:c>
      <x:c r="AF596" s="46" t="str">
        <x:f>IF(ISBLANK('2012 HR 배정표'!AJ594)=TRUE,"-",IF(ISERROR((HLOOKUP($A$5,Prj_list!$O$6:$Z$7,2)*'2012 HR 배정표'!AK594)/HLOOKUP($A$5,Prj_list!$O$6:$Z$7,2))=TRUE,"-",(HLOOKUP($A$5,Prj_list!$O$6:$Z$7,2)*'2012 HR 배정표'!AK594)/HLOOKUP($A$5,Prj_list!$O$6:$Z$7,2)))</x:f>
        <x:v>-</x:v>
      </x:c>
      <x:c r="AG596" s="45" t="str">
        <x:f>IF(ISBLANK('2012 HR 배정표'!AL594)=TRUE,"-",'2012 HR 배정표'!AL594)</x:f>
        <x:v>-</x:v>
      </x:c>
      <x:c r="AH596" s="46" t="str">
        <x:f>IF(ISBLANK('2012 HR 배정표'!AL594)=TRUE,"-",IF(ISERROR((HLOOKUP($A$5,Prj_list!$O$6:$Z$7,2)*'2012 HR 배정표'!AM594)/HLOOKUP($A$5,Prj_list!$O$6:$Z$7,2))=TRUE,"-",(HLOOKUP($A$5,Prj_list!$O$6:$Z$7,2)*'2012 HR 배정표'!AM594)/HLOOKUP($A$5,Prj_list!$O$6:$Z$7,2)))</x:f>
        <x:v>-</x:v>
      </x:c>
      <x:c r="AI596" s="45" t="str">
        <x:f>IF(ISBLANK('2012 HR 배정표'!AN594)=TRUE,"-",'2012 HR 배정표'!AN594)</x:f>
        <x:v>-</x:v>
      </x:c>
      <x:c r="AJ596" s="46" t="str">
        <x:f>IF(ISBLANK('2012 HR 배정표'!AN594)=TRUE,"-",IF(ISERROR((HLOOKUP($A$5,Prj_list!$O$6:$Z$7,2)*'2012 HR 배정표'!AO594)/HLOOKUP($A$5,Prj_list!$O$6:$Z$7,2))=TRUE,"-",(HLOOKUP($A$5,Prj_list!$O$6:$Z$7,2)*'2012 HR 배정표'!AO594)/HLOOKUP($A$5,Prj_list!$O$6:$Z$7,2)))</x:f>
        <x:v>-</x:v>
      </x:c>
      <x:c r="AK596" s="45" t="str">
        <x:f>IF(ISBLANK('2012 HR 배정표'!AP594)=TRUE,"-",'2012 HR 배정표'!AP594)</x:f>
        <x:v>-</x:v>
      </x:c>
      <x:c r="AL596" s="46" t="str">
        <x:f>IF(ISBLANK('2012 HR 배정표'!AP594)=TRUE,"-",IF(ISERROR((HLOOKUP($A$5,Prj_list!$O$6:$Z$7,2)*'2012 HR 배정표'!AQ594)/HLOOKUP($A$5,Prj_list!$O$6:$Z$7,2))=TRUE,"-",(HLOOKUP($A$5,Prj_list!$O$6:$Z$7,2)*'2012 HR 배정표'!AQ594)/HLOOKUP($A$5,Prj_list!$O$6:$Z$7,2)))</x:f>
        <x:v>-</x:v>
      </x:c>
      <x:c r="AM596" s="45" t="str">
        <x:f>IF(ISBLANK('2012 HR 배정표'!AR594)=TRUE,"-",'2012 HR 배정표'!AR594)</x:f>
        <x:v>-</x:v>
      </x:c>
      <x:c r="AN596" s="46" t="str">
        <x:f>IF(ISBLANK('2012 HR 배정표'!AR594)=TRUE,"-",IF(ISERROR((HLOOKUP($A$5,Prj_list!$O$6:$Z$7,2)*'2012 HR 배정표'!AS594)/HLOOKUP($A$5,Prj_list!$O$6:$Z$7,2))=TRUE,"-",(HLOOKUP($A$5,Prj_list!$O$6:$Z$7,2)*'2012 HR 배정표'!AS594)/HLOOKUP($A$5,Prj_list!$O$6:$Z$7,2)))</x:f>
        <x:v>-</x:v>
      </x:c>
      <x:c r="AO596" s="45" t="str">
        <x:f>IF(ISBLANK('2012 HR 배정표'!AT594)=TRUE,"-",'2012 HR 배정표'!AT594)</x:f>
        <x:v>-</x:v>
      </x:c>
      <x:c r="AP596" s="46" t="str">
        <x:f>IF(ISBLANK('2012 HR 배정표'!AT594)=TRUE,"-",IF(ISERROR((HLOOKUP($A$5,Prj_list!$O$6:$Z$7,2)*'2012 HR 배정표'!AU594)/HLOOKUP($A$5,Prj_list!$O$6:$Z$7,2))=TRUE,"-",(HLOOKUP($A$5,Prj_list!$O$6:$Z$7,2)*'2012 HR 배정표'!AU594)/HLOOKUP($A$5,Prj_list!$O$6:$Z$7,2)))</x:f>
        <x:v>-</x:v>
      </x:c>
      <x:c r="AQ596" s="45" t="str">
        <x:f>IF(ISBLANK('2012 HR 배정표'!AV594)=TRUE,"-",'2012 HR 배정표'!AV594)</x:f>
        <x:v>-</x:v>
      </x:c>
      <x:c r="AR596" s="46" t="str">
        <x:f>IF(ISBLANK('2012 HR 배정표'!AV594)=TRUE,"-",IF(ISERROR((HLOOKUP($A$5,Prj_list!$O$6:$Z$7,2)*'2012 HR 배정표'!AW594)/HLOOKUP($A$5,Prj_list!$O$6:$Z$7,2))=TRUE,"-",(HLOOKUP($A$5,Prj_list!$O$6:$Z$7,2)*'2012 HR 배정표'!AW594)/HLOOKUP($A$5,Prj_list!$O$6:$Z$7,2)))</x:f>
        <x:v>-</x:v>
      </x:c>
      <x:c r="AS596" s="45" t="str">
        <x:f>IF(ISBLANK('2012 HR 배정표'!AX594)=TRUE,"-",'2012 HR 배정표'!AX594)</x:f>
        <x:v>-</x:v>
      </x:c>
      <x:c r="AT596" s="46" t="str">
        <x:f>IF(ISBLANK('2012 HR 배정표'!AX594)=TRUE,"-",IF(ISERROR((HLOOKUP($A$5,Prj_list!$O$6:$Z$7,2)*'2012 HR 배정표'!AY594)/HLOOKUP($A$5,Prj_list!$O$6:$Z$7,2))=TRUE,"-",(HLOOKUP($A$5,Prj_list!$O$6:$Z$7,2)*'2012 HR 배정표'!AY594)/HLOOKUP($A$5,Prj_list!$O$6:$Z$7,2)))</x:f>
        <x:v>-</x:v>
      </x:c>
      <x:c r="AU596" s="45" t="str">
        <x:f>IF(ISBLANK('2012 HR 배정표'!AZ594)=TRUE,"-",'2012 HR 배정표'!AZ594)</x:f>
        <x:v>-</x:v>
      </x:c>
      <x:c r="AV596" s="46" t="str">
        <x:f>IF(ISBLANK('2012 HR 배정표'!AZ594)=TRUE,"-",IF(ISERROR((HLOOKUP($A$5,Prj_list!$O$6:$Z$7,2)*'2012 HR 배정표'!BA594)/HLOOKUP($A$5,Prj_list!$O$6:$Z$7,2))=TRUE,"-",(HLOOKUP($A$5,Prj_list!$O$6:$Z$7,2)*'2012 HR 배정표'!BA594)/HLOOKUP($A$5,Prj_list!$O$6:$Z$7,2)))</x:f>
        <x:v>-</x:v>
      </x:c>
      <x:c r="AW596" s="34" t="str">
        <x:f t="shared" si="18"/>
        <x:v/>
      </x:c>
      <x:c r="AX596" s="41">
        <x:f t="shared" si="19"/>
        <x:v>0</x:v>
      </x:c>
    </x:row>
    <x:row r="597" spans="1:50">
      <x:c r="A597" s="45" t="str">
        <x:f>IF(ISBLANK('2012 HR 배정표'!F595)=TRUE,"-",'2012 HR 배정표'!F595)</x:f>
        <x:v>-</x:v>
      </x:c>
      <x:c r="B597" s="46" t="str">
        <x:f>IF(ISBLANK('2012 HR 배정표'!F595)=TRUE,"-",IF(ISERROR((HLOOKUP($A$5,Prj_list!$O$6:$Z$7,2)*'2012 HR 배정표'!G595)/HLOOKUP($A$5,Prj_list!$O$6:$Z$7,2))=TRUE,"-",(HLOOKUP($A$5,Prj_list!$O$6:$Z$7,2)*'2012 HR 배정표'!G595)/HLOOKUP($A$5,Prj_list!$O$6:$Z$7,2)))</x:f>
        <x:v>-</x:v>
      </x:c>
      <x:c r="C597" s="45" t="str">
        <x:f>IF(ISBLANK('2012 HR 배정표'!H595)=TRUE,"-",'2012 HR 배정표'!H595)</x:f>
        <x:v>-</x:v>
      </x:c>
      <x:c r="D597" s="46" t="str">
        <x:f>IF(ISBLANK('2012 HR 배정표'!H595)=TRUE,"-",IF(ISERROR((HLOOKUP($A$5,Prj_list!$O$6:$Z$7,2)*'2012 HR 배정표'!I595)/HLOOKUP($A$5,Prj_list!$O$6:$Z$7,2))=TRUE,"-",(HLOOKUP($A$5,Prj_list!$O$6:$Z$7,2)*'2012 HR 배정표'!I595)/HLOOKUP($A$5,Prj_list!$O$6:$Z$7,2)))</x:f>
        <x:v>-</x:v>
      </x:c>
      <x:c r="E597" s="45" t="str">
        <x:f>IF(ISBLANK('2012 HR 배정표'!J595)=TRUE,"-",'2012 HR 배정표'!J595)</x:f>
        <x:v>-</x:v>
      </x:c>
      <x:c r="F597" s="46" t="str">
        <x:f>IF(ISBLANK('2012 HR 배정표'!J595)=TRUE,"-",IF(ISERROR((HLOOKUP($A$5,Prj_list!$O$6:$Z$7,2)*'2012 HR 배정표'!K595)/HLOOKUP($A$5,Prj_list!$O$6:$Z$7,2))=TRUE,"-",(HLOOKUP($A$5,Prj_list!$O$6:$Z$7,2)*'2012 HR 배정표'!K595)/HLOOKUP($A$5,Prj_list!$O$6:$Z$7,2)))</x:f>
        <x:v>-</x:v>
      </x:c>
      <x:c r="G597" s="45" t="str">
        <x:f>IF(ISBLANK('2012 HR 배정표'!L595)=TRUE,"-",'2012 HR 배정표'!L595)</x:f>
        <x:v>-</x:v>
      </x:c>
      <x:c r="H597" s="46" t="str">
        <x:f>IF(ISBLANK('2012 HR 배정표'!L595)=TRUE,"-",IF(ISERROR((HLOOKUP($A$5,Prj_list!$O$6:$Z$7,2)*'2012 HR 배정표'!M595)/HLOOKUP($A$5,Prj_list!$O$6:$Z$7,2))=TRUE,"-",(HLOOKUP($A$5,Prj_list!$O$6:$Z$7,2)*'2012 HR 배정표'!M595)/HLOOKUP($A$5,Prj_list!$O$6:$Z$7,2)))</x:f>
        <x:v>-</x:v>
      </x:c>
      <x:c r="I597" s="45" t="str">
        <x:f>IF(ISBLANK('2012 HR 배정표'!N595)=TRUE,"-",'2012 HR 배정표'!N595)</x:f>
        <x:v>-</x:v>
      </x:c>
      <x:c r="J597" s="46" t="str">
        <x:f>IF(ISBLANK('2012 HR 배정표'!N595)=TRUE,"-",IF(ISERROR((HLOOKUP($A$5,Prj_list!$O$6:$Z$7,2)*'2012 HR 배정표'!O595)/HLOOKUP($A$5,Prj_list!$O$6:$Z$7,2))=TRUE,"-",(HLOOKUP($A$5,Prj_list!$O$6:$Z$7,2)*'2012 HR 배정표'!O595)/HLOOKUP($A$5,Prj_list!$O$6:$Z$7,2)))</x:f>
        <x:v>-</x:v>
      </x:c>
      <x:c r="K597" s="45" t="str">
        <x:f>IF(ISBLANK('2012 HR 배정표'!P595)=TRUE,"-",'2012 HR 배정표'!P595)</x:f>
        <x:v>-</x:v>
      </x:c>
      <x:c r="L597" s="46" t="str">
        <x:f>IF(ISBLANK('2012 HR 배정표'!P595)=TRUE,"-",IF(ISERROR((HLOOKUP($A$5,Prj_list!$O$6:$Z$7,2)*'2012 HR 배정표'!Q595)/HLOOKUP($A$5,Prj_list!$O$6:$Z$7,2))=TRUE,"-",(HLOOKUP($A$5,Prj_list!$O$6:$Z$7,2)*'2012 HR 배정표'!Q595)/HLOOKUP($A$5,Prj_list!$O$6:$Z$7,2)))</x:f>
        <x:v>-</x:v>
      </x:c>
      <x:c r="M597" s="45" t="str">
        <x:f>IF(ISBLANK('2012 HR 배정표'!R595)=TRUE,"-",'2012 HR 배정표'!R595)</x:f>
        <x:v>-</x:v>
      </x:c>
      <x:c r="N597" s="46" t="str">
        <x:f>IF(ISBLANK('2012 HR 배정표'!R595)=TRUE,"-",IF(ISERROR((HLOOKUP($A$5,Prj_list!$O$6:$Z$7,2)*'2012 HR 배정표'!S595)/HLOOKUP($A$5,Prj_list!$O$6:$Z$7,2))=TRUE,"-",(HLOOKUP($A$5,Prj_list!$O$6:$Z$7,2)*'2012 HR 배정표'!S595)/HLOOKUP($A$5,Prj_list!$O$6:$Z$7,2)))</x:f>
        <x:v>-</x:v>
      </x:c>
      <x:c r="O597" s="45" t="str">
        <x:f>IF(ISBLANK('2012 HR 배정표'!T595)=TRUE,"-",'2012 HR 배정표'!T595)</x:f>
        <x:v>-</x:v>
      </x:c>
      <x:c r="P597" s="46" t="str">
        <x:f>IF(ISBLANK('2012 HR 배정표'!T595)=TRUE,"-",IF(ISERROR((HLOOKUP($A$5,Prj_list!$O$6:$Z$7,2)*'2012 HR 배정표'!U595)/HLOOKUP($A$5,Prj_list!$O$6:$Z$7,2))=TRUE,"-",(HLOOKUP($A$5,Prj_list!$O$6:$Z$7,2)*'2012 HR 배정표'!U595)/HLOOKUP($A$5,Prj_list!$O$6:$Z$7,2)))</x:f>
        <x:v>-</x:v>
      </x:c>
      <x:c r="Q597" s="45" t="str">
        <x:f>IF(ISBLANK('2012 HR 배정표'!V595)=TRUE,"-",'2012 HR 배정표'!V595)</x:f>
        <x:v>-</x:v>
      </x:c>
      <x:c r="R597" s="46" t="str">
        <x:f>IF(ISBLANK('2012 HR 배정표'!V595)=TRUE,"-",IF(ISERROR((HLOOKUP($A$5,Prj_list!$O$6:$Z$7,2)*'2012 HR 배정표'!W595)/HLOOKUP($A$5,Prj_list!$O$6:$Z$7,2))=TRUE,"-",(HLOOKUP($A$5,Prj_list!$O$6:$Z$7,2)*'2012 HR 배정표'!W595)/HLOOKUP($A$5,Prj_list!$O$6:$Z$7,2)))</x:f>
        <x:v>-</x:v>
      </x:c>
      <x:c r="S597" s="45" t="str">
        <x:f>IF(ISBLANK('2012 HR 배정표'!X595)=TRUE,"-",'2012 HR 배정표'!X595)</x:f>
        <x:v>-</x:v>
      </x:c>
      <x:c r="T597" s="46" t="str">
        <x:f>IF(ISBLANK('2012 HR 배정표'!X595)=TRUE,"-",IF(ISERROR((HLOOKUP($A$5,Prj_list!$O$6:$Z$7,2)*'2012 HR 배정표'!Y595)/HLOOKUP($A$5,Prj_list!$O$6:$Z$7,2))=TRUE,"-",(HLOOKUP($A$5,Prj_list!$O$6:$Z$7,2)*'2012 HR 배정표'!Y595)/HLOOKUP($A$5,Prj_list!$O$6:$Z$7,2)))</x:f>
        <x:v>-</x:v>
      </x:c>
      <x:c r="U597" s="45" t="str">
        <x:f>IF(ISBLANK('2012 HR 배정표'!Z595)=TRUE,"-",'2012 HR 배정표'!Z595)</x:f>
        <x:v>-</x:v>
      </x:c>
      <x:c r="V597" s="46" t="str">
        <x:f>IF(ISBLANK('2012 HR 배정표'!Z595)=TRUE,"-",IF(ISERROR((HLOOKUP($A$5,Prj_list!$O$6:$Z$7,2)*'2012 HR 배정표'!AA595)/HLOOKUP($A$5,Prj_list!$O$6:$Z$7,2))=TRUE,"-",(HLOOKUP($A$5,Prj_list!$O$6:$Z$7,2)*'2012 HR 배정표'!AA595)/HLOOKUP($A$5,Prj_list!$O$6:$Z$7,2)))</x:f>
        <x:v>-</x:v>
      </x:c>
      <x:c r="W597" s="45" t="str">
        <x:f>IF(ISBLANK('2012 HR 배정표'!AB595)=TRUE,"-",'2012 HR 배정표'!AB595)</x:f>
        <x:v>-</x:v>
      </x:c>
      <x:c r="X597" s="46" t="str">
        <x:f>IF(ISBLANK('2012 HR 배정표'!AB595)=TRUE,"-",IF(ISERROR((HLOOKUP($A$5,Prj_list!$O$6:$Z$7,2)*'2012 HR 배정표'!AC595)/HLOOKUP($A$5,Prj_list!$O$6:$Z$7,2))=TRUE,"-",(HLOOKUP($A$5,Prj_list!$O$6:$Z$7,2)*'2012 HR 배정표'!AC595)/HLOOKUP($A$5,Prj_list!$O$6:$Z$7,2)))</x:f>
        <x:v>-</x:v>
      </x:c>
      <x:c r="Y597" s="45" t="str">
        <x:f>IF(ISBLANK('2012 HR 배정표'!AD595)=TRUE,"-",'2012 HR 배정표'!AD595)</x:f>
        <x:v>-</x:v>
      </x:c>
      <x:c r="Z597" s="46" t="str">
        <x:f>IF(ISBLANK('2012 HR 배정표'!AD595)=TRUE,"-",IF(ISERROR((HLOOKUP($A$5,Prj_list!$O$6:$Z$7,2)*'2012 HR 배정표'!AE595)/HLOOKUP($A$5,Prj_list!$O$6:$Z$7,2))=TRUE,"-",(HLOOKUP($A$5,Prj_list!$O$6:$Z$7,2)*'2012 HR 배정표'!AE595)/HLOOKUP($A$5,Prj_list!$O$6:$Z$7,2)))</x:f>
        <x:v>-</x:v>
      </x:c>
      <x:c r="AA597" s="45" t="str">
        <x:f>IF(ISBLANK('2012 HR 배정표'!AF595)=TRUE,"-",'2012 HR 배정표'!AF595)</x:f>
        <x:v>-</x:v>
      </x:c>
      <x:c r="AB597" s="46" t="str">
        <x:f>IF(ISBLANK('2012 HR 배정표'!AF595)=TRUE,"-",IF(ISERROR((HLOOKUP($A$5,Prj_list!$O$6:$Z$7,2)*'2012 HR 배정표'!AG595)/HLOOKUP($A$5,Prj_list!$O$6:$Z$7,2))=TRUE,"-",(HLOOKUP($A$5,Prj_list!$O$6:$Z$7,2)*'2012 HR 배정표'!AG595)/HLOOKUP($A$5,Prj_list!$O$6:$Z$7,2)))</x:f>
        <x:v>-</x:v>
      </x:c>
      <x:c r="AC597" s="45" t="str">
        <x:f>IF(ISBLANK('2012 HR 배정표'!AH595)=TRUE,"-",'2012 HR 배정표'!AH595)</x:f>
        <x:v>-</x:v>
      </x:c>
      <x:c r="AD597" s="46" t="str">
        <x:f>IF(ISBLANK('2012 HR 배정표'!AH595)=TRUE,"-",IF(ISERROR((HLOOKUP($A$5,Prj_list!$O$6:$Z$7,2)*'2012 HR 배정표'!AI595)/HLOOKUP($A$5,Prj_list!$O$6:$Z$7,2))=TRUE,"-",(HLOOKUP($A$5,Prj_list!$O$6:$Z$7,2)*'2012 HR 배정표'!AI595)/HLOOKUP($A$5,Prj_list!$O$6:$Z$7,2)))</x:f>
        <x:v>-</x:v>
      </x:c>
      <x:c r="AE597" s="45" t="str">
        <x:f>IF(ISBLANK('2012 HR 배정표'!AJ595)=TRUE,"-",'2012 HR 배정표'!AJ595)</x:f>
        <x:v>-</x:v>
      </x:c>
      <x:c r="AF597" s="46" t="str">
        <x:f>IF(ISBLANK('2012 HR 배정표'!AJ595)=TRUE,"-",IF(ISERROR((HLOOKUP($A$5,Prj_list!$O$6:$Z$7,2)*'2012 HR 배정표'!AK595)/HLOOKUP($A$5,Prj_list!$O$6:$Z$7,2))=TRUE,"-",(HLOOKUP($A$5,Prj_list!$O$6:$Z$7,2)*'2012 HR 배정표'!AK595)/HLOOKUP($A$5,Prj_list!$O$6:$Z$7,2)))</x:f>
        <x:v>-</x:v>
      </x:c>
      <x:c r="AG597" s="45" t="str">
        <x:f>IF(ISBLANK('2012 HR 배정표'!AL595)=TRUE,"-",'2012 HR 배정표'!AL595)</x:f>
        <x:v>-</x:v>
      </x:c>
      <x:c r="AH597" s="46" t="str">
        <x:f>IF(ISBLANK('2012 HR 배정표'!AL595)=TRUE,"-",IF(ISERROR((HLOOKUP($A$5,Prj_list!$O$6:$Z$7,2)*'2012 HR 배정표'!AM595)/HLOOKUP($A$5,Prj_list!$O$6:$Z$7,2))=TRUE,"-",(HLOOKUP($A$5,Prj_list!$O$6:$Z$7,2)*'2012 HR 배정표'!AM595)/HLOOKUP($A$5,Prj_list!$O$6:$Z$7,2)))</x:f>
        <x:v>-</x:v>
      </x:c>
      <x:c r="AI597" s="45" t="str">
        <x:f>IF(ISBLANK('2012 HR 배정표'!AN595)=TRUE,"-",'2012 HR 배정표'!AN595)</x:f>
        <x:v>-</x:v>
      </x:c>
      <x:c r="AJ597" s="46" t="str">
        <x:f>IF(ISBLANK('2012 HR 배정표'!AN595)=TRUE,"-",IF(ISERROR((HLOOKUP($A$5,Prj_list!$O$6:$Z$7,2)*'2012 HR 배정표'!AO595)/HLOOKUP($A$5,Prj_list!$O$6:$Z$7,2))=TRUE,"-",(HLOOKUP($A$5,Prj_list!$O$6:$Z$7,2)*'2012 HR 배정표'!AO595)/HLOOKUP($A$5,Prj_list!$O$6:$Z$7,2)))</x:f>
        <x:v>-</x:v>
      </x:c>
      <x:c r="AK597" s="45" t="str">
        <x:f>IF(ISBLANK('2012 HR 배정표'!AP595)=TRUE,"-",'2012 HR 배정표'!AP595)</x:f>
        <x:v>-</x:v>
      </x:c>
      <x:c r="AL597" s="46" t="str">
        <x:f>IF(ISBLANK('2012 HR 배정표'!AP595)=TRUE,"-",IF(ISERROR((HLOOKUP($A$5,Prj_list!$O$6:$Z$7,2)*'2012 HR 배정표'!AQ595)/HLOOKUP($A$5,Prj_list!$O$6:$Z$7,2))=TRUE,"-",(HLOOKUP($A$5,Prj_list!$O$6:$Z$7,2)*'2012 HR 배정표'!AQ595)/HLOOKUP($A$5,Prj_list!$O$6:$Z$7,2)))</x:f>
        <x:v>-</x:v>
      </x:c>
      <x:c r="AM597" s="45" t="str">
        <x:f>IF(ISBLANK('2012 HR 배정표'!AR595)=TRUE,"-",'2012 HR 배정표'!AR595)</x:f>
        <x:v>-</x:v>
      </x:c>
      <x:c r="AN597" s="46" t="str">
        <x:f>IF(ISBLANK('2012 HR 배정표'!AR595)=TRUE,"-",IF(ISERROR((HLOOKUP($A$5,Prj_list!$O$6:$Z$7,2)*'2012 HR 배정표'!AS595)/HLOOKUP($A$5,Prj_list!$O$6:$Z$7,2))=TRUE,"-",(HLOOKUP($A$5,Prj_list!$O$6:$Z$7,2)*'2012 HR 배정표'!AS595)/HLOOKUP($A$5,Prj_list!$O$6:$Z$7,2)))</x:f>
        <x:v>-</x:v>
      </x:c>
      <x:c r="AO597" s="45" t="str">
        <x:f>IF(ISBLANK('2012 HR 배정표'!AT595)=TRUE,"-",'2012 HR 배정표'!AT595)</x:f>
        <x:v>-</x:v>
      </x:c>
      <x:c r="AP597" s="46" t="str">
        <x:f>IF(ISBLANK('2012 HR 배정표'!AT595)=TRUE,"-",IF(ISERROR((HLOOKUP($A$5,Prj_list!$O$6:$Z$7,2)*'2012 HR 배정표'!AU595)/HLOOKUP($A$5,Prj_list!$O$6:$Z$7,2))=TRUE,"-",(HLOOKUP($A$5,Prj_list!$O$6:$Z$7,2)*'2012 HR 배정표'!AU595)/HLOOKUP($A$5,Prj_list!$O$6:$Z$7,2)))</x:f>
        <x:v>-</x:v>
      </x:c>
      <x:c r="AQ597" s="45" t="str">
        <x:f>IF(ISBLANK('2012 HR 배정표'!AV595)=TRUE,"-",'2012 HR 배정표'!AV595)</x:f>
        <x:v>-</x:v>
      </x:c>
      <x:c r="AR597" s="46" t="str">
        <x:f>IF(ISBLANK('2012 HR 배정표'!AV595)=TRUE,"-",IF(ISERROR((HLOOKUP($A$5,Prj_list!$O$6:$Z$7,2)*'2012 HR 배정표'!AW595)/HLOOKUP($A$5,Prj_list!$O$6:$Z$7,2))=TRUE,"-",(HLOOKUP($A$5,Prj_list!$O$6:$Z$7,2)*'2012 HR 배정표'!AW595)/HLOOKUP($A$5,Prj_list!$O$6:$Z$7,2)))</x:f>
        <x:v>-</x:v>
      </x:c>
      <x:c r="AS597" s="45" t="str">
        <x:f>IF(ISBLANK('2012 HR 배정표'!AX595)=TRUE,"-",'2012 HR 배정표'!AX595)</x:f>
        <x:v>-</x:v>
      </x:c>
      <x:c r="AT597" s="46" t="str">
        <x:f>IF(ISBLANK('2012 HR 배정표'!AX595)=TRUE,"-",IF(ISERROR((HLOOKUP($A$5,Prj_list!$O$6:$Z$7,2)*'2012 HR 배정표'!AY595)/HLOOKUP($A$5,Prj_list!$O$6:$Z$7,2))=TRUE,"-",(HLOOKUP($A$5,Prj_list!$O$6:$Z$7,2)*'2012 HR 배정표'!AY595)/HLOOKUP($A$5,Prj_list!$O$6:$Z$7,2)))</x:f>
        <x:v>-</x:v>
      </x:c>
      <x:c r="AU597" s="45" t="str">
        <x:f>IF(ISBLANK('2012 HR 배정표'!AZ595)=TRUE,"-",'2012 HR 배정표'!AZ595)</x:f>
        <x:v>-</x:v>
      </x:c>
      <x:c r="AV597" s="46" t="str">
        <x:f>IF(ISBLANK('2012 HR 배정표'!AZ595)=TRUE,"-",IF(ISERROR((HLOOKUP($A$5,Prj_list!$O$6:$Z$7,2)*'2012 HR 배정표'!BA595)/HLOOKUP($A$5,Prj_list!$O$6:$Z$7,2))=TRUE,"-",(HLOOKUP($A$5,Prj_list!$O$6:$Z$7,2)*'2012 HR 배정표'!BA595)/HLOOKUP($A$5,Prj_list!$O$6:$Z$7,2)))</x:f>
        <x:v>-</x:v>
      </x:c>
      <x:c r="AW597" s="34" t="str">
        <x:f t="shared" si="18"/>
        <x:v/>
      </x:c>
      <x:c r="AX597" s="41">
        <x:f t="shared" si="19"/>
        <x:v>0</x:v>
      </x:c>
    </x:row>
    <x:row r="598" spans="1:50">
      <x:c r="A598" s="45" t="str">
        <x:f>IF(ISBLANK('2012 HR 배정표'!F596)=TRUE,"-",'2012 HR 배정표'!F596)</x:f>
        <x:v>-</x:v>
      </x:c>
      <x:c r="B598" s="46" t="str">
        <x:f>IF(ISBLANK('2012 HR 배정표'!F596)=TRUE,"-",IF(ISERROR((HLOOKUP($A$5,Prj_list!$O$6:$Z$7,2)*'2012 HR 배정표'!G596)/HLOOKUP($A$5,Prj_list!$O$6:$Z$7,2))=TRUE,"-",(HLOOKUP($A$5,Prj_list!$O$6:$Z$7,2)*'2012 HR 배정표'!G596)/HLOOKUP($A$5,Prj_list!$O$6:$Z$7,2)))</x:f>
        <x:v>-</x:v>
      </x:c>
      <x:c r="C598" s="45" t="str">
        <x:f>IF(ISBLANK('2012 HR 배정표'!H596)=TRUE,"-",'2012 HR 배정표'!H596)</x:f>
        <x:v>-</x:v>
      </x:c>
      <x:c r="D598" s="46" t="str">
        <x:f>IF(ISBLANK('2012 HR 배정표'!H596)=TRUE,"-",IF(ISERROR((HLOOKUP($A$5,Prj_list!$O$6:$Z$7,2)*'2012 HR 배정표'!I596)/HLOOKUP($A$5,Prj_list!$O$6:$Z$7,2))=TRUE,"-",(HLOOKUP($A$5,Prj_list!$O$6:$Z$7,2)*'2012 HR 배정표'!I596)/HLOOKUP($A$5,Prj_list!$O$6:$Z$7,2)))</x:f>
        <x:v>-</x:v>
      </x:c>
      <x:c r="E598" s="45" t="str">
        <x:f>IF(ISBLANK('2012 HR 배정표'!J596)=TRUE,"-",'2012 HR 배정표'!J596)</x:f>
        <x:v>-</x:v>
      </x:c>
      <x:c r="F598" s="46" t="str">
        <x:f>IF(ISBLANK('2012 HR 배정표'!J596)=TRUE,"-",IF(ISERROR((HLOOKUP($A$5,Prj_list!$O$6:$Z$7,2)*'2012 HR 배정표'!K596)/HLOOKUP($A$5,Prj_list!$O$6:$Z$7,2))=TRUE,"-",(HLOOKUP($A$5,Prj_list!$O$6:$Z$7,2)*'2012 HR 배정표'!K596)/HLOOKUP($A$5,Prj_list!$O$6:$Z$7,2)))</x:f>
        <x:v>-</x:v>
      </x:c>
      <x:c r="G598" s="45" t="str">
        <x:f>IF(ISBLANK('2012 HR 배정표'!L596)=TRUE,"-",'2012 HR 배정표'!L596)</x:f>
        <x:v>-</x:v>
      </x:c>
      <x:c r="H598" s="46" t="str">
        <x:f>IF(ISBLANK('2012 HR 배정표'!L596)=TRUE,"-",IF(ISERROR((HLOOKUP($A$5,Prj_list!$O$6:$Z$7,2)*'2012 HR 배정표'!M596)/HLOOKUP($A$5,Prj_list!$O$6:$Z$7,2))=TRUE,"-",(HLOOKUP($A$5,Prj_list!$O$6:$Z$7,2)*'2012 HR 배정표'!M596)/HLOOKUP($A$5,Prj_list!$O$6:$Z$7,2)))</x:f>
        <x:v>-</x:v>
      </x:c>
      <x:c r="I598" s="45" t="str">
        <x:f>IF(ISBLANK('2012 HR 배정표'!N596)=TRUE,"-",'2012 HR 배정표'!N596)</x:f>
        <x:v>-</x:v>
      </x:c>
      <x:c r="J598" s="46" t="str">
        <x:f>IF(ISBLANK('2012 HR 배정표'!N596)=TRUE,"-",IF(ISERROR((HLOOKUP($A$5,Prj_list!$O$6:$Z$7,2)*'2012 HR 배정표'!O596)/HLOOKUP($A$5,Prj_list!$O$6:$Z$7,2))=TRUE,"-",(HLOOKUP($A$5,Prj_list!$O$6:$Z$7,2)*'2012 HR 배정표'!O596)/HLOOKUP($A$5,Prj_list!$O$6:$Z$7,2)))</x:f>
        <x:v>-</x:v>
      </x:c>
      <x:c r="K598" s="45" t="str">
        <x:f>IF(ISBLANK('2012 HR 배정표'!P596)=TRUE,"-",'2012 HR 배정표'!P596)</x:f>
        <x:v>-</x:v>
      </x:c>
      <x:c r="L598" s="46" t="str">
        <x:f>IF(ISBLANK('2012 HR 배정표'!P596)=TRUE,"-",IF(ISERROR((HLOOKUP($A$5,Prj_list!$O$6:$Z$7,2)*'2012 HR 배정표'!Q596)/HLOOKUP($A$5,Prj_list!$O$6:$Z$7,2))=TRUE,"-",(HLOOKUP($A$5,Prj_list!$O$6:$Z$7,2)*'2012 HR 배정표'!Q596)/HLOOKUP($A$5,Prj_list!$O$6:$Z$7,2)))</x:f>
        <x:v>-</x:v>
      </x:c>
      <x:c r="M598" s="45" t="str">
        <x:f>IF(ISBLANK('2012 HR 배정표'!R596)=TRUE,"-",'2012 HR 배정표'!R596)</x:f>
        <x:v>-</x:v>
      </x:c>
      <x:c r="N598" s="46" t="str">
        <x:f>IF(ISBLANK('2012 HR 배정표'!R596)=TRUE,"-",IF(ISERROR((HLOOKUP($A$5,Prj_list!$O$6:$Z$7,2)*'2012 HR 배정표'!S596)/HLOOKUP($A$5,Prj_list!$O$6:$Z$7,2))=TRUE,"-",(HLOOKUP($A$5,Prj_list!$O$6:$Z$7,2)*'2012 HR 배정표'!S596)/HLOOKUP($A$5,Prj_list!$O$6:$Z$7,2)))</x:f>
        <x:v>-</x:v>
      </x:c>
      <x:c r="O598" s="45" t="str">
        <x:f>IF(ISBLANK('2012 HR 배정표'!T596)=TRUE,"-",'2012 HR 배정표'!T596)</x:f>
        <x:v>-</x:v>
      </x:c>
      <x:c r="P598" s="46" t="str">
        <x:f>IF(ISBLANK('2012 HR 배정표'!T596)=TRUE,"-",IF(ISERROR((HLOOKUP($A$5,Prj_list!$O$6:$Z$7,2)*'2012 HR 배정표'!U596)/HLOOKUP($A$5,Prj_list!$O$6:$Z$7,2))=TRUE,"-",(HLOOKUP($A$5,Prj_list!$O$6:$Z$7,2)*'2012 HR 배정표'!U596)/HLOOKUP($A$5,Prj_list!$O$6:$Z$7,2)))</x:f>
        <x:v>-</x:v>
      </x:c>
      <x:c r="Q598" s="45" t="str">
        <x:f>IF(ISBLANK('2012 HR 배정표'!V596)=TRUE,"-",'2012 HR 배정표'!V596)</x:f>
        <x:v>-</x:v>
      </x:c>
      <x:c r="R598" s="46" t="str">
        <x:f>IF(ISBLANK('2012 HR 배정표'!V596)=TRUE,"-",IF(ISERROR((HLOOKUP($A$5,Prj_list!$O$6:$Z$7,2)*'2012 HR 배정표'!W596)/HLOOKUP($A$5,Prj_list!$O$6:$Z$7,2))=TRUE,"-",(HLOOKUP($A$5,Prj_list!$O$6:$Z$7,2)*'2012 HR 배정표'!W596)/HLOOKUP($A$5,Prj_list!$O$6:$Z$7,2)))</x:f>
        <x:v>-</x:v>
      </x:c>
      <x:c r="S598" s="45" t="str">
        <x:f>IF(ISBLANK('2012 HR 배정표'!X596)=TRUE,"-",'2012 HR 배정표'!X596)</x:f>
        <x:v>-</x:v>
      </x:c>
      <x:c r="T598" s="46" t="str">
        <x:f>IF(ISBLANK('2012 HR 배정표'!X596)=TRUE,"-",IF(ISERROR((HLOOKUP($A$5,Prj_list!$O$6:$Z$7,2)*'2012 HR 배정표'!Y596)/HLOOKUP($A$5,Prj_list!$O$6:$Z$7,2))=TRUE,"-",(HLOOKUP($A$5,Prj_list!$O$6:$Z$7,2)*'2012 HR 배정표'!Y596)/HLOOKUP($A$5,Prj_list!$O$6:$Z$7,2)))</x:f>
        <x:v>-</x:v>
      </x:c>
      <x:c r="U598" s="45" t="str">
        <x:f>IF(ISBLANK('2012 HR 배정표'!Z596)=TRUE,"-",'2012 HR 배정표'!Z596)</x:f>
        <x:v>-</x:v>
      </x:c>
      <x:c r="V598" s="46" t="str">
        <x:f>IF(ISBLANK('2012 HR 배정표'!Z596)=TRUE,"-",IF(ISERROR((HLOOKUP($A$5,Prj_list!$O$6:$Z$7,2)*'2012 HR 배정표'!AA596)/HLOOKUP($A$5,Prj_list!$O$6:$Z$7,2))=TRUE,"-",(HLOOKUP($A$5,Prj_list!$O$6:$Z$7,2)*'2012 HR 배정표'!AA596)/HLOOKUP($A$5,Prj_list!$O$6:$Z$7,2)))</x:f>
        <x:v>-</x:v>
      </x:c>
      <x:c r="W598" s="45" t="str">
        <x:f>IF(ISBLANK('2012 HR 배정표'!AB596)=TRUE,"-",'2012 HR 배정표'!AB596)</x:f>
        <x:v>-</x:v>
      </x:c>
      <x:c r="X598" s="46" t="str">
        <x:f>IF(ISBLANK('2012 HR 배정표'!AB596)=TRUE,"-",IF(ISERROR((HLOOKUP($A$5,Prj_list!$O$6:$Z$7,2)*'2012 HR 배정표'!AC596)/HLOOKUP($A$5,Prj_list!$O$6:$Z$7,2))=TRUE,"-",(HLOOKUP($A$5,Prj_list!$O$6:$Z$7,2)*'2012 HR 배정표'!AC596)/HLOOKUP($A$5,Prj_list!$O$6:$Z$7,2)))</x:f>
        <x:v>-</x:v>
      </x:c>
      <x:c r="Y598" s="45" t="str">
        <x:f>IF(ISBLANK('2012 HR 배정표'!AD596)=TRUE,"-",'2012 HR 배정표'!AD596)</x:f>
        <x:v>-</x:v>
      </x:c>
      <x:c r="Z598" s="46" t="str">
        <x:f>IF(ISBLANK('2012 HR 배정표'!AD596)=TRUE,"-",IF(ISERROR((HLOOKUP($A$5,Prj_list!$O$6:$Z$7,2)*'2012 HR 배정표'!AE596)/HLOOKUP($A$5,Prj_list!$O$6:$Z$7,2))=TRUE,"-",(HLOOKUP($A$5,Prj_list!$O$6:$Z$7,2)*'2012 HR 배정표'!AE596)/HLOOKUP($A$5,Prj_list!$O$6:$Z$7,2)))</x:f>
        <x:v>-</x:v>
      </x:c>
      <x:c r="AA598" s="45" t="str">
        <x:f>IF(ISBLANK('2012 HR 배정표'!AF596)=TRUE,"-",'2012 HR 배정표'!AF596)</x:f>
        <x:v>-</x:v>
      </x:c>
      <x:c r="AB598" s="46" t="str">
        <x:f>IF(ISBLANK('2012 HR 배정표'!AF596)=TRUE,"-",IF(ISERROR((HLOOKUP($A$5,Prj_list!$O$6:$Z$7,2)*'2012 HR 배정표'!AG596)/HLOOKUP($A$5,Prj_list!$O$6:$Z$7,2))=TRUE,"-",(HLOOKUP($A$5,Prj_list!$O$6:$Z$7,2)*'2012 HR 배정표'!AG596)/HLOOKUP($A$5,Prj_list!$O$6:$Z$7,2)))</x:f>
        <x:v>-</x:v>
      </x:c>
      <x:c r="AC598" s="45" t="str">
        <x:f>IF(ISBLANK('2012 HR 배정표'!AH596)=TRUE,"-",'2012 HR 배정표'!AH596)</x:f>
        <x:v>-</x:v>
      </x:c>
      <x:c r="AD598" s="46" t="str">
        <x:f>IF(ISBLANK('2012 HR 배정표'!AH596)=TRUE,"-",IF(ISERROR((HLOOKUP($A$5,Prj_list!$O$6:$Z$7,2)*'2012 HR 배정표'!AI596)/HLOOKUP($A$5,Prj_list!$O$6:$Z$7,2))=TRUE,"-",(HLOOKUP($A$5,Prj_list!$O$6:$Z$7,2)*'2012 HR 배정표'!AI596)/HLOOKUP($A$5,Prj_list!$O$6:$Z$7,2)))</x:f>
        <x:v>-</x:v>
      </x:c>
      <x:c r="AE598" s="45" t="str">
        <x:f>IF(ISBLANK('2012 HR 배정표'!AJ596)=TRUE,"-",'2012 HR 배정표'!AJ596)</x:f>
        <x:v>-</x:v>
      </x:c>
      <x:c r="AF598" s="46" t="str">
        <x:f>IF(ISBLANK('2012 HR 배정표'!AJ596)=TRUE,"-",IF(ISERROR((HLOOKUP($A$5,Prj_list!$O$6:$Z$7,2)*'2012 HR 배정표'!AK596)/HLOOKUP($A$5,Prj_list!$O$6:$Z$7,2))=TRUE,"-",(HLOOKUP($A$5,Prj_list!$O$6:$Z$7,2)*'2012 HR 배정표'!AK596)/HLOOKUP($A$5,Prj_list!$O$6:$Z$7,2)))</x:f>
        <x:v>-</x:v>
      </x:c>
      <x:c r="AG598" s="45" t="str">
        <x:f>IF(ISBLANK('2012 HR 배정표'!AL596)=TRUE,"-",'2012 HR 배정표'!AL596)</x:f>
        <x:v>-</x:v>
      </x:c>
      <x:c r="AH598" s="46" t="str">
        <x:f>IF(ISBLANK('2012 HR 배정표'!AL596)=TRUE,"-",IF(ISERROR((HLOOKUP($A$5,Prj_list!$O$6:$Z$7,2)*'2012 HR 배정표'!AM596)/HLOOKUP($A$5,Prj_list!$O$6:$Z$7,2))=TRUE,"-",(HLOOKUP($A$5,Prj_list!$O$6:$Z$7,2)*'2012 HR 배정표'!AM596)/HLOOKUP($A$5,Prj_list!$O$6:$Z$7,2)))</x:f>
        <x:v>-</x:v>
      </x:c>
      <x:c r="AI598" s="45" t="str">
        <x:f>IF(ISBLANK('2012 HR 배정표'!AN596)=TRUE,"-",'2012 HR 배정표'!AN596)</x:f>
        <x:v>-</x:v>
      </x:c>
      <x:c r="AJ598" s="46" t="str">
        <x:f>IF(ISBLANK('2012 HR 배정표'!AN596)=TRUE,"-",IF(ISERROR((HLOOKUP($A$5,Prj_list!$O$6:$Z$7,2)*'2012 HR 배정표'!AO596)/HLOOKUP($A$5,Prj_list!$O$6:$Z$7,2))=TRUE,"-",(HLOOKUP($A$5,Prj_list!$O$6:$Z$7,2)*'2012 HR 배정표'!AO596)/HLOOKUP($A$5,Prj_list!$O$6:$Z$7,2)))</x:f>
        <x:v>-</x:v>
      </x:c>
      <x:c r="AK598" s="45" t="str">
        <x:f>IF(ISBLANK('2012 HR 배정표'!AP596)=TRUE,"-",'2012 HR 배정표'!AP596)</x:f>
        <x:v>-</x:v>
      </x:c>
      <x:c r="AL598" s="46" t="str">
        <x:f>IF(ISBLANK('2012 HR 배정표'!AP596)=TRUE,"-",IF(ISERROR((HLOOKUP($A$5,Prj_list!$O$6:$Z$7,2)*'2012 HR 배정표'!AQ596)/HLOOKUP($A$5,Prj_list!$O$6:$Z$7,2))=TRUE,"-",(HLOOKUP($A$5,Prj_list!$O$6:$Z$7,2)*'2012 HR 배정표'!AQ596)/HLOOKUP($A$5,Prj_list!$O$6:$Z$7,2)))</x:f>
        <x:v>-</x:v>
      </x:c>
      <x:c r="AM598" s="45" t="str">
        <x:f>IF(ISBLANK('2012 HR 배정표'!AR596)=TRUE,"-",'2012 HR 배정표'!AR596)</x:f>
        <x:v>-</x:v>
      </x:c>
      <x:c r="AN598" s="46" t="str">
        <x:f>IF(ISBLANK('2012 HR 배정표'!AR596)=TRUE,"-",IF(ISERROR((HLOOKUP($A$5,Prj_list!$O$6:$Z$7,2)*'2012 HR 배정표'!AS596)/HLOOKUP($A$5,Prj_list!$O$6:$Z$7,2))=TRUE,"-",(HLOOKUP($A$5,Prj_list!$O$6:$Z$7,2)*'2012 HR 배정표'!AS596)/HLOOKUP($A$5,Prj_list!$O$6:$Z$7,2)))</x:f>
        <x:v>-</x:v>
      </x:c>
      <x:c r="AO598" s="45" t="str">
        <x:f>IF(ISBLANK('2012 HR 배정표'!AT596)=TRUE,"-",'2012 HR 배정표'!AT596)</x:f>
        <x:v>-</x:v>
      </x:c>
      <x:c r="AP598" s="46" t="str">
        <x:f>IF(ISBLANK('2012 HR 배정표'!AT596)=TRUE,"-",IF(ISERROR((HLOOKUP($A$5,Prj_list!$O$6:$Z$7,2)*'2012 HR 배정표'!AU596)/HLOOKUP($A$5,Prj_list!$O$6:$Z$7,2))=TRUE,"-",(HLOOKUP($A$5,Prj_list!$O$6:$Z$7,2)*'2012 HR 배정표'!AU596)/HLOOKUP($A$5,Prj_list!$O$6:$Z$7,2)))</x:f>
        <x:v>-</x:v>
      </x:c>
      <x:c r="AQ598" s="45" t="str">
        <x:f>IF(ISBLANK('2012 HR 배정표'!AV596)=TRUE,"-",'2012 HR 배정표'!AV596)</x:f>
        <x:v>-</x:v>
      </x:c>
      <x:c r="AR598" s="46" t="str">
        <x:f>IF(ISBLANK('2012 HR 배정표'!AV596)=TRUE,"-",IF(ISERROR((HLOOKUP($A$5,Prj_list!$O$6:$Z$7,2)*'2012 HR 배정표'!AW596)/HLOOKUP($A$5,Prj_list!$O$6:$Z$7,2))=TRUE,"-",(HLOOKUP($A$5,Prj_list!$O$6:$Z$7,2)*'2012 HR 배정표'!AW596)/HLOOKUP($A$5,Prj_list!$O$6:$Z$7,2)))</x:f>
        <x:v>-</x:v>
      </x:c>
      <x:c r="AS598" s="45" t="str">
        <x:f>IF(ISBLANK('2012 HR 배정표'!AX596)=TRUE,"-",'2012 HR 배정표'!AX596)</x:f>
        <x:v>-</x:v>
      </x:c>
      <x:c r="AT598" s="46" t="str">
        <x:f>IF(ISBLANK('2012 HR 배정표'!AX596)=TRUE,"-",IF(ISERROR((HLOOKUP($A$5,Prj_list!$O$6:$Z$7,2)*'2012 HR 배정표'!AY596)/HLOOKUP($A$5,Prj_list!$O$6:$Z$7,2))=TRUE,"-",(HLOOKUP($A$5,Prj_list!$O$6:$Z$7,2)*'2012 HR 배정표'!AY596)/HLOOKUP($A$5,Prj_list!$O$6:$Z$7,2)))</x:f>
        <x:v>-</x:v>
      </x:c>
      <x:c r="AU598" s="45" t="str">
        <x:f>IF(ISBLANK('2012 HR 배정표'!AZ596)=TRUE,"-",'2012 HR 배정표'!AZ596)</x:f>
        <x:v>-</x:v>
      </x:c>
      <x:c r="AV598" s="46" t="str">
        <x:f>IF(ISBLANK('2012 HR 배정표'!AZ596)=TRUE,"-",IF(ISERROR((HLOOKUP($A$5,Prj_list!$O$6:$Z$7,2)*'2012 HR 배정표'!BA596)/HLOOKUP($A$5,Prj_list!$O$6:$Z$7,2))=TRUE,"-",(HLOOKUP($A$5,Prj_list!$O$6:$Z$7,2)*'2012 HR 배정표'!BA596)/HLOOKUP($A$5,Prj_list!$O$6:$Z$7,2)))</x:f>
        <x:v>-</x:v>
      </x:c>
      <x:c r="AW598" s="34" t="str">
        <x:f t="shared" si="18"/>
        <x:v/>
      </x:c>
      <x:c r="AX598" s="41">
        <x:f t="shared" si="19"/>
        <x:v>0</x:v>
      </x:c>
    </x:row>
    <x:row r="599" spans="1:50">
      <x:c r="A599" s="45" t="str">
        <x:f>IF(ISBLANK('2012 HR 배정표'!F597)=TRUE,"-",'2012 HR 배정표'!F597)</x:f>
        <x:v>-</x:v>
      </x:c>
      <x:c r="B599" s="46" t="str">
        <x:f>IF(ISBLANK('2012 HR 배정표'!F597)=TRUE,"-",IF(ISERROR((HLOOKUP($A$5,Prj_list!$O$6:$Z$7,2)*'2012 HR 배정표'!G597)/HLOOKUP($A$5,Prj_list!$O$6:$Z$7,2))=TRUE,"-",(HLOOKUP($A$5,Prj_list!$O$6:$Z$7,2)*'2012 HR 배정표'!G597)/HLOOKUP($A$5,Prj_list!$O$6:$Z$7,2)))</x:f>
        <x:v>-</x:v>
      </x:c>
      <x:c r="C599" s="45" t="str">
        <x:f>IF(ISBLANK('2012 HR 배정표'!H597)=TRUE,"-",'2012 HR 배정표'!H597)</x:f>
        <x:v>-</x:v>
      </x:c>
      <x:c r="D599" s="46" t="str">
        <x:f>IF(ISBLANK('2012 HR 배정표'!H597)=TRUE,"-",IF(ISERROR((HLOOKUP($A$5,Prj_list!$O$6:$Z$7,2)*'2012 HR 배정표'!I597)/HLOOKUP($A$5,Prj_list!$O$6:$Z$7,2))=TRUE,"-",(HLOOKUP($A$5,Prj_list!$O$6:$Z$7,2)*'2012 HR 배정표'!I597)/HLOOKUP($A$5,Prj_list!$O$6:$Z$7,2)))</x:f>
        <x:v>-</x:v>
      </x:c>
      <x:c r="E599" s="45" t="str">
        <x:f>IF(ISBLANK('2012 HR 배정표'!J597)=TRUE,"-",'2012 HR 배정표'!J597)</x:f>
        <x:v>-</x:v>
      </x:c>
      <x:c r="F599" s="46" t="str">
        <x:f>IF(ISBLANK('2012 HR 배정표'!J597)=TRUE,"-",IF(ISERROR((HLOOKUP($A$5,Prj_list!$O$6:$Z$7,2)*'2012 HR 배정표'!K597)/HLOOKUP($A$5,Prj_list!$O$6:$Z$7,2))=TRUE,"-",(HLOOKUP($A$5,Prj_list!$O$6:$Z$7,2)*'2012 HR 배정표'!K597)/HLOOKUP($A$5,Prj_list!$O$6:$Z$7,2)))</x:f>
        <x:v>-</x:v>
      </x:c>
      <x:c r="G599" s="45" t="str">
        <x:f>IF(ISBLANK('2012 HR 배정표'!L597)=TRUE,"-",'2012 HR 배정표'!L597)</x:f>
        <x:v>-</x:v>
      </x:c>
      <x:c r="H599" s="46" t="str">
        <x:f>IF(ISBLANK('2012 HR 배정표'!L597)=TRUE,"-",IF(ISERROR((HLOOKUP($A$5,Prj_list!$O$6:$Z$7,2)*'2012 HR 배정표'!M597)/HLOOKUP($A$5,Prj_list!$O$6:$Z$7,2))=TRUE,"-",(HLOOKUP($A$5,Prj_list!$O$6:$Z$7,2)*'2012 HR 배정표'!M597)/HLOOKUP($A$5,Prj_list!$O$6:$Z$7,2)))</x:f>
        <x:v>-</x:v>
      </x:c>
      <x:c r="I599" s="45" t="str">
        <x:f>IF(ISBLANK('2012 HR 배정표'!N597)=TRUE,"-",'2012 HR 배정표'!N597)</x:f>
        <x:v>-</x:v>
      </x:c>
      <x:c r="J599" s="46" t="str">
        <x:f>IF(ISBLANK('2012 HR 배정표'!N597)=TRUE,"-",IF(ISERROR((HLOOKUP($A$5,Prj_list!$O$6:$Z$7,2)*'2012 HR 배정표'!O597)/HLOOKUP($A$5,Prj_list!$O$6:$Z$7,2))=TRUE,"-",(HLOOKUP($A$5,Prj_list!$O$6:$Z$7,2)*'2012 HR 배정표'!O597)/HLOOKUP($A$5,Prj_list!$O$6:$Z$7,2)))</x:f>
        <x:v>-</x:v>
      </x:c>
      <x:c r="K599" s="45" t="str">
        <x:f>IF(ISBLANK('2012 HR 배정표'!P597)=TRUE,"-",'2012 HR 배정표'!P597)</x:f>
        <x:v>-</x:v>
      </x:c>
      <x:c r="L599" s="46" t="str">
        <x:f>IF(ISBLANK('2012 HR 배정표'!P597)=TRUE,"-",IF(ISERROR((HLOOKUP($A$5,Prj_list!$O$6:$Z$7,2)*'2012 HR 배정표'!Q597)/HLOOKUP($A$5,Prj_list!$O$6:$Z$7,2))=TRUE,"-",(HLOOKUP($A$5,Prj_list!$O$6:$Z$7,2)*'2012 HR 배정표'!Q597)/HLOOKUP($A$5,Prj_list!$O$6:$Z$7,2)))</x:f>
        <x:v>-</x:v>
      </x:c>
      <x:c r="M599" s="45" t="str">
        <x:f>IF(ISBLANK('2012 HR 배정표'!R597)=TRUE,"-",'2012 HR 배정표'!R597)</x:f>
        <x:v>-</x:v>
      </x:c>
      <x:c r="N599" s="46" t="str">
        <x:f>IF(ISBLANK('2012 HR 배정표'!R597)=TRUE,"-",IF(ISERROR((HLOOKUP($A$5,Prj_list!$O$6:$Z$7,2)*'2012 HR 배정표'!S597)/HLOOKUP($A$5,Prj_list!$O$6:$Z$7,2))=TRUE,"-",(HLOOKUP($A$5,Prj_list!$O$6:$Z$7,2)*'2012 HR 배정표'!S597)/HLOOKUP($A$5,Prj_list!$O$6:$Z$7,2)))</x:f>
        <x:v>-</x:v>
      </x:c>
      <x:c r="O599" s="45" t="str">
        <x:f>IF(ISBLANK('2012 HR 배정표'!T597)=TRUE,"-",'2012 HR 배정표'!T597)</x:f>
        <x:v>-</x:v>
      </x:c>
      <x:c r="P599" s="46" t="str">
        <x:f>IF(ISBLANK('2012 HR 배정표'!T597)=TRUE,"-",IF(ISERROR((HLOOKUP($A$5,Prj_list!$O$6:$Z$7,2)*'2012 HR 배정표'!U597)/HLOOKUP($A$5,Prj_list!$O$6:$Z$7,2))=TRUE,"-",(HLOOKUP($A$5,Prj_list!$O$6:$Z$7,2)*'2012 HR 배정표'!U597)/HLOOKUP($A$5,Prj_list!$O$6:$Z$7,2)))</x:f>
        <x:v>-</x:v>
      </x:c>
      <x:c r="Q599" s="45" t="str">
        <x:f>IF(ISBLANK('2012 HR 배정표'!V597)=TRUE,"-",'2012 HR 배정표'!V597)</x:f>
        <x:v>-</x:v>
      </x:c>
      <x:c r="R599" s="46" t="str">
        <x:f>IF(ISBLANK('2012 HR 배정표'!V597)=TRUE,"-",IF(ISERROR((HLOOKUP($A$5,Prj_list!$O$6:$Z$7,2)*'2012 HR 배정표'!W597)/HLOOKUP($A$5,Prj_list!$O$6:$Z$7,2))=TRUE,"-",(HLOOKUP($A$5,Prj_list!$O$6:$Z$7,2)*'2012 HR 배정표'!W597)/HLOOKUP($A$5,Prj_list!$O$6:$Z$7,2)))</x:f>
        <x:v>-</x:v>
      </x:c>
      <x:c r="S599" s="45" t="str">
        <x:f>IF(ISBLANK('2012 HR 배정표'!X597)=TRUE,"-",'2012 HR 배정표'!X597)</x:f>
        <x:v>-</x:v>
      </x:c>
      <x:c r="T599" s="46" t="str">
        <x:f>IF(ISBLANK('2012 HR 배정표'!X597)=TRUE,"-",IF(ISERROR((HLOOKUP($A$5,Prj_list!$O$6:$Z$7,2)*'2012 HR 배정표'!Y597)/HLOOKUP($A$5,Prj_list!$O$6:$Z$7,2))=TRUE,"-",(HLOOKUP($A$5,Prj_list!$O$6:$Z$7,2)*'2012 HR 배정표'!Y597)/HLOOKUP($A$5,Prj_list!$O$6:$Z$7,2)))</x:f>
        <x:v>-</x:v>
      </x:c>
      <x:c r="U599" s="45" t="str">
        <x:f>IF(ISBLANK('2012 HR 배정표'!Z597)=TRUE,"-",'2012 HR 배정표'!Z597)</x:f>
        <x:v>-</x:v>
      </x:c>
      <x:c r="V599" s="46" t="str">
        <x:f>IF(ISBLANK('2012 HR 배정표'!Z597)=TRUE,"-",IF(ISERROR((HLOOKUP($A$5,Prj_list!$O$6:$Z$7,2)*'2012 HR 배정표'!AA597)/HLOOKUP($A$5,Prj_list!$O$6:$Z$7,2))=TRUE,"-",(HLOOKUP($A$5,Prj_list!$O$6:$Z$7,2)*'2012 HR 배정표'!AA597)/HLOOKUP($A$5,Prj_list!$O$6:$Z$7,2)))</x:f>
        <x:v>-</x:v>
      </x:c>
      <x:c r="W599" s="45" t="str">
        <x:f>IF(ISBLANK('2012 HR 배정표'!AB597)=TRUE,"-",'2012 HR 배정표'!AB597)</x:f>
        <x:v>-</x:v>
      </x:c>
      <x:c r="X599" s="46" t="str">
        <x:f>IF(ISBLANK('2012 HR 배정표'!AB597)=TRUE,"-",IF(ISERROR((HLOOKUP($A$5,Prj_list!$O$6:$Z$7,2)*'2012 HR 배정표'!AC597)/HLOOKUP($A$5,Prj_list!$O$6:$Z$7,2))=TRUE,"-",(HLOOKUP($A$5,Prj_list!$O$6:$Z$7,2)*'2012 HR 배정표'!AC597)/HLOOKUP($A$5,Prj_list!$O$6:$Z$7,2)))</x:f>
        <x:v>-</x:v>
      </x:c>
      <x:c r="Y599" s="45" t="str">
        <x:f>IF(ISBLANK('2012 HR 배정표'!AD597)=TRUE,"-",'2012 HR 배정표'!AD597)</x:f>
        <x:v>-</x:v>
      </x:c>
      <x:c r="Z599" s="46" t="str">
        <x:f>IF(ISBLANK('2012 HR 배정표'!AD597)=TRUE,"-",IF(ISERROR((HLOOKUP($A$5,Prj_list!$O$6:$Z$7,2)*'2012 HR 배정표'!AE597)/HLOOKUP($A$5,Prj_list!$O$6:$Z$7,2))=TRUE,"-",(HLOOKUP($A$5,Prj_list!$O$6:$Z$7,2)*'2012 HR 배정표'!AE597)/HLOOKUP($A$5,Prj_list!$O$6:$Z$7,2)))</x:f>
        <x:v>-</x:v>
      </x:c>
      <x:c r="AA599" s="45" t="str">
        <x:f>IF(ISBLANK('2012 HR 배정표'!AF597)=TRUE,"-",'2012 HR 배정표'!AF597)</x:f>
        <x:v>-</x:v>
      </x:c>
      <x:c r="AB599" s="46" t="str">
        <x:f>IF(ISBLANK('2012 HR 배정표'!AF597)=TRUE,"-",IF(ISERROR((HLOOKUP($A$5,Prj_list!$O$6:$Z$7,2)*'2012 HR 배정표'!AG597)/HLOOKUP($A$5,Prj_list!$O$6:$Z$7,2))=TRUE,"-",(HLOOKUP($A$5,Prj_list!$O$6:$Z$7,2)*'2012 HR 배정표'!AG597)/HLOOKUP($A$5,Prj_list!$O$6:$Z$7,2)))</x:f>
        <x:v>-</x:v>
      </x:c>
      <x:c r="AC599" s="45" t="str">
        <x:f>IF(ISBLANK('2012 HR 배정표'!AH597)=TRUE,"-",'2012 HR 배정표'!AH597)</x:f>
        <x:v>-</x:v>
      </x:c>
      <x:c r="AD599" s="46" t="str">
        <x:f>IF(ISBLANK('2012 HR 배정표'!AH597)=TRUE,"-",IF(ISERROR((HLOOKUP($A$5,Prj_list!$O$6:$Z$7,2)*'2012 HR 배정표'!AI597)/HLOOKUP($A$5,Prj_list!$O$6:$Z$7,2))=TRUE,"-",(HLOOKUP($A$5,Prj_list!$O$6:$Z$7,2)*'2012 HR 배정표'!AI597)/HLOOKUP($A$5,Prj_list!$O$6:$Z$7,2)))</x:f>
        <x:v>-</x:v>
      </x:c>
      <x:c r="AE599" s="45" t="str">
        <x:f>IF(ISBLANK('2012 HR 배정표'!AJ597)=TRUE,"-",'2012 HR 배정표'!AJ597)</x:f>
        <x:v>-</x:v>
      </x:c>
      <x:c r="AF599" s="46" t="str">
        <x:f>IF(ISBLANK('2012 HR 배정표'!AJ597)=TRUE,"-",IF(ISERROR((HLOOKUP($A$5,Prj_list!$O$6:$Z$7,2)*'2012 HR 배정표'!AK597)/HLOOKUP($A$5,Prj_list!$O$6:$Z$7,2))=TRUE,"-",(HLOOKUP($A$5,Prj_list!$O$6:$Z$7,2)*'2012 HR 배정표'!AK597)/HLOOKUP($A$5,Prj_list!$O$6:$Z$7,2)))</x:f>
        <x:v>-</x:v>
      </x:c>
      <x:c r="AG599" s="45" t="str">
        <x:f>IF(ISBLANK('2012 HR 배정표'!AL597)=TRUE,"-",'2012 HR 배정표'!AL597)</x:f>
        <x:v>-</x:v>
      </x:c>
      <x:c r="AH599" s="46" t="str">
        <x:f>IF(ISBLANK('2012 HR 배정표'!AL597)=TRUE,"-",IF(ISERROR((HLOOKUP($A$5,Prj_list!$O$6:$Z$7,2)*'2012 HR 배정표'!AM597)/HLOOKUP($A$5,Prj_list!$O$6:$Z$7,2))=TRUE,"-",(HLOOKUP($A$5,Prj_list!$O$6:$Z$7,2)*'2012 HR 배정표'!AM597)/HLOOKUP($A$5,Prj_list!$O$6:$Z$7,2)))</x:f>
        <x:v>-</x:v>
      </x:c>
      <x:c r="AI599" s="45" t="str">
        <x:f>IF(ISBLANK('2012 HR 배정표'!AN597)=TRUE,"-",'2012 HR 배정표'!AN597)</x:f>
        <x:v>-</x:v>
      </x:c>
      <x:c r="AJ599" s="46" t="str">
        <x:f>IF(ISBLANK('2012 HR 배정표'!AN597)=TRUE,"-",IF(ISERROR((HLOOKUP($A$5,Prj_list!$O$6:$Z$7,2)*'2012 HR 배정표'!AO597)/HLOOKUP($A$5,Prj_list!$O$6:$Z$7,2))=TRUE,"-",(HLOOKUP($A$5,Prj_list!$O$6:$Z$7,2)*'2012 HR 배정표'!AO597)/HLOOKUP($A$5,Prj_list!$O$6:$Z$7,2)))</x:f>
        <x:v>-</x:v>
      </x:c>
      <x:c r="AK599" s="45" t="str">
        <x:f>IF(ISBLANK('2012 HR 배정표'!AP597)=TRUE,"-",'2012 HR 배정표'!AP597)</x:f>
        <x:v>-</x:v>
      </x:c>
      <x:c r="AL599" s="46" t="str">
        <x:f>IF(ISBLANK('2012 HR 배정표'!AP597)=TRUE,"-",IF(ISERROR((HLOOKUP($A$5,Prj_list!$O$6:$Z$7,2)*'2012 HR 배정표'!AQ597)/HLOOKUP($A$5,Prj_list!$O$6:$Z$7,2))=TRUE,"-",(HLOOKUP($A$5,Prj_list!$O$6:$Z$7,2)*'2012 HR 배정표'!AQ597)/HLOOKUP($A$5,Prj_list!$O$6:$Z$7,2)))</x:f>
        <x:v>-</x:v>
      </x:c>
      <x:c r="AM599" s="45" t="str">
        <x:f>IF(ISBLANK('2012 HR 배정표'!AR597)=TRUE,"-",'2012 HR 배정표'!AR597)</x:f>
        <x:v>-</x:v>
      </x:c>
      <x:c r="AN599" s="46" t="str">
        <x:f>IF(ISBLANK('2012 HR 배정표'!AR597)=TRUE,"-",IF(ISERROR((HLOOKUP($A$5,Prj_list!$O$6:$Z$7,2)*'2012 HR 배정표'!AS597)/HLOOKUP($A$5,Prj_list!$O$6:$Z$7,2))=TRUE,"-",(HLOOKUP($A$5,Prj_list!$O$6:$Z$7,2)*'2012 HR 배정표'!AS597)/HLOOKUP($A$5,Prj_list!$O$6:$Z$7,2)))</x:f>
        <x:v>-</x:v>
      </x:c>
      <x:c r="AO599" s="45" t="str">
        <x:f>IF(ISBLANK('2012 HR 배정표'!AT597)=TRUE,"-",'2012 HR 배정표'!AT597)</x:f>
        <x:v>-</x:v>
      </x:c>
      <x:c r="AP599" s="46" t="str">
        <x:f>IF(ISBLANK('2012 HR 배정표'!AT597)=TRUE,"-",IF(ISERROR((HLOOKUP($A$5,Prj_list!$O$6:$Z$7,2)*'2012 HR 배정표'!AU597)/HLOOKUP($A$5,Prj_list!$O$6:$Z$7,2))=TRUE,"-",(HLOOKUP($A$5,Prj_list!$O$6:$Z$7,2)*'2012 HR 배정표'!AU597)/HLOOKUP($A$5,Prj_list!$O$6:$Z$7,2)))</x:f>
        <x:v>-</x:v>
      </x:c>
      <x:c r="AQ599" s="45" t="str">
        <x:f>IF(ISBLANK('2012 HR 배정표'!AV597)=TRUE,"-",'2012 HR 배정표'!AV597)</x:f>
        <x:v>-</x:v>
      </x:c>
      <x:c r="AR599" s="46" t="str">
        <x:f>IF(ISBLANK('2012 HR 배정표'!AV597)=TRUE,"-",IF(ISERROR((HLOOKUP($A$5,Prj_list!$O$6:$Z$7,2)*'2012 HR 배정표'!AW597)/HLOOKUP($A$5,Prj_list!$O$6:$Z$7,2))=TRUE,"-",(HLOOKUP($A$5,Prj_list!$O$6:$Z$7,2)*'2012 HR 배정표'!AW597)/HLOOKUP($A$5,Prj_list!$O$6:$Z$7,2)))</x:f>
        <x:v>-</x:v>
      </x:c>
      <x:c r="AS599" s="45" t="str">
        <x:f>IF(ISBLANK('2012 HR 배정표'!AX597)=TRUE,"-",'2012 HR 배정표'!AX597)</x:f>
        <x:v>-</x:v>
      </x:c>
      <x:c r="AT599" s="46" t="str">
        <x:f>IF(ISBLANK('2012 HR 배정표'!AX597)=TRUE,"-",IF(ISERROR((HLOOKUP($A$5,Prj_list!$O$6:$Z$7,2)*'2012 HR 배정표'!AY597)/HLOOKUP($A$5,Prj_list!$O$6:$Z$7,2))=TRUE,"-",(HLOOKUP($A$5,Prj_list!$O$6:$Z$7,2)*'2012 HR 배정표'!AY597)/HLOOKUP($A$5,Prj_list!$O$6:$Z$7,2)))</x:f>
        <x:v>-</x:v>
      </x:c>
      <x:c r="AU599" s="45" t="str">
        <x:f>IF(ISBLANK('2012 HR 배정표'!AZ597)=TRUE,"-",'2012 HR 배정표'!AZ597)</x:f>
        <x:v>-</x:v>
      </x:c>
      <x:c r="AV599" s="46" t="str">
        <x:f>IF(ISBLANK('2012 HR 배정표'!AZ597)=TRUE,"-",IF(ISERROR((HLOOKUP($A$5,Prj_list!$O$6:$Z$7,2)*'2012 HR 배정표'!BA597)/HLOOKUP($A$5,Prj_list!$O$6:$Z$7,2))=TRUE,"-",(HLOOKUP($A$5,Prj_list!$O$6:$Z$7,2)*'2012 HR 배정표'!BA597)/HLOOKUP($A$5,Prj_list!$O$6:$Z$7,2)))</x:f>
        <x:v>-</x:v>
      </x:c>
      <x:c r="AW599" s="34" t="str">
        <x:f t="shared" si="18"/>
        <x:v/>
      </x:c>
      <x:c r="AX599" s="41">
        <x:f t="shared" si="19"/>
        <x:v>0</x:v>
      </x:c>
    </x:row>
    <x:row r="600" spans="1:50">
      <x:c r="A600" s="45" t="str">
        <x:f>IF(ISBLANK('2012 HR 배정표'!F598)=TRUE,"-",'2012 HR 배정표'!F598)</x:f>
        <x:v>-</x:v>
      </x:c>
      <x:c r="B600" s="46" t="str">
        <x:f>IF(ISBLANK('2012 HR 배정표'!F598)=TRUE,"-",IF(ISERROR((HLOOKUP($A$5,Prj_list!$O$6:$Z$7,2)*'2012 HR 배정표'!G598)/HLOOKUP($A$5,Prj_list!$O$6:$Z$7,2))=TRUE,"-",(HLOOKUP($A$5,Prj_list!$O$6:$Z$7,2)*'2012 HR 배정표'!G598)/HLOOKUP($A$5,Prj_list!$O$6:$Z$7,2)))</x:f>
        <x:v>-</x:v>
      </x:c>
      <x:c r="C600" s="45" t="str">
        <x:f>IF(ISBLANK('2012 HR 배정표'!H598)=TRUE,"-",'2012 HR 배정표'!H598)</x:f>
        <x:v>-</x:v>
      </x:c>
      <x:c r="D600" s="46" t="str">
        <x:f>IF(ISBLANK('2012 HR 배정표'!H598)=TRUE,"-",IF(ISERROR((HLOOKUP($A$5,Prj_list!$O$6:$Z$7,2)*'2012 HR 배정표'!I598)/HLOOKUP($A$5,Prj_list!$O$6:$Z$7,2))=TRUE,"-",(HLOOKUP($A$5,Prj_list!$O$6:$Z$7,2)*'2012 HR 배정표'!I598)/HLOOKUP($A$5,Prj_list!$O$6:$Z$7,2)))</x:f>
        <x:v>-</x:v>
      </x:c>
      <x:c r="E600" s="45" t="str">
        <x:f>IF(ISBLANK('2012 HR 배정표'!J598)=TRUE,"-",'2012 HR 배정표'!J598)</x:f>
        <x:v>-</x:v>
      </x:c>
      <x:c r="F600" s="46" t="str">
        <x:f>IF(ISBLANK('2012 HR 배정표'!J598)=TRUE,"-",IF(ISERROR((HLOOKUP($A$5,Prj_list!$O$6:$Z$7,2)*'2012 HR 배정표'!K598)/HLOOKUP($A$5,Prj_list!$O$6:$Z$7,2))=TRUE,"-",(HLOOKUP($A$5,Prj_list!$O$6:$Z$7,2)*'2012 HR 배정표'!K598)/HLOOKUP($A$5,Prj_list!$O$6:$Z$7,2)))</x:f>
        <x:v>-</x:v>
      </x:c>
      <x:c r="G600" s="45" t="str">
        <x:f>IF(ISBLANK('2012 HR 배정표'!L598)=TRUE,"-",'2012 HR 배정표'!L598)</x:f>
        <x:v>-</x:v>
      </x:c>
      <x:c r="H600" s="46" t="str">
        <x:f>IF(ISBLANK('2012 HR 배정표'!L598)=TRUE,"-",IF(ISERROR((HLOOKUP($A$5,Prj_list!$O$6:$Z$7,2)*'2012 HR 배정표'!M598)/HLOOKUP($A$5,Prj_list!$O$6:$Z$7,2))=TRUE,"-",(HLOOKUP($A$5,Prj_list!$O$6:$Z$7,2)*'2012 HR 배정표'!M598)/HLOOKUP($A$5,Prj_list!$O$6:$Z$7,2)))</x:f>
        <x:v>-</x:v>
      </x:c>
      <x:c r="I600" s="45" t="str">
        <x:f>IF(ISBLANK('2012 HR 배정표'!N598)=TRUE,"-",'2012 HR 배정표'!N598)</x:f>
        <x:v>-</x:v>
      </x:c>
      <x:c r="J600" s="46" t="str">
        <x:f>IF(ISBLANK('2012 HR 배정표'!N598)=TRUE,"-",IF(ISERROR((HLOOKUP($A$5,Prj_list!$O$6:$Z$7,2)*'2012 HR 배정표'!O598)/HLOOKUP($A$5,Prj_list!$O$6:$Z$7,2))=TRUE,"-",(HLOOKUP($A$5,Prj_list!$O$6:$Z$7,2)*'2012 HR 배정표'!O598)/HLOOKUP($A$5,Prj_list!$O$6:$Z$7,2)))</x:f>
        <x:v>-</x:v>
      </x:c>
      <x:c r="K600" s="45" t="str">
        <x:f>IF(ISBLANK('2012 HR 배정표'!P598)=TRUE,"-",'2012 HR 배정표'!P598)</x:f>
        <x:v>-</x:v>
      </x:c>
      <x:c r="L600" s="46" t="str">
        <x:f>IF(ISBLANK('2012 HR 배정표'!P598)=TRUE,"-",IF(ISERROR((HLOOKUP($A$5,Prj_list!$O$6:$Z$7,2)*'2012 HR 배정표'!Q598)/HLOOKUP($A$5,Prj_list!$O$6:$Z$7,2))=TRUE,"-",(HLOOKUP($A$5,Prj_list!$O$6:$Z$7,2)*'2012 HR 배정표'!Q598)/HLOOKUP($A$5,Prj_list!$O$6:$Z$7,2)))</x:f>
        <x:v>-</x:v>
      </x:c>
      <x:c r="M600" s="45" t="str">
        <x:f>IF(ISBLANK('2012 HR 배정표'!R598)=TRUE,"-",'2012 HR 배정표'!R598)</x:f>
        <x:v>-</x:v>
      </x:c>
      <x:c r="N600" s="46" t="str">
        <x:f>IF(ISBLANK('2012 HR 배정표'!R598)=TRUE,"-",IF(ISERROR((HLOOKUP($A$5,Prj_list!$O$6:$Z$7,2)*'2012 HR 배정표'!S598)/HLOOKUP($A$5,Prj_list!$O$6:$Z$7,2))=TRUE,"-",(HLOOKUP($A$5,Prj_list!$O$6:$Z$7,2)*'2012 HR 배정표'!S598)/HLOOKUP($A$5,Prj_list!$O$6:$Z$7,2)))</x:f>
        <x:v>-</x:v>
      </x:c>
      <x:c r="O600" s="45" t="str">
        <x:f>IF(ISBLANK('2012 HR 배정표'!T598)=TRUE,"-",'2012 HR 배정표'!T598)</x:f>
        <x:v>-</x:v>
      </x:c>
      <x:c r="P600" s="46" t="str">
        <x:f>IF(ISBLANK('2012 HR 배정표'!T598)=TRUE,"-",IF(ISERROR((HLOOKUP($A$5,Prj_list!$O$6:$Z$7,2)*'2012 HR 배정표'!U598)/HLOOKUP($A$5,Prj_list!$O$6:$Z$7,2))=TRUE,"-",(HLOOKUP($A$5,Prj_list!$O$6:$Z$7,2)*'2012 HR 배정표'!U598)/HLOOKUP($A$5,Prj_list!$O$6:$Z$7,2)))</x:f>
        <x:v>-</x:v>
      </x:c>
      <x:c r="Q600" s="45" t="str">
        <x:f>IF(ISBLANK('2012 HR 배정표'!V598)=TRUE,"-",'2012 HR 배정표'!V598)</x:f>
        <x:v>-</x:v>
      </x:c>
      <x:c r="R600" s="46" t="str">
        <x:f>IF(ISBLANK('2012 HR 배정표'!V598)=TRUE,"-",IF(ISERROR((HLOOKUP($A$5,Prj_list!$O$6:$Z$7,2)*'2012 HR 배정표'!W598)/HLOOKUP($A$5,Prj_list!$O$6:$Z$7,2))=TRUE,"-",(HLOOKUP($A$5,Prj_list!$O$6:$Z$7,2)*'2012 HR 배정표'!W598)/HLOOKUP($A$5,Prj_list!$O$6:$Z$7,2)))</x:f>
        <x:v>-</x:v>
      </x:c>
      <x:c r="S600" s="45" t="str">
        <x:f>IF(ISBLANK('2012 HR 배정표'!X598)=TRUE,"-",'2012 HR 배정표'!X598)</x:f>
        <x:v>-</x:v>
      </x:c>
      <x:c r="T600" s="46" t="str">
        <x:f>IF(ISBLANK('2012 HR 배정표'!X598)=TRUE,"-",IF(ISERROR((HLOOKUP($A$5,Prj_list!$O$6:$Z$7,2)*'2012 HR 배정표'!Y598)/HLOOKUP($A$5,Prj_list!$O$6:$Z$7,2))=TRUE,"-",(HLOOKUP($A$5,Prj_list!$O$6:$Z$7,2)*'2012 HR 배정표'!Y598)/HLOOKUP($A$5,Prj_list!$O$6:$Z$7,2)))</x:f>
        <x:v>-</x:v>
      </x:c>
      <x:c r="U600" s="45" t="str">
        <x:f>IF(ISBLANK('2012 HR 배정표'!Z598)=TRUE,"-",'2012 HR 배정표'!Z598)</x:f>
        <x:v>-</x:v>
      </x:c>
      <x:c r="V600" s="46" t="str">
        <x:f>IF(ISBLANK('2012 HR 배정표'!Z598)=TRUE,"-",IF(ISERROR((HLOOKUP($A$5,Prj_list!$O$6:$Z$7,2)*'2012 HR 배정표'!AA598)/HLOOKUP($A$5,Prj_list!$O$6:$Z$7,2))=TRUE,"-",(HLOOKUP($A$5,Prj_list!$O$6:$Z$7,2)*'2012 HR 배정표'!AA598)/HLOOKUP($A$5,Prj_list!$O$6:$Z$7,2)))</x:f>
        <x:v>-</x:v>
      </x:c>
      <x:c r="W600" s="45" t="str">
        <x:f>IF(ISBLANK('2012 HR 배정표'!AB598)=TRUE,"-",'2012 HR 배정표'!AB598)</x:f>
        <x:v>-</x:v>
      </x:c>
      <x:c r="X600" s="46" t="str">
        <x:f>IF(ISBLANK('2012 HR 배정표'!AB598)=TRUE,"-",IF(ISERROR((HLOOKUP($A$5,Prj_list!$O$6:$Z$7,2)*'2012 HR 배정표'!AC598)/HLOOKUP($A$5,Prj_list!$O$6:$Z$7,2))=TRUE,"-",(HLOOKUP($A$5,Prj_list!$O$6:$Z$7,2)*'2012 HR 배정표'!AC598)/HLOOKUP($A$5,Prj_list!$O$6:$Z$7,2)))</x:f>
        <x:v>-</x:v>
      </x:c>
      <x:c r="Y600" s="45" t="str">
        <x:f>IF(ISBLANK('2012 HR 배정표'!AD598)=TRUE,"-",'2012 HR 배정표'!AD598)</x:f>
        <x:v>-</x:v>
      </x:c>
      <x:c r="Z600" s="46" t="str">
        <x:f>IF(ISBLANK('2012 HR 배정표'!AD598)=TRUE,"-",IF(ISERROR((HLOOKUP($A$5,Prj_list!$O$6:$Z$7,2)*'2012 HR 배정표'!AE598)/HLOOKUP($A$5,Prj_list!$O$6:$Z$7,2))=TRUE,"-",(HLOOKUP($A$5,Prj_list!$O$6:$Z$7,2)*'2012 HR 배정표'!AE598)/HLOOKUP($A$5,Prj_list!$O$6:$Z$7,2)))</x:f>
        <x:v>-</x:v>
      </x:c>
      <x:c r="AA600" s="45" t="str">
        <x:f>IF(ISBLANK('2012 HR 배정표'!AF598)=TRUE,"-",'2012 HR 배정표'!AF598)</x:f>
        <x:v>-</x:v>
      </x:c>
      <x:c r="AB600" s="46" t="str">
        <x:f>IF(ISBLANK('2012 HR 배정표'!AF598)=TRUE,"-",IF(ISERROR((HLOOKUP($A$5,Prj_list!$O$6:$Z$7,2)*'2012 HR 배정표'!AG598)/HLOOKUP($A$5,Prj_list!$O$6:$Z$7,2))=TRUE,"-",(HLOOKUP($A$5,Prj_list!$O$6:$Z$7,2)*'2012 HR 배정표'!AG598)/HLOOKUP($A$5,Prj_list!$O$6:$Z$7,2)))</x:f>
        <x:v>-</x:v>
      </x:c>
      <x:c r="AC600" s="45" t="str">
        <x:f>IF(ISBLANK('2012 HR 배정표'!AH598)=TRUE,"-",'2012 HR 배정표'!AH598)</x:f>
        <x:v>-</x:v>
      </x:c>
      <x:c r="AD600" s="46" t="str">
        <x:f>IF(ISBLANK('2012 HR 배정표'!AH598)=TRUE,"-",IF(ISERROR((HLOOKUP($A$5,Prj_list!$O$6:$Z$7,2)*'2012 HR 배정표'!AI598)/HLOOKUP($A$5,Prj_list!$O$6:$Z$7,2))=TRUE,"-",(HLOOKUP($A$5,Prj_list!$O$6:$Z$7,2)*'2012 HR 배정표'!AI598)/HLOOKUP($A$5,Prj_list!$O$6:$Z$7,2)))</x:f>
        <x:v>-</x:v>
      </x:c>
      <x:c r="AE600" s="45" t="str">
        <x:f>IF(ISBLANK('2012 HR 배정표'!AJ598)=TRUE,"-",'2012 HR 배정표'!AJ598)</x:f>
        <x:v>-</x:v>
      </x:c>
      <x:c r="AF600" s="46" t="str">
        <x:f>IF(ISBLANK('2012 HR 배정표'!AJ598)=TRUE,"-",IF(ISERROR((HLOOKUP($A$5,Prj_list!$O$6:$Z$7,2)*'2012 HR 배정표'!AK598)/HLOOKUP($A$5,Prj_list!$O$6:$Z$7,2))=TRUE,"-",(HLOOKUP($A$5,Prj_list!$O$6:$Z$7,2)*'2012 HR 배정표'!AK598)/HLOOKUP($A$5,Prj_list!$O$6:$Z$7,2)))</x:f>
        <x:v>-</x:v>
      </x:c>
      <x:c r="AG600" s="45" t="str">
        <x:f>IF(ISBLANK('2012 HR 배정표'!AL598)=TRUE,"-",'2012 HR 배정표'!AL598)</x:f>
        <x:v>-</x:v>
      </x:c>
      <x:c r="AH600" s="46" t="str">
        <x:f>IF(ISBLANK('2012 HR 배정표'!AL598)=TRUE,"-",IF(ISERROR((HLOOKUP($A$5,Prj_list!$O$6:$Z$7,2)*'2012 HR 배정표'!AM598)/HLOOKUP($A$5,Prj_list!$O$6:$Z$7,2))=TRUE,"-",(HLOOKUP($A$5,Prj_list!$O$6:$Z$7,2)*'2012 HR 배정표'!AM598)/HLOOKUP($A$5,Prj_list!$O$6:$Z$7,2)))</x:f>
        <x:v>-</x:v>
      </x:c>
      <x:c r="AI600" s="45" t="str">
        <x:f>IF(ISBLANK('2012 HR 배정표'!AN598)=TRUE,"-",'2012 HR 배정표'!AN598)</x:f>
        <x:v>-</x:v>
      </x:c>
      <x:c r="AJ600" s="46" t="str">
        <x:f>IF(ISBLANK('2012 HR 배정표'!AN598)=TRUE,"-",IF(ISERROR((HLOOKUP($A$5,Prj_list!$O$6:$Z$7,2)*'2012 HR 배정표'!AO598)/HLOOKUP($A$5,Prj_list!$O$6:$Z$7,2))=TRUE,"-",(HLOOKUP($A$5,Prj_list!$O$6:$Z$7,2)*'2012 HR 배정표'!AO598)/HLOOKUP($A$5,Prj_list!$O$6:$Z$7,2)))</x:f>
        <x:v>-</x:v>
      </x:c>
      <x:c r="AK600" s="45" t="str">
        <x:f>IF(ISBLANK('2012 HR 배정표'!AP598)=TRUE,"-",'2012 HR 배정표'!AP598)</x:f>
        <x:v>-</x:v>
      </x:c>
      <x:c r="AL600" s="46" t="str">
        <x:f>IF(ISBLANK('2012 HR 배정표'!AP598)=TRUE,"-",IF(ISERROR((HLOOKUP($A$5,Prj_list!$O$6:$Z$7,2)*'2012 HR 배정표'!AQ598)/HLOOKUP($A$5,Prj_list!$O$6:$Z$7,2))=TRUE,"-",(HLOOKUP($A$5,Prj_list!$O$6:$Z$7,2)*'2012 HR 배정표'!AQ598)/HLOOKUP($A$5,Prj_list!$O$6:$Z$7,2)))</x:f>
        <x:v>-</x:v>
      </x:c>
      <x:c r="AM600" s="45" t="str">
        <x:f>IF(ISBLANK('2012 HR 배정표'!AR598)=TRUE,"-",'2012 HR 배정표'!AR598)</x:f>
        <x:v>-</x:v>
      </x:c>
      <x:c r="AN600" s="46" t="str">
        <x:f>IF(ISBLANK('2012 HR 배정표'!AR598)=TRUE,"-",IF(ISERROR((HLOOKUP($A$5,Prj_list!$O$6:$Z$7,2)*'2012 HR 배정표'!AS598)/HLOOKUP($A$5,Prj_list!$O$6:$Z$7,2))=TRUE,"-",(HLOOKUP($A$5,Prj_list!$O$6:$Z$7,2)*'2012 HR 배정표'!AS598)/HLOOKUP($A$5,Prj_list!$O$6:$Z$7,2)))</x:f>
        <x:v>-</x:v>
      </x:c>
      <x:c r="AO600" s="45" t="str">
        <x:f>IF(ISBLANK('2012 HR 배정표'!AT598)=TRUE,"-",'2012 HR 배정표'!AT598)</x:f>
        <x:v>-</x:v>
      </x:c>
      <x:c r="AP600" s="46" t="str">
        <x:f>IF(ISBLANK('2012 HR 배정표'!AT598)=TRUE,"-",IF(ISERROR((HLOOKUP($A$5,Prj_list!$O$6:$Z$7,2)*'2012 HR 배정표'!AU598)/HLOOKUP($A$5,Prj_list!$O$6:$Z$7,2))=TRUE,"-",(HLOOKUP($A$5,Prj_list!$O$6:$Z$7,2)*'2012 HR 배정표'!AU598)/HLOOKUP($A$5,Prj_list!$O$6:$Z$7,2)))</x:f>
        <x:v>-</x:v>
      </x:c>
      <x:c r="AQ600" s="45" t="str">
        <x:f>IF(ISBLANK('2012 HR 배정표'!AV598)=TRUE,"-",'2012 HR 배정표'!AV598)</x:f>
        <x:v>-</x:v>
      </x:c>
      <x:c r="AR600" s="46" t="str">
        <x:f>IF(ISBLANK('2012 HR 배정표'!AV598)=TRUE,"-",IF(ISERROR((HLOOKUP($A$5,Prj_list!$O$6:$Z$7,2)*'2012 HR 배정표'!AW598)/HLOOKUP($A$5,Prj_list!$O$6:$Z$7,2))=TRUE,"-",(HLOOKUP($A$5,Prj_list!$O$6:$Z$7,2)*'2012 HR 배정표'!AW598)/HLOOKUP($A$5,Prj_list!$O$6:$Z$7,2)))</x:f>
        <x:v>-</x:v>
      </x:c>
      <x:c r="AS600" s="45" t="str">
        <x:f>IF(ISBLANK('2012 HR 배정표'!AX598)=TRUE,"-",'2012 HR 배정표'!AX598)</x:f>
        <x:v>-</x:v>
      </x:c>
      <x:c r="AT600" s="46" t="str">
        <x:f>IF(ISBLANK('2012 HR 배정표'!AX598)=TRUE,"-",IF(ISERROR((HLOOKUP($A$5,Prj_list!$O$6:$Z$7,2)*'2012 HR 배정표'!AY598)/HLOOKUP($A$5,Prj_list!$O$6:$Z$7,2))=TRUE,"-",(HLOOKUP($A$5,Prj_list!$O$6:$Z$7,2)*'2012 HR 배정표'!AY598)/HLOOKUP($A$5,Prj_list!$O$6:$Z$7,2)))</x:f>
        <x:v>-</x:v>
      </x:c>
      <x:c r="AU600" s="45" t="str">
        <x:f>IF(ISBLANK('2012 HR 배정표'!AZ598)=TRUE,"-",'2012 HR 배정표'!AZ598)</x:f>
        <x:v>-</x:v>
      </x:c>
      <x:c r="AV600" s="46" t="str">
        <x:f>IF(ISBLANK('2012 HR 배정표'!AZ598)=TRUE,"-",IF(ISERROR((HLOOKUP($A$5,Prj_list!$O$6:$Z$7,2)*'2012 HR 배정표'!BA598)/HLOOKUP($A$5,Prj_list!$O$6:$Z$7,2))=TRUE,"-",(HLOOKUP($A$5,Prj_list!$O$6:$Z$7,2)*'2012 HR 배정표'!BA598)/HLOOKUP($A$5,Prj_list!$O$6:$Z$7,2)))</x:f>
        <x:v>-</x:v>
      </x:c>
      <x:c r="AW600" s="34" t="str">
        <x:f t="shared" si="18"/>
        <x:v/>
      </x:c>
      <x:c r="AX600" s="41">
        <x:f t="shared" si="19"/>
        <x:v>0</x:v>
      </x:c>
    </x:row>
    <x:row r="601" spans="1:50">
      <x:c r="A601" s="45" t="str">
        <x:f>IF(ISBLANK('2012 HR 배정표'!F599)=TRUE,"-",'2012 HR 배정표'!F599)</x:f>
        <x:v>-</x:v>
      </x:c>
      <x:c r="B601" s="46" t="str">
        <x:f>IF(ISBLANK('2012 HR 배정표'!F599)=TRUE,"-",IF(ISERROR((HLOOKUP($A$5,Prj_list!$O$6:$Z$7,2)*'2012 HR 배정표'!G599)/HLOOKUP($A$5,Prj_list!$O$6:$Z$7,2))=TRUE,"-",(HLOOKUP($A$5,Prj_list!$O$6:$Z$7,2)*'2012 HR 배정표'!G599)/HLOOKUP($A$5,Prj_list!$O$6:$Z$7,2)))</x:f>
        <x:v>-</x:v>
      </x:c>
      <x:c r="C601" s="45" t="str">
        <x:f>IF(ISBLANK('2012 HR 배정표'!H599)=TRUE,"-",'2012 HR 배정표'!H599)</x:f>
        <x:v>-</x:v>
      </x:c>
      <x:c r="D601" s="46" t="str">
        <x:f>IF(ISBLANK('2012 HR 배정표'!H599)=TRUE,"-",IF(ISERROR((HLOOKUP($A$5,Prj_list!$O$6:$Z$7,2)*'2012 HR 배정표'!I599)/HLOOKUP($A$5,Prj_list!$O$6:$Z$7,2))=TRUE,"-",(HLOOKUP($A$5,Prj_list!$O$6:$Z$7,2)*'2012 HR 배정표'!I599)/HLOOKUP($A$5,Prj_list!$O$6:$Z$7,2)))</x:f>
        <x:v>-</x:v>
      </x:c>
      <x:c r="E601" s="45" t="str">
        <x:f>IF(ISBLANK('2012 HR 배정표'!J599)=TRUE,"-",'2012 HR 배정표'!J599)</x:f>
        <x:v>-</x:v>
      </x:c>
      <x:c r="F601" s="46" t="str">
        <x:f>IF(ISBLANK('2012 HR 배정표'!J599)=TRUE,"-",IF(ISERROR((HLOOKUP($A$5,Prj_list!$O$6:$Z$7,2)*'2012 HR 배정표'!K599)/HLOOKUP($A$5,Prj_list!$O$6:$Z$7,2))=TRUE,"-",(HLOOKUP($A$5,Prj_list!$O$6:$Z$7,2)*'2012 HR 배정표'!K599)/HLOOKUP($A$5,Prj_list!$O$6:$Z$7,2)))</x:f>
        <x:v>-</x:v>
      </x:c>
      <x:c r="G601" s="45" t="str">
        <x:f>IF(ISBLANK('2012 HR 배정표'!L599)=TRUE,"-",'2012 HR 배정표'!L599)</x:f>
        <x:v>-</x:v>
      </x:c>
      <x:c r="H601" s="46" t="str">
        <x:f>IF(ISBLANK('2012 HR 배정표'!L599)=TRUE,"-",IF(ISERROR((HLOOKUP($A$5,Prj_list!$O$6:$Z$7,2)*'2012 HR 배정표'!M599)/HLOOKUP($A$5,Prj_list!$O$6:$Z$7,2))=TRUE,"-",(HLOOKUP($A$5,Prj_list!$O$6:$Z$7,2)*'2012 HR 배정표'!M599)/HLOOKUP($A$5,Prj_list!$O$6:$Z$7,2)))</x:f>
        <x:v>-</x:v>
      </x:c>
      <x:c r="I601" s="45" t="str">
        <x:f>IF(ISBLANK('2012 HR 배정표'!N599)=TRUE,"-",'2012 HR 배정표'!N599)</x:f>
        <x:v>-</x:v>
      </x:c>
      <x:c r="J601" s="46" t="str">
        <x:f>IF(ISBLANK('2012 HR 배정표'!N599)=TRUE,"-",IF(ISERROR((HLOOKUP($A$5,Prj_list!$O$6:$Z$7,2)*'2012 HR 배정표'!O599)/HLOOKUP($A$5,Prj_list!$O$6:$Z$7,2))=TRUE,"-",(HLOOKUP($A$5,Prj_list!$O$6:$Z$7,2)*'2012 HR 배정표'!O599)/HLOOKUP($A$5,Prj_list!$O$6:$Z$7,2)))</x:f>
        <x:v>-</x:v>
      </x:c>
      <x:c r="K601" s="45" t="str">
        <x:f>IF(ISBLANK('2012 HR 배정표'!P599)=TRUE,"-",'2012 HR 배정표'!P599)</x:f>
        <x:v>-</x:v>
      </x:c>
      <x:c r="L601" s="46" t="str">
        <x:f>IF(ISBLANK('2012 HR 배정표'!P599)=TRUE,"-",IF(ISERROR((HLOOKUP($A$5,Prj_list!$O$6:$Z$7,2)*'2012 HR 배정표'!Q599)/HLOOKUP($A$5,Prj_list!$O$6:$Z$7,2))=TRUE,"-",(HLOOKUP($A$5,Prj_list!$O$6:$Z$7,2)*'2012 HR 배정표'!Q599)/HLOOKUP($A$5,Prj_list!$O$6:$Z$7,2)))</x:f>
        <x:v>-</x:v>
      </x:c>
      <x:c r="M601" s="45" t="str">
        <x:f>IF(ISBLANK('2012 HR 배정표'!R599)=TRUE,"-",'2012 HR 배정표'!R599)</x:f>
        <x:v>-</x:v>
      </x:c>
      <x:c r="N601" s="46" t="str">
        <x:f>IF(ISBLANK('2012 HR 배정표'!R599)=TRUE,"-",IF(ISERROR((HLOOKUP($A$5,Prj_list!$O$6:$Z$7,2)*'2012 HR 배정표'!S599)/HLOOKUP($A$5,Prj_list!$O$6:$Z$7,2))=TRUE,"-",(HLOOKUP($A$5,Prj_list!$O$6:$Z$7,2)*'2012 HR 배정표'!S599)/HLOOKUP($A$5,Prj_list!$O$6:$Z$7,2)))</x:f>
        <x:v>-</x:v>
      </x:c>
      <x:c r="O601" s="45" t="str">
        <x:f>IF(ISBLANK('2012 HR 배정표'!T599)=TRUE,"-",'2012 HR 배정표'!T599)</x:f>
        <x:v>-</x:v>
      </x:c>
      <x:c r="P601" s="46" t="str">
        <x:f>IF(ISBLANK('2012 HR 배정표'!T599)=TRUE,"-",IF(ISERROR((HLOOKUP($A$5,Prj_list!$O$6:$Z$7,2)*'2012 HR 배정표'!U599)/HLOOKUP($A$5,Prj_list!$O$6:$Z$7,2))=TRUE,"-",(HLOOKUP($A$5,Prj_list!$O$6:$Z$7,2)*'2012 HR 배정표'!U599)/HLOOKUP($A$5,Prj_list!$O$6:$Z$7,2)))</x:f>
        <x:v>-</x:v>
      </x:c>
      <x:c r="Q601" s="45" t="str">
        <x:f>IF(ISBLANK('2012 HR 배정표'!V599)=TRUE,"-",'2012 HR 배정표'!V599)</x:f>
        <x:v>-</x:v>
      </x:c>
      <x:c r="R601" s="46" t="str">
        <x:f>IF(ISBLANK('2012 HR 배정표'!V599)=TRUE,"-",IF(ISERROR((HLOOKUP($A$5,Prj_list!$O$6:$Z$7,2)*'2012 HR 배정표'!W599)/HLOOKUP($A$5,Prj_list!$O$6:$Z$7,2))=TRUE,"-",(HLOOKUP($A$5,Prj_list!$O$6:$Z$7,2)*'2012 HR 배정표'!W599)/HLOOKUP($A$5,Prj_list!$O$6:$Z$7,2)))</x:f>
        <x:v>-</x:v>
      </x:c>
      <x:c r="S601" s="45" t="str">
        <x:f>IF(ISBLANK('2012 HR 배정표'!X599)=TRUE,"-",'2012 HR 배정표'!X599)</x:f>
        <x:v>-</x:v>
      </x:c>
      <x:c r="T601" s="46" t="str">
        <x:f>IF(ISBLANK('2012 HR 배정표'!X599)=TRUE,"-",IF(ISERROR((HLOOKUP($A$5,Prj_list!$O$6:$Z$7,2)*'2012 HR 배정표'!Y599)/HLOOKUP($A$5,Prj_list!$O$6:$Z$7,2))=TRUE,"-",(HLOOKUP($A$5,Prj_list!$O$6:$Z$7,2)*'2012 HR 배정표'!Y599)/HLOOKUP($A$5,Prj_list!$O$6:$Z$7,2)))</x:f>
        <x:v>-</x:v>
      </x:c>
      <x:c r="U601" s="45" t="str">
        <x:f>IF(ISBLANK('2012 HR 배정표'!Z599)=TRUE,"-",'2012 HR 배정표'!Z599)</x:f>
        <x:v>-</x:v>
      </x:c>
      <x:c r="V601" s="46" t="str">
        <x:f>IF(ISBLANK('2012 HR 배정표'!Z599)=TRUE,"-",IF(ISERROR((HLOOKUP($A$5,Prj_list!$O$6:$Z$7,2)*'2012 HR 배정표'!AA599)/HLOOKUP($A$5,Prj_list!$O$6:$Z$7,2))=TRUE,"-",(HLOOKUP($A$5,Prj_list!$O$6:$Z$7,2)*'2012 HR 배정표'!AA599)/HLOOKUP($A$5,Prj_list!$O$6:$Z$7,2)))</x:f>
        <x:v>-</x:v>
      </x:c>
      <x:c r="W601" s="45" t="str">
        <x:f>IF(ISBLANK('2012 HR 배정표'!AB599)=TRUE,"-",'2012 HR 배정표'!AB599)</x:f>
        <x:v>-</x:v>
      </x:c>
      <x:c r="X601" s="46" t="str">
        <x:f>IF(ISBLANK('2012 HR 배정표'!AB599)=TRUE,"-",IF(ISERROR((HLOOKUP($A$5,Prj_list!$O$6:$Z$7,2)*'2012 HR 배정표'!AC599)/HLOOKUP($A$5,Prj_list!$O$6:$Z$7,2))=TRUE,"-",(HLOOKUP($A$5,Prj_list!$O$6:$Z$7,2)*'2012 HR 배정표'!AC599)/HLOOKUP($A$5,Prj_list!$O$6:$Z$7,2)))</x:f>
        <x:v>-</x:v>
      </x:c>
      <x:c r="Y601" s="45" t="str">
        <x:f>IF(ISBLANK('2012 HR 배정표'!AD599)=TRUE,"-",'2012 HR 배정표'!AD599)</x:f>
        <x:v>-</x:v>
      </x:c>
      <x:c r="Z601" s="46" t="str">
        <x:f>IF(ISBLANK('2012 HR 배정표'!AD599)=TRUE,"-",IF(ISERROR((HLOOKUP($A$5,Prj_list!$O$6:$Z$7,2)*'2012 HR 배정표'!AE599)/HLOOKUP($A$5,Prj_list!$O$6:$Z$7,2))=TRUE,"-",(HLOOKUP($A$5,Prj_list!$O$6:$Z$7,2)*'2012 HR 배정표'!AE599)/HLOOKUP($A$5,Prj_list!$O$6:$Z$7,2)))</x:f>
        <x:v>-</x:v>
      </x:c>
      <x:c r="AA601" s="45" t="str">
        <x:f>IF(ISBLANK('2012 HR 배정표'!AF599)=TRUE,"-",'2012 HR 배정표'!AF599)</x:f>
        <x:v>-</x:v>
      </x:c>
      <x:c r="AB601" s="46" t="str">
        <x:f>IF(ISBLANK('2012 HR 배정표'!AF599)=TRUE,"-",IF(ISERROR((HLOOKUP($A$5,Prj_list!$O$6:$Z$7,2)*'2012 HR 배정표'!AG599)/HLOOKUP($A$5,Prj_list!$O$6:$Z$7,2))=TRUE,"-",(HLOOKUP($A$5,Prj_list!$O$6:$Z$7,2)*'2012 HR 배정표'!AG599)/HLOOKUP($A$5,Prj_list!$O$6:$Z$7,2)))</x:f>
        <x:v>-</x:v>
      </x:c>
      <x:c r="AC601" s="45" t="str">
        <x:f>IF(ISBLANK('2012 HR 배정표'!AH599)=TRUE,"-",'2012 HR 배정표'!AH599)</x:f>
        <x:v>-</x:v>
      </x:c>
      <x:c r="AD601" s="46" t="str">
        <x:f>IF(ISBLANK('2012 HR 배정표'!AH599)=TRUE,"-",IF(ISERROR((HLOOKUP($A$5,Prj_list!$O$6:$Z$7,2)*'2012 HR 배정표'!AI599)/HLOOKUP($A$5,Prj_list!$O$6:$Z$7,2))=TRUE,"-",(HLOOKUP($A$5,Prj_list!$O$6:$Z$7,2)*'2012 HR 배정표'!AI599)/HLOOKUP($A$5,Prj_list!$O$6:$Z$7,2)))</x:f>
        <x:v>-</x:v>
      </x:c>
      <x:c r="AE601" s="45" t="str">
        <x:f>IF(ISBLANK('2012 HR 배정표'!AJ599)=TRUE,"-",'2012 HR 배정표'!AJ599)</x:f>
        <x:v>-</x:v>
      </x:c>
      <x:c r="AF601" s="46" t="str">
        <x:f>IF(ISBLANK('2012 HR 배정표'!AJ599)=TRUE,"-",IF(ISERROR((HLOOKUP($A$5,Prj_list!$O$6:$Z$7,2)*'2012 HR 배정표'!AK599)/HLOOKUP($A$5,Prj_list!$O$6:$Z$7,2))=TRUE,"-",(HLOOKUP($A$5,Prj_list!$O$6:$Z$7,2)*'2012 HR 배정표'!AK599)/HLOOKUP($A$5,Prj_list!$O$6:$Z$7,2)))</x:f>
        <x:v>-</x:v>
      </x:c>
      <x:c r="AG601" s="45" t="str">
        <x:f>IF(ISBLANK('2012 HR 배정표'!AL599)=TRUE,"-",'2012 HR 배정표'!AL599)</x:f>
        <x:v>-</x:v>
      </x:c>
      <x:c r="AH601" s="46" t="str">
        <x:f>IF(ISBLANK('2012 HR 배정표'!AL599)=TRUE,"-",IF(ISERROR((HLOOKUP($A$5,Prj_list!$O$6:$Z$7,2)*'2012 HR 배정표'!AM599)/HLOOKUP($A$5,Prj_list!$O$6:$Z$7,2))=TRUE,"-",(HLOOKUP($A$5,Prj_list!$O$6:$Z$7,2)*'2012 HR 배정표'!AM599)/HLOOKUP($A$5,Prj_list!$O$6:$Z$7,2)))</x:f>
        <x:v>-</x:v>
      </x:c>
      <x:c r="AI601" s="45" t="str">
        <x:f>IF(ISBLANK('2012 HR 배정표'!AN599)=TRUE,"-",'2012 HR 배정표'!AN599)</x:f>
        <x:v>-</x:v>
      </x:c>
      <x:c r="AJ601" s="46" t="str">
        <x:f>IF(ISBLANK('2012 HR 배정표'!AN599)=TRUE,"-",IF(ISERROR((HLOOKUP($A$5,Prj_list!$O$6:$Z$7,2)*'2012 HR 배정표'!AO599)/HLOOKUP($A$5,Prj_list!$O$6:$Z$7,2))=TRUE,"-",(HLOOKUP($A$5,Prj_list!$O$6:$Z$7,2)*'2012 HR 배정표'!AO599)/HLOOKUP($A$5,Prj_list!$O$6:$Z$7,2)))</x:f>
        <x:v>-</x:v>
      </x:c>
      <x:c r="AK601" s="45" t="str">
        <x:f>IF(ISBLANK('2012 HR 배정표'!AP599)=TRUE,"-",'2012 HR 배정표'!AP599)</x:f>
        <x:v>-</x:v>
      </x:c>
      <x:c r="AL601" s="46" t="str">
        <x:f>IF(ISBLANK('2012 HR 배정표'!AP599)=TRUE,"-",IF(ISERROR((HLOOKUP($A$5,Prj_list!$O$6:$Z$7,2)*'2012 HR 배정표'!AQ599)/HLOOKUP($A$5,Prj_list!$O$6:$Z$7,2))=TRUE,"-",(HLOOKUP($A$5,Prj_list!$O$6:$Z$7,2)*'2012 HR 배정표'!AQ599)/HLOOKUP($A$5,Prj_list!$O$6:$Z$7,2)))</x:f>
        <x:v>-</x:v>
      </x:c>
      <x:c r="AM601" s="45" t="str">
        <x:f>IF(ISBLANK('2012 HR 배정표'!AR599)=TRUE,"-",'2012 HR 배정표'!AR599)</x:f>
        <x:v>-</x:v>
      </x:c>
      <x:c r="AN601" s="46" t="str">
        <x:f>IF(ISBLANK('2012 HR 배정표'!AR599)=TRUE,"-",IF(ISERROR((HLOOKUP($A$5,Prj_list!$O$6:$Z$7,2)*'2012 HR 배정표'!AS599)/HLOOKUP($A$5,Prj_list!$O$6:$Z$7,2))=TRUE,"-",(HLOOKUP($A$5,Prj_list!$O$6:$Z$7,2)*'2012 HR 배정표'!AS599)/HLOOKUP($A$5,Prj_list!$O$6:$Z$7,2)))</x:f>
        <x:v>-</x:v>
      </x:c>
      <x:c r="AO601" s="45" t="str">
        <x:f>IF(ISBLANK('2012 HR 배정표'!AT599)=TRUE,"-",'2012 HR 배정표'!AT599)</x:f>
        <x:v>-</x:v>
      </x:c>
      <x:c r="AP601" s="46" t="str">
        <x:f>IF(ISBLANK('2012 HR 배정표'!AT599)=TRUE,"-",IF(ISERROR((HLOOKUP($A$5,Prj_list!$O$6:$Z$7,2)*'2012 HR 배정표'!AU599)/HLOOKUP($A$5,Prj_list!$O$6:$Z$7,2))=TRUE,"-",(HLOOKUP($A$5,Prj_list!$O$6:$Z$7,2)*'2012 HR 배정표'!AU599)/HLOOKUP($A$5,Prj_list!$O$6:$Z$7,2)))</x:f>
        <x:v>-</x:v>
      </x:c>
      <x:c r="AQ601" s="45" t="str">
        <x:f>IF(ISBLANK('2012 HR 배정표'!AV599)=TRUE,"-",'2012 HR 배정표'!AV599)</x:f>
        <x:v>-</x:v>
      </x:c>
      <x:c r="AR601" s="46" t="str">
        <x:f>IF(ISBLANK('2012 HR 배정표'!AV599)=TRUE,"-",IF(ISERROR((HLOOKUP($A$5,Prj_list!$O$6:$Z$7,2)*'2012 HR 배정표'!AW599)/HLOOKUP($A$5,Prj_list!$O$6:$Z$7,2))=TRUE,"-",(HLOOKUP($A$5,Prj_list!$O$6:$Z$7,2)*'2012 HR 배정표'!AW599)/HLOOKUP($A$5,Prj_list!$O$6:$Z$7,2)))</x:f>
        <x:v>-</x:v>
      </x:c>
      <x:c r="AS601" s="45" t="str">
        <x:f>IF(ISBLANK('2012 HR 배정표'!AX599)=TRUE,"-",'2012 HR 배정표'!AX599)</x:f>
        <x:v>-</x:v>
      </x:c>
      <x:c r="AT601" s="46" t="str">
        <x:f>IF(ISBLANK('2012 HR 배정표'!AX599)=TRUE,"-",IF(ISERROR((HLOOKUP($A$5,Prj_list!$O$6:$Z$7,2)*'2012 HR 배정표'!AY599)/HLOOKUP($A$5,Prj_list!$O$6:$Z$7,2))=TRUE,"-",(HLOOKUP($A$5,Prj_list!$O$6:$Z$7,2)*'2012 HR 배정표'!AY599)/HLOOKUP($A$5,Prj_list!$O$6:$Z$7,2)))</x:f>
        <x:v>-</x:v>
      </x:c>
      <x:c r="AU601" s="45" t="str">
        <x:f>IF(ISBLANK('2012 HR 배정표'!AZ599)=TRUE,"-",'2012 HR 배정표'!AZ599)</x:f>
        <x:v>-</x:v>
      </x:c>
      <x:c r="AV601" s="46" t="str">
        <x:f>IF(ISBLANK('2012 HR 배정표'!AZ599)=TRUE,"-",IF(ISERROR((HLOOKUP($A$5,Prj_list!$O$6:$Z$7,2)*'2012 HR 배정표'!BA599)/HLOOKUP($A$5,Prj_list!$O$6:$Z$7,2))=TRUE,"-",(HLOOKUP($A$5,Prj_list!$O$6:$Z$7,2)*'2012 HR 배정표'!BA599)/HLOOKUP($A$5,Prj_list!$O$6:$Z$7,2)))</x:f>
        <x:v>-</x:v>
      </x:c>
      <x:c r="AW601" s="34" t="str">
        <x:f t="shared" si="18"/>
        <x:v/>
      </x:c>
      <x:c r="AX601" s="41">
        <x:f t="shared" si="19"/>
        <x:v>0</x:v>
      </x:c>
    </x:row>
    <x:row r="602" spans="1:50">
      <x:c r="A602" s="45" t="str">
        <x:f>IF(ISBLANK('2012 HR 배정표'!F600)=TRUE,"-",'2012 HR 배정표'!F600)</x:f>
        <x:v>-</x:v>
      </x:c>
      <x:c r="B602" s="46" t="str">
        <x:f>IF(ISBLANK('2012 HR 배정표'!F600)=TRUE,"-",IF(ISERROR((HLOOKUP($A$5,Prj_list!$O$6:$Z$7,2)*'2012 HR 배정표'!G600)/HLOOKUP($A$5,Prj_list!$O$6:$Z$7,2))=TRUE,"-",(HLOOKUP($A$5,Prj_list!$O$6:$Z$7,2)*'2012 HR 배정표'!G600)/HLOOKUP($A$5,Prj_list!$O$6:$Z$7,2)))</x:f>
        <x:v>-</x:v>
      </x:c>
      <x:c r="C602" s="45" t="str">
        <x:f>IF(ISBLANK('2012 HR 배정표'!H600)=TRUE,"-",'2012 HR 배정표'!H600)</x:f>
        <x:v>-</x:v>
      </x:c>
      <x:c r="D602" s="46" t="str">
        <x:f>IF(ISBLANK('2012 HR 배정표'!H600)=TRUE,"-",IF(ISERROR((HLOOKUP($A$5,Prj_list!$O$6:$Z$7,2)*'2012 HR 배정표'!I600)/HLOOKUP($A$5,Prj_list!$O$6:$Z$7,2))=TRUE,"-",(HLOOKUP($A$5,Prj_list!$O$6:$Z$7,2)*'2012 HR 배정표'!I600)/HLOOKUP($A$5,Prj_list!$O$6:$Z$7,2)))</x:f>
        <x:v>-</x:v>
      </x:c>
      <x:c r="E602" s="45" t="str">
        <x:f>IF(ISBLANK('2012 HR 배정표'!J600)=TRUE,"-",'2012 HR 배정표'!J600)</x:f>
        <x:v>-</x:v>
      </x:c>
      <x:c r="F602" s="46" t="str">
        <x:f>IF(ISBLANK('2012 HR 배정표'!J600)=TRUE,"-",IF(ISERROR((HLOOKUP($A$5,Prj_list!$O$6:$Z$7,2)*'2012 HR 배정표'!K600)/HLOOKUP($A$5,Prj_list!$O$6:$Z$7,2))=TRUE,"-",(HLOOKUP($A$5,Prj_list!$O$6:$Z$7,2)*'2012 HR 배정표'!K600)/HLOOKUP($A$5,Prj_list!$O$6:$Z$7,2)))</x:f>
        <x:v>-</x:v>
      </x:c>
      <x:c r="G602" s="45" t="str">
        <x:f>IF(ISBLANK('2012 HR 배정표'!L600)=TRUE,"-",'2012 HR 배정표'!L600)</x:f>
        <x:v>-</x:v>
      </x:c>
      <x:c r="H602" s="46" t="str">
        <x:f>IF(ISBLANK('2012 HR 배정표'!L600)=TRUE,"-",IF(ISERROR((HLOOKUP($A$5,Prj_list!$O$6:$Z$7,2)*'2012 HR 배정표'!M600)/HLOOKUP($A$5,Prj_list!$O$6:$Z$7,2))=TRUE,"-",(HLOOKUP($A$5,Prj_list!$O$6:$Z$7,2)*'2012 HR 배정표'!M600)/HLOOKUP($A$5,Prj_list!$O$6:$Z$7,2)))</x:f>
        <x:v>-</x:v>
      </x:c>
      <x:c r="I602" s="45" t="str">
        <x:f>IF(ISBLANK('2012 HR 배정표'!N600)=TRUE,"-",'2012 HR 배정표'!N600)</x:f>
        <x:v>-</x:v>
      </x:c>
      <x:c r="J602" s="46" t="str">
        <x:f>IF(ISBLANK('2012 HR 배정표'!N600)=TRUE,"-",IF(ISERROR((HLOOKUP($A$5,Prj_list!$O$6:$Z$7,2)*'2012 HR 배정표'!O600)/HLOOKUP($A$5,Prj_list!$O$6:$Z$7,2))=TRUE,"-",(HLOOKUP($A$5,Prj_list!$O$6:$Z$7,2)*'2012 HR 배정표'!O600)/HLOOKUP($A$5,Prj_list!$O$6:$Z$7,2)))</x:f>
        <x:v>-</x:v>
      </x:c>
      <x:c r="K602" s="45" t="str">
        <x:f>IF(ISBLANK('2012 HR 배정표'!P600)=TRUE,"-",'2012 HR 배정표'!P600)</x:f>
        <x:v>-</x:v>
      </x:c>
      <x:c r="L602" s="46" t="str">
        <x:f>IF(ISBLANK('2012 HR 배정표'!P600)=TRUE,"-",IF(ISERROR((HLOOKUP($A$5,Prj_list!$O$6:$Z$7,2)*'2012 HR 배정표'!Q600)/HLOOKUP($A$5,Prj_list!$O$6:$Z$7,2))=TRUE,"-",(HLOOKUP($A$5,Prj_list!$O$6:$Z$7,2)*'2012 HR 배정표'!Q600)/HLOOKUP($A$5,Prj_list!$O$6:$Z$7,2)))</x:f>
        <x:v>-</x:v>
      </x:c>
      <x:c r="M602" s="45" t="str">
        <x:f>IF(ISBLANK('2012 HR 배정표'!R600)=TRUE,"-",'2012 HR 배정표'!R600)</x:f>
        <x:v>-</x:v>
      </x:c>
      <x:c r="N602" s="46" t="str">
        <x:f>IF(ISBLANK('2012 HR 배정표'!R600)=TRUE,"-",IF(ISERROR((HLOOKUP($A$5,Prj_list!$O$6:$Z$7,2)*'2012 HR 배정표'!S600)/HLOOKUP($A$5,Prj_list!$O$6:$Z$7,2))=TRUE,"-",(HLOOKUP($A$5,Prj_list!$O$6:$Z$7,2)*'2012 HR 배정표'!S600)/HLOOKUP($A$5,Prj_list!$O$6:$Z$7,2)))</x:f>
        <x:v>-</x:v>
      </x:c>
      <x:c r="O602" s="45" t="str">
        <x:f>IF(ISBLANK('2012 HR 배정표'!T600)=TRUE,"-",'2012 HR 배정표'!T600)</x:f>
        <x:v>-</x:v>
      </x:c>
      <x:c r="P602" s="46" t="str">
        <x:f>IF(ISBLANK('2012 HR 배정표'!T600)=TRUE,"-",IF(ISERROR((HLOOKUP($A$5,Prj_list!$O$6:$Z$7,2)*'2012 HR 배정표'!U600)/HLOOKUP($A$5,Prj_list!$O$6:$Z$7,2))=TRUE,"-",(HLOOKUP($A$5,Prj_list!$O$6:$Z$7,2)*'2012 HR 배정표'!U600)/HLOOKUP($A$5,Prj_list!$O$6:$Z$7,2)))</x:f>
        <x:v>-</x:v>
      </x:c>
      <x:c r="Q602" s="45" t="str">
        <x:f>IF(ISBLANK('2012 HR 배정표'!V600)=TRUE,"-",'2012 HR 배정표'!V600)</x:f>
        <x:v>-</x:v>
      </x:c>
      <x:c r="R602" s="46" t="str">
        <x:f>IF(ISBLANK('2012 HR 배정표'!V600)=TRUE,"-",IF(ISERROR((HLOOKUP($A$5,Prj_list!$O$6:$Z$7,2)*'2012 HR 배정표'!W600)/HLOOKUP($A$5,Prj_list!$O$6:$Z$7,2))=TRUE,"-",(HLOOKUP($A$5,Prj_list!$O$6:$Z$7,2)*'2012 HR 배정표'!W600)/HLOOKUP($A$5,Prj_list!$O$6:$Z$7,2)))</x:f>
        <x:v>-</x:v>
      </x:c>
      <x:c r="S602" s="45" t="str">
        <x:f>IF(ISBLANK('2012 HR 배정표'!X600)=TRUE,"-",'2012 HR 배정표'!X600)</x:f>
        <x:v>-</x:v>
      </x:c>
      <x:c r="T602" s="46" t="str">
        <x:f>IF(ISBLANK('2012 HR 배정표'!X600)=TRUE,"-",IF(ISERROR((HLOOKUP($A$5,Prj_list!$O$6:$Z$7,2)*'2012 HR 배정표'!Y600)/HLOOKUP($A$5,Prj_list!$O$6:$Z$7,2))=TRUE,"-",(HLOOKUP($A$5,Prj_list!$O$6:$Z$7,2)*'2012 HR 배정표'!Y600)/HLOOKUP($A$5,Prj_list!$O$6:$Z$7,2)))</x:f>
        <x:v>-</x:v>
      </x:c>
      <x:c r="U602" s="45" t="str">
        <x:f>IF(ISBLANK('2012 HR 배정표'!Z600)=TRUE,"-",'2012 HR 배정표'!Z600)</x:f>
        <x:v>-</x:v>
      </x:c>
      <x:c r="V602" s="46" t="str">
        <x:f>IF(ISBLANK('2012 HR 배정표'!Z600)=TRUE,"-",IF(ISERROR((HLOOKUP($A$5,Prj_list!$O$6:$Z$7,2)*'2012 HR 배정표'!AA600)/HLOOKUP($A$5,Prj_list!$O$6:$Z$7,2))=TRUE,"-",(HLOOKUP($A$5,Prj_list!$O$6:$Z$7,2)*'2012 HR 배정표'!AA600)/HLOOKUP($A$5,Prj_list!$O$6:$Z$7,2)))</x:f>
        <x:v>-</x:v>
      </x:c>
      <x:c r="W602" s="45" t="str">
        <x:f>IF(ISBLANK('2012 HR 배정표'!AB600)=TRUE,"-",'2012 HR 배정표'!AB600)</x:f>
        <x:v>-</x:v>
      </x:c>
      <x:c r="X602" s="46" t="str">
        <x:f>IF(ISBLANK('2012 HR 배정표'!AB600)=TRUE,"-",IF(ISERROR((HLOOKUP($A$5,Prj_list!$O$6:$Z$7,2)*'2012 HR 배정표'!AC600)/HLOOKUP($A$5,Prj_list!$O$6:$Z$7,2))=TRUE,"-",(HLOOKUP($A$5,Prj_list!$O$6:$Z$7,2)*'2012 HR 배정표'!AC600)/HLOOKUP($A$5,Prj_list!$O$6:$Z$7,2)))</x:f>
        <x:v>-</x:v>
      </x:c>
      <x:c r="Y602" s="45" t="str">
        <x:f>IF(ISBLANK('2012 HR 배정표'!AD600)=TRUE,"-",'2012 HR 배정표'!AD600)</x:f>
        <x:v>-</x:v>
      </x:c>
      <x:c r="Z602" s="46" t="str">
        <x:f>IF(ISBLANK('2012 HR 배정표'!AD600)=TRUE,"-",IF(ISERROR((HLOOKUP($A$5,Prj_list!$O$6:$Z$7,2)*'2012 HR 배정표'!AE600)/HLOOKUP($A$5,Prj_list!$O$6:$Z$7,2))=TRUE,"-",(HLOOKUP($A$5,Prj_list!$O$6:$Z$7,2)*'2012 HR 배정표'!AE600)/HLOOKUP($A$5,Prj_list!$O$6:$Z$7,2)))</x:f>
        <x:v>-</x:v>
      </x:c>
      <x:c r="AA602" s="45" t="str">
        <x:f>IF(ISBLANK('2012 HR 배정표'!AF600)=TRUE,"-",'2012 HR 배정표'!AF600)</x:f>
        <x:v>-</x:v>
      </x:c>
      <x:c r="AB602" s="46" t="str">
        <x:f>IF(ISBLANK('2012 HR 배정표'!AF600)=TRUE,"-",IF(ISERROR((HLOOKUP($A$5,Prj_list!$O$6:$Z$7,2)*'2012 HR 배정표'!AG600)/HLOOKUP($A$5,Prj_list!$O$6:$Z$7,2))=TRUE,"-",(HLOOKUP($A$5,Prj_list!$O$6:$Z$7,2)*'2012 HR 배정표'!AG600)/HLOOKUP($A$5,Prj_list!$O$6:$Z$7,2)))</x:f>
        <x:v>-</x:v>
      </x:c>
      <x:c r="AC602" s="45" t="str">
        <x:f>IF(ISBLANK('2012 HR 배정표'!AH600)=TRUE,"-",'2012 HR 배정표'!AH600)</x:f>
        <x:v>-</x:v>
      </x:c>
      <x:c r="AD602" s="46" t="str">
        <x:f>IF(ISBLANK('2012 HR 배정표'!AH600)=TRUE,"-",IF(ISERROR((HLOOKUP($A$5,Prj_list!$O$6:$Z$7,2)*'2012 HR 배정표'!AI600)/HLOOKUP($A$5,Prj_list!$O$6:$Z$7,2))=TRUE,"-",(HLOOKUP($A$5,Prj_list!$O$6:$Z$7,2)*'2012 HR 배정표'!AI600)/HLOOKUP($A$5,Prj_list!$O$6:$Z$7,2)))</x:f>
        <x:v>-</x:v>
      </x:c>
      <x:c r="AE602" s="45" t="str">
        <x:f>IF(ISBLANK('2012 HR 배정표'!AJ600)=TRUE,"-",'2012 HR 배정표'!AJ600)</x:f>
        <x:v>-</x:v>
      </x:c>
      <x:c r="AF602" s="46" t="str">
        <x:f>IF(ISBLANK('2012 HR 배정표'!AJ600)=TRUE,"-",IF(ISERROR((HLOOKUP($A$5,Prj_list!$O$6:$Z$7,2)*'2012 HR 배정표'!AK600)/HLOOKUP($A$5,Prj_list!$O$6:$Z$7,2))=TRUE,"-",(HLOOKUP($A$5,Prj_list!$O$6:$Z$7,2)*'2012 HR 배정표'!AK600)/HLOOKUP($A$5,Prj_list!$O$6:$Z$7,2)))</x:f>
        <x:v>-</x:v>
      </x:c>
      <x:c r="AG602" s="45" t="str">
        <x:f>IF(ISBLANK('2012 HR 배정표'!AL600)=TRUE,"-",'2012 HR 배정표'!AL600)</x:f>
        <x:v>-</x:v>
      </x:c>
      <x:c r="AH602" s="46" t="str">
        <x:f>IF(ISBLANK('2012 HR 배정표'!AL600)=TRUE,"-",IF(ISERROR((HLOOKUP($A$5,Prj_list!$O$6:$Z$7,2)*'2012 HR 배정표'!AM600)/HLOOKUP($A$5,Prj_list!$O$6:$Z$7,2))=TRUE,"-",(HLOOKUP($A$5,Prj_list!$O$6:$Z$7,2)*'2012 HR 배정표'!AM600)/HLOOKUP($A$5,Prj_list!$O$6:$Z$7,2)))</x:f>
        <x:v>-</x:v>
      </x:c>
      <x:c r="AI602" s="45" t="str">
        <x:f>IF(ISBLANK('2012 HR 배정표'!AN600)=TRUE,"-",'2012 HR 배정표'!AN600)</x:f>
        <x:v>-</x:v>
      </x:c>
      <x:c r="AJ602" s="46" t="str">
        <x:f>IF(ISBLANK('2012 HR 배정표'!AN600)=TRUE,"-",IF(ISERROR((HLOOKUP($A$5,Prj_list!$O$6:$Z$7,2)*'2012 HR 배정표'!AO600)/HLOOKUP($A$5,Prj_list!$O$6:$Z$7,2))=TRUE,"-",(HLOOKUP($A$5,Prj_list!$O$6:$Z$7,2)*'2012 HR 배정표'!AO600)/HLOOKUP($A$5,Prj_list!$O$6:$Z$7,2)))</x:f>
        <x:v>-</x:v>
      </x:c>
      <x:c r="AK602" s="45" t="str">
        <x:f>IF(ISBLANK('2012 HR 배정표'!AP600)=TRUE,"-",'2012 HR 배정표'!AP600)</x:f>
        <x:v>-</x:v>
      </x:c>
      <x:c r="AL602" s="46" t="str">
        <x:f>IF(ISBLANK('2012 HR 배정표'!AP600)=TRUE,"-",IF(ISERROR((HLOOKUP($A$5,Prj_list!$O$6:$Z$7,2)*'2012 HR 배정표'!AQ600)/HLOOKUP($A$5,Prj_list!$O$6:$Z$7,2))=TRUE,"-",(HLOOKUP($A$5,Prj_list!$O$6:$Z$7,2)*'2012 HR 배정표'!AQ600)/HLOOKUP($A$5,Prj_list!$O$6:$Z$7,2)))</x:f>
        <x:v>-</x:v>
      </x:c>
      <x:c r="AM602" s="45" t="str">
        <x:f>IF(ISBLANK('2012 HR 배정표'!AR600)=TRUE,"-",'2012 HR 배정표'!AR600)</x:f>
        <x:v>-</x:v>
      </x:c>
      <x:c r="AN602" s="46" t="str">
        <x:f>IF(ISBLANK('2012 HR 배정표'!AR600)=TRUE,"-",IF(ISERROR((HLOOKUP($A$5,Prj_list!$O$6:$Z$7,2)*'2012 HR 배정표'!AS600)/HLOOKUP($A$5,Prj_list!$O$6:$Z$7,2))=TRUE,"-",(HLOOKUP($A$5,Prj_list!$O$6:$Z$7,2)*'2012 HR 배정표'!AS600)/HLOOKUP($A$5,Prj_list!$O$6:$Z$7,2)))</x:f>
        <x:v>-</x:v>
      </x:c>
      <x:c r="AO602" s="45" t="str">
        <x:f>IF(ISBLANK('2012 HR 배정표'!AT600)=TRUE,"-",'2012 HR 배정표'!AT600)</x:f>
        <x:v>-</x:v>
      </x:c>
      <x:c r="AP602" s="46" t="str">
        <x:f>IF(ISBLANK('2012 HR 배정표'!AT600)=TRUE,"-",IF(ISERROR((HLOOKUP($A$5,Prj_list!$O$6:$Z$7,2)*'2012 HR 배정표'!AU600)/HLOOKUP($A$5,Prj_list!$O$6:$Z$7,2))=TRUE,"-",(HLOOKUP($A$5,Prj_list!$O$6:$Z$7,2)*'2012 HR 배정표'!AU600)/HLOOKUP($A$5,Prj_list!$O$6:$Z$7,2)))</x:f>
        <x:v>-</x:v>
      </x:c>
      <x:c r="AQ602" s="45" t="str">
        <x:f>IF(ISBLANK('2012 HR 배정표'!AV600)=TRUE,"-",'2012 HR 배정표'!AV600)</x:f>
        <x:v>-</x:v>
      </x:c>
      <x:c r="AR602" s="46" t="str">
        <x:f>IF(ISBLANK('2012 HR 배정표'!AV600)=TRUE,"-",IF(ISERROR((HLOOKUP($A$5,Prj_list!$O$6:$Z$7,2)*'2012 HR 배정표'!AW600)/HLOOKUP($A$5,Prj_list!$O$6:$Z$7,2))=TRUE,"-",(HLOOKUP($A$5,Prj_list!$O$6:$Z$7,2)*'2012 HR 배정표'!AW600)/HLOOKUP($A$5,Prj_list!$O$6:$Z$7,2)))</x:f>
        <x:v>-</x:v>
      </x:c>
      <x:c r="AS602" s="45" t="str">
        <x:f>IF(ISBLANK('2012 HR 배정표'!AX600)=TRUE,"-",'2012 HR 배정표'!AX600)</x:f>
        <x:v>-</x:v>
      </x:c>
      <x:c r="AT602" s="46" t="str">
        <x:f>IF(ISBLANK('2012 HR 배정표'!AX600)=TRUE,"-",IF(ISERROR((HLOOKUP($A$5,Prj_list!$O$6:$Z$7,2)*'2012 HR 배정표'!AY600)/HLOOKUP($A$5,Prj_list!$O$6:$Z$7,2))=TRUE,"-",(HLOOKUP($A$5,Prj_list!$O$6:$Z$7,2)*'2012 HR 배정표'!AY600)/HLOOKUP($A$5,Prj_list!$O$6:$Z$7,2)))</x:f>
        <x:v>-</x:v>
      </x:c>
      <x:c r="AU602" s="45" t="str">
        <x:f>IF(ISBLANK('2012 HR 배정표'!AZ600)=TRUE,"-",'2012 HR 배정표'!AZ600)</x:f>
        <x:v>-</x:v>
      </x:c>
      <x:c r="AV602" s="46" t="str">
        <x:f>IF(ISBLANK('2012 HR 배정표'!AZ600)=TRUE,"-",IF(ISERROR((HLOOKUP($A$5,Prj_list!$O$6:$Z$7,2)*'2012 HR 배정표'!BA600)/HLOOKUP($A$5,Prj_list!$O$6:$Z$7,2))=TRUE,"-",(HLOOKUP($A$5,Prj_list!$O$6:$Z$7,2)*'2012 HR 배정표'!BA600)/HLOOKUP($A$5,Prj_list!$O$6:$Z$7,2)))</x:f>
        <x:v>-</x:v>
      </x:c>
      <x:c r="AW602" s="34" t="str">
        <x:f t="shared" si="18"/>
        <x:v/>
      </x:c>
      <x:c r="AX602" s="41">
        <x:f t="shared" si="19"/>
        <x:v>0</x:v>
      </x:c>
    </x:row>
    <x:row r="603" spans="1:50">
      <x:c r="A603" s="45" t="str">
        <x:f>IF(ISBLANK('2012 HR 배정표'!F601)=TRUE,"-",'2012 HR 배정표'!F601)</x:f>
        <x:v>-</x:v>
      </x:c>
      <x:c r="B603" s="46" t="str">
        <x:f>IF(ISBLANK('2012 HR 배정표'!F601)=TRUE,"-",IF(ISERROR((HLOOKUP($A$5,Prj_list!$O$6:$Z$7,2)*'2012 HR 배정표'!G601)/HLOOKUP($A$5,Prj_list!$O$6:$Z$7,2))=TRUE,"-",(HLOOKUP($A$5,Prj_list!$O$6:$Z$7,2)*'2012 HR 배정표'!G601)/HLOOKUP($A$5,Prj_list!$O$6:$Z$7,2)))</x:f>
        <x:v>-</x:v>
      </x:c>
      <x:c r="C603" s="45" t="str">
        <x:f>IF(ISBLANK('2012 HR 배정표'!H601)=TRUE,"-",'2012 HR 배정표'!H601)</x:f>
        <x:v>-</x:v>
      </x:c>
      <x:c r="D603" s="46" t="str">
        <x:f>IF(ISBLANK('2012 HR 배정표'!H601)=TRUE,"-",IF(ISERROR((HLOOKUP($A$5,Prj_list!$O$6:$Z$7,2)*'2012 HR 배정표'!I601)/HLOOKUP($A$5,Prj_list!$O$6:$Z$7,2))=TRUE,"-",(HLOOKUP($A$5,Prj_list!$O$6:$Z$7,2)*'2012 HR 배정표'!I601)/HLOOKUP($A$5,Prj_list!$O$6:$Z$7,2)))</x:f>
        <x:v>-</x:v>
      </x:c>
      <x:c r="E603" s="45" t="str">
        <x:f>IF(ISBLANK('2012 HR 배정표'!J601)=TRUE,"-",'2012 HR 배정표'!J601)</x:f>
        <x:v>-</x:v>
      </x:c>
      <x:c r="F603" s="46" t="str">
        <x:f>IF(ISBLANK('2012 HR 배정표'!J601)=TRUE,"-",IF(ISERROR((HLOOKUP($A$5,Prj_list!$O$6:$Z$7,2)*'2012 HR 배정표'!K601)/HLOOKUP($A$5,Prj_list!$O$6:$Z$7,2))=TRUE,"-",(HLOOKUP($A$5,Prj_list!$O$6:$Z$7,2)*'2012 HR 배정표'!K601)/HLOOKUP($A$5,Prj_list!$O$6:$Z$7,2)))</x:f>
        <x:v>-</x:v>
      </x:c>
      <x:c r="G603" s="45" t="str">
        <x:f>IF(ISBLANK('2012 HR 배정표'!L601)=TRUE,"-",'2012 HR 배정표'!L601)</x:f>
        <x:v>-</x:v>
      </x:c>
      <x:c r="H603" s="46" t="str">
        <x:f>IF(ISBLANK('2012 HR 배정표'!L601)=TRUE,"-",IF(ISERROR((HLOOKUP($A$5,Prj_list!$O$6:$Z$7,2)*'2012 HR 배정표'!M601)/HLOOKUP($A$5,Prj_list!$O$6:$Z$7,2))=TRUE,"-",(HLOOKUP($A$5,Prj_list!$O$6:$Z$7,2)*'2012 HR 배정표'!M601)/HLOOKUP($A$5,Prj_list!$O$6:$Z$7,2)))</x:f>
        <x:v>-</x:v>
      </x:c>
      <x:c r="I603" s="45" t="str">
        <x:f>IF(ISBLANK('2012 HR 배정표'!N601)=TRUE,"-",'2012 HR 배정표'!N601)</x:f>
        <x:v>-</x:v>
      </x:c>
      <x:c r="J603" s="46" t="str">
        <x:f>IF(ISBLANK('2012 HR 배정표'!N601)=TRUE,"-",IF(ISERROR((HLOOKUP($A$5,Prj_list!$O$6:$Z$7,2)*'2012 HR 배정표'!O601)/HLOOKUP($A$5,Prj_list!$O$6:$Z$7,2))=TRUE,"-",(HLOOKUP($A$5,Prj_list!$O$6:$Z$7,2)*'2012 HR 배정표'!O601)/HLOOKUP($A$5,Prj_list!$O$6:$Z$7,2)))</x:f>
        <x:v>-</x:v>
      </x:c>
      <x:c r="K603" s="45" t="str">
        <x:f>IF(ISBLANK('2012 HR 배정표'!P601)=TRUE,"-",'2012 HR 배정표'!P601)</x:f>
        <x:v>-</x:v>
      </x:c>
      <x:c r="L603" s="46" t="str">
        <x:f>IF(ISBLANK('2012 HR 배정표'!P601)=TRUE,"-",IF(ISERROR((HLOOKUP($A$5,Prj_list!$O$6:$Z$7,2)*'2012 HR 배정표'!Q601)/HLOOKUP($A$5,Prj_list!$O$6:$Z$7,2))=TRUE,"-",(HLOOKUP($A$5,Prj_list!$O$6:$Z$7,2)*'2012 HR 배정표'!Q601)/HLOOKUP($A$5,Prj_list!$O$6:$Z$7,2)))</x:f>
        <x:v>-</x:v>
      </x:c>
      <x:c r="M603" s="45" t="str">
        <x:f>IF(ISBLANK('2012 HR 배정표'!R601)=TRUE,"-",'2012 HR 배정표'!R601)</x:f>
        <x:v>-</x:v>
      </x:c>
      <x:c r="N603" s="46" t="str">
        <x:f>IF(ISBLANK('2012 HR 배정표'!R601)=TRUE,"-",IF(ISERROR((HLOOKUP($A$5,Prj_list!$O$6:$Z$7,2)*'2012 HR 배정표'!S601)/HLOOKUP($A$5,Prj_list!$O$6:$Z$7,2))=TRUE,"-",(HLOOKUP($A$5,Prj_list!$O$6:$Z$7,2)*'2012 HR 배정표'!S601)/HLOOKUP($A$5,Prj_list!$O$6:$Z$7,2)))</x:f>
        <x:v>-</x:v>
      </x:c>
      <x:c r="O603" s="45" t="str">
        <x:f>IF(ISBLANK('2012 HR 배정표'!T601)=TRUE,"-",'2012 HR 배정표'!T601)</x:f>
        <x:v>-</x:v>
      </x:c>
      <x:c r="P603" s="46" t="str">
        <x:f>IF(ISBLANK('2012 HR 배정표'!T601)=TRUE,"-",IF(ISERROR((HLOOKUP($A$5,Prj_list!$O$6:$Z$7,2)*'2012 HR 배정표'!U601)/HLOOKUP($A$5,Prj_list!$O$6:$Z$7,2))=TRUE,"-",(HLOOKUP($A$5,Prj_list!$O$6:$Z$7,2)*'2012 HR 배정표'!U601)/HLOOKUP($A$5,Prj_list!$O$6:$Z$7,2)))</x:f>
        <x:v>-</x:v>
      </x:c>
      <x:c r="Q603" s="45" t="str">
        <x:f>IF(ISBLANK('2012 HR 배정표'!V601)=TRUE,"-",'2012 HR 배정표'!V601)</x:f>
        <x:v>-</x:v>
      </x:c>
      <x:c r="R603" s="46" t="str">
        <x:f>IF(ISBLANK('2012 HR 배정표'!V601)=TRUE,"-",IF(ISERROR((HLOOKUP($A$5,Prj_list!$O$6:$Z$7,2)*'2012 HR 배정표'!W601)/HLOOKUP($A$5,Prj_list!$O$6:$Z$7,2))=TRUE,"-",(HLOOKUP($A$5,Prj_list!$O$6:$Z$7,2)*'2012 HR 배정표'!W601)/HLOOKUP($A$5,Prj_list!$O$6:$Z$7,2)))</x:f>
        <x:v>-</x:v>
      </x:c>
      <x:c r="S603" s="45" t="str">
        <x:f>IF(ISBLANK('2012 HR 배정표'!X601)=TRUE,"-",'2012 HR 배정표'!X601)</x:f>
        <x:v>-</x:v>
      </x:c>
      <x:c r="T603" s="46" t="str">
        <x:f>IF(ISBLANK('2012 HR 배정표'!X601)=TRUE,"-",IF(ISERROR((HLOOKUP($A$5,Prj_list!$O$6:$Z$7,2)*'2012 HR 배정표'!Y601)/HLOOKUP($A$5,Prj_list!$O$6:$Z$7,2))=TRUE,"-",(HLOOKUP($A$5,Prj_list!$O$6:$Z$7,2)*'2012 HR 배정표'!Y601)/HLOOKUP($A$5,Prj_list!$O$6:$Z$7,2)))</x:f>
        <x:v>-</x:v>
      </x:c>
      <x:c r="U603" s="45" t="str">
        <x:f>IF(ISBLANK('2012 HR 배정표'!Z601)=TRUE,"-",'2012 HR 배정표'!Z601)</x:f>
        <x:v>-</x:v>
      </x:c>
      <x:c r="V603" s="46" t="str">
        <x:f>IF(ISBLANK('2012 HR 배정표'!Z601)=TRUE,"-",IF(ISERROR((HLOOKUP($A$5,Prj_list!$O$6:$Z$7,2)*'2012 HR 배정표'!AA601)/HLOOKUP($A$5,Prj_list!$O$6:$Z$7,2))=TRUE,"-",(HLOOKUP($A$5,Prj_list!$O$6:$Z$7,2)*'2012 HR 배정표'!AA601)/HLOOKUP($A$5,Prj_list!$O$6:$Z$7,2)))</x:f>
        <x:v>-</x:v>
      </x:c>
      <x:c r="W603" s="45" t="str">
        <x:f>IF(ISBLANK('2012 HR 배정표'!AB601)=TRUE,"-",'2012 HR 배정표'!AB601)</x:f>
        <x:v>-</x:v>
      </x:c>
      <x:c r="X603" s="46" t="str">
        <x:f>IF(ISBLANK('2012 HR 배정표'!AB601)=TRUE,"-",IF(ISERROR((HLOOKUP($A$5,Prj_list!$O$6:$Z$7,2)*'2012 HR 배정표'!AC601)/HLOOKUP($A$5,Prj_list!$O$6:$Z$7,2))=TRUE,"-",(HLOOKUP($A$5,Prj_list!$O$6:$Z$7,2)*'2012 HR 배정표'!AC601)/HLOOKUP($A$5,Prj_list!$O$6:$Z$7,2)))</x:f>
        <x:v>-</x:v>
      </x:c>
      <x:c r="Y603" s="45" t="str">
        <x:f>IF(ISBLANK('2012 HR 배정표'!AD601)=TRUE,"-",'2012 HR 배정표'!AD601)</x:f>
        <x:v>-</x:v>
      </x:c>
      <x:c r="Z603" s="46" t="str">
        <x:f>IF(ISBLANK('2012 HR 배정표'!AD601)=TRUE,"-",IF(ISERROR((HLOOKUP($A$5,Prj_list!$O$6:$Z$7,2)*'2012 HR 배정표'!AE601)/HLOOKUP($A$5,Prj_list!$O$6:$Z$7,2))=TRUE,"-",(HLOOKUP($A$5,Prj_list!$O$6:$Z$7,2)*'2012 HR 배정표'!AE601)/HLOOKUP($A$5,Prj_list!$O$6:$Z$7,2)))</x:f>
        <x:v>-</x:v>
      </x:c>
      <x:c r="AA603" s="45" t="str">
        <x:f>IF(ISBLANK('2012 HR 배정표'!AF601)=TRUE,"-",'2012 HR 배정표'!AF601)</x:f>
        <x:v>-</x:v>
      </x:c>
      <x:c r="AB603" s="46" t="str">
        <x:f>IF(ISBLANK('2012 HR 배정표'!AF601)=TRUE,"-",IF(ISERROR((HLOOKUP($A$5,Prj_list!$O$6:$Z$7,2)*'2012 HR 배정표'!AG601)/HLOOKUP($A$5,Prj_list!$O$6:$Z$7,2))=TRUE,"-",(HLOOKUP($A$5,Prj_list!$O$6:$Z$7,2)*'2012 HR 배정표'!AG601)/HLOOKUP($A$5,Prj_list!$O$6:$Z$7,2)))</x:f>
        <x:v>-</x:v>
      </x:c>
      <x:c r="AC603" s="45" t="str">
        <x:f>IF(ISBLANK('2012 HR 배정표'!AH601)=TRUE,"-",'2012 HR 배정표'!AH601)</x:f>
        <x:v>-</x:v>
      </x:c>
      <x:c r="AD603" s="46" t="str">
        <x:f>IF(ISBLANK('2012 HR 배정표'!AH601)=TRUE,"-",IF(ISERROR((HLOOKUP($A$5,Prj_list!$O$6:$Z$7,2)*'2012 HR 배정표'!AI601)/HLOOKUP($A$5,Prj_list!$O$6:$Z$7,2))=TRUE,"-",(HLOOKUP($A$5,Prj_list!$O$6:$Z$7,2)*'2012 HR 배정표'!AI601)/HLOOKUP($A$5,Prj_list!$O$6:$Z$7,2)))</x:f>
        <x:v>-</x:v>
      </x:c>
      <x:c r="AE603" s="45" t="str">
        <x:f>IF(ISBLANK('2012 HR 배정표'!AJ601)=TRUE,"-",'2012 HR 배정표'!AJ601)</x:f>
        <x:v>-</x:v>
      </x:c>
      <x:c r="AF603" s="46" t="str">
        <x:f>IF(ISBLANK('2012 HR 배정표'!AJ601)=TRUE,"-",IF(ISERROR((HLOOKUP($A$5,Prj_list!$O$6:$Z$7,2)*'2012 HR 배정표'!AK601)/HLOOKUP($A$5,Prj_list!$O$6:$Z$7,2))=TRUE,"-",(HLOOKUP($A$5,Prj_list!$O$6:$Z$7,2)*'2012 HR 배정표'!AK601)/HLOOKUP($A$5,Prj_list!$O$6:$Z$7,2)))</x:f>
        <x:v>-</x:v>
      </x:c>
      <x:c r="AG603" s="45" t="str">
        <x:f>IF(ISBLANK('2012 HR 배정표'!AL601)=TRUE,"-",'2012 HR 배정표'!AL601)</x:f>
        <x:v>-</x:v>
      </x:c>
      <x:c r="AH603" s="46" t="str">
        <x:f>IF(ISBLANK('2012 HR 배정표'!AL601)=TRUE,"-",IF(ISERROR((HLOOKUP($A$5,Prj_list!$O$6:$Z$7,2)*'2012 HR 배정표'!AM601)/HLOOKUP($A$5,Prj_list!$O$6:$Z$7,2))=TRUE,"-",(HLOOKUP($A$5,Prj_list!$O$6:$Z$7,2)*'2012 HR 배정표'!AM601)/HLOOKUP($A$5,Prj_list!$O$6:$Z$7,2)))</x:f>
        <x:v>-</x:v>
      </x:c>
      <x:c r="AI603" s="45" t="str">
        <x:f>IF(ISBLANK('2012 HR 배정표'!AN601)=TRUE,"-",'2012 HR 배정표'!AN601)</x:f>
        <x:v>-</x:v>
      </x:c>
      <x:c r="AJ603" s="46" t="str">
        <x:f>IF(ISBLANK('2012 HR 배정표'!AN601)=TRUE,"-",IF(ISERROR((HLOOKUP($A$5,Prj_list!$O$6:$Z$7,2)*'2012 HR 배정표'!AO601)/HLOOKUP($A$5,Prj_list!$O$6:$Z$7,2))=TRUE,"-",(HLOOKUP($A$5,Prj_list!$O$6:$Z$7,2)*'2012 HR 배정표'!AO601)/HLOOKUP($A$5,Prj_list!$O$6:$Z$7,2)))</x:f>
        <x:v>-</x:v>
      </x:c>
      <x:c r="AK603" s="45" t="str">
        <x:f>IF(ISBLANK('2012 HR 배정표'!AP601)=TRUE,"-",'2012 HR 배정표'!AP601)</x:f>
        <x:v>-</x:v>
      </x:c>
      <x:c r="AL603" s="46" t="str">
        <x:f>IF(ISBLANK('2012 HR 배정표'!AP601)=TRUE,"-",IF(ISERROR((HLOOKUP($A$5,Prj_list!$O$6:$Z$7,2)*'2012 HR 배정표'!AQ601)/HLOOKUP($A$5,Prj_list!$O$6:$Z$7,2))=TRUE,"-",(HLOOKUP($A$5,Prj_list!$O$6:$Z$7,2)*'2012 HR 배정표'!AQ601)/HLOOKUP($A$5,Prj_list!$O$6:$Z$7,2)))</x:f>
        <x:v>-</x:v>
      </x:c>
      <x:c r="AM603" s="45" t="str">
        <x:f>IF(ISBLANK('2012 HR 배정표'!AR601)=TRUE,"-",'2012 HR 배정표'!AR601)</x:f>
        <x:v>-</x:v>
      </x:c>
      <x:c r="AN603" s="46" t="str">
        <x:f>IF(ISBLANK('2012 HR 배정표'!AR601)=TRUE,"-",IF(ISERROR((HLOOKUP($A$5,Prj_list!$O$6:$Z$7,2)*'2012 HR 배정표'!AS601)/HLOOKUP($A$5,Prj_list!$O$6:$Z$7,2))=TRUE,"-",(HLOOKUP($A$5,Prj_list!$O$6:$Z$7,2)*'2012 HR 배정표'!AS601)/HLOOKUP($A$5,Prj_list!$O$6:$Z$7,2)))</x:f>
        <x:v>-</x:v>
      </x:c>
      <x:c r="AO603" s="45" t="str">
        <x:f>IF(ISBLANK('2012 HR 배정표'!AT601)=TRUE,"-",'2012 HR 배정표'!AT601)</x:f>
        <x:v>-</x:v>
      </x:c>
      <x:c r="AP603" s="46" t="str">
        <x:f>IF(ISBLANK('2012 HR 배정표'!AT601)=TRUE,"-",IF(ISERROR((HLOOKUP($A$5,Prj_list!$O$6:$Z$7,2)*'2012 HR 배정표'!AU601)/HLOOKUP($A$5,Prj_list!$O$6:$Z$7,2))=TRUE,"-",(HLOOKUP($A$5,Prj_list!$O$6:$Z$7,2)*'2012 HR 배정표'!AU601)/HLOOKUP($A$5,Prj_list!$O$6:$Z$7,2)))</x:f>
        <x:v>-</x:v>
      </x:c>
      <x:c r="AQ603" s="45" t="str">
        <x:f>IF(ISBLANK('2012 HR 배정표'!AV601)=TRUE,"-",'2012 HR 배정표'!AV601)</x:f>
        <x:v>-</x:v>
      </x:c>
      <x:c r="AR603" s="46" t="str">
        <x:f>IF(ISBLANK('2012 HR 배정표'!AV601)=TRUE,"-",IF(ISERROR((HLOOKUP($A$5,Prj_list!$O$6:$Z$7,2)*'2012 HR 배정표'!AW601)/HLOOKUP($A$5,Prj_list!$O$6:$Z$7,2))=TRUE,"-",(HLOOKUP($A$5,Prj_list!$O$6:$Z$7,2)*'2012 HR 배정표'!AW601)/HLOOKUP($A$5,Prj_list!$O$6:$Z$7,2)))</x:f>
        <x:v>-</x:v>
      </x:c>
      <x:c r="AS603" s="45" t="str">
        <x:f>IF(ISBLANK('2012 HR 배정표'!AX601)=TRUE,"-",'2012 HR 배정표'!AX601)</x:f>
        <x:v>-</x:v>
      </x:c>
      <x:c r="AT603" s="46" t="str">
        <x:f>IF(ISBLANK('2012 HR 배정표'!AX601)=TRUE,"-",IF(ISERROR((HLOOKUP($A$5,Prj_list!$O$6:$Z$7,2)*'2012 HR 배정표'!AY601)/HLOOKUP($A$5,Prj_list!$O$6:$Z$7,2))=TRUE,"-",(HLOOKUP($A$5,Prj_list!$O$6:$Z$7,2)*'2012 HR 배정표'!AY601)/HLOOKUP($A$5,Prj_list!$O$6:$Z$7,2)))</x:f>
        <x:v>-</x:v>
      </x:c>
      <x:c r="AU603" s="45" t="str">
        <x:f>IF(ISBLANK('2012 HR 배정표'!AZ601)=TRUE,"-",'2012 HR 배정표'!AZ601)</x:f>
        <x:v>-</x:v>
      </x:c>
      <x:c r="AV603" s="46" t="str">
        <x:f>IF(ISBLANK('2012 HR 배정표'!AZ601)=TRUE,"-",IF(ISERROR((HLOOKUP($A$5,Prj_list!$O$6:$Z$7,2)*'2012 HR 배정표'!BA601)/HLOOKUP($A$5,Prj_list!$O$6:$Z$7,2))=TRUE,"-",(HLOOKUP($A$5,Prj_list!$O$6:$Z$7,2)*'2012 HR 배정표'!BA601)/HLOOKUP($A$5,Prj_list!$O$6:$Z$7,2)))</x:f>
        <x:v>-</x:v>
      </x:c>
      <x:c r="AW603" s="34" t="str">
        <x:f t="shared" si="18"/>
        <x:v/>
      </x:c>
      <x:c r="AX603" s="41">
        <x:f t="shared" si="19"/>
        <x:v>0</x:v>
      </x:c>
    </x:row>
    <x:row r="604" spans="1:50">
      <x:c r="A604" s="45" t="str">
        <x:f>IF(ISBLANK('2012 HR 배정표'!F602)=TRUE,"-",'2012 HR 배정표'!F602)</x:f>
        <x:v>-</x:v>
      </x:c>
      <x:c r="B604" s="46" t="str">
        <x:f>IF(ISBLANK('2012 HR 배정표'!F602)=TRUE,"-",IF(ISERROR((HLOOKUP($A$5,Prj_list!$O$6:$Z$7,2)*'2012 HR 배정표'!G602)/HLOOKUP($A$5,Prj_list!$O$6:$Z$7,2))=TRUE,"-",(HLOOKUP($A$5,Prj_list!$O$6:$Z$7,2)*'2012 HR 배정표'!G602)/HLOOKUP($A$5,Prj_list!$O$6:$Z$7,2)))</x:f>
        <x:v>-</x:v>
      </x:c>
      <x:c r="C604" s="45" t="str">
        <x:f>IF(ISBLANK('2012 HR 배정표'!H602)=TRUE,"-",'2012 HR 배정표'!H602)</x:f>
        <x:v>-</x:v>
      </x:c>
      <x:c r="D604" s="46" t="str">
        <x:f>IF(ISBLANK('2012 HR 배정표'!H602)=TRUE,"-",IF(ISERROR((HLOOKUP($A$5,Prj_list!$O$6:$Z$7,2)*'2012 HR 배정표'!I602)/HLOOKUP($A$5,Prj_list!$O$6:$Z$7,2))=TRUE,"-",(HLOOKUP($A$5,Prj_list!$O$6:$Z$7,2)*'2012 HR 배정표'!I602)/HLOOKUP($A$5,Prj_list!$O$6:$Z$7,2)))</x:f>
        <x:v>-</x:v>
      </x:c>
      <x:c r="E604" s="45" t="str">
        <x:f>IF(ISBLANK('2012 HR 배정표'!J602)=TRUE,"-",'2012 HR 배정표'!J602)</x:f>
        <x:v>-</x:v>
      </x:c>
      <x:c r="F604" s="46" t="str">
        <x:f>IF(ISBLANK('2012 HR 배정표'!J602)=TRUE,"-",IF(ISERROR((HLOOKUP($A$5,Prj_list!$O$6:$Z$7,2)*'2012 HR 배정표'!K602)/HLOOKUP($A$5,Prj_list!$O$6:$Z$7,2))=TRUE,"-",(HLOOKUP($A$5,Prj_list!$O$6:$Z$7,2)*'2012 HR 배정표'!K602)/HLOOKUP($A$5,Prj_list!$O$6:$Z$7,2)))</x:f>
        <x:v>-</x:v>
      </x:c>
      <x:c r="G604" s="45" t="str">
        <x:f>IF(ISBLANK('2012 HR 배정표'!L602)=TRUE,"-",'2012 HR 배정표'!L602)</x:f>
        <x:v>-</x:v>
      </x:c>
      <x:c r="H604" s="46" t="str">
        <x:f>IF(ISBLANK('2012 HR 배정표'!L602)=TRUE,"-",IF(ISERROR((HLOOKUP($A$5,Prj_list!$O$6:$Z$7,2)*'2012 HR 배정표'!M602)/HLOOKUP($A$5,Prj_list!$O$6:$Z$7,2))=TRUE,"-",(HLOOKUP($A$5,Prj_list!$O$6:$Z$7,2)*'2012 HR 배정표'!M602)/HLOOKUP($A$5,Prj_list!$O$6:$Z$7,2)))</x:f>
        <x:v>-</x:v>
      </x:c>
      <x:c r="I604" s="45" t="str">
        <x:f>IF(ISBLANK('2012 HR 배정표'!N602)=TRUE,"-",'2012 HR 배정표'!N602)</x:f>
        <x:v>-</x:v>
      </x:c>
      <x:c r="J604" s="46" t="str">
        <x:f>IF(ISBLANK('2012 HR 배정표'!N602)=TRUE,"-",IF(ISERROR((HLOOKUP($A$5,Prj_list!$O$6:$Z$7,2)*'2012 HR 배정표'!O602)/HLOOKUP($A$5,Prj_list!$O$6:$Z$7,2))=TRUE,"-",(HLOOKUP($A$5,Prj_list!$O$6:$Z$7,2)*'2012 HR 배정표'!O602)/HLOOKUP($A$5,Prj_list!$O$6:$Z$7,2)))</x:f>
        <x:v>-</x:v>
      </x:c>
      <x:c r="K604" s="45" t="str">
        <x:f>IF(ISBLANK('2012 HR 배정표'!P602)=TRUE,"-",'2012 HR 배정표'!P602)</x:f>
        <x:v>-</x:v>
      </x:c>
      <x:c r="L604" s="46" t="str">
        <x:f>IF(ISBLANK('2012 HR 배정표'!P602)=TRUE,"-",IF(ISERROR((HLOOKUP($A$5,Prj_list!$O$6:$Z$7,2)*'2012 HR 배정표'!Q602)/HLOOKUP($A$5,Prj_list!$O$6:$Z$7,2))=TRUE,"-",(HLOOKUP($A$5,Prj_list!$O$6:$Z$7,2)*'2012 HR 배정표'!Q602)/HLOOKUP($A$5,Prj_list!$O$6:$Z$7,2)))</x:f>
        <x:v>-</x:v>
      </x:c>
      <x:c r="M604" s="45" t="str">
        <x:f>IF(ISBLANK('2012 HR 배정표'!R602)=TRUE,"-",'2012 HR 배정표'!R602)</x:f>
        <x:v>-</x:v>
      </x:c>
      <x:c r="N604" s="46" t="str">
        <x:f>IF(ISBLANK('2012 HR 배정표'!R602)=TRUE,"-",IF(ISERROR((HLOOKUP($A$5,Prj_list!$O$6:$Z$7,2)*'2012 HR 배정표'!S602)/HLOOKUP($A$5,Prj_list!$O$6:$Z$7,2))=TRUE,"-",(HLOOKUP($A$5,Prj_list!$O$6:$Z$7,2)*'2012 HR 배정표'!S602)/HLOOKUP($A$5,Prj_list!$O$6:$Z$7,2)))</x:f>
        <x:v>-</x:v>
      </x:c>
      <x:c r="O604" s="45" t="str">
        <x:f>IF(ISBLANK('2012 HR 배정표'!T602)=TRUE,"-",'2012 HR 배정표'!T602)</x:f>
        <x:v>-</x:v>
      </x:c>
      <x:c r="P604" s="46" t="str">
        <x:f>IF(ISBLANK('2012 HR 배정표'!T602)=TRUE,"-",IF(ISERROR((HLOOKUP($A$5,Prj_list!$O$6:$Z$7,2)*'2012 HR 배정표'!U602)/HLOOKUP($A$5,Prj_list!$O$6:$Z$7,2))=TRUE,"-",(HLOOKUP($A$5,Prj_list!$O$6:$Z$7,2)*'2012 HR 배정표'!U602)/HLOOKUP($A$5,Prj_list!$O$6:$Z$7,2)))</x:f>
        <x:v>-</x:v>
      </x:c>
      <x:c r="Q604" s="45" t="str">
        <x:f>IF(ISBLANK('2012 HR 배정표'!V602)=TRUE,"-",'2012 HR 배정표'!V602)</x:f>
        <x:v>-</x:v>
      </x:c>
      <x:c r="R604" s="46" t="str">
        <x:f>IF(ISBLANK('2012 HR 배정표'!V602)=TRUE,"-",IF(ISERROR((HLOOKUP($A$5,Prj_list!$O$6:$Z$7,2)*'2012 HR 배정표'!W602)/HLOOKUP($A$5,Prj_list!$O$6:$Z$7,2))=TRUE,"-",(HLOOKUP($A$5,Prj_list!$O$6:$Z$7,2)*'2012 HR 배정표'!W602)/HLOOKUP($A$5,Prj_list!$O$6:$Z$7,2)))</x:f>
        <x:v>-</x:v>
      </x:c>
      <x:c r="S604" s="45" t="str">
        <x:f>IF(ISBLANK('2012 HR 배정표'!X602)=TRUE,"-",'2012 HR 배정표'!X602)</x:f>
        <x:v>-</x:v>
      </x:c>
      <x:c r="T604" s="46" t="str">
        <x:f>IF(ISBLANK('2012 HR 배정표'!X602)=TRUE,"-",IF(ISERROR((HLOOKUP($A$5,Prj_list!$O$6:$Z$7,2)*'2012 HR 배정표'!Y602)/HLOOKUP($A$5,Prj_list!$O$6:$Z$7,2))=TRUE,"-",(HLOOKUP($A$5,Prj_list!$O$6:$Z$7,2)*'2012 HR 배정표'!Y602)/HLOOKUP($A$5,Prj_list!$O$6:$Z$7,2)))</x:f>
        <x:v>-</x:v>
      </x:c>
      <x:c r="U604" s="45" t="str">
        <x:f>IF(ISBLANK('2012 HR 배정표'!Z602)=TRUE,"-",'2012 HR 배정표'!Z602)</x:f>
        <x:v>-</x:v>
      </x:c>
      <x:c r="V604" s="46" t="str">
        <x:f>IF(ISBLANK('2012 HR 배정표'!Z602)=TRUE,"-",IF(ISERROR((HLOOKUP($A$5,Prj_list!$O$6:$Z$7,2)*'2012 HR 배정표'!AA602)/HLOOKUP($A$5,Prj_list!$O$6:$Z$7,2))=TRUE,"-",(HLOOKUP($A$5,Prj_list!$O$6:$Z$7,2)*'2012 HR 배정표'!AA602)/HLOOKUP($A$5,Prj_list!$O$6:$Z$7,2)))</x:f>
        <x:v>-</x:v>
      </x:c>
      <x:c r="W604" s="45" t="str">
        <x:f>IF(ISBLANK('2012 HR 배정표'!AB602)=TRUE,"-",'2012 HR 배정표'!AB602)</x:f>
        <x:v>-</x:v>
      </x:c>
      <x:c r="X604" s="46" t="str">
        <x:f>IF(ISBLANK('2012 HR 배정표'!AB602)=TRUE,"-",IF(ISERROR((HLOOKUP($A$5,Prj_list!$O$6:$Z$7,2)*'2012 HR 배정표'!AC602)/HLOOKUP($A$5,Prj_list!$O$6:$Z$7,2))=TRUE,"-",(HLOOKUP($A$5,Prj_list!$O$6:$Z$7,2)*'2012 HR 배정표'!AC602)/HLOOKUP($A$5,Prj_list!$O$6:$Z$7,2)))</x:f>
        <x:v>-</x:v>
      </x:c>
      <x:c r="Y604" s="45" t="str">
        <x:f>IF(ISBLANK('2012 HR 배정표'!AD602)=TRUE,"-",'2012 HR 배정표'!AD602)</x:f>
        <x:v>-</x:v>
      </x:c>
      <x:c r="Z604" s="46" t="str">
        <x:f>IF(ISBLANK('2012 HR 배정표'!AD602)=TRUE,"-",IF(ISERROR((HLOOKUP($A$5,Prj_list!$O$6:$Z$7,2)*'2012 HR 배정표'!AE602)/HLOOKUP($A$5,Prj_list!$O$6:$Z$7,2))=TRUE,"-",(HLOOKUP($A$5,Prj_list!$O$6:$Z$7,2)*'2012 HR 배정표'!AE602)/HLOOKUP($A$5,Prj_list!$O$6:$Z$7,2)))</x:f>
        <x:v>-</x:v>
      </x:c>
      <x:c r="AA604" s="45" t="str">
        <x:f>IF(ISBLANK('2012 HR 배정표'!AF602)=TRUE,"-",'2012 HR 배정표'!AF602)</x:f>
        <x:v>-</x:v>
      </x:c>
      <x:c r="AB604" s="46" t="str">
        <x:f>IF(ISBLANK('2012 HR 배정표'!AF602)=TRUE,"-",IF(ISERROR((HLOOKUP($A$5,Prj_list!$O$6:$Z$7,2)*'2012 HR 배정표'!AG602)/HLOOKUP($A$5,Prj_list!$O$6:$Z$7,2))=TRUE,"-",(HLOOKUP($A$5,Prj_list!$O$6:$Z$7,2)*'2012 HR 배정표'!AG602)/HLOOKUP($A$5,Prj_list!$O$6:$Z$7,2)))</x:f>
        <x:v>-</x:v>
      </x:c>
      <x:c r="AC604" s="45" t="str">
        <x:f>IF(ISBLANK('2012 HR 배정표'!AH602)=TRUE,"-",'2012 HR 배정표'!AH602)</x:f>
        <x:v>-</x:v>
      </x:c>
      <x:c r="AD604" s="46" t="str">
        <x:f>IF(ISBLANK('2012 HR 배정표'!AH602)=TRUE,"-",IF(ISERROR((HLOOKUP($A$5,Prj_list!$O$6:$Z$7,2)*'2012 HR 배정표'!AI602)/HLOOKUP($A$5,Prj_list!$O$6:$Z$7,2))=TRUE,"-",(HLOOKUP($A$5,Prj_list!$O$6:$Z$7,2)*'2012 HR 배정표'!AI602)/HLOOKUP($A$5,Prj_list!$O$6:$Z$7,2)))</x:f>
        <x:v>-</x:v>
      </x:c>
      <x:c r="AE604" s="45" t="str">
        <x:f>IF(ISBLANK('2012 HR 배정표'!AJ602)=TRUE,"-",'2012 HR 배정표'!AJ602)</x:f>
        <x:v>-</x:v>
      </x:c>
      <x:c r="AF604" s="46" t="str">
        <x:f>IF(ISBLANK('2012 HR 배정표'!AJ602)=TRUE,"-",IF(ISERROR((HLOOKUP($A$5,Prj_list!$O$6:$Z$7,2)*'2012 HR 배정표'!AK602)/HLOOKUP($A$5,Prj_list!$O$6:$Z$7,2))=TRUE,"-",(HLOOKUP($A$5,Prj_list!$O$6:$Z$7,2)*'2012 HR 배정표'!AK602)/HLOOKUP($A$5,Prj_list!$O$6:$Z$7,2)))</x:f>
        <x:v>-</x:v>
      </x:c>
      <x:c r="AG604" s="45" t="str">
        <x:f>IF(ISBLANK('2012 HR 배정표'!AL602)=TRUE,"-",'2012 HR 배정표'!AL602)</x:f>
        <x:v>-</x:v>
      </x:c>
      <x:c r="AH604" s="46" t="str">
        <x:f>IF(ISBLANK('2012 HR 배정표'!AL602)=TRUE,"-",IF(ISERROR((HLOOKUP($A$5,Prj_list!$O$6:$Z$7,2)*'2012 HR 배정표'!AM602)/HLOOKUP($A$5,Prj_list!$O$6:$Z$7,2))=TRUE,"-",(HLOOKUP($A$5,Prj_list!$O$6:$Z$7,2)*'2012 HR 배정표'!AM602)/HLOOKUP($A$5,Prj_list!$O$6:$Z$7,2)))</x:f>
        <x:v>-</x:v>
      </x:c>
      <x:c r="AI604" s="45" t="str">
        <x:f>IF(ISBLANK('2012 HR 배정표'!AN602)=TRUE,"-",'2012 HR 배정표'!AN602)</x:f>
        <x:v>-</x:v>
      </x:c>
      <x:c r="AJ604" s="46" t="str">
        <x:f>IF(ISBLANK('2012 HR 배정표'!AN602)=TRUE,"-",IF(ISERROR((HLOOKUP($A$5,Prj_list!$O$6:$Z$7,2)*'2012 HR 배정표'!AO602)/HLOOKUP($A$5,Prj_list!$O$6:$Z$7,2))=TRUE,"-",(HLOOKUP($A$5,Prj_list!$O$6:$Z$7,2)*'2012 HR 배정표'!AO602)/HLOOKUP($A$5,Prj_list!$O$6:$Z$7,2)))</x:f>
        <x:v>-</x:v>
      </x:c>
      <x:c r="AK604" s="45" t="str">
        <x:f>IF(ISBLANK('2012 HR 배정표'!AP602)=TRUE,"-",'2012 HR 배정표'!AP602)</x:f>
        <x:v>-</x:v>
      </x:c>
      <x:c r="AL604" s="46" t="str">
        <x:f>IF(ISBLANK('2012 HR 배정표'!AP602)=TRUE,"-",IF(ISERROR((HLOOKUP($A$5,Prj_list!$O$6:$Z$7,2)*'2012 HR 배정표'!AQ602)/HLOOKUP($A$5,Prj_list!$O$6:$Z$7,2))=TRUE,"-",(HLOOKUP($A$5,Prj_list!$O$6:$Z$7,2)*'2012 HR 배정표'!AQ602)/HLOOKUP($A$5,Prj_list!$O$6:$Z$7,2)))</x:f>
        <x:v>-</x:v>
      </x:c>
      <x:c r="AM604" s="45" t="str">
        <x:f>IF(ISBLANK('2012 HR 배정표'!AR602)=TRUE,"-",'2012 HR 배정표'!AR602)</x:f>
        <x:v>-</x:v>
      </x:c>
      <x:c r="AN604" s="46" t="str">
        <x:f>IF(ISBLANK('2012 HR 배정표'!AR602)=TRUE,"-",IF(ISERROR((HLOOKUP($A$5,Prj_list!$O$6:$Z$7,2)*'2012 HR 배정표'!AS602)/HLOOKUP($A$5,Prj_list!$O$6:$Z$7,2))=TRUE,"-",(HLOOKUP($A$5,Prj_list!$O$6:$Z$7,2)*'2012 HR 배정표'!AS602)/HLOOKUP($A$5,Prj_list!$O$6:$Z$7,2)))</x:f>
        <x:v>-</x:v>
      </x:c>
      <x:c r="AO604" s="45" t="str">
        <x:f>IF(ISBLANK('2012 HR 배정표'!AT602)=TRUE,"-",'2012 HR 배정표'!AT602)</x:f>
        <x:v>-</x:v>
      </x:c>
      <x:c r="AP604" s="46" t="str">
        <x:f>IF(ISBLANK('2012 HR 배정표'!AT602)=TRUE,"-",IF(ISERROR((HLOOKUP($A$5,Prj_list!$O$6:$Z$7,2)*'2012 HR 배정표'!AU602)/HLOOKUP($A$5,Prj_list!$O$6:$Z$7,2))=TRUE,"-",(HLOOKUP($A$5,Prj_list!$O$6:$Z$7,2)*'2012 HR 배정표'!AU602)/HLOOKUP($A$5,Prj_list!$O$6:$Z$7,2)))</x:f>
        <x:v>-</x:v>
      </x:c>
      <x:c r="AQ604" s="45" t="str">
        <x:f>IF(ISBLANK('2012 HR 배정표'!AV602)=TRUE,"-",'2012 HR 배정표'!AV602)</x:f>
        <x:v>-</x:v>
      </x:c>
      <x:c r="AR604" s="46" t="str">
        <x:f>IF(ISBLANK('2012 HR 배정표'!AV602)=TRUE,"-",IF(ISERROR((HLOOKUP($A$5,Prj_list!$O$6:$Z$7,2)*'2012 HR 배정표'!AW602)/HLOOKUP($A$5,Prj_list!$O$6:$Z$7,2))=TRUE,"-",(HLOOKUP($A$5,Prj_list!$O$6:$Z$7,2)*'2012 HR 배정표'!AW602)/HLOOKUP($A$5,Prj_list!$O$6:$Z$7,2)))</x:f>
        <x:v>-</x:v>
      </x:c>
      <x:c r="AS604" s="45" t="str">
        <x:f>IF(ISBLANK('2012 HR 배정표'!AX602)=TRUE,"-",'2012 HR 배정표'!AX602)</x:f>
        <x:v>-</x:v>
      </x:c>
      <x:c r="AT604" s="46" t="str">
        <x:f>IF(ISBLANK('2012 HR 배정표'!AX602)=TRUE,"-",IF(ISERROR((HLOOKUP($A$5,Prj_list!$O$6:$Z$7,2)*'2012 HR 배정표'!AY602)/HLOOKUP($A$5,Prj_list!$O$6:$Z$7,2))=TRUE,"-",(HLOOKUP($A$5,Prj_list!$O$6:$Z$7,2)*'2012 HR 배정표'!AY602)/HLOOKUP($A$5,Prj_list!$O$6:$Z$7,2)))</x:f>
        <x:v>-</x:v>
      </x:c>
      <x:c r="AU604" s="45" t="str">
        <x:f>IF(ISBLANK('2012 HR 배정표'!AZ602)=TRUE,"-",'2012 HR 배정표'!AZ602)</x:f>
        <x:v>-</x:v>
      </x:c>
      <x:c r="AV604" s="46" t="str">
        <x:f>IF(ISBLANK('2012 HR 배정표'!AZ602)=TRUE,"-",IF(ISERROR((HLOOKUP($A$5,Prj_list!$O$6:$Z$7,2)*'2012 HR 배정표'!BA602)/HLOOKUP($A$5,Prj_list!$O$6:$Z$7,2))=TRUE,"-",(HLOOKUP($A$5,Prj_list!$O$6:$Z$7,2)*'2012 HR 배정표'!BA602)/HLOOKUP($A$5,Prj_list!$O$6:$Z$7,2)))</x:f>
        <x:v>-</x:v>
      </x:c>
      <x:c r="AW604" s="34" t="str">
        <x:f t="shared" ref="AW604:AW667" si="20">IF(COUNTIF(A604:AV604,"-")=48,"",SUMPRODUCT(N(MOD(COLUMN(A604:AV604),2)=1),A604:AV604)/((48-COUNTIF(A604:AV604,"-"))/2))</x:f>
        <x:v/>
      </x:c>
      <x:c r="AX604" s="41">
        <x:f t="shared" si="19"/>
        <x:v>0</x:v>
      </x:c>
    </x:row>
    <x:row r="605" spans="1:50">
      <x:c r="A605" s="45" t="str">
        <x:f>IF(ISBLANK('2012 HR 배정표'!F603)=TRUE,"-",'2012 HR 배정표'!F603)</x:f>
        <x:v>-</x:v>
      </x:c>
      <x:c r="B605" s="46" t="str">
        <x:f>IF(ISBLANK('2012 HR 배정표'!F603)=TRUE,"-",IF(ISERROR((HLOOKUP($A$5,Prj_list!$O$6:$Z$7,2)*'2012 HR 배정표'!G603)/HLOOKUP($A$5,Prj_list!$O$6:$Z$7,2))=TRUE,"-",(HLOOKUP($A$5,Prj_list!$O$6:$Z$7,2)*'2012 HR 배정표'!G603)/HLOOKUP($A$5,Prj_list!$O$6:$Z$7,2)))</x:f>
        <x:v>-</x:v>
      </x:c>
      <x:c r="C605" s="45" t="str">
        <x:f>IF(ISBLANK('2012 HR 배정표'!H603)=TRUE,"-",'2012 HR 배정표'!H603)</x:f>
        <x:v>-</x:v>
      </x:c>
      <x:c r="D605" s="46" t="str">
        <x:f>IF(ISBLANK('2012 HR 배정표'!H603)=TRUE,"-",IF(ISERROR((HLOOKUP($A$5,Prj_list!$O$6:$Z$7,2)*'2012 HR 배정표'!I603)/HLOOKUP($A$5,Prj_list!$O$6:$Z$7,2))=TRUE,"-",(HLOOKUP($A$5,Prj_list!$O$6:$Z$7,2)*'2012 HR 배정표'!I603)/HLOOKUP($A$5,Prj_list!$O$6:$Z$7,2)))</x:f>
        <x:v>-</x:v>
      </x:c>
      <x:c r="E605" s="45" t="str">
        <x:f>IF(ISBLANK('2012 HR 배정표'!J603)=TRUE,"-",'2012 HR 배정표'!J603)</x:f>
        <x:v>-</x:v>
      </x:c>
      <x:c r="F605" s="46" t="str">
        <x:f>IF(ISBLANK('2012 HR 배정표'!J603)=TRUE,"-",IF(ISERROR((HLOOKUP($A$5,Prj_list!$O$6:$Z$7,2)*'2012 HR 배정표'!K603)/HLOOKUP($A$5,Prj_list!$O$6:$Z$7,2))=TRUE,"-",(HLOOKUP($A$5,Prj_list!$O$6:$Z$7,2)*'2012 HR 배정표'!K603)/HLOOKUP($A$5,Prj_list!$O$6:$Z$7,2)))</x:f>
        <x:v>-</x:v>
      </x:c>
      <x:c r="G605" s="45" t="str">
        <x:f>IF(ISBLANK('2012 HR 배정표'!L603)=TRUE,"-",'2012 HR 배정표'!L603)</x:f>
        <x:v>-</x:v>
      </x:c>
      <x:c r="H605" s="46" t="str">
        <x:f>IF(ISBLANK('2012 HR 배정표'!L603)=TRUE,"-",IF(ISERROR((HLOOKUP($A$5,Prj_list!$O$6:$Z$7,2)*'2012 HR 배정표'!M603)/HLOOKUP($A$5,Prj_list!$O$6:$Z$7,2))=TRUE,"-",(HLOOKUP($A$5,Prj_list!$O$6:$Z$7,2)*'2012 HR 배정표'!M603)/HLOOKUP($A$5,Prj_list!$O$6:$Z$7,2)))</x:f>
        <x:v>-</x:v>
      </x:c>
      <x:c r="I605" s="45" t="str">
        <x:f>IF(ISBLANK('2012 HR 배정표'!N603)=TRUE,"-",'2012 HR 배정표'!N603)</x:f>
        <x:v>-</x:v>
      </x:c>
      <x:c r="J605" s="46" t="str">
        <x:f>IF(ISBLANK('2012 HR 배정표'!N603)=TRUE,"-",IF(ISERROR((HLOOKUP($A$5,Prj_list!$O$6:$Z$7,2)*'2012 HR 배정표'!O603)/HLOOKUP($A$5,Prj_list!$O$6:$Z$7,2))=TRUE,"-",(HLOOKUP($A$5,Prj_list!$O$6:$Z$7,2)*'2012 HR 배정표'!O603)/HLOOKUP($A$5,Prj_list!$O$6:$Z$7,2)))</x:f>
        <x:v>-</x:v>
      </x:c>
      <x:c r="K605" s="45" t="str">
        <x:f>IF(ISBLANK('2012 HR 배정표'!P603)=TRUE,"-",'2012 HR 배정표'!P603)</x:f>
        <x:v>-</x:v>
      </x:c>
      <x:c r="L605" s="46" t="str">
        <x:f>IF(ISBLANK('2012 HR 배정표'!P603)=TRUE,"-",IF(ISERROR((HLOOKUP($A$5,Prj_list!$O$6:$Z$7,2)*'2012 HR 배정표'!Q603)/HLOOKUP($A$5,Prj_list!$O$6:$Z$7,2))=TRUE,"-",(HLOOKUP($A$5,Prj_list!$O$6:$Z$7,2)*'2012 HR 배정표'!Q603)/HLOOKUP($A$5,Prj_list!$O$6:$Z$7,2)))</x:f>
        <x:v>-</x:v>
      </x:c>
      <x:c r="M605" s="45" t="str">
        <x:f>IF(ISBLANK('2012 HR 배정표'!R603)=TRUE,"-",'2012 HR 배정표'!R603)</x:f>
        <x:v>-</x:v>
      </x:c>
      <x:c r="N605" s="46" t="str">
        <x:f>IF(ISBLANK('2012 HR 배정표'!R603)=TRUE,"-",IF(ISERROR((HLOOKUP($A$5,Prj_list!$O$6:$Z$7,2)*'2012 HR 배정표'!S603)/HLOOKUP($A$5,Prj_list!$O$6:$Z$7,2))=TRUE,"-",(HLOOKUP($A$5,Prj_list!$O$6:$Z$7,2)*'2012 HR 배정표'!S603)/HLOOKUP($A$5,Prj_list!$O$6:$Z$7,2)))</x:f>
        <x:v>-</x:v>
      </x:c>
      <x:c r="O605" s="45" t="str">
        <x:f>IF(ISBLANK('2012 HR 배정표'!T603)=TRUE,"-",'2012 HR 배정표'!T603)</x:f>
        <x:v>-</x:v>
      </x:c>
      <x:c r="P605" s="46" t="str">
        <x:f>IF(ISBLANK('2012 HR 배정표'!T603)=TRUE,"-",IF(ISERROR((HLOOKUP($A$5,Prj_list!$O$6:$Z$7,2)*'2012 HR 배정표'!U603)/HLOOKUP($A$5,Prj_list!$O$6:$Z$7,2))=TRUE,"-",(HLOOKUP($A$5,Prj_list!$O$6:$Z$7,2)*'2012 HR 배정표'!U603)/HLOOKUP($A$5,Prj_list!$O$6:$Z$7,2)))</x:f>
        <x:v>-</x:v>
      </x:c>
      <x:c r="Q605" s="45" t="str">
        <x:f>IF(ISBLANK('2012 HR 배정표'!V603)=TRUE,"-",'2012 HR 배정표'!V603)</x:f>
        <x:v>-</x:v>
      </x:c>
      <x:c r="R605" s="46" t="str">
        <x:f>IF(ISBLANK('2012 HR 배정표'!V603)=TRUE,"-",IF(ISERROR((HLOOKUP($A$5,Prj_list!$O$6:$Z$7,2)*'2012 HR 배정표'!W603)/HLOOKUP($A$5,Prj_list!$O$6:$Z$7,2))=TRUE,"-",(HLOOKUP($A$5,Prj_list!$O$6:$Z$7,2)*'2012 HR 배정표'!W603)/HLOOKUP($A$5,Prj_list!$O$6:$Z$7,2)))</x:f>
        <x:v>-</x:v>
      </x:c>
      <x:c r="S605" s="45" t="str">
        <x:f>IF(ISBLANK('2012 HR 배정표'!X603)=TRUE,"-",'2012 HR 배정표'!X603)</x:f>
        <x:v>-</x:v>
      </x:c>
      <x:c r="T605" s="46" t="str">
        <x:f>IF(ISBLANK('2012 HR 배정표'!X603)=TRUE,"-",IF(ISERROR((HLOOKUP($A$5,Prj_list!$O$6:$Z$7,2)*'2012 HR 배정표'!Y603)/HLOOKUP($A$5,Prj_list!$O$6:$Z$7,2))=TRUE,"-",(HLOOKUP($A$5,Prj_list!$O$6:$Z$7,2)*'2012 HR 배정표'!Y603)/HLOOKUP($A$5,Prj_list!$O$6:$Z$7,2)))</x:f>
        <x:v>-</x:v>
      </x:c>
      <x:c r="U605" s="45" t="str">
        <x:f>IF(ISBLANK('2012 HR 배정표'!Z603)=TRUE,"-",'2012 HR 배정표'!Z603)</x:f>
        <x:v>-</x:v>
      </x:c>
      <x:c r="V605" s="46" t="str">
        <x:f>IF(ISBLANK('2012 HR 배정표'!Z603)=TRUE,"-",IF(ISERROR((HLOOKUP($A$5,Prj_list!$O$6:$Z$7,2)*'2012 HR 배정표'!AA603)/HLOOKUP($A$5,Prj_list!$O$6:$Z$7,2))=TRUE,"-",(HLOOKUP($A$5,Prj_list!$O$6:$Z$7,2)*'2012 HR 배정표'!AA603)/HLOOKUP($A$5,Prj_list!$O$6:$Z$7,2)))</x:f>
        <x:v>-</x:v>
      </x:c>
      <x:c r="W605" s="45" t="str">
        <x:f>IF(ISBLANK('2012 HR 배정표'!AB603)=TRUE,"-",'2012 HR 배정표'!AB603)</x:f>
        <x:v>-</x:v>
      </x:c>
      <x:c r="X605" s="46" t="str">
        <x:f>IF(ISBLANK('2012 HR 배정표'!AB603)=TRUE,"-",IF(ISERROR((HLOOKUP($A$5,Prj_list!$O$6:$Z$7,2)*'2012 HR 배정표'!AC603)/HLOOKUP($A$5,Prj_list!$O$6:$Z$7,2))=TRUE,"-",(HLOOKUP($A$5,Prj_list!$O$6:$Z$7,2)*'2012 HR 배정표'!AC603)/HLOOKUP($A$5,Prj_list!$O$6:$Z$7,2)))</x:f>
        <x:v>-</x:v>
      </x:c>
      <x:c r="Y605" s="45" t="str">
        <x:f>IF(ISBLANK('2012 HR 배정표'!AD603)=TRUE,"-",'2012 HR 배정표'!AD603)</x:f>
        <x:v>-</x:v>
      </x:c>
      <x:c r="Z605" s="46" t="str">
        <x:f>IF(ISBLANK('2012 HR 배정표'!AD603)=TRUE,"-",IF(ISERROR((HLOOKUP($A$5,Prj_list!$O$6:$Z$7,2)*'2012 HR 배정표'!AE603)/HLOOKUP($A$5,Prj_list!$O$6:$Z$7,2))=TRUE,"-",(HLOOKUP($A$5,Prj_list!$O$6:$Z$7,2)*'2012 HR 배정표'!AE603)/HLOOKUP($A$5,Prj_list!$O$6:$Z$7,2)))</x:f>
        <x:v>-</x:v>
      </x:c>
      <x:c r="AA605" s="45" t="str">
        <x:f>IF(ISBLANK('2012 HR 배정표'!AF603)=TRUE,"-",'2012 HR 배정표'!AF603)</x:f>
        <x:v>-</x:v>
      </x:c>
      <x:c r="AB605" s="46" t="str">
        <x:f>IF(ISBLANK('2012 HR 배정표'!AF603)=TRUE,"-",IF(ISERROR((HLOOKUP($A$5,Prj_list!$O$6:$Z$7,2)*'2012 HR 배정표'!AG603)/HLOOKUP($A$5,Prj_list!$O$6:$Z$7,2))=TRUE,"-",(HLOOKUP($A$5,Prj_list!$O$6:$Z$7,2)*'2012 HR 배정표'!AG603)/HLOOKUP($A$5,Prj_list!$O$6:$Z$7,2)))</x:f>
        <x:v>-</x:v>
      </x:c>
      <x:c r="AC605" s="45" t="str">
        <x:f>IF(ISBLANK('2012 HR 배정표'!AH603)=TRUE,"-",'2012 HR 배정표'!AH603)</x:f>
        <x:v>-</x:v>
      </x:c>
      <x:c r="AD605" s="46" t="str">
        <x:f>IF(ISBLANK('2012 HR 배정표'!AH603)=TRUE,"-",IF(ISERROR((HLOOKUP($A$5,Prj_list!$O$6:$Z$7,2)*'2012 HR 배정표'!AI603)/HLOOKUP($A$5,Prj_list!$O$6:$Z$7,2))=TRUE,"-",(HLOOKUP($A$5,Prj_list!$O$6:$Z$7,2)*'2012 HR 배정표'!AI603)/HLOOKUP($A$5,Prj_list!$O$6:$Z$7,2)))</x:f>
        <x:v>-</x:v>
      </x:c>
      <x:c r="AE605" s="45" t="str">
        <x:f>IF(ISBLANK('2012 HR 배정표'!AJ603)=TRUE,"-",'2012 HR 배정표'!AJ603)</x:f>
        <x:v>-</x:v>
      </x:c>
      <x:c r="AF605" s="46" t="str">
        <x:f>IF(ISBLANK('2012 HR 배정표'!AJ603)=TRUE,"-",IF(ISERROR((HLOOKUP($A$5,Prj_list!$O$6:$Z$7,2)*'2012 HR 배정표'!AK603)/HLOOKUP($A$5,Prj_list!$O$6:$Z$7,2))=TRUE,"-",(HLOOKUP($A$5,Prj_list!$O$6:$Z$7,2)*'2012 HR 배정표'!AK603)/HLOOKUP($A$5,Prj_list!$O$6:$Z$7,2)))</x:f>
        <x:v>-</x:v>
      </x:c>
      <x:c r="AG605" s="45" t="str">
        <x:f>IF(ISBLANK('2012 HR 배정표'!AL603)=TRUE,"-",'2012 HR 배정표'!AL603)</x:f>
        <x:v>-</x:v>
      </x:c>
      <x:c r="AH605" s="46" t="str">
        <x:f>IF(ISBLANK('2012 HR 배정표'!AL603)=TRUE,"-",IF(ISERROR((HLOOKUP($A$5,Prj_list!$O$6:$Z$7,2)*'2012 HR 배정표'!AM603)/HLOOKUP($A$5,Prj_list!$O$6:$Z$7,2))=TRUE,"-",(HLOOKUP($A$5,Prj_list!$O$6:$Z$7,2)*'2012 HR 배정표'!AM603)/HLOOKUP($A$5,Prj_list!$O$6:$Z$7,2)))</x:f>
        <x:v>-</x:v>
      </x:c>
      <x:c r="AI605" s="45" t="str">
        <x:f>IF(ISBLANK('2012 HR 배정표'!AN603)=TRUE,"-",'2012 HR 배정표'!AN603)</x:f>
        <x:v>-</x:v>
      </x:c>
      <x:c r="AJ605" s="46" t="str">
        <x:f>IF(ISBLANK('2012 HR 배정표'!AN603)=TRUE,"-",IF(ISERROR((HLOOKUP($A$5,Prj_list!$O$6:$Z$7,2)*'2012 HR 배정표'!AO603)/HLOOKUP($A$5,Prj_list!$O$6:$Z$7,2))=TRUE,"-",(HLOOKUP($A$5,Prj_list!$O$6:$Z$7,2)*'2012 HR 배정표'!AO603)/HLOOKUP($A$5,Prj_list!$O$6:$Z$7,2)))</x:f>
        <x:v>-</x:v>
      </x:c>
      <x:c r="AK605" s="45" t="str">
        <x:f>IF(ISBLANK('2012 HR 배정표'!AP603)=TRUE,"-",'2012 HR 배정표'!AP603)</x:f>
        <x:v>-</x:v>
      </x:c>
      <x:c r="AL605" s="46" t="str">
        <x:f>IF(ISBLANK('2012 HR 배정표'!AP603)=TRUE,"-",IF(ISERROR((HLOOKUP($A$5,Prj_list!$O$6:$Z$7,2)*'2012 HR 배정표'!AQ603)/HLOOKUP($A$5,Prj_list!$O$6:$Z$7,2))=TRUE,"-",(HLOOKUP($A$5,Prj_list!$O$6:$Z$7,2)*'2012 HR 배정표'!AQ603)/HLOOKUP($A$5,Prj_list!$O$6:$Z$7,2)))</x:f>
        <x:v>-</x:v>
      </x:c>
      <x:c r="AM605" s="45" t="str">
        <x:f>IF(ISBLANK('2012 HR 배정표'!AR603)=TRUE,"-",'2012 HR 배정표'!AR603)</x:f>
        <x:v>-</x:v>
      </x:c>
      <x:c r="AN605" s="46" t="str">
        <x:f>IF(ISBLANK('2012 HR 배정표'!AR603)=TRUE,"-",IF(ISERROR((HLOOKUP($A$5,Prj_list!$O$6:$Z$7,2)*'2012 HR 배정표'!AS603)/HLOOKUP($A$5,Prj_list!$O$6:$Z$7,2))=TRUE,"-",(HLOOKUP($A$5,Prj_list!$O$6:$Z$7,2)*'2012 HR 배정표'!AS603)/HLOOKUP($A$5,Prj_list!$O$6:$Z$7,2)))</x:f>
        <x:v>-</x:v>
      </x:c>
      <x:c r="AO605" s="45" t="str">
        <x:f>IF(ISBLANK('2012 HR 배정표'!AT603)=TRUE,"-",'2012 HR 배정표'!AT603)</x:f>
        <x:v>-</x:v>
      </x:c>
      <x:c r="AP605" s="46" t="str">
        <x:f>IF(ISBLANK('2012 HR 배정표'!AT603)=TRUE,"-",IF(ISERROR((HLOOKUP($A$5,Prj_list!$O$6:$Z$7,2)*'2012 HR 배정표'!AU603)/HLOOKUP($A$5,Prj_list!$O$6:$Z$7,2))=TRUE,"-",(HLOOKUP($A$5,Prj_list!$O$6:$Z$7,2)*'2012 HR 배정표'!AU603)/HLOOKUP($A$5,Prj_list!$O$6:$Z$7,2)))</x:f>
        <x:v>-</x:v>
      </x:c>
      <x:c r="AQ605" s="45" t="str">
        <x:f>IF(ISBLANK('2012 HR 배정표'!AV603)=TRUE,"-",'2012 HR 배정표'!AV603)</x:f>
        <x:v>-</x:v>
      </x:c>
      <x:c r="AR605" s="46" t="str">
        <x:f>IF(ISBLANK('2012 HR 배정표'!AV603)=TRUE,"-",IF(ISERROR((HLOOKUP($A$5,Prj_list!$O$6:$Z$7,2)*'2012 HR 배정표'!AW603)/HLOOKUP($A$5,Prj_list!$O$6:$Z$7,2))=TRUE,"-",(HLOOKUP($A$5,Prj_list!$O$6:$Z$7,2)*'2012 HR 배정표'!AW603)/HLOOKUP($A$5,Prj_list!$O$6:$Z$7,2)))</x:f>
        <x:v>-</x:v>
      </x:c>
      <x:c r="AS605" s="45" t="str">
        <x:f>IF(ISBLANK('2012 HR 배정표'!AX603)=TRUE,"-",'2012 HR 배정표'!AX603)</x:f>
        <x:v>-</x:v>
      </x:c>
      <x:c r="AT605" s="46" t="str">
        <x:f>IF(ISBLANK('2012 HR 배정표'!AX603)=TRUE,"-",IF(ISERROR((HLOOKUP($A$5,Prj_list!$O$6:$Z$7,2)*'2012 HR 배정표'!AY603)/HLOOKUP($A$5,Prj_list!$O$6:$Z$7,2))=TRUE,"-",(HLOOKUP($A$5,Prj_list!$O$6:$Z$7,2)*'2012 HR 배정표'!AY603)/HLOOKUP($A$5,Prj_list!$O$6:$Z$7,2)))</x:f>
        <x:v>-</x:v>
      </x:c>
      <x:c r="AU605" s="45" t="str">
        <x:f>IF(ISBLANK('2012 HR 배정표'!AZ603)=TRUE,"-",'2012 HR 배정표'!AZ603)</x:f>
        <x:v>-</x:v>
      </x:c>
      <x:c r="AV605" s="46" t="str">
        <x:f>IF(ISBLANK('2012 HR 배정표'!AZ603)=TRUE,"-",IF(ISERROR((HLOOKUP($A$5,Prj_list!$O$6:$Z$7,2)*'2012 HR 배정표'!BA603)/HLOOKUP($A$5,Prj_list!$O$6:$Z$7,2))=TRUE,"-",(HLOOKUP($A$5,Prj_list!$O$6:$Z$7,2)*'2012 HR 배정표'!BA603)/HLOOKUP($A$5,Prj_list!$O$6:$Z$7,2)))</x:f>
        <x:v>-</x:v>
      </x:c>
      <x:c r="AW605" s="34" t="str">
        <x:f t="shared" si="20"/>
        <x:v/>
      </x:c>
      <x:c r="AX605" s="41">
        <x:f t="shared" si="19"/>
        <x:v>0</x:v>
      </x:c>
    </x:row>
    <x:row r="606" spans="1:50">
      <x:c r="A606" s="45" t="str">
        <x:f>IF(ISBLANK('2012 HR 배정표'!F604)=TRUE,"-",'2012 HR 배정표'!F604)</x:f>
        <x:v>-</x:v>
      </x:c>
      <x:c r="B606" s="46" t="str">
        <x:f>IF(ISBLANK('2012 HR 배정표'!F604)=TRUE,"-",IF(ISERROR((HLOOKUP($A$5,Prj_list!$O$6:$Z$7,2)*'2012 HR 배정표'!G604)/HLOOKUP($A$5,Prj_list!$O$6:$Z$7,2))=TRUE,"-",(HLOOKUP($A$5,Prj_list!$O$6:$Z$7,2)*'2012 HR 배정표'!G604)/HLOOKUP($A$5,Prj_list!$O$6:$Z$7,2)))</x:f>
        <x:v>-</x:v>
      </x:c>
      <x:c r="C606" s="45" t="str">
        <x:f>IF(ISBLANK('2012 HR 배정표'!H604)=TRUE,"-",'2012 HR 배정표'!H604)</x:f>
        <x:v>-</x:v>
      </x:c>
      <x:c r="D606" s="46" t="str">
        <x:f>IF(ISBLANK('2012 HR 배정표'!H604)=TRUE,"-",IF(ISERROR((HLOOKUP($A$5,Prj_list!$O$6:$Z$7,2)*'2012 HR 배정표'!I604)/HLOOKUP($A$5,Prj_list!$O$6:$Z$7,2))=TRUE,"-",(HLOOKUP($A$5,Prj_list!$O$6:$Z$7,2)*'2012 HR 배정표'!I604)/HLOOKUP($A$5,Prj_list!$O$6:$Z$7,2)))</x:f>
        <x:v>-</x:v>
      </x:c>
      <x:c r="E606" s="45" t="str">
        <x:f>IF(ISBLANK('2012 HR 배정표'!J604)=TRUE,"-",'2012 HR 배정표'!J604)</x:f>
        <x:v>-</x:v>
      </x:c>
      <x:c r="F606" s="46" t="str">
        <x:f>IF(ISBLANK('2012 HR 배정표'!J604)=TRUE,"-",IF(ISERROR((HLOOKUP($A$5,Prj_list!$O$6:$Z$7,2)*'2012 HR 배정표'!K604)/HLOOKUP($A$5,Prj_list!$O$6:$Z$7,2))=TRUE,"-",(HLOOKUP($A$5,Prj_list!$O$6:$Z$7,2)*'2012 HR 배정표'!K604)/HLOOKUP($A$5,Prj_list!$O$6:$Z$7,2)))</x:f>
        <x:v>-</x:v>
      </x:c>
      <x:c r="G606" s="45" t="str">
        <x:f>IF(ISBLANK('2012 HR 배정표'!L604)=TRUE,"-",'2012 HR 배정표'!L604)</x:f>
        <x:v>-</x:v>
      </x:c>
      <x:c r="H606" s="46" t="str">
        <x:f>IF(ISBLANK('2012 HR 배정표'!L604)=TRUE,"-",IF(ISERROR((HLOOKUP($A$5,Prj_list!$O$6:$Z$7,2)*'2012 HR 배정표'!M604)/HLOOKUP($A$5,Prj_list!$O$6:$Z$7,2))=TRUE,"-",(HLOOKUP($A$5,Prj_list!$O$6:$Z$7,2)*'2012 HR 배정표'!M604)/HLOOKUP($A$5,Prj_list!$O$6:$Z$7,2)))</x:f>
        <x:v>-</x:v>
      </x:c>
      <x:c r="I606" s="45" t="str">
        <x:f>IF(ISBLANK('2012 HR 배정표'!N604)=TRUE,"-",'2012 HR 배정표'!N604)</x:f>
        <x:v>-</x:v>
      </x:c>
      <x:c r="J606" s="46" t="str">
        <x:f>IF(ISBLANK('2012 HR 배정표'!N604)=TRUE,"-",IF(ISERROR((HLOOKUP($A$5,Prj_list!$O$6:$Z$7,2)*'2012 HR 배정표'!O604)/HLOOKUP($A$5,Prj_list!$O$6:$Z$7,2))=TRUE,"-",(HLOOKUP($A$5,Prj_list!$O$6:$Z$7,2)*'2012 HR 배정표'!O604)/HLOOKUP($A$5,Prj_list!$O$6:$Z$7,2)))</x:f>
        <x:v>-</x:v>
      </x:c>
      <x:c r="K606" s="45" t="str">
        <x:f>IF(ISBLANK('2012 HR 배정표'!P604)=TRUE,"-",'2012 HR 배정표'!P604)</x:f>
        <x:v>-</x:v>
      </x:c>
      <x:c r="L606" s="46" t="str">
        <x:f>IF(ISBLANK('2012 HR 배정표'!P604)=TRUE,"-",IF(ISERROR((HLOOKUP($A$5,Prj_list!$O$6:$Z$7,2)*'2012 HR 배정표'!Q604)/HLOOKUP($A$5,Prj_list!$O$6:$Z$7,2))=TRUE,"-",(HLOOKUP($A$5,Prj_list!$O$6:$Z$7,2)*'2012 HR 배정표'!Q604)/HLOOKUP($A$5,Prj_list!$O$6:$Z$7,2)))</x:f>
        <x:v>-</x:v>
      </x:c>
      <x:c r="M606" s="45" t="str">
        <x:f>IF(ISBLANK('2012 HR 배정표'!R604)=TRUE,"-",'2012 HR 배정표'!R604)</x:f>
        <x:v>-</x:v>
      </x:c>
      <x:c r="N606" s="46" t="str">
        <x:f>IF(ISBLANK('2012 HR 배정표'!R604)=TRUE,"-",IF(ISERROR((HLOOKUP($A$5,Prj_list!$O$6:$Z$7,2)*'2012 HR 배정표'!S604)/HLOOKUP($A$5,Prj_list!$O$6:$Z$7,2))=TRUE,"-",(HLOOKUP($A$5,Prj_list!$O$6:$Z$7,2)*'2012 HR 배정표'!S604)/HLOOKUP($A$5,Prj_list!$O$6:$Z$7,2)))</x:f>
        <x:v>-</x:v>
      </x:c>
      <x:c r="O606" s="45" t="str">
        <x:f>IF(ISBLANK('2012 HR 배정표'!T604)=TRUE,"-",'2012 HR 배정표'!T604)</x:f>
        <x:v>-</x:v>
      </x:c>
      <x:c r="P606" s="46" t="str">
        <x:f>IF(ISBLANK('2012 HR 배정표'!T604)=TRUE,"-",IF(ISERROR((HLOOKUP($A$5,Prj_list!$O$6:$Z$7,2)*'2012 HR 배정표'!U604)/HLOOKUP($A$5,Prj_list!$O$6:$Z$7,2))=TRUE,"-",(HLOOKUP($A$5,Prj_list!$O$6:$Z$7,2)*'2012 HR 배정표'!U604)/HLOOKUP($A$5,Prj_list!$O$6:$Z$7,2)))</x:f>
        <x:v>-</x:v>
      </x:c>
      <x:c r="Q606" s="45" t="str">
        <x:f>IF(ISBLANK('2012 HR 배정표'!V604)=TRUE,"-",'2012 HR 배정표'!V604)</x:f>
        <x:v>-</x:v>
      </x:c>
      <x:c r="R606" s="46" t="str">
        <x:f>IF(ISBLANK('2012 HR 배정표'!V604)=TRUE,"-",IF(ISERROR((HLOOKUP($A$5,Prj_list!$O$6:$Z$7,2)*'2012 HR 배정표'!W604)/HLOOKUP($A$5,Prj_list!$O$6:$Z$7,2))=TRUE,"-",(HLOOKUP($A$5,Prj_list!$O$6:$Z$7,2)*'2012 HR 배정표'!W604)/HLOOKUP($A$5,Prj_list!$O$6:$Z$7,2)))</x:f>
        <x:v>-</x:v>
      </x:c>
      <x:c r="S606" s="45" t="str">
        <x:f>IF(ISBLANK('2012 HR 배정표'!X604)=TRUE,"-",'2012 HR 배정표'!X604)</x:f>
        <x:v>-</x:v>
      </x:c>
      <x:c r="T606" s="46" t="str">
        <x:f>IF(ISBLANK('2012 HR 배정표'!X604)=TRUE,"-",IF(ISERROR((HLOOKUP($A$5,Prj_list!$O$6:$Z$7,2)*'2012 HR 배정표'!Y604)/HLOOKUP($A$5,Prj_list!$O$6:$Z$7,2))=TRUE,"-",(HLOOKUP($A$5,Prj_list!$O$6:$Z$7,2)*'2012 HR 배정표'!Y604)/HLOOKUP($A$5,Prj_list!$O$6:$Z$7,2)))</x:f>
        <x:v>-</x:v>
      </x:c>
      <x:c r="U606" s="45" t="str">
        <x:f>IF(ISBLANK('2012 HR 배정표'!Z604)=TRUE,"-",'2012 HR 배정표'!Z604)</x:f>
        <x:v>-</x:v>
      </x:c>
      <x:c r="V606" s="46" t="str">
        <x:f>IF(ISBLANK('2012 HR 배정표'!Z604)=TRUE,"-",IF(ISERROR((HLOOKUP($A$5,Prj_list!$O$6:$Z$7,2)*'2012 HR 배정표'!AA604)/HLOOKUP($A$5,Prj_list!$O$6:$Z$7,2))=TRUE,"-",(HLOOKUP($A$5,Prj_list!$O$6:$Z$7,2)*'2012 HR 배정표'!AA604)/HLOOKUP($A$5,Prj_list!$O$6:$Z$7,2)))</x:f>
        <x:v>-</x:v>
      </x:c>
      <x:c r="W606" s="45" t="str">
        <x:f>IF(ISBLANK('2012 HR 배정표'!AB604)=TRUE,"-",'2012 HR 배정표'!AB604)</x:f>
        <x:v>-</x:v>
      </x:c>
      <x:c r="X606" s="46" t="str">
        <x:f>IF(ISBLANK('2012 HR 배정표'!AB604)=TRUE,"-",IF(ISERROR((HLOOKUP($A$5,Prj_list!$O$6:$Z$7,2)*'2012 HR 배정표'!AC604)/HLOOKUP($A$5,Prj_list!$O$6:$Z$7,2))=TRUE,"-",(HLOOKUP($A$5,Prj_list!$O$6:$Z$7,2)*'2012 HR 배정표'!AC604)/HLOOKUP($A$5,Prj_list!$O$6:$Z$7,2)))</x:f>
        <x:v>-</x:v>
      </x:c>
      <x:c r="Y606" s="45" t="str">
        <x:f>IF(ISBLANK('2012 HR 배정표'!AD604)=TRUE,"-",'2012 HR 배정표'!AD604)</x:f>
        <x:v>-</x:v>
      </x:c>
      <x:c r="Z606" s="46" t="str">
        <x:f>IF(ISBLANK('2012 HR 배정표'!AD604)=TRUE,"-",IF(ISERROR((HLOOKUP($A$5,Prj_list!$O$6:$Z$7,2)*'2012 HR 배정표'!AE604)/HLOOKUP($A$5,Prj_list!$O$6:$Z$7,2))=TRUE,"-",(HLOOKUP($A$5,Prj_list!$O$6:$Z$7,2)*'2012 HR 배정표'!AE604)/HLOOKUP($A$5,Prj_list!$O$6:$Z$7,2)))</x:f>
        <x:v>-</x:v>
      </x:c>
      <x:c r="AA606" s="45" t="str">
        <x:f>IF(ISBLANK('2012 HR 배정표'!AF604)=TRUE,"-",'2012 HR 배정표'!AF604)</x:f>
        <x:v>-</x:v>
      </x:c>
      <x:c r="AB606" s="46" t="str">
        <x:f>IF(ISBLANK('2012 HR 배정표'!AF604)=TRUE,"-",IF(ISERROR((HLOOKUP($A$5,Prj_list!$O$6:$Z$7,2)*'2012 HR 배정표'!AG604)/HLOOKUP($A$5,Prj_list!$O$6:$Z$7,2))=TRUE,"-",(HLOOKUP($A$5,Prj_list!$O$6:$Z$7,2)*'2012 HR 배정표'!AG604)/HLOOKUP($A$5,Prj_list!$O$6:$Z$7,2)))</x:f>
        <x:v>-</x:v>
      </x:c>
      <x:c r="AC606" s="45" t="str">
        <x:f>IF(ISBLANK('2012 HR 배정표'!AH604)=TRUE,"-",'2012 HR 배정표'!AH604)</x:f>
        <x:v>-</x:v>
      </x:c>
      <x:c r="AD606" s="46" t="str">
        <x:f>IF(ISBLANK('2012 HR 배정표'!AH604)=TRUE,"-",IF(ISERROR((HLOOKUP($A$5,Prj_list!$O$6:$Z$7,2)*'2012 HR 배정표'!AI604)/HLOOKUP($A$5,Prj_list!$O$6:$Z$7,2))=TRUE,"-",(HLOOKUP($A$5,Prj_list!$O$6:$Z$7,2)*'2012 HR 배정표'!AI604)/HLOOKUP($A$5,Prj_list!$O$6:$Z$7,2)))</x:f>
        <x:v>-</x:v>
      </x:c>
      <x:c r="AE606" s="45" t="str">
        <x:f>IF(ISBLANK('2012 HR 배정표'!AJ604)=TRUE,"-",'2012 HR 배정표'!AJ604)</x:f>
        <x:v>-</x:v>
      </x:c>
      <x:c r="AF606" s="46" t="str">
        <x:f>IF(ISBLANK('2012 HR 배정표'!AJ604)=TRUE,"-",IF(ISERROR((HLOOKUP($A$5,Prj_list!$O$6:$Z$7,2)*'2012 HR 배정표'!AK604)/HLOOKUP($A$5,Prj_list!$O$6:$Z$7,2))=TRUE,"-",(HLOOKUP($A$5,Prj_list!$O$6:$Z$7,2)*'2012 HR 배정표'!AK604)/HLOOKUP($A$5,Prj_list!$O$6:$Z$7,2)))</x:f>
        <x:v>-</x:v>
      </x:c>
      <x:c r="AG606" s="45" t="str">
        <x:f>IF(ISBLANK('2012 HR 배정표'!AL604)=TRUE,"-",'2012 HR 배정표'!AL604)</x:f>
        <x:v>-</x:v>
      </x:c>
      <x:c r="AH606" s="46" t="str">
        <x:f>IF(ISBLANK('2012 HR 배정표'!AL604)=TRUE,"-",IF(ISERROR((HLOOKUP($A$5,Prj_list!$O$6:$Z$7,2)*'2012 HR 배정표'!AM604)/HLOOKUP($A$5,Prj_list!$O$6:$Z$7,2))=TRUE,"-",(HLOOKUP($A$5,Prj_list!$O$6:$Z$7,2)*'2012 HR 배정표'!AM604)/HLOOKUP($A$5,Prj_list!$O$6:$Z$7,2)))</x:f>
        <x:v>-</x:v>
      </x:c>
      <x:c r="AI606" s="45" t="str">
        <x:f>IF(ISBLANK('2012 HR 배정표'!AN604)=TRUE,"-",'2012 HR 배정표'!AN604)</x:f>
        <x:v>-</x:v>
      </x:c>
      <x:c r="AJ606" s="46" t="str">
        <x:f>IF(ISBLANK('2012 HR 배정표'!AN604)=TRUE,"-",IF(ISERROR((HLOOKUP($A$5,Prj_list!$O$6:$Z$7,2)*'2012 HR 배정표'!AO604)/HLOOKUP($A$5,Prj_list!$O$6:$Z$7,2))=TRUE,"-",(HLOOKUP($A$5,Prj_list!$O$6:$Z$7,2)*'2012 HR 배정표'!AO604)/HLOOKUP($A$5,Prj_list!$O$6:$Z$7,2)))</x:f>
        <x:v>-</x:v>
      </x:c>
      <x:c r="AK606" s="45" t="str">
        <x:f>IF(ISBLANK('2012 HR 배정표'!AP604)=TRUE,"-",'2012 HR 배정표'!AP604)</x:f>
        <x:v>-</x:v>
      </x:c>
      <x:c r="AL606" s="46" t="str">
        <x:f>IF(ISBLANK('2012 HR 배정표'!AP604)=TRUE,"-",IF(ISERROR((HLOOKUP($A$5,Prj_list!$O$6:$Z$7,2)*'2012 HR 배정표'!AQ604)/HLOOKUP($A$5,Prj_list!$O$6:$Z$7,2))=TRUE,"-",(HLOOKUP($A$5,Prj_list!$O$6:$Z$7,2)*'2012 HR 배정표'!AQ604)/HLOOKUP($A$5,Prj_list!$O$6:$Z$7,2)))</x:f>
        <x:v>-</x:v>
      </x:c>
      <x:c r="AM606" s="45" t="str">
        <x:f>IF(ISBLANK('2012 HR 배정표'!AR604)=TRUE,"-",'2012 HR 배정표'!AR604)</x:f>
        <x:v>-</x:v>
      </x:c>
      <x:c r="AN606" s="46" t="str">
        <x:f>IF(ISBLANK('2012 HR 배정표'!AR604)=TRUE,"-",IF(ISERROR((HLOOKUP($A$5,Prj_list!$O$6:$Z$7,2)*'2012 HR 배정표'!AS604)/HLOOKUP($A$5,Prj_list!$O$6:$Z$7,2))=TRUE,"-",(HLOOKUP($A$5,Prj_list!$O$6:$Z$7,2)*'2012 HR 배정표'!AS604)/HLOOKUP($A$5,Prj_list!$O$6:$Z$7,2)))</x:f>
        <x:v>-</x:v>
      </x:c>
      <x:c r="AO606" s="45" t="str">
        <x:f>IF(ISBLANK('2012 HR 배정표'!AT604)=TRUE,"-",'2012 HR 배정표'!AT604)</x:f>
        <x:v>-</x:v>
      </x:c>
      <x:c r="AP606" s="46" t="str">
        <x:f>IF(ISBLANK('2012 HR 배정표'!AT604)=TRUE,"-",IF(ISERROR((HLOOKUP($A$5,Prj_list!$O$6:$Z$7,2)*'2012 HR 배정표'!AU604)/HLOOKUP($A$5,Prj_list!$O$6:$Z$7,2))=TRUE,"-",(HLOOKUP($A$5,Prj_list!$O$6:$Z$7,2)*'2012 HR 배정표'!AU604)/HLOOKUP($A$5,Prj_list!$O$6:$Z$7,2)))</x:f>
        <x:v>-</x:v>
      </x:c>
      <x:c r="AQ606" s="45" t="str">
        <x:f>IF(ISBLANK('2012 HR 배정표'!AV604)=TRUE,"-",'2012 HR 배정표'!AV604)</x:f>
        <x:v>-</x:v>
      </x:c>
      <x:c r="AR606" s="46" t="str">
        <x:f>IF(ISBLANK('2012 HR 배정표'!AV604)=TRUE,"-",IF(ISERROR((HLOOKUP($A$5,Prj_list!$O$6:$Z$7,2)*'2012 HR 배정표'!AW604)/HLOOKUP($A$5,Prj_list!$O$6:$Z$7,2))=TRUE,"-",(HLOOKUP($A$5,Prj_list!$O$6:$Z$7,2)*'2012 HR 배정표'!AW604)/HLOOKUP($A$5,Prj_list!$O$6:$Z$7,2)))</x:f>
        <x:v>-</x:v>
      </x:c>
      <x:c r="AS606" s="45" t="str">
        <x:f>IF(ISBLANK('2012 HR 배정표'!AX604)=TRUE,"-",'2012 HR 배정표'!AX604)</x:f>
        <x:v>-</x:v>
      </x:c>
      <x:c r="AT606" s="46" t="str">
        <x:f>IF(ISBLANK('2012 HR 배정표'!AX604)=TRUE,"-",IF(ISERROR((HLOOKUP($A$5,Prj_list!$O$6:$Z$7,2)*'2012 HR 배정표'!AY604)/HLOOKUP($A$5,Prj_list!$O$6:$Z$7,2))=TRUE,"-",(HLOOKUP($A$5,Prj_list!$O$6:$Z$7,2)*'2012 HR 배정표'!AY604)/HLOOKUP($A$5,Prj_list!$O$6:$Z$7,2)))</x:f>
        <x:v>-</x:v>
      </x:c>
      <x:c r="AU606" s="45" t="str">
        <x:f>IF(ISBLANK('2012 HR 배정표'!AZ604)=TRUE,"-",'2012 HR 배정표'!AZ604)</x:f>
        <x:v>-</x:v>
      </x:c>
      <x:c r="AV606" s="46" t="str">
        <x:f>IF(ISBLANK('2012 HR 배정표'!AZ604)=TRUE,"-",IF(ISERROR((HLOOKUP($A$5,Prj_list!$O$6:$Z$7,2)*'2012 HR 배정표'!BA604)/HLOOKUP($A$5,Prj_list!$O$6:$Z$7,2))=TRUE,"-",(HLOOKUP($A$5,Prj_list!$O$6:$Z$7,2)*'2012 HR 배정표'!BA604)/HLOOKUP($A$5,Prj_list!$O$6:$Z$7,2)))</x:f>
        <x:v>-</x:v>
      </x:c>
      <x:c r="AW606" s="34" t="str">
        <x:f t="shared" si="20"/>
        <x:v/>
      </x:c>
      <x:c r="AX606" s="41">
        <x:f t="shared" si="19"/>
        <x:v>0</x:v>
      </x:c>
    </x:row>
    <x:row r="607" spans="1:50">
      <x:c r="A607" s="45" t="str">
        <x:f>IF(ISBLANK('2012 HR 배정표'!F605)=TRUE,"-",'2012 HR 배정표'!F605)</x:f>
        <x:v>-</x:v>
      </x:c>
      <x:c r="B607" s="46" t="str">
        <x:f>IF(ISBLANK('2012 HR 배정표'!F605)=TRUE,"-",IF(ISERROR((HLOOKUP($A$5,Prj_list!$O$6:$Z$7,2)*'2012 HR 배정표'!G605)/HLOOKUP($A$5,Prj_list!$O$6:$Z$7,2))=TRUE,"-",(HLOOKUP($A$5,Prj_list!$O$6:$Z$7,2)*'2012 HR 배정표'!G605)/HLOOKUP($A$5,Prj_list!$O$6:$Z$7,2)))</x:f>
        <x:v>-</x:v>
      </x:c>
      <x:c r="C607" s="45" t="str">
        <x:f>IF(ISBLANK('2012 HR 배정표'!H605)=TRUE,"-",'2012 HR 배정표'!H605)</x:f>
        <x:v>-</x:v>
      </x:c>
      <x:c r="D607" s="46" t="str">
        <x:f>IF(ISBLANK('2012 HR 배정표'!H605)=TRUE,"-",IF(ISERROR((HLOOKUP($A$5,Prj_list!$O$6:$Z$7,2)*'2012 HR 배정표'!I605)/HLOOKUP($A$5,Prj_list!$O$6:$Z$7,2))=TRUE,"-",(HLOOKUP($A$5,Prj_list!$O$6:$Z$7,2)*'2012 HR 배정표'!I605)/HLOOKUP($A$5,Prj_list!$O$6:$Z$7,2)))</x:f>
        <x:v>-</x:v>
      </x:c>
      <x:c r="E607" s="45" t="str">
        <x:f>IF(ISBLANK('2012 HR 배정표'!J605)=TRUE,"-",'2012 HR 배정표'!J605)</x:f>
        <x:v>-</x:v>
      </x:c>
      <x:c r="F607" s="46" t="str">
        <x:f>IF(ISBLANK('2012 HR 배정표'!J605)=TRUE,"-",IF(ISERROR((HLOOKUP($A$5,Prj_list!$O$6:$Z$7,2)*'2012 HR 배정표'!K605)/HLOOKUP($A$5,Prj_list!$O$6:$Z$7,2))=TRUE,"-",(HLOOKUP($A$5,Prj_list!$O$6:$Z$7,2)*'2012 HR 배정표'!K605)/HLOOKUP($A$5,Prj_list!$O$6:$Z$7,2)))</x:f>
        <x:v>-</x:v>
      </x:c>
      <x:c r="G607" s="45" t="str">
        <x:f>IF(ISBLANK('2012 HR 배정표'!L605)=TRUE,"-",'2012 HR 배정표'!L605)</x:f>
        <x:v>-</x:v>
      </x:c>
      <x:c r="H607" s="46" t="str">
        <x:f>IF(ISBLANK('2012 HR 배정표'!L605)=TRUE,"-",IF(ISERROR((HLOOKUP($A$5,Prj_list!$O$6:$Z$7,2)*'2012 HR 배정표'!M605)/HLOOKUP($A$5,Prj_list!$O$6:$Z$7,2))=TRUE,"-",(HLOOKUP($A$5,Prj_list!$O$6:$Z$7,2)*'2012 HR 배정표'!M605)/HLOOKUP($A$5,Prj_list!$O$6:$Z$7,2)))</x:f>
        <x:v>-</x:v>
      </x:c>
      <x:c r="I607" s="45" t="str">
        <x:f>IF(ISBLANK('2012 HR 배정표'!N605)=TRUE,"-",'2012 HR 배정표'!N605)</x:f>
        <x:v>-</x:v>
      </x:c>
      <x:c r="J607" s="46" t="str">
        <x:f>IF(ISBLANK('2012 HR 배정표'!N605)=TRUE,"-",IF(ISERROR((HLOOKUP($A$5,Prj_list!$O$6:$Z$7,2)*'2012 HR 배정표'!O605)/HLOOKUP($A$5,Prj_list!$O$6:$Z$7,2))=TRUE,"-",(HLOOKUP($A$5,Prj_list!$O$6:$Z$7,2)*'2012 HR 배정표'!O605)/HLOOKUP($A$5,Prj_list!$O$6:$Z$7,2)))</x:f>
        <x:v>-</x:v>
      </x:c>
      <x:c r="K607" s="45" t="str">
        <x:f>IF(ISBLANK('2012 HR 배정표'!P605)=TRUE,"-",'2012 HR 배정표'!P605)</x:f>
        <x:v>-</x:v>
      </x:c>
      <x:c r="L607" s="46" t="str">
        <x:f>IF(ISBLANK('2012 HR 배정표'!P605)=TRUE,"-",IF(ISERROR((HLOOKUP($A$5,Prj_list!$O$6:$Z$7,2)*'2012 HR 배정표'!Q605)/HLOOKUP($A$5,Prj_list!$O$6:$Z$7,2))=TRUE,"-",(HLOOKUP($A$5,Prj_list!$O$6:$Z$7,2)*'2012 HR 배정표'!Q605)/HLOOKUP($A$5,Prj_list!$O$6:$Z$7,2)))</x:f>
        <x:v>-</x:v>
      </x:c>
      <x:c r="M607" s="45" t="str">
        <x:f>IF(ISBLANK('2012 HR 배정표'!R605)=TRUE,"-",'2012 HR 배정표'!R605)</x:f>
        <x:v>-</x:v>
      </x:c>
      <x:c r="N607" s="46" t="str">
        <x:f>IF(ISBLANK('2012 HR 배정표'!R605)=TRUE,"-",IF(ISERROR((HLOOKUP($A$5,Prj_list!$O$6:$Z$7,2)*'2012 HR 배정표'!S605)/HLOOKUP($A$5,Prj_list!$O$6:$Z$7,2))=TRUE,"-",(HLOOKUP($A$5,Prj_list!$O$6:$Z$7,2)*'2012 HR 배정표'!S605)/HLOOKUP($A$5,Prj_list!$O$6:$Z$7,2)))</x:f>
        <x:v>-</x:v>
      </x:c>
      <x:c r="O607" s="45" t="str">
        <x:f>IF(ISBLANK('2012 HR 배정표'!T605)=TRUE,"-",'2012 HR 배정표'!T605)</x:f>
        <x:v>-</x:v>
      </x:c>
      <x:c r="P607" s="46" t="str">
        <x:f>IF(ISBLANK('2012 HR 배정표'!T605)=TRUE,"-",IF(ISERROR((HLOOKUP($A$5,Prj_list!$O$6:$Z$7,2)*'2012 HR 배정표'!U605)/HLOOKUP($A$5,Prj_list!$O$6:$Z$7,2))=TRUE,"-",(HLOOKUP($A$5,Prj_list!$O$6:$Z$7,2)*'2012 HR 배정표'!U605)/HLOOKUP($A$5,Prj_list!$O$6:$Z$7,2)))</x:f>
        <x:v>-</x:v>
      </x:c>
      <x:c r="Q607" s="45" t="str">
        <x:f>IF(ISBLANK('2012 HR 배정표'!V605)=TRUE,"-",'2012 HR 배정표'!V605)</x:f>
        <x:v>-</x:v>
      </x:c>
      <x:c r="R607" s="46" t="str">
        <x:f>IF(ISBLANK('2012 HR 배정표'!V605)=TRUE,"-",IF(ISERROR((HLOOKUP($A$5,Prj_list!$O$6:$Z$7,2)*'2012 HR 배정표'!W605)/HLOOKUP($A$5,Prj_list!$O$6:$Z$7,2))=TRUE,"-",(HLOOKUP($A$5,Prj_list!$O$6:$Z$7,2)*'2012 HR 배정표'!W605)/HLOOKUP($A$5,Prj_list!$O$6:$Z$7,2)))</x:f>
        <x:v>-</x:v>
      </x:c>
      <x:c r="S607" s="45" t="str">
        <x:f>IF(ISBLANK('2012 HR 배정표'!X605)=TRUE,"-",'2012 HR 배정표'!X605)</x:f>
        <x:v>-</x:v>
      </x:c>
      <x:c r="T607" s="46" t="str">
        <x:f>IF(ISBLANK('2012 HR 배정표'!X605)=TRUE,"-",IF(ISERROR((HLOOKUP($A$5,Prj_list!$O$6:$Z$7,2)*'2012 HR 배정표'!Y605)/HLOOKUP($A$5,Prj_list!$O$6:$Z$7,2))=TRUE,"-",(HLOOKUP($A$5,Prj_list!$O$6:$Z$7,2)*'2012 HR 배정표'!Y605)/HLOOKUP($A$5,Prj_list!$O$6:$Z$7,2)))</x:f>
        <x:v>-</x:v>
      </x:c>
      <x:c r="U607" s="45" t="str">
        <x:f>IF(ISBLANK('2012 HR 배정표'!Z605)=TRUE,"-",'2012 HR 배정표'!Z605)</x:f>
        <x:v>-</x:v>
      </x:c>
      <x:c r="V607" s="46" t="str">
        <x:f>IF(ISBLANK('2012 HR 배정표'!Z605)=TRUE,"-",IF(ISERROR((HLOOKUP($A$5,Prj_list!$O$6:$Z$7,2)*'2012 HR 배정표'!AA605)/HLOOKUP($A$5,Prj_list!$O$6:$Z$7,2))=TRUE,"-",(HLOOKUP($A$5,Prj_list!$O$6:$Z$7,2)*'2012 HR 배정표'!AA605)/HLOOKUP($A$5,Prj_list!$O$6:$Z$7,2)))</x:f>
        <x:v>-</x:v>
      </x:c>
      <x:c r="W607" s="45" t="str">
        <x:f>IF(ISBLANK('2012 HR 배정표'!AB605)=TRUE,"-",'2012 HR 배정표'!AB605)</x:f>
        <x:v>-</x:v>
      </x:c>
      <x:c r="X607" s="46" t="str">
        <x:f>IF(ISBLANK('2012 HR 배정표'!AB605)=TRUE,"-",IF(ISERROR((HLOOKUP($A$5,Prj_list!$O$6:$Z$7,2)*'2012 HR 배정표'!AC605)/HLOOKUP($A$5,Prj_list!$O$6:$Z$7,2))=TRUE,"-",(HLOOKUP($A$5,Prj_list!$O$6:$Z$7,2)*'2012 HR 배정표'!AC605)/HLOOKUP($A$5,Prj_list!$O$6:$Z$7,2)))</x:f>
        <x:v>-</x:v>
      </x:c>
      <x:c r="Y607" s="45" t="str">
        <x:f>IF(ISBLANK('2012 HR 배정표'!AD605)=TRUE,"-",'2012 HR 배정표'!AD605)</x:f>
        <x:v>-</x:v>
      </x:c>
      <x:c r="Z607" s="46" t="str">
        <x:f>IF(ISBLANK('2012 HR 배정표'!AD605)=TRUE,"-",IF(ISERROR((HLOOKUP($A$5,Prj_list!$O$6:$Z$7,2)*'2012 HR 배정표'!AE605)/HLOOKUP($A$5,Prj_list!$O$6:$Z$7,2))=TRUE,"-",(HLOOKUP($A$5,Prj_list!$O$6:$Z$7,2)*'2012 HR 배정표'!AE605)/HLOOKUP($A$5,Prj_list!$O$6:$Z$7,2)))</x:f>
        <x:v>-</x:v>
      </x:c>
      <x:c r="AA607" s="45" t="str">
        <x:f>IF(ISBLANK('2012 HR 배정표'!AF605)=TRUE,"-",'2012 HR 배정표'!AF605)</x:f>
        <x:v>-</x:v>
      </x:c>
      <x:c r="AB607" s="46" t="str">
        <x:f>IF(ISBLANK('2012 HR 배정표'!AF605)=TRUE,"-",IF(ISERROR((HLOOKUP($A$5,Prj_list!$O$6:$Z$7,2)*'2012 HR 배정표'!AG605)/HLOOKUP($A$5,Prj_list!$O$6:$Z$7,2))=TRUE,"-",(HLOOKUP($A$5,Prj_list!$O$6:$Z$7,2)*'2012 HR 배정표'!AG605)/HLOOKUP($A$5,Prj_list!$O$6:$Z$7,2)))</x:f>
        <x:v>-</x:v>
      </x:c>
      <x:c r="AC607" s="45" t="str">
        <x:f>IF(ISBLANK('2012 HR 배정표'!AH605)=TRUE,"-",'2012 HR 배정표'!AH605)</x:f>
        <x:v>-</x:v>
      </x:c>
      <x:c r="AD607" s="46" t="str">
        <x:f>IF(ISBLANK('2012 HR 배정표'!AH605)=TRUE,"-",IF(ISERROR((HLOOKUP($A$5,Prj_list!$O$6:$Z$7,2)*'2012 HR 배정표'!AI605)/HLOOKUP($A$5,Prj_list!$O$6:$Z$7,2))=TRUE,"-",(HLOOKUP($A$5,Prj_list!$O$6:$Z$7,2)*'2012 HR 배정표'!AI605)/HLOOKUP($A$5,Prj_list!$O$6:$Z$7,2)))</x:f>
        <x:v>-</x:v>
      </x:c>
      <x:c r="AE607" s="45" t="str">
        <x:f>IF(ISBLANK('2012 HR 배정표'!AJ605)=TRUE,"-",'2012 HR 배정표'!AJ605)</x:f>
        <x:v>-</x:v>
      </x:c>
      <x:c r="AF607" s="46" t="str">
        <x:f>IF(ISBLANK('2012 HR 배정표'!AJ605)=TRUE,"-",IF(ISERROR((HLOOKUP($A$5,Prj_list!$O$6:$Z$7,2)*'2012 HR 배정표'!AK605)/HLOOKUP($A$5,Prj_list!$O$6:$Z$7,2))=TRUE,"-",(HLOOKUP($A$5,Prj_list!$O$6:$Z$7,2)*'2012 HR 배정표'!AK605)/HLOOKUP($A$5,Prj_list!$O$6:$Z$7,2)))</x:f>
        <x:v>-</x:v>
      </x:c>
      <x:c r="AG607" s="45" t="str">
        <x:f>IF(ISBLANK('2012 HR 배정표'!AL605)=TRUE,"-",'2012 HR 배정표'!AL605)</x:f>
        <x:v>-</x:v>
      </x:c>
      <x:c r="AH607" s="46" t="str">
        <x:f>IF(ISBLANK('2012 HR 배정표'!AL605)=TRUE,"-",IF(ISERROR((HLOOKUP($A$5,Prj_list!$O$6:$Z$7,2)*'2012 HR 배정표'!AM605)/HLOOKUP($A$5,Prj_list!$O$6:$Z$7,2))=TRUE,"-",(HLOOKUP($A$5,Prj_list!$O$6:$Z$7,2)*'2012 HR 배정표'!AM605)/HLOOKUP($A$5,Prj_list!$O$6:$Z$7,2)))</x:f>
        <x:v>-</x:v>
      </x:c>
      <x:c r="AI607" s="45" t="str">
        <x:f>IF(ISBLANK('2012 HR 배정표'!AN605)=TRUE,"-",'2012 HR 배정표'!AN605)</x:f>
        <x:v>-</x:v>
      </x:c>
      <x:c r="AJ607" s="46" t="str">
        <x:f>IF(ISBLANK('2012 HR 배정표'!AN605)=TRUE,"-",IF(ISERROR((HLOOKUP($A$5,Prj_list!$O$6:$Z$7,2)*'2012 HR 배정표'!AO605)/HLOOKUP($A$5,Prj_list!$O$6:$Z$7,2))=TRUE,"-",(HLOOKUP($A$5,Prj_list!$O$6:$Z$7,2)*'2012 HR 배정표'!AO605)/HLOOKUP($A$5,Prj_list!$O$6:$Z$7,2)))</x:f>
        <x:v>-</x:v>
      </x:c>
      <x:c r="AK607" s="45" t="str">
        <x:f>IF(ISBLANK('2012 HR 배정표'!AP605)=TRUE,"-",'2012 HR 배정표'!AP605)</x:f>
        <x:v>-</x:v>
      </x:c>
      <x:c r="AL607" s="46" t="str">
        <x:f>IF(ISBLANK('2012 HR 배정표'!AP605)=TRUE,"-",IF(ISERROR((HLOOKUP($A$5,Prj_list!$O$6:$Z$7,2)*'2012 HR 배정표'!AQ605)/HLOOKUP($A$5,Prj_list!$O$6:$Z$7,2))=TRUE,"-",(HLOOKUP($A$5,Prj_list!$O$6:$Z$7,2)*'2012 HR 배정표'!AQ605)/HLOOKUP($A$5,Prj_list!$O$6:$Z$7,2)))</x:f>
        <x:v>-</x:v>
      </x:c>
      <x:c r="AM607" s="45" t="str">
        <x:f>IF(ISBLANK('2012 HR 배정표'!AR605)=TRUE,"-",'2012 HR 배정표'!AR605)</x:f>
        <x:v>-</x:v>
      </x:c>
      <x:c r="AN607" s="46" t="str">
        <x:f>IF(ISBLANK('2012 HR 배정표'!AR605)=TRUE,"-",IF(ISERROR((HLOOKUP($A$5,Prj_list!$O$6:$Z$7,2)*'2012 HR 배정표'!AS605)/HLOOKUP($A$5,Prj_list!$O$6:$Z$7,2))=TRUE,"-",(HLOOKUP($A$5,Prj_list!$O$6:$Z$7,2)*'2012 HR 배정표'!AS605)/HLOOKUP($A$5,Prj_list!$O$6:$Z$7,2)))</x:f>
        <x:v>-</x:v>
      </x:c>
      <x:c r="AO607" s="45" t="str">
        <x:f>IF(ISBLANK('2012 HR 배정표'!AT605)=TRUE,"-",'2012 HR 배정표'!AT605)</x:f>
        <x:v>-</x:v>
      </x:c>
      <x:c r="AP607" s="46" t="str">
        <x:f>IF(ISBLANK('2012 HR 배정표'!AT605)=TRUE,"-",IF(ISERROR((HLOOKUP($A$5,Prj_list!$O$6:$Z$7,2)*'2012 HR 배정표'!AU605)/HLOOKUP($A$5,Prj_list!$O$6:$Z$7,2))=TRUE,"-",(HLOOKUP($A$5,Prj_list!$O$6:$Z$7,2)*'2012 HR 배정표'!AU605)/HLOOKUP($A$5,Prj_list!$O$6:$Z$7,2)))</x:f>
        <x:v>-</x:v>
      </x:c>
      <x:c r="AQ607" s="45" t="str">
        <x:f>IF(ISBLANK('2012 HR 배정표'!AV605)=TRUE,"-",'2012 HR 배정표'!AV605)</x:f>
        <x:v>-</x:v>
      </x:c>
      <x:c r="AR607" s="46" t="str">
        <x:f>IF(ISBLANK('2012 HR 배정표'!AV605)=TRUE,"-",IF(ISERROR((HLOOKUP($A$5,Prj_list!$O$6:$Z$7,2)*'2012 HR 배정표'!AW605)/HLOOKUP($A$5,Prj_list!$O$6:$Z$7,2))=TRUE,"-",(HLOOKUP($A$5,Prj_list!$O$6:$Z$7,2)*'2012 HR 배정표'!AW605)/HLOOKUP($A$5,Prj_list!$O$6:$Z$7,2)))</x:f>
        <x:v>-</x:v>
      </x:c>
      <x:c r="AS607" s="45" t="str">
        <x:f>IF(ISBLANK('2012 HR 배정표'!AX605)=TRUE,"-",'2012 HR 배정표'!AX605)</x:f>
        <x:v>-</x:v>
      </x:c>
      <x:c r="AT607" s="46" t="str">
        <x:f>IF(ISBLANK('2012 HR 배정표'!AX605)=TRUE,"-",IF(ISERROR((HLOOKUP($A$5,Prj_list!$O$6:$Z$7,2)*'2012 HR 배정표'!AY605)/HLOOKUP($A$5,Prj_list!$O$6:$Z$7,2))=TRUE,"-",(HLOOKUP($A$5,Prj_list!$O$6:$Z$7,2)*'2012 HR 배정표'!AY605)/HLOOKUP($A$5,Prj_list!$O$6:$Z$7,2)))</x:f>
        <x:v>-</x:v>
      </x:c>
      <x:c r="AU607" s="45" t="str">
        <x:f>IF(ISBLANK('2012 HR 배정표'!AZ605)=TRUE,"-",'2012 HR 배정표'!AZ605)</x:f>
        <x:v>-</x:v>
      </x:c>
      <x:c r="AV607" s="46" t="str">
        <x:f>IF(ISBLANK('2012 HR 배정표'!AZ605)=TRUE,"-",IF(ISERROR((HLOOKUP($A$5,Prj_list!$O$6:$Z$7,2)*'2012 HR 배정표'!BA605)/HLOOKUP($A$5,Prj_list!$O$6:$Z$7,2))=TRUE,"-",(HLOOKUP($A$5,Prj_list!$O$6:$Z$7,2)*'2012 HR 배정표'!BA605)/HLOOKUP($A$5,Prj_list!$O$6:$Z$7,2)))</x:f>
        <x:v>-</x:v>
      </x:c>
      <x:c r="AW607" s="34" t="str">
        <x:f t="shared" si="20"/>
        <x:v/>
      </x:c>
      <x:c r="AX607" s="41">
        <x:f t="shared" si="19"/>
        <x:v>0</x:v>
      </x:c>
    </x:row>
    <x:row r="608" spans="1:50">
      <x:c r="A608" s="45" t="str">
        <x:f>IF(ISBLANK('2012 HR 배정표'!F606)=TRUE,"-",'2012 HR 배정표'!F606)</x:f>
        <x:v>-</x:v>
      </x:c>
      <x:c r="B608" s="46" t="str">
        <x:f>IF(ISBLANK('2012 HR 배정표'!F606)=TRUE,"-",IF(ISERROR((HLOOKUP($A$5,Prj_list!$O$6:$Z$7,2)*'2012 HR 배정표'!G606)/HLOOKUP($A$5,Prj_list!$O$6:$Z$7,2))=TRUE,"-",(HLOOKUP($A$5,Prj_list!$O$6:$Z$7,2)*'2012 HR 배정표'!G606)/HLOOKUP($A$5,Prj_list!$O$6:$Z$7,2)))</x:f>
        <x:v>-</x:v>
      </x:c>
      <x:c r="C608" s="45" t="str">
        <x:f>IF(ISBLANK('2012 HR 배정표'!H606)=TRUE,"-",'2012 HR 배정표'!H606)</x:f>
        <x:v>-</x:v>
      </x:c>
      <x:c r="D608" s="46" t="str">
        <x:f>IF(ISBLANK('2012 HR 배정표'!H606)=TRUE,"-",IF(ISERROR((HLOOKUP($A$5,Prj_list!$O$6:$Z$7,2)*'2012 HR 배정표'!I606)/HLOOKUP($A$5,Prj_list!$O$6:$Z$7,2))=TRUE,"-",(HLOOKUP($A$5,Prj_list!$O$6:$Z$7,2)*'2012 HR 배정표'!I606)/HLOOKUP($A$5,Prj_list!$O$6:$Z$7,2)))</x:f>
        <x:v>-</x:v>
      </x:c>
      <x:c r="E608" s="45" t="str">
        <x:f>IF(ISBLANK('2012 HR 배정표'!J606)=TRUE,"-",'2012 HR 배정표'!J606)</x:f>
        <x:v>-</x:v>
      </x:c>
      <x:c r="F608" s="46" t="str">
        <x:f>IF(ISBLANK('2012 HR 배정표'!J606)=TRUE,"-",IF(ISERROR((HLOOKUP($A$5,Prj_list!$O$6:$Z$7,2)*'2012 HR 배정표'!K606)/HLOOKUP($A$5,Prj_list!$O$6:$Z$7,2))=TRUE,"-",(HLOOKUP($A$5,Prj_list!$O$6:$Z$7,2)*'2012 HR 배정표'!K606)/HLOOKUP($A$5,Prj_list!$O$6:$Z$7,2)))</x:f>
        <x:v>-</x:v>
      </x:c>
      <x:c r="G608" s="45" t="str">
        <x:f>IF(ISBLANK('2012 HR 배정표'!L606)=TRUE,"-",'2012 HR 배정표'!L606)</x:f>
        <x:v>-</x:v>
      </x:c>
      <x:c r="H608" s="46" t="str">
        <x:f>IF(ISBLANK('2012 HR 배정표'!L606)=TRUE,"-",IF(ISERROR((HLOOKUP($A$5,Prj_list!$O$6:$Z$7,2)*'2012 HR 배정표'!M606)/HLOOKUP($A$5,Prj_list!$O$6:$Z$7,2))=TRUE,"-",(HLOOKUP($A$5,Prj_list!$O$6:$Z$7,2)*'2012 HR 배정표'!M606)/HLOOKUP($A$5,Prj_list!$O$6:$Z$7,2)))</x:f>
        <x:v>-</x:v>
      </x:c>
      <x:c r="I608" s="45" t="str">
        <x:f>IF(ISBLANK('2012 HR 배정표'!N606)=TRUE,"-",'2012 HR 배정표'!N606)</x:f>
        <x:v>-</x:v>
      </x:c>
      <x:c r="J608" s="46" t="str">
        <x:f>IF(ISBLANK('2012 HR 배정표'!N606)=TRUE,"-",IF(ISERROR((HLOOKUP($A$5,Prj_list!$O$6:$Z$7,2)*'2012 HR 배정표'!O606)/HLOOKUP($A$5,Prj_list!$O$6:$Z$7,2))=TRUE,"-",(HLOOKUP($A$5,Prj_list!$O$6:$Z$7,2)*'2012 HR 배정표'!O606)/HLOOKUP($A$5,Prj_list!$O$6:$Z$7,2)))</x:f>
        <x:v>-</x:v>
      </x:c>
      <x:c r="K608" s="45" t="str">
        <x:f>IF(ISBLANK('2012 HR 배정표'!P606)=TRUE,"-",'2012 HR 배정표'!P606)</x:f>
        <x:v>-</x:v>
      </x:c>
      <x:c r="L608" s="46" t="str">
        <x:f>IF(ISBLANK('2012 HR 배정표'!P606)=TRUE,"-",IF(ISERROR((HLOOKUP($A$5,Prj_list!$O$6:$Z$7,2)*'2012 HR 배정표'!Q606)/HLOOKUP($A$5,Prj_list!$O$6:$Z$7,2))=TRUE,"-",(HLOOKUP($A$5,Prj_list!$O$6:$Z$7,2)*'2012 HR 배정표'!Q606)/HLOOKUP($A$5,Prj_list!$O$6:$Z$7,2)))</x:f>
        <x:v>-</x:v>
      </x:c>
      <x:c r="M608" s="45" t="str">
        <x:f>IF(ISBLANK('2012 HR 배정표'!R606)=TRUE,"-",'2012 HR 배정표'!R606)</x:f>
        <x:v>-</x:v>
      </x:c>
      <x:c r="N608" s="46" t="str">
        <x:f>IF(ISBLANK('2012 HR 배정표'!R606)=TRUE,"-",IF(ISERROR((HLOOKUP($A$5,Prj_list!$O$6:$Z$7,2)*'2012 HR 배정표'!S606)/HLOOKUP($A$5,Prj_list!$O$6:$Z$7,2))=TRUE,"-",(HLOOKUP($A$5,Prj_list!$O$6:$Z$7,2)*'2012 HR 배정표'!S606)/HLOOKUP($A$5,Prj_list!$O$6:$Z$7,2)))</x:f>
        <x:v>-</x:v>
      </x:c>
      <x:c r="O608" s="45" t="str">
        <x:f>IF(ISBLANK('2012 HR 배정표'!T606)=TRUE,"-",'2012 HR 배정표'!T606)</x:f>
        <x:v>-</x:v>
      </x:c>
      <x:c r="P608" s="46" t="str">
        <x:f>IF(ISBLANK('2012 HR 배정표'!T606)=TRUE,"-",IF(ISERROR((HLOOKUP($A$5,Prj_list!$O$6:$Z$7,2)*'2012 HR 배정표'!U606)/HLOOKUP($A$5,Prj_list!$O$6:$Z$7,2))=TRUE,"-",(HLOOKUP($A$5,Prj_list!$O$6:$Z$7,2)*'2012 HR 배정표'!U606)/HLOOKUP($A$5,Prj_list!$O$6:$Z$7,2)))</x:f>
        <x:v>-</x:v>
      </x:c>
      <x:c r="Q608" s="45" t="str">
        <x:f>IF(ISBLANK('2012 HR 배정표'!V606)=TRUE,"-",'2012 HR 배정표'!V606)</x:f>
        <x:v>-</x:v>
      </x:c>
      <x:c r="R608" s="46" t="str">
        <x:f>IF(ISBLANK('2012 HR 배정표'!V606)=TRUE,"-",IF(ISERROR((HLOOKUP($A$5,Prj_list!$O$6:$Z$7,2)*'2012 HR 배정표'!W606)/HLOOKUP($A$5,Prj_list!$O$6:$Z$7,2))=TRUE,"-",(HLOOKUP($A$5,Prj_list!$O$6:$Z$7,2)*'2012 HR 배정표'!W606)/HLOOKUP($A$5,Prj_list!$O$6:$Z$7,2)))</x:f>
        <x:v>-</x:v>
      </x:c>
      <x:c r="S608" s="45" t="str">
        <x:f>IF(ISBLANK('2012 HR 배정표'!X606)=TRUE,"-",'2012 HR 배정표'!X606)</x:f>
        <x:v>-</x:v>
      </x:c>
      <x:c r="T608" s="46" t="str">
        <x:f>IF(ISBLANK('2012 HR 배정표'!X606)=TRUE,"-",IF(ISERROR((HLOOKUP($A$5,Prj_list!$O$6:$Z$7,2)*'2012 HR 배정표'!Y606)/HLOOKUP($A$5,Prj_list!$O$6:$Z$7,2))=TRUE,"-",(HLOOKUP($A$5,Prj_list!$O$6:$Z$7,2)*'2012 HR 배정표'!Y606)/HLOOKUP($A$5,Prj_list!$O$6:$Z$7,2)))</x:f>
        <x:v>-</x:v>
      </x:c>
      <x:c r="U608" s="45" t="str">
        <x:f>IF(ISBLANK('2012 HR 배정표'!Z606)=TRUE,"-",'2012 HR 배정표'!Z606)</x:f>
        <x:v>-</x:v>
      </x:c>
      <x:c r="V608" s="46" t="str">
        <x:f>IF(ISBLANK('2012 HR 배정표'!Z606)=TRUE,"-",IF(ISERROR((HLOOKUP($A$5,Prj_list!$O$6:$Z$7,2)*'2012 HR 배정표'!AA606)/HLOOKUP($A$5,Prj_list!$O$6:$Z$7,2))=TRUE,"-",(HLOOKUP($A$5,Prj_list!$O$6:$Z$7,2)*'2012 HR 배정표'!AA606)/HLOOKUP($A$5,Prj_list!$O$6:$Z$7,2)))</x:f>
        <x:v>-</x:v>
      </x:c>
      <x:c r="W608" s="45" t="str">
        <x:f>IF(ISBLANK('2012 HR 배정표'!AB606)=TRUE,"-",'2012 HR 배정표'!AB606)</x:f>
        <x:v>-</x:v>
      </x:c>
      <x:c r="X608" s="46" t="str">
        <x:f>IF(ISBLANK('2012 HR 배정표'!AB606)=TRUE,"-",IF(ISERROR((HLOOKUP($A$5,Prj_list!$O$6:$Z$7,2)*'2012 HR 배정표'!AC606)/HLOOKUP($A$5,Prj_list!$O$6:$Z$7,2))=TRUE,"-",(HLOOKUP($A$5,Prj_list!$O$6:$Z$7,2)*'2012 HR 배정표'!AC606)/HLOOKUP($A$5,Prj_list!$O$6:$Z$7,2)))</x:f>
        <x:v>-</x:v>
      </x:c>
      <x:c r="Y608" s="45" t="str">
        <x:f>IF(ISBLANK('2012 HR 배정표'!AD606)=TRUE,"-",'2012 HR 배정표'!AD606)</x:f>
        <x:v>-</x:v>
      </x:c>
      <x:c r="Z608" s="46" t="str">
        <x:f>IF(ISBLANK('2012 HR 배정표'!AD606)=TRUE,"-",IF(ISERROR((HLOOKUP($A$5,Prj_list!$O$6:$Z$7,2)*'2012 HR 배정표'!AE606)/HLOOKUP($A$5,Prj_list!$O$6:$Z$7,2))=TRUE,"-",(HLOOKUP($A$5,Prj_list!$O$6:$Z$7,2)*'2012 HR 배정표'!AE606)/HLOOKUP($A$5,Prj_list!$O$6:$Z$7,2)))</x:f>
        <x:v>-</x:v>
      </x:c>
      <x:c r="AA608" s="45" t="str">
        <x:f>IF(ISBLANK('2012 HR 배정표'!AF606)=TRUE,"-",'2012 HR 배정표'!AF606)</x:f>
        <x:v>-</x:v>
      </x:c>
      <x:c r="AB608" s="46" t="str">
        <x:f>IF(ISBLANK('2012 HR 배정표'!AF606)=TRUE,"-",IF(ISERROR((HLOOKUP($A$5,Prj_list!$O$6:$Z$7,2)*'2012 HR 배정표'!AG606)/HLOOKUP($A$5,Prj_list!$O$6:$Z$7,2))=TRUE,"-",(HLOOKUP($A$5,Prj_list!$O$6:$Z$7,2)*'2012 HR 배정표'!AG606)/HLOOKUP($A$5,Prj_list!$O$6:$Z$7,2)))</x:f>
        <x:v>-</x:v>
      </x:c>
      <x:c r="AC608" s="45" t="str">
        <x:f>IF(ISBLANK('2012 HR 배정표'!AH606)=TRUE,"-",'2012 HR 배정표'!AH606)</x:f>
        <x:v>-</x:v>
      </x:c>
      <x:c r="AD608" s="46" t="str">
        <x:f>IF(ISBLANK('2012 HR 배정표'!AH606)=TRUE,"-",IF(ISERROR((HLOOKUP($A$5,Prj_list!$O$6:$Z$7,2)*'2012 HR 배정표'!AI606)/HLOOKUP($A$5,Prj_list!$O$6:$Z$7,2))=TRUE,"-",(HLOOKUP($A$5,Prj_list!$O$6:$Z$7,2)*'2012 HR 배정표'!AI606)/HLOOKUP($A$5,Prj_list!$O$6:$Z$7,2)))</x:f>
        <x:v>-</x:v>
      </x:c>
      <x:c r="AE608" s="45" t="str">
        <x:f>IF(ISBLANK('2012 HR 배정표'!AJ606)=TRUE,"-",'2012 HR 배정표'!AJ606)</x:f>
        <x:v>-</x:v>
      </x:c>
      <x:c r="AF608" s="46" t="str">
        <x:f>IF(ISBLANK('2012 HR 배정표'!AJ606)=TRUE,"-",IF(ISERROR((HLOOKUP($A$5,Prj_list!$O$6:$Z$7,2)*'2012 HR 배정표'!AK606)/HLOOKUP($A$5,Prj_list!$O$6:$Z$7,2))=TRUE,"-",(HLOOKUP($A$5,Prj_list!$O$6:$Z$7,2)*'2012 HR 배정표'!AK606)/HLOOKUP($A$5,Prj_list!$O$6:$Z$7,2)))</x:f>
        <x:v>-</x:v>
      </x:c>
      <x:c r="AG608" s="45" t="str">
        <x:f>IF(ISBLANK('2012 HR 배정표'!AL606)=TRUE,"-",'2012 HR 배정표'!AL606)</x:f>
        <x:v>-</x:v>
      </x:c>
      <x:c r="AH608" s="46" t="str">
        <x:f>IF(ISBLANK('2012 HR 배정표'!AL606)=TRUE,"-",IF(ISERROR((HLOOKUP($A$5,Prj_list!$O$6:$Z$7,2)*'2012 HR 배정표'!AM606)/HLOOKUP($A$5,Prj_list!$O$6:$Z$7,2))=TRUE,"-",(HLOOKUP($A$5,Prj_list!$O$6:$Z$7,2)*'2012 HR 배정표'!AM606)/HLOOKUP($A$5,Prj_list!$O$6:$Z$7,2)))</x:f>
        <x:v>-</x:v>
      </x:c>
      <x:c r="AI608" s="45" t="str">
        <x:f>IF(ISBLANK('2012 HR 배정표'!AN606)=TRUE,"-",'2012 HR 배정표'!AN606)</x:f>
        <x:v>-</x:v>
      </x:c>
      <x:c r="AJ608" s="46" t="str">
        <x:f>IF(ISBLANK('2012 HR 배정표'!AN606)=TRUE,"-",IF(ISERROR((HLOOKUP($A$5,Prj_list!$O$6:$Z$7,2)*'2012 HR 배정표'!AO606)/HLOOKUP($A$5,Prj_list!$O$6:$Z$7,2))=TRUE,"-",(HLOOKUP($A$5,Prj_list!$O$6:$Z$7,2)*'2012 HR 배정표'!AO606)/HLOOKUP($A$5,Prj_list!$O$6:$Z$7,2)))</x:f>
        <x:v>-</x:v>
      </x:c>
      <x:c r="AK608" s="45" t="str">
        <x:f>IF(ISBLANK('2012 HR 배정표'!AP606)=TRUE,"-",'2012 HR 배정표'!AP606)</x:f>
        <x:v>-</x:v>
      </x:c>
      <x:c r="AL608" s="46" t="str">
        <x:f>IF(ISBLANK('2012 HR 배정표'!AP606)=TRUE,"-",IF(ISERROR((HLOOKUP($A$5,Prj_list!$O$6:$Z$7,2)*'2012 HR 배정표'!AQ606)/HLOOKUP($A$5,Prj_list!$O$6:$Z$7,2))=TRUE,"-",(HLOOKUP($A$5,Prj_list!$O$6:$Z$7,2)*'2012 HR 배정표'!AQ606)/HLOOKUP($A$5,Prj_list!$O$6:$Z$7,2)))</x:f>
        <x:v>-</x:v>
      </x:c>
      <x:c r="AM608" s="45" t="str">
        <x:f>IF(ISBLANK('2012 HR 배정표'!AR606)=TRUE,"-",'2012 HR 배정표'!AR606)</x:f>
        <x:v>-</x:v>
      </x:c>
      <x:c r="AN608" s="46" t="str">
        <x:f>IF(ISBLANK('2012 HR 배정표'!AR606)=TRUE,"-",IF(ISERROR((HLOOKUP($A$5,Prj_list!$O$6:$Z$7,2)*'2012 HR 배정표'!AS606)/HLOOKUP($A$5,Prj_list!$O$6:$Z$7,2))=TRUE,"-",(HLOOKUP($A$5,Prj_list!$O$6:$Z$7,2)*'2012 HR 배정표'!AS606)/HLOOKUP($A$5,Prj_list!$O$6:$Z$7,2)))</x:f>
        <x:v>-</x:v>
      </x:c>
      <x:c r="AO608" s="45" t="str">
        <x:f>IF(ISBLANK('2012 HR 배정표'!AT606)=TRUE,"-",'2012 HR 배정표'!AT606)</x:f>
        <x:v>-</x:v>
      </x:c>
      <x:c r="AP608" s="46" t="str">
        <x:f>IF(ISBLANK('2012 HR 배정표'!AT606)=TRUE,"-",IF(ISERROR((HLOOKUP($A$5,Prj_list!$O$6:$Z$7,2)*'2012 HR 배정표'!AU606)/HLOOKUP($A$5,Prj_list!$O$6:$Z$7,2))=TRUE,"-",(HLOOKUP($A$5,Prj_list!$O$6:$Z$7,2)*'2012 HR 배정표'!AU606)/HLOOKUP($A$5,Prj_list!$O$6:$Z$7,2)))</x:f>
        <x:v>-</x:v>
      </x:c>
      <x:c r="AQ608" s="45" t="str">
        <x:f>IF(ISBLANK('2012 HR 배정표'!AV606)=TRUE,"-",'2012 HR 배정표'!AV606)</x:f>
        <x:v>-</x:v>
      </x:c>
      <x:c r="AR608" s="46" t="str">
        <x:f>IF(ISBLANK('2012 HR 배정표'!AV606)=TRUE,"-",IF(ISERROR((HLOOKUP($A$5,Prj_list!$O$6:$Z$7,2)*'2012 HR 배정표'!AW606)/HLOOKUP($A$5,Prj_list!$O$6:$Z$7,2))=TRUE,"-",(HLOOKUP($A$5,Prj_list!$O$6:$Z$7,2)*'2012 HR 배정표'!AW606)/HLOOKUP($A$5,Prj_list!$O$6:$Z$7,2)))</x:f>
        <x:v>-</x:v>
      </x:c>
      <x:c r="AS608" s="45" t="str">
        <x:f>IF(ISBLANK('2012 HR 배정표'!AX606)=TRUE,"-",'2012 HR 배정표'!AX606)</x:f>
        <x:v>-</x:v>
      </x:c>
      <x:c r="AT608" s="46" t="str">
        <x:f>IF(ISBLANK('2012 HR 배정표'!AX606)=TRUE,"-",IF(ISERROR((HLOOKUP($A$5,Prj_list!$O$6:$Z$7,2)*'2012 HR 배정표'!AY606)/HLOOKUP($A$5,Prj_list!$O$6:$Z$7,2))=TRUE,"-",(HLOOKUP($A$5,Prj_list!$O$6:$Z$7,2)*'2012 HR 배정표'!AY606)/HLOOKUP($A$5,Prj_list!$O$6:$Z$7,2)))</x:f>
        <x:v>-</x:v>
      </x:c>
      <x:c r="AU608" s="45" t="str">
        <x:f>IF(ISBLANK('2012 HR 배정표'!AZ606)=TRUE,"-",'2012 HR 배정표'!AZ606)</x:f>
        <x:v>-</x:v>
      </x:c>
      <x:c r="AV608" s="46" t="str">
        <x:f>IF(ISBLANK('2012 HR 배정표'!AZ606)=TRUE,"-",IF(ISERROR((HLOOKUP($A$5,Prj_list!$O$6:$Z$7,2)*'2012 HR 배정표'!BA606)/HLOOKUP($A$5,Prj_list!$O$6:$Z$7,2))=TRUE,"-",(HLOOKUP($A$5,Prj_list!$O$6:$Z$7,2)*'2012 HR 배정표'!BA606)/HLOOKUP($A$5,Prj_list!$O$6:$Z$7,2)))</x:f>
        <x:v>-</x:v>
      </x:c>
      <x:c r="AW608" s="34" t="str">
        <x:f t="shared" si="20"/>
        <x:v/>
      </x:c>
      <x:c r="AX608" s="41">
        <x:f t="shared" si="19"/>
        <x:v>0</x:v>
      </x:c>
    </x:row>
    <x:row r="609" spans="1:50">
      <x:c r="A609" s="45" t="str">
        <x:f>IF(ISBLANK('2012 HR 배정표'!F607)=TRUE,"-",'2012 HR 배정표'!F607)</x:f>
        <x:v>-</x:v>
      </x:c>
      <x:c r="B609" s="46" t="str">
        <x:f>IF(ISBLANK('2012 HR 배정표'!F607)=TRUE,"-",IF(ISERROR((HLOOKUP($A$5,Prj_list!$O$6:$Z$7,2)*'2012 HR 배정표'!G607)/HLOOKUP($A$5,Prj_list!$O$6:$Z$7,2))=TRUE,"-",(HLOOKUP($A$5,Prj_list!$O$6:$Z$7,2)*'2012 HR 배정표'!G607)/HLOOKUP($A$5,Prj_list!$O$6:$Z$7,2)))</x:f>
        <x:v>-</x:v>
      </x:c>
      <x:c r="C609" s="45" t="str">
        <x:f>IF(ISBLANK('2012 HR 배정표'!H607)=TRUE,"-",'2012 HR 배정표'!H607)</x:f>
        <x:v>-</x:v>
      </x:c>
      <x:c r="D609" s="46" t="str">
        <x:f>IF(ISBLANK('2012 HR 배정표'!H607)=TRUE,"-",IF(ISERROR((HLOOKUP($A$5,Prj_list!$O$6:$Z$7,2)*'2012 HR 배정표'!I607)/HLOOKUP($A$5,Prj_list!$O$6:$Z$7,2))=TRUE,"-",(HLOOKUP($A$5,Prj_list!$O$6:$Z$7,2)*'2012 HR 배정표'!I607)/HLOOKUP($A$5,Prj_list!$O$6:$Z$7,2)))</x:f>
        <x:v>-</x:v>
      </x:c>
      <x:c r="E609" s="45" t="str">
        <x:f>IF(ISBLANK('2012 HR 배정표'!J607)=TRUE,"-",'2012 HR 배정표'!J607)</x:f>
        <x:v>-</x:v>
      </x:c>
      <x:c r="F609" s="46" t="str">
        <x:f>IF(ISBLANK('2012 HR 배정표'!J607)=TRUE,"-",IF(ISERROR((HLOOKUP($A$5,Prj_list!$O$6:$Z$7,2)*'2012 HR 배정표'!K607)/HLOOKUP($A$5,Prj_list!$O$6:$Z$7,2))=TRUE,"-",(HLOOKUP($A$5,Prj_list!$O$6:$Z$7,2)*'2012 HR 배정표'!K607)/HLOOKUP($A$5,Prj_list!$O$6:$Z$7,2)))</x:f>
        <x:v>-</x:v>
      </x:c>
      <x:c r="G609" s="45" t="str">
        <x:f>IF(ISBLANK('2012 HR 배정표'!L607)=TRUE,"-",'2012 HR 배정표'!L607)</x:f>
        <x:v>-</x:v>
      </x:c>
      <x:c r="H609" s="46" t="str">
        <x:f>IF(ISBLANK('2012 HR 배정표'!L607)=TRUE,"-",IF(ISERROR((HLOOKUP($A$5,Prj_list!$O$6:$Z$7,2)*'2012 HR 배정표'!M607)/HLOOKUP($A$5,Prj_list!$O$6:$Z$7,2))=TRUE,"-",(HLOOKUP($A$5,Prj_list!$O$6:$Z$7,2)*'2012 HR 배정표'!M607)/HLOOKUP($A$5,Prj_list!$O$6:$Z$7,2)))</x:f>
        <x:v>-</x:v>
      </x:c>
      <x:c r="I609" s="45" t="str">
        <x:f>IF(ISBLANK('2012 HR 배정표'!N607)=TRUE,"-",'2012 HR 배정표'!N607)</x:f>
        <x:v>-</x:v>
      </x:c>
      <x:c r="J609" s="46" t="str">
        <x:f>IF(ISBLANK('2012 HR 배정표'!N607)=TRUE,"-",IF(ISERROR((HLOOKUP($A$5,Prj_list!$O$6:$Z$7,2)*'2012 HR 배정표'!O607)/HLOOKUP($A$5,Prj_list!$O$6:$Z$7,2))=TRUE,"-",(HLOOKUP($A$5,Prj_list!$O$6:$Z$7,2)*'2012 HR 배정표'!O607)/HLOOKUP($A$5,Prj_list!$O$6:$Z$7,2)))</x:f>
        <x:v>-</x:v>
      </x:c>
      <x:c r="K609" s="45" t="str">
        <x:f>IF(ISBLANK('2012 HR 배정표'!P607)=TRUE,"-",'2012 HR 배정표'!P607)</x:f>
        <x:v>-</x:v>
      </x:c>
      <x:c r="L609" s="46" t="str">
        <x:f>IF(ISBLANK('2012 HR 배정표'!P607)=TRUE,"-",IF(ISERROR((HLOOKUP($A$5,Prj_list!$O$6:$Z$7,2)*'2012 HR 배정표'!Q607)/HLOOKUP($A$5,Prj_list!$O$6:$Z$7,2))=TRUE,"-",(HLOOKUP($A$5,Prj_list!$O$6:$Z$7,2)*'2012 HR 배정표'!Q607)/HLOOKUP($A$5,Prj_list!$O$6:$Z$7,2)))</x:f>
        <x:v>-</x:v>
      </x:c>
      <x:c r="M609" s="45" t="str">
        <x:f>IF(ISBLANK('2012 HR 배정표'!R607)=TRUE,"-",'2012 HR 배정표'!R607)</x:f>
        <x:v>-</x:v>
      </x:c>
      <x:c r="N609" s="46" t="str">
        <x:f>IF(ISBLANK('2012 HR 배정표'!R607)=TRUE,"-",IF(ISERROR((HLOOKUP($A$5,Prj_list!$O$6:$Z$7,2)*'2012 HR 배정표'!S607)/HLOOKUP($A$5,Prj_list!$O$6:$Z$7,2))=TRUE,"-",(HLOOKUP($A$5,Prj_list!$O$6:$Z$7,2)*'2012 HR 배정표'!S607)/HLOOKUP($A$5,Prj_list!$O$6:$Z$7,2)))</x:f>
        <x:v>-</x:v>
      </x:c>
      <x:c r="O609" s="45" t="str">
        <x:f>IF(ISBLANK('2012 HR 배정표'!T607)=TRUE,"-",'2012 HR 배정표'!T607)</x:f>
        <x:v>-</x:v>
      </x:c>
      <x:c r="P609" s="46" t="str">
        <x:f>IF(ISBLANK('2012 HR 배정표'!T607)=TRUE,"-",IF(ISERROR((HLOOKUP($A$5,Prj_list!$O$6:$Z$7,2)*'2012 HR 배정표'!U607)/HLOOKUP($A$5,Prj_list!$O$6:$Z$7,2))=TRUE,"-",(HLOOKUP($A$5,Prj_list!$O$6:$Z$7,2)*'2012 HR 배정표'!U607)/HLOOKUP($A$5,Prj_list!$O$6:$Z$7,2)))</x:f>
        <x:v>-</x:v>
      </x:c>
      <x:c r="Q609" s="45" t="str">
        <x:f>IF(ISBLANK('2012 HR 배정표'!V607)=TRUE,"-",'2012 HR 배정표'!V607)</x:f>
        <x:v>-</x:v>
      </x:c>
      <x:c r="R609" s="46" t="str">
        <x:f>IF(ISBLANK('2012 HR 배정표'!V607)=TRUE,"-",IF(ISERROR((HLOOKUP($A$5,Prj_list!$O$6:$Z$7,2)*'2012 HR 배정표'!W607)/HLOOKUP($A$5,Prj_list!$O$6:$Z$7,2))=TRUE,"-",(HLOOKUP($A$5,Prj_list!$O$6:$Z$7,2)*'2012 HR 배정표'!W607)/HLOOKUP($A$5,Prj_list!$O$6:$Z$7,2)))</x:f>
        <x:v>-</x:v>
      </x:c>
      <x:c r="S609" s="45" t="str">
        <x:f>IF(ISBLANK('2012 HR 배정표'!X607)=TRUE,"-",'2012 HR 배정표'!X607)</x:f>
        <x:v>-</x:v>
      </x:c>
      <x:c r="T609" s="46" t="str">
        <x:f>IF(ISBLANK('2012 HR 배정표'!X607)=TRUE,"-",IF(ISERROR((HLOOKUP($A$5,Prj_list!$O$6:$Z$7,2)*'2012 HR 배정표'!Y607)/HLOOKUP($A$5,Prj_list!$O$6:$Z$7,2))=TRUE,"-",(HLOOKUP($A$5,Prj_list!$O$6:$Z$7,2)*'2012 HR 배정표'!Y607)/HLOOKUP($A$5,Prj_list!$O$6:$Z$7,2)))</x:f>
        <x:v>-</x:v>
      </x:c>
      <x:c r="U609" s="45" t="str">
        <x:f>IF(ISBLANK('2012 HR 배정표'!Z607)=TRUE,"-",'2012 HR 배정표'!Z607)</x:f>
        <x:v>-</x:v>
      </x:c>
      <x:c r="V609" s="46" t="str">
        <x:f>IF(ISBLANK('2012 HR 배정표'!Z607)=TRUE,"-",IF(ISERROR((HLOOKUP($A$5,Prj_list!$O$6:$Z$7,2)*'2012 HR 배정표'!AA607)/HLOOKUP($A$5,Prj_list!$O$6:$Z$7,2))=TRUE,"-",(HLOOKUP($A$5,Prj_list!$O$6:$Z$7,2)*'2012 HR 배정표'!AA607)/HLOOKUP($A$5,Prj_list!$O$6:$Z$7,2)))</x:f>
        <x:v>-</x:v>
      </x:c>
      <x:c r="W609" s="45" t="str">
        <x:f>IF(ISBLANK('2012 HR 배정표'!AB607)=TRUE,"-",'2012 HR 배정표'!AB607)</x:f>
        <x:v>-</x:v>
      </x:c>
      <x:c r="X609" s="46" t="str">
        <x:f>IF(ISBLANK('2012 HR 배정표'!AB607)=TRUE,"-",IF(ISERROR((HLOOKUP($A$5,Prj_list!$O$6:$Z$7,2)*'2012 HR 배정표'!AC607)/HLOOKUP($A$5,Prj_list!$O$6:$Z$7,2))=TRUE,"-",(HLOOKUP($A$5,Prj_list!$O$6:$Z$7,2)*'2012 HR 배정표'!AC607)/HLOOKUP($A$5,Prj_list!$O$6:$Z$7,2)))</x:f>
        <x:v>-</x:v>
      </x:c>
      <x:c r="Y609" s="45" t="str">
        <x:f>IF(ISBLANK('2012 HR 배정표'!AD607)=TRUE,"-",'2012 HR 배정표'!AD607)</x:f>
        <x:v>-</x:v>
      </x:c>
      <x:c r="Z609" s="46" t="str">
        <x:f>IF(ISBLANK('2012 HR 배정표'!AD607)=TRUE,"-",IF(ISERROR((HLOOKUP($A$5,Prj_list!$O$6:$Z$7,2)*'2012 HR 배정표'!AE607)/HLOOKUP($A$5,Prj_list!$O$6:$Z$7,2))=TRUE,"-",(HLOOKUP($A$5,Prj_list!$O$6:$Z$7,2)*'2012 HR 배정표'!AE607)/HLOOKUP($A$5,Prj_list!$O$6:$Z$7,2)))</x:f>
        <x:v>-</x:v>
      </x:c>
      <x:c r="AA609" s="45" t="str">
        <x:f>IF(ISBLANK('2012 HR 배정표'!AF607)=TRUE,"-",'2012 HR 배정표'!AF607)</x:f>
        <x:v>-</x:v>
      </x:c>
      <x:c r="AB609" s="46" t="str">
        <x:f>IF(ISBLANK('2012 HR 배정표'!AF607)=TRUE,"-",IF(ISERROR((HLOOKUP($A$5,Prj_list!$O$6:$Z$7,2)*'2012 HR 배정표'!AG607)/HLOOKUP($A$5,Prj_list!$O$6:$Z$7,2))=TRUE,"-",(HLOOKUP($A$5,Prj_list!$O$6:$Z$7,2)*'2012 HR 배정표'!AG607)/HLOOKUP($A$5,Prj_list!$O$6:$Z$7,2)))</x:f>
        <x:v>-</x:v>
      </x:c>
      <x:c r="AC609" s="45" t="str">
        <x:f>IF(ISBLANK('2012 HR 배정표'!AH607)=TRUE,"-",'2012 HR 배정표'!AH607)</x:f>
        <x:v>-</x:v>
      </x:c>
      <x:c r="AD609" s="46" t="str">
        <x:f>IF(ISBLANK('2012 HR 배정표'!AH607)=TRUE,"-",IF(ISERROR((HLOOKUP($A$5,Prj_list!$O$6:$Z$7,2)*'2012 HR 배정표'!AI607)/HLOOKUP($A$5,Prj_list!$O$6:$Z$7,2))=TRUE,"-",(HLOOKUP($A$5,Prj_list!$O$6:$Z$7,2)*'2012 HR 배정표'!AI607)/HLOOKUP($A$5,Prj_list!$O$6:$Z$7,2)))</x:f>
        <x:v>-</x:v>
      </x:c>
      <x:c r="AE609" s="45" t="str">
        <x:f>IF(ISBLANK('2012 HR 배정표'!AJ607)=TRUE,"-",'2012 HR 배정표'!AJ607)</x:f>
        <x:v>-</x:v>
      </x:c>
      <x:c r="AF609" s="46" t="str">
        <x:f>IF(ISBLANK('2012 HR 배정표'!AJ607)=TRUE,"-",IF(ISERROR((HLOOKUP($A$5,Prj_list!$O$6:$Z$7,2)*'2012 HR 배정표'!AK607)/HLOOKUP($A$5,Prj_list!$O$6:$Z$7,2))=TRUE,"-",(HLOOKUP($A$5,Prj_list!$O$6:$Z$7,2)*'2012 HR 배정표'!AK607)/HLOOKUP($A$5,Prj_list!$O$6:$Z$7,2)))</x:f>
        <x:v>-</x:v>
      </x:c>
      <x:c r="AG609" s="45" t="str">
        <x:f>IF(ISBLANK('2012 HR 배정표'!AL607)=TRUE,"-",'2012 HR 배정표'!AL607)</x:f>
        <x:v>-</x:v>
      </x:c>
      <x:c r="AH609" s="46" t="str">
        <x:f>IF(ISBLANK('2012 HR 배정표'!AL607)=TRUE,"-",IF(ISERROR((HLOOKUP($A$5,Prj_list!$O$6:$Z$7,2)*'2012 HR 배정표'!AM607)/HLOOKUP($A$5,Prj_list!$O$6:$Z$7,2))=TRUE,"-",(HLOOKUP($A$5,Prj_list!$O$6:$Z$7,2)*'2012 HR 배정표'!AM607)/HLOOKUP($A$5,Prj_list!$O$6:$Z$7,2)))</x:f>
        <x:v>-</x:v>
      </x:c>
      <x:c r="AI609" s="45" t="str">
        <x:f>IF(ISBLANK('2012 HR 배정표'!AN607)=TRUE,"-",'2012 HR 배정표'!AN607)</x:f>
        <x:v>-</x:v>
      </x:c>
      <x:c r="AJ609" s="46" t="str">
        <x:f>IF(ISBLANK('2012 HR 배정표'!AN607)=TRUE,"-",IF(ISERROR((HLOOKUP($A$5,Prj_list!$O$6:$Z$7,2)*'2012 HR 배정표'!AO607)/HLOOKUP($A$5,Prj_list!$O$6:$Z$7,2))=TRUE,"-",(HLOOKUP($A$5,Prj_list!$O$6:$Z$7,2)*'2012 HR 배정표'!AO607)/HLOOKUP($A$5,Prj_list!$O$6:$Z$7,2)))</x:f>
        <x:v>-</x:v>
      </x:c>
      <x:c r="AK609" s="45" t="str">
        <x:f>IF(ISBLANK('2012 HR 배정표'!AP607)=TRUE,"-",'2012 HR 배정표'!AP607)</x:f>
        <x:v>-</x:v>
      </x:c>
      <x:c r="AL609" s="46" t="str">
        <x:f>IF(ISBLANK('2012 HR 배정표'!AP607)=TRUE,"-",IF(ISERROR((HLOOKUP($A$5,Prj_list!$O$6:$Z$7,2)*'2012 HR 배정표'!AQ607)/HLOOKUP($A$5,Prj_list!$O$6:$Z$7,2))=TRUE,"-",(HLOOKUP($A$5,Prj_list!$O$6:$Z$7,2)*'2012 HR 배정표'!AQ607)/HLOOKUP($A$5,Prj_list!$O$6:$Z$7,2)))</x:f>
        <x:v>-</x:v>
      </x:c>
      <x:c r="AM609" s="45" t="str">
        <x:f>IF(ISBLANK('2012 HR 배정표'!AR607)=TRUE,"-",'2012 HR 배정표'!AR607)</x:f>
        <x:v>-</x:v>
      </x:c>
      <x:c r="AN609" s="46" t="str">
        <x:f>IF(ISBLANK('2012 HR 배정표'!AR607)=TRUE,"-",IF(ISERROR((HLOOKUP($A$5,Prj_list!$O$6:$Z$7,2)*'2012 HR 배정표'!AS607)/HLOOKUP($A$5,Prj_list!$O$6:$Z$7,2))=TRUE,"-",(HLOOKUP($A$5,Prj_list!$O$6:$Z$7,2)*'2012 HR 배정표'!AS607)/HLOOKUP($A$5,Prj_list!$O$6:$Z$7,2)))</x:f>
        <x:v>-</x:v>
      </x:c>
      <x:c r="AO609" s="45" t="str">
        <x:f>IF(ISBLANK('2012 HR 배정표'!AT607)=TRUE,"-",'2012 HR 배정표'!AT607)</x:f>
        <x:v>-</x:v>
      </x:c>
      <x:c r="AP609" s="46" t="str">
        <x:f>IF(ISBLANK('2012 HR 배정표'!AT607)=TRUE,"-",IF(ISERROR((HLOOKUP($A$5,Prj_list!$O$6:$Z$7,2)*'2012 HR 배정표'!AU607)/HLOOKUP($A$5,Prj_list!$O$6:$Z$7,2))=TRUE,"-",(HLOOKUP($A$5,Prj_list!$O$6:$Z$7,2)*'2012 HR 배정표'!AU607)/HLOOKUP($A$5,Prj_list!$O$6:$Z$7,2)))</x:f>
        <x:v>-</x:v>
      </x:c>
      <x:c r="AQ609" s="45" t="str">
        <x:f>IF(ISBLANK('2012 HR 배정표'!AV607)=TRUE,"-",'2012 HR 배정표'!AV607)</x:f>
        <x:v>-</x:v>
      </x:c>
      <x:c r="AR609" s="46" t="str">
        <x:f>IF(ISBLANK('2012 HR 배정표'!AV607)=TRUE,"-",IF(ISERROR((HLOOKUP($A$5,Prj_list!$O$6:$Z$7,2)*'2012 HR 배정표'!AW607)/HLOOKUP($A$5,Prj_list!$O$6:$Z$7,2))=TRUE,"-",(HLOOKUP($A$5,Prj_list!$O$6:$Z$7,2)*'2012 HR 배정표'!AW607)/HLOOKUP($A$5,Prj_list!$O$6:$Z$7,2)))</x:f>
        <x:v>-</x:v>
      </x:c>
      <x:c r="AS609" s="45" t="str">
        <x:f>IF(ISBLANK('2012 HR 배정표'!AX607)=TRUE,"-",'2012 HR 배정표'!AX607)</x:f>
        <x:v>-</x:v>
      </x:c>
      <x:c r="AT609" s="46" t="str">
        <x:f>IF(ISBLANK('2012 HR 배정표'!AX607)=TRUE,"-",IF(ISERROR((HLOOKUP($A$5,Prj_list!$O$6:$Z$7,2)*'2012 HR 배정표'!AY607)/HLOOKUP($A$5,Prj_list!$O$6:$Z$7,2))=TRUE,"-",(HLOOKUP($A$5,Prj_list!$O$6:$Z$7,2)*'2012 HR 배정표'!AY607)/HLOOKUP($A$5,Prj_list!$O$6:$Z$7,2)))</x:f>
        <x:v>-</x:v>
      </x:c>
      <x:c r="AU609" s="45" t="str">
        <x:f>IF(ISBLANK('2012 HR 배정표'!AZ607)=TRUE,"-",'2012 HR 배정표'!AZ607)</x:f>
        <x:v>-</x:v>
      </x:c>
      <x:c r="AV609" s="46" t="str">
        <x:f>IF(ISBLANK('2012 HR 배정표'!AZ607)=TRUE,"-",IF(ISERROR((HLOOKUP($A$5,Prj_list!$O$6:$Z$7,2)*'2012 HR 배정표'!BA607)/HLOOKUP($A$5,Prj_list!$O$6:$Z$7,2))=TRUE,"-",(HLOOKUP($A$5,Prj_list!$O$6:$Z$7,2)*'2012 HR 배정표'!BA607)/HLOOKUP($A$5,Prj_list!$O$6:$Z$7,2)))</x:f>
        <x:v>-</x:v>
      </x:c>
      <x:c r="AW609" s="34" t="str">
        <x:f t="shared" si="20"/>
        <x:v/>
      </x:c>
      <x:c r="AX609" s="41">
        <x:f t="shared" si="19"/>
        <x:v>0</x:v>
      </x:c>
    </x:row>
    <x:row r="610" spans="1:50">
      <x:c r="A610" s="45" t="str">
        <x:f>IF(ISBLANK('2012 HR 배정표'!F608)=TRUE,"-",'2012 HR 배정표'!F608)</x:f>
        <x:v>-</x:v>
      </x:c>
      <x:c r="B610" s="46" t="str">
        <x:f>IF(ISBLANK('2012 HR 배정표'!F608)=TRUE,"-",IF(ISERROR((HLOOKUP($A$5,Prj_list!$O$6:$Z$7,2)*'2012 HR 배정표'!G608)/HLOOKUP($A$5,Prj_list!$O$6:$Z$7,2))=TRUE,"-",(HLOOKUP($A$5,Prj_list!$O$6:$Z$7,2)*'2012 HR 배정표'!G608)/HLOOKUP($A$5,Prj_list!$O$6:$Z$7,2)))</x:f>
        <x:v>-</x:v>
      </x:c>
      <x:c r="C610" s="45" t="str">
        <x:f>IF(ISBLANK('2012 HR 배정표'!H608)=TRUE,"-",'2012 HR 배정표'!H608)</x:f>
        <x:v>-</x:v>
      </x:c>
      <x:c r="D610" s="46" t="str">
        <x:f>IF(ISBLANK('2012 HR 배정표'!H608)=TRUE,"-",IF(ISERROR((HLOOKUP($A$5,Prj_list!$O$6:$Z$7,2)*'2012 HR 배정표'!I608)/HLOOKUP($A$5,Prj_list!$O$6:$Z$7,2))=TRUE,"-",(HLOOKUP($A$5,Prj_list!$O$6:$Z$7,2)*'2012 HR 배정표'!I608)/HLOOKUP($A$5,Prj_list!$O$6:$Z$7,2)))</x:f>
        <x:v>-</x:v>
      </x:c>
      <x:c r="E610" s="45" t="str">
        <x:f>IF(ISBLANK('2012 HR 배정표'!J608)=TRUE,"-",'2012 HR 배정표'!J608)</x:f>
        <x:v>-</x:v>
      </x:c>
      <x:c r="F610" s="46" t="str">
        <x:f>IF(ISBLANK('2012 HR 배정표'!J608)=TRUE,"-",IF(ISERROR((HLOOKUP($A$5,Prj_list!$O$6:$Z$7,2)*'2012 HR 배정표'!K608)/HLOOKUP($A$5,Prj_list!$O$6:$Z$7,2))=TRUE,"-",(HLOOKUP($A$5,Prj_list!$O$6:$Z$7,2)*'2012 HR 배정표'!K608)/HLOOKUP($A$5,Prj_list!$O$6:$Z$7,2)))</x:f>
        <x:v>-</x:v>
      </x:c>
      <x:c r="G610" s="45" t="str">
        <x:f>IF(ISBLANK('2012 HR 배정표'!L608)=TRUE,"-",'2012 HR 배정표'!L608)</x:f>
        <x:v>-</x:v>
      </x:c>
      <x:c r="H610" s="46" t="str">
        <x:f>IF(ISBLANK('2012 HR 배정표'!L608)=TRUE,"-",IF(ISERROR((HLOOKUP($A$5,Prj_list!$O$6:$Z$7,2)*'2012 HR 배정표'!M608)/HLOOKUP($A$5,Prj_list!$O$6:$Z$7,2))=TRUE,"-",(HLOOKUP($A$5,Prj_list!$O$6:$Z$7,2)*'2012 HR 배정표'!M608)/HLOOKUP($A$5,Prj_list!$O$6:$Z$7,2)))</x:f>
        <x:v>-</x:v>
      </x:c>
      <x:c r="I610" s="45" t="str">
        <x:f>IF(ISBLANK('2012 HR 배정표'!N608)=TRUE,"-",'2012 HR 배정표'!N608)</x:f>
        <x:v>-</x:v>
      </x:c>
      <x:c r="J610" s="46" t="str">
        <x:f>IF(ISBLANK('2012 HR 배정표'!N608)=TRUE,"-",IF(ISERROR((HLOOKUP($A$5,Prj_list!$O$6:$Z$7,2)*'2012 HR 배정표'!O608)/HLOOKUP($A$5,Prj_list!$O$6:$Z$7,2))=TRUE,"-",(HLOOKUP($A$5,Prj_list!$O$6:$Z$7,2)*'2012 HR 배정표'!O608)/HLOOKUP($A$5,Prj_list!$O$6:$Z$7,2)))</x:f>
        <x:v>-</x:v>
      </x:c>
      <x:c r="K610" s="45" t="str">
        <x:f>IF(ISBLANK('2012 HR 배정표'!P608)=TRUE,"-",'2012 HR 배정표'!P608)</x:f>
        <x:v>-</x:v>
      </x:c>
      <x:c r="L610" s="46" t="str">
        <x:f>IF(ISBLANK('2012 HR 배정표'!P608)=TRUE,"-",IF(ISERROR((HLOOKUP($A$5,Prj_list!$O$6:$Z$7,2)*'2012 HR 배정표'!Q608)/HLOOKUP($A$5,Prj_list!$O$6:$Z$7,2))=TRUE,"-",(HLOOKUP($A$5,Prj_list!$O$6:$Z$7,2)*'2012 HR 배정표'!Q608)/HLOOKUP($A$5,Prj_list!$O$6:$Z$7,2)))</x:f>
        <x:v>-</x:v>
      </x:c>
      <x:c r="M610" s="45" t="str">
        <x:f>IF(ISBLANK('2012 HR 배정표'!R608)=TRUE,"-",'2012 HR 배정표'!R608)</x:f>
        <x:v>-</x:v>
      </x:c>
      <x:c r="N610" s="46" t="str">
        <x:f>IF(ISBLANK('2012 HR 배정표'!R608)=TRUE,"-",IF(ISERROR((HLOOKUP($A$5,Prj_list!$O$6:$Z$7,2)*'2012 HR 배정표'!S608)/HLOOKUP($A$5,Prj_list!$O$6:$Z$7,2))=TRUE,"-",(HLOOKUP($A$5,Prj_list!$O$6:$Z$7,2)*'2012 HR 배정표'!S608)/HLOOKUP($A$5,Prj_list!$O$6:$Z$7,2)))</x:f>
        <x:v>-</x:v>
      </x:c>
      <x:c r="O610" s="45" t="str">
        <x:f>IF(ISBLANK('2012 HR 배정표'!T608)=TRUE,"-",'2012 HR 배정표'!T608)</x:f>
        <x:v>-</x:v>
      </x:c>
      <x:c r="P610" s="46" t="str">
        <x:f>IF(ISBLANK('2012 HR 배정표'!T608)=TRUE,"-",IF(ISERROR((HLOOKUP($A$5,Prj_list!$O$6:$Z$7,2)*'2012 HR 배정표'!U608)/HLOOKUP($A$5,Prj_list!$O$6:$Z$7,2))=TRUE,"-",(HLOOKUP($A$5,Prj_list!$O$6:$Z$7,2)*'2012 HR 배정표'!U608)/HLOOKUP($A$5,Prj_list!$O$6:$Z$7,2)))</x:f>
        <x:v>-</x:v>
      </x:c>
      <x:c r="Q610" s="45" t="str">
        <x:f>IF(ISBLANK('2012 HR 배정표'!V608)=TRUE,"-",'2012 HR 배정표'!V608)</x:f>
        <x:v>-</x:v>
      </x:c>
      <x:c r="R610" s="46" t="str">
        <x:f>IF(ISBLANK('2012 HR 배정표'!V608)=TRUE,"-",IF(ISERROR((HLOOKUP($A$5,Prj_list!$O$6:$Z$7,2)*'2012 HR 배정표'!W608)/HLOOKUP($A$5,Prj_list!$O$6:$Z$7,2))=TRUE,"-",(HLOOKUP($A$5,Prj_list!$O$6:$Z$7,2)*'2012 HR 배정표'!W608)/HLOOKUP($A$5,Prj_list!$O$6:$Z$7,2)))</x:f>
        <x:v>-</x:v>
      </x:c>
      <x:c r="S610" s="45" t="str">
        <x:f>IF(ISBLANK('2012 HR 배정표'!X608)=TRUE,"-",'2012 HR 배정표'!X608)</x:f>
        <x:v>-</x:v>
      </x:c>
      <x:c r="T610" s="46" t="str">
        <x:f>IF(ISBLANK('2012 HR 배정표'!X608)=TRUE,"-",IF(ISERROR((HLOOKUP($A$5,Prj_list!$O$6:$Z$7,2)*'2012 HR 배정표'!Y608)/HLOOKUP($A$5,Prj_list!$O$6:$Z$7,2))=TRUE,"-",(HLOOKUP($A$5,Prj_list!$O$6:$Z$7,2)*'2012 HR 배정표'!Y608)/HLOOKUP($A$5,Prj_list!$O$6:$Z$7,2)))</x:f>
        <x:v>-</x:v>
      </x:c>
      <x:c r="U610" s="45" t="str">
        <x:f>IF(ISBLANK('2012 HR 배정표'!Z608)=TRUE,"-",'2012 HR 배정표'!Z608)</x:f>
        <x:v>-</x:v>
      </x:c>
      <x:c r="V610" s="46" t="str">
        <x:f>IF(ISBLANK('2012 HR 배정표'!Z608)=TRUE,"-",IF(ISERROR((HLOOKUP($A$5,Prj_list!$O$6:$Z$7,2)*'2012 HR 배정표'!AA608)/HLOOKUP($A$5,Prj_list!$O$6:$Z$7,2))=TRUE,"-",(HLOOKUP($A$5,Prj_list!$O$6:$Z$7,2)*'2012 HR 배정표'!AA608)/HLOOKUP($A$5,Prj_list!$O$6:$Z$7,2)))</x:f>
        <x:v>-</x:v>
      </x:c>
      <x:c r="W610" s="45" t="str">
        <x:f>IF(ISBLANK('2012 HR 배정표'!AB608)=TRUE,"-",'2012 HR 배정표'!AB608)</x:f>
        <x:v>-</x:v>
      </x:c>
      <x:c r="X610" s="46" t="str">
        <x:f>IF(ISBLANK('2012 HR 배정표'!AB608)=TRUE,"-",IF(ISERROR((HLOOKUP($A$5,Prj_list!$O$6:$Z$7,2)*'2012 HR 배정표'!AC608)/HLOOKUP($A$5,Prj_list!$O$6:$Z$7,2))=TRUE,"-",(HLOOKUP($A$5,Prj_list!$O$6:$Z$7,2)*'2012 HR 배정표'!AC608)/HLOOKUP($A$5,Prj_list!$O$6:$Z$7,2)))</x:f>
        <x:v>-</x:v>
      </x:c>
      <x:c r="Y610" s="45" t="str">
        <x:f>IF(ISBLANK('2012 HR 배정표'!AD608)=TRUE,"-",'2012 HR 배정표'!AD608)</x:f>
        <x:v>-</x:v>
      </x:c>
      <x:c r="Z610" s="46" t="str">
        <x:f>IF(ISBLANK('2012 HR 배정표'!AD608)=TRUE,"-",IF(ISERROR((HLOOKUP($A$5,Prj_list!$O$6:$Z$7,2)*'2012 HR 배정표'!AE608)/HLOOKUP($A$5,Prj_list!$O$6:$Z$7,2))=TRUE,"-",(HLOOKUP($A$5,Prj_list!$O$6:$Z$7,2)*'2012 HR 배정표'!AE608)/HLOOKUP($A$5,Prj_list!$O$6:$Z$7,2)))</x:f>
        <x:v>-</x:v>
      </x:c>
      <x:c r="AA610" s="45" t="str">
        <x:f>IF(ISBLANK('2012 HR 배정표'!AF608)=TRUE,"-",'2012 HR 배정표'!AF608)</x:f>
        <x:v>-</x:v>
      </x:c>
      <x:c r="AB610" s="46" t="str">
        <x:f>IF(ISBLANK('2012 HR 배정표'!AF608)=TRUE,"-",IF(ISERROR((HLOOKUP($A$5,Prj_list!$O$6:$Z$7,2)*'2012 HR 배정표'!AG608)/HLOOKUP($A$5,Prj_list!$O$6:$Z$7,2))=TRUE,"-",(HLOOKUP($A$5,Prj_list!$O$6:$Z$7,2)*'2012 HR 배정표'!AG608)/HLOOKUP($A$5,Prj_list!$O$6:$Z$7,2)))</x:f>
        <x:v>-</x:v>
      </x:c>
      <x:c r="AC610" s="45" t="str">
        <x:f>IF(ISBLANK('2012 HR 배정표'!AH608)=TRUE,"-",'2012 HR 배정표'!AH608)</x:f>
        <x:v>-</x:v>
      </x:c>
      <x:c r="AD610" s="46" t="str">
        <x:f>IF(ISBLANK('2012 HR 배정표'!AH608)=TRUE,"-",IF(ISERROR((HLOOKUP($A$5,Prj_list!$O$6:$Z$7,2)*'2012 HR 배정표'!AI608)/HLOOKUP($A$5,Prj_list!$O$6:$Z$7,2))=TRUE,"-",(HLOOKUP($A$5,Prj_list!$O$6:$Z$7,2)*'2012 HR 배정표'!AI608)/HLOOKUP($A$5,Prj_list!$O$6:$Z$7,2)))</x:f>
        <x:v>-</x:v>
      </x:c>
      <x:c r="AE610" s="45" t="str">
        <x:f>IF(ISBLANK('2012 HR 배정표'!AJ608)=TRUE,"-",'2012 HR 배정표'!AJ608)</x:f>
        <x:v>-</x:v>
      </x:c>
      <x:c r="AF610" s="46" t="str">
        <x:f>IF(ISBLANK('2012 HR 배정표'!AJ608)=TRUE,"-",IF(ISERROR((HLOOKUP($A$5,Prj_list!$O$6:$Z$7,2)*'2012 HR 배정표'!AK608)/HLOOKUP($A$5,Prj_list!$O$6:$Z$7,2))=TRUE,"-",(HLOOKUP($A$5,Prj_list!$O$6:$Z$7,2)*'2012 HR 배정표'!AK608)/HLOOKUP($A$5,Prj_list!$O$6:$Z$7,2)))</x:f>
        <x:v>-</x:v>
      </x:c>
      <x:c r="AG610" s="45" t="str">
        <x:f>IF(ISBLANK('2012 HR 배정표'!AL608)=TRUE,"-",'2012 HR 배정표'!AL608)</x:f>
        <x:v>-</x:v>
      </x:c>
      <x:c r="AH610" s="46" t="str">
        <x:f>IF(ISBLANK('2012 HR 배정표'!AL608)=TRUE,"-",IF(ISERROR((HLOOKUP($A$5,Prj_list!$O$6:$Z$7,2)*'2012 HR 배정표'!AM608)/HLOOKUP($A$5,Prj_list!$O$6:$Z$7,2))=TRUE,"-",(HLOOKUP($A$5,Prj_list!$O$6:$Z$7,2)*'2012 HR 배정표'!AM608)/HLOOKUP($A$5,Prj_list!$O$6:$Z$7,2)))</x:f>
        <x:v>-</x:v>
      </x:c>
      <x:c r="AI610" s="45" t="str">
        <x:f>IF(ISBLANK('2012 HR 배정표'!AN608)=TRUE,"-",'2012 HR 배정표'!AN608)</x:f>
        <x:v>-</x:v>
      </x:c>
      <x:c r="AJ610" s="46" t="str">
        <x:f>IF(ISBLANK('2012 HR 배정표'!AN608)=TRUE,"-",IF(ISERROR((HLOOKUP($A$5,Prj_list!$O$6:$Z$7,2)*'2012 HR 배정표'!AO608)/HLOOKUP($A$5,Prj_list!$O$6:$Z$7,2))=TRUE,"-",(HLOOKUP($A$5,Prj_list!$O$6:$Z$7,2)*'2012 HR 배정표'!AO608)/HLOOKUP($A$5,Prj_list!$O$6:$Z$7,2)))</x:f>
        <x:v>-</x:v>
      </x:c>
      <x:c r="AK610" s="45" t="str">
        <x:f>IF(ISBLANK('2012 HR 배정표'!AP608)=TRUE,"-",'2012 HR 배정표'!AP608)</x:f>
        <x:v>-</x:v>
      </x:c>
      <x:c r="AL610" s="46" t="str">
        <x:f>IF(ISBLANK('2012 HR 배정표'!AP608)=TRUE,"-",IF(ISERROR((HLOOKUP($A$5,Prj_list!$O$6:$Z$7,2)*'2012 HR 배정표'!AQ608)/HLOOKUP($A$5,Prj_list!$O$6:$Z$7,2))=TRUE,"-",(HLOOKUP($A$5,Prj_list!$O$6:$Z$7,2)*'2012 HR 배정표'!AQ608)/HLOOKUP($A$5,Prj_list!$O$6:$Z$7,2)))</x:f>
        <x:v>-</x:v>
      </x:c>
      <x:c r="AM610" s="45" t="str">
        <x:f>IF(ISBLANK('2012 HR 배정표'!AR608)=TRUE,"-",'2012 HR 배정표'!AR608)</x:f>
        <x:v>-</x:v>
      </x:c>
      <x:c r="AN610" s="46" t="str">
        <x:f>IF(ISBLANK('2012 HR 배정표'!AR608)=TRUE,"-",IF(ISERROR((HLOOKUP($A$5,Prj_list!$O$6:$Z$7,2)*'2012 HR 배정표'!AS608)/HLOOKUP($A$5,Prj_list!$O$6:$Z$7,2))=TRUE,"-",(HLOOKUP($A$5,Prj_list!$O$6:$Z$7,2)*'2012 HR 배정표'!AS608)/HLOOKUP($A$5,Prj_list!$O$6:$Z$7,2)))</x:f>
        <x:v>-</x:v>
      </x:c>
      <x:c r="AO610" s="45" t="str">
        <x:f>IF(ISBLANK('2012 HR 배정표'!AT608)=TRUE,"-",'2012 HR 배정표'!AT608)</x:f>
        <x:v>-</x:v>
      </x:c>
      <x:c r="AP610" s="46" t="str">
        <x:f>IF(ISBLANK('2012 HR 배정표'!AT608)=TRUE,"-",IF(ISERROR((HLOOKUP($A$5,Prj_list!$O$6:$Z$7,2)*'2012 HR 배정표'!AU608)/HLOOKUP($A$5,Prj_list!$O$6:$Z$7,2))=TRUE,"-",(HLOOKUP($A$5,Prj_list!$O$6:$Z$7,2)*'2012 HR 배정표'!AU608)/HLOOKUP($A$5,Prj_list!$O$6:$Z$7,2)))</x:f>
        <x:v>-</x:v>
      </x:c>
      <x:c r="AQ610" s="45" t="str">
        <x:f>IF(ISBLANK('2012 HR 배정표'!AV608)=TRUE,"-",'2012 HR 배정표'!AV608)</x:f>
        <x:v>-</x:v>
      </x:c>
      <x:c r="AR610" s="46" t="str">
        <x:f>IF(ISBLANK('2012 HR 배정표'!AV608)=TRUE,"-",IF(ISERROR((HLOOKUP($A$5,Prj_list!$O$6:$Z$7,2)*'2012 HR 배정표'!AW608)/HLOOKUP($A$5,Prj_list!$O$6:$Z$7,2))=TRUE,"-",(HLOOKUP($A$5,Prj_list!$O$6:$Z$7,2)*'2012 HR 배정표'!AW608)/HLOOKUP($A$5,Prj_list!$O$6:$Z$7,2)))</x:f>
        <x:v>-</x:v>
      </x:c>
      <x:c r="AS610" s="45" t="str">
        <x:f>IF(ISBLANK('2012 HR 배정표'!AX608)=TRUE,"-",'2012 HR 배정표'!AX608)</x:f>
        <x:v>-</x:v>
      </x:c>
      <x:c r="AT610" s="46" t="str">
        <x:f>IF(ISBLANK('2012 HR 배정표'!AX608)=TRUE,"-",IF(ISERROR((HLOOKUP($A$5,Prj_list!$O$6:$Z$7,2)*'2012 HR 배정표'!AY608)/HLOOKUP($A$5,Prj_list!$O$6:$Z$7,2))=TRUE,"-",(HLOOKUP($A$5,Prj_list!$O$6:$Z$7,2)*'2012 HR 배정표'!AY608)/HLOOKUP($A$5,Prj_list!$O$6:$Z$7,2)))</x:f>
        <x:v>-</x:v>
      </x:c>
      <x:c r="AU610" s="45" t="str">
        <x:f>IF(ISBLANK('2012 HR 배정표'!AZ608)=TRUE,"-",'2012 HR 배정표'!AZ608)</x:f>
        <x:v>-</x:v>
      </x:c>
      <x:c r="AV610" s="46" t="str">
        <x:f>IF(ISBLANK('2012 HR 배정표'!AZ608)=TRUE,"-",IF(ISERROR((HLOOKUP($A$5,Prj_list!$O$6:$Z$7,2)*'2012 HR 배정표'!BA608)/HLOOKUP($A$5,Prj_list!$O$6:$Z$7,2))=TRUE,"-",(HLOOKUP($A$5,Prj_list!$O$6:$Z$7,2)*'2012 HR 배정표'!BA608)/HLOOKUP($A$5,Prj_list!$O$6:$Z$7,2)))</x:f>
        <x:v>-</x:v>
      </x:c>
      <x:c r="AW610" s="34" t="str">
        <x:f t="shared" si="20"/>
        <x:v/>
      </x:c>
      <x:c r="AX610" s="41">
        <x:f t="shared" si="19"/>
        <x:v>0</x:v>
      </x:c>
    </x:row>
    <x:row r="611" spans="1:50">
      <x:c r="A611" s="45" t="str">
        <x:f>IF(ISBLANK('2012 HR 배정표'!F609)=TRUE,"-",'2012 HR 배정표'!F609)</x:f>
        <x:v>-</x:v>
      </x:c>
      <x:c r="B611" s="46" t="str">
        <x:f>IF(ISBLANK('2012 HR 배정표'!F609)=TRUE,"-",IF(ISERROR((HLOOKUP($A$5,Prj_list!$O$6:$Z$7,2)*'2012 HR 배정표'!G609)/HLOOKUP($A$5,Prj_list!$O$6:$Z$7,2))=TRUE,"-",(HLOOKUP($A$5,Prj_list!$O$6:$Z$7,2)*'2012 HR 배정표'!G609)/HLOOKUP($A$5,Prj_list!$O$6:$Z$7,2)))</x:f>
        <x:v>-</x:v>
      </x:c>
      <x:c r="C611" s="45" t="str">
        <x:f>IF(ISBLANK('2012 HR 배정표'!H609)=TRUE,"-",'2012 HR 배정표'!H609)</x:f>
        <x:v>-</x:v>
      </x:c>
      <x:c r="D611" s="46" t="str">
        <x:f>IF(ISBLANK('2012 HR 배정표'!H609)=TRUE,"-",IF(ISERROR((HLOOKUP($A$5,Prj_list!$O$6:$Z$7,2)*'2012 HR 배정표'!I609)/HLOOKUP($A$5,Prj_list!$O$6:$Z$7,2))=TRUE,"-",(HLOOKUP($A$5,Prj_list!$O$6:$Z$7,2)*'2012 HR 배정표'!I609)/HLOOKUP($A$5,Prj_list!$O$6:$Z$7,2)))</x:f>
        <x:v>-</x:v>
      </x:c>
      <x:c r="E611" s="45" t="str">
        <x:f>IF(ISBLANK('2012 HR 배정표'!J609)=TRUE,"-",'2012 HR 배정표'!J609)</x:f>
        <x:v>-</x:v>
      </x:c>
      <x:c r="F611" s="46" t="str">
        <x:f>IF(ISBLANK('2012 HR 배정표'!J609)=TRUE,"-",IF(ISERROR((HLOOKUP($A$5,Prj_list!$O$6:$Z$7,2)*'2012 HR 배정표'!K609)/HLOOKUP($A$5,Prj_list!$O$6:$Z$7,2))=TRUE,"-",(HLOOKUP($A$5,Prj_list!$O$6:$Z$7,2)*'2012 HR 배정표'!K609)/HLOOKUP($A$5,Prj_list!$O$6:$Z$7,2)))</x:f>
        <x:v>-</x:v>
      </x:c>
      <x:c r="G611" s="45" t="str">
        <x:f>IF(ISBLANK('2012 HR 배정표'!L609)=TRUE,"-",'2012 HR 배정표'!L609)</x:f>
        <x:v>-</x:v>
      </x:c>
      <x:c r="H611" s="46" t="str">
        <x:f>IF(ISBLANK('2012 HR 배정표'!L609)=TRUE,"-",IF(ISERROR((HLOOKUP($A$5,Prj_list!$O$6:$Z$7,2)*'2012 HR 배정표'!M609)/HLOOKUP($A$5,Prj_list!$O$6:$Z$7,2))=TRUE,"-",(HLOOKUP($A$5,Prj_list!$O$6:$Z$7,2)*'2012 HR 배정표'!M609)/HLOOKUP($A$5,Prj_list!$O$6:$Z$7,2)))</x:f>
        <x:v>-</x:v>
      </x:c>
      <x:c r="I611" s="45" t="str">
        <x:f>IF(ISBLANK('2012 HR 배정표'!N609)=TRUE,"-",'2012 HR 배정표'!N609)</x:f>
        <x:v>-</x:v>
      </x:c>
      <x:c r="J611" s="46" t="str">
        <x:f>IF(ISBLANK('2012 HR 배정표'!N609)=TRUE,"-",IF(ISERROR((HLOOKUP($A$5,Prj_list!$O$6:$Z$7,2)*'2012 HR 배정표'!O609)/HLOOKUP($A$5,Prj_list!$O$6:$Z$7,2))=TRUE,"-",(HLOOKUP($A$5,Prj_list!$O$6:$Z$7,2)*'2012 HR 배정표'!O609)/HLOOKUP($A$5,Prj_list!$O$6:$Z$7,2)))</x:f>
        <x:v>-</x:v>
      </x:c>
      <x:c r="K611" s="45" t="str">
        <x:f>IF(ISBLANK('2012 HR 배정표'!P609)=TRUE,"-",'2012 HR 배정표'!P609)</x:f>
        <x:v>-</x:v>
      </x:c>
      <x:c r="L611" s="46" t="str">
        <x:f>IF(ISBLANK('2012 HR 배정표'!P609)=TRUE,"-",IF(ISERROR((HLOOKUP($A$5,Prj_list!$O$6:$Z$7,2)*'2012 HR 배정표'!Q609)/HLOOKUP($A$5,Prj_list!$O$6:$Z$7,2))=TRUE,"-",(HLOOKUP($A$5,Prj_list!$O$6:$Z$7,2)*'2012 HR 배정표'!Q609)/HLOOKUP($A$5,Prj_list!$O$6:$Z$7,2)))</x:f>
        <x:v>-</x:v>
      </x:c>
      <x:c r="M611" s="45" t="str">
        <x:f>IF(ISBLANK('2012 HR 배정표'!R609)=TRUE,"-",'2012 HR 배정표'!R609)</x:f>
        <x:v>-</x:v>
      </x:c>
      <x:c r="N611" s="46" t="str">
        <x:f>IF(ISBLANK('2012 HR 배정표'!R609)=TRUE,"-",IF(ISERROR((HLOOKUP($A$5,Prj_list!$O$6:$Z$7,2)*'2012 HR 배정표'!S609)/HLOOKUP($A$5,Prj_list!$O$6:$Z$7,2))=TRUE,"-",(HLOOKUP($A$5,Prj_list!$O$6:$Z$7,2)*'2012 HR 배정표'!S609)/HLOOKUP($A$5,Prj_list!$O$6:$Z$7,2)))</x:f>
        <x:v>-</x:v>
      </x:c>
      <x:c r="O611" s="45" t="str">
        <x:f>IF(ISBLANK('2012 HR 배정표'!T609)=TRUE,"-",'2012 HR 배정표'!T609)</x:f>
        <x:v>-</x:v>
      </x:c>
      <x:c r="P611" s="46" t="str">
        <x:f>IF(ISBLANK('2012 HR 배정표'!T609)=TRUE,"-",IF(ISERROR((HLOOKUP($A$5,Prj_list!$O$6:$Z$7,2)*'2012 HR 배정표'!U609)/HLOOKUP($A$5,Prj_list!$O$6:$Z$7,2))=TRUE,"-",(HLOOKUP($A$5,Prj_list!$O$6:$Z$7,2)*'2012 HR 배정표'!U609)/HLOOKUP($A$5,Prj_list!$O$6:$Z$7,2)))</x:f>
        <x:v>-</x:v>
      </x:c>
      <x:c r="Q611" s="45" t="str">
        <x:f>IF(ISBLANK('2012 HR 배정표'!V609)=TRUE,"-",'2012 HR 배정표'!V609)</x:f>
        <x:v>-</x:v>
      </x:c>
      <x:c r="R611" s="46" t="str">
        <x:f>IF(ISBLANK('2012 HR 배정표'!V609)=TRUE,"-",IF(ISERROR((HLOOKUP($A$5,Prj_list!$O$6:$Z$7,2)*'2012 HR 배정표'!W609)/HLOOKUP($A$5,Prj_list!$O$6:$Z$7,2))=TRUE,"-",(HLOOKUP($A$5,Prj_list!$O$6:$Z$7,2)*'2012 HR 배정표'!W609)/HLOOKUP($A$5,Prj_list!$O$6:$Z$7,2)))</x:f>
        <x:v>-</x:v>
      </x:c>
      <x:c r="S611" s="45" t="str">
        <x:f>IF(ISBLANK('2012 HR 배정표'!X609)=TRUE,"-",'2012 HR 배정표'!X609)</x:f>
        <x:v>-</x:v>
      </x:c>
      <x:c r="T611" s="46" t="str">
        <x:f>IF(ISBLANK('2012 HR 배정표'!X609)=TRUE,"-",IF(ISERROR((HLOOKUP($A$5,Prj_list!$O$6:$Z$7,2)*'2012 HR 배정표'!Y609)/HLOOKUP($A$5,Prj_list!$O$6:$Z$7,2))=TRUE,"-",(HLOOKUP($A$5,Prj_list!$O$6:$Z$7,2)*'2012 HR 배정표'!Y609)/HLOOKUP($A$5,Prj_list!$O$6:$Z$7,2)))</x:f>
        <x:v>-</x:v>
      </x:c>
      <x:c r="U611" s="45" t="str">
        <x:f>IF(ISBLANK('2012 HR 배정표'!Z609)=TRUE,"-",'2012 HR 배정표'!Z609)</x:f>
        <x:v>-</x:v>
      </x:c>
      <x:c r="V611" s="46" t="str">
        <x:f>IF(ISBLANK('2012 HR 배정표'!Z609)=TRUE,"-",IF(ISERROR((HLOOKUP($A$5,Prj_list!$O$6:$Z$7,2)*'2012 HR 배정표'!AA609)/HLOOKUP($A$5,Prj_list!$O$6:$Z$7,2))=TRUE,"-",(HLOOKUP($A$5,Prj_list!$O$6:$Z$7,2)*'2012 HR 배정표'!AA609)/HLOOKUP($A$5,Prj_list!$O$6:$Z$7,2)))</x:f>
        <x:v>-</x:v>
      </x:c>
      <x:c r="W611" s="45" t="str">
        <x:f>IF(ISBLANK('2012 HR 배정표'!AB609)=TRUE,"-",'2012 HR 배정표'!AB609)</x:f>
        <x:v>-</x:v>
      </x:c>
      <x:c r="X611" s="46" t="str">
        <x:f>IF(ISBLANK('2012 HR 배정표'!AB609)=TRUE,"-",IF(ISERROR((HLOOKUP($A$5,Prj_list!$O$6:$Z$7,2)*'2012 HR 배정표'!AC609)/HLOOKUP($A$5,Prj_list!$O$6:$Z$7,2))=TRUE,"-",(HLOOKUP($A$5,Prj_list!$O$6:$Z$7,2)*'2012 HR 배정표'!AC609)/HLOOKUP($A$5,Prj_list!$O$6:$Z$7,2)))</x:f>
        <x:v>-</x:v>
      </x:c>
      <x:c r="Y611" s="45" t="str">
        <x:f>IF(ISBLANK('2012 HR 배정표'!AD609)=TRUE,"-",'2012 HR 배정표'!AD609)</x:f>
        <x:v>-</x:v>
      </x:c>
      <x:c r="Z611" s="46" t="str">
        <x:f>IF(ISBLANK('2012 HR 배정표'!AD609)=TRUE,"-",IF(ISERROR((HLOOKUP($A$5,Prj_list!$O$6:$Z$7,2)*'2012 HR 배정표'!AE609)/HLOOKUP($A$5,Prj_list!$O$6:$Z$7,2))=TRUE,"-",(HLOOKUP($A$5,Prj_list!$O$6:$Z$7,2)*'2012 HR 배정표'!AE609)/HLOOKUP($A$5,Prj_list!$O$6:$Z$7,2)))</x:f>
        <x:v>-</x:v>
      </x:c>
      <x:c r="AA611" s="45" t="str">
        <x:f>IF(ISBLANK('2012 HR 배정표'!AF609)=TRUE,"-",'2012 HR 배정표'!AF609)</x:f>
        <x:v>-</x:v>
      </x:c>
      <x:c r="AB611" s="46" t="str">
        <x:f>IF(ISBLANK('2012 HR 배정표'!AF609)=TRUE,"-",IF(ISERROR((HLOOKUP($A$5,Prj_list!$O$6:$Z$7,2)*'2012 HR 배정표'!AG609)/HLOOKUP($A$5,Prj_list!$O$6:$Z$7,2))=TRUE,"-",(HLOOKUP($A$5,Prj_list!$O$6:$Z$7,2)*'2012 HR 배정표'!AG609)/HLOOKUP($A$5,Prj_list!$O$6:$Z$7,2)))</x:f>
        <x:v>-</x:v>
      </x:c>
      <x:c r="AC611" s="45" t="str">
        <x:f>IF(ISBLANK('2012 HR 배정표'!AH609)=TRUE,"-",'2012 HR 배정표'!AH609)</x:f>
        <x:v>-</x:v>
      </x:c>
      <x:c r="AD611" s="46" t="str">
        <x:f>IF(ISBLANK('2012 HR 배정표'!AH609)=TRUE,"-",IF(ISERROR((HLOOKUP($A$5,Prj_list!$O$6:$Z$7,2)*'2012 HR 배정표'!AI609)/HLOOKUP($A$5,Prj_list!$O$6:$Z$7,2))=TRUE,"-",(HLOOKUP($A$5,Prj_list!$O$6:$Z$7,2)*'2012 HR 배정표'!AI609)/HLOOKUP($A$5,Prj_list!$O$6:$Z$7,2)))</x:f>
        <x:v>-</x:v>
      </x:c>
      <x:c r="AE611" s="45" t="str">
        <x:f>IF(ISBLANK('2012 HR 배정표'!AJ609)=TRUE,"-",'2012 HR 배정표'!AJ609)</x:f>
        <x:v>-</x:v>
      </x:c>
      <x:c r="AF611" s="46" t="str">
        <x:f>IF(ISBLANK('2012 HR 배정표'!AJ609)=TRUE,"-",IF(ISERROR((HLOOKUP($A$5,Prj_list!$O$6:$Z$7,2)*'2012 HR 배정표'!AK609)/HLOOKUP($A$5,Prj_list!$O$6:$Z$7,2))=TRUE,"-",(HLOOKUP($A$5,Prj_list!$O$6:$Z$7,2)*'2012 HR 배정표'!AK609)/HLOOKUP($A$5,Prj_list!$O$6:$Z$7,2)))</x:f>
        <x:v>-</x:v>
      </x:c>
      <x:c r="AG611" s="45" t="str">
        <x:f>IF(ISBLANK('2012 HR 배정표'!AL609)=TRUE,"-",'2012 HR 배정표'!AL609)</x:f>
        <x:v>-</x:v>
      </x:c>
      <x:c r="AH611" s="46" t="str">
        <x:f>IF(ISBLANK('2012 HR 배정표'!AL609)=TRUE,"-",IF(ISERROR((HLOOKUP($A$5,Prj_list!$O$6:$Z$7,2)*'2012 HR 배정표'!AM609)/HLOOKUP($A$5,Prj_list!$O$6:$Z$7,2))=TRUE,"-",(HLOOKUP($A$5,Prj_list!$O$6:$Z$7,2)*'2012 HR 배정표'!AM609)/HLOOKUP($A$5,Prj_list!$O$6:$Z$7,2)))</x:f>
        <x:v>-</x:v>
      </x:c>
      <x:c r="AI611" s="45" t="str">
        <x:f>IF(ISBLANK('2012 HR 배정표'!AN609)=TRUE,"-",'2012 HR 배정표'!AN609)</x:f>
        <x:v>-</x:v>
      </x:c>
      <x:c r="AJ611" s="46" t="str">
        <x:f>IF(ISBLANK('2012 HR 배정표'!AN609)=TRUE,"-",IF(ISERROR((HLOOKUP($A$5,Prj_list!$O$6:$Z$7,2)*'2012 HR 배정표'!AO609)/HLOOKUP($A$5,Prj_list!$O$6:$Z$7,2))=TRUE,"-",(HLOOKUP($A$5,Prj_list!$O$6:$Z$7,2)*'2012 HR 배정표'!AO609)/HLOOKUP($A$5,Prj_list!$O$6:$Z$7,2)))</x:f>
        <x:v>-</x:v>
      </x:c>
      <x:c r="AK611" s="45" t="str">
        <x:f>IF(ISBLANK('2012 HR 배정표'!AP609)=TRUE,"-",'2012 HR 배정표'!AP609)</x:f>
        <x:v>-</x:v>
      </x:c>
      <x:c r="AL611" s="46" t="str">
        <x:f>IF(ISBLANK('2012 HR 배정표'!AP609)=TRUE,"-",IF(ISERROR((HLOOKUP($A$5,Prj_list!$O$6:$Z$7,2)*'2012 HR 배정표'!AQ609)/HLOOKUP($A$5,Prj_list!$O$6:$Z$7,2))=TRUE,"-",(HLOOKUP($A$5,Prj_list!$O$6:$Z$7,2)*'2012 HR 배정표'!AQ609)/HLOOKUP($A$5,Prj_list!$O$6:$Z$7,2)))</x:f>
        <x:v>-</x:v>
      </x:c>
      <x:c r="AM611" s="45" t="str">
        <x:f>IF(ISBLANK('2012 HR 배정표'!AR609)=TRUE,"-",'2012 HR 배정표'!AR609)</x:f>
        <x:v>-</x:v>
      </x:c>
      <x:c r="AN611" s="46" t="str">
        <x:f>IF(ISBLANK('2012 HR 배정표'!AR609)=TRUE,"-",IF(ISERROR((HLOOKUP($A$5,Prj_list!$O$6:$Z$7,2)*'2012 HR 배정표'!AS609)/HLOOKUP($A$5,Prj_list!$O$6:$Z$7,2))=TRUE,"-",(HLOOKUP($A$5,Prj_list!$O$6:$Z$7,2)*'2012 HR 배정표'!AS609)/HLOOKUP($A$5,Prj_list!$O$6:$Z$7,2)))</x:f>
        <x:v>-</x:v>
      </x:c>
      <x:c r="AO611" s="45" t="str">
        <x:f>IF(ISBLANK('2012 HR 배정표'!AT609)=TRUE,"-",'2012 HR 배정표'!AT609)</x:f>
        <x:v>-</x:v>
      </x:c>
      <x:c r="AP611" s="46" t="str">
        <x:f>IF(ISBLANK('2012 HR 배정표'!AT609)=TRUE,"-",IF(ISERROR((HLOOKUP($A$5,Prj_list!$O$6:$Z$7,2)*'2012 HR 배정표'!AU609)/HLOOKUP($A$5,Prj_list!$O$6:$Z$7,2))=TRUE,"-",(HLOOKUP($A$5,Prj_list!$O$6:$Z$7,2)*'2012 HR 배정표'!AU609)/HLOOKUP($A$5,Prj_list!$O$6:$Z$7,2)))</x:f>
        <x:v>-</x:v>
      </x:c>
      <x:c r="AQ611" s="45" t="str">
        <x:f>IF(ISBLANK('2012 HR 배정표'!AV609)=TRUE,"-",'2012 HR 배정표'!AV609)</x:f>
        <x:v>-</x:v>
      </x:c>
      <x:c r="AR611" s="46" t="str">
        <x:f>IF(ISBLANK('2012 HR 배정표'!AV609)=TRUE,"-",IF(ISERROR((HLOOKUP($A$5,Prj_list!$O$6:$Z$7,2)*'2012 HR 배정표'!AW609)/HLOOKUP($A$5,Prj_list!$O$6:$Z$7,2))=TRUE,"-",(HLOOKUP($A$5,Prj_list!$O$6:$Z$7,2)*'2012 HR 배정표'!AW609)/HLOOKUP($A$5,Prj_list!$O$6:$Z$7,2)))</x:f>
        <x:v>-</x:v>
      </x:c>
      <x:c r="AS611" s="45" t="str">
        <x:f>IF(ISBLANK('2012 HR 배정표'!AX609)=TRUE,"-",'2012 HR 배정표'!AX609)</x:f>
        <x:v>-</x:v>
      </x:c>
      <x:c r="AT611" s="46" t="str">
        <x:f>IF(ISBLANK('2012 HR 배정표'!AX609)=TRUE,"-",IF(ISERROR((HLOOKUP($A$5,Prj_list!$O$6:$Z$7,2)*'2012 HR 배정표'!AY609)/HLOOKUP($A$5,Prj_list!$O$6:$Z$7,2))=TRUE,"-",(HLOOKUP($A$5,Prj_list!$O$6:$Z$7,2)*'2012 HR 배정표'!AY609)/HLOOKUP($A$5,Prj_list!$O$6:$Z$7,2)))</x:f>
        <x:v>-</x:v>
      </x:c>
      <x:c r="AU611" s="45" t="str">
        <x:f>IF(ISBLANK('2012 HR 배정표'!AZ609)=TRUE,"-",'2012 HR 배정표'!AZ609)</x:f>
        <x:v>-</x:v>
      </x:c>
      <x:c r="AV611" s="46" t="str">
        <x:f>IF(ISBLANK('2012 HR 배정표'!AZ609)=TRUE,"-",IF(ISERROR((HLOOKUP($A$5,Prj_list!$O$6:$Z$7,2)*'2012 HR 배정표'!BA609)/HLOOKUP($A$5,Prj_list!$O$6:$Z$7,2))=TRUE,"-",(HLOOKUP($A$5,Prj_list!$O$6:$Z$7,2)*'2012 HR 배정표'!BA609)/HLOOKUP($A$5,Prj_list!$O$6:$Z$7,2)))</x:f>
        <x:v>-</x:v>
      </x:c>
      <x:c r="AW611" s="34" t="str">
        <x:f t="shared" si="20"/>
        <x:v/>
      </x:c>
      <x:c r="AX611" s="41">
        <x:f t="shared" si="19"/>
        <x:v>0</x:v>
      </x:c>
    </x:row>
    <x:row r="612" spans="1:50">
      <x:c r="A612" s="45" t="str">
        <x:f>IF(ISBLANK('2012 HR 배정표'!F610)=TRUE,"-",'2012 HR 배정표'!F610)</x:f>
        <x:v>-</x:v>
      </x:c>
      <x:c r="B612" s="46" t="str">
        <x:f>IF(ISBLANK('2012 HR 배정표'!F610)=TRUE,"-",IF(ISERROR((HLOOKUP($A$5,Prj_list!$O$6:$Z$7,2)*'2012 HR 배정표'!G610)/HLOOKUP($A$5,Prj_list!$O$6:$Z$7,2))=TRUE,"-",(HLOOKUP($A$5,Prj_list!$O$6:$Z$7,2)*'2012 HR 배정표'!G610)/HLOOKUP($A$5,Prj_list!$O$6:$Z$7,2)))</x:f>
        <x:v>-</x:v>
      </x:c>
      <x:c r="C612" s="45" t="str">
        <x:f>IF(ISBLANK('2012 HR 배정표'!H610)=TRUE,"-",'2012 HR 배정표'!H610)</x:f>
        <x:v>-</x:v>
      </x:c>
      <x:c r="D612" s="46" t="str">
        <x:f>IF(ISBLANK('2012 HR 배정표'!H610)=TRUE,"-",IF(ISERROR((HLOOKUP($A$5,Prj_list!$O$6:$Z$7,2)*'2012 HR 배정표'!I610)/HLOOKUP($A$5,Prj_list!$O$6:$Z$7,2))=TRUE,"-",(HLOOKUP($A$5,Prj_list!$O$6:$Z$7,2)*'2012 HR 배정표'!I610)/HLOOKUP($A$5,Prj_list!$O$6:$Z$7,2)))</x:f>
        <x:v>-</x:v>
      </x:c>
      <x:c r="E612" s="45" t="str">
        <x:f>IF(ISBLANK('2012 HR 배정표'!J610)=TRUE,"-",'2012 HR 배정표'!J610)</x:f>
        <x:v>-</x:v>
      </x:c>
      <x:c r="F612" s="46" t="str">
        <x:f>IF(ISBLANK('2012 HR 배정표'!J610)=TRUE,"-",IF(ISERROR((HLOOKUP($A$5,Prj_list!$O$6:$Z$7,2)*'2012 HR 배정표'!K610)/HLOOKUP($A$5,Prj_list!$O$6:$Z$7,2))=TRUE,"-",(HLOOKUP($A$5,Prj_list!$O$6:$Z$7,2)*'2012 HR 배정표'!K610)/HLOOKUP($A$5,Prj_list!$O$6:$Z$7,2)))</x:f>
        <x:v>-</x:v>
      </x:c>
      <x:c r="G612" s="45" t="str">
        <x:f>IF(ISBLANK('2012 HR 배정표'!L610)=TRUE,"-",'2012 HR 배정표'!L610)</x:f>
        <x:v>-</x:v>
      </x:c>
      <x:c r="H612" s="46" t="str">
        <x:f>IF(ISBLANK('2012 HR 배정표'!L610)=TRUE,"-",IF(ISERROR((HLOOKUP($A$5,Prj_list!$O$6:$Z$7,2)*'2012 HR 배정표'!M610)/HLOOKUP($A$5,Prj_list!$O$6:$Z$7,2))=TRUE,"-",(HLOOKUP($A$5,Prj_list!$O$6:$Z$7,2)*'2012 HR 배정표'!M610)/HLOOKUP($A$5,Prj_list!$O$6:$Z$7,2)))</x:f>
        <x:v>-</x:v>
      </x:c>
      <x:c r="I612" s="45" t="str">
        <x:f>IF(ISBLANK('2012 HR 배정표'!N610)=TRUE,"-",'2012 HR 배정표'!N610)</x:f>
        <x:v>-</x:v>
      </x:c>
      <x:c r="J612" s="46" t="str">
        <x:f>IF(ISBLANK('2012 HR 배정표'!N610)=TRUE,"-",IF(ISERROR((HLOOKUP($A$5,Prj_list!$O$6:$Z$7,2)*'2012 HR 배정표'!O610)/HLOOKUP($A$5,Prj_list!$O$6:$Z$7,2))=TRUE,"-",(HLOOKUP($A$5,Prj_list!$O$6:$Z$7,2)*'2012 HR 배정표'!O610)/HLOOKUP($A$5,Prj_list!$O$6:$Z$7,2)))</x:f>
        <x:v>-</x:v>
      </x:c>
      <x:c r="K612" s="45" t="str">
        <x:f>IF(ISBLANK('2012 HR 배정표'!P610)=TRUE,"-",'2012 HR 배정표'!P610)</x:f>
        <x:v>-</x:v>
      </x:c>
      <x:c r="L612" s="46" t="str">
        <x:f>IF(ISBLANK('2012 HR 배정표'!P610)=TRUE,"-",IF(ISERROR((HLOOKUP($A$5,Prj_list!$O$6:$Z$7,2)*'2012 HR 배정표'!Q610)/HLOOKUP($A$5,Prj_list!$O$6:$Z$7,2))=TRUE,"-",(HLOOKUP($A$5,Prj_list!$O$6:$Z$7,2)*'2012 HR 배정표'!Q610)/HLOOKUP($A$5,Prj_list!$O$6:$Z$7,2)))</x:f>
        <x:v>-</x:v>
      </x:c>
      <x:c r="M612" s="45" t="str">
        <x:f>IF(ISBLANK('2012 HR 배정표'!R610)=TRUE,"-",'2012 HR 배정표'!R610)</x:f>
        <x:v>-</x:v>
      </x:c>
      <x:c r="N612" s="46" t="str">
        <x:f>IF(ISBLANK('2012 HR 배정표'!R610)=TRUE,"-",IF(ISERROR((HLOOKUP($A$5,Prj_list!$O$6:$Z$7,2)*'2012 HR 배정표'!S610)/HLOOKUP($A$5,Prj_list!$O$6:$Z$7,2))=TRUE,"-",(HLOOKUP($A$5,Prj_list!$O$6:$Z$7,2)*'2012 HR 배정표'!S610)/HLOOKUP($A$5,Prj_list!$O$6:$Z$7,2)))</x:f>
        <x:v>-</x:v>
      </x:c>
      <x:c r="O612" s="45" t="str">
        <x:f>IF(ISBLANK('2012 HR 배정표'!T610)=TRUE,"-",'2012 HR 배정표'!T610)</x:f>
        <x:v>-</x:v>
      </x:c>
      <x:c r="P612" s="46" t="str">
        <x:f>IF(ISBLANK('2012 HR 배정표'!T610)=TRUE,"-",IF(ISERROR((HLOOKUP($A$5,Prj_list!$O$6:$Z$7,2)*'2012 HR 배정표'!U610)/HLOOKUP($A$5,Prj_list!$O$6:$Z$7,2))=TRUE,"-",(HLOOKUP($A$5,Prj_list!$O$6:$Z$7,2)*'2012 HR 배정표'!U610)/HLOOKUP($A$5,Prj_list!$O$6:$Z$7,2)))</x:f>
        <x:v>-</x:v>
      </x:c>
      <x:c r="Q612" s="45" t="str">
        <x:f>IF(ISBLANK('2012 HR 배정표'!V610)=TRUE,"-",'2012 HR 배정표'!V610)</x:f>
        <x:v>-</x:v>
      </x:c>
      <x:c r="R612" s="46" t="str">
        <x:f>IF(ISBLANK('2012 HR 배정표'!V610)=TRUE,"-",IF(ISERROR((HLOOKUP($A$5,Prj_list!$O$6:$Z$7,2)*'2012 HR 배정표'!W610)/HLOOKUP($A$5,Prj_list!$O$6:$Z$7,2))=TRUE,"-",(HLOOKUP($A$5,Prj_list!$O$6:$Z$7,2)*'2012 HR 배정표'!W610)/HLOOKUP($A$5,Prj_list!$O$6:$Z$7,2)))</x:f>
        <x:v>-</x:v>
      </x:c>
      <x:c r="S612" s="45" t="str">
        <x:f>IF(ISBLANK('2012 HR 배정표'!X610)=TRUE,"-",'2012 HR 배정표'!X610)</x:f>
        <x:v>-</x:v>
      </x:c>
      <x:c r="T612" s="46" t="str">
        <x:f>IF(ISBLANK('2012 HR 배정표'!X610)=TRUE,"-",IF(ISERROR((HLOOKUP($A$5,Prj_list!$O$6:$Z$7,2)*'2012 HR 배정표'!Y610)/HLOOKUP($A$5,Prj_list!$O$6:$Z$7,2))=TRUE,"-",(HLOOKUP($A$5,Prj_list!$O$6:$Z$7,2)*'2012 HR 배정표'!Y610)/HLOOKUP($A$5,Prj_list!$O$6:$Z$7,2)))</x:f>
        <x:v>-</x:v>
      </x:c>
      <x:c r="U612" s="45" t="str">
        <x:f>IF(ISBLANK('2012 HR 배정표'!Z610)=TRUE,"-",'2012 HR 배정표'!Z610)</x:f>
        <x:v>-</x:v>
      </x:c>
      <x:c r="V612" s="46" t="str">
        <x:f>IF(ISBLANK('2012 HR 배정표'!Z610)=TRUE,"-",IF(ISERROR((HLOOKUP($A$5,Prj_list!$O$6:$Z$7,2)*'2012 HR 배정표'!AA610)/HLOOKUP($A$5,Prj_list!$O$6:$Z$7,2))=TRUE,"-",(HLOOKUP($A$5,Prj_list!$O$6:$Z$7,2)*'2012 HR 배정표'!AA610)/HLOOKUP($A$5,Prj_list!$O$6:$Z$7,2)))</x:f>
        <x:v>-</x:v>
      </x:c>
      <x:c r="W612" s="45" t="str">
        <x:f>IF(ISBLANK('2012 HR 배정표'!AB610)=TRUE,"-",'2012 HR 배정표'!AB610)</x:f>
        <x:v>-</x:v>
      </x:c>
      <x:c r="X612" s="46" t="str">
        <x:f>IF(ISBLANK('2012 HR 배정표'!AB610)=TRUE,"-",IF(ISERROR((HLOOKUP($A$5,Prj_list!$O$6:$Z$7,2)*'2012 HR 배정표'!AC610)/HLOOKUP($A$5,Prj_list!$O$6:$Z$7,2))=TRUE,"-",(HLOOKUP($A$5,Prj_list!$O$6:$Z$7,2)*'2012 HR 배정표'!AC610)/HLOOKUP($A$5,Prj_list!$O$6:$Z$7,2)))</x:f>
        <x:v>-</x:v>
      </x:c>
      <x:c r="Y612" s="45" t="str">
        <x:f>IF(ISBLANK('2012 HR 배정표'!AD610)=TRUE,"-",'2012 HR 배정표'!AD610)</x:f>
        <x:v>-</x:v>
      </x:c>
      <x:c r="Z612" s="46" t="str">
        <x:f>IF(ISBLANK('2012 HR 배정표'!AD610)=TRUE,"-",IF(ISERROR((HLOOKUP($A$5,Prj_list!$O$6:$Z$7,2)*'2012 HR 배정표'!AE610)/HLOOKUP($A$5,Prj_list!$O$6:$Z$7,2))=TRUE,"-",(HLOOKUP($A$5,Prj_list!$O$6:$Z$7,2)*'2012 HR 배정표'!AE610)/HLOOKUP($A$5,Prj_list!$O$6:$Z$7,2)))</x:f>
        <x:v>-</x:v>
      </x:c>
      <x:c r="AA612" s="45" t="str">
        <x:f>IF(ISBLANK('2012 HR 배정표'!AF610)=TRUE,"-",'2012 HR 배정표'!AF610)</x:f>
        <x:v>-</x:v>
      </x:c>
      <x:c r="AB612" s="46" t="str">
        <x:f>IF(ISBLANK('2012 HR 배정표'!AF610)=TRUE,"-",IF(ISERROR((HLOOKUP($A$5,Prj_list!$O$6:$Z$7,2)*'2012 HR 배정표'!AG610)/HLOOKUP($A$5,Prj_list!$O$6:$Z$7,2))=TRUE,"-",(HLOOKUP($A$5,Prj_list!$O$6:$Z$7,2)*'2012 HR 배정표'!AG610)/HLOOKUP($A$5,Prj_list!$O$6:$Z$7,2)))</x:f>
        <x:v>-</x:v>
      </x:c>
      <x:c r="AC612" s="45" t="str">
        <x:f>IF(ISBLANK('2012 HR 배정표'!AH610)=TRUE,"-",'2012 HR 배정표'!AH610)</x:f>
        <x:v>-</x:v>
      </x:c>
      <x:c r="AD612" s="46" t="str">
        <x:f>IF(ISBLANK('2012 HR 배정표'!AH610)=TRUE,"-",IF(ISERROR((HLOOKUP($A$5,Prj_list!$O$6:$Z$7,2)*'2012 HR 배정표'!AI610)/HLOOKUP($A$5,Prj_list!$O$6:$Z$7,2))=TRUE,"-",(HLOOKUP($A$5,Prj_list!$O$6:$Z$7,2)*'2012 HR 배정표'!AI610)/HLOOKUP($A$5,Prj_list!$O$6:$Z$7,2)))</x:f>
        <x:v>-</x:v>
      </x:c>
      <x:c r="AE612" s="45" t="str">
        <x:f>IF(ISBLANK('2012 HR 배정표'!AJ610)=TRUE,"-",'2012 HR 배정표'!AJ610)</x:f>
        <x:v>-</x:v>
      </x:c>
      <x:c r="AF612" s="46" t="str">
        <x:f>IF(ISBLANK('2012 HR 배정표'!AJ610)=TRUE,"-",IF(ISERROR((HLOOKUP($A$5,Prj_list!$O$6:$Z$7,2)*'2012 HR 배정표'!AK610)/HLOOKUP($A$5,Prj_list!$O$6:$Z$7,2))=TRUE,"-",(HLOOKUP($A$5,Prj_list!$O$6:$Z$7,2)*'2012 HR 배정표'!AK610)/HLOOKUP($A$5,Prj_list!$O$6:$Z$7,2)))</x:f>
        <x:v>-</x:v>
      </x:c>
      <x:c r="AG612" s="45" t="str">
        <x:f>IF(ISBLANK('2012 HR 배정표'!AL610)=TRUE,"-",'2012 HR 배정표'!AL610)</x:f>
        <x:v>-</x:v>
      </x:c>
      <x:c r="AH612" s="46" t="str">
        <x:f>IF(ISBLANK('2012 HR 배정표'!AL610)=TRUE,"-",IF(ISERROR((HLOOKUP($A$5,Prj_list!$O$6:$Z$7,2)*'2012 HR 배정표'!AM610)/HLOOKUP($A$5,Prj_list!$O$6:$Z$7,2))=TRUE,"-",(HLOOKUP($A$5,Prj_list!$O$6:$Z$7,2)*'2012 HR 배정표'!AM610)/HLOOKUP($A$5,Prj_list!$O$6:$Z$7,2)))</x:f>
        <x:v>-</x:v>
      </x:c>
      <x:c r="AI612" s="45" t="str">
        <x:f>IF(ISBLANK('2012 HR 배정표'!AN610)=TRUE,"-",'2012 HR 배정표'!AN610)</x:f>
        <x:v>-</x:v>
      </x:c>
      <x:c r="AJ612" s="46" t="str">
        <x:f>IF(ISBLANK('2012 HR 배정표'!AN610)=TRUE,"-",IF(ISERROR((HLOOKUP($A$5,Prj_list!$O$6:$Z$7,2)*'2012 HR 배정표'!AO610)/HLOOKUP($A$5,Prj_list!$O$6:$Z$7,2))=TRUE,"-",(HLOOKUP($A$5,Prj_list!$O$6:$Z$7,2)*'2012 HR 배정표'!AO610)/HLOOKUP($A$5,Prj_list!$O$6:$Z$7,2)))</x:f>
        <x:v>-</x:v>
      </x:c>
      <x:c r="AK612" s="45" t="str">
        <x:f>IF(ISBLANK('2012 HR 배정표'!AP610)=TRUE,"-",'2012 HR 배정표'!AP610)</x:f>
        <x:v>-</x:v>
      </x:c>
      <x:c r="AL612" s="46" t="str">
        <x:f>IF(ISBLANK('2012 HR 배정표'!AP610)=TRUE,"-",IF(ISERROR((HLOOKUP($A$5,Prj_list!$O$6:$Z$7,2)*'2012 HR 배정표'!AQ610)/HLOOKUP($A$5,Prj_list!$O$6:$Z$7,2))=TRUE,"-",(HLOOKUP($A$5,Prj_list!$O$6:$Z$7,2)*'2012 HR 배정표'!AQ610)/HLOOKUP($A$5,Prj_list!$O$6:$Z$7,2)))</x:f>
        <x:v>-</x:v>
      </x:c>
      <x:c r="AM612" s="45" t="str">
        <x:f>IF(ISBLANK('2012 HR 배정표'!AR610)=TRUE,"-",'2012 HR 배정표'!AR610)</x:f>
        <x:v>-</x:v>
      </x:c>
      <x:c r="AN612" s="46" t="str">
        <x:f>IF(ISBLANK('2012 HR 배정표'!AR610)=TRUE,"-",IF(ISERROR((HLOOKUP($A$5,Prj_list!$O$6:$Z$7,2)*'2012 HR 배정표'!AS610)/HLOOKUP($A$5,Prj_list!$O$6:$Z$7,2))=TRUE,"-",(HLOOKUP($A$5,Prj_list!$O$6:$Z$7,2)*'2012 HR 배정표'!AS610)/HLOOKUP($A$5,Prj_list!$O$6:$Z$7,2)))</x:f>
        <x:v>-</x:v>
      </x:c>
      <x:c r="AO612" s="45" t="str">
        <x:f>IF(ISBLANK('2012 HR 배정표'!AT610)=TRUE,"-",'2012 HR 배정표'!AT610)</x:f>
        <x:v>-</x:v>
      </x:c>
      <x:c r="AP612" s="46" t="str">
        <x:f>IF(ISBLANK('2012 HR 배정표'!AT610)=TRUE,"-",IF(ISERROR((HLOOKUP($A$5,Prj_list!$O$6:$Z$7,2)*'2012 HR 배정표'!AU610)/HLOOKUP($A$5,Prj_list!$O$6:$Z$7,2))=TRUE,"-",(HLOOKUP($A$5,Prj_list!$O$6:$Z$7,2)*'2012 HR 배정표'!AU610)/HLOOKUP($A$5,Prj_list!$O$6:$Z$7,2)))</x:f>
        <x:v>-</x:v>
      </x:c>
      <x:c r="AQ612" s="45" t="str">
        <x:f>IF(ISBLANK('2012 HR 배정표'!AV610)=TRUE,"-",'2012 HR 배정표'!AV610)</x:f>
        <x:v>-</x:v>
      </x:c>
      <x:c r="AR612" s="46" t="str">
        <x:f>IF(ISBLANK('2012 HR 배정표'!AV610)=TRUE,"-",IF(ISERROR((HLOOKUP($A$5,Prj_list!$O$6:$Z$7,2)*'2012 HR 배정표'!AW610)/HLOOKUP($A$5,Prj_list!$O$6:$Z$7,2))=TRUE,"-",(HLOOKUP($A$5,Prj_list!$O$6:$Z$7,2)*'2012 HR 배정표'!AW610)/HLOOKUP($A$5,Prj_list!$O$6:$Z$7,2)))</x:f>
        <x:v>-</x:v>
      </x:c>
      <x:c r="AS612" s="45" t="str">
        <x:f>IF(ISBLANK('2012 HR 배정표'!AX610)=TRUE,"-",'2012 HR 배정표'!AX610)</x:f>
        <x:v>-</x:v>
      </x:c>
      <x:c r="AT612" s="46" t="str">
        <x:f>IF(ISBLANK('2012 HR 배정표'!AX610)=TRUE,"-",IF(ISERROR((HLOOKUP($A$5,Prj_list!$O$6:$Z$7,2)*'2012 HR 배정표'!AY610)/HLOOKUP($A$5,Prj_list!$O$6:$Z$7,2))=TRUE,"-",(HLOOKUP($A$5,Prj_list!$O$6:$Z$7,2)*'2012 HR 배정표'!AY610)/HLOOKUP($A$5,Prj_list!$O$6:$Z$7,2)))</x:f>
        <x:v>-</x:v>
      </x:c>
      <x:c r="AU612" s="45" t="str">
        <x:f>IF(ISBLANK('2012 HR 배정표'!AZ610)=TRUE,"-",'2012 HR 배정표'!AZ610)</x:f>
        <x:v>-</x:v>
      </x:c>
      <x:c r="AV612" s="46" t="str">
        <x:f>IF(ISBLANK('2012 HR 배정표'!AZ610)=TRUE,"-",IF(ISERROR((HLOOKUP($A$5,Prj_list!$O$6:$Z$7,2)*'2012 HR 배정표'!BA610)/HLOOKUP($A$5,Prj_list!$O$6:$Z$7,2))=TRUE,"-",(HLOOKUP($A$5,Prj_list!$O$6:$Z$7,2)*'2012 HR 배정표'!BA610)/HLOOKUP($A$5,Prj_list!$O$6:$Z$7,2)))</x:f>
        <x:v>-</x:v>
      </x:c>
      <x:c r="AW612" s="34" t="str">
        <x:f t="shared" si="20"/>
        <x:v/>
      </x:c>
      <x:c r="AX612" s="41">
        <x:f t="shared" si="19"/>
        <x:v>0</x:v>
      </x:c>
    </x:row>
    <x:row r="613" spans="1:50">
      <x:c r="A613" s="45" t="str">
        <x:f>IF(ISBLANK('2012 HR 배정표'!F611)=TRUE,"-",'2012 HR 배정표'!F611)</x:f>
        <x:v>-</x:v>
      </x:c>
      <x:c r="B613" s="46" t="str">
        <x:f>IF(ISBLANK('2012 HR 배정표'!F611)=TRUE,"-",IF(ISERROR((HLOOKUP($A$5,Prj_list!$O$6:$Z$7,2)*'2012 HR 배정표'!G611)/HLOOKUP($A$5,Prj_list!$O$6:$Z$7,2))=TRUE,"-",(HLOOKUP($A$5,Prj_list!$O$6:$Z$7,2)*'2012 HR 배정표'!G611)/HLOOKUP($A$5,Prj_list!$O$6:$Z$7,2)))</x:f>
        <x:v>-</x:v>
      </x:c>
      <x:c r="C613" s="45" t="str">
        <x:f>IF(ISBLANK('2012 HR 배정표'!H611)=TRUE,"-",'2012 HR 배정표'!H611)</x:f>
        <x:v>-</x:v>
      </x:c>
      <x:c r="D613" s="46" t="str">
        <x:f>IF(ISBLANK('2012 HR 배정표'!H611)=TRUE,"-",IF(ISERROR((HLOOKUP($A$5,Prj_list!$O$6:$Z$7,2)*'2012 HR 배정표'!I611)/HLOOKUP($A$5,Prj_list!$O$6:$Z$7,2))=TRUE,"-",(HLOOKUP($A$5,Prj_list!$O$6:$Z$7,2)*'2012 HR 배정표'!I611)/HLOOKUP($A$5,Prj_list!$O$6:$Z$7,2)))</x:f>
        <x:v>-</x:v>
      </x:c>
      <x:c r="E613" s="45" t="str">
        <x:f>IF(ISBLANK('2012 HR 배정표'!J611)=TRUE,"-",'2012 HR 배정표'!J611)</x:f>
        <x:v>-</x:v>
      </x:c>
      <x:c r="F613" s="46" t="str">
        <x:f>IF(ISBLANK('2012 HR 배정표'!J611)=TRUE,"-",IF(ISERROR((HLOOKUP($A$5,Prj_list!$O$6:$Z$7,2)*'2012 HR 배정표'!K611)/HLOOKUP($A$5,Prj_list!$O$6:$Z$7,2))=TRUE,"-",(HLOOKUP($A$5,Prj_list!$O$6:$Z$7,2)*'2012 HR 배정표'!K611)/HLOOKUP($A$5,Prj_list!$O$6:$Z$7,2)))</x:f>
        <x:v>-</x:v>
      </x:c>
      <x:c r="G613" s="45" t="str">
        <x:f>IF(ISBLANK('2012 HR 배정표'!L611)=TRUE,"-",'2012 HR 배정표'!L611)</x:f>
        <x:v>-</x:v>
      </x:c>
      <x:c r="H613" s="46" t="str">
        <x:f>IF(ISBLANK('2012 HR 배정표'!L611)=TRUE,"-",IF(ISERROR((HLOOKUP($A$5,Prj_list!$O$6:$Z$7,2)*'2012 HR 배정표'!M611)/HLOOKUP($A$5,Prj_list!$O$6:$Z$7,2))=TRUE,"-",(HLOOKUP($A$5,Prj_list!$O$6:$Z$7,2)*'2012 HR 배정표'!M611)/HLOOKUP($A$5,Prj_list!$O$6:$Z$7,2)))</x:f>
        <x:v>-</x:v>
      </x:c>
      <x:c r="I613" s="45" t="str">
        <x:f>IF(ISBLANK('2012 HR 배정표'!N611)=TRUE,"-",'2012 HR 배정표'!N611)</x:f>
        <x:v>-</x:v>
      </x:c>
      <x:c r="J613" s="46" t="str">
        <x:f>IF(ISBLANK('2012 HR 배정표'!N611)=TRUE,"-",IF(ISERROR((HLOOKUP($A$5,Prj_list!$O$6:$Z$7,2)*'2012 HR 배정표'!O611)/HLOOKUP($A$5,Prj_list!$O$6:$Z$7,2))=TRUE,"-",(HLOOKUP($A$5,Prj_list!$O$6:$Z$7,2)*'2012 HR 배정표'!O611)/HLOOKUP($A$5,Prj_list!$O$6:$Z$7,2)))</x:f>
        <x:v>-</x:v>
      </x:c>
      <x:c r="K613" s="45" t="str">
        <x:f>IF(ISBLANK('2012 HR 배정표'!P611)=TRUE,"-",'2012 HR 배정표'!P611)</x:f>
        <x:v>-</x:v>
      </x:c>
      <x:c r="L613" s="46" t="str">
        <x:f>IF(ISBLANK('2012 HR 배정표'!P611)=TRUE,"-",IF(ISERROR((HLOOKUP($A$5,Prj_list!$O$6:$Z$7,2)*'2012 HR 배정표'!Q611)/HLOOKUP($A$5,Prj_list!$O$6:$Z$7,2))=TRUE,"-",(HLOOKUP($A$5,Prj_list!$O$6:$Z$7,2)*'2012 HR 배정표'!Q611)/HLOOKUP($A$5,Prj_list!$O$6:$Z$7,2)))</x:f>
        <x:v>-</x:v>
      </x:c>
      <x:c r="M613" s="45" t="str">
        <x:f>IF(ISBLANK('2012 HR 배정표'!R611)=TRUE,"-",'2012 HR 배정표'!R611)</x:f>
        <x:v>-</x:v>
      </x:c>
      <x:c r="N613" s="46" t="str">
        <x:f>IF(ISBLANK('2012 HR 배정표'!R611)=TRUE,"-",IF(ISERROR((HLOOKUP($A$5,Prj_list!$O$6:$Z$7,2)*'2012 HR 배정표'!S611)/HLOOKUP($A$5,Prj_list!$O$6:$Z$7,2))=TRUE,"-",(HLOOKUP($A$5,Prj_list!$O$6:$Z$7,2)*'2012 HR 배정표'!S611)/HLOOKUP($A$5,Prj_list!$O$6:$Z$7,2)))</x:f>
        <x:v>-</x:v>
      </x:c>
      <x:c r="O613" s="45" t="str">
        <x:f>IF(ISBLANK('2012 HR 배정표'!T611)=TRUE,"-",'2012 HR 배정표'!T611)</x:f>
        <x:v>-</x:v>
      </x:c>
      <x:c r="P613" s="46" t="str">
        <x:f>IF(ISBLANK('2012 HR 배정표'!T611)=TRUE,"-",IF(ISERROR((HLOOKUP($A$5,Prj_list!$O$6:$Z$7,2)*'2012 HR 배정표'!U611)/HLOOKUP($A$5,Prj_list!$O$6:$Z$7,2))=TRUE,"-",(HLOOKUP($A$5,Prj_list!$O$6:$Z$7,2)*'2012 HR 배정표'!U611)/HLOOKUP($A$5,Prj_list!$O$6:$Z$7,2)))</x:f>
        <x:v>-</x:v>
      </x:c>
      <x:c r="Q613" s="45" t="str">
        <x:f>IF(ISBLANK('2012 HR 배정표'!V611)=TRUE,"-",'2012 HR 배정표'!V611)</x:f>
        <x:v>-</x:v>
      </x:c>
      <x:c r="R613" s="46" t="str">
        <x:f>IF(ISBLANK('2012 HR 배정표'!V611)=TRUE,"-",IF(ISERROR((HLOOKUP($A$5,Prj_list!$O$6:$Z$7,2)*'2012 HR 배정표'!W611)/HLOOKUP($A$5,Prj_list!$O$6:$Z$7,2))=TRUE,"-",(HLOOKUP($A$5,Prj_list!$O$6:$Z$7,2)*'2012 HR 배정표'!W611)/HLOOKUP($A$5,Prj_list!$O$6:$Z$7,2)))</x:f>
        <x:v>-</x:v>
      </x:c>
      <x:c r="S613" s="45" t="str">
        <x:f>IF(ISBLANK('2012 HR 배정표'!X611)=TRUE,"-",'2012 HR 배정표'!X611)</x:f>
        <x:v>-</x:v>
      </x:c>
      <x:c r="T613" s="46" t="str">
        <x:f>IF(ISBLANK('2012 HR 배정표'!X611)=TRUE,"-",IF(ISERROR((HLOOKUP($A$5,Prj_list!$O$6:$Z$7,2)*'2012 HR 배정표'!Y611)/HLOOKUP($A$5,Prj_list!$O$6:$Z$7,2))=TRUE,"-",(HLOOKUP($A$5,Prj_list!$O$6:$Z$7,2)*'2012 HR 배정표'!Y611)/HLOOKUP($A$5,Prj_list!$O$6:$Z$7,2)))</x:f>
        <x:v>-</x:v>
      </x:c>
      <x:c r="U613" s="45" t="str">
        <x:f>IF(ISBLANK('2012 HR 배정표'!Z611)=TRUE,"-",'2012 HR 배정표'!Z611)</x:f>
        <x:v>-</x:v>
      </x:c>
      <x:c r="V613" s="46" t="str">
        <x:f>IF(ISBLANK('2012 HR 배정표'!Z611)=TRUE,"-",IF(ISERROR((HLOOKUP($A$5,Prj_list!$O$6:$Z$7,2)*'2012 HR 배정표'!AA611)/HLOOKUP($A$5,Prj_list!$O$6:$Z$7,2))=TRUE,"-",(HLOOKUP($A$5,Prj_list!$O$6:$Z$7,2)*'2012 HR 배정표'!AA611)/HLOOKUP($A$5,Prj_list!$O$6:$Z$7,2)))</x:f>
        <x:v>-</x:v>
      </x:c>
      <x:c r="W613" s="45" t="str">
        <x:f>IF(ISBLANK('2012 HR 배정표'!AB611)=TRUE,"-",'2012 HR 배정표'!AB611)</x:f>
        <x:v>-</x:v>
      </x:c>
      <x:c r="X613" s="46" t="str">
        <x:f>IF(ISBLANK('2012 HR 배정표'!AB611)=TRUE,"-",IF(ISERROR((HLOOKUP($A$5,Prj_list!$O$6:$Z$7,2)*'2012 HR 배정표'!AC611)/HLOOKUP($A$5,Prj_list!$O$6:$Z$7,2))=TRUE,"-",(HLOOKUP($A$5,Prj_list!$O$6:$Z$7,2)*'2012 HR 배정표'!AC611)/HLOOKUP($A$5,Prj_list!$O$6:$Z$7,2)))</x:f>
        <x:v>-</x:v>
      </x:c>
      <x:c r="Y613" s="45" t="str">
        <x:f>IF(ISBLANK('2012 HR 배정표'!AD611)=TRUE,"-",'2012 HR 배정표'!AD611)</x:f>
        <x:v>-</x:v>
      </x:c>
      <x:c r="Z613" s="46" t="str">
        <x:f>IF(ISBLANK('2012 HR 배정표'!AD611)=TRUE,"-",IF(ISERROR((HLOOKUP($A$5,Prj_list!$O$6:$Z$7,2)*'2012 HR 배정표'!AE611)/HLOOKUP($A$5,Prj_list!$O$6:$Z$7,2))=TRUE,"-",(HLOOKUP($A$5,Prj_list!$O$6:$Z$7,2)*'2012 HR 배정표'!AE611)/HLOOKUP($A$5,Prj_list!$O$6:$Z$7,2)))</x:f>
        <x:v>-</x:v>
      </x:c>
      <x:c r="AA613" s="45" t="str">
        <x:f>IF(ISBLANK('2012 HR 배정표'!AF611)=TRUE,"-",'2012 HR 배정표'!AF611)</x:f>
        <x:v>-</x:v>
      </x:c>
      <x:c r="AB613" s="46" t="str">
        <x:f>IF(ISBLANK('2012 HR 배정표'!AF611)=TRUE,"-",IF(ISERROR((HLOOKUP($A$5,Prj_list!$O$6:$Z$7,2)*'2012 HR 배정표'!AG611)/HLOOKUP($A$5,Prj_list!$O$6:$Z$7,2))=TRUE,"-",(HLOOKUP($A$5,Prj_list!$O$6:$Z$7,2)*'2012 HR 배정표'!AG611)/HLOOKUP($A$5,Prj_list!$O$6:$Z$7,2)))</x:f>
        <x:v>-</x:v>
      </x:c>
      <x:c r="AC613" s="45" t="str">
        <x:f>IF(ISBLANK('2012 HR 배정표'!AH611)=TRUE,"-",'2012 HR 배정표'!AH611)</x:f>
        <x:v>-</x:v>
      </x:c>
      <x:c r="AD613" s="46" t="str">
        <x:f>IF(ISBLANK('2012 HR 배정표'!AH611)=TRUE,"-",IF(ISERROR((HLOOKUP($A$5,Prj_list!$O$6:$Z$7,2)*'2012 HR 배정표'!AI611)/HLOOKUP($A$5,Prj_list!$O$6:$Z$7,2))=TRUE,"-",(HLOOKUP($A$5,Prj_list!$O$6:$Z$7,2)*'2012 HR 배정표'!AI611)/HLOOKUP($A$5,Prj_list!$O$6:$Z$7,2)))</x:f>
        <x:v>-</x:v>
      </x:c>
      <x:c r="AE613" s="45" t="str">
        <x:f>IF(ISBLANK('2012 HR 배정표'!AJ611)=TRUE,"-",'2012 HR 배정표'!AJ611)</x:f>
        <x:v>-</x:v>
      </x:c>
      <x:c r="AF613" s="46" t="str">
        <x:f>IF(ISBLANK('2012 HR 배정표'!AJ611)=TRUE,"-",IF(ISERROR((HLOOKUP($A$5,Prj_list!$O$6:$Z$7,2)*'2012 HR 배정표'!AK611)/HLOOKUP($A$5,Prj_list!$O$6:$Z$7,2))=TRUE,"-",(HLOOKUP($A$5,Prj_list!$O$6:$Z$7,2)*'2012 HR 배정표'!AK611)/HLOOKUP($A$5,Prj_list!$O$6:$Z$7,2)))</x:f>
        <x:v>-</x:v>
      </x:c>
      <x:c r="AG613" s="45" t="str">
        <x:f>IF(ISBLANK('2012 HR 배정표'!AL611)=TRUE,"-",'2012 HR 배정표'!AL611)</x:f>
        <x:v>-</x:v>
      </x:c>
      <x:c r="AH613" s="46" t="str">
        <x:f>IF(ISBLANK('2012 HR 배정표'!AL611)=TRUE,"-",IF(ISERROR((HLOOKUP($A$5,Prj_list!$O$6:$Z$7,2)*'2012 HR 배정표'!AM611)/HLOOKUP($A$5,Prj_list!$O$6:$Z$7,2))=TRUE,"-",(HLOOKUP($A$5,Prj_list!$O$6:$Z$7,2)*'2012 HR 배정표'!AM611)/HLOOKUP($A$5,Prj_list!$O$6:$Z$7,2)))</x:f>
        <x:v>-</x:v>
      </x:c>
      <x:c r="AI613" s="45" t="str">
        <x:f>IF(ISBLANK('2012 HR 배정표'!AN611)=TRUE,"-",'2012 HR 배정표'!AN611)</x:f>
        <x:v>-</x:v>
      </x:c>
      <x:c r="AJ613" s="46" t="str">
        <x:f>IF(ISBLANK('2012 HR 배정표'!AN611)=TRUE,"-",IF(ISERROR((HLOOKUP($A$5,Prj_list!$O$6:$Z$7,2)*'2012 HR 배정표'!AO611)/HLOOKUP($A$5,Prj_list!$O$6:$Z$7,2))=TRUE,"-",(HLOOKUP($A$5,Prj_list!$O$6:$Z$7,2)*'2012 HR 배정표'!AO611)/HLOOKUP($A$5,Prj_list!$O$6:$Z$7,2)))</x:f>
        <x:v>-</x:v>
      </x:c>
      <x:c r="AK613" s="45" t="str">
        <x:f>IF(ISBLANK('2012 HR 배정표'!AP611)=TRUE,"-",'2012 HR 배정표'!AP611)</x:f>
        <x:v>-</x:v>
      </x:c>
      <x:c r="AL613" s="46" t="str">
        <x:f>IF(ISBLANK('2012 HR 배정표'!AP611)=TRUE,"-",IF(ISERROR((HLOOKUP($A$5,Prj_list!$O$6:$Z$7,2)*'2012 HR 배정표'!AQ611)/HLOOKUP($A$5,Prj_list!$O$6:$Z$7,2))=TRUE,"-",(HLOOKUP($A$5,Prj_list!$O$6:$Z$7,2)*'2012 HR 배정표'!AQ611)/HLOOKUP($A$5,Prj_list!$O$6:$Z$7,2)))</x:f>
        <x:v>-</x:v>
      </x:c>
      <x:c r="AM613" s="45" t="str">
        <x:f>IF(ISBLANK('2012 HR 배정표'!AR611)=TRUE,"-",'2012 HR 배정표'!AR611)</x:f>
        <x:v>-</x:v>
      </x:c>
      <x:c r="AN613" s="46" t="str">
        <x:f>IF(ISBLANK('2012 HR 배정표'!AR611)=TRUE,"-",IF(ISERROR((HLOOKUP($A$5,Prj_list!$O$6:$Z$7,2)*'2012 HR 배정표'!AS611)/HLOOKUP($A$5,Prj_list!$O$6:$Z$7,2))=TRUE,"-",(HLOOKUP($A$5,Prj_list!$O$6:$Z$7,2)*'2012 HR 배정표'!AS611)/HLOOKUP($A$5,Prj_list!$O$6:$Z$7,2)))</x:f>
        <x:v>-</x:v>
      </x:c>
      <x:c r="AO613" s="45" t="str">
        <x:f>IF(ISBLANK('2012 HR 배정표'!AT611)=TRUE,"-",'2012 HR 배정표'!AT611)</x:f>
        <x:v>-</x:v>
      </x:c>
      <x:c r="AP613" s="46" t="str">
        <x:f>IF(ISBLANK('2012 HR 배정표'!AT611)=TRUE,"-",IF(ISERROR((HLOOKUP($A$5,Prj_list!$O$6:$Z$7,2)*'2012 HR 배정표'!AU611)/HLOOKUP($A$5,Prj_list!$O$6:$Z$7,2))=TRUE,"-",(HLOOKUP($A$5,Prj_list!$O$6:$Z$7,2)*'2012 HR 배정표'!AU611)/HLOOKUP($A$5,Prj_list!$O$6:$Z$7,2)))</x:f>
        <x:v>-</x:v>
      </x:c>
      <x:c r="AQ613" s="45" t="str">
        <x:f>IF(ISBLANK('2012 HR 배정표'!AV611)=TRUE,"-",'2012 HR 배정표'!AV611)</x:f>
        <x:v>-</x:v>
      </x:c>
      <x:c r="AR613" s="46" t="str">
        <x:f>IF(ISBLANK('2012 HR 배정표'!AV611)=TRUE,"-",IF(ISERROR((HLOOKUP($A$5,Prj_list!$O$6:$Z$7,2)*'2012 HR 배정표'!AW611)/HLOOKUP($A$5,Prj_list!$O$6:$Z$7,2))=TRUE,"-",(HLOOKUP($A$5,Prj_list!$O$6:$Z$7,2)*'2012 HR 배정표'!AW611)/HLOOKUP($A$5,Prj_list!$O$6:$Z$7,2)))</x:f>
        <x:v>-</x:v>
      </x:c>
      <x:c r="AS613" s="45" t="str">
        <x:f>IF(ISBLANK('2012 HR 배정표'!AX611)=TRUE,"-",'2012 HR 배정표'!AX611)</x:f>
        <x:v>-</x:v>
      </x:c>
      <x:c r="AT613" s="46" t="str">
        <x:f>IF(ISBLANK('2012 HR 배정표'!AX611)=TRUE,"-",IF(ISERROR((HLOOKUP($A$5,Prj_list!$O$6:$Z$7,2)*'2012 HR 배정표'!AY611)/HLOOKUP($A$5,Prj_list!$O$6:$Z$7,2))=TRUE,"-",(HLOOKUP($A$5,Prj_list!$O$6:$Z$7,2)*'2012 HR 배정표'!AY611)/HLOOKUP($A$5,Prj_list!$O$6:$Z$7,2)))</x:f>
        <x:v>-</x:v>
      </x:c>
      <x:c r="AU613" s="45" t="str">
        <x:f>IF(ISBLANK('2012 HR 배정표'!AZ611)=TRUE,"-",'2012 HR 배정표'!AZ611)</x:f>
        <x:v>-</x:v>
      </x:c>
      <x:c r="AV613" s="46" t="str">
        <x:f>IF(ISBLANK('2012 HR 배정표'!AZ611)=TRUE,"-",IF(ISERROR((HLOOKUP($A$5,Prj_list!$O$6:$Z$7,2)*'2012 HR 배정표'!BA611)/HLOOKUP($A$5,Prj_list!$O$6:$Z$7,2))=TRUE,"-",(HLOOKUP($A$5,Prj_list!$O$6:$Z$7,2)*'2012 HR 배정표'!BA611)/HLOOKUP($A$5,Prj_list!$O$6:$Z$7,2)))</x:f>
        <x:v>-</x:v>
      </x:c>
      <x:c r="AW613" s="34" t="str">
        <x:f t="shared" si="20"/>
        <x:v/>
      </x:c>
      <x:c r="AX613" s="41">
        <x:f t="shared" si="19"/>
        <x:v>0</x:v>
      </x:c>
    </x:row>
    <x:row r="614" spans="1:50">
      <x:c r="A614" s="45" t="str">
        <x:f>IF(ISBLANK('2012 HR 배정표'!F612)=TRUE,"-",'2012 HR 배정표'!F612)</x:f>
        <x:v>-</x:v>
      </x:c>
      <x:c r="B614" s="46" t="str">
        <x:f>IF(ISBLANK('2012 HR 배정표'!F612)=TRUE,"-",IF(ISERROR((HLOOKUP($A$5,Prj_list!$O$6:$Z$7,2)*'2012 HR 배정표'!G612)/HLOOKUP($A$5,Prj_list!$O$6:$Z$7,2))=TRUE,"-",(HLOOKUP($A$5,Prj_list!$O$6:$Z$7,2)*'2012 HR 배정표'!G612)/HLOOKUP($A$5,Prj_list!$O$6:$Z$7,2)))</x:f>
        <x:v>-</x:v>
      </x:c>
      <x:c r="C614" s="45" t="str">
        <x:f>IF(ISBLANK('2012 HR 배정표'!H612)=TRUE,"-",'2012 HR 배정표'!H612)</x:f>
        <x:v>-</x:v>
      </x:c>
      <x:c r="D614" s="46" t="str">
        <x:f>IF(ISBLANK('2012 HR 배정표'!H612)=TRUE,"-",IF(ISERROR((HLOOKUP($A$5,Prj_list!$O$6:$Z$7,2)*'2012 HR 배정표'!I612)/HLOOKUP($A$5,Prj_list!$O$6:$Z$7,2))=TRUE,"-",(HLOOKUP($A$5,Prj_list!$O$6:$Z$7,2)*'2012 HR 배정표'!I612)/HLOOKUP($A$5,Prj_list!$O$6:$Z$7,2)))</x:f>
        <x:v>-</x:v>
      </x:c>
      <x:c r="E614" s="45" t="str">
        <x:f>IF(ISBLANK('2012 HR 배정표'!J612)=TRUE,"-",'2012 HR 배정표'!J612)</x:f>
        <x:v>-</x:v>
      </x:c>
      <x:c r="F614" s="46" t="str">
        <x:f>IF(ISBLANK('2012 HR 배정표'!J612)=TRUE,"-",IF(ISERROR((HLOOKUP($A$5,Prj_list!$O$6:$Z$7,2)*'2012 HR 배정표'!K612)/HLOOKUP($A$5,Prj_list!$O$6:$Z$7,2))=TRUE,"-",(HLOOKUP($A$5,Prj_list!$O$6:$Z$7,2)*'2012 HR 배정표'!K612)/HLOOKUP($A$5,Prj_list!$O$6:$Z$7,2)))</x:f>
        <x:v>-</x:v>
      </x:c>
      <x:c r="G614" s="45" t="str">
        <x:f>IF(ISBLANK('2012 HR 배정표'!L612)=TRUE,"-",'2012 HR 배정표'!L612)</x:f>
        <x:v>-</x:v>
      </x:c>
      <x:c r="H614" s="46" t="str">
        <x:f>IF(ISBLANK('2012 HR 배정표'!L612)=TRUE,"-",IF(ISERROR((HLOOKUP($A$5,Prj_list!$O$6:$Z$7,2)*'2012 HR 배정표'!M612)/HLOOKUP($A$5,Prj_list!$O$6:$Z$7,2))=TRUE,"-",(HLOOKUP($A$5,Prj_list!$O$6:$Z$7,2)*'2012 HR 배정표'!M612)/HLOOKUP($A$5,Prj_list!$O$6:$Z$7,2)))</x:f>
        <x:v>-</x:v>
      </x:c>
      <x:c r="I614" s="45" t="str">
        <x:f>IF(ISBLANK('2012 HR 배정표'!N612)=TRUE,"-",'2012 HR 배정표'!N612)</x:f>
        <x:v>-</x:v>
      </x:c>
      <x:c r="J614" s="46" t="str">
        <x:f>IF(ISBLANK('2012 HR 배정표'!N612)=TRUE,"-",IF(ISERROR((HLOOKUP($A$5,Prj_list!$O$6:$Z$7,2)*'2012 HR 배정표'!O612)/HLOOKUP($A$5,Prj_list!$O$6:$Z$7,2))=TRUE,"-",(HLOOKUP($A$5,Prj_list!$O$6:$Z$7,2)*'2012 HR 배정표'!O612)/HLOOKUP($A$5,Prj_list!$O$6:$Z$7,2)))</x:f>
        <x:v>-</x:v>
      </x:c>
      <x:c r="K614" s="45" t="str">
        <x:f>IF(ISBLANK('2012 HR 배정표'!P612)=TRUE,"-",'2012 HR 배정표'!P612)</x:f>
        <x:v>-</x:v>
      </x:c>
      <x:c r="L614" s="46" t="str">
        <x:f>IF(ISBLANK('2012 HR 배정표'!P612)=TRUE,"-",IF(ISERROR((HLOOKUP($A$5,Prj_list!$O$6:$Z$7,2)*'2012 HR 배정표'!Q612)/HLOOKUP($A$5,Prj_list!$O$6:$Z$7,2))=TRUE,"-",(HLOOKUP($A$5,Prj_list!$O$6:$Z$7,2)*'2012 HR 배정표'!Q612)/HLOOKUP($A$5,Prj_list!$O$6:$Z$7,2)))</x:f>
        <x:v>-</x:v>
      </x:c>
      <x:c r="M614" s="45" t="str">
        <x:f>IF(ISBLANK('2012 HR 배정표'!R612)=TRUE,"-",'2012 HR 배정표'!R612)</x:f>
        <x:v>-</x:v>
      </x:c>
      <x:c r="N614" s="46" t="str">
        <x:f>IF(ISBLANK('2012 HR 배정표'!R612)=TRUE,"-",IF(ISERROR((HLOOKUP($A$5,Prj_list!$O$6:$Z$7,2)*'2012 HR 배정표'!S612)/HLOOKUP($A$5,Prj_list!$O$6:$Z$7,2))=TRUE,"-",(HLOOKUP($A$5,Prj_list!$O$6:$Z$7,2)*'2012 HR 배정표'!S612)/HLOOKUP($A$5,Prj_list!$O$6:$Z$7,2)))</x:f>
        <x:v>-</x:v>
      </x:c>
      <x:c r="O614" s="45" t="str">
        <x:f>IF(ISBLANK('2012 HR 배정표'!T612)=TRUE,"-",'2012 HR 배정표'!T612)</x:f>
        <x:v>-</x:v>
      </x:c>
      <x:c r="P614" s="46" t="str">
        <x:f>IF(ISBLANK('2012 HR 배정표'!T612)=TRUE,"-",IF(ISERROR((HLOOKUP($A$5,Prj_list!$O$6:$Z$7,2)*'2012 HR 배정표'!U612)/HLOOKUP($A$5,Prj_list!$O$6:$Z$7,2))=TRUE,"-",(HLOOKUP($A$5,Prj_list!$O$6:$Z$7,2)*'2012 HR 배정표'!U612)/HLOOKUP($A$5,Prj_list!$O$6:$Z$7,2)))</x:f>
        <x:v>-</x:v>
      </x:c>
      <x:c r="Q614" s="45" t="str">
        <x:f>IF(ISBLANK('2012 HR 배정표'!V612)=TRUE,"-",'2012 HR 배정표'!V612)</x:f>
        <x:v>-</x:v>
      </x:c>
      <x:c r="R614" s="46" t="str">
        <x:f>IF(ISBLANK('2012 HR 배정표'!V612)=TRUE,"-",IF(ISERROR((HLOOKUP($A$5,Prj_list!$O$6:$Z$7,2)*'2012 HR 배정표'!W612)/HLOOKUP($A$5,Prj_list!$O$6:$Z$7,2))=TRUE,"-",(HLOOKUP($A$5,Prj_list!$O$6:$Z$7,2)*'2012 HR 배정표'!W612)/HLOOKUP($A$5,Prj_list!$O$6:$Z$7,2)))</x:f>
        <x:v>-</x:v>
      </x:c>
      <x:c r="S614" s="45" t="str">
        <x:f>IF(ISBLANK('2012 HR 배정표'!X612)=TRUE,"-",'2012 HR 배정표'!X612)</x:f>
        <x:v>-</x:v>
      </x:c>
      <x:c r="T614" s="46" t="str">
        <x:f>IF(ISBLANK('2012 HR 배정표'!X612)=TRUE,"-",IF(ISERROR((HLOOKUP($A$5,Prj_list!$O$6:$Z$7,2)*'2012 HR 배정표'!Y612)/HLOOKUP($A$5,Prj_list!$O$6:$Z$7,2))=TRUE,"-",(HLOOKUP($A$5,Prj_list!$O$6:$Z$7,2)*'2012 HR 배정표'!Y612)/HLOOKUP($A$5,Prj_list!$O$6:$Z$7,2)))</x:f>
        <x:v>-</x:v>
      </x:c>
      <x:c r="U614" s="45" t="str">
        <x:f>IF(ISBLANK('2012 HR 배정표'!Z612)=TRUE,"-",'2012 HR 배정표'!Z612)</x:f>
        <x:v>-</x:v>
      </x:c>
      <x:c r="V614" s="46" t="str">
        <x:f>IF(ISBLANK('2012 HR 배정표'!Z612)=TRUE,"-",IF(ISERROR((HLOOKUP($A$5,Prj_list!$O$6:$Z$7,2)*'2012 HR 배정표'!AA612)/HLOOKUP($A$5,Prj_list!$O$6:$Z$7,2))=TRUE,"-",(HLOOKUP($A$5,Prj_list!$O$6:$Z$7,2)*'2012 HR 배정표'!AA612)/HLOOKUP($A$5,Prj_list!$O$6:$Z$7,2)))</x:f>
        <x:v>-</x:v>
      </x:c>
      <x:c r="W614" s="45" t="str">
        <x:f>IF(ISBLANK('2012 HR 배정표'!AB612)=TRUE,"-",'2012 HR 배정표'!AB612)</x:f>
        <x:v>-</x:v>
      </x:c>
      <x:c r="X614" s="46" t="str">
        <x:f>IF(ISBLANK('2012 HR 배정표'!AB612)=TRUE,"-",IF(ISERROR((HLOOKUP($A$5,Prj_list!$O$6:$Z$7,2)*'2012 HR 배정표'!AC612)/HLOOKUP($A$5,Prj_list!$O$6:$Z$7,2))=TRUE,"-",(HLOOKUP($A$5,Prj_list!$O$6:$Z$7,2)*'2012 HR 배정표'!AC612)/HLOOKUP($A$5,Prj_list!$O$6:$Z$7,2)))</x:f>
        <x:v>-</x:v>
      </x:c>
      <x:c r="Y614" s="45" t="str">
        <x:f>IF(ISBLANK('2012 HR 배정표'!AD612)=TRUE,"-",'2012 HR 배정표'!AD612)</x:f>
        <x:v>-</x:v>
      </x:c>
      <x:c r="Z614" s="46" t="str">
        <x:f>IF(ISBLANK('2012 HR 배정표'!AD612)=TRUE,"-",IF(ISERROR((HLOOKUP($A$5,Prj_list!$O$6:$Z$7,2)*'2012 HR 배정표'!AE612)/HLOOKUP($A$5,Prj_list!$O$6:$Z$7,2))=TRUE,"-",(HLOOKUP($A$5,Prj_list!$O$6:$Z$7,2)*'2012 HR 배정표'!AE612)/HLOOKUP($A$5,Prj_list!$O$6:$Z$7,2)))</x:f>
        <x:v>-</x:v>
      </x:c>
      <x:c r="AA614" s="45" t="str">
        <x:f>IF(ISBLANK('2012 HR 배정표'!AF612)=TRUE,"-",'2012 HR 배정표'!AF612)</x:f>
        <x:v>-</x:v>
      </x:c>
      <x:c r="AB614" s="46" t="str">
        <x:f>IF(ISBLANK('2012 HR 배정표'!AF612)=TRUE,"-",IF(ISERROR((HLOOKUP($A$5,Prj_list!$O$6:$Z$7,2)*'2012 HR 배정표'!AG612)/HLOOKUP($A$5,Prj_list!$O$6:$Z$7,2))=TRUE,"-",(HLOOKUP($A$5,Prj_list!$O$6:$Z$7,2)*'2012 HR 배정표'!AG612)/HLOOKUP($A$5,Prj_list!$O$6:$Z$7,2)))</x:f>
        <x:v>-</x:v>
      </x:c>
      <x:c r="AC614" s="45" t="str">
        <x:f>IF(ISBLANK('2012 HR 배정표'!AH612)=TRUE,"-",'2012 HR 배정표'!AH612)</x:f>
        <x:v>-</x:v>
      </x:c>
      <x:c r="AD614" s="46" t="str">
        <x:f>IF(ISBLANK('2012 HR 배정표'!AH612)=TRUE,"-",IF(ISERROR((HLOOKUP($A$5,Prj_list!$O$6:$Z$7,2)*'2012 HR 배정표'!AI612)/HLOOKUP($A$5,Prj_list!$O$6:$Z$7,2))=TRUE,"-",(HLOOKUP($A$5,Prj_list!$O$6:$Z$7,2)*'2012 HR 배정표'!AI612)/HLOOKUP($A$5,Prj_list!$O$6:$Z$7,2)))</x:f>
        <x:v>-</x:v>
      </x:c>
      <x:c r="AE614" s="45" t="str">
        <x:f>IF(ISBLANK('2012 HR 배정표'!AJ612)=TRUE,"-",'2012 HR 배정표'!AJ612)</x:f>
        <x:v>-</x:v>
      </x:c>
      <x:c r="AF614" s="46" t="str">
        <x:f>IF(ISBLANK('2012 HR 배정표'!AJ612)=TRUE,"-",IF(ISERROR((HLOOKUP($A$5,Prj_list!$O$6:$Z$7,2)*'2012 HR 배정표'!AK612)/HLOOKUP($A$5,Prj_list!$O$6:$Z$7,2))=TRUE,"-",(HLOOKUP($A$5,Prj_list!$O$6:$Z$7,2)*'2012 HR 배정표'!AK612)/HLOOKUP($A$5,Prj_list!$O$6:$Z$7,2)))</x:f>
        <x:v>-</x:v>
      </x:c>
      <x:c r="AG614" s="45" t="str">
        <x:f>IF(ISBLANK('2012 HR 배정표'!AL612)=TRUE,"-",'2012 HR 배정표'!AL612)</x:f>
        <x:v>-</x:v>
      </x:c>
      <x:c r="AH614" s="46" t="str">
        <x:f>IF(ISBLANK('2012 HR 배정표'!AL612)=TRUE,"-",IF(ISERROR((HLOOKUP($A$5,Prj_list!$O$6:$Z$7,2)*'2012 HR 배정표'!AM612)/HLOOKUP($A$5,Prj_list!$O$6:$Z$7,2))=TRUE,"-",(HLOOKUP($A$5,Prj_list!$O$6:$Z$7,2)*'2012 HR 배정표'!AM612)/HLOOKUP($A$5,Prj_list!$O$6:$Z$7,2)))</x:f>
        <x:v>-</x:v>
      </x:c>
      <x:c r="AI614" s="45" t="str">
        <x:f>IF(ISBLANK('2012 HR 배정표'!AN612)=TRUE,"-",'2012 HR 배정표'!AN612)</x:f>
        <x:v>-</x:v>
      </x:c>
      <x:c r="AJ614" s="46" t="str">
        <x:f>IF(ISBLANK('2012 HR 배정표'!AN612)=TRUE,"-",IF(ISERROR((HLOOKUP($A$5,Prj_list!$O$6:$Z$7,2)*'2012 HR 배정표'!AO612)/HLOOKUP($A$5,Prj_list!$O$6:$Z$7,2))=TRUE,"-",(HLOOKUP($A$5,Prj_list!$O$6:$Z$7,2)*'2012 HR 배정표'!AO612)/HLOOKUP($A$5,Prj_list!$O$6:$Z$7,2)))</x:f>
        <x:v>-</x:v>
      </x:c>
      <x:c r="AK614" s="45" t="str">
        <x:f>IF(ISBLANK('2012 HR 배정표'!AP612)=TRUE,"-",'2012 HR 배정표'!AP612)</x:f>
        <x:v>-</x:v>
      </x:c>
      <x:c r="AL614" s="46" t="str">
        <x:f>IF(ISBLANK('2012 HR 배정표'!AP612)=TRUE,"-",IF(ISERROR((HLOOKUP($A$5,Prj_list!$O$6:$Z$7,2)*'2012 HR 배정표'!AQ612)/HLOOKUP($A$5,Prj_list!$O$6:$Z$7,2))=TRUE,"-",(HLOOKUP($A$5,Prj_list!$O$6:$Z$7,2)*'2012 HR 배정표'!AQ612)/HLOOKUP($A$5,Prj_list!$O$6:$Z$7,2)))</x:f>
        <x:v>-</x:v>
      </x:c>
      <x:c r="AM614" s="45" t="str">
        <x:f>IF(ISBLANK('2012 HR 배정표'!AR612)=TRUE,"-",'2012 HR 배정표'!AR612)</x:f>
        <x:v>-</x:v>
      </x:c>
      <x:c r="AN614" s="46" t="str">
        <x:f>IF(ISBLANK('2012 HR 배정표'!AR612)=TRUE,"-",IF(ISERROR((HLOOKUP($A$5,Prj_list!$O$6:$Z$7,2)*'2012 HR 배정표'!AS612)/HLOOKUP($A$5,Prj_list!$O$6:$Z$7,2))=TRUE,"-",(HLOOKUP($A$5,Prj_list!$O$6:$Z$7,2)*'2012 HR 배정표'!AS612)/HLOOKUP($A$5,Prj_list!$O$6:$Z$7,2)))</x:f>
        <x:v>-</x:v>
      </x:c>
      <x:c r="AO614" s="45" t="str">
        <x:f>IF(ISBLANK('2012 HR 배정표'!AT612)=TRUE,"-",'2012 HR 배정표'!AT612)</x:f>
        <x:v>-</x:v>
      </x:c>
      <x:c r="AP614" s="46" t="str">
        <x:f>IF(ISBLANK('2012 HR 배정표'!AT612)=TRUE,"-",IF(ISERROR((HLOOKUP($A$5,Prj_list!$O$6:$Z$7,2)*'2012 HR 배정표'!AU612)/HLOOKUP($A$5,Prj_list!$O$6:$Z$7,2))=TRUE,"-",(HLOOKUP($A$5,Prj_list!$O$6:$Z$7,2)*'2012 HR 배정표'!AU612)/HLOOKUP($A$5,Prj_list!$O$6:$Z$7,2)))</x:f>
        <x:v>-</x:v>
      </x:c>
      <x:c r="AQ614" s="45" t="str">
        <x:f>IF(ISBLANK('2012 HR 배정표'!AV612)=TRUE,"-",'2012 HR 배정표'!AV612)</x:f>
        <x:v>-</x:v>
      </x:c>
      <x:c r="AR614" s="46" t="str">
        <x:f>IF(ISBLANK('2012 HR 배정표'!AV612)=TRUE,"-",IF(ISERROR((HLOOKUP($A$5,Prj_list!$O$6:$Z$7,2)*'2012 HR 배정표'!AW612)/HLOOKUP($A$5,Prj_list!$O$6:$Z$7,2))=TRUE,"-",(HLOOKUP($A$5,Prj_list!$O$6:$Z$7,2)*'2012 HR 배정표'!AW612)/HLOOKUP($A$5,Prj_list!$O$6:$Z$7,2)))</x:f>
        <x:v>-</x:v>
      </x:c>
      <x:c r="AS614" s="45" t="str">
        <x:f>IF(ISBLANK('2012 HR 배정표'!AX612)=TRUE,"-",'2012 HR 배정표'!AX612)</x:f>
        <x:v>-</x:v>
      </x:c>
      <x:c r="AT614" s="46" t="str">
        <x:f>IF(ISBLANK('2012 HR 배정표'!AX612)=TRUE,"-",IF(ISERROR((HLOOKUP($A$5,Prj_list!$O$6:$Z$7,2)*'2012 HR 배정표'!AY612)/HLOOKUP($A$5,Prj_list!$O$6:$Z$7,2))=TRUE,"-",(HLOOKUP($A$5,Prj_list!$O$6:$Z$7,2)*'2012 HR 배정표'!AY612)/HLOOKUP($A$5,Prj_list!$O$6:$Z$7,2)))</x:f>
        <x:v>-</x:v>
      </x:c>
      <x:c r="AU614" s="45" t="str">
        <x:f>IF(ISBLANK('2012 HR 배정표'!AZ612)=TRUE,"-",'2012 HR 배정표'!AZ612)</x:f>
        <x:v>-</x:v>
      </x:c>
      <x:c r="AV614" s="46" t="str">
        <x:f>IF(ISBLANK('2012 HR 배정표'!AZ612)=TRUE,"-",IF(ISERROR((HLOOKUP($A$5,Prj_list!$O$6:$Z$7,2)*'2012 HR 배정표'!BA612)/HLOOKUP($A$5,Prj_list!$O$6:$Z$7,2))=TRUE,"-",(HLOOKUP($A$5,Prj_list!$O$6:$Z$7,2)*'2012 HR 배정표'!BA612)/HLOOKUP($A$5,Prj_list!$O$6:$Z$7,2)))</x:f>
        <x:v>-</x:v>
      </x:c>
      <x:c r="AW614" s="34" t="str">
        <x:f t="shared" si="20"/>
        <x:v/>
      </x:c>
      <x:c r="AX614" s="41">
        <x:f t="shared" si="19"/>
        <x:v>0</x:v>
      </x:c>
    </x:row>
    <x:row r="615" spans="1:50">
      <x:c r="A615" s="45" t="str">
        <x:f>IF(ISBLANK('2012 HR 배정표'!F613)=TRUE,"-",'2012 HR 배정표'!F613)</x:f>
        <x:v>-</x:v>
      </x:c>
      <x:c r="B615" s="46" t="str">
        <x:f>IF(ISBLANK('2012 HR 배정표'!F613)=TRUE,"-",IF(ISERROR((HLOOKUP($A$5,Prj_list!$O$6:$Z$7,2)*'2012 HR 배정표'!G613)/HLOOKUP($A$5,Prj_list!$O$6:$Z$7,2))=TRUE,"-",(HLOOKUP($A$5,Prj_list!$O$6:$Z$7,2)*'2012 HR 배정표'!G613)/HLOOKUP($A$5,Prj_list!$O$6:$Z$7,2)))</x:f>
        <x:v>-</x:v>
      </x:c>
      <x:c r="C615" s="45" t="str">
        <x:f>IF(ISBLANK('2012 HR 배정표'!H613)=TRUE,"-",'2012 HR 배정표'!H613)</x:f>
        <x:v>-</x:v>
      </x:c>
      <x:c r="D615" s="46" t="str">
        <x:f>IF(ISBLANK('2012 HR 배정표'!H613)=TRUE,"-",IF(ISERROR((HLOOKUP($A$5,Prj_list!$O$6:$Z$7,2)*'2012 HR 배정표'!I613)/HLOOKUP($A$5,Prj_list!$O$6:$Z$7,2))=TRUE,"-",(HLOOKUP($A$5,Prj_list!$O$6:$Z$7,2)*'2012 HR 배정표'!I613)/HLOOKUP($A$5,Prj_list!$O$6:$Z$7,2)))</x:f>
        <x:v>-</x:v>
      </x:c>
      <x:c r="E615" s="45" t="str">
        <x:f>IF(ISBLANK('2012 HR 배정표'!J613)=TRUE,"-",'2012 HR 배정표'!J613)</x:f>
        <x:v>-</x:v>
      </x:c>
      <x:c r="F615" s="46" t="str">
        <x:f>IF(ISBLANK('2012 HR 배정표'!J613)=TRUE,"-",IF(ISERROR((HLOOKUP($A$5,Prj_list!$O$6:$Z$7,2)*'2012 HR 배정표'!K613)/HLOOKUP($A$5,Prj_list!$O$6:$Z$7,2))=TRUE,"-",(HLOOKUP($A$5,Prj_list!$O$6:$Z$7,2)*'2012 HR 배정표'!K613)/HLOOKUP($A$5,Prj_list!$O$6:$Z$7,2)))</x:f>
        <x:v>-</x:v>
      </x:c>
      <x:c r="G615" s="45" t="str">
        <x:f>IF(ISBLANK('2012 HR 배정표'!L613)=TRUE,"-",'2012 HR 배정표'!L613)</x:f>
        <x:v>-</x:v>
      </x:c>
      <x:c r="H615" s="46" t="str">
        <x:f>IF(ISBLANK('2012 HR 배정표'!L613)=TRUE,"-",IF(ISERROR((HLOOKUP($A$5,Prj_list!$O$6:$Z$7,2)*'2012 HR 배정표'!M613)/HLOOKUP($A$5,Prj_list!$O$6:$Z$7,2))=TRUE,"-",(HLOOKUP($A$5,Prj_list!$O$6:$Z$7,2)*'2012 HR 배정표'!M613)/HLOOKUP($A$5,Prj_list!$O$6:$Z$7,2)))</x:f>
        <x:v>-</x:v>
      </x:c>
      <x:c r="I615" s="45" t="str">
        <x:f>IF(ISBLANK('2012 HR 배정표'!N613)=TRUE,"-",'2012 HR 배정표'!N613)</x:f>
        <x:v>-</x:v>
      </x:c>
      <x:c r="J615" s="46" t="str">
        <x:f>IF(ISBLANK('2012 HR 배정표'!N613)=TRUE,"-",IF(ISERROR((HLOOKUP($A$5,Prj_list!$O$6:$Z$7,2)*'2012 HR 배정표'!O613)/HLOOKUP($A$5,Prj_list!$O$6:$Z$7,2))=TRUE,"-",(HLOOKUP($A$5,Prj_list!$O$6:$Z$7,2)*'2012 HR 배정표'!O613)/HLOOKUP($A$5,Prj_list!$O$6:$Z$7,2)))</x:f>
        <x:v>-</x:v>
      </x:c>
      <x:c r="K615" s="45" t="str">
        <x:f>IF(ISBLANK('2012 HR 배정표'!P613)=TRUE,"-",'2012 HR 배정표'!P613)</x:f>
        <x:v>-</x:v>
      </x:c>
      <x:c r="L615" s="46" t="str">
        <x:f>IF(ISBLANK('2012 HR 배정표'!P613)=TRUE,"-",IF(ISERROR((HLOOKUP($A$5,Prj_list!$O$6:$Z$7,2)*'2012 HR 배정표'!Q613)/HLOOKUP($A$5,Prj_list!$O$6:$Z$7,2))=TRUE,"-",(HLOOKUP($A$5,Prj_list!$O$6:$Z$7,2)*'2012 HR 배정표'!Q613)/HLOOKUP($A$5,Prj_list!$O$6:$Z$7,2)))</x:f>
        <x:v>-</x:v>
      </x:c>
      <x:c r="M615" s="45" t="str">
        <x:f>IF(ISBLANK('2012 HR 배정표'!R613)=TRUE,"-",'2012 HR 배정표'!R613)</x:f>
        <x:v>-</x:v>
      </x:c>
      <x:c r="N615" s="46" t="str">
        <x:f>IF(ISBLANK('2012 HR 배정표'!R613)=TRUE,"-",IF(ISERROR((HLOOKUP($A$5,Prj_list!$O$6:$Z$7,2)*'2012 HR 배정표'!S613)/HLOOKUP($A$5,Prj_list!$O$6:$Z$7,2))=TRUE,"-",(HLOOKUP($A$5,Prj_list!$O$6:$Z$7,2)*'2012 HR 배정표'!S613)/HLOOKUP($A$5,Prj_list!$O$6:$Z$7,2)))</x:f>
        <x:v>-</x:v>
      </x:c>
      <x:c r="O615" s="45" t="str">
        <x:f>IF(ISBLANK('2012 HR 배정표'!T613)=TRUE,"-",'2012 HR 배정표'!T613)</x:f>
        <x:v>-</x:v>
      </x:c>
      <x:c r="P615" s="46" t="str">
        <x:f>IF(ISBLANK('2012 HR 배정표'!T613)=TRUE,"-",IF(ISERROR((HLOOKUP($A$5,Prj_list!$O$6:$Z$7,2)*'2012 HR 배정표'!U613)/HLOOKUP($A$5,Prj_list!$O$6:$Z$7,2))=TRUE,"-",(HLOOKUP($A$5,Prj_list!$O$6:$Z$7,2)*'2012 HR 배정표'!U613)/HLOOKUP($A$5,Prj_list!$O$6:$Z$7,2)))</x:f>
        <x:v>-</x:v>
      </x:c>
      <x:c r="Q615" s="45" t="str">
        <x:f>IF(ISBLANK('2012 HR 배정표'!V613)=TRUE,"-",'2012 HR 배정표'!V613)</x:f>
        <x:v>-</x:v>
      </x:c>
      <x:c r="R615" s="46" t="str">
        <x:f>IF(ISBLANK('2012 HR 배정표'!V613)=TRUE,"-",IF(ISERROR((HLOOKUP($A$5,Prj_list!$O$6:$Z$7,2)*'2012 HR 배정표'!W613)/HLOOKUP($A$5,Prj_list!$O$6:$Z$7,2))=TRUE,"-",(HLOOKUP($A$5,Prj_list!$O$6:$Z$7,2)*'2012 HR 배정표'!W613)/HLOOKUP($A$5,Prj_list!$O$6:$Z$7,2)))</x:f>
        <x:v>-</x:v>
      </x:c>
      <x:c r="S615" s="45" t="str">
        <x:f>IF(ISBLANK('2012 HR 배정표'!X613)=TRUE,"-",'2012 HR 배정표'!X613)</x:f>
        <x:v>-</x:v>
      </x:c>
      <x:c r="T615" s="46" t="str">
        <x:f>IF(ISBLANK('2012 HR 배정표'!X613)=TRUE,"-",IF(ISERROR((HLOOKUP($A$5,Prj_list!$O$6:$Z$7,2)*'2012 HR 배정표'!Y613)/HLOOKUP($A$5,Prj_list!$O$6:$Z$7,2))=TRUE,"-",(HLOOKUP($A$5,Prj_list!$O$6:$Z$7,2)*'2012 HR 배정표'!Y613)/HLOOKUP($A$5,Prj_list!$O$6:$Z$7,2)))</x:f>
        <x:v>-</x:v>
      </x:c>
      <x:c r="U615" s="45" t="str">
        <x:f>IF(ISBLANK('2012 HR 배정표'!Z613)=TRUE,"-",'2012 HR 배정표'!Z613)</x:f>
        <x:v>-</x:v>
      </x:c>
      <x:c r="V615" s="46" t="str">
        <x:f>IF(ISBLANK('2012 HR 배정표'!Z613)=TRUE,"-",IF(ISERROR((HLOOKUP($A$5,Prj_list!$O$6:$Z$7,2)*'2012 HR 배정표'!AA613)/HLOOKUP($A$5,Prj_list!$O$6:$Z$7,2))=TRUE,"-",(HLOOKUP($A$5,Prj_list!$O$6:$Z$7,2)*'2012 HR 배정표'!AA613)/HLOOKUP($A$5,Prj_list!$O$6:$Z$7,2)))</x:f>
        <x:v>-</x:v>
      </x:c>
      <x:c r="W615" s="45" t="str">
        <x:f>IF(ISBLANK('2012 HR 배정표'!AB613)=TRUE,"-",'2012 HR 배정표'!AB613)</x:f>
        <x:v>-</x:v>
      </x:c>
      <x:c r="X615" s="46" t="str">
        <x:f>IF(ISBLANK('2012 HR 배정표'!AB613)=TRUE,"-",IF(ISERROR((HLOOKUP($A$5,Prj_list!$O$6:$Z$7,2)*'2012 HR 배정표'!AC613)/HLOOKUP($A$5,Prj_list!$O$6:$Z$7,2))=TRUE,"-",(HLOOKUP($A$5,Prj_list!$O$6:$Z$7,2)*'2012 HR 배정표'!AC613)/HLOOKUP($A$5,Prj_list!$O$6:$Z$7,2)))</x:f>
        <x:v>-</x:v>
      </x:c>
      <x:c r="Y615" s="45" t="str">
        <x:f>IF(ISBLANK('2012 HR 배정표'!AD613)=TRUE,"-",'2012 HR 배정표'!AD613)</x:f>
        <x:v>-</x:v>
      </x:c>
      <x:c r="Z615" s="46" t="str">
        <x:f>IF(ISBLANK('2012 HR 배정표'!AD613)=TRUE,"-",IF(ISERROR((HLOOKUP($A$5,Prj_list!$O$6:$Z$7,2)*'2012 HR 배정표'!AE613)/HLOOKUP($A$5,Prj_list!$O$6:$Z$7,2))=TRUE,"-",(HLOOKUP($A$5,Prj_list!$O$6:$Z$7,2)*'2012 HR 배정표'!AE613)/HLOOKUP($A$5,Prj_list!$O$6:$Z$7,2)))</x:f>
        <x:v>-</x:v>
      </x:c>
      <x:c r="AA615" s="45" t="str">
        <x:f>IF(ISBLANK('2012 HR 배정표'!AF613)=TRUE,"-",'2012 HR 배정표'!AF613)</x:f>
        <x:v>-</x:v>
      </x:c>
      <x:c r="AB615" s="46" t="str">
        <x:f>IF(ISBLANK('2012 HR 배정표'!AF613)=TRUE,"-",IF(ISERROR((HLOOKUP($A$5,Prj_list!$O$6:$Z$7,2)*'2012 HR 배정표'!AG613)/HLOOKUP($A$5,Prj_list!$O$6:$Z$7,2))=TRUE,"-",(HLOOKUP($A$5,Prj_list!$O$6:$Z$7,2)*'2012 HR 배정표'!AG613)/HLOOKUP($A$5,Prj_list!$O$6:$Z$7,2)))</x:f>
        <x:v>-</x:v>
      </x:c>
      <x:c r="AC615" s="45" t="str">
        <x:f>IF(ISBLANK('2012 HR 배정표'!AH613)=TRUE,"-",'2012 HR 배정표'!AH613)</x:f>
        <x:v>-</x:v>
      </x:c>
      <x:c r="AD615" s="46" t="str">
        <x:f>IF(ISBLANK('2012 HR 배정표'!AH613)=TRUE,"-",IF(ISERROR((HLOOKUP($A$5,Prj_list!$O$6:$Z$7,2)*'2012 HR 배정표'!AI613)/HLOOKUP($A$5,Prj_list!$O$6:$Z$7,2))=TRUE,"-",(HLOOKUP($A$5,Prj_list!$O$6:$Z$7,2)*'2012 HR 배정표'!AI613)/HLOOKUP($A$5,Prj_list!$O$6:$Z$7,2)))</x:f>
        <x:v>-</x:v>
      </x:c>
      <x:c r="AE615" s="45" t="str">
        <x:f>IF(ISBLANK('2012 HR 배정표'!AJ613)=TRUE,"-",'2012 HR 배정표'!AJ613)</x:f>
        <x:v>-</x:v>
      </x:c>
      <x:c r="AF615" s="46" t="str">
        <x:f>IF(ISBLANK('2012 HR 배정표'!AJ613)=TRUE,"-",IF(ISERROR((HLOOKUP($A$5,Prj_list!$O$6:$Z$7,2)*'2012 HR 배정표'!AK613)/HLOOKUP($A$5,Prj_list!$O$6:$Z$7,2))=TRUE,"-",(HLOOKUP($A$5,Prj_list!$O$6:$Z$7,2)*'2012 HR 배정표'!AK613)/HLOOKUP($A$5,Prj_list!$O$6:$Z$7,2)))</x:f>
        <x:v>-</x:v>
      </x:c>
      <x:c r="AG615" s="45" t="str">
        <x:f>IF(ISBLANK('2012 HR 배정표'!AL613)=TRUE,"-",'2012 HR 배정표'!AL613)</x:f>
        <x:v>-</x:v>
      </x:c>
      <x:c r="AH615" s="46" t="str">
        <x:f>IF(ISBLANK('2012 HR 배정표'!AL613)=TRUE,"-",IF(ISERROR((HLOOKUP($A$5,Prj_list!$O$6:$Z$7,2)*'2012 HR 배정표'!AM613)/HLOOKUP($A$5,Prj_list!$O$6:$Z$7,2))=TRUE,"-",(HLOOKUP($A$5,Prj_list!$O$6:$Z$7,2)*'2012 HR 배정표'!AM613)/HLOOKUP($A$5,Prj_list!$O$6:$Z$7,2)))</x:f>
        <x:v>-</x:v>
      </x:c>
      <x:c r="AI615" s="45" t="str">
        <x:f>IF(ISBLANK('2012 HR 배정표'!AN613)=TRUE,"-",'2012 HR 배정표'!AN613)</x:f>
        <x:v>-</x:v>
      </x:c>
      <x:c r="AJ615" s="46" t="str">
        <x:f>IF(ISBLANK('2012 HR 배정표'!AN613)=TRUE,"-",IF(ISERROR((HLOOKUP($A$5,Prj_list!$O$6:$Z$7,2)*'2012 HR 배정표'!AO613)/HLOOKUP($A$5,Prj_list!$O$6:$Z$7,2))=TRUE,"-",(HLOOKUP($A$5,Prj_list!$O$6:$Z$7,2)*'2012 HR 배정표'!AO613)/HLOOKUP($A$5,Prj_list!$O$6:$Z$7,2)))</x:f>
        <x:v>-</x:v>
      </x:c>
      <x:c r="AK615" s="45" t="str">
        <x:f>IF(ISBLANK('2012 HR 배정표'!AP613)=TRUE,"-",'2012 HR 배정표'!AP613)</x:f>
        <x:v>-</x:v>
      </x:c>
      <x:c r="AL615" s="46" t="str">
        <x:f>IF(ISBLANK('2012 HR 배정표'!AP613)=TRUE,"-",IF(ISERROR((HLOOKUP($A$5,Prj_list!$O$6:$Z$7,2)*'2012 HR 배정표'!AQ613)/HLOOKUP($A$5,Prj_list!$O$6:$Z$7,2))=TRUE,"-",(HLOOKUP($A$5,Prj_list!$O$6:$Z$7,2)*'2012 HR 배정표'!AQ613)/HLOOKUP($A$5,Prj_list!$O$6:$Z$7,2)))</x:f>
        <x:v>-</x:v>
      </x:c>
      <x:c r="AM615" s="45" t="str">
        <x:f>IF(ISBLANK('2012 HR 배정표'!AR613)=TRUE,"-",'2012 HR 배정표'!AR613)</x:f>
        <x:v>-</x:v>
      </x:c>
      <x:c r="AN615" s="46" t="str">
        <x:f>IF(ISBLANK('2012 HR 배정표'!AR613)=TRUE,"-",IF(ISERROR((HLOOKUP($A$5,Prj_list!$O$6:$Z$7,2)*'2012 HR 배정표'!AS613)/HLOOKUP($A$5,Prj_list!$O$6:$Z$7,2))=TRUE,"-",(HLOOKUP($A$5,Prj_list!$O$6:$Z$7,2)*'2012 HR 배정표'!AS613)/HLOOKUP($A$5,Prj_list!$O$6:$Z$7,2)))</x:f>
        <x:v>-</x:v>
      </x:c>
      <x:c r="AO615" s="45" t="str">
        <x:f>IF(ISBLANK('2012 HR 배정표'!AT613)=TRUE,"-",'2012 HR 배정표'!AT613)</x:f>
        <x:v>-</x:v>
      </x:c>
      <x:c r="AP615" s="46" t="str">
        <x:f>IF(ISBLANK('2012 HR 배정표'!AT613)=TRUE,"-",IF(ISERROR((HLOOKUP($A$5,Prj_list!$O$6:$Z$7,2)*'2012 HR 배정표'!AU613)/HLOOKUP($A$5,Prj_list!$O$6:$Z$7,2))=TRUE,"-",(HLOOKUP($A$5,Prj_list!$O$6:$Z$7,2)*'2012 HR 배정표'!AU613)/HLOOKUP($A$5,Prj_list!$O$6:$Z$7,2)))</x:f>
        <x:v>-</x:v>
      </x:c>
      <x:c r="AQ615" s="45" t="str">
        <x:f>IF(ISBLANK('2012 HR 배정표'!AV613)=TRUE,"-",'2012 HR 배정표'!AV613)</x:f>
        <x:v>-</x:v>
      </x:c>
      <x:c r="AR615" s="46" t="str">
        <x:f>IF(ISBLANK('2012 HR 배정표'!AV613)=TRUE,"-",IF(ISERROR((HLOOKUP($A$5,Prj_list!$O$6:$Z$7,2)*'2012 HR 배정표'!AW613)/HLOOKUP($A$5,Prj_list!$O$6:$Z$7,2))=TRUE,"-",(HLOOKUP($A$5,Prj_list!$O$6:$Z$7,2)*'2012 HR 배정표'!AW613)/HLOOKUP($A$5,Prj_list!$O$6:$Z$7,2)))</x:f>
        <x:v>-</x:v>
      </x:c>
      <x:c r="AS615" s="45" t="str">
        <x:f>IF(ISBLANK('2012 HR 배정표'!AX613)=TRUE,"-",'2012 HR 배정표'!AX613)</x:f>
        <x:v>-</x:v>
      </x:c>
      <x:c r="AT615" s="46" t="str">
        <x:f>IF(ISBLANK('2012 HR 배정표'!AX613)=TRUE,"-",IF(ISERROR((HLOOKUP($A$5,Prj_list!$O$6:$Z$7,2)*'2012 HR 배정표'!AY613)/HLOOKUP($A$5,Prj_list!$O$6:$Z$7,2))=TRUE,"-",(HLOOKUP($A$5,Prj_list!$O$6:$Z$7,2)*'2012 HR 배정표'!AY613)/HLOOKUP($A$5,Prj_list!$O$6:$Z$7,2)))</x:f>
        <x:v>-</x:v>
      </x:c>
      <x:c r="AU615" s="45" t="str">
        <x:f>IF(ISBLANK('2012 HR 배정표'!AZ613)=TRUE,"-",'2012 HR 배정표'!AZ613)</x:f>
        <x:v>-</x:v>
      </x:c>
      <x:c r="AV615" s="46" t="str">
        <x:f>IF(ISBLANK('2012 HR 배정표'!AZ613)=TRUE,"-",IF(ISERROR((HLOOKUP($A$5,Prj_list!$O$6:$Z$7,2)*'2012 HR 배정표'!BA613)/HLOOKUP($A$5,Prj_list!$O$6:$Z$7,2))=TRUE,"-",(HLOOKUP($A$5,Prj_list!$O$6:$Z$7,2)*'2012 HR 배정표'!BA613)/HLOOKUP($A$5,Prj_list!$O$6:$Z$7,2)))</x:f>
        <x:v>-</x:v>
      </x:c>
      <x:c r="AW615" s="34" t="str">
        <x:f t="shared" si="20"/>
        <x:v/>
      </x:c>
      <x:c r="AX615" s="41">
        <x:f t="shared" si="19"/>
        <x:v>0</x:v>
      </x:c>
    </x:row>
    <x:row r="616" spans="1:50">
      <x:c r="A616" s="45" t="str">
        <x:f>IF(ISBLANK('2012 HR 배정표'!F614)=TRUE,"-",'2012 HR 배정표'!F614)</x:f>
        <x:v>-</x:v>
      </x:c>
      <x:c r="B616" s="46" t="str">
        <x:f>IF(ISBLANK('2012 HR 배정표'!F614)=TRUE,"-",IF(ISERROR((HLOOKUP($A$5,Prj_list!$O$6:$Z$7,2)*'2012 HR 배정표'!G614)/HLOOKUP($A$5,Prj_list!$O$6:$Z$7,2))=TRUE,"-",(HLOOKUP($A$5,Prj_list!$O$6:$Z$7,2)*'2012 HR 배정표'!G614)/HLOOKUP($A$5,Prj_list!$O$6:$Z$7,2)))</x:f>
        <x:v>-</x:v>
      </x:c>
      <x:c r="C616" s="45" t="str">
        <x:f>IF(ISBLANK('2012 HR 배정표'!H614)=TRUE,"-",'2012 HR 배정표'!H614)</x:f>
        <x:v>-</x:v>
      </x:c>
      <x:c r="D616" s="46" t="str">
        <x:f>IF(ISBLANK('2012 HR 배정표'!H614)=TRUE,"-",IF(ISERROR((HLOOKUP($A$5,Prj_list!$O$6:$Z$7,2)*'2012 HR 배정표'!I614)/HLOOKUP($A$5,Prj_list!$O$6:$Z$7,2))=TRUE,"-",(HLOOKUP($A$5,Prj_list!$O$6:$Z$7,2)*'2012 HR 배정표'!I614)/HLOOKUP($A$5,Prj_list!$O$6:$Z$7,2)))</x:f>
        <x:v>-</x:v>
      </x:c>
      <x:c r="E616" s="45" t="str">
        <x:f>IF(ISBLANK('2012 HR 배정표'!J614)=TRUE,"-",'2012 HR 배정표'!J614)</x:f>
        <x:v>-</x:v>
      </x:c>
      <x:c r="F616" s="46" t="str">
        <x:f>IF(ISBLANK('2012 HR 배정표'!J614)=TRUE,"-",IF(ISERROR((HLOOKUP($A$5,Prj_list!$O$6:$Z$7,2)*'2012 HR 배정표'!K614)/HLOOKUP($A$5,Prj_list!$O$6:$Z$7,2))=TRUE,"-",(HLOOKUP($A$5,Prj_list!$O$6:$Z$7,2)*'2012 HR 배정표'!K614)/HLOOKUP($A$5,Prj_list!$O$6:$Z$7,2)))</x:f>
        <x:v>-</x:v>
      </x:c>
      <x:c r="G616" s="45" t="str">
        <x:f>IF(ISBLANK('2012 HR 배정표'!L614)=TRUE,"-",'2012 HR 배정표'!L614)</x:f>
        <x:v>-</x:v>
      </x:c>
      <x:c r="H616" s="46" t="str">
        <x:f>IF(ISBLANK('2012 HR 배정표'!L614)=TRUE,"-",IF(ISERROR((HLOOKUP($A$5,Prj_list!$O$6:$Z$7,2)*'2012 HR 배정표'!M614)/HLOOKUP($A$5,Prj_list!$O$6:$Z$7,2))=TRUE,"-",(HLOOKUP($A$5,Prj_list!$O$6:$Z$7,2)*'2012 HR 배정표'!M614)/HLOOKUP($A$5,Prj_list!$O$6:$Z$7,2)))</x:f>
        <x:v>-</x:v>
      </x:c>
      <x:c r="I616" s="45" t="str">
        <x:f>IF(ISBLANK('2012 HR 배정표'!N614)=TRUE,"-",'2012 HR 배정표'!N614)</x:f>
        <x:v>-</x:v>
      </x:c>
      <x:c r="J616" s="46" t="str">
        <x:f>IF(ISBLANK('2012 HR 배정표'!N614)=TRUE,"-",IF(ISERROR((HLOOKUP($A$5,Prj_list!$O$6:$Z$7,2)*'2012 HR 배정표'!O614)/HLOOKUP($A$5,Prj_list!$O$6:$Z$7,2))=TRUE,"-",(HLOOKUP($A$5,Prj_list!$O$6:$Z$7,2)*'2012 HR 배정표'!O614)/HLOOKUP($A$5,Prj_list!$O$6:$Z$7,2)))</x:f>
        <x:v>-</x:v>
      </x:c>
      <x:c r="K616" s="45" t="str">
        <x:f>IF(ISBLANK('2012 HR 배정표'!P614)=TRUE,"-",'2012 HR 배정표'!P614)</x:f>
        <x:v>-</x:v>
      </x:c>
      <x:c r="L616" s="46" t="str">
        <x:f>IF(ISBLANK('2012 HR 배정표'!P614)=TRUE,"-",IF(ISERROR((HLOOKUP($A$5,Prj_list!$O$6:$Z$7,2)*'2012 HR 배정표'!Q614)/HLOOKUP($A$5,Prj_list!$O$6:$Z$7,2))=TRUE,"-",(HLOOKUP($A$5,Prj_list!$O$6:$Z$7,2)*'2012 HR 배정표'!Q614)/HLOOKUP($A$5,Prj_list!$O$6:$Z$7,2)))</x:f>
        <x:v>-</x:v>
      </x:c>
      <x:c r="M616" s="45" t="str">
        <x:f>IF(ISBLANK('2012 HR 배정표'!R614)=TRUE,"-",'2012 HR 배정표'!R614)</x:f>
        <x:v>-</x:v>
      </x:c>
      <x:c r="N616" s="46" t="str">
        <x:f>IF(ISBLANK('2012 HR 배정표'!R614)=TRUE,"-",IF(ISERROR((HLOOKUP($A$5,Prj_list!$O$6:$Z$7,2)*'2012 HR 배정표'!S614)/HLOOKUP($A$5,Prj_list!$O$6:$Z$7,2))=TRUE,"-",(HLOOKUP($A$5,Prj_list!$O$6:$Z$7,2)*'2012 HR 배정표'!S614)/HLOOKUP($A$5,Prj_list!$O$6:$Z$7,2)))</x:f>
        <x:v>-</x:v>
      </x:c>
      <x:c r="O616" s="45" t="str">
        <x:f>IF(ISBLANK('2012 HR 배정표'!T614)=TRUE,"-",'2012 HR 배정표'!T614)</x:f>
        <x:v>-</x:v>
      </x:c>
      <x:c r="P616" s="46" t="str">
        <x:f>IF(ISBLANK('2012 HR 배정표'!T614)=TRUE,"-",IF(ISERROR((HLOOKUP($A$5,Prj_list!$O$6:$Z$7,2)*'2012 HR 배정표'!U614)/HLOOKUP($A$5,Prj_list!$O$6:$Z$7,2))=TRUE,"-",(HLOOKUP($A$5,Prj_list!$O$6:$Z$7,2)*'2012 HR 배정표'!U614)/HLOOKUP($A$5,Prj_list!$O$6:$Z$7,2)))</x:f>
        <x:v>-</x:v>
      </x:c>
      <x:c r="Q616" s="45" t="str">
        <x:f>IF(ISBLANK('2012 HR 배정표'!V614)=TRUE,"-",'2012 HR 배정표'!V614)</x:f>
        <x:v>-</x:v>
      </x:c>
      <x:c r="R616" s="46" t="str">
        <x:f>IF(ISBLANK('2012 HR 배정표'!V614)=TRUE,"-",IF(ISERROR((HLOOKUP($A$5,Prj_list!$O$6:$Z$7,2)*'2012 HR 배정표'!W614)/HLOOKUP($A$5,Prj_list!$O$6:$Z$7,2))=TRUE,"-",(HLOOKUP($A$5,Prj_list!$O$6:$Z$7,2)*'2012 HR 배정표'!W614)/HLOOKUP($A$5,Prj_list!$O$6:$Z$7,2)))</x:f>
        <x:v>-</x:v>
      </x:c>
      <x:c r="S616" s="45" t="str">
        <x:f>IF(ISBLANK('2012 HR 배정표'!X614)=TRUE,"-",'2012 HR 배정표'!X614)</x:f>
        <x:v>-</x:v>
      </x:c>
      <x:c r="T616" s="46" t="str">
        <x:f>IF(ISBLANK('2012 HR 배정표'!X614)=TRUE,"-",IF(ISERROR((HLOOKUP($A$5,Prj_list!$O$6:$Z$7,2)*'2012 HR 배정표'!Y614)/HLOOKUP($A$5,Prj_list!$O$6:$Z$7,2))=TRUE,"-",(HLOOKUP($A$5,Prj_list!$O$6:$Z$7,2)*'2012 HR 배정표'!Y614)/HLOOKUP($A$5,Prj_list!$O$6:$Z$7,2)))</x:f>
        <x:v>-</x:v>
      </x:c>
      <x:c r="U616" s="45" t="str">
        <x:f>IF(ISBLANK('2012 HR 배정표'!Z614)=TRUE,"-",'2012 HR 배정표'!Z614)</x:f>
        <x:v>-</x:v>
      </x:c>
      <x:c r="V616" s="46" t="str">
        <x:f>IF(ISBLANK('2012 HR 배정표'!Z614)=TRUE,"-",IF(ISERROR((HLOOKUP($A$5,Prj_list!$O$6:$Z$7,2)*'2012 HR 배정표'!AA614)/HLOOKUP($A$5,Prj_list!$O$6:$Z$7,2))=TRUE,"-",(HLOOKUP($A$5,Prj_list!$O$6:$Z$7,2)*'2012 HR 배정표'!AA614)/HLOOKUP($A$5,Prj_list!$O$6:$Z$7,2)))</x:f>
        <x:v>-</x:v>
      </x:c>
      <x:c r="W616" s="45" t="str">
        <x:f>IF(ISBLANK('2012 HR 배정표'!AB614)=TRUE,"-",'2012 HR 배정표'!AB614)</x:f>
        <x:v>-</x:v>
      </x:c>
      <x:c r="X616" s="46" t="str">
        <x:f>IF(ISBLANK('2012 HR 배정표'!AB614)=TRUE,"-",IF(ISERROR((HLOOKUP($A$5,Prj_list!$O$6:$Z$7,2)*'2012 HR 배정표'!AC614)/HLOOKUP($A$5,Prj_list!$O$6:$Z$7,2))=TRUE,"-",(HLOOKUP($A$5,Prj_list!$O$6:$Z$7,2)*'2012 HR 배정표'!AC614)/HLOOKUP($A$5,Prj_list!$O$6:$Z$7,2)))</x:f>
        <x:v>-</x:v>
      </x:c>
      <x:c r="Y616" s="45" t="str">
        <x:f>IF(ISBLANK('2012 HR 배정표'!AD614)=TRUE,"-",'2012 HR 배정표'!AD614)</x:f>
        <x:v>-</x:v>
      </x:c>
      <x:c r="Z616" s="46" t="str">
        <x:f>IF(ISBLANK('2012 HR 배정표'!AD614)=TRUE,"-",IF(ISERROR((HLOOKUP($A$5,Prj_list!$O$6:$Z$7,2)*'2012 HR 배정표'!AE614)/HLOOKUP($A$5,Prj_list!$O$6:$Z$7,2))=TRUE,"-",(HLOOKUP($A$5,Prj_list!$O$6:$Z$7,2)*'2012 HR 배정표'!AE614)/HLOOKUP($A$5,Prj_list!$O$6:$Z$7,2)))</x:f>
        <x:v>-</x:v>
      </x:c>
      <x:c r="AA616" s="45" t="str">
        <x:f>IF(ISBLANK('2012 HR 배정표'!AF614)=TRUE,"-",'2012 HR 배정표'!AF614)</x:f>
        <x:v>-</x:v>
      </x:c>
      <x:c r="AB616" s="46" t="str">
        <x:f>IF(ISBLANK('2012 HR 배정표'!AF614)=TRUE,"-",IF(ISERROR((HLOOKUP($A$5,Prj_list!$O$6:$Z$7,2)*'2012 HR 배정표'!AG614)/HLOOKUP($A$5,Prj_list!$O$6:$Z$7,2))=TRUE,"-",(HLOOKUP($A$5,Prj_list!$O$6:$Z$7,2)*'2012 HR 배정표'!AG614)/HLOOKUP($A$5,Prj_list!$O$6:$Z$7,2)))</x:f>
        <x:v>-</x:v>
      </x:c>
      <x:c r="AC616" s="45" t="str">
        <x:f>IF(ISBLANK('2012 HR 배정표'!AH614)=TRUE,"-",'2012 HR 배정표'!AH614)</x:f>
        <x:v>-</x:v>
      </x:c>
      <x:c r="AD616" s="46" t="str">
        <x:f>IF(ISBLANK('2012 HR 배정표'!AH614)=TRUE,"-",IF(ISERROR((HLOOKUP($A$5,Prj_list!$O$6:$Z$7,2)*'2012 HR 배정표'!AI614)/HLOOKUP($A$5,Prj_list!$O$6:$Z$7,2))=TRUE,"-",(HLOOKUP($A$5,Prj_list!$O$6:$Z$7,2)*'2012 HR 배정표'!AI614)/HLOOKUP($A$5,Prj_list!$O$6:$Z$7,2)))</x:f>
        <x:v>-</x:v>
      </x:c>
      <x:c r="AE616" s="45" t="str">
        <x:f>IF(ISBLANK('2012 HR 배정표'!AJ614)=TRUE,"-",'2012 HR 배정표'!AJ614)</x:f>
        <x:v>-</x:v>
      </x:c>
      <x:c r="AF616" s="46" t="str">
        <x:f>IF(ISBLANK('2012 HR 배정표'!AJ614)=TRUE,"-",IF(ISERROR((HLOOKUP($A$5,Prj_list!$O$6:$Z$7,2)*'2012 HR 배정표'!AK614)/HLOOKUP($A$5,Prj_list!$O$6:$Z$7,2))=TRUE,"-",(HLOOKUP($A$5,Prj_list!$O$6:$Z$7,2)*'2012 HR 배정표'!AK614)/HLOOKUP($A$5,Prj_list!$O$6:$Z$7,2)))</x:f>
        <x:v>-</x:v>
      </x:c>
      <x:c r="AG616" s="45" t="str">
        <x:f>IF(ISBLANK('2012 HR 배정표'!AL614)=TRUE,"-",'2012 HR 배정표'!AL614)</x:f>
        <x:v>-</x:v>
      </x:c>
      <x:c r="AH616" s="46" t="str">
        <x:f>IF(ISBLANK('2012 HR 배정표'!AL614)=TRUE,"-",IF(ISERROR((HLOOKUP($A$5,Prj_list!$O$6:$Z$7,2)*'2012 HR 배정표'!AM614)/HLOOKUP($A$5,Prj_list!$O$6:$Z$7,2))=TRUE,"-",(HLOOKUP($A$5,Prj_list!$O$6:$Z$7,2)*'2012 HR 배정표'!AM614)/HLOOKUP($A$5,Prj_list!$O$6:$Z$7,2)))</x:f>
        <x:v>-</x:v>
      </x:c>
      <x:c r="AI616" s="45" t="str">
        <x:f>IF(ISBLANK('2012 HR 배정표'!AN614)=TRUE,"-",'2012 HR 배정표'!AN614)</x:f>
        <x:v>-</x:v>
      </x:c>
      <x:c r="AJ616" s="46" t="str">
        <x:f>IF(ISBLANK('2012 HR 배정표'!AN614)=TRUE,"-",IF(ISERROR((HLOOKUP($A$5,Prj_list!$O$6:$Z$7,2)*'2012 HR 배정표'!AO614)/HLOOKUP($A$5,Prj_list!$O$6:$Z$7,2))=TRUE,"-",(HLOOKUP($A$5,Prj_list!$O$6:$Z$7,2)*'2012 HR 배정표'!AO614)/HLOOKUP($A$5,Prj_list!$O$6:$Z$7,2)))</x:f>
        <x:v>-</x:v>
      </x:c>
      <x:c r="AK616" s="45" t="str">
        <x:f>IF(ISBLANK('2012 HR 배정표'!AP614)=TRUE,"-",'2012 HR 배정표'!AP614)</x:f>
        <x:v>-</x:v>
      </x:c>
      <x:c r="AL616" s="46" t="str">
        <x:f>IF(ISBLANK('2012 HR 배정표'!AP614)=TRUE,"-",IF(ISERROR((HLOOKUP($A$5,Prj_list!$O$6:$Z$7,2)*'2012 HR 배정표'!AQ614)/HLOOKUP($A$5,Prj_list!$O$6:$Z$7,2))=TRUE,"-",(HLOOKUP($A$5,Prj_list!$O$6:$Z$7,2)*'2012 HR 배정표'!AQ614)/HLOOKUP($A$5,Prj_list!$O$6:$Z$7,2)))</x:f>
        <x:v>-</x:v>
      </x:c>
      <x:c r="AM616" s="45" t="str">
        <x:f>IF(ISBLANK('2012 HR 배정표'!AR614)=TRUE,"-",'2012 HR 배정표'!AR614)</x:f>
        <x:v>-</x:v>
      </x:c>
      <x:c r="AN616" s="46" t="str">
        <x:f>IF(ISBLANK('2012 HR 배정표'!AR614)=TRUE,"-",IF(ISERROR((HLOOKUP($A$5,Prj_list!$O$6:$Z$7,2)*'2012 HR 배정표'!AS614)/HLOOKUP($A$5,Prj_list!$O$6:$Z$7,2))=TRUE,"-",(HLOOKUP($A$5,Prj_list!$O$6:$Z$7,2)*'2012 HR 배정표'!AS614)/HLOOKUP($A$5,Prj_list!$O$6:$Z$7,2)))</x:f>
        <x:v>-</x:v>
      </x:c>
      <x:c r="AO616" s="45" t="str">
        <x:f>IF(ISBLANK('2012 HR 배정표'!AT614)=TRUE,"-",'2012 HR 배정표'!AT614)</x:f>
        <x:v>-</x:v>
      </x:c>
      <x:c r="AP616" s="46" t="str">
        <x:f>IF(ISBLANK('2012 HR 배정표'!AT614)=TRUE,"-",IF(ISERROR((HLOOKUP($A$5,Prj_list!$O$6:$Z$7,2)*'2012 HR 배정표'!AU614)/HLOOKUP($A$5,Prj_list!$O$6:$Z$7,2))=TRUE,"-",(HLOOKUP($A$5,Prj_list!$O$6:$Z$7,2)*'2012 HR 배정표'!AU614)/HLOOKUP($A$5,Prj_list!$O$6:$Z$7,2)))</x:f>
        <x:v>-</x:v>
      </x:c>
      <x:c r="AQ616" s="45" t="str">
        <x:f>IF(ISBLANK('2012 HR 배정표'!AV614)=TRUE,"-",'2012 HR 배정표'!AV614)</x:f>
        <x:v>-</x:v>
      </x:c>
      <x:c r="AR616" s="46" t="str">
        <x:f>IF(ISBLANK('2012 HR 배정표'!AV614)=TRUE,"-",IF(ISERROR((HLOOKUP($A$5,Prj_list!$O$6:$Z$7,2)*'2012 HR 배정표'!AW614)/HLOOKUP($A$5,Prj_list!$O$6:$Z$7,2))=TRUE,"-",(HLOOKUP($A$5,Prj_list!$O$6:$Z$7,2)*'2012 HR 배정표'!AW614)/HLOOKUP($A$5,Prj_list!$O$6:$Z$7,2)))</x:f>
        <x:v>-</x:v>
      </x:c>
      <x:c r="AS616" s="45" t="str">
        <x:f>IF(ISBLANK('2012 HR 배정표'!AX614)=TRUE,"-",'2012 HR 배정표'!AX614)</x:f>
        <x:v>-</x:v>
      </x:c>
      <x:c r="AT616" s="46" t="str">
        <x:f>IF(ISBLANK('2012 HR 배정표'!AX614)=TRUE,"-",IF(ISERROR((HLOOKUP($A$5,Prj_list!$O$6:$Z$7,2)*'2012 HR 배정표'!AY614)/HLOOKUP($A$5,Prj_list!$O$6:$Z$7,2))=TRUE,"-",(HLOOKUP($A$5,Prj_list!$O$6:$Z$7,2)*'2012 HR 배정표'!AY614)/HLOOKUP($A$5,Prj_list!$O$6:$Z$7,2)))</x:f>
        <x:v>-</x:v>
      </x:c>
      <x:c r="AU616" s="45" t="str">
        <x:f>IF(ISBLANK('2012 HR 배정표'!AZ614)=TRUE,"-",'2012 HR 배정표'!AZ614)</x:f>
        <x:v>-</x:v>
      </x:c>
      <x:c r="AV616" s="46" t="str">
        <x:f>IF(ISBLANK('2012 HR 배정표'!AZ614)=TRUE,"-",IF(ISERROR((HLOOKUP($A$5,Prj_list!$O$6:$Z$7,2)*'2012 HR 배정표'!BA614)/HLOOKUP($A$5,Prj_list!$O$6:$Z$7,2))=TRUE,"-",(HLOOKUP($A$5,Prj_list!$O$6:$Z$7,2)*'2012 HR 배정표'!BA614)/HLOOKUP($A$5,Prj_list!$O$6:$Z$7,2)))</x:f>
        <x:v>-</x:v>
      </x:c>
      <x:c r="AW616" s="34" t="str">
        <x:f t="shared" si="20"/>
        <x:v/>
      </x:c>
      <x:c r="AX616" s="41">
        <x:f t="shared" si="19"/>
        <x:v>0</x:v>
      </x:c>
    </x:row>
    <x:row r="617" spans="1:50">
      <x:c r="A617" s="45" t="str">
        <x:f>IF(ISBLANK('2012 HR 배정표'!F615)=TRUE,"-",'2012 HR 배정표'!F615)</x:f>
        <x:v>-</x:v>
      </x:c>
      <x:c r="B617" s="46" t="str">
        <x:f>IF(ISBLANK('2012 HR 배정표'!F615)=TRUE,"-",IF(ISERROR((HLOOKUP($A$5,Prj_list!$O$6:$Z$7,2)*'2012 HR 배정표'!G615)/HLOOKUP($A$5,Prj_list!$O$6:$Z$7,2))=TRUE,"-",(HLOOKUP($A$5,Prj_list!$O$6:$Z$7,2)*'2012 HR 배정표'!G615)/HLOOKUP($A$5,Prj_list!$O$6:$Z$7,2)))</x:f>
        <x:v>-</x:v>
      </x:c>
      <x:c r="C617" s="45" t="str">
        <x:f>IF(ISBLANK('2012 HR 배정표'!H615)=TRUE,"-",'2012 HR 배정표'!H615)</x:f>
        <x:v>-</x:v>
      </x:c>
      <x:c r="D617" s="46" t="str">
        <x:f>IF(ISBLANK('2012 HR 배정표'!H615)=TRUE,"-",IF(ISERROR((HLOOKUP($A$5,Prj_list!$O$6:$Z$7,2)*'2012 HR 배정표'!I615)/HLOOKUP($A$5,Prj_list!$O$6:$Z$7,2))=TRUE,"-",(HLOOKUP($A$5,Prj_list!$O$6:$Z$7,2)*'2012 HR 배정표'!I615)/HLOOKUP($A$5,Prj_list!$O$6:$Z$7,2)))</x:f>
        <x:v>-</x:v>
      </x:c>
      <x:c r="E617" s="45" t="str">
        <x:f>IF(ISBLANK('2012 HR 배정표'!J615)=TRUE,"-",'2012 HR 배정표'!J615)</x:f>
        <x:v>-</x:v>
      </x:c>
      <x:c r="F617" s="46" t="str">
        <x:f>IF(ISBLANK('2012 HR 배정표'!J615)=TRUE,"-",IF(ISERROR((HLOOKUP($A$5,Prj_list!$O$6:$Z$7,2)*'2012 HR 배정표'!K615)/HLOOKUP($A$5,Prj_list!$O$6:$Z$7,2))=TRUE,"-",(HLOOKUP($A$5,Prj_list!$O$6:$Z$7,2)*'2012 HR 배정표'!K615)/HLOOKUP($A$5,Prj_list!$O$6:$Z$7,2)))</x:f>
        <x:v>-</x:v>
      </x:c>
      <x:c r="G617" s="45" t="str">
        <x:f>IF(ISBLANK('2012 HR 배정표'!L615)=TRUE,"-",'2012 HR 배정표'!L615)</x:f>
        <x:v>-</x:v>
      </x:c>
      <x:c r="H617" s="46" t="str">
        <x:f>IF(ISBLANK('2012 HR 배정표'!L615)=TRUE,"-",IF(ISERROR((HLOOKUP($A$5,Prj_list!$O$6:$Z$7,2)*'2012 HR 배정표'!M615)/HLOOKUP($A$5,Prj_list!$O$6:$Z$7,2))=TRUE,"-",(HLOOKUP($A$5,Prj_list!$O$6:$Z$7,2)*'2012 HR 배정표'!M615)/HLOOKUP($A$5,Prj_list!$O$6:$Z$7,2)))</x:f>
        <x:v>-</x:v>
      </x:c>
      <x:c r="I617" s="45" t="str">
        <x:f>IF(ISBLANK('2012 HR 배정표'!N615)=TRUE,"-",'2012 HR 배정표'!N615)</x:f>
        <x:v>-</x:v>
      </x:c>
      <x:c r="J617" s="46" t="str">
        <x:f>IF(ISBLANK('2012 HR 배정표'!N615)=TRUE,"-",IF(ISERROR((HLOOKUP($A$5,Prj_list!$O$6:$Z$7,2)*'2012 HR 배정표'!O615)/HLOOKUP($A$5,Prj_list!$O$6:$Z$7,2))=TRUE,"-",(HLOOKUP($A$5,Prj_list!$O$6:$Z$7,2)*'2012 HR 배정표'!O615)/HLOOKUP($A$5,Prj_list!$O$6:$Z$7,2)))</x:f>
        <x:v>-</x:v>
      </x:c>
      <x:c r="K617" s="45" t="str">
        <x:f>IF(ISBLANK('2012 HR 배정표'!P615)=TRUE,"-",'2012 HR 배정표'!P615)</x:f>
        <x:v>-</x:v>
      </x:c>
      <x:c r="L617" s="46" t="str">
        <x:f>IF(ISBLANK('2012 HR 배정표'!P615)=TRUE,"-",IF(ISERROR((HLOOKUP($A$5,Prj_list!$O$6:$Z$7,2)*'2012 HR 배정표'!Q615)/HLOOKUP($A$5,Prj_list!$O$6:$Z$7,2))=TRUE,"-",(HLOOKUP($A$5,Prj_list!$O$6:$Z$7,2)*'2012 HR 배정표'!Q615)/HLOOKUP($A$5,Prj_list!$O$6:$Z$7,2)))</x:f>
        <x:v>-</x:v>
      </x:c>
      <x:c r="M617" s="45" t="str">
        <x:f>IF(ISBLANK('2012 HR 배정표'!R615)=TRUE,"-",'2012 HR 배정표'!R615)</x:f>
        <x:v>-</x:v>
      </x:c>
      <x:c r="N617" s="46" t="str">
        <x:f>IF(ISBLANK('2012 HR 배정표'!R615)=TRUE,"-",IF(ISERROR((HLOOKUP($A$5,Prj_list!$O$6:$Z$7,2)*'2012 HR 배정표'!S615)/HLOOKUP($A$5,Prj_list!$O$6:$Z$7,2))=TRUE,"-",(HLOOKUP($A$5,Prj_list!$O$6:$Z$7,2)*'2012 HR 배정표'!S615)/HLOOKUP($A$5,Prj_list!$O$6:$Z$7,2)))</x:f>
        <x:v>-</x:v>
      </x:c>
      <x:c r="O617" s="45" t="str">
        <x:f>IF(ISBLANK('2012 HR 배정표'!T615)=TRUE,"-",'2012 HR 배정표'!T615)</x:f>
        <x:v>-</x:v>
      </x:c>
      <x:c r="P617" s="46" t="str">
        <x:f>IF(ISBLANK('2012 HR 배정표'!T615)=TRUE,"-",IF(ISERROR((HLOOKUP($A$5,Prj_list!$O$6:$Z$7,2)*'2012 HR 배정표'!U615)/HLOOKUP($A$5,Prj_list!$O$6:$Z$7,2))=TRUE,"-",(HLOOKUP($A$5,Prj_list!$O$6:$Z$7,2)*'2012 HR 배정표'!U615)/HLOOKUP($A$5,Prj_list!$O$6:$Z$7,2)))</x:f>
        <x:v>-</x:v>
      </x:c>
      <x:c r="Q617" s="45" t="str">
        <x:f>IF(ISBLANK('2012 HR 배정표'!V615)=TRUE,"-",'2012 HR 배정표'!V615)</x:f>
        <x:v>-</x:v>
      </x:c>
      <x:c r="R617" s="46" t="str">
        <x:f>IF(ISBLANK('2012 HR 배정표'!V615)=TRUE,"-",IF(ISERROR((HLOOKUP($A$5,Prj_list!$O$6:$Z$7,2)*'2012 HR 배정표'!W615)/HLOOKUP($A$5,Prj_list!$O$6:$Z$7,2))=TRUE,"-",(HLOOKUP($A$5,Prj_list!$O$6:$Z$7,2)*'2012 HR 배정표'!W615)/HLOOKUP($A$5,Prj_list!$O$6:$Z$7,2)))</x:f>
        <x:v>-</x:v>
      </x:c>
      <x:c r="S617" s="45" t="str">
        <x:f>IF(ISBLANK('2012 HR 배정표'!X615)=TRUE,"-",'2012 HR 배정표'!X615)</x:f>
        <x:v>-</x:v>
      </x:c>
      <x:c r="T617" s="46" t="str">
        <x:f>IF(ISBLANK('2012 HR 배정표'!X615)=TRUE,"-",IF(ISERROR((HLOOKUP($A$5,Prj_list!$O$6:$Z$7,2)*'2012 HR 배정표'!Y615)/HLOOKUP($A$5,Prj_list!$O$6:$Z$7,2))=TRUE,"-",(HLOOKUP($A$5,Prj_list!$O$6:$Z$7,2)*'2012 HR 배정표'!Y615)/HLOOKUP($A$5,Prj_list!$O$6:$Z$7,2)))</x:f>
        <x:v>-</x:v>
      </x:c>
      <x:c r="U617" s="45" t="str">
        <x:f>IF(ISBLANK('2012 HR 배정표'!Z615)=TRUE,"-",'2012 HR 배정표'!Z615)</x:f>
        <x:v>-</x:v>
      </x:c>
      <x:c r="V617" s="46" t="str">
        <x:f>IF(ISBLANK('2012 HR 배정표'!Z615)=TRUE,"-",IF(ISERROR((HLOOKUP($A$5,Prj_list!$O$6:$Z$7,2)*'2012 HR 배정표'!AA615)/HLOOKUP($A$5,Prj_list!$O$6:$Z$7,2))=TRUE,"-",(HLOOKUP($A$5,Prj_list!$O$6:$Z$7,2)*'2012 HR 배정표'!AA615)/HLOOKUP($A$5,Prj_list!$O$6:$Z$7,2)))</x:f>
        <x:v>-</x:v>
      </x:c>
      <x:c r="W617" s="45" t="str">
        <x:f>IF(ISBLANK('2012 HR 배정표'!AB615)=TRUE,"-",'2012 HR 배정표'!AB615)</x:f>
        <x:v>-</x:v>
      </x:c>
      <x:c r="X617" s="46" t="str">
        <x:f>IF(ISBLANK('2012 HR 배정표'!AB615)=TRUE,"-",IF(ISERROR((HLOOKUP($A$5,Prj_list!$O$6:$Z$7,2)*'2012 HR 배정표'!AC615)/HLOOKUP($A$5,Prj_list!$O$6:$Z$7,2))=TRUE,"-",(HLOOKUP($A$5,Prj_list!$O$6:$Z$7,2)*'2012 HR 배정표'!AC615)/HLOOKUP($A$5,Prj_list!$O$6:$Z$7,2)))</x:f>
        <x:v>-</x:v>
      </x:c>
      <x:c r="Y617" s="45" t="str">
        <x:f>IF(ISBLANK('2012 HR 배정표'!AD615)=TRUE,"-",'2012 HR 배정표'!AD615)</x:f>
        <x:v>-</x:v>
      </x:c>
      <x:c r="Z617" s="46" t="str">
        <x:f>IF(ISBLANK('2012 HR 배정표'!AD615)=TRUE,"-",IF(ISERROR((HLOOKUP($A$5,Prj_list!$O$6:$Z$7,2)*'2012 HR 배정표'!AE615)/HLOOKUP($A$5,Prj_list!$O$6:$Z$7,2))=TRUE,"-",(HLOOKUP($A$5,Prj_list!$O$6:$Z$7,2)*'2012 HR 배정표'!AE615)/HLOOKUP($A$5,Prj_list!$O$6:$Z$7,2)))</x:f>
        <x:v>-</x:v>
      </x:c>
      <x:c r="AA617" s="45" t="str">
        <x:f>IF(ISBLANK('2012 HR 배정표'!AF615)=TRUE,"-",'2012 HR 배정표'!AF615)</x:f>
        <x:v>-</x:v>
      </x:c>
      <x:c r="AB617" s="46" t="str">
        <x:f>IF(ISBLANK('2012 HR 배정표'!AF615)=TRUE,"-",IF(ISERROR((HLOOKUP($A$5,Prj_list!$O$6:$Z$7,2)*'2012 HR 배정표'!AG615)/HLOOKUP($A$5,Prj_list!$O$6:$Z$7,2))=TRUE,"-",(HLOOKUP($A$5,Prj_list!$O$6:$Z$7,2)*'2012 HR 배정표'!AG615)/HLOOKUP($A$5,Prj_list!$O$6:$Z$7,2)))</x:f>
        <x:v>-</x:v>
      </x:c>
      <x:c r="AC617" s="45" t="str">
        <x:f>IF(ISBLANK('2012 HR 배정표'!AH615)=TRUE,"-",'2012 HR 배정표'!AH615)</x:f>
        <x:v>-</x:v>
      </x:c>
      <x:c r="AD617" s="46" t="str">
        <x:f>IF(ISBLANK('2012 HR 배정표'!AH615)=TRUE,"-",IF(ISERROR((HLOOKUP($A$5,Prj_list!$O$6:$Z$7,2)*'2012 HR 배정표'!AI615)/HLOOKUP($A$5,Prj_list!$O$6:$Z$7,2))=TRUE,"-",(HLOOKUP($A$5,Prj_list!$O$6:$Z$7,2)*'2012 HR 배정표'!AI615)/HLOOKUP($A$5,Prj_list!$O$6:$Z$7,2)))</x:f>
        <x:v>-</x:v>
      </x:c>
      <x:c r="AE617" s="45" t="str">
        <x:f>IF(ISBLANK('2012 HR 배정표'!AJ615)=TRUE,"-",'2012 HR 배정표'!AJ615)</x:f>
        <x:v>-</x:v>
      </x:c>
      <x:c r="AF617" s="46" t="str">
        <x:f>IF(ISBLANK('2012 HR 배정표'!AJ615)=TRUE,"-",IF(ISERROR((HLOOKUP($A$5,Prj_list!$O$6:$Z$7,2)*'2012 HR 배정표'!AK615)/HLOOKUP($A$5,Prj_list!$O$6:$Z$7,2))=TRUE,"-",(HLOOKUP($A$5,Prj_list!$O$6:$Z$7,2)*'2012 HR 배정표'!AK615)/HLOOKUP($A$5,Prj_list!$O$6:$Z$7,2)))</x:f>
        <x:v>-</x:v>
      </x:c>
      <x:c r="AG617" s="45" t="str">
        <x:f>IF(ISBLANK('2012 HR 배정표'!AL615)=TRUE,"-",'2012 HR 배정표'!AL615)</x:f>
        <x:v>-</x:v>
      </x:c>
      <x:c r="AH617" s="46" t="str">
        <x:f>IF(ISBLANK('2012 HR 배정표'!AL615)=TRUE,"-",IF(ISERROR((HLOOKUP($A$5,Prj_list!$O$6:$Z$7,2)*'2012 HR 배정표'!AM615)/HLOOKUP($A$5,Prj_list!$O$6:$Z$7,2))=TRUE,"-",(HLOOKUP($A$5,Prj_list!$O$6:$Z$7,2)*'2012 HR 배정표'!AM615)/HLOOKUP($A$5,Prj_list!$O$6:$Z$7,2)))</x:f>
        <x:v>-</x:v>
      </x:c>
      <x:c r="AI617" s="45" t="str">
        <x:f>IF(ISBLANK('2012 HR 배정표'!AN615)=TRUE,"-",'2012 HR 배정표'!AN615)</x:f>
        <x:v>-</x:v>
      </x:c>
      <x:c r="AJ617" s="46" t="str">
        <x:f>IF(ISBLANK('2012 HR 배정표'!AN615)=TRUE,"-",IF(ISERROR((HLOOKUP($A$5,Prj_list!$O$6:$Z$7,2)*'2012 HR 배정표'!AO615)/HLOOKUP($A$5,Prj_list!$O$6:$Z$7,2))=TRUE,"-",(HLOOKUP($A$5,Prj_list!$O$6:$Z$7,2)*'2012 HR 배정표'!AO615)/HLOOKUP($A$5,Prj_list!$O$6:$Z$7,2)))</x:f>
        <x:v>-</x:v>
      </x:c>
      <x:c r="AK617" s="45" t="str">
        <x:f>IF(ISBLANK('2012 HR 배정표'!AP615)=TRUE,"-",'2012 HR 배정표'!AP615)</x:f>
        <x:v>-</x:v>
      </x:c>
      <x:c r="AL617" s="46" t="str">
        <x:f>IF(ISBLANK('2012 HR 배정표'!AP615)=TRUE,"-",IF(ISERROR((HLOOKUP($A$5,Prj_list!$O$6:$Z$7,2)*'2012 HR 배정표'!AQ615)/HLOOKUP($A$5,Prj_list!$O$6:$Z$7,2))=TRUE,"-",(HLOOKUP($A$5,Prj_list!$O$6:$Z$7,2)*'2012 HR 배정표'!AQ615)/HLOOKUP($A$5,Prj_list!$O$6:$Z$7,2)))</x:f>
        <x:v>-</x:v>
      </x:c>
      <x:c r="AM617" s="45" t="str">
        <x:f>IF(ISBLANK('2012 HR 배정표'!AR615)=TRUE,"-",'2012 HR 배정표'!AR615)</x:f>
        <x:v>-</x:v>
      </x:c>
      <x:c r="AN617" s="46" t="str">
        <x:f>IF(ISBLANK('2012 HR 배정표'!AR615)=TRUE,"-",IF(ISERROR((HLOOKUP($A$5,Prj_list!$O$6:$Z$7,2)*'2012 HR 배정표'!AS615)/HLOOKUP($A$5,Prj_list!$O$6:$Z$7,2))=TRUE,"-",(HLOOKUP($A$5,Prj_list!$O$6:$Z$7,2)*'2012 HR 배정표'!AS615)/HLOOKUP($A$5,Prj_list!$O$6:$Z$7,2)))</x:f>
        <x:v>-</x:v>
      </x:c>
      <x:c r="AO617" s="45" t="str">
        <x:f>IF(ISBLANK('2012 HR 배정표'!AT615)=TRUE,"-",'2012 HR 배정표'!AT615)</x:f>
        <x:v>-</x:v>
      </x:c>
      <x:c r="AP617" s="46" t="str">
        <x:f>IF(ISBLANK('2012 HR 배정표'!AT615)=TRUE,"-",IF(ISERROR((HLOOKUP($A$5,Prj_list!$O$6:$Z$7,2)*'2012 HR 배정표'!AU615)/HLOOKUP($A$5,Prj_list!$O$6:$Z$7,2))=TRUE,"-",(HLOOKUP($A$5,Prj_list!$O$6:$Z$7,2)*'2012 HR 배정표'!AU615)/HLOOKUP($A$5,Prj_list!$O$6:$Z$7,2)))</x:f>
        <x:v>-</x:v>
      </x:c>
      <x:c r="AQ617" s="45" t="str">
        <x:f>IF(ISBLANK('2012 HR 배정표'!AV615)=TRUE,"-",'2012 HR 배정표'!AV615)</x:f>
        <x:v>-</x:v>
      </x:c>
      <x:c r="AR617" s="46" t="str">
        <x:f>IF(ISBLANK('2012 HR 배정표'!AV615)=TRUE,"-",IF(ISERROR((HLOOKUP($A$5,Prj_list!$O$6:$Z$7,2)*'2012 HR 배정표'!AW615)/HLOOKUP($A$5,Prj_list!$O$6:$Z$7,2))=TRUE,"-",(HLOOKUP($A$5,Prj_list!$O$6:$Z$7,2)*'2012 HR 배정표'!AW615)/HLOOKUP($A$5,Prj_list!$O$6:$Z$7,2)))</x:f>
        <x:v>-</x:v>
      </x:c>
      <x:c r="AS617" s="45" t="str">
        <x:f>IF(ISBLANK('2012 HR 배정표'!AX615)=TRUE,"-",'2012 HR 배정표'!AX615)</x:f>
        <x:v>-</x:v>
      </x:c>
      <x:c r="AT617" s="46" t="str">
        <x:f>IF(ISBLANK('2012 HR 배정표'!AX615)=TRUE,"-",IF(ISERROR((HLOOKUP($A$5,Prj_list!$O$6:$Z$7,2)*'2012 HR 배정표'!AY615)/HLOOKUP($A$5,Prj_list!$O$6:$Z$7,2))=TRUE,"-",(HLOOKUP($A$5,Prj_list!$O$6:$Z$7,2)*'2012 HR 배정표'!AY615)/HLOOKUP($A$5,Prj_list!$O$6:$Z$7,2)))</x:f>
        <x:v>-</x:v>
      </x:c>
      <x:c r="AU617" s="45" t="str">
        <x:f>IF(ISBLANK('2012 HR 배정표'!AZ615)=TRUE,"-",'2012 HR 배정표'!AZ615)</x:f>
        <x:v>-</x:v>
      </x:c>
      <x:c r="AV617" s="46" t="str">
        <x:f>IF(ISBLANK('2012 HR 배정표'!AZ615)=TRUE,"-",IF(ISERROR((HLOOKUP($A$5,Prj_list!$O$6:$Z$7,2)*'2012 HR 배정표'!BA615)/HLOOKUP($A$5,Prj_list!$O$6:$Z$7,2))=TRUE,"-",(HLOOKUP($A$5,Prj_list!$O$6:$Z$7,2)*'2012 HR 배정표'!BA615)/HLOOKUP($A$5,Prj_list!$O$6:$Z$7,2)))</x:f>
        <x:v>-</x:v>
      </x:c>
      <x:c r="AW617" s="34" t="str">
        <x:f t="shared" si="20"/>
        <x:v/>
      </x:c>
      <x:c r="AX617" s="41">
        <x:f t="shared" si="19"/>
        <x:v>0</x:v>
      </x:c>
    </x:row>
    <x:row r="618" spans="1:50">
      <x:c r="A618" s="45" t="str">
        <x:f>IF(ISBLANK('2012 HR 배정표'!F616)=TRUE,"-",'2012 HR 배정표'!F616)</x:f>
        <x:v>-</x:v>
      </x:c>
      <x:c r="B618" s="46" t="str">
        <x:f>IF(ISBLANK('2012 HR 배정표'!F616)=TRUE,"-",IF(ISERROR((HLOOKUP($A$5,Prj_list!$O$6:$Z$7,2)*'2012 HR 배정표'!G616)/HLOOKUP($A$5,Prj_list!$O$6:$Z$7,2))=TRUE,"-",(HLOOKUP($A$5,Prj_list!$O$6:$Z$7,2)*'2012 HR 배정표'!G616)/HLOOKUP($A$5,Prj_list!$O$6:$Z$7,2)))</x:f>
        <x:v>-</x:v>
      </x:c>
      <x:c r="C618" s="45" t="str">
        <x:f>IF(ISBLANK('2012 HR 배정표'!H616)=TRUE,"-",'2012 HR 배정표'!H616)</x:f>
        <x:v>-</x:v>
      </x:c>
      <x:c r="D618" s="46" t="str">
        <x:f>IF(ISBLANK('2012 HR 배정표'!H616)=TRUE,"-",IF(ISERROR((HLOOKUP($A$5,Prj_list!$O$6:$Z$7,2)*'2012 HR 배정표'!I616)/HLOOKUP($A$5,Prj_list!$O$6:$Z$7,2))=TRUE,"-",(HLOOKUP($A$5,Prj_list!$O$6:$Z$7,2)*'2012 HR 배정표'!I616)/HLOOKUP($A$5,Prj_list!$O$6:$Z$7,2)))</x:f>
        <x:v>-</x:v>
      </x:c>
      <x:c r="E618" s="45" t="str">
        <x:f>IF(ISBLANK('2012 HR 배정표'!J616)=TRUE,"-",'2012 HR 배정표'!J616)</x:f>
        <x:v>-</x:v>
      </x:c>
      <x:c r="F618" s="46" t="str">
        <x:f>IF(ISBLANK('2012 HR 배정표'!J616)=TRUE,"-",IF(ISERROR((HLOOKUP($A$5,Prj_list!$O$6:$Z$7,2)*'2012 HR 배정표'!K616)/HLOOKUP($A$5,Prj_list!$O$6:$Z$7,2))=TRUE,"-",(HLOOKUP($A$5,Prj_list!$O$6:$Z$7,2)*'2012 HR 배정표'!K616)/HLOOKUP($A$5,Prj_list!$O$6:$Z$7,2)))</x:f>
        <x:v>-</x:v>
      </x:c>
      <x:c r="G618" s="45" t="str">
        <x:f>IF(ISBLANK('2012 HR 배정표'!L616)=TRUE,"-",'2012 HR 배정표'!L616)</x:f>
        <x:v>-</x:v>
      </x:c>
      <x:c r="H618" s="46" t="str">
        <x:f>IF(ISBLANK('2012 HR 배정표'!L616)=TRUE,"-",IF(ISERROR((HLOOKUP($A$5,Prj_list!$O$6:$Z$7,2)*'2012 HR 배정표'!M616)/HLOOKUP($A$5,Prj_list!$O$6:$Z$7,2))=TRUE,"-",(HLOOKUP($A$5,Prj_list!$O$6:$Z$7,2)*'2012 HR 배정표'!M616)/HLOOKUP($A$5,Prj_list!$O$6:$Z$7,2)))</x:f>
        <x:v>-</x:v>
      </x:c>
      <x:c r="I618" s="45" t="str">
        <x:f>IF(ISBLANK('2012 HR 배정표'!N616)=TRUE,"-",'2012 HR 배정표'!N616)</x:f>
        <x:v>-</x:v>
      </x:c>
      <x:c r="J618" s="46" t="str">
        <x:f>IF(ISBLANK('2012 HR 배정표'!N616)=TRUE,"-",IF(ISERROR((HLOOKUP($A$5,Prj_list!$O$6:$Z$7,2)*'2012 HR 배정표'!O616)/HLOOKUP($A$5,Prj_list!$O$6:$Z$7,2))=TRUE,"-",(HLOOKUP($A$5,Prj_list!$O$6:$Z$7,2)*'2012 HR 배정표'!O616)/HLOOKUP($A$5,Prj_list!$O$6:$Z$7,2)))</x:f>
        <x:v>-</x:v>
      </x:c>
      <x:c r="K618" s="45" t="str">
        <x:f>IF(ISBLANK('2012 HR 배정표'!P616)=TRUE,"-",'2012 HR 배정표'!P616)</x:f>
        <x:v>-</x:v>
      </x:c>
      <x:c r="L618" s="46" t="str">
        <x:f>IF(ISBLANK('2012 HR 배정표'!P616)=TRUE,"-",IF(ISERROR((HLOOKUP($A$5,Prj_list!$O$6:$Z$7,2)*'2012 HR 배정표'!Q616)/HLOOKUP($A$5,Prj_list!$O$6:$Z$7,2))=TRUE,"-",(HLOOKUP($A$5,Prj_list!$O$6:$Z$7,2)*'2012 HR 배정표'!Q616)/HLOOKUP($A$5,Prj_list!$O$6:$Z$7,2)))</x:f>
        <x:v>-</x:v>
      </x:c>
      <x:c r="M618" s="45" t="str">
        <x:f>IF(ISBLANK('2012 HR 배정표'!R616)=TRUE,"-",'2012 HR 배정표'!R616)</x:f>
        <x:v>-</x:v>
      </x:c>
      <x:c r="N618" s="46" t="str">
        <x:f>IF(ISBLANK('2012 HR 배정표'!R616)=TRUE,"-",IF(ISERROR((HLOOKUP($A$5,Prj_list!$O$6:$Z$7,2)*'2012 HR 배정표'!S616)/HLOOKUP($A$5,Prj_list!$O$6:$Z$7,2))=TRUE,"-",(HLOOKUP($A$5,Prj_list!$O$6:$Z$7,2)*'2012 HR 배정표'!S616)/HLOOKUP($A$5,Prj_list!$O$6:$Z$7,2)))</x:f>
        <x:v>-</x:v>
      </x:c>
      <x:c r="O618" s="45" t="str">
        <x:f>IF(ISBLANK('2012 HR 배정표'!T616)=TRUE,"-",'2012 HR 배정표'!T616)</x:f>
        <x:v>-</x:v>
      </x:c>
      <x:c r="P618" s="46" t="str">
        <x:f>IF(ISBLANK('2012 HR 배정표'!T616)=TRUE,"-",IF(ISERROR((HLOOKUP($A$5,Prj_list!$O$6:$Z$7,2)*'2012 HR 배정표'!U616)/HLOOKUP($A$5,Prj_list!$O$6:$Z$7,2))=TRUE,"-",(HLOOKUP($A$5,Prj_list!$O$6:$Z$7,2)*'2012 HR 배정표'!U616)/HLOOKUP($A$5,Prj_list!$O$6:$Z$7,2)))</x:f>
        <x:v>-</x:v>
      </x:c>
      <x:c r="Q618" s="45" t="str">
        <x:f>IF(ISBLANK('2012 HR 배정표'!V616)=TRUE,"-",'2012 HR 배정표'!V616)</x:f>
        <x:v>-</x:v>
      </x:c>
      <x:c r="R618" s="46" t="str">
        <x:f>IF(ISBLANK('2012 HR 배정표'!V616)=TRUE,"-",IF(ISERROR((HLOOKUP($A$5,Prj_list!$O$6:$Z$7,2)*'2012 HR 배정표'!W616)/HLOOKUP($A$5,Prj_list!$O$6:$Z$7,2))=TRUE,"-",(HLOOKUP($A$5,Prj_list!$O$6:$Z$7,2)*'2012 HR 배정표'!W616)/HLOOKUP($A$5,Prj_list!$O$6:$Z$7,2)))</x:f>
        <x:v>-</x:v>
      </x:c>
      <x:c r="S618" s="45" t="str">
        <x:f>IF(ISBLANK('2012 HR 배정표'!X616)=TRUE,"-",'2012 HR 배정표'!X616)</x:f>
        <x:v>-</x:v>
      </x:c>
      <x:c r="T618" s="46" t="str">
        <x:f>IF(ISBLANK('2012 HR 배정표'!X616)=TRUE,"-",IF(ISERROR((HLOOKUP($A$5,Prj_list!$O$6:$Z$7,2)*'2012 HR 배정표'!Y616)/HLOOKUP($A$5,Prj_list!$O$6:$Z$7,2))=TRUE,"-",(HLOOKUP($A$5,Prj_list!$O$6:$Z$7,2)*'2012 HR 배정표'!Y616)/HLOOKUP($A$5,Prj_list!$O$6:$Z$7,2)))</x:f>
        <x:v>-</x:v>
      </x:c>
      <x:c r="U618" s="45" t="str">
        <x:f>IF(ISBLANK('2012 HR 배정표'!Z616)=TRUE,"-",'2012 HR 배정표'!Z616)</x:f>
        <x:v>-</x:v>
      </x:c>
      <x:c r="V618" s="46" t="str">
        <x:f>IF(ISBLANK('2012 HR 배정표'!Z616)=TRUE,"-",IF(ISERROR((HLOOKUP($A$5,Prj_list!$O$6:$Z$7,2)*'2012 HR 배정표'!AA616)/HLOOKUP($A$5,Prj_list!$O$6:$Z$7,2))=TRUE,"-",(HLOOKUP($A$5,Prj_list!$O$6:$Z$7,2)*'2012 HR 배정표'!AA616)/HLOOKUP($A$5,Prj_list!$O$6:$Z$7,2)))</x:f>
        <x:v>-</x:v>
      </x:c>
      <x:c r="W618" s="45" t="str">
        <x:f>IF(ISBLANK('2012 HR 배정표'!AB616)=TRUE,"-",'2012 HR 배정표'!AB616)</x:f>
        <x:v>-</x:v>
      </x:c>
      <x:c r="X618" s="46" t="str">
        <x:f>IF(ISBLANK('2012 HR 배정표'!AB616)=TRUE,"-",IF(ISERROR((HLOOKUP($A$5,Prj_list!$O$6:$Z$7,2)*'2012 HR 배정표'!AC616)/HLOOKUP($A$5,Prj_list!$O$6:$Z$7,2))=TRUE,"-",(HLOOKUP($A$5,Prj_list!$O$6:$Z$7,2)*'2012 HR 배정표'!AC616)/HLOOKUP($A$5,Prj_list!$O$6:$Z$7,2)))</x:f>
        <x:v>-</x:v>
      </x:c>
      <x:c r="Y618" s="45" t="str">
        <x:f>IF(ISBLANK('2012 HR 배정표'!AD616)=TRUE,"-",'2012 HR 배정표'!AD616)</x:f>
        <x:v>-</x:v>
      </x:c>
      <x:c r="Z618" s="46" t="str">
        <x:f>IF(ISBLANK('2012 HR 배정표'!AD616)=TRUE,"-",IF(ISERROR((HLOOKUP($A$5,Prj_list!$O$6:$Z$7,2)*'2012 HR 배정표'!AE616)/HLOOKUP($A$5,Prj_list!$O$6:$Z$7,2))=TRUE,"-",(HLOOKUP($A$5,Prj_list!$O$6:$Z$7,2)*'2012 HR 배정표'!AE616)/HLOOKUP($A$5,Prj_list!$O$6:$Z$7,2)))</x:f>
        <x:v>-</x:v>
      </x:c>
      <x:c r="AA618" s="45" t="str">
        <x:f>IF(ISBLANK('2012 HR 배정표'!AF616)=TRUE,"-",'2012 HR 배정표'!AF616)</x:f>
        <x:v>-</x:v>
      </x:c>
      <x:c r="AB618" s="46" t="str">
        <x:f>IF(ISBLANK('2012 HR 배정표'!AF616)=TRUE,"-",IF(ISERROR((HLOOKUP($A$5,Prj_list!$O$6:$Z$7,2)*'2012 HR 배정표'!AG616)/HLOOKUP($A$5,Prj_list!$O$6:$Z$7,2))=TRUE,"-",(HLOOKUP($A$5,Prj_list!$O$6:$Z$7,2)*'2012 HR 배정표'!AG616)/HLOOKUP($A$5,Prj_list!$O$6:$Z$7,2)))</x:f>
        <x:v>-</x:v>
      </x:c>
      <x:c r="AC618" s="45" t="str">
        <x:f>IF(ISBLANK('2012 HR 배정표'!AH616)=TRUE,"-",'2012 HR 배정표'!AH616)</x:f>
        <x:v>-</x:v>
      </x:c>
      <x:c r="AD618" s="46" t="str">
        <x:f>IF(ISBLANK('2012 HR 배정표'!AH616)=TRUE,"-",IF(ISERROR((HLOOKUP($A$5,Prj_list!$O$6:$Z$7,2)*'2012 HR 배정표'!AI616)/HLOOKUP($A$5,Prj_list!$O$6:$Z$7,2))=TRUE,"-",(HLOOKUP($A$5,Prj_list!$O$6:$Z$7,2)*'2012 HR 배정표'!AI616)/HLOOKUP($A$5,Prj_list!$O$6:$Z$7,2)))</x:f>
        <x:v>-</x:v>
      </x:c>
      <x:c r="AE618" s="45" t="str">
        <x:f>IF(ISBLANK('2012 HR 배정표'!AJ616)=TRUE,"-",'2012 HR 배정표'!AJ616)</x:f>
        <x:v>-</x:v>
      </x:c>
      <x:c r="AF618" s="46" t="str">
        <x:f>IF(ISBLANK('2012 HR 배정표'!AJ616)=TRUE,"-",IF(ISERROR((HLOOKUP($A$5,Prj_list!$O$6:$Z$7,2)*'2012 HR 배정표'!AK616)/HLOOKUP($A$5,Prj_list!$O$6:$Z$7,2))=TRUE,"-",(HLOOKUP($A$5,Prj_list!$O$6:$Z$7,2)*'2012 HR 배정표'!AK616)/HLOOKUP($A$5,Prj_list!$O$6:$Z$7,2)))</x:f>
        <x:v>-</x:v>
      </x:c>
      <x:c r="AG618" s="45" t="str">
        <x:f>IF(ISBLANK('2012 HR 배정표'!AL616)=TRUE,"-",'2012 HR 배정표'!AL616)</x:f>
        <x:v>-</x:v>
      </x:c>
      <x:c r="AH618" s="46" t="str">
        <x:f>IF(ISBLANK('2012 HR 배정표'!AL616)=TRUE,"-",IF(ISERROR((HLOOKUP($A$5,Prj_list!$O$6:$Z$7,2)*'2012 HR 배정표'!AM616)/HLOOKUP($A$5,Prj_list!$O$6:$Z$7,2))=TRUE,"-",(HLOOKUP($A$5,Prj_list!$O$6:$Z$7,2)*'2012 HR 배정표'!AM616)/HLOOKUP($A$5,Prj_list!$O$6:$Z$7,2)))</x:f>
        <x:v>-</x:v>
      </x:c>
      <x:c r="AI618" s="45" t="str">
        <x:f>IF(ISBLANK('2012 HR 배정표'!AN616)=TRUE,"-",'2012 HR 배정표'!AN616)</x:f>
        <x:v>-</x:v>
      </x:c>
      <x:c r="AJ618" s="46" t="str">
        <x:f>IF(ISBLANK('2012 HR 배정표'!AN616)=TRUE,"-",IF(ISERROR((HLOOKUP($A$5,Prj_list!$O$6:$Z$7,2)*'2012 HR 배정표'!AO616)/HLOOKUP($A$5,Prj_list!$O$6:$Z$7,2))=TRUE,"-",(HLOOKUP($A$5,Prj_list!$O$6:$Z$7,2)*'2012 HR 배정표'!AO616)/HLOOKUP($A$5,Prj_list!$O$6:$Z$7,2)))</x:f>
        <x:v>-</x:v>
      </x:c>
      <x:c r="AK618" s="45" t="str">
        <x:f>IF(ISBLANK('2012 HR 배정표'!AP616)=TRUE,"-",'2012 HR 배정표'!AP616)</x:f>
        <x:v>-</x:v>
      </x:c>
      <x:c r="AL618" s="46" t="str">
        <x:f>IF(ISBLANK('2012 HR 배정표'!AP616)=TRUE,"-",IF(ISERROR((HLOOKUP($A$5,Prj_list!$O$6:$Z$7,2)*'2012 HR 배정표'!AQ616)/HLOOKUP($A$5,Prj_list!$O$6:$Z$7,2))=TRUE,"-",(HLOOKUP($A$5,Prj_list!$O$6:$Z$7,2)*'2012 HR 배정표'!AQ616)/HLOOKUP($A$5,Prj_list!$O$6:$Z$7,2)))</x:f>
        <x:v>-</x:v>
      </x:c>
      <x:c r="AM618" s="45" t="str">
        <x:f>IF(ISBLANK('2012 HR 배정표'!AR616)=TRUE,"-",'2012 HR 배정표'!AR616)</x:f>
        <x:v>-</x:v>
      </x:c>
      <x:c r="AN618" s="46" t="str">
        <x:f>IF(ISBLANK('2012 HR 배정표'!AR616)=TRUE,"-",IF(ISERROR((HLOOKUP($A$5,Prj_list!$O$6:$Z$7,2)*'2012 HR 배정표'!AS616)/HLOOKUP($A$5,Prj_list!$O$6:$Z$7,2))=TRUE,"-",(HLOOKUP($A$5,Prj_list!$O$6:$Z$7,2)*'2012 HR 배정표'!AS616)/HLOOKUP($A$5,Prj_list!$O$6:$Z$7,2)))</x:f>
        <x:v>-</x:v>
      </x:c>
      <x:c r="AO618" s="45" t="str">
        <x:f>IF(ISBLANK('2012 HR 배정표'!AT616)=TRUE,"-",'2012 HR 배정표'!AT616)</x:f>
        <x:v>-</x:v>
      </x:c>
      <x:c r="AP618" s="46" t="str">
        <x:f>IF(ISBLANK('2012 HR 배정표'!AT616)=TRUE,"-",IF(ISERROR((HLOOKUP($A$5,Prj_list!$O$6:$Z$7,2)*'2012 HR 배정표'!AU616)/HLOOKUP($A$5,Prj_list!$O$6:$Z$7,2))=TRUE,"-",(HLOOKUP($A$5,Prj_list!$O$6:$Z$7,2)*'2012 HR 배정표'!AU616)/HLOOKUP($A$5,Prj_list!$O$6:$Z$7,2)))</x:f>
        <x:v>-</x:v>
      </x:c>
      <x:c r="AQ618" s="45" t="str">
        <x:f>IF(ISBLANK('2012 HR 배정표'!AV616)=TRUE,"-",'2012 HR 배정표'!AV616)</x:f>
        <x:v>-</x:v>
      </x:c>
      <x:c r="AR618" s="46" t="str">
        <x:f>IF(ISBLANK('2012 HR 배정표'!AV616)=TRUE,"-",IF(ISERROR((HLOOKUP($A$5,Prj_list!$O$6:$Z$7,2)*'2012 HR 배정표'!AW616)/HLOOKUP($A$5,Prj_list!$O$6:$Z$7,2))=TRUE,"-",(HLOOKUP($A$5,Prj_list!$O$6:$Z$7,2)*'2012 HR 배정표'!AW616)/HLOOKUP($A$5,Prj_list!$O$6:$Z$7,2)))</x:f>
        <x:v>-</x:v>
      </x:c>
      <x:c r="AS618" s="45" t="str">
        <x:f>IF(ISBLANK('2012 HR 배정표'!AX616)=TRUE,"-",'2012 HR 배정표'!AX616)</x:f>
        <x:v>-</x:v>
      </x:c>
      <x:c r="AT618" s="46" t="str">
        <x:f>IF(ISBLANK('2012 HR 배정표'!AX616)=TRUE,"-",IF(ISERROR((HLOOKUP($A$5,Prj_list!$O$6:$Z$7,2)*'2012 HR 배정표'!AY616)/HLOOKUP($A$5,Prj_list!$O$6:$Z$7,2))=TRUE,"-",(HLOOKUP($A$5,Prj_list!$O$6:$Z$7,2)*'2012 HR 배정표'!AY616)/HLOOKUP($A$5,Prj_list!$O$6:$Z$7,2)))</x:f>
        <x:v>-</x:v>
      </x:c>
      <x:c r="AU618" s="45" t="str">
        <x:f>IF(ISBLANK('2012 HR 배정표'!AZ616)=TRUE,"-",'2012 HR 배정표'!AZ616)</x:f>
        <x:v>-</x:v>
      </x:c>
      <x:c r="AV618" s="46" t="str">
        <x:f>IF(ISBLANK('2012 HR 배정표'!AZ616)=TRUE,"-",IF(ISERROR((HLOOKUP($A$5,Prj_list!$O$6:$Z$7,2)*'2012 HR 배정표'!BA616)/HLOOKUP($A$5,Prj_list!$O$6:$Z$7,2))=TRUE,"-",(HLOOKUP($A$5,Prj_list!$O$6:$Z$7,2)*'2012 HR 배정표'!BA616)/HLOOKUP($A$5,Prj_list!$O$6:$Z$7,2)))</x:f>
        <x:v>-</x:v>
      </x:c>
      <x:c r="AW618" s="34" t="str">
        <x:f t="shared" si="20"/>
        <x:v/>
      </x:c>
      <x:c r="AX618" s="41">
        <x:f t="shared" si="19"/>
        <x:v>0</x:v>
      </x:c>
    </x:row>
    <x:row r="619" spans="1:50">
      <x:c r="A619" s="45" t="str">
        <x:f>IF(ISBLANK('2012 HR 배정표'!F617)=TRUE,"-",'2012 HR 배정표'!F617)</x:f>
        <x:v>-</x:v>
      </x:c>
      <x:c r="B619" s="46" t="str">
        <x:f>IF(ISBLANK('2012 HR 배정표'!F617)=TRUE,"-",IF(ISERROR((HLOOKUP($A$5,Prj_list!$O$6:$Z$7,2)*'2012 HR 배정표'!G617)/HLOOKUP($A$5,Prj_list!$O$6:$Z$7,2))=TRUE,"-",(HLOOKUP($A$5,Prj_list!$O$6:$Z$7,2)*'2012 HR 배정표'!G617)/HLOOKUP($A$5,Prj_list!$O$6:$Z$7,2)))</x:f>
        <x:v>-</x:v>
      </x:c>
      <x:c r="C619" s="45" t="str">
        <x:f>IF(ISBLANK('2012 HR 배정표'!H617)=TRUE,"-",'2012 HR 배정표'!H617)</x:f>
        <x:v>-</x:v>
      </x:c>
      <x:c r="D619" s="46" t="str">
        <x:f>IF(ISBLANK('2012 HR 배정표'!H617)=TRUE,"-",IF(ISERROR((HLOOKUP($A$5,Prj_list!$O$6:$Z$7,2)*'2012 HR 배정표'!I617)/HLOOKUP($A$5,Prj_list!$O$6:$Z$7,2))=TRUE,"-",(HLOOKUP($A$5,Prj_list!$O$6:$Z$7,2)*'2012 HR 배정표'!I617)/HLOOKUP($A$5,Prj_list!$O$6:$Z$7,2)))</x:f>
        <x:v>-</x:v>
      </x:c>
      <x:c r="E619" s="45" t="str">
        <x:f>IF(ISBLANK('2012 HR 배정표'!J617)=TRUE,"-",'2012 HR 배정표'!J617)</x:f>
        <x:v>-</x:v>
      </x:c>
      <x:c r="F619" s="46" t="str">
        <x:f>IF(ISBLANK('2012 HR 배정표'!J617)=TRUE,"-",IF(ISERROR((HLOOKUP($A$5,Prj_list!$O$6:$Z$7,2)*'2012 HR 배정표'!K617)/HLOOKUP($A$5,Prj_list!$O$6:$Z$7,2))=TRUE,"-",(HLOOKUP($A$5,Prj_list!$O$6:$Z$7,2)*'2012 HR 배정표'!K617)/HLOOKUP($A$5,Prj_list!$O$6:$Z$7,2)))</x:f>
        <x:v>-</x:v>
      </x:c>
      <x:c r="G619" s="45" t="str">
        <x:f>IF(ISBLANK('2012 HR 배정표'!L617)=TRUE,"-",'2012 HR 배정표'!L617)</x:f>
        <x:v>-</x:v>
      </x:c>
      <x:c r="H619" s="46" t="str">
        <x:f>IF(ISBLANK('2012 HR 배정표'!L617)=TRUE,"-",IF(ISERROR((HLOOKUP($A$5,Prj_list!$O$6:$Z$7,2)*'2012 HR 배정표'!M617)/HLOOKUP($A$5,Prj_list!$O$6:$Z$7,2))=TRUE,"-",(HLOOKUP($A$5,Prj_list!$O$6:$Z$7,2)*'2012 HR 배정표'!M617)/HLOOKUP($A$5,Prj_list!$O$6:$Z$7,2)))</x:f>
        <x:v>-</x:v>
      </x:c>
      <x:c r="I619" s="45" t="str">
        <x:f>IF(ISBLANK('2012 HR 배정표'!N617)=TRUE,"-",'2012 HR 배정표'!N617)</x:f>
        <x:v>-</x:v>
      </x:c>
      <x:c r="J619" s="46" t="str">
        <x:f>IF(ISBLANK('2012 HR 배정표'!N617)=TRUE,"-",IF(ISERROR((HLOOKUP($A$5,Prj_list!$O$6:$Z$7,2)*'2012 HR 배정표'!O617)/HLOOKUP($A$5,Prj_list!$O$6:$Z$7,2))=TRUE,"-",(HLOOKUP($A$5,Prj_list!$O$6:$Z$7,2)*'2012 HR 배정표'!O617)/HLOOKUP($A$5,Prj_list!$O$6:$Z$7,2)))</x:f>
        <x:v>-</x:v>
      </x:c>
      <x:c r="K619" s="45" t="str">
        <x:f>IF(ISBLANK('2012 HR 배정표'!P617)=TRUE,"-",'2012 HR 배정표'!P617)</x:f>
        <x:v>-</x:v>
      </x:c>
      <x:c r="L619" s="46" t="str">
        <x:f>IF(ISBLANK('2012 HR 배정표'!P617)=TRUE,"-",IF(ISERROR((HLOOKUP($A$5,Prj_list!$O$6:$Z$7,2)*'2012 HR 배정표'!Q617)/HLOOKUP($A$5,Prj_list!$O$6:$Z$7,2))=TRUE,"-",(HLOOKUP($A$5,Prj_list!$O$6:$Z$7,2)*'2012 HR 배정표'!Q617)/HLOOKUP($A$5,Prj_list!$O$6:$Z$7,2)))</x:f>
        <x:v>-</x:v>
      </x:c>
      <x:c r="M619" s="45" t="str">
        <x:f>IF(ISBLANK('2012 HR 배정표'!R617)=TRUE,"-",'2012 HR 배정표'!R617)</x:f>
        <x:v>-</x:v>
      </x:c>
      <x:c r="N619" s="46" t="str">
        <x:f>IF(ISBLANK('2012 HR 배정표'!R617)=TRUE,"-",IF(ISERROR((HLOOKUP($A$5,Prj_list!$O$6:$Z$7,2)*'2012 HR 배정표'!S617)/HLOOKUP($A$5,Prj_list!$O$6:$Z$7,2))=TRUE,"-",(HLOOKUP($A$5,Prj_list!$O$6:$Z$7,2)*'2012 HR 배정표'!S617)/HLOOKUP($A$5,Prj_list!$O$6:$Z$7,2)))</x:f>
        <x:v>-</x:v>
      </x:c>
      <x:c r="O619" s="45" t="str">
        <x:f>IF(ISBLANK('2012 HR 배정표'!T617)=TRUE,"-",'2012 HR 배정표'!T617)</x:f>
        <x:v>-</x:v>
      </x:c>
      <x:c r="P619" s="46" t="str">
        <x:f>IF(ISBLANK('2012 HR 배정표'!T617)=TRUE,"-",IF(ISERROR((HLOOKUP($A$5,Prj_list!$O$6:$Z$7,2)*'2012 HR 배정표'!U617)/HLOOKUP($A$5,Prj_list!$O$6:$Z$7,2))=TRUE,"-",(HLOOKUP($A$5,Prj_list!$O$6:$Z$7,2)*'2012 HR 배정표'!U617)/HLOOKUP($A$5,Prj_list!$O$6:$Z$7,2)))</x:f>
        <x:v>-</x:v>
      </x:c>
      <x:c r="Q619" s="45" t="str">
        <x:f>IF(ISBLANK('2012 HR 배정표'!V617)=TRUE,"-",'2012 HR 배정표'!V617)</x:f>
        <x:v>-</x:v>
      </x:c>
      <x:c r="R619" s="46" t="str">
        <x:f>IF(ISBLANK('2012 HR 배정표'!V617)=TRUE,"-",IF(ISERROR((HLOOKUP($A$5,Prj_list!$O$6:$Z$7,2)*'2012 HR 배정표'!W617)/HLOOKUP($A$5,Prj_list!$O$6:$Z$7,2))=TRUE,"-",(HLOOKUP($A$5,Prj_list!$O$6:$Z$7,2)*'2012 HR 배정표'!W617)/HLOOKUP($A$5,Prj_list!$O$6:$Z$7,2)))</x:f>
        <x:v>-</x:v>
      </x:c>
      <x:c r="S619" s="45" t="str">
        <x:f>IF(ISBLANK('2012 HR 배정표'!X617)=TRUE,"-",'2012 HR 배정표'!X617)</x:f>
        <x:v>-</x:v>
      </x:c>
      <x:c r="T619" s="46" t="str">
        <x:f>IF(ISBLANK('2012 HR 배정표'!X617)=TRUE,"-",IF(ISERROR((HLOOKUP($A$5,Prj_list!$O$6:$Z$7,2)*'2012 HR 배정표'!Y617)/HLOOKUP($A$5,Prj_list!$O$6:$Z$7,2))=TRUE,"-",(HLOOKUP($A$5,Prj_list!$O$6:$Z$7,2)*'2012 HR 배정표'!Y617)/HLOOKUP($A$5,Prj_list!$O$6:$Z$7,2)))</x:f>
        <x:v>-</x:v>
      </x:c>
      <x:c r="U619" s="45" t="str">
        <x:f>IF(ISBLANK('2012 HR 배정표'!Z617)=TRUE,"-",'2012 HR 배정표'!Z617)</x:f>
        <x:v>-</x:v>
      </x:c>
      <x:c r="V619" s="46" t="str">
        <x:f>IF(ISBLANK('2012 HR 배정표'!Z617)=TRUE,"-",IF(ISERROR((HLOOKUP($A$5,Prj_list!$O$6:$Z$7,2)*'2012 HR 배정표'!AA617)/HLOOKUP($A$5,Prj_list!$O$6:$Z$7,2))=TRUE,"-",(HLOOKUP($A$5,Prj_list!$O$6:$Z$7,2)*'2012 HR 배정표'!AA617)/HLOOKUP($A$5,Prj_list!$O$6:$Z$7,2)))</x:f>
        <x:v>-</x:v>
      </x:c>
      <x:c r="W619" s="45" t="str">
        <x:f>IF(ISBLANK('2012 HR 배정표'!AB617)=TRUE,"-",'2012 HR 배정표'!AB617)</x:f>
        <x:v>-</x:v>
      </x:c>
      <x:c r="X619" s="46" t="str">
        <x:f>IF(ISBLANK('2012 HR 배정표'!AB617)=TRUE,"-",IF(ISERROR((HLOOKUP($A$5,Prj_list!$O$6:$Z$7,2)*'2012 HR 배정표'!AC617)/HLOOKUP($A$5,Prj_list!$O$6:$Z$7,2))=TRUE,"-",(HLOOKUP($A$5,Prj_list!$O$6:$Z$7,2)*'2012 HR 배정표'!AC617)/HLOOKUP($A$5,Prj_list!$O$6:$Z$7,2)))</x:f>
        <x:v>-</x:v>
      </x:c>
      <x:c r="Y619" s="45" t="str">
        <x:f>IF(ISBLANK('2012 HR 배정표'!AD617)=TRUE,"-",'2012 HR 배정표'!AD617)</x:f>
        <x:v>-</x:v>
      </x:c>
      <x:c r="Z619" s="46" t="str">
        <x:f>IF(ISBLANK('2012 HR 배정표'!AD617)=TRUE,"-",IF(ISERROR((HLOOKUP($A$5,Prj_list!$O$6:$Z$7,2)*'2012 HR 배정표'!AE617)/HLOOKUP($A$5,Prj_list!$O$6:$Z$7,2))=TRUE,"-",(HLOOKUP($A$5,Prj_list!$O$6:$Z$7,2)*'2012 HR 배정표'!AE617)/HLOOKUP($A$5,Prj_list!$O$6:$Z$7,2)))</x:f>
        <x:v>-</x:v>
      </x:c>
      <x:c r="AA619" s="45" t="str">
        <x:f>IF(ISBLANK('2012 HR 배정표'!AF617)=TRUE,"-",'2012 HR 배정표'!AF617)</x:f>
        <x:v>-</x:v>
      </x:c>
      <x:c r="AB619" s="46" t="str">
        <x:f>IF(ISBLANK('2012 HR 배정표'!AF617)=TRUE,"-",IF(ISERROR((HLOOKUP($A$5,Prj_list!$O$6:$Z$7,2)*'2012 HR 배정표'!AG617)/HLOOKUP($A$5,Prj_list!$O$6:$Z$7,2))=TRUE,"-",(HLOOKUP($A$5,Prj_list!$O$6:$Z$7,2)*'2012 HR 배정표'!AG617)/HLOOKUP($A$5,Prj_list!$O$6:$Z$7,2)))</x:f>
        <x:v>-</x:v>
      </x:c>
      <x:c r="AC619" s="45" t="str">
        <x:f>IF(ISBLANK('2012 HR 배정표'!AH617)=TRUE,"-",'2012 HR 배정표'!AH617)</x:f>
        <x:v>-</x:v>
      </x:c>
      <x:c r="AD619" s="46" t="str">
        <x:f>IF(ISBLANK('2012 HR 배정표'!AH617)=TRUE,"-",IF(ISERROR((HLOOKUP($A$5,Prj_list!$O$6:$Z$7,2)*'2012 HR 배정표'!AI617)/HLOOKUP($A$5,Prj_list!$O$6:$Z$7,2))=TRUE,"-",(HLOOKUP($A$5,Prj_list!$O$6:$Z$7,2)*'2012 HR 배정표'!AI617)/HLOOKUP($A$5,Prj_list!$O$6:$Z$7,2)))</x:f>
        <x:v>-</x:v>
      </x:c>
      <x:c r="AE619" s="45" t="str">
        <x:f>IF(ISBLANK('2012 HR 배정표'!AJ617)=TRUE,"-",'2012 HR 배정표'!AJ617)</x:f>
        <x:v>-</x:v>
      </x:c>
      <x:c r="AF619" s="46" t="str">
        <x:f>IF(ISBLANK('2012 HR 배정표'!AJ617)=TRUE,"-",IF(ISERROR((HLOOKUP($A$5,Prj_list!$O$6:$Z$7,2)*'2012 HR 배정표'!AK617)/HLOOKUP($A$5,Prj_list!$O$6:$Z$7,2))=TRUE,"-",(HLOOKUP($A$5,Prj_list!$O$6:$Z$7,2)*'2012 HR 배정표'!AK617)/HLOOKUP($A$5,Prj_list!$O$6:$Z$7,2)))</x:f>
        <x:v>-</x:v>
      </x:c>
      <x:c r="AG619" s="45" t="str">
        <x:f>IF(ISBLANK('2012 HR 배정표'!AL617)=TRUE,"-",'2012 HR 배정표'!AL617)</x:f>
        <x:v>-</x:v>
      </x:c>
      <x:c r="AH619" s="46" t="str">
        <x:f>IF(ISBLANK('2012 HR 배정표'!AL617)=TRUE,"-",IF(ISERROR((HLOOKUP($A$5,Prj_list!$O$6:$Z$7,2)*'2012 HR 배정표'!AM617)/HLOOKUP($A$5,Prj_list!$O$6:$Z$7,2))=TRUE,"-",(HLOOKUP($A$5,Prj_list!$O$6:$Z$7,2)*'2012 HR 배정표'!AM617)/HLOOKUP($A$5,Prj_list!$O$6:$Z$7,2)))</x:f>
        <x:v>-</x:v>
      </x:c>
      <x:c r="AI619" s="45" t="str">
        <x:f>IF(ISBLANK('2012 HR 배정표'!AN617)=TRUE,"-",'2012 HR 배정표'!AN617)</x:f>
        <x:v>-</x:v>
      </x:c>
      <x:c r="AJ619" s="46" t="str">
        <x:f>IF(ISBLANK('2012 HR 배정표'!AN617)=TRUE,"-",IF(ISERROR((HLOOKUP($A$5,Prj_list!$O$6:$Z$7,2)*'2012 HR 배정표'!AO617)/HLOOKUP($A$5,Prj_list!$O$6:$Z$7,2))=TRUE,"-",(HLOOKUP($A$5,Prj_list!$O$6:$Z$7,2)*'2012 HR 배정표'!AO617)/HLOOKUP($A$5,Prj_list!$O$6:$Z$7,2)))</x:f>
        <x:v>-</x:v>
      </x:c>
      <x:c r="AK619" s="45" t="str">
        <x:f>IF(ISBLANK('2012 HR 배정표'!AP617)=TRUE,"-",'2012 HR 배정표'!AP617)</x:f>
        <x:v>-</x:v>
      </x:c>
      <x:c r="AL619" s="46" t="str">
        <x:f>IF(ISBLANK('2012 HR 배정표'!AP617)=TRUE,"-",IF(ISERROR((HLOOKUP($A$5,Prj_list!$O$6:$Z$7,2)*'2012 HR 배정표'!AQ617)/HLOOKUP($A$5,Prj_list!$O$6:$Z$7,2))=TRUE,"-",(HLOOKUP($A$5,Prj_list!$O$6:$Z$7,2)*'2012 HR 배정표'!AQ617)/HLOOKUP($A$5,Prj_list!$O$6:$Z$7,2)))</x:f>
        <x:v>-</x:v>
      </x:c>
      <x:c r="AM619" s="45" t="str">
        <x:f>IF(ISBLANK('2012 HR 배정표'!AR617)=TRUE,"-",'2012 HR 배정표'!AR617)</x:f>
        <x:v>-</x:v>
      </x:c>
      <x:c r="AN619" s="46" t="str">
        <x:f>IF(ISBLANK('2012 HR 배정표'!AR617)=TRUE,"-",IF(ISERROR((HLOOKUP($A$5,Prj_list!$O$6:$Z$7,2)*'2012 HR 배정표'!AS617)/HLOOKUP($A$5,Prj_list!$O$6:$Z$7,2))=TRUE,"-",(HLOOKUP($A$5,Prj_list!$O$6:$Z$7,2)*'2012 HR 배정표'!AS617)/HLOOKUP($A$5,Prj_list!$O$6:$Z$7,2)))</x:f>
        <x:v>-</x:v>
      </x:c>
      <x:c r="AO619" s="45" t="str">
        <x:f>IF(ISBLANK('2012 HR 배정표'!AT617)=TRUE,"-",'2012 HR 배정표'!AT617)</x:f>
        <x:v>-</x:v>
      </x:c>
      <x:c r="AP619" s="46" t="str">
        <x:f>IF(ISBLANK('2012 HR 배정표'!AT617)=TRUE,"-",IF(ISERROR((HLOOKUP($A$5,Prj_list!$O$6:$Z$7,2)*'2012 HR 배정표'!AU617)/HLOOKUP($A$5,Prj_list!$O$6:$Z$7,2))=TRUE,"-",(HLOOKUP($A$5,Prj_list!$O$6:$Z$7,2)*'2012 HR 배정표'!AU617)/HLOOKUP($A$5,Prj_list!$O$6:$Z$7,2)))</x:f>
        <x:v>-</x:v>
      </x:c>
      <x:c r="AQ619" s="45" t="str">
        <x:f>IF(ISBLANK('2012 HR 배정표'!AV617)=TRUE,"-",'2012 HR 배정표'!AV617)</x:f>
        <x:v>-</x:v>
      </x:c>
      <x:c r="AR619" s="46" t="str">
        <x:f>IF(ISBLANK('2012 HR 배정표'!AV617)=TRUE,"-",IF(ISERROR((HLOOKUP($A$5,Prj_list!$O$6:$Z$7,2)*'2012 HR 배정표'!AW617)/HLOOKUP($A$5,Prj_list!$O$6:$Z$7,2))=TRUE,"-",(HLOOKUP($A$5,Prj_list!$O$6:$Z$7,2)*'2012 HR 배정표'!AW617)/HLOOKUP($A$5,Prj_list!$O$6:$Z$7,2)))</x:f>
        <x:v>-</x:v>
      </x:c>
      <x:c r="AS619" s="45" t="str">
        <x:f>IF(ISBLANK('2012 HR 배정표'!AX617)=TRUE,"-",'2012 HR 배정표'!AX617)</x:f>
        <x:v>-</x:v>
      </x:c>
      <x:c r="AT619" s="46" t="str">
        <x:f>IF(ISBLANK('2012 HR 배정표'!AX617)=TRUE,"-",IF(ISERROR((HLOOKUP($A$5,Prj_list!$O$6:$Z$7,2)*'2012 HR 배정표'!AY617)/HLOOKUP($A$5,Prj_list!$O$6:$Z$7,2))=TRUE,"-",(HLOOKUP($A$5,Prj_list!$O$6:$Z$7,2)*'2012 HR 배정표'!AY617)/HLOOKUP($A$5,Prj_list!$O$6:$Z$7,2)))</x:f>
        <x:v>-</x:v>
      </x:c>
      <x:c r="AU619" s="45" t="str">
        <x:f>IF(ISBLANK('2012 HR 배정표'!AZ617)=TRUE,"-",'2012 HR 배정표'!AZ617)</x:f>
        <x:v>-</x:v>
      </x:c>
      <x:c r="AV619" s="46" t="str">
        <x:f>IF(ISBLANK('2012 HR 배정표'!AZ617)=TRUE,"-",IF(ISERROR((HLOOKUP($A$5,Prj_list!$O$6:$Z$7,2)*'2012 HR 배정표'!BA617)/HLOOKUP($A$5,Prj_list!$O$6:$Z$7,2))=TRUE,"-",(HLOOKUP($A$5,Prj_list!$O$6:$Z$7,2)*'2012 HR 배정표'!BA617)/HLOOKUP($A$5,Prj_list!$O$6:$Z$7,2)))</x:f>
        <x:v>-</x:v>
      </x:c>
      <x:c r="AW619" s="34" t="str">
        <x:f t="shared" si="20"/>
        <x:v/>
      </x:c>
      <x:c r="AX619" s="41">
        <x:f t="shared" si="19"/>
        <x:v>0</x:v>
      </x:c>
    </x:row>
    <x:row r="620" spans="1:50">
      <x:c r="A620" s="45" t="str">
        <x:f>IF(ISBLANK('2012 HR 배정표'!F618)=TRUE,"-",'2012 HR 배정표'!F618)</x:f>
        <x:v>-</x:v>
      </x:c>
      <x:c r="B620" s="46" t="str">
        <x:f>IF(ISBLANK('2012 HR 배정표'!F618)=TRUE,"-",IF(ISERROR((HLOOKUP($A$5,Prj_list!$O$6:$Z$7,2)*'2012 HR 배정표'!G618)/HLOOKUP($A$5,Prj_list!$O$6:$Z$7,2))=TRUE,"-",(HLOOKUP($A$5,Prj_list!$O$6:$Z$7,2)*'2012 HR 배정표'!G618)/HLOOKUP($A$5,Prj_list!$O$6:$Z$7,2)))</x:f>
        <x:v>-</x:v>
      </x:c>
      <x:c r="C620" s="45" t="str">
        <x:f>IF(ISBLANK('2012 HR 배정표'!H618)=TRUE,"-",'2012 HR 배정표'!H618)</x:f>
        <x:v>-</x:v>
      </x:c>
      <x:c r="D620" s="46" t="str">
        <x:f>IF(ISBLANK('2012 HR 배정표'!H618)=TRUE,"-",IF(ISERROR((HLOOKUP($A$5,Prj_list!$O$6:$Z$7,2)*'2012 HR 배정표'!I618)/HLOOKUP($A$5,Prj_list!$O$6:$Z$7,2))=TRUE,"-",(HLOOKUP($A$5,Prj_list!$O$6:$Z$7,2)*'2012 HR 배정표'!I618)/HLOOKUP($A$5,Prj_list!$O$6:$Z$7,2)))</x:f>
        <x:v>-</x:v>
      </x:c>
      <x:c r="E620" s="45" t="str">
        <x:f>IF(ISBLANK('2012 HR 배정표'!J618)=TRUE,"-",'2012 HR 배정표'!J618)</x:f>
        <x:v>-</x:v>
      </x:c>
      <x:c r="F620" s="46" t="str">
        <x:f>IF(ISBLANK('2012 HR 배정표'!J618)=TRUE,"-",IF(ISERROR((HLOOKUP($A$5,Prj_list!$O$6:$Z$7,2)*'2012 HR 배정표'!K618)/HLOOKUP($A$5,Prj_list!$O$6:$Z$7,2))=TRUE,"-",(HLOOKUP($A$5,Prj_list!$O$6:$Z$7,2)*'2012 HR 배정표'!K618)/HLOOKUP($A$5,Prj_list!$O$6:$Z$7,2)))</x:f>
        <x:v>-</x:v>
      </x:c>
      <x:c r="G620" s="45" t="str">
        <x:f>IF(ISBLANK('2012 HR 배정표'!L618)=TRUE,"-",'2012 HR 배정표'!L618)</x:f>
        <x:v>-</x:v>
      </x:c>
      <x:c r="H620" s="46" t="str">
        <x:f>IF(ISBLANK('2012 HR 배정표'!L618)=TRUE,"-",IF(ISERROR((HLOOKUP($A$5,Prj_list!$O$6:$Z$7,2)*'2012 HR 배정표'!M618)/HLOOKUP($A$5,Prj_list!$O$6:$Z$7,2))=TRUE,"-",(HLOOKUP($A$5,Prj_list!$O$6:$Z$7,2)*'2012 HR 배정표'!M618)/HLOOKUP($A$5,Prj_list!$O$6:$Z$7,2)))</x:f>
        <x:v>-</x:v>
      </x:c>
      <x:c r="I620" s="45" t="str">
        <x:f>IF(ISBLANK('2012 HR 배정표'!N618)=TRUE,"-",'2012 HR 배정표'!N618)</x:f>
        <x:v>-</x:v>
      </x:c>
      <x:c r="J620" s="46" t="str">
        <x:f>IF(ISBLANK('2012 HR 배정표'!N618)=TRUE,"-",IF(ISERROR((HLOOKUP($A$5,Prj_list!$O$6:$Z$7,2)*'2012 HR 배정표'!O618)/HLOOKUP($A$5,Prj_list!$O$6:$Z$7,2))=TRUE,"-",(HLOOKUP($A$5,Prj_list!$O$6:$Z$7,2)*'2012 HR 배정표'!O618)/HLOOKUP($A$5,Prj_list!$O$6:$Z$7,2)))</x:f>
        <x:v>-</x:v>
      </x:c>
      <x:c r="K620" s="45" t="str">
        <x:f>IF(ISBLANK('2012 HR 배정표'!P618)=TRUE,"-",'2012 HR 배정표'!P618)</x:f>
        <x:v>-</x:v>
      </x:c>
      <x:c r="L620" s="46" t="str">
        <x:f>IF(ISBLANK('2012 HR 배정표'!P618)=TRUE,"-",IF(ISERROR((HLOOKUP($A$5,Prj_list!$O$6:$Z$7,2)*'2012 HR 배정표'!Q618)/HLOOKUP($A$5,Prj_list!$O$6:$Z$7,2))=TRUE,"-",(HLOOKUP($A$5,Prj_list!$O$6:$Z$7,2)*'2012 HR 배정표'!Q618)/HLOOKUP($A$5,Prj_list!$O$6:$Z$7,2)))</x:f>
        <x:v>-</x:v>
      </x:c>
      <x:c r="M620" s="45" t="str">
        <x:f>IF(ISBLANK('2012 HR 배정표'!R618)=TRUE,"-",'2012 HR 배정표'!R618)</x:f>
        <x:v>-</x:v>
      </x:c>
      <x:c r="N620" s="46" t="str">
        <x:f>IF(ISBLANK('2012 HR 배정표'!R618)=TRUE,"-",IF(ISERROR((HLOOKUP($A$5,Prj_list!$O$6:$Z$7,2)*'2012 HR 배정표'!S618)/HLOOKUP($A$5,Prj_list!$O$6:$Z$7,2))=TRUE,"-",(HLOOKUP($A$5,Prj_list!$O$6:$Z$7,2)*'2012 HR 배정표'!S618)/HLOOKUP($A$5,Prj_list!$O$6:$Z$7,2)))</x:f>
        <x:v>-</x:v>
      </x:c>
      <x:c r="O620" s="45" t="str">
        <x:f>IF(ISBLANK('2012 HR 배정표'!T618)=TRUE,"-",'2012 HR 배정표'!T618)</x:f>
        <x:v>-</x:v>
      </x:c>
      <x:c r="P620" s="46" t="str">
        <x:f>IF(ISBLANK('2012 HR 배정표'!T618)=TRUE,"-",IF(ISERROR((HLOOKUP($A$5,Prj_list!$O$6:$Z$7,2)*'2012 HR 배정표'!U618)/HLOOKUP($A$5,Prj_list!$O$6:$Z$7,2))=TRUE,"-",(HLOOKUP($A$5,Prj_list!$O$6:$Z$7,2)*'2012 HR 배정표'!U618)/HLOOKUP($A$5,Prj_list!$O$6:$Z$7,2)))</x:f>
        <x:v>-</x:v>
      </x:c>
      <x:c r="Q620" s="45" t="str">
        <x:f>IF(ISBLANK('2012 HR 배정표'!V618)=TRUE,"-",'2012 HR 배정표'!V618)</x:f>
        <x:v>-</x:v>
      </x:c>
      <x:c r="R620" s="46" t="str">
        <x:f>IF(ISBLANK('2012 HR 배정표'!V618)=TRUE,"-",IF(ISERROR((HLOOKUP($A$5,Prj_list!$O$6:$Z$7,2)*'2012 HR 배정표'!W618)/HLOOKUP($A$5,Prj_list!$O$6:$Z$7,2))=TRUE,"-",(HLOOKUP($A$5,Prj_list!$O$6:$Z$7,2)*'2012 HR 배정표'!W618)/HLOOKUP($A$5,Prj_list!$O$6:$Z$7,2)))</x:f>
        <x:v>-</x:v>
      </x:c>
      <x:c r="S620" s="45" t="str">
        <x:f>IF(ISBLANK('2012 HR 배정표'!X618)=TRUE,"-",'2012 HR 배정표'!X618)</x:f>
        <x:v>-</x:v>
      </x:c>
      <x:c r="T620" s="46" t="str">
        <x:f>IF(ISBLANK('2012 HR 배정표'!X618)=TRUE,"-",IF(ISERROR((HLOOKUP($A$5,Prj_list!$O$6:$Z$7,2)*'2012 HR 배정표'!Y618)/HLOOKUP($A$5,Prj_list!$O$6:$Z$7,2))=TRUE,"-",(HLOOKUP($A$5,Prj_list!$O$6:$Z$7,2)*'2012 HR 배정표'!Y618)/HLOOKUP($A$5,Prj_list!$O$6:$Z$7,2)))</x:f>
        <x:v>-</x:v>
      </x:c>
      <x:c r="U620" s="45" t="str">
        <x:f>IF(ISBLANK('2012 HR 배정표'!Z618)=TRUE,"-",'2012 HR 배정표'!Z618)</x:f>
        <x:v>-</x:v>
      </x:c>
      <x:c r="V620" s="46" t="str">
        <x:f>IF(ISBLANK('2012 HR 배정표'!Z618)=TRUE,"-",IF(ISERROR((HLOOKUP($A$5,Prj_list!$O$6:$Z$7,2)*'2012 HR 배정표'!AA618)/HLOOKUP($A$5,Prj_list!$O$6:$Z$7,2))=TRUE,"-",(HLOOKUP($A$5,Prj_list!$O$6:$Z$7,2)*'2012 HR 배정표'!AA618)/HLOOKUP($A$5,Prj_list!$O$6:$Z$7,2)))</x:f>
        <x:v>-</x:v>
      </x:c>
      <x:c r="W620" s="45" t="str">
        <x:f>IF(ISBLANK('2012 HR 배정표'!AB618)=TRUE,"-",'2012 HR 배정표'!AB618)</x:f>
        <x:v>-</x:v>
      </x:c>
      <x:c r="X620" s="46" t="str">
        <x:f>IF(ISBLANK('2012 HR 배정표'!AB618)=TRUE,"-",IF(ISERROR((HLOOKUP($A$5,Prj_list!$O$6:$Z$7,2)*'2012 HR 배정표'!AC618)/HLOOKUP($A$5,Prj_list!$O$6:$Z$7,2))=TRUE,"-",(HLOOKUP($A$5,Prj_list!$O$6:$Z$7,2)*'2012 HR 배정표'!AC618)/HLOOKUP($A$5,Prj_list!$O$6:$Z$7,2)))</x:f>
        <x:v>-</x:v>
      </x:c>
      <x:c r="Y620" s="45" t="str">
        <x:f>IF(ISBLANK('2012 HR 배정표'!AD618)=TRUE,"-",'2012 HR 배정표'!AD618)</x:f>
        <x:v>-</x:v>
      </x:c>
      <x:c r="Z620" s="46" t="str">
        <x:f>IF(ISBLANK('2012 HR 배정표'!AD618)=TRUE,"-",IF(ISERROR((HLOOKUP($A$5,Prj_list!$O$6:$Z$7,2)*'2012 HR 배정표'!AE618)/HLOOKUP($A$5,Prj_list!$O$6:$Z$7,2))=TRUE,"-",(HLOOKUP($A$5,Prj_list!$O$6:$Z$7,2)*'2012 HR 배정표'!AE618)/HLOOKUP($A$5,Prj_list!$O$6:$Z$7,2)))</x:f>
        <x:v>-</x:v>
      </x:c>
      <x:c r="AA620" s="45" t="str">
        <x:f>IF(ISBLANK('2012 HR 배정표'!AF618)=TRUE,"-",'2012 HR 배정표'!AF618)</x:f>
        <x:v>-</x:v>
      </x:c>
      <x:c r="AB620" s="46" t="str">
        <x:f>IF(ISBLANK('2012 HR 배정표'!AF618)=TRUE,"-",IF(ISERROR((HLOOKUP($A$5,Prj_list!$O$6:$Z$7,2)*'2012 HR 배정표'!AG618)/HLOOKUP($A$5,Prj_list!$O$6:$Z$7,2))=TRUE,"-",(HLOOKUP($A$5,Prj_list!$O$6:$Z$7,2)*'2012 HR 배정표'!AG618)/HLOOKUP($A$5,Prj_list!$O$6:$Z$7,2)))</x:f>
        <x:v>-</x:v>
      </x:c>
      <x:c r="AC620" s="45" t="str">
        <x:f>IF(ISBLANK('2012 HR 배정표'!AH618)=TRUE,"-",'2012 HR 배정표'!AH618)</x:f>
        <x:v>-</x:v>
      </x:c>
      <x:c r="AD620" s="46" t="str">
        <x:f>IF(ISBLANK('2012 HR 배정표'!AH618)=TRUE,"-",IF(ISERROR((HLOOKUP($A$5,Prj_list!$O$6:$Z$7,2)*'2012 HR 배정표'!AI618)/HLOOKUP($A$5,Prj_list!$O$6:$Z$7,2))=TRUE,"-",(HLOOKUP($A$5,Prj_list!$O$6:$Z$7,2)*'2012 HR 배정표'!AI618)/HLOOKUP($A$5,Prj_list!$O$6:$Z$7,2)))</x:f>
        <x:v>-</x:v>
      </x:c>
      <x:c r="AE620" s="45" t="str">
        <x:f>IF(ISBLANK('2012 HR 배정표'!AJ618)=TRUE,"-",'2012 HR 배정표'!AJ618)</x:f>
        <x:v>-</x:v>
      </x:c>
      <x:c r="AF620" s="46" t="str">
        <x:f>IF(ISBLANK('2012 HR 배정표'!AJ618)=TRUE,"-",IF(ISERROR((HLOOKUP($A$5,Prj_list!$O$6:$Z$7,2)*'2012 HR 배정표'!AK618)/HLOOKUP($A$5,Prj_list!$O$6:$Z$7,2))=TRUE,"-",(HLOOKUP($A$5,Prj_list!$O$6:$Z$7,2)*'2012 HR 배정표'!AK618)/HLOOKUP($A$5,Prj_list!$O$6:$Z$7,2)))</x:f>
        <x:v>-</x:v>
      </x:c>
      <x:c r="AG620" s="45" t="str">
        <x:f>IF(ISBLANK('2012 HR 배정표'!AL618)=TRUE,"-",'2012 HR 배정표'!AL618)</x:f>
        <x:v>-</x:v>
      </x:c>
      <x:c r="AH620" s="46" t="str">
        <x:f>IF(ISBLANK('2012 HR 배정표'!AL618)=TRUE,"-",IF(ISERROR((HLOOKUP($A$5,Prj_list!$O$6:$Z$7,2)*'2012 HR 배정표'!AM618)/HLOOKUP($A$5,Prj_list!$O$6:$Z$7,2))=TRUE,"-",(HLOOKUP($A$5,Prj_list!$O$6:$Z$7,2)*'2012 HR 배정표'!AM618)/HLOOKUP($A$5,Prj_list!$O$6:$Z$7,2)))</x:f>
        <x:v>-</x:v>
      </x:c>
      <x:c r="AI620" s="45" t="str">
        <x:f>IF(ISBLANK('2012 HR 배정표'!AN618)=TRUE,"-",'2012 HR 배정표'!AN618)</x:f>
        <x:v>-</x:v>
      </x:c>
      <x:c r="AJ620" s="46" t="str">
        <x:f>IF(ISBLANK('2012 HR 배정표'!AN618)=TRUE,"-",IF(ISERROR((HLOOKUP($A$5,Prj_list!$O$6:$Z$7,2)*'2012 HR 배정표'!AO618)/HLOOKUP($A$5,Prj_list!$O$6:$Z$7,2))=TRUE,"-",(HLOOKUP($A$5,Prj_list!$O$6:$Z$7,2)*'2012 HR 배정표'!AO618)/HLOOKUP($A$5,Prj_list!$O$6:$Z$7,2)))</x:f>
        <x:v>-</x:v>
      </x:c>
      <x:c r="AK620" s="45" t="str">
        <x:f>IF(ISBLANK('2012 HR 배정표'!AP618)=TRUE,"-",'2012 HR 배정표'!AP618)</x:f>
        <x:v>-</x:v>
      </x:c>
      <x:c r="AL620" s="46" t="str">
        <x:f>IF(ISBLANK('2012 HR 배정표'!AP618)=TRUE,"-",IF(ISERROR((HLOOKUP($A$5,Prj_list!$O$6:$Z$7,2)*'2012 HR 배정표'!AQ618)/HLOOKUP($A$5,Prj_list!$O$6:$Z$7,2))=TRUE,"-",(HLOOKUP($A$5,Prj_list!$O$6:$Z$7,2)*'2012 HR 배정표'!AQ618)/HLOOKUP($A$5,Prj_list!$O$6:$Z$7,2)))</x:f>
        <x:v>-</x:v>
      </x:c>
      <x:c r="AM620" s="45" t="str">
        <x:f>IF(ISBLANK('2012 HR 배정표'!AR618)=TRUE,"-",'2012 HR 배정표'!AR618)</x:f>
        <x:v>-</x:v>
      </x:c>
      <x:c r="AN620" s="46" t="str">
        <x:f>IF(ISBLANK('2012 HR 배정표'!AR618)=TRUE,"-",IF(ISERROR((HLOOKUP($A$5,Prj_list!$O$6:$Z$7,2)*'2012 HR 배정표'!AS618)/HLOOKUP($A$5,Prj_list!$O$6:$Z$7,2))=TRUE,"-",(HLOOKUP($A$5,Prj_list!$O$6:$Z$7,2)*'2012 HR 배정표'!AS618)/HLOOKUP($A$5,Prj_list!$O$6:$Z$7,2)))</x:f>
        <x:v>-</x:v>
      </x:c>
      <x:c r="AO620" s="45" t="str">
        <x:f>IF(ISBLANK('2012 HR 배정표'!AT618)=TRUE,"-",'2012 HR 배정표'!AT618)</x:f>
        <x:v>-</x:v>
      </x:c>
      <x:c r="AP620" s="46" t="str">
        <x:f>IF(ISBLANK('2012 HR 배정표'!AT618)=TRUE,"-",IF(ISERROR((HLOOKUP($A$5,Prj_list!$O$6:$Z$7,2)*'2012 HR 배정표'!AU618)/HLOOKUP($A$5,Prj_list!$O$6:$Z$7,2))=TRUE,"-",(HLOOKUP($A$5,Prj_list!$O$6:$Z$7,2)*'2012 HR 배정표'!AU618)/HLOOKUP($A$5,Prj_list!$O$6:$Z$7,2)))</x:f>
        <x:v>-</x:v>
      </x:c>
      <x:c r="AQ620" s="45" t="str">
        <x:f>IF(ISBLANK('2012 HR 배정표'!AV618)=TRUE,"-",'2012 HR 배정표'!AV618)</x:f>
        <x:v>-</x:v>
      </x:c>
      <x:c r="AR620" s="46" t="str">
        <x:f>IF(ISBLANK('2012 HR 배정표'!AV618)=TRUE,"-",IF(ISERROR((HLOOKUP($A$5,Prj_list!$O$6:$Z$7,2)*'2012 HR 배정표'!AW618)/HLOOKUP($A$5,Prj_list!$O$6:$Z$7,2))=TRUE,"-",(HLOOKUP($A$5,Prj_list!$O$6:$Z$7,2)*'2012 HR 배정표'!AW618)/HLOOKUP($A$5,Prj_list!$O$6:$Z$7,2)))</x:f>
        <x:v>-</x:v>
      </x:c>
      <x:c r="AS620" s="45" t="str">
        <x:f>IF(ISBLANK('2012 HR 배정표'!AX618)=TRUE,"-",'2012 HR 배정표'!AX618)</x:f>
        <x:v>-</x:v>
      </x:c>
      <x:c r="AT620" s="46" t="str">
        <x:f>IF(ISBLANK('2012 HR 배정표'!AX618)=TRUE,"-",IF(ISERROR((HLOOKUP($A$5,Prj_list!$O$6:$Z$7,2)*'2012 HR 배정표'!AY618)/HLOOKUP($A$5,Prj_list!$O$6:$Z$7,2))=TRUE,"-",(HLOOKUP($A$5,Prj_list!$O$6:$Z$7,2)*'2012 HR 배정표'!AY618)/HLOOKUP($A$5,Prj_list!$O$6:$Z$7,2)))</x:f>
        <x:v>-</x:v>
      </x:c>
      <x:c r="AU620" s="45" t="str">
        <x:f>IF(ISBLANK('2012 HR 배정표'!AZ618)=TRUE,"-",'2012 HR 배정표'!AZ618)</x:f>
        <x:v>-</x:v>
      </x:c>
      <x:c r="AV620" s="46" t="str">
        <x:f>IF(ISBLANK('2012 HR 배정표'!AZ618)=TRUE,"-",IF(ISERROR((HLOOKUP($A$5,Prj_list!$O$6:$Z$7,2)*'2012 HR 배정표'!BA618)/HLOOKUP($A$5,Prj_list!$O$6:$Z$7,2))=TRUE,"-",(HLOOKUP($A$5,Prj_list!$O$6:$Z$7,2)*'2012 HR 배정표'!BA618)/HLOOKUP($A$5,Prj_list!$O$6:$Z$7,2)))</x:f>
        <x:v>-</x:v>
      </x:c>
      <x:c r="AW620" s="34" t="str">
        <x:f t="shared" si="20"/>
        <x:v/>
      </x:c>
      <x:c r="AX620" s="41">
        <x:f t="shared" si="19"/>
        <x:v>0</x:v>
      </x:c>
    </x:row>
    <x:row r="621" spans="1:50">
      <x:c r="A621" s="45" t="str">
        <x:f>IF(ISBLANK('2012 HR 배정표'!F619)=TRUE,"-",'2012 HR 배정표'!F619)</x:f>
        <x:v>-</x:v>
      </x:c>
      <x:c r="B621" s="46" t="str">
        <x:f>IF(ISBLANK('2012 HR 배정표'!F619)=TRUE,"-",IF(ISERROR((HLOOKUP($A$5,Prj_list!$O$6:$Z$7,2)*'2012 HR 배정표'!G619)/HLOOKUP($A$5,Prj_list!$O$6:$Z$7,2))=TRUE,"-",(HLOOKUP($A$5,Prj_list!$O$6:$Z$7,2)*'2012 HR 배정표'!G619)/HLOOKUP($A$5,Prj_list!$O$6:$Z$7,2)))</x:f>
        <x:v>-</x:v>
      </x:c>
      <x:c r="C621" s="45" t="str">
        <x:f>IF(ISBLANK('2012 HR 배정표'!H619)=TRUE,"-",'2012 HR 배정표'!H619)</x:f>
        <x:v>-</x:v>
      </x:c>
      <x:c r="D621" s="46" t="str">
        <x:f>IF(ISBLANK('2012 HR 배정표'!H619)=TRUE,"-",IF(ISERROR((HLOOKUP($A$5,Prj_list!$O$6:$Z$7,2)*'2012 HR 배정표'!I619)/HLOOKUP($A$5,Prj_list!$O$6:$Z$7,2))=TRUE,"-",(HLOOKUP($A$5,Prj_list!$O$6:$Z$7,2)*'2012 HR 배정표'!I619)/HLOOKUP($A$5,Prj_list!$O$6:$Z$7,2)))</x:f>
        <x:v>-</x:v>
      </x:c>
      <x:c r="E621" s="45" t="str">
        <x:f>IF(ISBLANK('2012 HR 배정표'!J619)=TRUE,"-",'2012 HR 배정표'!J619)</x:f>
        <x:v>-</x:v>
      </x:c>
      <x:c r="F621" s="46" t="str">
        <x:f>IF(ISBLANK('2012 HR 배정표'!J619)=TRUE,"-",IF(ISERROR((HLOOKUP($A$5,Prj_list!$O$6:$Z$7,2)*'2012 HR 배정표'!K619)/HLOOKUP($A$5,Prj_list!$O$6:$Z$7,2))=TRUE,"-",(HLOOKUP($A$5,Prj_list!$O$6:$Z$7,2)*'2012 HR 배정표'!K619)/HLOOKUP($A$5,Prj_list!$O$6:$Z$7,2)))</x:f>
        <x:v>-</x:v>
      </x:c>
      <x:c r="G621" s="45" t="str">
        <x:f>IF(ISBLANK('2012 HR 배정표'!L619)=TRUE,"-",'2012 HR 배정표'!L619)</x:f>
        <x:v>-</x:v>
      </x:c>
      <x:c r="H621" s="46" t="str">
        <x:f>IF(ISBLANK('2012 HR 배정표'!L619)=TRUE,"-",IF(ISERROR((HLOOKUP($A$5,Prj_list!$O$6:$Z$7,2)*'2012 HR 배정표'!M619)/HLOOKUP($A$5,Prj_list!$O$6:$Z$7,2))=TRUE,"-",(HLOOKUP($A$5,Prj_list!$O$6:$Z$7,2)*'2012 HR 배정표'!M619)/HLOOKUP($A$5,Prj_list!$O$6:$Z$7,2)))</x:f>
        <x:v>-</x:v>
      </x:c>
      <x:c r="I621" s="45" t="str">
        <x:f>IF(ISBLANK('2012 HR 배정표'!N619)=TRUE,"-",'2012 HR 배정표'!N619)</x:f>
        <x:v>-</x:v>
      </x:c>
      <x:c r="J621" s="46" t="str">
        <x:f>IF(ISBLANK('2012 HR 배정표'!N619)=TRUE,"-",IF(ISERROR((HLOOKUP($A$5,Prj_list!$O$6:$Z$7,2)*'2012 HR 배정표'!O619)/HLOOKUP($A$5,Prj_list!$O$6:$Z$7,2))=TRUE,"-",(HLOOKUP($A$5,Prj_list!$O$6:$Z$7,2)*'2012 HR 배정표'!O619)/HLOOKUP($A$5,Prj_list!$O$6:$Z$7,2)))</x:f>
        <x:v>-</x:v>
      </x:c>
      <x:c r="K621" s="45" t="str">
        <x:f>IF(ISBLANK('2012 HR 배정표'!P619)=TRUE,"-",'2012 HR 배정표'!P619)</x:f>
        <x:v>-</x:v>
      </x:c>
      <x:c r="L621" s="46" t="str">
        <x:f>IF(ISBLANK('2012 HR 배정표'!P619)=TRUE,"-",IF(ISERROR((HLOOKUP($A$5,Prj_list!$O$6:$Z$7,2)*'2012 HR 배정표'!Q619)/HLOOKUP($A$5,Prj_list!$O$6:$Z$7,2))=TRUE,"-",(HLOOKUP($A$5,Prj_list!$O$6:$Z$7,2)*'2012 HR 배정표'!Q619)/HLOOKUP($A$5,Prj_list!$O$6:$Z$7,2)))</x:f>
        <x:v>-</x:v>
      </x:c>
      <x:c r="M621" s="45" t="str">
        <x:f>IF(ISBLANK('2012 HR 배정표'!R619)=TRUE,"-",'2012 HR 배정표'!R619)</x:f>
        <x:v>-</x:v>
      </x:c>
      <x:c r="N621" s="46" t="str">
        <x:f>IF(ISBLANK('2012 HR 배정표'!R619)=TRUE,"-",IF(ISERROR((HLOOKUP($A$5,Prj_list!$O$6:$Z$7,2)*'2012 HR 배정표'!S619)/HLOOKUP($A$5,Prj_list!$O$6:$Z$7,2))=TRUE,"-",(HLOOKUP($A$5,Prj_list!$O$6:$Z$7,2)*'2012 HR 배정표'!S619)/HLOOKUP($A$5,Prj_list!$O$6:$Z$7,2)))</x:f>
        <x:v>-</x:v>
      </x:c>
      <x:c r="O621" s="45" t="str">
        <x:f>IF(ISBLANK('2012 HR 배정표'!T619)=TRUE,"-",'2012 HR 배정표'!T619)</x:f>
        <x:v>-</x:v>
      </x:c>
      <x:c r="P621" s="46" t="str">
        <x:f>IF(ISBLANK('2012 HR 배정표'!T619)=TRUE,"-",IF(ISERROR((HLOOKUP($A$5,Prj_list!$O$6:$Z$7,2)*'2012 HR 배정표'!U619)/HLOOKUP($A$5,Prj_list!$O$6:$Z$7,2))=TRUE,"-",(HLOOKUP($A$5,Prj_list!$O$6:$Z$7,2)*'2012 HR 배정표'!U619)/HLOOKUP($A$5,Prj_list!$O$6:$Z$7,2)))</x:f>
        <x:v>-</x:v>
      </x:c>
      <x:c r="Q621" s="45" t="str">
        <x:f>IF(ISBLANK('2012 HR 배정표'!V619)=TRUE,"-",'2012 HR 배정표'!V619)</x:f>
        <x:v>-</x:v>
      </x:c>
      <x:c r="R621" s="46" t="str">
        <x:f>IF(ISBLANK('2012 HR 배정표'!V619)=TRUE,"-",IF(ISERROR((HLOOKUP($A$5,Prj_list!$O$6:$Z$7,2)*'2012 HR 배정표'!W619)/HLOOKUP($A$5,Prj_list!$O$6:$Z$7,2))=TRUE,"-",(HLOOKUP($A$5,Prj_list!$O$6:$Z$7,2)*'2012 HR 배정표'!W619)/HLOOKUP($A$5,Prj_list!$O$6:$Z$7,2)))</x:f>
        <x:v>-</x:v>
      </x:c>
      <x:c r="S621" s="45" t="str">
        <x:f>IF(ISBLANK('2012 HR 배정표'!X619)=TRUE,"-",'2012 HR 배정표'!X619)</x:f>
        <x:v>-</x:v>
      </x:c>
      <x:c r="T621" s="46" t="str">
        <x:f>IF(ISBLANK('2012 HR 배정표'!X619)=TRUE,"-",IF(ISERROR((HLOOKUP($A$5,Prj_list!$O$6:$Z$7,2)*'2012 HR 배정표'!Y619)/HLOOKUP($A$5,Prj_list!$O$6:$Z$7,2))=TRUE,"-",(HLOOKUP($A$5,Prj_list!$O$6:$Z$7,2)*'2012 HR 배정표'!Y619)/HLOOKUP($A$5,Prj_list!$O$6:$Z$7,2)))</x:f>
        <x:v>-</x:v>
      </x:c>
      <x:c r="U621" s="45" t="str">
        <x:f>IF(ISBLANK('2012 HR 배정표'!Z619)=TRUE,"-",'2012 HR 배정표'!Z619)</x:f>
        <x:v>-</x:v>
      </x:c>
      <x:c r="V621" s="46" t="str">
        <x:f>IF(ISBLANK('2012 HR 배정표'!Z619)=TRUE,"-",IF(ISERROR((HLOOKUP($A$5,Prj_list!$O$6:$Z$7,2)*'2012 HR 배정표'!AA619)/HLOOKUP($A$5,Prj_list!$O$6:$Z$7,2))=TRUE,"-",(HLOOKUP($A$5,Prj_list!$O$6:$Z$7,2)*'2012 HR 배정표'!AA619)/HLOOKUP($A$5,Prj_list!$O$6:$Z$7,2)))</x:f>
        <x:v>-</x:v>
      </x:c>
      <x:c r="W621" s="45" t="str">
        <x:f>IF(ISBLANK('2012 HR 배정표'!AB619)=TRUE,"-",'2012 HR 배정표'!AB619)</x:f>
        <x:v>-</x:v>
      </x:c>
      <x:c r="X621" s="46" t="str">
        <x:f>IF(ISBLANK('2012 HR 배정표'!AB619)=TRUE,"-",IF(ISERROR((HLOOKUP($A$5,Prj_list!$O$6:$Z$7,2)*'2012 HR 배정표'!AC619)/HLOOKUP($A$5,Prj_list!$O$6:$Z$7,2))=TRUE,"-",(HLOOKUP($A$5,Prj_list!$O$6:$Z$7,2)*'2012 HR 배정표'!AC619)/HLOOKUP($A$5,Prj_list!$O$6:$Z$7,2)))</x:f>
        <x:v>-</x:v>
      </x:c>
      <x:c r="Y621" s="45" t="str">
        <x:f>IF(ISBLANK('2012 HR 배정표'!AD619)=TRUE,"-",'2012 HR 배정표'!AD619)</x:f>
        <x:v>-</x:v>
      </x:c>
      <x:c r="Z621" s="46" t="str">
        <x:f>IF(ISBLANK('2012 HR 배정표'!AD619)=TRUE,"-",IF(ISERROR((HLOOKUP($A$5,Prj_list!$O$6:$Z$7,2)*'2012 HR 배정표'!AE619)/HLOOKUP($A$5,Prj_list!$O$6:$Z$7,2))=TRUE,"-",(HLOOKUP($A$5,Prj_list!$O$6:$Z$7,2)*'2012 HR 배정표'!AE619)/HLOOKUP($A$5,Prj_list!$O$6:$Z$7,2)))</x:f>
        <x:v>-</x:v>
      </x:c>
      <x:c r="AA621" s="45" t="str">
        <x:f>IF(ISBLANK('2012 HR 배정표'!AF619)=TRUE,"-",'2012 HR 배정표'!AF619)</x:f>
        <x:v>-</x:v>
      </x:c>
      <x:c r="AB621" s="46" t="str">
        <x:f>IF(ISBLANK('2012 HR 배정표'!AF619)=TRUE,"-",IF(ISERROR((HLOOKUP($A$5,Prj_list!$O$6:$Z$7,2)*'2012 HR 배정표'!AG619)/HLOOKUP($A$5,Prj_list!$O$6:$Z$7,2))=TRUE,"-",(HLOOKUP($A$5,Prj_list!$O$6:$Z$7,2)*'2012 HR 배정표'!AG619)/HLOOKUP($A$5,Prj_list!$O$6:$Z$7,2)))</x:f>
        <x:v>-</x:v>
      </x:c>
      <x:c r="AC621" s="45" t="str">
        <x:f>IF(ISBLANK('2012 HR 배정표'!AH619)=TRUE,"-",'2012 HR 배정표'!AH619)</x:f>
        <x:v>-</x:v>
      </x:c>
      <x:c r="AD621" s="46" t="str">
        <x:f>IF(ISBLANK('2012 HR 배정표'!AH619)=TRUE,"-",IF(ISERROR((HLOOKUP($A$5,Prj_list!$O$6:$Z$7,2)*'2012 HR 배정표'!AI619)/HLOOKUP($A$5,Prj_list!$O$6:$Z$7,2))=TRUE,"-",(HLOOKUP($A$5,Prj_list!$O$6:$Z$7,2)*'2012 HR 배정표'!AI619)/HLOOKUP($A$5,Prj_list!$O$6:$Z$7,2)))</x:f>
        <x:v>-</x:v>
      </x:c>
      <x:c r="AE621" s="45" t="str">
        <x:f>IF(ISBLANK('2012 HR 배정표'!AJ619)=TRUE,"-",'2012 HR 배정표'!AJ619)</x:f>
        <x:v>-</x:v>
      </x:c>
      <x:c r="AF621" s="46" t="str">
        <x:f>IF(ISBLANK('2012 HR 배정표'!AJ619)=TRUE,"-",IF(ISERROR((HLOOKUP($A$5,Prj_list!$O$6:$Z$7,2)*'2012 HR 배정표'!AK619)/HLOOKUP($A$5,Prj_list!$O$6:$Z$7,2))=TRUE,"-",(HLOOKUP($A$5,Prj_list!$O$6:$Z$7,2)*'2012 HR 배정표'!AK619)/HLOOKUP($A$5,Prj_list!$O$6:$Z$7,2)))</x:f>
        <x:v>-</x:v>
      </x:c>
      <x:c r="AG621" s="45" t="str">
        <x:f>IF(ISBLANK('2012 HR 배정표'!AL619)=TRUE,"-",'2012 HR 배정표'!AL619)</x:f>
        <x:v>-</x:v>
      </x:c>
      <x:c r="AH621" s="46" t="str">
        <x:f>IF(ISBLANK('2012 HR 배정표'!AL619)=TRUE,"-",IF(ISERROR((HLOOKUP($A$5,Prj_list!$O$6:$Z$7,2)*'2012 HR 배정표'!AM619)/HLOOKUP($A$5,Prj_list!$O$6:$Z$7,2))=TRUE,"-",(HLOOKUP($A$5,Prj_list!$O$6:$Z$7,2)*'2012 HR 배정표'!AM619)/HLOOKUP($A$5,Prj_list!$O$6:$Z$7,2)))</x:f>
        <x:v>-</x:v>
      </x:c>
      <x:c r="AI621" s="45" t="str">
        <x:f>IF(ISBLANK('2012 HR 배정표'!AN619)=TRUE,"-",'2012 HR 배정표'!AN619)</x:f>
        <x:v>-</x:v>
      </x:c>
      <x:c r="AJ621" s="46" t="str">
        <x:f>IF(ISBLANK('2012 HR 배정표'!AN619)=TRUE,"-",IF(ISERROR((HLOOKUP($A$5,Prj_list!$O$6:$Z$7,2)*'2012 HR 배정표'!AO619)/HLOOKUP($A$5,Prj_list!$O$6:$Z$7,2))=TRUE,"-",(HLOOKUP($A$5,Prj_list!$O$6:$Z$7,2)*'2012 HR 배정표'!AO619)/HLOOKUP($A$5,Prj_list!$O$6:$Z$7,2)))</x:f>
        <x:v>-</x:v>
      </x:c>
      <x:c r="AK621" s="45" t="str">
        <x:f>IF(ISBLANK('2012 HR 배정표'!AP619)=TRUE,"-",'2012 HR 배정표'!AP619)</x:f>
        <x:v>-</x:v>
      </x:c>
      <x:c r="AL621" s="46" t="str">
        <x:f>IF(ISBLANK('2012 HR 배정표'!AP619)=TRUE,"-",IF(ISERROR((HLOOKUP($A$5,Prj_list!$O$6:$Z$7,2)*'2012 HR 배정표'!AQ619)/HLOOKUP($A$5,Prj_list!$O$6:$Z$7,2))=TRUE,"-",(HLOOKUP($A$5,Prj_list!$O$6:$Z$7,2)*'2012 HR 배정표'!AQ619)/HLOOKUP($A$5,Prj_list!$O$6:$Z$7,2)))</x:f>
        <x:v>-</x:v>
      </x:c>
      <x:c r="AM621" s="45" t="str">
        <x:f>IF(ISBLANK('2012 HR 배정표'!AR619)=TRUE,"-",'2012 HR 배정표'!AR619)</x:f>
        <x:v>-</x:v>
      </x:c>
      <x:c r="AN621" s="46" t="str">
        <x:f>IF(ISBLANK('2012 HR 배정표'!AR619)=TRUE,"-",IF(ISERROR((HLOOKUP($A$5,Prj_list!$O$6:$Z$7,2)*'2012 HR 배정표'!AS619)/HLOOKUP($A$5,Prj_list!$O$6:$Z$7,2))=TRUE,"-",(HLOOKUP($A$5,Prj_list!$O$6:$Z$7,2)*'2012 HR 배정표'!AS619)/HLOOKUP($A$5,Prj_list!$O$6:$Z$7,2)))</x:f>
        <x:v>-</x:v>
      </x:c>
      <x:c r="AO621" s="45" t="str">
        <x:f>IF(ISBLANK('2012 HR 배정표'!AT619)=TRUE,"-",'2012 HR 배정표'!AT619)</x:f>
        <x:v>-</x:v>
      </x:c>
      <x:c r="AP621" s="46" t="str">
        <x:f>IF(ISBLANK('2012 HR 배정표'!AT619)=TRUE,"-",IF(ISERROR((HLOOKUP($A$5,Prj_list!$O$6:$Z$7,2)*'2012 HR 배정표'!AU619)/HLOOKUP($A$5,Prj_list!$O$6:$Z$7,2))=TRUE,"-",(HLOOKUP($A$5,Prj_list!$O$6:$Z$7,2)*'2012 HR 배정표'!AU619)/HLOOKUP($A$5,Prj_list!$O$6:$Z$7,2)))</x:f>
        <x:v>-</x:v>
      </x:c>
      <x:c r="AQ621" s="45" t="str">
        <x:f>IF(ISBLANK('2012 HR 배정표'!AV619)=TRUE,"-",'2012 HR 배정표'!AV619)</x:f>
        <x:v>-</x:v>
      </x:c>
      <x:c r="AR621" s="46" t="str">
        <x:f>IF(ISBLANK('2012 HR 배정표'!AV619)=TRUE,"-",IF(ISERROR((HLOOKUP($A$5,Prj_list!$O$6:$Z$7,2)*'2012 HR 배정표'!AW619)/HLOOKUP($A$5,Prj_list!$O$6:$Z$7,2))=TRUE,"-",(HLOOKUP($A$5,Prj_list!$O$6:$Z$7,2)*'2012 HR 배정표'!AW619)/HLOOKUP($A$5,Prj_list!$O$6:$Z$7,2)))</x:f>
        <x:v>-</x:v>
      </x:c>
      <x:c r="AS621" s="45" t="str">
        <x:f>IF(ISBLANK('2012 HR 배정표'!AX619)=TRUE,"-",'2012 HR 배정표'!AX619)</x:f>
        <x:v>-</x:v>
      </x:c>
      <x:c r="AT621" s="46" t="str">
        <x:f>IF(ISBLANK('2012 HR 배정표'!AX619)=TRUE,"-",IF(ISERROR((HLOOKUP($A$5,Prj_list!$O$6:$Z$7,2)*'2012 HR 배정표'!AY619)/HLOOKUP($A$5,Prj_list!$O$6:$Z$7,2))=TRUE,"-",(HLOOKUP($A$5,Prj_list!$O$6:$Z$7,2)*'2012 HR 배정표'!AY619)/HLOOKUP($A$5,Prj_list!$O$6:$Z$7,2)))</x:f>
        <x:v>-</x:v>
      </x:c>
      <x:c r="AU621" s="45" t="str">
        <x:f>IF(ISBLANK('2012 HR 배정표'!AZ619)=TRUE,"-",'2012 HR 배정표'!AZ619)</x:f>
        <x:v>-</x:v>
      </x:c>
      <x:c r="AV621" s="46" t="str">
        <x:f>IF(ISBLANK('2012 HR 배정표'!AZ619)=TRUE,"-",IF(ISERROR((HLOOKUP($A$5,Prj_list!$O$6:$Z$7,2)*'2012 HR 배정표'!BA619)/HLOOKUP($A$5,Prj_list!$O$6:$Z$7,2))=TRUE,"-",(HLOOKUP($A$5,Prj_list!$O$6:$Z$7,2)*'2012 HR 배정표'!BA619)/HLOOKUP($A$5,Prj_list!$O$6:$Z$7,2)))</x:f>
        <x:v>-</x:v>
      </x:c>
      <x:c r="AW621" s="34" t="str">
        <x:f t="shared" si="20"/>
        <x:v/>
      </x:c>
      <x:c r="AX621" s="41">
        <x:f t="shared" si="19"/>
        <x:v>0</x:v>
      </x:c>
    </x:row>
    <x:row r="622" spans="1:50">
      <x:c r="A622" s="45" t="str">
        <x:f>IF(ISBLANK('2012 HR 배정표'!F620)=TRUE,"-",'2012 HR 배정표'!F620)</x:f>
        <x:v>-</x:v>
      </x:c>
      <x:c r="B622" s="46" t="str">
        <x:f>IF(ISBLANK('2012 HR 배정표'!F620)=TRUE,"-",IF(ISERROR((HLOOKUP($A$5,Prj_list!$O$6:$Z$7,2)*'2012 HR 배정표'!G620)/HLOOKUP($A$5,Prj_list!$O$6:$Z$7,2))=TRUE,"-",(HLOOKUP($A$5,Prj_list!$O$6:$Z$7,2)*'2012 HR 배정표'!G620)/HLOOKUP($A$5,Prj_list!$O$6:$Z$7,2)))</x:f>
        <x:v>-</x:v>
      </x:c>
      <x:c r="C622" s="45" t="str">
        <x:f>IF(ISBLANK('2012 HR 배정표'!H620)=TRUE,"-",'2012 HR 배정표'!H620)</x:f>
        <x:v>-</x:v>
      </x:c>
      <x:c r="D622" s="46" t="str">
        <x:f>IF(ISBLANK('2012 HR 배정표'!H620)=TRUE,"-",IF(ISERROR((HLOOKUP($A$5,Prj_list!$O$6:$Z$7,2)*'2012 HR 배정표'!I620)/HLOOKUP($A$5,Prj_list!$O$6:$Z$7,2))=TRUE,"-",(HLOOKUP($A$5,Prj_list!$O$6:$Z$7,2)*'2012 HR 배정표'!I620)/HLOOKUP($A$5,Prj_list!$O$6:$Z$7,2)))</x:f>
        <x:v>-</x:v>
      </x:c>
      <x:c r="E622" s="45" t="str">
        <x:f>IF(ISBLANK('2012 HR 배정표'!J620)=TRUE,"-",'2012 HR 배정표'!J620)</x:f>
        <x:v>-</x:v>
      </x:c>
      <x:c r="F622" s="46" t="str">
        <x:f>IF(ISBLANK('2012 HR 배정표'!J620)=TRUE,"-",IF(ISERROR((HLOOKUP($A$5,Prj_list!$O$6:$Z$7,2)*'2012 HR 배정표'!K620)/HLOOKUP($A$5,Prj_list!$O$6:$Z$7,2))=TRUE,"-",(HLOOKUP($A$5,Prj_list!$O$6:$Z$7,2)*'2012 HR 배정표'!K620)/HLOOKUP($A$5,Prj_list!$O$6:$Z$7,2)))</x:f>
        <x:v>-</x:v>
      </x:c>
      <x:c r="G622" s="45" t="str">
        <x:f>IF(ISBLANK('2012 HR 배정표'!L620)=TRUE,"-",'2012 HR 배정표'!L620)</x:f>
        <x:v>-</x:v>
      </x:c>
      <x:c r="H622" s="46" t="str">
        <x:f>IF(ISBLANK('2012 HR 배정표'!L620)=TRUE,"-",IF(ISERROR((HLOOKUP($A$5,Prj_list!$O$6:$Z$7,2)*'2012 HR 배정표'!M620)/HLOOKUP($A$5,Prj_list!$O$6:$Z$7,2))=TRUE,"-",(HLOOKUP($A$5,Prj_list!$O$6:$Z$7,2)*'2012 HR 배정표'!M620)/HLOOKUP($A$5,Prj_list!$O$6:$Z$7,2)))</x:f>
        <x:v>-</x:v>
      </x:c>
      <x:c r="I622" s="45" t="str">
        <x:f>IF(ISBLANK('2012 HR 배정표'!N620)=TRUE,"-",'2012 HR 배정표'!N620)</x:f>
        <x:v>-</x:v>
      </x:c>
      <x:c r="J622" s="46" t="str">
        <x:f>IF(ISBLANK('2012 HR 배정표'!N620)=TRUE,"-",IF(ISERROR((HLOOKUP($A$5,Prj_list!$O$6:$Z$7,2)*'2012 HR 배정표'!O620)/HLOOKUP($A$5,Prj_list!$O$6:$Z$7,2))=TRUE,"-",(HLOOKUP($A$5,Prj_list!$O$6:$Z$7,2)*'2012 HR 배정표'!O620)/HLOOKUP($A$5,Prj_list!$O$6:$Z$7,2)))</x:f>
        <x:v>-</x:v>
      </x:c>
      <x:c r="K622" s="45" t="str">
        <x:f>IF(ISBLANK('2012 HR 배정표'!P620)=TRUE,"-",'2012 HR 배정표'!P620)</x:f>
        <x:v>-</x:v>
      </x:c>
      <x:c r="L622" s="46" t="str">
        <x:f>IF(ISBLANK('2012 HR 배정표'!P620)=TRUE,"-",IF(ISERROR((HLOOKUP($A$5,Prj_list!$O$6:$Z$7,2)*'2012 HR 배정표'!Q620)/HLOOKUP($A$5,Prj_list!$O$6:$Z$7,2))=TRUE,"-",(HLOOKUP($A$5,Prj_list!$O$6:$Z$7,2)*'2012 HR 배정표'!Q620)/HLOOKUP($A$5,Prj_list!$O$6:$Z$7,2)))</x:f>
        <x:v>-</x:v>
      </x:c>
      <x:c r="M622" s="45" t="str">
        <x:f>IF(ISBLANK('2012 HR 배정표'!R620)=TRUE,"-",'2012 HR 배정표'!R620)</x:f>
        <x:v>-</x:v>
      </x:c>
      <x:c r="N622" s="46" t="str">
        <x:f>IF(ISBLANK('2012 HR 배정표'!R620)=TRUE,"-",IF(ISERROR((HLOOKUP($A$5,Prj_list!$O$6:$Z$7,2)*'2012 HR 배정표'!S620)/HLOOKUP($A$5,Prj_list!$O$6:$Z$7,2))=TRUE,"-",(HLOOKUP($A$5,Prj_list!$O$6:$Z$7,2)*'2012 HR 배정표'!S620)/HLOOKUP($A$5,Prj_list!$O$6:$Z$7,2)))</x:f>
        <x:v>-</x:v>
      </x:c>
      <x:c r="O622" s="45" t="str">
        <x:f>IF(ISBLANK('2012 HR 배정표'!T620)=TRUE,"-",'2012 HR 배정표'!T620)</x:f>
        <x:v>-</x:v>
      </x:c>
      <x:c r="P622" s="46" t="str">
        <x:f>IF(ISBLANK('2012 HR 배정표'!T620)=TRUE,"-",IF(ISERROR((HLOOKUP($A$5,Prj_list!$O$6:$Z$7,2)*'2012 HR 배정표'!U620)/HLOOKUP($A$5,Prj_list!$O$6:$Z$7,2))=TRUE,"-",(HLOOKUP($A$5,Prj_list!$O$6:$Z$7,2)*'2012 HR 배정표'!U620)/HLOOKUP($A$5,Prj_list!$O$6:$Z$7,2)))</x:f>
        <x:v>-</x:v>
      </x:c>
      <x:c r="Q622" s="45" t="str">
        <x:f>IF(ISBLANK('2012 HR 배정표'!V620)=TRUE,"-",'2012 HR 배정표'!V620)</x:f>
        <x:v>-</x:v>
      </x:c>
      <x:c r="R622" s="46" t="str">
        <x:f>IF(ISBLANK('2012 HR 배정표'!V620)=TRUE,"-",IF(ISERROR((HLOOKUP($A$5,Prj_list!$O$6:$Z$7,2)*'2012 HR 배정표'!W620)/HLOOKUP($A$5,Prj_list!$O$6:$Z$7,2))=TRUE,"-",(HLOOKUP($A$5,Prj_list!$O$6:$Z$7,2)*'2012 HR 배정표'!W620)/HLOOKUP($A$5,Prj_list!$O$6:$Z$7,2)))</x:f>
        <x:v>-</x:v>
      </x:c>
      <x:c r="S622" s="45" t="str">
        <x:f>IF(ISBLANK('2012 HR 배정표'!X620)=TRUE,"-",'2012 HR 배정표'!X620)</x:f>
        <x:v>-</x:v>
      </x:c>
      <x:c r="T622" s="46" t="str">
        <x:f>IF(ISBLANK('2012 HR 배정표'!X620)=TRUE,"-",IF(ISERROR((HLOOKUP($A$5,Prj_list!$O$6:$Z$7,2)*'2012 HR 배정표'!Y620)/HLOOKUP($A$5,Prj_list!$O$6:$Z$7,2))=TRUE,"-",(HLOOKUP($A$5,Prj_list!$O$6:$Z$7,2)*'2012 HR 배정표'!Y620)/HLOOKUP($A$5,Prj_list!$O$6:$Z$7,2)))</x:f>
        <x:v>-</x:v>
      </x:c>
      <x:c r="U622" s="45" t="str">
        <x:f>IF(ISBLANK('2012 HR 배정표'!Z620)=TRUE,"-",'2012 HR 배정표'!Z620)</x:f>
        <x:v>-</x:v>
      </x:c>
      <x:c r="V622" s="46" t="str">
        <x:f>IF(ISBLANK('2012 HR 배정표'!Z620)=TRUE,"-",IF(ISERROR((HLOOKUP($A$5,Prj_list!$O$6:$Z$7,2)*'2012 HR 배정표'!AA620)/HLOOKUP($A$5,Prj_list!$O$6:$Z$7,2))=TRUE,"-",(HLOOKUP($A$5,Prj_list!$O$6:$Z$7,2)*'2012 HR 배정표'!AA620)/HLOOKUP($A$5,Prj_list!$O$6:$Z$7,2)))</x:f>
        <x:v>-</x:v>
      </x:c>
      <x:c r="W622" s="45" t="str">
        <x:f>IF(ISBLANK('2012 HR 배정표'!AB620)=TRUE,"-",'2012 HR 배정표'!AB620)</x:f>
        <x:v>-</x:v>
      </x:c>
      <x:c r="X622" s="46" t="str">
        <x:f>IF(ISBLANK('2012 HR 배정표'!AB620)=TRUE,"-",IF(ISERROR((HLOOKUP($A$5,Prj_list!$O$6:$Z$7,2)*'2012 HR 배정표'!AC620)/HLOOKUP($A$5,Prj_list!$O$6:$Z$7,2))=TRUE,"-",(HLOOKUP($A$5,Prj_list!$O$6:$Z$7,2)*'2012 HR 배정표'!AC620)/HLOOKUP($A$5,Prj_list!$O$6:$Z$7,2)))</x:f>
        <x:v>-</x:v>
      </x:c>
      <x:c r="Y622" s="45" t="str">
        <x:f>IF(ISBLANK('2012 HR 배정표'!AD620)=TRUE,"-",'2012 HR 배정표'!AD620)</x:f>
        <x:v>-</x:v>
      </x:c>
      <x:c r="Z622" s="46" t="str">
        <x:f>IF(ISBLANK('2012 HR 배정표'!AD620)=TRUE,"-",IF(ISERROR((HLOOKUP($A$5,Prj_list!$O$6:$Z$7,2)*'2012 HR 배정표'!AE620)/HLOOKUP($A$5,Prj_list!$O$6:$Z$7,2))=TRUE,"-",(HLOOKUP($A$5,Prj_list!$O$6:$Z$7,2)*'2012 HR 배정표'!AE620)/HLOOKUP($A$5,Prj_list!$O$6:$Z$7,2)))</x:f>
        <x:v>-</x:v>
      </x:c>
      <x:c r="AA622" s="45" t="str">
        <x:f>IF(ISBLANK('2012 HR 배정표'!AF620)=TRUE,"-",'2012 HR 배정표'!AF620)</x:f>
        <x:v>-</x:v>
      </x:c>
      <x:c r="AB622" s="46" t="str">
        <x:f>IF(ISBLANK('2012 HR 배정표'!AF620)=TRUE,"-",IF(ISERROR((HLOOKUP($A$5,Prj_list!$O$6:$Z$7,2)*'2012 HR 배정표'!AG620)/HLOOKUP($A$5,Prj_list!$O$6:$Z$7,2))=TRUE,"-",(HLOOKUP($A$5,Prj_list!$O$6:$Z$7,2)*'2012 HR 배정표'!AG620)/HLOOKUP($A$5,Prj_list!$O$6:$Z$7,2)))</x:f>
        <x:v>-</x:v>
      </x:c>
      <x:c r="AC622" s="45" t="str">
        <x:f>IF(ISBLANK('2012 HR 배정표'!AH620)=TRUE,"-",'2012 HR 배정표'!AH620)</x:f>
        <x:v>-</x:v>
      </x:c>
      <x:c r="AD622" s="46" t="str">
        <x:f>IF(ISBLANK('2012 HR 배정표'!AH620)=TRUE,"-",IF(ISERROR((HLOOKUP($A$5,Prj_list!$O$6:$Z$7,2)*'2012 HR 배정표'!AI620)/HLOOKUP($A$5,Prj_list!$O$6:$Z$7,2))=TRUE,"-",(HLOOKUP($A$5,Prj_list!$O$6:$Z$7,2)*'2012 HR 배정표'!AI620)/HLOOKUP($A$5,Prj_list!$O$6:$Z$7,2)))</x:f>
        <x:v>-</x:v>
      </x:c>
      <x:c r="AE622" s="45" t="str">
        <x:f>IF(ISBLANK('2012 HR 배정표'!AJ620)=TRUE,"-",'2012 HR 배정표'!AJ620)</x:f>
        <x:v>-</x:v>
      </x:c>
      <x:c r="AF622" s="46" t="str">
        <x:f>IF(ISBLANK('2012 HR 배정표'!AJ620)=TRUE,"-",IF(ISERROR((HLOOKUP($A$5,Prj_list!$O$6:$Z$7,2)*'2012 HR 배정표'!AK620)/HLOOKUP($A$5,Prj_list!$O$6:$Z$7,2))=TRUE,"-",(HLOOKUP($A$5,Prj_list!$O$6:$Z$7,2)*'2012 HR 배정표'!AK620)/HLOOKUP($A$5,Prj_list!$O$6:$Z$7,2)))</x:f>
        <x:v>-</x:v>
      </x:c>
      <x:c r="AG622" s="45" t="str">
        <x:f>IF(ISBLANK('2012 HR 배정표'!AL620)=TRUE,"-",'2012 HR 배정표'!AL620)</x:f>
        <x:v>-</x:v>
      </x:c>
      <x:c r="AH622" s="46" t="str">
        <x:f>IF(ISBLANK('2012 HR 배정표'!AL620)=TRUE,"-",IF(ISERROR((HLOOKUP($A$5,Prj_list!$O$6:$Z$7,2)*'2012 HR 배정표'!AM620)/HLOOKUP($A$5,Prj_list!$O$6:$Z$7,2))=TRUE,"-",(HLOOKUP($A$5,Prj_list!$O$6:$Z$7,2)*'2012 HR 배정표'!AM620)/HLOOKUP($A$5,Prj_list!$O$6:$Z$7,2)))</x:f>
        <x:v>-</x:v>
      </x:c>
      <x:c r="AI622" s="45" t="str">
        <x:f>IF(ISBLANK('2012 HR 배정표'!AN620)=TRUE,"-",'2012 HR 배정표'!AN620)</x:f>
        <x:v>-</x:v>
      </x:c>
      <x:c r="AJ622" s="46" t="str">
        <x:f>IF(ISBLANK('2012 HR 배정표'!AN620)=TRUE,"-",IF(ISERROR((HLOOKUP($A$5,Prj_list!$O$6:$Z$7,2)*'2012 HR 배정표'!AO620)/HLOOKUP($A$5,Prj_list!$O$6:$Z$7,2))=TRUE,"-",(HLOOKUP($A$5,Prj_list!$O$6:$Z$7,2)*'2012 HR 배정표'!AO620)/HLOOKUP($A$5,Prj_list!$O$6:$Z$7,2)))</x:f>
        <x:v>-</x:v>
      </x:c>
      <x:c r="AK622" s="45" t="str">
        <x:f>IF(ISBLANK('2012 HR 배정표'!AP620)=TRUE,"-",'2012 HR 배정표'!AP620)</x:f>
        <x:v>-</x:v>
      </x:c>
      <x:c r="AL622" s="46" t="str">
        <x:f>IF(ISBLANK('2012 HR 배정표'!AP620)=TRUE,"-",IF(ISERROR((HLOOKUP($A$5,Prj_list!$O$6:$Z$7,2)*'2012 HR 배정표'!AQ620)/HLOOKUP($A$5,Prj_list!$O$6:$Z$7,2))=TRUE,"-",(HLOOKUP($A$5,Prj_list!$O$6:$Z$7,2)*'2012 HR 배정표'!AQ620)/HLOOKUP($A$5,Prj_list!$O$6:$Z$7,2)))</x:f>
        <x:v>-</x:v>
      </x:c>
      <x:c r="AM622" s="45" t="str">
        <x:f>IF(ISBLANK('2012 HR 배정표'!AR620)=TRUE,"-",'2012 HR 배정표'!AR620)</x:f>
        <x:v>-</x:v>
      </x:c>
      <x:c r="AN622" s="46" t="str">
        <x:f>IF(ISBLANK('2012 HR 배정표'!AR620)=TRUE,"-",IF(ISERROR((HLOOKUP($A$5,Prj_list!$O$6:$Z$7,2)*'2012 HR 배정표'!AS620)/HLOOKUP($A$5,Prj_list!$O$6:$Z$7,2))=TRUE,"-",(HLOOKUP($A$5,Prj_list!$O$6:$Z$7,2)*'2012 HR 배정표'!AS620)/HLOOKUP($A$5,Prj_list!$O$6:$Z$7,2)))</x:f>
        <x:v>-</x:v>
      </x:c>
      <x:c r="AO622" s="45" t="str">
        <x:f>IF(ISBLANK('2012 HR 배정표'!AT620)=TRUE,"-",'2012 HR 배정표'!AT620)</x:f>
        <x:v>-</x:v>
      </x:c>
      <x:c r="AP622" s="46" t="str">
        <x:f>IF(ISBLANK('2012 HR 배정표'!AT620)=TRUE,"-",IF(ISERROR((HLOOKUP($A$5,Prj_list!$O$6:$Z$7,2)*'2012 HR 배정표'!AU620)/HLOOKUP($A$5,Prj_list!$O$6:$Z$7,2))=TRUE,"-",(HLOOKUP($A$5,Prj_list!$O$6:$Z$7,2)*'2012 HR 배정표'!AU620)/HLOOKUP($A$5,Prj_list!$O$6:$Z$7,2)))</x:f>
        <x:v>-</x:v>
      </x:c>
      <x:c r="AQ622" s="45" t="str">
        <x:f>IF(ISBLANK('2012 HR 배정표'!AV620)=TRUE,"-",'2012 HR 배정표'!AV620)</x:f>
        <x:v>-</x:v>
      </x:c>
      <x:c r="AR622" s="46" t="str">
        <x:f>IF(ISBLANK('2012 HR 배정표'!AV620)=TRUE,"-",IF(ISERROR((HLOOKUP($A$5,Prj_list!$O$6:$Z$7,2)*'2012 HR 배정표'!AW620)/HLOOKUP($A$5,Prj_list!$O$6:$Z$7,2))=TRUE,"-",(HLOOKUP($A$5,Prj_list!$O$6:$Z$7,2)*'2012 HR 배정표'!AW620)/HLOOKUP($A$5,Prj_list!$O$6:$Z$7,2)))</x:f>
        <x:v>-</x:v>
      </x:c>
      <x:c r="AS622" s="45" t="str">
        <x:f>IF(ISBLANK('2012 HR 배정표'!AX620)=TRUE,"-",'2012 HR 배정표'!AX620)</x:f>
        <x:v>-</x:v>
      </x:c>
      <x:c r="AT622" s="46" t="str">
        <x:f>IF(ISBLANK('2012 HR 배정표'!AX620)=TRUE,"-",IF(ISERROR((HLOOKUP($A$5,Prj_list!$O$6:$Z$7,2)*'2012 HR 배정표'!AY620)/HLOOKUP($A$5,Prj_list!$O$6:$Z$7,2))=TRUE,"-",(HLOOKUP($A$5,Prj_list!$O$6:$Z$7,2)*'2012 HR 배정표'!AY620)/HLOOKUP($A$5,Prj_list!$O$6:$Z$7,2)))</x:f>
        <x:v>-</x:v>
      </x:c>
      <x:c r="AU622" s="45" t="str">
        <x:f>IF(ISBLANK('2012 HR 배정표'!AZ620)=TRUE,"-",'2012 HR 배정표'!AZ620)</x:f>
        <x:v>-</x:v>
      </x:c>
      <x:c r="AV622" s="46" t="str">
        <x:f>IF(ISBLANK('2012 HR 배정표'!AZ620)=TRUE,"-",IF(ISERROR((HLOOKUP($A$5,Prj_list!$O$6:$Z$7,2)*'2012 HR 배정표'!BA620)/HLOOKUP($A$5,Prj_list!$O$6:$Z$7,2))=TRUE,"-",(HLOOKUP($A$5,Prj_list!$O$6:$Z$7,2)*'2012 HR 배정표'!BA620)/HLOOKUP($A$5,Prj_list!$O$6:$Z$7,2)))</x:f>
        <x:v>-</x:v>
      </x:c>
      <x:c r="AW622" s="34" t="str">
        <x:f t="shared" si="20"/>
        <x:v/>
      </x:c>
      <x:c r="AX622" s="41">
        <x:f t="shared" si="19"/>
        <x:v>0</x:v>
      </x:c>
    </x:row>
    <x:row r="623" spans="1:50">
      <x:c r="A623" s="45" t="str">
        <x:f>IF(ISBLANK('2012 HR 배정표'!F621)=TRUE,"-",'2012 HR 배정표'!F621)</x:f>
        <x:v>-</x:v>
      </x:c>
      <x:c r="B623" s="46" t="str">
        <x:f>IF(ISBLANK('2012 HR 배정표'!F621)=TRUE,"-",IF(ISERROR((HLOOKUP($A$5,Prj_list!$O$6:$Z$7,2)*'2012 HR 배정표'!G621)/HLOOKUP($A$5,Prj_list!$O$6:$Z$7,2))=TRUE,"-",(HLOOKUP($A$5,Prj_list!$O$6:$Z$7,2)*'2012 HR 배정표'!G621)/HLOOKUP($A$5,Prj_list!$O$6:$Z$7,2)))</x:f>
        <x:v>-</x:v>
      </x:c>
      <x:c r="C623" s="45" t="str">
        <x:f>IF(ISBLANK('2012 HR 배정표'!H621)=TRUE,"-",'2012 HR 배정표'!H621)</x:f>
        <x:v>-</x:v>
      </x:c>
      <x:c r="D623" s="46" t="str">
        <x:f>IF(ISBLANK('2012 HR 배정표'!H621)=TRUE,"-",IF(ISERROR((HLOOKUP($A$5,Prj_list!$O$6:$Z$7,2)*'2012 HR 배정표'!I621)/HLOOKUP($A$5,Prj_list!$O$6:$Z$7,2))=TRUE,"-",(HLOOKUP($A$5,Prj_list!$O$6:$Z$7,2)*'2012 HR 배정표'!I621)/HLOOKUP($A$5,Prj_list!$O$6:$Z$7,2)))</x:f>
        <x:v>-</x:v>
      </x:c>
      <x:c r="E623" s="45" t="str">
        <x:f>IF(ISBLANK('2012 HR 배정표'!J621)=TRUE,"-",'2012 HR 배정표'!J621)</x:f>
        <x:v>-</x:v>
      </x:c>
      <x:c r="F623" s="46" t="str">
        <x:f>IF(ISBLANK('2012 HR 배정표'!J621)=TRUE,"-",IF(ISERROR((HLOOKUP($A$5,Prj_list!$O$6:$Z$7,2)*'2012 HR 배정표'!K621)/HLOOKUP($A$5,Prj_list!$O$6:$Z$7,2))=TRUE,"-",(HLOOKUP($A$5,Prj_list!$O$6:$Z$7,2)*'2012 HR 배정표'!K621)/HLOOKUP($A$5,Prj_list!$O$6:$Z$7,2)))</x:f>
        <x:v>-</x:v>
      </x:c>
      <x:c r="G623" s="45" t="str">
        <x:f>IF(ISBLANK('2012 HR 배정표'!L621)=TRUE,"-",'2012 HR 배정표'!L621)</x:f>
        <x:v>-</x:v>
      </x:c>
      <x:c r="H623" s="46" t="str">
        <x:f>IF(ISBLANK('2012 HR 배정표'!L621)=TRUE,"-",IF(ISERROR((HLOOKUP($A$5,Prj_list!$O$6:$Z$7,2)*'2012 HR 배정표'!M621)/HLOOKUP($A$5,Prj_list!$O$6:$Z$7,2))=TRUE,"-",(HLOOKUP($A$5,Prj_list!$O$6:$Z$7,2)*'2012 HR 배정표'!M621)/HLOOKUP($A$5,Prj_list!$O$6:$Z$7,2)))</x:f>
        <x:v>-</x:v>
      </x:c>
      <x:c r="I623" s="45" t="str">
        <x:f>IF(ISBLANK('2012 HR 배정표'!N621)=TRUE,"-",'2012 HR 배정표'!N621)</x:f>
        <x:v>-</x:v>
      </x:c>
      <x:c r="J623" s="46" t="str">
        <x:f>IF(ISBLANK('2012 HR 배정표'!N621)=TRUE,"-",IF(ISERROR((HLOOKUP($A$5,Prj_list!$O$6:$Z$7,2)*'2012 HR 배정표'!O621)/HLOOKUP($A$5,Prj_list!$O$6:$Z$7,2))=TRUE,"-",(HLOOKUP($A$5,Prj_list!$O$6:$Z$7,2)*'2012 HR 배정표'!O621)/HLOOKUP($A$5,Prj_list!$O$6:$Z$7,2)))</x:f>
        <x:v>-</x:v>
      </x:c>
      <x:c r="K623" s="45" t="str">
        <x:f>IF(ISBLANK('2012 HR 배정표'!P621)=TRUE,"-",'2012 HR 배정표'!P621)</x:f>
        <x:v>-</x:v>
      </x:c>
      <x:c r="L623" s="46" t="str">
        <x:f>IF(ISBLANK('2012 HR 배정표'!P621)=TRUE,"-",IF(ISERROR((HLOOKUP($A$5,Prj_list!$O$6:$Z$7,2)*'2012 HR 배정표'!Q621)/HLOOKUP($A$5,Prj_list!$O$6:$Z$7,2))=TRUE,"-",(HLOOKUP($A$5,Prj_list!$O$6:$Z$7,2)*'2012 HR 배정표'!Q621)/HLOOKUP($A$5,Prj_list!$O$6:$Z$7,2)))</x:f>
        <x:v>-</x:v>
      </x:c>
      <x:c r="M623" s="45" t="str">
        <x:f>IF(ISBLANK('2012 HR 배정표'!R621)=TRUE,"-",'2012 HR 배정표'!R621)</x:f>
        <x:v>-</x:v>
      </x:c>
      <x:c r="N623" s="46" t="str">
        <x:f>IF(ISBLANK('2012 HR 배정표'!R621)=TRUE,"-",IF(ISERROR((HLOOKUP($A$5,Prj_list!$O$6:$Z$7,2)*'2012 HR 배정표'!S621)/HLOOKUP($A$5,Prj_list!$O$6:$Z$7,2))=TRUE,"-",(HLOOKUP($A$5,Prj_list!$O$6:$Z$7,2)*'2012 HR 배정표'!S621)/HLOOKUP($A$5,Prj_list!$O$6:$Z$7,2)))</x:f>
        <x:v>-</x:v>
      </x:c>
      <x:c r="O623" s="45" t="str">
        <x:f>IF(ISBLANK('2012 HR 배정표'!T621)=TRUE,"-",'2012 HR 배정표'!T621)</x:f>
        <x:v>-</x:v>
      </x:c>
      <x:c r="P623" s="46" t="str">
        <x:f>IF(ISBLANK('2012 HR 배정표'!T621)=TRUE,"-",IF(ISERROR((HLOOKUP($A$5,Prj_list!$O$6:$Z$7,2)*'2012 HR 배정표'!U621)/HLOOKUP($A$5,Prj_list!$O$6:$Z$7,2))=TRUE,"-",(HLOOKUP($A$5,Prj_list!$O$6:$Z$7,2)*'2012 HR 배정표'!U621)/HLOOKUP($A$5,Prj_list!$O$6:$Z$7,2)))</x:f>
        <x:v>-</x:v>
      </x:c>
      <x:c r="Q623" s="45" t="str">
        <x:f>IF(ISBLANK('2012 HR 배정표'!V621)=TRUE,"-",'2012 HR 배정표'!V621)</x:f>
        <x:v>-</x:v>
      </x:c>
      <x:c r="R623" s="46" t="str">
        <x:f>IF(ISBLANK('2012 HR 배정표'!V621)=TRUE,"-",IF(ISERROR((HLOOKUP($A$5,Prj_list!$O$6:$Z$7,2)*'2012 HR 배정표'!W621)/HLOOKUP($A$5,Prj_list!$O$6:$Z$7,2))=TRUE,"-",(HLOOKUP($A$5,Prj_list!$O$6:$Z$7,2)*'2012 HR 배정표'!W621)/HLOOKUP($A$5,Prj_list!$O$6:$Z$7,2)))</x:f>
        <x:v>-</x:v>
      </x:c>
      <x:c r="S623" s="45" t="str">
        <x:f>IF(ISBLANK('2012 HR 배정표'!X621)=TRUE,"-",'2012 HR 배정표'!X621)</x:f>
        <x:v>-</x:v>
      </x:c>
      <x:c r="T623" s="46" t="str">
        <x:f>IF(ISBLANK('2012 HR 배정표'!X621)=TRUE,"-",IF(ISERROR((HLOOKUP($A$5,Prj_list!$O$6:$Z$7,2)*'2012 HR 배정표'!Y621)/HLOOKUP($A$5,Prj_list!$O$6:$Z$7,2))=TRUE,"-",(HLOOKUP($A$5,Prj_list!$O$6:$Z$7,2)*'2012 HR 배정표'!Y621)/HLOOKUP($A$5,Prj_list!$O$6:$Z$7,2)))</x:f>
        <x:v>-</x:v>
      </x:c>
      <x:c r="U623" s="45" t="str">
        <x:f>IF(ISBLANK('2012 HR 배정표'!Z621)=TRUE,"-",'2012 HR 배정표'!Z621)</x:f>
        <x:v>-</x:v>
      </x:c>
      <x:c r="V623" s="46" t="str">
        <x:f>IF(ISBLANK('2012 HR 배정표'!Z621)=TRUE,"-",IF(ISERROR((HLOOKUP($A$5,Prj_list!$O$6:$Z$7,2)*'2012 HR 배정표'!AA621)/HLOOKUP($A$5,Prj_list!$O$6:$Z$7,2))=TRUE,"-",(HLOOKUP($A$5,Prj_list!$O$6:$Z$7,2)*'2012 HR 배정표'!AA621)/HLOOKUP($A$5,Prj_list!$O$6:$Z$7,2)))</x:f>
        <x:v>-</x:v>
      </x:c>
      <x:c r="W623" s="45" t="str">
        <x:f>IF(ISBLANK('2012 HR 배정표'!AB621)=TRUE,"-",'2012 HR 배정표'!AB621)</x:f>
        <x:v>-</x:v>
      </x:c>
      <x:c r="X623" s="46" t="str">
        <x:f>IF(ISBLANK('2012 HR 배정표'!AB621)=TRUE,"-",IF(ISERROR((HLOOKUP($A$5,Prj_list!$O$6:$Z$7,2)*'2012 HR 배정표'!AC621)/HLOOKUP($A$5,Prj_list!$O$6:$Z$7,2))=TRUE,"-",(HLOOKUP($A$5,Prj_list!$O$6:$Z$7,2)*'2012 HR 배정표'!AC621)/HLOOKUP($A$5,Prj_list!$O$6:$Z$7,2)))</x:f>
        <x:v>-</x:v>
      </x:c>
      <x:c r="Y623" s="45" t="str">
        <x:f>IF(ISBLANK('2012 HR 배정표'!AD621)=TRUE,"-",'2012 HR 배정표'!AD621)</x:f>
        <x:v>-</x:v>
      </x:c>
      <x:c r="Z623" s="46" t="str">
        <x:f>IF(ISBLANK('2012 HR 배정표'!AD621)=TRUE,"-",IF(ISERROR((HLOOKUP($A$5,Prj_list!$O$6:$Z$7,2)*'2012 HR 배정표'!AE621)/HLOOKUP($A$5,Prj_list!$O$6:$Z$7,2))=TRUE,"-",(HLOOKUP($A$5,Prj_list!$O$6:$Z$7,2)*'2012 HR 배정표'!AE621)/HLOOKUP($A$5,Prj_list!$O$6:$Z$7,2)))</x:f>
        <x:v>-</x:v>
      </x:c>
      <x:c r="AA623" s="45" t="str">
        <x:f>IF(ISBLANK('2012 HR 배정표'!AF621)=TRUE,"-",'2012 HR 배정표'!AF621)</x:f>
        <x:v>-</x:v>
      </x:c>
      <x:c r="AB623" s="46" t="str">
        <x:f>IF(ISBLANK('2012 HR 배정표'!AF621)=TRUE,"-",IF(ISERROR((HLOOKUP($A$5,Prj_list!$O$6:$Z$7,2)*'2012 HR 배정표'!AG621)/HLOOKUP($A$5,Prj_list!$O$6:$Z$7,2))=TRUE,"-",(HLOOKUP($A$5,Prj_list!$O$6:$Z$7,2)*'2012 HR 배정표'!AG621)/HLOOKUP($A$5,Prj_list!$O$6:$Z$7,2)))</x:f>
        <x:v>-</x:v>
      </x:c>
      <x:c r="AC623" s="45" t="str">
        <x:f>IF(ISBLANK('2012 HR 배정표'!AH621)=TRUE,"-",'2012 HR 배정표'!AH621)</x:f>
        <x:v>-</x:v>
      </x:c>
      <x:c r="AD623" s="46" t="str">
        <x:f>IF(ISBLANK('2012 HR 배정표'!AH621)=TRUE,"-",IF(ISERROR((HLOOKUP($A$5,Prj_list!$O$6:$Z$7,2)*'2012 HR 배정표'!AI621)/HLOOKUP($A$5,Prj_list!$O$6:$Z$7,2))=TRUE,"-",(HLOOKUP($A$5,Prj_list!$O$6:$Z$7,2)*'2012 HR 배정표'!AI621)/HLOOKUP($A$5,Prj_list!$O$6:$Z$7,2)))</x:f>
        <x:v>-</x:v>
      </x:c>
      <x:c r="AE623" s="45" t="str">
        <x:f>IF(ISBLANK('2012 HR 배정표'!AJ621)=TRUE,"-",'2012 HR 배정표'!AJ621)</x:f>
        <x:v>-</x:v>
      </x:c>
      <x:c r="AF623" s="46" t="str">
        <x:f>IF(ISBLANK('2012 HR 배정표'!AJ621)=TRUE,"-",IF(ISERROR((HLOOKUP($A$5,Prj_list!$O$6:$Z$7,2)*'2012 HR 배정표'!AK621)/HLOOKUP($A$5,Prj_list!$O$6:$Z$7,2))=TRUE,"-",(HLOOKUP($A$5,Prj_list!$O$6:$Z$7,2)*'2012 HR 배정표'!AK621)/HLOOKUP($A$5,Prj_list!$O$6:$Z$7,2)))</x:f>
        <x:v>-</x:v>
      </x:c>
      <x:c r="AG623" s="45" t="str">
        <x:f>IF(ISBLANK('2012 HR 배정표'!AL621)=TRUE,"-",'2012 HR 배정표'!AL621)</x:f>
        <x:v>-</x:v>
      </x:c>
      <x:c r="AH623" s="46" t="str">
        <x:f>IF(ISBLANK('2012 HR 배정표'!AL621)=TRUE,"-",IF(ISERROR((HLOOKUP($A$5,Prj_list!$O$6:$Z$7,2)*'2012 HR 배정표'!AM621)/HLOOKUP($A$5,Prj_list!$O$6:$Z$7,2))=TRUE,"-",(HLOOKUP($A$5,Prj_list!$O$6:$Z$7,2)*'2012 HR 배정표'!AM621)/HLOOKUP($A$5,Prj_list!$O$6:$Z$7,2)))</x:f>
        <x:v>-</x:v>
      </x:c>
      <x:c r="AI623" s="45" t="str">
        <x:f>IF(ISBLANK('2012 HR 배정표'!AN621)=TRUE,"-",'2012 HR 배정표'!AN621)</x:f>
        <x:v>-</x:v>
      </x:c>
      <x:c r="AJ623" s="46" t="str">
        <x:f>IF(ISBLANK('2012 HR 배정표'!AN621)=TRUE,"-",IF(ISERROR((HLOOKUP($A$5,Prj_list!$O$6:$Z$7,2)*'2012 HR 배정표'!AO621)/HLOOKUP($A$5,Prj_list!$O$6:$Z$7,2))=TRUE,"-",(HLOOKUP($A$5,Prj_list!$O$6:$Z$7,2)*'2012 HR 배정표'!AO621)/HLOOKUP($A$5,Prj_list!$O$6:$Z$7,2)))</x:f>
        <x:v>-</x:v>
      </x:c>
      <x:c r="AK623" s="45" t="str">
        <x:f>IF(ISBLANK('2012 HR 배정표'!AP621)=TRUE,"-",'2012 HR 배정표'!AP621)</x:f>
        <x:v>-</x:v>
      </x:c>
      <x:c r="AL623" s="46" t="str">
        <x:f>IF(ISBLANK('2012 HR 배정표'!AP621)=TRUE,"-",IF(ISERROR((HLOOKUP($A$5,Prj_list!$O$6:$Z$7,2)*'2012 HR 배정표'!AQ621)/HLOOKUP($A$5,Prj_list!$O$6:$Z$7,2))=TRUE,"-",(HLOOKUP($A$5,Prj_list!$O$6:$Z$7,2)*'2012 HR 배정표'!AQ621)/HLOOKUP($A$5,Prj_list!$O$6:$Z$7,2)))</x:f>
        <x:v>-</x:v>
      </x:c>
      <x:c r="AM623" s="45" t="str">
        <x:f>IF(ISBLANK('2012 HR 배정표'!AR621)=TRUE,"-",'2012 HR 배정표'!AR621)</x:f>
        <x:v>-</x:v>
      </x:c>
      <x:c r="AN623" s="46" t="str">
        <x:f>IF(ISBLANK('2012 HR 배정표'!AR621)=TRUE,"-",IF(ISERROR((HLOOKUP($A$5,Prj_list!$O$6:$Z$7,2)*'2012 HR 배정표'!AS621)/HLOOKUP($A$5,Prj_list!$O$6:$Z$7,2))=TRUE,"-",(HLOOKUP($A$5,Prj_list!$O$6:$Z$7,2)*'2012 HR 배정표'!AS621)/HLOOKUP($A$5,Prj_list!$O$6:$Z$7,2)))</x:f>
        <x:v>-</x:v>
      </x:c>
      <x:c r="AO623" s="45" t="str">
        <x:f>IF(ISBLANK('2012 HR 배정표'!AT621)=TRUE,"-",'2012 HR 배정표'!AT621)</x:f>
        <x:v>-</x:v>
      </x:c>
      <x:c r="AP623" s="46" t="str">
        <x:f>IF(ISBLANK('2012 HR 배정표'!AT621)=TRUE,"-",IF(ISERROR((HLOOKUP($A$5,Prj_list!$O$6:$Z$7,2)*'2012 HR 배정표'!AU621)/HLOOKUP($A$5,Prj_list!$O$6:$Z$7,2))=TRUE,"-",(HLOOKUP($A$5,Prj_list!$O$6:$Z$7,2)*'2012 HR 배정표'!AU621)/HLOOKUP($A$5,Prj_list!$O$6:$Z$7,2)))</x:f>
        <x:v>-</x:v>
      </x:c>
      <x:c r="AQ623" s="45" t="str">
        <x:f>IF(ISBLANK('2012 HR 배정표'!AV621)=TRUE,"-",'2012 HR 배정표'!AV621)</x:f>
        <x:v>-</x:v>
      </x:c>
      <x:c r="AR623" s="46" t="str">
        <x:f>IF(ISBLANK('2012 HR 배정표'!AV621)=TRUE,"-",IF(ISERROR((HLOOKUP($A$5,Prj_list!$O$6:$Z$7,2)*'2012 HR 배정표'!AW621)/HLOOKUP($A$5,Prj_list!$O$6:$Z$7,2))=TRUE,"-",(HLOOKUP($A$5,Prj_list!$O$6:$Z$7,2)*'2012 HR 배정표'!AW621)/HLOOKUP($A$5,Prj_list!$O$6:$Z$7,2)))</x:f>
        <x:v>-</x:v>
      </x:c>
      <x:c r="AS623" s="45" t="str">
        <x:f>IF(ISBLANK('2012 HR 배정표'!AX621)=TRUE,"-",'2012 HR 배정표'!AX621)</x:f>
        <x:v>-</x:v>
      </x:c>
      <x:c r="AT623" s="46" t="str">
        <x:f>IF(ISBLANK('2012 HR 배정표'!AX621)=TRUE,"-",IF(ISERROR((HLOOKUP($A$5,Prj_list!$O$6:$Z$7,2)*'2012 HR 배정표'!AY621)/HLOOKUP($A$5,Prj_list!$O$6:$Z$7,2))=TRUE,"-",(HLOOKUP($A$5,Prj_list!$O$6:$Z$7,2)*'2012 HR 배정표'!AY621)/HLOOKUP($A$5,Prj_list!$O$6:$Z$7,2)))</x:f>
        <x:v>-</x:v>
      </x:c>
      <x:c r="AU623" s="45" t="str">
        <x:f>IF(ISBLANK('2012 HR 배정표'!AZ621)=TRUE,"-",'2012 HR 배정표'!AZ621)</x:f>
        <x:v>-</x:v>
      </x:c>
      <x:c r="AV623" s="46" t="str">
        <x:f>IF(ISBLANK('2012 HR 배정표'!AZ621)=TRUE,"-",IF(ISERROR((HLOOKUP($A$5,Prj_list!$O$6:$Z$7,2)*'2012 HR 배정표'!BA621)/HLOOKUP($A$5,Prj_list!$O$6:$Z$7,2))=TRUE,"-",(HLOOKUP($A$5,Prj_list!$O$6:$Z$7,2)*'2012 HR 배정표'!BA621)/HLOOKUP($A$5,Prj_list!$O$6:$Z$7,2)))</x:f>
        <x:v>-</x:v>
      </x:c>
      <x:c r="AW623" s="34" t="str">
        <x:f t="shared" si="20"/>
        <x:v/>
      </x:c>
      <x:c r="AX623" s="41">
        <x:f t="shared" si="19"/>
        <x:v>0</x:v>
      </x:c>
    </x:row>
    <x:row r="624" spans="1:50">
      <x:c r="A624" s="45" t="str">
        <x:f>IF(ISBLANK('2012 HR 배정표'!F622)=TRUE,"-",'2012 HR 배정표'!F622)</x:f>
        <x:v>-</x:v>
      </x:c>
      <x:c r="B624" s="46" t="str">
        <x:f>IF(ISBLANK('2012 HR 배정표'!F622)=TRUE,"-",IF(ISERROR((HLOOKUP($A$5,Prj_list!$O$6:$Z$7,2)*'2012 HR 배정표'!G622)/HLOOKUP($A$5,Prj_list!$O$6:$Z$7,2))=TRUE,"-",(HLOOKUP($A$5,Prj_list!$O$6:$Z$7,2)*'2012 HR 배정표'!G622)/HLOOKUP($A$5,Prj_list!$O$6:$Z$7,2)))</x:f>
        <x:v>-</x:v>
      </x:c>
      <x:c r="C624" s="45" t="str">
        <x:f>IF(ISBLANK('2012 HR 배정표'!H622)=TRUE,"-",'2012 HR 배정표'!H622)</x:f>
        <x:v>-</x:v>
      </x:c>
      <x:c r="D624" s="46" t="str">
        <x:f>IF(ISBLANK('2012 HR 배정표'!H622)=TRUE,"-",IF(ISERROR((HLOOKUP($A$5,Prj_list!$O$6:$Z$7,2)*'2012 HR 배정표'!I622)/HLOOKUP($A$5,Prj_list!$O$6:$Z$7,2))=TRUE,"-",(HLOOKUP($A$5,Prj_list!$O$6:$Z$7,2)*'2012 HR 배정표'!I622)/HLOOKUP($A$5,Prj_list!$O$6:$Z$7,2)))</x:f>
        <x:v>-</x:v>
      </x:c>
      <x:c r="E624" s="45" t="str">
        <x:f>IF(ISBLANK('2012 HR 배정표'!J622)=TRUE,"-",'2012 HR 배정표'!J622)</x:f>
        <x:v>-</x:v>
      </x:c>
      <x:c r="F624" s="46" t="str">
        <x:f>IF(ISBLANK('2012 HR 배정표'!J622)=TRUE,"-",IF(ISERROR((HLOOKUP($A$5,Prj_list!$O$6:$Z$7,2)*'2012 HR 배정표'!K622)/HLOOKUP($A$5,Prj_list!$O$6:$Z$7,2))=TRUE,"-",(HLOOKUP($A$5,Prj_list!$O$6:$Z$7,2)*'2012 HR 배정표'!K622)/HLOOKUP($A$5,Prj_list!$O$6:$Z$7,2)))</x:f>
        <x:v>-</x:v>
      </x:c>
      <x:c r="G624" s="45" t="str">
        <x:f>IF(ISBLANK('2012 HR 배정표'!L622)=TRUE,"-",'2012 HR 배정표'!L622)</x:f>
        <x:v>-</x:v>
      </x:c>
      <x:c r="H624" s="46" t="str">
        <x:f>IF(ISBLANK('2012 HR 배정표'!L622)=TRUE,"-",IF(ISERROR((HLOOKUP($A$5,Prj_list!$O$6:$Z$7,2)*'2012 HR 배정표'!M622)/HLOOKUP($A$5,Prj_list!$O$6:$Z$7,2))=TRUE,"-",(HLOOKUP($A$5,Prj_list!$O$6:$Z$7,2)*'2012 HR 배정표'!M622)/HLOOKUP($A$5,Prj_list!$O$6:$Z$7,2)))</x:f>
        <x:v>-</x:v>
      </x:c>
      <x:c r="I624" s="45" t="str">
        <x:f>IF(ISBLANK('2012 HR 배정표'!N622)=TRUE,"-",'2012 HR 배정표'!N622)</x:f>
        <x:v>-</x:v>
      </x:c>
      <x:c r="J624" s="46" t="str">
        <x:f>IF(ISBLANK('2012 HR 배정표'!N622)=TRUE,"-",IF(ISERROR((HLOOKUP($A$5,Prj_list!$O$6:$Z$7,2)*'2012 HR 배정표'!O622)/HLOOKUP($A$5,Prj_list!$O$6:$Z$7,2))=TRUE,"-",(HLOOKUP($A$5,Prj_list!$O$6:$Z$7,2)*'2012 HR 배정표'!O622)/HLOOKUP($A$5,Prj_list!$O$6:$Z$7,2)))</x:f>
        <x:v>-</x:v>
      </x:c>
      <x:c r="K624" s="45" t="str">
        <x:f>IF(ISBLANK('2012 HR 배정표'!P622)=TRUE,"-",'2012 HR 배정표'!P622)</x:f>
        <x:v>-</x:v>
      </x:c>
      <x:c r="L624" s="46" t="str">
        <x:f>IF(ISBLANK('2012 HR 배정표'!P622)=TRUE,"-",IF(ISERROR((HLOOKUP($A$5,Prj_list!$O$6:$Z$7,2)*'2012 HR 배정표'!Q622)/HLOOKUP($A$5,Prj_list!$O$6:$Z$7,2))=TRUE,"-",(HLOOKUP($A$5,Prj_list!$O$6:$Z$7,2)*'2012 HR 배정표'!Q622)/HLOOKUP($A$5,Prj_list!$O$6:$Z$7,2)))</x:f>
        <x:v>-</x:v>
      </x:c>
      <x:c r="M624" s="45" t="str">
        <x:f>IF(ISBLANK('2012 HR 배정표'!R622)=TRUE,"-",'2012 HR 배정표'!R622)</x:f>
        <x:v>-</x:v>
      </x:c>
      <x:c r="N624" s="46" t="str">
        <x:f>IF(ISBLANK('2012 HR 배정표'!R622)=TRUE,"-",IF(ISERROR((HLOOKUP($A$5,Prj_list!$O$6:$Z$7,2)*'2012 HR 배정표'!S622)/HLOOKUP($A$5,Prj_list!$O$6:$Z$7,2))=TRUE,"-",(HLOOKUP($A$5,Prj_list!$O$6:$Z$7,2)*'2012 HR 배정표'!S622)/HLOOKUP($A$5,Prj_list!$O$6:$Z$7,2)))</x:f>
        <x:v>-</x:v>
      </x:c>
      <x:c r="O624" s="45" t="str">
        <x:f>IF(ISBLANK('2012 HR 배정표'!T622)=TRUE,"-",'2012 HR 배정표'!T622)</x:f>
        <x:v>-</x:v>
      </x:c>
      <x:c r="P624" s="46" t="str">
        <x:f>IF(ISBLANK('2012 HR 배정표'!T622)=TRUE,"-",IF(ISERROR((HLOOKUP($A$5,Prj_list!$O$6:$Z$7,2)*'2012 HR 배정표'!U622)/HLOOKUP($A$5,Prj_list!$O$6:$Z$7,2))=TRUE,"-",(HLOOKUP($A$5,Prj_list!$O$6:$Z$7,2)*'2012 HR 배정표'!U622)/HLOOKUP($A$5,Prj_list!$O$6:$Z$7,2)))</x:f>
        <x:v>-</x:v>
      </x:c>
      <x:c r="Q624" s="45" t="str">
        <x:f>IF(ISBLANK('2012 HR 배정표'!V622)=TRUE,"-",'2012 HR 배정표'!V622)</x:f>
        <x:v>-</x:v>
      </x:c>
      <x:c r="R624" s="46" t="str">
        <x:f>IF(ISBLANK('2012 HR 배정표'!V622)=TRUE,"-",IF(ISERROR((HLOOKUP($A$5,Prj_list!$O$6:$Z$7,2)*'2012 HR 배정표'!W622)/HLOOKUP($A$5,Prj_list!$O$6:$Z$7,2))=TRUE,"-",(HLOOKUP($A$5,Prj_list!$O$6:$Z$7,2)*'2012 HR 배정표'!W622)/HLOOKUP($A$5,Prj_list!$O$6:$Z$7,2)))</x:f>
        <x:v>-</x:v>
      </x:c>
      <x:c r="S624" s="45" t="str">
        <x:f>IF(ISBLANK('2012 HR 배정표'!X622)=TRUE,"-",'2012 HR 배정표'!X622)</x:f>
        <x:v>-</x:v>
      </x:c>
      <x:c r="T624" s="46" t="str">
        <x:f>IF(ISBLANK('2012 HR 배정표'!X622)=TRUE,"-",IF(ISERROR((HLOOKUP($A$5,Prj_list!$O$6:$Z$7,2)*'2012 HR 배정표'!Y622)/HLOOKUP($A$5,Prj_list!$O$6:$Z$7,2))=TRUE,"-",(HLOOKUP($A$5,Prj_list!$O$6:$Z$7,2)*'2012 HR 배정표'!Y622)/HLOOKUP($A$5,Prj_list!$O$6:$Z$7,2)))</x:f>
        <x:v>-</x:v>
      </x:c>
      <x:c r="U624" s="45" t="str">
        <x:f>IF(ISBLANK('2012 HR 배정표'!Z622)=TRUE,"-",'2012 HR 배정표'!Z622)</x:f>
        <x:v>-</x:v>
      </x:c>
      <x:c r="V624" s="46" t="str">
        <x:f>IF(ISBLANK('2012 HR 배정표'!Z622)=TRUE,"-",IF(ISERROR((HLOOKUP($A$5,Prj_list!$O$6:$Z$7,2)*'2012 HR 배정표'!AA622)/HLOOKUP($A$5,Prj_list!$O$6:$Z$7,2))=TRUE,"-",(HLOOKUP($A$5,Prj_list!$O$6:$Z$7,2)*'2012 HR 배정표'!AA622)/HLOOKUP($A$5,Prj_list!$O$6:$Z$7,2)))</x:f>
        <x:v>-</x:v>
      </x:c>
      <x:c r="W624" s="45" t="str">
        <x:f>IF(ISBLANK('2012 HR 배정표'!AB622)=TRUE,"-",'2012 HR 배정표'!AB622)</x:f>
        <x:v>-</x:v>
      </x:c>
      <x:c r="X624" s="46" t="str">
        <x:f>IF(ISBLANK('2012 HR 배정표'!AB622)=TRUE,"-",IF(ISERROR((HLOOKUP($A$5,Prj_list!$O$6:$Z$7,2)*'2012 HR 배정표'!AC622)/HLOOKUP($A$5,Prj_list!$O$6:$Z$7,2))=TRUE,"-",(HLOOKUP($A$5,Prj_list!$O$6:$Z$7,2)*'2012 HR 배정표'!AC622)/HLOOKUP($A$5,Prj_list!$O$6:$Z$7,2)))</x:f>
        <x:v>-</x:v>
      </x:c>
      <x:c r="Y624" s="45" t="str">
        <x:f>IF(ISBLANK('2012 HR 배정표'!AD622)=TRUE,"-",'2012 HR 배정표'!AD622)</x:f>
        <x:v>-</x:v>
      </x:c>
      <x:c r="Z624" s="46" t="str">
        <x:f>IF(ISBLANK('2012 HR 배정표'!AD622)=TRUE,"-",IF(ISERROR((HLOOKUP($A$5,Prj_list!$O$6:$Z$7,2)*'2012 HR 배정표'!AE622)/HLOOKUP($A$5,Prj_list!$O$6:$Z$7,2))=TRUE,"-",(HLOOKUP($A$5,Prj_list!$O$6:$Z$7,2)*'2012 HR 배정표'!AE622)/HLOOKUP($A$5,Prj_list!$O$6:$Z$7,2)))</x:f>
        <x:v>-</x:v>
      </x:c>
      <x:c r="AA624" s="45" t="str">
        <x:f>IF(ISBLANK('2012 HR 배정표'!AF622)=TRUE,"-",'2012 HR 배정표'!AF622)</x:f>
        <x:v>-</x:v>
      </x:c>
      <x:c r="AB624" s="46" t="str">
        <x:f>IF(ISBLANK('2012 HR 배정표'!AF622)=TRUE,"-",IF(ISERROR((HLOOKUP($A$5,Prj_list!$O$6:$Z$7,2)*'2012 HR 배정표'!AG622)/HLOOKUP($A$5,Prj_list!$O$6:$Z$7,2))=TRUE,"-",(HLOOKUP($A$5,Prj_list!$O$6:$Z$7,2)*'2012 HR 배정표'!AG622)/HLOOKUP($A$5,Prj_list!$O$6:$Z$7,2)))</x:f>
        <x:v>-</x:v>
      </x:c>
      <x:c r="AC624" s="45" t="str">
        <x:f>IF(ISBLANK('2012 HR 배정표'!AH622)=TRUE,"-",'2012 HR 배정표'!AH622)</x:f>
        <x:v>-</x:v>
      </x:c>
      <x:c r="AD624" s="46" t="str">
        <x:f>IF(ISBLANK('2012 HR 배정표'!AH622)=TRUE,"-",IF(ISERROR((HLOOKUP($A$5,Prj_list!$O$6:$Z$7,2)*'2012 HR 배정표'!AI622)/HLOOKUP($A$5,Prj_list!$O$6:$Z$7,2))=TRUE,"-",(HLOOKUP($A$5,Prj_list!$O$6:$Z$7,2)*'2012 HR 배정표'!AI622)/HLOOKUP($A$5,Prj_list!$O$6:$Z$7,2)))</x:f>
        <x:v>-</x:v>
      </x:c>
      <x:c r="AE624" s="45" t="str">
        <x:f>IF(ISBLANK('2012 HR 배정표'!AJ622)=TRUE,"-",'2012 HR 배정표'!AJ622)</x:f>
        <x:v>-</x:v>
      </x:c>
      <x:c r="AF624" s="46" t="str">
        <x:f>IF(ISBLANK('2012 HR 배정표'!AJ622)=TRUE,"-",IF(ISERROR((HLOOKUP($A$5,Prj_list!$O$6:$Z$7,2)*'2012 HR 배정표'!AK622)/HLOOKUP($A$5,Prj_list!$O$6:$Z$7,2))=TRUE,"-",(HLOOKUP($A$5,Prj_list!$O$6:$Z$7,2)*'2012 HR 배정표'!AK622)/HLOOKUP($A$5,Prj_list!$O$6:$Z$7,2)))</x:f>
        <x:v>-</x:v>
      </x:c>
      <x:c r="AG624" s="45" t="str">
        <x:f>IF(ISBLANK('2012 HR 배정표'!AL622)=TRUE,"-",'2012 HR 배정표'!AL622)</x:f>
        <x:v>-</x:v>
      </x:c>
      <x:c r="AH624" s="46" t="str">
        <x:f>IF(ISBLANK('2012 HR 배정표'!AL622)=TRUE,"-",IF(ISERROR((HLOOKUP($A$5,Prj_list!$O$6:$Z$7,2)*'2012 HR 배정표'!AM622)/HLOOKUP($A$5,Prj_list!$O$6:$Z$7,2))=TRUE,"-",(HLOOKUP($A$5,Prj_list!$O$6:$Z$7,2)*'2012 HR 배정표'!AM622)/HLOOKUP($A$5,Prj_list!$O$6:$Z$7,2)))</x:f>
        <x:v>-</x:v>
      </x:c>
      <x:c r="AI624" s="45" t="str">
        <x:f>IF(ISBLANK('2012 HR 배정표'!AN622)=TRUE,"-",'2012 HR 배정표'!AN622)</x:f>
        <x:v>-</x:v>
      </x:c>
      <x:c r="AJ624" s="46" t="str">
        <x:f>IF(ISBLANK('2012 HR 배정표'!AN622)=TRUE,"-",IF(ISERROR((HLOOKUP($A$5,Prj_list!$O$6:$Z$7,2)*'2012 HR 배정표'!AO622)/HLOOKUP($A$5,Prj_list!$O$6:$Z$7,2))=TRUE,"-",(HLOOKUP($A$5,Prj_list!$O$6:$Z$7,2)*'2012 HR 배정표'!AO622)/HLOOKUP($A$5,Prj_list!$O$6:$Z$7,2)))</x:f>
        <x:v>-</x:v>
      </x:c>
      <x:c r="AK624" s="45" t="str">
        <x:f>IF(ISBLANK('2012 HR 배정표'!AP622)=TRUE,"-",'2012 HR 배정표'!AP622)</x:f>
        <x:v>-</x:v>
      </x:c>
      <x:c r="AL624" s="46" t="str">
        <x:f>IF(ISBLANK('2012 HR 배정표'!AP622)=TRUE,"-",IF(ISERROR((HLOOKUP($A$5,Prj_list!$O$6:$Z$7,2)*'2012 HR 배정표'!AQ622)/HLOOKUP($A$5,Prj_list!$O$6:$Z$7,2))=TRUE,"-",(HLOOKUP($A$5,Prj_list!$O$6:$Z$7,2)*'2012 HR 배정표'!AQ622)/HLOOKUP($A$5,Prj_list!$O$6:$Z$7,2)))</x:f>
        <x:v>-</x:v>
      </x:c>
      <x:c r="AM624" s="45" t="str">
        <x:f>IF(ISBLANK('2012 HR 배정표'!AR622)=TRUE,"-",'2012 HR 배정표'!AR622)</x:f>
        <x:v>-</x:v>
      </x:c>
      <x:c r="AN624" s="46" t="str">
        <x:f>IF(ISBLANK('2012 HR 배정표'!AR622)=TRUE,"-",IF(ISERROR((HLOOKUP($A$5,Prj_list!$O$6:$Z$7,2)*'2012 HR 배정표'!AS622)/HLOOKUP($A$5,Prj_list!$O$6:$Z$7,2))=TRUE,"-",(HLOOKUP($A$5,Prj_list!$O$6:$Z$7,2)*'2012 HR 배정표'!AS622)/HLOOKUP($A$5,Prj_list!$O$6:$Z$7,2)))</x:f>
        <x:v>-</x:v>
      </x:c>
      <x:c r="AO624" s="45" t="str">
        <x:f>IF(ISBLANK('2012 HR 배정표'!AT622)=TRUE,"-",'2012 HR 배정표'!AT622)</x:f>
        <x:v>-</x:v>
      </x:c>
      <x:c r="AP624" s="46" t="str">
        <x:f>IF(ISBLANK('2012 HR 배정표'!AT622)=TRUE,"-",IF(ISERROR((HLOOKUP($A$5,Prj_list!$O$6:$Z$7,2)*'2012 HR 배정표'!AU622)/HLOOKUP($A$5,Prj_list!$O$6:$Z$7,2))=TRUE,"-",(HLOOKUP($A$5,Prj_list!$O$6:$Z$7,2)*'2012 HR 배정표'!AU622)/HLOOKUP($A$5,Prj_list!$O$6:$Z$7,2)))</x:f>
        <x:v>-</x:v>
      </x:c>
      <x:c r="AQ624" s="45" t="str">
        <x:f>IF(ISBLANK('2012 HR 배정표'!AV622)=TRUE,"-",'2012 HR 배정표'!AV622)</x:f>
        <x:v>-</x:v>
      </x:c>
      <x:c r="AR624" s="46" t="str">
        <x:f>IF(ISBLANK('2012 HR 배정표'!AV622)=TRUE,"-",IF(ISERROR((HLOOKUP($A$5,Prj_list!$O$6:$Z$7,2)*'2012 HR 배정표'!AW622)/HLOOKUP($A$5,Prj_list!$O$6:$Z$7,2))=TRUE,"-",(HLOOKUP($A$5,Prj_list!$O$6:$Z$7,2)*'2012 HR 배정표'!AW622)/HLOOKUP($A$5,Prj_list!$O$6:$Z$7,2)))</x:f>
        <x:v>-</x:v>
      </x:c>
      <x:c r="AS624" s="45" t="str">
        <x:f>IF(ISBLANK('2012 HR 배정표'!AX622)=TRUE,"-",'2012 HR 배정표'!AX622)</x:f>
        <x:v>-</x:v>
      </x:c>
      <x:c r="AT624" s="46" t="str">
        <x:f>IF(ISBLANK('2012 HR 배정표'!AX622)=TRUE,"-",IF(ISERROR((HLOOKUP($A$5,Prj_list!$O$6:$Z$7,2)*'2012 HR 배정표'!AY622)/HLOOKUP($A$5,Prj_list!$O$6:$Z$7,2))=TRUE,"-",(HLOOKUP($A$5,Prj_list!$O$6:$Z$7,2)*'2012 HR 배정표'!AY622)/HLOOKUP($A$5,Prj_list!$O$6:$Z$7,2)))</x:f>
        <x:v>-</x:v>
      </x:c>
      <x:c r="AU624" s="45" t="str">
        <x:f>IF(ISBLANK('2012 HR 배정표'!AZ622)=TRUE,"-",'2012 HR 배정표'!AZ622)</x:f>
        <x:v>-</x:v>
      </x:c>
      <x:c r="AV624" s="46" t="str">
        <x:f>IF(ISBLANK('2012 HR 배정표'!AZ622)=TRUE,"-",IF(ISERROR((HLOOKUP($A$5,Prj_list!$O$6:$Z$7,2)*'2012 HR 배정표'!BA622)/HLOOKUP($A$5,Prj_list!$O$6:$Z$7,2))=TRUE,"-",(HLOOKUP($A$5,Prj_list!$O$6:$Z$7,2)*'2012 HR 배정표'!BA622)/HLOOKUP($A$5,Prj_list!$O$6:$Z$7,2)))</x:f>
        <x:v>-</x:v>
      </x:c>
      <x:c r="AW624" s="34" t="str">
        <x:f t="shared" si="20"/>
        <x:v/>
      </x:c>
      <x:c r="AX624" s="41">
        <x:f t="shared" si="19"/>
        <x:v>0</x:v>
      </x:c>
    </x:row>
    <x:row r="625" spans="1:50">
      <x:c r="A625" s="45" t="str">
        <x:f>IF(ISBLANK('2012 HR 배정표'!F623)=TRUE,"-",'2012 HR 배정표'!F623)</x:f>
        <x:v>-</x:v>
      </x:c>
      <x:c r="B625" s="46" t="str">
        <x:f>IF(ISBLANK('2012 HR 배정표'!F623)=TRUE,"-",IF(ISERROR((HLOOKUP($A$5,Prj_list!$O$6:$Z$7,2)*'2012 HR 배정표'!G623)/HLOOKUP($A$5,Prj_list!$O$6:$Z$7,2))=TRUE,"-",(HLOOKUP($A$5,Prj_list!$O$6:$Z$7,2)*'2012 HR 배정표'!G623)/HLOOKUP($A$5,Prj_list!$O$6:$Z$7,2)))</x:f>
        <x:v>-</x:v>
      </x:c>
      <x:c r="C625" s="45" t="str">
        <x:f>IF(ISBLANK('2012 HR 배정표'!H623)=TRUE,"-",'2012 HR 배정표'!H623)</x:f>
        <x:v>-</x:v>
      </x:c>
      <x:c r="D625" s="46" t="str">
        <x:f>IF(ISBLANK('2012 HR 배정표'!H623)=TRUE,"-",IF(ISERROR((HLOOKUP($A$5,Prj_list!$O$6:$Z$7,2)*'2012 HR 배정표'!I623)/HLOOKUP($A$5,Prj_list!$O$6:$Z$7,2))=TRUE,"-",(HLOOKUP($A$5,Prj_list!$O$6:$Z$7,2)*'2012 HR 배정표'!I623)/HLOOKUP($A$5,Prj_list!$O$6:$Z$7,2)))</x:f>
        <x:v>-</x:v>
      </x:c>
      <x:c r="E625" s="45" t="str">
        <x:f>IF(ISBLANK('2012 HR 배정표'!J623)=TRUE,"-",'2012 HR 배정표'!J623)</x:f>
        <x:v>-</x:v>
      </x:c>
      <x:c r="F625" s="46" t="str">
        <x:f>IF(ISBLANK('2012 HR 배정표'!J623)=TRUE,"-",IF(ISERROR((HLOOKUP($A$5,Prj_list!$O$6:$Z$7,2)*'2012 HR 배정표'!K623)/HLOOKUP($A$5,Prj_list!$O$6:$Z$7,2))=TRUE,"-",(HLOOKUP($A$5,Prj_list!$O$6:$Z$7,2)*'2012 HR 배정표'!K623)/HLOOKUP($A$5,Prj_list!$O$6:$Z$7,2)))</x:f>
        <x:v>-</x:v>
      </x:c>
      <x:c r="G625" s="45" t="str">
        <x:f>IF(ISBLANK('2012 HR 배정표'!L623)=TRUE,"-",'2012 HR 배정표'!L623)</x:f>
        <x:v>-</x:v>
      </x:c>
      <x:c r="H625" s="46" t="str">
        <x:f>IF(ISBLANK('2012 HR 배정표'!L623)=TRUE,"-",IF(ISERROR((HLOOKUP($A$5,Prj_list!$O$6:$Z$7,2)*'2012 HR 배정표'!M623)/HLOOKUP($A$5,Prj_list!$O$6:$Z$7,2))=TRUE,"-",(HLOOKUP($A$5,Prj_list!$O$6:$Z$7,2)*'2012 HR 배정표'!M623)/HLOOKUP($A$5,Prj_list!$O$6:$Z$7,2)))</x:f>
        <x:v>-</x:v>
      </x:c>
      <x:c r="I625" s="45" t="str">
        <x:f>IF(ISBLANK('2012 HR 배정표'!N623)=TRUE,"-",'2012 HR 배정표'!N623)</x:f>
        <x:v>-</x:v>
      </x:c>
      <x:c r="J625" s="46" t="str">
        <x:f>IF(ISBLANK('2012 HR 배정표'!N623)=TRUE,"-",IF(ISERROR((HLOOKUP($A$5,Prj_list!$O$6:$Z$7,2)*'2012 HR 배정표'!O623)/HLOOKUP($A$5,Prj_list!$O$6:$Z$7,2))=TRUE,"-",(HLOOKUP($A$5,Prj_list!$O$6:$Z$7,2)*'2012 HR 배정표'!O623)/HLOOKUP($A$5,Prj_list!$O$6:$Z$7,2)))</x:f>
        <x:v>-</x:v>
      </x:c>
      <x:c r="K625" s="45" t="str">
        <x:f>IF(ISBLANK('2012 HR 배정표'!P623)=TRUE,"-",'2012 HR 배정표'!P623)</x:f>
        <x:v>-</x:v>
      </x:c>
      <x:c r="L625" s="46" t="str">
        <x:f>IF(ISBLANK('2012 HR 배정표'!P623)=TRUE,"-",IF(ISERROR((HLOOKUP($A$5,Prj_list!$O$6:$Z$7,2)*'2012 HR 배정표'!Q623)/HLOOKUP($A$5,Prj_list!$O$6:$Z$7,2))=TRUE,"-",(HLOOKUP($A$5,Prj_list!$O$6:$Z$7,2)*'2012 HR 배정표'!Q623)/HLOOKUP($A$5,Prj_list!$O$6:$Z$7,2)))</x:f>
        <x:v>-</x:v>
      </x:c>
      <x:c r="M625" s="45" t="str">
        <x:f>IF(ISBLANK('2012 HR 배정표'!R623)=TRUE,"-",'2012 HR 배정표'!R623)</x:f>
        <x:v>-</x:v>
      </x:c>
      <x:c r="N625" s="46" t="str">
        <x:f>IF(ISBLANK('2012 HR 배정표'!R623)=TRUE,"-",IF(ISERROR((HLOOKUP($A$5,Prj_list!$O$6:$Z$7,2)*'2012 HR 배정표'!S623)/HLOOKUP($A$5,Prj_list!$O$6:$Z$7,2))=TRUE,"-",(HLOOKUP($A$5,Prj_list!$O$6:$Z$7,2)*'2012 HR 배정표'!S623)/HLOOKUP($A$5,Prj_list!$O$6:$Z$7,2)))</x:f>
        <x:v>-</x:v>
      </x:c>
      <x:c r="O625" s="45" t="str">
        <x:f>IF(ISBLANK('2012 HR 배정표'!T623)=TRUE,"-",'2012 HR 배정표'!T623)</x:f>
        <x:v>-</x:v>
      </x:c>
      <x:c r="P625" s="46" t="str">
        <x:f>IF(ISBLANK('2012 HR 배정표'!T623)=TRUE,"-",IF(ISERROR((HLOOKUP($A$5,Prj_list!$O$6:$Z$7,2)*'2012 HR 배정표'!U623)/HLOOKUP($A$5,Prj_list!$O$6:$Z$7,2))=TRUE,"-",(HLOOKUP($A$5,Prj_list!$O$6:$Z$7,2)*'2012 HR 배정표'!U623)/HLOOKUP($A$5,Prj_list!$O$6:$Z$7,2)))</x:f>
        <x:v>-</x:v>
      </x:c>
      <x:c r="Q625" s="45" t="str">
        <x:f>IF(ISBLANK('2012 HR 배정표'!V623)=TRUE,"-",'2012 HR 배정표'!V623)</x:f>
        <x:v>-</x:v>
      </x:c>
      <x:c r="R625" s="46" t="str">
        <x:f>IF(ISBLANK('2012 HR 배정표'!V623)=TRUE,"-",IF(ISERROR((HLOOKUP($A$5,Prj_list!$O$6:$Z$7,2)*'2012 HR 배정표'!W623)/HLOOKUP($A$5,Prj_list!$O$6:$Z$7,2))=TRUE,"-",(HLOOKUP($A$5,Prj_list!$O$6:$Z$7,2)*'2012 HR 배정표'!W623)/HLOOKUP($A$5,Prj_list!$O$6:$Z$7,2)))</x:f>
        <x:v>-</x:v>
      </x:c>
      <x:c r="S625" s="45" t="str">
        <x:f>IF(ISBLANK('2012 HR 배정표'!X623)=TRUE,"-",'2012 HR 배정표'!X623)</x:f>
        <x:v>-</x:v>
      </x:c>
      <x:c r="T625" s="46" t="str">
        <x:f>IF(ISBLANK('2012 HR 배정표'!X623)=TRUE,"-",IF(ISERROR((HLOOKUP($A$5,Prj_list!$O$6:$Z$7,2)*'2012 HR 배정표'!Y623)/HLOOKUP($A$5,Prj_list!$O$6:$Z$7,2))=TRUE,"-",(HLOOKUP($A$5,Prj_list!$O$6:$Z$7,2)*'2012 HR 배정표'!Y623)/HLOOKUP($A$5,Prj_list!$O$6:$Z$7,2)))</x:f>
        <x:v>-</x:v>
      </x:c>
      <x:c r="U625" s="45" t="str">
        <x:f>IF(ISBLANK('2012 HR 배정표'!Z623)=TRUE,"-",'2012 HR 배정표'!Z623)</x:f>
        <x:v>-</x:v>
      </x:c>
      <x:c r="V625" s="46" t="str">
        <x:f>IF(ISBLANK('2012 HR 배정표'!Z623)=TRUE,"-",IF(ISERROR((HLOOKUP($A$5,Prj_list!$O$6:$Z$7,2)*'2012 HR 배정표'!AA623)/HLOOKUP($A$5,Prj_list!$O$6:$Z$7,2))=TRUE,"-",(HLOOKUP($A$5,Prj_list!$O$6:$Z$7,2)*'2012 HR 배정표'!AA623)/HLOOKUP($A$5,Prj_list!$O$6:$Z$7,2)))</x:f>
        <x:v>-</x:v>
      </x:c>
      <x:c r="W625" s="45" t="str">
        <x:f>IF(ISBLANK('2012 HR 배정표'!AB623)=TRUE,"-",'2012 HR 배정표'!AB623)</x:f>
        <x:v>-</x:v>
      </x:c>
      <x:c r="X625" s="46" t="str">
        <x:f>IF(ISBLANK('2012 HR 배정표'!AB623)=TRUE,"-",IF(ISERROR((HLOOKUP($A$5,Prj_list!$O$6:$Z$7,2)*'2012 HR 배정표'!AC623)/HLOOKUP($A$5,Prj_list!$O$6:$Z$7,2))=TRUE,"-",(HLOOKUP($A$5,Prj_list!$O$6:$Z$7,2)*'2012 HR 배정표'!AC623)/HLOOKUP($A$5,Prj_list!$O$6:$Z$7,2)))</x:f>
        <x:v>-</x:v>
      </x:c>
      <x:c r="Y625" s="45" t="str">
        <x:f>IF(ISBLANK('2012 HR 배정표'!AD623)=TRUE,"-",'2012 HR 배정표'!AD623)</x:f>
        <x:v>-</x:v>
      </x:c>
      <x:c r="Z625" s="46" t="str">
        <x:f>IF(ISBLANK('2012 HR 배정표'!AD623)=TRUE,"-",IF(ISERROR((HLOOKUP($A$5,Prj_list!$O$6:$Z$7,2)*'2012 HR 배정표'!AE623)/HLOOKUP($A$5,Prj_list!$O$6:$Z$7,2))=TRUE,"-",(HLOOKUP($A$5,Prj_list!$O$6:$Z$7,2)*'2012 HR 배정표'!AE623)/HLOOKUP($A$5,Prj_list!$O$6:$Z$7,2)))</x:f>
        <x:v>-</x:v>
      </x:c>
      <x:c r="AA625" s="45" t="str">
        <x:f>IF(ISBLANK('2012 HR 배정표'!AF623)=TRUE,"-",'2012 HR 배정표'!AF623)</x:f>
        <x:v>-</x:v>
      </x:c>
      <x:c r="AB625" s="46" t="str">
        <x:f>IF(ISBLANK('2012 HR 배정표'!AF623)=TRUE,"-",IF(ISERROR((HLOOKUP($A$5,Prj_list!$O$6:$Z$7,2)*'2012 HR 배정표'!AG623)/HLOOKUP($A$5,Prj_list!$O$6:$Z$7,2))=TRUE,"-",(HLOOKUP($A$5,Prj_list!$O$6:$Z$7,2)*'2012 HR 배정표'!AG623)/HLOOKUP($A$5,Prj_list!$O$6:$Z$7,2)))</x:f>
        <x:v>-</x:v>
      </x:c>
      <x:c r="AC625" s="45" t="str">
        <x:f>IF(ISBLANK('2012 HR 배정표'!AH623)=TRUE,"-",'2012 HR 배정표'!AH623)</x:f>
        <x:v>-</x:v>
      </x:c>
      <x:c r="AD625" s="46" t="str">
        <x:f>IF(ISBLANK('2012 HR 배정표'!AH623)=TRUE,"-",IF(ISERROR((HLOOKUP($A$5,Prj_list!$O$6:$Z$7,2)*'2012 HR 배정표'!AI623)/HLOOKUP($A$5,Prj_list!$O$6:$Z$7,2))=TRUE,"-",(HLOOKUP($A$5,Prj_list!$O$6:$Z$7,2)*'2012 HR 배정표'!AI623)/HLOOKUP($A$5,Prj_list!$O$6:$Z$7,2)))</x:f>
        <x:v>-</x:v>
      </x:c>
      <x:c r="AE625" s="45" t="str">
        <x:f>IF(ISBLANK('2012 HR 배정표'!AJ623)=TRUE,"-",'2012 HR 배정표'!AJ623)</x:f>
        <x:v>-</x:v>
      </x:c>
      <x:c r="AF625" s="46" t="str">
        <x:f>IF(ISBLANK('2012 HR 배정표'!AJ623)=TRUE,"-",IF(ISERROR((HLOOKUP($A$5,Prj_list!$O$6:$Z$7,2)*'2012 HR 배정표'!AK623)/HLOOKUP($A$5,Prj_list!$O$6:$Z$7,2))=TRUE,"-",(HLOOKUP($A$5,Prj_list!$O$6:$Z$7,2)*'2012 HR 배정표'!AK623)/HLOOKUP($A$5,Prj_list!$O$6:$Z$7,2)))</x:f>
        <x:v>-</x:v>
      </x:c>
      <x:c r="AG625" s="45" t="str">
        <x:f>IF(ISBLANK('2012 HR 배정표'!AL623)=TRUE,"-",'2012 HR 배정표'!AL623)</x:f>
        <x:v>-</x:v>
      </x:c>
      <x:c r="AH625" s="46" t="str">
        <x:f>IF(ISBLANK('2012 HR 배정표'!AL623)=TRUE,"-",IF(ISERROR((HLOOKUP($A$5,Prj_list!$O$6:$Z$7,2)*'2012 HR 배정표'!AM623)/HLOOKUP($A$5,Prj_list!$O$6:$Z$7,2))=TRUE,"-",(HLOOKUP($A$5,Prj_list!$O$6:$Z$7,2)*'2012 HR 배정표'!AM623)/HLOOKUP($A$5,Prj_list!$O$6:$Z$7,2)))</x:f>
        <x:v>-</x:v>
      </x:c>
      <x:c r="AI625" s="45" t="str">
        <x:f>IF(ISBLANK('2012 HR 배정표'!AN623)=TRUE,"-",'2012 HR 배정표'!AN623)</x:f>
        <x:v>-</x:v>
      </x:c>
      <x:c r="AJ625" s="46" t="str">
        <x:f>IF(ISBLANK('2012 HR 배정표'!AN623)=TRUE,"-",IF(ISERROR((HLOOKUP($A$5,Prj_list!$O$6:$Z$7,2)*'2012 HR 배정표'!AO623)/HLOOKUP($A$5,Prj_list!$O$6:$Z$7,2))=TRUE,"-",(HLOOKUP($A$5,Prj_list!$O$6:$Z$7,2)*'2012 HR 배정표'!AO623)/HLOOKUP($A$5,Prj_list!$O$6:$Z$7,2)))</x:f>
        <x:v>-</x:v>
      </x:c>
      <x:c r="AK625" s="45" t="str">
        <x:f>IF(ISBLANK('2012 HR 배정표'!AP623)=TRUE,"-",'2012 HR 배정표'!AP623)</x:f>
        <x:v>-</x:v>
      </x:c>
      <x:c r="AL625" s="46" t="str">
        <x:f>IF(ISBLANK('2012 HR 배정표'!AP623)=TRUE,"-",IF(ISERROR((HLOOKUP($A$5,Prj_list!$O$6:$Z$7,2)*'2012 HR 배정표'!AQ623)/HLOOKUP($A$5,Prj_list!$O$6:$Z$7,2))=TRUE,"-",(HLOOKUP($A$5,Prj_list!$O$6:$Z$7,2)*'2012 HR 배정표'!AQ623)/HLOOKUP($A$5,Prj_list!$O$6:$Z$7,2)))</x:f>
        <x:v>-</x:v>
      </x:c>
      <x:c r="AM625" s="45" t="str">
        <x:f>IF(ISBLANK('2012 HR 배정표'!AR623)=TRUE,"-",'2012 HR 배정표'!AR623)</x:f>
        <x:v>-</x:v>
      </x:c>
      <x:c r="AN625" s="46" t="str">
        <x:f>IF(ISBLANK('2012 HR 배정표'!AR623)=TRUE,"-",IF(ISERROR((HLOOKUP($A$5,Prj_list!$O$6:$Z$7,2)*'2012 HR 배정표'!AS623)/HLOOKUP($A$5,Prj_list!$O$6:$Z$7,2))=TRUE,"-",(HLOOKUP($A$5,Prj_list!$O$6:$Z$7,2)*'2012 HR 배정표'!AS623)/HLOOKUP($A$5,Prj_list!$O$6:$Z$7,2)))</x:f>
        <x:v>-</x:v>
      </x:c>
      <x:c r="AO625" s="45" t="str">
        <x:f>IF(ISBLANK('2012 HR 배정표'!AT623)=TRUE,"-",'2012 HR 배정표'!AT623)</x:f>
        <x:v>-</x:v>
      </x:c>
      <x:c r="AP625" s="46" t="str">
        <x:f>IF(ISBLANK('2012 HR 배정표'!AT623)=TRUE,"-",IF(ISERROR((HLOOKUP($A$5,Prj_list!$O$6:$Z$7,2)*'2012 HR 배정표'!AU623)/HLOOKUP($A$5,Prj_list!$O$6:$Z$7,2))=TRUE,"-",(HLOOKUP($A$5,Prj_list!$O$6:$Z$7,2)*'2012 HR 배정표'!AU623)/HLOOKUP($A$5,Prj_list!$O$6:$Z$7,2)))</x:f>
        <x:v>-</x:v>
      </x:c>
      <x:c r="AQ625" s="45" t="str">
        <x:f>IF(ISBLANK('2012 HR 배정표'!AV623)=TRUE,"-",'2012 HR 배정표'!AV623)</x:f>
        <x:v>-</x:v>
      </x:c>
      <x:c r="AR625" s="46" t="str">
        <x:f>IF(ISBLANK('2012 HR 배정표'!AV623)=TRUE,"-",IF(ISERROR((HLOOKUP($A$5,Prj_list!$O$6:$Z$7,2)*'2012 HR 배정표'!AW623)/HLOOKUP($A$5,Prj_list!$O$6:$Z$7,2))=TRUE,"-",(HLOOKUP($A$5,Prj_list!$O$6:$Z$7,2)*'2012 HR 배정표'!AW623)/HLOOKUP($A$5,Prj_list!$O$6:$Z$7,2)))</x:f>
        <x:v>-</x:v>
      </x:c>
      <x:c r="AS625" s="45" t="str">
        <x:f>IF(ISBLANK('2012 HR 배정표'!AX623)=TRUE,"-",'2012 HR 배정표'!AX623)</x:f>
        <x:v>-</x:v>
      </x:c>
      <x:c r="AT625" s="46" t="str">
        <x:f>IF(ISBLANK('2012 HR 배정표'!AX623)=TRUE,"-",IF(ISERROR((HLOOKUP($A$5,Prj_list!$O$6:$Z$7,2)*'2012 HR 배정표'!AY623)/HLOOKUP($A$5,Prj_list!$O$6:$Z$7,2))=TRUE,"-",(HLOOKUP($A$5,Prj_list!$O$6:$Z$7,2)*'2012 HR 배정표'!AY623)/HLOOKUP($A$5,Prj_list!$O$6:$Z$7,2)))</x:f>
        <x:v>-</x:v>
      </x:c>
      <x:c r="AU625" s="45" t="str">
        <x:f>IF(ISBLANK('2012 HR 배정표'!AZ623)=TRUE,"-",'2012 HR 배정표'!AZ623)</x:f>
        <x:v>-</x:v>
      </x:c>
      <x:c r="AV625" s="46" t="str">
        <x:f>IF(ISBLANK('2012 HR 배정표'!AZ623)=TRUE,"-",IF(ISERROR((HLOOKUP($A$5,Prj_list!$O$6:$Z$7,2)*'2012 HR 배정표'!BA623)/HLOOKUP($A$5,Prj_list!$O$6:$Z$7,2))=TRUE,"-",(HLOOKUP($A$5,Prj_list!$O$6:$Z$7,2)*'2012 HR 배정표'!BA623)/HLOOKUP($A$5,Prj_list!$O$6:$Z$7,2)))</x:f>
        <x:v>-</x:v>
      </x:c>
      <x:c r="AW625" s="34" t="str">
        <x:f t="shared" si="20"/>
        <x:v/>
      </x:c>
      <x:c r="AX625" s="41">
        <x:f t="shared" si="19"/>
        <x:v>0</x:v>
      </x:c>
    </x:row>
    <x:row r="626" spans="1:50">
      <x:c r="A626" s="45" t="str">
        <x:f>IF(ISBLANK('2012 HR 배정표'!F624)=TRUE,"-",'2012 HR 배정표'!F624)</x:f>
        <x:v>-</x:v>
      </x:c>
      <x:c r="B626" s="46" t="str">
        <x:f>IF(ISBLANK('2012 HR 배정표'!F624)=TRUE,"-",IF(ISERROR((HLOOKUP($A$5,Prj_list!$O$6:$Z$7,2)*'2012 HR 배정표'!G624)/HLOOKUP($A$5,Prj_list!$O$6:$Z$7,2))=TRUE,"-",(HLOOKUP($A$5,Prj_list!$O$6:$Z$7,2)*'2012 HR 배정표'!G624)/HLOOKUP($A$5,Prj_list!$O$6:$Z$7,2)))</x:f>
        <x:v>-</x:v>
      </x:c>
      <x:c r="C626" s="45" t="str">
        <x:f>IF(ISBLANK('2012 HR 배정표'!H624)=TRUE,"-",'2012 HR 배정표'!H624)</x:f>
        <x:v>-</x:v>
      </x:c>
      <x:c r="D626" s="46" t="str">
        <x:f>IF(ISBLANK('2012 HR 배정표'!H624)=TRUE,"-",IF(ISERROR((HLOOKUP($A$5,Prj_list!$O$6:$Z$7,2)*'2012 HR 배정표'!I624)/HLOOKUP($A$5,Prj_list!$O$6:$Z$7,2))=TRUE,"-",(HLOOKUP($A$5,Prj_list!$O$6:$Z$7,2)*'2012 HR 배정표'!I624)/HLOOKUP($A$5,Prj_list!$O$6:$Z$7,2)))</x:f>
        <x:v>-</x:v>
      </x:c>
      <x:c r="E626" s="45" t="str">
        <x:f>IF(ISBLANK('2012 HR 배정표'!J624)=TRUE,"-",'2012 HR 배정표'!J624)</x:f>
        <x:v>-</x:v>
      </x:c>
      <x:c r="F626" s="46" t="str">
        <x:f>IF(ISBLANK('2012 HR 배정표'!J624)=TRUE,"-",IF(ISERROR((HLOOKUP($A$5,Prj_list!$O$6:$Z$7,2)*'2012 HR 배정표'!K624)/HLOOKUP($A$5,Prj_list!$O$6:$Z$7,2))=TRUE,"-",(HLOOKUP($A$5,Prj_list!$O$6:$Z$7,2)*'2012 HR 배정표'!K624)/HLOOKUP($A$5,Prj_list!$O$6:$Z$7,2)))</x:f>
        <x:v>-</x:v>
      </x:c>
      <x:c r="G626" s="45" t="str">
        <x:f>IF(ISBLANK('2012 HR 배정표'!L624)=TRUE,"-",'2012 HR 배정표'!L624)</x:f>
        <x:v>-</x:v>
      </x:c>
      <x:c r="H626" s="46" t="str">
        <x:f>IF(ISBLANK('2012 HR 배정표'!L624)=TRUE,"-",IF(ISERROR((HLOOKUP($A$5,Prj_list!$O$6:$Z$7,2)*'2012 HR 배정표'!M624)/HLOOKUP($A$5,Prj_list!$O$6:$Z$7,2))=TRUE,"-",(HLOOKUP($A$5,Prj_list!$O$6:$Z$7,2)*'2012 HR 배정표'!M624)/HLOOKUP($A$5,Prj_list!$O$6:$Z$7,2)))</x:f>
        <x:v>-</x:v>
      </x:c>
      <x:c r="I626" s="45" t="str">
        <x:f>IF(ISBLANK('2012 HR 배정표'!N624)=TRUE,"-",'2012 HR 배정표'!N624)</x:f>
        <x:v>-</x:v>
      </x:c>
      <x:c r="J626" s="46" t="str">
        <x:f>IF(ISBLANK('2012 HR 배정표'!N624)=TRUE,"-",IF(ISERROR((HLOOKUP($A$5,Prj_list!$O$6:$Z$7,2)*'2012 HR 배정표'!O624)/HLOOKUP($A$5,Prj_list!$O$6:$Z$7,2))=TRUE,"-",(HLOOKUP($A$5,Prj_list!$O$6:$Z$7,2)*'2012 HR 배정표'!O624)/HLOOKUP($A$5,Prj_list!$O$6:$Z$7,2)))</x:f>
        <x:v>-</x:v>
      </x:c>
      <x:c r="K626" s="45" t="str">
        <x:f>IF(ISBLANK('2012 HR 배정표'!P624)=TRUE,"-",'2012 HR 배정표'!P624)</x:f>
        <x:v>-</x:v>
      </x:c>
      <x:c r="L626" s="46" t="str">
        <x:f>IF(ISBLANK('2012 HR 배정표'!P624)=TRUE,"-",IF(ISERROR((HLOOKUP($A$5,Prj_list!$O$6:$Z$7,2)*'2012 HR 배정표'!Q624)/HLOOKUP($A$5,Prj_list!$O$6:$Z$7,2))=TRUE,"-",(HLOOKUP($A$5,Prj_list!$O$6:$Z$7,2)*'2012 HR 배정표'!Q624)/HLOOKUP($A$5,Prj_list!$O$6:$Z$7,2)))</x:f>
        <x:v>-</x:v>
      </x:c>
      <x:c r="M626" s="45" t="str">
        <x:f>IF(ISBLANK('2012 HR 배정표'!R624)=TRUE,"-",'2012 HR 배정표'!R624)</x:f>
        <x:v>-</x:v>
      </x:c>
      <x:c r="N626" s="46" t="str">
        <x:f>IF(ISBLANK('2012 HR 배정표'!R624)=TRUE,"-",IF(ISERROR((HLOOKUP($A$5,Prj_list!$O$6:$Z$7,2)*'2012 HR 배정표'!S624)/HLOOKUP($A$5,Prj_list!$O$6:$Z$7,2))=TRUE,"-",(HLOOKUP($A$5,Prj_list!$O$6:$Z$7,2)*'2012 HR 배정표'!S624)/HLOOKUP($A$5,Prj_list!$O$6:$Z$7,2)))</x:f>
        <x:v>-</x:v>
      </x:c>
      <x:c r="O626" s="45" t="str">
        <x:f>IF(ISBLANK('2012 HR 배정표'!T624)=TRUE,"-",'2012 HR 배정표'!T624)</x:f>
        <x:v>-</x:v>
      </x:c>
      <x:c r="P626" s="46" t="str">
        <x:f>IF(ISBLANK('2012 HR 배정표'!T624)=TRUE,"-",IF(ISERROR((HLOOKUP($A$5,Prj_list!$O$6:$Z$7,2)*'2012 HR 배정표'!U624)/HLOOKUP($A$5,Prj_list!$O$6:$Z$7,2))=TRUE,"-",(HLOOKUP($A$5,Prj_list!$O$6:$Z$7,2)*'2012 HR 배정표'!U624)/HLOOKUP($A$5,Prj_list!$O$6:$Z$7,2)))</x:f>
        <x:v>-</x:v>
      </x:c>
      <x:c r="Q626" s="45" t="str">
        <x:f>IF(ISBLANK('2012 HR 배정표'!V624)=TRUE,"-",'2012 HR 배정표'!V624)</x:f>
        <x:v>-</x:v>
      </x:c>
      <x:c r="R626" s="46" t="str">
        <x:f>IF(ISBLANK('2012 HR 배정표'!V624)=TRUE,"-",IF(ISERROR((HLOOKUP($A$5,Prj_list!$O$6:$Z$7,2)*'2012 HR 배정표'!W624)/HLOOKUP($A$5,Prj_list!$O$6:$Z$7,2))=TRUE,"-",(HLOOKUP($A$5,Prj_list!$O$6:$Z$7,2)*'2012 HR 배정표'!W624)/HLOOKUP($A$5,Prj_list!$O$6:$Z$7,2)))</x:f>
        <x:v>-</x:v>
      </x:c>
      <x:c r="S626" s="45" t="str">
        <x:f>IF(ISBLANK('2012 HR 배정표'!X624)=TRUE,"-",'2012 HR 배정표'!X624)</x:f>
        <x:v>-</x:v>
      </x:c>
      <x:c r="T626" s="46" t="str">
        <x:f>IF(ISBLANK('2012 HR 배정표'!X624)=TRUE,"-",IF(ISERROR((HLOOKUP($A$5,Prj_list!$O$6:$Z$7,2)*'2012 HR 배정표'!Y624)/HLOOKUP($A$5,Prj_list!$O$6:$Z$7,2))=TRUE,"-",(HLOOKUP($A$5,Prj_list!$O$6:$Z$7,2)*'2012 HR 배정표'!Y624)/HLOOKUP($A$5,Prj_list!$O$6:$Z$7,2)))</x:f>
        <x:v>-</x:v>
      </x:c>
      <x:c r="U626" s="45" t="str">
        <x:f>IF(ISBLANK('2012 HR 배정표'!Z624)=TRUE,"-",'2012 HR 배정표'!Z624)</x:f>
        <x:v>-</x:v>
      </x:c>
      <x:c r="V626" s="46" t="str">
        <x:f>IF(ISBLANK('2012 HR 배정표'!Z624)=TRUE,"-",IF(ISERROR((HLOOKUP($A$5,Prj_list!$O$6:$Z$7,2)*'2012 HR 배정표'!AA624)/HLOOKUP($A$5,Prj_list!$O$6:$Z$7,2))=TRUE,"-",(HLOOKUP($A$5,Prj_list!$O$6:$Z$7,2)*'2012 HR 배정표'!AA624)/HLOOKUP($A$5,Prj_list!$O$6:$Z$7,2)))</x:f>
        <x:v>-</x:v>
      </x:c>
      <x:c r="W626" s="45" t="str">
        <x:f>IF(ISBLANK('2012 HR 배정표'!AB624)=TRUE,"-",'2012 HR 배정표'!AB624)</x:f>
        <x:v>-</x:v>
      </x:c>
      <x:c r="X626" s="46" t="str">
        <x:f>IF(ISBLANK('2012 HR 배정표'!AB624)=TRUE,"-",IF(ISERROR((HLOOKUP($A$5,Prj_list!$O$6:$Z$7,2)*'2012 HR 배정표'!AC624)/HLOOKUP($A$5,Prj_list!$O$6:$Z$7,2))=TRUE,"-",(HLOOKUP($A$5,Prj_list!$O$6:$Z$7,2)*'2012 HR 배정표'!AC624)/HLOOKUP($A$5,Prj_list!$O$6:$Z$7,2)))</x:f>
        <x:v>-</x:v>
      </x:c>
      <x:c r="Y626" s="45" t="str">
        <x:f>IF(ISBLANK('2012 HR 배정표'!AD624)=TRUE,"-",'2012 HR 배정표'!AD624)</x:f>
        <x:v>-</x:v>
      </x:c>
      <x:c r="Z626" s="46" t="str">
        <x:f>IF(ISBLANK('2012 HR 배정표'!AD624)=TRUE,"-",IF(ISERROR((HLOOKUP($A$5,Prj_list!$O$6:$Z$7,2)*'2012 HR 배정표'!AE624)/HLOOKUP($A$5,Prj_list!$O$6:$Z$7,2))=TRUE,"-",(HLOOKUP($A$5,Prj_list!$O$6:$Z$7,2)*'2012 HR 배정표'!AE624)/HLOOKUP($A$5,Prj_list!$O$6:$Z$7,2)))</x:f>
        <x:v>-</x:v>
      </x:c>
      <x:c r="AA626" s="45" t="str">
        <x:f>IF(ISBLANK('2012 HR 배정표'!AF624)=TRUE,"-",'2012 HR 배정표'!AF624)</x:f>
        <x:v>-</x:v>
      </x:c>
      <x:c r="AB626" s="46" t="str">
        <x:f>IF(ISBLANK('2012 HR 배정표'!AF624)=TRUE,"-",IF(ISERROR((HLOOKUP($A$5,Prj_list!$O$6:$Z$7,2)*'2012 HR 배정표'!AG624)/HLOOKUP($A$5,Prj_list!$O$6:$Z$7,2))=TRUE,"-",(HLOOKUP($A$5,Prj_list!$O$6:$Z$7,2)*'2012 HR 배정표'!AG624)/HLOOKUP($A$5,Prj_list!$O$6:$Z$7,2)))</x:f>
        <x:v>-</x:v>
      </x:c>
      <x:c r="AC626" s="45" t="str">
        <x:f>IF(ISBLANK('2012 HR 배정표'!AH624)=TRUE,"-",'2012 HR 배정표'!AH624)</x:f>
        <x:v>-</x:v>
      </x:c>
      <x:c r="AD626" s="46" t="str">
        <x:f>IF(ISBLANK('2012 HR 배정표'!AH624)=TRUE,"-",IF(ISERROR((HLOOKUP($A$5,Prj_list!$O$6:$Z$7,2)*'2012 HR 배정표'!AI624)/HLOOKUP($A$5,Prj_list!$O$6:$Z$7,2))=TRUE,"-",(HLOOKUP($A$5,Prj_list!$O$6:$Z$7,2)*'2012 HR 배정표'!AI624)/HLOOKUP($A$5,Prj_list!$O$6:$Z$7,2)))</x:f>
        <x:v>-</x:v>
      </x:c>
      <x:c r="AE626" s="45" t="str">
        <x:f>IF(ISBLANK('2012 HR 배정표'!AJ624)=TRUE,"-",'2012 HR 배정표'!AJ624)</x:f>
        <x:v>-</x:v>
      </x:c>
      <x:c r="AF626" s="46" t="str">
        <x:f>IF(ISBLANK('2012 HR 배정표'!AJ624)=TRUE,"-",IF(ISERROR((HLOOKUP($A$5,Prj_list!$O$6:$Z$7,2)*'2012 HR 배정표'!AK624)/HLOOKUP($A$5,Prj_list!$O$6:$Z$7,2))=TRUE,"-",(HLOOKUP($A$5,Prj_list!$O$6:$Z$7,2)*'2012 HR 배정표'!AK624)/HLOOKUP($A$5,Prj_list!$O$6:$Z$7,2)))</x:f>
        <x:v>-</x:v>
      </x:c>
      <x:c r="AG626" s="45" t="str">
        <x:f>IF(ISBLANK('2012 HR 배정표'!AL624)=TRUE,"-",'2012 HR 배정표'!AL624)</x:f>
        <x:v>-</x:v>
      </x:c>
      <x:c r="AH626" s="46" t="str">
        <x:f>IF(ISBLANK('2012 HR 배정표'!AL624)=TRUE,"-",IF(ISERROR((HLOOKUP($A$5,Prj_list!$O$6:$Z$7,2)*'2012 HR 배정표'!AM624)/HLOOKUP($A$5,Prj_list!$O$6:$Z$7,2))=TRUE,"-",(HLOOKUP($A$5,Prj_list!$O$6:$Z$7,2)*'2012 HR 배정표'!AM624)/HLOOKUP($A$5,Prj_list!$O$6:$Z$7,2)))</x:f>
        <x:v>-</x:v>
      </x:c>
      <x:c r="AI626" s="45" t="str">
        <x:f>IF(ISBLANK('2012 HR 배정표'!AN624)=TRUE,"-",'2012 HR 배정표'!AN624)</x:f>
        <x:v>-</x:v>
      </x:c>
      <x:c r="AJ626" s="46" t="str">
        <x:f>IF(ISBLANK('2012 HR 배정표'!AN624)=TRUE,"-",IF(ISERROR((HLOOKUP($A$5,Prj_list!$O$6:$Z$7,2)*'2012 HR 배정표'!AO624)/HLOOKUP($A$5,Prj_list!$O$6:$Z$7,2))=TRUE,"-",(HLOOKUP($A$5,Prj_list!$O$6:$Z$7,2)*'2012 HR 배정표'!AO624)/HLOOKUP($A$5,Prj_list!$O$6:$Z$7,2)))</x:f>
        <x:v>-</x:v>
      </x:c>
      <x:c r="AK626" s="45" t="str">
        <x:f>IF(ISBLANK('2012 HR 배정표'!AP624)=TRUE,"-",'2012 HR 배정표'!AP624)</x:f>
        <x:v>-</x:v>
      </x:c>
      <x:c r="AL626" s="46" t="str">
        <x:f>IF(ISBLANK('2012 HR 배정표'!AP624)=TRUE,"-",IF(ISERROR((HLOOKUP($A$5,Prj_list!$O$6:$Z$7,2)*'2012 HR 배정표'!AQ624)/HLOOKUP($A$5,Prj_list!$O$6:$Z$7,2))=TRUE,"-",(HLOOKUP($A$5,Prj_list!$O$6:$Z$7,2)*'2012 HR 배정표'!AQ624)/HLOOKUP($A$5,Prj_list!$O$6:$Z$7,2)))</x:f>
        <x:v>-</x:v>
      </x:c>
      <x:c r="AM626" s="45" t="str">
        <x:f>IF(ISBLANK('2012 HR 배정표'!AR624)=TRUE,"-",'2012 HR 배정표'!AR624)</x:f>
        <x:v>-</x:v>
      </x:c>
      <x:c r="AN626" s="46" t="str">
        <x:f>IF(ISBLANK('2012 HR 배정표'!AR624)=TRUE,"-",IF(ISERROR((HLOOKUP($A$5,Prj_list!$O$6:$Z$7,2)*'2012 HR 배정표'!AS624)/HLOOKUP($A$5,Prj_list!$O$6:$Z$7,2))=TRUE,"-",(HLOOKUP($A$5,Prj_list!$O$6:$Z$7,2)*'2012 HR 배정표'!AS624)/HLOOKUP($A$5,Prj_list!$O$6:$Z$7,2)))</x:f>
        <x:v>-</x:v>
      </x:c>
      <x:c r="AO626" s="45" t="str">
        <x:f>IF(ISBLANK('2012 HR 배정표'!AT624)=TRUE,"-",'2012 HR 배정표'!AT624)</x:f>
        <x:v>-</x:v>
      </x:c>
      <x:c r="AP626" s="46" t="str">
        <x:f>IF(ISBLANK('2012 HR 배정표'!AT624)=TRUE,"-",IF(ISERROR((HLOOKUP($A$5,Prj_list!$O$6:$Z$7,2)*'2012 HR 배정표'!AU624)/HLOOKUP($A$5,Prj_list!$O$6:$Z$7,2))=TRUE,"-",(HLOOKUP($A$5,Prj_list!$O$6:$Z$7,2)*'2012 HR 배정표'!AU624)/HLOOKUP($A$5,Prj_list!$O$6:$Z$7,2)))</x:f>
        <x:v>-</x:v>
      </x:c>
      <x:c r="AQ626" s="45" t="str">
        <x:f>IF(ISBLANK('2012 HR 배정표'!AV624)=TRUE,"-",'2012 HR 배정표'!AV624)</x:f>
        <x:v>-</x:v>
      </x:c>
      <x:c r="AR626" s="46" t="str">
        <x:f>IF(ISBLANK('2012 HR 배정표'!AV624)=TRUE,"-",IF(ISERROR((HLOOKUP($A$5,Prj_list!$O$6:$Z$7,2)*'2012 HR 배정표'!AW624)/HLOOKUP($A$5,Prj_list!$O$6:$Z$7,2))=TRUE,"-",(HLOOKUP($A$5,Prj_list!$O$6:$Z$7,2)*'2012 HR 배정표'!AW624)/HLOOKUP($A$5,Prj_list!$O$6:$Z$7,2)))</x:f>
        <x:v>-</x:v>
      </x:c>
      <x:c r="AS626" s="45" t="str">
        <x:f>IF(ISBLANK('2012 HR 배정표'!AX624)=TRUE,"-",'2012 HR 배정표'!AX624)</x:f>
        <x:v>-</x:v>
      </x:c>
      <x:c r="AT626" s="46" t="str">
        <x:f>IF(ISBLANK('2012 HR 배정표'!AX624)=TRUE,"-",IF(ISERROR((HLOOKUP($A$5,Prj_list!$O$6:$Z$7,2)*'2012 HR 배정표'!AY624)/HLOOKUP($A$5,Prj_list!$O$6:$Z$7,2))=TRUE,"-",(HLOOKUP($A$5,Prj_list!$O$6:$Z$7,2)*'2012 HR 배정표'!AY624)/HLOOKUP($A$5,Prj_list!$O$6:$Z$7,2)))</x:f>
        <x:v>-</x:v>
      </x:c>
      <x:c r="AU626" s="45" t="str">
        <x:f>IF(ISBLANK('2012 HR 배정표'!AZ624)=TRUE,"-",'2012 HR 배정표'!AZ624)</x:f>
        <x:v>-</x:v>
      </x:c>
      <x:c r="AV626" s="46" t="str">
        <x:f>IF(ISBLANK('2012 HR 배정표'!AZ624)=TRUE,"-",IF(ISERROR((HLOOKUP($A$5,Prj_list!$O$6:$Z$7,2)*'2012 HR 배정표'!BA624)/HLOOKUP($A$5,Prj_list!$O$6:$Z$7,2))=TRUE,"-",(HLOOKUP($A$5,Prj_list!$O$6:$Z$7,2)*'2012 HR 배정표'!BA624)/HLOOKUP($A$5,Prj_list!$O$6:$Z$7,2)))</x:f>
        <x:v>-</x:v>
      </x:c>
      <x:c r="AW626" s="34" t="str">
        <x:f t="shared" si="20"/>
        <x:v/>
      </x:c>
      <x:c r="AX626" s="41">
        <x:f t="shared" si="19"/>
        <x:v>0</x:v>
      </x:c>
    </x:row>
    <x:row r="627" spans="1:50">
      <x:c r="A627" s="45" t="str">
        <x:f>IF(ISBLANK('2012 HR 배정표'!F625)=TRUE,"-",'2012 HR 배정표'!F625)</x:f>
        <x:v>-</x:v>
      </x:c>
      <x:c r="B627" s="46" t="str">
        <x:f>IF(ISBLANK('2012 HR 배정표'!F625)=TRUE,"-",IF(ISERROR((HLOOKUP($A$5,Prj_list!$O$6:$Z$7,2)*'2012 HR 배정표'!G625)/HLOOKUP($A$5,Prj_list!$O$6:$Z$7,2))=TRUE,"-",(HLOOKUP($A$5,Prj_list!$O$6:$Z$7,2)*'2012 HR 배정표'!G625)/HLOOKUP($A$5,Prj_list!$O$6:$Z$7,2)))</x:f>
        <x:v>-</x:v>
      </x:c>
      <x:c r="C627" s="45" t="str">
        <x:f>IF(ISBLANK('2012 HR 배정표'!H625)=TRUE,"-",'2012 HR 배정표'!H625)</x:f>
        <x:v>-</x:v>
      </x:c>
      <x:c r="D627" s="46" t="str">
        <x:f>IF(ISBLANK('2012 HR 배정표'!H625)=TRUE,"-",IF(ISERROR((HLOOKUP($A$5,Prj_list!$O$6:$Z$7,2)*'2012 HR 배정표'!I625)/HLOOKUP($A$5,Prj_list!$O$6:$Z$7,2))=TRUE,"-",(HLOOKUP($A$5,Prj_list!$O$6:$Z$7,2)*'2012 HR 배정표'!I625)/HLOOKUP($A$5,Prj_list!$O$6:$Z$7,2)))</x:f>
        <x:v>-</x:v>
      </x:c>
      <x:c r="E627" s="45" t="str">
        <x:f>IF(ISBLANK('2012 HR 배정표'!J625)=TRUE,"-",'2012 HR 배정표'!J625)</x:f>
        <x:v>-</x:v>
      </x:c>
      <x:c r="F627" s="46" t="str">
        <x:f>IF(ISBLANK('2012 HR 배정표'!J625)=TRUE,"-",IF(ISERROR((HLOOKUP($A$5,Prj_list!$O$6:$Z$7,2)*'2012 HR 배정표'!K625)/HLOOKUP($A$5,Prj_list!$O$6:$Z$7,2))=TRUE,"-",(HLOOKUP($A$5,Prj_list!$O$6:$Z$7,2)*'2012 HR 배정표'!K625)/HLOOKUP($A$5,Prj_list!$O$6:$Z$7,2)))</x:f>
        <x:v>-</x:v>
      </x:c>
      <x:c r="G627" s="45" t="str">
        <x:f>IF(ISBLANK('2012 HR 배정표'!L625)=TRUE,"-",'2012 HR 배정표'!L625)</x:f>
        <x:v>-</x:v>
      </x:c>
      <x:c r="H627" s="46" t="str">
        <x:f>IF(ISBLANK('2012 HR 배정표'!L625)=TRUE,"-",IF(ISERROR((HLOOKUP($A$5,Prj_list!$O$6:$Z$7,2)*'2012 HR 배정표'!M625)/HLOOKUP($A$5,Prj_list!$O$6:$Z$7,2))=TRUE,"-",(HLOOKUP($A$5,Prj_list!$O$6:$Z$7,2)*'2012 HR 배정표'!M625)/HLOOKUP($A$5,Prj_list!$O$6:$Z$7,2)))</x:f>
        <x:v>-</x:v>
      </x:c>
      <x:c r="I627" s="45" t="str">
        <x:f>IF(ISBLANK('2012 HR 배정표'!N625)=TRUE,"-",'2012 HR 배정표'!N625)</x:f>
        <x:v>-</x:v>
      </x:c>
      <x:c r="J627" s="46" t="str">
        <x:f>IF(ISBLANK('2012 HR 배정표'!N625)=TRUE,"-",IF(ISERROR((HLOOKUP($A$5,Prj_list!$O$6:$Z$7,2)*'2012 HR 배정표'!O625)/HLOOKUP($A$5,Prj_list!$O$6:$Z$7,2))=TRUE,"-",(HLOOKUP($A$5,Prj_list!$O$6:$Z$7,2)*'2012 HR 배정표'!O625)/HLOOKUP($A$5,Prj_list!$O$6:$Z$7,2)))</x:f>
        <x:v>-</x:v>
      </x:c>
      <x:c r="K627" s="45" t="str">
        <x:f>IF(ISBLANK('2012 HR 배정표'!P625)=TRUE,"-",'2012 HR 배정표'!P625)</x:f>
        <x:v>-</x:v>
      </x:c>
      <x:c r="L627" s="46" t="str">
        <x:f>IF(ISBLANK('2012 HR 배정표'!P625)=TRUE,"-",IF(ISERROR((HLOOKUP($A$5,Prj_list!$O$6:$Z$7,2)*'2012 HR 배정표'!Q625)/HLOOKUP($A$5,Prj_list!$O$6:$Z$7,2))=TRUE,"-",(HLOOKUP($A$5,Prj_list!$O$6:$Z$7,2)*'2012 HR 배정표'!Q625)/HLOOKUP($A$5,Prj_list!$O$6:$Z$7,2)))</x:f>
        <x:v>-</x:v>
      </x:c>
      <x:c r="M627" s="45" t="str">
        <x:f>IF(ISBLANK('2012 HR 배정표'!R625)=TRUE,"-",'2012 HR 배정표'!R625)</x:f>
        <x:v>-</x:v>
      </x:c>
      <x:c r="N627" s="46" t="str">
        <x:f>IF(ISBLANK('2012 HR 배정표'!R625)=TRUE,"-",IF(ISERROR((HLOOKUP($A$5,Prj_list!$O$6:$Z$7,2)*'2012 HR 배정표'!S625)/HLOOKUP($A$5,Prj_list!$O$6:$Z$7,2))=TRUE,"-",(HLOOKUP($A$5,Prj_list!$O$6:$Z$7,2)*'2012 HR 배정표'!S625)/HLOOKUP($A$5,Prj_list!$O$6:$Z$7,2)))</x:f>
        <x:v>-</x:v>
      </x:c>
      <x:c r="O627" s="45" t="str">
        <x:f>IF(ISBLANK('2012 HR 배정표'!T625)=TRUE,"-",'2012 HR 배정표'!T625)</x:f>
        <x:v>-</x:v>
      </x:c>
      <x:c r="P627" s="46" t="str">
        <x:f>IF(ISBLANK('2012 HR 배정표'!T625)=TRUE,"-",IF(ISERROR((HLOOKUP($A$5,Prj_list!$O$6:$Z$7,2)*'2012 HR 배정표'!U625)/HLOOKUP($A$5,Prj_list!$O$6:$Z$7,2))=TRUE,"-",(HLOOKUP($A$5,Prj_list!$O$6:$Z$7,2)*'2012 HR 배정표'!U625)/HLOOKUP($A$5,Prj_list!$O$6:$Z$7,2)))</x:f>
        <x:v>-</x:v>
      </x:c>
      <x:c r="Q627" s="45" t="str">
        <x:f>IF(ISBLANK('2012 HR 배정표'!V625)=TRUE,"-",'2012 HR 배정표'!V625)</x:f>
        <x:v>-</x:v>
      </x:c>
      <x:c r="R627" s="46" t="str">
        <x:f>IF(ISBLANK('2012 HR 배정표'!V625)=TRUE,"-",IF(ISERROR((HLOOKUP($A$5,Prj_list!$O$6:$Z$7,2)*'2012 HR 배정표'!W625)/HLOOKUP($A$5,Prj_list!$O$6:$Z$7,2))=TRUE,"-",(HLOOKUP($A$5,Prj_list!$O$6:$Z$7,2)*'2012 HR 배정표'!W625)/HLOOKUP($A$5,Prj_list!$O$6:$Z$7,2)))</x:f>
        <x:v>-</x:v>
      </x:c>
      <x:c r="S627" s="45" t="str">
        <x:f>IF(ISBLANK('2012 HR 배정표'!X625)=TRUE,"-",'2012 HR 배정표'!X625)</x:f>
        <x:v>-</x:v>
      </x:c>
      <x:c r="T627" s="46" t="str">
        <x:f>IF(ISBLANK('2012 HR 배정표'!X625)=TRUE,"-",IF(ISERROR((HLOOKUP($A$5,Prj_list!$O$6:$Z$7,2)*'2012 HR 배정표'!Y625)/HLOOKUP($A$5,Prj_list!$O$6:$Z$7,2))=TRUE,"-",(HLOOKUP($A$5,Prj_list!$O$6:$Z$7,2)*'2012 HR 배정표'!Y625)/HLOOKUP($A$5,Prj_list!$O$6:$Z$7,2)))</x:f>
        <x:v>-</x:v>
      </x:c>
      <x:c r="U627" s="45" t="str">
        <x:f>IF(ISBLANK('2012 HR 배정표'!Z625)=TRUE,"-",'2012 HR 배정표'!Z625)</x:f>
        <x:v>-</x:v>
      </x:c>
      <x:c r="V627" s="46" t="str">
        <x:f>IF(ISBLANK('2012 HR 배정표'!Z625)=TRUE,"-",IF(ISERROR((HLOOKUP($A$5,Prj_list!$O$6:$Z$7,2)*'2012 HR 배정표'!AA625)/HLOOKUP($A$5,Prj_list!$O$6:$Z$7,2))=TRUE,"-",(HLOOKUP($A$5,Prj_list!$O$6:$Z$7,2)*'2012 HR 배정표'!AA625)/HLOOKUP($A$5,Prj_list!$O$6:$Z$7,2)))</x:f>
        <x:v>-</x:v>
      </x:c>
      <x:c r="W627" s="45" t="str">
        <x:f>IF(ISBLANK('2012 HR 배정표'!AB625)=TRUE,"-",'2012 HR 배정표'!AB625)</x:f>
        <x:v>-</x:v>
      </x:c>
      <x:c r="X627" s="46" t="str">
        <x:f>IF(ISBLANK('2012 HR 배정표'!AB625)=TRUE,"-",IF(ISERROR((HLOOKUP($A$5,Prj_list!$O$6:$Z$7,2)*'2012 HR 배정표'!AC625)/HLOOKUP($A$5,Prj_list!$O$6:$Z$7,2))=TRUE,"-",(HLOOKUP($A$5,Prj_list!$O$6:$Z$7,2)*'2012 HR 배정표'!AC625)/HLOOKUP($A$5,Prj_list!$O$6:$Z$7,2)))</x:f>
        <x:v>-</x:v>
      </x:c>
      <x:c r="Y627" s="45" t="str">
        <x:f>IF(ISBLANK('2012 HR 배정표'!AD625)=TRUE,"-",'2012 HR 배정표'!AD625)</x:f>
        <x:v>-</x:v>
      </x:c>
      <x:c r="Z627" s="46" t="str">
        <x:f>IF(ISBLANK('2012 HR 배정표'!AD625)=TRUE,"-",IF(ISERROR((HLOOKUP($A$5,Prj_list!$O$6:$Z$7,2)*'2012 HR 배정표'!AE625)/HLOOKUP($A$5,Prj_list!$O$6:$Z$7,2))=TRUE,"-",(HLOOKUP($A$5,Prj_list!$O$6:$Z$7,2)*'2012 HR 배정표'!AE625)/HLOOKUP($A$5,Prj_list!$O$6:$Z$7,2)))</x:f>
        <x:v>-</x:v>
      </x:c>
      <x:c r="AA627" s="45" t="str">
        <x:f>IF(ISBLANK('2012 HR 배정표'!AF625)=TRUE,"-",'2012 HR 배정표'!AF625)</x:f>
        <x:v>-</x:v>
      </x:c>
      <x:c r="AB627" s="46" t="str">
        <x:f>IF(ISBLANK('2012 HR 배정표'!AF625)=TRUE,"-",IF(ISERROR((HLOOKUP($A$5,Prj_list!$O$6:$Z$7,2)*'2012 HR 배정표'!AG625)/HLOOKUP($A$5,Prj_list!$O$6:$Z$7,2))=TRUE,"-",(HLOOKUP($A$5,Prj_list!$O$6:$Z$7,2)*'2012 HR 배정표'!AG625)/HLOOKUP($A$5,Prj_list!$O$6:$Z$7,2)))</x:f>
        <x:v>-</x:v>
      </x:c>
      <x:c r="AC627" s="45" t="str">
        <x:f>IF(ISBLANK('2012 HR 배정표'!AH625)=TRUE,"-",'2012 HR 배정표'!AH625)</x:f>
        <x:v>-</x:v>
      </x:c>
      <x:c r="AD627" s="46" t="str">
        <x:f>IF(ISBLANK('2012 HR 배정표'!AH625)=TRUE,"-",IF(ISERROR((HLOOKUP($A$5,Prj_list!$O$6:$Z$7,2)*'2012 HR 배정표'!AI625)/HLOOKUP($A$5,Prj_list!$O$6:$Z$7,2))=TRUE,"-",(HLOOKUP($A$5,Prj_list!$O$6:$Z$7,2)*'2012 HR 배정표'!AI625)/HLOOKUP($A$5,Prj_list!$O$6:$Z$7,2)))</x:f>
        <x:v>-</x:v>
      </x:c>
      <x:c r="AE627" s="45" t="str">
        <x:f>IF(ISBLANK('2012 HR 배정표'!AJ625)=TRUE,"-",'2012 HR 배정표'!AJ625)</x:f>
        <x:v>-</x:v>
      </x:c>
      <x:c r="AF627" s="46" t="str">
        <x:f>IF(ISBLANK('2012 HR 배정표'!AJ625)=TRUE,"-",IF(ISERROR((HLOOKUP($A$5,Prj_list!$O$6:$Z$7,2)*'2012 HR 배정표'!AK625)/HLOOKUP($A$5,Prj_list!$O$6:$Z$7,2))=TRUE,"-",(HLOOKUP($A$5,Prj_list!$O$6:$Z$7,2)*'2012 HR 배정표'!AK625)/HLOOKUP($A$5,Prj_list!$O$6:$Z$7,2)))</x:f>
        <x:v>-</x:v>
      </x:c>
      <x:c r="AG627" s="45" t="str">
        <x:f>IF(ISBLANK('2012 HR 배정표'!AL625)=TRUE,"-",'2012 HR 배정표'!AL625)</x:f>
        <x:v>-</x:v>
      </x:c>
      <x:c r="AH627" s="46" t="str">
        <x:f>IF(ISBLANK('2012 HR 배정표'!AL625)=TRUE,"-",IF(ISERROR((HLOOKUP($A$5,Prj_list!$O$6:$Z$7,2)*'2012 HR 배정표'!AM625)/HLOOKUP($A$5,Prj_list!$O$6:$Z$7,2))=TRUE,"-",(HLOOKUP($A$5,Prj_list!$O$6:$Z$7,2)*'2012 HR 배정표'!AM625)/HLOOKUP($A$5,Prj_list!$O$6:$Z$7,2)))</x:f>
        <x:v>-</x:v>
      </x:c>
      <x:c r="AI627" s="45" t="str">
        <x:f>IF(ISBLANK('2012 HR 배정표'!AN625)=TRUE,"-",'2012 HR 배정표'!AN625)</x:f>
        <x:v>-</x:v>
      </x:c>
      <x:c r="AJ627" s="46" t="str">
        <x:f>IF(ISBLANK('2012 HR 배정표'!AN625)=TRUE,"-",IF(ISERROR((HLOOKUP($A$5,Prj_list!$O$6:$Z$7,2)*'2012 HR 배정표'!AO625)/HLOOKUP($A$5,Prj_list!$O$6:$Z$7,2))=TRUE,"-",(HLOOKUP($A$5,Prj_list!$O$6:$Z$7,2)*'2012 HR 배정표'!AO625)/HLOOKUP($A$5,Prj_list!$O$6:$Z$7,2)))</x:f>
        <x:v>-</x:v>
      </x:c>
      <x:c r="AK627" s="45" t="str">
        <x:f>IF(ISBLANK('2012 HR 배정표'!AP625)=TRUE,"-",'2012 HR 배정표'!AP625)</x:f>
        <x:v>-</x:v>
      </x:c>
      <x:c r="AL627" s="46" t="str">
        <x:f>IF(ISBLANK('2012 HR 배정표'!AP625)=TRUE,"-",IF(ISERROR((HLOOKUP($A$5,Prj_list!$O$6:$Z$7,2)*'2012 HR 배정표'!AQ625)/HLOOKUP($A$5,Prj_list!$O$6:$Z$7,2))=TRUE,"-",(HLOOKUP($A$5,Prj_list!$O$6:$Z$7,2)*'2012 HR 배정표'!AQ625)/HLOOKUP($A$5,Prj_list!$O$6:$Z$7,2)))</x:f>
        <x:v>-</x:v>
      </x:c>
      <x:c r="AM627" s="45" t="str">
        <x:f>IF(ISBLANK('2012 HR 배정표'!AR625)=TRUE,"-",'2012 HR 배정표'!AR625)</x:f>
        <x:v>-</x:v>
      </x:c>
      <x:c r="AN627" s="46" t="str">
        <x:f>IF(ISBLANK('2012 HR 배정표'!AR625)=TRUE,"-",IF(ISERROR((HLOOKUP($A$5,Prj_list!$O$6:$Z$7,2)*'2012 HR 배정표'!AS625)/HLOOKUP($A$5,Prj_list!$O$6:$Z$7,2))=TRUE,"-",(HLOOKUP($A$5,Prj_list!$O$6:$Z$7,2)*'2012 HR 배정표'!AS625)/HLOOKUP($A$5,Prj_list!$O$6:$Z$7,2)))</x:f>
        <x:v>-</x:v>
      </x:c>
      <x:c r="AO627" s="45" t="str">
        <x:f>IF(ISBLANK('2012 HR 배정표'!AT625)=TRUE,"-",'2012 HR 배정표'!AT625)</x:f>
        <x:v>-</x:v>
      </x:c>
      <x:c r="AP627" s="46" t="str">
        <x:f>IF(ISBLANK('2012 HR 배정표'!AT625)=TRUE,"-",IF(ISERROR((HLOOKUP($A$5,Prj_list!$O$6:$Z$7,2)*'2012 HR 배정표'!AU625)/HLOOKUP($A$5,Prj_list!$O$6:$Z$7,2))=TRUE,"-",(HLOOKUP($A$5,Prj_list!$O$6:$Z$7,2)*'2012 HR 배정표'!AU625)/HLOOKUP($A$5,Prj_list!$O$6:$Z$7,2)))</x:f>
        <x:v>-</x:v>
      </x:c>
      <x:c r="AQ627" s="45" t="str">
        <x:f>IF(ISBLANK('2012 HR 배정표'!AV625)=TRUE,"-",'2012 HR 배정표'!AV625)</x:f>
        <x:v>-</x:v>
      </x:c>
      <x:c r="AR627" s="46" t="str">
        <x:f>IF(ISBLANK('2012 HR 배정표'!AV625)=TRUE,"-",IF(ISERROR((HLOOKUP($A$5,Prj_list!$O$6:$Z$7,2)*'2012 HR 배정표'!AW625)/HLOOKUP($A$5,Prj_list!$O$6:$Z$7,2))=TRUE,"-",(HLOOKUP($A$5,Prj_list!$O$6:$Z$7,2)*'2012 HR 배정표'!AW625)/HLOOKUP($A$5,Prj_list!$O$6:$Z$7,2)))</x:f>
        <x:v>-</x:v>
      </x:c>
      <x:c r="AS627" s="45" t="str">
        <x:f>IF(ISBLANK('2012 HR 배정표'!AX625)=TRUE,"-",'2012 HR 배정표'!AX625)</x:f>
        <x:v>-</x:v>
      </x:c>
      <x:c r="AT627" s="46" t="str">
        <x:f>IF(ISBLANK('2012 HR 배정표'!AX625)=TRUE,"-",IF(ISERROR((HLOOKUP($A$5,Prj_list!$O$6:$Z$7,2)*'2012 HR 배정표'!AY625)/HLOOKUP($A$5,Prj_list!$O$6:$Z$7,2))=TRUE,"-",(HLOOKUP($A$5,Prj_list!$O$6:$Z$7,2)*'2012 HR 배정표'!AY625)/HLOOKUP($A$5,Prj_list!$O$6:$Z$7,2)))</x:f>
        <x:v>-</x:v>
      </x:c>
      <x:c r="AU627" s="45" t="str">
        <x:f>IF(ISBLANK('2012 HR 배정표'!AZ625)=TRUE,"-",'2012 HR 배정표'!AZ625)</x:f>
        <x:v>-</x:v>
      </x:c>
      <x:c r="AV627" s="46" t="str">
        <x:f>IF(ISBLANK('2012 HR 배정표'!AZ625)=TRUE,"-",IF(ISERROR((HLOOKUP($A$5,Prj_list!$O$6:$Z$7,2)*'2012 HR 배정표'!BA625)/HLOOKUP($A$5,Prj_list!$O$6:$Z$7,2))=TRUE,"-",(HLOOKUP($A$5,Prj_list!$O$6:$Z$7,2)*'2012 HR 배정표'!BA625)/HLOOKUP($A$5,Prj_list!$O$6:$Z$7,2)))</x:f>
        <x:v>-</x:v>
      </x:c>
      <x:c r="AW627" s="34" t="str">
        <x:f t="shared" si="20"/>
        <x:v/>
      </x:c>
      <x:c r="AX627" s="41">
        <x:f t="shared" si="19"/>
        <x:v>0</x:v>
      </x:c>
    </x:row>
    <x:row r="628" spans="1:50">
      <x:c r="A628" s="45" t="str">
        <x:f>IF(ISBLANK('2012 HR 배정표'!F626)=TRUE,"-",'2012 HR 배정표'!F626)</x:f>
        <x:v>-</x:v>
      </x:c>
      <x:c r="B628" s="46" t="str">
        <x:f>IF(ISBLANK('2012 HR 배정표'!F626)=TRUE,"-",IF(ISERROR((HLOOKUP($A$5,Prj_list!$O$6:$Z$7,2)*'2012 HR 배정표'!G626)/HLOOKUP($A$5,Prj_list!$O$6:$Z$7,2))=TRUE,"-",(HLOOKUP($A$5,Prj_list!$O$6:$Z$7,2)*'2012 HR 배정표'!G626)/HLOOKUP($A$5,Prj_list!$O$6:$Z$7,2)))</x:f>
        <x:v>-</x:v>
      </x:c>
      <x:c r="C628" s="45" t="str">
        <x:f>IF(ISBLANK('2012 HR 배정표'!H626)=TRUE,"-",'2012 HR 배정표'!H626)</x:f>
        <x:v>-</x:v>
      </x:c>
      <x:c r="D628" s="46" t="str">
        <x:f>IF(ISBLANK('2012 HR 배정표'!H626)=TRUE,"-",IF(ISERROR((HLOOKUP($A$5,Prj_list!$O$6:$Z$7,2)*'2012 HR 배정표'!I626)/HLOOKUP($A$5,Prj_list!$O$6:$Z$7,2))=TRUE,"-",(HLOOKUP($A$5,Prj_list!$O$6:$Z$7,2)*'2012 HR 배정표'!I626)/HLOOKUP($A$5,Prj_list!$O$6:$Z$7,2)))</x:f>
        <x:v>-</x:v>
      </x:c>
      <x:c r="E628" s="45" t="str">
        <x:f>IF(ISBLANK('2012 HR 배정표'!J626)=TRUE,"-",'2012 HR 배정표'!J626)</x:f>
        <x:v>-</x:v>
      </x:c>
      <x:c r="F628" s="46" t="str">
        <x:f>IF(ISBLANK('2012 HR 배정표'!J626)=TRUE,"-",IF(ISERROR((HLOOKUP($A$5,Prj_list!$O$6:$Z$7,2)*'2012 HR 배정표'!K626)/HLOOKUP($A$5,Prj_list!$O$6:$Z$7,2))=TRUE,"-",(HLOOKUP($A$5,Prj_list!$O$6:$Z$7,2)*'2012 HR 배정표'!K626)/HLOOKUP($A$5,Prj_list!$O$6:$Z$7,2)))</x:f>
        <x:v>-</x:v>
      </x:c>
      <x:c r="G628" s="45" t="str">
        <x:f>IF(ISBLANK('2012 HR 배정표'!L626)=TRUE,"-",'2012 HR 배정표'!L626)</x:f>
        <x:v>-</x:v>
      </x:c>
      <x:c r="H628" s="46" t="str">
        <x:f>IF(ISBLANK('2012 HR 배정표'!L626)=TRUE,"-",IF(ISERROR((HLOOKUP($A$5,Prj_list!$O$6:$Z$7,2)*'2012 HR 배정표'!M626)/HLOOKUP($A$5,Prj_list!$O$6:$Z$7,2))=TRUE,"-",(HLOOKUP($A$5,Prj_list!$O$6:$Z$7,2)*'2012 HR 배정표'!M626)/HLOOKUP($A$5,Prj_list!$O$6:$Z$7,2)))</x:f>
        <x:v>-</x:v>
      </x:c>
      <x:c r="I628" s="45" t="str">
        <x:f>IF(ISBLANK('2012 HR 배정표'!N626)=TRUE,"-",'2012 HR 배정표'!N626)</x:f>
        <x:v>-</x:v>
      </x:c>
      <x:c r="J628" s="46" t="str">
        <x:f>IF(ISBLANK('2012 HR 배정표'!N626)=TRUE,"-",IF(ISERROR((HLOOKUP($A$5,Prj_list!$O$6:$Z$7,2)*'2012 HR 배정표'!O626)/HLOOKUP($A$5,Prj_list!$O$6:$Z$7,2))=TRUE,"-",(HLOOKUP($A$5,Prj_list!$O$6:$Z$7,2)*'2012 HR 배정표'!O626)/HLOOKUP($A$5,Prj_list!$O$6:$Z$7,2)))</x:f>
        <x:v>-</x:v>
      </x:c>
      <x:c r="K628" s="45" t="str">
        <x:f>IF(ISBLANK('2012 HR 배정표'!P626)=TRUE,"-",'2012 HR 배정표'!P626)</x:f>
        <x:v>-</x:v>
      </x:c>
      <x:c r="L628" s="46" t="str">
        <x:f>IF(ISBLANK('2012 HR 배정표'!P626)=TRUE,"-",IF(ISERROR((HLOOKUP($A$5,Prj_list!$O$6:$Z$7,2)*'2012 HR 배정표'!Q626)/HLOOKUP($A$5,Prj_list!$O$6:$Z$7,2))=TRUE,"-",(HLOOKUP($A$5,Prj_list!$O$6:$Z$7,2)*'2012 HR 배정표'!Q626)/HLOOKUP($A$5,Prj_list!$O$6:$Z$7,2)))</x:f>
        <x:v>-</x:v>
      </x:c>
      <x:c r="M628" s="45" t="str">
        <x:f>IF(ISBLANK('2012 HR 배정표'!R626)=TRUE,"-",'2012 HR 배정표'!R626)</x:f>
        <x:v>-</x:v>
      </x:c>
      <x:c r="N628" s="46" t="str">
        <x:f>IF(ISBLANK('2012 HR 배정표'!R626)=TRUE,"-",IF(ISERROR((HLOOKUP($A$5,Prj_list!$O$6:$Z$7,2)*'2012 HR 배정표'!S626)/HLOOKUP($A$5,Prj_list!$O$6:$Z$7,2))=TRUE,"-",(HLOOKUP($A$5,Prj_list!$O$6:$Z$7,2)*'2012 HR 배정표'!S626)/HLOOKUP($A$5,Prj_list!$O$6:$Z$7,2)))</x:f>
        <x:v>-</x:v>
      </x:c>
      <x:c r="O628" s="45" t="str">
        <x:f>IF(ISBLANK('2012 HR 배정표'!T626)=TRUE,"-",'2012 HR 배정표'!T626)</x:f>
        <x:v>-</x:v>
      </x:c>
      <x:c r="P628" s="46" t="str">
        <x:f>IF(ISBLANK('2012 HR 배정표'!T626)=TRUE,"-",IF(ISERROR((HLOOKUP($A$5,Prj_list!$O$6:$Z$7,2)*'2012 HR 배정표'!U626)/HLOOKUP($A$5,Prj_list!$O$6:$Z$7,2))=TRUE,"-",(HLOOKUP($A$5,Prj_list!$O$6:$Z$7,2)*'2012 HR 배정표'!U626)/HLOOKUP($A$5,Prj_list!$O$6:$Z$7,2)))</x:f>
        <x:v>-</x:v>
      </x:c>
      <x:c r="Q628" s="45" t="str">
        <x:f>IF(ISBLANK('2012 HR 배정표'!V626)=TRUE,"-",'2012 HR 배정표'!V626)</x:f>
        <x:v>-</x:v>
      </x:c>
      <x:c r="R628" s="46" t="str">
        <x:f>IF(ISBLANK('2012 HR 배정표'!V626)=TRUE,"-",IF(ISERROR((HLOOKUP($A$5,Prj_list!$O$6:$Z$7,2)*'2012 HR 배정표'!W626)/HLOOKUP($A$5,Prj_list!$O$6:$Z$7,2))=TRUE,"-",(HLOOKUP($A$5,Prj_list!$O$6:$Z$7,2)*'2012 HR 배정표'!W626)/HLOOKUP($A$5,Prj_list!$O$6:$Z$7,2)))</x:f>
        <x:v>-</x:v>
      </x:c>
      <x:c r="S628" s="45" t="str">
        <x:f>IF(ISBLANK('2012 HR 배정표'!X626)=TRUE,"-",'2012 HR 배정표'!X626)</x:f>
        <x:v>-</x:v>
      </x:c>
      <x:c r="T628" s="46" t="str">
        <x:f>IF(ISBLANK('2012 HR 배정표'!X626)=TRUE,"-",IF(ISERROR((HLOOKUP($A$5,Prj_list!$O$6:$Z$7,2)*'2012 HR 배정표'!Y626)/HLOOKUP($A$5,Prj_list!$O$6:$Z$7,2))=TRUE,"-",(HLOOKUP($A$5,Prj_list!$O$6:$Z$7,2)*'2012 HR 배정표'!Y626)/HLOOKUP($A$5,Prj_list!$O$6:$Z$7,2)))</x:f>
        <x:v>-</x:v>
      </x:c>
      <x:c r="U628" s="45" t="str">
        <x:f>IF(ISBLANK('2012 HR 배정표'!Z626)=TRUE,"-",'2012 HR 배정표'!Z626)</x:f>
        <x:v>-</x:v>
      </x:c>
      <x:c r="V628" s="46" t="str">
        <x:f>IF(ISBLANK('2012 HR 배정표'!Z626)=TRUE,"-",IF(ISERROR((HLOOKUP($A$5,Prj_list!$O$6:$Z$7,2)*'2012 HR 배정표'!AA626)/HLOOKUP($A$5,Prj_list!$O$6:$Z$7,2))=TRUE,"-",(HLOOKUP($A$5,Prj_list!$O$6:$Z$7,2)*'2012 HR 배정표'!AA626)/HLOOKUP($A$5,Prj_list!$O$6:$Z$7,2)))</x:f>
        <x:v>-</x:v>
      </x:c>
      <x:c r="W628" s="45" t="str">
        <x:f>IF(ISBLANK('2012 HR 배정표'!AB626)=TRUE,"-",'2012 HR 배정표'!AB626)</x:f>
        <x:v>-</x:v>
      </x:c>
      <x:c r="X628" s="46" t="str">
        <x:f>IF(ISBLANK('2012 HR 배정표'!AB626)=TRUE,"-",IF(ISERROR((HLOOKUP($A$5,Prj_list!$O$6:$Z$7,2)*'2012 HR 배정표'!AC626)/HLOOKUP($A$5,Prj_list!$O$6:$Z$7,2))=TRUE,"-",(HLOOKUP($A$5,Prj_list!$O$6:$Z$7,2)*'2012 HR 배정표'!AC626)/HLOOKUP($A$5,Prj_list!$O$6:$Z$7,2)))</x:f>
        <x:v>-</x:v>
      </x:c>
      <x:c r="Y628" s="45" t="str">
        <x:f>IF(ISBLANK('2012 HR 배정표'!AD626)=TRUE,"-",'2012 HR 배정표'!AD626)</x:f>
        <x:v>-</x:v>
      </x:c>
      <x:c r="Z628" s="46" t="str">
        <x:f>IF(ISBLANK('2012 HR 배정표'!AD626)=TRUE,"-",IF(ISERROR((HLOOKUP($A$5,Prj_list!$O$6:$Z$7,2)*'2012 HR 배정표'!AE626)/HLOOKUP($A$5,Prj_list!$O$6:$Z$7,2))=TRUE,"-",(HLOOKUP($A$5,Prj_list!$O$6:$Z$7,2)*'2012 HR 배정표'!AE626)/HLOOKUP($A$5,Prj_list!$O$6:$Z$7,2)))</x:f>
        <x:v>-</x:v>
      </x:c>
      <x:c r="AA628" s="45" t="str">
        <x:f>IF(ISBLANK('2012 HR 배정표'!AF626)=TRUE,"-",'2012 HR 배정표'!AF626)</x:f>
        <x:v>-</x:v>
      </x:c>
      <x:c r="AB628" s="46" t="str">
        <x:f>IF(ISBLANK('2012 HR 배정표'!AF626)=TRUE,"-",IF(ISERROR((HLOOKUP($A$5,Prj_list!$O$6:$Z$7,2)*'2012 HR 배정표'!AG626)/HLOOKUP($A$5,Prj_list!$O$6:$Z$7,2))=TRUE,"-",(HLOOKUP($A$5,Prj_list!$O$6:$Z$7,2)*'2012 HR 배정표'!AG626)/HLOOKUP($A$5,Prj_list!$O$6:$Z$7,2)))</x:f>
        <x:v>-</x:v>
      </x:c>
      <x:c r="AC628" s="45" t="str">
        <x:f>IF(ISBLANK('2012 HR 배정표'!AH626)=TRUE,"-",'2012 HR 배정표'!AH626)</x:f>
        <x:v>-</x:v>
      </x:c>
      <x:c r="AD628" s="46" t="str">
        <x:f>IF(ISBLANK('2012 HR 배정표'!AH626)=TRUE,"-",IF(ISERROR((HLOOKUP($A$5,Prj_list!$O$6:$Z$7,2)*'2012 HR 배정표'!AI626)/HLOOKUP($A$5,Prj_list!$O$6:$Z$7,2))=TRUE,"-",(HLOOKUP($A$5,Prj_list!$O$6:$Z$7,2)*'2012 HR 배정표'!AI626)/HLOOKUP($A$5,Prj_list!$O$6:$Z$7,2)))</x:f>
        <x:v>-</x:v>
      </x:c>
      <x:c r="AE628" s="45" t="str">
        <x:f>IF(ISBLANK('2012 HR 배정표'!AJ626)=TRUE,"-",'2012 HR 배정표'!AJ626)</x:f>
        <x:v>-</x:v>
      </x:c>
      <x:c r="AF628" s="46" t="str">
        <x:f>IF(ISBLANK('2012 HR 배정표'!AJ626)=TRUE,"-",IF(ISERROR((HLOOKUP($A$5,Prj_list!$O$6:$Z$7,2)*'2012 HR 배정표'!AK626)/HLOOKUP($A$5,Prj_list!$O$6:$Z$7,2))=TRUE,"-",(HLOOKUP($A$5,Prj_list!$O$6:$Z$7,2)*'2012 HR 배정표'!AK626)/HLOOKUP($A$5,Prj_list!$O$6:$Z$7,2)))</x:f>
        <x:v>-</x:v>
      </x:c>
      <x:c r="AG628" s="45" t="str">
        <x:f>IF(ISBLANK('2012 HR 배정표'!AL626)=TRUE,"-",'2012 HR 배정표'!AL626)</x:f>
        <x:v>-</x:v>
      </x:c>
      <x:c r="AH628" s="46" t="str">
        <x:f>IF(ISBLANK('2012 HR 배정표'!AL626)=TRUE,"-",IF(ISERROR((HLOOKUP($A$5,Prj_list!$O$6:$Z$7,2)*'2012 HR 배정표'!AM626)/HLOOKUP($A$5,Prj_list!$O$6:$Z$7,2))=TRUE,"-",(HLOOKUP($A$5,Prj_list!$O$6:$Z$7,2)*'2012 HR 배정표'!AM626)/HLOOKUP($A$5,Prj_list!$O$6:$Z$7,2)))</x:f>
        <x:v>-</x:v>
      </x:c>
      <x:c r="AI628" s="45" t="str">
        <x:f>IF(ISBLANK('2012 HR 배정표'!AN626)=TRUE,"-",'2012 HR 배정표'!AN626)</x:f>
        <x:v>-</x:v>
      </x:c>
      <x:c r="AJ628" s="46" t="str">
        <x:f>IF(ISBLANK('2012 HR 배정표'!AN626)=TRUE,"-",IF(ISERROR((HLOOKUP($A$5,Prj_list!$O$6:$Z$7,2)*'2012 HR 배정표'!AO626)/HLOOKUP($A$5,Prj_list!$O$6:$Z$7,2))=TRUE,"-",(HLOOKUP($A$5,Prj_list!$O$6:$Z$7,2)*'2012 HR 배정표'!AO626)/HLOOKUP($A$5,Prj_list!$O$6:$Z$7,2)))</x:f>
        <x:v>-</x:v>
      </x:c>
      <x:c r="AK628" s="45" t="str">
        <x:f>IF(ISBLANK('2012 HR 배정표'!AP626)=TRUE,"-",'2012 HR 배정표'!AP626)</x:f>
        <x:v>-</x:v>
      </x:c>
      <x:c r="AL628" s="46" t="str">
        <x:f>IF(ISBLANK('2012 HR 배정표'!AP626)=TRUE,"-",IF(ISERROR((HLOOKUP($A$5,Prj_list!$O$6:$Z$7,2)*'2012 HR 배정표'!AQ626)/HLOOKUP($A$5,Prj_list!$O$6:$Z$7,2))=TRUE,"-",(HLOOKUP($A$5,Prj_list!$O$6:$Z$7,2)*'2012 HR 배정표'!AQ626)/HLOOKUP($A$5,Prj_list!$O$6:$Z$7,2)))</x:f>
        <x:v>-</x:v>
      </x:c>
      <x:c r="AM628" s="45" t="str">
        <x:f>IF(ISBLANK('2012 HR 배정표'!AR626)=TRUE,"-",'2012 HR 배정표'!AR626)</x:f>
        <x:v>-</x:v>
      </x:c>
      <x:c r="AN628" s="46" t="str">
        <x:f>IF(ISBLANK('2012 HR 배정표'!AR626)=TRUE,"-",IF(ISERROR((HLOOKUP($A$5,Prj_list!$O$6:$Z$7,2)*'2012 HR 배정표'!AS626)/HLOOKUP($A$5,Prj_list!$O$6:$Z$7,2))=TRUE,"-",(HLOOKUP($A$5,Prj_list!$O$6:$Z$7,2)*'2012 HR 배정표'!AS626)/HLOOKUP($A$5,Prj_list!$O$6:$Z$7,2)))</x:f>
        <x:v>-</x:v>
      </x:c>
      <x:c r="AO628" s="45" t="str">
        <x:f>IF(ISBLANK('2012 HR 배정표'!AT626)=TRUE,"-",'2012 HR 배정표'!AT626)</x:f>
        <x:v>-</x:v>
      </x:c>
      <x:c r="AP628" s="46" t="str">
        <x:f>IF(ISBLANK('2012 HR 배정표'!AT626)=TRUE,"-",IF(ISERROR((HLOOKUP($A$5,Prj_list!$O$6:$Z$7,2)*'2012 HR 배정표'!AU626)/HLOOKUP($A$5,Prj_list!$O$6:$Z$7,2))=TRUE,"-",(HLOOKUP($A$5,Prj_list!$O$6:$Z$7,2)*'2012 HR 배정표'!AU626)/HLOOKUP($A$5,Prj_list!$O$6:$Z$7,2)))</x:f>
        <x:v>-</x:v>
      </x:c>
      <x:c r="AQ628" s="45" t="str">
        <x:f>IF(ISBLANK('2012 HR 배정표'!AV626)=TRUE,"-",'2012 HR 배정표'!AV626)</x:f>
        <x:v>-</x:v>
      </x:c>
      <x:c r="AR628" s="46" t="str">
        <x:f>IF(ISBLANK('2012 HR 배정표'!AV626)=TRUE,"-",IF(ISERROR((HLOOKUP($A$5,Prj_list!$O$6:$Z$7,2)*'2012 HR 배정표'!AW626)/HLOOKUP($A$5,Prj_list!$O$6:$Z$7,2))=TRUE,"-",(HLOOKUP($A$5,Prj_list!$O$6:$Z$7,2)*'2012 HR 배정표'!AW626)/HLOOKUP($A$5,Prj_list!$O$6:$Z$7,2)))</x:f>
        <x:v>-</x:v>
      </x:c>
      <x:c r="AS628" s="45" t="str">
        <x:f>IF(ISBLANK('2012 HR 배정표'!AX626)=TRUE,"-",'2012 HR 배정표'!AX626)</x:f>
        <x:v>-</x:v>
      </x:c>
      <x:c r="AT628" s="46" t="str">
        <x:f>IF(ISBLANK('2012 HR 배정표'!AX626)=TRUE,"-",IF(ISERROR((HLOOKUP($A$5,Prj_list!$O$6:$Z$7,2)*'2012 HR 배정표'!AY626)/HLOOKUP($A$5,Prj_list!$O$6:$Z$7,2))=TRUE,"-",(HLOOKUP($A$5,Prj_list!$O$6:$Z$7,2)*'2012 HR 배정표'!AY626)/HLOOKUP($A$5,Prj_list!$O$6:$Z$7,2)))</x:f>
        <x:v>-</x:v>
      </x:c>
      <x:c r="AU628" s="45" t="str">
        <x:f>IF(ISBLANK('2012 HR 배정표'!AZ626)=TRUE,"-",'2012 HR 배정표'!AZ626)</x:f>
        <x:v>-</x:v>
      </x:c>
      <x:c r="AV628" s="46" t="str">
        <x:f>IF(ISBLANK('2012 HR 배정표'!AZ626)=TRUE,"-",IF(ISERROR((HLOOKUP($A$5,Prj_list!$O$6:$Z$7,2)*'2012 HR 배정표'!BA626)/HLOOKUP($A$5,Prj_list!$O$6:$Z$7,2))=TRUE,"-",(HLOOKUP($A$5,Prj_list!$O$6:$Z$7,2)*'2012 HR 배정표'!BA626)/HLOOKUP($A$5,Prj_list!$O$6:$Z$7,2)))</x:f>
        <x:v>-</x:v>
      </x:c>
      <x:c r="AW628" s="34" t="str">
        <x:f t="shared" si="20"/>
        <x:v/>
      </x:c>
      <x:c r="AX628" s="41">
        <x:f t="shared" si="19"/>
        <x:v>0</x:v>
      </x:c>
    </x:row>
    <x:row r="629" spans="1:50">
      <x:c r="A629" s="45" t="str">
        <x:f>IF(ISBLANK('2012 HR 배정표'!F627)=TRUE,"-",'2012 HR 배정표'!F627)</x:f>
        <x:v>-</x:v>
      </x:c>
      <x:c r="B629" s="46" t="str">
        <x:f>IF(ISBLANK('2012 HR 배정표'!F627)=TRUE,"-",IF(ISERROR((HLOOKUP($A$5,Prj_list!$O$6:$Z$7,2)*'2012 HR 배정표'!G627)/HLOOKUP($A$5,Prj_list!$O$6:$Z$7,2))=TRUE,"-",(HLOOKUP($A$5,Prj_list!$O$6:$Z$7,2)*'2012 HR 배정표'!G627)/HLOOKUP($A$5,Prj_list!$O$6:$Z$7,2)))</x:f>
        <x:v>-</x:v>
      </x:c>
      <x:c r="C629" s="45" t="str">
        <x:f>IF(ISBLANK('2012 HR 배정표'!H627)=TRUE,"-",'2012 HR 배정표'!H627)</x:f>
        <x:v>-</x:v>
      </x:c>
      <x:c r="D629" s="46" t="str">
        <x:f>IF(ISBLANK('2012 HR 배정표'!H627)=TRUE,"-",IF(ISERROR((HLOOKUP($A$5,Prj_list!$O$6:$Z$7,2)*'2012 HR 배정표'!I627)/HLOOKUP($A$5,Prj_list!$O$6:$Z$7,2))=TRUE,"-",(HLOOKUP($A$5,Prj_list!$O$6:$Z$7,2)*'2012 HR 배정표'!I627)/HLOOKUP($A$5,Prj_list!$O$6:$Z$7,2)))</x:f>
        <x:v>-</x:v>
      </x:c>
      <x:c r="E629" s="45" t="str">
        <x:f>IF(ISBLANK('2012 HR 배정표'!J627)=TRUE,"-",'2012 HR 배정표'!J627)</x:f>
        <x:v>-</x:v>
      </x:c>
      <x:c r="F629" s="46" t="str">
        <x:f>IF(ISBLANK('2012 HR 배정표'!J627)=TRUE,"-",IF(ISERROR((HLOOKUP($A$5,Prj_list!$O$6:$Z$7,2)*'2012 HR 배정표'!K627)/HLOOKUP($A$5,Prj_list!$O$6:$Z$7,2))=TRUE,"-",(HLOOKUP($A$5,Prj_list!$O$6:$Z$7,2)*'2012 HR 배정표'!K627)/HLOOKUP($A$5,Prj_list!$O$6:$Z$7,2)))</x:f>
        <x:v>-</x:v>
      </x:c>
      <x:c r="G629" s="45" t="str">
        <x:f>IF(ISBLANK('2012 HR 배정표'!L627)=TRUE,"-",'2012 HR 배정표'!L627)</x:f>
        <x:v>-</x:v>
      </x:c>
      <x:c r="H629" s="46" t="str">
        <x:f>IF(ISBLANK('2012 HR 배정표'!L627)=TRUE,"-",IF(ISERROR((HLOOKUP($A$5,Prj_list!$O$6:$Z$7,2)*'2012 HR 배정표'!M627)/HLOOKUP($A$5,Prj_list!$O$6:$Z$7,2))=TRUE,"-",(HLOOKUP($A$5,Prj_list!$O$6:$Z$7,2)*'2012 HR 배정표'!M627)/HLOOKUP($A$5,Prj_list!$O$6:$Z$7,2)))</x:f>
        <x:v>-</x:v>
      </x:c>
      <x:c r="I629" s="45" t="str">
        <x:f>IF(ISBLANK('2012 HR 배정표'!N627)=TRUE,"-",'2012 HR 배정표'!N627)</x:f>
        <x:v>-</x:v>
      </x:c>
      <x:c r="J629" s="46" t="str">
        <x:f>IF(ISBLANK('2012 HR 배정표'!N627)=TRUE,"-",IF(ISERROR((HLOOKUP($A$5,Prj_list!$O$6:$Z$7,2)*'2012 HR 배정표'!O627)/HLOOKUP($A$5,Prj_list!$O$6:$Z$7,2))=TRUE,"-",(HLOOKUP($A$5,Prj_list!$O$6:$Z$7,2)*'2012 HR 배정표'!O627)/HLOOKUP($A$5,Prj_list!$O$6:$Z$7,2)))</x:f>
        <x:v>-</x:v>
      </x:c>
      <x:c r="K629" s="45" t="str">
        <x:f>IF(ISBLANK('2012 HR 배정표'!P627)=TRUE,"-",'2012 HR 배정표'!P627)</x:f>
        <x:v>-</x:v>
      </x:c>
      <x:c r="L629" s="46" t="str">
        <x:f>IF(ISBLANK('2012 HR 배정표'!P627)=TRUE,"-",IF(ISERROR((HLOOKUP($A$5,Prj_list!$O$6:$Z$7,2)*'2012 HR 배정표'!Q627)/HLOOKUP($A$5,Prj_list!$O$6:$Z$7,2))=TRUE,"-",(HLOOKUP($A$5,Prj_list!$O$6:$Z$7,2)*'2012 HR 배정표'!Q627)/HLOOKUP($A$5,Prj_list!$O$6:$Z$7,2)))</x:f>
        <x:v>-</x:v>
      </x:c>
      <x:c r="M629" s="45" t="str">
        <x:f>IF(ISBLANK('2012 HR 배정표'!R627)=TRUE,"-",'2012 HR 배정표'!R627)</x:f>
        <x:v>-</x:v>
      </x:c>
      <x:c r="N629" s="46" t="str">
        <x:f>IF(ISBLANK('2012 HR 배정표'!R627)=TRUE,"-",IF(ISERROR((HLOOKUP($A$5,Prj_list!$O$6:$Z$7,2)*'2012 HR 배정표'!S627)/HLOOKUP($A$5,Prj_list!$O$6:$Z$7,2))=TRUE,"-",(HLOOKUP($A$5,Prj_list!$O$6:$Z$7,2)*'2012 HR 배정표'!S627)/HLOOKUP($A$5,Prj_list!$O$6:$Z$7,2)))</x:f>
        <x:v>-</x:v>
      </x:c>
      <x:c r="O629" s="45" t="str">
        <x:f>IF(ISBLANK('2012 HR 배정표'!T627)=TRUE,"-",'2012 HR 배정표'!T627)</x:f>
        <x:v>-</x:v>
      </x:c>
      <x:c r="P629" s="46" t="str">
        <x:f>IF(ISBLANK('2012 HR 배정표'!T627)=TRUE,"-",IF(ISERROR((HLOOKUP($A$5,Prj_list!$O$6:$Z$7,2)*'2012 HR 배정표'!U627)/HLOOKUP($A$5,Prj_list!$O$6:$Z$7,2))=TRUE,"-",(HLOOKUP($A$5,Prj_list!$O$6:$Z$7,2)*'2012 HR 배정표'!U627)/HLOOKUP($A$5,Prj_list!$O$6:$Z$7,2)))</x:f>
        <x:v>-</x:v>
      </x:c>
      <x:c r="Q629" s="45" t="str">
        <x:f>IF(ISBLANK('2012 HR 배정표'!V627)=TRUE,"-",'2012 HR 배정표'!V627)</x:f>
        <x:v>-</x:v>
      </x:c>
      <x:c r="R629" s="46" t="str">
        <x:f>IF(ISBLANK('2012 HR 배정표'!V627)=TRUE,"-",IF(ISERROR((HLOOKUP($A$5,Prj_list!$O$6:$Z$7,2)*'2012 HR 배정표'!W627)/HLOOKUP($A$5,Prj_list!$O$6:$Z$7,2))=TRUE,"-",(HLOOKUP($A$5,Prj_list!$O$6:$Z$7,2)*'2012 HR 배정표'!W627)/HLOOKUP($A$5,Prj_list!$O$6:$Z$7,2)))</x:f>
        <x:v>-</x:v>
      </x:c>
      <x:c r="S629" s="45" t="str">
        <x:f>IF(ISBLANK('2012 HR 배정표'!X627)=TRUE,"-",'2012 HR 배정표'!X627)</x:f>
        <x:v>-</x:v>
      </x:c>
      <x:c r="T629" s="46" t="str">
        <x:f>IF(ISBLANK('2012 HR 배정표'!X627)=TRUE,"-",IF(ISERROR((HLOOKUP($A$5,Prj_list!$O$6:$Z$7,2)*'2012 HR 배정표'!Y627)/HLOOKUP($A$5,Prj_list!$O$6:$Z$7,2))=TRUE,"-",(HLOOKUP($A$5,Prj_list!$O$6:$Z$7,2)*'2012 HR 배정표'!Y627)/HLOOKUP($A$5,Prj_list!$O$6:$Z$7,2)))</x:f>
        <x:v>-</x:v>
      </x:c>
      <x:c r="U629" s="45" t="str">
        <x:f>IF(ISBLANK('2012 HR 배정표'!Z627)=TRUE,"-",'2012 HR 배정표'!Z627)</x:f>
        <x:v>-</x:v>
      </x:c>
      <x:c r="V629" s="46" t="str">
        <x:f>IF(ISBLANK('2012 HR 배정표'!Z627)=TRUE,"-",IF(ISERROR((HLOOKUP($A$5,Prj_list!$O$6:$Z$7,2)*'2012 HR 배정표'!AA627)/HLOOKUP($A$5,Prj_list!$O$6:$Z$7,2))=TRUE,"-",(HLOOKUP($A$5,Prj_list!$O$6:$Z$7,2)*'2012 HR 배정표'!AA627)/HLOOKUP($A$5,Prj_list!$O$6:$Z$7,2)))</x:f>
        <x:v>-</x:v>
      </x:c>
      <x:c r="W629" s="45" t="str">
        <x:f>IF(ISBLANK('2012 HR 배정표'!AB627)=TRUE,"-",'2012 HR 배정표'!AB627)</x:f>
        <x:v>-</x:v>
      </x:c>
      <x:c r="X629" s="46" t="str">
        <x:f>IF(ISBLANK('2012 HR 배정표'!AB627)=TRUE,"-",IF(ISERROR((HLOOKUP($A$5,Prj_list!$O$6:$Z$7,2)*'2012 HR 배정표'!AC627)/HLOOKUP($A$5,Prj_list!$O$6:$Z$7,2))=TRUE,"-",(HLOOKUP($A$5,Prj_list!$O$6:$Z$7,2)*'2012 HR 배정표'!AC627)/HLOOKUP($A$5,Prj_list!$O$6:$Z$7,2)))</x:f>
        <x:v>-</x:v>
      </x:c>
      <x:c r="Y629" s="45" t="str">
        <x:f>IF(ISBLANK('2012 HR 배정표'!AD627)=TRUE,"-",'2012 HR 배정표'!AD627)</x:f>
        <x:v>-</x:v>
      </x:c>
      <x:c r="Z629" s="46" t="str">
        <x:f>IF(ISBLANK('2012 HR 배정표'!AD627)=TRUE,"-",IF(ISERROR((HLOOKUP($A$5,Prj_list!$O$6:$Z$7,2)*'2012 HR 배정표'!AE627)/HLOOKUP($A$5,Prj_list!$O$6:$Z$7,2))=TRUE,"-",(HLOOKUP($A$5,Prj_list!$O$6:$Z$7,2)*'2012 HR 배정표'!AE627)/HLOOKUP($A$5,Prj_list!$O$6:$Z$7,2)))</x:f>
        <x:v>-</x:v>
      </x:c>
      <x:c r="AA629" s="45" t="str">
        <x:f>IF(ISBLANK('2012 HR 배정표'!AF627)=TRUE,"-",'2012 HR 배정표'!AF627)</x:f>
        <x:v>-</x:v>
      </x:c>
      <x:c r="AB629" s="46" t="str">
        <x:f>IF(ISBLANK('2012 HR 배정표'!AF627)=TRUE,"-",IF(ISERROR((HLOOKUP($A$5,Prj_list!$O$6:$Z$7,2)*'2012 HR 배정표'!AG627)/HLOOKUP($A$5,Prj_list!$O$6:$Z$7,2))=TRUE,"-",(HLOOKUP($A$5,Prj_list!$O$6:$Z$7,2)*'2012 HR 배정표'!AG627)/HLOOKUP($A$5,Prj_list!$O$6:$Z$7,2)))</x:f>
        <x:v>-</x:v>
      </x:c>
      <x:c r="AC629" s="45" t="str">
        <x:f>IF(ISBLANK('2012 HR 배정표'!AH627)=TRUE,"-",'2012 HR 배정표'!AH627)</x:f>
        <x:v>-</x:v>
      </x:c>
      <x:c r="AD629" s="46" t="str">
        <x:f>IF(ISBLANK('2012 HR 배정표'!AH627)=TRUE,"-",IF(ISERROR((HLOOKUP($A$5,Prj_list!$O$6:$Z$7,2)*'2012 HR 배정표'!AI627)/HLOOKUP($A$5,Prj_list!$O$6:$Z$7,2))=TRUE,"-",(HLOOKUP($A$5,Prj_list!$O$6:$Z$7,2)*'2012 HR 배정표'!AI627)/HLOOKUP($A$5,Prj_list!$O$6:$Z$7,2)))</x:f>
        <x:v>-</x:v>
      </x:c>
      <x:c r="AE629" s="45" t="str">
        <x:f>IF(ISBLANK('2012 HR 배정표'!AJ627)=TRUE,"-",'2012 HR 배정표'!AJ627)</x:f>
        <x:v>-</x:v>
      </x:c>
      <x:c r="AF629" s="46" t="str">
        <x:f>IF(ISBLANK('2012 HR 배정표'!AJ627)=TRUE,"-",IF(ISERROR((HLOOKUP($A$5,Prj_list!$O$6:$Z$7,2)*'2012 HR 배정표'!AK627)/HLOOKUP($A$5,Prj_list!$O$6:$Z$7,2))=TRUE,"-",(HLOOKUP($A$5,Prj_list!$O$6:$Z$7,2)*'2012 HR 배정표'!AK627)/HLOOKUP($A$5,Prj_list!$O$6:$Z$7,2)))</x:f>
        <x:v>-</x:v>
      </x:c>
      <x:c r="AG629" s="45" t="str">
        <x:f>IF(ISBLANK('2012 HR 배정표'!AL627)=TRUE,"-",'2012 HR 배정표'!AL627)</x:f>
        <x:v>-</x:v>
      </x:c>
      <x:c r="AH629" s="46" t="str">
        <x:f>IF(ISBLANK('2012 HR 배정표'!AL627)=TRUE,"-",IF(ISERROR((HLOOKUP($A$5,Prj_list!$O$6:$Z$7,2)*'2012 HR 배정표'!AM627)/HLOOKUP($A$5,Prj_list!$O$6:$Z$7,2))=TRUE,"-",(HLOOKUP($A$5,Prj_list!$O$6:$Z$7,2)*'2012 HR 배정표'!AM627)/HLOOKUP($A$5,Prj_list!$O$6:$Z$7,2)))</x:f>
        <x:v>-</x:v>
      </x:c>
      <x:c r="AI629" s="45" t="str">
        <x:f>IF(ISBLANK('2012 HR 배정표'!AN627)=TRUE,"-",'2012 HR 배정표'!AN627)</x:f>
        <x:v>-</x:v>
      </x:c>
      <x:c r="AJ629" s="46" t="str">
        <x:f>IF(ISBLANK('2012 HR 배정표'!AN627)=TRUE,"-",IF(ISERROR((HLOOKUP($A$5,Prj_list!$O$6:$Z$7,2)*'2012 HR 배정표'!AO627)/HLOOKUP($A$5,Prj_list!$O$6:$Z$7,2))=TRUE,"-",(HLOOKUP($A$5,Prj_list!$O$6:$Z$7,2)*'2012 HR 배정표'!AO627)/HLOOKUP($A$5,Prj_list!$O$6:$Z$7,2)))</x:f>
        <x:v>-</x:v>
      </x:c>
      <x:c r="AK629" s="45" t="str">
        <x:f>IF(ISBLANK('2012 HR 배정표'!AP627)=TRUE,"-",'2012 HR 배정표'!AP627)</x:f>
        <x:v>-</x:v>
      </x:c>
      <x:c r="AL629" s="46" t="str">
        <x:f>IF(ISBLANK('2012 HR 배정표'!AP627)=TRUE,"-",IF(ISERROR((HLOOKUP($A$5,Prj_list!$O$6:$Z$7,2)*'2012 HR 배정표'!AQ627)/HLOOKUP($A$5,Prj_list!$O$6:$Z$7,2))=TRUE,"-",(HLOOKUP($A$5,Prj_list!$O$6:$Z$7,2)*'2012 HR 배정표'!AQ627)/HLOOKUP($A$5,Prj_list!$O$6:$Z$7,2)))</x:f>
        <x:v>-</x:v>
      </x:c>
      <x:c r="AM629" s="45" t="str">
        <x:f>IF(ISBLANK('2012 HR 배정표'!AR627)=TRUE,"-",'2012 HR 배정표'!AR627)</x:f>
        <x:v>-</x:v>
      </x:c>
      <x:c r="AN629" s="46" t="str">
        <x:f>IF(ISBLANK('2012 HR 배정표'!AR627)=TRUE,"-",IF(ISERROR((HLOOKUP($A$5,Prj_list!$O$6:$Z$7,2)*'2012 HR 배정표'!AS627)/HLOOKUP($A$5,Prj_list!$O$6:$Z$7,2))=TRUE,"-",(HLOOKUP($A$5,Prj_list!$O$6:$Z$7,2)*'2012 HR 배정표'!AS627)/HLOOKUP($A$5,Prj_list!$O$6:$Z$7,2)))</x:f>
        <x:v>-</x:v>
      </x:c>
      <x:c r="AO629" s="45" t="str">
        <x:f>IF(ISBLANK('2012 HR 배정표'!AT627)=TRUE,"-",'2012 HR 배정표'!AT627)</x:f>
        <x:v>-</x:v>
      </x:c>
      <x:c r="AP629" s="46" t="str">
        <x:f>IF(ISBLANK('2012 HR 배정표'!AT627)=TRUE,"-",IF(ISERROR((HLOOKUP($A$5,Prj_list!$O$6:$Z$7,2)*'2012 HR 배정표'!AU627)/HLOOKUP($A$5,Prj_list!$O$6:$Z$7,2))=TRUE,"-",(HLOOKUP($A$5,Prj_list!$O$6:$Z$7,2)*'2012 HR 배정표'!AU627)/HLOOKUP($A$5,Prj_list!$O$6:$Z$7,2)))</x:f>
        <x:v>-</x:v>
      </x:c>
      <x:c r="AQ629" s="45" t="str">
        <x:f>IF(ISBLANK('2012 HR 배정표'!AV627)=TRUE,"-",'2012 HR 배정표'!AV627)</x:f>
        <x:v>-</x:v>
      </x:c>
      <x:c r="AR629" s="46" t="str">
        <x:f>IF(ISBLANK('2012 HR 배정표'!AV627)=TRUE,"-",IF(ISERROR((HLOOKUP($A$5,Prj_list!$O$6:$Z$7,2)*'2012 HR 배정표'!AW627)/HLOOKUP($A$5,Prj_list!$O$6:$Z$7,2))=TRUE,"-",(HLOOKUP($A$5,Prj_list!$O$6:$Z$7,2)*'2012 HR 배정표'!AW627)/HLOOKUP($A$5,Prj_list!$O$6:$Z$7,2)))</x:f>
        <x:v>-</x:v>
      </x:c>
      <x:c r="AS629" s="45" t="str">
        <x:f>IF(ISBLANK('2012 HR 배정표'!AX627)=TRUE,"-",'2012 HR 배정표'!AX627)</x:f>
        <x:v>-</x:v>
      </x:c>
      <x:c r="AT629" s="46" t="str">
        <x:f>IF(ISBLANK('2012 HR 배정표'!AX627)=TRUE,"-",IF(ISERROR((HLOOKUP($A$5,Prj_list!$O$6:$Z$7,2)*'2012 HR 배정표'!AY627)/HLOOKUP($A$5,Prj_list!$O$6:$Z$7,2))=TRUE,"-",(HLOOKUP($A$5,Prj_list!$O$6:$Z$7,2)*'2012 HR 배정표'!AY627)/HLOOKUP($A$5,Prj_list!$O$6:$Z$7,2)))</x:f>
        <x:v>-</x:v>
      </x:c>
      <x:c r="AU629" s="45" t="str">
        <x:f>IF(ISBLANK('2012 HR 배정표'!AZ627)=TRUE,"-",'2012 HR 배정표'!AZ627)</x:f>
        <x:v>-</x:v>
      </x:c>
      <x:c r="AV629" s="46" t="str">
        <x:f>IF(ISBLANK('2012 HR 배정표'!AZ627)=TRUE,"-",IF(ISERROR((HLOOKUP($A$5,Prj_list!$O$6:$Z$7,2)*'2012 HR 배정표'!BA627)/HLOOKUP($A$5,Prj_list!$O$6:$Z$7,2))=TRUE,"-",(HLOOKUP($A$5,Prj_list!$O$6:$Z$7,2)*'2012 HR 배정표'!BA627)/HLOOKUP($A$5,Prj_list!$O$6:$Z$7,2)))</x:f>
        <x:v>-</x:v>
      </x:c>
      <x:c r="AW629" s="34" t="str">
        <x:f t="shared" si="20"/>
        <x:v/>
      </x:c>
      <x:c r="AX629" s="41">
        <x:f t="shared" si="19"/>
        <x:v>0</x:v>
      </x:c>
    </x:row>
    <x:row r="630" spans="1:50">
      <x:c r="A630" s="45" t="str">
        <x:f>IF(ISBLANK('2012 HR 배정표'!F628)=TRUE,"-",'2012 HR 배정표'!F628)</x:f>
        <x:v>-</x:v>
      </x:c>
      <x:c r="B630" s="46" t="str">
        <x:f>IF(ISBLANK('2012 HR 배정표'!F628)=TRUE,"-",IF(ISERROR((HLOOKUP($A$5,Prj_list!$O$6:$Z$7,2)*'2012 HR 배정표'!G628)/HLOOKUP($A$5,Prj_list!$O$6:$Z$7,2))=TRUE,"-",(HLOOKUP($A$5,Prj_list!$O$6:$Z$7,2)*'2012 HR 배정표'!G628)/HLOOKUP($A$5,Prj_list!$O$6:$Z$7,2)))</x:f>
        <x:v>-</x:v>
      </x:c>
      <x:c r="C630" s="45" t="str">
        <x:f>IF(ISBLANK('2012 HR 배정표'!H628)=TRUE,"-",'2012 HR 배정표'!H628)</x:f>
        <x:v>-</x:v>
      </x:c>
      <x:c r="D630" s="46" t="str">
        <x:f>IF(ISBLANK('2012 HR 배정표'!H628)=TRUE,"-",IF(ISERROR((HLOOKUP($A$5,Prj_list!$O$6:$Z$7,2)*'2012 HR 배정표'!I628)/HLOOKUP($A$5,Prj_list!$O$6:$Z$7,2))=TRUE,"-",(HLOOKUP($A$5,Prj_list!$O$6:$Z$7,2)*'2012 HR 배정표'!I628)/HLOOKUP($A$5,Prj_list!$O$6:$Z$7,2)))</x:f>
        <x:v>-</x:v>
      </x:c>
      <x:c r="E630" s="45" t="str">
        <x:f>IF(ISBLANK('2012 HR 배정표'!J628)=TRUE,"-",'2012 HR 배정표'!J628)</x:f>
        <x:v>-</x:v>
      </x:c>
      <x:c r="F630" s="46" t="str">
        <x:f>IF(ISBLANK('2012 HR 배정표'!J628)=TRUE,"-",IF(ISERROR((HLOOKUP($A$5,Prj_list!$O$6:$Z$7,2)*'2012 HR 배정표'!K628)/HLOOKUP($A$5,Prj_list!$O$6:$Z$7,2))=TRUE,"-",(HLOOKUP($A$5,Prj_list!$O$6:$Z$7,2)*'2012 HR 배정표'!K628)/HLOOKUP($A$5,Prj_list!$O$6:$Z$7,2)))</x:f>
        <x:v>-</x:v>
      </x:c>
      <x:c r="G630" s="45" t="str">
        <x:f>IF(ISBLANK('2012 HR 배정표'!L628)=TRUE,"-",'2012 HR 배정표'!L628)</x:f>
        <x:v>-</x:v>
      </x:c>
      <x:c r="H630" s="46" t="str">
        <x:f>IF(ISBLANK('2012 HR 배정표'!L628)=TRUE,"-",IF(ISERROR((HLOOKUP($A$5,Prj_list!$O$6:$Z$7,2)*'2012 HR 배정표'!M628)/HLOOKUP($A$5,Prj_list!$O$6:$Z$7,2))=TRUE,"-",(HLOOKUP($A$5,Prj_list!$O$6:$Z$7,2)*'2012 HR 배정표'!M628)/HLOOKUP($A$5,Prj_list!$O$6:$Z$7,2)))</x:f>
        <x:v>-</x:v>
      </x:c>
      <x:c r="I630" s="45" t="str">
        <x:f>IF(ISBLANK('2012 HR 배정표'!N628)=TRUE,"-",'2012 HR 배정표'!N628)</x:f>
        <x:v>-</x:v>
      </x:c>
      <x:c r="J630" s="46" t="str">
        <x:f>IF(ISBLANK('2012 HR 배정표'!N628)=TRUE,"-",IF(ISERROR((HLOOKUP($A$5,Prj_list!$O$6:$Z$7,2)*'2012 HR 배정표'!O628)/HLOOKUP($A$5,Prj_list!$O$6:$Z$7,2))=TRUE,"-",(HLOOKUP($A$5,Prj_list!$O$6:$Z$7,2)*'2012 HR 배정표'!O628)/HLOOKUP($A$5,Prj_list!$O$6:$Z$7,2)))</x:f>
        <x:v>-</x:v>
      </x:c>
      <x:c r="K630" s="45" t="str">
        <x:f>IF(ISBLANK('2012 HR 배정표'!P628)=TRUE,"-",'2012 HR 배정표'!P628)</x:f>
        <x:v>-</x:v>
      </x:c>
      <x:c r="L630" s="46" t="str">
        <x:f>IF(ISBLANK('2012 HR 배정표'!P628)=TRUE,"-",IF(ISERROR((HLOOKUP($A$5,Prj_list!$O$6:$Z$7,2)*'2012 HR 배정표'!Q628)/HLOOKUP($A$5,Prj_list!$O$6:$Z$7,2))=TRUE,"-",(HLOOKUP($A$5,Prj_list!$O$6:$Z$7,2)*'2012 HR 배정표'!Q628)/HLOOKUP($A$5,Prj_list!$O$6:$Z$7,2)))</x:f>
        <x:v>-</x:v>
      </x:c>
      <x:c r="M630" s="45" t="str">
        <x:f>IF(ISBLANK('2012 HR 배정표'!R628)=TRUE,"-",'2012 HR 배정표'!R628)</x:f>
        <x:v>-</x:v>
      </x:c>
      <x:c r="N630" s="46" t="str">
        <x:f>IF(ISBLANK('2012 HR 배정표'!R628)=TRUE,"-",IF(ISERROR((HLOOKUP($A$5,Prj_list!$O$6:$Z$7,2)*'2012 HR 배정표'!S628)/HLOOKUP($A$5,Prj_list!$O$6:$Z$7,2))=TRUE,"-",(HLOOKUP($A$5,Prj_list!$O$6:$Z$7,2)*'2012 HR 배정표'!S628)/HLOOKUP($A$5,Prj_list!$O$6:$Z$7,2)))</x:f>
        <x:v>-</x:v>
      </x:c>
      <x:c r="O630" s="45" t="str">
        <x:f>IF(ISBLANK('2012 HR 배정표'!T628)=TRUE,"-",'2012 HR 배정표'!T628)</x:f>
        <x:v>-</x:v>
      </x:c>
      <x:c r="P630" s="46" t="str">
        <x:f>IF(ISBLANK('2012 HR 배정표'!T628)=TRUE,"-",IF(ISERROR((HLOOKUP($A$5,Prj_list!$O$6:$Z$7,2)*'2012 HR 배정표'!U628)/HLOOKUP($A$5,Prj_list!$O$6:$Z$7,2))=TRUE,"-",(HLOOKUP($A$5,Prj_list!$O$6:$Z$7,2)*'2012 HR 배정표'!U628)/HLOOKUP($A$5,Prj_list!$O$6:$Z$7,2)))</x:f>
        <x:v>-</x:v>
      </x:c>
      <x:c r="Q630" s="45" t="str">
        <x:f>IF(ISBLANK('2012 HR 배정표'!V628)=TRUE,"-",'2012 HR 배정표'!V628)</x:f>
        <x:v>-</x:v>
      </x:c>
      <x:c r="R630" s="46" t="str">
        <x:f>IF(ISBLANK('2012 HR 배정표'!V628)=TRUE,"-",IF(ISERROR((HLOOKUP($A$5,Prj_list!$O$6:$Z$7,2)*'2012 HR 배정표'!W628)/HLOOKUP($A$5,Prj_list!$O$6:$Z$7,2))=TRUE,"-",(HLOOKUP($A$5,Prj_list!$O$6:$Z$7,2)*'2012 HR 배정표'!W628)/HLOOKUP($A$5,Prj_list!$O$6:$Z$7,2)))</x:f>
        <x:v>-</x:v>
      </x:c>
      <x:c r="S630" s="45" t="str">
        <x:f>IF(ISBLANK('2012 HR 배정표'!X628)=TRUE,"-",'2012 HR 배정표'!X628)</x:f>
        <x:v>-</x:v>
      </x:c>
      <x:c r="T630" s="46" t="str">
        <x:f>IF(ISBLANK('2012 HR 배정표'!X628)=TRUE,"-",IF(ISERROR((HLOOKUP($A$5,Prj_list!$O$6:$Z$7,2)*'2012 HR 배정표'!Y628)/HLOOKUP($A$5,Prj_list!$O$6:$Z$7,2))=TRUE,"-",(HLOOKUP($A$5,Prj_list!$O$6:$Z$7,2)*'2012 HR 배정표'!Y628)/HLOOKUP($A$5,Prj_list!$O$6:$Z$7,2)))</x:f>
        <x:v>-</x:v>
      </x:c>
      <x:c r="U630" s="45" t="str">
        <x:f>IF(ISBLANK('2012 HR 배정표'!Z628)=TRUE,"-",'2012 HR 배정표'!Z628)</x:f>
        <x:v>-</x:v>
      </x:c>
      <x:c r="V630" s="46" t="str">
        <x:f>IF(ISBLANK('2012 HR 배정표'!Z628)=TRUE,"-",IF(ISERROR((HLOOKUP($A$5,Prj_list!$O$6:$Z$7,2)*'2012 HR 배정표'!AA628)/HLOOKUP($A$5,Prj_list!$O$6:$Z$7,2))=TRUE,"-",(HLOOKUP($A$5,Prj_list!$O$6:$Z$7,2)*'2012 HR 배정표'!AA628)/HLOOKUP($A$5,Prj_list!$O$6:$Z$7,2)))</x:f>
        <x:v>-</x:v>
      </x:c>
      <x:c r="W630" s="45" t="str">
        <x:f>IF(ISBLANK('2012 HR 배정표'!AB628)=TRUE,"-",'2012 HR 배정표'!AB628)</x:f>
        <x:v>-</x:v>
      </x:c>
      <x:c r="X630" s="46" t="str">
        <x:f>IF(ISBLANK('2012 HR 배정표'!AB628)=TRUE,"-",IF(ISERROR((HLOOKUP($A$5,Prj_list!$O$6:$Z$7,2)*'2012 HR 배정표'!AC628)/HLOOKUP($A$5,Prj_list!$O$6:$Z$7,2))=TRUE,"-",(HLOOKUP($A$5,Prj_list!$O$6:$Z$7,2)*'2012 HR 배정표'!AC628)/HLOOKUP($A$5,Prj_list!$O$6:$Z$7,2)))</x:f>
        <x:v>-</x:v>
      </x:c>
      <x:c r="Y630" s="45" t="str">
        <x:f>IF(ISBLANK('2012 HR 배정표'!AD628)=TRUE,"-",'2012 HR 배정표'!AD628)</x:f>
        <x:v>-</x:v>
      </x:c>
      <x:c r="Z630" s="46" t="str">
        <x:f>IF(ISBLANK('2012 HR 배정표'!AD628)=TRUE,"-",IF(ISERROR((HLOOKUP($A$5,Prj_list!$O$6:$Z$7,2)*'2012 HR 배정표'!AE628)/HLOOKUP($A$5,Prj_list!$O$6:$Z$7,2))=TRUE,"-",(HLOOKUP($A$5,Prj_list!$O$6:$Z$7,2)*'2012 HR 배정표'!AE628)/HLOOKUP($A$5,Prj_list!$O$6:$Z$7,2)))</x:f>
        <x:v>-</x:v>
      </x:c>
      <x:c r="AA630" s="45" t="str">
        <x:f>IF(ISBLANK('2012 HR 배정표'!AF628)=TRUE,"-",'2012 HR 배정표'!AF628)</x:f>
        <x:v>-</x:v>
      </x:c>
      <x:c r="AB630" s="46" t="str">
        <x:f>IF(ISBLANK('2012 HR 배정표'!AF628)=TRUE,"-",IF(ISERROR((HLOOKUP($A$5,Prj_list!$O$6:$Z$7,2)*'2012 HR 배정표'!AG628)/HLOOKUP($A$5,Prj_list!$O$6:$Z$7,2))=TRUE,"-",(HLOOKUP($A$5,Prj_list!$O$6:$Z$7,2)*'2012 HR 배정표'!AG628)/HLOOKUP($A$5,Prj_list!$O$6:$Z$7,2)))</x:f>
        <x:v>-</x:v>
      </x:c>
      <x:c r="AC630" s="45" t="str">
        <x:f>IF(ISBLANK('2012 HR 배정표'!AH628)=TRUE,"-",'2012 HR 배정표'!AH628)</x:f>
        <x:v>-</x:v>
      </x:c>
      <x:c r="AD630" s="46" t="str">
        <x:f>IF(ISBLANK('2012 HR 배정표'!AH628)=TRUE,"-",IF(ISERROR((HLOOKUP($A$5,Prj_list!$O$6:$Z$7,2)*'2012 HR 배정표'!AI628)/HLOOKUP($A$5,Prj_list!$O$6:$Z$7,2))=TRUE,"-",(HLOOKUP($A$5,Prj_list!$O$6:$Z$7,2)*'2012 HR 배정표'!AI628)/HLOOKUP($A$5,Prj_list!$O$6:$Z$7,2)))</x:f>
        <x:v>-</x:v>
      </x:c>
      <x:c r="AE630" s="45" t="str">
        <x:f>IF(ISBLANK('2012 HR 배정표'!AJ628)=TRUE,"-",'2012 HR 배정표'!AJ628)</x:f>
        <x:v>-</x:v>
      </x:c>
      <x:c r="AF630" s="46" t="str">
        <x:f>IF(ISBLANK('2012 HR 배정표'!AJ628)=TRUE,"-",IF(ISERROR((HLOOKUP($A$5,Prj_list!$O$6:$Z$7,2)*'2012 HR 배정표'!AK628)/HLOOKUP($A$5,Prj_list!$O$6:$Z$7,2))=TRUE,"-",(HLOOKUP($A$5,Prj_list!$O$6:$Z$7,2)*'2012 HR 배정표'!AK628)/HLOOKUP($A$5,Prj_list!$O$6:$Z$7,2)))</x:f>
        <x:v>-</x:v>
      </x:c>
      <x:c r="AG630" s="45" t="str">
        <x:f>IF(ISBLANK('2012 HR 배정표'!AL628)=TRUE,"-",'2012 HR 배정표'!AL628)</x:f>
        <x:v>-</x:v>
      </x:c>
      <x:c r="AH630" s="46" t="str">
        <x:f>IF(ISBLANK('2012 HR 배정표'!AL628)=TRUE,"-",IF(ISERROR((HLOOKUP($A$5,Prj_list!$O$6:$Z$7,2)*'2012 HR 배정표'!AM628)/HLOOKUP($A$5,Prj_list!$O$6:$Z$7,2))=TRUE,"-",(HLOOKUP($A$5,Prj_list!$O$6:$Z$7,2)*'2012 HR 배정표'!AM628)/HLOOKUP($A$5,Prj_list!$O$6:$Z$7,2)))</x:f>
        <x:v>-</x:v>
      </x:c>
      <x:c r="AI630" s="45" t="str">
        <x:f>IF(ISBLANK('2012 HR 배정표'!AN628)=TRUE,"-",'2012 HR 배정표'!AN628)</x:f>
        <x:v>-</x:v>
      </x:c>
      <x:c r="AJ630" s="46" t="str">
        <x:f>IF(ISBLANK('2012 HR 배정표'!AN628)=TRUE,"-",IF(ISERROR((HLOOKUP($A$5,Prj_list!$O$6:$Z$7,2)*'2012 HR 배정표'!AO628)/HLOOKUP($A$5,Prj_list!$O$6:$Z$7,2))=TRUE,"-",(HLOOKUP($A$5,Prj_list!$O$6:$Z$7,2)*'2012 HR 배정표'!AO628)/HLOOKUP($A$5,Prj_list!$O$6:$Z$7,2)))</x:f>
        <x:v>-</x:v>
      </x:c>
      <x:c r="AK630" s="45" t="str">
        <x:f>IF(ISBLANK('2012 HR 배정표'!AP628)=TRUE,"-",'2012 HR 배정표'!AP628)</x:f>
        <x:v>-</x:v>
      </x:c>
      <x:c r="AL630" s="46" t="str">
        <x:f>IF(ISBLANK('2012 HR 배정표'!AP628)=TRUE,"-",IF(ISERROR((HLOOKUP($A$5,Prj_list!$O$6:$Z$7,2)*'2012 HR 배정표'!AQ628)/HLOOKUP($A$5,Prj_list!$O$6:$Z$7,2))=TRUE,"-",(HLOOKUP($A$5,Prj_list!$O$6:$Z$7,2)*'2012 HR 배정표'!AQ628)/HLOOKUP($A$5,Prj_list!$O$6:$Z$7,2)))</x:f>
        <x:v>-</x:v>
      </x:c>
      <x:c r="AM630" s="45" t="str">
        <x:f>IF(ISBLANK('2012 HR 배정표'!AR628)=TRUE,"-",'2012 HR 배정표'!AR628)</x:f>
        <x:v>-</x:v>
      </x:c>
      <x:c r="AN630" s="46" t="str">
        <x:f>IF(ISBLANK('2012 HR 배정표'!AR628)=TRUE,"-",IF(ISERROR((HLOOKUP($A$5,Prj_list!$O$6:$Z$7,2)*'2012 HR 배정표'!AS628)/HLOOKUP($A$5,Prj_list!$O$6:$Z$7,2))=TRUE,"-",(HLOOKUP($A$5,Prj_list!$O$6:$Z$7,2)*'2012 HR 배정표'!AS628)/HLOOKUP($A$5,Prj_list!$O$6:$Z$7,2)))</x:f>
        <x:v>-</x:v>
      </x:c>
      <x:c r="AO630" s="45" t="str">
        <x:f>IF(ISBLANK('2012 HR 배정표'!AT628)=TRUE,"-",'2012 HR 배정표'!AT628)</x:f>
        <x:v>-</x:v>
      </x:c>
      <x:c r="AP630" s="46" t="str">
        <x:f>IF(ISBLANK('2012 HR 배정표'!AT628)=TRUE,"-",IF(ISERROR((HLOOKUP($A$5,Prj_list!$O$6:$Z$7,2)*'2012 HR 배정표'!AU628)/HLOOKUP($A$5,Prj_list!$O$6:$Z$7,2))=TRUE,"-",(HLOOKUP($A$5,Prj_list!$O$6:$Z$7,2)*'2012 HR 배정표'!AU628)/HLOOKUP($A$5,Prj_list!$O$6:$Z$7,2)))</x:f>
        <x:v>-</x:v>
      </x:c>
      <x:c r="AQ630" s="45" t="str">
        <x:f>IF(ISBLANK('2012 HR 배정표'!AV628)=TRUE,"-",'2012 HR 배정표'!AV628)</x:f>
        <x:v>-</x:v>
      </x:c>
      <x:c r="AR630" s="46" t="str">
        <x:f>IF(ISBLANK('2012 HR 배정표'!AV628)=TRUE,"-",IF(ISERROR((HLOOKUP($A$5,Prj_list!$O$6:$Z$7,2)*'2012 HR 배정표'!AW628)/HLOOKUP($A$5,Prj_list!$O$6:$Z$7,2))=TRUE,"-",(HLOOKUP($A$5,Prj_list!$O$6:$Z$7,2)*'2012 HR 배정표'!AW628)/HLOOKUP($A$5,Prj_list!$O$6:$Z$7,2)))</x:f>
        <x:v>-</x:v>
      </x:c>
      <x:c r="AS630" s="45" t="str">
        <x:f>IF(ISBLANK('2012 HR 배정표'!AX628)=TRUE,"-",'2012 HR 배정표'!AX628)</x:f>
        <x:v>-</x:v>
      </x:c>
      <x:c r="AT630" s="46" t="str">
        <x:f>IF(ISBLANK('2012 HR 배정표'!AX628)=TRUE,"-",IF(ISERROR((HLOOKUP($A$5,Prj_list!$O$6:$Z$7,2)*'2012 HR 배정표'!AY628)/HLOOKUP($A$5,Prj_list!$O$6:$Z$7,2))=TRUE,"-",(HLOOKUP($A$5,Prj_list!$O$6:$Z$7,2)*'2012 HR 배정표'!AY628)/HLOOKUP($A$5,Prj_list!$O$6:$Z$7,2)))</x:f>
        <x:v>-</x:v>
      </x:c>
      <x:c r="AU630" s="45" t="str">
        <x:f>IF(ISBLANK('2012 HR 배정표'!AZ628)=TRUE,"-",'2012 HR 배정표'!AZ628)</x:f>
        <x:v>-</x:v>
      </x:c>
      <x:c r="AV630" s="46" t="str">
        <x:f>IF(ISBLANK('2012 HR 배정표'!AZ628)=TRUE,"-",IF(ISERROR((HLOOKUP($A$5,Prj_list!$O$6:$Z$7,2)*'2012 HR 배정표'!BA628)/HLOOKUP($A$5,Prj_list!$O$6:$Z$7,2))=TRUE,"-",(HLOOKUP($A$5,Prj_list!$O$6:$Z$7,2)*'2012 HR 배정표'!BA628)/HLOOKUP($A$5,Prj_list!$O$6:$Z$7,2)))</x:f>
        <x:v>-</x:v>
      </x:c>
      <x:c r="AW630" s="34" t="str">
        <x:f t="shared" si="20"/>
        <x:v/>
      </x:c>
      <x:c r="AX630" s="41">
        <x:f t="shared" si="19"/>
        <x:v>0</x:v>
      </x:c>
    </x:row>
    <x:row r="631" spans="1:50">
      <x:c r="A631" s="45" t="str">
        <x:f>IF(ISBLANK('2012 HR 배정표'!F629)=TRUE,"-",'2012 HR 배정표'!F629)</x:f>
        <x:v>-</x:v>
      </x:c>
      <x:c r="B631" s="46" t="str">
        <x:f>IF(ISBLANK('2012 HR 배정표'!F629)=TRUE,"-",IF(ISERROR((HLOOKUP($A$5,Prj_list!$O$6:$Z$7,2)*'2012 HR 배정표'!G629)/HLOOKUP($A$5,Prj_list!$O$6:$Z$7,2))=TRUE,"-",(HLOOKUP($A$5,Prj_list!$O$6:$Z$7,2)*'2012 HR 배정표'!G629)/HLOOKUP($A$5,Prj_list!$O$6:$Z$7,2)))</x:f>
        <x:v>-</x:v>
      </x:c>
      <x:c r="C631" s="45" t="str">
        <x:f>IF(ISBLANK('2012 HR 배정표'!H629)=TRUE,"-",'2012 HR 배정표'!H629)</x:f>
        <x:v>-</x:v>
      </x:c>
      <x:c r="D631" s="46" t="str">
        <x:f>IF(ISBLANK('2012 HR 배정표'!H629)=TRUE,"-",IF(ISERROR((HLOOKUP($A$5,Prj_list!$O$6:$Z$7,2)*'2012 HR 배정표'!I629)/HLOOKUP($A$5,Prj_list!$O$6:$Z$7,2))=TRUE,"-",(HLOOKUP($A$5,Prj_list!$O$6:$Z$7,2)*'2012 HR 배정표'!I629)/HLOOKUP($A$5,Prj_list!$O$6:$Z$7,2)))</x:f>
        <x:v>-</x:v>
      </x:c>
      <x:c r="E631" s="45" t="str">
        <x:f>IF(ISBLANK('2012 HR 배정표'!J629)=TRUE,"-",'2012 HR 배정표'!J629)</x:f>
        <x:v>-</x:v>
      </x:c>
      <x:c r="F631" s="46" t="str">
        <x:f>IF(ISBLANK('2012 HR 배정표'!J629)=TRUE,"-",IF(ISERROR((HLOOKUP($A$5,Prj_list!$O$6:$Z$7,2)*'2012 HR 배정표'!K629)/HLOOKUP($A$5,Prj_list!$O$6:$Z$7,2))=TRUE,"-",(HLOOKUP($A$5,Prj_list!$O$6:$Z$7,2)*'2012 HR 배정표'!K629)/HLOOKUP($A$5,Prj_list!$O$6:$Z$7,2)))</x:f>
        <x:v>-</x:v>
      </x:c>
      <x:c r="G631" s="45" t="str">
        <x:f>IF(ISBLANK('2012 HR 배정표'!L629)=TRUE,"-",'2012 HR 배정표'!L629)</x:f>
        <x:v>-</x:v>
      </x:c>
      <x:c r="H631" s="46" t="str">
        <x:f>IF(ISBLANK('2012 HR 배정표'!L629)=TRUE,"-",IF(ISERROR((HLOOKUP($A$5,Prj_list!$O$6:$Z$7,2)*'2012 HR 배정표'!M629)/HLOOKUP($A$5,Prj_list!$O$6:$Z$7,2))=TRUE,"-",(HLOOKUP($A$5,Prj_list!$O$6:$Z$7,2)*'2012 HR 배정표'!M629)/HLOOKUP($A$5,Prj_list!$O$6:$Z$7,2)))</x:f>
        <x:v>-</x:v>
      </x:c>
      <x:c r="I631" s="45" t="str">
        <x:f>IF(ISBLANK('2012 HR 배정표'!N629)=TRUE,"-",'2012 HR 배정표'!N629)</x:f>
        <x:v>-</x:v>
      </x:c>
      <x:c r="J631" s="46" t="str">
        <x:f>IF(ISBLANK('2012 HR 배정표'!N629)=TRUE,"-",IF(ISERROR((HLOOKUP($A$5,Prj_list!$O$6:$Z$7,2)*'2012 HR 배정표'!O629)/HLOOKUP($A$5,Prj_list!$O$6:$Z$7,2))=TRUE,"-",(HLOOKUP($A$5,Prj_list!$O$6:$Z$7,2)*'2012 HR 배정표'!O629)/HLOOKUP($A$5,Prj_list!$O$6:$Z$7,2)))</x:f>
        <x:v>-</x:v>
      </x:c>
      <x:c r="K631" s="45" t="str">
        <x:f>IF(ISBLANK('2012 HR 배정표'!P629)=TRUE,"-",'2012 HR 배정표'!P629)</x:f>
        <x:v>-</x:v>
      </x:c>
      <x:c r="L631" s="46" t="str">
        <x:f>IF(ISBLANK('2012 HR 배정표'!P629)=TRUE,"-",IF(ISERROR((HLOOKUP($A$5,Prj_list!$O$6:$Z$7,2)*'2012 HR 배정표'!Q629)/HLOOKUP($A$5,Prj_list!$O$6:$Z$7,2))=TRUE,"-",(HLOOKUP($A$5,Prj_list!$O$6:$Z$7,2)*'2012 HR 배정표'!Q629)/HLOOKUP($A$5,Prj_list!$O$6:$Z$7,2)))</x:f>
        <x:v>-</x:v>
      </x:c>
      <x:c r="M631" s="45" t="str">
        <x:f>IF(ISBLANK('2012 HR 배정표'!R629)=TRUE,"-",'2012 HR 배정표'!R629)</x:f>
        <x:v>-</x:v>
      </x:c>
      <x:c r="N631" s="46" t="str">
        <x:f>IF(ISBLANK('2012 HR 배정표'!R629)=TRUE,"-",IF(ISERROR((HLOOKUP($A$5,Prj_list!$O$6:$Z$7,2)*'2012 HR 배정표'!S629)/HLOOKUP($A$5,Prj_list!$O$6:$Z$7,2))=TRUE,"-",(HLOOKUP($A$5,Prj_list!$O$6:$Z$7,2)*'2012 HR 배정표'!S629)/HLOOKUP($A$5,Prj_list!$O$6:$Z$7,2)))</x:f>
        <x:v>-</x:v>
      </x:c>
      <x:c r="O631" s="45" t="str">
        <x:f>IF(ISBLANK('2012 HR 배정표'!T629)=TRUE,"-",'2012 HR 배정표'!T629)</x:f>
        <x:v>-</x:v>
      </x:c>
      <x:c r="P631" s="46" t="str">
        <x:f>IF(ISBLANK('2012 HR 배정표'!T629)=TRUE,"-",IF(ISERROR((HLOOKUP($A$5,Prj_list!$O$6:$Z$7,2)*'2012 HR 배정표'!U629)/HLOOKUP($A$5,Prj_list!$O$6:$Z$7,2))=TRUE,"-",(HLOOKUP($A$5,Prj_list!$O$6:$Z$7,2)*'2012 HR 배정표'!U629)/HLOOKUP($A$5,Prj_list!$O$6:$Z$7,2)))</x:f>
        <x:v>-</x:v>
      </x:c>
      <x:c r="Q631" s="45" t="str">
        <x:f>IF(ISBLANK('2012 HR 배정표'!V629)=TRUE,"-",'2012 HR 배정표'!V629)</x:f>
        <x:v>-</x:v>
      </x:c>
      <x:c r="R631" s="46" t="str">
        <x:f>IF(ISBLANK('2012 HR 배정표'!V629)=TRUE,"-",IF(ISERROR((HLOOKUP($A$5,Prj_list!$O$6:$Z$7,2)*'2012 HR 배정표'!W629)/HLOOKUP($A$5,Prj_list!$O$6:$Z$7,2))=TRUE,"-",(HLOOKUP($A$5,Prj_list!$O$6:$Z$7,2)*'2012 HR 배정표'!W629)/HLOOKUP($A$5,Prj_list!$O$6:$Z$7,2)))</x:f>
        <x:v>-</x:v>
      </x:c>
      <x:c r="S631" s="45" t="str">
        <x:f>IF(ISBLANK('2012 HR 배정표'!X629)=TRUE,"-",'2012 HR 배정표'!X629)</x:f>
        <x:v>-</x:v>
      </x:c>
      <x:c r="T631" s="46" t="str">
        <x:f>IF(ISBLANK('2012 HR 배정표'!X629)=TRUE,"-",IF(ISERROR((HLOOKUP($A$5,Prj_list!$O$6:$Z$7,2)*'2012 HR 배정표'!Y629)/HLOOKUP($A$5,Prj_list!$O$6:$Z$7,2))=TRUE,"-",(HLOOKUP($A$5,Prj_list!$O$6:$Z$7,2)*'2012 HR 배정표'!Y629)/HLOOKUP($A$5,Prj_list!$O$6:$Z$7,2)))</x:f>
        <x:v>-</x:v>
      </x:c>
      <x:c r="U631" s="45" t="str">
        <x:f>IF(ISBLANK('2012 HR 배정표'!Z629)=TRUE,"-",'2012 HR 배정표'!Z629)</x:f>
        <x:v>-</x:v>
      </x:c>
      <x:c r="V631" s="46" t="str">
        <x:f>IF(ISBLANK('2012 HR 배정표'!Z629)=TRUE,"-",IF(ISERROR((HLOOKUP($A$5,Prj_list!$O$6:$Z$7,2)*'2012 HR 배정표'!AA629)/HLOOKUP($A$5,Prj_list!$O$6:$Z$7,2))=TRUE,"-",(HLOOKUP($A$5,Prj_list!$O$6:$Z$7,2)*'2012 HR 배정표'!AA629)/HLOOKUP($A$5,Prj_list!$O$6:$Z$7,2)))</x:f>
        <x:v>-</x:v>
      </x:c>
      <x:c r="W631" s="45" t="str">
        <x:f>IF(ISBLANK('2012 HR 배정표'!AB629)=TRUE,"-",'2012 HR 배정표'!AB629)</x:f>
        <x:v>-</x:v>
      </x:c>
      <x:c r="X631" s="46" t="str">
        <x:f>IF(ISBLANK('2012 HR 배정표'!AB629)=TRUE,"-",IF(ISERROR((HLOOKUP($A$5,Prj_list!$O$6:$Z$7,2)*'2012 HR 배정표'!AC629)/HLOOKUP($A$5,Prj_list!$O$6:$Z$7,2))=TRUE,"-",(HLOOKUP($A$5,Prj_list!$O$6:$Z$7,2)*'2012 HR 배정표'!AC629)/HLOOKUP($A$5,Prj_list!$O$6:$Z$7,2)))</x:f>
        <x:v>-</x:v>
      </x:c>
      <x:c r="Y631" s="45" t="str">
        <x:f>IF(ISBLANK('2012 HR 배정표'!AD629)=TRUE,"-",'2012 HR 배정표'!AD629)</x:f>
        <x:v>-</x:v>
      </x:c>
      <x:c r="Z631" s="46" t="str">
        <x:f>IF(ISBLANK('2012 HR 배정표'!AD629)=TRUE,"-",IF(ISERROR((HLOOKUP($A$5,Prj_list!$O$6:$Z$7,2)*'2012 HR 배정표'!AE629)/HLOOKUP($A$5,Prj_list!$O$6:$Z$7,2))=TRUE,"-",(HLOOKUP($A$5,Prj_list!$O$6:$Z$7,2)*'2012 HR 배정표'!AE629)/HLOOKUP($A$5,Prj_list!$O$6:$Z$7,2)))</x:f>
        <x:v>-</x:v>
      </x:c>
      <x:c r="AA631" s="45" t="str">
        <x:f>IF(ISBLANK('2012 HR 배정표'!AF629)=TRUE,"-",'2012 HR 배정표'!AF629)</x:f>
        <x:v>-</x:v>
      </x:c>
      <x:c r="AB631" s="46" t="str">
        <x:f>IF(ISBLANK('2012 HR 배정표'!AF629)=TRUE,"-",IF(ISERROR((HLOOKUP($A$5,Prj_list!$O$6:$Z$7,2)*'2012 HR 배정표'!AG629)/HLOOKUP($A$5,Prj_list!$O$6:$Z$7,2))=TRUE,"-",(HLOOKUP($A$5,Prj_list!$O$6:$Z$7,2)*'2012 HR 배정표'!AG629)/HLOOKUP($A$5,Prj_list!$O$6:$Z$7,2)))</x:f>
        <x:v>-</x:v>
      </x:c>
      <x:c r="AC631" s="45" t="str">
        <x:f>IF(ISBLANK('2012 HR 배정표'!AH629)=TRUE,"-",'2012 HR 배정표'!AH629)</x:f>
        <x:v>-</x:v>
      </x:c>
      <x:c r="AD631" s="46" t="str">
        <x:f>IF(ISBLANK('2012 HR 배정표'!AH629)=TRUE,"-",IF(ISERROR((HLOOKUP($A$5,Prj_list!$O$6:$Z$7,2)*'2012 HR 배정표'!AI629)/HLOOKUP($A$5,Prj_list!$O$6:$Z$7,2))=TRUE,"-",(HLOOKUP($A$5,Prj_list!$O$6:$Z$7,2)*'2012 HR 배정표'!AI629)/HLOOKUP($A$5,Prj_list!$O$6:$Z$7,2)))</x:f>
        <x:v>-</x:v>
      </x:c>
      <x:c r="AE631" s="45" t="str">
        <x:f>IF(ISBLANK('2012 HR 배정표'!AJ629)=TRUE,"-",'2012 HR 배정표'!AJ629)</x:f>
        <x:v>-</x:v>
      </x:c>
      <x:c r="AF631" s="46" t="str">
        <x:f>IF(ISBLANK('2012 HR 배정표'!AJ629)=TRUE,"-",IF(ISERROR((HLOOKUP($A$5,Prj_list!$O$6:$Z$7,2)*'2012 HR 배정표'!AK629)/HLOOKUP($A$5,Prj_list!$O$6:$Z$7,2))=TRUE,"-",(HLOOKUP($A$5,Prj_list!$O$6:$Z$7,2)*'2012 HR 배정표'!AK629)/HLOOKUP($A$5,Prj_list!$O$6:$Z$7,2)))</x:f>
        <x:v>-</x:v>
      </x:c>
      <x:c r="AG631" s="45" t="str">
        <x:f>IF(ISBLANK('2012 HR 배정표'!AL629)=TRUE,"-",'2012 HR 배정표'!AL629)</x:f>
        <x:v>-</x:v>
      </x:c>
      <x:c r="AH631" s="46" t="str">
        <x:f>IF(ISBLANK('2012 HR 배정표'!AL629)=TRUE,"-",IF(ISERROR((HLOOKUP($A$5,Prj_list!$O$6:$Z$7,2)*'2012 HR 배정표'!AM629)/HLOOKUP($A$5,Prj_list!$O$6:$Z$7,2))=TRUE,"-",(HLOOKUP($A$5,Prj_list!$O$6:$Z$7,2)*'2012 HR 배정표'!AM629)/HLOOKUP($A$5,Prj_list!$O$6:$Z$7,2)))</x:f>
        <x:v>-</x:v>
      </x:c>
      <x:c r="AI631" s="45" t="str">
        <x:f>IF(ISBLANK('2012 HR 배정표'!AN629)=TRUE,"-",'2012 HR 배정표'!AN629)</x:f>
        <x:v>-</x:v>
      </x:c>
      <x:c r="AJ631" s="46" t="str">
        <x:f>IF(ISBLANK('2012 HR 배정표'!AN629)=TRUE,"-",IF(ISERROR((HLOOKUP($A$5,Prj_list!$O$6:$Z$7,2)*'2012 HR 배정표'!AO629)/HLOOKUP($A$5,Prj_list!$O$6:$Z$7,2))=TRUE,"-",(HLOOKUP($A$5,Prj_list!$O$6:$Z$7,2)*'2012 HR 배정표'!AO629)/HLOOKUP($A$5,Prj_list!$O$6:$Z$7,2)))</x:f>
        <x:v>-</x:v>
      </x:c>
      <x:c r="AK631" s="45" t="str">
        <x:f>IF(ISBLANK('2012 HR 배정표'!AP629)=TRUE,"-",'2012 HR 배정표'!AP629)</x:f>
        <x:v>-</x:v>
      </x:c>
      <x:c r="AL631" s="46" t="str">
        <x:f>IF(ISBLANK('2012 HR 배정표'!AP629)=TRUE,"-",IF(ISERROR((HLOOKUP($A$5,Prj_list!$O$6:$Z$7,2)*'2012 HR 배정표'!AQ629)/HLOOKUP($A$5,Prj_list!$O$6:$Z$7,2))=TRUE,"-",(HLOOKUP($A$5,Prj_list!$O$6:$Z$7,2)*'2012 HR 배정표'!AQ629)/HLOOKUP($A$5,Prj_list!$O$6:$Z$7,2)))</x:f>
        <x:v>-</x:v>
      </x:c>
      <x:c r="AM631" s="45" t="str">
        <x:f>IF(ISBLANK('2012 HR 배정표'!AR629)=TRUE,"-",'2012 HR 배정표'!AR629)</x:f>
        <x:v>-</x:v>
      </x:c>
      <x:c r="AN631" s="46" t="str">
        <x:f>IF(ISBLANK('2012 HR 배정표'!AR629)=TRUE,"-",IF(ISERROR((HLOOKUP($A$5,Prj_list!$O$6:$Z$7,2)*'2012 HR 배정표'!AS629)/HLOOKUP($A$5,Prj_list!$O$6:$Z$7,2))=TRUE,"-",(HLOOKUP($A$5,Prj_list!$O$6:$Z$7,2)*'2012 HR 배정표'!AS629)/HLOOKUP($A$5,Prj_list!$O$6:$Z$7,2)))</x:f>
        <x:v>-</x:v>
      </x:c>
      <x:c r="AO631" s="45" t="str">
        <x:f>IF(ISBLANK('2012 HR 배정표'!AT629)=TRUE,"-",'2012 HR 배정표'!AT629)</x:f>
        <x:v>-</x:v>
      </x:c>
      <x:c r="AP631" s="46" t="str">
        <x:f>IF(ISBLANK('2012 HR 배정표'!AT629)=TRUE,"-",IF(ISERROR((HLOOKUP($A$5,Prj_list!$O$6:$Z$7,2)*'2012 HR 배정표'!AU629)/HLOOKUP($A$5,Prj_list!$O$6:$Z$7,2))=TRUE,"-",(HLOOKUP($A$5,Prj_list!$O$6:$Z$7,2)*'2012 HR 배정표'!AU629)/HLOOKUP($A$5,Prj_list!$O$6:$Z$7,2)))</x:f>
        <x:v>-</x:v>
      </x:c>
      <x:c r="AQ631" s="45" t="str">
        <x:f>IF(ISBLANK('2012 HR 배정표'!AV629)=TRUE,"-",'2012 HR 배정표'!AV629)</x:f>
        <x:v>-</x:v>
      </x:c>
      <x:c r="AR631" s="46" t="str">
        <x:f>IF(ISBLANK('2012 HR 배정표'!AV629)=TRUE,"-",IF(ISERROR((HLOOKUP($A$5,Prj_list!$O$6:$Z$7,2)*'2012 HR 배정표'!AW629)/HLOOKUP($A$5,Prj_list!$O$6:$Z$7,2))=TRUE,"-",(HLOOKUP($A$5,Prj_list!$O$6:$Z$7,2)*'2012 HR 배정표'!AW629)/HLOOKUP($A$5,Prj_list!$O$6:$Z$7,2)))</x:f>
        <x:v>-</x:v>
      </x:c>
      <x:c r="AS631" s="45" t="str">
        <x:f>IF(ISBLANK('2012 HR 배정표'!AX629)=TRUE,"-",'2012 HR 배정표'!AX629)</x:f>
        <x:v>-</x:v>
      </x:c>
      <x:c r="AT631" s="46" t="str">
        <x:f>IF(ISBLANK('2012 HR 배정표'!AX629)=TRUE,"-",IF(ISERROR((HLOOKUP($A$5,Prj_list!$O$6:$Z$7,2)*'2012 HR 배정표'!AY629)/HLOOKUP($A$5,Prj_list!$O$6:$Z$7,2))=TRUE,"-",(HLOOKUP($A$5,Prj_list!$O$6:$Z$7,2)*'2012 HR 배정표'!AY629)/HLOOKUP($A$5,Prj_list!$O$6:$Z$7,2)))</x:f>
        <x:v>-</x:v>
      </x:c>
      <x:c r="AU631" s="45" t="str">
        <x:f>IF(ISBLANK('2012 HR 배정표'!AZ629)=TRUE,"-",'2012 HR 배정표'!AZ629)</x:f>
        <x:v>-</x:v>
      </x:c>
      <x:c r="AV631" s="46" t="str">
        <x:f>IF(ISBLANK('2012 HR 배정표'!AZ629)=TRUE,"-",IF(ISERROR((HLOOKUP($A$5,Prj_list!$O$6:$Z$7,2)*'2012 HR 배정표'!BA629)/HLOOKUP($A$5,Prj_list!$O$6:$Z$7,2))=TRUE,"-",(HLOOKUP($A$5,Prj_list!$O$6:$Z$7,2)*'2012 HR 배정표'!BA629)/HLOOKUP($A$5,Prj_list!$O$6:$Z$7,2)))</x:f>
        <x:v>-</x:v>
      </x:c>
      <x:c r="AW631" s="34" t="str">
        <x:f t="shared" si="20"/>
        <x:v/>
      </x:c>
      <x:c r="AX631" s="41">
        <x:f t="shared" si="19"/>
        <x:v>0</x:v>
      </x:c>
    </x:row>
    <x:row r="632" spans="1:50">
      <x:c r="A632" s="45" t="str">
        <x:f>IF(ISBLANK('2012 HR 배정표'!F630)=TRUE,"-",'2012 HR 배정표'!F630)</x:f>
        <x:v>-</x:v>
      </x:c>
      <x:c r="B632" s="46" t="str">
        <x:f>IF(ISBLANK('2012 HR 배정표'!F630)=TRUE,"-",IF(ISERROR((HLOOKUP($A$5,Prj_list!$O$6:$Z$7,2)*'2012 HR 배정표'!G630)/HLOOKUP($A$5,Prj_list!$O$6:$Z$7,2))=TRUE,"-",(HLOOKUP($A$5,Prj_list!$O$6:$Z$7,2)*'2012 HR 배정표'!G630)/HLOOKUP($A$5,Prj_list!$O$6:$Z$7,2)))</x:f>
        <x:v>-</x:v>
      </x:c>
      <x:c r="C632" s="45" t="str">
        <x:f>IF(ISBLANK('2012 HR 배정표'!H630)=TRUE,"-",'2012 HR 배정표'!H630)</x:f>
        <x:v>-</x:v>
      </x:c>
      <x:c r="D632" s="46" t="str">
        <x:f>IF(ISBLANK('2012 HR 배정표'!H630)=TRUE,"-",IF(ISERROR((HLOOKUP($A$5,Prj_list!$O$6:$Z$7,2)*'2012 HR 배정표'!I630)/HLOOKUP($A$5,Prj_list!$O$6:$Z$7,2))=TRUE,"-",(HLOOKUP($A$5,Prj_list!$O$6:$Z$7,2)*'2012 HR 배정표'!I630)/HLOOKUP($A$5,Prj_list!$O$6:$Z$7,2)))</x:f>
        <x:v>-</x:v>
      </x:c>
      <x:c r="E632" s="45" t="str">
        <x:f>IF(ISBLANK('2012 HR 배정표'!J630)=TRUE,"-",'2012 HR 배정표'!J630)</x:f>
        <x:v>-</x:v>
      </x:c>
      <x:c r="F632" s="46" t="str">
        <x:f>IF(ISBLANK('2012 HR 배정표'!J630)=TRUE,"-",IF(ISERROR((HLOOKUP($A$5,Prj_list!$O$6:$Z$7,2)*'2012 HR 배정표'!K630)/HLOOKUP($A$5,Prj_list!$O$6:$Z$7,2))=TRUE,"-",(HLOOKUP($A$5,Prj_list!$O$6:$Z$7,2)*'2012 HR 배정표'!K630)/HLOOKUP($A$5,Prj_list!$O$6:$Z$7,2)))</x:f>
        <x:v>-</x:v>
      </x:c>
      <x:c r="G632" s="45" t="str">
        <x:f>IF(ISBLANK('2012 HR 배정표'!L630)=TRUE,"-",'2012 HR 배정표'!L630)</x:f>
        <x:v>-</x:v>
      </x:c>
      <x:c r="H632" s="46" t="str">
        <x:f>IF(ISBLANK('2012 HR 배정표'!L630)=TRUE,"-",IF(ISERROR((HLOOKUP($A$5,Prj_list!$O$6:$Z$7,2)*'2012 HR 배정표'!M630)/HLOOKUP($A$5,Prj_list!$O$6:$Z$7,2))=TRUE,"-",(HLOOKUP($A$5,Prj_list!$O$6:$Z$7,2)*'2012 HR 배정표'!M630)/HLOOKUP($A$5,Prj_list!$O$6:$Z$7,2)))</x:f>
        <x:v>-</x:v>
      </x:c>
      <x:c r="I632" s="45" t="str">
        <x:f>IF(ISBLANK('2012 HR 배정표'!N630)=TRUE,"-",'2012 HR 배정표'!N630)</x:f>
        <x:v>-</x:v>
      </x:c>
      <x:c r="J632" s="46" t="str">
        <x:f>IF(ISBLANK('2012 HR 배정표'!N630)=TRUE,"-",IF(ISERROR((HLOOKUP($A$5,Prj_list!$O$6:$Z$7,2)*'2012 HR 배정표'!O630)/HLOOKUP($A$5,Prj_list!$O$6:$Z$7,2))=TRUE,"-",(HLOOKUP($A$5,Prj_list!$O$6:$Z$7,2)*'2012 HR 배정표'!O630)/HLOOKUP($A$5,Prj_list!$O$6:$Z$7,2)))</x:f>
        <x:v>-</x:v>
      </x:c>
      <x:c r="K632" s="45" t="str">
        <x:f>IF(ISBLANK('2012 HR 배정표'!P630)=TRUE,"-",'2012 HR 배정표'!P630)</x:f>
        <x:v>-</x:v>
      </x:c>
      <x:c r="L632" s="46" t="str">
        <x:f>IF(ISBLANK('2012 HR 배정표'!P630)=TRUE,"-",IF(ISERROR((HLOOKUP($A$5,Prj_list!$O$6:$Z$7,2)*'2012 HR 배정표'!Q630)/HLOOKUP($A$5,Prj_list!$O$6:$Z$7,2))=TRUE,"-",(HLOOKUP($A$5,Prj_list!$O$6:$Z$7,2)*'2012 HR 배정표'!Q630)/HLOOKUP($A$5,Prj_list!$O$6:$Z$7,2)))</x:f>
        <x:v>-</x:v>
      </x:c>
      <x:c r="M632" s="45" t="str">
        <x:f>IF(ISBLANK('2012 HR 배정표'!R630)=TRUE,"-",'2012 HR 배정표'!R630)</x:f>
        <x:v>-</x:v>
      </x:c>
      <x:c r="N632" s="46" t="str">
        <x:f>IF(ISBLANK('2012 HR 배정표'!R630)=TRUE,"-",IF(ISERROR((HLOOKUP($A$5,Prj_list!$O$6:$Z$7,2)*'2012 HR 배정표'!S630)/HLOOKUP($A$5,Prj_list!$O$6:$Z$7,2))=TRUE,"-",(HLOOKUP($A$5,Prj_list!$O$6:$Z$7,2)*'2012 HR 배정표'!S630)/HLOOKUP($A$5,Prj_list!$O$6:$Z$7,2)))</x:f>
        <x:v>-</x:v>
      </x:c>
      <x:c r="O632" s="45" t="str">
        <x:f>IF(ISBLANK('2012 HR 배정표'!T630)=TRUE,"-",'2012 HR 배정표'!T630)</x:f>
        <x:v>-</x:v>
      </x:c>
      <x:c r="P632" s="46" t="str">
        <x:f>IF(ISBLANK('2012 HR 배정표'!T630)=TRUE,"-",IF(ISERROR((HLOOKUP($A$5,Prj_list!$O$6:$Z$7,2)*'2012 HR 배정표'!U630)/HLOOKUP($A$5,Prj_list!$O$6:$Z$7,2))=TRUE,"-",(HLOOKUP($A$5,Prj_list!$O$6:$Z$7,2)*'2012 HR 배정표'!U630)/HLOOKUP($A$5,Prj_list!$O$6:$Z$7,2)))</x:f>
        <x:v>-</x:v>
      </x:c>
      <x:c r="Q632" s="45" t="str">
        <x:f>IF(ISBLANK('2012 HR 배정표'!V630)=TRUE,"-",'2012 HR 배정표'!V630)</x:f>
        <x:v>-</x:v>
      </x:c>
      <x:c r="R632" s="46" t="str">
        <x:f>IF(ISBLANK('2012 HR 배정표'!V630)=TRUE,"-",IF(ISERROR((HLOOKUP($A$5,Prj_list!$O$6:$Z$7,2)*'2012 HR 배정표'!W630)/HLOOKUP($A$5,Prj_list!$O$6:$Z$7,2))=TRUE,"-",(HLOOKUP($A$5,Prj_list!$O$6:$Z$7,2)*'2012 HR 배정표'!W630)/HLOOKUP($A$5,Prj_list!$O$6:$Z$7,2)))</x:f>
        <x:v>-</x:v>
      </x:c>
      <x:c r="S632" s="45" t="str">
        <x:f>IF(ISBLANK('2012 HR 배정표'!X630)=TRUE,"-",'2012 HR 배정표'!X630)</x:f>
        <x:v>-</x:v>
      </x:c>
      <x:c r="T632" s="46" t="str">
        <x:f>IF(ISBLANK('2012 HR 배정표'!X630)=TRUE,"-",IF(ISERROR((HLOOKUP($A$5,Prj_list!$O$6:$Z$7,2)*'2012 HR 배정표'!Y630)/HLOOKUP($A$5,Prj_list!$O$6:$Z$7,2))=TRUE,"-",(HLOOKUP($A$5,Prj_list!$O$6:$Z$7,2)*'2012 HR 배정표'!Y630)/HLOOKUP($A$5,Prj_list!$O$6:$Z$7,2)))</x:f>
        <x:v>-</x:v>
      </x:c>
      <x:c r="U632" s="45" t="str">
        <x:f>IF(ISBLANK('2012 HR 배정표'!Z630)=TRUE,"-",'2012 HR 배정표'!Z630)</x:f>
        <x:v>-</x:v>
      </x:c>
      <x:c r="V632" s="46" t="str">
        <x:f>IF(ISBLANK('2012 HR 배정표'!Z630)=TRUE,"-",IF(ISERROR((HLOOKUP($A$5,Prj_list!$O$6:$Z$7,2)*'2012 HR 배정표'!AA630)/HLOOKUP($A$5,Prj_list!$O$6:$Z$7,2))=TRUE,"-",(HLOOKUP($A$5,Prj_list!$O$6:$Z$7,2)*'2012 HR 배정표'!AA630)/HLOOKUP($A$5,Prj_list!$O$6:$Z$7,2)))</x:f>
        <x:v>-</x:v>
      </x:c>
      <x:c r="W632" s="45" t="str">
        <x:f>IF(ISBLANK('2012 HR 배정표'!AB630)=TRUE,"-",'2012 HR 배정표'!AB630)</x:f>
        <x:v>-</x:v>
      </x:c>
      <x:c r="X632" s="46" t="str">
        <x:f>IF(ISBLANK('2012 HR 배정표'!AB630)=TRUE,"-",IF(ISERROR((HLOOKUP($A$5,Prj_list!$O$6:$Z$7,2)*'2012 HR 배정표'!AC630)/HLOOKUP($A$5,Prj_list!$O$6:$Z$7,2))=TRUE,"-",(HLOOKUP($A$5,Prj_list!$O$6:$Z$7,2)*'2012 HR 배정표'!AC630)/HLOOKUP($A$5,Prj_list!$O$6:$Z$7,2)))</x:f>
        <x:v>-</x:v>
      </x:c>
      <x:c r="Y632" s="45" t="str">
        <x:f>IF(ISBLANK('2012 HR 배정표'!AD630)=TRUE,"-",'2012 HR 배정표'!AD630)</x:f>
        <x:v>-</x:v>
      </x:c>
      <x:c r="Z632" s="46" t="str">
        <x:f>IF(ISBLANK('2012 HR 배정표'!AD630)=TRUE,"-",IF(ISERROR((HLOOKUP($A$5,Prj_list!$O$6:$Z$7,2)*'2012 HR 배정표'!AE630)/HLOOKUP($A$5,Prj_list!$O$6:$Z$7,2))=TRUE,"-",(HLOOKUP($A$5,Prj_list!$O$6:$Z$7,2)*'2012 HR 배정표'!AE630)/HLOOKUP($A$5,Prj_list!$O$6:$Z$7,2)))</x:f>
        <x:v>-</x:v>
      </x:c>
      <x:c r="AA632" s="45" t="str">
        <x:f>IF(ISBLANK('2012 HR 배정표'!AF630)=TRUE,"-",'2012 HR 배정표'!AF630)</x:f>
        <x:v>-</x:v>
      </x:c>
      <x:c r="AB632" s="46" t="str">
        <x:f>IF(ISBLANK('2012 HR 배정표'!AF630)=TRUE,"-",IF(ISERROR((HLOOKUP($A$5,Prj_list!$O$6:$Z$7,2)*'2012 HR 배정표'!AG630)/HLOOKUP($A$5,Prj_list!$O$6:$Z$7,2))=TRUE,"-",(HLOOKUP($A$5,Prj_list!$O$6:$Z$7,2)*'2012 HR 배정표'!AG630)/HLOOKUP($A$5,Prj_list!$O$6:$Z$7,2)))</x:f>
        <x:v>-</x:v>
      </x:c>
      <x:c r="AC632" s="45" t="str">
        <x:f>IF(ISBLANK('2012 HR 배정표'!AH630)=TRUE,"-",'2012 HR 배정표'!AH630)</x:f>
        <x:v>-</x:v>
      </x:c>
      <x:c r="AD632" s="46" t="str">
        <x:f>IF(ISBLANK('2012 HR 배정표'!AH630)=TRUE,"-",IF(ISERROR((HLOOKUP($A$5,Prj_list!$O$6:$Z$7,2)*'2012 HR 배정표'!AI630)/HLOOKUP($A$5,Prj_list!$O$6:$Z$7,2))=TRUE,"-",(HLOOKUP($A$5,Prj_list!$O$6:$Z$7,2)*'2012 HR 배정표'!AI630)/HLOOKUP($A$5,Prj_list!$O$6:$Z$7,2)))</x:f>
        <x:v>-</x:v>
      </x:c>
      <x:c r="AE632" s="45" t="str">
        <x:f>IF(ISBLANK('2012 HR 배정표'!AJ630)=TRUE,"-",'2012 HR 배정표'!AJ630)</x:f>
        <x:v>-</x:v>
      </x:c>
      <x:c r="AF632" s="46" t="str">
        <x:f>IF(ISBLANK('2012 HR 배정표'!AJ630)=TRUE,"-",IF(ISERROR((HLOOKUP($A$5,Prj_list!$O$6:$Z$7,2)*'2012 HR 배정표'!AK630)/HLOOKUP($A$5,Prj_list!$O$6:$Z$7,2))=TRUE,"-",(HLOOKUP($A$5,Prj_list!$O$6:$Z$7,2)*'2012 HR 배정표'!AK630)/HLOOKUP($A$5,Prj_list!$O$6:$Z$7,2)))</x:f>
        <x:v>-</x:v>
      </x:c>
      <x:c r="AG632" s="45" t="str">
        <x:f>IF(ISBLANK('2012 HR 배정표'!AL630)=TRUE,"-",'2012 HR 배정표'!AL630)</x:f>
        <x:v>-</x:v>
      </x:c>
      <x:c r="AH632" s="46" t="str">
        <x:f>IF(ISBLANK('2012 HR 배정표'!AL630)=TRUE,"-",IF(ISERROR((HLOOKUP($A$5,Prj_list!$O$6:$Z$7,2)*'2012 HR 배정표'!AM630)/HLOOKUP($A$5,Prj_list!$O$6:$Z$7,2))=TRUE,"-",(HLOOKUP($A$5,Prj_list!$O$6:$Z$7,2)*'2012 HR 배정표'!AM630)/HLOOKUP($A$5,Prj_list!$O$6:$Z$7,2)))</x:f>
        <x:v>-</x:v>
      </x:c>
      <x:c r="AI632" s="45" t="str">
        <x:f>IF(ISBLANK('2012 HR 배정표'!AN630)=TRUE,"-",'2012 HR 배정표'!AN630)</x:f>
        <x:v>-</x:v>
      </x:c>
      <x:c r="AJ632" s="46" t="str">
        <x:f>IF(ISBLANK('2012 HR 배정표'!AN630)=TRUE,"-",IF(ISERROR((HLOOKUP($A$5,Prj_list!$O$6:$Z$7,2)*'2012 HR 배정표'!AO630)/HLOOKUP($A$5,Prj_list!$O$6:$Z$7,2))=TRUE,"-",(HLOOKUP($A$5,Prj_list!$O$6:$Z$7,2)*'2012 HR 배정표'!AO630)/HLOOKUP($A$5,Prj_list!$O$6:$Z$7,2)))</x:f>
        <x:v>-</x:v>
      </x:c>
      <x:c r="AK632" s="45" t="str">
        <x:f>IF(ISBLANK('2012 HR 배정표'!AP630)=TRUE,"-",'2012 HR 배정표'!AP630)</x:f>
        <x:v>-</x:v>
      </x:c>
      <x:c r="AL632" s="46" t="str">
        <x:f>IF(ISBLANK('2012 HR 배정표'!AP630)=TRUE,"-",IF(ISERROR((HLOOKUP($A$5,Prj_list!$O$6:$Z$7,2)*'2012 HR 배정표'!AQ630)/HLOOKUP($A$5,Prj_list!$O$6:$Z$7,2))=TRUE,"-",(HLOOKUP($A$5,Prj_list!$O$6:$Z$7,2)*'2012 HR 배정표'!AQ630)/HLOOKUP($A$5,Prj_list!$O$6:$Z$7,2)))</x:f>
        <x:v>-</x:v>
      </x:c>
      <x:c r="AM632" s="45" t="str">
        <x:f>IF(ISBLANK('2012 HR 배정표'!AR630)=TRUE,"-",'2012 HR 배정표'!AR630)</x:f>
        <x:v>-</x:v>
      </x:c>
      <x:c r="AN632" s="46" t="str">
        <x:f>IF(ISBLANK('2012 HR 배정표'!AR630)=TRUE,"-",IF(ISERROR((HLOOKUP($A$5,Prj_list!$O$6:$Z$7,2)*'2012 HR 배정표'!AS630)/HLOOKUP($A$5,Prj_list!$O$6:$Z$7,2))=TRUE,"-",(HLOOKUP($A$5,Prj_list!$O$6:$Z$7,2)*'2012 HR 배정표'!AS630)/HLOOKUP($A$5,Prj_list!$O$6:$Z$7,2)))</x:f>
        <x:v>-</x:v>
      </x:c>
      <x:c r="AO632" s="45" t="str">
        <x:f>IF(ISBLANK('2012 HR 배정표'!AT630)=TRUE,"-",'2012 HR 배정표'!AT630)</x:f>
        <x:v>-</x:v>
      </x:c>
      <x:c r="AP632" s="46" t="str">
        <x:f>IF(ISBLANK('2012 HR 배정표'!AT630)=TRUE,"-",IF(ISERROR((HLOOKUP($A$5,Prj_list!$O$6:$Z$7,2)*'2012 HR 배정표'!AU630)/HLOOKUP($A$5,Prj_list!$O$6:$Z$7,2))=TRUE,"-",(HLOOKUP($A$5,Prj_list!$O$6:$Z$7,2)*'2012 HR 배정표'!AU630)/HLOOKUP($A$5,Prj_list!$O$6:$Z$7,2)))</x:f>
        <x:v>-</x:v>
      </x:c>
      <x:c r="AQ632" s="45" t="str">
        <x:f>IF(ISBLANK('2012 HR 배정표'!AV630)=TRUE,"-",'2012 HR 배정표'!AV630)</x:f>
        <x:v>-</x:v>
      </x:c>
      <x:c r="AR632" s="46" t="str">
        <x:f>IF(ISBLANK('2012 HR 배정표'!AV630)=TRUE,"-",IF(ISERROR((HLOOKUP($A$5,Prj_list!$O$6:$Z$7,2)*'2012 HR 배정표'!AW630)/HLOOKUP($A$5,Prj_list!$O$6:$Z$7,2))=TRUE,"-",(HLOOKUP($A$5,Prj_list!$O$6:$Z$7,2)*'2012 HR 배정표'!AW630)/HLOOKUP($A$5,Prj_list!$O$6:$Z$7,2)))</x:f>
        <x:v>-</x:v>
      </x:c>
      <x:c r="AS632" s="45" t="str">
        <x:f>IF(ISBLANK('2012 HR 배정표'!AX630)=TRUE,"-",'2012 HR 배정표'!AX630)</x:f>
        <x:v>-</x:v>
      </x:c>
      <x:c r="AT632" s="46" t="str">
        <x:f>IF(ISBLANK('2012 HR 배정표'!AX630)=TRUE,"-",IF(ISERROR((HLOOKUP($A$5,Prj_list!$O$6:$Z$7,2)*'2012 HR 배정표'!AY630)/HLOOKUP($A$5,Prj_list!$O$6:$Z$7,2))=TRUE,"-",(HLOOKUP($A$5,Prj_list!$O$6:$Z$7,2)*'2012 HR 배정표'!AY630)/HLOOKUP($A$5,Prj_list!$O$6:$Z$7,2)))</x:f>
        <x:v>-</x:v>
      </x:c>
      <x:c r="AU632" s="45" t="str">
        <x:f>IF(ISBLANK('2012 HR 배정표'!AZ630)=TRUE,"-",'2012 HR 배정표'!AZ630)</x:f>
        <x:v>-</x:v>
      </x:c>
      <x:c r="AV632" s="46" t="str">
        <x:f>IF(ISBLANK('2012 HR 배정표'!AZ630)=TRUE,"-",IF(ISERROR((HLOOKUP($A$5,Prj_list!$O$6:$Z$7,2)*'2012 HR 배정표'!BA630)/HLOOKUP($A$5,Prj_list!$O$6:$Z$7,2))=TRUE,"-",(HLOOKUP($A$5,Prj_list!$O$6:$Z$7,2)*'2012 HR 배정표'!BA630)/HLOOKUP($A$5,Prj_list!$O$6:$Z$7,2)))</x:f>
        <x:v>-</x:v>
      </x:c>
      <x:c r="AW632" s="34" t="str">
        <x:f t="shared" si="20"/>
        <x:v/>
      </x:c>
      <x:c r="AX632" s="41">
        <x:f t="shared" si="19"/>
        <x:v>0</x:v>
      </x:c>
    </x:row>
    <x:row r="633" spans="1:50">
      <x:c r="A633" s="45" t="str">
        <x:f>IF(ISBLANK('2012 HR 배정표'!F631)=TRUE,"-",'2012 HR 배정표'!F631)</x:f>
        <x:v>-</x:v>
      </x:c>
      <x:c r="B633" s="46" t="str">
        <x:f>IF(ISBLANK('2012 HR 배정표'!F631)=TRUE,"-",IF(ISERROR((HLOOKUP($A$5,Prj_list!$O$6:$Z$7,2)*'2012 HR 배정표'!G631)/HLOOKUP($A$5,Prj_list!$O$6:$Z$7,2))=TRUE,"-",(HLOOKUP($A$5,Prj_list!$O$6:$Z$7,2)*'2012 HR 배정표'!G631)/HLOOKUP($A$5,Prj_list!$O$6:$Z$7,2)))</x:f>
        <x:v>-</x:v>
      </x:c>
      <x:c r="C633" s="45" t="str">
        <x:f>IF(ISBLANK('2012 HR 배정표'!H631)=TRUE,"-",'2012 HR 배정표'!H631)</x:f>
        <x:v>-</x:v>
      </x:c>
      <x:c r="D633" s="46" t="str">
        <x:f>IF(ISBLANK('2012 HR 배정표'!H631)=TRUE,"-",IF(ISERROR((HLOOKUP($A$5,Prj_list!$O$6:$Z$7,2)*'2012 HR 배정표'!I631)/HLOOKUP($A$5,Prj_list!$O$6:$Z$7,2))=TRUE,"-",(HLOOKUP($A$5,Prj_list!$O$6:$Z$7,2)*'2012 HR 배정표'!I631)/HLOOKUP($A$5,Prj_list!$O$6:$Z$7,2)))</x:f>
        <x:v>-</x:v>
      </x:c>
      <x:c r="E633" s="45" t="str">
        <x:f>IF(ISBLANK('2012 HR 배정표'!J631)=TRUE,"-",'2012 HR 배정표'!J631)</x:f>
        <x:v>-</x:v>
      </x:c>
      <x:c r="F633" s="46" t="str">
        <x:f>IF(ISBLANK('2012 HR 배정표'!J631)=TRUE,"-",IF(ISERROR((HLOOKUP($A$5,Prj_list!$O$6:$Z$7,2)*'2012 HR 배정표'!K631)/HLOOKUP($A$5,Prj_list!$O$6:$Z$7,2))=TRUE,"-",(HLOOKUP($A$5,Prj_list!$O$6:$Z$7,2)*'2012 HR 배정표'!K631)/HLOOKUP($A$5,Prj_list!$O$6:$Z$7,2)))</x:f>
        <x:v>-</x:v>
      </x:c>
      <x:c r="G633" s="45" t="str">
        <x:f>IF(ISBLANK('2012 HR 배정표'!L631)=TRUE,"-",'2012 HR 배정표'!L631)</x:f>
        <x:v>-</x:v>
      </x:c>
      <x:c r="H633" s="46" t="str">
        <x:f>IF(ISBLANK('2012 HR 배정표'!L631)=TRUE,"-",IF(ISERROR((HLOOKUP($A$5,Prj_list!$O$6:$Z$7,2)*'2012 HR 배정표'!M631)/HLOOKUP($A$5,Prj_list!$O$6:$Z$7,2))=TRUE,"-",(HLOOKUP($A$5,Prj_list!$O$6:$Z$7,2)*'2012 HR 배정표'!M631)/HLOOKUP($A$5,Prj_list!$O$6:$Z$7,2)))</x:f>
        <x:v>-</x:v>
      </x:c>
      <x:c r="I633" s="45" t="str">
        <x:f>IF(ISBLANK('2012 HR 배정표'!N631)=TRUE,"-",'2012 HR 배정표'!N631)</x:f>
        <x:v>-</x:v>
      </x:c>
      <x:c r="J633" s="46" t="str">
        <x:f>IF(ISBLANK('2012 HR 배정표'!N631)=TRUE,"-",IF(ISERROR((HLOOKUP($A$5,Prj_list!$O$6:$Z$7,2)*'2012 HR 배정표'!O631)/HLOOKUP($A$5,Prj_list!$O$6:$Z$7,2))=TRUE,"-",(HLOOKUP($A$5,Prj_list!$O$6:$Z$7,2)*'2012 HR 배정표'!O631)/HLOOKUP($A$5,Prj_list!$O$6:$Z$7,2)))</x:f>
        <x:v>-</x:v>
      </x:c>
      <x:c r="K633" s="45" t="str">
        <x:f>IF(ISBLANK('2012 HR 배정표'!P631)=TRUE,"-",'2012 HR 배정표'!P631)</x:f>
        <x:v>-</x:v>
      </x:c>
      <x:c r="L633" s="46" t="str">
        <x:f>IF(ISBLANK('2012 HR 배정표'!P631)=TRUE,"-",IF(ISERROR((HLOOKUP($A$5,Prj_list!$O$6:$Z$7,2)*'2012 HR 배정표'!Q631)/HLOOKUP($A$5,Prj_list!$O$6:$Z$7,2))=TRUE,"-",(HLOOKUP($A$5,Prj_list!$O$6:$Z$7,2)*'2012 HR 배정표'!Q631)/HLOOKUP($A$5,Prj_list!$O$6:$Z$7,2)))</x:f>
        <x:v>-</x:v>
      </x:c>
      <x:c r="M633" s="45" t="str">
        <x:f>IF(ISBLANK('2012 HR 배정표'!R631)=TRUE,"-",'2012 HR 배정표'!R631)</x:f>
        <x:v>-</x:v>
      </x:c>
      <x:c r="N633" s="46" t="str">
        <x:f>IF(ISBLANK('2012 HR 배정표'!R631)=TRUE,"-",IF(ISERROR((HLOOKUP($A$5,Prj_list!$O$6:$Z$7,2)*'2012 HR 배정표'!S631)/HLOOKUP($A$5,Prj_list!$O$6:$Z$7,2))=TRUE,"-",(HLOOKUP($A$5,Prj_list!$O$6:$Z$7,2)*'2012 HR 배정표'!S631)/HLOOKUP($A$5,Prj_list!$O$6:$Z$7,2)))</x:f>
        <x:v>-</x:v>
      </x:c>
      <x:c r="O633" s="45" t="str">
        <x:f>IF(ISBLANK('2012 HR 배정표'!T631)=TRUE,"-",'2012 HR 배정표'!T631)</x:f>
        <x:v>-</x:v>
      </x:c>
      <x:c r="P633" s="46" t="str">
        <x:f>IF(ISBLANK('2012 HR 배정표'!T631)=TRUE,"-",IF(ISERROR((HLOOKUP($A$5,Prj_list!$O$6:$Z$7,2)*'2012 HR 배정표'!U631)/HLOOKUP($A$5,Prj_list!$O$6:$Z$7,2))=TRUE,"-",(HLOOKUP($A$5,Prj_list!$O$6:$Z$7,2)*'2012 HR 배정표'!U631)/HLOOKUP($A$5,Prj_list!$O$6:$Z$7,2)))</x:f>
        <x:v>-</x:v>
      </x:c>
      <x:c r="Q633" s="45" t="str">
        <x:f>IF(ISBLANK('2012 HR 배정표'!V631)=TRUE,"-",'2012 HR 배정표'!V631)</x:f>
        <x:v>-</x:v>
      </x:c>
      <x:c r="R633" s="46" t="str">
        <x:f>IF(ISBLANK('2012 HR 배정표'!V631)=TRUE,"-",IF(ISERROR((HLOOKUP($A$5,Prj_list!$O$6:$Z$7,2)*'2012 HR 배정표'!W631)/HLOOKUP($A$5,Prj_list!$O$6:$Z$7,2))=TRUE,"-",(HLOOKUP($A$5,Prj_list!$O$6:$Z$7,2)*'2012 HR 배정표'!W631)/HLOOKUP($A$5,Prj_list!$O$6:$Z$7,2)))</x:f>
        <x:v>-</x:v>
      </x:c>
      <x:c r="S633" s="45" t="str">
        <x:f>IF(ISBLANK('2012 HR 배정표'!X631)=TRUE,"-",'2012 HR 배정표'!X631)</x:f>
        <x:v>-</x:v>
      </x:c>
      <x:c r="T633" s="46" t="str">
        <x:f>IF(ISBLANK('2012 HR 배정표'!X631)=TRUE,"-",IF(ISERROR((HLOOKUP($A$5,Prj_list!$O$6:$Z$7,2)*'2012 HR 배정표'!Y631)/HLOOKUP($A$5,Prj_list!$O$6:$Z$7,2))=TRUE,"-",(HLOOKUP($A$5,Prj_list!$O$6:$Z$7,2)*'2012 HR 배정표'!Y631)/HLOOKUP($A$5,Prj_list!$O$6:$Z$7,2)))</x:f>
        <x:v>-</x:v>
      </x:c>
      <x:c r="U633" s="45" t="str">
        <x:f>IF(ISBLANK('2012 HR 배정표'!Z631)=TRUE,"-",'2012 HR 배정표'!Z631)</x:f>
        <x:v>-</x:v>
      </x:c>
      <x:c r="V633" s="46" t="str">
        <x:f>IF(ISBLANK('2012 HR 배정표'!Z631)=TRUE,"-",IF(ISERROR((HLOOKUP($A$5,Prj_list!$O$6:$Z$7,2)*'2012 HR 배정표'!AA631)/HLOOKUP($A$5,Prj_list!$O$6:$Z$7,2))=TRUE,"-",(HLOOKUP($A$5,Prj_list!$O$6:$Z$7,2)*'2012 HR 배정표'!AA631)/HLOOKUP($A$5,Prj_list!$O$6:$Z$7,2)))</x:f>
        <x:v>-</x:v>
      </x:c>
      <x:c r="W633" s="45" t="str">
        <x:f>IF(ISBLANK('2012 HR 배정표'!AB631)=TRUE,"-",'2012 HR 배정표'!AB631)</x:f>
        <x:v>-</x:v>
      </x:c>
      <x:c r="X633" s="46" t="str">
        <x:f>IF(ISBLANK('2012 HR 배정표'!AB631)=TRUE,"-",IF(ISERROR((HLOOKUP($A$5,Prj_list!$O$6:$Z$7,2)*'2012 HR 배정표'!AC631)/HLOOKUP($A$5,Prj_list!$O$6:$Z$7,2))=TRUE,"-",(HLOOKUP($A$5,Prj_list!$O$6:$Z$7,2)*'2012 HR 배정표'!AC631)/HLOOKUP($A$5,Prj_list!$O$6:$Z$7,2)))</x:f>
        <x:v>-</x:v>
      </x:c>
      <x:c r="Y633" s="45" t="str">
        <x:f>IF(ISBLANK('2012 HR 배정표'!AD631)=TRUE,"-",'2012 HR 배정표'!AD631)</x:f>
        <x:v>-</x:v>
      </x:c>
      <x:c r="Z633" s="46" t="str">
        <x:f>IF(ISBLANK('2012 HR 배정표'!AD631)=TRUE,"-",IF(ISERROR((HLOOKUP($A$5,Prj_list!$O$6:$Z$7,2)*'2012 HR 배정표'!AE631)/HLOOKUP($A$5,Prj_list!$O$6:$Z$7,2))=TRUE,"-",(HLOOKUP($A$5,Prj_list!$O$6:$Z$7,2)*'2012 HR 배정표'!AE631)/HLOOKUP($A$5,Prj_list!$O$6:$Z$7,2)))</x:f>
        <x:v>-</x:v>
      </x:c>
      <x:c r="AA633" s="45" t="str">
        <x:f>IF(ISBLANK('2012 HR 배정표'!AF631)=TRUE,"-",'2012 HR 배정표'!AF631)</x:f>
        <x:v>-</x:v>
      </x:c>
      <x:c r="AB633" s="46" t="str">
        <x:f>IF(ISBLANK('2012 HR 배정표'!AF631)=TRUE,"-",IF(ISERROR((HLOOKUP($A$5,Prj_list!$O$6:$Z$7,2)*'2012 HR 배정표'!AG631)/HLOOKUP($A$5,Prj_list!$O$6:$Z$7,2))=TRUE,"-",(HLOOKUP($A$5,Prj_list!$O$6:$Z$7,2)*'2012 HR 배정표'!AG631)/HLOOKUP($A$5,Prj_list!$O$6:$Z$7,2)))</x:f>
        <x:v>-</x:v>
      </x:c>
      <x:c r="AC633" s="45" t="str">
        <x:f>IF(ISBLANK('2012 HR 배정표'!AH631)=TRUE,"-",'2012 HR 배정표'!AH631)</x:f>
        <x:v>-</x:v>
      </x:c>
      <x:c r="AD633" s="46" t="str">
        <x:f>IF(ISBLANK('2012 HR 배정표'!AH631)=TRUE,"-",IF(ISERROR((HLOOKUP($A$5,Prj_list!$O$6:$Z$7,2)*'2012 HR 배정표'!AI631)/HLOOKUP($A$5,Prj_list!$O$6:$Z$7,2))=TRUE,"-",(HLOOKUP($A$5,Prj_list!$O$6:$Z$7,2)*'2012 HR 배정표'!AI631)/HLOOKUP($A$5,Prj_list!$O$6:$Z$7,2)))</x:f>
        <x:v>-</x:v>
      </x:c>
      <x:c r="AE633" s="45" t="str">
        <x:f>IF(ISBLANK('2012 HR 배정표'!AJ631)=TRUE,"-",'2012 HR 배정표'!AJ631)</x:f>
        <x:v>-</x:v>
      </x:c>
      <x:c r="AF633" s="46" t="str">
        <x:f>IF(ISBLANK('2012 HR 배정표'!AJ631)=TRUE,"-",IF(ISERROR((HLOOKUP($A$5,Prj_list!$O$6:$Z$7,2)*'2012 HR 배정표'!AK631)/HLOOKUP($A$5,Prj_list!$O$6:$Z$7,2))=TRUE,"-",(HLOOKUP($A$5,Prj_list!$O$6:$Z$7,2)*'2012 HR 배정표'!AK631)/HLOOKUP($A$5,Prj_list!$O$6:$Z$7,2)))</x:f>
        <x:v>-</x:v>
      </x:c>
      <x:c r="AG633" s="45" t="str">
        <x:f>IF(ISBLANK('2012 HR 배정표'!AL631)=TRUE,"-",'2012 HR 배정표'!AL631)</x:f>
        <x:v>-</x:v>
      </x:c>
      <x:c r="AH633" s="46" t="str">
        <x:f>IF(ISBLANK('2012 HR 배정표'!AL631)=TRUE,"-",IF(ISERROR((HLOOKUP($A$5,Prj_list!$O$6:$Z$7,2)*'2012 HR 배정표'!AM631)/HLOOKUP($A$5,Prj_list!$O$6:$Z$7,2))=TRUE,"-",(HLOOKUP($A$5,Prj_list!$O$6:$Z$7,2)*'2012 HR 배정표'!AM631)/HLOOKUP($A$5,Prj_list!$O$6:$Z$7,2)))</x:f>
        <x:v>-</x:v>
      </x:c>
      <x:c r="AI633" s="45" t="str">
        <x:f>IF(ISBLANK('2012 HR 배정표'!AN631)=TRUE,"-",'2012 HR 배정표'!AN631)</x:f>
        <x:v>-</x:v>
      </x:c>
      <x:c r="AJ633" s="46" t="str">
        <x:f>IF(ISBLANK('2012 HR 배정표'!AN631)=TRUE,"-",IF(ISERROR((HLOOKUP($A$5,Prj_list!$O$6:$Z$7,2)*'2012 HR 배정표'!AO631)/HLOOKUP($A$5,Prj_list!$O$6:$Z$7,2))=TRUE,"-",(HLOOKUP($A$5,Prj_list!$O$6:$Z$7,2)*'2012 HR 배정표'!AO631)/HLOOKUP($A$5,Prj_list!$O$6:$Z$7,2)))</x:f>
        <x:v>-</x:v>
      </x:c>
      <x:c r="AK633" s="45" t="str">
        <x:f>IF(ISBLANK('2012 HR 배정표'!AP631)=TRUE,"-",'2012 HR 배정표'!AP631)</x:f>
        <x:v>-</x:v>
      </x:c>
      <x:c r="AL633" s="46" t="str">
        <x:f>IF(ISBLANK('2012 HR 배정표'!AP631)=TRUE,"-",IF(ISERROR((HLOOKUP($A$5,Prj_list!$O$6:$Z$7,2)*'2012 HR 배정표'!AQ631)/HLOOKUP($A$5,Prj_list!$O$6:$Z$7,2))=TRUE,"-",(HLOOKUP($A$5,Prj_list!$O$6:$Z$7,2)*'2012 HR 배정표'!AQ631)/HLOOKUP($A$5,Prj_list!$O$6:$Z$7,2)))</x:f>
        <x:v>-</x:v>
      </x:c>
      <x:c r="AM633" s="45" t="str">
        <x:f>IF(ISBLANK('2012 HR 배정표'!AR631)=TRUE,"-",'2012 HR 배정표'!AR631)</x:f>
        <x:v>-</x:v>
      </x:c>
      <x:c r="AN633" s="46" t="str">
        <x:f>IF(ISBLANK('2012 HR 배정표'!AR631)=TRUE,"-",IF(ISERROR((HLOOKUP($A$5,Prj_list!$O$6:$Z$7,2)*'2012 HR 배정표'!AS631)/HLOOKUP($A$5,Prj_list!$O$6:$Z$7,2))=TRUE,"-",(HLOOKUP($A$5,Prj_list!$O$6:$Z$7,2)*'2012 HR 배정표'!AS631)/HLOOKUP($A$5,Prj_list!$O$6:$Z$7,2)))</x:f>
        <x:v>-</x:v>
      </x:c>
      <x:c r="AO633" s="45" t="str">
        <x:f>IF(ISBLANK('2012 HR 배정표'!AT631)=TRUE,"-",'2012 HR 배정표'!AT631)</x:f>
        <x:v>-</x:v>
      </x:c>
      <x:c r="AP633" s="46" t="str">
        <x:f>IF(ISBLANK('2012 HR 배정표'!AT631)=TRUE,"-",IF(ISERROR((HLOOKUP($A$5,Prj_list!$O$6:$Z$7,2)*'2012 HR 배정표'!AU631)/HLOOKUP($A$5,Prj_list!$O$6:$Z$7,2))=TRUE,"-",(HLOOKUP($A$5,Prj_list!$O$6:$Z$7,2)*'2012 HR 배정표'!AU631)/HLOOKUP($A$5,Prj_list!$O$6:$Z$7,2)))</x:f>
        <x:v>-</x:v>
      </x:c>
      <x:c r="AQ633" s="45" t="str">
        <x:f>IF(ISBLANK('2012 HR 배정표'!AV631)=TRUE,"-",'2012 HR 배정표'!AV631)</x:f>
        <x:v>-</x:v>
      </x:c>
      <x:c r="AR633" s="46" t="str">
        <x:f>IF(ISBLANK('2012 HR 배정표'!AV631)=TRUE,"-",IF(ISERROR((HLOOKUP($A$5,Prj_list!$O$6:$Z$7,2)*'2012 HR 배정표'!AW631)/HLOOKUP($A$5,Prj_list!$O$6:$Z$7,2))=TRUE,"-",(HLOOKUP($A$5,Prj_list!$O$6:$Z$7,2)*'2012 HR 배정표'!AW631)/HLOOKUP($A$5,Prj_list!$O$6:$Z$7,2)))</x:f>
        <x:v>-</x:v>
      </x:c>
      <x:c r="AS633" s="45" t="str">
        <x:f>IF(ISBLANK('2012 HR 배정표'!AX631)=TRUE,"-",'2012 HR 배정표'!AX631)</x:f>
        <x:v>-</x:v>
      </x:c>
      <x:c r="AT633" s="46" t="str">
        <x:f>IF(ISBLANK('2012 HR 배정표'!AX631)=TRUE,"-",IF(ISERROR((HLOOKUP($A$5,Prj_list!$O$6:$Z$7,2)*'2012 HR 배정표'!AY631)/HLOOKUP($A$5,Prj_list!$O$6:$Z$7,2))=TRUE,"-",(HLOOKUP($A$5,Prj_list!$O$6:$Z$7,2)*'2012 HR 배정표'!AY631)/HLOOKUP($A$5,Prj_list!$O$6:$Z$7,2)))</x:f>
        <x:v>-</x:v>
      </x:c>
      <x:c r="AU633" s="45" t="str">
        <x:f>IF(ISBLANK('2012 HR 배정표'!AZ631)=TRUE,"-",'2012 HR 배정표'!AZ631)</x:f>
        <x:v>-</x:v>
      </x:c>
      <x:c r="AV633" s="46" t="str">
        <x:f>IF(ISBLANK('2012 HR 배정표'!AZ631)=TRUE,"-",IF(ISERROR((HLOOKUP($A$5,Prj_list!$O$6:$Z$7,2)*'2012 HR 배정표'!BA631)/HLOOKUP($A$5,Prj_list!$O$6:$Z$7,2))=TRUE,"-",(HLOOKUP($A$5,Prj_list!$O$6:$Z$7,2)*'2012 HR 배정표'!BA631)/HLOOKUP($A$5,Prj_list!$O$6:$Z$7,2)))</x:f>
        <x:v>-</x:v>
      </x:c>
      <x:c r="AW633" s="34" t="str">
        <x:f t="shared" si="20"/>
        <x:v/>
      </x:c>
      <x:c r="AX633" s="41">
        <x:f t="shared" si="19"/>
        <x:v>0</x:v>
      </x:c>
    </x:row>
    <x:row r="634" spans="1:50">
      <x:c r="A634" s="45" t="str">
        <x:f>IF(ISBLANK('2012 HR 배정표'!F632)=TRUE,"-",'2012 HR 배정표'!F632)</x:f>
        <x:v>-</x:v>
      </x:c>
      <x:c r="B634" s="46" t="str">
        <x:f>IF(ISBLANK('2012 HR 배정표'!F632)=TRUE,"-",IF(ISERROR((HLOOKUP($A$5,Prj_list!$O$6:$Z$7,2)*'2012 HR 배정표'!G632)/HLOOKUP($A$5,Prj_list!$O$6:$Z$7,2))=TRUE,"-",(HLOOKUP($A$5,Prj_list!$O$6:$Z$7,2)*'2012 HR 배정표'!G632)/HLOOKUP($A$5,Prj_list!$O$6:$Z$7,2)))</x:f>
        <x:v>-</x:v>
      </x:c>
      <x:c r="C634" s="45" t="str">
        <x:f>IF(ISBLANK('2012 HR 배정표'!H632)=TRUE,"-",'2012 HR 배정표'!H632)</x:f>
        <x:v>-</x:v>
      </x:c>
      <x:c r="D634" s="46" t="str">
        <x:f>IF(ISBLANK('2012 HR 배정표'!H632)=TRUE,"-",IF(ISERROR((HLOOKUP($A$5,Prj_list!$O$6:$Z$7,2)*'2012 HR 배정표'!I632)/HLOOKUP($A$5,Prj_list!$O$6:$Z$7,2))=TRUE,"-",(HLOOKUP($A$5,Prj_list!$O$6:$Z$7,2)*'2012 HR 배정표'!I632)/HLOOKUP($A$5,Prj_list!$O$6:$Z$7,2)))</x:f>
        <x:v>-</x:v>
      </x:c>
      <x:c r="E634" s="45" t="str">
        <x:f>IF(ISBLANK('2012 HR 배정표'!J632)=TRUE,"-",'2012 HR 배정표'!J632)</x:f>
        <x:v>-</x:v>
      </x:c>
      <x:c r="F634" s="46" t="str">
        <x:f>IF(ISBLANK('2012 HR 배정표'!J632)=TRUE,"-",IF(ISERROR((HLOOKUP($A$5,Prj_list!$O$6:$Z$7,2)*'2012 HR 배정표'!K632)/HLOOKUP($A$5,Prj_list!$O$6:$Z$7,2))=TRUE,"-",(HLOOKUP($A$5,Prj_list!$O$6:$Z$7,2)*'2012 HR 배정표'!K632)/HLOOKUP($A$5,Prj_list!$O$6:$Z$7,2)))</x:f>
        <x:v>-</x:v>
      </x:c>
      <x:c r="G634" s="45" t="str">
        <x:f>IF(ISBLANK('2012 HR 배정표'!L632)=TRUE,"-",'2012 HR 배정표'!L632)</x:f>
        <x:v>-</x:v>
      </x:c>
      <x:c r="H634" s="46" t="str">
        <x:f>IF(ISBLANK('2012 HR 배정표'!L632)=TRUE,"-",IF(ISERROR((HLOOKUP($A$5,Prj_list!$O$6:$Z$7,2)*'2012 HR 배정표'!M632)/HLOOKUP($A$5,Prj_list!$O$6:$Z$7,2))=TRUE,"-",(HLOOKUP($A$5,Prj_list!$O$6:$Z$7,2)*'2012 HR 배정표'!M632)/HLOOKUP($A$5,Prj_list!$O$6:$Z$7,2)))</x:f>
        <x:v>-</x:v>
      </x:c>
      <x:c r="I634" s="45" t="str">
        <x:f>IF(ISBLANK('2012 HR 배정표'!N632)=TRUE,"-",'2012 HR 배정표'!N632)</x:f>
        <x:v>-</x:v>
      </x:c>
      <x:c r="J634" s="46" t="str">
        <x:f>IF(ISBLANK('2012 HR 배정표'!N632)=TRUE,"-",IF(ISERROR((HLOOKUP($A$5,Prj_list!$O$6:$Z$7,2)*'2012 HR 배정표'!O632)/HLOOKUP($A$5,Prj_list!$O$6:$Z$7,2))=TRUE,"-",(HLOOKUP($A$5,Prj_list!$O$6:$Z$7,2)*'2012 HR 배정표'!O632)/HLOOKUP($A$5,Prj_list!$O$6:$Z$7,2)))</x:f>
        <x:v>-</x:v>
      </x:c>
      <x:c r="K634" s="45" t="str">
        <x:f>IF(ISBLANK('2012 HR 배정표'!P632)=TRUE,"-",'2012 HR 배정표'!P632)</x:f>
        <x:v>-</x:v>
      </x:c>
      <x:c r="L634" s="46" t="str">
        <x:f>IF(ISBLANK('2012 HR 배정표'!P632)=TRUE,"-",IF(ISERROR((HLOOKUP($A$5,Prj_list!$O$6:$Z$7,2)*'2012 HR 배정표'!Q632)/HLOOKUP($A$5,Prj_list!$O$6:$Z$7,2))=TRUE,"-",(HLOOKUP($A$5,Prj_list!$O$6:$Z$7,2)*'2012 HR 배정표'!Q632)/HLOOKUP($A$5,Prj_list!$O$6:$Z$7,2)))</x:f>
        <x:v>-</x:v>
      </x:c>
      <x:c r="M634" s="45" t="str">
        <x:f>IF(ISBLANK('2012 HR 배정표'!R632)=TRUE,"-",'2012 HR 배정표'!R632)</x:f>
        <x:v>-</x:v>
      </x:c>
      <x:c r="N634" s="46" t="str">
        <x:f>IF(ISBLANK('2012 HR 배정표'!R632)=TRUE,"-",IF(ISERROR((HLOOKUP($A$5,Prj_list!$O$6:$Z$7,2)*'2012 HR 배정표'!S632)/HLOOKUP($A$5,Prj_list!$O$6:$Z$7,2))=TRUE,"-",(HLOOKUP($A$5,Prj_list!$O$6:$Z$7,2)*'2012 HR 배정표'!S632)/HLOOKUP($A$5,Prj_list!$O$6:$Z$7,2)))</x:f>
        <x:v>-</x:v>
      </x:c>
      <x:c r="O634" s="45" t="str">
        <x:f>IF(ISBLANK('2012 HR 배정표'!T632)=TRUE,"-",'2012 HR 배정표'!T632)</x:f>
        <x:v>-</x:v>
      </x:c>
      <x:c r="P634" s="46" t="str">
        <x:f>IF(ISBLANK('2012 HR 배정표'!T632)=TRUE,"-",IF(ISERROR((HLOOKUP($A$5,Prj_list!$O$6:$Z$7,2)*'2012 HR 배정표'!U632)/HLOOKUP($A$5,Prj_list!$O$6:$Z$7,2))=TRUE,"-",(HLOOKUP($A$5,Prj_list!$O$6:$Z$7,2)*'2012 HR 배정표'!U632)/HLOOKUP($A$5,Prj_list!$O$6:$Z$7,2)))</x:f>
        <x:v>-</x:v>
      </x:c>
      <x:c r="Q634" s="45" t="str">
        <x:f>IF(ISBLANK('2012 HR 배정표'!V632)=TRUE,"-",'2012 HR 배정표'!V632)</x:f>
        <x:v>-</x:v>
      </x:c>
      <x:c r="R634" s="46" t="str">
        <x:f>IF(ISBLANK('2012 HR 배정표'!V632)=TRUE,"-",IF(ISERROR((HLOOKUP($A$5,Prj_list!$O$6:$Z$7,2)*'2012 HR 배정표'!W632)/HLOOKUP($A$5,Prj_list!$O$6:$Z$7,2))=TRUE,"-",(HLOOKUP($A$5,Prj_list!$O$6:$Z$7,2)*'2012 HR 배정표'!W632)/HLOOKUP($A$5,Prj_list!$O$6:$Z$7,2)))</x:f>
        <x:v>-</x:v>
      </x:c>
      <x:c r="S634" s="45" t="str">
        <x:f>IF(ISBLANK('2012 HR 배정표'!X632)=TRUE,"-",'2012 HR 배정표'!X632)</x:f>
        <x:v>-</x:v>
      </x:c>
      <x:c r="T634" s="46" t="str">
        <x:f>IF(ISBLANK('2012 HR 배정표'!X632)=TRUE,"-",IF(ISERROR((HLOOKUP($A$5,Prj_list!$O$6:$Z$7,2)*'2012 HR 배정표'!Y632)/HLOOKUP($A$5,Prj_list!$O$6:$Z$7,2))=TRUE,"-",(HLOOKUP($A$5,Prj_list!$O$6:$Z$7,2)*'2012 HR 배정표'!Y632)/HLOOKUP($A$5,Prj_list!$O$6:$Z$7,2)))</x:f>
        <x:v>-</x:v>
      </x:c>
      <x:c r="U634" s="45" t="str">
        <x:f>IF(ISBLANK('2012 HR 배정표'!Z632)=TRUE,"-",'2012 HR 배정표'!Z632)</x:f>
        <x:v>-</x:v>
      </x:c>
      <x:c r="V634" s="46" t="str">
        <x:f>IF(ISBLANK('2012 HR 배정표'!Z632)=TRUE,"-",IF(ISERROR((HLOOKUP($A$5,Prj_list!$O$6:$Z$7,2)*'2012 HR 배정표'!AA632)/HLOOKUP($A$5,Prj_list!$O$6:$Z$7,2))=TRUE,"-",(HLOOKUP($A$5,Prj_list!$O$6:$Z$7,2)*'2012 HR 배정표'!AA632)/HLOOKUP($A$5,Prj_list!$O$6:$Z$7,2)))</x:f>
        <x:v>-</x:v>
      </x:c>
      <x:c r="W634" s="45" t="str">
        <x:f>IF(ISBLANK('2012 HR 배정표'!AB632)=TRUE,"-",'2012 HR 배정표'!AB632)</x:f>
        <x:v>-</x:v>
      </x:c>
      <x:c r="X634" s="46" t="str">
        <x:f>IF(ISBLANK('2012 HR 배정표'!AB632)=TRUE,"-",IF(ISERROR((HLOOKUP($A$5,Prj_list!$O$6:$Z$7,2)*'2012 HR 배정표'!AC632)/HLOOKUP($A$5,Prj_list!$O$6:$Z$7,2))=TRUE,"-",(HLOOKUP($A$5,Prj_list!$O$6:$Z$7,2)*'2012 HR 배정표'!AC632)/HLOOKUP($A$5,Prj_list!$O$6:$Z$7,2)))</x:f>
        <x:v>-</x:v>
      </x:c>
      <x:c r="Y634" s="45" t="str">
        <x:f>IF(ISBLANK('2012 HR 배정표'!AD632)=TRUE,"-",'2012 HR 배정표'!AD632)</x:f>
        <x:v>-</x:v>
      </x:c>
      <x:c r="Z634" s="46" t="str">
        <x:f>IF(ISBLANK('2012 HR 배정표'!AD632)=TRUE,"-",IF(ISERROR((HLOOKUP($A$5,Prj_list!$O$6:$Z$7,2)*'2012 HR 배정표'!AE632)/HLOOKUP($A$5,Prj_list!$O$6:$Z$7,2))=TRUE,"-",(HLOOKUP($A$5,Prj_list!$O$6:$Z$7,2)*'2012 HR 배정표'!AE632)/HLOOKUP($A$5,Prj_list!$O$6:$Z$7,2)))</x:f>
        <x:v>-</x:v>
      </x:c>
      <x:c r="AA634" s="45" t="str">
        <x:f>IF(ISBLANK('2012 HR 배정표'!AF632)=TRUE,"-",'2012 HR 배정표'!AF632)</x:f>
        <x:v>-</x:v>
      </x:c>
      <x:c r="AB634" s="46" t="str">
        <x:f>IF(ISBLANK('2012 HR 배정표'!AF632)=TRUE,"-",IF(ISERROR((HLOOKUP($A$5,Prj_list!$O$6:$Z$7,2)*'2012 HR 배정표'!AG632)/HLOOKUP($A$5,Prj_list!$O$6:$Z$7,2))=TRUE,"-",(HLOOKUP($A$5,Prj_list!$O$6:$Z$7,2)*'2012 HR 배정표'!AG632)/HLOOKUP($A$5,Prj_list!$O$6:$Z$7,2)))</x:f>
        <x:v>-</x:v>
      </x:c>
      <x:c r="AC634" s="45" t="str">
        <x:f>IF(ISBLANK('2012 HR 배정표'!AH632)=TRUE,"-",'2012 HR 배정표'!AH632)</x:f>
        <x:v>-</x:v>
      </x:c>
      <x:c r="AD634" s="46" t="str">
        <x:f>IF(ISBLANK('2012 HR 배정표'!AH632)=TRUE,"-",IF(ISERROR((HLOOKUP($A$5,Prj_list!$O$6:$Z$7,2)*'2012 HR 배정표'!AI632)/HLOOKUP($A$5,Prj_list!$O$6:$Z$7,2))=TRUE,"-",(HLOOKUP($A$5,Prj_list!$O$6:$Z$7,2)*'2012 HR 배정표'!AI632)/HLOOKUP($A$5,Prj_list!$O$6:$Z$7,2)))</x:f>
        <x:v>-</x:v>
      </x:c>
      <x:c r="AE634" s="45" t="str">
        <x:f>IF(ISBLANK('2012 HR 배정표'!AJ632)=TRUE,"-",'2012 HR 배정표'!AJ632)</x:f>
        <x:v>-</x:v>
      </x:c>
      <x:c r="AF634" s="46" t="str">
        <x:f>IF(ISBLANK('2012 HR 배정표'!AJ632)=TRUE,"-",IF(ISERROR((HLOOKUP($A$5,Prj_list!$O$6:$Z$7,2)*'2012 HR 배정표'!AK632)/HLOOKUP($A$5,Prj_list!$O$6:$Z$7,2))=TRUE,"-",(HLOOKUP($A$5,Prj_list!$O$6:$Z$7,2)*'2012 HR 배정표'!AK632)/HLOOKUP($A$5,Prj_list!$O$6:$Z$7,2)))</x:f>
        <x:v>-</x:v>
      </x:c>
      <x:c r="AG634" s="45" t="str">
        <x:f>IF(ISBLANK('2012 HR 배정표'!AL632)=TRUE,"-",'2012 HR 배정표'!AL632)</x:f>
        <x:v>-</x:v>
      </x:c>
      <x:c r="AH634" s="46" t="str">
        <x:f>IF(ISBLANK('2012 HR 배정표'!AL632)=TRUE,"-",IF(ISERROR((HLOOKUP($A$5,Prj_list!$O$6:$Z$7,2)*'2012 HR 배정표'!AM632)/HLOOKUP($A$5,Prj_list!$O$6:$Z$7,2))=TRUE,"-",(HLOOKUP($A$5,Prj_list!$O$6:$Z$7,2)*'2012 HR 배정표'!AM632)/HLOOKUP($A$5,Prj_list!$O$6:$Z$7,2)))</x:f>
        <x:v>-</x:v>
      </x:c>
      <x:c r="AI634" s="45" t="str">
        <x:f>IF(ISBLANK('2012 HR 배정표'!AN632)=TRUE,"-",'2012 HR 배정표'!AN632)</x:f>
        <x:v>-</x:v>
      </x:c>
      <x:c r="AJ634" s="46" t="str">
        <x:f>IF(ISBLANK('2012 HR 배정표'!AN632)=TRUE,"-",IF(ISERROR((HLOOKUP($A$5,Prj_list!$O$6:$Z$7,2)*'2012 HR 배정표'!AO632)/HLOOKUP($A$5,Prj_list!$O$6:$Z$7,2))=TRUE,"-",(HLOOKUP($A$5,Prj_list!$O$6:$Z$7,2)*'2012 HR 배정표'!AO632)/HLOOKUP($A$5,Prj_list!$O$6:$Z$7,2)))</x:f>
        <x:v>-</x:v>
      </x:c>
      <x:c r="AK634" s="45" t="str">
        <x:f>IF(ISBLANK('2012 HR 배정표'!AP632)=TRUE,"-",'2012 HR 배정표'!AP632)</x:f>
        <x:v>-</x:v>
      </x:c>
      <x:c r="AL634" s="46" t="str">
        <x:f>IF(ISBLANK('2012 HR 배정표'!AP632)=TRUE,"-",IF(ISERROR((HLOOKUP($A$5,Prj_list!$O$6:$Z$7,2)*'2012 HR 배정표'!AQ632)/HLOOKUP($A$5,Prj_list!$O$6:$Z$7,2))=TRUE,"-",(HLOOKUP($A$5,Prj_list!$O$6:$Z$7,2)*'2012 HR 배정표'!AQ632)/HLOOKUP($A$5,Prj_list!$O$6:$Z$7,2)))</x:f>
        <x:v>-</x:v>
      </x:c>
      <x:c r="AM634" s="45" t="str">
        <x:f>IF(ISBLANK('2012 HR 배정표'!AR632)=TRUE,"-",'2012 HR 배정표'!AR632)</x:f>
        <x:v>-</x:v>
      </x:c>
      <x:c r="AN634" s="46" t="str">
        <x:f>IF(ISBLANK('2012 HR 배정표'!AR632)=TRUE,"-",IF(ISERROR((HLOOKUP($A$5,Prj_list!$O$6:$Z$7,2)*'2012 HR 배정표'!AS632)/HLOOKUP($A$5,Prj_list!$O$6:$Z$7,2))=TRUE,"-",(HLOOKUP($A$5,Prj_list!$O$6:$Z$7,2)*'2012 HR 배정표'!AS632)/HLOOKUP($A$5,Prj_list!$O$6:$Z$7,2)))</x:f>
        <x:v>-</x:v>
      </x:c>
      <x:c r="AO634" s="45" t="str">
        <x:f>IF(ISBLANK('2012 HR 배정표'!AT632)=TRUE,"-",'2012 HR 배정표'!AT632)</x:f>
        <x:v>-</x:v>
      </x:c>
      <x:c r="AP634" s="46" t="str">
        <x:f>IF(ISBLANK('2012 HR 배정표'!AT632)=TRUE,"-",IF(ISERROR((HLOOKUP($A$5,Prj_list!$O$6:$Z$7,2)*'2012 HR 배정표'!AU632)/HLOOKUP($A$5,Prj_list!$O$6:$Z$7,2))=TRUE,"-",(HLOOKUP($A$5,Prj_list!$O$6:$Z$7,2)*'2012 HR 배정표'!AU632)/HLOOKUP($A$5,Prj_list!$O$6:$Z$7,2)))</x:f>
        <x:v>-</x:v>
      </x:c>
      <x:c r="AQ634" s="45" t="str">
        <x:f>IF(ISBLANK('2012 HR 배정표'!AV632)=TRUE,"-",'2012 HR 배정표'!AV632)</x:f>
        <x:v>-</x:v>
      </x:c>
      <x:c r="AR634" s="46" t="str">
        <x:f>IF(ISBLANK('2012 HR 배정표'!AV632)=TRUE,"-",IF(ISERROR((HLOOKUP($A$5,Prj_list!$O$6:$Z$7,2)*'2012 HR 배정표'!AW632)/HLOOKUP($A$5,Prj_list!$O$6:$Z$7,2))=TRUE,"-",(HLOOKUP($A$5,Prj_list!$O$6:$Z$7,2)*'2012 HR 배정표'!AW632)/HLOOKUP($A$5,Prj_list!$O$6:$Z$7,2)))</x:f>
        <x:v>-</x:v>
      </x:c>
      <x:c r="AS634" s="45" t="str">
        <x:f>IF(ISBLANK('2012 HR 배정표'!AX632)=TRUE,"-",'2012 HR 배정표'!AX632)</x:f>
        <x:v>-</x:v>
      </x:c>
      <x:c r="AT634" s="46" t="str">
        <x:f>IF(ISBLANK('2012 HR 배정표'!AX632)=TRUE,"-",IF(ISERROR((HLOOKUP($A$5,Prj_list!$O$6:$Z$7,2)*'2012 HR 배정표'!AY632)/HLOOKUP($A$5,Prj_list!$O$6:$Z$7,2))=TRUE,"-",(HLOOKUP($A$5,Prj_list!$O$6:$Z$7,2)*'2012 HR 배정표'!AY632)/HLOOKUP($A$5,Prj_list!$O$6:$Z$7,2)))</x:f>
        <x:v>-</x:v>
      </x:c>
      <x:c r="AU634" s="45" t="str">
        <x:f>IF(ISBLANK('2012 HR 배정표'!AZ632)=TRUE,"-",'2012 HR 배정표'!AZ632)</x:f>
        <x:v>-</x:v>
      </x:c>
      <x:c r="AV634" s="46" t="str">
        <x:f>IF(ISBLANK('2012 HR 배정표'!AZ632)=TRUE,"-",IF(ISERROR((HLOOKUP($A$5,Prj_list!$O$6:$Z$7,2)*'2012 HR 배정표'!BA632)/HLOOKUP($A$5,Prj_list!$O$6:$Z$7,2))=TRUE,"-",(HLOOKUP($A$5,Prj_list!$O$6:$Z$7,2)*'2012 HR 배정표'!BA632)/HLOOKUP($A$5,Prj_list!$O$6:$Z$7,2)))</x:f>
        <x:v>-</x:v>
      </x:c>
      <x:c r="AW634" s="34" t="str">
        <x:f t="shared" si="20"/>
        <x:v/>
      </x:c>
      <x:c r="AX634" s="41">
        <x:f t="shared" si="19"/>
        <x:v>0</x:v>
      </x:c>
    </x:row>
    <x:row r="635" spans="1:50">
      <x:c r="A635" s="45" t="str">
        <x:f>IF(ISBLANK('2012 HR 배정표'!F633)=TRUE,"-",'2012 HR 배정표'!F633)</x:f>
        <x:v>-</x:v>
      </x:c>
      <x:c r="B635" s="46" t="str">
        <x:f>IF(ISBLANK('2012 HR 배정표'!F633)=TRUE,"-",IF(ISERROR((HLOOKUP($A$5,Prj_list!$O$6:$Z$7,2)*'2012 HR 배정표'!G633)/HLOOKUP($A$5,Prj_list!$O$6:$Z$7,2))=TRUE,"-",(HLOOKUP($A$5,Prj_list!$O$6:$Z$7,2)*'2012 HR 배정표'!G633)/HLOOKUP($A$5,Prj_list!$O$6:$Z$7,2)))</x:f>
        <x:v>-</x:v>
      </x:c>
      <x:c r="C635" s="45" t="str">
        <x:f>IF(ISBLANK('2012 HR 배정표'!H633)=TRUE,"-",'2012 HR 배정표'!H633)</x:f>
        <x:v>-</x:v>
      </x:c>
      <x:c r="D635" s="46" t="str">
        <x:f>IF(ISBLANK('2012 HR 배정표'!H633)=TRUE,"-",IF(ISERROR((HLOOKUP($A$5,Prj_list!$O$6:$Z$7,2)*'2012 HR 배정표'!I633)/HLOOKUP($A$5,Prj_list!$O$6:$Z$7,2))=TRUE,"-",(HLOOKUP($A$5,Prj_list!$O$6:$Z$7,2)*'2012 HR 배정표'!I633)/HLOOKUP($A$5,Prj_list!$O$6:$Z$7,2)))</x:f>
        <x:v>-</x:v>
      </x:c>
      <x:c r="E635" s="45" t="str">
        <x:f>IF(ISBLANK('2012 HR 배정표'!J633)=TRUE,"-",'2012 HR 배정표'!J633)</x:f>
        <x:v>-</x:v>
      </x:c>
      <x:c r="F635" s="46" t="str">
        <x:f>IF(ISBLANK('2012 HR 배정표'!J633)=TRUE,"-",IF(ISERROR((HLOOKUP($A$5,Prj_list!$O$6:$Z$7,2)*'2012 HR 배정표'!K633)/HLOOKUP($A$5,Prj_list!$O$6:$Z$7,2))=TRUE,"-",(HLOOKUP($A$5,Prj_list!$O$6:$Z$7,2)*'2012 HR 배정표'!K633)/HLOOKUP($A$5,Prj_list!$O$6:$Z$7,2)))</x:f>
        <x:v>-</x:v>
      </x:c>
      <x:c r="G635" s="45" t="str">
        <x:f>IF(ISBLANK('2012 HR 배정표'!L633)=TRUE,"-",'2012 HR 배정표'!L633)</x:f>
        <x:v>-</x:v>
      </x:c>
      <x:c r="H635" s="46" t="str">
        <x:f>IF(ISBLANK('2012 HR 배정표'!L633)=TRUE,"-",IF(ISERROR((HLOOKUP($A$5,Prj_list!$O$6:$Z$7,2)*'2012 HR 배정표'!M633)/HLOOKUP($A$5,Prj_list!$O$6:$Z$7,2))=TRUE,"-",(HLOOKUP($A$5,Prj_list!$O$6:$Z$7,2)*'2012 HR 배정표'!M633)/HLOOKUP($A$5,Prj_list!$O$6:$Z$7,2)))</x:f>
        <x:v>-</x:v>
      </x:c>
      <x:c r="I635" s="45" t="str">
        <x:f>IF(ISBLANK('2012 HR 배정표'!N633)=TRUE,"-",'2012 HR 배정표'!N633)</x:f>
        <x:v>-</x:v>
      </x:c>
      <x:c r="J635" s="46" t="str">
        <x:f>IF(ISBLANK('2012 HR 배정표'!N633)=TRUE,"-",IF(ISERROR((HLOOKUP($A$5,Prj_list!$O$6:$Z$7,2)*'2012 HR 배정표'!O633)/HLOOKUP($A$5,Prj_list!$O$6:$Z$7,2))=TRUE,"-",(HLOOKUP($A$5,Prj_list!$O$6:$Z$7,2)*'2012 HR 배정표'!O633)/HLOOKUP($A$5,Prj_list!$O$6:$Z$7,2)))</x:f>
        <x:v>-</x:v>
      </x:c>
      <x:c r="K635" s="45" t="str">
        <x:f>IF(ISBLANK('2012 HR 배정표'!P633)=TRUE,"-",'2012 HR 배정표'!P633)</x:f>
        <x:v>-</x:v>
      </x:c>
      <x:c r="L635" s="46" t="str">
        <x:f>IF(ISBLANK('2012 HR 배정표'!P633)=TRUE,"-",IF(ISERROR((HLOOKUP($A$5,Prj_list!$O$6:$Z$7,2)*'2012 HR 배정표'!Q633)/HLOOKUP($A$5,Prj_list!$O$6:$Z$7,2))=TRUE,"-",(HLOOKUP($A$5,Prj_list!$O$6:$Z$7,2)*'2012 HR 배정표'!Q633)/HLOOKUP($A$5,Prj_list!$O$6:$Z$7,2)))</x:f>
        <x:v>-</x:v>
      </x:c>
      <x:c r="M635" s="45" t="str">
        <x:f>IF(ISBLANK('2012 HR 배정표'!R633)=TRUE,"-",'2012 HR 배정표'!R633)</x:f>
        <x:v>-</x:v>
      </x:c>
      <x:c r="N635" s="46" t="str">
        <x:f>IF(ISBLANK('2012 HR 배정표'!R633)=TRUE,"-",IF(ISERROR((HLOOKUP($A$5,Prj_list!$O$6:$Z$7,2)*'2012 HR 배정표'!S633)/HLOOKUP($A$5,Prj_list!$O$6:$Z$7,2))=TRUE,"-",(HLOOKUP($A$5,Prj_list!$O$6:$Z$7,2)*'2012 HR 배정표'!S633)/HLOOKUP($A$5,Prj_list!$O$6:$Z$7,2)))</x:f>
        <x:v>-</x:v>
      </x:c>
      <x:c r="O635" s="45" t="str">
        <x:f>IF(ISBLANK('2012 HR 배정표'!T633)=TRUE,"-",'2012 HR 배정표'!T633)</x:f>
        <x:v>-</x:v>
      </x:c>
      <x:c r="P635" s="46" t="str">
        <x:f>IF(ISBLANK('2012 HR 배정표'!T633)=TRUE,"-",IF(ISERROR((HLOOKUP($A$5,Prj_list!$O$6:$Z$7,2)*'2012 HR 배정표'!U633)/HLOOKUP($A$5,Prj_list!$O$6:$Z$7,2))=TRUE,"-",(HLOOKUP($A$5,Prj_list!$O$6:$Z$7,2)*'2012 HR 배정표'!U633)/HLOOKUP($A$5,Prj_list!$O$6:$Z$7,2)))</x:f>
        <x:v>-</x:v>
      </x:c>
      <x:c r="Q635" s="45" t="str">
        <x:f>IF(ISBLANK('2012 HR 배정표'!V633)=TRUE,"-",'2012 HR 배정표'!V633)</x:f>
        <x:v>-</x:v>
      </x:c>
      <x:c r="R635" s="46" t="str">
        <x:f>IF(ISBLANK('2012 HR 배정표'!V633)=TRUE,"-",IF(ISERROR((HLOOKUP($A$5,Prj_list!$O$6:$Z$7,2)*'2012 HR 배정표'!W633)/HLOOKUP($A$5,Prj_list!$O$6:$Z$7,2))=TRUE,"-",(HLOOKUP($A$5,Prj_list!$O$6:$Z$7,2)*'2012 HR 배정표'!W633)/HLOOKUP($A$5,Prj_list!$O$6:$Z$7,2)))</x:f>
        <x:v>-</x:v>
      </x:c>
      <x:c r="S635" s="45" t="str">
        <x:f>IF(ISBLANK('2012 HR 배정표'!X633)=TRUE,"-",'2012 HR 배정표'!X633)</x:f>
        <x:v>-</x:v>
      </x:c>
      <x:c r="T635" s="46" t="str">
        <x:f>IF(ISBLANK('2012 HR 배정표'!X633)=TRUE,"-",IF(ISERROR((HLOOKUP($A$5,Prj_list!$O$6:$Z$7,2)*'2012 HR 배정표'!Y633)/HLOOKUP($A$5,Prj_list!$O$6:$Z$7,2))=TRUE,"-",(HLOOKUP($A$5,Prj_list!$O$6:$Z$7,2)*'2012 HR 배정표'!Y633)/HLOOKUP($A$5,Prj_list!$O$6:$Z$7,2)))</x:f>
        <x:v>-</x:v>
      </x:c>
      <x:c r="U635" s="45" t="str">
        <x:f>IF(ISBLANK('2012 HR 배정표'!Z633)=TRUE,"-",'2012 HR 배정표'!Z633)</x:f>
        <x:v>-</x:v>
      </x:c>
      <x:c r="V635" s="46" t="str">
        <x:f>IF(ISBLANK('2012 HR 배정표'!Z633)=TRUE,"-",IF(ISERROR((HLOOKUP($A$5,Prj_list!$O$6:$Z$7,2)*'2012 HR 배정표'!AA633)/HLOOKUP($A$5,Prj_list!$O$6:$Z$7,2))=TRUE,"-",(HLOOKUP($A$5,Prj_list!$O$6:$Z$7,2)*'2012 HR 배정표'!AA633)/HLOOKUP($A$5,Prj_list!$O$6:$Z$7,2)))</x:f>
        <x:v>-</x:v>
      </x:c>
      <x:c r="W635" s="45" t="str">
        <x:f>IF(ISBLANK('2012 HR 배정표'!AB633)=TRUE,"-",'2012 HR 배정표'!AB633)</x:f>
        <x:v>-</x:v>
      </x:c>
      <x:c r="X635" s="46" t="str">
        <x:f>IF(ISBLANK('2012 HR 배정표'!AB633)=TRUE,"-",IF(ISERROR((HLOOKUP($A$5,Prj_list!$O$6:$Z$7,2)*'2012 HR 배정표'!AC633)/HLOOKUP($A$5,Prj_list!$O$6:$Z$7,2))=TRUE,"-",(HLOOKUP($A$5,Prj_list!$O$6:$Z$7,2)*'2012 HR 배정표'!AC633)/HLOOKUP($A$5,Prj_list!$O$6:$Z$7,2)))</x:f>
        <x:v>-</x:v>
      </x:c>
      <x:c r="Y635" s="45" t="str">
        <x:f>IF(ISBLANK('2012 HR 배정표'!AD633)=TRUE,"-",'2012 HR 배정표'!AD633)</x:f>
        <x:v>-</x:v>
      </x:c>
      <x:c r="Z635" s="46" t="str">
        <x:f>IF(ISBLANK('2012 HR 배정표'!AD633)=TRUE,"-",IF(ISERROR((HLOOKUP($A$5,Prj_list!$O$6:$Z$7,2)*'2012 HR 배정표'!AE633)/HLOOKUP($A$5,Prj_list!$O$6:$Z$7,2))=TRUE,"-",(HLOOKUP($A$5,Prj_list!$O$6:$Z$7,2)*'2012 HR 배정표'!AE633)/HLOOKUP($A$5,Prj_list!$O$6:$Z$7,2)))</x:f>
        <x:v>-</x:v>
      </x:c>
      <x:c r="AA635" s="45" t="str">
        <x:f>IF(ISBLANK('2012 HR 배정표'!AF633)=TRUE,"-",'2012 HR 배정표'!AF633)</x:f>
        <x:v>-</x:v>
      </x:c>
      <x:c r="AB635" s="46" t="str">
        <x:f>IF(ISBLANK('2012 HR 배정표'!AF633)=TRUE,"-",IF(ISERROR((HLOOKUP($A$5,Prj_list!$O$6:$Z$7,2)*'2012 HR 배정표'!AG633)/HLOOKUP($A$5,Prj_list!$O$6:$Z$7,2))=TRUE,"-",(HLOOKUP($A$5,Prj_list!$O$6:$Z$7,2)*'2012 HR 배정표'!AG633)/HLOOKUP($A$5,Prj_list!$O$6:$Z$7,2)))</x:f>
        <x:v>-</x:v>
      </x:c>
      <x:c r="AC635" s="45" t="str">
        <x:f>IF(ISBLANK('2012 HR 배정표'!AH633)=TRUE,"-",'2012 HR 배정표'!AH633)</x:f>
        <x:v>-</x:v>
      </x:c>
      <x:c r="AD635" s="46" t="str">
        <x:f>IF(ISBLANK('2012 HR 배정표'!AH633)=TRUE,"-",IF(ISERROR((HLOOKUP($A$5,Prj_list!$O$6:$Z$7,2)*'2012 HR 배정표'!AI633)/HLOOKUP($A$5,Prj_list!$O$6:$Z$7,2))=TRUE,"-",(HLOOKUP($A$5,Prj_list!$O$6:$Z$7,2)*'2012 HR 배정표'!AI633)/HLOOKUP($A$5,Prj_list!$O$6:$Z$7,2)))</x:f>
        <x:v>-</x:v>
      </x:c>
      <x:c r="AE635" s="45" t="str">
        <x:f>IF(ISBLANK('2012 HR 배정표'!AJ633)=TRUE,"-",'2012 HR 배정표'!AJ633)</x:f>
        <x:v>-</x:v>
      </x:c>
      <x:c r="AF635" s="46" t="str">
        <x:f>IF(ISBLANK('2012 HR 배정표'!AJ633)=TRUE,"-",IF(ISERROR((HLOOKUP($A$5,Prj_list!$O$6:$Z$7,2)*'2012 HR 배정표'!AK633)/HLOOKUP($A$5,Prj_list!$O$6:$Z$7,2))=TRUE,"-",(HLOOKUP($A$5,Prj_list!$O$6:$Z$7,2)*'2012 HR 배정표'!AK633)/HLOOKUP($A$5,Prj_list!$O$6:$Z$7,2)))</x:f>
        <x:v>-</x:v>
      </x:c>
      <x:c r="AG635" s="45" t="str">
        <x:f>IF(ISBLANK('2012 HR 배정표'!AL633)=TRUE,"-",'2012 HR 배정표'!AL633)</x:f>
        <x:v>-</x:v>
      </x:c>
      <x:c r="AH635" s="46" t="str">
        <x:f>IF(ISBLANK('2012 HR 배정표'!AL633)=TRUE,"-",IF(ISERROR((HLOOKUP($A$5,Prj_list!$O$6:$Z$7,2)*'2012 HR 배정표'!AM633)/HLOOKUP($A$5,Prj_list!$O$6:$Z$7,2))=TRUE,"-",(HLOOKUP($A$5,Prj_list!$O$6:$Z$7,2)*'2012 HR 배정표'!AM633)/HLOOKUP($A$5,Prj_list!$O$6:$Z$7,2)))</x:f>
        <x:v>-</x:v>
      </x:c>
      <x:c r="AI635" s="45" t="str">
        <x:f>IF(ISBLANK('2012 HR 배정표'!AN633)=TRUE,"-",'2012 HR 배정표'!AN633)</x:f>
        <x:v>-</x:v>
      </x:c>
      <x:c r="AJ635" s="46" t="str">
        <x:f>IF(ISBLANK('2012 HR 배정표'!AN633)=TRUE,"-",IF(ISERROR((HLOOKUP($A$5,Prj_list!$O$6:$Z$7,2)*'2012 HR 배정표'!AO633)/HLOOKUP($A$5,Prj_list!$O$6:$Z$7,2))=TRUE,"-",(HLOOKUP($A$5,Prj_list!$O$6:$Z$7,2)*'2012 HR 배정표'!AO633)/HLOOKUP($A$5,Prj_list!$O$6:$Z$7,2)))</x:f>
        <x:v>-</x:v>
      </x:c>
      <x:c r="AK635" s="45" t="str">
        <x:f>IF(ISBLANK('2012 HR 배정표'!AP633)=TRUE,"-",'2012 HR 배정표'!AP633)</x:f>
        <x:v>-</x:v>
      </x:c>
      <x:c r="AL635" s="46" t="str">
        <x:f>IF(ISBLANK('2012 HR 배정표'!AP633)=TRUE,"-",IF(ISERROR((HLOOKUP($A$5,Prj_list!$O$6:$Z$7,2)*'2012 HR 배정표'!AQ633)/HLOOKUP($A$5,Prj_list!$O$6:$Z$7,2))=TRUE,"-",(HLOOKUP($A$5,Prj_list!$O$6:$Z$7,2)*'2012 HR 배정표'!AQ633)/HLOOKUP($A$5,Prj_list!$O$6:$Z$7,2)))</x:f>
        <x:v>-</x:v>
      </x:c>
      <x:c r="AM635" s="45" t="str">
        <x:f>IF(ISBLANK('2012 HR 배정표'!AR633)=TRUE,"-",'2012 HR 배정표'!AR633)</x:f>
        <x:v>-</x:v>
      </x:c>
      <x:c r="AN635" s="46" t="str">
        <x:f>IF(ISBLANK('2012 HR 배정표'!AR633)=TRUE,"-",IF(ISERROR((HLOOKUP($A$5,Prj_list!$O$6:$Z$7,2)*'2012 HR 배정표'!AS633)/HLOOKUP($A$5,Prj_list!$O$6:$Z$7,2))=TRUE,"-",(HLOOKUP($A$5,Prj_list!$O$6:$Z$7,2)*'2012 HR 배정표'!AS633)/HLOOKUP($A$5,Prj_list!$O$6:$Z$7,2)))</x:f>
        <x:v>-</x:v>
      </x:c>
      <x:c r="AO635" s="45" t="str">
        <x:f>IF(ISBLANK('2012 HR 배정표'!AT633)=TRUE,"-",'2012 HR 배정표'!AT633)</x:f>
        <x:v>-</x:v>
      </x:c>
      <x:c r="AP635" s="46" t="str">
        <x:f>IF(ISBLANK('2012 HR 배정표'!AT633)=TRUE,"-",IF(ISERROR((HLOOKUP($A$5,Prj_list!$O$6:$Z$7,2)*'2012 HR 배정표'!AU633)/HLOOKUP($A$5,Prj_list!$O$6:$Z$7,2))=TRUE,"-",(HLOOKUP($A$5,Prj_list!$O$6:$Z$7,2)*'2012 HR 배정표'!AU633)/HLOOKUP($A$5,Prj_list!$O$6:$Z$7,2)))</x:f>
        <x:v>-</x:v>
      </x:c>
      <x:c r="AQ635" s="45" t="str">
        <x:f>IF(ISBLANK('2012 HR 배정표'!AV633)=TRUE,"-",'2012 HR 배정표'!AV633)</x:f>
        <x:v>-</x:v>
      </x:c>
      <x:c r="AR635" s="46" t="str">
        <x:f>IF(ISBLANK('2012 HR 배정표'!AV633)=TRUE,"-",IF(ISERROR((HLOOKUP($A$5,Prj_list!$O$6:$Z$7,2)*'2012 HR 배정표'!AW633)/HLOOKUP($A$5,Prj_list!$O$6:$Z$7,2))=TRUE,"-",(HLOOKUP($A$5,Prj_list!$O$6:$Z$7,2)*'2012 HR 배정표'!AW633)/HLOOKUP($A$5,Prj_list!$O$6:$Z$7,2)))</x:f>
        <x:v>-</x:v>
      </x:c>
      <x:c r="AS635" s="45" t="str">
        <x:f>IF(ISBLANK('2012 HR 배정표'!AX633)=TRUE,"-",'2012 HR 배정표'!AX633)</x:f>
        <x:v>-</x:v>
      </x:c>
      <x:c r="AT635" s="46" t="str">
        <x:f>IF(ISBLANK('2012 HR 배정표'!AX633)=TRUE,"-",IF(ISERROR((HLOOKUP($A$5,Prj_list!$O$6:$Z$7,2)*'2012 HR 배정표'!AY633)/HLOOKUP($A$5,Prj_list!$O$6:$Z$7,2))=TRUE,"-",(HLOOKUP($A$5,Prj_list!$O$6:$Z$7,2)*'2012 HR 배정표'!AY633)/HLOOKUP($A$5,Prj_list!$O$6:$Z$7,2)))</x:f>
        <x:v>-</x:v>
      </x:c>
      <x:c r="AU635" s="45" t="str">
        <x:f>IF(ISBLANK('2012 HR 배정표'!AZ633)=TRUE,"-",'2012 HR 배정표'!AZ633)</x:f>
        <x:v>-</x:v>
      </x:c>
      <x:c r="AV635" s="46" t="str">
        <x:f>IF(ISBLANK('2012 HR 배정표'!AZ633)=TRUE,"-",IF(ISERROR((HLOOKUP($A$5,Prj_list!$O$6:$Z$7,2)*'2012 HR 배정표'!BA633)/HLOOKUP($A$5,Prj_list!$O$6:$Z$7,2))=TRUE,"-",(HLOOKUP($A$5,Prj_list!$O$6:$Z$7,2)*'2012 HR 배정표'!BA633)/HLOOKUP($A$5,Prj_list!$O$6:$Z$7,2)))</x:f>
        <x:v>-</x:v>
      </x:c>
      <x:c r="AW635" s="34" t="str">
        <x:f t="shared" si="20"/>
        <x:v/>
      </x:c>
      <x:c r="AX635" s="41">
        <x:f t="shared" si="19"/>
        <x:v>0</x:v>
      </x:c>
    </x:row>
    <x:row r="636" spans="1:50">
      <x:c r="A636" s="45" t="str">
        <x:f>IF(ISBLANK('2012 HR 배정표'!F634)=TRUE,"-",'2012 HR 배정표'!F634)</x:f>
        <x:v>-</x:v>
      </x:c>
      <x:c r="B636" s="46" t="str">
        <x:f>IF(ISBLANK('2012 HR 배정표'!F634)=TRUE,"-",IF(ISERROR((HLOOKUP($A$5,Prj_list!$O$6:$Z$7,2)*'2012 HR 배정표'!G634)/HLOOKUP($A$5,Prj_list!$O$6:$Z$7,2))=TRUE,"-",(HLOOKUP($A$5,Prj_list!$O$6:$Z$7,2)*'2012 HR 배정표'!G634)/HLOOKUP($A$5,Prj_list!$O$6:$Z$7,2)))</x:f>
        <x:v>-</x:v>
      </x:c>
      <x:c r="C636" s="45" t="str">
        <x:f>IF(ISBLANK('2012 HR 배정표'!H634)=TRUE,"-",'2012 HR 배정표'!H634)</x:f>
        <x:v>-</x:v>
      </x:c>
      <x:c r="D636" s="46" t="str">
        <x:f>IF(ISBLANK('2012 HR 배정표'!H634)=TRUE,"-",IF(ISERROR((HLOOKUP($A$5,Prj_list!$O$6:$Z$7,2)*'2012 HR 배정표'!I634)/HLOOKUP($A$5,Prj_list!$O$6:$Z$7,2))=TRUE,"-",(HLOOKUP($A$5,Prj_list!$O$6:$Z$7,2)*'2012 HR 배정표'!I634)/HLOOKUP($A$5,Prj_list!$O$6:$Z$7,2)))</x:f>
        <x:v>-</x:v>
      </x:c>
      <x:c r="E636" s="45" t="str">
        <x:f>IF(ISBLANK('2012 HR 배정표'!J634)=TRUE,"-",'2012 HR 배정표'!J634)</x:f>
        <x:v>-</x:v>
      </x:c>
      <x:c r="F636" s="46" t="str">
        <x:f>IF(ISBLANK('2012 HR 배정표'!J634)=TRUE,"-",IF(ISERROR((HLOOKUP($A$5,Prj_list!$O$6:$Z$7,2)*'2012 HR 배정표'!K634)/HLOOKUP($A$5,Prj_list!$O$6:$Z$7,2))=TRUE,"-",(HLOOKUP($A$5,Prj_list!$O$6:$Z$7,2)*'2012 HR 배정표'!K634)/HLOOKUP($A$5,Prj_list!$O$6:$Z$7,2)))</x:f>
        <x:v>-</x:v>
      </x:c>
      <x:c r="G636" s="45" t="str">
        <x:f>IF(ISBLANK('2012 HR 배정표'!L634)=TRUE,"-",'2012 HR 배정표'!L634)</x:f>
        <x:v>-</x:v>
      </x:c>
      <x:c r="H636" s="46" t="str">
        <x:f>IF(ISBLANK('2012 HR 배정표'!L634)=TRUE,"-",IF(ISERROR((HLOOKUP($A$5,Prj_list!$O$6:$Z$7,2)*'2012 HR 배정표'!M634)/HLOOKUP($A$5,Prj_list!$O$6:$Z$7,2))=TRUE,"-",(HLOOKUP($A$5,Prj_list!$O$6:$Z$7,2)*'2012 HR 배정표'!M634)/HLOOKUP($A$5,Prj_list!$O$6:$Z$7,2)))</x:f>
        <x:v>-</x:v>
      </x:c>
      <x:c r="I636" s="45" t="str">
        <x:f>IF(ISBLANK('2012 HR 배정표'!N634)=TRUE,"-",'2012 HR 배정표'!N634)</x:f>
        <x:v>-</x:v>
      </x:c>
      <x:c r="J636" s="46" t="str">
        <x:f>IF(ISBLANK('2012 HR 배정표'!N634)=TRUE,"-",IF(ISERROR((HLOOKUP($A$5,Prj_list!$O$6:$Z$7,2)*'2012 HR 배정표'!O634)/HLOOKUP($A$5,Prj_list!$O$6:$Z$7,2))=TRUE,"-",(HLOOKUP($A$5,Prj_list!$O$6:$Z$7,2)*'2012 HR 배정표'!O634)/HLOOKUP($A$5,Prj_list!$O$6:$Z$7,2)))</x:f>
        <x:v>-</x:v>
      </x:c>
      <x:c r="K636" s="45" t="str">
        <x:f>IF(ISBLANK('2012 HR 배정표'!P634)=TRUE,"-",'2012 HR 배정표'!P634)</x:f>
        <x:v>-</x:v>
      </x:c>
      <x:c r="L636" s="46" t="str">
        <x:f>IF(ISBLANK('2012 HR 배정표'!P634)=TRUE,"-",IF(ISERROR((HLOOKUP($A$5,Prj_list!$O$6:$Z$7,2)*'2012 HR 배정표'!Q634)/HLOOKUP($A$5,Prj_list!$O$6:$Z$7,2))=TRUE,"-",(HLOOKUP($A$5,Prj_list!$O$6:$Z$7,2)*'2012 HR 배정표'!Q634)/HLOOKUP($A$5,Prj_list!$O$6:$Z$7,2)))</x:f>
        <x:v>-</x:v>
      </x:c>
      <x:c r="M636" s="45" t="str">
        <x:f>IF(ISBLANK('2012 HR 배정표'!R634)=TRUE,"-",'2012 HR 배정표'!R634)</x:f>
        <x:v>-</x:v>
      </x:c>
      <x:c r="N636" s="46" t="str">
        <x:f>IF(ISBLANK('2012 HR 배정표'!R634)=TRUE,"-",IF(ISERROR((HLOOKUP($A$5,Prj_list!$O$6:$Z$7,2)*'2012 HR 배정표'!S634)/HLOOKUP($A$5,Prj_list!$O$6:$Z$7,2))=TRUE,"-",(HLOOKUP($A$5,Prj_list!$O$6:$Z$7,2)*'2012 HR 배정표'!S634)/HLOOKUP($A$5,Prj_list!$O$6:$Z$7,2)))</x:f>
        <x:v>-</x:v>
      </x:c>
      <x:c r="O636" s="45" t="str">
        <x:f>IF(ISBLANK('2012 HR 배정표'!T634)=TRUE,"-",'2012 HR 배정표'!T634)</x:f>
        <x:v>-</x:v>
      </x:c>
      <x:c r="P636" s="46" t="str">
        <x:f>IF(ISBLANK('2012 HR 배정표'!T634)=TRUE,"-",IF(ISERROR((HLOOKUP($A$5,Prj_list!$O$6:$Z$7,2)*'2012 HR 배정표'!U634)/HLOOKUP($A$5,Prj_list!$O$6:$Z$7,2))=TRUE,"-",(HLOOKUP($A$5,Prj_list!$O$6:$Z$7,2)*'2012 HR 배정표'!U634)/HLOOKUP($A$5,Prj_list!$O$6:$Z$7,2)))</x:f>
        <x:v>-</x:v>
      </x:c>
      <x:c r="Q636" s="45" t="str">
        <x:f>IF(ISBLANK('2012 HR 배정표'!V634)=TRUE,"-",'2012 HR 배정표'!V634)</x:f>
        <x:v>-</x:v>
      </x:c>
      <x:c r="R636" s="46" t="str">
        <x:f>IF(ISBLANK('2012 HR 배정표'!V634)=TRUE,"-",IF(ISERROR((HLOOKUP($A$5,Prj_list!$O$6:$Z$7,2)*'2012 HR 배정표'!W634)/HLOOKUP($A$5,Prj_list!$O$6:$Z$7,2))=TRUE,"-",(HLOOKUP($A$5,Prj_list!$O$6:$Z$7,2)*'2012 HR 배정표'!W634)/HLOOKUP($A$5,Prj_list!$O$6:$Z$7,2)))</x:f>
        <x:v>-</x:v>
      </x:c>
      <x:c r="S636" s="45" t="str">
        <x:f>IF(ISBLANK('2012 HR 배정표'!X634)=TRUE,"-",'2012 HR 배정표'!X634)</x:f>
        <x:v>-</x:v>
      </x:c>
      <x:c r="T636" s="46" t="str">
        <x:f>IF(ISBLANK('2012 HR 배정표'!X634)=TRUE,"-",IF(ISERROR((HLOOKUP($A$5,Prj_list!$O$6:$Z$7,2)*'2012 HR 배정표'!Y634)/HLOOKUP($A$5,Prj_list!$O$6:$Z$7,2))=TRUE,"-",(HLOOKUP($A$5,Prj_list!$O$6:$Z$7,2)*'2012 HR 배정표'!Y634)/HLOOKUP($A$5,Prj_list!$O$6:$Z$7,2)))</x:f>
        <x:v>-</x:v>
      </x:c>
      <x:c r="U636" s="45" t="str">
        <x:f>IF(ISBLANK('2012 HR 배정표'!Z634)=TRUE,"-",'2012 HR 배정표'!Z634)</x:f>
        <x:v>-</x:v>
      </x:c>
      <x:c r="V636" s="46" t="str">
        <x:f>IF(ISBLANK('2012 HR 배정표'!Z634)=TRUE,"-",IF(ISERROR((HLOOKUP($A$5,Prj_list!$O$6:$Z$7,2)*'2012 HR 배정표'!AA634)/HLOOKUP($A$5,Prj_list!$O$6:$Z$7,2))=TRUE,"-",(HLOOKUP($A$5,Prj_list!$O$6:$Z$7,2)*'2012 HR 배정표'!AA634)/HLOOKUP($A$5,Prj_list!$O$6:$Z$7,2)))</x:f>
        <x:v>-</x:v>
      </x:c>
      <x:c r="W636" s="45" t="str">
        <x:f>IF(ISBLANK('2012 HR 배정표'!AB634)=TRUE,"-",'2012 HR 배정표'!AB634)</x:f>
        <x:v>-</x:v>
      </x:c>
      <x:c r="X636" s="46" t="str">
        <x:f>IF(ISBLANK('2012 HR 배정표'!AB634)=TRUE,"-",IF(ISERROR((HLOOKUP($A$5,Prj_list!$O$6:$Z$7,2)*'2012 HR 배정표'!AC634)/HLOOKUP($A$5,Prj_list!$O$6:$Z$7,2))=TRUE,"-",(HLOOKUP($A$5,Prj_list!$O$6:$Z$7,2)*'2012 HR 배정표'!AC634)/HLOOKUP($A$5,Prj_list!$O$6:$Z$7,2)))</x:f>
        <x:v>-</x:v>
      </x:c>
      <x:c r="Y636" s="45" t="str">
        <x:f>IF(ISBLANK('2012 HR 배정표'!AD634)=TRUE,"-",'2012 HR 배정표'!AD634)</x:f>
        <x:v>-</x:v>
      </x:c>
      <x:c r="Z636" s="46" t="str">
        <x:f>IF(ISBLANK('2012 HR 배정표'!AD634)=TRUE,"-",IF(ISERROR((HLOOKUP($A$5,Prj_list!$O$6:$Z$7,2)*'2012 HR 배정표'!AE634)/HLOOKUP($A$5,Prj_list!$O$6:$Z$7,2))=TRUE,"-",(HLOOKUP($A$5,Prj_list!$O$6:$Z$7,2)*'2012 HR 배정표'!AE634)/HLOOKUP($A$5,Prj_list!$O$6:$Z$7,2)))</x:f>
        <x:v>-</x:v>
      </x:c>
      <x:c r="AA636" s="45" t="str">
        <x:f>IF(ISBLANK('2012 HR 배정표'!AF634)=TRUE,"-",'2012 HR 배정표'!AF634)</x:f>
        <x:v>-</x:v>
      </x:c>
      <x:c r="AB636" s="46" t="str">
        <x:f>IF(ISBLANK('2012 HR 배정표'!AF634)=TRUE,"-",IF(ISERROR((HLOOKUP($A$5,Prj_list!$O$6:$Z$7,2)*'2012 HR 배정표'!AG634)/HLOOKUP($A$5,Prj_list!$O$6:$Z$7,2))=TRUE,"-",(HLOOKUP($A$5,Prj_list!$O$6:$Z$7,2)*'2012 HR 배정표'!AG634)/HLOOKUP($A$5,Prj_list!$O$6:$Z$7,2)))</x:f>
        <x:v>-</x:v>
      </x:c>
      <x:c r="AC636" s="45" t="str">
        <x:f>IF(ISBLANK('2012 HR 배정표'!AH634)=TRUE,"-",'2012 HR 배정표'!AH634)</x:f>
        <x:v>-</x:v>
      </x:c>
      <x:c r="AD636" s="46" t="str">
        <x:f>IF(ISBLANK('2012 HR 배정표'!AH634)=TRUE,"-",IF(ISERROR((HLOOKUP($A$5,Prj_list!$O$6:$Z$7,2)*'2012 HR 배정표'!AI634)/HLOOKUP($A$5,Prj_list!$O$6:$Z$7,2))=TRUE,"-",(HLOOKUP($A$5,Prj_list!$O$6:$Z$7,2)*'2012 HR 배정표'!AI634)/HLOOKUP($A$5,Prj_list!$O$6:$Z$7,2)))</x:f>
        <x:v>-</x:v>
      </x:c>
      <x:c r="AE636" s="45" t="str">
        <x:f>IF(ISBLANK('2012 HR 배정표'!AJ634)=TRUE,"-",'2012 HR 배정표'!AJ634)</x:f>
        <x:v>-</x:v>
      </x:c>
      <x:c r="AF636" s="46" t="str">
        <x:f>IF(ISBLANK('2012 HR 배정표'!AJ634)=TRUE,"-",IF(ISERROR((HLOOKUP($A$5,Prj_list!$O$6:$Z$7,2)*'2012 HR 배정표'!AK634)/HLOOKUP($A$5,Prj_list!$O$6:$Z$7,2))=TRUE,"-",(HLOOKUP($A$5,Prj_list!$O$6:$Z$7,2)*'2012 HR 배정표'!AK634)/HLOOKUP($A$5,Prj_list!$O$6:$Z$7,2)))</x:f>
        <x:v>-</x:v>
      </x:c>
      <x:c r="AG636" s="45" t="str">
        <x:f>IF(ISBLANK('2012 HR 배정표'!AL634)=TRUE,"-",'2012 HR 배정표'!AL634)</x:f>
        <x:v>-</x:v>
      </x:c>
      <x:c r="AH636" s="46" t="str">
        <x:f>IF(ISBLANK('2012 HR 배정표'!AL634)=TRUE,"-",IF(ISERROR((HLOOKUP($A$5,Prj_list!$O$6:$Z$7,2)*'2012 HR 배정표'!AM634)/HLOOKUP($A$5,Prj_list!$O$6:$Z$7,2))=TRUE,"-",(HLOOKUP($A$5,Prj_list!$O$6:$Z$7,2)*'2012 HR 배정표'!AM634)/HLOOKUP($A$5,Prj_list!$O$6:$Z$7,2)))</x:f>
        <x:v>-</x:v>
      </x:c>
      <x:c r="AI636" s="45" t="str">
        <x:f>IF(ISBLANK('2012 HR 배정표'!AN634)=TRUE,"-",'2012 HR 배정표'!AN634)</x:f>
        <x:v>-</x:v>
      </x:c>
      <x:c r="AJ636" s="46" t="str">
        <x:f>IF(ISBLANK('2012 HR 배정표'!AN634)=TRUE,"-",IF(ISERROR((HLOOKUP($A$5,Prj_list!$O$6:$Z$7,2)*'2012 HR 배정표'!AO634)/HLOOKUP($A$5,Prj_list!$O$6:$Z$7,2))=TRUE,"-",(HLOOKUP($A$5,Prj_list!$O$6:$Z$7,2)*'2012 HR 배정표'!AO634)/HLOOKUP($A$5,Prj_list!$O$6:$Z$7,2)))</x:f>
        <x:v>-</x:v>
      </x:c>
      <x:c r="AK636" s="45" t="str">
        <x:f>IF(ISBLANK('2012 HR 배정표'!AP634)=TRUE,"-",'2012 HR 배정표'!AP634)</x:f>
        <x:v>-</x:v>
      </x:c>
      <x:c r="AL636" s="46" t="str">
        <x:f>IF(ISBLANK('2012 HR 배정표'!AP634)=TRUE,"-",IF(ISERROR((HLOOKUP($A$5,Prj_list!$O$6:$Z$7,2)*'2012 HR 배정표'!AQ634)/HLOOKUP($A$5,Prj_list!$O$6:$Z$7,2))=TRUE,"-",(HLOOKUP($A$5,Prj_list!$O$6:$Z$7,2)*'2012 HR 배정표'!AQ634)/HLOOKUP($A$5,Prj_list!$O$6:$Z$7,2)))</x:f>
        <x:v>-</x:v>
      </x:c>
      <x:c r="AM636" s="45" t="str">
        <x:f>IF(ISBLANK('2012 HR 배정표'!AR634)=TRUE,"-",'2012 HR 배정표'!AR634)</x:f>
        <x:v>-</x:v>
      </x:c>
      <x:c r="AN636" s="46" t="str">
        <x:f>IF(ISBLANK('2012 HR 배정표'!AR634)=TRUE,"-",IF(ISERROR((HLOOKUP($A$5,Prj_list!$O$6:$Z$7,2)*'2012 HR 배정표'!AS634)/HLOOKUP($A$5,Prj_list!$O$6:$Z$7,2))=TRUE,"-",(HLOOKUP($A$5,Prj_list!$O$6:$Z$7,2)*'2012 HR 배정표'!AS634)/HLOOKUP($A$5,Prj_list!$O$6:$Z$7,2)))</x:f>
        <x:v>-</x:v>
      </x:c>
      <x:c r="AO636" s="45" t="str">
        <x:f>IF(ISBLANK('2012 HR 배정표'!AT634)=TRUE,"-",'2012 HR 배정표'!AT634)</x:f>
        <x:v>-</x:v>
      </x:c>
      <x:c r="AP636" s="46" t="str">
        <x:f>IF(ISBLANK('2012 HR 배정표'!AT634)=TRUE,"-",IF(ISERROR((HLOOKUP($A$5,Prj_list!$O$6:$Z$7,2)*'2012 HR 배정표'!AU634)/HLOOKUP($A$5,Prj_list!$O$6:$Z$7,2))=TRUE,"-",(HLOOKUP($A$5,Prj_list!$O$6:$Z$7,2)*'2012 HR 배정표'!AU634)/HLOOKUP($A$5,Prj_list!$O$6:$Z$7,2)))</x:f>
        <x:v>-</x:v>
      </x:c>
      <x:c r="AQ636" s="45" t="str">
        <x:f>IF(ISBLANK('2012 HR 배정표'!AV634)=TRUE,"-",'2012 HR 배정표'!AV634)</x:f>
        <x:v>-</x:v>
      </x:c>
      <x:c r="AR636" s="46" t="str">
        <x:f>IF(ISBLANK('2012 HR 배정표'!AV634)=TRUE,"-",IF(ISERROR((HLOOKUP($A$5,Prj_list!$O$6:$Z$7,2)*'2012 HR 배정표'!AW634)/HLOOKUP($A$5,Prj_list!$O$6:$Z$7,2))=TRUE,"-",(HLOOKUP($A$5,Prj_list!$O$6:$Z$7,2)*'2012 HR 배정표'!AW634)/HLOOKUP($A$5,Prj_list!$O$6:$Z$7,2)))</x:f>
        <x:v>-</x:v>
      </x:c>
      <x:c r="AS636" s="45" t="str">
        <x:f>IF(ISBLANK('2012 HR 배정표'!AX634)=TRUE,"-",'2012 HR 배정표'!AX634)</x:f>
        <x:v>-</x:v>
      </x:c>
      <x:c r="AT636" s="46" t="str">
        <x:f>IF(ISBLANK('2012 HR 배정표'!AX634)=TRUE,"-",IF(ISERROR((HLOOKUP($A$5,Prj_list!$O$6:$Z$7,2)*'2012 HR 배정표'!AY634)/HLOOKUP($A$5,Prj_list!$O$6:$Z$7,2))=TRUE,"-",(HLOOKUP($A$5,Prj_list!$O$6:$Z$7,2)*'2012 HR 배정표'!AY634)/HLOOKUP($A$5,Prj_list!$O$6:$Z$7,2)))</x:f>
        <x:v>-</x:v>
      </x:c>
      <x:c r="AU636" s="45" t="str">
        <x:f>IF(ISBLANK('2012 HR 배정표'!AZ634)=TRUE,"-",'2012 HR 배정표'!AZ634)</x:f>
        <x:v>-</x:v>
      </x:c>
      <x:c r="AV636" s="46" t="str">
        <x:f>IF(ISBLANK('2012 HR 배정표'!AZ634)=TRUE,"-",IF(ISERROR((HLOOKUP($A$5,Prj_list!$O$6:$Z$7,2)*'2012 HR 배정표'!BA634)/HLOOKUP($A$5,Prj_list!$O$6:$Z$7,2))=TRUE,"-",(HLOOKUP($A$5,Prj_list!$O$6:$Z$7,2)*'2012 HR 배정표'!BA634)/HLOOKUP($A$5,Prj_list!$O$6:$Z$7,2)))</x:f>
        <x:v>-</x:v>
      </x:c>
      <x:c r="AW636" s="34" t="str">
        <x:f t="shared" si="20"/>
        <x:v/>
      </x:c>
      <x:c r="AX636" s="41">
        <x:f t="shared" si="19"/>
        <x:v>0</x:v>
      </x:c>
    </x:row>
    <x:row r="637" spans="1:50">
      <x:c r="A637" s="45" t="str">
        <x:f>IF(ISBLANK('2012 HR 배정표'!F635)=TRUE,"-",'2012 HR 배정표'!F635)</x:f>
        <x:v>-</x:v>
      </x:c>
      <x:c r="B637" s="46" t="str">
        <x:f>IF(ISBLANK('2012 HR 배정표'!F635)=TRUE,"-",IF(ISERROR((HLOOKUP($A$5,Prj_list!$O$6:$Z$7,2)*'2012 HR 배정표'!G635)/HLOOKUP($A$5,Prj_list!$O$6:$Z$7,2))=TRUE,"-",(HLOOKUP($A$5,Prj_list!$O$6:$Z$7,2)*'2012 HR 배정표'!G635)/HLOOKUP($A$5,Prj_list!$O$6:$Z$7,2)))</x:f>
        <x:v>-</x:v>
      </x:c>
      <x:c r="C637" s="45" t="str">
        <x:f>IF(ISBLANK('2012 HR 배정표'!H635)=TRUE,"-",'2012 HR 배정표'!H635)</x:f>
        <x:v>-</x:v>
      </x:c>
      <x:c r="D637" s="46" t="str">
        <x:f>IF(ISBLANK('2012 HR 배정표'!H635)=TRUE,"-",IF(ISERROR((HLOOKUP($A$5,Prj_list!$O$6:$Z$7,2)*'2012 HR 배정표'!I635)/HLOOKUP($A$5,Prj_list!$O$6:$Z$7,2))=TRUE,"-",(HLOOKUP($A$5,Prj_list!$O$6:$Z$7,2)*'2012 HR 배정표'!I635)/HLOOKUP($A$5,Prj_list!$O$6:$Z$7,2)))</x:f>
        <x:v>-</x:v>
      </x:c>
      <x:c r="E637" s="45" t="str">
        <x:f>IF(ISBLANK('2012 HR 배정표'!J635)=TRUE,"-",'2012 HR 배정표'!J635)</x:f>
        <x:v>-</x:v>
      </x:c>
      <x:c r="F637" s="46" t="str">
        <x:f>IF(ISBLANK('2012 HR 배정표'!J635)=TRUE,"-",IF(ISERROR((HLOOKUP($A$5,Prj_list!$O$6:$Z$7,2)*'2012 HR 배정표'!K635)/HLOOKUP($A$5,Prj_list!$O$6:$Z$7,2))=TRUE,"-",(HLOOKUP($A$5,Prj_list!$O$6:$Z$7,2)*'2012 HR 배정표'!K635)/HLOOKUP($A$5,Prj_list!$O$6:$Z$7,2)))</x:f>
        <x:v>-</x:v>
      </x:c>
      <x:c r="G637" s="45" t="str">
        <x:f>IF(ISBLANK('2012 HR 배정표'!L635)=TRUE,"-",'2012 HR 배정표'!L635)</x:f>
        <x:v>-</x:v>
      </x:c>
      <x:c r="H637" s="46" t="str">
        <x:f>IF(ISBLANK('2012 HR 배정표'!L635)=TRUE,"-",IF(ISERROR((HLOOKUP($A$5,Prj_list!$O$6:$Z$7,2)*'2012 HR 배정표'!M635)/HLOOKUP($A$5,Prj_list!$O$6:$Z$7,2))=TRUE,"-",(HLOOKUP($A$5,Prj_list!$O$6:$Z$7,2)*'2012 HR 배정표'!M635)/HLOOKUP($A$5,Prj_list!$O$6:$Z$7,2)))</x:f>
        <x:v>-</x:v>
      </x:c>
      <x:c r="I637" s="45" t="str">
        <x:f>IF(ISBLANK('2012 HR 배정표'!N635)=TRUE,"-",'2012 HR 배정표'!N635)</x:f>
        <x:v>-</x:v>
      </x:c>
      <x:c r="J637" s="46" t="str">
        <x:f>IF(ISBLANK('2012 HR 배정표'!N635)=TRUE,"-",IF(ISERROR((HLOOKUP($A$5,Prj_list!$O$6:$Z$7,2)*'2012 HR 배정표'!O635)/HLOOKUP($A$5,Prj_list!$O$6:$Z$7,2))=TRUE,"-",(HLOOKUP($A$5,Prj_list!$O$6:$Z$7,2)*'2012 HR 배정표'!O635)/HLOOKUP($A$5,Prj_list!$O$6:$Z$7,2)))</x:f>
        <x:v>-</x:v>
      </x:c>
      <x:c r="K637" s="45" t="str">
        <x:f>IF(ISBLANK('2012 HR 배정표'!P635)=TRUE,"-",'2012 HR 배정표'!P635)</x:f>
        <x:v>-</x:v>
      </x:c>
      <x:c r="L637" s="46" t="str">
        <x:f>IF(ISBLANK('2012 HR 배정표'!P635)=TRUE,"-",IF(ISERROR((HLOOKUP($A$5,Prj_list!$O$6:$Z$7,2)*'2012 HR 배정표'!Q635)/HLOOKUP($A$5,Prj_list!$O$6:$Z$7,2))=TRUE,"-",(HLOOKUP($A$5,Prj_list!$O$6:$Z$7,2)*'2012 HR 배정표'!Q635)/HLOOKUP($A$5,Prj_list!$O$6:$Z$7,2)))</x:f>
        <x:v>-</x:v>
      </x:c>
      <x:c r="M637" s="45" t="str">
        <x:f>IF(ISBLANK('2012 HR 배정표'!R635)=TRUE,"-",'2012 HR 배정표'!R635)</x:f>
        <x:v>-</x:v>
      </x:c>
      <x:c r="N637" s="46" t="str">
        <x:f>IF(ISBLANK('2012 HR 배정표'!R635)=TRUE,"-",IF(ISERROR((HLOOKUP($A$5,Prj_list!$O$6:$Z$7,2)*'2012 HR 배정표'!S635)/HLOOKUP($A$5,Prj_list!$O$6:$Z$7,2))=TRUE,"-",(HLOOKUP($A$5,Prj_list!$O$6:$Z$7,2)*'2012 HR 배정표'!S635)/HLOOKUP($A$5,Prj_list!$O$6:$Z$7,2)))</x:f>
        <x:v>-</x:v>
      </x:c>
      <x:c r="O637" s="45" t="str">
        <x:f>IF(ISBLANK('2012 HR 배정표'!T635)=TRUE,"-",'2012 HR 배정표'!T635)</x:f>
        <x:v>-</x:v>
      </x:c>
      <x:c r="P637" s="46" t="str">
        <x:f>IF(ISBLANK('2012 HR 배정표'!T635)=TRUE,"-",IF(ISERROR((HLOOKUP($A$5,Prj_list!$O$6:$Z$7,2)*'2012 HR 배정표'!U635)/HLOOKUP($A$5,Prj_list!$O$6:$Z$7,2))=TRUE,"-",(HLOOKUP($A$5,Prj_list!$O$6:$Z$7,2)*'2012 HR 배정표'!U635)/HLOOKUP($A$5,Prj_list!$O$6:$Z$7,2)))</x:f>
        <x:v>-</x:v>
      </x:c>
      <x:c r="Q637" s="45" t="str">
        <x:f>IF(ISBLANK('2012 HR 배정표'!V635)=TRUE,"-",'2012 HR 배정표'!V635)</x:f>
        <x:v>-</x:v>
      </x:c>
      <x:c r="R637" s="46" t="str">
        <x:f>IF(ISBLANK('2012 HR 배정표'!V635)=TRUE,"-",IF(ISERROR((HLOOKUP($A$5,Prj_list!$O$6:$Z$7,2)*'2012 HR 배정표'!W635)/HLOOKUP($A$5,Prj_list!$O$6:$Z$7,2))=TRUE,"-",(HLOOKUP($A$5,Prj_list!$O$6:$Z$7,2)*'2012 HR 배정표'!W635)/HLOOKUP($A$5,Prj_list!$O$6:$Z$7,2)))</x:f>
        <x:v>-</x:v>
      </x:c>
      <x:c r="S637" s="45" t="str">
        <x:f>IF(ISBLANK('2012 HR 배정표'!X635)=TRUE,"-",'2012 HR 배정표'!X635)</x:f>
        <x:v>-</x:v>
      </x:c>
      <x:c r="T637" s="46" t="str">
        <x:f>IF(ISBLANK('2012 HR 배정표'!X635)=TRUE,"-",IF(ISERROR((HLOOKUP($A$5,Prj_list!$O$6:$Z$7,2)*'2012 HR 배정표'!Y635)/HLOOKUP($A$5,Prj_list!$O$6:$Z$7,2))=TRUE,"-",(HLOOKUP($A$5,Prj_list!$O$6:$Z$7,2)*'2012 HR 배정표'!Y635)/HLOOKUP($A$5,Prj_list!$O$6:$Z$7,2)))</x:f>
        <x:v>-</x:v>
      </x:c>
      <x:c r="U637" s="45" t="str">
        <x:f>IF(ISBLANK('2012 HR 배정표'!Z635)=TRUE,"-",'2012 HR 배정표'!Z635)</x:f>
        <x:v>-</x:v>
      </x:c>
      <x:c r="V637" s="46" t="str">
        <x:f>IF(ISBLANK('2012 HR 배정표'!Z635)=TRUE,"-",IF(ISERROR((HLOOKUP($A$5,Prj_list!$O$6:$Z$7,2)*'2012 HR 배정표'!AA635)/HLOOKUP($A$5,Prj_list!$O$6:$Z$7,2))=TRUE,"-",(HLOOKUP($A$5,Prj_list!$O$6:$Z$7,2)*'2012 HR 배정표'!AA635)/HLOOKUP($A$5,Prj_list!$O$6:$Z$7,2)))</x:f>
        <x:v>-</x:v>
      </x:c>
      <x:c r="W637" s="45" t="str">
        <x:f>IF(ISBLANK('2012 HR 배정표'!AB635)=TRUE,"-",'2012 HR 배정표'!AB635)</x:f>
        <x:v>-</x:v>
      </x:c>
      <x:c r="X637" s="46" t="str">
        <x:f>IF(ISBLANK('2012 HR 배정표'!AB635)=TRUE,"-",IF(ISERROR((HLOOKUP($A$5,Prj_list!$O$6:$Z$7,2)*'2012 HR 배정표'!AC635)/HLOOKUP($A$5,Prj_list!$O$6:$Z$7,2))=TRUE,"-",(HLOOKUP($A$5,Prj_list!$O$6:$Z$7,2)*'2012 HR 배정표'!AC635)/HLOOKUP($A$5,Prj_list!$O$6:$Z$7,2)))</x:f>
        <x:v>-</x:v>
      </x:c>
      <x:c r="Y637" s="45" t="str">
        <x:f>IF(ISBLANK('2012 HR 배정표'!AD635)=TRUE,"-",'2012 HR 배정표'!AD635)</x:f>
        <x:v>-</x:v>
      </x:c>
      <x:c r="Z637" s="46" t="str">
        <x:f>IF(ISBLANK('2012 HR 배정표'!AD635)=TRUE,"-",IF(ISERROR((HLOOKUP($A$5,Prj_list!$O$6:$Z$7,2)*'2012 HR 배정표'!AE635)/HLOOKUP($A$5,Prj_list!$O$6:$Z$7,2))=TRUE,"-",(HLOOKUP($A$5,Prj_list!$O$6:$Z$7,2)*'2012 HR 배정표'!AE635)/HLOOKUP($A$5,Prj_list!$O$6:$Z$7,2)))</x:f>
        <x:v>-</x:v>
      </x:c>
      <x:c r="AA637" s="45" t="str">
        <x:f>IF(ISBLANK('2012 HR 배정표'!AF635)=TRUE,"-",'2012 HR 배정표'!AF635)</x:f>
        <x:v>-</x:v>
      </x:c>
      <x:c r="AB637" s="46" t="str">
        <x:f>IF(ISBLANK('2012 HR 배정표'!AF635)=TRUE,"-",IF(ISERROR((HLOOKUP($A$5,Prj_list!$O$6:$Z$7,2)*'2012 HR 배정표'!AG635)/HLOOKUP($A$5,Prj_list!$O$6:$Z$7,2))=TRUE,"-",(HLOOKUP($A$5,Prj_list!$O$6:$Z$7,2)*'2012 HR 배정표'!AG635)/HLOOKUP($A$5,Prj_list!$O$6:$Z$7,2)))</x:f>
        <x:v>-</x:v>
      </x:c>
      <x:c r="AC637" s="45" t="str">
        <x:f>IF(ISBLANK('2012 HR 배정표'!AH635)=TRUE,"-",'2012 HR 배정표'!AH635)</x:f>
        <x:v>-</x:v>
      </x:c>
      <x:c r="AD637" s="46" t="str">
        <x:f>IF(ISBLANK('2012 HR 배정표'!AH635)=TRUE,"-",IF(ISERROR((HLOOKUP($A$5,Prj_list!$O$6:$Z$7,2)*'2012 HR 배정표'!AI635)/HLOOKUP($A$5,Prj_list!$O$6:$Z$7,2))=TRUE,"-",(HLOOKUP($A$5,Prj_list!$O$6:$Z$7,2)*'2012 HR 배정표'!AI635)/HLOOKUP($A$5,Prj_list!$O$6:$Z$7,2)))</x:f>
        <x:v>-</x:v>
      </x:c>
      <x:c r="AE637" s="45" t="str">
        <x:f>IF(ISBLANK('2012 HR 배정표'!AJ635)=TRUE,"-",'2012 HR 배정표'!AJ635)</x:f>
        <x:v>-</x:v>
      </x:c>
      <x:c r="AF637" s="46" t="str">
        <x:f>IF(ISBLANK('2012 HR 배정표'!AJ635)=TRUE,"-",IF(ISERROR((HLOOKUP($A$5,Prj_list!$O$6:$Z$7,2)*'2012 HR 배정표'!AK635)/HLOOKUP($A$5,Prj_list!$O$6:$Z$7,2))=TRUE,"-",(HLOOKUP($A$5,Prj_list!$O$6:$Z$7,2)*'2012 HR 배정표'!AK635)/HLOOKUP($A$5,Prj_list!$O$6:$Z$7,2)))</x:f>
        <x:v>-</x:v>
      </x:c>
      <x:c r="AG637" s="45" t="str">
        <x:f>IF(ISBLANK('2012 HR 배정표'!AL635)=TRUE,"-",'2012 HR 배정표'!AL635)</x:f>
        <x:v>-</x:v>
      </x:c>
      <x:c r="AH637" s="46" t="str">
        <x:f>IF(ISBLANK('2012 HR 배정표'!AL635)=TRUE,"-",IF(ISERROR((HLOOKUP($A$5,Prj_list!$O$6:$Z$7,2)*'2012 HR 배정표'!AM635)/HLOOKUP($A$5,Prj_list!$O$6:$Z$7,2))=TRUE,"-",(HLOOKUP($A$5,Prj_list!$O$6:$Z$7,2)*'2012 HR 배정표'!AM635)/HLOOKUP($A$5,Prj_list!$O$6:$Z$7,2)))</x:f>
        <x:v>-</x:v>
      </x:c>
      <x:c r="AI637" s="45" t="str">
        <x:f>IF(ISBLANK('2012 HR 배정표'!AN635)=TRUE,"-",'2012 HR 배정표'!AN635)</x:f>
        <x:v>-</x:v>
      </x:c>
      <x:c r="AJ637" s="46" t="str">
        <x:f>IF(ISBLANK('2012 HR 배정표'!AN635)=TRUE,"-",IF(ISERROR((HLOOKUP($A$5,Prj_list!$O$6:$Z$7,2)*'2012 HR 배정표'!AO635)/HLOOKUP($A$5,Prj_list!$O$6:$Z$7,2))=TRUE,"-",(HLOOKUP($A$5,Prj_list!$O$6:$Z$7,2)*'2012 HR 배정표'!AO635)/HLOOKUP($A$5,Prj_list!$O$6:$Z$7,2)))</x:f>
        <x:v>-</x:v>
      </x:c>
      <x:c r="AK637" s="45" t="str">
        <x:f>IF(ISBLANK('2012 HR 배정표'!AP635)=TRUE,"-",'2012 HR 배정표'!AP635)</x:f>
        <x:v>-</x:v>
      </x:c>
      <x:c r="AL637" s="46" t="str">
        <x:f>IF(ISBLANK('2012 HR 배정표'!AP635)=TRUE,"-",IF(ISERROR((HLOOKUP($A$5,Prj_list!$O$6:$Z$7,2)*'2012 HR 배정표'!AQ635)/HLOOKUP($A$5,Prj_list!$O$6:$Z$7,2))=TRUE,"-",(HLOOKUP($A$5,Prj_list!$O$6:$Z$7,2)*'2012 HR 배정표'!AQ635)/HLOOKUP($A$5,Prj_list!$O$6:$Z$7,2)))</x:f>
        <x:v>-</x:v>
      </x:c>
      <x:c r="AM637" s="45" t="str">
        <x:f>IF(ISBLANK('2012 HR 배정표'!AR635)=TRUE,"-",'2012 HR 배정표'!AR635)</x:f>
        <x:v>-</x:v>
      </x:c>
      <x:c r="AN637" s="46" t="str">
        <x:f>IF(ISBLANK('2012 HR 배정표'!AR635)=TRUE,"-",IF(ISERROR((HLOOKUP($A$5,Prj_list!$O$6:$Z$7,2)*'2012 HR 배정표'!AS635)/HLOOKUP($A$5,Prj_list!$O$6:$Z$7,2))=TRUE,"-",(HLOOKUP($A$5,Prj_list!$O$6:$Z$7,2)*'2012 HR 배정표'!AS635)/HLOOKUP($A$5,Prj_list!$O$6:$Z$7,2)))</x:f>
        <x:v>-</x:v>
      </x:c>
      <x:c r="AO637" s="45" t="str">
        <x:f>IF(ISBLANK('2012 HR 배정표'!AT635)=TRUE,"-",'2012 HR 배정표'!AT635)</x:f>
        <x:v>-</x:v>
      </x:c>
      <x:c r="AP637" s="46" t="str">
        <x:f>IF(ISBLANK('2012 HR 배정표'!AT635)=TRUE,"-",IF(ISERROR((HLOOKUP($A$5,Prj_list!$O$6:$Z$7,2)*'2012 HR 배정표'!AU635)/HLOOKUP($A$5,Prj_list!$O$6:$Z$7,2))=TRUE,"-",(HLOOKUP($A$5,Prj_list!$O$6:$Z$7,2)*'2012 HR 배정표'!AU635)/HLOOKUP($A$5,Prj_list!$O$6:$Z$7,2)))</x:f>
        <x:v>-</x:v>
      </x:c>
      <x:c r="AQ637" s="45" t="str">
        <x:f>IF(ISBLANK('2012 HR 배정표'!AV635)=TRUE,"-",'2012 HR 배정표'!AV635)</x:f>
        <x:v>-</x:v>
      </x:c>
      <x:c r="AR637" s="46" t="str">
        <x:f>IF(ISBLANK('2012 HR 배정표'!AV635)=TRUE,"-",IF(ISERROR((HLOOKUP($A$5,Prj_list!$O$6:$Z$7,2)*'2012 HR 배정표'!AW635)/HLOOKUP($A$5,Prj_list!$O$6:$Z$7,2))=TRUE,"-",(HLOOKUP($A$5,Prj_list!$O$6:$Z$7,2)*'2012 HR 배정표'!AW635)/HLOOKUP($A$5,Prj_list!$O$6:$Z$7,2)))</x:f>
        <x:v>-</x:v>
      </x:c>
      <x:c r="AS637" s="45" t="str">
        <x:f>IF(ISBLANK('2012 HR 배정표'!AX635)=TRUE,"-",'2012 HR 배정표'!AX635)</x:f>
        <x:v>-</x:v>
      </x:c>
      <x:c r="AT637" s="46" t="str">
        <x:f>IF(ISBLANK('2012 HR 배정표'!AX635)=TRUE,"-",IF(ISERROR((HLOOKUP($A$5,Prj_list!$O$6:$Z$7,2)*'2012 HR 배정표'!AY635)/HLOOKUP($A$5,Prj_list!$O$6:$Z$7,2))=TRUE,"-",(HLOOKUP($A$5,Prj_list!$O$6:$Z$7,2)*'2012 HR 배정표'!AY635)/HLOOKUP($A$5,Prj_list!$O$6:$Z$7,2)))</x:f>
        <x:v>-</x:v>
      </x:c>
      <x:c r="AU637" s="45" t="str">
        <x:f>IF(ISBLANK('2012 HR 배정표'!AZ635)=TRUE,"-",'2012 HR 배정표'!AZ635)</x:f>
        <x:v>-</x:v>
      </x:c>
      <x:c r="AV637" s="46" t="str">
        <x:f>IF(ISBLANK('2012 HR 배정표'!AZ635)=TRUE,"-",IF(ISERROR((HLOOKUP($A$5,Prj_list!$O$6:$Z$7,2)*'2012 HR 배정표'!BA635)/HLOOKUP($A$5,Prj_list!$O$6:$Z$7,2))=TRUE,"-",(HLOOKUP($A$5,Prj_list!$O$6:$Z$7,2)*'2012 HR 배정표'!BA635)/HLOOKUP($A$5,Prj_list!$O$6:$Z$7,2)))</x:f>
        <x:v>-</x:v>
      </x:c>
      <x:c r="AW637" s="34" t="str">
        <x:f t="shared" si="20"/>
        <x:v/>
      </x:c>
      <x:c r="AX637" s="41">
        <x:f t="shared" si="19"/>
        <x:v>0</x:v>
      </x:c>
    </x:row>
    <x:row r="638" spans="1:50">
      <x:c r="A638" s="45" t="str">
        <x:f>IF(ISBLANK('2012 HR 배정표'!F636)=TRUE,"-",'2012 HR 배정표'!F636)</x:f>
        <x:v>-</x:v>
      </x:c>
      <x:c r="B638" s="46" t="str">
        <x:f>IF(ISBLANK('2012 HR 배정표'!F636)=TRUE,"-",IF(ISERROR((HLOOKUP($A$5,Prj_list!$O$6:$Z$7,2)*'2012 HR 배정표'!G636)/HLOOKUP($A$5,Prj_list!$O$6:$Z$7,2))=TRUE,"-",(HLOOKUP($A$5,Prj_list!$O$6:$Z$7,2)*'2012 HR 배정표'!G636)/HLOOKUP($A$5,Prj_list!$O$6:$Z$7,2)))</x:f>
        <x:v>-</x:v>
      </x:c>
      <x:c r="C638" s="45" t="str">
        <x:f>IF(ISBLANK('2012 HR 배정표'!H636)=TRUE,"-",'2012 HR 배정표'!H636)</x:f>
        <x:v>-</x:v>
      </x:c>
      <x:c r="D638" s="46" t="str">
        <x:f>IF(ISBLANK('2012 HR 배정표'!H636)=TRUE,"-",IF(ISERROR((HLOOKUP($A$5,Prj_list!$O$6:$Z$7,2)*'2012 HR 배정표'!I636)/HLOOKUP($A$5,Prj_list!$O$6:$Z$7,2))=TRUE,"-",(HLOOKUP($A$5,Prj_list!$O$6:$Z$7,2)*'2012 HR 배정표'!I636)/HLOOKUP($A$5,Prj_list!$O$6:$Z$7,2)))</x:f>
        <x:v>-</x:v>
      </x:c>
      <x:c r="E638" s="45" t="str">
        <x:f>IF(ISBLANK('2012 HR 배정표'!J636)=TRUE,"-",'2012 HR 배정표'!J636)</x:f>
        <x:v>-</x:v>
      </x:c>
      <x:c r="F638" s="46" t="str">
        <x:f>IF(ISBLANK('2012 HR 배정표'!J636)=TRUE,"-",IF(ISERROR((HLOOKUP($A$5,Prj_list!$O$6:$Z$7,2)*'2012 HR 배정표'!K636)/HLOOKUP($A$5,Prj_list!$O$6:$Z$7,2))=TRUE,"-",(HLOOKUP($A$5,Prj_list!$O$6:$Z$7,2)*'2012 HR 배정표'!K636)/HLOOKUP($A$5,Prj_list!$O$6:$Z$7,2)))</x:f>
        <x:v>-</x:v>
      </x:c>
      <x:c r="G638" s="45" t="str">
        <x:f>IF(ISBLANK('2012 HR 배정표'!L636)=TRUE,"-",'2012 HR 배정표'!L636)</x:f>
        <x:v>-</x:v>
      </x:c>
      <x:c r="H638" s="46" t="str">
        <x:f>IF(ISBLANK('2012 HR 배정표'!L636)=TRUE,"-",IF(ISERROR((HLOOKUP($A$5,Prj_list!$O$6:$Z$7,2)*'2012 HR 배정표'!M636)/HLOOKUP($A$5,Prj_list!$O$6:$Z$7,2))=TRUE,"-",(HLOOKUP($A$5,Prj_list!$O$6:$Z$7,2)*'2012 HR 배정표'!M636)/HLOOKUP($A$5,Prj_list!$O$6:$Z$7,2)))</x:f>
        <x:v>-</x:v>
      </x:c>
      <x:c r="I638" s="45" t="str">
        <x:f>IF(ISBLANK('2012 HR 배정표'!N636)=TRUE,"-",'2012 HR 배정표'!N636)</x:f>
        <x:v>-</x:v>
      </x:c>
      <x:c r="J638" s="46" t="str">
        <x:f>IF(ISBLANK('2012 HR 배정표'!N636)=TRUE,"-",IF(ISERROR((HLOOKUP($A$5,Prj_list!$O$6:$Z$7,2)*'2012 HR 배정표'!O636)/HLOOKUP($A$5,Prj_list!$O$6:$Z$7,2))=TRUE,"-",(HLOOKUP($A$5,Prj_list!$O$6:$Z$7,2)*'2012 HR 배정표'!O636)/HLOOKUP($A$5,Prj_list!$O$6:$Z$7,2)))</x:f>
        <x:v>-</x:v>
      </x:c>
      <x:c r="K638" s="45" t="str">
        <x:f>IF(ISBLANK('2012 HR 배정표'!P636)=TRUE,"-",'2012 HR 배정표'!P636)</x:f>
        <x:v>-</x:v>
      </x:c>
      <x:c r="L638" s="46" t="str">
        <x:f>IF(ISBLANK('2012 HR 배정표'!P636)=TRUE,"-",IF(ISERROR((HLOOKUP($A$5,Prj_list!$O$6:$Z$7,2)*'2012 HR 배정표'!Q636)/HLOOKUP($A$5,Prj_list!$O$6:$Z$7,2))=TRUE,"-",(HLOOKUP($A$5,Prj_list!$O$6:$Z$7,2)*'2012 HR 배정표'!Q636)/HLOOKUP($A$5,Prj_list!$O$6:$Z$7,2)))</x:f>
        <x:v>-</x:v>
      </x:c>
      <x:c r="M638" s="45" t="str">
        <x:f>IF(ISBLANK('2012 HR 배정표'!R636)=TRUE,"-",'2012 HR 배정표'!R636)</x:f>
        <x:v>-</x:v>
      </x:c>
      <x:c r="N638" s="46" t="str">
        <x:f>IF(ISBLANK('2012 HR 배정표'!R636)=TRUE,"-",IF(ISERROR((HLOOKUP($A$5,Prj_list!$O$6:$Z$7,2)*'2012 HR 배정표'!S636)/HLOOKUP($A$5,Prj_list!$O$6:$Z$7,2))=TRUE,"-",(HLOOKUP($A$5,Prj_list!$O$6:$Z$7,2)*'2012 HR 배정표'!S636)/HLOOKUP($A$5,Prj_list!$O$6:$Z$7,2)))</x:f>
        <x:v>-</x:v>
      </x:c>
      <x:c r="O638" s="45" t="str">
        <x:f>IF(ISBLANK('2012 HR 배정표'!T636)=TRUE,"-",'2012 HR 배정표'!T636)</x:f>
        <x:v>-</x:v>
      </x:c>
      <x:c r="P638" s="46" t="str">
        <x:f>IF(ISBLANK('2012 HR 배정표'!T636)=TRUE,"-",IF(ISERROR((HLOOKUP($A$5,Prj_list!$O$6:$Z$7,2)*'2012 HR 배정표'!U636)/HLOOKUP($A$5,Prj_list!$O$6:$Z$7,2))=TRUE,"-",(HLOOKUP($A$5,Prj_list!$O$6:$Z$7,2)*'2012 HR 배정표'!U636)/HLOOKUP($A$5,Prj_list!$O$6:$Z$7,2)))</x:f>
        <x:v>-</x:v>
      </x:c>
      <x:c r="Q638" s="45" t="str">
        <x:f>IF(ISBLANK('2012 HR 배정표'!V636)=TRUE,"-",'2012 HR 배정표'!V636)</x:f>
        <x:v>-</x:v>
      </x:c>
      <x:c r="R638" s="46" t="str">
        <x:f>IF(ISBLANK('2012 HR 배정표'!V636)=TRUE,"-",IF(ISERROR((HLOOKUP($A$5,Prj_list!$O$6:$Z$7,2)*'2012 HR 배정표'!W636)/HLOOKUP($A$5,Prj_list!$O$6:$Z$7,2))=TRUE,"-",(HLOOKUP($A$5,Prj_list!$O$6:$Z$7,2)*'2012 HR 배정표'!W636)/HLOOKUP($A$5,Prj_list!$O$6:$Z$7,2)))</x:f>
        <x:v>-</x:v>
      </x:c>
      <x:c r="S638" s="45" t="str">
        <x:f>IF(ISBLANK('2012 HR 배정표'!X636)=TRUE,"-",'2012 HR 배정표'!X636)</x:f>
        <x:v>-</x:v>
      </x:c>
      <x:c r="T638" s="46" t="str">
        <x:f>IF(ISBLANK('2012 HR 배정표'!X636)=TRUE,"-",IF(ISERROR((HLOOKUP($A$5,Prj_list!$O$6:$Z$7,2)*'2012 HR 배정표'!Y636)/HLOOKUP($A$5,Prj_list!$O$6:$Z$7,2))=TRUE,"-",(HLOOKUP($A$5,Prj_list!$O$6:$Z$7,2)*'2012 HR 배정표'!Y636)/HLOOKUP($A$5,Prj_list!$O$6:$Z$7,2)))</x:f>
        <x:v>-</x:v>
      </x:c>
      <x:c r="U638" s="45" t="str">
        <x:f>IF(ISBLANK('2012 HR 배정표'!Z636)=TRUE,"-",'2012 HR 배정표'!Z636)</x:f>
        <x:v>-</x:v>
      </x:c>
      <x:c r="V638" s="46" t="str">
        <x:f>IF(ISBLANK('2012 HR 배정표'!Z636)=TRUE,"-",IF(ISERROR((HLOOKUP($A$5,Prj_list!$O$6:$Z$7,2)*'2012 HR 배정표'!AA636)/HLOOKUP($A$5,Prj_list!$O$6:$Z$7,2))=TRUE,"-",(HLOOKUP($A$5,Prj_list!$O$6:$Z$7,2)*'2012 HR 배정표'!AA636)/HLOOKUP($A$5,Prj_list!$O$6:$Z$7,2)))</x:f>
        <x:v>-</x:v>
      </x:c>
      <x:c r="W638" s="45" t="str">
        <x:f>IF(ISBLANK('2012 HR 배정표'!AB636)=TRUE,"-",'2012 HR 배정표'!AB636)</x:f>
        <x:v>-</x:v>
      </x:c>
      <x:c r="X638" s="46" t="str">
        <x:f>IF(ISBLANK('2012 HR 배정표'!AB636)=TRUE,"-",IF(ISERROR((HLOOKUP($A$5,Prj_list!$O$6:$Z$7,2)*'2012 HR 배정표'!AC636)/HLOOKUP($A$5,Prj_list!$O$6:$Z$7,2))=TRUE,"-",(HLOOKUP($A$5,Prj_list!$O$6:$Z$7,2)*'2012 HR 배정표'!AC636)/HLOOKUP($A$5,Prj_list!$O$6:$Z$7,2)))</x:f>
        <x:v>-</x:v>
      </x:c>
      <x:c r="Y638" s="45" t="str">
        <x:f>IF(ISBLANK('2012 HR 배정표'!AD636)=TRUE,"-",'2012 HR 배정표'!AD636)</x:f>
        <x:v>-</x:v>
      </x:c>
      <x:c r="Z638" s="46" t="str">
        <x:f>IF(ISBLANK('2012 HR 배정표'!AD636)=TRUE,"-",IF(ISERROR((HLOOKUP($A$5,Prj_list!$O$6:$Z$7,2)*'2012 HR 배정표'!AE636)/HLOOKUP($A$5,Prj_list!$O$6:$Z$7,2))=TRUE,"-",(HLOOKUP($A$5,Prj_list!$O$6:$Z$7,2)*'2012 HR 배정표'!AE636)/HLOOKUP($A$5,Prj_list!$O$6:$Z$7,2)))</x:f>
        <x:v>-</x:v>
      </x:c>
      <x:c r="AA638" s="45" t="str">
        <x:f>IF(ISBLANK('2012 HR 배정표'!AF636)=TRUE,"-",'2012 HR 배정표'!AF636)</x:f>
        <x:v>-</x:v>
      </x:c>
      <x:c r="AB638" s="46" t="str">
        <x:f>IF(ISBLANK('2012 HR 배정표'!AF636)=TRUE,"-",IF(ISERROR((HLOOKUP($A$5,Prj_list!$O$6:$Z$7,2)*'2012 HR 배정표'!AG636)/HLOOKUP($A$5,Prj_list!$O$6:$Z$7,2))=TRUE,"-",(HLOOKUP($A$5,Prj_list!$O$6:$Z$7,2)*'2012 HR 배정표'!AG636)/HLOOKUP($A$5,Prj_list!$O$6:$Z$7,2)))</x:f>
        <x:v>-</x:v>
      </x:c>
      <x:c r="AC638" s="45" t="str">
        <x:f>IF(ISBLANK('2012 HR 배정표'!AH636)=TRUE,"-",'2012 HR 배정표'!AH636)</x:f>
        <x:v>-</x:v>
      </x:c>
      <x:c r="AD638" s="46" t="str">
        <x:f>IF(ISBLANK('2012 HR 배정표'!AH636)=TRUE,"-",IF(ISERROR((HLOOKUP($A$5,Prj_list!$O$6:$Z$7,2)*'2012 HR 배정표'!AI636)/HLOOKUP($A$5,Prj_list!$O$6:$Z$7,2))=TRUE,"-",(HLOOKUP($A$5,Prj_list!$O$6:$Z$7,2)*'2012 HR 배정표'!AI636)/HLOOKUP($A$5,Prj_list!$O$6:$Z$7,2)))</x:f>
        <x:v>-</x:v>
      </x:c>
      <x:c r="AE638" s="45" t="str">
        <x:f>IF(ISBLANK('2012 HR 배정표'!AJ636)=TRUE,"-",'2012 HR 배정표'!AJ636)</x:f>
        <x:v>-</x:v>
      </x:c>
      <x:c r="AF638" s="46" t="str">
        <x:f>IF(ISBLANK('2012 HR 배정표'!AJ636)=TRUE,"-",IF(ISERROR((HLOOKUP($A$5,Prj_list!$O$6:$Z$7,2)*'2012 HR 배정표'!AK636)/HLOOKUP($A$5,Prj_list!$O$6:$Z$7,2))=TRUE,"-",(HLOOKUP($A$5,Prj_list!$O$6:$Z$7,2)*'2012 HR 배정표'!AK636)/HLOOKUP($A$5,Prj_list!$O$6:$Z$7,2)))</x:f>
        <x:v>-</x:v>
      </x:c>
      <x:c r="AG638" s="45" t="str">
        <x:f>IF(ISBLANK('2012 HR 배정표'!AL636)=TRUE,"-",'2012 HR 배정표'!AL636)</x:f>
        <x:v>-</x:v>
      </x:c>
      <x:c r="AH638" s="46" t="str">
        <x:f>IF(ISBLANK('2012 HR 배정표'!AL636)=TRUE,"-",IF(ISERROR((HLOOKUP($A$5,Prj_list!$O$6:$Z$7,2)*'2012 HR 배정표'!AM636)/HLOOKUP($A$5,Prj_list!$O$6:$Z$7,2))=TRUE,"-",(HLOOKUP($A$5,Prj_list!$O$6:$Z$7,2)*'2012 HR 배정표'!AM636)/HLOOKUP($A$5,Prj_list!$O$6:$Z$7,2)))</x:f>
        <x:v>-</x:v>
      </x:c>
      <x:c r="AI638" s="45" t="str">
        <x:f>IF(ISBLANK('2012 HR 배정표'!AN636)=TRUE,"-",'2012 HR 배정표'!AN636)</x:f>
        <x:v>-</x:v>
      </x:c>
      <x:c r="AJ638" s="46" t="str">
        <x:f>IF(ISBLANK('2012 HR 배정표'!AN636)=TRUE,"-",IF(ISERROR((HLOOKUP($A$5,Prj_list!$O$6:$Z$7,2)*'2012 HR 배정표'!AO636)/HLOOKUP($A$5,Prj_list!$O$6:$Z$7,2))=TRUE,"-",(HLOOKUP($A$5,Prj_list!$O$6:$Z$7,2)*'2012 HR 배정표'!AO636)/HLOOKUP($A$5,Prj_list!$O$6:$Z$7,2)))</x:f>
        <x:v>-</x:v>
      </x:c>
      <x:c r="AK638" s="45" t="str">
        <x:f>IF(ISBLANK('2012 HR 배정표'!AP636)=TRUE,"-",'2012 HR 배정표'!AP636)</x:f>
        <x:v>-</x:v>
      </x:c>
      <x:c r="AL638" s="46" t="str">
        <x:f>IF(ISBLANK('2012 HR 배정표'!AP636)=TRUE,"-",IF(ISERROR((HLOOKUP($A$5,Prj_list!$O$6:$Z$7,2)*'2012 HR 배정표'!AQ636)/HLOOKUP($A$5,Prj_list!$O$6:$Z$7,2))=TRUE,"-",(HLOOKUP($A$5,Prj_list!$O$6:$Z$7,2)*'2012 HR 배정표'!AQ636)/HLOOKUP($A$5,Prj_list!$O$6:$Z$7,2)))</x:f>
        <x:v>-</x:v>
      </x:c>
      <x:c r="AM638" s="45" t="str">
        <x:f>IF(ISBLANK('2012 HR 배정표'!AR636)=TRUE,"-",'2012 HR 배정표'!AR636)</x:f>
        <x:v>-</x:v>
      </x:c>
      <x:c r="AN638" s="46" t="str">
        <x:f>IF(ISBLANK('2012 HR 배정표'!AR636)=TRUE,"-",IF(ISERROR((HLOOKUP($A$5,Prj_list!$O$6:$Z$7,2)*'2012 HR 배정표'!AS636)/HLOOKUP($A$5,Prj_list!$O$6:$Z$7,2))=TRUE,"-",(HLOOKUP($A$5,Prj_list!$O$6:$Z$7,2)*'2012 HR 배정표'!AS636)/HLOOKUP($A$5,Prj_list!$O$6:$Z$7,2)))</x:f>
        <x:v>-</x:v>
      </x:c>
      <x:c r="AO638" s="45" t="str">
        <x:f>IF(ISBLANK('2012 HR 배정표'!AT636)=TRUE,"-",'2012 HR 배정표'!AT636)</x:f>
        <x:v>-</x:v>
      </x:c>
      <x:c r="AP638" s="46" t="str">
        <x:f>IF(ISBLANK('2012 HR 배정표'!AT636)=TRUE,"-",IF(ISERROR((HLOOKUP($A$5,Prj_list!$O$6:$Z$7,2)*'2012 HR 배정표'!AU636)/HLOOKUP($A$5,Prj_list!$O$6:$Z$7,2))=TRUE,"-",(HLOOKUP($A$5,Prj_list!$O$6:$Z$7,2)*'2012 HR 배정표'!AU636)/HLOOKUP($A$5,Prj_list!$O$6:$Z$7,2)))</x:f>
        <x:v>-</x:v>
      </x:c>
      <x:c r="AQ638" s="45" t="str">
        <x:f>IF(ISBLANK('2012 HR 배정표'!AV636)=TRUE,"-",'2012 HR 배정표'!AV636)</x:f>
        <x:v>-</x:v>
      </x:c>
      <x:c r="AR638" s="46" t="str">
        <x:f>IF(ISBLANK('2012 HR 배정표'!AV636)=TRUE,"-",IF(ISERROR((HLOOKUP($A$5,Prj_list!$O$6:$Z$7,2)*'2012 HR 배정표'!AW636)/HLOOKUP($A$5,Prj_list!$O$6:$Z$7,2))=TRUE,"-",(HLOOKUP($A$5,Prj_list!$O$6:$Z$7,2)*'2012 HR 배정표'!AW636)/HLOOKUP($A$5,Prj_list!$O$6:$Z$7,2)))</x:f>
        <x:v>-</x:v>
      </x:c>
      <x:c r="AS638" s="45" t="str">
        <x:f>IF(ISBLANK('2012 HR 배정표'!AX636)=TRUE,"-",'2012 HR 배정표'!AX636)</x:f>
        <x:v>-</x:v>
      </x:c>
      <x:c r="AT638" s="46" t="str">
        <x:f>IF(ISBLANK('2012 HR 배정표'!AX636)=TRUE,"-",IF(ISERROR((HLOOKUP($A$5,Prj_list!$O$6:$Z$7,2)*'2012 HR 배정표'!AY636)/HLOOKUP($A$5,Prj_list!$O$6:$Z$7,2))=TRUE,"-",(HLOOKUP($A$5,Prj_list!$O$6:$Z$7,2)*'2012 HR 배정표'!AY636)/HLOOKUP($A$5,Prj_list!$O$6:$Z$7,2)))</x:f>
        <x:v>-</x:v>
      </x:c>
      <x:c r="AU638" s="45" t="str">
        <x:f>IF(ISBLANK('2012 HR 배정표'!AZ636)=TRUE,"-",'2012 HR 배정표'!AZ636)</x:f>
        <x:v>-</x:v>
      </x:c>
      <x:c r="AV638" s="46" t="str">
        <x:f>IF(ISBLANK('2012 HR 배정표'!AZ636)=TRUE,"-",IF(ISERROR((HLOOKUP($A$5,Prj_list!$O$6:$Z$7,2)*'2012 HR 배정표'!BA636)/HLOOKUP($A$5,Prj_list!$O$6:$Z$7,2))=TRUE,"-",(HLOOKUP($A$5,Prj_list!$O$6:$Z$7,2)*'2012 HR 배정표'!BA636)/HLOOKUP($A$5,Prj_list!$O$6:$Z$7,2)))</x:f>
        <x:v>-</x:v>
      </x:c>
      <x:c r="AW638" s="34" t="str">
        <x:f t="shared" si="20"/>
        <x:v/>
      </x:c>
      <x:c r="AX638" s="41">
        <x:f t="shared" si="19"/>
        <x:v>0</x:v>
      </x:c>
    </x:row>
    <x:row r="639" spans="1:50">
      <x:c r="A639" s="45" t="str">
        <x:f>IF(ISBLANK('2012 HR 배정표'!F637)=TRUE,"-",'2012 HR 배정표'!F637)</x:f>
        <x:v>-</x:v>
      </x:c>
      <x:c r="B639" s="46" t="str">
        <x:f>IF(ISBLANK('2012 HR 배정표'!F637)=TRUE,"-",IF(ISERROR((HLOOKUP($A$5,Prj_list!$O$6:$Z$7,2)*'2012 HR 배정표'!G637)/HLOOKUP($A$5,Prj_list!$O$6:$Z$7,2))=TRUE,"-",(HLOOKUP($A$5,Prj_list!$O$6:$Z$7,2)*'2012 HR 배정표'!G637)/HLOOKUP($A$5,Prj_list!$O$6:$Z$7,2)))</x:f>
        <x:v>-</x:v>
      </x:c>
      <x:c r="C639" s="45" t="str">
        <x:f>IF(ISBLANK('2012 HR 배정표'!H637)=TRUE,"-",'2012 HR 배정표'!H637)</x:f>
        <x:v>-</x:v>
      </x:c>
      <x:c r="D639" s="46" t="str">
        <x:f>IF(ISBLANK('2012 HR 배정표'!H637)=TRUE,"-",IF(ISERROR((HLOOKUP($A$5,Prj_list!$O$6:$Z$7,2)*'2012 HR 배정표'!I637)/HLOOKUP($A$5,Prj_list!$O$6:$Z$7,2))=TRUE,"-",(HLOOKUP($A$5,Prj_list!$O$6:$Z$7,2)*'2012 HR 배정표'!I637)/HLOOKUP($A$5,Prj_list!$O$6:$Z$7,2)))</x:f>
        <x:v>-</x:v>
      </x:c>
      <x:c r="E639" s="45" t="str">
        <x:f>IF(ISBLANK('2012 HR 배정표'!J637)=TRUE,"-",'2012 HR 배정표'!J637)</x:f>
        <x:v>-</x:v>
      </x:c>
      <x:c r="F639" s="46" t="str">
        <x:f>IF(ISBLANK('2012 HR 배정표'!J637)=TRUE,"-",IF(ISERROR((HLOOKUP($A$5,Prj_list!$O$6:$Z$7,2)*'2012 HR 배정표'!K637)/HLOOKUP($A$5,Prj_list!$O$6:$Z$7,2))=TRUE,"-",(HLOOKUP($A$5,Prj_list!$O$6:$Z$7,2)*'2012 HR 배정표'!K637)/HLOOKUP($A$5,Prj_list!$O$6:$Z$7,2)))</x:f>
        <x:v>-</x:v>
      </x:c>
      <x:c r="G639" s="45" t="str">
        <x:f>IF(ISBLANK('2012 HR 배정표'!L637)=TRUE,"-",'2012 HR 배정표'!L637)</x:f>
        <x:v>-</x:v>
      </x:c>
      <x:c r="H639" s="46" t="str">
        <x:f>IF(ISBLANK('2012 HR 배정표'!L637)=TRUE,"-",IF(ISERROR((HLOOKUP($A$5,Prj_list!$O$6:$Z$7,2)*'2012 HR 배정표'!M637)/HLOOKUP($A$5,Prj_list!$O$6:$Z$7,2))=TRUE,"-",(HLOOKUP($A$5,Prj_list!$O$6:$Z$7,2)*'2012 HR 배정표'!M637)/HLOOKUP($A$5,Prj_list!$O$6:$Z$7,2)))</x:f>
        <x:v>-</x:v>
      </x:c>
      <x:c r="I639" s="45" t="str">
        <x:f>IF(ISBLANK('2012 HR 배정표'!N637)=TRUE,"-",'2012 HR 배정표'!N637)</x:f>
        <x:v>-</x:v>
      </x:c>
      <x:c r="J639" s="46" t="str">
        <x:f>IF(ISBLANK('2012 HR 배정표'!N637)=TRUE,"-",IF(ISERROR((HLOOKUP($A$5,Prj_list!$O$6:$Z$7,2)*'2012 HR 배정표'!O637)/HLOOKUP($A$5,Prj_list!$O$6:$Z$7,2))=TRUE,"-",(HLOOKUP($A$5,Prj_list!$O$6:$Z$7,2)*'2012 HR 배정표'!O637)/HLOOKUP($A$5,Prj_list!$O$6:$Z$7,2)))</x:f>
        <x:v>-</x:v>
      </x:c>
      <x:c r="K639" s="45" t="str">
        <x:f>IF(ISBLANK('2012 HR 배정표'!P637)=TRUE,"-",'2012 HR 배정표'!P637)</x:f>
        <x:v>-</x:v>
      </x:c>
      <x:c r="L639" s="46" t="str">
        <x:f>IF(ISBLANK('2012 HR 배정표'!P637)=TRUE,"-",IF(ISERROR((HLOOKUP($A$5,Prj_list!$O$6:$Z$7,2)*'2012 HR 배정표'!Q637)/HLOOKUP($A$5,Prj_list!$O$6:$Z$7,2))=TRUE,"-",(HLOOKUP($A$5,Prj_list!$O$6:$Z$7,2)*'2012 HR 배정표'!Q637)/HLOOKUP($A$5,Prj_list!$O$6:$Z$7,2)))</x:f>
        <x:v>-</x:v>
      </x:c>
      <x:c r="M639" s="45" t="str">
        <x:f>IF(ISBLANK('2012 HR 배정표'!R637)=TRUE,"-",'2012 HR 배정표'!R637)</x:f>
        <x:v>-</x:v>
      </x:c>
      <x:c r="N639" s="46" t="str">
        <x:f>IF(ISBLANK('2012 HR 배정표'!R637)=TRUE,"-",IF(ISERROR((HLOOKUP($A$5,Prj_list!$O$6:$Z$7,2)*'2012 HR 배정표'!S637)/HLOOKUP($A$5,Prj_list!$O$6:$Z$7,2))=TRUE,"-",(HLOOKUP($A$5,Prj_list!$O$6:$Z$7,2)*'2012 HR 배정표'!S637)/HLOOKUP($A$5,Prj_list!$O$6:$Z$7,2)))</x:f>
        <x:v>-</x:v>
      </x:c>
      <x:c r="O639" s="45" t="str">
        <x:f>IF(ISBLANK('2012 HR 배정표'!T637)=TRUE,"-",'2012 HR 배정표'!T637)</x:f>
        <x:v>-</x:v>
      </x:c>
      <x:c r="P639" s="46" t="str">
        <x:f>IF(ISBLANK('2012 HR 배정표'!T637)=TRUE,"-",IF(ISERROR((HLOOKUP($A$5,Prj_list!$O$6:$Z$7,2)*'2012 HR 배정표'!U637)/HLOOKUP($A$5,Prj_list!$O$6:$Z$7,2))=TRUE,"-",(HLOOKUP($A$5,Prj_list!$O$6:$Z$7,2)*'2012 HR 배정표'!U637)/HLOOKUP($A$5,Prj_list!$O$6:$Z$7,2)))</x:f>
        <x:v>-</x:v>
      </x:c>
      <x:c r="Q639" s="45" t="str">
        <x:f>IF(ISBLANK('2012 HR 배정표'!V637)=TRUE,"-",'2012 HR 배정표'!V637)</x:f>
        <x:v>-</x:v>
      </x:c>
      <x:c r="R639" s="46" t="str">
        <x:f>IF(ISBLANK('2012 HR 배정표'!V637)=TRUE,"-",IF(ISERROR((HLOOKUP($A$5,Prj_list!$O$6:$Z$7,2)*'2012 HR 배정표'!W637)/HLOOKUP($A$5,Prj_list!$O$6:$Z$7,2))=TRUE,"-",(HLOOKUP($A$5,Prj_list!$O$6:$Z$7,2)*'2012 HR 배정표'!W637)/HLOOKUP($A$5,Prj_list!$O$6:$Z$7,2)))</x:f>
        <x:v>-</x:v>
      </x:c>
      <x:c r="S639" s="45" t="str">
        <x:f>IF(ISBLANK('2012 HR 배정표'!X637)=TRUE,"-",'2012 HR 배정표'!X637)</x:f>
        <x:v>-</x:v>
      </x:c>
      <x:c r="T639" s="46" t="str">
        <x:f>IF(ISBLANK('2012 HR 배정표'!X637)=TRUE,"-",IF(ISERROR((HLOOKUP($A$5,Prj_list!$O$6:$Z$7,2)*'2012 HR 배정표'!Y637)/HLOOKUP($A$5,Prj_list!$O$6:$Z$7,2))=TRUE,"-",(HLOOKUP($A$5,Prj_list!$O$6:$Z$7,2)*'2012 HR 배정표'!Y637)/HLOOKUP($A$5,Prj_list!$O$6:$Z$7,2)))</x:f>
        <x:v>-</x:v>
      </x:c>
      <x:c r="U639" s="45" t="str">
        <x:f>IF(ISBLANK('2012 HR 배정표'!Z637)=TRUE,"-",'2012 HR 배정표'!Z637)</x:f>
        <x:v>-</x:v>
      </x:c>
      <x:c r="V639" s="46" t="str">
        <x:f>IF(ISBLANK('2012 HR 배정표'!Z637)=TRUE,"-",IF(ISERROR((HLOOKUP($A$5,Prj_list!$O$6:$Z$7,2)*'2012 HR 배정표'!AA637)/HLOOKUP($A$5,Prj_list!$O$6:$Z$7,2))=TRUE,"-",(HLOOKUP($A$5,Prj_list!$O$6:$Z$7,2)*'2012 HR 배정표'!AA637)/HLOOKUP($A$5,Prj_list!$O$6:$Z$7,2)))</x:f>
        <x:v>-</x:v>
      </x:c>
      <x:c r="W639" s="45" t="str">
        <x:f>IF(ISBLANK('2012 HR 배정표'!AB637)=TRUE,"-",'2012 HR 배정표'!AB637)</x:f>
        <x:v>-</x:v>
      </x:c>
      <x:c r="X639" s="46" t="str">
        <x:f>IF(ISBLANK('2012 HR 배정표'!AB637)=TRUE,"-",IF(ISERROR((HLOOKUP($A$5,Prj_list!$O$6:$Z$7,2)*'2012 HR 배정표'!AC637)/HLOOKUP($A$5,Prj_list!$O$6:$Z$7,2))=TRUE,"-",(HLOOKUP($A$5,Prj_list!$O$6:$Z$7,2)*'2012 HR 배정표'!AC637)/HLOOKUP($A$5,Prj_list!$O$6:$Z$7,2)))</x:f>
        <x:v>-</x:v>
      </x:c>
      <x:c r="Y639" s="45" t="str">
        <x:f>IF(ISBLANK('2012 HR 배정표'!AD637)=TRUE,"-",'2012 HR 배정표'!AD637)</x:f>
        <x:v>-</x:v>
      </x:c>
      <x:c r="Z639" s="46" t="str">
        <x:f>IF(ISBLANK('2012 HR 배정표'!AD637)=TRUE,"-",IF(ISERROR((HLOOKUP($A$5,Prj_list!$O$6:$Z$7,2)*'2012 HR 배정표'!AE637)/HLOOKUP($A$5,Prj_list!$O$6:$Z$7,2))=TRUE,"-",(HLOOKUP($A$5,Prj_list!$O$6:$Z$7,2)*'2012 HR 배정표'!AE637)/HLOOKUP($A$5,Prj_list!$O$6:$Z$7,2)))</x:f>
        <x:v>-</x:v>
      </x:c>
      <x:c r="AA639" s="45" t="str">
        <x:f>IF(ISBLANK('2012 HR 배정표'!AF637)=TRUE,"-",'2012 HR 배정표'!AF637)</x:f>
        <x:v>-</x:v>
      </x:c>
      <x:c r="AB639" s="46" t="str">
        <x:f>IF(ISBLANK('2012 HR 배정표'!AF637)=TRUE,"-",IF(ISERROR((HLOOKUP($A$5,Prj_list!$O$6:$Z$7,2)*'2012 HR 배정표'!AG637)/HLOOKUP($A$5,Prj_list!$O$6:$Z$7,2))=TRUE,"-",(HLOOKUP($A$5,Prj_list!$O$6:$Z$7,2)*'2012 HR 배정표'!AG637)/HLOOKUP($A$5,Prj_list!$O$6:$Z$7,2)))</x:f>
        <x:v>-</x:v>
      </x:c>
      <x:c r="AC639" s="45" t="str">
        <x:f>IF(ISBLANK('2012 HR 배정표'!AH637)=TRUE,"-",'2012 HR 배정표'!AH637)</x:f>
        <x:v>-</x:v>
      </x:c>
      <x:c r="AD639" s="46" t="str">
        <x:f>IF(ISBLANK('2012 HR 배정표'!AH637)=TRUE,"-",IF(ISERROR((HLOOKUP($A$5,Prj_list!$O$6:$Z$7,2)*'2012 HR 배정표'!AI637)/HLOOKUP($A$5,Prj_list!$O$6:$Z$7,2))=TRUE,"-",(HLOOKUP($A$5,Prj_list!$O$6:$Z$7,2)*'2012 HR 배정표'!AI637)/HLOOKUP($A$5,Prj_list!$O$6:$Z$7,2)))</x:f>
        <x:v>-</x:v>
      </x:c>
      <x:c r="AE639" s="45" t="str">
        <x:f>IF(ISBLANK('2012 HR 배정표'!AJ637)=TRUE,"-",'2012 HR 배정표'!AJ637)</x:f>
        <x:v>-</x:v>
      </x:c>
      <x:c r="AF639" s="46" t="str">
        <x:f>IF(ISBLANK('2012 HR 배정표'!AJ637)=TRUE,"-",IF(ISERROR((HLOOKUP($A$5,Prj_list!$O$6:$Z$7,2)*'2012 HR 배정표'!AK637)/HLOOKUP($A$5,Prj_list!$O$6:$Z$7,2))=TRUE,"-",(HLOOKUP($A$5,Prj_list!$O$6:$Z$7,2)*'2012 HR 배정표'!AK637)/HLOOKUP($A$5,Prj_list!$O$6:$Z$7,2)))</x:f>
        <x:v>-</x:v>
      </x:c>
      <x:c r="AG639" s="45" t="str">
        <x:f>IF(ISBLANK('2012 HR 배정표'!AL637)=TRUE,"-",'2012 HR 배정표'!AL637)</x:f>
        <x:v>-</x:v>
      </x:c>
      <x:c r="AH639" s="46" t="str">
        <x:f>IF(ISBLANK('2012 HR 배정표'!AL637)=TRUE,"-",IF(ISERROR((HLOOKUP($A$5,Prj_list!$O$6:$Z$7,2)*'2012 HR 배정표'!AM637)/HLOOKUP($A$5,Prj_list!$O$6:$Z$7,2))=TRUE,"-",(HLOOKUP($A$5,Prj_list!$O$6:$Z$7,2)*'2012 HR 배정표'!AM637)/HLOOKUP($A$5,Prj_list!$O$6:$Z$7,2)))</x:f>
        <x:v>-</x:v>
      </x:c>
      <x:c r="AI639" s="45" t="str">
        <x:f>IF(ISBLANK('2012 HR 배정표'!AN637)=TRUE,"-",'2012 HR 배정표'!AN637)</x:f>
        <x:v>-</x:v>
      </x:c>
      <x:c r="AJ639" s="46" t="str">
        <x:f>IF(ISBLANK('2012 HR 배정표'!AN637)=TRUE,"-",IF(ISERROR((HLOOKUP($A$5,Prj_list!$O$6:$Z$7,2)*'2012 HR 배정표'!AO637)/HLOOKUP($A$5,Prj_list!$O$6:$Z$7,2))=TRUE,"-",(HLOOKUP($A$5,Prj_list!$O$6:$Z$7,2)*'2012 HR 배정표'!AO637)/HLOOKUP($A$5,Prj_list!$O$6:$Z$7,2)))</x:f>
        <x:v>-</x:v>
      </x:c>
      <x:c r="AK639" s="45" t="str">
        <x:f>IF(ISBLANK('2012 HR 배정표'!AP637)=TRUE,"-",'2012 HR 배정표'!AP637)</x:f>
        <x:v>-</x:v>
      </x:c>
      <x:c r="AL639" s="46" t="str">
        <x:f>IF(ISBLANK('2012 HR 배정표'!AP637)=TRUE,"-",IF(ISERROR((HLOOKUP($A$5,Prj_list!$O$6:$Z$7,2)*'2012 HR 배정표'!AQ637)/HLOOKUP($A$5,Prj_list!$O$6:$Z$7,2))=TRUE,"-",(HLOOKUP($A$5,Prj_list!$O$6:$Z$7,2)*'2012 HR 배정표'!AQ637)/HLOOKUP($A$5,Prj_list!$O$6:$Z$7,2)))</x:f>
        <x:v>-</x:v>
      </x:c>
      <x:c r="AM639" s="45" t="str">
        <x:f>IF(ISBLANK('2012 HR 배정표'!AR637)=TRUE,"-",'2012 HR 배정표'!AR637)</x:f>
        <x:v>-</x:v>
      </x:c>
      <x:c r="AN639" s="46" t="str">
        <x:f>IF(ISBLANK('2012 HR 배정표'!AR637)=TRUE,"-",IF(ISERROR((HLOOKUP($A$5,Prj_list!$O$6:$Z$7,2)*'2012 HR 배정표'!AS637)/HLOOKUP($A$5,Prj_list!$O$6:$Z$7,2))=TRUE,"-",(HLOOKUP($A$5,Prj_list!$O$6:$Z$7,2)*'2012 HR 배정표'!AS637)/HLOOKUP($A$5,Prj_list!$O$6:$Z$7,2)))</x:f>
        <x:v>-</x:v>
      </x:c>
      <x:c r="AO639" s="45" t="str">
        <x:f>IF(ISBLANK('2012 HR 배정표'!AT637)=TRUE,"-",'2012 HR 배정표'!AT637)</x:f>
        <x:v>-</x:v>
      </x:c>
      <x:c r="AP639" s="46" t="str">
        <x:f>IF(ISBLANK('2012 HR 배정표'!AT637)=TRUE,"-",IF(ISERROR((HLOOKUP($A$5,Prj_list!$O$6:$Z$7,2)*'2012 HR 배정표'!AU637)/HLOOKUP($A$5,Prj_list!$O$6:$Z$7,2))=TRUE,"-",(HLOOKUP($A$5,Prj_list!$O$6:$Z$7,2)*'2012 HR 배정표'!AU637)/HLOOKUP($A$5,Prj_list!$O$6:$Z$7,2)))</x:f>
        <x:v>-</x:v>
      </x:c>
      <x:c r="AQ639" s="45" t="str">
        <x:f>IF(ISBLANK('2012 HR 배정표'!AV637)=TRUE,"-",'2012 HR 배정표'!AV637)</x:f>
        <x:v>-</x:v>
      </x:c>
      <x:c r="AR639" s="46" t="str">
        <x:f>IF(ISBLANK('2012 HR 배정표'!AV637)=TRUE,"-",IF(ISERROR((HLOOKUP($A$5,Prj_list!$O$6:$Z$7,2)*'2012 HR 배정표'!AW637)/HLOOKUP($A$5,Prj_list!$O$6:$Z$7,2))=TRUE,"-",(HLOOKUP($A$5,Prj_list!$O$6:$Z$7,2)*'2012 HR 배정표'!AW637)/HLOOKUP($A$5,Prj_list!$O$6:$Z$7,2)))</x:f>
        <x:v>-</x:v>
      </x:c>
      <x:c r="AS639" s="45" t="str">
        <x:f>IF(ISBLANK('2012 HR 배정표'!AX637)=TRUE,"-",'2012 HR 배정표'!AX637)</x:f>
        <x:v>-</x:v>
      </x:c>
      <x:c r="AT639" s="46" t="str">
        <x:f>IF(ISBLANK('2012 HR 배정표'!AX637)=TRUE,"-",IF(ISERROR((HLOOKUP($A$5,Prj_list!$O$6:$Z$7,2)*'2012 HR 배정표'!AY637)/HLOOKUP($A$5,Prj_list!$O$6:$Z$7,2))=TRUE,"-",(HLOOKUP($A$5,Prj_list!$O$6:$Z$7,2)*'2012 HR 배정표'!AY637)/HLOOKUP($A$5,Prj_list!$O$6:$Z$7,2)))</x:f>
        <x:v>-</x:v>
      </x:c>
      <x:c r="AU639" s="45" t="str">
        <x:f>IF(ISBLANK('2012 HR 배정표'!AZ637)=TRUE,"-",'2012 HR 배정표'!AZ637)</x:f>
        <x:v>-</x:v>
      </x:c>
      <x:c r="AV639" s="46" t="str">
        <x:f>IF(ISBLANK('2012 HR 배정표'!AZ637)=TRUE,"-",IF(ISERROR((HLOOKUP($A$5,Prj_list!$O$6:$Z$7,2)*'2012 HR 배정표'!BA637)/HLOOKUP($A$5,Prj_list!$O$6:$Z$7,2))=TRUE,"-",(HLOOKUP($A$5,Prj_list!$O$6:$Z$7,2)*'2012 HR 배정표'!BA637)/HLOOKUP($A$5,Prj_list!$O$6:$Z$7,2)))</x:f>
        <x:v>-</x:v>
      </x:c>
      <x:c r="AW639" s="34" t="str">
        <x:f t="shared" si="20"/>
        <x:v/>
      </x:c>
      <x:c r="AX639" s="41">
        <x:f t="shared" si="19"/>
        <x:v>0</x:v>
      </x:c>
    </x:row>
    <x:row r="640" spans="1:50">
      <x:c r="A640" s="45" t="str">
        <x:f>IF(ISBLANK('2012 HR 배정표'!F638)=TRUE,"-",'2012 HR 배정표'!F638)</x:f>
        <x:v>-</x:v>
      </x:c>
      <x:c r="B640" s="46" t="str">
        <x:f>IF(ISBLANK('2012 HR 배정표'!F638)=TRUE,"-",IF(ISERROR((HLOOKUP($A$5,Prj_list!$O$6:$Z$7,2)*'2012 HR 배정표'!G638)/HLOOKUP($A$5,Prj_list!$O$6:$Z$7,2))=TRUE,"-",(HLOOKUP($A$5,Prj_list!$O$6:$Z$7,2)*'2012 HR 배정표'!G638)/HLOOKUP($A$5,Prj_list!$O$6:$Z$7,2)))</x:f>
        <x:v>-</x:v>
      </x:c>
      <x:c r="C640" s="45" t="str">
        <x:f>IF(ISBLANK('2012 HR 배정표'!H638)=TRUE,"-",'2012 HR 배정표'!H638)</x:f>
        <x:v>-</x:v>
      </x:c>
      <x:c r="D640" s="46" t="str">
        <x:f>IF(ISBLANK('2012 HR 배정표'!H638)=TRUE,"-",IF(ISERROR((HLOOKUP($A$5,Prj_list!$O$6:$Z$7,2)*'2012 HR 배정표'!I638)/HLOOKUP($A$5,Prj_list!$O$6:$Z$7,2))=TRUE,"-",(HLOOKUP($A$5,Prj_list!$O$6:$Z$7,2)*'2012 HR 배정표'!I638)/HLOOKUP($A$5,Prj_list!$O$6:$Z$7,2)))</x:f>
        <x:v>-</x:v>
      </x:c>
      <x:c r="E640" s="45" t="str">
        <x:f>IF(ISBLANK('2012 HR 배정표'!J638)=TRUE,"-",'2012 HR 배정표'!J638)</x:f>
        <x:v>-</x:v>
      </x:c>
      <x:c r="F640" s="46" t="str">
        <x:f>IF(ISBLANK('2012 HR 배정표'!J638)=TRUE,"-",IF(ISERROR((HLOOKUP($A$5,Prj_list!$O$6:$Z$7,2)*'2012 HR 배정표'!K638)/HLOOKUP($A$5,Prj_list!$O$6:$Z$7,2))=TRUE,"-",(HLOOKUP($A$5,Prj_list!$O$6:$Z$7,2)*'2012 HR 배정표'!K638)/HLOOKUP($A$5,Prj_list!$O$6:$Z$7,2)))</x:f>
        <x:v>-</x:v>
      </x:c>
      <x:c r="G640" s="45" t="str">
        <x:f>IF(ISBLANK('2012 HR 배정표'!L638)=TRUE,"-",'2012 HR 배정표'!L638)</x:f>
        <x:v>-</x:v>
      </x:c>
      <x:c r="H640" s="46" t="str">
        <x:f>IF(ISBLANK('2012 HR 배정표'!L638)=TRUE,"-",IF(ISERROR((HLOOKUP($A$5,Prj_list!$O$6:$Z$7,2)*'2012 HR 배정표'!M638)/HLOOKUP($A$5,Prj_list!$O$6:$Z$7,2))=TRUE,"-",(HLOOKUP($A$5,Prj_list!$O$6:$Z$7,2)*'2012 HR 배정표'!M638)/HLOOKUP($A$5,Prj_list!$O$6:$Z$7,2)))</x:f>
        <x:v>-</x:v>
      </x:c>
      <x:c r="I640" s="45" t="str">
        <x:f>IF(ISBLANK('2012 HR 배정표'!N638)=TRUE,"-",'2012 HR 배정표'!N638)</x:f>
        <x:v>-</x:v>
      </x:c>
      <x:c r="J640" s="46" t="str">
        <x:f>IF(ISBLANK('2012 HR 배정표'!N638)=TRUE,"-",IF(ISERROR((HLOOKUP($A$5,Prj_list!$O$6:$Z$7,2)*'2012 HR 배정표'!O638)/HLOOKUP($A$5,Prj_list!$O$6:$Z$7,2))=TRUE,"-",(HLOOKUP($A$5,Prj_list!$O$6:$Z$7,2)*'2012 HR 배정표'!O638)/HLOOKUP($A$5,Prj_list!$O$6:$Z$7,2)))</x:f>
        <x:v>-</x:v>
      </x:c>
      <x:c r="K640" s="45" t="str">
        <x:f>IF(ISBLANK('2012 HR 배정표'!P638)=TRUE,"-",'2012 HR 배정표'!P638)</x:f>
        <x:v>-</x:v>
      </x:c>
      <x:c r="L640" s="46" t="str">
        <x:f>IF(ISBLANK('2012 HR 배정표'!P638)=TRUE,"-",IF(ISERROR((HLOOKUP($A$5,Prj_list!$O$6:$Z$7,2)*'2012 HR 배정표'!Q638)/HLOOKUP($A$5,Prj_list!$O$6:$Z$7,2))=TRUE,"-",(HLOOKUP($A$5,Prj_list!$O$6:$Z$7,2)*'2012 HR 배정표'!Q638)/HLOOKUP($A$5,Prj_list!$O$6:$Z$7,2)))</x:f>
        <x:v>-</x:v>
      </x:c>
      <x:c r="M640" s="45" t="str">
        <x:f>IF(ISBLANK('2012 HR 배정표'!R638)=TRUE,"-",'2012 HR 배정표'!R638)</x:f>
        <x:v>-</x:v>
      </x:c>
      <x:c r="N640" s="46" t="str">
        <x:f>IF(ISBLANK('2012 HR 배정표'!R638)=TRUE,"-",IF(ISERROR((HLOOKUP($A$5,Prj_list!$O$6:$Z$7,2)*'2012 HR 배정표'!S638)/HLOOKUP($A$5,Prj_list!$O$6:$Z$7,2))=TRUE,"-",(HLOOKUP($A$5,Prj_list!$O$6:$Z$7,2)*'2012 HR 배정표'!S638)/HLOOKUP($A$5,Prj_list!$O$6:$Z$7,2)))</x:f>
        <x:v>-</x:v>
      </x:c>
      <x:c r="O640" s="45" t="str">
        <x:f>IF(ISBLANK('2012 HR 배정표'!T638)=TRUE,"-",'2012 HR 배정표'!T638)</x:f>
        <x:v>-</x:v>
      </x:c>
      <x:c r="P640" s="46" t="str">
        <x:f>IF(ISBLANK('2012 HR 배정표'!T638)=TRUE,"-",IF(ISERROR((HLOOKUP($A$5,Prj_list!$O$6:$Z$7,2)*'2012 HR 배정표'!U638)/HLOOKUP($A$5,Prj_list!$O$6:$Z$7,2))=TRUE,"-",(HLOOKUP($A$5,Prj_list!$O$6:$Z$7,2)*'2012 HR 배정표'!U638)/HLOOKUP($A$5,Prj_list!$O$6:$Z$7,2)))</x:f>
        <x:v>-</x:v>
      </x:c>
      <x:c r="Q640" s="45" t="str">
        <x:f>IF(ISBLANK('2012 HR 배정표'!V638)=TRUE,"-",'2012 HR 배정표'!V638)</x:f>
        <x:v>-</x:v>
      </x:c>
      <x:c r="R640" s="46" t="str">
        <x:f>IF(ISBLANK('2012 HR 배정표'!V638)=TRUE,"-",IF(ISERROR((HLOOKUP($A$5,Prj_list!$O$6:$Z$7,2)*'2012 HR 배정표'!W638)/HLOOKUP($A$5,Prj_list!$O$6:$Z$7,2))=TRUE,"-",(HLOOKUP($A$5,Prj_list!$O$6:$Z$7,2)*'2012 HR 배정표'!W638)/HLOOKUP($A$5,Prj_list!$O$6:$Z$7,2)))</x:f>
        <x:v>-</x:v>
      </x:c>
      <x:c r="S640" s="45" t="str">
        <x:f>IF(ISBLANK('2012 HR 배정표'!X638)=TRUE,"-",'2012 HR 배정표'!X638)</x:f>
        <x:v>-</x:v>
      </x:c>
      <x:c r="T640" s="46" t="str">
        <x:f>IF(ISBLANK('2012 HR 배정표'!X638)=TRUE,"-",IF(ISERROR((HLOOKUP($A$5,Prj_list!$O$6:$Z$7,2)*'2012 HR 배정표'!Y638)/HLOOKUP($A$5,Prj_list!$O$6:$Z$7,2))=TRUE,"-",(HLOOKUP($A$5,Prj_list!$O$6:$Z$7,2)*'2012 HR 배정표'!Y638)/HLOOKUP($A$5,Prj_list!$O$6:$Z$7,2)))</x:f>
        <x:v>-</x:v>
      </x:c>
      <x:c r="U640" s="45" t="str">
        <x:f>IF(ISBLANK('2012 HR 배정표'!Z638)=TRUE,"-",'2012 HR 배정표'!Z638)</x:f>
        <x:v>-</x:v>
      </x:c>
      <x:c r="V640" s="46" t="str">
        <x:f>IF(ISBLANK('2012 HR 배정표'!Z638)=TRUE,"-",IF(ISERROR((HLOOKUP($A$5,Prj_list!$O$6:$Z$7,2)*'2012 HR 배정표'!AA638)/HLOOKUP($A$5,Prj_list!$O$6:$Z$7,2))=TRUE,"-",(HLOOKUP($A$5,Prj_list!$O$6:$Z$7,2)*'2012 HR 배정표'!AA638)/HLOOKUP($A$5,Prj_list!$O$6:$Z$7,2)))</x:f>
        <x:v>-</x:v>
      </x:c>
      <x:c r="W640" s="45" t="str">
        <x:f>IF(ISBLANK('2012 HR 배정표'!AB638)=TRUE,"-",'2012 HR 배정표'!AB638)</x:f>
        <x:v>-</x:v>
      </x:c>
      <x:c r="X640" s="46" t="str">
        <x:f>IF(ISBLANK('2012 HR 배정표'!AB638)=TRUE,"-",IF(ISERROR((HLOOKUP($A$5,Prj_list!$O$6:$Z$7,2)*'2012 HR 배정표'!AC638)/HLOOKUP($A$5,Prj_list!$O$6:$Z$7,2))=TRUE,"-",(HLOOKUP($A$5,Prj_list!$O$6:$Z$7,2)*'2012 HR 배정표'!AC638)/HLOOKUP($A$5,Prj_list!$O$6:$Z$7,2)))</x:f>
        <x:v>-</x:v>
      </x:c>
      <x:c r="Y640" s="45" t="str">
        <x:f>IF(ISBLANK('2012 HR 배정표'!AD638)=TRUE,"-",'2012 HR 배정표'!AD638)</x:f>
        <x:v>-</x:v>
      </x:c>
      <x:c r="Z640" s="46" t="str">
        <x:f>IF(ISBLANK('2012 HR 배정표'!AD638)=TRUE,"-",IF(ISERROR((HLOOKUP($A$5,Prj_list!$O$6:$Z$7,2)*'2012 HR 배정표'!AE638)/HLOOKUP($A$5,Prj_list!$O$6:$Z$7,2))=TRUE,"-",(HLOOKUP($A$5,Prj_list!$O$6:$Z$7,2)*'2012 HR 배정표'!AE638)/HLOOKUP($A$5,Prj_list!$O$6:$Z$7,2)))</x:f>
        <x:v>-</x:v>
      </x:c>
      <x:c r="AA640" s="45" t="str">
        <x:f>IF(ISBLANK('2012 HR 배정표'!AF638)=TRUE,"-",'2012 HR 배정표'!AF638)</x:f>
        <x:v>-</x:v>
      </x:c>
      <x:c r="AB640" s="46" t="str">
        <x:f>IF(ISBLANK('2012 HR 배정표'!AF638)=TRUE,"-",IF(ISERROR((HLOOKUP($A$5,Prj_list!$O$6:$Z$7,2)*'2012 HR 배정표'!AG638)/HLOOKUP($A$5,Prj_list!$O$6:$Z$7,2))=TRUE,"-",(HLOOKUP($A$5,Prj_list!$O$6:$Z$7,2)*'2012 HR 배정표'!AG638)/HLOOKUP($A$5,Prj_list!$O$6:$Z$7,2)))</x:f>
        <x:v>-</x:v>
      </x:c>
      <x:c r="AC640" s="45" t="str">
        <x:f>IF(ISBLANK('2012 HR 배정표'!AH638)=TRUE,"-",'2012 HR 배정표'!AH638)</x:f>
        <x:v>-</x:v>
      </x:c>
      <x:c r="AD640" s="46" t="str">
        <x:f>IF(ISBLANK('2012 HR 배정표'!AH638)=TRUE,"-",IF(ISERROR((HLOOKUP($A$5,Prj_list!$O$6:$Z$7,2)*'2012 HR 배정표'!AI638)/HLOOKUP($A$5,Prj_list!$O$6:$Z$7,2))=TRUE,"-",(HLOOKUP($A$5,Prj_list!$O$6:$Z$7,2)*'2012 HR 배정표'!AI638)/HLOOKUP($A$5,Prj_list!$O$6:$Z$7,2)))</x:f>
        <x:v>-</x:v>
      </x:c>
      <x:c r="AE640" s="45" t="str">
        <x:f>IF(ISBLANK('2012 HR 배정표'!AJ638)=TRUE,"-",'2012 HR 배정표'!AJ638)</x:f>
        <x:v>-</x:v>
      </x:c>
      <x:c r="AF640" s="46" t="str">
        <x:f>IF(ISBLANK('2012 HR 배정표'!AJ638)=TRUE,"-",IF(ISERROR((HLOOKUP($A$5,Prj_list!$O$6:$Z$7,2)*'2012 HR 배정표'!AK638)/HLOOKUP($A$5,Prj_list!$O$6:$Z$7,2))=TRUE,"-",(HLOOKUP($A$5,Prj_list!$O$6:$Z$7,2)*'2012 HR 배정표'!AK638)/HLOOKUP($A$5,Prj_list!$O$6:$Z$7,2)))</x:f>
        <x:v>-</x:v>
      </x:c>
      <x:c r="AG640" s="45" t="str">
        <x:f>IF(ISBLANK('2012 HR 배정표'!AL638)=TRUE,"-",'2012 HR 배정표'!AL638)</x:f>
        <x:v>-</x:v>
      </x:c>
      <x:c r="AH640" s="46" t="str">
        <x:f>IF(ISBLANK('2012 HR 배정표'!AL638)=TRUE,"-",IF(ISERROR((HLOOKUP($A$5,Prj_list!$O$6:$Z$7,2)*'2012 HR 배정표'!AM638)/HLOOKUP($A$5,Prj_list!$O$6:$Z$7,2))=TRUE,"-",(HLOOKUP($A$5,Prj_list!$O$6:$Z$7,2)*'2012 HR 배정표'!AM638)/HLOOKUP($A$5,Prj_list!$O$6:$Z$7,2)))</x:f>
        <x:v>-</x:v>
      </x:c>
      <x:c r="AI640" s="45" t="str">
        <x:f>IF(ISBLANK('2012 HR 배정표'!AN638)=TRUE,"-",'2012 HR 배정표'!AN638)</x:f>
        <x:v>-</x:v>
      </x:c>
      <x:c r="AJ640" s="46" t="str">
        <x:f>IF(ISBLANK('2012 HR 배정표'!AN638)=TRUE,"-",IF(ISERROR((HLOOKUP($A$5,Prj_list!$O$6:$Z$7,2)*'2012 HR 배정표'!AO638)/HLOOKUP($A$5,Prj_list!$O$6:$Z$7,2))=TRUE,"-",(HLOOKUP($A$5,Prj_list!$O$6:$Z$7,2)*'2012 HR 배정표'!AO638)/HLOOKUP($A$5,Prj_list!$O$6:$Z$7,2)))</x:f>
        <x:v>-</x:v>
      </x:c>
      <x:c r="AK640" s="45" t="str">
        <x:f>IF(ISBLANK('2012 HR 배정표'!AP638)=TRUE,"-",'2012 HR 배정표'!AP638)</x:f>
        <x:v>-</x:v>
      </x:c>
      <x:c r="AL640" s="46" t="str">
        <x:f>IF(ISBLANK('2012 HR 배정표'!AP638)=TRUE,"-",IF(ISERROR((HLOOKUP($A$5,Prj_list!$O$6:$Z$7,2)*'2012 HR 배정표'!AQ638)/HLOOKUP($A$5,Prj_list!$O$6:$Z$7,2))=TRUE,"-",(HLOOKUP($A$5,Prj_list!$O$6:$Z$7,2)*'2012 HR 배정표'!AQ638)/HLOOKUP($A$5,Prj_list!$O$6:$Z$7,2)))</x:f>
        <x:v>-</x:v>
      </x:c>
      <x:c r="AM640" s="45" t="str">
        <x:f>IF(ISBLANK('2012 HR 배정표'!AR638)=TRUE,"-",'2012 HR 배정표'!AR638)</x:f>
        <x:v>-</x:v>
      </x:c>
      <x:c r="AN640" s="46" t="str">
        <x:f>IF(ISBLANK('2012 HR 배정표'!AR638)=TRUE,"-",IF(ISERROR((HLOOKUP($A$5,Prj_list!$O$6:$Z$7,2)*'2012 HR 배정표'!AS638)/HLOOKUP($A$5,Prj_list!$O$6:$Z$7,2))=TRUE,"-",(HLOOKUP($A$5,Prj_list!$O$6:$Z$7,2)*'2012 HR 배정표'!AS638)/HLOOKUP($A$5,Prj_list!$O$6:$Z$7,2)))</x:f>
        <x:v>-</x:v>
      </x:c>
      <x:c r="AO640" s="45" t="str">
        <x:f>IF(ISBLANK('2012 HR 배정표'!AT638)=TRUE,"-",'2012 HR 배정표'!AT638)</x:f>
        <x:v>-</x:v>
      </x:c>
      <x:c r="AP640" s="46" t="str">
        <x:f>IF(ISBLANK('2012 HR 배정표'!AT638)=TRUE,"-",IF(ISERROR((HLOOKUP($A$5,Prj_list!$O$6:$Z$7,2)*'2012 HR 배정표'!AU638)/HLOOKUP($A$5,Prj_list!$O$6:$Z$7,2))=TRUE,"-",(HLOOKUP($A$5,Prj_list!$O$6:$Z$7,2)*'2012 HR 배정표'!AU638)/HLOOKUP($A$5,Prj_list!$O$6:$Z$7,2)))</x:f>
        <x:v>-</x:v>
      </x:c>
      <x:c r="AQ640" s="45" t="str">
        <x:f>IF(ISBLANK('2012 HR 배정표'!AV638)=TRUE,"-",'2012 HR 배정표'!AV638)</x:f>
        <x:v>-</x:v>
      </x:c>
      <x:c r="AR640" s="46" t="str">
        <x:f>IF(ISBLANK('2012 HR 배정표'!AV638)=TRUE,"-",IF(ISERROR((HLOOKUP($A$5,Prj_list!$O$6:$Z$7,2)*'2012 HR 배정표'!AW638)/HLOOKUP($A$5,Prj_list!$O$6:$Z$7,2))=TRUE,"-",(HLOOKUP($A$5,Prj_list!$O$6:$Z$7,2)*'2012 HR 배정표'!AW638)/HLOOKUP($A$5,Prj_list!$O$6:$Z$7,2)))</x:f>
        <x:v>-</x:v>
      </x:c>
      <x:c r="AS640" s="45" t="str">
        <x:f>IF(ISBLANK('2012 HR 배정표'!AX638)=TRUE,"-",'2012 HR 배정표'!AX638)</x:f>
        <x:v>-</x:v>
      </x:c>
      <x:c r="AT640" s="46" t="str">
        <x:f>IF(ISBLANK('2012 HR 배정표'!AX638)=TRUE,"-",IF(ISERROR((HLOOKUP($A$5,Prj_list!$O$6:$Z$7,2)*'2012 HR 배정표'!AY638)/HLOOKUP($A$5,Prj_list!$O$6:$Z$7,2))=TRUE,"-",(HLOOKUP($A$5,Prj_list!$O$6:$Z$7,2)*'2012 HR 배정표'!AY638)/HLOOKUP($A$5,Prj_list!$O$6:$Z$7,2)))</x:f>
        <x:v>-</x:v>
      </x:c>
      <x:c r="AU640" s="45" t="str">
        <x:f>IF(ISBLANK('2012 HR 배정표'!AZ638)=TRUE,"-",'2012 HR 배정표'!AZ638)</x:f>
        <x:v>-</x:v>
      </x:c>
      <x:c r="AV640" s="46" t="str">
        <x:f>IF(ISBLANK('2012 HR 배정표'!AZ638)=TRUE,"-",IF(ISERROR((HLOOKUP($A$5,Prj_list!$O$6:$Z$7,2)*'2012 HR 배정표'!BA638)/HLOOKUP($A$5,Prj_list!$O$6:$Z$7,2))=TRUE,"-",(HLOOKUP($A$5,Prj_list!$O$6:$Z$7,2)*'2012 HR 배정표'!BA638)/HLOOKUP($A$5,Prj_list!$O$6:$Z$7,2)))</x:f>
        <x:v>-</x:v>
      </x:c>
      <x:c r="AW640" s="34" t="str">
        <x:f t="shared" si="20"/>
        <x:v/>
      </x:c>
      <x:c r="AX640" s="41">
        <x:f t="shared" si="19"/>
        <x:v>0</x:v>
      </x:c>
    </x:row>
    <x:row r="641" spans="1:50">
      <x:c r="A641" s="45" t="str">
        <x:f>IF(ISBLANK('2012 HR 배정표'!F639)=TRUE,"-",'2012 HR 배정표'!F639)</x:f>
        <x:v>-</x:v>
      </x:c>
      <x:c r="B641" s="46" t="str">
        <x:f>IF(ISBLANK('2012 HR 배정표'!F639)=TRUE,"-",IF(ISERROR((HLOOKUP($A$5,Prj_list!$O$6:$Z$7,2)*'2012 HR 배정표'!G639)/HLOOKUP($A$5,Prj_list!$O$6:$Z$7,2))=TRUE,"-",(HLOOKUP($A$5,Prj_list!$O$6:$Z$7,2)*'2012 HR 배정표'!G639)/HLOOKUP($A$5,Prj_list!$O$6:$Z$7,2)))</x:f>
        <x:v>-</x:v>
      </x:c>
      <x:c r="C641" s="45" t="str">
        <x:f>IF(ISBLANK('2012 HR 배정표'!H639)=TRUE,"-",'2012 HR 배정표'!H639)</x:f>
        <x:v>-</x:v>
      </x:c>
      <x:c r="D641" s="46" t="str">
        <x:f>IF(ISBLANK('2012 HR 배정표'!H639)=TRUE,"-",IF(ISERROR((HLOOKUP($A$5,Prj_list!$O$6:$Z$7,2)*'2012 HR 배정표'!I639)/HLOOKUP($A$5,Prj_list!$O$6:$Z$7,2))=TRUE,"-",(HLOOKUP($A$5,Prj_list!$O$6:$Z$7,2)*'2012 HR 배정표'!I639)/HLOOKUP($A$5,Prj_list!$O$6:$Z$7,2)))</x:f>
        <x:v>-</x:v>
      </x:c>
      <x:c r="E641" s="45" t="str">
        <x:f>IF(ISBLANK('2012 HR 배정표'!J639)=TRUE,"-",'2012 HR 배정표'!J639)</x:f>
        <x:v>-</x:v>
      </x:c>
      <x:c r="F641" s="46" t="str">
        <x:f>IF(ISBLANK('2012 HR 배정표'!J639)=TRUE,"-",IF(ISERROR((HLOOKUP($A$5,Prj_list!$O$6:$Z$7,2)*'2012 HR 배정표'!K639)/HLOOKUP($A$5,Prj_list!$O$6:$Z$7,2))=TRUE,"-",(HLOOKUP($A$5,Prj_list!$O$6:$Z$7,2)*'2012 HR 배정표'!K639)/HLOOKUP($A$5,Prj_list!$O$6:$Z$7,2)))</x:f>
        <x:v>-</x:v>
      </x:c>
      <x:c r="G641" s="45" t="str">
        <x:f>IF(ISBLANK('2012 HR 배정표'!L639)=TRUE,"-",'2012 HR 배정표'!L639)</x:f>
        <x:v>-</x:v>
      </x:c>
      <x:c r="H641" s="46" t="str">
        <x:f>IF(ISBLANK('2012 HR 배정표'!L639)=TRUE,"-",IF(ISERROR((HLOOKUP($A$5,Prj_list!$O$6:$Z$7,2)*'2012 HR 배정표'!M639)/HLOOKUP($A$5,Prj_list!$O$6:$Z$7,2))=TRUE,"-",(HLOOKUP($A$5,Prj_list!$O$6:$Z$7,2)*'2012 HR 배정표'!M639)/HLOOKUP($A$5,Prj_list!$O$6:$Z$7,2)))</x:f>
        <x:v>-</x:v>
      </x:c>
      <x:c r="I641" s="45" t="str">
        <x:f>IF(ISBLANK('2012 HR 배정표'!N639)=TRUE,"-",'2012 HR 배정표'!N639)</x:f>
        <x:v>-</x:v>
      </x:c>
      <x:c r="J641" s="46" t="str">
        <x:f>IF(ISBLANK('2012 HR 배정표'!N639)=TRUE,"-",IF(ISERROR((HLOOKUP($A$5,Prj_list!$O$6:$Z$7,2)*'2012 HR 배정표'!O639)/HLOOKUP($A$5,Prj_list!$O$6:$Z$7,2))=TRUE,"-",(HLOOKUP($A$5,Prj_list!$O$6:$Z$7,2)*'2012 HR 배정표'!O639)/HLOOKUP($A$5,Prj_list!$O$6:$Z$7,2)))</x:f>
        <x:v>-</x:v>
      </x:c>
      <x:c r="K641" s="45" t="str">
        <x:f>IF(ISBLANK('2012 HR 배정표'!P639)=TRUE,"-",'2012 HR 배정표'!P639)</x:f>
        <x:v>-</x:v>
      </x:c>
      <x:c r="L641" s="46" t="str">
        <x:f>IF(ISBLANK('2012 HR 배정표'!P639)=TRUE,"-",IF(ISERROR((HLOOKUP($A$5,Prj_list!$O$6:$Z$7,2)*'2012 HR 배정표'!Q639)/HLOOKUP($A$5,Prj_list!$O$6:$Z$7,2))=TRUE,"-",(HLOOKUP($A$5,Prj_list!$O$6:$Z$7,2)*'2012 HR 배정표'!Q639)/HLOOKUP($A$5,Prj_list!$O$6:$Z$7,2)))</x:f>
        <x:v>-</x:v>
      </x:c>
      <x:c r="M641" s="45" t="str">
        <x:f>IF(ISBLANK('2012 HR 배정표'!R639)=TRUE,"-",'2012 HR 배정표'!R639)</x:f>
        <x:v>-</x:v>
      </x:c>
      <x:c r="N641" s="46" t="str">
        <x:f>IF(ISBLANK('2012 HR 배정표'!R639)=TRUE,"-",IF(ISERROR((HLOOKUP($A$5,Prj_list!$O$6:$Z$7,2)*'2012 HR 배정표'!S639)/HLOOKUP($A$5,Prj_list!$O$6:$Z$7,2))=TRUE,"-",(HLOOKUP($A$5,Prj_list!$O$6:$Z$7,2)*'2012 HR 배정표'!S639)/HLOOKUP($A$5,Prj_list!$O$6:$Z$7,2)))</x:f>
        <x:v>-</x:v>
      </x:c>
      <x:c r="O641" s="45" t="str">
        <x:f>IF(ISBLANK('2012 HR 배정표'!T639)=TRUE,"-",'2012 HR 배정표'!T639)</x:f>
        <x:v>-</x:v>
      </x:c>
      <x:c r="P641" s="46" t="str">
        <x:f>IF(ISBLANK('2012 HR 배정표'!T639)=TRUE,"-",IF(ISERROR((HLOOKUP($A$5,Prj_list!$O$6:$Z$7,2)*'2012 HR 배정표'!U639)/HLOOKUP($A$5,Prj_list!$O$6:$Z$7,2))=TRUE,"-",(HLOOKUP($A$5,Prj_list!$O$6:$Z$7,2)*'2012 HR 배정표'!U639)/HLOOKUP($A$5,Prj_list!$O$6:$Z$7,2)))</x:f>
        <x:v>-</x:v>
      </x:c>
      <x:c r="Q641" s="45" t="str">
        <x:f>IF(ISBLANK('2012 HR 배정표'!V639)=TRUE,"-",'2012 HR 배정표'!V639)</x:f>
        <x:v>-</x:v>
      </x:c>
      <x:c r="R641" s="46" t="str">
        <x:f>IF(ISBLANK('2012 HR 배정표'!V639)=TRUE,"-",IF(ISERROR((HLOOKUP($A$5,Prj_list!$O$6:$Z$7,2)*'2012 HR 배정표'!W639)/HLOOKUP($A$5,Prj_list!$O$6:$Z$7,2))=TRUE,"-",(HLOOKUP($A$5,Prj_list!$O$6:$Z$7,2)*'2012 HR 배정표'!W639)/HLOOKUP($A$5,Prj_list!$O$6:$Z$7,2)))</x:f>
        <x:v>-</x:v>
      </x:c>
      <x:c r="S641" s="45" t="str">
        <x:f>IF(ISBLANK('2012 HR 배정표'!X639)=TRUE,"-",'2012 HR 배정표'!X639)</x:f>
        <x:v>-</x:v>
      </x:c>
      <x:c r="T641" s="46" t="str">
        <x:f>IF(ISBLANK('2012 HR 배정표'!X639)=TRUE,"-",IF(ISERROR((HLOOKUP($A$5,Prj_list!$O$6:$Z$7,2)*'2012 HR 배정표'!Y639)/HLOOKUP($A$5,Prj_list!$O$6:$Z$7,2))=TRUE,"-",(HLOOKUP($A$5,Prj_list!$O$6:$Z$7,2)*'2012 HR 배정표'!Y639)/HLOOKUP($A$5,Prj_list!$O$6:$Z$7,2)))</x:f>
        <x:v>-</x:v>
      </x:c>
      <x:c r="U641" s="45" t="str">
        <x:f>IF(ISBLANK('2012 HR 배정표'!Z639)=TRUE,"-",'2012 HR 배정표'!Z639)</x:f>
        <x:v>-</x:v>
      </x:c>
      <x:c r="V641" s="46" t="str">
        <x:f>IF(ISBLANK('2012 HR 배정표'!Z639)=TRUE,"-",IF(ISERROR((HLOOKUP($A$5,Prj_list!$O$6:$Z$7,2)*'2012 HR 배정표'!AA639)/HLOOKUP($A$5,Prj_list!$O$6:$Z$7,2))=TRUE,"-",(HLOOKUP($A$5,Prj_list!$O$6:$Z$7,2)*'2012 HR 배정표'!AA639)/HLOOKUP($A$5,Prj_list!$O$6:$Z$7,2)))</x:f>
        <x:v>-</x:v>
      </x:c>
      <x:c r="W641" s="45" t="str">
        <x:f>IF(ISBLANK('2012 HR 배정표'!AB639)=TRUE,"-",'2012 HR 배정표'!AB639)</x:f>
        <x:v>-</x:v>
      </x:c>
      <x:c r="X641" s="46" t="str">
        <x:f>IF(ISBLANK('2012 HR 배정표'!AB639)=TRUE,"-",IF(ISERROR((HLOOKUP($A$5,Prj_list!$O$6:$Z$7,2)*'2012 HR 배정표'!AC639)/HLOOKUP($A$5,Prj_list!$O$6:$Z$7,2))=TRUE,"-",(HLOOKUP($A$5,Prj_list!$O$6:$Z$7,2)*'2012 HR 배정표'!AC639)/HLOOKUP($A$5,Prj_list!$O$6:$Z$7,2)))</x:f>
        <x:v>-</x:v>
      </x:c>
      <x:c r="Y641" s="45" t="str">
        <x:f>IF(ISBLANK('2012 HR 배정표'!AD639)=TRUE,"-",'2012 HR 배정표'!AD639)</x:f>
        <x:v>-</x:v>
      </x:c>
      <x:c r="Z641" s="46" t="str">
        <x:f>IF(ISBLANK('2012 HR 배정표'!AD639)=TRUE,"-",IF(ISERROR((HLOOKUP($A$5,Prj_list!$O$6:$Z$7,2)*'2012 HR 배정표'!AE639)/HLOOKUP($A$5,Prj_list!$O$6:$Z$7,2))=TRUE,"-",(HLOOKUP($A$5,Prj_list!$O$6:$Z$7,2)*'2012 HR 배정표'!AE639)/HLOOKUP($A$5,Prj_list!$O$6:$Z$7,2)))</x:f>
        <x:v>-</x:v>
      </x:c>
      <x:c r="AA641" s="45" t="str">
        <x:f>IF(ISBLANK('2012 HR 배정표'!AF639)=TRUE,"-",'2012 HR 배정표'!AF639)</x:f>
        <x:v>-</x:v>
      </x:c>
      <x:c r="AB641" s="46" t="str">
        <x:f>IF(ISBLANK('2012 HR 배정표'!AF639)=TRUE,"-",IF(ISERROR((HLOOKUP($A$5,Prj_list!$O$6:$Z$7,2)*'2012 HR 배정표'!AG639)/HLOOKUP($A$5,Prj_list!$O$6:$Z$7,2))=TRUE,"-",(HLOOKUP($A$5,Prj_list!$O$6:$Z$7,2)*'2012 HR 배정표'!AG639)/HLOOKUP($A$5,Prj_list!$O$6:$Z$7,2)))</x:f>
        <x:v>-</x:v>
      </x:c>
      <x:c r="AC641" s="45" t="str">
        <x:f>IF(ISBLANK('2012 HR 배정표'!AH639)=TRUE,"-",'2012 HR 배정표'!AH639)</x:f>
        <x:v>-</x:v>
      </x:c>
      <x:c r="AD641" s="46" t="str">
        <x:f>IF(ISBLANK('2012 HR 배정표'!AH639)=TRUE,"-",IF(ISERROR((HLOOKUP($A$5,Prj_list!$O$6:$Z$7,2)*'2012 HR 배정표'!AI639)/HLOOKUP($A$5,Prj_list!$O$6:$Z$7,2))=TRUE,"-",(HLOOKUP($A$5,Prj_list!$O$6:$Z$7,2)*'2012 HR 배정표'!AI639)/HLOOKUP($A$5,Prj_list!$O$6:$Z$7,2)))</x:f>
        <x:v>-</x:v>
      </x:c>
      <x:c r="AE641" s="45" t="str">
        <x:f>IF(ISBLANK('2012 HR 배정표'!AJ639)=TRUE,"-",'2012 HR 배정표'!AJ639)</x:f>
        <x:v>-</x:v>
      </x:c>
      <x:c r="AF641" s="46" t="str">
        <x:f>IF(ISBLANK('2012 HR 배정표'!AJ639)=TRUE,"-",IF(ISERROR((HLOOKUP($A$5,Prj_list!$O$6:$Z$7,2)*'2012 HR 배정표'!AK639)/HLOOKUP($A$5,Prj_list!$O$6:$Z$7,2))=TRUE,"-",(HLOOKUP($A$5,Prj_list!$O$6:$Z$7,2)*'2012 HR 배정표'!AK639)/HLOOKUP($A$5,Prj_list!$O$6:$Z$7,2)))</x:f>
        <x:v>-</x:v>
      </x:c>
      <x:c r="AG641" s="45" t="str">
        <x:f>IF(ISBLANK('2012 HR 배정표'!AL639)=TRUE,"-",'2012 HR 배정표'!AL639)</x:f>
        <x:v>-</x:v>
      </x:c>
      <x:c r="AH641" s="46" t="str">
        <x:f>IF(ISBLANK('2012 HR 배정표'!AL639)=TRUE,"-",IF(ISERROR((HLOOKUP($A$5,Prj_list!$O$6:$Z$7,2)*'2012 HR 배정표'!AM639)/HLOOKUP($A$5,Prj_list!$O$6:$Z$7,2))=TRUE,"-",(HLOOKUP($A$5,Prj_list!$O$6:$Z$7,2)*'2012 HR 배정표'!AM639)/HLOOKUP($A$5,Prj_list!$O$6:$Z$7,2)))</x:f>
        <x:v>-</x:v>
      </x:c>
      <x:c r="AI641" s="45" t="str">
        <x:f>IF(ISBLANK('2012 HR 배정표'!AN639)=TRUE,"-",'2012 HR 배정표'!AN639)</x:f>
        <x:v>-</x:v>
      </x:c>
      <x:c r="AJ641" s="46" t="str">
        <x:f>IF(ISBLANK('2012 HR 배정표'!AN639)=TRUE,"-",IF(ISERROR((HLOOKUP($A$5,Prj_list!$O$6:$Z$7,2)*'2012 HR 배정표'!AO639)/HLOOKUP($A$5,Prj_list!$O$6:$Z$7,2))=TRUE,"-",(HLOOKUP($A$5,Prj_list!$O$6:$Z$7,2)*'2012 HR 배정표'!AO639)/HLOOKUP($A$5,Prj_list!$O$6:$Z$7,2)))</x:f>
        <x:v>-</x:v>
      </x:c>
      <x:c r="AK641" s="45" t="str">
        <x:f>IF(ISBLANK('2012 HR 배정표'!AP639)=TRUE,"-",'2012 HR 배정표'!AP639)</x:f>
        <x:v>-</x:v>
      </x:c>
      <x:c r="AL641" s="46" t="str">
        <x:f>IF(ISBLANK('2012 HR 배정표'!AP639)=TRUE,"-",IF(ISERROR((HLOOKUP($A$5,Prj_list!$O$6:$Z$7,2)*'2012 HR 배정표'!AQ639)/HLOOKUP($A$5,Prj_list!$O$6:$Z$7,2))=TRUE,"-",(HLOOKUP($A$5,Prj_list!$O$6:$Z$7,2)*'2012 HR 배정표'!AQ639)/HLOOKUP($A$5,Prj_list!$O$6:$Z$7,2)))</x:f>
        <x:v>-</x:v>
      </x:c>
      <x:c r="AM641" s="45" t="str">
        <x:f>IF(ISBLANK('2012 HR 배정표'!AR639)=TRUE,"-",'2012 HR 배정표'!AR639)</x:f>
        <x:v>-</x:v>
      </x:c>
      <x:c r="AN641" s="46" t="str">
        <x:f>IF(ISBLANK('2012 HR 배정표'!AR639)=TRUE,"-",IF(ISERROR((HLOOKUP($A$5,Prj_list!$O$6:$Z$7,2)*'2012 HR 배정표'!AS639)/HLOOKUP($A$5,Prj_list!$O$6:$Z$7,2))=TRUE,"-",(HLOOKUP($A$5,Prj_list!$O$6:$Z$7,2)*'2012 HR 배정표'!AS639)/HLOOKUP($A$5,Prj_list!$O$6:$Z$7,2)))</x:f>
        <x:v>-</x:v>
      </x:c>
      <x:c r="AO641" s="45" t="str">
        <x:f>IF(ISBLANK('2012 HR 배정표'!AT639)=TRUE,"-",'2012 HR 배정표'!AT639)</x:f>
        <x:v>-</x:v>
      </x:c>
      <x:c r="AP641" s="46" t="str">
        <x:f>IF(ISBLANK('2012 HR 배정표'!AT639)=TRUE,"-",IF(ISERROR((HLOOKUP($A$5,Prj_list!$O$6:$Z$7,2)*'2012 HR 배정표'!AU639)/HLOOKUP($A$5,Prj_list!$O$6:$Z$7,2))=TRUE,"-",(HLOOKUP($A$5,Prj_list!$O$6:$Z$7,2)*'2012 HR 배정표'!AU639)/HLOOKUP($A$5,Prj_list!$O$6:$Z$7,2)))</x:f>
        <x:v>-</x:v>
      </x:c>
      <x:c r="AQ641" s="45" t="str">
        <x:f>IF(ISBLANK('2012 HR 배정표'!AV639)=TRUE,"-",'2012 HR 배정표'!AV639)</x:f>
        <x:v>-</x:v>
      </x:c>
      <x:c r="AR641" s="46" t="str">
        <x:f>IF(ISBLANK('2012 HR 배정표'!AV639)=TRUE,"-",IF(ISERROR((HLOOKUP($A$5,Prj_list!$O$6:$Z$7,2)*'2012 HR 배정표'!AW639)/HLOOKUP($A$5,Prj_list!$O$6:$Z$7,2))=TRUE,"-",(HLOOKUP($A$5,Prj_list!$O$6:$Z$7,2)*'2012 HR 배정표'!AW639)/HLOOKUP($A$5,Prj_list!$O$6:$Z$7,2)))</x:f>
        <x:v>-</x:v>
      </x:c>
      <x:c r="AS641" s="45" t="str">
        <x:f>IF(ISBLANK('2012 HR 배정표'!AX639)=TRUE,"-",'2012 HR 배정표'!AX639)</x:f>
        <x:v>-</x:v>
      </x:c>
      <x:c r="AT641" s="46" t="str">
        <x:f>IF(ISBLANK('2012 HR 배정표'!AX639)=TRUE,"-",IF(ISERROR((HLOOKUP($A$5,Prj_list!$O$6:$Z$7,2)*'2012 HR 배정표'!AY639)/HLOOKUP($A$5,Prj_list!$O$6:$Z$7,2))=TRUE,"-",(HLOOKUP($A$5,Prj_list!$O$6:$Z$7,2)*'2012 HR 배정표'!AY639)/HLOOKUP($A$5,Prj_list!$O$6:$Z$7,2)))</x:f>
        <x:v>-</x:v>
      </x:c>
      <x:c r="AU641" s="45" t="str">
        <x:f>IF(ISBLANK('2012 HR 배정표'!AZ639)=TRUE,"-",'2012 HR 배정표'!AZ639)</x:f>
        <x:v>-</x:v>
      </x:c>
      <x:c r="AV641" s="46" t="str">
        <x:f>IF(ISBLANK('2012 HR 배정표'!AZ639)=TRUE,"-",IF(ISERROR((HLOOKUP($A$5,Prj_list!$O$6:$Z$7,2)*'2012 HR 배정표'!BA639)/HLOOKUP($A$5,Prj_list!$O$6:$Z$7,2))=TRUE,"-",(HLOOKUP($A$5,Prj_list!$O$6:$Z$7,2)*'2012 HR 배정표'!BA639)/HLOOKUP($A$5,Prj_list!$O$6:$Z$7,2)))</x:f>
        <x:v>-</x:v>
      </x:c>
      <x:c r="AW641" s="34" t="str">
        <x:f t="shared" si="20"/>
        <x:v/>
      </x:c>
      <x:c r="AX641" s="41">
        <x:f t="shared" si="19"/>
        <x:v>0</x:v>
      </x:c>
    </x:row>
    <x:row r="642" spans="1:50">
      <x:c r="A642" s="45" t="str">
        <x:f>IF(ISBLANK('2012 HR 배정표'!F640)=TRUE,"-",'2012 HR 배정표'!F640)</x:f>
        <x:v>-</x:v>
      </x:c>
      <x:c r="B642" s="46" t="str">
        <x:f>IF(ISBLANK('2012 HR 배정표'!F640)=TRUE,"-",IF(ISERROR((HLOOKUP($A$5,Prj_list!$O$6:$Z$7,2)*'2012 HR 배정표'!G640)/HLOOKUP($A$5,Prj_list!$O$6:$Z$7,2))=TRUE,"-",(HLOOKUP($A$5,Prj_list!$O$6:$Z$7,2)*'2012 HR 배정표'!G640)/HLOOKUP($A$5,Prj_list!$O$6:$Z$7,2)))</x:f>
        <x:v>-</x:v>
      </x:c>
      <x:c r="C642" s="45" t="str">
        <x:f>IF(ISBLANK('2012 HR 배정표'!H640)=TRUE,"-",'2012 HR 배정표'!H640)</x:f>
        <x:v>-</x:v>
      </x:c>
      <x:c r="D642" s="46" t="str">
        <x:f>IF(ISBLANK('2012 HR 배정표'!H640)=TRUE,"-",IF(ISERROR((HLOOKUP($A$5,Prj_list!$O$6:$Z$7,2)*'2012 HR 배정표'!I640)/HLOOKUP($A$5,Prj_list!$O$6:$Z$7,2))=TRUE,"-",(HLOOKUP($A$5,Prj_list!$O$6:$Z$7,2)*'2012 HR 배정표'!I640)/HLOOKUP($A$5,Prj_list!$O$6:$Z$7,2)))</x:f>
        <x:v>-</x:v>
      </x:c>
      <x:c r="E642" s="45" t="str">
        <x:f>IF(ISBLANK('2012 HR 배정표'!J640)=TRUE,"-",'2012 HR 배정표'!J640)</x:f>
        <x:v>-</x:v>
      </x:c>
      <x:c r="F642" s="46" t="str">
        <x:f>IF(ISBLANK('2012 HR 배정표'!J640)=TRUE,"-",IF(ISERROR((HLOOKUP($A$5,Prj_list!$O$6:$Z$7,2)*'2012 HR 배정표'!K640)/HLOOKUP($A$5,Prj_list!$O$6:$Z$7,2))=TRUE,"-",(HLOOKUP($A$5,Prj_list!$O$6:$Z$7,2)*'2012 HR 배정표'!K640)/HLOOKUP($A$5,Prj_list!$O$6:$Z$7,2)))</x:f>
        <x:v>-</x:v>
      </x:c>
      <x:c r="G642" s="45" t="str">
        <x:f>IF(ISBLANK('2012 HR 배정표'!L640)=TRUE,"-",'2012 HR 배정표'!L640)</x:f>
        <x:v>-</x:v>
      </x:c>
      <x:c r="H642" s="46" t="str">
        <x:f>IF(ISBLANK('2012 HR 배정표'!L640)=TRUE,"-",IF(ISERROR((HLOOKUP($A$5,Prj_list!$O$6:$Z$7,2)*'2012 HR 배정표'!M640)/HLOOKUP($A$5,Prj_list!$O$6:$Z$7,2))=TRUE,"-",(HLOOKUP($A$5,Prj_list!$O$6:$Z$7,2)*'2012 HR 배정표'!M640)/HLOOKUP($A$5,Prj_list!$O$6:$Z$7,2)))</x:f>
        <x:v>-</x:v>
      </x:c>
      <x:c r="I642" s="45" t="str">
        <x:f>IF(ISBLANK('2012 HR 배정표'!N640)=TRUE,"-",'2012 HR 배정표'!N640)</x:f>
        <x:v>-</x:v>
      </x:c>
      <x:c r="J642" s="46" t="str">
        <x:f>IF(ISBLANK('2012 HR 배정표'!N640)=TRUE,"-",IF(ISERROR((HLOOKUP($A$5,Prj_list!$O$6:$Z$7,2)*'2012 HR 배정표'!O640)/HLOOKUP($A$5,Prj_list!$O$6:$Z$7,2))=TRUE,"-",(HLOOKUP($A$5,Prj_list!$O$6:$Z$7,2)*'2012 HR 배정표'!O640)/HLOOKUP($A$5,Prj_list!$O$6:$Z$7,2)))</x:f>
        <x:v>-</x:v>
      </x:c>
      <x:c r="K642" s="45" t="str">
        <x:f>IF(ISBLANK('2012 HR 배정표'!P640)=TRUE,"-",'2012 HR 배정표'!P640)</x:f>
        <x:v>-</x:v>
      </x:c>
      <x:c r="L642" s="46" t="str">
        <x:f>IF(ISBLANK('2012 HR 배정표'!P640)=TRUE,"-",IF(ISERROR((HLOOKUP($A$5,Prj_list!$O$6:$Z$7,2)*'2012 HR 배정표'!Q640)/HLOOKUP($A$5,Prj_list!$O$6:$Z$7,2))=TRUE,"-",(HLOOKUP($A$5,Prj_list!$O$6:$Z$7,2)*'2012 HR 배정표'!Q640)/HLOOKUP($A$5,Prj_list!$O$6:$Z$7,2)))</x:f>
        <x:v>-</x:v>
      </x:c>
      <x:c r="M642" s="45" t="str">
        <x:f>IF(ISBLANK('2012 HR 배정표'!R640)=TRUE,"-",'2012 HR 배정표'!R640)</x:f>
        <x:v>-</x:v>
      </x:c>
      <x:c r="N642" s="46" t="str">
        <x:f>IF(ISBLANK('2012 HR 배정표'!R640)=TRUE,"-",IF(ISERROR((HLOOKUP($A$5,Prj_list!$O$6:$Z$7,2)*'2012 HR 배정표'!S640)/HLOOKUP($A$5,Prj_list!$O$6:$Z$7,2))=TRUE,"-",(HLOOKUP($A$5,Prj_list!$O$6:$Z$7,2)*'2012 HR 배정표'!S640)/HLOOKUP($A$5,Prj_list!$O$6:$Z$7,2)))</x:f>
        <x:v>-</x:v>
      </x:c>
      <x:c r="O642" s="45" t="str">
        <x:f>IF(ISBLANK('2012 HR 배정표'!T640)=TRUE,"-",'2012 HR 배정표'!T640)</x:f>
        <x:v>-</x:v>
      </x:c>
      <x:c r="P642" s="46" t="str">
        <x:f>IF(ISBLANK('2012 HR 배정표'!T640)=TRUE,"-",IF(ISERROR((HLOOKUP($A$5,Prj_list!$O$6:$Z$7,2)*'2012 HR 배정표'!U640)/HLOOKUP($A$5,Prj_list!$O$6:$Z$7,2))=TRUE,"-",(HLOOKUP($A$5,Prj_list!$O$6:$Z$7,2)*'2012 HR 배정표'!U640)/HLOOKUP($A$5,Prj_list!$O$6:$Z$7,2)))</x:f>
        <x:v>-</x:v>
      </x:c>
      <x:c r="Q642" s="45" t="str">
        <x:f>IF(ISBLANK('2012 HR 배정표'!V640)=TRUE,"-",'2012 HR 배정표'!V640)</x:f>
        <x:v>-</x:v>
      </x:c>
      <x:c r="R642" s="46" t="str">
        <x:f>IF(ISBLANK('2012 HR 배정표'!V640)=TRUE,"-",IF(ISERROR((HLOOKUP($A$5,Prj_list!$O$6:$Z$7,2)*'2012 HR 배정표'!W640)/HLOOKUP($A$5,Prj_list!$O$6:$Z$7,2))=TRUE,"-",(HLOOKUP($A$5,Prj_list!$O$6:$Z$7,2)*'2012 HR 배정표'!W640)/HLOOKUP($A$5,Prj_list!$O$6:$Z$7,2)))</x:f>
        <x:v>-</x:v>
      </x:c>
      <x:c r="S642" s="45" t="str">
        <x:f>IF(ISBLANK('2012 HR 배정표'!X640)=TRUE,"-",'2012 HR 배정표'!X640)</x:f>
        <x:v>-</x:v>
      </x:c>
      <x:c r="T642" s="46" t="str">
        <x:f>IF(ISBLANK('2012 HR 배정표'!X640)=TRUE,"-",IF(ISERROR((HLOOKUP($A$5,Prj_list!$O$6:$Z$7,2)*'2012 HR 배정표'!Y640)/HLOOKUP($A$5,Prj_list!$O$6:$Z$7,2))=TRUE,"-",(HLOOKUP($A$5,Prj_list!$O$6:$Z$7,2)*'2012 HR 배정표'!Y640)/HLOOKUP($A$5,Prj_list!$O$6:$Z$7,2)))</x:f>
        <x:v>-</x:v>
      </x:c>
      <x:c r="U642" s="45" t="str">
        <x:f>IF(ISBLANK('2012 HR 배정표'!Z640)=TRUE,"-",'2012 HR 배정표'!Z640)</x:f>
        <x:v>-</x:v>
      </x:c>
      <x:c r="V642" s="46" t="str">
        <x:f>IF(ISBLANK('2012 HR 배정표'!Z640)=TRUE,"-",IF(ISERROR((HLOOKUP($A$5,Prj_list!$O$6:$Z$7,2)*'2012 HR 배정표'!AA640)/HLOOKUP($A$5,Prj_list!$O$6:$Z$7,2))=TRUE,"-",(HLOOKUP($A$5,Prj_list!$O$6:$Z$7,2)*'2012 HR 배정표'!AA640)/HLOOKUP($A$5,Prj_list!$O$6:$Z$7,2)))</x:f>
        <x:v>-</x:v>
      </x:c>
      <x:c r="W642" s="45" t="str">
        <x:f>IF(ISBLANK('2012 HR 배정표'!AB640)=TRUE,"-",'2012 HR 배정표'!AB640)</x:f>
        <x:v>-</x:v>
      </x:c>
      <x:c r="X642" s="46" t="str">
        <x:f>IF(ISBLANK('2012 HR 배정표'!AB640)=TRUE,"-",IF(ISERROR((HLOOKUP($A$5,Prj_list!$O$6:$Z$7,2)*'2012 HR 배정표'!AC640)/HLOOKUP($A$5,Prj_list!$O$6:$Z$7,2))=TRUE,"-",(HLOOKUP($A$5,Prj_list!$O$6:$Z$7,2)*'2012 HR 배정표'!AC640)/HLOOKUP($A$5,Prj_list!$O$6:$Z$7,2)))</x:f>
        <x:v>-</x:v>
      </x:c>
      <x:c r="Y642" s="45" t="str">
        <x:f>IF(ISBLANK('2012 HR 배정표'!AD640)=TRUE,"-",'2012 HR 배정표'!AD640)</x:f>
        <x:v>-</x:v>
      </x:c>
      <x:c r="Z642" s="46" t="str">
        <x:f>IF(ISBLANK('2012 HR 배정표'!AD640)=TRUE,"-",IF(ISERROR((HLOOKUP($A$5,Prj_list!$O$6:$Z$7,2)*'2012 HR 배정표'!AE640)/HLOOKUP($A$5,Prj_list!$O$6:$Z$7,2))=TRUE,"-",(HLOOKUP($A$5,Prj_list!$O$6:$Z$7,2)*'2012 HR 배정표'!AE640)/HLOOKUP($A$5,Prj_list!$O$6:$Z$7,2)))</x:f>
        <x:v>-</x:v>
      </x:c>
      <x:c r="AA642" s="45" t="str">
        <x:f>IF(ISBLANK('2012 HR 배정표'!AF640)=TRUE,"-",'2012 HR 배정표'!AF640)</x:f>
        <x:v>-</x:v>
      </x:c>
      <x:c r="AB642" s="46" t="str">
        <x:f>IF(ISBLANK('2012 HR 배정표'!AF640)=TRUE,"-",IF(ISERROR((HLOOKUP($A$5,Prj_list!$O$6:$Z$7,2)*'2012 HR 배정표'!AG640)/HLOOKUP($A$5,Prj_list!$O$6:$Z$7,2))=TRUE,"-",(HLOOKUP($A$5,Prj_list!$O$6:$Z$7,2)*'2012 HR 배정표'!AG640)/HLOOKUP($A$5,Prj_list!$O$6:$Z$7,2)))</x:f>
        <x:v>-</x:v>
      </x:c>
      <x:c r="AC642" s="45" t="str">
        <x:f>IF(ISBLANK('2012 HR 배정표'!AH640)=TRUE,"-",'2012 HR 배정표'!AH640)</x:f>
        <x:v>-</x:v>
      </x:c>
      <x:c r="AD642" s="46" t="str">
        <x:f>IF(ISBLANK('2012 HR 배정표'!AH640)=TRUE,"-",IF(ISERROR((HLOOKUP($A$5,Prj_list!$O$6:$Z$7,2)*'2012 HR 배정표'!AI640)/HLOOKUP($A$5,Prj_list!$O$6:$Z$7,2))=TRUE,"-",(HLOOKUP($A$5,Prj_list!$O$6:$Z$7,2)*'2012 HR 배정표'!AI640)/HLOOKUP($A$5,Prj_list!$O$6:$Z$7,2)))</x:f>
        <x:v>-</x:v>
      </x:c>
      <x:c r="AE642" s="45" t="str">
        <x:f>IF(ISBLANK('2012 HR 배정표'!AJ640)=TRUE,"-",'2012 HR 배정표'!AJ640)</x:f>
        <x:v>-</x:v>
      </x:c>
      <x:c r="AF642" s="46" t="str">
        <x:f>IF(ISBLANK('2012 HR 배정표'!AJ640)=TRUE,"-",IF(ISERROR((HLOOKUP($A$5,Prj_list!$O$6:$Z$7,2)*'2012 HR 배정표'!AK640)/HLOOKUP($A$5,Prj_list!$O$6:$Z$7,2))=TRUE,"-",(HLOOKUP($A$5,Prj_list!$O$6:$Z$7,2)*'2012 HR 배정표'!AK640)/HLOOKUP($A$5,Prj_list!$O$6:$Z$7,2)))</x:f>
        <x:v>-</x:v>
      </x:c>
      <x:c r="AG642" s="45" t="str">
        <x:f>IF(ISBLANK('2012 HR 배정표'!AL640)=TRUE,"-",'2012 HR 배정표'!AL640)</x:f>
        <x:v>-</x:v>
      </x:c>
      <x:c r="AH642" s="46" t="str">
        <x:f>IF(ISBLANK('2012 HR 배정표'!AL640)=TRUE,"-",IF(ISERROR((HLOOKUP($A$5,Prj_list!$O$6:$Z$7,2)*'2012 HR 배정표'!AM640)/HLOOKUP($A$5,Prj_list!$O$6:$Z$7,2))=TRUE,"-",(HLOOKUP($A$5,Prj_list!$O$6:$Z$7,2)*'2012 HR 배정표'!AM640)/HLOOKUP($A$5,Prj_list!$O$6:$Z$7,2)))</x:f>
        <x:v>-</x:v>
      </x:c>
      <x:c r="AI642" s="45" t="str">
        <x:f>IF(ISBLANK('2012 HR 배정표'!AN640)=TRUE,"-",'2012 HR 배정표'!AN640)</x:f>
        <x:v>-</x:v>
      </x:c>
      <x:c r="AJ642" s="46" t="str">
        <x:f>IF(ISBLANK('2012 HR 배정표'!AN640)=TRUE,"-",IF(ISERROR((HLOOKUP($A$5,Prj_list!$O$6:$Z$7,2)*'2012 HR 배정표'!AO640)/HLOOKUP($A$5,Prj_list!$O$6:$Z$7,2))=TRUE,"-",(HLOOKUP($A$5,Prj_list!$O$6:$Z$7,2)*'2012 HR 배정표'!AO640)/HLOOKUP($A$5,Prj_list!$O$6:$Z$7,2)))</x:f>
        <x:v>-</x:v>
      </x:c>
      <x:c r="AK642" s="45" t="str">
        <x:f>IF(ISBLANK('2012 HR 배정표'!AP640)=TRUE,"-",'2012 HR 배정표'!AP640)</x:f>
        <x:v>-</x:v>
      </x:c>
      <x:c r="AL642" s="46" t="str">
        <x:f>IF(ISBLANK('2012 HR 배정표'!AP640)=TRUE,"-",IF(ISERROR((HLOOKUP($A$5,Prj_list!$O$6:$Z$7,2)*'2012 HR 배정표'!AQ640)/HLOOKUP($A$5,Prj_list!$O$6:$Z$7,2))=TRUE,"-",(HLOOKUP($A$5,Prj_list!$O$6:$Z$7,2)*'2012 HR 배정표'!AQ640)/HLOOKUP($A$5,Prj_list!$O$6:$Z$7,2)))</x:f>
        <x:v>-</x:v>
      </x:c>
      <x:c r="AM642" s="45" t="str">
        <x:f>IF(ISBLANK('2012 HR 배정표'!AR640)=TRUE,"-",'2012 HR 배정표'!AR640)</x:f>
        <x:v>-</x:v>
      </x:c>
      <x:c r="AN642" s="46" t="str">
        <x:f>IF(ISBLANK('2012 HR 배정표'!AR640)=TRUE,"-",IF(ISERROR((HLOOKUP($A$5,Prj_list!$O$6:$Z$7,2)*'2012 HR 배정표'!AS640)/HLOOKUP($A$5,Prj_list!$O$6:$Z$7,2))=TRUE,"-",(HLOOKUP($A$5,Prj_list!$O$6:$Z$7,2)*'2012 HR 배정표'!AS640)/HLOOKUP($A$5,Prj_list!$O$6:$Z$7,2)))</x:f>
        <x:v>-</x:v>
      </x:c>
      <x:c r="AO642" s="45" t="str">
        <x:f>IF(ISBLANK('2012 HR 배정표'!AT640)=TRUE,"-",'2012 HR 배정표'!AT640)</x:f>
        <x:v>-</x:v>
      </x:c>
      <x:c r="AP642" s="46" t="str">
        <x:f>IF(ISBLANK('2012 HR 배정표'!AT640)=TRUE,"-",IF(ISERROR((HLOOKUP($A$5,Prj_list!$O$6:$Z$7,2)*'2012 HR 배정표'!AU640)/HLOOKUP($A$5,Prj_list!$O$6:$Z$7,2))=TRUE,"-",(HLOOKUP($A$5,Prj_list!$O$6:$Z$7,2)*'2012 HR 배정표'!AU640)/HLOOKUP($A$5,Prj_list!$O$6:$Z$7,2)))</x:f>
        <x:v>-</x:v>
      </x:c>
      <x:c r="AQ642" s="45" t="str">
        <x:f>IF(ISBLANK('2012 HR 배정표'!AV640)=TRUE,"-",'2012 HR 배정표'!AV640)</x:f>
        <x:v>-</x:v>
      </x:c>
      <x:c r="AR642" s="46" t="str">
        <x:f>IF(ISBLANK('2012 HR 배정표'!AV640)=TRUE,"-",IF(ISERROR((HLOOKUP($A$5,Prj_list!$O$6:$Z$7,2)*'2012 HR 배정표'!AW640)/HLOOKUP($A$5,Prj_list!$O$6:$Z$7,2))=TRUE,"-",(HLOOKUP($A$5,Prj_list!$O$6:$Z$7,2)*'2012 HR 배정표'!AW640)/HLOOKUP($A$5,Prj_list!$O$6:$Z$7,2)))</x:f>
        <x:v>-</x:v>
      </x:c>
      <x:c r="AS642" s="45" t="str">
        <x:f>IF(ISBLANK('2012 HR 배정표'!AX640)=TRUE,"-",'2012 HR 배정표'!AX640)</x:f>
        <x:v>-</x:v>
      </x:c>
      <x:c r="AT642" s="46" t="str">
        <x:f>IF(ISBLANK('2012 HR 배정표'!AX640)=TRUE,"-",IF(ISERROR((HLOOKUP($A$5,Prj_list!$O$6:$Z$7,2)*'2012 HR 배정표'!AY640)/HLOOKUP($A$5,Prj_list!$O$6:$Z$7,2))=TRUE,"-",(HLOOKUP($A$5,Prj_list!$O$6:$Z$7,2)*'2012 HR 배정표'!AY640)/HLOOKUP($A$5,Prj_list!$O$6:$Z$7,2)))</x:f>
        <x:v>-</x:v>
      </x:c>
      <x:c r="AU642" s="45" t="str">
        <x:f>IF(ISBLANK('2012 HR 배정표'!AZ640)=TRUE,"-",'2012 HR 배정표'!AZ640)</x:f>
        <x:v>-</x:v>
      </x:c>
      <x:c r="AV642" s="46" t="str">
        <x:f>IF(ISBLANK('2012 HR 배정표'!AZ640)=TRUE,"-",IF(ISERROR((HLOOKUP($A$5,Prj_list!$O$6:$Z$7,2)*'2012 HR 배정표'!BA640)/HLOOKUP($A$5,Prj_list!$O$6:$Z$7,2))=TRUE,"-",(HLOOKUP($A$5,Prj_list!$O$6:$Z$7,2)*'2012 HR 배정표'!BA640)/HLOOKUP($A$5,Prj_list!$O$6:$Z$7,2)))</x:f>
        <x:v>-</x:v>
      </x:c>
      <x:c r="AW642" s="34" t="str">
        <x:f t="shared" si="20"/>
        <x:v/>
      </x:c>
      <x:c r="AX642" s="41">
        <x:f t="shared" si="19"/>
        <x:v>0</x:v>
      </x:c>
    </x:row>
    <x:row r="643" spans="1:50">
      <x:c r="A643" s="45" t="str">
        <x:f>IF(ISBLANK('2012 HR 배정표'!F641)=TRUE,"-",'2012 HR 배정표'!F641)</x:f>
        <x:v>-</x:v>
      </x:c>
      <x:c r="B643" s="46" t="str">
        <x:f>IF(ISBLANK('2012 HR 배정표'!F641)=TRUE,"-",IF(ISERROR((HLOOKUP($A$5,Prj_list!$O$6:$Z$7,2)*'2012 HR 배정표'!G641)/HLOOKUP($A$5,Prj_list!$O$6:$Z$7,2))=TRUE,"-",(HLOOKUP($A$5,Prj_list!$O$6:$Z$7,2)*'2012 HR 배정표'!G641)/HLOOKUP($A$5,Prj_list!$O$6:$Z$7,2)))</x:f>
        <x:v>-</x:v>
      </x:c>
      <x:c r="C643" s="45" t="str">
        <x:f>IF(ISBLANK('2012 HR 배정표'!H641)=TRUE,"-",'2012 HR 배정표'!H641)</x:f>
        <x:v>-</x:v>
      </x:c>
      <x:c r="D643" s="46" t="str">
        <x:f>IF(ISBLANK('2012 HR 배정표'!H641)=TRUE,"-",IF(ISERROR((HLOOKUP($A$5,Prj_list!$O$6:$Z$7,2)*'2012 HR 배정표'!I641)/HLOOKUP($A$5,Prj_list!$O$6:$Z$7,2))=TRUE,"-",(HLOOKUP($A$5,Prj_list!$O$6:$Z$7,2)*'2012 HR 배정표'!I641)/HLOOKUP($A$5,Prj_list!$O$6:$Z$7,2)))</x:f>
        <x:v>-</x:v>
      </x:c>
      <x:c r="E643" s="45" t="str">
        <x:f>IF(ISBLANK('2012 HR 배정표'!J641)=TRUE,"-",'2012 HR 배정표'!J641)</x:f>
        <x:v>-</x:v>
      </x:c>
      <x:c r="F643" s="46" t="str">
        <x:f>IF(ISBLANK('2012 HR 배정표'!J641)=TRUE,"-",IF(ISERROR((HLOOKUP($A$5,Prj_list!$O$6:$Z$7,2)*'2012 HR 배정표'!K641)/HLOOKUP($A$5,Prj_list!$O$6:$Z$7,2))=TRUE,"-",(HLOOKUP($A$5,Prj_list!$O$6:$Z$7,2)*'2012 HR 배정표'!K641)/HLOOKUP($A$5,Prj_list!$O$6:$Z$7,2)))</x:f>
        <x:v>-</x:v>
      </x:c>
      <x:c r="G643" s="45" t="str">
        <x:f>IF(ISBLANK('2012 HR 배정표'!L641)=TRUE,"-",'2012 HR 배정표'!L641)</x:f>
        <x:v>-</x:v>
      </x:c>
      <x:c r="H643" s="46" t="str">
        <x:f>IF(ISBLANK('2012 HR 배정표'!L641)=TRUE,"-",IF(ISERROR((HLOOKUP($A$5,Prj_list!$O$6:$Z$7,2)*'2012 HR 배정표'!M641)/HLOOKUP($A$5,Prj_list!$O$6:$Z$7,2))=TRUE,"-",(HLOOKUP($A$5,Prj_list!$O$6:$Z$7,2)*'2012 HR 배정표'!M641)/HLOOKUP($A$5,Prj_list!$O$6:$Z$7,2)))</x:f>
        <x:v>-</x:v>
      </x:c>
      <x:c r="I643" s="45" t="str">
        <x:f>IF(ISBLANK('2012 HR 배정표'!N641)=TRUE,"-",'2012 HR 배정표'!N641)</x:f>
        <x:v>-</x:v>
      </x:c>
      <x:c r="J643" s="46" t="str">
        <x:f>IF(ISBLANK('2012 HR 배정표'!N641)=TRUE,"-",IF(ISERROR((HLOOKUP($A$5,Prj_list!$O$6:$Z$7,2)*'2012 HR 배정표'!O641)/HLOOKUP($A$5,Prj_list!$O$6:$Z$7,2))=TRUE,"-",(HLOOKUP($A$5,Prj_list!$O$6:$Z$7,2)*'2012 HR 배정표'!O641)/HLOOKUP($A$5,Prj_list!$O$6:$Z$7,2)))</x:f>
        <x:v>-</x:v>
      </x:c>
      <x:c r="K643" s="45" t="str">
        <x:f>IF(ISBLANK('2012 HR 배정표'!P641)=TRUE,"-",'2012 HR 배정표'!P641)</x:f>
        <x:v>-</x:v>
      </x:c>
      <x:c r="L643" s="46" t="str">
        <x:f>IF(ISBLANK('2012 HR 배정표'!P641)=TRUE,"-",IF(ISERROR((HLOOKUP($A$5,Prj_list!$O$6:$Z$7,2)*'2012 HR 배정표'!Q641)/HLOOKUP($A$5,Prj_list!$O$6:$Z$7,2))=TRUE,"-",(HLOOKUP($A$5,Prj_list!$O$6:$Z$7,2)*'2012 HR 배정표'!Q641)/HLOOKUP($A$5,Prj_list!$O$6:$Z$7,2)))</x:f>
        <x:v>-</x:v>
      </x:c>
      <x:c r="M643" s="45" t="str">
        <x:f>IF(ISBLANK('2012 HR 배정표'!R641)=TRUE,"-",'2012 HR 배정표'!R641)</x:f>
        <x:v>-</x:v>
      </x:c>
      <x:c r="N643" s="46" t="str">
        <x:f>IF(ISBLANK('2012 HR 배정표'!R641)=TRUE,"-",IF(ISERROR((HLOOKUP($A$5,Prj_list!$O$6:$Z$7,2)*'2012 HR 배정표'!S641)/HLOOKUP($A$5,Prj_list!$O$6:$Z$7,2))=TRUE,"-",(HLOOKUP($A$5,Prj_list!$O$6:$Z$7,2)*'2012 HR 배정표'!S641)/HLOOKUP($A$5,Prj_list!$O$6:$Z$7,2)))</x:f>
        <x:v>-</x:v>
      </x:c>
      <x:c r="O643" s="45" t="str">
        <x:f>IF(ISBLANK('2012 HR 배정표'!T641)=TRUE,"-",'2012 HR 배정표'!T641)</x:f>
        <x:v>-</x:v>
      </x:c>
      <x:c r="P643" s="46" t="str">
        <x:f>IF(ISBLANK('2012 HR 배정표'!T641)=TRUE,"-",IF(ISERROR((HLOOKUP($A$5,Prj_list!$O$6:$Z$7,2)*'2012 HR 배정표'!U641)/HLOOKUP($A$5,Prj_list!$O$6:$Z$7,2))=TRUE,"-",(HLOOKUP($A$5,Prj_list!$O$6:$Z$7,2)*'2012 HR 배정표'!U641)/HLOOKUP($A$5,Prj_list!$O$6:$Z$7,2)))</x:f>
        <x:v>-</x:v>
      </x:c>
      <x:c r="Q643" s="45" t="str">
        <x:f>IF(ISBLANK('2012 HR 배정표'!V641)=TRUE,"-",'2012 HR 배정표'!V641)</x:f>
        <x:v>-</x:v>
      </x:c>
      <x:c r="R643" s="46" t="str">
        <x:f>IF(ISBLANK('2012 HR 배정표'!V641)=TRUE,"-",IF(ISERROR((HLOOKUP($A$5,Prj_list!$O$6:$Z$7,2)*'2012 HR 배정표'!W641)/HLOOKUP($A$5,Prj_list!$O$6:$Z$7,2))=TRUE,"-",(HLOOKUP($A$5,Prj_list!$O$6:$Z$7,2)*'2012 HR 배정표'!W641)/HLOOKUP($A$5,Prj_list!$O$6:$Z$7,2)))</x:f>
        <x:v>-</x:v>
      </x:c>
      <x:c r="S643" s="45" t="str">
        <x:f>IF(ISBLANK('2012 HR 배정표'!X641)=TRUE,"-",'2012 HR 배정표'!X641)</x:f>
        <x:v>-</x:v>
      </x:c>
      <x:c r="T643" s="46" t="str">
        <x:f>IF(ISBLANK('2012 HR 배정표'!X641)=TRUE,"-",IF(ISERROR((HLOOKUP($A$5,Prj_list!$O$6:$Z$7,2)*'2012 HR 배정표'!Y641)/HLOOKUP($A$5,Prj_list!$O$6:$Z$7,2))=TRUE,"-",(HLOOKUP($A$5,Prj_list!$O$6:$Z$7,2)*'2012 HR 배정표'!Y641)/HLOOKUP($A$5,Prj_list!$O$6:$Z$7,2)))</x:f>
        <x:v>-</x:v>
      </x:c>
      <x:c r="U643" s="45" t="str">
        <x:f>IF(ISBLANK('2012 HR 배정표'!Z641)=TRUE,"-",'2012 HR 배정표'!Z641)</x:f>
        <x:v>-</x:v>
      </x:c>
      <x:c r="V643" s="46" t="str">
        <x:f>IF(ISBLANK('2012 HR 배정표'!Z641)=TRUE,"-",IF(ISERROR((HLOOKUP($A$5,Prj_list!$O$6:$Z$7,2)*'2012 HR 배정표'!AA641)/HLOOKUP($A$5,Prj_list!$O$6:$Z$7,2))=TRUE,"-",(HLOOKUP($A$5,Prj_list!$O$6:$Z$7,2)*'2012 HR 배정표'!AA641)/HLOOKUP($A$5,Prj_list!$O$6:$Z$7,2)))</x:f>
        <x:v>-</x:v>
      </x:c>
      <x:c r="W643" s="45" t="str">
        <x:f>IF(ISBLANK('2012 HR 배정표'!AB641)=TRUE,"-",'2012 HR 배정표'!AB641)</x:f>
        <x:v>-</x:v>
      </x:c>
      <x:c r="X643" s="46" t="str">
        <x:f>IF(ISBLANK('2012 HR 배정표'!AB641)=TRUE,"-",IF(ISERROR((HLOOKUP($A$5,Prj_list!$O$6:$Z$7,2)*'2012 HR 배정표'!AC641)/HLOOKUP($A$5,Prj_list!$O$6:$Z$7,2))=TRUE,"-",(HLOOKUP($A$5,Prj_list!$O$6:$Z$7,2)*'2012 HR 배정표'!AC641)/HLOOKUP($A$5,Prj_list!$O$6:$Z$7,2)))</x:f>
        <x:v>-</x:v>
      </x:c>
      <x:c r="Y643" s="45" t="str">
        <x:f>IF(ISBLANK('2012 HR 배정표'!AD641)=TRUE,"-",'2012 HR 배정표'!AD641)</x:f>
        <x:v>-</x:v>
      </x:c>
      <x:c r="Z643" s="46" t="str">
        <x:f>IF(ISBLANK('2012 HR 배정표'!AD641)=TRUE,"-",IF(ISERROR((HLOOKUP($A$5,Prj_list!$O$6:$Z$7,2)*'2012 HR 배정표'!AE641)/HLOOKUP($A$5,Prj_list!$O$6:$Z$7,2))=TRUE,"-",(HLOOKUP($A$5,Prj_list!$O$6:$Z$7,2)*'2012 HR 배정표'!AE641)/HLOOKUP($A$5,Prj_list!$O$6:$Z$7,2)))</x:f>
        <x:v>-</x:v>
      </x:c>
      <x:c r="AA643" s="45" t="str">
        <x:f>IF(ISBLANK('2012 HR 배정표'!AF641)=TRUE,"-",'2012 HR 배정표'!AF641)</x:f>
        <x:v>-</x:v>
      </x:c>
      <x:c r="AB643" s="46" t="str">
        <x:f>IF(ISBLANK('2012 HR 배정표'!AF641)=TRUE,"-",IF(ISERROR((HLOOKUP($A$5,Prj_list!$O$6:$Z$7,2)*'2012 HR 배정표'!AG641)/HLOOKUP($A$5,Prj_list!$O$6:$Z$7,2))=TRUE,"-",(HLOOKUP($A$5,Prj_list!$O$6:$Z$7,2)*'2012 HR 배정표'!AG641)/HLOOKUP($A$5,Prj_list!$O$6:$Z$7,2)))</x:f>
        <x:v>-</x:v>
      </x:c>
      <x:c r="AC643" s="45" t="str">
        <x:f>IF(ISBLANK('2012 HR 배정표'!AH641)=TRUE,"-",'2012 HR 배정표'!AH641)</x:f>
        <x:v>-</x:v>
      </x:c>
      <x:c r="AD643" s="46" t="str">
        <x:f>IF(ISBLANK('2012 HR 배정표'!AH641)=TRUE,"-",IF(ISERROR((HLOOKUP($A$5,Prj_list!$O$6:$Z$7,2)*'2012 HR 배정표'!AI641)/HLOOKUP($A$5,Prj_list!$O$6:$Z$7,2))=TRUE,"-",(HLOOKUP($A$5,Prj_list!$O$6:$Z$7,2)*'2012 HR 배정표'!AI641)/HLOOKUP($A$5,Prj_list!$O$6:$Z$7,2)))</x:f>
        <x:v>-</x:v>
      </x:c>
      <x:c r="AE643" s="45" t="str">
        <x:f>IF(ISBLANK('2012 HR 배정표'!AJ641)=TRUE,"-",'2012 HR 배정표'!AJ641)</x:f>
        <x:v>-</x:v>
      </x:c>
      <x:c r="AF643" s="46" t="str">
        <x:f>IF(ISBLANK('2012 HR 배정표'!AJ641)=TRUE,"-",IF(ISERROR((HLOOKUP($A$5,Prj_list!$O$6:$Z$7,2)*'2012 HR 배정표'!AK641)/HLOOKUP($A$5,Prj_list!$O$6:$Z$7,2))=TRUE,"-",(HLOOKUP($A$5,Prj_list!$O$6:$Z$7,2)*'2012 HR 배정표'!AK641)/HLOOKUP($A$5,Prj_list!$O$6:$Z$7,2)))</x:f>
        <x:v>-</x:v>
      </x:c>
      <x:c r="AG643" s="45" t="str">
        <x:f>IF(ISBLANK('2012 HR 배정표'!AL641)=TRUE,"-",'2012 HR 배정표'!AL641)</x:f>
        <x:v>-</x:v>
      </x:c>
      <x:c r="AH643" s="46" t="str">
        <x:f>IF(ISBLANK('2012 HR 배정표'!AL641)=TRUE,"-",IF(ISERROR((HLOOKUP($A$5,Prj_list!$O$6:$Z$7,2)*'2012 HR 배정표'!AM641)/HLOOKUP($A$5,Prj_list!$O$6:$Z$7,2))=TRUE,"-",(HLOOKUP($A$5,Prj_list!$O$6:$Z$7,2)*'2012 HR 배정표'!AM641)/HLOOKUP($A$5,Prj_list!$O$6:$Z$7,2)))</x:f>
        <x:v>-</x:v>
      </x:c>
      <x:c r="AI643" s="45" t="str">
        <x:f>IF(ISBLANK('2012 HR 배정표'!AN641)=TRUE,"-",'2012 HR 배정표'!AN641)</x:f>
        <x:v>-</x:v>
      </x:c>
      <x:c r="AJ643" s="46" t="str">
        <x:f>IF(ISBLANK('2012 HR 배정표'!AN641)=TRUE,"-",IF(ISERROR((HLOOKUP($A$5,Prj_list!$O$6:$Z$7,2)*'2012 HR 배정표'!AO641)/HLOOKUP($A$5,Prj_list!$O$6:$Z$7,2))=TRUE,"-",(HLOOKUP($A$5,Prj_list!$O$6:$Z$7,2)*'2012 HR 배정표'!AO641)/HLOOKUP($A$5,Prj_list!$O$6:$Z$7,2)))</x:f>
        <x:v>-</x:v>
      </x:c>
      <x:c r="AK643" s="45" t="str">
        <x:f>IF(ISBLANK('2012 HR 배정표'!AP641)=TRUE,"-",'2012 HR 배정표'!AP641)</x:f>
        <x:v>-</x:v>
      </x:c>
      <x:c r="AL643" s="46" t="str">
        <x:f>IF(ISBLANK('2012 HR 배정표'!AP641)=TRUE,"-",IF(ISERROR((HLOOKUP($A$5,Prj_list!$O$6:$Z$7,2)*'2012 HR 배정표'!AQ641)/HLOOKUP($A$5,Prj_list!$O$6:$Z$7,2))=TRUE,"-",(HLOOKUP($A$5,Prj_list!$O$6:$Z$7,2)*'2012 HR 배정표'!AQ641)/HLOOKUP($A$5,Prj_list!$O$6:$Z$7,2)))</x:f>
        <x:v>-</x:v>
      </x:c>
      <x:c r="AM643" s="45" t="str">
        <x:f>IF(ISBLANK('2012 HR 배정표'!AR641)=TRUE,"-",'2012 HR 배정표'!AR641)</x:f>
        <x:v>-</x:v>
      </x:c>
      <x:c r="AN643" s="46" t="str">
        <x:f>IF(ISBLANK('2012 HR 배정표'!AR641)=TRUE,"-",IF(ISERROR((HLOOKUP($A$5,Prj_list!$O$6:$Z$7,2)*'2012 HR 배정표'!AS641)/HLOOKUP($A$5,Prj_list!$O$6:$Z$7,2))=TRUE,"-",(HLOOKUP($A$5,Prj_list!$O$6:$Z$7,2)*'2012 HR 배정표'!AS641)/HLOOKUP($A$5,Prj_list!$O$6:$Z$7,2)))</x:f>
        <x:v>-</x:v>
      </x:c>
      <x:c r="AO643" s="45" t="str">
        <x:f>IF(ISBLANK('2012 HR 배정표'!AT641)=TRUE,"-",'2012 HR 배정표'!AT641)</x:f>
        <x:v>-</x:v>
      </x:c>
      <x:c r="AP643" s="46" t="str">
        <x:f>IF(ISBLANK('2012 HR 배정표'!AT641)=TRUE,"-",IF(ISERROR((HLOOKUP($A$5,Prj_list!$O$6:$Z$7,2)*'2012 HR 배정표'!AU641)/HLOOKUP($A$5,Prj_list!$O$6:$Z$7,2))=TRUE,"-",(HLOOKUP($A$5,Prj_list!$O$6:$Z$7,2)*'2012 HR 배정표'!AU641)/HLOOKUP($A$5,Prj_list!$O$6:$Z$7,2)))</x:f>
        <x:v>-</x:v>
      </x:c>
      <x:c r="AQ643" s="45" t="str">
        <x:f>IF(ISBLANK('2012 HR 배정표'!AV641)=TRUE,"-",'2012 HR 배정표'!AV641)</x:f>
        <x:v>-</x:v>
      </x:c>
      <x:c r="AR643" s="46" t="str">
        <x:f>IF(ISBLANK('2012 HR 배정표'!AV641)=TRUE,"-",IF(ISERROR((HLOOKUP($A$5,Prj_list!$O$6:$Z$7,2)*'2012 HR 배정표'!AW641)/HLOOKUP($A$5,Prj_list!$O$6:$Z$7,2))=TRUE,"-",(HLOOKUP($A$5,Prj_list!$O$6:$Z$7,2)*'2012 HR 배정표'!AW641)/HLOOKUP($A$5,Prj_list!$O$6:$Z$7,2)))</x:f>
        <x:v>-</x:v>
      </x:c>
      <x:c r="AS643" s="45" t="str">
        <x:f>IF(ISBLANK('2012 HR 배정표'!AX641)=TRUE,"-",'2012 HR 배정표'!AX641)</x:f>
        <x:v>-</x:v>
      </x:c>
      <x:c r="AT643" s="46" t="str">
        <x:f>IF(ISBLANK('2012 HR 배정표'!AX641)=TRUE,"-",IF(ISERROR((HLOOKUP($A$5,Prj_list!$O$6:$Z$7,2)*'2012 HR 배정표'!AY641)/HLOOKUP($A$5,Prj_list!$O$6:$Z$7,2))=TRUE,"-",(HLOOKUP($A$5,Prj_list!$O$6:$Z$7,2)*'2012 HR 배정표'!AY641)/HLOOKUP($A$5,Prj_list!$O$6:$Z$7,2)))</x:f>
        <x:v>-</x:v>
      </x:c>
      <x:c r="AU643" s="45" t="str">
        <x:f>IF(ISBLANK('2012 HR 배정표'!AZ641)=TRUE,"-",'2012 HR 배정표'!AZ641)</x:f>
        <x:v>-</x:v>
      </x:c>
      <x:c r="AV643" s="46" t="str">
        <x:f>IF(ISBLANK('2012 HR 배정표'!AZ641)=TRUE,"-",IF(ISERROR((HLOOKUP($A$5,Prj_list!$O$6:$Z$7,2)*'2012 HR 배정표'!BA641)/HLOOKUP($A$5,Prj_list!$O$6:$Z$7,2))=TRUE,"-",(HLOOKUP($A$5,Prj_list!$O$6:$Z$7,2)*'2012 HR 배정표'!BA641)/HLOOKUP($A$5,Prj_list!$O$6:$Z$7,2)))</x:f>
        <x:v>-</x:v>
      </x:c>
      <x:c r="AW643" s="34" t="str">
        <x:f t="shared" si="20"/>
        <x:v/>
      </x:c>
      <x:c r="AX643" s="41">
        <x:f t="shared" si="19"/>
        <x:v>0</x:v>
      </x:c>
    </x:row>
    <x:row r="644" spans="1:50">
      <x:c r="A644" s="45" t="str">
        <x:f>IF(ISBLANK('2012 HR 배정표'!F642)=TRUE,"-",'2012 HR 배정표'!F642)</x:f>
        <x:v>-</x:v>
      </x:c>
      <x:c r="B644" s="46" t="str">
        <x:f>IF(ISBLANK('2012 HR 배정표'!F642)=TRUE,"-",IF(ISERROR((HLOOKUP($A$5,Prj_list!$O$6:$Z$7,2)*'2012 HR 배정표'!G642)/HLOOKUP($A$5,Prj_list!$O$6:$Z$7,2))=TRUE,"-",(HLOOKUP($A$5,Prj_list!$O$6:$Z$7,2)*'2012 HR 배정표'!G642)/HLOOKUP($A$5,Prj_list!$O$6:$Z$7,2)))</x:f>
        <x:v>-</x:v>
      </x:c>
      <x:c r="C644" s="45" t="str">
        <x:f>IF(ISBLANK('2012 HR 배정표'!H642)=TRUE,"-",'2012 HR 배정표'!H642)</x:f>
        <x:v>-</x:v>
      </x:c>
      <x:c r="D644" s="46" t="str">
        <x:f>IF(ISBLANK('2012 HR 배정표'!H642)=TRUE,"-",IF(ISERROR((HLOOKUP($A$5,Prj_list!$O$6:$Z$7,2)*'2012 HR 배정표'!I642)/HLOOKUP($A$5,Prj_list!$O$6:$Z$7,2))=TRUE,"-",(HLOOKUP($A$5,Prj_list!$O$6:$Z$7,2)*'2012 HR 배정표'!I642)/HLOOKUP($A$5,Prj_list!$O$6:$Z$7,2)))</x:f>
        <x:v>-</x:v>
      </x:c>
      <x:c r="E644" s="45" t="str">
        <x:f>IF(ISBLANK('2012 HR 배정표'!J642)=TRUE,"-",'2012 HR 배정표'!J642)</x:f>
        <x:v>-</x:v>
      </x:c>
      <x:c r="F644" s="46" t="str">
        <x:f>IF(ISBLANK('2012 HR 배정표'!J642)=TRUE,"-",IF(ISERROR((HLOOKUP($A$5,Prj_list!$O$6:$Z$7,2)*'2012 HR 배정표'!K642)/HLOOKUP($A$5,Prj_list!$O$6:$Z$7,2))=TRUE,"-",(HLOOKUP($A$5,Prj_list!$O$6:$Z$7,2)*'2012 HR 배정표'!K642)/HLOOKUP($A$5,Prj_list!$O$6:$Z$7,2)))</x:f>
        <x:v>-</x:v>
      </x:c>
      <x:c r="G644" s="45" t="str">
        <x:f>IF(ISBLANK('2012 HR 배정표'!L642)=TRUE,"-",'2012 HR 배정표'!L642)</x:f>
        <x:v>-</x:v>
      </x:c>
      <x:c r="H644" s="46" t="str">
        <x:f>IF(ISBLANK('2012 HR 배정표'!L642)=TRUE,"-",IF(ISERROR((HLOOKUP($A$5,Prj_list!$O$6:$Z$7,2)*'2012 HR 배정표'!M642)/HLOOKUP($A$5,Prj_list!$O$6:$Z$7,2))=TRUE,"-",(HLOOKUP($A$5,Prj_list!$O$6:$Z$7,2)*'2012 HR 배정표'!M642)/HLOOKUP($A$5,Prj_list!$O$6:$Z$7,2)))</x:f>
        <x:v>-</x:v>
      </x:c>
      <x:c r="I644" s="45" t="str">
        <x:f>IF(ISBLANK('2012 HR 배정표'!N642)=TRUE,"-",'2012 HR 배정표'!N642)</x:f>
        <x:v>-</x:v>
      </x:c>
      <x:c r="J644" s="46" t="str">
        <x:f>IF(ISBLANK('2012 HR 배정표'!N642)=TRUE,"-",IF(ISERROR((HLOOKUP($A$5,Prj_list!$O$6:$Z$7,2)*'2012 HR 배정표'!O642)/HLOOKUP($A$5,Prj_list!$O$6:$Z$7,2))=TRUE,"-",(HLOOKUP($A$5,Prj_list!$O$6:$Z$7,2)*'2012 HR 배정표'!O642)/HLOOKUP($A$5,Prj_list!$O$6:$Z$7,2)))</x:f>
        <x:v>-</x:v>
      </x:c>
      <x:c r="K644" s="45" t="str">
        <x:f>IF(ISBLANK('2012 HR 배정표'!P642)=TRUE,"-",'2012 HR 배정표'!P642)</x:f>
        <x:v>-</x:v>
      </x:c>
      <x:c r="L644" s="46" t="str">
        <x:f>IF(ISBLANK('2012 HR 배정표'!P642)=TRUE,"-",IF(ISERROR((HLOOKUP($A$5,Prj_list!$O$6:$Z$7,2)*'2012 HR 배정표'!Q642)/HLOOKUP($A$5,Prj_list!$O$6:$Z$7,2))=TRUE,"-",(HLOOKUP($A$5,Prj_list!$O$6:$Z$7,2)*'2012 HR 배정표'!Q642)/HLOOKUP($A$5,Prj_list!$O$6:$Z$7,2)))</x:f>
        <x:v>-</x:v>
      </x:c>
      <x:c r="M644" s="45" t="str">
        <x:f>IF(ISBLANK('2012 HR 배정표'!R642)=TRUE,"-",'2012 HR 배정표'!R642)</x:f>
        <x:v>-</x:v>
      </x:c>
      <x:c r="N644" s="46" t="str">
        <x:f>IF(ISBLANK('2012 HR 배정표'!R642)=TRUE,"-",IF(ISERROR((HLOOKUP($A$5,Prj_list!$O$6:$Z$7,2)*'2012 HR 배정표'!S642)/HLOOKUP($A$5,Prj_list!$O$6:$Z$7,2))=TRUE,"-",(HLOOKUP($A$5,Prj_list!$O$6:$Z$7,2)*'2012 HR 배정표'!S642)/HLOOKUP($A$5,Prj_list!$O$6:$Z$7,2)))</x:f>
        <x:v>-</x:v>
      </x:c>
      <x:c r="O644" s="45" t="str">
        <x:f>IF(ISBLANK('2012 HR 배정표'!T642)=TRUE,"-",'2012 HR 배정표'!T642)</x:f>
        <x:v>-</x:v>
      </x:c>
      <x:c r="P644" s="46" t="str">
        <x:f>IF(ISBLANK('2012 HR 배정표'!T642)=TRUE,"-",IF(ISERROR((HLOOKUP($A$5,Prj_list!$O$6:$Z$7,2)*'2012 HR 배정표'!U642)/HLOOKUP($A$5,Prj_list!$O$6:$Z$7,2))=TRUE,"-",(HLOOKUP($A$5,Prj_list!$O$6:$Z$7,2)*'2012 HR 배정표'!U642)/HLOOKUP($A$5,Prj_list!$O$6:$Z$7,2)))</x:f>
        <x:v>-</x:v>
      </x:c>
      <x:c r="Q644" s="45" t="str">
        <x:f>IF(ISBLANK('2012 HR 배정표'!V642)=TRUE,"-",'2012 HR 배정표'!V642)</x:f>
        <x:v>-</x:v>
      </x:c>
      <x:c r="R644" s="46" t="str">
        <x:f>IF(ISBLANK('2012 HR 배정표'!V642)=TRUE,"-",IF(ISERROR((HLOOKUP($A$5,Prj_list!$O$6:$Z$7,2)*'2012 HR 배정표'!W642)/HLOOKUP($A$5,Prj_list!$O$6:$Z$7,2))=TRUE,"-",(HLOOKUP($A$5,Prj_list!$O$6:$Z$7,2)*'2012 HR 배정표'!W642)/HLOOKUP($A$5,Prj_list!$O$6:$Z$7,2)))</x:f>
        <x:v>-</x:v>
      </x:c>
      <x:c r="S644" s="45" t="str">
        <x:f>IF(ISBLANK('2012 HR 배정표'!X642)=TRUE,"-",'2012 HR 배정표'!X642)</x:f>
        <x:v>-</x:v>
      </x:c>
      <x:c r="T644" s="46" t="str">
        <x:f>IF(ISBLANK('2012 HR 배정표'!X642)=TRUE,"-",IF(ISERROR((HLOOKUP($A$5,Prj_list!$O$6:$Z$7,2)*'2012 HR 배정표'!Y642)/HLOOKUP($A$5,Prj_list!$O$6:$Z$7,2))=TRUE,"-",(HLOOKUP($A$5,Prj_list!$O$6:$Z$7,2)*'2012 HR 배정표'!Y642)/HLOOKUP($A$5,Prj_list!$O$6:$Z$7,2)))</x:f>
        <x:v>-</x:v>
      </x:c>
      <x:c r="U644" s="45" t="str">
        <x:f>IF(ISBLANK('2012 HR 배정표'!Z642)=TRUE,"-",'2012 HR 배정표'!Z642)</x:f>
        <x:v>-</x:v>
      </x:c>
      <x:c r="V644" s="46" t="str">
        <x:f>IF(ISBLANK('2012 HR 배정표'!Z642)=TRUE,"-",IF(ISERROR((HLOOKUP($A$5,Prj_list!$O$6:$Z$7,2)*'2012 HR 배정표'!AA642)/HLOOKUP($A$5,Prj_list!$O$6:$Z$7,2))=TRUE,"-",(HLOOKUP($A$5,Prj_list!$O$6:$Z$7,2)*'2012 HR 배정표'!AA642)/HLOOKUP($A$5,Prj_list!$O$6:$Z$7,2)))</x:f>
        <x:v>-</x:v>
      </x:c>
      <x:c r="W644" s="45" t="str">
        <x:f>IF(ISBLANK('2012 HR 배정표'!AB642)=TRUE,"-",'2012 HR 배정표'!AB642)</x:f>
        <x:v>-</x:v>
      </x:c>
      <x:c r="X644" s="46" t="str">
        <x:f>IF(ISBLANK('2012 HR 배정표'!AB642)=TRUE,"-",IF(ISERROR((HLOOKUP($A$5,Prj_list!$O$6:$Z$7,2)*'2012 HR 배정표'!AC642)/HLOOKUP($A$5,Prj_list!$O$6:$Z$7,2))=TRUE,"-",(HLOOKUP($A$5,Prj_list!$O$6:$Z$7,2)*'2012 HR 배정표'!AC642)/HLOOKUP($A$5,Prj_list!$O$6:$Z$7,2)))</x:f>
        <x:v>-</x:v>
      </x:c>
      <x:c r="Y644" s="45" t="str">
        <x:f>IF(ISBLANK('2012 HR 배정표'!AD642)=TRUE,"-",'2012 HR 배정표'!AD642)</x:f>
        <x:v>-</x:v>
      </x:c>
      <x:c r="Z644" s="46" t="str">
        <x:f>IF(ISBLANK('2012 HR 배정표'!AD642)=TRUE,"-",IF(ISERROR((HLOOKUP($A$5,Prj_list!$O$6:$Z$7,2)*'2012 HR 배정표'!AE642)/HLOOKUP($A$5,Prj_list!$O$6:$Z$7,2))=TRUE,"-",(HLOOKUP($A$5,Prj_list!$O$6:$Z$7,2)*'2012 HR 배정표'!AE642)/HLOOKUP($A$5,Prj_list!$O$6:$Z$7,2)))</x:f>
        <x:v>-</x:v>
      </x:c>
      <x:c r="AA644" s="45" t="str">
        <x:f>IF(ISBLANK('2012 HR 배정표'!AF642)=TRUE,"-",'2012 HR 배정표'!AF642)</x:f>
        <x:v>-</x:v>
      </x:c>
      <x:c r="AB644" s="46" t="str">
        <x:f>IF(ISBLANK('2012 HR 배정표'!AF642)=TRUE,"-",IF(ISERROR((HLOOKUP($A$5,Prj_list!$O$6:$Z$7,2)*'2012 HR 배정표'!AG642)/HLOOKUP($A$5,Prj_list!$O$6:$Z$7,2))=TRUE,"-",(HLOOKUP($A$5,Prj_list!$O$6:$Z$7,2)*'2012 HR 배정표'!AG642)/HLOOKUP($A$5,Prj_list!$O$6:$Z$7,2)))</x:f>
        <x:v>-</x:v>
      </x:c>
      <x:c r="AC644" s="45" t="str">
        <x:f>IF(ISBLANK('2012 HR 배정표'!AH642)=TRUE,"-",'2012 HR 배정표'!AH642)</x:f>
        <x:v>-</x:v>
      </x:c>
      <x:c r="AD644" s="46" t="str">
        <x:f>IF(ISBLANK('2012 HR 배정표'!AH642)=TRUE,"-",IF(ISERROR((HLOOKUP($A$5,Prj_list!$O$6:$Z$7,2)*'2012 HR 배정표'!AI642)/HLOOKUP($A$5,Prj_list!$O$6:$Z$7,2))=TRUE,"-",(HLOOKUP($A$5,Prj_list!$O$6:$Z$7,2)*'2012 HR 배정표'!AI642)/HLOOKUP($A$5,Prj_list!$O$6:$Z$7,2)))</x:f>
        <x:v>-</x:v>
      </x:c>
      <x:c r="AE644" s="45" t="str">
        <x:f>IF(ISBLANK('2012 HR 배정표'!AJ642)=TRUE,"-",'2012 HR 배정표'!AJ642)</x:f>
        <x:v>-</x:v>
      </x:c>
      <x:c r="AF644" s="46" t="str">
        <x:f>IF(ISBLANK('2012 HR 배정표'!AJ642)=TRUE,"-",IF(ISERROR((HLOOKUP($A$5,Prj_list!$O$6:$Z$7,2)*'2012 HR 배정표'!AK642)/HLOOKUP($A$5,Prj_list!$O$6:$Z$7,2))=TRUE,"-",(HLOOKUP($A$5,Prj_list!$O$6:$Z$7,2)*'2012 HR 배정표'!AK642)/HLOOKUP($A$5,Prj_list!$O$6:$Z$7,2)))</x:f>
        <x:v>-</x:v>
      </x:c>
      <x:c r="AG644" s="45" t="str">
        <x:f>IF(ISBLANK('2012 HR 배정표'!AL642)=TRUE,"-",'2012 HR 배정표'!AL642)</x:f>
        <x:v>-</x:v>
      </x:c>
      <x:c r="AH644" s="46" t="str">
        <x:f>IF(ISBLANK('2012 HR 배정표'!AL642)=TRUE,"-",IF(ISERROR((HLOOKUP($A$5,Prj_list!$O$6:$Z$7,2)*'2012 HR 배정표'!AM642)/HLOOKUP($A$5,Prj_list!$O$6:$Z$7,2))=TRUE,"-",(HLOOKUP($A$5,Prj_list!$O$6:$Z$7,2)*'2012 HR 배정표'!AM642)/HLOOKUP($A$5,Prj_list!$O$6:$Z$7,2)))</x:f>
        <x:v>-</x:v>
      </x:c>
      <x:c r="AI644" s="45" t="str">
        <x:f>IF(ISBLANK('2012 HR 배정표'!AN642)=TRUE,"-",'2012 HR 배정표'!AN642)</x:f>
        <x:v>-</x:v>
      </x:c>
      <x:c r="AJ644" s="46" t="str">
        <x:f>IF(ISBLANK('2012 HR 배정표'!AN642)=TRUE,"-",IF(ISERROR((HLOOKUP($A$5,Prj_list!$O$6:$Z$7,2)*'2012 HR 배정표'!AO642)/HLOOKUP($A$5,Prj_list!$O$6:$Z$7,2))=TRUE,"-",(HLOOKUP($A$5,Prj_list!$O$6:$Z$7,2)*'2012 HR 배정표'!AO642)/HLOOKUP($A$5,Prj_list!$O$6:$Z$7,2)))</x:f>
        <x:v>-</x:v>
      </x:c>
      <x:c r="AK644" s="45" t="str">
        <x:f>IF(ISBLANK('2012 HR 배정표'!AP642)=TRUE,"-",'2012 HR 배정표'!AP642)</x:f>
        <x:v>-</x:v>
      </x:c>
      <x:c r="AL644" s="46" t="str">
        <x:f>IF(ISBLANK('2012 HR 배정표'!AP642)=TRUE,"-",IF(ISERROR((HLOOKUP($A$5,Prj_list!$O$6:$Z$7,2)*'2012 HR 배정표'!AQ642)/HLOOKUP($A$5,Prj_list!$O$6:$Z$7,2))=TRUE,"-",(HLOOKUP($A$5,Prj_list!$O$6:$Z$7,2)*'2012 HR 배정표'!AQ642)/HLOOKUP($A$5,Prj_list!$O$6:$Z$7,2)))</x:f>
        <x:v>-</x:v>
      </x:c>
      <x:c r="AM644" s="45" t="str">
        <x:f>IF(ISBLANK('2012 HR 배정표'!AR642)=TRUE,"-",'2012 HR 배정표'!AR642)</x:f>
        <x:v>-</x:v>
      </x:c>
      <x:c r="AN644" s="46" t="str">
        <x:f>IF(ISBLANK('2012 HR 배정표'!AR642)=TRUE,"-",IF(ISERROR((HLOOKUP($A$5,Prj_list!$O$6:$Z$7,2)*'2012 HR 배정표'!AS642)/HLOOKUP($A$5,Prj_list!$O$6:$Z$7,2))=TRUE,"-",(HLOOKUP($A$5,Prj_list!$O$6:$Z$7,2)*'2012 HR 배정표'!AS642)/HLOOKUP($A$5,Prj_list!$O$6:$Z$7,2)))</x:f>
        <x:v>-</x:v>
      </x:c>
      <x:c r="AO644" s="45" t="str">
        <x:f>IF(ISBLANK('2012 HR 배정표'!AT642)=TRUE,"-",'2012 HR 배정표'!AT642)</x:f>
        <x:v>-</x:v>
      </x:c>
      <x:c r="AP644" s="46" t="str">
        <x:f>IF(ISBLANK('2012 HR 배정표'!AT642)=TRUE,"-",IF(ISERROR((HLOOKUP($A$5,Prj_list!$O$6:$Z$7,2)*'2012 HR 배정표'!AU642)/HLOOKUP($A$5,Prj_list!$O$6:$Z$7,2))=TRUE,"-",(HLOOKUP($A$5,Prj_list!$O$6:$Z$7,2)*'2012 HR 배정표'!AU642)/HLOOKUP($A$5,Prj_list!$O$6:$Z$7,2)))</x:f>
        <x:v>-</x:v>
      </x:c>
      <x:c r="AQ644" s="45" t="str">
        <x:f>IF(ISBLANK('2012 HR 배정표'!AV642)=TRUE,"-",'2012 HR 배정표'!AV642)</x:f>
        <x:v>-</x:v>
      </x:c>
      <x:c r="AR644" s="46" t="str">
        <x:f>IF(ISBLANK('2012 HR 배정표'!AV642)=TRUE,"-",IF(ISERROR((HLOOKUP($A$5,Prj_list!$O$6:$Z$7,2)*'2012 HR 배정표'!AW642)/HLOOKUP($A$5,Prj_list!$O$6:$Z$7,2))=TRUE,"-",(HLOOKUP($A$5,Prj_list!$O$6:$Z$7,2)*'2012 HR 배정표'!AW642)/HLOOKUP($A$5,Prj_list!$O$6:$Z$7,2)))</x:f>
        <x:v>-</x:v>
      </x:c>
      <x:c r="AS644" s="45" t="str">
        <x:f>IF(ISBLANK('2012 HR 배정표'!AX642)=TRUE,"-",'2012 HR 배정표'!AX642)</x:f>
        <x:v>-</x:v>
      </x:c>
      <x:c r="AT644" s="46" t="str">
        <x:f>IF(ISBLANK('2012 HR 배정표'!AX642)=TRUE,"-",IF(ISERROR((HLOOKUP($A$5,Prj_list!$O$6:$Z$7,2)*'2012 HR 배정표'!AY642)/HLOOKUP($A$5,Prj_list!$O$6:$Z$7,2))=TRUE,"-",(HLOOKUP($A$5,Prj_list!$O$6:$Z$7,2)*'2012 HR 배정표'!AY642)/HLOOKUP($A$5,Prj_list!$O$6:$Z$7,2)))</x:f>
        <x:v>-</x:v>
      </x:c>
      <x:c r="AU644" s="45" t="str">
        <x:f>IF(ISBLANK('2012 HR 배정표'!AZ642)=TRUE,"-",'2012 HR 배정표'!AZ642)</x:f>
        <x:v>-</x:v>
      </x:c>
      <x:c r="AV644" s="46" t="str">
        <x:f>IF(ISBLANK('2012 HR 배정표'!AZ642)=TRUE,"-",IF(ISERROR((HLOOKUP($A$5,Prj_list!$O$6:$Z$7,2)*'2012 HR 배정표'!BA642)/HLOOKUP($A$5,Prj_list!$O$6:$Z$7,2))=TRUE,"-",(HLOOKUP($A$5,Prj_list!$O$6:$Z$7,2)*'2012 HR 배정표'!BA642)/HLOOKUP($A$5,Prj_list!$O$6:$Z$7,2)))</x:f>
        <x:v>-</x:v>
      </x:c>
      <x:c r="AW644" s="34" t="str">
        <x:f t="shared" si="20"/>
        <x:v/>
      </x:c>
      <x:c r="AX644" s="41">
        <x:f t="shared" si="19"/>
        <x:v>0</x:v>
      </x:c>
    </x:row>
    <x:row r="645" spans="1:50">
      <x:c r="A645" s="45" t="str">
        <x:f>IF(ISBLANK('2012 HR 배정표'!F643)=TRUE,"-",'2012 HR 배정표'!F643)</x:f>
        <x:v>-</x:v>
      </x:c>
      <x:c r="B645" s="46" t="str">
        <x:f>IF(ISBLANK('2012 HR 배정표'!F643)=TRUE,"-",IF(ISERROR((HLOOKUP($A$5,Prj_list!$O$6:$Z$7,2)*'2012 HR 배정표'!G643)/HLOOKUP($A$5,Prj_list!$O$6:$Z$7,2))=TRUE,"-",(HLOOKUP($A$5,Prj_list!$O$6:$Z$7,2)*'2012 HR 배정표'!G643)/HLOOKUP($A$5,Prj_list!$O$6:$Z$7,2)))</x:f>
        <x:v>-</x:v>
      </x:c>
      <x:c r="C645" s="45" t="str">
        <x:f>IF(ISBLANK('2012 HR 배정표'!H643)=TRUE,"-",'2012 HR 배정표'!H643)</x:f>
        <x:v>-</x:v>
      </x:c>
      <x:c r="D645" s="46" t="str">
        <x:f>IF(ISBLANK('2012 HR 배정표'!H643)=TRUE,"-",IF(ISERROR((HLOOKUP($A$5,Prj_list!$O$6:$Z$7,2)*'2012 HR 배정표'!I643)/HLOOKUP($A$5,Prj_list!$O$6:$Z$7,2))=TRUE,"-",(HLOOKUP($A$5,Prj_list!$O$6:$Z$7,2)*'2012 HR 배정표'!I643)/HLOOKUP($A$5,Prj_list!$O$6:$Z$7,2)))</x:f>
        <x:v>-</x:v>
      </x:c>
      <x:c r="E645" s="45" t="str">
        <x:f>IF(ISBLANK('2012 HR 배정표'!J643)=TRUE,"-",'2012 HR 배정표'!J643)</x:f>
        <x:v>-</x:v>
      </x:c>
      <x:c r="F645" s="46" t="str">
        <x:f>IF(ISBLANK('2012 HR 배정표'!J643)=TRUE,"-",IF(ISERROR((HLOOKUP($A$5,Prj_list!$O$6:$Z$7,2)*'2012 HR 배정표'!K643)/HLOOKUP($A$5,Prj_list!$O$6:$Z$7,2))=TRUE,"-",(HLOOKUP($A$5,Prj_list!$O$6:$Z$7,2)*'2012 HR 배정표'!K643)/HLOOKUP($A$5,Prj_list!$O$6:$Z$7,2)))</x:f>
        <x:v>-</x:v>
      </x:c>
      <x:c r="G645" s="45" t="str">
        <x:f>IF(ISBLANK('2012 HR 배정표'!L643)=TRUE,"-",'2012 HR 배정표'!L643)</x:f>
        <x:v>-</x:v>
      </x:c>
      <x:c r="H645" s="46" t="str">
        <x:f>IF(ISBLANK('2012 HR 배정표'!L643)=TRUE,"-",IF(ISERROR((HLOOKUP($A$5,Prj_list!$O$6:$Z$7,2)*'2012 HR 배정표'!M643)/HLOOKUP($A$5,Prj_list!$O$6:$Z$7,2))=TRUE,"-",(HLOOKUP($A$5,Prj_list!$O$6:$Z$7,2)*'2012 HR 배정표'!M643)/HLOOKUP($A$5,Prj_list!$O$6:$Z$7,2)))</x:f>
        <x:v>-</x:v>
      </x:c>
      <x:c r="I645" s="45" t="str">
        <x:f>IF(ISBLANK('2012 HR 배정표'!N643)=TRUE,"-",'2012 HR 배정표'!N643)</x:f>
        <x:v>-</x:v>
      </x:c>
      <x:c r="J645" s="46" t="str">
        <x:f>IF(ISBLANK('2012 HR 배정표'!N643)=TRUE,"-",IF(ISERROR((HLOOKUP($A$5,Prj_list!$O$6:$Z$7,2)*'2012 HR 배정표'!O643)/HLOOKUP($A$5,Prj_list!$O$6:$Z$7,2))=TRUE,"-",(HLOOKUP($A$5,Prj_list!$O$6:$Z$7,2)*'2012 HR 배정표'!O643)/HLOOKUP($A$5,Prj_list!$O$6:$Z$7,2)))</x:f>
        <x:v>-</x:v>
      </x:c>
      <x:c r="K645" s="45" t="str">
        <x:f>IF(ISBLANK('2012 HR 배정표'!P643)=TRUE,"-",'2012 HR 배정표'!P643)</x:f>
        <x:v>-</x:v>
      </x:c>
      <x:c r="L645" s="46" t="str">
        <x:f>IF(ISBLANK('2012 HR 배정표'!P643)=TRUE,"-",IF(ISERROR((HLOOKUP($A$5,Prj_list!$O$6:$Z$7,2)*'2012 HR 배정표'!Q643)/HLOOKUP($A$5,Prj_list!$O$6:$Z$7,2))=TRUE,"-",(HLOOKUP($A$5,Prj_list!$O$6:$Z$7,2)*'2012 HR 배정표'!Q643)/HLOOKUP($A$5,Prj_list!$O$6:$Z$7,2)))</x:f>
        <x:v>-</x:v>
      </x:c>
      <x:c r="M645" s="45" t="str">
        <x:f>IF(ISBLANK('2012 HR 배정표'!R643)=TRUE,"-",'2012 HR 배정표'!R643)</x:f>
        <x:v>-</x:v>
      </x:c>
      <x:c r="N645" s="46" t="str">
        <x:f>IF(ISBLANK('2012 HR 배정표'!R643)=TRUE,"-",IF(ISERROR((HLOOKUP($A$5,Prj_list!$O$6:$Z$7,2)*'2012 HR 배정표'!S643)/HLOOKUP($A$5,Prj_list!$O$6:$Z$7,2))=TRUE,"-",(HLOOKUP($A$5,Prj_list!$O$6:$Z$7,2)*'2012 HR 배정표'!S643)/HLOOKUP($A$5,Prj_list!$O$6:$Z$7,2)))</x:f>
        <x:v>-</x:v>
      </x:c>
      <x:c r="O645" s="45" t="str">
        <x:f>IF(ISBLANK('2012 HR 배정표'!T643)=TRUE,"-",'2012 HR 배정표'!T643)</x:f>
        <x:v>-</x:v>
      </x:c>
      <x:c r="P645" s="46" t="str">
        <x:f>IF(ISBLANK('2012 HR 배정표'!T643)=TRUE,"-",IF(ISERROR((HLOOKUP($A$5,Prj_list!$O$6:$Z$7,2)*'2012 HR 배정표'!U643)/HLOOKUP($A$5,Prj_list!$O$6:$Z$7,2))=TRUE,"-",(HLOOKUP($A$5,Prj_list!$O$6:$Z$7,2)*'2012 HR 배정표'!U643)/HLOOKUP($A$5,Prj_list!$O$6:$Z$7,2)))</x:f>
        <x:v>-</x:v>
      </x:c>
      <x:c r="Q645" s="45" t="str">
        <x:f>IF(ISBLANK('2012 HR 배정표'!V643)=TRUE,"-",'2012 HR 배정표'!V643)</x:f>
        <x:v>-</x:v>
      </x:c>
      <x:c r="R645" s="46" t="str">
        <x:f>IF(ISBLANK('2012 HR 배정표'!V643)=TRUE,"-",IF(ISERROR((HLOOKUP($A$5,Prj_list!$O$6:$Z$7,2)*'2012 HR 배정표'!W643)/HLOOKUP($A$5,Prj_list!$O$6:$Z$7,2))=TRUE,"-",(HLOOKUP($A$5,Prj_list!$O$6:$Z$7,2)*'2012 HR 배정표'!W643)/HLOOKUP($A$5,Prj_list!$O$6:$Z$7,2)))</x:f>
        <x:v>-</x:v>
      </x:c>
      <x:c r="S645" s="45" t="str">
        <x:f>IF(ISBLANK('2012 HR 배정표'!X643)=TRUE,"-",'2012 HR 배정표'!X643)</x:f>
        <x:v>-</x:v>
      </x:c>
      <x:c r="T645" s="46" t="str">
        <x:f>IF(ISBLANK('2012 HR 배정표'!X643)=TRUE,"-",IF(ISERROR((HLOOKUP($A$5,Prj_list!$O$6:$Z$7,2)*'2012 HR 배정표'!Y643)/HLOOKUP($A$5,Prj_list!$O$6:$Z$7,2))=TRUE,"-",(HLOOKUP($A$5,Prj_list!$O$6:$Z$7,2)*'2012 HR 배정표'!Y643)/HLOOKUP($A$5,Prj_list!$O$6:$Z$7,2)))</x:f>
        <x:v>-</x:v>
      </x:c>
      <x:c r="U645" s="45" t="str">
        <x:f>IF(ISBLANK('2012 HR 배정표'!Z643)=TRUE,"-",'2012 HR 배정표'!Z643)</x:f>
        <x:v>-</x:v>
      </x:c>
      <x:c r="V645" s="46" t="str">
        <x:f>IF(ISBLANK('2012 HR 배정표'!Z643)=TRUE,"-",IF(ISERROR((HLOOKUP($A$5,Prj_list!$O$6:$Z$7,2)*'2012 HR 배정표'!AA643)/HLOOKUP($A$5,Prj_list!$O$6:$Z$7,2))=TRUE,"-",(HLOOKUP($A$5,Prj_list!$O$6:$Z$7,2)*'2012 HR 배정표'!AA643)/HLOOKUP($A$5,Prj_list!$O$6:$Z$7,2)))</x:f>
        <x:v>-</x:v>
      </x:c>
      <x:c r="W645" s="45" t="str">
        <x:f>IF(ISBLANK('2012 HR 배정표'!AB643)=TRUE,"-",'2012 HR 배정표'!AB643)</x:f>
        <x:v>-</x:v>
      </x:c>
      <x:c r="X645" s="46" t="str">
        <x:f>IF(ISBLANK('2012 HR 배정표'!AB643)=TRUE,"-",IF(ISERROR((HLOOKUP($A$5,Prj_list!$O$6:$Z$7,2)*'2012 HR 배정표'!AC643)/HLOOKUP($A$5,Prj_list!$O$6:$Z$7,2))=TRUE,"-",(HLOOKUP($A$5,Prj_list!$O$6:$Z$7,2)*'2012 HR 배정표'!AC643)/HLOOKUP($A$5,Prj_list!$O$6:$Z$7,2)))</x:f>
        <x:v>-</x:v>
      </x:c>
      <x:c r="Y645" s="45" t="str">
        <x:f>IF(ISBLANK('2012 HR 배정표'!AD643)=TRUE,"-",'2012 HR 배정표'!AD643)</x:f>
        <x:v>-</x:v>
      </x:c>
      <x:c r="Z645" s="46" t="str">
        <x:f>IF(ISBLANK('2012 HR 배정표'!AD643)=TRUE,"-",IF(ISERROR((HLOOKUP($A$5,Prj_list!$O$6:$Z$7,2)*'2012 HR 배정표'!AE643)/HLOOKUP($A$5,Prj_list!$O$6:$Z$7,2))=TRUE,"-",(HLOOKUP($A$5,Prj_list!$O$6:$Z$7,2)*'2012 HR 배정표'!AE643)/HLOOKUP($A$5,Prj_list!$O$6:$Z$7,2)))</x:f>
        <x:v>-</x:v>
      </x:c>
      <x:c r="AA645" s="45" t="str">
        <x:f>IF(ISBLANK('2012 HR 배정표'!AF643)=TRUE,"-",'2012 HR 배정표'!AF643)</x:f>
        <x:v>-</x:v>
      </x:c>
      <x:c r="AB645" s="46" t="str">
        <x:f>IF(ISBLANK('2012 HR 배정표'!AF643)=TRUE,"-",IF(ISERROR((HLOOKUP($A$5,Prj_list!$O$6:$Z$7,2)*'2012 HR 배정표'!AG643)/HLOOKUP($A$5,Prj_list!$O$6:$Z$7,2))=TRUE,"-",(HLOOKUP($A$5,Prj_list!$O$6:$Z$7,2)*'2012 HR 배정표'!AG643)/HLOOKUP($A$5,Prj_list!$O$6:$Z$7,2)))</x:f>
        <x:v>-</x:v>
      </x:c>
      <x:c r="AC645" s="45" t="str">
        <x:f>IF(ISBLANK('2012 HR 배정표'!AH643)=TRUE,"-",'2012 HR 배정표'!AH643)</x:f>
        <x:v>-</x:v>
      </x:c>
      <x:c r="AD645" s="46" t="str">
        <x:f>IF(ISBLANK('2012 HR 배정표'!AH643)=TRUE,"-",IF(ISERROR((HLOOKUP($A$5,Prj_list!$O$6:$Z$7,2)*'2012 HR 배정표'!AI643)/HLOOKUP($A$5,Prj_list!$O$6:$Z$7,2))=TRUE,"-",(HLOOKUP($A$5,Prj_list!$O$6:$Z$7,2)*'2012 HR 배정표'!AI643)/HLOOKUP($A$5,Prj_list!$O$6:$Z$7,2)))</x:f>
        <x:v>-</x:v>
      </x:c>
      <x:c r="AE645" s="45" t="str">
        <x:f>IF(ISBLANK('2012 HR 배정표'!AJ643)=TRUE,"-",'2012 HR 배정표'!AJ643)</x:f>
        <x:v>-</x:v>
      </x:c>
      <x:c r="AF645" s="46" t="str">
        <x:f>IF(ISBLANK('2012 HR 배정표'!AJ643)=TRUE,"-",IF(ISERROR((HLOOKUP($A$5,Prj_list!$O$6:$Z$7,2)*'2012 HR 배정표'!AK643)/HLOOKUP($A$5,Prj_list!$O$6:$Z$7,2))=TRUE,"-",(HLOOKUP($A$5,Prj_list!$O$6:$Z$7,2)*'2012 HR 배정표'!AK643)/HLOOKUP($A$5,Prj_list!$O$6:$Z$7,2)))</x:f>
        <x:v>-</x:v>
      </x:c>
      <x:c r="AG645" s="45" t="str">
        <x:f>IF(ISBLANK('2012 HR 배정표'!AL643)=TRUE,"-",'2012 HR 배정표'!AL643)</x:f>
        <x:v>-</x:v>
      </x:c>
      <x:c r="AH645" s="46" t="str">
        <x:f>IF(ISBLANK('2012 HR 배정표'!AL643)=TRUE,"-",IF(ISERROR((HLOOKUP($A$5,Prj_list!$O$6:$Z$7,2)*'2012 HR 배정표'!AM643)/HLOOKUP($A$5,Prj_list!$O$6:$Z$7,2))=TRUE,"-",(HLOOKUP($A$5,Prj_list!$O$6:$Z$7,2)*'2012 HR 배정표'!AM643)/HLOOKUP($A$5,Prj_list!$O$6:$Z$7,2)))</x:f>
        <x:v>-</x:v>
      </x:c>
      <x:c r="AI645" s="45" t="str">
        <x:f>IF(ISBLANK('2012 HR 배정표'!AN643)=TRUE,"-",'2012 HR 배정표'!AN643)</x:f>
        <x:v>-</x:v>
      </x:c>
      <x:c r="AJ645" s="46" t="str">
        <x:f>IF(ISBLANK('2012 HR 배정표'!AN643)=TRUE,"-",IF(ISERROR((HLOOKUP($A$5,Prj_list!$O$6:$Z$7,2)*'2012 HR 배정표'!AO643)/HLOOKUP($A$5,Prj_list!$O$6:$Z$7,2))=TRUE,"-",(HLOOKUP($A$5,Prj_list!$O$6:$Z$7,2)*'2012 HR 배정표'!AO643)/HLOOKUP($A$5,Prj_list!$O$6:$Z$7,2)))</x:f>
        <x:v>-</x:v>
      </x:c>
      <x:c r="AK645" s="45" t="str">
        <x:f>IF(ISBLANK('2012 HR 배정표'!AP643)=TRUE,"-",'2012 HR 배정표'!AP643)</x:f>
        <x:v>-</x:v>
      </x:c>
      <x:c r="AL645" s="46" t="str">
        <x:f>IF(ISBLANK('2012 HR 배정표'!AP643)=TRUE,"-",IF(ISERROR((HLOOKUP($A$5,Prj_list!$O$6:$Z$7,2)*'2012 HR 배정표'!AQ643)/HLOOKUP($A$5,Prj_list!$O$6:$Z$7,2))=TRUE,"-",(HLOOKUP($A$5,Prj_list!$O$6:$Z$7,2)*'2012 HR 배정표'!AQ643)/HLOOKUP($A$5,Prj_list!$O$6:$Z$7,2)))</x:f>
        <x:v>-</x:v>
      </x:c>
      <x:c r="AM645" s="45" t="str">
        <x:f>IF(ISBLANK('2012 HR 배정표'!AR643)=TRUE,"-",'2012 HR 배정표'!AR643)</x:f>
        <x:v>-</x:v>
      </x:c>
      <x:c r="AN645" s="46" t="str">
        <x:f>IF(ISBLANK('2012 HR 배정표'!AR643)=TRUE,"-",IF(ISERROR((HLOOKUP($A$5,Prj_list!$O$6:$Z$7,2)*'2012 HR 배정표'!AS643)/HLOOKUP($A$5,Prj_list!$O$6:$Z$7,2))=TRUE,"-",(HLOOKUP($A$5,Prj_list!$O$6:$Z$7,2)*'2012 HR 배정표'!AS643)/HLOOKUP($A$5,Prj_list!$O$6:$Z$7,2)))</x:f>
        <x:v>-</x:v>
      </x:c>
      <x:c r="AO645" s="45" t="str">
        <x:f>IF(ISBLANK('2012 HR 배정표'!AT643)=TRUE,"-",'2012 HR 배정표'!AT643)</x:f>
        <x:v>-</x:v>
      </x:c>
      <x:c r="AP645" s="46" t="str">
        <x:f>IF(ISBLANK('2012 HR 배정표'!AT643)=TRUE,"-",IF(ISERROR((HLOOKUP($A$5,Prj_list!$O$6:$Z$7,2)*'2012 HR 배정표'!AU643)/HLOOKUP($A$5,Prj_list!$O$6:$Z$7,2))=TRUE,"-",(HLOOKUP($A$5,Prj_list!$O$6:$Z$7,2)*'2012 HR 배정표'!AU643)/HLOOKUP($A$5,Prj_list!$O$6:$Z$7,2)))</x:f>
        <x:v>-</x:v>
      </x:c>
      <x:c r="AQ645" s="45" t="str">
        <x:f>IF(ISBLANK('2012 HR 배정표'!AV643)=TRUE,"-",'2012 HR 배정표'!AV643)</x:f>
        <x:v>-</x:v>
      </x:c>
      <x:c r="AR645" s="46" t="str">
        <x:f>IF(ISBLANK('2012 HR 배정표'!AV643)=TRUE,"-",IF(ISERROR((HLOOKUP($A$5,Prj_list!$O$6:$Z$7,2)*'2012 HR 배정표'!AW643)/HLOOKUP($A$5,Prj_list!$O$6:$Z$7,2))=TRUE,"-",(HLOOKUP($A$5,Prj_list!$O$6:$Z$7,2)*'2012 HR 배정표'!AW643)/HLOOKUP($A$5,Prj_list!$O$6:$Z$7,2)))</x:f>
        <x:v>-</x:v>
      </x:c>
      <x:c r="AS645" s="45" t="str">
        <x:f>IF(ISBLANK('2012 HR 배정표'!AX643)=TRUE,"-",'2012 HR 배정표'!AX643)</x:f>
        <x:v>-</x:v>
      </x:c>
      <x:c r="AT645" s="46" t="str">
        <x:f>IF(ISBLANK('2012 HR 배정표'!AX643)=TRUE,"-",IF(ISERROR((HLOOKUP($A$5,Prj_list!$O$6:$Z$7,2)*'2012 HR 배정표'!AY643)/HLOOKUP($A$5,Prj_list!$O$6:$Z$7,2))=TRUE,"-",(HLOOKUP($A$5,Prj_list!$O$6:$Z$7,2)*'2012 HR 배정표'!AY643)/HLOOKUP($A$5,Prj_list!$O$6:$Z$7,2)))</x:f>
        <x:v>-</x:v>
      </x:c>
      <x:c r="AU645" s="45" t="str">
        <x:f>IF(ISBLANK('2012 HR 배정표'!AZ643)=TRUE,"-",'2012 HR 배정표'!AZ643)</x:f>
        <x:v>-</x:v>
      </x:c>
      <x:c r="AV645" s="46" t="str">
        <x:f>IF(ISBLANK('2012 HR 배정표'!AZ643)=TRUE,"-",IF(ISERROR((HLOOKUP($A$5,Prj_list!$O$6:$Z$7,2)*'2012 HR 배정표'!BA643)/HLOOKUP($A$5,Prj_list!$O$6:$Z$7,2))=TRUE,"-",(HLOOKUP($A$5,Prj_list!$O$6:$Z$7,2)*'2012 HR 배정표'!BA643)/HLOOKUP($A$5,Prj_list!$O$6:$Z$7,2)))</x:f>
        <x:v>-</x:v>
      </x:c>
      <x:c r="AW645" s="34" t="str">
        <x:f t="shared" si="20"/>
        <x:v/>
      </x:c>
      <x:c r="AX645" s="41">
        <x:f t="shared" si="19"/>
        <x:v>0</x:v>
      </x:c>
    </x:row>
    <x:row r="646" spans="1:50">
      <x:c r="A646" s="45" t="str">
        <x:f>IF(ISBLANK('2012 HR 배정표'!F644)=TRUE,"-",'2012 HR 배정표'!F644)</x:f>
        <x:v>-</x:v>
      </x:c>
      <x:c r="B646" s="46" t="str">
        <x:f>IF(ISBLANK('2012 HR 배정표'!F644)=TRUE,"-",IF(ISERROR((HLOOKUP($A$5,Prj_list!$O$6:$Z$7,2)*'2012 HR 배정표'!G644)/HLOOKUP($A$5,Prj_list!$O$6:$Z$7,2))=TRUE,"-",(HLOOKUP($A$5,Prj_list!$O$6:$Z$7,2)*'2012 HR 배정표'!G644)/HLOOKUP($A$5,Prj_list!$O$6:$Z$7,2)))</x:f>
        <x:v>-</x:v>
      </x:c>
      <x:c r="C646" s="45" t="str">
        <x:f>IF(ISBLANK('2012 HR 배정표'!H644)=TRUE,"-",'2012 HR 배정표'!H644)</x:f>
        <x:v>-</x:v>
      </x:c>
      <x:c r="D646" s="46" t="str">
        <x:f>IF(ISBLANK('2012 HR 배정표'!H644)=TRUE,"-",IF(ISERROR((HLOOKUP($A$5,Prj_list!$O$6:$Z$7,2)*'2012 HR 배정표'!I644)/HLOOKUP($A$5,Prj_list!$O$6:$Z$7,2))=TRUE,"-",(HLOOKUP($A$5,Prj_list!$O$6:$Z$7,2)*'2012 HR 배정표'!I644)/HLOOKUP($A$5,Prj_list!$O$6:$Z$7,2)))</x:f>
        <x:v>-</x:v>
      </x:c>
      <x:c r="E646" s="45" t="str">
        <x:f>IF(ISBLANK('2012 HR 배정표'!J644)=TRUE,"-",'2012 HR 배정표'!J644)</x:f>
        <x:v>-</x:v>
      </x:c>
      <x:c r="F646" s="46" t="str">
        <x:f>IF(ISBLANK('2012 HR 배정표'!J644)=TRUE,"-",IF(ISERROR((HLOOKUP($A$5,Prj_list!$O$6:$Z$7,2)*'2012 HR 배정표'!K644)/HLOOKUP($A$5,Prj_list!$O$6:$Z$7,2))=TRUE,"-",(HLOOKUP($A$5,Prj_list!$O$6:$Z$7,2)*'2012 HR 배정표'!K644)/HLOOKUP($A$5,Prj_list!$O$6:$Z$7,2)))</x:f>
        <x:v>-</x:v>
      </x:c>
      <x:c r="G646" s="45" t="str">
        <x:f>IF(ISBLANK('2012 HR 배정표'!L644)=TRUE,"-",'2012 HR 배정표'!L644)</x:f>
        <x:v>-</x:v>
      </x:c>
      <x:c r="H646" s="46" t="str">
        <x:f>IF(ISBLANK('2012 HR 배정표'!L644)=TRUE,"-",IF(ISERROR((HLOOKUP($A$5,Prj_list!$O$6:$Z$7,2)*'2012 HR 배정표'!M644)/HLOOKUP($A$5,Prj_list!$O$6:$Z$7,2))=TRUE,"-",(HLOOKUP($A$5,Prj_list!$O$6:$Z$7,2)*'2012 HR 배정표'!M644)/HLOOKUP($A$5,Prj_list!$O$6:$Z$7,2)))</x:f>
        <x:v>-</x:v>
      </x:c>
      <x:c r="I646" s="45" t="str">
        <x:f>IF(ISBLANK('2012 HR 배정표'!N644)=TRUE,"-",'2012 HR 배정표'!N644)</x:f>
        <x:v>-</x:v>
      </x:c>
      <x:c r="J646" s="46" t="str">
        <x:f>IF(ISBLANK('2012 HR 배정표'!N644)=TRUE,"-",IF(ISERROR((HLOOKUP($A$5,Prj_list!$O$6:$Z$7,2)*'2012 HR 배정표'!O644)/HLOOKUP($A$5,Prj_list!$O$6:$Z$7,2))=TRUE,"-",(HLOOKUP($A$5,Prj_list!$O$6:$Z$7,2)*'2012 HR 배정표'!O644)/HLOOKUP($A$5,Prj_list!$O$6:$Z$7,2)))</x:f>
        <x:v>-</x:v>
      </x:c>
      <x:c r="K646" s="45" t="str">
        <x:f>IF(ISBLANK('2012 HR 배정표'!P644)=TRUE,"-",'2012 HR 배정표'!P644)</x:f>
        <x:v>-</x:v>
      </x:c>
      <x:c r="L646" s="46" t="str">
        <x:f>IF(ISBLANK('2012 HR 배정표'!P644)=TRUE,"-",IF(ISERROR((HLOOKUP($A$5,Prj_list!$O$6:$Z$7,2)*'2012 HR 배정표'!Q644)/HLOOKUP($A$5,Prj_list!$O$6:$Z$7,2))=TRUE,"-",(HLOOKUP($A$5,Prj_list!$O$6:$Z$7,2)*'2012 HR 배정표'!Q644)/HLOOKUP($A$5,Prj_list!$O$6:$Z$7,2)))</x:f>
        <x:v>-</x:v>
      </x:c>
      <x:c r="M646" s="45" t="str">
        <x:f>IF(ISBLANK('2012 HR 배정표'!R644)=TRUE,"-",'2012 HR 배정표'!R644)</x:f>
        <x:v>-</x:v>
      </x:c>
      <x:c r="N646" s="46" t="str">
        <x:f>IF(ISBLANK('2012 HR 배정표'!R644)=TRUE,"-",IF(ISERROR((HLOOKUP($A$5,Prj_list!$O$6:$Z$7,2)*'2012 HR 배정표'!S644)/HLOOKUP($A$5,Prj_list!$O$6:$Z$7,2))=TRUE,"-",(HLOOKUP($A$5,Prj_list!$O$6:$Z$7,2)*'2012 HR 배정표'!S644)/HLOOKUP($A$5,Prj_list!$O$6:$Z$7,2)))</x:f>
        <x:v>-</x:v>
      </x:c>
      <x:c r="O646" s="45" t="str">
        <x:f>IF(ISBLANK('2012 HR 배정표'!T644)=TRUE,"-",'2012 HR 배정표'!T644)</x:f>
        <x:v>-</x:v>
      </x:c>
      <x:c r="P646" s="46" t="str">
        <x:f>IF(ISBLANK('2012 HR 배정표'!T644)=TRUE,"-",IF(ISERROR((HLOOKUP($A$5,Prj_list!$O$6:$Z$7,2)*'2012 HR 배정표'!U644)/HLOOKUP($A$5,Prj_list!$O$6:$Z$7,2))=TRUE,"-",(HLOOKUP($A$5,Prj_list!$O$6:$Z$7,2)*'2012 HR 배정표'!U644)/HLOOKUP($A$5,Prj_list!$O$6:$Z$7,2)))</x:f>
        <x:v>-</x:v>
      </x:c>
      <x:c r="Q646" s="45" t="str">
        <x:f>IF(ISBLANK('2012 HR 배정표'!V644)=TRUE,"-",'2012 HR 배정표'!V644)</x:f>
        <x:v>-</x:v>
      </x:c>
      <x:c r="R646" s="46" t="str">
        <x:f>IF(ISBLANK('2012 HR 배정표'!V644)=TRUE,"-",IF(ISERROR((HLOOKUP($A$5,Prj_list!$O$6:$Z$7,2)*'2012 HR 배정표'!W644)/HLOOKUP($A$5,Prj_list!$O$6:$Z$7,2))=TRUE,"-",(HLOOKUP($A$5,Prj_list!$O$6:$Z$7,2)*'2012 HR 배정표'!W644)/HLOOKUP($A$5,Prj_list!$O$6:$Z$7,2)))</x:f>
        <x:v>-</x:v>
      </x:c>
      <x:c r="S646" s="45" t="str">
        <x:f>IF(ISBLANK('2012 HR 배정표'!X644)=TRUE,"-",'2012 HR 배정표'!X644)</x:f>
        <x:v>-</x:v>
      </x:c>
      <x:c r="T646" s="46" t="str">
        <x:f>IF(ISBLANK('2012 HR 배정표'!X644)=TRUE,"-",IF(ISERROR((HLOOKUP($A$5,Prj_list!$O$6:$Z$7,2)*'2012 HR 배정표'!Y644)/HLOOKUP($A$5,Prj_list!$O$6:$Z$7,2))=TRUE,"-",(HLOOKUP($A$5,Prj_list!$O$6:$Z$7,2)*'2012 HR 배정표'!Y644)/HLOOKUP($A$5,Prj_list!$O$6:$Z$7,2)))</x:f>
        <x:v>-</x:v>
      </x:c>
      <x:c r="U646" s="45" t="str">
        <x:f>IF(ISBLANK('2012 HR 배정표'!Z644)=TRUE,"-",'2012 HR 배정표'!Z644)</x:f>
        <x:v>-</x:v>
      </x:c>
      <x:c r="V646" s="46" t="str">
        <x:f>IF(ISBLANK('2012 HR 배정표'!Z644)=TRUE,"-",IF(ISERROR((HLOOKUP($A$5,Prj_list!$O$6:$Z$7,2)*'2012 HR 배정표'!AA644)/HLOOKUP($A$5,Prj_list!$O$6:$Z$7,2))=TRUE,"-",(HLOOKUP($A$5,Prj_list!$O$6:$Z$7,2)*'2012 HR 배정표'!AA644)/HLOOKUP($A$5,Prj_list!$O$6:$Z$7,2)))</x:f>
        <x:v>-</x:v>
      </x:c>
      <x:c r="W646" s="45" t="str">
        <x:f>IF(ISBLANK('2012 HR 배정표'!AB644)=TRUE,"-",'2012 HR 배정표'!AB644)</x:f>
        <x:v>-</x:v>
      </x:c>
      <x:c r="X646" s="46" t="str">
        <x:f>IF(ISBLANK('2012 HR 배정표'!AB644)=TRUE,"-",IF(ISERROR((HLOOKUP($A$5,Prj_list!$O$6:$Z$7,2)*'2012 HR 배정표'!AC644)/HLOOKUP($A$5,Prj_list!$O$6:$Z$7,2))=TRUE,"-",(HLOOKUP($A$5,Prj_list!$O$6:$Z$7,2)*'2012 HR 배정표'!AC644)/HLOOKUP($A$5,Prj_list!$O$6:$Z$7,2)))</x:f>
        <x:v>-</x:v>
      </x:c>
      <x:c r="Y646" s="45" t="str">
        <x:f>IF(ISBLANK('2012 HR 배정표'!AD644)=TRUE,"-",'2012 HR 배정표'!AD644)</x:f>
        <x:v>-</x:v>
      </x:c>
      <x:c r="Z646" s="46" t="str">
        <x:f>IF(ISBLANK('2012 HR 배정표'!AD644)=TRUE,"-",IF(ISERROR((HLOOKUP($A$5,Prj_list!$O$6:$Z$7,2)*'2012 HR 배정표'!AE644)/HLOOKUP($A$5,Prj_list!$O$6:$Z$7,2))=TRUE,"-",(HLOOKUP($A$5,Prj_list!$O$6:$Z$7,2)*'2012 HR 배정표'!AE644)/HLOOKUP($A$5,Prj_list!$O$6:$Z$7,2)))</x:f>
        <x:v>-</x:v>
      </x:c>
      <x:c r="AA646" s="45" t="str">
        <x:f>IF(ISBLANK('2012 HR 배정표'!AF644)=TRUE,"-",'2012 HR 배정표'!AF644)</x:f>
        <x:v>-</x:v>
      </x:c>
      <x:c r="AB646" s="46" t="str">
        <x:f>IF(ISBLANK('2012 HR 배정표'!AF644)=TRUE,"-",IF(ISERROR((HLOOKUP($A$5,Prj_list!$O$6:$Z$7,2)*'2012 HR 배정표'!AG644)/HLOOKUP($A$5,Prj_list!$O$6:$Z$7,2))=TRUE,"-",(HLOOKUP($A$5,Prj_list!$O$6:$Z$7,2)*'2012 HR 배정표'!AG644)/HLOOKUP($A$5,Prj_list!$O$6:$Z$7,2)))</x:f>
        <x:v>-</x:v>
      </x:c>
      <x:c r="AC646" s="45" t="str">
        <x:f>IF(ISBLANK('2012 HR 배정표'!AH644)=TRUE,"-",'2012 HR 배정표'!AH644)</x:f>
        <x:v>-</x:v>
      </x:c>
      <x:c r="AD646" s="46" t="str">
        <x:f>IF(ISBLANK('2012 HR 배정표'!AH644)=TRUE,"-",IF(ISERROR((HLOOKUP($A$5,Prj_list!$O$6:$Z$7,2)*'2012 HR 배정표'!AI644)/HLOOKUP($A$5,Prj_list!$O$6:$Z$7,2))=TRUE,"-",(HLOOKUP($A$5,Prj_list!$O$6:$Z$7,2)*'2012 HR 배정표'!AI644)/HLOOKUP($A$5,Prj_list!$O$6:$Z$7,2)))</x:f>
        <x:v>-</x:v>
      </x:c>
      <x:c r="AE646" s="45" t="str">
        <x:f>IF(ISBLANK('2012 HR 배정표'!AJ644)=TRUE,"-",'2012 HR 배정표'!AJ644)</x:f>
        <x:v>-</x:v>
      </x:c>
      <x:c r="AF646" s="46" t="str">
        <x:f>IF(ISBLANK('2012 HR 배정표'!AJ644)=TRUE,"-",IF(ISERROR((HLOOKUP($A$5,Prj_list!$O$6:$Z$7,2)*'2012 HR 배정표'!AK644)/HLOOKUP($A$5,Prj_list!$O$6:$Z$7,2))=TRUE,"-",(HLOOKUP($A$5,Prj_list!$O$6:$Z$7,2)*'2012 HR 배정표'!AK644)/HLOOKUP($A$5,Prj_list!$O$6:$Z$7,2)))</x:f>
        <x:v>-</x:v>
      </x:c>
      <x:c r="AG646" s="45" t="str">
        <x:f>IF(ISBLANK('2012 HR 배정표'!AL644)=TRUE,"-",'2012 HR 배정표'!AL644)</x:f>
        <x:v>-</x:v>
      </x:c>
      <x:c r="AH646" s="46" t="str">
        <x:f>IF(ISBLANK('2012 HR 배정표'!AL644)=TRUE,"-",IF(ISERROR((HLOOKUP($A$5,Prj_list!$O$6:$Z$7,2)*'2012 HR 배정표'!AM644)/HLOOKUP($A$5,Prj_list!$O$6:$Z$7,2))=TRUE,"-",(HLOOKUP($A$5,Prj_list!$O$6:$Z$7,2)*'2012 HR 배정표'!AM644)/HLOOKUP($A$5,Prj_list!$O$6:$Z$7,2)))</x:f>
        <x:v>-</x:v>
      </x:c>
      <x:c r="AI646" s="45" t="str">
        <x:f>IF(ISBLANK('2012 HR 배정표'!AN644)=TRUE,"-",'2012 HR 배정표'!AN644)</x:f>
        <x:v>-</x:v>
      </x:c>
      <x:c r="AJ646" s="46" t="str">
        <x:f>IF(ISBLANK('2012 HR 배정표'!AN644)=TRUE,"-",IF(ISERROR((HLOOKUP($A$5,Prj_list!$O$6:$Z$7,2)*'2012 HR 배정표'!AO644)/HLOOKUP($A$5,Prj_list!$O$6:$Z$7,2))=TRUE,"-",(HLOOKUP($A$5,Prj_list!$O$6:$Z$7,2)*'2012 HR 배정표'!AO644)/HLOOKUP($A$5,Prj_list!$O$6:$Z$7,2)))</x:f>
        <x:v>-</x:v>
      </x:c>
      <x:c r="AK646" s="45" t="str">
        <x:f>IF(ISBLANK('2012 HR 배정표'!AP644)=TRUE,"-",'2012 HR 배정표'!AP644)</x:f>
        <x:v>-</x:v>
      </x:c>
      <x:c r="AL646" s="46" t="str">
        <x:f>IF(ISBLANK('2012 HR 배정표'!AP644)=TRUE,"-",IF(ISERROR((HLOOKUP($A$5,Prj_list!$O$6:$Z$7,2)*'2012 HR 배정표'!AQ644)/HLOOKUP($A$5,Prj_list!$O$6:$Z$7,2))=TRUE,"-",(HLOOKUP($A$5,Prj_list!$O$6:$Z$7,2)*'2012 HR 배정표'!AQ644)/HLOOKUP($A$5,Prj_list!$O$6:$Z$7,2)))</x:f>
        <x:v>-</x:v>
      </x:c>
      <x:c r="AM646" s="45" t="str">
        <x:f>IF(ISBLANK('2012 HR 배정표'!AR644)=TRUE,"-",'2012 HR 배정표'!AR644)</x:f>
        <x:v>-</x:v>
      </x:c>
      <x:c r="AN646" s="46" t="str">
        <x:f>IF(ISBLANK('2012 HR 배정표'!AR644)=TRUE,"-",IF(ISERROR((HLOOKUP($A$5,Prj_list!$O$6:$Z$7,2)*'2012 HR 배정표'!AS644)/HLOOKUP($A$5,Prj_list!$O$6:$Z$7,2))=TRUE,"-",(HLOOKUP($A$5,Prj_list!$O$6:$Z$7,2)*'2012 HR 배정표'!AS644)/HLOOKUP($A$5,Prj_list!$O$6:$Z$7,2)))</x:f>
        <x:v>-</x:v>
      </x:c>
      <x:c r="AO646" s="45" t="str">
        <x:f>IF(ISBLANK('2012 HR 배정표'!AT644)=TRUE,"-",'2012 HR 배정표'!AT644)</x:f>
        <x:v>-</x:v>
      </x:c>
      <x:c r="AP646" s="46" t="str">
        <x:f>IF(ISBLANK('2012 HR 배정표'!AT644)=TRUE,"-",IF(ISERROR((HLOOKUP($A$5,Prj_list!$O$6:$Z$7,2)*'2012 HR 배정표'!AU644)/HLOOKUP($A$5,Prj_list!$O$6:$Z$7,2))=TRUE,"-",(HLOOKUP($A$5,Prj_list!$O$6:$Z$7,2)*'2012 HR 배정표'!AU644)/HLOOKUP($A$5,Prj_list!$O$6:$Z$7,2)))</x:f>
        <x:v>-</x:v>
      </x:c>
      <x:c r="AQ646" s="45" t="str">
        <x:f>IF(ISBLANK('2012 HR 배정표'!AV644)=TRUE,"-",'2012 HR 배정표'!AV644)</x:f>
        <x:v>-</x:v>
      </x:c>
      <x:c r="AR646" s="46" t="str">
        <x:f>IF(ISBLANK('2012 HR 배정표'!AV644)=TRUE,"-",IF(ISERROR((HLOOKUP($A$5,Prj_list!$O$6:$Z$7,2)*'2012 HR 배정표'!AW644)/HLOOKUP($A$5,Prj_list!$O$6:$Z$7,2))=TRUE,"-",(HLOOKUP($A$5,Prj_list!$O$6:$Z$7,2)*'2012 HR 배정표'!AW644)/HLOOKUP($A$5,Prj_list!$O$6:$Z$7,2)))</x:f>
        <x:v>-</x:v>
      </x:c>
      <x:c r="AS646" s="45" t="str">
        <x:f>IF(ISBLANK('2012 HR 배정표'!AX644)=TRUE,"-",'2012 HR 배정표'!AX644)</x:f>
        <x:v>-</x:v>
      </x:c>
      <x:c r="AT646" s="46" t="str">
        <x:f>IF(ISBLANK('2012 HR 배정표'!AX644)=TRUE,"-",IF(ISERROR((HLOOKUP($A$5,Prj_list!$O$6:$Z$7,2)*'2012 HR 배정표'!AY644)/HLOOKUP($A$5,Prj_list!$O$6:$Z$7,2))=TRUE,"-",(HLOOKUP($A$5,Prj_list!$O$6:$Z$7,2)*'2012 HR 배정표'!AY644)/HLOOKUP($A$5,Prj_list!$O$6:$Z$7,2)))</x:f>
        <x:v>-</x:v>
      </x:c>
      <x:c r="AU646" s="45" t="str">
        <x:f>IF(ISBLANK('2012 HR 배정표'!AZ644)=TRUE,"-",'2012 HR 배정표'!AZ644)</x:f>
        <x:v>-</x:v>
      </x:c>
      <x:c r="AV646" s="46" t="str">
        <x:f>IF(ISBLANK('2012 HR 배정표'!AZ644)=TRUE,"-",IF(ISERROR((HLOOKUP($A$5,Prj_list!$O$6:$Z$7,2)*'2012 HR 배정표'!BA644)/HLOOKUP($A$5,Prj_list!$O$6:$Z$7,2))=TRUE,"-",(HLOOKUP($A$5,Prj_list!$O$6:$Z$7,2)*'2012 HR 배정표'!BA644)/HLOOKUP($A$5,Prj_list!$O$6:$Z$7,2)))</x:f>
        <x:v>-</x:v>
      </x:c>
      <x:c r="AW646" s="34" t="str">
        <x:f t="shared" si="20"/>
        <x:v/>
      </x:c>
      <x:c r="AX646" s="41">
        <x:f t="shared" si="19"/>
        <x:v>0</x:v>
      </x:c>
    </x:row>
    <x:row r="647" spans="1:50">
      <x:c r="A647" s="45" t="str">
        <x:f>IF(ISBLANK('2012 HR 배정표'!F645)=TRUE,"-",'2012 HR 배정표'!F645)</x:f>
        <x:v>-</x:v>
      </x:c>
      <x:c r="B647" s="46" t="str">
        <x:f>IF(ISBLANK('2012 HR 배정표'!F645)=TRUE,"-",IF(ISERROR((HLOOKUP($A$5,Prj_list!$O$6:$Z$7,2)*'2012 HR 배정표'!G645)/HLOOKUP($A$5,Prj_list!$O$6:$Z$7,2))=TRUE,"-",(HLOOKUP($A$5,Prj_list!$O$6:$Z$7,2)*'2012 HR 배정표'!G645)/HLOOKUP($A$5,Prj_list!$O$6:$Z$7,2)))</x:f>
        <x:v>-</x:v>
      </x:c>
      <x:c r="C647" s="45" t="str">
        <x:f>IF(ISBLANK('2012 HR 배정표'!H645)=TRUE,"-",'2012 HR 배정표'!H645)</x:f>
        <x:v>-</x:v>
      </x:c>
      <x:c r="D647" s="46" t="str">
        <x:f>IF(ISBLANK('2012 HR 배정표'!H645)=TRUE,"-",IF(ISERROR((HLOOKUP($A$5,Prj_list!$O$6:$Z$7,2)*'2012 HR 배정표'!I645)/HLOOKUP($A$5,Prj_list!$O$6:$Z$7,2))=TRUE,"-",(HLOOKUP($A$5,Prj_list!$O$6:$Z$7,2)*'2012 HR 배정표'!I645)/HLOOKUP($A$5,Prj_list!$O$6:$Z$7,2)))</x:f>
        <x:v>-</x:v>
      </x:c>
      <x:c r="E647" s="45" t="str">
        <x:f>IF(ISBLANK('2012 HR 배정표'!J645)=TRUE,"-",'2012 HR 배정표'!J645)</x:f>
        <x:v>-</x:v>
      </x:c>
      <x:c r="F647" s="46" t="str">
        <x:f>IF(ISBLANK('2012 HR 배정표'!J645)=TRUE,"-",IF(ISERROR((HLOOKUP($A$5,Prj_list!$O$6:$Z$7,2)*'2012 HR 배정표'!K645)/HLOOKUP($A$5,Prj_list!$O$6:$Z$7,2))=TRUE,"-",(HLOOKUP($A$5,Prj_list!$O$6:$Z$7,2)*'2012 HR 배정표'!K645)/HLOOKUP($A$5,Prj_list!$O$6:$Z$7,2)))</x:f>
        <x:v>-</x:v>
      </x:c>
      <x:c r="G647" s="45" t="str">
        <x:f>IF(ISBLANK('2012 HR 배정표'!L645)=TRUE,"-",'2012 HR 배정표'!L645)</x:f>
        <x:v>-</x:v>
      </x:c>
      <x:c r="H647" s="46" t="str">
        <x:f>IF(ISBLANK('2012 HR 배정표'!L645)=TRUE,"-",IF(ISERROR((HLOOKUP($A$5,Prj_list!$O$6:$Z$7,2)*'2012 HR 배정표'!M645)/HLOOKUP($A$5,Prj_list!$O$6:$Z$7,2))=TRUE,"-",(HLOOKUP($A$5,Prj_list!$O$6:$Z$7,2)*'2012 HR 배정표'!M645)/HLOOKUP($A$5,Prj_list!$O$6:$Z$7,2)))</x:f>
        <x:v>-</x:v>
      </x:c>
      <x:c r="I647" s="45" t="str">
        <x:f>IF(ISBLANK('2012 HR 배정표'!N645)=TRUE,"-",'2012 HR 배정표'!N645)</x:f>
        <x:v>-</x:v>
      </x:c>
      <x:c r="J647" s="46" t="str">
        <x:f>IF(ISBLANK('2012 HR 배정표'!N645)=TRUE,"-",IF(ISERROR((HLOOKUP($A$5,Prj_list!$O$6:$Z$7,2)*'2012 HR 배정표'!O645)/HLOOKUP($A$5,Prj_list!$O$6:$Z$7,2))=TRUE,"-",(HLOOKUP($A$5,Prj_list!$O$6:$Z$7,2)*'2012 HR 배정표'!O645)/HLOOKUP($A$5,Prj_list!$O$6:$Z$7,2)))</x:f>
        <x:v>-</x:v>
      </x:c>
      <x:c r="K647" s="45" t="str">
        <x:f>IF(ISBLANK('2012 HR 배정표'!P645)=TRUE,"-",'2012 HR 배정표'!P645)</x:f>
        <x:v>-</x:v>
      </x:c>
      <x:c r="L647" s="46" t="str">
        <x:f>IF(ISBLANK('2012 HR 배정표'!P645)=TRUE,"-",IF(ISERROR((HLOOKUP($A$5,Prj_list!$O$6:$Z$7,2)*'2012 HR 배정표'!Q645)/HLOOKUP($A$5,Prj_list!$O$6:$Z$7,2))=TRUE,"-",(HLOOKUP($A$5,Prj_list!$O$6:$Z$7,2)*'2012 HR 배정표'!Q645)/HLOOKUP($A$5,Prj_list!$O$6:$Z$7,2)))</x:f>
        <x:v>-</x:v>
      </x:c>
      <x:c r="M647" s="45" t="str">
        <x:f>IF(ISBLANK('2012 HR 배정표'!R645)=TRUE,"-",'2012 HR 배정표'!R645)</x:f>
        <x:v>-</x:v>
      </x:c>
      <x:c r="N647" s="46" t="str">
        <x:f>IF(ISBLANK('2012 HR 배정표'!R645)=TRUE,"-",IF(ISERROR((HLOOKUP($A$5,Prj_list!$O$6:$Z$7,2)*'2012 HR 배정표'!S645)/HLOOKUP($A$5,Prj_list!$O$6:$Z$7,2))=TRUE,"-",(HLOOKUP($A$5,Prj_list!$O$6:$Z$7,2)*'2012 HR 배정표'!S645)/HLOOKUP($A$5,Prj_list!$O$6:$Z$7,2)))</x:f>
        <x:v>-</x:v>
      </x:c>
      <x:c r="O647" s="45" t="str">
        <x:f>IF(ISBLANK('2012 HR 배정표'!T645)=TRUE,"-",'2012 HR 배정표'!T645)</x:f>
        <x:v>-</x:v>
      </x:c>
      <x:c r="P647" s="46" t="str">
        <x:f>IF(ISBLANK('2012 HR 배정표'!T645)=TRUE,"-",IF(ISERROR((HLOOKUP($A$5,Prj_list!$O$6:$Z$7,2)*'2012 HR 배정표'!U645)/HLOOKUP($A$5,Prj_list!$O$6:$Z$7,2))=TRUE,"-",(HLOOKUP($A$5,Prj_list!$O$6:$Z$7,2)*'2012 HR 배정표'!U645)/HLOOKUP($A$5,Prj_list!$O$6:$Z$7,2)))</x:f>
        <x:v>-</x:v>
      </x:c>
      <x:c r="Q647" s="45" t="str">
        <x:f>IF(ISBLANK('2012 HR 배정표'!V645)=TRUE,"-",'2012 HR 배정표'!V645)</x:f>
        <x:v>-</x:v>
      </x:c>
      <x:c r="R647" s="46" t="str">
        <x:f>IF(ISBLANK('2012 HR 배정표'!V645)=TRUE,"-",IF(ISERROR((HLOOKUP($A$5,Prj_list!$O$6:$Z$7,2)*'2012 HR 배정표'!W645)/HLOOKUP($A$5,Prj_list!$O$6:$Z$7,2))=TRUE,"-",(HLOOKUP($A$5,Prj_list!$O$6:$Z$7,2)*'2012 HR 배정표'!W645)/HLOOKUP($A$5,Prj_list!$O$6:$Z$7,2)))</x:f>
        <x:v>-</x:v>
      </x:c>
      <x:c r="S647" s="45" t="str">
        <x:f>IF(ISBLANK('2012 HR 배정표'!X645)=TRUE,"-",'2012 HR 배정표'!X645)</x:f>
        <x:v>-</x:v>
      </x:c>
      <x:c r="T647" s="46" t="str">
        <x:f>IF(ISBLANK('2012 HR 배정표'!X645)=TRUE,"-",IF(ISERROR((HLOOKUP($A$5,Prj_list!$O$6:$Z$7,2)*'2012 HR 배정표'!Y645)/HLOOKUP($A$5,Prj_list!$O$6:$Z$7,2))=TRUE,"-",(HLOOKUP($A$5,Prj_list!$O$6:$Z$7,2)*'2012 HR 배정표'!Y645)/HLOOKUP($A$5,Prj_list!$O$6:$Z$7,2)))</x:f>
        <x:v>-</x:v>
      </x:c>
      <x:c r="U647" s="45" t="str">
        <x:f>IF(ISBLANK('2012 HR 배정표'!Z645)=TRUE,"-",'2012 HR 배정표'!Z645)</x:f>
        <x:v>-</x:v>
      </x:c>
      <x:c r="V647" s="46" t="str">
        <x:f>IF(ISBLANK('2012 HR 배정표'!Z645)=TRUE,"-",IF(ISERROR((HLOOKUP($A$5,Prj_list!$O$6:$Z$7,2)*'2012 HR 배정표'!AA645)/HLOOKUP($A$5,Prj_list!$O$6:$Z$7,2))=TRUE,"-",(HLOOKUP($A$5,Prj_list!$O$6:$Z$7,2)*'2012 HR 배정표'!AA645)/HLOOKUP($A$5,Prj_list!$O$6:$Z$7,2)))</x:f>
        <x:v>-</x:v>
      </x:c>
      <x:c r="W647" s="45" t="str">
        <x:f>IF(ISBLANK('2012 HR 배정표'!AB645)=TRUE,"-",'2012 HR 배정표'!AB645)</x:f>
        <x:v>-</x:v>
      </x:c>
      <x:c r="X647" s="46" t="str">
        <x:f>IF(ISBLANK('2012 HR 배정표'!AB645)=TRUE,"-",IF(ISERROR((HLOOKUP($A$5,Prj_list!$O$6:$Z$7,2)*'2012 HR 배정표'!AC645)/HLOOKUP($A$5,Prj_list!$O$6:$Z$7,2))=TRUE,"-",(HLOOKUP($A$5,Prj_list!$O$6:$Z$7,2)*'2012 HR 배정표'!AC645)/HLOOKUP($A$5,Prj_list!$O$6:$Z$7,2)))</x:f>
        <x:v>-</x:v>
      </x:c>
      <x:c r="Y647" s="45" t="str">
        <x:f>IF(ISBLANK('2012 HR 배정표'!AD645)=TRUE,"-",'2012 HR 배정표'!AD645)</x:f>
        <x:v>-</x:v>
      </x:c>
      <x:c r="Z647" s="46" t="str">
        <x:f>IF(ISBLANK('2012 HR 배정표'!AD645)=TRUE,"-",IF(ISERROR((HLOOKUP($A$5,Prj_list!$O$6:$Z$7,2)*'2012 HR 배정표'!AE645)/HLOOKUP($A$5,Prj_list!$O$6:$Z$7,2))=TRUE,"-",(HLOOKUP($A$5,Prj_list!$O$6:$Z$7,2)*'2012 HR 배정표'!AE645)/HLOOKUP($A$5,Prj_list!$O$6:$Z$7,2)))</x:f>
        <x:v>-</x:v>
      </x:c>
      <x:c r="AA647" s="45" t="str">
        <x:f>IF(ISBLANK('2012 HR 배정표'!AF645)=TRUE,"-",'2012 HR 배정표'!AF645)</x:f>
        <x:v>-</x:v>
      </x:c>
      <x:c r="AB647" s="46" t="str">
        <x:f>IF(ISBLANK('2012 HR 배정표'!AF645)=TRUE,"-",IF(ISERROR((HLOOKUP($A$5,Prj_list!$O$6:$Z$7,2)*'2012 HR 배정표'!AG645)/HLOOKUP($A$5,Prj_list!$O$6:$Z$7,2))=TRUE,"-",(HLOOKUP($A$5,Prj_list!$O$6:$Z$7,2)*'2012 HR 배정표'!AG645)/HLOOKUP($A$5,Prj_list!$O$6:$Z$7,2)))</x:f>
        <x:v>-</x:v>
      </x:c>
      <x:c r="AC647" s="45" t="str">
        <x:f>IF(ISBLANK('2012 HR 배정표'!AH645)=TRUE,"-",'2012 HR 배정표'!AH645)</x:f>
        <x:v>-</x:v>
      </x:c>
      <x:c r="AD647" s="46" t="str">
        <x:f>IF(ISBLANK('2012 HR 배정표'!AH645)=TRUE,"-",IF(ISERROR((HLOOKUP($A$5,Prj_list!$O$6:$Z$7,2)*'2012 HR 배정표'!AI645)/HLOOKUP($A$5,Prj_list!$O$6:$Z$7,2))=TRUE,"-",(HLOOKUP($A$5,Prj_list!$O$6:$Z$7,2)*'2012 HR 배정표'!AI645)/HLOOKUP($A$5,Prj_list!$O$6:$Z$7,2)))</x:f>
        <x:v>-</x:v>
      </x:c>
      <x:c r="AE647" s="45" t="str">
        <x:f>IF(ISBLANK('2012 HR 배정표'!AJ645)=TRUE,"-",'2012 HR 배정표'!AJ645)</x:f>
        <x:v>-</x:v>
      </x:c>
      <x:c r="AF647" s="46" t="str">
        <x:f>IF(ISBLANK('2012 HR 배정표'!AJ645)=TRUE,"-",IF(ISERROR((HLOOKUP($A$5,Prj_list!$O$6:$Z$7,2)*'2012 HR 배정표'!AK645)/HLOOKUP($A$5,Prj_list!$O$6:$Z$7,2))=TRUE,"-",(HLOOKUP($A$5,Prj_list!$O$6:$Z$7,2)*'2012 HR 배정표'!AK645)/HLOOKUP($A$5,Prj_list!$O$6:$Z$7,2)))</x:f>
        <x:v>-</x:v>
      </x:c>
      <x:c r="AG647" s="45" t="str">
        <x:f>IF(ISBLANK('2012 HR 배정표'!AL645)=TRUE,"-",'2012 HR 배정표'!AL645)</x:f>
        <x:v>-</x:v>
      </x:c>
      <x:c r="AH647" s="46" t="str">
        <x:f>IF(ISBLANK('2012 HR 배정표'!AL645)=TRUE,"-",IF(ISERROR((HLOOKUP($A$5,Prj_list!$O$6:$Z$7,2)*'2012 HR 배정표'!AM645)/HLOOKUP($A$5,Prj_list!$O$6:$Z$7,2))=TRUE,"-",(HLOOKUP($A$5,Prj_list!$O$6:$Z$7,2)*'2012 HR 배정표'!AM645)/HLOOKUP($A$5,Prj_list!$O$6:$Z$7,2)))</x:f>
        <x:v>-</x:v>
      </x:c>
      <x:c r="AI647" s="45" t="str">
        <x:f>IF(ISBLANK('2012 HR 배정표'!AN645)=TRUE,"-",'2012 HR 배정표'!AN645)</x:f>
        <x:v>-</x:v>
      </x:c>
      <x:c r="AJ647" s="46" t="str">
        <x:f>IF(ISBLANK('2012 HR 배정표'!AN645)=TRUE,"-",IF(ISERROR((HLOOKUP($A$5,Prj_list!$O$6:$Z$7,2)*'2012 HR 배정표'!AO645)/HLOOKUP($A$5,Prj_list!$O$6:$Z$7,2))=TRUE,"-",(HLOOKUP($A$5,Prj_list!$O$6:$Z$7,2)*'2012 HR 배정표'!AO645)/HLOOKUP($A$5,Prj_list!$O$6:$Z$7,2)))</x:f>
        <x:v>-</x:v>
      </x:c>
      <x:c r="AK647" s="45" t="str">
        <x:f>IF(ISBLANK('2012 HR 배정표'!AP645)=TRUE,"-",'2012 HR 배정표'!AP645)</x:f>
        <x:v>-</x:v>
      </x:c>
      <x:c r="AL647" s="46" t="str">
        <x:f>IF(ISBLANK('2012 HR 배정표'!AP645)=TRUE,"-",IF(ISERROR((HLOOKUP($A$5,Prj_list!$O$6:$Z$7,2)*'2012 HR 배정표'!AQ645)/HLOOKUP($A$5,Prj_list!$O$6:$Z$7,2))=TRUE,"-",(HLOOKUP($A$5,Prj_list!$O$6:$Z$7,2)*'2012 HR 배정표'!AQ645)/HLOOKUP($A$5,Prj_list!$O$6:$Z$7,2)))</x:f>
        <x:v>-</x:v>
      </x:c>
      <x:c r="AM647" s="45" t="str">
        <x:f>IF(ISBLANK('2012 HR 배정표'!AR645)=TRUE,"-",'2012 HR 배정표'!AR645)</x:f>
        <x:v>-</x:v>
      </x:c>
      <x:c r="AN647" s="46" t="str">
        <x:f>IF(ISBLANK('2012 HR 배정표'!AR645)=TRUE,"-",IF(ISERROR((HLOOKUP($A$5,Prj_list!$O$6:$Z$7,2)*'2012 HR 배정표'!AS645)/HLOOKUP($A$5,Prj_list!$O$6:$Z$7,2))=TRUE,"-",(HLOOKUP($A$5,Prj_list!$O$6:$Z$7,2)*'2012 HR 배정표'!AS645)/HLOOKUP($A$5,Prj_list!$O$6:$Z$7,2)))</x:f>
        <x:v>-</x:v>
      </x:c>
      <x:c r="AO647" s="45" t="str">
        <x:f>IF(ISBLANK('2012 HR 배정표'!AT645)=TRUE,"-",'2012 HR 배정표'!AT645)</x:f>
        <x:v>-</x:v>
      </x:c>
      <x:c r="AP647" s="46" t="str">
        <x:f>IF(ISBLANK('2012 HR 배정표'!AT645)=TRUE,"-",IF(ISERROR((HLOOKUP($A$5,Prj_list!$O$6:$Z$7,2)*'2012 HR 배정표'!AU645)/HLOOKUP($A$5,Prj_list!$O$6:$Z$7,2))=TRUE,"-",(HLOOKUP($A$5,Prj_list!$O$6:$Z$7,2)*'2012 HR 배정표'!AU645)/HLOOKUP($A$5,Prj_list!$O$6:$Z$7,2)))</x:f>
        <x:v>-</x:v>
      </x:c>
      <x:c r="AQ647" s="45" t="str">
        <x:f>IF(ISBLANK('2012 HR 배정표'!AV645)=TRUE,"-",'2012 HR 배정표'!AV645)</x:f>
        <x:v>-</x:v>
      </x:c>
      <x:c r="AR647" s="46" t="str">
        <x:f>IF(ISBLANK('2012 HR 배정표'!AV645)=TRUE,"-",IF(ISERROR((HLOOKUP($A$5,Prj_list!$O$6:$Z$7,2)*'2012 HR 배정표'!AW645)/HLOOKUP($A$5,Prj_list!$O$6:$Z$7,2))=TRUE,"-",(HLOOKUP($A$5,Prj_list!$O$6:$Z$7,2)*'2012 HR 배정표'!AW645)/HLOOKUP($A$5,Prj_list!$O$6:$Z$7,2)))</x:f>
        <x:v>-</x:v>
      </x:c>
      <x:c r="AS647" s="45" t="str">
        <x:f>IF(ISBLANK('2012 HR 배정표'!AX645)=TRUE,"-",'2012 HR 배정표'!AX645)</x:f>
        <x:v>-</x:v>
      </x:c>
      <x:c r="AT647" s="46" t="str">
        <x:f>IF(ISBLANK('2012 HR 배정표'!AX645)=TRUE,"-",IF(ISERROR((HLOOKUP($A$5,Prj_list!$O$6:$Z$7,2)*'2012 HR 배정표'!AY645)/HLOOKUP($A$5,Prj_list!$O$6:$Z$7,2))=TRUE,"-",(HLOOKUP($A$5,Prj_list!$O$6:$Z$7,2)*'2012 HR 배정표'!AY645)/HLOOKUP($A$5,Prj_list!$O$6:$Z$7,2)))</x:f>
        <x:v>-</x:v>
      </x:c>
      <x:c r="AU647" s="45" t="str">
        <x:f>IF(ISBLANK('2012 HR 배정표'!AZ645)=TRUE,"-",'2012 HR 배정표'!AZ645)</x:f>
        <x:v>-</x:v>
      </x:c>
      <x:c r="AV647" s="46" t="str">
        <x:f>IF(ISBLANK('2012 HR 배정표'!AZ645)=TRUE,"-",IF(ISERROR((HLOOKUP($A$5,Prj_list!$O$6:$Z$7,2)*'2012 HR 배정표'!BA645)/HLOOKUP($A$5,Prj_list!$O$6:$Z$7,2))=TRUE,"-",(HLOOKUP($A$5,Prj_list!$O$6:$Z$7,2)*'2012 HR 배정표'!BA645)/HLOOKUP($A$5,Prj_list!$O$6:$Z$7,2)))</x:f>
        <x:v>-</x:v>
      </x:c>
      <x:c r="AW647" s="34" t="str">
        <x:f t="shared" si="20"/>
        <x:v/>
      </x:c>
      <x:c r="AX647" s="41">
        <x:f t="shared" si="19"/>
        <x:v>0</x:v>
      </x:c>
    </x:row>
    <x:row r="648" spans="1:50">
      <x:c r="A648" s="45" t="str">
        <x:f>IF(ISBLANK('2012 HR 배정표'!F646)=TRUE,"-",'2012 HR 배정표'!F646)</x:f>
        <x:v>-</x:v>
      </x:c>
      <x:c r="B648" s="46" t="str">
        <x:f>IF(ISBLANK('2012 HR 배정표'!F646)=TRUE,"-",IF(ISERROR((HLOOKUP($A$5,Prj_list!$O$6:$Z$7,2)*'2012 HR 배정표'!G646)/HLOOKUP($A$5,Prj_list!$O$6:$Z$7,2))=TRUE,"-",(HLOOKUP($A$5,Prj_list!$O$6:$Z$7,2)*'2012 HR 배정표'!G646)/HLOOKUP($A$5,Prj_list!$O$6:$Z$7,2)))</x:f>
        <x:v>-</x:v>
      </x:c>
      <x:c r="C648" s="45" t="str">
        <x:f>IF(ISBLANK('2012 HR 배정표'!H646)=TRUE,"-",'2012 HR 배정표'!H646)</x:f>
        <x:v>-</x:v>
      </x:c>
      <x:c r="D648" s="46" t="str">
        <x:f>IF(ISBLANK('2012 HR 배정표'!H646)=TRUE,"-",IF(ISERROR((HLOOKUP($A$5,Prj_list!$O$6:$Z$7,2)*'2012 HR 배정표'!I646)/HLOOKUP($A$5,Prj_list!$O$6:$Z$7,2))=TRUE,"-",(HLOOKUP($A$5,Prj_list!$O$6:$Z$7,2)*'2012 HR 배정표'!I646)/HLOOKUP($A$5,Prj_list!$O$6:$Z$7,2)))</x:f>
        <x:v>-</x:v>
      </x:c>
      <x:c r="E648" s="45" t="str">
        <x:f>IF(ISBLANK('2012 HR 배정표'!J646)=TRUE,"-",'2012 HR 배정표'!J646)</x:f>
        <x:v>-</x:v>
      </x:c>
      <x:c r="F648" s="46" t="str">
        <x:f>IF(ISBLANK('2012 HR 배정표'!J646)=TRUE,"-",IF(ISERROR((HLOOKUP($A$5,Prj_list!$O$6:$Z$7,2)*'2012 HR 배정표'!K646)/HLOOKUP($A$5,Prj_list!$O$6:$Z$7,2))=TRUE,"-",(HLOOKUP($A$5,Prj_list!$O$6:$Z$7,2)*'2012 HR 배정표'!K646)/HLOOKUP($A$5,Prj_list!$O$6:$Z$7,2)))</x:f>
        <x:v>-</x:v>
      </x:c>
      <x:c r="G648" s="45" t="str">
        <x:f>IF(ISBLANK('2012 HR 배정표'!L646)=TRUE,"-",'2012 HR 배정표'!L646)</x:f>
        <x:v>-</x:v>
      </x:c>
      <x:c r="H648" s="46" t="str">
        <x:f>IF(ISBLANK('2012 HR 배정표'!L646)=TRUE,"-",IF(ISERROR((HLOOKUP($A$5,Prj_list!$O$6:$Z$7,2)*'2012 HR 배정표'!M646)/HLOOKUP($A$5,Prj_list!$O$6:$Z$7,2))=TRUE,"-",(HLOOKUP($A$5,Prj_list!$O$6:$Z$7,2)*'2012 HR 배정표'!M646)/HLOOKUP($A$5,Prj_list!$O$6:$Z$7,2)))</x:f>
        <x:v>-</x:v>
      </x:c>
      <x:c r="I648" s="45" t="str">
        <x:f>IF(ISBLANK('2012 HR 배정표'!N646)=TRUE,"-",'2012 HR 배정표'!N646)</x:f>
        <x:v>-</x:v>
      </x:c>
      <x:c r="J648" s="46" t="str">
        <x:f>IF(ISBLANK('2012 HR 배정표'!N646)=TRUE,"-",IF(ISERROR((HLOOKUP($A$5,Prj_list!$O$6:$Z$7,2)*'2012 HR 배정표'!O646)/HLOOKUP($A$5,Prj_list!$O$6:$Z$7,2))=TRUE,"-",(HLOOKUP($A$5,Prj_list!$O$6:$Z$7,2)*'2012 HR 배정표'!O646)/HLOOKUP($A$5,Prj_list!$O$6:$Z$7,2)))</x:f>
        <x:v>-</x:v>
      </x:c>
      <x:c r="K648" s="45" t="str">
        <x:f>IF(ISBLANK('2012 HR 배정표'!P646)=TRUE,"-",'2012 HR 배정표'!P646)</x:f>
        <x:v>-</x:v>
      </x:c>
      <x:c r="L648" s="46" t="str">
        <x:f>IF(ISBLANK('2012 HR 배정표'!P646)=TRUE,"-",IF(ISERROR((HLOOKUP($A$5,Prj_list!$O$6:$Z$7,2)*'2012 HR 배정표'!Q646)/HLOOKUP($A$5,Prj_list!$O$6:$Z$7,2))=TRUE,"-",(HLOOKUP($A$5,Prj_list!$O$6:$Z$7,2)*'2012 HR 배정표'!Q646)/HLOOKUP($A$5,Prj_list!$O$6:$Z$7,2)))</x:f>
        <x:v>-</x:v>
      </x:c>
      <x:c r="M648" s="45" t="str">
        <x:f>IF(ISBLANK('2012 HR 배정표'!R646)=TRUE,"-",'2012 HR 배정표'!R646)</x:f>
        <x:v>-</x:v>
      </x:c>
      <x:c r="N648" s="46" t="str">
        <x:f>IF(ISBLANK('2012 HR 배정표'!R646)=TRUE,"-",IF(ISERROR((HLOOKUP($A$5,Prj_list!$O$6:$Z$7,2)*'2012 HR 배정표'!S646)/HLOOKUP($A$5,Prj_list!$O$6:$Z$7,2))=TRUE,"-",(HLOOKUP($A$5,Prj_list!$O$6:$Z$7,2)*'2012 HR 배정표'!S646)/HLOOKUP($A$5,Prj_list!$O$6:$Z$7,2)))</x:f>
        <x:v>-</x:v>
      </x:c>
      <x:c r="O648" s="45" t="str">
        <x:f>IF(ISBLANK('2012 HR 배정표'!T646)=TRUE,"-",'2012 HR 배정표'!T646)</x:f>
        <x:v>-</x:v>
      </x:c>
      <x:c r="P648" s="46" t="str">
        <x:f>IF(ISBLANK('2012 HR 배정표'!T646)=TRUE,"-",IF(ISERROR((HLOOKUP($A$5,Prj_list!$O$6:$Z$7,2)*'2012 HR 배정표'!U646)/HLOOKUP($A$5,Prj_list!$O$6:$Z$7,2))=TRUE,"-",(HLOOKUP($A$5,Prj_list!$O$6:$Z$7,2)*'2012 HR 배정표'!U646)/HLOOKUP($A$5,Prj_list!$O$6:$Z$7,2)))</x:f>
        <x:v>-</x:v>
      </x:c>
      <x:c r="Q648" s="45" t="str">
        <x:f>IF(ISBLANK('2012 HR 배정표'!V646)=TRUE,"-",'2012 HR 배정표'!V646)</x:f>
        <x:v>-</x:v>
      </x:c>
      <x:c r="R648" s="46" t="str">
        <x:f>IF(ISBLANK('2012 HR 배정표'!V646)=TRUE,"-",IF(ISERROR((HLOOKUP($A$5,Prj_list!$O$6:$Z$7,2)*'2012 HR 배정표'!W646)/HLOOKUP($A$5,Prj_list!$O$6:$Z$7,2))=TRUE,"-",(HLOOKUP($A$5,Prj_list!$O$6:$Z$7,2)*'2012 HR 배정표'!W646)/HLOOKUP($A$5,Prj_list!$O$6:$Z$7,2)))</x:f>
        <x:v>-</x:v>
      </x:c>
      <x:c r="S648" s="45" t="str">
        <x:f>IF(ISBLANK('2012 HR 배정표'!X646)=TRUE,"-",'2012 HR 배정표'!X646)</x:f>
        <x:v>-</x:v>
      </x:c>
      <x:c r="T648" s="46" t="str">
        <x:f>IF(ISBLANK('2012 HR 배정표'!X646)=TRUE,"-",IF(ISERROR((HLOOKUP($A$5,Prj_list!$O$6:$Z$7,2)*'2012 HR 배정표'!Y646)/HLOOKUP($A$5,Prj_list!$O$6:$Z$7,2))=TRUE,"-",(HLOOKUP($A$5,Prj_list!$O$6:$Z$7,2)*'2012 HR 배정표'!Y646)/HLOOKUP($A$5,Prj_list!$O$6:$Z$7,2)))</x:f>
        <x:v>-</x:v>
      </x:c>
      <x:c r="U648" s="45" t="str">
        <x:f>IF(ISBLANK('2012 HR 배정표'!Z646)=TRUE,"-",'2012 HR 배정표'!Z646)</x:f>
        <x:v>-</x:v>
      </x:c>
      <x:c r="V648" s="46" t="str">
        <x:f>IF(ISBLANK('2012 HR 배정표'!Z646)=TRUE,"-",IF(ISERROR((HLOOKUP($A$5,Prj_list!$O$6:$Z$7,2)*'2012 HR 배정표'!AA646)/HLOOKUP($A$5,Prj_list!$O$6:$Z$7,2))=TRUE,"-",(HLOOKUP($A$5,Prj_list!$O$6:$Z$7,2)*'2012 HR 배정표'!AA646)/HLOOKUP($A$5,Prj_list!$O$6:$Z$7,2)))</x:f>
        <x:v>-</x:v>
      </x:c>
      <x:c r="W648" s="45" t="str">
        <x:f>IF(ISBLANK('2012 HR 배정표'!AB646)=TRUE,"-",'2012 HR 배정표'!AB646)</x:f>
        <x:v>-</x:v>
      </x:c>
      <x:c r="X648" s="46" t="str">
        <x:f>IF(ISBLANK('2012 HR 배정표'!AB646)=TRUE,"-",IF(ISERROR((HLOOKUP($A$5,Prj_list!$O$6:$Z$7,2)*'2012 HR 배정표'!AC646)/HLOOKUP($A$5,Prj_list!$O$6:$Z$7,2))=TRUE,"-",(HLOOKUP($A$5,Prj_list!$O$6:$Z$7,2)*'2012 HR 배정표'!AC646)/HLOOKUP($A$5,Prj_list!$O$6:$Z$7,2)))</x:f>
        <x:v>-</x:v>
      </x:c>
      <x:c r="Y648" s="45" t="str">
        <x:f>IF(ISBLANK('2012 HR 배정표'!AD646)=TRUE,"-",'2012 HR 배정표'!AD646)</x:f>
        <x:v>-</x:v>
      </x:c>
      <x:c r="Z648" s="46" t="str">
        <x:f>IF(ISBLANK('2012 HR 배정표'!AD646)=TRUE,"-",IF(ISERROR((HLOOKUP($A$5,Prj_list!$O$6:$Z$7,2)*'2012 HR 배정표'!AE646)/HLOOKUP($A$5,Prj_list!$O$6:$Z$7,2))=TRUE,"-",(HLOOKUP($A$5,Prj_list!$O$6:$Z$7,2)*'2012 HR 배정표'!AE646)/HLOOKUP($A$5,Prj_list!$O$6:$Z$7,2)))</x:f>
        <x:v>-</x:v>
      </x:c>
      <x:c r="AA648" s="45" t="str">
        <x:f>IF(ISBLANK('2012 HR 배정표'!AF646)=TRUE,"-",'2012 HR 배정표'!AF646)</x:f>
        <x:v>-</x:v>
      </x:c>
      <x:c r="AB648" s="46" t="str">
        <x:f>IF(ISBLANK('2012 HR 배정표'!AF646)=TRUE,"-",IF(ISERROR((HLOOKUP($A$5,Prj_list!$O$6:$Z$7,2)*'2012 HR 배정표'!AG646)/HLOOKUP($A$5,Prj_list!$O$6:$Z$7,2))=TRUE,"-",(HLOOKUP($A$5,Prj_list!$O$6:$Z$7,2)*'2012 HR 배정표'!AG646)/HLOOKUP($A$5,Prj_list!$O$6:$Z$7,2)))</x:f>
        <x:v>-</x:v>
      </x:c>
      <x:c r="AC648" s="45" t="str">
        <x:f>IF(ISBLANK('2012 HR 배정표'!AH646)=TRUE,"-",'2012 HR 배정표'!AH646)</x:f>
        <x:v>-</x:v>
      </x:c>
      <x:c r="AD648" s="46" t="str">
        <x:f>IF(ISBLANK('2012 HR 배정표'!AH646)=TRUE,"-",IF(ISERROR((HLOOKUP($A$5,Prj_list!$O$6:$Z$7,2)*'2012 HR 배정표'!AI646)/HLOOKUP($A$5,Prj_list!$O$6:$Z$7,2))=TRUE,"-",(HLOOKUP($A$5,Prj_list!$O$6:$Z$7,2)*'2012 HR 배정표'!AI646)/HLOOKUP($A$5,Prj_list!$O$6:$Z$7,2)))</x:f>
        <x:v>-</x:v>
      </x:c>
      <x:c r="AE648" s="45" t="str">
        <x:f>IF(ISBLANK('2012 HR 배정표'!AJ646)=TRUE,"-",'2012 HR 배정표'!AJ646)</x:f>
        <x:v>-</x:v>
      </x:c>
      <x:c r="AF648" s="46" t="str">
        <x:f>IF(ISBLANK('2012 HR 배정표'!AJ646)=TRUE,"-",IF(ISERROR((HLOOKUP($A$5,Prj_list!$O$6:$Z$7,2)*'2012 HR 배정표'!AK646)/HLOOKUP($A$5,Prj_list!$O$6:$Z$7,2))=TRUE,"-",(HLOOKUP($A$5,Prj_list!$O$6:$Z$7,2)*'2012 HR 배정표'!AK646)/HLOOKUP($A$5,Prj_list!$O$6:$Z$7,2)))</x:f>
        <x:v>-</x:v>
      </x:c>
      <x:c r="AG648" s="45" t="str">
        <x:f>IF(ISBLANK('2012 HR 배정표'!AL646)=TRUE,"-",'2012 HR 배정표'!AL646)</x:f>
        <x:v>-</x:v>
      </x:c>
      <x:c r="AH648" s="46" t="str">
        <x:f>IF(ISBLANK('2012 HR 배정표'!AL646)=TRUE,"-",IF(ISERROR((HLOOKUP($A$5,Prj_list!$O$6:$Z$7,2)*'2012 HR 배정표'!AM646)/HLOOKUP($A$5,Prj_list!$O$6:$Z$7,2))=TRUE,"-",(HLOOKUP($A$5,Prj_list!$O$6:$Z$7,2)*'2012 HR 배정표'!AM646)/HLOOKUP($A$5,Prj_list!$O$6:$Z$7,2)))</x:f>
        <x:v>-</x:v>
      </x:c>
      <x:c r="AI648" s="45" t="str">
        <x:f>IF(ISBLANK('2012 HR 배정표'!AN646)=TRUE,"-",'2012 HR 배정표'!AN646)</x:f>
        <x:v>-</x:v>
      </x:c>
      <x:c r="AJ648" s="46" t="str">
        <x:f>IF(ISBLANK('2012 HR 배정표'!AN646)=TRUE,"-",IF(ISERROR((HLOOKUP($A$5,Prj_list!$O$6:$Z$7,2)*'2012 HR 배정표'!AO646)/HLOOKUP($A$5,Prj_list!$O$6:$Z$7,2))=TRUE,"-",(HLOOKUP($A$5,Prj_list!$O$6:$Z$7,2)*'2012 HR 배정표'!AO646)/HLOOKUP($A$5,Prj_list!$O$6:$Z$7,2)))</x:f>
        <x:v>-</x:v>
      </x:c>
      <x:c r="AK648" s="45" t="str">
        <x:f>IF(ISBLANK('2012 HR 배정표'!AP646)=TRUE,"-",'2012 HR 배정표'!AP646)</x:f>
        <x:v>-</x:v>
      </x:c>
      <x:c r="AL648" s="46" t="str">
        <x:f>IF(ISBLANK('2012 HR 배정표'!AP646)=TRUE,"-",IF(ISERROR((HLOOKUP($A$5,Prj_list!$O$6:$Z$7,2)*'2012 HR 배정표'!AQ646)/HLOOKUP($A$5,Prj_list!$O$6:$Z$7,2))=TRUE,"-",(HLOOKUP($A$5,Prj_list!$O$6:$Z$7,2)*'2012 HR 배정표'!AQ646)/HLOOKUP($A$5,Prj_list!$O$6:$Z$7,2)))</x:f>
        <x:v>-</x:v>
      </x:c>
      <x:c r="AM648" s="45" t="str">
        <x:f>IF(ISBLANK('2012 HR 배정표'!AR646)=TRUE,"-",'2012 HR 배정표'!AR646)</x:f>
        <x:v>-</x:v>
      </x:c>
      <x:c r="AN648" s="46" t="str">
        <x:f>IF(ISBLANK('2012 HR 배정표'!AR646)=TRUE,"-",IF(ISERROR((HLOOKUP($A$5,Prj_list!$O$6:$Z$7,2)*'2012 HR 배정표'!AS646)/HLOOKUP($A$5,Prj_list!$O$6:$Z$7,2))=TRUE,"-",(HLOOKUP($A$5,Prj_list!$O$6:$Z$7,2)*'2012 HR 배정표'!AS646)/HLOOKUP($A$5,Prj_list!$O$6:$Z$7,2)))</x:f>
        <x:v>-</x:v>
      </x:c>
      <x:c r="AO648" s="45" t="str">
        <x:f>IF(ISBLANK('2012 HR 배정표'!AT646)=TRUE,"-",'2012 HR 배정표'!AT646)</x:f>
        <x:v>-</x:v>
      </x:c>
      <x:c r="AP648" s="46" t="str">
        <x:f>IF(ISBLANK('2012 HR 배정표'!AT646)=TRUE,"-",IF(ISERROR((HLOOKUP($A$5,Prj_list!$O$6:$Z$7,2)*'2012 HR 배정표'!AU646)/HLOOKUP($A$5,Prj_list!$O$6:$Z$7,2))=TRUE,"-",(HLOOKUP($A$5,Prj_list!$O$6:$Z$7,2)*'2012 HR 배정표'!AU646)/HLOOKUP($A$5,Prj_list!$O$6:$Z$7,2)))</x:f>
        <x:v>-</x:v>
      </x:c>
      <x:c r="AQ648" s="45" t="str">
        <x:f>IF(ISBLANK('2012 HR 배정표'!AV646)=TRUE,"-",'2012 HR 배정표'!AV646)</x:f>
        <x:v>-</x:v>
      </x:c>
      <x:c r="AR648" s="46" t="str">
        <x:f>IF(ISBLANK('2012 HR 배정표'!AV646)=TRUE,"-",IF(ISERROR((HLOOKUP($A$5,Prj_list!$O$6:$Z$7,2)*'2012 HR 배정표'!AW646)/HLOOKUP($A$5,Prj_list!$O$6:$Z$7,2))=TRUE,"-",(HLOOKUP($A$5,Prj_list!$O$6:$Z$7,2)*'2012 HR 배정표'!AW646)/HLOOKUP($A$5,Prj_list!$O$6:$Z$7,2)))</x:f>
        <x:v>-</x:v>
      </x:c>
      <x:c r="AS648" s="45" t="str">
        <x:f>IF(ISBLANK('2012 HR 배정표'!AX646)=TRUE,"-",'2012 HR 배정표'!AX646)</x:f>
        <x:v>-</x:v>
      </x:c>
      <x:c r="AT648" s="46" t="str">
        <x:f>IF(ISBLANK('2012 HR 배정표'!AX646)=TRUE,"-",IF(ISERROR((HLOOKUP($A$5,Prj_list!$O$6:$Z$7,2)*'2012 HR 배정표'!AY646)/HLOOKUP($A$5,Prj_list!$O$6:$Z$7,2))=TRUE,"-",(HLOOKUP($A$5,Prj_list!$O$6:$Z$7,2)*'2012 HR 배정표'!AY646)/HLOOKUP($A$5,Prj_list!$O$6:$Z$7,2)))</x:f>
        <x:v>-</x:v>
      </x:c>
      <x:c r="AU648" s="45" t="str">
        <x:f>IF(ISBLANK('2012 HR 배정표'!AZ646)=TRUE,"-",'2012 HR 배정표'!AZ646)</x:f>
        <x:v>-</x:v>
      </x:c>
      <x:c r="AV648" s="46" t="str">
        <x:f>IF(ISBLANK('2012 HR 배정표'!AZ646)=TRUE,"-",IF(ISERROR((HLOOKUP($A$5,Prj_list!$O$6:$Z$7,2)*'2012 HR 배정표'!BA646)/HLOOKUP($A$5,Prj_list!$O$6:$Z$7,2))=TRUE,"-",(HLOOKUP($A$5,Prj_list!$O$6:$Z$7,2)*'2012 HR 배정표'!BA646)/HLOOKUP($A$5,Prj_list!$O$6:$Z$7,2)))</x:f>
        <x:v>-</x:v>
      </x:c>
      <x:c r="AW648" s="34" t="str">
        <x:f t="shared" si="20"/>
        <x:v/>
      </x:c>
      <x:c r="AX648" s="41">
        <x:f t="shared" ref="AX648:AX711" si="21">SUMPRODUCT(N(MOD(COLUMN(A648:AV648),2)=0),A648:AV648)</x:f>
        <x:v>0</x:v>
      </x:c>
    </x:row>
    <x:row r="649" spans="1:50">
      <x:c r="A649" s="45" t="str">
        <x:f>IF(ISBLANK('2012 HR 배정표'!F647)=TRUE,"-",'2012 HR 배정표'!F647)</x:f>
        <x:v>-</x:v>
      </x:c>
      <x:c r="B649" s="46" t="str">
        <x:f>IF(ISBLANK('2012 HR 배정표'!F647)=TRUE,"-",IF(ISERROR((HLOOKUP($A$5,Prj_list!$O$6:$Z$7,2)*'2012 HR 배정표'!G647)/HLOOKUP($A$5,Prj_list!$O$6:$Z$7,2))=TRUE,"-",(HLOOKUP($A$5,Prj_list!$O$6:$Z$7,2)*'2012 HR 배정표'!G647)/HLOOKUP($A$5,Prj_list!$O$6:$Z$7,2)))</x:f>
        <x:v>-</x:v>
      </x:c>
      <x:c r="C649" s="45" t="str">
        <x:f>IF(ISBLANK('2012 HR 배정표'!H647)=TRUE,"-",'2012 HR 배정표'!H647)</x:f>
        <x:v>-</x:v>
      </x:c>
      <x:c r="D649" s="46" t="str">
        <x:f>IF(ISBLANK('2012 HR 배정표'!H647)=TRUE,"-",IF(ISERROR((HLOOKUP($A$5,Prj_list!$O$6:$Z$7,2)*'2012 HR 배정표'!I647)/HLOOKUP($A$5,Prj_list!$O$6:$Z$7,2))=TRUE,"-",(HLOOKUP($A$5,Prj_list!$O$6:$Z$7,2)*'2012 HR 배정표'!I647)/HLOOKUP($A$5,Prj_list!$O$6:$Z$7,2)))</x:f>
        <x:v>-</x:v>
      </x:c>
      <x:c r="E649" s="45" t="str">
        <x:f>IF(ISBLANK('2012 HR 배정표'!J647)=TRUE,"-",'2012 HR 배정표'!J647)</x:f>
        <x:v>-</x:v>
      </x:c>
      <x:c r="F649" s="46" t="str">
        <x:f>IF(ISBLANK('2012 HR 배정표'!J647)=TRUE,"-",IF(ISERROR((HLOOKUP($A$5,Prj_list!$O$6:$Z$7,2)*'2012 HR 배정표'!K647)/HLOOKUP($A$5,Prj_list!$O$6:$Z$7,2))=TRUE,"-",(HLOOKUP($A$5,Prj_list!$O$6:$Z$7,2)*'2012 HR 배정표'!K647)/HLOOKUP($A$5,Prj_list!$O$6:$Z$7,2)))</x:f>
        <x:v>-</x:v>
      </x:c>
      <x:c r="G649" s="45" t="str">
        <x:f>IF(ISBLANK('2012 HR 배정표'!L647)=TRUE,"-",'2012 HR 배정표'!L647)</x:f>
        <x:v>-</x:v>
      </x:c>
      <x:c r="H649" s="46" t="str">
        <x:f>IF(ISBLANK('2012 HR 배정표'!L647)=TRUE,"-",IF(ISERROR((HLOOKUP($A$5,Prj_list!$O$6:$Z$7,2)*'2012 HR 배정표'!M647)/HLOOKUP($A$5,Prj_list!$O$6:$Z$7,2))=TRUE,"-",(HLOOKUP($A$5,Prj_list!$O$6:$Z$7,2)*'2012 HR 배정표'!M647)/HLOOKUP($A$5,Prj_list!$O$6:$Z$7,2)))</x:f>
        <x:v>-</x:v>
      </x:c>
      <x:c r="I649" s="45" t="str">
        <x:f>IF(ISBLANK('2012 HR 배정표'!N647)=TRUE,"-",'2012 HR 배정표'!N647)</x:f>
        <x:v>-</x:v>
      </x:c>
      <x:c r="J649" s="46" t="str">
        <x:f>IF(ISBLANK('2012 HR 배정표'!N647)=TRUE,"-",IF(ISERROR((HLOOKUP($A$5,Prj_list!$O$6:$Z$7,2)*'2012 HR 배정표'!O647)/HLOOKUP($A$5,Prj_list!$O$6:$Z$7,2))=TRUE,"-",(HLOOKUP($A$5,Prj_list!$O$6:$Z$7,2)*'2012 HR 배정표'!O647)/HLOOKUP($A$5,Prj_list!$O$6:$Z$7,2)))</x:f>
        <x:v>-</x:v>
      </x:c>
      <x:c r="K649" s="45" t="str">
        <x:f>IF(ISBLANK('2012 HR 배정표'!P647)=TRUE,"-",'2012 HR 배정표'!P647)</x:f>
        <x:v>-</x:v>
      </x:c>
      <x:c r="L649" s="46" t="str">
        <x:f>IF(ISBLANK('2012 HR 배정표'!P647)=TRUE,"-",IF(ISERROR((HLOOKUP($A$5,Prj_list!$O$6:$Z$7,2)*'2012 HR 배정표'!Q647)/HLOOKUP($A$5,Prj_list!$O$6:$Z$7,2))=TRUE,"-",(HLOOKUP($A$5,Prj_list!$O$6:$Z$7,2)*'2012 HR 배정표'!Q647)/HLOOKUP($A$5,Prj_list!$O$6:$Z$7,2)))</x:f>
        <x:v>-</x:v>
      </x:c>
      <x:c r="M649" s="45" t="str">
        <x:f>IF(ISBLANK('2012 HR 배정표'!R647)=TRUE,"-",'2012 HR 배정표'!R647)</x:f>
        <x:v>-</x:v>
      </x:c>
      <x:c r="N649" s="46" t="str">
        <x:f>IF(ISBLANK('2012 HR 배정표'!R647)=TRUE,"-",IF(ISERROR((HLOOKUP($A$5,Prj_list!$O$6:$Z$7,2)*'2012 HR 배정표'!S647)/HLOOKUP($A$5,Prj_list!$O$6:$Z$7,2))=TRUE,"-",(HLOOKUP($A$5,Prj_list!$O$6:$Z$7,2)*'2012 HR 배정표'!S647)/HLOOKUP($A$5,Prj_list!$O$6:$Z$7,2)))</x:f>
        <x:v>-</x:v>
      </x:c>
      <x:c r="O649" s="45" t="str">
        <x:f>IF(ISBLANK('2012 HR 배정표'!T647)=TRUE,"-",'2012 HR 배정표'!T647)</x:f>
        <x:v>-</x:v>
      </x:c>
      <x:c r="P649" s="46" t="str">
        <x:f>IF(ISBLANK('2012 HR 배정표'!T647)=TRUE,"-",IF(ISERROR((HLOOKUP($A$5,Prj_list!$O$6:$Z$7,2)*'2012 HR 배정표'!U647)/HLOOKUP($A$5,Prj_list!$O$6:$Z$7,2))=TRUE,"-",(HLOOKUP($A$5,Prj_list!$O$6:$Z$7,2)*'2012 HR 배정표'!U647)/HLOOKUP($A$5,Prj_list!$O$6:$Z$7,2)))</x:f>
        <x:v>-</x:v>
      </x:c>
      <x:c r="Q649" s="45" t="str">
        <x:f>IF(ISBLANK('2012 HR 배정표'!V647)=TRUE,"-",'2012 HR 배정표'!V647)</x:f>
        <x:v>-</x:v>
      </x:c>
      <x:c r="R649" s="46" t="str">
        <x:f>IF(ISBLANK('2012 HR 배정표'!V647)=TRUE,"-",IF(ISERROR((HLOOKUP($A$5,Prj_list!$O$6:$Z$7,2)*'2012 HR 배정표'!W647)/HLOOKUP($A$5,Prj_list!$O$6:$Z$7,2))=TRUE,"-",(HLOOKUP($A$5,Prj_list!$O$6:$Z$7,2)*'2012 HR 배정표'!W647)/HLOOKUP($A$5,Prj_list!$O$6:$Z$7,2)))</x:f>
        <x:v>-</x:v>
      </x:c>
      <x:c r="S649" s="45" t="str">
        <x:f>IF(ISBLANK('2012 HR 배정표'!X647)=TRUE,"-",'2012 HR 배정표'!X647)</x:f>
        <x:v>-</x:v>
      </x:c>
      <x:c r="T649" s="46" t="str">
        <x:f>IF(ISBLANK('2012 HR 배정표'!X647)=TRUE,"-",IF(ISERROR((HLOOKUP($A$5,Prj_list!$O$6:$Z$7,2)*'2012 HR 배정표'!Y647)/HLOOKUP($A$5,Prj_list!$O$6:$Z$7,2))=TRUE,"-",(HLOOKUP($A$5,Prj_list!$O$6:$Z$7,2)*'2012 HR 배정표'!Y647)/HLOOKUP($A$5,Prj_list!$O$6:$Z$7,2)))</x:f>
        <x:v>-</x:v>
      </x:c>
      <x:c r="U649" s="45" t="str">
        <x:f>IF(ISBLANK('2012 HR 배정표'!Z647)=TRUE,"-",'2012 HR 배정표'!Z647)</x:f>
        <x:v>-</x:v>
      </x:c>
      <x:c r="V649" s="46" t="str">
        <x:f>IF(ISBLANK('2012 HR 배정표'!Z647)=TRUE,"-",IF(ISERROR((HLOOKUP($A$5,Prj_list!$O$6:$Z$7,2)*'2012 HR 배정표'!AA647)/HLOOKUP($A$5,Prj_list!$O$6:$Z$7,2))=TRUE,"-",(HLOOKUP($A$5,Prj_list!$O$6:$Z$7,2)*'2012 HR 배정표'!AA647)/HLOOKUP($A$5,Prj_list!$O$6:$Z$7,2)))</x:f>
        <x:v>-</x:v>
      </x:c>
      <x:c r="W649" s="45" t="str">
        <x:f>IF(ISBLANK('2012 HR 배정표'!AB647)=TRUE,"-",'2012 HR 배정표'!AB647)</x:f>
        <x:v>-</x:v>
      </x:c>
      <x:c r="X649" s="46" t="str">
        <x:f>IF(ISBLANK('2012 HR 배정표'!AB647)=TRUE,"-",IF(ISERROR((HLOOKUP($A$5,Prj_list!$O$6:$Z$7,2)*'2012 HR 배정표'!AC647)/HLOOKUP($A$5,Prj_list!$O$6:$Z$7,2))=TRUE,"-",(HLOOKUP($A$5,Prj_list!$O$6:$Z$7,2)*'2012 HR 배정표'!AC647)/HLOOKUP($A$5,Prj_list!$O$6:$Z$7,2)))</x:f>
        <x:v>-</x:v>
      </x:c>
      <x:c r="Y649" s="45" t="str">
        <x:f>IF(ISBLANK('2012 HR 배정표'!AD647)=TRUE,"-",'2012 HR 배정표'!AD647)</x:f>
        <x:v>-</x:v>
      </x:c>
      <x:c r="Z649" s="46" t="str">
        <x:f>IF(ISBLANK('2012 HR 배정표'!AD647)=TRUE,"-",IF(ISERROR((HLOOKUP($A$5,Prj_list!$O$6:$Z$7,2)*'2012 HR 배정표'!AE647)/HLOOKUP($A$5,Prj_list!$O$6:$Z$7,2))=TRUE,"-",(HLOOKUP($A$5,Prj_list!$O$6:$Z$7,2)*'2012 HR 배정표'!AE647)/HLOOKUP($A$5,Prj_list!$O$6:$Z$7,2)))</x:f>
        <x:v>-</x:v>
      </x:c>
      <x:c r="AA649" s="45" t="str">
        <x:f>IF(ISBLANK('2012 HR 배정표'!AF647)=TRUE,"-",'2012 HR 배정표'!AF647)</x:f>
        <x:v>-</x:v>
      </x:c>
      <x:c r="AB649" s="46" t="str">
        <x:f>IF(ISBLANK('2012 HR 배정표'!AF647)=TRUE,"-",IF(ISERROR((HLOOKUP($A$5,Prj_list!$O$6:$Z$7,2)*'2012 HR 배정표'!AG647)/HLOOKUP($A$5,Prj_list!$O$6:$Z$7,2))=TRUE,"-",(HLOOKUP($A$5,Prj_list!$O$6:$Z$7,2)*'2012 HR 배정표'!AG647)/HLOOKUP($A$5,Prj_list!$O$6:$Z$7,2)))</x:f>
        <x:v>-</x:v>
      </x:c>
      <x:c r="AC649" s="45" t="str">
        <x:f>IF(ISBLANK('2012 HR 배정표'!AH647)=TRUE,"-",'2012 HR 배정표'!AH647)</x:f>
        <x:v>-</x:v>
      </x:c>
      <x:c r="AD649" s="46" t="str">
        <x:f>IF(ISBLANK('2012 HR 배정표'!AH647)=TRUE,"-",IF(ISERROR((HLOOKUP($A$5,Prj_list!$O$6:$Z$7,2)*'2012 HR 배정표'!AI647)/HLOOKUP($A$5,Prj_list!$O$6:$Z$7,2))=TRUE,"-",(HLOOKUP($A$5,Prj_list!$O$6:$Z$7,2)*'2012 HR 배정표'!AI647)/HLOOKUP($A$5,Prj_list!$O$6:$Z$7,2)))</x:f>
        <x:v>-</x:v>
      </x:c>
      <x:c r="AE649" s="45" t="str">
        <x:f>IF(ISBLANK('2012 HR 배정표'!AJ647)=TRUE,"-",'2012 HR 배정표'!AJ647)</x:f>
        <x:v>-</x:v>
      </x:c>
      <x:c r="AF649" s="46" t="str">
        <x:f>IF(ISBLANK('2012 HR 배정표'!AJ647)=TRUE,"-",IF(ISERROR((HLOOKUP($A$5,Prj_list!$O$6:$Z$7,2)*'2012 HR 배정표'!AK647)/HLOOKUP($A$5,Prj_list!$O$6:$Z$7,2))=TRUE,"-",(HLOOKUP($A$5,Prj_list!$O$6:$Z$7,2)*'2012 HR 배정표'!AK647)/HLOOKUP($A$5,Prj_list!$O$6:$Z$7,2)))</x:f>
        <x:v>-</x:v>
      </x:c>
      <x:c r="AG649" s="45" t="str">
        <x:f>IF(ISBLANK('2012 HR 배정표'!AL647)=TRUE,"-",'2012 HR 배정표'!AL647)</x:f>
        <x:v>-</x:v>
      </x:c>
      <x:c r="AH649" s="46" t="str">
        <x:f>IF(ISBLANK('2012 HR 배정표'!AL647)=TRUE,"-",IF(ISERROR((HLOOKUP($A$5,Prj_list!$O$6:$Z$7,2)*'2012 HR 배정표'!AM647)/HLOOKUP($A$5,Prj_list!$O$6:$Z$7,2))=TRUE,"-",(HLOOKUP($A$5,Prj_list!$O$6:$Z$7,2)*'2012 HR 배정표'!AM647)/HLOOKUP($A$5,Prj_list!$O$6:$Z$7,2)))</x:f>
        <x:v>-</x:v>
      </x:c>
      <x:c r="AI649" s="45" t="str">
        <x:f>IF(ISBLANK('2012 HR 배정표'!AN647)=TRUE,"-",'2012 HR 배정표'!AN647)</x:f>
        <x:v>-</x:v>
      </x:c>
      <x:c r="AJ649" s="46" t="str">
        <x:f>IF(ISBLANK('2012 HR 배정표'!AN647)=TRUE,"-",IF(ISERROR((HLOOKUP($A$5,Prj_list!$O$6:$Z$7,2)*'2012 HR 배정표'!AO647)/HLOOKUP($A$5,Prj_list!$O$6:$Z$7,2))=TRUE,"-",(HLOOKUP($A$5,Prj_list!$O$6:$Z$7,2)*'2012 HR 배정표'!AO647)/HLOOKUP($A$5,Prj_list!$O$6:$Z$7,2)))</x:f>
        <x:v>-</x:v>
      </x:c>
      <x:c r="AK649" s="45" t="str">
        <x:f>IF(ISBLANK('2012 HR 배정표'!AP647)=TRUE,"-",'2012 HR 배정표'!AP647)</x:f>
        <x:v>-</x:v>
      </x:c>
      <x:c r="AL649" s="46" t="str">
        <x:f>IF(ISBLANK('2012 HR 배정표'!AP647)=TRUE,"-",IF(ISERROR((HLOOKUP($A$5,Prj_list!$O$6:$Z$7,2)*'2012 HR 배정표'!AQ647)/HLOOKUP($A$5,Prj_list!$O$6:$Z$7,2))=TRUE,"-",(HLOOKUP($A$5,Prj_list!$O$6:$Z$7,2)*'2012 HR 배정표'!AQ647)/HLOOKUP($A$5,Prj_list!$O$6:$Z$7,2)))</x:f>
        <x:v>-</x:v>
      </x:c>
      <x:c r="AM649" s="45" t="str">
        <x:f>IF(ISBLANK('2012 HR 배정표'!AR647)=TRUE,"-",'2012 HR 배정표'!AR647)</x:f>
        <x:v>-</x:v>
      </x:c>
      <x:c r="AN649" s="46" t="str">
        <x:f>IF(ISBLANK('2012 HR 배정표'!AR647)=TRUE,"-",IF(ISERROR((HLOOKUP($A$5,Prj_list!$O$6:$Z$7,2)*'2012 HR 배정표'!AS647)/HLOOKUP($A$5,Prj_list!$O$6:$Z$7,2))=TRUE,"-",(HLOOKUP($A$5,Prj_list!$O$6:$Z$7,2)*'2012 HR 배정표'!AS647)/HLOOKUP($A$5,Prj_list!$O$6:$Z$7,2)))</x:f>
        <x:v>-</x:v>
      </x:c>
      <x:c r="AO649" s="45" t="str">
        <x:f>IF(ISBLANK('2012 HR 배정표'!AT647)=TRUE,"-",'2012 HR 배정표'!AT647)</x:f>
        <x:v>-</x:v>
      </x:c>
      <x:c r="AP649" s="46" t="str">
        <x:f>IF(ISBLANK('2012 HR 배정표'!AT647)=TRUE,"-",IF(ISERROR((HLOOKUP($A$5,Prj_list!$O$6:$Z$7,2)*'2012 HR 배정표'!AU647)/HLOOKUP($A$5,Prj_list!$O$6:$Z$7,2))=TRUE,"-",(HLOOKUP($A$5,Prj_list!$O$6:$Z$7,2)*'2012 HR 배정표'!AU647)/HLOOKUP($A$5,Prj_list!$O$6:$Z$7,2)))</x:f>
        <x:v>-</x:v>
      </x:c>
      <x:c r="AQ649" s="45" t="str">
        <x:f>IF(ISBLANK('2012 HR 배정표'!AV647)=TRUE,"-",'2012 HR 배정표'!AV647)</x:f>
        <x:v>-</x:v>
      </x:c>
      <x:c r="AR649" s="46" t="str">
        <x:f>IF(ISBLANK('2012 HR 배정표'!AV647)=TRUE,"-",IF(ISERROR((HLOOKUP($A$5,Prj_list!$O$6:$Z$7,2)*'2012 HR 배정표'!AW647)/HLOOKUP($A$5,Prj_list!$O$6:$Z$7,2))=TRUE,"-",(HLOOKUP($A$5,Prj_list!$O$6:$Z$7,2)*'2012 HR 배정표'!AW647)/HLOOKUP($A$5,Prj_list!$O$6:$Z$7,2)))</x:f>
        <x:v>-</x:v>
      </x:c>
      <x:c r="AS649" s="45" t="str">
        <x:f>IF(ISBLANK('2012 HR 배정표'!AX647)=TRUE,"-",'2012 HR 배정표'!AX647)</x:f>
        <x:v>-</x:v>
      </x:c>
      <x:c r="AT649" s="46" t="str">
        <x:f>IF(ISBLANK('2012 HR 배정표'!AX647)=TRUE,"-",IF(ISERROR((HLOOKUP($A$5,Prj_list!$O$6:$Z$7,2)*'2012 HR 배정표'!AY647)/HLOOKUP($A$5,Prj_list!$O$6:$Z$7,2))=TRUE,"-",(HLOOKUP($A$5,Prj_list!$O$6:$Z$7,2)*'2012 HR 배정표'!AY647)/HLOOKUP($A$5,Prj_list!$O$6:$Z$7,2)))</x:f>
        <x:v>-</x:v>
      </x:c>
      <x:c r="AU649" s="45" t="str">
        <x:f>IF(ISBLANK('2012 HR 배정표'!AZ647)=TRUE,"-",'2012 HR 배정표'!AZ647)</x:f>
        <x:v>-</x:v>
      </x:c>
      <x:c r="AV649" s="46" t="str">
        <x:f>IF(ISBLANK('2012 HR 배정표'!AZ647)=TRUE,"-",IF(ISERROR((HLOOKUP($A$5,Prj_list!$O$6:$Z$7,2)*'2012 HR 배정표'!BA647)/HLOOKUP($A$5,Prj_list!$O$6:$Z$7,2))=TRUE,"-",(HLOOKUP($A$5,Prj_list!$O$6:$Z$7,2)*'2012 HR 배정표'!BA647)/HLOOKUP($A$5,Prj_list!$O$6:$Z$7,2)))</x:f>
        <x:v>-</x:v>
      </x:c>
      <x:c r="AW649" s="34" t="str">
        <x:f t="shared" si="20"/>
        <x:v/>
      </x:c>
      <x:c r="AX649" s="41">
        <x:f t="shared" si="21"/>
        <x:v>0</x:v>
      </x:c>
    </x:row>
    <x:row r="650" spans="1:50">
      <x:c r="A650" s="45" t="str">
        <x:f>IF(ISBLANK('2012 HR 배정표'!F648)=TRUE,"-",'2012 HR 배정표'!F648)</x:f>
        <x:v>-</x:v>
      </x:c>
      <x:c r="B650" s="46" t="str">
        <x:f>IF(ISBLANK('2012 HR 배정표'!F648)=TRUE,"-",IF(ISERROR((HLOOKUP($A$5,Prj_list!$O$6:$Z$7,2)*'2012 HR 배정표'!G648)/HLOOKUP($A$5,Prj_list!$O$6:$Z$7,2))=TRUE,"-",(HLOOKUP($A$5,Prj_list!$O$6:$Z$7,2)*'2012 HR 배정표'!G648)/HLOOKUP($A$5,Prj_list!$O$6:$Z$7,2)))</x:f>
        <x:v>-</x:v>
      </x:c>
      <x:c r="C650" s="45" t="str">
        <x:f>IF(ISBLANK('2012 HR 배정표'!H648)=TRUE,"-",'2012 HR 배정표'!H648)</x:f>
        <x:v>-</x:v>
      </x:c>
      <x:c r="D650" s="46" t="str">
        <x:f>IF(ISBLANK('2012 HR 배정표'!H648)=TRUE,"-",IF(ISERROR((HLOOKUP($A$5,Prj_list!$O$6:$Z$7,2)*'2012 HR 배정표'!I648)/HLOOKUP($A$5,Prj_list!$O$6:$Z$7,2))=TRUE,"-",(HLOOKUP($A$5,Prj_list!$O$6:$Z$7,2)*'2012 HR 배정표'!I648)/HLOOKUP($A$5,Prj_list!$O$6:$Z$7,2)))</x:f>
        <x:v>-</x:v>
      </x:c>
      <x:c r="E650" s="45" t="str">
        <x:f>IF(ISBLANK('2012 HR 배정표'!J648)=TRUE,"-",'2012 HR 배정표'!J648)</x:f>
        <x:v>-</x:v>
      </x:c>
      <x:c r="F650" s="46" t="str">
        <x:f>IF(ISBLANK('2012 HR 배정표'!J648)=TRUE,"-",IF(ISERROR((HLOOKUP($A$5,Prj_list!$O$6:$Z$7,2)*'2012 HR 배정표'!K648)/HLOOKUP($A$5,Prj_list!$O$6:$Z$7,2))=TRUE,"-",(HLOOKUP($A$5,Prj_list!$O$6:$Z$7,2)*'2012 HR 배정표'!K648)/HLOOKUP($A$5,Prj_list!$O$6:$Z$7,2)))</x:f>
        <x:v>-</x:v>
      </x:c>
      <x:c r="G650" s="45" t="str">
        <x:f>IF(ISBLANK('2012 HR 배정표'!L648)=TRUE,"-",'2012 HR 배정표'!L648)</x:f>
        <x:v>-</x:v>
      </x:c>
      <x:c r="H650" s="46" t="str">
        <x:f>IF(ISBLANK('2012 HR 배정표'!L648)=TRUE,"-",IF(ISERROR((HLOOKUP($A$5,Prj_list!$O$6:$Z$7,2)*'2012 HR 배정표'!M648)/HLOOKUP($A$5,Prj_list!$O$6:$Z$7,2))=TRUE,"-",(HLOOKUP($A$5,Prj_list!$O$6:$Z$7,2)*'2012 HR 배정표'!M648)/HLOOKUP($A$5,Prj_list!$O$6:$Z$7,2)))</x:f>
        <x:v>-</x:v>
      </x:c>
      <x:c r="I650" s="45" t="str">
        <x:f>IF(ISBLANK('2012 HR 배정표'!N648)=TRUE,"-",'2012 HR 배정표'!N648)</x:f>
        <x:v>-</x:v>
      </x:c>
      <x:c r="J650" s="46" t="str">
        <x:f>IF(ISBLANK('2012 HR 배정표'!N648)=TRUE,"-",IF(ISERROR((HLOOKUP($A$5,Prj_list!$O$6:$Z$7,2)*'2012 HR 배정표'!O648)/HLOOKUP($A$5,Prj_list!$O$6:$Z$7,2))=TRUE,"-",(HLOOKUP($A$5,Prj_list!$O$6:$Z$7,2)*'2012 HR 배정표'!O648)/HLOOKUP($A$5,Prj_list!$O$6:$Z$7,2)))</x:f>
        <x:v>-</x:v>
      </x:c>
      <x:c r="K650" s="45" t="str">
        <x:f>IF(ISBLANK('2012 HR 배정표'!P648)=TRUE,"-",'2012 HR 배정표'!P648)</x:f>
        <x:v>-</x:v>
      </x:c>
      <x:c r="L650" s="46" t="str">
        <x:f>IF(ISBLANK('2012 HR 배정표'!P648)=TRUE,"-",IF(ISERROR((HLOOKUP($A$5,Prj_list!$O$6:$Z$7,2)*'2012 HR 배정표'!Q648)/HLOOKUP($A$5,Prj_list!$O$6:$Z$7,2))=TRUE,"-",(HLOOKUP($A$5,Prj_list!$O$6:$Z$7,2)*'2012 HR 배정표'!Q648)/HLOOKUP($A$5,Prj_list!$O$6:$Z$7,2)))</x:f>
        <x:v>-</x:v>
      </x:c>
      <x:c r="M650" s="45" t="str">
        <x:f>IF(ISBLANK('2012 HR 배정표'!R648)=TRUE,"-",'2012 HR 배정표'!R648)</x:f>
        <x:v>-</x:v>
      </x:c>
      <x:c r="N650" s="46" t="str">
        <x:f>IF(ISBLANK('2012 HR 배정표'!R648)=TRUE,"-",IF(ISERROR((HLOOKUP($A$5,Prj_list!$O$6:$Z$7,2)*'2012 HR 배정표'!S648)/HLOOKUP($A$5,Prj_list!$O$6:$Z$7,2))=TRUE,"-",(HLOOKUP($A$5,Prj_list!$O$6:$Z$7,2)*'2012 HR 배정표'!S648)/HLOOKUP($A$5,Prj_list!$O$6:$Z$7,2)))</x:f>
        <x:v>-</x:v>
      </x:c>
      <x:c r="O650" s="45" t="str">
        <x:f>IF(ISBLANK('2012 HR 배정표'!T648)=TRUE,"-",'2012 HR 배정표'!T648)</x:f>
        <x:v>-</x:v>
      </x:c>
      <x:c r="P650" s="46" t="str">
        <x:f>IF(ISBLANK('2012 HR 배정표'!T648)=TRUE,"-",IF(ISERROR((HLOOKUP($A$5,Prj_list!$O$6:$Z$7,2)*'2012 HR 배정표'!U648)/HLOOKUP($A$5,Prj_list!$O$6:$Z$7,2))=TRUE,"-",(HLOOKUP($A$5,Prj_list!$O$6:$Z$7,2)*'2012 HR 배정표'!U648)/HLOOKUP($A$5,Prj_list!$O$6:$Z$7,2)))</x:f>
        <x:v>-</x:v>
      </x:c>
      <x:c r="Q650" s="45" t="str">
        <x:f>IF(ISBLANK('2012 HR 배정표'!V648)=TRUE,"-",'2012 HR 배정표'!V648)</x:f>
        <x:v>-</x:v>
      </x:c>
      <x:c r="R650" s="46" t="str">
        <x:f>IF(ISBLANK('2012 HR 배정표'!V648)=TRUE,"-",IF(ISERROR((HLOOKUP($A$5,Prj_list!$O$6:$Z$7,2)*'2012 HR 배정표'!W648)/HLOOKUP($A$5,Prj_list!$O$6:$Z$7,2))=TRUE,"-",(HLOOKUP($A$5,Prj_list!$O$6:$Z$7,2)*'2012 HR 배정표'!W648)/HLOOKUP($A$5,Prj_list!$O$6:$Z$7,2)))</x:f>
        <x:v>-</x:v>
      </x:c>
      <x:c r="S650" s="45" t="str">
        <x:f>IF(ISBLANK('2012 HR 배정표'!X648)=TRUE,"-",'2012 HR 배정표'!X648)</x:f>
        <x:v>-</x:v>
      </x:c>
      <x:c r="T650" s="46" t="str">
        <x:f>IF(ISBLANK('2012 HR 배정표'!X648)=TRUE,"-",IF(ISERROR((HLOOKUP($A$5,Prj_list!$O$6:$Z$7,2)*'2012 HR 배정표'!Y648)/HLOOKUP($A$5,Prj_list!$O$6:$Z$7,2))=TRUE,"-",(HLOOKUP($A$5,Prj_list!$O$6:$Z$7,2)*'2012 HR 배정표'!Y648)/HLOOKUP($A$5,Prj_list!$O$6:$Z$7,2)))</x:f>
        <x:v>-</x:v>
      </x:c>
      <x:c r="U650" s="45" t="str">
        <x:f>IF(ISBLANK('2012 HR 배정표'!Z648)=TRUE,"-",'2012 HR 배정표'!Z648)</x:f>
        <x:v>-</x:v>
      </x:c>
      <x:c r="V650" s="46" t="str">
        <x:f>IF(ISBLANK('2012 HR 배정표'!Z648)=TRUE,"-",IF(ISERROR((HLOOKUP($A$5,Prj_list!$O$6:$Z$7,2)*'2012 HR 배정표'!AA648)/HLOOKUP($A$5,Prj_list!$O$6:$Z$7,2))=TRUE,"-",(HLOOKUP($A$5,Prj_list!$O$6:$Z$7,2)*'2012 HR 배정표'!AA648)/HLOOKUP($A$5,Prj_list!$O$6:$Z$7,2)))</x:f>
        <x:v>-</x:v>
      </x:c>
      <x:c r="W650" s="45" t="str">
        <x:f>IF(ISBLANK('2012 HR 배정표'!AB648)=TRUE,"-",'2012 HR 배정표'!AB648)</x:f>
        <x:v>-</x:v>
      </x:c>
      <x:c r="X650" s="46" t="str">
        <x:f>IF(ISBLANK('2012 HR 배정표'!AB648)=TRUE,"-",IF(ISERROR((HLOOKUP($A$5,Prj_list!$O$6:$Z$7,2)*'2012 HR 배정표'!AC648)/HLOOKUP($A$5,Prj_list!$O$6:$Z$7,2))=TRUE,"-",(HLOOKUP($A$5,Prj_list!$O$6:$Z$7,2)*'2012 HR 배정표'!AC648)/HLOOKUP($A$5,Prj_list!$O$6:$Z$7,2)))</x:f>
        <x:v>-</x:v>
      </x:c>
      <x:c r="Y650" s="45" t="str">
        <x:f>IF(ISBLANK('2012 HR 배정표'!AD648)=TRUE,"-",'2012 HR 배정표'!AD648)</x:f>
        <x:v>-</x:v>
      </x:c>
      <x:c r="Z650" s="46" t="str">
        <x:f>IF(ISBLANK('2012 HR 배정표'!AD648)=TRUE,"-",IF(ISERROR((HLOOKUP($A$5,Prj_list!$O$6:$Z$7,2)*'2012 HR 배정표'!AE648)/HLOOKUP($A$5,Prj_list!$O$6:$Z$7,2))=TRUE,"-",(HLOOKUP($A$5,Prj_list!$O$6:$Z$7,2)*'2012 HR 배정표'!AE648)/HLOOKUP($A$5,Prj_list!$O$6:$Z$7,2)))</x:f>
        <x:v>-</x:v>
      </x:c>
      <x:c r="AA650" s="45" t="str">
        <x:f>IF(ISBLANK('2012 HR 배정표'!AF648)=TRUE,"-",'2012 HR 배정표'!AF648)</x:f>
        <x:v>-</x:v>
      </x:c>
      <x:c r="AB650" s="46" t="str">
        <x:f>IF(ISBLANK('2012 HR 배정표'!AF648)=TRUE,"-",IF(ISERROR((HLOOKUP($A$5,Prj_list!$O$6:$Z$7,2)*'2012 HR 배정표'!AG648)/HLOOKUP($A$5,Prj_list!$O$6:$Z$7,2))=TRUE,"-",(HLOOKUP($A$5,Prj_list!$O$6:$Z$7,2)*'2012 HR 배정표'!AG648)/HLOOKUP($A$5,Prj_list!$O$6:$Z$7,2)))</x:f>
        <x:v>-</x:v>
      </x:c>
      <x:c r="AC650" s="45" t="str">
        <x:f>IF(ISBLANK('2012 HR 배정표'!AH648)=TRUE,"-",'2012 HR 배정표'!AH648)</x:f>
        <x:v>-</x:v>
      </x:c>
      <x:c r="AD650" s="46" t="str">
        <x:f>IF(ISBLANK('2012 HR 배정표'!AH648)=TRUE,"-",IF(ISERROR((HLOOKUP($A$5,Prj_list!$O$6:$Z$7,2)*'2012 HR 배정표'!AI648)/HLOOKUP($A$5,Prj_list!$O$6:$Z$7,2))=TRUE,"-",(HLOOKUP($A$5,Prj_list!$O$6:$Z$7,2)*'2012 HR 배정표'!AI648)/HLOOKUP($A$5,Prj_list!$O$6:$Z$7,2)))</x:f>
        <x:v>-</x:v>
      </x:c>
      <x:c r="AE650" s="45" t="str">
        <x:f>IF(ISBLANK('2012 HR 배정표'!AJ648)=TRUE,"-",'2012 HR 배정표'!AJ648)</x:f>
        <x:v>-</x:v>
      </x:c>
      <x:c r="AF650" s="46" t="str">
        <x:f>IF(ISBLANK('2012 HR 배정표'!AJ648)=TRUE,"-",IF(ISERROR((HLOOKUP($A$5,Prj_list!$O$6:$Z$7,2)*'2012 HR 배정표'!AK648)/HLOOKUP($A$5,Prj_list!$O$6:$Z$7,2))=TRUE,"-",(HLOOKUP($A$5,Prj_list!$O$6:$Z$7,2)*'2012 HR 배정표'!AK648)/HLOOKUP($A$5,Prj_list!$O$6:$Z$7,2)))</x:f>
        <x:v>-</x:v>
      </x:c>
      <x:c r="AG650" s="45" t="str">
        <x:f>IF(ISBLANK('2012 HR 배정표'!AL648)=TRUE,"-",'2012 HR 배정표'!AL648)</x:f>
        <x:v>-</x:v>
      </x:c>
      <x:c r="AH650" s="46" t="str">
        <x:f>IF(ISBLANK('2012 HR 배정표'!AL648)=TRUE,"-",IF(ISERROR((HLOOKUP($A$5,Prj_list!$O$6:$Z$7,2)*'2012 HR 배정표'!AM648)/HLOOKUP($A$5,Prj_list!$O$6:$Z$7,2))=TRUE,"-",(HLOOKUP($A$5,Prj_list!$O$6:$Z$7,2)*'2012 HR 배정표'!AM648)/HLOOKUP($A$5,Prj_list!$O$6:$Z$7,2)))</x:f>
        <x:v>-</x:v>
      </x:c>
      <x:c r="AI650" s="45" t="str">
        <x:f>IF(ISBLANK('2012 HR 배정표'!AN648)=TRUE,"-",'2012 HR 배정표'!AN648)</x:f>
        <x:v>-</x:v>
      </x:c>
      <x:c r="AJ650" s="46" t="str">
        <x:f>IF(ISBLANK('2012 HR 배정표'!AN648)=TRUE,"-",IF(ISERROR((HLOOKUP($A$5,Prj_list!$O$6:$Z$7,2)*'2012 HR 배정표'!AO648)/HLOOKUP($A$5,Prj_list!$O$6:$Z$7,2))=TRUE,"-",(HLOOKUP($A$5,Prj_list!$O$6:$Z$7,2)*'2012 HR 배정표'!AO648)/HLOOKUP($A$5,Prj_list!$O$6:$Z$7,2)))</x:f>
        <x:v>-</x:v>
      </x:c>
      <x:c r="AK650" s="45" t="str">
        <x:f>IF(ISBLANK('2012 HR 배정표'!AP648)=TRUE,"-",'2012 HR 배정표'!AP648)</x:f>
        <x:v>-</x:v>
      </x:c>
      <x:c r="AL650" s="46" t="str">
        <x:f>IF(ISBLANK('2012 HR 배정표'!AP648)=TRUE,"-",IF(ISERROR((HLOOKUP($A$5,Prj_list!$O$6:$Z$7,2)*'2012 HR 배정표'!AQ648)/HLOOKUP($A$5,Prj_list!$O$6:$Z$7,2))=TRUE,"-",(HLOOKUP($A$5,Prj_list!$O$6:$Z$7,2)*'2012 HR 배정표'!AQ648)/HLOOKUP($A$5,Prj_list!$O$6:$Z$7,2)))</x:f>
        <x:v>-</x:v>
      </x:c>
      <x:c r="AM650" s="45" t="str">
        <x:f>IF(ISBLANK('2012 HR 배정표'!AR648)=TRUE,"-",'2012 HR 배정표'!AR648)</x:f>
        <x:v>-</x:v>
      </x:c>
      <x:c r="AN650" s="46" t="str">
        <x:f>IF(ISBLANK('2012 HR 배정표'!AR648)=TRUE,"-",IF(ISERROR((HLOOKUP($A$5,Prj_list!$O$6:$Z$7,2)*'2012 HR 배정표'!AS648)/HLOOKUP($A$5,Prj_list!$O$6:$Z$7,2))=TRUE,"-",(HLOOKUP($A$5,Prj_list!$O$6:$Z$7,2)*'2012 HR 배정표'!AS648)/HLOOKUP($A$5,Prj_list!$O$6:$Z$7,2)))</x:f>
        <x:v>-</x:v>
      </x:c>
      <x:c r="AO650" s="45" t="str">
        <x:f>IF(ISBLANK('2012 HR 배정표'!AT648)=TRUE,"-",'2012 HR 배정표'!AT648)</x:f>
        <x:v>-</x:v>
      </x:c>
      <x:c r="AP650" s="46" t="str">
        <x:f>IF(ISBLANK('2012 HR 배정표'!AT648)=TRUE,"-",IF(ISERROR((HLOOKUP($A$5,Prj_list!$O$6:$Z$7,2)*'2012 HR 배정표'!AU648)/HLOOKUP($A$5,Prj_list!$O$6:$Z$7,2))=TRUE,"-",(HLOOKUP($A$5,Prj_list!$O$6:$Z$7,2)*'2012 HR 배정표'!AU648)/HLOOKUP($A$5,Prj_list!$O$6:$Z$7,2)))</x:f>
        <x:v>-</x:v>
      </x:c>
      <x:c r="AQ650" s="45" t="str">
        <x:f>IF(ISBLANK('2012 HR 배정표'!AV648)=TRUE,"-",'2012 HR 배정표'!AV648)</x:f>
        <x:v>-</x:v>
      </x:c>
      <x:c r="AR650" s="46" t="str">
        <x:f>IF(ISBLANK('2012 HR 배정표'!AV648)=TRUE,"-",IF(ISERROR((HLOOKUP($A$5,Prj_list!$O$6:$Z$7,2)*'2012 HR 배정표'!AW648)/HLOOKUP($A$5,Prj_list!$O$6:$Z$7,2))=TRUE,"-",(HLOOKUP($A$5,Prj_list!$O$6:$Z$7,2)*'2012 HR 배정표'!AW648)/HLOOKUP($A$5,Prj_list!$O$6:$Z$7,2)))</x:f>
        <x:v>-</x:v>
      </x:c>
      <x:c r="AS650" s="45" t="str">
        <x:f>IF(ISBLANK('2012 HR 배정표'!AX648)=TRUE,"-",'2012 HR 배정표'!AX648)</x:f>
        <x:v>-</x:v>
      </x:c>
      <x:c r="AT650" s="46" t="str">
        <x:f>IF(ISBLANK('2012 HR 배정표'!AX648)=TRUE,"-",IF(ISERROR((HLOOKUP($A$5,Prj_list!$O$6:$Z$7,2)*'2012 HR 배정표'!AY648)/HLOOKUP($A$5,Prj_list!$O$6:$Z$7,2))=TRUE,"-",(HLOOKUP($A$5,Prj_list!$O$6:$Z$7,2)*'2012 HR 배정표'!AY648)/HLOOKUP($A$5,Prj_list!$O$6:$Z$7,2)))</x:f>
        <x:v>-</x:v>
      </x:c>
      <x:c r="AU650" s="45" t="str">
        <x:f>IF(ISBLANK('2012 HR 배정표'!AZ648)=TRUE,"-",'2012 HR 배정표'!AZ648)</x:f>
        <x:v>-</x:v>
      </x:c>
      <x:c r="AV650" s="46" t="str">
        <x:f>IF(ISBLANK('2012 HR 배정표'!AZ648)=TRUE,"-",IF(ISERROR((HLOOKUP($A$5,Prj_list!$O$6:$Z$7,2)*'2012 HR 배정표'!BA648)/HLOOKUP($A$5,Prj_list!$O$6:$Z$7,2))=TRUE,"-",(HLOOKUP($A$5,Prj_list!$O$6:$Z$7,2)*'2012 HR 배정표'!BA648)/HLOOKUP($A$5,Prj_list!$O$6:$Z$7,2)))</x:f>
        <x:v>-</x:v>
      </x:c>
      <x:c r="AW650" s="34" t="str">
        <x:f t="shared" si="20"/>
        <x:v/>
      </x:c>
      <x:c r="AX650" s="41">
        <x:f t="shared" si="21"/>
        <x:v>0</x:v>
      </x:c>
    </x:row>
    <x:row r="651" spans="1:50">
      <x:c r="A651" s="45" t="str">
        <x:f>IF(ISBLANK('2012 HR 배정표'!F649)=TRUE,"-",'2012 HR 배정표'!F649)</x:f>
        <x:v>-</x:v>
      </x:c>
      <x:c r="B651" s="46" t="str">
        <x:f>IF(ISBLANK('2012 HR 배정표'!F649)=TRUE,"-",IF(ISERROR((HLOOKUP($A$5,Prj_list!$O$6:$Z$7,2)*'2012 HR 배정표'!G649)/HLOOKUP($A$5,Prj_list!$O$6:$Z$7,2))=TRUE,"-",(HLOOKUP($A$5,Prj_list!$O$6:$Z$7,2)*'2012 HR 배정표'!G649)/HLOOKUP($A$5,Prj_list!$O$6:$Z$7,2)))</x:f>
        <x:v>-</x:v>
      </x:c>
      <x:c r="C651" s="45" t="str">
        <x:f>IF(ISBLANK('2012 HR 배정표'!H649)=TRUE,"-",'2012 HR 배정표'!H649)</x:f>
        <x:v>-</x:v>
      </x:c>
      <x:c r="D651" s="46" t="str">
        <x:f>IF(ISBLANK('2012 HR 배정표'!H649)=TRUE,"-",IF(ISERROR((HLOOKUP($A$5,Prj_list!$O$6:$Z$7,2)*'2012 HR 배정표'!I649)/HLOOKUP($A$5,Prj_list!$O$6:$Z$7,2))=TRUE,"-",(HLOOKUP($A$5,Prj_list!$O$6:$Z$7,2)*'2012 HR 배정표'!I649)/HLOOKUP($A$5,Prj_list!$O$6:$Z$7,2)))</x:f>
        <x:v>-</x:v>
      </x:c>
      <x:c r="E651" s="45" t="str">
        <x:f>IF(ISBLANK('2012 HR 배정표'!J649)=TRUE,"-",'2012 HR 배정표'!J649)</x:f>
        <x:v>-</x:v>
      </x:c>
      <x:c r="F651" s="46" t="str">
        <x:f>IF(ISBLANK('2012 HR 배정표'!J649)=TRUE,"-",IF(ISERROR((HLOOKUP($A$5,Prj_list!$O$6:$Z$7,2)*'2012 HR 배정표'!K649)/HLOOKUP($A$5,Prj_list!$O$6:$Z$7,2))=TRUE,"-",(HLOOKUP($A$5,Prj_list!$O$6:$Z$7,2)*'2012 HR 배정표'!K649)/HLOOKUP($A$5,Prj_list!$O$6:$Z$7,2)))</x:f>
        <x:v>-</x:v>
      </x:c>
      <x:c r="G651" s="45" t="str">
        <x:f>IF(ISBLANK('2012 HR 배정표'!L649)=TRUE,"-",'2012 HR 배정표'!L649)</x:f>
        <x:v>-</x:v>
      </x:c>
      <x:c r="H651" s="46" t="str">
        <x:f>IF(ISBLANK('2012 HR 배정표'!L649)=TRUE,"-",IF(ISERROR((HLOOKUP($A$5,Prj_list!$O$6:$Z$7,2)*'2012 HR 배정표'!M649)/HLOOKUP($A$5,Prj_list!$O$6:$Z$7,2))=TRUE,"-",(HLOOKUP($A$5,Prj_list!$O$6:$Z$7,2)*'2012 HR 배정표'!M649)/HLOOKUP($A$5,Prj_list!$O$6:$Z$7,2)))</x:f>
        <x:v>-</x:v>
      </x:c>
      <x:c r="I651" s="45" t="str">
        <x:f>IF(ISBLANK('2012 HR 배정표'!N649)=TRUE,"-",'2012 HR 배정표'!N649)</x:f>
        <x:v>-</x:v>
      </x:c>
      <x:c r="J651" s="46" t="str">
        <x:f>IF(ISBLANK('2012 HR 배정표'!N649)=TRUE,"-",IF(ISERROR((HLOOKUP($A$5,Prj_list!$O$6:$Z$7,2)*'2012 HR 배정표'!O649)/HLOOKUP($A$5,Prj_list!$O$6:$Z$7,2))=TRUE,"-",(HLOOKUP($A$5,Prj_list!$O$6:$Z$7,2)*'2012 HR 배정표'!O649)/HLOOKUP($A$5,Prj_list!$O$6:$Z$7,2)))</x:f>
        <x:v>-</x:v>
      </x:c>
      <x:c r="K651" s="45" t="str">
        <x:f>IF(ISBLANK('2012 HR 배정표'!P649)=TRUE,"-",'2012 HR 배정표'!P649)</x:f>
        <x:v>-</x:v>
      </x:c>
      <x:c r="L651" s="46" t="str">
        <x:f>IF(ISBLANK('2012 HR 배정표'!P649)=TRUE,"-",IF(ISERROR((HLOOKUP($A$5,Prj_list!$O$6:$Z$7,2)*'2012 HR 배정표'!Q649)/HLOOKUP($A$5,Prj_list!$O$6:$Z$7,2))=TRUE,"-",(HLOOKUP($A$5,Prj_list!$O$6:$Z$7,2)*'2012 HR 배정표'!Q649)/HLOOKUP($A$5,Prj_list!$O$6:$Z$7,2)))</x:f>
        <x:v>-</x:v>
      </x:c>
      <x:c r="M651" s="45" t="str">
        <x:f>IF(ISBLANK('2012 HR 배정표'!R649)=TRUE,"-",'2012 HR 배정표'!R649)</x:f>
        <x:v>-</x:v>
      </x:c>
      <x:c r="N651" s="46" t="str">
        <x:f>IF(ISBLANK('2012 HR 배정표'!R649)=TRUE,"-",IF(ISERROR((HLOOKUP($A$5,Prj_list!$O$6:$Z$7,2)*'2012 HR 배정표'!S649)/HLOOKUP($A$5,Prj_list!$O$6:$Z$7,2))=TRUE,"-",(HLOOKUP($A$5,Prj_list!$O$6:$Z$7,2)*'2012 HR 배정표'!S649)/HLOOKUP($A$5,Prj_list!$O$6:$Z$7,2)))</x:f>
        <x:v>-</x:v>
      </x:c>
      <x:c r="O651" s="45" t="str">
        <x:f>IF(ISBLANK('2012 HR 배정표'!T649)=TRUE,"-",'2012 HR 배정표'!T649)</x:f>
        <x:v>-</x:v>
      </x:c>
      <x:c r="P651" s="46" t="str">
        <x:f>IF(ISBLANK('2012 HR 배정표'!T649)=TRUE,"-",IF(ISERROR((HLOOKUP($A$5,Prj_list!$O$6:$Z$7,2)*'2012 HR 배정표'!U649)/HLOOKUP($A$5,Prj_list!$O$6:$Z$7,2))=TRUE,"-",(HLOOKUP($A$5,Prj_list!$O$6:$Z$7,2)*'2012 HR 배정표'!U649)/HLOOKUP($A$5,Prj_list!$O$6:$Z$7,2)))</x:f>
        <x:v>-</x:v>
      </x:c>
      <x:c r="Q651" s="45" t="str">
        <x:f>IF(ISBLANK('2012 HR 배정표'!V649)=TRUE,"-",'2012 HR 배정표'!V649)</x:f>
        <x:v>-</x:v>
      </x:c>
      <x:c r="R651" s="46" t="str">
        <x:f>IF(ISBLANK('2012 HR 배정표'!V649)=TRUE,"-",IF(ISERROR((HLOOKUP($A$5,Prj_list!$O$6:$Z$7,2)*'2012 HR 배정표'!W649)/HLOOKUP($A$5,Prj_list!$O$6:$Z$7,2))=TRUE,"-",(HLOOKUP($A$5,Prj_list!$O$6:$Z$7,2)*'2012 HR 배정표'!W649)/HLOOKUP($A$5,Prj_list!$O$6:$Z$7,2)))</x:f>
        <x:v>-</x:v>
      </x:c>
      <x:c r="S651" s="45" t="str">
        <x:f>IF(ISBLANK('2012 HR 배정표'!X649)=TRUE,"-",'2012 HR 배정표'!X649)</x:f>
        <x:v>-</x:v>
      </x:c>
      <x:c r="T651" s="46" t="str">
        <x:f>IF(ISBLANK('2012 HR 배정표'!X649)=TRUE,"-",IF(ISERROR((HLOOKUP($A$5,Prj_list!$O$6:$Z$7,2)*'2012 HR 배정표'!Y649)/HLOOKUP($A$5,Prj_list!$O$6:$Z$7,2))=TRUE,"-",(HLOOKUP($A$5,Prj_list!$O$6:$Z$7,2)*'2012 HR 배정표'!Y649)/HLOOKUP($A$5,Prj_list!$O$6:$Z$7,2)))</x:f>
        <x:v>-</x:v>
      </x:c>
      <x:c r="U651" s="45" t="str">
        <x:f>IF(ISBLANK('2012 HR 배정표'!Z649)=TRUE,"-",'2012 HR 배정표'!Z649)</x:f>
        <x:v>-</x:v>
      </x:c>
      <x:c r="V651" s="46" t="str">
        <x:f>IF(ISBLANK('2012 HR 배정표'!Z649)=TRUE,"-",IF(ISERROR((HLOOKUP($A$5,Prj_list!$O$6:$Z$7,2)*'2012 HR 배정표'!AA649)/HLOOKUP($A$5,Prj_list!$O$6:$Z$7,2))=TRUE,"-",(HLOOKUP($A$5,Prj_list!$O$6:$Z$7,2)*'2012 HR 배정표'!AA649)/HLOOKUP($A$5,Prj_list!$O$6:$Z$7,2)))</x:f>
        <x:v>-</x:v>
      </x:c>
      <x:c r="W651" s="45" t="str">
        <x:f>IF(ISBLANK('2012 HR 배정표'!AB649)=TRUE,"-",'2012 HR 배정표'!AB649)</x:f>
        <x:v>-</x:v>
      </x:c>
      <x:c r="X651" s="46" t="str">
        <x:f>IF(ISBLANK('2012 HR 배정표'!AB649)=TRUE,"-",IF(ISERROR((HLOOKUP($A$5,Prj_list!$O$6:$Z$7,2)*'2012 HR 배정표'!AC649)/HLOOKUP($A$5,Prj_list!$O$6:$Z$7,2))=TRUE,"-",(HLOOKUP($A$5,Prj_list!$O$6:$Z$7,2)*'2012 HR 배정표'!AC649)/HLOOKUP($A$5,Prj_list!$O$6:$Z$7,2)))</x:f>
        <x:v>-</x:v>
      </x:c>
      <x:c r="Y651" s="45" t="str">
        <x:f>IF(ISBLANK('2012 HR 배정표'!AD649)=TRUE,"-",'2012 HR 배정표'!AD649)</x:f>
        <x:v>-</x:v>
      </x:c>
      <x:c r="Z651" s="46" t="str">
        <x:f>IF(ISBLANK('2012 HR 배정표'!AD649)=TRUE,"-",IF(ISERROR((HLOOKUP($A$5,Prj_list!$O$6:$Z$7,2)*'2012 HR 배정표'!AE649)/HLOOKUP($A$5,Prj_list!$O$6:$Z$7,2))=TRUE,"-",(HLOOKUP($A$5,Prj_list!$O$6:$Z$7,2)*'2012 HR 배정표'!AE649)/HLOOKUP($A$5,Prj_list!$O$6:$Z$7,2)))</x:f>
        <x:v>-</x:v>
      </x:c>
      <x:c r="AA651" s="45" t="str">
        <x:f>IF(ISBLANK('2012 HR 배정표'!AF649)=TRUE,"-",'2012 HR 배정표'!AF649)</x:f>
        <x:v>-</x:v>
      </x:c>
      <x:c r="AB651" s="46" t="str">
        <x:f>IF(ISBLANK('2012 HR 배정표'!AF649)=TRUE,"-",IF(ISERROR((HLOOKUP($A$5,Prj_list!$O$6:$Z$7,2)*'2012 HR 배정표'!AG649)/HLOOKUP($A$5,Prj_list!$O$6:$Z$7,2))=TRUE,"-",(HLOOKUP($A$5,Prj_list!$O$6:$Z$7,2)*'2012 HR 배정표'!AG649)/HLOOKUP($A$5,Prj_list!$O$6:$Z$7,2)))</x:f>
        <x:v>-</x:v>
      </x:c>
      <x:c r="AC651" s="45" t="str">
        <x:f>IF(ISBLANK('2012 HR 배정표'!AH649)=TRUE,"-",'2012 HR 배정표'!AH649)</x:f>
        <x:v>-</x:v>
      </x:c>
      <x:c r="AD651" s="46" t="str">
        <x:f>IF(ISBLANK('2012 HR 배정표'!AH649)=TRUE,"-",IF(ISERROR((HLOOKUP($A$5,Prj_list!$O$6:$Z$7,2)*'2012 HR 배정표'!AI649)/HLOOKUP($A$5,Prj_list!$O$6:$Z$7,2))=TRUE,"-",(HLOOKUP($A$5,Prj_list!$O$6:$Z$7,2)*'2012 HR 배정표'!AI649)/HLOOKUP($A$5,Prj_list!$O$6:$Z$7,2)))</x:f>
        <x:v>-</x:v>
      </x:c>
      <x:c r="AE651" s="45" t="str">
        <x:f>IF(ISBLANK('2012 HR 배정표'!AJ649)=TRUE,"-",'2012 HR 배정표'!AJ649)</x:f>
        <x:v>-</x:v>
      </x:c>
      <x:c r="AF651" s="46" t="str">
        <x:f>IF(ISBLANK('2012 HR 배정표'!AJ649)=TRUE,"-",IF(ISERROR((HLOOKUP($A$5,Prj_list!$O$6:$Z$7,2)*'2012 HR 배정표'!AK649)/HLOOKUP($A$5,Prj_list!$O$6:$Z$7,2))=TRUE,"-",(HLOOKUP($A$5,Prj_list!$O$6:$Z$7,2)*'2012 HR 배정표'!AK649)/HLOOKUP($A$5,Prj_list!$O$6:$Z$7,2)))</x:f>
        <x:v>-</x:v>
      </x:c>
      <x:c r="AG651" s="45" t="str">
        <x:f>IF(ISBLANK('2012 HR 배정표'!AL649)=TRUE,"-",'2012 HR 배정표'!AL649)</x:f>
        <x:v>-</x:v>
      </x:c>
      <x:c r="AH651" s="46" t="str">
        <x:f>IF(ISBLANK('2012 HR 배정표'!AL649)=TRUE,"-",IF(ISERROR((HLOOKUP($A$5,Prj_list!$O$6:$Z$7,2)*'2012 HR 배정표'!AM649)/HLOOKUP($A$5,Prj_list!$O$6:$Z$7,2))=TRUE,"-",(HLOOKUP($A$5,Prj_list!$O$6:$Z$7,2)*'2012 HR 배정표'!AM649)/HLOOKUP($A$5,Prj_list!$O$6:$Z$7,2)))</x:f>
        <x:v>-</x:v>
      </x:c>
      <x:c r="AI651" s="45" t="str">
        <x:f>IF(ISBLANK('2012 HR 배정표'!AN649)=TRUE,"-",'2012 HR 배정표'!AN649)</x:f>
        <x:v>-</x:v>
      </x:c>
      <x:c r="AJ651" s="46" t="str">
        <x:f>IF(ISBLANK('2012 HR 배정표'!AN649)=TRUE,"-",IF(ISERROR((HLOOKUP($A$5,Prj_list!$O$6:$Z$7,2)*'2012 HR 배정표'!AO649)/HLOOKUP($A$5,Prj_list!$O$6:$Z$7,2))=TRUE,"-",(HLOOKUP($A$5,Prj_list!$O$6:$Z$7,2)*'2012 HR 배정표'!AO649)/HLOOKUP($A$5,Prj_list!$O$6:$Z$7,2)))</x:f>
        <x:v>-</x:v>
      </x:c>
      <x:c r="AK651" s="45" t="str">
        <x:f>IF(ISBLANK('2012 HR 배정표'!AP649)=TRUE,"-",'2012 HR 배정표'!AP649)</x:f>
        <x:v>-</x:v>
      </x:c>
      <x:c r="AL651" s="46" t="str">
        <x:f>IF(ISBLANK('2012 HR 배정표'!AP649)=TRUE,"-",IF(ISERROR((HLOOKUP($A$5,Prj_list!$O$6:$Z$7,2)*'2012 HR 배정표'!AQ649)/HLOOKUP($A$5,Prj_list!$O$6:$Z$7,2))=TRUE,"-",(HLOOKUP($A$5,Prj_list!$O$6:$Z$7,2)*'2012 HR 배정표'!AQ649)/HLOOKUP($A$5,Prj_list!$O$6:$Z$7,2)))</x:f>
        <x:v>-</x:v>
      </x:c>
      <x:c r="AM651" s="45" t="str">
        <x:f>IF(ISBLANK('2012 HR 배정표'!AR649)=TRUE,"-",'2012 HR 배정표'!AR649)</x:f>
        <x:v>-</x:v>
      </x:c>
      <x:c r="AN651" s="46" t="str">
        <x:f>IF(ISBLANK('2012 HR 배정표'!AR649)=TRUE,"-",IF(ISERROR((HLOOKUP($A$5,Prj_list!$O$6:$Z$7,2)*'2012 HR 배정표'!AS649)/HLOOKUP($A$5,Prj_list!$O$6:$Z$7,2))=TRUE,"-",(HLOOKUP($A$5,Prj_list!$O$6:$Z$7,2)*'2012 HR 배정표'!AS649)/HLOOKUP($A$5,Prj_list!$O$6:$Z$7,2)))</x:f>
        <x:v>-</x:v>
      </x:c>
      <x:c r="AO651" s="45" t="str">
        <x:f>IF(ISBLANK('2012 HR 배정표'!AT649)=TRUE,"-",'2012 HR 배정표'!AT649)</x:f>
        <x:v>-</x:v>
      </x:c>
      <x:c r="AP651" s="46" t="str">
        <x:f>IF(ISBLANK('2012 HR 배정표'!AT649)=TRUE,"-",IF(ISERROR((HLOOKUP($A$5,Prj_list!$O$6:$Z$7,2)*'2012 HR 배정표'!AU649)/HLOOKUP($A$5,Prj_list!$O$6:$Z$7,2))=TRUE,"-",(HLOOKUP($A$5,Prj_list!$O$6:$Z$7,2)*'2012 HR 배정표'!AU649)/HLOOKUP($A$5,Prj_list!$O$6:$Z$7,2)))</x:f>
        <x:v>-</x:v>
      </x:c>
      <x:c r="AQ651" s="45" t="str">
        <x:f>IF(ISBLANK('2012 HR 배정표'!AV649)=TRUE,"-",'2012 HR 배정표'!AV649)</x:f>
        <x:v>-</x:v>
      </x:c>
      <x:c r="AR651" s="46" t="str">
        <x:f>IF(ISBLANK('2012 HR 배정표'!AV649)=TRUE,"-",IF(ISERROR((HLOOKUP($A$5,Prj_list!$O$6:$Z$7,2)*'2012 HR 배정표'!AW649)/HLOOKUP($A$5,Prj_list!$O$6:$Z$7,2))=TRUE,"-",(HLOOKUP($A$5,Prj_list!$O$6:$Z$7,2)*'2012 HR 배정표'!AW649)/HLOOKUP($A$5,Prj_list!$O$6:$Z$7,2)))</x:f>
        <x:v>-</x:v>
      </x:c>
      <x:c r="AS651" s="45" t="str">
        <x:f>IF(ISBLANK('2012 HR 배정표'!AX649)=TRUE,"-",'2012 HR 배정표'!AX649)</x:f>
        <x:v>-</x:v>
      </x:c>
      <x:c r="AT651" s="46" t="str">
        <x:f>IF(ISBLANK('2012 HR 배정표'!AX649)=TRUE,"-",IF(ISERROR((HLOOKUP($A$5,Prj_list!$O$6:$Z$7,2)*'2012 HR 배정표'!AY649)/HLOOKUP($A$5,Prj_list!$O$6:$Z$7,2))=TRUE,"-",(HLOOKUP($A$5,Prj_list!$O$6:$Z$7,2)*'2012 HR 배정표'!AY649)/HLOOKUP($A$5,Prj_list!$O$6:$Z$7,2)))</x:f>
        <x:v>-</x:v>
      </x:c>
      <x:c r="AU651" s="45" t="str">
        <x:f>IF(ISBLANK('2012 HR 배정표'!AZ649)=TRUE,"-",'2012 HR 배정표'!AZ649)</x:f>
        <x:v>-</x:v>
      </x:c>
      <x:c r="AV651" s="46" t="str">
        <x:f>IF(ISBLANK('2012 HR 배정표'!AZ649)=TRUE,"-",IF(ISERROR((HLOOKUP($A$5,Prj_list!$O$6:$Z$7,2)*'2012 HR 배정표'!BA649)/HLOOKUP($A$5,Prj_list!$O$6:$Z$7,2))=TRUE,"-",(HLOOKUP($A$5,Prj_list!$O$6:$Z$7,2)*'2012 HR 배정표'!BA649)/HLOOKUP($A$5,Prj_list!$O$6:$Z$7,2)))</x:f>
        <x:v>-</x:v>
      </x:c>
      <x:c r="AW651" s="34" t="str">
        <x:f t="shared" si="20"/>
        <x:v/>
      </x:c>
      <x:c r="AX651" s="41">
        <x:f t="shared" si="21"/>
        <x:v>0</x:v>
      </x:c>
    </x:row>
    <x:row r="652" spans="1:50">
      <x:c r="A652" s="45" t="str">
        <x:f>IF(ISBLANK('2012 HR 배정표'!F650)=TRUE,"-",'2012 HR 배정표'!F650)</x:f>
        <x:v>-</x:v>
      </x:c>
      <x:c r="B652" s="46" t="str">
        <x:f>IF(ISBLANK('2012 HR 배정표'!F650)=TRUE,"-",IF(ISERROR((HLOOKUP($A$5,Prj_list!$O$6:$Z$7,2)*'2012 HR 배정표'!G650)/HLOOKUP($A$5,Prj_list!$O$6:$Z$7,2))=TRUE,"-",(HLOOKUP($A$5,Prj_list!$O$6:$Z$7,2)*'2012 HR 배정표'!G650)/HLOOKUP($A$5,Prj_list!$O$6:$Z$7,2)))</x:f>
        <x:v>-</x:v>
      </x:c>
      <x:c r="C652" s="45" t="str">
        <x:f>IF(ISBLANK('2012 HR 배정표'!H650)=TRUE,"-",'2012 HR 배정표'!H650)</x:f>
        <x:v>-</x:v>
      </x:c>
      <x:c r="D652" s="46" t="str">
        <x:f>IF(ISBLANK('2012 HR 배정표'!H650)=TRUE,"-",IF(ISERROR((HLOOKUP($A$5,Prj_list!$O$6:$Z$7,2)*'2012 HR 배정표'!I650)/HLOOKUP($A$5,Prj_list!$O$6:$Z$7,2))=TRUE,"-",(HLOOKUP($A$5,Prj_list!$O$6:$Z$7,2)*'2012 HR 배정표'!I650)/HLOOKUP($A$5,Prj_list!$O$6:$Z$7,2)))</x:f>
        <x:v>-</x:v>
      </x:c>
      <x:c r="E652" s="45" t="str">
        <x:f>IF(ISBLANK('2012 HR 배정표'!J650)=TRUE,"-",'2012 HR 배정표'!J650)</x:f>
        <x:v>-</x:v>
      </x:c>
      <x:c r="F652" s="46" t="str">
        <x:f>IF(ISBLANK('2012 HR 배정표'!J650)=TRUE,"-",IF(ISERROR((HLOOKUP($A$5,Prj_list!$O$6:$Z$7,2)*'2012 HR 배정표'!K650)/HLOOKUP($A$5,Prj_list!$O$6:$Z$7,2))=TRUE,"-",(HLOOKUP($A$5,Prj_list!$O$6:$Z$7,2)*'2012 HR 배정표'!K650)/HLOOKUP($A$5,Prj_list!$O$6:$Z$7,2)))</x:f>
        <x:v>-</x:v>
      </x:c>
      <x:c r="G652" s="45" t="str">
        <x:f>IF(ISBLANK('2012 HR 배정표'!L650)=TRUE,"-",'2012 HR 배정표'!L650)</x:f>
        <x:v>-</x:v>
      </x:c>
      <x:c r="H652" s="46" t="str">
        <x:f>IF(ISBLANK('2012 HR 배정표'!L650)=TRUE,"-",IF(ISERROR((HLOOKUP($A$5,Prj_list!$O$6:$Z$7,2)*'2012 HR 배정표'!M650)/HLOOKUP($A$5,Prj_list!$O$6:$Z$7,2))=TRUE,"-",(HLOOKUP($A$5,Prj_list!$O$6:$Z$7,2)*'2012 HR 배정표'!M650)/HLOOKUP($A$5,Prj_list!$O$6:$Z$7,2)))</x:f>
        <x:v>-</x:v>
      </x:c>
      <x:c r="I652" s="45" t="str">
        <x:f>IF(ISBLANK('2012 HR 배정표'!N650)=TRUE,"-",'2012 HR 배정표'!N650)</x:f>
        <x:v>-</x:v>
      </x:c>
      <x:c r="J652" s="46" t="str">
        <x:f>IF(ISBLANK('2012 HR 배정표'!N650)=TRUE,"-",IF(ISERROR((HLOOKUP($A$5,Prj_list!$O$6:$Z$7,2)*'2012 HR 배정표'!O650)/HLOOKUP($A$5,Prj_list!$O$6:$Z$7,2))=TRUE,"-",(HLOOKUP($A$5,Prj_list!$O$6:$Z$7,2)*'2012 HR 배정표'!O650)/HLOOKUP($A$5,Prj_list!$O$6:$Z$7,2)))</x:f>
        <x:v>-</x:v>
      </x:c>
      <x:c r="K652" s="45" t="str">
        <x:f>IF(ISBLANK('2012 HR 배정표'!P650)=TRUE,"-",'2012 HR 배정표'!P650)</x:f>
        <x:v>-</x:v>
      </x:c>
      <x:c r="L652" s="46" t="str">
        <x:f>IF(ISBLANK('2012 HR 배정표'!P650)=TRUE,"-",IF(ISERROR((HLOOKUP($A$5,Prj_list!$O$6:$Z$7,2)*'2012 HR 배정표'!Q650)/HLOOKUP($A$5,Prj_list!$O$6:$Z$7,2))=TRUE,"-",(HLOOKUP($A$5,Prj_list!$O$6:$Z$7,2)*'2012 HR 배정표'!Q650)/HLOOKUP($A$5,Prj_list!$O$6:$Z$7,2)))</x:f>
        <x:v>-</x:v>
      </x:c>
      <x:c r="M652" s="45" t="str">
        <x:f>IF(ISBLANK('2012 HR 배정표'!R650)=TRUE,"-",'2012 HR 배정표'!R650)</x:f>
        <x:v>-</x:v>
      </x:c>
      <x:c r="N652" s="46" t="str">
        <x:f>IF(ISBLANK('2012 HR 배정표'!R650)=TRUE,"-",IF(ISERROR((HLOOKUP($A$5,Prj_list!$O$6:$Z$7,2)*'2012 HR 배정표'!S650)/HLOOKUP($A$5,Prj_list!$O$6:$Z$7,2))=TRUE,"-",(HLOOKUP($A$5,Prj_list!$O$6:$Z$7,2)*'2012 HR 배정표'!S650)/HLOOKUP($A$5,Prj_list!$O$6:$Z$7,2)))</x:f>
        <x:v>-</x:v>
      </x:c>
      <x:c r="O652" s="45" t="str">
        <x:f>IF(ISBLANK('2012 HR 배정표'!T650)=TRUE,"-",'2012 HR 배정표'!T650)</x:f>
        <x:v>-</x:v>
      </x:c>
      <x:c r="P652" s="46" t="str">
        <x:f>IF(ISBLANK('2012 HR 배정표'!T650)=TRUE,"-",IF(ISERROR((HLOOKUP($A$5,Prj_list!$O$6:$Z$7,2)*'2012 HR 배정표'!U650)/HLOOKUP($A$5,Prj_list!$O$6:$Z$7,2))=TRUE,"-",(HLOOKUP($A$5,Prj_list!$O$6:$Z$7,2)*'2012 HR 배정표'!U650)/HLOOKUP($A$5,Prj_list!$O$6:$Z$7,2)))</x:f>
        <x:v>-</x:v>
      </x:c>
      <x:c r="Q652" s="45" t="str">
        <x:f>IF(ISBLANK('2012 HR 배정표'!V650)=TRUE,"-",'2012 HR 배정표'!V650)</x:f>
        <x:v>-</x:v>
      </x:c>
      <x:c r="R652" s="46" t="str">
        <x:f>IF(ISBLANK('2012 HR 배정표'!V650)=TRUE,"-",IF(ISERROR((HLOOKUP($A$5,Prj_list!$O$6:$Z$7,2)*'2012 HR 배정표'!W650)/HLOOKUP($A$5,Prj_list!$O$6:$Z$7,2))=TRUE,"-",(HLOOKUP($A$5,Prj_list!$O$6:$Z$7,2)*'2012 HR 배정표'!W650)/HLOOKUP($A$5,Prj_list!$O$6:$Z$7,2)))</x:f>
        <x:v>-</x:v>
      </x:c>
      <x:c r="S652" s="45" t="str">
        <x:f>IF(ISBLANK('2012 HR 배정표'!X650)=TRUE,"-",'2012 HR 배정표'!X650)</x:f>
        <x:v>-</x:v>
      </x:c>
      <x:c r="T652" s="46" t="str">
        <x:f>IF(ISBLANK('2012 HR 배정표'!X650)=TRUE,"-",IF(ISERROR((HLOOKUP($A$5,Prj_list!$O$6:$Z$7,2)*'2012 HR 배정표'!Y650)/HLOOKUP($A$5,Prj_list!$O$6:$Z$7,2))=TRUE,"-",(HLOOKUP($A$5,Prj_list!$O$6:$Z$7,2)*'2012 HR 배정표'!Y650)/HLOOKUP($A$5,Prj_list!$O$6:$Z$7,2)))</x:f>
        <x:v>-</x:v>
      </x:c>
      <x:c r="U652" s="45" t="str">
        <x:f>IF(ISBLANK('2012 HR 배정표'!Z650)=TRUE,"-",'2012 HR 배정표'!Z650)</x:f>
        <x:v>-</x:v>
      </x:c>
      <x:c r="V652" s="46" t="str">
        <x:f>IF(ISBLANK('2012 HR 배정표'!Z650)=TRUE,"-",IF(ISERROR((HLOOKUP($A$5,Prj_list!$O$6:$Z$7,2)*'2012 HR 배정표'!AA650)/HLOOKUP($A$5,Prj_list!$O$6:$Z$7,2))=TRUE,"-",(HLOOKUP($A$5,Prj_list!$O$6:$Z$7,2)*'2012 HR 배정표'!AA650)/HLOOKUP($A$5,Prj_list!$O$6:$Z$7,2)))</x:f>
        <x:v>-</x:v>
      </x:c>
      <x:c r="W652" s="45" t="str">
        <x:f>IF(ISBLANK('2012 HR 배정표'!AB650)=TRUE,"-",'2012 HR 배정표'!AB650)</x:f>
        <x:v>-</x:v>
      </x:c>
      <x:c r="X652" s="46" t="str">
        <x:f>IF(ISBLANK('2012 HR 배정표'!AB650)=TRUE,"-",IF(ISERROR((HLOOKUP($A$5,Prj_list!$O$6:$Z$7,2)*'2012 HR 배정표'!AC650)/HLOOKUP($A$5,Prj_list!$O$6:$Z$7,2))=TRUE,"-",(HLOOKUP($A$5,Prj_list!$O$6:$Z$7,2)*'2012 HR 배정표'!AC650)/HLOOKUP($A$5,Prj_list!$O$6:$Z$7,2)))</x:f>
        <x:v>-</x:v>
      </x:c>
      <x:c r="Y652" s="45" t="str">
        <x:f>IF(ISBLANK('2012 HR 배정표'!AD650)=TRUE,"-",'2012 HR 배정표'!AD650)</x:f>
        <x:v>-</x:v>
      </x:c>
      <x:c r="Z652" s="46" t="str">
        <x:f>IF(ISBLANK('2012 HR 배정표'!AD650)=TRUE,"-",IF(ISERROR((HLOOKUP($A$5,Prj_list!$O$6:$Z$7,2)*'2012 HR 배정표'!AE650)/HLOOKUP($A$5,Prj_list!$O$6:$Z$7,2))=TRUE,"-",(HLOOKUP($A$5,Prj_list!$O$6:$Z$7,2)*'2012 HR 배정표'!AE650)/HLOOKUP($A$5,Prj_list!$O$6:$Z$7,2)))</x:f>
        <x:v>-</x:v>
      </x:c>
      <x:c r="AA652" s="45" t="str">
        <x:f>IF(ISBLANK('2012 HR 배정표'!AF650)=TRUE,"-",'2012 HR 배정표'!AF650)</x:f>
        <x:v>-</x:v>
      </x:c>
      <x:c r="AB652" s="46" t="str">
        <x:f>IF(ISBLANK('2012 HR 배정표'!AF650)=TRUE,"-",IF(ISERROR((HLOOKUP($A$5,Prj_list!$O$6:$Z$7,2)*'2012 HR 배정표'!AG650)/HLOOKUP($A$5,Prj_list!$O$6:$Z$7,2))=TRUE,"-",(HLOOKUP($A$5,Prj_list!$O$6:$Z$7,2)*'2012 HR 배정표'!AG650)/HLOOKUP($A$5,Prj_list!$O$6:$Z$7,2)))</x:f>
        <x:v>-</x:v>
      </x:c>
      <x:c r="AC652" s="45" t="str">
        <x:f>IF(ISBLANK('2012 HR 배정표'!AH650)=TRUE,"-",'2012 HR 배정표'!AH650)</x:f>
        <x:v>-</x:v>
      </x:c>
      <x:c r="AD652" s="46" t="str">
        <x:f>IF(ISBLANK('2012 HR 배정표'!AH650)=TRUE,"-",IF(ISERROR((HLOOKUP($A$5,Prj_list!$O$6:$Z$7,2)*'2012 HR 배정표'!AI650)/HLOOKUP($A$5,Prj_list!$O$6:$Z$7,2))=TRUE,"-",(HLOOKUP($A$5,Prj_list!$O$6:$Z$7,2)*'2012 HR 배정표'!AI650)/HLOOKUP($A$5,Prj_list!$O$6:$Z$7,2)))</x:f>
        <x:v>-</x:v>
      </x:c>
      <x:c r="AE652" s="45" t="str">
        <x:f>IF(ISBLANK('2012 HR 배정표'!AJ650)=TRUE,"-",'2012 HR 배정표'!AJ650)</x:f>
        <x:v>-</x:v>
      </x:c>
      <x:c r="AF652" s="46" t="str">
        <x:f>IF(ISBLANK('2012 HR 배정표'!AJ650)=TRUE,"-",IF(ISERROR((HLOOKUP($A$5,Prj_list!$O$6:$Z$7,2)*'2012 HR 배정표'!AK650)/HLOOKUP($A$5,Prj_list!$O$6:$Z$7,2))=TRUE,"-",(HLOOKUP($A$5,Prj_list!$O$6:$Z$7,2)*'2012 HR 배정표'!AK650)/HLOOKUP($A$5,Prj_list!$O$6:$Z$7,2)))</x:f>
        <x:v>-</x:v>
      </x:c>
      <x:c r="AG652" s="45" t="str">
        <x:f>IF(ISBLANK('2012 HR 배정표'!AL650)=TRUE,"-",'2012 HR 배정표'!AL650)</x:f>
        <x:v>-</x:v>
      </x:c>
      <x:c r="AH652" s="46" t="str">
        <x:f>IF(ISBLANK('2012 HR 배정표'!AL650)=TRUE,"-",IF(ISERROR((HLOOKUP($A$5,Prj_list!$O$6:$Z$7,2)*'2012 HR 배정표'!AM650)/HLOOKUP($A$5,Prj_list!$O$6:$Z$7,2))=TRUE,"-",(HLOOKUP($A$5,Prj_list!$O$6:$Z$7,2)*'2012 HR 배정표'!AM650)/HLOOKUP($A$5,Prj_list!$O$6:$Z$7,2)))</x:f>
        <x:v>-</x:v>
      </x:c>
      <x:c r="AI652" s="45" t="str">
        <x:f>IF(ISBLANK('2012 HR 배정표'!AN650)=TRUE,"-",'2012 HR 배정표'!AN650)</x:f>
        <x:v>-</x:v>
      </x:c>
      <x:c r="AJ652" s="46" t="str">
        <x:f>IF(ISBLANK('2012 HR 배정표'!AN650)=TRUE,"-",IF(ISERROR((HLOOKUP($A$5,Prj_list!$O$6:$Z$7,2)*'2012 HR 배정표'!AO650)/HLOOKUP($A$5,Prj_list!$O$6:$Z$7,2))=TRUE,"-",(HLOOKUP($A$5,Prj_list!$O$6:$Z$7,2)*'2012 HR 배정표'!AO650)/HLOOKUP($A$5,Prj_list!$O$6:$Z$7,2)))</x:f>
        <x:v>-</x:v>
      </x:c>
      <x:c r="AK652" s="45" t="str">
        <x:f>IF(ISBLANK('2012 HR 배정표'!AP650)=TRUE,"-",'2012 HR 배정표'!AP650)</x:f>
        <x:v>-</x:v>
      </x:c>
      <x:c r="AL652" s="46" t="str">
        <x:f>IF(ISBLANK('2012 HR 배정표'!AP650)=TRUE,"-",IF(ISERROR((HLOOKUP($A$5,Prj_list!$O$6:$Z$7,2)*'2012 HR 배정표'!AQ650)/HLOOKUP($A$5,Prj_list!$O$6:$Z$7,2))=TRUE,"-",(HLOOKUP($A$5,Prj_list!$O$6:$Z$7,2)*'2012 HR 배정표'!AQ650)/HLOOKUP($A$5,Prj_list!$O$6:$Z$7,2)))</x:f>
        <x:v>-</x:v>
      </x:c>
      <x:c r="AM652" s="45" t="str">
        <x:f>IF(ISBLANK('2012 HR 배정표'!AR650)=TRUE,"-",'2012 HR 배정표'!AR650)</x:f>
        <x:v>-</x:v>
      </x:c>
      <x:c r="AN652" s="46" t="str">
        <x:f>IF(ISBLANK('2012 HR 배정표'!AR650)=TRUE,"-",IF(ISERROR((HLOOKUP($A$5,Prj_list!$O$6:$Z$7,2)*'2012 HR 배정표'!AS650)/HLOOKUP($A$5,Prj_list!$O$6:$Z$7,2))=TRUE,"-",(HLOOKUP($A$5,Prj_list!$O$6:$Z$7,2)*'2012 HR 배정표'!AS650)/HLOOKUP($A$5,Prj_list!$O$6:$Z$7,2)))</x:f>
        <x:v>-</x:v>
      </x:c>
      <x:c r="AO652" s="45" t="str">
        <x:f>IF(ISBLANK('2012 HR 배정표'!AT650)=TRUE,"-",'2012 HR 배정표'!AT650)</x:f>
        <x:v>-</x:v>
      </x:c>
      <x:c r="AP652" s="46" t="str">
        <x:f>IF(ISBLANK('2012 HR 배정표'!AT650)=TRUE,"-",IF(ISERROR((HLOOKUP($A$5,Prj_list!$O$6:$Z$7,2)*'2012 HR 배정표'!AU650)/HLOOKUP($A$5,Prj_list!$O$6:$Z$7,2))=TRUE,"-",(HLOOKUP($A$5,Prj_list!$O$6:$Z$7,2)*'2012 HR 배정표'!AU650)/HLOOKUP($A$5,Prj_list!$O$6:$Z$7,2)))</x:f>
        <x:v>-</x:v>
      </x:c>
      <x:c r="AQ652" s="45" t="str">
        <x:f>IF(ISBLANK('2012 HR 배정표'!AV650)=TRUE,"-",'2012 HR 배정표'!AV650)</x:f>
        <x:v>-</x:v>
      </x:c>
      <x:c r="AR652" s="46" t="str">
        <x:f>IF(ISBLANK('2012 HR 배정표'!AV650)=TRUE,"-",IF(ISERROR((HLOOKUP($A$5,Prj_list!$O$6:$Z$7,2)*'2012 HR 배정표'!AW650)/HLOOKUP($A$5,Prj_list!$O$6:$Z$7,2))=TRUE,"-",(HLOOKUP($A$5,Prj_list!$O$6:$Z$7,2)*'2012 HR 배정표'!AW650)/HLOOKUP($A$5,Prj_list!$O$6:$Z$7,2)))</x:f>
        <x:v>-</x:v>
      </x:c>
      <x:c r="AS652" s="45" t="str">
        <x:f>IF(ISBLANK('2012 HR 배정표'!AX650)=TRUE,"-",'2012 HR 배정표'!AX650)</x:f>
        <x:v>-</x:v>
      </x:c>
      <x:c r="AT652" s="46" t="str">
        <x:f>IF(ISBLANK('2012 HR 배정표'!AX650)=TRUE,"-",IF(ISERROR((HLOOKUP($A$5,Prj_list!$O$6:$Z$7,2)*'2012 HR 배정표'!AY650)/HLOOKUP($A$5,Prj_list!$O$6:$Z$7,2))=TRUE,"-",(HLOOKUP($A$5,Prj_list!$O$6:$Z$7,2)*'2012 HR 배정표'!AY650)/HLOOKUP($A$5,Prj_list!$O$6:$Z$7,2)))</x:f>
        <x:v>-</x:v>
      </x:c>
      <x:c r="AU652" s="45" t="str">
        <x:f>IF(ISBLANK('2012 HR 배정표'!AZ650)=TRUE,"-",'2012 HR 배정표'!AZ650)</x:f>
        <x:v>-</x:v>
      </x:c>
      <x:c r="AV652" s="46" t="str">
        <x:f>IF(ISBLANK('2012 HR 배정표'!AZ650)=TRUE,"-",IF(ISERROR((HLOOKUP($A$5,Prj_list!$O$6:$Z$7,2)*'2012 HR 배정표'!BA650)/HLOOKUP($A$5,Prj_list!$O$6:$Z$7,2))=TRUE,"-",(HLOOKUP($A$5,Prj_list!$O$6:$Z$7,2)*'2012 HR 배정표'!BA650)/HLOOKUP($A$5,Prj_list!$O$6:$Z$7,2)))</x:f>
        <x:v>-</x:v>
      </x:c>
      <x:c r="AW652" s="34" t="str">
        <x:f t="shared" si="20"/>
        <x:v/>
      </x:c>
      <x:c r="AX652" s="41">
        <x:f t="shared" si="21"/>
        <x:v>0</x:v>
      </x:c>
    </x:row>
    <x:row r="653" spans="1:50">
      <x:c r="A653" s="45" t="str">
        <x:f>IF(ISBLANK('2012 HR 배정표'!F651)=TRUE,"-",'2012 HR 배정표'!F651)</x:f>
        <x:v>-</x:v>
      </x:c>
      <x:c r="B653" s="46" t="str">
        <x:f>IF(ISBLANK('2012 HR 배정표'!F651)=TRUE,"-",IF(ISERROR((HLOOKUP($A$5,Prj_list!$O$6:$Z$7,2)*'2012 HR 배정표'!G651)/HLOOKUP($A$5,Prj_list!$O$6:$Z$7,2))=TRUE,"-",(HLOOKUP($A$5,Prj_list!$O$6:$Z$7,2)*'2012 HR 배정표'!G651)/HLOOKUP($A$5,Prj_list!$O$6:$Z$7,2)))</x:f>
        <x:v>-</x:v>
      </x:c>
      <x:c r="C653" s="45" t="str">
        <x:f>IF(ISBLANK('2012 HR 배정표'!H651)=TRUE,"-",'2012 HR 배정표'!H651)</x:f>
        <x:v>-</x:v>
      </x:c>
      <x:c r="D653" s="46" t="str">
        <x:f>IF(ISBLANK('2012 HR 배정표'!H651)=TRUE,"-",IF(ISERROR((HLOOKUP($A$5,Prj_list!$O$6:$Z$7,2)*'2012 HR 배정표'!I651)/HLOOKUP($A$5,Prj_list!$O$6:$Z$7,2))=TRUE,"-",(HLOOKUP($A$5,Prj_list!$O$6:$Z$7,2)*'2012 HR 배정표'!I651)/HLOOKUP($A$5,Prj_list!$O$6:$Z$7,2)))</x:f>
        <x:v>-</x:v>
      </x:c>
      <x:c r="E653" s="45" t="str">
        <x:f>IF(ISBLANK('2012 HR 배정표'!J651)=TRUE,"-",'2012 HR 배정표'!J651)</x:f>
        <x:v>-</x:v>
      </x:c>
      <x:c r="F653" s="46" t="str">
        <x:f>IF(ISBLANK('2012 HR 배정표'!J651)=TRUE,"-",IF(ISERROR((HLOOKUP($A$5,Prj_list!$O$6:$Z$7,2)*'2012 HR 배정표'!K651)/HLOOKUP($A$5,Prj_list!$O$6:$Z$7,2))=TRUE,"-",(HLOOKUP($A$5,Prj_list!$O$6:$Z$7,2)*'2012 HR 배정표'!K651)/HLOOKUP($A$5,Prj_list!$O$6:$Z$7,2)))</x:f>
        <x:v>-</x:v>
      </x:c>
      <x:c r="G653" s="45" t="str">
        <x:f>IF(ISBLANK('2012 HR 배정표'!L651)=TRUE,"-",'2012 HR 배정표'!L651)</x:f>
        <x:v>-</x:v>
      </x:c>
      <x:c r="H653" s="46" t="str">
        <x:f>IF(ISBLANK('2012 HR 배정표'!L651)=TRUE,"-",IF(ISERROR((HLOOKUP($A$5,Prj_list!$O$6:$Z$7,2)*'2012 HR 배정표'!M651)/HLOOKUP($A$5,Prj_list!$O$6:$Z$7,2))=TRUE,"-",(HLOOKUP($A$5,Prj_list!$O$6:$Z$7,2)*'2012 HR 배정표'!M651)/HLOOKUP($A$5,Prj_list!$O$6:$Z$7,2)))</x:f>
        <x:v>-</x:v>
      </x:c>
      <x:c r="I653" s="45" t="str">
        <x:f>IF(ISBLANK('2012 HR 배정표'!N651)=TRUE,"-",'2012 HR 배정표'!N651)</x:f>
        <x:v>-</x:v>
      </x:c>
      <x:c r="J653" s="46" t="str">
        <x:f>IF(ISBLANK('2012 HR 배정표'!N651)=TRUE,"-",IF(ISERROR((HLOOKUP($A$5,Prj_list!$O$6:$Z$7,2)*'2012 HR 배정표'!O651)/HLOOKUP($A$5,Prj_list!$O$6:$Z$7,2))=TRUE,"-",(HLOOKUP($A$5,Prj_list!$O$6:$Z$7,2)*'2012 HR 배정표'!O651)/HLOOKUP($A$5,Prj_list!$O$6:$Z$7,2)))</x:f>
        <x:v>-</x:v>
      </x:c>
      <x:c r="K653" s="45" t="str">
        <x:f>IF(ISBLANK('2012 HR 배정표'!P651)=TRUE,"-",'2012 HR 배정표'!P651)</x:f>
        <x:v>-</x:v>
      </x:c>
      <x:c r="L653" s="46" t="str">
        <x:f>IF(ISBLANK('2012 HR 배정표'!P651)=TRUE,"-",IF(ISERROR((HLOOKUP($A$5,Prj_list!$O$6:$Z$7,2)*'2012 HR 배정표'!Q651)/HLOOKUP($A$5,Prj_list!$O$6:$Z$7,2))=TRUE,"-",(HLOOKUP($A$5,Prj_list!$O$6:$Z$7,2)*'2012 HR 배정표'!Q651)/HLOOKUP($A$5,Prj_list!$O$6:$Z$7,2)))</x:f>
        <x:v>-</x:v>
      </x:c>
      <x:c r="M653" s="45" t="str">
        <x:f>IF(ISBLANK('2012 HR 배정표'!R651)=TRUE,"-",'2012 HR 배정표'!R651)</x:f>
        <x:v>-</x:v>
      </x:c>
      <x:c r="N653" s="46" t="str">
        <x:f>IF(ISBLANK('2012 HR 배정표'!R651)=TRUE,"-",IF(ISERROR((HLOOKUP($A$5,Prj_list!$O$6:$Z$7,2)*'2012 HR 배정표'!S651)/HLOOKUP($A$5,Prj_list!$O$6:$Z$7,2))=TRUE,"-",(HLOOKUP($A$5,Prj_list!$O$6:$Z$7,2)*'2012 HR 배정표'!S651)/HLOOKUP($A$5,Prj_list!$O$6:$Z$7,2)))</x:f>
        <x:v>-</x:v>
      </x:c>
      <x:c r="O653" s="45" t="str">
        <x:f>IF(ISBLANK('2012 HR 배정표'!T651)=TRUE,"-",'2012 HR 배정표'!T651)</x:f>
        <x:v>-</x:v>
      </x:c>
      <x:c r="P653" s="46" t="str">
        <x:f>IF(ISBLANK('2012 HR 배정표'!T651)=TRUE,"-",IF(ISERROR((HLOOKUP($A$5,Prj_list!$O$6:$Z$7,2)*'2012 HR 배정표'!U651)/HLOOKUP($A$5,Prj_list!$O$6:$Z$7,2))=TRUE,"-",(HLOOKUP($A$5,Prj_list!$O$6:$Z$7,2)*'2012 HR 배정표'!U651)/HLOOKUP($A$5,Prj_list!$O$6:$Z$7,2)))</x:f>
        <x:v>-</x:v>
      </x:c>
      <x:c r="Q653" s="45" t="str">
        <x:f>IF(ISBLANK('2012 HR 배정표'!V651)=TRUE,"-",'2012 HR 배정표'!V651)</x:f>
        <x:v>-</x:v>
      </x:c>
      <x:c r="R653" s="46" t="str">
        <x:f>IF(ISBLANK('2012 HR 배정표'!V651)=TRUE,"-",IF(ISERROR((HLOOKUP($A$5,Prj_list!$O$6:$Z$7,2)*'2012 HR 배정표'!W651)/HLOOKUP($A$5,Prj_list!$O$6:$Z$7,2))=TRUE,"-",(HLOOKUP($A$5,Prj_list!$O$6:$Z$7,2)*'2012 HR 배정표'!W651)/HLOOKUP($A$5,Prj_list!$O$6:$Z$7,2)))</x:f>
        <x:v>-</x:v>
      </x:c>
      <x:c r="S653" s="45" t="str">
        <x:f>IF(ISBLANK('2012 HR 배정표'!X651)=TRUE,"-",'2012 HR 배정표'!X651)</x:f>
        <x:v>-</x:v>
      </x:c>
      <x:c r="T653" s="46" t="str">
        <x:f>IF(ISBLANK('2012 HR 배정표'!X651)=TRUE,"-",IF(ISERROR((HLOOKUP($A$5,Prj_list!$O$6:$Z$7,2)*'2012 HR 배정표'!Y651)/HLOOKUP($A$5,Prj_list!$O$6:$Z$7,2))=TRUE,"-",(HLOOKUP($A$5,Prj_list!$O$6:$Z$7,2)*'2012 HR 배정표'!Y651)/HLOOKUP($A$5,Prj_list!$O$6:$Z$7,2)))</x:f>
        <x:v>-</x:v>
      </x:c>
      <x:c r="U653" s="45" t="str">
        <x:f>IF(ISBLANK('2012 HR 배정표'!Z651)=TRUE,"-",'2012 HR 배정표'!Z651)</x:f>
        <x:v>-</x:v>
      </x:c>
      <x:c r="V653" s="46" t="str">
        <x:f>IF(ISBLANK('2012 HR 배정표'!Z651)=TRUE,"-",IF(ISERROR((HLOOKUP($A$5,Prj_list!$O$6:$Z$7,2)*'2012 HR 배정표'!AA651)/HLOOKUP($A$5,Prj_list!$O$6:$Z$7,2))=TRUE,"-",(HLOOKUP($A$5,Prj_list!$O$6:$Z$7,2)*'2012 HR 배정표'!AA651)/HLOOKUP($A$5,Prj_list!$O$6:$Z$7,2)))</x:f>
        <x:v>-</x:v>
      </x:c>
      <x:c r="W653" s="45" t="str">
        <x:f>IF(ISBLANK('2012 HR 배정표'!AB651)=TRUE,"-",'2012 HR 배정표'!AB651)</x:f>
        <x:v>-</x:v>
      </x:c>
      <x:c r="X653" s="46" t="str">
        <x:f>IF(ISBLANK('2012 HR 배정표'!AB651)=TRUE,"-",IF(ISERROR((HLOOKUP($A$5,Prj_list!$O$6:$Z$7,2)*'2012 HR 배정표'!AC651)/HLOOKUP($A$5,Prj_list!$O$6:$Z$7,2))=TRUE,"-",(HLOOKUP($A$5,Prj_list!$O$6:$Z$7,2)*'2012 HR 배정표'!AC651)/HLOOKUP($A$5,Prj_list!$O$6:$Z$7,2)))</x:f>
        <x:v>-</x:v>
      </x:c>
      <x:c r="Y653" s="45" t="str">
        <x:f>IF(ISBLANK('2012 HR 배정표'!AD651)=TRUE,"-",'2012 HR 배정표'!AD651)</x:f>
        <x:v>-</x:v>
      </x:c>
      <x:c r="Z653" s="46" t="str">
        <x:f>IF(ISBLANK('2012 HR 배정표'!AD651)=TRUE,"-",IF(ISERROR((HLOOKUP($A$5,Prj_list!$O$6:$Z$7,2)*'2012 HR 배정표'!AE651)/HLOOKUP($A$5,Prj_list!$O$6:$Z$7,2))=TRUE,"-",(HLOOKUP($A$5,Prj_list!$O$6:$Z$7,2)*'2012 HR 배정표'!AE651)/HLOOKUP($A$5,Prj_list!$O$6:$Z$7,2)))</x:f>
        <x:v>-</x:v>
      </x:c>
      <x:c r="AA653" s="45" t="str">
        <x:f>IF(ISBLANK('2012 HR 배정표'!AF651)=TRUE,"-",'2012 HR 배정표'!AF651)</x:f>
        <x:v>-</x:v>
      </x:c>
      <x:c r="AB653" s="46" t="str">
        <x:f>IF(ISBLANK('2012 HR 배정표'!AF651)=TRUE,"-",IF(ISERROR((HLOOKUP($A$5,Prj_list!$O$6:$Z$7,2)*'2012 HR 배정표'!AG651)/HLOOKUP($A$5,Prj_list!$O$6:$Z$7,2))=TRUE,"-",(HLOOKUP($A$5,Prj_list!$O$6:$Z$7,2)*'2012 HR 배정표'!AG651)/HLOOKUP($A$5,Prj_list!$O$6:$Z$7,2)))</x:f>
        <x:v>-</x:v>
      </x:c>
      <x:c r="AC653" s="45" t="str">
        <x:f>IF(ISBLANK('2012 HR 배정표'!AH651)=TRUE,"-",'2012 HR 배정표'!AH651)</x:f>
        <x:v>-</x:v>
      </x:c>
      <x:c r="AD653" s="46" t="str">
        <x:f>IF(ISBLANK('2012 HR 배정표'!AH651)=TRUE,"-",IF(ISERROR((HLOOKUP($A$5,Prj_list!$O$6:$Z$7,2)*'2012 HR 배정표'!AI651)/HLOOKUP($A$5,Prj_list!$O$6:$Z$7,2))=TRUE,"-",(HLOOKUP($A$5,Prj_list!$O$6:$Z$7,2)*'2012 HR 배정표'!AI651)/HLOOKUP($A$5,Prj_list!$O$6:$Z$7,2)))</x:f>
        <x:v>-</x:v>
      </x:c>
      <x:c r="AE653" s="45" t="str">
        <x:f>IF(ISBLANK('2012 HR 배정표'!AJ651)=TRUE,"-",'2012 HR 배정표'!AJ651)</x:f>
        <x:v>-</x:v>
      </x:c>
      <x:c r="AF653" s="46" t="str">
        <x:f>IF(ISBLANK('2012 HR 배정표'!AJ651)=TRUE,"-",IF(ISERROR((HLOOKUP($A$5,Prj_list!$O$6:$Z$7,2)*'2012 HR 배정표'!AK651)/HLOOKUP($A$5,Prj_list!$O$6:$Z$7,2))=TRUE,"-",(HLOOKUP($A$5,Prj_list!$O$6:$Z$7,2)*'2012 HR 배정표'!AK651)/HLOOKUP($A$5,Prj_list!$O$6:$Z$7,2)))</x:f>
        <x:v>-</x:v>
      </x:c>
      <x:c r="AG653" s="45" t="str">
        <x:f>IF(ISBLANK('2012 HR 배정표'!AL651)=TRUE,"-",'2012 HR 배정표'!AL651)</x:f>
        <x:v>-</x:v>
      </x:c>
      <x:c r="AH653" s="46" t="str">
        <x:f>IF(ISBLANK('2012 HR 배정표'!AL651)=TRUE,"-",IF(ISERROR((HLOOKUP($A$5,Prj_list!$O$6:$Z$7,2)*'2012 HR 배정표'!AM651)/HLOOKUP($A$5,Prj_list!$O$6:$Z$7,2))=TRUE,"-",(HLOOKUP($A$5,Prj_list!$O$6:$Z$7,2)*'2012 HR 배정표'!AM651)/HLOOKUP($A$5,Prj_list!$O$6:$Z$7,2)))</x:f>
        <x:v>-</x:v>
      </x:c>
      <x:c r="AI653" s="45" t="str">
        <x:f>IF(ISBLANK('2012 HR 배정표'!AN651)=TRUE,"-",'2012 HR 배정표'!AN651)</x:f>
        <x:v>-</x:v>
      </x:c>
      <x:c r="AJ653" s="46" t="str">
        <x:f>IF(ISBLANK('2012 HR 배정표'!AN651)=TRUE,"-",IF(ISERROR((HLOOKUP($A$5,Prj_list!$O$6:$Z$7,2)*'2012 HR 배정표'!AO651)/HLOOKUP($A$5,Prj_list!$O$6:$Z$7,2))=TRUE,"-",(HLOOKUP($A$5,Prj_list!$O$6:$Z$7,2)*'2012 HR 배정표'!AO651)/HLOOKUP($A$5,Prj_list!$O$6:$Z$7,2)))</x:f>
        <x:v>-</x:v>
      </x:c>
      <x:c r="AK653" s="45" t="str">
        <x:f>IF(ISBLANK('2012 HR 배정표'!AP651)=TRUE,"-",'2012 HR 배정표'!AP651)</x:f>
        <x:v>-</x:v>
      </x:c>
      <x:c r="AL653" s="46" t="str">
        <x:f>IF(ISBLANK('2012 HR 배정표'!AP651)=TRUE,"-",IF(ISERROR((HLOOKUP($A$5,Prj_list!$O$6:$Z$7,2)*'2012 HR 배정표'!AQ651)/HLOOKUP($A$5,Prj_list!$O$6:$Z$7,2))=TRUE,"-",(HLOOKUP($A$5,Prj_list!$O$6:$Z$7,2)*'2012 HR 배정표'!AQ651)/HLOOKUP($A$5,Prj_list!$O$6:$Z$7,2)))</x:f>
        <x:v>-</x:v>
      </x:c>
      <x:c r="AM653" s="45" t="str">
        <x:f>IF(ISBLANK('2012 HR 배정표'!AR651)=TRUE,"-",'2012 HR 배정표'!AR651)</x:f>
        <x:v>-</x:v>
      </x:c>
      <x:c r="AN653" s="46" t="str">
        <x:f>IF(ISBLANK('2012 HR 배정표'!AR651)=TRUE,"-",IF(ISERROR((HLOOKUP($A$5,Prj_list!$O$6:$Z$7,2)*'2012 HR 배정표'!AS651)/HLOOKUP($A$5,Prj_list!$O$6:$Z$7,2))=TRUE,"-",(HLOOKUP($A$5,Prj_list!$O$6:$Z$7,2)*'2012 HR 배정표'!AS651)/HLOOKUP($A$5,Prj_list!$O$6:$Z$7,2)))</x:f>
        <x:v>-</x:v>
      </x:c>
      <x:c r="AO653" s="45" t="str">
        <x:f>IF(ISBLANK('2012 HR 배정표'!AT651)=TRUE,"-",'2012 HR 배정표'!AT651)</x:f>
        <x:v>-</x:v>
      </x:c>
      <x:c r="AP653" s="46" t="str">
        <x:f>IF(ISBLANK('2012 HR 배정표'!AT651)=TRUE,"-",IF(ISERROR((HLOOKUP($A$5,Prj_list!$O$6:$Z$7,2)*'2012 HR 배정표'!AU651)/HLOOKUP($A$5,Prj_list!$O$6:$Z$7,2))=TRUE,"-",(HLOOKUP($A$5,Prj_list!$O$6:$Z$7,2)*'2012 HR 배정표'!AU651)/HLOOKUP($A$5,Prj_list!$O$6:$Z$7,2)))</x:f>
        <x:v>-</x:v>
      </x:c>
      <x:c r="AQ653" s="45" t="str">
        <x:f>IF(ISBLANK('2012 HR 배정표'!AV651)=TRUE,"-",'2012 HR 배정표'!AV651)</x:f>
        <x:v>-</x:v>
      </x:c>
      <x:c r="AR653" s="46" t="str">
        <x:f>IF(ISBLANK('2012 HR 배정표'!AV651)=TRUE,"-",IF(ISERROR((HLOOKUP($A$5,Prj_list!$O$6:$Z$7,2)*'2012 HR 배정표'!AW651)/HLOOKUP($A$5,Prj_list!$O$6:$Z$7,2))=TRUE,"-",(HLOOKUP($A$5,Prj_list!$O$6:$Z$7,2)*'2012 HR 배정표'!AW651)/HLOOKUP($A$5,Prj_list!$O$6:$Z$7,2)))</x:f>
        <x:v>-</x:v>
      </x:c>
      <x:c r="AS653" s="45" t="str">
        <x:f>IF(ISBLANK('2012 HR 배정표'!AX651)=TRUE,"-",'2012 HR 배정표'!AX651)</x:f>
        <x:v>-</x:v>
      </x:c>
      <x:c r="AT653" s="46" t="str">
        <x:f>IF(ISBLANK('2012 HR 배정표'!AX651)=TRUE,"-",IF(ISERROR((HLOOKUP($A$5,Prj_list!$O$6:$Z$7,2)*'2012 HR 배정표'!AY651)/HLOOKUP($A$5,Prj_list!$O$6:$Z$7,2))=TRUE,"-",(HLOOKUP($A$5,Prj_list!$O$6:$Z$7,2)*'2012 HR 배정표'!AY651)/HLOOKUP($A$5,Prj_list!$O$6:$Z$7,2)))</x:f>
        <x:v>-</x:v>
      </x:c>
      <x:c r="AU653" s="45" t="str">
        <x:f>IF(ISBLANK('2012 HR 배정표'!AZ651)=TRUE,"-",'2012 HR 배정표'!AZ651)</x:f>
        <x:v>-</x:v>
      </x:c>
      <x:c r="AV653" s="46" t="str">
        <x:f>IF(ISBLANK('2012 HR 배정표'!AZ651)=TRUE,"-",IF(ISERROR((HLOOKUP($A$5,Prj_list!$O$6:$Z$7,2)*'2012 HR 배정표'!BA651)/HLOOKUP($A$5,Prj_list!$O$6:$Z$7,2))=TRUE,"-",(HLOOKUP($A$5,Prj_list!$O$6:$Z$7,2)*'2012 HR 배정표'!BA651)/HLOOKUP($A$5,Prj_list!$O$6:$Z$7,2)))</x:f>
        <x:v>-</x:v>
      </x:c>
      <x:c r="AW653" s="34" t="str">
        <x:f t="shared" si="20"/>
        <x:v/>
      </x:c>
      <x:c r="AX653" s="41">
        <x:f t="shared" si="21"/>
        <x:v>0</x:v>
      </x:c>
    </x:row>
    <x:row r="654" spans="1:50">
      <x:c r="A654" s="45" t="str">
        <x:f>IF(ISBLANK('2012 HR 배정표'!F652)=TRUE,"-",'2012 HR 배정표'!F652)</x:f>
        <x:v>-</x:v>
      </x:c>
      <x:c r="B654" s="46" t="str">
        <x:f>IF(ISBLANK('2012 HR 배정표'!F652)=TRUE,"-",IF(ISERROR((HLOOKUP($A$5,Prj_list!$O$6:$Z$7,2)*'2012 HR 배정표'!G652)/HLOOKUP($A$5,Prj_list!$O$6:$Z$7,2))=TRUE,"-",(HLOOKUP($A$5,Prj_list!$O$6:$Z$7,2)*'2012 HR 배정표'!G652)/HLOOKUP($A$5,Prj_list!$O$6:$Z$7,2)))</x:f>
        <x:v>-</x:v>
      </x:c>
      <x:c r="C654" s="45" t="str">
        <x:f>IF(ISBLANK('2012 HR 배정표'!H652)=TRUE,"-",'2012 HR 배정표'!H652)</x:f>
        <x:v>-</x:v>
      </x:c>
      <x:c r="D654" s="46" t="str">
        <x:f>IF(ISBLANK('2012 HR 배정표'!H652)=TRUE,"-",IF(ISERROR((HLOOKUP($A$5,Prj_list!$O$6:$Z$7,2)*'2012 HR 배정표'!I652)/HLOOKUP($A$5,Prj_list!$O$6:$Z$7,2))=TRUE,"-",(HLOOKUP($A$5,Prj_list!$O$6:$Z$7,2)*'2012 HR 배정표'!I652)/HLOOKUP($A$5,Prj_list!$O$6:$Z$7,2)))</x:f>
        <x:v>-</x:v>
      </x:c>
      <x:c r="E654" s="45" t="str">
        <x:f>IF(ISBLANK('2012 HR 배정표'!J652)=TRUE,"-",'2012 HR 배정표'!J652)</x:f>
        <x:v>-</x:v>
      </x:c>
      <x:c r="F654" s="46" t="str">
        <x:f>IF(ISBLANK('2012 HR 배정표'!J652)=TRUE,"-",IF(ISERROR((HLOOKUP($A$5,Prj_list!$O$6:$Z$7,2)*'2012 HR 배정표'!K652)/HLOOKUP($A$5,Prj_list!$O$6:$Z$7,2))=TRUE,"-",(HLOOKUP($A$5,Prj_list!$O$6:$Z$7,2)*'2012 HR 배정표'!K652)/HLOOKUP($A$5,Prj_list!$O$6:$Z$7,2)))</x:f>
        <x:v>-</x:v>
      </x:c>
      <x:c r="G654" s="45" t="str">
        <x:f>IF(ISBLANK('2012 HR 배정표'!L652)=TRUE,"-",'2012 HR 배정표'!L652)</x:f>
        <x:v>-</x:v>
      </x:c>
      <x:c r="H654" s="46" t="str">
        <x:f>IF(ISBLANK('2012 HR 배정표'!L652)=TRUE,"-",IF(ISERROR((HLOOKUP($A$5,Prj_list!$O$6:$Z$7,2)*'2012 HR 배정표'!M652)/HLOOKUP($A$5,Prj_list!$O$6:$Z$7,2))=TRUE,"-",(HLOOKUP($A$5,Prj_list!$O$6:$Z$7,2)*'2012 HR 배정표'!M652)/HLOOKUP($A$5,Prj_list!$O$6:$Z$7,2)))</x:f>
        <x:v>-</x:v>
      </x:c>
      <x:c r="I654" s="45" t="str">
        <x:f>IF(ISBLANK('2012 HR 배정표'!N652)=TRUE,"-",'2012 HR 배정표'!N652)</x:f>
        <x:v>-</x:v>
      </x:c>
      <x:c r="J654" s="46" t="str">
        <x:f>IF(ISBLANK('2012 HR 배정표'!N652)=TRUE,"-",IF(ISERROR((HLOOKUP($A$5,Prj_list!$O$6:$Z$7,2)*'2012 HR 배정표'!O652)/HLOOKUP($A$5,Prj_list!$O$6:$Z$7,2))=TRUE,"-",(HLOOKUP($A$5,Prj_list!$O$6:$Z$7,2)*'2012 HR 배정표'!O652)/HLOOKUP($A$5,Prj_list!$O$6:$Z$7,2)))</x:f>
        <x:v>-</x:v>
      </x:c>
      <x:c r="K654" s="45" t="str">
        <x:f>IF(ISBLANK('2012 HR 배정표'!P652)=TRUE,"-",'2012 HR 배정표'!P652)</x:f>
        <x:v>-</x:v>
      </x:c>
      <x:c r="L654" s="46" t="str">
        <x:f>IF(ISBLANK('2012 HR 배정표'!P652)=TRUE,"-",IF(ISERROR((HLOOKUP($A$5,Prj_list!$O$6:$Z$7,2)*'2012 HR 배정표'!Q652)/HLOOKUP($A$5,Prj_list!$O$6:$Z$7,2))=TRUE,"-",(HLOOKUP($A$5,Prj_list!$O$6:$Z$7,2)*'2012 HR 배정표'!Q652)/HLOOKUP($A$5,Prj_list!$O$6:$Z$7,2)))</x:f>
        <x:v>-</x:v>
      </x:c>
      <x:c r="M654" s="45" t="str">
        <x:f>IF(ISBLANK('2012 HR 배정표'!R652)=TRUE,"-",'2012 HR 배정표'!R652)</x:f>
        <x:v>-</x:v>
      </x:c>
      <x:c r="N654" s="46" t="str">
        <x:f>IF(ISBLANK('2012 HR 배정표'!R652)=TRUE,"-",IF(ISERROR((HLOOKUP($A$5,Prj_list!$O$6:$Z$7,2)*'2012 HR 배정표'!S652)/HLOOKUP($A$5,Prj_list!$O$6:$Z$7,2))=TRUE,"-",(HLOOKUP($A$5,Prj_list!$O$6:$Z$7,2)*'2012 HR 배정표'!S652)/HLOOKUP($A$5,Prj_list!$O$6:$Z$7,2)))</x:f>
        <x:v>-</x:v>
      </x:c>
      <x:c r="O654" s="45" t="str">
        <x:f>IF(ISBLANK('2012 HR 배정표'!T652)=TRUE,"-",'2012 HR 배정표'!T652)</x:f>
        <x:v>-</x:v>
      </x:c>
      <x:c r="P654" s="46" t="str">
        <x:f>IF(ISBLANK('2012 HR 배정표'!T652)=TRUE,"-",IF(ISERROR((HLOOKUP($A$5,Prj_list!$O$6:$Z$7,2)*'2012 HR 배정표'!U652)/HLOOKUP($A$5,Prj_list!$O$6:$Z$7,2))=TRUE,"-",(HLOOKUP($A$5,Prj_list!$O$6:$Z$7,2)*'2012 HR 배정표'!U652)/HLOOKUP($A$5,Prj_list!$O$6:$Z$7,2)))</x:f>
        <x:v>-</x:v>
      </x:c>
      <x:c r="Q654" s="45" t="str">
        <x:f>IF(ISBLANK('2012 HR 배정표'!V652)=TRUE,"-",'2012 HR 배정표'!V652)</x:f>
        <x:v>-</x:v>
      </x:c>
      <x:c r="R654" s="46" t="str">
        <x:f>IF(ISBLANK('2012 HR 배정표'!V652)=TRUE,"-",IF(ISERROR((HLOOKUP($A$5,Prj_list!$O$6:$Z$7,2)*'2012 HR 배정표'!W652)/HLOOKUP($A$5,Prj_list!$O$6:$Z$7,2))=TRUE,"-",(HLOOKUP($A$5,Prj_list!$O$6:$Z$7,2)*'2012 HR 배정표'!W652)/HLOOKUP($A$5,Prj_list!$O$6:$Z$7,2)))</x:f>
        <x:v>-</x:v>
      </x:c>
      <x:c r="S654" s="45" t="str">
        <x:f>IF(ISBLANK('2012 HR 배정표'!X652)=TRUE,"-",'2012 HR 배정표'!X652)</x:f>
        <x:v>-</x:v>
      </x:c>
      <x:c r="T654" s="46" t="str">
        <x:f>IF(ISBLANK('2012 HR 배정표'!X652)=TRUE,"-",IF(ISERROR((HLOOKUP($A$5,Prj_list!$O$6:$Z$7,2)*'2012 HR 배정표'!Y652)/HLOOKUP($A$5,Prj_list!$O$6:$Z$7,2))=TRUE,"-",(HLOOKUP($A$5,Prj_list!$O$6:$Z$7,2)*'2012 HR 배정표'!Y652)/HLOOKUP($A$5,Prj_list!$O$6:$Z$7,2)))</x:f>
        <x:v>-</x:v>
      </x:c>
      <x:c r="U654" s="45" t="str">
        <x:f>IF(ISBLANK('2012 HR 배정표'!Z652)=TRUE,"-",'2012 HR 배정표'!Z652)</x:f>
        <x:v>-</x:v>
      </x:c>
      <x:c r="V654" s="46" t="str">
        <x:f>IF(ISBLANK('2012 HR 배정표'!Z652)=TRUE,"-",IF(ISERROR((HLOOKUP($A$5,Prj_list!$O$6:$Z$7,2)*'2012 HR 배정표'!AA652)/HLOOKUP($A$5,Prj_list!$O$6:$Z$7,2))=TRUE,"-",(HLOOKUP($A$5,Prj_list!$O$6:$Z$7,2)*'2012 HR 배정표'!AA652)/HLOOKUP($A$5,Prj_list!$O$6:$Z$7,2)))</x:f>
        <x:v>-</x:v>
      </x:c>
      <x:c r="W654" s="45" t="str">
        <x:f>IF(ISBLANK('2012 HR 배정표'!AB652)=TRUE,"-",'2012 HR 배정표'!AB652)</x:f>
        <x:v>-</x:v>
      </x:c>
      <x:c r="X654" s="46" t="str">
        <x:f>IF(ISBLANK('2012 HR 배정표'!AB652)=TRUE,"-",IF(ISERROR((HLOOKUP($A$5,Prj_list!$O$6:$Z$7,2)*'2012 HR 배정표'!AC652)/HLOOKUP($A$5,Prj_list!$O$6:$Z$7,2))=TRUE,"-",(HLOOKUP($A$5,Prj_list!$O$6:$Z$7,2)*'2012 HR 배정표'!AC652)/HLOOKUP($A$5,Prj_list!$O$6:$Z$7,2)))</x:f>
        <x:v>-</x:v>
      </x:c>
      <x:c r="Y654" s="45" t="str">
        <x:f>IF(ISBLANK('2012 HR 배정표'!AD652)=TRUE,"-",'2012 HR 배정표'!AD652)</x:f>
        <x:v>-</x:v>
      </x:c>
      <x:c r="Z654" s="46" t="str">
        <x:f>IF(ISBLANK('2012 HR 배정표'!AD652)=TRUE,"-",IF(ISERROR((HLOOKUP($A$5,Prj_list!$O$6:$Z$7,2)*'2012 HR 배정표'!AE652)/HLOOKUP($A$5,Prj_list!$O$6:$Z$7,2))=TRUE,"-",(HLOOKUP($A$5,Prj_list!$O$6:$Z$7,2)*'2012 HR 배정표'!AE652)/HLOOKUP($A$5,Prj_list!$O$6:$Z$7,2)))</x:f>
        <x:v>-</x:v>
      </x:c>
      <x:c r="AA654" s="45" t="str">
        <x:f>IF(ISBLANK('2012 HR 배정표'!AF652)=TRUE,"-",'2012 HR 배정표'!AF652)</x:f>
        <x:v>-</x:v>
      </x:c>
      <x:c r="AB654" s="46" t="str">
        <x:f>IF(ISBLANK('2012 HR 배정표'!AF652)=TRUE,"-",IF(ISERROR((HLOOKUP($A$5,Prj_list!$O$6:$Z$7,2)*'2012 HR 배정표'!AG652)/HLOOKUP($A$5,Prj_list!$O$6:$Z$7,2))=TRUE,"-",(HLOOKUP($A$5,Prj_list!$O$6:$Z$7,2)*'2012 HR 배정표'!AG652)/HLOOKUP($A$5,Prj_list!$O$6:$Z$7,2)))</x:f>
        <x:v>-</x:v>
      </x:c>
      <x:c r="AC654" s="45" t="str">
        <x:f>IF(ISBLANK('2012 HR 배정표'!AH652)=TRUE,"-",'2012 HR 배정표'!AH652)</x:f>
        <x:v>-</x:v>
      </x:c>
      <x:c r="AD654" s="46" t="str">
        <x:f>IF(ISBLANK('2012 HR 배정표'!AH652)=TRUE,"-",IF(ISERROR((HLOOKUP($A$5,Prj_list!$O$6:$Z$7,2)*'2012 HR 배정표'!AI652)/HLOOKUP($A$5,Prj_list!$O$6:$Z$7,2))=TRUE,"-",(HLOOKUP($A$5,Prj_list!$O$6:$Z$7,2)*'2012 HR 배정표'!AI652)/HLOOKUP($A$5,Prj_list!$O$6:$Z$7,2)))</x:f>
        <x:v>-</x:v>
      </x:c>
      <x:c r="AE654" s="45" t="str">
        <x:f>IF(ISBLANK('2012 HR 배정표'!AJ652)=TRUE,"-",'2012 HR 배정표'!AJ652)</x:f>
        <x:v>-</x:v>
      </x:c>
      <x:c r="AF654" s="46" t="str">
        <x:f>IF(ISBLANK('2012 HR 배정표'!AJ652)=TRUE,"-",IF(ISERROR((HLOOKUP($A$5,Prj_list!$O$6:$Z$7,2)*'2012 HR 배정표'!AK652)/HLOOKUP($A$5,Prj_list!$O$6:$Z$7,2))=TRUE,"-",(HLOOKUP($A$5,Prj_list!$O$6:$Z$7,2)*'2012 HR 배정표'!AK652)/HLOOKUP($A$5,Prj_list!$O$6:$Z$7,2)))</x:f>
        <x:v>-</x:v>
      </x:c>
      <x:c r="AG654" s="45" t="str">
        <x:f>IF(ISBLANK('2012 HR 배정표'!AL652)=TRUE,"-",'2012 HR 배정표'!AL652)</x:f>
        <x:v>-</x:v>
      </x:c>
      <x:c r="AH654" s="46" t="str">
        <x:f>IF(ISBLANK('2012 HR 배정표'!AL652)=TRUE,"-",IF(ISERROR((HLOOKUP($A$5,Prj_list!$O$6:$Z$7,2)*'2012 HR 배정표'!AM652)/HLOOKUP($A$5,Prj_list!$O$6:$Z$7,2))=TRUE,"-",(HLOOKUP($A$5,Prj_list!$O$6:$Z$7,2)*'2012 HR 배정표'!AM652)/HLOOKUP($A$5,Prj_list!$O$6:$Z$7,2)))</x:f>
        <x:v>-</x:v>
      </x:c>
      <x:c r="AI654" s="45" t="str">
        <x:f>IF(ISBLANK('2012 HR 배정표'!AN652)=TRUE,"-",'2012 HR 배정표'!AN652)</x:f>
        <x:v>-</x:v>
      </x:c>
      <x:c r="AJ654" s="46" t="str">
        <x:f>IF(ISBLANK('2012 HR 배정표'!AN652)=TRUE,"-",IF(ISERROR((HLOOKUP($A$5,Prj_list!$O$6:$Z$7,2)*'2012 HR 배정표'!AO652)/HLOOKUP($A$5,Prj_list!$O$6:$Z$7,2))=TRUE,"-",(HLOOKUP($A$5,Prj_list!$O$6:$Z$7,2)*'2012 HR 배정표'!AO652)/HLOOKUP($A$5,Prj_list!$O$6:$Z$7,2)))</x:f>
        <x:v>-</x:v>
      </x:c>
      <x:c r="AK654" s="45" t="str">
        <x:f>IF(ISBLANK('2012 HR 배정표'!AP652)=TRUE,"-",'2012 HR 배정표'!AP652)</x:f>
        <x:v>-</x:v>
      </x:c>
      <x:c r="AL654" s="46" t="str">
        <x:f>IF(ISBLANK('2012 HR 배정표'!AP652)=TRUE,"-",IF(ISERROR((HLOOKUP($A$5,Prj_list!$O$6:$Z$7,2)*'2012 HR 배정표'!AQ652)/HLOOKUP($A$5,Prj_list!$O$6:$Z$7,2))=TRUE,"-",(HLOOKUP($A$5,Prj_list!$O$6:$Z$7,2)*'2012 HR 배정표'!AQ652)/HLOOKUP($A$5,Prj_list!$O$6:$Z$7,2)))</x:f>
        <x:v>-</x:v>
      </x:c>
      <x:c r="AM654" s="45" t="str">
        <x:f>IF(ISBLANK('2012 HR 배정표'!AR652)=TRUE,"-",'2012 HR 배정표'!AR652)</x:f>
        <x:v>-</x:v>
      </x:c>
      <x:c r="AN654" s="46" t="str">
        <x:f>IF(ISBLANK('2012 HR 배정표'!AR652)=TRUE,"-",IF(ISERROR((HLOOKUP($A$5,Prj_list!$O$6:$Z$7,2)*'2012 HR 배정표'!AS652)/HLOOKUP($A$5,Prj_list!$O$6:$Z$7,2))=TRUE,"-",(HLOOKUP($A$5,Prj_list!$O$6:$Z$7,2)*'2012 HR 배정표'!AS652)/HLOOKUP($A$5,Prj_list!$O$6:$Z$7,2)))</x:f>
        <x:v>-</x:v>
      </x:c>
      <x:c r="AO654" s="45" t="str">
        <x:f>IF(ISBLANK('2012 HR 배정표'!AT652)=TRUE,"-",'2012 HR 배정표'!AT652)</x:f>
        <x:v>-</x:v>
      </x:c>
      <x:c r="AP654" s="46" t="str">
        <x:f>IF(ISBLANK('2012 HR 배정표'!AT652)=TRUE,"-",IF(ISERROR((HLOOKUP($A$5,Prj_list!$O$6:$Z$7,2)*'2012 HR 배정표'!AU652)/HLOOKUP($A$5,Prj_list!$O$6:$Z$7,2))=TRUE,"-",(HLOOKUP($A$5,Prj_list!$O$6:$Z$7,2)*'2012 HR 배정표'!AU652)/HLOOKUP($A$5,Prj_list!$O$6:$Z$7,2)))</x:f>
        <x:v>-</x:v>
      </x:c>
      <x:c r="AQ654" s="45" t="str">
        <x:f>IF(ISBLANK('2012 HR 배정표'!AV652)=TRUE,"-",'2012 HR 배정표'!AV652)</x:f>
        <x:v>-</x:v>
      </x:c>
      <x:c r="AR654" s="46" t="str">
        <x:f>IF(ISBLANK('2012 HR 배정표'!AV652)=TRUE,"-",IF(ISERROR((HLOOKUP($A$5,Prj_list!$O$6:$Z$7,2)*'2012 HR 배정표'!AW652)/HLOOKUP($A$5,Prj_list!$O$6:$Z$7,2))=TRUE,"-",(HLOOKUP($A$5,Prj_list!$O$6:$Z$7,2)*'2012 HR 배정표'!AW652)/HLOOKUP($A$5,Prj_list!$O$6:$Z$7,2)))</x:f>
        <x:v>-</x:v>
      </x:c>
      <x:c r="AS654" s="45" t="str">
        <x:f>IF(ISBLANK('2012 HR 배정표'!AX652)=TRUE,"-",'2012 HR 배정표'!AX652)</x:f>
        <x:v>-</x:v>
      </x:c>
      <x:c r="AT654" s="46" t="str">
        <x:f>IF(ISBLANK('2012 HR 배정표'!AX652)=TRUE,"-",IF(ISERROR((HLOOKUP($A$5,Prj_list!$O$6:$Z$7,2)*'2012 HR 배정표'!AY652)/HLOOKUP($A$5,Prj_list!$O$6:$Z$7,2))=TRUE,"-",(HLOOKUP($A$5,Prj_list!$O$6:$Z$7,2)*'2012 HR 배정표'!AY652)/HLOOKUP($A$5,Prj_list!$O$6:$Z$7,2)))</x:f>
        <x:v>-</x:v>
      </x:c>
      <x:c r="AU654" s="45" t="str">
        <x:f>IF(ISBLANK('2012 HR 배정표'!AZ652)=TRUE,"-",'2012 HR 배정표'!AZ652)</x:f>
        <x:v>-</x:v>
      </x:c>
      <x:c r="AV654" s="46" t="str">
        <x:f>IF(ISBLANK('2012 HR 배정표'!AZ652)=TRUE,"-",IF(ISERROR((HLOOKUP($A$5,Prj_list!$O$6:$Z$7,2)*'2012 HR 배정표'!BA652)/HLOOKUP($A$5,Prj_list!$O$6:$Z$7,2))=TRUE,"-",(HLOOKUP($A$5,Prj_list!$O$6:$Z$7,2)*'2012 HR 배정표'!BA652)/HLOOKUP($A$5,Prj_list!$O$6:$Z$7,2)))</x:f>
        <x:v>-</x:v>
      </x:c>
      <x:c r="AW654" s="34" t="str">
        <x:f t="shared" si="20"/>
        <x:v/>
      </x:c>
      <x:c r="AX654" s="41">
        <x:f t="shared" si="21"/>
        <x:v>0</x:v>
      </x:c>
    </x:row>
    <x:row r="655" spans="1:50">
      <x:c r="A655" s="45" t="str">
        <x:f>IF(ISBLANK('2012 HR 배정표'!F653)=TRUE,"-",'2012 HR 배정표'!F653)</x:f>
        <x:v>-</x:v>
      </x:c>
      <x:c r="B655" s="46" t="str">
        <x:f>IF(ISBLANK('2012 HR 배정표'!F653)=TRUE,"-",IF(ISERROR((HLOOKUP($A$5,Prj_list!$O$6:$Z$7,2)*'2012 HR 배정표'!G653)/HLOOKUP($A$5,Prj_list!$O$6:$Z$7,2))=TRUE,"-",(HLOOKUP($A$5,Prj_list!$O$6:$Z$7,2)*'2012 HR 배정표'!G653)/HLOOKUP($A$5,Prj_list!$O$6:$Z$7,2)))</x:f>
        <x:v>-</x:v>
      </x:c>
      <x:c r="C655" s="45" t="str">
        <x:f>IF(ISBLANK('2012 HR 배정표'!H653)=TRUE,"-",'2012 HR 배정표'!H653)</x:f>
        <x:v>-</x:v>
      </x:c>
      <x:c r="D655" s="46" t="str">
        <x:f>IF(ISBLANK('2012 HR 배정표'!H653)=TRUE,"-",IF(ISERROR((HLOOKUP($A$5,Prj_list!$O$6:$Z$7,2)*'2012 HR 배정표'!I653)/HLOOKUP($A$5,Prj_list!$O$6:$Z$7,2))=TRUE,"-",(HLOOKUP($A$5,Prj_list!$O$6:$Z$7,2)*'2012 HR 배정표'!I653)/HLOOKUP($A$5,Prj_list!$O$6:$Z$7,2)))</x:f>
        <x:v>-</x:v>
      </x:c>
      <x:c r="E655" s="45" t="str">
        <x:f>IF(ISBLANK('2012 HR 배정표'!J653)=TRUE,"-",'2012 HR 배정표'!J653)</x:f>
        <x:v>-</x:v>
      </x:c>
      <x:c r="F655" s="46" t="str">
        <x:f>IF(ISBLANK('2012 HR 배정표'!J653)=TRUE,"-",IF(ISERROR((HLOOKUP($A$5,Prj_list!$O$6:$Z$7,2)*'2012 HR 배정표'!K653)/HLOOKUP($A$5,Prj_list!$O$6:$Z$7,2))=TRUE,"-",(HLOOKUP($A$5,Prj_list!$O$6:$Z$7,2)*'2012 HR 배정표'!K653)/HLOOKUP($A$5,Prj_list!$O$6:$Z$7,2)))</x:f>
        <x:v>-</x:v>
      </x:c>
      <x:c r="G655" s="45" t="str">
        <x:f>IF(ISBLANK('2012 HR 배정표'!L653)=TRUE,"-",'2012 HR 배정표'!L653)</x:f>
        <x:v>-</x:v>
      </x:c>
      <x:c r="H655" s="46" t="str">
        <x:f>IF(ISBLANK('2012 HR 배정표'!L653)=TRUE,"-",IF(ISERROR((HLOOKUP($A$5,Prj_list!$O$6:$Z$7,2)*'2012 HR 배정표'!M653)/HLOOKUP($A$5,Prj_list!$O$6:$Z$7,2))=TRUE,"-",(HLOOKUP($A$5,Prj_list!$O$6:$Z$7,2)*'2012 HR 배정표'!M653)/HLOOKUP($A$5,Prj_list!$O$6:$Z$7,2)))</x:f>
        <x:v>-</x:v>
      </x:c>
      <x:c r="I655" s="45" t="str">
        <x:f>IF(ISBLANK('2012 HR 배정표'!N653)=TRUE,"-",'2012 HR 배정표'!N653)</x:f>
        <x:v>-</x:v>
      </x:c>
      <x:c r="J655" s="46" t="str">
        <x:f>IF(ISBLANK('2012 HR 배정표'!N653)=TRUE,"-",IF(ISERROR((HLOOKUP($A$5,Prj_list!$O$6:$Z$7,2)*'2012 HR 배정표'!O653)/HLOOKUP($A$5,Prj_list!$O$6:$Z$7,2))=TRUE,"-",(HLOOKUP($A$5,Prj_list!$O$6:$Z$7,2)*'2012 HR 배정표'!O653)/HLOOKUP($A$5,Prj_list!$O$6:$Z$7,2)))</x:f>
        <x:v>-</x:v>
      </x:c>
      <x:c r="K655" s="45" t="str">
        <x:f>IF(ISBLANK('2012 HR 배정표'!P653)=TRUE,"-",'2012 HR 배정표'!P653)</x:f>
        <x:v>-</x:v>
      </x:c>
      <x:c r="L655" s="46" t="str">
        <x:f>IF(ISBLANK('2012 HR 배정표'!P653)=TRUE,"-",IF(ISERROR((HLOOKUP($A$5,Prj_list!$O$6:$Z$7,2)*'2012 HR 배정표'!Q653)/HLOOKUP($A$5,Prj_list!$O$6:$Z$7,2))=TRUE,"-",(HLOOKUP($A$5,Prj_list!$O$6:$Z$7,2)*'2012 HR 배정표'!Q653)/HLOOKUP($A$5,Prj_list!$O$6:$Z$7,2)))</x:f>
        <x:v>-</x:v>
      </x:c>
      <x:c r="M655" s="45" t="str">
        <x:f>IF(ISBLANK('2012 HR 배정표'!R653)=TRUE,"-",'2012 HR 배정표'!R653)</x:f>
        <x:v>-</x:v>
      </x:c>
      <x:c r="N655" s="46" t="str">
        <x:f>IF(ISBLANK('2012 HR 배정표'!R653)=TRUE,"-",IF(ISERROR((HLOOKUP($A$5,Prj_list!$O$6:$Z$7,2)*'2012 HR 배정표'!S653)/HLOOKUP($A$5,Prj_list!$O$6:$Z$7,2))=TRUE,"-",(HLOOKUP($A$5,Prj_list!$O$6:$Z$7,2)*'2012 HR 배정표'!S653)/HLOOKUP($A$5,Prj_list!$O$6:$Z$7,2)))</x:f>
        <x:v>-</x:v>
      </x:c>
      <x:c r="O655" s="45" t="str">
        <x:f>IF(ISBLANK('2012 HR 배정표'!T653)=TRUE,"-",'2012 HR 배정표'!T653)</x:f>
        <x:v>-</x:v>
      </x:c>
      <x:c r="P655" s="46" t="str">
        <x:f>IF(ISBLANK('2012 HR 배정표'!T653)=TRUE,"-",IF(ISERROR((HLOOKUP($A$5,Prj_list!$O$6:$Z$7,2)*'2012 HR 배정표'!U653)/HLOOKUP($A$5,Prj_list!$O$6:$Z$7,2))=TRUE,"-",(HLOOKUP($A$5,Prj_list!$O$6:$Z$7,2)*'2012 HR 배정표'!U653)/HLOOKUP($A$5,Prj_list!$O$6:$Z$7,2)))</x:f>
        <x:v>-</x:v>
      </x:c>
      <x:c r="Q655" s="45" t="str">
        <x:f>IF(ISBLANK('2012 HR 배정표'!V653)=TRUE,"-",'2012 HR 배정표'!V653)</x:f>
        <x:v>-</x:v>
      </x:c>
      <x:c r="R655" s="46" t="str">
        <x:f>IF(ISBLANK('2012 HR 배정표'!V653)=TRUE,"-",IF(ISERROR((HLOOKUP($A$5,Prj_list!$O$6:$Z$7,2)*'2012 HR 배정표'!W653)/HLOOKUP($A$5,Prj_list!$O$6:$Z$7,2))=TRUE,"-",(HLOOKUP($A$5,Prj_list!$O$6:$Z$7,2)*'2012 HR 배정표'!W653)/HLOOKUP($A$5,Prj_list!$O$6:$Z$7,2)))</x:f>
        <x:v>-</x:v>
      </x:c>
      <x:c r="S655" s="45" t="str">
        <x:f>IF(ISBLANK('2012 HR 배정표'!X653)=TRUE,"-",'2012 HR 배정표'!X653)</x:f>
        <x:v>-</x:v>
      </x:c>
      <x:c r="T655" s="46" t="str">
        <x:f>IF(ISBLANK('2012 HR 배정표'!X653)=TRUE,"-",IF(ISERROR((HLOOKUP($A$5,Prj_list!$O$6:$Z$7,2)*'2012 HR 배정표'!Y653)/HLOOKUP($A$5,Prj_list!$O$6:$Z$7,2))=TRUE,"-",(HLOOKUP($A$5,Prj_list!$O$6:$Z$7,2)*'2012 HR 배정표'!Y653)/HLOOKUP($A$5,Prj_list!$O$6:$Z$7,2)))</x:f>
        <x:v>-</x:v>
      </x:c>
      <x:c r="U655" s="45" t="str">
        <x:f>IF(ISBLANK('2012 HR 배정표'!Z653)=TRUE,"-",'2012 HR 배정표'!Z653)</x:f>
        <x:v>-</x:v>
      </x:c>
      <x:c r="V655" s="46" t="str">
        <x:f>IF(ISBLANK('2012 HR 배정표'!Z653)=TRUE,"-",IF(ISERROR((HLOOKUP($A$5,Prj_list!$O$6:$Z$7,2)*'2012 HR 배정표'!AA653)/HLOOKUP($A$5,Prj_list!$O$6:$Z$7,2))=TRUE,"-",(HLOOKUP($A$5,Prj_list!$O$6:$Z$7,2)*'2012 HR 배정표'!AA653)/HLOOKUP($A$5,Prj_list!$O$6:$Z$7,2)))</x:f>
        <x:v>-</x:v>
      </x:c>
      <x:c r="W655" s="45" t="str">
        <x:f>IF(ISBLANK('2012 HR 배정표'!AB653)=TRUE,"-",'2012 HR 배정표'!AB653)</x:f>
        <x:v>-</x:v>
      </x:c>
      <x:c r="X655" s="46" t="str">
        <x:f>IF(ISBLANK('2012 HR 배정표'!AB653)=TRUE,"-",IF(ISERROR((HLOOKUP($A$5,Prj_list!$O$6:$Z$7,2)*'2012 HR 배정표'!AC653)/HLOOKUP($A$5,Prj_list!$O$6:$Z$7,2))=TRUE,"-",(HLOOKUP($A$5,Prj_list!$O$6:$Z$7,2)*'2012 HR 배정표'!AC653)/HLOOKUP($A$5,Prj_list!$O$6:$Z$7,2)))</x:f>
        <x:v>-</x:v>
      </x:c>
      <x:c r="Y655" s="45" t="str">
        <x:f>IF(ISBLANK('2012 HR 배정표'!AD653)=TRUE,"-",'2012 HR 배정표'!AD653)</x:f>
        <x:v>-</x:v>
      </x:c>
      <x:c r="Z655" s="46" t="str">
        <x:f>IF(ISBLANK('2012 HR 배정표'!AD653)=TRUE,"-",IF(ISERROR((HLOOKUP($A$5,Prj_list!$O$6:$Z$7,2)*'2012 HR 배정표'!AE653)/HLOOKUP($A$5,Prj_list!$O$6:$Z$7,2))=TRUE,"-",(HLOOKUP($A$5,Prj_list!$O$6:$Z$7,2)*'2012 HR 배정표'!AE653)/HLOOKUP($A$5,Prj_list!$O$6:$Z$7,2)))</x:f>
        <x:v>-</x:v>
      </x:c>
      <x:c r="AA655" s="45" t="str">
        <x:f>IF(ISBLANK('2012 HR 배정표'!AF653)=TRUE,"-",'2012 HR 배정표'!AF653)</x:f>
        <x:v>-</x:v>
      </x:c>
      <x:c r="AB655" s="46" t="str">
        <x:f>IF(ISBLANK('2012 HR 배정표'!AF653)=TRUE,"-",IF(ISERROR((HLOOKUP($A$5,Prj_list!$O$6:$Z$7,2)*'2012 HR 배정표'!AG653)/HLOOKUP($A$5,Prj_list!$O$6:$Z$7,2))=TRUE,"-",(HLOOKUP($A$5,Prj_list!$O$6:$Z$7,2)*'2012 HR 배정표'!AG653)/HLOOKUP($A$5,Prj_list!$O$6:$Z$7,2)))</x:f>
        <x:v>-</x:v>
      </x:c>
      <x:c r="AC655" s="45" t="str">
        <x:f>IF(ISBLANK('2012 HR 배정표'!AH653)=TRUE,"-",'2012 HR 배정표'!AH653)</x:f>
        <x:v>-</x:v>
      </x:c>
      <x:c r="AD655" s="46" t="str">
        <x:f>IF(ISBLANK('2012 HR 배정표'!AH653)=TRUE,"-",IF(ISERROR((HLOOKUP($A$5,Prj_list!$O$6:$Z$7,2)*'2012 HR 배정표'!AI653)/HLOOKUP($A$5,Prj_list!$O$6:$Z$7,2))=TRUE,"-",(HLOOKUP($A$5,Prj_list!$O$6:$Z$7,2)*'2012 HR 배정표'!AI653)/HLOOKUP($A$5,Prj_list!$O$6:$Z$7,2)))</x:f>
        <x:v>-</x:v>
      </x:c>
      <x:c r="AE655" s="45" t="str">
        <x:f>IF(ISBLANK('2012 HR 배정표'!AJ653)=TRUE,"-",'2012 HR 배정표'!AJ653)</x:f>
        <x:v>-</x:v>
      </x:c>
      <x:c r="AF655" s="46" t="str">
        <x:f>IF(ISBLANK('2012 HR 배정표'!AJ653)=TRUE,"-",IF(ISERROR((HLOOKUP($A$5,Prj_list!$O$6:$Z$7,2)*'2012 HR 배정표'!AK653)/HLOOKUP($A$5,Prj_list!$O$6:$Z$7,2))=TRUE,"-",(HLOOKUP($A$5,Prj_list!$O$6:$Z$7,2)*'2012 HR 배정표'!AK653)/HLOOKUP($A$5,Prj_list!$O$6:$Z$7,2)))</x:f>
        <x:v>-</x:v>
      </x:c>
      <x:c r="AG655" s="45" t="str">
        <x:f>IF(ISBLANK('2012 HR 배정표'!AL653)=TRUE,"-",'2012 HR 배정표'!AL653)</x:f>
        <x:v>-</x:v>
      </x:c>
      <x:c r="AH655" s="46" t="str">
        <x:f>IF(ISBLANK('2012 HR 배정표'!AL653)=TRUE,"-",IF(ISERROR((HLOOKUP($A$5,Prj_list!$O$6:$Z$7,2)*'2012 HR 배정표'!AM653)/HLOOKUP($A$5,Prj_list!$O$6:$Z$7,2))=TRUE,"-",(HLOOKUP($A$5,Prj_list!$O$6:$Z$7,2)*'2012 HR 배정표'!AM653)/HLOOKUP($A$5,Prj_list!$O$6:$Z$7,2)))</x:f>
        <x:v>-</x:v>
      </x:c>
      <x:c r="AI655" s="45" t="str">
        <x:f>IF(ISBLANK('2012 HR 배정표'!AN653)=TRUE,"-",'2012 HR 배정표'!AN653)</x:f>
        <x:v>-</x:v>
      </x:c>
      <x:c r="AJ655" s="46" t="str">
        <x:f>IF(ISBLANK('2012 HR 배정표'!AN653)=TRUE,"-",IF(ISERROR((HLOOKUP($A$5,Prj_list!$O$6:$Z$7,2)*'2012 HR 배정표'!AO653)/HLOOKUP($A$5,Prj_list!$O$6:$Z$7,2))=TRUE,"-",(HLOOKUP($A$5,Prj_list!$O$6:$Z$7,2)*'2012 HR 배정표'!AO653)/HLOOKUP($A$5,Prj_list!$O$6:$Z$7,2)))</x:f>
        <x:v>-</x:v>
      </x:c>
      <x:c r="AK655" s="45" t="str">
        <x:f>IF(ISBLANK('2012 HR 배정표'!AP653)=TRUE,"-",'2012 HR 배정표'!AP653)</x:f>
        <x:v>-</x:v>
      </x:c>
      <x:c r="AL655" s="46" t="str">
        <x:f>IF(ISBLANK('2012 HR 배정표'!AP653)=TRUE,"-",IF(ISERROR((HLOOKUP($A$5,Prj_list!$O$6:$Z$7,2)*'2012 HR 배정표'!AQ653)/HLOOKUP($A$5,Prj_list!$O$6:$Z$7,2))=TRUE,"-",(HLOOKUP($A$5,Prj_list!$O$6:$Z$7,2)*'2012 HR 배정표'!AQ653)/HLOOKUP($A$5,Prj_list!$O$6:$Z$7,2)))</x:f>
        <x:v>-</x:v>
      </x:c>
      <x:c r="AM655" s="45" t="str">
        <x:f>IF(ISBLANK('2012 HR 배정표'!AR653)=TRUE,"-",'2012 HR 배정표'!AR653)</x:f>
        <x:v>-</x:v>
      </x:c>
      <x:c r="AN655" s="46" t="str">
        <x:f>IF(ISBLANK('2012 HR 배정표'!AR653)=TRUE,"-",IF(ISERROR((HLOOKUP($A$5,Prj_list!$O$6:$Z$7,2)*'2012 HR 배정표'!AS653)/HLOOKUP($A$5,Prj_list!$O$6:$Z$7,2))=TRUE,"-",(HLOOKUP($A$5,Prj_list!$O$6:$Z$7,2)*'2012 HR 배정표'!AS653)/HLOOKUP($A$5,Prj_list!$O$6:$Z$7,2)))</x:f>
        <x:v>-</x:v>
      </x:c>
      <x:c r="AO655" s="45" t="str">
        <x:f>IF(ISBLANK('2012 HR 배정표'!AT653)=TRUE,"-",'2012 HR 배정표'!AT653)</x:f>
        <x:v>-</x:v>
      </x:c>
      <x:c r="AP655" s="46" t="str">
        <x:f>IF(ISBLANK('2012 HR 배정표'!AT653)=TRUE,"-",IF(ISERROR((HLOOKUP($A$5,Prj_list!$O$6:$Z$7,2)*'2012 HR 배정표'!AU653)/HLOOKUP($A$5,Prj_list!$O$6:$Z$7,2))=TRUE,"-",(HLOOKUP($A$5,Prj_list!$O$6:$Z$7,2)*'2012 HR 배정표'!AU653)/HLOOKUP($A$5,Prj_list!$O$6:$Z$7,2)))</x:f>
        <x:v>-</x:v>
      </x:c>
      <x:c r="AQ655" s="45" t="str">
        <x:f>IF(ISBLANK('2012 HR 배정표'!AV653)=TRUE,"-",'2012 HR 배정표'!AV653)</x:f>
        <x:v>-</x:v>
      </x:c>
      <x:c r="AR655" s="46" t="str">
        <x:f>IF(ISBLANK('2012 HR 배정표'!AV653)=TRUE,"-",IF(ISERROR((HLOOKUP($A$5,Prj_list!$O$6:$Z$7,2)*'2012 HR 배정표'!AW653)/HLOOKUP($A$5,Prj_list!$O$6:$Z$7,2))=TRUE,"-",(HLOOKUP($A$5,Prj_list!$O$6:$Z$7,2)*'2012 HR 배정표'!AW653)/HLOOKUP($A$5,Prj_list!$O$6:$Z$7,2)))</x:f>
        <x:v>-</x:v>
      </x:c>
      <x:c r="AS655" s="45" t="str">
        <x:f>IF(ISBLANK('2012 HR 배정표'!AX653)=TRUE,"-",'2012 HR 배정표'!AX653)</x:f>
        <x:v>-</x:v>
      </x:c>
      <x:c r="AT655" s="46" t="str">
        <x:f>IF(ISBLANK('2012 HR 배정표'!AX653)=TRUE,"-",IF(ISERROR((HLOOKUP($A$5,Prj_list!$O$6:$Z$7,2)*'2012 HR 배정표'!AY653)/HLOOKUP($A$5,Prj_list!$O$6:$Z$7,2))=TRUE,"-",(HLOOKUP($A$5,Prj_list!$O$6:$Z$7,2)*'2012 HR 배정표'!AY653)/HLOOKUP($A$5,Prj_list!$O$6:$Z$7,2)))</x:f>
        <x:v>-</x:v>
      </x:c>
      <x:c r="AU655" s="45" t="str">
        <x:f>IF(ISBLANK('2012 HR 배정표'!AZ653)=TRUE,"-",'2012 HR 배정표'!AZ653)</x:f>
        <x:v>-</x:v>
      </x:c>
      <x:c r="AV655" s="46" t="str">
        <x:f>IF(ISBLANK('2012 HR 배정표'!AZ653)=TRUE,"-",IF(ISERROR((HLOOKUP($A$5,Prj_list!$O$6:$Z$7,2)*'2012 HR 배정표'!BA653)/HLOOKUP($A$5,Prj_list!$O$6:$Z$7,2))=TRUE,"-",(HLOOKUP($A$5,Prj_list!$O$6:$Z$7,2)*'2012 HR 배정표'!BA653)/HLOOKUP($A$5,Prj_list!$O$6:$Z$7,2)))</x:f>
        <x:v>-</x:v>
      </x:c>
      <x:c r="AW655" s="34" t="str">
        <x:f t="shared" si="20"/>
        <x:v/>
      </x:c>
      <x:c r="AX655" s="41">
        <x:f t="shared" si="21"/>
        <x:v>0</x:v>
      </x:c>
    </x:row>
    <x:row r="656" spans="1:50">
      <x:c r="A656" s="45" t="str">
        <x:f>IF(ISBLANK('2012 HR 배정표'!F654)=TRUE,"-",'2012 HR 배정표'!F654)</x:f>
        <x:v>-</x:v>
      </x:c>
      <x:c r="B656" s="46" t="str">
        <x:f>IF(ISBLANK('2012 HR 배정표'!F654)=TRUE,"-",IF(ISERROR((HLOOKUP($A$5,Prj_list!$O$6:$Z$7,2)*'2012 HR 배정표'!G654)/HLOOKUP($A$5,Prj_list!$O$6:$Z$7,2))=TRUE,"-",(HLOOKUP($A$5,Prj_list!$O$6:$Z$7,2)*'2012 HR 배정표'!G654)/HLOOKUP($A$5,Prj_list!$O$6:$Z$7,2)))</x:f>
        <x:v>-</x:v>
      </x:c>
      <x:c r="C656" s="45" t="str">
        <x:f>IF(ISBLANK('2012 HR 배정표'!H654)=TRUE,"-",'2012 HR 배정표'!H654)</x:f>
        <x:v>-</x:v>
      </x:c>
      <x:c r="D656" s="46" t="str">
        <x:f>IF(ISBLANK('2012 HR 배정표'!H654)=TRUE,"-",IF(ISERROR((HLOOKUP($A$5,Prj_list!$O$6:$Z$7,2)*'2012 HR 배정표'!I654)/HLOOKUP($A$5,Prj_list!$O$6:$Z$7,2))=TRUE,"-",(HLOOKUP($A$5,Prj_list!$O$6:$Z$7,2)*'2012 HR 배정표'!I654)/HLOOKUP($A$5,Prj_list!$O$6:$Z$7,2)))</x:f>
        <x:v>-</x:v>
      </x:c>
      <x:c r="E656" s="45" t="str">
        <x:f>IF(ISBLANK('2012 HR 배정표'!J654)=TRUE,"-",'2012 HR 배정표'!J654)</x:f>
        <x:v>-</x:v>
      </x:c>
      <x:c r="F656" s="46" t="str">
        <x:f>IF(ISBLANK('2012 HR 배정표'!J654)=TRUE,"-",IF(ISERROR((HLOOKUP($A$5,Prj_list!$O$6:$Z$7,2)*'2012 HR 배정표'!K654)/HLOOKUP($A$5,Prj_list!$O$6:$Z$7,2))=TRUE,"-",(HLOOKUP($A$5,Prj_list!$O$6:$Z$7,2)*'2012 HR 배정표'!K654)/HLOOKUP($A$5,Prj_list!$O$6:$Z$7,2)))</x:f>
        <x:v>-</x:v>
      </x:c>
      <x:c r="G656" s="45" t="str">
        <x:f>IF(ISBLANK('2012 HR 배정표'!L654)=TRUE,"-",'2012 HR 배정표'!L654)</x:f>
        <x:v>-</x:v>
      </x:c>
      <x:c r="H656" s="46" t="str">
        <x:f>IF(ISBLANK('2012 HR 배정표'!L654)=TRUE,"-",IF(ISERROR((HLOOKUP($A$5,Prj_list!$O$6:$Z$7,2)*'2012 HR 배정표'!M654)/HLOOKUP($A$5,Prj_list!$O$6:$Z$7,2))=TRUE,"-",(HLOOKUP($A$5,Prj_list!$O$6:$Z$7,2)*'2012 HR 배정표'!M654)/HLOOKUP($A$5,Prj_list!$O$6:$Z$7,2)))</x:f>
        <x:v>-</x:v>
      </x:c>
      <x:c r="I656" s="45" t="str">
        <x:f>IF(ISBLANK('2012 HR 배정표'!N654)=TRUE,"-",'2012 HR 배정표'!N654)</x:f>
        <x:v>-</x:v>
      </x:c>
      <x:c r="J656" s="46" t="str">
        <x:f>IF(ISBLANK('2012 HR 배정표'!N654)=TRUE,"-",IF(ISERROR((HLOOKUP($A$5,Prj_list!$O$6:$Z$7,2)*'2012 HR 배정표'!O654)/HLOOKUP($A$5,Prj_list!$O$6:$Z$7,2))=TRUE,"-",(HLOOKUP($A$5,Prj_list!$O$6:$Z$7,2)*'2012 HR 배정표'!O654)/HLOOKUP($A$5,Prj_list!$O$6:$Z$7,2)))</x:f>
        <x:v>-</x:v>
      </x:c>
      <x:c r="K656" s="45" t="str">
        <x:f>IF(ISBLANK('2012 HR 배정표'!P654)=TRUE,"-",'2012 HR 배정표'!P654)</x:f>
        <x:v>-</x:v>
      </x:c>
      <x:c r="L656" s="46" t="str">
        <x:f>IF(ISBLANK('2012 HR 배정표'!P654)=TRUE,"-",IF(ISERROR((HLOOKUP($A$5,Prj_list!$O$6:$Z$7,2)*'2012 HR 배정표'!Q654)/HLOOKUP($A$5,Prj_list!$O$6:$Z$7,2))=TRUE,"-",(HLOOKUP($A$5,Prj_list!$O$6:$Z$7,2)*'2012 HR 배정표'!Q654)/HLOOKUP($A$5,Prj_list!$O$6:$Z$7,2)))</x:f>
        <x:v>-</x:v>
      </x:c>
      <x:c r="M656" s="45" t="str">
        <x:f>IF(ISBLANK('2012 HR 배정표'!R654)=TRUE,"-",'2012 HR 배정표'!R654)</x:f>
        <x:v>-</x:v>
      </x:c>
      <x:c r="N656" s="46" t="str">
        <x:f>IF(ISBLANK('2012 HR 배정표'!R654)=TRUE,"-",IF(ISERROR((HLOOKUP($A$5,Prj_list!$O$6:$Z$7,2)*'2012 HR 배정표'!S654)/HLOOKUP($A$5,Prj_list!$O$6:$Z$7,2))=TRUE,"-",(HLOOKUP($A$5,Prj_list!$O$6:$Z$7,2)*'2012 HR 배정표'!S654)/HLOOKUP($A$5,Prj_list!$O$6:$Z$7,2)))</x:f>
        <x:v>-</x:v>
      </x:c>
      <x:c r="O656" s="45" t="str">
        <x:f>IF(ISBLANK('2012 HR 배정표'!T654)=TRUE,"-",'2012 HR 배정표'!T654)</x:f>
        <x:v>-</x:v>
      </x:c>
      <x:c r="P656" s="46" t="str">
        <x:f>IF(ISBLANK('2012 HR 배정표'!T654)=TRUE,"-",IF(ISERROR((HLOOKUP($A$5,Prj_list!$O$6:$Z$7,2)*'2012 HR 배정표'!U654)/HLOOKUP($A$5,Prj_list!$O$6:$Z$7,2))=TRUE,"-",(HLOOKUP($A$5,Prj_list!$O$6:$Z$7,2)*'2012 HR 배정표'!U654)/HLOOKUP($A$5,Prj_list!$O$6:$Z$7,2)))</x:f>
        <x:v>-</x:v>
      </x:c>
      <x:c r="Q656" s="45" t="str">
        <x:f>IF(ISBLANK('2012 HR 배정표'!V654)=TRUE,"-",'2012 HR 배정표'!V654)</x:f>
        <x:v>-</x:v>
      </x:c>
      <x:c r="R656" s="46" t="str">
        <x:f>IF(ISBLANK('2012 HR 배정표'!V654)=TRUE,"-",IF(ISERROR((HLOOKUP($A$5,Prj_list!$O$6:$Z$7,2)*'2012 HR 배정표'!W654)/HLOOKUP($A$5,Prj_list!$O$6:$Z$7,2))=TRUE,"-",(HLOOKUP($A$5,Prj_list!$O$6:$Z$7,2)*'2012 HR 배정표'!W654)/HLOOKUP($A$5,Prj_list!$O$6:$Z$7,2)))</x:f>
        <x:v>-</x:v>
      </x:c>
      <x:c r="S656" s="45" t="str">
        <x:f>IF(ISBLANK('2012 HR 배정표'!X654)=TRUE,"-",'2012 HR 배정표'!X654)</x:f>
        <x:v>-</x:v>
      </x:c>
      <x:c r="T656" s="46" t="str">
        <x:f>IF(ISBLANK('2012 HR 배정표'!X654)=TRUE,"-",IF(ISERROR((HLOOKUP($A$5,Prj_list!$O$6:$Z$7,2)*'2012 HR 배정표'!Y654)/HLOOKUP($A$5,Prj_list!$O$6:$Z$7,2))=TRUE,"-",(HLOOKUP($A$5,Prj_list!$O$6:$Z$7,2)*'2012 HR 배정표'!Y654)/HLOOKUP($A$5,Prj_list!$O$6:$Z$7,2)))</x:f>
        <x:v>-</x:v>
      </x:c>
      <x:c r="U656" s="45" t="str">
        <x:f>IF(ISBLANK('2012 HR 배정표'!Z654)=TRUE,"-",'2012 HR 배정표'!Z654)</x:f>
        <x:v>-</x:v>
      </x:c>
      <x:c r="V656" s="46" t="str">
        <x:f>IF(ISBLANK('2012 HR 배정표'!Z654)=TRUE,"-",IF(ISERROR((HLOOKUP($A$5,Prj_list!$O$6:$Z$7,2)*'2012 HR 배정표'!AA654)/HLOOKUP($A$5,Prj_list!$O$6:$Z$7,2))=TRUE,"-",(HLOOKUP($A$5,Prj_list!$O$6:$Z$7,2)*'2012 HR 배정표'!AA654)/HLOOKUP($A$5,Prj_list!$O$6:$Z$7,2)))</x:f>
        <x:v>-</x:v>
      </x:c>
      <x:c r="W656" s="45" t="str">
        <x:f>IF(ISBLANK('2012 HR 배정표'!AB654)=TRUE,"-",'2012 HR 배정표'!AB654)</x:f>
        <x:v>-</x:v>
      </x:c>
      <x:c r="X656" s="46" t="str">
        <x:f>IF(ISBLANK('2012 HR 배정표'!AB654)=TRUE,"-",IF(ISERROR((HLOOKUP($A$5,Prj_list!$O$6:$Z$7,2)*'2012 HR 배정표'!AC654)/HLOOKUP($A$5,Prj_list!$O$6:$Z$7,2))=TRUE,"-",(HLOOKUP($A$5,Prj_list!$O$6:$Z$7,2)*'2012 HR 배정표'!AC654)/HLOOKUP($A$5,Prj_list!$O$6:$Z$7,2)))</x:f>
        <x:v>-</x:v>
      </x:c>
      <x:c r="Y656" s="45" t="str">
        <x:f>IF(ISBLANK('2012 HR 배정표'!AD654)=TRUE,"-",'2012 HR 배정표'!AD654)</x:f>
        <x:v>-</x:v>
      </x:c>
      <x:c r="Z656" s="46" t="str">
        <x:f>IF(ISBLANK('2012 HR 배정표'!AD654)=TRUE,"-",IF(ISERROR((HLOOKUP($A$5,Prj_list!$O$6:$Z$7,2)*'2012 HR 배정표'!AE654)/HLOOKUP($A$5,Prj_list!$O$6:$Z$7,2))=TRUE,"-",(HLOOKUP($A$5,Prj_list!$O$6:$Z$7,2)*'2012 HR 배정표'!AE654)/HLOOKUP($A$5,Prj_list!$O$6:$Z$7,2)))</x:f>
        <x:v>-</x:v>
      </x:c>
      <x:c r="AA656" s="45" t="str">
        <x:f>IF(ISBLANK('2012 HR 배정표'!AF654)=TRUE,"-",'2012 HR 배정표'!AF654)</x:f>
        <x:v>-</x:v>
      </x:c>
      <x:c r="AB656" s="46" t="str">
        <x:f>IF(ISBLANK('2012 HR 배정표'!AF654)=TRUE,"-",IF(ISERROR((HLOOKUP($A$5,Prj_list!$O$6:$Z$7,2)*'2012 HR 배정표'!AG654)/HLOOKUP($A$5,Prj_list!$O$6:$Z$7,2))=TRUE,"-",(HLOOKUP($A$5,Prj_list!$O$6:$Z$7,2)*'2012 HR 배정표'!AG654)/HLOOKUP($A$5,Prj_list!$O$6:$Z$7,2)))</x:f>
        <x:v>-</x:v>
      </x:c>
      <x:c r="AC656" s="45" t="str">
        <x:f>IF(ISBLANK('2012 HR 배정표'!AH654)=TRUE,"-",'2012 HR 배정표'!AH654)</x:f>
        <x:v>-</x:v>
      </x:c>
      <x:c r="AD656" s="46" t="str">
        <x:f>IF(ISBLANK('2012 HR 배정표'!AH654)=TRUE,"-",IF(ISERROR((HLOOKUP($A$5,Prj_list!$O$6:$Z$7,2)*'2012 HR 배정표'!AI654)/HLOOKUP($A$5,Prj_list!$O$6:$Z$7,2))=TRUE,"-",(HLOOKUP($A$5,Prj_list!$O$6:$Z$7,2)*'2012 HR 배정표'!AI654)/HLOOKUP($A$5,Prj_list!$O$6:$Z$7,2)))</x:f>
        <x:v>-</x:v>
      </x:c>
      <x:c r="AE656" s="45" t="str">
        <x:f>IF(ISBLANK('2012 HR 배정표'!AJ654)=TRUE,"-",'2012 HR 배정표'!AJ654)</x:f>
        <x:v>-</x:v>
      </x:c>
      <x:c r="AF656" s="46" t="str">
        <x:f>IF(ISBLANK('2012 HR 배정표'!AJ654)=TRUE,"-",IF(ISERROR((HLOOKUP($A$5,Prj_list!$O$6:$Z$7,2)*'2012 HR 배정표'!AK654)/HLOOKUP($A$5,Prj_list!$O$6:$Z$7,2))=TRUE,"-",(HLOOKUP($A$5,Prj_list!$O$6:$Z$7,2)*'2012 HR 배정표'!AK654)/HLOOKUP($A$5,Prj_list!$O$6:$Z$7,2)))</x:f>
        <x:v>-</x:v>
      </x:c>
      <x:c r="AG656" s="45" t="str">
        <x:f>IF(ISBLANK('2012 HR 배정표'!AL654)=TRUE,"-",'2012 HR 배정표'!AL654)</x:f>
        <x:v>-</x:v>
      </x:c>
      <x:c r="AH656" s="46" t="str">
        <x:f>IF(ISBLANK('2012 HR 배정표'!AL654)=TRUE,"-",IF(ISERROR((HLOOKUP($A$5,Prj_list!$O$6:$Z$7,2)*'2012 HR 배정표'!AM654)/HLOOKUP($A$5,Prj_list!$O$6:$Z$7,2))=TRUE,"-",(HLOOKUP($A$5,Prj_list!$O$6:$Z$7,2)*'2012 HR 배정표'!AM654)/HLOOKUP($A$5,Prj_list!$O$6:$Z$7,2)))</x:f>
        <x:v>-</x:v>
      </x:c>
      <x:c r="AI656" s="45" t="str">
        <x:f>IF(ISBLANK('2012 HR 배정표'!AN654)=TRUE,"-",'2012 HR 배정표'!AN654)</x:f>
        <x:v>-</x:v>
      </x:c>
      <x:c r="AJ656" s="46" t="str">
        <x:f>IF(ISBLANK('2012 HR 배정표'!AN654)=TRUE,"-",IF(ISERROR((HLOOKUP($A$5,Prj_list!$O$6:$Z$7,2)*'2012 HR 배정표'!AO654)/HLOOKUP($A$5,Prj_list!$O$6:$Z$7,2))=TRUE,"-",(HLOOKUP($A$5,Prj_list!$O$6:$Z$7,2)*'2012 HR 배정표'!AO654)/HLOOKUP($A$5,Prj_list!$O$6:$Z$7,2)))</x:f>
        <x:v>-</x:v>
      </x:c>
      <x:c r="AK656" s="45" t="str">
        <x:f>IF(ISBLANK('2012 HR 배정표'!AP654)=TRUE,"-",'2012 HR 배정표'!AP654)</x:f>
        <x:v>-</x:v>
      </x:c>
      <x:c r="AL656" s="46" t="str">
        <x:f>IF(ISBLANK('2012 HR 배정표'!AP654)=TRUE,"-",IF(ISERROR((HLOOKUP($A$5,Prj_list!$O$6:$Z$7,2)*'2012 HR 배정표'!AQ654)/HLOOKUP($A$5,Prj_list!$O$6:$Z$7,2))=TRUE,"-",(HLOOKUP($A$5,Prj_list!$O$6:$Z$7,2)*'2012 HR 배정표'!AQ654)/HLOOKUP($A$5,Prj_list!$O$6:$Z$7,2)))</x:f>
        <x:v>-</x:v>
      </x:c>
      <x:c r="AM656" s="45" t="str">
        <x:f>IF(ISBLANK('2012 HR 배정표'!AR654)=TRUE,"-",'2012 HR 배정표'!AR654)</x:f>
        <x:v>-</x:v>
      </x:c>
      <x:c r="AN656" s="46" t="str">
        <x:f>IF(ISBLANK('2012 HR 배정표'!AR654)=TRUE,"-",IF(ISERROR((HLOOKUP($A$5,Prj_list!$O$6:$Z$7,2)*'2012 HR 배정표'!AS654)/HLOOKUP($A$5,Prj_list!$O$6:$Z$7,2))=TRUE,"-",(HLOOKUP($A$5,Prj_list!$O$6:$Z$7,2)*'2012 HR 배정표'!AS654)/HLOOKUP($A$5,Prj_list!$O$6:$Z$7,2)))</x:f>
        <x:v>-</x:v>
      </x:c>
      <x:c r="AO656" s="45" t="str">
        <x:f>IF(ISBLANK('2012 HR 배정표'!AT654)=TRUE,"-",'2012 HR 배정표'!AT654)</x:f>
        <x:v>-</x:v>
      </x:c>
      <x:c r="AP656" s="46" t="str">
        <x:f>IF(ISBLANK('2012 HR 배정표'!AT654)=TRUE,"-",IF(ISERROR((HLOOKUP($A$5,Prj_list!$O$6:$Z$7,2)*'2012 HR 배정표'!AU654)/HLOOKUP($A$5,Prj_list!$O$6:$Z$7,2))=TRUE,"-",(HLOOKUP($A$5,Prj_list!$O$6:$Z$7,2)*'2012 HR 배정표'!AU654)/HLOOKUP($A$5,Prj_list!$O$6:$Z$7,2)))</x:f>
        <x:v>-</x:v>
      </x:c>
      <x:c r="AQ656" s="45" t="str">
        <x:f>IF(ISBLANK('2012 HR 배정표'!AV654)=TRUE,"-",'2012 HR 배정표'!AV654)</x:f>
        <x:v>-</x:v>
      </x:c>
      <x:c r="AR656" s="46" t="str">
        <x:f>IF(ISBLANK('2012 HR 배정표'!AV654)=TRUE,"-",IF(ISERROR((HLOOKUP($A$5,Prj_list!$O$6:$Z$7,2)*'2012 HR 배정표'!AW654)/HLOOKUP($A$5,Prj_list!$O$6:$Z$7,2))=TRUE,"-",(HLOOKUP($A$5,Prj_list!$O$6:$Z$7,2)*'2012 HR 배정표'!AW654)/HLOOKUP($A$5,Prj_list!$O$6:$Z$7,2)))</x:f>
        <x:v>-</x:v>
      </x:c>
      <x:c r="AS656" s="45" t="str">
        <x:f>IF(ISBLANK('2012 HR 배정표'!AX654)=TRUE,"-",'2012 HR 배정표'!AX654)</x:f>
        <x:v>-</x:v>
      </x:c>
      <x:c r="AT656" s="46" t="str">
        <x:f>IF(ISBLANK('2012 HR 배정표'!AX654)=TRUE,"-",IF(ISERROR((HLOOKUP($A$5,Prj_list!$O$6:$Z$7,2)*'2012 HR 배정표'!AY654)/HLOOKUP($A$5,Prj_list!$O$6:$Z$7,2))=TRUE,"-",(HLOOKUP($A$5,Prj_list!$O$6:$Z$7,2)*'2012 HR 배정표'!AY654)/HLOOKUP($A$5,Prj_list!$O$6:$Z$7,2)))</x:f>
        <x:v>-</x:v>
      </x:c>
      <x:c r="AU656" s="45" t="str">
        <x:f>IF(ISBLANK('2012 HR 배정표'!AZ654)=TRUE,"-",'2012 HR 배정표'!AZ654)</x:f>
        <x:v>-</x:v>
      </x:c>
      <x:c r="AV656" s="46" t="str">
        <x:f>IF(ISBLANK('2012 HR 배정표'!AZ654)=TRUE,"-",IF(ISERROR((HLOOKUP($A$5,Prj_list!$O$6:$Z$7,2)*'2012 HR 배정표'!BA654)/HLOOKUP($A$5,Prj_list!$O$6:$Z$7,2))=TRUE,"-",(HLOOKUP($A$5,Prj_list!$O$6:$Z$7,2)*'2012 HR 배정표'!BA654)/HLOOKUP($A$5,Prj_list!$O$6:$Z$7,2)))</x:f>
        <x:v>-</x:v>
      </x:c>
      <x:c r="AW656" s="34" t="str">
        <x:f t="shared" si="20"/>
        <x:v/>
      </x:c>
      <x:c r="AX656" s="41">
        <x:f t="shared" si="21"/>
        <x:v>0</x:v>
      </x:c>
    </x:row>
    <x:row r="657" spans="1:50">
      <x:c r="A657" s="45" t="str">
        <x:f>IF(ISBLANK('2012 HR 배정표'!F655)=TRUE,"-",'2012 HR 배정표'!F655)</x:f>
        <x:v>-</x:v>
      </x:c>
      <x:c r="B657" s="46" t="str">
        <x:f>IF(ISBLANK('2012 HR 배정표'!F655)=TRUE,"-",IF(ISERROR((HLOOKUP($A$5,Prj_list!$O$6:$Z$7,2)*'2012 HR 배정표'!G655)/HLOOKUP($A$5,Prj_list!$O$6:$Z$7,2))=TRUE,"-",(HLOOKUP($A$5,Prj_list!$O$6:$Z$7,2)*'2012 HR 배정표'!G655)/HLOOKUP($A$5,Prj_list!$O$6:$Z$7,2)))</x:f>
        <x:v>-</x:v>
      </x:c>
      <x:c r="C657" s="45" t="str">
        <x:f>IF(ISBLANK('2012 HR 배정표'!H655)=TRUE,"-",'2012 HR 배정표'!H655)</x:f>
        <x:v>-</x:v>
      </x:c>
      <x:c r="D657" s="46" t="str">
        <x:f>IF(ISBLANK('2012 HR 배정표'!H655)=TRUE,"-",IF(ISERROR((HLOOKUP($A$5,Prj_list!$O$6:$Z$7,2)*'2012 HR 배정표'!I655)/HLOOKUP($A$5,Prj_list!$O$6:$Z$7,2))=TRUE,"-",(HLOOKUP($A$5,Prj_list!$O$6:$Z$7,2)*'2012 HR 배정표'!I655)/HLOOKUP($A$5,Prj_list!$O$6:$Z$7,2)))</x:f>
        <x:v>-</x:v>
      </x:c>
      <x:c r="E657" s="45" t="str">
        <x:f>IF(ISBLANK('2012 HR 배정표'!J655)=TRUE,"-",'2012 HR 배정표'!J655)</x:f>
        <x:v>-</x:v>
      </x:c>
      <x:c r="F657" s="46" t="str">
        <x:f>IF(ISBLANK('2012 HR 배정표'!J655)=TRUE,"-",IF(ISERROR((HLOOKUP($A$5,Prj_list!$O$6:$Z$7,2)*'2012 HR 배정표'!K655)/HLOOKUP($A$5,Prj_list!$O$6:$Z$7,2))=TRUE,"-",(HLOOKUP($A$5,Prj_list!$O$6:$Z$7,2)*'2012 HR 배정표'!K655)/HLOOKUP($A$5,Prj_list!$O$6:$Z$7,2)))</x:f>
        <x:v>-</x:v>
      </x:c>
      <x:c r="G657" s="45" t="str">
        <x:f>IF(ISBLANK('2012 HR 배정표'!L655)=TRUE,"-",'2012 HR 배정표'!L655)</x:f>
        <x:v>-</x:v>
      </x:c>
      <x:c r="H657" s="46" t="str">
        <x:f>IF(ISBLANK('2012 HR 배정표'!L655)=TRUE,"-",IF(ISERROR((HLOOKUP($A$5,Prj_list!$O$6:$Z$7,2)*'2012 HR 배정표'!M655)/HLOOKUP($A$5,Prj_list!$O$6:$Z$7,2))=TRUE,"-",(HLOOKUP($A$5,Prj_list!$O$6:$Z$7,2)*'2012 HR 배정표'!M655)/HLOOKUP($A$5,Prj_list!$O$6:$Z$7,2)))</x:f>
        <x:v>-</x:v>
      </x:c>
      <x:c r="I657" s="45" t="str">
        <x:f>IF(ISBLANK('2012 HR 배정표'!N655)=TRUE,"-",'2012 HR 배정표'!N655)</x:f>
        <x:v>-</x:v>
      </x:c>
      <x:c r="J657" s="46" t="str">
        <x:f>IF(ISBLANK('2012 HR 배정표'!N655)=TRUE,"-",IF(ISERROR((HLOOKUP($A$5,Prj_list!$O$6:$Z$7,2)*'2012 HR 배정표'!O655)/HLOOKUP($A$5,Prj_list!$O$6:$Z$7,2))=TRUE,"-",(HLOOKUP($A$5,Prj_list!$O$6:$Z$7,2)*'2012 HR 배정표'!O655)/HLOOKUP($A$5,Prj_list!$O$6:$Z$7,2)))</x:f>
        <x:v>-</x:v>
      </x:c>
      <x:c r="K657" s="45" t="str">
        <x:f>IF(ISBLANK('2012 HR 배정표'!P655)=TRUE,"-",'2012 HR 배정표'!P655)</x:f>
        <x:v>-</x:v>
      </x:c>
      <x:c r="L657" s="46" t="str">
        <x:f>IF(ISBLANK('2012 HR 배정표'!P655)=TRUE,"-",IF(ISERROR((HLOOKUP($A$5,Prj_list!$O$6:$Z$7,2)*'2012 HR 배정표'!Q655)/HLOOKUP($A$5,Prj_list!$O$6:$Z$7,2))=TRUE,"-",(HLOOKUP($A$5,Prj_list!$O$6:$Z$7,2)*'2012 HR 배정표'!Q655)/HLOOKUP($A$5,Prj_list!$O$6:$Z$7,2)))</x:f>
        <x:v>-</x:v>
      </x:c>
      <x:c r="M657" s="45" t="str">
        <x:f>IF(ISBLANK('2012 HR 배정표'!R655)=TRUE,"-",'2012 HR 배정표'!R655)</x:f>
        <x:v>-</x:v>
      </x:c>
      <x:c r="N657" s="46" t="str">
        <x:f>IF(ISBLANK('2012 HR 배정표'!R655)=TRUE,"-",IF(ISERROR((HLOOKUP($A$5,Prj_list!$O$6:$Z$7,2)*'2012 HR 배정표'!S655)/HLOOKUP($A$5,Prj_list!$O$6:$Z$7,2))=TRUE,"-",(HLOOKUP($A$5,Prj_list!$O$6:$Z$7,2)*'2012 HR 배정표'!S655)/HLOOKUP($A$5,Prj_list!$O$6:$Z$7,2)))</x:f>
        <x:v>-</x:v>
      </x:c>
      <x:c r="O657" s="45" t="str">
        <x:f>IF(ISBLANK('2012 HR 배정표'!T655)=TRUE,"-",'2012 HR 배정표'!T655)</x:f>
        <x:v>-</x:v>
      </x:c>
      <x:c r="P657" s="46" t="str">
        <x:f>IF(ISBLANK('2012 HR 배정표'!T655)=TRUE,"-",IF(ISERROR((HLOOKUP($A$5,Prj_list!$O$6:$Z$7,2)*'2012 HR 배정표'!U655)/HLOOKUP($A$5,Prj_list!$O$6:$Z$7,2))=TRUE,"-",(HLOOKUP($A$5,Prj_list!$O$6:$Z$7,2)*'2012 HR 배정표'!U655)/HLOOKUP($A$5,Prj_list!$O$6:$Z$7,2)))</x:f>
        <x:v>-</x:v>
      </x:c>
      <x:c r="Q657" s="45" t="str">
        <x:f>IF(ISBLANK('2012 HR 배정표'!V655)=TRUE,"-",'2012 HR 배정표'!V655)</x:f>
        <x:v>-</x:v>
      </x:c>
      <x:c r="R657" s="46" t="str">
        <x:f>IF(ISBLANK('2012 HR 배정표'!V655)=TRUE,"-",IF(ISERROR((HLOOKUP($A$5,Prj_list!$O$6:$Z$7,2)*'2012 HR 배정표'!W655)/HLOOKUP($A$5,Prj_list!$O$6:$Z$7,2))=TRUE,"-",(HLOOKUP($A$5,Prj_list!$O$6:$Z$7,2)*'2012 HR 배정표'!W655)/HLOOKUP($A$5,Prj_list!$O$6:$Z$7,2)))</x:f>
        <x:v>-</x:v>
      </x:c>
      <x:c r="S657" s="45" t="str">
        <x:f>IF(ISBLANK('2012 HR 배정표'!X655)=TRUE,"-",'2012 HR 배정표'!X655)</x:f>
        <x:v>-</x:v>
      </x:c>
      <x:c r="T657" s="46" t="str">
        <x:f>IF(ISBLANK('2012 HR 배정표'!X655)=TRUE,"-",IF(ISERROR((HLOOKUP($A$5,Prj_list!$O$6:$Z$7,2)*'2012 HR 배정표'!Y655)/HLOOKUP($A$5,Prj_list!$O$6:$Z$7,2))=TRUE,"-",(HLOOKUP($A$5,Prj_list!$O$6:$Z$7,2)*'2012 HR 배정표'!Y655)/HLOOKUP($A$5,Prj_list!$O$6:$Z$7,2)))</x:f>
        <x:v>-</x:v>
      </x:c>
      <x:c r="U657" s="45" t="str">
        <x:f>IF(ISBLANK('2012 HR 배정표'!Z655)=TRUE,"-",'2012 HR 배정표'!Z655)</x:f>
        <x:v>-</x:v>
      </x:c>
      <x:c r="V657" s="46" t="str">
        <x:f>IF(ISBLANK('2012 HR 배정표'!Z655)=TRUE,"-",IF(ISERROR((HLOOKUP($A$5,Prj_list!$O$6:$Z$7,2)*'2012 HR 배정표'!AA655)/HLOOKUP($A$5,Prj_list!$O$6:$Z$7,2))=TRUE,"-",(HLOOKUP($A$5,Prj_list!$O$6:$Z$7,2)*'2012 HR 배정표'!AA655)/HLOOKUP($A$5,Prj_list!$O$6:$Z$7,2)))</x:f>
        <x:v>-</x:v>
      </x:c>
      <x:c r="W657" s="45" t="str">
        <x:f>IF(ISBLANK('2012 HR 배정표'!AB655)=TRUE,"-",'2012 HR 배정표'!AB655)</x:f>
        <x:v>-</x:v>
      </x:c>
      <x:c r="X657" s="46" t="str">
        <x:f>IF(ISBLANK('2012 HR 배정표'!AB655)=TRUE,"-",IF(ISERROR((HLOOKUP($A$5,Prj_list!$O$6:$Z$7,2)*'2012 HR 배정표'!AC655)/HLOOKUP($A$5,Prj_list!$O$6:$Z$7,2))=TRUE,"-",(HLOOKUP($A$5,Prj_list!$O$6:$Z$7,2)*'2012 HR 배정표'!AC655)/HLOOKUP($A$5,Prj_list!$O$6:$Z$7,2)))</x:f>
        <x:v>-</x:v>
      </x:c>
      <x:c r="Y657" s="45" t="str">
        <x:f>IF(ISBLANK('2012 HR 배정표'!AD655)=TRUE,"-",'2012 HR 배정표'!AD655)</x:f>
        <x:v>-</x:v>
      </x:c>
      <x:c r="Z657" s="46" t="str">
        <x:f>IF(ISBLANK('2012 HR 배정표'!AD655)=TRUE,"-",IF(ISERROR((HLOOKUP($A$5,Prj_list!$O$6:$Z$7,2)*'2012 HR 배정표'!AE655)/HLOOKUP($A$5,Prj_list!$O$6:$Z$7,2))=TRUE,"-",(HLOOKUP($A$5,Prj_list!$O$6:$Z$7,2)*'2012 HR 배정표'!AE655)/HLOOKUP($A$5,Prj_list!$O$6:$Z$7,2)))</x:f>
        <x:v>-</x:v>
      </x:c>
      <x:c r="AA657" s="45" t="str">
        <x:f>IF(ISBLANK('2012 HR 배정표'!AF655)=TRUE,"-",'2012 HR 배정표'!AF655)</x:f>
        <x:v>-</x:v>
      </x:c>
      <x:c r="AB657" s="46" t="str">
        <x:f>IF(ISBLANK('2012 HR 배정표'!AF655)=TRUE,"-",IF(ISERROR((HLOOKUP($A$5,Prj_list!$O$6:$Z$7,2)*'2012 HR 배정표'!AG655)/HLOOKUP($A$5,Prj_list!$O$6:$Z$7,2))=TRUE,"-",(HLOOKUP($A$5,Prj_list!$O$6:$Z$7,2)*'2012 HR 배정표'!AG655)/HLOOKUP($A$5,Prj_list!$O$6:$Z$7,2)))</x:f>
        <x:v>-</x:v>
      </x:c>
      <x:c r="AC657" s="45" t="str">
        <x:f>IF(ISBLANK('2012 HR 배정표'!AH655)=TRUE,"-",'2012 HR 배정표'!AH655)</x:f>
        <x:v>-</x:v>
      </x:c>
      <x:c r="AD657" s="46" t="str">
        <x:f>IF(ISBLANK('2012 HR 배정표'!AH655)=TRUE,"-",IF(ISERROR((HLOOKUP($A$5,Prj_list!$O$6:$Z$7,2)*'2012 HR 배정표'!AI655)/HLOOKUP($A$5,Prj_list!$O$6:$Z$7,2))=TRUE,"-",(HLOOKUP($A$5,Prj_list!$O$6:$Z$7,2)*'2012 HR 배정표'!AI655)/HLOOKUP($A$5,Prj_list!$O$6:$Z$7,2)))</x:f>
        <x:v>-</x:v>
      </x:c>
      <x:c r="AE657" s="45" t="str">
        <x:f>IF(ISBLANK('2012 HR 배정표'!AJ655)=TRUE,"-",'2012 HR 배정표'!AJ655)</x:f>
        <x:v>-</x:v>
      </x:c>
      <x:c r="AF657" s="46" t="str">
        <x:f>IF(ISBLANK('2012 HR 배정표'!AJ655)=TRUE,"-",IF(ISERROR((HLOOKUP($A$5,Prj_list!$O$6:$Z$7,2)*'2012 HR 배정표'!AK655)/HLOOKUP($A$5,Prj_list!$O$6:$Z$7,2))=TRUE,"-",(HLOOKUP($A$5,Prj_list!$O$6:$Z$7,2)*'2012 HR 배정표'!AK655)/HLOOKUP($A$5,Prj_list!$O$6:$Z$7,2)))</x:f>
        <x:v>-</x:v>
      </x:c>
      <x:c r="AG657" s="45" t="str">
        <x:f>IF(ISBLANK('2012 HR 배정표'!AL655)=TRUE,"-",'2012 HR 배정표'!AL655)</x:f>
        <x:v>-</x:v>
      </x:c>
      <x:c r="AH657" s="46" t="str">
        <x:f>IF(ISBLANK('2012 HR 배정표'!AL655)=TRUE,"-",IF(ISERROR((HLOOKUP($A$5,Prj_list!$O$6:$Z$7,2)*'2012 HR 배정표'!AM655)/HLOOKUP($A$5,Prj_list!$O$6:$Z$7,2))=TRUE,"-",(HLOOKUP($A$5,Prj_list!$O$6:$Z$7,2)*'2012 HR 배정표'!AM655)/HLOOKUP($A$5,Prj_list!$O$6:$Z$7,2)))</x:f>
        <x:v>-</x:v>
      </x:c>
      <x:c r="AI657" s="45" t="str">
        <x:f>IF(ISBLANK('2012 HR 배정표'!AN655)=TRUE,"-",'2012 HR 배정표'!AN655)</x:f>
        <x:v>-</x:v>
      </x:c>
      <x:c r="AJ657" s="46" t="str">
        <x:f>IF(ISBLANK('2012 HR 배정표'!AN655)=TRUE,"-",IF(ISERROR((HLOOKUP($A$5,Prj_list!$O$6:$Z$7,2)*'2012 HR 배정표'!AO655)/HLOOKUP($A$5,Prj_list!$O$6:$Z$7,2))=TRUE,"-",(HLOOKUP($A$5,Prj_list!$O$6:$Z$7,2)*'2012 HR 배정표'!AO655)/HLOOKUP($A$5,Prj_list!$O$6:$Z$7,2)))</x:f>
        <x:v>-</x:v>
      </x:c>
      <x:c r="AK657" s="45" t="str">
        <x:f>IF(ISBLANK('2012 HR 배정표'!AP655)=TRUE,"-",'2012 HR 배정표'!AP655)</x:f>
        <x:v>-</x:v>
      </x:c>
      <x:c r="AL657" s="46" t="str">
        <x:f>IF(ISBLANK('2012 HR 배정표'!AP655)=TRUE,"-",IF(ISERROR((HLOOKUP($A$5,Prj_list!$O$6:$Z$7,2)*'2012 HR 배정표'!AQ655)/HLOOKUP($A$5,Prj_list!$O$6:$Z$7,2))=TRUE,"-",(HLOOKUP($A$5,Prj_list!$O$6:$Z$7,2)*'2012 HR 배정표'!AQ655)/HLOOKUP($A$5,Prj_list!$O$6:$Z$7,2)))</x:f>
        <x:v>-</x:v>
      </x:c>
      <x:c r="AM657" s="45" t="str">
        <x:f>IF(ISBLANK('2012 HR 배정표'!AR655)=TRUE,"-",'2012 HR 배정표'!AR655)</x:f>
        <x:v>-</x:v>
      </x:c>
      <x:c r="AN657" s="46" t="str">
        <x:f>IF(ISBLANK('2012 HR 배정표'!AR655)=TRUE,"-",IF(ISERROR((HLOOKUP($A$5,Prj_list!$O$6:$Z$7,2)*'2012 HR 배정표'!AS655)/HLOOKUP($A$5,Prj_list!$O$6:$Z$7,2))=TRUE,"-",(HLOOKUP($A$5,Prj_list!$O$6:$Z$7,2)*'2012 HR 배정표'!AS655)/HLOOKUP($A$5,Prj_list!$O$6:$Z$7,2)))</x:f>
        <x:v>-</x:v>
      </x:c>
      <x:c r="AO657" s="45" t="str">
        <x:f>IF(ISBLANK('2012 HR 배정표'!AT655)=TRUE,"-",'2012 HR 배정표'!AT655)</x:f>
        <x:v>-</x:v>
      </x:c>
      <x:c r="AP657" s="46" t="str">
        <x:f>IF(ISBLANK('2012 HR 배정표'!AT655)=TRUE,"-",IF(ISERROR((HLOOKUP($A$5,Prj_list!$O$6:$Z$7,2)*'2012 HR 배정표'!AU655)/HLOOKUP($A$5,Prj_list!$O$6:$Z$7,2))=TRUE,"-",(HLOOKUP($A$5,Prj_list!$O$6:$Z$7,2)*'2012 HR 배정표'!AU655)/HLOOKUP($A$5,Prj_list!$O$6:$Z$7,2)))</x:f>
        <x:v>-</x:v>
      </x:c>
      <x:c r="AQ657" s="45" t="str">
        <x:f>IF(ISBLANK('2012 HR 배정표'!AV655)=TRUE,"-",'2012 HR 배정표'!AV655)</x:f>
        <x:v>-</x:v>
      </x:c>
      <x:c r="AR657" s="46" t="str">
        <x:f>IF(ISBLANK('2012 HR 배정표'!AV655)=TRUE,"-",IF(ISERROR((HLOOKUP($A$5,Prj_list!$O$6:$Z$7,2)*'2012 HR 배정표'!AW655)/HLOOKUP($A$5,Prj_list!$O$6:$Z$7,2))=TRUE,"-",(HLOOKUP($A$5,Prj_list!$O$6:$Z$7,2)*'2012 HR 배정표'!AW655)/HLOOKUP($A$5,Prj_list!$O$6:$Z$7,2)))</x:f>
        <x:v>-</x:v>
      </x:c>
      <x:c r="AS657" s="45" t="str">
        <x:f>IF(ISBLANK('2012 HR 배정표'!AX655)=TRUE,"-",'2012 HR 배정표'!AX655)</x:f>
        <x:v>-</x:v>
      </x:c>
      <x:c r="AT657" s="46" t="str">
        <x:f>IF(ISBLANK('2012 HR 배정표'!AX655)=TRUE,"-",IF(ISERROR((HLOOKUP($A$5,Prj_list!$O$6:$Z$7,2)*'2012 HR 배정표'!AY655)/HLOOKUP($A$5,Prj_list!$O$6:$Z$7,2))=TRUE,"-",(HLOOKUP($A$5,Prj_list!$O$6:$Z$7,2)*'2012 HR 배정표'!AY655)/HLOOKUP($A$5,Prj_list!$O$6:$Z$7,2)))</x:f>
        <x:v>-</x:v>
      </x:c>
      <x:c r="AU657" s="45" t="str">
        <x:f>IF(ISBLANK('2012 HR 배정표'!AZ655)=TRUE,"-",'2012 HR 배정표'!AZ655)</x:f>
        <x:v>-</x:v>
      </x:c>
      <x:c r="AV657" s="46" t="str">
        <x:f>IF(ISBLANK('2012 HR 배정표'!AZ655)=TRUE,"-",IF(ISERROR((HLOOKUP($A$5,Prj_list!$O$6:$Z$7,2)*'2012 HR 배정표'!BA655)/HLOOKUP($A$5,Prj_list!$O$6:$Z$7,2))=TRUE,"-",(HLOOKUP($A$5,Prj_list!$O$6:$Z$7,2)*'2012 HR 배정표'!BA655)/HLOOKUP($A$5,Prj_list!$O$6:$Z$7,2)))</x:f>
        <x:v>-</x:v>
      </x:c>
      <x:c r="AW657" s="34" t="str">
        <x:f t="shared" si="20"/>
        <x:v/>
      </x:c>
      <x:c r="AX657" s="41">
        <x:f t="shared" si="21"/>
        <x:v>0</x:v>
      </x:c>
    </x:row>
    <x:row r="658" spans="1:50">
      <x:c r="A658" s="45" t="str">
        <x:f>IF(ISBLANK('2012 HR 배정표'!F656)=TRUE,"-",'2012 HR 배정표'!F656)</x:f>
        <x:v>-</x:v>
      </x:c>
      <x:c r="B658" s="46" t="str">
        <x:f>IF(ISBLANK('2012 HR 배정표'!F656)=TRUE,"-",IF(ISERROR((HLOOKUP($A$5,Prj_list!$O$6:$Z$7,2)*'2012 HR 배정표'!G656)/HLOOKUP($A$5,Prj_list!$O$6:$Z$7,2))=TRUE,"-",(HLOOKUP($A$5,Prj_list!$O$6:$Z$7,2)*'2012 HR 배정표'!G656)/HLOOKUP($A$5,Prj_list!$O$6:$Z$7,2)))</x:f>
        <x:v>-</x:v>
      </x:c>
      <x:c r="C658" s="45" t="str">
        <x:f>IF(ISBLANK('2012 HR 배정표'!H656)=TRUE,"-",'2012 HR 배정표'!H656)</x:f>
        <x:v>-</x:v>
      </x:c>
      <x:c r="D658" s="46" t="str">
        <x:f>IF(ISBLANK('2012 HR 배정표'!H656)=TRUE,"-",IF(ISERROR((HLOOKUP($A$5,Prj_list!$O$6:$Z$7,2)*'2012 HR 배정표'!I656)/HLOOKUP($A$5,Prj_list!$O$6:$Z$7,2))=TRUE,"-",(HLOOKUP($A$5,Prj_list!$O$6:$Z$7,2)*'2012 HR 배정표'!I656)/HLOOKUP($A$5,Prj_list!$O$6:$Z$7,2)))</x:f>
        <x:v>-</x:v>
      </x:c>
      <x:c r="E658" s="45" t="str">
        <x:f>IF(ISBLANK('2012 HR 배정표'!J656)=TRUE,"-",'2012 HR 배정표'!J656)</x:f>
        <x:v>-</x:v>
      </x:c>
      <x:c r="F658" s="46" t="str">
        <x:f>IF(ISBLANK('2012 HR 배정표'!J656)=TRUE,"-",IF(ISERROR((HLOOKUP($A$5,Prj_list!$O$6:$Z$7,2)*'2012 HR 배정표'!K656)/HLOOKUP($A$5,Prj_list!$O$6:$Z$7,2))=TRUE,"-",(HLOOKUP($A$5,Prj_list!$O$6:$Z$7,2)*'2012 HR 배정표'!K656)/HLOOKUP($A$5,Prj_list!$O$6:$Z$7,2)))</x:f>
        <x:v>-</x:v>
      </x:c>
      <x:c r="G658" s="45" t="str">
        <x:f>IF(ISBLANK('2012 HR 배정표'!L656)=TRUE,"-",'2012 HR 배정표'!L656)</x:f>
        <x:v>-</x:v>
      </x:c>
      <x:c r="H658" s="46" t="str">
        <x:f>IF(ISBLANK('2012 HR 배정표'!L656)=TRUE,"-",IF(ISERROR((HLOOKUP($A$5,Prj_list!$O$6:$Z$7,2)*'2012 HR 배정표'!M656)/HLOOKUP($A$5,Prj_list!$O$6:$Z$7,2))=TRUE,"-",(HLOOKUP($A$5,Prj_list!$O$6:$Z$7,2)*'2012 HR 배정표'!M656)/HLOOKUP($A$5,Prj_list!$O$6:$Z$7,2)))</x:f>
        <x:v>-</x:v>
      </x:c>
      <x:c r="I658" s="45" t="str">
        <x:f>IF(ISBLANK('2012 HR 배정표'!N656)=TRUE,"-",'2012 HR 배정표'!N656)</x:f>
        <x:v>-</x:v>
      </x:c>
      <x:c r="J658" s="46" t="str">
        <x:f>IF(ISBLANK('2012 HR 배정표'!N656)=TRUE,"-",IF(ISERROR((HLOOKUP($A$5,Prj_list!$O$6:$Z$7,2)*'2012 HR 배정표'!O656)/HLOOKUP($A$5,Prj_list!$O$6:$Z$7,2))=TRUE,"-",(HLOOKUP($A$5,Prj_list!$O$6:$Z$7,2)*'2012 HR 배정표'!O656)/HLOOKUP($A$5,Prj_list!$O$6:$Z$7,2)))</x:f>
        <x:v>-</x:v>
      </x:c>
      <x:c r="K658" s="45" t="str">
        <x:f>IF(ISBLANK('2012 HR 배정표'!P656)=TRUE,"-",'2012 HR 배정표'!P656)</x:f>
        <x:v>-</x:v>
      </x:c>
      <x:c r="L658" s="46" t="str">
        <x:f>IF(ISBLANK('2012 HR 배정표'!P656)=TRUE,"-",IF(ISERROR((HLOOKUP($A$5,Prj_list!$O$6:$Z$7,2)*'2012 HR 배정표'!Q656)/HLOOKUP($A$5,Prj_list!$O$6:$Z$7,2))=TRUE,"-",(HLOOKUP($A$5,Prj_list!$O$6:$Z$7,2)*'2012 HR 배정표'!Q656)/HLOOKUP($A$5,Prj_list!$O$6:$Z$7,2)))</x:f>
        <x:v>-</x:v>
      </x:c>
      <x:c r="M658" s="45" t="str">
        <x:f>IF(ISBLANK('2012 HR 배정표'!R656)=TRUE,"-",'2012 HR 배정표'!R656)</x:f>
        <x:v>-</x:v>
      </x:c>
      <x:c r="N658" s="46" t="str">
        <x:f>IF(ISBLANK('2012 HR 배정표'!R656)=TRUE,"-",IF(ISERROR((HLOOKUP($A$5,Prj_list!$O$6:$Z$7,2)*'2012 HR 배정표'!S656)/HLOOKUP($A$5,Prj_list!$O$6:$Z$7,2))=TRUE,"-",(HLOOKUP($A$5,Prj_list!$O$6:$Z$7,2)*'2012 HR 배정표'!S656)/HLOOKUP($A$5,Prj_list!$O$6:$Z$7,2)))</x:f>
        <x:v>-</x:v>
      </x:c>
      <x:c r="O658" s="45" t="str">
        <x:f>IF(ISBLANK('2012 HR 배정표'!T656)=TRUE,"-",'2012 HR 배정표'!T656)</x:f>
        <x:v>-</x:v>
      </x:c>
      <x:c r="P658" s="46" t="str">
        <x:f>IF(ISBLANK('2012 HR 배정표'!T656)=TRUE,"-",IF(ISERROR((HLOOKUP($A$5,Prj_list!$O$6:$Z$7,2)*'2012 HR 배정표'!U656)/HLOOKUP($A$5,Prj_list!$O$6:$Z$7,2))=TRUE,"-",(HLOOKUP($A$5,Prj_list!$O$6:$Z$7,2)*'2012 HR 배정표'!U656)/HLOOKUP($A$5,Prj_list!$O$6:$Z$7,2)))</x:f>
        <x:v>-</x:v>
      </x:c>
      <x:c r="Q658" s="45" t="str">
        <x:f>IF(ISBLANK('2012 HR 배정표'!V656)=TRUE,"-",'2012 HR 배정표'!V656)</x:f>
        <x:v>-</x:v>
      </x:c>
      <x:c r="R658" s="46" t="str">
        <x:f>IF(ISBLANK('2012 HR 배정표'!V656)=TRUE,"-",IF(ISERROR((HLOOKUP($A$5,Prj_list!$O$6:$Z$7,2)*'2012 HR 배정표'!W656)/HLOOKUP($A$5,Prj_list!$O$6:$Z$7,2))=TRUE,"-",(HLOOKUP($A$5,Prj_list!$O$6:$Z$7,2)*'2012 HR 배정표'!W656)/HLOOKUP($A$5,Prj_list!$O$6:$Z$7,2)))</x:f>
        <x:v>-</x:v>
      </x:c>
      <x:c r="S658" s="45" t="str">
        <x:f>IF(ISBLANK('2012 HR 배정표'!X656)=TRUE,"-",'2012 HR 배정표'!X656)</x:f>
        <x:v>-</x:v>
      </x:c>
      <x:c r="T658" s="46" t="str">
        <x:f>IF(ISBLANK('2012 HR 배정표'!X656)=TRUE,"-",IF(ISERROR((HLOOKUP($A$5,Prj_list!$O$6:$Z$7,2)*'2012 HR 배정표'!Y656)/HLOOKUP($A$5,Prj_list!$O$6:$Z$7,2))=TRUE,"-",(HLOOKUP($A$5,Prj_list!$O$6:$Z$7,2)*'2012 HR 배정표'!Y656)/HLOOKUP($A$5,Prj_list!$O$6:$Z$7,2)))</x:f>
        <x:v>-</x:v>
      </x:c>
      <x:c r="U658" s="45" t="str">
        <x:f>IF(ISBLANK('2012 HR 배정표'!Z656)=TRUE,"-",'2012 HR 배정표'!Z656)</x:f>
        <x:v>-</x:v>
      </x:c>
      <x:c r="V658" s="46" t="str">
        <x:f>IF(ISBLANK('2012 HR 배정표'!Z656)=TRUE,"-",IF(ISERROR((HLOOKUP($A$5,Prj_list!$O$6:$Z$7,2)*'2012 HR 배정표'!AA656)/HLOOKUP($A$5,Prj_list!$O$6:$Z$7,2))=TRUE,"-",(HLOOKUP($A$5,Prj_list!$O$6:$Z$7,2)*'2012 HR 배정표'!AA656)/HLOOKUP($A$5,Prj_list!$O$6:$Z$7,2)))</x:f>
        <x:v>-</x:v>
      </x:c>
      <x:c r="W658" s="45" t="str">
        <x:f>IF(ISBLANK('2012 HR 배정표'!AB656)=TRUE,"-",'2012 HR 배정표'!AB656)</x:f>
        <x:v>-</x:v>
      </x:c>
      <x:c r="X658" s="46" t="str">
        <x:f>IF(ISBLANK('2012 HR 배정표'!AB656)=TRUE,"-",IF(ISERROR((HLOOKUP($A$5,Prj_list!$O$6:$Z$7,2)*'2012 HR 배정표'!AC656)/HLOOKUP($A$5,Prj_list!$O$6:$Z$7,2))=TRUE,"-",(HLOOKUP($A$5,Prj_list!$O$6:$Z$7,2)*'2012 HR 배정표'!AC656)/HLOOKUP($A$5,Prj_list!$O$6:$Z$7,2)))</x:f>
        <x:v>-</x:v>
      </x:c>
      <x:c r="Y658" s="45" t="str">
        <x:f>IF(ISBLANK('2012 HR 배정표'!AD656)=TRUE,"-",'2012 HR 배정표'!AD656)</x:f>
        <x:v>-</x:v>
      </x:c>
      <x:c r="Z658" s="46" t="str">
        <x:f>IF(ISBLANK('2012 HR 배정표'!AD656)=TRUE,"-",IF(ISERROR((HLOOKUP($A$5,Prj_list!$O$6:$Z$7,2)*'2012 HR 배정표'!AE656)/HLOOKUP($A$5,Prj_list!$O$6:$Z$7,2))=TRUE,"-",(HLOOKUP($A$5,Prj_list!$O$6:$Z$7,2)*'2012 HR 배정표'!AE656)/HLOOKUP($A$5,Prj_list!$O$6:$Z$7,2)))</x:f>
        <x:v>-</x:v>
      </x:c>
      <x:c r="AA658" s="45" t="str">
        <x:f>IF(ISBLANK('2012 HR 배정표'!AF656)=TRUE,"-",'2012 HR 배정표'!AF656)</x:f>
        <x:v>-</x:v>
      </x:c>
      <x:c r="AB658" s="46" t="str">
        <x:f>IF(ISBLANK('2012 HR 배정표'!AF656)=TRUE,"-",IF(ISERROR((HLOOKUP($A$5,Prj_list!$O$6:$Z$7,2)*'2012 HR 배정표'!AG656)/HLOOKUP($A$5,Prj_list!$O$6:$Z$7,2))=TRUE,"-",(HLOOKUP($A$5,Prj_list!$O$6:$Z$7,2)*'2012 HR 배정표'!AG656)/HLOOKUP($A$5,Prj_list!$O$6:$Z$7,2)))</x:f>
        <x:v>-</x:v>
      </x:c>
      <x:c r="AC658" s="45" t="str">
        <x:f>IF(ISBLANK('2012 HR 배정표'!AH656)=TRUE,"-",'2012 HR 배정표'!AH656)</x:f>
        <x:v>-</x:v>
      </x:c>
      <x:c r="AD658" s="46" t="str">
        <x:f>IF(ISBLANK('2012 HR 배정표'!AH656)=TRUE,"-",IF(ISERROR((HLOOKUP($A$5,Prj_list!$O$6:$Z$7,2)*'2012 HR 배정표'!AI656)/HLOOKUP($A$5,Prj_list!$O$6:$Z$7,2))=TRUE,"-",(HLOOKUP($A$5,Prj_list!$O$6:$Z$7,2)*'2012 HR 배정표'!AI656)/HLOOKUP($A$5,Prj_list!$O$6:$Z$7,2)))</x:f>
        <x:v>-</x:v>
      </x:c>
      <x:c r="AE658" s="45" t="str">
        <x:f>IF(ISBLANK('2012 HR 배정표'!AJ656)=TRUE,"-",'2012 HR 배정표'!AJ656)</x:f>
        <x:v>-</x:v>
      </x:c>
      <x:c r="AF658" s="46" t="str">
        <x:f>IF(ISBLANK('2012 HR 배정표'!AJ656)=TRUE,"-",IF(ISERROR((HLOOKUP($A$5,Prj_list!$O$6:$Z$7,2)*'2012 HR 배정표'!AK656)/HLOOKUP($A$5,Prj_list!$O$6:$Z$7,2))=TRUE,"-",(HLOOKUP($A$5,Prj_list!$O$6:$Z$7,2)*'2012 HR 배정표'!AK656)/HLOOKUP($A$5,Prj_list!$O$6:$Z$7,2)))</x:f>
        <x:v>-</x:v>
      </x:c>
      <x:c r="AG658" s="45" t="str">
        <x:f>IF(ISBLANK('2012 HR 배정표'!AL656)=TRUE,"-",'2012 HR 배정표'!AL656)</x:f>
        <x:v>-</x:v>
      </x:c>
      <x:c r="AH658" s="46" t="str">
        <x:f>IF(ISBLANK('2012 HR 배정표'!AL656)=TRUE,"-",IF(ISERROR((HLOOKUP($A$5,Prj_list!$O$6:$Z$7,2)*'2012 HR 배정표'!AM656)/HLOOKUP($A$5,Prj_list!$O$6:$Z$7,2))=TRUE,"-",(HLOOKUP($A$5,Prj_list!$O$6:$Z$7,2)*'2012 HR 배정표'!AM656)/HLOOKUP($A$5,Prj_list!$O$6:$Z$7,2)))</x:f>
        <x:v>-</x:v>
      </x:c>
      <x:c r="AI658" s="45" t="str">
        <x:f>IF(ISBLANK('2012 HR 배정표'!AN656)=TRUE,"-",'2012 HR 배정표'!AN656)</x:f>
        <x:v>-</x:v>
      </x:c>
      <x:c r="AJ658" s="46" t="str">
        <x:f>IF(ISBLANK('2012 HR 배정표'!AN656)=TRUE,"-",IF(ISERROR((HLOOKUP($A$5,Prj_list!$O$6:$Z$7,2)*'2012 HR 배정표'!AO656)/HLOOKUP($A$5,Prj_list!$O$6:$Z$7,2))=TRUE,"-",(HLOOKUP($A$5,Prj_list!$O$6:$Z$7,2)*'2012 HR 배정표'!AO656)/HLOOKUP($A$5,Prj_list!$O$6:$Z$7,2)))</x:f>
        <x:v>-</x:v>
      </x:c>
      <x:c r="AK658" s="45" t="str">
        <x:f>IF(ISBLANK('2012 HR 배정표'!AP656)=TRUE,"-",'2012 HR 배정표'!AP656)</x:f>
        <x:v>-</x:v>
      </x:c>
      <x:c r="AL658" s="46" t="str">
        <x:f>IF(ISBLANK('2012 HR 배정표'!AP656)=TRUE,"-",IF(ISERROR((HLOOKUP($A$5,Prj_list!$O$6:$Z$7,2)*'2012 HR 배정표'!AQ656)/HLOOKUP($A$5,Prj_list!$O$6:$Z$7,2))=TRUE,"-",(HLOOKUP($A$5,Prj_list!$O$6:$Z$7,2)*'2012 HR 배정표'!AQ656)/HLOOKUP($A$5,Prj_list!$O$6:$Z$7,2)))</x:f>
        <x:v>-</x:v>
      </x:c>
      <x:c r="AM658" s="45" t="str">
        <x:f>IF(ISBLANK('2012 HR 배정표'!AR656)=TRUE,"-",'2012 HR 배정표'!AR656)</x:f>
        <x:v>-</x:v>
      </x:c>
      <x:c r="AN658" s="46" t="str">
        <x:f>IF(ISBLANK('2012 HR 배정표'!AR656)=TRUE,"-",IF(ISERROR((HLOOKUP($A$5,Prj_list!$O$6:$Z$7,2)*'2012 HR 배정표'!AS656)/HLOOKUP($A$5,Prj_list!$O$6:$Z$7,2))=TRUE,"-",(HLOOKUP($A$5,Prj_list!$O$6:$Z$7,2)*'2012 HR 배정표'!AS656)/HLOOKUP($A$5,Prj_list!$O$6:$Z$7,2)))</x:f>
        <x:v>-</x:v>
      </x:c>
      <x:c r="AO658" s="45" t="str">
        <x:f>IF(ISBLANK('2012 HR 배정표'!AT656)=TRUE,"-",'2012 HR 배정표'!AT656)</x:f>
        <x:v>-</x:v>
      </x:c>
      <x:c r="AP658" s="46" t="str">
        <x:f>IF(ISBLANK('2012 HR 배정표'!AT656)=TRUE,"-",IF(ISERROR((HLOOKUP($A$5,Prj_list!$O$6:$Z$7,2)*'2012 HR 배정표'!AU656)/HLOOKUP($A$5,Prj_list!$O$6:$Z$7,2))=TRUE,"-",(HLOOKUP($A$5,Prj_list!$O$6:$Z$7,2)*'2012 HR 배정표'!AU656)/HLOOKUP($A$5,Prj_list!$O$6:$Z$7,2)))</x:f>
        <x:v>-</x:v>
      </x:c>
      <x:c r="AQ658" s="45" t="str">
        <x:f>IF(ISBLANK('2012 HR 배정표'!AV656)=TRUE,"-",'2012 HR 배정표'!AV656)</x:f>
        <x:v>-</x:v>
      </x:c>
      <x:c r="AR658" s="46" t="str">
        <x:f>IF(ISBLANK('2012 HR 배정표'!AV656)=TRUE,"-",IF(ISERROR((HLOOKUP($A$5,Prj_list!$O$6:$Z$7,2)*'2012 HR 배정표'!AW656)/HLOOKUP($A$5,Prj_list!$O$6:$Z$7,2))=TRUE,"-",(HLOOKUP($A$5,Prj_list!$O$6:$Z$7,2)*'2012 HR 배정표'!AW656)/HLOOKUP($A$5,Prj_list!$O$6:$Z$7,2)))</x:f>
        <x:v>-</x:v>
      </x:c>
      <x:c r="AS658" s="45" t="str">
        <x:f>IF(ISBLANK('2012 HR 배정표'!AX656)=TRUE,"-",'2012 HR 배정표'!AX656)</x:f>
        <x:v>-</x:v>
      </x:c>
      <x:c r="AT658" s="46" t="str">
        <x:f>IF(ISBLANK('2012 HR 배정표'!AX656)=TRUE,"-",IF(ISERROR((HLOOKUP($A$5,Prj_list!$O$6:$Z$7,2)*'2012 HR 배정표'!AY656)/HLOOKUP($A$5,Prj_list!$O$6:$Z$7,2))=TRUE,"-",(HLOOKUP($A$5,Prj_list!$O$6:$Z$7,2)*'2012 HR 배정표'!AY656)/HLOOKUP($A$5,Prj_list!$O$6:$Z$7,2)))</x:f>
        <x:v>-</x:v>
      </x:c>
      <x:c r="AU658" s="45" t="str">
        <x:f>IF(ISBLANK('2012 HR 배정표'!AZ656)=TRUE,"-",'2012 HR 배정표'!AZ656)</x:f>
        <x:v>-</x:v>
      </x:c>
      <x:c r="AV658" s="46" t="str">
        <x:f>IF(ISBLANK('2012 HR 배정표'!AZ656)=TRUE,"-",IF(ISERROR((HLOOKUP($A$5,Prj_list!$O$6:$Z$7,2)*'2012 HR 배정표'!BA656)/HLOOKUP($A$5,Prj_list!$O$6:$Z$7,2))=TRUE,"-",(HLOOKUP($A$5,Prj_list!$O$6:$Z$7,2)*'2012 HR 배정표'!BA656)/HLOOKUP($A$5,Prj_list!$O$6:$Z$7,2)))</x:f>
        <x:v>-</x:v>
      </x:c>
      <x:c r="AW658" s="34" t="str">
        <x:f t="shared" si="20"/>
        <x:v/>
      </x:c>
      <x:c r="AX658" s="41">
        <x:f t="shared" si="21"/>
        <x:v>0</x:v>
      </x:c>
    </x:row>
    <x:row r="659" spans="1:50">
      <x:c r="A659" s="45" t="str">
        <x:f>IF(ISBLANK('2012 HR 배정표'!F657)=TRUE,"-",'2012 HR 배정표'!F657)</x:f>
        <x:v>-</x:v>
      </x:c>
      <x:c r="B659" s="46" t="str">
        <x:f>IF(ISBLANK('2012 HR 배정표'!F657)=TRUE,"-",IF(ISERROR((HLOOKUP($A$5,Prj_list!$O$6:$Z$7,2)*'2012 HR 배정표'!G657)/HLOOKUP($A$5,Prj_list!$O$6:$Z$7,2))=TRUE,"-",(HLOOKUP($A$5,Prj_list!$O$6:$Z$7,2)*'2012 HR 배정표'!G657)/HLOOKUP($A$5,Prj_list!$O$6:$Z$7,2)))</x:f>
        <x:v>-</x:v>
      </x:c>
      <x:c r="C659" s="45" t="str">
        <x:f>IF(ISBLANK('2012 HR 배정표'!H657)=TRUE,"-",'2012 HR 배정표'!H657)</x:f>
        <x:v>-</x:v>
      </x:c>
      <x:c r="D659" s="46" t="str">
        <x:f>IF(ISBLANK('2012 HR 배정표'!H657)=TRUE,"-",IF(ISERROR((HLOOKUP($A$5,Prj_list!$O$6:$Z$7,2)*'2012 HR 배정표'!I657)/HLOOKUP($A$5,Prj_list!$O$6:$Z$7,2))=TRUE,"-",(HLOOKUP($A$5,Prj_list!$O$6:$Z$7,2)*'2012 HR 배정표'!I657)/HLOOKUP($A$5,Prj_list!$O$6:$Z$7,2)))</x:f>
        <x:v>-</x:v>
      </x:c>
      <x:c r="E659" s="45" t="str">
        <x:f>IF(ISBLANK('2012 HR 배정표'!J657)=TRUE,"-",'2012 HR 배정표'!J657)</x:f>
        <x:v>-</x:v>
      </x:c>
      <x:c r="F659" s="46" t="str">
        <x:f>IF(ISBLANK('2012 HR 배정표'!J657)=TRUE,"-",IF(ISERROR((HLOOKUP($A$5,Prj_list!$O$6:$Z$7,2)*'2012 HR 배정표'!K657)/HLOOKUP($A$5,Prj_list!$O$6:$Z$7,2))=TRUE,"-",(HLOOKUP($A$5,Prj_list!$O$6:$Z$7,2)*'2012 HR 배정표'!K657)/HLOOKUP($A$5,Prj_list!$O$6:$Z$7,2)))</x:f>
        <x:v>-</x:v>
      </x:c>
      <x:c r="G659" s="45" t="str">
        <x:f>IF(ISBLANK('2012 HR 배정표'!L657)=TRUE,"-",'2012 HR 배정표'!L657)</x:f>
        <x:v>-</x:v>
      </x:c>
      <x:c r="H659" s="46" t="str">
        <x:f>IF(ISBLANK('2012 HR 배정표'!L657)=TRUE,"-",IF(ISERROR((HLOOKUP($A$5,Prj_list!$O$6:$Z$7,2)*'2012 HR 배정표'!M657)/HLOOKUP($A$5,Prj_list!$O$6:$Z$7,2))=TRUE,"-",(HLOOKUP($A$5,Prj_list!$O$6:$Z$7,2)*'2012 HR 배정표'!M657)/HLOOKUP($A$5,Prj_list!$O$6:$Z$7,2)))</x:f>
        <x:v>-</x:v>
      </x:c>
      <x:c r="I659" s="45" t="str">
        <x:f>IF(ISBLANK('2012 HR 배정표'!N657)=TRUE,"-",'2012 HR 배정표'!N657)</x:f>
        <x:v>-</x:v>
      </x:c>
      <x:c r="J659" s="46" t="str">
        <x:f>IF(ISBLANK('2012 HR 배정표'!N657)=TRUE,"-",IF(ISERROR((HLOOKUP($A$5,Prj_list!$O$6:$Z$7,2)*'2012 HR 배정표'!O657)/HLOOKUP($A$5,Prj_list!$O$6:$Z$7,2))=TRUE,"-",(HLOOKUP($A$5,Prj_list!$O$6:$Z$7,2)*'2012 HR 배정표'!O657)/HLOOKUP($A$5,Prj_list!$O$6:$Z$7,2)))</x:f>
        <x:v>-</x:v>
      </x:c>
      <x:c r="K659" s="45" t="str">
        <x:f>IF(ISBLANK('2012 HR 배정표'!P657)=TRUE,"-",'2012 HR 배정표'!P657)</x:f>
        <x:v>-</x:v>
      </x:c>
      <x:c r="L659" s="46" t="str">
        <x:f>IF(ISBLANK('2012 HR 배정표'!P657)=TRUE,"-",IF(ISERROR((HLOOKUP($A$5,Prj_list!$O$6:$Z$7,2)*'2012 HR 배정표'!Q657)/HLOOKUP($A$5,Prj_list!$O$6:$Z$7,2))=TRUE,"-",(HLOOKUP($A$5,Prj_list!$O$6:$Z$7,2)*'2012 HR 배정표'!Q657)/HLOOKUP($A$5,Prj_list!$O$6:$Z$7,2)))</x:f>
        <x:v>-</x:v>
      </x:c>
      <x:c r="M659" s="45" t="str">
        <x:f>IF(ISBLANK('2012 HR 배정표'!R657)=TRUE,"-",'2012 HR 배정표'!R657)</x:f>
        <x:v>-</x:v>
      </x:c>
      <x:c r="N659" s="46" t="str">
        <x:f>IF(ISBLANK('2012 HR 배정표'!R657)=TRUE,"-",IF(ISERROR((HLOOKUP($A$5,Prj_list!$O$6:$Z$7,2)*'2012 HR 배정표'!S657)/HLOOKUP($A$5,Prj_list!$O$6:$Z$7,2))=TRUE,"-",(HLOOKUP($A$5,Prj_list!$O$6:$Z$7,2)*'2012 HR 배정표'!S657)/HLOOKUP($A$5,Prj_list!$O$6:$Z$7,2)))</x:f>
        <x:v>-</x:v>
      </x:c>
      <x:c r="O659" s="45" t="str">
        <x:f>IF(ISBLANK('2012 HR 배정표'!T657)=TRUE,"-",'2012 HR 배정표'!T657)</x:f>
        <x:v>-</x:v>
      </x:c>
      <x:c r="P659" s="46" t="str">
        <x:f>IF(ISBLANK('2012 HR 배정표'!T657)=TRUE,"-",IF(ISERROR((HLOOKUP($A$5,Prj_list!$O$6:$Z$7,2)*'2012 HR 배정표'!U657)/HLOOKUP($A$5,Prj_list!$O$6:$Z$7,2))=TRUE,"-",(HLOOKUP($A$5,Prj_list!$O$6:$Z$7,2)*'2012 HR 배정표'!U657)/HLOOKUP($A$5,Prj_list!$O$6:$Z$7,2)))</x:f>
        <x:v>-</x:v>
      </x:c>
      <x:c r="Q659" s="45" t="str">
        <x:f>IF(ISBLANK('2012 HR 배정표'!V657)=TRUE,"-",'2012 HR 배정표'!V657)</x:f>
        <x:v>-</x:v>
      </x:c>
      <x:c r="R659" s="46" t="str">
        <x:f>IF(ISBLANK('2012 HR 배정표'!V657)=TRUE,"-",IF(ISERROR((HLOOKUP($A$5,Prj_list!$O$6:$Z$7,2)*'2012 HR 배정표'!W657)/HLOOKUP($A$5,Prj_list!$O$6:$Z$7,2))=TRUE,"-",(HLOOKUP($A$5,Prj_list!$O$6:$Z$7,2)*'2012 HR 배정표'!W657)/HLOOKUP($A$5,Prj_list!$O$6:$Z$7,2)))</x:f>
        <x:v>-</x:v>
      </x:c>
      <x:c r="S659" s="45" t="str">
        <x:f>IF(ISBLANK('2012 HR 배정표'!X657)=TRUE,"-",'2012 HR 배정표'!X657)</x:f>
        <x:v>-</x:v>
      </x:c>
      <x:c r="T659" s="46" t="str">
        <x:f>IF(ISBLANK('2012 HR 배정표'!X657)=TRUE,"-",IF(ISERROR((HLOOKUP($A$5,Prj_list!$O$6:$Z$7,2)*'2012 HR 배정표'!Y657)/HLOOKUP($A$5,Prj_list!$O$6:$Z$7,2))=TRUE,"-",(HLOOKUP($A$5,Prj_list!$O$6:$Z$7,2)*'2012 HR 배정표'!Y657)/HLOOKUP($A$5,Prj_list!$O$6:$Z$7,2)))</x:f>
        <x:v>-</x:v>
      </x:c>
      <x:c r="U659" s="45" t="str">
        <x:f>IF(ISBLANK('2012 HR 배정표'!Z657)=TRUE,"-",'2012 HR 배정표'!Z657)</x:f>
        <x:v>-</x:v>
      </x:c>
      <x:c r="V659" s="46" t="str">
        <x:f>IF(ISBLANK('2012 HR 배정표'!Z657)=TRUE,"-",IF(ISERROR((HLOOKUP($A$5,Prj_list!$O$6:$Z$7,2)*'2012 HR 배정표'!AA657)/HLOOKUP($A$5,Prj_list!$O$6:$Z$7,2))=TRUE,"-",(HLOOKUP($A$5,Prj_list!$O$6:$Z$7,2)*'2012 HR 배정표'!AA657)/HLOOKUP($A$5,Prj_list!$O$6:$Z$7,2)))</x:f>
        <x:v>-</x:v>
      </x:c>
      <x:c r="W659" s="45" t="str">
        <x:f>IF(ISBLANK('2012 HR 배정표'!AB657)=TRUE,"-",'2012 HR 배정표'!AB657)</x:f>
        <x:v>-</x:v>
      </x:c>
      <x:c r="X659" s="46" t="str">
        <x:f>IF(ISBLANK('2012 HR 배정표'!AB657)=TRUE,"-",IF(ISERROR((HLOOKUP($A$5,Prj_list!$O$6:$Z$7,2)*'2012 HR 배정표'!AC657)/HLOOKUP($A$5,Prj_list!$O$6:$Z$7,2))=TRUE,"-",(HLOOKUP($A$5,Prj_list!$O$6:$Z$7,2)*'2012 HR 배정표'!AC657)/HLOOKUP($A$5,Prj_list!$O$6:$Z$7,2)))</x:f>
        <x:v>-</x:v>
      </x:c>
      <x:c r="Y659" s="45" t="str">
        <x:f>IF(ISBLANK('2012 HR 배정표'!AD657)=TRUE,"-",'2012 HR 배정표'!AD657)</x:f>
        <x:v>-</x:v>
      </x:c>
      <x:c r="Z659" s="46" t="str">
        <x:f>IF(ISBLANK('2012 HR 배정표'!AD657)=TRUE,"-",IF(ISERROR((HLOOKUP($A$5,Prj_list!$O$6:$Z$7,2)*'2012 HR 배정표'!AE657)/HLOOKUP($A$5,Prj_list!$O$6:$Z$7,2))=TRUE,"-",(HLOOKUP($A$5,Prj_list!$O$6:$Z$7,2)*'2012 HR 배정표'!AE657)/HLOOKUP($A$5,Prj_list!$O$6:$Z$7,2)))</x:f>
        <x:v>-</x:v>
      </x:c>
      <x:c r="AA659" s="45" t="str">
        <x:f>IF(ISBLANK('2012 HR 배정표'!AF657)=TRUE,"-",'2012 HR 배정표'!AF657)</x:f>
        <x:v>-</x:v>
      </x:c>
      <x:c r="AB659" s="46" t="str">
        <x:f>IF(ISBLANK('2012 HR 배정표'!AF657)=TRUE,"-",IF(ISERROR((HLOOKUP($A$5,Prj_list!$O$6:$Z$7,2)*'2012 HR 배정표'!AG657)/HLOOKUP($A$5,Prj_list!$O$6:$Z$7,2))=TRUE,"-",(HLOOKUP($A$5,Prj_list!$O$6:$Z$7,2)*'2012 HR 배정표'!AG657)/HLOOKUP($A$5,Prj_list!$O$6:$Z$7,2)))</x:f>
        <x:v>-</x:v>
      </x:c>
      <x:c r="AC659" s="45" t="str">
        <x:f>IF(ISBLANK('2012 HR 배정표'!AH657)=TRUE,"-",'2012 HR 배정표'!AH657)</x:f>
        <x:v>-</x:v>
      </x:c>
      <x:c r="AD659" s="46" t="str">
        <x:f>IF(ISBLANK('2012 HR 배정표'!AH657)=TRUE,"-",IF(ISERROR((HLOOKUP($A$5,Prj_list!$O$6:$Z$7,2)*'2012 HR 배정표'!AI657)/HLOOKUP($A$5,Prj_list!$O$6:$Z$7,2))=TRUE,"-",(HLOOKUP($A$5,Prj_list!$O$6:$Z$7,2)*'2012 HR 배정표'!AI657)/HLOOKUP($A$5,Prj_list!$O$6:$Z$7,2)))</x:f>
        <x:v>-</x:v>
      </x:c>
      <x:c r="AE659" s="45" t="str">
        <x:f>IF(ISBLANK('2012 HR 배정표'!AJ657)=TRUE,"-",'2012 HR 배정표'!AJ657)</x:f>
        <x:v>-</x:v>
      </x:c>
      <x:c r="AF659" s="46" t="str">
        <x:f>IF(ISBLANK('2012 HR 배정표'!AJ657)=TRUE,"-",IF(ISERROR((HLOOKUP($A$5,Prj_list!$O$6:$Z$7,2)*'2012 HR 배정표'!AK657)/HLOOKUP($A$5,Prj_list!$O$6:$Z$7,2))=TRUE,"-",(HLOOKUP($A$5,Prj_list!$O$6:$Z$7,2)*'2012 HR 배정표'!AK657)/HLOOKUP($A$5,Prj_list!$O$6:$Z$7,2)))</x:f>
        <x:v>-</x:v>
      </x:c>
      <x:c r="AG659" s="45" t="str">
        <x:f>IF(ISBLANK('2012 HR 배정표'!AL657)=TRUE,"-",'2012 HR 배정표'!AL657)</x:f>
        <x:v>-</x:v>
      </x:c>
      <x:c r="AH659" s="46" t="str">
        <x:f>IF(ISBLANK('2012 HR 배정표'!AL657)=TRUE,"-",IF(ISERROR((HLOOKUP($A$5,Prj_list!$O$6:$Z$7,2)*'2012 HR 배정표'!AM657)/HLOOKUP($A$5,Prj_list!$O$6:$Z$7,2))=TRUE,"-",(HLOOKUP($A$5,Prj_list!$O$6:$Z$7,2)*'2012 HR 배정표'!AM657)/HLOOKUP($A$5,Prj_list!$O$6:$Z$7,2)))</x:f>
        <x:v>-</x:v>
      </x:c>
      <x:c r="AI659" s="45" t="str">
        <x:f>IF(ISBLANK('2012 HR 배정표'!AN657)=TRUE,"-",'2012 HR 배정표'!AN657)</x:f>
        <x:v>-</x:v>
      </x:c>
      <x:c r="AJ659" s="46" t="str">
        <x:f>IF(ISBLANK('2012 HR 배정표'!AN657)=TRUE,"-",IF(ISERROR((HLOOKUP($A$5,Prj_list!$O$6:$Z$7,2)*'2012 HR 배정표'!AO657)/HLOOKUP($A$5,Prj_list!$O$6:$Z$7,2))=TRUE,"-",(HLOOKUP($A$5,Prj_list!$O$6:$Z$7,2)*'2012 HR 배정표'!AO657)/HLOOKUP($A$5,Prj_list!$O$6:$Z$7,2)))</x:f>
        <x:v>-</x:v>
      </x:c>
      <x:c r="AK659" s="45" t="str">
        <x:f>IF(ISBLANK('2012 HR 배정표'!AP657)=TRUE,"-",'2012 HR 배정표'!AP657)</x:f>
        <x:v>-</x:v>
      </x:c>
      <x:c r="AL659" s="46" t="str">
        <x:f>IF(ISBLANK('2012 HR 배정표'!AP657)=TRUE,"-",IF(ISERROR((HLOOKUP($A$5,Prj_list!$O$6:$Z$7,2)*'2012 HR 배정표'!AQ657)/HLOOKUP($A$5,Prj_list!$O$6:$Z$7,2))=TRUE,"-",(HLOOKUP($A$5,Prj_list!$O$6:$Z$7,2)*'2012 HR 배정표'!AQ657)/HLOOKUP($A$5,Prj_list!$O$6:$Z$7,2)))</x:f>
        <x:v>-</x:v>
      </x:c>
      <x:c r="AM659" s="45" t="str">
        <x:f>IF(ISBLANK('2012 HR 배정표'!AR657)=TRUE,"-",'2012 HR 배정표'!AR657)</x:f>
        <x:v>-</x:v>
      </x:c>
      <x:c r="AN659" s="46" t="str">
        <x:f>IF(ISBLANK('2012 HR 배정표'!AR657)=TRUE,"-",IF(ISERROR((HLOOKUP($A$5,Prj_list!$O$6:$Z$7,2)*'2012 HR 배정표'!AS657)/HLOOKUP($A$5,Prj_list!$O$6:$Z$7,2))=TRUE,"-",(HLOOKUP($A$5,Prj_list!$O$6:$Z$7,2)*'2012 HR 배정표'!AS657)/HLOOKUP($A$5,Prj_list!$O$6:$Z$7,2)))</x:f>
        <x:v>-</x:v>
      </x:c>
      <x:c r="AO659" s="45" t="str">
        <x:f>IF(ISBLANK('2012 HR 배정표'!AT657)=TRUE,"-",'2012 HR 배정표'!AT657)</x:f>
        <x:v>-</x:v>
      </x:c>
      <x:c r="AP659" s="46" t="str">
        <x:f>IF(ISBLANK('2012 HR 배정표'!AT657)=TRUE,"-",IF(ISERROR((HLOOKUP($A$5,Prj_list!$O$6:$Z$7,2)*'2012 HR 배정표'!AU657)/HLOOKUP($A$5,Prj_list!$O$6:$Z$7,2))=TRUE,"-",(HLOOKUP($A$5,Prj_list!$O$6:$Z$7,2)*'2012 HR 배정표'!AU657)/HLOOKUP($A$5,Prj_list!$O$6:$Z$7,2)))</x:f>
        <x:v>-</x:v>
      </x:c>
      <x:c r="AQ659" s="45" t="str">
        <x:f>IF(ISBLANK('2012 HR 배정표'!AV657)=TRUE,"-",'2012 HR 배정표'!AV657)</x:f>
        <x:v>-</x:v>
      </x:c>
      <x:c r="AR659" s="46" t="str">
        <x:f>IF(ISBLANK('2012 HR 배정표'!AV657)=TRUE,"-",IF(ISERROR((HLOOKUP($A$5,Prj_list!$O$6:$Z$7,2)*'2012 HR 배정표'!AW657)/HLOOKUP($A$5,Prj_list!$O$6:$Z$7,2))=TRUE,"-",(HLOOKUP($A$5,Prj_list!$O$6:$Z$7,2)*'2012 HR 배정표'!AW657)/HLOOKUP($A$5,Prj_list!$O$6:$Z$7,2)))</x:f>
        <x:v>-</x:v>
      </x:c>
      <x:c r="AS659" s="45" t="str">
        <x:f>IF(ISBLANK('2012 HR 배정표'!AX657)=TRUE,"-",'2012 HR 배정표'!AX657)</x:f>
        <x:v>-</x:v>
      </x:c>
      <x:c r="AT659" s="46" t="str">
        <x:f>IF(ISBLANK('2012 HR 배정표'!AX657)=TRUE,"-",IF(ISERROR((HLOOKUP($A$5,Prj_list!$O$6:$Z$7,2)*'2012 HR 배정표'!AY657)/HLOOKUP($A$5,Prj_list!$O$6:$Z$7,2))=TRUE,"-",(HLOOKUP($A$5,Prj_list!$O$6:$Z$7,2)*'2012 HR 배정표'!AY657)/HLOOKUP($A$5,Prj_list!$O$6:$Z$7,2)))</x:f>
        <x:v>-</x:v>
      </x:c>
      <x:c r="AU659" s="45" t="str">
        <x:f>IF(ISBLANK('2012 HR 배정표'!AZ657)=TRUE,"-",'2012 HR 배정표'!AZ657)</x:f>
        <x:v>-</x:v>
      </x:c>
      <x:c r="AV659" s="46" t="str">
        <x:f>IF(ISBLANK('2012 HR 배정표'!AZ657)=TRUE,"-",IF(ISERROR((HLOOKUP($A$5,Prj_list!$O$6:$Z$7,2)*'2012 HR 배정표'!BA657)/HLOOKUP($A$5,Prj_list!$O$6:$Z$7,2))=TRUE,"-",(HLOOKUP($A$5,Prj_list!$O$6:$Z$7,2)*'2012 HR 배정표'!BA657)/HLOOKUP($A$5,Prj_list!$O$6:$Z$7,2)))</x:f>
        <x:v>-</x:v>
      </x:c>
      <x:c r="AW659" s="34" t="str">
        <x:f t="shared" si="20"/>
        <x:v/>
      </x:c>
      <x:c r="AX659" s="41">
        <x:f t="shared" si="21"/>
        <x:v>0</x:v>
      </x:c>
    </x:row>
    <x:row r="660" spans="1:50">
      <x:c r="A660" s="45" t="str">
        <x:f>IF(ISBLANK('2012 HR 배정표'!F658)=TRUE,"-",'2012 HR 배정표'!F658)</x:f>
        <x:v>-</x:v>
      </x:c>
      <x:c r="B660" s="46" t="str">
        <x:f>IF(ISBLANK('2012 HR 배정표'!F658)=TRUE,"-",IF(ISERROR((HLOOKUP($A$5,Prj_list!$O$6:$Z$7,2)*'2012 HR 배정표'!G658)/HLOOKUP($A$5,Prj_list!$O$6:$Z$7,2))=TRUE,"-",(HLOOKUP($A$5,Prj_list!$O$6:$Z$7,2)*'2012 HR 배정표'!G658)/HLOOKUP($A$5,Prj_list!$O$6:$Z$7,2)))</x:f>
        <x:v>-</x:v>
      </x:c>
      <x:c r="C660" s="45" t="str">
        <x:f>IF(ISBLANK('2012 HR 배정표'!H658)=TRUE,"-",'2012 HR 배정표'!H658)</x:f>
        <x:v>-</x:v>
      </x:c>
      <x:c r="D660" s="46" t="str">
        <x:f>IF(ISBLANK('2012 HR 배정표'!H658)=TRUE,"-",IF(ISERROR((HLOOKUP($A$5,Prj_list!$O$6:$Z$7,2)*'2012 HR 배정표'!I658)/HLOOKUP($A$5,Prj_list!$O$6:$Z$7,2))=TRUE,"-",(HLOOKUP($A$5,Prj_list!$O$6:$Z$7,2)*'2012 HR 배정표'!I658)/HLOOKUP($A$5,Prj_list!$O$6:$Z$7,2)))</x:f>
        <x:v>-</x:v>
      </x:c>
      <x:c r="E660" s="45" t="str">
        <x:f>IF(ISBLANK('2012 HR 배정표'!J658)=TRUE,"-",'2012 HR 배정표'!J658)</x:f>
        <x:v>-</x:v>
      </x:c>
      <x:c r="F660" s="46" t="str">
        <x:f>IF(ISBLANK('2012 HR 배정표'!J658)=TRUE,"-",IF(ISERROR((HLOOKUP($A$5,Prj_list!$O$6:$Z$7,2)*'2012 HR 배정표'!K658)/HLOOKUP($A$5,Prj_list!$O$6:$Z$7,2))=TRUE,"-",(HLOOKUP($A$5,Prj_list!$O$6:$Z$7,2)*'2012 HR 배정표'!K658)/HLOOKUP($A$5,Prj_list!$O$6:$Z$7,2)))</x:f>
        <x:v>-</x:v>
      </x:c>
      <x:c r="G660" s="45" t="str">
        <x:f>IF(ISBLANK('2012 HR 배정표'!L658)=TRUE,"-",'2012 HR 배정표'!L658)</x:f>
        <x:v>-</x:v>
      </x:c>
      <x:c r="H660" s="46" t="str">
        <x:f>IF(ISBLANK('2012 HR 배정표'!L658)=TRUE,"-",IF(ISERROR((HLOOKUP($A$5,Prj_list!$O$6:$Z$7,2)*'2012 HR 배정표'!M658)/HLOOKUP($A$5,Prj_list!$O$6:$Z$7,2))=TRUE,"-",(HLOOKUP($A$5,Prj_list!$O$6:$Z$7,2)*'2012 HR 배정표'!M658)/HLOOKUP($A$5,Prj_list!$O$6:$Z$7,2)))</x:f>
        <x:v>-</x:v>
      </x:c>
      <x:c r="I660" s="45" t="str">
        <x:f>IF(ISBLANK('2012 HR 배정표'!N658)=TRUE,"-",'2012 HR 배정표'!N658)</x:f>
        <x:v>-</x:v>
      </x:c>
      <x:c r="J660" s="46" t="str">
        <x:f>IF(ISBLANK('2012 HR 배정표'!N658)=TRUE,"-",IF(ISERROR((HLOOKUP($A$5,Prj_list!$O$6:$Z$7,2)*'2012 HR 배정표'!O658)/HLOOKUP($A$5,Prj_list!$O$6:$Z$7,2))=TRUE,"-",(HLOOKUP($A$5,Prj_list!$O$6:$Z$7,2)*'2012 HR 배정표'!O658)/HLOOKUP($A$5,Prj_list!$O$6:$Z$7,2)))</x:f>
        <x:v>-</x:v>
      </x:c>
      <x:c r="K660" s="45" t="str">
        <x:f>IF(ISBLANK('2012 HR 배정표'!P658)=TRUE,"-",'2012 HR 배정표'!P658)</x:f>
        <x:v>-</x:v>
      </x:c>
      <x:c r="L660" s="46" t="str">
        <x:f>IF(ISBLANK('2012 HR 배정표'!P658)=TRUE,"-",IF(ISERROR((HLOOKUP($A$5,Prj_list!$O$6:$Z$7,2)*'2012 HR 배정표'!Q658)/HLOOKUP($A$5,Prj_list!$O$6:$Z$7,2))=TRUE,"-",(HLOOKUP($A$5,Prj_list!$O$6:$Z$7,2)*'2012 HR 배정표'!Q658)/HLOOKUP($A$5,Prj_list!$O$6:$Z$7,2)))</x:f>
        <x:v>-</x:v>
      </x:c>
      <x:c r="M660" s="45" t="str">
        <x:f>IF(ISBLANK('2012 HR 배정표'!R658)=TRUE,"-",'2012 HR 배정표'!R658)</x:f>
        <x:v>-</x:v>
      </x:c>
      <x:c r="N660" s="46" t="str">
        <x:f>IF(ISBLANK('2012 HR 배정표'!R658)=TRUE,"-",IF(ISERROR((HLOOKUP($A$5,Prj_list!$O$6:$Z$7,2)*'2012 HR 배정표'!S658)/HLOOKUP($A$5,Prj_list!$O$6:$Z$7,2))=TRUE,"-",(HLOOKUP($A$5,Prj_list!$O$6:$Z$7,2)*'2012 HR 배정표'!S658)/HLOOKUP($A$5,Prj_list!$O$6:$Z$7,2)))</x:f>
        <x:v>-</x:v>
      </x:c>
      <x:c r="O660" s="45" t="str">
        <x:f>IF(ISBLANK('2012 HR 배정표'!T658)=TRUE,"-",'2012 HR 배정표'!T658)</x:f>
        <x:v>-</x:v>
      </x:c>
      <x:c r="P660" s="46" t="str">
        <x:f>IF(ISBLANK('2012 HR 배정표'!T658)=TRUE,"-",IF(ISERROR((HLOOKUP($A$5,Prj_list!$O$6:$Z$7,2)*'2012 HR 배정표'!U658)/HLOOKUP($A$5,Prj_list!$O$6:$Z$7,2))=TRUE,"-",(HLOOKUP($A$5,Prj_list!$O$6:$Z$7,2)*'2012 HR 배정표'!U658)/HLOOKUP($A$5,Prj_list!$O$6:$Z$7,2)))</x:f>
        <x:v>-</x:v>
      </x:c>
      <x:c r="Q660" s="45" t="str">
        <x:f>IF(ISBLANK('2012 HR 배정표'!V658)=TRUE,"-",'2012 HR 배정표'!V658)</x:f>
        <x:v>-</x:v>
      </x:c>
      <x:c r="R660" s="46" t="str">
        <x:f>IF(ISBLANK('2012 HR 배정표'!V658)=TRUE,"-",IF(ISERROR((HLOOKUP($A$5,Prj_list!$O$6:$Z$7,2)*'2012 HR 배정표'!W658)/HLOOKUP($A$5,Prj_list!$O$6:$Z$7,2))=TRUE,"-",(HLOOKUP($A$5,Prj_list!$O$6:$Z$7,2)*'2012 HR 배정표'!W658)/HLOOKUP($A$5,Prj_list!$O$6:$Z$7,2)))</x:f>
        <x:v>-</x:v>
      </x:c>
      <x:c r="S660" s="45" t="str">
        <x:f>IF(ISBLANK('2012 HR 배정표'!X658)=TRUE,"-",'2012 HR 배정표'!X658)</x:f>
        <x:v>-</x:v>
      </x:c>
      <x:c r="T660" s="46" t="str">
        <x:f>IF(ISBLANK('2012 HR 배정표'!X658)=TRUE,"-",IF(ISERROR((HLOOKUP($A$5,Prj_list!$O$6:$Z$7,2)*'2012 HR 배정표'!Y658)/HLOOKUP($A$5,Prj_list!$O$6:$Z$7,2))=TRUE,"-",(HLOOKUP($A$5,Prj_list!$O$6:$Z$7,2)*'2012 HR 배정표'!Y658)/HLOOKUP($A$5,Prj_list!$O$6:$Z$7,2)))</x:f>
        <x:v>-</x:v>
      </x:c>
      <x:c r="U660" s="45" t="str">
        <x:f>IF(ISBLANK('2012 HR 배정표'!Z658)=TRUE,"-",'2012 HR 배정표'!Z658)</x:f>
        <x:v>-</x:v>
      </x:c>
      <x:c r="V660" s="46" t="str">
        <x:f>IF(ISBLANK('2012 HR 배정표'!Z658)=TRUE,"-",IF(ISERROR((HLOOKUP($A$5,Prj_list!$O$6:$Z$7,2)*'2012 HR 배정표'!AA658)/HLOOKUP($A$5,Prj_list!$O$6:$Z$7,2))=TRUE,"-",(HLOOKUP($A$5,Prj_list!$O$6:$Z$7,2)*'2012 HR 배정표'!AA658)/HLOOKUP($A$5,Prj_list!$O$6:$Z$7,2)))</x:f>
        <x:v>-</x:v>
      </x:c>
      <x:c r="W660" s="45" t="str">
        <x:f>IF(ISBLANK('2012 HR 배정표'!AB658)=TRUE,"-",'2012 HR 배정표'!AB658)</x:f>
        <x:v>-</x:v>
      </x:c>
      <x:c r="X660" s="46" t="str">
        <x:f>IF(ISBLANK('2012 HR 배정표'!AB658)=TRUE,"-",IF(ISERROR((HLOOKUP($A$5,Prj_list!$O$6:$Z$7,2)*'2012 HR 배정표'!AC658)/HLOOKUP($A$5,Prj_list!$O$6:$Z$7,2))=TRUE,"-",(HLOOKUP($A$5,Prj_list!$O$6:$Z$7,2)*'2012 HR 배정표'!AC658)/HLOOKUP($A$5,Prj_list!$O$6:$Z$7,2)))</x:f>
        <x:v>-</x:v>
      </x:c>
      <x:c r="Y660" s="45" t="str">
        <x:f>IF(ISBLANK('2012 HR 배정표'!AD658)=TRUE,"-",'2012 HR 배정표'!AD658)</x:f>
        <x:v>-</x:v>
      </x:c>
      <x:c r="Z660" s="46" t="str">
        <x:f>IF(ISBLANK('2012 HR 배정표'!AD658)=TRUE,"-",IF(ISERROR((HLOOKUP($A$5,Prj_list!$O$6:$Z$7,2)*'2012 HR 배정표'!AE658)/HLOOKUP($A$5,Prj_list!$O$6:$Z$7,2))=TRUE,"-",(HLOOKUP($A$5,Prj_list!$O$6:$Z$7,2)*'2012 HR 배정표'!AE658)/HLOOKUP($A$5,Prj_list!$O$6:$Z$7,2)))</x:f>
        <x:v>-</x:v>
      </x:c>
      <x:c r="AA660" s="45" t="str">
        <x:f>IF(ISBLANK('2012 HR 배정표'!AF658)=TRUE,"-",'2012 HR 배정표'!AF658)</x:f>
        <x:v>-</x:v>
      </x:c>
      <x:c r="AB660" s="46" t="str">
        <x:f>IF(ISBLANK('2012 HR 배정표'!AF658)=TRUE,"-",IF(ISERROR((HLOOKUP($A$5,Prj_list!$O$6:$Z$7,2)*'2012 HR 배정표'!AG658)/HLOOKUP($A$5,Prj_list!$O$6:$Z$7,2))=TRUE,"-",(HLOOKUP($A$5,Prj_list!$O$6:$Z$7,2)*'2012 HR 배정표'!AG658)/HLOOKUP($A$5,Prj_list!$O$6:$Z$7,2)))</x:f>
        <x:v>-</x:v>
      </x:c>
      <x:c r="AC660" s="45" t="str">
        <x:f>IF(ISBLANK('2012 HR 배정표'!AH658)=TRUE,"-",'2012 HR 배정표'!AH658)</x:f>
        <x:v>-</x:v>
      </x:c>
      <x:c r="AD660" s="46" t="str">
        <x:f>IF(ISBLANK('2012 HR 배정표'!AH658)=TRUE,"-",IF(ISERROR((HLOOKUP($A$5,Prj_list!$O$6:$Z$7,2)*'2012 HR 배정표'!AI658)/HLOOKUP($A$5,Prj_list!$O$6:$Z$7,2))=TRUE,"-",(HLOOKUP($A$5,Prj_list!$O$6:$Z$7,2)*'2012 HR 배정표'!AI658)/HLOOKUP($A$5,Prj_list!$O$6:$Z$7,2)))</x:f>
        <x:v>-</x:v>
      </x:c>
      <x:c r="AE660" s="45" t="str">
        <x:f>IF(ISBLANK('2012 HR 배정표'!AJ658)=TRUE,"-",'2012 HR 배정표'!AJ658)</x:f>
        <x:v>-</x:v>
      </x:c>
      <x:c r="AF660" s="46" t="str">
        <x:f>IF(ISBLANK('2012 HR 배정표'!AJ658)=TRUE,"-",IF(ISERROR((HLOOKUP($A$5,Prj_list!$O$6:$Z$7,2)*'2012 HR 배정표'!AK658)/HLOOKUP($A$5,Prj_list!$O$6:$Z$7,2))=TRUE,"-",(HLOOKUP($A$5,Prj_list!$O$6:$Z$7,2)*'2012 HR 배정표'!AK658)/HLOOKUP($A$5,Prj_list!$O$6:$Z$7,2)))</x:f>
        <x:v>-</x:v>
      </x:c>
      <x:c r="AG660" s="45" t="str">
        <x:f>IF(ISBLANK('2012 HR 배정표'!AL658)=TRUE,"-",'2012 HR 배정표'!AL658)</x:f>
        <x:v>-</x:v>
      </x:c>
      <x:c r="AH660" s="46" t="str">
        <x:f>IF(ISBLANK('2012 HR 배정표'!AL658)=TRUE,"-",IF(ISERROR((HLOOKUP($A$5,Prj_list!$O$6:$Z$7,2)*'2012 HR 배정표'!AM658)/HLOOKUP($A$5,Prj_list!$O$6:$Z$7,2))=TRUE,"-",(HLOOKUP($A$5,Prj_list!$O$6:$Z$7,2)*'2012 HR 배정표'!AM658)/HLOOKUP($A$5,Prj_list!$O$6:$Z$7,2)))</x:f>
        <x:v>-</x:v>
      </x:c>
      <x:c r="AI660" s="45" t="str">
        <x:f>IF(ISBLANK('2012 HR 배정표'!AN658)=TRUE,"-",'2012 HR 배정표'!AN658)</x:f>
        <x:v>-</x:v>
      </x:c>
      <x:c r="AJ660" s="46" t="str">
        <x:f>IF(ISBLANK('2012 HR 배정표'!AN658)=TRUE,"-",IF(ISERROR((HLOOKUP($A$5,Prj_list!$O$6:$Z$7,2)*'2012 HR 배정표'!AO658)/HLOOKUP($A$5,Prj_list!$O$6:$Z$7,2))=TRUE,"-",(HLOOKUP($A$5,Prj_list!$O$6:$Z$7,2)*'2012 HR 배정표'!AO658)/HLOOKUP($A$5,Prj_list!$O$6:$Z$7,2)))</x:f>
        <x:v>-</x:v>
      </x:c>
      <x:c r="AK660" s="45" t="str">
        <x:f>IF(ISBLANK('2012 HR 배정표'!AP658)=TRUE,"-",'2012 HR 배정표'!AP658)</x:f>
        <x:v>-</x:v>
      </x:c>
      <x:c r="AL660" s="46" t="str">
        <x:f>IF(ISBLANK('2012 HR 배정표'!AP658)=TRUE,"-",IF(ISERROR((HLOOKUP($A$5,Prj_list!$O$6:$Z$7,2)*'2012 HR 배정표'!AQ658)/HLOOKUP($A$5,Prj_list!$O$6:$Z$7,2))=TRUE,"-",(HLOOKUP($A$5,Prj_list!$O$6:$Z$7,2)*'2012 HR 배정표'!AQ658)/HLOOKUP($A$5,Prj_list!$O$6:$Z$7,2)))</x:f>
        <x:v>-</x:v>
      </x:c>
      <x:c r="AM660" s="45" t="str">
        <x:f>IF(ISBLANK('2012 HR 배정표'!AR658)=TRUE,"-",'2012 HR 배정표'!AR658)</x:f>
        <x:v>-</x:v>
      </x:c>
      <x:c r="AN660" s="46" t="str">
        <x:f>IF(ISBLANK('2012 HR 배정표'!AR658)=TRUE,"-",IF(ISERROR((HLOOKUP($A$5,Prj_list!$O$6:$Z$7,2)*'2012 HR 배정표'!AS658)/HLOOKUP($A$5,Prj_list!$O$6:$Z$7,2))=TRUE,"-",(HLOOKUP($A$5,Prj_list!$O$6:$Z$7,2)*'2012 HR 배정표'!AS658)/HLOOKUP($A$5,Prj_list!$O$6:$Z$7,2)))</x:f>
        <x:v>-</x:v>
      </x:c>
      <x:c r="AO660" s="45" t="str">
        <x:f>IF(ISBLANK('2012 HR 배정표'!AT658)=TRUE,"-",'2012 HR 배정표'!AT658)</x:f>
        <x:v>-</x:v>
      </x:c>
      <x:c r="AP660" s="46" t="str">
        <x:f>IF(ISBLANK('2012 HR 배정표'!AT658)=TRUE,"-",IF(ISERROR((HLOOKUP($A$5,Prj_list!$O$6:$Z$7,2)*'2012 HR 배정표'!AU658)/HLOOKUP($A$5,Prj_list!$O$6:$Z$7,2))=TRUE,"-",(HLOOKUP($A$5,Prj_list!$O$6:$Z$7,2)*'2012 HR 배정표'!AU658)/HLOOKUP($A$5,Prj_list!$O$6:$Z$7,2)))</x:f>
        <x:v>-</x:v>
      </x:c>
      <x:c r="AQ660" s="45" t="str">
        <x:f>IF(ISBLANK('2012 HR 배정표'!AV658)=TRUE,"-",'2012 HR 배정표'!AV658)</x:f>
        <x:v>-</x:v>
      </x:c>
      <x:c r="AR660" s="46" t="str">
        <x:f>IF(ISBLANK('2012 HR 배정표'!AV658)=TRUE,"-",IF(ISERROR((HLOOKUP($A$5,Prj_list!$O$6:$Z$7,2)*'2012 HR 배정표'!AW658)/HLOOKUP($A$5,Prj_list!$O$6:$Z$7,2))=TRUE,"-",(HLOOKUP($A$5,Prj_list!$O$6:$Z$7,2)*'2012 HR 배정표'!AW658)/HLOOKUP($A$5,Prj_list!$O$6:$Z$7,2)))</x:f>
        <x:v>-</x:v>
      </x:c>
      <x:c r="AS660" s="45" t="str">
        <x:f>IF(ISBLANK('2012 HR 배정표'!AX658)=TRUE,"-",'2012 HR 배정표'!AX658)</x:f>
        <x:v>-</x:v>
      </x:c>
      <x:c r="AT660" s="46" t="str">
        <x:f>IF(ISBLANK('2012 HR 배정표'!AX658)=TRUE,"-",IF(ISERROR((HLOOKUP($A$5,Prj_list!$O$6:$Z$7,2)*'2012 HR 배정표'!AY658)/HLOOKUP($A$5,Prj_list!$O$6:$Z$7,2))=TRUE,"-",(HLOOKUP($A$5,Prj_list!$O$6:$Z$7,2)*'2012 HR 배정표'!AY658)/HLOOKUP($A$5,Prj_list!$O$6:$Z$7,2)))</x:f>
        <x:v>-</x:v>
      </x:c>
      <x:c r="AU660" s="45" t="str">
        <x:f>IF(ISBLANK('2012 HR 배정표'!AZ658)=TRUE,"-",'2012 HR 배정표'!AZ658)</x:f>
        <x:v>-</x:v>
      </x:c>
      <x:c r="AV660" s="46" t="str">
        <x:f>IF(ISBLANK('2012 HR 배정표'!AZ658)=TRUE,"-",IF(ISERROR((HLOOKUP($A$5,Prj_list!$O$6:$Z$7,2)*'2012 HR 배정표'!BA658)/HLOOKUP($A$5,Prj_list!$O$6:$Z$7,2))=TRUE,"-",(HLOOKUP($A$5,Prj_list!$O$6:$Z$7,2)*'2012 HR 배정표'!BA658)/HLOOKUP($A$5,Prj_list!$O$6:$Z$7,2)))</x:f>
        <x:v>-</x:v>
      </x:c>
      <x:c r="AW660" s="34" t="str">
        <x:f t="shared" si="20"/>
        <x:v/>
      </x:c>
      <x:c r="AX660" s="41">
        <x:f t="shared" si="21"/>
        <x:v>0</x:v>
      </x:c>
    </x:row>
    <x:row r="661" spans="1:50">
      <x:c r="A661" s="45" t="str">
        <x:f>IF(ISBLANK('2012 HR 배정표'!F659)=TRUE,"-",'2012 HR 배정표'!F659)</x:f>
        <x:v>-</x:v>
      </x:c>
      <x:c r="B661" s="46" t="str">
        <x:f>IF(ISBLANK('2012 HR 배정표'!F659)=TRUE,"-",IF(ISERROR((HLOOKUP($A$5,Prj_list!$O$6:$Z$7,2)*'2012 HR 배정표'!G659)/HLOOKUP($A$5,Prj_list!$O$6:$Z$7,2))=TRUE,"-",(HLOOKUP($A$5,Prj_list!$O$6:$Z$7,2)*'2012 HR 배정표'!G659)/HLOOKUP($A$5,Prj_list!$O$6:$Z$7,2)))</x:f>
        <x:v>-</x:v>
      </x:c>
      <x:c r="C661" s="45" t="str">
        <x:f>IF(ISBLANK('2012 HR 배정표'!H659)=TRUE,"-",'2012 HR 배정표'!H659)</x:f>
        <x:v>-</x:v>
      </x:c>
      <x:c r="D661" s="46" t="str">
        <x:f>IF(ISBLANK('2012 HR 배정표'!H659)=TRUE,"-",IF(ISERROR((HLOOKUP($A$5,Prj_list!$O$6:$Z$7,2)*'2012 HR 배정표'!I659)/HLOOKUP($A$5,Prj_list!$O$6:$Z$7,2))=TRUE,"-",(HLOOKUP($A$5,Prj_list!$O$6:$Z$7,2)*'2012 HR 배정표'!I659)/HLOOKUP($A$5,Prj_list!$O$6:$Z$7,2)))</x:f>
        <x:v>-</x:v>
      </x:c>
      <x:c r="E661" s="45" t="str">
        <x:f>IF(ISBLANK('2012 HR 배정표'!J659)=TRUE,"-",'2012 HR 배정표'!J659)</x:f>
        <x:v>-</x:v>
      </x:c>
      <x:c r="F661" s="46" t="str">
        <x:f>IF(ISBLANK('2012 HR 배정표'!J659)=TRUE,"-",IF(ISERROR((HLOOKUP($A$5,Prj_list!$O$6:$Z$7,2)*'2012 HR 배정표'!K659)/HLOOKUP($A$5,Prj_list!$O$6:$Z$7,2))=TRUE,"-",(HLOOKUP($A$5,Prj_list!$O$6:$Z$7,2)*'2012 HR 배정표'!K659)/HLOOKUP($A$5,Prj_list!$O$6:$Z$7,2)))</x:f>
        <x:v>-</x:v>
      </x:c>
      <x:c r="G661" s="45" t="str">
        <x:f>IF(ISBLANK('2012 HR 배정표'!L659)=TRUE,"-",'2012 HR 배정표'!L659)</x:f>
        <x:v>-</x:v>
      </x:c>
      <x:c r="H661" s="46" t="str">
        <x:f>IF(ISBLANK('2012 HR 배정표'!L659)=TRUE,"-",IF(ISERROR((HLOOKUP($A$5,Prj_list!$O$6:$Z$7,2)*'2012 HR 배정표'!M659)/HLOOKUP($A$5,Prj_list!$O$6:$Z$7,2))=TRUE,"-",(HLOOKUP($A$5,Prj_list!$O$6:$Z$7,2)*'2012 HR 배정표'!M659)/HLOOKUP($A$5,Prj_list!$O$6:$Z$7,2)))</x:f>
        <x:v>-</x:v>
      </x:c>
      <x:c r="I661" s="45" t="str">
        <x:f>IF(ISBLANK('2012 HR 배정표'!N659)=TRUE,"-",'2012 HR 배정표'!N659)</x:f>
        <x:v>-</x:v>
      </x:c>
      <x:c r="J661" s="46" t="str">
        <x:f>IF(ISBLANK('2012 HR 배정표'!N659)=TRUE,"-",IF(ISERROR((HLOOKUP($A$5,Prj_list!$O$6:$Z$7,2)*'2012 HR 배정표'!O659)/HLOOKUP($A$5,Prj_list!$O$6:$Z$7,2))=TRUE,"-",(HLOOKUP($A$5,Prj_list!$O$6:$Z$7,2)*'2012 HR 배정표'!O659)/HLOOKUP($A$5,Prj_list!$O$6:$Z$7,2)))</x:f>
        <x:v>-</x:v>
      </x:c>
      <x:c r="K661" s="45" t="str">
        <x:f>IF(ISBLANK('2012 HR 배정표'!P659)=TRUE,"-",'2012 HR 배정표'!P659)</x:f>
        <x:v>-</x:v>
      </x:c>
      <x:c r="L661" s="46" t="str">
        <x:f>IF(ISBLANK('2012 HR 배정표'!P659)=TRUE,"-",IF(ISERROR((HLOOKUP($A$5,Prj_list!$O$6:$Z$7,2)*'2012 HR 배정표'!Q659)/HLOOKUP($A$5,Prj_list!$O$6:$Z$7,2))=TRUE,"-",(HLOOKUP($A$5,Prj_list!$O$6:$Z$7,2)*'2012 HR 배정표'!Q659)/HLOOKUP($A$5,Prj_list!$O$6:$Z$7,2)))</x:f>
        <x:v>-</x:v>
      </x:c>
      <x:c r="M661" s="45" t="str">
        <x:f>IF(ISBLANK('2012 HR 배정표'!R659)=TRUE,"-",'2012 HR 배정표'!R659)</x:f>
        <x:v>-</x:v>
      </x:c>
      <x:c r="N661" s="46" t="str">
        <x:f>IF(ISBLANK('2012 HR 배정표'!R659)=TRUE,"-",IF(ISERROR((HLOOKUP($A$5,Prj_list!$O$6:$Z$7,2)*'2012 HR 배정표'!S659)/HLOOKUP($A$5,Prj_list!$O$6:$Z$7,2))=TRUE,"-",(HLOOKUP($A$5,Prj_list!$O$6:$Z$7,2)*'2012 HR 배정표'!S659)/HLOOKUP($A$5,Prj_list!$O$6:$Z$7,2)))</x:f>
        <x:v>-</x:v>
      </x:c>
      <x:c r="O661" s="45" t="str">
        <x:f>IF(ISBLANK('2012 HR 배정표'!T659)=TRUE,"-",'2012 HR 배정표'!T659)</x:f>
        <x:v>-</x:v>
      </x:c>
      <x:c r="P661" s="46" t="str">
        <x:f>IF(ISBLANK('2012 HR 배정표'!T659)=TRUE,"-",IF(ISERROR((HLOOKUP($A$5,Prj_list!$O$6:$Z$7,2)*'2012 HR 배정표'!U659)/HLOOKUP($A$5,Prj_list!$O$6:$Z$7,2))=TRUE,"-",(HLOOKUP($A$5,Prj_list!$O$6:$Z$7,2)*'2012 HR 배정표'!U659)/HLOOKUP($A$5,Prj_list!$O$6:$Z$7,2)))</x:f>
        <x:v>-</x:v>
      </x:c>
      <x:c r="Q661" s="45" t="str">
        <x:f>IF(ISBLANK('2012 HR 배정표'!V659)=TRUE,"-",'2012 HR 배정표'!V659)</x:f>
        <x:v>-</x:v>
      </x:c>
      <x:c r="R661" s="46" t="str">
        <x:f>IF(ISBLANK('2012 HR 배정표'!V659)=TRUE,"-",IF(ISERROR((HLOOKUP($A$5,Prj_list!$O$6:$Z$7,2)*'2012 HR 배정표'!W659)/HLOOKUP($A$5,Prj_list!$O$6:$Z$7,2))=TRUE,"-",(HLOOKUP($A$5,Prj_list!$O$6:$Z$7,2)*'2012 HR 배정표'!W659)/HLOOKUP($A$5,Prj_list!$O$6:$Z$7,2)))</x:f>
        <x:v>-</x:v>
      </x:c>
      <x:c r="S661" s="45" t="str">
        <x:f>IF(ISBLANK('2012 HR 배정표'!X659)=TRUE,"-",'2012 HR 배정표'!X659)</x:f>
        <x:v>-</x:v>
      </x:c>
      <x:c r="T661" s="46" t="str">
        <x:f>IF(ISBLANK('2012 HR 배정표'!X659)=TRUE,"-",IF(ISERROR((HLOOKUP($A$5,Prj_list!$O$6:$Z$7,2)*'2012 HR 배정표'!Y659)/HLOOKUP($A$5,Prj_list!$O$6:$Z$7,2))=TRUE,"-",(HLOOKUP($A$5,Prj_list!$O$6:$Z$7,2)*'2012 HR 배정표'!Y659)/HLOOKUP($A$5,Prj_list!$O$6:$Z$7,2)))</x:f>
        <x:v>-</x:v>
      </x:c>
      <x:c r="U661" s="45" t="str">
        <x:f>IF(ISBLANK('2012 HR 배정표'!Z659)=TRUE,"-",'2012 HR 배정표'!Z659)</x:f>
        <x:v>-</x:v>
      </x:c>
      <x:c r="V661" s="46" t="str">
        <x:f>IF(ISBLANK('2012 HR 배정표'!Z659)=TRUE,"-",IF(ISERROR((HLOOKUP($A$5,Prj_list!$O$6:$Z$7,2)*'2012 HR 배정표'!AA659)/HLOOKUP($A$5,Prj_list!$O$6:$Z$7,2))=TRUE,"-",(HLOOKUP($A$5,Prj_list!$O$6:$Z$7,2)*'2012 HR 배정표'!AA659)/HLOOKUP($A$5,Prj_list!$O$6:$Z$7,2)))</x:f>
        <x:v>-</x:v>
      </x:c>
      <x:c r="W661" s="45" t="str">
        <x:f>IF(ISBLANK('2012 HR 배정표'!AB659)=TRUE,"-",'2012 HR 배정표'!AB659)</x:f>
        <x:v>-</x:v>
      </x:c>
      <x:c r="X661" s="46" t="str">
        <x:f>IF(ISBLANK('2012 HR 배정표'!AB659)=TRUE,"-",IF(ISERROR((HLOOKUP($A$5,Prj_list!$O$6:$Z$7,2)*'2012 HR 배정표'!AC659)/HLOOKUP($A$5,Prj_list!$O$6:$Z$7,2))=TRUE,"-",(HLOOKUP($A$5,Prj_list!$O$6:$Z$7,2)*'2012 HR 배정표'!AC659)/HLOOKUP($A$5,Prj_list!$O$6:$Z$7,2)))</x:f>
        <x:v>-</x:v>
      </x:c>
      <x:c r="Y661" s="45" t="str">
        <x:f>IF(ISBLANK('2012 HR 배정표'!AD659)=TRUE,"-",'2012 HR 배정표'!AD659)</x:f>
        <x:v>-</x:v>
      </x:c>
      <x:c r="Z661" s="46" t="str">
        <x:f>IF(ISBLANK('2012 HR 배정표'!AD659)=TRUE,"-",IF(ISERROR((HLOOKUP($A$5,Prj_list!$O$6:$Z$7,2)*'2012 HR 배정표'!AE659)/HLOOKUP($A$5,Prj_list!$O$6:$Z$7,2))=TRUE,"-",(HLOOKUP($A$5,Prj_list!$O$6:$Z$7,2)*'2012 HR 배정표'!AE659)/HLOOKUP($A$5,Prj_list!$O$6:$Z$7,2)))</x:f>
        <x:v>-</x:v>
      </x:c>
      <x:c r="AA661" s="45" t="str">
        <x:f>IF(ISBLANK('2012 HR 배정표'!AF659)=TRUE,"-",'2012 HR 배정표'!AF659)</x:f>
        <x:v>-</x:v>
      </x:c>
      <x:c r="AB661" s="46" t="str">
        <x:f>IF(ISBLANK('2012 HR 배정표'!AF659)=TRUE,"-",IF(ISERROR((HLOOKUP($A$5,Prj_list!$O$6:$Z$7,2)*'2012 HR 배정표'!AG659)/HLOOKUP($A$5,Prj_list!$O$6:$Z$7,2))=TRUE,"-",(HLOOKUP($A$5,Prj_list!$O$6:$Z$7,2)*'2012 HR 배정표'!AG659)/HLOOKUP($A$5,Prj_list!$O$6:$Z$7,2)))</x:f>
        <x:v>-</x:v>
      </x:c>
      <x:c r="AC661" s="45" t="str">
        <x:f>IF(ISBLANK('2012 HR 배정표'!AH659)=TRUE,"-",'2012 HR 배정표'!AH659)</x:f>
        <x:v>-</x:v>
      </x:c>
      <x:c r="AD661" s="46" t="str">
        <x:f>IF(ISBLANK('2012 HR 배정표'!AH659)=TRUE,"-",IF(ISERROR((HLOOKUP($A$5,Prj_list!$O$6:$Z$7,2)*'2012 HR 배정표'!AI659)/HLOOKUP($A$5,Prj_list!$O$6:$Z$7,2))=TRUE,"-",(HLOOKUP($A$5,Prj_list!$O$6:$Z$7,2)*'2012 HR 배정표'!AI659)/HLOOKUP($A$5,Prj_list!$O$6:$Z$7,2)))</x:f>
        <x:v>-</x:v>
      </x:c>
      <x:c r="AE661" s="45" t="str">
        <x:f>IF(ISBLANK('2012 HR 배정표'!AJ659)=TRUE,"-",'2012 HR 배정표'!AJ659)</x:f>
        <x:v>-</x:v>
      </x:c>
      <x:c r="AF661" s="46" t="str">
        <x:f>IF(ISBLANK('2012 HR 배정표'!AJ659)=TRUE,"-",IF(ISERROR((HLOOKUP($A$5,Prj_list!$O$6:$Z$7,2)*'2012 HR 배정표'!AK659)/HLOOKUP($A$5,Prj_list!$O$6:$Z$7,2))=TRUE,"-",(HLOOKUP($A$5,Prj_list!$O$6:$Z$7,2)*'2012 HR 배정표'!AK659)/HLOOKUP($A$5,Prj_list!$O$6:$Z$7,2)))</x:f>
        <x:v>-</x:v>
      </x:c>
      <x:c r="AG661" s="45" t="str">
        <x:f>IF(ISBLANK('2012 HR 배정표'!AL659)=TRUE,"-",'2012 HR 배정표'!AL659)</x:f>
        <x:v>-</x:v>
      </x:c>
      <x:c r="AH661" s="46" t="str">
        <x:f>IF(ISBLANK('2012 HR 배정표'!AL659)=TRUE,"-",IF(ISERROR((HLOOKUP($A$5,Prj_list!$O$6:$Z$7,2)*'2012 HR 배정표'!AM659)/HLOOKUP($A$5,Prj_list!$O$6:$Z$7,2))=TRUE,"-",(HLOOKUP($A$5,Prj_list!$O$6:$Z$7,2)*'2012 HR 배정표'!AM659)/HLOOKUP($A$5,Prj_list!$O$6:$Z$7,2)))</x:f>
        <x:v>-</x:v>
      </x:c>
      <x:c r="AI661" s="45" t="str">
        <x:f>IF(ISBLANK('2012 HR 배정표'!AN659)=TRUE,"-",'2012 HR 배정표'!AN659)</x:f>
        <x:v>-</x:v>
      </x:c>
      <x:c r="AJ661" s="46" t="str">
        <x:f>IF(ISBLANK('2012 HR 배정표'!AN659)=TRUE,"-",IF(ISERROR((HLOOKUP($A$5,Prj_list!$O$6:$Z$7,2)*'2012 HR 배정표'!AO659)/HLOOKUP($A$5,Prj_list!$O$6:$Z$7,2))=TRUE,"-",(HLOOKUP($A$5,Prj_list!$O$6:$Z$7,2)*'2012 HR 배정표'!AO659)/HLOOKUP($A$5,Prj_list!$O$6:$Z$7,2)))</x:f>
        <x:v>-</x:v>
      </x:c>
      <x:c r="AK661" s="45" t="str">
        <x:f>IF(ISBLANK('2012 HR 배정표'!AP659)=TRUE,"-",'2012 HR 배정표'!AP659)</x:f>
        <x:v>-</x:v>
      </x:c>
      <x:c r="AL661" s="46" t="str">
        <x:f>IF(ISBLANK('2012 HR 배정표'!AP659)=TRUE,"-",IF(ISERROR((HLOOKUP($A$5,Prj_list!$O$6:$Z$7,2)*'2012 HR 배정표'!AQ659)/HLOOKUP($A$5,Prj_list!$O$6:$Z$7,2))=TRUE,"-",(HLOOKUP($A$5,Prj_list!$O$6:$Z$7,2)*'2012 HR 배정표'!AQ659)/HLOOKUP($A$5,Prj_list!$O$6:$Z$7,2)))</x:f>
        <x:v>-</x:v>
      </x:c>
      <x:c r="AM661" s="45" t="str">
        <x:f>IF(ISBLANK('2012 HR 배정표'!AR659)=TRUE,"-",'2012 HR 배정표'!AR659)</x:f>
        <x:v>-</x:v>
      </x:c>
      <x:c r="AN661" s="46" t="str">
        <x:f>IF(ISBLANK('2012 HR 배정표'!AR659)=TRUE,"-",IF(ISERROR((HLOOKUP($A$5,Prj_list!$O$6:$Z$7,2)*'2012 HR 배정표'!AS659)/HLOOKUP($A$5,Prj_list!$O$6:$Z$7,2))=TRUE,"-",(HLOOKUP($A$5,Prj_list!$O$6:$Z$7,2)*'2012 HR 배정표'!AS659)/HLOOKUP($A$5,Prj_list!$O$6:$Z$7,2)))</x:f>
        <x:v>-</x:v>
      </x:c>
      <x:c r="AO661" s="45" t="str">
        <x:f>IF(ISBLANK('2012 HR 배정표'!AT659)=TRUE,"-",'2012 HR 배정표'!AT659)</x:f>
        <x:v>-</x:v>
      </x:c>
      <x:c r="AP661" s="46" t="str">
        <x:f>IF(ISBLANK('2012 HR 배정표'!AT659)=TRUE,"-",IF(ISERROR((HLOOKUP($A$5,Prj_list!$O$6:$Z$7,2)*'2012 HR 배정표'!AU659)/HLOOKUP($A$5,Prj_list!$O$6:$Z$7,2))=TRUE,"-",(HLOOKUP($A$5,Prj_list!$O$6:$Z$7,2)*'2012 HR 배정표'!AU659)/HLOOKUP($A$5,Prj_list!$O$6:$Z$7,2)))</x:f>
        <x:v>-</x:v>
      </x:c>
      <x:c r="AQ661" s="45" t="str">
        <x:f>IF(ISBLANK('2012 HR 배정표'!AV659)=TRUE,"-",'2012 HR 배정표'!AV659)</x:f>
        <x:v>-</x:v>
      </x:c>
      <x:c r="AR661" s="46" t="str">
        <x:f>IF(ISBLANK('2012 HR 배정표'!AV659)=TRUE,"-",IF(ISERROR((HLOOKUP($A$5,Prj_list!$O$6:$Z$7,2)*'2012 HR 배정표'!AW659)/HLOOKUP($A$5,Prj_list!$O$6:$Z$7,2))=TRUE,"-",(HLOOKUP($A$5,Prj_list!$O$6:$Z$7,2)*'2012 HR 배정표'!AW659)/HLOOKUP($A$5,Prj_list!$O$6:$Z$7,2)))</x:f>
        <x:v>-</x:v>
      </x:c>
      <x:c r="AS661" s="45" t="str">
        <x:f>IF(ISBLANK('2012 HR 배정표'!AX659)=TRUE,"-",'2012 HR 배정표'!AX659)</x:f>
        <x:v>-</x:v>
      </x:c>
      <x:c r="AT661" s="46" t="str">
        <x:f>IF(ISBLANK('2012 HR 배정표'!AX659)=TRUE,"-",IF(ISERROR((HLOOKUP($A$5,Prj_list!$O$6:$Z$7,2)*'2012 HR 배정표'!AY659)/HLOOKUP($A$5,Prj_list!$O$6:$Z$7,2))=TRUE,"-",(HLOOKUP($A$5,Prj_list!$O$6:$Z$7,2)*'2012 HR 배정표'!AY659)/HLOOKUP($A$5,Prj_list!$O$6:$Z$7,2)))</x:f>
        <x:v>-</x:v>
      </x:c>
      <x:c r="AU661" s="45" t="str">
        <x:f>IF(ISBLANK('2012 HR 배정표'!AZ659)=TRUE,"-",'2012 HR 배정표'!AZ659)</x:f>
        <x:v>-</x:v>
      </x:c>
      <x:c r="AV661" s="46" t="str">
        <x:f>IF(ISBLANK('2012 HR 배정표'!AZ659)=TRUE,"-",IF(ISERROR((HLOOKUP($A$5,Prj_list!$O$6:$Z$7,2)*'2012 HR 배정표'!BA659)/HLOOKUP($A$5,Prj_list!$O$6:$Z$7,2))=TRUE,"-",(HLOOKUP($A$5,Prj_list!$O$6:$Z$7,2)*'2012 HR 배정표'!BA659)/HLOOKUP($A$5,Prj_list!$O$6:$Z$7,2)))</x:f>
        <x:v>-</x:v>
      </x:c>
      <x:c r="AW661" s="34" t="str">
        <x:f t="shared" si="20"/>
        <x:v/>
      </x:c>
      <x:c r="AX661" s="41">
        <x:f t="shared" si="21"/>
        <x:v>0</x:v>
      </x:c>
    </x:row>
    <x:row r="662" spans="1:50">
      <x:c r="A662" s="45" t="str">
        <x:f>IF(ISBLANK('2012 HR 배정표'!F660)=TRUE,"-",'2012 HR 배정표'!F660)</x:f>
        <x:v>-</x:v>
      </x:c>
      <x:c r="B662" s="46" t="str">
        <x:f>IF(ISBLANK('2012 HR 배정표'!F660)=TRUE,"-",IF(ISERROR((HLOOKUP($A$5,Prj_list!$O$6:$Z$7,2)*'2012 HR 배정표'!G660)/HLOOKUP($A$5,Prj_list!$O$6:$Z$7,2))=TRUE,"-",(HLOOKUP($A$5,Prj_list!$O$6:$Z$7,2)*'2012 HR 배정표'!G660)/HLOOKUP($A$5,Prj_list!$O$6:$Z$7,2)))</x:f>
        <x:v>-</x:v>
      </x:c>
      <x:c r="C662" s="45" t="str">
        <x:f>IF(ISBLANK('2012 HR 배정표'!H660)=TRUE,"-",'2012 HR 배정표'!H660)</x:f>
        <x:v>-</x:v>
      </x:c>
      <x:c r="D662" s="46" t="str">
        <x:f>IF(ISBLANK('2012 HR 배정표'!H660)=TRUE,"-",IF(ISERROR((HLOOKUP($A$5,Prj_list!$O$6:$Z$7,2)*'2012 HR 배정표'!I660)/HLOOKUP($A$5,Prj_list!$O$6:$Z$7,2))=TRUE,"-",(HLOOKUP($A$5,Prj_list!$O$6:$Z$7,2)*'2012 HR 배정표'!I660)/HLOOKUP($A$5,Prj_list!$O$6:$Z$7,2)))</x:f>
        <x:v>-</x:v>
      </x:c>
      <x:c r="E662" s="45" t="str">
        <x:f>IF(ISBLANK('2012 HR 배정표'!J660)=TRUE,"-",'2012 HR 배정표'!J660)</x:f>
        <x:v>-</x:v>
      </x:c>
      <x:c r="F662" s="46" t="str">
        <x:f>IF(ISBLANK('2012 HR 배정표'!J660)=TRUE,"-",IF(ISERROR((HLOOKUP($A$5,Prj_list!$O$6:$Z$7,2)*'2012 HR 배정표'!K660)/HLOOKUP($A$5,Prj_list!$O$6:$Z$7,2))=TRUE,"-",(HLOOKUP($A$5,Prj_list!$O$6:$Z$7,2)*'2012 HR 배정표'!K660)/HLOOKUP($A$5,Prj_list!$O$6:$Z$7,2)))</x:f>
        <x:v>-</x:v>
      </x:c>
      <x:c r="G662" s="45" t="str">
        <x:f>IF(ISBLANK('2012 HR 배정표'!L660)=TRUE,"-",'2012 HR 배정표'!L660)</x:f>
        <x:v>-</x:v>
      </x:c>
      <x:c r="H662" s="46" t="str">
        <x:f>IF(ISBLANK('2012 HR 배정표'!L660)=TRUE,"-",IF(ISERROR((HLOOKUP($A$5,Prj_list!$O$6:$Z$7,2)*'2012 HR 배정표'!M660)/HLOOKUP($A$5,Prj_list!$O$6:$Z$7,2))=TRUE,"-",(HLOOKUP($A$5,Prj_list!$O$6:$Z$7,2)*'2012 HR 배정표'!M660)/HLOOKUP($A$5,Prj_list!$O$6:$Z$7,2)))</x:f>
        <x:v>-</x:v>
      </x:c>
      <x:c r="I662" s="45" t="str">
        <x:f>IF(ISBLANK('2012 HR 배정표'!N660)=TRUE,"-",'2012 HR 배정표'!N660)</x:f>
        <x:v>-</x:v>
      </x:c>
      <x:c r="J662" s="46" t="str">
        <x:f>IF(ISBLANK('2012 HR 배정표'!N660)=TRUE,"-",IF(ISERROR((HLOOKUP($A$5,Prj_list!$O$6:$Z$7,2)*'2012 HR 배정표'!O660)/HLOOKUP($A$5,Prj_list!$O$6:$Z$7,2))=TRUE,"-",(HLOOKUP($A$5,Prj_list!$O$6:$Z$7,2)*'2012 HR 배정표'!O660)/HLOOKUP($A$5,Prj_list!$O$6:$Z$7,2)))</x:f>
        <x:v>-</x:v>
      </x:c>
      <x:c r="K662" s="45" t="str">
        <x:f>IF(ISBLANK('2012 HR 배정표'!P660)=TRUE,"-",'2012 HR 배정표'!P660)</x:f>
        <x:v>-</x:v>
      </x:c>
      <x:c r="L662" s="46" t="str">
        <x:f>IF(ISBLANK('2012 HR 배정표'!P660)=TRUE,"-",IF(ISERROR((HLOOKUP($A$5,Prj_list!$O$6:$Z$7,2)*'2012 HR 배정표'!Q660)/HLOOKUP($A$5,Prj_list!$O$6:$Z$7,2))=TRUE,"-",(HLOOKUP($A$5,Prj_list!$O$6:$Z$7,2)*'2012 HR 배정표'!Q660)/HLOOKUP($A$5,Prj_list!$O$6:$Z$7,2)))</x:f>
        <x:v>-</x:v>
      </x:c>
      <x:c r="M662" s="45" t="str">
        <x:f>IF(ISBLANK('2012 HR 배정표'!R660)=TRUE,"-",'2012 HR 배정표'!R660)</x:f>
        <x:v>-</x:v>
      </x:c>
      <x:c r="N662" s="46" t="str">
        <x:f>IF(ISBLANK('2012 HR 배정표'!R660)=TRUE,"-",IF(ISERROR((HLOOKUP($A$5,Prj_list!$O$6:$Z$7,2)*'2012 HR 배정표'!S660)/HLOOKUP($A$5,Prj_list!$O$6:$Z$7,2))=TRUE,"-",(HLOOKUP($A$5,Prj_list!$O$6:$Z$7,2)*'2012 HR 배정표'!S660)/HLOOKUP($A$5,Prj_list!$O$6:$Z$7,2)))</x:f>
        <x:v>-</x:v>
      </x:c>
      <x:c r="O662" s="45" t="str">
        <x:f>IF(ISBLANK('2012 HR 배정표'!T660)=TRUE,"-",'2012 HR 배정표'!T660)</x:f>
        <x:v>-</x:v>
      </x:c>
      <x:c r="P662" s="46" t="str">
        <x:f>IF(ISBLANK('2012 HR 배정표'!T660)=TRUE,"-",IF(ISERROR((HLOOKUP($A$5,Prj_list!$O$6:$Z$7,2)*'2012 HR 배정표'!U660)/HLOOKUP($A$5,Prj_list!$O$6:$Z$7,2))=TRUE,"-",(HLOOKUP($A$5,Prj_list!$O$6:$Z$7,2)*'2012 HR 배정표'!U660)/HLOOKUP($A$5,Prj_list!$O$6:$Z$7,2)))</x:f>
        <x:v>-</x:v>
      </x:c>
      <x:c r="Q662" s="45" t="str">
        <x:f>IF(ISBLANK('2012 HR 배정표'!V660)=TRUE,"-",'2012 HR 배정표'!V660)</x:f>
        <x:v>-</x:v>
      </x:c>
      <x:c r="R662" s="46" t="str">
        <x:f>IF(ISBLANK('2012 HR 배정표'!V660)=TRUE,"-",IF(ISERROR((HLOOKUP($A$5,Prj_list!$O$6:$Z$7,2)*'2012 HR 배정표'!W660)/HLOOKUP($A$5,Prj_list!$O$6:$Z$7,2))=TRUE,"-",(HLOOKUP($A$5,Prj_list!$O$6:$Z$7,2)*'2012 HR 배정표'!W660)/HLOOKUP($A$5,Prj_list!$O$6:$Z$7,2)))</x:f>
        <x:v>-</x:v>
      </x:c>
      <x:c r="S662" s="45" t="str">
        <x:f>IF(ISBLANK('2012 HR 배정표'!X660)=TRUE,"-",'2012 HR 배정표'!X660)</x:f>
        <x:v>-</x:v>
      </x:c>
      <x:c r="T662" s="46" t="str">
        <x:f>IF(ISBLANK('2012 HR 배정표'!X660)=TRUE,"-",IF(ISERROR((HLOOKUP($A$5,Prj_list!$O$6:$Z$7,2)*'2012 HR 배정표'!Y660)/HLOOKUP($A$5,Prj_list!$O$6:$Z$7,2))=TRUE,"-",(HLOOKUP($A$5,Prj_list!$O$6:$Z$7,2)*'2012 HR 배정표'!Y660)/HLOOKUP($A$5,Prj_list!$O$6:$Z$7,2)))</x:f>
        <x:v>-</x:v>
      </x:c>
      <x:c r="U662" s="45" t="str">
        <x:f>IF(ISBLANK('2012 HR 배정표'!Z660)=TRUE,"-",'2012 HR 배정표'!Z660)</x:f>
        <x:v>-</x:v>
      </x:c>
      <x:c r="V662" s="46" t="str">
        <x:f>IF(ISBLANK('2012 HR 배정표'!Z660)=TRUE,"-",IF(ISERROR((HLOOKUP($A$5,Prj_list!$O$6:$Z$7,2)*'2012 HR 배정표'!AA660)/HLOOKUP($A$5,Prj_list!$O$6:$Z$7,2))=TRUE,"-",(HLOOKUP($A$5,Prj_list!$O$6:$Z$7,2)*'2012 HR 배정표'!AA660)/HLOOKUP($A$5,Prj_list!$O$6:$Z$7,2)))</x:f>
        <x:v>-</x:v>
      </x:c>
      <x:c r="W662" s="45" t="str">
        <x:f>IF(ISBLANK('2012 HR 배정표'!AB660)=TRUE,"-",'2012 HR 배정표'!AB660)</x:f>
        <x:v>-</x:v>
      </x:c>
      <x:c r="X662" s="46" t="str">
        <x:f>IF(ISBLANK('2012 HR 배정표'!AB660)=TRUE,"-",IF(ISERROR((HLOOKUP($A$5,Prj_list!$O$6:$Z$7,2)*'2012 HR 배정표'!AC660)/HLOOKUP($A$5,Prj_list!$O$6:$Z$7,2))=TRUE,"-",(HLOOKUP($A$5,Prj_list!$O$6:$Z$7,2)*'2012 HR 배정표'!AC660)/HLOOKUP($A$5,Prj_list!$O$6:$Z$7,2)))</x:f>
        <x:v>-</x:v>
      </x:c>
      <x:c r="Y662" s="45" t="str">
        <x:f>IF(ISBLANK('2012 HR 배정표'!AD660)=TRUE,"-",'2012 HR 배정표'!AD660)</x:f>
        <x:v>-</x:v>
      </x:c>
      <x:c r="Z662" s="46" t="str">
        <x:f>IF(ISBLANK('2012 HR 배정표'!AD660)=TRUE,"-",IF(ISERROR((HLOOKUP($A$5,Prj_list!$O$6:$Z$7,2)*'2012 HR 배정표'!AE660)/HLOOKUP($A$5,Prj_list!$O$6:$Z$7,2))=TRUE,"-",(HLOOKUP($A$5,Prj_list!$O$6:$Z$7,2)*'2012 HR 배정표'!AE660)/HLOOKUP($A$5,Prj_list!$O$6:$Z$7,2)))</x:f>
        <x:v>-</x:v>
      </x:c>
      <x:c r="AA662" s="45" t="str">
        <x:f>IF(ISBLANK('2012 HR 배정표'!AF660)=TRUE,"-",'2012 HR 배정표'!AF660)</x:f>
        <x:v>-</x:v>
      </x:c>
      <x:c r="AB662" s="46" t="str">
        <x:f>IF(ISBLANK('2012 HR 배정표'!AF660)=TRUE,"-",IF(ISERROR((HLOOKUP($A$5,Prj_list!$O$6:$Z$7,2)*'2012 HR 배정표'!AG660)/HLOOKUP($A$5,Prj_list!$O$6:$Z$7,2))=TRUE,"-",(HLOOKUP($A$5,Prj_list!$O$6:$Z$7,2)*'2012 HR 배정표'!AG660)/HLOOKUP($A$5,Prj_list!$O$6:$Z$7,2)))</x:f>
        <x:v>-</x:v>
      </x:c>
      <x:c r="AC662" s="45" t="str">
        <x:f>IF(ISBLANK('2012 HR 배정표'!AH660)=TRUE,"-",'2012 HR 배정표'!AH660)</x:f>
        <x:v>-</x:v>
      </x:c>
      <x:c r="AD662" s="46" t="str">
        <x:f>IF(ISBLANK('2012 HR 배정표'!AH660)=TRUE,"-",IF(ISERROR((HLOOKUP($A$5,Prj_list!$O$6:$Z$7,2)*'2012 HR 배정표'!AI660)/HLOOKUP($A$5,Prj_list!$O$6:$Z$7,2))=TRUE,"-",(HLOOKUP($A$5,Prj_list!$O$6:$Z$7,2)*'2012 HR 배정표'!AI660)/HLOOKUP($A$5,Prj_list!$O$6:$Z$7,2)))</x:f>
        <x:v>-</x:v>
      </x:c>
      <x:c r="AE662" s="45" t="str">
        <x:f>IF(ISBLANK('2012 HR 배정표'!AJ660)=TRUE,"-",'2012 HR 배정표'!AJ660)</x:f>
        <x:v>-</x:v>
      </x:c>
      <x:c r="AF662" s="46" t="str">
        <x:f>IF(ISBLANK('2012 HR 배정표'!AJ660)=TRUE,"-",IF(ISERROR((HLOOKUP($A$5,Prj_list!$O$6:$Z$7,2)*'2012 HR 배정표'!AK660)/HLOOKUP($A$5,Prj_list!$O$6:$Z$7,2))=TRUE,"-",(HLOOKUP($A$5,Prj_list!$O$6:$Z$7,2)*'2012 HR 배정표'!AK660)/HLOOKUP($A$5,Prj_list!$O$6:$Z$7,2)))</x:f>
        <x:v>-</x:v>
      </x:c>
      <x:c r="AG662" s="45" t="str">
        <x:f>IF(ISBLANK('2012 HR 배정표'!AL660)=TRUE,"-",'2012 HR 배정표'!AL660)</x:f>
        <x:v>-</x:v>
      </x:c>
      <x:c r="AH662" s="46" t="str">
        <x:f>IF(ISBLANK('2012 HR 배정표'!AL660)=TRUE,"-",IF(ISERROR((HLOOKUP($A$5,Prj_list!$O$6:$Z$7,2)*'2012 HR 배정표'!AM660)/HLOOKUP($A$5,Prj_list!$O$6:$Z$7,2))=TRUE,"-",(HLOOKUP($A$5,Prj_list!$O$6:$Z$7,2)*'2012 HR 배정표'!AM660)/HLOOKUP($A$5,Prj_list!$O$6:$Z$7,2)))</x:f>
        <x:v>-</x:v>
      </x:c>
      <x:c r="AI662" s="45" t="str">
        <x:f>IF(ISBLANK('2012 HR 배정표'!AN660)=TRUE,"-",'2012 HR 배정표'!AN660)</x:f>
        <x:v>-</x:v>
      </x:c>
      <x:c r="AJ662" s="46" t="str">
        <x:f>IF(ISBLANK('2012 HR 배정표'!AN660)=TRUE,"-",IF(ISERROR((HLOOKUP($A$5,Prj_list!$O$6:$Z$7,2)*'2012 HR 배정표'!AO660)/HLOOKUP($A$5,Prj_list!$O$6:$Z$7,2))=TRUE,"-",(HLOOKUP($A$5,Prj_list!$O$6:$Z$7,2)*'2012 HR 배정표'!AO660)/HLOOKUP($A$5,Prj_list!$O$6:$Z$7,2)))</x:f>
        <x:v>-</x:v>
      </x:c>
      <x:c r="AK662" s="45" t="str">
        <x:f>IF(ISBLANK('2012 HR 배정표'!AP660)=TRUE,"-",'2012 HR 배정표'!AP660)</x:f>
        <x:v>-</x:v>
      </x:c>
      <x:c r="AL662" s="46" t="str">
        <x:f>IF(ISBLANK('2012 HR 배정표'!AP660)=TRUE,"-",IF(ISERROR((HLOOKUP($A$5,Prj_list!$O$6:$Z$7,2)*'2012 HR 배정표'!AQ660)/HLOOKUP($A$5,Prj_list!$O$6:$Z$7,2))=TRUE,"-",(HLOOKUP($A$5,Prj_list!$O$6:$Z$7,2)*'2012 HR 배정표'!AQ660)/HLOOKUP($A$5,Prj_list!$O$6:$Z$7,2)))</x:f>
        <x:v>-</x:v>
      </x:c>
      <x:c r="AM662" s="45" t="str">
        <x:f>IF(ISBLANK('2012 HR 배정표'!AR660)=TRUE,"-",'2012 HR 배정표'!AR660)</x:f>
        <x:v>-</x:v>
      </x:c>
      <x:c r="AN662" s="46" t="str">
        <x:f>IF(ISBLANK('2012 HR 배정표'!AR660)=TRUE,"-",IF(ISERROR((HLOOKUP($A$5,Prj_list!$O$6:$Z$7,2)*'2012 HR 배정표'!AS660)/HLOOKUP($A$5,Prj_list!$O$6:$Z$7,2))=TRUE,"-",(HLOOKUP($A$5,Prj_list!$O$6:$Z$7,2)*'2012 HR 배정표'!AS660)/HLOOKUP($A$5,Prj_list!$O$6:$Z$7,2)))</x:f>
        <x:v>-</x:v>
      </x:c>
      <x:c r="AO662" s="45" t="str">
        <x:f>IF(ISBLANK('2012 HR 배정표'!AT660)=TRUE,"-",'2012 HR 배정표'!AT660)</x:f>
        <x:v>-</x:v>
      </x:c>
      <x:c r="AP662" s="46" t="str">
        <x:f>IF(ISBLANK('2012 HR 배정표'!AT660)=TRUE,"-",IF(ISERROR((HLOOKUP($A$5,Prj_list!$O$6:$Z$7,2)*'2012 HR 배정표'!AU660)/HLOOKUP($A$5,Prj_list!$O$6:$Z$7,2))=TRUE,"-",(HLOOKUP($A$5,Prj_list!$O$6:$Z$7,2)*'2012 HR 배정표'!AU660)/HLOOKUP($A$5,Prj_list!$O$6:$Z$7,2)))</x:f>
        <x:v>-</x:v>
      </x:c>
      <x:c r="AQ662" s="45" t="str">
        <x:f>IF(ISBLANK('2012 HR 배정표'!AV660)=TRUE,"-",'2012 HR 배정표'!AV660)</x:f>
        <x:v>-</x:v>
      </x:c>
      <x:c r="AR662" s="46" t="str">
        <x:f>IF(ISBLANK('2012 HR 배정표'!AV660)=TRUE,"-",IF(ISERROR((HLOOKUP($A$5,Prj_list!$O$6:$Z$7,2)*'2012 HR 배정표'!AW660)/HLOOKUP($A$5,Prj_list!$O$6:$Z$7,2))=TRUE,"-",(HLOOKUP($A$5,Prj_list!$O$6:$Z$7,2)*'2012 HR 배정표'!AW660)/HLOOKUP($A$5,Prj_list!$O$6:$Z$7,2)))</x:f>
        <x:v>-</x:v>
      </x:c>
      <x:c r="AS662" s="45" t="str">
        <x:f>IF(ISBLANK('2012 HR 배정표'!AX660)=TRUE,"-",'2012 HR 배정표'!AX660)</x:f>
        <x:v>-</x:v>
      </x:c>
      <x:c r="AT662" s="46" t="str">
        <x:f>IF(ISBLANK('2012 HR 배정표'!AX660)=TRUE,"-",IF(ISERROR((HLOOKUP($A$5,Prj_list!$O$6:$Z$7,2)*'2012 HR 배정표'!AY660)/HLOOKUP($A$5,Prj_list!$O$6:$Z$7,2))=TRUE,"-",(HLOOKUP($A$5,Prj_list!$O$6:$Z$7,2)*'2012 HR 배정표'!AY660)/HLOOKUP($A$5,Prj_list!$O$6:$Z$7,2)))</x:f>
        <x:v>-</x:v>
      </x:c>
      <x:c r="AU662" s="45" t="str">
        <x:f>IF(ISBLANK('2012 HR 배정표'!AZ660)=TRUE,"-",'2012 HR 배정표'!AZ660)</x:f>
        <x:v>-</x:v>
      </x:c>
      <x:c r="AV662" s="46" t="str">
        <x:f>IF(ISBLANK('2012 HR 배정표'!AZ660)=TRUE,"-",IF(ISERROR((HLOOKUP($A$5,Prj_list!$O$6:$Z$7,2)*'2012 HR 배정표'!BA660)/HLOOKUP($A$5,Prj_list!$O$6:$Z$7,2))=TRUE,"-",(HLOOKUP($A$5,Prj_list!$O$6:$Z$7,2)*'2012 HR 배정표'!BA660)/HLOOKUP($A$5,Prj_list!$O$6:$Z$7,2)))</x:f>
        <x:v>-</x:v>
      </x:c>
      <x:c r="AW662" s="34" t="str">
        <x:f t="shared" si="20"/>
        <x:v/>
      </x:c>
      <x:c r="AX662" s="41">
        <x:f t="shared" si="21"/>
        <x:v>0</x:v>
      </x:c>
    </x:row>
    <x:row r="663" spans="1:50">
      <x:c r="A663" s="45" t="str">
        <x:f>IF(ISBLANK('2012 HR 배정표'!F661)=TRUE,"-",'2012 HR 배정표'!F661)</x:f>
        <x:v>-</x:v>
      </x:c>
      <x:c r="B663" s="46" t="str">
        <x:f>IF(ISBLANK('2012 HR 배정표'!F661)=TRUE,"-",IF(ISERROR((HLOOKUP($A$5,Prj_list!$O$6:$Z$7,2)*'2012 HR 배정표'!G661)/HLOOKUP($A$5,Prj_list!$O$6:$Z$7,2))=TRUE,"-",(HLOOKUP($A$5,Prj_list!$O$6:$Z$7,2)*'2012 HR 배정표'!G661)/HLOOKUP($A$5,Prj_list!$O$6:$Z$7,2)))</x:f>
        <x:v>-</x:v>
      </x:c>
      <x:c r="C663" s="45" t="str">
        <x:f>IF(ISBLANK('2012 HR 배정표'!H661)=TRUE,"-",'2012 HR 배정표'!H661)</x:f>
        <x:v>-</x:v>
      </x:c>
      <x:c r="D663" s="46" t="str">
        <x:f>IF(ISBLANK('2012 HR 배정표'!H661)=TRUE,"-",IF(ISERROR((HLOOKUP($A$5,Prj_list!$O$6:$Z$7,2)*'2012 HR 배정표'!I661)/HLOOKUP($A$5,Prj_list!$O$6:$Z$7,2))=TRUE,"-",(HLOOKUP($A$5,Prj_list!$O$6:$Z$7,2)*'2012 HR 배정표'!I661)/HLOOKUP($A$5,Prj_list!$O$6:$Z$7,2)))</x:f>
        <x:v>-</x:v>
      </x:c>
      <x:c r="E663" s="45" t="str">
        <x:f>IF(ISBLANK('2012 HR 배정표'!J661)=TRUE,"-",'2012 HR 배정표'!J661)</x:f>
        <x:v>-</x:v>
      </x:c>
      <x:c r="F663" s="46" t="str">
        <x:f>IF(ISBLANK('2012 HR 배정표'!J661)=TRUE,"-",IF(ISERROR((HLOOKUP($A$5,Prj_list!$O$6:$Z$7,2)*'2012 HR 배정표'!K661)/HLOOKUP($A$5,Prj_list!$O$6:$Z$7,2))=TRUE,"-",(HLOOKUP($A$5,Prj_list!$O$6:$Z$7,2)*'2012 HR 배정표'!K661)/HLOOKUP($A$5,Prj_list!$O$6:$Z$7,2)))</x:f>
        <x:v>-</x:v>
      </x:c>
      <x:c r="G663" s="45" t="str">
        <x:f>IF(ISBLANK('2012 HR 배정표'!L661)=TRUE,"-",'2012 HR 배정표'!L661)</x:f>
        <x:v>-</x:v>
      </x:c>
      <x:c r="H663" s="46" t="str">
        <x:f>IF(ISBLANK('2012 HR 배정표'!L661)=TRUE,"-",IF(ISERROR((HLOOKUP($A$5,Prj_list!$O$6:$Z$7,2)*'2012 HR 배정표'!M661)/HLOOKUP($A$5,Prj_list!$O$6:$Z$7,2))=TRUE,"-",(HLOOKUP($A$5,Prj_list!$O$6:$Z$7,2)*'2012 HR 배정표'!M661)/HLOOKUP($A$5,Prj_list!$O$6:$Z$7,2)))</x:f>
        <x:v>-</x:v>
      </x:c>
      <x:c r="I663" s="45" t="str">
        <x:f>IF(ISBLANK('2012 HR 배정표'!N661)=TRUE,"-",'2012 HR 배정표'!N661)</x:f>
        <x:v>-</x:v>
      </x:c>
      <x:c r="J663" s="46" t="str">
        <x:f>IF(ISBLANK('2012 HR 배정표'!N661)=TRUE,"-",IF(ISERROR((HLOOKUP($A$5,Prj_list!$O$6:$Z$7,2)*'2012 HR 배정표'!O661)/HLOOKUP($A$5,Prj_list!$O$6:$Z$7,2))=TRUE,"-",(HLOOKUP($A$5,Prj_list!$O$6:$Z$7,2)*'2012 HR 배정표'!O661)/HLOOKUP($A$5,Prj_list!$O$6:$Z$7,2)))</x:f>
        <x:v>-</x:v>
      </x:c>
      <x:c r="K663" s="45" t="str">
        <x:f>IF(ISBLANK('2012 HR 배정표'!P661)=TRUE,"-",'2012 HR 배정표'!P661)</x:f>
        <x:v>-</x:v>
      </x:c>
      <x:c r="L663" s="46" t="str">
        <x:f>IF(ISBLANK('2012 HR 배정표'!P661)=TRUE,"-",IF(ISERROR((HLOOKUP($A$5,Prj_list!$O$6:$Z$7,2)*'2012 HR 배정표'!Q661)/HLOOKUP($A$5,Prj_list!$O$6:$Z$7,2))=TRUE,"-",(HLOOKUP($A$5,Prj_list!$O$6:$Z$7,2)*'2012 HR 배정표'!Q661)/HLOOKUP($A$5,Prj_list!$O$6:$Z$7,2)))</x:f>
        <x:v>-</x:v>
      </x:c>
      <x:c r="M663" s="45" t="str">
        <x:f>IF(ISBLANK('2012 HR 배정표'!R661)=TRUE,"-",'2012 HR 배정표'!R661)</x:f>
        <x:v>-</x:v>
      </x:c>
      <x:c r="N663" s="46" t="str">
        <x:f>IF(ISBLANK('2012 HR 배정표'!R661)=TRUE,"-",IF(ISERROR((HLOOKUP($A$5,Prj_list!$O$6:$Z$7,2)*'2012 HR 배정표'!S661)/HLOOKUP($A$5,Prj_list!$O$6:$Z$7,2))=TRUE,"-",(HLOOKUP($A$5,Prj_list!$O$6:$Z$7,2)*'2012 HR 배정표'!S661)/HLOOKUP($A$5,Prj_list!$O$6:$Z$7,2)))</x:f>
        <x:v>-</x:v>
      </x:c>
      <x:c r="O663" s="45" t="str">
        <x:f>IF(ISBLANK('2012 HR 배정표'!T661)=TRUE,"-",'2012 HR 배정표'!T661)</x:f>
        <x:v>-</x:v>
      </x:c>
      <x:c r="P663" s="46" t="str">
        <x:f>IF(ISBLANK('2012 HR 배정표'!T661)=TRUE,"-",IF(ISERROR((HLOOKUP($A$5,Prj_list!$O$6:$Z$7,2)*'2012 HR 배정표'!U661)/HLOOKUP($A$5,Prj_list!$O$6:$Z$7,2))=TRUE,"-",(HLOOKUP($A$5,Prj_list!$O$6:$Z$7,2)*'2012 HR 배정표'!U661)/HLOOKUP($A$5,Prj_list!$O$6:$Z$7,2)))</x:f>
        <x:v>-</x:v>
      </x:c>
      <x:c r="Q663" s="45" t="str">
        <x:f>IF(ISBLANK('2012 HR 배정표'!V661)=TRUE,"-",'2012 HR 배정표'!V661)</x:f>
        <x:v>-</x:v>
      </x:c>
      <x:c r="R663" s="46" t="str">
        <x:f>IF(ISBLANK('2012 HR 배정표'!V661)=TRUE,"-",IF(ISERROR((HLOOKUP($A$5,Prj_list!$O$6:$Z$7,2)*'2012 HR 배정표'!W661)/HLOOKUP($A$5,Prj_list!$O$6:$Z$7,2))=TRUE,"-",(HLOOKUP($A$5,Prj_list!$O$6:$Z$7,2)*'2012 HR 배정표'!W661)/HLOOKUP($A$5,Prj_list!$O$6:$Z$7,2)))</x:f>
        <x:v>-</x:v>
      </x:c>
      <x:c r="S663" s="45" t="str">
        <x:f>IF(ISBLANK('2012 HR 배정표'!X661)=TRUE,"-",'2012 HR 배정표'!X661)</x:f>
        <x:v>-</x:v>
      </x:c>
      <x:c r="T663" s="46" t="str">
        <x:f>IF(ISBLANK('2012 HR 배정표'!X661)=TRUE,"-",IF(ISERROR((HLOOKUP($A$5,Prj_list!$O$6:$Z$7,2)*'2012 HR 배정표'!Y661)/HLOOKUP($A$5,Prj_list!$O$6:$Z$7,2))=TRUE,"-",(HLOOKUP($A$5,Prj_list!$O$6:$Z$7,2)*'2012 HR 배정표'!Y661)/HLOOKUP($A$5,Prj_list!$O$6:$Z$7,2)))</x:f>
        <x:v>-</x:v>
      </x:c>
      <x:c r="U663" s="45" t="str">
        <x:f>IF(ISBLANK('2012 HR 배정표'!Z661)=TRUE,"-",'2012 HR 배정표'!Z661)</x:f>
        <x:v>-</x:v>
      </x:c>
      <x:c r="V663" s="46" t="str">
        <x:f>IF(ISBLANK('2012 HR 배정표'!Z661)=TRUE,"-",IF(ISERROR((HLOOKUP($A$5,Prj_list!$O$6:$Z$7,2)*'2012 HR 배정표'!AA661)/HLOOKUP($A$5,Prj_list!$O$6:$Z$7,2))=TRUE,"-",(HLOOKUP($A$5,Prj_list!$O$6:$Z$7,2)*'2012 HR 배정표'!AA661)/HLOOKUP($A$5,Prj_list!$O$6:$Z$7,2)))</x:f>
        <x:v>-</x:v>
      </x:c>
      <x:c r="W663" s="45" t="str">
        <x:f>IF(ISBLANK('2012 HR 배정표'!AB661)=TRUE,"-",'2012 HR 배정표'!AB661)</x:f>
        <x:v>-</x:v>
      </x:c>
      <x:c r="X663" s="46" t="str">
        <x:f>IF(ISBLANK('2012 HR 배정표'!AB661)=TRUE,"-",IF(ISERROR((HLOOKUP($A$5,Prj_list!$O$6:$Z$7,2)*'2012 HR 배정표'!AC661)/HLOOKUP($A$5,Prj_list!$O$6:$Z$7,2))=TRUE,"-",(HLOOKUP($A$5,Prj_list!$O$6:$Z$7,2)*'2012 HR 배정표'!AC661)/HLOOKUP($A$5,Prj_list!$O$6:$Z$7,2)))</x:f>
        <x:v>-</x:v>
      </x:c>
      <x:c r="Y663" s="45" t="str">
        <x:f>IF(ISBLANK('2012 HR 배정표'!AD661)=TRUE,"-",'2012 HR 배정표'!AD661)</x:f>
        <x:v>-</x:v>
      </x:c>
      <x:c r="Z663" s="46" t="str">
        <x:f>IF(ISBLANK('2012 HR 배정표'!AD661)=TRUE,"-",IF(ISERROR((HLOOKUP($A$5,Prj_list!$O$6:$Z$7,2)*'2012 HR 배정표'!AE661)/HLOOKUP($A$5,Prj_list!$O$6:$Z$7,2))=TRUE,"-",(HLOOKUP($A$5,Prj_list!$O$6:$Z$7,2)*'2012 HR 배정표'!AE661)/HLOOKUP($A$5,Prj_list!$O$6:$Z$7,2)))</x:f>
        <x:v>-</x:v>
      </x:c>
      <x:c r="AA663" s="45" t="str">
        <x:f>IF(ISBLANK('2012 HR 배정표'!AF661)=TRUE,"-",'2012 HR 배정표'!AF661)</x:f>
        <x:v>-</x:v>
      </x:c>
      <x:c r="AB663" s="46" t="str">
        <x:f>IF(ISBLANK('2012 HR 배정표'!AF661)=TRUE,"-",IF(ISERROR((HLOOKUP($A$5,Prj_list!$O$6:$Z$7,2)*'2012 HR 배정표'!AG661)/HLOOKUP($A$5,Prj_list!$O$6:$Z$7,2))=TRUE,"-",(HLOOKUP($A$5,Prj_list!$O$6:$Z$7,2)*'2012 HR 배정표'!AG661)/HLOOKUP($A$5,Prj_list!$O$6:$Z$7,2)))</x:f>
        <x:v>-</x:v>
      </x:c>
      <x:c r="AC663" s="45" t="str">
        <x:f>IF(ISBLANK('2012 HR 배정표'!AH661)=TRUE,"-",'2012 HR 배정표'!AH661)</x:f>
        <x:v>-</x:v>
      </x:c>
      <x:c r="AD663" s="46" t="str">
        <x:f>IF(ISBLANK('2012 HR 배정표'!AH661)=TRUE,"-",IF(ISERROR((HLOOKUP($A$5,Prj_list!$O$6:$Z$7,2)*'2012 HR 배정표'!AI661)/HLOOKUP($A$5,Prj_list!$O$6:$Z$7,2))=TRUE,"-",(HLOOKUP($A$5,Prj_list!$O$6:$Z$7,2)*'2012 HR 배정표'!AI661)/HLOOKUP($A$5,Prj_list!$O$6:$Z$7,2)))</x:f>
        <x:v>-</x:v>
      </x:c>
      <x:c r="AE663" s="45" t="str">
        <x:f>IF(ISBLANK('2012 HR 배정표'!AJ661)=TRUE,"-",'2012 HR 배정표'!AJ661)</x:f>
        <x:v>-</x:v>
      </x:c>
      <x:c r="AF663" s="46" t="str">
        <x:f>IF(ISBLANK('2012 HR 배정표'!AJ661)=TRUE,"-",IF(ISERROR((HLOOKUP($A$5,Prj_list!$O$6:$Z$7,2)*'2012 HR 배정표'!AK661)/HLOOKUP($A$5,Prj_list!$O$6:$Z$7,2))=TRUE,"-",(HLOOKUP($A$5,Prj_list!$O$6:$Z$7,2)*'2012 HR 배정표'!AK661)/HLOOKUP($A$5,Prj_list!$O$6:$Z$7,2)))</x:f>
        <x:v>-</x:v>
      </x:c>
      <x:c r="AG663" s="45" t="str">
        <x:f>IF(ISBLANK('2012 HR 배정표'!AL661)=TRUE,"-",'2012 HR 배정표'!AL661)</x:f>
        <x:v>-</x:v>
      </x:c>
      <x:c r="AH663" s="46" t="str">
        <x:f>IF(ISBLANK('2012 HR 배정표'!AL661)=TRUE,"-",IF(ISERROR((HLOOKUP($A$5,Prj_list!$O$6:$Z$7,2)*'2012 HR 배정표'!AM661)/HLOOKUP($A$5,Prj_list!$O$6:$Z$7,2))=TRUE,"-",(HLOOKUP($A$5,Prj_list!$O$6:$Z$7,2)*'2012 HR 배정표'!AM661)/HLOOKUP($A$5,Prj_list!$O$6:$Z$7,2)))</x:f>
        <x:v>-</x:v>
      </x:c>
      <x:c r="AI663" s="45" t="str">
        <x:f>IF(ISBLANK('2012 HR 배정표'!AN661)=TRUE,"-",'2012 HR 배정표'!AN661)</x:f>
        <x:v>-</x:v>
      </x:c>
      <x:c r="AJ663" s="46" t="str">
        <x:f>IF(ISBLANK('2012 HR 배정표'!AN661)=TRUE,"-",IF(ISERROR((HLOOKUP($A$5,Prj_list!$O$6:$Z$7,2)*'2012 HR 배정표'!AO661)/HLOOKUP($A$5,Prj_list!$O$6:$Z$7,2))=TRUE,"-",(HLOOKUP($A$5,Prj_list!$O$6:$Z$7,2)*'2012 HR 배정표'!AO661)/HLOOKUP($A$5,Prj_list!$O$6:$Z$7,2)))</x:f>
        <x:v>-</x:v>
      </x:c>
      <x:c r="AK663" s="45" t="str">
        <x:f>IF(ISBLANK('2012 HR 배정표'!AP661)=TRUE,"-",'2012 HR 배정표'!AP661)</x:f>
        <x:v>-</x:v>
      </x:c>
      <x:c r="AL663" s="46" t="str">
        <x:f>IF(ISBLANK('2012 HR 배정표'!AP661)=TRUE,"-",IF(ISERROR((HLOOKUP($A$5,Prj_list!$O$6:$Z$7,2)*'2012 HR 배정표'!AQ661)/HLOOKUP($A$5,Prj_list!$O$6:$Z$7,2))=TRUE,"-",(HLOOKUP($A$5,Prj_list!$O$6:$Z$7,2)*'2012 HR 배정표'!AQ661)/HLOOKUP($A$5,Prj_list!$O$6:$Z$7,2)))</x:f>
        <x:v>-</x:v>
      </x:c>
      <x:c r="AM663" s="45" t="str">
        <x:f>IF(ISBLANK('2012 HR 배정표'!AR661)=TRUE,"-",'2012 HR 배정표'!AR661)</x:f>
        <x:v>-</x:v>
      </x:c>
      <x:c r="AN663" s="46" t="str">
        <x:f>IF(ISBLANK('2012 HR 배정표'!AR661)=TRUE,"-",IF(ISERROR((HLOOKUP($A$5,Prj_list!$O$6:$Z$7,2)*'2012 HR 배정표'!AS661)/HLOOKUP($A$5,Prj_list!$O$6:$Z$7,2))=TRUE,"-",(HLOOKUP($A$5,Prj_list!$O$6:$Z$7,2)*'2012 HR 배정표'!AS661)/HLOOKUP($A$5,Prj_list!$O$6:$Z$7,2)))</x:f>
        <x:v>-</x:v>
      </x:c>
      <x:c r="AO663" s="45" t="str">
        <x:f>IF(ISBLANK('2012 HR 배정표'!AT661)=TRUE,"-",'2012 HR 배정표'!AT661)</x:f>
        <x:v>-</x:v>
      </x:c>
      <x:c r="AP663" s="46" t="str">
        <x:f>IF(ISBLANK('2012 HR 배정표'!AT661)=TRUE,"-",IF(ISERROR((HLOOKUP($A$5,Prj_list!$O$6:$Z$7,2)*'2012 HR 배정표'!AU661)/HLOOKUP($A$5,Prj_list!$O$6:$Z$7,2))=TRUE,"-",(HLOOKUP($A$5,Prj_list!$O$6:$Z$7,2)*'2012 HR 배정표'!AU661)/HLOOKUP($A$5,Prj_list!$O$6:$Z$7,2)))</x:f>
        <x:v>-</x:v>
      </x:c>
      <x:c r="AQ663" s="45" t="str">
        <x:f>IF(ISBLANK('2012 HR 배정표'!AV661)=TRUE,"-",'2012 HR 배정표'!AV661)</x:f>
        <x:v>-</x:v>
      </x:c>
      <x:c r="AR663" s="46" t="str">
        <x:f>IF(ISBLANK('2012 HR 배정표'!AV661)=TRUE,"-",IF(ISERROR((HLOOKUP($A$5,Prj_list!$O$6:$Z$7,2)*'2012 HR 배정표'!AW661)/HLOOKUP($A$5,Prj_list!$O$6:$Z$7,2))=TRUE,"-",(HLOOKUP($A$5,Prj_list!$O$6:$Z$7,2)*'2012 HR 배정표'!AW661)/HLOOKUP($A$5,Prj_list!$O$6:$Z$7,2)))</x:f>
        <x:v>-</x:v>
      </x:c>
      <x:c r="AS663" s="45" t="str">
        <x:f>IF(ISBLANK('2012 HR 배정표'!AX661)=TRUE,"-",'2012 HR 배정표'!AX661)</x:f>
        <x:v>-</x:v>
      </x:c>
      <x:c r="AT663" s="46" t="str">
        <x:f>IF(ISBLANK('2012 HR 배정표'!AX661)=TRUE,"-",IF(ISERROR((HLOOKUP($A$5,Prj_list!$O$6:$Z$7,2)*'2012 HR 배정표'!AY661)/HLOOKUP($A$5,Prj_list!$O$6:$Z$7,2))=TRUE,"-",(HLOOKUP($A$5,Prj_list!$O$6:$Z$7,2)*'2012 HR 배정표'!AY661)/HLOOKUP($A$5,Prj_list!$O$6:$Z$7,2)))</x:f>
        <x:v>-</x:v>
      </x:c>
      <x:c r="AU663" s="45" t="str">
        <x:f>IF(ISBLANK('2012 HR 배정표'!AZ661)=TRUE,"-",'2012 HR 배정표'!AZ661)</x:f>
        <x:v>-</x:v>
      </x:c>
      <x:c r="AV663" s="46" t="str">
        <x:f>IF(ISBLANK('2012 HR 배정표'!AZ661)=TRUE,"-",IF(ISERROR((HLOOKUP($A$5,Prj_list!$O$6:$Z$7,2)*'2012 HR 배정표'!BA661)/HLOOKUP($A$5,Prj_list!$O$6:$Z$7,2))=TRUE,"-",(HLOOKUP($A$5,Prj_list!$O$6:$Z$7,2)*'2012 HR 배정표'!BA661)/HLOOKUP($A$5,Prj_list!$O$6:$Z$7,2)))</x:f>
        <x:v>-</x:v>
      </x:c>
      <x:c r="AW663" s="34" t="str">
        <x:f t="shared" si="20"/>
        <x:v/>
      </x:c>
      <x:c r="AX663" s="41">
        <x:f t="shared" si="21"/>
        <x:v>0</x:v>
      </x:c>
    </x:row>
    <x:row r="664" spans="1:50">
      <x:c r="A664" s="45" t="str">
        <x:f>IF(ISBLANK('2012 HR 배정표'!F662)=TRUE,"-",'2012 HR 배정표'!F662)</x:f>
        <x:v>-</x:v>
      </x:c>
      <x:c r="B664" s="46" t="str">
        <x:f>IF(ISBLANK('2012 HR 배정표'!F662)=TRUE,"-",IF(ISERROR((HLOOKUP($A$5,Prj_list!$O$6:$Z$7,2)*'2012 HR 배정표'!G662)/HLOOKUP($A$5,Prj_list!$O$6:$Z$7,2))=TRUE,"-",(HLOOKUP($A$5,Prj_list!$O$6:$Z$7,2)*'2012 HR 배정표'!G662)/HLOOKUP($A$5,Prj_list!$O$6:$Z$7,2)))</x:f>
        <x:v>-</x:v>
      </x:c>
      <x:c r="C664" s="45" t="str">
        <x:f>IF(ISBLANK('2012 HR 배정표'!H662)=TRUE,"-",'2012 HR 배정표'!H662)</x:f>
        <x:v>-</x:v>
      </x:c>
      <x:c r="D664" s="46" t="str">
        <x:f>IF(ISBLANK('2012 HR 배정표'!H662)=TRUE,"-",IF(ISERROR((HLOOKUP($A$5,Prj_list!$O$6:$Z$7,2)*'2012 HR 배정표'!I662)/HLOOKUP($A$5,Prj_list!$O$6:$Z$7,2))=TRUE,"-",(HLOOKUP($A$5,Prj_list!$O$6:$Z$7,2)*'2012 HR 배정표'!I662)/HLOOKUP($A$5,Prj_list!$O$6:$Z$7,2)))</x:f>
        <x:v>-</x:v>
      </x:c>
      <x:c r="E664" s="45" t="str">
        <x:f>IF(ISBLANK('2012 HR 배정표'!J662)=TRUE,"-",'2012 HR 배정표'!J662)</x:f>
        <x:v>-</x:v>
      </x:c>
      <x:c r="F664" s="46" t="str">
        <x:f>IF(ISBLANK('2012 HR 배정표'!J662)=TRUE,"-",IF(ISERROR((HLOOKUP($A$5,Prj_list!$O$6:$Z$7,2)*'2012 HR 배정표'!K662)/HLOOKUP($A$5,Prj_list!$O$6:$Z$7,2))=TRUE,"-",(HLOOKUP($A$5,Prj_list!$O$6:$Z$7,2)*'2012 HR 배정표'!K662)/HLOOKUP($A$5,Prj_list!$O$6:$Z$7,2)))</x:f>
        <x:v>-</x:v>
      </x:c>
      <x:c r="G664" s="45" t="str">
        <x:f>IF(ISBLANK('2012 HR 배정표'!L662)=TRUE,"-",'2012 HR 배정표'!L662)</x:f>
        <x:v>-</x:v>
      </x:c>
      <x:c r="H664" s="46" t="str">
        <x:f>IF(ISBLANK('2012 HR 배정표'!L662)=TRUE,"-",IF(ISERROR((HLOOKUP($A$5,Prj_list!$O$6:$Z$7,2)*'2012 HR 배정표'!M662)/HLOOKUP($A$5,Prj_list!$O$6:$Z$7,2))=TRUE,"-",(HLOOKUP($A$5,Prj_list!$O$6:$Z$7,2)*'2012 HR 배정표'!M662)/HLOOKUP($A$5,Prj_list!$O$6:$Z$7,2)))</x:f>
        <x:v>-</x:v>
      </x:c>
      <x:c r="I664" s="45" t="str">
        <x:f>IF(ISBLANK('2012 HR 배정표'!N662)=TRUE,"-",'2012 HR 배정표'!N662)</x:f>
        <x:v>-</x:v>
      </x:c>
      <x:c r="J664" s="46" t="str">
        <x:f>IF(ISBLANK('2012 HR 배정표'!N662)=TRUE,"-",IF(ISERROR((HLOOKUP($A$5,Prj_list!$O$6:$Z$7,2)*'2012 HR 배정표'!O662)/HLOOKUP($A$5,Prj_list!$O$6:$Z$7,2))=TRUE,"-",(HLOOKUP($A$5,Prj_list!$O$6:$Z$7,2)*'2012 HR 배정표'!O662)/HLOOKUP($A$5,Prj_list!$O$6:$Z$7,2)))</x:f>
        <x:v>-</x:v>
      </x:c>
      <x:c r="K664" s="45" t="str">
        <x:f>IF(ISBLANK('2012 HR 배정표'!P662)=TRUE,"-",'2012 HR 배정표'!P662)</x:f>
        <x:v>-</x:v>
      </x:c>
      <x:c r="L664" s="46" t="str">
        <x:f>IF(ISBLANK('2012 HR 배정표'!P662)=TRUE,"-",IF(ISERROR((HLOOKUP($A$5,Prj_list!$O$6:$Z$7,2)*'2012 HR 배정표'!Q662)/HLOOKUP($A$5,Prj_list!$O$6:$Z$7,2))=TRUE,"-",(HLOOKUP($A$5,Prj_list!$O$6:$Z$7,2)*'2012 HR 배정표'!Q662)/HLOOKUP($A$5,Prj_list!$O$6:$Z$7,2)))</x:f>
        <x:v>-</x:v>
      </x:c>
      <x:c r="M664" s="45" t="str">
        <x:f>IF(ISBLANK('2012 HR 배정표'!R662)=TRUE,"-",'2012 HR 배정표'!R662)</x:f>
        <x:v>-</x:v>
      </x:c>
      <x:c r="N664" s="46" t="str">
        <x:f>IF(ISBLANK('2012 HR 배정표'!R662)=TRUE,"-",IF(ISERROR((HLOOKUP($A$5,Prj_list!$O$6:$Z$7,2)*'2012 HR 배정표'!S662)/HLOOKUP($A$5,Prj_list!$O$6:$Z$7,2))=TRUE,"-",(HLOOKUP($A$5,Prj_list!$O$6:$Z$7,2)*'2012 HR 배정표'!S662)/HLOOKUP($A$5,Prj_list!$O$6:$Z$7,2)))</x:f>
        <x:v>-</x:v>
      </x:c>
      <x:c r="O664" s="45" t="str">
        <x:f>IF(ISBLANK('2012 HR 배정표'!T662)=TRUE,"-",'2012 HR 배정표'!T662)</x:f>
        <x:v>-</x:v>
      </x:c>
      <x:c r="P664" s="46" t="str">
        <x:f>IF(ISBLANK('2012 HR 배정표'!T662)=TRUE,"-",IF(ISERROR((HLOOKUP($A$5,Prj_list!$O$6:$Z$7,2)*'2012 HR 배정표'!U662)/HLOOKUP($A$5,Prj_list!$O$6:$Z$7,2))=TRUE,"-",(HLOOKUP($A$5,Prj_list!$O$6:$Z$7,2)*'2012 HR 배정표'!U662)/HLOOKUP($A$5,Prj_list!$O$6:$Z$7,2)))</x:f>
        <x:v>-</x:v>
      </x:c>
      <x:c r="Q664" s="45" t="str">
        <x:f>IF(ISBLANK('2012 HR 배정표'!V662)=TRUE,"-",'2012 HR 배정표'!V662)</x:f>
        <x:v>-</x:v>
      </x:c>
      <x:c r="R664" s="46" t="str">
        <x:f>IF(ISBLANK('2012 HR 배정표'!V662)=TRUE,"-",IF(ISERROR((HLOOKUP($A$5,Prj_list!$O$6:$Z$7,2)*'2012 HR 배정표'!W662)/HLOOKUP($A$5,Prj_list!$O$6:$Z$7,2))=TRUE,"-",(HLOOKUP($A$5,Prj_list!$O$6:$Z$7,2)*'2012 HR 배정표'!W662)/HLOOKUP($A$5,Prj_list!$O$6:$Z$7,2)))</x:f>
        <x:v>-</x:v>
      </x:c>
      <x:c r="S664" s="45" t="str">
        <x:f>IF(ISBLANK('2012 HR 배정표'!X662)=TRUE,"-",'2012 HR 배정표'!X662)</x:f>
        <x:v>-</x:v>
      </x:c>
      <x:c r="T664" s="46" t="str">
        <x:f>IF(ISBLANK('2012 HR 배정표'!X662)=TRUE,"-",IF(ISERROR((HLOOKUP($A$5,Prj_list!$O$6:$Z$7,2)*'2012 HR 배정표'!Y662)/HLOOKUP($A$5,Prj_list!$O$6:$Z$7,2))=TRUE,"-",(HLOOKUP($A$5,Prj_list!$O$6:$Z$7,2)*'2012 HR 배정표'!Y662)/HLOOKUP($A$5,Prj_list!$O$6:$Z$7,2)))</x:f>
        <x:v>-</x:v>
      </x:c>
      <x:c r="U664" s="45" t="str">
        <x:f>IF(ISBLANK('2012 HR 배정표'!Z662)=TRUE,"-",'2012 HR 배정표'!Z662)</x:f>
        <x:v>-</x:v>
      </x:c>
      <x:c r="V664" s="46" t="str">
        <x:f>IF(ISBLANK('2012 HR 배정표'!Z662)=TRUE,"-",IF(ISERROR((HLOOKUP($A$5,Prj_list!$O$6:$Z$7,2)*'2012 HR 배정표'!AA662)/HLOOKUP($A$5,Prj_list!$O$6:$Z$7,2))=TRUE,"-",(HLOOKUP($A$5,Prj_list!$O$6:$Z$7,2)*'2012 HR 배정표'!AA662)/HLOOKUP($A$5,Prj_list!$O$6:$Z$7,2)))</x:f>
        <x:v>-</x:v>
      </x:c>
      <x:c r="W664" s="45" t="str">
        <x:f>IF(ISBLANK('2012 HR 배정표'!AB662)=TRUE,"-",'2012 HR 배정표'!AB662)</x:f>
        <x:v>-</x:v>
      </x:c>
      <x:c r="X664" s="46" t="str">
        <x:f>IF(ISBLANK('2012 HR 배정표'!AB662)=TRUE,"-",IF(ISERROR((HLOOKUP($A$5,Prj_list!$O$6:$Z$7,2)*'2012 HR 배정표'!AC662)/HLOOKUP($A$5,Prj_list!$O$6:$Z$7,2))=TRUE,"-",(HLOOKUP($A$5,Prj_list!$O$6:$Z$7,2)*'2012 HR 배정표'!AC662)/HLOOKUP($A$5,Prj_list!$O$6:$Z$7,2)))</x:f>
        <x:v>-</x:v>
      </x:c>
      <x:c r="Y664" s="45" t="str">
        <x:f>IF(ISBLANK('2012 HR 배정표'!AD662)=TRUE,"-",'2012 HR 배정표'!AD662)</x:f>
        <x:v>-</x:v>
      </x:c>
      <x:c r="Z664" s="46" t="str">
        <x:f>IF(ISBLANK('2012 HR 배정표'!AD662)=TRUE,"-",IF(ISERROR((HLOOKUP($A$5,Prj_list!$O$6:$Z$7,2)*'2012 HR 배정표'!AE662)/HLOOKUP($A$5,Prj_list!$O$6:$Z$7,2))=TRUE,"-",(HLOOKUP($A$5,Prj_list!$O$6:$Z$7,2)*'2012 HR 배정표'!AE662)/HLOOKUP($A$5,Prj_list!$O$6:$Z$7,2)))</x:f>
        <x:v>-</x:v>
      </x:c>
      <x:c r="AA664" s="45" t="str">
        <x:f>IF(ISBLANK('2012 HR 배정표'!AF662)=TRUE,"-",'2012 HR 배정표'!AF662)</x:f>
        <x:v>-</x:v>
      </x:c>
      <x:c r="AB664" s="46" t="str">
        <x:f>IF(ISBLANK('2012 HR 배정표'!AF662)=TRUE,"-",IF(ISERROR((HLOOKUP($A$5,Prj_list!$O$6:$Z$7,2)*'2012 HR 배정표'!AG662)/HLOOKUP($A$5,Prj_list!$O$6:$Z$7,2))=TRUE,"-",(HLOOKUP($A$5,Prj_list!$O$6:$Z$7,2)*'2012 HR 배정표'!AG662)/HLOOKUP($A$5,Prj_list!$O$6:$Z$7,2)))</x:f>
        <x:v>-</x:v>
      </x:c>
      <x:c r="AC664" s="45" t="str">
        <x:f>IF(ISBLANK('2012 HR 배정표'!AH662)=TRUE,"-",'2012 HR 배정표'!AH662)</x:f>
        <x:v>-</x:v>
      </x:c>
      <x:c r="AD664" s="46" t="str">
        <x:f>IF(ISBLANK('2012 HR 배정표'!AH662)=TRUE,"-",IF(ISERROR((HLOOKUP($A$5,Prj_list!$O$6:$Z$7,2)*'2012 HR 배정표'!AI662)/HLOOKUP($A$5,Prj_list!$O$6:$Z$7,2))=TRUE,"-",(HLOOKUP($A$5,Prj_list!$O$6:$Z$7,2)*'2012 HR 배정표'!AI662)/HLOOKUP($A$5,Prj_list!$O$6:$Z$7,2)))</x:f>
        <x:v>-</x:v>
      </x:c>
      <x:c r="AE664" s="45" t="str">
        <x:f>IF(ISBLANK('2012 HR 배정표'!AJ662)=TRUE,"-",'2012 HR 배정표'!AJ662)</x:f>
        <x:v>-</x:v>
      </x:c>
      <x:c r="AF664" s="46" t="str">
        <x:f>IF(ISBLANK('2012 HR 배정표'!AJ662)=TRUE,"-",IF(ISERROR((HLOOKUP($A$5,Prj_list!$O$6:$Z$7,2)*'2012 HR 배정표'!AK662)/HLOOKUP($A$5,Prj_list!$O$6:$Z$7,2))=TRUE,"-",(HLOOKUP($A$5,Prj_list!$O$6:$Z$7,2)*'2012 HR 배정표'!AK662)/HLOOKUP($A$5,Prj_list!$O$6:$Z$7,2)))</x:f>
        <x:v>-</x:v>
      </x:c>
      <x:c r="AG664" s="45" t="str">
        <x:f>IF(ISBLANK('2012 HR 배정표'!AL662)=TRUE,"-",'2012 HR 배정표'!AL662)</x:f>
        <x:v>-</x:v>
      </x:c>
      <x:c r="AH664" s="46" t="str">
        <x:f>IF(ISBLANK('2012 HR 배정표'!AL662)=TRUE,"-",IF(ISERROR((HLOOKUP($A$5,Prj_list!$O$6:$Z$7,2)*'2012 HR 배정표'!AM662)/HLOOKUP($A$5,Prj_list!$O$6:$Z$7,2))=TRUE,"-",(HLOOKUP($A$5,Prj_list!$O$6:$Z$7,2)*'2012 HR 배정표'!AM662)/HLOOKUP($A$5,Prj_list!$O$6:$Z$7,2)))</x:f>
        <x:v>-</x:v>
      </x:c>
      <x:c r="AI664" s="45" t="str">
        <x:f>IF(ISBLANK('2012 HR 배정표'!AN662)=TRUE,"-",'2012 HR 배정표'!AN662)</x:f>
        <x:v>-</x:v>
      </x:c>
      <x:c r="AJ664" s="46" t="str">
        <x:f>IF(ISBLANK('2012 HR 배정표'!AN662)=TRUE,"-",IF(ISERROR((HLOOKUP($A$5,Prj_list!$O$6:$Z$7,2)*'2012 HR 배정표'!AO662)/HLOOKUP($A$5,Prj_list!$O$6:$Z$7,2))=TRUE,"-",(HLOOKUP($A$5,Prj_list!$O$6:$Z$7,2)*'2012 HR 배정표'!AO662)/HLOOKUP($A$5,Prj_list!$O$6:$Z$7,2)))</x:f>
        <x:v>-</x:v>
      </x:c>
      <x:c r="AK664" s="45" t="str">
        <x:f>IF(ISBLANK('2012 HR 배정표'!AP662)=TRUE,"-",'2012 HR 배정표'!AP662)</x:f>
        <x:v>-</x:v>
      </x:c>
      <x:c r="AL664" s="46" t="str">
        <x:f>IF(ISBLANK('2012 HR 배정표'!AP662)=TRUE,"-",IF(ISERROR((HLOOKUP($A$5,Prj_list!$O$6:$Z$7,2)*'2012 HR 배정표'!AQ662)/HLOOKUP($A$5,Prj_list!$O$6:$Z$7,2))=TRUE,"-",(HLOOKUP($A$5,Prj_list!$O$6:$Z$7,2)*'2012 HR 배정표'!AQ662)/HLOOKUP($A$5,Prj_list!$O$6:$Z$7,2)))</x:f>
        <x:v>-</x:v>
      </x:c>
      <x:c r="AM664" s="45" t="str">
        <x:f>IF(ISBLANK('2012 HR 배정표'!AR662)=TRUE,"-",'2012 HR 배정표'!AR662)</x:f>
        <x:v>-</x:v>
      </x:c>
      <x:c r="AN664" s="46" t="str">
        <x:f>IF(ISBLANK('2012 HR 배정표'!AR662)=TRUE,"-",IF(ISERROR((HLOOKUP($A$5,Prj_list!$O$6:$Z$7,2)*'2012 HR 배정표'!AS662)/HLOOKUP($A$5,Prj_list!$O$6:$Z$7,2))=TRUE,"-",(HLOOKUP($A$5,Prj_list!$O$6:$Z$7,2)*'2012 HR 배정표'!AS662)/HLOOKUP($A$5,Prj_list!$O$6:$Z$7,2)))</x:f>
        <x:v>-</x:v>
      </x:c>
      <x:c r="AO664" s="45" t="str">
        <x:f>IF(ISBLANK('2012 HR 배정표'!AT662)=TRUE,"-",'2012 HR 배정표'!AT662)</x:f>
        <x:v>-</x:v>
      </x:c>
      <x:c r="AP664" s="46" t="str">
        <x:f>IF(ISBLANK('2012 HR 배정표'!AT662)=TRUE,"-",IF(ISERROR((HLOOKUP($A$5,Prj_list!$O$6:$Z$7,2)*'2012 HR 배정표'!AU662)/HLOOKUP($A$5,Prj_list!$O$6:$Z$7,2))=TRUE,"-",(HLOOKUP($A$5,Prj_list!$O$6:$Z$7,2)*'2012 HR 배정표'!AU662)/HLOOKUP($A$5,Prj_list!$O$6:$Z$7,2)))</x:f>
        <x:v>-</x:v>
      </x:c>
      <x:c r="AQ664" s="45" t="str">
        <x:f>IF(ISBLANK('2012 HR 배정표'!AV662)=TRUE,"-",'2012 HR 배정표'!AV662)</x:f>
        <x:v>-</x:v>
      </x:c>
      <x:c r="AR664" s="46" t="str">
        <x:f>IF(ISBLANK('2012 HR 배정표'!AV662)=TRUE,"-",IF(ISERROR((HLOOKUP($A$5,Prj_list!$O$6:$Z$7,2)*'2012 HR 배정표'!AW662)/HLOOKUP($A$5,Prj_list!$O$6:$Z$7,2))=TRUE,"-",(HLOOKUP($A$5,Prj_list!$O$6:$Z$7,2)*'2012 HR 배정표'!AW662)/HLOOKUP($A$5,Prj_list!$O$6:$Z$7,2)))</x:f>
        <x:v>-</x:v>
      </x:c>
      <x:c r="AS664" s="45" t="str">
        <x:f>IF(ISBLANK('2012 HR 배정표'!AX662)=TRUE,"-",'2012 HR 배정표'!AX662)</x:f>
        <x:v>-</x:v>
      </x:c>
      <x:c r="AT664" s="46" t="str">
        <x:f>IF(ISBLANK('2012 HR 배정표'!AX662)=TRUE,"-",IF(ISERROR((HLOOKUP($A$5,Prj_list!$O$6:$Z$7,2)*'2012 HR 배정표'!AY662)/HLOOKUP($A$5,Prj_list!$O$6:$Z$7,2))=TRUE,"-",(HLOOKUP($A$5,Prj_list!$O$6:$Z$7,2)*'2012 HR 배정표'!AY662)/HLOOKUP($A$5,Prj_list!$O$6:$Z$7,2)))</x:f>
        <x:v>-</x:v>
      </x:c>
      <x:c r="AU664" s="45" t="str">
        <x:f>IF(ISBLANK('2012 HR 배정표'!AZ662)=TRUE,"-",'2012 HR 배정표'!AZ662)</x:f>
        <x:v>-</x:v>
      </x:c>
      <x:c r="AV664" s="46" t="str">
        <x:f>IF(ISBLANK('2012 HR 배정표'!AZ662)=TRUE,"-",IF(ISERROR((HLOOKUP($A$5,Prj_list!$O$6:$Z$7,2)*'2012 HR 배정표'!BA662)/HLOOKUP($A$5,Prj_list!$O$6:$Z$7,2))=TRUE,"-",(HLOOKUP($A$5,Prj_list!$O$6:$Z$7,2)*'2012 HR 배정표'!BA662)/HLOOKUP($A$5,Prj_list!$O$6:$Z$7,2)))</x:f>
        <x:v>-</x:v>
      </x:c>
      <x:c r="AW664" s="34" t="str">
        <x:f t="shared" si="20"/>
        <x:v/>
      </x:c>
      <x:c r="AX664" s="41">
        <x:f t="shared" si="21"/>
        <x:v>0</x:v>
      </x:c>
    </x:row>
    <x:row r="665" spans="1:50">
      <x:c r="A665" s="45" t="str">
        <x:f>IF(ISBLANK('2012 HR 배정표'!F663)=TRUE,"-",'2012 HR 배정표'!F663)</x:f>
        <x:v>-</x:v>
      </x:c>
      <x:c r="B665" s="46" t="str">
        <x:f>IF(ISBLANK('2012 HR 배정표'!F663)=TRUE,"-",IF(ISERROR((HLOOKUP($A$5,Prj_list!$O$6:$Z$7,2)*'2012 HR 배정표'!G663)/HLOOKUP($A$5,Prj_list!$O$6:$Z$7,2))=TRUE,"-",(HLOOKUP($A$5,Prj_list!$O$6:$Z$7,2)*'2012 HR 배정표'!G663)/HLOOKUP($A$5,Prj_list!$O$6:$Z$7,2)))</x:f>
        <x:v>-</x:v>
      </x:c>
      <x:c r="C665" s="45" t="str">
        <x:f>IF(ISBLANK('2012 HR 배정표'!H663)=TRUE,"-",'2012 HR 배정표'!H663)</x:f>
        <x:v>-</x:v>
      </x:c>
      <x:c r="D665" s="46" t="str">
        <x:f>IF(ISBLANK('2012 HR 배정표'!H663)=TRUE,"-",IF(ISERROR((HLOOKUP($A$5,Prj_list!$O$6:$Z$7,2)*'2012 HR 배정표'!I663)/HLOOKUP($A$5,Prj_list!$O$6:$Z$7,2))=TRUE,"-",(HLOOKUP($A$5,Prj_list!$O$6:$Z$7,2)*'2012 HR 배정표'!I663)/HLOOKUP($A$5,Prj_list!$O$6:$Z$7,2)))</x:f>
        <x:v>-</x:v>
      </x:c>
      <x:c r="E665" s="45" t="str">
        <x:f>IF(ISBLANK('2012 HR 배정표'!J663)=TRUE,"-",'2012 HR 배정표'!J663)</x:f>
        <x:v>-</x:v>
      </x:c>
      <x:c r="F665" s="46" t="str">
        <x:f>IF(ISBLANK('2012 HR 배정표'!J663)=TRUE,"-",IF(ISERROR((HLOOKUP($A$5,Prj_list!$O$6:$Z$7,2)*'2012 HR 배정표'!K663)/HLOOKUP($A$5,Prj_list!$O$6:$Z$7,2))=TRUE,"-",(HLOOKUP($A$5,Prj_list!$O$6:$Z$7,2)*'2012 HR 배정표'!K663)/HLOOKUP($A$5,Prj_list!$O$6:$Z$7,2)))</x:f>
        <x:v>-</x:v>
      </x:c>
      <x:c r="G665" s="45" t="str">
        <x:f>IF(ISBLANK('2012 HR 배정표'!L663)=TRUE,"-",'2012 HR 배정표'!L663)</x:f>
        <x:v>-</x:v>
      </x:c>
      <x:c r="H665" s="46" t="str">
        <x:f>IF(ISBLANK('2012 HR 배정표'!L663)=TRUE,"-",IF(ISERROR((HLOOKUP($A$5,Prj_list!$O$6:$Z$7,2)*'2012 HR 배정표'!M663)/HLOOKUP($A$5,Prj_list!$O$6:$Z$7,2))=TRUE,"-",(HLOOKUP($A$5,Prj_list!$O$6:$Z$7,2)*'2012 HR 배정표'!M663)/HLOOKUP($A$5,Prj_list!$O$6:$Z$7,2)))</x:f>
        <x:v>-</x:v>
      </x:c>
      <x:c r="I665" s="45" t="str">
        <x:f>IF(ISBLANK('2012 HR 배정표'!N663)=TRUE,"-",'2012 HR 배정표'!N663)</x:f>
        <x:v>-</x:v>
      </x:c>
      <x:c r="J665" s="46" t="str">
        <x:f>IF(ISBLANK('2012 HR 배정표'!N663)=TRUE,"-",IF(ISERROR((HLOOKUP($A$5,Prj_list!$O$6:$Z$7,2)*'2012 HR 배정표'!O663)/HLOOKUP($A$5,Prj_list!$O$6:$Z$7,2))=TRUE,"-",(HLOOKUP($A$5,Prj_list!$O$6:$Z$7,2)*'2012 HR 배정표'!O663)/HLOOKUP($A$5,Prj_list!$O$6:$Z$7,2)))</x:f>
        <x:v>-</x:v>
      </x:c>
      <x:c r="K665" s="45" t="str">
        <x:f>IF(ISBLANK('2012 HR 배정표'!P663)=TRUE,"-",'2012 HR 배정표'!P663)</x:f>
        <x:v>-</x:v>
      </x:c>
      <x:c r="L665" s="46" t="str">
        <x:f>IF(ISBLANK('2012 HR 배정표'!P663)=TRUE,"-",IF(ISERROR((HLOOKUP($A$5,Prj_list!$O$6:$Z$7,2)*'2012 HR 배정표'!Q663)/HLOOKUP($A$5,Prj_list!$O$6:$Z$7,2))=TRUE,"-",(HLOOKUP($A$5,Prj_list!$O$6:$Z$7,2)*'2012 HR 배정표'!Q663)/HLOOKUP($A$5,Prj_list!$O$6:$Z$7,2)))</x:f>
        <x:v>-</x:v>
      </x:c>
      <x:c r="M665" s="45" t="str">
        <x:f>IF(ISBLANK('2012 HR 배정표'!R663)=TRUE,"-",'2012 HR 배정표'!R663)</x:f>
        <x:v>-</x:v>
      </x:c>
      <x:c r="N665" s="46" t="str">
        <x:f>IF(ISBLANK('2012 HR 배정표'!R663)=TRUE,"-",IF(ISERROR((HLOOKUP($A$5,Prj_list!$O$6:$Z$7,2)*'2012 HR 배정표'!S663)/HLOOKUP($A$5,Prj_list!$O$6:$Z$7,2))=TRUE,"-",(HLOOKUP($A$5,Prj_list!$O$6:$Z$7,2)*'2012 HR 배정표'!S663)/HLOOKUP($A$5,Prj_list!$O$6:$Z$7,2)))</x:f>
        <x:v>-</x:v>
      </x:c>
      <x:c r="O665" s="45" t="str">
        <x:f>IF(ISBLANK('2012 HR 배정표'!T663)=TRUE,"-",'2012 HR 배정표'!T663)</x:f>
        <x:v>-</x:v>
      </x:c>
      <x:c r="P665" s="46" t="str">
        <x:f>IF(ISBLANK('2012 HR 배정표'!T663)=TRUE,"-",IF(ISERROR((HLOOKUP($A$5,Prj_list!$O$6:$Z$7,2)*'2012 HR 배정표'!U663)/HLOOKUP($A$5,Prj_list!$O$6:$Z$7,2))=TRUE,"-",(HLOOKUP($A$5,Prj_list!$O$6:$Z$7,2)*'2012 HR 배정표'!U663)/HLOOKUP($A$5,Prj_list!$O$6:$Z$7,2)))</x:f>
        <x:v>-</x:v>
      </x:c>
      <x:c r="Q665" s="45" t="str">
        <x:f>IF(ISBLANK('2012 HR 배정표'!V663)=TRUE,"-",'2012 HR 배정표'!V663)</x:f>
        <x:v>-</x:v>
      </x:c>
      <x:c r="R665" s="46" t="str">
        <x:f>IF(ISBLANK('2012 HR 배정표'!V663)=TRUE,"-",IF(ISERROR((HLOOKUP($A$5,Prj_list!$O$6:$Z$7,2)*'2012 HR 배정표'!W663)/HLOOKUP($A$5,Prj_list!$O$6:$Z$7,2))=TRUE,"-",(HLOOKUP($A$5,Prj_list!$O$6:$Z$7,2)*'2012 HR 배정표'!W663)/HLOOKUP($A$5,Prj_list!$O$6:$Z$7,2)))</x:f>
        <x:v>-</x:v>
      </x:c>
      <x:c r="S665" s="45" t="str">
        <x:f>IF(ISBLANK('2012 HR 배정표'!X663)=TRUE,"-",'2012 HR 배정표'!X663)</x:f>
        <x:v>-</x:v>
      </x:c>
      <x:c r="T665" s="46" t="str">
        <x:f>IF(ISBLANK('2012 HR 배정표'!X663)=TRUE,"-",IF(ISERROR((HLOOKUP($A$5,Prj_list!$O$6:$Z$7,2)*'2012 HR 배정표'!Y663)/HLOOKUP($A$5,Prj_list!$O$6:$Z$7,2))=TRUE,"-",(HLOOKUP($A$5,Prj_list!$O$6:$Z$7,2)*'2012 HR 배정표'!Y663)/HLOOKUP($A$5,Prj_list!$O$6:$Z$7,2)))</x:f>
        <x:v>-</x:v>
      </x:c>
      <x:c r="U665" s="45" t="str">
        <x:f>IF(ISBLANK('2012 HR 배정표'!Z663)=TRUE,"-",'2012 HR 배정표'!Z663)</x:f>
        <x:v>-</x:v>
      </x:c>
      <x:c r="V665" s="46" t="str">
        <x:f>IF(ISBLANK('2012 HR 배정표'!Z663)=TRUE,"-",IF(ISERROR((HLOOKUP($A$5,Prj_list!$O$6:$Z$7,2)*'2012 HR 배정표'!AA663)/HLOOKUP($A$5,Prj_list!$O$6:$Z$7,2))=TRUE,"-",(HLOOKUP($A$5,Prj_list!$O$6:$Z$7,2)*'2012 HR 배정표'!AA663)/HLOOKUP($A$5,Prj_list!$O$6:$Z$7,2)))</x:f>
        <x:v>-</x:v>
      </x:c>
      <x:c r="W665" s="45" t="str">
        <x:f>IF(ISBLANK('2012 HR 배정표'!AB663)=TRUE,"-",'2012 HR 배정표'!AB663)</x:f>
        <x:v>-</x:v>
      </x:c>
      <x:c r="X665" s="46" t="str">
        <x:f>IF(ISBLANK('2012 HR 배정표'!AB663)=TRUE,"-",IF(ISERROR((HLOOKUP($A$5,Prj_list!$O$6:$Z$7,2)*'2012 HR 배정표'!AC663)/HLOOKUP($A$5,Prj_list!$O$6:$Z$7,2))=TRUE,"-",(HLOOKUP($A$5,Prj_list!$O$6:$Z$7,2)*'2012 HR 배정표'!AC663)/HLOOKUP($A$5,Prj_list!$O$6:$Z$7,2)))</x:f>
        <x:v>-</x:v>
      </x:c>
      <x:c r="Y665" s="45" t="str">
        <x:f>IF(ISBLANK('2012 HR 배정표'!AD663)=TRUE,"-",'2012 HR 배정표'!AD663)</x:f>
        <x:v>-</x:v>
      </x:c>
      <x:c r="Z665" s="46" t="str">
        <x:f>IF(ISBLANK('2012 HR 배정표'!AD663)=TRUE,"-",IF(ISERROR((HLOOKUP($A$5,Prj_list!$O$6:$Z$7,2)*'2012 HR 배정표'!AE663)/HLOOKUP($A$5,Prj_list!$O$6:$Z$7,2))=TRUE,"-",(HLOOKUP($A$5,Prj_list!$O$6:$Z$7,2)*'2012 HR 배정표'!AE663)/HLOOKUP($A$5,Prj_list!$O$6:$Z$7,2)))</x:f>
        <x:v>-</x:v>
      </x:c>
      <x:c r="AA665" s="45" t="str">
        <x:f>IF(ISBLANK('2012 HR 배정표'!AF663)=TRUE,"-",'2012 HR 배정표'!AF663)</x:f>
        <x:v>-</x:v>
      </x:c>
      <x:c r="AB665" s="46" t="str">
        <x:f>IF(ISBLANK('2012 HR 배정표'!AF663)=TRUE,"-",IF(ISERROR((HLOOKUP($A$5,Prj_list!$O$6:$Z$7,2)*'2012 HR 배정표'!AG663)/HLOOKUP($A$5,Prj_list!$O$6:$Z$7,2))=TRUE,"-",(HLOOKUP($A$5,Prj_list!$O$6:$Z$7,2)*'2012 HR 배정표'!AG663)/HLOOKUP($A$5,Prj_list!$O$6:$Z$7,2)))</x:f>
        <x:v>-</x:v>
      </x:c>
      <x:c r="AC665" s="45" t="str">
        <x:f>IF(ISBLANK('2012 HR 배정표'!AH663)=TRUE,"-",'2012 HR 배정표'!AH663)</x:f>
        <x:v>-</x:v>
      </x:c>
      <x:c r="AD665" s="46" t="str">
        <x:f>IF(ISBLANK('2012 HR 배정표'!AH663)=TRUE,"-",IF(ISERROR((HLOOKUP($A$5,Prj_list!$O$6:$Z$7,2)*'2012 HR 배정표'!AI663)/HLOOKUP($A$5,Prj_list!$O$6:$Z$7,2))=TRUE,"-",(HLOOKUP($A$5,Prj_list!$O$6:$Z$7,2)*'2012 HR 배정표'!AI663)/HLOOKUP($A$5,Prj_list!$O$6:$Z$7,2)))</x:f>
        <x:v>-</x:v>
      </x:c>
      <x:c r="AE665" s="45" t="str">
        <x:f>IF(ISBLANK('2012 HR 배정표'!AJ663)=TRUE,"-",'2012 HR 배정표'!AJ663)</x:f>
        <x:v>-</x:v>
      </x:c>
      <x:c r="AF665" s="46" t="str">
        <x:f>IF(ISBLANK('2012 HR 배정표'!AJ663)=TRUE,"-",IF(ISERROR((HLOOKUP($A$5,Prj_list!$O$6:$Z$7,2)*'2012 HR 배정표'!AK663)/HLOOKUP($A$5,Prj_list!$O$6:$Z$7,2))=TRUE,"-",(HLOOKUP($A$5,Prj_list!$O$6:$Z$7,2)*'2012 HR 배정표'!AK663)/HLOOKUP($A$5,Prj_list!$O$6:$Z$7,2)))</x:f>
        <x:v>-</x:v>
      </x:c>
      <x:c r="AG665" s="45" t="str">
        <x:f>IF(ISBLANK('2012 HR 배정표'!AL663)=TRUE,"-",'2012 HR 배정표'!AL663)</x:f>
        <x:v>-</x:v>
      </x:c>
      <x:c r="AH665" s="46" t="str">
        <x:f>IF(ISBLANK('2012 HR 배정표'!AL663)=TRUE,"-",IF(ISERROR((HLOOKUP($A$5,Prj_list!$O$6:$Z$7,2)*'2012 HR 배정표'!AM663)/HLOOKUP($A$5,Prj_list!$O$6:$Z$7,2))=TRUE,"-",(HLOOKUP($A$5,Prj_list!$O$6:$Z$7,2)*'2012 HR 배정표'!AM663)/HLOOKUP($A$5,Prj_list!$O$6:$Z$7,2)))</x:f>
        <x:v>-</x:v>
      </x:c>
      <x:c r="AI665" s="45" t="str">
        <x:f>IF(ISBLANK('2012 HR 배정표'!AN663)=TRUE,"-",'2012 HR 배정표'!AN663)</x:f>
        <x:v>-</x:v>
      </x:c>
      <x:c r="AJ665" s="46" t="str">
        <x:f>IF(ISBLANK('2012 HR 배정표'!AN663)=TRUE,"-",IF(ISERROR((HLOOKUP($A$5,Prj_list!$O$6:$Z$7,2)*'2012 HR 배정표'!AO663)/HLOOKUP($A$5,Prj_list!$O$6:$Z$7,2))=TRUE,"-",(HLOOKUP($A$5,Prj_list!$O$6:$Z$7,2)*'2012 HR 배정표'!AO663)/HLOOKUP($A$5,Prj_list!$O$6:$Z$7,2)))</x:f>
        <x:v>-</x:v>
      </x:c>
      <x:c r="AK665" s="45" t="str">
        <x:f>IF(ISBLANK('2012 HR 배정표'!AP663)=TRUE,"-",'2012 HR 배정표'!AP663)</x:f>
        <x:v>-</x:v>
      </x:c>
      <x:c r="AL665" s="46" t="str">
        <x:f>IF(ISBLANK('2012 HR 배정표'!AP663)=TRUE,"-",IF(ISERROR((HLOOKUP($A$5,Prj_list!$O$6:$Z$7,2)*'2012 HR 배정표'!AQ663)/HLOOKUP($A$5,Prj_list!$O$6:$Z$7,2))=TRUE,"-",(HLOOKUP($A$5,Prj_list!$O$6:$Z$7,2)*'2012 HR 배정표'!AQ663)/HLOOKUP($A$5,Prj_list!$O$6:$Z$7,2)))</x:f>
        <x:v>-</x:v>
      </x:c>
      <x:c r="AM665" s="45" t="str">
        <x:f>IF(ISBLANK('2012 HR 배정표'!AR663)=TRUE,"-",'2012 HR 배정표'!AR663)</x:f>
        <x:v>-</x:v>
      </x:c>
      <x:c r="AN665" s="46" t="str">
        <x:f>IF(ISBLANK('2012 HR 배정표'!AR663)=TRUE,"-",IF(ISERROR((HLOOKUP($A$5,Prj_list!$O$6:$Z$7,2)*'2012 HR 배정표'!AS663)/HLOOKUP($A$5,Prj_list!$O$6:$Z$7,2))=TRUE,"-",(HLOOKUP($A$5,Prj_list!$O$6:$Z$7,2)*'2012 HR 배정표'!AS663)/HLOOKUP($A$5,Prj_list!$O$6:$Z$7,2)))</x:f>
        <x:v>-</x:v>
      </x:c>
      <x:c r="AO665" s="45" t="str">
        <x:f>IF(ISBLANK('2012 HR 배정표'!AT663)=TRUE,"-",'2012 HR 배정표'!AT663)</x:f>
        <x:v>-</x:v>
      </x:c>
      <x:c r="AP665" s="46" t="str">
        <x:f>IF(ISBLANK('2012 HR 배정표'!AT663)=TRUE,"-",IF(ISERROR((HLOOKUP($A$5,Prj_list!$O$6:$Z$7,2)*'2012 HR 배정표'!AU663)/HLOOKUP($A$5,Prj_list!$O$6:$Z$7,2))=TRUE,"-",(HLOOKUP($A$5,Prj_list!$O$6:$Z$7,2)*'2012 HR 배정표'!AU663)/HLOOKUP($A$5,Prj_list!$O$6:$Z$7,2)))</x:f>
        <x:v>-</x:v>
      </x:c>
      <x:c r="AQ665" s="45" t="str">
        <x:f>IF(ISBLANK('2012 HR 배정표'!AV663)=TRUE,"-",'2012 HR 배정표'!AV663)</x:f>
        <x:v>-</x:v>
      </x:c>
      <x:c r="AR665" s="46" t="str">
        <x:f>IF(ISBLANK('2012 HR 배정표'!AV663)=TRUE,"-",IF(ISERROR((HLOOKUP($A$5,Prj_list!$O$6:$Z$7,2)*'2012 HR 배정표'!AW663)/HLOOKUP($A$5,Prj_list!$O$6:$Z$7,2))=TRUE,"-",(HLOOKUP($A$5,Prj_list!$O$6:$Z$7,2)*'2012 HR 배정표'!AW663)/HLOOKUP($A$5,Prj_list!$O$6:$Z$7,2)))</x:f>
        <x:v>-</x:v>
      </x:c>
      <x:c r="AS665" s="45" t="str">
        <x:f>IF(ISBLANK('2012 HR 배정표'!AX663)=TRUE,"-",'2012 HR 배정표'!AX663)</x:f>
        <x:v>-</x:v>
      </x:c>
      <x:c r="AT665" s="46" t="str">
        <x:f>IF(ISBLANK('2012 HR 배정표'!AX663)=TRUE,"-",IF(ISERROR((HLOOKUP($A$5,Prj_list!$O$6:$Z$7,2)*'2012 HR 배정표'!AY663)/HLOOKUP($A$5,Prj_list!$O$6:$Z$7,2))=TRUE,"-",(HLOOKUP($A$5,Prj_list!$O$6:$Z$7,2)*'2012 HR 배정표'!AY663)/HLOOKUP($A$5,Prj_list!$O$6:$Z$7,2)))</x:f>
        <x:v>-</x:v>
      </x:c>
      <x:c r="AU665" s="45" t="str">
        <x:f>IF(ISBLANK('2012 HR 배정표'!AZ663)=TRUE,"-",'2012 HR 배정표'!AZ663)</x:f>
        <x:v>-</x:v>
      </x:c>
      <x:c r="AV665" s="46" t="str">
        <x:f>IF(ISBLANK('2012 HR 배정표'!AZ663)=TRUE,"-",IF(ISERROR((HLOOKUP($A$5,Prj_list!$O$6:$Z$7,2)*'2012 HR 배정표'!BA663)/HLOOKUP($A$5,Prj_list!$O$6:$Z$7,2))=TRUE,"-",(HLOOKUP($A$5,Prj_list!$O$6:$Z$7,2)*'2012 HR 배정표'!BA663)/HLOOKUP($A$5,Prj_list!$O$6:$Z$7,2)))</x:f>
        <x:v>-</x:v>
      </x:c>
      <x:c r="AW665" s="34" t="str">
        <x:f t="shared" si="20"/>
        <x:v/>
      </x:c>
      <x:c r="AX665" s="41">
        <x:f t="shared" si="21"/>
        <x:v>0</x:v>
      </x:c>
    </x:row>
    <x:row r="666" spans="1:50">
      <x:c r="A666" s="45" t="str">
        <x:f>IF(ISBLANK('2012 HR 배정표'!F664)=TRUE,"-",'2012 HR 배정표'!F664)</x:f>
        <x:v>-</x:v>
      </x:c>
      <x:c r="B666" s="46" t="str">
        <x:f>IF(ISBLANK('2012 HR 배정표'!F664)=TRUE,"-",IF(ISERROR((HLOOKUP($A$5,Prj_list!$O$6:$Z$7,2)*'2012 HR 배정표'!G664)/HLOOKUP($A$5,Prj_list!$O$6:$Z$7,2))=TRUE,"-",(HLOOKUP($A$5,Prj_list!$O$6:$Z$7,2)*'2012 HR 배정표'!G664)/HLOOKUP($A$5,Prj_list!$O$6:$Z$7,2)))</x:f>
        <x:v>-</x:v>
      </x:c>
      <x:c r="C666" s="45" t="str">
        <x:f>IF(ISBLANK('2012 HR 배정표'!H664)=TRUE,"-",'2012 HR 배정표'!H664)</x:f>
        <x:v>-</x:v>
      </x:c>
      <x:c r="D666" s="46" t="str">
        <x:f>IF(ISBLANK('2012 HR 배정표'!H664)=TRUE,"-",IF(ISERROR((HLOOKUP($A$5,Prj_list!$O$6:$Z$7,2)*'2012 HR 배정표'!I664)/HLOOKUP($A$5,Prj_list!$O$6:$Z$7,2))=TRUE,"-",(HLOOKUP($A$5,Prj_list!$O$6:$Z$7,2)*'2012 HR 배정표'!I664)/HLOOKUP($A$5,Prj_list!$O$6:$Z$7,2)))</x:f>
        <x:v>-</x:v>
      </x:c>
      <x:c r="E666" s="45" t="str">
        <x:f>IF(ISBLANK('2012 HR 배정표'!J664)=TRUE,"-",'2012 HR 배정표'!J664)</x:f>
        <x:v>-</x:v>
      </x:c>
      <x:c r="F666" s="46" t="str">
        <x:f>IF(ISBLANK('2012 HR 배정표'!J664)=TRUE,"-",IF(ISERROR((HLOOKUP($A$5,Prj_list!$O$6:$Z$7,2)*'2012 HR 배정표'!K664)/HLOOKUP($A$5,Prj_list!$O$6:$Z$7,2))=TRUE,"-",(HLOOKUP($A$5,Prj_list!$O$6:$Z$7,2)*'2012 HR 배정표'!K664)/HLOOKUP($A$5,Prj_list!$O$6:$Z$7,2)))</x:f>
        <x:v>-</x:v>
      </x:c>
      <x:c r="G666" s="45" t="str">
        <x:f>IF(ISBLANK('2012 HR 배정표'!L664)=TRUE,"-",'2012 HR 배정표'!L664)</x:f>
        <x:v>-</x:v>
      </x:c>
      <x:c r="H666" s="46" t="str">
        <x:f>IF(ISBLANK('2012 HR 배정표'!L664)=TRUE,"-",IF(ISERROR((HLOOKUP($A$5,Prj_list!$O$6:$Z$7,2)*'2012 HR 배정표'!M664)/HLOOKUP($A$5,Prj_list!$O$6:$Z$7,2))=TRUE,"-",(HLOOKUP($A$5,Prj_list!$O$6:$Z$7,2)*'2012 HR 배정표'!M664)/HLOOKUP($A$5,Prj_list!$O$6:$Z$7,2)))</x:f>
        <x:v>-</x:v>
      </x:c>
      <x:c r="I666" s="45" t="str">
        <x:f>IF(ISBLANK('2012 HR 배정표'!N664)=TRUE,"-",'2012 HR 배정표'!N664)</x:f>
        <x:v>-</x:v>
      </x:c>
      <x:c r="J666" s="46" t="str">
        <x:f>IF(ISBLANK('2012 HR 배정표'!N664)=TRUE,"-",IF(ISERROR((HLOOKUP($A$5,Prj_list!$O$6:$Z$7,2)*'2012 HR 배정표'!O664)/HLOOKUP($A$5,Prj_list!$O$6:$Z$7,2))=TRUE,"-",(HLOOKUP($A$5,Prj_list!$O$6:$Z$7,2)*'2012 HR 배정표'!O664)/HLOOKUP($A$5,Prj_list!$O$6:$Z$7,2)))</x:f>
        <x:v>-</x:v>
      </x:c>
      <x:c r="K666" s="45" t="str">
        <x:f>IF(ISBLANK('2012 HR 배정표'!P664)=TRUE,"-",'2012 HR 배정표'!P664)</x:f>
        <x:v>-</x:v>
      </x:c>
      <x:c r="L666" s="46" t="str">
        <x:f>IF(ISBLANK('2012 HR 배정표'!P664)=TRUE,"-",IF(ISERROR((HLOOKUP($A$5,Prj_list!$O$6:$Z$7,2)*'2012 HR 배정표'!Q664)/HLOOKUP($A$5,Prj_list!$O$6:$Z$7,2))=TRUE,"-",(HLOOKUP($A$5,Prj_list!$O$6:$Z$7,2)*'2012 HR 배정표'!Q664)/HLOOKUP($A$5,Prj_list!$O$6:$Z$7,2)))</x:f>
        <x:v>-</x:v>
      </x:c>
      <x:c r="M666" s="45" t="str">
        <x:f>IF(ISBLANK('2012 HR 배정표'!R664)=TRUE,"-",'2012 HR 배정표'!R664)</x:f>
        <x:v>-</x:v>
      </x:c>
      <x:c r="N666" s="46" t="str">
        <x:f>IF(ISBLANK('2012 HR 배정표'!R664)=TRUE,"-",IF(ISERROR((HLOOKUP($A$5,Prj_list!$O$6:$Z$7,2)*'2012 HR 배정표'!S664)/HLOOKUP($A$5,Prj_list!$O$6:$Z$7,2))=TRUE,"-",(HLOOKUP($A$5,Prj_list!$O$6:$Z$7,2)*'2012 HR 배정표'!S664)/HLOOKUP($A$5,Prj_list!$O$6:$Z$7,2)))</x:f>
        <x:v>-</x:v>
      </x:c>
      <x:c r="O666" s="45" t="str">
        <x:f>IF(ISBLANK('2012 HR 배정표'!T664)=TRUE,"-",'2012 HR 배정표'!T664)</x:f>
        <x:v>-</x:v>
      </x:c>
      <x:c r="P666" s="46" t="str">
        <x:f>IF(ISBLANK('2012 HR 배정표'!T664)=TRUE,"-",IF(ISERROR((HLOOKUP($A$5,Prj_list!$O$6:$Z$7,2)*'2012 HR 배정표'!U664)/HLOOKUP($A$5,Prj_list!$O$6:$Z$7,2))=TRUE,"-",(HLOOKUP($A$5,Prj_list!$O$6:$Z$7,2)*'2012 HR 배정표'!U664)/HLOOKUP($A$5,Prj_list!$O$6:$Z$7,2)))</x:f>
        <x:v>-</x:v>
      </x:c>
      <x:c r="Q666" s="45" t="str">
        <x:f>IF(ISBLANK('2012 HR 배정표'!V664)=TRUE,"-",'2012 HR 배정표'!V664)</x:f>
        <x:v>-</x:v>
      </x:c>
      <x:c r="R666" s="46" t="str">
        <x:f>IF(ISBLANK('2012 HR 배정표'!V664)=TRUE,"-",IF(ISERROR((HLOOKUP($A$5,Prj_list!$O$6:$Z$7,2)*'2012 HR 배정표'!W664)/HLOOKUP($A$5,Prj_list!$O$6:$Z$7,2))=TRUE,"-",(HLOOKUP($A$5,Prj_list!$O$6:$Z$7,2)*'2012 HR 배정표'!W664)/HLOOKUP($A$5,Prj_list!$O$6:$Z$7,2)))</x:f>
        <x:v>-</x:v>
      </x:c>
      <x:c r="S666" s="45" t="str">
        <x:f>IF(ISBLANK('2012 HR 배정표'!X664)=TRUE,"-",'2012 HR 배정표'!X664)</x:f>
        <x:v>-</x:v>
      </x:c>
      <x:c r="T666" s="46" t="str">
        <x:f>IF(ISBLANK('2012 HR 배정표'!X664)=TRUE,"-",IF(ISERROR((HLOOKUP($A$5,Prj_list!$O$6:$Z$7,2)*'2012 HR 배정표'!Y664)/HLOOKUP($A$5,Prj_list!$O$6:$Z$7,2))=TRUE,"-",(HLOOKUP($A$5,Prj_list!$O$6:$Z$7,2)*'2012 HR 배정표'!Y664)/HLOOKUP($A$5,Prj_list!$O$6:$Z$7,2)))</x:f>
        <x:v>-</x:v>
      </x:c>
      <x:c r="U666" s="45" t="str">
        <x:f>IF(ISBLANK('2012 HR 배정표'!Z664)=TRUE,"-",'2012 HR 배정표'!Z664)</x:f>
        <x:v>-</x:v>
      </x:c>
      <x:c r="V666" s="46" t="str">
        <x:f>IF(ISBLANK('2012 HR 배정표'!Z664)=TRUE,"-",IF(ISERROR((HLOOKUP($A$5,Prj_list!$O$6:$Z$7,2)*'2012 HR 배정표'!AA664)/HLOOKUP($A$5,Prj_list!$O$6:$Z$7,2))=TRUE,"-",(HLOOKUP($A$5,Prj_list!$O$6:$Z$7,2)*'2012 HR 배정표'!AA664)/HLOOKUP($A$5,Prj_list!$O$6:$Z$7,2)))</x:f>
        <x:v>-</x:v>
      </x:c>
      <x:c r="W666" s="45" t="str">
        <x:f>IF(ISBLANK('2012 HR 배정표'!AB664)=TRUE,"-",'2012 HR 배정표'!AB664)</x:f>
        <x:v>-</x:v>
      </x:c>
      <x:c r="X666" s="46" t="str">
        <x:f>IF(ISBLANK('2012 HR 배정표'!AB664)=TRUE,"-",IF(ISERROR((HLOOKUP($A$5,Prj_list!$O$6:$Z$7,2)*'2012 HR 배정표'!AC664)/HLOOKUP($A$5,Prj_list!$O$6:$Z$7,2))=TRUE,"-",(HLOOKUP($A$5,Prj_list!$O$6:$Z$7,2)*'2012 HR 배정표'!AC664)/HLOOKUP($A$5,Prj_list!$O$6:$Z$7,2)))</x:f>
        <x:v>-</x:v>
      </x:c>
      <x:c r="Y666" s="45" t="str">
        <x:f>IF(ISBLANK('2012 HR 배정표'!AD664)=TRUE,"-",'2012 HR 배정표'!AD664)</x:f>
        <x:v>-</x:v>
      </x:c>
      <x:c r="Z666" s="46" t="str">
        <x:f>IF(ISBLANK('2012 HR 배정표'!AD664)=TRUE,"-",IF(ISERROR((HLOOKUP($A$5,Prj_list!$O$6:$Z$7,2)*'2012 HR 배정표'!AE664)/HLOOKUP($A$5,Prj_list!$O$6:$Z$7,2))=TRUE,"-",(HLOOKUP($A$5,Prj_list!$O$6:$Z$7,2)*'2012 HR 배정표'!AE664)/HLOOKUP($A$5,Prj_list!$O$6:$Z$7,2)))</x:f>
        <x:v>-</x:v>
      </x:c>
      <x:c r="AA666" s="45" t="str">
        <x:f>IF(ISBLANK('2012 HR 배정표'!AF664)=TRUE,"-",'2012 HR 배정표'!AF664)</x:f>
        <x:v>-</x:v>
      </x:c>
      <x:c r="AB666" s="46" t="str">
        <x:f>IF(ISBLANK('2012 HR 배정표'!AF664)=TRUE,"-",IF(ISERROR((HLOOKUP($A$5,Prj_list!$O$6:$Z$7,2)*'2012 HR 배정표'!AG664)/HLOOKUP($A$5,Prj_list!$O$6:$Z$7,2))=TRUE,"-",(HLOOKUP($A$5,Prj_list!$O$6:$Z$7,2)*'2012 HR 배정표'!AG664)/HLOOKUP($A$5,Prj_list!$O$6:$Z$7,2)))</x:f>
        <x:v>-</x:v>
      </x:c>
      <x:c r="AC666" s="45" t="str">
        <x:f>IF(ISBLANK('2012 HR 배정표'!AH664)=TRUE,"-",'2012 HR 배정표'!AH664)</x:f>
        <x:v>-</x:v>
      </x:c>
      <x:c r="AD666" s="46" t="str">
        <x:f>IF(ISBLANK('2012 HR 배정표'!AH664)=TRUE,"-",IF(ISERROR((HLOOKUP($A$5,Prj_list!$O$6:$Z$7,2)*'2012 HR 배정표'!AI664)/HLOOKUP($A$5,Prj_list!$O$6:$Z$7,2))=TRUE,"-",(HLOOKUP($A$5,Prj_list!$O$6:$Z$7,2)*'2012 HR 배정표'!AI664)/HLOOKUP($A$5,Prj_list!$O$6:$Z$7,2)))</x:f>
        <x:v>-</x:v>
      </x:c>
      <x:c r="AE666" s="45" t="str">
        <x:f>IF(ISBLANK('2012 HR 배정표'!AJ664)=TRUE,"-",'2012 HR 배정표'!AJ664)</x:f>
        <x:v>-</x:v>
      </x:c>
      <x:c r="AF666" s="46" t="str">
        <x:f>IF(ISBLANK('2012 HR 배정표'!AJ664)=TRUE,"-",IF(ISERROR((HLOOKUP($A$5,Prj_list!$O$6:$Z$7,2)*'2012 HR 배정표'!AK664)/HLOOKUP($A$5,Prj_list!$O$6:$Z$7,2))=TRUE,"-",(HLOOKUP($A$5,Prj_list!$O$6:$Z$7,2)*'2012 HR 배정표'!AK664)/HLOOKUP($A$5,Prj_list!$O$6:$Z$7,2)))</x:f>
        <x:v>-</x:v>
      </x:c>
      <x:c r="AG666" s="45" t="str">
        <x:f>IF(ISBLANK('2012 HR 배정표'!AL664)=TRUE,"-",'2012 HR 배정표'!AL664)</x:f>
        <x:v>-</x:v>
      </x:c>
      <x:c r="AH666" s="46" t="str">
        <x:f>IF(ISBLANK('2012 HR 배정표'!AL664)=TRUE,"-",IF(ISERROR((HLOOKUP($A$5,Prj_list!$O$6:$Z$7,2)*'2012 HR 배정표'!AM664)/HLOOKUP($A$5,Prj_list!$O$6:$Z$7,2))=TRUE,"-",(HLOOKUP($A$5,Prj_list!$O$6:$Z$7,2)*'2012 HR 배정표'!AM664)/HLOOKUP($A$5,Prj_list!$O$6:$Z$7,2)))</x:f>
        <x:v>-</x:v>
      </x:c>
      <x:c r="AI666" s="45" t="str">
        <x:f>IF(ISBLANK('2012 HR 배정표'!AN664)=TRUE,"-",'2012 HR 배정표'!AN664)</x:f>
        <x:v>-</x:v>
      </x:c>
      <x:c r="AJ666" s="46" t="str">
        <x:f>IF(ISBLANK('2012 HR 배정표'!AN664)=TRUE,"-",IF(ISERROR((HLOOKUP($A$5,Prj_list!$O$6:$Z$7,2)*'2012 HR 배정표'!AO664)/HLOOKUP($A$5,Prj_list!$O$6:$Z$7,2))=TRUE,"-",(HLOOKUP($A$5,Prj_list!$O$6:$Z$7,2)*'2012 HR 배정표'!AO664)/HLOOKUP($A$5,Prj_list!$O$6:$Z$7,2)))</x:f>
        <x:v>-</x:v>
      </x:c>
      <x:c r="AK666" s="45" t="str">
        <x:f>IF(ISBLANK('2012 HR 배정표'!AP664)=TRUE,"-",'2012 HR 배정표'!AP664)</x:f>
        <x:v>-</x:v>
      </x:c>
      <x:c r="AL666" s="46" t="str">
        <x:f>IF(ISBLANK('2012 HR 배정표'!AP664)=TRUE,"-",IF(ISERROR((HLOOKUP($A$5,Prj_list!$O$6:$Z$7,2)*'2012 HR 배정표'!AQ664)/HLOOKUP($A$5,Prj_list!$O$6:$Z$7,2))=TRUE,"-",(HLOOKUP($A$5,Prj_list!$O$6:$Z$7,2)*'2012 HR 배정표'!AQ664)/HLOOKUP($A$5,Prj_list!$O$6:$Z$7,2)))</x:f>
        <x:v>-</x:v>
      </x:c>
      <x:c r="AM666" s="45" t="str">
        <x:f>IF(ISBLANK('2012 HR 배정표'!AR664)=TRUE,"-",'2012 HR 배정표'!AR664)</x:f>
        <x:v>-</x:v>
      </x:c>
      <x:c r="AN666" s="46" t="str">
        <x:f>IF(ISBLANK('2012 HR 배정표'!AR664)=TRUE,"-",IF(ISERROR((HLOOKUP($A$5,Prj_list!$O$6:$Z$7,2)*'2012 HR 배정표'!AS664)/HLOOKUP($A$5,Prj_list!$O$6:$Z$7,2))=TRUE,"-",(HLOOKUP($A$5,Prj_list!$O$6:$Z$7,2)*'2012 HR 배정표'!AS664)/HLOOKUP($A$5,Prj_list!$O$6:$Z$7,2)))</x:f>
        <x:v>-</x:v>
      </x:c>
      <x:c r="AO666" s="45" t="str">
        <x:f>IF(ISBLANK('2012 HR 배정표'!AT664)=TRUE,"-",'2012 HR 배정표'!AT664)</x:f>
        <x:v>-</x:v>
      </x:c>
      <x:c r="AP666" s="46" t="str">
        <x:f>IF(ISBLANK('2012 HR 배정표'!AT664)=TRUE,"-",IF(ISERROR((HLOOKUP($A$5,Prj_list!$O$6:$Z$7,2)*'2012 HR 배정표'!AU664)/HLOOKUP($A$5,Prj_list!$O$6:$Z$7,2))=TRUE,"-",(HLOOKUP($A$5,Prj_list!$O$6:$Z$7,2)*'2012 HR 배정표'!AU664)/HLOOKUP($A$5,Prj_list!$O$6:$Z$7,2)))</x:f>
        <x:v>-</x:v>
      </x:c>
      <x:c r="AQ666" s="45" t="str">
        <x:f>IF(ISBLANK('2012 HR 배정표'!AV664)=TRUE,"-",'2012 HR 배정표'!AV664)</x:f>
        <x:v>-</x:v>
      </x:c>
      <x:c r="AR666" s="46" t="str">
        <x:f>IF(ISBLANK('2012 HR 배정표'!AV664)=TRUE,"-",IF(ISERROR((HLOOKUP($A$5,Prj_list!$O$6:$Z$7,2)*'2012 HR 배정표'!AW664)/HLOOKUP($A$5,Prj_list!$O$6:$Z$7,2))=TRUE,"-",(HLOOKUP($A$5,Prj_list!$O$6:$Z$7,2)*'2012 HR 배정표'!AW664)/HLOOKUP($A$5,Prj_list!$O$6:$Z$7,2)))</x:f>
        <x:v>-</x:v>
      </x:c>
      <x:c r="AS666" s="45" t="str">
        <x:f>IF(ISBLANK('2012 HR 배정표'!AX664)=TRUE,"-",'2012 HR 배정표'!AX664)</x:f>
        <x:v>-</x:v>
      </x:c>
      <x:c r="AT666" s="46" t="str">
        <x:f>IF(ISBLANK('2012 HR 배정표'!AX664)=TRUE,"-",IF(ISERROR((HLOOKUP($A$5,Prj_list!$O$6:$Z$7,2)*'2012 HR 배정표'!AY664)/HLOOKUP($A$5,Prj_list!$O$6:$Z$7,2))=TRUE,"-",(HLOOKUP($A$5,Prj_list!$O$6:$Z$7,2)*'2012 HR 배정표'!AY664)/HLOOKUP($A$5,Prj_list!$O$6:$Z$7,2)))</x:f>
        <x:v>-</x:v>
      </x:c>
      <x:c r="AU666" s="45" t="str">
        <x:f>IF(ISBLANK('2012 HR 배정표'!AZ664)=TRUE,"-",'2012 HR 배정표'!AZ664)</x:f>
        <x:v>-</x:v>
      </x:c>
      <x:c r="AV666" s="46" t="str">
        <x:f>IF(ISBLANK('2012 HR 배정표'!AZ664)=TRUE,"-",IF(ISERROR((HLOOKUP($A$5,Prj_list!$O$6:$Z$7,2)*'2012 HR 배정표'!BA664)/HLOOKUP($A$5,Prj_list!$O$6:$Z$7,2))=TRUE,"-",(HLOOKUP($A$5,Prj_list!$O$6:$Z$7,2)*'2012 HR 배정표'!BA664)/HLOOKUP($A$5,Prj_list!$O$6:$Z$7,2)))</x:f>
        <x:v>-</x:v>
      </x:c>
      <x:c r="AW666" s="34" t="str">
        <x:f t="shared" si="20"/>
        <x:v/>
      </x:c>
      <x:c r="AX666" s="41">
        <x:f t="shared" si="21"/>
        <x:v>0</x:v>
      </x:c>
    </x:row>
    <x:row r="667" spans="1:50">
      <x:c r="A667" s="45" t="str">
        <x:f>IF(ISBLANK('2012 HR 배정표'!F665)=TRUE,"-",'2012 HR 배정표'!F665)</x:f>
        <x:v>-</x:v>
      </x:c>
      <x:c r="B667" s="46" t="str">
        <x:f>IF(ISBLANK('2012 HR 배정표'!F665)=TRUE,"-",IF(ISERROR((HLOOKUP($A$5,Prj_list!$O$6:$Z$7,2)*'2012 HR 배정표'!G665)/HLOOKUP($A$5,Prj_list!$O$6:$Z$7,2))=TRUE,"-",(HLOOKUP($A$5,Prj_list!$O$6:$Z$7,2)*'2012 HR 배정표'!G665)/HLOOKUP($A$5,Prj_list!$O$6:$Z$7,2)))</x:f>
        <x:v>-</x:v>
      </x:c>
      <x:c r="C667" s="45" t="str">
        <x:f>IF(ISBLANK('2012 HR 배정표'!H665)=TRUE,"-",'2012 HR 배정표'!H665)</x:f>
        <x:v>-</x:v>
      </x:c>
      <x:c r="D667" s="46" t="str">
        <x:f>IF(ISBLANK('2012 HR 배정표'!H665)=TRUE,"-",IF(ISERROR((HLOOKUP($A$5,Prj_list!$O$6:$Z$7,2)*'2012 HR 배정표'!I665)/HLOOKUP($A$5,Prj_list!$O$6:$Z$7,2))=TRUE,"-",(HLOOKUP($A$5,Prj_list!$O$6:$Z$7,2)*'2012 HR 배정표'!I665)/HLOOKUP($A$5,Prj_list!$O$6:$Z$7,2)))</x:f>
        <x:v>-</x:v>
      </x:c>
      <x:c r="E667" s="45" t="str">
        <x:f>IF(ISBLANK('2012 HR 배정표'!J665)=TRUE,"-",'2012 HR 배정표'!J665)</x:f>
        <x:v>-</x:v>
      </x:c>
      <x:c r="F667" s="46" t="str">
        <x:f>IF(ISBLANK('2012 HR 배정표'!J665)=TRUE,"-",IF(ISERROR((HLOOKUP($A$5,Prj_list!$O$6:$Z$7,2)*'2012 HR 배정표'!K665)/HLOOKUP($A$5,Prj_list!$O$6:$Z$7,2))=TRUE,"-",(HLOOKUP($A$5,Prj_list!$O$6:$Z$7,2)*'2012 HR 배정표'!K665)/HLOOKUP($A$5,Prj_list!$O$6:$Z$7,2)))</x:f>
        <x:v>-</x:v>
      </x:c>
      <x:c r="G667" s="45" t="str">
        <x:f>IF(ISBLANK('2012 HR 배정표'!L665)=TRUE,"-",'2012 HR 배정표'!L665)</x:f>
        <x:v>-</x:v>
      </x:c>
      <x:c r="H667" s="46" t="str">
        <x:f>IF(ISBLANK('2012 HR 배정표'!L665)=TRUE,"-",IF(ISERROR((HLOOKUP($A$5,Prj_list!$O$6:$Z$7,2)*'2012 HR 배정표'!M665)/HLOOKUP($A$5,Prj_list!$O$6:$Z$7,2))=TRUE,"-",(HLOOKUP($A$5,Prj_list!$O$6:$Z$7,2)*'2012 HR 배정표'!M665)/HLOOKUP($A$5,Prj_list!$O$6:$Z$7,2)))</x:f>
        <x:v>-</x:v>
      </x:c>
      <x:c r="I667" s="45" t="str">
        <x:f>IF(ISBLANK('2012 HR 배정표'!N665)=TRUE,"-",'2012 HR 배정표'!N665)</x:f>
        <x:v>-</x:v>
      </x:c>
      <x:c r="J667" s="46" t="str">
        <x:f>IF(ISBLANK('2012 HR 배정표'!N665)=TRUE,"-",IF(ISERROR((HLOOKUP($A$5,Prj_list!$O$6:$Z$7,2)*'2012 HR 배정표'!O665)/HLOOKUP($A$5,Prj_list!$O$6:$Z$7,2))=TRUE,"-",(HLOOKUP($A$5,Prj_list!$O$6:$Z$7,2)*'2012 HR 배정표'!O665)/HLOOKUP($A$5,Prj_list!$O$6:$Z$7,2)))</x:f>
        <x:v>-</x:v>
      </x:c>
      <x:c r="K667" s="45" t="str">
        <x:f>IF(ISBLANK('2012 HR 배정표'!P665)=TRUE,"-",'2012 HR 배정표'!P665)</x:f>
        <x:v>-</x:v>
      </x:c>
      <x:c r="L667" s="46" t="str">
        <x:f>IF(ISBLANK('2012 HR 배정표'!P665)=TRUE,"-",IF(ISERROR((HLOOKUP($A$5,Prj_list!$O$6:$Z$7,2)*'2012 HR 배정표'!Q665)/HLOOKUP($A$5,Prj_list!$O$6:$Z$7,2))=TRUE,"-",(HLOOKUP($A$5,Prj_list!$O$6:$Z$7,2)*'2012 HR 배정표'!Q665)/HLOOKUP($A$5,Prj_list!$O$6:$Z$7,2)))</x:f>
        <x:v>-</x:v>
      </x:c>
      <x:c r="M667" s="45" t="str">
        <x:f>IF(ISBLANK('2012 HR 배정표'!R665)=TRUE,"-",'2012 HR 배정표'!R665)</x:f>
        <x:v>-</x:v>
      </x:c>
      <x:c r="N667" s="46" t="str">
        <x:f>IF(ISBLANK('2012 HR 배정표'!R665)=TRUE,"-",IF(ISERROR((HLOOKUP($A$5,Prj_list!$O$6:$Z$7,2)*'2012 HR 배정표'!S665)/HLOOKUP($A$5,Prj_list!$O$6:$Z$7,2))=TRUE,"-",(HLOOKUP($A$5,Prj_list!$O$6:$Z$7,2)*'2012 HR 배정표'!S665)/HLOOKUP($A$5,Prj_list!$O$6:$Z$7,2)))</x:f>
        <x:v>-</x:v>
      </x:c>
      <x:c r="O667" s="45" t="str">
        <x:f>IF(ISBLANK('2012 HR 배정표'!T665)=TRUE,"-",'2012 HR 배정표'!T665)</x:f>
        <x:v>-</x:v>
      </x:c>
      <x:c r="P667" s="46" t="str">
        <x:f>IF(ISBLANK('2012 HR 배정표'!T665)=TRUE,"-",IF(ISERROR((HLOOKUP($A$5,Prj_list!$O$6:$Z$7,2)*'2012 HR 배정표'!U665)/HLOOKUP($A$5,Prj_list!$O$6:$Z$7,2))=TRUE,"-",(HLOOKUP($A$5,Prj_list!$O$6:$Z$7,2)*'2012 HR 배정표'!U665)/HLOOKUP($A$5,Prj_list!$O$6:$Z$7,2)))</x:f>
        <x:v>-</x:v>
      </x:c>
      <x:c r="Q667" s="45" t="str">
        <x:f>IF(ISBLANK('2012 HR 배정표'!V665)=TRUE,"-",'2012 HR 배정표'!V665)</x:f>
        <x:v>-</x:v>
      </x:c>
      <x:c r="R667" s="46" t="str">
        <x:f>IF(ISBLANK('2012 HR 배정표'!V665)=TRUE,"-",IF(ISERROR((HLOOKUP($A$5,Prj_list!$O$6:$Z$7,2)*'2012 HR 배정표'!W665)/HLOOKUP($A$5,Prj_list!$O$6:$Z$7,2))=TRUE,"-",(HLOOKUP($A$5,Prj_list!$O$6:$Z$7,2)*'2012 HR 배정표'!W665)/HLOOKUP($A$5,Prj_list!$O$6:$Z$7,2)))</x:f>
        <x:v>-</x:v>
      </x:c>
      <x:c r="S667" s="45" t="str">
        <x:f>IF(ISBLANK('2012 HR 배정표'!X665)=TRUE,"-",'2012 HR 배정표'!X665)</x:f>
        <x:v>-</x:v>
      </x:c>
      <x:c r="T667" s="46" t="str">
        <x:f>IF(ISBLANK('2012 HR 배정표'!X665)=TRUE,"-",IF(ISERROR((HLOOKUP($A$5,Prj_list!$O$6:$Z$7,2)*'2012 HR 배정표'!Y665)/HLOOKUP($A$5,Prj_list!$O$6:$Z$7,2))=TRUE,"-",(HLOOKUP($A$5,Prj_list!$O$6:$Z$7,2)*'2012 HR 배정표'!Y665)/HLOOKUP($A$5,Prj_list!$O$6:$Z$7,2)))</x:f>
        <x:v>-</x:v>
      </x:c>
      <x:c r="U667" s="45" t="str">
        <x:f>IF(ISBLANK('2012 HR 배정표'!Z665)=TRUE,"-",'2012 HR 배정표'!Z665)</x:f>
        <x:v>-</x:v>
      </x:c>
      <x:c r="V667" s="46" t="str">
        <x:f>IF(ISBLANK('2012 HR 배정표'!Z665)=TRUE,"-",IF(ISERROR((HLOOKUP($A$5,Prj_list!$O$6:$Z$7,2)*'2012 HR 배정표'!AA665)/HLOOKUP($A$5,Prj_list!$O$6:$Z$7,2))=TRUE,"-",(HLOOKUP($A$5,Prj_list!$O$6:$Z$7,2)*'2012 HR 배정표'!AA665)/HLOOKUP($A$5,Prj_list!$O$6:$Z$7,2)))</x:f>
        <x:v>-</x:v>
      </x:c>
      <x:c r="W667" s="45" t="str">
        <x:f>IF(ISBLANK('2012 HR 배정표'!AB665)=TRUE,"-",'2012 HR 배정표'!AB665)</x:f>
        <x:v>-</x:v>
      </x:c>
      <x:c r="X667" s="46" t="str">
        <x:f>IF(ISBLANK('2012 HR 배정표'!AB665)=TRUE,"-",IF(ISERROR((HLOOKUP($A$5,Prj_list!$O$6:$Z$7,2)*'2012 HR 배정표'!AC665)/HLOOKUP($A$5,Prj_list!$O$6:$Z$7,2))=TRUE,"-",(HLOOKUP($A$5,Prj_list!$O$6:$Z$7,2)*'2012 HR 배정표'!AC665)/HLOOKUP($A$5,Prj_list!$O$6:$Z$7,2)))</x:f>
        <x:v>-</x:v>
      </x:c>
      <x:c r="Y667" s="45" t="str">
        <x:f>IF(ISBLANK('2012 HR 배정표'!AD665)=TRUE,"-",'2012 HR 배정표'!AD665)</x:f>
        <x:v>-</x:v>
      </x:c>
      <x:c r="Z667" s="46" t="str">
        <x:f>IF(ISBLANK('2012 HR 배정표'!AD665)=TRUE,"-",IF(ISERROR((HLOOKUP($A$5,Prj_list!$O$6:$Z$7,2)*'2012 HR 배정표'!AE665)/HLOOKUP($A$5,Prj_list!$O$6:$Z$7,2))=TRUE,"-",(HLOOKUP($A$5,Prj_list!$O$6:$Z$7,2)*'2012 HR 배정표'!AE665)/HLOOKUP($A$5,Prj_list!$O$6:$Z$7,2)))</x:f>
        <x:v>-</x:v>
      </x:c>
      <x:c r="AA667" s="45" t="str">
        <x:f>IF(ISBLANK('2012 HR 배정표'!AF665)=TRUE,"-",'2012 HR 배정표'!AF665)</x:f>
        <x:v>-</x:v>
      </x:c>
      <x:c r="AB667" s="46" t="str">
        <x:f>IF(ISBLANK('2012 HR 배정표'!AF665)=TRUE,"-",IF(ISERROR((HLOOKUP($A$5,Prj_list!$O$6:$Z$7,2)*'2012 HR 배정표'!AG665)/HLOOKUP($A$5,Prj_list!$O$6:$Z$7,2))=TRUE,"-",(HLOOKUP($A$5,Prj_list!$O$6:$Z$7,2)*'2012 HR 배정표'!AG665)/HLOOKUP($A$5,Prj_list!$O$6:$Z$7,2)))</x:f>
        <x:v>-</x:v>
      </x:c>
      <x:c r="AC667" s="45" t="str">
        <x:f>IF(ISBLANK('2012 HR 배정표'!AH665)=TRUE,"-",'2012 HR 배정표'!AH665)</x:f>
        <x:v>-</x:v>
      </x:c>
      <x:c r="AD667" s="46" t="str">
        <x:f>IF(ISBLANK('2012 HR 배정표'!AH665)=TRUE,"-",IF(ISERROR((HLOOKUP($A$5,Prj_list!$O$6:$Z$7,2)*'2012 HR 배정표'!AI665)/HLOOKUP($A$5,Prj_list!$O$6:$Z$7,2))=TRUE,"-",(HLOOKUP($A$5,Prj_list!$O$6:$Z$7,2)*'2012 HR 배정표'!AI665)/HLOOKUP($A$5,Prj_list!$O$6:$Z$7,2)))</x:f>
        <x:v>-</x:v>
      </x:c>
      <x:c r="AE667" s="45" t="str">
        <x:f>IF(ISBLANK('2012 HR 배정표'!AJ665)=TRUE,"-",'2012 HR 배정표'!AJ665)</x:f>
        <x:v>-</x:v>
      </x:c>
      <x:c r="AF667" s="46" t="str">
        <x:f>IF(ISBLANK('2012 HR 배정표'!AJ665)=TRUE,"-",IF(ISERROR((HLOOKUP($A$5,Prj_list!$O$6:$Z$7,2)*'2012 HR 배정표'!AK665)/HLOOKUP($A$5,Prj_list!$O$6:$Z$7,2))=TRUE,"-",(HLOOKUP($A$5,Prj_list!$O$6:$Z$7,2)*'2012 HR 배정표'!AK665)/HLOOKUP($A$5,Prj_list!$O$6:$Z$7,2)))</x:f>
        <x:v>-</x:v>
      </x:c>
      <x:c r="AG667" s="45" t="str">
        <x:f>IF(ISBLANK('2012 HR 배정표'!AL665)=TRUE,"-",'2012 HR 배정표'!AL665)</x:f>
        <x:v>-</x:v>
      </x:c>
      <x:c r="AH667" s="46" t="str">
        <x:f>IF(ISBLANK('2012 HR 배정표'!AL665)=TRUE,"-",IF(ISERROR((HLOOKUP($A$5,Prj_list!$O$6:$Z$7,2)*'2012 HR 배정표'!AM665)/HLOOKUP($A$5,Prj_list!$O$6:$Z$7,2))=TRUE,"-",(HLOOKUP($A$5,Prj_list!$O$6:$Z$7,2)*'2012 HR 배정표'!AM665)/HLOOKUP($A$5,Prj_list!$O$6:$Z$7,2)))</x:f>
        <x:v>-</x:v>
      </x:c>
      <x:c r="AI667" s="45" t="str">
        <x:f>IF(ISBLANK('2012 HR 배정표'!AN665)=TRUE,"-",'2012 HR 배정표'!AN665)</x:f>
        <x:v>-</x:v>
      </x:c>
      <x:c r="AJ667" s="46" t="str">
        <x:f>IF(ISBLANK('2012 HR 배정표'!AN665)=TRUE,"-",IF(ISERROR((HLOOKUP($A$5,Prj_list!$O$6:$Z$7,2)*'2012 HR 배정표'!AO665)/HLOOKUP($A$5,Prj_list!$O$6:$Z$7,2))=TRUE,"-",(HLOOKUP($A$5,Prj_list!$O$6:$Z$7,2)*'2012 HR 배정표'!AO665)/HLOOKUP($A$5,Prj_list!$O$6:$Z$7,2)))</x:f>
        <x:v>-</x:v>
      </x:c>
      <x:c r="AK667" s="45" t="str">
        <x:f>IF(ISBLANK('2012 HR 배정표'!AP665)=TRUE,"-",'2012 HR 배정표'!AP665)</x:f>
        <x:v>-</x:v>
      </x:c>
      <x:c r="AL667" s="46" t="str">
        <x:f>IF(ISBLANK('2012 HR 배정표'!AP665)=TRUE,"-",IF(ISERROR((HLOOKUP($A$5,Prj_list!$O$6:$Z$7,2)*'2012 HR 배정표'!AQ665)/HLOOKUP($A$5,Prj_list!$O$6:$Z$7,2))=TRUE,"-",(HLOOKUP($A$5,Prj_list!$O$6:$Z$7,2)*'2012 HR 배정표'!AQ665)/HLOOKUP($A$5,Prj_list!$O$6:$Z$7,2)))</x:f>
        <x:v>-</x:v>
      </x:c>
      <x:c r="AM667" s="45" t="str">
        <x:f>IF(ISBLANK('2012 HR 배정표'!AR665)=TRUE,"-",'2012 HR 배정표'!AR665)</x:f>
        <x:v>-</x:v>
      </x:c>
      <x:c r="AN667" s="46" t="str">
        <x:f>IF(ISBLANK('2012 HR 배정표'!AR665)=TRUE,"-",IF(ISERROR((HLOOKUP($A$5,Prj_list!$O$6:$Z$7,2)*'2012 HR 배정표'!AS665)/HLOOKUP($A$5,Prj_list!$O$6:$Z$7,2))=TRUE,"-",(HLOOKUP($A$5,Prj_list!$O$6:$Z$7,2)*'2012 HR 배정표'!AS665)/HLOOKUP($A$5,Prj_list!$O$6:$Z$7,2)))</x:f>
        <x:v>-</x:v>
      </x:c>
      <x:c r="AO667" s="45" t="str">
        <x:f>IF(ISBLANK('2012 HR 배정표'!AT665)=TRUE,"-",'2012 HR 배정표'!AT665)</x:f>
        <x:v>-</x:v>
      </x:c>
      <x:c r="AP667" s="46" t="str">
        <x:f>IF(ISBLANK('2012 HR 배정표'!AT665)=TRUE,"-",IF(ISERROR((HLOOKUP($A$5,Prj_list!$O$6:$Z$7,2)*'2012 HR 배정표'!AU665)/HLOOKUP($A$5,Prj_list!$O$6:$Z$7,2))=TRUE,"-",(HLOOKUP($A$5,Prj_list!$O$6:$Z$7,2)*'2012 HR 배정표'!AU665)/HLOOKUP($A$5,Prj_list!$O$6:$Z$7,2)))</x:f>
        <x:v>-</x:v>
      </x:c>
      <x:c r="AQ667" s="45" t="str">
        <x:f>IF(ISBLANK('2012 HR 배정표'!AV665)=TRUE,"-",'2012 HR 배정표'!AV665)</x:f>
        <x:v>-</x:v>
      </x:c>
      <x:c r="AR667" s="46" t="str">
        <x:f>IF(ISBLANK('2012 HR 배정표'!AV665)=TRUE,"-",IF(ISERROR((HLOOKUP($A$5,Prj_list!$O$6:$Z$7,2)*'2012 HR 배정표'!AW665)/HLOOKUP($A$5,Prj_list!$O$6:$Z$7,2))=TRUE,"-",(HLOOKUP($A$5,Prj_list!$O$6:$Z$7,2)*'2012 HR 배정표'!AW665)/HLOOKUP($A$5,Prj_list!$O$6:$Z$7,2)))</x:f>
        <x:v>-</x:v>
      </x:c>
      <x:c r="AS667" s="45" t="str">
        <x:f>IF(ISBLANK('2012 HR 배정표'!AX665)=TRUE,"-",'2012 HR 배정표'!AX665)</x:f>
        <x:v>-</x:v>
      </x:c>
      <x:c r="AT667" s="46" t="str">
        <x:f>IF(ISBLANK('2012 HR 배정표'!AX665)=TRUE,"-",IF(ISERROR((HLOOKUP($A$5,Prj_list!$O$6:$Z$7,2)*'2012 HR 배정표'!AY665)/HLOOKUP($A$5,Prj_list!$O$6:$Z$7,2))=TRUE,"-",(HLOOKUP($A$5,Prj_list!$O$6:$Z$7,2)*'2012 HR 배정표'!AY665)/HLOOKUP($A$5,Prj_list!$O$6:$Z$7,2)))</x:f>
        <x:v>-</x:v>
      </x:c>
      <x:c r="AU667" s="45" t="str">
        <x:f>IF(ISBLANK('2012 HR 배정표'!AZ665)=TRUE,"-",'2012 HR 배정표'!AZ665)</x:f>
        <x:v>-</x:v>
      </x:c>
      <x:c r="AV667" s="46" t="str">
        <x:f>IF(ISBLANK('2012 HR 배정표'!AZ665)=TRUE,"-",IF(ISERROR((HLOOKUP($A$5,Prj_list!$O$6:$Z$7,2)*'2012 HR 배정표'!BA665)/HLOOKUP($A$5,Prj_list!$O$6:$Z$7,2))=TRUE,"-",(HLOOKUP($A$5,Prj_list!$O$6:$Z$7,2)*'2012 HR 배정표'!BA665)/HLOOKUP($A$5,Prj_list!$O$6:$Z$7,2)))</x:f>
        <x:v>-</x:v>
      </x:c>
      <x:c r="AW667" s="34" t="str">
        <x:f t="shared" si="20"/>
        <x:v/>
      </x:c>
      <x:c r="AX667" s="41">
        <x:f t="shared" si="21"/>
        <x:v>0</x:v>
      </x:c>
    </x:row>
    <x:row r="668" spans="1:50">
      <x:c r="A668" s="45" t="str">
        <x:f>IF(ISBLANK('2012 HR 배정표'!F666)=TRUE,"-",'2012 HR 배정표'!F666)</x:f>
        <x:v>-</x:v>
      </x:c>
      <x:c r="B668" s="46" t="str">
        <x:f>IF(ISBLANK('2012 HR 배정표'!F666)=TRUE,"-",IF(ISERROR((HLOOKUP($A$5,Prj_list!$O$6:$Z$7,2)*'2012 HR 배정표'!G666)/HLOOKUP($A$5,Prj_list!$O$6:$Z$7,2))=TRUE,"-",(HLOOKUP($A$5,Prj_list!$O$6:$Z$7,2)*'2012 HR 배정표'!G666)/HLOOKUP($A$5,Prj_list!$O$6:$Z$7,2)))</x:f>
        <x:v>-</x:v>
      </x:c>
      <x:c r="C668" s="45" t="str">
        <x:f>IF(ISBLANK('2012 HR 배정표'!H666)=TRUE,"-",'2012 HR 배정표'!H666)</x:f>
        <x:v>-</x:v>
      </x:c>
      <x:c r="D668" s="46" t="str">
        <x:f>IF(ISBLANK('2012 HR 배정표'!H666)=TRUE,"-",IF(ISERROR((HLOOKUP($A$5,Prj_list!$O$6:$Z$7,2)*'2012 HR 배정표'!I666)/HLOOKUP($A$5,Prj_list!$O$6:$Z$7,2))=TRUE,"-",(HLOOKUP($A$5,Prj_list!$O$6:$Z$7,2)*'2012 HR 배정표'!I666)/HLOOKUP($A$5,Prj_list!$O$6:$Z$7,2)))</x:f>
        <x:v>-</x:v>
      </x:c>
      <x:c r="E668" s="45" t="str">
        <x:f>IF(ISBLANK('2012 HR 배정표'!J666)=TRUE,"-",'2012 HR 배정표'!J666)</x:f>
        <x:v>-</x:v>
      </x:c>
      <x:c r="F668" s="46" t="str">
        <x:f>IF(ISBLANK('2012 HR 배정표'!J666)=TRUE,"-",IF(ISERROR((HLOOKUP($A$5,Prj_list!$O$6:$Z$7,2)*'2012 HR 배정표'!K666)/HLOOKUP($A$5,Prj_list!$O$6:$Z$7,2))=TRUE,"-",(HLOOKUP($A$5,Prj_list!$O$6:$Z$7,2)*'2012 HR 배정표'!K666)/HLOOKUP($A$5,Prj_list!$O$6:$Z$7,2)))</x:f>
        <x:v>-</x:v>
      </x:c>
      <x:c r="G668" s="45" t="str">
        <x:f>IF(ISBLANK('2012 HR 배정표'!L666)=TRUE,"-",'2012 HR 배정표'!L666)</x:f>
        <x:v>-</x:v>
      </x:c>
      <x:c r="H668" s="46" t="str">
        <x:f>IF(ISBLANK('2012 HR 배정표'!L666)=TRUE,"-",IF(ISERROR((HLOOKUP($A$5,Prj_list!$O$6:$Z$7,2)*'2012 HR 배정표'!M666)/HLOOKUP($A$5,Prj_list!$O$6:$Z$7,2))=TRUE,"-",(HLOOKUP($A$5,Prj_list!$O$6:$Z$7,2)*'2012 HR 배정표'!M666)/HLOOKUP($A$5,Prj_list!$O$6:$Z$7,2)))</x:f>
        <x:v>-</x:v>
      </x:c>
      <x:c r="I668" s="45" t="str">
        <x:f>IF(ISBLANK('2012 HR 배정표'!N666)=TRUE,"-",'2012 HR 배정표'!N666)</x:f>
        <x:v>-</x:v>
      </x:c>
      <x:c r="J668" s="46" t="str">
        <x:f>IF(ISBLANK('2012 HR 배정표'!N666)=TRUE,"-",IF(ISERROR((HLOOKUP($A$5,Prj_list!$O$6:$Z$7,2)*'2012 HR 배정표'!O666)/HLOOKUP($A$5,Prj_list!$O$6:$Z$7,2))=TRUE,"-",(HLOOKUP($A$5,Prj_list!$O$6:$Z$7,2)*'2012 HR 배정표'!O666)/HLOOKUP($A$5,Prj_list!$O$6:$Z$7,2)))</x:f>
        <x:v>-</x:v>
      </x:c>
      <x:c r="K668" s="45" t="str">
        <x:f>IF(ISBLANK('2012 HR 배정표'!P666)=TRUE,"-",'2012 HR 배정표'!P666)</x:f>
        <x:v>-</x:v>
      </x:c>
      <x:c r="L668" s="46" t="str">
        <x:f>IF(ISBLANK('2012 HR 배정표'!P666)=TRUE,"-",IF(ISERROR((HLOOKUP($A$5,Prj_list!$O$6:$Z$7,2)*'2012 HR 배정표'!Q666)/HLOOKUP($A$5,Prj_list!$O$6:$Z$7,2))=TRUE,"-",(HLOOKUP($A$5,Prj_list!$O$6:$Z$7,2)*'2012 HR 배정표'!Q666)/HLOOKUP($A$5,Prj_list!$O$6:$Z$7,2)))</x:f>
        <x:v>-</x:v>
      </x:c>
      <x:c r="M668" s="45" t="str">
        <x:f>IF(ISBLANK('2012 HR 배정표'!R666)=TRUE,"-",'2012 HR 배정표'!R666)</x:f>
        <x:v>-</x:v>
      </x:c>
      <x:c r="N668" s="46" t="str">
        <x:f>IF(ISBLANK('2012 HR 배정표'!R666)=TRUE,"-",IF(ISERROR((HLOOKUP($A$5,Prj_list!$O$6:$Z$7,2)*'2012 HR 배정표'!S666)/HLOOKUP($A$5,Prj_list!$O$6:$Z$7,2))=TRUE,"-",(HLOOKUP($A$5,Prj_list!$O$6:$Z$7,2)*'2012 HR 배정표'!S666)/HLOOKUP($A$5,Prj_list!$O$6:$Z$7,2)))</x:f>
        <x:v>-</x:v>
      </x:c>
      <x:c r="O668" s="45" t="str">
        <x:f>IF(ISBLANK('2012 HR 배정표'!T666)=TRUE,"-",'2012 HR 배정표'!T666)</x:f>
        <x:v>-</x:v>
      </x:c>
      <x:c r="P668" s="46" t="str">
        <x:f>IF(ISBLANK('2012 HR 배정표'!T666)=TRUE,"-",IF(ISERROR((HLOOKUP($A$5,Prj_list!$O$6:$Z$7,2)*'2012 HR 배정표'!U666)/HLOOKUP($A$5,Prj_list!$O$6:$Z$7,2))=TRUE,"-",(HLOOKUP($A$5,Prj_list!$O$6:$Z$7,2)*'2012 HR 배정표'!U666)/HLOOKUP($A$5,Prj_list!$O$6:$Z$7,2)))</x:f>
        <x:v>-</x:v>
      </x:c>
      <x:c r="Q668" s="45" t="str">
        <x:f>IF(ISBLANK('2012 HR 배정표'!V666)=TRUE,"-",'2012 HR 배정표'!V666)</x:f>
        <x:v>-</x:v>
      </x:c>
      <x:c r="R668" s="46" t="str">
        <x:f>IF(ISBLANK('2012 HR 배정표'!V666)=TRUE,"-",IF(ISERROR((HLOOKUP($A$5,Prj_list!$O$6:$Z$7,2)*'2012 HR 배정표'!W666)/HLOOKUP($A$5,Prj_list!$O$6:$Z$7,2))=TRUE,"-",(HLOOKUP($A$5,Prj_list!$O$6:$Z$7,2)*'2012 HR 배정표'!W666)/HLOOKUP($A$5,Prj_list!$O$6:$Z$7,2)))</x:f>
        <x:v>-</x:v>
      </x:c>
      <x:c r="S668" s="45" t="str">
        <x:f>IF(ISBLANK('2012 HR 배정표'!X666)=TRUE,"-",'2012 HR 배정표'!X666)</x:f>
        <x:v>-</x:v>
      </x:c>
      <x:c r="T668" s="46" t="str">
        <x:f>IF(ISBLANK('2012 HR 배정표'!X666)=TRUE,"-",IF(ISERROR((HLOOKUP($A$5,Prj_list!$O$6:$Z$7,2)*'2012 HR 배정표'!Y666)/HLOOKUP($A$5,Prj_list!$O$6:$Z$7,2))=TRUE,"-",(HLOOKUP($A$5,Prj_list!$O$6:$Z$7,2)*'2012 HR 배정표'!Y666)/HLOOKUP($A$5,Prj_list!$O$6:$Z$7,2)))</x:f>
        <x:v>-</x:v>
      </x:c>
      <x:c r="U668" s="45" t="str">
        <x:f>IF(ISBLANK('2012 HR 배정표'!Z666)=TRUE,"-",'2012 HR 배정표'!Z666)</x:f>
        <x:v>-</x:v>
      </x:c>
      <x:c r="V668" s="46" t="str">
        <x:f>IF(ISBLANK('2012 HR 배정표'!Z666)=TRUE,"-",IF(ISERROR((HLOOKUP($A$5,Prj_list!$O$6:$Z$7,2)*'2012 HR 배정표'!AA666)/HLOOKUP($A$5,Prj_list!$O$6:$Z$7,2))=TRUE,"-",(HLOOKUP($A$5,Prj_list!$O$6:$Z$7,2)*'2012 HR 배정표'!AA666)/HLOOKUP($A$5,Prj_list!$O$6:$Z$7,2)))</x:f>
        <x:v>-</x:v>
      </x:c>
      <x:c r="W668" s="45" t="str">
        <x:f>IF(ISBLANK('2012 HR 배정표'!AB666)=TRUE,"-",'2012 HR 배정표'!AB666)</x:f>
        <x:v>-</x:v>
      </x:c>
      <x:c r="X668" s="46" t="str">
        <x:f>IF(ISBLANK('2012 HR 배정표'!AB666)=TRUE,"-",IF(ISERROR((HLOOKUP($A$5,Prj_list!$O$6:$Z$7,2)*'2012 HR 배정표'!AC666)/HLOOKUP($A$5,Prj_list!$O$6:$Z$7,2))=TRUE,"-",(HLOOKUP($A$5,Prj_list!$O$6:$Z$7,2)*'2012 HR 배정표'!AC666)/HLOOKUP($A$5,Prj_list!$O$6:$Z$7,2)))</x:f>
        <x:v>-</x:v>
      </x:c>
      <x:c r="Y668" s="45" t="str">
        <x:f>IF(ISBLANK('2012 HR 배정표'!AD666)=TRUE,"-",'2012 HR 배정표'!AD666)</x:f>
        <x:v>-</x:v>
      </x:c>
      <x:c r="Z668" s="46" t="str">
        <x:f>IF(ISBLANK('2012 HR 배정표'!AD666)=TRUE,"-",IF(ISERROR((HLOOKUP($A$5,Prj_list!$O$6:$Z$7,2)*'2012 HR 배정표'!AE666)/HLOOKUP($A$5,Prj_list!$O$6:$Z$7,2))=TRUE,"-",(HLOOKUP($A$5,Prj_list!$O$6:$Z$7,2)*'2012 HR 배정표'!AE666)/HLOOKUP($A$5,Prj_list!$O$6:$Z$7,2)))</x:f>
        <x:v>-</x:v>
      </x:c>
      <x:c r="AA668" s="45" t="str">
        <x:f>IF(ISBLANK('2012 HR 배정표'!AF666)=TRUE,"-",'2012 HR 배정표'!AF666)</x:f>
        <x:v>-</x:v>
      </x:c>
      <x:c r="AB668" s="46" t="str">
        <x:f>IF(ISBLANK('2012 HR 배정표'!AF666)=TRUE,"-",IF(ISERROR((HLOOKUP($A$5,Prj_list!$O$6:$Z$7,2)*'2012 HR 배정표'!AG666)/HLOOKUP($A$5,Prj_list!$O$6:$Z$7,2))=TRUE,"-",(HLOOKUP($A$5,Prj_list!$O$6:$Z$7,2)*'2012 HR 배정표'!AG666)/HLOOKUP($A$5,Prj_list!$O$6:$Z$7,2)))</x:f>
        <x:v>-</x:v>
      </x:c>
      <x:c r="AC668" s="45" t="str">
        <x:f>IF(ISBLANK('2012 HR 배정표'!AH666)=TRUE,"-",'2012 HR 배정표'!AH666)</x:f>
        <x:v>-</x:v>
      </x:c>
      <x:c r="AD668" s="46" t="str">
        <x:f>IF(ISBLANK('2012 HR 배정표'!AH666)=TRUE,"-",IF(ISERROR((HLOOKUP($A$5,Prj_list!$O$6:$Z$7,2)*'2012 HR 배정표'!AI666)/HLOOKUP($A$5,Prj_list!$O$6:$Z$7,2))=TRUE,"-",(HLOOKUP($A$5,Prj_list!$O$6:$Z$7,2)*'2012 HR 배정표'!AI666)/HLOOKUP($A$5,Prj_list!$O$6:$Z$7,2)))</x:f>
        <x:v>-</x:v>
      </x:c>
      <x:c r="AE668" s="45" t="str">
        <x:f>IF(ISBLANK('2012 HR 배정표'!AJ666)=TRUE,"-",'2012 HR 배정표'!AJ666)</x:f>
        <x:v>-</x:v>
      </x:c>
      <x:c r="AF668" s="46" t="str">
        <x:f>IF(ISBLANK('2012 HR 배정표'!AJ666)=TRUE,"-",IF(ISERROR((HLOOKUP($A$5,Prj_list!$O$6:$Z$7,2)*'2012 HR 배정표'!AK666)/HLOOKUP($A$5,Prj_list!$O$6:$Z$7,2))=TRUE,"-",(HLOOKUP($A$5,Prj_list!$O$6:$Z$7,2)*'2012 HR 배정표'!AK666)/HLOOKUP($A$5,Prj_list!$O$6:$Z$7,2)))</x:f>
        <x:v>-</x:v>
      </x:c>
      <x:c r="AG668" s="45" t="str">
        <x:f>IF(ISBLANK('2012 HR 배정표'!AL666)=TRUE,"-",'2012 HR 배정표'!AL666)</x:f>
        <x:v>-</x:v>
      </x:c>
      <x:c r="AH668" s="46" t="str">
        <x:f>IF(ISBLANK('2012 HR 배정표'!AL666)=TRUE,"-",IF(ISERROR((HLOOKUP($A$5,Prj_list!$O$6:$Z$7,2)*'2012 HR 배정표'!AM666)/HLOOKUP($A$5,Prj_list!$O$6:$Z$7,2))=TRUE,"-",(HLOOKUP($A$5,Prj_list!$O$6:$Z$7,2)*'2012 HR 배정표'!AM666)/HLOOKUP($A$5,Prj_list!$O$6:$Z$7,2)))</x:f>
        <x:v>-</x:v>
      </x:c>
      <x:c r="AI668" s="45" t="str">
        <x:f>IF(ISBLANK('2012 HR 배정표'!AN666)=TRUE,"-",'2012 HR 배정표'!AN666)</x:f>
        <x:v>-</x:v>
      </x:c>
      <x:c r="AJ668" s="46" t="str">
        <x:f>IF(ISBLANK('2012 HR 배정표'!AN666)=TRUE,"-",IF(ISERROR((HLOOKUP($A$5,Prj_list!$O$6:$Z$7,2)*'2012 HR 배정표'!AO666)/HLOOKUP($A$5,Prj_list!$O$6:$Z$7,2))=TRUE,"-",(HLOOKUP($A$5,Prj_list!$O$6:$Z$7,2)*'2012 HR 배정표'!AO666)/HLOOKUP($A$5,Prj_list!$O$6:$Z$7,2)))</x:f>
        <x:v>-</x:v>
      </x:c>
      <x:c r="AK668" s="45" t="str">
        <x:f>IF(ISBLANK('2012 HR 배정표'!AP666)=TRUE,"-",'2012 HR 배정표'!AP666)</x:f>
        <x:v>-</x:v>
      </x:c>
      <x:c r="AL668" s="46" t="str">
        <x:f>IF(ISBLANK('2012 HR 배정표'!AP666)=TRUE,"-",IF(ISERROR((HLOOKUP($A$5,Prj_list!$O$6:$Z$7,2)*'2012 HR 배정표'!AQ666)/HLOOKUP($A$5,Prj_list!$O$6:$Z$7,2))=TRUE,"-",(HLOOKUP($A$5,Prj_list!$O$6:$Z$7,2)*'2012 HR 배정표'!AQ666)/HLOOKUP($A$5,Prj_list!$O$6:$Z$7,2)))</x:f>
        <x:v>-</x:v>
      </x:c>
      <x:c r="AM668" s="45" t="str">
        <x:f>IF(ISBLANK('2012 HR 배정표'!AR666)=TRUE,"-",'2012 HR 배정표'!AR666)</x:f>
        <x:v>-</x:v>
      </x:c>
      <x:c r="AN668" s="46" t="str">
        <x:f>IF(ISBLANK('2012 HR 배정표'!AR666)=TRUE,"-",IF(ISERROR((HLOOKUP($A$5,Prj_list!$O$6:$Z$7,2)*'2012 HR 배정표'!AS666)/HLOOKUP($A$5,Prj_list!$O$6:$Z$7,2))=TRUE,"-",(HLOOKUP($A$5,Prj_list!$O$6:$Z$7,2)*'2012 HR 배정표'!AS666)/HLOOKUP($A$5,Prj_list!$O$6:$Z$7,2)))</x:f>
        <x:v>-</x:v>
      </x:c>
      <x:c r="AO668" s="45" t="str">
        <x:f>IF(ISBLANK('2012 HR 배정표'!AT666)=TRUE,"-",'2012 HR 배정표'!AT666)</x:f>
        <x:v>-</x:v>
      </x:c>
      <x:c r="AP668" s="46" t="str">
        <x:f>IF(ISBLANK('2012 HR 배정표'!AT666)=TRUE,"-",IF(ISERROR((HLOOKUP($A$5,Prj_list!$O$6:$Z$7,2)*'2012 HR 배정표'!AU666)/HLOOKUP($A$5,Prj_list!$O$6:$Z$7,2))=TRUE,"-",(HLOOKUP($A$5,Prj_list!$O$6:$Z$7,2)*'2012 HR 배정표'!AU666)/HLOOKUP($A$5,Prj_list!$O$6:$Z$7,2)))</x:f>
        <x:v>-</x:v>
      </x:c>
      <x:c r="AQ668" s="45" t="str">
        <x:f>IF(ISBLANK('2012 HR 배정표'!AV666)=TRUE,"-",'2012 HR 배정표'!AV666)</x:f>
        <x:v>-</x:v>
      </x:c>
      <x:c r="AR668" s="46" t="str">
        <x:f>IF(ISBLANK('2012 HR 배정표'!AV666)=TRUE,"-",IF(ISERROR((HLOOKUP($A$5,Prj_list!$O$6:$Z$7,2)*'2012 HR 배정표'!AW666)/HLOOKUP($A$5,Prj_list!$O$6:$Z$7,2))=TRUE,"-",(HLOOKUP($A$5,Prj_list!$O$6:$Z$7,2)*'2012 HR 배정표'!AW666)/HLOOKUP($A$5,Prj_list!$O$6:$Z$7,2)))</x:f>
        <x:v>-</x:v>
      </x:c>
      <x:c r="AS668" s="45" t="str">
        <x:f>IF(ISBLANK('2012 HR 배정표'!AX666)=TRUE,"-",'2012 HR 배정표'!AX666)</x:f>
        <x:v>-</x:v>
      </x:c>
      <x:c r="AT668" s="46" t="str">
        <x:f>IF(ISBLANK('2012 HR 배정표'!AX666)=TRUE,"-",IF(ISERROR((HLOOKUP($A$5,Prj_list!$O$6:$Z$7,2)*'2012 HR 배정표'!AY666)/HLOOKUP($A$5,Prj_list!$O$6:$Z$7,2))=TRUE,"-",(HLOOKUP($A$5,Prj_list!$O$6:$Z$7,2)*'2012 HR 배정표'!AY666)/HLOOKUP($A$5,Prj_list!$O$6:$Z$7,2)))</x:f>
        <x:v>-</x:v>
      </x:c>
      <x:c r="AU668" s="45" t="str">
        <x:f>IF(ISBLANK('2012 HR 배정표'!AZ666)=TRUE,"-",'2012 HR 배정표'!AZ666)</x:f>
        <x:v>-</x:v>
      </x:c>
      <x:c r="AV668" s="46" t="str">
        <x:f>IF(ISBLANK('2012 HR 배정표'!AZ666)=TRUE,"-",IF(ISERROR((HLOOKUP($A$5,Prj_list!$O$6:$Z$7,2)*'2012 HR 배정표'!BA666)/HLOOKUP($A$5,Prj_list!$O$6:$Z$7,2))=TRUE,"-",(HLOOKUP($A$5,Prj_list!$O$6:$Z$7,2)*'2012 HR 배정표'!BA666)/HLOOKUP($A$5,Prj_list!$O$6:$Z$7,2)))</x:f>
        <x:v>-</x:v>
      </x:c>
      <x:c r="AW668" s="34" t="str">
        <x:f t="shared" ref="AW668:AW731" si="22">IF(COUNTIF(A668:AV668,"-")=48,"",SUMPRODUCT(N(MOD(COLUMN(A668:AV668),2)=1),A668:AV668)/((48-COUNTIF(A668:AV668,"-"))/2))</x:f>
        <x:v/>
      </x:c>
      <x:c r="AX668" s="41">
        <x:f t="shared" si="21"/>
        <x:v>0</x:v>
      </x:c>
    </x:row>
    <x:row r="669" spans="1:50">
      <x:c r="A669" s="45" t="str">
        <x:f>IF(ISBLANK('2012 HR 배정표'!F667)=TRUE,"-",'2012 HR 배정표'!F667)</x:f>
        <x:v>-</x:v>
      </x:c>
      <x:c r="B669" s="46" t="str">
        <x:f>IF(ISBLANK('2012 HR 배정표'!F667)=TRUE,"-",IF(ISERROR((HLOOKUP($A$5,Prj_list!$O$6:$Z$7,2)*'2012 HR 배정표'!G667)/HLOOKUP($A$5,Prj_list!$O$6:$Z$7,2))=TRUE,"-",(HLOOKUP($A$5,Prj_list!$O$6:$Z$7,2)*'2012 HR 배정표'!G667)/HLOOKUP($A$5,Prj_list!$O$6:$Z$7,2)))</x:f>
        <x:v>-</x:v>
      </x:c>
      <x:c r="C669" s="45" t="str">
        <x:f>IF(ISBLANK('2012 HR 배정표'!H667)=TRUE,"-",'2012 HR 배정표'!H667)</x:f>
        <x:v>-</x:v>
      </x:c>
      <x:c r="D669" s="46" t="str">
        <x:f>IF(ISBLANK('2012 HR 배정표'!H667)=TRUE,"-",IF(ISERROR((HLOOKUP($A$5,Prj_list!$O$6:$Z$7,2)*'2012 HR 배정표'!I667)/HLOOKUP($A$5,Prj_list!$O$6:$Z$7,2))=TRUE,"-",(HLOOKUP($A$5,Prj_list!$O$6:$Z$7,2)*'2012 HR 배정표'!I667)/HLOOKUP($A$5,Prj_list!$O$6:$Z$7,2)))</x:f>
        <x:v>-</x:v>
      </x:c>
      <x:c r="E669" s="45" t="str">
        <x:f>IF(ISBLANK('2012 HR 배정표'!J667)=TRUE,"-",'2012 HR 배정표'!J667)</x:f>
        <x:v>-</x:v>
      </x:c>
      <x:c r="F669" s="46" t="str">
        <x:f>IF(ISBLANK('2012 HR 배정표'!J667)=TRUE,"-",IF(ISERROR((HLOOKUP($A$5,Prj_list!$O$6:$Z$7,2)*'2012 HR 배정표'!K667)/HLOOKUP($A$5,Prj_list!$O$6:$Z$7,2))=TRUE,"-",(HLOOKUP($A$5,Prj_list!$O$6:$Z$7,2)*'2012 HR 배정표'!K667)/HLOOKUP($A$5,Prj_list!$O$6:$Z$7,2)))</x:f>
        <x:v>-</x:v>
      </x:c>
      <x:c r="G669" s="45" t="str">
        <x:f>IF(ISBLANK('2012 HR 배정표'!L667)=TRUE,"-",'2012 HR 배정표'!L667)</x:f>
        <x:v>-</x:v>
      </x:c>
      <x:c r="H669" s="46" t="str">
        <x:f>IF(ISBLANK('2012 HR 배정표'!L667)=TRUE,"-",IF(ISERROR((HLOOKUP($A$5,Prj_list!$O$6:$Z$7,2)*'2012 HR 배정표'!M667)/HLOOKUP($A$5,Prj_list!$O$6:$Z$7,2))=TRUE,"-",(HLOOKUP($A$5,Prj_list!$O$6:$Z$7,2)*'2012 HR 배정표'!M667)/HLOOKUP($A$5,Prj_list!$O$6:$Z$7,2)))</x:f>
        <x:v>-</x:v>
      </x:c>
      <x:c r="I669" s="45" t="str">
        <x:f>IF(ISBLANK('2012 HR 배정표'!N667)=TRUE,"-",'2012 HR 배정표'!N667)</x:f>
        <x:v>-</x:v>
      </x:c>
      <x:c r="J669" s="46" t="str">
        <x:f>IF(ISBLANK('2012 HR 배정표'!N667)=TRUE,"-",IF(ISERROR((HLOOKUP($A$5,Prj_list!$O$6:$Z$7,2)*'2012 HR 배정표'!O667)/HLOOKUP($A$5,Prj_list!$O$6:$Z$7,2))=TRUE,"-",(HLOOKUP($A$5,Prj_list!$O$6:$Z$7,2)*'2012 HR 배정표'!O667)/HLOOKUP($A$5,Prj_list!$O$6:$Z$7,2)))</x:f>
        <x:v>-</x:v>
      </x:c>
      <x:c r="K669" s="45" t="str">
        <x:f>IF(ISBLANK('2012 HR 배정표'!P667)=TRUE,"-",'2012 HR 배정표'!P667)</x:f>
        <x:v>-</x:v>
      </x:c>
      <x:c r="L669" s="46" t="str">
        <x:f>IF(ISBLANK('2012 HR 배정표'!P667)=TRUE,"-",IF(ISERROR((HLOOKUP($A$5,Prj_list!$O$6:$Z$7,2)*'2012 HR 배정표'!Q667)/HLOOKUP($A$5,Prj_list!$O$6:$Z$7,2))=TRUE,"-",(HLOOKUP($A$5,Prj_list!$O$6:$Z$7,2)*'2012 HR 배정표'!Q667)/HLOOKUP($A$5,Prj_list!$O$6:$Z$7,2)))</x:f>
        <x:v>-</x:v>
      </x:c>
      <x:c r="M669" s="45" t="str">
        <x:f>IF(ISBLANK('2012 HR 배정표'!R667)=TRUE,"-",'2012 HR 배정표'!R667)</x:f>
        <x:v>-</x:v>
      </x:c>
      <x:c r="N669" s="46" t="str">
        <x:f>IF(ISBLANK('2012 HR 배정표'!R667)=TRUE,"-",IF(ISERROR((HLOOKUP($A$5,Prj_list!$O$6:$Z$7,2)*'2012 HR 배정표'!S667)/HLOOKUP($A$5,Prj_list!$O$6:$Z$7,2))=TRUE,"-",(HLOOKUP($A$5,Prj_list!$O$6:$Z$7,2)*'2012 HR 배정표'!S667)/HLOOKUP($A$5,Prj_list!$O$6:$Z$7,2)))</x:f>
        <x:v>-</x:v>
      </x:c>
      <x:c r="O669" s="45" t="str">
        <x:f>IF(ISBLANK('2012 HR 배정표'!T667)=TRUE,"-",'2012 HR 배정표'!T667)</x:f>
        <x:v>-</x:v>
      </x:c>
      <x:c r="P669" s="46" t="str">
        <x:f>IF(ISBLANK('2012 HR 배정표'!T667)=TRUE,"-",IF(ISERROR((HLOOKUP($A$5,Prj_list!$O$6:$Z$7,2)*'2012 HR 배정표'!U667)/HLOOKUP($A$5,Prj_list!$O$6:$Z$7,2))=TRUE,"-",(HLOOKUP($A$5,Prj_list!$O$6:$Z$7,2)*'2012 HR 배정표'!U667)/HLOOKUP($A$5,Prj_list!$O$6:$Z$7,2)))</x:f>
        <x:v>-</x:v>
      </x:c>
      <x:c r="Q669" s="45" t="str">
        <x:f>IF(ISBLANK('2012 HR 배정표'!V667)=TRUE,"-",'2012 HR 배정표'!V667)</x:f>
        <x:v>-</x:v>
      </x:c>
      <x:c r="R669" s="46" t="str">
        <x:f>IF(ISBLANK('2012 HR 배정표'!V667)=TRUE,"-",IF(ISERROR((HLOOKUP($A$5,Prj_list!$O$6:$Z$7,2)*'2012 HR 배정표'!W667)/HLOOKUP($A$5,Prj_list!$O$6:$Z$7,2))=TRUE,"-",(HLOOKUP($A$5,Prj_list!$O$6:$Z$7,2)*'2012 HR 배정표'!W667)/HLOOKUP($A$5,Prj_list!$O$6:$Z$7,2)))</x:f>
        <x:v>-</x:v>
      </x:c>
      <x:c r="S669" s="45" t="str">
        <x:f>IF(ISBLANK('2012 HR 배정표'!X667)=TRUE,"-",'2012 HR 배정표'!X667)</x:f>
        <x:v>-</x:v>
      </x:c>
      <x:c r="T669" s="46" t="str">
        <x:f>IF(ISBLANK('2012 HR 배정표'!X667)=TRUE,"-",IF(ISERROR((HLOOKUP($A$5,Prj_list!$O$6:$Z$7,2)*'2012 HR 배정표'!Y667)/HLOOKUP($A$5,Prj_list!$O$6:$Z$7,2))=TRUE,"-",(HLOOKUP($A$5,Prj_list!$O$6:$Z$7,2)*'2012 HR 배정표'!Y667)/HLOOKUP($A$5,Prj_list!$O$6:$Z$7,2)))</x:f>
        <x:v>-</x:v>
      </x:c>
      <x:c r="U669" s="45" t="str">
        <x:f>IF(ISBLANK('2012 HR 배정표'!Z667)=TRUE,"-",'2012 HR 배정표'!Z667)</x:f>
        <x:v>-</x:v>
      </x:c>
      <x:c r="V669" s="46" t="str">
        <x:f>IF(ISBLANK('2012 HR 배정표'!Z667)=TRUE,"-",IF(ISERROR((HLOOKUP($A$5,Prj_list!$O$6:$Z$7,2)*'2012 HR 배정표'!AA667)/HLOOKUP($A$5,Prj_list!$O$6:$Z$7,2))=TRUE,"-",(HLOOKUP($A$5,Prj_list!$O$6:$Z$7,2)*'2012 HR 배정표'!AA667)/HLOOKUP($A$5,Prj_list!$O$6:$Z$7,2)))</x:f>
        <x:v>-</x:v>
      </x:c>
      <x:c r="W669" s="45" t="str">
        <x:f>IF(ISBLANK('2012 HR 배정표'!AB667)=TRUE,"-",'2012 HR 배정표'!AB667)</x:f>
        <x:v>-</x:v>
      </x:c>
      <x:c r="X669" s="46" t="str">
        <x:f>IF(ISBLANK('2012 HR 배정표'!AB667)=TRUE,"-",IF(ISERROR((HLOOKUP($A$5,Prj_list!$O$6:$Z$7,2)*'2012 HR 배정표'!AC667)/HLOOKUP($A$5,Prj_list!$O$6:$Z$7,2))=TRUE,"-",(HLOOKUP($A$5,Prj_list!$O$6:$Z$7,2)*'2012 HR 배정표'!AC667)/HLOOKUP($A$5,Prj_list!$O$6:$Z$7,2)))</x:f>
        <x:v>-</x:v>
      </x:c>
      <x:c r="Y669" s="45" t="str">
        <x:f>IF(ISBLANK('2012 HR 배정표'!AD667)=TRUE,"-",'2012 HR 배정표'!AD667)</x:f>
        <x:v>-</x:v>
      </x:c>
      <x:c r="Z669" s="46" t="str">
        <x:f>IF(ISBLANK('2012 HR 배정표'!AD667)=TRUE,"-",IF(ISERROR((HLOOKUP($A$5,Prj_list!$O$6:$Z$7,2)*'2012 HR 배정표'!AE667)/HLOOKUP($A$5,Prj_list!$O$6:$Z$7,2))=TRUE,"-",(HLOOKUP($A$5,Prj_list!$O$6:$Z$7,2)*'2012 HR 배정표'!AE667)/HLOOKUP($A$5,Prj_list!$O$6:$Z$7,2)))</x:f>
        <x:v>-</x:v>
      </x:c>
      <x:c r="AA669" s="45" t="str">
        <x:f>IF(ISBLANK('2012 HR 배정표'!AF667)=TRUE,"-",'2012 HR 배정표'!AF667)</x:f>
        <x:v>-</x:v>
      </x:c>
      <x:c r="AB669" s="46" t="str">
        <x:f>IF(ISBLANK('2012 HR 배정표'!AF667)=TRUE,"-",IF(ISERROR((HLOOKUP($A$5,Prj_list!$O$6:$Z$7,2)*'2012 HR 배정표'!AG667)/HLOOKUP($A$5,Prj_list!$O$6:$Z$7,2))=TRUE,"-",(HLOOKUP($A$5,Prj_list!$O$6:$Z$7,2)*'2012 HR 배정표'!AG667)/HLOOKUP($A$5,Prj_list!$O$6:$Z$7,2)))</x:f>
        <x:v>-</x:v>
      </x:c>
      <x:c r="AC669" s="45" t="str">
        <x:f>IF(ISBLANK('2012 HR 배정표'!AH667)=TRUE,"-",'2012 HR 배정표'!AH667)</x:f>
        <x:v>-</x:v>
      </x:c>
      <x:c r="AD669" s="46" t="str">
        <x:f>IF(ISBLANK('2012 HR 배정표'!AH667)=TRUE,"-",IF(ISERROR((HLOOKUP($A$5,Prj_list!$O$6:$Z$7,2)*'2012 HR 배정표'!AI667)/HLOOKUP($A$5,Prj_list!$O$6:$Z$7,2))=TRUE,"-",(HLOOKUP($A$5,Prj_list!$O$6:$Z$7,2)*'2012 HR 배정표'!AI667)/HLOOKUP($A$5,Prj_list!$O$6:$Z$7,2)))</x:f>
        <x:v>-</x:v>
      </x:c>
      <x:c r="AE669" s="45" t="str">
        <x:f>IF(ISBLANK('2012 HR 배정표'!AJ667)=TRUE,"-",'2012 HR 배정표'!AJ667)</x:f>
        <x:v>-</x:v>
      </x:c>
      <x:c r="AF669" s="46" t="str">
        <x:f>IF(ISBLANK('2012 HR 배정표'!AJ667)=TRUE,"-",IF(ISERROR((HLOOKUP($A$5,Prj_list!$O$6:$Z$7,2)*'2012 HR 배정표'!AK667)/HLOOKUP($A$5,Prj_list!$O$6:$Z$7,2))=TRUE,"-",(HLOOKUP($A$5,Prj_list!$O$6:$Z$7,2)*'2012 HR 배정표'!AK667)/HLOOKUP($A$5,Prj_list!$O$6:$Z$7,2)))</x:f>
        <x:v>-</x:v>
      </x:c>
      <x:c r="AG669" s="45" t="str">
        <x:f>IF(ISBLANK('2012 HR 배정표'!AL667)=TRUE,"-",'2012 HR 배정표'!AL667)</x:f>
        <x:v>-</x:v>
      </x:c>
      <x:c r="AH669" s="46" t="str">
        <x:f>IF(ISBLANK('2012 HR 배정표'!AL667)=TRUE,"-",IF(ISERROR((HLOOKUP($A$5,Prj_list!$O$6:$Z$7,2)*'2012 HR 배정표'!AM667)/HLOOKUP($A$5,Prj_list!$O$6:$Z$7,2))=TRUE,"-",(HLOOKUP($A$5,Prj_list!$O$6:$Z$7,2)*'2012 HR 배정표'!AM667)/HLOOKUP($A$5,Prj_list!$O$6:$Z$7,2)))</x:f>
        <x:v>-</x:v>
      </x:c>
      <x:c r="AI669" s="45" t="str">
        <x:f>IF(ISBLANK('2012 HR 배정표'!AN667)=TRUE,"-",'2012 HR 배정표'!AN667)</x:f>
        <x:v>-</x:v>
      </x:c>
      <x:c r="AJ669" s="46" t="str">
        <x:f>IF(ISBLANK('2012 HR 배정표'!AN667)=TRUE,"-",IF(ISERROR((HLOOKUP($A$5,Prj_list!$O$6:$Z$7,2)*'2012 HR 배정표'!AO667)/HLOOKUP($A$5,Prj_list!$O$6:$Z$7,2))=TRUE,"-",(HLOOKUP($A$5,Prj_list!$O$6:$Z$7,2)*'2012 HR 배정표'!AO667)/HLOOKUP($A$5,Prj_list!$O$6:$Z$7,2)))</x:f>
        <x:v>-</x:v>
      </x:c>
      <x:c r="AK669" s="45" t="str">
        <x:f>IF(ISBLANK('2012 HR 배정표'!AP667)=TRUE,"-",'2012 HR 배정표'!AP667)</x:f>
        <x:v>-</x:v>
      </x:c>
      <x:c r="AL669" s="46" t="str">
        <x:f>IF(ISBLANK('2012 HR 배정표'!AP667)=TRUE,"-",IF(ISERROR((HLOOKUP($A$5,Prj_list!$O$6:$Z$7,2)*'2012 HR 배정표'!AQ667)/HLOOKUP($A$5,Prj_list!$O$6:$Z$7,2))=TRUE,"-",(HLOOKUP($A$5,Prj_list!$O$6:$Z$7,2)*'2012 HR 배정표'!AQ667)/HLOOKUP($A$5,Prj_list!$O$6:$Z$7,2)))</x:f>
        <x:v>-</x:v>
      </x:c>
      <x:c r="AM669" s="45" t="str">
        <x:f>IF(ISBLANK('2012 HR 배정표'!AR667)=TRUE,"-",'2012 HR 배정표'!AR667)</x:f>
        <x:v>-</x:v>
      </x:c>
      <x:c r="AN669" s="46" t="str">
        <x:f>IF(ISBLANK('2012 HR 배정표'!AR667)=TRUE,"-",IF(ISERROR((HLOOKUP($A$5,Prj_list!$O$6:$Z$7,2)*'2012 HR 배정표'!AS667)/HLOOKUP($A$5,Prj_list!$O$6:$Z$7,2))=TRUE,"-",(HLOOKUP($A$5,Prj_list!$O$6:$Z$7,2)*'2012 HR 배정표'!AS667)/HLOOKUP($A$5,Prj_list!$O$6:$Z$7,2)))</x:f>
        <x:v>-</x:v>
      </x:c>
      <x:c r="AO669" s="45" t="str">
        <x:f>IF(ISBLANK('2012 HR 배정표'!AT667)=TRUE,"-",'2012 HR 배정표'!AT667)</x:f>
        <x:v>-</x:v>
      </x:c>
      <x:c r="AP669" s="46" t="str">
        <x:f>IF(ISBLANK('2012 HR 배정표'!AT667)=TRUE,"-",IF(ISERROR((HLOOKUP($A$5,Prj_list!$O$6:$Z$7,2)*'2012 HR 배정표'!AU667)/HLOOKUP($A$5,Prj_list!$O$6:$Z$7,2))=TRUE,"-",(HLOOKUP($A$5,Prj_list!$O$6:$Z$7,2)*'2012 HR 배정표'!AU667)/HLOOKUP($A$5,Prj_list!$O$6:$Z$7,2)))</x:f>
        <x:v>-</x:v>
      </x:c>
      <x:c r="AQ669" s="45" t="str">
        <x:f>IF(ISBLANK('2012 HR 배정표'!AV667)=TRUE,"-",'2012 HR 배정표'!AV667)</x:f>
        <x:v>-</x:v>
      </x:c>
      <x:c r="AR669" s="46" t="str">
        <x:f>IF(ISBLANK('2012 HR 배정표'!AV667)=TRUE,"-",IF(ISERROR((HLOOKUP($A$5,Prj_list!$O$6:$Z$7,2)*'2012 HR 배정표'!AW667)/HLOOKUP($A$5,Prj_list!$O$6:$Z$7,2))=TRUE,"-",(HLOOKUP($A$5,Prj_list!$O$6:$Z$7,2)*'2012 HR 배정표'!AW667)/HLOOKUP($A$5,Prj_list!$O$6:$Z$7,2)))</x:f>
        <x:v>-</x:v>
      </x:c>
      <x:c r="AS669" s="45" t="str">
        <x:f>IF(ISBLANK('2012 HR 배정표'!AX667)=TRUE,"-",'2012 HR 배정표'!AX667)</x:f>
        <x:v>-</x:v>
      </x:c>
      <x:c r="AT669" s="46" t="str">
        <x:f>IF(ISBLANK('2012 HR 배정표'!AX667)=TRUE,"-",IF(ISERROR((HLOOKUP($A$5,Prj_list!$O$6:$Z$7,2)*'2012 HR 배정표'!AY667)/HLOOKUP($A$5,Prj_list!$O$6:$Z$7,2))=TRUE,"-",(HLOOKUP($A$5,Prj_list!$O$6:$Z$7,2)*'2012 HR 배정표'!AY667)/HLOOKUP($A$5,Prj_list!$O$6:$Z$7,2)))</x:f>
        <x:v>-</x:v>
      </x:c>
      <x:c r="AU669" s="45" t="str">
        <x:f>IF(ISBLANK('2012 HR 배정표'!AZ667)=TRUE,"-",'2012 HR 배정표'!AZ667)</x:f>
        <x:v>-</x:v>
      </x:c>
      <x:c r="AV669" s="46" t="str">
        <x:f>IF(ISBLANK('2012 HR 배정표'!AZ667)=TRUE,"-",IF(ISERROR((HLOOKUP($A$5,Prj_list!$O$6:$Z$7,2)*'2012 HR 배정표'!BA667)/HLOOKUP($A$5,Prj_list!$O$6:$Z$7,2))=TRUE,"-",(HLOOKUP($A$5,Prj_list!$O$6:$Z$7,2)*'2012 HR 배정표'!BA667)/HLOOKUP($A$5,Prj_list!$O$6:$Z$7,2)))</x:f>
        <x:v>-</x:v>
      </x:c>
      <x:c r="AW669" s="34" t="str">
        <x:f t="shared" si="22"/>
        <x:v/>
      </x:c>
      <x:c r="AX669" s="41">
        <x:f t="shared" si="21"/>
        <x:v>0</x:v>
      </x:c>
    </x:row>
    <x:row r="670" spans="1:50">
      <x:c r="A670" s="45" t="str">
        <x:f>IF(ISBLANK('2012 HR 배정표'!F668)=TRUE,"-",'2012 HR 배정표'!F668)</x:f>
        <x:v>-</x:v>
      </x:c>
      <x:c r="B670" s="46" t="str">
        <x:f>IF(ISBLANK('2012 HR 배정표'!F668)=TRUE,"-",IF(ISERROR((HLOOKUP($A$5,Prj_list!$O$6:$Z$7,2)*'2012 HR 배정표'!G668)/HLOOKUP($A$5,Prj_list!$O$6:$Z$7,2))=TRUE,"-",(HLOOKUP($A$5,Prj_list!$O$6:$Z$7,2)*'2012 HR 배정표'!G668)/HLOOKUP($A$5,Prj_list!$O$6:$Z$7,2)))</x:f>
        <x:v>-</x:v>
      </x:c>
      <x:c r="C670" s="45" t="str">
        <x:f>IF(ISBLANK('2012 HR 배정표'!H668)=TRUE,"-",'2012 HR 배정표'!H668)</x:f>
        <x:v>-</x:v>
      </x:c>
      <x:c r="D670" s="46" t="str">
        <x:f>IF(ISBLANK('2012 HR 배정표'!H668)=TRUE,"-",IF(ISERROR((HLOOKUP($A$5,Prj_list!$O$6:$Z$7,2)*'2012 HR 배정표'!I668)/HLOOKUP($A$5,Prj_list!$O$6:$Z$7,2))=TRUE,"-",(HLOOKUP($A$5,Prj_list!$O$6:$Z$7,2)*'2012 HR 배정표'!I668)/HLOOKUP($A$5,Prj_list!$O$6:$Z$7,2)))</x:f>
        <x:v>-</x:v>
      </x:c>
      <x:c r="E670" s="45" t="str">
        <x:f>IF(ISBLANK('2012 HR 배정표'!J668)=TRUE,"-",'2012 HR 배정표'!J668)</x:f>
        <x:v>-</x:v>
      </x:c>
      <x:c r="F670" s="46" t="str">
        <x:f>IF(ISBLANK('2012 HR 배정표'!J668)=TRUE,"-",IF(ISERROR((HLOOKUP($A$5,Prj_list!$O$6:$Z$7,2)*'2012 HR 배정표'!K668)/HLOOKUP($A$5,Prj_list!$O$6:$Z$7,2))=TRUE,"-",(HLOOKUP($A$5,Prj_list!$O$6:$Z$7,2)*'2012 HR 배정표'!K668)/HLOOKUP($A$5,Prj_list!$O$6:$Z$7,2)))</x:f>
        <x:v>-</x:v>
      </x:c>
      <x:c r="G670" s="45" t="str">
        <x:f>IF(ISBLANK('2012 HR 배정표'!L668)=TRUE,"-",'2012 HR 배정표'!L668)</x:f>
        <x:v>-</x:v>
      </x:c>
      <x:c r="H670" s="46" t="str">
        <x:f>IF(ISBLANK('2012 HR 배정표'!L668)=TRUE,"-",IF(ISERROR((HLOOKUP($A$5,Prj_list!$O$6:$Z$7,2)*'2012 HR 배정표'!M668)/HLOOKUP($A$5,Prj_list!$O$6:$Z$7,2))=TRUE,"-",(HLOOKUP($A$5,Prj_list!$O$6:$Z$7,2)*'2012 HR 배정표'!M668)/HLOOKUP($A$5,Prj_list!$O$6:$Z$7,2)))</x:f>
        <x:v>-</x:v>
      </x:c>
      <x:c r="I670" s="45" t="str">
        <x:f>IF(ISBLANK('2012 HR 배정표'!N668)=TRUE,"-",'2012 HR 배정표'!N668)</x:f>
        <x:v>-</x:v>
      </x:c>
      <x:c r="J670" s="46" t="str">
        <x:f>IF(ISBLANK('2012 HR 배정표'!N668)=TRUE,"-",IF(ISERROR((HLOOKUP($A$5,Prj_list!$O$6:$Z$7,2)*'2012 HR 배정표'!O668)/HLOOKUP($A$5,Prj_list!$O$6:$Z$7,2))=TRUE,"-",(HLOOKUP($A$5,Prj_list!$O$6:$Z$7,2)*'2012 HR 배정표'!O668)/HLOOKUP($A$5,Prj_list!$O$6:$Z$7,2)))</x:f>
        <x:v>-</x:v>
      </x:c>
      <x:c r="K670" s="45" t="str">
        <x:f>IF(ISBLANK('2012 HR 배정표'!P668)=TRUE,"-",'2012 HR 배정표'!P668)</x:f>
        <x:v>-</x:v>
      </x:c>
      <x:c r="L670" s="46" t="str">
        <x:f>IF(ISBLANK('2012 HR 배정표'!P668)=TRUE,"-",IF(ISERROR((HLOOKUP($A$5,Prj_list!$O$6:$Z$7,2)*'2012 HR 배정표'!Q668)/HLOOKUP($A$5,Prj_list!$O$6:$Z$7,2))=TRUE,"-",(HLOOKUP($A$5,Prj_list!$O$6:$Z$7,2)*'2012 HR 배정표'!Q668)/HLOOKUP($A$5,Prj_list!$O$6:$Z$7,2)))</x:f>
        <x:v>-</x:v>
      </x:c>
      <x:c r="M670" s="45" t="str">
        <x:f>IF(ISBLANK('2012 HR 배정표'!R668)=TRUE,"-",'2012 HR 배정표'!R668)</x:f>
        <x:v>-</x:v>
      </x:c>
      <x:c r="N670" s="46" t="str">
        <x:f>IF(ISBLANK('2012 HR 배정표'!R668)=TRUE,"-",IF(ISERROR((HLOOKUP($A$5,Prj_list!$O$6:$Z$7,2)*'2012 HR 배정표'!S668)/HLOOKUP($A$5,Prj_list!$O$6:$Z$7,2))=TRUE,"-",(HLOOKUP($A$5,Prj_list!$O$6:$Z$7,2)*'2012 HR 배정표'!S668)/HLOOKUP($A$5,Prj_list!$O$6:$Z$7,2)))</x:f>
        <x:v>-</x:v>
      </x:c>
      <x:c r="O670" s="45" t="str">
        <x:f>IF(ISBLANK('2012 HR 배정표'!T668)=TRUE,"-",'2012 HR 배정표'!T668)</x:f>
        <x:v>-</x:v>
      </x:c>
      <x:c r="P670" s="46" t="str">
        <x:f>IF(ISBLANK('2012 HR 배정표'!T668)=TRUE,"-",IF(ISERROR((HLOOKUP($A$5,Prj_list!$O$6:$Z$7,2)*'2012 HR 배정표'!U668)/HLOOKUP($A$5,Prj_list!$O$6:$Z$7,2))=TRUE,"-",(HLOOKUP($A$5,Prj_list!$O$6:$Z$7,2)*'2012 HR 배정표'!U668)/HLOOKUP($A$5,Prj_list!$O$6:$Z$7,2)))</x:f>
        <x:v>-</x:v>
      </x:c>
      <x:c r="Q670" s="45" t="str">
        <x:f>IF(ISBLANK('2012 HR 배정표'!V668)=TRUE,"-",'2012 HR 배정표'!V668)</x:f>
        <x:v>-</x:v>
      </x:c>
      <x:c r="R670" s="46" t="str">
        <x:f>IF(ISBLANK('2012 HR 배정표'!V668)=TRUE,"-",IF(ISERROR((HLOOKUP($A$5,Prj_list!$O$6:$Z$7,2)*'2012 HR 배정표'!W668)/HLOOKUP($A$5,Prj_list!$O$6:$Z$7,2))=TRUE,"-",(HLOOKUP($A$5,Prj_list!$O$6:$Z$7,2)*'2012 HR 배정표'!W668)/HLOOKUP($A$5,Prj_list!$O$6:$Z$7,2)))</x:f>
        <x:v>-</x:v>
      </x:c>
      <x:c r="S670" s="45" t="str">
        <x:f>IF(ISBLANK('2012 HR 배정표'!X668)=TRUE,"-",'2012 HR 배정표'!X668)</x:f>
        <x:v>-</x:v>
      </x:c>
      <x:c r="T670" s="46" t="str">
        <x:f>IF(ISBLANK('2012 HR 배정표'!X668)=TRUE,"-",IF(ISERROR((HLOOKUP($A$5,Prj_list!$O$6:$Z$7,2)*'2012 HR 배정표'!Y668)/HLOOKUP($A$5,Prj_list!$O$6:$Z$7,2))=TRUE,"-",(HLOOKUP($A$5,Prj_list!$O$6:$Z$7,2)*'2012 HR 배정표'!Y668)/HLOOKUP($A$5,Prj_list!$O$6:$Z$7,2)))</x:f>
        <x:v>-</x:v>
      </x:c>
      <x:c r="U670" s="45" t="str">
        <x:f>IF(ISBLANK('2012 HR 배정표'!Z668)=TRUE,"-",'2012 HR 배정표'!Z668)</x:f>
        <x:v>-</x:v>
      </x:c>
      <x:c r="V670" s="46" t="str">
        <x:f>IF(ISBLANK('2012 HR 배정표'!Z668)=TRUE,"-",IF(ISERROR((HLOOKUP($A$5,Prj_list!$O$6:$Z$7,2)*'2012 HR 배정표'!AA668)/HLOOKUP($A$5,Prj_list!$O$6:$Z$7,2))=TRUE,"-",(HLOOKUP($A$5,Prj_list!$O$6:$Z$7,2)*'2012 HR 배정표'!AA668)/HLOOKUP($A$5,Prj_list!$O$6:$Z$7,2)))</x:f>
        <x:v>-</x:v>
      </x:c>
      <x:c r="W670" s="45" t="str">
        <x:f>IF(ISBLANK('2012 HR 배정표'!AB668)=TRUE,"-",'2012 HR 배정표'!AB668)</x:f>
        <x:v>-</x:v>
      </x:c>
      <x:c r="X670" s="46" t="str">
        <x:f>IF(ISBLANK('2012 HR 배정표'!AB668)=TRUE,"-",IF(ISERROR((HLOOKUP($A$5,Prj_list!$O$6:$Z$7,2)*'2012 HR 배정표'!AC668)/HLOOKUP($A$5,Prj_list!$O$6:$Z$7,2))=TRUE,"-",(HLOOKUP($A$5,Prj_list!$O$6:$Z$7,2)*'2012 HR 배정표'!AC668)/HLOOKUP($A$5,Prj_list!$O$6:$Z$7,2)))</x:f>
        <x:v>-</x:v>
      </x:c>
      <x:c r="Y670" s="45" t="str">
        <x:f>IF(ISBLANK('2012 HR 배정표'!AD668)=TRUE,"-",'2012 HR 배정표'!AD668)</x:f>
        <x:v>-</x:v>
      </x:c>
      <x:c r="Z670" s="46" t="str">
        <x:f>IF(ISBLANK('2012 HR 배정표'!AD668)=TRUE,"-",IF(ISERROR((HLOOKUP($A$5,Prj_list!$O$6:$Z$7,2)*'2012 HR 배정표'!AE668)/HLOOKUP($A$5,Prj_list!$O$6:$Z$7,2))=TRUE,"-",(HLOOKUP($A$5,Prj_list!$O$6:$Z$7,2)*'2012 HR 배정표'!AE668)/HLOOKUP($A$5,Prj_list!$O$6:$Z$7,2)))</x:f>
        <x:v>-</x:v>
      </x:c>
      <x:c r="AA670" s="45" t="str">
        <x:f>IF(ISBLANK('2012 HR 배정표'!AF668)=TRUE,"-",'2012 HR 배정표'!AF668)</x:f>
        <x:v>-</x:v>
      </x:c>
      <x:c r="AB670" s="46" t="str">
        <x:f>IF(ISBLANK('2012 HR 배정표'!AF668)=TRUE,"-",IF(ISERROR((HLOOKUP($A$5,Prj_list!$O$6:$Z$7,2)*'2012 HR 배정표'!AG668)/HLOOKUP($A$5,Prj_list!$O$6:$Z$7,2))=TRUE,"-",(HLOOKUP($A$5,Prj_list!$O$6:$Z$7,2)*'2012 HR 배정표'!AG668)/HLOOKUP($A$5,Prj_list!$O$6:$Z$7,2)))</x:f>
        <x:v>-</x:v>
      </x:c>
      <x:c r="AC670" s="45" t="str">
        <x:f>IF(ISBLANK('2012 HR 배정표'!AH668)=TRUE,"-",'2012 HR 배정표'!AH668)</x:f>
        <x:v>-</x:v>
      </x:c>
      <x:c r="AD670" s="46" t="str">
        <x:f>IF(ISBLANK('2012 HR 배정표'!AH668)=TRUE,"-",IF(ISERROR((HLOOKUP($A$5,Prj_list!$O$6:$Z$7,2)*'2012 HR 배정표'!AI668)/HLOOKUP($A$5,Prj_list!$O$6:$Z$7,2))=TRUE,"-",(HLOOKUP($A$5,Prj_list!$O$6:$Z$7,2)*'2012 HR 배정표'!AI668)/HLOOKUP($A$5,Prj_list!$O$6:$Z$7,2)))</x:f>
        <x:v>-</x:v>
      </x:c>
      <x:c r="AE670" s="45" t="str">
        <x:f>IF(ISBLANK('2012 HR 배정표'!AJ668)=TRUE,"-",'2012 HR 배정표'!AJ668)</x:f>
        <x:v>-</x:v>
      </x:c>
      <x:c r="AF670" s="46" t="str">
        <x:f>IF(ISBLANK('2012 HR 배정표'!AJ668)=TRUE,"-",IF(ISERROR((HLOOKUP($A$5,Prj_list!$O$6:$Z$7,2)*'2012 HR 배정표'!AK668)/HLOOKUP($A$5,Prj_list!$O$6:$Z$7,2))=TRUE,"-",(HLOOKUP($A$5,Prj_list!$O$6:$Z$7,2)*'2012 HR 배정표'!AK668)/HLOOKUP($A$5,Prj_list!$O$6:$Z$7,2)))</x:f>
        <x:v>-</x:v>
      </x:c>
      <x:c r="AG670" s="45" t="str">
        <x:f>IF(ISBLANK('2012 HR 배정표'!AL668)=TRUE,"-",'2012 HR 배정표'!AL668)</x:f>
        <x:v>-</x:v>
      </x:c>
      <x:c r="AH670" s="46" t="str">
        <x:f>IF(ISBLANK('2012 HR 배정표'!AL668)=TRUE,"-",IF(ISERROR((HLOOKUP($A$5,Prj_list!$O$6:$Z$7,2)*'2012 HR 배정표'!AM668)/HLOOKUP($A$5,Prj_list!$O$6:$Z$7,2))=TRUE,"-",(HLOOKUP($A$5,Prj_list!$O$6:$Z$7,2)*'2012 HR 배정표'!AM668)/HLOOKUP($A$5,Prj_list!$O$6:$Z$7,2)))</x:f>
        <x:v>-</x:v>
      </x:c>
      <x:c r="AI670" s="45" t="str">
        <x:f>IF(ISBLANK('2012 HR 배정표'!AN668)=TRUE,"-",'2012 HR 배정표'!AN668)</x:f>
        <x:v>-</x:v>
      </x:c>
      <x:c r="AJ670" s="46" t="str">
        <x:f>IF(ISBLANK('2012 HR 배정표'!AN668)=TRUE,"-",IF(ISERROR((HLOOKUP($A$5,Prj_list!$O$6:$Z$7,2)*'2012 HR 배정표'!AO668)/HLOOKUP($A$5,Prj_list!$O$6:$Z$7,2))=TRUE,"-",(HLOOKUP($A$5,Prj_list!$O$6:$Z$7,2)*'2012 HR 배정표'!AO668)/HLOOKUP($A$5,Prj_list!$O$6:$Z$7,2)))</x:f>
        <x:v>-</x:v>
      </x:c>
      <x:c r="AK670" s="45" t="str">
        <x:f>IF(ISBLANK('2012 HR 배정표'!AP668)=TRUE,"-",'2012 HR 배정표'!AP668)</x:f>
        <x:v>-</x:v>
      </x:c>
      <x:c r="AL670" s="46" t="str">
        <x:f>IF(ISBLANK('2012 HR 배정표'!AP668)=TRUE,"-",IF(ISERROR((HLOOKUP($A$5,Prj_list!$O$6:$Z$7,2)*'2012 HR 배정표'!AQ668)/HLOOKUP($A$5,Prj_list!$O$6:$Z$7,2))=TRUE,"-",(HLOOKUP($A$5,Prj_list!$O$6:$Z$7,2)*'2012 HR 배정표'!AQ668)/HLOOKUP($A$5,Prj_list!$O$6:$Z$7,2)))</x:f>
        <x:v>-</x:v>
      </x:c>
      <x:c r="AM670" s="45" t="str">
        <x:f>IF(ISBLANK('2012 HR 배정표'!AR668)=TRUE,"-",'2012 HR 배정표'!AR668)</x:f>
        <x:v>-</x:v>
      </x:c>
      <x:c r="AN670" s="46" t="str">
        <x:f>IF(ISBLANK('2012 HR 배정표'!AR668)=TRUE,"-",IF(ISERROR((HLOOKUP($A$5,Prj_list!$O$6:$Z$7,2)*'2012 HR 배정표'!AS668)/HLOOKUP($A$5,Prj_list!$O$6:$Z$7,2))=TRUE,"-",(HLOOKUP($A$5,Prj_list!$O$6:$Z$7,2)*'2012 HR 배정표'!AS668)/HLOOKUP($A$5,Prj_list!$O$6:$Z$7,2)))</x:f>
        <x:v>-</x:v>
      </x:c>
      <x:c r="AO670" s="45" t="str">
        <x:f>IF(ISBLANK('2012 HR 배정표'!AT668)=TRUE,"-",'2012 HR 배정표'!AT668)</x:f>
        <x:v>-</x:v>
      </x:c>
      <x:c r="AP670" s="46" t="str">
        <x:f>IF(ISBLANK('2012 HR 배정표'!AT668)=TRUE,"-",IF(ISERROR((HLOOKUP($A$5,Prj_list!$O$6:$Z$7,2)*'2012 HR 배정표'!AU668)/HLOOKUP($A$5,Prj_list!$O$6:$Z$7,2))=TRUE,"-",(HLOOKUP($A$5,Prj_list!$O$6:$Z$7,2)*'2012 HR 배정표'!AU668)/HLOOKUP($A$5,Prj_list!$O$6:$Z$7,2)))</x:f>
        <x:v>-</x:v>
      </x:c>
      <x:c r="AQ670" s="45" t="str">
        <x:f>IF(ISBLANK('2012 HR 배정표'!AV668)=TRUE,"-",'2012 HR 배정표'!AV668)</x:f>
        <x:v>-</x:v>
      </x:c>
      <x:c r="AR670" s="46" t="str">
        <x:f>IF(ISBLANK('2012 HR 배정표'!AV668)=TRUE,"-",IF(ISERROR((HLOOKUP($A$5,Prj_list!$O$6:$Z$7,2)*'2012 HR 배정표'!AW668)/HLOOKUP($A$5,Prj_list!$O$6:$Z$7,2))=TRUE,"-",(HLOOKUP($A$5,Prj_list!$O$6:$Z$7,2)*'2012 HR 배정표'!AW668)/HLOOKUP($A$5,Prj_list!$O$6:$Z$7,2)))</x:f>
        <x:v>-</x:v>
      </x:c>
      <x:c r="AS670" s="45" t="str">
        <x:f>IF(ISBLANK('2012 HR 배정표'!AX668)=TRUE,"-",'2012 HR 배정표'!AX668)</x:f>
        <x:v>-</x:v>
      </x:c>
      <x:c r="AT670" s="46" t="str">
        <x:f>IF(ISBLANK('2012 HR 배정표'!AX668)=TRUE,"-",IF(ISERROR((HLOOKUP($A$5,Prj_list!$O$6:$Z$7,2)*'2012 HR 배정표'!AY668)/HLOOKUP($A$5,Prj_list!$O$6:$Z$7,2))=TRUE,"-",(HLOOKUP($A$5,Prj_list!$O$6:$Z$7,2)*'2012 HR 배정표'!AY668)/HLOOKUP($A$5,Prj_list!$O$6:$Z$7,2)))</x:f>
        <x:v>-</x:v>
      </x:c>
      <x:c r="AU670" s="45" t="str">
        <x:f>IF(ISBLANK('2012 HR 배정표'!AZ668)=TRUE,"-",'2012 HR 배정표'!AZ668)</x:f>
        <x:v>-</x:v>
      </x:c>
      <x:c r="AV670" s="46" t="str">
        <x:f>IF(ISBLANK('2012 HR 배정표'!AZ668)=TRUE,"-",IF(ISERROR((HLOOKUP($A$5,Prj_list!$O$6:$Z$7,2)*'2012 HR 배정표'!BA668)/HLOOKUP($A$5,Prj_list!$O$6:$Z$7,2))=TRUE,"-",(HLOOKUP($A$5,Prj_list!$O$6:$Z$7,2)*'2012 HR 배정표'!BA668)/HLOOKUP($A$5,Prj_list!$O$6:$Z$7,2)))</x:f>
        <x:v>-</x:v>
      </x:c>
      <x:c r="AW670" s="34" t="str">
        <x:f t="shared" si="22"/>
        <x:v/>
      </x:c>
      <x:c r="AX670" s="41">
        <x:f t="shared" si="21"/>
        <x:v>0</x:v>
      </x:c>
    </x:row>
    <x:row r="671" spans="1:50">
      <x:c r="A671" s="45" t="str">
        <x:f>IF(ISBLANK('2012 HR 배정표'!F669)=TRUE,"-",'2012 HR 배정표'!F669)</x:f>
        <x:v>-</x:v>
      </x:c>
      <x:c r="B671" s="46" t="str">
        <x:f>IF(ISBLANK('2012 HR 배정표'!F669)=TRUE,"-",IF(ISERROR((HLOOKUP($A$5,Prj_list!$O$6:$Z$7,2)*'2012 HR 배정표'!G669)/HLOOKUP($A$5,Prj_list!$O$6:$Z$7,2))=TRUE,"-",(HLOOKUP($A$5,Prj_list!$O$6:$Z$7,2)*'2012 HR 배정표'!G669)/HLOOKUP($A$5,Prj_list!$O$6:$Z$7,2)))</x:f>
        <x:v>-</x:v>
      </x:c>
      <x:c r="C671" s="45" t="str">
        <x:f>IF(ISBLANK('2012 HR 배정표'!H669)=TRUE,"-",'2012 HR 배정표'!H669)</x:f>
        <x:v>-</x:v>
      </x:c>
      <x:c r="D671" s="46" t="str">
        <x:f>IF(ISBLANK('2012 HR 배정표'!H669)=TRUE,"-",IF(ISERROR((HLOOKUP($A$5,Prj_list!$O$6:$Z$7,2)*'2012 HR 배정표'!I669)/HLOOKUP($A$5,Prj_list!$O$6:$Z$7,2))=TRUE,"-",(HLOOKUP($A$5,Prj_list!$O$6:$Z$7,2)*'2012 HR 배정표'!I669)/HLOOKUP($A$5,Prj_list!$O$6:$Z$7,2)))</x:f>
        <x:v>-</x:v>
      </x:c>
      <x:c r="E671" s="45" t="str">
        <x:f>IF(ISBLANK('2012 HR 배정표'!J669)=TRUE,"-",'2012 HR 배정표'!J669)</x:f>
        <x:v>-</x:v>
      </x:c>
      <x:c r="F671" s="46" t="str">
        <x:f>IF(ISBLANK('2012 HR 배정표'!J669)=TRUE,"-",IF(ISERROR((HLOOKUP($A$5,Prj_list!$O$6:$Z$7,2)*'2012 HR 배정표'!K669)/HLOOKUP($A$5,Prj_list!$O$6:$Z$7,2))=TRUE,"-",(HLOOKUP($A$5,Prj_list!$O$6:$Z$7,2)*'2012 HR 배정표'!K669)/HLOOKUP($A$5,Prj_list!$O$6:$Z$7,2)))</x:f>
        <x:v>-</x:v>
      </x:c>
      <x:c r="G671" s="45" t="str">
        <x:f>IF(ISBLANK('2012 HR 배정표'!L669)=TRUE,"-",'2012 HR 배정표'!L669)</x:f>
        <x:v>-</x:v>
      </x:c>
      <x:c r="H671" s="46" t="str">
        <x:f>IF(ISBLANK('2012 HR 배정표'!L669)=TRUE,"-",IF(ISERROR((HLOOKUP($A$5,Prj_list!$O$6:$Z$7,2)*'2012 HR 배정표'!M669)/HLOOKUP($A$5,Prj_list!$O$6:$Z$7,2))=TRUE,"-",(HLOOKUP($A$5,Prj_list!$O$6:$Z$7,2)*'2012 HR 배정표'!M669)/HLOOKUP($A$5,Prj_list!$O$6:$Z$7,2)))</x:f>
        <x:v>-</x:v>
      </x:c>
      <x:c r="I671" s="45" t="str">
        <x:f>IF(ISBLANK('2012 HR 배정표'!N669)=TRUE,"-",'2012 HR 배정표'!N669)</x:f>
        <x:v>-</x:v>
      </x:c>
      <x:c r="J671" s="46" t="str">
        <x:f>IF(ISBLANK('2012 HR 배정표'!N669)=TRUE,"-",IF(ISERROR((HLOOKUP($A$5,Prj_list!$O$6:$Z$7,2)*'2012 HR 배정표'!O669)/HLOOKUP($A$5,Prj_list!$O$6:$Z$7,2))=TRUE,"-",(HLOOKUP($A$5,Prj_list!$O$6:$Z$7,2)*'2012 HR 배정표'!O669)/HLOOKUP($A$5,Prj_list!$O$6:$Z$7,2)))</x:f>
        <x:v>-</x:v>
      </x:c>
      <x:c r="K671" s="45" t="str">
        <x:f>IF(ISBLANK('2012 HR 배정표'!P669)=TRUE,"-",'2012 HR 배정표'!P669)</x:f>
        <x:v>-</x:v>
      </x:c>
      <x:c r="L671" s="46" t="str">
        <x:f>IF(ISBLANK('2012 HR 배정표'!P669)=TRUE,"-",IF(ISERROR((HLOOKUP($A$5,Prj_list!$O$6:$Z$7,2)*'2012 HR 배정표'!Q669)/HLOOKUP($A$5,Prj_list!$O$6:$Z$7,2))=TRUE,"-",(HLOOKUP($A$5,Prj_list!$O$6:$Z$7,2)*'2012 HR 배정표'!Q669)/HLOOKUP($A$5,Prj_list!$O$6:$Z$7,2)))</x:f>
        <x:v>-</x:v>
      </x:c>
      <x:c r="M671" s="45" t="str">
        <x:f>IF(ISBLANK('2012 HR 배정표'!R669)=TRUE,"-",'2012 HR 배정표'!R669)</x:f>
        <x:v>-</x:v>
      </x:c>
      <x:c r="N671" s="46" t="str">
        <x:f>IF(ISBLANK('2012 HR 배정표'!R669)=TRUE,"-",IF(ISERROR((HLOOKUP($A$5,Prj_list!$O$6:$Z$7,2)*'2012 HR 배정표'!S669)/HLOOKUP($A$5,Prj_list!$O$6:$Z$7,2))=TRUE,"-",(HLOOKUP($A$5,Prj_list!$O$6:$Z$7,2)*'2012 HR 배정표'!S669)/HLOOKUP($A$5,Prj_list!$O$6:$Z$7,2)))</x:f>
        <x:v>-</x:v>
      </x:c>
      <x:c r="O671" s="45" t="str">
        <x:f>IF(ISBLANK('2012 HR 배정표'!T669)=TRUE,"-",'2012 HR 배정표'!T669)</x:f>
        <x:v>-</x:v>
      </x:c>
      <x:c r="P671" s="46" t="str">
        <x:f>IF(ISBLANK('2012 HR 배정표'!T669)=TRUE,"-",IF(ISERROR((HLOOKUP($A$5,Prj_list!$O$6:$Z$7,2)*'2012 HR 배정표'!U669)/HLOOKUP($A$5,Prj_list!$O$6:$Z$7,2))=TRUE,"-",(HLOOKUP($A$5,Prj_list!$O$6:$Z$7,2)*'2012 HR 배정표'!U669)/HLOOKUP($A$5,Prj_list!$O$6:$Z$7,2)))</x:f>
        <x:v>-</x:v>
      </x:c>
      <x:c r="Q671" s="45" t="str">
        <x:f>IF(ISBLANK('2012 HR 배정표'!V669)=TRUE,"-",'2012 HR 배정표'!V669)</x:f>
        <x:v>-</x:v>
      </x:c>
      <x:c r="R671" s="46" t="str">
        <x:f>IF(ISBLANK('2012 HR 배정표'!V669)=TRUE,"-",IF(ISERROR((HLOOKUP($A$5,Prj_list!$O$6:$Z$7,2)*'2012 HR 배정표'!W669)/HLOOKUP($A$5,Prj_list!$O$6:$Z$7,2))=TRUE,"-",(HLOOKUP($A$5,Prj_list!$O$6:$Z$7,2)*'2012 HR 배정표'!W669)/HLOOKUP($A$5,Prj_list!$O$6:$Z$7,2)))</x:f>
        <x:v>-</x:v>
      </x:c>
      <x:c r="S671" s="45" t="str">
        <x:f>IF(ISBLANK('2012 HR 배정표'!X669)=TRUE,"-",'2012 HR 배정표'!X669)</x:f>
        <x:v>-</x:v>
      </x:c>
      <x:c r="T671" s="46" t="str">
        <x:f>IF(ISBLANK('2012 HR 배정표'!X669)=TRUE,"-",IF(ISERROR((HLOOKUP($A$5,Prj_list!$O$6:$Z$7,2)*'2012 HR 배정표'!Y669)/HLOOKUP($A$5,Prj_list!$O$6:$Z$7,2))=TRUE,"-",(HLOOKUP($A$5,Prj_list!$O$6:$Z$7,2)*'2012 HR 배정표'!Y669)/HLOOKUP($A$5,Prj_list!$O$6:$Z$7,2)))</x:f>
        <x:v>-</x:v>
      </x:c>
      <x:c r="U671" s="45" t="str">
        <x:f>IF(ISBLANK('2012 HR 배정표'!Z669)=TRUE,"-",'2012 HR 배정표'!Z669)</x:f>
        <x:v>-</x:v>
      </x:c>
      <x:c r="V671" s="46" t="str">
        <x:f>IF(ISBLANK('2012 HR 배정표'!Z669)=TRUE,"-",IF(ISERROR((HLOOKUP($A$5,Prj_list!$O$6:$Z$7,2)*'2012 HR 배정표'!AA669)/HLOOKUP($A$5,Prj_list!$O$6:$Z$7,2))=TRUE,"-",(HLOOKUP($A$5,Prj_list!$O$6:$Z$7,2)*'2012 HR 배정표'!AA669)/HLOOKUP($A$5,Prj_list!$O$6:$Z$7,2)))</x:f>
        <x:v>-</x:v>
      </x:c>
      <x:c r="W671" s="45" t="str">
        <x:f>IF(ISBLANK('2012 HR 배정표'!AB669)=TRUE,"-",'2012 HR 배정표'!AB669)</x:f>
        <x:v>-</x:v>
      </x:c>
      <x:c r="X671" s="46" t="str">
        <x:f>IF(ISBLANK('2012 HR 배정표'!AB669)=TRUE,"-",IF(ISERROR((HLOOKUP($A$5,Prj_list!$O$6:$Z$7,2)*'2012 HR 배정표'!AC669)/HLOOKUP($A$5,Prj_list!$O$6:$Z$7,2))=TRUE,"-",(HLOOKUP($A$5,Prj_list!$O$6:$Z$7,2)*'2012 HR 배정표'!AC669)/HLOOKUP($A$5,Prj_list!$O$6:$Z$7,2)))</x:f>
        <x:v>-</x:v>
      </x:c>
      <x:c r="Y671" s="45" t="str">
        <x:f>IF(ISBLANK('2012 HR 배정표'!AD669)=TRUE,"-",'2012 HR 배정표'!AD669)</x:f>
        <x:v>-</x:v>
      </x:c>
      <x:c r="Z671" s="46" t="str">
        <x:f>IF(ISBLANK('2012 HR 배정표'!AD669)=TRUE,"-",IF(ISERROR((HLOOKUP($A$5,Prj_list!$O$6:$Z$7,2)*'2012 HR 배정표'!AE669)/HLOOKUP($A$5,Prj_list!$O$6:$Z$7,2))=TRUE,"-",(HLOOKUP($A$5,Prj_list!$O$6:$Z$7,2)*'2012 HR 배정표'!AE669)/HLOOKUP($A$5,Prj_list!$O$6:$Z$7,2)))</x:f>
        <x:v>-</x:v>
      </x:c>
      <x:c r="AA671" s="45" t="str">
        <x:f>IF(ISBLANK('2012 HR 배정표'!AF669)=TRUE,"-",'2012 HR 배정표'!AF669)</x:f>
        <x:v>-</x:v>
      </x:c>
      <x:c r="AB671" s="46" t="str">
        <x:f>IF(ISBLANK('2012 HR 배정표'!AF669)=TRUE,"-",IF(ISERROR((HLOOKUP($A$5,Prj_list!$O$6:$Z$7,2)*'2012 HR 배정표'!AG669)/HLOOKUP($A$5,Prj_list!$O$6:$Z$7,2))=TRUE,"-",(HLOOKUP($A$5,Prj_list!$O$6:$Z$7,2)*'2012 HR 배정표'!AG669)/HLOOKUP($A$5,Prj_list!$O$6:$Z$7,2)))</x:f>
        <x:v>-</x:v>
      </x:c>
      <x:c r="AC671" s="45" t="str">
        <x:f>IF(ISBLANK('2012 HR 배정표'!AH669)=TRUE,"-",'2012 HR 배정표'!AH669)</x:f>
        <x:v>-</x:v>
      </x:c>
      <x:c r="AD671" s="46" t="str">
        <x:f>IF(ISBLANK('2012 HR 배정표'!AH669)=TRUE,"-",IF(ISERROR((HLOOKUP($A$5,Prj_list!$O$6:$Z$7,2)*'2012 HR 배정표'!AI669)/HLOOKUP($A$5,Prj_list!$O$6:$Z$7,2))=TRUE,"-",(HLOOKUP($A$5,Prj_list!$O$6:$Z$7,2)*'2012 HR 배정표'!AI669)/HLOOKUP($A$5,Prj_list!$O$6:$Z$7,2)))</x:f>
        <x:v>-</x:v>
      </x:c>
      <x:c r="AE671" s="45" t="str">
        <x:f>IF(ISBLANK('2012 HR 배정표'!AJ669)=TRUE,"-",'2012 HR 배정표'!AJ669)</x:f>
        <x:v>-</x:v>
      </x:c>
      <x:c r="AF671" s="46" t="str">
        <x:f>IF(ISBLANK('2012 HR 배정표'!AJ669)=TRUE,"-",IF(ISERROR((HLOOKUP($A$5,Prj_list!$O$6:$Z$7,2)*'2012 HR 배정표'!AK669)/HLOOKUP($A$5,Prj_list!$O$6:$Z$7,2))=TRUE,"-",(HLOOKUP($A$5,Prj_list!$O$6:$Z$7,2)*'2012 HR 배정표'!AK669)/HLOOKUP($A$5,Prj_list!$O$6:$Z$7,2)))</x:f>
        <x:v>-</x:v>
      </x:c>
      <x:c r="AG671" s="45" t="str">
        <x:f>IF(ISBLANK('2012 HR 배정표'!AL669)=TRUE,"-",'2012 HR 배정표'!AL669)</x:f>
        <x:v>-</x:v>
      </x:c>
      <x:c r="AH671" s="46" t="str">
        <x:f>IF(ISBLANK('2012 HR 배정표'!AL669)=TRUE,"-",IF(ISERROR((HLOOKUP($A$5,Prj_list!$O$6:$Z$7,2)*'2012 HR 배정표'!AM669)/HLOOKUP($A$5,Prj_list!$O$6:$Z$7,2))=TRUE,"-",(HLOOKUP($A$5,Prj_list!$O$6:$Z$7,2)*'2012 HR 배정표'!AM669)/HLOOKUP($A$5,Prj_list!$O$6:$Z$7,2)))</x:f>
        <x:v>-</x:v>
      </x:c>
      <x:c r="AI671" s="45" t="str">
        <x:f>IF(ISBLANK('2012 HR 배정표'!AN669)=TRUE,"-",'2012 HR 배정표'!AN669)</x:f>
        <x:v>-</x:v>
      </x:c>
      <x:c r="AJ671" s="46" t="str">
        <x:f>IF(ISBLANK('2012 HR 배정표'!AN669)=TRUE,"-",IF(ISERROR((HLOOKUP($A$5,Prj_list!$O$6:$Z$7,2)*'2012 HR 배정표'!AO669)/HLOOKUP($A$5,Prj_list!$O$6:$Z$7,2))=TRUE,"-",(HLOOKUP($A$5,Prj_list!$O$6:$Z$7,2)*'2012 HR 배정표'!AO669)/HLOOKUP($A$5,Prj_list!$O$6:$Z$7,2)))</x:f>
        <x:v>-</x:v>
      </x:c>
      <x:c r="AK671" s="45" t="str">
        <x:f>IF(ISBLANK('2012 HR 배정표'!AP669)=TRUE,"-",'2012 HR 배정표'!AP669)</x:f>
        <x:v>-</x:v>
      </x:c>
      <x:c r="AL671" s="46" t="str">
        <x:f>IF(ISBLANK('2012 HR 배정표'!AP669)=TRUE,"-",IF(ISERROR((HLOOKUP($A$5,Prj_list!$O$6:$Z$7,2)*'2012 HR 배정표'!AQ669)/HLOOKUP($A$5,Prj_list!$O$6:$Z$7,2))=TRUE,"-",(HLOOKUP($A$5,Prj_list!$O$6:$Z$7,2)*'2012 HR 배정표'!AQ669)/HLOOKUP($A$5,Prj_list!$O$6:$Z$7,2)))</x:f>
        <x:v>-</x:v>
      </x:c>
      <x:c r="AM671" s="45" t="str">
        <x:f>IF(ISBLANK('2012 HR 배정표'!AR669)=TRUE,"-",'2012 HR 배정표'!AR669)</x:f>
        <x:v>-</x:v>
      </x:c>
      <x:c r="AN671" s="46" t="str">
        <x:f>IF(ISBLANK('2012 HR 배정표'!AR669)=TRUE,"-",IF(ISERROR((HLOOKUP($A$5,Prj_list!$O$6:$Z$7,2)*'2012 HR 배정표'!AS669)/HLOOKUP($A$5,Prj_list!$O$6:$Z$7,2))=TRUE,"-",(HLOOKUP($A$5,Prj_list!$O$6:$Z$7,2)*'2012 HR 배정표'!AS669)/HLOOKUP($A$5,Prj_list!$O$6:$Z$7,2)))</x:f>
        <x:v>-</x:v>
      </x:c>
      <x:c r="AO671" s="45" t="str">
        <x:f>IF(ISBLANK('2012 HR 배정표'!AT669)=TRUE,"-",'2012 HR 배정표'!AT669)</x:f>
        <x:v>-</x:v>
      </x:c>
      <x:c r="AP671" s="46" t="str">
        <x:f>IF(ISBLANK('2012 HR 배정표'!AT669)=TRUE,"-",IF(ISERROR((HLOOKUP($A$5,Prj_list!$O$6:$Z$7,2)*'2012 HR 배정표'!AU669)/HLOOKUP($A$5,Prj_list!$O$6:$Z$7,2))=TRUE,"-",(HLOOKUP($A$5,Prj_list!$O$6:$Z$7,2)*'2012 HR 배정표'!AU669)/HLOOKUP($A$5,Prj_list!$O$6:$Z$7,2)))</x:f>
        <x:v>-</x:v>
      </x:c>
      <x:c r="AQ671" s="45" t="str">
        <x:f>IF(ISBLANK('2012 HR 배정표'!AV669)=TRUE,"-",'2012 HR 배정표'!AV669)</x:f>
        <x:v>-</x:v>
      </x:c>
      <x:c r="AR671" s="46" t="str">
        <x:f>IF(ISBLANK('2012 HR 배정표'!AV669)=TRUE,"-",IF(ISERROR((HLOOKUP($A$5,Prj_list!$O$6:$Z$7,2)*'2012 HR 배정표'!AW669)/HLOOKUP($A$5,Prj_list!$O$6:$Z$7,2))=TRUE,"-",(HLOOKUP($A$5,Prj_list!$O$6:$Z$7,2)*'2012 HR 배정표'!AW669)/HLOOKUP($A$5,Prj_list!$O$6:$Z$7,2)))</x:f>
        <x:v>-</x:v>
      </x:c>
      <x:c r="AS671" s="45" t="str">
        <x:f>IF(ISBLANK('2012 HR 배정표'!AX669)=TRUE,"-",'2012 HR 배정표'!AX669)</x:f>
        <x:v>-</x:v>
      </x:c>
      <x:c r="AT671" s="46" t="str">
        <x:f>IF(ISBLANK('2012 HR 배정표'!AX669)=TRUE,"-",IF(ISERROR((HLOOKUP($A$5,Prj_list!$O$6:$Z$7,2)*'2012 HR 배정표'!AY669)/HLOOKUP($A$5,Prj_list!$O$6:$Z$7,2))=TRUE,"-",(HLOOKUP($A$5,Prj_list!$O$6:$Z$7,2)*'2012 HR 배정표'!AY669)/HLOOKUP($A$5,Prj_list!$O$6:$Z$7,2)))</x:f>
        <x:v>-</x:v>
      </x:c>
      <x:c r="AU671" s="45" t="str">
        <x:f>IF(ISBLANK('2012 HR 배정표'!AZ669)=TRUE,"-",'2012 HR 배정표'!AZ669)</x:f>
        <x:v>-</x:v>
      </x:c>
      <x:c r="AV671" s="46" t="str">
        <x:f>IF(ISBLANK('2012 HR 배정표'!AZ669)=TRUE,"-",IF(ISERROR((HLOOKUP($A$5,Prj_list!$O$6:$Z$7,2)*'2012 HR 배정표'!BA669)/HLOOKUP($A$5,Prj_list!$O$6:$Z$7,2))=TRUE,"-",(HLOOKUP($A$5,Prj_list!$O$6:$Z$7,2)*'2012 HR 배정표'!BA669)/HLOOKUP($A$5,Prj_list!$O$6:$Z$7,2)))</x:f>
        <x:v>-</x:v>
      </x:c>
      <x:c r="AW671" s="34" t="str">
        <x:f t="shared" si="22"/>
        <x:v/>
      </x:c>
      <x:c r="AX671" s="41">
        <x:f t="shared" si="21"/>
        <x:v>0</x:v>
      </x:c>
    </x:row>
    <x:row r="672" spans="1:50">
      <x:c r="A672" s="45" t="str">
        <x:f>IF(ISBLANK('2012 HR 배정표'!F670)=TRUE,"-",'2012 HR 배정표'!F670)</x:f>
        <x:v>-</x:v>
      </x:c>
      <x:c r="B672" s="46" t="str">
        <x:f>IF(ISBLANK('2012 HR 배정표'!F670)=TRUE,"-",IF(ISERROR((HLOOKUP($A$5,Prj_list!$O$6:$Z$7,2)*'2012 HR 배정표'!G670)/HLOOKUP($A$5,Prj_list!$O$6:$Z$7,2))=TRUE,"-",(HLOOKUP($A$5,Prj_list!$O$6:$Z$7,2)*'2012 HR 배정표'!G670)/HLOOKUP($A$5,Prj_list!$O$6:$Z$7,2)))</x:f>
        <x:v>-</x:v>
      </x:c>
      <x:c r="C672" s="45" t="str">
        <x:f>IF(ISBLANK('2012 HR 배정표'!H670)=TRUE,"-",'2012 HR 배정표'!H670)</x:f>
        <x:v>-</x:v>
      </x:c>
      <x:c r="D672" s="46" t="str">
        <x:f>IF(ISBLANK('2012 HR 배정표'!H670)=TRUE,"-",IF(ISERROR((HLOOKUP($A$5,Prj_list!$O$6:$Z$7,2)*'2012 HR 배정표'!I670)/HLOOKUP($A$5,Prj_list!$O$6:$Z$7,2))=TRUE,"-",(HLOOKUP($A$5,Prj_list!$O$6:$Z$7,2)*'2012 HR 배정표'!I670)/HLOOKUP($A$5,Prj_list!$O$6:$Z$7,2)))</x:f>
        <x:v>-</x:v>
      </x:c>
      <x:c r="E672" s="45" t="str">
        <x:f>IF(ISBLANK('2012 HR 배정표'!J670)=TRUE,"-",'2012 HR 배정표'!J670)</x:f>
        <x:v>-</x:v>
      </x:c>
      <x:c r="F672" s="46" t="str">
        <x:f>IF(ISBLANK('2012 HR 배정표'!J670)=TRUE,"-",IF(ISERROR((HLOOKUP($A$5,Prj_list!$O$6:$Z$7,2)*'2012 HR 배정표'!K670)/HLOOKUP($A$5,Prj_list!$O$6:$Z$7,2))=TRUE,"-",(HLOOKUP($A$5,Prj_list!$O$6:$Z$7,2)*'2012 HR 배정표'!K670)/HLOOKUP($A$5,Prj_list!$O$6:$Z$7,2)))</x:f>
        <x:v>-</x:v>
      </x:c>
      <x:c r="G672" s="45" t="str">
        <x:f>IF(ISBLANK('2012 HR 배정표'!L670)=TRUE,"-",'2012 HR 배정표'!L670)</x:f>
        <x:v>-</x:v>
      </x:c>
      <x:c r="H672" s="46" t="str">
        <x:f>IF(ISBLANK('2012 HR 배정표'!L670)=TRUE,"-",IF(ISERROR((HLOOKUP($A$5,Prj_list!$O$6:$Z$7,2)*'2012 HR 배정표'!M670)/HLOOKUP($A$5,Prj_list!$O$6:$Z$7,2))=TRUE,"-",(HLOOKUP($A$5,Prj_list!$O$6:$Z$7,2)*'2012 HR 배정표'!M670)/HLOOKUP($A$5,Prj_list!$O$6:$Z$7,2)))</x:f>
        <x:v>-</x:v>
      </x:c>
      <x:c r="I672" s="45" t="str">
        <x:f>IF(ISBLANK('2012 HR 배정표'!N670)=TRUE,"-",'2012 HR 배정표'!N670)</x:f>
        <x:v>-</x:v>
      </x:c>
      <x:c r="J672" s="46" t="str">
        <x:f>IF(ISBLANK('2012 HR 배정표'!N670)=TRUE,"-",IF(ISERROR((HLOOKUP($A$5,Prj_list!$O$6:$Z$7,2)*'2012 HR 배정표'!O670)/HLOOKUP($A$5,Prj_list!$O$6:$Z$7,2))=TRUE,"-",(HLOOKUP($A$5,Prj_list!$O$6:$Z$7,2)*'2012 HR 배정표'!O670)/HLOOKUP($A$5,Prj_list!$O$6:$Z$7,2)))</x:f>
        <x:v>-</x:v>
      </x:c>
      <x:c r="K672" s="45" t="str">
        <x:f>IF(ISBLANK('2012 HR 배정표'!P670)=TRUE,"-",'2012 HR 배정표'!P670)</x:f>
        <x:v>-</x:v>
      </x:c>
      <x:c r="L672" s="46" t="str">
        <x:f>IF(ISBLANK('2012 HR 배정표'!P670)=TRUE,"-",IF(ISERROR((HLOOKUP($A$5,Prj_list!$O$6:$Z$7,2)*'2012 HR 배정표'!Q670)/HLOOKUP($A$5,Prj_list!$O$6:$Z$7,2))=TRUE,"-",(HLOOKUP($A$5,Prj_list!$O$6:$Z$7,2)*'2012 HR 배정표'!Q670)/HLOOKUP($A$5,Prj_list!$O$6:$Z$7,2)))</x:f>
        <x:v>-</x:v>
      </x:c>
      <x:c r="M672" s="45" t="str">
        <x:f>IF(ISBLANK('2012 HR 배정표'!R670)=TRUE,"-",'2012 HR 배정표'!R670)</x:f>
        <x:v>-</x:v>
      </x:c>
      <x:c r="N672" s="46" t="str">
        <x:f>IF(ISBLANK('2012 HR 배정표'!R670)=TRUE,"-",IF(ISERROR((HLOOKUP($A$5,Prj_list!$O$6:$Z$7,2)*'2012 HR 배정표'!S670)/HLOOKUP($A$5,Prj_list!$O$6:$Z$7,2))=TRUE,"-",(HLOOKUP($A$5,Prj_list!$O$6:$Z$7,2)*'2012 HR 배정표'!S670)/HLOOKUP($A$5,Prj_list!$O$6:$Z$7,2)))</x:f>
        <x:v>-</x:v>
      </x:c>
      <x:c r="O672" s="45" t="str">
        <x:f>IF(ISBLANK('2012 HR 배정표'!T670)=TRUE,"-",'2012 HR 배정표'!T670)</x:f>
        <x:v>-</x:v>
      </x:c>
      <x:c r="P672" s="46" t="str">
        <x:f>IF(ISBLANK('2012 HR 배정표'!T670)=TRUE,"-",IF(ISERROR((HLOOKUP($A$5,Prj_list!$O$6:$Z$7,2)*'2012 HR 배정표'!U670)/HLOOKUP($A$5,Prj_list!$O$6:$Z$7,2))=TRUE,"-",(HLOOKUP($A$5,Prj_list!$O$6:$Z$7,2)*'2012 HR 배정표'!U670)/HLOOKUP($A$5,Prj_list!$O$6:$Z$7,2)))</x:f>
        <x:v>-</x:v>
      </x:c>
      <x:c r="Q672" s="45" t="str">
        <x:f>IF(ISBLANK('2012 HR 배정표'!V670)=TRUE,"-",'2012 HR 배정표'!V670)</x:f>
        <x:v>-</x:v>
      </x:c>
      <x:c r="R672" s="46" t="str">
        <x:f>IF(ISBLANK('2012 HR 배정표'!V670)=TRUE,"-",IF(ISERROR((HLOOKUP($A$5,Prj_list!$O$6:$Z$7,2)*'2012 HR 배정표'!W670)/HLOOKUP($A$5,Prj_list!$O$6:$Z$7,2))=TRUE,"-",(HLOOKUP($A$5,Prj_list!$O$6:$Z$7,2)*'2012 HR 배정표'!W670)/HLOOKUP($A$5,Prj_list!$O$6:$Z$7,2)))</x:f>
        <x:v>-</x:v>
      </x:c>
      <x:c r="S672" s="45" t="str">
        <x:f>IF(ISBLANK('2012 HR 배정표'!X670)=TRUE,"-",'2012 HR 배정표'!X670)</x:f>
        <x:v>-</x:v>
      </x:c>
      <x:c r="T672" s="46" t="str">
        <x:f>IF(ISBLANK('2012 HR 배정표'!X670)=TRUE,"-",IF(ISERROR((HLOOKUP($A$5,Prj_list!$O$6:$Z$7,2)*'2012 HR 배정표'!Y670)/HLOOKUP($A$5,Prj_list!$O$6:$Z$7,2))=TRUE,"-",(HLOOKUP($A$5,Prj_list!$O$6:$Z$7,2)*'2012 HR 배정표'!Y670)/HLOOKUP($A$5,Prj_list!$O$6:$Z$7,2)))</x:f>
        <x:v>-</x:v>
      </x:c>
      <x:c r="U672" s="45" t="str">
        <x:f>IF(ISBLANK('2012 HR 배정표'!Z670)=TRUE,"-",'2012 HR 배정표'!Z670)</x:f>
        <x:v>-</x:v>
      </x:c>
      <x:c r="V672" s="46" t="str">
        <x:f>IF(ISBLANK('2012 HR 배정표'!Z670)=TRUE,"-",IF(ISERROR((HLOOKUP($A$5,Prj_list!$O$6:$Z$7,2)*'2012 HR 배정표'!AA670)/HLOOKUP($A$5,Prj_list!$O$6:$Z$7,2))=TRUE,"-",(HLOOKUP($A$5,Prj_list!$O$6:$Z$7,2)*'2012 HR 배정표'!AA670)/HLOOKUP($A$5,Prj_list!$O$6:$Z$7,2)))</x:f>
        <x:v>-</x:v>
      </x:c>
      <x:c r="W672" s="45" t="str">
        <x:f>IF(ISBLANK('2012 HR 배정표'!AB670)=TRUE,"-",'2012 HR 배정표'!AB670)</x:f>
        <x:v>-</x:v>
      </x:c>
      <x:c r="X672" s="46" t="str">
        <x:f>IF(ISBLANK('2012 HR 배정표'!AB670)=TRUE,"-",IF(ISERROR((HLOOKUP($A$5,Prj_list!$O$6:$Z$7,2)*'2012 HR 배정표'!AC670)/HLOOKUP($A$5,Prj_list!$O$6:$Z$7,2))=TRUE,"-",(HLOOKUP($A$5,Prj_list!$O$6:$Z$7,2)*'2012 HR 배정표'!AC670)/HLOOKUP($A$5,Prj_list!$O$6:$Z$7,2)))</x:f>
        <x:v>-</x:v>
      </x:c>
      <x:c r="Y672" s="45" t="str">
        <x:f>IF(ISBLANK('2012 HR 배정표'!AD670)=TRUE,"-",'2012 HR 배정표'!AD670)</x:f>
        <x:v>-</x:v>
      </x:c>
      <x:c r="Z672" s="46" t="str">
        <x:f>IF(ISBLANK('2012 HR 배정표'!AD670)=TRUE,"-",IF(ISERROR((HLOOKUP($A$5,Prj_list!$O$6:$Z$7,2)*'2012 HR 배정표'!AE670)/HLOOKUP($A$5,Prj_list!$O$6:$Z$7,2))=TRUE,"-",(HLOOKUP($A$5,Prj_list!$O$6:$Z$7,2)*'2012 HR 배정표'!AE670)/HLOOKUP($A$5,Prj_list!$O$6:$Z$7,2)))</x:f>
        <x:v>-</x:v>
      </x:c>
      <x:c r="AA672" s="45" t="str">
        <x:f>IF(ISBLANK('2012 HR 배정표'!AF670)=TRUE,"-",'2012 HR 배정표'!AF670)</x:f>
        <x:v>-</x:v>
      </x:c>
      <x:c r="AB672" s="46" t="str">
        <x:f>IF(ISBLANK('2012 HR 배정표'!AF670)=TRUE,"-",IF(ISERROR((HLOOKUP($A$5,Prj_list!$O$6:$Z$7,2)*'2012 HR 배정표'!AG670)/HLOOKUP($A$5,Prj_list!$O$6:$Z$7,2))=TRUE,"-",(HLOOKUP($A$5,Prj_list!$O$6:$Z$7,2)*'2012 HR 배정표'!AG670)/HLOOKUP($A$5,Prj_list!$O$6:$Z$7,2)))</x:f>
        <x:v>-</x:v>
      </x:c>
      <x:c r="AC672" s="45" t="str">
        <x:f>IF(ISBLANK('2012 HR 배정표'!AH670)=TRUE,"-",'2012 HR 배정표'!AH670)</x:f>
        <x:v>-</x:v>
      </x:c>
      <x:c r="AD672" s="46" t="str">
        <x:f>IF(ISBLANK('2012 HR 배정표'!AH670)=TRUE,"-",IF(ISERROR((HLOOKUP($A$5,Prj_list!$O$6:$Z$7,2)*'2012 HR 배정표'!AI670)/HLOOKUP($A$5,Prj_list!$O$6:$Z$7,2))=TRUE,"-",(HLOOKUP($A$5,Prj_list!$O$6:$Z$7,2)*'2012 HR 배정표'!AI670)/HLOOKUP($A$5,Prj_list!$O$6:$Z$7,2)))</x:f>
        <x:v>-</x:v>
      </x:c>
      <x:c r="AE672" s="45" t="str">
        <x:f>IF(ISBLANK('2012 HR 배정표'!AJ670)=TRUE,"-",'2012 HR 배정표'!AJ670)</x:f>
        <x:v>-</x:v>
      </x:c>
      <x:c r="AF672" s="46" t="str">
        <x:f>IF(ISBLANK('2012 HR 배정표'!AJ670)=TRUE,"-",IF(ISERROR((HLOOKUP($A$5,Prj_list!$O$6:$Z$7,2)*'2012 HR 배정표'!AK670)/HLOOKUP($A$5,Prj_list!$O$6:$Z$7,2))=TRUE,"-",(HLOOKUP($A$5,Prj_list!$O$6:$Z$7,2)*'2012 HR 배정표'!AK670)/HLOOKUP($A$5,Prj_list!$O$6:$Z$7,2)))</x:f>
        <x:v>-</x:v>
      </x:c>
      <x:c r="AG672" s="45" t="str">
        <x:f>IF(ISBLANK('2012 HR 배정표'!AL670)=TRUE,"-",'2012 HR 배정표'!AL670)</x:f>
        <x:v>-</x:v>
      </x:c>
      <x:c r="AH672" s="46" t="str">
        <x:f>IF(ISBLANK('2012 HR 배정표'!AL670)=TRUE,"-",IF(ISERROR((HLOOKUP($A$5,Prj_list!$O$6:$Z$7,2)*'2012 HR 배정표'!AM670)/HLOOKUP($A$5,Prj_list!$O$6:$Z$7,2))=TRUE,"-",(HLOOKUP($A$5,Prj_list!$O$6:$Z$7,2)*'2012 HR 배정표'!AM670)/HLOOKUP($A$5,Prj_list!$O$6:$Z$7,2)))</x:f>
        <x:v>-</x:v>
      </x:c>
      <x:c r="AI672" s="45" t="str">
        <x:f>IF(ISBLANK('2012 HR 배정표'!AN670)=TRUE,"-",'2012 HR 배정표'!AN670)</x:f>
        <x:v>-</x:v>
      </x:c>
      <x:c r="AJ672" s="46" t="str">
        <x:f>IF(ISBLANK('2012 HR 배정표'!AN670)=TRUE,"-",IF(ISERROR((HLOOKUP($A$5,Prj_list!$O$6:$Z$7,2)*'2012 HR 배정표'!AO670)/HLOOKUP($A$5,Prj_list!$O$6:$Z$7,2))=TRUE,"-",(HLOOKUP($A$5,Prj_list!$O$6:$Z$7,2)*'2012 HR 배정표'!AO670)/HLOOKUP($A$5,Prj_list!$O$6:$Z$7,2)))</x:f>
        <x:v>-</x:v>
      </x:c>
      <x:c r="AK672" s="45" t="str">
        <x:f>IF(ISBLANK('2012 HR 배정표'!AP670)=TRUE,"-",'2012 HR 배정표'!AP670)</x:f>
        <x:v>-</x:v>
      </x:c>
      <x:c r="AL672" s="46" t="str">
        <x:f>IF(ISBLANK('2012 HR 배정표'!AP670)=TRUE,"-",IF(ISERROR((HLOOKUP($A$5,Prj_list!$O$6:$Z$7,2)*'2012 HR 배정표'!AQ670)/HLOOKUP($A$5,Prj_list!$O$6:$Z$7,2))=TRUE,"-",(HLOOKUP($A$5,Prj_list!$O$6:$Z$7,2)*'2012 HR 배정표'!AQ670)/HLOOKUP($A$5,Prj_list!$O$6:$Z$7,2)))</x:f>
        <x:v>-</x:v>
      </x:c>
      <x:c r="AM672" s="45" t="str">
        <x:f>IF(ISBLANK('2012 HR 배정표'!AR670)=TRUE,"-",'2012 HR 배정표'!AR670)</x:f>
        <x:v>-</x:v>
      </x:c>
      <x:c r="AN672" s="46" t="str">
        <x:f>IF(ISBLANK('2012 HR 배정표'!AR670)=TRUE,"-",IF(ISERROR((HLOOKUP($A$5,Prj_list!$O$6:$Z$7,2)*'2012 HR 배정표'!AS670)/HLOOKUP($A$5,Prj_list!$O$6:$Z$7,2))=TRUE,"-",(HLOOKUP($A$5,Prj_list!$O$6:$Z$7,2)*'2012 HR 배정표'!AS670)/HLOOKUP($A$5,Prj_list!$O$6:$Z$7,2)))</x:f>
        <x:v>-</x:v>
      </x:c>
      <x:c r="AO672" s="45" t="str">
        <x:f>IF(ISBLANK('2012 HR 배정표'!AT670)=TRUE,"-",'2012 HR 배정표'!AT670)</x:f>
        <x:v>-</x:v>
      </x:c>
      <x:c r="AP672" s="46" t="str">
        <x:f>IF(ISBLANK('2012 HR 배정표'!AT670)=TRUE,"-",IF(ISERROR((HLOOKUP($A$5,Prj_list!$O$6:$Z$7,2)*'2012 HR 배정표'!AU670)/HLOOKUP($A$5,Prj_list!$O$6:$Z$7,2))=TRUE,"-",(HLOOKUP($A$5,Prj_list!$O$6:$Z$7,2)*'2012 HR 배정표'!AU670)/HLOOKUP($A$5,Prj_list!$O$6:$Z$7,2)))</x:f>
        <x:v>-</x:v>
      </x:c>
      <x:c r="AQ672" s="45" t="str">
        <x:f>IF(ISBLANK('2012 HR 배정표'!AV670)=TRUE,"-",'2012 HR 배정표'!AV670)</x:f>
        <x:v>-</x:v>
      </x:c>
      <x:c r="AR672" s="46" t="str">
        <x:f>IF(ISBLANK('2012 HR 배정표'!AV670)=TRUE,"-",IF(ISERROR((HLOOKUP($A$5,Prj_list!$O$6:$Z$7,2)*'2012 HR 배정표'!AW670)/HLOOKUP($A$5,Prj_list!$O$6:$Z$7,2))=TRUE,"-",(HLOOKUP($A$5,Prj_list!$O$6:$Z$7,2)*'2012 HR 배정표'!AW670)/HLOOKUP($A$5,Prj_list!$O$6:$Z$7,2)))</x:f>
        <x:v>-</x:v>
      </x:c>
      <x:c r="AS672" s="45" t="str">
        <x:f>IF(ISBLANK('2012 HR 배정표'!AX670)=TRUE,"-",'2012 HR 배정표'!AX670)</x:f>
        <x:v>-</x:v>
      </x:c>
      <x:c r="AT672" s="46" t="str">
        <x:f>IF(ISBLANK('2012 HR 배정표'!AX670)=TRUE,"-",IF(ISERROR((HLOOKUP($A$5,Prj_list!$O$6:$Z$7,2)*'2012 HR 배정표'!AY670)/HLOOKUP($A$5,Prj_list!$O$6:$Z$7,2))=TRUE,"-",(HLOOKUP($A$5,Prj_list!$O$6:$Z$7,2)*'2012 HR 배정표'!AY670)/HLOOKUP($A$5,Prj_list!$O$6:$Z$7,2)))</x:f>
        <x:v>-</x:v>
      </x:c>
      <x:c r="AU672" s="45" t="str">
        <x:f>IF(ISBLANK('2012 HR 배정표'!AZ670)=TRUE,"-",'2012 HR 배정표'!AZ670)</x:f>
        <x:v>-</x:v>
      </x:c>
      <x:c r="AV672" s="46" t="str">
        <x:f>IF(ISBLANK('2012 HR 배정표'!AZ670)=TRUE,"-",IF(ISERROR((HLOOKUP($A$5,Prj_list!$O$6:$Z$7,2)*'2012 HR 배정표'!BA670)/HLOOKUP($A$5,Prj_list!$O$6:$Z$7,2))=TRUE,"-",(HLOOKUP($A$5,Prj_list!$O$6:$Z$7,2)*'2012 HR 배정표'!BA670)/HLOOKUP($A$5,Prj_list!$O$6:$Z$7,2)))</x:f>
        <x:v>-</x:v>
      </x:c>
      <x:c r="AW672" s="34" t="str">
        <x:f t="shared" si="22"/>
        <x:v/>
      </x:c>
      <x:c r="AX672" s="41">
        <x:f t="shared" si="21"/>
        <x:v>0</x:v>
      </x:c>
    </x:row>
    <x:row r="673" spans="1:50">
      <x:c r="A673" s="45" t="str">
        <x:f>IF(ISBLANK('2012 HR 배정표'!F671)=TRUE,"-",'2012 HR 배정표'!F671)</x:f>
        <x:v>-</x:v>
      </x:c>
      <x:c r="B673" s="46" t="str">
        <x:f>IF(ISBLANK('2012 HR 배정표'!F671)=TRUE,"-",IF(ISERROR((HLOOKUP($A$5,Prj_list!$O$6:$Z$7,2)*'2012 HR 배정표'!G671)/HLOOKUP($A$5,Prj_list!$O$6:$Z$7,2))=TRUE,"-",(HLOOKUP($A$5,Prj_list!$O$6:$Z$7,2)*'2012 HR 배정표'!G671)/HLOOKUP($A$5,Prj_list!$O$6:$Z$7,2)))</x:f>
        <x:v>-</x:v>
      </x:c>
      <x:c r="C673" s="45" t="str">
        <x:f>IF(ISBLANK('2012 HR 배정표'!H671)=TRUE,"-",'2012 HR 배정표'!H671)</x:f>
        <x:v>-</x:v>
      </x:c>
      <x:c r="D673" s="46" t="str">
        <x:f>IF(ISBLANK('2012 HR 배정표'!H671)=TRUE,"-",IF(ISERROR((HLOOKUP($A$5,Prj_list!$O$6:$Z$7,2)*'2012 HR 배정표'!I671)/HLOOKUP($A$5,Prj_list!$O$6:$Z$7,2))=TRUE,"-",(HLOOKUP($A$5,Prj_list!$O$6:$Z$7,2)*'2012 HR 배정표'!I671)/HLOOKUP($A$5,Prj_list!$O$6:$Z$7,2)))</x:f>
        <x:v>-</x:v>
      </x:c>
      <x:c r="E673" s="45" t="str">
        <x:f>IF(ISBLANK('2012 HR 배정표'!J671)=TRUE,"-",'2012 HR 배정표'!J671)</x:f>
        <x:v>-</x:v>
      </x:c>
      <x:c r="F673" s="46" t="str">
        <x:f>IF(ISBLANK('2012 HR 배정표'!J671)=TRUE,"-",IF(ISERROR((HLOOKUP($A$5,Prj_list!$O$6:$Z$7,2)*'2012 HR 배정표'!K671)/HLOOKUP($A$5,Prj_list!$O$6:$Z$7,2))=TRUE,"-",(HLOOKUP($A$5,Prj_list!$O$6:$Z$7,2)*'2012 HR 배정표'!K671)/HLOOKUP($A$5,Prj_list!$O$6:$Z$7,2)))</x:f>
        <x:v>-</x:v>
      </x:c>
      <x:c r="G673" s="45" t="str">
        <x:f>IF(ISBLANK('2012 HR 배정표'!L671)=TRUE,"-",'2012 HR 배정표'!L671)</x:f>
        <x:v>-</x:v>
      </x:c>
      <x:c r="H673" s="46" t="str">
        <x:f>IF(ISBLANK('2012 HR 배정표'!L671)=TRUE,"-",IF(ISERROR((HLOOKUP($A$5,Prj_list!$O$6:$Z$7,2)*'2012 HR 배정표'!M671)/HLOOKUP($A$5,Prj_list!$O$6:$Z$7,2))=TRUE,"-",(HLOOKUP($A$5,Prj_list!$O$6:$Z$7,2)*'2012 HR 배정표'!M671)/HLOOKUP($A$5,Prj_list!$O$6:$Z$7,2)))</x:f>
        <x:v>-</x:v>
      </x:c>
      <x:c r="I673" s="45" t="str">
        <x:f>IF(ISBLANK('2012 HR 배정표'!N671)=TRUE,"-",'2012 HR 배정표'!N671)</x:f>
        <x:v>-</x:v>
      </x:c>
      <x:c r="J673" s="46" t="str">
        <x:f>IF(ISBLANK('2012 HR 배정표'!N671)=TRUE,"-",IF(ISERROR((HLOOKUP($A$5,Prj_list!$O$6:$Z$7,2)*'2012 HR 배정표'!O671)/HLOOKUP($A$5,Prj_list!$O$6:$Z$7,2))=TRUE,"-",(HLOOKUP($A$5,Prj_list!$O$6:$Z$7,2)*'2012 HR 배정표'!O671)/HLOOKUP($A$5,Prj_list!$O$6:$Z$7,2)))</x:f>
        <x:v>-</x:v>
      </x:c>
      <x:c r="K673" s="45" t="str">
        <x:f>IF(ISBLANK('2012 HR 배정표'!P671)=TRUE,"-",'2012 HR 배정표'!P671)</x:f>
        <x:v>-</x:v>
      </x:c>
      <x:c r="L673" s="46" t="str">
        <x:f>IF(ISBLANK('2012 HR 배정표'!P671)=TRUE,"-",IF(ISERROR((HLOOKUP($A$5,Prj_list!$O$6:$Z$7,2)*'2012 HR 배정표'!Q671)/HLOOKUP($A$5,Prj_list!$O$6:$Z$7,2))=TRUE,"-",(HLOOKUP($A$5,Prj_list!$O$6:$Z$7,2)*'2012 HR 배정표'!Q671)/HLOOKUP($A$5,Prj_list!$O$6:$Z$7,2)))</x:f>
        <x:v>-</x:v>
      </x:c>
      <x:c r="M673" s="45" t="str">
        <x:f>IF(ISBLANK('2012 HR 배정표'!R671)=TRUE,"-",'2012 HR 배정표'!R671)</x:f>
        <x:v>-</x:v>
      </x:c>
      <x:c r="N673" s="46" t="str">
        <x:f>IF(ISBLANK('2012 HR 배정표'!R671)=TRUE,"-",IF(ISERROR((HLOOKUP($A$5,Prj_list!$O$6:$Z$7,2)*'2012 HR 배정표'!S671)/HLOOKUP($A$5,Prj_list!$O$6:$Z$7,2))=TRUE,"-",(HLOOKUP($A$5,Prj_list!$O$6:$Z$7,2)*'2012 HR 배정표'!S671)/HLOOKUP($A$5,Prj_list!$O$6:$Z$7,2)))</x:f>
        <x:v>-</x:v>
      </x:c>
      <x:c r="O673" s="45" t="str">
        <x:f>IF(ISBLANK('2012 HR 배정표'!T671)=TRUE,"-",'2012 HR 배정표'!T671)</x:f>
        <x:v>-</x:v>
      </x:c>
      <x:c r="P673" s="46" t="str">
        <x:f>IF(ISBLANK('2012 HR 배정표'!T671)=TRUE,"-",IF(ISERROR((HLOOKUP($A$5,Prj_list!$O$6:$Z$7,2)*'2012 HR 배정표'!U671)/HLOOKUP($A$5,Prj_list!$O$6:$Z$7,2))=TRUE,"-",(HLOOKUP($A$5,Prj_list!$O$6:$Z$7,2)*'2012 HR 배정표'!U671)/HLOOKUP($A$5,Prj_list!$O$6:$Z$7,2)))</x:f>
        <x:v>-</x:v>
      </x:c>
      <x:c r="Q673" s="45" t="str">
        <x:f>IF(ISBLANK('2012 HR 배정표'!V671)=TRUE,"-",'2012 HR 배정표'!V671)</x:f>
        <x:v>-</x:v>
      </x:c>
      <x:c r="R673" s="46" t="str">
        <x:f>IF(ISBLANK('2012 HR 배정표'!V671)=TRUE,"-",IF(ISERROR((HLOOKUP($A$5,Prj_list!$O$6:$Z$7,2)*'2012 HR 배정표'!W671)/HLOOKUP($A$5,Prj_list!$O$6:$Z$7,2))=TRUE,"-",(HLOOKUP($A$5,Prj_list!$O$6:$Z$7,2)*'2012 HR 배정표'!W671)/HLOOKUP($A$5,Prj_list!$O$6:$Z$7,2)))</x:f>
        <x:v>-</x:v>
      </x:c>
      <x:c r="S673" s="45" t="str">
        <x:f>IF(ISBLANK('2012 HR 배정표'!X671)=TRUE,"-",'2012 HR 배정표'!X671)</x:f>
        <x:v>-</x:v>
      </x:c>
      <x:c r="T673" s="46" t="str">
        <x:f>IF(ISBLANK('2012 HR 배정표'!X671)=TRUE,"-",IF(ISERROR((HLOOKUP($A$5,Prj_list!$O$6:$Z$7,2)*'2012 HR 배정표'!Y671)/HLOOKUP($A$5,Prj_list!$O$6:$Z$7,2))=TRUE,"-",(HLOOKUP($A$5,Prj_list!$O$6:$Z$7,2)*'2012 HR 배정표'!Y671)/HLOOKUP($A$5,Prj_list!$O$6:$Z$7,2)))</x:f>
        <x:v>-</x:v>
      </x:c>
      <x:c r="U673" s="45" t="str">
        <x:f>IF(ISBLANK('2012 HR 배정표'!Z671)=TRUE,"-",'2012 HR 배정표'!Z671)</x:f>
        <x:v>-</x:v>
      </x:c>
      <x:c r="V673" s="46" t="str">
        <x:f>IF(ISBLANK('2012 HR 배정표'!Z671)=TRUE,"-",IF(ISERROR((HLOOKUP($A$5,Prj_list!$O$6:$Z$7,2)*'2012 HR 배정표'!AA671)/HLOOKUP($A$5,Prj_list!$O$6:$Z$7,2))=TRUE,"-",(HLOOKUP($A$5,Prj_list!$O$6:$Z$7,2)*'2012 HR 배정표'!AA671)/HLOOKUP($A$5,Prj_list!$O$6:$Z$7,2)))</x:f>
        <x:v>-</x:v>
      </x:c>
      <x:c r="W673" s="45" t="str">
        <x:f>IF(ISBLANK('2012 HR 배정표'!AB671)=TRUE,"-",'2012 HR 배정표'!AB671)</x:f>
        <x:v>-</x:v>
      </x:c>
      <x:c r="X673" s="46" t="str">
        <x:f>IF(ISBLANK('2012 HR 배정표'!AB671)=TRUE,"-",IF(ISERROR((HLOOKUP($A$5,Prj_list!$O$6:$Z$7,2)*'2012 HR 배정표'!AC671)/HLOOKUP($A$5,Prj_list!$O$6:$Z$7,2))=TRUE,"-",(HLOOKUP($A$5,Prj_list!$O$6:$Z$7,2)*'2012 HR 배정표'!AC671)/HLOOKUP($A$5,Prj_list!$O$6:$Z$7,2)))</x:f>
        <x:v>-</x:v>
      </x:c>
      <x:c r="Y673" s="45" t="str">
        <x:f>IF(ISBLANK('2012 HR 배정표'!AD671)=TRUE,"-",'2012 HR 배정표'!AD671)</x:f>
        <x:v>-</x:v>
      </x:c>
      <x:c r="Z673" s="46" t="str">
        <x:f>IF(ISBLANK('2012 HR 배정표'!AD671)=TRUE,"-",IF(ISERROR((HLOOKUP($A$5,Prj_list!$O$6:$Z$7,2)*'2012 HR 배정표'!AE671)/HLOOKUP($A$5,Prj_list!$O$6:$Z$7,2))=TRUE,"-",(HLOOKUP($A$5,Prj_list!$O$6:$Z$7,2)*'2012 HR 배정표'!AE671)/HLOOKUP($A$5,Prj_list!$O$6:$Z$7,2)))</x:f>
        <x:v>-</x:v>
      </x:c>
      <x:c r="AA673" s="45" t="str">
        <x:f>IF(ISBLANK('2012 HR 배정표'!AF671)=TRUE,"-",'2012 HR 배정표'!AF671)</x:f>
        <x:v>-</x:v>
      </x:c>
      <x:c r="AB673" s="46" t="str">
        <x:f>IF(ISBLANK('2012 HR 배정표'!AF671)=TRUE,"-",IF(ISERROR((HLOOKUP($A$5,Prj_list!$O$6:$Z$7,2)*'2012 HR 배정표'!AG671)/HLOOKUP($A$5,Prj_list!$O$6:$Z$7,2))=TRUE,"-",(HLOOKUP($A$5,Prj_list!$O$6:$Z$7,2)*'2012 HR 배정표'!AG671)/HLOOKUP($A$5,Prj_list!$O$6:$Z$7,2)))</x:f>
        <x:v>-</x:v>
      </x:c>
      <x:c r="AC673" s="45" t="str">
        <x:f>IF(ISBLANK('2012 HR 배정표'!AH671)=TRUE,"-",'2012 HR 배정표'!AH671)</x:f>
        <x:v>-</x:v>
      </x:c>
      <x:c r="AD673" s="46" t="str">
        <x:f>IF(ISBLANK('2012 HR 배정표'!AH671)=TRUE,"-",IF(ISERROR((HLOOKUP($A$5,Prj_list!$O$6:$Z$7,2)*'2012 HR 배정표'!AI671)/HLOOKUP($A$5,Prj_list!$O$6:$Z$7,2))=TRUE,"-",(HLOOKUP($A$5,Prj_list!$O$6:$Z$7,2)*'2012 HR 배정표'!AI671)/HLOOKUP($A$5,Prj_list!$O$6:$Z$7,2)))</x:f>
        <x:v>-</x:v>
      </x:c>
      <x:c r="AE673" s="45" t="str">
        <x:f>IF(ISBLANK('2012 HR 배정표'!AJ671)=TRUE,"-",'2012 HR 배정표'!AJ671)</x:f>
        <x:v>-</x:v>
      </x:c>
      <x:c r="AF673" s="46" t="str">
        <x:f>IF(ISBLANK('2012 HR 배정표'!AJ671)=TRUE,"-",IF(ISERROR((HLOOKUP($A$5,Prj_list!$O$6:$Z$7,2)*'2012 HR 배정표'!AK671)/HLOOKUP($A$5,Prj_list!$O$6:$Z$7,2))=TRUE,"-",(HLOOKUP($A$5,Prj_list!$O$6:$Z$7,2)*'2012 HR 배정표'!AK671)/HLOOKUP($A$5,Prj_list!$O$6:$Z$7,2)))</x:f>
        <x:v>-</x:v>
      </x:c>
      <x:c r="AG673" s="45" t="str">
        <x:f>IF(ISBLANK('2012 HR 배정표'!AL671)=TRUE,"-",'2012 HR 배정표'!AL671)</x:f>
        <x:v>-</x:v>
      </x:c>
      <x:c r="AH673" s="46" t="str">
        <x:f>IF(ISBLANK('2012 HR 배정표'!AL671)=TRUE,"-",IF(ISERROR((HLOOKUP($A$5,Prj_list!$O$6:$Z$7,2)*'2012 HR 배정표'!AM671)/HLOOKUP($A$5,Prj_list!$O$6:$Z$7,2))=TRUE,"-",(HLOOKUP($A$5,Prj_list!$O$6:$Z$7,2)*'2012 HR 배정표'!AM671)/HLOOKUP($A$5,Prj_list!$O$6:$Z$7,2)))</x:f>
        <x:v>-</x:v>
      </x:c>
      <x:c r="AI673" s="45" t="str">
        <x:f>IF(ISBLANK('2012 HR 배정표'!AN671)=TRUE,"-",'2012 HR 배정표'!AN671)</x:f>
        <x:v>-</x:v>
      </x:c>
      <x:c r="AJ673" s="46" t="str">
        <x:f>IF(ISBLANK('2012 HR 배정표'!AN671)=TRUE,"-",IF(ISERROR((HLOOKUP($A$5,Prj_list!$O$6:$Z$7,2)*'2012 HR 배정표'!AO671)/HLOOKUP($A$5,Prj_list!$O$6:$Z$7,2))=TRUE,"-",(HLOOKUP($A$5,Prj_list!$O$6:$Z$7,2)*'2012 HR 배정표'!AO671)/HLOOKUP($A$5,Prj_list!$O$6:$Z$7,2)))</x:f>
        <x:v>-</x:v>
      </x:c>
      <x:c r="AK673" s="45" t="str">
        <x:f>IF(ISBLANK('2012 HR 배정표'!AP671)=TRUE,"-",'2012 HR 배정표'!AP671)</x:f>
        <x:v>-</x:v>
      </x:c>
      <x:c r="AL673" s="46" t="str">
        <x:f>IF(ISBLANK('2012 HR 배정표'!AP671)=TRUE,"-",IF(ISERROR((HLOOKUP($A$5,Prj_list!$O$6:$Z$7,2)*'2012 HR 배정표'!AQ671)/HLOOKUP($A$5,Prj_list!$O$6:$Z$7,2))=TRUE,"-",(HLOOKUP($A$5,Prj_list!$O$6:$Z$7,2)*'2012 HR 배정표'!AQ671)/HLOOKUP($A$5,Prj_list!$O$6:$Z$7,2)))</x:f>
        <x:v>-</x:v>
      </x:c>
      <x:c r="AM673" s="45" t="str">
        <x:f>IF(ISBLANK('2012 HR 배정표'!AR671)=TRUE,"-",'2012 HR 배정표'!AR671)</x:f>
        <x:v>-</x:v>
      </x:c>
      <x:c r="AN673" s="46" t="str">
        <x:f>IF(ISBLANK('2012 HR 배정표'!AR671)=TRUE,"-",IF(ISERROR((HLOOKUP($A$5,Prj_list!$O$6:$Z$7,2)*'2012 HR 배정표'!AS671)/HLOOKUP($A$5,Prj_list!$O$6:$Z$7,2))=TRUE,"-",(HLOOKUP($A$5,Prj_list!$O$6:$Z$7,2)*'2012 HR 배정표'!AS671)/HLOOKUP($A$5,Prj_list!$O$6:$Z$7,2)))</x:f>
        <x:v>-</x:v>
      </x:c>
      <x:c r="AO673" s="45" t="str">
        <x:f>IF(ISBLANK('2012 HR 배정표'!AT671)=TRUE,"-",'2012 HR 배정표'!AT671)</x:f>
        <x:v>-</x:v>
      </x:c>
      <x:c r="AP673" s="46" t="str">
        <x:f>IF(ISBLANK('2012 HR 배정표'!AT671)=TRUE,"-",IF(ISERROR((HLOOKUP($A$5,Prj_list!$O$6:$Z$7,2)*'2012 HR 배정표'!AU671)/HLOOKUP($A$5,Prj_list!$O$6:$Z$7,2))=TRUE,"-",(HLOOKUP($A$5,Prj_list!$O$6:$Z$7,2)*'2012 HR 배정표'!AU671)/HLOOKUP($A$5,Prj_list!$O$6:$Z$7,2)))</x:f>
        <x:v>-</x:v>
      </x:c>
      <x:c r="AQ673" s="45" t="str">
        <x:f>IF(ISBLANK('2012 HR 배정표'!AV671)=TRUE,"-",'2012 HR 배정표'!AV671)</x:f>
        <x:v>-</x:v>
      </x:c>
      <x:c r="AR673" s="46" t="str">
        <x:f>IF(ISBLANK('2012 HR 배정표'!AV671)=TRUE,"-",IF(ISERROR((HLOOKUP($A$5,Prj_list!$O$6:$Z$7,2)*'2012 HR 배정표'!AW671)/HLOOKUP($A$5,Prj_list!$O$6:$Z$7,2))=TRUE,"-",(HLOOKUP($A$5,Prj_list!$O$6:$Z$7,2)*'2012 HR 배정표'!AW671)/HLOOKUP($A$5,Prj_list!$O$6:$Z$7,2)))</x:f>
        <x:v>-</x:v>
      </x:c>
      <x:c r="AS673" s="45" t="str">
        <x:f>IF(ISBLANK('2012 HR 배정표'!AX671)=TRUE,"-",'2012 HR 배정표'!AX671)</x:f>
        <x:v>-</x:v>
      </x:c>
      <x:c r="AT673" s="46" t="str">
        <x:f>IF(ISBLANK('2012 HR 배정표'!AX671)=TRUE,"-",IF(ISERROR((HLOOKUP($A$5,Prj_list!$O$6:$Z$7,2)*'2012 HR 배정표'!AY671)/HLOOKUP($A$5,Prj_list!$O$6:$Z$7,2))=TRUE,"-",(HLOOKUP($A$5,Prj_list!$O$6:$Z$7,2)*'2012 HR 배정표'!AY671)/HLOOKUP($A$5,Prj_list!$O$6:$Z$7,2)))</x:f>
        <x:v>-</x:v>
      </x:c>
      <x:c r="AU673" s="45" t="str">
        <x:f>IF(ISBLANK('2012 HR 배정표'!AZ671)=TRUE,"-",'2012 HR 배정표'!AZ671)</x:f>
        <x:v>-</x:v>
      </x:c>
      <x:c r="AV673" s="46" t="str">
        <x:f>IF(ISBLANK('2012 HR 배정표'!AZ671)=TRUE,"-",IF(ISERROR((HLOOKUP($A$5,Prj_list!$O$6:$Z$7,2)*'2012 HR 배정표'!BA671)/HLOOKUP($A$5,Prj_list!$O$6:$Z$7,2))=TRUE,"-",(HLOOKUP($A$5,Prj_list!$O$6:$Z$7,2)*'2012 HR 배정표'!BA671)/HLOOKUP($A$5,Prj_list!$O$6:$Z$7,2)))</x:f>
        <x:v>-</x:v>
      </x:c>
      <x:c r="AW673" s="34" t="str">
        <x:f t="shared" si="22"/>
        <x:v/>
      </x:c>
      <x:c r="AX673" s="41">
        <x:f t="shared" si="21"/>
        <x:v>0</x:v>
      </x:c>
    </x:row>
    <x:row r="674" spans="1:50">
      <x:c r="A674" s="45" t="str">
        <x:f>IF(ISBLANK('2012 HR 배정표'!F672)=TRUE,"-",'2012 HR 배정표'!F672)</x:f>
        <x:v>-</x:v>
      </x:c>
      <x:c r="B674" s="46" t="str">
        <x:f>IF(ISBLANK('2012 HR 배정표'!F672)=TRUE,"-",IF(ISERROR((HLOOKUP($A$5,Prj_list!$O$6:$Z$7,2)*'2012 HR 배정표'!G672)/HLOOKUP($A$5,Prj_list!$O$6:$Z$7,2))=TRUE,"-",(HLOOKUP($A$5,Prj_list!$O$6:$Z$7,2)*'2012 HR 배정표'!G672)/HLOOKUP($A$5,Prj_list!$O$6:$Z$7,2)))</x:f>
        <x:v>-</x:v>
      </x:c>
      <x:c r="C674" s="45" t="str">
        <x:f>IF(ISBLANK('2012 HR 배정표'!H672)=TRUE,"-",'2012 HR 배정표'!H672)</x:f>
        <x:v>-</x:v>
      </x:c>
      <x:c r="D674" s="46" t="str">
        <x:f>IF(ISBLANK('2012 HR 배정표'!H672)=TRUE,"-",IF(ISERROR((HLOOKUP($A$5,Prj_list!$O$6:$Z$7,2)*'2012 HR 배정표'!I672)/HLOOKUP($A$5,Prj_list!$O$6:$Z$7,2))=TRUE,"-",(HLOOKUP($A$5,Prj_list!$O$6:$Z$7,2)*'2012 HR 배정표'!I672)/HLOOKUP($A$5,Prj_list!$O$6:$Z$7,2)))</x:f>
        <x:v>-</x:v>
      </x:c>
      <x:c r="E674" s="45" t="str">
        <x:f>IF(ISBLANK('2012 HR 배정표'!J672)=TRUE,"-",'2012 HR 배정표'!J672)</x:f>
        <x:v>-</x:v>
      </x:c>
      <x:c r="F674" s="46" t="str">
        <x:f>IF(ISBLANK('2012 HR 배정표'!J672)=TRUE,"-",IF(ISERROR((HLOOKUP($A$5,Prj_list!$O$6:$Z$7,2)*'2012 HR 배정표'!K672)/HLOOKUP($A$5,Prj_list!$O$6:$Z$7,2))=TRUE,"-",(HLOOKUP($A$5,Prj_list!$O$6:$Z$7,2)*'2012 HR 배정표'!K672)/HLOOKUP($A$5,Prj_list!$O$6:$Z$7,2)))</x:f>
        <x:v>-</x:v>
      </x:c>
      <x:c r="G674" s="45" t="str">
        <x:f>IF(ISBLANK('2012 HR 배정표'!L672)=TRUE,"-",'2012 HR 배정표'!L672)</x:f>
        <x:v>-</x:v>
      </x:c>
      <x:c r="H674" s="46" t="str">
        <x:f>IF(ISBLANK('2012 HR 배정표'!L672)=TRUE,"-",IF(ISERROR((HLOOKUP($A$5,Prj_list!$O$6:$Z$7,2)*'2012 HR 배정표'!M672)/HLOOKUP($A$5,Prj_list!$O$6:$Z$7,2))=TRUE,"-",(HLOOKUP($A$5,Prj_list!$O$6:$Z$7,2)*'2012 HR 배정표'!M672)/HLOOKUP($A$5,Prj_list!$O$6:$Z$7,2)))</x:f>
        <x:v>-</x:v>
      </x:c>
      <x:c r="I674" s="45" t="str">
        <x:f>IF(ISBLANK('2012 HR 배정표'!N672)=TRUE,"-",'2012 HR 배정표'!N672)</x:f>
        <x:v>-</x:v>
      </x:c>
      <x:c r="J674" s="46" t="str">
        <x:f>IF(ISBLANK('2012 HR 배정표'!N672)=TRUE,"-",IF(ISERROR((HLOOKUP($A$5,Prj_list!$O$6:$Z$7,2)*'2012 HR 배정표'!O672)/HLOOKUP($A$5,Prj_list!$O$6:$Z$7,2))=TRUE,"-",(HLOOKUP($A$5,Prj_list!$O$6:$Z$7,2)*'2012 HR 배정표'!O672)/HLOOKUP($A$5,Prj_list!$O$6:$Z$7,2)))</x:f>
        <x:v>-</x:v>
      </x:c>
      <x:c r="K674" s="45" t="str">
        <x:f>IF(ISBLANK('2012 HR 배정표'!P672)=TRUE,"-",'2012 HR 배정표'!P672)</x:f>
        <x:v>-</x:v>
      </x:c>
      <x:c r="L674" s="46" t="str">
        <x:f>IF(ISBLANK('2012 HR 배정표'!P672)=TRUE,"-",IF(ISERROR((HLOOKUP($A$5,Prj_list!$O$6:$Z$7,2)*'2012 HR 배정표'!Q672)/HLOOKUP($A$5,Prj_list!$O$6:$Z$7,2))=TRUE,"-",(HLOOKUP($A$5,Prj_list!$O$6:$Z$7,2)*'2012 HR 배정표'!Q672)/HLOOKUP($A$5,Prj_list!$O$6:$Z$7,2)))</x:f>
        <x:v>-</x:v>
      </x:c>
      <x:c r="M674" s="45" t="str">
        <x:f>IF(ISBLANK('2012 HR 배정표'!R672)=TRUE,"-",'2012 HR 배정표'!R672)</x:f>
        <x:v>-</x:v>
      </x:c>
      <x:c r="N674" s="46" t="str">
        <x:f>IF(ISBLANK('2012 HR 배정표'!R672)=TRUE,"-",IF(ISERROR((HLOOKUP($A$5,Prj_list!$O$6:$Z$7,2)*'2012 HR 배정표'!S672)/HLOOKUP($A$5,Prj_list!$O$6:$Z$7,2))=TRUE,"-",(HLOOKUP($A$5,Prj_list!$O$6:$Z$7,2)*'2012 HR 배정표'!S672)/HLOOKUP($A$5,Prj_list!$O$6:$Z$7,2)))</x:f>
        <x:v>-</x:v>
      </x:c>
      <x:c r="O674" s="45" t="str">
        <x:f>IF(ISBLANK('2012 HR 배정표'!T672)=TRUE,"-",'2012 HR 배정표'!T672)</x:f>
        <x:v>-</x:v>
      </x:c>
      <x:c r="P674" s="46" t="str">
        <x:f>IF(ISBLANK('2012 HR 배정표'!T672)=TRUE,"-",IF(ISERROR((HLOOKUP($A$5,Prj_list!$O$6:$Z$7,2)*'2012 HR 배정표'!U672)/HLOOKUP($A$5,Prj_list!$O$6:$Z$7,2))=TRUE,"-",(HLOOKUP($A$5,Prj_list!$O$6:$Z$7,2)*'2012 HR 배정표'!U672)/HLOOKUP($A$5,Prj_list!$O$6:$Z$7,2)))</x:f>
        <x:v>-</x:v>
      </x:c>
      <x:c r="Q674" s="45" t="str">
        <x:f>IF(ISBLANK('2012 HR 배정표'!V672)=TRUE,"-",'2012 HR 배정표'!V672)</x:f>
        <x:v>-</x:v>
      </x:c>
      <x:c r="R674" s="46" t="str">
        <x:f>IF(ISBLANK('2012 HR 배정표'!V672)=TRUE,"-",IF(ISERROR((HLOOKUP($A$5,Prj_list!$O$6:$Z$7,2)*'2012 HR 배정표'!W672)/HLOOKUP($A$5,Prj_list!$O$6:$Z$7,2))=TRUE,"-",(HLOOKUP($A$5,Prj_list!$O$6:$Z$7,2)*'2012 HR 배정표'!W672)/HLOOKUP($A$5,Prj_list!$O$6:$Z$7,2)))</x:f>
        <x:v>-</x:v>
      </x:c>
      <x:c r="S674" s="45" t="str">
        <x:f>IF(ISBLANK('2012 HR 배정표'!X672)=TRUE,"-",'2012 HR 배정표'!X672)</x:f>
        <x:v>-</x:v>
      </x:c>
      <x:c r="T674" s="46" t="str">
        <x:f>IF(ISBLANK('2012 HR 배정표'!X672)=TRUE,"-",IF(ISERROR((HLOOKUP($A$5,Prj_list!$O$6:$Z$7,2)*'2012 HR 배정표'!Y672)/HLOOKUP($A$5,Prj_list!$O$6:$Z$7,2))=TRUE,"-",(HLOOKUP($A$5,Prj_list!$O$6:$Z$7,2)*'2012 HR 배정표'!Y672)/HLOOKUP($A$5,Prj_list!$O$6:$Z$7,2)))</x:f>
        <x:v>-</x:v>
      </x:c>
      <x:c r="U674" s="45" t="str">
        <x:f>IF(ISBLANK('2012 HR 배정표'!Z672)=TRUE,"-",'2012 HR 배정표'!Z672)</x:f>
        <x:v>-</x:v>
      </x:c>
      <x:c r="V674" s="46" t="str">
        <x:f>IF(ISBLANK('2012 HR 배정표'!Z672)=TRUE,"-",IF(ISERROR((HLOOKUP($A$5,Prj_list!$O$6:$Z$7,2)*'2012 HR 배정표'!AA672)/HLOOKUP($A$5,Prj_list!$O$6:$Z$7,2))=TRUE,"-",(HLOOKUP($A$5,Prj_list!$O$6:$Z$7,2)*'2012 HR 배정표'!AA672)/HLOOKUP($A$5,Prj_list!$O$6:$Z$7,2)))</x:f>
        <x:v>-</x:v>
      </x:c>
      <x:c r="W674" s="45" t="str">
        <x:f>IF(ISBLANK('2012 HR 배정표'!AB672)=TRUE,"-",'2012 HR 배정표'!AB672)</x:f>
        <x:v>-</x:v>
      </x:c>
      <x:c r="X674" s="46" t="str">
        <x:f>IF(ISBLANK('2012 HR 배정표'!AB672)=TRUE,"-",IF(ISERROR((HLOOKUP($A$5,Prj_list!$O$6:$Z$7,2)*'2012 HR 배정표'!AC672)/HLOOKUP($A$5,Prj_list!$O$6:$Z$7,2))=TRUE,"-",(HLOOKUP($A$5,Prj_list!$O$6:$Z$7,2)*'2012 HR 배정표'!AC672)/HLOOKUP($A$5,Prj_list!$O$6:$Z$7,2)))</x:f>
        <x:v>-</x:v>
      </x:c>
      <x:c r="Y674" s="45" t="str">
        <x:f>IF(ISBLANK('2012 HR 배정표'!AD672)=TRUE,"-",'2012 HR 배정표'!AD672)</x:f>
        <x:v>-</x:v>
      </x:c>
      <x:c r="Z674" s="46" t="str">
        <x:f>IF(ISBLANK('2012 HR 배정표'!AD672)=TRUE,"-",IF(ISERROR((HLOOKUP($A$5,Prj_list!$O$6:$Z$7,2)*'2012 HR 배정표'!AE672)/HLOOKUP($A$5,Prj_list!$O$6:$Z$7,2))=TRUE,"-",(HLOOKUP($A$5,Prj_list!$O$6:$Z$7,2)*'2012 HR 배정표'!AE672)/HLOOKUP($A$5,Prj_list!$O$6:$Z$7,2)))</x:f>
        <x:v>-</x:v>
      </x:c>
      <x:c r="AA674" s="45" t="str">
        <x:f>IF(ISBLANK('2012 HR 배정표'!AF672)=TRUE,"-",'2012 HR 배정표'!AF672)</x:f>
        <x:v>-</x:v>
      </x:c>
      <x:c r="AB674" s="46" t="str">
        <x:f>IF(ISBLANK('2012 HR 배정표'!AF672)=TRUE,"-",IF(ISERROR((HLOOKUP($A$5,Prj_list!$O$6:$Z$7,2)*'2012 HR 배정표'!AG672)/HLOOKUP($A$5,Prj_list!$O$6:$Z$7,2))=TRUE,"-",(HLOOKUP($A$5,Prj_list!$O$6:$Z$7,2)*'2012 HR 배정표'!AG672)/HLOOKUP($A$5,Prj_list!$O$6:$Z$7,2)))</x:f>
        <x:v>-</x:v>
      </x:c>
      <x:c r="AC674" s="45" t="str">
        <x:f>IF(ISBLANK('2012 HR 배정표'!AH672)=TRUE,"-",'2012 HR 배정표'!AH672)</x:f>
        <x:v>-</x:v>
      </x:c>
      <x:c r="AD674" s="46" t="str">
        <x:f>IF(ISBLANK('2012 HR 배정표'!AH672)=TRUE,"-",IF(ISERROR((HLOOKUP($A$5,Prj_list!$O$6:$Z$7,2)*'2012 HR 배정표'!AI672)/HLOOKUP($A$5,Prj_list!$O$6:$Z$7,2))=TRUE,"-",(HLOOKUP($A$5,Prj_list!$O$6:$Z$7,2)*'2012 HR 배정표'!AI672)/HLOOKUP($A$5,Prj_list!$O$6:$Z$7,2)))</x:f>
        <x:v>-</x:v>
      </x:c>
      <x:c r="AE674" s="45" t="str">
        <x:f>IF(ISBLANK('2012 HR 배정표'!AJ672)=TRUE,"-",'2012 HR 배정표'!AJ672)</x:f>
        <x:v>-</x:v>
      </x:c>
      <x:c r="AF674" s="46" t="str">
        <x:f>IF(ISBLANK('2012 HR 배정표'!AJ672)=TRUE,"-",IF(ISERROR((HLOOKUP($A$5,Prj_list!$O$6:$Z$7,2)*'2012 HR 배정표'!AK672)/HLOOKUP($A$5,Prj_list!$O$6:$Z$7,2))=TRUE,"-",(HLOOKUP($A$5,Prj_list!$O$6:$Z$7,2)*'2012 HR 배정표'!AK672)/HLOOKUP($A$5,Prj_list!$O$6:$Z$7,2)))</x:f>
        <x:v>-</x:v>
      </x:c>
      <x:c r="AG674" s="45" t="str">
        <x:f>IF(ISBLANK('2012 HR 배정표'!AL672)=TRUE,"-",'2012 HR 배정표'!AL672)</x:f>
        <x:v>-</x:v>
      </x:c>
      <x:c r="AH674" s="46" t="str">
        <x:f>IF(ISBLANK('2012 HR 배정표'!AL672)=TRUE,"-",IF(ISERROR((HLOOKUP($A$5,Prj_list!$O$6:$Z$7,2)*'2012 HR 배정표'!AM672)/HLOOKUP($A$5,Prj_list!$O$6:$Z$7,2))=TRUE,"-",(HLOOKUP($A$5,Prj_list!$O$6:$Z$7,2)*'2012 HR 배정표'!AM672)/HLOOKUP($A$5,Prj_list!$O$6:$Z$7,2)))</x:f>
        <x:v>-</x:v>
      </x:c>
      <x:c r="AI674" s="45" t="str">
        <x:f>IF(ISBLANK('2012 HR 배정표'!AN672)=TRUE,"-",'2012 HR 배정표'!AN672)</x:f>
        <x:v>-</x:v>
      </x:c>
      <x:c r="AJ674" s="46" t="str">
        <x:f>IF(ISBLANK('2012 HR 배정표'!AN672)=TRUE,"-",IF(ISERROR((HLOOKUP($A$5,Prj_list!$O$6:$Z$7,2)*'2012 HR 배정표'!AO672)/HLOOKUP($A$5,Prj_list!$O$6:$Z$7,2))=TRUE,"-",(HLOOKUP($A$5,Prj_list!$O$6:$Z$7,2)*'2012 HR 배정표'!AO672)/HLOOKUP($A$5,Prj_list!$O$6:$Z$7,2)))</x:f>
        <x:v>-</x:v>
      </x:c>
      <x:c r="AK674" s="45" t="str">
        <x:f>IF(ISBLANK('2012 HR 배정표'!AP672)=TRUE,"-",'2012 HR 배정표'!AP672)</x:f>
        <x:v>-</x:v>
      </x:c>
      <x:c r="AL674" s="46" t="str">
        <x:f>IF(ISBLANK('2012 HR 배정표'!AP672)=TRUE,"-",IF(ISERROR((HLOOKUP($A$5,Prj_list!$O$6:$Z$7,2)*'2012 HR 배정표'!AQ672)/HLOOKUP($A$5,Prj_list!$O$6:$Z$7,2))=TRUE,"-",(HLOOKUP($A$5,Prj_list!$O$6:$Z$7,2)*'2012 HR 배정표'!AQ672)/HLOOKUP($A$5,Prj_list!$O$6:$Z$7,2)))</x:f>
        <x:v>-</x:v>
      </x:c>
      <x:c r="AM674" s="45" t="str">
        <x:f>IF(ISBLANK('2012 HR 배정표'!AR672)=TRUE,"-",'2012 HR 배정표'!AR672)</x:f>
        <x:v>-</x:v>
      </x:c>
      <x:c r="AN674" s="46" t="str">
        <x:f>IF(ISBLANK('2012 HR 배정표'!AR672)=TRUE,"-",IF(ISERROR((HLOOKUP($A$5,Prj_list!$O$6:$Z$7,2)*'2012 HR 배정표'!AS672)/HLOOKUP($A$5,Prj_list!$O$6:$Z$7,2))=TRUE,"-",(HLOOKUP($A$5,Prj_list!$O$6:$Z$7,2)*'2012 HR 배정표'!AS672)/HLOOKUP($A$5,Prj_list!$O$6:$Z$7,2)))</x:f>
        <x:v>-</x:v>
      </x:c>
      <x:c r="AO674" s="45" t="str">
        <x:f>IF(ISBLANK('2012 HR 배정표'!AT672)=TRUE,"-",'2012 HR 배정표'!AT672)</x:f>
        <x:v>-</x:v>
      </x:c>
      <x:c r="AP674" s="46" t="str">
        <x:f>IF(ISBLANK('2012 HR 배정표'!AT672)=TRUE,"-",IF(ISERROR((HLOOKUP($A$5,Prj_list!$O$6:$Z$7,2)*'2012 HR 배정표'!AU672)/HLOOKUP($A$5,Prj_list!$O$6:$Z$7,2))=TRUE,"-",(HLOOKUP($A$5,Prj_list!$O$6:$Z$7,2)*'2012 HR 배정표'!AU672)/HLOOKUP($A$5,Prj_list!$O$6:$Z$7,2)))</x:f>
        <x:v>-</x:v>
      </x:c>
      <x:c r="AQ674" s="45" t="str">
        <x:f>IF(ISBLANK('2012 HR 배정표'!AV672)=TRUE,"-",'2012 HR 배정표'!AV672)</x:f>
        <x:v>-</x:v>
      </x:c>
      <x:c r="AR674" s="46" t="str">
        <x:f>IF(ISBLANK('2012 HR 배정표'!AV672)=TRUE,"-",IF(ISERROR((HLOOKUP($A$5,Prj_list!$O$6:$Z$7,2)*'2012 HR 배정표'!AW672)/HLOOKUP($A$5,Prj_list!$O$6:$Z$7,2))=TRUE,"-",(HLOOKUP($A$5,Prj_list!$O$6:$Z$7,2)*'2012 HR 배정표'!AW672)/HLOOKUP($A$5,Prj_list!$O$6:$Z$7,2)))</x:f>
        <x:v>-</x:v>
      </x:c>
      <x:c r="AS674" s="45" t="str">
        <x:f>IF(ISBLANK('2012 HR 배정표'!AX672)=TRUE,"-",'2012 HR 배정표'!AX672)</x:f>
        <x:v>-</x:v>
      </x:c>
      <x:c r="AT674" s="46" t="str">
        <x:f>IF(ISBLANK('2012 HR 배정표'!AX672)=TRUE,"-",IF(ISERROR((HLOOKUP($A$5,Prj_list!$O$6:$Z$7,2)*'2012 HR 배정표'!AY672)/HLOOKUP($A$5,Prj_list!$O$6:$Z$7,2))=TRUE,"-",(HLOOKUP($A$5,Prj_list!$O$6:$Z$7,2)*'2012 HR 배정표'!AY672)/HLOOKUP($A$5,Prj_list!$O$6:$Z$7,2)))</x:f>
        <x:v>-</x:v>
      </x:c>
      <x:c r="AU674" s="45" t="str">
        <x:f>IF(ISBLANK('2012 HR 배정표'!AZ672)=TRUE,"-",'2012 HR 배정표'!AZ672)</x:f>
        <x:v>-</x:v>
      </x:c>
      <x:c r="AV674" s="46" t="str">
        <x:f>IF(ISBLANK('2012 HR 배정표'!AZ672)=TRUE,"-",IF(ISERROR((HLOOKUP($A$5,Prj_list!$O$6:$Z$7,2)*'2012 HR 배정표'!BA672)/HLOOKUP($A$5,Prj_list!$O$6:$Z$7,2))=TRUE,"-",(HLOOKUP($A$5,Prj_list!$O$6:$Z$7,2)*'2012 HR 배정표'!BA672)/HLOOKUP($A$5,Prj_list!$O$6:$Z$7,2)))</x:f>
        <x:v>-</x:v>
      </x:c>
      <x:c r="AW674" s="34" t="str">
        <x:f t="shared" si="22"/>
        <x:v/>
      </x:c>
      <x:c r="AX674" s="41">
        <x:f t="shared" si="21"/>
        <x:v>0</x:v>
      </x:c>
    </x:row>
    <x:row r="675" spans="1:50">
      <x:c r="A675" s="45" t="str">
        <x:f>IF(ISBLANK('2012 HR 배정표'!F673)=TRUE,"-",'2012 HR 배정표'!F673)</x:f>
        <x:v>-</x:v>
      </x:c>
      <x:c r="B675" s="46" t="str">
        <x:f>IF(ISBLANK('2012 HR 배정표'!F673)=TRUE,"-",IF(ISERROR((HLOOKUP($A$5,Prj_list!$O$6:$Z$7,2)*'2012 HR 배정표'!G673)/HLOOKUP($A$5,Prj_list!$O$6:$Z$7,2))=TRUE,"-",(HLOOKUP($A$5,Prj_list!$O$6:$Z$7,2)*'2012 HR 배정표'!G673)/HLOOKUP($A$5,Prj_list!$O$6:$Z$7,2)))</x:f>
        <x:v>-</x:v>
      </x:c>
      <x:c r="C675" s="45" t="str">
        <x:f>IF(ISBLANK('2012 HR 배정표'!H673)=TRUE,"-",'2012 HR 배정표'!H673)</x:f>
        <x:v>-</x:v>
      </x:c>
      <x:c r="D675" s="46" t="str">
        <x:f>IF(ISBLANK('2012 HR 배정표'!H673)=TRUE,"-",IF(ISERROR((HLOOKUP($A$5,Prj_list!$O$6:$Z$7,2)*'2012 HR 배정표'!I673)/HLOOKUP($A$5,Prj_list!$O$6:$Z$7,2))=TRUE,"-",(HLOOKUP($A$5,Prj_list!$O$6:$Z$7,2)*'2012 HR 배정표'!I673)/HLOOKUP($A$5,Prj_list!$O$6:$Z$7,2)))</x:f>
        <x:v>-</x:v>
      </x:c>
      <x:c r="E675" s="45" t="str">
        <x:f>IF(ISBLANK('2012 HR 배정표'!J673)=TRUE,"-",'2012 HR 배정표'!J673)</x:f>
        <x:v>-</x:v>
      </x:c>
      <x:c r="F675" s="46" t="str">
        <x:f>IF(ISBLANK('2012 HR 배정표'!J673)=TRUE,"-",IF(ISERROR((HLOOKUP($A$5,Prj_list!$O$6:$Z$7,2)*'2012 HR 배정표'!K673)/HLOOKUP($A$5,Prj_list!$O$6:$Z$7,2))=TRUE,"-",(HLOOKUP($A$5,Prj_list!$O$6:$Z$7,2)*'2012 HR 배정표'!K673)/HLOOKUP($A$5,Prj_list!$O$6:$Z$7,2)))</x:f>
        <x:v>-</x:v>
      </x:c>
      <x:c r="G675" s="45" t="str">
        <x:f>IF(ISBLANK('2012 HR 배정표'!L673)=TRUE,"-",'2012 HR 배정표'!L673)</x:f>
        <x:v>-</x:v>
      </x:c>
      <x:c r="H675" s="46" t="str">
        <x:f>IF(ISBLANK('2012 HR 배정표'!L673)=TRUE,"-",IF(ISERROR((HLOOKUP($A$5,Prj_list!$O$6:$Z$7,2)*'2012 HR 배정표'!M673)/HLOOKUP($A$5,Prj_list!$O$6:$Z$7,2))=TRUE,"-",(HLOOKUP($A$5,Prj_list!$O$6:$Z$7,2)*'2012 HR 배정표'!M673)/HLOOKUP($A$5,Prj_list!$O$6:$Z$7,2)))</x:f>
        <x:v>-</x:v>
      </x:c>
      <x:c r="I675" s="45" t="str">
        <x:f>IF(ISBLANK('2012 HR 배정표'!N673)=TRUE,"-",'2012 HR 배정표'!N673)</x:f>
        <x:v>-</x:v>
      </x:c>
      <x:c r="J675" s="46" t="str">
        <x:f>IF(ISBLANK('2012 HR 배정표'!N673)=TRUE,"-",IF(ISERROR((HLOOKUP($A$5,Prj_list!$O$6:$Z$7,2)*'2012 HR 배정표'!O673)/HLOOKUP($A$5,Prj_list!$O$6:$Z$7,2))=TRUE,"-",(HLOOKUP($A$5,Prj_list!$O$6:$Z$7,2)*'2012 HR 배정표'!O673)/HLOOKUP($A$5,Prj_list!$O$6:$Z$7,2)))</x:f>
        <x:v>-</x:v>
      </x:c>
      <x:c r="K675" s="45" t="str">
        <x:f>IF(ISBLANK('2012 HR 배정표'!P673)=TRUE,"-",'2012 HR 배정표'!P673)</x:f>
        <x:v>-</x:v>
      </x:c>
      <x:c r="L675" s="46" t="str">
        <x:f>IF(ISBLANK('2012 HR 배정표'!P673)=TRUE,"-",IF(ISERROR((HLOOKUP($A$5,Prj_list!$O$6:$Z$7,2)*'2012 HR 배정표'!Q673)/HLOOKUP($A$5,Prj_list!$O$6:$Z$7,2))=TRUE,"-",(HLOOKUP($A$5,Prj_list!$O$6:$Z$7,2)*'2012 HR 배정표'!Q673)/HLOOKUP($A$5,Prj_list!$O$6:$Z$7,2)))</x:f>
        <x:v>-</x:v>
      </x:c>
      <x:c r="M675" s="45" t="str">
        <x:f>IF(ISBLANK('2012 HR 배정표'!R673)=TRUE,"-",'2012 HR 배정표'!R673)</x:f>
        <x:v>-</x:v>
      </x:c>
      <x:c r="N675" s="46" t="str">
        <x:f>IF(ISBLANK('2012 HR 배정표'!R673)=TRUE,"-",IF(ISERROR((HLOOKUP($A$5,Prj_list!$O$6:$Z$7,2)*'2012 HR 배정표'!S673)/HLOOKUP($A$5,Prj_list!$O$6:$Z$7,2))=TRUE,"-",(HLOOKUP($A$5,Prj_list!$O$6:$Z$7,2)*'2012 HR 배정표'!S673)/HLOOKUP($A$5,Prj_list!$O$6:$Z$7,2)))</x:f>
        <x:v>-</x:v>
      </x:c>
      <x:c r="O675" s="45" t="str">
        <x:f>IF(ISBLANK('2012 HR 배정표'!T673)=TRUE,"-",'2012 HR 배정표'!T673)</x:f>
        <x:v>-</x:v>
      </x:c>
      <x:c r="P675" s="46" t="str">
        <x:f>IF(ISBLANK('2012 HR 배정표'!T673)=TRUE,"-",IF(ISERROR((HLOOKUP($A$5,Prj_list!$O$6:$Z$7,2)*'2012 HR 배정표'!U673)/HLOOKUP($A$5,Prj_list!$O$6:$Z$7,2))=TRUE,"-",(HLOOKUP($A$5,Prj_list!$O$6:$Z$7,2)*'2012 HR 배정표'!U673)/HLOOKUP($A$5,Prj_list!$O$6:$Z$7,2)))</x:f>
        <x:v>-</x:v>
      </x:c>
      <x:c r="Q675" s="45" t="str">
        <x:f>IF(ISBLANK('2012 HR 배정표'!V673)=TRUE,"-",'2012 HR 배정표'!V673)</x:f>
        <x:v>-</x:v>
      </x:c>
      <x:c r="R675" s="46" t="str">
        <x:f>IF(ISBLANK('2012 HR 배정표'!V673)=TRUE,"-",IF(ISERROR((HLOOKUP($A$5,Prj_list!$O$6:$Z$7,2)*'2012 HR 배정표'!W673)/HLOOKUP($A$5,Prj_list!$O$6:$Z$7,2))=TRUE,"-",(HLOOKUP($A$5,Prj_list!$O$6:$Z$7,2)*'2012 HR 배정표'!W673)/HLOOKUP($A$5,Prj_list!$O$6:$Z$7,2)))</x:f>
        <x:v>-</x:v>
      </x:c>
      <x:c r="S675" s="45" t="str">
        <x:f>IF(ISBLANK('2012 HR 배정표'!X673)=TRUE,"-",'2012 HR 배정표'!X673)</x:f>
        <x:v>-</x:v>
      </x:c>
      <x:c r="T675" s="46" t="str">
        <x:f>IF(ISBLANK('2012 HR 배정표'!X673)=TRUE,"-",IF(ISERROR((HLOOKUP($A$5,Prj_list!$O$6:$Z$7,2)*'2012 HR 배정표'!Y673)/HLOOKUP($A$5,Prj_list!$O$6:$Z$7,2))=TRUE,"-",(HLOOKUP($A$5,Prj_list!$O$6:$Z$7,2)*'2012 HR 배정표'!Y673)/HLOOKUP($A$5,Prj_list!$O$6:$Z$7,2)))</x:f>
        <x:v>-</x:v>
      </x:c>
      <x:c r="U675" s="45" t="str">
        <x:f>IF(ISBLANK('2012 HR 배정표'!Z673)=TRUE,"-",'2012 HR 배정표'!Z673)</x:f>
        <x:v>-</x:v>
      </x:c>
      <x:c r="V675" s="46" t="str">
        <x:f>IF(ISBLANK('2012 HR 배정표'!Z673)=TRUE,"-",IF(ISERROR((HLOOKUP($A$5,Prj_list!$O$6:$Z$7,2)*'2012 HR 배정표'!AA673)/HLOOKUP($A$5,Prj_list!$O$6:$Z$7,2))=TRUE,"-",(HLOOKUP($A$5,Prj_list!$O$6:$Z$7,2)*'2012 HR 배정표'!AA673)/HLOOKUP($A$5,Prj_list!$O$6:$Z$7,2)))</x:f>
        <x:v>-</x:v>
      </x:c>
      <x:c r="W675" s="45" t="str">
        <x:f>IF(ISBLANK('2012 HR 배정표'!AB673)=TRUE,"-",'2012 HR 배정표'!AB673)</x:f>
        <x:v>-</x:v>
      </x:c>
      <x:c r="X675" s="46" t="str">
        <x:f>IF(ISBLANK('2012 HR 배정표'!AB673)=TRUE,"-",IF(ISERROR((HLOOKUP($A$5,Prj_list!$O$6:$Z$7,2)*'2012 HR 배정표'!AC673)/HLOOKUP($A$5,Prj_list!$O$6:$Z$7,2))=TRUE,"-",(HLOOKUP($A$5,Prj_list!$O$6:$Z$7,2)*'2012 HR 배정표'!AC673)/HLOOKUP($A$5,Prj_list!$O$6:$Z$7,2)))</x:f>
        <x:v>-</x:v>
      </x:c>
      <x:c r="Y675" s="45" t="str">
        <x:f>IF(ISBLANK('2012 HR 배정표'!AD673)=TRUE,"-",'2012 HR 배정표'!AD673)</x:f>
        <x:v>-</x:v>
      </x:c>
      <x:c r="Z675" s="46" t="str">
        <x:f>IF(ISBLANK('2012 HR 배정표'!AD673)=TRUE,"-",IF(ISERROR((HLOOKUP($A$5,Prj_list!$O$6:$Z$7,2)*'2012 HR 배정표'!AE673)/HLOOKUP($A$5,Prj_list!$O$6:$Z$7,2))=TRUE,"-",(HLOOKUP($A$5,Prj_list!$O$6:$Z$7,2)*'2012 HR 배정표'!AE673)/HLOOKUP($A$5,Prj_list!$O$6:$Z$7,2)))</x:f>
        <x:v>-</x:v>
      </x:c>
      <x:c r="AA675" s="45" t="str">
        <x:f>IF(ISBLANK('2012 HR 배정표'!AF673)=TRUE,"-",'2012 HR 배정표'!AF673)</x:f>
        <x:v>-</x:v>
      </x:c>
      <x:c r="AB675" s="46" t="str">
        <x:f>IF(ISBLANK('2012 HR 배정표'!AF673)=TRUE,"-",IF(ISERROR((HLOOKUP($A$5,Prj_list!$O$6:$Z$7,2)*'2012 HR 배정표'!AG673)/HLOOKUP($A$5,Prj_list!$O$6:$Z$7,2))=TRUE,"-",(HLOOKUP($A$5,Prj_list!$O$6:$Z$7,2)*'2012 HR 배정표'!AG673)/HLOOKUP($A$5,Prj_list!$O$6:$Z$7,2)))</x:f>
        <x:v>-</x:v>
      </x:c>
      <x:c r="AC675" s="45" t="str">
        <x:f>IF(ISBLANK('2012 HR 배정표'!AH673)=TRUE,"-",'2012 HR 배정표'!AH673)</x:f>
        <x:v>-</x:v>
      </x:c>
      <x:c r="AD675" s="46" t="str">
        <x:f>IF(ISBLANK('2012 HR 배정표'!AH673)=TRUE,"-",IF(ISERROR((HLOOKUP($A$5,Prj_list!$O$6:$Z$7,2)*'2012 HR 배정표'!AI673)/HLOOKUP($A$5,Prj_list!$O$6:$Z$7,2))=TRUE,"-",(HLOOKUP($A$5,Prj_list!$O$6:$Z$7,2)*'2012 HR 배정표'!AI673)/HLOOKUP($A$5,Prj_list!$O$6:$Z$7,2)))</x:f>
        <x:v>-</x:v>
      </x:c>
      <x:c r="AE675" s="45" t="str">
        <x:f>IF(ISBLANK('2012 HR 배정표'!AJ673)=TRUE,"-",'2012 HR 배정표'!AJ673)</x:f>
        <x:v>-</x:v>
      </x:c>
      <x:c r="AF675" s="46" t="str">
        <x:f>IF(ISBLANK('2012 HR 배정표'!AJ673)=TRUE,"-",IF(ISERROR((HLOOKUP($A$5,Prj_list!$O$6:$Z$7,2)*'2012 HR 배정표'!AK673)/HLOOKUP($A$5,Prj_list!$O$6:$Z$7,2))=TRUE,"-",(HLOOKUP($A$5,Prj_list!$O$6:$Z$7,2)*'2012 HR 배정표'!AK673)/HLOOKUP($A$5,Prj_list!$O$6:$Z$7,2)))</x:f>
        <x:v>-</x:v>
      </x:c>
      <x:c r="AG675" s="45" t="str">
        <x:f>IF(ISBLANK('2012 HR 배정표'!AL673)=TRUE,"-",'2012 HR 배정표'!AL673)</x:f>
        <x:v>-</x:v>
      </x:c>
      <x:c r="AH675" s="46" t="str">
        <x:f>IF(ISBLANK('2012 HR 배정표'!AL673)=TRUE,"-",IF(ISERROR((HLOOKUP($A$5,Prj_list!$O$6:$Z$7,2)*'2012 HR 배정표'!AM673)/HLOOKUP($A$5,Prj_list!$O$6:$Z$7,2))=TRUE,"-",(HLOOKUP($A$5,Prj_list!$O$6:$Z$7,2)*'2012 HR 배정표'!AM673)/HLOOKUP($A$5,Prj_list!$O$6:$Z$7,2)))</x:f>
        <x:v>-</x:v>
      </x:c>
      <x:c r="AI675" s="45" t="str">
        <x:f>IF(ISBLANK('2012 HR 배정표'!AN673)=TRUE,"-",'2012 HR 배정표'!AN673)</x:f>
        <x:v>-</x:v>
      </x:c>
      <x:c r="AJ675" s="46" t="str">
        <x:f>IF(ISBLANK('2012 HR 배정표'!AN673)=TRUE,"-",IF(ISERROR((HLOOKUP($A$5,Prj_list!$O$6:$Z$7,2)*'2012 HR 배정표'!AO673)/HLOOKUP($A$5,Prj_list!$O$6:$Z$7,2))=TRUE,"-",(HLOOKUP($A$5,Prj_list!$O$6:$Z$7,2)*'2012 HR 배정표'!AO673)/HLOOKUP($A$5,Prj_list!$O$6:$Z$7,2)))</x:f>
        <x:v>-</x:v>
      </x:c>
      <x:c r="AK675" s="45" t="str">
        <x:f>IF(ISBLANK('2012 HR 배정표'!AP673)=TRUE,"-",'2012 HR 배정표'!AP673)</x:f>
        <x:v>-</x:v>
      </x:c>
      <x:c r="AL675" s="46" t="str">
        <x:f>IF(ISBLANK('2012 HR 배정표'!AP673)=TRUE,"-",IF(ISERROR((HLOOKUP($A$5,Prj_list!$O$6:$Z$7,2)*'2012 HR 배정표'!AQ673)/HLOOKUP($A$5,Prj_list!$O$6:$Z$7,2))=TRUE,"-",(HLOOKUP($A$5,Prj_list!$O$6:$Z$7,2)*'2012 HR 배정표'!AQ673)/HLOOKUP($A$5,Prj_list!$O$6:$Z$7,2)))</x:f>
        <x:v>-</x:v>
      </x:c>
      <x:c r="AM675" s="45" t="str">
        <x:f>IF(ISBLANK('2012 HR 배정표'!AR673)=TRUE,"-",'2012 HR 배정표'!AR673)</x:f>
        <x:v>-</x:v>
      </x:c>
      <x:c r="AN675" s="46" t="str">
        <x:f>IF(ISBLANK('2012 HR 배정표'!AR673)=TRUE,"-",IF(ISERROR((HLOOKUP($A$5,Prj_list!$O$6:$Z$7,2)*'2012 HR 배정표'!AS673)/HLOOKUP($A$5,Prj_list!$O$6:$Z$7,2))=TRUE,"-",(HLOOKUP($A$5,Prj_list!$O$6:$Z$7,2)*'2012 HR 배정표'!AS673)/HLOOKUP($A$5,Prj_list!$O$6:$Z$7,2)))</x:f>
        <x:v>-</x:v>
      </x:c>
      <x:c r="AO675" s="45" t="str">
        <x:f>IF(ISBLANK('2012 HR 배정표'!AT673)=TRUE,"-",'2012 HR 배정표'!AT673)</x:f>
        <x:v>-</x:v>
      </x:c>
      <x:c r="AP675" s="46" t="str">
        <x:f>IF(ISBLANK('2012 HR 배정표'!AT673)=TRUE,"-",IF(ISERROR((HLOOKUP($A$5,Prj_list!$O$6:$Z$7,2)*'2012 HR 배정표'!AU673)/HLOOKUP($A$5,Prj_list!$O$6:$Z$7,2))=TRUE,"-",(HLOOKUP($A$5,Prj_list!$O$6:$Z$7,2)*'2012 HR 배정표'!AU673)/HLOOKUP($A$5,Prj_list!$O$6:$Z$7,2)))</x:f>
        <x:v>-</x:v>
      </x:c>
      <x:c r="AQ675" s="45" t="str">
        <x:f>IF(ISBLANK('2012 HR 배정표'!AV673)=TRUE,"-",'2012 HR 배정표'!AV673)</x:f>
        <x:v>-</x:v>
      </x:c>
      <x:c r="AR675" s="46" t="str">
        <x:f>IF(ISBLANK('2012 HR 배정표'!AV673)=TRUE,"-",IF(ISERROR((HLOOKUP($A$5,Prj_list!$O$6:$Z$7,2)*'2012 HR 배정표'!AW673)/HLOOKUP($A$5,Prj_list!$O$6:$Z$7,2))=TRUE,"-",(HLOOKUP($A$5,Prj_list!$O$6:$Z$7,2)*'2012 HR 배정표'!AW673)/HLOOKUP($A$5,Prj_list!$O$6:$Z$7,2)))</x:f>
        <x:v>-</x:v>
      </x:c>
      <x:c r="AS675" s="45" t="str">
        <x:f>IF(ISBLANK('2012 HR 배정표'!AX673)=TRUE,"-",'2012 HR 배정표'!AX673)</x:f>
        <x:v>-</x:v>
      </x:c>
      <x:c r="AT675" s="46" t="str">
        <x:f>IF(ISBLANK('2012 HR 배정표'!AX673)=TRUE,"-",IF(ISERROR((HLOOKUP($A$5,Prj_list!$O$6:$Z$7,2)*'2012 HR 배정표'!AY673)/HLOOKUP($A$5,Prj_list!$O$6:$Z$7,2))=TRUE,"-",(HLOOKUP($A$5,Prj_list!$O$6:$Z$7,2)*'2012 HR 배정표'!AY673)/HLOOKUP($A$5,Prj_list!$O$6:$Z$7,2)))</x:f>
        <x:v>-</x:v>
      </x:c>
      <x:c r="AU675" s="45" t="str">
        <x:f>IF(ISBLANK('2012 HR 배정표'!AZ673)=TRUE,"-",'2012 HR 배정표'!AZ673)</x:f>
        <x:v>-</x:v>
      </x:c>
      <x:c r="AV675" s="46" t="str">
        <x:f>IF(ISBLANK('2012 HR 배정표'!AZ673)=TRUE,"-",IF(ISERROR((HLOOKUP($A$5,Prj_list!$O$6:$Z$7,2)*'2012 HR 배정표'!BA673)/HLOOKUP($A$5,Prj_list!$O$6:$Z$7,2))=TRUE,"-",(HLOOKUP($A$5,Prj_list!$O$6:$Z$7,2)*'2012 HR 배정표'!BA673)/HLOOKUP($A$5,Prj_list!$O$6:$Z$7,2)))</x:f>
        <x:v>-</x:v>
      </x:c>
      <x:c r="AW675" s="34" t="str">
        <x:f t="shared" si="22"/>
        <x:v/>
      </x:c>
      <x:c r="AX675" s="41">
        <x:f t="shared" si="21"/>
        <x:v>0</x:v>
      </x:c>
    </x:row>
    <x:row r="676" spans="1:50">
      <x:c r="A676" s="45" t="str">
        <x:f>IF(ISBLANK('2012 HR 배정표'!F674)=TRUE,"-",'2012 HR 배정표'!F674)</x:f>
        <x:v>-</x:v>
      </x:c>
      <x:c r="B676" s="46" t="str">
        <x:f>IF(ISBLANK('2012 HR 배정표'!F674)=TRUE,"-",IF(ISERROR((HLOOKUP($A$5,Prj_list!$O$6:$Z$7,2)*'2012 HR 배정표'!G674)/HLOOKUP($A$5,Prj_list!$O$6:$Z$7,2))=TRUE,"-",(HLOOKUP($A$5,Prj_list!$O$6:$Z$7,2)*'2012 HR 배정표'!G674)/HLOOKUP($A$5,Prj_list!$O$6:$Z$7,2)))</x:f>
        <x:v>-</x:v>
      </x:c>
      <x:c r="C676" s="45" t="str">
        <x:f>IF(ISBLANK('2012 HR 배정표'!H674)=TRUE,"-",'2012 HR 배정표'!H674)</x:f>
        <x:v>-</x:v>
      </x:c>
      <x:c r="D676" s="46" t="str">
        <x:f>IF(ISBLANK('2012 HR 배정표'!H674)=TRUE,"-",IF(ISERROR((HLOOKUP($A$5,Prj_list!$O$6:$Z$7,2)*'2012 HR 배정표'!I674)/HLOOKUP($A$5,Prj_list!$O$6:$Z$7,2))=TRUE,"-",(HLOOKUP($A$5,Prj_list!$O$6:$Z$7,2)*'2012 HR 배정표'!I674)/HLOOKUP($A$5,Prj_list!$O$6:$Z$7,2)))</x:f>
        <x:v>-</x:v>
      </x:c>
      <x:c r="E676" s="45" t="str">
        <x:f>IF(ISBLANK('2012 HR 배정표'!J674)=TRUE,"-",'2012 HR 배정표'!J674)</x:f>
        <x:v>-</x:v>
      </x:c>
      <x:c r="F676" s="46" t="str">
        <x:f>IF(ISBLANK('2012 HR 배정표'!J674)=TRUE,"-",IF(ISERROR((HLOOKUP($A$5,Prj_list!$O$6:$Z$7,2)*'2012 HR 배정표'!K674)/HLOOKUP($A$5,Prj_list!$O$6:$Z$7,2))=TRUE,"-",(HLOOKUP($A$5,Prj_list!$O$6:$Z$7,2)*'2012 HR 배정표'!K674)/HLOOKUP($A$5,Prj_list!$O$6:$Z$7,2)))</x:f>
        <x:v>-</x:v>
      </x:c>
      <x:c r="G676" s="45" t="str">
        <x:f>IF(ISBLANK('2012 HR 배정표'!L674)=TRUE,"-",'2012 HR 배정표'!L674)</x:f>
        <x:v>-</x:v>
      </x:c>
      <x:c r="H676" s="46" t="str">
        <x:f>IF(ISBLANK('2012 HR 배정표'!L674)=TRUE,"-",IF(ISERROR((HLOOKUP($A$5,Prj_list!$O$6:$Z$7,2)*'2012 HR 배정표'!M674)/HLOOKUP($A$5,Prj_list!$O$6:$Z$7,2))=TRUE,"-",(HLOOKUP($A$5,Prj_list!$O$6:$Z$7,2)*'2012 HR 배정표'!M674)/HLOOKUP($A$5,Prj_list!$O$6:$Z$7,2)))</x:f>
        <x:v>-</x:v>
      </x:c>
      <x:c r="I676" s="45" t="str">
        <x:f>IF(ISBLANK('2012 HR 배정표'!N674)=TRUE,"-",'2012 HR 배정표'!N674)</x:f>
        <x:v>-</x:v>
      </x:c>
      <x:c r="J676" s="46" t="str">
        <x:f>IF(ISBLANK('2012 HR 배정표'!N674)=TRUE,"-",IF(ISERROR((HLOOKUP($A$5,Prj_list!$O$6:$Z$7,2)*'2012 HR 배정표'!O674)/HLOOKUP($A$5,Prj_list!$O$6:$Z$7,2))=TRUE,"-",(HLOOKUP($A$5,Prj_list!$O$6:$Z$7,2)*'2012 HR 배정표'!O674)/HLOOKUP($A$5,Prj_list!$O$6:$Z$7,2)))</x:f>
        <x:v>-</x:v>
      </x:c>
      <x:c r="K676" s="45" t="str">
        <x:f>IF(ISBLANK('2012 HR 배정표'!P674)=TRUE,"-",'2012 HR 배정표'!P674)</x:f>
        <x:v>-</x:v>
      </x:c>
      <x:c r="L676" s="46" t="str">
        <x:f>IF(ISBLANK('2012 HR 배정표'!P674)=TRUE,"-",IF(ISERROR((HLOOKUP($A$5,Prj_list!$O$6:$Z$7,2)*'2012 HR 배정표'!Q674)/HLOOKUP($A$5,Prj_list!$O$6:$Z$7,2))=TRUE,"-",(HLOOKUP($A$5,Prj_list!$O$6:$Z$7,2)*'2012 HR 배정표'!Q674)/HLOOKUP($A$5,Prj_list!$O$6:$Z$7,2)))</x:f>
        <x:v>-</x:v>
      </x:c>
      <x:c r="M676" s="45" t="str">
        <x:f>IF(ISBLANK('2012 HR 배정표'!R674)=TRUE,"-",'2012 HR 배정표'!R674)</x:f>
        <x:v>-</x:v>
      </x:c>
      <x:c r="N676" s="46" t="str">
        <x:f>IF(ISBLANK('2012 HR 배정표'!R674)=TRUE,"-",IF(ISERROR((HLOOKUP($A$5,Prj_list!$O$6:$Z$7,2)*'2012 HR 배정표'!S674)/HLOOKUP($A$5,Prj_list!$O$6:$Z$7,2))=TRUE,"-",(HLOOKUP($A$5,Prj_list!$O$6:$Z$7,2)*'2012 HR 배정표'!S674)/HLOOKUP($A$5,Prj_list!$O$6:$Z$7,2)))</x:f>
        <x:v>-</x:v>
      </x:c>
      <x:c r="O676" s="45" t="str">
        <x:f>IF(ISBLANK('2012 HR 배정표'!T674)=TRUE,"-",'2012 HR 배정표'!T674)</x:f>
        <x:v>-</x:v>
      </x:c>
      <x:c r="P676" s="46" t="str">
        <x:f>IF(ISBLANK('2012 HR 배정표'!T674)=TRUE,"-",IF(ISERROR((HLOOKUP($A$5,Prj_list!$O$6:$Z$7,2)*'2012 HR 배정표'!U674)/HLOOKUP($A$5,Prj_list!$O$6:$Z$7,2))=TRUE,"-",(HLOOKUP($A$5,Prj_list!$O$6:$Z$7,2)*'2012 HR 배정표'!U674)/HLOOKUP($A$5,Prj_list!$O$6:$Z$7,2)))</x:f>
        <x:v>-</x:v>
      </x:c>
      <x:c r="Q676" s="45" t="str">
        <x:f>IF(ISBLANK('2012 HR 배정표'!V674)=TRUE,"-",'2012 HR 배정표'!V674)</x:f>
        <x:v>-</x:v>
      </x:c>
      <x:c r="R676" s="46" t="str">
        <x:f>IF(ISBLANK('2012 HR 배정표'!V674)=TRUE,"-",IF(ISERROR((HLOOKUP($A$5,Prj_list!$O$6:$Z$7,2)*'2012 HR 배정표'!W674)/HLOOKUP($A$5,Prj_list!$O$6:$Z$7,2))=TRUE,"-",(HLOOKUP($A$5,Prj_list!$O$6:$Z$7,2)*'2012 HR 배정표'!W674)/HLOOKUP($A$5,Prj_list!$O$6:$Z$7,2)))</x:f>
        <x:v>-</x:v>
      </x:c>
      <x:c r="S676" s="45" t="str">
        <x:f>IF(ISBLANK('2012 HR 배정표'!X674)=TRUE,"-",'2012 HR 배정표'!X674)</x:f>
        <x:v>-</x:v>
      </x:c>
      <x:c r="T676" s="46" t="str">
        <x:f>IF(ISBLANK('2012 HR 배정표'!X674)=TRUE,"-",IF(ISERROR((HLOOKUP($A$5,Prj_list!$O$6:$Z$7,2)*'2012 HR 배정표'!Y674)/HLOOKUP($A$5,Prj_list!$O$6:$Z$7,2))=TRUE,"-",(HLOOKUP($A$5,Prj_list!$O$6:$Z$7,2)*'2012 HR 배정표'!Y674)/HLOOKUP($A$5,Prj_list!$O$6:$Z$7,2)))</x:f>
        <x:v>-</x:v>
      </x:c>
      <x:c r="U676" s="45" t="str">
        <x:f>IF(ISBLANK('2012 HR 배정표'!Z674)=TRUE,"-",'2012 HR 배정표'!Z674)</x:f>
        <x:v>-</x:v>
      </x:c>
      <x:c r="V676" s="46" t="str">
        <x:f>IF(ISBLANK('2012 HR 배정표'!Z674)=TRUE,"-",IF(ISERROR((HLOOKUP($A$5,Prj_list!$O$6:$Z$7,2)*'2012 HR 배정표'!AA674)/HLOOKUP($A$5,Prj_list!$O$6:$Z$7,2))=TRUE,"-",(HLOOKUP($A$5,Prj_list!$O$6:$Z$7,2)*'2012 HR 배정표'!AA674)/HLOOKUP($A$5,Prj_list!$O$6:$Z$7,2)))</x:f>
        <x:v>-</x:v>
      </x:c>
      <x:c r="W676" s="45" t="str">
        <x:f>IF(ISBLANK('2012 HR 배정표'!AB674)=TRUE,"-",'2012 HR 배정표'!AB674)</x:f>
        <x:v>-</x:v>
      </x:c>
      <x:c r="X676" s="46" t="str">
        <x:f>IF(ISBLANK('2012 HR 배정표'!AB674)=TRUE,"-",IF(ISERROR((HLOOKUP($A$5,Prj_list!$O$6:$Z$7,2)*'2012 HR 배정표'!AC674)/HLOOKUP($A$5,Prj_list!$O$6:$Z$7,2))=TRUE,"-",(HLOOKUP($A$5,Prj_list!$O$6:$Z$7,2)*'2012 HR 배정표'!AC674)/HLOOKUP($A$5,Prj_list!$O$6:$Z$7,2)))</x:f>
        <x:v>-</x:v>
      </x:c>
      <x:c r="Y676" s="45" t="str">
        <x:f>IF(ISBLANK('2012 HR 배정표'!AD674)=TRUE,"-",'2012 HR 배정표'!AD674)</x:f>
        <x:v>-</x:v>
      </x:c>
      <x:c r="Z676" s="46" t="str">
        <x:f>IF(ISBLANK('2012 HR 배정표'!AD674)=TRUE,"-",IF(ISERROR((HLOOKUP($A$5,Prj_list!$O$6:$Z$7,2)*'2012 HR 배정표'!AE674)/HLOOKUP($A$5,Prj_list!$O$6:$Z$7,2))=TRUE,"-",(HLOOKUP($A$5,Prj_list!$O$6:$Z$7,2)*'2012 HR 배정표'!AE674)/HLOOKUP($A$5,Prj_list!$O$6:$Z$7,2)))</x:f>
        <x:v>-</x:v>
      </x:c>
      <x:c r="AA676" s="45" t="str">
        <x:f>IF(ISBLANK('2012 HR 배정표'!AF674)=TRUE,"-",'2012 HR 배정표'!AF674)</x:f>
        <x:v>-</x:v>
      </x:c>
      <x:c r="AB676" s="46" t="str">
        <x:f>IF(ISBLANK('2012 HR 배정표'!AF674)=TRUE,"-",IF(ISERROR((HLOOKUP($A$5,Prj_list!$O$6:$Z$7,2)*'2012 HR 배정표'!AG674)/HLOOKUP($A$5,Prj_list!$O$6:$Z$7,2))=TRUE,"-",(HLOOKUP($A$5,Prj_list!$O$6:$Z$7,2)*'2012 HR 배정표'!AG674)/HLOOKUP($A$5,Prj_list!$O$6:$Z$7,2)))</x:f>
        <x:v>-</x:v>
      </x:c>
      <x:c r="AC676" s="45" t="str">
        <x:f>IF(ISBLANK('2012 HR 배정표'!AH674)=TRUE,"-",'2012 HR 배정표'!AH674)</x:f>
        <x:v>-</x:v>
      </x:c>
      <x:c r="AD676" s="46" t="str">
        <x:f>IF(ISBLANK('2012 HR 배정표'!AH674)=TRUE,"-",IF(ISERROR((HLOOKUP($A$5,Prj_list!$O$6:$Z$7,2)*'2012 HR 배정표'!AI674)/HLOOKUP($A$5,Prj_list!$O$6:$Z$7,2))=TRUE,"-",(HLOOKUP($A$5,Prj_list!$O$6:$Z$7,2)*'2012 HR 배정표'!AI674)/HLOOKUP($A$5,Prj_list!$O$6:$Z$7,2)))</x:f>
        <x:v>-</x:v>
      </x:c>
      <x:c r="AE676" s="45" t="str">
        <x:f>IF(ISBLANK('2012 HR 배정표'!AJ674)=TRUE,"-",'2012 HR 배정표'!AJ674)</x:f>
        <x:v>-</x:v>
      </x:c>
      <x:c r="AF676" s="46" t="str">
        <x:f>IF(ISBLANK('2012 HR 배정표'!AJ674)=TRUE,"-",IF(ISERROR((HLOOKUP($A$5,Prj_list!$O$6:$Z$7,2)*'2012 HR 배정표'!AK674)/HLOOKUP($A$5,Prj_list!$O$6:$Z$7,2))=TRUE,"-",(HLOOKUP($A$5,Prj_list!$O$6:$Z$7,2)*'2012 HR 배정표'!AK674)/HLOOKUP($A$5,Prj_list!$O$6:$Z$7,2)))</x:f>
        <x:v>-</x:v>
      </x:c>
      <x:c r="AG676" s="45" t="str">
        <x:f>IF(ISBLANK('2012 HR 배정표'!AL674)=TRUE,"-",'2012 HR 배정표'!AL674)</x:f>
        <x:v>-</x:v>
      </x:c>
      <x:c r="AH676" s="46" t="str">
        <x:f>IF(ISBLANK('2012 HR 배정표'!AL674)=TRUE,"-",IF(ISERROR((HLOOKUP($A$5,Prj_list!$O$6:$Z$7,2)*'2012 HR 배정표'!AM674)/HLOOKUP($A$5,Prj_list!$O$6:$Z$7,2))=TRUE,"-",(HLOOKUP($A$5,Prj_list!$O$6:$Z$7,2)*'2012 HR 배정표'!AM674)/HLOOKUP($A$5,Prj_list!$O$6:$Z$7,2)))</x:f>
        <x:v>-</x:v>
      </x:c>
      <x:c r="AI676" s="45" t="str">
        <x:f>IF(ISBLANK('2012 HR 배정표'!AN674)=TRUE,"-",'2012 HR 배정표'!AN674)</x:f>
        <x:v>-</x:v>
      </x:c>
      <x:c r="AJ676" s="46" t="str">
        <x:f>IF(ISBLANK('2012 HR 배정표'!AN674)=TRUE,"-",IF(ISERROR((HLOOKUP($A$5,Prj_list!$O$6:$Z$7,2)*'2012 HR 배정표'!AO674)/HLOOKUP($A$5,Prj_list!$O$6:$Z$7,2))=TRUE,"-",(HLOOKUP($A$5,Prj_list!$O$6:$Z$7,2)*'2012 HR 배정표'!AO674)/HLOOKUP($A$5,Prj_list!$O$6:$Z$7,2)))</x:f>
        <x:v>-</x:v>
      </x:c>
      <x:c r="AK676" s="45" t="str">
        <x:f>IF(ISBLANK('2012 HR 배정표'!AP674)=TRUE,"-",'2012 HR 배정표'!AP674)</x:f>
        <x:v>-</x:v>
      </x:c>
      <x:c r="AL676" s="46" t="str">
        <x:f>IF(ISBLANK('2012 HR 배정표'!AP674)=TRUE,"-",IF(ISERROR((HLOOKUP($A$5,Prj_list!$O$6:$Z$7,2)*'2012 HR 배정표'!AQ674)/HLOOKUP($A$5,Prj_list!$O$6:$Z$7,2))=TRUE,"-",(HLOOKUP($A$5,Prj_list!$O$6:$Z$7,2)*'2012 HR 배정표'!AQ674)/HLOOKUP($A$5,Prj_list!$O$6:$Z$7,2)))</x:f>
        <x:v>-</x:v>
      </x:c>
      <x:c r="AM676" s="45" t="str">
        <x:f>IF(ISBLANK('2012 HR 배정표'!AR674)=TRUE,"-",'2012 HR 배정표'!AR674)</x:f>
        <x:v>-</x:v>
      </x:c>
      <x:c r="AN676" s="46" t="str">
        <x:f>IF(ISBLANK('2012 HR 배정표'!AR674)=TRUE,"-",IF(ISERROR((HLOOKUP($A$5,Prj_list!$O$6:$Z$7,2)*'2012 HR 배정표'!AS674)/HLOOKUP($A$5,Prj_list!$O$6:$Z$7,2))=TRUE,"-",(HLOOKUP($A$5,Prj_list!$O$6:$Z$7,2)*'2012 HR 배정표'!AS674)/HLOOKUP($A$5,Prj_list!$O$6:$Z$7,2)))</x:f>
        <x:v>-</x:v>
      </x:c>
      <x:c r="AO676" s="45" t="str">
        <x:f>IF(ISBLANK('2012 HR 배정표'!AT674)=TRUE,"-",'2012 HR 배정표'!AT674)</x:f>
        <x:v>-</x:v>
      </x:c>
      <x:c r="AP676" s="46" t="str">
        <x:f>IF(ISBLANK('2012 HR 배정표'!AT674)=TRUE,"-",IF(ISERROR((HLOOKUP($A$5,Prj_list!$O$6:$Z$7,2)*'2012 HR 배정표'!AU674)/HLOOKUP($A$5,Prj_list!$O$6:$Z$7,2))=TRUE,"-",(HLOOKUP($A$5,Prj_list!$O$6:$Z$7,2)*'2012 HR 배정표'!AU674)/HLOOKUP($A$5,Prj_list!$O$6:$Z$7,2)))</x:f>
        <x:v>-</x:v>
      </x:c>
      <x:c r="AQ676" s="45" t="str">
        <x:f>IF(ISBLANK('2012 HR 배정표'!AV674)=TRUE,"-",'2012 HR 배정표'!AV674)</x:f>
        <x:v>-</x:v>
      </x:c>
      <x:c r="AR676" s="46" t="str">
        <x:f>IF(ISBLANK('2012 HR 배정표'!AV674)=TRUE,"-",IF(ISERROR((HLOOKUP($A$5,Prj_list!$O$6:$Z$7,2)*'2012 HR 배정표'!AW674)/HLOOKUP($A$5,Prj_list!$O$6:$Z$7,2))=TRUE,"-",(HLOOKUP($A$5,Prj_list!$O$6:$Z$7,2)*'2012 HR 배정표'!AW674)/HLOOKUP($A$5,Prj_list!$O$6:$Z$7,2)))</x:f>
        <x:v>-</x:v>
      </x:c>
      <x:c r="AS676" s="45" t="str">
        <x:f>IF(ISBLANK('2012 HR 배정표'!AX674)=TRUE,"-",'2012 HR 배정표'!AX674)</x:f>
        <x:v>-</x:v>
      </x:c>
      <x:c r="AT676" s="46" t="str">
        <x:f>IF(ISBLANK('2012 HR 배정표'!AX674)=TRUE,"-",IF(ISERROR((HLOOKUP($A$5,Prj_list!$O$6:$Z$7,2)*'2012 HR 배정표'!AY674)/HLOOKUP($A$5,Prj_list!$O$6:$Z$7,2))=TRUE,"-",(HLOOKUP($A$5,Prj_list!$O$6:$Z$7,2)*'2012 HR 배정표'!AY674)/HLOOKUP($A$5,Prj_list!$O$6:$Z$7,2)))</x:f>
        <x:v>-</x:v>
      </x:c>
      <x:c r="AU676" s="45" t="str">
        <x:f>IF(ISBLANK('2012 HR 배정표'!AZ674)=TRUE,"-",'2012 HR 배정표'!AZ674)</x:f>
        <x:v>-</x:v>
      </x:c>
      <x:c r="AV676" s="46" t="str">
        <x:f>IF(ISBLANK('2012 HR 배정표'!AZ674)=TRUE,"-",IF(ISERROR((HLOOKUP($A$5,Prj_list!$O$6:$Z$7,2)*'2012 HR 배정표'!BA674)/HLOOKUP($A$5,Prj_list!$O$6:$Z$7,2))=TRUE,"-",(HLOOKUP($A$5,Prj_list!$O$6:$Z$7,2)*'2012 HR 배정표'!BA674)/HLOOKUP($A$5,Prj_list!$O$6:$Z$7,2)))</x:f>
        <x:v>-</x:v>
      </x:c>
      <x:c r="AW676" s="34" t="str">
        <x:f t="shared" si="22"/>
        <x:v/>
      </x:c>
      <x:c r="AX676" s="41">
        <x:f t="shared" si="21"/>
        <x:v>0</x:v>
      </x:c>
    </x:row>
    <x:row r="677" spans="1:50">
      <x:c r="A677" s="45" t="str">
        <x:f>IF(ISBLANK('2012 HR 배정표'!F675)=TRUE,"-",'2012 HR 배정표'!F675)</x:f>
        <x:v>-</x:v>
      </x:c>
      <x:c r="B677" s="46" t="str">
        <x:f>IF(ISBLANK('2012 HR 배정표'!F675)=TRUE,"-",IF(ISERROR((HLOOKUP($A$5,Prj_list!$O$6:$Z$7,2)*'2012 HR 배정표'!G675)/HLOOKUP($A$5,Prj_list!$O$6:$Z$7,2))=TRUE,"-",(HLOOKUP($A$5,Prj_list!$O$6:$Z$7,2)*'2012 HR 배정표'!G675)/HLOOKUP($A$5,Prj_list!$O$6:$Z$7,2)))</x:f>
        <x:v>-</x:v>
      </x:c>
      <x:c r="C677" s="45" t="str">
        <x:f>IF(ISBLANK('2012 HR 배정표'!H675)=TRUE,"-",'2012 HR 배정표'!H675)</x:f>
        <x:v>-</x:v>
      </x:c>
      <x:c r="D677" s="46" t="str">
        <x:f>IF(ISBLANK('2012 HR 배정표'!H675)=TRUE,"-",IF(ISERROR((HLOOKUP($A$5,Prj_list!$O$6:$Z$7,2)*'2012 HR 배정표'!I675)/HLOOKUP($A$5,Prj_list!$O$6:$Z$7,2))=TRUE,"-",(HLOOKUP($A$5,Prj_list!$O$6:$Z$7,2)*'2012 HR 배정표'!I675)/HLOOKUP($A$5,Prj_list!$O$6:$Z$7,2)))</x:f>
        <x:v>-</x:v>
      </x:c>
      <x:c r="E677" s="45" t="str">
        <x:f>IF(ISBLANK('2012 HR 배정표'!J675)=TRUE,"-",'2012 HR 배정표'!J675)</x:f>
        <x:v>-</x:v>
      </x:c>
      <x:c r="F677" s="46" t="str">
        <x:f>IF(ISBLANK('2012 HR 배정표'!J675)=TRUE,"-",IF(ISERROR((HLOOKUP($A$5,Prj_list!$O$6:$Z$7,2)*'2012 HR 배정표'!K675)/HLOOKUP($A$5,Prj_list!$O$6:$Z$7,2))=TRUE,"-",(HLOOKUP($A$5,Prj_list!$O$6:$Z$7,2)*'2012 HR 배정표'!K675)/HLOOKUP($A$5,Prj_list!$O$6:$Z$7,2)))</x:f>
        <x:v>-</x:v>
      </x:c>
      <x:c r="G677" s="45" t="str">
        <x:f>IF(ISBLANK('2012 HR 배정표'!L675)=TRUE,"-",'2012 HR 배정표'!L675)</x:f>
        <x:v>-</x:v>
      </x:c>
      <x:c r="H677" s="46" t="str">
        <x:f>IF(ISBLANK('2012 HR 배정표'!L675)=TRUE,"-",IF(ISERROR((HLOOKUP($A$5,Prj_list!$O$6:$Z$7,2)*'2012 HR 배정표'!M675)/HLOOKUP($A$5,Prj_list!$O$6:$Z$7,2))=TRUE,"-",(HLOOKUP($A$5,Prj_list!$O$6:$Z$7,2)*'2012 HR 배정표'!M675)/HLOOKUP($A$5,Prj_list!$O$6:$Z$7,2)))</x:f>
        <x:v>-</x:v>
      </x:c>
      <x:c r="I677" s="45" t="str">
        <x:f>IF(ISBLANK('2012 HR 배정표'!N675)=TRUE,"-",'2012 HR 배정표'!N675)</x:f>
        <x:v>-</x:v>
      </x:c>
      <x:c r="J677" s="46" t="str">
        <x:f>IF(ISBLANK('2012 HR 배정표'!N675)=TRUE,"-",IF(ISERROR((HLOOKUP($A$5,Prj_list!$O$6:$Z$7,2)*'2012 HR 배정표'!O675)/HLOOKUP($A$5,Prj_list!$O$6:$Z$7,2))=TRUE,"-",(HLOOKUP($A$5,Prj_list!$O$6:$Z$7,2)*'2012 HR 배정표'!O675)/HLOOKUP($A$5,Prj_list!$O$6:$Z$7,2)))</x:f>
        <x:v>-</x:v>
      </x:c>
      <x:c r="K677" s="45" t="str">
        <x:f>IF(ISBLANK('2012 HR 배정표'!P675)=TRUE,"-",'2012 HR 배정표'!P675)</x:f>
        <x:v>-</x:v>
      </x:c>
      <x:c r="L677" s="46" t="str">
        <x:f>IF(ISBLANK('2012 HR 배정표'!P675)=TRUE,"-",IF(ISERROR((HLOOKUP($A$5,Prj_list!$O$6:$Z$7,2)*'2012 HR 배정표'!Q675)/HLOOKUP($A$5,Prj_list!$O$6:$Z$7,2))=TRUE,"-",(HLOOKUP($A$5,Prj_list!$O$6:$Z$7,2)*'2012 HR 배정표'!Q675)/HLOOKUP($A$5,Prj_list!$O$6:$Z$7,2)))</x:f>
        <x:v>-</x:v>
      </x:c>
      <x:c r="M677" s="45" t="str">
        <x:f>IF(ISBLANK('2012 HR 배정표'!R675)=TRUE,"-",'2012 HR 배정표'!R675)</x:f>
        <x:v>-</x:v>
      </x:c>
      <x:c r="N677" s="46" t="str">
        <x:f>IF(ISBLANK('2012 HR 배정표'!R675)=TRUE,"-",IF(ISERROR((HLOOKUP($A$5,Prj_list!$O$6:$Z$7,2)*'2012 HR 배정표'!S675)/HLOOKUP($A$5,Prj_list!$O$6:$Z$7,2))=TRUE,"-",(HLOOKUP($A$5,Prj_list!$O$6:$Z$7,2)*'2012 HR 배정표'!S675)/HLOOKUP($A$5,Prj_list!$O$6:$Z$7,2)))</x:f>
        <x:v>-</x:v>
      </x:c>
      <x:c r="O677" s="45" t="str">
        <x:f>IF(ISBLANK('2012 HR 배정표'!T675)=TRUE,"-",'2012 HR 배정표'!T675)</x:f>
        <x:v>-</x:v>
      </x:c>
      <x:c r="P677" s="46" t="str">
        <x:f>IF(ISBLANK('2012 HR 배정표'!T675)=TRUE,"-",IF(ISERROR((HLOOKUP($A$5,Prj_list!$O$6:$Z$7,2)*'2012 HR 배정표'!U675)/HLOOKUP($A$5,Prj_list!$O$6:$Z$7,2))=TRUE,"-",(HLOOKUP($A$5,Prj_list!$O$6:$Z$7,2)*'2012 HR 배정표'!U675)/HLOOKUP($A$5,Prj_list!$O$6:$Z$7,2)))</x:f>
        <x:v>-</x:v>
      </x:c>
      <x:c r="Q677" s="45" t="str">
        <x:f>IF(ISBLANK('2012 HR 배정표'!V675)=TRUE,"-",'2012 HR 배정표'!V675)</x:f>
        <x:v>-</x:v>
      </x:c>
      <x:c r="R677" s="46" t="str">
        <x:f>IF(ISBLANK('2012 HR 배정표'!V675)=TRUE,"-",IF(ISERROR((HLOOKUP($A$5,Prj_list!$O$6:$Z$7,2)*'2012 HR 배정표'!W675)/HLOOKUP($A$5,Prj_list!$O$6:$Z$7,2))=TRUE,"-",(HLOOKUP($A$5,Prj_list!$O$6:$Z$7,2)*'2012 HR 배정표'!W675)/HLOOKUP($A$5,Prj_list!$O$6:$Z$7,2)))</x:f>
        <x:v>-</x:v>
      </x:c>
      <x:c r="S677" s="45" t="str">
        <x:f>IF(ISBLANK('2012 HR 배정표'!X675)=TRUE,"-",'2012 HR 배정표'!X675)</x:f>
        <x:v>-</x:v>
      </x:c>
      <x:c r="T677" s="46" t="str">
        <x:f>IF(ISBLANK('2012 HR 배정표'!X675)=TRUE,"-",IF(ISERROR((HLOOKUP($A$5,Prj_list!$O$6:$Z$7,2)*'2012 HR 배정표'!Y675)/HLOOKUP($A$5,Prj_list!$O$6:$Z$7,2))=TRUE,"-",(HLOOKUP($A$5,Prj_list!$O$6:$Z$7,2)*'2012 HR 배정표'!Y675)/HLOOKUP($A$5,Prj_list!$O$6:$Z$7,2)))</x:f>
        <x:v>-</x:v>
      </x:c>
      <x:c r="U677" s="45" t="str">
        <x:f>IF(ISBLANK('2012 HR 배정표'!Z675)=TRUE,"-",'2012 HR 배정표'!Z675)</x:f>
        <x:v>-</x:v>
      </x:c>
      <x:c r="V677" s="46" t="str">
        <x:f>IF(ISBLANK('2012 HR 배정표'!Z675)=TRUE,"-",IF(ISERROR((HLOOKUP($A$5,Prj_list!$O$6:$Z$7,2)*'2012 HR 배정표'!AA675)/HLOOKUP($A$5,Prj_list!$O$6:$Z$7,2))=TRUE,"-",(HLOOKUP($A$5,Prj_list!$O$6:$Z$7,2)*'2012 HR 배정표'!AA675)/HLOOKUP($A$5,Prj_list!$O$6:$Z$7,2)))</x:f>
        <x:v>-</x:v>
      </x:c>
      <x:c r="W677" s="45" t="str">
        <x:f>IF(ISBLANK('2012 HR 배정표'!AB675)=TRUE,"-",'2012 HR 배정표'!AB675)</x:f>
        <x:v>-</x:v>
      </x:c>
      <x:c r="X677" s="46" t="str">
        <x:f>IF(ISBLANK('2012 HR 배정표'!AB675)=TRUE,"-",IF(ISERROR((HLOOKUP($A$5,Prj_list!$O$6:$Z$7,2)*'2012 HR 배정표'!AC675)/HLOOKUP($A$5,Prj_list!$O$6:$Z$7,2))=TRUE,"-",(HLOOKUP($A$5,Prj_list!$O$6:$Z$7,2)*'2012 HR 배정표'!AC675)/HLOOKUP($A$5,Prj_list!$O$6:$Z$7,2)))</x:f>
        <x:v>-</x:v>
      </x:c>
      <x:c r="Y677" s="45" t="str">
        <x:f>IF(ISBLANK('2012 HR 배정표'!AD675)=TRUE,"-",'2012 HR 배정표'!AD675)</x:f>
        <x:v>-</x:v>
      </x:c>
      <x:c r="Z677" s="46" t="str">
        <x:f>IF(ISBLANK('2012 HR 배정표'!AD675)=TRUE,"-",IF(ISERROR((HLOOKUP($A$5,Prj_list!$O$6:$Z$7,2)*'2012 HR 배정표'!AE675)/HLOOKUP($A$5,Prj_list!$O$6:$Z$7,2))=TRUE,"-",(HLOOKUP($A$5,Prj_list!$O$6:$Z$7,2)*'2012 HR 배정표'!AE675)/HLOOKUP($A$5,Prj_list!$O$6:$Z$7,2)))</x:f>
        <x:v>-</x:v>
      </x:c>
      <x:c r="AA677" s="45" t="str">
        <x:f>IF(ISBLANK('2012 HR 배정표'!AF675)=TRUE,"-",'2012 HR 배정표'!AF675)</x:f>
        <x:v>-</x:v>
      </x:c>
      <x:c r="AB677" s="46" t="str">
        <x:f>IF(ISBLANK('2012 HR 배정표'!AF675)=TRUE,"-",IF(ISERROR((HLOOKUP($A$5,Prj_list!$O$6:$Z$7,2)*'2012 HR 배정표'!AG675)/HLOOKUP($A$5,Prj_list!$O$6:$Z$7,2))=TRUE,"-",(HLOOKUP($A$5,Prj_list!$O$6:$Z$7,2)*'2012 HR 배정표'!AG675)/HLOOKUP($A$5,Prj_list!$O$6:$Z$7,2)))</x:f>
        <x:v>-</x:v>
      </x:c>
      <x:c r="AC677" s="45" t="str">
        <x:f>IF(ISBLANK('2012 HR 배정표'!AH675)=TRUE,"-",'2012 HR 배정표'!AH675)</x:f>
        <x:v>-</x:v>
      </x:c>
      <x:c r="AD677" s="46" t="str">
        <x:f>IF(ISBLANK('2012 HR 배정표'!AH675)=TRUE,"-",IF(ISERROR((HLOOKUP($A$5,Prj_list!$O$6:$Z$7,2)*'2012 HR 배정표'!AI675)/HLOOKUP($A$5,Prj_list!$O$6:$Z$7,2))=TRUE,"-",(HLOOKUP($A$5,Prj_list!$O$6:$Z$7,2)*'2012 HR 배정표'!AI675)/HLOOKUP($A$5,Prj_list!$O$6:$Z$7,2)))</x:f>
        <x:v>-</x:v>
      </x:c>
      <x:c r="AE677" s="45" t="str">
        <x:f>IF(ISBLANK('2012 HR 배정표'!AJ675)=TRUE,"-",'2012 HR 배정표'!AJ675)</x:f>
        <x:v>-</x:v>
      </x:c>
      <x:c r="AF677" s="46" t="str">
        <x:f>IF(ISBLANK('2012 HR 배정표'!AJ675)=TRUE,"-",IF(ISERROR((HLOOKUP($A$5,Prj_list!$O$6:$Z$7,2)*'2012 HR 배정표'!AK675)/HLOOKUP($A$5,Prj_list!$O$6:$Z$7,2))=TRUE,"-",(HLOOKUP($A$5,Prj_list!$O$6:$Z$7,2)*'2012 HR 배정표'!AK675)/HLOOKUP($A$5,Prj_list!$O$6:$Z$7,2)))</x:f>
        <x:v>-</x:v>
      </x:c>
      <x:c r="AG677" s="45" t="str">
        <x:f>IF(ISBLANK('2012 HR 배정표'!AL675)=TRUE,"-",'2012 HR 배정표'!AL675)</x:f>
        <x:v>-</x:v>
      </x:c>
      <x:c r="AH677" s="46" t="str">
        <x:f>IF(ISBLANK('2012 HR 배정표'!AL675)=TRUE,"-",IF(ISERROR((HLOOKUP($A$5,Prj_list!$O$6:$Z$7,2)*'2012 HR 배정표'!AM675)/HLOOKUP($A$5,Prj_list!$O$6:$Z$7,2))=TRUE,"-",(HLOOKUP($A$5,Prj_list!$O$6:$Z$7,2)*'2012 HR 배정표'!AM675)/HLOOKUP($A$5,Prj_list!$O$6:$Z$7,2)))</x:f>
        <x:v>-</x:v>
      </x:c>
      <x:c r="AI677" s="45" t="str">
        <x:f>IF(ISBLANK('2012 HR 배정표'!AN675)=TRUE,"-",'2012 HR 배정표'!AN675)</x:f>
        <x:v>-</x:v>
      </x:c>
      <x:c r="AJ677" s="46" t="str">
        <x:f>IF(ISBLANK('2012 HR 배정표'!AN675)=TRUE,"-",IF(ISERROR((HLOOKUP($A$5,Prj_list!$O$6:$Z$7,2)*'2012 HR 배정표'!AO675)/HLOOKUP($A$5,Prj_list!$O$6:$Z$7,2))=TRUE,"-",(HLOOKUP($A$5,Prj_list!$O$6:$Z$7,2)*'2012 HR 배정표'!AO675)/HLOOKUP($A$5,Prj_list!$O$6:$Z$7,2)))</x:f>
        <x:v>-</x:v>
      </x:c>
      <x:c r="AK677" s="45" t="str">
        <x:f>IF(ISBLANK('2012 HR 배정표'!AP675)=TRUE,"-",'2012 HR 배정표'!AP675)</x:f>
        <x:v>-</x:v>
      </x:c>
      <x:c r="AL677" s="46" t="str">
        <x:f>IF(ISBLANK('2012 HR 배정표'!AP675)=TRUE,"-",IF(ISERROR((HLOOKUP($A$5,Prj_list!$O$6:$Z$7,2)*'2012 HR 배정표'!AQ675)/HLOOKUP($A$5,Prj_list!$O$6:$Z$7,2))=TRUE,"-",(HLOOKUP($A$5,Prj_list!$O$6:$Z$7,2)*'2012 HR 배정표'!AQ675)/HLOOKUP($A$5,Prj_list!$O$6:$Z$7,2)))</x:f>
        <x:v>-</x:v>
      </x:c>
      <x:c r="AM677" s="45" t="str">
        <x:f>IF(ISBLANK('2012 HR 배정표'!AR675)=TRUE,"-",'2012 HR 배정표'!AR675)</x:f>
        <x:v>-</x:v>
      </x:c>
      <x:c r="AN677" s="46" t="str">
        <x:f>IF(ISBLANK('2012 HR 배정표'!AR675)=TRUE,"-",IF(ISERROR((HLOOKUP($A$5,Prj_list!$O$6:$Z$7,2)*'2012 HR 배정표'!AS675)/HLOOKUP($A$5,Prj_list!$O$6:$Z$7,2))=TRUE,"-",(HLOOKUP($A$5,Prj_list!$O$6:$Z$7,2)*'2012 HR 배정표'!AS675)/HLOOKUP($A$5,Prj_list!$O$6:$Z$7,2)))</x:f>
        <x:v>-</x:v>
      </x:c>
      <x:c r="AO677" s="45" t="str">
        <x:f>IF(ISBLANK('2012 HR 배정표'!AT675)=TRUE,"-",'2012 HR 배정표'!AT675)</x:f>
        <x:v>-</x:v>
      </x:c>
      <x:c r="AP677" s="46" t="str">
        <x:f>IF(ISBLANK('2012 HR 배정표'!AT675)=TRUE,"-",IF(ISERROR((HLOOKUP($A$5,Prj_list!$O$6:$Z$7,2)*'2012 HR 배정표'!AU675)/HLOOKUP($A$5,Prj_list!$O$6:$Z$7,2))=TRUE,"-",(HLOOKUP($A$5,Prj_list!$O$6:$Z$7,2)*'2012 HR 배정표'!AU675)/HLOOKUP($A$5,Prj_list!$O$6:$Z$7,2)))</x:f>
        <x:v>-</x:v>
      </x:c>
      <x:c r="AQ677" s="45" t="str">
        <x:f>IF(ISBLANK('2012 HR 배정표'!AV675)=TRUE,"-",'2012 HR 배정표'!AV675)</x:f>
        <x:v>-</x:v>
      </x:c>
      <x:c r="AR677" s="46" t="str">
        <x:f>IF(ISBLANK('2012 HR 배정표'!AV675)=TRUE,"-",IF(ISERROR((HLOOKUP($A$5,Prj_list!$O$6:$Z$7,2)*'2012 HR 배정표'!AW675)/HLOOKUP($A$5,Prj_list!$O$6:$Z$7,2))=TRUE,"-",(HLOOKUP($A$5,Prj_list!$O$6:$Z$7,2)*'2012 HR 배정표'!AW675)/HLOOKUP($A$5,Prj_list!$O$6:$Z$7,2)))</x:f>
        <x:v>-</x:v>
      </x:c>
      <x:c r="AS677" s="45" t="str">
        <x:f>IF(ISBLANK('2012 HR 배정표'!AX675)=TRUE,"-",'2012 HR 배정표'!AX675)</x:f>
        <x:v>-</x:v>
      </x:c>
      <x:c r="AT677" s="46" t="str">
        <x:f>IF(ISBLANK('2012 HR 배정표'!AX675)=TRUE,"-",IF(ISERROR((HLOOKUP($A$5,Prj_list!$O$6:$Z$7,2)*'2012 HR 배정표'!AY675)/HLOOKUP($A$5,Prj_list!$O$6:$Z$7,2))=TRUE,"-",(HLOOKUP($A$5,Prj_list!$O$6:$Z$7,2)*'2012 HR 배정표'!AY675)/HLOOKUP($A$5,Prj_list!$O$6:$Z$7,2)))</x:f>
        <x:v>-</x:v>
      </x:c>
      <x:c r="AU677" s="45" t="str">
        <x:f>IF(ISBLANK('2012 HR 배정표'!AZ675)=TRUE,"-",'2012 HR 배정표'!AZ675)</x:f>
        <x:v>-</x:v>
      </x:c>
      <x:c r="AV677" s="46" t="str">
        <x:f>IF(ISBLANK('2012 HR 배정표'!AZ675)=TRUE,"-",IF(ISERROR((HLOOKUP($A$5,Prj_list!$O$6:$Z$7,2)*'2012 HR 배정표'!BA675)/HLOOKUP($A$5,Prj_list!$O$6:$Z$7,2))=TRUE,"-",(HLOOKUP($A$5,Prj_list!$O$6:$Z$7,2)*'2012 HR 배정표'!BA675)/HLOOKUP($A$5,Prj_list!$O$6:$Z$7,2)))</x:f>
        <x:v>-</x:v>
      </x:c>
      <x:c r="AW677" s="34" t="str">
        <x:f t="shared" si="22"/>
        <x:v/>
      </x:c>
      <x:c r="AX677" s="41">
        <x:f t="shared" si="21"/>
        <x:v>0</x:v>
      </x:c>
    </x:row>
    <x:row r="678" spans="1:50">
      <x:c r="A678" s="45" t="str">
        <x:f>IF(ISBLANK('2012 HR 배정표'!F676)=TRUE,"-",'2012 HR 배정표'!F676)</x:f>
        <x:v>-</x:v>
      </x:c>
      <x:c r="B678" s="46" t="str">
        <x:f>IF(ISBLANK('2012 HR 배정표'!F676)=TRUE,"-",IF(ISERROR((HLOOKUP($A$5,Prj_list!$O$6:$Z$7,2)*'2012 HR 배정표'!G676)/HLOOKUP($A$5,Prj_list!$O$6:$Z$7,2))=TRUE,"-",(HLOOKUP($A$5,Prj_list!$O$6:$Z$7,2)*'2012 HR 배정표'!G676)/HLOOKUP($A$5,Prj_list!$O$6:$Z$7,2)))</x:f>
        <x:v>-</x:v>
      </x:c>
      <x:c r="C678" s="45" t="str">
        <x:f>IF(ISBLANK('2012 HR 배정표'!H676)=TRUE,"-",'2012 HR 배정표'!H676)</x:f>
        <x:v>-</x:v>
      </x:c>
      <x:c r="D678" s="46" t="str">
        <x:f>IF(ISBLANK('2012 HR 배정표'!H676)=TRUE,"-",IF(ISERROR((HLOOKUP($A$5,Prj_list!$O$6:$Z$7,2)*'2012 HR 배정표'!I676)/HLOOKUP($A$5,Prj_list!$O$6:$Z$7,2))=TRUE,"-",(HLOOKUP($A$5,Prj_list!$O$6:$Z$7,2)*'2012 HR 배정표'!I676)/HLOOKUP($A$5,Prj_list!$O$6:$Z$7,2)))</x:f>
        <x:v>-</x:v>
      </x:c>
      <x:c r="E678" s="45" t="str">
        <x:f>IF(ISBLANK('2012 HR 배정표'!J676)=TRUE,"-",'2012 HR 배정표'!J676)</x:f>
        <x:v>-</x:v>
      </x:c>
      <x:c r="F678" s="46" t="str">
        <x:f>IF(ISBLANK('2012 HR 배정표'!J676)=TRUE,"-",IF(ISERROR((HLOOKUP($A$5,Prj_list!$O$6:$Z$7,2)*'2012 HR 배정표'!K676)/HLOOKUP($A$5,Prj_list!$O$6:$Z$7,2))=TRUE,"-",(HLOOKUP($A$5,Prj_list!$O$6:$Z$7,2)*'2012 HR 배정표'!K676)/HLOOKUP($A$5,Prj_list!$O$6:$Z$7,2)))</x:f>
        <x:v>-</x:v>
      </x:c>
      <x:c r="G678" s="45" t="str">
        <x:f>IF(ISBLANK('2012 HR 배정표'!L676)=TRUE,"-",'2012 HR 배정표'!L676)</x:f>
        <x:v>-</x:v>
      </x:c>
      <x:c r="H678" s="46" t="str">
        <x:f>IF(ISBLANK('2012 HR 배정표'!L676)=TRUE,"-",IF(ISERROR((HLOOKUP($A$5,Prj_list!$O$6:$Z$7,2)*'2012 HR 배정표'!M676)/HLOOKUP($A$5,Prj_list!$O$6:$Z$7,2))=TRUE,"-",(HLOOKUP($A$5,Prj_list!$O$6:$Z$7,2)*'2012 HR 배정표'!M676)/HLOOKUP($A$5,Prj_list!$O$6:$Z$7,2)))</x:f>
        <x:v>-</x:v>
      </x:c>
      <x:c r="I678" s="45" t="str">
        <x:f>IF(ISBLANK('2012 HR 배정표'!N676)=TRUE,"-",'2012 HR 배정표'!N676)</x:f>
        <x:v>-</x:v>
      </x:c>
      <x:c r="J678" s="46" t="str">
        <x:f>IF(ISBLANK('2012 HR 배정표'!N676)=TRUE,"-",IF(ISERROR((HLOOKUP($A$5,Prj_list!$O$6:$Z$7,2)*'2012 HR 배정표'!O676)/HLOOKUP($A$5,Prj_list!$O$6:$Z$7,2))=TRUE,"-",(HLOOKUP($A$5,Prj_list!$O$6:$Z$7,2)*'2012 HR 배정표'!O676)/HLOOKUP($A$5,Prj_list!$O$6:$Z$7,2)))</x:f>
        <x:v>-</x:v>
      </x:c>
      <x:c r="K678" s="45" t="str">
        <x:f>IF(ISBLANK('2012 HR 배정표'!P676)=TRUE,"-",'2012 HR 배정표'!P676)</x:f>
        <x:v>-</x:v>
      </x:c>
      <x:c r="L678" s="46" t="str">
        <x:f>IF(ISBLANK('2012 HR 배정표'!P676)=TRUE,"-",IF(ISERROR((HLOOKUP($A$5,Prj_list!$O$6:$Z$7,2)*'2012 HR 배정표'!Q676)/HLOOKUP($A$5,Prj_list!$O$6:$Z$7,2))=TRUE,"-",(HLOOKUP($A$5,Prj_list!$O$6:$Z$7,2)*'2012 HR 배정표'!Q676)/HLOOKUP($A$5,Prj_list!$O$6:$Z$7,2)))</x:f>
        <x:v>-</x:v>
      </x:c>
      <x:c r="M678" s="45" t="str">
        <x:f>IF(ISBLANK('2012 HR 배정표'!R676)=TRUE,"-",'2012 HR 배정표'!R676)</x:f>
        <x:v>-</x:v>
      </x:c>
      <x:c r="N678" s="46" t="str">
        <x:f>IF(ISBLANK('2012 HR 배정표'!R676)=TRUE,"-",IF(ISERROR((HLOOKUP($A$5,Prj_list!$O$6:$Z$7,2)*'2012 HR 배정표'!S676)/HLOOKUP($A$5,Prj_list!$O$6:$Z$7,2))=TRUE,"-",(HLOOKUP($A$5,Prj_list!$O$6:$Z$7,2)*'2012 HR 배정표'!S676)/HLOOKUP($A$5,Prj_list!$O$6:$Z$7,2)))</x:f>
        <x:v>-</x:v>
      </x:c>
      <x:c r="O678" s="45" t="str">
        <x:f>IF(ISBLANK('2012 HR 배정표'!T676)=TRUE,"-",'2012 HR 배정표'!T676)</x:f>
        <x:v>-</x:v>
      </x:c>
      <x:c r="P678" s="46" t="str">
        <x:f>IF(ISBLANK('2012 HR 배정표'!T676)=TRUE,"-",IF(ISERROR((HLOOKUP($A$5,Prj_list!$O$6:$Z$7,2)*'2012 HR 배정표'!U676)/HLOOKUP($A$5,Prj_list!$O$6:$Z$7,2))=TRUE,"-",(HLOOKUP($A$5,Prj_list!$O$6:$Z$7,2)*'2012 HR 배정표'!U676)/HLOOKUP($A$5,Prj_list!$O$6:$Z$7,2)))</x:f>
        <x:v>-</x:v>
      </x:c>
      <x:c r="Q678" s="45" t="str">
        <x:f>IF(ISBLANK('2012 HR 배정표'!V676)=TRUE,"-",'2012 HR 배정표'!V676)</x:f>
        <x:v>-</x:v>
      </x:c>
      <x:c r="R678" s="46" t="str">
        <x:f>IF(ISBLANK('2012 HR 배정표'!V676)=TRUE,"-",IF(ISERROR((HLOOKUP($A$5,Prj_list!$O$6:$Z$7,2)*'2012 HR 배정표'!W676)/HLOOKUP($A$5,Prj_list!$O$6:$Z$7,2))=TRUE,"-",(HLOOKUP($A$5,Prj_list!$O$6:$Z$7,2)*'2012 HR 배정표'!W676)/HLOOKUP($A$5,Prj_list!$O$6:$Z$7,2)))</x:f>
        <x:v>-</x:v>
      </x:c>
      <x:c r="S678" s="45" t="str">
        <x:f>IF(ISBLANK('2012 HR 배정표'!X676)=TRUE,"-",'2012 HR 배정표'!X676)</x:f>
        <x:v>-</x:v>
      </x:c>
      <x:c r="T678" s="46" t="str">
        <x:f>IF(ISBLANK('2012 HR 배정표'!X676)=TRUE,"-",IF(ISERROR((HLOOKUP($A$5,Prj_list!$O$6:$Z$7,2)*'2012 HR 배정표'!Y676)/HLOOKUP($A$5,Prj_list!$O$6:$Z$7,2))=TRUE,"-",(HLOOKUP($A$5,Prj_list!$O$6:$Z$7,2)*'2012 HR 배정표'!Y676)/HLOOKUP($A$5,Prj_list!$O$6:$Z$7,2)))</x:f>
        <x:v>-</x:v>
      </x:c>
      <x:c r="U678" s="45" t="str">
        <x:f>IF(ISBLANK('2012 HR 배정표'!Z676)=TRUE,"-",'2012 HR 배정표'!Z676)</x:f>
        <x:v>-</x:v>
      </x:c>
      <x:c r="V678" s="46" t="str">
        <x:f>IF(ISBLANK('2012 HR 배정표'!Z676)=TRUE,"-",IF(ISERROR((HLOOKUP($A$5,Prj_list!$O$6:$Z$7,2)*'2012 HR 배정표'!AA676)/HLOOKUP($A$5,Prj_list!$O$6:$Z$7,2))=TRUE,"-",(HLOOKUP($A$5,Prj_list!$O$6:$Z$7,2)*'2012 HR 배정표'!AA676)/HLOOKUP($A$5,Prj_list!$O$6:$Z$7,2)))</x:f>
        <x:v>-</x:v>
      </x:c>
      <x:c r="W678" s="45" t="str">
        <x:f>IF(ISBLANK('2012 HR 배정표'!AB676)=TRUE,"-",'2012 HR 배정표'!AB676)</x:f>
        <x:v>-</x:v>
      </x:c>
      <x:c r="X678" s="46" t="str">
        <x:f>IF(ISBLANK('2012 HR 배정표'!AB676)=TRUE,"-",IF(ISERROR((HLOOKUP($A$5,Prj_list!$O$6:$Z$7,2)*'2012 HR 배정표'!AC676)/HLOOKUP($A$5,Prj_list!$O$6:$Z$7,2))=TRUE,"-",(HLOOKUP($A$5,Prj_list!$O$6:$Z$7,2)*'2012 HR 배정표'!AC676)/HLOOKUP($A$5,Prj_list!$O$6:$Z$7,2)))</x:f>
        <x:v>-</x:v>
      </x:c>
      <x:c r="Y678" s="45" t="str">
        <x:f>IF(ISBLANK('2012 HR 배정표'!AD676)=TRUE,"-",'2012 HR 배정표'!AD676)</x:f>
        <x:v>-</x:v>
      </x:c>
      <x:c r="Z678" s="46" t="str">
        <x:f>IF(ISBLANK('2012 HR 배정표'!AD676)=TRUE,"-",IF(ISERROR((HLOOKUP($A$5,Prj_list!$O$6:$Z$7,2)*'2012 HR 배정표'!AE676)/HLOOKUP($A$5,Prj_list!$O$6:$Z$7,2))=TRUE,"-",(HLOOKUP($A$5,Prj_list!$O$6:$Z$7,2)*'2012 HR 배정표'!AE676)/HLOOKUP($A$5,Prj_list!$O$6:$Z$7,2)))</x:f>
        <x:v>-</x:v>
      </x:c>
      <x:c r="AA678" s="45" t="str">
        <x:f>IF(ISBLANK('2012 HR 배정표'!AF676)=TRUE,"-",'2012 HR 배정표'!AF676)</x:f>
        <x:v>-</x:v>
      </x:c>
      <x:c r="AB678" s="46" t="str">
        <x:f>IF(ISBLANK('2012 HR 배정표'!AF676)=TRUE,"-",IF(ISERROR((HLOOKUP($A$5,Prj_list!$O$6:$Z$7,2)*'2012 HR 배정표'!AG676)/HLOOKUP($A$5,Prj_list!$O$6:$Z$7,2))=TRUE,"-",(HLOOKUP($A$5,Prj_list!$O$6:$Z$7,2)*'2012 HR 배정표'!AG676)/HLOOKUP($A$5,Prj_list!$O$6:$Z$7,2)))</x:f>
        <x:v>-</x:v>
      </x:c>
      <x:c r="AC678" s="45" t="str">
        <x:f>IF(ISBLANK('2012 HR 배정표'!AH676)=TRUE,"-",'2012 HR 배정표'!AH676)</x:f>
        <x:v>-</x:v>
      </x:c>
      <x:c r="AD678" s="46" t="str">
        <x:f>IF(ISBLANK('2012 HR 배정표'!AH676)=TRUE,"-",IF(ISERROR((HLOOKUP($A$5,Prj_list!$O$6:$Z$7,2)*'2012 HR 배정표'!AI676)/HLOOKUP($A$5,Prj_list!$O$6:$Z$7,2))=TRUE,"-",(HLOOKUP($A$5,Prj_list!$O$6:$Z$7,2)*'2012 HR 배정표'!AI676)/HLOOKUP($A$5,Prj_list!$O$6:$Z$7,2)))</x:f>
        <x:v>-</x:v>
      </x:c>
      <x:c r="AE678" s="45" t="str">
        <x:f>IF(ISBLANK('2012 HR 배정표'!AJ676)=TRUE,"-",'2012 HR 배정표'!AJ676)</x:f>
        <x:v>-</x:v>
      </x:c>
      <x:c r="AF678" s="46" t="str">
        <x:f>IF(ISBLANK('2012 HR 배정표'!AJ676)=TRUE,"-",IF(ISERROR((HLOOKUP($A$5,Prj_list!$O$6:$Z$7,2)*'2012 HR 배정표'!AK676)/HLOOKUP($A$5,Prj_list!$O$6:$Z$7,2))=TRUE,"-",(HLOOKUP($A$5,Prj_list!$O$6:$Z$7,2)*'2012 HR 배정표'!AK676)/HLOOKUP($A$5,Prj_list!$O$6:$Z$7,2)))</x:f>
        <x:v>-</x:v>
      </x:c>
      <x:c r="AG678" s="45" t="str">
        <x:f>IF(ISBLANK('2012 HR 배정표'!AL676)=TRUE,"-",'2012 HR 배정표'!AL676)</x:f>
        <x:v>-</x:v>
      </x:c>
      <x:c r="AH678" s="46" t="str">
        <x:f>IF(ISBLANK('2012 HR 배정표'!AL676)=TRUE,"-",IF(ISERROR((HLOOKUP($A$5,Prj_list!$O$6:$Z$7,2)*'2012 HR 배정표'!AM676)/HLOOKUP($A$5,Prj_list!$O$6:$Z$7,2))=TRUE,"-",(HLOOKUP($A$5,Prj_list!$O$6:$Z$7,2)*'2012 HR 배정표'!AM676)/HLOOKUP($A$5,Prj_list!$O$6:$Z$7,2)))</x:f>
        <x:v>-</x:v>
      </x:c>
      <x:c r="AI678" s="45" t="str">
        <x:f>IF(ISBLANK('2012 HR 배정표'!AN676)=TRUE,"-",'2012 HR 배정표'!AN676)</x:f>
        <x:v>-</x:v>
      </x:c>
      <x:c r="AJ678" s="46" t="str">
        <x:f>IF(ISBLANK('2012 HR 배정표'!AN676)=TRUE,"-",IF(ISERROR((HLOOKUP($A$5,Prj_list!$O$6:$Z$7,2)*'2012 HR 배정표'!AO676)/HLOOKUP($A$5,Prj_list!$O$6:$Z$7,2))=TRUE,"-",(HLOOKUP($A$5,Prj_list!$O$6:$Z$7,2)*'2012 HR 배정표'!AO676)/HLOOKUP($A$5,Prj_list!$O$6:$Z$7,2)))</x:f>
        <x:v>-</x:v>
      </x:c>
      <x:c r="AK678" s="45" t="str">
        <x:f>IF(ISBLANK('2012 HR 배정표'!AP676)=TRUE,"-",'2012 HR 배정표'!AP676)</x:f>
        <x:v>-</x:v>
      </x:c>
      <x:c r="AL678" s="46" t="str">
        <x:f>IF(ISBLANK('2012 HR 배정표'!AP676)=TRUE,"-",IF(ISERROR((HLOOKUP($A$5,Prj_list!$O$6:$Z$7,2)*'2012 HR 배정표'!AQ676)/HLOOKUP($A$5,Prj_list!$O$6:$Z$7,2))=TRUE,"-",(HLOOKUP($A$5,Prj_list!$O$6:$Z$7,2)*'2012 HR 배정표'!AQ676)/HLOOKUP($A$5,Prj_list!$O$6:$Z$7,2)))</x:f>
        <x:v>-</x:v>
      </x:c>
      <x:c r="AM678" s="45" t="str">
        <x:f>IF(ISBLANK('2012 HR 배정표'!AR676)=TRUE,"-",'2012 HR 배정표'!AR676)</x:f>
        <x:v>-</x:v>
      </x:c>
      <x:c r="AN678" s="46" t="str">
        <x:f>IF(ISBLANK('2012 HR 배정표'!AR676)=TRUE,"-",IF(ISERROR((HLOOKUP($A$5,Prj_list!$O$6:$Z$7,2)*'2012 HR 배정표'!AS676)/HLOOKUP($A$5,Prj_list!$O$6:$Z$7,2))=TRUE,"-",(HLOOKUP($A$5,Prj_list!$O$6:$Z$7,2)*'2012 HR 배정표'!AS676)/HLOOKUP($A$5,Prj_list!$O$6:$Z$7,2)))</x:f>
        <x:v>-</x:v>
      </x:c>
      <x:c r="AO678" s="45" t="str">
        <x:f>IF(ISBLANK('2012 HR 배정표'!AT676)=TRUE,"-",'2012 HR 배정표'!AT676)</x:f>
        <x:v>-</x:v>
      </x:c>
      <x:c r="AP678" s="46" t="str">
        <x:f>IF(ISBLANK('2012 HR 배정표'!AT676)=TRUE,"-",IF(ISERROR((HLOOKUP($A$5,Prj_list!$O$6:$Z$7,2)*'2012 HR 배정표'!AU676)/HLOOKUP($A$5,Prj_list!$O$6:$Z$7,2))=TRUE,"-",(HLOOKUP($A$5,Prj_list!$O$6:$Z$7,2)*'2012 HR 배정표'!AU676)/HLOOKUP($A$5,Prj_list!$O$6:$Z$7,2)))</x:f>
        <x:v>-</x:v>
      </x:c>
      <x:c r="AQ678" s="45" t="str">
        <x:f>IF(ISBLANK('2012 HR 배정표'!AV676)=TRUE,"-",'2012 HR 배정표'!AV676)</x:f>
        <x:v>-</x:v>
      </x:c>
      <x:c r="AR678" s="46" t="str">
        <x:f>IF(ISBLANK('2012 HR 배정표'!AV676)=TRUE,"-",IF(ISERROR((HLOOKUP($A$5,Prj_list!$O$6:$Z$7,2)*'2012 HR 배정표'!AW676)/HLOOKUP($A$5,Prj_list!$O$6:$Z$7,2))=TRUE,"-",(HLOOKUP($A$5,Prj_list!$O$6:$Z$7,2)*'2012 HR 배정표'!AW676)/HLOOKUP($A$5,Prj_list!$O$6:$Z$7,2)))</x:f>
        <x:v>-</x:v>
      </x:c>
      <x:c r="AS678" s="45" t="str">
        <x:f>IF(ISBLANK('2012 HR 배정표'!AX676)=TRUE,"-",'2012 HR 배정표'!AX676)</x:f>
        <x:v>-</x:v>
      </x:c>
      <x:c r="AT678" s="46" t="str">
        <x:f>IF(ISBLANK('2012 HR 배정표'!AX676)=TRUE,"-",IF(ISERROR((HLOOKUP($A$5,Prj_list!$O$6:$Z$7,2)*'2012 HR 배정표'!AY676)/HLOOKUP($A$5,Prj_list!$O$6:$Z$7,2))=TRUE,"-",(HLOOKUP($A$5,Prj_list!$O$6:$Z$7,2)*'2012 HR 배정표'!AY676)/HLOOKUP($A$5,Prj_list!$O$6:$Z$7,2)))</x:f>
        <x:v>-</x:v>
      </x:c>
      <x:c r="AU678" s="45" t="str">
        <x:f>IF(ISBLANK('2012 HR 배정표'!AZ676)=TRUE,"-",'2012 HR 배정표'!AZ676)</x:f>
        <x:v>-</x:v>
      </x:c>
      <x:c r="AV678" s="46" t="str">
        <x:f>IF(ISBLANK('2012 HR 배정표'!AZ676)=TRUE,"-",IF(ISERROR((HLOOKUP($A$5,Prj_list!$O$6:$Z$7,2)*'2012 HR 배정표'!BA676)/HLOOKUP($A$5,Prj_list!$O$6:$Z$7,2))=TRUE,"-",(HLOOKUP($A$5,Prj_list!$O$6:$Z$7,2)*'2012 HR 배정표'!BA676)/HLOOKUP($A$5,Prj_list!$O$6:$Z$7,2)))</x:f>
        <x:v>-</x:v>
      </x:c>
      <x:c r="AW678" s="34" t="str">
        <x:f t="shared" si="22"/>
        <x:v/>
      </x:c>
      <x:c r="AX678" s="41">
        <x:f t="shared" si="21"/>
        <x:v>0</x:v>
      </x:c>
    </x:row>
    <x:row r="679" spans="1:50">
      <x:c r="A679" s="45" t="str">
        <x:f>IF(ISBLANK('2012 HR 배정표'!F677)=TRUE,"-",'2012 HR 배정표'!F677)</x:f>
        <x:v>-</x:v>
      </x:c>
      <x:c r="B679" s="46" t="str">
        <x:f>IF(ISBLANK('2012 HR 배정표'!F677)=TRUE,"-",IF(ISERROR((HLOOKUP($A$5,Prj_list!$O$6:$Z$7,2)*'2012 HR 배정표'!G677)/HLOOKUP($A$5,Prj_list!$O$6:$Z$7,2))=TRUE,"-",(HLOOKUP($A$5,Prj_list!$O$6:$Z$7,2)*'2012 HR 배정표'!G677)/HLOOKUP($A$5,Prj_list!$O$6:$Z$7,2)))</x:f>
        <x:v>-</x:v>
      </x:c>
      <x:c r="C679" s="45" t="str">
        <x:f>IF(ISBLANK('2012 HR 배정표'!H677)=TRUE,"-",'2012 HR 배정표'!H677)</x:f>
        <x:v>-</x:v>
      </x:c>
      <x:c r="D679" s="46" t="str">
        <x:f>IF(ISBLANK('2012 HR 배정표'!H677)=TRUE,"-",IF(ISERROR((HLOOKUP($A$5,Prj_list!$O$6:$Z$7,2)*'2012 HR 배정표'!I677)/HLOOKUP($A$5,Prj_list!$O$6:$Z$7,2))=TRUE,"-",(HLOOKUP($A$5,Prj_list!$O$6:$Z$7,2)*'2012 HR 배정표'!I677)/HLOOKUP($A$5,Prj_list!$O$6:$Z$7,2)))</x:f>
        <x:v>-</x:v>
      </x:c>
      <x:c r="E679" s="45" t="str">
        <x:f>IF(ISBLANK('2012 HR 배정표'!J677)=TRUE,"-",'2012 HR 배정표'!J677)</x:f>
        <x:v>-</x:v>
      </x:c>
      <x:c r="F679" s="46" t="str">
        <x:f>IF(ISBLANK('2012 HR 배정표'!J677)=TRUE,"-",IF(ISERROR((HLOOKUP($A$5,Prj_list!$O$6:$Z$7,2)*'2012 HR 배정표'!K677)/HLOOKUP($A$5,Prj_list!$O$6:$Z$7,2))=TRUE,"-",(HLOOKUP($A$5,Prj_list!$O$6:$Z$7,2)*'2012 HR 배정표'!K677)/HLOOKUP($A$5,Prj_list!$O$6:$Z$7,2)))</x:f>
        <x:v>-</x:v>
      </x:c>
      <x:c r="G679" s="45" t="str">
        <x:f>IF(ISBLANK('2012 HR 배정표'!L677)=TRUE,"-",'2012 HR 배정표'!L677)</x:f>
        <x:v>-</x:v>
      </x:c>
      <x:c r="H679" s="46" t="str">
        <x:f>IF(ISBLANK('2012 HR 배정표'!L677)=TRUE,"-",IF(ISERROR((HLOOKUP($A$5,Prj_list!$O$6:$Z$7,2)*'2012 HR 배정표'!M677)/HLOOKUP($A$5,Prj_list!$O$6:$Z$7,2))=TRUE,"-",(HLOOKUP($A$5,Prj_list!$O$6:$Z$7,2)*'2012 HR 배정표'!M677)/HLOOKUP($A$5,Prj_list!$O$6:$Z$7,2)))</x:f>
        <x:v>-</x:v>
      </x:c>
      <x:c r="I679" s="45" t="str">
        <x:f>IF(ISBLANK('2012 HR 배정표'!N677)=TRUE,"-",'2012 HR 배정표'!N677)</x:f>
        <x:v>-</x:v>
      </x:c>
      <x:c r="J679" s="46" t="str">
        <x:f>IF(ISBLANK('2012 HR 배정표'!N677)=TRUE,"-",IF(ISERROR((HLOOKUP($A$5,Prj_list!$O$6:$Z$7,2)*'2012 HR 배정표'!O677)/HLOOKUP($A$5,Prj_list!$O$6:$Z$7,2))=TRUE,"-",(HLOOKUP($A$5,Prj_list!$O$6:$Z$7,2)*'2012 HR 배정표'!O677)/HLOOKUP($A$5,Prj_list!$O$6:$Z$7,2)))</x:f>
        <x:v>-</x:v>
      </x:c>
      <x:c r="K679" s="45" t="str">
        <x:f>IF(ISBLANK('2012 HR 배정표'!P677)=TRUE,"-",'2012 HR 배정표'!P677)</x:f>
        <x:v>-</x:v>
      </x:c>
      <x:c r="L679" s="46" t="str">
        <x:f>IF(ISBLANK('2012 HR 배정표'!P677)=TRUE,"-",IF(ISERROR((HLOOKUP($A$5,Prj_list!$O$6:$Z$7,2)*'2012 HR 배정표'!Q677)/HLOOKUP($A$5,Prj_list!$O$6:$Z$7,2))=TRUE,"-",(HLOOKUP($A$5,Prj_list!$O$6:$Z$7,2)*'2012 HR 배정표'!Q677)/HLOOKUP($A$5,Prj_list!$O$6:$Z$7,2)))</x:f>
        <x:v>-</x:v>
      </x:c>
      <x:c r="M679" s="45" t="str">
        <x:f>IF(ISBLANK('2012 HR 배정표'!R677)=TRUE,"-",'2012 HR 배정표'!R677)</x:f>
        <x:v>-</x:v>
      </x:c>
      <x:c r="N679" s="46" t="str">
        <x:f>IF(ISBLANK('2012 HR 배정표'!R677)=TRUE,"-",IF(ISERROR((HLOOKUP($A$5,Prj_list!$O$6:$Z$7,2)*'2012 HR 배정표'!S677)/HLOOKUP($A$5,Prj_list!$O$6:$Z$7,2))=TRUE,"-",(HLOOKUP($A$5,Prj_list!$O$6:$Z$7,2)*'2012 HR 배정표'!S677)/HLOOKUP($A$5,Prj_list!$O$6:$Z$7,2)))</x:f>
        <x:v>-</x:v>
      </x:c>
      <x:c r="O679" s="45" t="str">
        <x:f>IF(ISBLANK('2012 HR 배정표'!T677)=TRUE,"-",'2012 HR 배정표'!T677)</x:f>
        <x:v>-</x:v>
      </x:c>
      <x:c r="P679" s="46" t="str">
        <x:f>IF(ISBLANK('2012 HR 배정표'!T677)=TRUE,"-",IF(ISERROR((HLOOKUP($A$5,Prj_list!$O$6:$Z$7,2)*'2012 HR 배정표'!U677)/HLOOKUP($A$5,Prj_list!$O$6:$Z$7,2))=TRUE,"-",(HLOOKUP($A$5,Prj_list!$O$6:$Z$7,2)*'2012 HR 배정표'!U677)/HLOOKUP($A$5,Prj_list!$O$6:$Z$7,2)))</x:f>
        <x:v>-</x:v>
      </x:c>
      <x:c r="Q679" s="45" t="str">
        <x:f>IF(ISBLANK('2012 HR 배정표'!V677)=TRUE,"-",'2012 HR 배정표'!V677)</x:f>
        <x:v>-</x:v>
      </x:c>
      <x:c r="R679" s="46" t="str">
        <x:f>IF(ISBLANK('2012 HR 배정표'!V677)=TRUE,"-",IF(ISERROR((HLOOKUP($A$5,Prj_list!$O$6:$Z$7,2)*'2012 HR 배정표'!W677)/HLOOKUP($A$5,Prj_list!$O$6:$Z$7,2))=TRUE,"-",(HLOOKUP($A$5,Prj_list!$O$6:$Z$7,2)*'2012 HR 배정표'!W677)/HLOOKUP($A$5,Prj_list!$O$6:$Z$7,2)))</x:f>
        <x:v>-</x:v>
      </x:c>
      <x:c r="S679" s="45" t="str">
        <x:f>IF(ISBLANK('2012 HR 배정표'!X677)=TRUE,"-",'2012 HR 배정표'!X677)</x:f>
        <x:v>-</x:v>
      </x:c>
      <x:c r="T679" s="46" t="str">
        <x:f>IF(ISBLANK('2012 HR 배정표'!X677)=TRUE,"-",IF(ISERROR((HLOOKUP($A$5,Prj_list!$O$6:$Z$7,2)*'2012 HR 배정표'!Y677)/HLOOKUP($A$5,Prj_list!$O$6:$Z$7,2))=TRUE,"-",(HLOOKUP($A$5,Prj_list!$O$6:$Z$7,2)*'2012 HR 배정표'!Y677)/HLOOKUP($A$5,Prj_list!$O$6:$Z$7,2)))</x:f>
        <x:v>-</x:v>
      </x:c>
      <x:c r="U679" s="45" t="str">
        <x:f>IF(ISBLANK('2012 HR 배정표'!Z677)=TRUE,"-",'2012 HR 배정표'!Z677)</x:f>
        <x:v>-</x:v>
      </x:c>
      <x:c r="V679" s="46" t="str">
        <x:f>IF(ISBLANK('2012 HR 배정표'!Z677)=TRUE,"-",IF(ISERROR((HLOOKUP($A$5,Prj_list!$O$6:$Z$7,2)*'2012 HR 배정표'!AA677)/HLOOKUP($A$5,Prj_list!$O$6:$Z$7,2))=TRUE,"-",(HLOOKUP($A$5,Prj_list!$O$6:$Z$7,2)*'2012 HR 배정표'!AA677)/HLOOKUP($A$5,Prj_list!$O$6:$Z$7,2)))</x:f>
        <x:v>-</x:v>
      </x:c>
      <x:c r="W679" s="45" t="str">
        <x:f>IF(ISBLANK('2012 HR 배정표'!AB677)=TRUE,"-",'2012 HR 배정표'!AB677)</x:f>
        <x:v>-</x:v>
      </x:c>
      <x:c r="X679" s="46" t="str">
        <x:f>IF(ISBLANK('2012 HR 배정표'!AB677)=TRUE,"-",IF(ISERROR((HLOOKUP($A$5,Prj_list!$O$6:$Z$7,2)*'2012 HR 배정표'!AC677)/HLOOKUP($A$5,Prj_list!$O$6:$Z$7,2))=TRUE,"-",(HLOOKUP($A$5,Prj_list!$O$6:$Z$7,2)*'2012 HR 배정표'!AC677)/HLOOKUP($A$5,Prj_list!$O$6:$Z$7,2)))</x:f>
        <x:v>-</x:v>
      </x:c>
      <x:c r="Y679" s="45" t="str">
        <x:f>IF(ISBLANK('2012 HR 배정표'!AD677)=TRUE,"-",'2012 HR 배정표'!AD677)</x:f>
        <x:v>-</x:v>
      </x:c>
      <x:c r="Z679" s="46" t="str">
        <x:f>IF(ISBLANK('2012 HR 배정표'!AD677)=TRUE,"-",IF(ISERROR((HLOOKUP($A$5,Prj_list!$O$6:$Z$7,2)*'2012 HR 배정표'!AE677)/HLOOKUP($A$5,Prj_list!$O$6:$Z$7,2))=TRUE,"-",(HLOOKUP($A$5,Prj_list!$O$6:$Z$7,2)*'2012 HR 배정표'!AE677)/HLOOKUP($A$5,Prj_list!$O$6:$Z$7,2)))</x:f>
        <x:v>-</x:v>
      </x:c>
      <x:c r="AA679" s="45" t="str">
        <x:f>IF(ISBLANK('2012 HR 배정표'!AF677)=TRUE,"-",'2012 HR 배정표'!AF677)</x:f>
        <x:v>-</x:v>
      </x:c>
      <x:c r="AB679" s="46" t="str">
        <x:f>IF(ISBLANK('2012 HR 배정표'!AF677)=TRUE,"-",IF(ISERROR((HLOOKUP($A$5,Prj_list!$O$6:$Z$7,2)*'2012 HR 배정표'!AG677)/HLOOKUP($A$5,Prj_list!$O$6:$Z$7,2))=TRUE,"-",(HLOOKUP($A$5,Prj_list!$O$6:$Z$7,2)*'2012 HR 배정표'!AG677)/HLOOKUP($A$5,Prj_list!$O$6:$Z$7,2)))</x:f>
        <x:v>-</x:v>
      </x:c>
      <x:c r="AC679" s="45" t="str">
        <x:f>IF(ISBLANK('2012 HR 배정표'!AH677)=TRUE,"-",'2012 HR 배정표'!AH677)</x:f>
        <x:v>-</x:v>
      </x:c>
      <x:c r="AD679" s="46" t="str">
        <x:f>IF(ISBLANK('2012 HR 배정표'!AH677)=TRUE,"-",IF(ISERROR((HLOOKUP($A$5,Prj_list!$O$6:$Z$7,2)*'2012 HR 배정표'!AI677)/HLOOKUP($A$5,Prj_list!$O$6:$Z$7,2))=TRUE,"-",(HLOOKUP($A$5,Prj_list!$O$6:$Z$7,2)*'2012 HR 배정표'!AI677)/HLOOKUP($A$5,Prj_list!$O$6:$Z$7,2)))</x:f>
        <x:v>-</x:v>
      </x:c>
      <x:c r="AE679" s="45" t="str">
        <x:f>IF(ISBLANK('2012 HR 배정표'!AJ677)=TRUE,"-",'2012 HR 배정표'!AJ677)</x:f>
        <x:v>-</x:v>
      </x:c>
      <x:c r="AF679" s="46" t="str">
        <x:f>IF(ISBLANK('2012 HR 배정표'!AJ677)=TRUE,"-",IF(ISERROR((HLOOKUP($A$5,Prj_list!$O$6:$Z$7,2)*'2012 HR 배정표'!AK677)/HLOOKUP($A$5,Prj_list!$O$6:$Z$7,2))=TRUE,"-",(HLOOKUP($A$5,Prj_list!$O$6:$Z$7,2)*'2012 HR 배정표'!AK677)/HLOOKUP($A$5,Prj_list!$O$6:$Z$7,2)))</x:f>
        <x:v>-</x:v>
      </x:c>
      <x:c r="AG679" s="45" t="str">
        <x:f>IF(ISBLANK('2012 HR 배정표'!AL677)=TRUE,"-",'2012 HR 배정표'!AL677)</x:f>
        <x:v>-</x:v>
      </x:c>
      <x:c r="AH679" s="46" t="str">
        <x:f>IF(ISBLANK('2012 HR 배정표'!AL677)=TRUE,"-",IF(ISERROR((HLOOKUP($A$5,Prj_list!$O$6:$Z$7,2)*'2012 HR 배정표'!AM677)/HLOOKUP($A$5,Prj_list!$O$6:$Z$7,2))=TRUE,"-",(HLOOKUP($A$5,Prj_list!$O$6:$Z$7,2)*'2012 HR 배정표'!AM677)/HLOOKUP($A$5,Prj_list!$O$6:$Z$7,2)))</x:f>
        <x:v>-</x:v>
      </x:c>
      <x:c r="AI679" s="45" t="str">
        <x:f>IF(ISBLANK('2012 HR 배정표'!AN677)=TRUE,"-",'2012 HR 배정표'!AN677)</x:f>
        <x:v>-</x:v>
      </x:c>
      <x:c r="AJ679" s="46" t="str">
        <x:f>IF(ISBLANK('2012 HR 배정표'!AN677)=TRUE,"-",IF(ISERROR((HLOOKUP($A$5,Prj_list!$O$6:$Z$7,2)*'2012 HR 배정표'!AO677)/HLOOKUP($A$5,Prj_list!$O$6:$Z$7,2))=TRUE,"-",(HLOOKUP($A$5,Prj_list!$O$6:$Z$7,2)*'2012 HR 배정표'!AO677)/HLOOKUP($A$5,Prj_list!$O$6:$Z$7,2)))</x:f>
        <x:v>-</x:v>
      </x:c>
      <x:c r="AK679" s="45" t="str">
        <x:f>IF(ISBLANK('2012 HR 배정표'!AP677)=TRUE,"-",'2012 HR 배정표'!AP677)</x:f>
        <x:v>-</x:v>
      </x:c>
      <x:c r="AL679" s="46" t="str">
        <x:f>IF(ISBLANK('2012 HR 배정표'!AP677)=TRUE,"-",IF(ISERROR((HLOOKUP($A$5,Prj_list!$O$6:$Z$7,2)*'2012 HR 배정표'!AQ677)/HLOOKUP($A$5,Prj_list!$O$6:$Z$7,2))=TRUE,"-",(HLOOKUP($A$5,Prj_list!$O$6:$Z$7,2)*'2012 HR 배정표'!AQ677)/HLOOKUP($A$5,Prj_list!$O$6:$Z$7,2)))</x:f>
        <x:v>-</x:v>
      </x:c>
      <x:c r="AM679" s="45" t="str">
        <x:f>IF(ISBLANK('2012 HR 배정표'!AR677)=TRUE,"-",'2012 HR 배정표'!AR677)</x:f>
        <x:v>-</x:v>
      </x:c>
      <x:c r="AN679" s="46" t="str">
        <x:f>IF(ISBLANK('2012 HR 배정표'!AR677)=TRUE,"-",IF(ISERROR((HLOOKUP($A$5,Prj_list!$O$6:$Z$7,2)*'2012 HR 배정표'!AS677)/HLOOKUP($A$5,Prj_list!$O$6:$Z$7,2))=TRUE,"-",(HLOOKUP($A$5,Prj_list!$O$6:$Z$7,2)*'2012 HR 배정표'!AS677)/HLOOKUP($A$5,Prj_list!$O$6:$Z$7,2)))</x:f>
        <x:v>-</x:v>
      </x:c>
      <x:c r="AO679" s="45" t="str">
        <x:f>IF(ISBLANK('2012 HR 배정표'!AT677)=TRUE,"-",'2012 HR 배정표'!AT677)</x:f>
        <x:v>-</x:v>
      </x:c>
      <x:c r="AP679" s="46" t="str">
        <x:f>IF(ISBLANK('2012 HR 배정표'!AT677)=TRUE,"-",IF(ISERROR((HLOOKUP($A$5,Prj_list!$O$6:$Z$7,2)*'2012 HR 배정표'!AU677)/HLOOKUP($A$5,Prj_list!$O$6:$Z$7,2))=TRUE,"-",(HLOOKUP($A$5,Prj_list!$O$6:$Z$7,2)*'2012 HR 배정표'!AU677)/HLOOKUP($A$5,Prj_list!$O$6:$Z$7,2)))</x:f>
        <x:v>-</x:v>
      </x:c>
      <x:c r="AQ679" s="45" t="str">
        <x:f>IF(ISBLANK('2012 HR 배정표'!AV677)=TRUE,"-",'2012 HR 배정표'!AV677)</x:f>
        <x:v>-</x:v>
      </x:c>
      <x:c r="AR679" s="46" t="str">
        <x:f>IF(ISBLANK('2012 HR 배정표'!AV677)=TRUE,"-",IF(ISERROR((HLOOKUP($A$5,Prj_list!$O$6:$Z$7,2)*'2012 HR 배정표'!AW677)/HLOOKUP($A$5,Prj_list!$O$6:$Z$7,2))=TRUE,"-",(HLOOKUP($A$5,Prj_list!$O$6:$Z$7,2)*'2012 HR 배정표'!AW677)/HLOOKUP($A$5,Prj_list!$O$6:$Z$7,2)))</x:f>
        <x:v>-</x:v>
      </x:c>
      <x:c r="AS679" s="45" t="str">
        <x:f>IF(ISBLANK('2012 HR 배정표'!AX677)=TRUE,"-",'2012 HR 배정표'!AX677)</x:f>
        <x:v>-</x:v>
      </x:c>
      <x:c r="AT679" s="46" t="str">
        <x:f>IF(ISBLANK('2012 HR 배정표'!AX677)=TRUE,"-",IF(ISERROR((HLOOKUP($A$5,Prj_list!$O$6:$Z$7,2)*'2012 HR 배정표'!AY677)/HLOOKUP($A$5,Prj_list!$O$6:$Z$7,2))=TRUE,"-",(HLOOKUP($A$5,Prj_list!$O$6:$Z$7,2)*'2012 HR 배정표'!AY677)/HLOOKUP($A$5,Prj_list!$O$6:$Z$7,2)))</x:f>
        <x:v>-</x:v>
      </x:c>
      <x:c r="AU679" s="45" t="str">
        <x:f>IF(ISBLANK('2012 HR 배정표'!AZ677)=TRUE,"-",'2012 HR 배정표'!AZ677)</x:f>
        <x:v>-</x:v>
      </x:c>
      <x:c r="AV679" s="46" t="str">
        <x:f>IF(ISBLANK('2012 HR 배정표'!AZ677)=TRUE,"-",IF(ISERROR((HLOOKUP($A$5,Prj_list!$O$6:$Z$7,2)*'2012 HR 배정표'!BA677)/HLOOKUP($A$5,Prj_list!$O$6:$Z$7,2))=TRUE,"-",(HLOOKUP($A$5,Prj_list!$O$6:$Z$7,2)*'2012 HR 배정표'!BA677)/HLOOKUP($A$5,Prj_list!$O$6:$Z$7,2)))</x:f>
        <x:v>-</x:v>
      </x:c>
      <x:c r="AW679" s="34" t="str">
        <x:f t="shared" si="22"/>
        <x:v/>
      </x:c>
      <x:c r="AX679" s="41">
        <x:f t="shared" si="21"/>
        <x:v>0</x:v>
      </x:c>
    </x:row>
    <x:row r="680" spans="1:50">
      <x:c r="A680" s="45" t="str">
        <x:f>IF(ISBLANK('2012 HR 배정표'!F678)=TRUE,"-",'2012 HR 배정표'!F678)</x:f>
        <x:v>-</x:v>
      </x:c>
      <x:c r="B680" s="46" t="str">
        <x:f>IF(ISBLANK('2012 HR 배정표'!F678)=TRUE,"-",IF(ISERROR((HLOOKUP($A$5,Prj_list!$O$6:$Z$7,2)*'2012 HR 배정표'!G678)/HLOOKUP($A$5,Prj_list!$O$6:$Z$7,2))=TRUE,"-",(HLOOKUP($A$5,Prj_list!$O$6:$Z$7,2)*'2012 HR 배정표'!G678)/HLOOKUP($A$5,Prj_list!$O$6:$Z$7,2)))</x:f>
        <x:v>-</x:v>
      </x:c>
      <x:c r="C680" s="45" t="str">
        <x:f>IF(ISBLANK('2012 HR 배정표'!H678)=TRUE,"-",'2012 HR 배정표'!H678)</x:f>
        <x:v>-</x:v>
      </x:c>
      <x:c r="D680" s="46" t="str">
        <x:f>IF(ISBLANK('2012 HR 배정표'!H678)=TRUE,"-",IF(ISERROR((HLOOKUP($A$5,Prj_list!$O$6:$Z$7,2)*'2012 HR 배정표'!I678)/HLOOKUP($A$5,Prj_list!$O$6:$Z$7,2))=TRUE,"-",(HLOOKUP($A$5,Prj_list!$O$6:$Z$7,2)*'2012 HR 배정표'!I678)/HLOOKUP($A$5,Prj_list!$O$6:$Z$7,2)))</x:f>
        <x:v>-</x:v>
      </x:c>
      <x:c r="E680" s="45" t="str">
        <x:f>IF(ISBLANK('2012 HR 배정표'!J678)=TRUE,"-",'2012 HR 배정표'!J678)</x:f>
        <x:v>-</x:v>
      </x:c>
      <x:c r="F680" s="46" t="str">
        <x:f>IF(ISBLANK('2012 HR 배정표'!J678)=TRUE,"-",IF(ISERROR((HLOOKUP($A$5,Prj_list!$O$6:$Z$7,2)*'2012 HR 배정표'!K678)/HLOOKUP($A$5,Prj_list!$O$6:$Z$7,2))=TRUE,"-",(HLOOKUP($A$5,Prj_list!$O$6:$Z$7,2)*'2012 HR 배정표'!K678)/HLOOKUP($A$5,Prj_list!$O$6:$Z$7,2)))</x:f>
        <x:v>-</x:v>
      </x:c>
      <x:c r="G680" s="45" t="str">
        <x:f>IF(ISBLANK('2012 HR 배정표'!L678)=TRUE,"-",'2012 HR 배정표'!L678)</x:f>
        <x:v>-</x:v>
      </x:c>
      <x:c r="H680" s="46" t="str">
        <x:f>IF(ISBLANK('2012 HR 배정표'!L678)=TRUE,"-",IF(ISERROR((HLOOKUP($A$5,Prj_list!$O$6:$Z$7,2)*'2012 HR 배정표'!M678)/HLOOKUP($A$5,Prj_list!$O$6:$Z$7,2))=TRUE,"-",(HLOOKUP($A$5,Prj_list!$O$6:$Z$7,2)*'2012 HR 배정표'!M678)/HLOOKUP($A$5,Prj_list!$O$6:$Z$7,2)))</x:f>
        <x:v>-</x:v>
      </x:c>
      <x:c r="I680" s="45" t="str">
        <x:f>IF(ISBLANK('2012 HR 배정표'!N678)=TRUE,"-",'2012 HR 배정표'!N678)</x:f>
        <x:v>-</x:v>
      </x:c>
      <x:c r="J680" s="46" t="str">
        <x:f>IF(ISBLANK('2012 HR 배정표'!N678)=TRUE,"-",IF(ISERROR((HLOOKUP($A$5,Prj_list!$O$6:$Z$7,2)*'2012 HR 배정표'!O678)/HLOOKUP($A$5,Prj_list!$O$6:$Z$7,2))=TRUE,"-",(HLOOKUP($A$5,Prj_list!$O$6:$Z$7,2)*'2012 HR 배정표'!O678)/HLOOKUP($A$5,Prj_list!$O$6:$Z$7,2)))</x:f>
        <x:v>-</x:v>
      </x:c>
      <x:c r="K680" s="45" t="str">
        <x:f>IF(ISBLANK('2012 HR 배정표'!P678)=TRUE,"-",'2012 HR 배정표'!P678)</x:f>
        <x:v>-</x:v>
      </x:c>
      <x:c r="L680" s="46" t="str">
        <x:f>IF(ISBLANK('2012 HR 배정표'!P678)=TRUE,"-",IF(ISERROR((HLOOKUP($A$5,Prj_list!$O$6:$Z$7,2)*'2012 HR 배정표'!Q678)/HLOOKUP($A$5,Prj_list!$O$6:$Z$7,2))=TRUE,"-",(HLOOKUP($A$5,Prj_list!$O$6:$Z$7,2)*'2012 HR 배정표'!Q678)/HLOOKUP($A$5,Prj_list!$O$6:$Z$7,2)))</x:f>
        <x:v>-</x:v>
      </x:c>
      <x:c r="M680" s="45" t="str">
        <x:f>IF(ISBLANK('2012 HR 배정표'!R678)=TRUE,"-",'2012 HR 배정표'!R678)</x:f>
        <x:v>-</x:v>
      </x:c>
      <x:c r="N680" s="46" t="str">
        <x:f>IF(ISBLANK('2012 HR 배정표'!R678)=TRUE,"-",IF(ISERROR((HLOOKUP($A$5,Prj_list!$O$6:$Z$7,2)*'2012 HR 배정표'!S678)/HLOOKUP($A$5,Prj_list!$O$6:$Z$7,2))=TRUE,"-",(HLOOKUP($A$5,Prj_list!$O$6:$Z$7,2)*'2012 HR 배정표'!S678)/HLOOKUP($A$5,Prj_list!$O$6:$Z$7,2)))</x:f>
        <x:v>-</x:v>
      </x:c>
      <x:c r="O680" s="45" t="str">
        <x:f>IF(ISBLANK('2012 HR 배정표'!T678)=TRUE,"-",'2012 HR 배정표'!T678)</x:f>
        <x:v>-</x:v>
      </x:c>
      <x:c r="P680" s="46" t="str">
        <x:f>IF(ISBLANK('2012 HR 배정표'!T678)=TRUE,"-",IF(ISERROR((HLOOKUP($A$5,Prj_list!$O$6:$Z$7,2)*'2012 HR 배정표'!U678)/HLOOKUP($A$5,Prj_list!$O$6:$Z$7,2))=TRUE,"-",(HLOOKUP($A$5,Prj_list!$O$6:$Z$7,2)*'2012 HR 배정표'!U678)/HLOOKUP($A$5,Prj_list!$O$6:$Z$7,2)))</x:f>
        <x:v>-</x:v>
      </x:c>
      <x:c r="Q680" s="45" t="str">
        <x:f>IF(ISBLANK('2012 HR 배정표'!V678)=TRUE,"-",'2012 HR 배정표'!V678)</x:f>
        <x:v>-</x:v>
      </x:c>
      <x:c r="R680" s="46" t="str">
        <x:f>IF(ISBLANK('2012 HR 배정표'!V678)=TRUE,"-",IF(ISERROR((HLOOKUP($A$5,Prj_list!$O$6:$Z$7,2)*'2012 HR 배정표'!W678)/HLOOKUP($A$5,Prj_list!$O$6:$Z$7,2))=TRUE,"-",(HLOOKUP($A$5,Prj_list!$O$6:$Z$7,2)*'2012 HR 배정표'!W678)/HLOOKUP($A$5,Prj_list!$O$6:$Z$7,2)))</x:f>
        <x:v>-</x:v>
      </x:c>
      <x:c r="S680" s="45" t="str">
        <x:f>IF(ISBLANK('2012 HR 배정표'!X678)=TRUE,"-",'2012 HR 배정표'!X678)</x:f>
        <x:v>-</x:v>
      </x:c>
      <x:c r="T680" s="46" t="str">
        <x:f>IF(ISBLANK('2012 HR 배정표'!X678)=TRUE,"-",IF(ISERROR((HLOOKUP($A$5,Prj_list!$O$6:$Z$7,2)*'2012 HR 배정표'!Y678)/HLOOKUP($A$5,Prj_list!$O$6:$Z$7,2))=TRUE,"-",(HLOOKUP($A$5,Prj_list!$O$6:$Z$7,2)*'2012 HR 배정표'!Y678)/HLOOKUP($A$5,Prj_list!$O$6:$Z$7,2)))</x:f>
        <x:v>-</x:v>
      </x:c>
      <x:c r="U680" s="45" t="str">
        <x:f>IF(ISBLANK('2012 HR 배정표'!Z678)=TRUE,"-",'2012 HR 배정표'!Z678)</x:f>
        <x:v>-</x:v>
      </x:c>
      <x:c r="V680" s="46" t="str">
        <x:f>IF(ISBLANK('2012 HR 배정표'!Z678)=TRUE,"-",IF(ISERROR((HLOOKUP($A$5,Prj_list!$O$6:$Z$7,2)*'2012 HR 배정표'!AA678)/HLOOKUP($A$5,Prj_list!$O$6:$Z$7,2))=TRUE,"-",(HLOOKUP($A$5,Prj_list!$O$6:$Z$7,2)*'2012 HR 배정표'!AA678)/HLOOKUP($A$5,Prj_list!$O$6:$Z$7,2)))</x:f>
        <x:v>-</x:v>
      </x:c>
      <x:c r="W680" s="45" t="str">
        <x:f>IF(ISBLANK('2012 HR 배정표'!AB678)=TRUE,"-",'2012 HR 배정표'!AB678)</x:f>
        <x:v>-</x:v>
      </x:c>
      <x:c r="X680" s="46" t="str">
        <x:f>IF(ISBLANK('2012 HR 배정표'!AB678)=TRUE,"-",IF(ISERROR((HLOOKUP($A$5,Prj_list!$O$6:$Z$7,2)*'2012 HR 배정표'!AC678)/HLOOKUP($A$5,Prj_list!$O$6:$Z$7,2))=TRUE,"-",(HLOOKUP($A$5,Prj_list!$O$6:$Z$7,2)*'2012 HR 배정표'!AC678)/HLOOKUP($A$5,Prj_list!$O$6:$Z$7,2)))</x:f>
        <x:v>-</x:v>
      </x:c>
      <x:c r="Y680" s="45" t="str">
        <x:f>IF(ISBLANK('2012 HR 배정표'!AD678)=TRUE,"-",'2012 HR 배정표'!AD678)</x:f>
        <x:v>-</x:v>
      </x:c>
      <x:c r="Z680" s="46" t="str">
        <x:f>IF(ISBLANK('2012 HR 배정표'!AD678)=TRUE,"-",IF(ISERROR((HLOOKUP($A$5,Prj_list!$O$6:$Z$7,2)*'2012 HR 배정표'!AE678)/HLOOKUP($A$5,Prj_list!$O$6:$Z$7,2))=TRUE,"-",(HLOOKUP($A$5,Prj_list!$O$6:$Z$7,2)*'2012 HR 배정표'!AE678)/HLOOKUP($A$5,Prj_list!$O$6:$Z$7,2)))</x:f>
        <x:v>-</x:v>
      </x:c>
      <x:c r="AA680" s="45" t="str">
        <x:f>IF(ISBLANK('2012 HR 배정표'!AF678)=TRUE,"-",'2012 HR 배정표'!AF678)</x:f>
        <x:v>-</x:v>
      </x:c>
      <x:c r="AB680" s="46" t="str">
        <x:f>IF(ISBLANK('2012 HR 배정표'!AF678)=TRUE,"-",IF(ISERROR((HLOOKUP($A$5,Prj_list!$O$6:$Z$7,2)*'2012 HR 배정표'!AG678)/HLOOKUP($A$5,Prj_list!$O$6:$Z$7,2))=TRUE,"-",(HLOOKUP($A$5,Prj_list!$O$6:$Z$7,2)*'2012 HR 배정표'!AG678)/HLOOKUP($A$5,Prj_list!$O$6:$Z$7,2)))</x:f>
        <x:v>-</x:v>
      </x:c>
      <x:c r="AC680" s="45" t="str">
        <x:f>IF(ISBLANK('2012 HR 배정표'!AH678)=TRUE,"-",'2012 HR 배정표'!AH678)</x:f>
        <x:v>-</x:v>
      </x:c>
      <x:c r="AD680" s="46" t="str">
        <x:f>IF(ISBLANK('2012 HR 배정표'!AH678)=TRUE,"-",IF(ISERROR((HLOOKUP($A$5,Prj_list!$O$6:$Z$7,2)*'2012 HR 배정표'!AI678)/HLOOKUP($A$5,Prj_list!$O$6:$Z$7,2))=TRUE,"-",(HLOOKUP($A$5,Prj_list!$O$6:$Z$7,2)*'2012 HR 배정표'!AI678)/HLOOKUP($A$5,Prj_list!$O$6:$Z$7,2)))</x:f>
        <x:v>-</x:v>
      </x:c>
      <x:c r="AE680" s="45" t="str">
        <x:f>IF(ISBLANK('2012 HR 배정표'!AJ678)=TRUE,"-",'2012 HR 배정표'!AJ678)</x:f>
        <x:v>-</x:v>
      </x:c>
      <x:c r="AF680" s="46" t="str">
        <x:f>IF(ISBLANK('2012 HR 배정표'!AJ678)=TRUE,"-",IF(ISERROR((HLOOKUP($A$5,Prj_list!$O$6:$Z$7,2)*'2012 HR 배정표'!AK678)/HLOOKUP($A$5,Prj_list!$O$6:$Z$7,2))=TRUE,"-",(HLOOKUP($A$5,Prj_list!$O$6:$Z$7,2)*'2012 HR 배정표'!AK678)/HLOOKUP($A$5,Prj_list!$O$6:$Z$7,2)))</x:f>
        <x:v>-</x:v>
      </x:c>
      <x:c r="AG680" s="45" t="str">
        <x:f>IF(ISBLANK('2012 HR 배정표'!AL678)=TRUE,"-",'2012 HR 배정표'!AL678)</x:f>
        <x:v>-</x:v>
      </x:c>
      <x:c r="AH680" s="46" t="str">
        <x:f>IF(ISBLANK('2012 HR 배정표'!AL678)=TRUE,"-",IF(ISERROR((HLOOKUP($A$5,Prj_list!$O$6:$Z$7,2)*'2012 HR 배정표'!AM678)/HLOOKUP($A$5,Prj_list!$O$6:$Z$7,2))=TRUE,"-",(HLOOKUP($A$5,Prj_list!$O$6:$Z$7,2)*'2012 HR 배정표'!AM678)/HLOOKUP($A$5,Prj_list!$O$6:$Z$7,2)))</x:f>
        <x:v>-</x:v>
      </x:c>
      <x:c r="AI680" s="45" t="str">
        <x:f>IF(ISBLANK('2012 HR 배정표'!AN678)=TRUE,"-",'2012 HR 배정표'!AN678)</x:f>
        <x:v>-</x:v>
      </x:c>
      <x:c r="AJ680" s="46" t="str">
        <x:f>IF(ISBLANK('2012 HR 배정표'!AN678)=TRUE,"-",IF(ISERROR((HLOOKUP($A$5,Prj_list!$O$6:$Z$7,2)*'2012 HR 배정표'!AO678)/HLOOKUP($A$5,Prj_list!$O$6:$Z$7,2))=TRUE,"-",(HLOOKUP($A$5,Prj_list!$O$6:$Z$7,2)*'2012 HR 배정표'!AO678)/HLOOKUP($A$5,Prj_list!$O$6:$Z$7,2)))</x:f>
        <x:v>-</x:v>
      </x:c>
      <x:c r="AK680" s="45" t="str">
        <x:f>IF(ISBLANK('2012 HR 배정표'!AP678)=TRUE,"-",'2012 HR 배정표'!AP678)</x:f>
        <x:v>-</x:v>
      </x:c>
      <x:c r="AL680" s="46" t="str">
        <x:f>IF(ISBLANK('2012 HR 배정표'!AP678)=TRUE,"-",IF(ISERROR((HLOOKUP($A$5,Prj_list!$O$6:$Z$7,2)*'2012 HR 배정표'!AQ678)/HLOOKUP($A$5,Prj_list!$O$6:$Z$7,2))=TRUE,"-",(HLOOKUP($A$5,Prj_list!$O$6:$Z$7,2)*'2012 HR 배정표'!AQ678)/HLOOKUP($A$5,Prj_list!$O$6:$Z$7,2)))</x:f>
        <x:v>-</x:v>
      </x:c>
      <x:c r="AM680" s="45" t="str">
        <x:f>IF(ISBLANK('2012 HR 배정표'!AR678)=TRUE,"-",'2012 HR 배정표'!AR678)</x:f>
        <x:v>-</x:v>
      </x:c>
      <x:c r="AN680" s="46" t="str">
        <x:f>IF(ISBLANK('2012 HR 배정표'!AR678)=TRUE,"-",IF(ISERROR((HLOOKUP($A$5,Prj_list!$O$6:$Z$7,2)*'2012 HR 배정표'!AS678)/HLOOKUP($A$5,Prj_list!$O$6:$Z$7,2))=TRUE,"-",(HLOOKUP($A$5,Prj_list!$O$6:$Z$7,2)*'2012 HR 배정표'!AS678)/HLOOKUP($A$5,Prj_list!$O$6:$Z$7,2)))</x:f>
        <x:v>-</x:v>
      </x:c>
      <x:c r="AO680" s="45" t="str">
        <x:f>IF(ISBLANK('2012 HR 배정표'!AT678)=TRUE,"-",'2012 HR 배정표'!AT678)</x:f>
        <x:v>-</x:v>
      </x:c>
      <x:c r="AP680" s="46" t="str">
        <x:f>IF(ISBLANK('2012 HR 배정표'!AT678)=TRUE,"-",IF(ISERROR((HLOOKUP($A$5,Prj_list!$O$6:$Z$7,2)*'2012 HR 배정표'!AU678)/HLOOKUP($A$5,Prj_list!$O$6:$Z$7,2))=TRUE,"-",(HLOOKUP($A$5,Prj_list!$O$6:$Z$7,2)*'2012 HR 배정표'!AU678)/HLOOKUP($A$5,Prj_list!$O$6:$Z$7,2)))</x:f>
        <x:v>-</x:v>
      </x:c>
      <x:c r="AQ680" s="45" t="str">
        <x:f>IF(ISBLANK('2012 HR 배정표'!AV678)=TRUE,"-",'2012 HR 배정표'!AV678)</x:f>
        <x:v>-</x:v>
      </x:c>
      <x:c r="AR680" s="46" t="str">
        <x:f>IF(ISBLANK('2012 HR 배정표'!AV678)=TRUE,"-",IF(ISERROR((HLOOKUP($A$5,Prj_list!$O$6:$Z$7,2)*'2012 HR 배정표'!AW678)/HLOOKUP($A$5,Prj_list!$O$6:$Z$7,2))=TRUE,"-",(HLOOKUP($A$5,Prj_list!$O$6:$Z$7,2)*'2012 HR 배정표'!AW678)/HLOOKUP($A$5,Prj_list!$O$6:$Z$7,2)))</x:f>
        <x:v>-</x:v>
      </x:c>
      <x:c r="AS680" s="45" t="str">
        <x:f>IF(ISBLANK('2012 HR 배정표'!AX678)=TRUE,"-",'2012 HR 배정표'!AX678)</x:f>
        <x:v>-</x:v>
      </x:c>
      <x:c r="AT680" s="46" t="str">
        <x:f>IF(ISBLANK('2012 HR 배정표'!AX678)=TRUE,"-",IF(ISERROR((HLOOKUP($A$5,Prj_list!$O$6:$Z$7,2)*'2012 HR 배정표'!AY678)/HLOOKUP($A$5,Prj_list!$O$6:$Z$7,2))=TRUE,"-",(HLOOKUP($A$5,Prj_list!$O$6:$Z$7,2)*'2012 HR 배정표'!AY678)/HLOOKUP($A$5,Prj_list!$O$6:$Z$7,2)))</x:f>
        <x:v>-</x:v>
      </x:c>
      <x:c r="AU680" s="45" t="str">
        <x:f>IF(ISBLANK('2012 HR 배정표'!AZ678)=TRUE,"-",'2012 HR 배정표'!AZ678)</x:f>
        <x:v>-</x:v>
      </x:c>
      <x:c r="AV680" s="46" t="str">
        <x:f>IF(ISBLANK('2012 HR 배정표'!AZ678)=TRUE,"-",IF(ISERROR((HLOOKUP($A$5,Prj_list!$O$6:$Z$7,2)*'2012 HR 배정표'!BA678)/HLOOKUP($A$5,Prj_list!$O$6:$Z$7,2))=TRUE,"-",(HLOOKUP($A$5,Prj_list!$O$6:$Z$7,2)*'2012 HR 배정표'!BA678)/HLOOKUP($A$5,Prj_list!$O$6:$Z$7,2)))</x:f>
        <x:v>-</x:v>
      </x:c>
      <x:c r="AW680" s="34" t="str">
        <x:f t="shared" si="22"/>
        <x:v/>
      </x:c>
      <x:c r="AX680" s="41">
        <x:f t="shared" si="21"/>
        <x:v>0</x:v>
      </x:c>
    </x:row>
    <x:row r="681" spans="1:50">
      <x:c r="A681" s="45" t="str">
        <x:f>IF(ISBLANK('2012 HR 배정표'!F679)=TRUE,"-",'2012 HR 배정표'!F679)</x:f>
        <x:v>-</x:v>
      </x:c>
      <x:c r="B681" s="46" t="str">
        <x:f>IF(ISBLANK('2012 HR 배정표'!F679)=TRUE,"-",IF(ISERROR((HLOOKUP($A$5,Prj_list!$O$6:$Z$7,2)*'2012 HR 배정표'!G679)/HLOOKUP($A$5,Prj_list!$O$6:$Z$7,2))=TRUE,"-",(HLOOKUP($A$5,Prj_list!$O$6:$Z$7,2)*'2012 HR 배정표'!G679)/HLOOKUP($A$5,Prj_list!$O$6:$Z$7,2)))</x:f>
        <x:v>-</x:v>
      </x:c>
      <x:c r="C681" s="45" t="str">
        <x:f>IF(ISBLANK('2012 HR 배정표'!H679)=TRUE,"-",'2012 HR 배정표'!H679)</x:f>
        <x:v>-</x:v>
      </x:c>
      <x:c r="D681" s="46" t="str">
        <x:f>IF(ISBLANK('2012 HR 배정표'!H679)=TRUE,"-",IF(ISERROR((HLOOKUP($A$5,Prj_list!$O$6:$Z$7,2)*'2012 HR 배정표'!I679)/HLOOKUP($A$5,Prj_list!$O$6:$Z$7,2))=TRUE,"-",(HLOOKUP($A$5,Prj_list!$O$6:$Z$7,2)*'2012 HR 배정표'!I679)/HLOOKUP($A$5,Prj_list!$O$6:$Z$7,2)))</x:f>
        <x:v>-</x:v>
      </x:c>
      <x:c r="E681" s="45" t="str">
        <x:f>IF(ISBLANK('2012 HR 배정표'!J679)=TRUE,"-",'2012 HR 배정표'!J679)</x:f>
        <x:v>-</x:v>
      </x:c>
      <x:c r="F681" s="46" t="str">
        <x:f>IF(ISBLANK('2012 HR 배정표'!J679)=TRUE,"-",IF(ISERROR((HLOOKUP($A$5,Prj_list!$O$6:$Z$7,2)*'2012 HR 배정표'!K679)/HLOOKUP($A$5,Prj_list!$O$6:$Z$7,2))=TRUE,"-",(HLOOKUP($A$5,Prj_list!$O$6:$Z$7,2)*'2012 HR 배정표'!K679)/HLOOKUP($A$5,Prj_list!$O$6:$Z$7,2)))</x:f>
        <x:v>-</x:v>
      </x:c>
      <x:c r="G681" s="45" t="str">
        <x:f>IF(ISBLANK('2012 HR 배정표'!L679)=TRUE,"-",'2012 HR 배정표'!L679)</x:f>
        <x:v>-</x:v>
      </x:c>
      <x:c r="H681" s="46" t="str">
        <x:f>IF(ISBLANK('2012 HR 배정표'!L679)=TRUE,"-",IF(ISERROR((HLOOKUP($A$5,Prj_list!$O$6:$Z$7,2)*'2012 HR 배정표'!M679)/HLOOKUP($A$5,Prj_list!$O$6:$Z$7,2))=TRUE,"-",(HLOOKUP($A$5,Prj_list!$O$6:$Z$7,2)*'2012 HR 배정표'!M679)/HLOOKUP($A$5,Prj_list!$O$6:$Z$7,2)))</x:f>
        <x:v>-</x:v>
      </x:c>
      <x:c r="I681" s="45" t="str">
        <x:f>IF(ISBLANK('2012 HR 배정표'!N679)=TRUE,"-",'2012 HR 배정표'!N679)</x:f>
        <x:v>-</x:v>
      </x:c>
      <x:c r="J681" s="46" t="str">
        <x:f>IF(ISBLANK('2012 HR 배정표'!N679)=TRUE,"-",IF(ISERROR((HLOOKUP($A$5,Prj_list!$O$6:$Z$7,2)*'2012 HR 배정표'!O679)/HLOOKUP($A$5,Prj_list!$O$6:$Z$7,2))=TRUE,"-",(HLOOKUP($A$5,Prj_list!$O$6:$Z$7,2)*'2012 HR 배정표'!O679)/HLOOKUP($A$5,Prj_list!$O$6:$Z$7,2)))</x:f>
        <x:v>-</x:v>
      </x:c>
      <x:c r="K681" s="45" t="str">
        <x:f>IF(ISBLANK('2012 HR 배정표'!P679)=TRUE,"-",'2012 HR 배정표'!P679)</x:f>
        <x:v>-</x:v>
      </x:c>
      <x:c r="L681" s="46" t="str">
        <x:f>IF(ISBLANK('2012 HR 배정표'!P679)=TRUE,"-",IF(ISERROR((HLOOKUP($A$5,Prj_list!$O$6:$Z$7,2)*'2012 HR 배정표'!Q679)/HLOOKUP($A$5,Prj_list!$O$6:$Z$7,2))=TRUE,"-",(HLOOKUP($A$5,Prj_list!$O$6:$Z$7,2)*'2012 HR 배정표'!Q679)/HLOOKUP($A$5,Prj_list!$O$6:$Z$7,2)))</x:f>
        <x:v>-</x:v>
      </x:c>
      <x:c r="M681" s="45" t="str">
        <x:f>IF(ISBLANK('2012 HR 배정표'!R679)=TRUE,"-",'2012 HR 배정표'!R679)</x:f>
        <x:v>-</x:v>
      </x:c>
      <x:c r="N681" s="46" t="str">
        <x:f>IF(ISBLANK('2012 HR 배정표'!R679)=TRUE,"-",IF(ISERROR((HLOOKUP($A$5,Prj_list!$O$6:$Z$7,2)*'2012 HR 배정표'!S679)/HLOOKUP($A$5,Prj_list!$O$6:$Z$7,2))=TRUE,"-",(HLOOKUP($A$5,Prj_list!$O$6:$Z$7,2)*'2012 HR 배정표'!S679)/HLOOKUP($A$5,Prj_list!$O$6:$Z$7,2)))</x:f>
        <x:v>-</x:v>
      </x:c>
      <x:c r="O681" s="45" t="str">
        <x:f>IF(ISBLANK('2012 HR 배정표'!T679)=TRUE,"-",'2012 HR 배정표'!T679)</x:f>
        <x:v>-</x:v>
      </x:c>
      <x:c r="P681" s="46" t="str">
        <x:f>IF(ISBLANK('2012 HR 배정표'!T679)=TRUE,"-",IF(ISERROR((HLOOKUP($A$5,Prj_list!$O$6:$Z$7,2)*'2012 HR 배정표'!U679)/HLOOKUP($A$5,Prj_list!$O$6:$Z$7,2))=TRUE,"-",(HLOOKUP($A$5,Prj_list!$O$6:$Z$7,2)*'2012 HR 배정표'!U679)/HLOOKUP($A$5,Prj_list!$O$6:$Z$7,2)))</x:f>
        <x:v>-</x:v>
      </x:c>
      <x:c r="Q681" s="45" t="str">
        <x:f>IF(ISBLANK('2012 HR 배정표'!V679)=TRUE,"-",'2012 HR 배정표'!V679)</x:f>
        <x:v>-</x:v>
      </x:c>
      <x:c r="R681" s="46" t="str">
        <x:f>IF(ISBLANK('2012 HR 배정표'!V679)=TRUE,"-",IF(ISERROR((HLOOKUP($A$5,Prj_list!$O$6:$Z$7,2)*'2012 HR 배정표'!W679)/HLOOKUP($A$5,Prj_list!$O$6:$Z$7,2))=TRUE,"-",(HLOOKUP($A$5,Prj_list!$O$6:$Z$7,2)*'2012 HR 배정표'!W679)/HLOOKUP($A$5,Prj_list!$O$6:$Z$7,2)))</x:f>
        <x:v>-</x:v>
      </x:c>
      <x:c r="S681" s="45" t="str">
        <x:f>IF(ISBLANK('2012 HR 배정표'!X679)=TRUE,"-",'2012 HR 배정표'!X679)</x:f>
        <x:v>-</x:v>
      </x:c>
      <x:c r="T681" s="46" t="str">
        <x:f>IF(ISBLANK('2012 HR 배정표'!X679)=TRUE,"-",IF(ISERROR((HLOOKUP($A$5,Prj_list!$O$6:$Z$7,2)*'2012 HR 배정표'!Y679)/HLOOKUP($A$5,Prj_list!$O$6:$Z$7,2))=TRUE,"-",(HLOOKUP($A$5,Prj_list!$O$6:$Z$7,2)*'2012 HR 배정표'!Y679)/HLOOKUP($A$5,Prj_list!$O$6:$Z$7,2)))</x:f>
        <x:v>-</x:v>
      </x:c>
      <x:c r="U681" s="45" t="str">
        <x:f>IF(ISBLANK('2012 HR 배정표'!Z679)=TRUE,"-",'2012 HR 배정표'!Z679)</x:f>
        <x:v>-</x:v>
      </x:c>
      <x:c r="V681" s="46" t="str">
        <x:f>IF(ISBLANK('2012 HR 배정표'!Z679)=TRUE,"-",IF(ISERROR((HLOOKUP($A$5,Prj_list!$O$6:$Z$7,2)*'2012 HR 배정표'!AA679)/HLOOKUP($A$5,Prj_list!$O$6:$Z$7,2))=TRUE,"-",(HLOOKUP($A$5,Prj_list!$O$6:$Z$7,2)*'2012 HR 배정표'!AA679)/HLOOKUP($A$5,Prj_list!$O$6:$Z$7,2)))</x:f>
        <x:v>-</x:v>
      </x:c>
      <x:c r="W681" s="45" t="str">
        <x:f>IF(ISBLANK('2012 HR 배정표'!AB679)=TRUE,"-",'2012 HR 배정표'!AB679)</x:f>
        <x:v>-</x:v>
      </x:c>
      <x:c r="X681" s="46" t="str">
        <x:f>IF(ISBLANK('2012 HR 배정표'!AB679)=TRUE,"-",IF(ISERROR((HLOOKUP($A$5,Prj_list!$O$6:$Z$7,2)*'2012 HR 배정표'!AC679)/HLOOKUP($A$5,Prj_list!$O$6:$Z$7,2))=TRUE,"-",(HLOOKUP($A$5,Prj_list!$O$6:$Z$7,2)*'2012 HR 배정표'!AC679)/HLOOKUP($A$5,Prj_list!$O$6:$Z$7,2)))</x:f>
        <x:v>-</x:v>
      </x:c>
      <x:c r="Y681" s="45" t="str">
        <x:f>IF(ISBLANK('2012 HR 배정표'!AD679)=TRUE,"-",'2012 HR 배정표'!AD679)</x:f>
        <x:v>-</x:v>
      </x:c>
      <x:c r="Z681" s="46" t="str">
        <x:f>IF(ISBLANK('2012 HR 배정표'!AD679)=TRUE,"-",IF(ISERROR((HLOOKUP($A$5,Prj_list!$O$6:$Z$7,2)*'2012 HR 배정표'!AE679)/HLOOKUP($A$5,Prj_list!$O$6:$Z$7,2))=TRUE,"-",(HLOOKUP($A$5,Prj_list!$O$6:$Z$7,2)*'2012 HR 배정표'!AE679)/HLOOKUP($A$5,Prj_list!$O$6:$Z$7,2)))</x:f>
        <x:v>-</x:v>
      </x:c>
      <x:c r="AA681" s="45" t="str">
        <x:f>IF(ISBLANK('2012 HR 배정표'!AF679)=TRUE,"-",'2012 HR 배정표'!AF679)</x:f>
        <x:v>-</x:v>
      </x:c>
      <x:c r="AB681" s="46" t="str">
        <x:f>IF(ISBLANK('2012 HR 배정표'!AF679)=TRUE,"-",IF(ISERROR((HLOOKUP($A$5,Prj_list!$O$6:$Z$7,2)*'2012 HR 배정표'!AG679)/HLOOKUP($A$5,Prj_list!$O$6:$Z$7,2))=TRUE,"-",(HLOOKUP($A$5,Prj_list!$O$6:$Z$7,2)*'2012 HR 배정표'!AG679)/HLOOKUP($A$5,Prj_list!$O$6:$Z$7,2)))</x:f>
        <x:v>-</x:v>
      </x:c>
      <x:c r="AC681" s="45" t="str">
        <x:f>IF(ISBLANK('2012 HR 배정표'!AH679)=TRUE,"-",'2012 HR 배정표'!AH679)</x:f>
        <x:v>-</x:v>
      </x:c>
      <x:c r="AD681" s="46" t="str">
        <x:f>IF(ISBLANK('2012 HR 배정표'!AH679)=TRUE,"-",IF(ISERROR((HLOOKUP($A$5,Prj_list!$O$6:$Z$7,2)*'2012 HR 배정표'!AI679)/HLOOKUP($A$5,Prj_list!$O$6:$Z$7,2))=TRUE,"-",(HLOOKUP($A$5,Prj_list!$O$6:$Z$7,2)*'2012 HR 배정표'!AI679)/HLOOKUP($A$5,Prj_list!$O$6:$Z$7,2)))</x:f>
        <x:v>-</x:v>
      </x:c>
      <x:c r="AE681" s="45" t="str">
        <x:f>IF(ISBLANK('2012 HR 배정표'!AJ679)=TRUE,"-",'2012 HR 배정표'!AJ679)</x:f>
        <x:v>-</x:v>
      </x:c>
      <x:c r="AF681" s="46" t="str">
        <x:f>IF(ISBLANK('2012 HR 배정표'!AJ679)=TRUE,"-",IF(ISERROR((HLOOKUP($A$5,Prj_list!$O$6:$Z$7,2)*'2012 HR 배정표'!AK679)/HLOOKUP($A$5,Prj_list!$O$6:$Z$7,2))=TRUE,"-",(HLOOKUP($A$5,Prj_list!$O$6:$Z$7,2)*'2012 HR 배정표'!AK679)/HLOOKUP($A$5,Prj_list!$O$6:$Z$7,2)))</x:f>
        <x:v>-</x:v>
      </x:c>
      <x:c r="AG681" s="45" t="str">
        <x:f>IF(ISBLANK('2012 HR 배정표'!AL679)=TRUE,"-",'2012 HR 배정표'!AL679)</x:f>
        <x:v>-</x:v>
      </x:c>
      <x:c r="AH681" s="46" t="str">
        <x:f>IF(ISBLANK('2012 HR 배정표'!AL679)=TRUE,"-",IF(ISERROR((HLOOKUP($A$5,Prj_list!$O$6:$Z$7,2)*'2012 HR 배정표'!AM679)/HLOOKUP($A$5,Prj_list!$O$6:$Z$7,2))=TRUE,"-",(HLOOKUP($A$5,Prj_list!$O$6:$Z$7,2)*'2012 HR 배정표'!AM679)/HLOOKUP($A$5,Prj_list!$O$6:$Z$7,2)))</x:f>
        <x:v>-</x:v>
      </x:c>
      <x:c r="AI681" s="45" t="str">
        <x:f>IF(ISBLANK('2012 HR 배정표'!AN679)=TRUE,"-",'2012 HR 배정표'!AN679)</x:f>
        <x:v>-</x:v>
      </x:c>
      <x:c r="AJ681" s="46" t="str">
        <x:f>IF(ISBLANK('2012 HR 배정표'!AN679)=TRUE,"-",IF(ISERROR((HLOOKUP($A$5,Prj_list!$O$6:$Z$7,2)*'2012 HR 배정표'!AO679)/HLOOKUP($A$5,Prj_list!$O$6:$Z$7,2))=TRUE,"-",(HLOOKUP($A$5,Prj_list!$O$6:$Z$7,2)*'2012 HR 배정표'!AO679)/HLOOKUP($A$5,Prj_list!$O$6:$Z$7,2)))</x:f>
        <x:v>-</x:v>
      </x:c>
      <x:c r="AK681" s="45" t="str">
        <x:f>IF(ISBLANK('2012 HR 배정표'!AP679)=TRUE,"-",'2012 HR 배정표'!AP679)</x:f>
        <x:v>-</x:v>
      </x:c>
      <x:c r="AL681" s="46" t="str">
        <x:f>IF(ISBLANK('2012 HR 배정표'!AP679)=TRUE,"-",IF(ISERROR((HLOOKUP($A$5,Prj_list!$O$6:$Z$7,2)*'2012 HR 배정표'!AQ679)/HLOOKUP($A$5,Prj_list!$O$6:$Z$7,2))=TRUE,"-",(HLOOKUP($A$5,Prj_list!$O$6:$Z$7,2)*'2012 HR 배정표'!AQ679)/HLOOKUP($A$5,Prj_list!$O$6:$Z$7,2)))</x:f>
        <x:v>-</x:v>
      </x:c>
      <x:c r="AM681" s="45" t="str">
        <x:f>IF(ISBLANK('2012 HR 배정표'!AR679)=TRUE,"-",'2012 HR 배정표'!AR679)</x:f>
        <x:v>-</x:v>
      </x:c>
      <x:c r="AN681" s="46" t="str">
        <x:f>IF(ISBLANK('2012 HR 배정표'!AR679)=TRUE,"-",IF(ISERROR((HLOOKUP($A$5,Prj_list!$O$6:$Z$7,2)*'2012 HR 배정표'!AS679)/HLOOKUP($A$5,Prj_list!$O$6:$Z$7,2))=TRUE,"-",(HLOOKUP($A$5,Prj_list!$O$6:$Z$7,2)*'2012 HR 배정표'!AS679)/HLOOKUP($A$5,Prj_list!$O$6:$Z$7,2)))</x:f>
        <x:v>-</x:v>
      </x:c>
      <x:c r="AO681" s="45" t="str">
        <x:f>IF(ISBLANK('2012 HR 배정표'!AT679)=TRUE,"-",'2012 HR 배정표'!AT679)</x:f>
        <x:v>-</x:v>
      </x:c>
      <x:c r="AP681" s="46" t="str">
        <x:f>IF(ISBLANK('2012 HR 배정표'!AT679)=TRUE,"-",IF(ISERROR((HLOOKUP($A$5,Prj_list!$O$6:$Z$7,2)*'2012 HR 배정표'!AU679)/HLOOKUP($A$5,Prj_list!$O$6:$Z$7,2))=TRUE,"-",(HLOOKUP($A$5,Prj_list!$O$6:$Z$7,2)*'2012 HR 배정표'!AU679)/HLOOKUP($A$5,Prj_list!$O$6:$Z$7,2)))</x:f>
        <x:v>-</x:v>
      </x:c>
      <x:c r="AQ681" s="45" t="str">
        <x:f>IF(ISBLANK('2012 HR 배정표'!AV679)=TRUE,"-",'2012 HR 배정표'!AV679)</x:f>
        <x:v>-</x:v>
      </x:c>
      <x:c r="AR681" s="46" t="str">
        <x:f>IF(ISBLANK('2012 HR 배정표'!AV679)=TRUE,"-",IF(ISERROR((HLOOKUP($A$5,Prj_list!$O$6:$Z$7,2)*'2012 HR 배정표'!AW679)/HLOOKUP($A$5,Prj_list!$O$6:$Z$7,2))=TRUE,"-",(HLOOKUP($A$5,Prj_list!$O$6:$Z$7,2)*'2012 HR 배정표'!AW679)/HLOOKUP($A$5,Prj_list!$O$6:$Z$7,2)))</x:f>
        <x:v>-</x:v>
      </x:c>
      <x:c r="AS681" s="45" t="str">
        <x:f>IF(ISBLANK('2012 HR 배정표'!AX679)=TRUE,"-",'2012 HR 배정표'!AX679)</x:f>
        <x:v>-</x:v>
      </x:c>
      <x:c r="AT681" s="46" t="str">
        <x:f>IF(ISBLANK('2012 HR 배정표'!AX679)=TRUE,"-",IF(ISERROR((HLOOKUP($A$5,Prj_list!$O$6:$Z$7,2)*'2012 HR 배정표'!AY679)/HLOOKUP($A$5,Prj_list!$O$6:$Z$7,2))=TRUE,"-",(HLOOKUP($A$5,Prj_list!$O$6:$Z$7,2)*'2012 HR 배정표'!AY679)/HLOOKUP($A$5,Prj_list!$O$6:$Z$7,2)))</x:f>
        <x:v>-</x:v>
      </x:c>
      <x:c r="AU681" s="45" t="str">
        <x:f>IF(ISBLANK('2012 HR 배정표'!AZ679)=TRUE,"-",'2012 HR 배정표'!AZ679)</x:f>
        <x:v>-</x:v>
      </x:c>
      <x:c r="AV681" s="46" t="str">
        <x:f>IF(ISBLANK('2012 HR 배정표'!AZ679)=TRUE,"-",IF(ISERROR((HLOOKUP($A$5,Prj_list!$O$6:$Z$7,2)*'2012 HR 배정표'!BA679)/HLOOKUP($A$5,Prj_list!$O$6:$Z$7,2))=TRUE,"-",(HLOOKUP($A$5,Prj_list!$O$6:$Z$7,2)*'2012 HR 배정표'!BA679)/HLOOKUP($A$5,Prj_list!$O$6:$Z$7,2)))</x:f>
        <x:v>-</x:v>
      </x:c>
      <x:c r="AW681" s="34" t="str">
        <x:f t="shared" si="22"/>
        <x:v/>
      </x:c>
      <x:c r="AX681" s="41">
        <x:f t="shared" si="21"/>
        <x:v>0</x:v>
      </x:c>
    </x:row>
    <x:row r="682" spans="1:50">
      <x:c r="A682" s="45" t="str">
        <x:f>IF(ISBLANK('2012 HR 배정표'!F680)=TRUE,"-",'2012 HR 배정표'!F680)</x:f>
        <x:v>-</x:v>
      </x:c>
      <x:c r="B682" s="46" t="str">
        <x:f>IF(ISBLANK('2012 HR 배정표'!F680)=TRUE,"-",IF(ISERROR((HLOOKUP($A$5,Prj_list!$O$6:$Z$7,2)*'2012 HR 배정표'!G680)/HLOOKUP($A$5,Prj_list!$O$6:$Z$7,2))=TRUE,"-",(HLOOKUP($A$5,Prj_list!$O$6:$Z$7,2)*'2012 HR 배정표'!G680)/HLOOKUP($A$5,Prj_list!$O$6:$Z$7,2)))</x:f>
        <x:v>-</x:v>
      </x:c>
      <x:c r="C682" s="45" t="str">
        <x:f>IF(ISBLANK('2012 HR 배정표'!H680)=TRUE,"-",'2012 HR 배정표'!H680)</x:f>
        <x:v>-</x:v>
      </x:c>
      <x:c r="D682" s="46" t="str">
        <x:f>IF(ISBLANK('2012 HR 배정표'!H680)=TRUE,"-",IF(ISERROR((HLOOKUP($A$5,Prj_list!$O$6:$Z$7,2)*'2012 HR 배정표'!I680)/HLOOKUP($A$5,Prj_list!$O$6:$Z$7,2))=TRUE,"-",(HLOOKUP($A$5,Prj_list!$O$6:$Z$7,2)*'2012 HR 배정표'!I680)/HLOOKUP($A$5,Prj_list!$O$6:$Z$7,2)))</x:f>
        <x:v>-</x:v>
      </x:c>
      <x:c r="E682" s="45" t="str">
        <x:f>IF(ISBLANK('2012 HR 배정표'!J680)=TRUE,"-",'2012 HR 배정표'!J680)</x:f>
        <x:v>-</x:v>
      </x:c>
      <x:c r="F682" s="46" t="str">
        <x:f>IF(ISBLANK('2012 HR 배정표'!J680)=TRUE,"-",IF(ISERROR((HLOOKUP($A$5,Prj_list!$O$6:$Z$7,2)*'2012 HR 배정표'!K680)/HLOOKUP($A$5,Prj_list!$O$6:$Z$7,2))=TRUE,"-",(HLOOKUP($A$5,Prj_list!$O$6:$Z$7,2)*'2012 HR 배정표'!K680)/HLOOKUP($A$5,Prj_list!$O$6:$Z$7,2)))</x:f>
        <x:v>-</x:v>
      </x:c>
      <x:c r="G682" s="45" t="str">
        <x:f>IF(ISBLANK('2012 HR 배정표'!L680)=TRUE,"-",'2012 HR 배정표'!L680)</x:f>
        <x:v>-</x:v>
      </x:c>
      <x:c r="H682" s="46" t="str">
        <x:f>IF(ISBLANK('2012 HR 배정표'!L680)=TRUE,"-",IF(ISERROR((HLOOKUP($A$5,Prj_list!$O$6:$Z$7,2)*'2012 HR 배정표'!M680)/HLOOKUP($A$5,Prj_list!$O$6:$Z$7,2))=TRUE,"-",(HLOOKUP($A$5,Prj_list!$O$6:$Z$7,2)*'2012 HR 배정표'!M680)/HLOOKUP($A$5,Prj_list!$O$6:$Z$7,2)))</x:f>
        <x:v>-</x:v>
      </x:c>
      <x:c r="I682" s="45" t="str">
        <x:f>IF(ISBLANK('2012 HR 배정표'!N680)=TRUE,"-",'2012 HR 배정표'!N680)</x:f>
        <x:v>-</x:v>
      </x:c>
      <x:c r="J682" s="46" t="str">
        <x:f>IF(ISBLANK('2012 HR 배정표'!N680)=TRUE,"-",IF(ISERROR((HLOOKUP($A$5,Prj_list!$O$6:$Z$7,2)*'2012 HR 배정표'!O680)/HLOOKUP($A$5,Prj_list!$O$6:$Z$7,2))=TRUE,"-",(HLOOKUP($A$5,Prj_list!$O$6:$Z$7,2)*'2012 HR 배정표'!O680)/HLOOKUP($A$5,Prj_list!$O$6:$Z$7,2)))</x:f>
        <x:v>-</x:v>
      </x:c>
      <x:c r="K682" s="45" t="str">
        <x:f>IF(ISBLANK('2012 HR 배정표'!P680)=TRUE,"-",'2012 HR 배정표'!P680)</x:f>
        <x:v>-</x:v>
      </x:c>
      <x:c r="L682" s="46" t="str">
        <x:f>IF(ISBLANK('2012 HR 배정표'!P680)=TRUE,"-",IF(ISERROR((HLOOKUP($A$5,Prj_list!$O$6:$Z$7,2)*'2012 HR 배정표'!Q680)/HLOOKUP($A$5,Prj_list!$O$6:$Z$7,2))=TRUE,"-",(HLOOKUP($A$5,Prj_list!$O$6:$Z$7,2)*'2012 HR 배정표'!Q680)/HLOOKUP($A$5,Prj_list!$O$6:$Z$7,2)))</x:f>
        <x:v>-</x:v>
      </x:c>
      <x:c r="M682" s="45" t="str">
        <x:f>IF(ISBLANK('2012 HR 배정표'!R680)=TRUE,"-",'2012 HR 배정표'!R680)</x:f>
        <x:v>-</x:v>
      </x:c>
      <x:c r="N682" s="46" t="str">
        <x:f>IF(ISBLANK('2012 HR 배정표'!R680)=TRUE,"-",IF(ISERROR((HLOOKUP($A$5,Prj_list!$O$6:$Z$7,2)*'2012 HR 배정표'!S680)/HLOOKUP($A$5,Prj_list!$O$6:$Z$7,2))=TRUE,"-",(HLOOKUP($A$5,Prj_list!$O$6:$Z$7,2)*'2012 HR 배정표'!S680)/HLOOKUP($A$5,Prj_list!$O$6:$Z$7,2)))</x:f>
        <x:v>-</x:v>
      </x:c>
      <x:c r="O682" s="45" t="str">
        <x:f>IF(ISBLANK('2012 HR 배정표'!T680)=TRUE,"-",'2012 HR 배정표'!T680)</x:f>
        <x:v>-</x:v>
      </x:c>
      <x:c r="P682" s="46" t="str">
        <x:f>IF(ISBLANK('2012 HR 배정표'!T680)=TRUE,"-",IF(ISERROR((HLOOKUP($A$5,Prj_list!$O$6:$Z$7,2)*'2012 HR 배정표'!U680)/HLOOKUP($A$5,Prj_list!$O$6:$Z$7,2))=TRUE,"-",(HLOOKUP($A$5,Prj_list!$O$6:$Z$7,2)*'2012 HR 배정표'!U680)/HLOOKUP($A$5,Prj_list!$O$6:$Z$7,2)))</x:f>
        <x:v>-</x:v>
      </x:c>
      <x:c r="Q682" s="45" t="str">
        <x:f>IF(ISBLANK('2012 HR 배정표'!V680)=TRUE,"-",'2012 HR 배정표'!V680)</x:f>
        <x:v>-</x:v>
      </x:c>
      <x:c r="R682" s="46" t="str">
        <x:f>IF(ISBLANK('2012 HR 배정표'!V680)=TRUE,"-",IF(ISERROR((HLOOKUP($A$5,Prj_list!$O$6:$Z$7,2)*'2012 HR 배정표'!W680)/HLOOKUP($A$5,Prj_list!$O$6:$Z$7,2))=TRUE,"-",(HLOOKUP($A$5,Prj_list!$O$6:$Z$7,2)*'2012 HR 배정표'!W680)/HLOOKUP($A$5,Prj_list!$O$6:$Z$7,2)))</x:f>
        <x:v>-</x:v>
      </x:c>
      <x:c r="S682" s="45" t="str">
        <x:f>IF(ISBLANK('2012 HR 배정표'!X680)=TRUE,"-",'2012 HR 배정표'!X680)</x:f>
        <x:v>-</x:v>
      </x:c>
      <x:c r="T682" s="46" t="str">
        <x:f>IF(ISBLANK('2012 HR 배정표'!X680)=TRUE,"-",IF(ISERROR((HLOOKUP($A$5,Prj_list!$O$6:$Z$7,2)*'2012 HR 배정표'!Y680)/HLOOKUP($A$5,Prj_list!$O$6:$Z$7,2))=TRUE,"-",(HLOOKUP($A$5,Prj_list!$O$6:$Z$7,2)*'2012 HR 배정표'!Y680)/HLOOKUP($A$5,Prj_list!$O$6:$Z$7,2)))</x:f>
        <x:v>-</x:v>
      </x:c>
      <x:c r="U682" s="45" t="str">
        <x:f>IF(ISBLANK('2012 HR 배정표'!Z680)=TRUE,"-",'2012 HR 배정표'!Z680)</x:f>
        <x:v>-</x:v>
      </x:c>
      <x:c r="V682" s="46" t="str">
        <x:f>IF(ISBLANK('2012 HR 배정표'!Z680)=TRUE,"-",IF(ISERROR((HLOOKUP($A$5,Prj_list!$O$6:$Z$7,2)*'2012 HR 배정표'!AA680)/HLOOKUP($A$5,Prj_list!$O$6:$Z$7,2))=TRUE,"-",(HLOOKUP($A$5,Prj_list!$O$6:$Z$7,2)*'2012 HR 배정표'!AA680)/HLOOKUP($A$5,Prj_list!$O$6:$Z$7,2)))</x:f>
        <x:v>-</x:v>
      </x:c>
      <x:c r="W682" s="45" t="str">
        <x:f>IF(ISBLANK('2012 HR 배정표'!AB680)=TRUE,"-",'2012 HR 배정표'!AB680)</x:f>
        <x:v>-</x:v>
      </x:c>
      <x:c r="X682" s="46" t="str">
        <x:f>IF(ISBLANK('2012 HR 배정표'!AB680)=TRUE,"-",IF(ISERROR((HLOOKUP($A$5,Prj_list!$O$6:$Z$7,2)*'2012 HR 배정표'!AC680)/HLOOKUP($A$5,Prj_list!$O$6:$Z$7,2))=TRUE,"-",(HLOOKUP($A$5,Prj_list!$O$6:$Z$7,2)*'2012 HR 배정표'!AC680)/HLOOKUP($A$5,Prj_list!$O$6:$Z$7,2)))</x:f>
        <x:v>-</x:v>
      </x:c>
      <x:c r="Y682" s="45" t="str">
        <x:f>IF(ISBLANK('2012 HR 배정표'!AD680)=TRUE,"-",'2012 HR 배정표'!AD680)</x:f>
        <x:v>-</x:v>
      </x:c>
      <x:c r="Z682" s="46" t="str">
        <x:f>IF(ISBLANK('2012 HR 배정표'!AD680)=TRUE,"-",IF(ISERROR((HLOOKUP($A$5,Prj_list!$O$6:$Z$7,2)*'2012 HR 배정표'!AE680)/HLOOKUP($A$5,Prj_list!$O$6:$Z$7,2))=TRUE,"-",(HLOOKUP($A$5,Prj_list!$O$6:$Z$7,2)*'2012 HR 배정표'!AE680)/HLOOKUP($A$5,Prj_list!$O$6:$Z$7,2)))</x:f>
        <x:v>-</x:v>
      </x:c>
      <x:c r="AA682" s="45" t="str">
        <x:f>IF(ISBLANK('2012 HR 배정표'!AF680)=TRUE,"-",'2012 HR 배정표'!AF680)</x:f>
        <x:v>-</x:v>
      </x:c>
      <x:c r="AB682" s="46" t="str">
        <x:f>IF(ISBLANK('2012 HR 배정표'!AF680)=TRUE,"-",IF(ISERROR((HLOOKUP($A$5,Prj_list!$O$6:$Z$7,2)*'2012 HR 배정표'!AG680)/HLOOKUP($A$5,Prj_list!$O$6:$Z$7,2))=TRUE,"-",(HLOOKUP($A$5,Prj_list!$O$6:$Z$7,2)*'2012 HR 배정표'!AG680)/HLOOKUP($A$5,Prj_list!$O$6:$Z$7,2)))</x:f>
        <x:v>-</x:v>
      </x:c>
      <x:c r="AC682" s="45" t="str">
        <x:f>IF(ISBLANK('2012 HR 배정표'!AH680)=TRUE,"-",'2012 HR 배정표'!AH680)</x:f>
        <x:v>-</x:v>
      </x:c>
      <x:c r="AD682" s="46" t="str">
        <x:f>IF(ISBLANK('2012 HR 배정표'!AH680)=TRUE,"-",IF(ISERROR((HLOOKUP($A$5,Prj_list!$O$6:$Z$7,2)*'2012 HR 배정표'!AI680)/HLOOKUP($A$5,Prj_list!$O$6:$Z$7,2))=TRUE,"-",(HLOOKUP($A$5,Prj_list!$O$6:$Z$7,2)*'2012 HR 배정표'!AI680)/HLOOKUP($A$5,Prj_list!$O$6:$Z$7,2)))</x:f>
        <x:v>-</x:v>
      </x:c>
      <x:c r="AE682" s="45" t="str">
        <x:f>IF(ISBLANK('2012 HR 배정표'!AJ680)=TRUE,"-",'2012 HR 배정표'!AJ680)</x:f>
        <x:v>-</x:v>
      </x:c>
      <x:c r="AF682" s="46" t="str">
        <x:f>IF(ISBLANK('2012 HR 배정표'!AJ680)=TRUE,"-",IF(ISERROR((HLOOKUP($A$5,Prj_list!$O$6:$Z$7,2)*'2012 HR 배정표'!AK680)/HLOOKUP($A$5,Prj_list!$O$6:$Z$7,2))=TRUE,"-",(HLOOKUP($A$5,Prj_list!$O$6:$Z$7,2)*'2012 HR 배정표'!AK680)/HLOOKUP($A$5,Prj_list!$O$6:$Z$7,2)))</x:f>
        <x:v>-</x:v>
      </x:c>
      <x:c r="AG682" s="45" t="str">
        <x:f>IF(ISBLANK('2012 HR 배정표'!AL680)=TRUE,"-",'2012 HR 배정표'!AL680)</x:f>
        <x:v>-</x:v>
      </x:c>
      <x:c r="AH682" s="46" t="str">
        <x:f>IF(ISBLANK('2012 HR 배정표'!AL680)=TRUE,"-",IF(ISERROR((HLOOKUP($A$5,Prj_list!$O$6:$Z$7,2)*'2012 HR 배정표'!AM680)/HLOOKUP($A$5,Prj_list!$O$6:$Z$7,2))=TRUE,"-",(HLOOKUP($A$5,Prj_list!$O$6:$Z$7,2)*'2012 HR 배정표'!AM680)/HLOOKUP($A$5,Prj_list!$O$6:$Z$7,2)))</x:f>
        <x:v>-</x:v>
      </x:c>
      <x:c r="AI682" s="45" t="str">
        <x:f>IF(ISBLANK('2012 HR 배정표'!AN680)=TRUE,"-",'2012 HR 배정표'!AN680)</x:f>
        <x:v>-</x:v>
      </x:c>
      <x:c r="AJ682" s="46" t="str">
        <x:f>IF(ISBLANK('2012 HR 배정표'!AN680)=TRUE,"-",IF(ISERROR((HLOOKUP($A$5,Prj_list!$O$6:$Z$7,2)*'2012 HR 배정표'!AO680)/HLOOKUP($A$5,Prj_list!$O$6:$Z$7,2))=TRUE,"-",(HLOOKUP($A$5,Prj_list!$O$6:$Z$7,2)*'2012 HR 배정표'!AO680)/HLOOKUP($A$5,Prj_list!$O$6:$Z$7,2)))</x:f>
        <x:v>-</x:v>
      </x:c>
      <x:c r="AK682" s="45" t="str">
        <x:f>IF(ISBLANK('2012 HR 배정표'!AP680)=TRUE,"-",'2012 HR 배정표'!AP680)</x:f>
        <x:v>-</x:v>
      </x:c>
      <x:c r="AL682" s="46" t="str">
        <x:f>IF(ISBLANK('2012 HR 배정표'!AP680)=TRUE,"-",IF(ISERROR((HLOOKUP($A$5,Prj_list!$O$6:$Z$7,2)*'2012 HR 배정표'!AQ680)/HLOOKUP($A$5,Prj_list!$O$6:$Z$7,2))=TRUE,"-",(HLOOKUP($A$5,Prj_list!$O$6:$Z$7,2)*'2012 HR 배정표'!AQ680)/HLOOKUP($A$5,Prj_list!$O$6:$Z$7,2)))</x:f>
        <x:v>-</x:v>
      </x:c>
      <x:c r="AM682" s="45" t="str">
        <x:f>IF(ISBLANK('2012 HR 배정표'!AR680)=TRUE,"-",'2012 HR 배정표'!AR680)</x:f>
        <x:v>-</x:v>
      </x:c>
      <x:c r="AN682" s="46" t="str">
        <x:f>IF(ISBLANK('2012 HR 배정표'!AR680)=TRUE,"-",IF(ISERROR((HLOOKUP($A$5,Prj_list!$O$6:$Z$7,2)*'2012 HR 배정표'!AS680)/HLOOKUP($A$5,Prj_list!$O$6:$Z$7,2))=TRUE,"-",(HLOOKUP($A$5,Prj_list!$O$6:$Z$7,2)*'2012 HR 배정표'!AS680)/HLOOKUP($A$5,Prj_list!$O$6:$Z$7,2)))</x:f>
        <x:v>-</x:v>
      </x:c>
      <x:c r="AO682" s="45" t="str">
        <x:f>IF(ISBLANK('2012 HR 배정표'!AT680)=TRUE,"-",'2012 HR 배정표'!AT680)</x:f>
        <x:v>-</x:v>
      </x:c>
      <x:c r="AP682" s="46" t="str">
        <x:f>IF(ISBLANK('2012 HR 배정표'!AT680)=TRUE,"-",IF(ISERROR((HLOOKUP($A$5,Prj_list!$O$6:$Z$7,2)*'2012 HR 배정표'!AU680)/HLOOKUP($A$5,Prj_list!$O$6:$Z$7,2))=TRUE,"-",(HLOOKUP($A$5,Prj_list!$O$6:$Z$7,2)*'2012 HR 배정표'!AU680)/HLOOKUP($A$5,Prj_list!$O$6:$Z$7,2)))</x:f>
        <x:v>-</x:v>
      </x:c>
      <x:c r="AQ682" s="45" t="str">
        <x:f>IF(ISBLANK('2012 HR 배정표'!AV680)=TRUE,"-",'2012 HR 배정표'!AV680)</x:f>
        <x:v>-</x:v>
      </x:c>
      <x:c r="AR682" s="46" t="str">
        <x:f>IF(ISBLANK('2012 HR 배정표'!AV680)=TRUE,"-",IF(ISERROR((HLOOKUP($A$5,Prj_list!$O$6:$Z$7,2)*'2012 HR 배정표'!AW680)/HLOOKUP($A$5,Prj_list!$O$6:$Z$7,2))=TRUE,"-",(HLOOKUP($A$5,Prj_list!$O$6:$Z$7,2)*'2012 HR 배정표'!AW680)/HLOOKUP($A$5,Prj_list!$O$6:$Z$7,2)))</x:f>
        <x:v>-</x:v>
      </x:c>
      <x:c r="AS682" s="45" t="str">
        <x:f>IF(ISBLANK('2012 HR 배정표'!AX680)=TRUE,"-",'2012 HR 배정표'!AX680)</x:f>
        <x:v>-</x:v>
      </x:c>
      <x:c r="AT682" s="46" t="str">
        <x:f>IF(ISBLANK('2012 HR 배정표'!AX680)=TRUE,"-",IF(ISERROR((HLOOKUP($A$5,Prj_list!$O$6:$Z$7,2)*'2012 HR 배정표'!AY680)/HLOOKUP($A$5,Prj_list!$O$6:$Z$7,2))=TRUE,"-",(HLOOKUP($A$5,Prj_list!$O$6:$Z$7,2)*'2012 HR 배정표'!AY680)/HLOOKUP($A$5,Prj_list!$O$6:$Z$7,2)))</x:f>
        <x:v>-</x:v>
      </x:c>
      <x:c r="AU682" s="45" t="str">
        <x:f>IF(ISBLANK('2012 HR 배정표'!AZ680)=TRUE,"-",'2012 HR 배정표'!AZ680)</x:f>
        <x:v>-</x:v>
      </x:c>
      <x:c r="AV682" s="46" t="str">
        <x:f>IF(ISBLANK('2012 HR 배정표'!AZ680)=TRUE,"-",IF(ISERROR((HLOOKUP($A$5,Prj_list!$O$6:$Z$7,2)*'2012 HR 배정표'!BA680)/HLOOKUP($A$5,Prj_list!$O$6:$Z$7,2))=TRUE,"-",(HLOOKUP($A$5,Prj_list!$O$6:$Z$7,2)*'2012 HR 배정표'!BA680)/HLOOKUP($A$5,Prj_list!$O$6:$Z$7,2)))</x:f>
        <x:v>-</x:v>
      </x:c>
      <x:c r="AW682" s="34" t="str">
        <x:f t="shared" si="22"/>
        <x:v/>
      </x:c>
      <x:c r="AX682" s="41">
        <x:f t="shared" si="21"/>
        <x:v>0</x:v>
      </x:c>
    </x:row>
    <x:row r="683" spans="1:50">
      <x:c r="A683" s="45" t="str">
        <x:f>IF(ISBLANK('2012 HR 배정표'!F681)=TRUE,"-",'2012 HR 배정표'!F681)</x:f>
        <x:v>-</x:v>
      </x:c>
      <x:c r="B683" s="46" t="str">
        <x:f>IF(ISBLANK('2012 HR 배정표'!F681)=TRUE,"-",IF(ISERROR((HLOOKUP($A$5,Prj_list!$O$6:$Z$7,2)*'2012 HR 배정표'!G681)/HLOOKUP($A$5,Prj_list!$O$6:$Z$7,2))=TRUE,"-",(HLOOKUP($A$5,Prj_list!$O$6:$Z$7,2)*'2012 HR 배정표'!G681)/HLOOKUP($A$5,Prj_list!$O$6:$Z$7,2)))</x:f>
        <x:v>-</x:v>
      </x:c>
      <x:c r="C683" s="45" t="str">
        <x:f>IF(ISBLANK('2012 HR 배정표'!H681)=TRUE,"-",'2012 HR 배정표'!H681)</x:f>
        <x:v>-</x:v>
      </x:c>
      <x:c r="D683" s="46" t="str">
        <x:f>IF(ISBLANK('2012 HR 배정표'!H681)=TRUE,"-",IF(ISERROR((HLOOKUP($A$5,Prj_list!$O$6:$Z$7,2)*'2012 HR 배정표'!I681)/HLOOKUP($A$5,Prj_list!$O$6:$Z$7,2))=TRUE,"-",(HLOOKUP($A$5,Prj_list!$O$6:$Z$7,2)*'2012 HR 배정표'!I681)/HLOOKUP($A$5,Prj_list!$O$6:$Z$7,2)))</x:f>
        <x:v>-</x:v>
      </x:c>
      <x:c r="E683" s="45" t="str">
        <x:f>IF(ISBLANK('2012 HR 배정표'!J681)=TRUE,"-",'2012 HR 배정표'!J681)</x:f>
        <x:v>-</x:v>
      </x:c>
      <x:c r="F683" s="46" t="str">
        <x:f>IF(ISBLANK('2012 HR 배정표'!J681)=TRUE,"-",IF(ISERROR((HLOOKUP($A$5,Prj_list!$O$6:$Z$7,2)*'2012 HR 배정표'!K681)/HLOOKUP($A$5,Prj_list!$O$6:$Z$7,2))=TRUE,"-",(HLOOKUP($A$5,Prj_list!$O$6:$Z$7,2)*'2012 HR 배정표'!K681)/HLOOKUP($A$5,Prj_list!$O$6:$Z$7,2)))</x:f>
        <x:v>-</x:v>
      </x:c>
      <x:c r="G683" s="45" t="str">
        <x:f>IF(ISBLANK('2012 HR 배정표'!L681)=TRUE,"-",'2012 HR 배정표'!L681)</x:f>
        <x:v>-</x:v>
      </x:c>
      <x:c r="H683" s="46" t="str">
        <x:f>IF(ISBLANK('2012 HR 배정표'!L681)=TRUE,"-",IF(ISERROR((HLOOKUP($A$5,Prj_list!$O$6:$Z$7,2)*'2012 HR 배정표'!M681)/HLOOKUP($A$5,Prj_list!$O$6:$Z$7,2))=TRUE,"-",(HLOOKUP($A$5,Prj_list!$O$6:$Z$7,2)*'2012 HR 배정표'!M681)/HLOOKUP($A$5,Prj_list!$O$6:$Z$7,2)))</x:f>
        <x:v>-</x:v>
      </x:c>
      <x:c r="I683" s="45" t="str">
        <x:f>IF(ISBLANK('2012 HR 배정표'!N681)=TRUE,"-",'2012 HR 배정표'!N681)</x:f>
        <x:v>-</x:v>
      </x:c>
      <x:c r="J683" s="46" t="str">
        <x:f>IF(ISBLANK('2012 HR 배정표'!N681)=TRUE,"-",IF(ISERROR((HLOOKUP($A$5,Prj_list!$O$6:$Z$7,2)*'2012 HR 배정표'!O681)/HLOOKUP($A$5,Prj_list!$O$6:$Z$7,2))=TRUE,"-",(HLOOKUP($A$5,Prj_list!$O$6:$Z$7,2)*'2012 HR 배정표'!O681)/HLOOKUP($A$5,Prj_list!$O$6:$Z$7,2)))</x:f>
        <x:v>-</x:v>
      </x:c>
      <x:c r="K683" s="45" t="str">
        <x:f>IF(ISBLANK('2012 HR 배정표'!P681)=TRUE,"-",'2012 HR 배정표'!P681)</x:f>
        <x:v>-</x:v>
      </x:c>
      <x:c r="L683" s="46" t="str">
        <x:f>IF(ISBLANK('2012 HR 배정표'!P681)=TRUE,"-",IF(ISERROR((HLOOKUP($A$5,Prj_list!$O$6:$Z$7,2)*'2012 HR 배정표'!Q681)/HLOOKUP($A$5,Prj_list!$O$6:$Z$7,2))=TRUE,"-",(HLOOKUP($A$5,Prj_list!$O$6:$Z$7,2)*'2012 HR 배정표'!Q681)/HLOOKUP($A$5,Prj_list!$O$6:$Z$7,2)))</x:f>
        <x:v>-</x:v>
      </x:c>
      <x:c r="M683" s="45" t="str">
        <x:f>IF(ISBLANK('2012 HR 배정표'!R681)=TRUE,"-",'2012 HR 배정표'!R681)</x:f>
        <x:v>-</x:v>
      </x:c>
      <x:c r="N683" s="46" t="str">
        <x:f>IF(ISBLANK('2012 HR 배정표'!R681)=TRUE,"-",IF(ISERROR((HLOOKUP($A$5,Prj_list!$O$6:$Z$7,2)*'2012 HR 배정표'!S681)/HLOOKUP($A$5,Prj_list!$O$6:$Z$7,2))=TRUE,"-",(HLOOKUP($A$5,Prj_list!$O$6:$Z$7,2)*'2012 HR 배정표'!S681)/HLOOKUP($A$5,Prj_list!$O$6:$Z$7,2)))</x:f>
        <x:v>-</x:v>
      </x:c>
      <x:c r="O683" s="45" t="str">
        <x:f>IF(ISBLANK('2012 HR 배정표'!T681)=TRUE,"-",'2012 HR 배정표'!T681)</x:f>
        <x:v>-</x:v>
      </x:c>
      <x:c r="P683" s="46" t="str">
        <x:f>IF(ISBLANK('2012 HR 배정표'!T681)=TRUE,"-",IF(ISERROR((HLOOKUP($A$5,Prj_list!$O$6:$Z$7,2)*'2012 HR 배정표'!U681)/HLOOKUP($A$5,Prj_list!$O$6:$Z$7,2))=TRUE,"-",(HLOOKUP($A$5,Prj_list!$O$6:$Z$7,2)*'2012 HR 배정표'!U681)/HLOOKUP($A$5,Prj_list!$O$6:$Z$7,2)))</x:f>
        <x:v>-</x:v>
      </x:c>
      <x:c r="Q683" s="45" t="str">
        <x:f>IF(ISBLANK('2012 HR 배정표'!V681)=TRUE,"-",'2012 HR 배정표'!V681)</x:f>
        <x:v>-</x:v>
      </x:c>
      <x:c r="R683" s="46" t="str">
        <x:f>IF(ISBLANK('2012 HR 배정표'!V681)=TRUE,"-",IF(ISERROR((HLOOKUP($A$5,Prj_list!$O$6:$Z$7,2)*'2012 HR 배정표'!W681)/HLOOKUP($A$5,Prj_list!$O$6:$Z$7,2))=TRUE,"-",(HLOOKUP($A$5,Prj_list!$O$6:$Z$7,2)*'2012 HR 배정표'!W681)/HLOOKUP($A$5,Prj_list!$O$6:$Z$7,2)))</x:f>
        <x:v>-</x:v>
      </x:c>
      <x:c r="S683" s="45" t="str">
        <x:f>IF(ISBLANK('2012 HR 배정표'!X681)=TRUE,"-",'2012 HR 배정표'!X681)</x:f>
        <x:v>-</x:v>
      </x:c>
      <x:c r="T683" s="46" t="str">
        <x:f>IF(ISBLANK('2012 HR 배정표'!X681)=TRUE,"-",IF(ISERROR((HLOOKUP($A$5,Prj_list!$O$6:$Z$7,2)*'2012 HR 배정표'!Y681)/HLOOKUP($A$5,Prj_list!$O$6:$Z$7,2))=TRUE,"-",(HLOOKUP($A$5,Prj_list!$O$6:$Z$7,2)*'2012 HR 배정표'!Y681)/HLOOKUP($A$5,Prj_list!$O$6:$Z$7,2)))</x:f>
        <x:v>-</x:v>
      </x:c>
      <x:c r="U683" s="45" t="str">
        <x:f>IF(ISBLANK('2012 HR 배정표'!Z681)=TRUE,"-",'2012 HR 배정표'!Z681)</x:f>
        <x:v>-</x:v>
      </x:c>
      <x:c r="V683" s="46" t="str">
        <x:f>IF(ISBLANK('2012 HR 배정표'!Z681)=TRUE,"-",IF(ISERROR((HLOOKUP($A$5,Prj_list!$O$6:$Z$7,2)*'2012 HR 배정표'!AA681)/HLOOKUP($A$5,Prj_list!$O$6:$Z$7,2))=TRUE,"-",(HLOOKUP($A$5,Prj_list!$O$6:$Z$7,2)*'2012 HR 배정표'!AA681)/HLOOKUP($A$5,Prj_list!$O$6:$Z$7,2)))</x:f>
        <x:v>-</x:v>
      </x:c>
      <x:c r="W683" s="45" t="str">
        <x:f>IF(ISBLANK('2012 HR 배정표'!AB681)=TRUE,"-",'2012 HR 배정표'!AB681)</x:f>
        <x:v>-</x:v>
      </x:c>
      <x:c r="X683" s="46" t="str">
        <x:f>IF(ISBLANK('2012 HR 배정표'!AB681)=TRUE,"-",IF(ISERROR((HLOOKUP($A$5,Prj_list!$O$6:$Z$7,2)*'2012 HR 배정표'!AC681)/HLOOKUP($A$5,Prj_list!$O$6:$Z$7,2))=TRUE,"-",(HLOOKUP($A$5,Prj_list!$O$6:$Z$7,2)*'2012 HR 배정표'!AC681)/HLOOKUP($A$5,Prj_list!$O$6:$Z$7,2)))</x:f>
        <x:v>-</x:v>
      </x:c>
      <x:c r="Y683" s="45" t="str">
        <x:f>IF(ISBLANK('2012 HR 배정표'!AD681)=TRUE,"-",'2012 HR 배정표'!AD681)</x:f>
        <x:v>-</x:v>
      </x:c>
      <x:c r="Z683" s="46" t="str">
        <x:f>IF(ISBLANK('2012 HR 배정표'!AD681)=TRUE,"-",IF(ISERROR((HLOOKUP($A$5,Prj_list!$O$6:$Z$7,2)*'2012 HR 배정표'!AE681)/HLOOKUP($A$5,Prj_list!$O$6:$Z$7,2))=TRUE,"-",(HLOOKUP($A$5,Prj_list!$O$6:$Z$7,2)*'2012 HR 배정표'!AE681)/HLOOKUP($A$5,Prj_list!$O$6:$Z$7,2)))</x:f>
        <x:v>-</x:v>
      </x:c>
      <x:c r="AA683" s="45" t="str">
        <x:f>IF(ISBLANK('2012 HR 배정표'!AF681)=TRUE,"-",'2012 HR 배정표'!AF681)</x:f>
        <x:v>-</x:v>
      </x:c>
      <x:c r="AB683" s="46" t="str">
        <x:f>IF(ISBLANK('2012 HR 배정표'!AF681)=TRUE,"-",IF(ISERROR((HLOOKUP($A$5,Prj_list!$O$6:$Z$7,2)*'2012 HR 배정표'!AG681)/HLOOKUP($A$5,Prj_list!$O$6:$Z$7,2))=TRUE,"-",(HLOOKUP($A$5,Prj_list!$O$6:$Z$7,2)*'2012 HR 배정표'!AG681)/HLOOKUP($A$5,Prj_list!$O$6:$Z$7,2)))</x:f>
        <x:v>-</x:v>
      </x:c>
      <x:c r="AC683" s="45" t="str">
        <x:f>IF(ISBLANK('2012 HR 배정표'!AH681)=TRUE,"-",'2012 HR 배정표'!AH681)</x:f>
        <x:v>-</x:v>
      </x:c>
      <x:c r="AD683" s="46" t="str">
        <x:f>IF(ISBLANK('2012 HR 배정표'!AH681)=TRUE,"-",IF(ISERROR((HLOOKUP($A$5,Prj_list!$O$6:$Z$7,2)*'2012 HR 배정표'!AI681)/HLOOKUP($A$5,Prj_list!$O$6:$Z$7,2))=TRUE,"-",(HLOOKUP($A$5,Prj_list!$O$6:$Z$7,2)*'2012 HR 배정표'!AI681)/HLOOKUP($A$5,Prj_list!$O$6:$Z$7,2)))</x:f>
        <x:v>-</x:v>
      </x:c>
      <x:c r="AE683" s="45" t="str">
        <x:f>IF(ISBLANK('2012 HR 배정표'!AJ681)=TRUE,"-",'2012 HR 배정표'!AJ681)</x:f>
        <x:v>-</x:v>
      </x:c>
      <x:c r="AF683" s="46" t="str">
        <x:f>IF(ISBLANK('2012 HR 배정표'!AJ681)=TRUE,"-",IF(ISERROR((HLOOKUP($A$5,Prj_list!$O$6:$Z$7,2)*'2012 HR 배정표'!AK681)/HLOOKUP($A$5,Prj_list!$O$6:$Z$7,2))=TRUE,"-",(HLOOKUP($A$5,Prj_list!$O$6:$Z$7,2)*'2012 HR 배정표'!AK681)/HLOOKUP($A$5,Prj_list!$O$6:$Z$7,2)))</x:f>
        <x:v>-</x:v>
      </x:c>
      <x:c r="AG683" s="45" t="str">
        <x:f>IF(ISBLANK('2012 HR 배정표'!AL681)=TRUE,"-",'2012 HR 배정표'!AL681)</x:f>
        <x:v>-</x:v>
      </x:c>
      <x:c r="AH683" s="46" t="str">
        <x:f>IF(ISBLANK('2012 HR 배정표'!AL681)=TRUE,"-",IF(ISERROR((HLOOKUP($A$5,Prj_list!$O$6:$Z$7,2)*'2012 HR 배정표'!AM681)/HLOOKUP($A$5,Prj_list!$O$6:$Z$7,2))=TRUE,"-",(HLOOKUP($A$5,Prj_list!$O$6:$Z$7,2)*'2012 HR 배정표'!AM681)/HLOOKUP($A$5,Prj_list!$O$6:$Z$7,2)))</x:f>
        <x:v>-</x:v>
      </x:c>
      <x:c r="AI683" s="45" t="str">
        <x:f>IF(ISBLANK('2012 HR 배정표'!AN681)=TRUE,"-",'2012 HR 배정표'!AN681)</x:f>
        <x:v>-</x:v>
      </x:c>
      <x:c r="AJ683" s="46" t="str">
        <x:f>IF(ISBLANK('2012 HR 배정표'!AN681)=TRUE,"-",IF(ISERROR((HLOOKUP($A$5,Prj_list!$O$6:$Z$7,2)*'2012 HR 배정표'!AO681)/HLOOKUP($A$5,Prj_list!$O$6:$Z$7,2))=TRUE,"-",(HLOOKUP($A$5,Prj_list!$O$6:$Z$7,2)*'2012 HR 배정표'!AO681)/HLOOKUP($A$5,Prj_list!$O$6:$Z$7,2)))</x:f>
        <x:v>-</x:v>
      </x:c>
      <x:c r="AK683" s="45" t="str">
        <x:f>IF(ISBLANK('2012 HR 배정표'!AP681)=TRUE,"-",'2012 HR 배정표'!AP681)</x:f>
        <x:v>-</x:v>
      </x:c>
      <x:c r="AL683" s="46" t="str">
        <x:f>IF(ISBLANK('2012 HR 배정표'!AP681)=TRUE,"-",IF(ISERROR((HLOOKUP($A$5,Prj_list!$O$6:$Z$7,2)*'2012 HR 배정표'!AQ681)/HLOOKUP($A$5,Prj_list!$O$6:$Z$7,2))=TRUE,"-",(HLOOKUP($A$5,Prj_list!$O$6:$Z$7,2)*'2012 HR 배정표'!AQ681)/HLOOKUP($A$5,Prj_list!$O$6:$Z$7,2)))</x:f>
        <x:v>-</x:v>
      </x:c>
      <x:c r="AM683" s="45" t="str">
        <x:f>IF(ISBLANK('2012 HR 배정표'!AR681)=TRUE,"-",'2012 HR 배정표'!AR681)</x:f>
        <x:v>-</x:v>
      </x:c>
      <x:c r="AN683" s="46" t="str">
        <x:f>IF(ISBLANK('2012 HR 배정표'!AR681)=TRUE,"-",IF(ISERROR((HLOOKUP($A$5,Prj_list!$O$6:$Z$7,2)*'2012 HR 배정표'!AS681)/HLOOKUP($A$5,Prj_list!$O$6:$Z$7,2))=TRUE,"-",(HLOOKUP($A$5,Prj_list!$O$6:$Z$7,2)*'2012 HR 배정표'!AS681)/HLOOKUP($A$5,Prj_list!$O$6:$Z$7,2)))</x:f>
        <x:v>-</x:v>
      </x:c>
      <x:c r="AO683" s="45" t="str">
        <x:f>IF(ISBLANK('2012 HR 배정표'!AT681)=TRUE,"-",'2012 HR 배정표'!AT681)</x:f>
        <x:v>-</x:v>
      </x:c>
      <x:c r="AP683" s="46" t="str">
        <x:f>IF(ISBLANK('2012 HR 배정표'!AT681)=TRUE,"-",IF(ISERROR((HLOOKUP($A$5,Prj_list!$O$6:$Z$7,2)*'2012 HR 배정표'!AU681)/HLOOKUP($A$5,Prj_list!$O$6:$Z$7,2))=TRUE,"-",(HLOOKUP($A$5,Prj_list!$O$6:$Z$7,2)*'2012 HR 배정표'!AU681)/HLOOKUP($A$5,Prj_list!$O$6:$Z$7,2)))</x:f>
        <x:v>-</x:v>
      </x:c>
      <x:c r="AQ683" s="45" t="str">
        <x:f>IF(ISBLANK('2012 HR 배정표'!AV681)=TRUE,"-",'2012 HR 배정표'!AV681)</x:f>
        <x:v>-</x:v>
      </x:c>
      <x:c r="AR683" s="46" t="str">
        <x:f>IF(ISBLANK('2012 HR 배정표'!AV681)=TRUE,"-",IF(ISERROR((HLOOKUP($A$5,Prj_list!$O$6:$Z$7,2)*'2012 HR 배정표'!AW681)/HLOOKUP($A$5,Prj_list!$O$6:$Z$7,2))=TRUE,"-",(HLOOKUP($A$5,Prj_list!$O$6:$Z$7,2)*'2012 HR 배정표'!AW681)/HLOOKUP($A$5,Prj_list!$O$6:$Z$7,2)))</x:f>
        <x:v>-</x:v>
      </x:c>
      <x:c r="AS683" s="45" t="str">
        <x:f>IF(ISBLANK('2012 HR 배정표'!AX681)=TRUE,"-",'2012 HR 배정표'!AX681)</x:f>
        <x:v>-</x:v>
      </x:c>
      <x:c r="AT683" s="46" t="str">
        <x:f>IF(ISBLANK('2012 HR 배정표'!AX681)=TRUE,"-",IF(ISERROR((HLOOKUP($A$5,Prj_list!$O$6:$Z$7,2)*'2012 HR 배정표'!AY681)/HLOOKUP($A$5,Prj_list!$O$6:$Z$7,2))=TRUE,"-",(HLOOKUP($A$5,Prj_list!$O$6:$Z$7,2)*'2012 HR 배정표'!AY681)/HLOOKUP($A$5,Prj_list!$O$6:$Z$7,2)))</x:f>
        <x:v>-</x:v>
      </x:c>
      <x:c r="AU683" s="45" t="str">
        <x:f>IF(ISBLANK('2012 HR 배정표'!AZ681)=TRUE,"-",'2012 HR 배정표'!AZ681)</x:f>
        <x:v>-</x:v>
      </x:c>
      <x:c r="AV683" s="46" t="str">
        <x:f>IF(ISBLANK('2012 HR 배정표'!AZ681)=TRUE,"-",IF(ISERROR((HLOOKUP($A$5,Prj_list!$O$6:$Z$7,2)*'2012 HR 배정표'!BA681)/HLOOKUP($A$5,Prj_list!$O$6:$Z$7,2))=TRUE,"-",(HLOOKUP($A$5,Prj_list!$O$6:$Z$7,2)*'2012 HR 배정표'!BA681)/HLOOKUP($A$5,Prj_list!$O$6:$Z$7,2)))</x:f>
        <x:v>-</x:v>
      </x:c>
      <x:c r="AW683" s="34" t="str">
        <x:f t="shared" si="22"/>
        <x:v/>
      </x:c>
      <x:c r="AX683" s="41">
        <x:f t="shared" si="21"/>
        <x:v>0</x:v>
      </x:c>
    </x:row>
    <x:row r="684" spans="1:50">
      <x:c r="A684" s="45" t="str">
        <x:f>IF(ISBLANK('2012 HR 배정표'!F682)=TRUE,"-",'2012 HR 배정표'!F682)</x:f>
        <x:v>-</x:v>
      </x:c>
      <x:c r="B684" s="46" t="str">
        <x:f>IF(ISBLANK('2012 HR 배정표'!F682)=TRUE,"-",IF(ISERROR((HLOOKUP($A$5,Prj_list!$O$6:$Z$7,2)*'2012 HR 배정표'!G682)/HLOOKUP($A$5,Prj_list!$O$6:$Z$7,2))=TRUE,"-",(HLOOKUP($A$5,Prj_list!$O$6:$Z$7,2)*'2012 HR 배정표'!G682)/HLOOKUP($A$5,Prj_list!$O$6:$Z$7,2)))</x:f>
        <x:v>-</x:v>
      </x:c>
      <x:c r="C684" s="45" t="str">
        <x:f>IF(ISBLANK('2012 HR 배정표'!H682)=TRUE,"-",'2012 HR 배정표'!H682)</x:f>
        <x:v>-</x:v>
      </x:c>
      <x:c r="D684" s="46" t="str">
        <x:f>IF(ISBLANK('2012 HR 배정표'!H682)=TRUE,"-",IF(ISERROR((HLOOKUP($A$5,Prj_list!$O$6:$Z$7,2)*'2012 HR 배정표'!I682)/HLOOKUP($A$5,Prj_list!$O$6:$Z$7,2))=TRUE,"-",(HLOOKUP($A$5,Prj_list!$O$6:$Z$7,2)*'2012 HR 배정표'!I682)/HLOOKUP($A$5,Prj_list!$O$6:$Z$7,2)))</x:f>
        <x:v>-</x:v>
      </x:c>
      <x:c r="E684" s="45" t="str">
        <x:f>IF(ISBLANK('2012 HR 배정표'!J682)=TRUE,"-",'2012 HR 배정표'!J682)</x:f>
        <x:v>-</x:v>
      </x:c>
      <x:c r="F684" s="46" t="str">
        <x:f>IF(ISBLANK('2012 HR 배정표'!J682)=TRUE,"-",IF(ISERROR((HLOOKUP($A$5,Prj_list!$O$6:$Z$7,2)*'2012 HR 배정표'!K682)/HLOOKUP($A$5,Prj_list!$O$6:$Z$7,2))=TRUE,"-",(HLOOKUP($A$5,Prj_list!$O$6:$Z$7,2)*'2012 HR 배정표'!K682)/HLOOKUP($A$5,Prj_list!$O$6:$Z$7,2)))</x:f>
        <x:v>-</x:v>
      </x:c>
      <x:c r="G684" s="45" t="str">
        <x:f>IF(ISBLANK('2012 HR 배정표'!L682)=TRUE,"-",'2012 HR 배정표'!L682)</x:f>
        <x:v>-</x:v>
      </x:c>
      <x:c r="H684" s="46" t="str">
        <x:f>IF(ISBLANK('2012 HR 배정표'!L682)=TRUE,"-",IF(ISERROR((HLOOKUP($A$5,Prj_list!$O$6:$Z$7,2)*'2012 HR 배정표'!M682)/HLOOKUP($A$5,Prj_list!$O$6:$Z$7,2))=TRUE,"-",(HLOOKUP($A$5,Prj_list!$O$6:$Z$7,2)*'2012 HR 배정표'!M682)/HLOOKUP($A$5,Prj_list!$O$6:$Z$7,2)))</x:f>
        <x:v>-</x:v>
      </x:c>
      <x:c r="I684" s="45" t="str">
        <x:f>IF(ISBLANK('2012 HR 배정표'!N682)=TRUE,"-",'2012 HR 배정표'!N682)</x:f>
        <x:v>-</x:v>
      </x:c>
      <x:c r="J684" s="46" t="str">
        <x:f>IF(ISBLANK('2012 HR 배정표'!N682)=TRUE,"-",IF(ISERROR((HLOOKUP($A$5,Prj_list!$O$6:$Z$7,2)*'2012 HR 배정표'!O682)/HLOOKUP($A$5,Prj_list!$O$6:$Z$7,2))=TRUE,"-",(HLOOKUP($A$5,Prj_list!$O$6:$Z$7,2)*'2012 HR 배정표'!O682)/HLOOKUP($A$5,Prj_list!$O$6:$Z$7,2)))</x:f>
        <x:v>-</x:v>
      </x:c>
      <x:c r="K684" s="45" t="str">
        <x:f>IF(ISBLANK('2012 HR 배정표'!P682)=TRUE,"-",'2012 HR 배정표'!P682)</x:f>
        <x:v>-</x:v>
      </x:c>
      <x:c r="L684" s="46" t="str">
        <x:f>IF(ISBLANK('2012 HR 배정표'!P682)=TRUE,"-",IF(ISERROR((HLOOKUP($A$5,Prj_list!$O$6:$Z$7,2)*'2012 HR 배정표'!Q682)/HLOOKUP($A$5,Prj_list!$O$6:$Z$7,2))=TRUE,"-",(HLOOKUP($A$5,Prj_list!$O$6:$Z$7,2)*'2012 HR 배정표'!Q682)/HLOOKUP($A$5,Prj_list!$O$6:$Z$7,2)))</x:f>
        <x:v>-</x:v>
      </x:c>
      <x:c r="M684" s="45" t="str">
        <x:f>IF(ISBLANK('2012 HR 배정표'!R682)=TRUE,"-",'2012 HR 배정표'!R682)</x:f>
        <x:v>-</x:v>
      </x:c>
      <x:c r="N684" s="46" t="str">
        <x:f>IF(ISBLANK('2012 HR 배정표'!R682)=TRUE,"-",IF(ISERROR((HLOOKUP($A$5,Prj_list!$O$6:$Z$7,2)*'2012 HR 배정표'!S682)/HLOOKUP($A$5,Prj_list!$O$6:$Z$7,2))=TRUE,"-",(HLOOKUP($A$5,Prj_list!$O$6:$Z$7,2)*'2012 HR 배정표'!S682)/HLOOKUP($A$5,Prj_list!$O$6:$Z$7,2)))</x:f>
        <x:v>-</x:v>
      </x:c>
      <x:c r="O684" s="45" t="str">
        <x:f>IF(ISBLANK('2012 HR 배정표'!T682)=TRUE,"-",'2012 HR 배정표'!T682)</x:f>
        <x:v>-</x:v>
      </x:c>
      <x:c r="P684" s="46" t="str">
        <x:f>IF(ISBLANK('2012 HR 배정표'!T682)=TRUE,"-",IF(ISERROR((HLOOKUP($A$5,Prj_list!$O$6:$Z$7,2)*'2012 HR 배정표'!U682)/HLOOKUP($A$5,Prj_list!$O$6:$Z$7,2))=TRUE,"-",(HLOOKUP($A$5,Prj_list!$O$6:$Z$7,2)*'2012 HR 배정표'!U682)/HLOOKUP($A$5,Prj_list!$O$6:$Z$7,2)))</x:f>
        <x:v>-</x:v>
      </x:c>
      <x:c r="Q684" s="45" t="str">
        <x:f>IF(ISBLANK('2012 HR 배정표'!V682)=TRUE,"-",'2012 HR 배정표'!V682)</x:f>
        <x:v>-</x:v>
      </x:c>
      <x:c r="R684" s="46" t="str">
        <x:f>IF(ISBLANK('2012 HR 배정표'!V682)=TRUE,"-",IF(ISERROR((HLOOKUP($A$5,Prj_list!$O$6:$Z$7,2)*'2012 HR 배정표'!W682)/HLOOKUP($A$5,Prj_list!$O$6:$Z$7,2))=TRUE,"-",(HLOOKUP($A$5,Prj_list!$O$6:$Z$7,2)*'2012 HR 배정표'!W682)/HLOOKUP($A$5,Prj_list!$O$6:$Z$7,2)))</x:f>
        <x:v>-</x:v>
      </x:c>
      <x:c r="S684" s="45" t="str">
        <x:f>IF(ISBLANK('2012 HR 배정표'!X682)=TRUE,"-",'2012 HR 배정표'!X682)</x:f>
        <x:v>-</x:v>
      </x:c>
      <x:c r="T684" s="46" t="str">
        <x:f>IF(ISBLANK('2012 HR 배정표'!X682)=TRUE,"-",IF(ISERROR((HLOOKUP($A$5,Prj_list!$O$6:$Z$7,2)*'2012 HR 배정표'!Y682)/HLOOKUP($A$5,Prj_list!$O$6:$Z$7,2))=TRUE,"-",(HLOOKUP($A$5,Prj_list!$O$6:$Z$7,2)*'2012 HR 배정표'!Y682)/HLOOKUP($A$5,Prj_list!$O$6:$Z$7,2)))</x:f>
        <x:v>-</x:v>
      </x:c>
      <x:c r="U684" s="45" t="str">
        <x:f>IF(ISBLANK('2012 HR 배정표'!Z682)=TRUE,"-",'2012 HR 배정표'!Z682)</x:f>
        <x:v>-</x:v>
      </x:c>
      <x:c r="V684" s="46" t="str">
        <x:f>IF(ISBLANK('2012 HR 배정표'!Z682)=TRUE,"-",IF(ISERROR((HLOOKUP($A$5,Prj_list!$O$6:$Z$7,2)*'2012 HR 배정표'!AA682)/HLOOKUP($A$5,Prj_list!$O$6:$Z$7,2))=TRUE,"-",(HLOOKUP($A$5,Prj_list!$O$6:$Z$7,2)*'2012 HR 배정표'!AA682)/HLOOKUP($A$5,Prj_list!$O$6:$Z$7,2)))</x:f>
        <x:v>-</x:v>
      </x:c>
      <x:c r="W684" s="45" t="str">
        <x:f>IF(ISBLANK('2012 HR 배정표'!AB682)=TRUE,"-",'2012 HR 배정표'!AB682)</x:f>
        <x:v>-</x:v>
      </x:c>
      <x:c r="X684" s="46" t="str">
        <x:f>IF(ISBLANK('2012 HR 배정표'!AB682)=TRUE,"-",IF(ISERROR((HLOOKUP($A$5,Prj_list!$O$6:$Z$7,2)*'2012 HR 배정표'!AC682)/HLOOKUP($A$5,Prj_list!$O$6:$Z$7,2))=TRUE,"-",(HLOOKUP($A$5,Prj_list!$O$6:$Z$7,2)*'2012 HR 배정표'!AC682)/HLOOKUP($A$5,Prj_list!$O$6:$Z$7,2)))</x:f>
        <x:v>-</x:v>
      </x:c>
      <x:c r="Y684" s="45" t="str">
        <x:f>IF(ISBLANK('2012 HR 배정표'!AD682)=TRUE,"-",'2012 HR 배정표'!AD682)</x:f>
        <x:v>-</x:v>
      </x:c>
      <x:c r="Z684" s="46" t="str">
        <x:f>IF(ISBLANK('2012 HR 배정표'!AD682)=TRUE,"-",IF(ISERROR((HLOOKUP($A$5,Prj_list!$O$6:$Z$7,2)*'2012 HR 배정표'!AE682)/HLOOKUP($A$5,Prj_list!$O$6:$Z$7,2))=TRUE,"-",(HLOOKUP($A$5,Prj_list!$O$6:$Z$7,2)*'2012 HR 배정표'!AE682)/HLOOKUP($A$5,Prj_list!$O$6:$Z$7,2)))</x:f>
        <x:v>-</x:v>
      </x:c>
      <x:c r="AA684" s="45" t="str">
        <x:f>IF(ISBLANK('2012 HR 배정표'!AF682)=TRUE,"-",'2012 HR 배정표'!AF682)</x:f>
        <x:v>-</x:v>
      </x:c>
      <x:c r="AB684" s="46" t="str">
        <x:f>IF(ISBLANK('2012 HR 배정표'!AF682)=TRUE,"-",IF(ISERROR((HLOOKUP($A$5,Prj_list!$O$6:$Z$7,2)*'2012 HR 배정표'!AG682)/HLOOKUP($A$5,Prj_list!$O$6:$Z$7,2))=TRUE,"-",(HLOOKUP($A$5,Prj_list!$O$6:$Z$7,2)*'2012 HR 배정표'!AG682)/HLOOKUP($A$5,Prj_list!$O$6:$Z$7,2)))</x:f>
        <x:v>-</x:v>
      </x:c>
      <x:c r="AC684" s="45" t="str">
        <x:f>IF(ISBLANK('2012 HR 배정표'!AH682)=TRUE,"-",'2012 HR 배정표'!AH682)</x:f>
        <x:v>-</x:v>
      </x:c>
      <x:c r="AD684" s="46" t="str">
        <x:f>IF(ISBLANK('2012 HR 배정표'!AH682)=TRUE,"-",IF(ISERROR((HLOOKUP($A$5,Prj_list!$O$6:$Z$7,2)*'2012 HR 배정표'!AI682)/HLOOKUP($A$5,Prj_list!$O$6:$Z$7,2))=TRUE,"-",(HLOOKUP($A$5,Prj_list!$O$6:$Z$7,2)*'2012 HR 배정표'!AI682)/HLOOKUP($A$5,Prj_list!$O$6:$Z$7,2)))</x:f>
        <x:v>-</x:v>
      </x:c>
      <x:c r="AE684" s="45" t="str">
        <x:f>IF(ISBLANK('2012 HR 배정표'!AJ682)=TRUE,"-",'2012 HR 배정표'!AJ682)</x:f>
        <x:v>-</x:v>
      </x:c>
      <x:c r="AF684" s="46" t="str">
        <x:f>IF(ISBLANK('2012 HR 배정표'!AJ682)=TRUE,"-",IF(ISERROR((HLOOKUP($A$5,Prj_list!$O$6:$Z$7,2)*'2012 HR 배정표'!AK682)/HLOOKUP($A$5,Prj_list!$O$6:$Z$7,2))=TRUE,"-",(HLOOKUP($A$5,Prj_list!$O$6:$Z$7,2)*'2012 HR 배정표'!AK682)/HLOOKUP($A$5,Prj_list!$O$6:$Z$7,2)))</x:f>
        <x:v>-</x:v>
      </x:c>
      <x:c r="AG684" s="45" t="str">
        <x:f>IF(ISBLANK('2012 HR 배정표'!AL682)=TRUE,"-",'2012 HR 배정표'!AL682)</x:f>
        <x:v>-</x:v>
      </x:c>
      <x:c r="AH684" s="46" t="str">
        <x:f>IF(ISBLANK('2012 HR 배정표'!AL682)=TRUE,"-",IF(ISERROR((HLOOKUP($A$5,Prj_list!$O$6:$Z$7,2)*'2012 HR 배정표'!AM682)/HLOOKUP($A$5,Prj_list!$O$6:$Z$7,2))=TRUE,"-",(HLOOKUP($A$5,Prj_list!$O$6:$Z$7,2)*'2012 HR 배정표'!AM682)/HLOOKUP($A$5,Prj_list!$O$6:$Z$7,2)))</x:f>
        <x:v>-</x:v>
      </x:c>
      <x:c r="AI684" s="45" t="str">
        <x:f>IF(ISBLANK('2012 HR 배정표'!AN682)=TRUE,"-",'2012 HR 배정표'!AN682)</x:f>
        <x:v>-</x:v>
      </x:c>
      <x:c r="AJ684" s="46" t="str">
        <x:f>IF(ISBLANK('2012 HR 배정표'!AN682)=TRUE,"-",IF(ISERROR((HLOOKUP($A$5,Prj_list!$O$6:$Z$7,2)*'2012 HR 배정표'!AO682)/HLOOKUP($A$5,Prj_list!$O$6:$Z$7,2))=TRUE,"-",(HLOOKUP($A$5,Prj_list!$O$6:$Z$7,2)*'2012 HR 배정표'!AO682)/HLOOKUP($A$5,Prj_list!$O$6:$Z$7,2)))</x:f>
        <x:v>-</x:v>
      </x:c>
      <x:c r="AK684" s="45" t="str">
        <x:f>IF(ISBLANK('2012 HR 배정표'!AP682)=TRUE,"-",'2012 HR 배정표'!AP682)</x:f>
        <x:v>-</x:v>
      </x:c>
      <x:c r="AL684" s="46" t="str">
        <x:f>IF(ISBLANK('2012 HR 배정표'!AP682)=TRUE,"-",IF(ISERROR((HLOOKUP($A$5,Prj_list!$O$6:$Z$7,2)*'2012 HR 배정표'!AQ682)/HLOOKUP($A$5,Prj_list!$O$6:$Z$7,2))=TRUE,"-",(HLOOKUP($A$5,Prj_list!$O$6:$Z$7,2)*'2012 HR 배정표'!AQ682)/HLOOKUP($A$5,Prj_list!$O$6:$Z$7,2)))</x:f>
        <x:v>-</x:v>
      </x:c>
      <x:c r="AM684" s="45" t="str">
        <x:f>IF(ISBLANK('2012 HR 배정표'!AR682)=TRUE,"-",'2012 HR 배정표'!AR682)</x:f>
        <x:v>-</x:v>
      </x:c>
      <x:c r="AN684" s="46" t="str">
        <x:f>IF(ISBLANK('2012 HR 배정표'!AR682)=TRUE,"-",IF(ISERROR((HLOOKUP($A$5,Prj_list!$O$6:$Z$7,2)*'2012 HR 배정표'!AS682)/HLOOKUP($A$5,Prj_list!$O$6:$Z$7,2))=TRUE,"-",(HLOOKUP($A$5,Prj_list!$O$6:$Z$7,2)*'2012 HR 배정표'!AS682)/HLOOKUP($A$5,Prj_list!$O$6:$Z$7,2)))</x:f>
        <x:v>-</x:v>
      </x:c>
      <x:c r="AO684" s="45" t="str">
        <x:f>IF(ISBLANK('2012 HR 배정표'!AT682)=TRUE,"-",'2012 HR 배정표'!AT682)</x:f>
        <x:v>-</x:v>
      </x:c>
      <x:c r="AP684" s="46" t="str">
        <x:f>IF(ISBLANK('2012 HR 배정표'!AT682)=TRUE,"-",IF(ISERROR((HLOOKUP($A$5,Prj_list!$O$6:$Z$7,2)*'2012 HR 배정표'!AU682)/HLOOKUP($A$5,Prj_list!$O$6:$Z$7,2))=TRUE,"-",(HLOOKUP($A$5,Prj_list!$O$6:$Z$7,2)*'2012 HR 배정표'!AU682)/HLOOKUP($A$5,Prj_list!$O$6:$Z$7,2)))</x:f>
        <x:v>-</x:v>
      </x:c>
      <x:c r="AQ684" s="45" t="str">
        <x:f>IF(ISBLANK('2012 HR 배정표'!AV682)=TRUE,"-",'2012 HR 배정표'!AV682)</x:f>
        <x:v>-</x:v>
      </x:c>
      <x:c r="AR684" s="46" t="str">
        <x:f>IF(ISBLANK('2012 HR 배정표'!AV682)=TRUE,"-",IF(ISERROR((HLOOKUP($A$5,Prj_list!$O$6:$Z$7,2)*'2012 HR 배정표'!AW682)/HLOOKUP($A$5,Prj_list!$O$6:$Z$7,2))=TRUE,"-",(HLOOKUP($A$5,Prj_list!$O$6:$Z$7,2)*'2012 HR 배정표'!AW682)/HLOOKUP($A$5,Prj_list!$O$6:$Z$7,2)))</x:f>
        <x:v>-</x:v>
      </x:c>
      <x:c r="AS684" s="45" t="str">
        <x:f>IF(ISBLANK('2012 HR 배정표'!AX682)=TRUE,"-",'2012 HR 배정표'!AX682)</x:f>
        <x:v>-</x:v>
      </x:c>
      <x:c r="AT684" s="46" t="str">
        <x:f>IF(ISBLANK('2012 HR 배정표'!AX682)=TRUE,"-",IF(ISERROR((HLOOKUP($A$5,Prj_list!$O$6:$Z$7,2)*'2012 HR 배정표'!AY682)/HLOOKUP($A$5,Prj_list!$O$6:$Z$7,2))=TRUE,"-",(HLOOKUP($A$5,Prj_list!$O$6:$Z$7,2)*'2012 HR 배정표'!AY682)/HLOOKUP($A$5,Prj_list!$O$6:$Z$7,2)))</x:f>
        <x:v>-</x:v>
      </x:c>
      <x:c r="AU684" s="45" t="str">
        <x:f>IF(ISBLANK('2012 HR 배정표'!AZ682)=TRUE,"-",'2012 HR 배정표'!AZ682)</x:f>
        <x:v>-</x:v>
      </x:c>
      <x:c r="AV684" s="46" t="str">
        <x:f>IF(ISBLANK('2012 HR 배정표'!AZ682)=TRUE,"-",IF(ISERROR((HLOOKUP($A$5,Prj_list!$O$6:$Z$7,2)*'2012 HR 배정표'!BA682)/HLOOKUP($A$5,Prj_list!$O$6:$Z$7,2))=TRUE,"-",(HLOOKUP($A$5,Prj_list!$O$6:$Z$7,2)*'2012 HR 배정표'!BA682)/HLOOKUP($A$5,Prj_list!$O$6:$Z$7,2)))</x:f>
        <x:v>-</x:v>
      </x:c>
      <x:c r="AW684" s="34" t="str">
        <x:f t="shared" si="22"/>
        <x:v/>
      </x:c>
      <x:c r="AX684" s="41">
        <x:f t="shared" si="21"/>
        <x:v>0</x:v>
      </x:c>
    </x:row>
    <x:row r="685" spans="1:50">
      <x:c r="A685" s="45" t="str">
        <x:f>IF(ISBLANK('2012 HR 배정표'!F683)=TRUE,"-",'2012 HR 배정표'!F683)</x:f>
        <x:v>-</x:v>
      </x:c>
      <x:c r="B685" s="46" t="str">
        <x:f>IF(ISBLANK('2012 HR 배정표'!F683)=TRUE,"-",IF(ISERROR((HLOOKUP($A$5,Prj_list!$O$6:$Z$7,2)*'2012 HR 배정표'!G683)/HLOOKUP($A$5,Prj_list!$O$6:$Z$7,2))=TRUE,"-",(HLOOKUP($A$5,Prj_list!$O$6:$Z$7,2)*'2012 HR 배정표'!G683)/HLOOKUP($A$5,Prj_list!$O$6:$Z$7,2)))</x:f>
        <x:v>-</x:v>
      </x:c>
      <x:c r="C685" s="45" t="str">
        <x:f>IF(ISBLANK('2012 HR 배정표'!H683)=TRUE,"-",'2012 HR 배정표'!H683)</x:f>
        <x:v>-</x:v>
      </x:c>
      <x:c r="D685" s="46" t="str">
        <x:f>IF(ISBLANK('2012 HR 배정표'!H683)=TRUE,"-",IF(ISERROR((HLOOKUP($A$5,Prj_list!$O$6:$Z$7,2)*'2012 HR 배정표'!I683)/HLOOKUP($A$5,Prj_list!$O$6:$Z$7,2))=TRUE,"-",(HLOOKUP($A$5,Prj_list!$O$6:$Z$7,2)*'2012 HR 배정표'!I683)/HLOOKUP($A$5,Prj_list!$O$6:$Z$7,2)))</x:f>
        <x:v>-</x:v>
      </x:c>
      <x:c r="E685" s="45" t="str">
        <x:f>IF(ISBLANK('2012 HR 배정표'!J683)=TRUE,"-",'2012 HR 배정표'!J683)</x:f>
        <x:v>-</x:v>
      </x:c>
      <x:c r="F685" s="46" t="str">
        <x:f>IF(ISBLANK('2012 HR 배정표'!J683)=TRUE,"-",IF(ISERROR((HLOOKUP($A$5,Prj_list!$O$6:$Z$7,2)*'2012 HR 배정표'!K683)/HLOOKUP($A$5,Prj_list!$O$6:$Z$7,2))=TRUE,"-",(HLOOKUP($A$5,Prj_list!$O$6:$Z$7,2)*'2012 HR 배정표'!K683)/HLOOKUP($A$5,Prj_list!$O$6:$Z$7,2)))</x:f>
        <x:v>-</x:v>
      </x:c>
      <x:c r="G685" s="45" t="str">
        <x:f>IF(ISBLANK('2012 HR 배정표'!L683)=TRUE,"-",'2012 HR 배정표'!L683)</x:f>
        <x:v>-</x:v>
      </x:c>
      <x:c r="H685" s="46" t="str">
        <x:f>IF(ISBLANK('2012 HR 배정표'!L683)=TRUE,"-",IF(ISERROR((HLOOKUP($A$5,Prj_list!$O$6:$Z$7,2)*'2012 HR 배정표'!M683)/HLOOKUP($A$5,Prj_list!$O$6:$Z$7,2))=TRUE,"-",(HLOOKUP($A$5,Prj_list!$O$6:$Z$7,2)*'2012 HR 배정표'!M683)/HLOOKUP($A$5,Prj_list!$O$6:$Z$7,2)))</x:f>
        <x:v>-</x:v>
      </x:c>
      <x:c r="I685" s="45" t="str">
        <x:f>IF(ISBLANK('2012 HR 배정표'!N683)=TRUE,"-",'2012 HR 배정표'!N683)</x:f>
        <x:v>-</x:v>
      </x:c>
      <x:c r="J685" s="46" t="str">
        <x:f>IF(ISBLANK('2012 HR 배정표'!N683)=TRUE,"-",IF(ISERROR((HLOOKUP($A$5,Prj_list!$O$6:$Z$7,2)*'2012 HR 배정표'!O683)/HLOOKUP($A$5,Prj_list!$O$6:$Z$7,2))=TRUE,"-",(HLOOKUP($A$5,Prj_list!$O$6:$Z$7,2)*'2012 HR 배정표'!O683)/HLOOKUP($A$5,Prj_list!$O$6:$Z$7,2)))</x:f>
        <x:v>-</x:v>
      </x:c>
      <x:c r="K685" s="45" t="str">
        <x:f>IF(ISBLANK('2012 HR 배정표'!P683)=TRUE,"-",'2012 HR 배정표'!P683)</x:f>
        <x:v>-</x:v>
      </x:c>
      <x:c r="L685" s="46" t="str">
        <x:f>IF(ISBLANK('2012 HR 배정표'!P683)=TRUE,"-",IF(ISERROR((HLOOKUP($A$5,Prj_list!$O$6:$Z$7,2)*'2012 HR 배정표'!Q683)/HLOOKUP($A$5,Prj_list!$O$6:$Z$7,2))=TRUE,"-",(HLOOKUP($A$5,Prj_list!$O$6:$Z$7,2)*'2012 HR 배정표'!Q683)/HLOOKUP($A$5,Prj_list!$O$6:$Z$7,2)))</x:f>
        <x:v>-</x:v>
      </x:c>
      <x:c r="M685" s="45" t="str">
        <x:f>IF(ISBLANK('2012 HR 배정표'!R683)=TRUE,"-",'2012 HR 배정표'!R683)</x:f>
        <x:v>-</x:v>
      </x:c>
      <x:c r="N685" s="46" t="str">
        <x:f>IF(ISBLANK('2012 HR 배정표'!R683)=TRUE,"-",IF(ISERROR((HLOOKUP($A$5,Prj_list!$O$6:$Z$7,2)*'2012 HR 배정표'!S683)/HLOOKUP($A$5,Prj_list!$O$6:$Z$7,2))=TRUE,"-",(HLOOKUP($A$5,Prj_list!$O$6:$Z$7,2)*'2012 HR 배정표'!S683)/HLOOKUP($A$5,Prj_list!$O$6:$Z$7,2)))</x:f>
        <x:v>-</x:v>
      </x:c>
      <x:c r="O685" s="45" t="str">
        <x:f>IF(ISBLANK('2012 HR 배정표'!T683)=TRUE,"-",'2012 HR 배정표'!T683)</x:f>
        <x:v>-</x:v>
      </x:c>
      <x:c r="P685" s="46" t="str">
        <x:f>IF(ISBLANK('2012 HR 배정표'!T683)=TRUE,"-",IF(ISERROR((HLOOKUP($A$5,Prj_list!$O$6:$Z$7,2)*'2012 HR 배정표'!U683)/HLOOKUP($A$5,Prj_list!$O$6:$Z$7,2))=TRUE,"-",(HLOOKUP($A$5,Prj_list!$O$6:$Z$7,2)*'2012 HR 배정표'!U683)/HLOOKUP($A$5,Prj_list!$O$6:$Z$7,2)))</x:f>
        <x:v>-</x:v>
      </x:c>
      <x:c r="Q685" s="45" t="str">
        <x:f>IF(ISBLANK('2012 HR 배정표'!V683)=TRUE,"-",'2012 HR 배정표'!V683)</x:f>
        <x:v>-</x:v>
      </x:c>
      <x:c r="R685" s="46" t="str">
        <x:f>IF(ISBLANK('2012 HR 배정표'!V683)=TRUE,"-",IF(ISERROR((HLOOKUP($A$5,Prj_list!$O$6:$Z$7,2)*'2012 HR 배정표'!W683)/HLOOKUP($A$5,Prj_list!$O$6:$Z$7,2))=TRUE,"-",(HLOOKUP($A$5,Prj_list!$O$6:$Z$7,2)*'2012 HR 배정표'!W683)/HLOOKUP($A$5,Prj_list!$O$6:$Z$7,2)))</x:f>
        <x:v>-</x:v>
      </x:c>
      <x:c r="S685" s="45" t="str">
        <x:f>IF(ISBLANK('2012 HR 배정표'!X683)=TRUE,"-",'2012 HR 배정표'!X683)</x:f>
        <x:v>-</x:v>
      </x:c>
      <x:c r="T685" s="46" t="str">
        <x:f>IF(ISBLANK('2012 HR 배정표'!X683)=TRUE,"-",IF(ISERROR((HLOOKUP($A$5,Prj_list!$O$6:$Z$7,2)*'2012 HR 배정표'!Y683)/HLOOKUP($A$5,Prj_list!$O$6:$Z$7,2))=TRUE,"-",(HLOOKUP($A$5,Prj_list!$O$6:$Z$7,2)*'2012 HR 배정표'!Y683)/HLOOKUP($A$5,Prj_list!$O$6:$Z$7,2)))</x:f>
        <x:v>-</x:v>
      </x:c>
      <x:c r="U685" s="45" t="str">
        <x:f>IF(ISBLANK('2012 HR 배정표'!Z683)=TRUE,"-",'2012 HR 배정표'!Z683)</x:f>
        <x:v>-</x:v>
      </x:c>
      <x:c r="V685" s="46" t="str">
        <x:f>IF(ISBLANK('2012 HR 배정표'!Z683)=TRUE,"-",IF(ISERROR((HLOOKUP($A$5,Prj_list!$O$6:$Z$7,2)*'2012 HR 배정표'!AA683)/HLOOKUP($A$5,Prj_list!$O$6:$Z$7,2))=TRUE,"-",(HLOOKUP($A$5,Prj_list!$O$6:$Z$7,2)*'2012 HR 배정표'!AA683)/HLOOKUP($A$5,Prj_list!$O$6:$Z$7,2)))</x:f>
        <x:v>-</x:v>
      </x:c>
      <x:c r="W685" s="45" t="str">
        <x:f>IF(ISBLANK('2012 HR 배정표'!AB683)=TRUE,"-",'2012 HR 배정표'!AB683)</x:f>
        <x:v>-</x:v>
      </x:c>
      <x:c r="X685" s="46" t="str">
        <x:f>IF(ISBLANK('2012 HR 배정표'!AB683)=TRUE,"-",IF(ISERROR((HLOOKUP($A$5,Prj_list!$O$6:$Z$7,2)*'2012 HR 배정표'!AC683)/HLOOKUP($A$5,Prj_list!$O$6:$Z$7,2))=TRUE,"-",(HLOOKUP($A$5,Prj_list!$O$6:$Z$7,2)*'2012 HR 배정표'!AC683)/HLOOKUP($A$5,Prj_list!$O$6:$Z$7,2)))</x:f>
        <x:v>-</x:v>
      </x:c>
      <x:c r="Y685" s="45" t="str">
        <x:f>IF(ISBLANK('2012 HR 배정표'!AD683)=TRUE,"-",'2012 HR 배정표'!AD683)</x:f>
        <x:v>-</x:v>
      </x:c>
      <x:c r="Z685" s="46" t="str">
        <x:f>IF(ISBLANK('2012 HR 배정표'!AD683)=TRUE,"-",IF(ISERROR((HLOOKUP($A$5,Prj_list!$O$6:$Z$7,2)*'2012 HR 배정표'!AE683)/HLOOKUP($A$5,Prj_list!$O$6:$Z$7,2))=TRUE,"-",(HLOOKUP($A$5,Prj_list!$O$6:$Z$7,2)*'2012 HR 배정표'!AE683)/HLOOKUP($A$5,Prj_list!$O$6:$Z$7,2)))</x:f>
        <x:v>-</x:v>
      </x:c>
      <x:c r="AA685" s="45" t="str">
        <x:f>IF(ISBLANK('2012 HR 배정표'!AF683)=TRUE,"-",'2012 HR 배정표'!AF683)</x:f>
        <x:v>-</x:v>
      </x:c>
      <x:c r="AB685" s="46" t="str">
        <x:f>IF(ISBLANK('2012 HR 배정표'!AF683)=TRUE,"-",IF(ISERROR((HLOOKUP($A$5,Prj_list!$O$6:$Z$7,2)*'2012 HR 배정표'!AG683)/HLOOKUP($A$5,Prj_list!$O$6:$Z$7,2))=TRUE,"-",(HLOOKUP($A$5,Prj_list!$O$6:$Z$7,2)*'2012 HR 배정표'!AG683)/HLOOKUP($A$5,Prj_list!$O$6:$Z$7,2)))</x:f>
        <x:v>-</x:v>
      </x:c>
      <x:c r="AC685" s="45" t="str">
        <x:f>IF(ISBLANK('2012 HR 배정표'!AH683)=TRUE,"-",'2012 HR 배정표'!AH683)</x:f>
        <x:v>-</x:v>
      </x:c>
      <x:c r="AD685" s="46" t="str">
        <x:f>IF(ISBLANK('2012 HR 배정표'!AH683)=TRUE,"-",IF(ISERROR((HLOOKUP($A$5,Prj_list!$O$6:$Z$7,2)*'2012 HR 배정표'!AI683)/HLOOKUP($A$5,Prj_list!$O$6:$Z$7,2))=TRUE,"-",(HLOOKUP($A$5,Prj_list!$O$6:$Z$7,2)*'2012 HR 배정표'!AI683)/HLOOKUP($A$5,Prj_list!$O$6:$Z$7,2)))</x:f>
        <x:v>-</x:v>
      </x:c>
      <x:c r="AE685" s="45" t="str">
        <x:f>IF(ISBLANK('2012 HR 배정표'!AJ683)=TRUE,"-",'2012 HR 배정표'!AJ683)</x:f>
        <x:v>-</x:v>
      </x:c>
      <x:c r="AF685" s="46" t="str">
        <x:f>IF(ISBLANK('2012 HR 배정표'!AJ683)=TRUE,"-",IF(ISERROR((HLOOKUP($A$5,Prj_list!$O$6:$Z$7,2)*'2012 HR 배정표'!AK683)/HLOOKUP($A$5,Prj_list!$O$6:$Z$7,2))=TRUE,"-",(HLOOKUP($A$5,Prj_list!$O$6:$Z$7,2)*'2012 HR 배정표'!AK683)/HLOOKUP($A$5,Prj_list!$O$6:$Z$7,2)))</x:f>
        <x:v>-</x:v>
      </x:c>
      <x:c r="AG685" s="45" t="str">
        <x:f>IF(ISBLANK('2012 HR 배정표'!AL683)=TRUE,"-",'2012 HR 배정표'!AL683)</x:f>
        <x:v>-</x:v>
      </x:c>
      <x:c r="AH685" s="46" t="str">
        <x:f>IF(ISBLANK('2012 HR 배정표'!AL683)=TRUE,"-",IF(ISERROR((HLOOKUP($A$5,Prj_list!$O$6:$Z$7,2)*'2012 HR 배정표'!AM683)/HLOOKUP($A$5,Prj_list!$O$6:$Z$7,2))=TRUE,"-",(HLOOKUP($A$5,Prj_list!$O$6:$Z$7,2)*'2012 HR 배정표'!AM683)/HLOOKUP($A$5,Prj_list!$O$6:$Z$7,2)))</x:f>
        <x:v>-</x:v>
      </x:c>
      <x:c r="AI685" s="45" t="str">
        <x:f>IF(ISBLANK('2012 HR 배정표'!AN683)=TRUE,"-",'2012 HR 배정표'!AN683)</x:f>
        <x:v>-</x:v>
      </x:c>
      <x:c r="AJ685" s="46" t="str">
        <x:f>IF(ISBLANK('2012 HR 배정표'!AN683)=TRUE,"-",IF(ISERROR((HLOOKUP($A$5,Prj_list!$O$6:$Z$7,2)*'2012 HR 배정표'!AO683)/HLOOKUP($A$5,Prj_list!$O$6:$Z$7,2))=TRUE,"-",(HLOOKUP($A$5,Prj_list!$O$6:$Z$7,2)*'2012 HR 배정표'!AO683)/HLOOKUP($A$5,Prj_list!$O$6:$Z$7,2)))</x:f>
        <x:v>-</x:v>
      </x:c>
      <x:c r="AK685" s="45" t="str">
        <x:f>IF(ISBLANK('2012 HR 배정표'!AP683)=TRUE,"-",'2012 HR 배정표'!AP683)</x:f>
        <x:v>-</x:v>
      </x:c>
      <x:c r="AL685" s="46" t="str">
        <x:f>IF(ISBLANK('2012 HR 배정표'!AP683)=TRUE,"-",IF(ISERROR((HLOOKUP($A$5,Prj_list!$O$6:$Z$7,2)*'2012 HR 배정표'!AQ683)/HLOOKUP($A$5,Prj_list!$O$6:$Z$7,2))=TRUE,"-",(HLOOKUP($A$5,Prj_list!$O$6:$Z$7,2)*'2012 HR 배정표'!AQ683)/HLOOKUP($A$5,Prj_list!$O$6:$Z$7,2)))</x:f>
        <x:v>-</x:v>
      </x:c>
      <x:c r="AM685" s="45" t="str">
        <x:f>IF(ISBLANK('2012 HR 배정표'!AR683)=TRUE,"-",'2012 HR 배정표'!AR683)</x:f>
        <x:v>-</x:v>
      </x:c>
      <x:c r="AN685" s="46" t="str">
        <x:f>IF(ISBLANK('2012 HR 배정표'!AR683)=TRUE,"-",IF(ISERROR((HLOOKUP($A$5,Prj_list!$O$6:$Z$7,2)*'2012 HR 배정표'!AS683)/HLOOKUP($A$5,Prj_list!$O$6:$Z$7,2))=TRUE,"-",(HLOOKUP($A$5,Prj_list!$O$6:$Z$7,2)*'2012 HR 배정표'!AS683)/HLOOKUP($A$5,Prj_list!$O$6:$Z$7,2)))</x:f>
        <x:v>-</x:v>
      </x:c>
      <x:c r="AO685" s="45" t="str">
        <x:f>IF(ISBLANK('2012 HR 배정표'!AT683)=TRUE,"-",'2012 HR 배정표'!AT683)</x:f>
        <x:v>-</x:v>
      </x:c>
      <x:c r="AP685" s="46" t="str">
        <x:f>IF(ISBLANK('2012 HR 배정표'!AT683)=TRUE,"-",IF(ISERROR((HLOOKUP($A$5,Prj_list!$O$6:$Z$7,2)*'2012 HR 배정표'!AU683)/HLOOKUP($A$5,Prj_list!$O$6:$Z$7,2))=TRUE,"-",(HLOOKUP($A$5,Prj_list!$O$6:$Z$7,2)*'2012 HR 배정표'!AU683)/HLOOKUP($A$5,Prj_list!$O$6:$Z$7,2)))</x:f>
        <x:v>-</x:v>
      </x:c>
      <x:c r="AQ685" s="45" t="str">
        <x:f>IF(ISBLANK('2012 HR 배정표'!AV683)=TRUE,"-",'2012 HR 배정표'!AV683)</x:f>
        <x:v>-</x:v>
      </x:c>
      <x:c r="AR685" s="46" t="str">
        <x:f>IF(ISBLANK('2012 HR 배정표'!AV683)=TRUE,"-",IF(ISERROR((HLOOKUP($A$5,Prj_list!$O$6:$Z$7,2)*'2012 HR 배정표'!AW683)/HLOOKUP($A$5,Prj_list!$O$6:$Z$7,2))=TRUE,"-",(HLOOKUP($A$5,Prj_list!$O$6:$Z$7,2)*'2012 HR 배정표'!AW683)/HLOOKUP($A$5,Prj_list!$O$6:$Z$7,2)))</x:f>
        <x:v>-</x:v>
      </x:c>
      <x:c r="AS685" s="45" t="str">
        <x:f>IF(ISBLANK('2012 HR 배정표'!AX683)=TRUE,"-",'2012 HR 배정표'!AX683)</x:f>
        <x:v>-</x:v>
      </x:c>
      <x:c r="AT685" s="46" t="str">
        <x:f>IF(ISBLANK('2012 HR 배정표'!AX683)=TRUE,"-",IF(ISERROR((HLOOKUP($A$5,Prj_list!$O$6:$Z$7,2)*'2012 HR 배정표'!AY683)/HLOOKUP($A$5,Prj_list!$O$6:$Z$7,2))=TRUE,"-",(HLOOKUP($A$5,Prj_list!$O$6:$Z$7,2)*'2012 HR 배정표'!AY683)/HLOOKUP($A$5,Prj_list!$O$6:$Z$7,2)))</x:f>
        <x:v>-</x:v>
      </x:c>
      <x:c r="AU685" s="45" t="str">
        <x:f>IF(ISBLANK('2012 HR 배정표'!AZ683)=TRUE,"-",'2012 HR 배정표'!AZ683)</x:f>
        <x:v>-</x:v>
      </x:c>
      <x:c r="AV685" s="46" t="str">
        <x:f>IF(ISBLANK('2012 HR 배정표'!AZ683)=TRUE,"-",IF(ISERROR((HLOOKUP($A$5,Prj_list!$O$6:$Z$7,2)*'2012 HR 배정표'!BA683)/HLOOKUP($A$5,Prj_list!$O$6:$Z$7,2))=TRUE,"-",(HLOOKUP($A$5,Prj_list!$O$6:$Z$7,2)*'2012 HR 배정표'!BA683)/HLOOKUP($A$5,Prj_list!$O$6:$Z$7,2)))</x:f>
        <x:v>-</x:v>
      </x:c>
      <x:c r="AW685" s="34" t="str">
        <x:f t="shared" si="22"/>
        <x:v/>
      </x:c>
      <x:c r="AX685" s="41">
        <x:f t="shared" si="21"/>
        <x:v>0</x:v>
      </x:c>
    </x:row>
    <x:row r="686" spans="1:50">
      <x:c r="A686" s="45" t="str">
        <x:f>IF(ISBLANK('2012 HR 배정표'!F684)=TRUE,"-",'2012 HR 배정표'!F684)</x:f>
        <x:v>-</x:v>
      </x:c>
      <x:c r="B686" s="46" t="str">
        <x:f>IF(ISBLANK('2012 HR 배정표'!F684)=TRUE,"-",IF(ISERROR((HLOOKUP($A$5,Prj_list!$O$6:$Z$7,2)*'2012 HR 배정표'!G684)/HLOOKUP($A$5,Prj_list!$O$6:$Z$7,2))=TRUE,"-",(HLOOKUP($A$5,Prj_list!$O$6:$Z$7,2)*'2012 HR 배정표'!G684)/HLOOKUP($A$5,Prj_list!$O$6:$Z$7,2)))</x:f>
        <x:v>-</x:v>
      </x:c>
      <x:c r="C686" s="45" t="str">
        <x:f>IF(ISBLANK('2012 HR 배정표'!H684)=TRUE,"-",'2012 HR 배정표'!H684)</x:f>
        <x:v>-</x:v>
      </x:c>
      <x:c r="D686" s="46" t="str">
        <x:f>IF(ISBLANK('2012 HR 배정표'!H684)=TRUE,"-",IF(ISERROR((HLOOKUP($A$5,Prj_list!$O$6:$Z$7,2)*'2012 HR 배정표'!I684)/HLOOKUP($A$5,Prj_list!$O$6:$Z$7,2))=TRUE,"-",(HLOOKUP($A$5,Prj_list!$O$6:$Z$7,2)*'2012 HR 배정표'!I684)/HLOOKUP($A$5,Prj_list!$O$6:$Z$7,2)))</x:f>
        <x:v>-</x:v>
      </x:c>
      <x:c r="E686" s="45" t="str">
        <x:f>IF(ISBLANK('2012 HR 배정표'!J684)=TRUE,"-",'2012 HR 배정표'!J684)</x:f>
        <x:v>-</x:v>
      </x:c>
      <x:c r="F686" s="46" t="str">
        <x:f>IF(ISBLANK('2012 HR 배정표'!J684)=TRUE,"-",IF(ISERROR((HLOOKUP($A$5,Prj_list!$O$6:$Z$7,2)*'2012 HR 배정표'!K684)/HLOOKUP($A$5,Prj_list!$O$6:$Z$7,2))=TRUE,"-",(HLOOKUP($A$5,Prj_list!$O$6:$Z$7,2)*'2012 HR 배정표'!K684)/HLOOKUP($A$5,Prj_list!$O$6:$Z$7,2)))</x:f>
        <x:v>-</x:v>
      </x:c>
      <x:c r="G686" s="45" t="str">
        <x:f>IF(ISBLANK('2012 HR 배정표'!L684)=TRUE,"-",'2012 HR 배정표'!L684)</x:f>
        <x:v>-</x:v>
      </x:c>
      <x:c r="H686" s="46" t="str">
        <x:f>IF(ISBLANK('2012 HR 배정표'!L684)=TRUE,"-",IF(ISERROR((HLOOKUP($A$5,Prj_list!$O$6:$Z$7,2)*'2012 HR 배정표'!M684)/HLOOKUP($A$5,Prj_list!$O$6:$Z$7,2))=TRUE,"-",(HLOOKUP($A$5,Prj_list!$O$6:$Z$7,2)*'2012 HR 배정표'!M684)/HLOOKUP($A$5,Prj_list!$O$6:$Z$7,2)))</x:f>
        <x:v>-</x:v>
      </x:c>
      <x:c r="I686" s="45" t="str">
        <x:f>IF(ISBLANK('2012 HR 배정표'!N684)=TRUE,"-",'2012 HR 배정표'!N684)</x:f>
        <x:v>-</x:v>
      </x:c>
      <x:c r="J686" s="46" t="str">
        <x:f>IF(ISBLANK('2012 HR 배정표'!N684)=TRUE,"-",IF(ISERROR((HLOOKUP($A$5,Prj_list!$O$6:$Z$7,2)*'2012 HR 배정표'!O684)/HLOOKUP($A$5,Prj_list!$O$6:$Z$7,2))=TRUE,"-",(HLOOKUP($A$5,Prj_list!$O$6:$Z$7,2)*'2012 HR 배정표'!O684)/HLOOKUP($A$5,Prj_list!$O$6:$Z$7,2)))</x:f>
        <x:v>-</x:v>
      </x:c>
      <x:c r="K686" s="45" t="str">
        <x:f>IF(ISBLANK('2012 HR 배정표'!P684)=TRUE,"-",'2012 HR 배정표'!P684)</x:f>
        <x:v>-</x:v>
      </x:c>
      <x:c r="L686" s="46" t="str">
        <x:f>IF(ISBLANK('2012 HR 배정표'!P684)=TRUE,"-",IF(ISERROR((HLOOKUP($A$5,Prj_list!$O$6:$Z$7,2)*'2012 HR 배정표'!Q684)/HLOOKUP($A$5,Prj_list!$O$6:$Z$7,2))=TRUE,"-",(HLOOKUP($A$5,Prj_list!$O$6:$Z$7,2)*'2012 HR 배정표'!Q684)/HLOOKUP($A$5,Prj_list!$O$6:$Z$7,2)))</x:f>
        <x:v>-</x:v>
      </x:c>
      <x:c r="M686" s="45" t="str">
        <x:f>IF(ISBLANK('2012 HR 배정표'!R684)=TRUE,"-",'2012 HR 배정표'!R684)</x:f>
        <x:v>-</x:v>
      </x:c>
      <x:c r="N686" s="46" t="str">
        <x:f>IF(ISBLANK('2012 HR 배정표'!R684)=TRUE,"-",IF(ISERROR((HLOOKUP($A$5,Prj_list!$O$6:$Z$7,2)*'2012 HR 배정표'!S684)/HLOOKUP($A$5,Prj_list!$O$6:$Z$7,2))=TRUE,"-",(HLOOKUP($A$5,Prj_list!$O$6:$Z$7,2)*'2012 HR 배정표'!S684)/HLOOKUP($A$5,Prj_list!$O$6:$Z$7,2)))</x:f>
        <x:v>-</x:v>
      </x:c>
      <x:c r="O686" s="45" t="str">
        <x:f>IF(ISBLANK('2012 HR 배정표'!T684)=TRUE,"-",'2012 HR 배정표'!T684)</x:f>
        <x:v>-</x:v>
      </x:c>
      <x:c r="P686" s="46" t="str">
        <x:f>IF(ISBLANK('2012 HR 배정표'!T684)=TRUE,"-",IF(ISERROR((HLOOKUP($A$5,Prj_list!$O$6:$Z$7,2)*'2012 HR 배정표'!U684)/HLOOKUP($A$5,Prj_list!$O$6:$Z$7,2))=TRUE,"-",(HLOOKUP($A$5,Prj_list!$O$6:$Z$7,2)*'2012 HR 배정표'!U684)/HLOOKUP($A$5,Prj_list!$O$6:$Z$7,2)))</x:f>
        <x:v>-</x:v>
      </x:c>
      <x:c r="Q686" s="45" t="str">
        <x:f>IF(ISBLANK('2012 HR 배정표'!V684)=TRUE,"-",'2012 HR 배정표'!V684)</x:f>
        <x:v>-</x:v>
      </x:c>
      <x:c r="R686" s="46" t="str">
        <x:f>IF(ISBLANK('2012 HR 배정표'!V684)=TRUE,"-",IF(ISERROR((HLOOKUP($A$5,Prj_list!$O$6:$Z$7,2)*'2012 HR 배정표'!W684)/HLOOKUP($A$5,Prj_list!$O$6:$Z$7,2))=TRUE,"-",(HLOOKUP($A$5,Prj_list!$O$6:$Z$7,2)*'2012 HR 배정표'!W684)/HLOOKUP($A$5,Prj_list!$O$6:$Z$7,2)))</x:f>
        <x:v>-</x:v>
      </x:c>
      <x:c r="S686" s="45" t="str">
        <x:f>IF(ISBLANK('2012 HR 배정표'!X684)=TRUE,"-",'2012 HR 배정표'!X684)</x:f>
        <x:v>-</x:v>
      </x:c>
      <x:c r="T686" s="46" t="str">
        <x:f>IF(ISBLANK('2012 HR 배정표'!X684)=TRUE,"-",IF(ISERROR((HLOOKUP($A$5,Prj_list!$O$6:$Z$7,2)*'2012 HR 배정표'!Y684)/HLOOKUP($A$5,Prj_list!$O$6:$Z$7,2))=TRUE,"-",(HLOOKUP($A$5,Prj_list!$O$6:$Z$7,2)*'2012 HR 배정표'!Y684)/HLOOKUP($A$5,Prj_list!$O$6:$Z$7,2)))</x:f>
        <x:v>-</x:v>
      </x:c>
      <x:c r="U686" s="45" t="str">
        <x:f>IF(ISBLANK('2012 HR 배정표'!Z684)=TRUE,"-",'2012 HR 배정표'!Z684)</x:f>
        <x:v>-</x:v>
      </x:c>
      <x:c r="V686" s="46" t="str">
        <x:f>IF(ISBLANK('2012 HR 배정표'!Z684)=TRUE,"-",IF(ISERROR((HLOOKUP($A$5,Prj_list!$O$6:$Z$7,2)*'2012 HR 배정표'!AA684)/HLOOKUP($A$5,Prj_list!$O$6:$Z$7,2))=TRUE,"-",(HLOOKUP($A$5,Prj_list!$O$6:$Z$7,2)*'2012 HR 배정표'!AA684)/HLOOKUP($A$5,Prj_list!$O$6:$Z$7,2)))</x:f>
        <x:v>-</x:v>
      </x:c>
      <x:c r="W686" s="45" t="str">
        <x:f>IF(ISBLANK('2012 HR 배정표'!AB684)=TRUE,"-",'2012 HR 배정표'!AB684)</x:f>
        <x:v>-</x:v>
      </x:c>
      <x:c r="X686" s="46" t="str">
        <x:f>IF(ISBLANK('2012 HR 배정표'!AB684)=TRUE,"-",IF(ISERROR((HLOOKUP($A$5,Prj_list!$O$6:$Z$7,2)*'2012 HR 배정표'!AC684)/HLOOKUP($A$5,Prj_list!$O$6:$Z$7,2))=TRUE,"-",(HLOOKUP($A$5,Prj_list!$O$6:$Z$7,2)*'2012 HR 배정표'!AC684)/HLOOKUP($A$5,Prj_list!$O$6:$Z$7,2)))</x:f>
        <x:v>-</x:v>
      </x:c>
      <x:c r="Y686" s="45" t="str">
        <x:f>IF(ISBLANK('2012 HR 배정표'!AD684)=TRUE,"-",'2012 HR 배정표'!AD684)</x:f>
        <x:v>-</x:v>
      </x:c>
      <x:c r="Z686" s="46" t="str">
        <x:f>IF(ISBLANK('2012 HR 배정표'!AD684)=TRUE,"-",IF(ISERROR((HLOOKUP($A$5,Prj_list!$O$6:$Z$7,2)*'2012 HR 배정표'!AE684)/HLOOKUP($A$5,Prj_list!$O$6:$Z$7,2))=TRUE,"-",(HLOOKUP($A$5,Prj_list!$O$6:$Z$7,2)*'2012 HR 배정표'!AE684)/HLOOKUP($A$5,Prj_list!$O$6:$Z$7,2)))</x:f>
        <x:v>-</x:v>
      </x:c>
      <x:c r="AA686" s="45" t="str">
        <x:f>IF(ISBLANK('2012 HR 배정표'!AF684)=TRUE,"-",'2012 HR 배정표'!AF684)</x:f>
        <x:v>-</x:v>
      </x:c>
      <x:c r="AB686" s="46" t="str">
        <x:f>IF(ISBLANK('2012 HR 배정표'!AF684)=TRUE,"-",IF(ISERROR((HLOOKUP($A$5,Prj_list!$O$6:$Z$7,2)*'2012 HR 배정표'!AG684)/HLOOKUP($A$5,Prj_list!$O$6:$Z$7,2))=TRUE,"-",(HLOOKUP($A$5,Prj_list!$O$6:$Z$7,2)*'2012 HR 배정표'!AG684)/HLOOKUP($A$5,Prj_list!$O$6:$Z$7,2)))</x:f>
        <x:v>-</x:v>
      </x:c>
      <x:c r="AC686" s="45" t="str">
        <x:f>IF(ISBLANK('2012 HR 배정표'!AH684)=TRUE,"-",'2012 HR 배정표'!AH684)</x:f>
        <x:v>-</x:v>
      </x:c>
      <x:c r="AD686" s="46" t="str">
        <x:f>IF(ISBLANK('2012 HR 배정표'!AH684)=TRUE,"-",IF(ISERROR((HLOOKUP($A$5,Prj_list!$O$6:$Z$7,2)*'2012 HR 배정표'!AI684)/HLOOKUP($A$5,Prj_list!$O$6:$Z$7,2))=TRUE,"-",(HLOOKUP($A$5,Prj_list!$O$6:$Z$7,2)*'2012 HR 배정표'!AI684)/HLOOKUP($A$5,Prj_list!$O$6:$Z$7,2)))</x:f>
        <x:v>-</x:v>
      </x:c>
      <x:c r="AE686" s="45" t="str">
        <x:f>IF(ISBLANK('2012 HR 배정표'!AJ684)=TRUE,"-",'2012 HR 배정표'!AJ684)</x:f>
        <x:v>-</x:v>
      </x:c>
      <x:c r="AF686" s="46" t="str">
        <x:f>IF(ISBLANK('2012 HR 배정표'!AJ684)=TRUE,"-",IF(ISERROR((HLOOKUP($A$5,Prj_list!$O$6:$Z$7,2)*'2012 HR 배정표'!AK684)/HLOOKUP($A$5,Prj_list!$O$6:$Z$7,2))=TRUE,"-",(HLOOKUP($A$5,Prj_list!$O$6:$Z$7,2)*'2012 HR 배정표'!AK684)/HLOOKUP($A$5,Prj_list!$O$6:$Z$7,2)))</x:f>
        <x:v>-</x:v>
      </x:c>
      <x:c r="AG686" s="45" t="str">
        <x:f>IF(ISBLANK('2012 HR 배정표'!AL684)=TRUE,"-",'2012 HR 배정표'!AL684)</x:f>
        <x:v>-</x:v>
      </x:c>
      <x:c r="AH686" s="46" t="str">
        <x:f>IF(ISBLANK('2012 HR 배정표'!AL684)=TRUE,"-",IF(ISERROR((HLOOKUP($A$5,Prj_list!$O$6:$Z$7,2)*'2012 HR 배정표'!AM684)/HLOOKUP($A$5,Prj_list!$O$6:$Z$7,2))=TRUE,"-",(HLOOKUP($A$5,Prj_list!$O$6:$Z$7,2)*'2012 HR 배정표'!AM684)/HLOOKUP($A$5,Prj_list!$O$6:$Z$7,2)))</x:f>
        <x:v>-</x:v>
      </x:c>
      <x:c r="AI686" s="45" t="str">
        <x:f>IF(ISBLANK('2012 HR 배정표'!AN684)=TRUE,"-",'2012 HR 배정표'!AN684)</x:f>
        <x:v>-</x:v>
      </x:c>
      <x:c r="AJ686" s="46" t="str">
        <x:f>IF(ISBLANK('2012 HR 배정표'!AN684)=TRUE,"-",IF(ISERROR((HLOOKUP($A$5,Prj_list!$O$6:$Z$7,2)*'2012 HR 배정표'!AO684)/HLOOKUP($A$5,Prj_list!$O$6:$Z$7,2))=TRUE,"-",(HLOOKUP($A$5,Prj_list!$O$6:$Z$7,2)*'2012 HR 배정표'!AO684)/HLOOKUP($A$5,Prj_list!$O$6:$Z$7,2)))</x:f>
        <x:v>-</x:v>
      </x:c>
      <x:c r="AK686" s="45" t="str">
        <x:f>IF(ISBLANK('2012 HR 배정표'!AP684)=TRUE,"-",'2012 HR 배정표'!AP684)</x:f>
        <x:v>-</x:v>
      </x:c>
      <x:c r="AL686" s="46" t="str">
        <x:f>IF(ISBLANK('2012 HR 배정표'!AP684)=TRUE,"-",IF(ISERROR((HLOOKUP($A$5,Prj_list!$O$6:$Z$7,2)*'2012 HR 배정표'!AQ684)/HLOOKUP($A$5,Prj_list!$O$6:$Z$7,2))=TRUE,"-",(HLOOKUP($A$5,Prj_list!$O$6:$Z$7,2)*'2012 HR 배정표'!AQ684)/HLOOKUP($A$5,Prj_list!$O$6:$Z$7,2)))</x:f>
        <x:v>-</x:v>
      </x:c>
      <x:c r="AM686" s="45" t="str">
        <x:f>IF(ISBLANK('2012 HR 배정표'!AR684)=TRUE,"-",'2012 HR 배정표'!AR684)</x:f>
        <x:v>-</x:v>
      </x:c>
      <x:c r="AN686" s="46" t="str">
        <x:f>IF(ISBLANK('2012 HR 배정표'!AR684)=TRUE,"-",IF(ISERROR((HLOOKUP($A$5,Prj_list!$O$6:$Z$7,2)*'2012 HR 배정표'!AS684)/HLOOKUP($A$5,Prj_list!$O$6:$Z$7,2))=TRUE,"-",(HLOOKUP($A$5,Prj_list!$O$6:$Z$7,2)*'2012 HR 배정표'!AS684)/HLOOKUP($A$5,Prj_list!$O$6:$Z$7,2)))</x:f>
        <x:v>-</x:v>
      </x:c>
      <x:c r="AO686" s="45" t="str">
        <x:f>IF(ISBLANK('2012 HR 배정표'!AT684)=TRUE,"-",'2012 HR 배정표'!AT684)</x:f>
        <x:v>-</x:v>
      </x:c>
      <x:c r="AP686" s="46" t="str">
        <x:f>IF(ISBLANK('2012 HR 배정표'!AT684)=TRUE,"-",IF(ISERROR((HLOOKUP($A$5,Prj_list!$O$6:$Z$7,2)*'2012 HR 배정표'!AU684)/HLOOKUP($A$5,Prj_list!$O$6:$Z$7,2))=TRUE,"-",(HLOOKUP($A$5,Prj_list!$O$6:$Z$7,2)*'2012 HR 배정표'!AU684)/HLOOKUP($A$5,Prj_list!$O$6:$Z$7,2)))</x:f>
        <x:v>-</x:v>
      </x:c>
      <x:c r="AQ686" s="45" t="str">
        <x:f>IF(ISBLANK('2012 HR 배정표'!AV684)=TRUE,"-",'2012 HR 배정표'!AV684)</x:f>
        <x:v>-</x:v>
      </x:c>
      <x:c r="AR686" s="46" t="str">
        <x:f>IF(ISBLANK('2012 HR 배정표'!AV684)=TRUE,"-",IF(ISERROR((HLOOKUP($A$5,Prj_list!$O$6:$Z$7,2)*'2012 HR 배정표'!AW684)/HLOOKUP($A$5,Prj_list!$O$6:$Z$7,2))=TRUE,"-",(HLOOKUP($A$5,Prj_list!$O$6:$Z$7,2)*'2012 HR 배정표'!AW684)/HLOOKUP($A$5,Prj_list!$O$6:$Z$7,2)))</x:f>
        <x:v>-</x:v>
      </x:c>
      <x:c r="AS686" s="45" t="str">
        <x:f>IF(ISBLANK('2012 HR 배정표'!AX684)=TRUE,"-",'2012 HR 배정표'!AX684)</x:f>
        <x:v>-</x:v>
      </x:c>
      <x:c r="AT686" s="46" t="str">
        <x:f>IF(ISBLANK('2012 HR 배정표'!AX684)=TRUE,"-",IF(ISERROR((HLOOKUP($A$5,Prj_list!$O$6:$Z$7,2)*'2012 HR 배정표'!AY684)/HLOOKUP($A$5,Prj_list!$O$6:$Z$7,2))=TRUE,"-",(HLOOKUP($A$5,Prj_list!$O$6:$Z$7,2)*'2012 HR 배정표'!AY684)/HLOOKUP($A$5,Prj_list!$O$6:$Z$7,2)))</x:f>
        <x:v>-</x:v>
      </x:c>
      <x:c r="AU686" s="45" t="str">
        <x:f>IF(ISBLANK('2012 HR 배정표'!AZ684)=TRUE,"-",'2012 HR 배정표'!AZ684)</x:f>
        <x:v>-</x:v>
      </x:c>
      <x:c r="AV686" s="46" t="str">
        <x:f>IF(ISBLANK('2012 HR 배정표'!AZ684)=TRUE,"-",IF(ISERROR((HLOOKUP($A$5,Prj_list!$O$6:$Z$7,2)*'2012 HR 배정표'!BA684)/HLOOKUP($A$5,Prj_list!$O$6:$Z$7,2))=TRUE,"-",(HLOOKUP($A$5,Prj_list!$O$6:$Z$7,2)*'2012 HR 배정표'!BA684)/HLOOKUP($A$5,Prj_list!$O$6:$Z$7,2)))</x:f>
        <x:v>-</x:v>
      </x:c>
      <x:c r="AW686" s="34" t="str">
        <x:f t="shared" si="22"/>
        <x:v/>
      </x:c>
      <x:c r="AX686" s="41">
        <x:f t="shared" si="21"/>
        <x:v>0</x:v>
      </x:c>
    </x:row>
    <x:row r="687" spans="1:50">
      <x:c r="A687" s="45" t="str">
        <x:f>IF(ISBLANK('2012 HR 배정표'!F685)=TRUE,"-",'2012 HR 배정표'!F685)</x:f>
        <x:v>-</x:v>
      </x:c>
      <x:c r="B687" s="46" t="str">
        <x:f>IF(ISBLANK('2012 HR 배정표'!F685)=TRUE,"-",IF(ISERROR((HLOOKUP($A$5,Prj_list!$O$6:$Z$7,2)*'2012 HR 배정표'!G685)/HLOOKUP($A$5,Prj_list!$O$6:$Z$7,2))=TRUE,"-",(HLOOKUP($A$5,Prj_list!$O$6:$Z$7,2)*'2012 HR 배정표'!G685)/HLOOKUP($A$5,Prj_list!$O$6:$Z$7,2)))</x:f>
        <x:v>-</x:v>
      </x:c>
      <x:c r="C687" s="45" t="str">
        <x:f>IF(ISBLANK('2012 HR 배정표'!H685)=TRUE,"-",'2012 HR 배정표'!H685)</x:f>
        <x:v>-</x:v>
      </x:c>
      <x:c r="D687" s="46" t="str">
        <x:f>IF(ISBLANK('2012 HR 배정표'!H685)=TRUE,"-",IF(ISERROR((HLOOKUP($A$5,Prj_list!$O$6:$Z$7,2)*'2012 HR 배정표'!I685)/HLOOKUP($A$5,Prj_list!$O$6:$Z$7,2))=TRUE,"-",(HLOOKUP($A$5,Prj_list!$O$6:$Z$7,2)*'2012 HR 배정표'!I685)/HLOOKUP($A$5,Prj_list!$O$6:$Z$7,2)))</x:f>
        <x:v>-</x:v>
      </x:c>
      <x:c r="E687" s="45" t="str">
        <x:f>IF(ISBLANK('2012 HR 배정표'!J685)=TRUE,"-",'2012 HR 배정표'!J685)</x:f>
        <x:v>-</x:v>
      </x:c>
      <x:c r="F687" s="46" t="str">
        <x:f>IF(ISBLANK('2012 HR 배정표'!J685)=TRUE,"-",IF(ISERROR((HLOOKUP($A$5,Prj_list!$O$6:$Z$7,2)*'2012 HR 배정표'!K685)/HLOOKUP($A$5,Prj_list!$O$6:$Z$7,2))=TRUE,"-",(HLOOKUP($A$5,Prj_list!$O$6:$Z$7,2)*'2012 HR 배정표'!K685)/HLOOKUP($A$5,Prj_list!$O$6:$Z$7,2)))</x:f>
        <x:v>-</x:v>
      </x:c>
      <x:c r="G687" s="45" t="str">
        <x:f>IF(ISBLANK('2012 HR 배정표'!L685)=TRUE,"-",'2012 HR 배정표'!L685)</x:f>
        <x:v>-</x:v>
      </x:c>
      <x:c r="H687" s="46" t="str">
        <x:f>IF(ISBLANK('2012 HR 배정표'!L685)=TRUE,"-",IF(ISERROR((HLOOKUP($A$5,Prj_list!$O$6:$Z$7,2)*'2012 HR 배정표'!M685)/HLOOKUP($A$5,Prj_list!$O$6:$Z$7,2))=TRUE,"-",(HLOOKUP($A$5,Prj_list!$O$6:$Z$7,2)*'2012 HR 배정표'!M685)/HLOOKUP($A$5,Prj_list!$O$6:$Z$7,2)))</x:f>
        <x:v>-</x:v>
      </x:c>
      <x:c r="I687" s="45" t="str">
        <x:f>IF(ISBLANK('2012 HR 배정표'!N685)=TRUE,"-",'2012 HR 배정표'!N685)</x:f>
        <x:v>-</x:v>
      </x:c>
      <x:c r="J687" s="46" t="str">
        <x:f>IF(ISBLANK('2012 HR 배정표'!N685)=TRUE,"-",IF(ISERROR((HLOOKUP($A$5,Prj_list!$O$6:$Z$7,2)*'2012 HR 배정표'!O685)/HLOOKUP($A$5,Prj_list!$O$6:$Z$7,2))=TRUE,"-",(HLOOKUP($A$5,Prj_list!$O$6:$Z$7,2)*'2012 HR 배정표'!O685)/HLOOKUP($A$5,Prj_list!$O$6:$Z$7,2)))</x:f>
        <x:v>-</x:v>
      </x:c>
      <x:c r="K687" s="45" t="str">
        <x:f>IF(ISBLANK('2012 HR 배정표'!P685)=TRUE,"-",'2012 HR 배정표'!P685)</x:f>
        <x:v>-</x:v>
      </x:c>
      <x:c r="L687" s="46" t="str">
        <x:f>IF(ISBLANK('2012 HR 배정표'!P685)=TRUE,"-",IF(ISERROR((HLOOKUP($A$5,Prj_list!$O$6:$Z$7,2)*'2012 HR 배정표'!Q685)/HLOOKUP($A$5,Prj_list!$O$6:$Z$7,2))=TRUE,"-",(HLOOKUP($A$5,Prj_list!$O$6:$Z$7,2)*'2012 HR 배정표'!Q685)/HLOOKUP($A$5,Prj_list!$O$6:$Z$7,2)))</x:f>
        <x:v>-</x:v>
      </x:c>
      <x:c r="M687" s="45" t="str">
        <x:f>IF(ISBLANK('2012 HR 배정표'!R685)=TRUE,"-",'2012 HR 배정표'!R685)</x:f>
        <x:v>-</x:v>
      </x:c>
      <x:c r="N687" s="46" t="str">
        <x:f>IF(ISBLANK('2012 HR 배정표'!R685)=TRUE,"-",IF(ISERROR((HLOOKUP($A$5,Prj_list!$O$6:$Z$7,2)*'2012 HR 배정표'!S685)/HLOOKUP($A$5,Prj_list!$O$6:$Z$7,2))=TRUE,"-",(HLOOKUP($A$5,Prj_list!$O$6:$Z$7,2)*'2012 HR 배정표'!S685)/HLOOKUP($A$5,Prj_list!$O$6:$Z$7,2)))</x:f>
        <x:v>-</x:v>
      </x:c>
      <x:c r="O687" s="45" t="str">
        <x:f>IF(ISBLANK('2012 HR 배정표'!T685)=TRUE,"-",'2012 HR 배정표'!T685)</x:f>
        <x:v>-</x:v>
      </x:c>
      <x:c r="P687" s="46" t="str">
        <x:f>IF(ISBLANK('2012 HR 배정표'!T685)=TRUE,"-",IF(ISERROR((HLOOKUP($A$5,Prj_list!$O$6:$Z$7,2)*'2012 HR 배정표'!U685)/HLOOKUP($A$5,Prj_list!$O$6:$Z$7,2))=TRUE,"-",(HLOOKUP($A$5,Prj_list!$O$6:$Z$7,2)*'2012 HR 배정표'!U685)/HLOOKUP($A$5,Prj_list!$O$6:$Z$7,2)))</x:f>
        <x:v>-</x:v>
      </x:c>
      <x:c r="Q687" s="45" t="str">
        <x:f>IF(ISBLANK('2012 HR 배정표'!V685)=TRUE,"-",'2012 HR 배정표'!V685)</x:f>
        <x:v>-</x:v>
      </x:c>
      <x:c r="R687" s="46" t="str">
        <x:f>IF(ISBLANK('2012 HR 배정표'!V685)=TRUE,"-",IF(ISERROR((HLOOKUP($A$5,Prj_list!$O$6:$Z$7,2)*'2012 HR 배정표'!W685)/HLOOKUP($A$5,Prj_list!$O$6:$Z$7,2))=TRUE,"-",(HLOOKUP($A$5,Prj_list!$O$6:$Z$7,2)*'2012 HR 배정표'!W685)/HLOOKUP($A$5,Prj_list!$O$6:$Z$7,2)))</x:f>
        <x:v>-</x:v>
      </x:c>
      <x:c r="S687" s="45" t="str">
        <x:f>IF(ISBLANK('2012 HR 배정표'!X685)=TRUE,"-",'2012 HR 배정표'!X685)</x:f>
        <x:v>-</x:v>
      </x:c>
      <x:c r="T687" s="46" t="str">
        <x:f>IF(ISBLANK('2012 HR 배정표'!X685)=TRUE,"-",IF(ISERROR((HLOOKUP($A$5,Prj_list!$O$6:$Z$7,2)*'2012 HR 배정표'!Y685)/HLOOKUP($A$5,Prj_list!$O$6:$Z$7,2))=TRUE,"-",(HLOOKUP($A$5,Prj_list!$O$6:$Z$7,2)*'2012 HR 배정표'!Y685)/HLOOKUP($A$5,Prj_list!$O$6:$Z$7,2)))</x:f>
        <x:v>-</x:v>
      </x:c>
      <x:c r="U687" s="45" t="str">
        <x:f>IF(ISBLANK('2012 HR 배정표'!Z685)=TRUE,"-",'2012 HR 배정표'!Z685)</x:f>
        <x:v>-</x:v>
      </x:c>
      <x:c r="V687" s="46" t="str">
        <x:f>IF(ISBLANK('2012 HR 배정표'!Z685)=TRUE,"-",IF(ISERROR((HLOOKUP($A$5,Prj_list!$O$6:$Z$7,2)*'2012 HR 배정표'!AA685)/HLOOKUP($A$5,Prj_list!$O$6:$Z$7,2))=TRUE,"-",(HLOOKUP($A$5,Prj_list!$O$6:$Z$7,2)*'2012 HR 배정표'!AA685)/HLOOKUP($A$5,Prj_list!$O$6:$Z$7,2)))</x:f>
        <x:v>-</x:v>
      </x:c>
      <x:c r="W687" s="45" t="str">
        <x:f>IF(ISBLANK('2012 HR 배정표'!AB685)=TRUE,"-",'2012 HR 배정표'!AB685)</x:f>
        <x:v>-</x:v>
      </x:c>
      <x:c r="X687" s="46" t="str">
        <x:f>IF(ISBLANK('2012 HR 배정표'!AB685)=TRUE,"-",IF(ISERROR((HLOOKUP($A$5,Prj_list!$O$6:$Z$7,2)*'2012 HR 배정표'!AC685)/HLOOKUP($A$5,Prj_list!$O$6:$Z$7,2))=TRUE,"-",(HLOOKUP($A$5,Prj_list!$O$6:$Z$7,2)*'2012 HR 배정표'!AC685)/HLOOKUP($A$5,Prj_list!$O$6:$Z$7,2)))</x:f>
        <x:v>-</x:v>
      </x:c>
      <x:c r="Y687" s="45" t="str">
        <x:f>IF(ISBLANK('2012 HR 배정표'!AD685)=TRUE,"-",'2012 HR 배정표'!AD685)</x:f>
        <x:v>-</x:v>
      </x:c>
      <x:c r="Z687" s="46" t="str">
        <x:f>IF(ISBLANK('2012 HR 배정표'!AD685)=TRUE,"-",IF(ISERROR((HLOOKUP($A$5,Prj_list!$O$6:$Z$7,2)*'2012 HR 배정표'!AE685)/HLOOKUP($A$5,Prj_list!$O$6:$Z$7,2))=TRUE,"-",(HLOOKUP($A$5,Prj_list!$O$6:$Z$7,2)*'2012 HR 배정표'!AE685)/HLOOKUP($A$5,Prj_list!$O$6:$Z$7,2)))</x:f>
        <x:v>-</x:v>
      </x:c>
      <x:c r="AA687" s="45" t="str">
        <x:f>IF(ISBLANK('2012 HR 배정표'!AF685)=TRUE,"-",'2012 HR 배정표'!AF685)</x:f>
        <x:v>-</x:v>
      </x:c>
      <x:c r="AB687" s="46" t="str">
        <x:f>IF(ISBLANK('2012 HR 배정표'!AF685)=TRUE,"-",IF(ISERROR((HLOOKUP($A$5,Prj_list!$O$6:$Z$7,2)*'2012 HR 배정표'!AG685)/HLOOKUP($A$5,Prj_list!$O$6:$Z$7,2))=TRUE,"-",(HLOOKUP($A$5,Prj_list!$O$6:$Z$7,2)*'2012 HR 배정표'!AG685)/HLOOKUP($A$5,Prj_list!$O$6:$Z$7,2)))</x:f>
        <x:v>-</x:v>
      </x:c>
      <x:c r="AC687" s="45" t="str">
        <x:f>IF(ISBLANK('2012 HR 배정표'!AH685)=TRUE,"-",'2012 HR 배정표'!AH685)</x:f>
        <x:v>-</x:v>
      </x:c>
      <x:c r="AD687" s="46" t="str">
        <x:f>IF(ISBLANK('2012 HR 배정표'!AH685)=TRUE,"-",IF(ISERROR((HLOOKUP($A$5,Prj_list!$O$6:$Z$7,2)*'2012 HR 배정표'!AI685)/HLOOKUP($A$5,Prj_list!$O$6:$Z$7,2))=TRUE,"-",(HLOOKUP($A$5,Prj_list!$O$6:$Z$7,2)*'2012 HR 배정표'!AI685)/HLOOKUP($A$5,Prj_list!$O$6:$Z$7,2)))</x:f>
        <x:v>-</x:v>
      </x:c>
      <x:c r="AE687" s="45" t="str">
        <x:f>IF(ISBLANK('2012 HR 배정표'!AJ685)=TRUE,"-",'2012 HR 배정표'!AJ685)</x:f>
        <x:v>-</x:v>
      </x:c>
      <x:c r="AF687" s="46" t="str">
        <x:f>IF(ISBLANK('2012 HR 배정표'!AJ685)=TRUE,"-",IF(ISERROR((HLOOKUP($A$5,Prj_list!$O$6:$Z$7,2)*'2012 HR 배정표'!AK685)/HLOOKUP($A$5,Prj_list!$O$6:$Z$7,2))=TRUE,"-",(HLOOKUP($A$5,Prj_list!$O$6:$Z$7,2)*'2012 HR 배정표'!AK685)/HLOOKUP($A$5,Prj_list!$O$6:$Z$7,2)))</x:f>
        <x:v>-</x:v>
      </x:c>
      <x:c r="AG687" s="45" t="str">
        <x:f>IF(ISBLANK('2012 HR 배정표'!AL685)=TRUE,"-",'2012 HR 배정표'!AL685)</x:f>
        <x:v>-</x:v>
      </x:c>
      <x:c r="AH687" s="46" t="str">
        <x:f>IF(ISBLANK('2012 HR 배정표'!AL685)=TRUE,"-",IF(ISERROR((HLOOKUP($A$5,Prj_list!$O$6:$Z$7,2)*'2012 HR 배정표'!AM685)/HLOOKUP($A$5,Prj_list!$O$6:$Z$7,2))=TRUE,"-",(HLOOKUP($A$5,Prj_list!$O$6:$Z$7,2)*'2012 HR 배정표'!AM685)/HLOOKUP($A$5,Prj_list!$O$6:$Z$7,2)))</x:f>
        <x:v>-</x:v>
      </x:c>
      <x:c r="AI687" s="45" t="str">
        <x:f>IF(ISBLANK('2012 HR 배정표'!AN685)=TRUE,"-",'2012 HR 배정표'!AN685)</x:f>
        <x:v>-</x:v>
      </x:c>
      <x:c r="AJ687" s="46" t="str">
        <x:f>IF(ISBLANK('2012 HR 배정표'!AN685)=TRUE,"-",IF(ISERROR((HLOOKUP($A$5,Prj_list!$O$6:$Z$7,2)*'2012 HR 배정표'!AO685)/HLOOKUP($A$5,Prj_list!$O$6:$Z$7,2))=TRUE,"-",(HLOOKUP($A$5,Prj_list!$O$6:$Z$7,2)*'2012 HR 배정표'!AO685)/HLOOKUP($A$5,Prj_list!$O$6:$Z$7,2)))</x:f>
        <x:v>-</x:v>
      </x:c>
      <x:c r="AK687" s="45" t="str">
        <x:f>IF(ISBLANK('2012 HR 배정표'!AP685)=TRUE,"-",'2012 HR 배정표'!AP685)</x:f>
        <x:v>-</x:v>
      </x:c>
      <x:c r="AL687" s="46" t="str">
        <x:f>IF(ISBLANK('2012 HR 배정표'!AP685)=TRUE,"-",IF(ISERROR((HLOOKUP($A$5,Prj_list!$O$6:$Z$7,2)*'2012 HR 배정표'!AQ685)/HLOOKUP($A$5,Prj_list!$O$6:$Z$7,2))=TRUE,"-",(HLOOKUP($A$5,Prj_list!$O$6:$Z$7,2)*'2012 HR 배정표'!AQ685)/HLOOKUP($A$5,Prj_list!$O$6:$Z$7,2)))</x:f>
        <x:v>-</x:v>
      </x:c>
      <x:c r="AM687" s="45" t="str">
        <x:f>IF(ISBLANK('2012 HR 배정표'!AR685)=TRUE,"-",'2012 HR 배정표'!AR685)</x:f>
        <x:v>-</x:v>
      </x:c>
      <x:c r="AN687" s="46" t="str">
        <x:f>IF(ISBLANK('2012 HR 배정표'!AR685)=TRUE,"-",IF(ISERROR((HLOOKUP($A$5,Prj_list!$O$6:$Z$7,2)*'2012 HR 배정표'!AS685)/HLOOKUP($A$5,Prj_list!$O$6:$Z$7,2))=TRUE,"-",(HLOOKUP($A$5,Prj_list!$O$6:$Z$7,2)*'2012 HR 배정표'!AS685)/HLOOKUP($A$5,Prj_list!$O$6:$Z$7,2)))</x:f>
        <x:v>-</x:v>
      </x:c>
      <x:c r="AO687" s="45" t="str">
        <x:f>IF(ISBLANK('2012 HR 배정표'!AT685)=TRUE,"-",'2012 HR 배정표'!AT685)</x:f>
        <x:v>-</x:v>
      </x:c>
      <x:c r="AP687" s="46" t="str">
        <x:f>IF(ISBLANK('2012 HR 배정표'!AT685)=TRUE,"-",IF(ISERROR((HLOOKUP($A$5,Prj_list!$O$6:$Z$7,2)*'2012 HR 배정표'!AU685)/HLOOKUP($A$5,Prj_list!$O$6:$Z$7,2))=TRUE,"-",(HLOOKUP($A$5,Prj_list!$O$6:$Z$7,2)*'2012 HR 배정표'!AU685)/HLOOKUP($A$5,Prj_list!$O$6:$Z$7,2)))</x:f>
        <x:v>-</x:v>
      </x:c>
      <x:c r="AQ687" s="45" t="str">
        <x:f>IF(ISBLANK('2012 HR 배정표'!AV685)=TRUE,"-",'2012 HR 배정표'!AV685)</x:f>
        <x:v>-</x:v>
      </x:c>
      <x:c r="AR687" s="46" t="str">
        <x:f>IF(ISBLANK('2012 HR 배정표'!AV685)=TRUE,"-",IF(ISERROR((HLOOKUP($A$5,Prj_list!$O$6:$Z$7,2)*'2012 HR 배정표'!AW685)/HLOOKUP($A$5,Prj_list!$O$6:$Z$7,2))=TRUE,"-",(HLOOKUP($A$5,Prj_list!$O$6:$Z$7,2)*'2012 HR 배정표'!AW685)/HLOOKUP($A$5,Prj_list!$O$6:$Z$7,2)))</x:f>
        <x:v>-</x:v>
      </x:c>
      <x:c r="AS687" s="45" t="str">
        <x:f>IF(ISBLANK('2012 HR 배정표'!AX685)=TRUE,"-",'2012 HR 배정표'!AX685)</x:f>
        <x:v>-</x:v>
      </x:c>
      <x:c r="AT687" s="46" t="str">
        <x:f>IF(ISBLANK('2012 HR 배정표'!AX685)=TRUE,"-",IF(ISERROR((HLOOKUP($A$5,Prj_list!$O$6:$Z$7,2)*'2012 HR 배정표'!AY685)/HLOOKUP($A$5,Prj_list!$O$6:$Z$7,2))=TRUE,"-",(HLOOKUP($A$5,Prj_list!$O$6:$Z$7,2)*'2012 HR 배정표'!AY685)/HLOOKUP($A$5,Prj_list!$O$6:$Z$7,2)))</x:f>
        <x:v>-</x:v>
      </x:c>
      <x:c r="AU687" s="45" t="str">
        <x:f>IF(ISBLANK('2012 HR 배정표'!AZ685)=TRUE,"-",'2012 HR 배정표'!AZ685)</x:f>
        <x:v>-</x:v>
      </x:c>
      <x:c r="AV687" s="46" t="str">
        <x:f>IF(ISBLANK('2012 HR 배정표'!AZ685)=TRUE,"-",IF(ISERROR((HLOOKUP($A$5,Prj_list!$O$6:$Z$7,2)*'2012 HR 배정표'!BA685)/HLOOKUP($A$5,Prj_list!$O$6:$Z$7,2))=TRUE,"-",(HLOOKUP($A$5,Prj_list!$O$6:$Z$7,2)*'2012 HR 배정표'!BA685)/HLOOKUP($A$5,Prj_list!$O$6:$Z$7,2)))</x:f>
        <x:v>-</x:v>
      </x:c>
      <x:c r="AW687" s="34" t="str">
        <x:f t="shared" si="22"/>
        <x:v/>
      </x:c>
      <x:c r="AX687" s="41">
        <x:f t="shared" si="21"/>
        <x:v>0</x:v>
      </x:c>
    </x:row>
    <x:row r="688" spans="1:50">
      <x:c r="A688" s="45" t="str">
        <x:f>IF(ISBLANK('2012 HR 배정표'!F686)=TRUE,"-",'2012 HR 배정표'!F686)</x:f>
        <x:v>-</x:v>
      </x:c>
      <x:c r="B688" s="46" t="str">
        <x:f>IF(ISBLANK('2012 HR 배정표'!F686)=TRUE,"-",IF(ISERROR((HLOOKUP($A$5,Prj_list!$O$6:$Z$7,2)*'2012 HR 배정표'!G686)/HLOOKUP($A$5,Prj_list!$O$6:$Z$7,2))=TRUE,"-",(HLOOKUP($A$5,Prj_list!$O$6:$Z$7,2)*'2012 HR 배정표'!G686)/HLOOKUP($A$5,Prj_list!$O$6:$Z$7,2)))</x:f>
        <x:v>-</x:v>
      </x:c>
      <x:c r="C688" s="45" t="str">
        <x:f>IF(ISBLANK('2012 HR 배정표'!H686)=TRUE,"-",'2012 HR 배정표'!H686)</x:f>
        <x:v>-</x:v>
      </x:c>
      <x:c r="D688" s="46" t="str">
        <x:f>IF(ISBLANK('2012 HR 배정표'!H686)=TRUE,"-",IF(ISERROR((HLOOKUP($A$5,Prj_list!$O$6:$Z$7,2)*'2012 HR 배정표'!I686)/HLOOKUP($A$5,Prj_list!$O$6:$Z$7,2))=TRUE,"-",(HLOOKUP($A$5,Prj_list!$O$6:$Z$7,2)*'2012 HR 배정표'!I686)/HLOOKUP($A$5,Prj_list!$O$6:$Z$7,2)))</x:f>
        <x:v>-</x:v>
      </x:c>
      <x:c r="E688" s="45" t="str">
        <x:f>IF(ISBLANK('2012 HR 배정표'!J686)=TRUE,"-",'2012 HR 배정표'!J686)</x:f>
        <x:v>-</x:v>
      </x:c>
      <x:c r="F688" s="46" t="str">
        <x:f>IF(ISBLANK('2012 HR 배정표'!J686)=TRUE,"-",IF(ISERROR((HLOOKUP($A$5,Prj_list!$O$6:$Z$7,2)*'2012 HR 배정표'!K686)/HLOOKUP($A$5,Prj_list!$O$6:$Z$7,2))=TRUE,"-",(HLOOKUP($A$5,Prj_list!$O$6:$Z$7,2)*'2012 HR 배정표'!K686)/HLOOKUP($A$5,Prj_list!$O$6:$Z$7,2)))</x:f>
        <x:v>-</x:v>
      </x:c>
      <x:c r="G688" s="45" t="str">
        <x:f>IF(ISBLANK('2012 HR 배정표'!L686)=TRUE,"-",'2012 HR 배정표'!L686)</x:f>
        <x:v>-</x:v>
      </x:c>
      <x:c r="H688" s="46" t="str">
        <x:f>IF(ISBLANK('2012 HR 배정표'!L686)=TRUE,"-",IF(ISERROR((HLOOKUP($A$5,Prj_list!$O$6:$Z$7,2)*'2012 HR 배정표'!M686)/HLOOKUP($A$5,Prj_list!$O$6:$Z$7,2))=TRUE,"-",(HLOOKUP($A$5,Prj_list!$O$6:$Z$7,2)*'2012 HR 배정표'!M686)/HLOOKUP($A$5,Prj_list!$O$6:$Z$7,2)))</x:f>
        <x:v>-</x:v>
      </x:c>
      <x:c r="I688" s="45" t="str">
        <x:f>IF(ISBLANK('2012 HR 배정표'!N686)=TRUE,"-",'2012 HR 배정표'!N686)</x:f>
        <x:v>-</x:v>
      </x:c>
      <x:c r="J688" s="46" t="str">
        <x:f>IF(ISBLANK('2012 HR 배정표'!N686)=TRUE,"-",IF(ISERROR((HLOOKUP($A$5,Prj_list!$O$6:$Z$7,2)*'2012 HR 배정표'!O686)/HLOOKUP($A$5,Prj_list!$O$6:$Z$7,2))=TRUE,"-",(HLOOKUP($A$5,Prj_list!$O$6:$Z$7,2)*'2012 HR 배정표'!O686)/HLOOKUP($A$5,Prj_list!$O$6:$Z$7,2)))</x:f>
        <x:v>-</x:v>
      </x:c>
      <x:c r="K688" s="45" t="str">
        <x:f>IF(ISBLANK('2012 HR 배정표'!P686)=TRUE,"-",'2012 HR 배정표'!P686)</x:f>
        <x:v>-</x:v>
      </x:c>
      <x:c r="L688" s="46" t="str">
        <x:f>IF(ISBLANK('2012 HR 배정표'!P686)=TRUE,"-",IF(ISERROR((HLOOKUP($A$5,Prj_list!$O$6:$Z$7,2)*'2012 HR 배정표'!Q686)/HLOOKUP($A$5,Prj_list!$O$6:$Z$7,2))=TRUE,"-",(HLOOKUP($A$5,Prj_list!$O$6:$Z$7,2)*'2012 HR 배정표'!Q686)/HLOOKUP($A$5,Prj_list!$O$6:$Z$7,2)))</x:f>
        <x:v>-</x:v>
      </x:c>
      <x:c r="M688" s="45" t="str">
        <x:f>IF(ISBLANK('2012 HR 배정표'!R686)=TRUE,"-",'2012 HR 배정표'!R686)</x:f>
        <x:v>-</x:v>
      </x:c>
      <x:c r="N688" s="46" t="str">
        <x:f>IF(ISBLANK('2012 HR 배정표'!R686)=TRUE,"-",IF(ISERROR((HLOOKUP($A$5,Prj_list!$O$6:$Z$7,2)*'2012 HR 배정표'!S686)/HLOOKUP($A$5,Prj_list!$O$6:$Z$7,2))=TRUE,"-",(HLOOKUP($A$5,Prj_list!$O$6:$Z$7,2)*'2012 HR 배정표'!S686)/HLOOKUP($A$5,Prj_list!$O$6:$Z$7,2)))</x:f>
        <x:v>-</x:v>
      </x:c>
      <x:c r="O688" s="45" t="str">
        <x:f>IF(ISBLANK('2012 HR 배정표'!T686)=TRUE,"-",'2012 HR 배정표'!T686)</x:f>
        <x:v>-</x:v>
      </x:c>
      <x:c r="P688" s="46" t="str">
        <x:f>IF(ISBLANK('2012 HR 배정표'!T686)=TRUE,"-",IF(ISERROR((HLOOKUP($A$5,Prj_list!$O$6:$Z$7,2)*'2012 HR 배정표'!U686)/HLOOKUP($A$5,Prj_list!$O$6:$Z$7,2))=TRUE,"-",(HLOOKUP($A$5,Prj_list!$O$6:$Z$7,2)*'2012 HR 배정표'!U686)/HLOOKUP($A$5,Prj_list!$O$6:$Z$7,2)))</x:f>
        <x:v>-</x:v>
      </x:c>
      <x:c r="Q688" s="45" t="str">
        <x:f>IF(ISBLANK('2012 HR 배정표'!V686)=TRUE,"-",'2012 HR 배정표'!V686)</x:f>
        <x:v>-</x:v>
      </x:c>
      <x:c r="R688" s="46" t="str">
        <x:f>IF(ISBLANK('2012 HR 배정표'!V686)=TRUE,"-",IF(ISERROR((HLOOKUP($A$5,Prj_list!$O$6:$Z$7,2)*'2012 HR 배정표'!W686)/HLOOKUP($A$5,Prj_list!$O$6:$Z$7,2))=TRUE,"-",(HLOOKUP($A$5,Prj_list!$O$6:$Z$7,2)*'2012 HR 배정표'!W686)/HLOOKUP($A$5,Prj_list!$O$6:$Z$7,2)))</x:f>
        <x:v>-</x:v>
      </x:c>
      <x:c r="S688" s="45" t="str">
        <x:f>IF(ISBLANK('2012 HR 배정표'!X686)=TRUE,"-",'2012 HR 배정표'!X686)</x:f>
        <x:v>-</x:v>
      </x:c>
      <x:c r="T688" s="46" t="str">
        <x:f>IF(ISBLANK('2012 HR 배정표'!X686)=TRUE,"-",IF(ISERROR((HLOOKUP($A$5,Prj_list!$O$6:$Z$7,2)*'2012 HR 배정표'!Y686)/HLOOKUP($A$5,Prj_list!$O$6:$Z$7,2))=TRUE,"-",(HLOOKUP($A$5,Prj_list!$O$6:$Z$7,2)*'2012 HR 배정표'!Y686)/HLOOKUP($A$5,Prj_list!$O$6:$Z$7,2)))</x:f>
        <x:v>-</x:v>
      </x:c>
      <x:c r="U688" s="45" t="str">
        <x:f>IF(ISBLANK('2012 HR 배정표'!Z686)=TRUE,"-",'2012 HR 배정표'!Z686)</x:f>
        <x:v>-</x:v>
      </x:c>
      <x:c r="V688" s="46" t="str">
        <x:f>IF(ISBLANK('2012 HR 배정표'!Z686)=TRUE,"-",IF(ISERROR((HLOOKUP($A$5,Prj_list!$O$6:$Z$7,2)*'2012 HR 배정표'!AA686)/HLOOKUP($A$5,Prj_list!$O$6:$Z$7,2))=TRUE,"-",(HLOOKUP($A$5,Prj_list!$O$6:$Z$7,2)*'2012 HR 배정표'!AA686)/HLOOKUP($A$5,Prj_list!$O$6:$Z$7,2)))</x:f>
        <x:v>-</x:v>
      </x:c>
      <x:c r="W688" s="45" t="str">
        <x:f>IF(ISBLANK('2012 HR 배정표'!AB686)=TRUE,"-",'2012 HR 배정표'!AB686)</x:f>
        <x:v>-</x:v>
      </x:c>
      <x:c r="X688" s="46" t="str">
        <x:f>IF(ISBLANK('2012 HR 배정표'!AB686)=TRUE,"-",IF(ISERROR((HLOOKUP($A$5,Prj_list!$O$6:$Z$7,2)*'2012 HR 배정표'!AC686)/HLOOKUP($A$5,Prj_list!$O$6:$Z$7,2))=TRUE,"-",(HLOOKUP($A$5,Prj_list!$O$6:$Z$7,2)*'2012 HR 배정표'!AC686)/HLOOKUP($A$5,Prj_list!$O$6:$Z$7,2)))</x:f>
        <x:v>-</x:v>
      </x:c>
      <x:c r="Y688" s="45" t="str">
        <x:f>IF(ISBLANK('2012 HR 배정표'!AD686)=TRUE,"-",'2012 HR 배정표'!AD686)</x:f>
        <x:v>-</x:v>
      </x:c>
      <x:c r="Z688" s="46" t="str">
        <x:f>IF(ISBLANK('2012 HR 배정표'!AD686)=TRUE,"-",IF(ISERROR((HLOOKUP($A$5,Prj_list!$O$6:$Z$7,2)*'2012 HR 배정표'!AE686)/HLOOKUP($A$5,Prj_list!$O$6:$Z$7,2))=TRUE,"-",(HLOOKUP($A$5,Prj_list!$O$6:$Z$7,2)*'2012 HR 배정표'!AE686)/HLOOKUP($A$5,Prj_list!$O$6:$Z$7,2)))</x:f>
        <x:v>-</x:v>
      </x:c>
      <x:c r="AA688" s="45" t="str">
        <x:f>IF(ISBLANK('2012 HR 배정표'!AF686)=TRUE,"-",'2012 HR 배정표'!AF686)</x:f>
        <x:v>-</x:v>
      </x:c>
      <x:c r="AB688" s="46" t="str">
        <x:f>IF(ISBLANK('2012 HR 배정표'!AF686)=TRUE,"-",IF(ISERROR((HLOOKUP($A$5,Prj_list!$O$6:$Z$7,2)*'2012 HR 배정표'!AG686)/HLOOKUP($A$5,Prj_list!$O$6:$Z$7,2))=TRUE,"-",(HLOOKUP($A$5,Prj_list!$O$6:$Z$7,2)*'2012 HR 배정표'!AG686)/HLOOKUP($A$5,Prj_list!$O$6:$Z$7,2)))</x:f>
        <x:v>-</x:v>
      </x:c>
      <x:c r="AC688" s="45" t="str">
        <x:f>IF(ISBLANK('2012 HR 배정표'!AH686)=TRUE,"-",'2012 HR 배정표'!AH686)</x:f>
        <x:v>-</x:v>
      </x:c>
      <x:c r="AD688" s="46" t="str">
        <x:f>IF(ISBLANK('2012 HR 배정표'!AH686)=TRUE,"-",IF(ISERROR((HLOOKUP($A$5,Prj_list!$O$6:$Z$7,2)*'2012 HR 배정표'!AI686)/HLOOKUP($A$5,Prj_list!$O$6:$Z$7,2))=TRUE,"-",(HLOOKUP($A$5,Prj_list!$O$6:$Z$7,2)*'2012 HR 배정표'!AI686)/HLOOKUP($A$5,Prj_list!$O$6:$Z$7,2)))</x:f>
        <x:v>-</x:v>
      </x:c>
      <x:c r="AE688" s="45" t="str">
        <x:f>IF(ISBLANK('2012 HR 배정표'!AJ686)=TRUE,"-",'2012 HR 배정표'!AJ686)</x:f>
        <x:v>-</x:v>
      </x:c>
      <x:c r="AF688" s="46" t="str">
        <x:f>IF(ISBLANK('2012 HR 배정표'!AJ686)=TRUE,"-",IF(ISERROR((HLOOKUP($A$5,Prj_list!$O$6:$Z$7,2)*'2012 HR 배정표'!AK686)/HLOOKUP($A$5,Prj_list!$O$6:$Z$7,2))=TRUE,"-",(HLOOKUP($A$5,Prj_list!$O$6:$Z$7,2)*'2012 HR 배정표'!AK686)/HLOOKUP($A$5,Prj_list!$O$6:$Z$7,2)))</x:f>
        <x:v>-</x:v>
      </x:c>
      <x:c r="AG688" s="45" t="str">
        <x:f>IF(ISBLANK('2012 HR 배정표'!AL686)=TRUE,"-",'2012 HR 배정표'!AL686)</x:f>
        <x:v>-</x:v>
      </x:c>
      <x:c r="AH688" s="46" t="str">
        <x:f>IF(ISBLANK('2012 HR 배정표'!AL686)=TRUE,"-",IF(ISERROR((HLOOKUP($A$5,Prj_list!$O$6:$Z$7,2)*'2012 HR 배정표'!AM686)/HLOOKUP($A$5,Prj_list!$O$6:$Z$7,2))=TRUE,"-",(HLOOKUP($A$5,Prj_list!$O$6:$Z$7,2)*'2012 HR 배정표'!AM686)/HLOOKUP($A$5,Prj_list!$O$6:$Z$7,2)))</x:f>
        <x:v>-</x:v>
      </x:c>
      <x:c r="AI688" s="45" t="str">
        <x:f>IF(ISBLANK('2012 HR 배정표'!AN686)=TRUE,"-",'2012 HR 배정표'!AN686)</x:f>
        <x:v>-</x:v>
      </x:c>
      <x:c r="AJ688" s="46" t="str">
        <x:f>IF(ISBLANK('2012 HR 배정표'!AN686)=TRUE,"-",IF(ISERROR((HLOOKUP($A$5,Prj_list!$O$6:$Z$7,2)*'2012 HR 배정표'!AO686)/HLOOKUP($A$5,Prj_list!$O$6:$Z$7,2))=TRUE,"-",(HLOOKUP($A$5,Prj_list!$O$6:$Z$7,2)*'2012 HR 배정표'!AO686)/HLOOKUP($A$5,Prj_list!$O$6:$Z$7,2)))</x:f>
        <x:v>-</x:v>
      </x:c>
      <x:c r="AK688" s="45" t="str">
        <x:f>IF(ISBLANK('2012 HR 배정표'!AP686)=TRUE,"-",'2012 HR 배정표'!AP686)</x:f>
        <x:v>-</x:v>
      </x:c>
      <x:c r="AL688" s="46" t="str">
        <x:f>IF(ISBLANK('2012 HR 배정표'!AP686)=TRUE,"-",IF(ISERROR((HLOOKUP($A$5,Prj_list!$O$6:$Z$7,2)*'2012 HR 배정표'!AQ686)/HLOOKUP($A$5,Prj_list!$O$6:$Z$7,2))=TRUE,"-",(HLOOKUP($A$5,Prj_list!$O$6:$Z$7,2)*'2012 HR 배정표'!AQ686)/HLOOKUP($A$5,Prj_list!$O$6:$Z$7,2)))</x:f>
        <x:v>-</x:v>
      </x:c>
      <x:c r="AM688" s="45" t="str">
        <x:f>IF(ISBLANK('2012 HR 배정표'!AR686)=TRUE,"-",'2012 HR 배정표'!AR686)</x:f>
        <x:v>-</x:v>
      </x:c>
      <x:c r="AN688" s="46" t="str">
        <x:f>IF(ISBLANK('2012 HR 배정표'!AR686)=TRUE,"-",IF(ISERROR((HLOOKUP($A$5,Prj_list!$O$6:$Z$7,2)*'2012 HR 배정표'!AS686)/HLOOKUP($A$5,Prj_list!$O$6:$Z$7,2))=TRUE,"-",(HLOOKUP($A$5,Prj_list!$O$6:$Z$7,2)*'2012 HR 배정표'!AS686)/HLOOKUP($A$5,Prj_list!$O$6:$Z$7,2)))</x:f>
        <x:v>-</x:v>
      </x:c>
      <x:c r="AO688" s="45" t="str">
        <x:f>IF(ISBLANK('2012 HR 배정표'!AT686)=TRUE,"-",'2012 HR 배정표'!AT686)</x:f>
        <x:v>-</x:v>
      </x:c>
      <x:c r="AP688" s="46" t="str">
        <x:f>IF(ISBLANK('2012 HR 배정표'!AT686)=TRUE,"-",IF(ISERROR((HLOOKUP($A$5,Prj_list!$O$6:$Z$7,2)*'2012 HR 배정표'!AU686)/HLOOKUP($A$5,Prj_list!$O$6:$Z$7,2))=TRUE,"-",(HLOOKUP($A$5,Prj_list!$O$6:$Z$7,2)*'2012 HR 배정표'!AU686)/HLOOKUP($A$5,Prj_list!$O$6:$Z$7,2)))</x:f>
        <x:v>-</x:v>
      </x:c>
      <x:c r="AQ688" s="45" t="str">
        <x:f>IF(ISBLANK('2012 HR 배정표'!AV686)=TRUE,"-",'2012 HR 배정표'!AV686)</x:f>
        <x:v>-</x:v>
      </x:c>
      <x:c r="AR688" s="46" t="str">
        <x:f>IF(ISBLANK('2012 HR 배정표'!AV686)=TRUE,"-",IF(ISERROR((HLOOKUP($A$5,Prj_list!$O$6:$Z$7,2)*'2012 HR 배정표'!AW686)/HLOOKUP($A$5,Prj_list!$O$6:$Z$7,2))=TRUE,"-",(HLOOKUP($A$5,Prj_list!$O$6:$Z$7,2)*'2012 HR 배정표'!AW686)/HLOOKUP($A$5,Prj_list!$O$6:$Z$7,2)))</x:f>
        <x:v>-</x:v>
      </x:c>
      <x:c r="AS688" s="45" t="str">
        <x:f>IF(ISBLANK('2012 HR 배정표'!AX686)=TRUE,"-",'2012 HR 배정표'!AX686)</x:f>
        <x:v>-</x:v>
      </x:c>
      <x:c r="AT688" s="46" t="str">
        <x:f>IF(ISBLANK('2012 HR 배정표'!AX686)=TRUE,"-",IF(ISERROR((HLOOKUP($A$5,Prj_list!$O$6:$Z$7,2)*'2012 HR 배정표'!AY686)/HLOOKUP($A$5,Prj_list!$O$6:$Z$7,2))=TRUE,"-",(HLOOKUP($A$5,Prj_list!$O$6:$Z$7,2)*'2012 HR 배정표'!AY686)/HLOOKUP($A$5,Prj_list!$O$6:$Z$7,2)))</x:f>
        <x:v>-</x:v>
      </x:c>
      <x:c r="AU688" s="45" t="str">
        <x:f>IF(ISBLANK('2012 HR 배정표'!AZ686)=TRUE,"-",'2012 HR 배정표'!AZ686)</x:f>
        <x:v>-</x:v>
      </x:c>
      <x:c r="AV688" s="46" t="str">
        <x:f>IF(ISBLANK('2012 HR 배정표'!AZ686)=TRUE,"-",IF(ISERROR((HLOOKUP($A$5,Prj_list!$O$6:$Z$7,2)*'2012 HR 배정표'!BA686)/HLOOKUP($A$5,Prj_list!$O$6:$Z$7,2))=TRUE,"-",(HLOOKUP($A$5,Prj_list!$O$6:$Z$7,2)*'2012 HR 배정표'!BA686)/HLOOKUP($A$5,Prj_list!$O$6:$Z$7,2)))</x:f>
        <x:v>-</x:v>
      </x:c>
      <x:c r="AW688" s="34" t="str">
        <x:f t="shared" si="22"/>
        <x:v/>
      </x:c>
      <x:c r="AX688" s="41">
        <x:f t="shared" si="21"/>
        <x:v>0</x:v>
      </x:c>
    </x:row>
    <x:row r="689" spans="1:50">
      <x:c r="A689" s="45" t="str">
        <x:f>IF(ISBLANK('2012 HR 배정표'!F687)=TRUE,"-",'2012 HR 배정표'!F687)</x:f>
        <x:v>-</x:v>
      </x:c>
      <x:c r="B689" s="46" t="str">
        <x:f>IF(ISBLANK('2012 HR 배정표'!F687)=TRUE,"-",IF(ISERROR((HLOOKUP($A$5,Prj_list!$O$6:$Z$7,2)*'2012 HR 배정표'!G687)/HLOOKUP($A$5,Prj_list!$O$6:$Z$7,2))=TRUE,"-",(HLOOKUP($A$5,Prj_list!$O$6:$Z$7,2)*'2012 HR 배정표'!G687)/HLOOKUP($A$5,Prj_list!$O$6:$Z$7,2)))</x:f>
        <x:v>-</x:v>
      </x:c>
      <x:c r="C689" s="45" t="str">
        <x:f>IF(ISBLANK('2012 HR 배정표'!H687)=TRUE,"-",'2012 HR 배정표'!H687)</x:f>
        <x:v>-</x:v>
      </x:c>
      <x:c r="D689" s="46" t="str">
        <x:f>IF(ISBLANK('2012 HR 배정표'!H687)=TRUE,"-",IF(ISERROR((HLOOKUP($A$5,Prj_list!$O$6:$Z$7,2)*'2012 HR 배정표'!I687)/HLOOKUP($A$5,Prj_list!$O$6:$Z$7,2))=TRUE,"-",(HLOOKUP($A$5,Prj_list!$O$6:$Z$7,2)*'2012 HR 배정표'!I687)/HLOOKUP($A$5,Prj_list!$O$6:$Z$7,2)))</x:f>
        <x:v>-</x:v>
      </x:c>
      <x:c r="E689" s="45" t="str">
        <x:f>IF(ISBLANK('2012 HR 배정표'!J687)=TRUE,"-",'2012 HR 배정표'!J687)</x:f>
        <x:v>-</x:v>
      </x:c>
      <x:c r="F689" s="46" t="str">
        <x:f>IF(ISBLANK('2012 HR 배정표'!J687)=TRUE,"-",IF(ISERROR((HLOOKUP($A$5,Prj_list!$O$6:$Z$7,2)*'2012 HR 배정표'!K687)/HLOOKUP($A$5,Prj_list!$O$6:$Z$7,2))=TRUE,"-",(HLOOKUP($A$5,Prj_list!$O$6:$Z$7,2)*'2012 HR 배정표'!K687)/HLOOKUP($A$5,Prj_list!$O$6:$Z$7,2)))</x:f>
        <x:v>-</x:v>
      </x:c>
      <x:c r="G689" s="45" t="str">
        <x:f>IF(ISBLANK('2012 HR 배정표'!L687)=TRUE,"-",'2012 HR 배정표'!L687)</x:f>
        <x:v>-</x:v>
      </x:c>
      <x:c r="H689" s="46" t="str">
        <x:f>IF(ISBLANK('2012 HR 배정표'!L687)=TRUE,"-",IF(ISERROR((HLOOKUP($A$5,Prj_list!$O$6:$Z$7,2)*'2012 HR 배정표'!M687)/HLOOKUP($A$5,Prj_list!$O$6:$Z$7,2))=TRUE,"-",(HLOOKUP($A$5,Prj_list!$O$6:$Z$7,2)*'2012 HR 배정표'!M687)/HLOOKUP($A$5,Prj_list!$O$6:$Z$7,2)))</x:f>
        <x:v>-</x:v>
      </x:c>
      <x:c r="I689" s="45" t="str">
        <x:f>IF(ISBLANK('2012 HR 배정표'!N687)=TRUE,"-",'2012 HR 배정표'!N687)</x:f>
        <x:v>-</x:v>
      </x:c>
      <x:c r="J689" s="46" t="str">
        <x:f>IF(ISBLANK('2012 HR 배정표'!N687)=TRUE,"-",IF(ISERROR((HLOOKUP($A$5,Prj_list!$O$6:$Z$7,2)*'2012 HR 배정표'!O687)/HLOOKUP($A$5,Prj_list!$O$6:$Z$7,2))=TRUE,"-",(HLOOKUP($A$5,Prj_list!$O$6:$Z$7,2)*'2012 HR 배정표'!O687)/HLOOKUP($A$5,Prj_list!$O$6:$Z$7,2)))</x:f>
        <x:v>-</x:v>
      </x:c>
      <x:c r="K689" s="45" t="str">
        <x:f>IF(ISBLANK('2012 HR 배정표'!P687)=TRUE,"-",'2012 HR 배정표'!P687)</x:f>
        <x:v>-</x:v>
      </x:c>
      <x:c r="L689" s="46" t="str">
        <x:f>IF(ISBLANK('2012 HR 배정표'!P687)=TRUE,"-",IF(ISERROR((HLOOKUP($A$5,Prj_list!$O$6:$Z$7,2)*'2012 HR 배정표'!Q687)/HLOOKUP($A$5,Prj_list!$O$6:$Z$7,2))=TRUE,"-",(HLOOKUP($A$5,Prj_list!$O$6:$Z$7,2)*'2012 HR 배정표'!Q687)/HLOOKUP($A$5,Prj_list!$O$6:$Z$7,2)))</x:f>
        <x:v>-</x:v>
      </x:c>
      <x:c r="M689" s="45" t="str">
        <x:f>IF(ISBLANK('2012 HR 배정표'!R687)=TRUE,"-",'2012 HR 배정표'!R687)</x:f>
        <x:v>-</x:v>
      </x:c>
      <x:c r="N689" s="46" t="str">
        <x:f>IF(ISBLANK('2012 HR 배정표'!R687)=TRUE,"-",IF(ISERROR((HLOOKUP($A$5,Prj_list!$O$6:$Z$7,2)*'2012 HR 배정표'!S687)/HLOOKUP($A$5,Prj_list!$O$6:$Z$7,2))=TRUE,"-",(HLOOKUP($A$5,Prj_list!$O$6:$Z$7,2)*'2012 HR 배정표'!S687)/HLOOKUP($A$5,Prj_list!$O$6:$Z$7,2)))</x:f>
        <x:v>-</x:v>
      </x:c>
      <x:c r="O689" s="45" t="str">
        <x:f>IF(ISBLANK('2012 HR 배정표'!T687)=TRUE,"-",'2012 HR 배정표'!T687)</x:f>
        <x:v>-</x:v>
      </x:c>
      <x:c r="P689" s="46" t="str">
        <x:f>IF(ISBLANK('2012 HR 배정표'!T687)=TRUE,"-",IF(ISERROR((HLOOKUP($A$5,Prj_list!$O$6:$Z$7,2)*'2012 HR 배정표'!U687)/HLOOKUP($A$5,Prj_list!$O$6:$Z$7,2))=TRUE,"-",(HLOOKUP($A$5,Prj_list!$O$6:$Z$7,2)*'2012 HR 배정표'!U687)/HLOOKUP($A$5,Prj_list!$O$6:$Z$7,2)))</x:f>
        <x:v>-</x:v>
      </x:c>
      <x:c r="Q689" s="45" t="str">
        <x:f>IF(ISBLANK('2012 HR 배정표'!V687)=TRUE,"-",'2012 HR 배정표'!V687)</x:f>
        <x:v>-</x:v>
      </x:c>
      <x:c r="R689" s="46" t="str">
        <x:f>IF(ISBLANK('2012 HR 배정표'!V687)=TRUE,"-",IF(ISERROR((HLOOKUP($A$5,Prj_list!$O$6:$Z$7,2)*'2012 HR 배정표'!W687)/HLOOKUP($A$5,Prj_list!$O$6:$Z$7,2))=TRUE,"-",(HLOOKUP($A$5,Prj_list!$O$6:$Z$7,2)*'2012 HR 배정표'!W687)/HLOOKUP($A$5,Prj_list!$O$6:$Z$7,2)))</x:f>
        <x:v>-</x:v>
      </x:c>
      <x:c r="S689" s="45" t="str">
        <x:f>IF(ISBLANK('2012 HR 배정표'!X687)=TRUE,"-",'2012 HR 배정표'!X687)</x:f>
        <x:v>-</x:v>
      </x:c>
      <x:c r="T689" s="46" t="str">
        <x:f>IF(ISBLANK('2012 HR 배정표'!X687)=TRUE,"-",IF(ISERROR((HLOOKUP($A$5,Prj_list!$O$6:$Z$7,2)*'2012 HR 배정표'!Y687)/HLOOKUP($A$5,Prj_list!$O$6:$Z$7,2))=TRUE,"-",(HLOOKUP($A$5,Prj_list!$O$6:$Z$7,2)*'2012 HR 배정표'!Y687)/HLOOKUP($A$5,Prj_list!$O$6:$Z$7,2)))</x:f>
        <x:v>-</x:v>
      </x:c>
      <x:c r="U689" s="45" t="str">
        <x:f>IF(ISBLANK('2012 HR 배정표'!Z687)=TRUE,"-",'2012 HR 배정표'!Z687)</x:f>
        <x:v>-</x:v>
      </x:c>
      <x:c r="V689" s="46" t="str">
        <x:f>IF(ISBLANK('2012 HR 배정표'!Z687)=TRUE,"-",IF(ISERROR((HLOOKUP($A$5,Prj_list!$O$6:$Z$7,2)*'2012 HR 배정표'!AA687)/HLOOKUP($A$5,Prj_list!$O$6:$Z$7,2))=TRUE,"-",(HLOOKUP($A$5,Prj_list!$O$6:$Z$7,2)*'2012 HR 배정표'!AA687)/HLOOKUP($A$5,Prj_list!$O$6:$Z$7,2)))</x:f>
        <x:v>-</x:v>
      </x:c>
      <x:c r="W689" s="45" t="str">
        <x:f>IF(ISBLANK('2012 HR 배정표'!AB687)=TRUE,"-",'2012 HR 배정표'!AB687)</x:f>
        <x:v>-</x:v>
      </x:c>
      <x:c r="X689" s="46" t="str">
        <x:f>IF(ISBLANK('2012 HR 배정표'!AB687)=TRUE,"-",IF(ISERROR((HLOOKUP($A$5,Prj_list!$O$6:$Z$7,2)*'2012 HR 배정표'!AC687)/HLOOKUP($A$5,Prj_list!$O$6:$Z$7,2))=TRUE,"-",(HLOOKUP($A$5,Prj_list!$O$6:$Z$7,2)*'2012 HR 배정표'!AC687)/HLOOKUP($A$5,Prj_list!$O$6:$Z$7,2)))</x:f>
        <x:v>-</x:v>
      </x:c>
      <x:c r="Y689" s="45" t="str">
        <x:f>IF(ISBLANK('2012 HR 배정표'!AD687)=TRUE,"-",'2012 HR 배정표'!AD687)</x:f>
        <x:v>-</x:v>
      </x:c>
      <x:c r="Z689" s="46" t="str">
        <x:f>IF(ISBLANK('2012 HR 배정표'!AD687)=TRUE,"-",IF(ISERROR((HLOOKUP($A$5,Prj_list!$O$6:$Z$7,2)*'2012 HR 배정표'!AE687)/HLOOKUP($A$5,Prj_list!$O$6:$Z$7,2))=TRUE,"-",(HLOOKUP($A$5,Prj_list!$O$6:$Z$7,2)*'2012 HR 배정표'!AE687)/HLOOKUP($A$5,Prj_list!$O$6:$Z$7,2)))</x:f>
        <x:v>-</x:v>
      </x:c>
      <x:c r="AA689" s="45" t="str">
        <x:f>IF(ISBLANK('2012 HR 배정표'!AF687)=TRUE,"-",'2012 HR 배정표'!AF687)</x:f>
        <x:v>-</x:v>
      </x:c>
      <x:c r="AB689" s="46" t="str">
        <x:f>IF(ISBLANK('2012 HR 배정표'!AF687)=TRUE,"-",IF(ISERROR((HLOOKUP($A$5,Prj_list!$O$6:$Z$7,2)*'2012 HR 배정표'!AG687)/HLOOKUP($A$5,Prj_list!$O$6:$Z$7,2))=TRUE,"-",(HLOOKUP($A$5,Prj_list!$O$6:$Z$7,2)*'2012 HR 배정표'!AG687)/HLOOKUP($A$5,Prj_list!$O$6:$Z$7,2)))</x:f>
        <x:v>-</x:v>
      </x:c>
      <x:c r="AC689" s="45" t="str">
        <x:f>IF(ISBLANK('2012 HR 배정표'!AH687)=TRUE,"-",'2012 HR 배정표'!AH687)</x:f>
        <x:v>-</x:v>
      </x:c>
      <x:c r="AD689" s="46" t="str">
        <x:f>IF(ISBLANK('2012 HR 배정표'!AH687)=TRUE,"-",IF(ISERROR((HLOOKUP($A$5,Prj_list!$O$6:$Z$7,2)*'2012 HR 배정표'!AI687)/HLOOKUP($A$5,Prj_list!$O$6:$Z$7,2))=TRUE,"-",(HLOOKUP($A$5,Prj_list!$O$6:$Z$7,2)*'2012 HR 배정표'!AI687)/HLOOKUP($A$5,Prj_list!$O$6:$Z$7,2)))</x:f>
        <x:v>-</x:v>
      </x:c>
      <x:c r="AE689" s="45" t="str">
        <x:f>IF(ISBLANK('2012 HR 배정표'!AJ687)=TRUE,"-",'2012 HR 배정표'!AJ687)</x:f>
        <x:v>-</x:v>
      </x:c>
      <x:c r="AF689" s="46" t="str">
        <x:f>IF(ISBLANK('2012 HR 배정표'!AJ687)=TRUE,"-",IF(ISERROR((HLOOKUP($A$5,Prj_list!$O$6:$Z$7,2)*'2012 HR 배정표'!AK687)/HLOOKUP($A$5,Prj_list!$O$6:$Z$7,2))=TRUE,"-",(HLOOKUP($A$5,Prj_list!$O$6:$Z$7,2)*'2012 HR 배정표'!AK687)/HLOOKUP($A$5,Prj_list!$O$6:$Z$7,2)))</x:f>
        <x:v>-</x:v>
      </x:c>
      <x:c r="AG689" s="45" t="str">
        <x:f>IF(ISBLANK('2012 HR 배정표'!AL687)=TRUE,"-",'2012 HR 배정표'!AL687)</x:f>
        <x:v>-</x:v>
      </x:c>
      <x:c r="AH689" s="46" t="str">
        <x:f>IF(ISBLANK('2012 HR 배정표'!AL687)=TRUE,"-",IF(ISERROR((HLOOKUP($A$5,Prj_list!$O$6:$Z$7,2)*'2012 HR 배정표'!AM687)/HLOOKUP($A$5,Prj_list!$O$6:$Z$7,2))=TRUE,"-",(HLOOKUP($A$5,Prj_list!$O$6:$Z$7,2)*'2012 HR 배정표'!AM687)/HLOOKUP($A$5,Prj_list!$O$6:$Z$7,2)))</x:f>
        <x:v>-</x:v>
      </x:c>
      <x:c r="AI689" s="45" t="str">
        <x:f>IF(ISBLANK('2012 HR 배정표'!AN687)=TRUE,"-",'2012 HR 배정표'!AN687)</x:f>
        <x:v>-</x:v>
      </x:c>
      <x:c r="AJ689" s="46" t="str">
        <x:f>IF(ISBLANK('2012 HR 배정표'!AN687)=TRUE,"-",IF(ISERROR((HLOOKUP($A$5,Prj_list!$O$6:$Z$7,2)*'2012 HR 배정표'!AO687)/HLOOKUP($A$5,Prj_list!$O$6:$Z$7,2))=TRUE,"-",(HLOOKUP($A$5,Prj_list!$O$6:$Z$7,2)*'2012 HR 배정표'!AO687)/HLOOKUP($A$5,Prj_list!$O$6:$Z$7,2)))</x:f>
        <x:v>-</x:v>
      </x:c>
      <x:c r="AK689" s="45" t="str">
        <x:f>IF(ISBLANK('2012 HR 배정표'!AP687)=TRUE,"-",'2012 HR 배정표'!AP687)</x:f>
        <x:v>-</x:v>
      </x:c>
      <x:c r="AL689" s="46" t="str">
        <x:f>IF(ISBLANK('2012 HR 배정표'!AP687)=TRUE,"-",IF(ISERROR((HLOOKUP($A$5,Prj_list!$O$6:$Z$7,2)*'2012 HR 배정표'!AQ687)/HLOOKUP($A$5,Prj_list!$O$6:$Z$7,2))=TRUE,"-",(HLOOKUP($A$5,Prj_list!$O$6:$Z$7,2)*'2012 HR 배정표'!AQ687)/HLOOKUP($A$5,Prj_list!$O$6:$Z$7,2)))</x:f>
        <x:v>-</x:v>
      </x:c>
      <x:c r="AM689" s="45" t="str">
        <x:f>IF(ISBLANK('2012 HR 배정표'!AR687)=TRUE,"-",'2012 HR 배정표'!AR687)</x:f>
        <x:v>-</x:v>
      </x:c>
      <x:c r="AN689" s="46" t="str">
        <x:f>IF(ISBLANK('2012 HR 배정표'!AR687)=TRUE,"-",IF(ISERROR((HLOOKUP($A$5,Prj_list!$O$6:$Z$7,2)*'2012 HR 배정표'!AS687)/HLOOKUP($A$5,Prj_list!$O$6:$Z$7,2))=TRUE,"-",(HLOOKUP($A$5,Prj_list!$O$6:$Z$7,2)*'2012 HR 배정표'!AS687)/HLOOKUP($A$5,Prj_list!$O$6:$Z$7,2)))</x:f>
        <x:v>-</x:v>
      </x:c>
      <x:c r="AO689" s="45" t="str">
        <x:f>IF(ISBLANK('2012 HR 배정표'!AT687)=TRUE,"-",'2012 HR 배정표'!AT687)</x:f>
        <x:v>-</x:v>
      </x:c>
      <x:c r="AP689" s="46" t="str">
        <x:f>IF(ISBLANK('2012 HR 배정표'!AT687)=TRUE,"-",IF(ISERROR((HLOOKUP($A$5,Prj_list!$O$6:$Z$7,2)*'2012 HR 배정표'!AU687)/HLOOKUP($A$5,Prj_list!$O$6:$Z$7,2))=TRUE,"-",(HLOOKUP($A$5,Prj_list!$O$6:$Z$7,2)*'2012 HR 배정표'!AU687)/HLOOKUP($A$5,Prj_list!$O$6:$Z$7,2)))</x:f>
        <x:v>-</x:v>
      </x:c>
      <x:c r="AQ689" s="45" t="str">
        <x:f>IF(ISBLANK('2012 HR 배정표'!AV687)=TRUE,"-",'2012 HR 배정표'!AV687)</x:f>
        <x:v>-</x:v>
      </x:c>
      <x:c r="AR689" s="46" t="str">
        <x:f>IF(ISBLANK('2012 HR 배정표'!AV687)=TRUE,"-",IF(ISERROR((HLOOKUP($A$5,Prj_list!$O$6:$Z$7,2)*'2012 HR 배정표'!AW687)/HLOOKUP($A$5,Prj_list!$O$6:$Z$7,2))=TRUE,"-",(HLOOKUP($A$5,Prj_list!$O$6:$Z$7,2)*'2012 HR 배정표'!AW687)/HLOOKUP($A$5,Prj_list!$O$6:$Z$7,2)))</x:f>
        <x:v>-</x:v>
      </x:c>
      <x:c r="AS689" s="45" t="str">
        <x:f>IF(ISBLANK('2012 HR 배정표'!AX687)=TRUE,"-",'2012 HR 배정표'!AX687)</x:f>
        <x:v>-</x:v>
      </x:c>
      <x:c r="AT689" s="46" t="str">
        <x:f>IF(ISBLANK('2012 HR 배정표'!AX687)=TRUE,"-",IF(ISERROR((HLOOKUP($A$5,Prj_list!$O$6:$Z$7,2)*'2012 HR 배정표'!AY687)/HLOOKUP($A$5,Prj_list!$O$6:$Z$7,2))=TRUE,"-",(HLOOKUP($A$5,Prj_list!$O$6:$Z$7,2)*'2012 HR 배정표'!AY687)/HLOOKUP($A$5,Prj_list!$O$6:$Z$7,2)))</x:f>
        <x:v>-</x:v>
      </x:c>
      <x:c r="AU689" s="45" t="str">
        <x:f>IF(ISBLANK('2012 HR 배정표'!AZ687)=TRUE,"-",'2012 HR 배정표'!AZ687)</x:f>
        <x:v>-</x:v>
      </x:c>
      <x:c r="AV689" s="46" t="str">
        <x:f>IF(ISBLANK('2012 HR 배정표'!AZ687)=TRUE,"-",IF(ISERROR((HLOOKUP($A$5,Prj_list!$O$6:$Z$7,2)*'2012 HR 배정표'!BA687)/HLOOKUP($A$5,Prj_list!$O$6:$Z$7,2))=TRUE,"-",(HLOOKUP($A$5,Prj_list!$O$6:$Z$7,2)*'2012 HR 배정표'!BA687)/HLOOKUP($A$5,Prj_list!$O$6:$Z$7,2)))</x:f>
        <x:v>-</x:v>
      </x:c>
      <x:c r="AW689" s="34" t="str">
        <x:f t="shared" si="22"/>
        <x:v/>
      </x:c>
      <x:c r="AX689" s="41">
        <x:f t="shared" si="21"/>
        <x:v>0</x:v>
      </x:c>
    </x:row>
    <x:row r="690" spans="1:50">
      <x:c r="A690" s="45" t="str">
        <x:f>IF(ISBLANK('2012 HR 배정표'!F688)=TRUE,"-",'2012 HR 배정표'!F688)</x:f>
        <x:v>-</x:v>
      </x:c>
      <x:c r="B690" s="46" t="str">
        <x:f>IF(ISBLANK('2012 HR 배정표'!F688)=TRUE,"-",IF(ISERROR((HLOOKUP($A$5,Prj_list!$O$6:$Z$7,2)*'2012 HR 배정표'!G688)/HLOOKUP($A$5,Prj_list!$O$6:$Z$7,2))=TRUE,"-",(HLOOKUP($A$5,Prj_list!$O$6:$Z$7,2)*'2012 HR 배정표'!G688)/HLOOKUP($A$5,Prj_list!$O$6:$Z$7,2)))</x:f>
        <x:v>-</x:v>
      </x:c>
      <x:c r="C690" s="45" t="str">
        <x:f>IF(ISBLANK('2012 HR 배정표'!H688)=TRUE,"-",'2012 HR 배정표'!H688)</x:f>
        <x:v>-</x:v>
      </x:c>
      <x:c r="D690" s="46" t="str">
        <x:f>IF(ISBLANK('2012 HR 배정표'!H688)=TRUE,"-",IF(ISERROR((HLOOKUP($A$5,Prj_list!$O$6:$Z$7,2)*'2012 HR 배정표'!I688)/HLOOKUP($A$5,Prj_list!$O$6:$Z$7,2))=TRUE,"-",(HLOOKUP($A$5,Prj_list!$O$6:$Z$7,2)*'2012 HR 배정표'!I688)/HLOOKUP($A$5,Prj_list!$O$6:$Z$7,2)))</x:f>
        <x:v>-</x:v>
      </x:c>
      <x:c r="E690" s="45" t="str">
        <x:f>IF(ISBLANK('2012 HR 배정표'!J688)=TRUE,"-",'2012 HR 배정표'!J688)</x:f>
        <x:v>-</x:v>
      </x:c>
      <x:c r="F690" s="46" t="str">
        <x:f>IF(ISBLANK('2012 HR 배정표'!J688)=TRUE,"-",IF(ISERROR((HLOOKUP($A$5,Prj_list!$O$6:$Z$7,2)*'2012 HR 배정표'!K688)/HLOOKUP($A$5,Prj_list!$O$6:$Z$7,2))=TRUE,"-",(HLOOKUP($A$5,Prj_list!$O$6:$Z$7,2)*'2012 HR 배정표'!K688)/HLOOKUP($A$5,Prj_list!$O$6:$Z$7,2)))</x:f>
        <x:v>-</x:v>
      </x:c>
      <x:c r="G690" s="45" t="str">
        <x:f>IF(ISBLANK('2012 HR 배정표'!L688)=TRUE,"-",'2012 HR 배정표'!L688)</x:f>
        <x:v>-</x:v>
      </x:c>
      <x:c r="H690" s="46" t="str">
        <x:f>IF(ISBLANK('2012 HR 배정표'!L688)=TRUE,"-",IF(ISERROR((HLOOKUP($A$5,Prj_list!$O$6:$Z$7,2)*'2012 HR 배정표'!M688)/HLOOKUP($A$5,Prj_list!$O$6:$Z$7,2))=TRUE,"-",(HLOOKUP($A$5,Prj_list!$O$6:$Z$7,2)*'2012 HR 배정표'!M688)/HLOOKUP($A$5,Prj_list!$O$6:$Z$7,2)))</x:f>
        <x:v>-</x:v>
      </x:c>
      <x:c r="I690" s="45" t="str">
        <x:f>IF(ISBLANK('2012 HR 배정표'!N688)=TRUE,"-",'2012 HR 배정표'!N688)</x:f>
        <x:v>-</x:v>
      </x:c>
      <x:c r="J690" s="46" t="str">
        <x:f>IF(ISBLANK('2012 HR 배정표'!N688)=TRUE,"-",IF(ISERROR((HLOOKUP($A$5,Prj_list!$O$6:$Z$7,2)*'2012 HR 배정표'!O688)/HLOOKUP($A$5,Prj_list!$O$6:$Z$7,2))=TRUE,"-",(HLOOKUP($A$5,Prj_list!$O$6:$Z$7,2)*'2012 HR 배정표'!O688)/HLOOKUP($A$5,Prj_list!$O$6:$Z$7,2)))</x:f>
        <x:v>-</x:v>
      </x:c>
      <x:c r="K690" s="45" t="str">
        <x:f>IF(ISBLANK('2012 HR 배정표'!P688)=TRUE,"-",'2012 HR 배정표'!P688)</x:f>
        <x:v>-</x:v>
      </x:c>
      <x:c r="L690" s="46" t="str">
        <x:f>IF(ISBLANK('2012 HR 배정표'!P688)=TRUE,"-",IF(ISERROR((HLOOKUP($A$5,Prj_list!$O$6:$Z$7,2)*'2012 HR 배정표'!Q688)/HLOOKUP($A$5,Prj_list!$O$6:$Z$7,2))=TRUE,"-",(HLOOKUP($A$5,Prj_list!$O$6:$Z$7,2)*'2012 HR 배정표'!Q688)/HLOOKUP($A$5,Prj_list!$O$6:$Z$7,2)))</x:f>
        <x:v>-</x:v>
      </x:c>
      <x:c r="M690" s="45" t="str">
        <x:f>IF(ISBLANK('2012 HR 배정표'!R688)=TRUE,"-",'2012 HR 배정표'!R688)</x:f>
        <x:v>-</x:v>
      </x:c>
      <x:c r="N690" s="46" t="str">
        <x:f>IF(ISBLANK('2012 HR 배정표'!R688)=TRUE,"-",IF(ISERROR((HLOOKUP($A$5,Prj_list!$O$6:$Z$7,2)*'2012 HR 배정표'!S688)/HLOOKUP($A$5,Prj_list!$O$6:$Z$7,2))=TRUE,"-",(HLOOKUP($A$5,Prj_list!$O$6:$Z$7,2)*'2012 HR 배정표'!S688)/HLOOKUP($A$5,Prj_list!$O$6:$Z$7,2)))</x:f>
        <x:v>-</x:v>
      </x:c>
      <x:c r="O690" s="45" t="str">
        <x:f>IF(ISBLANK('2012 HR 배정표'!T688)=TRUE,"-",'2012 HR 배정표'!T688)</x:f>
        <x:v>-</x:v>
      </x:c>
      <x:c r="P690" s="46" t="str">
        <x:f>IF(ISBLANK('2012 HR 배정표'!T688)=TRUE,"-",IF(ISERROR((HLOOKUP($A$5,Prj_list!$O$6:$Z$7,2)*'2012 HR 배정표'!U688)/HLOOKUP($A$5,Prj_list!$O$6:$Z$7,2))=TRUE,"-",(HLOOKUP($A$5,Prj_list!$O$6:$Z$7,2)*'2012 HR 배정표'!U688)/HLOOKUP($A$5,Prj_list!$O$6:$Z$7,2)))</x:f>
        <x:v>-</x:v>
      </x:c>
      <x:c r="Q690" s="45" t="str">
        <x:f>IF(ISBLANK('2012 HR 배정표'!V688)=TRUE,"-",'2012 HR 배정표'!V688)</x:f>
        <x:v>-</x:v>
      </x:c>
      <x:c r="R690" s="46" t="str">
        <x:f>IF(ISBLANK('2012 HR 배정표'!V688)=TRUE,"-",IF(ISERROR((HLOOKUP($A$5,Prj_list!$O$6:$Z$7,2)*'2012 HR 배정표'!W688)/HLOOKUP($A$5,Prj_list!$O$6:$Z$7,2))=TRUE,"-",(HLOOKUP($A$5,Prj_list!$O$6:$Z$7,2)*'2012 HR 배정표'!W688)/HLOOKUP($A$5,Prj_list!$O$6:$Z$7,2)))</x:f>
        <x:v>-</x:v>
      </x:c>
      <x:c r="S690" s="45" t="str">
        <x:f>IF(ISBLANK('2012 HR 배정표'!X688)=TRUE,"-",'2012 HR 배정표'!X688)</x:f>
        <x:v>-</x:v>
      </x:c>
      <x:c r="T690" s="46" t="str">
        <x:f>IF(ISBLANK('2012 HR 배정표'!X688)=TRUE,"-",IF(ISERROR((HLOOKUP($A$5,Prj_list!$O$6:$Z$7,2)*'2012 HR 배정표'!Y688)/HLOOKUP($A$5,Prj_list!$O$6:$Z$7,2))=TRUE,"-",(HLOOKUP($A$5,Prj_list!$O$6:$Z$7,2)*'2012 HR 배정표'!Y688)/HLOOKUP($A$5,Prj_list!$O$6:$Z$7,2)))</x:f>
        <x:v>-</x:v>
      </x:c>
      <x:c r="U690" s="45" t="str">
        <x:f>IF(ISBLANK('2012 HR 배정표'!Z688)=TRUE,"-",'2012 HR 배정표'!Z688)</x:f>
        <x:v>-</x:v>
      </x:c>
      <x:c r="V690" s="46" t="str">
        <x:f>IF(ISBLANK('2012 HR 배정표'!Z688)=TRUE,"-",IF(ISERROR((HLOOKUP($A$5,Prj_list!$O$6:$Z$7,2)*'2012 HR 배정표'!AA688)/HLOOKUP($A$5,Prj_list!$O$6:$Z$7,2))=TRUE,"-",(HLOOKUP($A$5,Prj_list!$O$6:$Z$7,2)*'2012 HR 배정표'!AA688)/HLOOKUP($A$5,Prj_list!$O$6:$Z$7,2)))</x:f>
        <x:v>-</x:v>
      </x:c>
      <x:c r="W690" s="45" t="str">
        <x:f>IF(ISBLANK('2012 HR 배정표'!AB688)=TRUE,"-",'2012 HR 배정표'!AB688)</x:f>
        <x:v>-</x:v>
      </x:c>
      <x:c r="X690" s="46" t="str">
        <x:f>IF(ISBLANK('2012 HR 배정표'!AB688)=TRUE,"-",IF(ISERROR((HLOOKUP($A$5,Prj_list!$O$6:$Z$7,2)*'2012 HR 배정표'!AC688)/HLOOKUP($A$5,Prj_list!$O$6:$Z$7,2))=TRUE,"-",(HLOOKUP($A$5,Prj_list!$O$6:$Z$7,2)*'2012 HR 배정표'!AC688)/HLOOKUP($A$5,Prj_list!$O$6:$Z$7,2)))</x:f>
        <x:v>-</x:v>
      </x:c>
      <x:c r="Y690" s="45" t="str">
        <x:f>IF(ISBLANK('2012 HR 배정표'!AD688)=TRUE,"-",'2012 HR 배정표'!AD688)</x:f>
        <x:v>-</x:v>
      </x:c>
      <x:c r="Z690" s="46" t="str">
        <x:f>IF(ISBLANK('2012 HR 배정표'!AD688)=TRUE,"-",IF(ISERROR((HLOOKUP($A$5,Prj_list!$O$6:$Z$7,2)*'2012 HR 배정표'!AE688)/HLOOKUP($A$5,Prj_list!$O$6:$Z$7,2))=TRUE,"-",(HLOOKUP($A$5,Prj_list!$O$6:$Z$7,2)*'2012 HR 배정표'!AE688)/HLOOKUP($A$5,Prj_list!$O$6:$Z$7,2)))</x:f>
        <x:v>-</x:v>
      </x:c>
      <x:c r="AA690" s="45" t="str">
        <x:f>IF(ISBLANK('2012 HR 배정표'!AF688)=TRUE,"-",'2012 HR 배정표'!AF688)</x:f>
        <x:v>-</x:v>
      </x:c>
      <x:c r="AB690" s="46" t="str">
        <x:f>IF(ISBLANK('2012 HR 배정표'!AF688)=TRUE,"-",IF(ISERROR((HLOOKUP($A$5,Prj_list!$O$6:$Z$7,2)*'2012 HR 배정표'!AG688)/HLOOKUP($A$5,Prj_list!$O$6:$Z$7,2))=TRUE,"-",(HLOOKUP($A$5,Prj_list!$O$6:$Z$7,2)*'2012 HR 배정표'!AG688)/HLOOKUP($A$5,Prj_list!$O$6:$Z$7,2)))</x:f>
        <x:v>-</x:v>
      </x:c>
      <x:c r="AC690" s="45" t="str">
        <x:f>IF(ISBLANK('2012 HR 배정표'!AH688)=TRUE,"-",'2012 HR 배정표'!AH688)</x:f>
        <x:v>-</x:v>
      </x:c>
      <x:c r="AD690" s="46" t="str">
        <x:f>IF(ISBLANK('2012 HR 배정표'!AH688)=TRUE,"-",IF(ISERROR((HLOOKUP($A$5,Prj_list!$O$6:$Z$7,2)*'2012 HR 배정표'!AI688)/HLOOKUP($A$5,Prj_list!$O$6:$Z$7,2))=TRUE,"-",(HLOOKUP($A$5,Prj_list!$O$6:$Z$7,2)*'2012 HR 배정표'!AI688)/HLOOKUP($A$5,Prj_list!$O$6:$Z$7,2)))</x:f>
        <x:v>-</x:v>
      </x:c>
      <x:c r="AE690" s="45" t="str">
        <x:f>IF(ISBLANK('2012 HR 배정표'!AJ688)=TRUE,"-",'2012 HR 배정표'!AJ688)</x:f>
        <x:v>-</x:v>
      </x:c>
      <x:c r="AF690" s="46" t="str">
        <x:f>IF(ISBLANK('2012 HR 배정표'!AJ688)=TRUE,"-",IF(ISERROR((HLOOKUP($A$5,Prj_list!$O$6:$Z$7,2)*'2012 HR 배정표'!AK688)/HLOOKUP($A$5,Prj_list!$O$6:$Z$7,2))=TRUE,"-",(HLOOKUP($A$5,Prj_list!$O$6:$Z$7,2)*'2012 HR 배정표'!AK688)/HLOOKUP($A$5,Prj_list!$O$6:$Z$7,2)))</x:f>
        <x:v>-</x:v>
      </x:c>
      <x:c r="AG690" s="45" t="str">
        <x:f>IF(ISBLANK('2012 HR 배정표'!AL688)=TRUE,"-",'2012 HR 배정표'!AL688)</x:f>
        <x:v>-</x:v>
      </x:c>
      <x:c r="AH690" s="46" t="str">
        <x:f>IF(ISBLANK('2012 HR 배정표'!AL688)=TRUE,"-",IF(ISERROR((HLOOKUP($A$5,Prj_list!$O$6:$Z$7,2)*'2012 HR 배정표'!AM688)/HLOOKUP($A$5,Prj_list!$O$6:$Z$7,2))=TRUE,"-",(HLOOKUP($A$5,Prj_list!$O$6:$Z$7,2)*'2012 HR 배정표'!AM688)/HLOOKUP($A$5,Prj_list!$O$6:$Z$7,2)))</x:f>
        <x:v>-</x:v>
      </x:c>
      <x:c r="AI690" s="45" t="str">
        <x:f>IF(ISBLANK('2012 HR 배정표'!AN688)=TRUE,"-",'2012 HR 배정표'!AN688)</x:f>
        <x:v>-</x:v>
      </x:c>
      <x:c r="AJ690" s="46" t="str">
        <x:f>IF(ISBLANK('2012 HR 배정표'!AN688)=TRUE,"-",IF(ISERROR((HLOOKUP($A$5,Prj_list!$O$6:$Z$7,2)*'2012 HR 배정표'!AO688)/HLOOKUP($A$5,Prj_list!$O$6:$Z$7,2))=TRUE,"-",(HLOOKUP($A$5,Prj_list!$O$6:$Z$7,2)*'2012 HR 배정표'!AO688)/HLOOKUP($A$5,Prj_list!$O$6:$Z$7,2)))</x:f>
        <x:v>-</x:v>
      </x:c>
      <x:c r="AK690" s="45" t="str">
        <x:f>IF(ISBLANK('2012 HR 배정표'!AP688)=TRUE,"-",'2012 HR 배정표'!AP688)</x:f>
        <x:v>-</x:v>
      </x:c>
      <x:c r="AL690" s="46" t="str">
        <x:f>IF(ISBLANK('2012 HR 배정표'!AP688)=TRUE,"-",IF(ISERROR((HLOOKUP($A$5,Prj_list!$O$6:$Z$7,2)*'2012 HR 배정표'!AQ688)/HLOOKUP($A$5,Prj_list!$O$6:$Z$7,2))=TRUE,"-",(HLOOKUP($A$5,Prj_list!$O$6:$Z$7,2)*'2012 HR 배정표'!AQ688)/HLOOKUP($A$5,Prj_list!$O$6:$Z$7,2)))</x:f>
        <x:v>-</x:v>
      </x:c>
      <x:c r="AM690" s="45" t="str">
        <x:f>IF(ISBLANK('2012 HR 배정표'!AR688)=TRUE,"-",'2012 HR 배정표'!AR688)</x:f>
        <x:v>-</x:v>
      </x:c>
      <x:c r="AN690" s="46" t="str">
        <x:f>IF(ISBLANK('2012 HR 배정표'!AR688)=TRUE,"-",IF(ISERROR((HLOOKUP($A$5,Prj_list!$O$6:$Z$7,2)*'2012 HR 배정표'!AS688)/HLOOKUP($A$5,Prj_list!$O$6:$Z$7,2))=TRUE,"-",(HLOOKUP($A$5,Prj_list!$O$6:$Z$7,2)*'2012 HR 배정표'!AS688)/HLOOKUP($A$5,Prj_list!$O$6:$Z$7,2)))</x:f>
        <x:v>-</x:v>
      </x:c>
      <x:c r="AO690" s="45" t="str">
        <x:f>IF(ISBLANK('2012 HR 배정표'!AT688)=TRUE,"-",'2012 HR 배정표'!AT688)</x:f>
        <x:v>-</x:v>
      </x:c>
      <x:c r="AP690" s="46" t="str">
        <x:f>IF(ISBLANK('2012 HR 배정표'!AT688)=TRUE,"-",IF(ISERROR((HLOOKUP($A$5,Prj_list!$O$6:$Z$7,2)*'2012 HR 배정표'!AU688)/HLOOKUP($A$5,Prj_list!$O$6:$Z$7,2))=TRUE,"-",(HLOOKUP($A$5,Prj_list!$O$6:$Z$7,2)*'2012 HR 배정표'!AU688)/HLOOKUP($A$5,Prj_list!$O$6:$Z$7,2)))</x:f>
        <x:v>-</x:v>
      </x:c>
      <x:c r="AQ690" s="45" t="str">
        <x:f>IF(ISBLANK('2012 HR 배정표'!AV688)=TRUE,"-",'2012 HR 배정표'!AV688)</x:f>
        <x:v>-</x:v>
      </x:c>
      <x:c r="AR690" s="46" t="str">
        <x:f>IF(ISBLANK('2012 HR 배정표'!AV688)=TRUE,"-",IF(ISERROR((HLOOKUP($A$5,Prj_list!$O$6:$Z$7,2)*'2012 HR 배정표'!AW688)/HLOOKUP($A$5,Prj_list!$O$6:$Z$7,2))=TRUE,"-",(HLOOKUP($A$5,Prj_list!$O$6:$Z$7,2)*'2012 HR 배정표'!AW688)/HLOOKUP($A$5,Prj_list!$O$6:$Z$7,2)))</x:f>
        <x:v>-</x:v>
      </x:c>
      <x:c r="AS690" s="45" t="str">
        <x:f>IF(ISBLANK('2012 HR 배정표'!AX688)=TRUE,"-",'2012 HR 배정표'!AX688)</x:f>
        <x:v>-</x:v>
      </x:c>
      <x:c r="AT690" s="46" t="str">
        <x:f>IF(ISBLANK('2012 HR 배정표'!AX688)=TRUE,"-",IF(ISERROR((HLOOKUP($A$5,Prj_list!$O$6:$Z$7,2)*'2012 HR 배정표'!AY688)/HLOOKUP($A$5,Prj_list!$O$6:$Z$7,2))=TRUE,"-",(HLOOKUP($A$5,Prj_list!$O$6:$Z$7,2)*'2012 HR 배정표'!AY688)/HLOOKUP($A$5,Prj_list!$O$6:$Z$7,2)))</x:f>
        <x:v>-</x:v>
      </x:c>
      <x:c r="AU690" s="45" t="str">
        <x:f>IF(ISBLANK('2012 HR 배정표'!AZ688)=TRUE,"-",'2012 HR 배정표'!AZ688)</x:f>
        <x:v>-</x:v>
      </x:c>
      <x:c r="AV690" s="46" t="str">
        <x:f>IF(ISBLANK('2012 HR 배정표'!AZ688)=TRUE,"-",IF(ISERROR((HLOOKUP($A$5,Prj_list!$O$6:$Z$7,2)*'2012 HR 배정표'!BA688)/HLOOKUP($A$5,Prj_list!$O$6:$Z$7,2))=TRUE,"-",(HLOOKUP($A$5,Prj_list!$O$6:$Z$7,2)*'2012 HR 배정표'!BA688)/HLOOKUP($A$5,Prj_list!$O$6:$Z$7,2)))</x:f>
        <x:v>-</x:v>
      </x:c>
      <x:c r="AW690" s="34" t="str">
        <x:f t="shared" si="22"/>
        <x:v/>
      </x:c>
      <x:c r="AX690" s="41">
        <x:f t="shared" si="21"/>
        <x:v>0</x:v>
      </x:c>
    </x:row>
    <x:row r="691" spans="1:50">
      <x:c r="A691" s="45" t="str">
        <x:f>IF(ISBLANK('2012 HR 배정표'!F689)=TRUE,"-",'2012 HR 배정표'!F689)</x:f>
        <x:v>-</x:v>
      </x:c>
      <x:c r="B691" s="46" t="str">
        <x:f>IF(ISBLANK('2012 HR 배정표'!F689)=TRUE,"-",IF(ISERROR((HLOOKUP($A$5,Prj_list!$O$6:$Z$7,2)*'2012 HR 배정표'!G689)/HLOOKUP($A$5,Prj_list!$O$6:$Z$7,2))=TRUE,"-",(HLOOKUP($A$5,Prj_list!$O$6:$Z$7,2)*'2012 HR 배정표'!G689)/HLOOKUP($A$5,Prj_list!$O$6:$Z$7,2)))</x:f>
        <x:v>-</x:v>
      </x:c>
      <x:c r="C691" s="45" t="str">
        <x:f>IF(ISBLANK('2012 HR 배정표'!H689)=TRUE,"-",'2012 HR 배정표'!H689)</x:f>
        <x:v>-</x:v>
      </x:c>
      <x:c r="D691" s="46" t="str">
        <x:f>IF(ISBLANK('2012 HR 배정표'!H689)=TRUE,"-",IF(ISERROR((HLOOKUP($A$5,Prj_list!$O$6:$Z$7,2)*'2012 HR 배정표'!I689)/HLOOKUP($A$5,Prj_list!$O$6:$Z$7,2))=TRUE,"-",(HLOOKUP($A$5,Prj_list!$O$6:$Z$7,2)*'2012 HR 배정표'!I689)/HLOOKUP($A$5,Prj_list!$O$6:$Z$7,2)))</x:f>
        <x:v>-</x:v>
      </x:c>
      <x:c r="E691" s="45" t="str">
        <x:f>IF(ISBLANK('2012 HR 배정표'!J689)=TRUE,"-",'2012 HR 배정표'!J689)</x:f>
        <x:v>-</x:v>
      </x:c>
      <x:c r="F691" s="46" t="str">
        <x:f>IF(ISBLANK('2012 HR 배정표'!J689)=TRUE,"-",IF(ISERROR((HLOOKUP($A$5,Prj_list!$O$6:$Z$7,2)*'2012 HR 배정표'!K689)/HLOOKUP($A$5,Prj_list!$O$6:$Z$7,2))=TRUE,"-",(HLOOKUP($A$5,Prj_list!$O$6:$Z$7,2)*'2012 HR 배정표'!K689)/HLOOKUP($A$5,Prj_list!$O$6:$Z$7,2)))</x:f>
        <x:v>-</x:v>
      </x:c>
      <x:c r="G691" s="45" t="str">
        <x:f>IF(ISBLANK('2012 HR 배정표'!L689)=TRUE,"-",'2012 HR 배정표'!L689)</x:f>
        <x:v>-</x:v>
      </x:c>
      <x:c r="H691" s="46" t="str">
        <x:f>IF(ISBLANK('2012 HR 배정표'!L689)=TRUE,"-",IF(ISERROR((HLOOKUP($A$5,Prj_list!$O$6:$Z$7,2)*'2012 HR 배정표'!M689)/HLOOKUP($A$5,Prj_list!$O$6:$Z$7,2))=TRUE,"-",(HLOOKUP($A$5,Prj_list!$O$6:$Z$7,2)*'2012 HR 배정표'!M689)/HLOOKUP($A$5,Prj_list!$O$6:$Z$7,2)))</x:f>
        <x:v>-</x:v>
      </x:c>
      <x:c r="I691" s="45" t="str">
        <x:f>IF(ISBLANK('2012 HR 배정표'!N689)=TRUE,"-",'2012 HR 배정표'!N689)</x:f>
        <x:v>-</x:v>
      </x:c>
      <x:c r="J691" s="46" t="str">
        <x:f>IF(ISBLANK('2012 HR 배정표'!N689)=TRUE,"-",IF(ISERROR((HLOOKUP($A$5,Prj_list!$O$6:$Z$7,2)*'2012 HR 배정표'!O689)/HLOOKUP($A$5,Prj_list!$O$6:$Z$7,2))=TRUE,"-",(HLOOKUP($A$5,Prj_list!$O$6:$Z$7,2)*'2012 HR 배정표'!O689)/HLOOKUP($A$5,Prj_list!$O$6:$Z$7,2)))</x:f>
        <x:v>-</x:v>
      </x:c>
      <x:c r="K691" s="45" t="str">
        <x:f>IF(ISBLANK('2012 HR 배정표'!P689)=TRUE,"-",'2012 HR 배정표'!P689)</x:f>
        <x:v>-</x:v>
      </x:c>
      <x:c r="L691" s="46" t="str">
        <x:f>IF(ISBLANK('2012 HR 배정표'!P689)=TRUE,"-",IF(ISERROR((HLOOKUP($A$5,Prj_list!$O$6:$Z$7,2)*'2012 HR 배정표'!Q689)/HLOOKUP($A$5,Prj_list!$O$6:$Z$7,2))=TRUE,"-",(HLOOKUP($A$5,Prj_list!$O$6:$Z$7,2)*'2012 HR 배정표'!Q689)/HLOOKUP($A$5,Prj_list!$O$6:$Z$7,2)))</x:f>
        <x:v>-</x:v>
      </x:c>
      <x:c r="M691" s="45" t="str">
        <x:f>IF(ISBLANK('2012 HR 배정표'!R689)=TRUE,"-",'2012 HR 배정표'!R689)</x:f>
        <x:v>-</x:v>
      </x:c>
      <x:c r="N691" s="46" t="str">
        <x:f>IF(ISBLANK('2012 HR 배정표'!R689)=TRUE,"-",IF(ISERROR((HLOOKUP($A$5,Prj_list!$O$6:$Z$7,2)*'2012 HR 배정표'!S689)/HLOOKUP($A$5,Prj_list!$O$6:$Z$7,2))=TRUE,"-",(HLOOKUP($A$5,Prj_list!$O$6:$Z$7,2)*'2012 HR 배정표'!S689)/HLOOKUP($A$5,Prj_list!$O$6:$Z$7,2)))</x:f>
        <x:v>-</x:v>
      </x:c>
      <x:c r="O691" s="45" t="str">
        <x:f>IF(ISBLANK('2012 HR 배정표'!T689)=TRUE,"-",'2012 HR 배정표'!T689)</x:f>
        <x:v>-</x:v>
      </x:c>
      <x:c r="P691" s="46" t="str">
        <x:f>IF(ISBLANK('2012 HR 배정표'!T689)=TRUE,"-",IF(ISERROR((HLOOKUP($A$5,Prj_list!$O$6:$Z$7,2)*'2012 HR 배정표'!U689)/HLOOKUP($A$5,Prj_list!$O$6:$Z$7,2))=TRUE,"-",(HLOOKUP($A$5,Prj_list!$O$6:$Z$7,2)*'2012 HR 배정표'!U689)/HLOOKUP($A$5,Prj_list!$O$6:$Z$7,2)))</x:f>
        <x:v>-</x:v>
      </x:c>
      <x:c r="Q691" s="45" t="str">
        <x:f>IF(ISBLANK('2012 HR 배정표'!V689)=TRUE,"-",'2012 HR 배정표'!V689)</x:f>
        <x:v>-</x:v>
      </x:c>
      <x:c r="R691" s="46" t="str">
        <x:f>IF(ISBLANK('2012 HR 배정표'!V689)=TRUE,"-",IF(ISERROR((HLOOKUP($A$5,Prj_list!$O$6:$Z$7,2)*'2012 HR 배정표'!W689)/HLOOKUP($A$5,Prj_list!$O$6:$Z$7,2))=TRUE,"-",(HLOOKUP($A$5,Prj_list!$O$6:$Z$7,2)*'2012 HR 배정표'!W689)/HLOOKUP($A$5,Prj_list!$O$6:$Z$7,2)))</x:f>
        <x:v>-</x:v>
      </x:c>
      <x:c r="S691" s="45" t="str">
        <x:f>IF(ISBLANK('2012 HR 배정표'!X689)=TRUE,"-",'2012 HR 배정표'!X689)</x:f>
        <x:v>-</x:v>
      </x:c>
      <x:c r="T691" s="46" t="str">
        <x:f>IF(ISBLANK('2012 HR 배정표'!X689)=TRUE,"-",IF(ISERROR((HLOOKUP($A$5,Prj_list!$O$6:$Z$7,2)*'2012 HR 배정표'!Y689)/HLOOKUP($A$5,Prj_list!$O$6:$Z$7,2))=TRUE,"-",(HLOOKUP($A$5,Prj_list!$O$6:$Z$7,2)*'2012 HR 배정표'!Y689)/HLOOKUP($A$5,Prj_list!$O$6:$Z$7,2)))</x:f>
        <x:v>-</x:v>
      </x:c>
      <x:c r="U691" s="45" t="str">
        <x:f>IF(ISBLANK('2012 HR 배정표'!Z689)=TRUE,"-",'2012 HR 배정표'!Z689)</x:f>
        <x:v>-</x:v>
      </x:c>
      <x:c r="V691" s="46" t="str">
        <x:f>IF(ISBLANK('2012 HR 배정표'!Z689)=TRUE,"-",IF(ISERROR((HLOOKUP($A$5,Prj_list!$O$6:$Z$7,2)*'2012 HR 배정표'!AA689)/HLOOKUP($A$5,Prj_list!$O$6:$Z$7,2))=TRUE,"-",(HLOOKUP($A$5,Prj_list!$O$6:$Z$7,2)*'2012 HR 배정표'!AA689)/HLOOKUP($A$5,Prj_list!$O$6:$Z$7,2)))</x:f>
        <x:v>-</x:v>
      </x:c>
      <x:c r="W691" s="45" t="str">
        <x:f>IF(ISBLANK('2012 HR 배정표'!AB689)=TRUE,"-",'2012 HR 배정표'!AB689)</x:f>
        <x:v>-</x:v>
      </x:c>
      <x:c r="X691" s="46" t="str">
        <x:f>IF(ISBLANK('2012 HR 배정표'!AB689)=TRUE,"-",IF(ISERROR((HLOOKUP($A$5,Prj_list!$O$6:$Z$7,2)*'2012 HR 배정표'!AC689)/HLOOKUP($A$5,Prj_list!$O$6:$Z$7,2))=TRUE,"-",(HLOOKUP($A$5,Prj_list!$O$6:$Z$7,2)*'2012 HR 배정표'!AC689)/HLOOKUP($A$5,Prj_list!$O$6:$Z$7,2)))</x:f>
        <x:v>-</x:v>
      </x:c>
      <x:c r="Y691" s="45" t="str">
        <x:f>IF(ISBLANK('2012 HR 배정표'!AD689)=TRUE,"-",'2012 HR 배정표'!AD689)</x:f>
        <x:v>-</x:v>
      </x:c>
      <x:c r="Z691" s="46" t="str">
        <x:f>IF(ISBLANK('2012 HR 배정표'!AD689)=TRUE,"-",IF(ISERROR((HLOOKUP($A$5,Prj_list!$O$6:$Z$7,2)*'2012 HR 배정표'!AE689)/HLOOKUP($A$5,Prj_list!$O$6:$Z$7,2))=TRUE,"-",(HLOOKUP($A$5,Prj_list!$O$6:$Z$7,2)*'2012 HR 배정표'!AE689)/HLOOKUP($A$5,Prj_list!$O$6:$Z$7,2)))</x:f>
        <x:v>-</x:v>
      </x:c>
      <x:c r="AA691" s="45" t="str">
        <x:f>IF(ISBLANK('2012 HR 배정표'!AF689)=TRUE,"-",'2012 HR 배정표'!AF689)</x:f>
        <x:v>-</x:v>
      </x:c>
      <x:c r="AB691" s="46" t="str">
        <x:f>IF(ISBLANK('2012 HR 배정표'!AF689)=TRUE,"-",IF(ISERROR((HLOOKUP($A$5,Prj_list!$O$6:$Z$7,2)*'2012 HR 배정표'!AG689)/HLOOKUP($A$5,Prj_list!$O$6:$Z$7,2))=TRUE,"-",(HLOOKUP($A$5,Prj_list!$O$6:$Z$7,2)*'2012 HR 배정표'!AG689)/HLOOKUP($A$5,Prj_list!$O$6:$Z$7,2)))</x:f>
        <x:v>-</x:v>
      </x:c>
      <x:c r="AC691" s="45" t="str">
        <x:f>IF(ISBLANK('2012 HR 배정표'!AH689)=TRUE,"-",'2012 HR 배정표'!AH689)</x:f>
        <x:v>-</x:v>
      </x:c>
      <x:c r="AD691" s="46" t="str">
        <x:f>IF(ISBLANK('2012 HR 배정표'!AH689)=TRUE,"-",IF(ISERROR((HLOOKUP($A$5,Prj_list!$O$6:$Z$7,2)*'2012 HR 배정표'!AI689)/HLOOKUP($A$5,Prj_list!$O$6:$Z$7,2))=TRUE,"-",(HLOOKUP($A$5,Prj_list!$O$6:$Z$7,2)*'2012 HR 배정표'!AI689)/HLOOKUP($A$5,Prj_list!$O$6:$Z$7,2)))</x:f>
        <x:v>-</x:v>
      </x:c>
      <x:c r="AE691" s="45" t="str">
        <x:f>IF(ISBLANK('2012 HR 배정표'!AJ689)=TRUE,"-",'2012 HR 배정표'!AJ689)</x:f>
        <x:v>-</x:v>
      </x:c>
      <x:c r="AF691" s="46" t="str">
        <x:f>IF(ISBLANK('2012 HR 배정표'!AJ689)=TRUE,"-",IF(ISERROR((HLOOKUP($A$5,Prj_list!$O$6:$Z$7,2)*'2012 HR 배정표'!AK689)/HLOOKUP($A$5,Prj_list!$O$6:$Z$7,2))=TRUE,"-",(HLOOKUP($A$5,Prj_list!$O$6:$Z$7,2)*'2012 HR 배정표'!AK689)/HLOOKUP($A$5,Prj_list!$O$6:$Z$7,2)))</x:f>
        <x:v>-</x:v>
      </x:c>
      <x:c r="AG691" s="45" t="str">
        <x:f>IF(ISBLANK('2012 HR 배정표'!AL689)=TRUE,"-",'2012 HR 배정표'!AL689)</x:f>
        <x:v>-</x:v>
      </x:c>
      <x:c r="AH691" s="46" t="str">
        <x:f>IF(ISBLANK('2012 HR 배정표'!AL689)=TRUE,"-",IF(ISERROR((HLOOKUP($A$5,Prj_list!$O$6:$Z$7,2)*'2012 HR 배정표'!AM689)/HLOOKUP($A$5,Prj_list!$O$6:$Z$7,2))=TRUE,"-",(HLOOKUP($A$5,Prj_list!$O$6:$Z$7,2)*'2012 HR 배정표'!AM689)/HLOOKUP($A$5,Prj_list!$O$6:$Z$7,2)))</x:f>
        <x:v>-</x:v>
      </x:c>
      <x:c r="AI691" s="45" t="str">
        <x:f>IF(ISBLANK('2012 HR 배정표'!AN689)=TRUE,"-",'2012 HR 배정표'!AN689)</x:f>
        <x:v>-</x:v>
      </x:c>
      <x:c r="AJ691" s="46" t="str">
        <x:f>IF(ISBLANK('2012 HR 배정표'!AN689)=TRUE,"-",IF(ISERROR((HLOOKUP($A$5,Prj_list!$O$6:$Z$7,2)*'2012 HR 배정표'!AO689)/HLOOKUP($A$5,Prj_list!$O$6:$Z$7,2))=TRUE,"-",(HLOOKUP($A$5,Prj_list!$O$6:$Z$7,2)*'2012 HR 배정표'!AO689)/HLOOKUP($A$5,Prj_list!$O$6:$Z$7,2)))</x:f>
        <x:v>-</x:v>
      </x:c>
      <x:c r="AK691" s="45" t="str">
        <x:f>IF(ISBLANK('2012 HR 배정표'!AP689)=TRUE,"-",'2012 HR 배정표'!AP689)</x:f>
        <x:v>-</x:v>
      </x:c>
      <x:c r="AL691" s="46" t="str">
        <x:f>IF(ISBLANK('2012 HR 배정표'!AP689)=TRUE,"-",IF(ISERROR((HLOOKUP($A$5,Prj_list!$O$6:$Z$7,2)*'2012 HR 배정표'!AQ689)/HLOOKUP($A$5,Prj_list!$O$6:$Z$7,2))=TRUE,"-",(HLOOKUP($A$5,Prj_list!$O$6:$Z$7,2)*'2012 HR 배정표'!AQ689)/HLOOKUP($A$5,Prj_list!$O$6:$Z$7,2)))</x:f>
        <x:v>-</x:v>
      </x:c>
      <x:c r="AM691" s="45" t="str">
        <x:f>IF(ISBLANK('2012 HR 배정표'!AR689)=TRUE,"-",'2012 HR 배정표'!AR689)</x:f>
        <x:v>-</x:v>
      </x:c>
      <x:c r="AN691" s="46" t="str">
        <x:f>IF(ISBLANK('2012 HR 배정표'!AR689)=TRUE,"-",IF(ISERROR((HLOOKUP($A$5,Prj_list!$O$6:$Z$7,2)*'2012 HR 배정표'!AS689)/HLOOKUP($A$5,Prj_list!$O$6:$Z$7,2))=TRUE,"-",(HLOOKUP($A$5,Prj_list!$O$6:$Z$7,2)*'2012 HR 배정표'!AS689)/HLOOKUP($A$5,Prj_list!$O$6:$Z$7,2)))</x:f>
        <x:v>-</x:v>
      </x:c>
      <x:c r="AO691" s="45" t="str">
        <x:f>IF(ISBLANK('2012 HR 배정표'!AT689)=TRUE,"-",'2012 HR 배정표'!AT689)</x:f>
        <x:v>-</x:v>
      </x:c>
      <x:c r="AP691" s="46" t="str">
        <x:f>IF(ISBLANK('2012 HR 배정표'!AT689)=TRUE,"-",IF(ISERROR((HLOOKUP($A$5,Prj_list!$O$6:$Z$7,2)*'2012 HR 배정표'!AU689)/HLOOKUP($A$5,Prj_list!$O$6:$Z$7,2))=TRUE,"-",(HLOOKUP($A$5,Prj_list!$O$6:$Z$7,2)*'2012 HR 배정표'!AU689)/HLOOKUP($A$5,Prj_list!$O$6:$Z$7,2)))</x:f>
        <x:v>-</x:v>
      </x:c>
      <x:c r="AQ691" s="45" t="str">
        <x:f>IF(ISBLANK('2012 HR 배정표'!AV689)=TRUE,"-",'2012 HR 배정표'!AV689)</x:f>
        <x:v>-</x:v>
      </x:c>
      <x:c r="AR691" s="46" t="str">
        <x:f>IF(ISBLANK('2012 HR 배정표'!AV689)=TRUE,"-",IF(ISERROR((HLOOKUP($A$5,Prj_list!$O$6:$Z$7,2)*'2012 HR 배정표'!AW689)/HLOOKUP($A$5,Prj_list!$O$6:$Z$7,2))=TRUE,"-",(HLOOKUP($A$5,Prj_list!$O$6:$Z$7,2)*'2012 HR 배정표'!AW689)/HLOOKUP($A$5,Prj_list!$O$6:$Z$7,2)))</x:f>
        <x:v>-</x:v>
      </x:c>
      <x:c r="AS691" s="45" t="str">
        <x:f>IF(ISBLANK('2012 HR 배정표'!AX689)=TRUE,"-",'2012 HR 배정표'!AX689)</x:f>
        <x:v>-</x:v>
      </x:c>
      <x:c r="AT691" s="46" t="str">
        <x:f>IF(ISBLANK('2012 HR 배정표'!AX689)=TRUE,"-",IF(ISERROR((HLOOKUP($A$5,Prj_list!$O$6:$Z$7,2)*'2012 HR 배정표'!AY689)/HLOOKUP($A$5,Prj_list!$O$6:$Z$7,2))=TRUE,"-",(HLOOKUP($A$5,Prj_list!$O$6:$Z$7,2)*'2012 HR 배정표'!AY689)/HLOOKUP($A$5,Prj_list!$O$6:$Z$7,2)))</x:f>
        <x:v>-</x:v>
      </x:c>
      <x:c r="AU691" s="45" t="str">
        <x:f>IF(ISBLANK('2012 HR 배정표'!AZ689)=TRUE,"-",'2012 HR 배정표'!AZ689)</x:f>
        <x:v>-</x:v>
      </x:c>
      <x:c r="AV691" s="46" t="str">
        <x:f>IF(ISBLANK('2012 HR 배정표'!AZ689)=TRUE,"-",IF(ISERROR((HLOOKUP($A$5,Prj_list!$O$6:$Z$7,2)*'2012 HR 배정표'!BA689)/HLOOKUP($A$5,Prj_list!$O$6:$Z$7,2))=TRUE,"-",(HLOOKUP($A$5,Prj_list!$O$6:$Z$7,2)*'2012 HR 배정표'!BA689)/HLOOKUP($A$5,Prj_list!$O$6:$Z$7,2)))</x:f>
        <x:v>-</x:v>
      </x:c>
      <x:c r="AW691" s="34" t="str">
        <x:f t="shared" si="22"/>
        <x:v/>
      </x:c>
      <x:c r="AX691" s="41">
        <x:f t="shared" si="21"/>
        <x:v>0</x:v>
      </x:c>
    </x:row>
    <x:row r="692" spans="1:50">
      <x:c r="A692" s="45" t="str">
        <x:f>IF(ISBLANK('2012 HR 배정표'!F690)=TRUE,"-",'2012 HR 배정표'!F690)</x:f>
        <x:v>-</x:v>
      </x:c>
      <x:c r="B692" s="46" t="str">
        <x:f>IF(ISBLANK('2012 HR 배정표'!F690)=TRUE,"-",IF(ISERROR((HLOOKUP($A$5,Prj_list!$O$6:$Z$7,2)*'2012 HR 배정표'!G690)/HLOOKUP($A$5,Prj_list!$O$6:$Z$7,2))=TRUE,"-",(HLOOKUP($A$5,Prj_list!$O$6:$Z$7,2)*'2012 HR 배정표'!G690)/HLOOKUP($A$5,Prj_list!$O$6:$Z$7,2)))</x:f>
        <x:v>-</x:v>
      </x:c>
      <x:c r="C692" s="45" t="str">
        <x:f>IF(ISBLANK('2012 HR 배정표'!H690)=TRUE,"-",'2012 HR 배정표'!H690)</x:f>
        <x:v>-</x:v>
      </x:c>
      <x:c r="D692" s="46" t="str">
        <x:f>IF(ISBLANK('2012 HR 배정표'!H690)=TRUE,"-",IF(ISERROR((HLOOKUP($A$5,Prj_list!$O$6:$Z$7,2)*'2012 HR 배정표'!I690)/HLOOKUP($A$5,Prj_list!$O$6:$Z$7,2))=TRUE,"-",(HLOOKUP($A$5,Prj_list!$O$6:$Z$7,2)*'2012 HR 배정표'!I690)/HLOOKUP($A$5,Prj_list!$O$6:$Z$7,2)))</x:f>
        <x:v>-</x:v>
      </x:c>
      <x:c r="E692" s="45" t="str">
        <x:f>IF(ISBLANK('2012 HR 배정표'!J690)=TRUE,"-",'2012 HR 배정표'!J690)</x:f>
        <x:v>-</x:v>
      </x:c>
      <x:c r="F692" s="46" t="str">
        <x:f>IF(ISBLANK('2012 HR 배정표'!J690)=TRUE,"-",IF(ISERROR((HLOOKUP($A$5,Prj_list!$O$6:$Z$7,2)*'2012 HR 배정표'!K690)/HLOOKUP($A$5,Prj_list!$O$6:$Z$7,2))=TRUE,"-",(HLOOKUP($A$5,Prj_list!$O$6:$Z$7,2)*'2012 HR 배정표'!K690)/HLOOKUP($A$5,Prj_list!$O$6:$Z$7,2)))</x:f>
        <x:v>-</x:v>
      </x:c>
      <x:c r="G692" s="45" t="str">
        <x:f>IF(ISBLANK('2012 HR 배정표'!L690)=TRUE,"-",'2012 HR 배정표'!L690)</x:f>
        <x:v>-</x:v>
      </x:c>
      <x:c r="H692" s="46" t="str">
        <x:f>IF(ISBLANK('2012 HR 배정표'!L690)=TRUE,"-",IF(ISERROR((HLOOKUP($A$5,Prj_list!$O$6:$Z$7,2)*'2012 HR 배정표'!M690)/HLOOKUP($A$5,Prj_list!$O$6:$Z$7,2))=TRUE,"-",(HLOOKUP($A$5,Prj_list!$O$6:$Z$7,2)*'2012 HR 배정표'!M690)/HLOOKUP($A$5,Prj_list!$O$6:$Z$7,2)))</x:f>
        <x:v>-</x:v>
      </x:c>
      <x:c r="I692" s="45" t="str">
        <x:f>IF(ISBLANK('2012 HR 배정표'!N690)=TRUE,"-",'2012 HR 배정표'!N690)</x:f>
        <x:v>-</x:v>
      </x:c>
      <x:c r="J692" s="46" t="str">
        <x:f>IF(ISBLANK('2012 HR 배정표'!N690)=TRUE,"-",IF(ISERROR((HLOOKUP($A$5,Prj_list!$O$6:$Z$7,2)*'2012 HR 배정표'!O690)/HLOOKUP($A$5,Prj_list!$O$6:$Z$7,2))=TRUE,"-",(HLOOKUP($A$5,Prj_list!$O$6:$Z$7,2)*'2012 HR 배정표'!O690)/HLOOKUP($A$5,Prj_list!$O$6:$Z$7,2)))</x:f>
        <x:v>-</x:v>
      </x:c>
      <x:c r="K692" s="45" t="str">
        <x:f>IF(ISBLANK('2012 HR 배정표'!P690)=TRUE,"-",'2012 HR 배정표'!P690)</x:f>
        <x:v>-</x:v>
      </x:c>
      <x:c r="L692" s="46" t="str">
        <x:f>IF(ISBLANK('2012 HR 배정표'!P690)=TRUE,"-",IF(ISERROR((HLOOKUP($A$5,Prj_list!$O$6:$Z$7,2)*'2012 HR 배정표'!Q690)/HLOOKUP($A$5,Prj_list!$O$6:$Z$7,2))=TRUE,"-",(HLOOKUP($A$5,Prj_list!$O$6:$Z$7,2)*'2012 HR 배정표'!Q690)/HLOOKUP($A$5,Prj_list!$O$6:$Z$7,2)))</x:f>
        <x:v>-</x:v>
      </x:c>
      <x:c r="M692" s="45" t="str">
        <x:f>IF(ISBLANK('2012 HR 배정표'!R690)=TRUE,"-",'2012 HR 배정표'!R690)</x:f>
        <x:v>-</x:v>
      </x:c>
      <x:c r="N692" s="46" t="str">
        <x:f>IF(ISBLANK('2012 HR 배정표'!R690)=TRUE,"-",IF(ISERROR((HLOOKUP($A$5,Prj_list!$O$6:$Z$7,2)*'2012 HR 배정표'!S690)/HLOOKUP($A$5,Prj_list!$O$6:$Z$7,2))=TRUE,"-",(HLOOKUP($A$5,Prj_list!$O$6:$Z$7,2)*'2012 HR 배정표'!S690)/HLOOKUP($A$5,Prj_list!$O$6:$Z$7,2)))</x:f>
        <x:v>-</x:v>
      </x:c>
      <x:c r="O692" s="45" t="str">
        <x:f>IF(ISBLANK('2012 HR 배정표'!T690)=TRUE,"-",'2012 HR 배정표'!T690)</x:f>
        <x:v>-</x:v>
      </x:c>
      <x:c r="P692" s="46" t="str">
        <x:f>IF(ISBLANK('2012 HR 배정표'!T690)=TRUE,"-",IF(ISERROR((HLOOKUP($A$5,Prj_list!$O$6:$Z$7,2)*'2012 HR 배정표'!U690)/HLOOKUP($A$5,Prj_list!$O$6:$Z$7,2))=TRUE,"-",(HLOOKUP($A$5,Prj_list!$O$6:$Z$7,2)*'2012 HR 배정표'!U690)/HLOOKUP($A$5,Prj_list!$O$6:$Z$7,2)))</x:f>
        <x:v>-</x:v>
      </x:c>
      <x:c r="Q692" s="45" t="str">
        <x:f>IF(ISBLANK('2012 HR 배정표'!V690)=TRUE,"-",'2012 HR 배정표'!V690)</x:f>
        <x:v>-</x:v>
      </x:c>
      <x:c r="R692" s="46" t="str">
        <x:f>IF(ISBLANK('2012 HR 배정표'!V690)=TRUE,"-",IF(ISERROR((HLOOKUP($A$5,Prj_list!$O$6:$Z$7,2)*'2012 HR 배정표'!W690)/HLOOKUP($A$5,Prj_list!$O$6:$Z$7,2))=TRUE,"-",(HLOOKUP($A$5,Prj_list!$O$6:$Z$7,2)*'2012 HR 배정표'!W690)/HLOOKUP($A$5,Prj_list!$O$6:$Z$7,2)))</x:f>
        <x:v>-</x:v>
      </x:c>
      <x:c r="S692" s="45" t="str">
        <x:f>IF(ISBLANK('2012 HR 배정표'!X690)=TRUE,"-",'2012 HR 배정표'!X690)</x:f>
        <x:v>-</x:v>
      </x:c>
      <x:c r="T692" s="46" t="str">
        <x:f>IF(ISBLANK('2012 HR 배정표'!X690)=TRUE,"-",IF(ISERROR((HLOOKUP($A$5,Prj_list!$O$6:$Z$7,2)*'2012 HR 배정표'!Y690)/HLOOKUP($A$5,Prj_list!$O$6:$Z$7,2))=TRUE,"-",(HLOOKUP($A$5,Prj_list!$O$6:$Z$7,2)*'2012 HR 배정표'!Y690)/HLOOKUP($A$5,Prj_list!$O$6:$Z$7,2)))</x:f>
        <x:v>-</x:v>
      </x:c>
      <x:c r="U692" s="45" t="str">
        <x:f>IF(ISBLANK('2012 HR 배정표'!Z690)=TRUE,"-",'2012 HR 배정표'!Z690)</x:f>
        <x:v>-</x:v>
      </x:c>
      <x:c r="V692" s="46" t="str">
        <x:f>IF(ISBLANK('2012 HR 배정표'!Z690)=TRUE,"-",IF(ISERROR((HLOOKUP($A$5,Prj_list!$O$6:$Z$7,2)*'2012 HR 배정표'!AA690)/HLOOKUP($A$5,Prj_list!$O$6:$Z$7,2))=TRUE,"-",(HLOOKUP($A$5,Prj_list!$O$6:$Z$7,2)*'2012 HR 배정표'!AA690)/HLOOKUP($A$5,Prj_list!$O$6:$Z$7,2)))</x:f>
        <x:v>-</x:v>
      </x:c>
      <x:c r="W692" s="45" t="str">
        <x:f>IF(ISBLANK('2012 HR 배정표'!AB690)=TRUE,"-",'2012 HR 배정표'!AB690)</x:f>
        <x:v>-</x:v>
      </x:c>
      <x:c r="X692" s="46" t="str">
        <x:f>IF(ISBLANK('2012 HR 배정표'!AB690)=TRUE,"-",IF(ISERROR((HLOOKUP($A$5,Prj_list!$O$6:$Z$7,2)*'2012 HR 배정표'!AC690)/HLOOKUP($A$5,Prj_list!$O$6:$Z$7,2))=TRUE,"-",(HLOOKUP($A$5,Prj_list!$O$6:$Z$7,2)*'2012 HR 배정표'!AC690)/HLOOKUP($A$5,Prj_list!$O$6:$Z$7,2)))</x:f>
        <x:v>-</x:v>
      </x:c>
      <x:c r="Y692" s="45" t="str">
        <x:f>IF(ISBLANK('2012 HR 배정표'!AD690)=TRUE,"-",'2012 HR 배정표'!AD690)</x:f>
        <x:v>-</x:v>
      </x:c>
      <x:c r="Z692" s="46" t="str">
        <x:f>IF(ISBLANK('2012 HR 배정표'!AD690)=TRUE,"-",IF(ISERROR((HLOOKUP($A$5,Prj_list!$O$6:$Z$7,2)*'2012 HR 배정표'!AE690)/HLOOKUP($A$5,Prj_list!$O$6:$Z$7,2))=TRUE,"-",(HLOOKUP($A$5,Prj_list!$O$6:$Z$7,2)*'2012 HR 배정표'!AE690)/HLOOKUP($A$5,Prj_list!$O$6:$Z$7,2)))</x:f>
        <x:v>-</x:v>
      </x:c>
      <x:c r="AA692" s="45" t="str">
        <x:f>IF(ISBLANK('2012 HR 배정표'!AF690)=TRUE,"-",'2012 HR 배정표'!AF690)</x:f>
        <x:v>-</x:v>
      </x:c>
      <x:c r="AB692" s="46" t="str">
        <x:f>IF(ISBLANK('2012 HR 배정표'!AF690)=TRUE,"-",IF(ISERROR((HLOOKUP($A$5,Prj_list!$O$6:$Z$7,2)*'2012 HR 배정표'!AG690)/HLOOKUP($A$5,Prj_list!$O$6:$Z$7,2))=TRUE,"-",(HLOOKUP($A$5,Prj_list!$O$6:$Z$7,2)*'2012 HR 배정표'!AG690)/HLOOKUP($A$5,Prj_list!$O$6:$Z$7,2)))</x:f>
        <x:v>-</x:v>
      </x:c>
      <x:c r="AC692" s="45" t="str">
        <x:f>IF(ISBLANK('2012 HR 배정표'!AH690)=TRUE,"-",'2012 HR 배정표'!AH690)</x:f>
        <x:v>-</x:v>
      </x:c>
      <x:c r="AD692" s="46" t="str">
        <x:f>IF(ISBLANK('2012 HR 배정표'!AH690)=TRUE,"-",IF(ISERROR((HLOOKUP($A$5,Prj_list!$O$6:$Z$7,2)*'2012 HR 배정표'!AI690)/HLOOKUP($A$5,Prj_list!$O$6:$Z$7,2))=TRUE,"-",(HLOOKUP($A$5,Prj_list!$O$6:$Z$7,2)*'2012 HR 배정표'!AI690)/HLOOKUP($A$5,Prj_list!$O$6:$Z$7,2)))</x:f>
        <x:v>-</x:v>
      </x:c>
      <x:c r="AE692" s="45" t="str">
        <x:f>IF(ISBLANK('2012 HR 배정표'!AJ690)=TRUE,"-",'2012 HR 배정표'!AJ690)</x:f>
        <x:v>-</x:v>
      </x:c>
      <x:c r="AF692" s="46" t="str">
        <x:f>IF(ISBLANK('2012 HR 배정표'!AJ690)=TRUE,"-",IF(ISERROR((HLOOKUP($A$5,Prj_list!$O$6:$Z$7,2)*'2012 HR 배정표'!AK690)/HLOOKUP($A$5,Prj_list!$O$6:$Z$7,2))=TRUE,"-",(HLOOKUP($A$5,Prj_list!$O$6:$Z$7,2)*'2012 HR 배정표'!AK690)/HLOOKUP($A$5,Prj_list!$O$6:$Z$7,2)))</x:f>
        <x:v>-</x:v>
      </x:c>
      <x:c r="AG692" s="45" t="str">
        <x:f>IF(ISBLANK('2012 HR 배정표'!AL690)=TRUE,"-",'2012 HR 배정표'!AL690)</x:f>
        <x:v>-</x:v>
      </x:c>
      <x:c r="AH692" s="46" t="str">
        <x:f>IF(ISBLANK('2012 HR 배정표'!AL690)=TRUE,"-",IF(ISERROR((HLOOKUP($A$5,Prj_list!$O$6:$Z$7,2)*'2012 HR 배정표'!AM690)/HLOOKUP($A$5,Prj_list!$O$6:$Z$7,2))=TRUE,"-",(HLOOKUP($A$5,Prj_list!$O$6:$Z$7,2)*'2012 HR 배정표'!AM690)/HLOOKUP($A$5,Prj_list!$O$6:$Z$7,2)))</x:f>
        <x:v>-</x:v>
      </x:c>
      <x:c r="AI692" s="45" t="str">
        <x:f>IF(ISBLANK('2012 HR 배정표'!AN690)=TRUE,"-",'2012 HR 배정표'!AN690)</x:f>
        <x:v>-</x:v>
      </x:c>
      <x:c r="AJ692" s="46" t="str">
        <x:f>IF(ISBLANK('2012 HR 배정표'!AN690)=TRUE,"-",IF(ISERROR((HLOOKUP($A$5,Prj_list!$O$6:$Z$7,2)*'2012 HR 배정표'!AO690)/HLOOKUP($A$5,Prj_list!$O$6:$Z$7,2))=TRUE,"-",(HLOOKUP($A$5,Prj_list!$O$6:$Z$7,2)*'2012 HR 배정표'!AO690)/HLOOKUP($A$5,Prj_list!$O$6:$Z$7,2)))</x:f>
        <x:v>-</x:v>
      </x:c>
      <x:c r="AK692" s="45" t="str">
        <x:f>IF(ISBLANK('2012 HR 배정표'!AP690)=TRUE,"-",'2012 HR 배정표'!AP690)</x:f>
        <x:v>-</x:v>
      </x:c>
      <x:c r="AL692" s="46" t="str">
        <x:f>IF(ISBLANK('2012 HR 배정표'!AP690)=TRUE,"-",IF(ISERROR((HLOOKUP($A$5,Prj_list!$O$6:$Z$7,2)*'2012 HR 배정표'!AQ690)/HLOOKUP($A$5,Prj_list!$O$6:$Z$7,2))=TRUE,"-",(HLOOKUP($A$5,Prj_list!$O$6:$Z$7,2)*'2012 HR 배정표'!AQ690)/HLOOKUP($A$5,Prj_list!$O$6:$Z$7,2)))</x:f>
        <x:v>-</x:v>
      </x:c>
      <x:c r="AM692" s="45" t="str">
        <x:f>IF(ISBLANK('2012 HR 배정표'!AR690)=TRUE,"-",'2012 HR 배정표'!AR690)</x:f>
        <x:v>-</x:v>
      </x:c>
      <x:c r="AN692" s="46" t="str">
        <x:f>IF(ISBLANK('2012 HR 배정표'!AR690)=TRUE,"-",IF(ISERROR((HLOOKUP($A$5,Prj_list!$O$6:$Z$7,2)*'2012 HR 배정표'!AS690)/HLOOKUP($A$5,Prj_list!$O$6:$Z$7,2))=TRUE,"-",(HLOOKUP($A$5,Prj_list!$O$6:$Z$7,2)*'2012 HR 배정표'!AS690)/HLOOKUP($A$5,Prj_list!$O$6:$Z$7,2)))</x:f>
        <x:v>-</x:v>
      </x:c>
      <x:c r="AO692" s="45" t="str">
        <x:f>IF(ISBLANK('2012 HR 배정표'!AT690)=TRUE,"-",'2012 HR 배정표'!AT690)</x:f>
        <x:v>-</x:v>
      </x:c>
      <x:c r="AP692" s="46" t="str">
        <x:f>IF(ISBLANK('2012 HR 배정표'!AT690)=TRUE,"-",IF(ISERROR((HLOOKUP($A$5,Prj_list!$O$6:$Z$7,2)*'2012 HR 배정표'!AU690)/HLOOKUP($A$5,Prj_list!$O$6:$Z$7,2))=TRUE,"-",(HLOOKUP($A$5,Prj_list!$O$6:$Z$7,2)*'2012 HR 배정표'!AU690)/HLOOKUP($A$5,Prj_list!$O$6:$Z$7,2)))</x:f>
        <x:v>-</x:v>
      </x:c>
      <x:c r="AQ692" s="45" t="str">
        <x:f>IF(ISBLANK('2012 HR 배정표'!AV690)=TRUE,"-",'2012 HR 배정표'!AV690)</x:f>
        <x:v>-</x:v>
      </x:c>
      <x:c r="AR692" s="46" t="str">
        <x:f>IF(ISBLANK('2012 HR 배정표'!AV690)=TRUE,"-",IF(ISERROR((HLOOKUP($A$5,Prj_list!$O$6:$Z$7,2)*'2012 HR 배정표'!AW690)/HLOOKUP($A$5,Prj_list!$O$6:$Z$7,2))=TRUE,"-",(HLOOKUP($A$5,Prj_list!$O$6:$Z$7,2)*'2012 HR 배정표'!AW690)/HLOOKUP($A$5,Prj_list!$O$6:$Z$7,2)))</x:f>
        <x:v>-</x:v>
      </x:c>
      <x:c r="AS692" s="45" t="str">
        <x:f>IF(ISBLANK('2012 HR 배정표'!AX690)=TRUE,"-",'2012 HR 배정표'!AX690)</x:f>
        <x:v>-</x:v>
      </x:c>
      <x:c r="AT692" s="46" t="str">
        <x:f>IF(ISBLANK('2012 HR 배정표'!AX690)=TRUE,"-",IF(ISERROR((HLOOKUP($A$5,Prj_list!$O$6:$Z$7,2)*'2012 HR 배정표'!AY690)/HLOOKUP($A$5,Prj_list!$O$6:$Z$7,2))=TRUE,"-",(HLOOKUP($A$5,Prj_list!$O$6:$Z$7,2)*'2012 HR 배정표'!AY690)/HLOOKUP($A$5,Prj_list!$O$6:$Z$7,2)))</x:f>
        <x:v>-</x:v>
      </x:c>
      <x:c r="AU692" s="45" t="str">
        <x:f>IF(ISBLANK('2012 HR 배정표'!AZ690)=TRUE,"-",'2012 HR 배정표'!AZ690)</x:f>
        <x:v>-</x:v>
      </x:c>
      <x:c r="AV692" s="46" t="str">
        <x:f>IF(ISBLANK('2012 HR 배정표'!AZ690)=TRUE,"-",IF(ISERROR((HLOOKUP($A$5,Prj_list!$O$6:$Z$7,2)*'2012 HR 배정표'!BA690)/HLOOKUP($A$5,Prj_list!$O$6:$Z$7,2))=TRUE,"-",(HLOOKUP($A$5,Prj_list!$O$6:$Z$7,2)*'2012 HR 배정표'!BA690)/HLOOKUP($A$5,Prj_list!$O$6:$Z$7,2)))</x:f>
        <x:v>-</x:v>
      </x:c>
      <x:c r="AW692" s="34" t="str">
        <x:f t="shared" si="22"/>
        <x:v/>
      </x:c>
      <x:c r="AX692" s="41">
        <x:f t="shared" si="21"/>
        <x:v>0</x:v>
      </x:c>
    </x:row>
    <x:row r="693" spans="1:50">
      <x:c r="A693" s="45" t="str">
        <x:f>IF(ISBLANK('2012 HR 배정표'!F691)=TRUE,"-",'2012 HR 배정표'!F691)</x:f>
        <x:v>-</x:v>
      </x:c>
      <x:c r="B693" s="46" t="str">
        <x:f>IF(ISBLANK('2012 HR 배정표'!F691)=TRUE,"-",IF(ISERROR((HLOOKUP($A$5,Prj_list!$O$6:$Z$7,2)*'2012 HR 배정표'!G691)/HLOOKUP($A$5,Prj_list!$O$6:$Z$7,2))=TRUE,"-",(HLOOKUP($A$5,Prj_list!$O$6:$Z$7,2)*'2012 HR 배정표'!G691)/HLOOKUP($A$5,Prj_list!$O$6:$Z$7,2)))</x:f>
        <x:v>-</x:v>
      </x:c>
      <x:c r="C693" s="45" t="str">
        <x:f>IF(ISBLANK('2012 HR 배정표'!H691)=TRUE,"-",'2012 HR 배정표'!H691)</x:f>
        <x:v>-</x:v>
      </x:c>
      <x:c r="D693" s="46" t="str">
        <x:f>IF(ISBLANK('2012 HR 배정표'!H691)=TRUE,"-",IF(ISERROR((HLOOKUP($A$5,Prj_list!$O$6:$Z$7,2)*'2012 HR 배정표'!I691)/HLOOKUP($A$5,Prj_list!$O$6:$Z$7,2))=TRUE,"-",(HLOOKUP($A$5,Prj_list!$O$6:$Z$7,2)*'2012 HR 배정표'!I691)/HLOOKUP($A$5,Prj_list!$O$6:$Z$7,2)))</x:f>
        <x:v>-</x:v>
      </x:c>
      <x:c r="E693" s="45" t="str">
        <x:f>IF(ISBLANK('2012 HR 배정표'!J691)=TRUE,"-",'2012 HR 배정표'!J691)</x:f>
        <x:v>-</x:v>
      </x:c>
      <x:c r="F693" s="46" t="str">
        <x:f>IF(ISBLANK('2012 HR 배정표'!J691)=TRUE,"-",IF(ISERROR((HLOOKUP($A$5,Prj_list!$O$6:$Z$7,2)*'2012 HR 배정표'!K691)/HLOOKUP($A$5,Prj_list!$O$6:$Z$7,2))=TRUE,"-",(HLOOKUP($A$5,Prj_list!$O$6:$Z$7,2)*'2012 HR 배정표'!K691)/HLOOKUP($A$5,Prj_list!$O$6:$Z$7,2)))</x:f>
        <x:v>-</x:v>
      </x:c>
      <x:c r="G693" s="45" t="str">
        <x:f>IF(ISBLANK('2012 HR 배정표'!L691)=TRUE,"-",'2012 HR 배정표'!L691)</x:f>
        <x:v>-</x:v>
      </x:c>
      <x:c r="H693" s="46" t="str">
        <x:f>IF(ISBLANK('2012 HR 배정표'!L691)=TRUE,"-",IF(ISERROR((HLOOKUP($A$5,Prj_list!$O$6:$Z$7,2)*'2012 HR 배정표'!M691)/HLOOKUP($A$5,Prj_list!$O$6:$Z$7,2))=TRUE,"-",(HLOOKUP($A$5,Prj_list!$O$6:$Z$7,2)*'2012 HR 배정표'!M691)/HLOOKUP($A$5,Prj_list!$O$6:$Z$7,2)))</x:f>
        <x:v>-</x:v>
      </x:c>
      <x:c r="I693" s="45" t="str">
        <x:f>IF(ISBLANK('2012 HR 배정표'!N691)=TRUE,"-",'2012 HR 배정표'!N691)</x:f>
        <x:v>-</x:v>
      </x:c>
      <x:c r="J693" s="46" t="str">
        <x:f>IF(ISBLANK('2012 HR 배정표'!N691)=TRUE,"-",IF(ISERROR((HLOOKUP($A$5,Prj_list!$O$6:$Z$7,2)*'2012 HR 배정표'!O691)/HLOOKUP($A$5,Prj_list!$O$6:$Z$7,2))=TRUE,"-",(HLOOKUP($A$5,Prj_list!$O$6:$Z$7,2)*'2012 HR 배정표'!O691)/HLOOKUP($A$5,Prj_list!$O$6:$Z$7,2)))</x:f>
        <x:v>-</x:v>
      </x:c>
      <x:c r="K693" s="45" t="str">
        <x:f>IF(ISBLANK('2012 HR 배정표'!P691)=TRUE,"-",'2012 HR 배정표'!P691)</x:f>
        <x:v>-</x:v>
      </x:c>
      <x:c r="L693" s="46" t="str">
        <x:f>IF(ISBLANK('2012 HR 배정표'!P691)=TRUE,"-",IF(ISERROR((HLOOKUP($A$5,Prj_list!$O$6:$Z$7,2)*'2012 HR 배정표'!Q691)/HLOOKUP($A$5,Prj_list!$O$6:$Z$7,2))=TRUE,"-",(HLOOKUP($A$5,Prj_list!$O$6:$Z$7,2)*'2012 HR 배정표'!Q691)/HLOOKUP($A$5,Prj_list!$O$6:$Z$7,2)))</x:f>
        <x:v>-</x:v>
      </x:c>
      <x:c r="M693" s="45" t="str">
        <x:f>IF(ISBLANK('2012 HR 배정표'!R691)=TRUE,"-",'2012 HR 배정표'!R691)</x:f>
        <x:v>-</x:v>
      </x:c>
      <x:c r="N693" s="46" t="str">
        <x:f>IF(ISBLANK('2012 HR 배정표'!R691)=TRUE,"-",IF(ISERROR((HLOOKUP($A$5,Prj_list!$O$6:$Z$7,2)*'2012 HR 배정표'!S691)/HLOOKUP($A$5,Prj_list!$O$6:$Z$7,2))=TRUE,"-",(HLOOKUP($A$5,Prj_list!$O$6:$Z$7,2)*'2012 HR 배정표'!S691)/HLOOKUP($A$5,Prj_list!$O$6:$Z$7,2)))</x:f>
        <x:v>-</x:v>
      </x:c>
      <x:c r="O693" s="45" t="str">
        <x:f>IF(ISBLANK('2012 HR 배정표'!T691)=TRUE,"-",'2012 HR 배정표'!T691)</x:f>
        <x:v>-</x:v>
      </x:c>
      <x:c r="P693" s="46" t="str">
        <x:f>IF(ISBLANK('2012 HR 배정표'!T691)=TRUE,"-",IF(ISERROR((HLOOKUP($A$5,Prj_list!$O$6:$Z$7,2)*'2012 HR 배정표'!U691)/HLOOKUP($A$5,Prj_list!$O$6:$Z$7,2))=TRUE,"-",(HLOOKUP($A$5,Prj_list!$O$6:$Z$7,2)*'2012 HR 배정표'!U691)/HLOOKUP($A$5,Prj_list!$O$6:$Z$7,2)))</x:f>
        <x:v>-</x:v>
      </x:c>
      <x:c r="Q693" s="45" t="str">
        <x:f>IF(ISBLANK('2012 HR 배정표'!V691)=TRUE,"-",'2012 HR 배정표'!V691)</x:f>
        <x:v>-</x:v>
      </x:c>
      <x:c r="R693" s="46" t="str">
        <x:f>IF(ISBLANK('2012 HR 배정표'!V691)=TRUE,"-",IF(ISERROR((HLOOKUP($A$5,Prj_list!$O$6:$Z$7,2)*'2012 HR 배정표'!W691)/HLOOKUP($A$5,Prj_list!$O$6:$Z$7,2))=TRUE,"-",(HLOOKUP($A$5,Prj_list!$O$6:$Z$7,2)*'2012 HR 배정표'!W691)/HLOOKUP($A$5,Prj_list!$O$6:$Z$7,2)))</x:f>
        <x:v>-</x:v>
      </x:c>
      <x:c r="S693" s="45" t="str">
        <x:f>IF(ISBLANK('2012 HR 배정표'!X691)=TRUE,"-",'2012 HR 배정표'!X691)</x:f>
        <x:v>-</x:v>
      </x:c>
      <x:c r="T693" s="46" t="str">
        <x:f>IF(ISBLANK('2012 HR 배정표'!X691)=TRUE,"-",IF(ISERROR((HLOOKUP($A$5,Prj_list!$O$6:$Z$7,2)*'2012 HR 배정표'!Y691)/HLOOKUP($A$5,Prj_list!$O$6:$Z$7,2))=TRUE,"-",(HLOOKUP($A$5,Prj_list!$O$6:$Z$7,2)*'2012 HR 배정표'!Y691)/HLOOKUP($A$5,Prj_list!$O$6:$Z$7,2)))</x:f>
        <x:v>-</x:v>
      </x:c>
      <x:c r="U693" s="45" t="str">
        <x:f>IF(ISBLANK('2012 HR 배정표'!Z691)=TRUE,"-",'2012 HR 배정표'!Z691)</x:f>
        <x:v>-</x:v>
      </x:c>
      <x:c r="V693" s="46" t="str">
        <x:f>IF(ISBLANK('2012 HR 배정표'!Z691)=TRUE,"-",IF(ISERROR((HLOOKUP($A$5,Prj_list!$O$6:$Z$7,2)*'2012 HR 배정표'!AA691)/HLOOKUP($A$5,Prj_list!$O$6:$Z$7,2))=TRUE,"-",(HLOOKUP($A$5,Prj_list!$O$6:$Z$7,2)*'2012 HR 배정표'!AA691)/HLOOKUP($A$5,Prj_list!$O$6:$Z$7,2)))</x:f>
        <x:v>-</x:v>
      </x:c>
      <x:c r="W693" s="45" t="str">
        <x:f>IF(ISBLANK('2012 HR 배정표'!AB691)=TRUE,"-",'2012 HR 배정표'!AB691)</x:f>
        <x:v>-</x:v>
      </x:c>
      <x:c r="X693" s="46" t="str">
        <x:f>IF(ISBLANK('2012 HR 배정표'!AB691)=TRUE,"-",IF(ISERROR((HLOOKUP($A$5,Prj_list!$O$6:$Z$7,2)*'2012 HR 배정표'!AC691)/HLOOKUP($A$5,Prj_list!$O$6:$Z$7,2))=TRUE,"-",(HLOOKUP($A$5,Prj_list!$O$6:$Z$7,2)*'2012 HR 배정표'!AC691)/HLOOKUP($A$5,Prj_list!$O$6:$Z$7,2)))</x:f>
        <x:v>-</x:v>
      </x:c>
      <x:c r="Y693" s="45" t="str">
        <x:f>IF(ISBLANK('2012 HR 배정표'!AD691)=TRUE,"-",'2012 HR 배정표'!AD691)</x:f>
        <x:v>-</x:v>
      </x:c>
      <x:c r="Z693" s="46" t="str">
        <x:f>IF(ISBLANK('2012 HR 배정표'!AD691)=TRUE,"-",IF(ISERROR((HLOOKUP($A$5,Prj_list!$O$6:$Z$7,2)*'2012 HR 배정표'!AE691)/HLOOKUP($A$5,Prj_list!$O$6:$Z$7,2))=TRUE,"-",(HLOOKUP($A$5,Prj_list!$O$6:$Z$7,2)*'2012 HR 배정표'!AE691)/HLOOKUP($A$5,Prj_list!$O$6:$Z$7,2)))</x:f>
        <x:v>-</x:v>
      </x:c>
      <x:c r="AA693" s="45" t="str">
        <x:f>IF(ISBLANK('2012 HR 배정표'!AF691)=TRUE,"-",'2012 HR 배정표'!AF691)</x:f>
        <x:v>-</x:v>
      </x:c>
      <x:c r="AB693" s="46" t="str">
        <x:f>IF(ISBLANK('2012 HR 배정표'!AF691)=TRUE,"-",IF(ISERROR((HLOOKUP($A$5,Prj_list!$O$6:$Z$7,2)*'2012 HR 배정표'!AG691)/HLOOKUP($A$5,Prj_list!$O$6:$Z$7,2))=TRUE,"-",(HLOOKUP($A$5,Prj_list!$O$6:$Z$7,2)*'2012 HR 배정표'!AG691)/HLOOKUP($A$5,Prj_list!$O$6:$Z$7,2)))</x:f>
        <x:v>-</x:v>
      </x:c>
      <x:c r="AC693" s="45" t="str">
        <x:f>IF(ISBLANK('2012 HR 배정표'!AH691)=TRUE,"-",'2012 HR 배정표'!AH691)</x:f>
        <x:v>-</x:v>
      </x:c>
      <x:c r="AD693" s="46" t="str">
        <x:f>IF(ISBLANK('2012 HR 배정표'!AH691)=TRUE,"-",IF(ISERROR((HLOOKUP($A$5,Prj_list!$O$6:$Z$7,2)*'2012 HR 배정표'!AI691)/HLOOKUP($A$5,Prj_list!$O$6:$Z$7,2))=TRUE,"-",(HLOOKUP($A$5,Prj_list!$O$6:$Z$7,2)*'2012 HR 배정표'!AI691)/HLOOKUP($A$5,Prj_list!$O$6:$Z$7,2)))</x:f>
        <x:v>-</x:v>
      </x:c>
      <x:c r="AE693" s="45" t="str">
        <x:f>IF(ISBLANK('2012 HR 배정표'!AJ691)=TRUE,"-",'2012 HR 배정표'!AJ691)</x:f>
        <x:v>-</x:v>
      </x:c>
      <x:c r="AF693" s="46" t="str">
        <x:f>IF(ISBLANK('2012 HR 배정표'!AJ691)=TRUE,"-",IF(ISERROR((HLOOKUP($A$5,Prj_list!$O$6:$Z$7,2)*'2012 HR 배정표'!AK691)/HLOOKUP($A$5,Prj_list!$O$6:$Z$7,2))=TRUE,"-",(HLOOKUP($A$5,Prj_list!$O$6:$Z$7,2)*'2012 HR 배정표'!AK691)/HLOOKUP($A$5,Prj_list!$O$6:$Z$7,2)))</x:f>
        <x:v>-</x:v>
      </x:c>
      <x:c r="AG693" s="45" t="str">
        <x:f>IF(ISBLANK('2012 HR 배정표'!AL691)=TRUE,"-",'2012 HR 배정표'!AL691)</x:f>
        <x:v>-</x:v>
      </x:c>
      <x:c r="AH693" s="46" t="str">
        <x:f>IF(ISBLANK('2012 HR 배정표'!AL691)=TRUE,"-",IF(ISERROR((HLOOKUP($A$5,Prj_list!$O$6:$Z$7,2)*'2012 HR 배정표'!AM691)/HLOOKUP($A$5,Prj_list!$O$6:$Z$7,2))=TRUE,"-",(HLOOKUP($A$5,Prj_list!$O$6:$Z$7,2)*'2012 HR 배정표'!AM691)/HLOOKUP($A$5,Prj_list!$O$6:$Z$7,2)))</x:f>
        <x:v>-</x:v>
      </x:c>
      <x:c r="AI693" s="45" t="str">
        <x:f>IF(ISBLANK('2012 HR 배정표'!AN691)=TRUE,"-",'2012 HR 배정표'!AN691)</x:f>
        <x:v>-</x:v>
      </x:c>
      <x:c r="AJ693" s="46" t="str">
        <x:f>IF(ISBLANK('2012 HR 배정표'!AN691)=TRUE,"-",IF(ISERROR((HLOOKUP($A$5,Prj_list!$O$6:$Z$7,2)*'2012 HR 배정표'!AO691)/HLOOKUP($A$5,Prj_list!$O$6:$Z$7,2))=TRUE,"-",(HLOOKUP($A$5,Prj_list!$O$6:$Z$7,2)*'2012 HR 배정표'!AO691)/HLOOKUP($A$5,Prj_list!$O$6:$Z$7,2)))</x:f>
        <x:v>-</x:v>
      </x:c>
      <x:c r="AK693" s="45" t="str">
        <x:f>IF(ISBLANK('2012 HR 배정표'!AP691)=TRUE,"-",'2012 HR 배정표'!AP691)</x:f>
        <x:v>-</x:v>
      </x:c>
      <x:c r="AL693" s="46" t="str">
        <x:f>IF(ISBLANK('2012 HR 배정표'!AP691)=TRUE,"-",IF(ISERROR((HLOOKUP($A$5,Prj_list!$O$6:$Z$7,2)*'2012 HR 배정표'!AQ691)/HLOOKUP($A$5,Prj_list!$O$6:$Z$7,2))=TRUE,"-",(HLOOKUP($A$5,Prj_list!$O$6:$Z$7,2)*'2012 HR 배정표'!AQ691)/HLOOKUP($A$5,Prj_list!$O$6:$Z$7,2)))</x:f>
        <x:v>-</x:v>
      </x:c>
      <x:c r="AM693" s="45" t="str">
        <x:f>IF(ISBLANK('2012 HR 배정표'!AR691)=TRUE,"-",'2012 HR 배정표'!AR691)</x:f>
        <x:v>-</x:v>
      </x:c>
      <x:c r="AN693" s="46" t="str">
        <x:f>IF(ISBLANK('2012 HR 배정표'!AR691)=TRUE,"-",IF(ISERROR((HLOOKUP($A$5,Prj_list!$O$6:$Z$7,2)*'2012 HR 배정표'!AS691)/HLOOKUP($A$5,Prj_list!$O$6:$Z$7,2))=TRUE,"-",(HLOOKUP($A$5,Prj_list!$O$6:$Z$7,2)*'2012 HR 배정표'!AS691)/HLOOKUP($A$5,Prj_list!$O$6:$Z$7,2)))</x:f>
        <x:v>-</x:v>
      </x:c>
      <x:c r="AO693" s="45" t="str">
        <x:f>IF(ISBLANK('2012 HR 배정표'!AT691)=TRUE,"-",'2012 HR 배정표'!AT691)</x:f>
        <x:v>-</x:v>
      </x:c>
      <x:c r="AP693" s="46" t="str">
        <x:f>IF(ISBLANK('2012 HR 배정표'!AT691)=TRUE,"-",IF(ISERROR((HLOOKUP($A$5,Prj_list!$O$6:$Z$7,2)*'2012 HR 배정표'!AU691)/HLOOKUP($A$5,Prj_list!$O$6:$Z$7,2))=TRUE,"-",(HLOOKUP($A$5,Prj_list!$O$6:$Z$7,2)*'2012 HR 배정표'!AU691)/HLOOKUP($A$5,Prj_list!$O$6:$Z$7,2)))</x:f>
        <x:v>-</x:v>
      </x:c>
      <x:c r="AQ693" s="45" t="str">
        <x:f>IF(ISBLANK('2012 HR 배정표'!AV691)=TRUE,"-",'2012 HR 배정표'!AV691)</x:f>
        <x:v>-</x:v>
      </x:c>
      <x:c r="AR693" s="46" t="str">
        <x:f>IF(ISBLANK('2012 HR 배정표'!AV691)=TRUE,"-",IF(ISERROR((HLOOKUP($A$5,Prj_list!$O$6:$Z$7,2)*'2012 HR 배정표'!AW691)/HLOOKUP($A$5,Prj_list!$O$6:$Z$7,2))=TRUE,"-",(HLOOKUP($A$5,Prj_list!$O$6:$Z$7,2)*'2012 HR 배정표'!AW691)/HLOOKUP($A$5,Prj_list!$O$6:$Z$7,2)))</x:f>
        <x:v>-</x:v>
      </x:c>
      <x:c r="AS693" s="45" t="str">
        <x:f>IF(ISBLANK('2012 HR 배정표'!AX691)=TRUE,"-",'2012 HR 배정표'!AX691)</x:f>
        <x:v>-</x:v>
      </x:c>
      <x:c r="AT693" s="46" t="str">
        <x:f>IF(ISBLANK('2012 HR 배정표'!AX691)=TRUE,"-",IF(ISERROR((HLOOKUP($A$5,Prj_list!$O$6:$Z$7,2)*'2012 HR 배정표'!AY691)/HLOOKUP($A$5,Prj_list!$O$6:$Z$7,2))=TRUE,"-",(HLOOKUP($A$5,Prj_list!$O$6:$Z$7,2)*'2012 HR 배정표'!AY691)/HLOOKUP($A$5,Prj_list!$O$6:$Z$7,2)))</x:f>
        <x:v>-</x:v>
      </x:c>
      <x:c r="AU693" s="45" t="str">
        <x:f>IF(ISBLANK('2012 HR 배정표'!AZ691)=TRUE,"-",'2012 HR 배정표'!AZ691)</x:f>
        <x:v>-</x:v>
      </x:c>
      <x:c r="AV693" s="46" t="str">
        <x:f>IF(ISBLANK('2012 HR 배정표'!AZ691)=TRUE,"-",IF(ISERROR((HLOOKUP($A$5,Prj_list!$O$6:$Z$7,2)*'2012 HR 배정표'!BA691)/HLOOKUP($A$5,Prj_list!$O$6:$Z$7,2))=TRUE,"-",(HLOOKUP($A$5,Prj_list!$O$6:$Z$7,2)*'2012 HR 배정표'!BA691)/HLOOKUP($A$5,Prj_list!$O$6:$Z$7,2)))</x:f>
        <x:v>-</x:v>
      </x:c>
      <x:c r="AW693" s="34" t="str">
        <x:f t="shared" si="22"/>
        <x:v/>
      </x:c>
      <x:c r="AX693" s="41">
        <x:f t="shared" si="21"/>
        <x:v>0</x:v>
      </x:c>
    </x:row>
    <x:row r="694" spans="1:50">
      <x:c r="A694" s="45" t="str">
        <x:f>IF(ISBLANK('2012 HR 배정표'!F692)=TRUE,"-",'2012 HR 배정표'!F692)</x:f>
        <x:v>-</x:v>
      </x:c>
      <x:c r="B694" s="46" t="str">
        <x:f>IF(ISBLANK('2012 HR 배정표'!F692)=TRUE,"-",IF(ISERROR((HLOOKUP($A$5,Prj_list!$O$6:$Z$7,2)*'2012 HR 배정표'!G692)/HLOOKUP($A$5,Prj_list!$O$6:$Z$7,2))=TRUE,"-",(HLOOKUP($A$5,Prj_list!$O$6:$Z$7,2)*'2012 HR 배정표'!G692)/HLOOKUP($A$5,Prj_list!$O$6:$Z$7,2)))</x:f>
        <x:v>-</x:v>
      </x:c>
      <x:c r="C694" s="45" t="str">
        <x:f>IF(ISBLANK('2012 HR 배정표'!H692)=TRUE,"-",'2012 HR 배정표'!H692)</x:f>
        <x:v>-</x:v>
      </x:c>
      <x:c r="D694" s="46" t="str">
        <x:f>IF(ISBLANK('2012 HR 배정표'!H692)=TRUE,"-",IF(ISERROR((HLOOKUP($A$5,Prj_list!$O$6:$Z$7,2)*'2012 HR 배정표'!I692)/HLOOKUP($A$5,Prj_list!$O$6:$Z$7,2))=TRUE,"-",(HLOOKUP($A$5,Prj_list!$O$6:$Z$7,2)*'2012 HR 배정표'!I692)/HLOOKUP($A$5,Prj_list!$O$6:$Z$7,2)))</x:f>
        <x:v>-</x:v>
      </x:c>
      <x:c r="E694" s="45" t="str">
        <x:f>IF(ISBLANK('2012 HR 배정표'!J692)=TRUE,"-",'2012 HR 배정표'!J692)</x:f>
        <x:v>-</x:v>
      </x:c>
      <x:c r="F694" s="46" t="str">
        <x:f>IF(ISBLANK('2012 HR 배정표'!J692)=TRUE,"-",IF(ISERROR((HLOOKUP($A$5,Prj_list!$O$6:$Z$7,2)*'2012 HR 배정표'!K692)/HLOOKUP($A$5,Prj_list!$O$6:$Z$7,2))=TRUE,"-",(HLOOKUP($A$5,Prj_list!$O$6:$Z$7,2)*'2012 HR 배정표'!K692)/HLOOKUP($A$5,Prj_list!$O$6:$Z$7,2)))</x:f>
        <x:v>-</x:v>
      </x:c>
      <x:c r="G694" s="45" t="str">
        <x:f>IF(ISBLANK('2012 HR 배정표'!L692)=TRUE,"-",'2012 HR 배정표'!L692)</x:f>
        <x:v>-</x:v>
      </x:c>
      <x:c r="H694" s="46" t="str">
        <x:f>IF(ISBLANK('2012 HR 배정표'!L692)=TRUE,"-",IF(ISERROR((HLOOKUP($A$5,Prj_list!$O$6:$Z$7,2)*'2012 HR 배정표'!M692)/HLOOKUP($A$5,Prj_list!$O$6:$Z$7,2))=TRUE,"-",(HLOOKUP($A$5,Prj_list!$O$6:$Z$7,2)*'2012 HR 배정표'!M692)/HLOOKUP($A$5,Prj_list!$O$6:$Z$7,2)))</x:f>
        <x:v>-</x:v>
      </x:c>
      <x:c r="I694" s="45" t="str">
        <x:f>IF(ISBLANK('2012 HR 배정표'!N692)=TRUE,"-",'2012 HR 배정표'!N692)</x:f>
        <x:v>-</x:v>
      </x:c>
      <x:c r="J694" s="46" t="str">
        <x:f>IF(ISBLANK('2012 HR 배정표'!N692)=TRUE,"-",IF(ISERROR((HLOOKUP($A$5,Prj_list!$O$6:$Z$7,2)*'2012 HR 배정표'!O692)/HLOOKUP($A$5,Prj_list!$O$6:$Z$7,2))=TRUE,"-",(HLOOKUP($A$5,Prj_list!$O$6:$Z$7,2)*'2012 HR 배정표'!O692)/HLOOKUP($A$5,Prj_list!$O$6:$Z$7,2)))</x:f>
        <x:v>-</x:v>
      </x:c>
      <x:c r="K694" s="45" t="str">
        <x:f>IF(ISBLANK('2012 HR 배정표'!P692)=TRUE,"-",'2012 HR 배정표'!P692)</x:f>
        <x:v>-</x:v>
      </x:c>
      <x:c r="L694" s="46" t="str">
        <x:f>IF(ISBLANK('2012 HR 배정표'!P692)=TRUE,"-",IF(ISERROR((HLOOKUP($A$5,Prj_list!$O$6:$Z$7,2)*'2012 HR 배정표'!Q692)/HLOOKUP($A$5,Prj_list!$O$6:$Z$7,2))=TRUE,"-",(HLOOKUP($A$5,Prj_list!$O$6:$Z$7,2)*'2012 HR 배정표'!Q692)/HLOOKUP($A$5,Prj_list!$O$6:$Z$7,2)))</x:f>
        <x:v>-</x:v>
      </x:c>
      <x:c r="M694" s="45" t="str">
        <x:f>IF(ISBLANK('2012 HR 배정표'!R692)=TRUE,"-",'2012 HR 배정표'!R692)</x:f>
        <x:v>-</x:v>
      </x:c>
      <x:c r="N694" s="46" t="str">
        <x:f>IF(ISBLANK('2012 HR 배정표'!R692)=TRUE,"-",IF(ISERROR((HLOOKUP($A$5,Prj_list!$O$6:$Z$7,2)*'2012 HR 배정표'!S692)/HLOOKUP($A$5,Prj_list!$O$6:$Z$7,2))=TRUE,"-",(HLOOKUP($A$5,Prj_list!$O$6:$Z$7,2)*'2012 HR 배정표'!S692)/HLOOKUP($A$5,Prj_list!$O$6:$Z$7,2)))</x:f>
        <x:v>-</x:v>
      </x:c>
      <x:c r="O694" s="45" t="str">
        <x:f>IF(ISBLANK('2012 HR 배정표'!T692)=TRUE,"-",'2012 HR 배정표'!T692)</x:f>
        <x:v>-</x:v>
      </x:c>
      <x:c r="P694" s="46" t="str">
        <x:f>IF(ISBLANK('2012 HR 배정표'!T692)=TRUE,"-",IF(ISERROR((HLOOKUP($A$5,Prj_list!$O$6:$Z$7,2)*'2012 HR 배정표'!U692)/HLOOKUP($A$5,Prj_list!$O$6:$Z$7,2))=TRUE,"-",(HLOOKUP($A$5,Prj_list!$O$6:$Z$7,2)*'2012 HR 배정표'!U692)/HLOOKUP($A$5,Prj_list!$O$6:$Z$7,2)))</x:f>
        <x:v>-</x:v>
      </x:c>
      <x:c r="Q694" s="45" t="str">
        <x:f>IF(ISBLANK('2012 HR 배정표'!V692)=TRUE,"-",'2012 HR 배정표'!V692)</x:f>
        <x:v>-</x:v>
      </x:c>
      <x:c r="R694" s="46" t="str">
        <x:f>IF(ISBLANK('2012 HR 배정표'!V692)=TRUE,"-",IF(ISERROR((HLOOKUP($A$5,Prj_list!$O$6:$Z$7,2)*'2012 HR 배정표'!W692)/HLOOKUP($A$5,Prj_list!$O$6:$Z$7,2))=TRUE,"-",(HLOOKUP($A$5,Prj_list!$O$6:$Z$7,2)*'2012 HR 배정표'!W692)/HLOOKUP($A$5,Prj_list!$O$6:$Z$7,2)))</x:f>
        <x:v>-</x:v>
      </x:c>
      <x:c r="S694" s="45" t="str">
        <x:f>IF(ISBLANK('2012 HR 배정표'!X692)=TRUE,"-",'2012 HR 배정표'!X692)</x:f>
        <x:v>-</x:v>
      </x:c>
      <x:c r="T694" s="46" t="str">
        <x:f>IF(ISBLANK('2012 HR 배정표'!X692)=TRUE,"-",IF(ISERROR((HLOOKUP($A$5,Prj_list!$O$6:$Z$7,2)*'2012 HR 배정표'!Y692)/HLOOKUP($A$5,Prj_list!$O$6:$Z$7,2))=TRUE,"-",(HLOOKUP($A$5,Prj_list!$O$6:$Z$7,2)*'2012 HR 배정표'!Y692)/HLOOKUP($A$5,Prj_list!$O$6:$Z$7,2)))</x:f>
        <x:v>-</x:v>
      </x:c>
      <x:c r="U694" s="45" t="str">
        <x:f>IF(ISBLANK('2012 HR 배정표'!Z692)=TRUE,"-",'2012 HR 배정표'!Z692)</x:f>
        <x:v>-</x:v>
      </x:c>
      <x:c r="V694" s="46" t="str">
        <x:f>IF(ISBLANK('2012 HR 배정표'!Z692)=TRUE,"-",IF(ISERROR((HLOOKUP($A$5,Prj_list!$O$6:$Z$7,2)*'2012 HR 배정표'!AA692)/HLOOKUP($A$5,Prj_list!$O$6:$Z$7,2))=TRUE,"-",(HLOOKUP($A$5,Prj_list!$O$6:$Z$7,2)*'2012 HR 배정표'!AA692)/HLOOKUP($A$5,Prj_list!$O$6:$Z$7,2)))</x:f>
        <x:v>-</x:v>
      </x:c>
      <x:c r="W694" s="45" t="str">
        <x:f>IF(ISBLANK('2012 HR 배정표'!AB692)=TRUE,"-",'2012 HR 배정표'!AB692)</x:f>
        <x:v>-</x:v>
      </x:c>
      <x:c r="X694" s="46" t="str">
        <x:f>IF(ISBLANK('2012 HR 배정표'!AB692)=TRUE,"-",IF(ISERROR((HLOOKUP($A$5,Prj_list!$O$6:$Z$7,2)*'2012 HR 배정표'!AC692)/HLOOKUP($A$5,Prj_list!$O$6:$Z$7,2))=TRUE,"-",(HLOOKUP($A$5,Prj_list!$O$6:$Z$7,2)*'2012 HR 배정표'!AC692)/HLOOKUP($A$5,Prj_list!$O$6:$Z$7,2)))</x:f>
        <x:v>-</x:v>
      </x:c>
      <x:c r="Y694" s="45" t="str">
        <x:f>IF(ISBLANK('2012 HR 배정표'!AD692)=TRUE,"-",'2012 HR 배정표'!AD692)</x:f>
        <x:v>-</x:v>
      </x:c>
      <x:c r="Z694" s="46" t="str">
        <x:f>IF(ISBLANK('2012 HR 배정표'!AD692)=TRUE,"-",IF(ISERROR((HLOOKUP($A$5,Prj_list!$O$6:$Z$7,2)*'2012 HR 배정표'!AE692)/HLOOKUP($A$5,Prj_list!$O$6:$Z$7,2))=TRUE,"-",(HLOOKUP($A$5,Prj_list!$O$6:$Z$7,2)*'2012 HR 배정표'!AE692)/HLOOKUP($A$5,Prj_list!$O$6:$Z$7,2)))</x:f>
        <x:v>-</x:v>
      </x:c>
      <x:c r="AA694" s="45" t="str">
        <x:f>IF(ISBLANK('2012 HR 배정표'!AF692)=TRUE,"-",'2012 HR 배정표'!AF692)</x:f>
        <x:v>-</x:v>
      </x:c>
      <x:c r="AB694" s="46" t="str">
        <x:f>IF(ISBLANK('2012 HR 배정표'!AF692)=TRUE,"-",IF(ISERROR((HLOOKUP($A$5,Prj_list!$O$6:$Z$7,2)*'2012 HR 배정표'!AG692)/HLOOKUP($A$5,Prj_list!$O$6:$Z$7,2))=TRUE,"-",(HLOOKUP($A$5,Prj_list!$O$6:$Z$7,2)*'2012 HR 배정표'!AG692)/HLOOKUP($A$5,Prj_list!$O$6:$Z$7,2)))</x:f>
        <x:v>-</x:v>
      </x:c>
      <x:c r="AC694" s="45" t="str">
        <x:f>IF(ISBLANK('2012 HR 배정표'!AH692)=TRUE,"-",'2012 HR 배정표'!AH692)</x:f>
        <x:v>-</x:v>
      </x:c>
      <x:c r="AD694" s="46" t="str">
        <x:f>IF(ISBLANK('2012 HR 배정표'!AH692)=TRUE,"-",IF(ISERROR((HLOOKUP($A$5,Prj_list!$O$6:$Z$7,2)*'2012 HR 배정표'!AI692)/HLOOKUP($A$5,Prj_list!$O$6:$Z$7,2))=TRUE,"-",(HLOOKUP($A$5,Prj_list!$O$6:$Z$7,2)*'2012 HR 배정표'!AI692)/HLOOKUP($A$5,Prj_list!$O$6:$Z$7,2)))</x:f>
        <x:v>-</x:v>
      </x:c>
      <x:c r="AE694" s="45" t="str">
        <x:f>IF(ISBLANK('2012 HR 배정표'!AJ692)=TRUE,"-",'2012 HR 배정표'!AJ692)</x:f>
        <x:v>-</x:v>
      </x:c>
      <x:c r="AF694" s="46" t="str">
        <x:f>IF(ISBLANK('2012 HR 배정표'!AJ692)=TRUE,"-",IF(ISERROR((HLOOKUP($A$5,Prj_list!$O$6:$Z$7,2)*'2012 HR 배정표'!AK692)/HLOOKUP($A$5,Prj_list!$O$6:$Z$7,2))=TRUE,"-",(HLOOKUP($A$5,Prj_list!$O$6:$Z$7,2)*'2012 HR 배정표'!AK692)/HLOOKUP($A$5,Prj_list!$O$6:$Z$7,2)))</x:f>
        <x:v>-</x:v>
      </x:c>
      <x:c r="AG694" s="45" t="str">
        <x:f>IF(ISBLANK('2012 HR 배정표'!AL692)=TRUE,"-",'2012 HR 배정표'!AL692)</x:f>
        <x:v>-</x:v>
      </x:c>
      <x:c r="AH694" s="46" t="str">
        <x:f>IF(ISBLANK('2012 HR 배정표'!AL692)=TRUE,"-",IF(ISERROR((HLOOKUP($A$5,Prj_list!$O$6:$Z$7,2)*'2012 HR 배정표'!AM692)/HLOOKUP($A$5,Prj_list!$O$6:$Z$7,2))=TRUE,"-",(HLOOKUP($A$5,Prj_list!$O$6:$Z$7,2)*'2012 HR 배정표'!AM692)/HLOOKUP($A$5,Prj_list!$O$6:$Z$7,2)))</x:f>
        <x:v>-</x:v>
      </x:c>
      <x:c r="AI694" s="45" t="str">
        <x:f>IF(ISBLANK('2012 HR 배정표'!AN692)=TRUE,"-",'2012 HR 배정표'!AN692)</x:f>
        <x:v>-</x:v>
      </x:c>
      <x:c r="AJ694" s="46" t="str">
        <x:f>IF(ISBLANK('2012 HR 배정표'!AN692)=TRUE,"-",IF(ISERROR((HLOOKUP($A$5,Prj_list!$O$6:$Z$7,2)*'2012 HR 배정표'!AO692)/HLOOKUP($A$5,Prj_list!$O$6:$Z$7,2))=TRUE,"-",(HLOOKUP($A$5,Prj_list!$O$6:$Z$7,2)*'2012 HR 배정표'!AO692)/HLOOKUP($A$5,Prj_list!$O$6:$Z$7,2)))</x:f>
        <x:v>-</x:v>
      </x:c>
      <x:c r="AK694" s="45" t="str">
        <x:f>IF(ISBLANK('2012 HR 배정표'!AP692)=TRUE,"-",'2012 HR 배정표'!AP692)</x:f>
        <x:v>-</x:v>
      </x:c>
      <x:c r="AL694" s="46" t="str">
        <x:f>IF(ISBLANK('2012 HR 배정표'!AP692)=TRUE,"-",IF(ISERROR((HLOOKUP($A$5,Prj_list!$O$6:$Z$7,2)*'2012 HR 배정표'!AQ692)/HLOOKUP($A$5,Prj_list!$O$6:$Z$7,2))=TRUE,"-",(HLOOKUP($A$5,Prj_list!$O$6:$Z$7,2)*'2012 HR 배정표'!AQ692)/HLOOKUP($A$5,Prj_list!$O$6:$Z$7,2)))</x:f>
        <x:v>-</x:v>
      </x:c>
      <x:c r="AM694" s="45" t="str">
        <x:f>IF(ISBLANK('2012 HR 배정표'!AR692)=TRUE,"-",'2012 HR 배정표'!AR692)</x:f>
        <x:v>-</x:v>
      </x:c>
      <x:c r="AN694" s="46" t="str">
        <x:f>IF(ISBLANK('2012 HR 배정표'!AR692)=TRUE,"-",IF(ISERROR((HLOOKUP($A$5,Prj_list!$O$6:$Z$7,2)*'2012 HR 배정표'!AS692)/HLOOKUP($A$5,Prj_list!$O$6:$Z$7,2))=TRUE,"-",(HLOOKUP($A$5,Prj_list!$O$6:$Z$7,2)*'2012 HR 배정표'!AS692)/HLOOKUP($A$5,Prj_list!$O$6:$Z$7,2)))</x:f>
        <x:v>-</x:v>
      </x:c>
      <x:c r="AO694" s="45" t="str">
        <x:f>IF(ISBLANK('2012 HR 배정표'!AT692)=TRUE,"-",'2012 HR 배정표'!AT692)</x:f>
        <x:v>-</x:v>
      </x:c>
      <x:c r="AP694" s="46" t="str">
        <x:f>IF(ISBLANK('2012 HR 배정표'!AT692)=TRUE,"-",IF(ISERROR((HLOOKUP($A$5,Prj_list!$O$6:$Z$7,2)*'2012 HR 배정표'!AU692)/HLOOKUP($A$5,Prj_list!$O$6:$Z$7,2))=TRUE,"-",(HLOOKUP($A$5,Prj_list!$O$6:$Z$7,2)*'2012 HR 배정표'!AU692)/HLOOKUP($A$5,Prj_list!$O$6:$Z$7,2)))</x:f>
        <x:v>-</x:v>
      </x:c>
      <x:c r="AQ694" s="45" t="str">
        <x:f>IF(ISBLANK('2012 HR 배정표'!AV692)=TRUE,"-",'2012 HR 배정표'!AV692)</x:f>
        <x:v>-</x:v>
      </x:c>
      <x:c r="AR694" s="46" t="str">
        <x:f>IF(ISBLANK('2012 HR 배정표'!AV692)=TRUE,"-",IF(ISERROR((HLOOKUP($A$5,Prj_list!$O$6:$Z$7,2)*'2012 HR 배정표'!AW692)/HLOOKUP($A$5,Prj_list!$O$6:$Z$7,2))=TRUE,"-",(HLOOKUP($A$5,Prj_list!$O$6:$Z$7,2)*'2012 HR 배정표'!AW692)/HLOOKUP($A$5,Prj_list!$O$6:$Z$7,2)))</x:f>
        <x:v>-</x:v>
      </x:c>
      <x:c r="AS694" s="45" t="str">
        <x:f>IF(ISBLANK('2012 HR 배정표'!AX692)=TRUE,"-",'2012 HR 배정표'!AX692)</x:f>
        <x:v>-</x:v>
      </x:c>
      <x:c r="AT694" s="46" t="str">
        <x:f>IF(ISBLANK('2012 HR 배정표'!AX692)=TRUE,"-",IF(ISERROR((HLOOKUP($A$5,Prj_list!$O$6:$Z$7,2)*'2012 HR 배정표'!AY692)/HLOOKUP($A$5,Prj_list!$O$6:$Z$7,2))=TRUE,"-",(HLOOKUP($A$5,Prj_list!$O$6:$Z$7,2)*'2012 HR 배정표'!AY692)/HLOOKUP($A$5,Prj_list!$O$6:$Z$7,2)))</x:f>
        <x:v>-</x:v>
      </x:c>
      <x:c r="AU694" s="45" t="str">
        <x:f>IF(ISBLANK('2012 HR 배정표'!AZ692)=TRUE,"-",'2012 HR 배정표'!AZ692)</x:f>
        <x:v>-</x:v>
      </x:c>
      <x:c r="AV694" s="46" t="str">
        <x:f>IF(ISBLANK('2012 HR 배정표'!AZ692)=TRUE,"-",IF(ISERROR((HLOOKUP($A$5,Prj_list!$O$6:$Z$7,2)*'2012 HR 배정표'!BA692)/HLOOKUP($A$5,Prj_list!$O$6:$Z$7,2))=TRUE,"-",(HLOOKUP($A$5,Prj_list!$O$6:$Z$7,2)*'2012 HR 배정표'!BA692)/HLOOKUP($A$5,Prj_list!$O$6:$Z$7,2)))</x:f>
        <x:v>-</x:v>
      </x:c>
      <x:c r="AW694" s="34" t="str">
        <x:f t="shared" si="22"/>
        <x:v/>
      </x:c>
      <x:c r="AX694" s="41">
        <x:f t="shared" si="21"/>
        <x:v>0</x:v>
      </x:c>
    </x:row>
    <x:row r="695" spans="1:50">
      <x:c r="A695" s="45" t="str">
        <x:f>IF(ISBLANK('2012 HR 배정표'!F693)=TRUE,"-",'2012 HR 배정표'!F693)</x:f>
        <x:v>-</x:v>
      </x:c>
      <x:c r="B695" s="46" t="str">
        <x:f>IF(ISBLANK('2012 HR 배정표'!F693)=TRUE,"-",IF(ISERROR((HLOOKUP($A$5,Prj_list!$O$6:$Z$7,2)*'2012 HR 배정표'!G693)/HLOOKUP($A$5,Prj_list!$O$6:$Z$7,2))=TRUE,"-",(HLOOKUP($A$5,Prj_list!$O$6:$Z$7,2)*'2012 HR 배정표'!G693)/HLOOKUP($A$5,Prj_list!$O$6:$Z$7,2)))</x:f>
        <x:v>-</x:v>
      </x:c>
      <x:c r="C695" s="45" t="str">
        <x:f>IF(ISBLANK('2012 HR 배정표'!H693)=TRUE,"-",'2012 HR 배정표'!H693)</x:f>
        <x:v>-</x:v>
      </x:c>
      <x:c r="D695" s="46" t="str">
        <x:f>IF(ISBLANK('2012 HR 배정표'!H693)=TRUE,"-",IF(ISERROR((HLOOKUP($A$5,Prj_list!$O$6:$Z$7,2)*'2012 HR 배정표'!I693)/HLOOKUP($A$5,Prj_list!$O$6:$Z$7,2))=TRUE,"-",(HLOOKUP($A$5,Prj_list!$O$6:$Z$7,2)*'2012 HR 배정표'!I693)/HLOOKUP($A$5,Prj_list!$O$6:$Z$7,2)))</x:f>
        <x:v>-</x:v>
      </x:c>
      <x:c r="E695" s="45" t="str">
        <x:f>IF(ISBLANK('2012 HR 배정표'!J693)=TRUE,"-",'2012 HR 배정표'!J693)</x:f>
        <x:v>-</x:v>
      </x:c>
      <x:c r="F695" s="46" t="str">
        <x:f>IF(ISBLANK('2012 HR 배정표'!J693)=TRUE,"-",IF(ISERROR((HLOOKUP($A$5,Prj_list!$O$6:$Z$7,2)*'2012 HR 배정표'!K693)/HLOOKUP($A$5,Prj_list!$O$6:$Z$7,2))=TRUE,"-",(HLOOKUP($A$5,Prj_list!$O$6:$Z$7,2)*'2012 HR 배정표'!K693)/HLOOKUP($A$5,Prj_list!$O$6:$Z$7,2)))</x:f>
        <x:v>-</x:v>
      </x:c>
      <x:c r="G695" s="45" t="str">
        <x:f>IF(ISBLANK('2012 HR 배정표'!L693)=TRUE,"-",'2012 HR 배정표'!L693)</x:f>
        <x:v>-</x:v>
      </x:c>
      <x:c r="H695" s="46" t="str">
        <x:f>IF(ISBLANK('2012 HR 배정표'!L693)=TRUE,"-",IF(ISERROR((HLOOKUP($A$5,Prj_list!$O$6:$Z$7,2)*'2012 HR 배정표'!M693)/HLOOKUP($A$5,Prj_list!$O$6:$Z$7,2))=TRUE,"-",(HLOOKUP($A$5,Prj_list!$O$6:$Z$7,2)*'2012 HR 배정표'!M693)/HLOOKUP($A$5,Prj_list!$O$6:$Z$7,2)))</x:f>
        <x:v>-</x:v>
      </x:c>
      <x:c r="I695" s="45" t="str">
        <x:f>IF(ISBLANK('2012 HR 배정표'!N693)=TRUE,"-",'2012 HR 배정표'!N693)</x:f>
        <x:v>-</x:v>
      </x:c>
      <x:c r="J695" s="46" t="str">
        <x:f>IF(ISBLANK('2012 HR 배정표'!N693)=TRUE,"-",IF(ISERROR((HLOOKUP($A$5,Prj_list!$O$6:$Z$7,2)*'2012 HR 배정표'!O693)/HLOOKUP($A$5,Prj_list!$O$6:$Z$7,2))=TRUE,"-",(HLOOKUP($A$5,Prj_list!$O$6:$Z$7,2)*'2012 HR 배정표'!O693)/HLOOKUP($A$5,Prj_list!$O$6:$Z$7,2)))</x:f>
        <x:v>-</x:v>
      </x:c>
      <x:c r="K695" s="45" t="str">
        <x:f>IF(ISBLANK('2012 HR 배정표'!P693)=TRUE,"-",'2012 HR 배정표'!P693)</x:f>
        <x:v>-</x:v>
      </x:c>
      <x:c r="L695" s="46" t="str">
        <x:f>IF(ISBLANK('2012 HR 배정표'!P693)=TRUE,"-",IF(ISERROR((HLOOKUP($A$5,Prj_list!$O$6:$Z$7,2)*'2012 HR 배정표'!Q693)/HLOOKUP($A$5,Prj_list!$O$6:$Z$7,2))=TRUE,"-",(HLOOKUP($A$5,Prj_list!$O$6:$Z$7,2)*'2012 HR 배정표'!Q693)/HLOOKUP($A$5,Prj_list!$O$6:$Z$7,2)))</x:f>
        <x:v>-</x:v>
      </x:c>
      <x:c r="M695" s="45" t="str">
        <x:f>IF(ISBLANK('2012 HR 배정표'!R693)=TRUE,"-",'2012 HR 배정표'!R693)</x:f>
        <x:v>-</x:v>
      </x:c>
      <x:c r="N695" s="46" t="str">
        <x:f>IF(ISBLANK('2012 HR 배정표'!R693)=TRUE,"-",IF(ISERROR((HLOOKUP($A$5,Prj_list!$O$6:$Z$7,2)*'2012 HR 배정표'!S693)/HLOOKUP($A$5,Prj_list!$O$6:$Z$7,2))=TRUE,"-",(HLOOKUP($A$5,Prj_list!$O$6:$Z$7,2)*'2012 HR 배정표'!S693)/HLOOKUP($A$5,Prj_list!$O$6:$Z$7,2)))</x:f>
        <x:v>-</x:v>
      </x:c>
      <x:c r="O695" s="45" t="str">
        <x:f>IF(ISBLANK('2012 HR 배정표'!T693)=TRUE,"-",'2012 HR 배정표'!T693)</x:f>
        <x:v>-</x:v>
      </x:c>
      <x:c r="P695" s="46" t="str">
        <x:f>IF(ISBLANK('2012 HR 배정표'!T693)=TRUE,"-",IF(ISERROR((HLOOKUP($A$5,Prj_list!$O$6:$Z$7,2)*'2012 HR 배정표'!U693)/HLOOKUP($A$5,Prj_list!$O$6:$Z$7,2))=TRUE,"-",(HLOOKUP($A$5,Prj_list!$O$6:$Z$7,2)*'2012 HR 배정표'!U693)/HLOOKUP($A$5,Prj_list!$O$6:$Z$7,2)))</x:f>
        <x:v>-</x:v>
      </x:c>
      <x:c r="Q695" s="45" t="str">
        <x:f>IF(ISBLANK('2012 HR 배정표'!V693)=TRUE,"-",'2012 HR 배정표'!V693)</x:f>
        <x:v>-</x:v>
      </x:c>
      <x:c r="R695" s="46" t="str">
        <x:f>IF(ISBLANK('2012 HR 배정표'!V693)=TRUE,"-",IF(ISERROR((HLOOKUP($A$5,Prj_list!$O$6:$Z$7,2)*'2012 HR 배정표'!W693)/HLOOKUP($A$5,Prj_list!$O$6:$Z$7,2))=TRUE,"-",(HLOOKUP($A$5,Prj_list!$O$6:$Z$7,2)*'2012 HR 배정표'!W693)/HLOOKUP($A$5,Prj_list!$O$6:$Z$7,2)))</x:f>
        <x:v>-</x:v>
      </x:c>
      <x:c r="S695" s="45" t="str">
        <x:f>IF(ISBLANK('2012 HR 배정표'!X693)=TRUE,"-",'2012 HR 배정표'!X693)</x:f>
        <x:v>-</x:v>
      </x:c>
      <x:c r="T695" s="46" t="str">
        <x:f>IF(ISBLANK('2012 HR 배정표'!X693)=TRUE,"-",IF(ISERROR((HLOOKUP($A$5,Prj_list!$O$6:$Z$7,2)*'2012 HR 배정표'!Y693)/HLOOKUP($A$5,Prj_list!$O$6:$Z$7,2))=TRUE,"-",(HLOOKUP($A$5,Prj_list!$O$6:$Z$7,2)*'2012 HR 배정표'!Y693)/HLOOKUP($A$5,Prj_list!$O$6:$Z$7,2)))</x:f>
        <x:v>-</x:v>
      </x:c>
      <x:c r="U695" s="45" t="str">
        <x:f>IF(ISBLANK('2012 HR 배정표'!Z693)=TRUE,"-",'2012 HR 배정표'!Z693)</x:f>
        <x:v>-</x:v>
      </x:c>
      <x:c r="V695" s="46" t="str">
        <x:f>IF(ISBLANK('2012 HR 배정표'!Z693)=TRUE,"-",IF(ISERROR((HLOOKUP($A$5,Prj_list!$O$6:$Z$7,2)*'2012 HR 배정표'!AA693)/HLOOKUP($A$5,Prj_list!$O$6:$Z$7,2))=TRUE,"-",(HLOOKUP($A$5,Prj_list!$O$6:$Z$7,2)*'2012 HR 배정표'!AA693)/HLOOKUP($A$5,Prj_list!$O$6:$Z$7,2)))</x:f>
        <x:v>-</x:v>
      </x:c>
      <x:c r="W695" s="45" t="str">
        <x:f>IF(ISBLANK('2012 HR 배정표'!AB693)=TRUE,"-",'2012 HR 배정표'!AB693)</x:f>
        <x:v>-</x:v>
      </x:c>
      <x:c r="X695" s="46" t="str">
        <x:f>IF(ISBLANK('2012 HR 배정표'!AB693)=TRUE,"-",IF(ISERROR((HLOOKUP($A$5,Prj_list!$O$6:$Z$7,2)*'2012 HR 배정표'!AC693)/HLOOKUP($A$5,Prj_list!$O$6:$Z$7,2))=TRUE,"-",(HLOOKUP($A$5,Prj_list!$O$6:$Z$7,2)*'2012 HR 배정표'!AC693)/HLOOKUP($A$5,Prj_list!$O$6:$Z$7,2)))</x:f>
        <x:v>-</x:v>
      </x:c>
      <x:c r="Y695" s="45" t="str">
        <x:f>IF(ISBLANK('2012 HR 배정표'!AD693)=TRUE,"-",'2012 HR 배정표'!AD693)</x:f>
        <x:v>-</x:v>
      </x:c>
      <x:c r="Z695" s="46" t="str">
        <x:f>IF(ISBLANK('2012 HR 배정표'!AD693)=TRUE,"-",IF(ISERROR((HLOOKUP($A$5,Prj_list!$O$6:$Z$7,2)*'2012 HR 배정표'!AE693)/HLOOKUP($A$5,Prj_list!$O$6:$Z$7,2))=TRUE,"-",(HLOOKUP($A$5,Prj_list!$O$6:$Z$7,2)*'2012 HR 배정표'!AE693)/HLOOKUP($A$5,Prj_list!$O$6:$Z$7,2)))</x:f>
        <x:v>-</x:v>
      </x:c>
      <x:c r="AA695" s="45" t="str">
        <x:f>IF(ISBLANK('2012 HR 배정표'!AF693)=TRUE,"-",'2012 HR 배정표'!AF693)</x:f>
        <x:v>-</x:v>
      </x:c>
      <x:c r="AB695" s="46" t="str">
        <x:f>IF(ISBLANK('2012 HR 배정표'!AF693)=TRUE,"-",IF(ISERROR((HLOOKUP($A$5,Prj_list!$O$6:$Z$7,2)*'2012 HR 배정표'!AG693)/HLOOKUP($A$5,Prj_list!$O$6:$Z$7,2))=TRUE,"-",(HLOOKUP($A$5,Prj_list!$O$6:$Z$7,2)*'2012 HR 배정표'!AG693)/HLOOKUP($A$5,Prj_list!$O$6:$Z$7,2)))</x:f>
        <x:v>-</x:v>
      </x:c>
      <x:c r="AC695" s="45" t="str">
        <x:f>IF(ISBLANK('2012 HR 배정표'!AH693)=TRUE,"-",'2012 HR 배정표'!AH693)</x:f>
        <x:v>-</x:v>
      </x:c>
      <x:c r="AD695" s="46" t="str">
        <x:f>IF(ISBLANK('2012 HR 배정표'!AH693)=TRUE,"-",IF(ISERROR((HLOOKUP($A$5,Prj_list!$O$6:$Z$7,2)*'2012 HR 배정표'!AI693)/HLOOKUP($A$5,Prj_list!$O$6:$Z$7,2))=TRUE,"-",(HLOOKUP($A$5,Prj_list!$O$6:$Z$7,2)*'2012 HR 배정표'!AI693)/HLOOKUP($A$5,Prj_list!$O$6:$Z$7,2)))</x:f>
        <x:v>-</x:v>
      </x:c>
      <x:c r="AE695" s="45" t="str">
        <x:f>IF(ISBLANK('2012 HR 배정표'!AJ693)=TRUE,"-",'2012 HR 배정표'!AJ693)</x:f>
        <x:v>-</x:v>
      </x:c>
      <x:c r="AF695" s="46" t="str">
        <x:f>IF(ISBLANK('2012 HR 배정표'!AJ693)=TRUE,"-",IF(ISERROR((HLOOKUP($A$5,Prj_list!$O$6:$Z$7,2)*'2012 HR 배정표'!AK693)/HLOOKUP($A$5,Prj_list!$O$6:$Z$7,2))=TRUE,"-",(HLOOKUP($A$5,Prj_list!$O$6:$Z$7,2)*'2012 HR 배정표'!AK693)/HLOOKUP($A$5,Prj_list!$O$6:$Z$7,2)))</x:f>
        <x:v>-</x:v>
      </x:c>
      <x:c r="AG695" s="45" t="str">
        <x:f>IF(ISBLANK('2012 HR 배정표'!AL693)=TRUE,"-",'2012 HR 배정표'!AL693)</x:f>
        <x:v>-</x:v>
      </x:c>
      <x:c r="AH695" s="46" t="str">
        <x:f>IF(ISBLANK('2012 HR 배정표'!AL693)=TRUE,"-",IF(ISERROR((HLOOKUP($A$5,Prj_list!$O$6:$Z$7,2)*'2012 HR 배정표'!AM693)/HLOOKUP($A$5,Prj_list!$O$6:$Z$7,2))=TRUE,"-",(HLOOKUP($A$5,Prj_list!$O$6:$Z$7,2)*'2012 HR 배정표'!AM693)/HLOOKUP($A$5,Prj_list!$O$6:$Z$7,2)))</x:f>
        <x:v>-</x:v>
      </x:c>
      <x:c r="AI695" s="45" t="str">
        <x:f>IF(ISBLANK('2012 HR 배정표'!AN693)=TRUE,"-",'2012 HR 배정표'!AN693)</x:f>
        <x:v>-</x:v>
      </x:c>
      <x:c r="AJ695" s="46" t="str">
        <x:f>IF(ISBLANK('2012 HR 배정표'!AN693)=TRUE,"-",IF(ISERROR((HLOOKUP($A$5,Prj_list!$O$6:$Z$7,2)*'2012 HR 배정표'!AO693)/HLOOKUP($A$5,Prj_list!$O$6:$Z$7,2))=TRUE,"-",(HLOOKUP($A$5,Prj_list!$O$6:$Z$7,2)*'2012 HR 배정표'!AO693)/HLOOKUP($A$5,Prj_list!$O$6:$Z$7,2)))</x:f>
        <x:v>-</x:v>
      </x:c>
      <x:c r="AK695" s="45" t="str">
        <x:f>IF(ISBLANK('2012 HR 배정표'!AP693)=TRUE,"-",'2012 HR 배정표'!AP693)</x:f>
        <x:v>-</x:v>
      </x:c>
      <x:c r="AL695" s="46" t="str">
        <x:f>IF(ISBLANK('2012 HR 배정표'!AP693)=TRUE,"-",IF(ISERROR((HLOOKUP($A$5,Prj_list!$O$6:$Z$7,2)*'2012 HR 배정표'!AQ693)/HLOOKUP($A$5,Prj_list!$O$6:$Z$7,2))=TRUE,"-",(HLOOKUP($A$5,Prj_list!$O$6:$Z$7,2)*'2012 HR 배정표'!AQ693)/HLOOKUP($A$5,Prj_list!$O$6:$Z$7,2)))</x:f>
        <x:v>-</x:v>
      </x:c>
      <x:c r="AM695" s="45" t="str">
        <x:f>IF(ISBLANK('2012 HR 배정표'!AR693)=TRUE,"-",'2012 HR 배정표'!AR693)</x:f>
        <x:v>-</x:v>
      </x:c>
      <x:c r="AN695" s="46" t="str">
        <x:f>IF(ISBLANK('2012 HR 배정표'!AR693)=TRUE,"-",IF(ISERROR((HLOOKUP($A$5,Prj_list!$O$6:$Z$7,2)*'2012 HR 배정표'!AS693)/HLOOKUP($A$5,Prj_list!$O$6:$Z$7,2))=TRUE,"-",(HLOOKUP($A$5,Prj_list!$O$6:$Z$7,2)*'2012 HR 배정표'!AS693)/HLOOKUP($A$5,Prj_list!$O$6:$Z$7,2)))</x:f>
        <x:v>-</x:v>
      </x:c>
      <x:c r="AO695" s="45" t="str">
        <x:f>IF(ISBLANK('2012 HR 배정표'!AT693)=TRUE,"-",'2012 HR 배정표'!AT693)</x:f>
        <x:v>-</x:v>
      </x:c>
      <x:c r="AP695" s="46" t="str">
        <x:f>IF(ISBLANK('2012 HR 배정표'!AT693)=TRUE,"-",IF(ISERROR((HLOOKUP($A$5,Prj_list!$O$6:$Z$7,2)*'2012 HR 배정표'!AU693)/HLOOKUP($A$5,Prj_list!$O$6:$Z$7,2))=TRUE,"-",(HLOOKUP($A$5,Prj_list!$O$6:$Z$7,2)*'2012 HR 배정표'!AU693)/HLOOKUP($A$5,Prj_list!$O$6:$Z$7,2)))</x:f>
        <x:v>-</x:v>
      </x:c>
      <x:c r="AQ695" s="45" t="str">
        <x:f>IF(ISBLANK('2012 HR 배정표'!AV693)=TRUE,"-",'2012 HR 배정표'!AV693)</x:f>
        <x:v>-</x:v>
      </x:c>
      <x:c r="AR695" s="46" t="str">
        <x:f>IF(ISBLANK('2012 HR 배정표'!AV693)=TRUE,"-",IF(ISERROR((HLOOKUP($A$5,Prj_list!$O$6:$Z$7,2)*'2012 HR 배정표'!AW693)/HLOOKUP($A$5,Prj_list!$O$6:$Z$7,2))=TRUE,"-",(HLOOKUP($A$5,Prj_list!$O$6:$Z$7,2)*'2012 HR 배정표'!AW693)/HLOOKUP($A$5,Prj_list!$O$6:$Z$7,2)))</x:f>
        <x:v>-</x:v>
      </x:c>
      <x:c r="AS695" s="45" t="str">
        <x:f>IF(ISBLANK('2012 HR 배정표'!AX693)=TRUE,"-",'2012 HR 배정표'!AX693)</x:f>
        <x:v>-</x:v>
      </x:c>
      <x:c r="AT695" s="46" t="str">
        <x:f>IF(ISBLANK('2012 HR 배정표'!AX693)=TRUE,"-",IF(ISERROR((HLOOKUP($A$5,Prj_list!$O$6:$Z$7,2)*'2012 HR 배정표'!AY693)/HLOOKUP($A$5,Prj_list!$O$6:$Z$7,2))=TRUE,"-",(HLOOKUP($A$5,Prj_list!$O$6:$Z$7,2)*'2012 HR 배정표'!AY693)/HLOOKUP($A$5,Prj_list!$O$6:$Z$7,2)))</x:f>
        <x:v>-</x:v>
      </x:c>
      <x:c r="AU695" s="45" t="str">
        <x:f>IF(ISBLANK('2012 HR 배정표'!AZ693)=TRUE,"-",'2012 HR 배정표'!AZ693)</x:f>
        <x:v>-</x:v>
      </x:c>
      <x:c r="AV695" s="46" t="str">
        <x:f>IF(ISBLANK('2012 HR 배정표'!AZ693)=TRUE,"-",IF(ISERROR((HLOOKUP($A$5,Prj_list!$O$6:$Z$7,2)*'2012 HR 배정표'!BA693)/HLOOKUP($A$5,Prj_list!$O$6:$Z$7,2))=TRUE,"-",(HLOOKUP($A$5,Prj_list!$O$6:$Z$7,2)*'2012 HR 배정표'!BA693)/HLOOKUP($A$5,Prj_list!$O$6:$Z$7,2)))</x:f>
        <x:v>-</x:v>
      </x:c>
      <x:c r="AW695" s="34" t="str">
        <x:f t="shared" si="22"/>
        <x:v/>
      </x:c>
      <x:c r="AX695" s="41">
        <x:f t="shared" si="21"/>
        <x:v>0</x:v>
      </x:c>
    </x:row>
    <x:row r="696" spans="1:50">
      <x:c r="A696" s="45" t="str">
        <x:f>IF(ISBLANK('2012 HR 배정표'!F694)=TRUE,"-",'2012 HR 배정표'!F694)</x:f>
        <x:v>-</x:v>
      </x:c>
      <x:c r="B696" s="46" t="str">
        <x:f>IF(ISBLANK('2012 HR 배정표'!F694)=TRUE,"-",IF(ISERROR((HLOOKUP($A$5,Prj_list!$O$6:$Z$7,2)*'2012 HR 배정표'!G694)/HLOOKUP($A$5,Prj_list!$O$6:$Z$7,2))=TRUE,"-",(HLOOKUP($A$5,Prj_list!$O$6:$Z$7,2)*'2012 HR 배정표'!G694)/HLOOKUP($A$5,Prj_list!$O$6:$Z$7,2)))</x:f>
        <x:v>-</x:v>
      </x:c>
      <x:c r="C696" s="45" t="str">
        <x:f>IF(ISBLANK('2012 HR 배정표'!H694)=TRUE,"-",'2012 HR 배정표'!H694)</x:f>
        <x:v>-</x:v>
      </x:c>
      <x:c r="D696" s="46" t="str">
        <x:f>IF(ISBLANK('2012 HR 배정표'!H694)=TRUE,"-",IF(ISERROR((HLOOKUP($A$5,Prj_list!$O$6:$Z$7,2)*'2012 HR 배정표'!I694)/HLOOKUP($A$5,Prj_list!$O$6:$Z$7,2))=TRUE,"-",(HLOOKUP($A$5,Prj_list!$O$6:$Z$7,2)*'2012 HR 배정표'!I694)/HLOOKUP($A$5,Prj_list!$O$6:$Z$7,2)))</x:f>
        <x:v>-</x:v>
      </x:c>
      <x:c r="E696" s="45" t="str">
        <x:f>IF(ISBLANK('2012 HR 배정표'!J694)=TRUE,"-",'2012 HR 배정표'!J694)</x:f>
        <x:v>-</x:v>
      </x:c>
      <x:c r="F696" s="46" t="str">
        <x:f>IF(ISBLANK('2012 HR 배정표'!J694)=TRUE,"-",IF(ISERROR((HLOOKUP($A$5,Prj_list!$O$6:$Z$7,2)*'2012 HR 배정표'!K694)/HLOOKUP($A$5,Prj_list!$O$6:$Z$7,2))=TRUE,"-",(HLOOKUP($A$5,Prj_list!$O$6:$Z$7,2)*'2012 HR 배정표'!K694)/HLOOKUP($A$5,Prj_list!$O$6:$Z$7,2)))</x:f>
        <x:v>-</x:v>
      </x:c>
      <x:c r="G696" s="45" t="str">
        <x:f>IF(ISBLANK('2012 HR 배정표'!L694)=TRUE,"-",'2012 HR 배정표'!L694)</x:f>
        <x:v>-</x:v>
      </x:c>
      <x:c r="H696" s="46" t="str">
        <x:f>IF(ISBLANK('2012 HR 배정표'!L694)=TRUE,"-",IF(ISERROR((HLOOKUP($A$5,Prj_list!$O$6:$Z$7,2)*'2012 HR 배정표'!M694)/HLOOKUP($A$5,Prj_list!$O$6:$Z$7,2))=TRUE,"-",(HLOOKUP($A$5,Prj_list!$O$6:$Z$7,2)*'2012 HR 배정표'!M694)/HLOOKUP($A$5,Prj_list!$O$6:$Z$7,2)))</x:f>
        <x:v>-</x:v>
      </x:c>
      <x:c r="I696" s="45" t="str">
        <x:f>IF(ISBLANK('2012 HR 배정표'!N694)=TRUE,"-",'2012 HR 배정표'!N694)</x:f>
        <x:v>-</x:v>
      </x:c>
      <x:c r="J696" s="46" t="str">
        <x:f>IF(ISBLANK('2012 HR 배정표'!N694)=TRUE,"-",IF(ISERROR((HLOOKUP($A$5,Prj_list!$O$6:$Z$7,2)*'2012 HR 배정표'!O694)/HLOOKUP($A$5,Prj_list!$O$6:$Z$7,2))=TRUE,"-",(HLOOKUP($A$5,Prj_list!$O$6:$Z$7,2)*'2012 HR 배정표'!O694)/HLOOKUP($A$5,Prj_list!$O$6:$Z$7,2)))</x:f>
        <x:v>-</x:v>
      </x:c>
      <x:c r="K696" s="45" t="str">
        <x:f>IF(ISBLANK('2012 HR 배정표'!P694)=TRUE,"-",'2012 HR 배정표'!P694)</x:f>
        <x:v>-</x:v>
      </x:c>
      <x:c r="L696" s="46" t="str">
        <x:f>IF(ISBLANK('2012 HR 배정표'!P694)=TRUE,"-",IF(ISERROR((HLOOKUP($A$5,Prj_list!$O$6:$Z$7,2)*'2012 HR 배정표'!Q694)/HLOOKUP($A$5,Prj_list!$O$6:$Z$7,2))=TRUE,"-",(HLOOKUP($A$5,Prj_list!$O$6:$Z$7,2)*'2012 HR 배정표'!Q694)/HLOOKUP($A$5,Prj_list!$O$6:$Z$7,2)))</x:f>
        <x:v>-</x:v>
      </x:c>
      <x:c r="M696" s="45" t="str">
        <x:f>IF(ISBLANK('2012 HR 배정표'!R694)=TRUE,"-",'2012 HR 배정표'!R694)</x:f>
        <x:v>-</x:v>
      </x:c>
      <x:c r="N696" s="46" t="str">
        <x:f>IF(ISBLANK('2012 HR 배정표'!R694)=TRUE,"-",IF(ISERROR((HLOOKUP($A$5,Prj_list!$O$6:$Z$7,2)*'2012 HR 배정표'!S694)/HLOOKUP($A$5,Prj_list!$O$6:$Z$7,2))=TRUE,"-",(HLOOKUP($A$5,Prj_list!$O$6:$Z$7,2)*'2012 HR 배정표'!S694)/HLOOKUP($A$5,Prj_list!$O$6:$Z$7,2)))</x:f>
        <x:v>-</x:v>
      </x:c>
      <x:c r="O696" s="45" t="str">
        <x:f>IF(ISBLANK('2012 HR 배정표'!T694)=TRUE,"-",'2012 HR 배정표'!T694)</x:f>
        <x:v>-</x:v>
      </x:c>
      <x:c r="P696" s="46" t="str">
        <x:f>IF(ISBLANK('2012 HR 배정표'!T694)=TRUE,"-",IF(ISERROR((HLOOKUP($A$5,Prj_list!$O$6:$Z$7,2)*'2012 HR 배정표'!U694)/HLOOKUP($A$5,Prj_list!$O$6:$Z$7,2))=TRUE,"-",(HLOOKUP($A$5,Prj_list!$O$6:$Z$7,2)*'2012 HR 배정표'!U694)/HLOOKUP($A$5,Prj_list!$O$6:$Z$7,2)))</x:f>
        <x:v>-</x:v>
      </x:c>
      <x:c r="Q696" s="45" t="str">
        <x:f>IF(ISBLANK('2012 HR 배정표'!V694)=TRUE,"-",'2012 HR 배정표'!V694)</x:f>
        <x:v>-</x:v>
      </x:c>
      <x:c r="R696" s="46" t="str">
        <x:f>IF(ISBLANK('2012 HR 배정표'!V694)=TRUE,"-",IF(ISERROR((HLOOKUP($A$5,Prj_list!$O$6:$Z$7,2)*'2012 HR 배정표'!W694)/HLOOKUP($A$5,Prj_list!$O$6:$Z$7,2))=TRUE,"-",(HLOOKUP($A$5,Prj_list!$O$6:$Z$7,2)*'2012 HR 배정표'!W694)/HLOOKUP($A$5,Prj_list!$O$6:$Z$7,2)))</x:f>
        <x:v>-</x:v>
      </x:c>
      <x:c r="S696" s="45" t="str">
        <x:f>IF(ISBLANK('2012 HR 배정표'!X694)=TRUE,"-",'2012 HR 배정표'!X694)</x:f>
        <x:v>-</x:v>
      </x:c>
      <x:c r="T696" s="46" t="str">
        <x:f>IF(ISBLANK('2012 HR 배정표'!X694)=TRUE,"-",IF(ISERROR((HLOOKUP($A$5,Prj_list!$O$6:$Z$7,2)*'2012 HR 배정표'!Y694)/HLOOKUP($A$5,Prj_list!$O$6:$Z$7,2))=TRUE,"-",(HLOOKUP($A$5,Prj_list!$O$6:$Z$7,2)*'2012 HR 배정표'!Y694)/HLOOKUP($A$5,Prj_list!$O$6:$Z$7,2)))</x:f>
        <x:v>-</x:v>
      </x:c>
      <x:c r="U696" s="45" t="str">
        <x:f>IF(ISBLANK('2012 HR 배정표'!Z694)=TRUE,"-",'2012 HR 배정표'!Z694)</x:f>
        <x:v>-</x:v>
      </x:c>
      <x:c r="V696" s="46" t="str">
        <x:f>IF(ISBLANK('2012 HR 배정표'!Z694)=TRUE,"-",IF(ISERROR((HLOOKUP($A$5,Prj_list!$O$6:$Z$7,2)*'2012 HR 배정표'!AA694)/HLOOKUP($A$5,Prj_list!$O$6:$Z$7,2))=TRUE,"-",(HLOOKUP($A$5,Prj_list!$O$6:$Z$7,2)*'2012 HR 배정표'!AA694)/HLOOKUP($A$5,Prj_list!$O$6:$Z$7,2)))</x:f>
        <x:v>-</x:v>
      </x:c>
      <x:c r="W696" s="45" t="str">
        <x:f>IF(ISBLANK('2012 HR 배정표'!AB694)=TRUE,"-",'2012 HR 배정표'!AB694)</x:f>
        <x:v>-</x:v>
      </x:c>
      <x:c r="X696" s="46" t="str">
        <x:f>IF(ISBLANK('2012 HR 배정표'!AB694)=TRUE,"-",IF(ISERROR((HLOOKUP($A$5,Prj_list!$O$6:$Z$7,2)*'2012 HR 배정표'!AC694)/HLOOKUP($A$5,Prj_list!$O$6:$Z$7,2))=TRUE,"-",(HLOOKUP($A$5,Prj_list!$O$6:$Z$7,2)*'2012 HR 배정표'!AC694)/HLOOKUP($A$5,Prj_list!$O$6:$Z$7,2)))</x:f>
        <x:v>-</x:v>
      </x:c>
      <x:c r="Y696" s="45" t="str">
        <x:f>IF(ISBLANK('2012 HR 배정표'!AD694)=TRUE,"-",'2012 HR 배정표'!AD694)</x:f>
        <x:v>-</x:v>
      </x:c>
      <x:c r="Z696" s="46" t="str">
        <x:f>IF(ISBLANK('2012 HR 배정표'!AD694)=TRUE,"-",IF(ISERROR((HLOOKUP($A$5,Prj_list!$O$6:$Z$7,2)*'2012 HR 배정표'!AE694)/HLOOKUP($A$5,Prj_list!$O$6:$Z$7,2))=TRUE,"-",(HLOOKUP($A$5,Prj_list!$O$6:$Z$7,2)*'2012 HR 배정표'!AE694)/HLOOKUP($A$5,Prj_list!$O$6:$Z$7,2)))</x:f>
        <x:v>-</x:v>
      </x:c>
      <x:c r="AA696" s="45" t="str">
        <x:f>IF(ISBLANK('2012 HR 배정표'!AF694)=TRUE,"-",'2012 HR 배정표'!AF694)</x:f>
        <x:v>-</x:v>
      </x:c>
      <x:c r="AB696" s="46" t="str">
        <x:f>IF(ISBLANK('2012 HR 배정표'!AF694)=TRUE,"-",IF(ISERROR((HLOOKUP($A$5,Prj_list!$O$6:$Z$7,2)*'2012 HR 배정표'!AG694)/HLOOKUP($A$5,Prj_list!$O$6:$Z$7,2))=TRUE,"-",(HLOOKUP($A$5,Prj_list!$O$6:$Z$7,2)*'2012 HR 배정표'!AG694)/HLOOKUP($A$5,Prj_list!$O$6:$Z$7,2)))</x:f>
        <x:v>-</x:v>
      </x:c>
      <x:c r="AC696" s="45" t="str">
        <x:f>IF(ISBLANK('2012 HR 배정표'!AH694)=TRUE,"-",'2012 HR 배정표'!AH694)</x:f>
        <x:v>-</x:v>
      </x:c>
      <x:c r="AD696" s="46" t="str">
        <x:f>IF(ISBLANK('2012 HR 배정표'!AH694)=TRUE,"-",IF(ISERROR((HLOOKUP($A$5,Prj_list!$O$6:$Z$7,2)*'2012 HR 배정표'!AI694)/HLOOKUP($A$5,Prj_list!$O$6:$Z$7,2))=TRUE,"-",(HLOOKUP($A$5,Prj_list!$O$6:$Z$7,2)*'2012 HR 배정표'!AI694)/HLOOKUP($A$5,Prj_list!$O$6:$Z$7,2)))</x:f>
        <x:v>-</x:v>
      </x:c>
      <x:c r="AE696" s="45" t="str">
        <x:f>IF(ISBLANK('2012 HR 배정표'!AJ694)=TRUE,"-",'2012 HR 배정표'!AJ694)</x:f>
        <x:v>-</x:v>
      </x:c>
      <x:c r="AF696" s="46" t="str">
        <x:f>IF(ISBLANK('2012 HR 배정표'!AJ694)=TRUE,"-",IF(ISERROR((HLOOKUP($A$5,Prj_list!$O$6:$Z$7,2)*'2012 HR 배정표'!AK694)/HLOOKUP($A$5,Prj_list!$O$6:$Z$7,2))=TRUE,"-",(HLOOKUP($A$5,Prj_list!$O$6:$Z$7,2)*'2012 HR 배정표'!AK694)/HLOOKUP($A$5,Prj_list!$O$6:$Z$7,2)))</x:f>
        <x:v>-</x:v>
      </x:c>
      <x:c r="AG696" s="45" t="str">
        <x:f>IF(ISBLANK('2012 HR 배정표'!AL694)=TRUE,"-",'2012 HR 배정표'!AL694)</x:f>
        <x:v>-</x:v>
      </x:c>
      <x:c r="AH696" s="46" t="str">
        <x:f>IF(ISBLANK('2012 HR 배정표'!AL694)=TRUE,"-",IF(ISERROR((HLOOKUP($A$5,Prj_list!$O$6:$Z$7,2)*'2012 HR 배정표'!AM694)/HLOOKUP($A$5,Prj_list!$O$6:$Z$7,2))=TRUE,"-",(HLOOKUP($A$5,Prj_list!$O$6:$Z$7,2)*'2012 HR 배정표'!AM694)/HLOOKUP($A$5,Prj_list!$O$6:$Z$7,2)))</x:f>
        <x:v>-</x:v>
      </x:c>
      <x:c r="AI696" s="45" t="str">
        <x:f>IF(ISBLANK('2012 HR 배정표'!AN694)=TRUE,"-",'2012 HR 배정표'!AN694)</x:f>
        <x:v>-</x:v>
      </x:c>
      <x:c r="AJ696" s="46" t="str">
        <x:f>IF(ISBLANK('2012 HR 배정표'!AN694)=TRUE,"-",IF(ISERROR((HLOOKUP($A$5,Prj_list!$O$6:$Z$7,2)*'2012 HR 배정표'!AO694)/HLOOKUP($A$5,Prj_list!$O$6:$Z$7,2))=TRUE,"-",(HLOOKUP($A$5,Prj_list!$O$6:$Z$7,2)*'2012 HR 배정표'!AO694)/HLOOKUP($A$5,Prj_list!$O$6:$Z$7,2)))</x:f>
        <x:v>-</x:v>
      </x:c>
      <x:c r="AK696" s="45" t="str">
        <x:f>IF(ISBLANK('2012 HR 배정표'!AP694)=TRUE,"-",'2012 HR 배정표'!AP694)</x:f>
        <x:v>-</x:v>
      </x:c>
      <x:c r="AL696" s="46" t="str">
        <x:f>IF(ISBLANK('2012 HR 배정표'!AP694)=TRUE,"-",IF(ISERROR((HLOOKUP($A$5,Prj_list!$O$6:$Z$7,2)*'2012 HR 배정표'!AQ694)/HLOOKUP($A$5,Prj_list!$O$6:$Z$7,2))=TRUE,"-",(HLOOKUP($A$5,Prj_list!$O$6:$Z$7,2)*'2012 HR 배정표'!AQ694)/HLOOKUP($A$5,Prj_list!$O$6:$Z$7,2)))</x:f>
        <x:v>-</x:v>
      </x:c>
      <x:c r="AM696" s="45" t="str">
        <x:f>IF(ISBLANK('2012 HR 배정표'!AR694)=TRUE,"-",'2012 HR 배정표'!AR694)</x:f>
        <x:v>-</x:v>
      </x:c>
      <x:c r="AN696" s="46" t="str">
        <x:f>IF(ISBLANK('2012 HR 배정표'!AR694)=TRUE,"-",IF(ISERROR((HLOOKUP($A$5,Prj_list!$O$6:$Z$7,2)*'2012 HR 배정표'!AS694)/HLOOKUP($A$5,Prj_list!$O$6:$Z$7,2))=TRUE,"-",(HLOOKUP($A$5,Prj_list!$O$6:$Z$7,2)*'2012 HR 배정표'!AS694)/HLOOKUP($A$5,Prj_list!$O$6:$Z$7,2)))</x:f>
        <x:v>-</x:v>
      </x:c>
      <x:c r="AO696" s="45" t="str">
        <x:f>IF(ISBLANK('2012 HR 배정표'!AT694)=TRUE,"-",'2012 HR 배정표'!AT694)</x:f>
        <x:v>-</x:v>
      </x:c>
      <x:c r="AP696" s="46" t="str">
        <x:f>IF(ISBLANK('2012 HR 배정표'!AT694)=TRUE,"-",IF(ISERROR((HLOOKUP($A$5,Prj_list!$O$6:$Z$7,2)*'2012 HR 배정표'!AU694)/HLOOKUP($A$5,Prj_list!$O$6:$Z$7,2))=TRUE,"-",(HLOOKUP($A$5,Prj_list!$O$6:$Z$7,2)*'2012 HR 배정표'!AU694)/HLOOKUP($A$5,Prj_list!$O$6:$Z$7,2)))</x:f>
        <x:v>-</x:v>
      </x:c>
      <x:c r="AQ696" s="45" t="str">
        <x:f>IF(ISBLANK('2012 HR 배정표'!AV694)=TRUE,"-",'2012 HR 배정표'!AV694)</x:f>
        <x:v>-</x:v>
      </x:c>
      <x:c r="AR696" s="46" t="str">
        <x:f>IF(ISBLANK('2012 HR 배정표'!AV694)=TRUE,"-",IF(ISERROR((HLOOKUP($A$5,Prj_list!$O$6:$Z$7,2)*'2012 HR 배정표'!AW694)/HLOOKUP($A$5,Prj_list!$O$6:$Z$7,2))=TRUE,"-",(HLOOKUP($A$5,Prj_list!$O$6:$Z$7,2)*'2012 HR 배정표'!AW694)/HLOOKUP($A$5,Prj_list!$O$6:$Z$7,2)))</x:f>
        <x:v>-</x:v>
      </x:c>
      <x:c r="AS696" s="45" t="str">
        <x:f>IF(ISBLANK('2012 HR 배정표'!AX694)=TRUE,"-",'2012 HR 배정표'!AX694)</x:f>
        <x:v>-</x:v>
      </x:c>
      <x:c r="AT696" s="46" t="str">
        <x:f>IF(ISBLANK('2012 HR 배정표'!AX694)=TRUE,"-",IF(ISERROR((HLOOKUP($A$5,Prj_list!$O$6:$Z$7,2)*'2012 HR 배정표'!AY694)/HLOOKUP($A$5,Prj_list!$O$6:$Z$7,2))=TRUE,"-",(HLOOKUP($A$5,Prj_list!$O$6:$Z$7,2)*'2012 HR 배정표'!AY694)/HLOOKUP($A$5,Prj_list!$O$6:$Z$7,2)))</x:f>
        <x:v>-</x:v>
      </x:c>
      <x:c r="AU696" s="45" t="str">
        <x:f>IF(ISBLANK('2012 HR 배정표'!AZ694)=TRUE,"-",'2012 HR 배정표'!AZ694)</x:f>
        <x:v>-</x:v>
      </x:c>
      <x:c r="AV696" s="46" t="str">
        <x:f>IF(ISBLANK('2012 HR 배정표'!AZ694)=TRUE,"-",IF(ISERROR((HLOOKUP($A$5,Prj_list!$O$6:$Z$7,2)*'2012 HR 배정표'!BA694)/HLOOKUP($A$5,Prj_list!$O$6:$Z$7,2))=TRUE,"-",(HLOOKUP($A$5,Prj_list!$O$6:$Z$7,2)*'2012 HR 배정표'!BA694)/HLOOKUP($A$5,Prj_list!$O$6:$Z$7,2)))</x:f>
        <x:v>-</x:v>
      </x:c>
      <x:c r="AW696" s="34" t="str">
        <x:f t="shared" si="22"/>
        <x:v/>
      </x:c>
      <x:c r="AX696" s="41">
        <x:f t="shared" si="21"/>
        <x:v>0</x:v>
      </x:c>
    </x:row>
    <x:row r="697" spans="1:50">
      <x:c r="A697" s="45" t="str">
        <x:f>IF(ISBLANK('2012 HR 배정표'!F695)=TRUE,"-",'2012 HR 배정표'!F695)</x:f>
        <x:v>-</x:v>
      </x:c>
      <x:c r="B697" s="46" t="str">
        <x:f>IF(ISBLANK('2012 HR 배정표'!F695)=TRUE,"-",IF(ISERROR((HLOOKUP($A$5,Prj_list!$O$6:$Z$7,2)*'2012 HR 배정표'!G695)/HLOOKUP($A$5,Prj_list!$O$6:$Z$7,2))=TRUE,"-",(HLOOKUP($A$5,Prj_list!$O$6:$Z$7,2)*'2012 HR 배정표'!G695)/HLOOKUP($A$5,Prj_list!$O$6:$Z$7,2)))</x:f>
        <x:v>-</x:v>
      </x:c>
      <x:c r="C697" s="45" t="str">
        <x:f>IF(ISBLANK('2012 HR 배정표'!H695)=TRUE,"-",'2012 HR 배정표'!H695)</x:f>
        <x:v>-</x:v>
      </x:c>
      <x:c r="D697" s="46" t="str">
        <x:f>IF(ISBLANK('2012 HR 배정표'!H695)=TRUE,"-",IF(ISERROR((HLOOKUP($A$5,Prj_list!$O$6:$Z$7,2)*'2012 HR 배정표'!I695)/HLOOKUP($A$5,Prj_list!$O$6:$Z$7,2))=TRUE,"-",(HLOOKUP($A$5,Prj_list!$O$6:$Z$7,2)*'2012 HR 배정표'!I695)/HLOOKUP($A$5,Prj_list!$O$6:$Z$7,2)))</x:f>
        <x:v>-</x:v>
      </x:c>
      <x:c r="E697" s="45" t="str">
        <x:f>IF(ISBLANK('2012 HR 배정표'!J695)=TRUE,"-",'2012 HR 배정표'!J695)</x:f>
        <x:v>-</x:v>
      </x:c>
      <x:c r="F697" s="46" t="str">
        <x:f>IF(ISBLANK('2012 HR 배정표'!J695)=TRUE,"-",IF(ISERROR((HLOOKUP($A$5,Prj_list!$O$6:$Z$7,2)*'2012 HR 배정표'!K695)/HLOOKUP($A$5,Prj_list!$O$6:$Z$7,2))=TRUE,"-",(HLOOKUP($A$5,Prj_list!$O$6:$Z$7,2)*'2012 HR 배정표'!K695)/HLOOKUP($A$5,Prj_list!$O$6:$Z$7,2)))</x:f>
        <x:v>-</x:v>
      </x:c>
      <x:c r="G697" s="45" t="str">
        <x:f>IF(ISBLANK('2012 HR 배정표'!L695)=TRUE,"-",'2012 HR 배정표'!L695)</x:f>
        <x:v>-</x:v>
      </x:c>
      <x:c r="H697" s="46" t="str">
        <x:f>IF(ISBLANK('2012 HR 배정표'!L695)=TRUE,"-",IF(ISERROR((HLOOKUP($A$5,Prj_list!$O$6:$Z$7,2)*'2012 HR 배정표'!M695)/HLOOKUP($A$5,Prj_list!$O$6:$Z$7,2))=TRUE,"-",(HLOOKUP($A$5,Prj_list!$O$6:$Z$7,2)*'2012 HR 배정표'!M695)/HLOOKUP($A$5,Prj_list!$O$6:$Z$7,2)))</x:f>
        <x:v>-</x:v>
      </x:c>
      <x:c r="I697" s="45" t="str">
        <x:f>IF(ISBLANK('2012 HR 배정표'!N695)=TRUE,"-",'2012 HR 배정표'!N695)</x:f>
        <x:v>-</x:v>
      </x:c>
      <x:c r="J697" s="46" t="str">
        <x:f>IF(ISBLANK('2012 HR 배정표'!N695)=TRUE,"-",IF(ISERROR((HLOOKUP($A$5,Prj_list!$O$6:$Z$7,2)*'2012 HR 배정표'!O695)/HLOOKUP($A$5,Prj_list!$O$6:$Z$7,2))=TRUE,"-",(HLOOKUP($A$5,Prj_list!$O$6:$Z$7,2)*'2012 HR 배정표'!O695)/HLOOKUP($A$5,Prj_list!$O$6:$Z$7,2)))</x:f>
        <x:v>-</x:v>
      </x:c>
      <x:c r="K697" s="45" t="str">
        <x:f>IF(ISBLANK('2012 HR 배정표'!P695)=TRUE,"-",'2012 HR 배정표'!P695)</x:f>
        <x:v>-</x:v>
      </x:c>
      <x:c r="L697" s="46" t="str">
        <x:f>IF(ISBLANK('2012 HR 배정표'!P695)=TRUE,"-",IF(ISERROR((HLOOKUP($A$5,Prj_list!$O$6:$Z$7,2)*'2012 HR 배정표'!Q695)/HLOOKUP($A$5,Prj_list!$O$6:$Z$7,2))=TRUE,"-",(HLOOKUP($A$5,Prj_list!$O$6:$Z$7,2)*'2012 HR 배정표'!Q695)/HLOOKUP($A$5,Prj_list!$O$6:$Z$7,2)))</x:f>
        <x:v>-</x:v>
      </x:c>
      <x:c r="M697" s="45" t="str">
        <x:f>IF(ISBLANK('2012 HR 배정표'!R695)=TRUE,"-",'2012 HR 배정표'!R695)</x:f>
        <x:v>-</x:v>
      </x:c>
      <x:c r="N697" s="46" t="str">
        <x:f>IF(ISBLANK('2012 HR 배정표'!R695)=TRUE,"-",IF(ISERROR((HLOOKUP($A$5,Prj_list!$O$6:$Z$7,2)*'2012 HR 배정표'!S695)/HLOOKUP($A$5,Prj_list!$O$6:$Z$7,2))=TRUE,"-",(HLOOKUP($A$5,Prj_list!$O$6:$Z$7,2)*'2012 HR 배정표'!S695)/HLOOKUP($A$5,Prj_list!$O$6:$Z$7,2)))</x:f>
        <x:v>-</x:v>
      </x:c>
      <x:c r="O697" s="45" t="str">
        <x:f>IF(ISBLANK('2012 HR 배정표'!T695)=TRUE,"-",'2012 HR 배정표'!T695)</x:f>
        <x:v>-</x:v>
      </x:c>
      <x:c r="P697" s="46" t="str">
        <x:f>IF(ISBLANK('2012 HR 배정표'!T695)=TRUE,"-",IF(ISERROR((HLOOKUP($A$5,Prj_list!$O$6:$Z$7,2)*'2012 HR 배정표'!U695)/HLOOKUP($A$5,Prj_list!$O$6:$Z$7,2))=TRUE,"-",(HLOOKUP($A$5,Prj_list!$O$6:$Z$7,2)*'2012 HR 배정표'!U695)/HLOOKUP($A$5,Prj_list!$O$6:$Z$7,2)))</x:f>
        <x:v>-</x:v>
      </x:c>
      <x:c r="Q697" s="45" t="str">
        <x:f>IF(ISBLANK('2012 HR 배정표'!V695)=TRUE,"-",'2012 HR 배정표'!V695)</x:f>
        <x:v>-</x:v>
      </x:c>
      <x:c r="R697" s="46" t="str">
        <x:f>IF(ISBLANK('2012 HR 배정표'!V695)=TRUE,"-",IF(ISERROR((HLOOKUP($A$5,Prj_list!$O$6:$Z$7,2)*'2012 HR 배정표'!W695)/HLOOKUP($A$5,Prj_list!$O$6:$Z$7,2))=TRUE,"-",(HLOOKUP($A$5,Prj_list!$O$6:$Z$7,2)*'2012 HR 배정표'!W695)/HLOOKUP($A$5,Prj_list!$O$6:$Z$7,2)))</x:f>
        <x:v>-</x:v>
      </x:c>
      <x:c r="S697" s="45" t="str">
        <x:f>IF(ISBLANK('2012 HR 배정표'!X695)=TRUE,"-",'2012 HR 배정표'!X695)</x:f>
        <x:v>-</x:v>
      </x:c>
      <x:c r="T697" s="46" t="str">
        <x:f>IF(ISBLANK('2012 HR 배정표'!X695)=TRUE,"-",IF(ISERROR((HLOOKUP($A$5,Prj_list!$O$6:$Z$7,2)*'2012 HR 배정표'!Y695)/HLOOKUP($A$5,Prj_list!$O$6:$Z$7,2))=TRUE,"-",(HLOOKUP($A$5,Prj_list!$O$6:$Z$7,2)*'2012 HR 배정표'!Y695)/HLOOKUP($A$5,Prj_list!$O$6:$Z$7,2)))</x:f>
        <x:v>-</x:v>
      </x:c>
      <x:c r="U697" s="45" t="str">
        <x:f>IF(ISBLANK('2012 HR 배정표'!Z695)=TRUE,"-",'2012 HR 배정표'!Z695)</x:f>
        <x:v>-</x:v>
      </x:c>
      <x:c r="V697" s="46" t="str">
        <x:f>IF(ISBLANK('2012 HR 배정표'!Z695)=TRUE,"-",IF(ISERROR((HLOOKUP($A$5,Prj_list!$O$6:$Z$7,2)*'2012 HR 배정표'!AA695)/HLOOKUP($A$5,Prj_list!$O$6:$Z$7,2))=TRUE,"-",(HLOOKUP($A$5,Prj_list!$O$6:$Z$7,2)*'2012 HR 배정표'!AA695)/HLOOKUP($A$5,Prj_list!$O$6:$Z$7,2)))</x:f>
        <x:v>-</x:v>
      </x:c>
      <x:c r="W697" s="45" t="str">
        <x:f>IF(ISBLANK('2012 HR 배정표'!AB695)=TRUE,"-",'2012 HR 배정표'!AB695)</x:f>
        <x:v>-</x:v>
      </x:c>
      <x:c r="X697" s="46" t="str">
        <x:f>IF(ISBLANK('2012 HR 배정표'!AB695)=TRUE,"-",IF(ISERROR((HLOOKUP($A$5,Prj_list!$O$6:$Z$7,2)*'2012 HR 배정표'!AC695)/HLOOKUP($A$5,Prj_list!$O$6:$Z$7,2))=TRUE,"-",(HLOOKUP($A$5,Prj_list!$O$6:$Z$7,2)*'2012 HR 배정표'!AC695)/HLOOKUP($A$5,Prj_list!$O$6:$Z$7,2)))</x:f>
        <x:v>-</x:v>
      </x:c>
      <x:c r="Y697" s="45" t="str">
        <x:f>IF(ISBLANK('2012 HR 배정표'!AD695)=TRUE,"-",'2012 HR 배정표'!AD695)</x:f>
        <x:v>-</x:v>
      </x:c>
      <x:c r="Z697" s="46" t="str">
        <x:f>IF(ISBLANK('2012 HR 배정표'!AD695)=TRUE,"-",IF(ISERROR((HLOOKUP($A$5,Prj_list!$O$6:$Z$7,2)*'2012 HR 배정표'!AE695)/HLOOKUP($A$5,Prj_list!$O$6:$Z$7,2))=TRUE,"-",(HLOOKUP($A$5,Prj_list!$O$6:$Z$7,2)*'2012 HR 배정표'!AE695)/HLOOKUP($A$5,Prj_list!$O$6:$Z$7,2)))</x:f>
        <x:v>-</x:v>
      </x:c>
      <x:c r="AA697" s="45" t="str">
        <x:f>IF(ISBLANK('2012 HR 배정표'!AF695)=TRUE,"-",'2012 HR 배정표'!AF695)</x:f>
        <x:v>-</x:v>
      </x:c>
      <x:c r="AB697" s="46" t="str">
        <x:f>IF(ISBLANK('2012 HR 배정표'!AF695)=TRUE,"-",IF(ISERROR((HLOOKUP($A$5,Prj_list!$O$6:$Z$7,2)*'2012 HR 배정표'!AG695)/HLOOKUP($A$5,Prj_list!$O$6:$Z$7,2))=TRUE,"-",(HLOOKUP($A$5,Prj_list!$O$6:$Z$7,2)*'2012 HR 배정표'!AG695)/HLOOKUP($A$5,Prj_list!$O$6:$Z$7,2)))</x:f>
        <x:v>-</x:v>
      </x:c>
      <x:c r="AC697" s="45" t="str">
        <x:f>IF(ISBLANK('2012 HR 배정표'!AH695)=TRUE,"-",'2012 HR 배정표'!AH695)</x:f>
        <x:v>-</x:v>
      </x:c>
      <x:c r="AD697" s="46" t="str">
        <x:f>IF(ISBLANK('2012 HR 배정표'!AH695)=TRUE,"-",IF(ISERROR((HLOOKUP($A$5,Prj_list!$O$6:$Z$7,2)*'2012 HR 배정표'!AI695)/HLOOKUP($A$5,Prj_list!$O$6:$Z$7,2))=TRUE,"-",(HLOOKUP($A$5,Prj_list!$O$6:$Z$7,2)*'2012 HR 배정표'!AI695)/HLOOKUP($A$5,Prj_list!$O$6:$Z$7,2)))</x:f>
        <x:v>-</x:v>
      </x:c>
      <x:c r="AE697" s="45" t="str">
        <x:f>IF(ISBLANK('2012 HR 배정표'!AJ695)=TRUE,"-",'2012 HR 배정표'!AJ695)</x:f>
        <x:v>-</x:v>
      </x:c>
      <x:c r="AF697" s="46" t="str">
        <x:f>IF(ISBLANK('2012 HR 배정표'!AJ695)=TRUE,"-",IF(ISERROR((HLOOKUP($A$5,Prj_list!$O$6:$Z$7,2)*'2012 HR 배정표'!AK695)/HLOOKUP($A$5,Prj_list!$O$6:$Z$7,2))=TRUE,"-",(HLOOKUP($A$5,Prj_list!$O$6:$Z$7,2)*'2012 HR 배정표'!AK695)/HLOOKUP($A$5,Prj_list!$O$6:$Z$7,2)))</x:f>
        <x:v>-</x:v>
      </x:c>
      <x:c r="AG697" s="45" t="str">
        <x:f>IF(ISBLANK('2012 HR 배정표'!AL695)=TRUE,"-",'2012 HR 배정표'!AL695)</x:f>
        <x:v>-</x:v>
      </x:c>
      <x:c r="AH697" s="46" t="str">
        <x:f>IF(ISBLANK('2012 HR 배정표'!AL695)=TRUE,"-",IF(ISERROR((HLOOKUP($A$5,Prj_list!$O$6:$Z$7,2)*'2012 HR 배정표'!AM695)/HLOOKUP($A$5,Prj_list!$O$6:$Z$7,2))=TRUE,"-",(HLOOKUP($A$5,Prj_list!$O$6:$Z$7,2)*'2012 HR 배정표'!AM695)/HLOOKUP($A$5,Prj_list!$O$6:$Z$7,2)))</x:f>
        <x:v>-</x:v>
      </x:c>
      <x:c r="AI697" s="45" t="str">
        <x:f>IF(ISBLANK('2012 HR 배정표'!AN695)=TRUE,"-",'2012 HR 배정표'!AN695)</x:f>
        <x:v>-</x:v>
      </x:c>
      <x:c r="AJ697" s="46" t="str">
        <x:f>IF(ISBLANK('2012 HR 배정표'!AN695)=TRUE,"-",IF(ISERROR((HLOOKUP($A$5,Prj_list!$O$6:$Z$7,2)*'2012 HR 배정표'!AO695)/HLOOKUP($A$5,Prj_list!$O$6:$Z$7,2))=TRUE,"-",(HLOOKUP($A$5,Prj_list!$O$6:$Z$7,2)*'2012 HR 배정표'!AO695)/HLOOKUP($A$5,Prj_list!$O$6:$Z$7,2)))</x:f>
        <x:v>-</x:v>
      </x:c>
      <x:c r="AK697" s="45" t="str">
        <x:f>IF(ISBLANK('2012 HR 배정표'!AP695)=TRUE,"-",'2012 HR 배정표'!AP695)</x:f>
        <x:v>-</x:v>
      </x:c>
      <x:c r="AL697" s="46" t="str">
        <x:f>IF(ISBLANK('2012 HR 배정표'!AP695)=TRUE,"-",IF(ISERROR((HLOOKUP($A$5,Prj_list!$O$6:$Z$7,2)*'2012 HR 배정표'!AQ695)/HLOOKUP($A$5,Prj_list!$O$6:$Z$7,2))=TRUE,"-",(HLOOKUP($A$5,Prj_list!$O$6:$Z$7,2)*'2012 HR 배정표'!AQ695)/HLOOKUP($A$5,Prj_list!$O$6:$Z$7,2)))</x:f>
        <x:v>-</x:v>
      </x:c>
      <x:c r="AM697" s="45" t="str">
        <x:f>IF(ISBLANK('2012 HR 배정표'!AR695)=TRUE,"-",'2012 HR 배정표'!AR695)</x:f>
        <x:v>-</x:v>
      </x:c>
      <x:c r="AN697" s="46" t="str">
        <x:f>IF(ISBLANK('2012 HR 배정표'!AR695)=TRUE,"-",IF(ISERROR((HLOOKUP($A$5,Prj_list!$O$6:$Z$7,2)*'2012 HR 배정표'!AS695)/HLOOKUP($A$5,Prj_list!$O$6:$Z$7,2))=TRUE,"-",(HLOOKUP($A$5,Prj_list!$O$6:$Z$7,2)*'2012 HR 배정표'!AS695)/HLOOKUP($A$5,Prj_list!$O$6:$Z$7,2)))</x:f>
        <x:v>-</x:v>
      </x:c>
      <x:c r="AO697" s="45" t="str">
        <x:f>IF(ISBLANK('2012 HR 배정표'!AT695)=TRUE,"-",'2012 HR 배정표'!AT695)</x:f>
        <x:v>-</x:v>
      </x:c>
      <x:c r="AP697" s="46" t="str">
        <x:f>IF(ISBLANK('2012 HR 배정표'!AT695)=TRUE,"-",IF(ISERROR((HLOOKUP($A$5,Prj_list!$O$6:$Z$7,2)*'2012 HR 배정표'!AU695)/HLOOKUP($A$5,Prj_list!$O$6:$Z$7,2))=TRUE,"-",(HLOOKUP($A$5,Prj_list!$O$6:$Z$7,2)*'2012 HR 배정표'!AU695)/HLOOKUP($A$5,Prj_list!$O$6:$Z$7,2)))</x:f>
        <x:v>-</x:v>
      </x:c>
      <x:c r="AQ697" s="45" t="str">
        <x:f>IF(ISBLANK('2012 HR 배정표'!AV695)=TRUE,"-",'2012 HR 배정표'!AV695)</x:f>
        <x:v>-</x:v>
      </x:c>
      <x:c r="AR697" s="46" t="str">
        <x:f>IF(ISBLANK('2012 HR 배정표'!AV695)=TRUE,"-",IF(ISERROR((HLOOKUP($A$5,Prj_list!$O$6:$Z$7,2)*'2012 HR 배정표'!AW695)/HLOOKUP($A$5,Prj_list!$O$6:$Z$7,2))=TRUE,"-",(HLOOKUP($A$5,Prj_list!$O$6:$Z$7,2)*'2012 HR 배정표'!AW695)/HLOOKUP($A$5,Prj_list!$O$6:$Z$7,2)))</x:f>
        <x:v>-</x:v>
      </x:c>
      <x:c r="AS697" s="45" t="str">
        <x:f>IF(ISBLANK('2012 HR 배정표'!AX695)=TRUE,"-",'2012 HR 배정표'!AX695)</x:f>
        <x:v>-</x:v>
      </x:c>
      <x:c r="AT697" s="46" t="str">
        <x:f>IF(ISBLANK('2012 HR 배정표'!AX695)=TRUE,"-",IF(ISERROR((HLOOKUP($A$5,Prj_list!$O$6:$Z$7,2)*'2012 HR 배정표'!AY695)/HLOOKUP($A$5,Prj_list!$O$6:$Z$7,2))=TRUE,"-",(HLOOKUP($A$5,Prj_list!$O$6:$Z$7,2)*'2012 HR 배정표'!AY695)/HLOOKUP($A$5,Prj_list!$O$6:$Z$7,2)))</x:f>
        <x:v>-</x:v>
      </x:c>
      <x:c r="AU697" s="45" t="str">
        <x:f>IF(ISBLANK('2012 HR 배정표'!AZ695)=TRUE,"-",'2012 HR 배정표'!AZ695)</x:f>
        <x:v>-</x:v>
      </x:c>
      <x:c r="AV697" s="46" t="str">
        <x:f>IF(ISBLANK('2012 HR 배정표'!AZ695)=TRUE,"-",IF(ISERROR((HLOOKUP($A$5,Prj_list!$O$6:$Z$7,2)*'2012 HR 배정표'!BA695)/HLOOKUP($A$5,Prj_list!$O$6:$Z$7,2))=TRUE,"-",(HLOOKUP($A$5,Prj_list!$O$6:$Z$7,2)*'2012 HR 배정표'!BA695)/HLOOKUP($A$5,Prj_list!$O$6:$Z$7,2)))</x:f>
        <x:v>-</x:v>
      </x:c>
      <x:c r="AW697" s="34" t="str">
        <x:f t="shared" si="22"/>
        <x:v/>
      </x:c>
      <x:c r="AX697" s="41">
        <x:f t="shared" si="21"/>
        <x:v>0</x:v>
      </x:c>
    </x:row>
    <x:row r="698" spans="1:50">
      <x:c r="A698" s="45" t="str">
        <x:f>IF(ISBLANK('2012 HR 배정표'!F696)=TRUE,"-",'2012 HR 배정표'!F696)</x:f>
        <x:v>-</x:v>
      </x:c>
      <x:c r="B698" s="46" t="str">
        <x:f>IF(ISBLANK('2012 HR 배정표'!F696)=TRUE,"-",IF(ISERROR((HLOOKUP($A$5,Prj_list!$O$6:$Z$7,2)*'2012 HR 배정표'!G696)/HLOOKUP($A$5,Prj_list!$O$6:$Z$7,2))=TRUE,"-",(HLOOKUP($A$5,Prj_list!$O$6:$Z$7,2)*'2012 HR 배정표'!G696)/HLOOKUP($A$5,Prj_list!$O$6:$Z$7,2)))</x:f>
        <x:v>-</x:v>
      </x:c>
      <x:c r="C698" s="45" t="str">
        <x:f>IF(ISBLANK('2012 HR 배정표'!H696)=TRUE,"-",'2012 HR 배정표'!H696)</x:f>
        <x:v>-</x:v>
      </x:c>
      <x:c r="D698" s="46" t="str">
        <x:f>IF(ISBLANK('2012 HR 배정표'!H696)=TRUE,"-",IF(ISERROR((HLOOKUP($A$5,Prj_list!$O$6:$Z$7,2)*'2012 HR 배정표'!I696)/HLOOKUP($A$5,Prj_list!$O$6:$Z$7,2))=TRUE,"-",(HLOOKUP($A$5,Prj_list!$O$6:$Z$7,2)*'2012 HR 배정표'!I696)/HLOOKUP($A$5,Prj_list!$O$6:$Z$7,2)))</x:f>
        <x:v>-</x:v>
      </x:c>
      <x:c r="E698" s="45" t="str">
        <x:f>IF(ISBLANK('2012 HR 배정표'!J696)=TRUE,"-",'2012 HR 배정표'!J696)</x:f>
        <x:v>-</x:v>
      </x:c>
      <x:c r="F698" s="46" t="str">
        <x:f>IF(ISBLANK('2012 HR 배정표'!J696)=TRUE,"-",IF(ISERROR((HLOOKUP($A$5,Prj_list!$O$6:$Z$7,2)*'2012 HR 배정표'!K696)/HLOOKUP($A$5,Prj_list!$O$6:$Z$7,2))=TRUE,"-",(HLOOKUP($A$5,Prj_list!$O$6:$Z$7,2)*'2012 HR 배정표'!K696)/HLOOKUP($A$5,Prj_list!$O$6:$Z$7,2)))</x:f>
        <x:v>-</x:v>
      </x:c>
      <x:c r="G698" s="45" t="str">
        <x:f>IF(ISBLANK('2012 HR 배정표'!L696)=TRUE,"-",'2012 HR 배정표'!L696)</x:f>
        <x:v>-</x:v>
      </x:c>
      <x:c r="H698" s="46" t="str">
        <x:f>IF(ISBLANK('2012 HR 배정표'!L696)=TRUE,"-",IF(ISERROR((HLOOKUP($A$5,Prj_list!$O$6:$Z$7,2)*'2012 HR 배정표'!M696)/HLOOKUP($A$5,Prj_list!$O$6:$Z$7,2))=TRUE,"-",(HLOOKUP($A$5,Prj_list!$O$6:$Z$7,2)*'2012 HR 배정표'!M696)/HLOOKUP($A$5,Prj_list!$O$6:$Z$7,2)))</x:f>
        <x:v>-</x:v>
      </x:c>
      <x:c r="I698" s="45" t="str">
        <x:f>IF(ISBLANK('2012 HR 배정표'!N696)=TRUE,"-",'2012 HR 배정표'!N696)</x:f>
        <x:v>-</x:v>
      </x:c>
      <x:c r="J698" s="46" t="str">
        <x:f>IF(ISBLANK('2012 HR 배정표'!N696)=TRUE,"-",IF(ISERROR((HLOOKUP($A$5,Prj_list!$O$6:$Z$7,2)*'2012 HR 배정표'!O696)/HLOOKUP($A$5,Prj_list!$O$6:$Z$7,2))=TRUE,"-",(HLOOKUP($A$5,Prj_list!$O$6:$Z$7,2)*'2012 HR 배정표'!O696)/HLOOKUP($A$5,Prj_list!$O$6:$Z$7,2)))</x:f>
        <x:v>-</x:v>
      </x:c>
      <x:c r="K698" s="45" t="str">
        <x:f>IF(ISBLANK('2012 HR 배정표'!P696)=TRUE,"-",'2012 HR 배정표'!P696)</x:f>
        <x:v>-</x:v>
      </x:c>
      <x:c r="L698" s="46" t="str">
        <x:f>IF(ISBLANK('2012 HR 배정표'!P696)=TRUE,"-",IF(ISERROR((HLOOKUP($A$5,Prj_list!$O$6:$Z$7,2)*'2012 HR 배정표'!Q696)/HLOOKUP($A$5,Prj_list!$O$6:$Z$7,2))=TRUE,"-",(HLOOKUP($A$5,Prj_list!$O$6:$Z$7,2)*'2012 HR 배정표'!Q696)/HLOOKUP($A$5,Prj_list!$O$6:$Z$7,2)))</x:f>
        <x:v>-</x:v>
      </x:c>
      <x:c r="M698" s="45" t="str">
        <x:f>IF(ISBLANK('2012 HR 배정표'!R696)=TRUE,"-",'2012 HR 배정표'!R696)</x:f>
        <x:v>-</x:v>
      </x:c>
      <x:c r="N698" s="46" t="str">
        <x:f>IF(ISBLANK('2012 HR 배정표'!R696)=TRUE,"-",IF(ISERROR((HLOOKUP($A$5,Prj_list!$O$6:$Z$7,2)*'2012 HR 배정표'!S696)/HLOOKUP($A$5,Prj_list!$O$6:$Z$7,2))=TRUE,"-",(HLOOKUP($A$5,Prj_list!$O$6:$Z$7,2)*'2012 HR 배정표'!S696)/HLOOKUP($A$5,Prj_list!$O$6:$Z$7,2)))</x:f>
        <x:v>-</x:v>
      </x:c>
      <x:c r="O698" s="45" t="str">
        <x:f>IF(ISBLANK('2012 HR 배정표'!T696)=TRUE,"-",'2012 HR 배정표'!T696)</x:f>
        <x:v>-</x:v>
      </x:c>
      <x:c r="P698" s="46" t="str">
        <x:f>IF(ISBLANK('2012 HR 배정표'!T696)=TRUE,"-",IF(ISERROR((HLOOKUP($A$5,Prj_list!$O$6:$Z$7,2)*'2012 HR 배정표'!U696)/HLOOKUP($A$5,Prj_list!$O$6:$Z$7,2))=TRUE,"-",(HLOOKUP($A$5,Prj_list!$O$6:$Z$7,2)*'2012 HR 배정표'!U696)/HLOOKUP($A$5,Prj_list!$O$6:$Z$7,2)))</x:f>
        <x:v>-</x:v>
      </x:c>
      <x:c r="Q698" s="45" t="str">
        <x:f>IF(ISBLANK('2012 HR 배정표'!V696)=TRUE,"-",'2012 HR 배정표'!V696)</x:f>
        <x:v>-</x:v>
      </x:c>
      <x:c r="R698" s="46" t="str">
        <x:f>IF(ISBLANK('2012 HR 배정표'!V696)=TRUE,"-",IF(ISERROR((HLOOKUP($A$5,Prj_list!$O$6:$Z$7,2)*'2012 HR 배정표'!W696)/HLOOKUP($A$5,Prj_list!$O$6:$Z$7,2))=TRUE,"-",(HLOOKUP($A$5,Prj_list!$O$6:$Z$7,2)*'2012 HR 배정표'!W696)/HLOOKUP($A$5,Prj_list!$O$6:$Z$7,2)))</x:f>
        <x:v>-</x:v>
      </x:c>
      <x:c r="S698" s="45" t="str">
        <x:f>IF(ISBLANK('2012 HR 배정표'!X696)=TRUE,"-",'2012 HR 배정표'!X696)</x:f>
        <x:v>-</x:v>
      </x:c>
      <x:c r="T698" s="46" t="str">
        <x:f>IF(ISBLANK('2012 HR 배정표'!X696)=TRUE,"-",IF(ISERROR((HLOOKUP($A$5,Prj_list!$O$6:$Z$7,2)*'2012 HR 배정표'!Y696)/HLOOKUP($A$5,Prj_list!$O$6:$Z$7,2))=TRUE,"-",(HLOOKUP($A$5,Prj_list!$O$6:$Z$7,2)*'2012 HR 배정표'!Y696)/HLOOKUP($A$5,Prj_list!$O$6:$Z$7,2)))</x:f>
        <x:v>-</x:v>
      </x:c>
      <x:c r="U698" s="45" t="str">
        <x:f>IF(ISBLANK('2012 HR 배정표'!Z696)=TRUE,"-",'2012 HR 배정표'!Z696)</x:f>
        <x:v>-</x:v>
      </x:c>
      <x:c r="V698" s="46" t="str">
        <x:f>IF(ISBLANK('2012 HR 배정표'!Z696)=TRUE,"-",IF(ISERROR((HLOOKUP($A$5,Prj_list!$O$6:$Z$7,2)*'2012 HR 배정표'!AA696)/HLOOKUP($A$5,Prj_list!$O$6:$Z$7,2))=TRUE,"-",(HLOOKUP($A$5,Prj_list!$O$6:$Z$7,2)*'2012 HR 배정표'!AA696)/HLOOKUP($A$5,Prj_list!$O$6:$Z$7,2)))</x:f>
        <x:v>-</x:v>
      </x:c>
      <x:c r="W698" s="45" t="str">
        <x:f>IF(ISBLANK('2012 HR 배정표'!AB696)=TRUE,"-",'2012 HR 배정표'!AB696)</x:f>
        <x:v>-</x:v>
      </x:c>
      <x:c r="X698" s="46" t="str">
        <x:f>IF(ISBLANK('2012 HR 배정표'!AB696)=TRUE,"-",IF(ISERROR((HLOOKUP($A$5,Prj_list!$O$6:$Z$7,2)*'2012 HR 배정표'!AC696)/HLOOKUP($A$5,Prj_list!$O$6:$Z$7,2))=TRUE,"-",(HLOOKUP($A$5,Prj_list!$O$6:$Z$7,2)*'2012 HR 배정표'!AC696)/HLOOKUP($A$5,Prj_list!$O$6:$Z$7,2)))</x:f>
        <x:v>-</x:v>
      </x:c>
      <x:c r="Y698" s="45" t="str">
        <x:f>IF(ISBLANK('2012 HR 배정표'!AD696)=TRUE,"-",'2012 HR 배정표'!AD696)</x:f>
        <x:v>-</x:v>
      </x:c>
      <x:c r="Z698" s="46" t="str">
        <x:f>IF(ISBLANK('2012 HR 배정표'!AD696)=TRUE,"-",IF(ISERROR((HLOOKUP($A$5,Prj_list!$O$6:$Z$7,2)*'2012 HR 배정표'!AE696)/HLOOKUP($A$5,Prj_list!$O$6:$Z$7,2))=TRUE,"-",(HLOOKUP($A$5,Prj_list!$O$6:$Z$7,2)*'2012 HR 배정표'!AE696)/HLOOKUP($A$5,Prj_list!$O$6:$Z$7,2)))</x:f>
        <x:v>-</x:v>
      </x:c>
      <x:c r="AA698" s="45" t="str">
        <x:f>IF(ISBLANK('2012 HR 배정표'!AF696)=TRUE,"-",'2012 HR 배정표'!AF696)</x:f>
        <x:v>-</x:v>
      </x:c>
      <x:c r="AB698" s="46" t="str">
        <x:f>IF(ISBLANK('2012 HR 배정표'!AF696)=TRUE,"-",IF(ISERROR((HLOOKUP($A$5,Prj_list!$O$6:$Z$7,2)*'2012 HR 배정표'!AG696)/HLOOKUP($A$5,Prj_list!$O$6:$Z$7,2))=TRUE,"-",(HLOOKUP($A$5,Prj_list!$O$6:$Z$7,2)*'2012 HR 배정표'!AG696)/HLOOKUP($A$5,Prj_list!$O$6:$Z$7,2)))</x:f>
        <x:v>-</x:v>
      </x:c>
      <x:c r="AC698" s="45" t="str">
        <x:f>IF(ISBLANK('2012 HR 배정표'!AH696)=TRUE,"-",'2012 HR 배정표'!AH696)</x:f>
        <x:v>-</x:v>
      </x:c>
      <x:c r="AD698" s="46" t="str">
        <x:f>IF(ISBLANK('2012 HR 배정표'!AH696)=TRUE,"-",IF(ISERROR((HLOOKUP($A$5,Prj_list!$O$6:$Z$7,2)*'2012 HR 배정표'!AI696)/HLOOKUP($A$5,Prj_list!$O$6:$Z$7,2))=TRUE,"-",(HLOOKUP($A$5,Prj_list!$O$6:$Z$7,2)*'2012 HR 배정표'!AI696)/HLOOKUP($A$5,Prj_list!$O$6:$Z$7,2)))</x:f>
        <x:v>-</x:v>
      </x:c>
      <x:c r="AE698" s="45" t="str">
        <x:f>IF(ISBLANK('2012 HR 배정표'!AJ696)=TRUE,"-",'2012 HR 배정표'!AJ696)</x:f>
        <x:v>-</x:v>
      </x:c>
      <x:c r="AF698" s="46" t="str">
        <x:f>IF(ISBLANK('2012 HR 배정표'!AJ696)=TRUE,"-",IF(ISERROR((HLOOKUP($A$5,Prj_list!$O$6:$Z$7,2)*'2012 HR 배정표'!AK696)/HLOOKUP($A$5,Prj_list!$O$6:$Z$7,2))=TRUE,"-",(HLOOKUP($A$5,Prj_list!$O$6:$Z$7,2)*'2012 HR 배정표'!AK696)/HLOOKUP($A$5,Prj_list!$O$6:$Z$7,2)))</x:f>
        <x:v>-</x:v>
      </x:c>
      <x:c r="AG698" s="45" t="str">
        <x:f>IF(ISBLANK('2012 HR 배정표'!AL696)=TRUE,"-",'2012 HR 배정표'!AL696)</x:f>
        <x:v>-</x:v>
      </x:c>
      <x:c r="AH698" s="46" t="str">
        <x:f>IF(ISBLANK('2012 HR 배정표'!AL696)=TRUE,"-",IF(ISERROR((HLOOKUP($A$5,Prj_list!$O$6:$Z$7,2)*'2012 HR 배정표'!AM696)/HLOOKUP($A$5,Prj_list!$O$6:$Z$7,2))=TRUE,"-",(HLOOKUP($A$5,Prj_list!$O$6:$Z$7,2)*'2012 HR 배정표'!AM696)/HLOOKUP($A$5,Prj_list!$O$6:$Z$7,2)))</x:f>
        <x:v>-</x:v>
      </x:c>
      <x:c r="AI698" s="45" t="str">
        <x:f>IF(ISBLANK('2012 HR 배정표'!AN696)=TRUE,"-",'2012 HR 배정표'!AN696)</x:f>
        <x:v>-</x:v>
      </x:c>
      <x:c r="AJ698" s="46" t="str">
        <x:f>IF(ISBLANK('2012 HR 배정표'!AN696)=TRUE,"-",IF(ISERROR((HLOOKUP($A$5,Prj_list!$O$6:$Z$7,2)*'2012 HR 배정표'!AO696)/HLOOKUP($A$5,Prj_list!$O$6:$Z$7,2))=TRUE,"-",(HLOOKUP($A$5,Prj_list!$O$6:$Z$7,2)*'2012 HR 배정표'!AO696)/HLOOKUP($A$5,Prj_list!$O$6:$Z$7,2)))</x:f>
        <x:v>-</x:v>
      </x:c>
      <x:c r="AK698" s="45" t="str">
        <x:f>IF(ISBLANK('2012 HR 배정표'!AP696)=TRUE,"-",'2012 HR 배정표'!AP696)</x:f>
        <x:v>-</x:v>
      </x:c>
      <x:c r="AL698" s="46" t="str">
        <x:f>IF(ISBLANK('2012 HR 배정표'!AP696)=TRUE,"-",IF(ISERROR((HLOOKUP($A$5,Prj_list!$O$6:$Z$7,2)*'2012 HR 배정표'!AQ696)/HLOOKUP($A$5,Prj_list!$O$6:$Z$7,2))=TRUE,"-",(HLOOKUP($A$5,Prj_list!$O$6:$Z$7,2)*'2012 HR 배정표'!AQ696)/HLOOKUP($A$5,Prj_list!$O$6:$Z$7,2)))</x:f>
        <x:v>-</x:v>
      </x:c>
      <x:c r="AM698" s="45" t="str">
        <x:f>IF(ISBLANK('2012 HR 배정표'!AR696)=TRUE,"-",'2012 HR 배정표'!AR696)</x:f>
        <x:v>-</x:v>
      </x:c>
      <x:c r="AN698" s="46" t="str">
        <x:f>IF(ISBLANK('2012 HR 배정표'!AR696)=TRUE,"-",IF(ISERROR((HLOOKUP($A$5,Prj_list!$O$6:$Z$7,2)*'2012 HR 배정표'!AS696)/HLOOKUP($A$5,Prj_list!$O$6:$Z$7,2))=TRUE,"-",(HLOOKUP($A$5,Prj_list!$O$6:$Z$7,2)*'2012 HR 배정표'!AS696)/HLOOKUP($A$5,Prj_list!$O$6:$Z$7,2)))</x:f>
        <x:v>-</x:v>
      </x:c>
      <x:c r="AO698" s="45" t="str">
        <x:f>IF(ISBLANK('2012 HR 배정표'!AT696)=TRUE,"-",'2012 HR 배정표'!AT696)</x:f>
        <x:v>-</x:v>
      </x:c>
      <x:c r="AP698" s="46" t="str">
        <x:f>IF(ISBLANK('2012 HR 배정표'!AT696)=TRUE,"-",IF(ISERROR((HLOOKUP($A$5,Prj_list!$O$6:$Z$7,2)*'2012 HR 배정표'!AU696)/HLOOKUP($A$5,Prj_list!$O$6:$Z$7,2))=TRUE,"-",(HLOOKUP($A$5,Prj_list!$O$6:$Z$7,2)*'2012 HR 배정표'!AU696)/HLOOKUP($A$5,Prj_list!$O$6:$Z$7,2)))</x:f>
        <x:v>-</x:v>
      </x:c>
      <x:c r="AQ698" s="45" t="str">
        <x:f>IF(ISBLANK('2012 HR 배정표'!AV696)=TRUE,"-",'2012 HR 배정표'!AV696)</x:f>
        <x:v>-</x:v>
      </x:c>
      <x:c r="AR698" s="46" t="str">
        <x:f>IF(ISBLANK('2012 HR 배정표'!AV696)=TRUE,"-",IF(ISERROR((HLOOKUP($A$5,Prj_list!$O$6:$Z$7,2)*'2012 HR 배정표'!AW696)/HLOOKUP($A$5,Prj_list!$O$6:$Z$7,2))=TRUE,"-",(HLOOKUP($A$5,Prj_list!$O$6:$Z$7,2)*'2012 HR 배정표'!AW696)/HLOOKUP($A$5,Prj_list!$O$6:$Z$7,2)))</x:f>
        <x:v>-</x:v>
      </x:c>
      <x:c r="AS698" s="45" t="str">
        <x:f>IF(ISBLANK('2012 HR 배정표'!AX696)=TRUE,"-",'2012 HR 배정표'!AX696)</x:f>
        <x:v>-</x:v>
      </x:c>
      <x:c r="AT698" s="46" t="str">
        <x:f>IF(ISBLANK('2012 HR 배정표'!AX696)=TRUE,"-",IF(ISERROR((HLOOKUP($A$5,Prj_list!$O$6:$Z$7,2)*'2012 HR 배정표'!AY696)/HLOOKUP($A$5,Prj_list!$O$6:$Z$7,2))=TRUE,"-",(HLOOKUP($A$5,Prj_list!$O$6:$Z$7,2)*'2012 HR 배정표'!AY696)/HLOOKUP($A$5,Prj_list!$O$6:$Z$7,2)))</x:f>
        <x:v>-</x:v>
      </x:c>
      <x:c r="AU698" s="45" t="str">
        <x:f>IF(ISBLANK('2012 HR 배정표'!AZ696)=TRUE,"-",'2012 HR 배정표'!AZ696)</x:f>
        <x:v>-</x:v>
      </x:c>
      <x:c r="AV698" s="46" t="str">
        <x:f>IF(ISBLANK('2012 HR 배정표'!AZ696)=TRUE,"-",IF(ISERROR((HLOOKUP($A$5,Prj_list!$O$6:$Z$7,2)*'2012 HR 배정표'!BA696)/HLOOKUP($A$5,Prj_list!$O$6:$Z$7,2))=TRUE,"-",(HLOOKUP($A$5,Prj_list!$O$6:$Z$7,2)*'2012 HR 배정표'!BA696)/HLOOKUP($A$5,Prj_list!$O$6:$Z$7,2)))</x:f>
        <x:v>-</x:v>
      </x:c>
      <x:c r="AW698" s="34" t="str">
        <x:f t="shared" si="22"/>
        <x:v/>
      </x:c>
      <x:c r="AX698" s="41">
        <x:f t="shared" si="21"/>
        <x:v>0</x:v>
      </x:c>
    </x:row>
    <x:row r="699" spans="1:50">
      <x:c r="A699" s="45" t="str">
        <x:f>IF(ISBLANK('2012 HR 배정표'!F697)=TRUE,"-",'2012 HR 배정표'!F697)</x:f>
        <x:v>-</x:v>
      </x:c>
      <x:c r="B699" s="46" t="str">
        <x:f>IF(ISBLANK('2012 HR 배정표'!F697)=TRUE,"-",IF(ISERROR((HLOOKUP($A$5,Prj_list!$O$6:$Z$7,2)*'2012 HR 배정표'!G697)/HLOOKUP($A$5,Prj_list!$O$6:$Z$7,2))=TRUE,"-",(HLOOKUP($A$5,Prj_list!$O$6:$Z$7,2)*'2012 HR 배정표'!G697)/HLOOKUP($A$5,Prj_list!$O$6:$Z$7,2)))</x:f>
        <x:v>-</x:v>
      </x:c>
      <x:c r="C699" s="45" t="str">
        <x:f>IF(ISBLANK('2012 HR 배정표'!H697)=TRUE,"-",'2012 HR 배정표'!H697)</x:f>
        <x:v>-</x:v>
      </x:c>
      <x:c r="D699" s="46" t="str">
        <x:f>IF(ISBLANK('2012 HR 배정표'!H697)=TRUE,"-",IF(ISERROR((HLOOKUP($A$5,Prj_list!$O$6:$Z$7,2)*'2012 HR 배정표'!I697)/HLOOKUP($A$5,Prj_list!$O$6:$Z$7,2))=TRUE,"-",(HLOOKUP($A$5,Prj_list!$O$6:$Z$7,2)*'2012 HR 배정표'!I697)/HLOOKUP($A$5,Prj_list!$O$6:$Z$7,2)))</x:f>
        <x:v>-</x:v>
      </x:c>
      <x:c r="E699" s="45" t="str">
        <x:f>IF(ISBLANK('2012 HR 배정표'!J697)=TRUE,"-",'2012 HR 배정표'!J697)</x:f>
        <x:v>-</x:v>
      </x:c>
      <x:c r="F699" s="46" t="str">
        <x:f>IF(ISBLANK('2012 HR 배정표'!J697)=TRUE,"-",IF(ISERROR((HLOOKUP($A$5,Prj_list!$O$6:$Z$7,2)*'2012 HR 배정표'!K697)/HLOOKUP($A$5,Prj_list!$O$6:$Z$7,2))=TRUE,"-",(HLOOKUP($A$5,Prj_list!$O$6:$Z$7,2)*'2012 HR 배정표'!K697)/HLOOKUP($A$5,Prj_list!$O$6:$Z$7,2)))</x:f>
        <x:v>-</x:v>
      </x:c>
      <x:c r="G699" s="45" t="str">
        <x:f>IF(ISBLANK('2012 HR 배정표'!L697)=TRUE,"-",'2012 HR 배정표'!L697)</x:f>
        <x:v>-</x:v>
      </x:c>
      <x:c r="H699" s="46" t="str">
        <x:f>IF(ISBLANK('2012 HR 배정표'!L697)=TRUE,"-",IF(ISERROR((HLOOKUP($A$5,Prj_list!$O$6:$Z$7,2)*'2012 HR 배정표'!M697)/HLOOKUP($A$5,Prj_list!$O$6:$Z$7,2))=TRUE,"-",(HLOOKUP($A$5,Prj_list!$O$6:$Z$7,2)*'2012 HR 배정표'!M697)/HLOOKUP($A$5,Prj_list!$O$6:$Z$7,2)))</x:f>
        <x:v>-</x:v>
      </x:c>
      <x:c r="I699" s="45" t="str">
        <x:f>IF(ISBLANK('2012 HR 배정표'!N697)=TRUE,"-",'2012 HR 배정표'!N697)</x:f>
        <x:v>-</x:v>
      </x:c>
      <x:c r="J699" s="46" t="str">
        <x:f>IF(ISBLANK('2012 HR 배정표'!N697)=TRUE,"-",IF(ISERROR((HLOOKUP($A$5,Prj_list!$O$6:$Z$7,2)*'2012 HR 배정표'!O697)/HLOOKUP($A$5,Prj_list!$O$6:$Z$7,2))=TRUE,"-",(HLOOKUP($A$5,Prj_list!$O$6:$Z$7,2)*'2012 HR 배정표'!O697)/HLOOKUP($A$5,Prj_list!$O$6:$Z$7,2)))</x:f>
        <x:v>-</x:v>
      </x:c>
      <x:c r="K699" s="45" t="str">
        <x:f>IF(ISBLANK('2012 HR 배정표'!P697)=TRUE,"-",'2012 HR 배정표'!P697)</x:f>
        <x:v>-</x:v>
      </x:c>
      <x:c r="L699" s="46" t="str">
        <x:f>IF(ISBLANK('2012 HR 배정표'!P697)=TRUE,"-",IF(ISERROR((HLOOKUP($A$5,Prj_list!$O$6:$Z$7,2)*'2012 HR 배정표'!Q697)/HLOOKUP($A$5,Prj_list!$O$6:$Z$7,2))=TRUE,"-",(HLOOKUP($A$5,Prj_list!$O$6:$Z$7,2)*'2012 HR 배정표'!Q697)/HLOOKUP($A$5,Prj_list!$O$6:$Z$7,2)))</x:f>
        <x:v>-</x:v>
      </x:c>
      <x:c r="M699" s="45" t="str">
        <x:f>IF(ISBLANK('2012 HR 배정표'!R697)=TRUE,"-",'2012 HR 배정표'!R697)</x:f>
        <x:v>-</x:v>
      </x:c>
      <x:c r="N699" s="46" t="str">
        <x:f>IF(ISBLANK('2012 HR 배정표'!R697)=TRUE,"-",IF(ISERROR((HLOOKUP($A$5,Prj_list!$O$6:$Z$7,2)*'2012 HR 배정표'!S697)/HLOOKUP($A$5,Prj_list!$O$6:$Z$7,2))=TRUE,"-",(HLOOKUP($A$5,Prj_list!$O$6:$Z$7,2)*'2012 HR 배정표'!S697)/HLOOKUP($A$5,Prj_list!$O$6:$Z$7,2)))</x:f>
        <x:v>-</x:v>
      </x:c>
      <x:c r="O699" s="45" t="str">
        <x:f>IF(ISBLANK('2012 HR 배정표'!T697)=TRUE,"-",'2012 HR 배정표'!T697)</x:f>
        <x:v>-</x:v>
      </x:c>
      <x:c r="P699" s="46" t="str">
        <x:f>IF(ISBLANK('2012 HR 배정표'!T697)=TRUE,"-",IF(ISERROR((HLOOKUP($A$5,Prj_list!$O$6:$Z$7,2)*'2012 HR 배정표'!U697)/HLOOKUP($A$5,Prj_list!$O$6:$Z$7,2))=TRUE,"-",(HLOOKUP($A$5,Prj_list!$O$6:$Z$7,2)*'2012 HR 배정표'!U697)/HLOOKUP($A$5,Prj_list!$O$6:$Z$7,2)))</x:f>
        <x:v>-</x:v>
      </x:c>
      <x:c r="Q699" s="45" t="str">
        <x:f>IF(ISBLANK('2012 HR 배정표'!V697)=TRUE,"-",'2012 HR 배정표'!V697)</x:f>
        <x:v>-</x:v>
      </x:c>
      <x:c r="R699" s="46" t="str">
        <x:f>IF(ISBLANK('2012 HR 배정표'!V697)=TRUE,"-",IF(ISERROR((HLOOKUP($A$5,Prj_list!$O$6:$Z$7,2)*'2012 HR 배정표'!W697)/HLOOKUP($A$5,Prj_list!$O$6:$Z$7,2))=TRUE,"-",(HLOOKUP($A$5,Prj_list!$O$6:$Z$7,2)*'2012 HR 배정표'!W697)/HLOOKUP($A$5,Prj_list!$O$6:$Z$7,2)))</x:f>
        <x:v>-</x:v>
      </x:c>
      <x:c r="S699" s="45" t="str">
        <x:f>IF(ISBLANK('2012 HR 배정표'!X697)=TRUE,"-",'2012 HR 배정표'!X697)</x:f>
        <x:v>-</x:v>
      </x:c>
      <x:c r="T699" s="46" t="str">
        <x:f>IF(ISBLANK('2012 HR 배정표'!X697)=TRUE,"-",IF(ISERROR((HLOOKUP($A$5,Prj_list!$O$6:$Z$7,2)*'2012 HR 배정표'!Y697)/HLOOKUP($A$5,Prj_list!$O$6:$Z$7,2))=TRUE,"-",(HLOOKUP($A$5,Prj_list!$O$6:$Z$7,2)*'2012 HR 배정표'!Y697)/HLOOKUP($A$5,Prj_list!$O$6:$Z$7,2)))</x:f>
        <x:v>-</x:v>
      </x:c>
      <x:c r="U699" s="45" t="str">
        <x:f>IF(ISBLANK('2012 HR 배정표'!Z697)=TRUE,"-",'2012 HR 배정표'!Z697)</x:f>
        <x:v>-</x:v>
      </x:c>
      <x:c r="V699" s="46" t="str">
        <x:f>IF(ISBLANK('2012 HR 배정표'!Z697)=TRUE,"-",IF(ISERROR((HLOOKUP($A$5,Prj_list!$O$6:$Z$7,2)*'2012 HR 배정표'!AA697)/HLOOKUP($A$5,Prj_list!$O$6:$Z$7,2))=TRUE,"-",(HLOOKUP($A$5,Prj_list!$O$6:$Z$7,2)*'2012 HR 배정표'!AA697)/HLOOKUP($A$5,Prj_list!$O$6:$Z$7,2)))</x:f>
        <x:v>-</x:v>
      </x:c>
      <x:c r="W699" s="45" t="str">
        <x:f>IF(ISBLANK('2012 HR 배정표'!AB697)=TRUE,"-",'2012 HR 배정표'!AB697)</x:f>
        <x:v>-</x:v>
      </x:c>
      <x:c r="X699" s="46" t="str">
        <x:f>IF(ISBLANK('2012 HR 배정표'!AB697)=TRUE,"-",IF(ISERROR((HLOOKUP($A$5,Prj_list!$O$6:$Z$7,2)*'2012 HR 배정표'!AC697)/HLOOKUP($A$5,Prj_list!$O$6:$Z$7,2))=TRUE,"-",(HLOOKUP($A$5,Prj_list!$O$6:$Z$7,2)*'2012 HR 배정표'!AC697)/HLOOKUP($A$5,Prj_list!$O$6:$Z$7,2)))</x:f>
        <x:v>-</x:v>
      </x:c>
      <x:c r="Y699" s="45" t="str">
        <x:f>IF(ISBLANK('2012 HR 배정표'!AD697)=TRUE,"-",'2012 HR 배정표'!AD697)</x:f>
        <x:v>-</x:v>
      </x:c>
      <x:c r="Z699" s="46" t="str">
        <x:f>IF(ISBLANK('2012 HR 배정표'!AD697)=TRUE,"-",IF(ISERROR((HLOOKUP($A$5,Prj_list!$O$6:$Z$7,2)*'2012 HR 배정표'!AE697)/HLOOKUP($A$5,Prj_list!$O$6:$Z$7,2))=TRUE,"-",(HLOOKUP($A$5,Prj_list!$O$6:$Z$7,2)*'2012 HR 배정표'!AE697)/HLOOKUP($A$5,Prj_list!$O$6:$Z$7,2)))</x:f>
        <x:v>-</x:v>
      </x:c>
      <x:c r="AA699" s="45" t="str">
        <x:f>IF(ISBLANK('2012 HR 배정표'!AF697)=TRUE,"-",'2012 HR 배정표'!AF697)</x:f>
        <x:v>-</x:v>
      </x:c>
      <x:c r="AB699" s="46" t="str">
        <x:f>IF(ISBLANK('2012 HR 배정표'!AF697)=TRUE,"-",IF(ISERROR((HLOOKUP($A$5,Prj_list!$O$6:$Z$7,2)*'2012 HR 배정표'!AG697)/HLOOKUP($A$5,Prj_list!$O$6:$Z$7,2))=TRUE,"-",(HLOOKUP($A$5,Prj_list!$O$6:$Z$7,2)*'2012 HR 배정표'!AG697)/HLOOKUP($A$5,Prj_list!$O$6:$Z$7,2)))</x:f>
        <x:v>-</x:v>
      </x:c>
      <x:c r="AC699" s="45" t="str">
        <x:f>IF(ISBLANK('2012 HR 배정표'!AH697)=TRUE,"-",'2012 HR 배정표'!AH697)</x:f>
        <x:v>-</x:v>
      </x:c>
      <x:c r="AD699" s="46" t="str">
        <x:f>IF(ISBLANK('2012 HR 배정표'!AH697)=TRUE,"-",IF(ISERROR((HLOOKUP($A$5,Prj_list!$O$6:$Z$7,2)*'2012 HR 배정표'!AI697)/HLOOKUP($A$5,Prj_list!$O$6:$Z$7,2))=TRUE,"-",(HLOOKUP($A$5,Prj_list!$O$6:$Z$7,2)*'2012 HR 배정표'!AI697)/HLOOKUP($A$5,Prj_list!$O$6:$Z$7,2)))</x:f>
        <x:v>-</x:v>
      </x:c>
      <x:c r="AE699" s="45" t="str">
        <x:f>IF(ISBLANK('2012 HR 배정표'!AJ697)=TRUE,"-",'2012 HR 배정표'!AJ697)</x:f>
        <x:v>-</x:v>
      </x:c>
      <x:c r="AF699" s="46" t="str">
        <x:f>IF(ISBLANK('2012 HR 배정표'!AJ697)=TRUE,"-",IF(ISERROR((HLOOKUP($A$5,Prj_list!$O$6:$Z$7,2)*'2012 HR 배정표'!AK697)/HLOOKUP($A$5,Prj_list!$O$6:$Z$7,2))=TRUE,"-",(HLOOKUP($A$5,Prj_list!$O$6:$Z$7,2)*'2012 HR 배정표'!AK697)/HLOOKUP($A$5,Prj_list!$O$6:$Z$7,2)))</x:f>
        <x:v>-</x:v>
      </x:c>
      <x:c r="AG699" s="45" t="str">
        <x:f>IF(ISBLANK('2012 HR 배정표'!AL697)=TRUE,"-",'2012 HR 배정표'!AL697)</x:f>
        <x:v>-</x:v>
      </x:c>
      <x:c r="AH699" s="46" t="str">
        <x:f>IF(ISBLANK('2012 HR 배정표'!AL697)=TRUE,"-",IF(ISERROR((HLOOKUP($A$5,Prj_list!$O$6:$Z$7,2)*'2012 HR 배정표'!AM697)/HLOOKUP($A$5,Prj_list!$O$6:$Z$7,2))=TRUE,"-",(HLOOKUP($A$5,Prj_list!$O$6:$Z$7,2)*'2012 HR 배정표'!AM697)/HLOOKUP($A$5,Prj_list!$O$6:$Z$7,2)))</x:f>
        <x:v>-</x:v>
      </x:c>
      <x:c r="AI699" s="45" t="str">
        <x:f>IF(ISBLANK('2012 HR 배정표'!AN697)=TRUE,"-",'2012 HR 배정표'!AN697)</x:f>
        <x:v>-</x:v>
      </x:c>
      <x:c r="AJ699" s="46" t="str">
        <x:f>IF(ISBLANK('2012 HR 배정표'!AN697)=TRUE,"-",IF(ISERROR((HLOOKUP($A$5,Prj_list!$O$6:$Z$7,2)*'2012 HR 배정표'!AO697)/HLOOKUP($A$5,Prj_list!$O$6:$Z$7,2))=TRUE,"-",(HLOOKUP($A$5,Prj_list!$O$6:$Z$7,2)*'2012 HR 배정표'!AO697)/HLOOKUP($A$5,Prj_list!$O$6:$Z$7,2)))</x:f>
        <x:v>-</x:v>
      </x:c>
      <x:c r="AK699" s="45" t="str">
        <x:f>IF(ISBLANK('2012 HR 배정표'!AP697)=TRUE,"-",'2012 HR 배정표'!AP697)</x:f>
        <x:v>-</x:v>
      </x:c>
      <x:c r="AL699" s="46" t="str">
        <x:f>IF(ISBLANK('2012 HR 배정표'!AP697)=TRUE,"-",IF(ISERROR((HLOOKUP($A$5,Prj_list!$O$6:$Z$7,2)*'2012 HR 배정표'!AQ697)/HLOOKUP($A$5,Prj_list!$O$6:$Z$7,2))=TRUE,"-",(HLOOKUP($A$5,Prj_list!$O$6:$Z$7,2)*'2012 HR 배정표'!AQ697)/HLOOKUP($A$5,Prj_list!$O$6:$Z$7,2)))</x:f>
        <x:v>-</x:v>
      </x:c>
      <x:c r="AM699" s="45" t="str">
        <x:f>IF(ISBLANK('2012 HR 배정표'!AR697)=TRUE,"-",'2012 HR 배정표'!AR697)</x:f>
        <x:v>-</x:v>
      </x:c>
      <x:c r="AN699" s="46" t="str">
        <x:f>IF(ISBLANK('2012 HR 배정표'!AR697)=TRUE,"-",IF(ISERROR((HLOOKUP($A$5,Prj_list!$O$6:$Z$7,2)*'2012 HR 배정표'!AS697)/HLOOKUP($A$5,Prj_list!$O$6:$Z$7,2))=TRUE,"-",(HLOOKUP($A$5,Prj_list!$O$6:$Z$7,2)*'2012 HR 배정표'!AS697)/HLOOKUP($A$5,Prj_list!$O$6:$Z$7,2)))</x:f>
        <x:v>-</x:v>
      </x:c>
      <x:c r="AO699" s="45" t="str">
        <x:f>IF(ISBLANK('2012 HR 배정표'!AT697)=TRUE,"-",'2012 HR 배정표'!AT697)</x:f>
        <x:v>-</x:v>
      </x:c>
      <x:c r="AP699" s="46" t="str">
        <x:f>IF(ISBLANK('2012 HR 배정표'!AT697)=TRUE,"-",IF(ISERROR((HLOOKUP($A$5,Prj_list!$O$6:$Z$7,2)*'2012 HR 배정표'!AU697)/HLOOKUP($A$5,Prj_list!$O$6:$Z$7,2))=TRUE,"-",(HLOOKUP($A$5,Prj_list!$O$6:$Z$7,2)*'2012 HR 배정표'!AU697)/HLOOKUP($A$5,Prj_list!$O$6:$Z$7,2)))</x:f>
        <x:v>-</x:v>
      </x:c>
      <x:c r="AQ699" s="45" t="str">
        <x:f>IF(ISBLANK('2012 HR 배정표'!AV697)=TRUE,"-",'2012 HR 배정표'!AV697)</x:f>
        <x:v>-</x:v>
      </x:c>
      <x:c r="AR699" s="46" t="str">
        <x:f>IF(ISBLANK('2012 HR 배정표'!AV697)=TRUE,"-",IF(ISERROR((HLOOKUP($A$5,Prj_list!$O$6:$Z$7,2)*'2012 HR 배정표'!AW697)/HLOOKUP($A$5,Prj_list!$O$6:$Z$7,2))=TRUE,"-",(HLOOKUP($A$5,Prj_list!$O$6:$Z$7,2)*'2012 HR 배정표'!AW697)/HLOOKUP($A$5,Prj_list!$O$6:$Z$7,2)))</x:f>
        <x:v>-</x:v>
      </x:c>
      <x:c r="AS699" s="45" t="str">
        <x:f>IF(ISBLANK('2012 HR 배정표'!AX697)=TRUE,"-",'2012 HR 배정표'!AX697)</x:f>
        <x:v>-</x:v>
      </x:c>
      <x:c r="AT699" s="46" t="str">
        <x:f>IF(ISBLANK('2012 HR 배정표'!AX697)=TRUE,"-",IF(ISERROR((HLOOKUP($A$5,Prj_list!$O$6:$Z$7,2)*'2012 HR 배정표'!AY697)/HLOOKUP($A$5,Prj_list!$O$6:$Z$7,2))=TRUE,"-",(HLOOKUP($A$5,Prj_list!$O$6:$Z$7,2)*'2012 HR 배정표'!AY697)/HLOOKUP($A$5,Prj_list!$O$6:$Z$7,2)))</x:f>
        <x:v>-</x:v>
      </x:c>
      <x:c r="AU699" s="45" t="str">
        <x:f>IF(ISBLANK('2012 HR 배정표'!AZ697)=TRUE,"-",'2012 HR 배정표'!AZ697)</x:f>
        <x:v>-</x:v>
      </x:c>
      <x:c r="AV699" s="46" t="str">
        <x:f>IF(ISBLANK('2012 HR 배정표'!AZ697)=TRUE,"-",IF(ISERROR((HLOOKUP($A$5,Prj_list!$O$6:$Z$7,2)*'2012 HR 배정표'!BA697)/HLOOKUP($A$5,Prj_list!$O$6:$Z$7,2))=TRUE,"-",(HLOOKUP($A$5,Prj_list!$O$6:$Z$7,2)*'2012 HR 배정표'!BA697)/HLOOKUP($A$5,Prj_list!$O$6:$Z$7,2)))</x:f>
        <x:v>-</x:v>
      </x:c>
      <x:c r="AW699" s="34" t="str">
        <x:f t="shared" si="22"/>
        <x:v/>
      </x:c>
      <x:c r="AX699" s="41">
        <x:f t="shared" si="21"/>
        <x:v>0</x:v>
      </x:c>
    </x:row>
    <x:row r="700" spans="1:50">
      <x:c r="A700" s="45" t="str">
        <x:f>IF(ISBLANK('2012 HR 배정표'!F698)=TRUE,"-",'2012 HR 배정표'!F698)</x:f>
        <x:v>-</x:v>
      </x:c>
      <x:c r="B700" s="46" t="str">
        <x:f>IF(ISBLANK('2012 HR 배정표'!F698)=TRUE,"-",IF(ISERROR((HLOOKUP($A$5,Prj_list!$O$6:$Z$7,2)*'2012 HR 배정표'!G698)/HLOOKUP($A$5,Prj_list!$O$6:$Z$7,2))=TRUE,"-",(HLOOKUP($A$5,Prj_list!$O$6:$Z$7,2)*'2012 HR 배정표'!G698)/HLOOKUP($A$5,Prj_list!$O$6:$Z$7,2)))</x:f>
        <x:v>-</x:v>
      </x:c>
      <x:c r="C700" s="45" t="str">
        <x:f>IF(ISBLANK('2012 HR 배정표'!H698)=TRUE,"-",'2012 HR 배정표'!H698)</x:f>
        <x:v>-</x:v>
      </x:c>
      <x:c r="D700" s="46" t="str">
        <x:f>IF(ISBLANK('2012 HR 배정표'!H698)=TRUE,"-",IF(ISERROR((HLOOKUP($A$5,Prj_list!$O$6:$Z$7,2)*'2012 HR 배정표'!I698)/HLOOKUP($A$5,Prj_list!$O$6:$Z$7,2))=TRUE,"-",(HLOOKUP($A$5,Prj_list!$O$6:$Z$7,2)*'2012 HR 배정표'!I698)/HLOOKUP($A$5,Prj_list!$O$6:$Z$7,2)))</x:f>
        <x:v>-</x:v>
      </x:c>
      <x:c r="E700" s="45" t="str">
        <x:f>IF(ISBLANK('2012 HR 배정표'!J698)=TRUE,"-",'2012 HR 배정표'!J698)</x:f>
        <x:v>-</x:v>
      </x:c>
      <x:c r="F700" s="46" t="str">
        <x:f>IF(ISBLANK('2012 HR 배정표'!J698)=TRUE,"-",IF(ISERROR((HLOOKUP($A$5,Prj_list!$O$6:$Z$7,2)*'2012 HR 배정표'!K698)/HLOOKUP($A$5,Prj_list!$O$6:$Z$7,2))=TRUE,"-",(HLOOKUP($A$5,Prj_list!$O$6:$Z$7,2)*'2012 HR 배정표'!K698)/HLOOKUP($A$5,Prj_list!$O$6:$Z$7,2)))</x:f>
        <x:v>-</x:v>
      </x:c>
      <x:c r="G700" s="45" t="str">
        <x:f>IF(ISBLANK('2012 HR 배정표'!L698)=TRUE,"-",'2012 HR 배정표'!L698)</x:f>
        <x:v>-</x:v>
      </x:c>
      <x:c r="H700" s="46" t="str">
        <x:f>IF(ISBLANK('2012 HR 배정표'!L698)=TRUE,"-",IF(ISERROR((HLOOKUP($A$5,Prj_list!$O$6:$Z$7,2)*'2012 HR 배정표'!M698)/HLOOKUP($A$5,Prj_list!$O$6:$Z$7,2))=TRUE,"-",(HLOOKUP($A$5,Prj_list!$O$6:$Z$7,2)*'2012 HR 배정표'!M698)/HLOOKUP($A$5,Prj_list!$O$6:$Z$7,2)))</x:f>
        <x:v>-</x:v>
      </x:c>
      <x:c r="I700" s="45" t="str">
        <x:f>IF(ISBLANK('2012 HR 배정표'!N698)=TRUE,"-",'2012 HR 배정표'!N698)</x:f>
        <x:v>-</x:v>
      </x:c>
      <x:c r="J700" s="46" t="str">
        <x:f>IF(ISBLANK('2012 HR 배정표'!N698)=TRUE,"-",IF(ISERROR((HLOOKUP($A$5,Prj_list!$O$6:$Z$7,2)*'2012 HR 배정표'!O698)/HLOOKUP($A$5,Prj_list!$O$6:$Z$7,2))=TRUE,"-",(HLOOKUP($A$5,Prj_list!$O$6:$Z$7,2)*'2012 HR 배정표'!O698)/HLOOKUP($A$5,Prj_list!$O$6:$Z$7,2)))</x:f>
        <x:v>-</x:v>
      </x:c>
      <x:c r="K700" s="45" t="str">
        <x:f>IF(ISBLANK('2012 HR 배정표'!P698)=TRUE,"-",'2012 HR 배정표'!P698)</x:f>
        <x:v>-</x:v>
      </x:c>
      <x:c r="L700" s="46" t="str">
        <x:f>IF(ISBLANK('2012 HR 배정표'!P698)=TRUE,"-",IF(ISERROR((HLOOKUP($A$5,Prj_list!$O$6:$Z$7,2)*'2012 HR 배정표'!Q698)/HLOOKUP($A$5,Prj_list!$O$6:$Z$7,2))=TRUE,"-",(HLOOKUP($A$5,Prj_list!$O$6:$Z$7,2)*'2012 HR 배정표'!Q698)/HLOOKUP($A$5,Prj_list!$O$6:$Z$7,2)))</x:f>
        <x:v>-</x:v>
      </x:c>
      <x:c r="M700" s="45" t="str">
        <x:f>IF(ISBLANK('2012 HR 배정표'!R698)=TRUE,"-",'2012 HR 배정표'!R698)</x:f>
        <x:v>-</x:v>
      </x:c>
      <x:c r="N700" s="46" t="str">
        <x:f>IF(ISBLANK('2012 HR 배정표'!R698)=TRUE,"-",IF(ISERROR((HLOOKUP($A$5,Prj_list!$O$6:$Z$7,2)*'2012 HR 배정표'!S698)/HLOOKUP($A$5,Prj_list!$O$6:$Z$7,2))=TRUE,"-",(HLOOKUP($A$5,Prj_list!$O$6:$Z$7,2)*'2012 HR 배정표'!S698)/HLOOKUP($A$5,Prj_list!$O$6:$Z$7,2)))</x:f>
        <x:v>-</x:v>
      </x:c>
      <x:c r="O700" s="45" t="str">
        <x:f>IF(ISBLANK('2012 HR 배정표'!T698)=TRUE,"-",'2012 HR 배정표'!T698)</x:f>
        <x:v>-</x:v>
      </x:c>
      <x:c r="P700" s="46" t="str">
        <x:f>IF(ISBLANK('2012 HR 배정표'!T698)=TRUE,"-",IF(ISERROR((HLOOKUP($A$5,Prj_list!$O$6:$Z$7,2)*'2012 HR 배정표'!U698)/HLOOKUP($A$5,Prj_list!$O$6:$Z$7,2))=TRUE,"-",(HLOOKUP($A$5,Prj_list!$O$6:$Z$7,2)*'2012 HR 배정표'!U698)/HLOOKUP($A$5,Prj_list!$O$6:$Z$7,2)))</x:f>
        <x:v>-</x:v>
      </x:c>
      <x:c r="Q700" s="45" t="str">
        <x:f>IF(ISBLANK('2012 HR 배정표'!V698)=TRUE,"-",'2012 HR 배정표'!V698)</x:f>
        <x:v>-</x:v>
      </x:c>
      <x:c r="R700" s="46" t="str">
        <x:f>IF(ISBLANK('2012 HR 배정표'!V698)=TRUE,"-",IF(ISERROR((HLOOKUP($A$5,Prj_list!$O$6:$Z$7,2)*'2012 HR 배정표'!W698)/HLOOKUP($A$5,Prj_list!$O$6:$Z$7,2))=TRUE,"-",(HLOOKUP($A$5,Prj_list!$O$6:$Z$7,2)*'2012 HR 배정표'!W698)/HLOOKUP($A$5,Prj_list!$O$6:$Z$7,2)))</x:f>
        <x:v>-</x:v>
      </x:c>
      <x:c r="S700" s="45" t="str">
        <x:f>IF(ISBLANK('2012 HR 배정표'!X698)=TRUE,"-",'2012 HR 배정표'!X698)</x:f>
        <x:v>-</x:v>
      </x:c>
      <x:c r="T700" s="46" t="str">
        <x:f>IF(ISBLANK('2012 HR 배정표'!X698)=TRUE,"-",IF(ISERROR((HLOOKUP($A$5,Prj_list!$O$6:$Z$7,2)*'2012 HR 배정표'!Y698)/HLOOKUP($A$5,Prj_list!$O$6:$Z$7,2))=TRUE,"-",(HLOOKUP($A$5,Prj_list!$O$6:$Z$7,2)*'2012 HR 배정표'!Y698)/HLOOKUP($A$5,Prj_list!$O$6:$Z$7,2)))</x:f>
        <x:v>-</x:v>
      </x:c>
      <x:c r="U700" s="45" t="str">
        <x:f>IF(ISBLANK('2012 HR 배정표'!Z698)=TRUE,"-",'2012 HR 배정표'!Z698)</x:f>
        <x:v>-</x:v>
      </x:c>
      <x:c r="V700" s="46" t="str">
        <x:f>IF(ISBLANK('2012 HR 배정표'!Z698)=TRUE,"-",IF(ISERROR((HLOOKUP($A$5,Prj_list!$O$6:$Z$7,2)*'2012 HR 배정표'!AA698)/HLOOKUP($A$5,Prj_list!$O$6:$Z$7,2))=TRUE,"-",(HLOOKUP($A$5,Prj_list!$O$6:$Z$7,2)*'2012 HR 배정표'!AA698)/HLOOKUP($A$5,Prj_list!$O$6:$Z$7,2)))</x:f>
        <x:v>-</x:v>
      </x:c>
      <x:c r="W700" s="45" t="str">
        <x:f>IF(ISBLANK('2012 HR 배정표'!AB698)=TRUE,"-",'2012 HR 배정표'!AB698)</x:f>
        <x:v>-</x:v>
      </x:c>
      <x:c r="X700" s="46" t="str">
        <x:f>IF(ISBLANK('2012 HR 배정표'!AB698)=TRUE,"-",IF(ISERROR((HLOOKUP($A$5,Prj_list!$O$6:$Z$7,2)*'2012 HR 배정표'!AC698)/HLOOKUP($A$5,Prj_list!$O$6:$Z$7,2))=TRUE,"-",(HLOOKUP($A$5,Prj_list!$O$6:$Z$7,2)*'2012 HR 배정표'!AC698)/HLOOKUP($A$5,Prj_list!$O$6:$Z$7,2)))</x:f>
        <x:v>-</x:v>
      </x:c>
      <x:c r="Y700" s="45" t="str">
        <x:f>IF(ISBLANK('2012 HR 배정표'!AD698)=TRUE,"-",'2012 HR 배정표'!AD698)</x:f>
        <x:v>-</x:v>
      </x:c>
      <x:c r="Z700" s="46" t="str">
        <x:f>IF(ISBLANK('2012 HR 배정표'!AD698)=TRUE,"-",IF(ISERROR((HLOOKUP($A$5,Prj_list!$O$6:$Z$7,2)*'2012 HR 배정표'!AE698)/HLOOKUP($A$5,Prj_list!$O$6:$Z$7,2))=TRUE,"-",(HLOOKUP($A$5,Prj_list!$O$6:$Z$7,2)*'2012 HR 배정표'!AE698)/HLOOKUP($A$5,Prj_list!$O$6:$Z$7,2)))</x:f>
        <x:v>-</x:v>
      </x:c>
      <x:c r="AA700" s="45" t="str">
        <x:f>IF(ISBLANK('2012 HR 배정표'!AF698)=TRUE,"-",'2012 HR 배정표'!AF698)</x:f>
        <x:v>-</x:v>
      </x:c>
      <x:c r="AB700" s="46" t="str">
        <x:f>IF(ISBLANK('2012 HR 배정표'!AF698)=TRUE,"-",IF(ISERROR((HLOOKUP($A$5,Prj_list!$O$6:$Z$7,2)*'2012 HR 배정표'!AG698)/HLOOKUP($A$5,Prj_list!$O$6:$Z$7,2))=TRUE,"-",(HLOOKUP($A$5,Prj_list!$O$6:$Z$7,2)*'2012 HR 배정표'!AG698)/HLOOKUP($A$5,Prj_list!$O$6:$Z$7,2)))</x:f>
        <x:v>-</x:v>
      </x:c>
      <x:c r="AC700" s="45" t="str">
        <x:f>IF(ISBLANK('2012 HR 배정표'!AH698)=TRUE,"-",'2012 HR 배정표'!AH698)</x:f>
        <x:v>-</x:v>
      </x:c>
      <x:c r="AD700" s="46" t="str">
        <x:f>IF(ISBLANK('2012 HR 배정표'!AH698)=TRUE,"-",IF(ISERROR((HLOOKUP($A$5,Prj_list!$O$6:$Z$7,2)*'2012 HR 배정표'!AI698)/HLOOKUP($A$5,Prj_list!$O$6:$Z$7,2))=TRUE,"-",(HLOOKUP($A$5,Prj_list!$O$6:$Z$7,2)*'2012 HR 배정표'!AI698)/HLOOKUP($A$5,Prj_list!$O$6:$Z$7,2)))</x:f>
        <x:v>-</x:v>
      </x:c>
      <x:c r="AE700" s="45" t="str">
        <x:f>IF(ISBLANK('2012 HR 배정표'!AJ698)=TRUE,"-",'2012 HR 배정표'!AJ698)</x:f>
        <x:v>-</x:v>
      </x:c>
      <x:c r="AF700" s="46" t="str">
        <x:f>IF(ISBLANK('2012 HR 배정표'!AJ698)=TRUE,"-",IF(ISERROR((HLOOKUP($A$5,Prj_list!$O$6:$Z$7,2)*'2012 HR 배정표'!AK698)/HLOOKUP($A$5,Prj_list!$O$6:$Z$7,2))=TRUE,"-",(HLOOKUP($A$5,Prj_list!$O$6:$Z$7,2)*'2012 HR 배정표'!AK698)/HLOOKUP($A$5,Prj_list!$O$6:$Z$7,2)))</x:f>
        <x:v>-</x:v>
      </x:c>
      <x:c r="AG700" s="45" t="str">
        <x:f>IF(ISBLANK('2012 HR 배정표'!AL698)=TRUE,"-",'2012 HR 배정표'!AL698)</x:f>
        <x:v>-</x:v>
      </x:c>
      <x:c r="AH700" s="46" t="str">
        <x:f>IF(ISBLANK('2012 HR 배정표'!AL698)=TRUE,"-",IF(ISERROR((HLOOKUP($A$5,Prj_list!$O$6:$Z$7,2)*'2012 HR 배정표'!AM698)/HLOOKUP($A$5,Prj_list!$O$6:$Z$7,2))=TRUE,"-",(HLOOKUP($A$5,Prj_list!$O$6:$Z$7,2)*'2012 HR 배정표'!AM698)/HLOOKUP($A$5,Prj_list!$O$6:$Z$7,2)))</x:f>
        <x:v>-</x:v>
      </x:c>
      <x:c r="AI700" s="45" t="str">
        <x:f>IF(ISBLANK('2012 HR 배정표'!AN698)=TRUE,"-",'2012 HR 배정표'!AN698)</x:f>
        <x:v>-</x:v>
      </x:c>
      <x:c r="AJ700" s="46" t="str">
        <x:f>IF(ISBLANK('2012 HR 배정표'!AN698)=TRUE,"-",IF(ISERROR((HLOOKUP($A$5,Prj_list!$O$6:$Z$7,2)*'2012 HR 배정표'!AO698)/HLOOKUP($A$5,Prj_list!$O$6:$Z$7,2))=TRUE,"-",(HLOOKUP($A$5,Prj_list!$O$6:$Z$7,2)*'2012 HR 배정표'!AO698)/HLOOKUP($A$5,Prj_list!$O$6:$Z$7,2)))</x:f>
        <x:v>-</x:v>
      </x:c>
      <x:c r="AK700" s="45" t="str">
        <x:f>IF(ISBLANK('2012 HR 배정표'!AP698)=TRUE,"-",'2012 HR 배정표'!AP698)</x:f>
        <x:v>-</x:v>
      </x:c>
      <x:c r="AL700" s="46" t="str">
        <x:f>IF(ISBLANK('2012 HR 배정표'!AP698)=TRUE,"-",IF(ISERROR((HLOOKUP($A$5,Prj_list!$O$6:$Z$7,2)*'2012 HR 배정표'!AQ698)/HLOOKUP($A$5,Prj_list!$O$6:$Z$7,2))=TRUE,"-",(HLOOKUP($A$5,Prj_list!$O$6:$Z$7,2)*'2012 HR 배정표'!AQ698)/HLOOKUP($A$5,Prj_list!$O$6:$Z$7,2)))</x:f>
        <x:v>-</x:v>
      </x:c>
      <x:c r="AM700" s="45" t="str">
        <x:f>IF(ISBLANK('2012 HR 배정표'!AR698)=TRUE,"-",'2012 HR 배정표'!AR698)</x:f>
        <x:v>-</x:v>
      </x:c>
      <x:c r="AN700" s="46" t="str">
        <x:f>IF(ISBLANK('2012 HR 배정표'!AR698)=TRUE,"-",IF(ISERROR((HLOOKUP($A$5,Prj_list!$O$6:$Z$7,2)*'2012 HR 배정표'!AS698)/HLOOKUP($A$5,Prj_list!$O$6:$Z$7,2))=TRUE,"-",(HLOOKUP($A$5,Prj_list!$O$6:$Z$7,2)*'2012 HR 배정표'!AS698)/HLOOKUP($A$5,Prj_list!$O$6:$Z$7,2)))</x:f>
        <x:v>-</x:v>
      </x:c>
      <x:c r="AO700" s="45" t="str">
        <x:f>IF(ISBLANK('2012 HR 배정표'!AT698)=TRUE,"-",'2012 HR 배정표'!AT698)</x:f>
        <x:v>-</x:v>
      </x:c>
      <x:c r="AP700" s="46" t="str">
        <x:f>IF(ISBLANK('2012 HR 배정표'!AT698)=TRUE,"-",IF(ISERROR((HLOOKUP($A$5,Prj_list!$O$6:$Z$7,2)*'2012 HR 배정표'!AU698)/HLOOKUP($A$5,Prj_list!$O$6:$Z$7,2))=TRUE,"-",(HLOOKUP($A$5,Prj_list!$O$6:$Z$7,2)*'2012 HR 배정표'!AU698)/HLOOKUP($A$5,Prj_list!$O$6:$Z$7,2)))</x:f>
        <x:v>-</x:v>
      </x:c>
      <x:c r="AQ700" s="45" t="str">
        <x:f>IF(ISBLANK('2012 HR 배정표'!AV698)=TRUE,"-",'2012 HR 배정표'!AV698)</x:f>
        <x:v>-</x:v>
      </x:c>
      <x:c r="AR700" s="46" t="str">
        <x:f>IF(ISBLANK('2012 HR 배정표'!AV698)=TRUE,"-",IF(ISERROR((HLOOKUP($A$5,Prj_list!$O$6:$Z$7,2)*'2012 HR 배정표'!AW698)/HLOOKUP($A$5,Prj_list!$O$6:$Z$7,2))=TRUE,"-",(HLOOKUP($A$5,Prj_list!$O$6:$Z$7,2)*'2012 HR 배정표'!AW698)/HLOOKUP($A$5,Prj_list!$O$6:$Z$7,2)))</x:f>
        <x:v>-</x:v>
      </x:c>
      <x:c r="AS700" s="45" t="str">
        <x:f>IF(ISBLANK('2012 HR 배정표'!AX698)=TRUE,"-",'2012 HR 배정표'!AX698)</x:f>
        <x:v>-</x:v>
      </x:c>
      <x:c r="AT700" s="46" t="str">
        <x:f>IF(ISBLANK('2012 HR 배정표'!AX698)=TRUE,"-",IF(ISERROR((HLOOKUP($A$5,Prj_list!$O$6:$Z$7,2)*'2012 HR 배정표'!AY698)/HLOOKUP($A$5,Prj_list!$O$6:$Z$7,2))=TRUE,"-",(HLOOKUP($A$5,Prj_list!$O$6:$Z$7,2)*'2012 HR 배정표'!AY698)/HLOOKUP($A$5,Prj_list!$O$6:$Z$7,2)))</x:f>
        <x:v>-</x:v>
      </x:c>
      <x:c r="AU700" s="45" t="str">
        <x:f>IF(ISBLANK('2012 HR 배정표'!AZ698)=TRUE,"-",'2012 HR 배정표'!AZ698)</x:f>
        <x:v>-</x:v>
      </x:c>
      <x:c r="AV700" s="46" t="str">
        <x:f>IF(ISBLANK('2012 HR 배정표'!AZ698)=TRUE,"-",IF(ISERROR((HLOOKUP($A$5,Prj_list!$O$6:$Z$7,2)*'2012 HR 배정표'!BA698)/HLOOKUP($A$5,Prj_list!$O$6:$Z$7,2))=TRUE,"-",(HLOOKUP($A$5,Prj_list!$O$6:$Z$7,2)*'2012 HR 배정표'!BA698)/HLOOKUP($A$5,Prj_list!$O$6:$Z$7,2)))</x:f>
        <x:v>-</x:v>
      </x:c>
      <x:c r="AW700" s="34" t="str">
        <x:f t="shared" si="22"/>
        <x:v/>
      </x:c>
      <x:c r="AX700" s="41">
        <x:f t="shared" si="21"/>
        <x:v>0</x:v>
      </x:c>
    </x:row>
    <x:row r="701" spans="1:50">
      <x:c r="A701" s="45" t="str">
        <x:f>IF(ISBLANK('2012 HR 배정표'!F699)=TRUE,"-",'2012 HR 배정표'!F699)</x:f>
        <x:v>-</x:v>
      </x:c>
      <x:c r="B701" s="46" t="str">
        <x:f>IF(ISBLANK('2012 HR 배정표'!F699)=TRUE,"-",IF(ISERROR((HLOOKUP($A$5,Prj_list!$O$6:$Z$7,2)*'2012 HR 배정표'!G699)/HLOOKUP($A$5,Prj_list!$O$6:$Z$7,2))=TRUE,"-",(HLOOKUP($A$5,Prj_list!$O$6:$Z$7,2)*'2012 HR 배정표'!G699)/HLOOKUP($A$5,Prj_list!$O$6:$Z$7,2)))</x:f>
        <x:v>-</x:v>
      </x:c>
      <x:c r="C701" s="45" t="str">
        <x:f>IF(ISBLANK('2012 HR 배정표'!H699)=TRUE,"-",'2012 HR 배정표'!H699)</x:f>
        <x:v>-</x:v>
      </x:c>
      <x:c r="D701" s="46" t="str">
        <x:f>IF(ISBLANK('2012 HR 배정표'!H699)=TRUE,"-",IF(ISERROR((HLOOKUP($A$5,Prj_list!$O$6:$Z$7,2)*'2012 HR 배정표'!I699)/HLOOKUP($A$5,Prj_list!$O$6:$Z$7,2))=TRUE,"-",(HLOOKUP($A$5,Prj_list!$O$6:$Z$7,2)*'2012 HR 배정표'!I699)/HLOOKUP($A$5,Prj_list!$O$6:$Z$7,2)))</x:f>
        <x:v>-</x:v>
      </x:c>
      <x:c r="E701" s="45" t="str">
        <x:f>IF(ISBLANK('2012 HR 배정표'!J699)=TRUE,"-",'2012 HR 배정표'!J699)</x:f>
        <x:v>-</x:v>
      </x:c>
      <x:c r="F701" s="46" t="str">
        <x:f>IF(ISBLANK('2012 HR 배정표'!J699)=TRUE,"-",IF(ISERROR((HLOOKUP($A$5,Prj_list!$O$6:$Z$7,2)*'2012 HR 배정표'!K699)/HLOOKUP($A$5,Prj_list!$O$6:$Z$7,2))=TRUE,"-",(HLOOKUP($A$5,Prj_list!$O$6:$Z$7,2)*'2012 HR 배정표'!K699)/HLOOKUP($A$5,Prj_list!$O$6:$Z$7,2)))</x:f>
        <x:v>-</x:v>
      </x:c>
      <x:c r="G701" s="45" t="str">
        <x:f>IF(ISBLANK('2012 HR 배정표'!L699)=TRUE,"-",'2012 HR 배정표'!L699)</x:f>
        <x:v>-</x:v>
      </x:c>
      <x:c r="H701" s="46" t="str">
        <x:f>IF(ISBLANK('2012 HR 배정표'!L699)=TRUE,"-",IF(ISERROR((HLOOKUP($A$5,Prj_list!$O$6:$Z$7,2)*'2012 HR 배정표'!M699)/HLOOKUP($A$5,Prj_list!$O$6:$Z$7,2))=TRUE,"-",(HLOOKUP($A$5,Prj_list!$O$6:$Z$7,2)*'2012 HR 배정표'!M699)/HLOOKUP($A$5,Prj_list!$O$6:$Z$7,2)))</x:f>
        <x:v>-</x:v>
      </x:c>
      <x:c r="I701" s="45" t="str">
        <x:f>IF(ISBLANK('2012 HR 배정표'!N699)=TRUE,"-",'2012 HR 배정표'!N699)</x:f>
        <x:v>-</x:v>
      </x:c>
      <x:c r="J701" s="46" t="str">
        <x:f>IF(ISBLANK('2012 HR 배정표'!N699)=TRUE,"-",IF(ISERROR((HLOOKUP($A$5,Prj_list!$O$6:$Z$7,2)*'2012 HR 배정표'!O699)/HLOOKUP($A$5,Prj_list!$O$6:$Z$7,2))=TRUE,"-",(HLOOKUP($A$5,Prj_list!$O$6:$Z$7,2)*'2012 HR 배정표'!O699)/HLOOKUP($A$5,Prj_list!$O$6:$Z$7,2)))</x:f>
        <x:v>-</x:v>
      </x:c>
      <x:c r="K701" s="45" t="str">
        <x:f>IF(ISBLANK('2012 HR 배정표'!P699)=TRUE,"-",'2012 HR 배정표'!P699)</x:f>
        <x:v>-</x:v>
      </x:c>
      <x:c r="L701" s="46" t="str">
        <x:f>IF(ISBLANK('2012 HR 배정표'!P699)=TRUE,"-",IF(ISERROR((HLOOKUP($A$5,Prj_list!$O$6:$Z$7,2)*'2012 HR 배정표'!Q699)/HLOOKUP($A$5,Prj_list!$O$6:$Z$7,2))=TRUE,"-",(HLOOKUP($A$5,Prj_list!$O$6:$Z$7,2)*'2012 HR 배정표'!Q699)/HLOOKUP($A$5,Prj_list!$O$6:$Z$7,2)))</x:f>
        <x:v>-</x:v>
      </x:c>
      <x:c r="M701" s="45" t="str">
        <x:f>IF(ISBLANK('2012 HR 배정표'!R699)=TRUE,"-",'2012 HR 배정표'!R699)</x:f>
        <x:v>-</x:v>
      </x:c>
      <x:c r="N701" s="46" t="str">
        <x:f>IF(ISBLANK('2012 HR 배정표'!R699)=TRUE,"-",IF(ISERROR((HLOOKUP($A$5,Prj_list!$O$6:$Z$7,2)*'2012 HR 배정표'!S699)/HLOOKUP($A$5,Prj_list!$O$6:$Z$7,2))=TRUE,"-",(HLOOKUP($A$5,Prj_list!$O$6:$Z$7,2)*'2012 HR 배정표'!S699)/HLOOKUP($A$5,Prj_list!$O$6:$Z$7,2)))</x:f>
        <x:v>-</x:v>
      </x:c>
      <x:c r="O701" s="45" t="str">
        <x:f>IF(ISBLANK('2012 HR 배정표'!T699)=TRUE,"-",'2012 HR 배정표'!T699)</x:f>
        <x:v>-</x:v>
      </x:c>
      <x:c r="P701" s="46" t="str">
        <x:f>IF(ISBLANK('2012 HR 배정표'!T699)=TRUE,"-",IF(ISERROR((HLOOKUP($A$5,Prj_list!$O$6:$Z$7,2)*'2012 HR 배정표'!U699)/HLOOKUP($A$5,Prj_list!$O$6:$Z$7,2))=TRUE,"-",(HLOOKUP($A$5,Prj_list!$O$6:$Z$7,2)*'2012 HR 배정표'!U699)/HLOOKUP($A$5,Prj_list!$O$6:$Z$7,2)))</x:f>
        <x:v>-</x:v>
      </x:c>
      <x:c r="Q701" s="45" t="str">
        <x:f>IF(ISBLANK('2012 HR 배정표'!V699)=TRUE,"-",'2012 HR 배정표'!V699)</x:f>
        <x:v>-</x:v>
      </x:c>
      <x:c r="R701" s="46" t="str">
        <x:f>IF(ISBLANK('2012 HR 배정표'!V699)=TRUE,"-",IF(ISERROR((HLOOKUP($A$5,Prj_list!$O$6:$Z$7,2)*'2012 HR 배정표'!W699)/HLOOKUP($A$5,Prj_list!$O$6:$Z$7,2))=TRUE,"-",(HLOOKUP($A$5,Prj_list!$O$6:$Z$7,2)*'2012 HR 배정표'!W699)/HLOOKUP($A$5,Prj_list!$O$6:$Z$7,2)))</x:f>
        <x:v>-</x:v>
      </x:c>
      <x:c r="S701" s="45" t="str">
        <x:f>IF(ISBLANK('2012 HR 배정표'!X699)=TRUE,"-",'2012 HR 배정표'!X699)</x:f>
        <x:v>-</x:v>
      </x:c>
      <x:c r="T701" s="46" t="str">
        <x:f>IF(ISBLANK('2012 HR 배정표'!X699)=TRUE,"-",IF(ISERROR((HLOOKUP($A$5,Prj_list!$O$6:$Z$7,2)*'2012 HR 배정표'!Y699)/HLOOKUP($A$5,Prj_list!$O$6:$Z$7,2))=TRUE,"-",(HLOOKUP($A$5,Prj_list!$O$6:$Z$7,2)*'2012 HR 배정표'!Y699)/HLOOKUP($A$5,Prj_list!$O$6:$Z$7,2)))</x:f>
        <x:v>-</x:v>
      </x:c>
      <x:c r="U701" s="45" t="str">
        <x:f>IF(ISBLANK('2012 HR 배정표'!Z699)=TRUE,"-",'2012 HR 배정표'!Z699)</x:f>
        <x:v>-</x:v>
      </x:c>
      <x:c r="V701" s="46" t="str">
        <x:f>IF(ISBLANK('2012 HR 배정표'!Z699)=TRUE,"-",IF(ISERROR((HLOOKUP($A$5,Prj_list!$O$6:$Z$7,2)*'2012 HR 배정표'!AA699)/HLOOKUP($A$5,Prj_list!$O$6:$Z$7,2))=TRUE,"-",(HLOOKUP($A$5,Prj_list!$O$6:$Z$7,2)*'2012 HR 배정표'!AA699)/HLOOKUP($A$5,Prj_list!$O$6:$Z$7,2)))</x:f>
        <x:v>-</x:v>
      </x:c>
      <x:c r="W701" s="45" t="str">
        <x:f>IF(ISBLANK('2012 HR 배정표'!AB699)=TRUE,"-",'2012 HR 배정표'!AB699)</x:f>
        <x:v>-</x:v>
      </x:c>
      <x:c r="X701" s="46" t="str">
        <x:f>IF(ISBLANK('2012 HR 배정표'!AB699)=TRUE,"-",IF(ISERROR((HLOOKUP($A$5,Prj_list!$O$6:$Z$7,2)*'2012 HR 배정표'!AC699)/HLOOKUP($A$5,Prj_list!$O$6:$Z$7,2))=TRUE,"-",(HLOOKUP($A$5,Prj_list!$O$6:$Z$7,2)*'2012 HR 배정표'!AC699)/HLOOKUP($A$5,Prj_list!$O$6:$Z$7,2)))</x:f>
        <x:v>-</x:v>
      </x:c>
      <x:c r="Y701" s="45" t="str">
        <x:f>IF(ISBLANK('2012 HR 배정표'!AD699)=TRUE,"-",'2012 HR 배정표'!AD699)</x:f>
        <x:v>-</x:v>
      </x:c>
      <x:c r="Z701" s="46" t="str">
        <x:f>IF(ISBLANK('2012 HR 배정표'!AD699)=TRUE,"-",IF(ISERROR((HLOOKUP($A$5,Prj_list!$O$6:$Z$7,2)*'2012 HR 배정표'!AE699)/HLOOKUP($A$5,Prj_list!$O$6:$Z$7,2))=TRUE,"-",(HLOOKUP($A$5,Prj_list!$O$6:$Z$7,2)*'2012 HR 배정표'!AE699)/HLOOKUP($A$5,Prj_list!$O$6:$Z$7,2)))</x:f>
        <x:v>-</x:v>
      </x:c>
      <x:c r="AA701" s="45" t="str">
        <x:f>IF(ISBLANK('2012 HR 배정표'!AF699)=TRUE,"-",'2012 HR 배정표'!AF699)</x:f>
        <x:v>-</x:v>
      </x:c>
      <x:c r="AB701" s="46" t="str">
        <x:f>IF(ISBLANK('2012 HR 배정표'!AF699)=TRUE,"-",IF(ISERROR((HLOOKUP($A$5,Prj_list!$O$6:$Z$7,2)*'2012 HR 배정표'!AG699)/HLOOKUP($A$5,Prj_list!$O$6:$Z$7,2))=TRUE,"-",(HLOOKUP($A$5,Prj_list!$O$6:$Z$7,2)*'2012 HR 배정표'!AG699)/HLOOKUP($A$5,Prj_list!$O$6:$Z$7,2)))</x:f>
        <x:v>-</x:v>
      </x:c>
      <x:c r="AC701" s="45" t="str">
        <x:f>IF(ISBLANK('2012 HR 배정표'!AH699)=TRUE,"-",'2012 HR 배정표'!AH699)</x:f>
        <x:v>-</x:v>
      </x:c>
      <x:c r="AD701" s="46" t="str">
        <x:f>IF(ISBLANK('2012 HR 배정표'!AH699)=TRUE,"-",IF(ISERROR((HLOOKUP($A$5,Prj_list!$O$6:$Z$7,2)*'2012 HR 배정표'!AI699)/HLOOKUP($A$5,Prj_list!$O$6:$Z$7,2))=TRUE,"-",(HLOOKUP($A$5,Prj_list!$O$6:$Z$7,2)*'2012 HR 배정표'!AI699)/HLOOKUP($A$5,Prj_list!$O$6:$Z$7,2)))</x:f>
        <x:v>-</x:v>
      </x:c>
      <x:c r="AE701" s="45" t="str">
        <x:f>IF(ISBLANK('2012 HR 배정표'!AJ699)=TRUE,"-",'2012 HR 배정표'!AJ699)</x:f>
        <x:v>-</x:v>
      </x:c>
      <x:c r="AF701" s="46" t="str">
        <x:f>IF(ISBLANK('2012 HR 배정표'!AJ699)=TRUE,"-",IF(ISERROR((HLOOKUP($A$5,Prj_list!$O$6:$Z$7,2)*'2012 HR 배정표'!AK699)/HLOOKUP($A$5,Prj_list!$O$6:$Z$7,2))=TRUE,"-",(HLOOKUP($A$5,Prj_list!$O$6:$Z$7,2)*'2012 HR 배정표'!AK699)/HLOOKUP($A$5,Prj_list!$O$6:$Z$7,2)))</x:f>
        <x:v>-</x:v>
      </x:c>
      <x:c r="AG701" s="45" t="str">
        <x:f>IF(ISBLANK('2012 HR 배정표'!AL699)=TRUE,"-",'2012 HR 배정표'!AL699)</x:f>
        <x:v>-</x:v>
      </x:c>
      <x:c r="AH701" s="46" t="str">
        <x:f>IF(ISBLANK('2012 HR 배정표'!AL699)=TRUE,"-",IF(ISERROR((HLOOKUP($A$5,Prj_list!$O$6:$Z$7,2)*'2012 HR 배정표'!AM699)/HLOOKUP($A$5,Prj_list!$O$6:$Z$7,2))=TRUE,"-",(HLOOKUP($A$5,Prj_list!$O$6:$Z$7,2)*'2012 HR 배정표'!AM699)/HLOOKUP($A$5,Prj_list!$O$6:$Z$7,2)))</x:f>
        <x:v>-</x:v>
      </x:c>
      <x:c r="AI701" s="45" t="str">
        <x:f>IF(ISBLANK('2012 HR 배정표'!AN699)=TRUE,"-",'2012 HR 배정표'!AN699)</x:f>
        <x:v>-</x:v>
      </x:c>
      <x:c r="AJ701" s="46" t="str">
        <x:f>IF(ISBLANK('2012 HR 배정표'!AN699)=TRUE,"-",IF(ISERROR((HLOOKUP($A$5,Prj_list!$O$6:$Z$7,2)*'2012 HR 배정표'!AO699)/HLOOKUP($A$5,Prj_list!$O$6:$Z$7,2))=TRUE,"-",(HLOOKUP($A$5,Prj_list!$O$6:$Z$7,2)*'2012 HR 배정표'!AO699)/HLOOKUP($A$5,Prj_list!$O$6:$Z$7,2)))</x:f>
        <x:v>-</x:v>
      </x:c>
      <x:c r="AK701" s="45" t="str">
        <x:f>IF(ISBLANK('2012 HR 배정표'!AP699)=TRUE,"-",'2012 HR 배정표'!AP699)</x:f>
        <x:v>-</x:v>
      </x:c>
      <x:c r="AL701" s="46" t="str">
        <x:f>IF(ISBLANK('2012 HR 배정표'!AP699)=TRUE,"-",IF(ISERROR((HLOOKUP($A$5,Prj_list!$O$6:$Z$7,2)*'2012 HR 배정표'!AQ699)/HLOOKUP($A$5,Prj_list!$O$6:$Z$7,2))=TRUE,"-",(HLOOKUP($A$5,Prj_list!$O$6:$Z$7,2)*'2012 HR 배정표'!AQ699)/HLOOKUP($A$5,Prj_list!$O$6:$Z$7,2)))</x:f>
        <x:v>-</x:v>
      </x:c>
      <x:c r="AM701" s="45" t="str">
        <x:f>IF(ISBLANK('2012 HR 배정표'!AR699)=TRUE,"-",'2012 HR 배정표'!AR699)</x:f>
        <x:v>-</x:v>
      </x:c>
      <x:c r="AN701" s="46" t="str">
        <x:f>IF(ISBLANK('2012 HR 배정표'!AR699)=TRUE,"-",IF(ISERROR((HLOOKUP($A$5,Prj_list!$O$6:$Z$7,2)*'2012 HR 배정표'!AS699)/HLOOKUP($A$5,Prj_list!$O$6:$Z$7,2))=TRUE,"-",(HLOOKUP($A$5,Prj_list!$O$6:$Z$7,2)*'2012 HR 배정표'!AS699)/HLOOKUP($A$5,Prj_list!$O$6:$Z$7,2)))</x:f>
        <x:v>-</x:v>
      </x:c>
      <x:c r="AO701" s="45" t="str">
        <x:f>IF(ISBLANK('2012 HR 배정표'!AT699)=TRUE,"-",'2012 HR 배정표'!AT699)</x:f>
        <x:v>-</x:v>
      </x:c>
      <x:c r="AP701" s="46" t="str">
        <x:f>IF(ISBLANK('2012 HR 배정표'!AT699)=TRUE,"-",IF(ISERROR((HLOOKUP($A$5,Prj_list!$O$6:$Z$7,2)*'2012 HR 배정표'!AU699)/HLOOKUP($A$5,Prj_list!$O$6:$Z$7,2))=TRUE,"-",(HLOOKUP($A$5,Prj_list!$O$6:$Z$7,2)*'2012 HR 배정표'!AU699)/HLOOKUP($A$5,Prj_list!$O$6:$Z$7,2)))</x:f>
        <x:v>-</x:v>
      </x:c>
      <x:c r="AQ701" s="45" t="str">
        <x:f>IF(ISBLANK('2012 HR 배정표'!AV699)=TRUE,"-",'2012 HR 배정표'!AV699)</x:f>
        <x:v>-</x:v>
      </x:c>
      <x:c r="AR701" s="46" t="str">
        <x:f>IF(ISBLANK('2012 HR 배정표'!AV699)=TRUE,"-",IF(ISERROR((HLOOKUP($A$5,Prj_list!$O$6:$Z$7,2)*'2012 HR 배정표'!AW699)/HLOOKUP($A$5,Prj_list!$O$6:$Z$7,2))=TRUE,"-",(HLOOKUP($A$5,Prj_list!$O$6:$Z$7,2)*'2012 HR 배정표'!AW699)/HLOOKUP($A$5,Prj_list!$O$6:$Z$7,2)))</x:f>
        <x:v>-</x:v>
      </x:c>
      <x:c r="AS701" s="45" t="str">
        <x:f>IF(ISBLANK('2012 HR 배정표'!AX699)=TRUE,"-",'2012 HR 배정표'!AX699)</x:f>
        <x:v>-</x:v>
      </x:c>
      <x:c r="AT701" s="46" t="str">
        <x:f>IF(ISBLANK('2012 HR 배정표'!AX699)=TRUE,"-",IF(ISERROR((HLOOKUP($A$5,Prj_list!$O$6:$Z$7,2)*'2012 HR 배정표'!AY699)/HLOOKUP($A$5,Prj_list!$O$6:$Z$7,2))=TRUE,"-",(HLOOKUP($A$5,Prj_list!$O$6:$Z$7,2)*'2012 HR 배정표'!AY699)/HLOOKUP($A$5,Prj_list!$O$6:$Z$7,2)))</x:f>
        <x:v>-</x:v>
      </x:c>
      <x:c r="AU701" s="45" t="str">
        <x:f>IF(ISBLANK('2012 HR 배정표'!AZ699)=TRUE,"-",'2012 HR 배정표'!AZ699)</x:f>
        <x:v>-</x:v>
      </x:c>
      <x:c r="AV701" s="46" t="str">
        <x:f>IF(ISBLANK('2012 HR 배정표'!AZ699)=TRUE,"-",IF(ISERROR((HLOOKUP($A$5,Prj_list!$O$6:$Z$7,2)*'2012 HR 배정표'!BA699)/HLOOKUP($A$5,Prj_list!$O$6:$Z$7,2))=TRUE,"-",(HLOOKUP($A$5,Prj_list!$O$6:$Z$7,2)*'2012 HR 배정표'!BA699)/HLOOKUP($A$5,Prj_list!$O$6:$Z$7,2)))</x:f>
        <x:v>-</x:v>
      </x:c>
      <x:c r="AW701" s="34" t="str">
        <x:f t="shared" si="22"/>
        <x:v/>
      </x:c>
      <x:c r="AX701" s="41">
        <x:f t="shared" si="21"/>
        <x:v>0</x:v>
      </x:c>
    </x:row>
    <x:row r="702" spans="1:50">
      <x:c r="A702" s="45" t="str">
        <x:f>IF(ISBLANK('2012 HR 배정표'!F700)=TRUE,"-",'2012 HR 배정표'!F700)</x:f>
        <x:v>-</x:v>
      </x:c>
      <x:c r="B702" s="46" t="str">
        <x:f>IF(ISBLANK('2012 HR 배정표'!F700)=TRUE,"-",IF(ISERROR((HLOOKUP($A$5,Prj_list!$O$6:$Z$7,2)*'2012 HR 배정표'!G700)/HLOOKUP($A$5,Prj_list!$O$6:$Z$7,2))=TRUE,"-",(HLOOKUP($A$5,Prj_list!$O$6:$Z$7,2)*'2012 HR 배정표'!G700)/HLOOKUP($A$5,Prj_list!$O$6:$Z$7,2)))</x:f>
        <x:v>-</x:v>
      </x:c>
      <x:c r="C702" s="45" t="str">
        <x:f>IF(ISBLANK('2012 HR 배정표'!H700)=TRUE,"-",'2012 HR 배정표'!H700)</x:f>
        <x:v>-</x:v>
      </x:c>
      <x:c r="D702" s="46" t="str">
        <x:f>IF(ISBLANK('2012 HR 배정표'!H700)=TRUE,"-",IF(ISERROR((HLOOKUP($A$5,Prj_list!$O$6:$Z$7,2)*'2012 HR 배정표'!I700)/HLOOKUP($A$5,Prj_list!$O$6:$Z$7,2))=TRUE,"-",(HLOOKUP($A$5,Prj_list!$O$6:$Z$7,2)*'2012 HR 배정표'!I700)/HLOOKUP($A$5,Prj_list!$O$6:$Z$7,2)))</x:f>
        <x:v>-</x:v>
      </x:c>
      <x:c r="E702" s="45" t="str">
        <x:f>IF(ISBLANK('2012 HR 배정표'!J700)=TRUE,"-",'2012 HR 배정표'!J700)</x:f>
        <x:v>-</x:v>
      </x:c>
      <x:c r="F702" s="46" t="str">
        <x:f>IF(ISBLANK('2012 HR 배정표'!J700)=TRUE,"-",IF(ISERROR((HLOOKUP($A$5,Prj_list!$O$6:$Z$7,2)*'2012 HR 배정표'!K700)/HLOOKUP($A$5,Prj_list!$O$6:$Z$7,2))=TRUE,"-",(HLOOKUP($A$5,Prj_list!$O$6:$Z$7,2)*'2012 HR 배정표'!K700)/HLOOKUP($A$5,Prj_list!$O$6:$Z$7,2)))</x:f>
        <x:v>-</x:v>
      </x:c>
      <x:c r="G702" s="45" t="str">
        <x:f>IF(ISBLANK('2012 HR 배정표'!L700)=TRUE,"-",'2012 HR 배정표'!L700)</x:f>
        <x:v>-</x:v>
      </x:c>
      <x:c r="H702" s="46" t="str">
        <x:f>IF(ISBLANK('2012 HR 배정표'!L700)=TRUE,"-",IF(ISERROR((HLOOKUP($A$5,Prj_list!$O$6:$Z$7,2)*'2012 HR 배정표'!M700)/HLOOKUP($A$5,Prj_list!$O$6:$Z$7,2))=TRUE,"-",(HLOOKUP($A$5,Prj_list!$O$6:$Z$7,2)*'2012 HR 배정표'!M700)/HLOOKUP($A$5,Prj_list!$O$6:$Z$7,2)))</x:f>
        <x:v>-</x:v>
      </x:c>
      <x:c r="I702" s="45" t="str">
        <x:f>IF(ISBLANK('2012 HR 배정표'!N700)=TRUE,"-",'2012 HR 배정표'!N700)</x:f>
        <x:v>-</x:v>
      </x:c>
      <x:c r="J702" s="46" t="str">
        <x:f>IF(ISBLANK('2012 HR 배정표'!N700)=TRUE,"-",IF(ISERROR((HLOOKUP($A$5,Prj_list!$O$6:$Z$7,2)*'2012 HR 배정표'!O700)/HLOOKUP($A$5,Prj_list!$O$6:$Z$7,2))=TRUE,"-",(HLOOKUP($A$5,Prj_list!$O$6:$Z$7,2)*'2012 HR 배정표'!O700)/HLOOKUP($A$5,Prj_list!$O$6:$Z$7,2)))</x:f>
        <x:v>-</x:v>
      </x:c>
      <x:c r="K702" s="45" t="str">
        <x:f>IF(ISBLANK('2012 HR 배정표'!P700)=TRUE,"-",'2012 HR 배정표'!P700)</x:f>
        <x:v>-</x:v>
      </x:c>
      <x:c r="L702" s="46" t="str">
        <x:f>IF(ISBLANK('2012 HR 배정표'!P700)=TRUE,"-",IF(ISERROR((HLOOKUP($A$5,Prj_list!$O$6:$Z$7,2)*'2012 HR 배정표'!Q700)/HLOOKUP($A$5,Prj_list!$O$6:$Z$7,2))=TRUE,"-",(HLOOKUP($A$5,Prj_list!$O$6:$Z$7,2)*'2012 HR 배정표'!Q700)/HLOOKUP($A$5,Prj_list!$O$6:$Z$7,2)))</x:f>
        <x:v>-</x:v>
      </x:c>
      <x:c r="M702" s="45" t="str">
        <x:f>IF(ISBLANK('2012 HR 배정표'!R700)=TRUE,"-",'2012 HR 배정표'!R700)</x:f>
        <x:v>-</x:v>
      </x:c>
      <x:c r="N702" s="46" t="str">
        <x:f>IF(ISBLANK('2012 HR 배정표'!R700)=TRUE,"-",IF(ISERROR((HLOOKUP($A$5,Prj_list!$O$6:$Z$7,2)*'2012 HR 배정표'!S700)/HLOOKUP($A$5,Prj_list!$O$6:$Z$7,2))=TRUE,"-",(HLOOKUP($A$5,Prj_list!$O$6:$Z$7,2)*'2012 HR 배정표'!S700)/HLOOKUP($A$5,Prj_list!$O$6:$Z$7,2)))</x:f>
        <x:v>-</x:v>
      </x:c>
      <x:c r="O702" s="45" t="str">
        <x:f>IF(ISBLANK('2012 HR 배정표'!T700)=TRUE,"-",'2012 HR 배정표'!T700)</x:f>
        <x:v>-</x:v>
      </x:c>
      <x:c r="P702" s="46" t="str">
        <x:f>IF(ISBLANK('2012 HR 배정표'!T700)=TRUE,"-",IF(ISERROR((HLOOKUP($A$5,Prj_list!$O$6:$Z$7,2)*'2012 HR 배정표'!U700)/HLOOKUP($A$5,Prj_list!$O$6:$Z$7,2))=TRUE,"-",(HLOOKUP($A$5,Prj_list!$O$6:$Z$7,2)*'2012 HR 배정표'!U700)/HLOOKUP($A$5,Prj_list!$O$6:$Z$7,2)))</x:f>
        <x:v>-</x:v>
      </x:c>
      <x:c r="Q702" s="45" t="str">
        <x:f>IF(ISBLANK('2012 HR 배정표'!V700)=TRUE,"-",'2012 HR 배정표'!V700)</x:f>
        <x:v>-</x:v>
      </x:c>
      <x:c r="R702" s="46" t="str">
        <x:f>IF(ISBLANK('2012 HR 배정표'!V700)=TRUE,"-",IF(ISERROR((HLOOKUP($A$5,Prj_list!$O$6:$Z$7,2)*'2012 HR 배정표'!W700)/HLOOKUP($A$5,Prj_list!$O$6:$Z$7,2))=TRUE,"-",(HLOOKUP($A$5,Prj_list!$O$6:$Z$7,2)*'2012 HR 배정표'!W700)/HLOOKUP($A$5,Prj_list!$O$6:$Z$7,2)))</x:f>
        <x:v>-</x:v>
      </x:c>
      <x:c r="S702" s="45" t="str">
        <x:f>IF(ISBLANK('2012 HR 배정표'!X700)=TRUE,"-",'2012 HR 배정표'!X700)</x:f>
        <x:v>-</x:v>
      </x:c>
      <x:c r="T702" s="46" t="str">
        <x:f>IF(ISBLANK('2012 HR 배정표'!X700)=TRUE,"-",IF(ISERROR((HLOOKUP($A$5,Prj_list!$O$6:$Z$7,2)*'2012 HR 배정표'!Y700)/HLOOKUP($A$5,Prj_list!$O$6:$Z$7,2))=TRUE,"-",(HLOOKUP($A$5,Prj_list!$O$6:$Z$7,2)*'2012 HR 배정표'!Y700)/HLOOKUP($A$5,Prj_list!$O$6:$Z$7,2)))</x:f>
        <x:v>-</x:v>
      </x:c>
      <x:c r="U702" s="45" t="str">
        <x:f>IF(ISBLANK('2012 HR 배정표'!Z700)=TRUE,"-",'2012 HR 배정표'!Z700)</x:f>
        <x:v>-</x:v>
      </x:c>
      <x:c r="V702" s="46" t="str">
        <x:f>IF(ISBLANK('2012 HR 배정표'!Z700)=TRUE,"-",IF(ISERROR((HLOOKUP($A$5,Prj_list!$O$6:$Z$7,2)*'2012 HR 배정표'!AA700)/HLOOKUP($A$5,Prj_list!$O$6:$Z$7,2))=TRUE,"-",(HLOOKUP($A$5,Prj_list!$O$6:$Z$7,2)*'2012 HR 배정표'!AA700)/HLOOKUP($A$5,Prj_list!$O$6:$Z$7,2)))</x:f>
        <x:v>-</x:v>
      </x:c>
      <x:c r="W702" s="45" t="str">
        <x:f>IF(ISBLANK('2012 HR 배정표'!AB700)=TRUE,"-",'2012 HR 배정표'!AB700)</x:f>
        <x:v>-</x:v>
      </x:c>
      <x:c r="X702" s="46" t="str">
        <x:f>IF(ISBLANK('2012 HR 배정표'!AB700)=TRUE,"-",IF(ISERROR((HLOOKUP($A$5,Prj_list!$O$6:$Z$7,2)*'2012 HR 배정표'!AC700)/HLOOKUP($A$5,Prj_list!$O$6:$Z$7,2))=TRUE,"-",(HLOOKUP($A$5,Prj_list!$O$6:$Z$7,2)*'2012 HR 배정표'!AC700)/HLOOKUP($A$5,Prj_list!$O$6:$Z$7,2)))</x:f>
        <x:v>-</x:v>
      </x:c>
      <x:c r="Y702" s="45" t="str">
        <x:f>IF(ISBLANK('2012 HR 배정표'!AD700)=TRUE,"-",'2012 HR 배정표'!AD700)</x:f>
        <x:v>-</x:v>
      </x:c>
      <x:c r="Z702" s="46" t="str">
        <x:f>IF(ISBLANK('2012 HR 배정표'!AD700)=TRUE,"-",IF(ISERROR((HLOOKUP($A$5,Prj_list!$O$6:$Z$7,2)*'2012 HR 배정표'!AE700)/HLOOKUP($A$5,Prj_list!$O$6:$Z$7,2))=TRUE,"-",(HLOOKUP($A$5,Prj_list!$O$6:$Z$7,2)*'2012 HR 배정표'!AE700)/HLOOKUP($A$5,Prj_list!$O$6:$Z$7,2)))</x:f>
        <x:v>-</x:v>
      </x:c>
      <x:c r="AA702" s="45" t="str">
        <x:f>IF(ISBLANK('2012 HR 배정표'!AF700)=TRUE,"-",'2012 HR 배정표'!AF700)</x:f>
        <x:v>-</x:v>
      </x:c>
      <x:c r="AB702" s="46" t="str">
        <x:f>IF(ISBLANK('2012 HR 배정표'!AF700)=TRUE,"-",IF(ISERROR((HLOOKUP($A$5,Prj_list!$O$6:$Z$7,2)*'2012 HR 배정표'!AG700)/HLOOKUP($A$5,Prj_list!$O$6:$Z$7,2))=TRUE,"-",(HLOOKUP($A$5,Prj_list!$O$6:$Z$7,2)*'2012 HR 배정표'!AG700)/HLOOKUP($A$5,Prj_list!$O$6:$Z$7,2)))</x:f>
        <x:v>-</x:v>
      </x:c>
      <x:c r="AC702" s="45" t="str">
        <x:f>IF(ISBLANK('2012 HR 배정표'!AH700)=TRUE,"-",'2012 HR 배정표'!AH700)</x:f>
        <x:v>-</x:v>
      </x:c>
      <x:c r="AD702" s="46" t="str">
        <x:f>IF(ISBLANK('2012 HR 배정표'!AH700)=TRUE,"-",IF(ISERROR((HLOOKUP($A$5,Prj_list!$O$6:$Z$7,2)*'2012 HR 배정표'!AI700)/HLOOKUP($A$5,Prj_list!$O$6:$Z$7,2))=TRUE,"-",(HLOOKUP($A$5,Prj_list!$O$6:$Z$7,2)*'2012 HR 배정표'!AI700)/HLOOKUP($A$5,Prj_list!$O$6:$Z$7,2)))</x:f>
        <x:v>-</x:v>
      </x:c>
      <x:c r="AE702" s="45" t="str">
        <x:f>IF(ISBLANK('2012 HR 배정표'!AJ700)=TRUE,"-",'2012 HR 배정표'!AJ700)</x:f>
        <x:v>-</x:v>
      </x:c>
      <x:c r="AF702" s="46" t="str">
        <x:f>IF(ISBLANK('2012 HR 배정표'!AJ700)=TRUE,"-",IF(ISERROR((HLOOKUP($A$5,Prj_list!$O$6:$Z$7,2)*'2012 HR 배정표'!AK700)/HLOOKUP($A$5,Prj_list!$O$6:$Z$7,2))=TRUE,"-",(HLOOKUP($A$5,Prj_list!$O$6:$Z$7,2)*'2012 HR 배정표'!AK700)/HLOOKUP($A$5,Prj_list!$O$6:$Z$7,2)))</x:f>
        <x:v>-</x:v>
      </x:c>
      <x:c r="AG702" s="45" t="str">
        <x:f>IF(ISBLANK('2012 HR 배정표'!AL700)=TRUE,"-",'2012 HR 배정표'!AL700)</x:f>
        <x:v>-</x:v>
      </x:c>
      <x:c r="AH702" s="46" t="str">
        <x:f>IF(ISBLANK('2012 HR 배정표'!AL700)=TRUE,"-",IF(ISERROR((HLOOKUP($A$5,Prj_list!$O$6:$Z$7,2)*'2012 HR 배정표'!AM700)/HLOOKUP($A$5,Prj_list!$O$6:$Z$7,2))=TRUE,"-",(HLOOKUP($A$5,Prj_list!$O$6:$Z$7,2)*'2012 HR 배정표'!AM700)/HLOOKUP($A$5,Prj_list!$O$6:$Z$7,2)))</x:f>
        <x:v>-</x:v>
      </x:c>
      <x:c r="AI702" s="45" t="str">
        <x:f>IF(ISBLANK('2012 HR 배정표'!AN700)=TRUE,"-",'2012 HR 배정표'!AN700)</x:f>
        <x:v>-</x:v>
      </x:c>
      <x:c r="AJ702" s="46" t="str">
        <x:f>IF(ISBLANK('2012 HR 배정표'!AN700)=TRUE,"-",IF(ISERROR((HLOOKUP($A$5,Prj_list!$O$6:$Z$7,2)*'2012 HR 배정표'!AO700)/HLOOKUP($A$5,Prj_list!$O$6:$Z$7,2))=TRUE,"-",(HLOOKUP($A$5,Prj_list!$O$6:$Z$7,2)*'2012 HR 배정표'!AO700)/HLOOKUP($A$5,Prj_list!$O$6:$Z$7,2)))</x:f>
        <x:v>-</x:v>
      </x:c>
      <x:c r="AK702" s="45" t="str">
        <x:f>IF(ISBLANK('2012 HR 배정표'!AP700)=TRUE,"-",'2012 HR 배정표'!AP700)</x:f>
        <x:v>-</x:v>
      </x:c>
      <x:c r="AL702" s="46" t="str">
        <x:f>IF(ISBLANK('2012 HR 배정표'!AP700)=TRUE,"-",IF(ISERROR((HLOOKUP($A$5,Prj_list!$O$6:$Z$7,2)*'2012 HR 배정표'!AQ700)/HLOOKUP($A$5,Prj_list!$O$6:$Z$7,2))=TRUE,"-",(HLOOKUP($A$5,Prj_list!$O$6:$Z$7,2)*'2012 HR 배정표'!AQ700)/HLOOKUP($A$5,Prj_list!$O$6:$Z$7,2)))</x:f>
        <x:v>-</x:v>
      </x:c>
      <x:c r="AM702" s="45" t="str">
        <x:f>IF(ISBLANK('2012 HR 배정표'!AR700)=TRUE,"-",'2012 HR 배정표'!AR700)</x:f>
        <x:v>-</x:v>
      </x:c>
      <x:c r="AN702" s="46" t="str">
        <x:f>IF(ISBLANK('2012 HR 배정표'!AR700)=TRUE,"-",IF(ISERROR((HLOOKUP($A$5,Prj_list!$O$6:$Z$7,2)*'2012 HR 배정표'!AS700)/HLOOKUP($A$5,Prj_list!$O$6:$Z$7,2))=TRUE,"-",(HLOOKUP($A$5,Prj_list!$O$6:$Z$7,2)*'2012 HR 배정표'!AS700)/HLOOKUP($A$5,Prj_list!$O$6:$Z$7,2)))</x:f>
        <x:v>-</x:v>
      </x:c>
      <x:c r="AO702" s="45" t="str">
        <x:f>IF(ISBLANK('2012 HR 배정표'!AT700)=TRUE,"-",'2012 HR 배정표'!AT700)</x:f>
        <x:v>-</x:v>
      </x:c>
      <x:c r="AP702" s="46" t="str">
        <x:f>IF(ISBLANK('2012 HR 배정표'!AT700)=TRUE,"-",IF(ISERROR((HLOOKUP($A$5,Prj_list!$O$6:$Z$7,2)*'2012 HR 배정표'!AU700)/HLOOKUP($A$5,Prj_list!$O$6:$Z$7,2))=TRUE,"-",(HLOOKUP($A$5,Prj_list!$O$6:$Z$7,2)*'2012 HR 배정표'!AU700)/HLOOKUP($A$5,Prj_list!$O$6:$Z$7,2)))</x:f>
        <x:v>-</x:v>
      </x:c>
      <x:c r="AQ702" s="45" t="str">
        <x:f>IF(ISBLANK('2012 HR 배정표'!AV700)=TRUE,"-",'2012 HR 배정표'!AV700)</x:f>
        <x:v>-</x:v>
      </x:c>
      <x:c r="AR702" s="46" t="str">
        <x:f>IF(ISBLANK('2012 HR 배정표'!AV700)=TRUE,"-",IF(ISERROR((HLOOKUP($A$5,Prj_list!$O$6:$Z$7,2)*'2012 HR 배정표'!AW700)/HLOOKUP($A$5,Prj_list!$O$6:$Z$7,2))=TRUE,"-",(HLOOKUP($A$5,Prj_list!$O$6:$Z$7,2)*'2012 HR 배정표'!AW700)/HLOOKUP($A$5,Prj_list!$O$6:$Z$7,2)))</x:f>
        <x:v>-</x:v>
      </x:c>
      <x:c r="AS702" s="45" t="str">
        <x:f>IF(ISBLANK('2012 HR 배정표'!AX700)=TRUE,"-",'2012 HR 배정표'!AX700)</x:f>
        <x:v>-</x:v>
      </x:c>
      <x:c r="AT702" s="46" t="str">
        <x:f>IF(ISBLANK('2012 HR 배정표'!AX700)=TRUE,"-",IF(ISERROR((HLOOKUP($A$5,Prj_list!$O$6:$Z$7,2)*'2012 HR 배정표'!AY700)/HLOOKUP($A$5,Prj_list!$O$6:$Z$7,2))=TRUE,"-",(HLOOKUP($A$5,Prj_list!$O$6:$Z$7,2)*'2012 HR 배정표'!AY700)/HLOOKUP($A$5,Prj_list!$O$6:$Z$7,2)))</x:f>
        <x:v>-</x:v>
      </x:c>
      <x:c r="AU702" s="45" t="str">
        <x:f>IF(ISBLANK('2012 HR 배정표'!AZ700)=TRUE,"-",'2012 HR 배정표'!AZ700)</x:f>
        <x:v>-</x:v>
      </x:c>
      <x:c r="AV702" s="46" t="str">
        <x:f>IF(ISBLANK('2012 HR 배정표'!AZ700)=TRUE,"-",IF(ISERROR((HLOOKUP($A$5,Prj_list!$O$6:$Z$7,2)*'2012 HR 배정표'!BA700)/HLOOKUP($A$5,Prj_list!$O$6:$Z$7,2))=TRUE,"-",(HLOOKUP($A$5,Prj_list!$O$6:$Z$7,2)*'2012 HR 배정표'!BA700)/HLOOKUP($A$5,Prj_list!$O$6:$Z$7,2)))</x:f>
        <x:v>-</x:v>
      </x:c>
      <x:c r="AW702" s="34" t="str">
        <x:f t="shared" si="22"/>
        <x:v/>
      </x:c>
      <x:c r="AX702" s="41">
        <x:f t="shared" si="21"/>
        <x:v>0</x:v>
      </x:c>
    </x:row>
    <x:row r="703" spans="1:50">
      <x:c r="A703" s="45" t="str">
        <x:f>IF(ISBLANK('2012 HR 배정표'!F701)=TRUE,"-",'2012 HR 배정표'!F701)</x:f>
        <x:v>-</x:v>
      </x:c>
      <x:c r="B703" s="46" t="str">
        <x:f>IF(ISBLANK('2012 HR 배정표'!F701)=TRUE,"-",IF(ISERROR((HLOOKUP($A$5,Prj_list!$O$6:$Z$7,2)*'2012 HR 배정표'!G701)/HLOOKUP($A$5,Prj_list!$O$6:$Z$7,2))=TRUE,"-",(HLOOKUP($A$5,Prj_list!$O$6:$Z$7,2)*'2012 HR 배정표'!G701)/HLOOKUP($A$5,Prj_list!$O$6:$Z$7,2)))</x:f>
        <x:v>-</x:v>
      </x:c>
      <x:c r="C703" s="45" t="str">
        <x:f>IF(ISBLANK('2012 HR 배정표'!H701)=TRUE,"-",'2012 HR 배정표'!H701)</x:f>
        <x:v>-</x:v>
      </x:c>
      <x:c r="D703" s="46" t="str">
        <x:f>IF(ISBLANK('2012 HR 배정표'!H701)=TRUE,"-",IF(ISERROR((HLOOKUP($A$5,Prj_list!$O$6:$Z$7,2)*'2012 HR 배정표'!I701)/HLOOKUP($A$5,Prj_list!$O$6:$Z$7,2))=TRUE,"-",(HLOOKUP($A$5,Prj_list!$O$6:$Z$7,2)*'2012 HR 배정표'!I701)/HLOOKUP($A$5,Prj_list!$O$6:$Z$7,2)))</x:f>
        <x:v>-</x:v>
      </x:c>
      <x:c r="E703" s="45" t="str">
        <x:f>IF(ISBLANK('2012 HR 배정표'!J701)=TRUE,"-",'2012 HR 배정표'!J701)</x:f>
        <x:v>-</x:v>
      </x:c>
      <x:c r="F703" s="46" t="str">
        <x:f>IF(ISBLANK('2012 HR 배정표'!J701)=TRUE,"-",IF(ISERROR((HLOOKUP($A$5,Prj_list!$O$6:$Z$7,2)*'2012 HR 배정표'!K701)/HLOOKUP($A$5,Prj_list!$O$6:$Z$7,2))=TRUE,"-",(HLOOKUP($A$5,Prj_list!$O$6:$Z$7,2)*'2012 HR 배정표'!K701)/HLOOKUP($A$5,Prj_list!$O$6:$Z$7,2)))</x:f>
        <x:v>-</x:v>
      </x:c>
      <x:c r="G703" s="45" t="str">
        <x:f>IF(ISBLANK('2012 HR 배정표'!L701)=TRUE,"-",'2012 HR 배정표'!L701)</x:f>
        <x:v>-</x:v>
      </x:c>
      <x:c r="H703" s="46" t="str">
        <x:f>IF(ISBLANK('2012 HR 배정표'!L701)=TRUE,"-",IF(ISERROR((HLOOKUP($A$5,Prj_list!$O$6:$Z$7,2)*'2012 HR 배정표'!M701)/HLOOKUP($A$5,Prj_list!$O$6:$Z$7,2))=TRUE,"-",(HLOOKUP($A$5,Prj_list!$O$6:$Z$7,2)*'2012 HR 배정표'!M701)/HLOOKUP($A$5,Prj_list!$O$6:$Z$7,2)))</x:f>
        <x:v>-</x:v>
      </x:c>
      <x:c r="I703" s="45" t="str">
        <x:f>IF(ISBLANK('2012 HR 배정표'!N701)=TRUE,"-",'2012 HR 배정표'!N701)</x:f>
        <x:v>-</x:v>
      </x:c>
      <x:c r="J703" s="46" t="str">
        <x:f>IF(ISBLANK('2012 HR 배정표'!N701)=TRUE,"-",IF(ISERROR((HLOOKUP($A$5,Prj_list!$O$6:$Z$7,2)*'2012 HR 배정표'!O701)/HLOOKUP($A$5,Prj_list!$O$6:$Z$7,2))=TRUE,"-",(HLOOKUP($A$5,Prj_list!$O$6:$Z$7,2)*'2012 HR 배정표'!O701)/HLOOKUP($A$5,Prj_list!$O$6:$Z$7,2)))</x:f>
        <x:v>-</x:v>
      </x:c>
      <x:c r="K703" s="45" t="str">
        <x:f>IF(ISBLANK('2012 HR 배정표'!P701)=TRUE,"-",'2012 HR 배정표'!P701)</x:f>
        <x:v>-</x:v>
      </x:c>
      <x:c r="L703" s="46" t="str">
        <x:f>IF(ISBLANK('2012 HR 배정표'!P701)=TRUE,"-",IF(ISERROR((HLOOKUP($A$5,Prj_list!$O$6:$Z$7,2)*'2012 HR 배정표'!Q701)/HLOOKUP($A$5,Prj_list!$O$6:$Z$7,2))=TRUE,"-",(HLOOKUP($A$5,Prj_list!$O$6:$Z$7,2)*'2012 HR 배정표'!Q701)/HLOOKUP($A$5,Prj_list!$O$6:$Z$7,2)))</x:f>
        <x:v>-</x:v>
      </x:c>
      <x:c r="M703" s="45" t="str">
        <x:f>IF(ISBLANK('2012 HR 배정표'!R701)=TRUE,"-",'2012 HR 배정표'!R701)</x:f>
        <x:v>-</x:v>
      </x:c>
      <x:c r="N703" s="46" t="str">
        <x:f>IF(ISBLANK('2012 HR 배정표'!R701)=TRUE,"-",IF(ISERROR((HLOOKUP($A$5,Prj_list!$O$6:$Z$7,2)*'2012 HR 배정표'!S701)/HLOOKUP($A$5,Prj_list!$O$6:$Z$7,2))=TRUE,"-",(HLOOKUP($A$5,Prj_list!$O$6:$Z$7,2)*'2012 HR 배정표'!S701)/HLOOKUP($A$5,Prj_list!$O$6:$Z$7,2)))</x:f>
        <x:v>-</x:v>
      </x:c>
      <x:c r="O703" s="45" t="str">
        <x:f>IF(ISBLANK('2012 HR 배정표'!T701)=TRUE,"-",'2012 HR 배정표'!T701)</x:f>
        <x:v>-</x:v>
      </x:c>
      <x:c r="P703" s="46" t="str">
        <x:f>IF(ISBLANK('2012 HR 배정표'!T701)=TRUE,"-",IF(ISERROR((HLOOKUP($A$5,Prj_list!$O$6:$Z$7,2)*'2012 HR 배정표'!U701)/HLOOKUP($A$5,Prj_list!$O$6:$Z$7,2))=TRUE,"-",(HLOOKUP($A$5,Prj_list!$O$6:$Z$7,2)*'2012 HR 배정표'!U701)/HLOOKUP($A$5,Prj_list!$O$6:$Z$7,2)))</x:f>
        <x:v>-</x:v>
      </x:c>
      <x:c r="Q703" s="45" t="str">
        <x:f>IF(ISBLANK('2012 HR 배정표'!V701)=TRUE,"-",'2012 HR 배정표'!V701)</x:f>
        <x:v>-</x:v>
      </x:c>
      <x:c r="R703" s="46" t="str">
        <x:f>IF(ISBLANK('2012 HR 배정표'!V701)=TRUE,"-",IF(ISERROR((HLOOKUP($A$5,Prj_list!$O$6:$Z$7,2)*'2012 HR 배정표'!W701)/HLOOKUP($A$5,Prj_list!$O$6:$Z$7,2))=TRUE,"-",(HLOOKUP($A$5,Prj_list!$O$6:$Z$7,2)*'2012 HR 배정표'!W701)/HLOOKUP($A$5,Prj_list!$O$6:$Z$7,2)))</x:f>
        <x:v>-</x:v>
      </x:c>
      <x:c r="S703" s="45" t="str">
        <x:f>IF(ISBLANK('2012 HR 배정표'!X701)=TRUE,"-",'2012 HR 배정표'!X701)</x:f>
        <x:v>-</x:v>
      </x:c>
      <x:c r="T703" s="46" t="str">
        <x:f>IF(ISBLANK('2012 HR 배정표'!X701)=TRUE,"-",IF(ISERROR((HLOOKUP($A$5,Prj_list!$O$6:$Z$7,2)*'2012 HR 배정표'!Y701)/HLOOKUP($A$5,Prj_list!$O$6:$Z$7,2))=TRUE,"-",(HLOOKUP($A$5,Prj_list!$O$6:$Z$7,2)*'2012 HR 배정표'!Y701)/HLOOKUP($A$5,Prj_list!$O$6:$Z$7,2)))</x:f>
        <x:v>-</x:v>
      </x:c>
      <x:c r="U703" s="45" t="str">
        <x:f>IF(ISBLANK('2012 HR 배정표'!Z701)=TRUE,"-",'2012 HR 배정표'!Z701)</x:f>
        <x:v>-</x:v>
      </x:c>
      <x:c r="V703" s="46" t="str">
        <x:f>IF(ISBLANK('2012 HR 배정표'!Z701)=TRUE,"-",IF(ISERROR((HLOOKUP($A$5,Prj_list!$O$6:$Z$7,2)*'2012 HR 배정표'!AA701)/HLOOKUP($A$5,Prj_list!$O$6:$Z$7,2))=TRUE,"-",(HLOOKUP($A$5,Prj_list!$O$6:$Z$7,2)*'2012 HR 배정표'!AA701)/HLOOKUP($A$5,Prj_list!$O$6:$Z$7,2)))</x:f>
        <x:v>-</x:v>
      </x:c>
      <x:c r="W703" s="45" t="str">
        <x:f>IF(ISBLANK('2012 HR 배정표'!AB701)=TRUE,"-",'2012 HR 배정표'!AB701)</x:f>
        <x:v>-</x:v>
      </x:c>
      <x:c r="X703" s="46" t="str">
        <x:f>IF(ISBLANK('2012 HR 배정표'!AB701)=TRUE,"-",IF(ISERROR((HLOOKUP($A$5,Prj_list!$O$6:$Z$7,2)*'2012 HR 배정표'!AC701)/HLOOKUP($A$5,Prj_list!$O$6:$Z$7,2))=TRUE,"-",(HLOOKUP($A$5,Prj_list!$O$6:$Z$7,2)*'2012 HR 배정표'!AC701)/HLOOKUP($A$5,Prj_list!$O$6:$Z$7,2)))</x:f>
        <x:v>-</x:v>
      </x:c>
      <x:c r="Y703" s="45" t="str">
        <x:f>IF(ISBLANK('2012 HR 배정표'!AD701)=TRUE,"-",'2012 HR 배정표'!AD701)</x:f>
        <x:v>-</x:v>
      </x:c>
      <x:c r="Z703" s="46" t="str">
        <x:f>IF(ISBLANK('2012 HR 배정표'!AD701)=TRUE,"-",IF(ISERROR((HLOOKUP($A$5,Prj_list!$O$6:$Z$7,2)*'2012 HR 배정표'!AE701)/HLOOKUP($A$5,Prj_list!$O$6:$Z$7,2))=TRUE,"-",(HLOOKUP($A$5,Prj_list!$O$6:$Z$7,2)*'2012 HR 배정표'!AE701)/HLOOKUP($A$5,Prj_list!$O$6:$Z$7,2)))</x:f>
        <x:v>-</x:v>
      </x:c>
      <x:c r="AA703" s="45" t="str">
        <x:f>IF(ISBLANK('2012 HR 배정표'!AF701)=TRUE,"-",'2012 HR 배정표'!AF701)</x:f>
        <x:v>-</x:v>
      </x:c>
      <x:c r="AB703" s="46" t="str">
        <x:f>IF(ISBLANK('2012 HR 배정표'!AF701)=TRUE,"-",IF(ISERROR((HLOOKUP($A$5,Prj_list!$O$6:$Z$7,2)*'2012 HR 배정표'!AG701)/HLOOKUP($A$5,Prj_list!$O$6:$Z$7,2))=TRUE,"-",(HLOOKUP($A$5,Prj_list!$O$6:$Z$7,2)*'2012 HR 배정표'!AG701)/HLOOKUP($A$5,Prj_list!$O$6:$Z$7,2)))</x:f>
        <x:v>-</x:v>
      </x:c>
      <x:c r="AC703" s="45" t="str">
        <x:f>IF(ISBLANK('2012 HR 배정표'!AH701)=TRUE,"-",'2012 HR 배정표'!AH701)</x:f>
        <x:v>-</x:v>
      </x:c>
      <x:c r="AD703" s="46" t="str">
        <x:f>IF(ISBLANK('2012 HR 배정표'!AH701)=TRUE,"-",IF(ISERROR((HLOOKUP($A$5,Prj_list!$O$6:$Z$7,2)*'2012 HR 배정표'!AI701)/HLOOKUP($A$5,Prj_list!$O$6:$Z$7,2))=TRUE,"-",(HLOOKUP($A$5,Prj_list!$O$6:$Z$7,2)*'2012 HR 배정표'!AI701)/HLOOKUP($A$5,Prj_list!$O$6:$Z$7,2)))</x:f>
        <x:v>-</x:v>
      </x:c>
      <x:c r="AE703" s="45" t="str">
        <x:f>IF(ISBLANK('2012 HR 배정표'!AJ701)=TRUE,"-",'2012 HR 배정표'!AJ701)</x:f>
        <x:v>-</x:v>
      </x:c>
      <x:c r="AF703" s="46" t="str">
        <x:f>IF(ISBLANK('2012 HR 배정표'!AJ701)=TRUE,"-",IF(ISERROR((HLOOKUP($A$5,Prj_list!$O$6:$Z$7,2)*'2012 HR 배정표'!AK701)/HLOOKUP($A$5,Prj_list!$O$6:$Z$7,2))=TRUE,"-",(HLOOKUP($A$5,Prj_list!$O$6:$Z$7,2)*'2012 HR 배정표'!AK701)/HLOOKUP($A$5,Prj_list!$O$6:$Z$7,2)))</x:f>
        <x:v>-</x:v>
      </x:c>
      <x:c r="AG703" s="45" t="str">
        <x:f>IF(ISBLANK('2012 HR 배정표'!AL701)=TRUE,"-",'2012 HR 배정표'!AL701)</x:f>
        <x:v>-</x:v>
      </x:c>
      <x:c r="AH703" s="46" t="str">
        <x:f>IF(ISBLANK('2012 HR 배정표'!AL701)=TRUE,"-",IF(ISERROR((HLOOKUP($A$5,Prj_list!$O$6:$Z$7,2)*'2012 HR 배정표'!AM701)/HLOOKUP($A$5,Prj_list!$O$6:$Z$7,2))=TRUE,"-",(HLOOKUP($A$5,Prj_list!$O$6:$Z$7,2)*'2012 HR 배정표'!AM701)/HLOOKUP($A$5,Prj_list!$O$6:$Z$7,2)))</x:f>
        <x:v>-</x:v>
      </x:c>
      <x:c r="AI703" s="45" t="str">
        <x:f>IF(ISBLANK('2012 HR 배정표'!AN701)=TRUE,"-",'2012 HR 배정표'!AN701)</x:f>
        <x:v>-</x:v>
      </x:c>
      <x:c r="AJ703" s="46" t="str">
        <x:f>IF(ISBLANK('2012 HR 배정표'!AN701)=TRUE,"-",IF(ISERROR((HLOOKUP($A$5,Prj_list!$O$6:$Z$7,2)*'2012 HR 배정표'!AO701)/HLOOKUP($A$5,Prj_list!$O$6:$Z$7,2))=TRUE,"-",(HLOOKUP($A$5,Prj_list!$O$6:$Z$7,2)*'2012 HR 배정표'!AO701)/HLOOKUP($A$5,Prj_list!$O$6:$Z$7,2)))</x:f>
        <x:v>-</x:v>
      </x:c>
      <x:c r="AK703" s="45" t="str">
        <x:f>IF(ISBLANK('2012 HR 배정표'!AP701)=TRUE,"-",'2012 HR 배정표'!AP701)</x:f>
        <x:v>-</x:v>
      </x:c>
      <x:c r="AL703" s="46" t="str">
        <x:f>IF(ISBLANK('2012 HR 배정표'!AP701)=TRUE,"-",IF(ISERROR((HLOOKUP($A$5,Prj_list!$O$6:$Z$7,2)*'2012 HR 배정표'!AQ701)/HLOOKUP($A$5,Prj_list!$O$6:$Z$7,2))=TRUE,"-",(HLOOKUP($A$5,Prj_list!$O$6:$Z$7,2)*'2012 HR 배정표'!AQ701)/HLOOKUP($A$5,Prj_list!$O$6:$Z$7,2)))</x:f>
        <x:v>-</x:v>
      </x:c>
      <x:c r="AM703" s="45" t="str">
        <x:f>IF(ISBLANK('2012 HR 배정표'!AR701)=TRUE,"-",'2012 HR 배정표'!AR701)</x:f>
        <x:v>-</x:v>
      </x:c>
      <x:c r="AN703" s="46" t="str">
        <x:f>IF(ISBLANK('2012 HR 배정표'!AR701)=TRUE,"-",IF(ISERROR((HLOOKUP($A$5,Prj_list!$O$6:$Z$7,2)*'2012 HR 배정표'!AS701)/HLOOKUP($A$5,Prj_list!$O$6:$Z$7,2))=TRUE,"-",(HLOOKUP($A$5,Prj_list!$O$6:$Z$7,2)*'2012 HR 배정표'!AS701)/HLOOKUP($A$5,Prj_list!$O$6:$Z$7,2)))</x:f>
        <x:v>-</x:v>
      </x:c>
      <x:c r="AO703" s="45" t="str">
        <x:f>IF(ISBLANK('2012 HR 배정표'!AT701)=TRUE,"-",'2012 HR 배정표'!AT701)</x:f>
        <x:v>-</x:v>
      </x:c>
      <x:c r="AP703" s="46" t="str">
        <x:f>IF(ISBLANK('2012 HR 배정표'!AT701)=TRUE,"-",IF(ISERROR((HLOOKUP($A$5,Prj_list!$O$6:$Z$7,2)*'2012 HR 배정표'!AU701)/HLOOKUP($A$5,Prj_list!$O$6:$Z$7,2))=TRUE,"-",(HLOOKUP($A$5,Prj_list!$O$6:$Z$7,2)*'2012 HR 배정표'!AU701)/HLOOKUP($A$5,Prj_list!$O$6:$Z$7,2)))</x:f>
        <x:v>-</x:v>
      </x:c>
      <x:c r="AQ703" s="45" t="str">
        <x:f>IF(ISBLANK('2012 HR 배정표'!AV701)=TRUE,"-",'2012 HR 배정표'!AV701)</x:f>
        <x:v>-</x:v>
      </x:c>
      <x:c r="AR703" s="46" t="str">
        <x:f>IF(ISBLANK('2012 HR 배정표'!AV701)=TRUE,"-",IF(ISERROR((HLOOKUP($A$5,Prj_list!$O$6:$Z$7,2)*'2012 HR 배정표'!AW701)/HLOOKUP($A$5,Prj_list!$O$6:$Z$7,2))=TRUE,"-",(HLOOKUP($A$5,Prj_list!$O$6:$Z$7,2)*'2012 HR 배정표'!AW701)/HLOOKUP($A$5,Prj_list!$O$6:$Z$7,2)))</x:f>
        <x:v>-</x:v>
      </x:c>
      <x:c r="AS703" s="45" t="str">
        <x:f>IF(ISBLANK('2012 HR 배정표'!AX701)=TRUE,"-",'2012 HR 배정표'!AX701)</x:f>
        <x:v>-</x:v>
      </x:c>
      <x:c r="AT703" s="46" t="str">
        <x:f>IF(ISBLANK('2012 HR 배정표'!AX701)=TRUE,"-",IF(ISERROR((HLOOKUP($A$5,Prj_list!$O$6:$Z$7,2)*'2012 HR 배정표'!AY701)/HLOOKUP($A$5,Prj_list!$O$6:$Z$7,2))=TRUE,"-",(HLOOKUP($A$5,Prj_list!$O$6:$Z$7,2)*'2012 HR 배정표'!AY701)/HLOOKUP($A$5,Prj_list!$O$6:$Z$7,2)))</x:f>
        <x:v>-</x:v>
      </x:c>
      <x:c r="AU703" s="45" t="str">
        <x:f>IF(ISBLANK('2012 HR 배정표'!AZ701)=TRUE,"-",'2012 HR 배정표'!AZ701)</x:f>
        <x:v>-</x:v>
      </x:c>
      <x:c r="AV703" s="46" t="str">
        <x:f>IF(ISBLANK('2012 HR 배정표'!AZ701)=TRUE,"-",IF(ISERROR((HLOOKUP($A$5,Prj_list!$O$6:$Z$7,2)*'2012 HR 배정표'!BA701)/HLOOKUP($A$5,Prj_list!$O$6:$Z$7,2))=TRUE,"-",(HLOOKUP($A$5,Prj_list!$O$6:$Z$7,2)*'2012 HR 배정표'!BA701)/HLOOKUP($A$5,Prj_list!$O$6:$Z$7,2)))</x:f>
        <x:v>-</x:v>
      </x:c>
      <x:c r="AW703" s="34" t="str">
        <x:f t="shared" si="22"/>
        <x:v/>
      </x:c>
      <x:c r="AX703" s="41">
        <x:f t="shared" si="21"/>
        <x:v>0</x:v>
      </x:c>
    </x:row>
    <x:row r="704" spans="1:50">
      <x:c r="A704" s="45" t="str">
        <x:f>IF(ISBLANK('2012 HR 배정표'!F702)=TRUE,"-",'2012 HR 배정표'!F702)</x:f>
        <x:v>-</x:v>
      </x:c>
      <x:c r="B704" s="46" t="str">
        <x:f>IF(ISBLANK('2012 HR 배정표'!F702)=TRUE,"-",IF(ISERROR((HLOOKUP($A$5,Prj_list!$O$6:$Z$7,2)*'2012 HR 배정표'!G702)/HLOOKUP($A$5,Prj_list!$O$6:$Z$7,2))=TRUE,"-",(HLOOKUP($A$5,Prj_list!$O$6:$Z$7,2)*'2012 HR 배정표'!G702)/HLOOKUP($A$5,Prj_list!$O$6:$Z$7,2)))</x:f>
        <x:v>-</x:v>
      </x:c>
      <x:c r="C704" s="45" t="str">
        <x:f>IF(ISBLANK('2012 HR 배정표'!H702)=TRUE,"-",'2012 HR 배정표'!H702)</x:f>
        <x:v>-</x:v>
      </x:c>
      <x:c r="D704" s="46" t="str">
        <x:f>IF(ISBLANK('2012 HR 배정표'!H702)=TRUE,"-",IF(ISERROR((HLOOKUP($A$5,Prj_list!$O$6:$Z$7,2)*'2012 HR 배정표'!I702)/HLOOKUP($A$5,Prj_list!$O$6:$Z$7,2))=TRUE,"-",(HLOOKUP($A$5,Prj_list!$O$6:$Z$7,2)*'2012 HR 배정표'!I702)/HLOOKUP($A$5,Prj_list!$O$6:$Z$7,2)))</x:f>
        <x:v>-</x:v>
      </x:c>
      <x:c r="E704" s="45" t="str">
        <x:f>IF(ISBLANK('2012 HR 배정표'!J702)=TRUE,"-",'2012 HR 배정표'!J702)</x:f>
        <x:v>-</x:v>
      </x:c>
      <x:c r="F704" s="46" t="str">
        <x:f>IF(ISBLANK('2012 HR 배정표'!J702)=TRUE,"-",IF(ISERROR((HLOOKUP($A$5,Prj_list!$O$6:$Z$7,2)*'2012 HR 배정표'!K702)/HLOOKUP($A$5,Prj_list!$O$6:$Z$7,2))=TRUE,"-",(HLOOKUP($A$5,Prj_list!$O$6:$Z$7,2)*'2012 HR 배정표'!K702)/HLOOKUP($A$5,Prj_list!$O$6:$Z$7,2)))</x:f>
        <x:v>-</x:v>
      </x:c>
      <x:c r="G704" s="45" t="str">
        <x:f>IF(ISBLANK('2012 HR 배정표'!L702)=TRUE,"-",'2012 HR 배정표'!L702)</x:f>
        <x:v>-</x:v>
      </x:c>
      <x:c r="H704" s="46" t="str">
        <x:f>IF(ISBLANK('2012 HR 배정표'!L702)=TRUE,"-",IF(ISERROR((HLOOKUP($A$5,Prj_list!$O$6:$Z$7,2)*'2012 HR 배정표'!M702)/HLOOKUP($A$5,Prj_list!$O$6:$Z$7,2))=TRUE,"-",(HLOOKUP($A$5,Prj_list!$O$6:$Z$7,2)*'2012 HR 배정표'!M702)/HLOOKUP($A$5,Prj_list!$O$6:$Z$7,2)))</x:f>
        <x:v>-</x:v>
      </x:c>
      <x:c r="I704" s="45" t="str">
        <x:f>IF(ISBLANK('2012 HR 배정표'!N702)=TRUE,"-",'2012 HR 배정표'!N702)</x:f>
        <x:v>-</x:v>
      </x:c>
      <x:c r="J704" s="46" t="str">
        <x:f>IF(ISBLANK('2012 HR 배정표'!N702)=TRUE,"-",IF(ISERROR((HLOOKUP($A$5,Prj_list!$O$6:$Z$7,2)*'2012 HR 배정표'!O702)/HLOOKUP($A$5,Prj_list!$O$6:$Z$7,2))=TRUE,"-",(HLOOKUP($A$5,Prj_list!$O$6:$Z$7,2)*'2012 HR 배정표'!O702)/HLOOKUP($A$5,Prj_list!$O$6:$Z$7,2)))</x:f>
        <x:v>-</x:v>
      </x:c>
      <x:c r="K704" s="45" t="str">
        <x:f>IF(ISBLANK('2012 HR 배정표'!P702)=TRUE,"-",'2012 HR 배정표'!P702)</x:f>
        <x:v>-</x:v>
      </x:c>
      <x:c r="L704" s="46" t="str">
        <x:f>IF(ISBLANK('2012 HR 배정표'!P702)=TRUE,"-",IF(ISERROR((HLOOKUP($A$5,Prj_list!$O$6:$Z$7,2)*'2012 HR 배정표'!Q702)/HLOOKUP($A$5,Prj_list!$O$6:$Z$7,2))=TRUE,"-",(HLOOKUP($A$5,Prj_list!$O$6:$Z$7,2)*'2012 HR 배정표'!Q702)/HLOOKUP($A$5,Prj_list!$O$6:$Z$7,2)))</x:f>
        <x:v>-</x:v>
      </x:c>
      <x:c r="M704" s="45" t="str">
        <x:f>IF(ISBLANK('2012 HR 배정표'!R702)=TRUE,"-",'2012 HR 배정표'!R702)</x:f>
        <x:v>-</x:v>
      </x:c>
      <x:c r="N704" s="46" t="str">
        <x:f>IF(ISBLANK('2012 HR 배정표'!R702)=TRUE,"-",IF(ISERROR((HLOOKUP($A$5,Prj_list!$O$6:$Z$7,2)*'2012 HR 배정표'!S702)/HLOOKUP($A$5,Prj_list!$O$6:$Z$7,2))=TRUE,"-",(HLOOKUP($A$5,Prj_list!$O$6:$Z$7,2)*'2012 HR 배정표'!S702)/HLOOKUP($A$5,Prj_list!$O$6:$Z$7,2)))</x:f>
        <x:v>-</x:v>
      </x:c>
      <x:c r="O704" s="45" t="str">
        <x:f>IF(ISBLANK('2012 HR 배정표'!T702)=TRUE,"-",'2012 HR 배정표'!T702)</x:f>
        <x:v>-</x:v>
      </x:c>
      <x:c r="P704" s="46" t="str">
        <x:f>IF(ISBLANK('2012 HR 배정표'!T702)=TRUE,"-",IF(ISERROR((HLOOKUP($A$5,Prj_list!$O$6:$Z$7,2)*'2012 HR 배정표'!U702)/HLOOKUP($A$5,Prj_list!$O$6:$Z$7,2))=TRUE,"-",(HLOOKUP($A$5,Prj_list!$O$6:$Z$7,2)*'2012 HR 배정표'!U702)/HLOOKUP($A$5,Prj_list!$O$6:$Z$7,2)))</x:f>
        <x:v>-</x:v>
      </x:c>
      <x:c r="Q704" s="45" t="str">
        <x:f>IF(ISBLANK('2012 HR 배정표'!V702)=TRUE,"-",'2012 HR 배정표'!V702)</x:f>
        <x:v>-</x:v>
      </x:c>
      <x:c r="R704" s="46" t="str">
        <x:f>IF(ISBLANK('2012 HR 배정표'!V702)=TRUE,"-",IF(ISERROR((HLOOKUP($A$5,Prj_list!$O$6:$Z$7,2)*'2012 HR 배정표'!W702)/HLOOKUP($A$5,Prj_list!$O$6:$Z$7,2))=TRUE,"-",(HLOOKUP($A$5,Prj_list!$O$6:$Z$7,2)*'2012 HR 배정표'!W702)/HLOOKUP($A$5,Prj_list!$O$6:$Z$7,2)))</x:f>
        <x:v>-</x:v>
      </x:c>
      <x:c r="S704" s="45" t="str">
        <x:f>IF(ISBLANK('2012 HR 배정표'!X702)=TRUE,"-",'2012 HR 배정표'!X702)</x:f>
        <x:v>-</x:v>
      </x:c>
      <x:c r="T704" s="46" t="str">
        <x:f>IF(ISBLANK('2012 HR 배정표'!X702)=TRUE,"-",IF(ISERROR((HLOOKUP($A$5,Prj_list!$O$6:$Z$7,2)*'2012 HR 배정표'!Y702)/HLOOKUP($A$5,Prj_list!$O$6:$Z$7,2))=TRUE,"-",(HLOOKUP($A$5,Prj_list!$O$6:$Z$7,2)*'2012 HR 배정표'!Y702)/HLOOKUP($A$5,Prj_list!$O$6:$Z$7,2)))</x:f>
        <x:v>-</x:v>
      </x:c>
      <x:c r="U704" s="45" t="str">
        <x:f>IF(ISBLANK('2012 HR 배정표'!Z702)=TRUE,"-",'2012 HR 배정표'!Z702)</x:f>
        <x:v>-</x:v>
      </x:c>
      <x:c r="V704" s="46" t="str">
        <x:f>IF(ISBLANK('2012 HR 배정표'!Z702)=TRUE,"-",IF(ISERROR((HLOOKUP($A$5,Prj_list!$O$6:$Z$7,2)*'2012 HR 배정표'!AA702)/HLOOKUP($A$5,Prj_list!$O$6:$Z$7,2))=TRUE,"-",(HLOOKUP($A$5,Prj_list!$O$6:$Z$7,2)*'2012 HR 배정표'!AA702)/HLOOKUP($A$5,Prj_list!$O$6:$Z$7,2)))</x:f>
        <x:v>-</x:v>
      </x:c>
      <x:c r="W704" s="45" t="str">
        <x:f>IF(ISBLANK('2012 HR 배정표'!AB702)=TRUE,"-",'2012 HR 배정표'!AB702)</x:f>
        <x:v>-</x:v>
      </x:c>
      <x:c r="X704" s="46" t="str">
        <x:f>IF(ISBLANK('2012 HR 배정표'!AB702)=TRUE,"-",IF(ISERROR((HLOOKUP($A$5,Prj_list!$O$6:$Z$7,2)*'2012 HR 배정표'!AC702)/HLOOKUP($A$5,Prj_list!$O$6:$Z$7,2))=TRUE,"-",(HLOOKUP($A$5,Prj_list!$O$6:$Z$7,2)*'2012 HR 배정표'!AC702)/HLOOKUP($A$5,Prj_list!$O$6:$Z$7,2)))</x:f>
        <x:v>-</x:v>
      </x:c>
      <x:c r="Y704" s="45" t="str">
        <x:f>IF(ISBLANK('2012 HR 배정표'!AD702)=TRUE,"-",'2012 HR 배정표'!AD702)</x:f>
        <x:v>-</x:v>
      </x:c>
      <x:c r="Z704" s="46" t="str">
        <x:f>IF(ISBLANK('2012 HR 배정표'!AD702)=TRUE,"-",IF(ISERROR((HLOOKUP($A$5,Prj_list!$O$6:$Z$7,2)*'2012 HR 배정표'!AE702)/HLOOKUP($A$5,Prj_list!$O$6:$Z$7,2))=TRUE,"-",(HLOOKUP($A$5,Prj_list!$O$6:$Z$7,2)*'2012 HR 배정표'!AE702)/HLOOKUP($A$5,Prj_list!$O$6:$Z$7,2)))</x:f>
        <x:v>-</x:v>
      </x:c>
      <x:c r="AA704" s="45" t="str">
        <x:f>IF(ISBLANK('2012 HR 배정표'!AF702)=TRUE,"-",'2012 HR 배정표'!AF702)</x:f>
        <x:v>-</x:v>
      </x:c>
      <x:c r="AB704" s="46" t="str">
        <x:f>IF(ISBLANK('2012 HR 배정표'!AF702)=TRUE,"-",IF(ISERROR((HLOOKUP($A$5,Prj_list!$O$6:$Z$7,2)*'2012 HR 배정표'!AG702)/HLOOKUP($A$5,Prj_list!$O$6:$Z$7,2))=TRUE,"-",(HLOOKUP($A$5,Prj_list!$O$6:$Z$7,2)*'2012 HR 배정표'!AG702)/HLOOKUP($A$5,Prj_list!$O$6:$Z$7,2)))</x:f>
        <x:v>-</x:v>
      </x:c>
      <x:c r="AC704" s="45" t="str">
        <x:f>IF(ISBLANK('2012 HR 배정표'!AH702)=TRUE,"-",'2012 HR 배정표'!AH702)</x:f>
        <x:v>-</x:v>
      </x:c>
      <x:c r="AD704" s="46" t="str">
        <x:f>IF(ISBLANK('2012 HR 배정표'!AH702)=TRUE,"-",IF(ISERROR((HLOOKUP($A$5,Prj_list!$O$6:$Z$7,2)*'2012 HR 배정표'!AI702)/HLOOKUP($A$5,Prj_list!$O$6:$Z$7,2))=TRUE,"-",(HLOOKUP($A$5,Prj_list!$O$6:$Z$7,2)*'2012 HR 배정표'!AI702)/HLOOKUP($A$5,Prj_list!$O$6:$Z$7,2)))</x:f>
        <x:v>-</x:v>
      </x:c>
      <x:c r="AE704" s="45" t="str">
        <x:f>IF(ISBLANK('2012 HR 배정표'!AJ702)=TRUE,"-",'2012 HR 배정표'!AJ702)</x:f>
        <x:v>-</x:v>
      </x:c>
      <x:c r="AF704" s="46" t="str">
        <x:f>IF(ISBLANK('2012 HR 배정표'!AJ702)=TRUE,"-",IF(ISERROR((HLOOKUP($A$5,Prj_list!$O$6:$Z$7,2)*'2012 HR 배정표'!AK702)/HLOOKUP($A$5,Prj_list!$O$6:$Z$7,2))=TRUE,"-",(HLOOKUP($A$5,Prj_list!$O$6:$Z$7,2)*'2012 HR 배정표'!AK702)/HLOOKUP($A$5,Prj_list!$O$6:$Z$7,2)))</x:f>
        <x:v>-</x:v>
      </x:c>
      <x:c r="AG704" s="45" t="str">
        <x:f>IF(ISBLANK('2012 HR 배정표'!AL702)=TRUE,"-",'2012 HR 배정표'!AL702)</x:f>
        <x:v>-</x:v>
      </x:c>
      <x:c r="AH704" s="46" t="str">
        <x:f>IF(ISBLANK('2012 HR 배정표'!AL702)=TRUE,"-",IF(ISERROR((HLOOKUP($A$5,Prj_list!$O$6:$Z$7,2)*'2012 HR 배정표'!AM702)/HLOOKUP($A$5,Prj_list!$O$6:$Z$7,2))=TRUE,"-",(HLOOKUP($A$5,Prj_list!$O$6:$Z$7,2)*'2012 HR 배정표'!AM702)/HLOOKUP($A$5,Prj_list!$O$6:$Z$7,2)))</x:f>
        <x:v>-</x:v>
      </x:c>
      <x:c r="AI704" s="45" t="str">
        <x:f>IF(ISBLANK('2012 HR 배정표'!AN702)=TRUE,"-",'2012 HR 배정표'!AN702)</x:f>
        <x:v>-</x:v>
      </x:c>
      <x:c r="AJ704" s="46" t="str">
        <x:f>IF(ISBLANK('2012 HR 배정표'!AN702)=TRUE,"-",IF(ISERROR((HLOOKUP($A$5,Prj_list!$O$6:$Z$7,2)*'2012 HR 배정표'!AO702)/HLOOKUP($A$5,Prj_list!$O$6:$Z$7,2))=TRUE,"-",(HLOOKUP($A$5,Prj_list!$O$6:$Z$7,2)*'2012 HR 배정표'!AO702)/HLOOKUP($A$5,Prj_list!$O$6:$Z$7,2)))</x:f>
        <x:v>-</x:v>
      </x:c>
      <x:c r="AK704" s="45" t="str">
        <x:f>IF(ISBLANK('2012 HR 배정표'!AP702)=TRUE,"-",'2012 HR 배정표'!AP702)</x:f>
        <x:v>-</x:v>
      </x:c>
      <x:c r="AL704" s="46" t="str">
        <x:f>IF(ISBLANK('2012 HR 배정표'!AP702)=TRUE,"-",IF(ISERROR((HLOOKUP($A$5,Prj_list!$O$6:$Z$7,2)*'2012 HR 배정표'!AQ702)/HLOOKUP($A$5,Prj_list!$O$6:$Z$7,2))=TRUE,"-",(HLOOKUP($A$5,Prj_list!$O$6:$Z$7,2)*'2012 HR 배정표'!AQ702)/HLOOKUP($A$5,Prj_list!$O$6:$Z$7,2)))</x:f>
        <x:v>-</x:v>
      </x:c>
      <x:c r="AM704" s="45" t="str">
        <x:f>IF(ISBLANK('2012 HR 배정표'!AR702)=TRUE,"-",'2012 HR 배정표'!AR702)</x:f>
        <x:v>-</x:v>
      </x:c>
      <x:c r="AN704" s="46" t="str">
        <x:f>IF(ISBLANK('2012 HR 배정표'!AR702)=TRUE,"-",IF(ISERROR((HLOOKUP($A$5,Prj_list!$O$6:$Z$7,2)*'2012 HR 배정표'!AS702)/HLOOKUP($A$5,Prj_list!$O$6:$Z$7,2))=TRUE,"-",(HLOOKUP($A$5,Prj_list!$O$6:$Z$7,2)*'2012 HR 배정표'!AS702)/HLOOKUP($A$5,Prj_list!$O$6:$Z$7,2)))</x:f>
        <x:v>-</x:v>
      </x:c>
      <x:c r="AO704" s="45" t="str">
        <x:f>IF(ISBLANK('2012 HR 배정표'!AT702)=TRUE,"-",'2012 HR 배정표'!AT702)</x:f>
        <x:v>-</x:v>
      </x:c>
      <x:c r="AP704" s="46" t="str">
        <x:f>IF(ISBLANK('2012 HR 배정표'!AT702)=TRUE,"-",IF(ISERROR((HLOOKUP($A$5,Prj_list!$O$6:$Z$7,2)*'2012 HR 배정표'!AU702)/HLOOKUP($A$5,Prj_list!$O$6:$Z$7,2))=TRUE,"-",(HLOOKUP($A$5,Prj_list!$O$6:$Z$7,2)*'2012 HR 배정표'!AU702)/HLOOKUP($A$5,Prj_list!$O$6:$Z$7,2)))</x:f>
        <x:v>-</x:v>
      </x:c>
      <x:c r="AQ704" s="45" t="str">
        <x:f>IF(ISBLANK('2012 HR 배정표'!AV702)=TRUE,"-",'2012 HR 배정표'!AV702)</x:f>
        <x:v>-</x:v>
      </x:c>
      <x:c r="AR704" s="46" t="str">
        <x:f>IF(ISBLANK('2012 HR 배정표'!AV702)=TRUE,"-",IF(ISERROR((HLOOKUP($A$5,Prj_list!$O$6:$Z$7,2)*'2012 HR 배정표'!AW702)/HLOOKUP($A$5,Prj_list!$O$6:$Z$7,2))=TRUE,"-",(HLOOKUP($A$5,Prj_list!$O$6:$Z$7,2)*'2012 HR 배정표'!AW702)/HLOOKUP($A$5,Prj_list!$O$6:$Z$7,2)))</x:f>
        <x:v>-</x:v>
      </x:c>
      <x:c r="AS704" s="45" t="str">
        <x:f>IF(ISBLANK('2012 HR 배정표'!AX702)=TRUE,"-",'2012 HR 배정표'!AX702)</x:f>
        <x:v>-</x:v>
      </x:c>
      <x:c r="AT704" s="46" t="str">
        <x:f>IF(ISBLANK('2012 HR 배정표'!AX702)=TRUE,"-",IF(ISERROR((HLOOKUP($A$5,Prj_list!$O$6:$Z$7,2)*'2012 HR 배정표'!AY702)/HLOOKUP($A$5,Prj_list!$O$6:$Z$7,2))=TRUE,"-",(HLOOKUP($A$5,Prj_list!$O$6:$Z$7,2)*'2012 HR 배정표'!AY702)/HLOOKUP($A$5,Prj_list!$O$6:$Z$7,2)))</x:f>
        <x:v>-</x:v>
      </x:c>
      <x:c r="AU704" s="45" t="str">
        <x:f>IF(ISBLANK('2012 HR 배정표'!AZ702)=TRUE,"-",'2012 HR 배정표'!AZ702)</x:f>
        <x:v>-</x:v>
      </x:c>
      <x:c r="AV704" s="46" t="str">
        <x:f>IF(ISBLANK('2012 HR 배정표'!AZ702)=TRUE,"-",IF(ISERROR((HLOOKUP($A$5,Prj_list!$O$6:$Z$7,2)*'2012 HR 배정표'!BA702)/HLOOKUP($A$5,Prj_list!$O$6:$Z$7,2))=TRUE,"-",(HLOOKUP($A$5,Prj_list!$O$6:$Z$7,2)*'2012 HR 배정표'!BA702)/HLOOKUP($A$5,Prj_list!$O$6:$Z$7,2)))</x:f>
        <x:v>-</x:v>
      </x:c>
      <x:c r="AW704" s="34" t="str">
        <x:f t="shared" si="22"/>
        <x:v/>
      </x:c>
      <x:c r="AX704" s="41">
        <x:f t="shared" si="21"/>
        <x:v>0</x:v>
      </x:c>
    </x:row>
    <x:row r="705" spans="1:50">
      <x:c r="A705" s="45" t="str">
        <x:f>IF(ISBLANK('2012 HR 배정표'!F703)=TRUE,"-",'2012 HR 배정표'!F703)</x:f>
        <x:v>-</x:v>
      </x:c>
      <x:c r="B705" s="46" t="str">
        <x:f>IF(ISBLANK('2012 HR 배정표'!F703)=TRUE,"-",IF(ISERROR((HLOOKUP($A$5,Prj_list!$O$6:$Z$7,2)*'2012 HR 배정표'!G703)/HLOOKUP($A$5,Prj_list!$O$6:$Z$7,2))=TRUE,"-",(HLOOKUP($A$5,Prj_list!$O$6:$Z$7,2)*'2012 HR 배정표'!G703)/HLOOKUP($A$5,Prj_list!$O$6:$Z$7,2)))</x:f>
        <x:v>-</x:v>
      </x:c>
      <x:c r="C705" s="45" t="str">
        <x:f>IF(ISBLANK('2012 HR 배정표'!H703)=TRUE,"-",'2012 HR 배정표'!H703)</x:f>
        <x:v>-</x:v>
      </x:c>
      <x:c r="D705" s="46" t="str">
        <x:f>IF(ISBLANK('2012 HR 배정표'!H703)=TRUE,"-",IF(ISERROR((HLOOKUP($A$5,Prj_list!$O$6:$Z$7,2)*'2012 HR 배정표'!I703)/HLOOKUP($A$5,Prj_list!$O$6:$Z$7,2))=TRUE,"-",(HLOOKUP($A$5,Prj_list!$O$6:$Z$7,2)*'2012 HR 배정표'!I703)/HLOOKUP($A$5,Prj_list!$O$6:$Z$7,2)))</x:f>
        <x:v>-</x:v>
      </x:c>
      <x:c r="E705" s="45" t="str">
        <x:f>IF(ISBLANK('2012 HR 배정표'!J703)=TRUE,"-",'2012 HR 배정표'!J703)</x:f>
        <x:v>-</x:v>
      </x:c>
      <x:c r="F705" s="46" t="str">
        <x:f>IF(ISBLANK('2012 HR 배정표'!J703)=TRUE,"-",IF(ISERROR((HLOOKUP($A$5,Prj_list!$O$6:$Z$7,2)*'2012 HR 배정표'!K703)/HLOOKUP($A$5,Prj_list!$O$6:$Z$7,2))=TRUE,"-",(HLOOKUP($A$5,Prj_list!$O$6:$Z$7,2)*'2012 HR 배정표'!K703)/HLOOKUP($A$5,Prj_list!$O$6:$Z$7,2)))</x:f>
        <x:v>-</x:v>
      </x:c>
      <x:c r="G705" s="45" t="str">
        <x:f>IF(ISBLANK('2012 HR 배정표'!L703)=TRUE,"-",'2012 HR 배정표'!L703)</x:f>
        <x:v>-</x:v>
      </x:c>
      <x:c r="H705" s="46" t="str">
        <x:f>IF(ISBLANK('2012 HR 배정표'!L703)=TRUE,"-",IF(ISERROR((HLOOKUP($A$5,Prj_list!$O$6:$Z$7,2)*'2012 HR 배정표'!M703)/HLOOKUP($A$5,Prj_list!$O$6:$Z$7,2))=TRUE,"-",(HLOOKUP($A$5,Prj_list!$O$6:$Z$7,2)*'2012 HR 배정표'!M703)/HLOOKUP($A$5,Prj_list!$O$6:$Z$7,2)))</x:f>
        <x:v>-</x:v>
      </x:c>
      <x:c r="I705" s="45" t="str">
        <x:f>IF(ISBLANK('2012 HR 배정표'!N703)=TRUE,"-",'2012 HR 배정표'!N703)</x:f>
        <x:v>-</x:v>
      </x:c>
      <x:c r="J705" s="46" t="str">
        <x:f>IF(ISBLANK('2012 HR 배정표'!N703)=TRUE,"-",IF(ISERROR((HLOOKUP($A$5,Prj_list!$O$6:$Z$7,2)*'2012 HR 배정표'!O703)/HLOOKUP($A$5,Prj_list!$O$6:$Z$7,2))=TRUE,"-",(HLOOKUP($A$5,Prj_list!$O$6:$Z$7,2)*'2012 HR 배정표'!O703)/HLOOKUP($A$5,Prj_list!$O$6:$Z$7,2)))</x:f>
        <x:v>-</x:v>
      </x:c>
      <x:c r="K705" s="45" t="str">
        <x:f>IF(ISBLANK('2012 HR 배정표'!P703)=TRUE,"-",'2012 HR 배정표'!P703)</x:f>
        <x:v>-</x:v>
      </x:c>
      <x:c r="L705" s="46" t="str">
        <x:f>IF(ISBLANK('2012 HR 배정표'!P703)=TRUE,"-",IF(ISERROR((HLOOKUP($A$5,Prj_list!$O$6:$Z$7,2)*'2012 HR 배정표'!Q703)/HLOOKUP($A$5,Prj_list!$O$6:$Z$7,2))=TRUE,"-",(HLOOKUP($A$5,Prj_list!$O$6:$Z$7,2)*'2012 HR 배정표'!Q703)/HLOOKUP($A$5,Prj_list!$O$6:$Z$7,2)))</x:f>
        <x:v>-</x:v>
      </x:c>
      <x:c r="M705" s="45" t="str">
        <x:f>IF(ISBLANK('2012 HR 배정표'!R703)=TRUE,"-",'2012 HR 배정표'!R703)</x:f>
        <x:v>-</x:v>
      </x:c>
      <x:c r="N705" s="46" t="str">
        <x:f>IF(ISBLANK('2012 HR 배정표'!R703)=TRUE,"-",IF(ISERROR((HLOOKUP($A$5,Prj_list!$O$6:$Z$7,2)*'2012 HR 배정표'!S703)/HLOOKUP($A$5,Prj_list!$O$6:$Z$7,2))=TRUE,"-",(HLOOKUP($A$5,Prj_list!$O$6:$Z$7,2)*'2012 HR 배정표'!S703)/HLOOKUP($A$5,Prj_list!$O$6:$Z$7,2)))</x:f>
        <x:v>-</x:v>
      </x:c>
      <x:c r="O705" s="45" t="str">
        <x:f>IF(ISBLANK('2012 HR 배정표'!T703)=TRUE,"-",'2012 HR 배정표'!T703)</x:f>
        <x:v>-</x:v>
      </x:c>
      <x:c r="P705" s="46" t="str">
        <x:f>IF(ISBLANK('2012 HR 배정표'!T703)=TRUE,"-",IF(ISERROR((HLOOKUP($A$5,Prj_list!$O$6:$Z$7,2)*'2012 HR 배정표'!U703)/HLOOKUP($A$5,Prj_list!$O$6:$Z$7,2))=TRUE,"-",(HLOOKUP($A$5,Prj_list!$O$6:$Z$7,2)*'2012 HR 배정표'!U703)/HLOOKUP($A$5,Prj_list!$O$6:$Z$7,2)))</x:f>
        <x:v>-</x:v>
      </x:c>
      <x:c r="Q705" s="45" t="str">
        <x:f>IF(ISBLANK('2012 HR 배정표'!V703)=TRUE,"-",'2012 HR 배정표'!V703)</x:f>
        <x:v>-</x:v>
      </x:c>
      <x:c r="R705" s="46" t="str">
        <x:f>IF(ISBLANK('2012 HR 배정표'!V703)=TRUE,"-",IF(ISERROR((HLOOKUP($A$5,Prj_list!$O$6:$Z$7,2)*'2012 HR 배정표'!W703)/HLOOKUP($A$5,Prj_list!$O$6:$Z$7,2))=TRUE,"-",(HLOOKUP($A$5,Prj_list!$O$6:$Z$7,2)*'2012 HR 배정표'!W703)/HLOOKUP($A$5,Prj_list!$O$6:$Z$7,2)))</x:f>
        <x:v>-</x:v>
      </x:c>
      <x:c r="S705" s="45" t="str">
        <x:f>IF(ISBLANK('2012 HR 배정표'!X703)=TRUE,"-",'2012 HR 배정표'!X703)</x:f>
        <x:v>-</x:v>
      </x:c>
      <x:c r="T705" s="46" t="str">
        <x:f>IF(ISBLANK('2012 HR 배정표'!X703)=TRUE,"-",IF(ISERROR((HLOOKUP($A$5,Prj_list!$O$6:$Z$7,2)*'2012 HR 배정표'!Y703)/HLOOKUP($A$5,Prj_list!$O$6:$Z$7,2))=TRUE,"-",(HLOOKUP($A$5,Prj_list!$O$6:$Z$7,2)*'2012 HR 배정표'!Y703)/HLOOKUP($A$5,Prj_list!$O$6:$Z$7,2)))</x:f>
        <x:v>-</x:v>
      </x:c>
      <x:c r="U705" s="45" t="str">
        <x:f>IF(ISBLANK('2012 HR 배정표'!Z703)=TRUE,"-",'2012 HR 배정표'!Z703)</x:f>
        <x:v>-</x:v>
      </x:c>
      <x:c r="V705" s="46" t="str">
        <x:f>IF(ISBLANK('2012 HR 배정표'!Z703)=TRUE,"-",IF(ISERROR((HLOOKUP($A$5,Prj_list!$O$6:$Z$7,2)*'2012 HR 배정표'!AA703)/HLOOKUP($A$5,Prj_list!$O$6:$Z$7,2))=TRUE,"-",(HLOOKUP($A$5,Prj_list!$O$6:$Z$7,2)*'2012 HR 배정표'!AA703)/HLOOKUP($A$5,Prj_list!$O$6:$Z$7,2)))</x:f>
        <x:v>-</x:v>
      </x:c>
      <x:c r="W705" s="45" t="str">
        <x:f>IF(ISBLANK('2012 HR 배정표'!AB703)=TRUE,"-",'2012 HR 배정표'!AB703)</x:f>
        <x:v>-</x:v>
      </x:c>
      <x:c r="X705" s="46" t="str">
        <x:f>IF(ISBLANK('2012 HR 배정표'!AB703)=TRUE,"-",IF(ISERROR((HLOOKUP($A$5,Prj_list!$O$6:$Z$7,2)*'2012 HR 배정표'!AC703)/HLOOKUP($A$5,Prj_list!$O$6:$Z$7,2))=TRUE,"-",(HLOOKUP($A$5,Prj_list!$O$6:$Z$7,2)*'2012 HR 배정표'!AC703)/HLOOKUP($A$5,Prj_list!$O$6:$Z$7,2)))</x:f>
        <x:v>-</x:v>
      </x:c>
      <x:c r="Y705" s="45" t="str">
        <x:f>IF(ISBLANK('2012 HR 배정표'!AD703)=TRUE,"-",'2012 HR 배정표'!AD703)</x:f>
        <x:v>-</x:v>
      </x:c>
      <x:c r="Z705" s="46" t="str">
        <x:f>IF(ISBLANK('2012 HR 배정표'!AD703)=TRUE,"-",IF(ISERROR((HLOOKUP($A$5,Prj_list!$O$6:$Z$7,2)*'2012 HR 배정표'!AE703)/HLOOKUP($A$5,Prj_list!$O$6:$Z$7,2))=TRUE,"-",(HLOOKUP($A$5,Prj_list!$O$6:$Z$7,2)*'2012 HR 배정표'!AE703)/HLOOKUP($A$5,Prj_list!$O$6:$Z$7,2)))</x:f>
        <x:v>-</x:v>
      </x:c>
      <x:c r="AA705" s="45" t="str">
        <x:f>IF(ISBLANK('2012 HR 배정표'!AF703)=TRUE,"-",'2012 HR 배정표'!AF703)</x:f>
        <x:v>-</x:v>
      </x:c>
      <x:c r="AB705" s="46" t="str">
        <x:f>IF(ISBLANK('2012 HR 배정표'!AF703)=TRUE,"-",IF(ISERROR((HLOOKUP($A$5,Prj_list!$O$6:$Z$7,2)*'2012 HR 배정표'!AG703)/HLOOKUP($A$5,Prj_list!$O$6:$Z$7,2))=TRUE,"-",(HLOOKUP($A$5,Prj_list!$O$6:$Z$7,2)*'2012 HR 배정표'!AG703)/HLOOKUP($A$5,Prj_list!$O$6:$Z$7,2)))</x:f>
        <x:v>-</x:v>
      </x:c>
      <x:c r="AC705" s="45" t="str">
        <x:f>IF(ISBLANK('2012 HR 배정표'!AH703)=TRUE,"-",'2012 HR 배정표'!AH703)</x:f>
        <x:v>-</x:v>
      </x:c>
      <x:c r="AD705" s="46" t="str">
        <x:f>IF(ISBLANK('2012 HR 배정표'!AH703)=TRUE,"-",IF(ISERROR((HLOOKUP($A$5,Prj_list!$O$6:$Z$7,2)*'2012 HR 배정표'!AI703)/HLOOKUP($A$5,Prj_list!$O$6:$Z$7,2))=TRUE,"-",(HLOOKUP($A$5,Prj_list!$O$6:$Z$7,2)*'2012 HR 배정표'!AI703)/HLOOKUP($A$5,Prj_list!$O$6:$Z$7,2)))</x:f>
        <x:v>-</x:v>
      </x:c>
      <x:c r="AE705" s="45" t="str">
        <x:f>IF(ISBLANK('2012 HR 배정표'!AJ703)=TRUE,"-",'2012 HR 배정표'!AJ703)</x:f>
        <x:v>-</x:v>
      </x:c>
      <x:c r="AF705" s="46" t="str">
        <x:f>IF(ISBLANK('2012 HR 배정표'!AJ703)=TRUE,"-",IF(ISERROR((HLOOKUP($A$5,Prj_list!$O$6:$Z$7,2)*'2012 HR 배정표'!AK703)/HLOOKUP($A$5,Prj_list!$O$6:$Z$7,2))=TRUE,"-",(HLOOKUP($A$5,Prj_list!$O$6:$Z$7,2)*'2012 HR 배정표'!AK703)/HLOOKUP($A$5,Prj_list!$O$6:$Z$7,2)))</x:f>
        <x:v>-</x:v>
      </x:c>
      <x:c r="AG705" s="45" t="str">
        <x:f>IF(ISBLANK('2012 HR 배정표'!AL703)=TRUE,"-",'2012 HR 배정표'!AL703)</x:f>
        <x:v>-</x:v>
      </x:c>
      <x:c r="AH705" s="46" t="str">
        <x:f>IF(ISBLANK('2012 HR 배정표'!AL703)=TRUE,"-",IF(ISERROR((HLOOKUP($A$5,Prj_list!$O$6:$Z$7,2)*'2012 HR 배정표'!AM703)/HLOOKUP($A$5,Prj_list!$O$6:$Z$7,2))=TRUE,"-",(HLOOKUP($A$5,Prj_list!$O$6:$Z$7,2)*'2012 HR 배정표'!AM703)/HLOOKUP($A$5,Prj_list!$O$6:$Z$7,2)))</x:f>
        <x:v>-</x:v>
      </x:c>
      <x:c r="AI705" s="45" t="str">
        <x:f>IF(ISBLANK('2012 HR 배정표'!AN703)=TRUE,"-",'2012 HR 배정표'!AN703)</x:f>
        <x:v>-</x:v>
      </x:c>
      <x:c r="AJ705" s="46" t="str">
        <x:f>IF(ISBLANK('2012 HR 배정표'!AN703)=TRUE,"-",IF(ISERROR((HLOOKUP($A$5,Prj_list!$O$6:$Z$7,2)*'2012 HR 배정표'!AO703)/HLOOKUP($A$5,Prj_list!$O$6:$Z$7,2))=TRUE,"-",(HLOOKUP($A$5,Prj_list!$O$6:$Z$7,2)*'2012 HR 배정표'!AO703)/HLOOKUP($A$5,Prj_list!$O$6:$Z$7,2)))</x:f>
        <x:v>-</x:v>
      </x:c>
      <x:c r="AK705" s="45" t="str">
        <x:f>IF(ISBLANK('2012 HR 배정표'!AP703)=TRUE,"-",'2012 HR 배정표'!AP703)</x:f>
        <x:v>-</x:v>
      </x:c>
      <x:c r="AL705" s="46" t="str">
        <x:f>IF(ISBLANK('2012 HR 배정표'!AP703)=TRUE,"-",IF(ISERROR((HLOOKUP($A$5,Prj_list!$O$6:$Z$7,2)*'2012 HR 배정표'!AQ703)/HLOOKUP($A$5,Prj_list!$O$6:$Z$7,2))=TRUE,"-",(HLOOKUP($A$5,Prj_list!$O$6:$Z$7,2)*'2012 HR 배정표'!AQ703)/HLOOKUP($A$5,Prj_list!$O$6:$Z$7,2)))</x:f>
        <x:v>-</x:v>
      </x:c>
      <x:c r="AM705" s="45" t="str">
        <x:f>IF(ISBLANK('2012 HR 배정표'!AR703)=TRUE,"-",'2012 HR 배정표'!AR703)</x:f>
        <x:v>-</x:v>
      </x:c>
      <x:c r="AN705" s="46" t="str">
        <x:f>IF(ISBLANK('2012 HR 배정표'!AR703)=TRUE,"-",IF(ISERROR((HLOOKUP($A$5,Prj_list!$O$6:$Z$7,2)*'2012 HR 배정표'!AS703)/HLOOKUP($A$5,Prj_list!$O$6:$Z$7,2))=TRUE,"-",(HLOOKUP($A$5,Prj_list!$O$6:$Z$7,2)*'2012 HR 배정표'!AS703)/HLOOKUP($A$5,Prj_list!$O$6:$Z$7,2)))</x:f>
        <x:v>-</x:v>
      </x:c>
      <x:c r="AO705" s="45" t="str">
        <x:f>IF(ISBLANK('2012 HR 배정표'!AT703)=TRUE,"-",'2012 HR 배정표'!AT703)</x:f>
        <x:v>-</x:v>
      </x:c>
      <x:c r="AP705" s="46" t="str">
        <x:f>IF(ISBLANK('2012 HR 배정표'!AT703)=TRUE,"-",IF(ISERROR((HLOOKUP($A$5,Prj_list!$O$6:$Z$7,2)*'2012 HR 배정표'!AU703)/HLOOKUP($A$5,Prj_list!$O$6:$Z$7,2))=TRUE,"-",(HLOOKUP($A$5,Prj_list!$O$6:$Z$7,2)*'2012 HR 배정표'!AU703)/HLOOKUP($A$5,Prj_list!$O$6:$Z$7,2)))</x:f>
        <x:v>-</x:v>
      </x:c>
      <x:c r="AQ705" s="45" t="str">
        <x:f>IF(ISBLANK('2012 HR 배정표'!AV703)=TRUE,"-",'2012 HR 배정표'!AV703)</x:f>
        <x:v>-</x:v>
      </x:c>
      <x:c r="AR705" s="46" t="str">
        <x:f>IF(ISBLANK('2012 HR 배정표'!AV703)=TRUE,"-",IF(ISERROR((HLOOKUP($A$5,Prj_list!$O$6:$Z$7,2)*'2012 HR 배정표'!AW703)/HLOOKUP($A$5,Prj_list!$O$6:$Z$7,2))=TRUE,"-",(HLOOKUP($A$5,Prj_list!$O$6:$Z$7,2)*'2012 HR 배정표'!AW703)/HLOOKUP($A$5,Prj_list!$O$6:$Z$7,2)))</x:f>
        <x:v>-</x:v>
      </x:c>
      <x:c r="AS705" s="45" t="str">
        <x:f>IF(ISBLANK('2012 HR 배정표'!AX703)=TRUE,"-",'2012 HR 배정표'!AX703)</x:f>
        <x:v>-</x:v>
      </x:c>
      <x:c r="AT705" s="46" t="str">
        <x:f>IF(ISBLANK('2012 HR 배정표'!AX703)=TRUE,"-",IF(ISERROR((HLOOKUP($A$5,Prj_list!$O$6:$Z$7,2)*'2012 HR 배정표'!AY703)/HLOOKUP($A$5,Prj_list!$O$6:$Z$7,2))=TRUE,"-",(HLOOKUP($A$5,Prj_list!$O$6:$Z$7,2)*'2012 HR 배정표'!AY703)/HLOOKUP($A$5,Prj_list!$O$6:$Z$7,2)))</x:f>
        <x:v>-</x:v>
      </x:c>
      <x:c r="AU705" s="45" t="str">
        <x:f>IF(ISBLANK('2012 HR 배정표'!AZ703)=TRUE,"-",'2012 HR 배정표'!AZ703)</x:f>
        <x:v>-</x:v>
      </x:c>
      <x:c r="AV705" s="46" t="str">
        <x:f>IF(ISBLANK('2012 HR 배정표'!AZ703)=TRUE,"-",IF(ISERROR((HLOOKUP($A$5,Prj_list!$O$6:$Z$7,2)*'2012 HR 배정표'!BA703)/HLOOKUP($A$5,Prj_list!$O$6:$Z$7,2))=TRUE,"-",(HLOOKUP($A$5,Prj_list!$O$6:$Z$7,2)*'2012 HR 배정표'!BA703)/HLOOKUP($A$5,Prj_list!$O$6:$Z$7,2)))</x:f>
        <x:v>-</x:v>
      </x:c>
      <x:c r="AW705" s="34" t="str">
        <x:f t="shared" si="22"/>
        <x:v/>
      </x:c>
      <x:c r="AX705" s="41">
        <x:f t="shared" si="21"/>
        <x:v>0</x:v>
      </x:c>
    </x:row>
    <x:row r="706" spans="1:50">
      <x:c r="A706" s="45" t="str">
        <x:f>IF(ISBLANK('2012 HR 배정표'!F704)=TRUE,"-",'2012 HR 배정표'!F704)</x:f>
        <x:v>-</x:v>
      </x:c>
      <x:c r="B706" s="46" t="str">
        <x:f>IF(ISBLANK('2012 HR 배정표'!F704)=TRUE,"-",IF(ISERROR((HLOOKUP($A$5,Prj_list!$O$6:$Z$7,2)*'2012 HR 배정표'!G704)/HLOOKUP($A$5,Prj_list!$O$6:$Z$7,2))=TRUE,"-",(HLOOKUP($A$5,Prj_list!$O$6:$Z$7,2)*'2012 HR 배정표'!G704)/HLOOKUP($A$5,Prj_list!$O$6:$Z$7,2)))</x:f>
        <x:v>-</x:v>
      </x:c>
      <x:c r="C706" s="45" t="str">
        <x:f>IF(ISBLANK('2012 HR 배정표'!H704)=TRUE,"-",'2012 HR 배정표'!H704)</x:f>
        <x:v>-</x:v>
      </x:c>
      <x:c r="D706" s="46" t="str">
        <x:f>IF(ISBLANK('2012 HR 배정표'!H704)=TRUE,"-",IF(ISERROR((HLOOKUP($A$5,Prj_list!$O$6:$Z$7,2)*'2012 HR 배정표'!I704)/HLOOKUP($A$5,Prj_list!$O$6:$Z$7,2))=TRUE,"-",(HLOOKUP($A$5,Prj_list!$O$6:$Z$7,2)*'2012 HR 배정표'!I704)/HLOOKUP($A$5,Prj_list!$O$6:$Z$7,2)))</x:f>
        <x:v>-</x:v>
      </x:c>
      <x:c r="E706" s="45" t="str">
        <x:f>IF(ISBLANK('2012 HR 배정표'!J704)=TRUE,"-",'2012 HR 배정표'!J704)</x:f>
        <x:v>-</x:v>
      </x:c>
      <x:c r="F706" s="46" t="str">
        <x:f>IF(ISBLANK('2012 HR 배정표'!J704)=TRUE,"-",IF(ISERROR((HLOOKUP($A$5,Prj_list!$O$6:$Z$7,2)*'2012 HR 배정표'!K704)/HLOOKUP($A$5,Prj_list!$O$6:$Z$7,2))=TRUE,"-",(HLOOKUP($A$5,Prj_list!$O$6:$Z$7,2)*'2012 HR 배정표'!K704)/HLOOKUP($A$5,Prj_list!$O$6:$Z$7,2)))</x:f>
        <x:v>-</x:v>
      </x:c>
      <x:c r="G706" s="45" t="str">
        <x:f>IF(ISBLANK('2012 HR 배정표'!L704)=TRUE,"-",'2012 HR 배정표'!L704)</x:f>
        <x:v>-</x:v>
      </x:c>
      <x:c r="H706" s="46" t="str">
        <x:f>IF(ISBLANK('2012 HR 배정표'!L704)=TRUE,"-",IF(ISERROR((HLOOKUP($A$5,Prj_list!$O$6:$Z$7,2)*'2012 HR 배정표'!M704)/HLOOKUP($A$5,Prj_list!$O$6:$Z$7,2))=TRUE,"-",(HLOOKUP($A$5,Prj_list!$O$6:$Z$7,2)*'2012 HR 배정표'!M704)/HLOOKUP($A$5,Prj_list!$O$6:$Z$7,2)))</x:f>
        <x:v>-</x:v>
      </x:c>
      <x:c r="I706" s="45" t="str">
        <x:f>IF(ISBLANK('2012 HR 배정표'!N704)=TRUE,"-",'2012 HR 배정표'!N704)</x:f>
        <x:v>-</x:v>
      </x:c>
      <x:c r="J706" s="46" t="str">
        <x:f>IF(ISBLANK('2012 HR 배정표'!N704)=TRUE,"-",IF(ISERROR((HLOOKUP($A$5,Prj_list!$O$6:$Z$7,2)*'2012 HR 배정표'!O704)/HLOOKUP($A$5,Prj_list!$O$6:$Z$7,2))=TRUE,"-",(HLOOKUP($A$5,Prj_list!$O$6:$Z$7,2)*'2012 HR 배정표'!O704)/HLOOKUP($A$5,Prj_list!$O$6:$Z$7,2)))</x:f>
        <x:v>-</x:v>
      </x:c>
      <x:c r="K706" s="45" t="str">
        <x:f>IF(ISBLANK('2012 HR 배정표'!P704)=TRUE,"-",'2012 HR 배정표'!P704)</x:f>
        <x:v>-</x:v>
      </x:c>
      <x:c r="L706" s="46" t="str">
        <x:f>IF(ISBLANK('2012 HR 배정표'!P704)=TRUE,"-",IF(ISERROR((HLOOKUP($A$5,Prj_list!$O$6:$Z$7,2)*'2012 HR 배정표'!Q704)/HLOOKUP($A$5,Prj_list!$O$6:$Z$7,2))=TRUE,"-",(HLOOKUP($A$5,Prj_list!$O$6:$Z$7,2)*'2012 HR 배정표'!Q704)/HLOOKUP($A$5,Prj_list!$O$6:$Z$7,2)))</x:f>
        <x:v>-</x:v>
      </x:c>
      <x:c r="M706" s="45" t="str">
        <x:f>IF(ISBLANK('2012 HR 배정표'!R704)=TRUE,"-",'2012 HR 배정표'!R704)</x:f>
        <x:v>-</x:v>
      </x:c>
      <x:c r="N706" s="46" t="str">
        <x:f>IF(ISBLANK('2012 HR 배정표'!R704)=TRUE,"-",IF(ISERROR((HLOOKUP($A$5,Prj_list!$O$6:$Z$7,2)*'2012 HR 배정표'!S704)/HLOOKUP($A$5,Prj_list!$O$6:$Z$7,2))=TRUE,"-",(HLOOKUP($A$5,Prj_list!$O$6:$Z$7,2)*'2012 HR 배정표'!S704)/HLOOKUP($A$5,Prj_list!$O$6:$Z$7,2)))</x:f>
        <x:v>-</x:v>
      </x:c>
      <x:c r="O706" s="45" t="str">
        <x:f>IF(ISBLANK('2012 HR 배정표'!T704)=TRUE,"-",'2012 HR 배정표'!T704)</x:f>
        <x:v>-</x:v>
      </x:c>
      <x:c r="P706" s="46" t="str">
        <x:f>IF(ISBLANK('2012 HR 배정표'!T704)=TRUE,"-",IF(ISERROR((HLOOKUP($A$5,Prj_list!$O$6:$Z$7,2)*'2012 HR 배정표'!U704)/HLOOKUP($A$5,Prj_list!$O$6:$Z$7,2))=TRUE,"-",(HLOOKUP($A$5,Prj_list!$O$6:$Z$7,2)*'2012 HR 배정표'!U704)/HLOOKUP($A$5,Prj_list!$O$6:$Z$7,2)))</x:f>
        <x:v>-</x:v>
      </x:c>
      <x:c r="Q706" s="45" t="str">
        <x:f>IF(ISBLANK('2012 HR 배정표'!V704)=TRUE,"-",'2012 HR 배정표'!V704)</x:f>
        <x:v>-</x:v>
      </x:c>
      <x:c r="R706" s="46" t="str">
        <x:f>IF(ISBLANK('2012 HR 배정표'!V704)=TRUE,"-",IF(ISERROR((HLOOKUP($A$5,Prj_list!$O$6:$Z$7,2)*'2012 HR 배정표'!W704)/HLOOKUP($A$5,Prj_list!$O$6:$Z$7,2))=TRUE,"-",(HLOOKUP($A$5,Prj_list!$O$6:$Z$7,2)*'2012 HR 배정표'!W704)/HLOOKUP($A$5,Prj_list!$O$6:$Z$7,2)))</x:f>
        <x:v>-</x:v>
      </x:c>
      <x:c r="S706" s="45" t="str">
        <x:f>IF(ISBLANK('2012 HR 배정표'!X704)=TRUE,"-",'2012 HR 배정표'!X704)</x:f>
        <x:v>-</x:v>
      </x:c>
      <x:c r="T706" s="46" t="str">
        <x:f>IF(ISBLANK('2012 HR 배정표'!X704)=TRUE,"-",IF(ISERROR((HLOOKUP($A$5,Prj_list!$O$6:$Z$7,2)*'2012 HR 배정표'!Y704)/HLOOKUP($A$5,Prj_list!$O$6:$Z$7,2))=TRUE,"-",(HLOOKUP($A$5,Prj_list!$O$6:$Z$7,2)*'2012 HR 배정표'!Y704)/HLOOKUP($A$5,Prj_list!$O$6:$Z$7,2)))</x:f>
        <x:v>-</x:v>
      </x:c>
      <x:c r="U706" s="45" t="str">
        <x:f>IF(ISBLANK('2012 HR 배정표'!Z704)=TRUE,"-",'2012 HR 배정표'!Z704)</x:f>
        <x:v>-</x:v>
      </x:c>
      <x:c r="V706" s="46" t="str">
        <x:f>IF(ISBLANK('2012 HR 배정표'!Z704)=TRUE,"-",IF(ISERROR((HLOOKUP($A$5,Prj_list!$O$6:$Z$7,2)*'2012 HR 배정표'!AA704)/HLOOKUP($A$5,Prj_list!$O$6:$Z$7,2))=TRUE,"-",(HLOOKUP($A$5,Prj_list!$O$6:$Z$7,2)*'2012 HR 배정표'!AA704)/HLOOKUP($A$5,Prj_list!$O$6:$Z$7,2)))</x:f>
        <x:v>-</x:v>
      </x:c>
      <x:c r="W706" s="45" t="str">
        <x:f>IF(ISBLANK('2012 HR 배정표'!AB704)=TRUE,"-",'2012 HR 배정표'!AB704)</x:f>
        <x:v>-</x:v>
      </x:c>
      <x:c r="X706" s="46" t="str">
        <x:f>IF(ISBLANK('2012 HR 배정표'!AB704)=TRUE,"-",IF(ISERROR((HLOOKUP($A$5,Prj_list!$O$6:$Z$7,2)*'2012 HR 배정표'!AC704)/HLOOKUP($A$5,Prj_list!$O$6:$Z$7,2))=TRUE,"-",(HLOOKUP($A$5,Prj_list!$O$6:$Z$7,2)*'2012 HR 배정표'!AC704)/HLOOKUP($A$5,Prj_list!$O$6:$Z$7,2)))</x:f>
        <x:v>-</x:v>
      </x:c>
      <x:c r="Y706" s="45" t="str">
        <x:f>IF(ISBLANK('2012 HR 배정표'!AD704)=TRUE,"-",'2012 HR 배정표'!AD704)</x:f>
        <x:v>-</x:v>
      </x:c>
      <x:c r="Z706" s="46" t="str">
        <x:f>IF(ISBLANK('2012 HR 배정표'!AD704)=TRUE,"-",IF(ISERROR((HLOOKUP($A$5,Prj_list!$O$6:$Z$7,2)*'2012 HR 배정표'!AE704)/HLOOKUP($A$5,Prj_list!$O$6:$Z$7,2))=TRUE,"-",(HLOOKUP($A$5,Prj_list!$O$6:$Z$7,2)*'2012 HR 배정표'!AE704)/HLOOKUP($A$5,Prj_list!$O$6:$Z$7,2)))</x:f>
        <x:v>-</x:v>
      </x:c>
      <x:c r="AA706" s="45" t="str">
        <x:f>IF(ISBLANK('2012 HR 배정표'!AF704)=TRUE,"-",'2012 HR 배정표'!AF704)</x:f>
        <x:v>-</x:v>
      </x:c>
      <x:c r="AB706" s="46" t="str">
        <x:f>IF(ISBLANK('2012 HR 배정표'!AF704)=TRUE,"-",IF(ISERROR((HLOOKUP($A$5,Prj_list!$O$6:$Z$7,2)*'2012 HR 배정표'!AG704)/HLOOKUP($A$5,Prj_list!$O$6:$Z$7,2))=TRUE,"-",(HLOOKUP($A$5,Prj_list!$O$6:$Z$7,2)*'2012 HR 배정표'!AG704)/HLOOKUP($A$5,Prj_list!$O$6:$Z$7,2)))</x:f>
        <x:v>-</x:v>
      </x:c>
      <x:c r="AC706" s="45" t="str">
        <x:f>IF(ISBLANK('2012 HR 배정표'!AH704)=TRUE,"-",'2012 HR 배정표'!AH704)</x:f>
        <x:v>-</x:v>
      </x:c>
      <x:c r="AD706" s="46" t="str">
        <x:f>IF(ISBLANK('2012 HR 배정표'!AH704)=TRUE,"-",IF(ISERROR((HLOOKUP($A$5,Prj_list!$O$6:$Z$7,2)*'2012 HR 배정표'!AI704)/HLOOKUP($A$5,Prj_list!$O$6:$Z$7,2))=TRUE,"-",(HLOOKUP($A$5,Prj_list!$O$6:$Z$7,2)*'2012 HR 배정표'!AI704)/HLOOKUP($A$5,Prj_list!$O$6:$Z$7,2)))</x:f>
        <x:v>-</x:v>
      </x:c>
      <x:c r="AE706" s="45" t="str">
        <x:f>IF(ISBLANK('2012 HR 배정표'!AJ704)=TRUE,"-",'2012 HR 배정표'!AJ704)</x:f>
        <x:v>-</x:v>
      </x:c>
      <x:c r="AF706" s="46" t="str">
        <x:f>IF(ISBLANK('2012 HR 배정표'!AJ704)=TRUE,"-",IF(ISERROR((HLOOKUP($A$5,Prj_list!$O$6:$Z$7,2)*'2012 HR 배정표'!AK704)/HLOOKUP($A$5,Prj_list!$O$6:$Z$7,2))=TRUE,"-",(HLOOKUP($A$5,Prj_list!$O$6:$Z$7,2)*'2012 HR 배정표'!AK704)/HLOOKUP($A$5,Prj_list!$O$6:$Z$7,2)))</x:f>
        <x:v>-</x:v>
      </x:c>
      <x:c r="AG706" s="45" t="str">
        <x:f>IF(ISBLANK('2012 HR 배정표'!AL704)=TRUE,"-",'2012 HR 배정표'!AL704)</x:f>
        <x:v>-</x:v>
      </x:c>
      <x:c r="AH706" s="46" t="str">
        <x:f>IF(ISBLANK('2012 HR 배정표'!AL704)=TRUE,"-",IF(ISERROR((HLOOKUP($A$5,Prj_list!$O$6:$Z$7,2)*'2012 HR 배정표'!AM704)/HLOOKUP($A$5,Prj_list!$O$6:$Z$7,2))=TRUE,"-",(HLOOKUP($A$5,Prj_list!$O$6:$Z$7,2)*'2012 HR 배정표'!AM704)/HLOOKUP($A$5,Prj_list!$O$6:$Z$7,2)))</x:f>
        <x:v>-</x:v>
      </x:c>
      <x:c r="AI706" s="45" t="str">
        <x:f>IF(ISBLANK('2012 HR 배정표'!AN704)=TRUE,"-",'2012 HR 배정표'!AN704)</x:f>
        <x:v>-</x:v>
      </x:c>
      <x:c r="AJ706" s="46" t="str">
        <x:f>IF(ISBLANK('2012 HR 배정표'!AN704)=TRUE,"-",IF(ISERROR((HLOOKUP($A$5,Prj_list!$O$6:$Z$7,2)*'2012 HR 배정표'!AO704)/HLOOKUP($A$5,Prj_list!$O$6:$Z$7,2))=TRUE,"-",(HLOOKUP($A$5,Prj_list!$O$6:$Z$7,2)*'2012 HR 배정표'!AO704)/HLOOKUP($A$5,Prj_list!$O$6:$Z$7,2)))</x:f>
        <x:v>-</x:v>
      </x:c>
      <x:c r="AK706" s="45" t="str">
        <x:f>IF(ISBLANK('2012 HR 배정표'!AP704)=TRUE,"-",'2012 HR 배정표'!AP704)</x:f>
        <x:v>-</x:v>
      </x:c>
      <x:c r="AL706" s="46" t="str">
        <x:f>IF(ISBLANK('2012 HR 배정표'!AP704)=TRUE,"-",IF(ISERROR((HLOOKUP($A$5,Prj_list!$O$6:$Z$7,2)*'2012 HR 배정표'!AQ704)/HLOOKUP($A$5,Prj_list!$O$6:$Z$7,2))=TRUE,"-",(HLOOKUP($A$5,Prj_list!$O$6:$Z$7,2)*'2012 HR 배정표'!AQ704)/HLOOKUP($A$5,Prj_list!$O$6:$Z$7,2)))</x:f>
        <x:v>-</x:v>
      </x:c>
      <x:c r="AM706" s="45" t="str">
        <x:f>IF(ISBLANK('2012 HR 배정표'!AR704)=TRUE,"-",'2012 HR 배정표'!AR704)</x:f>
        <x:v>-</x:v>
      </x:c>
      <x:c r="AN706" s="46" t="str">
        <x:f>IF(ISBLANK('2012 HR 배정표'!AR704)=TRUE,"-",IF(ISERROR((HLOOKUP($A$5,Prj_list!$O$6:$Z$7,2)*'2012 HR 배정표'!AS704)/HLOOKUP($A$5,Prj_list!$O$6:$Z$7,2))=TRUE,"-",(HLOOKUP($A$5,Prj_list!$O$6:$Z$7,2)*'2012 HR 배정표'!AS704)/HLOOKUP($A$5,Prj_list!$O$6:$Z$7,2)))</x:f>
        <x:v>-</x:v>
      </x:c>
      <x:c r="AO706" s="45" t="str">
        <x:f>IF(ISBLANK('2012 HR 배정표'!AT704)=TRUE,"-",'2012 HR 배정표'!AT704)</x:f>
        <x:v>-</x:v>
      </x:c>
      <x:c r="AP706" s="46" t="str">
        <x:f>IF(ISBLANK('2012 HR 배정표'!AT704)=TRUE,"-",IF(ISERROR((HLOOKUP($A$5,Prj_list!$O$6:$Z$7,2)*'2012 HR 배정표'!AU704)/HLOOKUP($A$5,Prj_list!$O$6:$Z$7,2))=TRUE,"-",(HLOOKUP($A$5,Prj_list!$O$6:$Z$7,2)*'2012 HR 배정표'!AU704)/HLOOKUP($A$5,Prj_list!$O$6:$Z$7,2)))</x:f>
        <x:v>-</x:v>
      </x:c>
      <x:c r="AQ706" s="45" t="str">
        <x:f>IF(ISBLANK('2012 HR 배정표'!AV704)=TRUE,"-",'2012 HR 배정표'!AV704)</x:f>
        <x:v>-</x:v>
      </x:c>
      <x:c r="AR706" s="46" t="str">
        <x:f>IF(ISBLANK('2012 HR 배정표'!AV704)=TRUE,"-",IF(ISERROR((HLOOKUP($A$5,Prj_list!$O$6:$Z$7,2)*'2012 HR 배정표'!AW704)/HLOOKUP($A$5,Prj_list!$O$6:$Z$7,2))=TRUE,"-",(HLOOKUP($A$5,Prj_list!$O$6:$Z$7,2)*'2012 HR 배정표'!AW704)/HLOOKUP($A$5,Prj_list!$O$6:$Z$7,2)))</x:f>
        <x:v>-</x:v>
      </x:c>
      <x:c r="AS706" s="45" t="str">
        <x:f>IF(ISBLANK('2012 HR 배정표'!AX704)=TRUE,"-",'2012 HR 배정표'!AX704)</x:f>
        <x:v>-</x:v>
      </x:c>
      <x:c r="AT706" s="46" t="str">
        <x:f>IF(ISBLANK('2012 HR 배정표'!AX704)=TRUE,"-",IF(ISERROR((HLOOKUP($A$5,Prj_list!$O$6:$Z$7,2)*'2012 HR 배정표'!AY704)/HLOOKUP($A$5,Prj_list!$O$6:$Z$7,2))=TRUE,"-",(HLOOKUP($A$5,Prj_list!$O$6:$Z$7,2)*'2012 HR 배정표'!AY704)/HLOOKUP($A$5,Prj_list!$O$6:$Z$7,2)))</x:f>
        <x:v>-</x:v>
      </x:c>
      <x:c r="AU706" s="45" t="str">
        <x:f>IF(ISBLANK('2012 HR 배정표'!AZ704)=TRUE,"-",'2012 HR 배정표'!AZ704)</x:f>
        <x:v>-</x:v>
      </x:c>
      <x:c r="AV706" s="46" t="str">
        <x:f>IF(ISBLANK('2012 HR 배정표'!AZ704)=TRUE,"-",IF(ISERROR((HLOOKUP($A$5,Prj_list!$O$6:$Z$7,2)*'2012 HR 배정표'!BA704)/HLOOKUP($A$5,Prj_list!$O$6:$Z$7,2))=TRUE,"-",(HLOOKUP($A$5,Prj_list!$O$6:$Z$7,2)*'2012 HR 배정표'!BA704)/HLOOKUP($A$5,Prj_list!$O$6:$Z$7,2)))</x:f>
        <x:v>-</x:v>
      </x:c>
      <x:c r="AW706" s="34" t="str">
        <x:f t="shared" si="22"/>
        <x:v/>
      </x:c>
      <x:c r="AX706" s="41">
        <x:f t="shared" si="21"/>
        <x:v>0</x:v>
      </x:c>
    </x:row>
    <x:row r="707" spans="1:50">
      <x:c r="A707" s="45" t="str">
        <x:f>IF(ISBLANK('2012 HR 배정표'!F705)=TRUE,"-",'2012 HR 배정표'!F705)</x:f>
        <x:v>-</x:v>
      </x:c>
      <x:c r="B707" s="46" t="str">
        <x:f>IF(ISBLANK('2012 HR 배정표'!F705)=TRUE,"-",IF(ISERROR((HLOOKUP($A$5,Prj_list!$O$6:$Z$7,2)*'2012 HR 배정표'!G705)/HLOOKUP($A$5,Prj_list!$O$6:$Z$7,2))=TRUE,"-",(HLOOKUP($A$5,Prj_list!$O$6:$Z$7,2)*'2012 HR 배정표'!G705)/HLOOKUP($A$5,Prj_list!$O$6:$Z$7,2)))</x:f>
        <x:v>-</x:v>
      </x:c>
      <x:c r="C707" s="45" t="str">
        <x:f>IF(ISBLANK('2012 HR 배정표'!H705)=TRUE,"-",'2012 HR 배정표'!H705)</x:f>
        <x:v>-</x:v>
      </x:c>
      <x:c r="D707" s="46" t="str">
        <x:f>IF(ISBLANK('2012 HR 배정표'!H705)=TRUE,"-",IF(ISERROR((HLOOKUP($A$5,Prj_list!$O$6:$Z$7,2)*'2012 HR 배정표'!I705)/HLOOKUP($A$5,Prj_list!$O$6:$Z$7,2))=TRUE,"-",(HLOOKUP($A$5,Prj_list!$O$6:$Z$7,2)*'2012 HR 배정표'!I705)/HLOOKUP($A$5,Prj_list!$O$6:$Z$7,2)))</x:f>
        <x:v>-</x:v>
      </x:c>
      <x:c r="E707" s="45" t="str">
        <x:f>IF(ISBLANK('2012 HR 배정표'!J705)=TRUE,"-",'2012 HR 배정표'!J705)</x:f>
        <x:v>-</x:v>
      </x:c>
      <x:c r="F707" s="46" t="str">
        <x:f>IF(ISBLANK('2012 HR 배정표'!J705)=TRUE,"-",IF(ISERROR((HLOOKUP($A$5,Prj_list!$O$6:$Z$7,2)*'2012 HR 배정표'!K705)/HLOOKUP($A$5,Prj_list!$O$6:$Z$7,2))=TRUE,"-",(HLOOKUP($A$5,Prj_list!$O$6:$Z$7,2)*'2012 HR 배정표'!K705)/HLOOKUP($A$5,Prj_list!$O$6:$Z$7,2)))</x:f>
        <x:v>-</x:v>
      </x:c>
      <x:c r="G707" s="45" t="str">
        <x:f>IF(ISBLANK('2012 HR 배정표'!L705)=TRUE,"-",'2012 HR 배정표'!L705)</x:f>
        <x:v>-</x:v>
      </x:c>
      <x:c r="H707" s="46" t="str">
        <x:f>IF(ISBLANK('2012 HR 배정표'!L705)=TRUE,"-",IF(ISERROR((HLOOKUP($A$5,Prj_list!$O$6:$Z$7,2)*'2012 HR 배정표'!M705)/HLOOKUP($A$5,Prj_list!$O$6:$Z$7,2))=TRUE,"-",(HLOOKUP($A$5,Prj_list!$O$6:$Z$7,2)*'2012 HR 배정표'!M705)/HLOOKUP($A$5,Prj_list!$O$6:$Z$7,2)))</x:f>
        <x:v>-</x:v>
      </x:c>
      <x:c r="I707" s="45" t="str">
        <x:f>IF(ISBLANK('2012 HR 배정표'!N705)=TRUE,"-",'2012 HR 배정표'!N705)</x:f>
        <x:v>-</x:v>
      </x:c>
      <x:c r="J707" s="46" t="str">
        <x:f>IF(ISBLANK('2012 HR 배정표'!N705)=TRUE,"-",IF(ISERROR((HLOOKUP($A$5,Prj_list!$O$6:$Z$7,2)*'2012 HR 배정표'!O705)/HLOOKUP($A$5,Prj_list!$O$6:$Z$7,2))=TRUE,"-",(HLOOKUP($A$5,Prj_list!$O$6:$Z$7,2)*'2012 HR 배정표'!O705)/HLOOKUP($A$5,Prj_list!$O$6:$Z$7,2)))</x:f>
        <x:v>-</x:v>
      </x:c>
      <x:c r="K707" s="45" t="str">
        <x:f>IF(ISBLANK('2012 HR 배정표'!P705)=TRUE,"-",'2012 HR 배정표'!P705)</x:f>
        <x:v>-</x:v>
      </x:c>
      <x:c r="L707" s="46" t="str">
        <x:f>IF(ISBLANK('2012 HR 배정표'!P705)=TRUE,"-",IF(ISERROR((HLOOKUP($A$5,Prj_list!$O$6:$Z$7,2)*'2012 HR 배정표'!Q705)/HLOOKUP($A$5,Prj_list!$O$6:$Z$7,2))=TRUE,"-",(HLOOKUP($A$5,Prj_list!$O$6:$Z$7,2)*'2012 HR 배정표'!Q705)/HLOOKUP($A$5,Prj_list!$O$6:$Z$7,2)))</x:f>
        <x:v>-</x:v>
      </x:c>
      <x:c r="M707" s="45" t="str">
        <x:f>IF(ISBLANK('2012 HR 배정표'!R705)=TRUE,"-",'2012 HR 배정표'!R705)</x:f>
        <x:v>-</x:v>
      </x:c>
      <x:c r="N707" s="46" t="str">
        <x:f>IF(ISBLANK('2012 HR 배정표'!R705)=TRUE,"-",IF(ISERROR((HLOOKUP($A$5,Prj_list!$O$6:$Z$7,2)*'2012 HR 배정표'!S705)/HLOOKUP($A$5,Prj_list!$O$6:$Z$7,2))=TRUE,"-",(HLOOKUP($A$5,Prj_list!$O$6:$Z$7,2)*'2012 HR 배정표'!S705)/HLOOKUP($A$5,Prj_list!$O$6:$Z$7,2)))</x:f>
        <x:v>-</x:v>
      </x:c>
      <x:c r="O707" s="45" t="str">
        <x:f>IF(ISBLANK('2012 HR 배정표'!T705)=TRUE,"-",'2012 HR 배정표'!T705)</x:f>
        <x:v>-</x:v>
      </x:c>
      <x:c r="P707" s="46" t="str">
        <x:f>IF(ISBLANK('2012 HR 배정표'!T705)=TRUE,"-",IF(ISERROR((HLOOKUP($A$5,Prj_list!$O$6:$Z$7,2)*'2012 HR 배정표'!U705)/HLOOKUP($A$5,Prj_list!$O$6:$Z$7,2))=TRUE,"-",(HLOOKUP($A$5,Prj_list!$O$6:$Z$7,2)*'2012 HR 배정표'!U705)/HLOOKUP($A$5,Prj_list!$O$6:$Z$7,2)))</x:f>
        <x:v>-</x:v>
      </x:c>
      <x:c r="Q707" s="45" t="str">
        <x:f>IF(ISBLANK('2012 HR 배정표'!V705)=TRUE,"-",'2012 HR 배정표'!V705)</x:f>
        <x:v>-</x:v>
      </x:c>
      <x:c r="R707" s="46" t="str">
        <x:f>IF(ISBLANK('2012 HR 배정표'!V705)=TRUE,"-",IF(ISERROR((HLOOKUP($A$5,Prj_list!$O$6:$Z$7,2)*'2012 HR 배정표'!W705)/HLOOKUP($A$5,Prj_list!$O$6:$Z$7,2))=TRUE,"-",(HLOOKUP($A$5,Prj_list!$O$6:$Z$7,2)*'2012 HR 배정표'!W705)/HLOOKUP($A$5,Prj_list!$O$6:$Z$7,2)))</x:f>
        <x:v>-</x:v>
      </x:c>
      <x:c r="S707" s="45" t="str">
        <x:f>IF(ISBLANK('2012 HR 배정표'!X705)=TRUE,"-",'2012 HR 배정표'!X705)</x:f>
        <x:v>-</x:v>
      </x:c>
      <x:c r="T707" s="46" t="str">
        <x:f>IF(ISBLANK('2012 HR 배정표'!X705)=TRUE,"-",IF(ISERROR((HLOOKUP($A$5,Prj_list!$O$6:$Z$7,2)*'2012 HR 배정표'!Y705)/HLOOKUP($A$5,Prj_list!$O$6:$Z$7,2))=TRUE,"-",(HLOOKUP($A$5,Prj_list!$O$6:$Z$7,2)*'2012 HR 배정표'!Y705)/HLOOKUP($A$5,Prj_list!$O$6:$Z$7,2)))</x:f>
        <x:v>-</x:v>
      </x:c>
      <x:c r="U707" s="45" t="str">
        <x:f>IF(ISBLANK('2012 HR 배정표'!Z705)=TRUE,"-",'2012 HR 배정표'!Z705)</x:f>
        <x:v>-</x:v>
      </x:c>
      <x:c r="V707" s="46" t="str">
        <x:f>IF(ISBLANK('2012 HR 배정표'!Z705)=TRUE,"-",IF(ISERROR((HLOOKUP($A$5,Prj_list!$O$6:$Z$7,2)*'2012 HR 배정표'!AA705)/HLOOKUP($A$5,Prj_list!$O$6:$Z$7,2))=TRUE,"-",(HLOOKUP($A$5,Prj_list!$O$6:$Z$7,2)*'2012 HR 배정표'!AA705)/HLOOKUP($A$5,Prj_list!$O$6:$Z$7,2)))</x:f>
        <x:v>-</x:v>
      </x:c>
      <x:c r="W707" s="45" t="str">
        <x:f>IF(ISBLANK('2012 HR 배정표'!AB705)=TRUE,"-",'2012 HR 배정표'!AB705)</x:f>
        <x:v>-</x:v>
      </x:c>
      <x:c r="X707" s="46" t="str">
        <x:f>IF(ISBLANK('2012 HR 배정표'!AB705)=TRUE,"-",IF(ISERROR((HLOOKUP($A$5,Prj_list!$O$6:$Z$7,2)*'2012 HR 배정표'!AC705)/HLOOKUP($A$5,Prj_list!$O$6:$Z$7,2))=TRUE,"-",(HLOOKUP($A$5,Prj_list!$O$6:$Z$7,2)*'2012 HR 배정표'!AC705)/HLOOKUP($A$5,Prj_list!$O$6:$Z$7,2)))</x:f>
        <x:v>-</x:v>
      </x:c>
      <x:c r="Y707" s="45" t="str">
        <x:f>IF(ISBLANK('2012 HR 배정표'!AD705)=TRUE,"-",'2012 HR 배정표'!AD705)</x:f>
        <x:v>-</x:v>
      </x:c>
      <x:c r="Z707" s="46" t="str">
        <x:f>IF(ISBLANK('2012 HR 배정표'!AD705)=TRUE,"-",IF(ISERROR((HLOOKUP($A$5,Prj_list!$O$6:$Z$7,2)*'2012 HR 배정표'!AE705)/HLOOKUP($A$5,Prj_list!$O$6:$Z$7,2))=TRUE,"-",(HLOOKUP($A$5,Prj_list!$O$6:$Z$7,2)*'2012 HR 배정표'!AE705)/HLOOKUP($A$5,Prj_list!$O$6:$Z$7,2)))</x:f>
        <x:v>-</x:v>
      </x:c>
      <x:c r="AA707" s="45" t="str">
        <x:f>IF(ISBLANK('2012 HR 배정표'!AF705)=TRUE,"-",'2012 HR 배정표'!AF705)</x:f>
        <x:v>-</x:v>
      </x:c>
      <x:c r="AB707" s="46" t="str">
        <x:f>IF(ISBLANK('2012 HR 배정표'!AF705)=TRUE,"-",IF(ISERROR((HLOOKUP($A$5,Prj_list!$O$6:$Z$7,2)*'2012 HR 배정표'!AG705)/HLOOKUP($A$5,Prj_list!$O$6:$Z$7,2))=TRUE,"-",(HLOOKUP($A$5,Prj_list!$O$6:$Z$7,2)*'2012 HR 배정표'!AG705)/HLOOKUP($A$5,Prj_list!$O$6:$Z$7,2)))</x:f>
        <x:v>-</x:v>
      </x:c>
      <x:c r="AC707" s="45" t="str">
        <x:f>IF(ISBLANK('2012 HR 배정표'!AH705)=TRUE,"-",'2012 HR 배정표'!AH705)</x:f>
        <x:v>-</x:v>
      </x:c>
      <x:c r="AD707" s="46" t="str">
        <x:f>IF(ISBLANK('2012 HR 배정표'!AH705)=TRUE,"-",IF(ISERROR((HLOOKUP($A$5,Prj_list!$O$6:$Z$7,2)*'2012 HR 배정표'!AI705)/HLOOKUP($A$5,Prj_list!$O$6:$Z$7,2))=TRUE,"-",(HLOOKUP($A$5,Prj_list!$O$6:$Z$7,2)*'2012 HR 배정표'!AI705)/HLOOKUP($A$5,Prj_list!$O$6:$Z$7,2)))</x:f>
        <x:v>-</x:v>
      </x:c>
      <x:c r="AE707" s="45" t="str">
        <x:f>IF(ISBLANK('2012 HR 배정표'!AJ705)=TRUE,"-",'2012 HR 배정표'!AJ705)</x:f>
        <x:v>-</x:v>
      </x:c>
      <x:c r="AF707" s="46" t="str">
        <x:f>IF(ISBLANK('2012 HR 배정표'!AJ705)=TRUE,"-",IF(ISERROR((HLOOKUP($A$5,Prj_list!$O$6:$Z$7,2)*'2012 HR 배정표'!AK705)/HLOOKUP($A$5,Prj_list!$O$6:$Z$7,2))=TRUE,"-",(HLOOKUP($A$5,Prj_list!$O$6:$Z$7,2)*'2012 HR 배정표'!AK705)/HLOOKUP($A$5,Prj_list!$O$6:$Z$7,2)))</x:f>
        <x:v>-</x:v>
      </x:c>
      <x:c r="AG707" s="45" t="str">
        <x:f>IF(ISBLANK('2012 HR 배정표'!AL705)=TRUE,"-",'2012 HR 배정표'!AL705)</x:f>
        <x:v>-</x:v>
      </x:c>
      <x:c r="AH707" s="46" t="str">
        <x:f>IF(ISBLANK('2012 HR 배정표'!AL705)=TRUE,"-",IF(ISERROR((HLOOKUP($A$5,Prj_list!$O$6:$Z$7,2)*'2012 HR 배정표'!AM705)/HLOOKUP($A$5,Prj_list!$O$6:$Z$7,2))=TRUE,"-",(HLOOKUP($A$5,Prj_list!$O$6:$Z$7,2)*'2012 HR 배정표'!AM705)/HLOOKUP($A$5,Prj_list!$O$6:$Z$7,2)))</x:f>
        <x:v>-</x:v>
      </x:c>
      <x:c r="AI707" s="45" t="str">
        <x:f>IF(ISBLANK('2012 HR 배정표'!AN705)=TRUE,"-",'2012 HR 배정표'!AN705)</x:f>
        <x:v>-</x:v>
      </x:c>
      <x:c r="AJ707" s="46" t="str">
        <x:f>IF(ISBLANK('2012 HR 배정표'!AN705)=TRUE,"-",IF(ISERROR((HLOOKUP($A$5,Prj_list!$O$6:$Z$7,2)*'2012 HR 배정표'!AO705)/HLOOKUP($A$5,Prj_list!$O$6:$Z$7,2))=TRUE,"-",(HLOOKUP($A$5,Prj_list!$O$6:$Z$7,2)*'2012 HR 배정표'!AO705)/HLOOKUP($A$5,Prj_list!$O$6:$Z$7,2)))</x:f>
        <x:v>-</x:v>
      </x:c>
      <x:c r="AK707" s="45" t="str">
        <x:f>IF(ISBLANK('2012 HR 배정표'!AP705)=TRUE,"-",'2012 HR 배정표'!AP705)</x:f>
        <x:v>-</x:v>
      </x:c>
      <x:c r="AL707" s="46" t="str">
        <x:f>IF(ISBLANK('2012 HR 배정표'!AP705)=TRUE,"-",IF(ISERROR((HLOOKUP($A$5,Prj_list!$O$6:$Z$7,2)*'2012 HR 배정표'!AQ705)/HLOOKUP($A$5,Prj_list!$O$6:$Z$7,2))=TRUE,"-",(HLOOKUP($A$5,Prj_list!$O$6:$Z$7,2)*'2012 HR 배정표'!AQ705)/HLOOKUP($A$5,Prj_list!$O$6:$Z$7,2)))</x:f>
        <x:v>-</x:v>
      </x:c>
      <x:c r="AM707" s="45" t="str">
        <x:f>IF(ISBLANK('2012 HR 배정표'!AR705)=TRUE,"-",'2012 HR 배정표'!AR705)</x:f>
        <x:v>-</x:v>
      </x:c>
      <x:c r="AN707" s="46" t="str">
        <x:f>IF(ISBLANK('2012 HR 배정표'!AR705)=TRUE,"-",IF(ISERROR((HLOOKUP($A$5,Prj_list!$O$6:$Z$7,2)*'2012 HR 배정표'!AS705)/HLOOKUP($A$5,Prj_list!$O$6:$Z$7,2))=TRUE,"-",(HLOOKUP($A$5,Prj_list!$O$6:$Z$7,2)*'2012 HR 배정표'!AS705)/HLOOKUP($A$5,Prj_list!$O$6:$Z$7,2)))</x:f>
        <x:v>-</x:v>
      </x:c>
      <x:c r="AO707" s="45" t="str">
        <x:f>IF(ISBLANK('2012 HR 배정표'!AT705)=TRUE,"-",'2012 HR 배정표'!AT705)</x:f>
        <x:v>-</x:v>
      </x:c>
      <x:c r="AP707" s="46" t="str">
        <x:f>IF(ISBLANK('2012 HR 배정표'!AT705)=TRUE,"-",IF(ISERROR((HLOOKUP($A$5,Prj_list!$O$6:$Z$7,2)*'2012 HR 배정표'!AU705)/HLOOKUP($A$5,Prj_list!$O$6:$Z$7,2))=TRUE,"-",(HLOOKUP($A$5,Prj_list!$O$6:$Z$7,2)*'2012 HR 배정표'!AU705)/HLOOKUP($A$5,Prj_list!$O$6:$Z$7,2)))</x:f>
        <x:v>-</x:v>
      </x:c>
      <x:c r="AQ707" s="45" t="str">
        <x:f>IF(ISBLANK('2012 HR 배정표'!AV705)=TRUE,"-",'2012 HR 배정표'!AV705)</x:f>
        <x:v>-</x:v>
      </x:c>
      <x:c r="AR707" s="46" t="str">
        <x:f>IF(ISBLANK('2012 HR 배정표'!AV705)=TRUE,"-",IF(ISERROR((HLOOKUP($A$5,Prj_list!$O$6:$Z$7,2)*'2012 HR 배정표'!AW705)/HLOOKUP($A$5,Prj_list!$O$6:$Z$7,2))=TRUE,"-",(HLOOKUP($A$5,Prj_list!$O$6:$Z$7,2)*'2012 HR 배정표'!AW705)/HLOOKUP($A$5,Prj_list!$O$6:$Z$7,2)))</x:f>
        <x:v>-</x:v>
      </x:c>
      <x:c r="AS707" s="45" t="str">
        <x:f>IF(ISBLANK('2012 HR 배정표'!AX705)=TRUE,"-",'2012 HR 배정표'!AX705)</x:f>
        <x:v>-</x:v>
      </x:c>
      <x:c r="AT707" s="46" t="str">
        <x:f>IF(ISBLANK('2012 HR 배정표'!AX705)=TRUE,"-",IF(ISERROR((HLOOKUP($A$5,Prj_list!$O$6:$Z$7,2)*'2012 HR 배정표'!AY705)/HLOOKUP($A$5,Prj_list!$O$6:$Z$7,2))=TRUE,"-",(HLOOKUP($A$5,Prj_list!$O$6:$Z$7,2)*'2012 HR 배정표'!AY705)/HLOOKUP($A$5,Prj_list!$O$6:$Z$7,2)))</x:f>
        <x:v>-</x:v>
      </x:c>
      <x:c r="AU707" s="45" t="str">
        <x:f>IF(ISBLANK('2012 HR 배정표'!AZ705)=TRUE,"-",'2012 HR 배정표'!AZ705)</x:f>
        <x:v>-</x:v>
      </x:c>
      <x:c r="AV707" s="46" t="str">
        <x:f>IF(ISBLANK('2012 HR 배정표'!AZ705)=TRUE,"-",IF(ISERROR((HLOOKUP($A$5,Prj_list!$O$6:$Z$7,2)*'2012 HR 배정표'!BA705)/HLOOKUP($A$5,Prj_list!$O$6:$Z$7,2))=TRUE,"-",(HLOOKUP($A$5,Prj_list!$O$6:$Z$7,2)*'2012 HR 배정표'!BA705)/HLOOKUP($A$5,Prj_list!$O$6:$Z$7,2)))</x:f>
        <x:v>-</x:v>
      </x:c>
      <x:c r="AW707" s="34" t="str">
        <x:f t="shared" si="22"/>
        <x:v/>
      </x:c>
      <x:c r="AX707" s="41">
        <x:f t="shared" si="21"/>
        <x:v>0</x:v>
      </x:c>
    </x:row>
    <x:row r="708" spans="1:50">
      <x:c r="A708" s="45" t="str">
        <x:f>IF(ISBLANK('2012 HR 배정표'!F706)=TRUE,"-",'2012 HR 배정표'!F706)</x:f>
        <x:v>-</x:v>
      </x:c>
      <x:c r="B708" s="46" t="str">
        <x:f>IF(ISBLANK('2012 HR 배정표'!F706)=TRUE,"-",IF(ISERROR((HLOOKUP($A$5,Prj_list!$O$6:$Z$7,2)*'2012 HR 배정표'!G706)/HLOOKUP($A$5,Prj_list!$O$6:$Z$7,2))=TRUE,"-",(HLOOKUP($A$5,Prj_list!$O$6:$Z$7,2)*'2012 HR 배정표'!G706)/HLOOKUP($A$5,Prj_list!$O$6:$Z$7,2)))</x:f>
        <x:v>-</x:v>
      </x:c>
      <x:c r="C708" s="45" t="str">
        <x:f>IF(ISBLANK('2012 HR 배정표'!H706)=TRUE,"-",'2012 HR 배정표'!H706)</x:f>
        <x:v>-</x:v>
      </x:c>
      <x:c r="D708" s="46" t="str">
        <x:f>IF(ISBLANK('2012 HR 배정표'!H706)=TRUE,"-",IF(ISERROR((HLOOKUP($A$5,Prj_list!$O$6:$Z$7,2)*'2012 HR 배정표'!I706)/HLOOKUP($A$5,Prj_list!$O$6:$Z$7,2))=TRUE,"-",(HLOOKUP($A$5,Prj_list!$O$6:$Z$7,2)*'2012 HR 배정표'!I706)/HLOOKUP($A$5,Prj_list!$O$6:$Z$7,2)))</x:f>
        <x:v>-</x:v>
      </x:c>
      <x:c r="E708" s="45" t="str">
        <x:f>IF(ISBLANK('2012 HR 배정표'!J706)=TRUE,"-",'2012 HR 배정표'!J706)</x:f>
        <x:v>-</x:v>
      </x:c>
      <x:c r="F708" s="46" t="str">
        <x:f>IF(ISBLANK('2012 HR 배정표'!J706)=TRUE,"-",IF(ISERROR((HLOOKUP($A$5,Prj_list!$O$6:$Z$7,2)*'2012 HR 배정표'!K706)/HLOOKUP($A$5,Prj_list!$O$6:$Z$7,2))=TRUE,"-",(HLOOKUP($A$5,Prj_list!$O$6:$Z$7,2)*'2012 HR 배정표'!K706)/HLOOKUP($A$5,Prj_list!$O$6:$Z$7,2)))</x:f>
        <x:v>-</x:v>
      </x:c>
      <x:c r="G708" s="45" t="str">
        <x:f>IF(ISBLANK('2012 HR 배정표'!L706)=TRUE,"-",'2012 HR 배정표'!L706)</x:f>
        <x:v>-</x:v>
      </x:c>
      <x:c r="H708" s="46" t="str">
        <x:f>IF(ISBLANK('2012 HR 배정표'!L706)=TRUE,"-",IF(ISERROR((HLOOKUP($A$5,Prj_list!$O$6:$Z$7,2)*'2012 HR 배정표'!M706)/HLOOKUP($A$5,Prj_list!$O$6:$Z$7,2))=TRUE,"-",(HLOOKUP($A$5,Prj_list!$O$6:$Z$7,2)*'2012 HR 배정표'!M706)/HLOOKUP($A$5,Prj_list!$O$6:$Z$7,2)))</x:f>
        <x:v>-</x:v>
      </x:c>
      <x:c r="I708" s="45" t="str">
        <x:f>IF(ISBLANK('2012 HR 배정표'!N706)=TRUE,"-",'2012 HR 배정표'!N706)</x:f>
        <x:v>-</x:v>
      </x:c>
      <x:c r="J708" s="46" t="str">
        <x:f>IF(ISBLANK('2012 HR 배정표'!N706)=TRUE,"-",IF(ISERROR((HLOOKUP($A$5,Prj_list!$O$6:$Z$7,2)*'2012 HR 배정표'!O706)/HLOOKUP($A$5,Prj_list!$O$6:$Z$7,2))=TRUE,"-",(HLOOKUP($A$5,Prj_list!$O$6:$Z$7,2)*'2012 HR 배정표'!O706)/HLOOKUP($A$5,Prj_list!$O$6:$Z$7,2)))</x:f>
        <x:v>-</x:v>
      </x:c>
      <x:c r="K708" s="45" t="str">
        <x:f>IF(ISBLANK('2012 HR 배정표'!P706)=TRUE,"-",'2012 HR 배정표'!P706)</x:f>
        <x:v>-</x:v>
      </x:c>
      <x:c r="L708" s="46" t="str">
        <x:f>IF(ISBLANK('2012 HR 배정표'!P706)=TRUE,"-",IF(ISERROR((HLOOKUP($A$5,Prj_list!$O$6:$Z$7,2)*'2012 HR 배정표'!Q706)/HLOOKUP($A$5,Prj_list!$O$6:$Z$7,2))=TRUE,"-",(HLOOKUP($A$5,Prj_list!$O$6:$Z$7,2)*'2012 HR 배정표'!Q706)/HLOOKUP($A$5,Prj_list!$O$6:$Z$7,2)))</x:f>
        <x:v>-</x:v>
      </x:c>
      <x:c r="M708" s="45" t="str">
        <x:f>IF(ISBLANK('2012 HR 배정표'!R706)=TRUE,"-",'2012 HR 배정표'!R706)</x:f>
        <x:v>-</x:v>
      </x:c>
      <x:c r="N708" s="46" t="str">
        <x:f>IF(ISBLANK('2012 HR 배정표'!R706)=TRUE,"-",IF(ISERROR((HLOOKUP($A$5,Prj_list!$O$6:$Z$7,2)*'2012 HR 배정표'!S706)/HLOOKUP($A$5,Prj_list!$O$6:$Z$7,2))=TRUE,"-",(HLOOKUP($A$5,Prj_list!$O$6:$Z$7,2)*'2012 HR 배정표'!S706)/HLOOKUP($A$5,Prj_list!$O$6:$Z$7,2)))</x:f>
        <x:v>-</x:v>
      </x:c>
      <x:c r="O708" s="45" t="str">
        <x:f>IF(ISBLANK('2012 HR 배정표'!T706)=TRUE,"-",'2012 HR 배정표'!T706)</x:f>
        <x:v>-</x:v>
      </x:c>
      <x:c r="P708" s="46" t="str">
        <x:f>IF(ISBLANK('2012 HR 배정표'!T706)=TRUE,"-",IF(ISERROR((HLOOKUP($A$5,Prj_list!$O$6:$Z$7,2)*'2012 HR 배정표'!U706)/HLOOKUP($A$5,Prj_list!$O$6:$Z$7,2))=TRUE,"-",(HLOOKUP($A$5,Prj_list!$O$6:$Z$7,2)*'2012 HR 배정표'!U706)/HLOOKUP($A$5,Prj_list!$O$6:$Z$7,2)))</x:f>
        <x:v>-</x:v>
      </x:c>
      <x:c r="Q708" s="45" t="str">
        <x:f>IF(ISBLANK('2012 HR 배정표'!V706)=TRUE,"-",'2012 HR 배정표'!V706)</x:f>
        <x:v>-</x:v>
      </x:c>
      <x:c r="R708" s="46" t="str">
        <x:f>IF(ISBLANK('2012 HR 배정표'!V706)=TRUE,"-",IF(ISERROR((HLOOKUP($A$5,Prj_list!$O$6:$Z$7,2)*'2012 HR 배정표'!W706)/HLOOKUP($A$5,Prj_list!$O$6:$Z$7,2))=TRUE,"-",(HLOOKUP($A$5,Prj_list!$O$6:$Z$7,2)*'2012 HR 배정표'!W706)/HLOOKUP($A$5,Prj_list!$O$6:$Z$7,2)))</x:f>
        <x:v>-</x:v>
      </x:c>
      <x:c r="S708" s="45" t="str">
        <x:f>IF(ISBLANK('2012 HR 배정표'!X706)=TRUE,"-",'2012 HR 배정표'!X706)</x:f>
        <x:v>-</x:v>
      </x:c>
      <x:c r="T708" s="46" t="str">
        <x:f>IF(ISBLANK('2012 HR 배정표'!X706)=TRUE,"-",IF(ISERROR((HLOOKUP($A$5,Prj_list!$O$6:$Z$7,2)*'2012 HR 배정표'!Y706)/HLOOKUP($A$5,Prj_list!$O$6:$Z$7,2))=TRUE,"-",(HLOOKUP($A$5,Prj_list!$O$6:$Z$7,2)*'2012 HR 배정표'!Y706)/HLOOKUP($A$5,Prj_list!$O$6:$Z$7,2)))</x:f>
        <x:v>-</x:v>
      </x:c>
      <x:c r="U708" s="45" t="str">
        <x:f>IF(ISBLANK('2012 HR 배정표'!Z706)=TRUE,"-",'2012 HR 배정표'!Z706)</x:f>
        <x:v>-</x:v>
      </x:c>
      <x:c r="V708" s="46" t="str">
        <x:f>IF(ISBLANK('2012 HR 배정표'!Z706)=TRUE,"-",IF(ISERROR((HLOOKUP($A$5,Prj_list!$O$6:$Z$7,2)*'2012 HR 배정표'!AA706)/HLOOKUP($A$5,Prj_list!$O$6:$Z$7,2))=TRUE,"-",(HLOOKUP($A$5,Prj_list!$O$6:$Z$7,2)*'2012 HR 배정표'!AA706)/HLOOKUP($A$5,Prj_list!$O$6:$Z$7,2)))</x:f>
        <x:v>-</x:v>
      </x:c>
      <x:c r="W708" s="45" t="str">
        <x:f>IF(ISBLANK('2012 HR 배정표'!AB706)=TRUE,"-",'2012 HR 배정표'!AB706)</x:f>
        <x:v>-</x:v>
      </x:c>
      <x:c r="X708" s="46" t="str">
        <x:f>IF(ISBLANK('2012 HR 배정표'!AB706)=TRUE,"-",IF(ISERROR((HLOOKUP($A$5,Prj_list!$O$6:$Z$7,2)*'2012 HR 배정표'!AC706)/HLOOKUP($A$5,Prj_list!$O$6:$Z$7,2))=TRUE,"-",(HLOOKUP($A$5,Prj_list!$O$6:$Z$7,2)*'2012 HR 배정표'!AC706)/HLOOKUP($A$5,Prj_list!$O$6:$Z$7,2)))</x:f>
        <x:v>-</x:v>
      </x:c>
      <x:c r="Y708" s="45" t="str">
        <x:f>IF(ISBLANK('2012 HR 배정표'!AD706)=TRUE,"-",'2012 HR 배정표'!AD706)</x:f>
        <x:v>-</x:v>
      </x:c>
      <x:c r="Z708" s="46" t="str">
        <x:f>IF(ISBLANK('2012 HR 배정표'!AD706)=TRUE,"-",IF(ISERROR((HLOOKUP($A$5,Prj_list!$O$6:$Z$7,2)*'2012 HR 배정표'!AE706)/HLOOKUP($A$5,Prj_list!$O$6:$Z$7,2))=TRUE,"-",(HLOOKUP($A$5,Prj_list!$O$6:$Z$7,2)*'2012 HR 배정표'!AE706)/HLOOKUP($A$5,Prj_list!$O$6:$Z$7,2)))</x:f>
        <x:v>-</x:v>
      </x:c>
      <x:c r="AA708" s="45" t="str">
        <x:f>IF(ISBLANK('2012 HR 배정표'!AF706)=TRUE,"-",'2012 HR 배정표'!AF706)</x:f>
        <x:v>-</x:v>
      </x:c>
      <x:c r="AB708" s="46" t="str">
        <x:f>IF(ISBLANK('2012 HR 배정표'!AF706)=TRUE,"-",IF(ISERROR((HLOOKUP($A$5,Prj_list!$O$6:$Z$7,2)*'2012 HR 배정표'!AG706)/HLOOKUP($A$5,Prj_list!$O$6:$Z$7,2))=TRUE,"-",(HLOOKUP($A$5,Prj_list!$O$6:$Z$7,2)*'2012 HR 배정표'!AG706)/HLOOKUP($A$5,Prj_list!$O$6:$Z$7,2)))</x:f>
        <x:v>-</x:v>
      </x:c>
      <x:c r="AC708" s="45" t="str">
        <x:f>IF(ISBLANK('2012 HR 배정표'!AH706)=TRUE,"-",'2012 HR 배정표'!AH706)</x:f>
        <x:v>-</x:v>
      </x:c>
      <x:c r="AD708" s="46" t="str">
        <x:f>IF(ISBLANK('2012 HR 배정표'!AH706)=TRUE,"-",IF(ISERROR((HLOOKUP($A$5,Prj_list!$O$6:$Z$7,2)*'2012 HR 배정표'!AI706)/HLOOKUP($A$5,Prj_list!$O$6:$Z$7,2))=TRUE,"-",(HLOOKUP($A$5,Prj_list!$O$6:$Z$7,2)*'2012 HR 배정표'!AI706)/HLOOKUP($A$5,Prj_list!$O$6:$Z$7,2)))</x:f>
        <x:v>-</x:v>
      </x:c>
      <x:c r="AE708" s="45" t="str">
        <x:f>IF(ISBLANK('2012 HR 배정표'!AJ706)=TRUE,"-",'2012 HR 배정표'!AJ706)</x:f>
        <x:v>-</x:v>
      </x:c>
      <x:c r="AF708" s="46" t="str">
        <x:f>IF(ISBLANK('2012 HR 배정표'!AJ706)=TRUE,"-",IF(ISERROR((HLOOKUP($A$5,Prj_list!$O$6:$Z$7,2)*'2012 HR 배정표'!AK706)/HLOOKUP($A$5,Prj_list!$O$6:$Z$7,2))=TRUE,"-",(HLOOKUP($A$5,Prj_list!$O$6:$Z$7,2)*'2012 HR 배정표'!AK706)/HLOOKUP($A$5,Prj_list!$O$6:$Z$7,2)))</x:f>
        <x:v>-</x:v>
      </x:c>
      <x:c r="AG708" s="45" t="str">
        <x:f>IF(ISBLANK('2012 HR 배정표'!AL706)=TRUE,"-",'2012 HR 배정표'!AL706)</x:f>
        <x:v>-</x:v>
      </x:c>
      <x:c r="AH708" s="46" t="str">
        <x:f>IF(ISBLANK('2012 HR 배정표'!AL706)=TRUE,"-",IF(ISERROR((HLOOKUP($A$5,Prj_list!$O$6:$Z$7,2)*'2012 HR 배정표'!AM706)/HLOOKUP($A$5,Prj_list!$O$6:$Z$7,2))=TRUE,"-",(HLOOKUP($A$5,Prj_list!$O$6:$Z$7,2)*'2012 HR 배정표'!AM706)/HLOOKUP($A$5,Prj_list!$O$6:$Z$7,2)))</x:f>
        <x:v>-</x:v>
      </x:c>
      <x:c r="AI708" s="45" t="str">
        <x:f>IF(ISBLANK('2012 HR 배정표'!AN706)=TRUE,"-",'2012 HR 배정표'!AN706)</x:f>
        <x:v>-</x:v>
      </x:c>
      <x:c r="AJ708" s="46" t="str">
        <x:f>IF(ISBLANK('2012 HR 배정표'!AN706)=TRUE,"-",IF(ISERROR((HLOOKUP($A$5,Prj_list!$O$6:$Z$7,2)*'2012 HR 배정표'!AO706)/HLOOKUP($A$5,Prj_list!$O$6:$Z$7,2))=TRUE,"-",(HLOOKUP($A$5,Prj_list!$O$6:$Z$7,2)*'2012 HR 배정표'!AO706)/HLOOKUP($A$5,Prj_list!$O$6:$Z$7,2)))</x:f>
        <x:v>-</x:v>
      </x:c>
      <x:c r="AK708" s="45" t="str">
        <x:f>IF(ISBLANK('2012 HR 배정표'!AP706)=TRUE,"-",'2012 HR 배정표'!AP706)</x:f>
        <x:v>-</x:v>
      </x:c>
      <x:c r="AL708" s="46" t="str">
        <x:f>IF(ISBLANK('2012 HR 배정표'!AP706)=TRUE,"-",IF(ISERROR((HLOOKUP($A$5,Prj_list!$O$6:$Z$7,2)*'2012 HR 배정표'!AQ706)/HLOOKUP($A$5,Prj_list!$O$6:$Z$7,2))=TRUE,"-",(HLOOKUP($A$5,Prj_list!$O$6:$Z$7,2)*'2012 HR 배정표'!AQ706)/HLOOKUP($A$5,Prj_list!$O$6:$Z$7,2)))</x:f>
        <x:v>-</x:v>
      </x:c>
      <x:c r="AM708" s="45" t="str">
        <x:f>IF(ISBLANK('2012 HR 배정표'!AR706)=TRUE,"-",'2012 HR 배정표'!AR706)</x:f>
        <x:v>-</x:v>
      </x:c>
      <x:c r="AN708" s="46" t="str">
        <x:f>IF(ISBLANK('2012 HR 배정표'!AR706)=TRUE,"-",IF(ISERROR((HLOOKUP($A$5,Prj_list!$O$6:$Z$7,2)*'2012 HR 배정표'!AS706)/HLOOKUP($A$5,Prj_list!$O$6:$Z$7,2))=TRUE,"-",(HLOOKUP($A$5,Prj_list!$O$6:$Z$7,2)*'2012 HR 배정표'!AS706)/HLOOKUP($A$5,Prj_list!$O$6:$Z$7,2)))</x:f>
        <x:v>-</x:v>
      </x:c>
      <x:c r="AO708" s="45" t="str">
        <x:f>IF(ISBLANK('2012 HR 배정표'!AT706)=TRUE,"-",'2012 HR 배정표'!AT706)</x:f>
        <x:v>-</x:v>
      </x:c>
      <x:c r="AP708" s="46" t="str">
        <x:f>IF(ISBLANK('2012 HR 배정표'!AT706)=TRUE,"-",IF(ISERROR((HLOOKUP($A$5,Prj_list!$O$6:$Z$7,2)*'2012 HR 배정표'!AU706)/HLOOKUP($A$5,Prj_list!$O$6:$Z$7,2))=TRUE,"-",(HLOOKUP($A$5,Prj_list!$O$6:$Z$7,2)*'2012 HR 배정표'!AU706)/HLOOKUP($A$5,Prj_list!$O$6:$Z$7,2)))</x:f>
        <x:v>-</x:v>
      </x:c>
      <x:c r="AQ708" s="45" t="str">
        <x:f>IF(ISBLANK('2012 HR 배정표'!AV706)=TRUE,"-",'2012 HR 배정표'!AV706)</x:f>
        <x:v>-</x:v>
      </x:c>
      <x:c r="AR708" s="46" t="str">
        <x:f>IF(ISBLANK('2012 HR 배정표'!AV706)=TRUE,"-",IF(ISERROR((HLOOKUP($A$5,Prj_list!$O$6:$Z$7,2)*'2012 HR 배정표'!AW706)/HLOOKUP($A$5,Prj_list!$O$6:$Z$7,2))=TRUE,"-",(HLOOKUP($A$5,Prj_list!$O$6:$Z$7,2)*'2012 HR 배정표'!AW706)/HLOOKUP($A$5,Prj_list!$O$6:$Z$7,2)))</x:f>
        <x:v>-</x:v>
      </x:c>
      <x:c r="AS708" s="45" t="str">
        <x:f>IF(ISBLANK('2012 HR 배정표'!AX706)=TRUE,"-",'2012 HR 배정표'!AX706)</x:f>
        <x:v>-</x:v>
      </x:c>
      <x:c r="AT708" s="46" t="str">
        <x:f>IF(ISBLANK('2012 HR 배정표'!AX706)=TRUE,"-",IF(ISERROR((HLOOKUP($A$5,Prj_list!$O$6:$Z$7,2)*'2012 HR 배정표'!AY706)/HLOOKUP($A$5,Prj_list!$O$6:$Z$7,2))=TRUE,"-",(HLOOKUP($A$5,Prj_list!$O$6:$Z$7,2)*'2012 HR 배정표'!AY706)/HLOOKUP($A$5,Prj_list!$O$6:$Z$7,2)))</x:f>
        <x:v>-</x:v>
      </x:c>
      <x:c r="AU708" s="45" t="str">
        <x:f>IF(ISBLANK('2012 HR 배정표'!AZ706)=TRUE,"-",'2012 HR 배정표'!AZ706)</x:f>
        <x:v>-</x:v>
      </x:c>
      <x:c r="AV708" s="46" t="str">
        <x:f>IF(ISBLANK('2012 HR 배정표'!AZ706)=TRUE,"-",IF(ISERROR((HLOOKUP($A$5,Prj_list!$O$6:$Z$7,2)*'2012 HR 배정표'!BA706)/HLOOKUP($A$5,Prj_list!$O$6:$Z$7,2))=TRUE,"-",(HLOOKUP($A$5,Prj_list!$O$6:$Z$7,2)*'2012 HR 배정표'!BA706)/HLOOKUP($A$5,Prj_list!$O$6:$Z$7,2)))</x:f>
        <x:v>-</x:v>
      </x:c>
      <x:c r="AW708" s="34" t="str">
        <x:f t="shared" si="22"/>
        <x:v/>
      </x:c>
      <x:c r="AX708" s="41">
        <x:f t="shared" si="21"/>
        <x:v>0</x:v>
      </x:c>
    </x:row>
    <x:row r="709" spans="1:50">
      <x:c r="A709" s="45" t="str">
        <x:f>IF(ISBLANK('2012 HR 배정표'!F707)=TRUE,"-",'2012 HR 배정표'!F707)</x:f>
        <x:v>-</x:v>
      </x:c>
      <x:c r="B709" s="46" t="str">
        <x:f>IF(ISBLANK('2012 HR 배정표'!F707)=TRUE,"-",IF(ISERROR((HLOOKUP($A$5,Prj_list!$O$6:$Z$7,2)*'2012 HR 배정표'!G707)/HLOOKUP($A$5,Prj_list!$O$6:$Z$7,2))=TRUE,"-",(HLOOKUP($A$5,Prj_list!$O$6:$Z$7,2)*'2012 HR 배정표'!G707)/HLOOKUP($A$5,Prj_list!$O$6:$Z$7,2)))</x:f>
        <x:v>-</x:v>
      </x:c>
      <x:c r="C709" s="45" t="str">
        <x:f>IF(ISBLANK('2012 HR 배정표'!H707)=TRUE,"-",'2012 HR 배정표'!H707)</x:f>
        <x:v>-</x:v>
      </x:c>
      <x:c r="D709" s="46" t="str">
        <x:f>IF(ISBLANK('2012 HR 배정표'!H707)=TRUE,"-",IF(ISERROR((HLOOKUP($A$5,Prj_list!$O$6:$Z$7,2)*'2012 HR 배정표'!I707)/HLOOKUP($A$5,Prj_list!$O$6:$Z$7,2))=TRUE,"-",(HLOOKUP($A$5,Prj_list!$O$6:$Z$7,2)*'2012 HR 배정표'!I707)/HLOOKUP($A$5,Prj_list!$O$6:$Z$7,2)))</x:f>
        <x:v>-</x:v>
      </x:c>
      <x:c r="E709" s="45" t="str">
        <x:f>IF(ISBLANK('2012 HR 배정표'!J707)=TRUE,"-",'2012 HR 배정표'!J707)</x:f>
        <x:v>-</x:v>
      </x:c>
      <x:c r="F709" s="46" t="str">
        <x:f>IF(ISBLANK('2012 HR 배정표'!J707)=TRUE,"-",IF(ISERROR((HLOOKUP($A$5,Prj_list!$O$6:$Z$7,2)*'2012 HR 배정표'!K707)/HLOOKUP($A$5,Prj_list!$O$6:$Z$7,2))=TRUE,"-",(HLOOKUP($A$5,Prj_list!$O$6:$Z$7,2)*'2012 HR 배정표'!K707)/HLOOKUP($A$5,Prj_list!$O$6:$Z$7,2)))</x:f>
        <x:v>-</x:v>
      </x:c>
      <x:c r="G709" s="45" t="str">
        <x:f>IF(ISBLANK('2012 HR 배정표'!L707)=TRUE,"-",'2012 HR 배정표'!L707)</x:f>
        <x:v>-</x:v>
      </x:c>
      <x:c r="H709" s="46" t="str">
        <x:f>IF(ISBLANK('2012 HR 배정표'!L707)=TRUE,"-",IF(ISERROR((HLOOKUP($A$5,Prj_list!$O$6:$Z$7,2)*'2012 HR 배정표'!M707)/HLOOKUP($A$5,Prj_list!$O$6:$Z$7,2))=TRUE,"-",(HLOOKUP($A$5,Prj_list!$O$6:$Z$7,2)*'2012 HR 배정표'!M707)/HLOOKUP($A$5,Prj_list!$O$6:$Z$7,2)))</x:f>
        <x:v>-</x:v>
      </x:c>
      <x:c r="I709" s="45" t="str">
        <x:f>IF(ISBLANK('2012 HR 배정표'!N707)=TRUE,"-",'2012 HR 배정표'!N707)</x:f>
        <x:v>-</x:v>
      </x:c>
      <x:c r="J709" s="46" t="str">
        <x:f>IF(ISBLANK('2012 HR 배정표'!N707)=TRUE,"-",IF(ISERROR((HLOOKUP($A$5,Prj_list!$O$6:$Z$7,2)*'2012 HR 배정표'!O707)/HLOOKUP($A$5,Prj_list!$O$6:$Z$7,2))=TRUE,"-",(HLOOKUP($A$5,Prj_list!$O$6:$Z$7,2)*'2012 HR 배정표'!O707)/HLOOKUP($A$5,Prj_list!$O$6:$Z$7,2)))</x:f>
        <x:v>-</x:v>
      </x:c>
      <x:c r="K709" s="45" t="str">
        <x:f>IF(ISBLANK('2012 HR 배정표'!P707)=TRUE,"-",'2012 HR 배정표'!P707)</x:f>
        <x:v>-</x:v>
      </x:c>
      <x:c r="L709" s="46" t="str">
        <x:f>IF(ISBLANK('2012 HR 배정표'!P707)=TRUE,"-",IF(ISERROR((HLOOKUP($A$5,Prj_list!$O$6:$Z$7,2)*'2012 HR 배정표'!Q707)/HLOOKUP($A$5,Prj_list!$O$6:$Z$7,2))=TRUE,"-",(HLOOKUP($A$5,Prj_list!$O$6:$Z$7,2)*'2012 HR 배정표'!Q707)/HLOOKUP($A$5,Prj_list!$O$6:$Z$7,2)))</x:f>
        <x:v>-</x:v>
      </x:c>
      <x:c r="M709" s="45" t="str">
        <x:f>IF(ISBLANK('2012 HR 배정표'!R707)=TRUE,"-",'2012 HR 배정표'!R707)</x:f>
        <x:v>-</x:v>
      </x:c>
      <x:c r="N709" s="46" t="str">
        <x:f>IF(ISBLANK('2012 HR 배정표'!R707)=TRUE,"-",IF(ISERROR((HLOOKUP($A$5,Prj_list!$O$6:$Z$7,2)*'2012 HR 배정표'!S707)/HLOOKUP($A$5,Prj_list!$O$6:$Z$7,2))=TRUE,"-",(HLOOKUP($A$5,Prj_list!$O$6:$Z$7,2)*'2012 HR 배정표'!S707)/HLOOKUP($A$5,Prj_list!$O$6:$Z$7,2)))</x:f>
        <x:v>-</x:v>
      </x:c>
      <x:c r="O709" s="45" t="str">
        <x:f>IF(ISBLANK('2012 HR 배정표'!T707)=TRUE,"-",'2012 HR 배정표'!T707)</x:f>
        <x:v>-</x:v>
      </x:c>
      <x:c r="P709" s="46" t="str">
        <x:f>IF(ISBLANK('2012 HR 배정표'!T707)=TRUE,"-",IF(ISERROR((HLOOKUP($A$5,Prj_list!$O$6:$Z$7,2)*'2012 HR 배정표'!U707)/HLOOKUP($A$5,Prj_list!$O$6:$Z$7,2))=TRUE,"-",(HLOOKUP($A$5,Prj_list!$O$6:$Z$7,2)*'2012 HR 배정표'!U707)/HLOOKUP($A$5,Prj_list!$O$6:$Z$7,2)))</x:f>
        <x:v>-</x:v>
      </x:c>
      <x:c r="Q709" s="45" t="str">
        <x:f>IF(ISBLANK('2012 HR 배정표'!V707)=TRUE,"-",'2012 HR 배정표'!V707)</x:f>
        <x:v>-</x:v>
      </x:c>
      <x:c r="R709" s="46" t="str">
        <x:f>IF(ISBLANK('2012 HR 배정표'!V707)=TRUE,"-",IF(ISERROR((HLOOKUP($A$5,Prj_list!$O$6:$Z$7,2)*'2012 HR 배정표'!W707)/HLOOKUP($A$5,Prj_list!$O$6:$Z$7,2))=TRUE,"-",(HLOOKUP($A$5,Prj_list!$O$6:$Z$7,2)*'2012 HR 배정표'!W707)/HLOOKUP($A$5,Prj_list!$O$6:$Z$7,2)))</x:f>
        <x:v>-</x:v>
      </x:c>
      <x:c r="S709" s="45" t="str">
        <x:f>IF(ISBLANK('2012 HR 배정표'!X707)=TRUE,"-",'2012 HR 배정표'!X707)</x:f>
        <x:v>-</x:v>
      </x:c>
      <x:c r="T709" s="46" t="str">
        <x:f>IF(ISBLANK('2012 HR 배정표'!X707)=TRUE,"-",IF(ISERROR((HLOOKUP($A$5,Prj_list!$O$6:$Z$7,2)*'2012 HR 배정표'!Y707)/HLOOKUP($A$5,Prj_list!$O$6:$Z$7,2))=TRUE,"-",(HLOOKUP($A$5,Prj_list!$O$6:$Z$7,2)*'2012 HR 배정표'!Y707)/HLOOKUP($A$5,Prj_list!$O$6:$Z$7,2)))</x:f>
        <x:v>-</x:v>
      </x:c>
      <x:c r="U709" s="45" t="str">
        <x:f>IF(ISBLANK('2012 HR 배정표'!Z707)=TRUE,"-",'2012 HR 배정표'!Z707)</x:f>
        <x:v>-</x:v>
      </x:c>
      <x:c r="V709" s="46" t="str">
        <x:f>IF(ISBLANK('2012 HR 배정표'!Z707)=TRUE,"-",IF(ISERROR((HLOOKUP($A$5,Prj_list!$O$6:$Z$7,2)*'2012 HR 배정표'!AA707)/HLOOKUP($A$5,Prj_list!$O$6:$Z$7,2))=TRUE,"-",(HLOOKUP($A$5,Prj_list!$O$6:$Z$7,2)*'2012 HR 배정표'!AA707)/HLOOKUP($A$5,Prj_list!$O$6:$Z$7,2)))</x:f>
        <x:v>-</x:v>
      </x:c>
      <x:c r="W709" s="45" t="str">
        <x:f>IF(ISBLANK('2012 HR 배정표'!AB707)=TRUE,"-",'2012 HR 배정표'!AB707)</x:f>
        <x:v>-</x:v>
      </x:c>
      <x:c r="X709" s="46" t="str">
        <x:f>IF(ISBLANK('2012 HR 배정표'!AB707)=TRUE,"-",IF(ISERROR((HLOOKUP($A$5,Prj_list!$O$6:$Z$7,2)*'2012 HR 배정표'!AC707)/HLOOKUP($A$5,Prj_list!$O$6:$Z$7,2))=TRUE,"-",(HLOOKUP($A$5,Prj_list!$O$6:$Z$7,2)*'2012 HR 배정표'!AC707)/HLOOKUP($A$5,Prj_list!$O$6:$Z$7,2)))</x:f>
        <x:v>-</x:v>
      </x:c>
      <x:c r="Y709" s="45" t="str">
        <x:f>IF(ISBLANK('2012 HR 배정표'!AD707)=TRUE,"-",'2012 HR 배정표'!AD707)</x:f>
        <x:v>-</x:v>
      </x:c>
      <x:c r="Z709" s="46" t="str">
        <x:f>IF(ISBLANK('2012 HR 배정표'!AD707)=TRUE,"-",IF(ISERROR((HLOOKUP($A$5,Prj_list!$O$6:$Z$7,2)*'2012 HR 배정표'!AE707)/HLOOKUP($A$5,Prj_list!$O$6:$Z$7,2))=TRUE,"-",(HLOOKUP($A$5,Prj_list!$O$6:$Z$7,2)*'2012 HR 배정표'!AE707)/HLOOKUP($A$5,Prj_list!$O$6:$Z$7,2)))</x:f>
        <x:v>-</x:v>
      </x:c>
      <x:c r="AA709" s="45" t="str">
        <x:f>IF(ISBLANK('2012 HR 배정표'!AF707)=TRUE,"-",'2012 HR 배정표'!AF707)</x:f>
        <x:v>-</x:v>
      </x:c>
      <x:c r="AB709" s="46" t="str">
        <x:f>IF(ISBLANK('2012 HR 배정표'!AF707)=TRUE,"-",IF(ISERROR((HLOOKUP($A$5,Prj_list!$O$6:$Z$7,2)*'2012 HR 배정표'!AG707)/HLOOKUP($A$5,Prj_list!$O$6:$Z$7,2))=TRUE,"-",(HLOOKUP($A$5,Prj_list!$O$6:$Z$7,2)*'2012 HR 배정표'!AG707)/HLOOKUP($A$5,Prj_list!$O$6:$Z$7,2)))</x:f>
        <x:v>-</x:v>
      </x:c>
      <x:c r="AC709" s="45" t="str">
        <x:f>IF(ISBLANK('2012 HR 배정표'!AH707)=TRUE,"-",'2012 HR 배정표'!AH707)</x:f>
        <x:v>-</x:v>
      </x:c>
      <x:c r="AD709" s="46" t="str">
        <x:f>IF(ISBLANK('2012 HR 배정표'!AH707)=TRUE,"-",IF(ISERROR((HLOOKUP($A$5,Prj_list!$O$6:$Z$7,2)*'2012 HR 배정표'!AI707)/HLOOKUP($A$5,Prj_list!$O$6:$Z$7,2))=TRUE,"-",(HLOOKUP($A$5,Prj_list!$O$6:$Z$7,2)*'2012 HR 배정표'!AI707)/HLOOKUP($A$5,Prj_list!$O$6:$Z$7,2)))</x:f>
        <x:v>-</x:v>
      </x:c>
      <x:c r="AE709" s="45" t="str">
        <x:f>IF(ISBLANK('2012 HR 배정표'!AJ707)=TRUE,"-",'2012 HR 배정표'!AJ707)</x:f>
        <x:v>-</x:v>
      </x:c>
      <x:c r="AF709" s="46" t="str">
        <x:f>IF(ISBLANK('2012 HR 배정표'!AJ707)=TRUE,"-",IF(ISERROR((HLOOKUP($A$5,Prj_list!$O$6:$Z$7,2)*'2012 HR 배정표'!AK707)/HLOOKUP($A$5,Prj_list!$O$6:$Z$7,2))=TRUE,"-",(HLOOKUP($A$5,Prj_list!$O$6:$Z$7,2)*'2012 HR 배정표'!AK707)/HLOOKUP($A$5,Prj_list!$O$6:$Z$7,2)))</x:f>
        <x:v>-</x:v>
      </x:c>
      <x:c r="AG709" s="45" t="str">
        <x:f>IF(ISBLANK('2012 HR 배정표'!AL707)=TRUE,"-",'2012 HR 배정표'!AL707)</x:f>
        <x:v>-</x:v>
      </x:c>
      <x:c r="AH709" s="46" t="str">
        <x:f>IF(ISBLANK('2012 HR 배정표'!AL707)=TRUE,"-",IF(ISERROR((HLOOKUP($A$5,Prj_list!$O$6:$Z$7,2)*'2012 HR 배정표'!AM707)/HLOOKUP($A$5,Prj_list!$O$6:$Z$7,2))=TRUE,"-",(HLOOKUP($A$5,Prj_list!$O$6:$Z$7,2)*'2012 HR 배정표'!AM707)/HLOOKUP($A$5,Prj_list!$O$6:$Z$7,2)))</x:f>
        <x:v>-</x:v>
      </x:c>
      <x:c r="AI709" s="45" t="str">
        <x:f>IF(ISBLANK('2012 HR 배정표'!AN707)=TRUE,"-",'2012 HR 배정표'!AN707)</x:f>
        <x:v>-</x:v>
      </x:c>
      <x:c r="AJ709" s="46" t="str">
        <x:f>IF(ISBLANK('2012 HR 배정표'!AN707)=TRUE,"-",IF(ISERROR((HLOOKUP($A$5,Prj_list!$O$6:$Z$7,2)*'2012 HR 배정표'!AO707)/HLOOKUP($A$5,Prj_list!$O$6:$Z$7,2))=TRUE,"-",(HLOOKUP($A$5,Prj_list!$O$6:$Z$7,2)*'2012 HR 배정표'!AO707)/HLOOKUP($A$5,Prj_list!$O$6:$Z$7,2)))</x:f>
        <x:v>-</x:v>
      </x:c>
      <x:c r="AK709" s="45" t="str">
        <x:f>IF(ISBLANK('2012 HR 배정표'!AP707)=TRUE,"-",'2012 HR 배정표'!AP707)</x:f>
        <x:v>-</x:v>
      </x:c>
      <x:c r="AL709" s="46" t="str">
        <x:f>IF(ISBLANK('2012 HR 배정표'!AP707)=TRUE,"-",IF(ISERROR((HLOOKUP($A$5,Prj_list!$O$6:$Z$7,2)*'2012 HR 배정표'!AQ707)/HLOOKUP($A$5,Prj_list!$O$6:$Z$7,2))=TRUE,"-",(HLOOKUP($A$5,Prj_list!$O$6:$Z$7,2)*'2012 HR 배정표'!AQ707)/HLOOKUP($A$5,Prj_list!$O$6:$Z$7,2)))</x:f>
        <x:v>-</x:v>
      </x:c>
      <x:c r="AM709" s="45" t="str">
        <x:f>IF(ISBLANK('2012 HR 배정표'!AR707)=TRUE,"-",'2012 HR 배정표'!AR707)</x:f>
        <x:v>-</x:v>
      </x:c>
      <x:c r="AN709" s="46" t="str">
        <x:f>IF(ISBLANK('2012 HR 배정표'!AR707)=TRUE,"-",IF(ISERROR((HLOOKUP($A$5,Prj_list!$O$6:$Z$7,2)*'2012 HR 배정표'!AS707)/HLOOKUP($A$5,Prj_list!$O$6:$Z$7,2))=TRUE,"-",(HLOOKUP($A$5,Prj_list!$O$6:$Z$7,2)*'2012 HR 배정표'!AS707)/HLOOKUP($A$5,Prj_list!$O$6:$Z$7,2)))</x:f>
        <x:v>-</x:v>
      </x:c>
      <x:c r="AO709" s="45" t="str">
        <x:f>IF(ISBLANK('2012 HR 배정표'!AT707)=TRUE,"-",'2012 HR 배정표'!AT707)</x:f>
        <x:v>-</x:v>
      </x:c>
      <x:c r="AP709" s="46" t="str">
        <x:f>IF(ISBLANK('2012 HR 배정표'!AT707)=TRUE,"-",IF(ISERROR((HLOOKUP($A$5,Prj_list!$O$6:$Z$7,2)*'2012 HR 배정표'!AU707)/HLOOKUP($A$5,Prj_list!$O$6:$Z$7,2))=TRUE,"-",(HLOOKUP($A$5,Prj_list!$O$6:$Z$7,2)*'2012 HR 배정표'!AU707)/HLOOKUP($A$5,Prj_list!$O$6:$Z$7,2)))</x:f>
        <x:v>-</x:v>
      </x:c>
      <x:c r="AQ709" s="45" t="str">
        <x:f>IF(ISBLANK('2012 HR 배정표'!AV707)=TRUE,"-",'2012 HR 배정표'!AV707)</x:f>
        <x:v>-</x:v>
      </x:c>
      <x:c r="AR709" s="46" t="str">
        <x:f>IF(ISBLANK('2012 HR 배정표'!AV707)=TRUE,"-",IF(ISERROR((HLOOKUP($A$5,Prj_list!$O$6:$Z$7,2)*'2012 HR 배정표'!AW707)/HLOOKUP($A$5,Prj_list!$O$6:$Z$7,2))=TRUE,"-",(HLOOKUP($A$5,Prj_list!$O$6:$Z$7,2)*'2012 HR 배정표'!AW707)/HLOOKUP($A$5,Prj_list!$O$6:$Z$7,2)))</x:f>
        <x:v>-</x:v>
      </x:c>
      <x:c r="AS709" s="45" t="str">
        <x:f>IF(ISBLANK('2012 HR 배정표'!AX707)=TRUE,"-",'2012 HR 배정표'!AX707)</x:f>
        <x:v>-</x:v>
      </x:c>
      <x:c r="AT709" s="46" t="str">
        <x:f>IF(ISBLANK('2012 HR 배정표'!AX707)=TRUE,"-",IF(ISERROR((HLOOKUP($A$5,Prj_list!$O$6:$Z$7,2)*'2012 HR 배정표'!AY707)/HLOOKUP($A$5,Prj_list!$O$6:$Z$7,2))=TRUE,"-",(HLOOKUP($A$5,Prj_list!$O$6:$Z$7,2)*'2012 HR 배정표'!AY707)/HLOOKUP($A$5,Prj_list!$O$6:$Z$7,2)))</x:f>
        <x:v>-</x:v>
      </x:c>
      <x:c r="AU709" s="45" t="str">
        <x:f>IF(ISBLANK('2012 HR 배정표'!AZ707)=TRUE,"-",'2012 HR 배정표'!AZ707)</x:f>
        <x:v>-</x:v>
      </x:c>
      <x:c r="AV709" s="46" t="str">
        <x:f>IF(ISBLANK('2012 HR 배정표'!AZ707)=TRUE,"-",IF(ISERROR((HLOOKUP($A$5,Prj_list!$O$6:$Z$7,2)*'2012 HR 배정표'!BA707)/HLOOKUP($A$5,Prj_list!$O$6:$Z$7,2))=TRUE,"-",(HLOOKUP($A$5,Prj_list!$O$6:$Z$7,2)*'2012 HR 배정표'!BA707)/HLOOKUP($A$5,Prj_list!$O$6:$Z$7,2)))</x:f>
        <x:v>-</x:v>
      </x:c>
      <x:c r="AW709" s="34" t="str">
        <x:f t="shared" si="22"/>
        <x:v/>
      </x:c>
      <x:c r="AX709" s="41">
        <x:f t="shared" si="21"/>
        <x:v>0</x:v>
      </x:c>
    </x:row>
    <x:row r="710" spans="1:50">
      <x:c r="A710" s="45" t="str">
        <x:f>IF(ISBLANK('2012 HR 배정표'!F708)=TRUE,"-",'2012 HR 배정표'!F708)</x:f>
        <x:v>-</x:v>
      </x:c>
      <x:c r="B710" s="46" t="str">
        <x:f>IF(ISBLANK('2012 HR 배정표'!F708)=TRUE,"-",IF(ISERROR((HLOOKUP($A$5,Prj_list!$O$6:$Z$7,2)*'2012 HR 배정표'!G708)/HLOOKUP($A$5,Prj_list!$O$6:$Z$7,2))=TRUE,"-",(HLOOKUP($A$5,Prj_list!$O$6:$Z$7,2)*'2012 HR 배정표'!G708)/HLOOKUP($A$5,Prj_list!$O$6:$Z$7,2)))</x:f>
        <x:v>-</x:v>
      </x:c>
      <x:c r="C710" s="45" t="str">
        <x:f>IF(ISBLANK('2012 HR 배정표'!H708)=TRUE,"-",'2012 HR 배정표'!H708)</x:f>
        <x:v>-</x:v>
      </x:c>
      <x:c r="D710" s="46" t="str">
        <x:f>IF(ISBLANK('2012 HR 배정표'!H708)=TRUE,"-",IF(ISERROR((HLOOKUP($A$5,Prj_list!$O$6:$Z$7,2)*'2012 HR 배정표'!I708)/HLOOKUP($A$5,Prj_list!$O$6:$Z$7,2))=TRUE,"-",(HLOOKUP($A$5,Prj_list!$O$6:$Z$7,2)*'2012 HR 배정표'!I708)/HLOOKUP($A$5,Prj_list!$O$6:$Z$7,2)))</x:f>
        <x:v>-</x:v>
      </x:c>
      <x:c r="E710" s="45" t="str">
        <x:f>IF(ISBLANK('2012 HR 배정표'!J708)=TRUE,"-",'2012 HR 배정표'!J708)</x:f>
        <x:v>-</x:v>
      </x:c>
      <x:c r="F710" s="46" t="str">
        <x:f>IF(ISBLANK('2012 HR 배정표'!J708)=TRUE,"-",IF(ISERROR((HLOOKUP($A$5,Prj_list!$O$6:$Z$7,2)*'2012 HR 배정표'!K708)/HLOOKUP($A$5,Prj_list!$O$6:$Z$7,2))=TRUE,"-",(HLOOKUP($A$5,Prj_list!$O$6:$Z$7,2)*'2012 HR 배정표'!K708)/HLOOKUP($A$5,Prj_list!$O$6:$Z$7,2)))</x:f>
        <x:v>-</x:v>
      </x:c>
      <x:c r="G710" s="45" t="str">
        <x:f>IF(ISBLANK('2012 HR 배정표'!L708)=TRUE,"-",'2012 HR 배정표'!L708)</x:f>
        <x:v>-</x:v>
      </x:c>
      <x:c r="H710" s="46" t="str">
        <x:f>IF(ISBLANK('2012 HR 배정표'!L708)=TRUE,"-",IF(ISERROR((HLOOKUP($A$5,Prj_list!$O$6:$Z$7,2)*'2012 HR 배정표'!M708)/HLOOKUP($A$5,Prj_list!$O$6:$Z$7,2))=TRUE,"-",(HLOOKUP($A$5,Prj_list!$O$6:$Z$7,2)*'2012 HR 배정표'!M708)/HLOOKUP($A$5,Prj_list!$O$6:$Z$7,2)))</x:f>
        <x:v>-</x:v>
      </x:c>
      <x:c r="I710" s="45" t="str">
        <x:f>IF(ISBLANK('2012 HR 배정표'!N708)=TRUE,"-",'2012 HR 배정표'!N708)</x:f>
        <x:v>-</x:v>
      </x:c>
      <x:c r="J710" s="46" t="str">
        <x:f>IF(ISBLANK('2012 HR 배정표'!N708)=TRUE,"-",IF(ISERROR((HLOOKUP($A$5,Prj_list!$O$6:$Z$7,2)*'2012 HR 배정표'!O708)/HLOOKUP($A$5,Prj_list!$O$6:$Z$7,2))=TRUE,"-",(HLOOKUP($A$5,Prj_list!$O$6:$Z$7,2)*'2012 HR 배정표'!O708)/HLOOKUP($A$5,Prj_list!$O$6:$Z$7,2)))</x:f>
        <x:v>-</x:v>
      </x:c>
      <x:c r="K710" s="45" t="str">
        <x:f>IF(ISBLANK('2012 HR 배정표'!P708)=TRUE,"-",'2012 HR 배정표'!P708)</x:f>
        <x:v>-</x:v>
      </x:c>
      <x:c r="L710" s="46" t="str">
        <x:f>IF(ISBLANK('2012 HR 배정표'!P708)=TRUE,"-",IF(ISERROR((HLOOKUP($A$5,Prj_list!$O$6:$Z$7,2)*'2012 HR 배정표'!Q708)/HLOOKUP($A$5,Prj_list!$O$6:$Z$7,2))=TRUE,"-",(HLOOKUP($A$5,Prj_list!$O$6:$Z$7,2)*'2012 HR 배정표'!Q708)/HLOOKUP($A$5,Prj_list!$O$6:$Z$7,2)))</x:f>
        <x:v>-</x:v>
      </x:c>
      <x:c r="M710" s="45" t="str">
        <x:f>IF(ISBLANK('2012 HR 배정표'!R708)=TRUE,"-",'2012 HR 배정표'!R708)</x:f>
        <x:v>-</x:v>
      </x:c>
      <x:c r="N710" s="46" t="str">
        <x:f>IF(ISBLANK('2012 HR 배정표'!R708)=TRUE,"-",IF(ISERROR((HLOOKUP($A$5,Prj_list!$O$6:$Z$7,2)*'2012 HR 배정표'!S708)/HLOOKUP($A$5,Prj_list!$O$6:$Z$7,2))=TRUE,"-",(HLOOKUP($A$5,Prj_list!$O$6:$Z$7,2)*'2012 HR 배정표'!S708)/HLOOKUP($A$5,Prj_list!$O$6:$Z$7,2)))</x:f>
        <x:v>-</x:v>
      </x:c>
      <x:c r="O710" s="45" t="str">
        <x:f>IF(ISBLANK('2012 HR 배정표'!T708)=TRUE,"-",'2012 HR 배정표'!T708)</x:f>
        <x:v>-</x:v>
      </x:c>
      <x:c r="P710" s="46" t="str">
        <x:f>IF(ISBLANK('2012 HR 배정표'!T708)=TRUE,"-",IF(ISERROR((HLOOKUP($A$5,Prj_list!$O$6:$Z$7,2)*'2012 HR 배정표'!U708)/HLOOKUP($A$5,Prj_list!$O$6:$Z$7,2))=TRUE,"-",(HLOOKUP($A$5,Prj_list!$O$6:$Z$7,2)*'2012 HR 배정표'!U708)/HLOOKUP($A$5,Prj_list!$O$6:$Z$7,2)))</x:f>
        <x:v>-</x:v>
      </x:c>
      <x:c r="Q710" s="45" t="str">
        <x:f>IF(ISBLANK('2012 HR 배정표'!V708)=TRUE,"-",'2012 HR 배정표'!V708)</x:f>
        <x:v>-</x:v>
      </x:c>
      <x:c r="R710" s="46" t="str">
        <x:f>IF(ISBLANK('2012 HR 배정표'!V708)=TRUE,"-",IF(ISERROR((HLOOKUP($A$5,Prj_list!$O$6:$Z$7,2)*'2012 HR 배정표'!W708)/HLOOKUP($A$5,Prj_list!$O$6:$Z$7,2))=TRUE,"-",(HLOOKUP($A$5,Prj_list!$O$6:$Z$7,2)*'2012 HR 배정표'!W708)/HLOOKUP($A$5,Prj_list!$O$6:$Z$7,2)))</x:f>
        <x:v>-</x:v>
      </x:c>
      <x:c r="S710" s="45" t="str">
        <x:f>IF(ISBLANK('2012 HR 배정표'!X708)=TRUE,"-",'2012 HR 배정표'!X708)</x:f>
        <x:v>-</x:v>
      </x:c>
      <x:c r="T710" s="46" t="str">
        <x:f>IF(ISBLANK('2012 HR 배정표'!X708)=TRUE,"-",IF(ISERROR((HLOOKUP($A$5,Prj_list!$O$6:$Z$7,2)*'2012 HR 배정표'!Y708)/HLOOKUP($A$5,Prj_list!$O$6:$Z$7,2))=TRUE,"-",(HLOOKUP($A$5,Prj_list!$O$6:$Z$7,2)*'2012 HR 배정표'!Y708)/HLOOKUP($A$5,Prj_list!$O$6:$Z$7,2)))</x:f>
        <x:v>-</x:v>
      </x:c>
      <x:c r="U710" s="45" t="str">
        <x:f>IF(ISBLANK('2012 HR 배정표'!Z708)=TRUE,"-",'2012 HR 배정표'!Z708)</x:f>
        <x:v>-</x:v>
      </x:c>
      <x:c r="V710" s="46" t="str">
        <x:f>IF(ISBLANK('2012 HR 배정표'!Z708)=TRUE,"-",IF(ISERROR((HLOOKUP($A$5,Prj_list!$O$6:$Z$7,2)*'2012 HR 배정표'!AA708)/HLOOKUP($A$5,Prj_list!$O$6:$Z$7,2))=TRUE,"-",(HLOOKUP($A$5,Prj_list!$O$6:$Z$7,2)*'2012 HR 배정표'!AA708)/HLOOKUP($A$5,Prj_list!$O$6:$Z$7,2)))</x:f>
        <x:v>-</x:v>
      </x:c>
      <x:c r="W710" s="45" t="str">
        <x:f>IF(ISBLANK('2012 HR 배정표'!AB708)=TRUE,"-",'2012 HR 배정표'!AB708)</x:f>
        <x:v>-</x:v>
      </x:c>
      <x:c r="X710" s="46" t="str">
        <x:f>IF(ISBLANK('2012 HR 배정표'!AB708)=TRUE,"-",IF(ISERROR((HLOOKUP($A$5,Prj_list!$O$6:$Z$7,2)*'2012 HR 배정표'!AC708)/HLOOKUP($A$5,Prj_list!$O$6:$Z$7,2))=TRUE,"-",(HLOOKUP($A$5,Prj_list!$O$6:$Z$7,2)*'2012 HR 배정표'!AC708)/HLOOKUP($A$5,Prj_list!$O$6:$Z$7,2)))</x:f>
        <x:v>-</x:v>
      </x:c>
      <x:c r="Y710" s="45" t="str">
        <x:f>IF(ISBLANK('2012 HR 배정표'!AD708)=TRUE,"-",'2012 HR 배정표'!AD708)</x:f>
        <x:v>-</x:v>
      </x:c>
      <x:c r="Z710" s="46" t="str">
        <x:f>IF(ISBLANK('2012 HR 배정표'!AD708)=TRUE,"-",IF(ISERROR((HLOOKUP($A$5,Prj_list!$O$6:$Z$7,2)*'2012 HR 배정표'!AE708)/HLOOKUP($A$5,Prj_list!$O$6:$Z$7,2))=TRUE,"-",(HLOOKUP($A$5,Prj_list!$O$6:$Z$7,2)*'2012 HR 배정표'!AE708)/HLOOKUP($A$5,Prj_list!$O$6:$Z$7,2)))</x:f>
        <x:v>-</x:v>
      </x:c>
      <x:c r="AA710" s="45" t="str">
        <x:f>IF(ISBLANK('2012 HR 배정표'!AF708)=TRUE,"-",'2012 HR 배정표'!AF708)</x:f>
        <x:v>-</x:v>
      </x:c>
      <x:c r="AB710" s="46" t="str">
        <x:f>IF(ISBLANK('2012 HR 배정표'!AF708)=TRUE,"-",IF(ISERROR((HLOOKUP($A$5,Prj_list!$O$6:$Z$7,2)*'2012 HR 배정표'!AG708)/HLOOKUP($A$5,Prj_list!$O$6:$Z$7,2))=TRUE,"-",(HLOOKUP($A$5,Prj_list!$O$6:$Z$7,2)*'2012 HR 배정표'!AG708)/HLOOKUP($A$5,Prj_list!$O$6:$Z$7,2)))</x:f>
        <x:v>-</x:v>
      </x:c>
      <x:c r="AC710" s="45" t="str">
        <x:f>IF(ISBLANK('2012 HR 배정표'!AH708)=TRUE,"-",'2012 HR 배정표'!AH708)</x:f>
        <x:v>-</x:v>
      </x:c>
      <x:c r="AD710" s="46" t="str">
        <x:f>IF(ISBLANK('2012 HR 배정표'!AH708)=TRUE,"-",IF(ISERROR((HLOOKUP($A$5,Prj_list!$O$6:$Z$7,2)*'2012 HR 배정표'!AI708)/HLOOKUP($A$5,Prj_list!$O$6:$Z$7,2))=TRUE,"-",(HLOOKUP($A$5,Prj_list!$O$6:$Z$7,2)*'2012 HR 배정표'!AI708)/HLOOKUP($A$5,Prj_list!$O$6:$Z$7,2)))</x:f>
        <x:v>-</x:v>
      </x:c>
      <x:c r="AE710" s="45" t="str">
        <x:f>IF(ISBLANK('2012 HR 배정표'!AJ708)=TRUE,"-",'2012 HR 배정표'!AJ708)</x:f>
        <x:v>-</x:v>
      </x:c>
      <x:c r="AF710" s="46" t="str">
        <x:f>IF(ISBLANK('2012 HR 배정표'!AJ708)=TRUE,"-",IF(ISERROR((HLOOKUP($A$5,Prj_list!$O$6:$Z$7,2)*'2012 HR 배정표'!AK708)/HLOOKUP($A$5,Prj_list!$O$6:$Z$7,2))=TRUE,"-",(HLOOKUP($A$5,Prj_list!$O$6:$Z$7,2)*'2012 HR 배정표'!AK708)/HLOOKUP($A$5,Prj_list!$O$6:$Z$7,2)))</x:f>
        <x:v>-</x:v>
      </x:c>
      <x:c r="AG710" s="45" t="str">
        <x:f>IF(ISBLANK('2012 HR 배정표'!AL708)=TRUE,"-",'2012 HR 배정표'!AL708)</x:f>
        <x:v>-</x:v>
      </x:c>
      <x:c r="AH710" s="46" t="str">
        <x:f>IF(ISBLANK('2012 HR 배정표'!AL708)=TRUE,"-",IF(ISERROR((HLOOKUP($A$5,Prj_list!$O$6:$Z$7,2)*'2012 HR 배정표'!AM708)/HLOOKUP($A$5,Prj_list!$O$6:$Z$7,2))=TRUE,"-",(HLOOKUP($A$5,Prj_list!$O$6:$Z$7,2)*'2012 HR 배정표'!AM708)/HLOOKUP($A$5,Prj_list!$O$6:$Z$7,2)))</x:f>
        <x:v>-</x:v>
      </x:c>
      <x:c r="AI710" s="45" t="str">
        <x:f>IF(ISBLANK('2012 HR 배정표'!AN708)=TRUE,"-",'2012 HR 배정표'!AN708)</x:f>
        <x:v>-</x:v>
      </x:c>
      <x:c r="AJ710" s="46" t="str">
        <x:f>IF(ISBLANK('2012 HR 배정표'!AN708)=TRUE,"-",IF(ISERROR((HLOOKUP($A$5,Prj_list!$O$6:$Z$7,2)*'2012 HR 배정표'!AO708)/HLOOKUP($A$5,Prj_list!$O$6:$Z$7,2))=TRUE,"-",(HLOOKUP($A$5,Prj_list!$O$6:$Z$7,2)*'2012 HR 배정표'!AO708)/HLOOKUP($A$5,Prj_list!$O$6:$Z$7,2)))</x:f>
        <x:v>-</x:v>
      </x:c>
      <x:c r="AK710" s="45" t="str">
        <x:f>IF(ISBLANK('2012 HR 배정표'!AP708)=TRUE,"-",'2012 HR 배정표'!AP708)</x:f>
        <x:v>-</x:v>
      </x:c>
      <x:c r="AL710" s="46" t="str">
        <x:f>IF(ISBLANK('2012 HR 배정표'!AP708)=TRUE,"-",IF(ISERROR((HLOOKUP($A$5,Prj_list!$O$6:$Z$7,2)*'2012 HR 배정표'!AQ708)/HLOOKUP($A$5,Prj_list!$O$6:$Z$7,2))=TRUE,"-",(HLOOKUP($A$5,Prj_list!$O$6:$Z$7,2)*'2012 HR 배정표'!AQ708)/HLOOKUP($A$5,Prj_list!$O$6:$Z$7,2)))</x:f>
        <x:v>-</x:v>
      </x:c>
      <x:c r="AM710" s="45" t="str">
        <x:f>IF(ISBLANK('2012 HR 배정표'!AR708)=TRUE,"-",'2012 HR 배정표'!AR708)</x:f>
        <x:v>-</x:v>
      </x:c>
      <x:c r="AN710" s="46" t="str">
        <x:f>IF(ISBLANK('2012 HR 배정표'!AR708)=TRUE,"-",IF(ISERROR((HLOOKUP($A$5,Prj_list!$O$6:$Z$7,2)*'2012 HR 배정표'!AS708)/HLOOKUP($A$5,Prj_list!$O$6:$Z$7,2))=TRUE,"-",(HLOOKUP($A$5,Prj_list!$O$6:$Z$7,2)*'2012 HR 배정표'!AS708)/HLOOKUP($A$5,Prj_list!$O$6:$Z$7,2)))</x:f>
        <x:v>-</x:v>
      </x:c>
      <x:c r="AO710" s="45" t="str">
        <x:f>IF(ISBLANK('2012 HR 배정표'!AT708)=TRUE,"-",'2012 HR 배정표'!AT708)</x:f>
        <x:v>-</x:v>
      </x:c>
      <x:c r="AP710" s="46" t="str">
        <x:f>IF(ISBLANK('2012 HR 배정표'!AT708)=TRUE,"-",IF(ISERROR((HLOOKUP($A$5,Prj_list!$O$6:$Z$7,2)*'2012 HR 배정표'!AU708)/HLOOKUP($A$5,Prj_list!$O$6:$Z$7,2))=TRUE,"-",(HLOOKUP($A$5,Prj_list!$O$6:$Z$7,2)*'2012 HR 배정표'!AU708)/HLOOKUP($A$5,Prj_list!$O$6:$Z$7,2)))</x:f>
        <x:v>-</x:v>
      </x:c>
      <x:c r="AQ710" s="45" t="str">
        <x:f>IF(ISBLANK('2012 HR 배정표'!AV708)=TRUE,"-",'2012 HR 배정표'!AV708)</x:f>
        <x:v>-</x:v>
      </x:c>
      <x:c r="AR710" s="46" t="str">
        <x:f>IF(ISBLANK('2012 HR 배정표'!AV708)=TRUE,"-",IF(ISERROR((HLOOKUP($A$5,Prj_list!$O$6:$Z$7,2)*'2012 HR 배정표'!AW708)/HLOOKUP($A$5,Prj_list!$O$6:$Z$7,2))=TRUE,"-",(HLOOKUP($A$5,Prj_list!$O$6:$Z$7,2)*'2012 HR 배정표'!AW708)/HLOOKUP($A$5,Prj_list!$O$6:$Z$7,2)))</x:f>
        <x:v>-</x:v>
      </x:c>
      <x:c r="AS710" s="45" t="str">
        <x:f>IF(ISBLANK('2012 HR 배정표'!AX708)=TRUE,"-",'2012 HR 배정표'!AX708)</x:f>
        <x:v>-</x:v>
      </x:c>
      <x:c r="AT710" s="46" t="str">
        <x:f>IF(ISBLANK('2012 HR 배정표'!AX708)=TRUE,"-",IF(ISERROR((HLOOKUP($A$5,Prj_list!$O$6:$Z$7,2)*'2012 HR 배정표'!AY708)/HLOOKUP($A$5,Prj_list!$O$6:$Z$7,2))=TRUE,"-",(HLOOKUP($A$5,Prj_list!$O$6:$Z$7,2)*'2012 HR 배정표'!AY708)/HLOOKUP($A$5,Prj_list!$O$6:$Z$7,2)))</x:f>
        <x:v>-</x:v>
      </x:c>
      <x:c r="AU710" s="45" t="str">
        <x:f>IF(ISBLANK('2012 HR 배정표'!AZ708)=TRUE,"-",'2012 HR 배정표'!AZ708)</x:f>
        <x:v>-</x:v>
      </x:c>
      <x:c r="AV710" s="46" t="str">
        <x:f>IF(ISBLANK('2012 HR 배정표'!AZ708)=TRUE,"-",IF(ISERROR((HLOOKUP($A$5,Prj_list!$O$6:$Z$7,2)*'2012 HR 배정표'!BA708)/HLOOKUP($A$5,Prj_list!$O$6:$Z$7,2))=TRUE,"-",(HLOOKUP($A$5,Prj_list!$O$6:$Z$7,2)*'2012 HR 배정표'!BA708)/HLOOKUP($A$5,Prj_list!$O$6:$Z$7,2)))</x:f>
        <x:v>-</x:v>
      </x:c>
      <x:c r="AW710" s="34" t="str">
        <x:f t="shared" si="22"/>
        <x:v/>
      </x:c>
      <x:c r="AX710" s="41">
        <x:f t="shared" si="21"/>
        <x:v>0</x:v>
      </x:c>
    </x:row>
    <x:row r="711" spans="1:50">
      <x:c r="A711" s="45" t="str">
        <x:f>IF(ISBLANK('2012 HR 배정표'!F709)=TRUE,"-",'2012 HR 배정표'!F709)</x:f>
        <x:v>-</x:v>
      </x:c>
      <x:c r="B711" s="46" t="str">
        <x:f>IF(ISBLANK('2012 HR 배정표'!F709)=TRUE,"-",IF(ISERROR((HLOOKUP($A$5,Prj_list!$O$6:$Z$7,2)*'2012 HR 배정표'!G709)/HLOOKUP($A$5,Prj_list!$O$6:$Z$7,2))=TRUE,"-",(HLOOKUP($A$5,Prj_list!$O$6:$Z$7,2)*'2012 HR 배정표'!G709)/HLOOKUP($A$5,Prj_list!$O$6:$Z$7,2)))</x:f>
        <x:v>-</x:v>
      </x:c>
      <x:c r="C711" s="45" t="str">
        <x:f>IF(ISBLANK('2012 HR 배정표'!H709)=TRUE,"-",'2012 HR 배정표'!H709)</x:f>
        <x:v>-</x:v>
      </x:c>
      <x:c r="D711" s="46" t="str">
        <x:f>IF(ISBLANK('2012 HR 배정표'!H709)=TRUE,"-",IF(ISERROR((HLOOKUP($A$5,Prj_list!$O$6:$Z$7,2)*'2012 HR 배정표'!I709)/HLOOKUP($A$5,Prj_list!$O$6:$Z$7,2))=TRUE,"-",(HLOOKUP($A$5,Prj_list!$O$6:$Z$7,2)*'2012 HR 배정표'!I709)/HLOOKUP($A$5,Prj_list!$O$6:$Z$7,2)))</x:f>
        <x:v>-</x:v>
      </x:c>
      <x:c r="E711" s="45" t="str">
        <x:f>IF(ISBLANK('2012 HR 배정표'!J709)=TRUE,"-",'2012 HR 배정표'!J709)</x:f>
        <x:v>-</x:v>
      </x:c>
      <x:c r="F711" s="46" t="str">
        <x:f>IF(ISBLANK('2012 HR 배정표'!J709)=TRUE,"-",IF(ISERROR((HLOOKUP($A$5,Prj_list!$O$6:$Z$7,2)*'2012 HR 배정표'!K709)/HLOOKUP($A$5,Prj_list!$O$6:$Z$7,2))=TRUE,"-",(HLOOKUP($A$5,Prj_list!$O$6:$Z$7,2)*'2012 HR 배정표'!K709)/HLOOKUP($A$5,Prj_list!$O$6:$Z$7,2)))</x:f>
        <x:v>-</x:v>
      </x:c>
      <x:c r="G711" s="45" t="str">
        <x:f>IF(ISBLANK('2012 HR 배정표'!L709)=TRUE,"-",'2012 HR 배정표'!L709)</x:f>
        <x:v>-</x:v>
      </x:c>
      <x:c r="H711" s="46" t="str">
        <x:f>IF(ISBLANK('2012 HR 배정표'!L709)=TRUE,"-",IF(ISERROR((HLOOKUP($A$5,Prj_list!$O$6:$Z$7,2)*'2012 HR 배정표'!M709)/HLOOKUP($A$5,Prj_list!$O$6:$Z$7,2))=TRUE,"-",(HLOOKUP($A$5,Prj_list!$O$6:$Z$7,2)*'2012 HR 배정표'!M709)/HLOOKUP($A$5,Prj_list!$O$6:$Z$7,2)))</x:f>
        <x:v>-</x:v>
      </x:c>
      <x:c r="I711" s="45" t="str">
        <x:f>IF(ISBLANK('2012 HR 배정표'!N709)=TRUE,"-",'2012 HR 배정표'!N709)</x:f>
        <x:v>-</x:v>
      </x:c>
      <x:c r="J711" s="46" t="str">
        <x:f>IF(ISBLANK('2012 HR 배정표'!N709)=TRUE,"-",IF(ISERROR((HLOOKUP($A$5,Prj_list!$O$6:$Z$7,2)*'2012 HR 배정표'!O709)/HLOOKUP($A$5,Prj_list!$O$6:$Z$7,2))=TRUE,"-",(HLOOKUP($A$5,Prj_list!$O$6:$Z$7,2)*'2012 HR 배정표'!O709)/HLOOKUP($A$5,Prj_list!$O$6:$Z$7,2)))</x:f>
        <x:v>-</x:v>
      </x:c>
      <x:c r="K711" s="45" t="str">
        <x:f>IF(ISBLANK('2012 HR 배정표'!P709)=TRUE,"-",'2012 HR 배정표'!P709)</x:f>
        <x:v>-</x:v>
      </x:c>
      <x:c r="L711" s="46" t="str">
        <x:f>IF(ISBLANK('2012 HR 배정표'!P709)=TRUE,"-",IF(ISERROR((HLOOKUP($A$5,Prj_list!$O$6:$Z$7,2)*'2012 HR 배정표'!Q709)/HLOOKUP($A$5,Prj_list!$O$6:$Z$7,2))=TRUE,"-",(HLOOKUP($A$5,Prj_list!$O$6:$Z$7,2)*'2012 HR 배정표'!Q709)/HLOOKUP($A$5,Prj_list!$O$6:$Z$7,2)))</x:f>
        <x:v>-</x:v>
      </x:c>
      <x:c r="M711" s="45" t="str">
        <x:f>IF(ISBLANK('2012 HR 배정표'!R709)=TRUE,"-",'2012 HR 배정표'!R709)</x:f>
        <x:v>-</x:v>
      </x:c>
      <x:c r="N711" s="46" t="str">
        <x:f>IF(ISBLANK('2012 HR 배정표'!R709)=TRUE,"-",IF(ISERROR((HLOOKUP($A$5,Prj_list!$O$6:$Z$7,2)*'2012 HR 배정표'!S709)/HLOOKUP($A$5,Prj_list!$O$6:$Z$7,2))=TRUE,"-",(HLOOKUP($A$5,Prj_list!$O$6:$Z$7,2)*'2012 HR 배정표'!S709)/HLOOKUP($A$5,Prj_list!$O$6:$Z$7,2)))</x:f>
        <x:v>-</x:v>
      </x:c>
      <x:c r="O711" s="45" t="str">
        <x:f>IF(ISBLANK('2012 HR 배정표'!T709)=TRUE,"-",'2012 HR 배정표'!T709)</x:f>
        <x:v>-</x:v>
      </x:c>
      <x:c r="P711" s="46" t="str">
        <x:f>IF(ISBLANK('2012 HR 배정표'!T709)=TRUE,"-",IF(ISERROR((HLOOKUP($A$5,Prj_list!$O$6:$Z$7,2)*'2012 HR 배정표'!U709)/HLOOKUP($A$5,Prj_list!$O$6:$Z$7,2))=TRUE,"-",(HLOOKUP($A$5,Prj_list!$O$6:$Z$7,2)*'2012 HR 배정표'!U709)/HLOOKUP($A$5,Prj_list!$O$6:$Z$7,2)))</x:f>
        <x:v>-</x:v>
      </x:c>
      <x:c r="Q711" s="45" t="str">
        <x:f>IF(ISBLANK('2012 HR 배정표'!V709)=TRUE,"-",'2012 HR 배정표'!V709)</x:f>
        <x:v>-</x:v>
      </x:c>
      <x:c r="R711" s="46" t="str">
        <x:f>IF(ISBLANK('2012 HR 배정표'!V709)=TRUE,"-",IF(ISERROR((HLOOKUP($A$5,Prj_list!$O$6:$Z$7,2)*'2012 HR 배정표'!W709)/HLOOKUP($A$5,Prj_list!$O$6:$Z$7,2))=TRUE,"-",(HLOOKUP($A$5,Prj_list!$O$6:$Z$7,2)*'2012 HR 배정표'!W709)/HLOOKUP($A$5,Prj_list!$O$6:$Z$7,2)))</x:f>
        <x:v>-</x:v>
      </x:c>
      <x:c r="S711" s="45" t="str">
        <x:f>IF(ISBLANK('2012 HR 배정표'!X709)=TRUE,"-",'2012 HR 배정표'!X709)</x:f>
        <x:v>-</x:v>
      </x:c>
      <x:c r="T711" s="46" t="str">
        <x:f>IF(ISBLANK('2012 HR 배정표'!X709)=TRUE,"-",IF(ISERROR((HLOOKUP($A$5,Prj_list!$O$6:$Z$7,2)*'2012 HR 배정표'!Y709)/HLOOKUP($A$5,Prj_list!$O$6:$Z$7,2))=TRUE,"-",(HLOOKUP($A$5,Prj_list!$O$6:$Z$7,2)*'2012 HR 배정표'!Y709)/HLOOKUP($A$5,Prj_list!$O$6:$Z$7,2)))</x:f>
        <x:v>-</x:v>
      </x:c>
      <x:c r="U711" s="45" t="str">
        <x:f>IF(ISBLANK('2012 HR 배정표'!Z709)=TRUE,"-",'2012 HR 배정표'!Z709)</x:f>
        <x:v>-</x:v>
      </x:c>
      <x:c r="V711" s="46" t="str">
        <x:f>IF(ISBLANK('2012 HR 배정표'!Z709)=TRUE,"-",IF(ISERROR((HLOOKUP($A$5,Prj_list!$O$6:$Z$7,2)*'2012 HR 배정표'!AA709)/HLOOKUP($A$5,Prj_list!$O$6:$Z$7,2))=TRUE,"-",(HLOOKUP($A$5,Prj_list!$O$6:$Z$7,2)*'2012 HR 배정표'!AA709)/HLOOKUP($A$5,Prj_list!$O$6:$Z$7,2)))</x:f>
        <x:v>-</x:v>
      </x:c>
      <x:c r="W711" s="45" t="str">
        <x:f>IF(ISBLANK('2012 HR 배정표'!AB709)=TRUE,"-",'2012 HR 배정표'!AB709)</x:f>
        <x:v>-</x:v>
      </x:c>
      <x:c r="X711" s="46" t="str">
        <x:f>IF(ISBLANK('2012 HR 배정표'!AB709)=TRUE,"-",IF(ISERROR((HLOOKUP($A$5,Prj_list!$O$6:$Z$7,2)*'2012 HR 배정표'!AC709)/HLOOKUP($A$5,Prj_list!$O$6:$Z$7,2))=TRUE,"-",(HLOOKUP($A$5,Prj_list!$O$6:$Z$7,2)*'2012 HR 배정표'!AC709)/HLOOKUP($A$5,Prj_list!$O$6:$Z$7,2)))</x:f>
        <x:v>-</x:v>
      </x:c>
      <x:c r="Y711" s="45" t="str">
        <x:f>IF(ISBLANK('2012 HR 배정표'!AD709)=TRUE,"-",'2012 HR 배정표'!AD709)</x:f>
        <x:v>-</x:v>
      </x:c>
      <x:c r="Z711" s="46" t="str">
        <x:f>IF(ISBLANK('2012 HR 배정표'!AD709)=TRUE,"-",IF(ISERROR((HLOOKUP($A$5,Prj_list!$O$6:$Z$7,2)*'2012 HR 배정표'!AE709)/HLOOKUP($A$5,Prj_list!$O$6:$Z$7,2))=TRUE,"-",(HLOOKUP($A$5,Prj_list!$O$6:$Z$7,2)*'2012 HR 배정표'!AE709)/HLOOKUP($A$5,Prj_list!$O$6:$Z$7,2)))</x:f>
        <x:v>-</x:v>
      </x:c>
      <x:c r="AA711" s="45" t="str">
        <x:f>IF(ISBLANK('2012 HR 배정표'!AF709)=TRUE,"-",'2012 HR 배정표'!AF709)</x:f>
        <x:v>-</x:v>
      </x:c>
      <x:c r="AB711" s="46" t="str">
        <x:f>IF(ISBLANK('2012 HR 배정표'!AF709)=TRUE,"-",IF(ISERROR((HLOOKUP($A$5,Prj_list!$O$6:$Z$7,2)*'2012 HR 배정표'!AG709)/HLOOKUP($A$5,Prj_list!$O$6:$Z$7,2))=TRUE,"-",(HLOOKUP($A$5,Prj_list!$O$6:$Z$7,2)*'2012 HR 배정표'!AG709)/HLOOKUP($A$5,Prj_list!$O$6:$Z$7,2)))</x:f>
        <x:v>-</x:v>
      </x:c>
      <x:c r="AC711" s="45" t="str">
        <x:f>IF(ISBLANK('2012 HR 배정표'!AH709)=TRUE,"-",'2012 HR 배정표'!AH709)</x:f>
        <x:v>-</x:v>
      </x:c>
      <x:c r="AD711" s="46" t="str">
        <x:f>IF(ISBLANK('2012 HR 배정표'!AH709)=TRUE,"-",IF(ISERROR((HLOOKUP($A$5,Prj_list!$O$6:$Z$7,2)*'2012 HR 배정표'!AI709)/HLOOKUP($A$5,Prj_list!$O$6:$Z$7,2))=TRUE,"-",(HLOOKUP($A$5,Prj_list!$O$6:$Z$7,2)*'2012 HR 배정표'!AI709)/HLOOKUP($A$5,Prj_list!$O$6:$Z$7,2)))</x:f>
        <x:v>-</x:v>
      </x:c>
      <x:c r="AE711" s="45" t="str">
        <x:f>IF(ISBLANK('2012 HR 배정표'!AJ709)=TRUE,"-",'2012 HR 배정표'!AJ709)</x:f>
        <x:v>-</x:v>
      </x:c>
      <x:c r="AF711" s="46" t="str">
        <x:f>IF(ISBLANK('2012 HR 배정표'!AJ709)=TRUE,"-",IF(ISERROR((HLOOKUP($A$5,Prj_list!$O$6:$Z$7,2)*'2012 HR 배정표'!AK709)/HLOOKUP($A$5,Prj_list!$O$6:$Z$7,2))=TRUE,"-",(HLOOKUP($A$5,Prj_list!$O$6:$Z$7,2)*'2012 HR 배정표'!AK709)/HLOOKUP($A$5,Prj_list!$O$6:$Z$7,2)))</x:f>
        <x:v>-</x:v>
      </x:c>
      <x:c r="AG711" s="45" t="str">
        <x:f>IF(ISBLANK('2012 HR 배정표'!AL709)=TRUE,"-",'2012 HR 배정표'!AL709)</x:f>
        <x:v>-</x:v>
      </x:c>
      <x:c r="AH711" s="46" t="str">
        <x:f>IF(ISBLANK('2012 HR 배정표'!AL709)=TRUE,"-",IF(ISERROR((HLOOKUP($A$5,Prj_list!$O$6:$Z$7,2)*'2012 HR 배정표'!AM709)/HLOOKUP($A$5,Prj_list!$O$6:$Z$7,2))=TRUE,"-",(HLOOKUP($A$5,Prj_list!$O$6:$Z$7,2)*'2012 HR 배정표'!AM709)/HLOOKUP($A$5,Prj_list!$O$6:$Z$7,2)))</x:f>
        <x:v>-</x:v>
      </x:c>
      <x:c r="AI711" s="45" t="str">
        <x:f>IF(ISBLANK('2012 HR 배정표'!AN709)=TRUE,"-",'2012 HR 배정표'!AN709)</x:f>
        <x:v>-</x:v>
      </x:c>
      <x:c r="AJ711" s="46" t="str">
        <x:f>IF(ISBLANK('2012 HR 배정표'!AN709)=TRUE,"-",IF(ISERROR((HLOOKUP($A$5,Prj_list!$O$6:$Z$7,2)*'2012 HR 배정표'!AO709)/HLOOKUP($A$5,Prj_list!$O$6:$Z$7,2))=TRUE,"-",(HLOOKUP($A$5,Prj_list!$O$6:$Z$7,2)*'2012 HR 배정표'!AO709)/HLOOKUP($A$5,Prj_list!$O$6:$Z$7,2)))</x:f>
        <x:v>-</x:v>
      </x:c>
      <x:c r="AK711" s="45" t="str">
        <x:f>IF(ISBLANK('2012 HR 배정표'!AP709)=TRUE,"-",'2012 HR 배정표'!AP709)</x:f>
        <x:v>-</x:v>
      </x:c>
      <x:c r="AL711" s="46" t="str">
        <x:f>IF(ISBLANK('2012 HR 배정표'!AP709)=TRUE,"-",IF(ISERROR((HLOOKUP($A$5,Prj_list!$O$6:$Z$7,2)*'2012 HR 배정표'!AQ709)/HLOOKUP($A$5,Prj_list!$O$6:$Z$7,2))=TRUE,"-",(HLOOKUP($A$5,Prj_list!$O$6:$Z$7,2)*'2012 HR 배정표'!AQ709)/HLOOKUP($A$5,Prj_list!$O$6:$Z$7,2)))</x:f>
        <x:v>-</x:v>
      </x:c>
      <x:c r="AM711" s="45" t="str">
        <x:f>IF(ISBLANK('2012 HR 배정표'!AR709)=TRUE,"-",'2012 HR 배정표'!AR709)</x:f>
        <x:v>-</x:v>
      </x:c>
      <x:c r="AN711" s="46" t="str">
        <x:f>IF(ISBLANK('2012 HR 배정표'!AR709)=TRUE,"-",IF(ISERROR((HLOOKUP($A$5,Prj_list!$O$6:$Z$7,2)*'2012 HR 배정표'!AS709)/HLOOKUP($A$5,Prj_list!$O$6:$Z$7,2))=TRUE,"-",(HLOOKUP($A$5,Prj_list!$O$6:$Z$7,2)*'2012 HR 배정표'!AS709)/HLOOKUP($A$5,Prj_list!$O$6:$Z$7,2)))</x:f>
        <x:v>-</x:v>
      </x:c>
      <x:c r="AO711" s="45" t="str">
        <x:f>IF(ISBLANK('2012 HR 배정표'!AT709)=TRUE,"-",'2012 HR 배정표'!AT709)</x:f>
        <x:v>-</x:v>
      </x:c>
      <x:c r="AP711" s="46" t="str">
        <x:f>IF(ISBLANK('2012 HR 배정표'!AT709)=TRUE,"-",IF(ISERROR((HLOOKUP($A$5,Prj_list!$O$6:$Z$7,2)*'2012 HR 배정표'!AU709)/HLOOKUP($A$5,Prj_list!$O$6:$Z$7,2))=TRUE,"-",(HLOOKUP($A$5,Prj_list!$O$6:$Z$7,2)*'2012 HR 배정표'!AU709)/HLOOKUP($A$5,Prj_list!$O$6:$Z$7,2)))</x:f>
        <x:v>-</x:v>
      </x:c>
      <x:c r="AQ711" s="45" t="str">
        <x:f>IF(ISBLANK('2012 HR 배정표'!AV709)=TRUE,"-",'2012 HR 배정표'!AV709)</x:f>
        <x:v>-</x:v>
      </x:c>
      <x:c r="AR711" s="46" t="str">
        <x:f>IF(ISBLANK('2012 HR 배정표'!AV709)=TRUE,"-",IF(ISERROR((HLOOKUP($A$5,Prj_list!$O$6:$Z$7,2)*'2012 HR 배정표'!AW709)/HLOOKUP($A$5,Prj_list!$O$6:$Z$7,2))=TRUE,"-",(HLOOKUP($A$5,Prj_list!$O$6:$Z$7,2)*'2012 HR 배정표'!AW709)/HLOOKUP($A$5,Prj_list!$O$6:$Z$7,2)))</x:f>
        <x:v>-</x:v>
      </x:c>
      <x:c r="AS711" s="45" t="str">
        <x:f>IF(ISBLANK('2012 HR 배정표'!AX709)=TRUE,"-",'2012 HR 배정표'!AX709)</x:f>
        <x:v>-</x:v>
      </x:c>
      <x:c r="AT711" s="46" t="str">
        <x:f>IF(ISBLANK('2012 HR 배정표'!AX709)=TRUE,"-",IF(ISERROR((HLOOKUP($A$5,Prj_list!$O$6:$Z$7,2)*'2012 HR 배정표'!AY709)/HLOOKUP($A$5,Prj_list!$O$6:$Z$7,2))=TRUE,"-",(HLOOKUP($A$5,Prj_list!$O$6:$Z$7,2)*'2012 HR 배정표'!AY709)/HLOOKUP($A$5,Prj_list!$O$6:$Z$7,2)))</x:f>
        <x:v>-</x:v>
      </x:c>
      <x:c r="AU711" s="45" t="str">
        <x:f>IF(ISBLANK('2012 HR 배정표'!AZ709)=TRUE,"-",'2012 HR 배정표'!AZ709)</x:f>
        <x:v>-</x:v>
      </x:c>
      <x:c r="AV711" s="46" t="str">
        <x:f>IF(ISBLANK('2012 HR 배정표'!AZ709)=TRUE,"-",IF(ISERROR((HLOOKUP($A$5,Prj_list!$O$6:$Z$7,2)*'2012 HR 배정표'!BA709)/HLOOKUP($A$5,Prj_list!$O$6:$Z$7,2))=TRUE,"-",(HLOOKUP($A$5,Prj_list!$O$6:$Z$7,2)*'2012 HR 배정표'!BA709)/HLOOKUP($A$5,Prj_list!$O$6:$Z$7,2)))</x:f>
        <x:v>-</x:v>
      </x:c>
      <x:c r="AW711" s="34" t="str">
        <x:f t="shared" si="22"/>
        <x:v/>
      </x:c>
      <x:c r="AX711" s="41">
        <x:f t="shared" si="21"/>
        <x:v>0</x:v>
      </x:c>
    </x:row>
    <x:row r="712" spans="1:50">
      <x:c r="A712" s="45" t="str">
        <x:f>IF(ISBLANK('2012 HR 배정표'!F710)=TRUE,"-",'2012 HR 배정표'!F710)</x:f>
        <x:v>-</x:v>
      </x:c>
      <x:c r="B712" s="46" t="str">
        <x:f>IF(ISBLANK('2012 HR 배정표'!F710)=TRUE,"-",IF(ISERROR((HLOOKUP($A$5,Prj_list!$O$6:$Z$7,2)*'2012 HR 배정표'!G710)/HLOOKUP($A$5,Prj_list!$O$6:$Z$7,2))=TRUE,"-",(HLOOKUP($A$5,Prj_list!$O$6:$Z$7,2)*'2012 HR 배정표'!G710)/HLOOKUP($A$5,Prj_list!$O$6:$Z$7,2)))</x:f>
        <x:v>-</x:v>
      </x:c>
      <x:c r="C712" s="45" t="str">
        <x:f>IF(ISBLANK('2012 HR 배정표'!H710)=TRUE,"-",'2012 HR 배정표'!H710)</x:f>
        <x:v>-</x:v>
      </x:c>
      <x:c r="D712" s="46" t="str">
        <x:f>IF(ISBLANK('2012 HR 배정표'!H710)=TRUE,"-",IF(ISERROR((HLOOKUP($A$5,Prj_list!$O$6:$Z$7,2)*'2012 HR 배정표'!I710)/HLOOKUP($A$5,Prj_list!$O$6:$Z$7,2))=TRUE,"-",(HLOOKUP($A$5,Prj_list!$O$6:$Z$7,2)*'2012 HR 배정표'!I710)/HLOOKUP($A$5,Prj_list!$O$6:$Z$7,2)))</x:f>
        <x:v>-</x:v>
      </x:c>
      <x:c r="E712" s="45" t="str">
        <x:f>IF(ISBLANK('2012 HR 배정표'!J710)=TRUE,"-",'2012 HR 배정표'!J710)</x:f>
        <x:v>-</x:v>
      </x:c>
      <x:c r="F712" s="46" t="str">
        <x:f>IF(ISBLANK('2012 HR 배정표'!J710)=TRUE,"-",IF(ISERROR((HLOOKUP($A$5,Prj_list!$O$6:$Z$7,2)*'2012 HR 배정표'!K710)/HLOOKUP($A$5,Prj_list!$O$6:$Z$7,2))=TRUE,"-",(HLOOKUP($A$5,Prj_list!$O$6:$Z$7,2)*'2012 HR 배정표'!K710)/HLOOKUP($A$5,Prj_list!$O$6:$Z$7,2)))</x:f>
        <x:v>-</x:v>
      </x:c>
      <x:c r="G712" s="45" t="str">
        <x:f>IF(ISBLANK('2012 HR 배정표'!L710)=TRUE,"-",'2012 HR 배정표'!L710)</x:f>
        <x:v>-</x:v>
      </x:c>
      <x:c r="H712" s="46" t="str">
        <x:f>IF(ISBLANK('2012 HR 배정표'!L710)=TRUE,"-",IF(ISERROR((HLOOKUP($A$5,Prj_list!$O$6:$Z$7,2)*'2012 HR 배정표'!M710)/HLOOKUP($A$5,Prj_list!$O$6:$Z$7,2))=TRUE,"-",(HLOOKUP($A$5,Prj_list!$O$6:$Z$7,2)*'2012 HR 배정표'!M710)/HLOOKUP($A$5,Prj_list!$O$6:$Z$7,2)))</x:f>
        <x:v>-</x:v>
      </x:c>
      <x:c r="I712" s="45" t="str">
        <x:f>IF(ISBLANK('2012 HR 배정표'!N710)=TRUE,"-",'2012 HR 배정표'!N710)</x:f>
        <x:v>-</x:v>
      </x:c>
      <x:c r="J712" s="46" t="str">
        <x:f>IF(ISBLANK('2012 HR 배정표'!N710)=TRUE,"-",IF(ISERROR((HLOOKUP($A$5,Prj_list!$O$6:$Z$7,2)*'2012 HR 배정표'!O710)/HLOOKUP($A$5,Prj_list!$O$6:$Z$7,2))=TRUE,"-",(HLOOKUP($A$5,Prj_list!$O$6:$Z$7,2)*'2012 HR 배정표'!O710)/HLOOKUP($A$5,Prj_list!$O$6:$Z$7,2)))</x:f>
        <x:v>-</x:v>
      </x:c>
      <x:c r="K712" s="45" t="str">
        <x:f>IF(ISBLANK('2012 HR 배정표'!P710)=TRUE,"-",'2012 HR 배정표'!P710)</x:f>
        <x:v>-</x:v>
      </x:c>
      <x:c r="L712" s="46" t="str">
        <x:f>IF(ISBLANK('2012 HR 배정표'!P710)=TRUE,"-",IF(ISERROR((HLOOKUP($A$5,Prj_list!$O$6:$Z$7,2)*'2012 HR 배정표'!Q710)/HLOOKUP($A$5,Prj_list!$O$6:$Z$7,2))=TRUE,"-",(HLOOKUP($A$5,Prj_list!$O$6:$Z$7,2)*'2012 HR 배정표'!Q710)/HLOOKUP($A$5,Prj_list!$O$6:$Z$7,2)))</x:f>
        <x:v>-</x:v>
      </x:c>
      <x:c r="M712" s="45" t="str">
        <x:f>IF(ISBLANK('2012 HR 배정표'!R710)=TRUE,"-",'2012 HR 배정표'!R710)</x:f>
        <x:v>-</x:v>
      </x:c>
      <x:c r="N712" s="46" t="str">
        <x:f>IF(ISBLANK('2012 HR 배정표'!R710)=TRUE,"-",IF(ISERROR((HLOOKUP($A$5,Prj_list!$O$6:$Z$7,2)*'2012 HR 배정표'!S710)/HLOOKUP($A$5,Prj_list!$O$6:$Z$7,2))=TRUE,"-",(HLOOKUP($A$5,Prj_list!$O$6:$Z$7,2)*'2012 HR 배정표'!S710)/HLOOKUP($A$5,Prj_list!$O$6:$Z$7,2)))</x:f>
        <x:v>-</x:v>
      </x:c>
      <x:c r="O712" s="45" t="str">
        <x:f>IF(ISBLANK('2012 HR 배정표'!T710)=TRUE,"-",'2012 HR 배정표'!T710)</x:f>
        <x:v>-</x:v>
      </x:c>
      <x:c r="P712" s="46" t="str">
        <x:f>IF(ISBLANK('2012 HR 배정표'!T710)=TRUE,"-",IF(ISERROR((HLOOKUP($A$5,Prj_list!$O$6:$Z$7,2)*'2012 HR 배정표'!U710)/HLOOKUP($A$5,Prj_list!$O$6:$Z$7,2))=TRUE,"-",(HLOOKUP($A$5,Prj_list!$O$6:$Z$7,2)*'2012 HR 배정표'!U710)/HLOOKUP($A$5,Prj_list!$O$6:$Z$7,2)))</x:f>
        <x:v>-</x:v>
      </x:c>
      <x:c r="Q712" s="45" t="str">
        <x:f>IF(ISBLANK('2012 HR 배정표'!V710)=TRUE,"-",'2012 HR 배정표'!V710)</x:f>
        <x:v>-</x:v>
      </x:c>
      <x:c r="R712" s="46" t="str">
        <x:f>IF(ISBLANK('2012 HR 배정표'!V710)=TRUE,"-",IF(ISERROR((HLOOKUP($A$5,Prj_list!$O$6:$Z$7,2)*'2012 HR 배정표'!W710)/HLOOKUP($A$5,Prj_list!$O$6:$Z$7,2))=TRUE,"-",(HLOOKUP($A$5,Prj_list!$O$6:$Z$7,2)*'2012 HR 배정표'!W710)/HLOOKUP($A$5,Prj_list!$O$6:$Z$7,2)))</x:f>
        <x:v>-</x:v>
      </x:c>
      <x:c r="S712" s="45" t="str">
        <x:f>IF(ISBLANK('2012 HR 배정표'!X710)=TRUE,"-",'2012 HR 배정표'!X710)</x:f>
        <x:v>-</x:v>
      </x:c>
      <x:c r="T712" s="46" t="str">
        <x:f>IF(ISBLANK('2012 HR 배정표'!X710)=TRUE,"-",IF(ISERROR((HLOOKUP($A$5,Prj_list!$O$6:$Z$7,2)*'2012 HR 배정표'!Y710)/HLOOKUP($A$5,Prj_list!$O$6:$Z$7,2))=TRUE,"-",(HLOOKUP($A$5,Prj_list!$O$6:$Z$7,2)*'2012 HR 배정표'!Y710)/HLOOKUP($A$5,Prj_list!$O$6:$Z$7,2)))</x:f>
        <x:v>-</x:v>
      </x:c>
      <x:c r="U712" s="45" t="str">
        <x:f>IF(ISBLANK('2012 HR 배정표'!Z710)=TRUE,"-",'2012 HR 배정표'!Z710)</x:f>
        <x:v>-</x:v>
      </x:c>
      <x:c r="V712" s="46" t="str">
        <x:f>IF(ISBLANK('2012 HR 배정표'!Z710)=TRUE,"-",IF(ISERROR((HLOOKUP($A$5,Prj_list!$O$6:$Z$7,2)*'2012 HR 배정표'!AA710)/HLOOKUP($A$5,Prj_list!$O$6:$Z$7,2))=TRUE,"-",(HLOOKUP($A$5,Prj_list!$O$6:$Z$7,2)*'2012 HR 배정표'!AA710)/HLOOKUP($A$5,Prj_list!$O$6:$Z$7,2)))</x:f>
        <x:v>-</x:v>
      </x:c>
      <x:c r="W712" s="45" t="str">
        <x:f>IF(ISBLANK('2012 HR 배정표'!AB710)=TRUE,"-",'2012 HR 배정표'!AB710)</x:f>
        <x:v>-</x:v>
      </x:c>
      <x:c r="X712" s="46" t="str">
        <x:f>IF(ISBLANK('2012 HR 배정표'!AB710)=TRUE,"-",IF(ISERROR((HLOOKUP($A$5,Prj_list!$O$6:$Z$7,2)*'2012 HR 배정표'!AC710)/HLOOKUP($A$5,Prj_list!$O$6:$Z$7,2))=TRUE,"-",(HLOOKUP($A$5,Prj_list!$O$6:$Z$7,2)*'2012 HR 배정표'!AC710)/HLOOKUP($A$5,Prj_list!$O$6:$Z$7,2)))</x:f>
        <x:v>-</x:v>
      </x:c>
      <x:c r="Y712" s="45" t="str">
        <x:f>IF(ISBLANK('2012 HR 배정표'!AD710)=TRUE,"-",'2012 HR 배정표'!AD710)</x:f>
        <x:v>-</x:v>
      </x:c>
      <x:c r="Z712" s="46" t="str">
        <x:f>IF(ISBLANK('2012 HR 배정표'!AD710)=TRUE,"-",IF(ISERROR((HLOOKUP($A$5,Prj_list!$O$6:$Z$7,2)*'2012 HR 배정표'!AE710)/HLOOKUP($A$5,Prj_list!$O$6:$Z$7,2))=TRUE,"-",(HLOOKUP($A$5,Prj_list!$O$6:$Z$7,2)*'2012 HR 배정표'!AE710)/HLOOKUP($A$5,Prj_list!$O$6:$Z$7,2)))</x:f>
        <x:v>-</x:v>
      </x:c>
      <x:c r="AA712" s="45" t="str">
        <x:f>IF(ISBLANK('2012 HR 배정표'!AF710)=TRUE,"-",'2012 HR 배정표'!AF710)</x:f>
        <x:v>-</x:v>
      </x:c>
      <x:c r="AB712" s="46" t="str">
        <x:f>IF(ISBLANK('2012 HR 배정표'!AF710)=TRUE,"-",IF(ISERROR((HLOOKUP($A$5,Prj_list!$O$6:$Z$7,2)*'2012 HR 배정표'!AG710)/HLOOKUP($A$5,Prj_list!$O$6:$Z$7,2))=TRUE,"-",(HLOOKUP($A$5,Prj_list!$O$6:$Z$7,2)*'2012 HR 배정표'!AG710)/HLOOKUP($A$5,Prj_list!$O$6:$Z$7,2)))</x:f>
        <x:v>-</x:v>
      </x:c>
      <x:c r="AC712" s="45" t="str">
        <x:f>IF(ISBLANK('2012 HR 배정표'!AH710)=TRUE,"-",'2012 HR 배정표'!AH710)</x:f>
        <x:v>-</x:v>
      </x:c>
      <x:c r="AD712" s="46" t="str">
        <x:f>IF(ISBLANK('2012 HR 배정표'!AH710)=TRUE,"-",IF(ISERROR((HLOOKUP($A$5,Prj_list!$O$6:$Z$7,2)*'2012 HR 배정표'!AI710)/HLOOKUP($A$5,Prj_list!$O$6:$Z$7,2))=TRUE,"-",(HLOOKUP($A$5,Prj_list!$O$6:$Z$7,2)*'2012 HR 배정표'!AI710)/HLOOKUP($A$5,Prj_list!$O$6:$Z$7,2)))</x:f>
        <x:v>-</x:v>
      </x:c>
      <x:c r="AE712" s="45" t="str">
        <x:f>IF(ISBLANK('2012 HR 배정표'!AJ710)=TRUE,"-",'2012 HR 배정표'!AJ710)</x:f>
        <x:v>-</x:v>
      </x:c>
      <x:c r="AF712" s="46" t="str">
        <x:f>IF(ISBLANK('2012 HR 배정표'!AJ710)=TRUE,"-",IF(ISERROR((HLOOKUP($A$5,Prj_list!$O$6:$Z$7,2)*'2012 HR 배정표'!AK710)/HLOOKUP($A$5,Prj_list!$O$6:$Z$7,2))=TRUE,"-",(HLOOKUP($A$5,Prj_list!$O$6:$Z$7,2)*'2012 HR 배정표'!AK710)/HLOOKUP($A$5,Prj_list!$O$6:$Z$7,2)))</x:f>
        <x:v>-</x:v>
      </x:c>
      <x:c r="AG712" s="45" t="str">
        <x:f>IF(ISBLANK('2012 HR 배정표'!AL710)=TRUE,"-",'2012 HR 배정표'!AL710)</x:f>
        <x:v>-</x:v>
      </x:c>
      <x:c r="AH712" s="46" t="str">
        <x:f>IF(ISBLANK('2012 HR 배정표'!AL710)=TRUE,"-",IF(ISERROR((HLOOKUP($A$5,Prj_list!$O$6:$Z$7,2)*'2012 HR 배정표'!AM710)/HLOOKUP($A$5,Prj_list!$O$6:$Z$7,2))=TRUE,"-",(HLOOKUP($A$5,Prj_list!$O$6:$Z$7,2)*'2012 HR 배정표'!AM710)/HLOOKUP($A$5,Prj_list!$O$6:$Z$7,2)))</x:f>
        <x:v>-</x:v>
      </x:c>
      <x:c r="AI712" s="45" t="str">
        <x:f>IF(ISBLANK('2012 HR 배정표'!AN710)=TRUE,"-",'2012 HR 배정표'!AN710)</x:f>
        <x:v>-</x:v>
      </x:c>
      <x:c r="AJ712" s="46" t="str">
        <x:f>IF(ISBLANK('2012 HR 배정표'!AN710)=TRUE,"-",IF(ISERROR((HLOOKUP($A$5,Prj_list!$O$6:$Z$7,2)*'2012 HR 배정표'!AO710)/HLOOKUP($A$5,Prj_list!$O$6:$Z$7,2))=TRUE,"-",(HLOOKUP($A$5,Prj_list!$O$6:$Z$7,2)*'2012 HR 배정표'!AO710)/HLOOKUP($A$5,Prj_list!$O$6:$Z$7,2)))</x:f>
        <x:v>-</x:v>
      </x:c>
      <x:c r="AK712" s="45" t="str">
        <x:f>IF(ISBLANK('2012 HR 배정표'!AP710)=TRUE,"-",'2012 HR 배정표'!AP710)</x:f>
        <x:v>-</x:v>
      </x:c>
      <x:c r="AL712" s="46" t="str">
        <x:f>IF(ISBLANK('2012 HR 배정표'!AP710)=TRUE,"-",IF(ISERROR((HLOOKUP($A$5,Prj_list!$O$6:$Z$7,2)*'2012 HR 배정표'!AQ710)/HLOOKUP($A$5,Prj_list!$O$6:$Z$7,2))=TRUE,"-",(HLOOKUP($A$5,Prj_list!$O$6:$Z$7,2)*'2012 HR 배정표'!AQ710)/HLOOKUP($A$5,Prj_list!$O$6:$Z$7,2)))</x:f>
        <x:v>-</x:v>
      </x:c>
      <x:c r="AM712" s="45" t="str">
        <x:f>IF(ISBLANK('2012 HR 배정표'!AR710)=TRUE,"-",'2012 HR 배정표'!AR710)</x:f>
        <x:v>-</x:v>
      </x:c>
      <x:c r="AN712" s="46" t="str">
        <x:f>IF(ISBLANK('2012 HR 배정표'!AR710)=TRUE,"-",IF(ISERROR((HLOOKUP($A$5,Prj_list!$O$6:$Z$7,2)*'2012 HR 배정표'!AS710)/HLOOKUP($A$5,Prj_list!$O$6:$Z$7,2))=TRUE,"-",(HLOOKUP($A$5,Prj_list!$O$6:$Z$7,2)*'2012 HR 배정표'!AS710)/HLOOKUP($A$5,Prj_list!$O$6:$Z$7,2)))</x:f>
        <x:v>-</x:v>
      </x:c>
      <x:c r="AO712" s="45" t="str">
        <x:f>IF(ISBLANK('2012 HR 배정표'!AT710)=TRUE,"-",'2012 HR 배정표'!AT710)</x:f>
        <x:v>-</x:v>
      </x:c>
      <x:c r="AP712" s="46" t="str">
        <x:f>IF(ISBLANK('2012 HR 배정표'!AT710)=TRUE,"-",IF(ISERROR((HLOOKUP($A$5,Prj_list!$O$6:$Z$7,2)*'2012 HR 배정표'!AU710)/HLOOKUP($A$5,Prj_list!$O$6:$Z$7,2))=TRUE,"-",(HLOOKUP($A$5,Prj_list!$O$6:$Z$7,2)*'2012 HR 배정표'!AU710)/HLOOKUP($A$5,Prj_list!$O$6:$Z$7,2)))</x:f>
        <x:v>-</x:v>
      </x:c>
      <x:c r="AQ712" s="45" t="str">
        <x:f>IF(ISBLANK('2012 HR 배정표'!AV710)=TRUE,"-",'2012 HR 배정표'!AV710)</x:f>
        <x:v>-</x:v>
      </x:c>
      <x:c r="AR712" s="46" t="str">
        <x:f>IF(ISBLANK('2012 HR 배정표'!AV710)=TRUE,"-",IF(ISERROR((HLOOKUP($A$5,Prj_list!$O$6:$Z$7,2)*'2012 HR 배정표'!AW710)/HLOOKUP($A$5,Prj_list!$O$6:$Z$7,2))=TRUE,"-",(HLOOKUP($A$5,Prj_list!$O$6:$Z$7,2)*'2012 HR 배정표'!AW710)/HLOOKUP($A$5,Prj_list!$O$6:$Z$7,2)))</x:f>
        <x:v>-</x:v>
      </x:c>
      <x:c r="AS712" s="45" t="str">
        <x:f>IF(ISBLANK('2012 HR 배정표'!AX710)=TRUE,"-",'2012 HR 배정표'!AX710)</x:f>
        <x:v>-</x:v>
      </x:c>
      <x:c r="AT712" s="46" t="str">
        <x:f>IF(ISBLANK('2012 HR 배정표'!AX710)=TRUE,"-",IF(ISERROR((HLOOKUP($A$5,Prj_list!$O$6:$Z$7,2)*'2012 HR 배정표'!AY710)/HLOOKUP($A$5,Prj_list!$O$6:$Z$7,2))=TRUE,"-",(HLOOKUP($A$5,Prj_list!$O$6:$Z$7,2)*'2012 HR 배정표'!AY710)/HLOOKUP($A$5,Prj_list!$O$6:$Z$7,2)))</x:f>
        <x:v>-</x:v>
      </x:c>
      <x:c r="AU712" s="45" t="str">
        <x:f>IF(ISBLANK('2012 HR 배정표'!AZ710)=TRUE,"-",'2012 HR 배정표'!AZ710)</x:f>
        <x:v>-</x:v>
      </x:c>
      <x:c r="AV712" s="46" t="str">
        <x:f>IF(ISBLANK('2012 HR 배정표'!AZ710)=TRUE,"-",IF(ISERROR((HLOOKUP($A$5,Prj_list!$O$6:$Z$7,2)*'2012 HR 배정표'!BA710)/HLOOKUP($A$5,Prj_list!$O$6:$Z$7,2))=TRUE,"-",(HLOOKUP($A$5,Prj_list!$O$6:$Z$7,2)*'2012 HR 배정표'!BA710)/HLOOKUP($A$5,Prj_list!$O$6:$Z$7,2)))</x:f>
        <x:v>-</x:v>
      </x:c>
      <x:c r="AW712" s="34" t="str">
        <x:f t="shared" si="22"/>
        <x:v/>
      </x:c>
      <x:c r="AX712" s="41">
        <x:f t="shared" ref="AX712:AX775" si="23">SUMPRODUCT(N(MOD(COLUMN(A712:AV712),2)=0),A712:AV712)</x:f>
        <x:v>0</x:v>
      </x:c>
    </x:row>
    <x:row r="713" spans="1:50">
      <x:c r="A713" s="45" t="str">
        <x:f>IF(ISBLANK('2012 HR 배정표'!F711)=TRUE,"-",'2012 HR 배정표'!F711)</x:f>
        <x:v>-</x:v>
      </x:c>
      <x:c r="B713" s="46" t="str">
        <x:f>IF(ISBLANK('2012 HR 배정표'!F711)=TRUE,"-",IF(ISERROR((HLOOKUP($A$5,Prj_list!$O$6:$Z$7,2)*'2012 HR 배정표'!G711)/HLOOKUP($A$5,Prj_list!$O$6:$Z$7,2))=TRUE,"-",(HLOOKUP($A$5,Prj_list!$O$6:$Z$7,2)*'2012 HR 배정표'!G711)/HLOOKUP($A$5,Prj_list!$O$6:$Z$7,2)))</x:f>
        <x:v>-</x:v>
      </x:c>
      <x:c r="C713" s="45" t="str">
        <x:f>IF(ISBLANK('2012 HR 배정표'!H711)=TRUE,"-",'2012 HR 배정표'!H711)</x:f>
        <x:v>-</x:v>
      </x:c>
      <x:c r="D713" s="46" t="str">
        <x:f>IF(ISBLANK('2012 HR 배정표'!H711)=TRUE,"-",IF(ISERROR((HLOOKUP($A$5,Prj_list!$O$6:$Z$7,2)*'2012 HR 배정표'!I711)/HLOOKUP($A$5,Prj_list!$O$6:$Z$7,2))=TRUE,"-",(HLOOKUP($A$5,Prj_list!$O$6:$Z$7,2)*'2012 HR 배정표'!I711)/HLOOKUP($A$5,Prj_list!$O$6:$Z$7,2)))</x:f>
        <x:v>-</x:v>
      </x:c>
      <x:c r="E713" s="45" t="str">
        <x:f>IF(ISBLANK('2012 HR 배정표'!J711)=TRUE,"-",'2012 HR 배정표'!J711)</x:f>
        <x:v>-</x:v>
      </x:c>
      <x:c r="F713" s="46" t="str">
        <x:f>IF(ISBLANK('2012 HR 배정표'!J711)=TRUE,"-",IF(ISERROR((HLOOKUP($A$5,Prj_list!$O$6:$Z$7,2)*'2012 HR 배정표'!K711)/HLOOKUP($A$5,Prj_list!$O$6:$Z$7,2))=TRUE,"-",(HLOOKUP($A$5,Prj_list!$O$6:$Z$7,2)*'2012 HR 배정표'!K711)/HLOOKUP($A$5,Prj_list!$O$6:$Z$7,2)))</x:f>
        <x:v>-</x:v>
      </x:c>
      <x:c r="G713" s="45" t="str">
        <x:f>IF(ISBLANK('2012 HR 배정표'!L711)=TRUE,"-",'2012 HR 배정표'!L711)</x:f>
        <x:v>-</x:v>
      </x:c>
      <x:c r="H713" s="46" t="str">
        <x:f>IF(ISBLANK('2012 HR 배정표'!L711)=TRUE,"-",IF(ISERROR((HLOOKUP($A$5,Prj_list!$O$6:$Z$7,2)*'2012 HR 배정표'!M711)/HLOOKUP($A$5,Prj_list!$O$6:$Z$7,2))=TRUE,"-",(HLOOKUP($A$5,Prj_list!$O$6:$Z$7,2)*'2012 HR 배정표'!M711)/HLOOKUP($A$5,Prj_list!$O$6:$Z$7,2)))</x:f>
        <x:v>-</x:v>
      </x:c>
      <x:c r="I713" s="45" t="str">
        <x:f>IF(ISBLANK('2012 HR 배정표'!N711)=TRUE,"-",'2012 HR 배정표'!N711)</x:f>
        <x:v>-</x:v>
      </x:c>
      <x:c r="J713" s="46" t="str">
        <x:f>IF(ISBLANK('2012 HR 배정표'!N711)=TRUE,"-",IF(ISERROR((HLOOKUP($A$5,Prj_list!$O$6:$Z$7,2)*'2012 HR 배정표'!O711)/HLOOKUP($A$5,Prj_list!$O$6:$Z$7,2))=TRUE,"-",(HLOOKUP($A$5,Prj_list!$O$6:$Z$7,2)*'2012 HR 배정표'!O711)/HLOOKUP($A$5,Prj_list!$O$6:$Z$7,2)))</x:f>
        <x:v>-</x:v>
      </x:c>
      <x:c r="K713" s="45" t="str">
        <x:f>IF(ISBLANK('2012 HR 배정표'!P711)=TRUE,"-",'2012 HR 배정표'!P711)</x:f>
        <x:v>-</x:v>
      </x:c>
      <x:c r="L713" s="46" t="str">
        <x:f>IF(ISBLANK('2012 HR 배정표'!P711)=TRUE,"-",IF(ISERROR((HLOOKUP($A$5,Prj_list!$O$6:$Z$7,2)*'2012 HR 배정표'!Q711)/HLOOKUP($A$5,Prj_list!$O$6:$Z$7,2))=TRUE,"-",(HLOOKUP($A$5,Prj_list!$O$6:$Z$7,2)*'2012 HR 배정표'!Q711)/HLOOKUP($A$5,Prj_list!$O$6:$Z$7,2)))</x:f>
        <x:v>-</x:v>
      </x:c>
      <x:c r="M713" s="45" t="str">
        <x:f>IF(ISBLANK('2012 HR 배정표'!R711)=TRUE,"-",'2012 HR 배정표'!R711)</x:f>
        <x:v>-</x:v>
      </x:c>
      <x:c r="N713" s="46" t="str">
        <x:f>IF(ISBLANK('2012 HR 배정표'!R711)=TRUE,"-",IF(ISERROR((HLOOKUP($A$5,Prj_list!$O$6:$Z$7,2)*'2012 HR 배정표'!S711)/HLOOKUP($A$5,Prj_list!$O$6:$Z$7,2))=TRUE,"-",(HLOOKUP($A$5,Prj_list!$O$6:$Z$7,2)*'2012 HR 배정표'!S711)/HLOOKUP($A$5,Prj_list!$O$6:$Z$7,2)))</x:f>
        <x:v>-</x:v>
      </x:c>
      <x:c r="O713" s="45" t="str">
        <x:f>IF(ISBLANK('2012 HR 배정표'!T711)=TRUE,"-",'2012 HR 배정표'!T711)</x:f>
        <x:v>-</x:v>
      </x:c>
      <x:c r="P713" s="46" t="str">
        <x:f>IF(ISBLANK('2012 HR 배정표'!T711)=TRUE,"-",IF(ISERROR((HLOOKUP($A$5,Prj_list!$O$6:$Z$7,2)*'2012 HR 배정표'!U711)/HLOOKUP($A$5,Prj_list!$O$6:$Z$7,2))=TRUE,"-",(HLOOKUP($A$5,Prj_list!$O$6:$Z$7,2)*'2012 HR 배정표'!U711)/HLOOKUP($A$5,Prj_list!$O$6:$Z$7,2)))</x:f>
        <x:v>-</x:v>
      </x:c>
      <x:c r="Q713" s="45" t="str">
        <x:f>IF(ISBLANK('2012 HR 배정표'!V711)=TRUE,"-",'2012 HR 배정표'!V711)</x:f>
        <x:v>-</x:v>
      </x:c>
      <x:c r="R713" s="46" t="str">
        <x:f>IF(ISBLANK('2012 HR 배정표'!V711)=TRUE,"-",IF(ISERROR((HLOOKUP($A$5,Prj_list!$O$6:$Z$7,2)*'2012 HR 배정표'!W711)/HLOOKUP($A$5,Prj_list!$O$6:$Z$7,2))=TRUE,"-",(HLOOKUP($A$5,Prj_list!$O$6:$Z$7,2)*'2012 HR 배정표'!W711)/HLOOKUP($A$5,Prj_list!$O$6:$Z$7,2)))</x:f>
        <x:v>-</x:v>
      </x:c>
      <x:c r="S713" s="45" t="str">
        <x:f>IF(ISBLANK('2012 HR 배정표'!X711)=TRUE,"-",'2012 HR 배정표'!X711)</x:f>
        <x:v>-</x:v>
      </x:c>
      <x:c r="T713" s="46" t="str">
        <x:f>IF(ISBLANK('2012 HR 배정표'!X711)=TRUE,"-",IF(ISERROR((HLOOKUP($A$5,Prj_list!$O$6:$Z$7,2)*'2012 HR 배정표'!Y711)/HLOOKUP($A$5,Prj_list!$O$6:$Z$7,2))=TRUE,"-",(HLOOKUP($A$5,Prj_list!$O$6:$Z$7,2)*'2012 HR 배정표'!Y711)/HLOOKUP($A$5,Prj_list!$O$6:$Z$7,2)))</x:f>
        <x:v>-</x:v>
      </x:c>
      <x:c r="U713" s="45" t="str">
        <x:f>IF(ISBLANK('2012 HR 배정표'!Z711)=TRUE,"-",'2012 HR 배정표'!Z711)</x:f>
        <x:v>-</x:v>
      </x:c>
      <x:c r="V713" s="46" t="str">
        <x:f>IF(ISBLANK('2012 HR 배정표'!Z711)=TRUE,"-",IF(ISERROR((HLOOKUP($A$5,Prj_list!$O$6:$Z$7,2)*'2012 HR 배정표'!AA711)/HLOOKUP($A$5,Prj_list!$O$6:$Z$7,2))=TRUE,"-",(HLOOKUP($A$5,Prj_list!$O$6:$Z$7,2)*'2012 HR 배정표'!AA711)/HLOOKUP($A$5,Prj_list!$O$6:$Z$7,2)))</x:f>
        <x:v>-</x:v>
      </x:c>
      <x:c r="W713" s="45" t="str">
        <x:f>IF(ISBLANK('2012 HR 배정표'!AB711)=TRUE,"-",'2012 HR 배정표'!AB711)</x:f>
        <x:v>-</x:v>
      </x:c>
      <x:c r="X713" s="46" t="str">
        <x:f>IF(ISBLANK('2012 HR 배정표'!AB711)=TRUE,"-",IF(ISERROR((HLOOKUP($A$5,Prj_list!$O$6:$Z$7,2)*'2012 HR 배정표'!AC711)/HLOOKUP($A$5,Prj_list!$O$6:$Z$7,2))=TRUE,"-",(HLOOKUP($A$5,Prj_list!$O$6:$Z$7,2)*'2012 HR 배정표'!AC711)/HLOOKUP($A$5,Prj_list!$O$6:$Z$7,2)))</x:f>
        <x:v>-</x:v>
      </x:c>
      <x:c r="Y713" s="45" t="str">
        <x:f>IF(ISBLANK('2012 HR 배정표'!AD711)=TRUE,"-",'2012 HR 배정표'!AD711)</x:f>
        <x:v>-</x:v>
      </x:c>
      <x:c r="Z713" s="46" t="str">
        <x:f>IF(ISBLANK('2012 HR 배정표'!AD711)=TRUE,"-",IF(ISERROR((HLOOKUP($A$5,Prj_list!$O$6:$Z$7,2)*'2012 HR 배정표'!AE711)/HLOOKUP($A$5,Prj_list!$O$6:$Z$7,2))=TRUE,"-",(HLOOKUP($A$5,Prj_list!$O$6:$Z$7,2)*'2012 HR 배정표'!AE711)/HLOOKUP($A$5,Prj_list!$O$6:$Z$7,2)))</x:f>
        <x:v>-</x:v>
      </x:c>
      <x:c r="AA713" s="45" t="str">
        <x:f>IF(ISBLANK('2012 HR 배정표'!AF711)=TRUE,"-",'2012 HR 배정표'!AF711)</x:f>
        <x:v>-</x:v>
      </x:c>
      <x:c r="AB713" s="46" t="str">
        <x:f>IF(ISBLANK('2012 HR 배정표'!AF711)=TRUE,"-",IF(ISERROR((HLOOKUP($A$5,Prj_list!$O$6:$Z$7,2)*'2012 HR 배정표'!AG711)/HLOOKUP($A$5,Prj_list!$O$6:$Z$7,2))=TRUE,"-",(HLOOKUP($A$5,Prj_list!$O$6:$Z$7,2)*'2012 HR 배정표'!AG711)/HLOOKUP($A$5,Prj_list!$O$6:$Z$7,2)))</x:f>
        <x:v>-</x:v>
      </x:c>
      <x:c r="AC713" s="45" t="str">
        <x:f>IF(ISBLANK('2012 HR 배정표'!AH711)=TRUE,"-",'2012 HR 배정표'!AH711)</x:f>
        <x:v>-</x:v>
      </x:c>
      <x:c r="AD713" s="46" t="str">
        <x:f>IF(ISBLANK('2012 HR 배정표'!AH711)=TRUE,"-",IF(ISERROR((HLOOKUP($A$5,Prj_list!$O$6:$Z$7,2)*'2012 HR 배정표'!AI711)/HLOOKUP($A$5,Prj_list!$O$6:$Z$7,2))=TRUE,"-",(HLOOKUP($A$5,Prj_list!$O$6:$Z$7,2)*'2012 HR 배정표'!AI711)/HLOOKUP($A$5,Prj_list!$O$6:$Z$7,2)))</x:f>
        <x:v>-</x:v>
      </x:c>
      <x:c r="AE713" s="45" t="str">
        <x:f>IF(ISBLANK('2012 HR 배정표'!AJ711)=TRUE,"-",'2012 HR 배정표'!AJ711)</x:f>
        <x:v>-</x:v>
      </x:c>
      <x:c r="AF713" s="46" t="str">
        <x:f>IF(ISBLANK('2012 HR 배정표'!AJ711)=TRUE,"-",IF(ISERROR((HLOOKUP($A$5,Prj_list!$O$6:$Z$7,2)*'2012 HR 배정표'!AK711)/HLOOKUP($A$5,Prj_list!$O$6:$Z$7,2))=TRUE,"-",(HLOOKUP($A$5,Prj_list!$O$6:$Z$7,2)*'2012 HR 배정표'!AK711)/HLOOKUP($A$5,Prj_list!$O$6:$Z$7,2)))</x:f>
        <x:v>-</x:v>
      </x:c>
      <x:c r="AG713" s="45" t="str">
        <x:f>IF(ISBLANK('2012 HR 배정표'!AL711)=TRUE,"-",'2012 HR 배정표'!AL711)</x:f>
        <x:v>-</x:v>
      </x:c>
      <x:c r="AH713" s="46" t="str">
        <x:f>IF(ISBLANK('2012 HR 배정표'!AL711)=TRUE,"-",IF(ISERROR((HLOOKUP($A$5,Prj_list!$O$6:$Z$7,2)*'2012 HR 배정표'!AM711)/HLOOKUP($A$5,Prj_list!$O$6:$Z$7,2))=TRUE,"-",(HLOOKUP($A$5,Prj_list!$O$6:$Z$7,2)*'2012 HR 배정표'!AM711)/HLOOKUP($A$5,Prj_list!$O$6:$Z$7,2)))</x:f>
        <x:v>-</x:v>
      </x:c>
      <x:c r="AI713" s="45" t="str">
        <x:f>IF(ISBLANK('2012 HR 배정표'!AN711)=TRUE,"-",'2012 HR 배정표'!AN711)</x:f>
        <x:v>-</x:v>
      </x:c>
      <x:c r="AJ713" s="46" t="str">
        <x:f>IF(ISBLANK('2012 HR 배정표'!AN711)=TRUE,"-",IF(ISERROR((HLOOKUP($A$5,Prj_list!$O$6:$Z$7,2)*'2012 HR 배정표'!AO711)/HLOOKUP($A$5,Prj_list!$O$6:$Z$7,2))=TRUE,"-",(HLOOKUP($A$5,Prj_list!$O$6:$Z$7,2)*'2012 HR 배정표'!AO711)/HLOOKUP($A$5,Prj_list!$O$6:$Z$7,2)))</x:f>
        <x:v>-</x:v>
      </x:c>
      <x:c r="AK713" s="45" t="str">
        <x:f>IF(ISBLANK('2012 HR 배정표'!AP711)=TRUE,"-",'2012 HR 배정표'!AP711)</x:f>
        <x:v>-</x:v>
      </x:c>
      <x:c r="AL713" s="46" t="str">
        <x:f>IF(ISBLANK('2012 HR 배정표'!AP711)=TRUE,"-",IF(ISERROR((HLOOKUP($A$5,Prj_list!$O$6:$Z$7,2)*'2012 HR 배정표'!AQ711)/HLOOKUP($A$5,Prj_list!$O$6:$Z$7,2))=TRUE,"-",(HLOOKUP($A$5,Prj_list!$O$6:$Z$7,2)*'2012 HR 배정표'!AQ711)/HLOOKUP($A$5,Prj_list!$O$6:$Z$7,2)))</x:f>
        <x:v>-</x:v>
      </x:c>
      <x:c r="AM713" s="45" t="str">
        <x:f>IF(ISBLANK('2012 HR 배정표'!AR711)=TRUE,"-",'2012 HR 배정표'!AR711)</x:f>
        <x:v>-</x:v>
      </x:c>
      <x:c r="AN713" s="46" t="str">
        <x:f>IF(ISBLANK('2012 HR 배정표'!AR711)=TRUE,"-",IF(ISERROR((HLOOKUP($A$5,Prj_list!$O$6:$Z$7,2)*'2012 HR 배정표'!AS711)/HLOOKUP($A$5,Prj_list!$O$6:$Z$7,2))=TRUE,"-",(HLOOKUP($A$5,Prj_list!$O$6:$Z$7,2)*'2012 HR 배정표'!AS711)/HLOOKUP($A$5,Prj_list!$O$6:$Z$7,2)))</x:f>
        <x:v>-</x:v>
      </x:c>
      <x:c r="AO713" s="45" t="str">
        <x:f>IF(ISBLANK('2012 HR 배정표'!AT711)=TRUE,"-",'2012 HR 배정표'!AT711)</x:f>
        <x:v>-</x:v>
      </x:c>
      <x:c r="AP713" s="46" t="str">
        <x:f>IF(ISBLANK('2012 HR 배정표'!AT711)=TRUE,"-",IF(ISERROR((HLOOKUP($A$5,Prj_list!$O$6:$Z$7,2)*'2012 HR 배정표'!AU711)/HLOOKUP($A$5,Prj_list!$O$6:$Z$7,2))=TRUE,"-",(HLOOKUP($A$5,Prj_list!$O$6:$Z$7,2)*'2012 HR 배정표'!AU711)/HLOOKUP($A$5,Prj_list!$O$6:$Z$7,2)))</x:f>
        <x:v>-</x:v>
      </x:c>
      <x:c r="AQ713" s="45" t="str">
        <x:f>IF(ISBLANK('2012 HR 배정표'!AV711)=TRUE,"-",'2012 HR 배정표'!AV711)</x:f>
        <x:v>-</x:v>
      </x:c>
      <x:c r="AR713" s="46" t="str">
        <x:f>IF(ISBLANK('2012 HR 배정표'!AV711)=TRUE,"-",IF(ISERROR((HLOOKUP($A$5,Prj_list!$O$6:$Z$7,2)*'2012 HR 배정표'!AW711)/HLOOKUP($A$5,Prj_list!$O$6:$Z$7,2))=TRUE,"-",(HLOOKUP($A$5,Prj_list!$O$6:$Z$7,2)*'2012 HR 배정표'!AW711)/HLOOKUP($A$5,Prj_list!$O$6:$Z$7,2)))</x:f>
        <x:v>-</x:v>
      </x:c>
      <x:c r="AS713" s="45" t="str">
        <x:f>IF(ISBLANK('2012 HR 배정표'!AX711)=TRUE,"-",'2012 HR 배정표'!AX711)</x:f>
        <x:v>-</x:v>
      </x:c>
      <x:c r="AT713" s="46" t="str">
        <x:f>IF(ISBLANK('2012 HR 배정표'!AX711)=TRUE,"-",IF(ISERROR((HLOOKUP($A$5,Prj_list!$O$6:$Z$7,2)*'2012 HR 배정표'!AY711)/HLOOKUP($A$5,Prj_list!$O$6:$Z$7,2))=TRUE,"-",(HLOOKUP($A$5,Prj_list!$O$6:$Z$7,2)*'2012 HR 배정표'!AY711)/HLOOKUP($A$5,Prj_list!$O$6:$Z$7,2)))</x:f>
        <x:v>-</x:v>
      </x:c>
      <x:c r="AU713" s="45" t="str">
        <x:f>IF(ISBLANK('2012 HR 배정표'!AZ711)=TRUE,"-",'2012 HR 배정표'!AZ711)</x:f>
        <x:v>-</x:v>
      </x:c>
      <x:c r="AV713" s="46" t="str">
        <x:f>IF(ISBLANK('2012 HR 배정표'!AZ711)=TRUE,"-",IF(ISERROR((HLOOKUP($A$5,Prj_list!$O$6:$Z$7,2)*'2012 HR 배정표'!BA711)/HLOOKUP($A$5,Prj_list!$O$6:$Z$7,2))=TRUE,"-",(HLOOKUP($A$5,Prj_list!$O$6:$Z$7,2)*'2012 HR 배정표'!BA711)/HLOOKUP($A$5,Prj_list!$O$6:$Z$7,2)))</x:f>
        <x:v>-</x:v>
      </x:c>
      <x:c r="AW713" s="34" t="str">
        <x:f t="shared" si="22"/>
        <x:v/>
      </x:c>
      <x:c r="AX713" s="41">
        <x:f t="shared" si="23"/>
        <x:v>0</x:v>
      </x:c>
    </x:row>
    <x:row r="714" spans="1:50">
      <x:c r="A714" s="45" t="str">
        <x:f>IF(ISBLANK('2012 HR 배정표'!F712)=TRUE,"-",'2012 HR 배정표'!F712)</x:f>
        <x:v>-</x:v>
      </x:c>
      <x:c r="B714" s="46" t="str">
        <x:f>IF(ISBLANK('2012 HR 배정표'!F712)=TRUE,"-",IF(ISERROR((HLOOKUP($A$5,Prj_list!$O$6:$Z$7,2)*'2012 HR 배정표'!G712)/HLOOKUP($A$5,Prj_list!$O$6:$Z$7,2))=TRUE,"-",(HLOOKUP($A$5,Prj_list!$O$6:$Z$7,2)*'2012 HR 배정표'!G712)/HLOOKUP($A$5,Prj_list!$O$6:$Z$7,2)))</x:f>
        <x:v>-</x:v>
      </x:c>
      <x:c r="C714" s="45" t="str">
        <x:f>IF(ISBLANK('2012 HR 배정표'!H712)=TRUE,"-",'2012 HR 배정표'!H712)</x:f>
        <x:v>-</x:v>
      </x:c>
      <x:c r="D714" s="46" t="str">
        <x:f>IF(ISBLANK('2012 HR 배정표'!H712)=TRUE,"-",IF(ISERROR((HLOOKUP($A$5,Prj_list!$O$6:$Z$7,2)*'2012 HR 배정표'!I712)/HLOOKUP($A$5,Prj_list!$O$6:$Z$7,2))=TRUE,"-",(HLOOKUP($A$5,Prj_list!$O$6:$Z$7,2)*'2012 HR 배정표'!I712)/HLOOKUP($A$5,Prj_list!$O$6:$Z$7,2)))</x:f>
        <x:v>-</x:v>
      </x:c>
      <x:c r="E714" s="45" t="str">
        <x:f>IF(ISBLANK('2012 HR 배정표'!J712)=TRUE,"-",'2012 HR 배정표'!J712)</x:f>
        <x:v>-</x:v>
      </x:c>
      <x:c r="F714" s="46" t="str">
        <x:f>IF(ISBLANK('2012 HR 배정표'!J712)=TRUE,"-",IF(ISERROR((HLOOKUP($A$5,Prj_list!$O$6:$Z$7,2)*'2012 HR 배정표'!K712)/HLOOKUP($A$5,Prj_list!$O$6:$Z$7,2))=TRUE,"-",(HLOOKUP($A$5,Prj_list!$O$6:$Z$7,2)*'2012 HR 배정표'!K712)/HLOOKUP($A$5,Prj_list!$O$6:$Z$7,2)))</x:f>
        <x:v>-</x:v>
      </x:c>
      <x:c r="G714" s="45" t="str">
        <x:f>IF(ISBLANK('2012 HR 배정표'!L712)=TRUE,"-",'2012 HR 배정표'!L712)</x:f>
        <x:v>-</x:v>
      </x:c>
      <x:c r="H714" s="46" t="str">
        <x:f>IF(ISBLANK('2012 HR 배정표'!L712)=TRUE,"-",IF(ISERROR((HLOOKUP($A$5,Prj_list!$O$6:$Z$7,2)*'2012 HR 배정표'!M712)/HLOOKUP($A$5,Prj_list!$O$6:$Z$7,2))=TRUE,"-",(HLOOKUP($A$5,Prj_list!$O$6:$Z$7,2)*'2012 HR 배정표'!M712)/HLOOKUP($A$5,Prj_list!$O$6:$Z$7,2)))</x:f>
        <x:v>-</x:v>
      </x:c>
      <x:c r="I714" s="45" t="str">
        <x:f>IF(ISBLANK('2012 HR 배정표'!N712)=TRUE,"-",'2012 HR 배정표'!N712)</x:f>
        <x:v>-</x:v>
      </x:c>
      <x:c r="J714" s="46" t="str">
        <x:f>IF(ISBLANK('2012 HR 배정표'!N712)=TRUE,"-",IF(ISERROR((HLOOKUP($A$5,Prj_list!$O$6:$Z$7,2)*'2012 HR 배정표'!O712)/HLOOKUP($A$5,Prj_list!$O$6:$Z$7,2))=TRUE,"-",(HLOOKUP($A$5,Prj_list!$O$6:$Z$7,2)*'2012 HR 배정표'!O712)/HLOOKUP($A$5,Prj_list!$O$6:$Z$7,2)))</x:f>
        <x:v>-</x:v>
      </x:c>
      <x:c r="K714" s="45" t="str">
        <x:f>IF(ISBLANK('2012 HR 배정표'!P712)=TRUE,"-",'2012 HR 배정표'!P712)</x:f>
        <x:v>-</x:v>
      </x:c>
      <x:c r="L714" s="46" t="str">
        <x:f>IF(ISBLANK('2012 HR 배정표'!P712)=TRUE,"-",IF(ISERROR((HLOOKUP($A$5,Prj_list!$O$6:$Z$7,2)*'2012 HR 배정표'!Q712)/HLOOKUP($A$5,Prj_list!$O$6:$Z$7,2))=TRUE,"-",(HLOOKUP($A$5,Prj_list!$O$6:$Z$7,2)*'2012 HR 배정표'!Q712)/HLOOKUP($A$5,Prj_list!$O$6:$Z$7,2)))</x:f>
        <x:v>-</x:v>
      </x:c>
      <x:c r="M714" s="45" t="str">
        <x:f>IF(ISBLANK('2012 HR 배정표'!R712)=TRUE,"-",'2012 HR 배정표'!R712)</x:f>
        <x:v>-</x:v>
      </x:c>
      <x:c r="N714" s="46" t="str">
        <x:f>IF(ISBLANK('2012 HR 배정표'!R712)=TRUE,"-",IF(ISERROR((HLOOKUP($A$5,Prj_list!$O$6:$Z$7,2)*'2012 HR 배정표'!S712)/HLOOKUP($A$5,Prj_list!$O$6:$Z$7,2))=TRUE,"-",(HLOOKUP($A$5,Prj_list!$O$6:$Z$7,2)*'2012 HR 배정표'!S712)/HLOOKUP($A$5,Prj_list!$O$6:$Z$7,2)))</x:f>
        <x:v>-</x:v>
      </x:c>
      <x:c r="O714" s="45" t="str">
        <x:f>IF(ISBLANK('2012 HR 배정표'!T712)=TRUE,"-",'2012 HR 배정표'!T712)</x:f>
        <x:v>-</x:v>
      </x:c>
      <x:c r="P714" s="46" t="str">
        <x:f>IF(ISBLANK('2012 HR 배정표'!T712)=TRUE,"-",IF(ISERROR((HLOOKUP($A$5,Prj_list!$O$6:$Z$7,2)*'2012 HR 배정표'!U712)/HLOOKUP($A$5,Prj_list!$O$6:$Z$7,2))=TRUE,"-",(HLOOKUP($A$5,Prj_list!$O$6:$Z$7,2)*'2012 HR 배정표'!U712)/HLOOKUP($A$5,Prj_list!$O$6:$Z$7,2)))</x:f>
        <x:v>-</x:v>
      </x:c>
      <x:c r="Q714" s="45" t="str">
        <x:f>IF(ISBLANK('2012 HR 배정표'!V712)=TRUE,"-",'2012 HR 배정표'!V712)</x:f>
        <x:v>-</x:v>
      </x:c>
      <x:c r="R714" s="46" t="str">
        <x:f>IF(ISBLANK('2012 HR 배정표'!V712)=TRUE,"-",IF(ISERROR((HLOOKUP($A$5,Prj_list!$O$6:$Z$7,2)*'2012 HR 배정표'!W712)/HLOOKUP($A$5,Prj_list!$O$6:$Z$7,2))=TRUE,"-",(HLOOKUP($A$5,Prj_list!$O$6:$Z$7,2)*'2012 HR 배정표'!W712)/HLOOKUP($A$5,Prj_list!$O$6:$Z$7,2)))</x:f>
        <x:v>-</x:v>
      </x:c>
      <x:c r="S714" s="45" t="str">
        <x:f>IF(ISBLANK('2012 HR 배정표'!X712)=TRUE,"-",'2012 HR 배정표'!X712)</x:f>
        <x:v>-</x:v>
      </x:c>
      <x:c r="T714" s="46" t="str">
        <x:f>IF(ISBLANK('2012 HR 배정표'!X712)=TRUE,"-",IF(ISERROR((HLOOKUP($A$5,Prj_list!$O$6:$Z$7,2)*'2012 HR 배정표'!Y712)/HLOOKUP($A$5,Prj_list!$O$6:$Z$7,2))=TRUE,"-",(HLOOKUP($A$5,Prj_list!$O$6:$Z$7,2)*'2012 HR 배정표'!Y712)/HLOOKUP($A$5,Prj_list!$O$6:$Z$7,2)))</x:f>
        <x:v>-</x:v>
      </x:c>
      <x:c r="U714" s="45" t="str">
        <x:f>IF(ISBLANK('2012 HR 배정표'!Z712)=TRUE,"-",'2012 HR 배정표'!Z712)</x:f>
        <x:v>-</x:v>
      </x:c>
      <x:c r="V714" s="46" t="str">
        <x:f>IF(ISBLANK('2012 HR 배정표'!Z712)=TRUE,"-",IF(ISERROR((HLOOKUP($A$5,Prj_list!$O$6:$Z$7,2)*'2012 HR 배정표'!AA712)/HLOOKUP($A$5,Prj_list!$O$6:$Z$7,2))=TRUE,"-",(HLOOKUP($A$5,Prj_list!$O$6:$Z$7,2)*'2012 HR 배정표'!AA712)/HLOOKUP($A$5,Prj_list!$O$6:$Z$7,2)))</x:f>
        <x:v>-</x:v>
      </x:c>
      <x:c r="W714" s="45" t="str">
        <x:f>IF(ISBLANK('2012 HR 배정표'!AB712)=TRUE,"-",'2012 HR 배정표'!AB712)</x:f>
        <x:v>-</x:v>
      </x:c>
      <x:c r="X714" s="46" t="str">
        <x:f>IF(ISBLANK('2012 HR 배정표'!AB712)=TRUE,"-",IF(ISERROR((HLOOKUP($A$5,Prj_list!$O$6:$Z$7,2)*'2012 HR 배정표'!AC712)/HLOOKUP($A$5,Prj_list!$O$6:$Z$7,2))=TRUE,"-",(HLOOKUP($A$5,Prj_list!$O$6:$Z$7,2)*'2012 HR 배정표'!AC712)/HLOOKUP($A$5,Prj_list!$O$6:$Z$7,2)))</x:f>
        <x:v>-</x:v>
      </x:c>
      <x:c r="Y714" s="45" t="str">
        <x:f>IF(ISBLANK('2012 HR 배정표'!AD712)=TRUE,"-",'2012 HR 배정표'!AD712)</x:f>
        <x:v>-</x:v>
      </x:c>
      <x:c r="Z714" s="46" t="str">
        <x:f>IF(ISBLANK('2012 HR 배정표'!AD712)=TRUE,"-",IF(ISERROR((HLOOKUP($A$5,Prj_list!$O$6:$Z$7,2)*'2012 HR 배정표'!AE712)/HLOOKUP($A$5,Prj_list!$O$6:$Z$7,2))=TRUE,"-",(HLOOKUP($A$5,Prj_list!$O$6:$Z$7,2)*'2012 HR 배정표'!AE712)/HLOOKUP($A$5,Prj_list!$O$6:$Z$7,2)))</x:f>
        <x:v>-</x:v>
      </x:c>
      <x:c r="AA714" s="45" t="str">
        <x:f>IF(ISBLANK('2012 HR 배정표'!AF712)=TRUE,"-",'2012 HR 배정표'!AF712)</x:f>
        <x:v>-</x:v>
      </x:c>
      <x:c r="AB714" s="46" t="str">
        <x:f>IF(ISBLANK('2012 HR 배정표'!AF712)=TRUE,"-",IF(ISERROR((HLOOKUP($A$5,Prj_list!$O$6:$Z$7,2)*'2012 HR 배정표'!AG712)/HLOOKUP($A$5,Prj_list!$O$6:$Z$7,2))=TRUE,"-",(HLOOKUP($A$5,Prj_list!$O$6:$Z$7,2)*'2012 HR 배정표'!AG712)/HLOOKUP($A$5,Prj_list!$O$6:$Z$7,2)))</x:f>
        <x:v>-</x:v>
      </x:c>
      <x:c r="AC714" s="45" t="str">
        <x:f>IF(ISBLANK('2012 HR 배정표'!AH712)=TRUE,"-",'2012 HR 배정표'!AH712)</x:f>
        <x:v>-</x:v>
      </x:c>
      <x:c r="AD714" s="46" t="str">
        <x:f>IF(ISBLANK('2012 HR 배정표'!AH712)=TRUE,"-",IF(ISERROR((HLOOKUP($A$5,Prj_list!$O$6:$Z$7,2)*'2012 HR 배정표'!AI712)/HLOOKUP($A$5,Prj_list!$O$6:$Z$7,2))=TRUE,"-",(HLOOKUP($A$5,Prj_list!$O$6:$Z$7,2)*'2012 HR 배정표'!AI712)/HLOOKUP($A$5,Prj_list!$O$6:$Z$7,2)))</x:f>
        <x:v>-</x:v>
      </x:c>
      <x:c r="AE714" s="45" t="str">
        <x:f>IF(ISBLANK('2012 HR 배정표'!AJ712)=TRUE,"-",'2012 HR 배정표'!AJ712)</x:f>
        <x:v>-</x:v>
      </x:c>
      <x:c r="AF714" s="46" t="str">
        <x:f>IF(ISBLANK('2012 HR 배정표'!AJ712)=TRUE,"-",IF(ISERROR((HLOOKUP($A$5,Prj_list!$O$6:$Z$7,2)*'2012 HR 배정표'!AK712)/HLOOKUP($A$5,Prj_list!$O$6:$Z$7,2))=TRUE,"-",(HLOOKUP($A$5,Prj_list!$O$6:$Z$7,2)*'2012 HR 배정표'!AK712)/HLOOKUP($A$5,Prj_list!$O$6:$Z$7,2)))</x:f>
        <x:v>-</x:v>
      </x:c>
      <x:c r="AG714" s="45" t="str">
        <x:f>IF(ISBLANK('2012 HR 배정표'!AL712)=TRUE,"-",'2012 HR 배정표'!AL712)</x:f>
        <x:v>-</x:v>
      </x:c>
      <x:c r="AH714" s="46" t="str">
        <x:f>IF(ISBLANK('2012 HR 배정표'!AL712)=TRUE,"-",IF(ISERROR((HLOOKUP($A$5,Prj_list!$O$6:$Z$7,2)*'2012 HR 배정표'!AM712)/HLOOKUP($A$5,Prj_list!$O$6:$Z$7,2))=TRUE,"-",(HLOOKUP($A$5,Prj_list!$O$6:$Z$7,2)*'2012 HR 배정표'!AM712)/HLOOKUP($A$5,Prj_list!$O$6:$Z$7,2)))</x:f>
        <x:v>-</x:v>
      </x:c>
      <x:c r="AI714" s="45" t="str">
        <x:f>IF(ISBLANK('2012 HR 배정표'!AN712)=TRUE,"-",'2012 HR 배정표'!AN712)</x:f>
        <x:v>-</x:v>
      </x:c>
      <x:c r="AJ714" s="46" t="str">
        <x:f>IF(ISBLANK('2012 HR 배정표'!AN712)=TRUE,"-",IF(ISERROR((HLOOKUP($A$5,Prj_list!$O$6:$Z$7,2)*'2012 HR 배정표'!AO712)/HLOOKUP($A$5,Prj_list!$O$6:$Z$7,2))=TRUE,"-",(HLOOKUP($A$5,Prj_list!$O$6:$Z$7,2)*'2012 HR 배정표'!AO712)/HLOOKUP($A$5,Prj_list!$O$6:$Z$7,2)))</x:f>
        <x:v>-</x:v>
      </x:c>
      <x:c r="AK714" s="45" t="str">
        <x:f>IF(ISBLANK('2012 HR 배정표'!AP712)=TRUE,"-",'2012 HR 배정표'!AP712)</x:f>
        <x:v>-</x:v>
      </x:c>
      <x:c r="AL714" s="46" t="str">
        <x:f>IF(ISBLANK('2012 HR 배정표'!AP712)=TRUE,"-",IF(ISERROR((HLOOKUP($A$5,Prj_list!$O$6:$Z$7,2)*'2012 HR 배정표'!AQ712)/HLOOKUP($A$5,Prj_list!$O$6:$Z$7,2))=TRUE,"-",(HLOOKUP($A$5,Prj_list!$O$6:$Z$7,2)*'2012 HR 배정표'!AQ712)/HLOOKUP($A$5,Prj_list!$O$6:$Z$7,2)))</x:f>
        <x:v>-</x:v>
      </x:c>
      <x:c r="AM714" s="45" t="str">
        <x:f>IF(ISBLANK('2012 HR 배정표'!AR712)=TRUE,"-",'2012 HR 배정표'!AR712)</x:f>
        <x:v>-</x:v>
      </x:c>
      <x:c r="AN714" s="46" t="str">
        <x:f>IF(ISBLANK('2012 HR 배정표'!AR712)=TRUE,"-",IF(ISERROR((HLOOKUP($A$5,Prj_list!$O$6:$Z$7,2)*'2012 HR 배정표'!AS712)/HLOOKUP($A$5,Prj_list!$O$6:$Z$7,2))=TRUE,"-",(HLOOKUP($A$5,Prj_list!$O$6:$Z$7,2)*'2012 HR 배정표'!AS712)/HLOOKUP($A$5,Prj_list!$O$6:$Z$7,2)))</x:f>
        <x:v>-</x:v>
      </x:c>
      <x:c r="AO714" s="45" t="str">
        <x:f>IF(ISBLANK('2012 HR 배정표'!AT712)=TRUE,"-",'2012 HR 배정표'!AT712)</x:f>
        <x:v>-</x:v>
      </x:c>
      <x:c r="AP714" s="46" t="str">
        <x:f>IF(ISBLANK('2012 HR 배정표'!AT712)=TRUE,"-",IF(ISERROR((HLOOKUP($A$5,Prj_list!$O$6:$Z$7,2)*'2012 HR 배정표'!AU712)/HLOOKUP($A$5,Prj_list!$O$6:$Z$7,2))=TRUE,"-",(HLOOKUP($A$5,Prj_list!$O$6:$Z$7,2)*'2012 HR 배정표'!AU712)/HLOOKUP($A$5,Prj_list!$O$6:$Z$7,2)))</x:f>
        <x:v>-</x:v>
      </x:c>
      <x:c r="AQ714" s="45" t="str">
        <x:f>IF(ISBLANK('2012 HR 배정표'!AV712)=TRUE,"-",'2012 HR 배정표'!AV712)</x:f>
        <x:v>-</x:v>
      </x:c>
      <x:c r="AR714" s="46" t="str">
        <x:f>IF(ISBLANK('2012 HR 배정표'!AV712)=TRUE,"-",IF(ISERROR((HLOOKUP($A$5,Prj_list!$O$6:$Z$7,2)*'2012 HR 배정표'!AW712)/HLOOKUP($A$5,Prj_list!$O$6:$Z$7,2))=TRUE,"-",(HLOOKUP($A$5,Prj_list!$O$6:$Z$7,2)*'2012 HR 배정표'!AW712)/HLOOKUP($A$5,Prj_list!$O$6:$Z$7,2)))</x:f>
        <x:v>-</x:v>
      </x:c>
      <x:c r="AS714" s="45" t="str">
        <x:f>IF(ISBLANK('2012 HR 배정표'!AX712)=TRUE,"-",'2012 HR 배정표'!AX712)</x:f>
        <x:v>-</x:v>
      </x:c>
      <x:c r="AT714" s="46" t="str">
        <x:f>IF(ISBLANK('2012 HR 배정표'!AX712)=TRUE,"-",IF(ISERROR((HLOOKUP($A$5,Prj_list!$O$6:$Z$7,2)*'2012 HR 배정표'!AY712)/HLOOKUP($A$5,Prj_list!$O$6:$Z$7,2))=TRUE,"-",(HLOOKUP($A$5,Prj_list!$O$6:$Z$7,2)*'2012 HR 배정표'!AY712)/HLOOKUP($A$5,Prj_list!$O$6:$Z$7,2)))</x:f>
        <x:v>-</x:v>
      </x:c>
      <x:c r="AU714" s="45" t="str">
        <x:f>IF(ISBLANK('2012 HR 배정표'!AZ712)=TRUE,"-",'2012 HR 배정표'!AZ712)</x:f>
        <x:v>-</x:v>
      </x:c>
      <x:c r="AV714" s="46" t="str">
        <x:f>IF(ISBLANK('2012 HR 배정표'!AZ712)=TRUE,"-",IF(ISERROR((HLOOKUP($A$5,Prj_list!$O$6:$Z$7,2)*'2012 HR 배정표'!BA712)/HLOOKUP($A$5,Prj_list!$O$6:$Z$7,2))=TRUE,"-",(HLOOKUP($A$5,Prj_list!$O$6:$Z$7,2)*'2012 HR 배정표'!BA712)/HLOOKUP($A$5,Prj_list!$O$6:$Z$7,2)))</x:f>
        <x:v>-</x:v>
      </x:c>
      <x:c r="AW714" s="34" t="str">
        <x:f t="shared" si="22"/>
        <x:v/>
      </x:c>
      <x:c r="AX714" s="41">
        <x:f t="shared" si="23"/>
        <x:v>0</x:v>
      </x:c>
    </x:row>
    <x:row r="715" spans="1:50">
      <x:c r="A715" s="45" t="str">
        <x:f>IF(ISBLANK('2012 HR 배정표'!F713)=TRUE,"-",'2012 HR 배정표'!F713)</x:f>
        <x:v>-</x:v>
      </x:c>
      <x:c r="B715" s="46" t="str">
        <x:f>IF(ISBLANK('2012 HR 배정표'!F713)=TRUE,"-",IF(ISERROR((HLOOKUP($A$5,Prj_list!$O$6:$Z$7,2)*'2012 HR 배정표'!G713)/HLOOKUP($A$5,Prj_list!$O$6:$Z$7,2))=TRUE,"-",(HLOOKUP($A$5,Prj_list!$O$6:$Z$7,2)*'2012 HR 배정표'!G713)/HLOOKUP($A$5,Prj_list!$O$6:$Z$7,2)))</x:f>
        <x:v>-</x:v>
      </x:c>
      <x:c r="C715" s="45" t="str">
        <x:f>IF(ISBLANK('2012 HR 배정표'!H713)=TRUE,"-",'2012 HR 배정표'!H713)</x:f>
        <x:v>-</x:v>
      </x:c>
      <x:c r="D715" s="46" t="str">
        <x:f>IF(ISBLANK('2012 HR 배정표'!H713)=TRUE,"-",IF(ISERROR((HLOOKUP($A$5,Prj_list!$O$6:$Z$7,2)*'2012 HR 배정표'!I713)/HLOOKUP($A$5,Prj_list!$O$6:$Z$7,2))=TRUE,"-",(HLOOKUP($A$5,Prj_list!$O$6:$Z$7,2)*'2012 HR 배정표'!I713)/HLOOKUP($A$5,Prj_list!$O$6:$Z$7,2)))</x:f>
        <x:v>-</x:v>
      </x:c>
      <x:c r="E715" s="45" t="str">
        <x:f>IF(ISBLANK('2012 HR 배정표'!J713)=TRUE,"-",'2012 HR 배정표'!J713)</x:f>
        <x:v>-</x:v>
      </x:c>
      <x:c r="F715" s="46" t="str">
        <x:f>IF(ISBLANK('2012 HR 배정표'!J713)=TRUE,"-",IF(ISERROR((HLOOKUP($A$5,Prj_list!$O$6:$Z$7,2)*'2012 HR 배정표'!K713)/HLOOKUP($A$5,Prj_list!$O$6:$Z$7,2))=TRUE,"-",(HLOOKUP($A$5,Prj_list!$O$6:$Z$7,2)*'2012 HR 배정표'!K713)/HLOOKUP($A$5,Prj_list!$O$6:$Z$7,2)))</x:f>
        <x:v>-</x:v>
      </x:c>
      <x:c r="G715" s="45" t="str">
        <x:f>IF(ISBLANK('2012 HR 배정표'!L713)=TRUE,"-",'2012 HR 배정표'!L713)</x:f>
        <x:v>-</x:v>
      </x:c>
      <x:c r="H715" s="46" t="str">
        <x:f>IF(ISBLANK('2012 HR 배정표'!L713)=TRUE,"-",IF(ISERROR((HLOOKUP($A$5,Prj_list!$O$6:$Z$7,2)*'2012 HR 배정표'!M713)/HLOOKUP($A$5,Prj_list!$O$6:$Z$7,2))=TRUE,"-",(HLOOKUP($A$5,Prj_list!$O$6:$Z$7,2)*'2012 HR 배정표'!M713)/HLOOKUP($A$5,Prj_list!$O$6:$Z$7,2)))</x:f>
        <x:v>-</x:v>
      </x:c>
      <x:c r="I715" s="45" t="str">
        <x:f>IF(ISBLANK('2012 HR 배정표'!N713)=TRUE,"-",'2012 HR 배정표'!N713)</x:f>
        <x:v>-</x:v>
      </x:c>
      <x:c r="J715" s="46" t="str">
        <x:f>IF(ISBLANK('2012 HR 배정표'!N713)=TRUE,"-",IF(ISERROR((HLOOKUP($A$5,Prj_list!$O$6:$Z$7,2)*'2012 HR 배정표'!O713)/HLOOKUP($A$5,Prj_list!$O$6:$Z$7,2))=TRUE,"-",(HLOOKUP($A$5,Prj_list!$O$6:$Z$7,2)*'2012 HR 배정표'!O713)/HLOOKUP($A$5,Prj_list!$O$6:$Z$7,2)))</x:f>
        <x:v>-</x:v>
      </x:c>
      <x:c r="K715" s="45" t="str">
        <x:f>IF(ISBLANK('2012 HR 배정표'!P713)=TRUE,"-",'2012 HR 배정표'!P713)</x:f>
        <x:v>-</x:v>
      </x:c>
      <x:c r="L715" s="46" t="str">
        <x:f>IF(ISBLANK('2012 HR 배정표'!P713)=TRUE,"-",IF(ISERROR((HLOOKUP($A$5,Prj_list!$O$6:$Z$7,2)*'2012 HR 배정표'!Q713)/HLOOKUP($A$5,Prj_list!$O$6:$Z$7,2))=TRUE,"-",(HLOOKUP($A$5,Prj_list!$O$6:$Z$7,2)*'2012 HR 배정표'!Q713)/HLOOKUP($A$5,Prj_list!$O$6:$Z$7,2)))</x:f>
        <x:v>-</x:v>
      </x:c>
      <x:c r="M715" s="45" t="str">
        <x:f>IF(ISBLANK('2012 HR 배정표'!R713)=TRUE,"-",'2012 HR 배정표'!R713)</x:f>
        <x:v>-</x:v>
      </x:c>
      <x:c r="N715" s="46" t="str">
        <x:f>IF(ISBLANK('2012 HR 배정표'!R713)=TRUE,"-",IF(ISERROR((HLOOKUP($A$5,Prj_list!$O$6:$Z$7,2)*'2012 HR 배정표'!S713)/HLOOKUP($A$5,Prj_list!$O$6:$Z$7,2))=TRUE,"-",(HLOOKUP($A$5,Prj_list!$O$6:$Z$7,2)*'2012 HR 배정표'!S713)/HLOOKUP($A$5,Prj_list!$O$6:$Z$7,2)))</x:f>
        <x:v>-</x:v>
      </x:c>
      <x:c r="O715" s="45" t="str">
        <x:f>IF(ISBLANK('2012 HR 배정표'!T713)=TRUE,"-",'2012 HR 배정표'!T713)</x:f>
        <x:v>-</x:v>
      </x:c>
      <x:c r="P715" s="46" t="str">
        <x:f>IF(ISBLANK('2012 HR 배정표'!T713)=TRUE,"-",IF(ISERROR((HLOOKUP($A$5,Prj_list!$O$6:$Z$7,2)*'2012 HR 배정표'!U713)/HLOOKUP($A$5,Prj_list!$O$6:$Z$7,2))=TRUE,"-",(HLOOKUP($A$5,Prj_list!$O$6:$Z$7,2)*'2012 HR 배정표'!U713)/HLOOKUP($A$5,Prj_list!$O$6:$Z$7,2)))</x:f>
        <x:v>-</x:v>
      </x:c>
      <x:c r="Q715" s="45" t="str">
        <x:f>IF(ISBLANK('2012 HR 배정표'!V713)=TRUE,"-",'2012 HR 배정표'!V713)</x:f>
        <x:v>-</x:v>
      </x:c>
      <x:c r="R715" s="46" t="str">
        <x:f>IF(ISBLANK('2012 HR 배정표'!V713)=TRUE,"-",IF(ISERROR((HLOOKUP($A$5,Prj_list!$O$6:$Z$7,2)*'2012 HR 배정표'!W713)/HLOOKUP($A$5,Prj_list!$O$6:$Z$7,2))=TRUE,"-",(HLOOKUP($A$5,Prj_list!$O$6:$Z$7,2)*'2012 HR 배정표'!W713)/HLOOKUP($A$5,Prj_list!$O$6:$Z$7,2)))</x:f>
        <x:v>-</x:v>
      </x:c>
      <x:c r="S715" s="45" t="str">
        <x:f>IF(ISBLANK('2012 HR 배정표'!X713)=TRUE,"-",'2012 HR 배정표'!X713)</x:f>
        <x:v>-</x:v>
      </x:c>
      <x:c r="T715" s="46" t="str">
        <x:f>IF(ISBLANK('2012 HR 배정표'!X713)=TRUE,"-",IF(ISERROR((HLOOKUP($A$5,Prj_list!$O$6:$Z$7,2)*'2012 HR 배정표'!Y713)/HLOOKUP($A$5,Prj_list!$O$6:$Z$7,2))=TRUE,"-",(HLOOKUP($A$5,Prj_list!$O$6:$Z$7,2)*'2012 HR 배정표'!Y713)/HLOOKUP($A$5,Prj_list!$O$6:$Z$7,2)))</x:f>
        <x:v>-</x:v>
      </x:c>
      <x:c r="U715" s="45" t="str">
        <x:f>IF(ISBLANK('2012 HR 배정표'!Z713)=TRUE,"-",'2012 HR 배정표'!Z713)</x:f>
        <x:v>-</x:v>
      </x:c>
      <x:c r="V715" s="46" t="str">
        <x:f>IF(ISBLANK('2012 HR 배정표'!Z713)=TRUE,"-",IF(ISERROR((HLOOKUP($A$5,Prj_list!$O$6:$Z$7,2)*'2012 HR 배정표'!AA713)/HLOOKUP($A$5,Prj_list!$O$6:$Z$7,2))=TRUE,"-",(HLOOKUP($A$5,Prj_list!$O$6:$Z$7,2)*'2012 HR 배정표'!AA713)/HLOOKUP($A$5,Prj_list!$O$6:$Z$7,2)))</x:f>
        <x:v>-</x:v>
      </x:c>
      <x:c r="W715" s="45" t="str">
        <x:f>IF(ISBLANK('2012 HR 배정표'!AB713)=TRUE,"-",'2012 HR 배정표'!AB713)</x:f>
        <x:v>-</x:v>
      </x:c>
      <x:c r="X715" s="46" t="str">
        <x:f>IF(ISBLANK('2012 HR 배정표'!AB713)=TRUE,"-",IF(ISERROR((HLOOKUP($A$5,Prj_list!$O$6:$Z$7,2)*'2012 HR 배정표'!AC713)/HLOOKUP($A$5,Prj_list!$O$6:$Z$7,2))=TRUE,"-",(HLOOKUP($A$5,Prj_list!$O$6:$Z$7,2)*'2012 HR 배정표'!AC713)/HLOOKUP($A$5,Prj_list!$O$6:$Z$7,2)))</x:f>
        <x:v>-</x:v>
      </x:c>
      <x:c r="Y715" s="45" t="str">
        <x:f>IF(ISBLANK('2012 HR 배정표'!AD713)=TRUE,"-",'2012 HR 배정표'!AD713)</x:f>
        <x:v>-</x:v>
      </x:c>
      <x:c r="Z715" s="46" t="str">
        <x:f>IF(ISBLANK('2012 HR 배정표'!AD713)=TRUE,"-",IF(ISERROR((HLOOKUP($A$5,Prj_list!$O$6:$Z$7,2)*'2012 HR 배정표'!AE713)/HLOOKUP($A$5,Prj_list!$O$6:$Z$7,2))=TRUE,"-",(HLOOKUP($A$5,Prj_list!$O$6:$Z$7,2)*'2012 HR 배정표'!AE713)/HLOOKUP($A$5,Prj_list!$O$6:$Z$7,2)))</x:f>
        <x:v>-</x:v>
      </x:c>
      <x:c r="AA715" s="45" t="str">
        <x:f>IF(ISBLANK('2012 HR 배정표'!AF713)=TRUE,"-",'2012 HR 배정표'!AF713)</x:f>
        <x:v>-</x:v>
      </x:c>
      <x:c r="AB715" s="46" t="str">
        <x:f>IF(ISBLANK('2012 HR 배정표'!AF713)=TRUE,"-",IF(ISERROR((HLOOKUP($A$5,Prj_list!$O$6:$Z$7,2)*'2012 HR 배정표'!AG713)/HLOOKUP($A$5,Prj_list!$O$6:$Z$7,2))=TRUE,"-",(HLOOKUP($A$5,Prj_list!$O$6:$Z$7,2)*'2012 HR 배정표'!AG713)/HLOOKUP($A$5,Prj_list!$O$6:$Z$7,2)))</x:f>
        <x:v>-</x:v>
      </x:c>
      <x:c r="AC715" s="45" t="str">
        <x:f>IF(ISBLANK('2012 HR 배정표'!AH713)=TRUE,"-",'2012 HR 배정표'!AH713)</x:f>
        <x:v>-</x:v>
      </x:c>
      <x:c r="AD715" s="46" t="str">
        <x:f>IF(ISBLANK('2012 HR 배정표'!AH713)=TRUE,"-",IF(ISERROR((HLOOKUP($A$5,Prj_list!$O$6:$Z$7,2)*'2012 HR 배정표'!AI713)/HLOOKUP($A$5,Prj_list!$O$6:$Z$7,2))=TRUE,"-",(HLOOKUP($A$5,Prj_list!$O$6:$Z$7,2)*'2012 HR 배정표'!AI713)/HLOOKUP($A$5,Prj_list!$O$6:$Z$7,2)))</x:f>
        <x:v>-</x:v>
      </x:c>
      <x:c r="AE715" s="45" t="str">
        <x:f>IF(ISBLANK('2012 HR 배정표'!AJ713)=TRUE,"-",'2012 HR 배정표'!AJ713)</x:f>
        <x:v>-</x:v>
      </x:c>
      <x:c r="AF715" s="46" t="str">
        <x:f>IF(ISBLANK('2012 HR 배정표'!AJ713)=TRUE,"-",IF(ISERROR((HLOOKUP($A$5,Prj_list!$O$6:$Z$7,2)*'2012 HR 배정표'!AK713)/HLOOKUP($A$5,Prj_list!$O$6:$Z$7,2))=TRUE,"-",(HLOOKUP($A$5,Prj_list!$O$6:$Z$7,2)*'2012 HR 배정표'!AK713)/HLOOKUP($A$5,Prj_list!$O$6:$Z$7,2)))</x:f>
        <x:v>-</x:v>
      </x:c>
      <x:c r="AG715" s="45" t="str">
        <x:f>IF(ISBLANK('2012 HR 배정표'!AL713)=TRUE,"-",'2012 HR 배정표'!AL713)</x:f>
        <x:v>-</x:v>
      </x:c>
      <x:c r="AH715" s="46" t="str">
        <x:f>IF(ISBLANK('2012 HR 배정표'!AL713)=TRUE,"-",IF(ISERROR((HLOOKUP($A$5,Prj_list!$O$6:$Z$7,2)*'2012 HR 배정표'!AM713)/HLOOKUP($A$5,Prj_list!$O$6:$Z$7,2))=TRUE,"-",(HLOOKUP($A$5,Prj_list!$O$6:$Z$7,2)*'2012 HR 배정표'!AM713)/HLOOKUP($A$5,Prj_list!$O$6:$Z$7,2)))</x:f>
        <x:v>-</x:v>
      </x:c>
      <x:c r="AI715" s="45" t="str">
        <x:f>IF(ISBLANK('2012 HR 배정표'!AN713)=TRUE,"-",'2012 HR 배정표'!AN713)</x:f>
        <x:v>-</x:v>
      </x:c>
      <x:c r="AJ715" s="46" t="str">
        <x:f>IF(ISBLANK('2012 HR 배정표'!AN713)=TRUE,"-",IF(ISERROR((HLOOKUP($A$5,Prj_list!$O$6:$Z$7,2)*'2012 HR 배정표'!AO713)/HLOOKUP($A$5,Prj_list!$O$6:$Z$7,2))=TRUE,"-",(HLOOKUP($A$5,Prj_list!$O$6:$Z$7,2)*'2012 HR 배정표'!AO713)/HLOOKUP($A$5,Prj_list!$O$6:$Z$7,2)))</x:f>
        <x:v>-</x:v>
      </x:c>
      <x:c r="AK715" s="45" t="str">
        <x:f>IF(ISBLANK('2012 HR 배정표'!AP713)=TRUE,"-",'2012 HR 배정표'!AP713)</x:f>
        <x:v>-</x:v>
      </x:c>
      <x:c r="AL715" s="46" t="str">
        <x:f>IF(ISBLANK('2012 HR 배정표'!AP713)=TRUE,"-",IF(ISERROR((HLOOKUP($A$5,Prj_list!$O$6:$Z$7,2)*'2012 HR 배정표'!AQ713)/HLOOKUP($A$5,Prj_list!$O$6:$Z$7,2))=TRUE,"-",(HLOOKUP($A$5,Prj_list!$O$6:$Z$7,2)*'2012 HR 배정표'!AQ713)/HLOOKUP($A$5,Prj_list!$O$6:$Z$7,2)))</x:f>
        <x:v>-</x:v>
      </x:c>
      <x:c r="AM715" s="45" t="str">
        <x:f>IF(ISBLANK('2012 HR 배정표'!AR713)=TRUE,"-",'2012 HR 배정표'!AR713)</x:f>
        <x:v>-</x:v>
      </x:c>
      <x:c r="AN715" s="46" t="str">
        <x:f>IF(ISBLANK('2012 HR 배정표'!AR713)=TRUE,"-",IF(ISERROR((HLOOKUP($A$5,Prj_list!$O$6:$Z$7,2)*'2012 HR 배정표'!AS713)/HLOOKUP($A$5,Prj_list!$O$6:$Z$7,2))=TRUE,"-",(HLOOKUP($A$5,Prj_list!$O$6:$Z$7,2)*'2012 HR 배정표'!AS713)/HLOOKUP($A$5,Prj_list!$O$6:$Z$7,2)))</x:f>
        <x:v>-</x:v>
      </x:c>
      <x:c r="AO715" s="45" t="str">
        <x:f>IF(ISBLANK('2012 HR 배정표'!AT713)=TRUE,"-",'2012 HR 배정표'!AT713)</x:f>
        <x:v>-</x:v>
      </x:c>
      <x:c r="AP715" s="46" t="str">
        <x:f>IF(ISBLANK('2012 HR 배정표'!AT713)=TRUE,"-",IF(ISERROR((HLOOKUP($A$5,Prj_list!$O$6:$Z$7,2)*'2012 HR 배정표'!AU713)/HLOOKUP($A$5,Prj_list!$O$6:$Z$7,2))=TRUE,"-",(HLOOKUP($A$5,Prj_list!$O$6:$Z$7,2)*'2012 HR 배정표'!AU713)/HLOOKUP($A$5,Prj_list!$O$6:$Z$7,2)))</x:f>
        <x:v>-</x:v>
      </x:c>
      <x:c r="AQ715" s="45" t="str">
        <x:f>IF(ISBLANK('2012 HR 배정표'!AV713)=TRUE,"-",'2012 HR 배정표'!AV713)</x:f>
        <x:v>-</x:v>
      </x:c>
      <x:c r="AR715" s="46" t="str">
        <x:f>IF(ISBLANK('2012 HR 배정표'!AV713)=TRUE,"-",IF(ISERROR((HLOOKUP($A$5,Prj_list!$O$6:$Z$7,2)*'2012 HR 배정표'!AW713)/HLOOKUP($A$5,Prj_list!$O$6:$Z$7,2))=TRUE,"-",(HLOOKUP($A$5,Prj_list!$O$6:$Z$7,2)*'2012 HR 배정표'!AW713)/HLOOKUP($A$5,Prj_list!$O$6:$Z$7,2)))</x:f>
        <x:v>-</x:v>
      </x:c>
      <x:c r="AS715" s="45" t="str">
        <x:f>IF(ISBLANK('2012 HR 배정표'!AX713)=TRUE,"-",'2012 HR 배정표'!AX713)</x:f>
        <x:v>-</x:v>
      </x:c>
      <x:c r="AT715" s="46" t="str">
        <x:f>IF(ISBLANK('2012 HR 배정표'!AX713)=TRUE,"-",IF(ISERROR((HLOOKUP($A$5,Prj_list!$O$6:$Z$7,2)*'2012 HR 배정표'!AY713)/HLOOKUP($A$5,Prj_list!$O$6:$Z$7,2))=TRUE,"-",(HLOOKUP($A$5,Prj_list!$O$6:$Z$7,2)*'2012 HR 배정표'!AY713)/HLOOKUP($A$5,Prj_list!$O$6:$Z$7,2)))</x:f>
        <x:v>-</x:v>
      </x:c>
      <x:c r="AU715" s="45" t="str">
        <x:f>IF(ISBLANK('2012 HR 배정표'!AZ713)=TRUE,"-",'2012 HR 배정표'!AZ713)</x:f>
        <x:v>-</x:v>
      </x:c>
      <x:c r="AV715" s="46" t="str">
        <x:f>IF(ISBLANK('2012 HR 배정표'!AZ713)=TRUE,"-",IF(ISERROR((HLOOKUP($A$5,Prj_list!$O$6:$Z$7,2)*'2012 HR 배정표'!BA713)/HLOOKUP($A$5,Prj_list!$O$6:$Z$7,2))=TRUE,"-",(HLOOKUP($A$5,Prj_list!$O$6:$Z$7,2)*'2012 HR 배정표'!BA713)/HLOOKUP($A$5,Prj_list!$O$6:$Z$7,2)))</x:f>
        <x:v>-</x:v>
      </x:c>
      <x:c r="AW715" s="34" t="str">
        <x:f t="shared" si="22"/>
        <x:v/>
      </x:c>
      <x:c r="AX715" s="41">
        <x:f t="shared" si="23"/>
        <x:v>0</x:v>
      </x:c>
    </x:row>
    <x:row r="716" spans="1:50">
      <x:c r="A716" s="45" t="str">
        <x:f>IF(ISBLANK('2012 HR 배정표'!F714)=TRUE,"-",'2012 HR 배정표'!F714)</x:f>
        <x:v>-</x:v>
      </x:c>
      <x:c r="B716" s="46" t="str">
        <x:f>IF(ISBLANK('2012 HR 배정표'!F714)=TRUE,"-",IF(ISERROR((HLOOKUP($A$5,Prj_list!$O$6:$Z$7,2)*'2012 HR 배정표'!G714)/HLOOKUP($A$5,Prj_list!$O$6:$Z$7,2))=TRUE,"-",(HLOOKUP($A$5,Prj_list!$O$6:$Z$7,2)*'2012 HR 배정표'!G714)/HLOOKUP($A$5,Prj_list!$O$6:$Z$7,2)))</x:f>
        <x:v>-</x:v>
      </x:c>
      <x:c r="C716" s="45" t="str">
        <x:f>IF(ISBLANK('2012 HR 배정표'!H714)=TRUE,"-",'2012 HR 배정표'!H714)</x:f>
        <x:v>-</x:v>
      </x:c>
      <x:c r="D716" s="46" t="str">
        <x:f>IF(ISBLANK('2012 HR 배정표'!H714)=TRUE,"-",IF(ISERROR((HLOOKUP($A$5,Prj_list!$O$6:$Z$7,2)*'2012 HR 배정표'!I714)/HLOOKUP($A$5,Prj_list!$O$6:$Z$7,2))=TRUE,"-",(HLOOKUP($A$5,Prj_list!$O$6:$Z$7,2)*'2012 HR 배정표'!I714)/HLOOKUP($A$5,Prj_list!$O$6:$Z$7,2)))</x:f>
        <x:v>-</x:v>
      </x:c>
      <x:c r="E716" s="45" t="str">
        <x:f>IF(ISBLANK('2012 HR 배정표'!J714)=TRUE,"-",'2012 HR 배정표'!J714)</x:f>
        <x:v>-</x:v>
      </x:c>
      <x:c r="F716" s="46" t="str">
        <x:f>IF(ISBLANK('2012 HR 배정표'!J714)=TRUE,"-",IF(ISERROR((HLOOKUP($A$5,Prj_list!$O$6:$Z$7,2)*'2012 HR 배정표'!K714)/HLOOKUP($A$5,Prj_list!$O$6:$Z$7,2))=TRUE,"-",(HLOOKUP($A$5,Prj_list!$O$6:$Z$7,2)*'2012 HR 배정표'!K714)/HLOOKUP($A$5,Prj_list!$O$6:$Z$7,2)))</x:f>
        <x:v>-</x:v>
      </x:c>
      <x:c r="G716" s="45" t="str">
        <x:f>IF(ISBLANK('2012 HR 배정표'!L714)=TRUE,"-",'2012 HR 배정표'!L714)</x:f>
        <x:v>-</x:v>
      </x:c>
      <x:c r="H716" s="46" t="str">
        <x:f>IF(ISBLANK('2012 HR 배정표'!L714)=TRUE,"-",IF(ISERROR((HLOOKUP($A$5,Prj_list!$O$6:$Z$7,2)*'2012 HR 배정표'!M714)/HLOOKUP($A$5,Prj_list!$O$6:$Z$7,2))=TRUE,"-",(HLOOKUP($A$5,Prj_list!$O$6:$Z$7,2)*'2012 HR 배정표'!M714)/HLOOKUP($A$5,Prj_list!$O$6:$Z$7,2)))</x:f>
        <x:v>-</x:v>
      </x:c>
      <x:c r="I716" s="45" t="str">
        <x:f>IF(ISBLANK('2012 HR 배정표'!N714)=TRUE,"-",'2012 HR 배정표'!N714)</x:f>
        <x:v>-</x:v>
      </x:c>
      <x:c r="J716" s="46" t="str">
        <x:f>IF(ISBLANK('2012 HR 배정표'!N714)=TRUE,"-",IF(ISERROR((HLOOKUP($A$5,Prj_list!$O$6:$Z$7,2)*'2012 HR 배정표'!O714)/HLOOKUP($A$5,Prj_list!$O$6:$Z$7,2))=TRUE,"-",(HLOOKUP($A$5,Prj_list!$O$6:$Z$7,2)*'2012 HR 배정표'!O714)/HLOOKUP($A$5,Prj_list!$O$6:$Z$7,2)))</x:f>
        <x:v>-</x:v>
      </x:c>
      <x:c r="K716" s="45" t="str">
        <x:f>IF(ISBLANK('2012 HR 배정표'!P714)=TRUE,"-",'2012 HR 배정표'!P714)</x:f>
        <x:v>-</x:v>
      </x:c>
      <x:c r="L716" s="46" t="str">
        <x:f>IF(ISBLANK('2012 HR 배정표'!P714)=TRUE,"-",IF(ISERROR((HLOOKUP($A$5,Prj_list!$O$6:$Z$7,2)*'2012 HR 배정표'!Q714)/HLOOKUP($A$5,Prj_list!$O$6:$Z$7,2))=TRUE,"-",(HLOOKUP($A$5,Prj_list!$O$6:$Z$7,2)*'2012 HR 배정표'!Q714)/HLOOKUP($A$5,Prj_list!$O$6:$Z$7,2)))</x:f>
        <x:v>-</x:v>
      </x:c>
      <x:c r="M716" s="45" t="str">
        <x:f>IF(ISBLANK('2012 HR 배정표'!R714)=TRUE,"-",'2012 HR 배정표'!R714)</x:f>
        <x:v>-</x:v>
      </x:c>
      <x:c r="N716" s="46" t="str">
        <x:f>IF(ISBLANK('2012 HR 배정표'!R714)=TRUE,"-",IF(ISERROR((HLOOKUP($A$5,Prj_list!$O$6:$Z$7,2)*'2012 HR 배정표'!S714)/HLOOKUP($A$5,Prj_list!$O$6:$Z$7,2))=TRUE,"-",(HLOOKUP($A$5,Prj_list!$O$6:$Z$7,2)*'2012 HR 배정표'!S714)/HLOOKUP($A$5,Prj_list!$O$6:$Z$7,2)))</x:f>
        <x:v>-</x:v>
      </x:c>
      <x:c r="O716" s="45" t="str">
        <x:f>IF(ISBLANK('2012 HR 배정표'!T714)=TRUE,"-",'2012 HR 배정표'!T714)</x:f>
        <x:v>-</x:v>
      </x:c>
      <x:c r="P716" s="46" t="str">
        <x:f>IF(ISBLANK('2012 HR 배정표'!T714)=TRUE,"-",IF(ISERROR((HLOOKUP($A$5,Prj_list!$O$6:$Z$7,2)*'2012 HR 배정표'!U714)/HLOOKUP($A$5,Prj_list!$O$6:$Z$7,2))=TRUE,"-",(HLOOKUP($A$5,Prj_list!$O$6:$Z$7,2)*'2012 HR 배정표'!U714)/HLOOKUP($A$5,Prj_list!$O$6:$Z$7,2)))</x:f>
        <x:v>-</x:v>
      </x:c>
      <x:c r="Q716" s="45" t="str">
        <x:f>IF(ISBLANK('2012 HR 배정표'!V714)=TRUE,"-",'2012 HR 배정표'!V714)</x:f>
        <x:v>-</x:v>
      </x:c>
      <x:c r="R716" s="46" t="str">
        <x:f>IF(ISBLANK('2012 HR 배정표'!V714)=TRUE,"-",IF(ISERROR((HLOOKUP($A$5,Prj_list!$O$6:$Z$7,2)*'2012 HR 배정표'!W714)/HLOOKUP($A$5,Prj_list!$O$6:$Z$7,2))=TRUE,"-",(HLOOKUP($A$5,Prj_list!$O$6:$Z$7,2)*'2012 HR 배정표'!W714)/HLOOKUP($A$5,Prj_list!$O$6:$Z$7,2)))</x:f>
        <x:v>-</x:v>
      </x:c>
      <x:c r="S716" s="45" t="str">
        <x:f>IF(ISBLANK('2012 HR 배정표'!X714)=TRUE,"-",'2012 HR 배정표'!X714)</x:f>
        <x:v>-</x:v>
      </x:c>
      <x:c r="T716" s="46" t="str">
        <x:f>IF(ISBLANK('2012 HR 배정표'!X714)=TRUE,"-",IF(ISERROR((HLOOKUP($A$5,Prj_list!$O$6:$Z$7,2)*'2012 HR 배정표'!Y714)/HLOOKUP($A$5,Prj_list!$O$6:$Z$7,2))=TRUE,"-",(HLOOKUP($A$5,Prj_list!$O$6:$Z$7,2)*'2012 HR 배정표'!Y714)/HLOOKUP($A$5,Prj_list!$O$6:$Z$7,2)))</x:f>
        <x:v>-</x:v>
      </x:c>
      <x:c r="U716" s="45" t="str">
        <x:f>IF(ISBLANK('2012 HR 배정표'!Z714)=TRUE,"-",'2012 HR 배정표'!Z714)</x:f>
        <x:v>-</x:v>
      </x:c>
      <x:c r="V716" s="46" t="str">
        <x:f>IF(ISBLANK('2012 HR 배정표'!Z714)=TRUE,"-",IF(ISERROR((HLOOKUP($A$5,Prj_list!$O$6:$Z$7,2)*'2012 HR 배정표'!AA714)/HLOOKUP($A$5,Prj_list!$O$6:$Z$7,2))=TRUE,"-",(HLOOKUP($A$5,Prj_list!$O$6:$Z$7,2)*'2012 HR 배정표'!AA714)/HLOOKUP($A$5,Prj_list!$O$6:$Z$7,2)))</x:f>
        <x:v>-</x:v>
      </x:c>
      <x:c r="W716" s="45" t="str">
        <x:f>IF(ISBLANK('2012 HR 배정표'!AB714)=TRUE,"-",'2012 HR 배정표'!AB714)</x:f>
        <x:v>-</x:v>
      </x:c>
      <x:c r="X716" s="46" t="str">
        <x:f>IF(ISBLANK('2012 HR 배정표'!AB714)=TRUE,"-",IF(ISERROR((HLOOKUP($A$5,Prj_list!$O$6:$Z$7,2)*'2012 HR 배정표'!AC714)/HLOOKUP($A$5,Prj_list!$O$6:$Z$7,2))=TRUE,"-",(HLOOKUP($A$5,Prj_list!$O$6:$Z$7,2)*'2012 HR 배정표'!AC714)/HLOOKUP($A$5,Prj_list!$O$6:$Z$7,2)))</x:f>
        <x:v>-</x:v>
      </x:c>
      <x:c r="Y716" s="45" t="str">
        <x:f>IF(ISBLANK('2012 HR 배정표'!AD714)=TRUE,"-",'2012 HR 배정표'!AD714)</x:f>
        <x:v>-</x:v>
      </x:c>
      <x:c r="Z716" s="46" t="str">
        <x:f>IF(ISBLANK('2012 HR 배정표'!AD714)=TRUE,"-",IF(ISERROR((HLOOKUP($A$5,Prj_list!$O$6:$Z$7,2)*'2012 HR 배정표'!AE714)/HLOOKUP($A$5,Prj_list!$O$6:$Z$7,2))=TRUE,"-",(HLOOKUP($A$5,Prj_list!$O$6:$Z$7,2)*'2012 HR 배정표'!AE714)/HLOOKUP($A$5,Prj_list!$O$6:$Z$7,2)))</x:f>
        <x:v>-</x:v>
      </x:c>
      <x:c r="AA716" s="45" t="str">
        <x:f>IF(ISBLANK('2012 HR 배정표'!AF714)=TRUE,"-",'2012 HR 배정표'!AF714)</x:f>
        <x:v>-</x:v>
      </x:c>
      <x:c r="AB716" s="46" t="str">
        <x:f>IF(ISBLANK('2012 HR 배정표'!AF714)=TRUE,"-",IF(ISERROR((HLOOKUP($A$5,Prj_list!$O$6:$Z$7,2)*'2012 HR 배정표'!AG714)/HLOOKUP($A$5,Prj_list!$O$6:$Z$7,2))=TRUE,"-",(HLOOKUP($A$5,Prj_list!$O$6:$Z$7,2)*'2012 HR 배정표'!AG714)/HLOOKUP($A$5,Prj_list!$O$6:$Z$7,2)))</x:f>
        <x:v>-</x:v>
      </x:c>
      <x:c r="AC716" s="45" t="str">
        <x:f>IF(ISBLANK('2012 HR 배정표'!AH714)=TRUE,"-",'2012 HR 배정표'!AH714)</x:f>
        <x:v>-</x:v>
      </x:c>
      <x:c r="AD716" s="46" t="str">
        <x:f>IF(ISBLANK('2012 HR 배정표'!AH714)=TRUE,"-",IF(ISERROR((HLOOKUP($A$5,Prj_list!$O$6:$Z$7,2)*'2012 HR 배정표'!AI714)/HLOOKUP($A$5,Prj_list!$O$6:$Z$7,2))=TRUE,"-",(HLOOKUP($A$5,Prj_list!$O$6:$Z$7,2)*'2012 HR 배정표'!AI714)/HLOOKUP($A$5,Prj_list!$O$6:$Z$7,2)))</x:f>
        <x:v>-</x:v>
      </x:c>
      <x:c r="AE716" s="45" t="str">
        <x:f>IF(ISBLANK('2012 HR 배정표'!AJ714)=TRUE,"-",'2012 HR 배정표'!AJ714)</x:f>
        <x:v>-</x:v>
      </x:c>
      <x:c r="AF716" s="46" t="str">
        <x:f>IF(ISBLANK('2012 HR 배정표'!AJ714)=TRUE,"-",IF(ISERROR((HLOOKUP($A$5,Prj_list!$O$6:$Z$7,2)*'2012 HR 배정표'!AK714)/HLOOKUP($A$5,Prj_list!$O$6:$Z$7,2))=TRUE,"-",(HLOOKUP($A$5,Prj_list!$O$6:$Z$7,2)*'2012 HR 배정표'!AK714)/HLOOKUP($A$5,Prj_list!$O$6:$Z$7,2)))</x:f>
        <x:v>-</x:v>
      </x:c>
      <x:c r="AG716" s="45" t="str">
        <x:f>IF(ISBLANK('2012 HR 배정표'!AL714)=TRUE,"-",'2012 HR 배정표'!AL714)</x:f>
        <x:v>-</x:v>
      </x:c>
      <x:c r="AH716" s="46" t="str">
        <x:f>IF(ISBLANK('2012 HR 배정표'!AL714)=TRUE,"-",IF(ISERROR((HLOOKUP($A$5,Prj_list!$O$6:$Z$7,2)*'2012 HR 배정표'!AM714)/HLOOKUP($A$5,Prj_list!$O$6:$Z$7,2))=TRUE,"-",(HLOOKUP($A$5,Prj_list!$O$6:$Z$7,2)*'2012 HR 배정표'!AM714)/HLOOKUP($A$5,Prj_list!$O$6:$Z$7,2)))</x:f>
        <x:v>-</x:v>
      </x:c>
      <x:c r="AI716" s="45" t="str">
        <x:f>IF(ISBLANK('2012 HR 배정표'!AN714)=TRUE,"-",'2012 HR 배정표'!AN714)</x:f>
        <x:v>-</x:v>
      </x:c>
      <x:c r="AJ716" s="46" t="str">
        <x:f>IF(ISBLANK('2012 HR 배정표'!AN714)=TRUE,"-",IF(ISERROR((HLOOKUP($A$5,Prj_list!$O$6:$Z$7,2)*'2012 HR 배정표'!AO714)/HLOOKUP($A$5,Prj_list!$O$6:$Z$7,2))=TRUE,"-",(HLOOKUP($A$5,Prj_list!$O$6:$Z$7,2)*'2012 HR 배정표'!AO714)/HLOOKUP($A$5,Prj_list!$O$6:$Z$7,2)))</x:f>
        <x:v>-</x:v>
      </x:c>
      <x:c r="AK716" s="45" t="str">
        <x:f>IF(ISBLANK('2012 HR 배정표'!AP714)=TRUE,"-",'2012 HR 배정표'!AP714)</x:f>
        <x:v>-</x:v>
      </x:c>
      <x:c r="AL716" s="46" t="str">
        <x:f>IF(ISBLANK('2012 HR 배정표'!AP714)=TRUE,"-",IF(ISERROR((HLOOKUP($A$5,Prj_list!$O$6:$Z$7,2)*'2012 HR 배정표'!AQ714)/HLOOKUP($A$5,Prj_list!$O$6:$Z$7,2))=TRUE,"-",(HLOOKUP($A$5,Prj_list!$O$6:$Z$7,2)*'2012 HR 배정표'!AQ714)/HLOOKUP($A$5,Prj_list!$O$6:$Z$7,2)))</x:f>
        <x:v>-</x:v>
      </x:c>
      <x:c r="AM716" s="45" t="str">
        <x:f>IF(ISBLANK('2012 HR 배정표'!AR714)=TRUE,"-",'2012 HR 배정표'!AR714)</x:f>
        <x:v>-</x:v>
      </x:c>
      <x:c r="AN716" s="46" t="str">
        <x:f>IF(ISBLANK('2012 HR 배정표'!AR714)=TRUE,"-",IF(ISERROR((HLOOKUP($A$5,Prj_list!$O$6:$Z$7,2)*'2012 HR 배정표'!AS714)/HLOOKUP($A$5,Prj_list!$O$6:$Z$7,2))=TRUE,"-",(HLOOKUP($A$5,Prj_list!$O$6:$Z$7,2)*'2012 HR 배정표'!AS714)/HLOOKUP($A$5,Prj_list!$O$6:$Z$7,2)))</x:f>
        <x:v>-</x:v>
      </x:c>
      <x:c r="AO716" s="45" t="str">
        <x:f>IF(ISBLANK('2012 HR 배정표'!AT714)=TRUE,"-",'2012 HR 배정표'!AT714)</x:f>
        <x:v>-</x:v>
      </x:c>
      <x:c r="AP716" s="46" t="str">
        <x:f>IF(ISBLANK('2012 HR 배정표'!AT714)=TRUE,"-",IF(ISERROR((HLOOKUP($A$5,Prj_list!$O$6:$Z$7,2)*'2012 HR 배정표'!AU714)/HLOOKUP($A$5,Prj_list!$O$6:$Z$7,2))=TRUE,"-",(HLOOKUP($A$5,Prj_list!$O$6:$Z$7,2)*'2012 HR 배정표'!AU714)/HLOOKUP($A$5,Prj_list!$O$6:$Z$7,2)))</x:f>
        <x:v>-</x:v>
      </x:c>
      <x:c r="AQ716" s="45" t="str">
        <x:f>IF(ISBLANK('2012 HR 배정표'!AV714)=TRUE,"-",'2012 HR 배정표'!AV714)</x:f>
        <x:v>-</x:v>
      </x:c>
      <x:c r="AR716" s="46" t="str">
        <x:f>IF(ISBLANK('2012 HR 배정표'!AV714)=TRUE,"-",IF(ISERROR((HLOOKUP($A$5,Prj_list!$O$6:$Z$7,2)*'2012 HR 배정표'!AW714)/HLOOKUP($A$5,Prj_list!$O$6:$Z$7,2))=TRUE,"-",(HLOOKUP($A$5,Prj_list!$O$6:$Z$7,2)*'2012 HR 배정표'!AW714)/HLOOKUP($A$5,Prj_list!$O$6:$Z$7,2)))</x:f>
        <x:v>-</x:v>
      </x:c>
      <x:c r="AS716" s="45" t="str">
        <x:f>IF(ISBLANK('2012 HR 배정표'!AX714)=TRUE,"-",'2012 HR 배정표'!AX714)</x:f>
        <x:v>-</x:v>
      </x:c>
      <x:c r="AT716" s="46" t="str">
        <x:f>IF(ISBLANK('2012 HR 배정표'!AX714)=TRUE,"-",IF(ISERROR((HLOOKUP($A$5,Prj_list!$O$6:$Z$7,2)*'2012 HR 배정표'!AY714)/HLOOKUP($A$5,Prj_list!$O$6:$Z$7,2))=TRUE,"-",(HLOOKUP($A$5,Prj_list!$O$6:$Z$7,2)*'2012 HR 배정표'!AY714)/HLOOKUP($A$5,Prj_list!$O$6:$Z$7,2)))</x:f>
        <x:v>-</x:v>
      </x:c>
      <x:c r="AU716" s="45" t="str">
        <x:f>IF(ISBLANK('2012 HR 배정표'!AZ714)=TRUE,"-",'2012 HR 배정표'!AZ714)</x:f>
        <x:v>-</x:v>
      </x:c>
      <x:c r="AV716" s="46" t="str">
        <x:f>IF(ISBLANK('2012 HR 배정표'!AZ714)=TRUE,"-",IF(ISERROR((HLOOKUP($A$5,Prj_list!$O$6:$Z$7,2)*'2012 HR 배정표'!BA714)/HLOOKUP($A$5,Prj_list!$O$6:$Z$7,2))=TRUE,"-",(HLOOKUP($A$5,Prj_list!$O$6:$Z$7,2)*'2012 HR 배정표'!BA714)/HLOOKUP($A$5,Prj_list!$O$6:$Z$7,2)))</x:f>
        <x:v>-</x:v>
      </x:c>
      <x:c r="AW716" s="34" t="str">
        <x:f t="shared" si="22"/>
        <x:v/>
      </x:c>
      <x:c r="AX716" s="41">
        <x:f t="shared" si="23"/>
        <x:v>0</x:v>
      </x:c>
    </x:row>
    <x:row r="717" spans="1:50">
      <x:c r="A717" s="45" t="str">
        <x:f>IF(ISBLANK('2012 HR 배정표'!F715)=TRUE,"-",'2012 HR 배정표'!F715)</x:f>
        <x:v>-</x:v>
      </x:c>
      <x:c r="B717" s="46" t="str">
        <x:f>IF(ISBLANK('2012 HR 배정표'!F715)=TRUE,"-",IF(ISERROR((HLOOKUP($A$5,Prj_list!$O$6:$Z$7,2)*'2012 HR 배정표'!G715)/HLOOKUP($A$5,Prj_list!$O$6:$Z$7,2))=TRUE,"-",(HLOOKUP($A$5,Prj_list!$O$6:$Z$7,2)*'2012 HR 배정표'!G715)/HLOOKUP($A$5,Prj_list!$O$6:$Z$7,2)))</x:f>
        <x:v>-</x:v>
      </x:c>
      <x:c r="C717" s="45" t="str">
        <x:f>IF(ISBLANK('2012 HR 배정표'!H715)=TRUE,"-",'2012 HR 배정표'!H715)</x:f>
        <x:v>-</x:v>
      </x:c>
      <x:c r="D717" s="46" t="str">
        <x:f>IF(ISBLANK('2012 HR 배정표'!H715)=TRUE,"-",IF(ISERROR((HLOOKUP($A$5,Prj_list!$O$6:$Z$7,2)*'2012 HR 배정표'!I715)/HLOOKUP($A$5,Prj_list!$O$6:$Z$7,2))=TRUE,"-",(HLOOKUP($A$5,Prj_list!$O$6:$Z$7,2)*'2012 HR 배정표'!I715)/HLOOKUP($A$5,Prj_list!$O$6:$Z$7,2)))</x:f>
        <x:v>-</x:v>
      </x:c>
      <x:c r="E717" s="45" t="str">
        <x:f>IF(ISBLANK('2012 HR 배정표'!J715)=TRUE,"-",'2012 HR 배정표'!J715)</x:f>
        <x:v>-</x:v>
      </x:c>
      <x:c r="F717" s="46" t="str">
        <x:f>IF(ISBLANK('2012 HR 배정표'!J715)=TRUE,"-",IF(ISERROR((HLOOKUP($A$5,Prj_list!$O$6:$Z$7,2)*'2012 HR 배정표'!K715)/HLOOKUP($A$5,Prj_list!$O$6:$Z$7,2))=TRUE,"-",(HLOOKUP($A$5,Prj_list!$O$6:$Z$7,2)*'2012 HR 배정표'!K715)/HLOOKUP($A$5,Prj_list!$O$6:$Z$7,2)))</x:f>
        <x:v>-</x:v>
      </x:c>
      <x:c r="G717" s="45" t="str">
        <x:f>IF(ISBLANK('2012 HR 배정표'!L715)=TRUE,"-",'2012 HR 배정표'!L715)</x:f>
        <x:v>-</x:v>
      </x:c>
      <x:c r="H717" s="46" t="str">
        <x:f>IF(ISBLANK('2012 HR 배정표'!L715)=TRUE,"-",IF(ISERROR((HLOOKUP($A$5,Prj_list!$O$6:$Z$7,2)*'2012 HR 배정표'!M715)/HLOOKUP($A$5,Prj_list!$O$6:$Z$7,2))=TRUE,"-",(HLOOKUP($A$5,Prj_list!$O$6:$Z$7,2)*'2012 HR 배정표'!M715)/HLOOKUP($A$5,Prj_list!$O$6:$Z$7,2)))</x:f>
        <x:v>-</x:v>
      </x:c>
      <x:c r="I717" s="45" t="str">
        <x:f>IF(ISBLANK('2012 HR 배정표'!N715)=TRUE,"-",'2012 HR 배정표'!N715)</x:f>
        <x:v>-</x:v>
      </x:c>
      <x:c r="J717" s="46" t="str">
        <x:f>IF(ISBLANK('2012 HR 배정표'!N715)=TRUE,"-",IF(ISERROR((HLOOKUP($A$5,Prj_list!$O$6:$Z$7,2)*'2012 HR 배정표'!O715)/HLOOKUP($A$5,Prj_list!$O$6:$Z$7,2))=TRUE,"-",(HLOOKUP($A$5,Prj_list!$O$6:$Z$7,2)*'2012 HR 배정표'!O715)/HLOOKUP($A$5,Prj_list!$O$6:$Z$7,2)))</x:f>
        <x:v>-</x:v>
      </x:c>
      <x:c r="K717" s="45" t="str">
        <x:f>IF(ISBLANK('2012 HR 배정표'!P715)=TRUE,"-",'2012 HR 배정표'!P715)</x:f>
        <x:v>-</x:v>
      </x:c>
      <x:c r="L717" s="46" t="str">
        <x:f>IF(ISBLANK('2012 HR 배정표'!P715)=TRUE,"-",IF(ISERROR((HLOOKUP($A$5,Prj_list!$O$6:$Z$7,2)*'2012 HR 배정표'!Q715)/HLOOKUP($A$5,Prj_list!$O$6:$Z$7,2))=TRUE,"-",(HLOOKUP($A$5,Prj_list!$O$6:$Z$7,2)*'2012 HR 배정표'!Q715)/HLOOKUP($A$5,Prj_list!$O$6:$Z$7,2)))</x:f>
        <x:v>-</x:v>
      </x:c>
      <x:c r="M717" s="45" t="str">
        <x:f>IF(ISBLANK('2012 HR 배정표'!R715)=TRUE,"-",'2012 HR 배정표'!R715)</x:f>
        <x:v>-</x:v>
      </x:c>
      <x:c r="N717" s="46" t="str">
        <x:f>IF(ISBLANK('2012 HR 배정표'!R715)=TRUE,"-",IF(ISERROR((HLOOKUP($A$5,Prj_list!$O$6:$Z$7,2)*'2012 HR 배정표'!S715)/HLOOKUP($A$5,Prj_list!$O$6:$Z$7,2))=TRUE,"-",(HLOOKUP($A$5,Prj_list!$O$6:$Z$7,2)*'2012 HR 배정표'!S715)/HLOOKUP($A$5,Prj_list!$O$6:$Z$7,2)))</x:f>
        <x:v>-</x:v>
      </x:c>
      <x:c r="O717" s="45" t="str">
        <x:f>IF(ISBLANK('2012 HR 배정표'!T715)=TRUE,"-",'2012 HR 배정표'!T715)</x:f>
        <x:v>-</x:v>
      </x:c>
      <x:c r="P717" s="46" t="str">
        <x:f>IF(ISBLANK('2012 HR 배정표'!T715)=TRUE,"-",IF(ISERROR((HLOOKUP($A$5,Prj_list!$O$6:$Z$7,2)*'2012 HR 배정표'!U715)/HLOOKUP($A$5,Prj_list!$O$6:$Z$7,2))=TRUE,"-",(HLOOKUP($A$5,Prj_list!$O$6:$Z$7,2)*'2012 HR 배정표'!U715)/HLOOKUP($A$5,Prj_list!$O$6:$Z$7,2)))</x:f>
        <x:v>-</x:v>
      </x:c>
      <x:c r="Q717" s="45" t="str">
        <x:f>IF(ISBLANK('2012 HR 배정표'!V715)=TRUE,"-",'2012 HR 배정표'!V715)</x:f>
        <x:v>-</x:v>
      </x:c>
      <x:c r="R717" s="46" t="str">
        <x:f>IF(ISBLANK('2012 HR 배정표'!V715)=TRUE,"-",IF(ISERROR((HLOOKUP($A$5,Prj_list!$O$6:$Z$7,2)*'2012 HR 배정표'!W715)/HLOOKUP($A$5,Prj_list!$O$6:$Z$7,2))=TRUE,"-",(HLOOKUP($A$5,Prj_list!$O$6:$Z$7,2)*'2012 HR 배정표'!W715)/HLOOKUP($A$5,Prj_list!$O$6:$Z$7,2)))</x:f>
        <x:v>-</x:v>
      </x:c>
      <x:c r="S717" s="45" t="str">
        <x:f>IF(ISBLANK('2012 HR 배정표'!X715)=TRUE,"-",'2012 HR 배정표'!X715)</x:f>
        <x:v>-</x:v>
      </x:c>
      <x:c r="T717" s="46" t="str">
        <x:f>IF(ISBLANK('2012 HR 배정표'!X715)=TRUE,"-",IF(ISERROR((HLOOKUP($A$5,Prj_list!$O$6:$Z$7,2)*'2012 HR 배정표'!Y715)/HLOOKUP($A$5,Prj_list!$O$6:$Z$7,2))=TRUE,"-",(HLOOKUP($A$5,Prj_list!$O$6:$Z$7,2)*'2012 HR 배정표'!Y715)/HLOOKUP($A$5,Prj_list!$O$6:$Z$7,2)))</x:f>
        <x:v>-</x:v>
      </x:c>
      <x:c r="U717" s="45" t="str">
        <x:f>IF(ISBLANK('2012 HR 배정표'!Z715)=TRUE,"-",'2012 HR 배정표'!Z715)</x:f>
        <x:v>-</x:v>
      </x:c>
      <x:c r="V717" s="46" t="str">
        <x:f>IF(ISBLANK('2012 HR 배정표'!Z715)=TRUE,"-",IF(ISERROR((HLOOKUP($A$5,Prj_list!$O$6:$Z$7,2)*'2012 HR 배정표'!AA715)/HLOOKUP($A$5,Prj_list!$O$6:$Z$7,2))=TRUE,"-",(HLOOKUP($A$5,Prj_list!$O$6:$Z$7,2)*'2012 HR 배정표'!AA715)/HLOOKUP($A$5,Prj_list!$O$6:$Z$7,2)))</x:f>
        <x:v>-</x:v>
      </x:c>
      <x:c r="W717" s="45" t="str">
        <x:f>IF(ISBLANK('2012 HR 배정표'!AB715)=TRUE,"-",'2012 HR 배정표'!AB715)</x:f>
        <x:v>-</x:v>
      </x:c>
      <x:c r="X717" s="46" t="str">
        <x:f>IF(ISBLANK('2012 HR 배정표'!AB715)=TRUE,"-",IF(ISERROR((HLOOKUP($A$5,Prj_list!$O$6:$Z$7,2)*'2012 HR 배정표'!AC715)/HLOOKUP($A$5,Prj_list!$O$6:$Z$7,2))=TRUE,"-",(HLOOKUP($A$5,Prj_list!$O$6:$Z$7,2)*'2012 HR 배정표'!AC715)/HLOOKUP($A$5,Prj_list!$O$6:$Z$7,2)))</x:f>
        <x:v>-</x:v>
      </x:c>
      <x:c r="Y717" s="45" t="str">
        <x:f>IF(ISBLANK('2012 HR 배정표'!AD715)=TRUE,"-",'2012 HR 배정표'!AD715)</x:f>
        <x:v>-</x:v>
      </x:c>
      <x:c r="Z717" s="46" t="str">
        <x:f>IF(ISBLANK('2012 HR 배정표'!AD715)=TRUE,"-",IF(ISERROR((HLOOKUP($A$5,Prj_list!$O$6:$Z$7,2)*'2012 HR 배정표'!AE715)/HLOOKUP($A$5,Prj_list!$O$6:$Z$7,2))=TRUE,"-",(HLOOKUP($A$5,Prj_list!$O$6:$Z$7,2)*'2012 HR 배정표'!AE715)/HLOOKUP($A$5,Prj_list!$O$6:$Z$7,2)))</x:f>
        <x:v>-</x:v>
      </x:c>
      <x:c r="AA717" s="45" t="str">
        <x:f>IF(ISBLANK('2012 HR 배정표'!AF715)=TRUE,"-",'2012 HR 배정표'!AF715)</x:f>
        <x:v>-</x:v>
      </x:c>
      <x:c r="AB717" s="46" t="str">
        <x:f>IF(ISBLANK('2012 HR 배정표'!AF715)=TRUE,"-",IF(ISERROR((HLOOKUP($A$5,Prj_list!$O$6:$Z$7,2)*'2012 HR 배정표'!AG715)/HLOOKUP($A$5,Prj_list!$O$6:$Z$7,2))=TRUE,"-",(HLOOKUP($A$5,Prj_list!$O$6:$Z$7,2)*'2012 HR 배정표'!AG715)/HLOOKUP($A$5,Prj_list!$O$6:$Z$7,2)))</x:f>
        <x:v>-</x:v>
      </x:c>
      <x:c r="AC717" s="45" t="str">
        <x:f>IF(ISBLANK('2012 HR 배정표'!AH715)=TRUE,"-",'2012 HR 배정표'!AH715)</x:f>
        <x:v>-</x:v>
      </x:c>
      <x:c r="AD717" s="46" t="str">
        <x:f>IF(ISBLANK('2012 HR 배정표'!AH715)=TRUE,"-",IF(ISERROR((HLOOKUP($A$5,Prj_list!$O$6:$Z$7,2)*'2012 HR 배정표'!AI715)/HLOOKUP($A$5,Prj_list!$O$6:$Z$7,2))=TRUE,"-",(HLOOKUP($A$5,Prj_list!$O$6:$Z$7,2)*'2012 HR 배정표'!AI715)/HLOOKUP($A$5,Prj_list!$O$6:$Z$7,2)))</x:f>
        <x:v>-</x:v>
      </x:c>
      <x:c r="AE717" s="45" t="str">
        <x:f>IF(ISBLANK('2012 HR 배정표'!AJ715)=TRUE,"-",'2012 HR 배정표'!AJ715)</x:f>
        <x:v>-</x:v>
      </x:c>
      <x:c r="AF717" s="46" t="str">
        <x:f>IF(ISBLANK('2012 HR 배정표'!AJ715)=TRUE,"-",IF(ISERROR((HLOOKUP($A$5,Prj_list!$O$6:$Z$7,2)*'2012 HR 배정표'!AK715)/HLOOKUP($A$5,Prj_list!$O$6:$Z$7,2))=TRUE,"-",(HLOOKUP($A$5,Prj_list!$O$6:$Z$7,2)*'2012 HR 배정표'!AK715)/HLOOKUP($A$5,Prj_list!$O$6:$Z$7,2)))</x:f>
        <x:v>-</x:v>
      </x:c>
      <x:c r="AG717" s="45" t="str">
        <x:f>IF(ISBLANK('2012 HR 배정표'!AL715)=TRUE,"-",'2012 HR 배정표'!AL715)</x:f>
        <x:v>-</x:v>
      </x:c>
      <x:c r="AH717" s="46" t="str">
        <x:f>IF(ISBLANK('2012 HR 배정표'!AL715)=TRUE,"-",IF(ISERROR((HLOOKUP($A$5,Prj_list!$O$6:$Z$7,2)*'2012 HR 배정표'!AM715)/HLOOKUP($A$5,Prj_list!$O$6:$Z$7,2))=TRUE,"-",(HLOOKUP($A$5,Prj_list!$O$6:$Z$7,2)*'2012 HR 배정표'!AM715)/HLOOKUP($A$5,Prj_list!$O$6:$Z$7,2)))</x:f>
        <x:v>-</x:v>
      </x:c>
      <x:c r="AI717" s="45" t="str">
        <x:f>IF(ISBLANK('2012 HR 배정표'!AN715)=TRUE,"-",'2012 HR 배정표'!AN715)</x:f>
        <x:v>-</x:v>
      </x:c>
      <x:c r="AJ717" s="46" t="str">
        <x:f>IF(ISBLANK('2012 HR 배정표'!AN715)=TRUE,"-",IF(ISERROR((HLOOKUP($A$5,Prj_list!$O$6:$Z$7,2)*'2012 HR 배정표'!AO715)/HLOOKUP($A$5,Prj_list!$O$6:$Z$7,2))=TRUE,"-",(HLOOKUP($A$5,Prj_list!$O$6:$Z$7,2)*'2012 HR 배정표'!AO715)/HLOOKUP($A$5,Prj_list!$O$6:$Z$7,2)))</x:f>
        <x:v>-</x:v>
      </x:c>
      <x:c r="AK717" s="45" t="str">
        <x:f>IF(ISBLANK('2012 HR 배정표'!AP715)=TRUE,"-",'2012 HR 배정표'!AP715)</x:f>
        <x:v>-</x:v>
      </x:c>
      <x:c r="AL717" s="46" t="str">
        <x:f>IF(ISBLANK('2012 HR 배정표'!AP715)=TRUE,"-",IF(ISERROR((HLOOKUP($A$5,Prj_list!$O$6:$Z$7,2)*'2012 HR 배정표'!AQ715)/HLOOKUP($A$5,Prj_list!$O$6:$Z$7,2))=TRUE,"-",(HLOOKUP($A$5,Prj_list!$O$6:$Z$7,2)*'2012 HR 배정표'!AQ715)/HLOOKUP($A$5,Prj_list!$O$6:$Z$7,2)))</x:f>
        <x:v>-</x:v>
      </x:c>
      <x:c r="AM717" s="45" t="str">
        <x:f>IF(ISBLANK('2012 HR 배정표'!AR715)=TRUE,"-",'2012 HR 배정표'!AR715)</x:f>
        <x:v>-</x:v>
      </x:c>
      <x:c r="AN717" s="46" t="str">
        <x:f>IF(ISBLANK('2012 HR 배정표'!AR715)=TRUE,"-",IF(ISERROR((HLOOKUP($A$5,Prj_list!$O$6:$Z$7,2)*'2012 HR 배정표'!AS715)/HLOOKUP($A$5,Prj_list!$O$6:$Z$7,2))=TRUE,"-",(HLOOKUP($A$5,Prj_list!$O$6:$Z$7,2)*'2012 HR 배정표'!AS715)/HLOOKUP($A$5,Prj_list!$O$6:$Z$7,2)))</x:f>
        <x:v>-</x:v>
      </x:c>
      <x:c r="AO717" s="45" t="str">
        <x:f>IF(ISBLANK('2012 HR 배정표'!AT715)=TRUE,"-",'2012 HR 배정표'!AT715)</x:f>
        <x:v>-</x:v>
      </x:c>
      <x:c r="AP717" s="46" t="str">
        <x:f>IF(ISBLANK('2012 HR 배정표'!AT715)=TRUE,"-",IF(ISERROR((HLOOKUP($A$5,Prj_list!$O$6:$Z$7,2)*'2012 HR 배정표'!AU715)/HLOOKUP($A$5,Prj_list!$O$6:$Z$7,2))=TRUE,"-",(HLOOKUP($A$5,Prj_list!$O$6:$Z$7,2)*'2012 HR 배정표'!AU715)/HLOOKUP($A$5,Prj_list!$O$6:$Z$7,2)))</x:f>
        <x:v>-</x:v>
      </x:c>
      <x:c r="AQ717" s="45" t="str">
        <x:f>IF(ISBLANK('2012 HR 배정표'!AV715)=TRUE,"-",'2012 HR 배정표'!AV715)</x:f>
        <x:v>-</x:v>
      </x:c>
      <x:c r="AR717" s="46" t="str">
        <x:f>IF(ISBLANK('2012 HR 배정표'!AV715)=TRUE,"-",IF(ISERROR((HLOOKUP($A$5,Prj_list!$O$6:$Z$7,2)*'2012 HR 배정표'!AW715)/HLOOKUP($A$5,Prj_list!$O$6:$Z$7,2))=TRUE,"-",(HLOOKUP($A$5,Prj_list!$O$6:$Z$7,2)*'2012 HR 배정표'!AW715)/HLOOKUP($A$5,Prj_list!$O$6:$Z$7,2)))</x:f>
        <x:v>-</x:v>
      </x:c>
      <x:c r="AS717" s="45" t="str">
        <x:f>IF(ISBLANK('2012 HR 배정표'!AX715)=TRUE,"-",'2012 HR 배정표'!AX715)</x:f>
        <x:v>-</x:v>
      </x:c>
      <x:c r="AT717" s="46" t="str">
        <x:f>IF(ISBLANK('2012 HR 배정표'!AX715)=TRUE,"-",IF(ISERROR((HLOOKUP($A$5,Prj_list!$O$6:$Z$7,2)*'2012 HR 배정표'!AY715)/HLOOKUP($A$5,Prj_list!$O$6:$Z$7,2))=TRUE,"-",(HLOOKUP($A$5,Prj_list!$O$6:$Z$7,2)*'2012 HR 배정표'!AY715)/HLOOKUP($A$5,Prj_list!$O$6:$Z$7,2)))</x:f>
        <x:v>-</x:v>
      </x:c>
      <x:c r="AU717" s="45" t="str">
        <x:f>IF(ISBLANK('2012 HR 배정표'!AZ715)=TRUE,"-",'2012 HR 배정표'!AZ715)</x:f>
        <x:v>-</x:v>
      </x:c>
      <x:c r="AV717" s="46" t="str">
        <x:f>IF(ISBLANK('2012 HR 배정표'!AZ715)=TRUE,"-",IF(ISERROR((HLOOKUP($A$5,Prj_list!$O$6:$Z$7,2)*'2012 HR 배정표'!BA715)/HLOOKUP($A$5,Prj_list!$O$6:$Z$7,2))=TRUE,"-",(HLOOKUP($A$5,Prj_list!$O$6:$Z$7,2)*'2012 HR 배정표'!BA715)/HLOOKUP($A$5,Prj_list!$O$6:$Z$7,2)))</x:f>
        <x:v>-</x:v>
      </x:c>
      <x:c r="AW717" s="34" t="str">
        <x:f t="shared" si="22"/>
        <x:v/>
      </x:c>
      <x:c r="AX717" s="41">
        <x:f t="shared" si="23"/>
        <x:v>0</x:v>
      </x:c>
    </x:row>
    <x:row r="718" spans="1:50">
      <x:c r="A718" s="45" t="str">
        <x:f>IF(ISBLANK('2012 HR 배정표'!F716)=TRUE,"-",'2012 HR 배정표'!F716)</x:f>
        <x:v>-</x:v>
      </x:c>
      <x:c r="B718" s="46" t="str">
        <x:f>IF(ISBLANK('2012 HR 배정표'!F716)=TRUE,"-",IF(ISERROR((HLOOKUP($A$5,Prj_list!$O$6:$Z$7,2)*'2012 HR 배정표'!G716)/HLOOKUP($A$5,Prj_list!$O$6:$Z$7,2))=TRUE,"-",(HLOOKUP($A$5,Prj_list!$O$6:$Z$7,2)*'2012 HR 배정표'!G716)/HLOOKUP($A$5,Prj_list!$O$6:$Z$7,2)))</x:f>
        <x:v>-</x:v>
      </x:c>
      <x:c r="C718" s="45" t="str">
        <x:f>IF(ISBLANK('2012 HR 배정표'!H716)=TRUE,"-",'2012 HR 배정표'!H716)</x:f>
        <x:v>-</x:v>
      </x:c>
      <x:c r="D718" s="46" t="str">
        <x:f>IF(ISBLANK('2012 HR 배정표'!H716)=TRUE,"-",IF(ISERROR((HLOOKUP($A$5,Prj_list!$O$6:$Z$7,2)*'2012 HR 배정표'!I716)/HLOOKUP($A$5,Prj_list!$O$6:$Z$7,2))=TRUE,"-",(HLOOKUP($A$5,Prj_list!$O$6:$Z$7,2)*'2012 HR 배정표'!I716)/HLOOKUP($A$5,Prj_list!$O$6:$Z$7,2)))</x:f>
        <x:v>-</x:v>
      </x:c>
      <x:c r="E718" s="45" t="str">
        <x:f>IF(ISBLANK('2012 HR 배정표'!J716)=TRUE,"-",'2012 HR 배정표'!J716)</x:f>
        <x:v>-</x:v>
      </x:c>
      <x:c r="F718" s="46" t="str">
        <x:f>IF(ISBLANK('2012 HR 배정표'!J716)=TRUE,"-",IF(ISERROR((HLOOKUP($A$5,Prj_list!$O$6:$Z$7,2)*'2012 HR 배정표'!K716)/HLOOKUP($A$5,Prj_list!$O$6:$Z$7,2))=TRUE,"-",(HLOOKUP($A$5,Prj_list!$O$6:$Z$7,2)*'2012 HR 배정표'!K716)/HLOOKUP($A$5,Prj_list!$O$6:$Z$7,2)))</x:f>
        <x:v>-</x:v>
      </x:c>
      <x:c r="G718" s="45" t="str">
        <x:f>IF(ISBLANK('2012 HR 배정표'!L716)=TRUE,"-",'2012 HR 배정표'!L716)</x:f>
        <x:v>-</x:v>
      </x:c>
      <x:c r="H718" s="46" t="str">
        <x:f>IF(ISBLANK('2012 HR 배정표'!L716)=TRUE,"-",IF(ISERROR((HLOOKUP($A$5,Prj_list!$O$6:$Z$7,2)*'2012 HR 배정표'!M716)/HLOOKUP($A$5,Prj_list!$O$6:$Z$7,2))=TRUE,"-",(HLOOKUP($A$5,Prj_list!$O$6:$Z$7,2)*'2012 HR 배정표'!M716)/HLOOKUP($A$5,Prj_list!$O$6:$Z$7,2)))</x:f>
        <x:v>-</x:v>
      </x:c>
      <x:c r="I718" s="45" t="str">
        <x:f>IF(ISBLANK('2012 HR 배정표'!N716)=TRUE,"-",'2012 HR 배정표'!N716)</x:f>
        <x:v>-</x:v>
      </x:c>
      <x:c r="J718" s="46" t="str">
        <x:f>IF(ISBLANK('2012 HR 배정표'!N716)=TRUE,"-",IF(ISERROR((HLOOKUP($A$5,Prj_list!$O$6:$Z$7,2)*'2012 HR 배정표'!O716)/HLOOKUP($A$5,Prj_list!$O$6:$Z$7,2))=TRUE,"-",(HLOOKUP($A$5,Prj_list!$O$6:$Z$7,2)*'2012 HR 배정표'!O716)/HLOOKUP($A$5,Prj_list!$O$6:$Z$7,2)))</x:f>
        <x:v>-</x:v>
      </x:c>
      <x:c r="K718" s="45" t="str">
        <x:f>IF(ISBLANK('2012 HR 배정표'!P716)=TRUE,"-",'2012 HR 배정표'!P716)</x:f>
        <x:v>-</x:v>
      </x:c>
      <x:c r="L718" s="46" t="str">
        <x:f>IF(ISBLANK('2012 HR 배정표'!P716)=TRUE,"-",IF(ISERROR((HLOOKUP($A$5,Prj_list!$O$6:$Z$7,2)*'2012 HR 배정표'!Q716)/HLOOKUP($A$5,Prj_list!$O$6:$Z$7,2))=TRUE,"-",(HLOOKUP($A$5,Prj_list!$O$6:$Z$7,2)*'2012 HR 배정표'!Q716)/HLOOKUP($A$5,Prj_list!$O$6:$Z$7,2)))</x:f>
        <x:v>-</x:v>
      </x:c>
      <x:c r="M718" s="45" t="str">
        <x:f>IF(ISBLANK('2012 HR 배정표'!R716)=TRUE,"-",'2012 HR 배정표'!R716)</x:f>
        <x:v>-</x:v>
      </x:c>
      <x:c r="N718" s="46" t="str">
        <x:f>IF(ISBLANK('2012 HR 배정표'!R716)=TRUE,"-",IF(ISERROR((HLOOKUP($A$5,Prj_list!$O$6:$Z$7,2)*'2012 HR 배정표'!S716)/HLOOKUP($A$5,Prj_list!$O$6:$Z$7,2))=TRUE,"-",(HLOOKUP($A$5,Prj_list!$O$6:$Z$7,2)*'2012 HR 배정표'!S716)/HLOOKUP($A$5,Prj_list!$O$6:$Z$7,2)))</x:f>
        <x:v>-</x:v>
      </x:c>
      <x:c r="O718" s="45" t="str">
        <x:f>IF(ISBLANK('2012 HR 배정표'!T716)=TRUE,"-",'2012 HR 배정표'!T716)</x:f>
        <x:v>-</x:v>
      </x:c>
      <x:c r="P718" s="46" t="str">
        <x:f>IF(ISBLANK('2012 HR 배정표'!T716)=TRUE,"-",IF(ISERROR((HLOOKUP($A$5,Prj_list!$O$6:$Z$7,2)*'2012 HR 배정표'!U716)/HLOOKUP($A$5,Prj_list!$O$6:$Z$7,2))=TRUE,"-",(HLOOKUP($A$5,Prj_list!$O$6:$Z$7,2)*'2012 HR 배정표'!U716)/HLOOKUP($A$5,Prj_list!$O$6:$Z$7,2)))</x:f>
        <x:v>-</x:v>
      </x:c>
      <x:c r="Q718" s="45" t="str">
        <x:f>IF(ISBLANK('2012 HR 배정표'!V716)=TRUE,"-",'2012 HR 배정표'!V716)</x:f>
        <x:v>-</x:v>
      </x:c>
      <x:c r="R718" s="46" t="str">
        <x:f>IF(ISBLANK('2012 HR 배정표'!V716)=TRUE,"-",IF(ISERROR((HLOOKUP($A$5,Prj_list!$O$6:$Z$7,2)*'2012 HR 배정표'!W716)/HLOOKUP($A$5,Prj_list!$O$6:$Z$7,2))=TRUE,"-",(HLOOKUP($A$5,Prj_list!$O$6:$Z$7,2)*'2012 HR 배정표'!W716)/HLOOKUP($A$5,Prj_list!$O$6:$Z$7,2)))</x:f>
        <x:v>-</x:v>
      </x:c>
      <x:c r="S718" s="45" t="str">
        <x:f>IF(ISBLANK('2012 HR 배정표'!X716)=TRUE,"-",'2012 HR 배정표'!X716)</x:f>
        <x:v>-</x:v>
      </x:c>
      <x:c r="T718" s="46" t="str">
        <x:f>IF(ISBLANK('2012 HR 배정표'!X716)=TRUE,"-",IF(ISERROR((HLOOKUP($A$5,Prj_list!$O$6:$Z$7,2)*'2012 HR 배정표'!Y716)/HLOOKUP($A$5,Prj_list!$O$6:$Z$7,2))=TRUE,"-",(HLOOKUP($A$5,Prj_list!$O$6:$Z$7,2)*'2012 HR 배정표'!Y716)/HLOOKUP($A$5,Prj_list!$O$6:$Z$7,2)))</x:f>
        <x:v>-</x:v>
      </x:c>
      <x:c r="U718" s="45" t="str">
        <x:f>IF(ISBLANK('2012 HR 배정표'!Z716)=TRUE,"-",'2012 HR 배정표'!Z716)</x:f>
        <x:v>-</x:v>
      </x:c>
      <x:c r="V718" s="46" t="str">
        <x:f>IF(ISBLANK('2012 HR 배정표'!Z716)=TRUE,"-",IF(ISERROR((HLOOKUP($A$5,Prj_list!$O$6:$Z$7,2)*'2012 HR 배정표'!AA716)/HLOOKUP($A$5,Prj_list!$O$6:$Z$7,2))=TRUE,"-",(HLOOKUP($A$5,Prj_list!$O$6:$Z$7,2)*'2012 HR 배정표'!AA716)/HLOOKUP($A$5,Prj_list!$O$6:$Z$7,2)))</x:f>
        <x:v>-</x:v>
      </x:c>
      <x:c r="W718" s="45" t="str">
        <x:f>IF(ISBLANK('2012 HR 배정표'!AB716)=TRUE,"-",'2012 HR 배정표'!AB716)</x:f>
        <x:v>-</x:v>
      </x:c>
      <x:c r="X718" s="46" t="str">
        <x:f>IF(ISBLANK('2012 HR 배정표'!AB716)=TRUE,"-",IF(ISERROR((HLOOKUP($A$5,Prj_list!$O$6:$Z$7,2)*'2012 HR 배정표'!AC716)/HLOOKUP($A$5,Prj_list!$O$6:$Z$7,2))=TRUE,"-",(HLOOKUP($A$5,Prj_list!$O$6:$Z$7,2)*'2012 HR 배정표'!AC716)/HLOOKUP($A$5,Prj_list!$O$6:$Z$7,2)))</x:f>
        <x:v>-</x:v>
      </x:c>
      <x:c r="Y718" s="45" t="str">
        <x:f>IF(ISBLANK('2012 HR 배정표'!AD716)=TRUE,"-",'2012 HR 배정표'!AD716)</x:f>
        <x:v>-</x:v>
      </x:c>
      <x:c r="Z718" s="46" t="str">
        <x:f>IF(ISBLANK('2012 HR 배정표'!AD716)=TRUE,"-",IF(ISERROR((HLOOKUP($A$5,Prj_list!$O$6:$Z$7,2)*'2012 HR 배정표'!AE716)/HLOOKUP($A$5,Prj_list!$O$6:$Z$7,2))=TRUE,"-",(HLOOKUP($A$5,Prj_list!$O$6:$Z$7,2)*'2012 HR 배정표'!AE716)/HLOOKUP($A$5,Prj_list!$O$6:$Z$7,2)))</x:f>
        <x:v>-</x:v>
      </x:c>
      <x:c r="AA718" s="45" t="str">
        <x:f>IF(ISBLANK('2012 HR 배정표'!AF716)=TRUE,"-",'2012 HR 배정표'!AF716)</x:f>
        <x:v>-</x:v>
      </x:c>
      <x:c r="AB718" s="46" t="str">
        <x:f>IF(ISBLANK('2012 HR 배정표'!AF716)=TRUE,"-",IF(ISERROR((HLOOKUP($A$5,Prj_list!$O$6:$Z$7,2)*'2012 HR 배정표'!AG716)/HLOOKUP($A$5,Prj_list!$O$6:$Z$7,2))=TRUE,"-",(HLOOKUP($A$5,Prj_list!$O$6:$Z$7,2)*'2012 HR 배정표'!AG716)/HLOOKUP($A$5,Prj_list!$O$6:$Z$7,2)))</x:f>
        <x:v>-</x:v>
      </x:c>
      <x:c r="AC718" s="45" t="str">
        <x:f>IF(ISBLANK('2012 HR 배정표'!AH716)=TRUE,"-",'2012 HR 배정표'!AH716)</x:f>
        <x:v>-</x:v>
      </x:c>
      <x:c r="AD718" s="46" t="str">
        <x:f>IF(ISBLANK('2012 HR 배정표'!AH716)=TRUE,"-",IF(ISERROR((HLOOKUP($A$5,Prj_list!$O$6:$Z$7,2)*'2012 HR 배정표'!AI716)/HLOOKUP($A$5,Prj_list!$O$6:$Z$7,2))=TRUE,"-",(HLOOKUP($A$5,Prj_list!$O$6:$Z$7,2)*'2012 HR 배정표'!AI716)/HLOOKUP($A$5,Prj_list!$O$6:$Z$7,2)))</x:f>
        <x:v>-</x:v>
      </x:c>
      <x:c r="AE718" s="45" t="str">
        <x:f>IF(ISBLANK('2012 HR 배정표'!AJ716)=TRUE,"-",'2012 HR 배정표'!AJ716)</x:f>
        <x:v>-</x:v>
      </x:c>
      <x:c r="AF718" s="46" t="str">
        <x:f>IF(ISBLANK('2012 HR 배정표'!AJ716)=TRUE,"-",IF(ISERROR((HLOOKUP($A$5,Prj_list!$O$6:$Z$7,2)*'2012 HR 배정표'!AK716)/HLOOKUP($A$5,Prj_list!$O$6:$Z$7,2))=TRUE,"-",(HLOOKUP($A$5,Prj_list!$O$6:$Z$7,2)*'2012 HR 배정표'!AK716)/HLOOKUP($A$5,Prj_list!$O$6:$Z$7,2)))</x:f>
        <x:v>-</x:v>
      </x:c>
      <x:c r="AG718" s="45" t="str">
        <x:f>IF(ISBLANK('2012 HR 배정표'!AL716)=TRUE,"-",'2012 HR 배정표'!AL716)</x:f>
        <x:v>-</x:v>
      </x:c>
      <x:c r="AH718" s="46" t="str">
        <x:f>IF(ISBLANK('2012 HR 배정표'!AL716)=TRUE,"-",IF(ISERROR((HLOOKUP($A$5,Prj_list!$O$6:$Z$7,2)*'2012 HR 배정표'!AM716)/HLOOKUP($A$5,Prj_list!$O$6:$Z$7,2))=TRUE,"-",(HLOOKUP($A$5,Prj_list!$O$6:$Z$7,2)*'2012 HR 배정표'!AM716)/HLOOKUP($A$5,Prj_list!$O$6:$Z$7,2)))</x:f>
        <x:v>-</x:v>
      </x:c>
      <x:c r="AI718" s="45" t="str">
        <x:f>IF(ISBLANK('2012 HR 배정표'!AN716)=TRUE,"-",'2012 HR 배정표'!AN716)</x:f>
        <x:v>-</x:v>
      </x:c>
      <x:c r="AJ718" s="46" t="str">
        <x:f>IF(ISBLANK('2012 HR 배정표'!AN716)=TRUE,"-",IF(ISERROR((HLOOKUP($A$5,Prj_list!$O$6:$Z$7,2)*'2012 HR 배정표'!AO716)/HLOOKUP($A$5,Prj_list!$O$6:$Z$7,2))=TRUE,"-",(HLOOKUP($A$5,Prj_list!$O$6:$Z$7,2)*'2012 HR 배정표'!AO716)/HLOOKUP($A$5,Prj_list!$O$6:$Z$7,2)))</x:f>
        <x:v>-</x:v>
      </x:c>
      <x:c r="AK718" s="45" t="str">
        <x:f>IF(ISBLANK('2012 HR 배정표'!AP716)=TRUE,"-",'2012 HR 배정표'!AP716)</x:f>
        <x:v>-</x:v>
      </x:c>
      <x:c r="AL718" s="46" t="str">
        <x:f>IF(ISBLANK('2012 HR 배정표'!AP716)=TRUE,"-",IF(ISERROR((HLOOKUP($A$5,Prj_list!$O$6:$Z$7,2)*'2012 HR 배정표'!AQ716)/HLOOKUP($A$5,Prj_list!$O$6:$Z$7,2))=TRUE,"-",(HLOOKUP($A$5,Prj_list!$O$6:$Z$7,2)*'2012 HR 배정표'!AQ716)/HLOOKUP($A$5,Prj_list!$O$6:$Z$7,2)))</x:f>
        <x:v>-</x:v>
      </x:c>
      <x:c r="AM718" s="45" t="str">
        <x:f>IF(ISBLANK('2012 HR 배정표'!AR716)=TRUE,"-",'2012 HR 배정표'!AR716)</x:f>
        <x:v>-</x:v>
      </x:c>
      <x:c r="AN718" s="46" t="str">
        <x:f>IF(ISBLANK('2012 HR 배정표'!AR716)=TRUE,"-",IF(ISERROR((HLOOKUP($A$5,Prj_list!$O$6:$Z$7,2)*'2012 HR 배정표'!AS716)/HLOOKUP($A$5,Prj_list!$O$6:$Z$7,2))=TRUE,"-",(HLOOKUP($A$5,Prj_list!$O$6:$Z$7,2)*'2012 HR 배정표'!AS716)/HLOOKUP($A$5,Prj_list!$O$6:$Z$7,2)))</x:f>
        <x:v>-</x:v>
      </x:c>
      <x:c r="AO718" s="45" t="str">
        <x:f>IF(ISBLANK('2012 HR 배정표'!AT716)=TRUE,"-",'2012 HR 배정표'!AT716)</x:f>
        <x:v>-</x:v>
      </x:c>
      <x:c r="AP718" s="46" t="str">
        <x:f>IF(ISBLANK('2012 HR 배정표'!AT716)=TRUE,"-",IF(ISERROR((HLOOKUP($A$5,Prj_list!$O$6:$Z$7,2)*'2012 HR 배정표'!AU716)/HLOOKUP($A$5,Prj_list!$O$6:$Z$7,2))=TRUE,"-",(HLOOKUP($A$5,Prj_list!$O$6:$Z$7,2)*'2012 HR 배정표'!AU716)/HLOOKUP($A$5,Prj_list!$O$6:$Z$7,2)))</x:f>
        <x:v>-</x:v>
      </x:c>
      <x:c r="AQ718" s="45" t="str">
        <x:f>IF(ISBLANK('2012 HR 배정표'!AV716)=TRUE,"-",'2012 HR 배정표'!AV716)</x:f>
        <x:v>-</x:v>
      </x:c>
      <x:c r="AR718" s="46" t="str">
        <x:f>IF(ISBLANK('2012 HR 배정표'!AV716)=TRUE,"-",IF(ISERROR((HLOOKUP($A$5,Prj_list!$O$6:$Z$7,2)*'2012 HR 배정표'!AW716)/HLOOKUP($A$5,Prj_list!$O$6:$Z$7,2))=TRUE,"-",(HLOOKUP($A$5,Prj_list!$O$6:$Z$7,2)*'2012 HR 배정표'!AW716)/HLOOKUP($A$5,Prj_list!$O$6:$Z$7,2)))</x:f>
        <x:v>-</x:v>
      </x:c>
      <x:c r="AS718" s="45" t="str">
        <x:f>IF(ISBLANK('2012 HR 배정표'!AX716)=TRUE,"-",'2012 HR 배정표'!AX716)</x:f>
        <x:v>-</x:v>
      </x:c>
      <x:c r="AT718" s="46" t="str">
        <x:f>IF(ISBLANK('2012 HR 배정표'!AX716)=TRUE,"-",IF(ISERROR((HLOOKUP($A$5,Prj_list!$O$6:$Z$7,2)*'2012 HR 배정표'!AY716)/HLOOKUP($A$5,Prj_list!$O$6:$Z$7,2))=TRUE,"-",(HLOOKUP($A$5,Prj_list!$O$6:$Z$7,2)*'2012 HR 배정표'!AY716)/HLOOKUP($A$5,Prj_list!$O$6:$Z$7,2)))</x:f>
        <x:v>-</x:v>
      </x:c>
      <x:c r="AU718" s="45" t="str">
        <x:f>IF(ISBLANK('2012 HR 배정표'!AZ716)=TRUE,"-",'2012 HR 배정표'!AZ716)</x:f>
        <x:v>-</x:v>
      </x:c>
      <x:c r="AV718" s="46" t="str">
        <x:f>IF(ISBLANK('2012 HR 배정표'!AZ716)=TRUE,"-",IF(ISERROR((HLOOKUP($A$5,Prj_list!$O$6:$Z$7,2)*'2012 HR 배정표'!BA716)/HLOOKUP($A$5,Prj_list!$O$6:$Z$7,2))=TRUE,"-",(HLOOKUP($A$5,Prj_list!$O$6:$Z$7,2)*'2012 HR 배정표'!BA716)/HLOOKUP($A$5,Prj_list!$O$6:$Z$7,2)))</x:f>
        <x:v>-</x:v>
      </x:c>
      <x:c r="AW718" s="34" t="str">
        <x:f t="shared" si="22"/>
        <x:v/>
      </x:c>
      <x:c r="AX718" s="41">
        <x:f t="shared" si="23"/>
        <x:v>0</x:v>
      </x:c>
    </x:row>
    <x:row r="719" spans="1:50">
      <x:c r="A719" s="45" t="str">
        <x:f>IF(ISBLANK('2012 HR 배정표'!F717)=TRUE,"-",'2012 HR 배정표'!F717)</x:f>
        <x:v>-</x:v>
      </x:c>
      <x:c r="B719" s="46" t="str">
        <x:f>IF(ISBLANK('2012 HR 배정표'!F717)=TRUE,"-",IF(ISERROR((HLOOKUP($A$5,Prj_list!$O$6:$Z$7,2)*'2012 HR 배정표'!G717)/HLOOKUP($A$5,Prj_list!$O$6:$Z$7,2))=TRUE,"-",(HLOOKUP($A$5,Prj_list!$O$6:$Z$7,2)*'2012 HR 배정표'!G717)/HLOOKUP($A$5,Prj_list!$O$6:$Z$7,2)))</x:f>
        <x:v>-</x:v>
      </x:c>
      <x:c r="C719" s="45" t="str">
        <x:f>IF(ISBLANK('2012 HR 배정표'!H717)=TRUE,"-",'2012 HR 배정표'!H717)</x:f>
        <x:v>-</x:v>
      </x:c>
      <x:c r="D719" s="46" t="str">
        <x:f>IF(ISBLANK('2012 HR 배정표'!H717)=TRUE,"-",IF(ISERROR((HLOOKUP($A$5,Prj_list!$O$6:$Z$7,2)*'2012 HR 배정표'!I717)/HLOOKUP($A$5,Prj_list!$O$6:$Z$7,2))=TRUE,"-",(HLOOKUP($A$5,Prj_list!$O$6:$Z$7,2)*'2012 HR 배정표'!I717)/HLOOKUP($A$5,Prj_list!$O$6:$Z$7,2)))</x:f>
        <x:v>-</x:v>
      </x:c>
      <x:c r="E719" s="45" t="str">
        <x:f>IF(ISBLANK('2012 HR 배정표'!J717)=TRUE,"-",'2012 HR 배정표'!J717)</x:f>
        <x:v>-</x:v>
      </x:c>
      <x:c r="F719" s="46" t="str">
        <x:f>IF(ISBLANK('2012 HR 배정표'!J717)=TRUE,"-",IF(ISERROR((HLOOKUP($A$5,Prj_list!$O$6:$Z$7,2)*'2012 HR 배정표'!K717)/HLOOKUP($A$5,Prj_list!$O$6:$Z$7,2))=TRUE,"-",(HLOOKUP($A$5,Prj_list!$O$6:$Z$7,2)*'2012 HR 배정표'!K717)/HLOOKUP($A$5,Prj_list!$O$6:$Z$7,2)))</x:f>
        <x:v>-</x:v>
      </x:c>
      <x:c r="G719" s="45" t="str">
        <x:f>IF(ISBLANK('2012 HR 배정표'!L717)=TRUE,"-",'2012 HR 배정표'!L717)</x:f>
        <x:v>-</x:v>
      </x:c>
      <x:c r="H719" s="46" t="str">
        <x:f>IF(ISBLANK('2012 HR 배정표'!L717)=TRUE,"-",IF(ISERROR((HLOOKUP($A$5,Prj_list!$O$6:$Z$7,2)*'2012 HR 배정표'!M717)/HLOOKUP($A$5,Prj_list!$O$6:$Z$7,2))=TRUE,"-",(HLOOKUP($A$5,Prj_list!$O$6:$Z$7,2)*'2012 HR 배정표'!M717)/HLOOKUP($A$5,Prj_list!$O$6:$Z$7,2)))</x:f>
        <x:v>-</x:v>
      </x:c>
      <x:c r="I719" s="45" t="str">
        <x:f>IF(ISBLANK('2012 HR 배정표'!N717)=TRUE,"-",'2012 HR 배정표'!N717)</x:f>
        <x:v>-</x:v>
      </x:c>
      <x:c r="J719" s="46" t="str">
        <x:f>IF(ISBLANK('2012 HR 배정표'!N717)=TRUE,"-",IF(ISERROR((HLOOKUP($A$5,Prj_list!$O$6:$Z$7,2)*'2012 HR 배정표'!O717)/HLOOKUP($A$5,Prj_list!$O$6:$Z$7,2))=TRUE,"-",(HLOOKUP($A$5,Prj_list!$O$6:$Z$7,2)*'2012 HR 배정표'!O717)/HLOOKUP($A$5,Prj_list!$O$6:$Z$7,2)))</x:f>
        <x:v>-</x:v>
      </x:c>
      <x:c r="K719" s="45" t="str">
        <x:f>IF(ISBLANK('2012 HR 배정표'!P717)=TRUE,"-",'2012 HR 배정표'!P717)</x:f>
        <x:v>-</x:v>
      </x:c>
      <x:c r="L719" s="46" t="str">
        <x:f>IF(ISBLANK('2012 HR 배정표'!P717)=TRUE,"-",IF(ISERROR((HLOOKUP($A$5,Prj_list!$O$6:$Z$7,2)*'2012 HR 배정표'!Q717)/HLOOKUP($A$5,Prj_list!$O$6:$Z$7,2))=TRUE,"-",(HLOOKUP($A$5,Prj_list!$O$6:$Z$7,2)*'2012 HR 배정표'!Q717)/HLOOKUP($A$5,Prj_list!$O$6:$Z$7,2)))</x:f>
        <x:v>-</x:v>
      </x:c>
      <x:c r="M719" s="45" t="str">
        <x:f>IF(ISBLANK('2012 HR 배정표'!R717)=TRUE,"-",'2012 HR 배정표'!R717)</x:f>
        <x:v>-</x:v>
      </x:c>
      <x:c r="N719" s="46" t="str">
        <x:f>IF(ISBLANK('2012 HR 배정표'!R717)=TRUE,"-",IF(ISERROR((HLOOKUP($A$5,Prj_list!$O$6:$Z$7,2)*'2012 HR 배정표'!S717)/HLOOKUP($A$5,Prj_list!$O$6:$Z$7,2))=TRUE,"-",(HLOOKUP($A$5,Prj_list!$O$6:$Z$7,2)*'2012 HR 배정표'!S717)/HLOOKUP($A$5,Prj_list!$O$6:$Z$7,2)))</x:f>
        <x:v>-</x:v>
      </x:c>
      <x:c r="O719" s="45" t="str">
        <x:f>IF(ISBLANK('2012 HR 배정표'!T717)=TRUE,"-",'2012 HR 배정표'!T717)</x:f>
        <x:v>-</x:v>
      </x:c>
      <x:c r="P719" s="46" t="str">
        <x:f>IF(ISBLANK('2012 HR 배정표'!T717)=TRUE,"-",IF(ISERROR((HLOOKUP($A$5,Prj_list!$O$6:$Z$7,2)*'2012 HR 배정표'!U717)/HLOOKUP($A$5,Prj_list!$O$6:$Z$7,2))=TRUE,"-",(HLOOKUP($A$5,Prj_list!$O$6:$Z$7,2)*'2012 HR 배정표'!U717)/HLOOKUP($A$5,Prj_list!$O$6:$Z$7,2)))</x:f>
        <x:v>-</x:v>
      </x:c>
      <x:c r="Q719" s="45" t="str">
        <x:f>IF(ISBLANK('2012 HR 배정표'!V717)=TRUE,"-",'2012 HR 배정표'!V717)</x:f>
        <x:v>-</x:v>
      </x:c>
      <x:c r="R719" s="46" t="str">
        <x:f>IF(ISBLANK('2012 HR 배정표'!V717)=TRUE,"-",IF(ISERROR((HLOOKUP($A$5,Prj_list!$O$6:$Z$7,2)*'2012 HR 배정표'!W717)/HLOOKUP($A$5,Prj_list!$O$6:$Z$7,2))=TRUE,"-",(HLOOKUP($A$5,Prj_list!$O$6:$Z$7,2)*'2012 HR 배정표'!W717)/HLOOKUP($A$5,Prj_list!$O$6:$Z$7,2)))</x:f>
        <x:v>-</x:v>
      </x:c>
      <x:c r="S719" s="45" t="str">
        <x:f>IF(ISBLANK('2012 HR 배정표'!X717)=TRUE,"-",'2012 HR 배정표'!X717)</x:f>
        <x:v>-</x:v>
      </x:c>
      <x:c r="T719" s="46" t="str">
        <x:f>IF(ISBLANK('2012 HR 배정표'!X717)=TRUE,"-",IF(ISERROR((HLOOKUP($A$5,Prj_list!$O$6:$Z$7,2)*'2012 HR 배정표'!Y717)/HLOOKUP($A$5,Prj_list!$O$6:$Z$7,2))=TRUE,"-",(HLOOKUP($A$5,Prj_list!$O$6:$Z$7,2)*'2012 HR 배정표'!Y717)/HLOOKUP($A$5,Prj_list!$O$6:$Z$7,2)))</x:f>
        <x:v>-</x:v>
      </x:c>
      <x:c r="U719" s="45" t="str">
        <x:f>IF(ISBLANK('2012 HR 배정표'!Z717)=TRUE,"-",'2012 HR 배정표'!Z717)</x:f>
        <x:v>-</x:v>
      </x:c>
      <x:c r="V719" s="46" t="str">
        <x:f>IF(ISBLANK('2012 HR 배정표'!Z717)=TRUE,"-",IF(ISERROR((HLOOKUP($A$5,Prj_list!$O$6:$Z$7,2)*'2012 HR 배정표'!AA717)/HLOOKUP($A$5,Prj_list!$O$6:$Z$7,2))=TRUE,"-",(HLOOKUP($A$5,Prj_list!$O$6:$Z$7,2)*'2012 HR 배정표'!AA717)/HLOOKUP($A$5,Prj_list!$O$6:$Z$7,2)))</x:f>
        <x:v>-</x:v>
      </x:c>
      <x:c r="W719" s="45" t="str">
        <x:f>IF(ISBLANK('2012 HR 배정표'!AB717)=TRUE,"-",'2012 HR 배정표'!AB717)</x:f>
        <x:v>-</x:v>
      </x:c>
      <x:c r="X719" s="46" t="str">
        <x:f>IF(ISBLANK('2012 HR 배정표'!AB717)=TRUE,"-",IF(ISERROR((HLOOKUP($A$5,Prj_list!$O$6:$Z$7,2)*'2012 HR 배정표'!AC717)/HLOOKUP($A$5,Prj_list!$O$6:$Z$7,2))=TRUE,"-",(HLOOKUP($A$5,Prj_list!$O$6:$Z$7,2)*'2012 HR 배정표'!AC717)/HLOOKUP($A$5,Prj_list!$O$6:$Z$7,2)))</x:f>
        <x:v>-</x:v>
      </x:c>
      <x:c r="Y719" s="45" t="str">
        <x:f>IF(ISBLANK('2012 HR 배정표'!AD717)=TRUE,"-",'2012 HR 배정표'!AD717)</x:f>
        <x:v>-</x:v>
      </x:c>
      <x:c r="Z719" s="46" t="str">
        <x:f>IF(ISBLANK('2012 HR 배정표'!AD717)=TRUE,"-",IF(ISERROR((HLOOKUP($A$5,Prj_list!$O$6:$Z$7,2)*'2012 HR 배정표'!AE717)/HLOOKUP($A$5,Prj_list!$O$6:$Z$7,2))=TRUE,"-",(HLOOKUP($A$5,Prj_list!$O$6:$Z$7,2)*'2012 HR 배정표'!AE717)/HLOOKUP($A$5,Prj_list!$O$6:$Z$7,2)))</x:f>
        <x:v>-</x:v>
      </x:c>
      <x:c r="AA719" s="45" t="str">
        <x:f>IF(ISBLANK('2012 HR 배정표'!AF717)=TRUE,"-",'2012 HR 배정표'!AF717)</x:f>
        <x:v>-</x:v>
      </x:c>
      <x:c r="AB719" s="46" t="str">
        <x:f>IF(ISBLANK('2012 HR 배정표'!AF717)=TRUE,"-",IF(ISERROR((HLOOKUP($A$5,Prj_list!$O$6:$Z$7,2)*'2012 HR 배정표'!AG717)/HLOOKUP($A$5,Prj_list!$O$6:$Z$7,2))=TRUE,"-",(HLOOKUP($A$5,Prj_list!$O$6:$Z$7,2)*'2012 HR 배정표'!AG717)/HLOOKUP($A$5,Prj_list!$O$6:$Z$7,2)))</x:f>
        <x:v>-</x:v>
      </x:c>
      <x:c r="AC719" s="45" t="str">
        <x:f>IF(ISBLANK('2012 HR 배정표'!AH717)=TRUE,"-",'2012 HR 배정표'!AH717)</x:f>
        <x:v>-</x:v>
      </x:c>
      <x:c r="AD719" s="46" t="str">
        <x:f>IF(ISBLANK('2012 HR 배정표'!AH717)=TRUE,"-",IF(ISERROR((HLOOKUP($A$5,Prj_list!$O$6:$Z$7,2)*'2012 HR 배정표'!AI717)/HLOOKUP($A$5,Prj_list!$O$6:$Z$7,2))=TRUE,"-",(HLOOKUP($A$5,Prj_list!$O$6:$Z$7,2)*'2012 HR 배정표'!AI717)/HLOOKUP($A$5,Prj_list!$O$6:$Z$7,2)))</x:f>
        <x:v>-</x:v>
      </x:c>
      <x:c r="AE719" s="45" t="str">
        <x:f>IF(ISBLANK('2012 HR 배정표'!AJ717)=TRUE,"-",'2012 HR 배정표'!AJ717)</x:f>
        <x:v>-</x:v>
      </x:c>
      <x:c r="AF719" s="46" t="str">
        <x:f>IF(ISBLANK('2012 HR 배정표'!AJ717)=TRUE,"-",IF(ISERROR((HLOOKUP($A$5,Prj_list!$O$6:$Z$7,2)*'2012 HR 배정표'!AK717)/HLOOKUP($A$5,Prj_list!$O$6:$Z$7,2))=TRUE,"-",(HLOOKUP($A$5,Prj_list!$O$6:$Z$7,2)*'2012 HR 배정표'!AK717)/HLOOKUP($A$5,Prj_list!$O$6:$Z$7,2)))</x:f>
        <x:v>-</x:v>
      </x:c>
      <x:c r="AG719" s="45" t="str">
        <x:f>IF(ISBLANK('2012 HR 배정표'!AL717)=TRUE,"-",'2012 HR 배정표'!AL717)</x:f>
        <x:v>-</x:v>
      </x:c>
      <x:c r="AH719" s="46" t="str">
        <x:f>IF(ISBLANK('2012 HR 배정표'!AL717)=TRUE,"-",IF(ISERROR((HLOOKUP($A$5,Prj_list!$O$6:$Z$7,2)*'2012 HR 배정표'!AM717)/HLOOKUP($A$5,Prj_list!$O$6:$Z$7,2))=TRUE,"-",(HLOOKUP($A$5,Prj_list!$O$6:$Z$7,2)*'2012 HR 배정표'!AM717)/HLOOKUP($A$5,Prj_list!$O$6:$Z$7,2)))</x:f>
        <x:v>-</x:v>
      </x:c>
      <x:c r="AI719" s="45" t="str">
        <x:f>IF(ISBLANK('2012 HR 배정표'!AN717)=TRUE,"-",'2012 HR 배정표'!AN717)</x:f>
        <x:v>-</x:v>
      </x:c>
      <x:c r="AJ719" s="46" t="str">
        <x:f>IF(ISBLANK('2012 HR 배정표'!AN717)=TRUE,"-",IF(ISERROR((HLOOKUP($A$5,Prj_list!$O$6:$Z$7,2)*'2012 HR 배정표'!AO717)/HLOOKUP($A$5,Prj_list!$O$6:$Z$7,2))=TRUE,"-",(HLOOKUP($A$5,Prj_list!$O$6:$Z$7,2)*'2012 HR 배정표'!AO717)/HLOOKUP($A$5,Prj_list!$O$6:$Z$7,2)))</x:f>
        <x:v>-</x:v>
      </x:c>
      <x:c r="AK719" s="45" t="str">
        <x:f>IF(ISBLANK('2012 HR 배정표'!AP717)=TRUE,"-",'2012 HR 배정표'!AP717)</x:f>
        <x:v>-</x:v>
      </x:c>
      <x:c r="AL719" s="46" t="str">
        <x:f>IF(ISBLANK('2012 HR 배정표'!AP717)=TRUE,"-",IF(ISERROR((HLOOKUP($A$5,Prj_list!$O$6:$Z$7,2)*'2012 HR 배정표'!AQ717)/HLOOKUP($A$5,Prj_list!$O$6:$Z$7,2))=TRUE,"-",(HLOOKUP($A$5,Prj_list!$O$6:$Z$7,2)*'2012 HR 배정표'!AQ717)/HLOOKUP($A$5,Prj_list!$O$6:$Z$7,2)))</x:f>
        <x:v>-</x:v>
      </x:c>
      <x:c r="AM719" s="45" t="str">
        <x:f>IF(ISBLANK('2012 HR 배정표'!AR717)=TRUE,"-",'2012 HR 배정표'!AR717)</x:f>
        <x:v>-</x:v>
      </x:c>
      <x:c r="AN719" s="46" t="str">
        <x:f>IF(ISBLANK('2012 HR 배정표'!AR717)=TRUE,"-",IF(ISERROR((HLOOKUP($A$5,Prj_list!$O$6:$Z$7,2)*'2012 HR 배정표'!AS717)/HLOOKUP($A$5,Prj_list!$O$6:$Z$7,2))=TRUE,"-",(HLOOKUP($A$5,Prj_list!$O$6:$Z$7,2)*'2012 HR 배정표'!AS717)/HLOOKUP($A$5,Prj_list!$O$6:$Z$7,2)))</x:f>
        <x:v>-</x:v>
      </x:c>
      <x:c r="AO719" s="45" t="str">
        <x:f>IF(ISBLANK('2012 HR 배정표'!AT717)=TRUE,"-",'2012 HR 배정표'!AT717)</x:f>
        <x:v>-</x:v>
      </x:c>
      <x:c r="AP719" s="46" t="str">
        <x:f>IF(ISBLANK('2012 HR 배정표'!AT717)=TRUE,"-",IF(ISERROR((HLOOKUP($A$5,Prj_list!$O$6:$Z$7,2)*'2012 HR 배정표'!AU717)/HLOOKUP($A$5,Prj_list!$O$6:$Z$7,2))=TRUE,"-",(HLOOKUP($A$5,Prj_list!$O$6:$Z$7,2)*'2012 HR 배정표'!AU717)/HLOOKUP($A$5,Prj_list!$O$6:$Z$7,2)))</x:f>
        <x:v>-</x:v>
      </x:c>
      <x:c r="AQ719" s="45" t="str">
        <x:f>IF(ISBLANK('2012 HR 배정표'!AV717)=TRUE,"-",'2012 HR 배정표'!AV717)</x:f>
        <x:v>-</x:v>
      </x:c>
      <x:c r="AR719" s="46" t="str">
        <x:f>IF(ISBLANK('2012 HR 배정표'!AV717)=TRUE,"-",IF(ISERROR((HLOOKUP($A$5,Prj_list!$O$6:$Z$7,2)*'2012 HR 배정표'!AW717)/HLOOKUP($A$5,Prj_list!$O$6:$Z$7,2))=TRUE,"-",(HLOOKUP($A$5,Prj_list!$O$6:$Z$7,2)*'2012 HR 배정표'!AW717)/HLOOKUP($A$5,Prj_list!$O$6:$Z$7,2)))</x:f>
        <x:v>-</x:v>
      </x:c>
      <x:c r="AS719" s="45" t="str">
        <x:f>IF(ISBLANK('2012 HR 배정표'!AX717)=TRUE,"-",'2012 HR 배정표'!AX717)</x:f>
        <x:v>-</x:v>
      </x:c>
      <x:c r="AT719" s="46" t="str">
        <x:f>IF(ISBLANK('2012 HR 배정표'!AX717)=TRUE,"-",IF(ISERROR((HLOOKUP($A$5,Prj_list!$O$6:$Z$7,2)*'2012 HR 배정표'!AY717)/HLOOKUP($A$5,Prj_list!$O$6:$Z$7,2))=TRUE,"-",(HLOOKUP($A$5,Prj_list!$O$6:$Z$7,2)*'2012 HR 배정표'!AY717)/HLOOKUP($A$5,Prj_list!$O$6:$Z$7,2)))</x:f>
        <x:v>-</x:v>
      </x:c>
      <x:c r="AU719" s="45" t="str">
        <x:f>IF(ISBLANK('2012 HR 배정표'!AZ717)=TRUE,"-",'2012 HR 배정표'!AZ717)</x:f>
        <x:v>-</x:v>
      </x:c>
      <x:c r="AV719" s="46" t="str">
        <x:f>IF(ISBLANK('2012 HR 배정표'!AZ717)=TRUE,"-",IF(ISERROR((HLOOKUP($A$5,Prj_list!$O$6:$Z$7,2)*'2012 HR 배정표'!BA717)/HLOOKUP($A$5,Prj_list!$O$6:$Z$7,2))=TRUE,"-",(HLOOKUP($A$5,Prj_list!$O$6:$Z$7,2)*'2012 HR 배정표'!BA717)/HLOOKUP($A$5,Prj_list!$O$6:$Z$7,2)))</x:f>
        <x:v>-</x:v>
      </x:c>
      <x:c r="AW719" s="34" t="str">
        <x:f t="shared" si="22"/>
        <x:v/>
      </x:c>
      <x:c r="AX719" s="41">
        <x:f t="shared" si="23"/>
        <x:v>0</x:v>
      </x:c>
    </x:row>
    <x:row r="720" spans="1:50">
      <x:c r="A720" s="45" t="str">
        <x:f>IF(ISBLANK('2012 HR 배정표'!F718)=TRUE,"-",'2012 HR 배정표'!F718)</x:f>
        <x:v>-</x:v>
      </x:c>
      <x:c r="B720" s="46" t="str">
        <x:f>IF(ISBLANK('2012 HR 배정표'!F718)=TRUE,"-",IF(ISERROR((HLOOKUP($A$5,Prj_list!$O$6:$Z$7,2)*'2012 HR 배정표'!G718)/HLOOKUP($A$5,Prj_list!$O$6:$Z$7,2))=TRUE,"-",(HLOOKUP($A$5,Prj_list!$O$6:$Z$7,2)*'2012 HR 배정표'!G718)/HLOOKUP($A$5,Prj_list!$O$6:$Z$7,2)))</x:f>
        <x:v>-</x:v>
      </x:c>
      <x:c r="C720" s="45" t="str">
        <x:f>IF(ISBLANK('2012 HR 배정표'!H718)=TRUE,"-",'2012 HR 배정표'!H718)</x:f>
        <x:v>-</x:v>
      </x:c>
      <x:c r="D720" s="46" t="str">
        <x:f>IF(ISBLANK('2012 HR 배정표'!H718)=TRUE,"-",IF(ISERROR((HLOOKUP($A$5,Prj_list!$O$6:$Z$7,2)*'2012 HR 배정표'!I718)/HLOOKUP($A$5,Prj_list!$O$6:$Z$7,2))=TRUE,"-",(HLOOKUP($A$5,Prj_list!$O$6:$Z$7,2)*'2012 HR 배정표'!I718)/HLOOKUP($A$5,Prj_list!$O$6:$Z$7,2)))</x:f>
        <x:v>-</x:v>
      </x:c>
      <x:c r="E720" s="45" t="str">
        <x:f>IF(ISBLANK('2012 HR 배정표'!J718)=TRUE,"-",'2012 HR 배정표'!J718)</x:f>
        <x:v>-</x:v>
      </x:c>
      <x:c r="F720" s="46" t="str">
        <x:f>IF(ISBLANK('2012 HR 배정표'!J718)=TRUE,"-",IF(ISERROR((HLOOKUP($A$5,Prj_list!$O$6:$Z$7,2)*'2012 HR 배정표'!K718)/HLOOKUP($A$5,Prj_list!$O$6:$Z$7,2))=TRUE,"-",(HLOOKUP($A$5,Prj_list!$O$6:$Z$7,2)*'2012 HR 배정표'!K718)/HLOOKUP($A$5,Prj_list!$O$6:$Z$7,2)))</x:f>
        <x:v>-</x:v>
      </x:c>
      <x:c r="G720" s="45" t="str">
        <x:f>IF(ISBLANK('2012 HR 배정표'!L718)=TRUE,"-",'2012 HR 배정표'!L718)</x:f>
        <x:v>-</x:v>
      </x:c>
      <x:c r="H720" s="46" t="str">
        <x:f>IF(ISBLANK('2012 HR 배정표'!L718)=TRUE,"-",IF(ISERROR((HLOOKUP($A$5,Prj_list!$O$6:$Z$7,2)*'2012 HR 배정표'!M718)/HLOOKUP($A$5,Prj_list!$O$6:$Z$7,2))=TRUE,"-",(HLOOKUP($A$5,Prj_list!$O$6:$Z$7,2)*'2012 HR 배정표'!M718)/HLOOKUP($A$5,Prj_list!$O$6:$Z$7,2)))</x:f>
        <x:v>-</x:v>
      </x:c>
      <x:c r="I720" s="45" t="str">
        <x:f>IF(ISBLANK('2012 HR 배정표'!N718)=TRUE,"-",'2012 HR 배정표'!N718)</x:f>
        <x:v>-</x:v>
      </x:c>
      <x:c r="J720" s="46" t="str">
        <x:f>IF(ISBLANK('2012 HR 배정표'!N718)=TRUE,"-",IF(ISERROR((HLOOKUP($A$5,Prj_list!$O$6:$Z$7,2)*'2012 HR 배정표'!O718)/HLOOKUP($A$5,Prj_list!$O$6:$Z$7,2))=TRUE,"-",(HLOOKUP($A$5,Prj_list!$O$6:$Z$7,2)*'2012 HR 배정표'!O718)/HLOOKUP($A$5,Prj_list!$O$6:$Z$7,2)))</x:f>
        <x:v>-</x:v>
      </x:c>
      <x:c r="K720" s="45" t="str">
        <x:f>IF(ISBLANK('2012 HR 배정표'!P718)=TRUE,"-",'2012 HR 배정표'!P718)</x:f>
        <x:v>-</x:v>
      </x:c>
      <x:c r="L720" s="46" t="str">
        <x:f>IF(ISBLANK('2012 HR 배정표'!P718)=TRUE,"-",IF(ISERROR((HLOOKUP($A$5,Prj_list!$O$6:$Z$7,2)*'2012 HR 배정표'!Q718)/HLOOKUP($A$5,Prj_list!$O$6:$Z$7,2))=TRUE,"-",(HLOOKUP($A$5,Prj_list!$O$6:$Z$7,2)*'2012 HR 배정표'!Q718)/HLOOKUP($A$5,Prj_list!$O$6:$Z$7,2)))</x:f>
        <x:v>-</x:v>
      </x:c>
      <x:c r="M720" s="45" t="str">
        <x:f>IF(ISBLANK('2012 HR 배정표'!R718)=TRUE,"-",'2012 HR 배정표'!R718)</x:f>
        <x:v>-</x:v>
      </x:c>
      <x:c r="N720" s="46" t="str">
        <x:f>IF(ISBLANK('2012 HR 배정표'!R718)=TRUE,"-",IF(ISERROR((HLOOKUP($A$5,Prj_list!$O$6:$Z$7,2)*'2012 HR 배정표'!S718)/HLOOKUP($A$5,Prj_list!$O$6:$Z$7,2))=TRUE,"-",(HLOOKUP($A$5,Prj_list!$O$6:$Z$7,2)*'2012 HR 배정표'!S718)/HLOOKUP($A$5,Prj_list!$O$6:$Z$7,2)))</x:f>
        <x:v>-</x:v>
      </x:c>
      <x:c r="O720" s="45" t="str">
        <x:f>IF(ISBLANK('2012 HR 배정표'!T718)=TRUE,"-",'2012 HR 배정표'!T718)</x:f>
        <x:v>-</x:v>
      </x:c>
      <x:c r="P720" s="46" t="str">
        <x:f>IF(ISBLANK('2012 HR 배정표'!T718)=TRUE,"-",IF(ISERROR((HLOOKUP($A$5,Prj_list!$O$6:$Z$7,2)*'2012 HR 배정표'!U718)/HLOOKUP($A$5,Prj_list!$O$6:$Z$7,2))=TRUE,"-",(HLOOKUP($A$5,Prj_list!$O$6:$Z$7,2)*'2012 HR 배정표'!U718)/HLOOKUP($A$5,Prj_list!$O$6:$Z$7,2)))</x:f>
        <x:v>-</x:v>
      </x:c>
      <x:c r="Q720" s="45" t="str">
        <x:f>IF(ISBLANK('2012 HR 배정표'!V718)=TRUE,"-",'2012 HR 배정표'!V718)</x:f>
        <x:v>-</x:v>
      </x:c>
      <x:c r="R720" s="46" t="str">
        <x:f>IF(ISBLANK('2012 HR 배정표'!V718)=TRUE,"-",IF(ISERROR((HLOOKUP($A$5,Prj_list!$O$6:$Z$7,2)*'2012 HR 배정표'!W718)/HLOOKUP($A$5,Prj_list!$O$6:$Z$7,2))=TRUE,"-",(HLOOKUP($A$5,Prj_list!$O$6:$Z$7,2)*'2012 HR 배정표'!W718)/HLOOKUP($A$5,Prj_list!$O$6:$Z$7,2)))</x:f>
        <x:v>-</x:v>
      </x:c>
      <x:c r="S720" s="45" t="str">
        <x:f>IF(ISBLANK('2012 HR 배정표'!X718)=TRUE,"-",'2012 HR 배정표'!X718)</x:f>
        <x:v>-</x:v>
      </x:c>
      <x:c r="T720" s="46" t="str">
        <x:f>IF(ISBLANK('2012 HR 배정표'!X718)=TRUE,"-",IF(ISERROR((HLOOKUP($A$5,Prj_list!$O$6:$Z$7,2)*'2012 HR 배정표'!Y718)/HLOOKUP($A$5,Prj_list!$O$6:$Z$7,2))=TRUE,"-",(HLOOKUP($A$5,Prj_list!$O$6:$Z$7,2)*'2012 HR 배정표'!Y718)/HLOOKUP($A$5,Prj_list!$O$6:$Z$7,2)))</x:f>
        <x:v>-</x:v>
      </x:c>
      <x:c r="U720" s="45" t="str">
        <x:f>IF(ISBLANK('2012 HR 배정표'!Z718)=TRUE,"-",'2012 HR 배정표'!Z718)</x:f>
        <x:v>-</x:v>
      </x:c>
      <x:c r="V720" s="46" t="str">
        <x:f>IF(ISBLANK('2012 HR 배정표'!Z718)=TRUE,"-",IF(ISERROR((HLOOKUP($A$5,Prj_list!$O$6:$Z$7,2)*'2012 HR 배정표'!AA718)/HLOOKUP($A$5,Prj_list!$O$6:$Z$7,2))=TRUE,"-",(HLOOKUP($A$5,Prj_list!$O$6:$Z$7,2)*'2012 HR 배정표'!AA718)/HLOOKUP($A$5,Prj_list!$O$6:$Z$7,2)))</x:f>
        <x:v>-</x:v>
      </x:c>
      <x:c r="W720" s="45" t="str">
        <x:f>IF(ISBLANK('2012 HR 배정표'!AB718)=TRUE,"-",'2012 HR 배정표'!AB718)</x:f>
        <x:v>-</x:v>
      </x:c>
      <x:c r="X720" s="46" t="str">
        <x:f>IF(ISBLANK('2012 HR 배정표'!AB718)=TRUE,"-",IF(ISERROR((HLOOKUP($A$5,Prj_list!$O$6:$Z$7,2)*'2012 HR 배정표'!AC718)/HLOOKUP($A$5,Prj_list!$O$6:$Z$7,2))=TRUE,"-",(HLOOKUP($A$5,Prj_list!$O$6:$Z$7,2)*'2012 HR 배정표'!AC718)/HLOOKUP($A$5,Prj_list!$O$6:$Z$7,2)))</x:f>
        <x:v>-</x:v>
      </x:c>
      <x:c r="Y720" s="45" t="str">
        <x:f>IF(ISBLANK('2012 HR 배정표'!AD718)=TRUE,"-",'2012 HR 배정표'!AD718)</x:f>
        <x:v>-</x:v>
      </x:c>
      <x:c r="Z720" s="46" t="str">
        <x:f>IF(ISBLANK('2012 HR 배정표'!AD718)=TRUE,"-",IF(ISERROR((HLOOKUP($A$5,Prj_list!$O$6:$Z$7,2)*'2012 HR 배정표'!AE718)/HLOOKUP($A$5,Prj_list!$O$6:$Z$7,2))=TRUE,"-",(HLOOKUP($A$5,Prj_list!$O$6:$Z$7,2)*'2012 HR 배정표'!AE718)/HLOOKUP($A$5,Prj_list!$O$6:$Z$7,2)))</x:f>
        <x:v>-</x:v>
      </x:c>
      <x:c r="AA720" s="45" t="str">
        <x:f>IF(ISBLANK('2012 HR 배정표'!AF718)=TRUE,"-",'2012 HR 배정표'!AF718)</x:f>
        <x:v>-</x:v>
      </x:c>
      <x:c r="AB720" s="46" t="str">
        <x:f>IF(ISBLANK('2012 HR 배정표'!AF718)=TRUE,"-",IF(ISERROR((HLOOKUP($A$5,Prj_list!$O$6:$Z$7,2)*'2012 HR 배정표'!AG718)/HLOOKUP($A$5,Prj_list!$O$6:$Z$7,2))=TRUE,"-",(HLOOKUP($A$5,Prj_list!$O$6:$Z$7,2)*'2012 HR 배정표'!AG718)/HLOOKUP($A$5,Prj_list!$O$6:$Z$7,2)))</x:f>
        <x:v>-</x:v>
      </x:c>
      <x:c r="AC720" s="45" t="str">
        <x:f>IF(ISBLANK('2012 HR 배정표'!AH718)=TRUE,"-",'2012 HR 배정표'!AH718)</x:f>
        <x:v>-</x:v>
      </x:c>
      <x:c r="AD720" s="46" t="str">
        <x:f>IF(ISBLANK('2012 HR 배정표'!AH718)=TRUE,"-",IF(ISERROR((HLOOKUP($A$5,Prj_list!$O$6:$Z$7,2)*'2012 HR 배정표'!AI718)/HLOOKUP($A$5,Prj_list!$O$6:$Z$7,2))=TRUE,"-",(HLOOKUP($A$5,Prj_list!$O$6:$Z$7,2)*'2012 HR 배정표'!AI718)/HLOOKUP($A$5,Prj_list!$O$6:$Z$7,2)))</x:f>
        <x:v>-</x:v>
      </x:c>
      <x:c r="AE720" s="45" t="str">
        <x:f>IF(ISBLANK('2012 HR 배정표'!AJ718)=TRUE,"-",'2012 HR 배정표'!AJ718)</x:f>
        <x:v>-</x:v>
      </x:c>
      <x:c r="AF720" s="46" t="str">
        <x:f>IF(ISBLANK('2012 HR 배정표'!AJ718)=TRUE,"-",IF(ISERROR((HLOOKUP($A$5,Prj_list!$O$6:$Z$7,2)*'2012 HR 배정표'!AK718)/HLOOKUP($A$5,Prj_list!$O$6:$Z$7,2))=TRUE,"-",(HLOOKUP($A$5,Prj_list!$O$6:$Z$7,2)*'2012 HR 배정표'!AK718)/HLOOKUP($A$5,Prj_list!$O$6:$Z$7,2)))</x:f>
        <x:v>-</x:v>
      </x:c>
      <x:c r="AG720" s="45" t="str">
        <x:f>IF(ISBLANK('2012 HR 배정표'!AL718)=TRUE,"-",'2012 HR 배정표'!AL718)</x:f>
        <x:v>-</x:v>
      </x:c>
      <x:c r="AH720" s="46" t="str">
        <x:f>IF(ISBLANK('2012 HR 배정표'!AL718)=TRUE,"-",IF(ISERROR((HLOOKUP($A$5,Prj_list!$O$6:$Z$7,2)*'2012 HR 배정표'!AM718)/HLOOKUP($A$5,Prj_list!$O$6:$Z$7,2))=TRUE,"-",(HLOOKUP($A$5,Prj_list!$O$6:$Z$7,2)*'2012 HR 배정표'!AM718)/HLOOKUP($A$5,Prj_list!$O$6:$Z$7,2)))</x:f>
        <x:v>-</x:v>
      </x:c>
      <x:c r="AI720" s="45" t="str">
        <x:f>IF(ISBLANK('2012 HR 배정표'!AN718)=TRUE,"-",'2012 HR 배정표'!AN718)</x:f>
        <x:v>-</x:v>
      </x:c>
      <x:c r="AJ720" s="46" t="str">
        <x:f>IF(ISBLANK('2012 HR 배정표'!AN718)=TRUE,"-",IF(ISERROR((HLOOKUP($A$5,Prj_list!$O$6:$Z$7,2)*'2012 HR 배정표'!AO718)/HLOOKUP($A$5,Prj_list!$O$6:$Z$7,2))=TRUE,"-",(HLOOKUP($A$5,Prj_list!$O$6:$Z$7,2)*'2012 HR 배정표'!AO718)/HLOOKUP($A$5,Prj_list!$O$6:$Z$7,2)))</x:f>
        <x:v>-</x:v>
      </x:c>
      <x:c r="AK720" s="45" t="str">
        <x:f>IF(ISBLANK('2012 HR 배정표'!AP718)=TRUE,"-",'2012 HR 배정표'!AP718)</x:f>
        <x:v>-</x:v>
      </x:c>
      <x:c r="AL720" s="46" t="str">
        <x:f>IF(ISBLANK('2012 HR 배정표'!AP718)=TRUE,"-",IF(ISERROR((HLOOKUP($A$5,Prj_list!$O$6:$Z$7,2)*'2012 HR 배정표'!AQ718)/HLOOKUP($A$5,Prj_list!$O$6:$Z$7,2))=TRUE,"-",(HLOOKUP($A$5,Prj_list!$O$6:$Z$7,2)*'2012 HR 배정표'!AQ718)/HLOOKUP($A$5,Prj_list!$O$6:$Z$7,2)))</x:f>
        <x:v>-</x:v>
      </x:c>
      <x:c r="AM720" s="45" t="str">
        <x:f>IF(ISBLANK('2012 HR 배정표'!AR718)=TRUE,"-",'2012 HR 배정표'!AR718)</x:f>
        <x:v>-</x:v>
      </x:c>
      <x:c r="AN720" s="46" t="str">
        <x:f>IF(ISBLANK('2012 HR 배정표'!AR718)=TRUE,"-",IF(ISERROR((HLOOKUP($A$5,Prj_list!$O$6:$Z$7,2)*'2012 HR 배정표'!AS718)/HLOOKUP($A$5,Prj_list!$O$6:$Z$7,2))=TRUE,"-",(HLOOKUP($A$5,Prj_list!$O$6:$Z$7,2)*'2012 HR 배정표'!AS718)/HLOOKUP($A$5,Prj_list!$O$6:$Z$7,2)))</x:f>
        <x:v>-</x:v>
      </x:c>
      <x:c r="AO720" s="45" t="str">
        <x:f>IF(ISBLANK('2012 HR 배정표'!AT718)=TRUE,"-",'2012 HR 배정표'!AT718)</x:f>
        <x:v>-</x:v>
      </x:c>
      <x:c r="AP720" s="46" t="str">
        <x:f>IF(ISBLANK('2012 HR 배정표'!AT718)=TRUE,"-",IF(ISERROR((HLOOKUP($A$5,Prj_list!$O$6:$Z$7,2)*'2012 HR 배정표'!AU718)/HLOOKUP($A$5,Prj_list!$O$6:$Z$7,2))=TRUE,"-",(HLOOKUP($A$5,Prj_list!$O$6:$Z$7,2)*'2012 HR 배정표'!AU718)/HLOOKUP($A$5,Prj_list!$O$6:$Z$7,2)))</x:f>
        <x:v>-</x:v>
      </x:c>
      <x:c r="AQ720" s="45" t="str">
        <x:f>IF(ISBLANK('2012 HR 배정표'!AV718)=TRUE,"-",'2012 HR 배정표'!AV718)</x:f>
        <x:v>-</x:v>
      </x:c>
      <x:c r="AR720" s="46" t="str">
        <x:f>IF(ISBLANK('2012 HR 배정표'!AV718)=TRUE,"-",IF(ISERROR((HLOOKUP($A$5,Prj_list!$O$6:$Z$7,2)*'2012 HR 배정표'!AW718)/HLOOKUP($A$5,Prj_list!$O$6:$Z$7,2))=TRUE,"-",(HLOOKUP($A$5,Prj_list!$O$6:$Z$7,2)*'2012 HR 배정표'!AW718)/HLOOKUP($A$5,Prj_list!$O$6:$Z$7,2)))</x:f>
        <x:v>-</x:v>
      </x:c>
      <x:c r="AS720" s="45" t="str">
        <x:f>IF(ISBLANK('2012 HR 배정표'!AX718)=TRUE,"-",'2012 HR 배정표'!AX718)</x:f>
        <x:v>-</x:v>
      </x:c>
      <x:c r="AT720" s="46" t="str">
        <x:f>IF(ISBLANK('2012 HR 배정표'!AX718)=TRUE,"-",IF(ISERROR((HLOOKUP($A$5,Prj_list!$O$6:$Z$7,2)*'2012 HR 배정표'!AY718)/HLOOKUP($A$5,Prj_list!$O$6:$Z$7,2))=TRUE,"-",(HLOOKUP($A$5,Prj_list!$O$6:$Z$7,2)*'2012 HR 배정표'!AY718)/HLOOKUP($A$5,Prj_list!$O$6:$Z$7,2)))</x:f>
        <x:v>-</x:v>
      </x:c>
      <x:c r="AU720" s="45" t="str">
        <x:f>IF(ISBLANK('2012 HR 배정표'!AZ718)=TRUE,"-",'2012 HR 배정표'!AZ718)</x:f>
        <x:v>-</x:v>
      </x:c>
      <x:c r="AV720" s="46" t="str">
        <x:f>IF(ISBLANK('2012 HR 배정표'!AZ718)=TRUE,"-",IF(ISERROR((HLOOKUP($A$5,Prj_list!$O$6:$Z$7,2)*'2012 HR 배정표'!BA718)/HLOOKUP($A$5,Prj_list!$O$6:$Z$7,2))=TRUE,"-",(HLOOKUP($A$5,Prj_list!$O$6:$Z$7,2)*'2012 HR 배정표'!BA718)/HLOOKUP($A$5,Prj_list!$O$6:$Z$7,2)))</x:f>
        <x:v>-</x:v>
      </x:c>
      <x:c r="AW720" s="34" t="str">
        <x:f t="shared" si="22"/>
        <x:v/>
      </x:c>
      <x:c r="AX720" s="41">
        <x:f t="shared" si="23"/>
        <x:v>0</x:v>
      </x:c>
    </x:row>
    <x:row r="721" spans="1:50">
      <x:c r="A721" s="45" t="str">
        <x:f>IF(ISBLANK('2012 HR 배정표'!F719)=TRUE,"-",'2012 HR 배정표'!F719)</x:f>
        <x:v>-</x:v>
      </x:c>
      <x:c r="B721" s="46" t="str">
        <x:f>IF(ISBLANK('2012 HR 배정표'!F719)=TRUE,"-",IF(ISERROR((HLOOKUP($A$5,Prj_list!$O$6:$Z$7,2)*'2012 HR 배정표'!G719)/HLOOKUP($A$5,Prj_list!$O$6:$Z$7,2))=TRUE,"-",(HLOOKUP($A$5,Prj_list!$O$6:$Z$7,2)*'2012 HR 배정표'!G719)/HLOOKUP($A$5,Prj_list!$O$6:$Z$7,2)))</x:f>
        <x:v>-</x:v>
      </x:c>
      <x:c r="C721" s="45" t="str">
        <x:f>IF(ISBLANK('2012 HR 배정표'!H719)=TRUE,"-",'2012 HR 배정표'!H719)</x:f>
        <x:v>-</x:v>
      </x:c>
      <x:c r="D721" s="46" t="str">
        <x:f>IF(ISBLANK('2012 HR 배정표'!H719)=TRUE,"-",IF(ISERROR((HLOOKUP($A$5,Prj_list!$O$6:$Z$7,2)*'2012 HR 배정표'!I719)/HLOOKUP($A$5,Prj_list!$O$6:$Z$7,2))=TRUE,"-",(HLOOKUP($A$5,Prj_list!$O$6:$Z$7,2)*'2012 HR 배정표'!I719)/HLOOKUP($A$5,Prj_list!$O$6:$Z$7,2)))</x:f>
        <x:v>-</x:v>
      </x:c>
      <x:c r="E721" s="45" t="str">
        <x:f>IF(ISBLANK('2012 HR 배정표'!J719)=TRUE,"-",'2012 HR 배정표'!J719)</x:f>
        <x:v>-</x:v>
      </x:c>
      <x:c r="F721" s="46" t="str">
        <x:f>IF(ISBLANK('2012 HR 배정표'!J719)=TRUE,"-",IF(ISERROR((HLOOKUP($A$5,Prj_list!$O$6:$Z$7,2)*'2012 HR 배정표'!K719)/HLOOKUP($A$5,Prj_list!$O$6:$Z$7,2))=TRUE,"-",(HLOOKUP($A$5,Prj_list!$O$6:$Z$7,2)*'2012 HR 배정표'!K719)/HLOOKUP($A$5,Prj_list!$O$6:$Z$7,2)))</x:f>
        <x:v>-</x:v>
      </x:c>
      <x:c r="G721" s="45" t="str">
        <x:f>IF(ISBLANK('2012 HR 배정표'!L719)=TRUE,"-",'2012 HR 배정표'!L719)</x:f>
        <x:v>-</x:v>
      </x:c>
      <x:c r="H721" s="46" t="str">
        <x:f>IF(ISBLANK('2012 HR 배정표'!L719)=TRUE,"-",IF(ISERROR((HLOOKUP($A$5,Prj_list!$O$6:$Z$7,2)*'2012 HR 배정표'!M719)/HLOOKUP($A$5,Prj_list!$O$6:$Z$7,2))=TRUE,"-",(HLOOKUP($A$5,Prj_list!$O$6:$Z$7,2)*'2012 HR 배정표'!M719)/HLOOKUP($A$5,Prj_list!$O$6:$Z$7,2)))</x:f>
        <x:v>-</x:v>
      </x:c>
      <x:c r="I721" s="45" t="str">
        <x:f>IF(ISBLANK('2012 HR 배정표'!N719)=TRUE,"-",'2012 HR 배정표'!N719)</x:f>
        <x:v>-</x:v>
      </x:c>
      <x:c r="J721" s="46" t="str">
        <x:f>IF(ISBLANK('2012 HR 배정표'!N719)=TRUE,"-",IF(ISERROR((HLOOKUP($A$5,Prj_list!$O$6:$Z$7,2)*'2012 HR 배정표'!O719)/HLOOKUP($A$5,Prj_list!$O$6:$Z$7,2))=TRUE,"-",(HLOOKUP($A$5,Prj_list!$O$6:$Z$7,2)*'2012 HR 배정표'!O719)/HLOOKUP($A$5,Prj_list!$O$6:$Z$7,2)))</x:f>
        <x:v>-</x:v>
      </x:c>
      <x:c r="K721" s="45" t="str">
        <x:f>IF(ISBLANK('2012 HR 배정표'!P719)=TRUE,"-",'2012 HR 배정표'!P719)</x:f>
        <x:v>-</x:v>
      </x:c>
      <x:c r="L721" s="46" t="str">
        <x:f>IF(ISBLANK('2012 HR 배정표'!P719)=TRUE,"-",IF(ISERROR((HLOOKUP($A$5,Prj_list!$O$6:$Z$7,2)*'2012 HR 배정표'!Q719)/HLOOKUP($A$5,Prj_list!$O$6:$Z$7,2))=TRUE,"-",(HLOOKUP($A$5,Prj_list!$O$6:$Z$7,2)*'2012 HR 배정표'!Q719)/HLOOKUP($A$5,Prj_list!$O$6:$Z$7,2)))</x:f>
        <x:v>-</x:v>
      </x:c>
      <x:c r="M721" s="45" t="str">
        <x:f>IF(ISBLANK('2012 HR 배정표'!R719)=TRUE,"-",'2012 HR 배정표'!R719)</x:f>
        <x:v>-</x:v>
      </x:c>
      <x:c r="N721" s="46" t="str">
        <x:f>IF(ISBLANK('2012 HR 배정표'!R719)=TRUE,"-",IF(ISERROR((HLOOKUP($A$5,Prj_list!$O$6:$Z$7,2)*'2012 HR 배정표'!S719)/HLOOKUP($A$5,Prj_list!$O$6:$Z$7,2))=TRUE,"-",(HLOOKUP($A$5,Prj_list!$O$6:$Z$7,2)*'2012 HR 배정표'!S719)/HLOOKUP($A$5,Prj_list!$O$6:$Z$7,2)))</x:f>
        <x:v>-</x:v>
      </x:c>
      <x:c r="O721" s="45" t="str">
        <x:f>IF(ISBLANK('2012 HR 배정표'!T719)=TRUE,"-",'2012 HR 배정표'!T719)</x:f>
        <x:v>-</x:v>
      </x:c>
      <x:c r="P721" s="46" t="str">
        <x:f>IF(ISBLANK('2012 HR 배정표'!T719)=TRUE,"-",IF(ISERROR((HLOOKUP($A$5,Prj_list!$O$6:$Z$7,2)*'2012 HR 배정표'!U719)/HLOOKUP($A$5,Prj_list!$O$6:$Z$7,2))=TRUE,"-",(HLOOKUP($A$5,Prj_list!$O$6:$Z$7,2)*'2012 HR 배정표'!U719)/HLOOKUP($A$5,Prj_list!$O$6:$Z$7,2)))</x:f>
        <x:v>-</x:v>
      </x:c>
      <x:c r="Q721" s="45" t="str">
        <x:f>IF(ISBLANK('2012 HR 배정표'!V719)=TRUE,"-",'2012 HR 배정표'!V719)</x:f>
        <x:v>-</x:v>
      </x:c>
      <x:c r="R721" s="46" t="str">
        <x:f>IF(ISBLANK('2012 HR 배정표'!V719)=TRUE,"-",IF(ISERROR((HLOOKUP($A$5,Prj_list!$O$6:$Z$7,2)*'2012 HR 배정표'!W719)/HLOOKUP($A$5,Prj_list!$O$6:$Z$7,2))=TRUE,"-",(HLOOKUP($A$5,Prj_list!$O$6:$Z$7,2)*'2012 HR 배정표'!W719)/HLOOKUP($A$5,Prj_list!$O$6:$Z$7,2)))</x:f>
        <x:v>-</x:v>
      </x:c>
      <x:c r="S721" s="45" t="str">
        <x:f>IF(ISBLANK('2012 HR 배정표'!X719)=TRUE,"-",'2012 HR 배정표'!X719)</x:f>
        <x:v>-</x:v>
      </x:c>
      <x:c r="T721" s="46" t="str">
        <x:f>IF(ISBLANK('2012 HR 배정표'!X719)=TRUE,"-",IF(ISERROR((HLOOKUP($A$5,Prj_list!$O$6:$Z$7,2)*'2012 HR 배정표'!Y719)/HLOOKUP($A$5,Prj_list!$O$6:$Z$7,2))=TRUE,"-",(HLOOKUP($A$5,Prj_list!$O$6:$Z$7,2)*'2012 HR 배정표'!Y719)/HLOOKUP($A$5,Prj_list!$O$6:$Z$7,2)))</x:f>
        <x:v>-</x:v>
      </x:c>
      <x:c r="U721" s="45" t="str">
        <x:f>IF(ISBLANK('2012 HR 배정표'!Z719)=TRUE,"-",'2012 HR 배정표'!Z719)</x:f>
        <x:v>-</x:v>
      </x:c>
      <x:c r="V721" s="46" t="str">
        <x:f>IF(ISBLANK('2012 HR 배정표'!Z719)=TRUE,"-",IF(ISERROR((HLOOKUP($A$5,Prj_list!$O$6:$Z$7,2)*'2012 HR 배정표'!AA719)/HLOOKUP($A$5,Prj_list!$O$6:$Z$7,2))=TRUE,"-",(HLOOKUP($A$5,Prj_list!$O$6:$Z$7,2)*'2012 HR 배정표'!AA719)/HLOOKUP($A$5,Prj_list!$O$6:$Z$7,2)))</x:f>
        <x:v>-</x:v>
      </x:c>
      <x:c r="W721" s="45" t="str">
        <x:f>IF(ISBLANK('2012 HR 배정표'!AB719)=TRUE,"-",'2012 HR 배정표'!AB719)</x:f>
        <x:v>-</x:v>
      </x:c>
      <x:c r="X721" s="46" t="str">
        <x:f>IF(ISBLANK('2012 HR 배정표'!AB719)=TRUE,"-",IF(ISERROR((HLOOKUP($A$5,Prj_list!$O$6:$Z$7,2)*'2012 HR 배정표'!AC719)/HLOOKUP($A$5,Prj_list!$O$6:$Z$7,2))=TRUE,"-",(HLOOKUP($A$5,Prj_list!$O$6:$Z$7,2)*'2012 HR 배정표'!AC719)/HLOOKUP($A$5,Prj_list!$O$6:$Z$7,2)))</x:f>
        <x:v>-</x:v>
      </x:c>
      <x:c r="Y721" s="45" t="str">
        <x:f>IF(ISBLANK('2012 HR 배정표'!AD719)=TRUE,"-",'2012 HR 배정표'!AD719)</x:f>
        <x:v>-</x:v>
      </x:c>
      <x:c r="Z721" s="46" t="str">
        <x:f>IF(ISBLANK('2012 HR 배정표'!AD719)=TRUE,"-",IF(ISERROR((HLOOKUP($A$5,Prj_list!$O$6:$Z$7,2)*'2012 HR 배정표'!AE719)/HLOOKUP($A$5,Prj_list!$O$6:$Z$7,2))=TRUE,"-",(HLOOKUP($A$5,Prj_list!$O$6:$Z$7,2)*'2012 HR 배정표'!AE719)/HLOOKUP($A$5,Prj_list!$O$6:$Z$7,2)))</x:f>
        <x:v>-</x:v>
      </x:c>
      <x:c r="AA721" s="45" t="str">
        <x:f>IF(ISBLANK('2012 HR 배정표'!AF719)=TRUE,"-",'2012 HR 배정표'!AF719)</x:f>
        <x:v>-</x:v>
      </x:c>
      <x:c r="AB721" s="46" t="str">
        <x:f>IF(ISBLANK('2012 HR 배정표'!AF719)=TRUE,"-",IF(ISERROR((HLOOKUP($A$5,Prj_list!$O$6:$Z$7,2)*'2012 HR 배정표'!AG719)/HLOOKUP($A$5,Prj_list!$O$6:$Z$7,2))=TRUE,"-",(HLOOKUP($A$5,Prj_list!$O$6:$Z$7,2)*'2012 HR 배정표'!AG719)/HLOOKUP($A$5,Prj_list!$O$6:$Z$7,2)))</x:f>
        <x:v>-</x:v>
      </x:c>
      <x:c r="AC721" s="45" t="str">
        <x:f>IF(ISBLANK('2012 HR 배정표'!AH719)=TRUE,"-",'2012 HR 배정표'!AH719)</x:f>
        <x:v>-</x:v>
      </x:c>
      <x:c r="AD721" s="46" t="str">
        <x:f>IF(ISBLANK('2012 HR 배정표'!AH719)=TRUE,"-",IF(ISERROR((HLOOKUP($A$5,Prj_list!$O$6:$Z$7,2)*'2012 HR 배정표'!AI719)/HLOOKUP($A$5,Prj_list!$O$6:$Z$7,2))=TRUE,"-",(HLOOKUP($A$5,Prj_list!$O$6:$Z$7,2)*'2012 HR 배정표'!AI719)/HLOOKUP($A$5,Prj_list!$O$6:$Z$7,2)))</x:f>
        <x:v>-</x:v>
      </x:c>
      <x:c r="AE721" s="45" t="str">
        <x:f>IF(ISBLANK('2012 HR 배정표'!AJ719)=TRUE,"-",'2012 HR 배정표'!AJ719)</x:f>
        <x:v>-</x:v>
      </x:c>
      <x:c r="AF721" s="46" t="str">
        <x:f>IF(ISBLANK('2012 HR 배정표'!AJ719)=TRUE,"-",IF(ISERROR((HLOOKUP($A$5,Prj_list!$O$6:$Z$7,2)*'2012 HR 배정표'!AK719)/HLOOKUP($A$5,Prj_list!$O$6:$Z$7,2))=TRUE,"-",(HLOOKUP($A$5,Prj_list!$O$6:$Z$7,2)*'2012 HR 배정표'!AK719)/HLOOKUP($A$5,Prj_list!$O$6:$Z$7,2)))</x:f>
        <x:v>-</x:v>
      </x:c>
      <x:c r="AG721" s="45" t="str">
        <x:f>IF(ISBLANK('2012 HR 배정표'!AL719)=TRUE,"-",'2012 HR 배정표'!AL719)</x:f>
        <x:v>-</x:v>
      </x:c>
      <x:c r="AH721" s="46" t="str">
        <x:f>IF(ISBLANK('2012 HR 배정표'!AL719)=TRUE,"-",IF(ISERROR((HLOOKUP($A$5,Prj_list!$O$6:$Z$7,2)*'2012 HR 배정표'!AM719)/HLOOKUP($A$5,Prj_list!$O$6:$Z$7,2))=TRUE,"-",(HLOOKUP($A$5,Prj_list!$O$6:$Z$7,2)*'2012 HR 배정표'!AM719)/HLOOKUP($A$5,Prj_list!$O$6:$Z$7,2)))</x:f>
        <x:v>-</x:v>
      </x:c>
      <x:c r="AI721" s="45" t="str">
        <x:f>IF(ISBLANK('2012 HR 배정표'!AN719)=TRUE,"-",'2012 HR 배정표'!AN719)</x:f>
        <x:v>-</x:v>
      </x:c>
      <x:c r="AJ721" s="46" t="str">
        <x:f>IF(ISBLANK('2012 HR 배정표'!AN719)=TRUE,"-",IF(ISERROR((HLOOKUP($A$5,Prj_list!$O$6:$Z$7,2)*'2012 HR 배정표'!AO719)/HLOOKUP($A$5,Prj_list!$O$6:$Z$7,2))=TRUE,"-",(HLOOKUP($A$5,Prj_list!$O$6:$Z$7,2)*'2012 HR 배정표'!AO719)/HLOOKUP($A$5,Prj_list!$O$6:$Z$7,2)))</x:f>
        <x:v>-</x:v>
      </x:c>
      <x:c r="AK721" s="45" t="str">
        <x:f>IF(ISBLANK('2012 HR 배정표'!AP719)=TRUE,"-",'2012 HR 배정표'!AP719)</x:f>
        <x:v>-</x:v>
      </x:c>
      <x:c r="AL721" s="46" t="str">
        <x:f>IF(ISBLANK('2012 HR 배정표'!AP719)=TRUE,"-",IF(ISERROR((HLOOKUP($A$5,Prj_list!$O$6:$Z$7,2)*'2012 HR 배정표'!AQ719)/HLOOKUP($A$5,Prj_list!$O$6:$Z$7,2))=TRUE,"-",(HLOOKUP($A$5,Prj_list!$O$6:$Z$7,2)*'2012 HR 배정표'!AQ719)/HLOOKUP($A$5,Prj_list!$O$6:$Z$7,2)))</x:f>
        <x:v>-</x:v>
      </x:c>
      <x:c r="AM721" s="45" t="str">
        <x:f>IF(ISBLANK('2012 HR 배정표'!AR719)=TRUE,"-",'2012 HR 배정표'!AR719)</x:f>
        <x:v>-</x:v>
      </x:c>
      <x:c r="AN721" s="46" t="str">
        <x:f>IF(ISBLANK('2012 HR 배정표'!AR719)=TRUE,"-",IF(ISERROR((HLOOKUP($A$5,Prj_list!$O$6:$Z$7,2)*'2012 HR 배정표'!AS719)/HLOOKUP($A$5,Prj_list!$O$6:$Z$7,2))=TRUE,"-",(HLOOKUP($A$5,Prj_list!$O$6:$Z$7,2)*'2012 HR 배정표'!AS719)/HLOOKUP($A$5,Prj_list!$O$6:$Z$7,2)))</x:f>
        <x:v>-</x:v>
      </x:c>
      <x:c r="AO721" s="45" t="str">
        <x:f>IF(ISBLANK('2012 HR 배정표'!AT719)=TRUE,"-",'2012 HR 배정표'!AT719)</x:f>
        <x:v>-</x:v>
      </x:c>
      <x:c r="AP721" s="46" t="str">
        <x:f>IF(ISBLANK('2012 HR 배정표'!AT719)=TRUE,"-",IF(ISERROR((HLOOKUP($A$5,Prj_list!$O$6:$Z$7,2)*'2012 HR 배정표'!AU719)/HLOOKUP($A$5,Prj_list!$O$6:$Z$7,2))=TRUE,"-",(HLOOKUP($A$5,Prj_list!$O$6:$Z$7,2)*'2012 HR 배정표'!AU719)/HLOOKUP($A$5,Prj_list!$O$6:$Z$7,2)))</x:f>
        <x:v>-</x:v>
      </x:c>
      <x:c r="AQ721" s="45" t="str">
        <x:f>IF(ISBLANK('2012 HR 배정표'!AV719)=TRUE,"-",'2012 HR 배정표'!AV719)</x:f>
        <x:v>-</x:v>
      </x:c>
      <x:c r="AR721" s="46" t="str">
        <x:f>IF(ISBLANK('2012 HR 배정표'!AV719)=TRUE,"-",IF(ISERROR((HLOOKUP($A$5,Prj_list!$O$6:$Z$7,2)*'2012 HR 배정표'!AW719)/HLOOKUP($A$5,Prj_list!$O$6:$Z$7,2))=TRUE,"-",(HLOOKUP($A$5,Prj_list!$O$6:$Z$7,2)*'2012 HR 배정표'!AW719)/HLOOKUP($A$5,Prj_list!$O$6:$Z$7,2)))</x:f>
        <x:v>-</x:v>
      </x:c>
      <x:c r="AS721" s="45" t="str">
        <x:f>IF(ISBLANK('2012 HR 배정표'!AX719)=TRUE,"-",'2012 HR 배정표'!AX719)</x:f>
        <x:v>-</x:v>
      </x:c>
      <x:c r="AT721" s="46" t="str">
        <x:f>IF(ISBLANK('2012 HR 배정표'!AX719)=TRUE,"-",IF(ISERROR((HLOOKUP($A$5,Prj_list!$O$6:$Z$7,2)*'2012 HR 배정표'!AY719)/HLOOKUP($A$5,Prj_list!$O$6:$Z$7,2))=TRUE,"-",(HLOOKUP($A$5,Prj_list!$O$6:$Z$7,2)*'2012 HR 배정표'!AY719)/HLOOKUP($A$5,Prj_list!$O$6:$Z$7,2)))</x:f>
        <x:v>-</x:v>
      </x:c>
      <x:c r="AU721" s="45" t="str">
        <x:f>IF(ISBLANK('2012 HR 배정표'!AZ719)=TRUE,"-",'2012 HR 배정표'!AZ719)</x:f>
        <x:v>-</x:v>
      </x:c>
      <x:c r="AV721" s="46" t="str">
        <x:f>IF(ISBLANK('2012 HR 배정표'!AZ719)=TRUE,"-",IF(ISERROR((HLOOKUP($A$5,Prj_list!$O$6:$Z$7,2)*'2012 HR 배정표'!BA719)/HLOOKUP($A$5,Prj_list!$O$6:$Z$7,2))=TRUE,"-",(HLOOKUP($A$5,Prj_list!$O$6:$Z$7,2)*'2012 HR 배정표'!BA719)/HLOOKUP($A$5,Prj_list!$O$6:$Z$7,2)))</x:f>
        <x:v>-</x:v>
      </x:c>
      <x:c r="AW721" s="34" t="str">
        <x:f t="shared" si="22"/>
        <x:v/>
      </x:c>
      <x:c r="AX721" s="41">
        <x:f t="shared" si="23"/>
        <x:v>0</x:v>
      </x:c>
    </x:row>
    <x:row r="722" spans="1:50">
      <x:c r="A722" s="45" t="str">
        <x:f>IF(ISBLANK('2012 HR 배정표'!F720)=TRUE,"-",'2012 HR 배정표'!F720)</x:f>
        <x:v>-</x:v>
      </x:c>
      <x:c r="B722" s="46" t="str">
        <x:f>IF(ISBLANK('2012 HR 배정표'!F720)=TRUE,"-",IF(ISERROR((HLOOKUP($A$5,Prj_list!$O$6:$Z$7,2)*'2012 HR 배정표'!G720)/HLOOKUP($A$5,Prj_list!$O$6:$Z$7,2))=TRUE,"-",(HLOOKUP($A$5,Prj_list!$O$6:$Z$7,2)*'2012 HR 배정표'!G720)/HLOOKUP($A$5,Prj_list!$O$6:$Z$7,2)))</x:f>
        <x:v>-</x:v>
      </x:c>
      <x:c r="C722" s="45" t="str">
        <x:f>IF(ISBLANK('2012 HR 배정표'!H720)=TRUE,"-",'2012 HR 배정표'!H720)</x:f>
        <x:v>-</x:v>
      </x:c>
      <x:c r="D722" s="46" t="str">
        <x:f>IF(ISBLANK('2012 HR 배정표'!H720)=TRUE,"-",IF(ISERROR((HLOOKUP($A$5,Prj_list!$O$6:$Z$7,2)*'2012 HR 배정표'!I720)/HLOOKUP($A$5,Prj_list!$O$6:$Z$7,2))=TRUE,"-",(HLOOKUP($A$5,Prj_list!$O$6:$Z$7,2)*'2012 HR 배정표'!I720)/HLOOKUP($A$5,Prj_list!$O$6:$Z$7,2)))</x:f>
        <x:v>-</x:v>
      </x:c>
      <x:c r="E722" s="45" t="str">
        <x:f>IF(ISBLANK('2012 HR 배정표'!J720)=TRUE,"-",'2012 HR 배정표'!J720)</x:f>
        <x:v>-</x:v>
      </x:c>
      <x:c r="F722" s="46" t="str">
        <x:f>IF(ISBLANK('2012 HR 배정표'!J720)=TRUE,"-",IF(ISERROR((HLOOKUP($A$5,Prj_list!$O$6:$Z$7,2)*'2012 HR 배정표'!K720)/HLOOKUP($A$5,Prj_list!$O$6:$Z$7,2))=TRUE,"-",(HLOOKUP($A$5,Prj_list!$O$6:$Z$7,2)*'2012 HR 배정표'!K720)/HLOOKUP($A$5,Prj_list!$O$6:$Z$7,2)))</x:f>
        <x:v>-</x:v>
      </x:c>
      <x:c r="G722" s="45" t="str">
        <x:f>IF(ISBLANK('2012 HR 배정표'!L720)=TRUE,"-",'2012 HR 배정표'!L720)</x:f>
        <x:v>-</x:v>
      </x:c>
      <x:c r="H722" s="46" t="str">
        <x:f>IF(ISBLANK('2012 HR 배정표'!L720)=TRUE,"-",IF(ISERROR((HLOOKUP($A$5,Prj_list!$O$6:$Z$7,2)*'2012 HR 배정표'!M720)/HLOOKUP($A$5,Prj_list!$O$6:$Z$7,2))=TRUE,"-",(HLOOKUP($A$5,Prj_list!$O$6:$Z$7,2)*'2012 HR 배정표'!M720)/HLOOKUP($A$5,Prj_list!$O$6:$Z$7,2)))</x:f>
        <x:v>-</x:v>
      </x:c>
      <x:c r="I722" s="45" t="str">
        <x:f>IF(ISBLANK('2012 HR 배정표'!N720)=TRUE,"-",'2012 HR 배정표'!N720)</x:f>
        <x:v>-</x:v>
      </x:c>
      <x:c r="J722" s="46" t="str">
        <x:f>IF(ISBLANK('2012 HR 배정표'!N720)=TRUE,"-",IF(ISERROR((HLOOKUP($A$5,Prj_list!$O$6:$Z$7,2)*'2012 HR 배정표'!O720)/HLOOKUP($A$5,Prj_list!$O$6:$Z$7,2))=TRUE,"-",(HLOOKUP($A$5,Prj_list!$O$6:$Z$7,2)*'2012 HR 배정표'!O720)/HLOOKUP($A$5,Prj_list!$O$6:$Z$7,2)))</x:f>
        <x:v>-</x:v>
      </x:c>
      <x:c r="K722" s="45" t="str">
        <x:f>IF(ISBLANK('2012 HR 배정표'!P720)=TRUE,"-",'2012 HR 배정표'!P720)</x:f>
        <x:v>-</x:v>
      </x:c>
      <x:c r="L722" s="46" t="str">
        <x:f>IF(ISBLANK('2012 HR 배정표'!P720)=TRUE,"-",IF(ISERROR((HLOOKUP($A$5,Prj_list!$O$6:$Z$7,2)*'2012 HR 배정표'!Q720)/HLOOKUP($A$5,Prj_list!$O$6:$Z$7,2))=TRUE,"-",(HLOOKUP($A$5,Prj_list!$O$6:$Z$7,2)*'2012 HR 배정표'!Q720)/HLOOKUP($A$5,Prj_list!$O$6:$Z$7,2)))</x:f>
        <x:v>-</x:v>
      </x:c>
      <x:c r="M722" s="45" t="str">
        <x:f>IF(ISBLANK('2012 HR 배정표'!R720)=TRUE,"-",'2012 HR 배정표'!R720)</x:f>
        <x:v>-</x:v>
      </x:c>
      <x:c r="N722" s="46" t="str">
        <x:f>IF(ISBLANK('2012 HR 배정표'!R720)=TRUE,"-",IF(ISERROR((HLOOKUP($A$5,Prj_list!$O$6:$Z$7,2)*'2012 HR 배정표'!S720)/HLOOKUP($A$5,Prj_list!$O$6:$Z$7,2))=TRUE,"-",(HLOOKUP($A$5,Prj_list!$O$6:$Z$7,2)*'2012 HR 배정표'!S720)/HLOOKUP($A$5,Prj_list!$O$6:$Z$7,2)))</x:f>
        <x:v>-</x:v>
      </x:c>
      <x:c r="O722" s="45" t="str">
        <x:f>IF(ISBLANK('2012 HR 배정표'!T720)=TRUE,"-",'2012 HR 배정표'!T720)</x:f>
        <x:v>-</x:v>
      </x:c>
      <x:c r="P722" s="46" t="str">
        <x:f>IF(ISBLANK('2012 HR 배정표'!T720)=TRUE,"-",IF(ISERROR((HLOOKUP($A$5,Prj_list!$O$6:$Z$7,2)*'2012 HR 배정표'!U720)/HLOOKUP($A$5,Prj_list!$O$6:$Z$7,2))=TRUE,"-",(HLOOKUP($A$5,Prj_list!$O$6:$Z$7,2)*'2012 HR 배정표'!U720)/HLOOKUP($A$5,Prj_list!$O$6:$Z$7,2)))</x:f>
        <x:v>-</x:v>
      </x:c>
      <x:c r="Q722" s="45" t="str">
        <x:f>IF(ISBLANK('2012 HR 배정표'!V720)=TRUE,"-",'2012 HR 배정표'!V720)</x:f>
        <x:v>-</x:v>
      </x:c>
      <x:c r="R722" s="46" t="str">
        <x:f>IF(ISBLANK('2012 HR 배정표'!V720)=TRUE,"-",IF(ISERROR((HLOOKUP($A$5,Prj_list!$O$6:$Z$7,2)*'2012 HR 배정표'!W720)/HLOOKUP($A$5,Prj_list!$O$6:$Z$7,2))=TRUE,"-",(HLOOKUP($A$5,Prj_list!$O$6:$Z$7,2)*'2012 HR 배정표'!W720)/HLOOKUP($A$5,Prj_list!$O$6:$Z$7,2)))</x:f>
        <x:v>-</x:v>
      </x:c>
      <x:c r="S722" s="45" t="str">
        <x:f>IF(ISBLANK('2012 HR 배정표'!X720)=TRUE,"-",'2012 HR 배정표'!X720)</x:f>
        <x:v>-</x:v>
      </x:c>
      <x:c r="T722" s="46" t="str">
        <x:f>IF(ISBLANK('2012 HR 배정표'!X720)=TRUE,"-",IF(ISERROR((HLOOKUP($A$5,Prj_list!$O$6:$Z$7,2)*'2012 HR 배정표'!Y720)/HLOOKUP($A$5,Prj_list!$O$6:$Z$7,2))=TRUE,"-",(HLOOKUP($A$5,Prj_list!$O$6:$Z$7,2)*'2012 HR 배정표'!Y720)/HLOOKUP($A$5,Prj_list!$O$6:$Z$7,2)))</x:f>
        <x:v>-</x:v>
      </x:c>
      <x:c r="U722" s="45" t="str">
        <x:f>IF(ISBLANK('2012 HR 배정표'!Z720)=TRUE,"-",'2012 HR 배정표'!Z720)</x:f>
        <x:v>-</x:v>
      </x:c>
      <x:c r="V722" s="46" t="str">
        <x:f>IF(ISBLANK('2012 HR 배정표'!Z720)=TRUE,"-",IF(ISERROR((HLOOKUP($A$5,Prj_list!$O$6:$Z$7,2)*'2012 HR 배정표'!AA720)/HLOOKUP($A$5,Prj_list!$O$6:$Z$7,2))=TRUE,"-",(HLOOKUP($A$5,Prj_list!$O$6:$Z$7,2)*'2012 HR 배정표'!AA720)/HLOOKUP($A$5,Prj_list!$O$6:$Z$7,2)))</x:f>
        <x:v>-</x:v>
      </x:c>
      <x:c r="W722" s="45" t="str">
        <x:f>IF(ISBLANK('2012 HR 배정표'!AB720)=TRUE,"-",'2012 HR 배정표'!AB720)</x:f>
        <x:v>-</x:v>
      </x:c>
      <x:c r="X722" s="46" t="str">
        <x:f>IF(ISBLANK('2012 HR 배정표'!AB720)=TRUE,"-",IF(ISERROR((HLOOKUP($A$5,Prj_list!$O$6:$Z$7,2)*'2012 HR 배정표'!AC720)/HLOOKUP($A$5,Prj_list!$O$6:$Z$7,2))=TRUE,"-",(HLOOKUP($A$5,Prj_list!$O$6:$Z$7,2)*'2012 HR 배정표'!AC720)/HLOOKUP($A$5,Prj_list!$O$6:$Z$7,2)))</x:f>
        <x:v>-</x:v>
      </x:c>
      <x:c r="Y722" s="45" t="str">
        <x:f>IF(ISBLANK('2012 HR 배정표'!AD720)=TRUE,"-",'2012 HR 배정표'!AD720)</x:f>
        <x:v>-</x:v>
      </x:c>
      <x:c r="Z722" s="46" t="str">
        <x:f>IF(ISBLANK('2012 HR 배정표'!AD720)=TRUE,"-",IF(ISERROR((HLOOKUP($A$5,Prj_list!$O$6:$Z$7,2)*'2012 HR 배정표'!AE720)/HLOOKUP($A$5,Prj_list!$O$6:$Z$7,2))=TRUE,"-",(HLOOKUP($A$5,Prj_list!$O$6:$Z$7,2)*'2012 HR 배정표'!AE720)/HLOOKUP($A$5,Prj_list!$O$6:$Z$7,2)))</x:f>
        <x:v>-</x:v>
      </x:c>
      <x:c r="AA722" s="45" t="str">
        <x:f>IF(ISBLANK('2012 HR 배정표'!AF720)=TRUE,"-",'2012 HR 배정표'!AF720)</x:f>
        <x:v>-</x:v>
      </x:c>
      <x:c r="AB722" s="46" t="str">
        <x:f>IF(ISBLANK('2012 HR 배정표'!AF720)=TRUE,"-",IF(ISERROR((HLOOKUP($A$5,Prj_list!$O$6:$Z$7,2)*'2012 HR 배정표'!AG720)/HLOOKUP($A$5,Prj_list!$O$6:$Z$7,2))=TRUE,"-",(HLOOKUP($A$5,Prj_list!$O$6:$Z$7,2)*'2012 HR 배정표'!AG720)/HLOOKUP($A$5,Prj_list!$O$6:$Z$7,2)))</x:f>
        <x:v>-</x:v>
      </x:c>
      <x:c r="AC722" s="45" t="str">
        <x:f>IF(ISBLANK('2012 HR 배정표'!AH720)=TRUE,"-",'2012 HR 배정표'!AH720)</x:f>
        <x:v>-</x:v>
      </x:c>
      <x:c r="AD722" s="46" t="str">
        <x:f>IF(ISBLANK('2012 HR 배정표'!AH720)=TRUE,"-",IF(ISERROR((HLOOKUP($A$5,Prj_list!$O$6:$Z$7,2)*'2012 HR 배정표'!AI720)/HLOOKUP($A$5,Prj_list!$O$6:$Z$7,2))=TRUE,"-",(HLOOKUP($A$5,Prj_list!$O$6:$Z$7,2)*'2012 HR 배정표'!AI720)/HLOOKUP($A$5,Prj_list!$O$6:$Z$7,2)))</x:f>
        <x:v>-</x:v>
      </x:c>
      <x:c r="AE722" s="45" t="str">
        <x:f>IF(ISBLANK('2012 HR 배정표'!AJ720)=TRUE,"-",'2012 HR 배정표'!AJ720)</x:f>
        <x:v>-</x:v>
      </x:c>
      <x:c r="AF722" s="46" t="str">
        <x:f>IF(ISBLANK('2012 HR 배정표'!AJ720)=TRUE,"-",IF(ISERROR((HLOOKUP($A$5,Prj_list!$O$6:$Z$7,2)*'2012 HR 배정표'!AK720)/HLOOKUP($A$5,Prj_list!$O$6:$Z$7,2))=TRUE,"-",(HLOOKUP($A$5,Prj_list!$O$6:$Z$7,2)*'2012 HR 배정표'!AK720)/HLOOKUP($A$5,Prj_list!$O$6:$Z$7,2)))</x:f>
        <x:v>-</x:v>
      </x:c>
      <x:c r="AG722" s="45" t="str">
        <x:f>IF(ISBLANK('2012 HR 배정표'!AL720)=TRUE,"-",'2012 HR 배정표'!AL720)</x:f>
        <x:v>-</x:v>
      </x:c>
      <x:c r="AH722" s="46" t="str">
        <x:f>IF(ISBLANK('2012 HR 배정표'!AL720)=TRUE,"-",IF(ISERROR((HLOOKUP($A$5,Prj_list!$O$6:$Z$7,2)*'2012 HR 배정표'!AM720)/HLOOKUP($A$5,Prj_list!$O$6:$Z$7,2))=TRUE,"-",(HLOOKUP($A$5,Prj_list!$O$6:$Z$7,2)*'2012 HR 배정표'!AM720)/HLOOKUP($A$5,Prj_list!$O$6:$Z$7,2)))</x:f>
        <x:v>-</x:v>
      </x:c>
      <x:c r="AI722" s="45" t="str">
        <x:f>IF(ISBLANK('2012 HR 배정표'!AN720)=TRUE,"-",'2012 HR 배정표'!AN720)</x:f>
        <x:v>-</x:v>
      </x:c>
      <x:c r="AJ722" s="46" t="str">
        <x:f>IF(ISBLANK('2012 HR 배정표'!AN720)=TRUE,"-",IF(ISERROR((HLOOKUP($A$5,Prj_list!$O$6:$Z$7,2)*'2012 HR 배정표'!AO720)/HLOOKUP($A$5,Prj_list!$O$6:$Z$7,2))=TRUE,"-",(HLOOKUP($A$5,Prj_list!$O$6:$Z$7,2)*'2012 HR 배정표'!AO720)/HLOOKUP($A$5,Prj_list!$O$6:$Z$7,2)))</x:f>
        <x:v>-</x:v>
      </x:c>
      <x:c r="AK722" s="45" t="str">
        <x:f>IF(ISBLANK('2012 HR 배정표'!AP720)=TRUE,"-",'2012 HR 배정표'!AP720)</x:f>
        <x:v>-</x:v>
      </x:c>
      <x:c r="AL722" s="46" t="str">
        <x:f>IF(ISBLANK('2012 HR 배정표'!AP720)=TRUE,"-",IF(ISERROR((HLOOKUP($A$5,Prj_list!$O$6:$Z$7,2)*'2012 HR 배정표'!AQ720)/HLOOKUP($A$5,Prj_list!$O$6:$Z$7,2))=TRUE,"-",(HLOOKUP($A$5,Prj_list!$O$6:$Z$7,2)*'2012 HR 배정표'!AQ720)/HLOOKUP($A$5,Prj_list!$O$6:$Z$7,2)))</x:f>
        <x:v>-</x:v>
      </x:c>
      <x:c r="AM722" s="45" t="str">
        <x:f>IF(ISBLANK('2012 HR 배정표'!AR720)=TRUE,"-",'2012 HR 배정표'!AR720)</x:f>
        <x:v>-</x:v>
      </x:c>
      <x:c r="AN722" s="46" t="str">
        <x:f>IF(ISBLANK('2012 HR 배정표'!AR720)=TRUE,"-",IF(ISERROR((HLOOKUP($A$5,Prj_list!$O$6:$Z$7,2)*'2012 HR 배정표'!AS720)/HLOOKUP($A$5,Prj_list!$O$6:$Z$7,2))=TRUE,"-",(HLOOKUP($A$5,Prj_list!$O$6:$Z$7,2)*'2012 HR 배정표'!AS720)/HLOOKUP($A$5,Prj_list!$O$6:$Z$7,2)))</x:f>
        <x:v>-</x:v>
      </x:c>
      <x:c r="AO722" s="45" t="str">
        <x:f>IF(ISBLANK('2012 HR 배정표'!AT720)=TRUE,"-",'2012 HR 배정표'!AT720)</x:f>
        <x:v>-</x:v>
      </x:c>
      <x:c r="AP722" s="46" t="str">
        <x:f>IF(ISBLANK('2012 HR 배정표'!AT720)=TRUE,"-",IF(ISERROR((HLOOKUP($A$5,Prj_list!$O$6:$Z$7,2)*'2012 HR 배정표'!AU720)/HLOOKUP($A$5,Prj_list!$O$6:$Z$7,2))=TRUE,"-",(HLOOKUP($A$5,Prj_list!$O$6:$Z$7,2)*'2012 HR 배정표'!AU720)/HLOOKUP($A$5,Prj_list!$O$6:$Z$7,2)))</x:f>
        <x:v>-</x:v>
      </x:c>
      <x:c r="AQ722" s="45" t="str">
        <x:f>IF(ISBLANK('2012 HR 배정표'!AV720)=TRUE,"-",'2012 HR 배정표'!AV720)</x:f>
        <x:v>-</x:v>
      </x:c>
      <x:c r="AR722" s="46" t="str">
        <x:f>IF(ISBLANK('2012 HR 배정표'!AV720)=TRUE,"-",IF(ISERROR((HLOOKUP($A$5,Prj_list!$O$6:$Z$7,2)*'2012 HR 배정표'!AW720)/HLOOKUP($A$5,Prj_list!$O$6:$Z$7,2))=TRUE,"-",(HLOOKUP($A$5,Prj_list!$O$6:$Z$7,2)*'2012 HR 배정표'!AW720)/HLOOKUP($A$5,Prj_list!$O$6:$Z$7,2)))</x:f>
        <x:v>-</x:v>
      </x:c>
      <x:c r="AS722" s="45" t="str">
        <x:f>IF(ISBLANK('2012 HR 배정표'!AX720)=TRUE,"-",'2012 HR 배정표'!AX720)</x:f>
        <x:v>-</x:v>
      </x:c>
      <x:c r="AT722" s="46" t="str">
        <x:f>IF(ISBLANK('2012 HR 배정표'!AX720)=TRUE,"-",IF(ISERROR((HLOOKUP($A$5,Prj_list!$O$6:$Z$7,2)*'2012 HR 배정표'!AY720)/HLOOKUP($A$5,Prj_list!$O$6:$Z$7,2))=TRUE,"-",(HLOOKUP($A$5,Prj_list!$O$6:$Z$7,2)*'2012 HR 배정표'!AY720)/HLOOKUP($A$5,Prj_list!$O$6:$Z$7,2)))</x:f>
        <x:v>-</x:v>
      </x:c>
      <x:c r="AU722" s="45" t="str">
        <x:f>IF(ISBLANK('2012 HR 배정표'!AZ720)=TRUE,"-",'2012 HR 배정표'!AZ720)</x:f>
        <x:v>-</x:v>
      </x:c>
      <x:c r="AV722" s="46" t="str">
        <x:f>IF(ISBLANK('2012 HR 배정표'!AZ720)=TRUE,"-",IF(ISERROR((HLOOKUP($A$5,Prj_list!$O$6:$Z$7,2)*'2012 HR 배정표'!BA720)/HLOOKUP($A$5,Prj_list!$O$6:$Z$7,2))=TRUE,"-",(HLOOKUP($A$5,Prj_list!$O$6:$Z$7,2)*'2012 HR 배정표'!BA720)/HLOOKUP($A$5,Prj_list!$O$6:$Z$7,2)))</x:f>
        <x:v>-</x:v>
      </x:c>
      <x:c r="AW722" s="34" t="str">
        <x:f t="shared" si="22"/>
        <x:v/>
      </x:c>
      <x:c r="AX722" s="41">
        <x:f t="shared" si="23"/>
        <x:v>0</x:v>
      </x:c>
    </x:row>
    <x:row r="723" spans="1:50">
      <x:c r="A723" s="45" t="str">
        <x:f>IF(ISBLANK('2012 HR 배정표'!F721)=TRUE,"-",'2012 HR 배정표'!F721)</x:f>
        <x:v>-</x:v>
      </x:c>
      <x:c r="B723" s="46" t="str">
        <x:f>IF(ISBLANK('2012 HR 배정표'!F721)=TRUE,"-",IF(ISERROR((HLOOKUP($A$5,Prj_list!$O$6:$Z$7,2)*'2012 HR 배정표'!G721)/HLOOKUP($A$5,Prj_list!$O$6:$Z$7,2))=TRUE,"-",(HLOOKUP($A$5,Prj_list!$O$6:$Z$7,2)*'2012 HR 배정표'!G721)/HLOOKUP($A$5,Prj_list!$O$6:$Z$7,2)))</x:f>
        <x:v>-</x:v>
      </x:c>
      <x:c r="C723" s="45" t="str">
        <x:f>IF(ISBLANK('2012 HR 배정표'!H721)=TRUE,"-",'2012 HR 배정표'!H721)</x:f>
        <x:v>-</x:v>
      </x:c>
      <x:c r="D723" s="46" t="str">
        <x:f>IF(ISBLANK('2012 HR 배정표'!H721)=TRUE,"-",IF(ISERROR((HLOOKUP($A$5,Prj_list!$O$6:$Z$7,2)*'2012 HR 배정표'!I721)/HLOOKUP($A$5,Prj_list!$O$6:$Z$7,2))=TRUE,"-",(HLOOKUP($A$5,Prj_list!$O$6:$Z$7,2)*'2012 HR 배정표'!I721)/HLOOKUP($A$5,Prj_list!$O$6:$Z$7,2)))</x:f>
        <x:v>-</x:v>
      </x:c>
      <x:c r="E723" s="45" t="str">
        <x:f>IF(ISBLANK('2012 HR 배정표'!J721)=TRUE,"-",'2012 HR 배정표'!J721)</x:f>
        <x:v>-</x:v>
      </x:c>
      <x:c r="F723" s="46" t="str">
        <x:f>IF(ISBLANK('2012 HR 배정표'!J721)=TRUE,"-",IF(ISERROR((HLOOKUP($A$5,Prj_list!$O$6:$Z$7,2)*'2012 HR 배정표'!K721)/HLOOKUP($A$5,Prj_list!$O$6:$Z$7,2))=TRUE,"-",(HLOOKUP($A$5,Prj_list!$O$6:$Z$7,2)*'2012 HR 배정표'!K721)/HLOOKUP($A$5,Prj_list!$O$6:$Z$7,2)))</x:f>
        <x:v>-</x:v>
      </x:c>
      <x:c r="G723" s="45" t="str">
        <x:f>IF(ISBLANK('2012 HR 배정표'!L721)=TRUE,"-",'2012 HR 배정표'!L721)</x:f>
        <x:v>-</x:v>
      </x:c>
      <x:c r="H723" s="46" t="str">
        <x:f>IF(ISBLANK('2012 HR 배정표'!L721)=TRUE,"-",IF(ISERROR((HLOOKUP($A$5,Prj_list!$O$6:$Z$7,2)*'2012 HR 배정표'!M721)/HLOOKUP($A$5,Prj_list!$O$6:$Z$7,2))=TRUE,"-",(HLOOKUP($A$5,Prj_list!$O$6:$Z$7,2)*'2012 HR 배정표'!M721)/HLOOKUP($A$5,Prj_list!$O$6:$Z$7,2)))</x:f>
        <x:v>-</x:v>
      </x:c>
      <x:c r="I723" s="45" t="str">
        <x:f>IF(ISBLANK('2012 HR 배정표'!N721)=TRUE,"-",'2012 HR 배정표'!N721)</x:f>
        <x:v>-</x:v>
      </x:c>
      <x:c r="J723" s="46" t="str">
        <x:f>IF(ISBLANK('2012 HR 배정표'!N721)=TRUE,"-",IF(ISERROR((HLOOKUP($A$5,Prj_list!$O$6:$Z$7,2)*'2012 HR 배정표'!O721)/HLOOKUP($A$5,Prj_list!$O$6:$Z$7,2))=TRUE,"-",(HLOOKUP($A$5,Prj_list!$O$6:$Z$7,2)*'2012 HR 배정표'!O721)/HLOOKUP($A$5,Prj_list!$O$6:$Z$7,2)))</x:f>
        <x:v>-</x:v>
      </x:c>
      <x:c r="K723" s="45" t="str">
        <x:f>IF(ISBLANK('2012 HR 배정표'!P721)=TRUE,"-",'2012 HR 배정표'!P721)</x:f>
        <x:v>-</x:v>
      </x:c>
      <x:c r="L723" s="46" t="str">
        <x:f>IF(ISBLANK('2012 HR 배정표'!P721)=TRUE,"-",IF(ISERROR((HLOOKUP($A$5,Prj_list!$O$6:$Z$7,2)*'2012 HR 배정표'!Q721)/HLOOKUP($A$5,Prj_list!$O$6:$Z$7,2))=TRUE,"-",(HLOOKUP($A$5,Prj_list!$O$6:$Z$7,2)*'2012 HR 배정표'!Q721)/HLOOKUP($A$5,Prj_list!$O$6:$Z$7,2)))</x:f>
        <x:v>-</x:v>
      </x:c>
      <x:c r="M723" s="45" t="str">
        <x:f>IF(ISBLANK('2012 HR 배정표'!R721)=TRUE,"-",'2012 HR 배정표'!R721)</x:f>
        <x:v>-</x:v>
      </x:c>
      <x:c r="N723" s="46" t="str">
        <x:f>IF(ISBLANK('2012 HR 배정표'!R721)=TRUE,"-",IF(ISERROR((HLOOKUP($A$5,Prj_list!$O$6:$Z$7,2)*'2012 HR 배정표'!S721)/HLOOKUP($A$5,Prj_list!$O$6:$Z$7,2))=TRUE,"-",(HLOOKUP($A$5,Prj_list!$O$6:$Z$7,2)*'2012 HR 배정표'!S721)/HLOOKUP($A$5,Prj_list!$O$6:$Z$7,2)))</x:f>
        <x:v>-</x:v>
      </x:c>
      <x:c r="O723" s="45" t="str">
        <x:f>IF(ISBLANK('2012 HR 배정표'!T721)=TRUE,"-",'2012 HR 배정표'!T721)</x:f>
        <x:v>-</x:v>
      </x:c>
      <x:c r="P723" s="46" t="str">
        <x:f>IF(ISBLANK('2012 HR 배정표'!T721)=TRUE,"-",IF(ISERROR((HLOOKUP($A$5,Prj_list!$O$6:$Z$7,2)*'2012 HR 배정표'!U721)/HLOOKUP($A$5,Prj_list!$O$6:$Z$7,2))=TRUE,"-",(HLOOKUP($A$5,Prj_list!$O$6:$Z$7,2)*'2012 HR 배정표'!U721)/HLOOKUP($A$5,Prj_list!$O$6:$Z$7,2)))</x:f>
        <x:v>-</x:v>
      </x:c>
      <x:c r="Q723" s="45" t="str">
        <x:f>IF(ISBLANK('2012 HR 배정표'!V721)=TRUE,"-",'2012 HR 배정표'!V721)</x:f>
        <x:v>-</x:v>
      </x:c>
      <x:c r="R723" s="46" t="str">
        <x:f>IF(ISBLANK('2012 HR 배정표'!V721)=TRUE,"-",IF(ISERROR((HLOOKUP($A$5,Prj_list!$O$6:$Z$7,2)*'2012 HR 배정표'!W721)/HLOOKUP($A$5,Prj_list!$O$6:$Z$7,2))=TRUE,"-",(HLOOKUP($A$5,Prj_list!$O$6:$Z$7,2)*'2012 HR 배정표'!W721)/HLOOKUP($A$5,Prj_list!$O$6:$Z$7,2)))</x:f>
        <x:v>-</x:v>
      </x:c>
      <x:c r="S723" s="45" t="str">
        <x:f>IF(ISBLANK('2012 HR 배정표'!X721)=TRUE,"-",'2012 HR 배정표'!X721)</x:f>
        <x:v>-</x:v>
      </x:c>
      <x:c r="T723" s="46" t="str">
        <x:f>IF(ISBLANK('2012 HR 배정표'!X721)=TRUE,"-",IF(ISERROR((HLOOKUP($A$5,Prj_list!$O$6:$Z$7,2)*'2012 HR 배정표'!Y721)/HLOOKUP($A$5,Prj_list!$O$6:$Z$7,2))=TRUE,"-",(HLOOKUP($A$5,Prj_list!$O$6:$Z$7,2)*'2012 HR 배정표'!Y721)/HLOOKUP($A$5,Prj_list!$O$6:$Z$7,2)))</x:f>
        <x:v>-</x:v>
      </x:c>
      <x:c r="U723" s="45" t="str">
        <x:f>IF(ISBLANK('2012 HR 배정표'!Z721)=TRUE,"-",'2012 HR 배정표'!Z721)</x:f>
        <x:v>-</x:v>
      </x:c>
      <x:c r="V723" s="46" t="str">
        <x:f>IF(ISBLANK('2012 HR 배정표'!Z721)=TRUE,"-",IF(ISERROR((HLOOKUP($A$5,Prj_list!$O$6:$Z$7,2)*'2012 HR 배정표'!AA721)/HLOOKUP($A$5,Prj_list!$O$6:$Z$7,2))=TRUE,"-",(HLOOKUP($A$5,Prj_list!$O$6:$Z$7,2)*'2012 HR 배정표'!AA721)/HLOOKUP($A$5,Prj_list!$O$6:$Z$7,2)))</x:f>
        <x:v>-</x:v>
      </x:c>
      <x:c r="W723" s="45" t="str">
        <x:f>IF(ISBLANK('2012 HR 배정표'!AB721)=TRUE,"-",'2012 HR 배정표'!AB721)</x:f>
        <x:v>-</x:v>
      </x:c>
      <x:c r="X723" s="46" t="str">
        <x:f>IF(ISBLANK('2012 HR 배정표'!AB721)=TRUE,"-",IF(ISERROR((HLOOKUP($A$5,Prj_list!$O$6:$Z$7,2)*'2012 HR 배정표'!AC721)/HLOOKUP($A$5,Prj_list!$O$6:$Z$7,2))=TRUE,"-",(HLOOKUP($A$5,Prj_list!$O$6:$Z$7,2)*'2012 HR 배정표'!AC721)/HLOOKUP($A$5,Prj_list!$O$6:$Z$7,2)))</x:f>
        <x:v>-</x:v>
      </x:c>
      <x:c r="Y723" s="45" t="str">
        <x:f>IF(ISBLANK('2012 HR 배정표'!AD721)=TRUE,"-",'2012 HR 배정표'!AD721)</x:f>
        <x:v>-</x:v>
      </x:c>
      <x:c r="Z723" s="46" t="str">
        <x:f>IF(ISBLANK('2012 HR 배정표'!AD721)=TRUE,"-",IF(ISERROR((HLOOKUP($A$5,Prj_list!$O$6:$Z$7,2)*'2012 HR 배정표'!AE721)/HLOOKUP($A$5,Prj_list!$O$6:$Z$7,2))=TRUE,"-",(HLOOKUP($A$5,Prj_list!$O$6:$Z$7,2)*'2012 HR 배정표'!AE721)/HLOOKUP($A$5,Prj_list!$O$6:$Z$7,2)))</x:f>
        <x:v>-</x:v>
      </x:c>
      <x:c r="AA723" s="45" t="str">
        <x:f>IF(ISBLANK('2012 HR 배정표'!AF721)=TRUE,"-",'2012 HR 배정표'!AF721)</x:f>
        <x:v>-</x:v>
      </x:c>
      <x:c r="AB723" s="46" t="str">
        <x:f>IF(ISBLANK('2012 HR 배정표'!AF721)=TRUE,"-",IF(ISERROR((HLOOKUP($A$5,Prj_list!$O$6:$Z$7,2)*'2012 HR 배정표'!AG721)/HLOOKUP($A$5,Prj_list!$O$6:$Z$7,2))=TRUE,"-",(HLOOKUP($A$5,Prj_list!$O$6:$Z$7,2)*'2012 HR 배정표'!AG721)/HLOOKUP($A$5,Prj_list!$O$6:$Z$7,2)))</x:f>
        <x:v>-</x:v>
      </x:c>
      <x:c r="AC723" s="45" t="str">
        <x:f>IF(ISBLANK('2012 HR 배정표'!AH721)=TRUE,"-",'2012 HR 배정표'!AH721)</x:f>
        <x:v>-</x:v>
      </x:c>
      <x:c r="AD723" s="46" t="str">
        <x:f>IF(ISBLANK('2012 HR 배정표'!AH721)=TRUE,"-",IF(ISERROR((HLOOKUP($A$5,Prj_list!$O$6:$Z$7,2)*'2012 HR 배정표'!AI721)/HLOOKUP($A$5,Prj_list!$O$6:$Z$7,2))=TRUE,"-",(HLOOKUP($A$5,Prj_list!$O$6:$Z$7,2)*'2012 HR 배정표'!AI721)/HLOOKUP($A$5,Prj_list!$O$6:$Z$7,2)))</x:f>
        <x:v>-</x:v>
      </x:c>
      <x:c r="AE723" s="45" t="str">
        <x:f>IF(ISBLANK('2012 HR 배정표'!AJ721)=TRUE,"-",'2012 HR 배정표'!AJ721)</x:f>
        <x:v>-</x:v>
      </x:c>
      <x:c r="AF723" s="46" t="str">
        <x:f>IF(ISBLANK('2012 HR 배정표'!AJ721)=TRUE,"-",IF(ISERROR((HLOOKUP($A$5,Prj_list!$O$6:$Z$7,2)*'2012 HR 배정표'!AK721)/HLOOKUP($A$5,Prj_list!$O$6:$Z$7,2))=TRUE,"-",(HLOOKUP($A$5,Prj_list!$O$6:$Z$7,2)*'2012 HR 배정표'!AK721)/HLOOKUP($A$5,Prj_list!$O$6:$Z$7,2)))</x:f>
        <x:v>-</x:v>
      </x:c>
      <x:c r="AG723" s="45" t="str">
        <x:f>IF(ISBLANK('2012 HR 배정표'!AL721)=TRUE,"-",'2012 HR 배정표'!AL721)</x:f>
        <x:v>-</x:v>
      </x:c>
      <x:c r="AH723" s="46" t="str">
        <x:f>IF(ISBLANK('2012 HR 배정표'!AL721)=TRUE,"-",IF(ISERROR((HLOOKUP($A$5,Prj_list!$O$6:$Z$7,2)*'2012 HR 배정표'!AM721)/HLOOKUP($A$5,Prj_list!$O$6:$Z$7,2))=TRUE,"-",(HLOOKUP($A$5,Prj_list!$O$6:$Z$7,2)*'2012 HR 배정표'!AM721)/HLOOKUP($A$5,Prj_list!$O$6:$Z$7,2)))</x:f>
        <x:v>-</x:v>
      </x:c>
      <x:c r="AI723" s="45" t="str">
        <x:f>IF(ISBLANK('2012 HR 배정표'!AN721)=TRUE,"-",'2012 HR 배정표'!AN721)</x:f>
        <x:v>-</x:v>
      </x:c>
      <x:c r="AJ723" s="46" t="str">
        <x:f>IF(ISBLANK('2012 HR 배정표'!AN721)=TRUE,"-",IF(ISERROR((HLOOKUP($A$5,Prj_list!$O$6:$Z$7,2)*'2012 HR 배정표'!AO721)/HLOOKUP($A$5,Prj_list!$O$6:$Z$7,2))=TRUE,"-",(HLOOKUP($A$5,Prj_list!$O$6:$Z$7,2)*'2012 HR 배정표'!AO721)/HLOOKUP($A$5,Prj_list!$O$6:$Z$7,2)))</x:f>
        <x:v>-</x:v>
      </x:c>
      <x:c r="AK723" s="45" t="str">
        <x:f>IF(ISBLANK('2012 HR 배정표'!AP721)=TRUE,"-",'2012 HR 배정표'!AP721)</x:f>
        <x:v>-</x:v>
      </x:c>
      <x:c r="AL723" s="46" t="str">
        <x:f>IF(ISBLANK('2012 HR 배정표'!AP721)=TRUE,"-",IF(ISERROR((HLOOKUP($A$5,Prj_list!$O$6:$Z$7,2)*'2012 HR 배정표'!AQ721)/HLOOKUP($A$5,Prj_list!$O$6:$Z$7,2))=TRUE,"-",(HLOOKUP($A$5,Prj_list!$O$6:$Z$7,2)*'2012 HR 배정표'!AQ721)/HLOOKUP($A$5,Prj_list!$O$6:$Z$7,2)))</x:f>
        <x:v>-</x:v>
      </x:c>
      <x:c r="AM723" s="45" t="str">
        <x:f>IF(ISBLANK('2012 HR 배정표'!AR721)=TRUE,"-",'2012 HR 배정표'!AR721)</x:f>
        <x:v>-</x:v>
      </x:c>
      <x:c r="AN723" s="46" t="str">
        <x:f>IF(ISBLANK('2012 HR 배정표'!AR721)=TRUE,"-",IF(ISERROR((HLOOKUP($A$5,Prj_list!$O$6:$Z$7,2)*'2012 HR 배정표'!AS721)/HLOOKUP($A$5,Prj_list!$O$6:$Z$7,2))=TRUE,"-",(HLOOKUP($A$5,Prj_list!$O$6:$Z$7,2)*'2012 HR 배정표'!AS721)/HLOOKUP($A$5,Prj_list!$O$6:$Z$7,2)))</x:f>
        <x:v>-</x:v>
      </x:c>
      <x:c r="AO723" s="45" t="str">
        <x:f>IF(ISBLANK('2012 HR 배정표'!AT721)=TRUE,"-",'2012 HR 배정표'!AT721)</x:f>
        <x:v>-</x:v>
      </x:c>
      <x:c r="AP723" s="46" t="str">
        <x:f>IF(ISBLANK('2012 HR 배정표'!AT721)=TRUE,"-",IF(ISERROR((HLOOKUP($A$5,Prj_list!$O$6:$Z$7,2)*'2012 HR 배정표'!AU721)/HLOOKUP($A$5,Prj_list!$O$6:$Z$7,2))=TRUE,"-",(HLOOKUP($A$5,Prj_list!$O$6:$Z$7,2)*'2012 HR 배정표'!AU721)/HLOOKUP($A$5,Prj_list!$O$6:$Z$7,2)))</x:f>
        <x:v>-</x:v>
      </x:c>
      <x:c r="AQ723" s="45" t="str">
        <x:f>IF(ISBLANK('2012 HR 배정표'!AV721)=TRUE,"-",'2012 HR 배정표'!AV721)</x:f>
        <x:v>-</x:v>
      </x:c>
      <x:c r="AR723" s="46" t="str">
        <x:f>IF(ISBLANK('2012 HR 배정표'!AV721)=TRUE,"-",IF(ISERROR((HLOOKUP($A$5,Prj_list!$O$6:$Z$7,2)*'2012 HR 배정표'!AW721)/HLOOKUP($A$5,Prj_list!$O$6:$Z$7,2))=TRUE,"-",(HLOOKUP($A$5,Prj_list!$O$6:$Z$7,2)*'2012 HR 배정표'!AW721)/HLOOKUP($A$5,Prj_list!$O$6:$Z$7,2)))</x:f>
        <x:v>-</x:v>
      </x:c>
      <x:c r="AS723" s="45" t="str">
        <x:f>IF(ISBLANK('2012 HR 배정표'!AX721)=TRUE,"-",'2012 HR 배정표'!AX721)</x:f>
        <x:v>-</x:v>
      </x:c>
      <x:c r="AT723" s="46" t="str">
        <x:f>IF(ISBLANK('2012 HR 배정표'!AX721)=TRUE,"-",IF(ISERROR((HLOOKUP($A$5,Prj_list!$O$6:$Z$7,2)*'2012 HR 배정표'!AY721)/HLOOKUP($A$5,Prj_list!$O$6:$Z$7,2))=TRUE,"-",(HLOOKUP($A$5,Prj_list!$O$6:$Z$7,2)*'2012 HR 배정표'!AY721)/HLOOKUP($A$5,Prj_list!$O$6:$Z$7,2)))</x:f>
        <x:v>-</x:v>
      </x:c>
      <x:c r="AU723" s="45" t="str">
        <x:f>IF(ISBLANK('2012 HR 배정표'!AZ721)=TRUE,"-",'2012 HR 배정표'!AZ721)</x:f>
        <x:v>-</x:v>
      </x:c>
      <x:c r="AV723" s="46" t="str">
        <x:f>IF(ISBLANK('2012 HR 배정표'!AZ721)=TRUE,"-",IF(ISERROR((HLOOKUP($A$5,Prj_list!$O$6:$Z$7,2)*'2012 HR 배정표'!BA721)/HLOOKUP($A$5,Prj_list!$O$6:$Z$7,2))=TRUE,"-",(HLOOKUP($A$5,Prj_list!$O$6:$Z$7,2)*'2012 HR 배정표'!BA721)/HLOOKUP($A$5,Prj_list!$O$6:$Z$7,2)))</x:f>
        <x:v>-</x:v>
      </x:c>
      <x:c r="AW723" s="34" t="str">
        <x:f t="shared" si="22"/>
        <x:v/>
      </x:c>
      <x:c r="AX723" s="41">
        <x:f t="shared" si="23"/>
        <x:v>0</x:v>
      </x:c>
    </x:row>
    <x:row r="724" spans="1:50">
      <x:c r="A724" s="45" t="str">
        <x:f>IF(ISBLANK('2012 HR 배정표'!F722)=TRUE,"-",'2012 HR 배정표'!F722)</x:f>
        <x:v>-</x:v>
      </x:c>
      <x:c r="B724" s="46" t="str">
        <x:f>IF(ISBLANK('2012 HR 배정표'!F722)=TRUE,"-",IF(ISERROR((HLOOKUP($A$5,Prj_list!$O$6:$Z$7,2)*'2012 HR 배정표'!G722)/HLOOKUP($A$5,Prj_list!$O$6:$Z$7,2))=TRUE,"-",(HLOOKUP($A$5,Prj_list!$O$6:$Z$7,2)*'2012 HR 배정표'!G722)/HLOOKUP($A$5,Prj_list!$O$6:$Z$7,2)))</x:f>
        <x:v>-</x:v>
      </x:c>
      <x:c r="C724" s="45" t="str">
        <x:f>IF(ISBLANK('2012 HR 배정표'!H722)=TRUE,"-",'2012 HR 배정표'!H722)</x:f>
        <x:v>-</x:v>
      </x:c>
      <x:c r="D724" s="46" t="str">
        <x:f>IF(ISBLANK('2012 HR 배정표'!H722)=TRUE,"-",IF(ISERROR((HLOOKUP($A$5,Prj_list!$O$6:$Z$7,2)*'2012 HR 배정표'!I722)/HLOOKUP($A$5,Prj_list!$O$6:$Z$7,2))=TRUE,"-",(HLOOKUP($A$5,Prj_list!$O$6:$Z$7,2)*'2012 HR 배정표'!I722)/HLOOKUP($A$5,Prj_list!$O$6:$Z$7,2)))</x:f>
        <x:v>-</x:v>
      </x:c>
      <x:c r="E724" s="45" t="str">
        <x:f>IF(ISBLANK('2012 HR 배정표'!J722)=TRUE,"-",'2012 HR 배정표'!J722)</x:f>
        <x:v>-</x:v>
      </x:c>
      <x:c r="F724" s="46" t="str">
        <x:f>IF(ISBLANK('2012 HR 배정표'!J722)=TRUE,"-",IF(ISERROR((HLOOKUP($A$5,Prj_list!$O$6:$Z$7,2)*'2012 HR 배정표'!K722)/HLOOKUP($A$5,Prj_list!$O$6:$Z$7,2))=TRUE,"-",(HLOOKUP($A$5,Prj_list!$O$6:$Z$7,2)*'2012 HR 배정표'!K722)/HLOOKUP($A$5,Prj_list!$O$6:$Z$7,2)))</x:f>
        <x:v>-</x:v>
      </x:c>
      <x:c r="G724" s="45" t="str">
        <x:f>IF(ISBLANK('2012 HR 배정표'!L722)=TRUE,"-",'2012 HR 배정표'!L722)</x:f>
        <x:v>-</x:v>
      </x:c>
      <x:c r="H724" s="46" t="str">
        <x:f>IF(ISBLANK('2012 HR 배정표'!L722)=TRUE,"-",IF(ISERROR((HLOOKUP($A$5,Prj_list!$O$6:$Z$7,2)*'2012 HR 배정표'!M722)/HLOOKUP($A$5,Prj_list!$O$6:$Z$7,2))=TRUE,"-",(HLOOKUP($A$5,Prj_list!$O$6:$Z$7,2)*'2012 HR 배정표'!M722)/HLOOKUP($A$5,Prj_list!$O$6:$Z$7,2)))</x:f>
        <x:v>-</x:v>
      </x:c>
      <x:c r="I724" s="45" t="str">
        <x:f>IF(ISBLANK('2012 HR 배정표'!N722)=TRUE,"-",'2012 HR 배정표'!N722)</x:f>
        <x:v>-</x:v>
      </x:c>
      <x:c r="J724" s="46" t="str">
        <x:f>IF(ISBLANK('2012 HR 배정표'!N722)=TRUE,"-",IF(ISERROR((HLOOKUP($A$5,Prj_list!$O$6:$Z$7,2)*'2012 HR 배정표'!O722)/HLOOKUP($A$5,Prj_list!$O$6:$Z$7,2))=TRUE,"-",(HLOOKUP($A$5,Prj_list!$O$6:$Z$7,2)*'2012 HR 배정표'!O722)/HLOOKUP($A$5,Prj_list!$O$6:$Z$7,2)))</x:f>
        <x:v>-</x:v>
      </x:c>
      <x:c r="K724" s="45" t="str">
        <x:f>IF(ISBLANK('2012 HR 배정표'!P722)=TRUE,"-",'2012 HR 배정표'!P722)</x:f>
        <x:v>-</x:v>
      </x:c>
      <x:c r="L724" s="46" t="str">
        <x:f>IF(ISBLANK('2012 HR 배정표'!P722)=TRUE,"-",IF(ISERROR((HLOOKUP($A$5,Prj_list!$O$6:$Z$7,2)*'2012 HR 배정표'!Q722)/HLOOKUP($A$5,Prj_list!$O$6:$Z$7,2))=TRUE,"-",(HLOOKUP($A$5,Prj_list!$O$6:$Z$7,2)*'2012 HR 배정표'!Q722)/HLOOKUP($A$5,Prj_list!$O$6:$Z$7,2)))</x:f>
        <x:v>-</x:v>
      </x:c>
      <x:c r="M724" s="45" t="str">
        <x:f>IF(ISBLANK('2012 HR 배정표'!R722)=TRUE,"-",'2012 HR 배정표'!R722)</x:f>
        <x:v>-</x:v>
      </x:c>
      <x:c r="N724" s="46" t="str">
        <x:f>IF(ISBLANK('2012 HR 배정표'!R722)=TRUE,"-",IF(ISERROR((HLOOKUP($A$5,Prj_list!$O$6:$Z$7,2)*'2012 HR 배정표'!S722)/HLOOKUP($A$5,Prj_list!$O$6:$Z$7,2))=TRUE,"-",(HLOOKUP($A$5,Prj_list!$O$6:$Z$7,2)*'2012 HR 배정표'!S722)/HLOOKUP($A$5,Prj_list!$O$6:$Z$7,2)))</x:f>
        <x:v>-</x:v>
      </x:c>
      <x:c r="O724" s="45" t="str">
        <x:f>IF(ISBLANK('2012 HR 배정표'!T722)=TRUE,"-",'2012 HR 배정표'!T722)</x:f>
        <x:v>-</x:v>
      </x:c>
      <x:c r="P724" s="46" t="str">
        <x:f>IF(ISBLANK('2012 HR 배정표'!T722)=TRUE,"-",IF(ISERROR((HLOOKUP($A$5,Prj_list!$O$6:$Z$7,2)*'2012 HR 배정표'!U722)/HLOOKUP($A$5,Prj_list!$O$6:$Z$7,2))=TRUE,"-",(HLOOKUP($A$5,Prj_list!$O$6:$Z$7,2)*'2012 HR 배정표'!U722)/HLOOKUP($A$5,Prj_list!$O$6:$Z$7,2)))</x:f>
        <x:v>-</x:v>
      </x:c>
      <x:c r="Q724" s="45" t="str">
        <x:f>IF(ISBLANK('2012 HR 배정표'!V722)=TRUE,"-",'2012 HR 배정표'!V722)</x:f>
        <x:v>-</x:v>
      </x:c>
      <x:c r="R724" s="46" t="str">
        <x:f>IF(ISBLANK('2012 HR 배정표'!V722)=TRUE,"-",IF(ISERROR((HLOOKUP($A$5,Prj_list!$O$6:$Z$7,2)*'2012 HR 배정표'!W722)/HLOOKUP($A$5,Prj_list!$O$6:$Z$7,2))=TRUE,"-",(HLOOKUP($A$5,Prj_list!$O$6:$Z$7,2)*'2012 HR 배정표'!W722)/HLOOKUP($A$5,Prj_list!$O$6:$Z$7,2)))</x:f>
        <x:v>-</x:v>
      </x:c>
      <x:c r="S724" s="45" t="str">
        <x:f>IF(ISBLANK('2012 HR 배정표'!X722)=TRUE,"-",'2012 HR 배정표'!X722)</x:f>
        <x:v>-</x:v>
      </x:c>
      <x:c r="T724" s="46" t="str">
        <x:f>IF(ISBLANK('2012 HR 배정표'!X722)=TRUE,"-",IF(ISERROR((HLOOKUP($A$5,Prj_list!$O$6:$Z$7,2)*'2012 HR 배정표'!Y722)/HLOOKUP($A$5,Prj_list!$O$6:$Z$7,2))=TRUE,"-",(HLOOKUP($A$5,Prj_list!$O$6:$Z$7,2)*'2012 HR 배정표'!Y722)/HLOOKUP($A$5,Prj_list!$O$6:$Z$7,2)))</x:f>
        <x:v>-</x:v>
      </x:c>
      <x:c r="U724" s="45" t="str">
        <x:f>IF(ISBLANK('2012 HR 배정표'!Z722)=TRUE,"-",'2012 HR 배정표'!Z722)</x:f>
        <x:v>-</x:v>
      </x:c>
      <x:c r="V724" s="46" t="str">
        <x:f>IF(ISBLANK('2012 HR 배정표'!Z722)=TRUE,"-",IF(ISERROR((HLOOKUP($A$5,Prj_list!$O$6:$Z$7,2)*'2012 HR 배정표'!AA722)/HLOOKUP($A$5,Prj_list!$O$6:$Z$7,2))=TRUE,"-",(HLOOKUP($A$5,Prj_list!$O$6:$Z$7,2)*'2012 HR 배정표'!AA722)/HLOOKUP($A$5,Prj_list!$O$6:$Z$7,2)))</x:f>
        <x:v>-</x:v>
      </x:c>
      <x:c r="W724" s="45" t="str">
        <x:f>IF(ISBLANK('2012 HR 배정표'!AB722)=TRUE,"-",'2012 HR 배정표'!AB722)</x:f>
        <x:v>-</x:v>
      </x:c>
      <x:c r="X724" s="46" t="str">
        <x:f>IF(ISBLANK('2012 HR 배정표'!AB722)=TRUE,"-",IF(ISERROR((HLOOKUP($A$5,Prj_list!$O$6:$Z$7,2)*'2012 HR 배정표'!AC722)/HLOOKUP($A$5,Prj_list!$O$6:$Z$7,2))=TRUE,"-",(HLOOKUP($A$5,Prj_list!$O$6:$Z$7,2)*'2012 HR 배정표'!AC722)/HLOOKUP($A$5,Prj_list!$O$6:$Z$7,2)))</x:f>
        <x:v>-</x:v>
      </x:c>
      <x:c r="Y724" s="45" t="str">
        <x:f>IF(ISBLANK('2012 HR 배정표'!AD722)=TRUE,"-",'2012 HR 배정표'!AD722)</x:f>
        <x:v>-</x:v>
      </x:c>
      <x:c r="Z724" s="46" t="str">
        <x:f>IF(ISBLANK('2012 HR 배정표'!AD722)=TRUE,"-",IF(ISERROR((HLOOKUP($A$5,Prj_list!$O$6:$Z$7,2)*'2012 HR 배정표'!AE722)/HLOOKUP($A$5,Prj_list!$O$6:$Z$7,2))=TRUE,"-",(HLOOKUP($A$5,Prj_list!$O$6:$Z$7,2)*'2012 HR 배정표'!AE722)/HLOOKUP($A$5,Prj_list!$O$6:$Z$7,2)))</x:f>
        <x:v>-</x:v>
      </x:c>
      <x:c r="AA724" s="45" t="str">
        <x:f>IF(ISBLANK('2012 HR 배정표'!AF722)=TRUE,"-",'2012 HR 배정표'!AF722)</x:f>
        <x:v>-</x:v>
      </x:c>
      <x:c r="AB724" s="46" t="str">
        <x:f>IF(ISBLANK('2012 HR 배정표'!AF722)=TRUE,"-",IF(ISERROR((HLOOKUP($A$5,Prj_list!$O$6:$Z$7,2)*'2012 HR 배정표'!AG722)/HLOOKUP($A$5,Prj_list!$O$6:$Z$7,2))=TRUE,"-",(HLOOKUP($A$5,Prj_list!$O$6:$Z$7,2)*'2012 HR 배정표'!AG722)/HLOOKUP($A$5,Prj_list!$O$6:$Z$7,2)))</x:f>
        <x:v>-</x:v>
      </x:c>
      <x:c r="AC724" s="45" t="str">
        <x:f>IF(ISBLANK('2012 HR 배정표'!AH722)=TRUE,"-",'2012 HR 배정표'!AH722)</x:f>
        <x:v>-</x:v>
      </x:c>
      <x:c r="AD724" s="46" t="str">
        <x:f>IF(ISBLANK('2012 HR 배정표'!AH722)=TRUE,"-",IF(ISERROR((HLOOKUP($A$5,Prj_list!$O$6:$Z$7,2)*'2012 HR 배정표'!AI722)/HLOOKUP($A$5,Prj_list!$O$6:$Z$7,2))=TRUE,"-",(HLOOKUP($A$5,Prj_list!$O$6:$Z$7,2)*'2012 HR 배정표'!AI722)/HLOOKUP($A$5,Prj_list!$O$6:$Z$7,2)))</x:f>
        <x:v>-</x:v>
      </x:c>
      <x:c r="AE724" s="45" t="str">
        <x:f>IF(ISBLANK('2012 HR 배정표'!AJ722)=TRUE,"-",'2012 HR 배정표'!AJ722)</x:f>
        <x:v>-</x:v>
      </x:c>
      <x:c r="AF724" s="46" t="str">
        <x:f>IF(ISBLANK('2012 HR 배정표'!AJ722)=TRUE,"-",IF(ISERROR((HLOOKUP($A$5,Prj_list!$O$6:$Z$7,2)*'2012 HR 배정표'!AK722)/HLOOKUP($A$5,Prj_list!$O$6:$Z$7,2))=TRUE,"-",(HLOOKUP($A$5,Prj_list!$O$6:$Z$7,2)*'2012 HR 배정표'!AK722)/HLOOKUP($A$5,Prj_list!$O$6:$Z$7,2)))</x:f>
        <x:v>-</x:v>
      </x:c>
      <x:c r="AG724" s="45" t="str">
        <x:f>IF(ISBLANK('2012 HR 배정표'!AL722)=TRUE,"-",'2012 HR 배정표'!AL722)</x:f>
        <x:v>-</x:v>
      </x:c>
      <x:c r="AH724" s="46" t="str">
        <x:f>IF(ISBLANK('2012 HR 배정표'!AL722)=TRUE,"-",IF(ISERROR((HLOOKUP($A$5,Prj_list!$O$6:$Z$7,2)*'2012 HR 배정표'!AM722)/HLOOKUP($A$5,Prj_list!$O$6:$Z$7,2))=TRUE,"-",(HLOOKUP($A$5,Prj_list!$O$6:$Z$7,2)*'2012 HR 배정표'!AM722)/HLOOKUP($A$5,Prj_list!$O$6:$Z$7,2)))</x:f>
        <x:v>-</x:v>
      </x:c>
      <x:c r="AI724" s="45" t="str">
        <x:f>IF(ISBLANK('2012 HR 배정표'!AN722)=TRUE,"-",'2012 HR 배정표'!AN722)</x:f>
        <x:v>-</x:v>
      </x:c>
      <x:c r="AJ724" s="46" t="str">
        <x:f>IF(ISBLANK('2012 HR 배정표'!AN722)=TRUE,"-",IF(ISERROR((HLOOKUP($A$5,Prj_list!$O$6:$Z$7,2)*'2012 HR 배정표'!AO722)/HLOOKUP($A$5,Prj_list!$O$6:$Z$7,2))=TRUE,"-",(HLOOKUP($A$5,Prj_list!$O$6:$Z$7,2)*'2012 HR 배정표'!AO722)/HLOOKUP($A$5,Prj_list!$O$6:$Z$7,2)))</x:f>
        <x:v>-</x:v>
      </x:c>
      <x:c r="AK724" s="45" t="str">
        <x:f>IF(ISBLANK('2012 HR 배정표'!AP722)=TRUE,"-",'2012 HR 배정표'!AP722)</x:f>
        <x:v>-</x:v>
      </x:c>
      <x:c r="AL724" s="46" t="str">
        <x:f>IF(ISBLANK('2012 HR 배정표'!AP722)=TRUE,"-",IF(ISERROR((HLOOKUP($A$5,Prj_list!$O$6:$Z$7,2)*'2012 HR 배정표'!AQ722)/HLOOKUP($A$5,Prj_list!$O$6:$Z$7,2))=TRUE,"-",(HLOOKUP($A$5,Prj_list!$O$6:$Z$7,2)*'2012 HR 배정표'!AQ722)/HLOOKUP($A$5,Prj_list!$O$6:$Z$7,2)))</x:f>
        <x:v>-</x:v>
      </x:c>
      <x:c r="AM724" s="45" t="str">
        <x:f>IF(ISBLANK('2012 HR 배정표'!AR722)=TRUE,"-",'2012 HR 배정표'!AR722)</x:f>
        <x:v>-</x:v>
      </x:c>
      <x:c r="AN724" s="46" t="str">
        <x:f>IF(ISBLANK('2012 HR 배정표'!AR722)=TRUE,"-",IF(ISERROR((HLOOKUP($A$5,Prj_list!$O$6:$Z$7,2)*'2012 HR 배정표'!AS722)/HLOOKUP($A$5,Prj_list!$O$6:$Z$7,2))=TRUE,"-",(HLOOKUP($A$5,Prj_list!$O$6:$Z$7,2)*'2012 HR 배정표'!AS722)/HLOOKUP($A$5,Prj_list!$O$6:$Z$7,2)))</x:f>
        <x:v>-</x:v>
      </x:c>
      <x:c r="AO724" s="45" t="str">
        <x:f>IF(ISBLANK('2012 HR 배정표'!AT722)=TRUE,"-",'2012 HR 배정표'!AT722)</x:f>
        <x:v>-</x:v>
      </x:c>
      <x:c r="AP724" s="46" t="str">
        <x:f>IF(ISBLANK('2012 HR 배정표'!AT722)=TRUE,"-",IF(ISERROR((HLOOKUP($A$5,Prj_list!$O$6:$Z$7,2)*'2012 HR 배정표'!AU722)/HLOOKUP($A$5,Prj_list!$O$6:$Z$7,2))=TRUE,"-",(HLOOKUP($A$5,Prj_list!$O$6:$Z$7,2)*'2012 HR 배정표'!AU722)/HLOOKUP($A$5,Prj_list!$O$6:$Z$7,2)))</x:f>
        <x:v>-</x:v>
      </x:c>
      <x:c r="AQ724" s="45" t="str">
        <x:f>IF(ISBLANK('2012 HR 배정표'!AV722)=TRUE,"-",'2012 HR 배정표'!AV722)</x:f>
        <x:v>-</x:v>
      </x:c>
      <x:c r="AR724" s="46" t="str">
        <x:f>IF(ISBLANK('2012 HR 배정표'!AV722)=TRUE,"-",IF(ISERROR((HLOOKUP($A$5,Prj_list!$O$6:$Z$7,2)*'2012 HR 배정표'!AW722)/HLOOKUP($A$5,Prj_list!$O$6:$Z$7,2))=TRUE,"-",(HLOOKUP($A$5,Prj_list!$O$6:$Z$7,2)*'2012 HR 배정표'!AW722)/HLOOKUP($A$5,Prj_list!$O$6:$Z$7,2)))</x:f>
        <x:v>-</x:v>
      </x:c>
      <x:c r="AS724" s="45" t="str">
        <x:f>IF(ISBLANK('2012 HR 배정표'!AX722)=TRUE,"-",'2012 HR 배정표'!AX722)</x:f>
        <x:v>-</x:v>
      </x:c>
      <x:c r="AT724" s="46" t="str">
        <x:f>IF(ISBLANK('2012 HR 배정표'!AX722)=TRUE,"-",IF(ISERROR((HLOOKUP($A$5,Prj_list!$O$6:$Z$7,2)*'2012 HR 배정표'!AY722)/HLOOKUP($A$5,Prj_list!$O$6:$Z$7,2))=TRUE,"-",(HLOOKUP($A$5,Prj_list!$O$6:$Z$7,2)*'2012 HR 배정표'!AY722)/HLOOKUP($A$5,Prj_list!$O$6:$Z$7,2)))</x:f>
        <x:v>-</x:v>
      </x:c>
      <x:c r="AU724" s="45" t="str">
        <x:f>IF(ISBLANK('2012 HR 배정표'!AZ722)=TRUE,"-",'2012 HR 배정표'!AZ722)</x:f>
        <x:v>-</x:v>
      </x:c>
      <x:c r="AV724" s="46" t="str">
        <x:f>IF(ISBLANK('2012 HR 배정표'!AZ722)=TRUE,"-",IF(ISERROR((HLOOKUP($A$5,Prj_list!$O$6:$Z$7,2)*'2012 HR 배정표'!BA722)/HLOOKUP($A$5,Prj_list!$O$6:$Z$7,2))=TRUE,"-",(HLOOKUP($A$5,Prj_list!$O$6:$Z$7,2)*'2012 HR 배정표'!BA722)/HLOOKUP($A$5,Prj_list!$O$6:$Z$7,2)))</x:f>
        <x:v>-</x:v>
      </x:c>
      <x:c r="AW724" s="34" t="str">
        <x:f t="shared" si="22"/>
        <x:v/>
      </x:c>
      <x:c r="AX724" s="41">
        <x:f t="shared" si="23"/>
        <x:v>0</x:v>
      </x:c>
    </x:row>
    <x:row r="725" spans="1:50">
      <x:c r="A725" s="45" t="str">
        <x:f>IF(ISBLANK('2012 HR 배정표'!F723)=TRUE,"-",'2012 HR 배정표'!F723)</x:f>
        <x:v>-</x:v>
      </x:c>
      <x:c r="B725" s="46" t="str">
        <x:f>IF(ISBLANK('2012 HR 배정표'!F723)=TRUE,"-",IF(ISERROR((HLOOKUP($A$5,Prj_list!$O$6:$Z$7,2)*'2012 HR 배정표'!G723)/HLOOKUP($A$5,Prj_list!$O$6:$Z$7,2))=TRUE,"-",(HLOOKUP($A$5,Prj_list!$O$6:$Z$7,2)*'2012 HR 배정표'!G723)/HLOOKUP($A$5,Prj_list!$O$6:$Z$7,2)))</x:f>
        <x:v>-</x:v>
      </x:c>
      <x:c r="C725" s="45" t="str">
        <x:f>IF(ISBLANK('2012 HR 배정표'!H723)=TRUE,"-",'2012 HR 배정표'!H723)</x:f>
        <x:v>-</x:v>
      </x:c>
      <x:c r="D725" s="46" t="str">
        <x:f>IF(ISBLANK('2012 HR 배정표'!H723)=TRUE,"-",IF(ISERROR((HLOOKUP($A$5,Prj_list!$O$6:$Z$7,2)*'2012 HR 배정표'!I723)/HLOOKUP($A$5,Prj_list!$O$6:$Z$7,2))=TRUE,"-",(HLOOKUP($A$5,Prj_list!$O$6:$Z$7,2)*'2012 HR 배정표'!I723)/HLOOKUP($A$5,Prj_list!$O$6:$Z$7,2)))</x:f>
        <x:v>-</x:v>
      </x:c>
      <x:c r="E725" s="45" t="str">
        <x:f>IF(ISBLANK('2012 HR 배정표'!J723)=TRUE,"-",'2012 HR 배정표'!J723)</x:f>
        <x:v>-</x:v>
      </x:c>
      <x:c r="F725" s="46" t="str">
        <x:f>IF(ISBLANK('2012 HR 배정표'!J723)=TRUE,"-",IF(ISERROR((HLOOKUP($A$5,Prj_list!$O$6:$Z$7,2)*'2012 HR 배정표'!K723)/HLOOKUP($A$5,Prj_list!$O$6:$Z$7,2))=TRUE,"-",(HLOOKUP($A$5,Prj_list!$O$6:$Z$7,2)*'2012 HR 배정표'!K723)/HLOOKUP($A$5,Prj_list!$O$6:$Z$7,2)))</x:f>
        <x:v>-</x:v>
      </x:c>
      <x:c r="G725" s="45" t="str">
        <x:f>IF(ISBLANK('2012 HR 배정표'!L723)=TRUE,"-",'2012 HR 배정표'!L723)</x:f>
        <x:v>-</x:v>
      </x:c>
      <x:c r="H725" s="46" t="str">
        <x:f>IF(ISBLANK('2012 HR 배정표'!L723)=TRUE,"-",IF(ISERROR((HLOOKUP($A$5,Prj_list!$O$6:$Z$7,2)*'2012 HR 배정표'!M723)/HLOOKUP($A$5,Prj_list!$O$6:$Z$7,2))=TRUE,"-",(HLOOKUP($A$5,Prj_list!$O$6:$Z$7,2)*'2012 HR 배정표'!M723)/HLOOKUP($A$5,Prj_list!$O$6:$Z$7,2)))</x:f>
        <x:v>-</x:v>
      </x:c>
      <x:c r="I725" s="45" t="str">
        <x:f>IF(ISBLANK('2012 HR 배정표'!N723)=TRUE,"-",'2012 HR 배정표'!N723)</x:f>
        <x:v>-</x:v>
      </x:c>
      <x:c r="J725" s="46" t="str">
        <x:f>IF(ISBLANK('2012 HR 배정표'!N723)=TRUE,"-",IF(ISERROR((HLOOKUP($A$5,Prj_list!$O$6:$Z$7,2)*'2012 HR 배정표'!O723)/HLOOKUP($A$5,Prj_list!$O$6:$Z$7,2))=TRUE,"-",(HLOOKUP($A$5,Prj_list!$O$6:$Z$7,2)*'2012 HR 배정표'!O723)/HLOOKUP($A$5,Prj_list!$O$6:$Z$7,2)))</x:f>
        <x:v>-</x:v>
      </x:c>
      <x:c r="K725" s="45" t="str">
        <x:f>IF(ISBLANK('2012 HR 배정표'!P723)=TRUE,"-",'2012 HR 배정표'!P723)</x:f>
        <x:v>-</x:v>
      </x:c>
      <x:c r="L725" s="46" t="str">
        <x:f>IF(ISBLANK('2012 HR 배정표'!P723)=TRUE,"-",IF(ISERROR((HLOOKUP($A$5,Prj_list!$O$6:$Z$7,2)*'2012 HR 배정표'!Q723)/HLOOKUP($A$5,Prj_list!$O$6:$Z$7,2))=TRUE,"-",(HLOOKUP($A$5,Prj_list!$O$6:$Z$7,2)*'2012 HR 배정표'!Q723)/HLOOKUP($A$5,Prj_list!$O$6:$Z$7,2)))</x:f>
        <x:v>-</x:v>
      </x:c>
      <x:c r="M725" s="45" t="str">
        <x:f>IF(ISBLANK('2012 HR 배정표'!R723)=TRUE,"-",'2012 HR 배정표'!R723)</x:f>
        <x:v>-</x:v>
      </x:c>
      <x:c r="N725" s="46" t="str">
        <x:f>IF(ISBLANK('2012 HR 배정표'!R723)=TRUE,"-",IF(ISERROR((HLOOKUP($A$5,Prj_list!$O$6:$Z$7,2)*'2012 HR 배정표'!S723)/HLOOKUP($A$5,Prj_list!$O$6:$Z$7,2))=TRUE,"-",(HLOOKUP($A$5,Prj_list!$O$6:$Z$7,2)*'2012 HR 배정표'!S723)/HLOOKUP($A$5,Prj_list!$O$6:$Z$7,2)))</x:f>
        <x:v>-</x:v>
      </x:c>
      <x:c r="O725" s="45" t="str">
        <x:f>IF(ISBLANK('2012 HR 배정표'!T723)=TRUE,"-",'2012 HR 배정표'!T723)</x:f>
        <x:v>-</x:v>
      </x:c>
      <x:c r="P725" s="46" t="str">
        <x:f>IF(ISBLANK('2012 HR 배정표'!T723)=TRUE,"-",IF(ISERROR((HLOOKUP($A$5,Prj_list!$O$6:$Z$7,2)*'2012 HR 배정표'!U723)/HLOOKUP($A$5,Prj_list!$O$6:$Z$7,2))=TRUE,"-",(HLOOKUP($A$5,Prj_list!$O$6:$Z$7,2)*'2012 HR 배정표'!U723)/HLOOKUP($A$5,Prj_list!$O$6:$Z$7,2)))</x:f>
        <x:v>-</x:v>
      </x:c>
      <x:c r="Q725" s="45" t="str">
        <x:f>IF(ISBLANK('2012 HR 배정표'!V723)=TRUE,"-",'2012 HR 배정표'!V723)</x:f>
        <x:v>-</x:v>
      </x:c>
      <x:c r="R725" s="46" t="str">
        <x:f>IF(ISBLANK('2012 HR 배정표'!V723)=TRUE,"-",IF(ISERROR((HLOOKUP($A$5,Prj_list!$O$6:$Z$7,2)*'2012 HR 배정표'!W723)/HLOOKUP($A$5,Prj_list!$O$6:$Z$7,2))=TRUE,"-",(HLOOKUP($A$5,Prj_list!$O$6:$Z$7,2)*'2012 HR 배정표'!W723)/HLOOKUP($A$5,Prj_list!$O$6:$Z$7,2)))</x:f>
        <x:v>-</x:v>
      </x:c>
      <x:c r="S725" s="45" t="str">
        <x:f>IF(ISBLANK('2012 HR 배정표'!X723)=TRUE,"-",'2012 HR 배정표'!X723)</x:f>
        <x:v>-</x:v>
      </x:c>
      <x:c r="T725" s="46" t="str">
        <x:f>IF(ISBLANK('2012 HR 배정표'!X723)=TRUE,"-",IF(ISERROR((HLOOKUP($A$5,Prj_list!$O$6:$Z$7,2)*'2012 HR 배정표'!Y723)/HLOOKUP($A$5,Prj_list!$O$6:$Z$7,2))=TRUE,"-",(HLOOKUP($A$5,Prj_list!$O$6:$Z$7,2)*'2012 HR 배정표'!Y723)/HLOOKUP($A$5,Prj_list!$O$6:$Z$7,2)))</x:f>
        <x:v>-</x:v>
      </x:c>
      <x:c r="U725" s="45" t="str">
        <x:f>IF(ISBLANK('2012 HR 배정표'!Z723)=TRUE,"-",'2012 HR 배정표'!Z723)</x:f>
        <x:v>-</x:v>
      </x:c>
      <x:c r="V725" s="46" t="str">
        <x:f>IF(ISBLANK('2012 HR 배정표'!Z723)=TRUE,"-",IF(ISERROR((HLOOKUP($A$5,Prj_list!$O$6:$Z$7,2)*'2012 HR 배정표'!AA723)/HLOOKUP($A$5,Prj_list!$O$6:$Z$7,2))=TRUE,"-",(HLOOKUP($A$5,Prj_list!$O$6:$Z$7,2)*'2012 HR 배정표'!AA723)/HLOOKUP($A$5,Prj_list!$O$6:$Z$7,2)))</x:f>
        <x:v>-</x:v>
      </x:c>
      <x:c r="W725" s="45" t="str">
        <x:f>IF(ISBLANK('2012 HR 배정표'!AB723)=TRUE,"-",'2012 HR 배정표'!AB723)</x:f>
        <x:v>-</x:v>
      </x:c>
      <x:c r="X725" s="46" t="str">
        <x:f>IF(ISBLANK('2012 HR 배정표'!AB723)=TRUE,"-",IF(ISERROR((HLOOKUP($A$5,Prj_list!$O$6:$Z$7,2)*'2012 HR 배정표'!AC723)/HLOOKUP($A$5,Prj_list!$O$6:$Z$7,2))=TRUE,"-",(HLOOKUP($A$5,Prj_list!$O$6:$Z$7,2)*'2012 HR 배정표'!AC723)/HLOOKUP($A$5,Prj_list!$O$6:$Z$7,2)))</x:f>
        <x:v>-</x:v>
      </x:c>
      <x:c r="Y725" s="45" t="str">
        <x:f>IF(ISBLANK('2012 HR 배정표'!AD723)=TRUE,"-",'2012 HR 배정표'!AD723)</x:f>
        <x:v>-</x:v>
      </x:c>
      <x:c r="Z725" s="46" t="str">
        <x:f>IF(ISBLANK('2012 HR 배정표'!AD723)=TRUE,"-",IF(ISERROR((HLOOKUP($A$5,Prj_list!$O$6:$Z$7,2)*'2012 HR 배정표'!AE723)/HLOOKUP($A$5,Prj_list!$O$6:$Z$7,2))=TRUE,"-",(HLOOKUP($A$5,Prj_list!$O$6:$Z$7,2)*'2012 HR 배정표'!AE723)/HLOOKUP($A$5,Prj_list!$O$6:$Z$7,2)))</x:f>
        <x:v>-</x:v>
      </x:c>
      <x:c r="AA725" s="45" t="str">
        <x:f>IF(ISBLANK('2012 HR 배정표'!AF723)=TRUE,"-",'2012 HR 배정표'!AF723)</x:f>
        <x:v>-</x:v>
      </x:c>
      <x:c r="AB725" s="46" t="str">
        <x:f>IF(ISBLANK('2012 HR 배정표'!AF723)=TRUE,"-",IF(ISERROR((HLOOKUP($A$5,Prj_list!$O$6:$Z$7,2)*'2012 HR 배정표'!AG723)/HLOOKUP($A$5,Prj_list!$O$6:$Z$7,2))=TRUE,"-",(HLOOKUP($A$5,Prj_list!$O$6:$Z$7,2)*'2012 HR 배정표'!AG723)/HLOOKUP($A$5,Prj_list!$O$6:$Z$7,2)))</x:f>
        <x:v>-</x:v>
      </x:c>
      <x:c r="AC725" s="45" t="str">
        <x:f>IF(ISBLANK('2012 HR 배정표'!AH723)=TRUE,"-",'2012 HR 배정표'!AH723)</x:f>
        <x:v>-</x:v>
      </x:c>
      <x:c r="AD725" s="46" t="str">
        <x:f>IF(ISBLANK('2012 HR 배정표'!AH723)=TRUE,"-",IF(ISERROR((HLOOKUP($A$5,Prj_list!$O$6:$Z$7,2)*'2012 HR 배정표'!AI723)/HLOOKUP($A$5,Prj_list!$O$6:$Z$7,2))=TRUE,"-",(HLOOKUP($A$5,Prj_list!$O$6:$Z$7,2)*'2012 HR 배정표'!AI723)/HLOOKUP($A$5,Prj_list!$O$6:$Z$7,2)))</x:f>
        <x:v>-</x:v>
      </x:c>
      <x:c r="AE725" s="45" t="str">
        <x:f>IF(ISBLANK('2012 HR 배정표'!AJ723)=TRUE,"-",'2012 HR 배정표'!AJ723)</x:f>
        <x:v>-</x:v>
      </x:c>
      <x:c r="AF725" s="46" t="str">
        <x:f>IF(ISBLANK('2012 HR 배정표'!AJ723)=TRUE,"-",IF(ISERROR((HLOOKUP($A$5,Prj_list!$O$6:$Z$7,2)*'2012 HR 배정표'!AK723)/HLOOKUP($A$5,Prj_list!$O$6:$Z$7,2))=TRUE,"-",(HLOOKUP($A$5,Prj_list!$O$6:$Z$7,2)*'2012 HR 배정표'!AK723)/HLOOKUP($A$5,Prj_list!$O$6:$Z$7,2)))</x:f>
        <x:v>-</x:v>
      </x:c>
      <x:c r="AG725" s="45" t="str">
        <x:f>IF(ISBLANK('2012 HR 배정표'!AL723)=TRUE,"-",'2012 HR 배정표'!AL723)</x:f>
        <x:v>-</x:v>
      </x:c>
      <x:c r="AH725" s="46" t="str">
        <x:f>IF(ISBLANK('2012 HR 배정표'!AL723)=TRUE,"-",IF(ISERROR((HLOOKUP($A$5,Prj_list!$O$6:$Z$7,2)*'2012 HR 배정표'!AM723)/HLOOKUP($A$5,Prj_list!$O$6:$Z$7,2))=TRUE,"-",(HLOOKUP($A$5,Prj_list!$O$6:$Z$7,2)*'2012 HR 배정표'!AM723)/HLOOKUP($A$5,Prj_list!$O$6:$Z$7,2)))</x:f>
        <x:v>-</x:v>
      </x:c>
      <x:c r="AI725" s="45" t="str">
        <x:f>IF(ISBLANK('2012 HR 배정표'!AN723)=TRUE,"-",'2012 HR 배정표'!AN723)</x:f>
        <x:v>-</x:v>
      </x:c>
      <x:c r="AJ725" s="46" t="str">
        <x:f>IF(ISBLANK('2012 HR 배정표'!AN723)=TRUE,"-",IF(ISERROR((HLOOKUP($A$5,Prj_list!$O$6:$Z$7,2)*'2012 HR 배정표'!AO723)/HLOOKUP($A$5,Prj_list!$O$6:$Z$7,2))=TRUE,"-",(HLOOKUP($A$5,Prj_list!$O$6:$Z$7,2)*'2012 HR 배정표'!AO723)/HLOOKUP($A$5,Prj_list!$O$6:$Z$7,2)))</x:f>
        <x:v>-</x:v>
      </x:c>
      <x:c r="AK725" s="45" t="str">
        <x:f>IF(ISBLANK('2012 HR 배정표'!AP723)=TRUE,"-",'2012 HR 배정표'!AP723)</x:f>
        <x:v>-</x:v>
      </x:c>
      <x:c r="AL725" s="46" t="str">
        <x:f>IF(ISBLANK('2012 HR 배정표'!AP723)=TRUE,"-",IF(ISERROR((HLOOKUP($A$5,Prj_list!$O$6:$Z$7,2)*'2012 HR 배정표'!AQ723)/HLOOKUP($A$5,Prj_list!$O$6:$Z$7,2))=TRUE,"-",(HLOOKUP($A$5,Prj_list!$O$6:$Z$7,2)*'2012 HR 배정표'!AQ723)/HLOOKUP($A$5,Prj_list!$O$6:$Z$7,2)))</x:f>
        <x:v>-</x:v>
      </x:c>
      <x:c r="AM725" s="45" t="str">
        <x:f>IF(ISBLANK('2012 HR 배정표'!AR723)=TRUE,"-",'2012 HR 배정표'!AR723)</x:f>
        <x:v>-</x:v>
      </x:c>
      <x:c r="AN725" s="46" t="str">
        <x:f>IF(ISBLANK('2012 HR 배정표'!AR723)=TRUE,"-",IF(ISERROR((HLOOKUP($A$5,Prj_list!$O$6:$Z$7,2)*'2012 HR 배정표'!AS723)/HLOOKUP($A$5,Prj_list!$O$6:$Z$7,2))=TRUE,"-",(HLOOKUP($A$5,Prj_list!$O$6:$Z$7,2)*'2012 HR 배정표'!AS723)/HLOOKUP($A$5,Prj_list!$O$6:$Z$7,2)))</x:f>
        <x:v>-</x:v>
      </x:c>
      <x:c r="AO725" s="45" t="str">
        <x:f>IF(ISBLANK('2012 HR 배정표'!AT723)=TRUE,"-",'2012 HR 배정표'!AT723)</x:f>
        <x:v>-</x:v>
      </x:c>
      <x:c r="AP725" s="46" t="str">
        <x:f>IF(ISBLANK('2012 HR 배정표'!AT723)=TRUE,"-",IF(ISERROR((HLOOKUP($A$5,Prj_list!$O$6:$Z$7,2)*'2012 HR 배정표'!AU723)/HLOOKUP($A$5,Prj_list!$O$6:$Z$7,2))=TRUE,"-",(HLOOKUP($A$5,Prj_list!$O$6:$Z$7,2)*'2012 HR 배정표'!AU723)/HLOOKUP($A$5,Prj_list!$O$6:$Z$7,2)))</x:f>
        <x:v>-</x:v>
      </x:c>
      <x:c r="AQ725" s="45" t="str">
        <x:f>IF(ISBLANK('2012 HR 배정표'!AV723)=TRUE,"-",'2012 HR 배정표'!AV723)</x:f>
        <x:v>-</x:v>
      </x:c>
      <x:c r="AR725" s="46" t="str">
        <x:f>IF(ISBLANK('2012 HR 배정표'!AV723)=TRUE,"-",IF(ISERROR((HLOOKUP($A$5,Prj_list!$O$6:$Z$7,2)*'2012 HR 배정표'!AW723)/HLOOKUP($A$5,Prj_list!$O$6:$Z$7,2))=TRUE,"-",(HLOOKUP($A$5,Prj_list!$O$6:$Z$7,2)*'2012 HR 배정표'!AW723)/HLOOKUP($A$5,Prj_list!$O$6:$Z$7,2)))</x:f>
        <x:v>-</x:v>
      </x:c>
      <x:c r="AS725" s="45" t="str">
        <x:f>IF(ISBLANK('2012 HR 배정표'!AX723)=TRUE,"-",'2012 HR 배정표'!AX723)</x:f>
        <x:v>-</x:v>
      </x:c>
      <x:c r="AT725" s="46" t="str">
        <x:f>IF(ISBLANK('2012 HR 배정표'!AX723)=TRUE,"-",IF(ISERROR((HLOOKUP($A$5,Prj_list!$O$6:$Z$7,2)*'2012 HR 배정표'!AY723)/HLOOKUP($A$5,Prj_list!$O$6:$Z$7,2))=TRUE,"-",(HLOOKUP($A$5,Prj_list!$O$6:$Z$7,2)*'2012 HR 배정표'!AY723)/HLOOKUP($A$5,Prj_list!$O$6:$Z$7,2)))</x:f>
        <x:v>-</x:v>
      </x:c>
      <x:c r="AU725" s="45" t="str">
        <x:f>IF(ISBLANK('2012 HR 배정표'!AZ723)=TRUE,"-",'2012 HR 배정표'!AZ723)</x:f>
        <x:v>-</x:v>
      </x:c>
      <x:c r="AV725" s="46" t="str">
        <x:f>IF(ISBLANK('2012 HR 배정표'!AZ723)=TRUE,"-",IF(ISERROR((HLOOKUP($A$5,Prj_list!$O$6:$Z$7,2)*'2012 HR 배정표'!BA723)/HLOOKUP($A$5,Prj_list!$O$6:$Z$7,2))=TRUE,"-",(HLOOKUP($A$5,Prj_list!$O$6:$Z$7,2)*'2012 HR 배정표'!BA723)/HLOOKUP($A$5,Prj_list!$O$6:$Z$7,2)))</x:f>
        <x:v>-</x:v>
      </x:c>
      <x:c r="AW725" s="34" t="str">
        <x:f t="shared" si="22"/>
        <x:v/>
      </x:c>
      <x:c r="AX725" s="41">
        <x:f t="shared" si="23"/>
        <x:v>0</x:v>
      </x:c>
    </x:row>
    <x:row r="726" spans="1:50">
      <x:c r="A726" s="45" t="str">
        <x:f>IF(ISBLANK('2012 HR 배정표'!F724)=TRUE,"-",'2012 HR 배정표'!F724)</x:f>
        <x:v>-</x:v>
      </x:c>
      <x:c r="B726" s="46" t="str">
        <x:f>IF(ISBLANK('2012 HR 배정표'!F724)=TRUE,"-",IF(ISERROR((HLOOKUP($A$5,Prj_list!$O$6:$Z$7,2)*'2012 HR 배정표'!G724)/HLOOKUP($A$5,Prj_list!$O$6:$Z$7,2))=TRUE,"-",(HLOOKUP($A$5,Prj_list!$O$6:$Z$7,2)*'2012 HR 배정표'!G724)/HLOOKUP($A$5,Prj_list!$O$6:$Z$7,2)))</x:f>
        <x:v>-</x:v>
      </x:c>
      <x:c r="C726" s="45" t="str">
        <x:f>IF(ISBLANK('2012 HR 배정표'!H724)=TRUE,"-",'2012 HR 배정표'!H724)</x:f>
        <x:v>-</x:v>
      </x:c>
      <x:c r="D726" s="46" t="str">
        <x:f>IF(ISBLANK('2012 HR 배정표'!H724)=TRUE,"-",IF(ISERROR((HLOOKUP($A$5,Prj_list!$O$6:$Z$7,2)*'2012 HR 배정표'!I724)/HLOOKUP($A$5,Prj_list!$O$6:$Z$7,2))=TRUE,"-",(HLOOKUP($A$5,Prj_list!$O$6:$Z$7,2)*'2012 HR 배정표'!I724)/HLOOKUP($A$5,Prj_list!$O$6:$Z$7,2)))</x:f>
        <x:v>-</x:v>
      </x:c>
      <x:c r="E726" s="45" t="str">
        <x:f>IF(ISBLANK('2012 HR 배정표'!J724)=TRUE,"-",'2012 HR 배정표'!J724)</x:f>
        <x:v>-</x:v>
      </x:c>
      <x:c r="F726" s="46" t="str">
        <x:f>IF(ISBLANK('2012 HR 배정표'!J724)=TRUE,"-",IF(ISERROR((HLOOKUP($A$5,Prj_list!$O$6:$Z$7,2)*'2012 HR 배정표'!K724)/HLOOKUP($A$5,Prj_list!$O$6:$Z$7,2))=TRUE,"-",(HLOOKUP($A$5,Prj_list!$O$6:$Z$7,2)*'2012 HR 배정표'!K724)/HLOOKUP($A$5,Prj_list!$O$6:$Z$7,2)))</x:f>
        <x:v>-</x:v>
      </x:c>
      <x:c r="G726" s="45" t="str">
        <x:f>IF(ISBLANK('2012 HR 배정표'!L724)=TRUE,"-",'2012 HR 배정표'!L724)</x:f>
        <x:v>-</x:v>
      </x:c>
      <x:c r="H726" s="46" t="str">
        <x:f>IF(ISBLANK('2012 HR 배정표'!L724)=TRUE,"-",IF(ISERROR((HLOOKUP($A$5,Prj_list!$O$6:$Z$7,2)*'2012 HR 배정표'!M724)/HLOOKUP($A$5,Prj_list!$O$6:$Z$7,2))=TRUE,"-",(HLOOKUP($A$5,Prj_list!$O$6:$Z$7,2)*'2012 HR 배정표'!M724)/HLOOKUP($A$5,Prj_list!$O$6:$Z$7,2)))</x:f>
        <x:v>-</x:v>
      </x:c>
      <x:c r="I726" s="45" t="str">
        <x:f>IF(ISBLANK('2012 HR 배정표'!N724)=TRUE,"-",'2012 HR 배정표'!N724)</x:f>
        <x:v>-</x:v>
      </x:c>
      <x:c r="J726" s="46" t="str">
        <x:f>IF(ISBLANK('2012 HR 배정표'!N724)=TRUE,"-",IF(ISERROR((HLOOKUP($A$5,Prj_list!$O$6:$Z$7,2)*'2012 HR 배정표'!O724)/HLOOKUP($A$5,Prj_list!$O$6:$Z$7,2))=TRUE,"-",(HLOOKUP($A$5,Prj_list!$O$6:$Z$7,2)*'2012 HR 배정표'!O724)/HLOOKUP($A$5,Prj_list!$O$6:$Z$7,2)))</x:f>
        <x:v>-</x:v>
      </x:c>
      <x:c r="K726" s="45" t="str">
        <x:f>IF(ISBLANK('2012 HR 배정표'!P724)=TRUE,"-",'2012 HR 배정표'!P724)</x:f>
        <x:v>-</x:v>
      </x:c>
      <x:c r="L726" s="46" t="str">
        <x:f>IF(ISBLANK('2012 HR 배정표'!P724)=TRUE,"-",IF(ISERROR((HLOOKUP($A$5,Prj_list!$O$6:$Z$7,2)*'2012 HR 배정표'!Q724)/HLOOKUP($A$5,Prj_list!$O$6:$Z$7,2))=TRUE,"-",(HLOOKUP($A$5,Prj_list!$O$6:$Z$7,2)*'2012 HR 배정표'!Q724)/HLOOKUP($A$5,Prj_list!$O$6:$Z$7,2)))</x:f>
        <x:v>-</x:v>
      </x:c>
      <x:c r="M726" s="45" t="str">
        <x:f>IF(ISBLANK('2012 HR 배정표'!R724)=TRUE,"-",'2012 HR 배정표'!R724)</x:f>
        <x:v>-</x:v>
      </x:c>
      <x:c r="N726" s="46" t="str">
        <x:f>IF(ISBLANK('2012 HR 배정표'!R724)=TRUE,"-",IF(ISERROR((HLOOKUP($A$5,Prj_list!$O$6:$Z$7,2)*'2012 HR 배정표'!S724)/HLOOKUP($A$5,Prj_list!$O$6:$Z$7,2))=TRUE,"-",(HLOOKUP($A$5,Prj_list!$O$6:$Z$7,2)*'2012 HR 배정표'!S724)/HLOOKUP($A$5,Prj_list!$O$6:$Z$7,2)))</x:f>
        <x:v>-</x:v>
      </x:c>
      <x:c r="O726" s="45" t="str">
        <x:f>IF(ISBLANK('2012 HR 배정표'!T724)=TRUE,"-",'2012 HR 배정표'!T724)</x:f>
        <x:v>-</x:v>
      </x:c>
      <x:c r="P726" s="46" t="str">
        <x:f>IF(ISBLANK('2012 HR 배정표'!T724)=TRUE,"-",IF(ISERROR((HLOOKUP($A$5,Prj_list!$O$6:$Z$7,2)*'2012 HR 배정표'!U724)/HLOOKUP($A$5,Prj_list!$O$6:$Z$7,2))=TRUE,"-",(HLOOKUP($A$5,Prj_list!$O$6:$Z$7,2)*'2012 HR 배정표'!U724)/HLOOKUP($A$5,Prj_list!$O$6:$Z$7,2)))</x:f>
        <x:v>-</x:v>
      </x:c>
      <x:c r="Q726" s="45" t="str">
        <x:f>IF(ISBLANK('2012 HR 배정표'!V724)=TRUE,"-",'2012 HR 배정표'!V724)</x:f>
        <x:v>-</x:v>
      </x:c>
      <x:c r="R726" s="46" t="str">
        <x:f>IF(ISBLANK('2012 HR 배정표'!V724)=TRUE,"-",IF(ISERROR((HLOOKUP($A$5,Prj_list!$O$6:$Z$7,2)*'2012 HR 배정표'!W724)/HLOOKUP($A$5,Prj_list!$O$6:$Z$7,2))=TRUE,"-",(HLOOKUP($A$5,Prj_list!$O$6:$Z$7,2)*'2012 HR 배정표'!W724)/HLOOKUP($A$5,Prj_list!$O$6:$Z$7,2)))</x:f>
        <x:v>-</x:v>
      </x:c>
      <x:c r="S726" s="45" t="str">
        <x:f>IF(ISBLANK('2012 HR 배정표'!X724)=TRUE,"-",'2012 HR 배정표'!X724)</x:f>
        <x:v>-</x:v>
      </x:c>
      <x:c r="T726" s="46" t="str">
        <x:f>IF(ISBLANK('2012 HR 배정표'!X724)=TRUE,"-",IF(ISERROR((HLOOKUP($A$5,Prj_list!$O$6:$Z$7,2)*'2012 HR 배정표'!Y724)/HLOOKUP($A$5,Prj_list!$O$6:$Z$7,2))=TRUE,"-",(HLOOKUP($A$5,Prj_list!$O$6:$Z$7,2)*'2012 HR 배정표'!Y724)/HLOOKUP($A$5,Prj_list!$O$6:$Z$7,2)))</x:f>
        <x:v>-</x:v>
      </x:c>
      <x:c r="U726" s="45" t="str">
        <x:f>IF(ISBLANK('2012 HR 배정표'!Z724)=TRUE,"-",'2012 HR 배정표'!Z724)</x:f>
        <x:v>-</x:v>
      </x:c>
      <x:c r="V726" s="46" t="str">
        <x:f>IF(ISBLANK('2012 HR 배정표'!Z724)=TRUE,"-",IF(ISERROR((HLOOKUP($A$5,Prj_list!$O$6:$Z$7,2)*'2012 HR 배정표'!AA724)/HLOOKUP($A$5,Prj_list!$O$6:$Z$7,2))=TRUE,"-",(HLOOKUP($A$5,Prj_list!$O$6:$Z$7,2)*'2012 HR 배정표'!AA724)/HLOOKUP($A$5,Prj_list!$O$6:$Z$7,2)))</x:f>
        <x:v>-</x:v>
      </x:c>
      <x:c r="W726" s="45" t="str">
        <x:f>IF(ISBLANK('2012 HR 배정표'!AB724)=TRUE,"-",'2012 HR 배정표'!AB724)</x:f>
        <x:v>-</x:v>
      </x:c>
      <x:c r="X726" s="46" t="str">
        <x:f>IF(ISBLANK('2012 HR 배정표'!AB724)=TRUE,"-",IF(ISERROR((HLOOKUP($A$5,Prj_list!$O$6:$Z$7,2)*'2012 HR 배정표'!AC724)/HLOOKUP($A$5,Prj_list!$O$6:$Z$7,2))=TRUE,"-",(HLOOKUP($A$5,Prj_list!$O$6:$Z$7,2)*'2012 HR 배정표'!AC724)/HLOOKUP($A$5,Prj_list!$O$6:$Z$7,2)))</x:f>
        <x:v>-</x:v>
      </x:c>
      <x:c r="Y726" s="45" t="str">
        <x:f>IF(ISBLANK('2012 HR 배정표'!AD724)=TRUE,"-",'2012 HR 배정표'!AD724)</x:f>
        <x:v>-</x:v>
      </x:c>
      <x:c r="Z726" s="46" t="str">
        <x:f>IF(ISBLANK('2012 HR 배정표'!AD724)=TRUE,"-",IF(ISERROR((HLOOKUP($A$5,Prj_list!$O$6:$Z$7,2)*'2012 HR 배정표'!AE724)/HLOOKUP($A$5,Prj_list!$O$6:$Z$7,2))=TRUE,"-",(HLOOKUP($A$5,Prj_list!$O$6:$Z$7,2)*'2012 HR 배정표'!AE724)/HLOOKUP($A$5,Prj_list!$O$6:$Z$7,2)))</x:f>
        <x:v>-</x:v>
      </x:c>
      <x:c r="AA726" s="45" t="str">
        <x:f>IF(ISBLANK('2012 HR 배정표'!AF724)=TRUE,"-",'2012 HR 배정표'!AF724)</x:f>
        <x:v>-</x:v>
      </x:c>
      <x:c r="AB726" s="46" t="str">
        <x:f>IF(ISBLANK('2012 HR 배정표'!AF724)=TRUE,"-",IF(ISERROR((HLOOKUP($A$5,Prj_list!$O$6:$Z$7,2)*'2012 HR 배정표'!AG724)/HLOOKUP($A$5,Prj_list!$O$6:$Z$7,2))=TRUE,"-",(HLOOKUP($A$5,Prj_list!$O$6:$Z$7,2)*'2012 HR 배정표'!AG724)/HLOOKUP($A$5,Prj_list!$O$6:$Z$7,2)))</x:f>
        <x:v>-</x:v>
      </x:c>
      <x:c r="AC726" s="45" t="str">
        <x:f>IF(ISBLANK('2012 HR 배정표'!AH724)=TRUE,"-",'2012 HR 배정표'!AH724)</x:f>
        <x:v>-</x:v>
      </x:c>
      <x:c r="AD726" s="46" t="str">
        <x:f>IF(ISBLANK('2012 HR 배정표'!AH724)=TRUE,"-",IF(ISERROR((HLOOKUP($A$5,Prj_list!$O$6:$Z$7,2)*'2012 HR 배정표'!AI724)/HLOOKUP($A$5,Prj_list!$O$6:$Z$7,2))=TRUE,"-",(HLOOKUP($A$5,Prj_list!$O$6:$Z$7,2)*'2012 HR 배정표'!AI724)/HLOOKUP($A$5,Prj_list!$O$6:$Z$7,2)))</x:f>
        <x:v>-</x:v>
      </x:c>
      <x:c r="AE726" s="45" t="str">
        <x:f>IF(ISBLANK('2012 HR 배정표'!AJ724)=TRUE,"-",'2012 HR 배정표'!AJ724)</x:f>
        <x:v>-</x:v>
      </x:c>
      <x:c r="AF726" s="46" t="str">
        <x:f>IF(ISBLANK('2012 HR 배정표'!AJ724)=TRUE,"-",IF(ISERROR((HLOOKUP($A$5,Prj_list!$O$6:$Z$7,2)*'2012 HR 배정표'!AK724)/HLOOKUP($A$5,Prj_list!$O$6:$Z$7,2))=TRUE,"-",(HLOOKUP($A$5,Prj_list!$O$6:$Z$7,2)*'2012 HR 배정표'!AK724)/HLOOKUP($A$5,Prj_list!$O$6:$Z$7,2)))</x:f>
        <x:v>-</x:v>
      </x:c>
      <x:c r="AG726" s="45" t="str">
        <x:f>IF(ISBLANK('2012 HR 배정표'!AL724)=TRUE,"-",'2012 HR 배정표'!AL724)</x:f>
        <x:v>-</x:v>
      </x:c>
      <x:c r="AH726" s="46" t="str">
        <x:f>IF(ISBLANK('2012 HR 배정표'!AL724)=TRUE,"-",IF(ISERROR((HLOOKUP($A$5,Prj_list!$O$6:$Z$7,2)*'2012 HR 배정표'!AM724)/HLOOKUP($A$5,Prj_list!$O$6:$Z$7,2))=TRUE,"-",(HLOOKUP($A$5,Prj_list!$O$6:$Z$7,2)*'2012 HR 배정표'!AM724)/HLOOKUP($A$5,Prj_list!$O$6:$Z$7,2)))</x:f>
        <x:v>-</x:v>
      </x:c>
      <x:c r="AI726" s="45" t="str">
        <x:f>IF(ISBLANK('2012 HR 배정표'!AN724)=TRUE,"-",'2012 HR 배정표'!AN724)</x:f>
        <x:v>-</x:v>
      </x:c>
      <x:c r="AJ726" s="46" t="str">
        <x:f>IF(ISBLANK('2012 HR 배정표'!AN724)=TRUE,"-",IF(ISERROR((HLOOKUP($A$5,Prj_list!$O$6:$Z$7,2)*'2012 HR 배정표'!AO724)/HLOOKUP($A$5,Prj_list!$O$6:$Z$7,2))=TRUE,"-",(HLOOKUP($A$5,Prj_list!$O$6:$Z$7,2)*'2012 HR 배정표'!AO724)/HLOOKUP($A$5,Prj_list!$O$6:$Z$7,2)))</x:f>
        <x:v>-</x:v>
      </x:c>
      <x:c r="AK726" s="45" t="str">
        <x:f>IF(ISBLANK('2012 HR 배정표'!AP724)=TRUE,"-",'2012 HR 배정표'!AP724)</x:f>
        <x:v>-</x:v>
      </x:c>
      <x:c r="AL726" s="46" t="str">
        <x:f>IF(ISBLANK('2012 HR 배정표'!AP724)=TRUE,"-",IF(ISERROR((HLOOKUP($A$5,Prj_list!$O$6:$Z$7,2)*'2012 HR 배정표'!AQ724)/HLOOKUP($A$5,Prj_list!$O$6:$Z$7,2))=TRUE,"-",(HLOOKUP($A$5,Prj_list!$O$6:$Z$7,2)*'2012 HR 배정표'!AQ724)/HLOOKUP($A$5,Prj_list!$O$6:$Z$7,2)))</x:f>
        <x:v>-</x:v>
      </x:c>
      <x:c r="AM726" s="45" t="str">
        <x:f>IF(ISBLANK('2012 HR 배정표'!AR724)=TRUE,"-",'2012 HR 배정표'!AR724)</x:f>
        <x:v>-</x:v>
      </x:c>
      <x:c r="AN726" s="46" t="str">
        <x:f>IF(ISBLANK('2012 HR 배정표'!AR724)=TRUE,"-",IF(ISERROR((HLOOKUP($A$5,Prj_list!$O$6:$Z$7,2)*'2012 HR 배정표'!AS724)/HLOOKUP($A$5,Prj_list!$O$6:$Z$7,2))=TRUE,"-",(HLOOKUP($A$5,Prj_list!$O$6:$Z$7,2)*'2012 HR 배정표'!AS724)/HLOOKUP($A$5,Prj_list!$O$6:$Z$7,2)))</x:f>
        <x:v>-</x:v>
      </x:c>
      <x:c r="AO726" s="45" t="str">
        <x:f>IF(ISBLANK('2012 HR 배정표'!AT724)=TRUE,"-",'2012 HR 배정표'!AT724)</x:f>
        <x:v>-</x:v>
      </x:c>
      <x:c r="AP726" s="46" t="str">
        <x:f>IF(ISBLANK('2012 HR 배정표'!AT724)=TRUE,"-",IF(ISERROR((HLOOKUP($A$5,Prj_list!$O$6:$Z$7,2)*'2012 HR 배정표'!AU724)/HLOOKUP($A$5,Prj_list!$O$6:$Z$7,2))=TRUE,"-",(HLOOKUP($A$5,Prj_list!$O$6:$Z$7,2)*'2012 HR 배정표'!AU724)/HLOOKUP($A$5,Prj_list!$O$6:$Z$7,2)))</x:f>
        <x:v>-</x:v>
      </x:c>
      <x:c r="AQ726" s="45" t="str">
        <x:f>IF(ISBLANK('2012 HR 배정표'!AV724)=TRUE,"-",'2012 HR 배정표'!AV724)</x:f>
        <x:v>-</x:v>
      </x:c>
      <x:c r="AR726" s="46" t="str">
        <x:f>IF(ISBLANK('2012 HR 배정표'!AV724)=TRUE,"-",IF(ISERROR((HLOOKUP($A$5,Prj_list!$O$6:$Z$7,2)*'2012 HR 배정표'!AW724)/HLOOKUP($A$5,Prj_list!$O$6:$Z$7,2))=TRUE,"-",(HLOOKUP($A$5,Prj_list!$O$6:$Z$7,2)*'2012 HR 배정표'!AW724)/HLOOKUP($A$5,Prj_list!$O$6:$Z$7,2)))</x:f>
        <x:v>-</x:v>
      </x:c>
      <x:c r="AS726" s="45" t="str">
        <x:f>IF(ISBLANK('2012 HR 배정표'!AX724)=TRUE,"-",'2012 HR 배정표'!AX724)</x:f>
        <x:v>-</x:v>
      </x:c>
      <x:c r="AT726" s="46" t="str">
        <x:f>IF(ISBLANK('2012 HR 배정표'!AX724)=TRUE,"-",IF(ISERROR((HLOOKUP($A$5,Prj_list!$O$6:$Z$7,2)*'2012 HR 배정표'!AY724)/HLOOKUP($A$5,Prj_list!$O$6:$Z$7,2))=TRUE,"-",(HLOOKUP($A$5,Prj_list!$O$6:$Z$7,2)*'2012 HR 배정표'!AY724)/HLOOKUP($A$5,Prj_list!$O$6:$Z$7,2)))</x:f>
        <x:v>-</x:v>
      </x:c>
      <x:c r="AU726" s="45" t="str">
        <x:f>IF(ISBLANK('2012 HR 배정표'!AZ724)=TRUE,"-",'2012 HR 배정표'!AZ724)</x:f>
        <x:v>-</x:v>
      </x:c>
      <x:c r="AV726" s="46" t="str">
        <x:f>IF(ISBLANK('2012 HR 배정표'!AZ724)=TRUE,"-",IF(ISERROR((HLOOKUP($A$5,Prj_list!$O$6:$Z$7,2)*'2012 HR 배정표'!BA724)/HLOOKUP($A$5,Prj_list!$O$6:$Z$7,2))=TRUE,"-",(HLOOKUP($A$5,Prj_list!$O$6:$Z$7,2)*'2012 HR 배정표'!BA724)/HLOOKUP($A$5,Prj_list!$O$6:$Z$7,2)))</x:f>
        <x:v>-</x:v>
      </x:c>
      <x:c r="AW726" s="34" t="str">
        <x:f t="shared" si="22"/>
        <x:v/>
      </x:c>
      <x:c r="AX726" s="41">
        <x:f t="shared" si="23"/>
        <x:v>0</x:v>
      </x:c>
    </x:row>
    <x:row r="727" spans="1:50">
      <x:c r="A727" s="45" t="str">
        <x:f>IF(ISBLANK('2012 HR 배정표'!F725)=TRUE,"-",'2012 HR 배정표'!F725)</x:f>
        <x:v>-</x:v>
      </x:c>
      <x:c r="B727" s="46" t="str">
        <x:f>IF(ISBLANK('2012 HR 배정표'!F725)=TRUE,"-",IF(ISERROR((HLOOKUP($A$5,Prj_list!$O$6:$Z$7,2)*'2012 HR 배정표'!G725)/HLOOKUP($A$5,Prj_list!$O$6:$Z$7,2))=TRUE,"-",(HLOOKUP($A$5,Prj_list!$O$6:$Z$7,2)*'2012 HR 배정표'!G725)/HLOOKUP($A$5,Prj_list!$O$6:$Z$7,2)))</x:f>
        <x:v>-</x:v>
      </x:c>
      <x:c r="C727" s="45" t="str">
        <x:f>IF(ISBLANK('2012 HR 배정표'!H725)=TRUE,"-",'2012 HR 배정표'!H725)</x:f>
        <x:v>-</x:v>
      </x:c>
      <x:c r="D727" s="46" t="str">
        <x:f>IF(ISBLANK('2012 HR 배정표'!H725)=TRUE,"-",IF(ISERROR((HLOOKUP($A$5,Prj_list!$O$6:$Z$7,2)*'2012 HR 배정표'!I725)/HLOOKUP($A$5,Prj_list!$O$6:$Z$7,2))=TRUE,"-",(HLOOKUP($A$5,Prj_list!$O$6:$Z$7,2)*'2012 HR 배정표'!I725)/HLOOKUP($A$5,Prj_list!$O$6:$Z$7,2)))</x:f>
        <x:v>-</x:v>
      </x:c>
      <x:c r="E727" s="45" t="str">
        <x:f>IF(ISBLANK('2012 HR 배정표'!J725)=TRUE,"-",'2012 HR 배정표'!J725)</x:f>
        <x:v>-</x:v>
      </x:c>
      <x:c r="F727" s="46" t="str">
        <x:f>IF(ISBLANK('2012 HR 배정표'!J725)=TRUE,"-",IF(ISERROR((HLOOKUP($A$5,Prj_list!$O$6:$Z$7,2)*'2012 HR 배정표'!K725)/HLOOKUP($A$5,Prj_list!$O$6:$Z$7,2))=TRUE,"-",(HLOOKUP($A$5,Prj_list!$O$6:$Z$7,2)*'2012 HR 배정표'!K725)/HLOOKUP($A$5,Prj_list!$O$6:$Z$7,2)))</x:f>
        <x:v>-</x:v>
      </x:c>
      <x:c r="G727" s="45" t="str">
        <x:f>IF(ISBLANK('2012 HR 배정표'!L725)=TRUE,"-",'2012 HR 배정표'!L725)</x:f>
        <x:v>-</x:v>
      </x:c>
      <x:c r="H727" s="46" t="str">
        <x:f>IF(ISBLANK('2012 HR 배정표'!L725)=TRUE,"-",IF(ISERROR((HLOOKUP($A$5,Prj_list!$O$6:$Z$7,2)*'2012 HR 배정표'!M725)/HLOOKUP($A$5,Prj_list!$O$6:$Z$7,2))=TRUE,"-",(HLOOKUP($A$5,Prj_list!$O$6:$Z$7,2)*'2012 HR 배정표'!M725)/HLOOKUP($A$5,Prj_list!$O$6:$Z$7,2)))</x:f>
        <x:v>-</x:v>
      </x:c>
      <x:c r="I727" s="45" t="str">
        <x:f>IF(ISBLANK('2012 HR 배정표'!N725)=TRUE,"-",'2012 HR 배정표'!N725)</x:f>
        <x:v>-</x:v>
      </x:c>
      <x:c r="J727" s="46" t="str">
        <x:f>IF(ISBLANK('2012 HR 배정표'!N725)=TRUE,"-",IF(ISERROR((HLOOKUP($A$5,Prj_list!$O$6:$Z$7,2)*'2012 HR 배정표'!O725)/HLOOKUP($A$5,Prj_list!$O$6:$Z$7,2))=TRUE,"-",(HLOOKUP($A$5,Prj_list!$O$6:$Z$7,2)*'2012 HR 배정표'!O725)/HLOOKUP($A$5,Prj_list!$O$6:$Z$7,2)))</x:f>
        <x:v>-</x:v>
      </x:c>
      <x:c r="K727" s="45" t="str">
        <x:f>IF(ISBLANK('2012 HR 배정표'!P725)=TRUE,"-",'2012 HR 배정표'!P725)</x:f>
        <x:v>-</x:v>
      </x:c>
      <x:c r="L727" s="46" t="str">
        <x:f>IF(ISBLANK('2012 HR 배정표'!P725)=TRUE,"-",IF(ISERROR((HLOOKUP($A$5,Prj_list!$O$6:$Z$7,2)*'2012 HR 배정표'!Q725)/HLOOKUP($A$5,Prj_list!$O$6:$Z$7,2))=TRUE,"-",(HLOOKUP($A$5,Prj_list!$O$6:$Z$7,2)*'2012 HR 배정표'!Q725)/HLOOKUP($A$5,Prj_list!$O$6:$Z$7,2)))</x:f>
        <x:v>-</x:v>
      </x:c>
      <x:c r="M727" s="45" t="str">
        <x:f>IF(ISBLANK('2012 HR 배정표'!R725)=TRUE,"-",'2012 HR 배정표'!R725)</x:f>
        <x:v>-</x:v>
      </x:c>
      <x:c r="N727" s="46" t="str">
        <x:f>IF(ISBLANK('2012 HR 배정표'!R725)=TRUE,"-",IF(ISERROR((HLOOKUP($A$5,Prj_list!$O$6:$Z$7,2)*'2012 HR 배정표'!S725)/HLOOKUP($A$5,Prj_list!$O$6:$Z$7,2))=TRUE,"-",(HLOOKUP($A$5,Prj_list!$O$6:$Z$7,2)*'2012 HR 배정표'!S725)/HLOOKUP($A$5,Prj_list!$O$6:$Z$7,2)))</x:f>
        <x:v>-</x:v>
      </x:c>
      <x:c r="O727" s="45" t="str">
        <x:f>IF(ISBLANK('2012 HR 배정표'!T725)=TRUE,"-",'2012 HR 배정표'!T725)</x:f>
        <x:v>-</x:v>
      </x:c>
      <x:c r="P727" s="46" t="str">
        <x:f>IF(ISBLANK('2012 HR 배정표'!T725)=TRUE,"-",IF(ISERROR((HLOOKUP($A$5,Prj_list!$O$6:$Z$7,2)*'2012 HR 배정표'!U725)/HLOOKUP($A$5,Prj_list!$O$6:$Z$7,2))=TRUE,"-",(HLOOKUP($A$5,Prj_list!$O$6:$Z$7,2)*'2012 HR 배정표'!U725)/HLOOKUP($A$5,Prj_list!$O$6:$Z$7,2)))</x:f>
        <x:v>-</x:v>
      </x:c>
      <x:c r="Q727" s="45" t="str">
        <x:f>IF(ISBLANK('2012 HR 배정표'!V725)=TRUE,"-",'2012 HR 배정표'!V725)</x:f>
        <x:v>-</x:v>
      </x:c>
      <x:c r="R727" s="46" t="str">
        <x:f>IF(ISBLANK('2012 HR 배정표'!V725)=TRUE,"-",IF(ISERROR((HLOOKUP($A$5,Prj_list!$O$6:$Z$7,2)*'2012 HR 배정표'!W725)/HLOOKUP($A$5,Prj_list!$O$6:$Z$7,2))=TRUE,"-",(HLOOKUP($A$5,Prj_list!$O$6:$Z$7,2)*'2012 HR 배정표'!W725)/HLOOKUP($A$5,Prj_list!$O$6:$Z$7,2)))</x:f>
        <x:v>-</x:v>
      </x:c>
      <x:c r="S727" s="45" t="str">
        <x:f>IF(ISBLANK('2012 HR 배정표'!X725)=TRUE,"-",'2012 HR 배정표'!X725)</x:f>
        <x:v>-</x:v>
      </x:c>
      <x:c r="T727" s="46" t="str">
        <x:f>IF(ISBLANK('2012 HR 배정표'!X725)=TRUE,"-",IF(ISERROR((HLOOKUP($A$5,Prj_list!$O$6:$Z$7,2)*'2012 HR 배정표'!Y725)/HLOOKUP($A$5,Prj_list!$O$6:$Z$7,2))=TRUE,"-",(HLOOKUP($A$5,Prj_list!$O$6:$Z$7,2)*'2012 HR 배정표'!Y725)/HLOOKUP($A$5,Prj_list!$O$6:$Z$7,2)))</x:f>
        <x:v>-</x:v>
      </x:c>
      <x:c r="U727" s="45" t="str">
        <x:f>IF(ISBLANK('2012 HR 배정표'!Z725)=TRUE,"-",'2012 HR 배정표'!Z725)</x:f>
        <x:v>-</x:v>
      </x:c>
      <x:c r="V727" s="46" t="str">
        <x:f>IF(ISBLANK('2012 HR 배정표'!Z725)=TRUE,"-",IF(ISERROR((HLOOKUP($A$5,Prj_list!$O$6:$Z$7,2)*'2012 HR 배정표'!AA725)/HLOOKUP($A$5,Prj_list!$O$6:$Z$7,2))=TRUE,"-",(HLOOKUP($A$5,Prj_list!$O$6:$Z$7,2)*'2012 HR 배정표'!AA725)/HLOOKUP($A$5,Prj_list!$O$6:$Z$7,2)))</x:f>
        <x:v>-</x:v>
      </x:c>
      <x:c r="W727" s="45" t="str">
        <x:f>IF(ISBLANK('2012 HR 배정표'!AB725)=TRUE,"-",'2012 HR 배정표'!AB725)</x:f>
        <x:v>-</x:v>
      </x:c>
      <x:c r="X727" s="46" t="str">
        <x:f>IF(ISBLANK('2012 HR 배정표'!AB725)=TRUE,"-",IF(ISERROR((HLOOKUP($A$5,Prj_list!$O$6:$Z$7,2)*'2012 HR 배정표'!AC725)/HLOOKUP($A$5,Prj_list!$O$6:$Z$7,2))=TRUE,"-",(HLOOKUP($A$5,Prj_list!$O$6:$Z$7,2)*'2012 HR 배정표'!AC725)/HLOOKUP($A$5,Prj_list!$O$6:$Z$7,2)))</x:f>
        <x:v>-</x:v>
      </x:c>
      <x:c r="Y727" s="45" t="str">
        <x:f>IF(ISBLANK('2012 HR 배정표'!AD725)=TRUE,"-",'2012 HR 배정표'!AD725)</x:f>
        <x:v>-</x:v>
      </x:c>
      <x:c r="Z727" s="46" t="str">
        <x:f>IF(ISBLANK('2012 HR 배정표'!AD725)=TRUE,"-",IF(ISERROR((HLOOKUP($A$5,Prj_list!$O$6:$Z$7,2)*'2012 HR 배정표'!AE725)/HLOOKUP($A$5,Prj_list!$O$6:$Z$7,2))=TRUE,"-",(HLOOKUP($A$5,Prj_list!$O$6:$Z$7,2)*'2012 HR 배정표'!AE725)/HLOOKUP($A$5,Prj_list!$O$6:$Z$7,2)))</x:f>
        <x:v>-</x:v>
      </x:c>
      <x:c r="AA727" s="45" t="str">
        <x:f>IF(ISBLANK('2012 HR 배정표'!AF725)=TRUE,"-",'2012 HR 배정표'!AF725)</x:f>
        <x:v>-</x:v>
      </x:c>
      <x:c r="AB727" s="46" t="str">
        <x:f>IF(ISBLANK('2012 HR 배정표'!AF725)=TRUE,"-",IF(ISERROR((HLOOKUP($A$5,Prj_list!$O$6:$Z$7,2)*'2012 HR 배정표'!AG725)/HLOOKUP($A$5,Prj_list!$O$6:$Z$7,2))=TRUE,"-",(HLOOKUP($A$5,Prj_list!$O$6:$Z$7,2)*'2012 HR 배정표'!AG725)/HLOOKUP($A$5,Prj_list!$O$6:$Z$7,2)))</x:f>
        <x:v>-</x:v>
      </x:c>
      <x:c r="AC727" s="45" t="str">
        <x:f>IF(ISBLANK('2012 HR 배정표'!AH725)=TRUE,"-",'2012 HR 배정표'!AH725)</x:f>
        <x:v>-</x:v>
      </x:c>
      <x:c r="AD727" s="46" t="str">
        <x:f>IF(ISBLANK('2012 HR 배정표'!AH725)=TRUE,"-",IF(ISERROR((HLOOKUP($A$5,Prj_list!$O$6:$Z$7,2)*'2012 HR 배정표'!AI725)/HLOOKUP($A$5,Prj_list!$O$6:$Z$7,2))=TRUE,"-",(HLOOKUP($A$5,Prj_list!$O$6:$Z$7,2)*'2012 HR 배정표'!AI725)/HLOOKUP($A$5,Prj_list!$O$6:$Z$7,2)))</x:f>
        <x:v>-</x:v>
      </x:c>
      <x:c r="AE727" s="45" t="str">
        <x:f>IF(ISBLANK('2012 HR 배정표'!AJ725)=TRUE,"-",'2012 HR 배정표'!AJ725)</x:f>
        <x:v>-</x:v>
      </x:c>
      <x:c r="AF727" s="46" t="str">
        <x:f>IF(ISBLANK('2012 HR 배정표'!AJ725)=TRUE,"-",IF(ISERROR((HLOOKUP($A$5,Prj_list!$O$6:$Z$7,2)*'2012 HR 배정표'!AK725)/HLOOKUP($A$5,Prj_list!$O$6:$Z$7,2))=TRUE,"-",(HLOOKUP($A$5,Prj_list!$O$6:$Z$7,2)*'2012 HR 배정표'!AK725)/HLOOKUP($A$5,Prj_list!$O$6:$Z$7,2)))</x:f>
        <x:v>-</x:v>
      </x:c>
      <x:c r="AG727" s="45" t="str">
        <x:f>IF(ISBLANK('2012 HR 배정표'!AL725)=TRUE,"-",'2012 HR 배정표'!AL725)</x:f>
        <x:v>-</x:v>
      </x:c>
      <x:c r="AH727" s="46" t="str">
        <x:f>IF(ISBLANK('2012 HR 배정표'!AL725)=TRUE,"-",IF(ISERROR((HLOOKUP($A$5,Prj_list!$O$6:$Z$7,2)*'2012 HR 배정표'!AM725)/HLOOKUP($A$5,Prj_list!$O$6:$Z$7,2))=TRUE,"-",(HLOOKUP($A$5,Prj_list!$O$6:$Z$7,2)*'2012 HR 배정표'!AM725)/HLOOKUP($A$5,Prj_list!$O$6:$Z$7,2)))</x:f>
        <x:v>-</x:v>
      </x:c>
      <x:c r="AI727" s="45" t="str">
        <x:f>IF(ISBLANK('2012 HR 배정표'!AN725)=TRUE,"-",'2012 HR 배정표'!AN725)</x:f>
        <x:v>-</x:v>
      </x:c>
      <x:c r="AJ727" s="46" t="str">
        <x:f>IF(ISBLANK('2012 HR 배정표'!AN725)=TRUE,"-",IF(ISERROR((HLOOKUP($A$5,Prj_list!$O$6:$Z$7,2)*'2012 HR 배정표'!AO725)/HLOOKUP($A$5,Prj_list!$O$6:$Z$7,2))=TRUE,"-",(HLOOKUP($A$5,Prj_list!$O$6:$Z$7,2)*'2012 HR 배정표'!AO725)/HLOOKUP($A$5,Prj_list!$O$6:$Z$7,2)))</x:f>
        <x:v>-</x:v>
      </x:c>
      <x:c r="AK727" s="45" t="str">
        <x:f>IF(ISBLANK('2012 HR 배정표'!AP725)=TRUE,"-",'2012 HR 배정표'!AP725)</x:f>
        <x:v>-</x:v>
      </x:c>
      <x:c r="AL727" s="46" t="str">
        <x:f>IF(ISBLANK('2012 HR 배정표'!AP725)=TRUE,"-",IF(ISERROR((HLOOKUP($A$5,Prj_list!$O$6:$Z$7,2)*'2012 HR 배정표'!AQ725)/HLOOKUP($A$5,Prj_list!$O$6:$Z$7,2))=TRUE,"-",(HLOOKUP($A$5,Prj_list!$O$6:$Z$7,2)*'2012 HR 배정표'!AQ725)/HLOOKUP($A$5,Prj_list!$O$6:$Z$7,2)))</x:f>
        <x:v>-</x:v>
      </x:c>
      <x:c r="AM727" s="45" t="str">
        <x:f>IF(ISBLANK('2012 HR 배정표'!AR725)=TRUE,"-",'2012 HR 배정표'!AR725)</x:f>
        <x:v>-</x:v>
      </x:c>
      <x:c r="AN727" s="46" t="str">
        <x:f>IF(ISBLANK('2012 HR 배정표'!AR725)=TRUE,"-",IF(ISERROR((HLOOKUP($A$5,Prj_list!$O$6:$Z$7,2)*'2012 HR 배정표'!AS725)/HLOOKUP($A$5,Prj_list!$O$6:$Z$7,2))=TRUE,"-",(HLOOKUP($A$5,Prj_list!$O$6:$Z$7,2)*'2012 HR 배정표'!AS725)/HLOOKUP($A$5,Prj_list!$O$6:$Z$7,2)))</x:f>
        <x:v>-</x:v>
      </x:c>
      <x:c r="AO727" s="45" t="str">
        <x:f>IF(ISBLANK('2012 HR 배정표'!AT725)=TRUE,"-",'2012 HR 배정표'!AT725)</x:f>
        <x:v>-</x:v>
      </x:c>
      <x:c r="AP727" s="46" t="str">
        <x:f>IF(ISBLANK('2012 HR 배정표'!AT725)=TRUE,"-",IF(ISERROR((HLOOKUP($A$5,Prj_list!$O$6:$Z$7,2)*'2012 HR 배정표'!AU725)/HLOOKUP($A$5,Prj_list!$O$6:$Z$7,2))=TRUE,"-",(HLOOKUP($A$5,Prj_list!$O$6:$Z$7,2)*'2012 HR 배정표'!AU725)/HLOOKUP($A$5,Prj_list!$O$6:$Z$7,2)))</x:f>
        <x:v>-</x:v>
      </x:c>
      <x:c r="AQ727" s="45" t="str">
        <x:f>IF(ISBLANK('2012 HR 배정표'!AV725)=TRUE,"-",'2012 HR 배정표'!AV725)</x:f>
        <x:v>-</x:v>
      </x:c>
      <x:c r="AR727" s="46" t="str">
        <x:f>IF(ISBLANK('2012 HR 배정표'!AV725)=TRUE,"-",IF(ISERROR((HLOOKUP($A$5,Prj_list!$O$6:$Z$7,2)*'2012 HR 배정표'!AW725)/HLOOKUP($A$5,Prj_list!$O$6:$Z$7,2))=TRUE,"-",(HLOOKUP($A$5,Prj_list!$O$6:$Z$7,2)*'2012 HR 배정표'!AW725)/HLOOKUP($A$5,Prj_list!$O$6:$Z$7,2)))</x:f>
        <x:v>-</x:v>
      </x:c>
      <x:c r="AS727" s="45" t="str">
        <x:f>IF(ISBLANK('2012 HR 배정표'!AX725)=TRUE,"-",'2012 HR 배정표'!AX725)</x:f>
        <x:v>-</x:v>
      </x:c>
      <x:c r="AT727" s="46" t="str">
        <x:f>IF(ISBLANK('2012 HR 배정표'!AX725)=TRUE,"-",IF(ISERROR((HLOOKUP($A$5,Prj_list!$O$6:$Z$7,2)*'2012 HR 배정표'!AY725)/HLOOKUP($A$5,Prj_list!$O$6:$Z$7,2))=TRUE,"-",(HLOOKUP($A$5,Prj_list!$O$6:$Z$7,2)*'2012 HR 배정표'!AY725)/HLOOKUP($A$5,Prj_list!$O$6:$Z$7,2)))</x:f>
        <x:v>-</x:v>
      </x:c>
      <x:c r="AU727" s="45" t="str">
        <x:f>IF(ISBLANK('2012 HR 배정표'!AZ725)=TRUE,"-",'2012 HR 배정표'!AZ725)</x:f>
        <x:v>-</x:v>
      </x:c>
      <x:c r="AV727" s="46" t="str">
        <x:f>IF(ISBLANK('2012 HR 배정표'!AZ725)=TRUE,"-",IF(ISERROR((HLOOKUP($A$5,Prj_list!$O$6:$Z$7,2)*'2012 HR 배정표'!BA725)/HLOOKUP($A$5,Prj_list!$O$6:$Z$7,2))=TRUE,"-",(HLOOKUP($A$5,Prj_list!$O$6:$Z$7,2)*'2012 HR 배정표'!BA725)/HLOOKUP($A$5,Prj_list!$O$6:$Z$7,2)))</x:f>
        <x:v>-</x:v>
      </x:c>
      <x:c r="AW727" s="34" t="str">
        <x:f t="shared" si="22"/>
        <x:v/>
      </x:c>
      <x:c r="AX727" s="41">
        <x:f t="shared" si="23"/>
        <x:v>0</x:v>
      </x:c>
    </x:row>
    <x:row r="728" spans="1:50">
      <x:c r="A728" s="45" t="str">
        <x:f>IF(ISBLANK('2012 HR 배정표'!F726)=TRUE,"-",'2012 HR 배정표'!F726)</x:f>
        <x:v>-</x:v>
      </x:c>
      <x:c r="B728" s="46" t="str">
        <x:f>IF(ISBLANK('2012 HR 배정표'!F726)=TRUE,"-",IF(ISERROR((HLOOKUP($A$5,Prj_list!$O$6:$Z$7,2)*'2012 HR 배정표'!G726)/HLOOKUP($A$5,Prj_list!$O$6:$Z$7,2))=TRUE,"-",(HLOOKUP($A$5,Prj_list!$O$6:$Z$7,2)*'2012 HR 배정표'!G726)/HLOOKUP($A$5,Prj_list!$O$6:$Z$7,2)))</x:f>
        <x:v>-</x:v>
      </x:c>
      <x:c r="C728" s="45" t="str">
        <x:f>IF(ISBLANK('2012 HR 배정표'!H726)=TRUE,"-",'2012 HR 배정표'!H726)</x:f>
        <x:v>-</x:v>
      </x:c>
      <x:c r="D728" s="46" t="str">
        <x:f>IF(ISBLANK('2012 HR 배정표'!H726)=TRUE,"-",IF(ISERROR((HLOOKUP($A$5,Prj_list!$O$6:$Z$7,2)*'2012 HR 배정표'!I726)/HLOOKUP($A$5,Prj_list!$O$6:$Z$7,2))=TRUE,"-",(HLOOKUP($A$5,Prj_list!$O$6:$Z$7,2)*'2012 HR 배정표'!I726)/HLOOKUP($A$5,Prj_list!$O$6:$Z$7,2)))</x:f>
        <x:v>-</x:v>
      </x:c>
      <x:c r="E728" s="45" t="str">
        <x:f>IF(ISBLANK('2012 HR 배정표'!J726)=TRUE,"-",'2012 HR 배정표'!J726)</x:f>
        <x:v>-</x:v>
      </x:c>
      <x:c r="F728" s="46" t="str">
        <x:f>IF(ISBLANK('2012 HR 배정표'!J726)=TRUE,"-",IF(ISERROR((HLOOKUP($A$5,Prj_list!$O$6:$Z$7,2)*'2012 HR 배정표'!K726)/HLOOKUP($A$5,Prj_list!$O$6:$Z$7,2))=TRUE,"-",(HLOOKUP($A$5,Prj_list!$O$6:$Z$7,2)*'2012 HR 배정표'!K726)/HLOOKUP($A$5,Prj_list!$O$6:$Z$7,2)))</x:f>
        <x:v>-</x:v>
      </x:c>
      <x:c r="G728" s="45" t="str">
        <x:f>IF(ISBLANK('2012 HR 배정표'!L726)=TRUE,"-",'2012 HR 배정표'!L726)</x:f>
        <x:v>-</x:v>
      </x:c>
      <x:c r="H728" s="46" t="str">
        <x:f>IF(ISBLANK('2012 HR 배정표'!L726)=TRUE,"-",IF(ISERROR((HLOOKUP($A$5,Prj_list!$O$6:$Z$7,2)*'2012 HR 배정표'!M726)/HLOOKUP($A$5,Prj_list!$O$6:$Z$7,2))=TRUE,"-",(HLOOKUP($A$5,Prj_list!$O$6:$Z$7,2)*'2012 HR 배정표'!M726)/HLOOKUP($A$5,Prj_list!$O$6:$Z$7,2)))</x:f>
        <x:v>-</x:v>
      </x:c>
      <x:c r="I728" s="45" t="str">
        <x:f>IF(ISBLANK('2012 HR 배정표'!N726)=TRUE,"-",'2012 HR 배정표'!N726)</x:f>
        <x:v>-</x:v>
      </x:c>
      <x:c r="J728" s="46" t="str">
        <x:f>IF(ISBLANK('2012 HR 배정표'!N726)=TRUE,"-",IF(ISERROR((HLOOKUP($A$5,Prj_list!$O$6:$Z$7,2)*'2012 HR 배정표'!O726)/HLOOKUP($A$5,Prj_list!$O$6:$Z$7,2))=TRUE,"-",(HLOOKUP($A$5,Prj_list!$O$6:$Z$7,2)*'2012 HR 배정표'!O726)/HLOOKUP($A$5,Prj_list!$O$6:$Z$7,2)))</x:f>
        <x:v>-</x:v>
      </x:c>
      <x:c r="K728" s="45" t="str">
        <x:f>IF(ISBLANK('2012 HR 배정표'!P726)=TRUE,"-",'2012 HR 배정표'!P726)</x:f>
        <x:v>-</x:v>
      </x:c>
      <x:c r="L728" s="46" t="str">
        <x:f>IF(ISBLANK('2012 HR 배정표'!P726)=TRUE,"-",IF(ISERROR((HLOOKUP($A$5,Prj_list!$O$6:$Z$7,2)*'2012 HR 배정표'!Q726)/HLOOKUP($A$5,Prj_list!$O$6:$Z$7,2))=TRUE,"-",(HLOOKUP($A$5,Prj_list!$O$6:$Z$7,2)*'2012 HR 배정표'!Q726)/HLOOKUP($A$5,Prj_list!$O$6:$Z$7,2)))</x:f>
        <x:v>-</x:v>
      </x:c>
      <x:c r="M728" s="45" t="str">
        <x:f>IF(ISBLANK('2012 HR 배정표'!R726)=TRUE,"-",'2012 HR 배정표'!R726)</x:f>
        <x:v>-</x:v>
      </x:c>
      <x:c r="N728" s="46" t="str">
        <x:f>IF(ISBLANK('2012 HR 배정표'!R726)=TRUE,"-",IF(ISERROR((HLOOKUP($A$5,Prj_list!$O$6:$Z$7,2)*'2012 HR 배정표'!S726)/HLOOKUP($A$5,Prj_list!$O$6:$Z$7,2))=TRUE,"-",(HLOOKUP($A$5,Prj_list!$O$6:$Z$7,2)*'2012 HR 배정표'!S726)/HLOOKUP($A$5,Prj_list!$O$6:$Z$7,2)))</x:f>
        <x:v>-</x:v>
      </x:c>
      <x:c r="O728" s="45" t="str">
        <x:f>IF(ISBLANK('2012 HR 배정표'!T726)=TRUE,"-",'2012 HR 배정표'!T726)</x:f>
        <x:v>-</x:v>
      </x:c>
      <x:c r="P728" s="46" t="str">
        <x:f>IF(ISBLANK('2012 HR 배정표'!T726)=TRUE,"-",IF(ISERROR((HLOOKUP($A$5,Prj_list!$O$6:$Z$7,2)*'2012 HR 배정표'!U726)/HLOOKUP($A$5,Prj_list!$O$6:$Z$7,2))=TRUE,"-",(HLOOKUP($A$5,Prj_list!$O$6:$Z$7,2)*'2012 HR 배정표'!U726)/HLOOKUP($A$5,Prj_list!$O$6:$Z$7,2)))</x:f>
        <x:v>-</x:v>
      </x:c>
      <x:c r="Q728" s="45" t="str">
        <x:f>IF(ISBLANK('2012 HR 배정표'!V726)=TRUE,"-",'2012 HR 배정표'!V726)</x:f>
        <x:v>-</x:v>
      </x:c>
      <x:c r="R728" s="46" t="str">
        <x:f>IF(ISBLANK('2012 HR 배정표'!V726)=TRUE,"-",IF(ISERROR((HLOOKUP($A$5,Prj_list!$O$6:$Z$7,2)*'2012 HR 배정표'!W726)/HLOOKUP($A$5,Prj_list!$O$6:$Z$7,2))=TRUE,"-",(HLOOKUP($A$5,Prj_list!$O$6:$Z$7,2)*'2012 HR 배정표'!W726)/HLOOKUP($A$5,Prj_list!$O$6:$Z$7,2)))</x:f>
        <x:v>-</x:v>
      </x:c>
      <x:c r="S728" s="45" t="str">
        <x:f>IF(ISBLANK('2012 HR 배정표'!X726)=TRUE,"-",'2012 HR 배정표'!X726)</x:f>
        <x:v>-</x:v>
      </x:c>
      <x:c r="T728" s="46" t="str">
        <x:f>IF(ISBLANK('2012 HR 배정표'!X726)=TRUE,"-",IF(ISERROR((HLOOKUP($A$5,Prj_list!$O$6:$Z$7,2)*'2012 HR 배정표'!Y726)/HLOOKUP($A$5,Prj_list!$O$6:$Z$7,2))=TRUE,"-",(HLOOKUP($A$5,Prj_list!$O$6:$Z$7,2)*'2012 HR 배정표'!Y726)/HLOOKUP($A$5,Prj_list!$O$6:$Z$7,2)))</x:f>
        <x:v>-</x:v>
      </x:c>
      <x:c r="U728" s="45" t="str">
        <x:f>IF(ISBLANK('2012 HR 배정표'!Z726)=TRUE,"-",'2012 HR 배정표'!Z726)</x:f>
        <x:v>-</x:v>
      </x:c>
      <x:c r="V728" s="46" t="str">
        <x:f>IF(ISBLANK('2012 HR 배정표'!Z726)=TRUE,"-",IF(ISERROR((HLOOKUP($A$5,Prj_list!$O$6:$Z$7,2)*'2012 HR 배정표'!AA726)/HLOOKUP($A$5,Prj_list!$O$6:$Z$7,2))=TRUE,"-",(HLOOKUP($A$5,Prj_list!$O$6:$Z$7,2)*'2012 HR 배정표'!AA726)/HLOOKUP($A$5,Prj_list!$O$6:$Z$7,2)))</x:f>
        <x:v>-</x:v>
      </x:c>
      <x:c r="W728" s="45" t="str">
        <x:f>IF(ISBLANK('2012 HR 배정표'!AB726)=TRUE,"-",'2012 HR 배정표'!AB726)</x:f>
        <x:v>-</x:v>
      </x:c>
      <x:c r="X728" s="46" t="str">
        <x:f>IF(ISBLANK('2012 HR 배정표'!AB726)=TRUE,"-",IF(ISERROR((HLOOKUP($A$5,Prj_list!$O$6:$Z$7,2)*'2012 HR 배정표'!AC726)/HLOOKUP($A$5,Prj_list!$O$6:$Z$7,2))=TRUE,"-",(HLOOKUP($A$5,Prj_list!$O$6:$Z$7,2)*'2012 HR 배정표'!AC726)/HLOOKUP($A$5,Prj_list!$O$6:$Z$7,2)))</x:f>
        <x:v>-</x:v>
      </x:c>
      <x:c r="Y728" s="45" t="str">
        <x:f>IF(ISBLANK('2012 HR 배정표'!AD726)=TRUE,"-",'2012 HR 배정표'!AD726)</x:f>
        <x:v>-</x:v>
      </x:c>
      <x:c r="Z728" s="46" t="str">
        <x:f>IF(ISBLANK('2012 HR 배정표'!AD726)=TRUE,"-",IF(ISERROR((HLOOKUP($A$5,Prj_list!$O$6:$Z$7,2)*'2012 HR 배정표'!AE726)/HLOOKUP($A$5,Prj_list!$O$6:$Z$7,2))=TRUE,"-",(HLOOKUP($A$5,Prj_list!$O$6:$Z$7,2)*'2012 HR 배정표'!AE726)/HLOOKUP($A$5,Prj_list!$O$6:$Z$7,2)))</x:f>
        <x:v>-</x:v>
      </x:c>
      <x:c r="AA728" s="45" t="str">
        <x:f>IF(ISBLANK('2012 HR 배정표'!AF726)=TRUE,"-",'2012 HR 배정표'!AF726)</x:f>
        <x:v>-</x:v>
      </x:c>
      <x:c r="AB728" s="46" t="str">
        <x:f>IF(ISBLANK('2012 HR 배정표'!AF726)=TRUE,"-",IF(ISERROR((HLOOKUP($A$5,Prj_list!$O$6:$Z$7,2)*'2012 HR 배정표'!AG726)/HLOOKUP($A$5,Prj_list!$O$6:$Z$7,2))=TRUE,"-",(HLOOKUP($A$5,Prj_list!$O$6:$Z$7,2)*'2012 HR 배정표'!AG726)/HLOOKUP($A$5,Prj_list!$O$6:$Z$7,2)))</x:f>
        <x:v>-</x:v>
      </x:c>
      <x:c r="AC728" s="45" t="str">
        <x:f>IF(ISBLANK('2012 HR 배정표'!AH726)=TRUE,"-",'2012 HR 배정표'!AH726)</x:f>
        <x:v>-</x:v>
      </x:c>
      <x:c r="AD728" s="46" t="str">
        <x:f>IF(ISBLANK('2012 HR 배정표'!AH726)=TRUE,"-",IF(ISERROR((HLOOKUP($A$5,Prj_list!$O$6:$Z$7,2)*'2012 HR 배정표'!AI726)/HLOOKUP($A$5,Prj_list!$O$6:$Z$7,2))=TRUE,"-",(HLOOKUP($A$5,Prj_list!$O$6:$Z$7,2)*'2012 HR 배정표'!AI726)/HLOOKUP($A$5,Prj_list!$O$6:$Z$7,2)))</x:f>
        <x:v>-</x:v>
      </x:c>
      <x:c r="AE728" s="45" t="str">
        <x:f>IF(ISBLANK('2012 HR 배정표'!AJ726)=TRUE,"-",'2012 HR 배정표'!AJ726)</x:f>
        <x:v>-</x:v>
      </x:c>
      <x:c r="AF728" s="46" t="str">
        <x:f>IF(ISBLANK('2012 HR 배정표'!AJ726)=TRUE,"-",IF(ISERROR((HLOOKUP($A$5,Prj_list!$O$6:$Z$7,2)*'2012 HR 배정표'!AK726)/HLOOKUP($A$5,Prj_list!$O$6:$Z$7,2))=TRUE,"-",(HLOOKUP($A$5,Prj_list!$O$6:$Z$7,2)*'2012 HR 배정표'!AK726)/HLOOKUP($A$5,Prj_list!$O$6:$Z$7,2)))</x:f>
        <x:v>-</x:v>
      </x:c>
      <x:c r="AG728" s="45" t="str">
        <x:f>IF(ISBLANK('2012 HR 배정표'!AL726)=TRUE,"-",'2012 HR 배정표'!AL726)</x:f>
        <x:v>-</x:v>
      </x:c>
      <x:c r="AH728" s="46" t="str">
        <x:f>IF(ISBLANK('2012 HR 배정표'!AL726)=TRUE,"-",IF(ISERROR((HLOOKUP($A$5,Prj_list!$O$6:$Z$7,2)*'2012 HR 배정표'!AM726)/HLOOKUP($A$5,Prj_list!$O$6:$Z$7,2))=TRUE,"-",(HLOOKUP($A$5,Prj_list!$O$6:$Z$7,2)*'2012 HR 배정표'!AM726)/HLOOKUP($A$5,Prj_list!$O$6:$Z$7,2)))</x:f>
        <x:v>-</x:v>
      </x:c>
      <x:c r="AI728" s="45" t="str">
        <x:f>IF(ISBLANK('2012 HR 배정표'!AN726)=TRUE,"-",'2012 HR 배정표'!AN726)</x:f>
        <x:v>-</x:v>
      </x:c>
      <x:c r="AJ728" s="46" t="str">
        <x:f>IF(ISBLANK('2012 HR 배정표'!AN726)=TRUE,"-",IF(ISERROR((HLOOKUP($A$5,Prj_list!$O$6:$Z$7,2)*'2012 HR 배정표'!AO726)/HLOOKUP($A$5,Prj_list!$O$6:$Z$7,2))=TRUE,"-",(HLOOKUP($A$5,Prj_list!$O$6:$Z$7,2)*'2012 HR 배정표'!AO726)/HLOOKUP($A$5,Prj_list!$O$6:$Z$7,2)))</x:f>
        <x:v>-</x:v>
      </x:c>
      <x:c r="AK728" s="45" t="str">
        <x:f>IF(ISBLANK('2012 HR 배정표'!AP726)=TRUE,"-",'2012 HR 배정표'!AP726)</x:f>
        <x:v>-</x:v>
      </x:c>
      <x:c r="AL728" s="46" t="str">
        <x:f>IF(ISBLANK('2012 HR 배정표'!AP726)=TRUE,"-",IF(ISERROR((HLOOKUP($A$5,Prj_list!$O$6:$Z$7,2)*'2012 HR 배정표'!AQ726)/HLOOKUP($A$5,Prj_list!$O$6:$Z$7,2))=TRUE,"-",(HLOOKUP($A$5,Prj_list!$O$6:$Z$7,2)*'2012 HR 배정표'!AQ726)/HLOOKUP($A$5,Prj_list!$O$6:$Z$7,2)))</x:f>
        <x:v>-</x:v>
      </x:c>
      <x:c r="AM728" s="45" t="str">
        <x:f>IF(ISBLANK('2012 HR 배정표'!AR726)=TRUE,"-",'2012 HR 배정표'!AR726)</x:f>
        <x:v>-</x:v>
      </x:c>
      <x:c r="AN728" s="46" t="str">
        <x:f>IF(ISBLANK('2012 HR 배정표'!AR726)=TRUE,"-",IF(ISERROR((HLOOKUP($A$5,Prj_list!$O$6:$Z$7,2)*'2012 HR 배정표'!AS726)/HLOOKUP($A$5,Prj_list!$O$6:$Z$7,2))=TRUE,"-",(HLOOKUP($A$5,Prj_list!$O$6:$Z$7,2)*'2012 HR 배정표'!AS726)/HLOOKUP($A$5,Prj_list!$O$6:$Z$7,2)))</x:f>
        <x:v>-</x:v>
      </x:c>
      <x:c r="AO728" s="45" t="str">
        <x:f>IF(ISBLANK('2012 HR 배정표'!AT726)=TRUE,"-",'2012 HR 배정표'!AT726)</x:f>
        <x:v>-</x:v>
      </x:c>
      <x:c r="AP728" s="46" t="str">
        <x:f>IF(ISBLANK('2012 HR 배정표'!AT726)=TRUE,"-",IF(ISERROR((HLOOKUP($A$5,Prj_list!$O$6:$Z$7,2)*'2012 HR 배정표'!AU726)/HLOOKUP($A$5,Prj_list!$O$6:$Z$7,2))=TRUE,"-",(HLOOKUP($A$5,Prj_list!$O$6:$Z$7,2)*'2012 HR 배정표'!AU726)/HLOOKUP($A$5,Prj_list!$O$6:$Z$7,2)))</x:f>
        <x:v>-</x:v>
      </x:c>
      <x:c r="AQ728" s="45" t="str">
        <x:f>IF(ISBLANK('2012 HR 배정표'!AV726)=TRUE,"-",'2012 HR 배정표'!AV726)</x:f>
        <x:v>-</x:v>
      </x:c>
      <x:c r="AR728" s="46" t="str">
        <x:f>IF(ISBLANK('2012 HR 배정표'!AV726)=TRUE,"-",IF(ISERROR((HLOOKUP($A$5,Prj_list!$O$6:$Z$7,2)*'2012 HR 배정표'!AW726)/HLOOKUP($A$5,Prj_list!$O$6:$Z$7,2))=TRUE,"-",(HLOOKUP($A$5,Prj_list!$O$6:$Z$7,2)*'2012 HR 배정표'!AW726)/HLOOKUP($A$5,Prj_list!$O$6:$Z$7,2)))</x:f>
        <x:v>-</x:v>
      </x:c>
      <x:c r="AS728" s="45" t="str">
        <x:f>IF(ISBLANK('2012 HR 배정표'!AX726)=TRUE,"-",'2012 HR 배정표'!AX726)</x:f>
        <x:v>-</x:v>
      </x:c>
      <x:c r="AT728" s="46" t="str">
        <x:f>IF(ISBLANK('2012 HR 배정표'!AX726)=TRUE,"-",IF(ISERROR((HLOOKUP($A$5,Prj_list!$O$6:$Z$7,2)*'2012 HR 배정표'!AY726)/HLOOKUP($A$5,Prj_list!$O$6:$Z$7,2))=TRUE,"-",(HLOOKUP($A$5,Prj_list!$O$6:$Z$7,2)*'2012 HR 배정표'!AY726)/HLOOKUP($A$5,Prj_list!$O$6:$Z$7,2)))</x:f>
        <x:v>-</x:v>
      </x:c>
      <x:c r="AU728" s="45" t="str">
        <x:f>IF(ISBLANK('2012 HR 배정표'!AZ726)=TRUE,"-",'2012 HR 배정표'!AZ726)</x:f>
        <x:v>-</x:v>
      </x:c>
      <x:c r="AV728" s="46" t="str">
        <x:f>IF(ISBLANK('2012 HR 배정표'!AZ726)=TRUE,"-",IF(ISERROR((HLOOKUP($A$5,Prj_list!$O$6:$Z$7,2)*'2012 HR 배정표'!BA726)/HLOOKUP($A$5,Prj_list!$O$6:$Z$7,2))=TRUE,"-",(HLOOKUP($A$5,Prj_list!$O$6:$Z$7,2)*'2012 HR 배정표'!BA726)/HLOOKUP($A$5,Prj_list!$O$6:$Z$7,2)))</x:f>
        <x:v>-</x:v>
      </x:c>
      <x:c r="AW728" s="34" t="str">
        <x:f t="shared" si="22"/>
        <x:v/>
      </x:c>
      <x:c r="AX728" s="41">
        <x:f t="shared" si="23"/>
        <x:v>0</x:v>
      </x:c>
    </x:row>
    <x:row r="729" spans="1:50">
      <x:c r="A729" s="45" t="str">
        <x:f>IF(ISBLANK('2012 HR 배정표'!F727)=TRUE,"-",'2012 HR 배정표'!F727)</x:f>
        <x:v>-</x:v>
      </x:c>
      <x:c r="B729" s="46" t="str">
        <x:f>IF(ISBLANK('2012 HR 배정표'!F727)=TRUE,"-",IF(ISERROR((HLOOKUP($A$5,Prj_list!$O$6:$Z$7,2)*'2012 HR 배정표'!G727)/HLOOKUP($A$5,Prj_list!$O$6:$Z$7,2))=TRUE,"-",(HLOOKUP($A$5,Prj_list!$O$6:$Z$7,2)*'2012 HR 배정표'!G727)/HLOOKUP($A$5,Prj_list!$O$6:$Z$7,2)))</x:f>
        <x:v>-</x:v>
      </x:c>
      <x:c r="C729" s="45" t="str">
        <x:f>IF(ISBLANK('2012 HR 배정표'!H727)=TRUE,"-",'2012 HR 배정표'!H727)</x:f>
        <x:v>-</x:v>
      </x:c>
      <x:c r="D729" s="46" t="str">
        <x:f>IF(ISBLANK('2012 HR 배정표'!H727)=TRUE,"-",IF(ISERROR((HLOOKUP($A$5,Prj_list!$O$6:$Z$7,2)*'2012 HR 배정표'!I727)/HLOOKUP($A$5,Prj_list!$O$6:$Z$7,2))=TRUE,"-",(HLOOKUP($A$5,Prj_list!$O$6:$Z$7,2)*'2012 HR 배정표'!I727)/HLOOKUP($A$5,Prj_list!$O$6:$Z$7,2)))</x:f>
        <x:v>-</x:v>
      </x:c>
      <x:c r="E729" s="45" t="str">
        <x:f>IF(ISBLANK('2012 HR 배정표'!J727)=TRUE,"-",'2012 HR 배정표'!J727)</x:f>
        <x:v>-</x:v>
      </x:c>
      <x:c r="F729" s="46" t="str">
        <x:f>IF(ISBLANK('2012 HR 배정표'!J727)=TRUE,"-",IF(ISERROR((HLOOKUP($A$5,Prj_list!$O$6:$Z$7,2)*'2012 HR 배정표'!K727)/HLOOKUP($A$5,Prj_list!$O$6:$Z$7,2))=TRUE,"-",(HLOOKUP($A$5,Prj_list!$O$6:$Z$7,2)*'2012 HR 배정표'!K727)/HLOOKUP($A$5,Prj_list!$O$6:$Z$7,2)))</x:f>
        <x:v>-</x:v>
      </x:c>
      <x:c r="G729" s="45" t="str">
        <x:f>IF(ISBLANK('2012 HR 배정표'!L727)=TRUE,"-",'2012 HR 배정표'!L727)</x:f>
        <x:v>-</x:v>
      </x:c>
      <x:c r="H729" s="46" t="str">
        <x:f>IF(ISBLANK('2012 HR 배정표'!L727)=TRUE,"-",IF(ISERROR((HLOOKUP($A$5,Prj_list!$O$6:$Z$7,2)*'2012 HR 배정표'!M727)/HLOOKUP($A$5,Prj_list!$O$6:$Z$7,2))=TRUE,"-",(HLOOKUP($A$5,Prj_list!$O$6:$Z$7,2)*'2012 HR 배정표'!M727)/HLOOKUP($A$5,Prj_list!$O$6:$Z$7,2)))</x:f>
        <x:v>-</x:v>
      </x:c>
      <x:c r="I729" s="45" t="str">
        <x:f>IF(ISBLANK('2012 HR 배정표'!N727)=TRUE,"-",'2012 HR 배정표'!N727)</x:f>
        <x:v>-</x:v>
      </x:c>
      <x:c r="J729" s="46" t="str">
        <x:f>IF(ISBLANK('2012 HR 배정표'!N727)=TRUE,"-",IF(ISERROR((HLOOKUP($A$5,Prj_list!$O$6:$Z$7,2)*'2012 HR 배정표'!O727)/HLOOKUP($A$5,Prj_list!$O$6:$Z$7,2))=TRUE,"-",(HLOOKUP($A$5,Prj_list!$O$6:$Z$7,2)*'2012 HR 배정표'!O727)/HLOOKUP($A$5,Prj_list!$O$6:$Z$7,2)))</x:f>
        <x:v>-</x:v>
      </x:c>
      <x:c r="K729" s="45" t="str">
        <x:f>IF(ISBLANK('2012 HR 배정표'!P727)=TRUE,"-",'2012 HR 배정표'!P727)</x:f>
        <x:v>-</x:v>
      </x:c>
      <x:c r="L729" s="46" t="str">
        <x:f>IF(ISBLANK('2012 HR 배정표'!P727)=TRUE,"-",IF(ISERROR((HLOOKUP($A$5,Prj_list!$O$6:$Z$7,2)*'2012 HR 배정표'!Q727)/HLOOKUP($A$5,Prj_list!$O$6:$Z$7,2))=TRUE,"-",(HLOOKUP($A$5,Prj_list!$O$6:$Z$7,2)*'2012 HR 배정표'!Q727)/HLOOKUP($A$5,Prj_list!$O$6:$Z$7,2)))</x:f>
        <x:v>-</x:v>
      </x:c>
      <x:c r="M729" s="45" t="str">
        <x:f>IF(ISBLANK('2012 HR 배정표'!R727)=TRUE,"-",'2012 HR 배정표'!R727)</x:f>
        <x:v>-</x:v>
      </x:c>
      <x:c r="N729" s="46" t="str">
        <x:f>IF(ISBLANK('2012 HR 배정표'!R727)=TRUE,"-",IF(ISERROR((HLOOKUP($A$5,Prj_list!$O$6:$Z$7,2)*'2012 HR 배정표'!S727)/HLOOKUP($A$5,Prj_list!$O$6:$Z$7,2))=TRUE,"-",(HLOOKUP($A$5,Prj_list!$O$6:$Z$7,2)*'2012 HR 배정표'!S727)/HLOOKUP($A$5,Prj_list!$O$6:$Z$7,2)))</x:f>
        <x:v>-</x:v>
      </x:c>
      <x:c r="O729" s="45" t="str">
        <x:f>IF(ISBLANK('2012 HR 배정표'!T727)=TRUE,"-",'2012 HR 배정표'!T727)</x:f>
        <x:v>-</x:v>
      </x:c>
      <x:c r="P729" s="46" t="str">
        <x:f>IF(ISBLANK('2012 HR 배정표'!T727)=TRUE,"-",IF(ISERROR((HLOOKUP($A$5,Prj_list!$O$6:$Z$7,2)*'2012 HR 배정표'!U727)/HLOOKUP($A$5,Prj_list!$O$6:$Z$7,2))=TRUE,"-",(HLOOKUP($A$5,Prj_list!$O$6:$Z$7,2)*'2012 HR 배정표'!U727)/HLOOKUP($A$5,Prj_list!$O$6:$Z$7,2)))</x:f>
        <x:v>-</x:v>
      </x:c>
      <x:c r="Q729" s="45" t="str">
        <x:f>IF(ISBLANK('2012 HR 배정표'!V727)=TRUE,"-",'2012 HR 배정표'!V727)</x:f>
        <x:v>-</x:v>
      </x:c>
      <x:c r="R729" s="46" t="str">
        <x:f>IF(ISBLANK('2012 HR 배정표'!V727)=TRUE,"-",IF(ISERROR((HLOOKUP($A$5,Prj_list!$O$6:$Z$7,2)*'2012 HR 배정표'!W727)/HLOOKUP($A$5,Prj_list!$O$6:$Z$7,2))=TRUE,"-",(HLOOKUP($A$5,Prj_list!$O$6:$Z$7,2)*'2012 HR 배정표'!W727)/HLOOKUP($A$5,Prj_list!$O$6:$Z$7,2)))</x:f>
        <x:v>-</x:v>
      </x:c>
      <x:c r="S729" s="45" t="str">
        <x:f>IF(ISBLANK('2012 HR 배정표'!X727)=TRUE,"-",'2012 HR 배정표'!X727)</x:f>
        <x:v>-</x:v>
      </x:c>
      <x:c r="T729" s="46" t="str">
        <x:f>IF(ISBLANK('2012 HR 배정표'!X727)=TRUE,"-",IF(ISERROR((HLOOKUP($A$5,Prj_list!$O$6:$Z$7,2)*'2012 HR 배정표'!Y727)/HLOOKUP($A$5,Prj_list!$O$6:$Z$7,2))=TRUE,"-",(HLOOKUP($A$5,Prj_list!$O$6:$Z$7,2)*'2012 HR 배정표'!Y727)/HLOOKUP($A$5,Prj_list!$O$6:$Z$7,2)))</x:f>
        <x:v>-</x:v>
      </x:c>
      <x:c r="U729" s="45" t="str">
        <x:f>IF(ISBLANK('2012 HR 배정표'!Z727)=TRUE,"-",'2012 HR 배정표'!Z727)</x:f>
        <x:v>-</x:v>
      </x:c>
      <x:c r="V729" s="46" t="str">
        <x:f>IF(ISBLANK('2012 HR 배정표'!Z727)=TRUE,"-",IF(ISERROR((HLOOKUP($A$5,Prj_list!$O$6:$Z$7,2)*'2012 HR 배정표'!AA727)/HLOOKUP($A$5,Prj_list!$O$6:$Z$7,2))=TRUE,"-",(HLOOKUP($A$5,Prj_list!$O$6:$Z$7,2)*'2012 HR 배정표'!AA727)/HLOOKUP($A$5,Prj_list!$O$6:$Z$7,2)))</x:f>
        <x:v>-</x:v>
      </x:c>
      <x:c r="W729" s="45" t="str">
        <x:f>IF(ISBLANK('2012 HR 배정표'!AB727)=TRUE,"-",'2012 HR 배정표'!AB727)</x:f>
        <x:v>-</x:v>
      </x:c>
      <x:c r="X729" s="46" t="str">
        <x:f>IF(ISBLANK('2012 HR 배정표'!AB727)=TRUE,"-",IF(ISERROR((HLOOKUP($A$5,Prj_list!$O$6:$Z$7,2)*'2012 HR 배정표'!AC727)/HLOOKUP($A$5,Prj_list!$O$6:$Z$7,2))=TRUE,"-",(HLOOKUP($A$5,Prj_list!$O$6:$Z$7,2)*'2012 HR 배정표'!AC727)/HLOOKUP($A$5,Prj_list!$O$6:$Z$7,2)))</x:f>
        <x:v>-</x:v>
      </x:c>
      <x:c r="Y729" s="45" t="str">
        <x:f>IF(ISBLANK('2012 HR 배정표'!AD727)=TRUE,"-",'2012 HR 배정표'!AD727)</x:f>
        <x:v>-</x:v>
      </x:c>
      <x:c r="Z729" s="46" t="str">
        <x:f>IF(ISBLANK('2012 HR 배정표'!AD727)=TRUE,"-",IF(ISERROR((HLOOKUP($A$5,Prj_list!$O$6:$Z$7,2)*'2012 HR 배정표'!AE727)/HLOOKUP($A$5,Prj_list!$O$6:$Z$7,2))=TRUE,"-",(HLOOKUP($A$5,Prj_list!$O$6:$Z$7,2)*'2012 HR 배정표'!AE727)/HLOOKUP($A$5,Prj_list!$O$6:$Z$7,2)))</x:f>
        <x:v>-</x:v>
      </x:c>
      <x:c r="AA729" s="45" t="str">
        <x:f>IF(ISBLANK('2012 HR 배정표'!AF727)=TRUE,"-",'2012 HR 배정표'!AF727)</x:f>
        <x:v>-</x:v>
      </x:c>
      <x:c r="AB729" s="46" t="str">
        <x:f>IF(ISBLANK('2012 HR 배정표'!AF727)=TRUE,"-",IF(ISERROR((HLOOKUP($A$5,Prj_list!$O$6:$Z$7,2)*'2012 HR 배정표'!AG727)/HLOOKUP($A$5,Prj_list!$O$6:$Z$7,2))=TRUE,"-",(HLOOKUP($A$5,Prj_list!$O$6:$Z$7,2)*'2012 HR 배정표'!AG727)/HLOOKUP($A$5,Prj_list!$O$6:$Z$7,2)))</x:f>
        <x:v>-</x:v>
      </x:c>
      <x:c r="AC729" s="45" t="str">
        <x:f>IF(ISBLANK('2012 HR 배정표'!AH727)=TRUE,"-",'2012 HR 배정표'!AH727)</x:f>
        <x:v>-</x:v>
      </x:c>
      <x:c r="AD729" s="46" t="str">
        <x:f>IF(ISBLANK('2012 HR 배정표'!AH727)=TRUE,"-",IF(ISERROR((HLOOKUP($A$5,Prj_list!$O$6:$Z$7,2)*'2012 HR 배정표'!AI727)/HLOOKUP($A$5,Prj_list!$O$6:$Z$7,2))=TRUE,"-",(HLOOKUP($A$5,Prj_list!$O$6:$Z$7,2)*'2012 HR 배정표'!AI727)/HLOOKUP($A$5,Prj_list!$O$6:$Z$7,2)))</x:f>
        <x:v>-</x:v>
      </x:c>
      <x:c r="AE729" s="45" t="str">
        <x:f>IF(ISBLANK('2012 HR 배정표'!AJ727)=TRUE,"-",'2012 HR 배정표'!AJ727)</x:f>
        <x:v>-</x:v>
      </x:c>
      <x:c r="AF729" s="46" t="str">
        <x:f>IF(ISBLANK('2012 HR 배정표'!AJ727)=TRUE,"-",IF(ISERROR((HLOOKUP($A$5,Prj_list!$O$6:$Z$7,2)*'2012 HR 배정표'!AK727)/HLOOKUP($A$5,Prj_list!$O$6:$Z$7,2))=TRUE,"-",(HLOOKUP($A$5,Prj_list!$O$6:$Z$7,2)*'2012 HR 배정표'!AK727)/HLOOKUP($A$5,Prj_list!$O$6:$Z$7,2)))</x:f>
        <x:v>-</x:v>
      </x:c>
      <x:c r="AG729" s="45" t="str">
        <x:f>IF(ISBLANK('2012 HR 배정표'!AL727)=TRUE,"-",'2012 HR 배정표'!AL727)</x:f>
        <x:v>-</x:v>
      </x:c>
      <x:c r="AH729" s="46" t="str">
        <x:f>IF(ISBLANK('2012 HR 배정표'!AL727)=TRUE,"-",IF(ISERROR((HLOOKUP($A$5,Prj_list!$O$6:$Z$7,2)*'2012 HR 배정표'!AM727)/HLOOKUP($A$5,Prj_list!$O$6:$Z$7,2))=TRUE,"-",(HLOOKUP($A$5,Prj_list!$O$6:$Z$7,2)*'2012 HR 배정표'!AM727)/HLOOKUP($A$5,Prj_list!$O$6:$Z$7,2)))</x:f>
        <x:v>-</x:v>
      </x:c>
      <x:c r="AI729" s="45" t="str">
        <x:f>IF(ISBLANK('2012 HR 배정표'!AN727)=TRUE,"-",'2012 HR 배정표'!AN727)</x:f>
        <x:v>-</x:v>
      </x:c>
      <x:c r="AJ729" s="46" t="str">
        <x:f>IF(ISBLANK('2012 HR 배정표'!AN727)=TRUE,"-",IF(ISERROR((HLOOKUP($A$5,Prj_list!$O$6:$Z$7,2)*'2012 HR 배정표'!AO727)/HLOOKUP($A$5,Prj_list!$O$6:$Z$7,2))=TRUE,"-",(HLOOKUP($A$5,Prj_list!$O$6:$Z$7,2)*'2012 HR 배정표'!AO727)/HLOOKUP($A$5,Prj_list!$O$6:$Z$7,2)))</x:f>
        <x:v>-</x:v>
      </x:c>
      <x:c r="AK729" s="45" t="str">
        <x:f>IF(ISBLANK('2012 HR 배정표'!AP727)=TRUE,"-",'2012 HR 배정표'!AP727)</x:f>
        <x:v>-</x:v>
      </x:c>
      <x:c r="AL729" s="46" t="str">
        <x:f>IF(ISBLANK('2012 HR 배정표'!AP727)=TRUE,"-",IF(ISERROR((HLOOKUP($A$5,Prj_list!$O$6:$Z$7,2)*'2012 HR 배정표'!AQ727)/HLOOKUP($A$5,Prj_list!$O$6:$Z$7,2))=TRUE,"-",(HLOOKUP($A$5,Prj_list!$O$6:$Z$7,2)*'2012 HR 배정표'!AQ727)/HLOOKUP($A$5,Prj_list!$O$6:$Z$7,2)))</x:f>
        <x:v>-</x:v>
      </x:c>
      <x:c r="AM729" s="45" t="str">
        <x:f>IF(ISBLANK('2012 HR 배정표'!AR727)=TRUE,"-",'2012 HR 배정표'!AR727)</x:f>
        <x:v>-</x:v>
      </x:c>
      <x:c r="AN729" s="46" t="str">
        <x:f>IF(ISBLANK('2012 HR 배정표'!AR727)=TRUE,"-",IF(ISERROR((HLOOKUP($A$5,Prj_list!$O$6:$Z$7,2)*'2012 HR 배정표'!AS727)/HLOOKUP($A$5,Prj_list!$O$6:$Z$7,2))=TRUE,"-",(HLOOKUP($A$5,Prj_list!$O$6:$Z$7,2)*'2012 HR 배정표'!AS727)/HLOOKUP($A$5,Prj_list!$O$6:$Z$7,2)))</x:f>
        <x:v>-</x:v>
      </x:c>
      <x:c r="AO729" s="45" t="str">
        <x:f>IF(ISBLANK('2012 HR 배정표'!AT727)=TRUE,"-",'2012 HR 배정표'!AT727)</x:f>
        <x:v>-</x:v>
      </x:c>
      <x:c r="AP729" s="46" t="str">
        <x:f>IF(ISBLANK('2012 HR 배정표'!AT727)=TRUE,"-",IF(ISERROR((HLOOKUP($A$5,Prj_list!$O$6:$Z$7,2)*'2012 HR 배정표'!AU727)/HLOOKUP($A$5,Prj_list!$O$6:$Z$7,2))=TRUE,"-",(HLOOKUP($A$5,Prj_list!$O$6:$Z$7,2)*'2012 HR 배정표'!AU727)/HLOOKUP($A$5,Prj_list!$O$6:$Z$7,2)))</x:f>
        <x:v>-</x:v>
      </x:c>
      <x:c r="AQ729" s="45" t="str">
        <x:f>IF(ISBLANK('2012 HR 배정표'!AV727)=TRUE,"-",'2012 HR 배정표'!AV727)</x:f>
        <x:v>-</x:v>
      </x:c>
      <x:c r="AR729" s="46" t="str">
        <x:f>IF(ISBLANK('2012 HR 배정표'!AV727)=TRUE,"-",IF(ISERROR((HLOOKUP($A$5,Prj_list!$O$6:$Z$7,2)*'2012 HR 배정표'!AW727)/HLOOKUP($A$5,Prj_list!$O$6:$Z$7,2))=TRUE,"-",(HLOOKUP($A$5,Prj_list!$O$6:$Z$7,2)*'2012 HR 배정표'!AW727)/HLOOKUP($A$5,Prj_list!$O$6:$Z$7,2)))</x:f>
        <x:v>-</x:v>
      </x:c>
      <x:c r="AS729" s="45" t="str">
        <x:f>IF(ISBLANK('2012 HR 배정표'!AX727)=TRUE,"-",'2012 HR 배정표'!AX727)</x:f>
        <x:v>-</x:v>
      </x:c>
      <x:c r="AT729" s="46" t="str">
        <x:f>IF(ISBLANK('2012 HR 배정표'!AX727)=TRUE,"-",IF(ISERROR((HLOOKUP($A$5,Prj_list!$O$6:$Z$7,2)*'2012 HR 배정표'!AY727)/HLOOKUP($A$5,Prj_list!$O$6:$Z$7,2))=TRUE,"-",(HLOOKUP($A$5,Prj_list!$O$6:$Z$7,2)*'2012 HR 배정표'!AY727)/HLOOKUP($A$5,Prj_list!$O$6:$Z$7,2)))</x:f>
        <x:v>-</x:v>
      </x:c>
      <x:c r="AU729" s="45" t="str">
        <x:f>IF(ISBLANK('2012 HR 배정표'!AZ727)=TRUE,"-",'2012 HR 배정표'!AZ727)</x:f>
        <x:v>-</x:v>
      </x:c>
      <x:c r="AV729" s="46" t="str">
        <x:f>IF(ISBLANK('2012 HR 배정표'!AZ727)=TRUE,"-",IF(ISERROR((HLOOKUP($A$5,Prj_list!$O$6:$Z$7,2)*'2012 HR 배정표'!BA727)/HLOOKUP($A$5,Prj_list!$O$6:$Z$7,2))=TRUE,"-",(HLOOKUP($A$5,Prj_list!$O$6:$Z$7,2)*'2012 HR 배정표'!BA727)/HLOOKUP($A$5,Prj_list!$O$6:$Z$7,2)))</x:f>
        <x:v>-</x:v>
      </x:c>
      <x:c r="AW729" s="34" t="str">
        <x:f t="shared" si="22"/>
        <x:v/>
      </x:c>
      <x:c r="AX729" s="41">
        <x:f t="shared" si="23"/>
        <x:v>0</x:v>
      </x:c>
    </x:row>
    <x:row r="730" spans="1:50">
      <x:c r="A730" s="45" t="str">
        <x:f>IF(ISBLANK('2012 HR 배정표'!F728)=TRUE,"-",'2012 HR 배정표'!F728)</x:f>
        <x:v>-</x:v>
      </x:c>
      <x:c r="B730" s="46" t="str">
        <x:f>IF(ISBLANK('2012 HR 배정표'!F728)=TRUE,"-",IF(ISERROR((HLOOKUP($A$5,Prj_list!$O$6:$Z$7,2)*'2012 HR 배정표'!G728)/HLOOKUP($A$5,Prj_list!$O$6:$Z$7,2))=TRUE,"-",(HLOOKUP($A$5,Prj_list!$O$6:$Z$7,2)*'2012 HR 배정표'!G728)/HLOOKUP($A$5,Prj_list!$O$6:$Z$7,2)))</x:f>
        <x:v>-</x:v>
      </x:c>
      <x:c r="C730" s="45" t="str">
        <x:f>IF(ISBLANK('2012 HR 배정표'!H728)=TRUE,"-",'2012 HR 배정표'!H728)</x:f>
        <x:v>-</x:v>
      </x:c>
      <x:c r="D730" s="46" t="str">
        <x:f>IF(ISBLANK('2012 HR 배정표'!H728)=TRUE,"-",IF(ISERROR((HLOOKUP($A$5,Prj_list!$O$6:$Z$7,2)*'2012 HR 배정표'!I728)/HLOOKUP($A$5,Prj_list!$O$6:$Z$7,2))=TRUE,"-",(HLOOKUP($A$5,Prj_list!$O$6:$Z$7,2)*'2012 HR 배정표'!I728)/HLOOKUP($A$5,Prj_list!$O$6:$Z$7,2)))</x:f>
        <x:v>-</x:v>
      </x:c>
      <x:c r="E730" s="45" t="str">
        <x:f>IF(ISBLANK('2012 HR 배정표'!J728)=TRUE,"-",'2012 HR 배정표'!J728)</x:f>
        <x:v>-</x:v>
      </x:c>
      <x:c r="F730" s="46" t="str">
        <x:f>IF(ISBLANK('2012 HR 배정표'!J728)=TRUE,"-",IF(ISERROR((HLOOKUP($A$5,Prj_list!$O$6:$Z$7,2)*'2012 HR 배정표'!K728)/HLOOKUP($A$5,Prj_list!$O$6:$Z$7,2))=TRUE,"-",(HLOOKUP($A$5,Prj_list!$O$6:$Z$7,2)*'2012 HR 배정표'!K728)/HLOOKUP($A$5,Prj_list!$O$6:$Z$7,2)))</x:f>
        <x:v>-</x:v>
      </x:c>
      <x:c r="G730" s="45" t="str">
        <x:f>IF(ISBLANK('2012 HR 배정표'!L728)=TRUE,"-",'2012 HR 배정표'!L728)</x:f>
        <x:v>-</x:v>
      </x:c>
      <x:c r="H730" s="46" t="str">
        <x:f>IF(ISBLANK('2012 HR 배정표'!L728)=TRUE,"-",IF(ISERROR((HLOOKUP($A$5,Prj_list!$O$6:$Z$7,2)*'2012 HR 배정표'!M728)/HLOOKUP($A$5,Prj_list!$O$6:$Z$7,2))=TRUE,"-",(HLOOKUP($A$5,Prj_list!$O$6:$Z$7,2)*'2012 HR 배정표'!M728)/HLOOKUP($A$5,Prj_list!$O$6:$Z$7,2)))</x:f>
        <x:v>-</x:v>
      </x:c>
      <x:c r="I730" s="45" t="str">
        <x:f>IF(ISBLANK('2012 HR 배정표'!N728)=TRUE,"-",'2012 HR 배정표'!N728)</x:f>
        <x:v>-</x:v>
      </x:c>
      <x:c r="J730" s="46" t="str">
        <x:f>IF(ISBLANK('2012 HR 배정표'!N728)=TRUE,"-",IF(ISERROR((HLOOKUP($A$5,Prj_list!$O$6:$Z$7,2)*'2012 HR 배정표'!O728)/HLOOKUP($A$5,Prj_list!$O$6:$Z$7,2))=TRUE,"-",(HLOOKUP($A$5,Prj_list!$O$6:$Z$7,2)*'2012 HR 배정표'!O728)/HLOOKUP($A$5,Prj_list!$O$6:$Z$7,2)))</x:f>
        <x:v>-</x:v>
      </x:c>
      <x:c r="K730" s="45" t="str">
        <x:f>IF(ISBLANK('2012 HR 배정표'!P728)=TRUE,"-",'2012 HR 배정표'!P728)</x:f>
        <x:v>-</x:v>
      </x:c>
      <x:c r="L730" s="46" t="str">
        <x:f>IF(ISBLANK('2012 HR 배정표'!P728)=TRUE,"-",IF(ISERROR((HLOOKUP($A$5,Prj_list!$O$6:$Z$7,2)*'2012 HR 배정표'!Q728)/HLOOKUP($A$5,Prj_list!$O$6:$Z$7,2))=TRUE,"-",(HLOOKUP($A$5,Prj_list!$O$6:$Z$7,2)*'2012 HR 배정표'!Q728)/HLOOKUP($A$5,Prj_list!$O$6:$Z$7,2)))</x:f>
        <x:v>-</x:v>
      </x:c>
      <x:c r="M730" s="45" t="str">
        <x:f>IF(ISBLANK('2012 HR 배정표'!R728)=TRUE,"-",'2012 HR 배정표'!R728)</x:f>
        <x:v>-</x:v>
      </x:c>
      <x:c r="N730" s="46" t="str">
        <x:f>IF(ISBLANK('2012 HR 배정표'!R728)=TRUE,"-",IF(ISERROR((HLOOKUP($A$5,Prj_list!$O$6:$Z$7,2)*'2012 HR 배정표'!S728)/HLOOKUP($A$5,Prj_list!$O$6:$Z$7,2))=TRUE,"-",(HLOOKUP($A$5,Prj_list!$O$6:$Z$7,2)*'2012 HR 배정표'!S728)/HLOOKUP($A$5,Prj_list!$O$6:$Z$7,2)))</x:f>
        <x:v>-</x:v>
      </x:c>
      <x:c r="O730" s="45" t="str">
        <x:f>IF(ISBLANK('2012 HR 배정표'!T728)=TRUE,"-",'2012 HR 배정표'!T728)</x:f>
        <x:v>-</x:v>
      </x:c>
      <x:c r="P730" s="46" t="str">
        <x:f>IF(ISBLANK('2012 HR 배정표'!T728)=TRUE,"-",IF(ISERROR((HLOOKUP($A$5,Prj_list!$O$6:$Z$7,2)*'2012 HR 배정표'!U728)/HLOOKUP($A$5,Prj_list!$O$6:$Z$7,2))=TRUE,"-",(HLOOKUP($A$5,Prj_list!$O$6:$Z$7,2)*'2012 HR 배정표'!U728)/HLOOKUP($A$5,Prj_list!$O$6:$Z$7,2)))</x:f>
        <x:v>-</x:v>
      </x:c>
      <x:c r="Q730" s="45" t="str">
        <x:f>IF(ISBLANK('2012 HR 배정표'!V728)=TRUE,"-",'2012 HR 배정표'!V728)</x:f>
        <x:v>-</x:v>
      </x:c>
      <x:c r="R730" s="46" t="str">
        <x:f>IF(ISBLANK('2012 HR 배정표'!V728)=TRUE,"-",IF(ISERROR((HLOOKUP($A$5,Prj_list!$O$6:$Z$7,2)*'2012 HR 배정표'!W728)/HLOOKUP($A$5,Prj_list!$O$6:$Z$7,2))=TRUE,"-",(HLOOKUP($A$5,Prj_list!$O$6:$Z$7,2)*'2012 HR 배정표'!W728)/HLOOKUP($A$5,Prj_list!$O$6:$Z$7,2)))</x:f>
        <x:v>-</x:v>
      </x:c>
      <x:c r="S730" s="45" t="str">
        <x:f>IF(ISBLANK('2012 HR 배정표'!X728)=TRUE,"-",'2012 HR 배정표'!X728)</x:f>
        <x:v>-</x:v>
      </x:c>
      <x:c r="T730" s="46" t="str">
        <x:f>IF(ISBLANK('2012 HR 배정표'!X728)=TRUE,"-",IF(ISERROR((HLOOKUP($A$5,Prj_list!$O$6:$Z$7,2)*'2012 HR 배정표'!Y728)/HLOOKUP($A$5,Prj_list!$O$6:$Z$7,2))=TRUE,"-",(HLOOKUP($A$5,Prj_list!$O$6:$Z$7,2)*'2012 HR 배정표'!Y728)/HLOOKUP($A$5,Prj_list!$O$6:$Z$7,2)))</x:f>
        <x:v>-</x:v>
      </x:c>
      <x:c r="U730" s="45" t="str">
        <x:f>IF(ISBLANK('2012 HR 배정표'!Z728)=TRUE,"-",'2012 HR 배정표'!Z728)</x:f>
        <x:v>-</x:v>
      </x:c>
      <x:c r="V730" s="46" t="str">
        <x:f>IF(ISBLANK('2012 HR 배정표'!Z728)=TRUE,"-",IF(ISERROR((HLOOKUP($A$5,Prj_list!$O$6:$Z$7,2)*'2012 HR 배정표'!AA728)/HLOOKUP($A$5,Prj_list!$O$6:$Z$7,2))=TRUE,"-",(HLOOKUP($A$5,Prj_list!$O$6:$Z$7,2)*'2012 HR 배정표'!AA728)/HLOOKUP($A$5,Prj_list!$O$6:$Z$7,2)))</x:f>
        <x:v>-</x:v>
      </x:c>
      <x:c r="W730" s="45" t="str">
        <x:f>IF(ISBLANK('2012 HR 배정표'!AB728)=TRUE,"-",'2012 HR 배정표'!AB728)</x:f>
        <x:v>-</x:v>
      </x:c>
      <x:c r="X730" s="46" t="str">
        <x:f>IF(ISBLANK('2012 HR 배정표'!AB728)=TRUE,"-",IF(ISERROR((HLOOKUP($A$5,Prj_list!$O$6:$Z$7,2)*'2012 HR 배정표'!AC728)/HLOOKUP($A$5,Prj_list!$O$6:$Z$7,2))=TRUE,"-",(HLOOKUP($A$5,Prj_list!$O$6:$Z$7,2)*'2012 HR 배정표'!AC728)/HLOOKUP($A$5,Prj_list!$O$6:$Z$7,2)))</x:f>
        <x:v>-</x:v>
      </x:c>
      <x:c r="Y730" s="45" t="str">
        <x:f>IF(ISBLANK('2012 HR 배정표'!AD728)=TRUE,"-",'2012 HR 배정표'!AD728)</x:f>
        <x:v>-</x:v>
      </x:c>
      <x:c r="Z730" s="46" t="str">
        <x:f>IF(ISBLANK('2012 HR 배정표'!AD728)=TRUE,"-",IF(ISERROR((HLOOKUP($A$5,Prj_list!$O$6:$Z$7,2)*'2012 HR 배정표'!AE728)/HLOOKUP($A$5,Prj_list!$O$6:$Z$7,2))=TRUE,"-",(HLOOKUP($A$5,Prj_list!$O$6:$Z$7,2)*'2012 HR 배정표'!AE728)/HLOOKUP($A$5,Prj_list!$O$6:$Z$7,2)))</x:f>
        <x:v>-</x:v>
      </x:c>
      <x:c r="AA730" s="45" t="str">
        <x:f>IF(ISBLANK('2012 HR 배정표'!AF728)=TRUE,"-",'2012 HR 배정표'!AF728)</x:f>
        <x:v>-</x:v>
      </x:c>
      <x:c r="AB730" s="46" t="str">
        <x:f>IF(ISBLANK('2012 HR 배정표'!AF728)=TRUE,"-",IF(ISERROR((HLOOKUP($A$5,Prj_list!$O$6:$Z$7,2)*'2012 HR 배정표'!AG728)/HLOOKUP($A$5,Prj_list!$O$6:$Z$7,2))=TRUE,"-",(HLOOKUP($A$5,Prj_list!$O$6:$Z$7,2)*'2012 HR 배정표'!AG728)/HLOOKUP($A$5,Prj_list!$O$6:$Z$7,2)))</x:f>
        <x:v>-</x:v>
      </x:c>
      <x:c r="AC730" s="45" t="str">
        <x:f>IF(ISBLANK('2012 HR 배정표'!AH728)=TRUE,"-",'2012 HR 배정표'!AH728)</x:f>
        <x:v>-</x:v>
      </x:c>
      <x:c r="AD730" s="46" t="str">
        <x:f>IF(ISBLANK('2012 HR 배정표'!AH728)=TRUE,"-",IF(ISERROR((HLOOKUP($A$5,Prj_list!$O$6:$Z$7,2)*'2012 HR 배정표'!AI728)/HLOOKUP($A$5,Prj_list!$O$6:$Z$7,2))=TRUE,"-",(HLOOKUP($A$5,Prj_list!$O$6:$Z$7,2)*'2012 HR 배정표'!AI728)/HLOOKUP($A$5,Prj_list!$O$6:$Z$7,2)))</x:f>
        <x:v>-</x:v>
      </x:c>
      <x:c r="AE730" s="45" t="str">
        <x:f>IF(ISBLANK('2012 HR 배정표'!AJ728)=TRUE,"-",'2012 HR 배정표'!AJ728)</x:f>
        <x:v>-</x:v>
      </x:c>
      <x:c r="AF730" s="46" t="str">
        <x:f>IF(ISBLANK('2012 HR 배정표'!AJ728)=TRUE,"-",IF(ISERROR((HLOOKUP($A$5,Prj_list!$O$6:$Z$7,2)*'2012 HR 배정표'!AK728)/HLOOKUP($A$5,Prj_list!$O$6:$Z$7,2))=TRUE,"-",(HLOOKUP($A$5,Prj_list!$O$6:$Z$7,2)*'2012 HR 배정표'!AK728)/HLOOKUP($A$5,Prj_list!$O$6:$Z$7,2)))</x:f>
        <x:v>-</x:v>
      </x:c>
      <x:c r="AG730" s="45" t="str">
        <x:f>IF(ISBLANK('2012 HR 배정표'!AL728)=TRUE,"-",'2012 HR 배정표'!AL728)</x:f>
        <x:v>-</x:v>
      </x:c>
      <x:c r="AH730" s="46" t="str">
        <x:f>IF(ISBLANK('2012 HR 배정표'!AL728)=TRUE,"-",IF(ISERROR((HLOOKUP($A$5,Prj_list!$O$6:$Z$7,2)*'2012 HR 배정표'!AM728)/HLOOKUP($A$5,Prj_list!$O$6:$Z$7,2))=TRUE,"-",(HLOOKUP($A$5,Prj_list!$O$6:$Z$7,2)*'2012 HR 배정표'!AM728)/HLOOKUP($A$5,Prj_list!$O$6:$Z$7,2)))</x:f>
        <x:v>-</x:v>
      </x:c>
      <x:c r="AI730" s="45" t="str">
        <x:f>IF(ISBLANK('2012 HR 배정표'!AN728)=TRUE,"-",'2012 HR 배정표'!AN728)</x:f>
        <x:v>-</x:v>
      </x:c>
      <x:c r="AJ730" s="46" t="str">
        <x:f>IF(ISBLANK('2012 HR 배정표'!AN728)=TRUE,"-",IF(ISERROR((HLOOKUP($A$5,Prj_list!$O$6:$Z$7,2)*'2012 HR 배정표'!AO728)/HLOOKUP($A$5,Prj_list!$O$6:$Z$7,2))=TRUE,"-",(HLOOKUP($A$5,Prj_list!$O$6:$Z$7,2)*'2012 HR 배정표'!AO728)/HLOOKUP($A$5,Prj_list!$O$6:$Z$7,2)))</x:f>
        <x:v>-</x:v>
      </x:c>
      <x:c r="AK730" s="45" t="str">
        <x:f>IF(ISBLANK('2012 HR 배정표'!AP728)=TRUE,"-",'2012 HR 배정표'!AP728)</x:f>
        <x:v>-</x:v>
      </x:c>
      <x:c r="AL730" s="46" t="str">
        <x:f>IF(ISBLANK('2012 HR 배정표'!AP728)=TRUE,"-",IF(ISERROR((HLOOKUP($A$5,Prj_list!$O$6:$Z$7,2)*'2012 HR 배정표'!AQ728)/HLOOKUP($A$5,Prj_list!$O$6:$Z$7,2))=TRUE,"-",(HLOOKUP($A$5,Prj_list!$O$6:$Z$7,2)*'2012 HR 배정표'!AQ728)/HLOOKUP($A$5,Prj_list!$O$6:$Z$7,2)))</x:f>
        <x:v>-</x:v>
      </x:c>
      <x:c r="AM730" s="45" t="str">
        <x:f>IF(ISBLANK('2012 HR 배정표'!AR728)=TRUE,"-",'2012 HR 배정표'!AR728)</x:f>
        <x:v>-</x:v>
      </x:c>
      <x:c r="AN730" s="46" t="str">
        <x:f>IF(ISBLANK('2012 HR 배정표'!AR728)=TRUE,"-",IF(ISERROR((HLOOKUP($A$5,Prj_list!$O$6:$Z$7,2)*'2012 HR 배정표'!AS728)/HLOOKUP($A$5,Prj_list!$O$6:$Z$7,2))=TRUE,"-",(HLOOKUP($A$5,Prj_list!$O$6:$Z$7,2)*'2012 HR 배정표'!AS728)/HLOOKUP($A$5,Prj_list!$O$6:$Z$7,2)))</x:f>
        <x:v>-</x:v>
      </x:c>
      <x:c r="AO730" s="45" t="str">
        <x:f>IF(ISBLANK('2012 HR 배정표'!AT728)=TRUE,"-",'2012 HR 배정표'!AT728)</x:f>
        <x:v>-</x:v>
      </x:c>
      <x:c r="AP730" s="46" t="str">
        <x:f>IF(ISBLANK('2012 HR 배정표'!AT728)=TRUE,"-",IF(ISERROR((HLOOKUP($A$5,Prj_list!$O$6:$Z$7,2)*'2012 HR 배정표'!AU728)/HLOOKUP($A$5,Prj_list!$O$6:$Z$7,2))=TRUE,"-",(HLOOKUP($A$5,Prj_list!$O$6:$Z$7,2)*'2012 HR 배정표'!AU728)/HLOOKUP($A$5,Prj_list!$O$6:$Z$7,2)))</x:f>
        <x:v>-</x:v>
      </x:c>
      <x:c r="AQ730" s="45" t="str">
        <x:f>IF(ISBLANK('2012 HR 배정표'!AV728)=TRUE,"-",'2012 HR 배정표'!AV728)</x:f>
        <x:v>-</x:v>
      </x:c>
      <x:c r="AR730" s="46" t="str">
        <x:f>IF(ISBLANK('2012 HR 배정표'!AV728)=TRUE,"-",IF(ISERROR((HLOOKUP($A$5,Prj_list!$O$6:$Z$7,2)*'2012 HR 배정표'!AW728)/HLOOKUP($A$5,Prj_list!$O$6:$Z$7,2))=TRUE,"-",(HLOOKUP($A$5,Prj_list!$O$6:$Z$7,2)*'2012 HR 배정표'!AW728)/HLOOKUP($A$5,Prj_list!$O$6:$Z$7,2)))</x:f>
        <x:v>-</x:v>
      </x:c>
      <x:c r="AS730" s="45" t="str">
        <x:f>IF(ISBLANK('2012 HR 배정표'!AX728)=TRUE,"-",'2012 HR 배정표'!AX728)</x:f>
        <x:v>-</x:v>
      </x:c>
      <x:c r="AT730" s="46" t="str">
        <x:f>IF(ISBLANK('2012 HR 배정표'!AX728)=TRUE,"-",IF(ISERROR((HLOOKUP($A$5,Prj_list!$O$6:$Z$7,2)*'2012 HR 배정표'!AY728)/HLOOKUP($A$5,Prj_list!$O$6:$Z$7,2))=TRUE,"-",(HLOOKUP($A$5,Prj_list!$O$6:$Z$7,2)*'2012 HR 배정표'!AY728)/HLOOKUP($A$5,Prj_list!$O$6:$Z$7,2)))</x:f>
        <x:v>-</x:v>
      </x:c>
      <x:c r="AU730" s="45" t="str">
        <x:f>IF(ISBLANK('2012 HR 배정표'!AZ728)=TRUE,"-",'2012 HR 배정표'!AZ728)</x:f>
        <x:v>-</x:v>
      </x:c>
      <x:c r="AV730" s="46" t="str">
        <x:f>IF(ISBLANK('2012 HR 배정표'!AZ728)=TRUE,"-",IF(ISERROR((HLOOKUP($A$5,Prj_list!$O$6:$Z$7,2)*'2012 HR 배정표'!BA728)/HLOOKUP($A$5,Prj_list!$O$6:$Z$7,2))=TRUE,"-",(HLOOKUP($A$5,Prj_list!$O$6:$Z$7,2)*'2012 HR 배정표'!BA728)/HLOOKUP($A$5,Prj_list!$O$6:$Z$7,2)))</x:f>
        <x:v>-</x:v>
      </x:c>
      <x:c r="AW730" s="34" t="str">
        <x:f t="shared" si="22"/>
        <x:v/>
      </x:c>
      <x:c r="AX730" s="41">
        <x:f t="shared" si="23"/>
        <x:v>0</x:v>
      </x:c>
    </x:row>
    <x:row r="731" spans="1:50">
      <x:c r="A731" s="45" t="str">
        <x:f>IF(ISBLANK('2012 HR 배정표'!F729)=TRUE,"-",'2012 HR 배정표'!F729)</x:f>
        <x:v>-</x:v>
      </x:c>
      <x:c r="B731" s="46" t="str">
        <x:f>IF(ISBLANK('2012 HR 배정표'!F729)=TRUE,"-",IF(ISERROR((HLOOKUP($A$5,Prj_list!$O$6:$Z$7,2)*'2012 HR 배정표'!G729)/HLOOKUP($A$5,Prj_list!$O$6:$Z$7,2))=TRUE,"-",(HLOOKUP($A$5,Prj_list!$O$6:$Z$7,2)*'2012 HR 배정표'!G729)/HLOOKUP($A$5,Prj_list!$O$6:$Z$7,2)))</x:f>
        <x:v>-</x:v>
      </x:c>
      <x:c r="C731" s="45" t="str">
        <x:f>IF(ISBLANK('2012 HR 배정표'!H729)=TRUE,"-",'2012 HR 배정표'!H729)</x:f>
        <x:v>-</x:v>
      </x:c>
      <x:c r="D731" s="46" t="str">
        <x:f>IF(ISBLANK('2012 HR 배정표'!H729)=TRUE,"-",IF(ISERROR((HLOOKUP($A$5,Prj_list!$O$6:$Z$7,2)*'2012 HR 배정표'!I729)/HLOOKUP($A$5,Prj_list!$O$6:$Z$7,2))=TRUE,"-",(HLOOKUP($A$5,Prj_list!$O$6:$Z$7,2)*'2012 HR 배정표'!I729)/HLOOKUP($A$5,Prj_list!$O$6:$Z$7,2)))</x:f>
        <x:v>-</x:v>
      </x:c>
      <x:c r="E731" s="45" t="str">
        <x:f>IF(ISBLANK('2012 HR 배정표'!J729)=TRUE,"-",'2012 HR 배정표'!J729)</x:f>
        <x:v>-</x:v>
      </x:c>
      <x:c r="F731" s="46" t="str">
        <x:f>IF(ISBLANK('2012 HR 배정표'!J729)=TRUE,"-",IF(ISERROR((HLOOKUP($A$5,Prj_list!$O$6:$Z$7,2)*'2012 HR 배정표'!K729)/HLOOKUP($A$5,Prj_list!$O$6:$Z$7,2))=TRUE,"-",(HLOOKUP($A$5,Prj_list!$O$6:$Z$7,2)*'2012 HR 배정표'!K729)/HLOOKUP($A$5,Prj_list!$O$6:$Z$7,2)))</x:f>
        <x:v>-</x:v>
      </x:c>
      <x:c r="G731" s="45" t="str">
        <x:f>IF(ISBLANK('2012 HR 배정표'!L729)=TRUE,"-",'2012 HR 배정표'!L729)</x:f>
        <x:v>-</x:v>
      </x:c>
      <x:c r="H731" s="46" t="str">
        <x:f>IF(ISBLANK('2012 HR 배정표'!L729)=TRUE,"-",IF(ISERROR((HLOOKUP($A$5,Prj_list!$O$6:$Z$7,2)*'2012 HR 배정표'!M729)/HLOOKUP($A$5,Prj_list!$O$6:$Z$7,2))=TRUE,"-",(HLOOKUP($A$5,Prj_list!$O$6:$Z$7,2)*'2012 HR 배정표'!M729)/HLOOKUP($A$5,Prj_list!$O$6:$Z$7,2)))</x:f>
        <x:v>-</x:v>
      </x:c>
      <x:c r="I731" s="45" t="str">
        <x:f>IF(ISBLANK('2012 HR 배정표'!N729)=TRUE,"-",'2012 HR 배정표'!N729)</x:f>
        <x:v>-</x:v>
      </x:c>
      <x:c r="J731" s="46" t="str">
        <x:f>IF(ISBLANK('2012 HR 배정표'!N729)=TRUE,"-",IF(ISERROR((HLOOKUP($A$5,Prj_list!$O$6:$Z$7,2)*'2012 HR 배정표'!O729)/HLOOKUP($A$5,Prj_list!$O$6:$Z$7,2))=TRUE,"-",(HLOOKUP($A$5,Prj_list!$O$6:$Z$7,2)*'2012 HR 배정표'!O729)/HLOOKUP($A$5,Prj_list!$O$6:$Z$7,2)))</x:f>
        <x:v>-</x:v>
      </x:c>
      <x:c r="K731" s="45" t="str">
        <x:f>IF(ISBLANK('2012 HR 배정표'!P729)=TRUE,"-",'2012 HR 배정표'!P729)</x:f>
        <x:v>-</x:v>
      </x:c>
      <x:c r="L731" s="46" t="str">
        <x:f>IF(ISBLANK('2012 HR 배정표'!P729)=TRUE,"-",IF(ISERROR((HLOOKUP($A$5,Prj_list!$O$6:$Z$7,2)*'2012 HR 배정표'!Q729)/HLOOKUP($A$5,Prj_list!$O$6:$Z$7,2))=TRUE,"-",(HLOOKUP($A$5,Prj_list!$O$6:$Z$7,2)*'2012 HR 배정표'!Q729)/HLOOKUP($A$5,Prj_list!$O$6:$Z$7,2)))</x:f>
        <x:v>-</x:v>
      </x:c>
      <x:c r="M731" s="45" t="str">
        <x:f>IF(ISBLANK('2012 HR 배정표'!R729)=TRUE,"-",'2012 HR 배정표'!R729)</x:f>
        <x:v>-</x:v>
      </x:c>
      <x:c r="N731" s="46" t="str">
        <x:f>IF(ISBLANK('2012 HR 배정표'!R729)=TRUE,"-",IF(ISERROR((HLOOKUP($A$5,Prj_list!$O$6:$Z$7,2)*'2012 HR 배정표'!S729)/HLOOKUP($A$5,Prj_list!$O$6:$Z$7,2))=TRUE,"-",(HLOOKUP($A$5,Prj_list!$O$6:$Z$7,2)*'2012 HR 배정표'!S729)/HLOOKUP($A$5,Prj_list!$O$6:$Z$7,2)))</x:f>
        <x:v>-</x:v>
      </x:c>
      <x:c r="O731" s="45" t="str">
        <x:f>IF(ISBLANK('2012 HR 배정표'!T729)=TRUE,"-",'2012 HR 배정표'!T729)</x:f>
        <x:v>-</x:v>
      </x:c>
      <x:c r="P731" s="46" t="str">
        <x:f>IF(ISBLANK('2012 HR 배정표'!T729)=TRUE,"-",IF(ISERROR((HLOOKUP($A$5,Prj_list!$O$6:$Z$7,2)*'2012 HR 배정표'!U729)/HLOOKUP($A$5,Prj_list!$O$6:$Z$7,2))=TRUE,"-",(HLOOKUP($A$5,Prj_list!$O$6:$Z$7,2)*'2012 HR 배정표'!U729)/HLOOKUP($A$5,Prj_list!$O$6:$Z$7,2)))</x:f>
        <x:v>-</x:v>
      </x:c>
      <x:c r="Q731" s="45" t="str">
        <x:f>IF(ISBLANK('2012 HR 배정표'!V729)=TRUE,"-",'2012 HR 배정표'!V729)</x:f>
        <x:v>-</x:v>
      </x:c>
      <x:c r="R731" s="46" t="str">
        <x:f>IF(ISBLANK('2012 HR 배정표'!V729)=TRUE,"-",IF(ISERROR((HLOOKUP($A$5,Prj_list!$O$6:$Z$7,2)*'2012 HR 배정표'!W729)/HLOOKUP($A$5,Prj_list!$O$6:$Z$7,2))=TRUE,"-",(HLOOKUP($A$5,Prj_list!$O$6:$Z$7,2)*'2012 HR 배정표'!W729)/HLOOKUP($A$5,Prj_list!$O$6:$Z$7,2)))</x:f>
        <x:v>-</x:v>
      </x:c>
      <x:c r="S731" s="45" t="str">
        <x:f>IF(ISBLANK('2012 HR 배정표'!X729)=TRUE,"-",'2012 HR 배정표'!X729)</x:f>
        <x:v>-</x:v>
      </x:c>
      <x:c r="T731" s="46" t="str">
        <x:f>IF(ISBLANK('2012 HR 배정표'!X729)=TRUE,"-",IF(ISERROR((HLOOKUP($A$5,Prj_list!$O$6:$Z$7,2)*'2012 HR 배정표'!Y729)/HLOOKUP($A$5,Prj_list!$O$6:$Z$7,2))=TRUE,"-",(HLOOKUP($A$5,Prj_list!$O$6:$Z$7,2)*'2012 HR 배정표'!Y729)/HLOOKUP($A$5,Prj_list!$O$6:$Z$7,2)))</x:f>
        <x:v>-</x:v>
      </x:c>
      <x:c r="U731" s="45" t="str">
        <x:f>IF(ISBLANK('2012 HR 배정표'!Z729)=TRUE,"-",'2012 HR 배정표'!Z729)</x:f>
        <x:v>-</x:v>
      </x:c>
      <x:c r="V731" s="46" t="str">
        <x:f>IF(ISBLANK('2012 HR 배정표'!Z729)=TRUE,"-",IF(ISERROR((HLOOKUP($A$5,Prj_list!$O$6:$Z$7,2)*'2012 HR 배정표'!AA729)/HLOOKUP($A$5,Prj_list!$O$6:$Z$7,2))=TRUE,"-",(HLOOKUP($A$5,Prj_list!$O$6:$Z$7,2)*'2012 HR 배정표'!AA729)/HLOOKUP($A$5,Prj_list!$O$6:$Z$7,2)))</x:f>
        <x:v>-</x:v>
      </x:c>
      <x:c r="W731" s="45" t="str">
        <x:f>IF(ISBLANK('2012 HR 배정표'!AB729)=TRUE,"-",'2012 HR 배정표'!AB729)</x:f>
        <x:v>-</x:v>
      </x:c>
      <x:c r="X731" s="46" t="str">
        <x:f>IF(ISBLANK('2012 HR 배정표'!AB729)=TRUE,"-",IF(ISERROR((HLOOKUP($A$5,Prj_list!$O$6:$Z$7,2)*'2012 HR 배정표'!AC729)/HLOOKUP($A$5,Prj_list!$O$6:$Z$7,2))=TRUE,"-",(HLOOKUP($A$5,Prj_list!$O$6:$Z$7,2)*'2012 HR 배정표'!AC729)/HLOOKUP($A$5,Prj_list!$O$6:$Z$7,2)))</x:f>
        <x:v>-</x:v>
      </x:c>
      <x:c r="Y731" s="45" t="str">
        <x:f>IF(ISBLANK('2012 HR 배정표'!AD729)=TRUE,"-",'2012 HR 배정표'!AD729)</x:f>
        <x:v>-</x:v>
      </x:c>
      <x:c r="Z731" s="46" t="str">
        <x:f>IF(ISBLANK('2012 HR 배정표'!AD729)=TRUE,"-",IF(ISERROR((HLOOKUP($A$5,Prj_list!$O$6:$Z$7,2)*'2012 HR 배정표'!AE729)/HLOOKUP($A$5,Prj_list!$O$6:$Z$7,2))=TRUE,"-",(HLOOKUP($A$5,Prj_list!$O$6:$Z$7,2)*'2012 HR 배정표'!AE729)/HLOOKUP($A$5,Prj_list!$O$6:$Z$7,2)))</x:f>
        <x:v>-</x:v>
      </x:c>
      <x:c r="AA731" s="45" t="str">
        <x:f>IF(ISBLANK('2012 HR 배정표'!AF729)=TRUE,"-",'2012 HR 배정표'!AF729)</x:f>
        <x:v>-</x:v>
      </x:c>
      <x:c r="AB731" s="46" t="str">
        <x:f>IF(ISBLANK('2012 HR 배정표'!AF729)=TRUE,"-",IF(ISERROR((HLOOKUP($A$5,Prj_list!$O$6:$Z$7,2)*'2012 HR 배정표'!AG729)/HLOOKUP($A$5,Prj_list!$O$6:$Z$7,2))=TRUE,"-",(HLOOKUP($A$5,Prj_list!$O$6:$Z$7,2)*'2012 HR 배정표'!AG729)/HLOOKUP($A$5,Prj_list!$O$6:$Z$7,2)))</x:f>
        <x:v>-</x:v>
      </x:c>
      <x:c r="AC731" s="45" t="str">
        <x:f>IF(ISBLANK('2012 HR 배정표'!AH729)=TRUE,"-",'2012 HR 배정표'!AH729)</x:f>
        <x:v>-</x:v>
      </x:c>
      <x:c r="AD731" s="46" t="str">
        <x:f>IF(ISBLANK('2012 HR 배정표'!AH729)=TRUE,"-",IF(ISERROR((HLOOKUP($A$5,Prj_list!$O$6:$Z$7,2)*'2012 HR 배정표'!AI729)/HLOOKUP($A$5,Prj_list!$O$6:$Z$7,2))=TRUE,"-",(HLOOKUP($A$5,Prj_list!$O$6:$Z$7,2)*'2012 HR 배정표'!AI729)/HLOOKUP($A$5,Prj_list!$O$6:$Z$7,2)))</x:f>
        <x:v>-</x:v>
      </x:c>
      <x:c r="AE731" s="45" t="str">
        <x:f>IF(ISBLANK('2012 HR 배정표'!AJ729)=TRUE,"-",'2012 HR 배정표'!AJ729)</x:f>
        <x:v>-</x:v>
      </x:c>
      <x:c r="AF731" s="46" t="str">
        <x:f>IF(ISBLANK('2012 HR 배정표'!AJ729)=TRUE,"-",IF(ISERROR((HLOOKUP($A$5,Prj_list!$O$6:$Z$7,2)*'2012 HR 배정표'!AK729)/HLOOKUP($A$5,Prj_list!$O$6:$Z$7,2))=TRUE,"-",(HLOOKUP($A$5,Prj_list!$O$6:$Z$7,2)*'2012 HR 배정표'!AK729)/HLOOKUP($A$5,Prj_list!$O$6:$Z$7,2)))</x:f>
        <x:v>-</x:v>
      </x:c>
      <x:c r="AG731" s="45" t="str">
        <x:f>IF(ISBLANK('2012 HR 배정표'!AL729)=TRUE,"-",'2012 HR 배정표'!AL729)</x:f>
        <x:v>-</x:v>
      </x:c>
      <x:c r="AH731" s="46" t="str">
        <x:f>IF(ISBLANK('2012 HR 배정표'!AL729)=TRUE,"-",IF(ISERROR((HLOOKUP($A$5,Prj_list!$O$6:$Z$7,2)*'2012 HR 배정표'!AM729)/HLOOKUP($A$5,Prj_list!$O$6:$Z$7,2))=TRUE,"-",(HLOOKUP($A$5,Prj_list!$O$6:$Z$7,2)*'2012 HR 배정표'!AM729)/HLOOKUP($A$5,Prj_list!$O$6:$Z$7,2)))</x:f>
        <x:v>-</x:v>
      </x:c>
      <x:c r="AI731" s="45" t="str">
        <x:f>IF(ISBLANK('2012 HR 배정표'!AN729)=TRUE,"-",'2012 HR 배정표'!AN729)</x:f>
        <x:v>-</x:v>
      </x:c>
      <x:c r="AJ731" s="46" t="str">
        <x:f>IF(ISBLANK('2012 HR 배정표'!AN729)=TRUE,"-",IF(ISERROR((HLOOKUP($A$5,Prj_list!$O$6:$Z$7,2)*'2012 HR 배정표'!AO729)/HLOOKUP($A$5,Prj_list!$O$6:$Z$7,2))=TRUE,"-",(HLOOKUP($A$5,Prj_list!$O$6:$Z$7,2)*'2012 HR 배정표'!AO729)/HLOOKUP($A$5,Prj_list!$O$6:$Z$7,2)))</x:f>
        <x:v>-</x:v>
      </x:c>
      <x:c r="AK731" s="45" t="str">
        <x:f>IF(ISBLANK('2012 HR 배정표'!AP729)=TRUE,"-",'2012 HR 배정표'!AP729)</x:f>
        <x:v>-</x:v>
      </x:c>
      <x:c r="AL731" s="46" t="str">
        <x:f>IF(ISBLANK('2012 HR 배정표'!AP729)=TRUE,"-",IF(ISERROR((HLOOKUP($A$5,Prj_list!$O$6:$Z$7,2)*'2012 HR 배정표'!AQ729)/HLOOKUP($A$5,Prj_list!$O$6:$Z$7,2))=TRUE,"-",(HLOOKUP($A$5,Prj_list!$O$6:$Z$7,2)*'2012 HR 배정표'!AQ729)/HLOOKUP($A$5,Prj_list!$O$6:$Z$7,2)))</x:f>
        <x:v>-</x:v>
      </x:c>
      <x:c r="AM731" s="45" t="str">
        <x:f>IF(ISBLANK('2012 HR 배정표'!AR729)=TRUE,"-",'2012 HR 배정표'!AR729)</x:f>
        <x:v>-</x:v>
      </x:c>
      <x:c r="AN731" s="46" t="str">
        <x:f>IF(ISBLANK('2012 HR 배정표'!AR729)=TRUE,"-",IF(ISERROR((HLOOKUP($A$5,Prj_list!$O$6:$Z$7,2)*'2012 HR 배정표'!AS729)/HLOOKUP($A$5,Prj_list!$O$6:$Z$7,2))=TRUE,"-",(HLOOKUP($A$5,Prj_list!$O$6:$Z$7,2)*'2012 HR 배정표'!AS729)/HLOOKUP($A$5,Prj_list!$O$6:$Z$7,2)))</x:f>
        <x:v>-</x:v>
      </x:c>
      <x:c r="AO731" s="45" t="str">
        <x:f>IF(ISBLANK('2012 HR 배정표'!AT729)=TRUE,"-",'2012 HR 배정표'!AT729)</x:f>
        <x:v>-</x:v>
      </x:c>
      <x:c r="AP731" s="46" t="str">
        <x:f>IF(ISBLANK('2012 HR 배정표'!AT729)=TRUE,"-",IF(ISERROR((HLOOKUP($A$5,Prj_list!$O$6:$Z$7,2)*'2012 HR 배정표'!AU729)/HLOOKUP($A$5,Prj_list!$O$6:$Z$7,2))=TRUE,"-",(HLOOKUP($A$5,Prj_list!$O$6:$Z$7,2)*'2012 HR 배정표'!AU729)/HLOOKUP($A$5,Prj_list!$O$6:$Z$7,2)))</x:f>
        <x:v>-</x:v>
      </x:c>
      <x:c r="AQ731" s="45" t="str">
        <x:f>IF(ISBLANK('2012 HR 배정표'!AV729)=TRUE,"-",'2012 HR 배정표'!AV729)</x:f>
        <x:v>-</x:v>
      </x:c>
      <x:c r="AR731" s="46" t="str">
        <x:f>IF(ISBLANK('2012 HR 배정표'!AV729)=TRUE,"-",IF(ISERROR((HLOOKUP($A$5,Prj_list!$O$6:$Z$7,2)*'2012 HR 배정표'!AW729)/HLOOKUP($A$5,Prj_list!$O$6:$Z$7,2))=TRUE,"-",(HLOOKUP($A$5,Prj_list!$O$6:$Z$7,2)*'2012 HR 배정표'!AW729)/HLOOKUP($A$5,Prj_list!$O$6:$Z$7,2)))</x:f>
        <x:v>-</x:v>
      </x:c>
      <x:c r="AS731" s="45" t="str">
        <x:f>IF(ISBLANK('2012 HR 배정표'!AX729)=TRUE,"-",'2012 HR 배정표'!AX729)</x:f>
        <x:v>-</x:v>
      </x:c>
      <x:c r="AT731" s="46" t="str">
        <x:f>IF(ISBLANK('2012 HR 배정표'!AX729)=TRUE,"-",IF(ISERROR((HLOOKUP($A$5,Prj_list!$O$6:$Z$7,2)*'2012 HR 배정표'!AY729)/HLOOKUP($A$5,Prj_list!$O$6:$Z$7,2))=TRUE,"-",(HLOOKUP($A$5,Prj_list!$O$6:$Z$7,2)*'2012 HR 배정표'!AY729)/HLOOKUP($A$5,Prj_list!$O$6:$Z$7,2)))</x:f>
        <x:v>-</x:v>
      </x:c>
      <x:c r="AU731" s="45" t="str">
        <x:f>IF(ISBLANK('2012 HR 배정표'!AZ729)=TRUE,"-",'2012 HR 배정표'!AZ729)</x:f>
        <x:v>-</x:v>
      </x:c>
      <x:c r="AV731" s="46" t="str">
        <x:f>IF(ISBLANK('2012 HR 배정표'!AZ729)=TRUE,"-",IF(ISERROR((HLOOKUP($A$5,Prj_list!$O$6:$Z$7,2)*'2012 HR 배정표'!BA729)/HLOOKUP($A$5,Prj_list!$O$6:$Z$7,2))=TRUE,"-",(HLOOKUP($A$5,Prj_list!$O$6:$Z$7,2)*'2012 HR 배정표'!BA729)/HLOOKUP($A$5,Prj_list!$O$6:$Z$7,2)))</x:f>
        <x:v>-</x:v>
      </x:c>
      <x:c r="AW731" s="34" t="str">
        <x:f t="shared" si="22"/>
        <x:v/>
      </x:c>
      <x:c r="AX731" s="41">
        <x:f t="shared" si="23"/>
        <x:v>0</x:v>
      </x:c>
    </x:row>
    <x:row r="732" spans="1:50">
      <x:c r="A732" s="45" t="str">
        <x:f>IF(ISBLANK('2012 HR 배정표'!F730)=TRUE,"-",'2012 HR 배정표'!F730)</x:f>
        <x:v>-</x:v>
      </x:c>
      <x:c r="B732" s="46" t="str">
        <x:f>IF(ISBLANK('2012 HR 배정표'!F730)=TRUE,"-",IF(ISERROR((HLOOKUP($A$5,Prj_list!$O$6:$Z$7,2)*'2012 HR 배정표'!G730)/HLOOKUP($A$5,Prj_list!$O$6:$Z$7,2))=TRUE,"-",(HLOOKUP($A$5,Prj_list!$O$6:$Z$7,2)*'2012 HR 배정표'!G730)/HLOOKUP($A$5,Prj_list!$O$6:$Z$7,2)))</x:f>
        <x:v>-</x:v>
      </x:c>
      <x:c r="C732" s="45" t="str">
        <x:f>IF(ISBLANK('2012 HR 배정표'!H730)=TRUE,"-",'2012 HR 배정표'!H730)</x:f>
        <x:v>-</x:v>
      </x:c>
      <x:c r="D732" s="46" t="str">
        <x:f>IF(ISBLANK('2012 HR 배정표'!H730)=TRUE,"-",IF(ISERROR((HLOOKUP($A$5,Prj_list!$O$6:$Z$7,2)*'2012 HR 배정표'!I730)/HLOOKUP($A$5,Prj_list!$O$6:$Z$7,2))=TRUE,"-",(HLOOKUP($A$5,Prj_list!$O$6:$Z$7,2)*'2012 HR 배정표'!I730)/HLOOKUP($A$5,Prj_list!$O$6:$Z$7,2)))</x:f>
        <x:v>-</x:v>
      </x:c>
      <x:c r="E732" s="45" t="str">
        <x:f>IF(ISBLANK('2012 HR 배정표'!J730)=TRUE,"-",'2012 HR 배정표'!J730)</x:f>
        <x:v>-</x:v>
      </x:c>
      <x:c r="F732" s="46" t="str">
        <x:f>IF(ISBLANK('2012 HR 배정표'!J730)=TRUE,"-",IF(ISERROR((HLOOKUP($A$5,Prj_list!$O$6:$Z$7,2)*'2012 HR 배정표'!K730)/HLOOKUP($A$5,Prj_list!$O$6:$Z$7,2))=TRUE,"-",(HLOOKUP($A$5,Prj_list!$O$6:$Z$7,2)*'2012 HR 배정표'!K730)/HLOOKUP($A$5,Prj_list!$O$6:$Z$7,2)))</x:f>
        <x:v>-</x:v>
      </x:c>
      <x:c r="G732" s="45" t="str">
        <x:f>IF(ISBLANK('2012 HR 배정표'!L730)=TRUE,"-",'2012 HR 배정표'!L730)</x:f>
        <x:v>-</x:v>
      </x:c>
      <x:c r="H732" s="46" t="str">
        <x:f>IF(ISBLANK('2012 HR 배정표'!L730)=TRUE,"-",IF(ISERROR((HLOOKUP($A$5,Prj_list!$O$6:$Z$7,2)*'2012 HR 배정표'!M730)/HLOOKUP($A$5,Prj_list!$O$6:$Z$7,2))=TRUE,"-",(HLOOKUP($A$5,Prj_list!$O$6:$Z$7,2)*'2012 HR 배정표'!M730)/HLOOKUP($A$5,Prj_list!$O$6:$Z$7,2)))</x:f>
        <x:v>-</x:v>
      </x:c>
      <x:c r="I732" s="45" t="str">
        <x:f>IF(ISBLANK('2012 HR 배정표'!N730)=TRUE,"-",'2012 HR 배정표'!N730)</x:f>
        <x:v>-</x:v>
      </x:c>
      <x:c r="J732" s="46" t="str">
        <x:f>IF(ISBLANK('2012 HR 배정표'!N730)=TRUE,"-",IF(ISERROR((HLOOKUP($A$5,Prj_list!$O$6:$Z$7,2)*'2012 HR 배정표'!O730)/HLOOKUP($A$5,Prj_list!$O$6:$Z$7,2))=TRUE,"-",(HLOOKUP($A$5,Prj_list!$O$6:$Z$7,2)*'2012 HR 배정표'!O730)/HLOOKUP($A$5,Prj_list!$O$6:$Z$7,2)))</x:f>
        <x:v>-</x:v>
      </x:c>
      <x:c r="K732" s="45" t="str">
        <x:f>IF(ISBLANK('2012 HR 배정표'!P730)=TRUE,"-",'2012 HR 배정표'!P730)</x:f>
        <x:v>-</x:v>
      </x:c>
      <x:c r="L732" s="46" t="str">
        <x:f>IF(ISBLANK('2012 HR 배정표'!P730)=TRUE,"-",IF(ISERROR((HLOOKUP($A$5,Prj_list!$O$6:$Z$7,2)*'2012 HR 배정표'!Q730)/HLOOKUP($A$5,Prj_list!$O$6:$Z$7,2))=TRUE,"-",(HLOOKUP($A$5,Prj_list!$O$6:$Z$7,2)*'2012 HR 배정표'!Q730)/HLOOKUP($A$5,Prj_list!$O$6:$Z$7,2)))</x:f>
        <x:v>-</x:v>
      </x:c>
      <x:c r="M732" s="45" t="str">
        <x:f>IF(ISBLANK('2012 HR 배정표'!R730)=TRUE,"-",'2012 HR 배정표'!R730)</x:f>
        <x:v>-</x:v>
      </x:c>
      <x:c r="N732" s="46" t="str">
        <x:f>IF(ISBLANK('2012 HR 배정표'!R730)=TRUE,"-",IF(ISERROR((HLOOKUP($A$5,Prj_list!$O$6:$Z$7,2)*'2012 HR 배정표'!S730)/HLOOKUP($A$5,Prj_list!$O$6:$Z$7,2))=TRUE,"-",(HLOOKUP($A$5,Prj_list!$O$6:$Z$7,2)*'2012 HR 배정표'!S730)/HLOOKUP($A$5,Prj_list!$O$6:$Z$7,2)))</x:f>
        <x:v>-</x:v>
      </x:c>
      <x:c r="O732" s="45" t="str">
        <x:f>IF(ISBLANK('2012 HR 배정표'!T730)=TRUE,"-",'2012 HR 배정표'!T730)</x:f>
        <x:v>-</x:v>
      </x:c>
      <x:c r="P732" s="46" t="str">
        <x:f>IF(ISBLANK('2012 HR 배정표'!T730)=TRUE,"-",IF(ISERROR((HLOOKUP($A$5,Prj_list!$O$6:$Z$7,2)*'2012 HR 배정표'!U730)/HLOOKUP($A$5,Prj_list!$O$6:$Z$7,2))=TRUE,"-",(HLOOKUP($A$5,Prj_list!$O$6:$Z$7,2)*'2012 HR 배정표'!U730)/HLOOKUP($A$5,Prj_list!$O$6:$Z$7,2)))</x:f>
        <x:v>-</x:v>
      </x:c>
      <x:c r="Q732" s="45" t="str">
        <x:f>IF(ISBLANK('2012 HR 배정표'!V730)=TRUE,"-",'2012 HR 배정표'!V730)</x:f>
        <x:v>-</x:v>
      </x:c>
      <x:c r="R732" s="46" t="str">
        <x:f>IF(ISBLANK('2012 HR 배정표'!V730)=TRUE,"-",IF(ISERROR((HLOOKUP($A$5,Prj_list!$O$6:$Z$7,2)*'2012 HR 배정표'!W730)/HLOOKUP($A$5,Prj_list!$O$6:$Z$7,2))=TRUE,"-",(HLOOKUP($A$5,Prj_list!$O$6:$Z$7,2)*'2012 HR 배정표'!W730)/HLOOKUP($A$5,Prj_list!$O$6:$Z$7,2)))</x:f>
        <x:v>-</x:v>
      </x:c>
      <x:c r="S732" s="45" t="str">
        <x:f>IF(ISBLANK('2012 HR 배정표'!X730)=TRUE,"-",'2012 HR 배정표'!X730)</x:f>
        <x:v>-</x:v>
      </x:c>
      <x:c r="T732" s="46" t="str">
        <x:f>IF(ISBLANK('2012 HR 배정표'!X730)=TRUE,"-",IF(ISERROR((HLOOKUP($A$5,Prj_list!$O$6:$Z$7,2)*'2012 HR 배정표'!Y730)/HLOOKUP($A$5,Prj_list!$O$6:$Z$7,2))=TRUE,"-",(HLOOKUP($A$5,Prj_list!$O$6:$Z$7,2)*'2012 HR 배정표'!Y730)/HLOOKUP($A$5,Prj_list!$O$6:$Z$7,2)))</x:f>
        <x:v>-</x:v>
      </x:c>
      <x:c r="U732" s="45" t="str">
        <x:f>IF(ISBLANK('2012 HR 배정표'!Z730)=TRUE,"-",'2012 HR 배정표'!Z730)</x:f>
        <x:v>-</x:v>
      </x:c>
      <x:c r="V732" s="46" t="str">
        <x:f>IF(ISBLANK('2012 HR 배정표'!Z730)=TRUE,"-",IF(ISERROR((HLOOKUP($A$5,Prj_list!$O$6:$Z$7,2)*'2012 HR 배정표'!AA730)/HLOOKUP($A$5,Prj_list!$O$6:$Z$7,2))=TRUE,"-",(HLOOKUP($A$5,Prj_list!$O$6:$Z$7,2)*'2012 HR 배정표'!AA730)/HLOOKUP($A$5,Prj_list!$O$6:$Z$7,2)))</x:f>
        <x:v>-</x:v>
      </x:c>
      <x:c r="W732" s="45" t="str">
        <x:f>IF(ISBLANK('2012 HR 배정표'!AB730)=TRUE,"-",'2012 HR 배정표'!AB730)</x:f>
        <x:v>-</x:v>
      </x:c>
      <x:c r="X732" s="46" t="str">
        <x:f>IF(ISBLANK('2012 HR 배정표'!AB730)=TRUE,"-",IF(ISERROR((HLOOKUP($A$5,Prj_list!$O$6:$Z$7,2)*'2012 HR 배정표'!AC730)/HLOOKUP($A$5,Prj_list!$O$6:$Z$7,2))=TRUE,"-",(HLOOKUP($A$5,Prj_list!$O$6:$Z$7,2)*'2012 HR 배정표'!AC730)/HLOOKUP($A$5,Prj_list!$O$6:$Z$7,2)))</x:f>
        <x:v>-</x:v>
      </x:c>
      <x:c r="Y732" s="45" t="str">
        <x:f>IF(ISBLANK('2012 HR 배정표'!AD730)=TRUE,"-",'2012 HR 배정표'!AD730)</x:f>
        <x:v>-</x:v>
      </x:c>
      <x:c r="Z732" s="46" t="str">
        <x:f>IF(ISBLANK('2012 HR 배정표'!AD730)=TRUE,"-",IF(ISERROR((HLOOKUP($A$5,Prj_list!$O$6:$Z$7,2)*'2012 HR 배정표'!AE730)/HLOOKUP($A$5,Prj_list!$O$6:$Z$7,2))=TRUE,"-",(HLOOKUP($A$5,Prj_list!$O$6:$Z$7,2)*'2012 HR 배정표'!AE730)/HLOOKUP($A$5,Prj_list!$O$6:$Z$7,2)))</x:f>
        <x:v>-</x:v>
      </x:c>
      <x:c r="AA732" s="45" t="str">
        <x:f>IF(ISBLANK('2012 HR 배정표'!AF730)=TRUE,"-",'2012 HR 배정표'!AF730)</x:f>
        <x:v>-</x:v>
      </x:c>
      <x:c r="AB732" s="46" t="str">
        <x:f>IF(ISBLANK('2012 HR 배정표'!AF730)=TRUE,"-",IF(ISERROR((HLOOKUP($A$5,Prj_list!$O$6:$Z$7,2)*'2012 HR 배정표'!AG730)/HLOOKUP($A$5,Prj_list!$O$6:$Z$7,2))=TRUE,"-",(HLOOKUP($A$5,Prj_list!$O$6:$Z$7,2)*'2012 HR 배정표'!AG730)/HLOOKUP($A$5,Prj_list!$O$6:$Z$7,2)))</x:f>
        <x:v>-</x:v>
      </x:c>
      <x:c r="AC732" s="45" t="str">
        <x:f>IF(ISBLANK('2012 HR 배정표'!AH730)=TRUE,"-",'2012 HR 배정표'!AH730)</x:f>
        <x:v>-</x:v>
      </x:c>
      <x:c r="AD732" s="46" t="str">
        <x:f>IF(ISBLANK('2012 HR 배정표'!AH730)=TRUE,"-",IF(ISERROR((HLOOKUP($A$5,Prj_list!$O$6:$Z$7,2)*'2012 HR 배정표'!AI730)/HLOOKUP($A$5,Prj_list!$O$6:$Z$7,2))=TRUE,"-",(HLOOKUP($A$5,Prj_list!$O$6:$Z$7,2)*'2012 HR 배정표'!AI730)/HLOOKUP($A$5,Prj_list!$O$6:$Z$7,2)))</x:f>
        <x:v>-</x:v>
      </x:c>
      <x:c r="AE732" s="45" t="str">
        <x:f>IF(ISBLANK('2012 HR 배정표'!AJ730)=TRUE,"-",'2012 HR 배정표'!AJ730)</x:f>
        <x:v>-</x:v>
      </x:c>
      <x:c r="AF732" s="46" t="str">
        <x:f>IF(ISBLANK('2012 HR 배정표'!AJ730)=TRUE,"-",IF(ISERROR((HLOOKUP($A$5,Prj_list!$O$6:$Z$7,2)*'2012 HR 배정표'!AK730)/HLOOKUP($A$5,Prj_list!$O$6:$Z$7,2))=TRUE,"-",(HLOOKUP($A$5,Prj_list!$O$6:$Z$7,2)*'2012 HR 배정표'!AK730)/HLOOKUP($A$5,Prj_list!$O$6:$Z$7,2)))</x:f>
        <x:v>-</x:v>
      </x:c>
      <x:c r="AG732" s="45" t="str">
        <x:f>IF(ISBLANK('2012 HR 배정표'!AL730)=TRUE,"-",'2012 HR 배정표'!AL730)</x:f>
        <x:v>-</x:v>
      </x:c>
      <x:c r="AH732" s="46" t="str">
        <x:f>IF(ISBLANK('2012 HR 배정표'!AL730)=TRUE,"-",IF(ISERROR((HLOOKUP($A$5,Prj_list!$O$6:$Z$7,2)*'2012 HR 배정표'!AM730)/HLOOKUP($A$5,Prj_list!$O$6:$Z$7,2))=TRUE,"-",(HLOOKUP($A$5,Prj_list!$O$6:$Z$7,2)*'2012 HR 배정표'!AM730)/HLOOKUP($A$5,Prj_list!$O$6:$Z$7,2)))</x:f>
        <x:v>-</x:v>
      </x:c>
      <x:c r="AI732" s="45" t="str">
        <x:f>IF(ISBLANK('2012 HR 배정표'!AN730)=TRUE,"-",'2012 HR 배정표'!AN730)</x:f>
        <x:v>-</x:v>
      </x:c>
      <x:c r="AJ732" s="46" t="str">
        <x:f>IF(ISBLANK('2012 HR 배정표'!AN730)=TRUE,"-",IF(ISERROR((HLOOKUP($A$5,Prj_list!$O$6:$Z$7,2)*'2012 HR 배정표'!AO730)/HLOOKUP($A$5,Prj_list!$O$6:$Z$7,2))=TRUE,"-",(HLOOKUP($A$5,Prj_list!$O$6:$Z$7,2)*'2012 HR 배정표'!AO730)/HLOOKUP($A$5,Prj_list!$O$6:$Z$7,2)))</x:f>
        <x:v>-</x:v>
      </x:c>
      <x:c r="AK732" s="45" t="str">
        <x:f>IF(ISBLANK('2012 HR 배정표'!AP730)=TRUE,"-",'2012 HR 배정표'!AP730)</x:f>
        <x:v>-</x:v>
      </x:c>
      <x:c r="AL732" s="46" t="str">
        <x:f>IF(ISBLANK('2012 HR 배정표'!AP730)=TRUE,"-",IF(ISERROR((HLOOKUP($A$5,Prj_list!$O$6:$Z$7,2)*'2012 HR 배정표'!AQ730)/HLOOKUP($A$5,Prj_list!$O$6:$Z$7,2))=TRUE,"-",(HLOOKUP($A$5,Prj_list!$O$6:$Z$7,2)*'2012 HR 배정표'!AQ730)/HLOOKUP($A$5,Prj_list!$O$6:$Z$7,2)))</x:f>
        <x:v>-</x:v>
      </x:c>
      <x:c r="AM732" s="45" t="str">
        <x:f>IF(ISBLANK('2012 HR 배정표'!AR730)=TRUE,"-",'2012 HR 배정표'!AR730)</x:f>
        <x:v>-</x:v>
      </x:c>
      <x:c r="AN732" s="46" t="str">
        <x:f>IF(ISBLANK('2012 HR 배정표'!AR730)=TRUE,"-",IF(ISERROR((HLOOKUP($A$5,Prj_list!$O$6:$Z$7,2)*'2012 HR 배정표'!AS730)/HLOOKUP($A$5,Prj_list!$O$6:$Z$7,2))=TRUE,"-",(HLOOKUP($A$5,Prj_list!$O$6:$Z$7,2)*'2012 HR 배정표'!AS730)/HLOOKUP($A$5,Prj_list!$O$6:$Z$7,2)))</x:f>
        <x:v>-</x:v>
      </x:c>
      <x:c r="AO732" s="45" t="str">
        <x:f>IF(ISBLANK('2012 HR 배정표'!AT730)=TRUE,"-",'2012 HR 배정표'!AT730)</x:f>
        <x:v>-</x:v>
      </x:c>
      <x:c r="AP732" s="46" t="str">
        <x:f>IF(ISBLANK('2012 HR 배정표'!AT730)=TRUE,"-",IF(ISERROR((HLOOKUP($A$5,Prj_list!$O$6:$Z$7,2)*'2012 HR 배정표'!AU730)/HLOOKUP($A$5,Prj_list!$O$6:$Z$7,2))=TRUE,"-",(HLOOKUP($A$5,Prj_list!$O$6:$Z$7,2)*'2012 HR 배정표'!AU730)/HLOOKUP($A$5,Prj_list!$O$6:$Z$7,2)))</x:f>
        <x:v>-</x:v>
      </x:c>
      <x:c r="AQ732" s="45" t="str">
        <x:f>IF(ISBLANK('2012 HR 배정표'!AV730)=TRUE,"-",'2012 HR 배정표'!AV730)</x:f>
        <x:v>-</x:v>
      </x:c>
      <x:c r="AR732" s="46" t="str">
        <x:f>IF(ISBLANK('2012 HR 배정표'!AV730)=TRUE,"-",IF(ISERROR((HLOOKUP($A$5,Prj_list!$O$6:$Z$7,2)*'2012 HR 배정표'!AW730)/HLOOKUP($A$5,Prj_list!$O$6:$Z$7,2))=TRUE,"-",(HLOOKUP($A$5,Prj_list!$O$6:$Z$7,2)*'2012 HR 배정표'!AW730)/HLOOKUP($A$5,Prj_list!$O$6:$Z$7,2)))</x:f>
        <x:v>-</x:v>
      </x:c>
      <x:c r="AS732" s="45" t="str">
        <x:f>IF(ISBLANK('2012 HR 배정표'!AX730)=TRUE,"-",'2012 HR 배정표'!AX730)</x:f>
        <x:v>-</x:v>
      </x:c>
      <x:c r="AT732" s="46" t="str">
        <x:f>IF(ISBLANK('2012 HR 배정표'!AX730)=TRUE,"-",IF(ISERROR((HLOOKUP($A$5,Prj_list!$O$6:$Z$7,2)*'2012 HR 배정표'!AY730)/HLOOKUP($A$5,Prj_list!$O$6:$Z$7,2))=TRUE,"-",(HLOOKUP($A$5,Prj_list!$O$6:$Z$7,2)*'2012 HR 배정표'!AY730)/HLOOKUP($A$5,Prj_list!$O$6:$Z$7,2)))</x:f>
        <x:v>-</x:v>
      </x:c>
      <x:c r="AU732" s="45" t="str">
        <x:f>IF(ISBLANK('2012 HR 배정표'!AZ730)=TRUE,"-",'2012 HR 배정표'!AZ730)</x:f>
        <x:v>-</x:v>
      </x:c>
      <x:c r="AV732" s="46" t="str">
        <x:f>IF(ISBLANK('2012 HR 배정표'!AZ730)=TRUE,"-",IF(ISERROR((HLOOKUP($A$5,Prj_list!$O$6:$Z$7,2)*'2012 HR 배정표'!BA730)/HLOOKUP($A$5,Prj_list!$O$6:$Z$7,2))=TRUE,"-",(HLOOKUP($A$5,Prj_list!$O$6:$Z$7,2)*'2012 HR 배정표'!BA730)/HLOOKUP($A$5,Prj_list!$O$6:$Z$7,2)))</x:f>
        <x:v>-</x:v>
      </x:c>
      <x:c r="AW732" s="34" t="str">
        <x:f t="shared" ref="AW732:AW795" si="24">IF(COUNTIF(A732:AV732,"-")=48,"",SUMPRODUCT(N(MOD(COLUMN(A732:AV732),2)=1),A732:AV732)/((48-COUNTIF(A732:AV732,"-"))/2))</x:f>
        <x:v/>
      </x:c>
      <x:c r="AX732" s="41">
        <x:f t="shared" si="23"/>
        <x:v>0</x:v>
      </x:c>
    </x:row>
    <x:row r="733" spans="1:50">
      <x:c r="A733" s="45" t="str">
        <x:f>IF(ISBLANK('2012 HR 배정표'!F731)=TRUE,"-",'2012 HR 배정표'!F731)</x:f>
        <x:v>-</x:v>
      </x:c>
      <x:c r="B733" s="46" t="str">
        <x:f>IF(ISBLANK('2012 HR 배정표'!F731)=TRUE,"-",IF(ISERROR((HLOOKUP($A$5,Prj_list!$O$6:$Z$7,2)*'2012 HR 배정표'!G731)/HLOOKUP($A$5,Prj_list!$O$6:$Z$7,2))=TRUE,"-",(HLOOKUP($A$5,Prj_list!$O$6:$Z$7,2)*'2012 HR 배정표'!G731)/HLOOKUP($A$5,Prj_list!$O$6:$Z$7,2)))</x:f>
        <x:v>-</x:v>
      </x:c>
      <x:c r="C733" s="45" t="str">
        <x:f>IF(ISBLANK('2012 HR 배정표'!H731)=TRUE,"-",'2012 HR 배정표'!H731)</x:f>
        <x:v>-</x:v>
      </x:c>
      <x:c r="D733" s="46" t="str">
        <x:f>IF(ISBLANK('2012 HR 배정표'!H731)=TRUE,"-",IF(ISERROR((HLOOKUP($A$5,Prj_list!$O$6:$Z$7,2)*'2012 HR 배정표'!I731)/HLOOKUP($A$5,Prj_list!$O$6:$Z$7,2))=TRUE,"-",(HLOOKUP($A$5,Prj_list!$O$6:$Z$7,2)*'2012 HR 배정표'!I731)/HLOOKUP($A$5,Prj_list!$O$6:$Z$7,2)))</x:f>
        <x:v>-</x:v>
      </x:c>
      <x:c r="E733" s="45" t="str">
        <x:f>IF(ISBLANK('2012 HR 배정표'!J731)=TRUE,"-",'2012 HR 배정표'!J731)</x:f>
        <x:v>-</x:v>
      </x:c>
      <x:c r="F733" s="46" t="str">
        <x:f>IF(ISBLANK('2012 HR 배정표'!J731)=TRUE,"-",IF(ISERROR((HLOOKUP($A$5,Prj_list!$O$6:$Z$7,2)*'2012 HR 배정표'!K731)/HLOOKUP($A$5,Prj_list!$O$6:$Z$7,2))=TRUE,"-",(HLOOKUP($A$5,Prj_list!$O$6:$Z$7,2)*'2012 HR 배정표'!K731)/HLOOKUP($A$5,Prj_list!$O$6:$Z$7,2)))</x:f>
        <x:v>-</x:v>
      </x:c>
      <x:c r="G733" s="45" t="str">
        <x:f>IF(ISBLANK('2012 HR 배정표'!L731)=TRUE,"-",'2012 HR 배정표'!L731)</x:f>
        <x:v>-</x:v>
      </x:c>
      <x:c r="H733" s="46" t="str">
        <x:f>IF(ISBLANK('2012 HR 배정표'!L731)=TRUE,"-",IF(ISERROR((HLOOKUP($A$5,Prj_list!$O$6:$Z$7,2)*'2012 HR 배정표'!M731)/HLOOKUP($A$5,Prj_list!$O$6:$Z$7,2))=TRUE,"-",(HLOOKUP($A$5,Prj_list!$O$6:$Z$7,2)*'2012 HR 배정표'!M731)/HLOOKUP($A$5,Prj_list!$O$6:$Z$7,2)))</x:f>
        <x:v>-</x:v>
      </x:c>
      <x:c r="I733" s="45" t="str">
        <x:f>IF(ISBLANK('2012 HR 배정표'!N731)=TRUE,"-",'2012 HR 배정표'!N731)</x:f>
        <x:v>-</x:v>
      </x:c>
      <x:c r="J733" s="46" t="str">
        <x:f>IF(ISBLANK('2012 HR 배정표'!N731)=TRUE,"-",IF(ISERROR((HLOOKUP($A$5,Prj_list!$O$6:$Z$7,2)*'2012 HR 배정표'!O731)/HLOOKUP($A$5,Prj_list!$O$6:$Z$7,2))=TRUE,"-",(HLOOKUP($A$5,Prj_list!$O$6:$Z$7,2)*'2012 HR 배정표'!O731)/HLOOKUP($A$5,Prj_list!$O$6:$Z$7,2)))</x:f>
        <x:v>-</x:v>
      </x:c>
      <x:c r="K733" s="45" t="str">
        <x:f>IF(ISBLANK('2012 HR 배정표'!P731)=TRUE,"-",'2012 HR 배정표'!P731)</x:f>
        <x:v>-</x:v>
      </x:c>
      <x:c r="L733" s="46" t="str">
        <x:f>IF(ISBLANK('2012 HR 배정표'!P731)=TRUE,"-",IF(ISERROR((HLOOKUP($A$5,Prj_list!$O$6:$Z$7,2)*'2012 HR 배정표'!Q731)/HLOOKUP($A$5,Prj_list!$O$6:$Z$7,2))=TRUE,"-",(HLOOKUP($A$5,Prj_list!$O$6:$Z$7,2)*'2012 HR 배정표'!Q731)/HLOOKUP($A$5,Prj_list!$O$6:$Z$7,2)))</x:f>
        <x:v>-</x:v>
      </x:c>
      <x:c r="M733" s="45" t="str">
        <x:f>IF(ISBLANK('2012 HR 배정표'!R731)=TRUE,"-",'2012 HR 배정표'!R731)</x:f>
        <x:v>-</x:v>
      </x:c>
      <x:c r="N733" s="46" t="str">
        <x:f>IF(ISBLANK('2012 HR 배정표'!R731)=TRUE,"-",IF(ISERROR((HLOOKUP($A$5,Prj_list!$O$6:$Z$7,2)*'2012 HR 배정표'!S731)/HLOOKUP($A$5,Prj_list!$O$6:$Z$7,2))=TRUE,"-",(HLOOKUP($A$5,Prj_list!$O$6:$Z$7,2)*'2012 HR 배정표'!S731)/HLOOKUP($A$5,Prj_list!$O$6:$Z$7,2)))</x:f>
        <x:v>-</x:v>
      </x:c>
      <x:c r="O733" s="45" t="str">
        <x:f>IF(ISBLANK('2012 HR 배정표'!T731)=TRUE,"-",'2012 HR 배정표'!T731)</x:f>
        <x:v>-</x:v>
      </x:c>
      <x:c r="P733" s="46" t="str">
        <x:f>IF(ISBLANK('2012 HR 배정표'!T731)=TRUE,"-",IF(ISERROR((HLOOKUP($A$5,Prj_list!$O$6:$Z$7,2)*'2012 HR 배정표'!U731)/HLOOKUP($A$5,Prj_list!$O$6:$Z$7,2))=TRUE,"-",(HLOOKUP($A$5,Prj_list!$O$6:$Z$7,2)*'2012 HR 배정표'!U731)/HLOOKUP($A$5,Prj_list!$O$6:$Z$7,2)))</x:f>
        <x:v>-</x:v>
      </x:c>
      <x:c r="Q733" s="45" t="str">
        <x:f>IF(ISBLANK('2012 HR 배정표'!V731)=TRUE,"-",'2012 HR 배정표'!V731)</x:f>
        <x:v>-</x:v>
      </x:c>
      <x:c r="R733" s="46" t="str">
        <x:f>IF(ISBLANK('2012 HR 배정표'!V731)=TRUE,"-",IF(ISERROR((HLOOKUP($A$5,Prj_list!$O$6:$Z$7,2)*'2012 HR 배정표'!W731)/HLOOKUP($A$5,Prj_list!$O$6:$Z$7,2))=TRUE,"-",(HLOOKUP($A$5,Prj_list!$O$6:$Z$7,2)*'2012 HR 배정표'!W731)/HLOOKUP($A$5,Prj_list!$O$6:$Z$7,2)))</x:f>
        <x:v>-</x:v>
      </x:c>
      <x:c r="S733" s="45" t="str">
        <x:f>IF(ISBLANK('2012 HR 배정표'!X731)=TRUE,"-",'2012 HR 배정표'!X731)</x:f>
        <x:v>-</x:v>
      </x:c>
      <x:c r="T733" s="46" t="str">
        <x:f>IF(ISBLANK('2012 HR 배정표'!X731)=TRUE,"-",IF(ISERROR((HLOOKUP($A$5,Prj_list!$O$6:$Z$7,2)*'2012 HR 배정표'!Y731)/HLOOKUP($A$5,Prj_list!$O$6:$Z$7,2))=TRUE,"-",(HLOOKUP($A$5,Prj_list!$O$6:$Z$7,2)*'2012 HR 배정표'!Y731)/HLOOKUP($A$5,Prj_list!$O$6:$Z$7,2)))</x:f>
        <x:v>-</x:v>
      </x:c>
      <x:c r="U733" s="45" t="str">
        <x:f>IF(ISBLANK('2012 HR 배정표'!Z731)=TRUE,"-",'2012 HR 배정표'!Z731)</x:f>
        <x:v>-</x:v>
      </x:c>
      <x:c r="V733" s="46" t="str">
        <x:f>IF(ISBLANK('2012 HR 배정표'!Z731)=TRUE,"-",IF(ISERROR((HLOOKUP($A$5,Prj_list!$O$6:$Z$7,2)*'2012 HR 배정표'!AA731)/HLOOKUP($A$5,Prj_list!$O$6:$Z$7,2))=TRUE,"-",(HLOOKUP($A$5,Prj_list!$O$6:$Z$7,2)*'2012 HR 배정표'!AA731)/HLOOKUP($A$5,Prj_list!$O$6:$Z$7,2)))</x:f>
        <x:v>-</x:v>
      </x:c>
      <x:c r="W733" s="45" t="str">
        <x:f>IF(ISBLANK('2012 HR 배정표'!AB731)=TRUE,"-",'2012 HR 배정표'!AB731)</x:f>
        <x:v>-</x:v>
      </x:c>
      <x:c r="X733" s="46" t="str">
        <x:f>IF(ISBLANK('2012 HR 배정표'!AB731)=TRUE,"-",IF(ISERROR((HLOOKUP($A$5,Prj_list!$O$6:$Z$7,2)*'2012 HR 배정표'!AC731)/HLOOKUP($A$5,Prj_list!$O$6:$Z$7,2))=TRUE,"-",(HLOOKUP($A$5,Prj_list!$O$6:$Z$7,2)*'2012 HR 배정표'!AC731)/HLOOKUP($A$5,Prj_list!$O$6:$Z$7,2)))</x:f>
        <x:v>-</x:v>
      </x:c>
      <x:c r="Y733" s="45" t="str">
        <x:f>IF(ISBLANK('2012 HR 배정표'!AD731)=TRUE,"-",'2012 HR 배정표'!AD731)</x:f>
        <x:v>-</x:v>
      </x:c>
      <x:c r="Z733" s="46" t="str">
        <x:f>IF(ISBLANK('2012 HR 배정표'!AD731)=TRUE,"-",IF(ISERROR((HLOOKUP($A$5,Prj_list!$O$6:$Z$7,2)*'2012 HR 배정표'!AE731)/HLOOKUP($A$5,Prj_list!$O$6:$Z$7,2))=TRUE,"-",(HLOOKUP($A$5,Prj_list!$O$6:$Z$7,2)*'2012 HR 배정표'!AE731)/HLOOKUP($A$5,Prj_list!$O$6:$Z$7,2)))</x:f>
        <x:v>-</x:v>
      </x:c>
      <x:c r="AA733" s="45" t="str">
        <x:f>IF(ISBLANK('2012 HR 배정표'!AF731)=TRUE,"-",'2012 HR 배정표'!AF731)</x:f>
        <x:v>-</x:v>
      </x:c>
      <x:c r="AB733" s="46" t="str">
        <x:f>IF(ISBLANK('2012 HR 배정표'!AF731)=TRUE,"-",IF(ISERROR((HLOOKUP($A$5,Prj_list!$O$6:$Z$7,2)*'2012 HR 배정표'!AG731)/HLOOKUP($A$5,Prj_list!$O$6:$Z$7,2))=TRUE,"-",(HLOOKUP($A$5,Prj_list!$O$6:$Z$7,2)*'2012 HR 배정표'!AG731)/HLOOKUP($A$5,Prj_list!$O$6:$Z$7,2)))</x:f>
        <x:v>-</x:v>
      </x:c>
      <x:c r="AC733" s="45" t="str">
        <x:f>IF(ISBLANK('2012 HR 배정표'!AH731)=TRUE,"-",'2012 HR 배정표'!AH731)</x:f>
        <x:v>-</x:v>
      </x:c>
      <x:c r="AD733" s="46" t="str">
        <x:f>IF(ISBLANK('2012 HR 배정표'!AH731)=TRUE,"-",IF(ISERROR((HLOOKUP($A$5,Prj_list!$O$6:$Z$7,2)*'2012 HR 배정표'!AI731)/HLOOKUP($A$5,Prj_list!$O$6:$Z$7,2))=TRUE,"-",(HLOOKUP($A$5,Prj_list!$O$6:$Z$7,2)*'2012 HR 배정표'!AI731)/HLOOKUP($A$5,Prj_list!$O$6:$Z$7,2)))</x:f>
        <x:v>-</x:v>
      </x:c>
      <x:c r="AE733" s="45" t="str">
        <x:f>IF(ISBLANK('2012 HR 배정표'!AJ731)=TRUE,"-",'2012 HR 배정표'!AJ731)</x:f>
        <x:v>-</x:v>
      </x:c>
      <x:c r="AF733" s="46" t="str">
        <x:f>IF(ISBLANK('2012 HR 배정표'!AJ731)=TRUE,"-",IF(ISERROR((HLOOKUP($A$5,Prj_list!$O$6:$Z$7,2)*'2012 HR 배정표'!AK731)/HLOOKUP($A$5,Prj_list!$O$6:$Z$7,2))=TRUE,"-",(HLOOKUP($A$5,Prj_list!$O$6:$Z$7,2)*'2012 HR 배정표'!AK731)/HLOOKUP($A$5,Prj_list!$O$6:$Z$7,2)))</x:f>
        <x:v>-</x:v>
      </x:c>
      <x:c r="AG733" s="45" t="str">
        <x:f>IF(ISBLANK('2012 HR 배정표'!AL731)=TRUE,"-",'2012 HR 배정표'!AL731)</x:f>
        <x:v>-</x:v>
      </x:c>
      <x:c r="AH733" s="46" t="str">
        <x:f>IF(ISBLANK('2012 HR 배정표'!AL731)=TRUE,"-",IF(ISERROR((HLOOKUP($A$5,Prj_list!$O$6:$Z$7,2)*'2012 HR 배정표'!AM731)/HLOOKUP($A$5,Prj_list!$O$6:$Z$7,2))=TRUE,"-",(HLOOKUP($A$5,Prj_list!$O$6:$Z$7,2)*'2012 HR 배정표'!AM731)/HLOOKUP($A$5,Prj_list!$O$6:$Z$7,2)))</x:f>
        <x:v>-</x:v>
      </x:c>
      <x:c r="AI733" s="45" t="str">
        <x:f>IF(ISBLANK('2012 HR 배정표'!AN731)=TRUE,"-",'2012 HR 배정표'!AN731)</x:f>
        <x:v>-</x:v>
      </x:c>
      <x:c r="AJ733" s="46" t="str">
        <x:f>IF(ISBLANK('2012 HR 배정표'!AN731)=TRUE,"-",IF(ISERROR((HLOOKUP($A$5,Prj_list!$O$6:$Z$7,2)*'2012 HR 배정표'!AO731)/HLOOKUP($A$5,Prj_list!$O$6:$Z$7,2))=TRUE,"-",(HLOOKUP($A$5,Prj_list!$O$6:$Z$7,2)*'2012 HR 배정표'!AO731)/HLOOKUP($A$5,Prj_list!$O$6:$Z$7,2)))</x:f>
        <x:v>-</x:v>
      </x:c>
      <x:c r="AK733" s="45" t="str">
        <x:f>IF(ISBLANK('2012 HR 배정표'!AP731)=TRUE,"-",'2012 HR 배정표'!AP731)</x:f>
        <x:v>-</x:v>
      </x:c>
      <x:c r="AL733" s="46" t="str">
        <x:f>IF(ISBLANK('2012 HR 배정표'!AP731)=TRUE,"-",IF(ISERROR((HLOOKUP($A$5,Prj_list!$O$6:$Z$7,2)*'2012 HR 배정표'!AQ731)/HLOOKUP($A$5,Prj_list!$O$6:$Z$7,2))=TRUE,"-",(HLOOKUP($A$5,Prj_list!$O$6:$Z$7,2)*'2012 HR 배정표'!AQ731)/HLOOKUP($A$5,Prj_list!$O$6:$Z$7,2)))</x:f>
        <x:v>-</x:v>
      </x:c>
      <x:c r="AM733" s="45" t="str">
        <x:f>IF(ISBLANK('2012 HR 배정표'!AR731)=TRUE,"-",'2012 HR 배정표'!AR731)</x:f>
        <x:v>-</x:v>
      </x:c>
      <x:c r="AN733" s="46" t="str">
        <x:f>IF(ISBLANK('2012 HR 배정표'!AR731)=TRUE,"-",IF(ISERROR((HLOOKUP($A$5,Prj_list!$O$6:$Z$7,2)*'2012 HR 배정표'!AS731)/HLOOKUP($A$5,Prj_list!$O$6:$Z$7,2))=TRUE,"-",(HLOOKUP($A$5,Prj_list!$O$6:$Z$7,2)*'2012 HR 배정표'!AS731)/HLOOKUP($A$5,Prj_list!$O$6:$Z$7,2)))</x:f>
        <x:v>-</x:v>
      </x:c>
      <x:c r="AO733" s="45" t="str">
        <x:f>IF(ISBLANK('2012 HR 배정표'!AT731)=TRUE,"-",'2012 HR 배정표'!AT731)</x:f>
        <x:v>-</x:v>
      </x:c>
      <x:c r="AP733" s="46" t="str">
        <x:f>IF(ISBLANK('2012 HR 배정표'!AT731)=TRUE,"-",IF(ISERROR((HLOOKUP($A$5,Prj_list!$O$6:$Z$7,2)*'2012 HR 배정표'!AU731)/HLOOKUP($A$5,Prj_list!$O$6:$Z$7,2))=TRUE,"-",(HLOOKUP($A$5,Prj_list!$O$6:$Z$7,2)*'2012 HR 배정표'!AU731)/HLOOKUP($A$5,Prj_list!$O$6:$Z$7,2)))</x:f>
        <x:v>-</x:v>
      </x:c>
      <x:c r="AQ733" s="45" t="str">
        <x:f>IF(ISBLANK('2012 HR 배정표'!AV731)=TRUE,"-",'2012 HR 배정표'!AV731)</x:f>
        <x:v>-</x:v>
      </x:c>
      <x:c r="AR733" s="46" t="str">
        <x:f>IF(ISBLANK('2012 HR 배정표'!AV731)=TRUE,"-",IF(ISERROR((HLOOKUP($A$5,Prj_list!$O$6:$Z$7,2)*'2012 HR 배정표'!AW731)/HLOOKUP($A$5,Prj_list!$O$6:$Z$7,2))=TRUE,"-",(HLOOKUP($A$5,Prj_list!$O$6:$Z$7,2)*'2012 HR 배정표'!AW731)/HLOOKUP($A$5,Prj_list!$O$6:$Z$7,2)))</x:f>
        <x:v>-</x:v>
      </x:c>
      <x:c r="AS733" s="45" t="str">
        <x:f>IF(ISBLANK('2012 HR 배정표'!AX731)=TRUE,"-",'2012 HR 배정표'!AX731)</x:f>
        <x:v>-</x:v>
      </x:c>
      <x:c r="AT733" s="46" t="str">
        <x:f>IF(ISBLANK('2012 HR 배정표'!AX731)=TRUE,"-",IF(ISERROR((HLOOKUP($A$5,Prj_list!$O$6:$Z$7,2)*'2012 HR 배정표'!AY731)/HLOOKUP($A$5,Prj_list!$O$6:$Z$7,2))=TRUE,"-",(HLOOKUP($A$5,Prj_list!$O$6:$Z$7,2)*'2012 HR 배정표'!AY731)/HLOOKUP($A$5,Prj_list!$O$6:$Z$7,2)))</x:f>
        <x:v>-</x:v>
      </x:c>
      <x:c r="AU733" s="45" t="str">
        <x:f>IF(ISBLANK('2012 HR 배정표'!AZ731)=TRUE,"-",'2012 HR 배정표'!AZ731)</x:f>
        <x:v>-</x:v>
      </x:c>
      <x:c r="AV733" s="46" t="str">
        <x:f>IF(ISBLANK('2012 HR 배정표'!AZ731)=TRUE,"-",IF(ISERROR((HLOOKUP($A$5,Prj_list!$O$6:$Z$7,2)*'2012 HR 배정표'!BA731)/HLOOKUP($A$5,Prj_list!$O$6:$Z$7,2))=TRUE,"-",(HLOOKUP($A$5,Prj_list!$O$6:$Z$7,2)*'2012 HR 배정표'!BA731)/HLOOKUP($A$5,Prj_list!$O$6:$Z$7,2)))</x:f>
        <x:v>-</x:v>
      </x:c>
      <x:c r="AW733" s="34" t="str">
        <x:f t="shared" si="24"/>
        <x:v/>
      </x:c>
      <x:c r="AX733" s="41">
        <x:f t="shared" si="23"/>
        <x:v>0</x:v>
      </x:c>
    </x:row>
    <x:row r="734" spans="1:50">
      <x:c r="A734" s="45" t="str">
        <x:f>IF(ISBLANK('2012 HR 배정표'!F732)=TRUE,"-",'2012 HR 배정표'!F732)</x:f>
        <x:v>-</x:v>
      </x:c>
      <x:c r="B734" s="46" t="str">
        <x:f>IF(ISBLANK('2012 HR 배정표'!F732)=TRUE,"-",IF(ISERROR((HLOOKUP($A$5,Prj_list!$O$6:$Z$7,2)*'2012 HR 배정표'!G732)/HLOOKUP($A$5,Prj_list!$O$6:$Z$7,2))=TRUE,"-",(HLOOKUP($A$5,Prj_list!$O$6:$Z$7,2)*'2012 HR 배정표'!G732)/HLOOKUP($A$5,Prj_list!$O$6:$Z$7,2)))</x:f>
        <x:v>-</x:v>
      </x:c>
      <x:c r="C734" s="45" t="str">
        <x:f>IF(ISBLANK('2012 HR 배정표'!H732)=TRUE,"-",'2012 HR 배정표'!H732)</x:f>
        <x:v>-</x:v>
      </x:c>
      <x:c r="D734" s="46" t="str">
        <x:f>IF(ISBLANK('2012 HR 배정표'!H732)=TRUE,"-",IF(ISERROR((HLOOKUP($A$5,Prj_list!$O$6:$Z$7,2)*'2012 HR 배정표'!I732)/HLOOKUP($A$5,Prj_list!$O$6:$Z$7,2))=TRUE,"-",(HLOOKUP($A$5,Prj_list!$O$6:$Z$7,2)*'2012 HR 배정표'!I732)/HLOOKUP($A$5,Prj_list!$O$6:$Z$7,2)))</x:f>
        <x:v>-</x:v>
      </x:c>
      <x:c r="E734" s="45" t="str">
        <x:f>IF(ISBLANK('2012 HR 배정표'!J732)=TRUE,"-",'2012 HR 배정표'!J732)</x:f>
        <x:v>-</x:v>
      </x:c>
      <x:c r="F734" s="46" t="str">
        <x:f>IF(ISBLANK('2012 HR 배정표'!J732)=TRUE,"-",IF(ISERROR((HLOOKUP($A$5,Prj_list!$O$6:$Z$7,2)*'2012 HR 배정표'!K732)/HLOOKUP($A$5,Prj_list!$O$6:$Z$7,2))=TRUE,"-",(HLOOKUP($A$5,Prj_list!$O$6:$Z$7,2)*'2012 HR 배정표'!K732)/HLOOKUP($A$5,Prj_list!$O$6:$Z$7,2)))</x:f>
        <x:v>-</x:v>
      </x:c>
      <x:c r="G734" s="45" t="str">
        <x:f>IF(ISBLANK('2012 HR 배정표'!L732)=TRUE,"-",'2012 HR 배정표'!L732)</x:f>
        <x:v>-</x:v>
      </x:c>
      <x:c r="H734" s="46" t="str">
        <x:f>IF(ISBLANK('2012 HR 배정표'!L732)=TRUE,"-",IF(ISERROR((HLOOKUP($A$5,Prj_list!$O$6:$Z$7,2)*'2012 HR 배정표'!M732)/HLOOKUP($A$5,Prj_list!$O$6:$Z$7,2))=TRUE,"-",(HLOOKUP($A$5,Prj_list!$O$6:$Z$7,2)*'2012 HR 배정표'!M732)/HLOOKUP($A$5,Prj_list!$O$6:$Z$7,2)))</x:f>
        <x:v>-</x:v>
      </x:c>
      <x:c r="I734" s="45" t="str">
        <x:f>IF(ISBLANK('2012 HR 배정표'!N732)=TRUE,"-",'2012 HR 배정표'!N732)</x:f>
        <x:v>-</x:v>
      </x:c>
      <x:c r="J734" s="46" t="str">
        <x:f>IF(ISBLANK('2012 HR 배정표'!N732)=TRUE,"-",IF(ISERROR((HLOOKUP($A$5,Prj_list!$O$6:$Z$7,2)*'2012 HR 배정표'!O732)/HLOOKUP($A$5,Prj_list!$O$6:$Z$7,2))=TRUE,"-",(HLOOKUP($A$5,Prj_list!$O$6:$Z$7,2)*'2012 HR 배정표'!O732)/HLOOKUP($A$5,Prj_list!$O$6:$Z$7,2)))</x:f>
        <x:v>-</x:v>
      </x:c>
      <x:c r="K734" s="45" t="str">
        <x:f>IF(ISBLANK('2012 HR 배정표'!P732)=TRUE,"-",'2012 HR 배정표'!P732)</x:f>
        <x:v>-</x:v>
      </x:c>
      <x:c r="L734" s="46" t="str">
        <x:f>IF(ISBLANK('2012 HR 배정표'!P732)=TRUE,"-",IF(ISERROR((HLOOKUP($A$5,Prj_list!$O$6:$Z$7,2)*'2012 HR 배정표'!Q732)/HLOOKUP($A$5,Prj_list!$O$6:$Z$7,2))=TRUE,"-",(HLOOKUP($A$5,Prj_list!$O$6:$Z$7,2)*'2012 HR 배정표'!Q732)/HLOOKUP($A$5,Prj_list!$O$6:$Z$7,2)))</x:f>
        <x:v>-</x:v>
      </x:c>
      <x:c r="M734" s="45" t="str">
        <x:f>IF(ISBLANK('2012 HR 배정표'!R732)=TRUE,"-",'2012 HR 배정표'!R732)</x:f>
        <x:v>-</x:v>
      </x:c>
      <x:c r="N734" s="46" t="str">
        <x:f>IF(ISBLANK('2012 HR 배정표'!R732)=TRUE,"-",IF(ISERROR((HLOOKUP($A$5,Prj_list!$O$6:$Z$7,2)*'2012 HR 배정표'!S732)/HLOOKUP($A$5,Prj_list!$O$6:$Z$7,2))=TRUE,"-",(HLOOKUP($A$5,Prj_list!$O$6:$Z$7,2)*'2012 HR 배정표'!S732)/HLOOKUP($A$5,Prj_list!$O$6:$Z$7,2)))</x:f>
        <x:v>-</x:v>
      </x:c>
      <x:c r="O734" s="45" t="str">
        <x:f>IF(ISBLANK('2012 HR 배정표'!T732)=TRUE,"-",'2012 HR 배정표'!T732)</x:f>
        <x:v>-</x:v>
      </x:c>
      <x:c r="P734" s="46" t="str">
        <x:f>IF(ISBLANK('2012 HR 배정표'!T732)=TRUE,"-",IF(ISERROR((HLOOKUP($A$5,Prj_list!$O$6:$Z$7,2)*'2012 HR 배정표'!U732)/HLOOKUP($A$5,Prj_list!$O$6:$Z$7,2))=TRUE,"-",(HLOOKUP($A$5,Prj_list!$O$6:$Z$7,2)*'2012 HR 배정표'!U732)/HLOOKUP($A$5,Prj_list!$O$6:$Z$7,2)))</x:f>
        <x:v>-</x:v>
      </x:c>
      <x:c r="Q734" s="45" t="str">
        <x:f>IF(ISBLANK('2012 HR 배정표'!V732)=TRUE,"-",'2012 HR 배정표'!V732)</x:f>
        <x:v>-</x:v>
      </x:c>
      <x:c r="R734" s="46" t="str">
        <x:f>IF(ISBLANK('2012 HR 배정표'!V732)=TRUE,"-",IF(ISERROR((HLOOKUP($A$5,Prj_list!$O$6:$Z$7,2)*'2012 HR 배정표'!W732)/HLOOKUP($A$5,Prj_list!$O$6:$Z$7,2))=TRUE,"-",(HLOOKUP($A$5,Prj_list!$O$6:$Z$7,2)*'2012 HR 배정표'!W732)/HLOOKUP($A$5,Prj_list!$O$6:$Z$7,2)))</x:f>
        <x:v>-</x:v>
      </x:c>
      <x:c r="S734" s="45" t="str">
        <x:f>IF(ISBLANK('2012 HR 배정표'!X732)=TRUE,"-",'2012 HR 배정표'!X732)</x:f>
        <x:v>-</x:v>
      </x:c>
      <x:c r="T734" s="46" t="str">
        <x:f>IF(ISBLANK('2012 HR 배정표'!X732)=TRUE,"-",IF(ISERROR((HLOOKUP($A$5,Prj_list!$O$6:$Z$7,2)*'2012 HR 배정표'!Y732)/HLOOKUP($A$5,Prj_list!$O$6:$Z$7,2))=TRUE,"-",(HLOOKUP($A$5,Prj_list!$O$6:$Z$7,2)*'2012 HR 배정표'!Y732)/HLOOKUP($A$5,Prj_list!$O$6:$Z$7,2)))</x:f>
        <x:v>-</x:v>
      </x:c>
      <x:c r="U734" s="45" t="str">
        <x:f>IF(ISBLANK('2012 HR 배정표'!Z732)=TRUE,"-",'2012 HR 배정표'!Z732)</x:f>
        <x:v>-</x:v>
      </x:c>
      <x:c r="V734" s="46" t="str">
        <x:f>IF(ISBLANK('2012 HR 배정표'!Z732)=TRUE,"-",IF(ISERROR((HLOOKUP($A$5,Prj_list!$O$6:$Z$7,2)*'2012 HR 배정표'!AA732)/HLOOKUP($A$5,Prj_list!$O$6:$Z$7,2))=TRUE,"-",(HLOOKUP($A$5,Prj_list!$O$6:$Z$7,2)*'2012 HR 배정표'!AA732)/HLOOKUP($A$5,Prj_list!$O$6:$Z$7,2)))</x:f>
        <x:v>-</x:v>
      </x:c>
      <x:c r="W734" s="45" t="str">
        <x:f>IF(ISBLANK('2012 HR 배정표'!AB732)=TRUE,"-",'2012 HR 배정표'!AB732)</x:f>
        <x:v>-</x:v>
      </x:c>
      <x:c r="X734" s="46" t="str">
        <x:f>IF(ISBLANK('2012 HR 배정표'!AB732)=TRUE,"-",IF(ISERROR((HLOOKUP($A$5,Prj_list!$O$6:$Z$7,2)*'2012 HR 배정표'!AC732)/HLOOKUP($A$5,Prj_list!$O$6:$Z$7,2))=TRUE,"-",(HLOOKUP($A$5,Prj_list!$O$6:$Z$7,2)*'2012 HR 배정표'!AC732)/HLOOKUP($A$5,Prj_list!$O$6:$Z$7,2)))</x:f>
        <x:v>-</x:v>
      </x:c>
      <x:c r="Y734" s="45" t="str">
        <x:f>IF(ISBLANK('2012 HR 배정표'!AD732)=TRUE,"-",'2012 HR 배정표'!AD732)</x:f>
        <x:v>-</x:v>
      </x:c>
      <x:c r="Z734" s="46" t="str">
        <x:f>IF(ISBLANK('2012 HR 배정표'!AD732)=TRUE,"-",IF(ISERROR((HLOOKUP($A$5,Prj_list!$O$6:$Z$7,2)*'2012 HR 배정표'!AE732)/HLOOKUP($A$5,Prj_list!$O$6:$Z$7,2))=TRUE,"-",(HLOOKUP($A$5,Prj_list!$O$6:$Z$7,2)*'2012 HR 배정표'!AE732)/HLOOKUP($A$5,Prj_list!$O$6:$Z$7,2)))</x:f>
        <x:v>-</x:v>
      </x:c>
      <x:c r="AA734" s="45" t="str">
        <x:f>IF(ISBLANK('2012 HR 배정표'!AF732)=TRUE,"-",'2012 HR 배정표'!AF732)</x:f>
        <x:v>-</x:v>
      </x:c>
      <x:c r="AB734" s="46" t="str">
        <x:f>IF(ISBLANK('2012 HR 배정표'!AF732)=TRUE,"-",IF(ISERROR((HLOOKUP($A$5,Prj_list!$O$6:$Z$7,2)*'2012 HR 배정표'!AG732)/HLOOKUP($A$5,Prj_list!$O$6:$Z$7,2))=TRUE,"-",(HLOOKUP($A$5,Prj_list!$O$6:$Z$7,2)*'2012 HR 배정표'!AG732)/HLOOKUP($A$5,Prj_list!$O$6:$Z$7,2)))</x:f>
        <x:v>-</x:v>
      </x:c>
      <x:c r="AC734" s="45" t="str">
        <x:f>IF(ISBLANK('2012 HR 배정표'!AH732)=TRUE,"-",'2012 HR 배정표'!AH732)</x:f>
        <x:v>-</x:v>
      </x:c>
      <x:c r="AD734" s="46" t="str">
        <x:f>IF(ISBLANK('2012 HR 배정표'!AH732)=TRUE,"-",IF(ISERROR((HLOOKUP($A$5,Prj_list!$O$6:$Z$7,2)*'2012 HR 배정표'!AI732)/HLOOKUP($A$5,Prj_list!$O$6:$Z$7,2))=TRUE,"-",(HLOOKUP($A$5,Prj_list!$O$6:$Z$7,2)*'2012 HR 배정표'!AI732)/HLOOKUP($A$5,Prj_list!$O$6:$Z$7,2)))</x:f>
        <x:v>-</x:v>
      </x:c>
      <x:c r="AE734" s="45" t="str">
        <x:f>IF(ISBLANK('2012 HR 배정표'!AJ732)=TRUE,"-",'2012 HR 배정표'!AJ732)</x:f>
        <x:v>-</x:v>
      </x:c>
      <x:c r="AF734" s="46" t="str">
        <x:f>IF(ISBLANK('2012 HR 배정표'!AJ732)=TRUE,"-",IF(ISERROR((HLOOKUP($A$5,Prj_list!$O$6:$Z$7,2)*'2012 HR 배정표'!AK732)/HLOOKUP($A$5,Prj_list!$O$6:$Z$7,2))=TRUE,"-",(HLOOKUP($A$5,Prj_list!$O$6:$Z$7,2)*'2012 HR 배정표'!AK732)/HLOOKUP($A$5,Prj_list!$O$6:$Z$7,2)))</x:f>
        <x:v>-</x:v>
      </x:c>
      <x:c r="AG734" s="45" t="str">
        <x:f>IF(ISBLANK('2012 HR 배정표'!AL732)=TRUE,"-",'2012 HR 배정표'!AL732)</x:f>
        <x:v>-</x:v>
      </x:c>
      <x:c r="AH734" s="46" t="str">
        <x:f>IF(ISBLANK('2012 HR 배정표'!AL732)=TRUE,"-",IF(ISERROR((HLOOKUP($A$5,Prj_list!$O$6:$Z$7,2)*'2012 HR 배정표'!AM732)/HLOOKUP($A$5,Prj_list!$O$6:$Z$7,2))=TRUE,"-",(HLOOKUP($A$5,Prj_list!$O$6:$Z$7,2)*'2012 HR 배정표'!AM732)/HLOOKUP($A$5,Prj_list!$O$6:$Z$7,2)))</x:f>
        <x:v>-</x:v>
      </x:c>
      <x:c r="AI734" s="45" t="str">
        <x:f>IF(ISBLANK('2012 HR 배정표'!AN732)=TRUE,"-",'2012 HR 배정표'!AN732)</x:f>
        <x:v>-</x:v>
      </x:c>
      <x:c r="AJ734" s="46" t="str">
        <x:f>IF(ISBLANK('2012 HR 배정표'!AN732)=TRUE,"-",IF(ISERROR((HLOOKUP($A$5,Prj_list!$O$6:$Z$7,2)*'2012 HR 배정표'!AO732)/HLOOKUP($A$5,Prj_list!$O$6:$Z$7,2))=TRUE,"-",(HLOOKUP($A$5,Prj_list!$O$6:$Z$7,2)*'2012 HR 배정표'!AO732)/HLOOKUP($A$5,Prj_list!$O$6:$Z$7,2)))</x:f>
        <x:v>-</x:v>
      </x:c>
      <x:c r="AK734" s="45" t="str">
        <x:f>IF(ISBLANK('2012 HR 배정표'!AP732)=TRUE,"-",'2012 HR 배정표'!AP732)</x:f>
        <x:v>-</x:v>
      </x:c>
      <x:c r="AL734" s="46" t="str">
        <x:f>IF(ISBLANK('2012 HR 배정표'!AP732)=TRUE,"-",IF(ISERROR((HLOOKUP($A$5,Prj_list!$O$6:$Z$7,2)*'2012 HR 배정표'!AQ732)/HLOOKUP($A$5,Prj_list!$O$6:$Z$7,2))=TRUE,"-",(HLOOKUP($A$5,Prj_list!$O$6:$Z$7,2)*'2012 HR 배정표'!AQ732)/HLOOKUP($A$5,Prj_list!$O$6:$Z$7,2)))</x:f>
        <x:v>-</x:v>
      </x:c>
      <x:c r="AM734" s="45" t="str">
        <x:f>IF(ISBLANK('2012 HR 배정표'!AR732)=TRUE,"-",'2012 HR 배정표'!AR732)</x:f>
        <x:v>-</x:v>
      </x:c>
      <x:c r="AN734" s="46" t="str">
        <x:f>IF(ISBLANK('2012 HR 배정표'!AR732)=TRUE,"-",IF(ISERROR((HLOOKUP($A$5,Prj_list!$O$6:$Z$7,2)*'2012 HR 배정표'!AS732)/HLOOKUP($A$5,Prj_list!$O$6:$Z$7,2))=TRUE,"-",(HLOOKUP($A$5,Prj_list!$O$6:$Z$7,2)*'2012 HR 배정표'!AS732)/HLOOKUP($A$5,Prj_list!$O$6:$Z$7,2)))</x:f>
        <x:v>-</x:v>
      </x:c>
      <x:c r="AO734" s="45" t="str">
        <x:f>IF(ISBLANK('2012 HR 배정표'!AT732)=TRUE,"-",'2012 HR 배정표'!AT732)</x:f>
        <x:v>-</x:v>
      </x:c>
      <x:c r="AP734" s="46" t="str">
        <x:f>IF(ISBLANK('2012 HR 배정표'!AT732)=TRUE,"-",IF(ISERROR((HLOOKUP($A$5,Prj_list!$O$6:$Z$7,2)*'2012 HR 배정표'!AU732)/HLOOKUP($A$5,Prj_list!$O$6:$Z$7,2))=TRUE,"-",(HLOOKUP($A$5,Prj_list!$O$6:$Z$7,2)*'2012 HR 배정표'!AU732)/HLOOKUP($A$5,Prj_list!$O$6:$Z$7,2)))</x:f>
        <x:v>-</x:v>
      </x:c>
      <x:c r="AQ734" s="45" t="str">
        <x:f>IF(ISBLANK('2012 HR 배정표'!AV732)=TRUE,"-",'2012 HR 배정표'!AV732)</x:f>
        <x:v>-</x:v>
      </x:c>
      <x:c r="AR734" s="46" t="str">
        <x:f>IF(ISBLANK('2012 HR 배정표'!AV732)=TRUE,"-",IF(ISERROR((HLOOKUP($A$5,Prj_list!$O$6:$Z$7,2)*'2012 HR 배정표'!AW732)/HLOOKUP($A$5,Prj_list!$O$6:$Z$7,2))=TRUE,"-",(HLOOKUP($A$5,Prj_list!$O$6:$Z$7,2)*'2012 HR 배정표'!AW732)/HLOOKUP($A$5,Prj_list!$O$6:$Z$7,2)))</x:f>
        <x:v>-</x:v>
      </x:c>
      <x:c r="AS734" s="45" t="str">
        <x:f>IF(ISBLANK('2012 HR 배정표'!AX732)=TRUE,"-",'2012 HR 배정표'!AX732)</x:f>
        <x:v>-</x:v>
      </x:c>
      <x:c r="AT734" s="46" t="str">
        <x:f>IF(ISBLANK('2012 HR 배정표'!AX732)=TRUE,"-",IF(ISERROR((HLOOKUP($A$5,Prj_list!$O$6:$Z$7,2)*'2012 HR 배정표'!AY732)/HLOOKUP($A$5,Prj_list!$O$6:$Z$7,2))=TRUE,"-",(HLOOKUP($A$5,Prj_list!$O$6:$Z$7,2)*'2012 HR 배정표'!AY732)/HLOOKUP($A$5,Prj_list!$O$6:$Z$7,2)))</x:f>
        <x:v>-</x:v>
      </x:c>
      <x:c r="AU734" s="45" t="str">
        <x:f>IF(ISBLANK('2012 HR 배정표'!AZ732)=TRUE,"-",'2012 HR 배정표'!AZ732)</x:f>
        <x:v>-</x:v>
      </x:c>
      <x:c r="AV734" s="46" t="str">
        <x:f>IF(ISBLANK('2012 HR 배정표'!AZ732)=TRUE,"-",IF(ISERROR((HLOOKUP($A$5,Prj_list!$O$6:$Z$7,2)*'2012 HR 배정표'!BA732)/HLOOKUP($A$5,Prj_list!$O$6:$Z$7,2))=TRUE,"-",(HLOOKUP($A$5,Prj_list!$O$6:$Z$7,2)*'2012 HR 배정표'!BA732)/HLOOKUP($A$5,Prj_list!$O$6:$Z$7,2)))</x:f>
        <x:v>-</x:v>
      </x:c>
      <x:c r="AW734" s="34" t="str">
        <x:f t="shared" si="24"/>
        <x:v/>
      </x:c>
      <x:c r="AX734" s="41">
        <x:f t="shared" si="23"/>
        <x:v>0</x:v>
      </x:c>
    </x:row>
    <x:row r="735" spans="1:50">
      <x:c r="A735" s="45" t="str">
        <x:f>IF(ISBLANK('2012 HR 배정표'!F733)=TRUE,"-",'2012 HR 배정표'!F733)</x:f>
        <x:v>-</x:v>
      </x:c>
      <x:c r="B735" s="46" t="str">
        <x:f>IF(ISBLANK('2012 HR 배정표'!F733)=TRUE,"-",IF(ISERROR((HLOOKUP($A$5,Prj_list!$O$6:$Z$7,2)*'2012 HR 배정표'!G733)/HLOOKUP($A$5,Prj_list!$O$6:$Z$7,2))=TRUE,"-",(HLOOKUP($A$5,Prj_list!$O$6:$Z$7,2)*'2012 HR 배정표'!G733)/HLOOKUP($A$5,Prj_list!$O$6:$Z$7,2)))</x:f>
        <x:v>-</x:v>
      </x:c>
      <x:c r="C735" s="45" t="str">
        <x:f>IF(ISBLANK('2012 HR 배정표'!H733)=TRUE,"-",'2012 HR 배정표'!H733)</x:f>
        <x:v>-</x:v>
      </x:c>
      <x:c r="D735" s="46" t="str">
        <x:f>IF(ISBLANK('2012 HR 배정표'!H733)=TRUE,"-",IF(ISERROR((HLOOKUP($A$5,Prj_list!$O$6:$Z$7,2)*'2012 HR 배정표'!I733)/HLOOKUP($A$5,Prj_list!$O$6:$Z$7,2))=TRUE,"-",(HLOOKUP($A$5,Prj_list!$O$6:$Z$7,2)*'2012 HR 배정표'!I733)/HLOOKUP($A$5,Prj_list!$O$6:$Z$7,2)))</x:f>
        <x:v>-</x:v>
      </x:c>
      <x:c r="E735" s="45" t="str">
        <x:f>IF(ISBLANK('2012 HR 배정표'!J733)=TRUE,"-",'2012 HR 배정표'!J733)</x:f>
        <x:v>-</x:v>
      </x:c>
      <x:c r="F735" s="46" t="str">
        <x:f>IF(ISBLANK('2012 HR 배정표'!J733)=TRUE,"-",IF(ISERROR((HLOOKUP($A$5,Prj_list!$O$6:$Z$7,2)*'2012 HR 배정표'!K733)/HLOOKUP($A$5,Prj_list!$O$6:$Z$7,2))=TRUE,"-",(HLOOKUP($A$5,Prj_list!$O$6:$Z$7,2)*'2012 HR 배정표'!K733)/HLOOKUP($A$5,Prj_list!$O$6:$Z$7,2)))</x:f>
        <x:v>-</x:v>
      </x:c>
      <x:c r="G735" s="45" t="str">
        <x:f>IF(ISBLANK('2012 HR 배정표'!L733)=TRUE,"-",'2012 HR 배정표'!L733)</x:f>
        <x:v>-</x:v>
      </x:c>
      <x:c r="H735" s="46" t="str">
        <x:f>IF(ISBLANK('2012 HR 배정표'!L733)=TRUE,"-",IF(ISERROR((HLOOKUP($A$5,Prj_list!$O$6:$Z$7,2)*'2012 HR 배정표'!M733)/HLOOKUP($A$5,Prj_list!$O$6:$Z$7,2))=TRUE,"-",(HLOOKUP($A$5,Prj_list!$O$6:$Z$7,2)*'2012 HR 배정표'!M733)/HLOOKUP($A$5,Prj_list!$O$6:$Z$7,2)))</x:f>
        <x:v>-</x:v>
      </x:c>
      <x:c r="I735" s="45" t="str">
        <x:f>IF(ISBLANK('2012 HR 배정표'!N733)=TRUE,"-",'2012 HR 배정표'!N733)</x:f>
        <x:v>-</x:v>
      </x:c>
      <x:c r="J735" s="46" t="str">
        <x:f>IF(ISBLANK('2012 HR 배정표'!N733)=TRUE,"-",IF(ISERROR((HLOOKUP($A$5,Prj_list!$O$6:$Z$7,2)*'2012 HR 배정표'!O733)/HLOOKUP($A$5,Prj_list!$O$6:$Z$7,2))=TRUE,"-",(HLOOKUP($A$5,Prj_list!$O$6:$Z$7,2)*'2012 HR 배정표'!O733)/HLOOKUP($A$5,Prj_list!$O$6:$Z$7,2)))</x:f>
        <x:v>-</x:v>
      </x:c>
      <x:c r="K735" s="45" t="str">
        <x:f>IF(ISBLANK('2012 HR 배정표'!P733)=TRUE,"-",'2012 HR 배정표'!P733)</x:f>
        <x:v>-</x:v>
      </x:c>
      <x:c r="L735" s="46" t="str">
        <x:f>IF(ISBLANK('2012 HR 배정표'!P733)=TRUE,"-",IF(ISERROR((HLOOKUP($A$5,Prj_list!$O$6:$Z$7,2)*'2012 HR 배정표'!Q733)/HLOOKUP($A$5,Prj_list!$O$6:$Z$7,2))=TRUE,"-",(HLOOKUP($A$5,Prj_list!$O$6:$Z$7,2)*'2012 HR 배정표'!Q733)/HLOOKUP($A$5,Prj_list!$O$6:$Z$7,2)))</x:f>
        <x:v>-</x:v>
      </x:c>
      <x:c r="M735" s="45" t="str">
        <x:f>IF(ISBLANK('2012 HR 배정표'!R733)=TRUE,"-",'2012 HR 배정표'!R733)</x:f>
        <x:v>-</x:v>
      </x:c>
      <x:c r="N735" s="46" t="str">
        <x:f>IF(ISBLANK('2012 HR 배정표'!R733)=TRUE,"-",IF(ISERROR((HLOOKUP($A$5,Prj_list!$O$6:$Z$7,2)*'2012 HR 배정표'!S733)/HLOOKUP($A$5,Prj_list!$O$6:$Z$7,2))=TRUE,"-",(HLOOKUP($A$5,Prj_list!$O$6:$Z$7,2)*'2012 HR 배정표'!S733)/HLOOKUP($A$5,Prj_list!$O$6:$Z$7,2)))</x:f>
        <x:v>-</x:v>
      </x:c>
      <x:c r="O735" s="45" t="str">
        <x:f>IF(ISBLANK('2012 HR 배정표'!T733)=TRUE,"-",'2012 HR 배정표'!T733)</x:f>
        <x:v>-</x:v>
      </x:c>
      <x:c r="P735" s="46" t="str">
        <x:f>IF(ISBLANK('2012 HR 배정표'!T733)=TRUE,"-",IF(ISERROR((HLOOKUP($A$5,Prj_list!$O$6:$Z$7,2)*'2012 HR 배정표'!U733)/HLOOKUP($A$5,Prj_list!$O$6:$Z$7,2))=TRUE,"-",(HLOOKUP($A$5,Prj_list!$O$6:$Z$7,2)*'2012 HR 배정표'!U733)/HLOOKUP($A$5,Prj_list!$O$6:$Z$7,2)))</x:f>
        <x:v>-</x:v>
      </x:c>
      <x:c r="Q735" s="45" t="str">
        <x:f>IF(ISBLANK('2012 HR 배정표'!V733)=TRUE,"-",'2012 HR 배정표'!V733)</x:f>
        <x:v>-</x:v>
      </x:c>
      <x:c r="R735" s="46" t="str">
        <x:f>IF(ISBLANK('2012 HR 배정표'!V733)=TRUE,"-",IF(ISERROR((HLOOKUP($A$5,Prj_list!$O$6:$Z$7,2)*'2012 HR 배정표'!W733)/HLOOKUP($A$5,Prj_list!$O$6:$Z$7,2))=TRUE,"-",(HLOOKUP($A$5,Prj_list!$O$6:$Z$7,2)*'2012 HR 배정표'!W733)/HLOOKUP($A$5,Prj_list!$O$6:$Z$7,2)))</x:f>
        <x:v>-</x:v>
      </x:c>
      <x:c r="S735" s="45" t="str">
        <x:f>IF(ISBLANK('2012 HR 배정표'!X733)=TRUE,"-",'2012 HR 배정표'!X733)</x:f>
        <x:v>-</x:v>
      </x:c>
      <x:c r="T735" s="46" t="str">
        <x:f>IF(ISBLANK('2012 HR 배정표'!X733)=TRUE,"-",IF(ISERROR((HLOOKUP($A$5,Prj_list!$O$6:$Z$7,2)*'2012 HR 배정표'!Y733)/HLOOKUP($A$5,Prj_list!$O$6:$Z$7,2))=TRUE,"-",(HLOOKUP($A$5,Prj_list!$O$6:$Z$7,2)*'2012 HR 배정표'!Y733)/HLOOKUP($A$5,Prj_list!$O$6:$Z$7,2)))</x:f>
        <x:v>-</x:v>
      </x:c>
      <x:c r="U735" s="45" t="str">
        <x:f>IF(ISBLANK('2012 HR 배정표'!Z733)=TRUE,"-",'2012 HR 배정표'!Z733)</x:f>
        <x:v>-</x:v>
      </x:c>
      <x:c r="V735" s="46" t="str">
        <x:f>IF(ISBLANK('2012 HR 배정표'!Z733)=TRUE,"-",IF(ISERROR((HLOOKUP($A$5,Prj_list!$O$6:$Z$7,2)*'2012 HR 배정표'!AA733)/HLOOKUP($A$5,Prj_list!$O$6:$Z$7,2))=TRUE,"-",(HLOOKUP($A$5,Prj_list!$O$6:$Z$7,2)*'2012 HR 배정표'!AA733)/HLOOKUP($A$5,Prj_list!$O$6:$Z$7,2)))</x:f>
        <x:v>-</x:v>
      </x:c>
      <x:c r="W735" s="45" t="str">
        <x:f>IF(ISBLANK('2012 HR 배정표'!AB733)=TRUE,"-",'2012 HR 배정표'!AB733)</x:f>
        <x:v>-</x:v>
      </x:c>
      <x:c r="X735" s="46" t="str">
        <x:f>IF(ISBLANK('2012 HR 배정표'!AB733)=TRUE,"-",IF(ISERROR((HLOOKUP($A$5,Prj_list!$O$6:$Z$7,2)*'2012 HR 배정표'!AC733)/HLOOKUP($A$5,Prj_list!$O$6:$Z$7,2))=TRUE,"-",(HLOOKUP($A$5,Prj_list!$O$6:$Z$7,2)*'2012 HR 배정표'!AC733)/HLOOKUP($A$5,Prj_list!$O$6:$Z$7,2)))</x:f>
        <x:v>-</x:v>
      </x:c>
      <x:c r="Y735" s="45" t="str">
        <x:f>IF(ISBLANK('2012 HR 배정표'!AD733)=TRUE,"-",'2012 HR 배정표'!AD733)</x:f>
        <x:v>-</x:v>
      </x:c>
      <x:c r="Z735" s="46" t="str">
        <x:f>IF(ISBLANK('2012 HR 배정표'!AD733)=TRUE,"-",IF(ISERROR((HLOOKUP($A$5,Prj_list!$O$6:$Z$7,2)*'2012 HR 배정표'!AE733)/HLOOKUP($A$5,Prj_list!$O$6:$Z$7,2))=TRUE,"-",(HLOOKUP($A$5,Prj_list!$O$6:$Z$7,2)*'2012 HR 배정표'!AE733)/HLOOKUP($A$5,Prj_list!$O$6:$Z$7,2)))</x:f>
        <x:v>-</x:v>
      </x:c>
      <x:c r="AA735" s="45" t="str">
        <x:f>IF(ISBLANK('2012 HR 배정표'!AF733)=TRUE,"-",'2012 HR 배정표'!AF733)</x:f>
        <x:v>-</x:v>
      </x:c>
      <x:c r="AB735" s="46" t="str">
        <x:f>IF(ISBLANK('2012 HR 배정표'!AF733)=TRUE,"-",IF(ISERROR((HLOOKUP($A$5,Prj_list!$O$6:$Z$7,2)*'2012 HR 배정표'!AG733)/HLOOKUP($A$5,Prj_list!$O$6:$Z$7,2))=TRUE,"-",(HLOOKUP($A$5,Prj_list!$O$6:$Z$7,2)*'2012 HR 배정표'!AG733)/HLOOKUP($A$5,Prj_list!$O$6:$Z$7,2)))</x:f>
        <x:v>-</x:v>
      </x:c>
      <x:c r="AC735" s="45" t="str">
        <x:f>IF(ISBLANK('2012 HR 배정표'!AH733)=TRUE,"-",'2012 HR 배정표'!AH733)</x:f>
        <x:v>-</x:v>
      </x:c>
      <x:c r="AD735" s="46" t="str">
        <x:f>IF(ISBLANK('2012 HR 배정표'!AH733)=TRUE,"-",IF(ISERROR((HLOOKUP($A$5,Prj_list!$O$6:$Z$7,2)*'2012 HR 배정표'!AI733)/HLOOKUP($A$5,Prj_list!$O$6:$Z$7,2))=TRUE,"-",(HLOOKUP($A$5,Prj_list!$O$6:$Z$7,2)*'2012 HR 배정표'!AI733)/HLOOKUP($A$5,Prj_list!$O$6:$Z$7,2)))</x:f>
        <x:v>-</x:v>
      </x:c>
      <x:c r="AE735" s="45" t="str">
        <x:f>IF(ISBLANK('2012 HR 배정표'!AJ733)=TRUE,"-",'2012 HR 배정표'!AJ733)</x:f>
        <x:v>-</x:v>
      </x:c>
      <x:c r="AF735" s="46" t="str">
        <x:f>IF(ISBLANK('2012 HR 배정표'!AJ733)=TRUE,"-",IF(ISERROR((HLOOKUP($A$5,Prj_list!$O$6:$Z$7,2)*'2012 HR 배정표'!AK733)/HLOOKUP($A$5,Prj_list!$O$6:$Z$7,2))=TRUE,"-",(HLOOKUP($A$5,Prj_list!$O$6:$Z$7,2)*'2012 HR 배정표'!AK733)/HLOOKUP($A$5,Prj_list!$O$6:$Z$7,2)))</x:f>
        <x:v>-</x:v>
      </x:c>
      <x:c r="AG735" s="45" t="str">
        <x:f>IF(ISBLANK('2012 HR 배정표'!AL733)=TRUE,"-",'2012 HR 배정표'!AL733)</x:f>
        <x:v>-</x:v>
      </x:c>
      <x:c r="AH735" s="46" t="str">
        <x:f>IF(ISBLANK('2012 HR 배정표'!AL733)=TRUE,"-",IF(ISERROR((HLOOKUP($A$5,Prj_list!$O$6:$Z$7,2)*'2012 HR 배정표'!AM733)/HLOOKUP($A$5,Prj_list!$O$6:$Z$7,2))=TRUE,"-",(HLOOKUP($A$5,Prj_list!$O$6:$Z$7,2)*'2012 HR 배정표'!AM733)/HLOOKUP($A$5,Prj_list!$O$6:$Z$7,2)))</x:f>
        <x:v>-</x:v>
      </x:c>
      <x:c r="AI735" s="45" t="str">
        <x:f>IF(ISBLANK('2012 HR 배정표'!AN733)=TRUE,"-",'2012 HR 배정표'!AN733)</x:f>
        <x:v>-</x:v>
      </x:c>
      <x:c r="AJ735" s="46" t="str">
        <x:f>IF(ISBLANK('2012 HR 배정표'!AN733)=TRUE,"-",IF(ISERROR((HLOOKUP($A$5,Prj_list!$O$6:$Z$7,2)*'2012 HR 배정표'!AO733)/HLOOKUP($A$5,Prj_list!$O$6:$Z$7,2))=TRUE,"-",(HLOOKUP($A$5,Prj_list!$O$6:$Z$7,2)*'2012 HR 배정표'!AO733)/HLOOKUP($A$5,Prj_list!$O$6:$Z$7,2)))</x:f>
        <x:v>-</x:v>
      </x:c>
      <x:c r="AK735" s="45" t="str">
        <x:f>IF(ISBLANK('2012 HR 배정표'!AP733)=TRUE,"-",'2012 HR 배정표'!AP733)</x:f>
        <x:v>-</x:v>
      </x:c>
      <x:c r="AL735" s="46" t="str">
        <x:f>IF(ISBLANK('2012 HR 배정표'!AP733)=TRUE,"-",IF(ISERROR((HLOOKUP($A$5,Prj_list!$O$6:$Z$7,2)*'2012 HR 배정표'!AQ733)/HLOOKUP($A$5,Prj_list!$O$6:$Z$7,2))=TRUE,"-",(HLOOKUP($A$5,Prj_list!$O$6:$Z$7,2)*'2012 HR 배정표'!AQ733)/HLOOKUP($A$5,Prj_list!$O$6:$Z$7,2)))</x:f>
        <x:v>-</x:v>
      </x:c>
      <x:c r="AM735" s="45" t="str">
        <x:f>IF(ISBLANK('2012 HR 배정표'!AR733)=TRUE,"-",'2012 HR 배정표'!AR733)</x:f>
        <x:v>-</x:v>
      </x:c>
      <x:c r="AN735" s="46" t="str">
        <x:f>IF(ISBLANK('2012 HR 배정표'!AR733)=TRUE,"-",IF(ISERROR((HLOOKUP($A$5,Prj_list!$O$6:$Z$7,2)*'2012 HR 배정표'!AS733)/HLOOKUP($A$5,Prj_list!$O$6:$Z$7,2))=TRUE,"-",(HLOOKUP($A$5,Prj_list!$O$6:$Z$7,2)*'2012 HR 배정표'!AS733)/HLOOKUP($A$5,Prj_list!$O$6:$Z$7,2)))</x:f>
        <x:v>-</x:v>
      </x:c>
      <x:c r="AO735" s="45" t="str">
        <x:f>IF(ISBLANK('2012 HR 배정표'!AT733)=TRUE,"-",'2012 HR 배정표'!AT733)</x:f>
        <x:v>-</x:v>
      </x:c>
      <x:c r="AP735" s="46" t="str">
        <x:f>IF(ISBLANK('2012 HR 배정표'!AT733)=TRUE,"-",IF(ISERROR((HLOOKUP($A$5,Prj_list!$O$6:$Z$7,2)*'2012 HR 배정표'!AU733)/HLOOKUP($A$5,Prj_list!$O$6:$Z$7,2))=TRUE,"-",(HLOOKUP($A$5,Prj_list!$O$6:$Z$7,2)*'2012 HR 배정표'!AU733)/HLOOKUP($A$5,Prj_list!$O$6:$Z$7,2)))</x:f>
        <x:v>-</x:v>
      </x:c>
      <x:c r="AQ735" s="45" t="str">
        <x:f>IF(ISBLANK('2012 HR 배정표'!AV733)=TRUE,"-",'2012 HR 배정표'!AV733)</x:f>
        <x:v>-</x:v>
      </x:c>
      <x:c r="AR735" s="46" t="str">
        <x:f>IF(ISBLANK('2012 HR 배정표'!AV733)=TRUE,"-",IF(ISERROR((HLOOKUP($A$5,Prj_list!$O$6:$Z$7,2)*'2012 HR 배정표'!AW733)/HLOOKUP($A$5,Prj_list!$O$6:$Z$7,2))=TRUE,"-",(HLOOKUP($A$5,Prj_list!$O$6:$Z$7,2)*'2012 HR 배정표'!AW733)/HLOOKUP($A$5,Prj_list!$O$6:$Z$7,2)))</x:f>
        <x:v>-</x:v>
      </x:c>
      <x:c r="AS735" s="45" t="str">
        <x:f>IF(ISBLANK('2012 HR 배정표'!AX733)=TRUE,"-",'2012 HR 배정표'!AX733)</x:f>
        <x:v>-</x:v>
      </x:c>
      <x:c r="AT735" s="46" t="str">
        <x:f>IF(ISBLANK('2012 HR 배정표'!AX733)=TRUE,"-",IF(ISERROR((HLOOKUP($A$5,Prj_list!$O$6:$Z$7,2)*'2012 HR 배정표'!AY733)/HLOOKUP($A$5,Prj_list!$O$6:$Z$7,2))=TRUE,"-",(HLOOKUP($A$5,Prj_list!$O$6:$Z$7,2)*'2012 HR 배정표'!AY733)/HLOOKUP($A$5,Prj_list!$O$6:$Z$7,2)))</x:f>
        <x:v>-</x:v>
      </x:c>
      <x:c r="AU735" s="45" t="str">
        <x:f>IF(ISBLANK('2012 HR 배정표'!AZ733)=TRUE,"-",'2012 HR 배정표'!AZ733)</x:f>
        <x:v>-</x:v>
      </x:c>
      <x:c r="AV735" s="46" t="str">
        <x:f>IF(ISBLANK('2012 HR 배정표'!AZ733)=TRUE,"-",IF(ISERROR((HLOOKUP($A$5,Prj_list!$O$6:$Z$7,2)*'2012 HR 배정표'!BA733)/HLOOKUP($A$5,Prj_list!$O$6:$Z$7,2))=TRUE,"-",(HLOOKUP($A$5,Prj_list!$O$6:$Z$7,2)*'2012 HR 배정표'!BA733)/HLOOKUP($A$5,Prj_list!$O$6:$Z$7,2)))</x:f>
        <x:v>-</x:v>
      </x:c>
      <x:c r="AW735" s="34" t="str">
        <x:f t="shared" si="24"/>
        <x:v/>
      </x:c>
      <x:c r="AX735" s="41">
        <x:f t="shared" si="23"/>
        <x:v>0</x:v>
      </x:c>
    </x:row>
    <x:row r="736" spans="1:50">
      <x:c r="A736" s="45" t="str">
        <x:f>IF(ISBLANK('2012 HR 배정표'!F734)=TRUE,"-",'2012 HR 배정표'!F734)</x:f>
        <x:v>-</x:v>
      </x:c>
      <x:c r="B736" s="46" t="str">
        <x:f>IF(ISBLANK('2012 HR 배정표'!F734)=TRUE,"-",IF(ISERROR((HLOOKUP($A$5,Prj_list!$O$6:$Z$7,2)*'2012 HR 배정표'!G734)/HLOOKUP($A$5,Prj_list!$O$6:$Z$7,2))=TRUE,"-",(HLOOKUP($A$5,Prj_list!$O$6:$Z$7,2)*'2012 HR 배정표'!G734)/HLOOKUP($A$5,Prj_list!$O$6:$Z$7,2)))</x:f>
        <x:v>-</x:v>
      </x:c>
      <x:c r="C736" s="45" t="str">
        <x:f>IF(ISBLANK('2012 HR 배정표'!H734)=TRUE,"-",'2012 HR 배정표'!H734)</x:f>
        <x:v>-</x:v>
      </x:c>
      <x:c r="D736" s="46" t="str">
        <x:f>IF(ISBLANK('2012 HR 배정표'!H734)=TRUE,"-",IF(ISERROR((HLOOKUP($A$5,Prj_list!$O$6:$Z$7,2)*'2012 HR 배정표'!I734)/HLOOKUP($A$5,Prj_list!$O$6:$Z$7,2))=TRUE,"-",(HLOOKUP($A$5,Prj_list!$O$6:$Z$7,2)*'2012 HR 배정표'!I734)/HLOOKUP($A$5,Prj_list!$O$6:$Z$7,2)))</x:f>
        <x:v>-</x:v>
      </x:c>
      <x:c r="E736" s="45" t="str">
        <x:f>IF(ISBLANK('2012 HR 배정표'!J734)=TRUE,"-",'2012 HR 배정표'!J734)</x:f>
        <x:v>-</x:v>
      </x:c>
      <x:c r="F736" s="46" t="str">
        <x:f>IF(ISBLANK('2012 HR 배정표'!J734)=TRUE,"-",IF(ISERROR((HLOOKUP($A$5,Prj_list!$O$6:$Z$7,2)*'2012 HR 배정표'!K734)/HLOOKUP($A$5,Prj_list!$O$6:$Z$7,2))=TRUE,"-",(HLOOKUP($A$5,Prj_list!$O$6:$Z$7,2)*'2012 HR 배정표'!K734)/HLOOKUP($A$5,Prj_list!$O$6:$Z$7,2)))</x:f>
        <x:v>-</x:v>
      </x:c>
      <x:c r="G736" s="45" t="str">
        <x:f>IF(ISBLANK('2012 HR 배정표'!L734)=TRUE,"-",'2012 HR 배정표'!L734)</x:f>
        <x:v>-</x:v>
      </x:c>
      <x:c r="H736" s="46" t="str">
        <x:f>IF(ISBLANK('2012 HR 배정표'!L734)=TRUE,"-",IF(ISERROR((HLOOKUP($A$5,Prj_list!$O$6:$Z$7,2)*'2012 HR 배정표'!M734)/HLOOKUP($A$5,Prj_list!$O$6:$Z$7,2))=TRUE,"-",(HLOOKUP($A$5,Prj_list!$O$6:$Z$7,2)*'2012 HR 배정표'!M734)/HLOOKUP($A$5,Prj_list!$O$6:$Z$7,2)))</x:f>
        <x:v>-</x:v>
      </x:c>
      <x:c r="I736" s="45" t="str">
        <x:f>IF(ISBLANK('2012 HR 배정표'!N734)=TRUE,"-",'2012 HR 배정표'!N734)</x:f>
        <x:v>-</x:v>
      </x:c>
      <x:c r="J736" s="46" t="str">
        <x:f>IF(ISBLANK('2012 HR 배정표'!N734)=TRUE,"-",IF(ISERROR((HLOOKUP($A$5,Prj_list!$O$6:$Z$7,2)*'2012 HR 배정표'!O734)/HLOOKUP($A$5,Prj_list!$O$6:$Z$7,2))=TRUE,"-",(HLOOKUP($A$5,Prj_list!$O$6:$Z$7,2)*'2012 HR 배정표'!O734)/HLOOKUP($A$5,Prj_list!$O$6:$Z$7,2)))</x:f>
        <x:v>-</x:v>
      </x:c>
      <x:c r="K736" s="45" t="str">
        <x:f>IF(ISBLANK('2012 HR 배정표'!P734)=TRUE,"-",'2012 HR 배정표'!P734)</x:f>
        <x:v>-</x:v>
      </x:c>
      <x:c r="L736" s="46" t="str">
        <x:f>IF(ISBLANK('2012 HR 배정표'!P734)=TRUE,"-",IF(ISERROR((HLOOKUP($A$5,Prj_list!$O$6:$Z$7,2)*'2012 HR 배정표'!Q734)/HLOOKUP($A$5,Prj_list!$O$6:$Z$7,2))=TRUE,"-",(HLOOKUP($A$5,Prj_list!$O$6:$Z$7,2)*'2012 HR 배정표'!Q734)/HLOOKUP($A$5,Prj_list!$O$6:$Z$7,2)))</x:f>
        <x:v>-</x:v>
      </x:c>
      <x:c r="M736" s="45" t="str">
        <x:f>IF(ISBLANK('2012 HR 배정표'!R734)=TRUE,"-",'2012 HR 배정표'!R734)</x:f>
        <x:v>-</x:v>
      </x:c>
      <x:c r="N736" s="46" t="str">
        <x:f>IF(ISBLANK('2012 HR 배정표'!R734)=TRUE,"-",IF(ISERROR((HLOOKUP($A$5,Prj_list!$O$6:$Z$7,2)*'2012 HR 배정표'!S734)/HLOOKUP($A$5,Prj_list!$O$6:$Z$7,2))=TRUE,"-",(HLOOKUP($A$5,Prj_list!$O$6:$Z$7,2)*'2012 HR 배정표'!S734)/HLOOKUP($A$5,Prj_list!$O$6:$Z$7,2)))</x:f>
        <x:v>-</x:v>
      </x:c>
      <x:c r="O736" s="45" t="str">
        <x:f>IF(ISBLANK('2012 HR 배정표'!T734)=TRUE,"-",'2012 HR 배정표'!T734)</x:f>
        <x:v>-</x:v>
      </x:c>
      <x:c r="P736" s="46" t="str">
        <x:f>IF(ISBLANK('2012 HR 배정표'!T734)=TRUE,"-",IF(ISERROR((HLOOKUP($A$5,Prj_list!$O$6:$Z$7,2)*'2012 HR 배정표'!U734)/HLOOKUP($A$5,Prj_list!$O$6:$Z$7,2))=TRUE,"-",(HLOOKUP($A$5,Prj_list!$O$6:$Z$7,2)*'2012 HR 배정표'!U734)/HLOOKUP($A$5,Prj_list!$O$6:$Z$7,2)))</x:f>
        <x:v>-</x:v>
      </x:c>
      <x:c r="Q736" s="45" t="str">
        <x:f>IF(ISBLANK('2012 HR 배정표'!V734)=TRUE,"-",'2012 HR 배정표'!V734)</x:f>
        <x:v>-</x:v>
      </x:c>
      <x:c r="R736" s="46" t="str">
        <x:f>IF(ISBLANK('2012 HR 배정표'!V734)=TRUE,"-",IF(ISERROR((HLOOKUP($A$5,Prj_list!$O$6:$Z$7,2)*'2012 HR 배정표'!W734)/HLOOKUP($A$5,Prj_list!$O$6:$Z$7,2))=TRUE,"-",(HLOOKUP($A$5,Prj_list!$O$6:$Z$7,2)*'2012 HR 배정표'!W734)/HLOOKUP($A$5,Prj_list!$O$6:$Z$7,2)))</x:f>
        <x:v>-</x:v>
      </x:c>
      <x:c r="S736" s="45" t="str">
        <x:f>IF(ISBLANK('2012 HR 배정표'!X734)=TRUE,"-",'2012 HR 배정표'!X734)</x:f>
        <x:v>-</x:v>
      </x:c>
      <x:c r="T736" s="46" t="str">
        <x:f>IF(ISBLANK('2012 HR 배정표'!X734)=TRUE,"-",IF(ISERROR((HLOOKUP($A$5,Prj_list!$O$6:$Z$7,2)*'2012 HR 배정표'!Y734)/HLOOKUP($A$5,Prj_list!$O$6:$Z$7,2))=TRUE,"-",(HLOOKUP($A$5,Prj_list!$O$6:$Z$7,2)*'2012 HR 배정표'!Y734)/HLOOKUP($A$5,Prj_list!$O$6:$Z$7,2)))</x:f>
        <x:v>-</x:v>
      </x:c>
      <x:c r="U736" s="45" t="str">
        <x:f>IF(ISBLANK('2012 HR 배정표'!Z734)=TRUE,"-",'2012 HR 배정표'!Z734)</x:f>
        <x:v>-</x:v>
      </x:c>
      <x:c r="V736" s="46" t="str">
        <x:f>IF(ISBLANK('2012 HR 배정표'!Z734)=TRUE,"-",IF(ISERROR((HLOOKUP($A$5,Prj_list!$O$6:$Z$7,2)*'2012 HR 배정표'!AA734)/HLOOKUP($A$5,Prj_list!$O$6:$Z$7,2))=TRUE,"-",(HLOOKUP($A$5,Prj_list!$O$6:$Z$7,2)*'2012 HR 배정표'!AA734)/HLOOKUP($A$5,Prj_list!$O$6:$Z$7,2)))</x:f>
        <x:v>-</x:v>
      </x:c>
      <x:c r="W736" s="45" t="str">
        <x:f>IF(ISBLANK('2012 HR 배정표'!AB734)=TRUE,"-",'2012 HR 배정표'!AB734)</x:f>
        <x:v>-</x:v>
      </x:c>
      <x:c r="X736" s="46" t="str">
        <x:f>IF(ISBLANK('2012 HR 배정표'!AB734)=TRUE,"-",IF(ISERROR((HLOOKUP($A$5,Prj_list!$O$6:$Z$7,2)*'2012 HR 배정표'!AC734)/HLOOKUP($A$5,Prj_list!$O$6:$Z$7,2))=TRUE,"-",(HLOOKUP($A$5,Prj_list!$O$6:$Z$7,2)*'2012 HR 배정표'!AC734)/HLOOKUP($A$5,Prj_list!$O$6:$Z$7,2)))</x:f>
        <x:v>-</x:v>
      </x:c>
      <x:c r="Y736" s="45" t="str">
        <x:f>IF(ISBLANK('2012 HR 배정표'!AD734)=TRUE,"-",'2012 HR 배정표'!AD734)</x:f>
        <x:v>-</x:v>
      </x:c>
      <x:c r="Z736" s="46" t="str">
        <x:f>IF(ISBLANK('2012 HR 배정표'!AD734)=TRUE,"-",IF(ISERROR((HLOOKUP($A$5,Prj_list!$O$6:$Z$7,2)*'2012 HR 배정표'!AE734)/HLOOKUP($A$5,Prj_list!$O$6:$Z$7,2))=TRUE,"-",(HLOOKUP($A$5,Prj_list!$O$6:$Z$7,2)*'2012 HR 배정표'!AE734)/HLOOKUP($A$5,Prj_list!$O$6:$Z$7,2)))</x:f>
        <x:v>-</x:v>
      </x:c>
      <x:c r="AA736" s="45" t="str">
        <x:f>IF(ISBLANK('2012 HR 배정표'!AF734)=TRUE,"-",'2012 HR 배정표'!AF734)</x:f>
        <x:v>-</x:v>
      </x:c>
      <x:c r="AB736" s="46" t="str">
        <x:f>IF(ISBLANK('2012 HR 배정표'!AF734)=TRUE,"-",IF(ISERROR((HLOOKUP($A$5,Prj_list!$O$6:$Z$7,2)*'2012 HR 배정표'!AG734)/HLOOKUP($A$5,Prj_list!$O$6:$Z$7,2))=TRUE,"-",(HLOOKUP($A$5,Prj_list!$O$6:$Z$7,2)*'2012 HR 배정표'!AG734)/HLOOKUP($A$5,Prj_list!$O$6:$Z$7,2)))</x:f>
        <x:v>-</x:v>
      </x:c>
      <x:c r="AC736" s="45" t="str">
        <x:f>IF(ISBLANK('2012 HR 배정표'!AH734)=TRUE,"-",'2012 HR 배정표'!AH734)</x:f>
        <x:v>-</x:v>
      </x:c>
      <x:c r="AD736" s="46" t="str">
        <x:f>IF(ISBLANK('2012 HR 배정표'!AH734)=TRUE,"-",IF(ISERROR((HLOOKUP($A$5,Prj_list!$O$6:$Z$7,2)*'2012 HR 배정표'!AI734)/HLOOKUP($A$5,Prj_list!$O$6:$Z$7,2))=TRUE,"-",(HLOOKUP($A$5,Prj_list!$O$6:$Z$7,2)*'2012 HR 배정표'!AI734)/HLOOKUP($A$5,Prj_list!$O$6:$Z$7,2)))</x:f>
        <x:v>-</x:v>
      </x:c>
      <x:c r="AE736" s="45" t="str">
        <x:f>IF(ISBLANK('2012 HR 배정표'!AJ734)=TRUE,"-",'2012 HR 배정표'!AJ734)</x:f>
        <x:v>-</x:v>
      </x:c>
      <x:c r="AF736" s="46" t="str">
        <x:f>IF(ISBLANK('2012 HR 배정표'!AJ734)=TRUE,"-",IF(ISERROR((HLOOKUP($A$5,Prj_list!$O$6:$Z$7,2)*'2012 HR 배정표'!AK734)/HLOOKUP($A$5,Prj_list!$O$6:$Z$7,2))=TRUE,"-",(HLOOKUP($A$5,Prj_list!$O$6:$Z$7,2)*'2012 HR 배정표'!AK734)/HLOOKUP($A$5,Prj_list!$O$6:$Z$7,2)))</x:f>
        <x:v>-</x:v>
      </x:c>
      <x:c r="AG736" s="45" t="str">
        <x:f>IF(ISBLANK('2012 HR 배정표'!AL734)=TRUE,"-",'2012 HR 배정표'!AL734)</x:f>
        <x:v>-</x:v>
      </x:c>
      <x:c r="AH736" s="46" t="str">
        <x:f>IF(ISBLANK('2012 HR 배정표'!AL734)=TRUE,"-",IF(ISERROR((HLOOKUP($A$5,Prj_list!$O$6:$Z$7,2)*'2012 HR 배정표'!AM734)/HLOOKUP($A$5,Prj_list!$O$6:$Z$7,2))=TRUE,"-",(HLOOKUP($A$5,Prj_list!$O$6:$Z$7,2)*'2012 HR 배정표'!AM734)/HLOOKUP($A$5,Prj_list!$O$6:$Z$7,2)))</x:f>
        <x:v>-</x:v>
      </x:c>
      <x:c r="AI736" s="45" t="str">
        <x:f>IF(ISBLANK('2012 HR 배정표'!AN734)=TRUE,"-",'2012 HR 배정표'!AN734)</x:f>
        <x:v>-</x:v>
      </x:c>
      <x:c r="AJ736" s="46" t="str">
        <x:f>IF(ISBLANK('2012 HR 배정표'!AN734)=TRUE,"-",IF(ISERROR((HLOOKUP($A$5,Prj_list!$O$6:$Z$7,2)*'2012 HR 배정표'!AO734)/HLOOKUP($A$5,Prj_list!$O$6:$Z$7,2))=TRUE,"-",(HLOOKUP($A$5,Prj_list!$O$6:$Z$7,2)*'2012 HR 배정표'!AO734)/HLOOKUP($A$5,Prj_list!$O$6:$Z$7,2)))</x:f>
        <x:v>-</x:v>
      </x:c>
      <x:c r="AK736" s="45" t="str">
        <x:f>IF(ISBLANK('2012 HR 배정표'!AP734)=TRUE,"-",'2012 HR 배정표'!AP734)</x:f>
        <x:v>-</x:v>
      </x:c>
      <x:c r="AL736" s="46" t="str">
        <x:f>IF(ISBLANK('2012 HR 배정표'!AP734)=TRUE,"-",IF(ISERROR((HLOOKUP($A$5,Prj_list!$O$6:$Z$7,2)*'2012 HR 배정표'!AQ734)/HLOOKUP($A$5,Prj_list!$O$6:$Z$7,2))=TRUE,"-",(HLOOKUP($A$5,Prj_list!$O$6:$Z$7,2)*'2012 HR 배정표'!AQ734)/HLOOKUP($A$5,Prj_list!$O$6:$Z$7,2)))</x:f>
        <x:v>-</x:v>
      </x:c>
      <x:c r="AM736" s="45" t="str">
        <x:f>IF(ISBLANK('2012 HR 배정표'!AR734)=TRUE,"-",'2012 HR 배정표'!AR734)</x:f>
        <x:v>-</x:v>
      </x:c>
      <x:c r="AN736" s="46" t="str">
        <x:f>IF(ISBLANK('2012 HR 배정표'!AR734)=TRUE,"-",IF(ISERROR((HLOOKUP($A$5,Prj_list!$O$6:$Z$7,2)*'2012 HR 배정표'!AS734)/HLOOKUP($A$5,Prj_list!$O$6:$Z$7,2))=TRUE,"-",(HLOOKUP($A$5,Prj_list!$O$6:$Z$7,2)*'2012 HR 배정표'!AS734)/HLOOKUP($A$5,Prj_list!$O$6:$Z$7,2)))</x:f>
        <x:v>-</x:v>
      </x:c>
      <x:c r="AO736" s="45" t="str">
        <x:f>IF(ISBLANK('2012 HR 배정표'!AT734)=TRUE,"-",'2012 HR 배정표'!AT734)</x:f>
        <x:v>-</x:v>
      </x:c>
      <x:c r="AP736" s="46" t="str">
        <x:f>IF(ISBLANK('2012 HR 배정표'!AT734)=TRUE,"-",IF(ISERROR((HLOOKUP($A$5,Prj_list!$O$6:$Z$7,2)*'2012 HR 배정표'!AU734)/HLOOKUP($A$5,Prj_list!$O$6:$Z$7,2))=TRUE,"-",(HLOOKUP($A$5,Prj_list!$O$6:$Z$7,2)*'2012 HR 배정표'!AU734)/HLOOKUP($A$5,Prj_list!$O$6:$Z$7,2)))</x:f>
        <x:v>-</x:v>
      </x:c>
      <x:c r="AQ736" s="45" t="str">
        <x:f>IF(ISBLANK('2012 HR 배정표'!AV734)=TRUE,"-",'2012 HR 배정표'!AV734)</x:f>
        <x:v>-</x:v>
      </x:c>
      <x:c r="AR736" s="46" t="str">
        <x:f>IF(ISBLANK('2012 HR 배정표'!AV734)=TRUE,"-",IF(ISERROR((HLOOKUP($A$5,Prj_list!$O$6:$Z$7,2)*'2012 HR 배정표'!AW734)/HLOOKUP($A$5,Prj_list!$O$6:$Z$7,2))=TRUE,"-",(HLOOKUP($A$5,Prj_list!$O$6:$Z$7,2)*'2012 HR 배정표'!AW734)/HLOOKUP($A$5,Prj_list!$O$6:$Z$7,2)))</x:f>
        <x:v>-</x:v>
      </x:c>
      <x:c r="AS736" s="45" t="str">
        <x:f>IF(ISBLANK('2012 HR 배정표'!AX734)=TRUE,"-",'2012 HR 배정표'!AX734)</x:f>
        <x:v>-</x:v>
      </x:c>
      <x:c r="AT736" s="46" t="str">
        <x:f>IF(ISBLANK('2012 HR 배정표'!AX734)=TRUE,"-",IF(ISERROR((HLOOKUP($A$5,Prj_list!$O$6:$Z$7,2)*'2012 HR 배정표'!AY734)/HLOOKUP($A$5,Prj_list!$O$6:$Z$7,2))=TRUE,"-",(HLOOKUP($A$5,Prj_list!$O$6:$Z$7,2)*'2012 HR 배정표'!AY734)/HLOOKUP($A$5,Prj_list!$O$6:$Z$7,2)))</x:f>
        <x:v>-</x:v>
      </x:c>
      <x:c r="AU736" s="45" t="str">
        <x:f>IF(ISBLANK('2012 HR 배정표'!AZ734)=TRUE,"-",'2012 HR 배정표'!AZ734)</x:f>
        <x:v>-</x:v>
      </x:c>
      <x:c r="AV736" s="46" t="str">
        <x:f>IF(ISBLANK('2012 HR 배정표'!AZ734)=TRUE,"-",IF(ISERROR((HLOOKUP($A$5,Prj_list!$O$6:$Z$7,2)*'2012 HR 배정표'!BA734)/HLOOKUP($A$5,Prj_list!$O$6:$Z$7,2))=TRUE,"-",(HLOOKUP($A$5,Prj_list!$O$6:$Z$7,2)*'2012 HR 배정표'!BA734)/HLOOKUP($A$5,Prj_list!$O$6:$Z$7,2)))</x:f>
        <x:v>-</x:v>
      </x:c>
      <x:c r="AW736" s="34" t="str">
        <x:f t="shared" si="24"/>
        <x:v/>
      </x:c>
      <x:c r="AX736" s="41">
        <x:f t="shared" si="23"/>
        <x:v>0</x:v>
      </x:c>
    </x:row>
    <x:row r="737" spans="1:50">
      <x:c r="A737" s="45" t="str">
        <x:f>IF(ISBLANK('2012 HR 배정표'!F735)=TRUE,"-",'2012 HR 배정표'!F735)</x:f>
        <x:v>-</x:v>
      </x:c>
      <x:c r="B737" s="46" t="str">
        <x:f>IF(ISBLANK('2012 HR 배정표'!F735)=TRUE,"-",IF(ISERROR((HLOOKUP($A$5,Prj_list!$O$6:$Z$7,2)*'2012 HR 배정표'!G735)/HLOOKUP($A$5,Prj_list!$O$6:$Z$7,2))=TRUE,"-",(HLOOKUP($A$5,Prj_list!$O$6:$Z$7,2)*'2012 HR 배정표'!G735)/HLOOKUP($A$5,Prj_list!$O$6:$Z$7,2)))</x:f>
        <x:v>-</x:v>
      </x:c>
      <x:c r="C737" s="45" t="str">
        <x:f>IF(ISBLANK('2012 HR 배정표'!H735)=TRUE,"-",'2012 HR 배정표'!H735)</x:f>
        <x:v>-</x:v>
      </x:c>
      <x:c r="D737" s="46" t="str">
        <x:f>IF(ISBLANK('2012 HR 배정표'!H735)=TRUE,"-",IF(ISERROR((HLOOKUP($A$5,Prj_list!$O$6:$Z$7,2)*'2012 HR 배정표'!I735)/HLOOKUP($A$5,Prj_list!$O$6:$Z$7,2))=TRUE,"-",(HLOOKUP($A$5,Prj_list!$O$6:$Z$7,2)*'2012 HR 배정표'!I735)/HLOOKUP($A$5,Prj_list!$O$6:$Z$7,2)))</x:f>
        <x:v>-</x:v>
      </x:c>
      <x:c r="E737" s="45" t="str">
        <x:f>IF(ISBLANK('2012 HR 배정표'!J735)=TRUE,"-",'2012 HR 배정표'!J735)</x:f>
        <x:v>-</x:v>
      </x:c>
      <x:c r="F737" s="46" t="str">
        <x:f>IF(ISBLANK('2012 HR 배정표'!J735)=TRUE,"-",IF(ISERROR((HLOOKUP($A$5,Prj_list!$O$6:$Z$7,2)*'2012 HR 배정표'!K735)/HLOOKUP($A$5,Prj_list!$O$6:$Z$7,2))=TRUE,"-",(HLOOKUP($A$5,Prj_list!$O$6:$Z$7,2)*'2012 HR 배정표'!K735)/HLOOKUP($A$5,Prj_list!$O$6:$Z$7,2)))</x:f>
        <x:v>-</x:v>
      </x:c>
      <x:c r="G737" s="45" t="str">
        <x:f>IF(ISBLANK('2012 HR 배정표'!L735)=TRUE,"-",'2012 HR 배정표'!L735)</x:f>
        <x:v>-</x:v>
      </x:c>
      <x:c r="H737" s="46" t="str">
        <x:f>IF(ISBLANK('2012 HR 배정표'!L735)=TRUE,"-",IF(ISERROR((HLOOKUP($A$5,Prj_list!$O$6:$Z$7,2)*'2012 HR 배정표'!M735)/HLOOKUP($A$5,Prj_list!$O$6:$Z$7,2))=TRUE,"-",(HLOOKUP($A$5,Prj_list!$O$6:$Z$7,2)*'2012 HR 배정표'!M735)/HLOOKUP($A$5,Prj_list!$O$6:$Z$7,2)))</x:f>
        <x:v>-</x:v>
      </x:c>
      <x:c r="I737" s="45" t="str">
        <x:f>IF(ISBLANK('2012 HR 배정표'!N735)=TRUE,"-",'2012 HR 배정표'!N735)</x:f>
        <x:v>-</x:v>
      </x:c>
      <x:c r="J737" s="46" t="str">
        <x:f>IF(ISBLANK('2012 HR 배정표'!N735)=TRUE,"-",IF(ISERROR((HLOOKUP($A$5,Prj_list!$O$6:$Z$7,2)*'2012 HR 배정표'!O735)/HLOOKUP($A$5,Prj_list!$O$6:$Z$7,2))=TRUE,"-",(HLOOKUP($A$5,Prj_list!$O$6:$Z$7,2)*'2012 HR 배정표'!O735)/HLOOKUP($A$5,Prj_list!$O$6:$Z$7,2)))</x:f>
        <x:v>-</x:v>
      </x:c>
      <x:c r="K737" s="45" t="str">
        <x:f>IF(ISBLANK('2012 HR 배정표'!P735)=TRUE,"-",'2012 HR 배정표'!P735)</x:f>
        <x:v>-</x:v>
      </x:c>
      <x:c r="L737" s="46" t="str">
        <x:f>IF(ISBLANK('2012 HR 배정표'!P735)=TRUE,"-",IF(ISERROR((HLOOKUP($A$5,Prj_list!$O$6:$Z$7,2)*'2012 HR 배정표'!Q735)/HLOOKUP($A$5,Prj_list!$O$6:$Z$7,2))=TRUE,"-",(HLOOKUP($A$5,Prj_list!$O$6:$Z$7,2)*'2012 HR 배정표'!Q735)/HLOOKUP($A$5,Prj_list!$O$6:$Z$7,2)))</x:f>
        <x:v>-</x:v>
      </x:c>
      <x:c r="M737" s="45" t="str">
        <x:f>IF(ISBLANK('2012 HR 배정표'!R735)=TRUE,"-",'2012 HR 배정표'!R735)</x:f>
        <x:v>-</x:v>
      </x:c>
      <x:c r="N737" s="46" t="str">
        <x:f>IF(ISBLANK('2012 HR 배정표'!R735)=TRUE,"-",IF(ISERROR((HLOOKUP($A$5,Prj_list!$O$6:$Z$7,2)*'2012 HR 배정표'!S735)/HLOOKUP($A$5,Prj_list!$O$6:$Z$7,2))=TRUE,"-",(HLOOKUP($A$5,Prj_list!$O$6:$Z$7,2)*'2012 HR 배정표'!S735)/HLOOKUP($A$5,Prj_list!$O$6:$Z$7,2)))</x:f>
        <x:v>-</x:v>
      </x:c>
      <x:c r="O737" s="45" t="str">
        <x:f>IF(ISBLANK('2012 HR 배정표'!T735)=TRUE,"-",'2012 HR 배정표'!T735)</x:f>
        <x:v>-</x:v>
      </x:c>
      <x:c r="P737" s="46" t="str">
        <x:f>IF(ISBLANK('2012 HR 배정표'!T735)=TRUE,"-",IF(ISERROR((HLOOKUP($A$5,Prj_list!$O$6:$Z$7,2)*'2012 HR 배정표'!U735)/HLOOKUP($A$5,Prj_list!$O$6:$Z$7,2))=TRUE,"-",(HLOOKUP($A$5,Prj_list!$O$6:$Z$7,2)*'2012 HR 배정표'!U735)/HLOOKUP($A$5,Prj_list!$O$6:$Z$7,2)))</x:f>
        <x:v>-</x:v>
      </x:c>
      <x:c r="Q737" s="45" t="str">
        <x:f>IF(ISBLANK('2012 HR 배정표'!V735)=TRUE,"-",'2012 HR 배정표'!V735)</x:f>
        <x:v>-</x:v>
      </x:c>
      <x:c r="R737" s="46" t="str">
        <x:f>IF(ISBLANK('2012 HR 배정표'!V735)=TRUE,"-",IF(ISERROR((HLOOKUP($A$5,Prj_list!$O$6:$Z$7,2)*'2012 HR 배정표'!W735)/HLOOKUP($A$5,Prj_list!$O$6:$Z$7,2))=TRUE,"-",(HLOOKUP($A$5,Prj_list!$O$6:$Z$7,2)*'2012 HR 배정표'!W735)/HLOOKUP($A$5,Prj_list!$O$6:$Z$7,2)))</x:f>
        <x:v>-</x:v>
      </x:c>
      <x:c r="S737" s="45" t="str">
        <x:f>IF(ISBLANK('2012 HR 배정표'!X735)=TRUE,"-",'2012 HR 배정표'!X735)</x:f>
        <x:v>-</x:v>
      </x:c>
      <x:c r="T737" s="46" t="str">
        <x:f>IF(ISBLANK('2012 HR 배정표'!X735)=TRUE,"-",IF(ISERROR((HLOOKUP($A$5,Prj_list!$O$6:$Z$7,2)*'2012 HR 배정표'!Y735)/HLOOKUP($A$5,Prj_list!$O$6:$Z$7,2))=TRUE,"-",(HLOOKUP($A$5,Prj_list!$O$6:$Z$7,2)*'2012 HR 배정표'!Y735)/HLOOKUP($A$5,Prj_list!$O$6:$Z$7,2)))</x:f>
        <x:v>-</x:v>
      </x:c>
      <x:c r="U737" s="45" t="str">
        <x:f>IF(ISBLANK('2012 HR 배정표'!Z735)=TRUE,"-",'2012 HR 배정표'!Z735)</x:f>
        <x:v>-</x:v>
      </x:c>
      <x:c r="V737" s="46" t="str">
        <x:f>IF(ISBLANK('2012 HR 배정표'!Z735)=TRUE,"-",IF(ISERROR((HLOOKUP($A$5,Prj_list!$O$6:$Z$7,2)*'2012 HR 배정표'!AA735)/HLOOKUP($A$5,Prj_list!$O$6:$Z$7,2))=TRUE,"-",(HLOOKUP($A$5,Prj_list!$O$6:$Z$7,2)*'2012 HR 배정표'!AA735)/HLOOKUP($A$5,Prj_list!$O$6:$Z$7,2)))</x:f>
        <x:v>-</x:v>
      </x:c>
      <x:c r="W737" s="45" t="str">
        <x:f>IF(ISBLANK('2012 HR 배정표'!AB735)=TRUE,"-",'2012 HR 배정표'!AB735)</x:f>
        <x:v>-</x:v>
      </x:c>
      <x:c r="X737" s="46" t="str">
        <x:f>IF(ISBLANK('2012 HR 배정표'!AB735)=TRUE,"-",IF(ISERROR((HLOOKUP($A$5,Prj_list!$O$6:$Z$7,2)*'2012 HR 배정표'!AC735)/HLOOKUP($A$5,Prj_list!$O$6:$Z$7,2))=TRUE,"-",(HLOOKUP($A$5,Prj_list!$O$6:$Z$7,2)*'2012 HR 배정표'!AC735)/HLOOKUP($A$5,Prj_list!$O$6:$Z$7,2)))</x:f>
        <x:v>-</x:v>
      </x:c>
      <x:c r="Y737" s="45" t="str">
        <x:f>IF(ISBLANK('2012 HR 배정표'!AD735)=TRUE,"-",'2012 HR 배정표'!AD735)</x:f>
        <x:v>-</x:v>
      </x:c>
      <x:c r="Z737" s="46" t="str">
        <x:f>IF(ISBLANK('2012 HR 배정표'!AD735)=TRUE,"-",IF(ISERROR((HLOOKUP($A$5,Prj_list!$O$6:$Z$7,2)*'2012 HR 배정표'!AE735)/HLOOKUP($A$5,Prj_list!$O$6:$Z$7,2))=TRUE,"-",(HLOOKUP($A$5,Prj_list!$O$6:$Z$7,2)*'2012 HR 배정표'!AE735)/HLOOKUP($A$5,Prj_list!$O$6:$Z$7,2)))</x:f>
        <x:v>-</x:v>
      </x:c>
      <x:c r="AA737" s="45" t="str">
        <x:f>IF(ISBLANK('2012 HR 배정표'!AF735)=TRUE,"-",'2012 HR 배정표'!AF735)</x:f>
        <x:v>-</x:v>
      </x:c>
      <x:c r="AB737" s="46" t="str">
        <x:f>IF(ISBLANK('2012 HR 배정표'!AF735)=TRUE,"-",IF(ISERROR((HLOOKUP($A$5,Prj_list!$O$6:$Z$7,2)*'2012 HR 배정표'!AG735)/HLOOKUP($A$5,Prj_list!$O$6:$Z$7,2))=TRUE,"-",(HLOOKUP($A$5,Prj_list!$O$6:$Z$7,2)*'2012 HR 배정표'!AG735)/HLOOKUP($A$5,Prj_list!$O$6:$Z$7,2)))</x:f>
        <x:v>-</x:v>
      </x:c>
      <x:c r="AC737" s="45" t="str">
        <x:f>IF(ISBLANK('2012 HR 배정표'!AH735)=TRUE,"-",'2012 HR 배정표'!AH735)</x:f>
        <x:v>-</x:v>
      </x:c>
      <x:c r="AD737" s="46" t="str">
        <x:f>IF(ISBLANK('2012 HR 배정표'!AH735)=TRUE,"-",IF(ISERROR((HLOOKUP($A$5,Prj_list!$O$6:$Z$7,2)*'2012 HR 배정표'!AI735)/HLOOKUP($A$5,Prj_list!$O$6:$Z$7,2))=TRUE,"-",(HLOOKUP($A$5,Prj_list!$O$6:$Z$7,2)*'2012 HR 배정표'!AI735)/HLOOKUP($A$5,Prj_list!$O$6:$Z$7,2)))</x:f>
        <x:v>-</x:v>
      </x:c>
      <x:c r="AE737" s="45" t="str">
        <x:f>IF(ISBLANK('2012 HR 배정표'!AJ735)=TRUE,"-",'2012 HR 배정표'!AJ735)</x:f>
        <x:v>-</x:v>
      </x:c>
      <x:c r="AF737" s="46" t="str">
        <x:f>IF(ISBLANK('2012 HR 배정표'!AJ735)=TRUE,"-",IF(ISERROR((HLOOKUP($A$5,Prj_list!$O$6:$Z$7,2)*'2012 HR 배정표'!AK735)/HLOOKUP($A$5,Prj_list!$O$6:$Z$7,2))=TRUE,"-",(HLOOKUP($A$5,Prj_list!$O$6:$Z$7,2)*'2012 HR 배정표'!AK735)/HLOOKUP($A$5,Prj_list!$O$6:$Z$7,2)))</x:f>
        <x:v>-</x:v>
      </x:c>
      <x:c r="AG737" s="45" t="str">
        <x:f>IF(ISBLANK('2012 HR 배정표'!AL735)=TRUE,"-",'2012 HR 배정표'!AL735)</x:f>
        <x:v>-</x:v>
      </x:c>
      <x:c r="AH737" s="46" t="str">
        <x:f>IF(ISBLANK('2012 HR 배정표'!AL735)=TRUE,"-",IF(ISERROR((HLOOKUP($A$5,Prj_list!$O$6:$Z$7,2)*'2012 HR 배정표'!AM735)/HLOOKUP($A$5,Prj_list!$O$6:$Z$7,2))=TRUE,"-",(HLOOKUP($A$5,Prj_list!$O$6:$Z$7,2)*'2012 HR 배정표'!AM735)/HLOOKUP($A$5,Prj_list!$O$6:$Z$7,2)))</x:f>
        <x:v>-</x:v>
      </x:c>
      <x:c r="AI737" s="45" t="str">
        <x:f>IF(ISBLANK('2012 HR 배정표'!AN735)=TRUE,"-",'2012 HR 배정표'!AN735)</x:f>
        <x:v>-</x:v>
      </x:c>
      <x:c r="AJ737" s="46" t="str">
        <x:f>IF(ISBLANK('2012 HR 배정표'!AN735)=TRUE,"-",IF(ISERROR((HLOOKUP($A$5,Prj_list!$O$6:$Z$7,2)*'2012 HR 배정표'!AO735)/HLOOKUP($A$5,Prj_list!$O$6:$Z$7,2))=TRUE,"-",(HLOOKUP($A$5,Prj_list!$O$6:$Z$7,2)*'2012 HR 배정표'!AO735)/HLOOKUP($A$5,Prj_list!$O$6:$Z$7,2)))</x:f>
        <x:v>-</x:v>
      </x:c>
      <x:c r="AK737" s="45" t="str">
        <x:f>IF(ISBLANK('2012 HR 배정표'!AP735)=TRUE,"-",'2012 HR 배정표'!AP735)</x:f>
        <x:v>-</x:v>
      </x:c>
      <x:c r="AL737" s="46" t="str">
        <x:f>IF(ISBLANK('2012 HR 배정표'!AP735)=TRUE,"-",IF(ISERROR((HLOOKUP($A$5,Prj_list!$O$6:$Z$7,2)*'2012 HR 배정표'!AQ735)/HLOOKUP($A$5,Prj_list!$O$6:$Z$7,2))=TRUE,"-",(HLOOKUP($A$5,Prj_list!$O$6:$Z$7,2)*'2012 HR 배정표'!AQ735)/HLOOKUP($A$5,Prj_list!$O$6:$Z$7,2)))</x:f>
        <x:v>-</x:v>
      </x:c>
      <x:c r="AM737" s="45" t="str">
        <x:f>IF(ISBLANK('2012 HR 배정표'!AR735)=TRUE,"-",'2012 HR 배정표'!AR735)</x:f>
        <x:v>-</x:v>
      </x:c>
      <x:c r="AN737" s="46" t="str">
        <x:f>IF(ISBLANK('2012 HR 배정표'!AR735)=TRUE,"-",IF(ISERROR((HLOOKUP($A$5,Prj_list!$O$6:$Z$7,2)*'2012 HR 배정표'!AS735)/HLOOKUP($A$5,Prj_list!$O$6:$Z$7,2))=TRUE,"-",(HLOOKUP($A$5,Prj_list!$O$6:$Z$7,2)*'2012 HR 배정표'!AS735)/HLOOKUP($A$5,Prj_list!$O$6:$Z$7,2)))</x:f>
        <x:v>-</x:v>
      </x:c>
      <x:c r="AO737" s="45" t="str">
        <x:f>IF(ISBLANK('2012 HR 배정표'!AT735)=TRUE,"-",'2012 HR 배정표'!AT735)</x:f>
        <x:v>-</x:v>
      </x:c>
      <x:c r="AP737" s="46" t="str">
        <x:f>IF(ISBLANK('2012 HR 배정표'!AT735)=TRUE,"-",IF(ISERROR((HLOOKUP($A$5,Prj_list!$O$6:$Z$7,2)*'2012 HR 배정표'!AU735)/HLOOKUP($A$5,Prj_list!$O$6:$Z$7,2))=TRUE,"-",(HLOOKUP($A$5,Prj_list!$O$6:$Z$7,2)*'2012 HR 배정표'!AU735)/HLOOKUP($A$5,Prj_list!$O$6:$Z$7,2)))</x:f>
        <x:v>-</x:v>
      </x:c>
      <x:c r="AQ737" s="45" t="str">
        <x:f>IF(ISBLANK('2012 HR 배정표'!AV735)=TRUE,"-",'2012 HR 배정표'!AV735)</x:f>
        <x:v>-</x:v>
      </x:c>
      <x:c r="AR737" s="46" t="str">
        <x:f>IF(ISBLANK('2012 HR 배정표'!AV735)=TRUE,"-",IF(ISERROR((HLOOKUP($A$5,Prj_list!$O$6:$Z$7,2)*'2012 HR 배정표'!AW735)/HLOOKUP($A$5,Prj_list!$O$6:$Z$7,2))=TRUE,"-",(HLOOKUP($A$5,Prj_list!$O$6:$Z$7,2)*'2012 HR 배정표'!AW735)/HLOOKUP($A$5,Prj_list!$O$6:$Z$7,2)))</x:f>
        <x:v>-</x:v>
      </x:c>
      <x:c r="AS737" s="45" t="str">
        <x:f>IF(ISBLANK('2012 HR 배정표'!AX735)=TRUE,"-",'2012 HR 배정표'!AX735)</x:f>
        <x:v>-</x:v>
      </x:c>
      <x:c r="AT737" s="46" t="str">
        <x:f>IF(ISBLANK('2012 HR 배정표'!AX735)=TRUE,"-",IF(ISERROR((HLOOKUP($A$5,Prj_list!$O$6:$Z$7,2)*'2012 HR 배정표'!AY735)/HLOOKUP($A$5,Prj_list!$O$6:$Z$7,2))=TRUE,"-",(HLOOKUP($A$5,Prj_list!$O$6:$Z$7,2)*'2012 HR 배정표'!AY735)/HLOOKUP($A$5,Prj_list!$O$6:$Z$7,2)))</x:f>
        <x:v>-</x:v>
      </x:c>
      <x:c r="AU737" s="45" t="str">
        <x:f>IF(ISBLANK('2012 HR 배정표'!AZ735)=TRUE,"-",'2012 HR 배정표'!AZ735)</x:f>
        <x:v>-</x:v>
      </x:c>
      <x:c r="AV737" s="46" t="str">
        <x:f>IF(ISBLANK('2012 HR 배정표'!AZ735)=TRUE,"-",IF(ISERROR((HLOOKUP($A$5,Prj_list!$O$6:$Z$7,2)*'2012 HR 배정표'!BA735)/HLOOKUP($A$5,Prj_list!$O$6:$Z$7,2))=TRUE,"-",(HLOOKUP($A$5,Prj_list!$O$6:$Z$7,2)*'2012 HR 배정표'!BA735)/HLOOKUP($A$5,Prj_list!$O$6:$Z$7,2)))</x:f>
        <x:v>-</x:v>
      </x:c>
      <x:c r="AW737" s="34" t="str">
        <x:f t="shared" si="24"/>
        <x:v/>
      </x:c>
      <x:c r="AX737" s="41">
        <x:f t="shared" si="23"/>
        <x:v>0</x:v>
      </x:c>
    </x:row>
    <x:row r="738" spans="1:50">
      <x:c r="A738" s="45" t="str">
        <x:f>IF(ISBLANK('2012 HR 배정표'!F736)=TRUE,"-",'2012 HR 배정표'!F736)</x:f>
        <x:v>-</x:v>
      </x:c>
      <x:c r="B738" s="46" t="str">
        <x:f>IF(ISBLANK('2012 HR 배정표'!F736)=TRUE,"-",IF(ISERROR((HLOOKUP($A$5,Prj_list!$O$6:$Z$7,2)*'2012 HR 배정표'!G736)/HLOOKUP($A$5,Prj_list!$O$6:$Z$7,2))=TRUE,"-",(HLOOKUP($A$5,Prj_list!$O$6:$Z$7,2)*'2012 HR 배정표'!G736)/HLOOKUP($A$5,Prj_list!$O$6:$Z$7,2)))</x:f>
        <x:v>-</x:v>
      </x:c>
      <x:c r="C738" s="45" t="str">
        <x:f>IF(ISBLANK('2012 HR 배정표'!H736)=TRUE,"-",'2012 HR 배정표'!H736)</x:f>
        <x:v>-</x:v>
      </x:c>
      <x:c r="D738" s="46" t="str">
        <x:f>IF(ISBLANK('2012 HR 배정표'!H736)=TRUE,"-",IF(ISERROR((HLOOKUP($A$5,Prj_list!$O$6:$Z$7,2)*'2012 HR 배정표'!I736)/HLOOKUP($A$5,Prj_list!$O$6:$Z$7,2))=TRUE,"-",(HLOOKUP($A$5,Prj_list!$O$6:$Z$7,2)*'2012 HR 배정표'!I736)/HLOOKUP($A$5,Prj_list!$O$6:$Z$7,2)))</x:f>
        <x:v>-</x:v>
      </x:c>
      <x:c r="E738" s="45" t="str">
        <x:f>IF(ISBLANK('2012 HR 배정표'!J736)=TRUE,"-",'2012 HR 배정표'!J736)</x:f>
        <x:v>-</x:v>
      </x:c>
      <x:c r="F738" s="46" t="str">
        <x:f>IF(ISBLANK('2012 HR 배정표'!J736)=TRUE,"-",IF(ISERROR((HLOOKUP($A$5,Prj_list!$O$6:$Z$7,2)*'2012 HR 배정표'!K736)/HLOOKUP($A$5,Prj_list!$O$6:$Z$7,2))=TRUE,"-",(HLOOKUP($A$5,Prj_list!$O$6:$Z$7,2)*'2012 HR 배정표'!K736)/HLOOKUP($A$5,Prj_list!$O$6:$Z$7,2)))</x:f>
        <x:v>-</x:v>
      </x:c>
      <x:c r="G738" s="45" t="str">
        <x:f>IF(ISBLANK('2012 HR 배정표'!L736)=TRUE,"-",'2012 HR 배정표'!L736)</x:f>
        <x:v>-</x:v>
      </x:c>
      <x:c r="H738" s="46" t="str">
        <x:f>IF(ISBLANK('2012 HR 배정표'!L736)=TRUE,"-",IF(ISERROR((HLOOKUP($A$5,Prj_list!$O$6:$Z$7,2)*'2012 HR 배정표'!M736)/HLOOKUP($A$5,Prj_list!$O$6:$Z$7,2))=TRUE,"-",(HLOOKUP($A$5,Prj_list!$O$6:$Z$7,2)*'2012 HR 배정표'!M736)/HLOOKUP($A$5,Prj_list!$O$6:$Z$7,2)))</x:f>
        <x:v>-</x:v>
      </x:c>
      <x:c r="I738" s="45" t="str">
        <x:f>IF(ISBLANK('2012 HR 배정표'!N736)=TRUE,"-",'2012 HR 배정표'!N736)</x:f>
        <x:v>-</x:v>
      </x:c>
      <x:c r="J738" s="46" t="str">
        <x:f>IF(ISBLANK('2012 HR 배정표'!N736)=TRUE,"-",IF(ISERROR((HLOOKUP($A$5,Prj_list!$O$6:$Z$7,2)*'2012 HR 배정표'!O736)/HLOOKUP($A$5,Prj_list!$O$6:$Z$7,2))=TRUE,"-",(HLOOKUP($A$5,Prj_list!$O$6:$Z$7,2)*'2012 HR 배정표'!O736)/HLOOKUP($A$5,Prj_list!$O$6:$Z$7,2)))</x:f>
        <x:v>-</x:v>
      </x:c>
      <x:c r="K738" s="45" t="str">
        <x:f>IF(ISBLANK('2012 HR 배정표'!P736)=TRUE,"-",'2012 HR 배정표'!P736)</x:f>
        <x:v>-</x:v>
      </x:c>
      <x:c r="L738" s="46" t="str">
        <x:f>IF(ISBLANK('2012 HR 배정표'!P736)=TRUE,"-",IF(ISERROR((HLOOKUP($A$5,Prj_list!$O$6:$Z$7,2)*'2012 HR 배정표'!Q736)/HLOOKUP($A$5,Prj_list!$O$6:$Z$7,2))=TRUE,"-",(HLOOKUP($A$5,Prj_list!$O$6:$Z$7,2)*'2012 HR 배정표'!Q736)/HLOOKUP($A$5,Prj_list!$O$6:$Z$7,2)))</x:f>
        <x:v>-</x:v>
      </x:c>
      <x:c r="M738" s="45" t="str">
        <x:f>IF(ISBLANK('2012 HR 배정표'!R736)=TRUE,"-",'2012 HR 배정표'!R736)</x:f>
        <x:v>-</x:v>
      </x:c>
      <x:c r="N738" s="46" t="str">
        <x:f>IF(ISBLANK('2012 HR 배정표'!R736)=TRUE,"-",IF(ISERROR((HLOOKUP($A$5,Prj_list!$O$6:$Z$7,2)*'2012 HR 배정표'!S736)/HLOOKUP($A$5,Prj_list!$O$6:$Z$7,2))=TRUE,"-",(HLOOKUP($A$5,Prj_list!$O$6:$Z$7,2)*'2012 HR 배정표'!S736)/HLOOKUP($A$5,Prj_list!$O$6:$Z$7,2)))</x:f>
        <x:v>-</x:v>
      </x:c>
      <x:c r="O738" s="45" t="str">
        <x:f>IF(ISBLANK('2012 HR 배정표'!T736)=TRUE,"-",'2012 HR 배정표'!T736)</x:f>
        <x:v>-</x:v>
      </x:c>
      <x:c r="P738" s="46" t="str">
        <x:f>IF(ISBLANK('2012 HR 배정표'!T736)=TRUE,"-",IF(ISERROR((HLOOKUP($A$5,Prj_list!$O$6:$Z$7,2)*'2012 HR 배정표'!U736)/HLOOKUP($A$5,Prj_list!$O$6:$Z$7,2))=TRUE,"-",(HLOOKUP($A$5,Prj_list!$O$6:$Z$7,2)*'2012 HR 배정표'!U736)/HLOOKUP($A$5,Prj_list!$O$6:$Z$7,2)))</x:f>
        <x:v>-</x:v>
      </x:c>
      <x:c r="Q738" s="45" t="str">
        <x:f>IF(ISBLANK('2012 HR 배정표'!V736)=TRUE,"-",'2012 HR 배정표'!V736)</x:f>
        <x:v>-</x:v>
      </x:c>
      <x:c r="R738" s="46" t="str">
        <x:f>IF(ISBLANK('2012 HR 배정표'!V736)=TRUE,"-",IF(ISERROR((HLOOKUP($A$5,Prj_list!$O$6:$Z$7,2)*'2012 HR 배정표'!W736)/HLOOKUP($A$5,Prj_list!$O$6:$Z$7,2))=TRUE,"-",(HLOOKUP($A$5,Prj_list!$O$6:$Z$7,2)*'2012 HR 배정표'!W736)/HLOOKUP($A$5,Prj_list!$O$6:$Z$7,2)))</x:f>
        <x:v>-</x:v>
      </x:c>
      <x:c r="S738" s="45" t="str">
        <x:f>IF(ISBLANK('2012 HR 배정표'!X736)=TRUE,"-",'2012 HR 배정표'!X736)</x:f>
        <x:v>-</x:v>
      </x:c>
      <x:c r="T738" s="46" t="str">
        <x:f>IF(ISBLANK('2012 HR 배정표'!X736)=TRUE,"-",IF(ISERROR((HLOOKUP($A$5,Prj_list!$O$6:$Z$7,2)*'2012 HR 배정표'!Y736)/HLOOKUP($A$5,Prj_list!$O$6:$Z$7,2))=TRUE,"-",(HLOOKUP($A$5,Prj_list!$O$6:$Z$7,2)*'2012 HR 배정표'!Y736)/HLOOKUP($A$5,Prj_list!$O$6:$Z$7,2)))</x:f>
        <x:v>-</x:v>
      </x:c>
      <x:c r="U738" s="45" t="str">
        <x:f>IF(ISBLANK('2012 HR 배정표'!Z736)=TRUE,"-",'2012 HR 배정표'!Z736)</x:f>
        <x:v>-</x:v>
      </x:c>
      <x:c r="V738" s="46" t="str">
        <x:f>IF(ISBLANK('2012 HR 배정표'!Z736)=TRUE,"-",IF(ISERROR((HLOOKUP($A$5,Prj_list!$O$6:$Z$7,2)*'2012 HR 배정표'!AA736)/HLOOKUP($A$5,Prj_list!$O$6:$Z$7,2))=TRUE,"-",(HLOOKUP($A$5,Prj_list!$O$6:$Z$7,2)*'2012 HR 배정표'!AA736)/HLOOKUP($A$5,Prj_list!$O$6:$Z$7,2)))</x:f>
        <x:v>-</x:v>
      </x:c>
      <x:c r="W738" s="45" t="str">
        <x:f>IF(ISBLANK('2012 HR 배정표'!AB736)=TRUE,"-",'2012 HR 배정표'!AB736)</x:f>
        <x:v>-</x:v>
      </x:c>
      <x:c r="X738" s="46" t="str">
        <x:f>IF(ISBLANK('2012 HR 배정표'!AB736)=TRUE,"-",IF(ISERROR((HLOOKUP($A$5,Prj_list!$O$6:$Z$7,2)*'2012 HR 배정표'!AC736)/HLOOKUP($A$5,Prj_list!$O$6:$Z$7,2))=TRUE,"-",(HLOOKUP($A$5,Prj_list!$O$6:$Z$7,2)*'2012 HR 배정표'!AC736)/HLOOKUP($A$5,Prj_list!$O$6:$Z$7,2)))</x:f>
        <x:v>-</x:v>
      </x:c>
      <x:c r="Y738" s="45" t="str">
        <x:f>IF(ISBLANK('2012 HR 배정표'!AD736)=TRUE,"-",'2012 HR 배정표'!AD736)</x:f>
        <x:v>-</x:v>
      </x:c>
      <x:c r="Z738" s="46" t="str">
        <x:f>IF(ISBLANK('2012 HR 배정표'!AD736)=TRUE,"-",IF(ISERROR((HLOOKUP($A$5,Prj_list!$O$6:$Z$7,2)*'2012 HR 배정표'!AE736)/HLOOKUP($A$5,Prj_list!$O$6:$Z$7,2))=TRUE,"-",(HLOOKUP($A$5,Prj_list!$O$6:$Z$7,2)*'2012 HR 배정표'!AE736)/HLOOKUP($A$5,Prj_list!$O$6:$Z$7,2)))</x:f>
        <x:v>-</x:v>
      </x:c>
      <x:c r="AA738" s="45" t="str">
        <x:f>IF(ISBLANK('2012 HR 배정표'!AF736)=TRUE,"-",'2012 HR 배정표'!AF736)</x:f>
        <x:v>-</x:v>
      </x:c>
      <x:c r="AB738" s="46" t="str">
        <x:f>IF(ISBLANK('2012 HR 배정표'!AF736)=TRUE,"-",IF(ISERROR((HLOOKUP($A$5,Prj_list!$O$6:$Z$7,2)*'2012 HR 배정표'!AG736)/HLOOKUP($A$5,Prj_list!$O$6:$Z$7,2))=TRUE,"-",(HLOOKUP($A$5,Prj_list!$O$6:$Z$7,2)*'2012 HR 배정표'!AG736)/HLOOKUP($A$5,Prj_list!$O$6:$Z$7,2)))</x:f>
        <x:v>-</x:v>
      </x:c>
      <x:c r="AC738" s="45" t="str">
        <x:f>IF(ISBLANK('2012 HR 배정표'!AH736)=TRUE,"-",'2012 HR 배정표'!AH736)</x:f>
        <x:v>-</x:v>
      </x:c>
      <x:c r="AD738" s="46" t="str">
        <x:f>IF(ISBLANK('2012 HR 배정표'!AH736)=TRUE,"-",IF(ISERROR((HLOOKUP($A$5,Prj_list!$O$6:$Z$7,2)*'2012 HR 배정표'!AI736)/HLOOKUP($A$5,Prj_list!$O$6:$Z$7,2))=TRUE,"-",(HLOOKUP($A$5,Prj_list!$O$6:$Z$7,2)*'2012 HR 배정표'!AI736)/HLOOKUP($A$5,Prj_list!$O$6:$Z$7,2)))</x:f>
        <x:v>-</x:v>
      </x:c>
      <x:c r="AE738" s="45" t="str">
        <x:f>IF(ISBLANK('2012 HR 배정표'!AJ736)=TRUE,"-",'2012 HR 배정표'!AJ736)</x:f>
        <x:v>-</x:v>
      </x:c>
      <x:c r="AF738" s="46" t="str">
        <x:f>IF(ISBLANK('2012 HR 배정표'!AJ736)=TRUE,"-",IF(ISERROR((HLOOKUP($A$5,Prj_list!$O$6:$Z$7,2)*'2012 HR 배정표'!AK736)/HLOOKUP($A$5,Prj_list!$O$6:$Z$7,2))=TRUE,"-",(HLOOKUP($A$5,Prj_list!$O$6:$Z$7,2)*'2012 HR 배정표'!AK736)/HLOOKUP($A$5,Prj_list!$O$6:$Z$7,2)))</x:f>
        <x:v>-</x:v>
      </x:c>
      <x:c r="AG738" s="45" t="str">
        <x:f>IF(ISBLANK('2012 HR 배정표'!AL736)=TRUE,"-",'2012 HR 배정표'!AL736)</x:f>
        <x:v>-</x:v>
      </x:c>
      <x:c r="AH738" s="46" t="str">
        <x:f>IF(ISBLANK('2012 HR 배정표'!AL736)=TRUE,"-",IF(ISERROR((HLOOKUP($A$5,Prj_list!$O$6:$Z$7,2)*'2012 HR 배정표'!AM736)/HLOOKUP($A$5,Prj_list!$O$6:$Z$7,2))=TRUE,"-",(HLOOKUP($A$5,Prj_list!$O$6:$Z$7,2)*'2012 HR 배정표'!AM736)/HLOOKUP($A$5,Prj_list!$O$6:$Z$7,2)))</x:f>
        <x:v>-</x:v>
      </x:c>
      <x:c r="AI738" s="45" t="str">
        <x:f>IF(ISBLANK('2012 HR 배정표'!AN736)=TRUE,"-",'2012 HR 배정표'!AN736)</x:f>
        <x:v>-</x:v>
      </x:c>
      <x:c r="AJ738" s="46" t="str">
        <x:f>IF(ISBLANK('2012 HR 배정표'!AN736)=TRUE,"-",IF(ISERROR((HLOOKUP($A$5,Prj_list!$O$6:$Z$7,2)*'2012 HR 배정표'!AO736)/HLOOKUP($A$5,Prj_list!$O$6:$Z$7,2))=TRUE,"-",(HLOOKUP($A$5,Prj_list!$O$6:$Z$7,2)*'2012 HR 배정표'!AO736)/HLOOKUP($A$5,Prj_list!$O$6:$Z$7,2)))</x:f>
        <x:v>-</x:v>
      </x:c>
      <x:c r="AK738" s="45" t="str">
        <x:f>IF(ISBLANK('2012 HR 배정표'!AP736)=TRUE,"-",'2012 HR 배정표'!AP736)</x:f>
        <x:v>-</x:v>
      </x:c>
      <x:c r="AL738" s="46" t="str">
        <x:f>IF(ISBLANK('2012 HR 배정표'!AP736)=TRUE,"-",IF(ISERROR((HLOOKUP($A$5,Prj_list!$O$6:$Z$7,2)*'2012 HR 배정표'!AQ736)/HLOOKUP($A$5,Prj_list!$O$6:$Z$7,2))=TRUE,"-",(HLOOKUP($A$5,Prj_list!$O$6:$Z$7,2)*'2012 HR 배정표'!AQ736)/HLOOKUP($A$5,Prj_list!$O$6:$Z$7,2)))</x:f>
        <x:v>-</x:v>
      </x:c>
      <x:c r="AM738" s="45" t="str">
        <x:f>IF(ISBLANK('2012 HR 배정표'!AR736)=TRUE,"-",'2012 HR 배정표'!AR736)</x:f>
        <x:v>-</x:v>
      </x:c>
      <x:c r="AN738" s="46" t="str">
        <x:f>IF(ISBLANK('2012 HR 배정표'!AR736)=TRUE,"-",IF(ISERROR((HLOOKUP($A$5,Prj_list!$O$6:$Z$7,2)*'2012 HR 배정표'!AS736)/HLOOKUP($A$5,Prj_list!$O$6:$Z$7,2))=TRUE,"-",(HLOOKUP($A$5,Prj_list!$O$6:$Z$7,2)*'2012 HR 배정표'!AS736)/HLOOKUP($A$5,Prj_list!$O$6:$Z$7,2)))</x:f>
        <x:v>-</x:v>
      </x:c>
      <x:c r="AO738" s="45" t="str">
        <x:f>IF(ISBLANK('2012 HR 배정표'!AT736)=TRUE,"-",'2012 HR 배정표'!AT736)</x:f>
        <x:v>-</x:v>
      </x:c>
      <x:c r="AP738" s="46" t="str">
        <x:f>IF(ISBLANK('2012 HR 배정표'!AT736)=TRUE,"-",IF(ISERROR((HLOOKUP($A$5,Prj_list!$O$6:$Z$7,2)*'2012 HR 배정표'!AU736)/HLOOKUP($A$5,Prj_list!$O$6:$Z$7,2))=TRUE,"-",(HLOOKUP($A$5,Prj_list!$O$6:$Z$7,2)*'2012 HR 배정표'!AU736)/HLOOKUP($A$5,Prj_list!$O$6:$Z$7,2)))</x:f>
        <x:v>-</x:v>
      </x:c>
      <x:c r="AQ738" s="45" t="str">
        <x:f>IF(ISBLANK('2012 HR 배정표'!AV736)=TRUE,"-",'2012 HR 배정표'!AV736)</x:f>
        <x:v>-</x:v>
      </x:c>
      <x:c r="AR738" s="46" t="str">
        <x:f>IF(ISBLANK('2012 HR 배정표'!AV736)=TRUE,"-",IF(ISERROR((HLOOKUP($A$5,Prj_list!$O$6:$Z$7,2)*'2012 HR 배정표'!AW736)/HLOOKUP($A$5,Prj_list!$O$6:$Z$7,2))=TRUE,"-",(HLOOKUP($A$5,Prj_list!$O$6:$Z$7,2)*'2012 HR 배정표'!AW736)/HLOOKUP($A$5,Prj_list!$O$6:$Z$7,2)))</x:f>
        <x:v>-</x:v>
      </x:c>
      <x:c r="AS738" s="45" t="str">
        <x:f>IF(ISBLANK('2012 HR 배정표'!AX736)=TRUE,"-",'2012 HR 배정표'!AX736)</x:f>
        <x:v>-</x:v>
      </x:c>
      <x:c r="AT738" s="46" t="str">
        <x:f>IF(ISBLANK('2012 HR 배정표'!AX736)=TRUE,"-",IF(ISERROR((HLOOKUP($A$5,Prj_list!$O$6:$Z$7,2)*'2012 HR 배정표'!AY736)/HLOOKUP($A$5,Prj_list!$O$6:$Z$7,2))=TRUE,"-",(HLOOKUP($A$5,Prj_list!$O$6:$Z$7,2)*'2012 HR 배정표'!AY736)/HLOOKUP($A$5,Prj_list!$O$6:$Z$7,2)))</x:f>
        <x:v>-</x:v>
      </x:c>
      <x:c r="AU738" s="45" t="str">
        <x:f>IF(ISBLANK('2012 HR 배정표'!AZ736)=TRUE,"-",'2012 HR 배정표'!AZ736)</x:f>
        <x:v>-</x:v>
      </x:c>
      <x:c r="AV738" s="46" t="str">
        <x:f>IF(ISBLANK('2012 HR 배정표'!AZ736)=TRUE,"-",IF(ISERROR((HLOOKUP($A$5,Prj_list!$O$6:$Z$7,2)*'2012 HR 배정표'!BA736)/HLOOKUP($A$5,Prj_list!$O$6:$Z$7,2))=TRUE,"-",(HLOOKUP($A$5,Prj_list!$O$6:$Z$7,2)*'2012 HR 배정표'!BA736)/HLOOKUP($A$5,Prj_list!$O$6:$Z$7,2)))</x:f>
        <x:v>-</x:v>
      </x:c>
      <x:c r="AW738" s="34" t="str">
        <x:f t="shared" si="24"/>
        <x:v/>
      </x:c>
      <x:c r="AX738" s="41">
        <x:f t="shared" si="23"/>
        <x:v>0</x:v>
      </x:c>
    </x:row>
    <x:row r="739" spans="1:50">
      <x:c r="A739" s="45" t="str">
        <x:f>IF(ISBLANK('2012 HR 배정표'!F737)=TRUE,"-",'2012 HR 배정표'!F737)</x:f>
        <x:v>-</x:v>
      </x:c>
      <x:c r="B739" s="46" t="str">
        <x:f>IF(ISBLANK('2012 HR 배정표'!F737)=TRUE,"-",IF(ISERROR((HLOOKUP($A$5,Prj_list!$O$6:$Z$7,2)*'2012 HR 배정표'!G737)/HLOOKUP($A$5,Prj_list!$O$6:$Z$7,2))=TRUE,"-",(HLOOKUP($A$5,Prj_list!$O$6:$Z$7,2)*'2012 HR 배정표'!G737)/HLOOKUP($A$5,Prj_list!$O$6:$Z$7,2)))</x:f>
        <x:v>-</x:v>
      </x:c>
      <x:c r="C739" s="45" t="str">
        <x:f>IF(ISBLANK('2012 HR 배정표'!H737)=TRUE,"-",'2012 HR 배정표'!H737)</x:f>
        <x:v>-</x:v>
      </x:c>
      <x:c r="D739" s="46" t="str">
        <x:f>IF(ISBLANK('2012 HR 배정표'!H737)=TRUE,"-",IF(ISERROR((HLOOKUP($A$5,Prj_list!$O$6:$Z$7,2)*'2012 HR 배정표'!I737)/HLOOKUP($A$5,Prj_list!$O$6:$Z$7,2))=TRUE,"-",(HLOOKUP($A$5,Prj_list!$O$6:$Z$7,2)*'2012 HR 배정표'!I737)/HLOOKUP($A$5,Prj_list!$O$6:$Z$7,2)))</x:f>
        <x:v>-</x:v>
      </x:c>
      <x:c r="E739" s="45" t="str">
        <x:f>IF(ISBLANK('2012 HR 배정표'!J737)=TRUE,"-",'2012 HR 배정표'!J737)</x:f>
        <x:v>-</x:v>
      </x:c>
      <x:c r="F739" s="46" t="str">
        <x:f>IF(ISBLANK('2012 HR 배정표'!J737)=TRUE,"-",IF(ISERROR((HLOOKUP($A$5,Prj_list!$O$6:$Z$7,2)*'2012 HR 배정표'!K737)/HLOOKUP($A$5,Prj_list!$O$6:$Z$7,2))=TRUE,"-",(HLOOKUP($A$5,Prj_list!$O$6:$Z$7,2)*'2012 HR 배정표'!K737)/HLOOKUP($A$5,Prj_list!$O$6:$Z$7,2)))</x:f>
        <x:v>-</x:v>
      </x:c>
      <x:c r="G739" s="45" t="str">
        <x:f>IF(ISBLANK('2012 HR 배정표'!L737)=TRUE,"-",'2012 HR 배정표'!L737)</x:f>
        <x:v>-</x:v>
      </x:c>
      <x:c r="H739" s="46" t="str">
        <x:f>IF(ISBLANK('2012 HR 배정표'!L737)=TRUE,"-",IF(ISERROR((HLOOKUP($A$5,Prj_list!$O$6:$Z$7,2)*'2012 HR 배정표'!M737)/HLOOKUP($A$5,Prj_list!$O$6:$Z$7,2))=TRUE,"-",(HLOOKUP($A$5,Prj_list!$O$6:$Z$7,2)*'2012 HR 배정표'!M737)/HLOOKUP($A$5,Prj_list!$O$6:$Z$7,2)))</x:f>
        <x:v>-</x:v>
      </x:c>
      <x:c r="I739" s="45" t="str">
        <x:f>IF(ISBLANK('2012 HR 배정표'!N737)=TRUE,"-",'2012 HR 배정표'!N737)</x:f>
        <x:v>-</x:v>
      </x:c>
      <x:c r="J739" s="46" t="str">
        <x:f>IF(ISBLANK('2012 HR 배정표'!N737)=TRUE,"-",IF(ISERROR((HLOOKUP($A$5,Prj_list!$O$6:$Z$7,2)*'2012 HR 배정표'!O737)/HLOOKUP($A$5,Prj_list!$O$6:$Z$7,2))=TRUE,"-",(HLOOKUP($A$5,Prj_list!$O$6:$Z$7,2)*'2012 HR 배정표'!O737)/HLOOKUP($A$5,Prj_list!$O$6:$Z$7,2)))</x:f>
        <x:v>-</x:v>
      </x:c>
      <x:c r="K739" s="45" t="str">
        <x:f>IF(ISBLANK('2012 HR 배정표'!P737)=TRUE,"-",'2012 HR 배정표'!P737)</x:f>
        <x:v>-</x:v>
      </x:c>
      <x:c r="L739" s="46" t="str">
        <x:f>IF(ISBLANK('2012 HR 배정표'!P737)=TRUE,"-",IF(ISERROR((HLOOKUP($A$5,Prj_list!$O$6:$Z$7,2)*'2012 HR 배정표'!Q737)/HLOOKUP($A$5,Prj_list!$O$6:$Z$7,2))=TRUE,"-",(HLOOKUP($A$5,Prj_list!$O$6:$Z$7,2)*'2012 HR 배정표'!Q737)/HLOOKUP($A$5,Prj_list!$O$6:$Z$7,2)))</x:f>
        <x:v>-</x:v>
      </x:c>
      <x:c r="M739" s="45" t="str">
        <x:f>IF(ISBLANK('2012 HR 배정표'!R737)=TRUE,"-",'2012 HR 배정표'!R737)</x:f>
        <x:v>-</x:v>
      </x:c>
      <x:c r="N739" s="46" t="str">
        <x:f>IF(ISBLANK('2012 HR 배정표'!R737)=TRUE,"-",IF(ISERROR((HLOOKUP($A$5,Prj_list!$O$6:$Z$7,2)*'2012 HR 배정표'!S737)/HLOOKUP($A$5,Prj_list!$O$6:$Z$7,2))=TRUE,"-",(HLOOKUP($A$5,Prj_list!$O$6:$Z$7,2)*'2012 HR 배정표'!S737)/HLOOKUP($A$5,Prj_list!$O$6:$Z$7,2)))</x:f>
        <x:v>-</x:v>
      </x:c>
      <x:c r="O739" s="45" t="str">
        <x:f>IF(ISBLANK('2012 HR 배정표'!T737)=TRUE,"-",'2012 HR 배정표'!T737)</x:f>
        <x:v>-</x:v>
      </x:c>
      <x:c r="P739" s="46" t="str">
        <x:f>IF(ISBLANK('2012 HR 배정표'!T737)=TRUE,"-",IF(ISERROR((HLOOKUP($A$5,Prj_list!$O$6:$Z$7,2)*'2012 HR 배정표'!U737)/HLOOKUP($A$5,Prj_list!$O$6:$Z$7,2))=TRUE,"-",(HLOOKUP($A$5,Prj_list!$O$6:$Z$7,2)*'2012 HR 배정표'!U737)/HLOOKUP($A$5,Prj_list!$O$6:$Z$7,2)))</x:f>
        <x:v>-</x:v>
      </x:c>
      <x:c r="Q739" s="45" t="str">
        <x:f>IF(ISBLANK('2012 HR 배정표'!V737)=TRUE,"-",'2012 HR 배정표'!V737)</x:f>
        <x:v>-</x:v>
      </x:c>
      <x:c r="R739" s="46" t="str">
        <x:f>IF(ISBLANK('2012 HR 배정표'!V737)=TRUE,"-",IF(ISERROR((HLOOKUP($A$5,Prj_list!$O$6:$Z$7,2)*'2012 HR 배정표'!W737)/HLOOKUP($A$5,Prj_list!$O$6:$Z$7,2))=TRUE,"-",(HLOOKUP($A$5,Prj_list!$O$6:$Z$7,2)*'2012 HR 배정표'!W737)/HLOOKUP($A$5,Prj_list!$O$6:$Z$7,2)))</x:f>
        <x:v>-</x:v>
      </x:c>
      <x:c r="S739" s="45" t="str">
        <x:f>IF(ISBLANK('2012 HR 배정표'!X737)=TRUE,"-",'2012 HR 배정표'!X737)</x:f>
        <x:v>-</x:v>
      </x:c>
      <x:c r="T739" s="46" t="str">
        <x:f>IF(ISBLANK('2012 HR 배정표'!X737)=TRUE,"-",IF(ISERROR((HLOOKUP($A$5,Prj_list!$O$6:$Z$7,2)*'2012 HR 배정표'!Y737)/HLOOKUP($A$5,Prj_list!$O$6:$Z$7,2))=TRUE,"-",(HLOOKUP($A$5,Prj_list!$O$6:$Z$7,2)*'2012 HR 배정표'!Y737)/HLOOKUP($A$5,Prj_list!$O$6:$Z$7,2)))</x:f>
        <x:v>-</x:v>
      </x:c>
      <x:c r="U739" s="45" t="str">
        <x:f>IF(ISBLANK('2012 HR 배정표'!Z737)=TRUE,"-",'2012 HR 배정표'!Z737)</x:f>
        <x:v>-</x:v>
      </x:c>
      <x:c r="V739" s="46" t="str">
        <x:f>IF(ISBLANK('2012 HR 배정표'!Z737)=TRUE,"-",IF(ISERROR((HLOOKUP($A$5,Prj_list!$O$6:$Z$7,2)*'2012 HR 배정표'!AA737)/HLOOKUP($A$5,Prj_list!$O$6:$Z$7,2))=TRUE,"-",(HLOOKUP($A$5,Prj_list!$O$6:$Z$7,2)*'2012 HR 배정표'!AA737)/HLOOKUP($A$5,Prj_list!$O$6:$Z$7,2)))</x:f>
        <x:v>-</x:v>
      </x:c>
      <x:c r="W739" s="45" t="str">
        <x:f>IF(ISBLANK('2012 HR 배정표'!AB737)=TRUE,"-",'2012 HR 배정표'!AB737)</x:f>
        <x:v>-</x:v>
      </x:c>
      <x:c r="X739" s="46" t="str">
        <x:f>IF(ISBLANK('2012 HR 배정표'!AB737)=TRUE,"-",IF(ISERROR((HLOOKUP($A$5,Prj_list!$O$6:$Z$7,2)*'2012 HR 배정표'!AC737)/HLOOKUP($A$5,Prj_list!$O$6:$Z$7,2))=TRUE,"-",(HLOOKUP($A$5,Prj_list!$O$6:$Z$7,2)*'2012 HR 배정표'!AC737)/HLOOKUP($A$5,Prj_list!$O$6:$Z$7,2)))</x:f>
        <x:v>-</x:v>
      </x:c>
      <x:c r="Y739" s="45" t="str">
        <x:f>IF(ISBLANK('2012 HR 배정표'!AD737)=TRUE,"-",'2012 HR 배정표'!AD737)</x:f>
        <x:v>-</x:v>
      </x:c>
      <x:c r="Z739" s="46" t="str">
        <x:f>IF(ISBLANK('2012 HR 배정표'!AD737)=TRUE,"-",IF(ISERROR((HLOOKUP($A$5,Prj_list!$O$6:$Z$7,2)*'2012 HR 배정표'!AE737)/HLOOKUP($A$5,Prj_list!$O$6:$Z$7,2))=TRUE,"-",(HLOOKUP($A$5,Prj_list!$O$6:$Z$7,2)*'2012 HR 배정표'!AE737)/HLOOKUP($A$5,Prj_list!$O$6:$Z$7,2)))</x:f>
        <x:v>-</x:v>
      </x:c>
      <x:c r="AA739" s="45" t="str">
        <x:f>IF(ISBLANK('2012 HR 배정표'!AF737)=TRUE,"-",'2012 HR 배정표'!AF737)</x:f>
        <x:v>-</x:v>
      </x:c>
      <x:c r="AB739" s="46" t="str">
        <x:f>IF(ISBLANK('2012 HR 배정표'!AF737)=TRUE,"-",IF(ISERROR((HLOOKUP($A$5,Prj_list!$O$6:$Z$7,2)*'2012 HR 배정표'!AG737)/HLOOKUP($A$5,Prj_list!$O$6:$Z$7,2))=TRUE,"-",(HLOOKUP($A$5,Prj_list!$O$6:$Z$7,2)*'2012 HR 배정표'!AG737)/HLOOKUP($A$5,Prj_list!$O$6:$Z$7,2)))</x:f>
        <x:v>-</x:v>
      </x:c>
      <x:c r="AC739" s="45" t="str">
        <x:f>IF(ISBLANK('2012 HR 배정표'!AH737)=TRUE,"-",'2012 HR 배정표'!AH737)</x:f>
        <x:v>-</x:v>
      </x:c>
      <x:c r="AD739" s="46" t="str">
        <x:f>IF(ISBLANK('2012 HR 배정표'!AH737)=TRUE,"-",IF(ISERROR((HLOOKUP($A$5,Prj_list!$O$6:$Z$7,2)*'2012 HR 배정표'!AI737)/HLOOKUP($A$5,Prj_list!$O$6:$Z$7,2))=TRUE,"-",(HLOOKUP($A$5,Prj_list!$O$6:$Z$7,2)*'2012 HR 배정표'!AI737)/HLOOKUP($A$5,Prj_list!$O$6:$Z$7,2)))</x:f>
        <x:v>-</x:v>
      </x:c>
      <x:c r="AE739" s="45" t="str">
        <x:f>IF(ISBLANK('2012 HR 배정표'!AJ737)=TRUE,"-",'2012 HR 배정표'!AJ737)</x:f>
        <x:v>-</x:v>
      </x:c>
      <x:c r="AF739" s="46" t="str">
        <x:f>IF(ISBLANK('2012 HR 배정표'!AJ737)=TRUE,"-",IF(ISERROR((HLOOKUP($A$5,Prj_list!$O$6:$Z$7,2)*'2012 HR 배정표'!AK737)/HLOOKUP($A$5,Prj_list!$O$6:$Z$7,2))=TRUE,"-",(HLOOKUP($A$5,Prj_list!$O$6:$Z$7,2)*'2012 HR 배정표'!AK737)/HLOOKUP($A$5,Prj_list!$O$6:$Z$7,2)))</x:f>
        <x:v>-</x:v>
      </x:c>
      <x:c r="AG739" s="45" t="str">
        <x:f>IF(ISBLANK('2012 HR 배정표'!AL737)=TRUE,"-",'2012 HR 배정표'!AL737)</x:f>
        <x:v>-</x:v>
      </x:c>
      <x:c r="AH739" s="46" t="str">
        <x:f>IF(ISBLANK('2012 HR 배정표'!AL737)=TRUE,"-",IF(ISERROR((HLOOKUP($A$5,Prj_list!$O$6:$Z$7,2)*'2012 HR 배정표'!AM737)/HLOOKUP($A$5,Prj_list!$O$6:$Z$7,2))=TRUE,"-",(HLOOKUP($A$5,Prj_list!$O$6:$Z$7,2)*'2012 HR 배정표'!AM737)/HLOOKUP($A$5,Prj_list!$O$6:$Z$7,2)))</x:f>
        <x:v>-</x:v>
      </x:c>
      <x:c r="AI739" s="45" t="str">
        <x:f>IF(ISBLANK('2012 HR 배정표'!AN737)=TRUE,"-",'2012 HR 배정표'!AN737)</x:f>
        <x:v>-</x:v>
      </x:c>
      <x:c r="AJ739" s="46" t="str">
        <x:f>IF(ISBLANK('2012 HR 배정표'!AN737)=TRUE,"-",IF(ISERROR((HLOOKUP($A$5,Prj_list!$O$6:$Z$7,2)*'2012 HR 배정표'!AO737)/HLOOKUP($A$5,Prj_list!$O$6:$Z$7,2))=TRUE,"-",(HLOOKUP($A$5,Prj_list!$O$6:$Z$7,2)*'2012 HR 배정표'!AO737)/HLOOKUP($A$5,Prj_list!$O$6:$Z$7,2)))</x:f>
        <x:v>-</x:v>
      </x:c>
      <x:c r="AK739" s="45" t="str">
        <x:f>IF(ISBLANK('2012 HR 배정표'!AP737)=TRUE,"-",'2012 HR 배정표'!AP737)</x:f>
        <x:v>-</x:v>
      </x:c>
      <x:c r="AL739" s="46" t="str">
        <x:f>IF(ISBLANK('2012 HR 배정표'!AP737)=TRUE,"-",IF(ISERROR((HLOOKUP($A$5,Prj_list!$O$6:$Z$7,2)*'2012 HR 배정표'!AQ737)/HLOOKUP($A$5,Prj_list!$O$6:$Z$7,2))=TRUE,"-",(HLOOKUP($A$5,Prj_list!$O$6:$Z$7,2)*'2012 HR 배정표'!AQ737)/HLOOKUP($A$5,Prj_list!$O$6:$Z$7,2)))</x:f>
        <x:v>-</x:v>
      </x:c>
      <x:c r="AM739" s="45" t="str">
        <x:f>IF(ISBLANK('2012 HR 배정표'!AR737)=TRUE,"-",'2012 HR 배정표'!AR737)</x:f>
        <x:v>-</x:v>
      </x:c>
      <x:c r="AN739" s="46" t="str">
        <x:f>IF(ISBLANK('2012 HR 배정표'!AR737)=TRUE,"-",IF(ISERROR((HLOOKUP($A$5,Prj_list!$O$6:$Z$7,2)*'2012 HR 배정표'!AS737)/HLOOKUP($A$5,Prj_list!$O$6:$Z$7,2))=TRUE,"-",(HLOOKUP($A$5,Prj_list!$O$6:$Z$7,2)*'2012 HR 배정표'!AS737)/HLOOKUP($A$5,Prj_list!$O$6:$Z$7,2)))</x:f>
        <x:v>-</x:v>
      </x:c>
      <x:c r="AO739" s="45" t="str">
        <x:f>IF(ISBLANK('2012 HR 배정표'!AT737)=TRUE,"-",'2012 HR 배정표'!AT737)</x:f>
        <x:v>-</x:v>
      </x:c>
      <x:c r="AP739" s="46" t="str">
        <x:f>IF(ISBLANK('2012 HR 배정표'!AT737)=TRUE,"-",IF(ISERROR((HLOOKUP($A$5,Prj_list!$O$6:$Z$7,2)*'2012 HR 배정표'!AU737)/HLOOKUP($A$5,Prj_list!$O$6:$Z$7,2))=TRUE,"-",(HLOOKUP($A$5,Prj_list!$O$6:$Z$7,2)*'2012 HR 배정표'!AU737)/HLOOKUP($A$5,Prj_list!$O$6:$Z$7,2)))</x:f>
        <x:v>-</x:v>
      </x:c>
      <x:c r="AQ739" s="45" t="str">
        <x:f>IF(ISBLANK('2012 HR 배정표'!AV737)=TRUE,"-",'2012 HR 배정표'!AV737)</x:f>
        <x:v>-</x:v>
      </x:c>
      <x:c r="AR739" s="46" t="str">
        <x:f>IF(ISBLANK('2012 HR 배정표'!AV737)=TRUE,"-",IF(ISERROR((HLOOKUP($A$5,Prj_list!$O$6:$Z$7,2)*'2012 HR 배정표'!AW737)/HLOOKUP($A$5,Prj_list!$O$6:$Z$7,2))=TRUE,"-",(HLOOKUP($A$5,Prj_list!$O$6:$Z$7,2)*'2012 HR 배정표'!AW737)/HLOOKUP($A$5,Prj_list!$O$6:$Z$7,2)))</x:f>
        <x:v>-</x:v>
      </x:c>
      <x:c r="AS739" s="45" t="str">
        <x:f>IF(ISBLANK('2012 HR 배정표'!AX737)=TRUE,"-",'2012 HR 배정표'!AX737)</x:f>
        <x:v>-</x:v>
      </x:c>
      <x:c r="AT739" s="46" t="str">
        <x:f>IF(ISBLANK('2012 HR 배정표'!AX737)=TRUE,"-",IF(ISERROR((HLOOKUP($A$5,Prj_list!$O$6:$Z$7,2)*'2012 HR 배정표'!AY737)/HLOOKUP($A$5,Prj_list!$O$6:$Z$7,2))=TRUE,"-",(HLOOKUP($A$5,Prj_list!$O$6:$Z$7,2)*'2012 HR 배정표'!AY737)/HLOOKUP($A$5,Prj_list!$O$6:$Z$7,2)))</x:f>
        <x:v>-</x:v>
      </x:c>
      <x:c r="AU739" s="45" t="str">
        <x:f>IF(ISBLANK('2012 HR 배정표'!AZ737)=TRUE,"-",'2012 HR 배정표'!AZ737)</x:f>
        <x:v>-</x:v>
      </x:c>
      <x:c r="AV739" s="46" t="str">
        <x:f>IF(ISBLANK('2012 HR 배정표'!AZ737)=TRUE,"-",IF(ISERROR((HLOOKUP($A$5,Prj_list!$O$6:$Z$7,2)*'2012 HR 배정표'!BA737)/HLOOKUP($A$5,Prj_list!$O$6:$Z$7,2))=TRUE,"-",(HLOOKUP($A$5,Prj_list!$O$6:$Z$7,2)*'2012 HR 배정표'!BA737)/HLOOKUP($A$5,Prj_list!$O$6:$Z$7,2)))</x:f>
        <x:v>-</x:v>
      </x:c>
      <x:c r="AW739" s="34" t="str">
        <x:f t="shared" si="24"/>
        <x:v/>
      </x:c>
      <x:c r="AX739" s="41">
        <x:f t="shared" si="23"/>
        <x:v>0</x:v>
      </x:c>
    </x:row>
    <x:row r="740" spans="1:50">
      <x:c r="A740" s="45" t="str">
        <x:f>IF(ISBLANK('2012 HR 배정표'!F738)=TRUE,"-",'2012 HR 배정표'!F738)</x:f>
        <x:v>-</x:v>
      </x:c>
      <x:c r="B740" s="46" t="str">
        <x:f>IF(ISBLANK('2012 HR 배정표'!F738)=TRUE,"-",IF(ISERROR((HLOOKUP($A$5,Prj_list!$O$6:$Z$7,2)*'2012 HR 배정표'!G738)/HLOOKUP($A$5,Prj_list!$O$6:$Z$7,2))=TRUE,"-",(HLOOKUP($A$5,Prj_list!$O$6:$Z$7,2)*'2012 HR 배정표'!G738)/HLOOKUP($A$5,Prj_list!$O$6:$Z$7,2)))</x:f>
        <x:v>-</x:v>
      </x:c>
      <x:c r="C740" s="45" t="str">
        <x:f>IF(ISBLANK('2012 HR 배정표'!H738)=TRUE,"-",'2012 HR 배정표'!H738)</x:f>
        <x:v>-</x:v>
      </x:c>
      <x:c r="D740" s="46" t="str">
        <x:f>IF(ISBLANK('2012 HR 배정표'!H738)=TRUE,"-",IF(ISERROR((HLOOKUP($A$5,Prj_list!$O$6:$Z$7,2)*'2012 HR 배정표'!I738)/HLOOKUP($A$5,Prj_list!$O$6:$Z$7,2))=TRUE,"-",(HLOOKUP($A$5,Prj_list!$O$6:$Z$7,2)*'2012 HR 배정표'!I738)/HLOOKUP($A$5,Prj_list!$O$6:$Z$7,2)))</x:f>
        <x:v>-</x:v>
      </x:c>
      <x:c r="E740" s="45" t="str">
        <x:f>IF(ISBLANK('2012 HR 배정표'!J738)=TRUE,"-",'2012 HR 배정표'!J738)</x:f>
        <x:v>-</x:v>
      </x:c>
      <x:c r="F740" s="46" t="str">
        <x:f>IF(ISBLANK('2012 HR 배정표'!J738)=TRUE,"-",IF(ISERROR((HLOOKUP($A$5,Prj_list!$O$6:$Z$7,2)*'2012 HR 배정표'!K738)/HLOOKUP($A$5,Prj_list!$O$6:$Z$7,2))=TRUE,"-",(HLOOKUP($A$5,Prj_list!$O$6:$Z$7,2)*'2012 HR 배정표'!K738)/HLOOKUP($A$5,Prj_list!$O$6:$Z$7,2)))</x:f>
        <x:v>-</x:v>
      </x:c>
      <x:c r="G740" s="45" t="str">
        <x:f>IF(ISBLANK('2012 HR 배정표'!L738)=TRUE,"-",'2012 HR 배정표'!L738)</x:f>
        <x:v>-</x:v>
      </x:c>
      <x:c r="H740" s="46" t="str">
        <x:f>IF(ISBLANK('2012 HR 배정표'!L738)=TRUE,"-",IF(ISERROR((HLOOKUP($A$5,Prj_list!$O$6:$Z$7,2)*'2012 HR 배정표'!M738)/HLOOKUP($A$5,Prj_list!$O$6:$Z$7,2))=TRUE,"-",(HLOOKUP($A$5,Prj_list!$O$6:$Z$7,2)*'2012 HR 배정표'!M738)/HLOOKUP($A$5,Prj_list!$O$6:$Z$7,2)))</x:f>
        <x:v>-</x:v>
      </x:c>
      <x:c r="I740" s="45" t="str">
        <x:f>IF(ISBLANK('2012 HR 배정표'!N738)=TRUE,"-",'2012 HR 배정표'!N738)</x:f>
        <x:v>-</x:v>
      </x:c>
      <x:c r="J740" s="46" t="str">
        <x:f>IF(ISBLANK('2012 HR 배정표'!N738)=TRUE,"-",IF(ISERROR((HLOOKUP($A$5,Prj_list!$O$6:$Z$7,2)*'2012 HR 배정표'!O738)/HLOOKUP($A$5,Prj_list!$O$6:$Z$7,2))=TRUE,"-",(HLOOKUP($A$5,Prj_list!$O$6:$Z$7,2)*'2012 HR 배정표'!O738)/HLOOKUP($A$5,Prj_list!$O$6:$Z$7,2)))</x:f>
        <x:v>-</x:v>
      </x:c>
      <x:c r="K740" s="45" t="str">
        <x:f>IF(ISBLANK('2012 HR 배정표'!P738)=TRUE,"-",'2012 HR 배정표'!P738)</x:f>
        <x:v>-</x:v>
      </x:c>
      <x:c r="L740" s="46" t="str">
        <x:f>IF(ISBLANK('2012 HR 배정표'!P738)=TRUE,"-",IF(ISERROR((HLOOKUP($A$5,Prj_list!$O$6:$Z$7,2)*'2012 HR 배정표'!Q738)/HLOOKUP($A$5,Prj_list!$O$6:$Z$7,2))=TRUE,"-",(HLOOKUP($A$5,Prj_list!$O$6:$Z$7,2)*'2012 HR 배정표'!Q738)/HLOOKUP($A$5,Prj_list!$O$6:$Z$7,2)))</x:f>
        <x:v>-</x:v>
      </x:c>
      <x:c r="M740" s="45" t="str">
        <x:f>IF(ISBLANK('2012 HR 배정표'!R738)=TRUE,"-",'2012 HR 배정표'!R738)</x:f>
        <x:v>-</x:v>
      </x:c>
      <x:c r="N740" s="46" t="str">
        <x:f>IF(ISBLANK('2012 HR 배정표'!R738)=TRUE,"-",IF(ISERROR((HLOOKUP($A$5,Prj_list!$O$6:$Z$7,2)*'2012 HR 배정표'!S738)/HLOOKUP($A$5,Prj_list!$O$6:$Z$7,2))=TRUE,"-",(HLOOKUP($A$5,Prj_list!$O$6:$Z$7,2)*'2012 HR 배정표'!S738)/HLOOKUP($A$5,Prj_list!$O$6:$Z$7,2)))</x:f>
        <x:v>-</x:v>
      </x:c>
      <x:c r="O740" s="45" t="str">
        <x:f>IF(ISBLANK('2012 HR 배정표'!T738)=TRUE,"-",'2012 HR 배정표'!T738)</x:f>
        <x:v>-</x:v>
      </x:c>
      <x:c r="P740" s="46" t="str">
        <x:f>IF(ISBLANK('2012 HR 배정표'!T738)=TRUE,"-",IF(ISERROR((HLOOKUP($A$5,Prj_list!$O$6:$Z$7,2)*'2012 HR 배정표'!U738)/HLOOKUP($A$5,Prj_list!$O$6:$Z$7,2))=TRUE,"-",(HLOOKUP($A$5,Prj_list!$O$6:$Z$7,2)*'2012 HR 배정표'!U738)/HLOOKUP($A$5,Prj_list!$O$6:$Z$7,2)))</x:f>
        <x:v>-</x:v>
      </x:c>
      <x:c r="Q740" s="45" t="str">
        <x:f>IF(ISBLANK('2012 HR 배정표'!V738)=TRUE,"-",'2012 HR 배정표'!V738)</x:f>
        <x:v>-</x:v>
      </x:c>
      <x:c r="R740" s="46" t="str">
        <x:f>IF(ISBLANK('2012 HR 배정표'!V738)=TRUE,"-",IF(ISERROR((HLOOKUP($A$5,Prj_list!$O$6:$Z$7,2)*'2012 HR 배정표'!W738)/HLOOKUP($A$5,Prj_list!$O$6:$Z$7,2))=TRUE,"-",(HLOOKUP($A$5,Prj_list!$O$6:$Z$7,2)*'2012 HR 배정표'!W738)/HLOOKUP($A$5,Prj_list!$O$6:$Z$7,2)))</x:f>
        <x:v>-</x:v>
      </x:c>
      <x:c r="S740" s="45" t="str">
        <x:f>IF(ISBLANK('2012 HR 배정표'!X738)=TRUE,"-",'2012 HR 배정표'!X738)</x:f>
        <x:v>-</x:v>
      </x:c>
      <x:c r="T740" s="46" t="str">
        <x:f>IF(ISBLANK('2012 HR 배정표'!X738)=TRUE,"-",IF(ISERROR((HLOOKUP($A$5,Prj_list!$O$6:$Z$7,2)*'2012 HR 배정표'!Y738)/HLOOKUP($A$5,Prj_list!$O$6:$Z$7,2))=TRUE,"-",(HLOOKUP($A$5,Prj_list!$O$6:$Z$7,2)*'2012 HR 배정표'!Y738)/HLOOKUP($A$5,Prj_list!$O$6:$Z$7,2)))</x:f>
        <x:v>-</x:v>
      </x:c>
      <x:c r="U740" s="45" t="str">
        <x:f>IF(ISBLANK('2012 HR 배정표'!Z738)=TRUE,"-",'2012 HR 배정표'!Z738)</x:f>
        <x:v>-</x:v>
      </x:c>
      <x:c r="V740" s="46" t="str">
        <x:f>IF(ISBLANK('2012 HR 배정표'!Z738)=TRUE,"-",IF(ISERROR((HLOOKUP($A$5,Prj_list!$O$6:$Z$7,2)*'2012 HR 배정표'!AA738)/HLOOKUP($A$5,Prj_list!$O$6:$Z$7,2))=TRUE,"-",(HLOOKUP($A$5,Prj_list!$O$6:$Z$7,2)*'2012 HR 배정표'!AA738)/HLOOKUP($A$5,Prj_list!$O$6:$Z$7,2)))</x:f>
        <x:v>-</x:v>
      </x:c>
      <x:c r="W740" s="45" t="str">
        <x:f>IF(ISBLANK('2012 HR 배정표'!AB738)=TRUE,"-",'2012 HR 배정표'!AB738)</x:f>
        <x:v>-</x:v>
      </x:c>
      <x:c r="X740" s="46" t="str">
        <x:f>IF(ISBLANK('2012 HR 배정표'!AB738)=TRUE,"-",IF(ISERROR((HLOOKUP($A$5,Prj_list!$O$6:$Z$7,2)*'2012 HR 배정표'!AC738)/HLOOKUP($A$5,Prj_list!$O$6:$Z$7,2))=TRUE,"-",(HLOOKUP($A$5,Prj_list!$O$6:$Z$7,2)*'2012 HR 배정표'!AC738)/HLOOKUP($A$5,Prj_list!$O$6:$Z$7,2)))</x:f>
        <x:v>-</x:v>
      </x:c>
      <x:c r="Y740" s="45" t="str">
        <x:f>IF(ISBLANK('2012 HR 배정표'!AD738)=TRUE,"-",'2012 HR 배정표'!AD738)</x:f>
        <x:v>-</x:v>
      </x:c>
      <x:c r="Z740" s="46" t="str">
        <x:f>IF(ISBLANK('2012 HR 배정표'!AD738)=TRUE,"-",IF(ISERROR((HLOOKUP($A$5,Prj_list!$O$6:$Z$7,2)*'2012 HR 배정표'!AE738)/HLOOKUP($A$5,Prj_list!$O$6:$Z$7,2))=TRUE,"-",(HLOOKUP($A$5,Prj_list!$O$6:$Z$7,2)*'2012 HR 배정표'!AE738)/HLOOKUP($A$5,Prj_list!$O$6:$Z$7,2)))</x:f>
        <x:v>-</x:v>
      </x:c>
      <x:c r="AA740" s="45" t="str">
        <x:f>IF(ISBLANK('2012 HR 배정표'!AF738)=TRUE,"-",'2012 HR 배정표'!AF738)</x:f>
        <x:v>-</x:v>
      </x:c>
      <x:c r="AB740" s="46" t="str">
        <x:f>IF(ISBLANK('2012 HR 배정표'!AF738)=TRUE,"-",IF(ISERROR((HLOOKUP($A$5,Prj_list!$O$6:$Z$7,2)*'2012 HR 배정표'!AG738)/HLOOKUP($A$5,Prj_list!$O$6:$Z$7,2))=TRUE,"-",(HLOOKUP($A$5,Prj_list!$O$6:$Z$7,2)*'2012 HR 배정표'!AG738)/HLOOKUP($A$5,Prj_list!$O$6:$Z$7,2)))</x:f>
        <x:v>-</x:v>
      </x:c>
      <x:c r="AC740" s="45" t="str">
        <x:f>IF(ISBLANK('2012 HR 배정표'!AH738)=TRUE,"-",'2012 HR 배정표'!AH738)</x:f>
        <x:v>-</x:v>
      </x:c>
      <x:c r="AD740" s="46" t="str">
        <x:f>IF(ISBLANK('2012 HR 배정표'!AH738)=TRUE,"-",IF(ISERROR((HLOOKUP($A$5,Prj_list!$O$6:$Z$7,2)*'2012 HR 배정표'!AI738)/HLOOKUP($A$5,Prj_list!$O$6:$Z$7,2))=TRUE,"-",(HLOOKUP($A$5,Prj_list!$O$6:$Z$7,2)*'2012 HR 배정표'!AI738)/HLOOKUP($A$5,Prj_list!$O$6:$Z$7,2)))</x:f>
        <x:v>-</x:v>
      </x:c>
      <x:c r="AE740" s="45" t="str">
        <x:f>IF(ISBLANK('2012 HR 배정표'!AJ738)=TRUE,"-",'2012 HR 배정표'!AJ738)</x:f>
        <x:v>-</x:v>
      </x:c>
      <x:c r="AF740" s="46" t="str">
        <x:f>IF(ISBLANK('2012 HR 배정표'!AJ738)=TRUE,"-",IF(ISERROR((HLOOKUP($A$5,Prj_list!$O$6:$Z$7,2)*'2012 HR 배정표'!AK738)/HLOOKUP($A$5,Prj_list!$O$6:$Z$7,2))=TRUE,"-",(HLOOKUP($A$5,Prj_list!$O$6:$Z$7,2)*'2012 HR 배정표'!AK738)/HLOOKUP($A$5,Prj_list!$O$6:$Z$7,2)))</x:f>
        <x:v>-</x:v>
      </x:c>
      <x:c r="AG740" s="45" t="str">
        <x:f>IF(ISBLANK('2012 HR 배정표'!AL738)=TRUE,"-",'2012 HR 배정표'!AL738)</x:f>
        <x:v>-</x:v>
      </x:c>
      <x:c r="AH740" s="46" t="str">
        <x:f>IF(ISBLANK('2012 HR 배정표'!AL738)=TRUE,"-",IF(ISERROR((HLOOKUP($A$5,Prj_list!$O$6:$Z$7,2)*'2012 HR 배정표'!AM738)/HLOOKUP($A$5,Prj_list!$O$6:$Z$7,2))=TRUE,"-",(HLOOKUP($A$5,Prj_list!$O$6:$Z$7,2)*'2012 HR 배정표'!AM738)/HLOOKUP($A$5,Prj_list!$O$6:$Z$7,2)))</x:f>
        <x:v>-</x:v>
      </x:c>
      <x:c r="AI740" s="45" t="str">
        <x:f>IF(ISBLANK('2012 HR 배정표'!AN738)=TRUE,"-",'2012 HR 배정표'!AN738)</x:f>
        <x:v>-</x:v>
      </x:c>
      <x:c r="AJ740" s="46" t="str">
        <x:f>IF(ISBLANK('2012 HR 배정표'!AN738)=TRUE,"-",IF(ISERROR((HLOOKUP($A$5,Prj_list!$O$6:$Z$7,2)*'2012 HR 배정표'!AO738)/HLOOKUP($A$5,Prj_list!$O$6:$Z$7,2))=TRUE,"-",(HLOOKUP($A$5,Prj_list!$O$6:$Z$7,2)*'2012 HR 배정표'!AO738)/HLOOKUP($A$5,Prj_list!$O$6:$Z$7,2)))</x:f>
        <x:v>-</x:v>
      </x:c>
      <x:c r="AK740" s="45" t="str">
        <x:f>IF(ISBLANK('2012 HR 배정표'!AP738)=TRUE,"-",'2012 HR 배정표'!AP738)</x:f>
        <x:v>-</x:v>
      </x:c>
      <x:c r="AL740" s="46" t="str">
        <x:f>IF(ISBLANK('2012 HR 배정표'!AP738)=TRUE,"-",IF(ISERROR((HLOOKUP($A$5,Prj_list!$O$6:$Z$7,2)*'2012 HR 배정표'!AQ738)/HLOOKUP($A$5,Prj_list!$O$6:$Z$7,2))=TRUE,"-",(HLOOKUP($A$5,Prj_list!$O$6:$Z$7,2)*'2012 HR 배정표'!AQ738)/HLOOKUP($A$5,Prj_list!$O$6:$Z$7,2)))</x:f>
        <x:v>-</x:v>
      </x:c>
      <x:c r="AM740" s="45" t="str">
        <x:f>IF(ISBLANK('2012 HR 배정표'!AR738)=TRUE,"-",'2012 HR 배정표'!AR738)</x:f>
        <x:v>-</x:v>
      </x:c>
      <x:c r="AN740" s="46" t="str">
        <x:f>IF(ISBLANK('2012 HR 배정표'!AR738)=TRUE,"-",IF(ISERROR((HLOOKUP($A$5,Prj_list!$O$6:$Z$7,2)*'2012 HR 배정표'!AS738)/HLOOKUP($A$5,Prj_list!$O$6:$Z$7,2))=TRUE,"-",(HLOOKUP($A$5,Prj_list!$O$6:$Z$7,2)*'2012 HR 배정표'!AS738)/HLOOKUP($A$5,Prj_list!$O$6:$Z$7,2)))</x:f>
        <x:v>-</x:v>
      </x:c>
      <x:c r="AO740" s="45" t="str">
        <x:f>IF(ISBLANK('2012 HR 배정표'!AT738)=TRUE,"-",'2012 HR 배정표'!AT738)</x:f>
        <x:v>-</x:v>
      </x:c>
      <x:c r="AP740" s="46" t="str">
        <x:f>IF(ISBLANK('2012 HR 배정표'!AT738)=TRUE,"-",IF(ISERROR((HLOOKUP($A$5,Prj_list!$O$6:$Z$7,2)*'2012 HR 배정표'!AU738)/HLOOKUP($A$5,Prj_list!$O$6:$Z$7,2))=TRUE,"-",(HLOOKUP($A$5,Prj_list!$O$6:$Z$7,2)*'2012 HR 배정표'!AU738)/HLOOKUP($A$5,Prj_list!$O$6:$Z$7,2)))</x:f>
        <x:v>-</x:v>
      </x:c>
      <x:c r="AQ740" s="45" t="str">
        <x:f>IF(ISBLANK('2012 HR 배정표'!AV738)=TRUE,"-",'2012 HR 배정표'!AV738)</x:f>
        <x:v>-</x:v>
      </x:c>
      <x:c r="AR740" s="46" t="str">
        <x:f>IF(ISBLANK('2012 HR 배정표'!AV738)=TRUE,"-",IF(ISERROR((HLOOKUP($A$5,Prj_list!$O$6:$Z$7,2)*'2012 HR 배정표'!AW738)/HLOOKUP($A$5,Prj_list!$O$6:$Z$7,2))=TRUE,"-",(HLOOKUP($A$5,Prj_list!$O$6:$Z$7,2)*'2012 HR 배정표'!AW738)/HLOOKUP($A$5,Prj_list!$O$6:$Z$7,2)))</x:f>
        <x:v>-</x:v>
      </x:c>
      <x:c r="AS740" s="45" t="str">
        <x:f>IF(ISBLANK('2012 HR 배정표'!AX738)=TRUE,"-",'2012 HR 배정표'!AX738)</x:f>
        <x:v>-</x:v>
      </x:c>
      <x:c r="AT740" s="46" t="str">
        <x:f>IF(ISBLANK('2012 HR 배정표'!AX738)=TRUE,"-",IF(ISERROR((HLOOKUP($A$5,Prj_list!$O$6:$Z$7,2)*'2012 HR 배정표'!AY738)/HLOOKUP($A$5,Prj_list!$O$6:$Z$7,2))=TRUE,"-",(HLOOKUP($A$5,Prj_list!$O$6:$Z$7,2)*'2012 HR 배정표'!AY738)/HLOOKUP($A$5,Prj_list!$O$6:$Z$7,2)))</x:f>
        <x:v>-</x:v>
      </x:c>
      <x:c r="AU740" s="45" t="str">
        <x:f>IF(ISBLANK('2012 HR 배정표'!AZ738)=TRUE,"-",'2012 HR 배정표'!AZ738)</x:f>
        <x:v>-</x:v>
      </x:c>
      <x:c r="AV740" s="46" t="str">
        <x:f>IF(ISBLANK('2012 HR 배정표'!AZ738)=TRUE,"-",IF(ISERROR((HLOOKUP($A$5,Prj_list!$O$6:$Z$7,2)*'2012 HR 배정표'!BA738)/HLOOKUP($A$5,Prj_list!$O$6:$Z$7,2))=TRUE,"-",(HLOOKUP($A$5,Prj_list!$O$6:$Z$7,2)*'2012 HR 배정표'!BA738)/HLOOKUP($A$5,Prj_list!$O$6:$Z$7,2)))</x:f>
        <x:v>-</x:v>
      </x:c>
      <x:c r="AW740" s="34" t="str">
        <x:f t="shared" si="24"/>
        <x:v/>
      </x:c>
      <x:c r="AX740" s="41">
        <x:f t="shared" si="23"/>
        <x:v>0</x:v>
      </x:c>
    </x:row>
    <x:row r="741" spans="1:50">
      <x:c r="A741" s="45" t="str">
        <x:f>IF(ISBLANK('2012 HR 배정표'!F739)=TRUE,"-",'2012 HR 배정표'!F739)</x:f>
        <x:v>-</x:v>
      </x:c>
      <x:c r="B741" s="46" t="str">
        <x:f>IF(ISBLANK('2012 HR 배정표'!F739)=TRUE,"-",IF(ISERROR((HLOOKUP($A$5,Prj_list!$O$6:$Z$7,2)*'2012 HR 배정표'!G739)/HLOOKUP($A$5,Prj_list!$O$6:$Z$7,2))=TRUE,"-",(HLOOKUP($A$5,Prj_list!$O$6:$Z$7,2)*'2012 HR 배정표'!G739)/HLOOKUP($A$5,Prj_list!$O$6:$Z$7,2)))</x:f>
        <x:v>-</x:v>
      </x:c>
      <x:c r="C741" s="45" t="str">
        <x:f>IF(ISBLANK('2012 HR 배정표'!H739)=TRUE,"-",'2012 HR 배정표'!H739)</x:f>
        <x:v>-</x:v>
      </x:c>
      <x:c r="D741" s="46" t="str">
        <x:f>IF(ISBLANK('2012 HR 배정표'!H739)=TRUE,"-",IF(ISERROR((HLOOKUP($A$5,Prj_list!$O$6:$Z$7,2)*'2012 HR 배정표'!I739)/HLOOKUP($A$5,Prj_list!$O$6:$Z$7,2))=TRUE,"-",(HLOOKUP($A$5,Prj_list!$O$6:$Z$7,2)*'2012 HR 배정표'!I739)/HLOOKUP($A$5,Prj_list!$O$6:$Z$7,2)))</x:f>
        <x:v>-</x:v>
      </x:c>
      <x:c r="E741" s="45" t="str">
        <x:f>IF(ISBLANK('2012 HR 배정표'!J739)=TRUE,"-",'2012 HR 배정표'!J739)</x:f>
        <x:v>-</x:v>
      </x:c>
      <x:c r="F741" s="46" t="str">
        <x:f>IF(ISBLANK('2012 HR 배정표'!J739)=TRUE,"-",IF(ISERROR((HLOOKUP($A$5,Prj_list!$O$6:$Z$7,2)*'2012 HR 배정표'!K739)/HLOOKUP($A$5,Prj_list!$O$6:$Z$7,2))=TRUE,"-",(HLOOKUP($A$5,Prj_list!$O$6:$Z$7,2)*'2012 HR 배정표'!K739)/HLOOKUP($A$5,Prj_list!$O$6:$Z$7,2)))</x:f>
        <x:v>-</x:v>
      </x:c>
      <x:c r="G741" s="45" t="str">
        <x:f>IF(ISBLANK('2012 HR 배정표'!L739)=TRUE,"-",'2012 HR 배정표'!L739)</x:f>
        <x:v>-</x:v>
      </x:c>
      <x:c r="H741" s="46" t="str">
        <x:f>IF(ISBLANK('2012 HR 배정표'!L739)=TRUE,"-",IF(ISERROR((HLOOKUP($A$5,Prj_list!$O$6:$Z$7,2)*'2012 HR 배정표'!M739)/HLOOKUP($A$5,Prj_list!$O$6:$Z$7,2))=TRUE,"-",(HLOOKUP($A$5,Prj_list!$O$6:$Z$7,2)*'2012 HR 배정표'!M739)/HLOOKUP($A$5,Prj_list!$O$6:$Z$7,2)))</x:f>
        <x:v>-</x:v>
      </x:c>
      <x:c r="I741" s="45" t="str">
        <x:f>IF(ISBLANK('2012 HR 배정표'!N739)=TRUE,"-",'2012 HR 배정표'!N739)</x:f>
        <x:v>-</x:v>
      </x:c>
      <x:c r="J741" s="46" t="str">
        <x:f>IF(ISBLANK('2012 HR 배정표'!N739)=TRUE,"-",IF(ISERROR((HLOOKUP($A$5,Prj_list!$O$6:$Z$7,2)*'2012 HR 배정표'!O739)/HLOOKUP($A$5,Prj_list!$O$6:$Z$7,2))=TRUE,"-",(HLOOKUP($A$5,Prj_list!$O$6:$Z$7,2)*'2012 HR 배정표'!O739)/HLOOKUP($A$5,Prj_list!$O$6:$Z$7,2)))</x:f>
        <x:v>-</x:v>
      </x:c>
      <x:c r="K741" s="45" t="str">
        <x:f>IF(ISBLANK('2012 HR 배정표'!P739)=TRUE,"-",'2012 HR 배정표'!P739)</x:f>
        <x:v>-</x:v>
      </x:c>
      <x:c r="L741" s="46" t="str">
        <x:f>IF(ISBLANK('2012 HR 배정표'!P739)=TRUE,"-",IF(ISERROR((HLOOKUP($A$5,Prj_list!$O$6:$Z$7,2)*'2012 HR 배정표'!Q739)/HLOOKUP($A$5,Prj_list!$O$6:$Z$7,2))=TRUE,"-",(HLOOKUP($A$5,Prj_list!$O$6:$Z$7,2)*'2012 HR 배정표'!Q739)/HLOOKUP($A$5,Prj_list!$O$6:$Z$7,2)))</x:f>
        <x:v>-</x:v>
      </x:c>
      <x:c r="M741" s="45" t="str">
        <x:f>IF(ISBLANK('2012 HR 배정표'!R739)=TRUE,"-",'2012 HR 배정표'!R739)</x:f>
        <x:v>-</x:v>
      </x:c>
      <x:c r="N741" s="46" t="str">
        <x:f>IF(ISBLANK('2012 HR 배정표'!R739)=TRUE,"-",IF(ISERROR((HLOOKUP($A$5,Prj_list!$O$6:$Z$7,2)*'2012 HR 배정표'!S739)/HLOOKUP($A$5,Prj_list!$O$6:$Z$7,2))=TRUE,"-",(HLOOKUP($A$5,Prj_list!$O$6:$Z$7,2)*'2012 HR 배정표'!S739)/HLOOKUP($A$5,Prj_list!$O$6:$Z$7,2)))</x:f>
        <x:v>-</x:v>
      </x:c>
      <x:c r="O741" s="45" t="str">
        <x:f>IF(ISBLANK('2012 HR 배정표'!T739)=TRUE,"-",'2012 HR 배정표'!T739)</x:f>
        <x:v>-</x:v>
      </x:c>
      <x:c r="P741" s="46" t="str">
        <x:f>IF(ISBLANK('2012 HR 배정표'!T739)=TRUE,"-",IF(ISERROR((HLOOKUP($A$5,Prj_list!$O$6:$Z$7,2)*'2012 HR 배정표'!U739)/HLOOKUP($A$5,Prj_list!$O$6:$Z$7,2))=TRUE,"-",(HLOOKUP($A$5,Prj_list!$O$6:$Z$7,2)*'2012 HR 배정표'!U739)/HLOOKUP($A$5,Prj_list!$O$6:$Z$7,2)))</x:f>
        <x:v>-</x:v>
      </x:c>
      <x:c r="Q741" s="45" t="str">
        <x:f>IF(ISBLANK('2012 HR 배정표'!V739)=TRUE,"-",'2012 HR 배정표'!V739)</x:f>
        <x:v>-</x:v>
      </x:c>
      <x:c r="R741" s="46" t="str">
        <x:f>IF(ISBLANK('2012 HR 배정표'!V739)=TRUE,"-",IF(ISERROR((HLOOKUP($A$5,Prj_list!$O$6:$Z$7,2)*'2012 HR 배정표'!W739)/HLOOKUP($A$5,Prj_list!$O$6:$Z$7,2))=TRUE,"-",(HLOOKUP($A$5,Prj_list!$O$6:$Z$7,2)*'2012 HR 배정표'!W739)/HLOOKUP($A$5,Prj_list!$O$6:$Z$7,2)))</x:f>
        <x:v>-</x:v>
      </x:c>
      <x:c r="S741" s="45" t="str">
        <x:f>IF(ISBLANK('2012 HR 배정표'!X739)=TRUE,"-",'2012 HR 배정표'!X739)</x:f>
        <x:v>-</x:v>
      </x:c>
      <x:c r="T741" s="46" t="str">
        <x:f>IF(ISBLANK('2012 HR 배정표'!X739)=TRUE,"-",IF(ISERROR((HLOOKUP($A$5,Prj_list!$O$6:$Z$7,2)*'2012 HR 배정표'!Y739)/HLOOKUP($A$5,Prj_list!$O$6:$Z$7,2))=TRUE,"-",(HLOOKUP($A$5,Prj_list!$O$6:$Z$7,2)*'2012 HR 배정표'!Y739)/HLOOKUP($A$5,Prj_list!$O$6:$Z$7,2)))</x:f>
        <x:v>-</x:v>
      </x:c>
      <x:c r="U741" s="45" t="str">
        <x:f>IF(ISBLANK('2012 HR 배정표'!Z739)=TRUE,"-",'2012 HR 배정표'!Z739)</x:f>
        <x:v>-</x:v>
      </x:c>
      <x:c r="V741" s="46" t="str">
        <x:f>IF(ISBLANK('2012 HR 배정표'!Z739)=TRUE,"-",IF(ISERROR((HLOOKUP($A$5,Prj_list!$O$6:$Z$7,2)*'2012 HR 배정표'!AA739)/HLOOKUP($A$5,Prj_list!$O$6:$Z$7,2))=TRUE,"-",(HLOOKUP($A$5,Prj_list!$O$6:$Z$7,2)*'2012 HR 배정표'!AA739)/HLOOKUP($A$5,Prj_list!$O$6:$Z$7,2)))</x:f>
        <x:v>-</x:v>
      </x:c>
      <x:c r="W741" s="45" t="str">
        <x:f>IF(ISBLANK('2012 HR 배정표'!AB739)=TRUE,"-",'2012 HR 배정표'!AB739)</x:f>
        <x:v>-</x:v>
      </x:c>
      <x:c r="X741" s="46" t="str">
        <x:f>IF(ISBLANK('2012 HR 배정표'!AB739)=TRUE,"-",IF(ISERROR((HLOOKUP($A$5,Prj_list!$O$6:$Z$7,2)*'2012 HR 배정표'!AC739)/HLOOKUP($A$5,Prj_list!$O$6:$Z$7,2))=TRUE,"-",(HLOOKUP($A$5,Prj_list!$O$6:$Z$7,2)*'2012 HR 배정표'!AC739)/HLOOKUP($A$5,Prj_list!$O$6:$Z$7,2)))</x:f>
        <x:v>-</x:v>
      </x:c>
      <x:c r="Y741" s="45" t="str">
        <x:f>IF(ISBLANK('2012 HR 배정표'!AD739)=TRUE,"-",'2012 HR 배정표'!AD739)</x:f>
        <x:v>-</x:v>
      </x:c>
      <x:c r="Z741" s="46" t="str">
        <x:f>IF(ISBLANK('2012 HR 배정표'!AD739)=TRUE,"-",IF(ISERROR((HLOOKUP($A$5,Prj_list!$O$6:$Z$7,2)*'2012 HR 배정표'!AE739)/HLOOKUP($A$5,Prj_list!$O$6:$Z$7,2))=TRUE,"-",(HLOOKUP($A$5,Prj_list!$O$6:$Z$7,2)*'2012 HR 배정표'!AE739)/HLOOKUP($A$5,Prj_list!$O$6:$Z$7,2)))</x:f>
        <x:v>-</x:v>
      </x:c>
      <x:c r="AA741" s="45" t="str">
        <x:f>IF(ISBLANK('2012 HR 배정표'!AF739)=TRUE,"-",'2012 HR 배정표'!AF739)</x:f>
        <x:v>-</x:v>
      </x:c>
      <x:c r="AB741" s="46" t="str">
        <x:f>IF(ISBLANK('2012 HR 배정표'!AF739)=TRUE,"-",IF(ISERROR((HLOOKUP($A$5,Prj_list!$O$6:$Z$7,2)*'2012 HR 배정표'!AG739)/HLOOKUP($A$5,Prj_list!$O$6:$Z$7,2))=TRUE,"-",(HLOOKUP($A$5,Prj_list!$O$6:$Z$7,2)*'2012 HR 배정표'!AG739)/HLOOKUP($A$5,Prj_list!$O$6:$Z$7,2)))</x:f>
        <x:v>-</x:v>
      </x:c>
      <x:c r="AC741" s="45" t="str">
        <x:f>IF(ISBLANK('2012 HR 배정표'!AH739)=TRUE,"-",'2012 HR 배정표'!AH739)</x:f>
        <x:v>-</x:v>
      </x:c>
      <x:c r="AD741" s="46" t="str">
        <x:f>IF(ISBLANK('2012 HR 배정표'!AH739)=TRUE,"-",IF(ISERROR((HLOOKUP($A$5,Prj_list!$O$6:$Z$7,2)*'2012 HR 배정표'!AI739)/HLOOKUP($A$5,Prj_list!$O$6:$Z$7,2))=TRUE,"-",(HLOOKUP($A$5,Prj_list!$O$6:$Z$7,2)*'2012 HR 배정표'!AI739)/HLOOKUP($A$5,Prj_list!$O$6:$Z$7,2)))</x:f>
        <x:v>-</x:v>
      </x:c>
      <x:c r="AE741" s="45" t="str">
        <x:f>IF(ISBLANK('2012 HR 배정표'!AJ739)=TRUE,"-",'2012 HR 배정표'!AJ739)</x:f>
        <x:v>-</x:v>
      </x:c>
      <x:c r="AF741" s="46" t="str">
        <x:f>IF(ISBLANK('2012 HR 배정표'!AJ739)=TRUE,"-",IF(ISERROR((HLOOKUP($A$5,Prj_list!$O$6:$Z$7,2)*'2012 HR 배정표'!AK739)/HLOOKUP($A$5,Prj_list!$O$6:$Z$7,2))=TRUE,"-",(HLOOKUP($A$5,Prj_list!$O$6:$Z$7,2)*'2012 HR 배정표'!AK739)/HLOOKUP($A$5,Prj_list!$O$6:$Z$7,2)))</x:f>
        <x:v>-</x:v>
      </x:c>
      <x:c r="AG741" s="45" t="str">
        <x:f>IF(ISBLANK('2012 HR 배정표'!AL739)=TRUE,"-",'2012 HR 배정표'!AL739)</x:f>
        <x:v>-</x:v>
      </x:c>
      <x:c r="AH741" s="46" t="str">
        <x:f>IF(ISBLANK('2012 HR 배정표'!AL739)=TRUE,"-",IF(ISERROR((HLOOKUP($A$5,Prj_list!$O$6:$Z$7,2)*'2012 HR 배정표'!AM739)/HLOOKUP($A$5,Prj_list!$O$6:$Z$7,2))=TRUE,"-",(HLOOKUP($A$5,Prj_list!$O$6:$Z$7,2)*'2012 HR 배정표'!AM739)/HLOOKUP($A$5,Prj_list!$O$6:$Z$7,2)))</x:f>
        <x:v>-</x:v>
      </x:c>
      <x:c r="AI741" s="45" t="str">
        <x:f>IF(ISBLANK('2012 HR 배정표'!AN739)=TRUE,"-",'2012 HR 배정표'!AN739)</x:f>
        <x:v>-</x:v>
      </x:c>
      <x:c r="AJ741" s="46" t="str">
        <x:f>IF(ISBLANK('2012 HR 배정표'!AN739)=TRUE,"-",IF(ISERROR((HLOOKUP($A$5,Prj_list!$O$6:$Z$7,2)*'2012 HR 배정표'!AO739)/HLOOKUP($A$5,Prj_list!$O$6:$Z$7,2))=TRUE,"-",(HLOOKUP($A$5,Prj_list!$O$6:$Z$7,2)*'2012 HR 배정표'!AO739)/HLOOKUP($A$5,Prj_list!$O$6:$Z$7,2)))</x:f>
        <x:v>-</x:v>
      </x:c>
      <x:c r="AK741" s="45" t="str">
        <x:f>IF(ISBLANK('2012 HR 배정표'!AP739)=TRUE,"-",'2012 HR 배정표'!AP739)</x:f>
        <x:v>-</x:v>
      </x:c>
      <x:c r="AL741" s="46" t="str">
        <x:f>IF(ISBLANK('2012 HR 배정표'!AP739)=TRUE,"-",IF(ISERROR((HLOOKUP($A$5,Prj_list!$O$6:$Z$7,2)*'2012 HR 배정표'!AQ739)/HLOOKUP($A$5,Prj_list!$O$6:$Z$7,2))=TRUE,"-",(HLOOKUP($A$5,Prj_list!$O$6:$Z$7,2)*'2012 HR 배정표'!AQ739)/HLOOKUP($A$5,Prj_list!$O$6:$Z$7,2)))</x:f>
        <x:v>-</x:v>
      </x:c>
      <x:c r="AM741" s="45" t="str">
        <x:f>IF(ISBLANK('2012 HR 배정표'!AR739)=TRUE,"-",'2012 HR 배정표'!AR739)</x:f>
        <x:v>-</x:v>
      </x:c>
      <x:c r="AN741" s="46" t="str">
        <x:f>IF(ISBLANK('2012 HR 배정표'!AR739)=TRUE,"-",IF(ISERROR((HLOOKUP($A$5,Prj_list!$O$6:$Z$7,2)*'2012 HR 배정표'!AS739)/HLOOKUP($A$5,Prj_list!$O$6:$Z$7,2))=TRUE,"-",(HLOOKUP($A$5,Prj_list!$O$6:$Z$7,2)*'2012 HR 배정표'!AS739)/HLOOKUP($A$5,Prj_list!$O$6:$Z$7,2)))</x:f>
        <x:v>-</x:v>
      </x:c>
      <x:c r="AO741" s="45" t="str">
        <x:f>IF(ISBLANK('2012 HR 배정표'!AT739)=TRUE,"-",'2012 HR 배정표'!AT739)</x:f>
        <x:v>-</x:v>
      </x:c>
      <x:c r="AP741" s="46" t="str">
        <x:f>IF(ISBLANK('2012 HR 배정표'!AT739)=TRUE,"-",IF(ISERROR((HLOOKUP($A$5,Prj_list!$O$6:$Z$7,2)*'2012 HR 배정표'!AU739)/HLOOKUP($A$5,Prj_list!$O$6:$Z$7,2))=TRUE,"-",(HLOOKUP($A$5,Prj_list!$O$6:$Z$7,2)*'2012 HR 배정표'!AU739)/HLOOKUP($A$5,Prj_list!$O$6:$Z$7,2)))</x:f>
        <x:v>-</x:v>
      </x:c>
      <x:c r="AQ741" s="45" t="str">
        <x:f>IF(ISBLANK('2012 HR 배정표'!AV739)=TRUE,"-",'2012 HR 배정표'!AV739)</x:f>
        <x:v>-</x:v>
      </x:c>
      <x:c r="AR741" s="46" t="str">
        <x:f>IF(ISBLANK('2012 HR 배정표'!AV739)=TRUE,"-",IF(ISERROR((HLOOKUP($A$5,Prj_list!$O$6:$Z$7,2)*'2012 HR 배정표'!AW739)/HLOOKUP($A$5,Prj_list!$O$6:$Z$7,2))=TRUE,"-",(HLOOKUP($A$5,Prj_list!$O$6:$Z$7,2)*'2012 HR 배정표'!AW739)/HLOOKUP($A$5,Prj_list!$O$6:$Z$7,2)))</x:f>
        <x:v>-</x:v>
      </x:c>
      <x:c r="AS741" s="45" t="str">
        <x:f>IF(ISBLANK('2012 HR 배정표'!AX739)=TRUE,"-",'2012 HR 배정표'!AX739)</x:f>
        <x:v>-</x:v>
      </x:c>
      <x:c r="AT741" s="46" t="str">
        <x:f>IF(ISBLANK('2012 HR 배정표'!AX739)=TRUE,"-",IF(ISERROR((HLOOKUP($A$5,Prj_list!$O$6:$Z$7,2)*'2012 HR 배정표'!AY739)/HLOOKUP($A$5,Prj_list!$O$6:$Z$7,2))=TRUE,"-",(HLOOKUP($A$5,Prj_list!$O$6:$Z$7,2)*'2012 HR 배정표'!AY739)/HLOOKUP($A$5,Prj_list!$O$6:$Z$7,2)))</x:f>
        <x:v>-</x:v>
      </x:c>
      <x:c r="AU741" s="45" t="str">
        <x:f>IF(ISBLANK('2012 HR 배정표'!AZ739)=TRUE,"-",'2012 HR 배정표'!AZ739)</x:f>
        <x:v>-</x:v>
      </x:c>
      <x:c r="AV741" s="46" t="str">
        <x:f>IF(ISBLANK('2012 HR 배정표'!AZ739)=TRUE,"-",IF(ISERROR((HLOOKUP($A$5,Prj_list!$O$6:$Z$7,2)*'2012 HR 배정표'!BA739)/HLOOKUP($A$5,Prj_list!$O$6:$Z$7,2))=TRUE,"-",(HLOOKUP($A$5,Prj_list!$O$6:$Z$7,2)*'2012 HR 배정표'!BA739)/HLOOKUP($A$5,Prj_list!$O$6:$Z$7,2)))</x:f>
        <x:v>-</x:v>
      </x:c>
      <x:c r="AW741" s="34" t="str">
        <x:f t="shared" si="24"/>
        <x:v/>
      </x:c>
      <x:c r="AX741" s="41">
        <x:f t="shared" si="23"/>
        <x:v>0</x:v>
      </x:c>
    </x:row>
    <x:row r="742" spans="1:50">
      <x:c r="A742" s="45" t="str">
        <x:f>IF(ISBLANK('2012 HR 배정표'!F740)=TRUE,"-",'2012 HR 배정표'!F740)</x:f>
        <x:v>-</x:v>
      </x:c>
      <x:c r="B742" s="46" t="str">
        <x:f>IF(ISBLANK('2012 HR 배정표'!F740)=TRUE,"-",IF(ISERROR((HLOOKUP($A$5,Prj_list!$O$6:$Z$7,2)*'2012 HR 배정표'!G740)/HLOOKUP($A$5,Prj_list!$O$6:$Z$7,2))=TRUE,"-",(HLOOKUP($A$5,Prj_list!$O$6:$Z$7,2)*'2012 HR 배정표'!G740)/HLOOKUP($A$5,Prj_list!$O$6:$Z$7,2)))</x:f>
        <x:v>-</x:v>
      </x:c>
      <x:c r="C742" s="45" t="str">
        <x:f>IF(ISBLANK('2012 HR 배정표'!H740)=TRUE,"-",'2012 HR 배정표'!H740)</x:f>
        <x:v>-</x:v>
      </x:c>
      <x:c r="D742" s="46" t="str">
        <x:f>IF(ISBLANK('2012 HR 배정표'!H740)=TRUE,"-",IF(ISERROR((HLOOKUP($A$5,Prj_list!$O$6:$Z$7,2)*'2012 HR 배정표'!I740)/HLOOKUP($A$5,Prj_list!$O$6:$Z$7,2))=TRUE,"-",(HLOOKUP($A$5,Prj_list!$O$6:$Z$7,2)*'2012 HR 배정표'!I740)/HLOOKUP($A$5,Prj_list!$O$6:$Z$7,2)))</x:f>
        <x:v>-</x:v>
      </x:c>
      <x:c r="E742" s="45" t="str">
        <x:f>IF(ISBLANK('2012 HR 배정표'!J740)=TRUE,"-",'2012 HR 배정표'!J740)</x:f>
        <x:v>-</x:v>
      </x:c>
      <x:c r="F742" s="46" t="str">
        <x:f>IF(ISBLANK('2012 HR 배정표'!J740)=TRUE,"-",IF(ISERROR((HLOOKUP($A$5,Prj_list!$O$6:$Z$7,2)*'2012 HR 배정표'!K740)/HLOOKUP($A$5,Prj_list!$O$6:$Z$7,2))=TRUE,"-",(HLOOKUP($A$5,Prj_list!$O$6:$Z$7,2)*'2012 HR 배정표'!K740)/HLOOKUP($A$5,Prj_list!$O$6:$Z$7,2)))</x:f>
        <x:v>-</x:v>
      </x:c>
      <x:c r="G742" s="45" t="str">
        <x:f>IF(ISBLANK('2012 HR 배정표'!L740)=TRUE,"-",'2012 HR 배정표'!L740)</x:f>
        <x:v>-</x:v>
      </x:c>
      <x:c r="H742" s="46" t="str">
        <x:f>IF(ISBLANK('2012 HR 배정표'!L740)=TRUE,"-",IF(ISERROR((HLOOKUP($A$5,Prj_list!$O$6:$Z$7,2)*'2012 HR 배정표'!M740)/HLOOKUP($A$5,Prj_list!$O$6:$Z$7,2))=TRUE,"-",(HLOOKUP($A$5,Prj_list!$O$6:$Z$7,2)*'2012 HR 배정표'!M740)/HLOOKUP($A$5,Prj_list!$O$6:$Z$7,2)))</x:f>
        <x:v>-</x:v>
      </x:c>
      <x:c r="I742" s="45" t="str">
        <x:f>IF(ISBLANK('2012 HR 배정표'!N740)=TRUE,"-",'2012 HR 배정표'!N740)</x:f>
        <x:v>-</x:v>
      </x:c>
      <x:c r="J742" s="46" t="str">
        <x:f>IF(ISBLANK('2012 HR 배정표'!N740)=TRUE,"-",IF(ISERROR((HLOOKUP($A$5,Prj_list!$O$6:$Z$7,2)*'2012 HR 배정표'!O740)/HLOOKUP($A$5,Prj_list!$O$6:$Z$7,2))=TRUE,"-",(HLOOKUP($A$5,Prj_list!$O$6:$Z$7,2)*'2012 HR 배정표'!O740)/HLOOKUP($A$5,Prj_list!$O$6:$Z$7,2)))</x:f>
        <x:v>-</x:v>
      </x:c>
      <x:c r="K742" s="45" t="str">
        <x:f>IF(ISBLANK('2012 HR 배정표'!P740)=TRUE,"-",'2012 HR 배정표'!P740)</x:f>
        <x:v>-</x:v>
      </x:c>
      <x:c r="L742" s="46" t="str">
        <x:f>IF(ISBLANK('2012 HR 배정표'!P740)=TRUE,"-",IF(ISERROR((HLOOKUP($A$5,Prj_list!$O$6:$Z$7,2)*'2012 HR 배정표'!Q740)/HLOOKUP($A$5,Prj_list!$O$6:$Z$7,2))=TRUE,"-",(HLOOKUP($A$5,Prj_list!$O$6:$Z$7,2)*'2012 HR 배정표'!Q740)/HLOOKUP($A$5,Prj_list!$O$6:$Z$7,2)))</x:f>
        <x:v>-</x:v>
      </x:c>
      <x:c r="M742" s="45" t="str">
        <x:f>IF(ISBLANK('2012 HR 배정표'!R740)=TRUE,"-",'2012 HR 배정표'!R740)</x:f>
        <x:v>-</x:v>
      </x:c>
      <x:c r="N742" s="46" t="str">
        <x:f>IF(ISBLANK('2012 HR 배정표'!R740)=TRUE,"-",IF(ISERROR((HLOOKUP($A$5,Prj_list!$O$6:$Z$7,2)*'2012 HR 배정표'!S740)/HLOOKUP($A$5,Prj_list!$O$6:$Z$7,2))=TRUE,"-",(HLOOKUP($A$5,Prj_list!$O$6:$Z$7,2)*'2012 HR 배정표'!S740)/HLOOKUP($A$5,Prj_list!$O$6:$Z$7,2)))</x:f>
        <x:v>-</x:v>
      </x:c>
      <x:c r="O742" s="45" t="str">
        <x:f>IF(ISBLANK('2012 HR 배정표'!T740)=TRUE,"-",'2012 HR 배정표'!T740)</x:f>
        <x:v>-</x:v>
      </x:c>
      <x:c r="P742" s="46" t="str">
        <x:f>IF(ISBLANK('2012 HR 배정표'!T740)=TRUE,"-",IF(ISERROR((HLOOKUP($A$5,Prj_list!$O$6:$Z$7,2)*'2012 HR 배정표'!U740)/HLOOKUP($A$5,Prj_list!$O$6:$Z$7,2))=TRUE,"-",(HLOOKUP($A$5,Prj_list!$O$6:$Z$7,2)*'2012 HR 배정표'!U740)/HLOOKUP($A$5,Prj_list!$O$6:$Z$7,2)))</x:f>
        <x:v>-</x:v>
      </x:c>
      <x:c r="Q742" s="45" t="str">
        <x:f>IF(ISBLANK('2012 HR 배정표'!V740)=TRUE,"-",'2012 HR 배정표'!V740)</x:f>
        <x:v>-</x:v>
      </x:c>
      <x:c r="R742" s="46" t="str">
        <x:f>IF(ISBLANK('2012 HR 배정표'!V740)=TRUE,"-",IF(ISERROR((HLOOKUP($A$5,Prj_list!$O$6:$Z$7,2)*'2012 HR 배정표'!W740)/HLOOKUP($A$5,Prj_list!$O$6:$Z$7,2))=TRUE,"-",(HLOOKUP($A$5,Prj_list!$O$6:$Z$7,2)*'2012 HR 배정표'!W740)/HLOOKUP($A$5,Prj_list!$O$6:$Z$7,2)))</x:f>
        <x:v>-</x:v>
      </x:c>
      <x:c r="S742" s="45" t="str">
        <x:f>IF(ISBLANK('2012 HR 배정표'!X740)=TRUE,"-",'2012 HR 배정표'!X740)</x:f>
        <x:v>-</x:v>
      </x:c>
      <x:c r="T742" s="46" t="str">
        <x:f>IF(ISBLANK('2012 HR 배정표'!X740)=TRUE,"-",IF(ISERROR((HLOOKUP($A$5,Prj_list!$O$6:$Z$7,2)*'2012 HR 배정표'!Y740)/HLOOKUP($A$5,Prj_list!$O$6:$Z$7,2))=TRUE,"-",(HLOOKUP($A$5,Prj_list!$O$6:$Z$7,2)*'2012 HR 배정표'!Y740)/HLOOKUP($A$5,Prj_list!$O$6:$Z$7,2)))</x:f>
        <x:v>-</x:v>
      </x:c>
      <x:c r="U742" s="45" t="str">
        <x:f>IF(ISBLANK('2012 HR 배정표'!Z740)=TRUE,"-",'2012 HR 배정표'!Z740)</x:f>
        <x:v>-</x:v>
      </x:c>
      <x:c r="V742" s="46" t="str">
        <x:f>IF(ISBLANK('2012 HR 배정표'!Z740)=TRUE,"-",IF(ISERROR((HLOOKUP($A$5,Prj_list!$O$6:$Z$7,2)*'2012 HR 배정표'!AA740)/HLOOKUP($A$5,Prj_list!$O$6:$Z$7,2))=TRUE,"-",(HLOOKUP($A$5,Prj_list!$O$6:$Z$7,2)*'2012 HR 배정표'!AA740)/HLOOKUP($A$5,Prj_list!$O$6:$Z$7,2)))</x:f>
        <x:v>-</x:v>
      </x:c>
      <x:c r="W742" s="45" t="str">
        <x:f>IF(ISBLANK('2012 HR 배정표'!AB740)=TRUE,"-",'2012 HR 배정표'!AB740)</x:f>
        <x:v>-</x:v>
      </x:c>
      <x:c r="X742" s="46" t="str">
        <x:f>IF(ISBLANK('2012 HR 배정표'!AB740)=TRUE,"-",IF(ISERROR((HLOOKUP($A$5,Prj_list!$O$6:$Z$7,2)*'2012 HR 배정표'!AC740)/HLOOKUP($A$5,Prj_list!$O$6:$Z$7,2))=TRUE,"-",(HLOOKUP($A$5,Prj_list!$O$6:$Z$7,2)*'2012 HR 배정표'!AC740)/HLOOKUP($A$5,Prj_list!$O$6:$Z$7,2)))</x:f>
        <x:v>-</x:v>
      </x:c>
      <x:c r="Y742" s="45" t="str">
        <x:f>IF(ISBLANK('2012 HR 배정표'!AD740)=TRUE,"-",'2012 HR 배정표'!AD740)</x:f>
        <x:v>-</x:v>
      </x:c>
      <x:c r="Z742" s="46" t="str">
        <x:f>IF(ISBLANK('2012 HR 배정표'!AD740)=TRUE,"-",IF(ISERROR((HLOOKUP($A$5,Prj_list!$O$6:$Z$7,2)*'2012 HR 배정표'!AE740)/HLOOKUP($A$5,Prj_list!$O$6:$Z$7,2))=TRUE,"-",(HLOOKUP($A$5,Prj_list!$O$6:$Z$7,2)*'2012 HR 배정표'!AE740)/HLOOKUP($A$5,Prj_list!$O$6:$Z$7,2)))</x:f>
        <x:v>-</x:v>
      </x:c>
      <x:c r="AA742" s="45" t="str">
        <x:f>IF(ISBLANK('2012 HR 배정표'!AF740)=TRUE,"-",'2012 HR 배정표'!AF740)</x:f>
        <x:v>-</x:v>
      </x:c>
      <x:c r="AB742" s="46" t="str">
        <x:f>IF(ISBLANK('2012 HR 배정표'!AF740)=TRUE,"-",IF(ISERROR((HLOOKUP($A$5,Prj_list!$O$6:$Z$7,2)*'2012 HR 배정표'!AG740)/HLOOKUP($A$5,Prj_list!$O$6:$Z$7,2))=TRUE,"-",(HLOOKUP($A$5,Prj_list!$O$6:$Z$7,2)*'2012 HR 배정표'!AG740)/HLOOKUP($A$5,Prj_list!$O$6:$Z$7,2)))</x:f>
        <x:v>-</x:v>
      </x:c>
      <x:c r="AC742" s="45" t="str">
        <x:f>IF(ISBLANK('2012 HR 배정표'!AH740)=TRUE,"-",'2012 HR 배정표'!AH740)</x:f>
        <x:v>-</x:v>
      </x:c>
      <x:c r="AD742" s="46" t="str">
        <x:f>IF(ISBLANK('2012 HR 배정표'!AH740)=TRUE,"-",IF(ISERROR((HLOOKUP($A$5,Prj_list!$O$6:$Z$7,2)*'2012 HR 배정표'!AI740)/HLOOKUP($A$5,Prj_list!$O$6:$Z$7,2))=TRUE,"-",(HLOOKUP($A$5,Prj_list!$O$6:$Z$7,2)*'2012 HR 배정표'!AI740)/HLOOKUP($A$5,Prj_list!$O$6:$Z$7,2)))</x:f>
        <x:v>-</x:v>
      </x:c>
      <x:c r="AE742" s="45" t="str">
        <x:f>IF(ISBLANK('2012 HR 배정표'!AJ740)=TRUE,"-",'2012 HR 배정표'!AJ740)</x:f>
        <x:v>-</x:v>
      </x:c>
      <x:c r="AF742" s="46" t="str">
        <x:f>IF(ISBLANK('2012 HR 배정표'!AJ740)=TRUE,"-",IF(ISERROR((HLOOKUP($A$5,Prj_list!$O$6:$Z$7,2)*'2012 HR 배정표'!AK740)/HLOOKUP($A$5,Prj_list!$O$6:$Z$7,2))=TRUE,"-",(HLOOKUP($A$5,Prj_list!$O$6:$Z$7,2)*'2012 HR 배정표'!AK740)/HLOOKUP($A$5,Prj_list!$O$6:$Z$7,2)))</x:f>
        <x:v>-</x:v>
      </x:c>
      <x:c r="AG742" s="45" t="str">
        <x:f>IF(ISBLANK('2012 HR 배정표'!AL740)=TRUE,"-",'2012 HR 배정표'!AL740)</x:f>
        <x:v>-</x:v>
      </x:c>
      <x:c r="AH742" s="46" t="str">
        <x:f>IF(ISBLANK('2012 HR 배정표'!AL740)=TRUE,"-",IF(ISERROR((HLOOKUP($A$5,Prj_list!$O$6:$Z$7,2)*'2012 HR 배정표'!AM740)/HLOOKUP($A$5,Prj_list!$O$6:$Z$7,2))=TRUE,"-",(HLOOKUP($A$5,Prj_list!$O$6:$Z$7,2)*'2012 HR 배정표'!AM740)/HLOOKUP($A$5,Prj_list!$O$6:$Z$7,2)))</x:f>
        <x:v>-</x:v>
      </x:c>
      <x:c r="AI742" s="45" t="str">
        <x:f>IF(ISBLANK('2012 HR 배정표'!AN740)=TRUE,"-",'2012 HR 배정표'!AN740)</x:f>
        <x:v>-</x:v>
      </x:c>
      <x:c r="AJ742" s="46" t="str">
        <x:f>IF(ISBLANK('2012 HR 배정표'!AN740)=TRUE,"-",IF(ISERROR((HLOOKUP($A$5,Prj_list!$O$6:$Z$7,2)*'2012 HR 배정표'!AO740)/HLOOKUP($A$5,Prj_list!$O$6:$Z$7,2))=TRUE,"-",(HLOOKUP($A$5,Prj_list!$O$6:$Z$7,2)*'2012 HR 배정표'!AO740)/HLOOKUP($A$5,Prj_list!$O$6:$Z$7,2)))</x:f>
        <x:v>-</x:v>
      </x:c>
      <x:c r="AK742" s="45" t="str">
        <x:f>IF(ISBLANK('2012 HR 배정표'!AP740)=TRUE,"-",'2012 HR 배정표'!AP740)</x:f>
        <x:v>-</x:v>
      </x:c>
      <x:c r="AL742" s="46" t="str">
        <x:f>IF(ISBLANK('2012 HR 배정표'!AP740)=TRUE,"-",IF(ISERROR((HLOOKUP($A$5,Prj_list!$O$6:$Z$7,2)*'2012 HR 배정표'!AQ740)/HLOOKUP($A$5,Prj_list!$O$6:$Z$7,2))=TRUE,"-",(HLOOKUP($A$5,Prj_list!$O$6:$Z$7,2)*'2012 HR 배정표'!AQ740)/HLOOKUP($A$5,Prj_list!$O$6:$Z$7,2)))</x:f>
        <x:v>-</x:v>
      </x:c>
      <x:c r="AM742" s="45" t="str">
        <x:f>IF(ISBLANK('2012 HR 배정표'!AR740)=TRUE,"-",'2012 HR 배정표'!AR740)</x:f>
        <x:v>-</x:v>
      </x:c>
      <x:c r="AN742" s="46" t="str">
        <x:f>IF(ISBLANK('2012 HR 배정표'!AR740)=TRUE,"-",IF(ISERROR((HLOOKUP($A$5,Prj_list!$O$6:$Z$7,2)*'2012 HR 배정표'!AS740)/HLOOKUP($A$5,Prj_list!$O$6:$Z$7,2))=TRUE,"-",(HLOOKUP($A$5,Prj_list!$O$6:$Z$7,2)*'2012 HR 배정표'!AS740)/HLOOKUP($A$5,Prj_list!$O$6:$Z$7,2)))</x:f>
        <x:v>-</x:v>
      </x:c>
      <x:c r="AO742" s="45" t="str">
        <x:f>IF(ISBLANK('2012 HR 배정표'!AT740)=TRUE,"-",'2012 HR 배정표'!AT740)</x:f>
        <x:v>-</x:v>
      </x:c>
      <x:c r="AP742" s="46" t="str">
        <x:f>IF(ISBLANK('2012 HR 배정표'!AT740)=TRUE,"-",IF(ISERROR((HLOOKUP($A$5,Prj_list!$O$6:$Z$7,2)*'2012 HR 배정표'!AU740)/HLOOKUP($A$5,Prj_list!$O$6:$Z$7,2))=TRUE,"-",(HLOOKUP($A$5,Prj_list!$O$6:$Z$7,2)*'2012 HR 배정표'!AU740)/HLOOKUP($A$5,Prj_list!$O$6:$Z$7,2)))</x:f>
        <x:v>-</x:v>
      </x:c>
      <x:c r="AQ742" s="45" t="str">
        <x:f>IF(ISBLANK('2012 HR 배정표'!AV740)=TRUE,"-",'2012 HR 배정표'!AV740)</x:f>
        <x:v>-</x:v>
      </x:c>
      <x:c r="AR742" s="46" t="str">
        <x:f>IF(ISBLANK('2012 HR 배정표'!AV740)=TRUE,"-",IF(ISERROR((HLOOKUP($A$5,Prj_list!$O$6:$Z$7,2)*'2012 HR 배정표'!AW740)/HLOOKUP($A$5,Prj_list!$O$6:$Z$7,2))=TRUE,"-",(HLOOKUP($A$5,Prj_list!$O$6:$Z$7,2)*'2012 HR 배정표'!AW740)/HLOOKUP($A$5,Prj_list!$O$6:$Z$7,2)))</x:f>
        <x:v>-</x:v>
      </x:c>
      <x:c r="AS742" s="45" t="str">
        <x:f>IF(ISBLANK('2012 HR 배정표'!AX740)=TRUE,"-",'2012 HR 배정표'!AX740)</x:f>
        <x:v>-</x:v>
      </x:c>
      <x:c r="AT742" s="46" t="str">
        <x:f>IF(ISBLANK('2012 HR 배정표'!AX740)=TRUE,"-",IF(ISERROR((HLOOKUP($A$5,Prj_list!$O$6:$Z$7,2)*'2012 HR 배정표'!AY740)/HLOOKUP($A$5,Prj_list!$O$6:$Z$7,2))=TRUE,"-",(HLOOKUP($A$5,Prj_list!$O$6:$Z$7,2)*'2012 HR 배정표'!AY740)/HLOOKUP($A$5,Prj_list!$O$6:$Z$7,2)))</x:f>
        <x:v>-</x:v>
      </x:c>
      <x:c r="AU742" s="45" t="str">
        <x:f>IF(ISBLANK('2012 HR 배정표'!AZ740)=TRUE,"-",'2012 HR 배정표'!AZ740)</x:f>
        <x:v>-</x:v>
      </x:c>
      <x:c r="AV742" s="46" t="str">
        <x:f>IF(ISBLANK('2012 HR 배정표'!AZ740)=TRUE,"-",IF(ISERROR((HLOOKUP($A$5,Prj_list!$O$6:$Z$7,2)*'2012 HR 배정표'!BA740)/HLOOKUP($A$5,Prj_list!$O$6:$Z$7,2))=TRUE,"-",(HLOOKUP($A$5,Prj_list!$O$6:$Z$7,2)*'2012 HR 배정표'!BA740)/HLOOKUP($A$5,Prj_list!$O$6:$Z$7,2)))</x:f>
        <x:v>-</x:v>
      </x:c>
      <x:c r="AW742" s="34" t="str">
        <x:f t="shared" si="24"/>
        <x:v/>
      </x:c>
      <x:c r="AX742" s="41">
        <x:f t="shared" si="23"/>
        <x:v>0</x:v>
      </x:c>
    </x:row>
    <x:row r="743" spans="1:50">
      <x:c r="A743" s="45" t="str">
        <x:f>IF(ISBLANK('2012 HR 배정표'!F741)=TRUE,"-",'2012 HR 배정표'!F741)</x:f>
        <x:v>-</x:v>
      </x:c>
      <x:c r="B743" s="46" t="str">
        <x:f>IF(ISBLANK('2012 HR 배정표'!F741)=TRUE,"-",IF(ISERROR((HLOOKUP($A$5,Prj_list!$O$6:$Z$7,2)*'2012 HR 배정표'!G741)/HLOOKUP($A$5,Prj_list!$O$6:$Z$7,2))=TRUE,"-",(HLOOKUP($A$5,Prj_list!$O$6:$Z$7,2)*'2012 HR 배정표'!G741)/HLOOKUP($A$5,Prj_list!$O$6:$Z$7,2)))</x:f>
        <x:v>-</x:v>
      </x:c>
      <x:c r="C743" s="45" t="str">
        <x:f>IF(ISBLANK('2012 HR 배정표'!H741)=TRUE,"-",'2012 HR 배정표'!H741)</x:f>
        <x:v>-</x:v>
      </x:c>
      <x:c r="D743" s="46" t="str">
        <x:f>IF(ISBLANK('2012 HR 배정표'!H741)=TRUE,"-",IF(ISERROR((HLOOKUP($A$5,Prj_list!$O$6:$Z$7,2)*'2012 HR 배정표'!I741)/HLOOKUP($A$5,Prj_list!$O$6:$Z$7,2))=TRUE,"-",(HLOOKUP($A$5,Prj_list!$O$6:$Z$7,2)*'2012 HR 배정표'!I741)/HLOOKUP($A$5,Prj_list!$O$6:$Z$7,2)))</x:f>
        <x:v>-</x:v>
      </x:c>
      <x:c r="E743" s="45" t="str">
        <x:f>IF(ISBLANK('2012 HR 배정표'!J741)=TRUE,"-",'2012 HR 배정표'!J741)</x:f>
        <x:v>-</x:v>
      </x:c>
      <x:c r="F743" s="46" t="str">
        <x:f>IF(ISBLANK('2012 HR 배정표'!J741)=TRUE,"-",IF(ISERROR((HLOOKUP($A$5,Prj_list!$O$6:$Z$7,2)*'2012 HR 배정표'!K741)/HLOOKUP($A$5,Prj_list!$O$6:$Z$7,2))=TRUE,"-",(HLOOKUP($A$5,Prj_list!$O$6:$Z$7,2)*'2012 HR 배정표'!K741)/HLOOKUP($A$5,Prj_list!$O$6:$Z$7,2)))</x:f>
        <x:v>-</x:v>
      </x:c>
      <x:c r="G743" s="45" t="str">
        <x:f>IF(ISBLANK('2012 HR 배정표'!L741)=TRUE,"-",'2012 HR 배정표'!L741)</x:f>
        <x:v>-</x:v>
      </x:c>
      <x:c r="H743" s="46" t="str">
        <x:f>IF(ISBLANK('2012 HR 배정표'!L741)=TRUE,"-",IF(ISERROR((HLOOKUP($A$5,Prj_list!$O$6:$Z$7,2)*'2012 HR 배정표'!M741)/HLOOKUP($A$5,Prj_list!$O$6:$Z$7,2))=TRUE,"-",(HLOOKUP($A$5,Prj_list!$O$6:$Z$7,2)*'2012 HR 배정표'!M741)/HLOOKUP($A$5,Prj_list!$O$6:$Z$7,2)))</x:f>
        <x:v>-</x:v>
      </x:c>
      <x:c r="I743" s="45" t="str">
        <x:f>IF(ISBLANK('2012 HR 배정표'!N741)=TRUE,"-",'2012 HR 배정표'!N741)</x:f>
        <x:v>-</x:v>
      </x:c>
      <x:c r="J743" s="46" t="str">
        <x:f>IF(ISBLANK('2012 HR 배정표'!N741)=TRUE,"-",IF(ISERROR((HLOOKUP($A$5,Prj_list!$O$6:$Z$7,2)*'2012 HR 배정표'!O741)/HLOOKUP($A$5,Prj_list!$O$6:$Z$7,2))=TRUE,"-",(HLOOKUP($A$5,Prj_list!$O$6:$Z$7,2)*'2012 HR 배정표'!O741)/HLOOKUP($A$5,Prj_list!$O$6:$Z$7,2)))</x:f>
        <x:v>-</x:v>
      </x:c>
      <x:c r="K743" s="45" t="str">
        <x:f>IF(ISBLANK('2012 HR 배정표'!P741)=TRUE,"-",'2012 HR 배정표'!P741)</x:f>
        <x:v>-</x:v>
      </x:c>
      <x:c r="L743" s="46" t="str">
        <x:f>IF(ISBLANK('2012 HR 배정표'!P741)=TRUE,"-",IF(ISERROR((HLOOKUP($A$5,Prj_list!$O$6:$Z$7,2)*'2012 HR 배정표'!Q741)/HLOOKUP($A$5,Prj_list!$O$6:$Z$7,2))=TRUE,"-",(HLOOKUP($A$5,Prj_list!$O$6:$Z$7,2)*'2012 HR 배정표'!Q741)/HLOOKUP($A$5,Prj_list!$O$6:$Z$7,2)))</x:f>
        <x:v>-</x:v>
      </x:c>
      <x:c r="M743" s="45" t="str">
        <x:f>IF(ISBLANK('2012 HR 배정표'!R741)=TRUE,"-",'2012 HR 배정표'!R741)</x:f>
        <x:v>-</x:v>
      </x:c>
      <x:c r="N743" s="46" t="str">
        <x:f>IF(ISBLANK('2012 HR 배정표'!R741)=TRUE,"-",IF(ISERROR((HLOOKUP($A$5,Prj_list!$O$6:$Z$7,2)*'2012 HR 배정표'!S741)/HLOOKUP($A$5,Prj_list!$O$6:$Z$7,2))=TRUE,"-",(HLOOKUP($A$5,Prj_list!$O$6:$Z$7,2)*'2012 HR 배정표'!S741)/HLOOKUP($A$5,Prj_list!$O$6:$Z$7,2)))</x:f>
        <x:v>-</x:v>
      </x:c>
      <x:c r="O743" s="45" t="str">
        <x:f>IF(ISBLANK('2012 HR 배정표'!T741)=TRUE,"-",'2012 HR 배정표'!T741)</x:f>
        <x:v>-</x:v>
      </x:c>
      <x:c r="P743" s="46" t="str">
        <x:f>IF(ISBLANK('2012 HR 배정표'!T741)=TRUE,"-",IF(ISERROR((HLOOKUP($A$5,Prj_list!$O$6:$Z$7,2)*'2012 HR 배정표'!U741)/HLOOKUP($A$5,Prj_list!$O$6:$Z$7,2))=TRUE,"-",(HLOOKUP($A$5,Prj_list!$O$6:$Z$7,2)*'2012 HR 배정표'!U741)/HLOOKUP($A$5,Prj_list!$O$6:$Z$7,2)))</x:f>
        <x:v>-</x:v>
      </x:c>
      <x:c r="Q743" s="45" t="str">
        <x:f>IF(ISBLANK('2012 HR 배정표'!V741)=TRUE,"-",'2012 HR 배정표'!V741)</x:f>
        <x:v>-</x:v>
      </x:c>
      <x:c r="R743" s="46" t="str">
        <x:f>IF(ISBLANK('2012 HR 배정표'!V741)=TRUE,"-",IF(ISERROR((HLOOKUP($A$5,Prj_list!$O$6:$Z$7,2)*'2012 HR 배정표'!W741)/HLOOKUP($A$5,Prj_list!$O$6:$Z$7,2))=TRUE,"-",(HLOOKUP($A$5,Prj_list!$O$6:$Z$7,2)*'2012 HR 배정표'!W741)/HLOOKUP($A$5,Prj_list!$O$6:$Z$7,2)))</x:f>
        <x:v>-</x:v>
      </x:c>
      <x:c r="S743" s="45" t="str">
        <x:f>IF(ISBLANK('2012 HR 배정표'!X741)=TRUE,"-",'2012 HR 배정표'!X741)</x:f>
        <x:v>-</x:v>
      </x:c>
      <x:c r="T743" s="46" t="str">
        <x:f>IF(ISBLANK('2012 HR 배정표'!X741)=TRUE,"-",IF(ISERROR((HLOOKUP($A$5,Prj_list!$O$6:$Z$7,2)*'2012 HR 배정표'!Y741)/HLOOKUP($A$5,Prj_list!$O$6:$Z$7,2))=TRUE,"-",(HLOOKUP($A$5,Prj_list!$O$6:$Z$7,2)*'2012 HR 배정표'!Y741)/HLOOKUP($A$5,Prj_list!$O$6:$Z$7,2)))</x:f>
        <x:v>-</x:v>
      </x:c>
      <x:c r="U743" s="45" t="str">
        <x:f>IF(ISBLANK('2012 HR 배정표'!Z741)=TRUE,"-",'2012 HR 배정표'!Z741)</x:f>
        <x:v>-</x:v>
      </x:c>
      <x:c r="V743" s="46" t="str">
        <x:f>IF(ISBLANK('2012 HR 배정표'!Z741)=TRUE,"-",IF(ISERROR((HLOOKUP($A$5,Prj_list!$O$6:$Z$7,2)*'2012 HR 배정표'!AA741)/HLOOKUP($A$5,Prj_list!$O$6:$Z$7,2))=TRUE,"-",(HLOOKUP($A$5,Prj_list!$O$6:$Z$7,2)*'2012 HR 배정표'!AA741)/HLOOKUP($A$5,Prj_list!$O$6:$Z$7,2)))</x:f>
        <x:v>-</x:v>
      </x:c>
      <x:c r="W743" s="45" t="str">
        <x:f>IF(ISBLANK('2012 HR 배정표'!AB741)=TRUE,"-",'2012 HR 배정표'!AB741)</x:f>
        <x:v>-</x:v>
      </x:c>
      <x:c r="X743" s="46" t="str">
        <x:f>IF(ISBLANK('2012 HR 배정표'!AB741)=TRUE,"-",IF(ISERROR((HLOOKUP($A$5,Prj_list!$O$6:$Z$7,2)*'2012 HR 배정표'!AC741)/HLOOKUP($A$5,Prj_list!$O$6:$Z$7,2))=TRUE,"-",(HLOOKUP($A$5,Prj_list!$O$6:$Z$7,2)*'2012 HR 배정표'!AC741)/HLOOKUP($A$5,Prj_list!$O$6:$Z$7,2)))</x:f>
        <x:v>-</x:v>
      </x:c>
      <x:c r="Y743" s="45" t="str">
        <x:f>IF(ISBLANK('2012 HR 배정표'!AD741)=TRUE,"-",'2012 HR 배정표'!AD741)</x:f>
        <x:v>-</x:v>
      </x:c>
      <x:c r="Z743" s="46" t="str">
        <x:f>IF(ISBLANK('2012 HR 배정표'!AD741)=TRUE,"-",IF(ISERROR((HLOOKUP($A$5,Prj_list!$O$6:$Z$7,2)*'2012 HR 배정표'!AE741)/HLOOKUP($A$5,Prj_list!$O$6:$Z$7,2))=TRUE,"-",(HLOOKUP($A$5,Prj_list!$O$6:$Z$7,2)*'2012 HR 배정표'!AE741)/HLOOKUP($A$5,Prj_list!$O$6:$Z$7,2)))</x:f>
        <x:v>-</x:v>
      </x:c>
      <x:c r="AA743" s="45" t="str">
        <x:f>IF(ISBLANK('2012 HR 배정표'!AF741)=TRUE,"-",'2012 HR 배정표'!AF741)</x:f>
        <x:v>-</x:v>
      </x:c>
      <x:c r="AB743" s="46" t="str">
        <x:f>IF(ISBLANK('2012 HR 배정표'!AF741)=TRUE,"-",IF(ISERROR((HLOOKUP($A$5,Prj_list!$O$6:$Z$7,2)*'2012 HR 배정표'!AG741)/HLOOKUP($A$5,Prj_list!$O$6:$Z$7,2))=TRUE,"-",(HLOOKUP($A$5,Prj_list!$O$6:$Z$7,2)*'2012 HR 배정표'!AG741)/HLOOKUP($A$5,Prj_list!$O$6:$Z$7,2)))</x:f>
        <x:v>-</x:v>
      </x:c>
      <x:c r="AC743" s="45" t="str">
        <x:f>IF(ISBLANK('2012 HR 배정표'!AH741)=TRUE,"-",'2012 HR 배정표'!AH741)</x:f>
        <x:v>-</x:v>
      </x:c>
      <x:c r="AD743" s="46" t="str">
        <x:f>IF(ISBLANK('2012 HR 배정표'!AH741)=TRUE,"-",IF(ISERROR((HLOOKUP($A$5,Prj_list!$O$6:$Z$7,2)*'2012 HR 배정표'!AI741)/HLOOKUP($A$5,Prj_list!$O$6:$Z$7,2))=TRUE,"-",(HLOOKUP($A$5,Prj_list!$O$6:$Z$7,2)*'2012 HR 배정표'!AI741)/HLOOKUP($A$5,Prj_list!$O$6:$Z$7,2)))</x:f>
        <x:v>-</x:v>
      </x:c>
      <x:c r="AE743" s="45" t="str">
        <x:f>IF(ISBLANK('2012 HR 배정표'!AJ741)=TRUE,"-",'2012 HR 배정표'!AJ741)</x:f>
        <x:v>-</x:v>
      </x:c>
      <x:c r="AF743" s="46" t="str">
        <x:f>IF(ISBLANK('2012 HR 배정표'!AJ741)=TRUE,"-",IF(ISERROR((HLOOKUP($A$5,Prj_list!$O$6:$Z$7,2)*'2012 HR 배정표'!AK741)/HLOOKUP($A$5,Prj_list!$O$6:$Z$7,2))=TRUE,"-",(HLOOKUP($A$5,Prj_list!$O$6:$Z$7,2)*'2012 HR 배정표'!AK741)/HLOOKUP($A$5,Prj_list!$O$6:$Z$7,2)))</x:f>
        <x:v>-</x:v>
      </x:c>
      <x:c r="AG743" s="45" t="str">
        <x:f>IF(ISBLANK('2012 HR 배정표'!AL741)=TRUE,"-",'2012 HR 배정표'!AL741)</x:f>
        <x:v>-</x:v>
      </x:c>
      <x:c r="AH743" s="46" t="str">
        <x:f>IF(ISBLANK('2012 HR 배정표'!AL741)=TRUE,"-",IF(ISERROR((HLOOKUP($A$5,Prj_list!$O$6:$Z$7,2)*'2012 HR 배정표'!AM741)/HLOOKUP($A$5,Prj_list!$O$6:$Z$7,2))=TRUE,"-",(HLOOKUP($A$5,Prj_list!$O$6:$Z$7,2)*'2012 HR 배정표'!AM741)/HLOOKUP($A$5,Prj_list!$O$6:$Z$7,2)))</x:f>
        <x:v>-</x:v>
      </x:c>
      <x:c r="AI743" s="45" t="str">
        <x:f>IF(ISBLANK('2012 HR 배정표'!AN741)=TRUE,"-",'2012 HR 배정표'!AN741)</x:f>
        <x:v>-</x:v>
      </x:c>
      <x:c r="AJ743" s="46" t="str">
        <x:f>IF(ISBLANK('2012 HR 배정표'!AN741)=TRUE,"-",IF(ISERROR((HLOOKUP($A$5,Prj_list!$O$6:$Z$7,2)*'2012 HR 배정표'!AO741)/HLOOKUP($A$5,Prj_list!$O$6:$Z$7,2))=TRUE,"-",(HLOOKUP($A$5,Prj_list!$O$6:$Z$7,2)*'2012 HR 배정표'!AO741)/HLOOKUP($A$5,Prj_list!$O$6:$Z$7,2)))</x:f>
        <x:v>-</x:v>
      </x:c>
      <x:c r="AK743" s="45" t="str">
        <x:f>IF(ISBLANK('2012 HR 배정표'!AP741)=TRUE,"-",'2012 HR 배정표'!AP741)</x:f>
        <x:v>-</x:v>
      </x:c>
      <x:c r="AL743" s="46" t="str">
        <x:f>IF(ISBLANK('2012 HR 배정표'!AP741)=TRUE,"-",IF(ISERROR((HLOOKUP($A$5,Prj_list!$O$6:$Z$7,2)*'2012 HR 배정표'!AQ741)/HLOOKUP($A$5,Prj_list!$O$6:$Z$7,2))=TRUE,"-",(HLOOKUP($A$5,Prj_list!$O$6:$Z$7,2)*'2012 HR 배정표'!AQ741)/HLOOKUP($A$5,Prj_list!$O$6:$Z$7,2)))</x:f>
        <x:v>-</x:v>
      </x:c>
      <x:c r="AM743" s="45" t="str">
        <x:f>IF(ISBLANK('2012 HR 배정표'!AR741)=TRUE,"-",'2012 HR 배정표'!AR741)</x:f>
        <x:v>-</x:v>
      </x:c>
      <x:c r="AN743" s="46" t="str">
        <x:f>IF(ISBLANK('2012 HR 배정표'!AR741)=TRUE,"-",IF(ISERROR((HLOOKUP($A$5,Prj_list!$O$6:$Z$7,2)*'2012 HR 배정표'!AS741)/HLOOKUP($A$5,Prj_list!$O$6:$Z$7,2))=TRUE,"-",(HLOOKUP($A$5,Prj_list!$O$6:$Z$7,2)*'2012 HR 배정표'!AS741)/HLOOKUP($A$5,Prj_list!$O$6:$Z$7,2)))</x:f>
        <x:v>-</x:v>
      </x:c>
      <x:c r="AO743" s="45" t="str">
        <x:f>IF(ISBLANK('2012 HR 배정표'!AT741)=TRUE,"-",'2012 HR 배정표'!AT741)</x:f>
        <x:v>-</x:v>
      </x:c>
      <x:c r="AP743" s="46" t="str">
        <x:f>IF(ISBLANK('2012 HR 배정표'!AT741)=TRUE,"-",IF(ISERROR((HLOOKUP($A$5,Prj_list!$O$6:$Z$7,2)*'2012 HR 배정표'!AU741)/HLOOKUP($A$5,Prj_list!$O$6:$Z$7,2))=TRUE,"-",(HLOOKUP($A$5,Prj_list!$O$6:$Z$7,2)*'2012 HR 배정표'!AU741)/HLOOKUP($A$5,Prj_list!$O$6:$Z$7,2)))</x:f>
        <x:v>-</x:v>
      </x:c>
      <x:c r="AQ743" s="45" t="str">
        <x:f>IF(ISBLANK('2012 HR 배정표'!AV741)=TRUE,"-",'2012 HR 배정표'!AV741)</x:f>
        <x:v>-</x:v>
      </x:c>
      <x:c r="AR743" s="46" t="str">
        <x:f>IF(ISBLANK('2012 HR 배정표'!AV741)=TRUE,"-",IF(ISERROR((HLOOKUP($A$5,Prj_list!$O$6:$Z$7,2)*'2012 HR 배정표'!AW741)/HLOOKUP($A$5,Prj_list!$O$6:$Z$7,2))=TRUE,"-",(HLOOKUP($A$5,Prj_list!$O$6:$Z$7,2)*'2012 HR 배정표'!AW741)/HLOOKUP($A$5,Prj_list!$O$6:$Z$7,2)))</x:f>
        <x:v>-</x:v>
      </x:c>
      <x:c r="AS743" s="45" t="str">
        <x:f>IF(ISBLANK('2012 HR 배정표'!AX741)=TRUE,"-",'2012 HR 배정표'!AX741)</x:f>
        <x:v>-</x:v>
      </x:c>
      <x:c r="AT743" s="46" t="str">
        <x:f>IF(ISBLANK('2012 HR 배정표'!AX741)=TRUE,"-",IF(ISERROR((HLOOKUP($A$5,Prj_list!$O$6:$Z$7,2)*'2012 HR 배정표'!AY741)/HLOOKUP($A$5,Prj_list!$O$6:$Z$7,2))=TRUE,"-",(HLOOKUP($A$5,Prj_list!$O$6:$Z$7,2)*'2012 HR 배정표'!AY741)/HLOOKUP($A$5,Prj_list!$O$6:$Z$7,2)))</x:f>
        <x:v>-</x:v>
      </x:c>
      <x:c r="AU743" s="45" t="str">
        <x:f>IF(ISBLANK('2012 HR 배정표'!AZ741)=TRUE,"-",'2012 HR 배정표'!AZ741)</x:f>
        <x:v>-</x:v>
      </x:c>
      <x:c r="AV743" s="46" t="str">
        <x:f>IF(ISBLANK('2012 HR 배정표'!AZ741)=TRUE,"-",IF(ISERROR((HLOOKUP($A$5,Prj_list!$O$6:$Z$7,2)*'2012 HR 배정표'!BA741)/HLOOKUP($A$5,Prj_list!$O$6:$Z$7,2))=TRUE,"-",(HLOOKUP($A$5,Prj_list!$O$6:$Z$7,2)*'2012 HR 배정표'!BA741)/HLOOKUP($A$5,Prj_list!$O$6:$Z$7,2)))</x:f>
        <x:v>-</x:v>
      </x:c>
      <x:c r="AW743" s="34" t="str">
        <x:f t="shared" si="24"/>
        <x:v/>
      </x:c>
      <x:c r="AX743" s="41">
        <x:f t="shared" si="23"/>
        <x:v>0</x:v>
      </x:c>
    </x:row>
    <x:row r="744" spans="1:50">
      <x:c r="A744" s="45" t="str">
        <x:f>IF(ISBLANK('2012 HR 배정표'!F742)=TRUE,"-",'2012 HR 배정표'!F742)</x:f>
        <x:v>-</x:v>
      </x:c>
      <x:c r="B744" s="46" t="str">
        <x:f>IF(ISBLANK('2012 HR 배정표'!F742)=TRUE,"-",IF(ISERROR((HLOOKUP($A$5,Prj_list!$O$6:$Z$7,2)*'2012 HR 배정표'!G742)/HLOOKUP($A$5,Prj_list!$O$6:$Z$7,2))=TRUE,"-",(HLOOKUP($A$5,Prj_list!$O$6:$Z$7,2)*'2012 HR 배정표'!G742)/HLOOKUP($A$5,Prj_list!$O$6:$Z$7,2)))</x:f>
        <x:v>-</x:v>
      </x:c>
      <x:c r="C744" s="45" t="str">
        <x:f>IF(ISBLANK('2012 HR 배정표'!H742)=TRUE,"-",'2012 HR 배정표'!H742)</x:f>
        <x:v>-</x:v>
      </x:c>
      <x:c r="D744" s="46" t="str">
        <x:f>IF(ISBLANK('2012 HR 배정표'!H742)=TRUE,"-",IF(ISERROR((HLOOKUP($A$5,Prj_list!$O$6:$Z$7,2)*'2012 HR 배정표'!I742)/HLOOKUP($A$5,Prj_list!$O$6:$Z$7,2))=TRUE,"-",(HLOOKUP($A$5,Prj_list!$O$6:$Z$7,2)*'2012 HR 배정표'!I742)/HLOOKUP($A$5,Prj_list!$O$6:$Z$7,2)))</x:f>
        <x:v>-</x:v>
      </x:c>
      <x:c r="E744" s="45" t="str">
        <x:f>IF(ISBLANK('2012 HR 배정표'!J742)=TRUE,"-",'2012 HR 배정표'!J742)</x:f>
        <x:v>-</x:v>
      </x:c>
      <x:c r="F744" s="46" t="str">
        <x:f>IF(ISBLANK('2012 HR 배정표'!J742)=TRUE,"-",IF(ISERROR((HLOOKUP($A$5,Prj_list!$O$6:$Z$7,2)*'2012 HR 배정표'!K742)/HLOOKUP($A$5,Prj_list!$O$6:$Z$7,2))=TRUE,"-",(HLOOKUP($A$5,Prj_list!$O$6:$Z$7,2)*'2012 HR 배정표'!K742)/HLOOKUP($A$5,Prj_list!$O$6:$Z$7,2)))</x:f>
        <x:v>-</x:v>
      </x:c>
      <x:c r="G744" s="45" t="str">
        <x:f>IF(ISBLANK('2012 HR 배정표'!L742)=TRUE,"-",'2012 HR 배정표'!L742)</x:f>
        <x:v>-</x:v>
      </x:c>
      <x:c r="H744" s="46" t="str">
        <x:f>IF(ISBLANK('2012 HR 배정표'!L742)=TRUE,"-",IF(ISERROR((HLOOKUP($A$5,Prj_list!$O$6:$Z$7,2)*'2012 HR 배정표'!M742)/HLOOKUP($A$5,Prj_list!$O$6:$Z$7,2))=TRUE,"-",(HLOOKUP($A$5,Prj_list!$O$6:$Z$7,2)*'2012 HR 배정표'!M742)/HLOOKUP($A$5,Prj_list!$O$6:$Z$7,2)))</x:f>
        <x:v>-</x:v>
      </x:c>
      <x:c r="I744" s="45" t="str">
        <x:f>IF(ISBLANK('2012 HR 배정표'!N742)=TRUE,"-",'2012 HR 배정표'!N742)</x:f>
        <x:v>-</x:v>
      </x:c>
      <x:c r="J744" s="46" t="str">
        <x:f>IF(ISBLANK('2012 HR 배정표'!N742)=TRUE,"-",IF(ISERROR((HLOOKUP($A$5,Prj_list!$O$6:$Z$7,2)*'2012 HR 배정표'!O742)/HLOOKUP($A$5,Prj_list!$O$6:$Z$7,2))=TRUE,"-",(HLOOKUP($A$5,Prj_list!$O$6:$Z$7,2)*'2012 HR 배정표'!O742)/HLOOKUP($A$5,Prj_list!$O$6:$Z$7,2)))</x:f>
        <x:v>-</x:v>
      </x:c>
      <x:c r="K744" s="45" t="str">
        <x:f>IF(ISBLANK('2012 HR 배정표'!P742)=TRUE,"-",'2012 HR 배정표'!P742)</x:f>
        <x:v>-</x:v>
      </x:c>
      <x:c r="L744" s="46" t="str">
        <x:f>IF(ISBLANK('2012 HR 배정표'!P742)=TRUE,"-",IF(ISERROR((HLOOKUP($A$5,Prj_list!$O$6:$Z$7,2)*'2012 HR 배정표'!Q742)/HLOOKUP($A$5,Prj_list!$O$6:$Z$7,2))=TRUE,"-",(HLOOKUP($A$5,Prj_list!$O$6:$Z$7,2)*'2012 HR 배정표'!Q742)/HLOOKUP($A$5,Prj_list!$O$6:$Z$7,2)))</x:f>
        <x:v>-</x:v>
      </x:c>
      <x:c r="M744" s="45" t="str">
        <x:f>IF(ISBLANK('2012 HR 배정표'!R742)=TRUE,"-",'2012 HR 배정표'!R742)</x:f>
        <x:v>-</x:v>
      </x:c>
      <x:c r="N744" s="46" t="str">
        <x:f>IF(ISBLANK('2012 HR 배정표'!R742)=TRUE,"-",IF(ISERROR((HLOOKUP($A$5,Prj_list!$O$6:$Z$7,2)*'2012 HR 배정표'!S742)/HLOOKUP($A$5,Prj_list!$O$6:$Z$7,2))=TRUE,"-",(HLOOKUP($A$5,Prj_list!$O$6:$Z$7,2)*'2012 HR 배정표'!S742)/HLOOKUP($A$5,Prj_list!$O$6:$Z$7,2)))</x:f>
        <x:v>-</x:v>
      </x:c>
      <x:c r="O744" s="45" t="str">
        <x:f>IF(ISBLANK('2012 HR 배정표'!T742)=TRUE,"-",'2012 HR 배정표'!T742)</x:f>
        <x:v>-</x:v>
      </x:c>
      <x:c r="P744" s="46" t="str">
        <x:f>IF(ISBLANK('2012 HR 배정표'!T742)=TRUE,"-",IF(ISERROR((HLOOKUP($A$5,Prj_list!$O$6:$Z$7,2)*'2012 HR 배정표'!U742)/HLOOKUP($A$5,Prj_list!$O$6:$Z$7,2))=TRUE,"-",(HLOOKUP($A$5,Prj_list!$O$6:$Z$7,2)*'2012 HR 배정표'!U742)/HLOOKUP($A$5,Prj_list!$O$6:$Z$7,2)))</x:f>
        <x:v>-</x:v>
      </x:c>
      <x:c r="Q744" s="45" t="str">
        <x:f>IF(ISBLANK('2012 HR 배정표'!V742)=TRUE,"-",'2012 HR 배정표'!V742)</x:f>
        <x:v>-</x:v>
      </x:c>
      <x:c r="R744" s="46" t="str">
        <x:f>IF(ISBLANK('2012 HR 배정표'!V742)=TRUE,"-",IF(ISERROR((HLOOKUP($A$5,Prj_list!$O$6:$Z$7,2)*'2012 HR 배정표'!W742)/HLOOKUP($A$5,Prj_list!$O$6:$Z$7,2))=TRUE,"-",(HLOOKUP($A$5,Prj_list!$O$6:$Z$7,2)*'2012 HR 배정표'!W742)/HLOOKUP($A$5,Prj_list!$O$6:$Z$7,2)))</x:f>
        <x:v>-</x:v>
      </x:c>
      <x:c r="S744" s="45" t="str">
        <x:f>IF(ISBLANK('2012 HR 배정표'!X742)=TRUE,"-",'2012 HR 배정표'!X742)</x:f>
        <x:v>-</x:v>
      </x:c>
      <x:c r="T744" s="46" t="str">
        <x:f>IF(ISBLANK('2012 HR 배정표'!X742)=TRUE,"-",IF(ISERROR((HLOOKUP($A$5,Prj_list!$O$6:$Z$7,2)*'2012 HR 배정표'!Y742)/HLOOKUP($A$5,Prj_list!$O$6:$Z$7,2))=TRUE,"-",(HLOOKUP($A$5,Prj_list!$O$6:$Z$7,2)*'2012 HR 배정표'!Y742)/HLOOKUP($A$5,Prj_list!$O$6:$Z$7,2)))</x:f>
        <x:v>-</x:v>
      </x:c>
      <x:c r="U744" s="45" t="str">
        <x:f>IF(ISBLANK('2012 HR 배정표'!Z742)=TRUE,"-",'2012 HR 배정표'!Z742)</x:f>
        <x:v>-</x:v>
      </x:c>
      <x:c r="V744" s="46" t="str">
        <x:f>IF(ISBLANK('2012 HR 배정표'!Z742)=TRUE,"-",IF(ISERROR((HLOOKUP($A$5,Prj_list!$O$6:$Z$7,2)*'2012 HR 배정표'!AA742)/HLOOKUP($A$5,Prj_list!$O$6:$Z$7,2))=TRUE,"-",(HLOOKUP($A$5,Prj_list!$O$6:$Z$7,2)*'2012 HR 배정표'!AA742)/HLOOKUP($A$5,Prj_list!$O$6:$Z$7,2)))</x:f>
        <x:v>-</x:v>
      </x:c>
      <x:c r="W744" s="45" t="str">
        <x:f>IF(ISBLANK('2012 HR 배정표'!AB742)=TRUE,"-",'2012 HR 배정표'!AB742)</x:f>
        <x:v>-</x:v>
      </x:c>
      <x:c r="X744" s="46" t="str">
        <x:f>IF(ISBLANK('2012 HR 배정표'!AB742)=TRUE,"-",IF(ISERROR((HLOOKUP($A$5,Prj_list!$O$6:$Z$7,2)*'2012 HR 배정표'!AC742)/HLOOKUP($A$5,Prj_list!$O$6:$Z$7,2))=TRUE,"-",(HLOOKUP($A$5,Prj_list!$O$6:$Z$7,2)*'2012 HR 배정표'!AC742)/HLOOKUP($A$5,Prj_list!$O$6:$Z$7,2)))</x:f>
        <x:v>-</x:v>
      </x:c>
      <x:c r="Y744" s="45" t="str">
        <x:f>IF(ISBLANK('2012 HR 배정표'!AD742)=TRUE,"-",'2012 HR 배정표'!AD742)</x:f>
        <x:v>-</x:v>
      </x:c>
      <x:c r="Z744" s="46" t="str">
        <x:f>IF(ISBLANK('2012 HR 배정표'!AD742)=TRUE,"-",IF(ISERROR((HLOOKUP($A$5,Prj_list!$O$6:$Z$7,2)*'2012 HR 배정표'!AE742)/HLOOKUP($A$5,Prj_list!$O$6:$Z$7,2))=TRUE,"-",(HLOOKUP($A$5,Prj_list!$O$6:$Z$7,2)*'2012 HR 배정표'!AE742)/HLOOKUP($A$5,Prj_list!$O$6:$Z$7,2)))</x:f>
        <x:v>-</x:v>
      </x:c>
      <x:c r="AA744" s="45" t="str">
        <x:f>IF(ISBLANK('2012 HR 배정표'!AF742)=TRUE,"-",'2012 HR 배정표'!AF742)</x:f>
        <x:v>-</x:v>
      </x:c>
      <x:c r="AB744" s="46" t="str">
        <x:f>IF(ISBLANK('2012 HR 배정표'!AF742)=TRUE,"-",IF(ISERROR((HLOOKUP($A$5,Prj_list!$O$6:$Z$7,2)*'2012 HR 배정표'!AG742)/HLOOKUP($A$5,Prj_list!$O$6:$Z$7,2))=TRUE,"-",(HLOOKUP($A$5,Prj_list!$O$6:$Z$7,2)*'2012 HR 배정표'!AG742)/HLOOKUP($A$5,Prj_list!$O$6:$Z$7,2)))</x:f>
        <x:v>-</x:v>
      </x:c>
      <x:c r="AC744" s="45" t="str">
        <x:f>IF(ISBLANK('2012 HR 배정표'!AH742)=TRUE,"-",'2012 HR 배정표'!AH742)</x:f>
        <x:v>-</x:v>
      </x:c>
      <x:c r="AD744" s="46" t="str">
        <x:f>IF(ISBLANK('2012 HR 배정표'!AH742)=TRUE,"-",IF(ISERROR((HLOOKUP($A$5,Prj_list!$O$6:$Z$7,2)*'2012 HR 배정표'!AI742)/HLOOKUP($A$5,Prj_list!$O$6:$Z$7,2))=TRUE,"-",(HLOOKUP($A$5,Prj_list!$O$6:$Z$7,2)*'2012 HR 배정표'!AI742)/HLOOKUP($A$5,Prj_list!$O$6:$Z$7,2)))</x:f>
        <x:v>-</x:v>
      </x:c>
      <x:c r="AE744" s="45" t="str">
        <x:f>IF(ISBLANK('2012 HR 배정표'!AJ742)=TRUE,"-",'2012 HR 배정표'!AJ742)</x:f>
        <x:v>-</x:v>
      </x:c>
      <x:c r="AF744" s="46" t="str">
        <x:f>IF(ISBLANK('2012 HR 배정표'!AJ742)=TRUE,"-",IF(ISERROR((HLOOKUP($A$5,Prj_list!$O$6:$Z$7,2)*'2012 HR 배정표'!AK742)/HLOOKUP($A$5,Prj_list!$O$6:$Z$7,2))=TRUE,"-",(HLOOKUP($A$5,Prj_list!$O$6:$Z$7,2)*'2012 HR 배정표'!AK742)/HLOOKUP($A$5,Prj_list!$O$6:$Z$7,2)))</x:f>
        <x:v>-</x:v>
      </x:c>
      <x:c r="AG744" s="45" t="str">
        <x:f>IF(ISBLANK('2012 HR 배정표'!AL742)=TRUE,"-",'2012 HR 배정표'!AL742)</x:f>
        <x:v>-</x:v>
      </x:c>
      <x:c r="AH744" s="46" t="str">
        <x:f>IF(ISBLANK('2012 HR 배정표'!AL742)=TRUE,"-",IF(ISERROR((HLOOKUP($A$5,Prj_list!$O$6:$Z$7,2)*'2012 HR 배정표'!AM742)/HLOOKUP($A$5,Prj_list!$O$6:$Z$7,2))=TRUE,"-",(HLOOKUP($A$5,Prj_list!$O$6:$Z$7,2)*'2012 HR 배정표'!AM742)/HLOOKUP($A$5,Prj_list!$O$6:$Z$7,2)))</x:f>
        <x:v>-</x:v>
      </x:c>
      <x:c r="AI744" s="45" t="str">
        <x:f>IF(ISBLANK('2012 HR 배정표'!AN742)=TRUE,"-",'2012 HR 배정표'!AN742)</x:f>
        <x:v>-</x:v>
      </x:c>
      <x:c r="AJ744" s="46" t="str">
        <x:f>IF(ISBLANK('2012 HR 배정표'!AN742)=TRUE,"-",IF(ISERROR((HLOOKUP($A$5,Prj_list!$O$6:$Z$7,2)*'2012 HR 배정표'!AO742)/HLOOKUP($A$5,Prj_list!$O$6:$Z$7,2))=TRUE,"-",(HLOOKUP($A$5,Prj_list!$O$6:$Z$7,2)*'2012 HR 배정표'!AO742)/HLOOKUP($A$5,Prj_list!$O$6:$Z$7,2)))</x:f>
        <x:v>-</x:v>
      </x:c>
      <x:c r="AK744" s="45" t="str">
        <x:f>IF(ISBLANK('2012 HR 배정표'!AP742)=TRUE,"-",'2012 HR 배정표'!AP742)</x:f>
        <x:v>-</x:v>
      </x:c>
      <x:c r="AL744" s="46" t="str">
        <x:f>IF(ISBLANK('2012 HR 배정표'!AP742)=TRUE,"-",IF(ISERROR((HLOOKUP($A$5,Prj_list!$O$6:$Z$7,2)*'2012 HR 배정표'!AQ742)/HLOOKUP($A$5,Prj_list!$O$6:$Z$7,2))=TRUE,"-",(HLOOKUP($A$5,Prj_list!$O$6:$Z$7,2)*'2012 HR 배정표'!AQ742)/HLOOKUP($A$5,Prj_list!$O$6:$Z$7,2)))</x:f>
        <x:v>-</x:v>
      </x:c>
      <x:c r="AM744" s="45" t="str">
        <x:f>IF(ISBLANK('2012 HR 배정표'!AR742)=TRUE,"-",'2012 HR 배정표'!AR742)</x:f>
        <x:v>-</x:v>
      </x:c>
      <x:c r="AN744" s="46" t="str">
        <x:f>IF(ISBLANK('2012 HR 배정표'!AR742)=TRUE,"-",IF(ISERROR((HLOOKUP($A$5,Prj_list!$O$6:$Z$7,2)*'2012 HR 배정표'!AS742)/HLOOKUP($A$5,Prj_list!$O$6:$Z$7,2))=TRUE,"-",(HLOOKUP($A$5,Prj_list!$O$6:$Z$7,2)*'2012 HR 배정표'!AS742)/HLOOKUP($A$5,Prj_list!$O$6:$Z$7,2)))</x:f>
        <x:v>-</x:v>
      </x:c>
      <x:c r="AO744" s="45" t="str">
        <x:f>IF(ISBLANK('2012 HR 배정표'!AT742)=TRUE,"-",'2012 HR 배정표'!AT742)</x:f>
        <x:v>-</x:v>
      </x:c>
      <x:c r="AP744" s="46" t="str">
        <x:f>IF(ISBLANK('2012 HR 배정표'!AT742)=TRUE,"-",IF(ISERROR((HLOOKUP($A$5,Prj_list!$O$6:$Z$7,2)*'2012 HR 배정표'!AU742)/HLOOKUP($A$5,Prj_list!$O$6:$Z$7,2))=TRUE,"-",(HLOOKUP($A$5,Prj_list!$O$6:$Z$7,2)*'2012 HR 배정표'!AU742)/HLOOKUP($A$5,Prj_list!$O$6:$Z$7,2)))</x:f>
        <x:v>-</x:v>
      </x:c>
      <x:c r="AQ744" s="45" t="str">
        <x:f>IF(ISBLANK('2012 HR 배정표'!AV742)=TRUE,"-",'2012 HR 배정표'!AV742)</x:f>
        <x:v>-</x:v>
      </x:c>
      <x:c r="AR744" s="46" t="str">
        <x:f>IF(ISBLANK('2012 HR 배정표'!AV742)=TRUE,"-",IF(ISERROR((HLOOKUP($A$5,Prj_list!$O$6:$Z$7,2)*'2012 HR 배정표'!AW742)/HLOOKUP($A$5,Prj_list!$O$6:$Z$7,2))=TRUE,"-",(HLOOKUP($A$5,Prj_list!$O$6:$Z$7,2)*'2012 HR 배정표'!AW742)/HLOOKUP($A$5,Prj_list!$O$6:$Z$7,2)))</x:f>
        <x:v>-</x:v>
      </x:c>
      <x:c r="AS744" s="45" t="str">
        <x:f>IF(ISBLANK('2012 HR 배정표'!AX742)=TRUE,"-",'2012 HR 배정표'!AX742)</x:f>
        <x:v>-</x:v>
      </x:c>
      <x:c r="AT744" s="46" t="str">
        <x:f>IF(ISBLANK('2012 HR 배정표'!AX742)=TRUE,"-",IF(ISERROR((HLOOKUP($A$5,Prj_list!$O$6:$Z$7,2)*'2012 HR 배정표'!AY742)/HLOOKUP($A$5,Prj_list!$O$6:$Z$7,2))=TRUE,"-",(HLOOKUP($A$5,Prj_list!$O$6:$Z$7,2)*'2012 HR 배정표'!AY742)/HLOOKUP($A$5,Prj_list!$O$6:$Z$7,2)))</x:f>
        <x:v>-</x:v>
      </x:c>
      <x:c r="AU744" s="45" t="str">
        <x:f>IF(ISBLANK('2012 HR 배정표'!AZ742)=TRUE,"-",'2012 HR 배정표'!AZ742)</x:f>
        <x:v>-</x:v>
      </x:c>
      <x:c r="AV744" s="46" t="str">
        <x:f>IF(ISBLANK('2012 HR 배정표'!AZ742)=TRUE,"-",IF(ISERROR((HLOOKUP($A$5,Prj_list!$O$6:$Z$7,2)*'2012 HR 배정표'!BA742)/HLOOKUP($A$5,Prj_list!$O$6:$Z$7,2))=TRUE,"-",(HLOOKUP($A$5,Prj_list!$O$6:$Z$7,2)*'2012 HR 배정표'!BA742)/HLOOKUP($A$5,Prj_list!$O$6:$Z$7,2)))</x:f>
        <x:v>-</x:v>
      </x:c>
      <x:c r="AW744" s="34" t="str">
        <x:f t="shared" si="24"/>
        <x:v/>
      </x:c>
      <x:c r="AX744" s="41">
        <x:f t="shared" si="23"/>
        <x:v>0</x:v>
      </x:c>
    </x:row>
    <x:row r="745" spans="1:50">
      <x:c r="A745" s="45" t="str">
        <x:f>IF(ISBLANK('2012 HR 배정표'!F743)=TRUE,"-",'2012 HR 배정표'!F743)</x:f>
        <x:v>-</x:v>
      </x:c>
      <x:c r="B745" s="46" t="str">
        <x:f>IF(ISBLANK('2012 HR 배정표'!F743)=TRUE,"-",IF(ISERROR((HLOOKUP($A$5,Prj_list!$O$6:$Z$7,2)*'2012 HR 배정표'!G743)/HLOOKUP($A$5,Prj_list!$O$6:$Z$7,2))=TRUE,"-",(HLOOKUP($A$5,Prj_list!$O$6:$Z$7,2)*'2012 HR 배정표'!G743)/HLOOKUP($A$5,Prj_list!$O$6:$Z$7,2)))</x:f>
        <x:v>-</x:v>
      </x:c>
      <x:c r="C745" s="45" t="str">
        <x:f>IF(ISBLANK('2012 HR 배정표'!H743)=TRUE,"-",'2012 HR 배정표'!H743)</x:f>
        <x:v>-</x:v>
      </x:c>
      <x:c r="D745" s="46" t="str">
        <x:f>IF(ISBLANK('2012 HR 배정표'!H743)=TRUE,"-",IF(ISERROR((HLOOKUP($A$5,Prj_list!$O$6:$Z$7,2)*'2012 HR 배정표'!I743)/HLOOKUP($A$5,Prj_list!$O$6:$Z$7,2))=TRUE,"-",(HLOOKUP($A$5,Prj_list!$O$6:$Z$7,2)*'2012 HR 배정표'!I743)/HLOOKUP($A$5,Prj_list!$O$6:$Z$7,2)))</x:f>
        <x:v>-</x:v>
      </x:c>
      <x:c r="E745" s="45" t="str">
        <x:f>IF(ISBLANK('2012 HR 배정표'!J743)=TRUE,"-",'2012 HR 배정표'!J743)</x:f>
        <x:v>-</x:v>
      </x:c>
      <x:c r="F745" s="46" t="str">
        <x:f>IF(ISBLANK('2012 HR 배정표'!J743)=TRUE,"-",IF(ISERROR((HLOOKUP($A$5,Prj_list!$O$6:$Z$7,2)*'2012 HR 배정표'!K743)/HLOOKUP($A$5,Prj_list!$O$6:$Z$7,2))=TRUE,"-",(HLOOKUP($A$5,Prj_list!$O$6:$Z$7,2)*'2012 HR 배정표'!K743)/HLOOKUP($A$5,Prj_list!$O$6:$Z$7,2)))</x:f>
        <x:v>-</x:v>
      </x:c>
      <x:c r="G745" s="45" t="str">
        <x:f>IF(ISBLANK('2012 HR 배정표'!L743)=TRUE,"-",'2012 HR 배정표'!L743)</x:f>
        <x:v>-</x:v>
      </x:c>
      <x:c r="H745" s="46" t="str">
        <x:f>IF(ISBLANK('2012 HR 배정표'!L743)=TRUE,"-",IF(ISERROR((HLOOKUP($A$5,Prj_list!$O$6:$Z$7,2)*'2012 HR 배정표'!M743)/HLOOKUP($A$5,Prj_list!$O$6:$Z$7,2))=TRUE,"-",(HLOOKUP($A$5,Prj_list!$O$6:$Z$7,2)*'2012 HR 배정표'!M743)/HLOOKUP($A$5,Prj_list!$O$6:$Z$7,2)))</x:f>
        <x:v>-</x:v>
      </x:c>
      <x:c r="I745" s="45" t="str">
        <x:f>IF(ISBLANK('2012 HR 배정표'!N743)=TRUE,"-",'2012 HR 배정표'!N743)</x:f>
        <x:v>-</x:v>
      </x:c>
      <x:c r="J745" s="46" t="str">
        <x:f>IF(ISBLANK('2012 HR 배정표'!N743)=TRUE,"-",IF(ISERROR((HLOOKUP($A$5,Prj_list!$O$6:$Z$7,2)*'2012 HR 배정표'!O743)/HLOOKUP($A$5,Prj_list!$O$6:$Z$7,2))=TRUE,"-",(HLOOKUP($A$5,Prj_list!$O$6:$Z$7,2)*'2012 HR 배정표'!O743)/HLOOKUP($A$5,Prj_list!$O$6:$Z$7,2)))</x:f>
        <x:v>-</x:v>
      </x:c>
      <x:c r="K745" s="45" t="str">
        <x:f>IF(ISBLANK('2012 HR 배정표'!P743)=TRUE,"-",'2012 HR 배정표'!P743)</x:f>
        <x:v>-</x:v>
      </x:c>
      <x:c r="L745" s="46" t="str">
        <x:f>IF(ISBLANK('2012 HR 배정표'!P743)=TRUE,"-",IF(ISERROR((HLOOKUP($A$5,Prj_list!$O$6:$Z$7,2)*'2012 HR 배정표'!Q743)/HLOOKUP($A$5,Prj_list!$O$6:$Z$7,2))=TRUE,"-",(HLOOKUP($A$5,Prj_list!$O$6:$Z$7,2)*'2012 HR 배정표'!Q743)/HLOOKUP($A$5,Prj_list!$O$6:$Z$7,2)))</x:f>
        <x:v>-</x:v>
      </x:c>
      <x:c r="M745" s="45" t="str">
        <x:f>IF(ISBLANK('2012 HR 배정표'!R743)=TRUE,"-",'2012 HR 배정표'!R743)</x:f>
        <x:v>-</x:v>
      </x:c>
      <x:c r="N745" s="46" t="str">
        <x:f>IF(ISBLANK('2012 HR 배정표'!R743)=TRUE,"-",IF(ISERROR((HLOOKUP($A$5,Prj_list!$O$6:$Z$7,2)*'2012 HR 배정표'!S743)/HLOOKUP($A$5,Prj_list!$O$6:$Z$7,2))=TRUE,"-",(HLOOKUP($A$5,Prj_list!$O$6:$Z$7,2)*'2012 HR 배정표'!S743)/HLOOKUP($A$5,Prj_list!$O$6:$Z$7,2)))</x:f>
        <x:v>-</x:v>
      </x:c>
      <x:c r="O745" s="45" t="str">
        <x:f>IF(ISBLANK('2012 HR 배정표'!T743)=TRUE,"-",'2012 HR 배정표'!T743)</x:f>
        <x:v>-</x:v>
      </x:c>
      <x:c r="P745" s="46" t="str">
        <x:f>IF(ISBLANK('2012 HR 배정표'!T743)=TRUE,"-",IF(ISERROR((HLOOKUP($A$5,Prj_list!$O$6:$Z$7,2)*'2012 HR 배정표'!U743)/HLOOKUP($A$5,Prj_list!$O$6:$Z$7,2))=TRUE,"-",(HLOOKUP($A$5,Prj_list!$O$6:$Z$7,2)*'2012 HR 배정표'!U743)/HLOOKUP($A$5,Prj_list!$O$6:$Z$7,2)))</x:f>
        <x:v>-</x:v>
      </x:c>
      <x:c r="Q745" s="45" t="str">
        <x:f>IF(ISBLANK('2012 HR 배정표'!V743)=TRUE,"-",'2012 HR 배정표'!V743)</x:f>
        <x:v>-</x:v>
      </x:c>
      <x:c r="R745" s="46" t="str">
        <x:f>IF(ISBLANK('2012 HR 배정표'!V743)=TRUE,"-",IF(ISERROR((HLOOKUP($A$5,Prj_list!$O$6:$Z$7,2)*'2012 HR 배정표'!W743)/HLOOKUP($A$5,Prj_list!$O$6:$Z$7,2))=TRUE,"-",(HLOOKUP($A$5,Prj_list!$O$6:$Z$7,2)*'2012 HR 배정표'!W743)/HLOOKUP($A$5,Prj_list!$O$6:$Z$7,2)))</x:f>
        <x:v>-</x:v>
      </x:c>
      <x:c r="S745" s="45" t="str">
        <x:f>IF(ISBLANK('2012 HR 배정표'!X743)=TRUE,"-",'2012 HR 배정표'!X743)</x:f>
        <x:v>-</x:v>
      </x:c>
      <x:c r="T745" s="46" t="str">
        <x:f>IF(ISBLANK('2012 HR 배정표'!X743)=TRUE,"-",IF(ISERROR((HLOOKUP($A$5,Prj_list!$O$6:$Z$7,2)*'2012 HR 배정표'!Y743)/HLOOKUP($A$5,Prj_list!$O$6:$Z$7,2))=TRUE,"-",(HLOOKUP($A$5,Prj_list!$O$6:$Z$7,2)*'2012 HR 배정표'!Y743)/HLOOKUP($A$5,Prj_list!$O$6:$Z$7,2)))</x:f>
        <x:v>-</x:v>
      </x:c>
      <x:c r="U745" s="45" t="str">
        <x:f>IF(ISBLANK('2012 HR 배정표'!Z743)=TRUE,"-",'2012 HR 배정표'!Z743)</x:f>
        <x:v>-</x:v>
      </x:c>
      <x:c r="V745" s="46" t="str">
        <x:f>IF(ISBLANK('2012 HR 배정표'!Z743)=TRUE,"-",IF(ISERROR((HLOOKUP($A$5,Prj_list!$O$6:$Z$7,2)*'2012 HR 배정표'!AA743)/HLOOKUP($A$5,Prj_list!$O$6:$Z$7,2))=TRUE,"-",(HLOOKUP($A$5,Prj_list!$O$6:$Z$7,2)*'2012 HR 배정표'!AA743)/HLOOKUP($A$5,Prj_list!$O$6:$Z$7,2)))</x:f>
        <x:v>-</x:v>
      </x:c>
      <x:c r="W745" s="45" t="str">
        <x:f>IF(ISBLANK('2012 HR 배정표'!AB743)=TRUE,"-",'2012 HR 배정표'!AB743)</x:f>
        <x:v>-</x:v>
      </x:c>
      <x:c r="X745" s="46" t="str">
        <x:f>IF(ISBLANK('2012 HR 배정표'!AB743)=TRUE,"-",IF(ISERROR((HLOOKUP($A$5,Prj_list!$O$6:$Z$7,2)*'2012 HR 배정표'!AC743)/HLOOKUP($A$5,Prj_list!$O$6:$Z$7,2))=TRUE,"-",(HLOOKUP($A$5,Prj_list!$O$6:$Z$7,2)*'2012 HR 배정표'!AC743)/HLOOKUP($A$5,Prj_list!$O$6:$Z$7,2)))</x:f>
        <x:v>-</x:v>
      </x:c>
      <x:c r="Y745" s="45" t="str">
        <x:f>IF(ISBLANK('2012 HR 배정표'!AD743)=TRUE,"-",'2012 HR 배정표'!AD743)</x:f>
        <x:v>-</x:v>
      </x:c>
      <x:c r="Z745" s="46" t="str">
        <x:f>IF(ISBLANK('2012 HR 배정표'!AD743)=TRUE,"-",IF(ISERROR((HLOOKUP($A$5,Prj_list!$O$6:$Z$7,2)*'2012 HR 배정표'!AE743)/HLOOKUP($A$5,Prj_list!$O$6:$Z$7,2))=TRUE,"-",(HLOOKUP($A$5,Prj_list!$O$6:$Z$7,2)*'2012 HR 배정표'!AE743)/HLOOKUP($A$5,Prj_list!$O$6:$Z$7,2)))</x:f>
        <x:v>-</x:v>
      </x:c>
      <x:c r="AA745" s="45" t="str">
        <x:f>IF(ISBLANK('2012 HR 배정표'!AF743)=TRUE,"-",'2012 HR 배정표'!AF743)</x:f>
        <x:v>-</x:v>
      </x:c>
      <x:c r="AB745" s="46" t="str">
        <x:f>IF(ISBLANK('2012 HR 배정표'!AF743)=TRUE,"-",IF(ISERROR((HLOOKUP($A$5,Prj_list!$O$6:$Z$7,2)*'2012 HR 배정표'!AG743)/HLOOKUP($A$5,Prj_list!$O$6:$Z$7,2))=TRUE,"-",(HLOOKUP($A$5,Prj_list!$O$6:$Z$7,2)*'2012 HR 배정표'!AG743)/HLOOKUP($A$5,Prj_list!$O$6:$Z$7,2)))</x:f>
        <x:v>-</x:v>
      </x:c>
      <x:c r="AC745" s="45" t="str">
        <x:f>IF(ISBLANK('2012 HR 배정표'!AH743)=TRUE,"-",'2012 HR 배정표'!AH743)</x:f>
        <x:v>-</x:v>
      </x:c>
      <x:c r="AD745" s="46" t="str">
        <x:f>IF(ISBLANK('2012 HR 배정표'!AH743)=TRUE,"-",IF(ISERROR((HLOOKUP($A$5,Prj_list!$O$6:$Z$7,2)*'2012 HR 배정표'!AI743)/HLOOKUP($A$5,Prj_list!$O$6:$Z$7,2))=TRUE,"-",(HLOOKUP($A$5,Prj_list!$O$6:$Z$7,2)*'2012 HR 배정표'!AI743)/HLOOKUP($A$5,Prj_list!$O$6:$Z$7,2)))</x:f>
        <x:v>-</x:v>
      </x:c>
      <x:c r="AE745" s="45" t="str">
        <x:f>IF(ISBLANK('2012 HR 배정표'!AJ743)=TRUE,"-",'2012 HR 배정표'!AJ743)</x:f>
        <x:v>-</x:v>
      </x:c>
      <x:c r="AF745" s="46" t="str">
        <x:f>IF(ISBLANK('2012 HR 배정표'!AJ743)=TRUE,"-",IF(ISERROR((HLOOKUP($A$5,Prj_list!$O$6:$Z$7,2)*'2012 HR 배정표'!AK743)/HLOOKUP($A$5,Prj_list!$O$6:$Z$7,2))=TRUE,"-",(HLOOKUP($A$5,Prj_list!$O$6:$Z$7,2)*'2012 HR 배정표'!AK743)/HLOOKUP($A$5,Prj_list!$O$6:$Z$7,2)))</x:f>
        <x:v>-</x:v>
      </x:c>
      <x:c r="AG745" s="45" t="str">
        <x:f>IF(ISBLANK('2012 HR 배정표'!AL743)=TRUE,"-",'2012 HR 배정표'!AL743)</x:f>
        <x:v>-</x:v>
      </x:c>
      <x:c r="AH745" s="46" t="str">
        <x:f>IF(ISBLANK('2012 HR 배정표'!AL743)=TRUE,"-",IF(ISERROR((HLOOKUP($A$5,Prj_list!$O$6:$Z$7,2)*'2012 HR 배정표'!AM743)/HLOOKUP($A$5,Prj_list!$O$6:$Z$7,2))=TRUE,"-",(HLOOKUP($A$5,Prj_list!$O$6:$Z$7,2)*'2012 HR 배정표'!AM743)/HLOOKUP($A$5,Prj_list!$O$6:$Z$7,2)))</x:f>
        <x:v>-</x:v>
      </x:c>
      <x:c r="AI745" s="45" t="str">
        <x:f>IF(ISBLANK('2012 HR 배정표'!AN743)=TRUE,"-",'2012 HR 배정표'!AN743)</x:f>
        <x:v>-</x:v>
      </x:c>
      <x:c r="AJ745" s="46" t="str">
        <x:f>IF(ISBLANK('2012 HR 배정표'!AN743)=TRUE,"-",IF(ISERROR((HLOOKUP($A$5,Prj_list!$O$6:$Z$7,2)*'2012 HR 배정표'!AO743)/HLOOKUP($A$5,Prj_list!$O$6:$Z$7,2))=TRUE,"-",(HLOOKUP($A$5,Prj_list!$O$6:$Z$7,2)*'2012 HR 배정표'!AO743)/HLOOKUP($A$5,Prj_list!$O$6:$Z$7,2)))</x:f>
        <x:v>-</x:v>
      </x:c>
      <x:c r="AK745" s="45" t="str">
        <x:f>IF(ISBLANK('2012 HR 배정표'!AP743)=TRUE,"-",'2012 HR 배정표'!AP743)</x:f>
        <x:v>-</x:v>
      </x:c>
      <x:c r="AL745" s="46" t="str">
        <x:f>IF(ISBLANK('2012 HR 배정표'!AP743)=TRUE,"-",IF(ISERROR((HLOOKUP($A$5,Prj_list!$O$6:$Z$7,2)*'2012 HR 배정표'!AQ743)/HLOOKUP($A$5,Prj_list!$O$6:$Z$7,2))=TRUE,"-",(HLOOKUP($A$5,Prj_list!$O$6:$Z$7,2)*'2012 HR 배정표'!AQ743)/HLOOKUP($A$5,Prj_list!$O$6:$Z$7,2)))</x:f>
        <x:v>-</x:v>
      </x:c>
      <x:c r="AM745" s="45" t="str">
        <x:f>IF(ISBLANK('2012 HR 배정표'!AR743)=TRUE,"-",'2012 HR 배정표'!AR743)</x:f>
        <x:v>-</x:v>
      </x:c>
      <x:c r="AN745" s="46" t="str">
        <x:f>IF(ISBLANK('2012 HR 배정표'!AR743)=TRUE,"-",IF(ISERROR((HLOOKUP($A$5,Prj_list!$O$6:$Z$7,2)*'2012 HR 배정표'!AS743)/HLOOKUP($A$5,Prj_list!$O$6:$Z$7,2))=TRUE,"-",(HLOOKUP($A$5,Prj_list!$O$6:$Z$7,2)*'2012 HR 배정표'!AS743)/HLOOKUP($A$5,Prj_list!$O$6:$Z$7,2)))</x:f>
        <x:v>-</x:v>
      </x:c>
      <x:c r="AO745" s="45" t="str">
        <x:f>IF(ISBLANK('2012 HR 배정표'!AT743)=TRUE,"-",'2012 HR 배정표'!AT743)</x:f>
        <x:v>-</x:v>
      </x:c>
      <x:c r="AP745" s="46" t="str">
        <x:f>IF(ISBLANK('2012 HR 배정표'!AT743)=TRUE,"-",IF(ISERROR((HLOOKUP($A$5,Prj_list!$O$6:$Z$7,2)*'2012 HR 배정표'!AU743)/HLOOKUP($A$5,Prj_list!$O$6:$Z$7,2))=TRUE,"-",(HLOOKUP($A$5,Prj_list!$O$6:$Z$7,2)*'2012 HR 배정표'!AU743)/HLOOKUP($A$5,Prj_list!$O$6:$Z$7,2)))</x:f>
        <x:v>-</x:v>
      </x:c>
      <x:c r="AQ745" s="45" t="str">
        <x:f>IF(ISBLANK('2012 HR 배정표'!AV743)=TRUE,"-",'2012 HR 배정표'!AV743)</x:f>
        <x:v>-</x:v>
      </x:c>
      <x:c r="AR745" s="46" t="str">
        <x:f>IF(ISBLANK('2012 HR 배정표'!AV743)=TRUE,"-",IF(ISERROR((HLOOKUP($A$5,Prj_list!$O$6:$Z$7,2)*'2012 HR 배정표'!AW743)/HLOOKUP($A$5,Prj_list!$O$6:$Z$7,2))=TRUE,"-",(HLOOKUP($A$5,Prj_list!$O$6:$Z$7,2)*'2012 HR 배정표'!AW743)/HLOOKUP($A$5,Prj_list!$O$6:$Z$7,2)))</x:f>
        <x:v>-</x:v>
      </x:c>
      <x:c r="AS745" s="45" t="str">
        <x:f>IF(ISBLANK('2012 HR 배정표'!AX743)=TRUE,"-",'2012 HR 배정표'!AX743)</x:f>
        <x:v>-</x:v>
      </x:c>
      <x:c r="AT745" s="46" t="str">
        <x:f>IF(ISBLANK('2012 HR 배정표'!AX743)=TRUE,"-",IF(ISERROR((HLOOKUP($A$5,Prj_list!$O$6:$Z$7,2)*'2012 HR 배정표'!AY743)/HLOOKUP($A$5,Prj_list!$O$6:$Z$7,2))=TRUE,"-",(HLOOKUP($A$5,Prj_list!$O$6:$Z$7,2)*'2012 HR 배정표'!AY743)/HLOOKUP($A$5,Prj_list!$O$6:$Z$7,2)))</x:f>
        <x:v>-</x:v>
      </x:c>
      <x:c r="AU745" s="45" t="str">
        <x:f>IF(ISBLANK('2012 HR 배정표'!AZ743)=TRUE,"-",'2012 HR 배정표'!AZ743)</x:f>
        <x:v>-</x:v>
      </x:c>
      <x:c r="AV745" s="46" t="str">
        <x:f>IF(ISBLANK('2012 HR 배정표'!AZ743)=TRUE,"-",IF(ISERROR((HLOOKUP($A$5,Prj_list!$O$6:$Z$7,2)*'2012 HR 배정표'!BA743)/HLOOKUP($A$5,Prj_list!$O$6:$Z$7,2))=TRUE,"-",(HLOOKUP($A$5,Prj_list!$O$6:$Z$7,2)*'2012 HR 배정표'!BA743)/HLOOKUP($A$5,Prj_list!$O$6:$Z$7,2)))</x:f>
        <x:v>-</x:v>
      </x:c>
      <x:c r="AW745" s="34" t="str">
        <x:f t="shared" si="24"/>
        <x:v/>
      </x:c>
      <x:c r="AX745" s="41">
        <x:f t="shared" si="23"/>
        <x:v>0</x:v>
      </x:c>
    </x:row>
    <x:row r="746" spans="1:50">
      <x:c r="A746" s="45" t="str">
        <x:f>IF(ISBLANK('2012 HR 배정표'!F744)=TRUE,"-",'2012 HR 배정표'!F744)</x:f>
        <x:v>-</x:v>
      </x:c>
      <x:c r="B746" s="46" t="str">
        <x:f>IF(ISBLANK('2012 HR 배정표'!F744)=TRUE,"-",IF(ISERROR((HLOOKUP($A$5,Prj_list!$O$6:$Z$7,2)*'2012 HR 배정표'!G744)/HLOOKUP($A$5,Prj_list!$O$6:$Z$7,2))=TRUE,"-",(HLOOKUP($A$5,Prj_list!$O$6:$Z$7,2)*'2012 HR 배정표'!G744)/HLOOKUP($A$5,Prj_list!$O$6:$Z$7,2)))</x:f>
        <x:v>-</x:v>
      </x:c>
      <x:c r="C746" s="45" t="str">
        <x:f>IF(ISBLANK('2012 HR 배정표'!H744)=TRUE,"-",'2012 HR 배정표'!H744)</x:f>
        <x:v>-</x:v>
      </x:c>
      <x:c r="D746" s="46" t="str">
        <x:f>IF(ISBLANK('2012 HR 배정표'!H744)=TRUE,"-",IF(ISERROR((HLOOKUP($A$5,Prj_list!$O$6:$Z$7,2)*'2012 HR 배정표'!I744)/HLOOKUP($A$5,Prj_list!$O$6:$Z$7,2))=TRUE,"-",(HLOOKUP($A$5,Prj_list!$O$6:$Z$7,2)*'2012 HR 배정표'!I744)/HLOOKUP($A$5,Prj_list!$O$6:$Z$7,2)))</x:f>
        <x:v>-</x:v>
      </x:c>
      <x:c r="E746" s="45" t="str">
        <x:f>IF(ISBLANK('2012 HR 배정표'!J744)=TRUE,"-",'2012 HR 배정표'!J744)</x:f>
        <x:v>-</x:v>
      </x:c>
      <x:c r="F746" s="46" t="str">
        <x:f>IF(ISBLANK('2012 HR 배정표'!J744)=TRUE,"-",IF(ISERROR((HLOOKUP($A$5,Prj_list!$O$6:$Z$7,2)*'2012 HR 배정표'!K744)/HLOOKUP($A$5,Prj_list!$O$6:$Z$7,2))=TRUE,"-",(HLOOKUP($A$5,Prj_list!$O$6:$Z$7,2)*'2012 HR 배정표'!K744)/HLOOKUP($A$5,Prj_list!$O$6:$Z$7,2)))</x:f>
        <x:v>-</x:v>
      </x:c>
      <x:c r="G746" s="45" t="str">
        <x:f>IF(ISBLANK('2012 HR 배정표'!L744)=TRUE,"-",'2012 HR 배정표'!L744)</x:f>
        <x:v>-</x:v>
      </x:c>
      <x:c r="H746" s="46" t="str">
        <x:f>IF(ISBLANK('2012 HR 배정표'!L744)=TRUE,"-",IF(ISERROR((HLOOKUP($A$5,Prj_list!$O$6:$Z$7,2)*'2012 HR 배정표'!M744)/HLOOKUP($A$5,Prj_list!$O$6:$Z$7,2))=TRUE,"-",(HLOOKUP($A$5,Prj_list!$O$6:$Z$7,2)*'2012 HR 배정표'!M744)/HLOOKUP($A$5,Prj_list!$O$6:$Z$7,2)))</x:f>
        <x:v>-</x:v>
      </x:c>
      <x:c r="I746" s="45" t="str">
        <x:f>IF(ISBLANK('2012 HR 배정표'!N744)=TRUE,"-",'2012 HR 배정표'!N744)</x:f>
        <x:v>-</x:v>
      </x:c>
      <x:c r="J746" s="46" t="str">
        <x:f>IF(ISBLANK('2012 HR 배정표'!N744)=TRUE,"-",IF(ISERROR((HLOOKUP($A$5,Prj_list!$O$6:$Z$7,2)*'2012 HR 배정표'!O744)/HLOOKUP($A$5,Prj_list!$O$6:$Z$7,2))=TRUE,"-",(HLOOKUP($A$5,Prj_list!$O$6:$Z$7,2)*'2012 HR 배정표'!O744)/HLOOKUP($A$5,Prj_list!$O$6:$Z$7,2)))</x:f>
        <x:v>-</x:v>
      </x:c>
      <x:c r="K746" s="45" t="str">
        <x:f>IF(ISBLANK('2012 HR 배정표'!P744)=TRUE,"-",'2012 HR 배정표'!P744)</x:f>
        <x:v>-</x:v>
      </x:c>
      <x:c r="L746" s="46" t="str">
        <x:f>IF(ISBLANK('2012 HR 배정표'!P744)=TRUE,"-",IF(ISERROR((HLOOKUP($A$5,Prj_list!$O$6:$Z$7,2)*'2012 HR 배정표'!Q744)/HLOOKUP($A$5,Prj_list!$O$6:$Z$7,2))=TRUE,"-",(HLOOKUP($A$5,Prj_list!$O$6:$Z$7,2)*'2012 HR 배정표'!Q744)/HLOOKUP($A$5,Prj_list!$O$6:$Z$7,2)))</x:f>
        <x:v>-</x:v>
      </x:c>
      <x:c r="M746" s="45" t="str">
        <x:f>IF(ISBLANK('2012 HR 배정표'!R744)=TRUE,"-",'2012 HR 배정표'!R744)</x:f>
        <x:v>-</x:v>
      </x:c>
      <x:c r="N746" s="46" t="str">
        <x:f>IF(ISBLANK('2012 HR 배정표'!R744)=TRUE,"-",IF(ISERROR((HLOOKUP($A$5,Prj_list!$O$6:$Z$7,2)*'2012 HR 배정표'!S744)/HLOOKUP($A$5,Prj_list!$O$6:$Z$7,2))=TRUE,"-",(HLOOKUP($A$5,Prj_list!$O$6:$Z$7,2)*'2012 HR 배정표'!S744)/HLOOKUP($A$5,Prj_list!$O$6:$Z$7,2)))</x:f>
        <x:v>-</x:v>
      </x:c>
      <x:c r="O746" s="45" t="str">
        <x:f>IF(ISBLANK('2012 HR 배정표'!T744)=TRUE,"-",'2012 HR 배정표'!T744)</x:f>
        <x:v>-</x:v>
      </x:c>
      <x:c r="P746" s="46" t="str">
        <x:f>IF(ISBLANK('2012 HR 배정표'!T744)=TRUE,"-",IF(ISERROR((HLOOKUP($A$5,Prj_list!$O$6:$Z$7,2)*'2012 HR 배정표'!U744)/HLOOKUP($A$5,Prj_list!$O$6:$Z$7,2))=TRUE,"-",(HLOOKUP($A$5,Prj_list!$O$6:$Z$7,2)*'2012 HR 배정표'!U744)/HLOOKUP($A$5,Prj_list!$O$6:$Z$7,2)))</x:f>
        <x:v>-</x:v>
      </x:c>
      <x:c r="Q746" s="45" t="str">
        <x:f>IF(ISBLANK('2012 HR 배정표'!V744)=TRUE,"-",'2012 HR 배정표'!V744)</x:f>
        <x:v>-</x:v>
      </x:c>
      <x:c r="R746" s="46" t="str">
        <x:f>IF(ISBLANK('2012 HR 배정표'!V744)=TRUE,"-",IF(ISERROR((HLOOKUP($A$5,Prj_list!$O$6:$Z$7,2)*'2012 HR 배정표'!W744)/HLOOKUP($A$5,Prj_list!$O$6:$Z$7,2))=TRUE,"-",(HLOOKUP($A$5,Prj_list!$O$6:$Z$7,2)*'2012 HR 배정표'!W744)/HLOOKUP($A$5,Prj_list!$O$6:$Z$7,2)))</x:f>
        <x:v>-</x:v>
      </x:c>
      <x:c r="S746" s="45" t="str">
        <x:f>IF(ISBLANK('2012 HR 배정표'!X744)=TRUE,"-",'2012 HR 배정표'!X744)</x:f>
        <x:v>-</x:v>
      </x:c>
      <x:c r="T746" s="46" t="str">
        <x:f>IF(ISBLANK('2012 HR 배정표'!X744)=TRUE,"-",IF(ISERROR((HLOOKUP($A$5,Prj_list!$O$6:$Z$7,2)*'2012 HR 배정표'!Y744)/HLOOKUP($A$5,Prj_list!$O$6:$Z$7,2))=TRUE,"-",(HLOOKUP($A$5,Prj_list!$O$6:$Z$7,2)*'2012 HR 배정표'!Y744)/HLOOKUP($A$5,Prj_list!$O$6:$Z$7,2)))</x:f>
        <x:v>-</x:v>
      </x:c>
      <x:c r="U746" s="45" t="str">
        <x:f>IF(ISBLANK('2012 HR 배정표'!Z744)=TRUE,"-",'2012 HR 배정표'!Z744)</x:f>
        <x:v>-</x:v>
      </x:c>
      <x:c r="V746" s="46" t="str">
        <x:f>IF(ISBLANK('2012 HR 배정표'!Z744)=TRUE,"-",IF(ISERROR((HLOOKUP($A$5,Prj_list!$O$6:$Z$7,2)*'2012 HR 배정표'!AA744)/HLOOKUP($A$5,Prj_list!$O$6:$Z$7,2))=TRUE,"-",(HLOOKUP($A$5,Prj_list!$O$6:$Z$7,2)*'2012 HR 배정표'!AA744)/HLOOKUP($A$5,Prj_list!$O$6:$Z$7,2)))</x:f>
        <x:v>-</x:v>
      </x:c>
      <x:c r="W746" s="45" t="str">
        <x:f>IF(ISBLANK('2012 HR 배정표'!AB744)=TRUE,"-",'2012 HR 배정표'!AB744)</x:f>
        <x:v>-</x:v>
      </x:c>
      <x:c r="X746" s="46" t="str">
        <x:f>IF(ISBLANK('2012 HR 배정표'!AB744)=TRUE,"-",IF(ISERROR((HLOOKUP($A$5,Prj_list!$O$6:$Z$7,2)*'2012 HR 배정표'!AC744)/HLOOKUP($A$5,Prj_list!$O$6:$Z$7,2))=TRUE,"-",(HLOOKUP($A$5,Prj_list!$O$6:$Z$7,2)*'2012 HR 배정표'!AC744)/HLOOKUP($A$5,Prj_list!$O$6:$Z$7,2)))</x:f>
        <x:v>-</x:v>
      </x:c>
      <x:c r="Y746" s="45" t="str">
        <x:f>IF(ISBLANK('2012 HR 배정표'!AD744)=TRUE,"-",'2012 HR 배정표'!AD744)</x:f>
        <x:v>-</x:v>
      </x:c>
      <x:c r="Z746" s="46" t="str">
        <x:f>IF(ISBLANK('2012 HR 배정표'!AD744)=TRUE,"-",IF(ISERROR((HLOOKUP($A$5,Prj_list!$O$6:$Z$7,2)*'2012 HR 배정표'!AE744)/HLOOKUP($A$5,Prj_list!$O$6:$Z$7,2))=TRUE,"-",(HLOOKUP($A$5,Prj_list!$O$6:$Z$7,2)*'2012 HR 배정표'!AE744)/HLOOKUP($A$5,Prj_list!$O$6:$Z$7,2)))</x:f>
        <x:v>-</x:v>
      </x:c>
      <x:c r="AA746" s="45" t="str">
        <x:f>IF(ISBLANK('2012 HR 배정표'!AF744)=TRUE,"-",'2012 HR 배정표'!AF744)</x:f>
        <x:v>-</x:v>
      </x:c>
      <x:c r="AB746" s="46" t="str">
        <x:f>IF(ISBLANK('2012 HR 배정표'!AF744)=TRUE,"-",IF(ISERROR((HLOOKUP($A$5,Prj_list!$O$6:$Z$7,2)*'2012 HR 배정표'!AG744)/HLOOKUP($A$5,Prj_list!$O$6:$Z$7,2))=TRUE,"-",(HLOOKUP($A$5,Prj_list!$O$6:$Z$7,2)*'2012 HR 배정표'!AG744)/HLOOKUP($A$5,Prj_list!$O$6:$Z$7,2)))</x:f>
        <x:v>-</x:v>
      </x:c>
      <x:c r="AC746" s="45" t="str">
        <x:f>IF(ISBLANK('2012 HR 배정표'!AH744)=TRUE,"-",'2012 HR 배정표'!AH744)</x:f>
        <x:v>-</x:v>
      </x:c>
      <x:c r="AD746" s="46" t="str">
        <x:f>IF(ISBLANK('2012 HR 배정표'!AH744)=TRUE,"-",IF(ISERROR((HLOOKUP($A$5,Prj_list!$O$6:$Z$7,2)*'2012 HR 배정표'!AI744)/HLOOKUP($A$5,Prj_list!$O$6:$Z$7,2))=TRUE,"-",(HLOOKUP($A$5,Prj_list!$O$6:$Z$7,2)*'2012 HR 배정표'!AI744)/HLOOKUP($A$5,Prj_list!$O$6:$Z$7,2)))</x:f>
        <x:v>-</x:v>
      </x:c>
      <x:c r="AE746" s="45" t="str">
        <x:f>IF(ISBLANK('2012 HR 배정표'!AJ744)=TRUE,"-",'2012 HR 배정표'!AJ744)</x:f>
        <x:v>-</x:v>
      </x:c>
      <x:c r="AF746" s="46" t="str">
        <x:f>IF(ISBLANK('2012 HR 배정표'!AJ744)=TRUE,"-",IF(ISERROR((HLOOKUP($A$5,Prj_list!$O$6:$Z$7,2)*'2012 HR 배정표'!AK744)/HLOOKUP($A$5,Prj_list!$O$6:$Z$7,2))=TRUE,"-",(HLOOKUP($A$5,Prj_list!$O$6:$Z$7,2)*'2012 HR 배정표'!AK744)/HLOOKUP($A$5,Prj_list!$O$6:$Z$7,2)))</x:f>
        <x:v>-</x:v>
      </x:c>
      <x:c r="AG746" s="45" t="str">
        <x:f>IF(ISBLANK('2012 HR 배정표'!AL744)=TRUE,"-",'2012 HR 배정표'!AL744)</x:f>
        <x:v>-</x:v>
      </x:c>
      <x:c r="AH746" s="46" t="str">
        <x:f>IF(ISBLANK('2012 HR 배정표'!AL744)=TRUE,"-",IF(ISERROR((HLOOKUP($A$5,Prj_list!$O$6:$Z$7,2)*'2012 HR 배정표'!AM744)/HLOOKUP($A$5,Prj_list!$O$6:$Z$7,2))=TRUE,"-",(HLOOKUP($A$5,Prj_list!$O$6:$Z$7,2)*'2012 HR 배정표'!AM744)/HLOOKUP($A$5,Prj_list!$O$6:$Z$7,2)))</x:f>
        <x:v>-</x:v>
      </x:c>
      <x:c r="AI746" s="45" t="str">
        <x:f>IF(ISBLANK('2012 HR 배정표'!AN744)=TRUE,"-",'2012 HR 배정표'!AN744)</x:f>
        <x:v>-</x:v>
      </x:c>
      <x:c r="AJ746" s="46" t="str">
        <x:f>IF(ISBLANK('2012 HR 배정표'!AN744)=TRUE,"-",IF(ISERROR((HLOOKUP($A$5,Prj_list!$O$6:$Z$7,2)*'2012 HR 배정표'!AO744)/HLOOKUP($A$5,Prj_list!$O$6:$Z$7,2))=TRUE,"-",(HLOOKUP($A$5,Prj_list!$O$6:$Z$7,2)*'2012 HR 배정표'!AO744)/HLOOKUP($A$5,Prj_list!$O$6:$Z$7,2)))</x:f>
        <x:v>-</x:v>
      </x:c>
      <x:c r="AK746" s="45" t="str">
        <x:f>IF(ISBLANK('2012 HR 배정표'!AP744)=TRUE,"-",'2012 HR 배정표'!AP744)</x:f>
        <x:v>-</x:v>
      </x:c>
      <x:c r="AL746" s="46" t="str">
        <x:f>IF(ISBLANK('2012 HR 배정표'!AP744)=TRUE,"-",IF(ISERROR((HLOOKUP($A$5,Prj_list!$O$6:$Z$7,2)*'2012 HR 배정표'!AQ744)/HLOOKUP($A$5,Prj_list!$O$6:$Z$7,2))=TRUE,"-",(HLOOKUP($A$5,Prj_list!$O$6:$Z$7,2)*'2012 HR 배정표'!AQ744)/HLOOKUP($A$5,Prj_list!$O$6:$Z$7,2)))</x:f>
        <x:v>-</x:v>
      </x:c>
      <x:c r="AM746" s="45" t="str">
        <x:f>IF(ISBLANK('2012 HR 배정표'!AR744)=TRUE,"-",'2012 HR 배정표'!AR744)</x:f>
        <x:v>-</x:v>
      </x:c>
      <x:c r="AN746" s="46" t="str">
        <x:f>IF(ISBLANK('2012 HR 배정표'!AR744)=TRUE,"-",IF(ISERROR((HLOOKUP($A$5,Prj_list!$O$6:$Z$7,2)*'2012 HR 배정표'!AS744)/HLOOKUP($A$5,Prj_list!$O$6:$Z$7,2))=TRUE,"-",(HLOOKUP($A$5,Prj_list!$O$6:$Z$7,2)*'2012 HR 배정표'!AS744)/HLOOKUP($A$5,Prj_list!$O$6:$Z$7,2)))</x:f>
        <x:v>-</x:v>
      </x:c>
      <x:c r="AO746" s="45" t="str">
        <x:f>IF(ISBLANK('2012 HR 배정표'!AT744)=TRUE,"-",'2012 HR 배정표'!AT744)</x:f>
        <x:v>-</x:v>
      </x:c>
      <x:c r="AP746" s="46" t="str">
        <x:f>IF(ISBLANK('2012 HR 배정표'!AT744)=TRUE,"-",IF(ISERROR((HLOOKUP($A$5,Prj_list!$O$6:$Z$7,2)*'2012 HR 배정표'!AU744)/HLOOKUP($A$5,Prj_list!$O$6:$Z$7,2))=TRUE,"-",(HLOOKUP($A$5,Prj_list!$O$6:$Z$7,2)*'2012 HR 배정표'!AU744)/HLOOKUP($A$5,Prj_list!$O$6:$Z$7,2)))</x:f>
        <x:v>-</x:v>
      </x:c>
      <x:c r="AQ746" s="45" t="str">
        <x:f>IF(ISBLANK('2012 HR 배정표'!AV744)=TRUE,"-",'2012 HR 배정표'!AV744)</x:f>
        <x:v>-</x:v>
      </x:c>
      <x:c r="AR746" s="46" t="str">
        <x:f>IF(ISBLANK('2012 HR 배정표'!AV744)=TRUE,"-",IF(ISERROR((HLOOKUP($A$5,Prj_list!$O$6:$Z$7,2)*'2012 HR 배정표'!AW744)/HLOOKUP($A$5,Prj_list!$O$6:$Z$7,2))=TRUE,"-",(HLOOKUP($A$5,Prj_list!$O$6:$Z$7,2)*'2012 HR 배정표'!AW744)/HLOOKUP($A$5,Prj_list!$O$6:$Z$7,2)))</x:f>
        <x:v>-</x:v>
      </x:c>
      <x:c r="AS746" s="45" t="str">
        <x:f>IF(ISBLANK('2012 HR 배정표'!AX744)=TRUE,"-",'2012 HR 배정표'!AX744)</x:f>
        <x:v>-</x:v>
      </x:c>
      <x:c r="AT746" s="46" t="str">
        <x:f>IF(ISBLANK('2012 HR 배정표'!AX744)=TRUE,"-",IF(ISERROR((HLOOKUP($A$5,Prj_list!$O$6:$Z$7,2)*'2012 HR 배정표'!AY744)/HLOOKUP($A$5,Prj_list!$O$6:$Z$7,2))=TRUE,"-",(HLOOKUP($A$5,Prj_list!$O$6:$Z$7,2)*'2012 HR 배정표'!AY744)/HLOOKUP($A$5,Prj_list!$O$6:$Z$7,2)))</x:f>
        <x:v>-</x:v>
      </x:c>
      <x:c r="AU746" s="45" t="str">
        <x:f>IF(ISBLANK('2012 HR 배정표'!AZ744)=TRUE,"-",'2012 HR 배정표'!AZ744)</x:f>
        <x:v>-</x:v>
      </x:c>
      <x:c r="AV746" s="46" t="str">
        <x:f>IF(ISBLANK('2012 HR 배정표'!AZ744)=TRUE,"-",IF(ISERROR((HLOOKUP($A$5,Prj_list!$O$6:$Z$7,2)*'2012 HR 배정표'!BA744)/HLOOKUP($A$5,Prj_list!$O$6:$Z$7,2))=TRUE,"-",(HLOOKUP($A$5,Prj_list!$O$6:$Z$7,2)*'2012 HR 배정표'!BA744)/HLOOKUP($A$5,Prj_list!$O$6:$Z$7,2)))</x:f>
        <x:v>-</x:v>
      </x:c>
      <x:c r="AW746" s="34" t="str">
        <x:f t="shared" si="24"/>
        <x:v/>
      </x:c>
      <x:c r="AX746" s="41">
        <x:f t="shared" si="23"/>
        <x:v>0</x:v>
      </x:c>
    </x:row>
    <x:row r="747" spans="1:50">
      <x:c r="A747" s="45" t="str">
        <x:f>IF(ISBLANK('2012 HR 배정표'!F745)=TRUE,"-",'2012 HR 배정표'!F745)</x:f>
        <x:v>-</x:v>
      </x:c>
      <x:c r="B747" s="46" t="str">
        <x:f>IF(ISBLANK('2012 HR 배정표'!F745)=TRUE,"-",IF(ISERROR((HLOOKUP($A$5,Prj_list!$O$6:$Z$7,2)*'2012 HR 배정표'!G745)/HLOOKUP($A$5,Prj_list!$O$6:$Z$7,2))=TRUE,"-",(HLOOKUP($A$5,Prj_list!$O$6:$Z$7,2)*'2012 HR 배정표'!G745)/HLOOKUP($A$5,Prj_list!$O$6:$Z$7,2)))</x:f>
        <x:v>-</x:v>
      </x:c>
      <x:c r="C747" s="45" t="str">
        <x:f>IF(ISBLANK('2012 HR 배정표'!H745)=TRUE,"-",'2012 HR 배정표'!H745)</x:f>
        <x:v>-</x:v>
      </x:c>
      <x:c r="D747" s="46" t="str">
        <x:f>IF(ISBLANK('2012 HR 배정표'!H745)=TRUE,"-",IF(ISERROR((HLOOKUP($A$5,Prj_list!$O$6:$Z$7,2)*'2012 HR 배정표'!I745)/HLOOKUP($A$5,Prj_list!$O$6:$Z$7,2))=TRUE,"-",(HLOOKUP($A$5,Prj_list!$O$6:$Z$7,2)*'2012 HR 배정표'!I745)/HLOOKUP($A$5,Prj_list!$O$6:$Z$7,2)))</x:f>
        <x:v>-</x:v>
      </x:c>
      <x:c r="E747" s="45" t="str">
        <x:f>IF(ISBLANK('2012 HR 배정표'!J745)=TRUE,"-",'2012 HR 배정표'!J745)</x:f>
        <x:v>-</x:v>
      </x:c>
      <x:c r="F747" s="46" t="str">
        <x:f>IF(ISBLANK('2012 HR 배정표'!J745)=TRUE,"-",IF(ISERROR((HLOOKUP($A$5,Prj_list!$O$6:$Z$7,2)*'2012 HR 배정표'!K745)/HLOOKUP($A$5,Prj_list!$O$6:$Z$7,2))=TRUE,"-",(HLOOKUP($A$5,Prj_list!$O$6:$Z$7,2)*'2012 HR 배정표'!K745)/HLOOKUP($A$5,Prj_list!$O$6:$Z$7,2)))</x:f>
        <x:v>-</x:v>
      </x:c>
      <x:c r="G747" s="45" t="str">
        <x:f>IF(ISBLANK('2012 HR 배정표'!L745)=TRUE,"-",'2012 HR 배정표'!L745)</x:f>
        <x:v>-</x:v>
      </x:c>
      <x:c r="H747" s="46" t="str">
        <x:f>IF(ISBLANK('2012 HR 배정표'!L745)=TRUE,"-",IF(ISERROR((HLOOKUP($A$5,Prj_list!$O$6:$Z$7,2)*'2012 HR 배정표'!M745)/HLOOKUP($A$5,Prj_list!$O$6:$Z$7,2))=TRUE,"-",(HLOOKUP($A$5,Prj_list!$O$6:$Z$7,2)*'2012 HR 배정표'!M745)/HLOOKUP($A$5,Prj_list!$O$6:$Z$7,2)))</x:f>
        <x:v>-</x:v>
      </x:c>
      <x:c r="I747" s="45" t="str">
        <x:f>IF(ISBLANK('2012 HR 배정표'!N745)=TRUE,"-",'2012 HR 배정표'!N745)</x:f>
        <x:v>-</x:v>
      </x:c>
      <x:c r="J747" s="46" t="str">
        <x:f>IF(ISBLANK('2012 HR 배정표'!N745)=TRUE,"-",IF(ISERROR((HLOOKUP($A$5,Prj_list!$O$6:$Z$7,2)*'2012 HR 배정표'!O745)/HLOOKUP($A$5,Prj_list!$O$6:$Z$7,2))=TRUE,"-",(HLOOKUP($A$5,Prj_list!$O$6:$Z$7,2)*'2012 HR 배정표'!O745)/HLOOKUP($A$5,Prj_list!$O$6:$Z$7,2)))</x:f>
        <x:v>-</x:v>
      </x:c>
      <x:c r="K747" s="45" t="str">
        <x:f>IF(ISBLANK('2012 HR 배정표'!P745)=TRUE,"-",'2012 HR 배정표'!P745)</x:f>
        <x:v>-</x:v>
      </x:c>
      <x:c r="L747" s="46" t="str">
        <x:f>IF(ISBLANK('2012 HR 배정표'!P745)=TRUE,"-",IF(ISERROR((HLOOKUP($A$5,Prj_list!$O$6:$Z$7,2)*'2012 HR 배정표'!Q745)/HLOOKUP($A$5,Prj_list!$O$6:$Z$7,2))=TRUE,"-",(HLOOKUP($A$5,Prj_list!$O$6:$Z$7,2)*'2012 HR 배정표'!Q745)/HLOOKUP($A$5,Prj_list!$O$6:$Z$7,2)))</x:f>
        <x:v>-</x:v>
      </x:c>
      <x:c r="M747" s="45" t="str">
        <x:f>IF(ISBLANK('2012 HR 배정표'!R745)=TRUE,"-",'2012 HR 배정표'!R745)</x:f>
        <x:v>-</x:v>
      </x:c>
      <x:c r="N747" s="46" t="str">
        <x:f>IF(ISBLANK('2012 HR 배정표'!R745)=TRUE,"-",IF(ISERROR((HLOOKUP($A$5,Prj_list!$O$6:$Z$7,2)*'2012 HR 배정표'!S745)/HLOOKUP($A$5,Prj_list!$O$6:$Z$7,2))=TRUE,"-",(HLOOKUP($A$5,Prj_list!$O$6:$Z$7,2)*'2012 HR 배정표'!S745)/HLOOKUP($A$5,Prj_list!$O$6:$Z$7,2)))</x:f>
        <x:v>-</x:v>
      </x:c>
      <x:c r="O747" s="45" t="str">
        <x:f>IF(ISBLANK('2012 HR 배정표'!T745)=TRUE,"-",'2012 HR 배정표'!T745)</x:f>
        <x:v>-</x:v>
      </x:c>
      <x:c r="P747" s="46" t="str">
        <x:f>IF(ISBLANK('2012 HR 배정표'!T745)=TRUE,"-",IF(ISERROR((HLOOKUP($A$5,Prj_list!$O$6:$Z$7,2)*'2012 HR 배정표'!U745)/HLOOKUP($A$5,Prj_list!$O$6:$Z$7,2))=TRUE,"-",(HLOOKUP($A$5,Prj_list!$O$6:$Z$7,2)*'2012 HR 배정표'!U745)/HLOOKUP($A$5,Prj_list!$O$6:$Z$7,2)))</x:f>
        <x:v>-</x:v>
      </x:c>
      <x:c r="Q747" s="45" t="str">
        <x:f>IF(ISBLANK('2012 HR 배정표'!V745)=TRUE,"-",'2012 HR 배정표'!V745)</x:f>
        <x:v>-</x:v>
      </x:c>
      <x:c r="R747" s="46" t="str">
        <x:f>IF(ISBLANK('2012 HR 배정표'!V745)=TRUE,"-",IF(ISERROR((HLOOKUP($A$5,Prj_list!$O$6:$Z$7,2)*'2012 HR 배정표'!W745)/HLOOKUP($A$5,Prj_list!$O$6:$Z$7,2))=TRUE,"-",(HLOOKUP($A$5,Prj_list!$O$6:$Z$7,2)*'2012 HR 배정표'!W745)/HLOOKUP($A$5,Prj_list!$O$6:$Z$7,2)))</x:f>
        <x:v>-</x:v>
      </x:c>
      <x:c r="S747" s="45" t="str">
        <x:f>IF(ISBLANK('2012 HR 배정표'!X745)=TRUE,"-",'2012 HR 배정표'!X745)</x:f>
        <x:v>-</x:v>
      </x:c>
      <x:c r="T747" s="46" t="str">
        <x:f>IF(ISBLANK('2012 HR 배정표'!X745)=TRUE,"-",IF(ISERROR((HLOOKUP($A$5,Prj_list!$O$6:$Z$7,2)*'2012 HR 배정표'!Y745)/HLOOKUP($A$5,Prj_list!$O$6:$Z$7,2))=TRUE,"-",(HLOOKUP($A$5,Prj_list!$O$6:$Z$7,2)*'2012 HR 배정표'!Y745)/HLOOKUP($A$5,Prj_list!$O$6:$Z$7,2)))</x:f>
        <x:v>-</x:v>
      </x:c>
      <x:c r="U747" s="45" t="str">
        <x:f>IF(ISBLANK('2012 HR 배정표'!Z745)=TRUE,"-",'2012 HR 배정표'!Z745)</x:f>
        <x:v>-</x:v>
      </x:c>
      <x:c r="V747" s="46" t="str">
        <x:f>IF(ISBLANK('2012 HR 배정표'!Z745)=TRUE,"-",IF(ISERROR((HLOOKUP($A$5,Prj_list!$O$6:$Z$7,2)*'2012 HR 배정표'!AA745)/HLOOKUP($A$5,Prj_list!$O$6:$Z$7,2))=TRUE,"-",(HLOOKUP($A$5,Prj_list!$O$6:$Z$7,2)*'2012 HR 배정표'!AA745)/HLOOKUP($A$5,Prj_list!$O$6:$Z$7,2)))</x:f>
        <x:v>-</x:v>
      </x:c>
      <x:c r="W747" s="45" t="str">
        <x:f>IF(ISBLANK('2012 HR 배정표'!AB745)=TRUE,"-",'2012 HR 배정표'!AB745)</x:f>
        <x:v>-</x:v>
      </x:c>
      <x:c r="X747" s="46" t="str">
        <x:f>IF(ISBLANK('2012 HR 배정표'!AB745)=TRUE,"-",IF(ISERROR((HLOOKUP($A$5,Prj_list!$O$6:$Z$7,2)*'2012 HR 배정표'!AC745)/HLOOKUP($A$5,Prj_list!$O$6:$Z$7,2))=TRUE,"-",(HLOOKUP($A$5,Prj_list!$O$6:$Z$7,2)*'2012 HR 배정표'!AC745)/HLOOKUP($A$5,Prj_list!$O$6:$Z$7,2)))</x:f>
        <x:v>-</x:v>
      </x:c>
      <x:c r="Y747" s="45" t="str">
        <x:f>IF(ISBLANK('2012 HR 배정표'!AD745)=TRUE,"-",'2012 HR 배정표'!AD745)</x:f>
        <x:v>-</x:v>
      </x:c>
      <x:c r="Z747" s="46" t="str">
        <x:f>IF(ISBLANK('2012 HR 배정표'!AD745)=TRUE,"-",IF(ISERROR((HLOOKUP($A$5,Prj_list!$O$6:$Z$7,2)*'2012 HR 배정표'!AE745)/HLOOKUP($A$5,Prj_list!$O$6:$Z$7,2))=TRUE,"-",(HLOOKUP($A$5,Prj_list!$O$6:$Z$7,2)*'2012 HR 배정표'!AE745)/HLOOKUP($A$5,Prj_list!$O$6:$Z$7,2)))</x:f>
        <x:v>-</x:v>
      </x:c>
      <x:c r="AA747" s="45" t="str">
        <x:f>IF(ISBLANK('2012 HR 배정표'!AF745)=TRUE,"-",'2012 HR 배정표'!AF745)</x:f>
        <x:v>-</x:v>
      </x:c>
      <x:c r="AB747" s="46" t="str">
        <x:f>IF(ISBLANK('2012 HR 배정표'!AF745)=TRUE,"-",IF(ISERROR((HLOOKUP($A$5,Prj_list!$O$6:$Z$7,2)*'2012 HR 배정표'!AG745)/HLOOKUP($A$5,Prj_list!$O$6:$Z$7,2))=TRUE,"-",(HLOOKUP($A$5,Prj_list!$O$6:$Z$7,2)*'2012 HR 배정표'!AG745)/HLOOKUP($A$5,Prj_list!$O$6:$Z$7,2)))</x:f>
        <x:v>-</x:v>
      </x:c>
      <x:c r="AC747" s="45" t="str">
        <x:f>IF(ISBLANK('2012 HR 배정표'!AH745)=TRUE,"-",'2012 HR 배정표'!AH745)</x:f>
        <x:v>-</x:v>
      </x:c>
      <x:c r="AD747" s="46" t="str">
        <x:f>IF(ISBLANK('2012 HR 배정표'!AH745)=TRUE,"-",IF(ISERROR((HLOOKUP($A$5,Prj_list!$O$6:$Z$7,2)*'2012 HR 배정표'!AI745)/HLOOKUP($A$5,Prj_list!$O$6:$Z$7,2))=TRUE,"-",(HLOOKUP($A$5,Prj_list!$O$6:$Z$7,2)*'2012 HR 배정표'!AI745)/HLOOKUP($A$5,Prj_list!$O$6:$Z$7,2)))</x:f>
        <x:v>-</x:v>
      </x:c>
      <x:c r="AE747" s="45" t="str">
        <x:f>IF(ISBLANK('2012 HR 배정표'!AJ745)=TRUE,"-",'2012 HR 배정표'!AJ745)</x:f>
        <x:v>-</x:v>
      </x:c>
      <x:c r="AF747" s="46" t="str">
        <x:f>IF(ISBLANK('2012 HR 배정표'!AJ745)=TRUE,"-",IF(ISERROR((HLOOKUP($A$5,Prj_list!$O$6:$Z$7,2)*'2012 HR 배정표'!AK745)/HLOOKUP($A$5,Prj_list!$O$6:$Z$7,2))=TRUE,"-",(HLOOKUP($A$5,Prj_list!$O$6:$Z$7,2)*'2012 HR 배정표'!AK745)/HLOOKUP($A$5,Prj_list!$O$6:$Z$7,2)))</x:f>
        <x:v>-</x:v>
      </x:c>
      <x:c r="AG747" s="45" t="str">
        <x:f>IF(ISBLANK('2012 HR 배정표'!AL745)=TRUE,"-",'2012 HR 배정표'!AL745)</x:f>
        <x:v>-</x:v>
      </x:c>
      <x:c r="AH747" s="46" t="str">
        <x:f>IF(ISBLANK('2012 HR 배정표'!AL745)=TRUE,"-",IF(ISERROR((HLOOKUP($A$5,Prj_list!$O$6:$Z$7,2)*'2012 HR 배정표'!AM745)/HLOOKUP($A$5,Prj_list!$O$6:$Z$7,2))=TRUE,"-",(HLOOKUP($A$5,Prj_list!$O$6:$Z$7,2)*'2012 HR 배정표'!AM745)/HLOOKUP($A$5,Prj_list!$O$6:$Z$7,2)))</x:f>
        <x:v>-</x:v>
      </x:c>
      <x:c r="AI747" s="45" t="str">
        <x:f>IF(ISBLANK('2012 HR 배정표'!AN745)=TRUE,"-",'2012 HR 배정표'!AN745)</x:f>
        <x:v>-</x:v>
      </x:c>
      <x:c r="AJ747" s="46" t="str">
        <x:f>IF(ISBLANK('2012 HR 배정표'!AN745)=TRUE,"-",IF(ISERROR((HLOOKUP($A$5,Prj_list!$O$6:$Z$7,2)*'2012 HR 배정표'!AO745)/HLOOKUP($A$5,Prj_list!$O$6:$Z$7,2))=TRUE,"-",(HLOOKUP($A$5,Prj_list!$O$6:$Z$7,2)*'2012 HR 배정표'!AO745)/HLOOKUP($A$5,Prj_list!$O$6:$Z$7,2)))</x:f>
        <x:v>-</x:v>
      </x:c>
      <x:c r="AK747" s="45" t="str">
        <x:f>IF(ISBLANK('2012 HR 배정표'!AP745)=TRUE,"-",'2012 HR 배정표'!AP745)</x:f>
        <x:v>-</x:v>
      </x:c>
      <x:c r="AL747" s="46" t="str">
        <x:f>IF(ISBLANK('2012 HR 배정표'!AP745)=TRUE,"-",IF(ISERROR((HLOOKUP($A$5,Prj_list!$O$6:$Z$7,2)*'2012 HR 배정표'!AQ745)/HLOOKUP($A$5,Prj_list!$O$6:$Z$7,2))=TRUE,"-",(HLOOKUP($A$5,Prj_list!$O$6:$Z$7,2)*'2012 HR 배정표'!AQ745)/HLOOKUP($A$5,Prj_list!$O$6:$Z$7,2)))</x:f>
        <x:v>-</x:v>
      </x:c>
      <x:c r="AM747" s="45" t="str">
        <x:f>IF(ISBLANK('2012 HR 배정표'!AR745)=TRUE,"-",'2012 HR 배정표'!AR745)</x:f>
        <x:v>-</x:v>
      </x:c>
      <x:c r="AN747" s="46" t="str">
        <x:f>IF(ISBLANK('2012 HR 배정표'!AR745)=TRUE,"-",IF(ISERROR((HLOOKUP($A$5,Prj_list!$O$6:$Z$7,2)*'2012 HR 배정표'!AS745)/HLOOKUP($A$5,Prj_list!$O$6:$Z$7,2))=TRUE,"-",(HLOOKUP($A$5,Prj_list!$O$6:$Z$7,2)*'2012 HR 배정표'!AS745)/HLOOKUP($A$5,Prj_list!$O$6:$Z$7,2)))</x:f>
        <x:v>-</x:v>
      </x:c>
      <x:c r="AO747" s="45" t="str">
        <x:f>IF(ISBLANK('2012 HR 배정표'!AT745)=TRUE,"-",'2012 HR 배정표'!AT745)</x:f>
        <x:v>-</x:v>
      </x:c>
      <x:c r="AP747" s="46" t="str">
        <x:f>IF(ISBLANK('2012 HR 배정표'!AT745)=TRUE,"-",IF(ISERROR((HLOOKUP($A$5,Prj_list!$O$6:$Z$7,2)*'2012 HR 배정표'!AU745)/HLOOKUP($A$5,Prj_list!$O$6:$Z$7,2))=TRUE,"-",(HLOOKUP($A$5,Prj_list!$O$6:$Z$7,2)*'2012 HR 배정표'!AU745)/HLOOKUP($A$5,Prj_list!$O$6:$Z$7,2)))</x:f>
        <x:v>-</x:v>
      </x:c>
      <x:c r="AQ747" s="45" t="str">
        <x:f>IF(ISBLANK('2012 HR 배정표'!AV745)=TRUE,"-",'2012 HR 배정표'!AV745)</x:f>
        <x:v>-</x:v>
      </x:c>
      <x:c r="AR747" s="46" t="str">
        <x:f>IF(ISBLANK('2012 HR 배정표'!AV745)=TRUE,"-",IF(ISERROR((HLOOKUP($A$5,Prj_list!$O$6:$Z$7,2)*'2012 HR 배정표'!AW745)/HLOOKUP($A$5,Prj_list!$O$6:$Z$7,2))=TRUE,"-",(HLOOKUP($A$5,Prj_list!$O$6:$Z$7,2)*'2012 HR 배정표'!AW745)/HLOOKUP($A$5,Prj_list!$O$6:$Z$7,2)))</x:f>
        <x:v>-</x:v>
      </x:c>
      <x:c r="AS747" s="45" t="str">
        <x:f>IF(ISBLANK('2012 HR 배정표'!AX745)=TRUE,"-",'2012 HR 배정표'!AX745)</x:f>
        <x:v>-</x:v>
      </x:c>
      <x:c r="AT747" s="46" t="str">
        <x:f>IF(ISBLANK('2012 HR 배정표'!AX745)=TRUE,"-",IF(ISERROR((HLOOKUP($A$5,Prj_list!$O$6:$Z$7,2)*'2012 HR 배정표'!AY745)/HLOOKUP($A$5,Prj_list!$O$6:$Z$7,2))=TRUE,"-",(HLOOKUP($A$5,Prj_list!$O$6:$Z$7,2)*'2012 HR 배정표'!AY745)/HLOOKUP($A$5,Prj_list!$O$6:$Z$7,2)))</x:f>
        <x:v>-</x:v>
      </x:c>
      <x:c r="AU747" s="45" t="str">
        <x:f>IF(ISBLANK('2012 HR 배정표'!AZ745)=TRUE,"-",'2012 HR 배정표'!AZ745)</x:f>
        <x:v>-</x:v>
      </x:c>
      <x:c r="AV747" s="46" t="str">
        <x:f>IF(ISBLANK('2012 HR 배정표'!AZ745)=TRUE,"-",IF(ISERROR((HLOOKUP($A$5,Prj_list!$O$6:$Z$7,2)*'2012 HR 배정표'!BA745)/HLOOKUP($A$5,Prj_list!$O$6:$Z$7,2))=TRUE,"-",(HLOOKUP($A$5,Prj_list!$O$6:$Z$7,2)*'2012 HR 배정표'!BA745)/HLOOKUP($A$5,Prj_list!$O$6:$Z$7,2)))</x:f>
        <x:v>-</x:v>
      </x:c>
      <x:c r="AW747" s="34" t="str">
        <x:f t="shared" si="24"/>
        <x:v/>
      </x:c>
      <x:c r="AX747" s="41">
        <x:f t="shared" si="23"/>
        <x:v>0</x:v>
      </x:c>
    </x:row>
    <x:row r="748" spans="1:50">
      <x:c r="A748" s="45" t="str">
        <x:f>IF(ISBLANK('2012 HR 배정표'!F746)=TRUE,"-",'2012 HR 배정표'!F746)</x:f>
        <x:v>-</x:v>
      </x:c>
      <x:c r="B748" s="46" t="str">
        <x:f>IF(ISBLANK('2012 HR 배정표'!F746)=TRUE,"-",IF(ISERROR((HLOOKUP($A$5,Prj_list!$O$6:$Z$7,2)*'2012 HR 배정표'!G746)/HLOOKUP($A$5,Prj_list!$O$6:$Z$7,2))=TRUE,"-",(HLOOKUP($A$5,Prj_list!$O$6:$Z$7,2)*'2012 HR 배정표'!G746)/HLOOKUP($A$5,Prj_list!$O$6:$Z$7,2)))</x:f>
        <x:v>-</x:v>
      </x:c>
      <x:c r="C748" s="45" t="str">
        <x:f>IF(ISBLANK('2012 HR 배정표'!H746)=TRUE,"-",'2012 HR 배정표'!H746)</x:f>
        <x:v>-</x:v>
      </x:c>
      <x:c r="D748" s="46" t="str">
        <x:f>IF(ISBLANK('2012 HR 배정표'!H746)=TRUE,"-",IF(ISERROR((HLOOKUP($A$5,Prj_list!$O$6:$Z$7,2)*'2012 HR 배정표'!I746)/HLOOKUP($A$5,Prj_list!$O$6:$Z$7,2))=TRUE,"-",(HLOOKUP($A$5,Prj_list!$O$6:$Z$7,2)*'2012 HR 배정표'!I746)/HLOOKUP($A$5,Prj_list!$O$6:$Z$7,2)))</x:f>
        <x:v>-</x:v>
      </x:c>
      <x:c r="E748" s="45" t="str">
        <x:f>IF(ISBLANK('2012 HR 배정표'!J746)=TRUE,"-",'2012 HR 배정표'!J746)</x:f>
        <x:v>-</x:v>
      </x:c>
      <x:c r="F748" s="46" t="str">
        <x:f>IF(ISBLANK('2012 HR 배정표'!J746)=TRUE,"-",IF(ISERROR((HLOOKUP($A$5,Prj_list!$O$6:$Z$7,2)*'2012 HR 배정표'!K746)/HLOOKUP($A$5,Prj_list!$O$6:$Z$7,2))=TRUE,"-",(HLOOKUP($A$5,Prj_list!$O$6:$Z$7,2)*'2012 HR 배정표'!K746)/HLOOKUP($A$5,Prj_list!$O$6:$Z$7,2)))</x:f>
        <x:v>-</x:v>
      </x:c>
      <x:c r="G748" s="45" t="str">
        <x:f>IF(ISBLANK('2012 HR 배정표'!L746)=TRUE,"-",'2012 HR 배정표'!L746)</x:f>
        <x:v>-</x:v>
      </x:c>
      <x:c r="H748" s="46" t="str">
        <x:f>IF(ISBLANK('2012 HR 배정표'!L746)=TRUE,"-",IF(ISERROR((HLOOKUP($A$5,Prj_list!$O$6:$Z$7,2)*'2012 HR 배정표'!M746)/HLOOKUP($A$5,Prj_list!$O$6:$Z$7,2))=TRUE,"-",(HLOOKUP($A$5,Prj_list!$O$6:$Z$7,2)*'2012 HR 배정표'!M746)/HLOOKUP($A$5,Prj_list!$O$6:$Z$7,2)))</x:f>
        <x:v>-</x:v>
      </x:c>
      <x:c r="I748" s="45" t="str">
        <x:f>IF(ISBLANK('2012 HR 배정표'!N746)=TRUE,"-",'2012 HR 배정표'!N746)</x:f>
        <x:v>-</x:v>
      </x:c>
      <x:c r="J748" s="46" t="str">
        <x:f>IF(ISBLANK('2012 HR 배정표'!N746)=TRUE,"-",IF(ISERROR((HLOOKUP($A$5,Prj_list!$O$6:$Z$7,2)*'2012 HR 배정표'!O746)/HLOOKUP($A$5,Prj_list!$O$6:$Z$7,2))=TRUE,"-",(HLOOKUP($A$5,Prj_list!$O$6:$Z$7,2)*'2012 HR 배정표'!O746)/HLOOKUP($A$5,Prj_list!$O$6:$Z$7,2)))</x:f>
        <x:v>-</x:v>
      </x:c>
      <x:c r="K748" s="45" t="str">
        <x:f>IF(ISBLANK('2012 HR 배정표'!P746)=TRUE,"-",'2012 HR 배정표'!P746)</x:f>
        <x:v>-</x:v>
      </x:c>
      <x:c r="L748" s="46" t="str">
        <x:f>IF(ISBLANK('2012 HR 배정표'!P746)=TRUE,"-",IF(ISERROR((HLOOKUP($A$5,Prj_list!$O$6:$Z$7,2)*'2012 HR 배정표'!Q746)/HLOOKUP($A$5,Prj_list!$O$6:$Z$7,2))=TRUE,"-",(HLOOKUP($A$5,Prj_list!$O$6:$Z$7,2)*'2012 HR 배정표'!Q746)/HLOOKUP($A$5,Prj_list!$O$6:$Z$7,2)))</x:f>
        <x:v>-</x:v>
      </x:c>
      <x:c r="M748" s="45" t="str">
        <x:f>IF(ISBLANK('2012 HR 배정표'!R746)=TRUE,"-",'2012 HR 배정표'!R746)</x:f>
        <x:v>-</x:v>
      </x:c>
      <x:c r="N748" s="46" t="str">
        <x:f>IF(ISBLANK('2012 HR 배정표'!R746)=TRUE,"-",IF(ISERROR((HLOOKUP($A$5,Prj_list!$O$6:$Z$7,2)*'2012 HR 배정표'!S746)/HLOOKUP($A$5,Prj_list!$O$6:$Z$7,2))=TRUE,"-",(HLOOKUP($A$5,Prj_list!$O$6:$Z$7,2)*'2012 HR 배정표'!S746)/HLOOKUP($A$5,Prj_list!$O$6:$Z$7,2)))</x:f>
        <x:v>-</x:v>
      </x:c>
      <x:c r="O748" s="45" t="str">
        <x:f>IF(ISBLANK('2012 HR 배정표'!T746)=TRUE,"-",'2012 HR 배정표'!T746)</x:f>
        <x:v>-</x:v>
      </x:c>
      <x:c r="P748" s="46" t="str">
        <x:f>IF(ISBLANK('2012 HR 배정표'!T746)=TRUE,"-",IF(ISERROR((HLOOKUP($A$5,Prj_list!$O$6:$Z$7,2)*'2012 HR 배정표'!U746)/HLOOKUP($A$5,Prj_list!$O$6:$Z$7,2))=TRUE,"-",(HLOOKUP($A$5,Prj_list!$O$6:$Z$7,2)*'2012 HR 배정표'!U746)/HLOOKUP($A$5,Prj_list!$O$6:$Z$7,2)))</x:f>
        <x:v>-</x:v>
      </x:c>
      <x:c r="Q748" s="45" t="str">
        <x:f>IF(ISBLANK('2012 HR 배정표'!V746)=TRUE,"-",'2012 HR 배정표'!V746)</x:f>
        <x:v>-</x:v>
      </x:c>
      <x:c r="R748" s="46" t="str">
        <x:f>IF(ISBLANK('2012 HR 배정표'!V746)=TRUE,"-",IF(ISERROR((HLOOKUP($A$5,Prj_list!$O$6:$Z$7,2)*'2012 HR 배정표'!W746)/HLOOKUP($A$5,Prj_list!$O$6:$Z$7,2))=TRUE,"-",(HLOOKUP($A$5,Prj_list!$O$6:$Z$7,2)*'2012 HR 배정표'!W746)/HLOOKUP($A$5,Prj_list!$O$6:$Z$7,2)))</x:f>
        <x:v>-</x:v>
      </x:c>
      <x:c r="S748" s="45" t="str">
        <x:f>IF(ISBLANK('2012 HR 배정표'!X746)=TRUE,"-",'2012 HR 배정표'!X746)</x:f>
        <x:v>-</x:v>
      </x:c>
      <x:c r="T748" s="46" t="str">
        <x:f>IF(ISBLANK('2012 HR 배정표'!X746)=TRUE,"-",IF(ISERROR((HLOOKUP($A$5,Prj_list!$O$6:$Z$7,2)*'2012 HR 배정표'!Y746)/HLOOKUP($A$5,Prj_list!$O$6:$Z$7,2))=TRUE,"-",(HLOOKUP($A$5,Prj_list!$O$6:$Z$7,2)*'2012 HR 배정표'!Y746)/HLOOKUP($A$5,Prj_list!$O$6:$Z$7,2)))</x:f>
        <x:v>-</x:v>
      </x:c>
      <x:c r="U748" s="45" t="str">
        <x:f>IF(ISBLANK('2012 HR 배정표'!Z746)=TRUE,"-",'2012 HR 배정표'!Z746)</x:f>
        <x:v>-</x:v>
      </x:c>
      <x:c r="V748" s="46" t="str">
        <x:f>IF(ISBLANK('2012 HR 배정표'!Z746)=TRUE,"-",IF(ISERROR((HLOOKUP($A$5,Prj_list!$O$6:$Z$7,2)*'2012 HR 배정표'!AA746)/HLOOKUP($A$5,Prj_list!$O$6:$Z$7,2))=TRUE,"-",(HLOOKUP($A$5,Prj_list!$O$6:$Z$7,2)*'2012 HR 배정표'!AA746)/HLOOKUP($A$5,Prj_list!$O$6:$Z$7,2)))</x:f>
        <x:v>-</x:v>
      </x:c>
      <x:c r="W748" s="45" t="str">
        <x:f>IF(ISBLANK('2012 HR 배정표'!AB746)=TRUE,"-",'2012 HR 배정표'!AB746)</x:f>
        <x:v>-</x:v>
      </x:c>
      <x:c r="X748" s="46" t="str">
        <x:f>IF(ISBLANK('2012 HR 배정표'!AB746)=TRUE,"-",IF(ISERROR((HLOOKUP($A$5,Prj_list!$O$6:$Z$7,2)*'2012 HR 배정표'!AC746)/HLOOKUP($A$5,Prj_list!$O$6:$Z$7,2))=TRUE,"-",(HLOOKUP($A$5,Prj_list!$O$6:$Z$7,2)*'2012 HR 배정표'!AC746)/HLOOKUP($A$5,Prj_list!$O$6:$Z$7,2)))</x:f>
        <x:v>-</x:v>
      </x:c>
      <x:c r="Y748" s="45" t="str">
        <x:f>IF(ISBLANK('2012 HR 배정표'!AD746)=TRUE,"-",'2012 HR 배정표'!AD746)</x:f>
        <x:v>-</x:v>
      </x:c>
      <x:c r="Z748" s="46" t="str">
        <x:f>IF(ISBLANK('2012 HR 배정표'!AD746)=TRUE,"-",IF(ISERROR((HLOOKUP($A$5,Prj_list!$O$6:$Z$7,2)*'2012 HR 배정표'!AE746)/HLOOKUP($A$5,Prj_list!$O$6:$Z$7,2))=TRUE,"-",(HLOOKUP($A$5,Prj_list!$O$6:$Z$7,2)*'2012 HR 배정표'!AE746)/HLOOKUP($A$5,Prj_list!$O$6:$Z$7,2)))</x:f>
        <x:v>-</x:v>
      </x:c>
      <x:c r="AA748" s="45" t="str">
        <x:f>IF(ISBLANK('2012 HR 배정표'!AF746)=TRUE,"-",'2012 HR 배정표'!AF746)</x:f>
        <x:v>-</x:v>
      </x:c>
      <x:c r="AB748" s="46" t="str">
        <x:f>IF(ISBLANK('2012 HR 배정표'!AF746)=TRUE,"-",IF(ISERROR((HLOOKUP($A$5,Prj_list!$O$6:$Z$7,2)*'2012 HR 배정표'!AG746)/HLOOKUP($A$5,Prj_list!$O$6:$Z$7,2))=TRUE,"-",(HLOOKUP($A$5,Prj_list!$O$6:$Z$7,2)*'2012 HR 배정표'!AG746)/HLOOKUP($A$5,Prj_list!$O$6:$Z$7,2)))</x:f>
        <x:v>-</x:v>
      </x:c>
      <x:c r="AC748" s="45" t="str">
        <x:f>IF(ISBLANK('2012 HR 배정표'!AH746)=TRUE,"-",'2012 HR 배정표'!AH746)</x:f>
        <x:v>-</x:v>
      </x:c>
      <x:c r="AD748" s="46" t="str">
        <x:f>IF(ISBLANK('2012 HR 배정표'!AH746)=TRUE,"-",IF(ISERROR((HLOOKUP($A$5,Prj_list!$O$6:$Z$7,2)*'2012 HR 배정표'!AI746)/HLOOKUP($A$5,Prj_list!$O$6:$Z$7,2))=TRUE,"-",(HLOOKUP($A$5,Prj_list!$O$6:$Z$7,2)*'2012 HR 배정표'!AI746)/HLOOKUP($A$5,Prj_list!$O$6:$Z$7,2)))</x:f>
        <x:v>-</x:v>
      </x:c>
      <x:c r="AE748" s="45" t="str">
        <x:f>IF(ISBLANK('2012 HR 배정표'!AJ746)=TRUE,"-",'2012 HR 배정표'!AJ746)</x:f>
        <x:v>-</x:v>
      </x:c>
      <x:c r="AF748" s="46" t="str">
        <x:f>IF(ISBLANK('2012 HR 배정표'!AJ746)=TRUE,"-",IF(ISERROR((HLOOKUP($A$5,Prj_list!$O$6:$Z$7,2)*'2012 HR 배정표'!AK746)/HLOOKUP($A$5,Prj_list!$O$6:$Z$7,2))=TRUE,"-",(HLOOKUP($A$5,Prj_list!$O$6:$Z$7,2)*'2012 HR 배정표'!AK746)/HLOOKUP($A$5,Prj_list!$O$6:$Z$7,2)))</x:f>
        <x:v>-</x:v>
      </x:c>
      <x:c r="AG748" s="45" t="str">
        <x:f>IF(ISBLANK('2012 HR 배정표'!AL746)=TRUE,"-",'2012 HR 배정표'!AL746)</x:f>
        <x:v>-</x:v>
      </x:c>
      <x:c r="AH748" s="46" t="str">
        <x:f>IF(ISBLANK('2012 HR 배정표'!AL746)=TRUE,"-",IF(ISERROR((HLOOKUP($A$5,Prj_list!$O$6:$Z$7,2)*'2012 HR 배정표'!AM746)/HLOOKUP($A$5,Prj_list!$O$6:$Z$7,2))=TRUE,"-",(HLOOKUP($A$5,Prj_list!$O$6:$Z$7,2)*'2012 HR 배정표'!AM746)/HLOOKUP($A$5,Prj_list!$O$6:$Z$7,2)))</x:f>
        <x:v>-</x:v>
      </x:c>
      <x:c r="AI748" s="45" t="str">
        <x:f>IF(ISBLANK('2012 HR 배정표'!AN746)=TRUE,"-",'2012 HR 배정표'!AN746)</x:f>
        <x:v>-</x:v>
      </x:c>
      <x:c r="AJ748" s="46" t="str">
        <x:f>IF(ISBLANK('2012 HR 배정표'!AN746)=TRUE,"-",IF(ISERROR((HLOOKUP($A$5,Prj_list!$O$6:$Z$7,2)*'2012 HR 배정표'!AO746)/HLOOKUP($A$5,Prj_list!$O$6:$Z$7,2))=TRUE,"-",(HLOOKUP($A$5,Prj_list!$O$6:$Z$7,2)*'2012 HR 배정표'!AO746)/HLOOKUP($A$5,Prj_list!$O$6:$Z$7,2)))</x:f>
        <x:v>-</x:v>
      </x:c>
      <x:c r="AK748" s="45" t="str">
        <x:f>IF(ISBLANK('2012 HR 배정표'!AP746)=TRUE,"-",'2012 HR 배정표'!AP746)</x:f>
        <x:v>-</x:v>
      </x:c>
      <x:c r="AL748" s="46" t="str">
        <x:f>IF(ISBLANK('2012 HR 배정표'!AP746)=TRUE,"-",IF(ISERROR((HLOOKUP($A$5,Prj_list!$O$6:$Z$7,2)*'2012 HR 배정표'!AQ746)/HLOOKUP($A$5,Prj_list!$O$6:$Z$7,2))=TRUE,"-",(HLOOKUP($A$5,Prj_list!$O$6:$Z$7,2)*'2012 HR 배정표'!AQ746)/HLOOKUP($A$5,Prj_list!$O$6:$Z$7,2)))</x:f>
        <x:v>-</x:v>
      </x:c>
      <x:c r="AM748" s="45" t="str">
        <x:f>IF(ISBLANK('2012 HR 배정표'!AR746)=TRUE,"-",'2012 HR 배정표'!AR746)</x:f>
        <x:v>-</x:v>
      </x:c>
      <x:c r="AN748" s="46" t="str">
        <x:f>IF(ISBLANK('2012 HR 배정표'!AR746)=TRUE,"-",IF(ISERROR((HLOOKUP($A$5,Prj_list!$O$6:$Z$7,2)*'2012 HR 배정표'!AS746)/HLOOKUP($A$5,Prj_list!$O$6:$Z$7,2))=TRUE,"-",(HLOOKUP($A$5,Prj_list!$O$6:$Z$7,2)*'2012 HR 배정표'!AS746)/HLOOKUP($A$5,Prj_list!$O$6:$Z$7,2)))</x:f>
        <x:v>-</x:v>
      </x:c>
      <x:c r="AO748" s="45" t="str">
        <x:f>IF(ISBLANK('2012 HR 배정표'!AT746)=TRUE,"-",'2012 HR 배정표'!AT746)</x:f>
        <x:v>-</x:v>
      </x:c>
      <x:c r="AP748" s="46" t="str">
        <x:f>IF(ISBLANK('2012 HR 배정표'!AT746)=TRUE,"-",IF(ISERROR((HLOOKUP($A$5,Prj_list!$O$6:$Z$7,2)*'2012 HR 배정표'!AU746)/HLOOKUP($A$5,Prj_list!$O$6:$Z$7,2))=TRUE,"-",(HLOOKUP($A$5,Prj_list!$O$6:$Z$7,2)*'2012 HR 배정표'!AU746)/HLOOKUP($A$5,Prj_list!$O$6:$Z$7,2)))</x:f>
        <x:v>-</x:v>
      </x:c>
      <x:c r="AQ748" s="45" t="str">
        <x:f>IF(ISBLANK('2012 HR 배정표'!AV746)=TRUE,"-",'2012 HR 배정표'!AV746)</x:f>
        <x:v>-</x:v>
      </x:c>
      <x:c r="AR748" s="46" t="str">
        <x:f>IF(ISBLANK('2012 HR 배정표'!AV746)=TRUE,"-",IF(ISERROR((HLOOKUP($A$5,Prj_list!$O$6:$Z$7,2)*'2012 HR 배정표'!AW746)/HLOOKUP($A$5,Prj_list!$O$6:$Z$7,2))=TRUE,"-",(HLOOKUP($A$5,Prj_list!$O$6:$Z$7,2)*'2012 HR 배정표'!AW746)/HLOOKUP($A$5,Prj_list!$O$6:$Z$7,2)))</x:f>
        <x:v>-</x:v>
      </x:c>
      <x:c r="AS748" s="45" t="str">
        <x:f>IF(ISBLANK('2012 HR 배정표'!AX746)=TRUE,"-",'2012 HR 배정표'!AX746)</x:f>
        <x:v>-</x:v>
      </x:c>
      <x:c r="AT748" s="46" t="str">
        <x:f>IF(ISBLANK('2012 HR 배정표'!AX746)=TRUE,"-",IF(ISERROR((HLOOKUP($A$5,Prj_list!$O$6:$Z$7,2)*'2012 HR 배정표'!AY746)/HLOOKUP($A$5,Prj_list!$O$6:$Z$7,2))=TRUE,"-",(HLOOKUP($A$5,Prj_list!$O$6:$Z$7,2)*'2012 HR 배정표'!AY746)/HLOOKUP($A$5,Prj_list!$O$6:$Z$7,2)))</x:f>
        <x:v>-</x:v>
      </x:c>
      <x:c r="AU748" s="45" t="str">
        <x:f>IF(ISBLANK('2012 HR 배정표'!AZ746)=TRUE,"-",'2012 HR 배정표'!AZ746)</x:f>
        <x:v>-</x:v>
      </x:c>
      <x:c r="AV748" s="46" t="str">
        <x:f>IF(ISBLANK('2012 HR 배정표'!AZ746)=TRUE,"-",IF(ISERROR((HLOOKUP($A$5,Prj_list!$O$6:$Z$7,2)*'2012 HR 배정표'!BA746)/HLOOKUP($A$5,Prj_list!$O$6:$Z$7,2))=TRUE,"-",(HLOOKUP($A$5,Prj_list!$O$6:$Z$7,2)*'2012 HR 배정표'!BA746)/HLOOKUP($A$5,Prj_list!$O$6:$Z$7,2)))</x:f>
        <x:v>-</x:v>
      </x:c>
      <x:c r="AW748" s="34" t="str">
        <x:f t="shared" si="24"/>
        <x:v/>
      </x:c>
      <x:c r="AX748" s="41">
        <x:f t="shared" si="23"/>
        <x:v>0</x:v>
      </x:c>
    </x:row>
    <x:row r="749" spans="1:50">
      <x:c r="A749" s="45" t="str">
        <x:f>IF(ISBLANK('2012 HR 배정표'!F747)=TRUE,"-",'2012 HR 배정표'!F747)</x:f>
        <x:v>-</x:v>
      </x:c>
      <x:c r="B749" s="46" t="str">
        <x:f>IF(ISBLANK('2012 HR 배정표'!F747)=TRUE,"-",IF(ISERROR((HLOOKUP($A$5,Prj_list!$O$6:$Z$7,2)*'2012 HR 배정표'!G747)/HLOOKUP($A$5,Prj_list!$O$6:$Z$7,2))=TRUE,"-",(HLOOKUP($A$5,Prj_list!$O$6:$Z$7,2)*'2012 HR 배정표'!G747)/HLOOKUP($A$5,Prj_list!$O$6:$Z$7,2)))</x:f>
        <x:v>-</x:v>
      </x:c>
      <x:c r="C749" s="45" t="str">
        <x:f>IF(ISBLANK('2012 HR 배정표'!H747)=TRUE,"-",'2012 HR 배정표'!H747)</x:f>
        <x:v>-</x:v>
      </x:c>
      <x:c r="D749" s="46" t="str">
        <x:f>IF(ISBLANK('2012 HR 배정표'!H747)=TRUE,"-",IF(ISERROR((HLOOKUP($A$5,Prj_list!$O$6:$Z$7,2)*'2012 HR 배정표'!I747)/HLOOKUP($A$5,Prj_list!$O$6:$Z$7,2))=TRUE,"-",(HLOOKUP($A$5,Prj_list!$O$6:$Z$7,2)*'2012 HR 배정표'!I747)/HLOOKUP($A$5,Prj_list!$O$6:$Z$7,2)))</x:f>
        <x:v>-</x:v>
      </x:c>
      <x:c r="E749" s="45" t="str">
        <x:f>IF(ISBLANK('2012 HR 배정표'!J747)=TRUE,"-",'2012 HR 배정표'!J747)</x:f>
        <x:v>-</x:v>
      </x:c>
      <x:c r="F749" s="46" t="str">
        <x:f>IF(ISBLANK('2012 HR 배정표'!J747)=TRUE,"-",IF(ISERROR((HLOOKUP($A$5,Prj_list!$O$6:$Z$7,2)*'2012 HR 배정표'!K747)/HLOOKUP($A$5,Prj_list!$O$6:$Z$7,2))=TRUE,"-",(HLOOKUP($A$5,Prj_list!$O$6:$Z$7,2)*'2012 HR 배정표'!K747)/HLOOKUP($A$5,Prj_list!$O$6:$Z$7,2)))</x:f>
        <x:v>-</x:v>
      </x:c>
      <x:c r="G749" s="45" t="str">
        <x:f>IF(ISBLANK('2012 HR 배정표'!L747)=TRUE,"-",'2012 HR 배정표'!L747)</x:f>
        <x:v>-</x:v>
      </x:c>
      <x:c r="H749" s="46" t="str">
        <x:f>IF(ISBLANK('2012 HR 배정표'!L747)=TRUE,"-",IF(ISERROR((HLOOKUP($A$5,Prj_list!$O$6:$Z$7,2)*'2012 HR 배정표'!M747)/HLOOKUP($A$5,Prj_list!$O$6:$Z$7,2))=TRUE,"-",(HLOOKUP($A$5,Prj_list!$O$6:$Z$7,2)*'2012 HR 배정표'!M747)/HLOOKUP($A$5,Prj_list!$O$6:$Z$7,2)))</x:f>
        <x:v>-</x:v>
      </x:c>
      <x:c r="I749" s="45" t="str">
        <x:f>IF(ISBLANK('2012 HR 배정표'!N747)=TRUE,"-",'2012 HR 배정표'!N747)</x:f>
        <x:v>-</x:v>
      </x:c>
      <x:c r="J749" s="46" t="str">
        <x:f>IF(ISBLANK('2012 HR 배정표'!N747)=TRUE,"-",IF(ISERROR((HLOOKUP($A$5,Prj_list!$O$6:$Z$7,2)*'2012 HR 배정표'!O747)/HLOOKUP($A$5,Prj_list!$O$6:$Z$7,2))=TRUE,"-",(HLOOKUP($A$5,Prj_list!$O$6:$Z$7,2)*'2012 HR 배정표'!O747)/HLOOKUP($A$5,Prj_list!$O$6:$Z$7,2)))</x:f>
        <x:v>-</x:v>
      </x:c>
      <x:c r="K749" s="45" t="str">
        <x:f>IF(ISBLANK('2012 HR 배정표'!P747)=TRUE,"-",'2012 HR 배정표'!P747)</x:f>
        <x:v>-</x:v>
      </x:c>
      <x:c r="L749" s="46" t="str">
        <x:f>IF(ISBLANK('2012 HR 배정표'!P747)=TRUE,"-",IF(ISERROR((HLOOKUP($A$5,Prj_list!$O$6:$Z$7,2)*'2012 HR 배정표'!Q747)/HLOOKUP($A$5,Prj_list!$O$6:$Z$7,2))=TRUE,"-",(HLOOKUP($A$5,Prj_list!$O$6:$Z$7,2)*'2012 HR 배정표'!Q747)/HLOOKUP($A$5,Prj_list!$O$6:$Z$7,2)))</x:f>
        <x:v>-</x:v>
      </x:c>
      <x:c r="M749" s="45" t="str">
        <x:f>IF(ISBLANK('2012 HR 배정표'!R747)=TRUE,"-",'2012 HR 배정표'!R747)</x:f>
        <x:v>-</x:v>
      </x:c>
      <x:c r="N749" s="46" t="str">
        <x:f>IF(ISBLANK('2012 HR 배정표'!R747)=TRUE,"-",IF(ISERROR((HLOOKUP($A$5,Prj_list!$O$6:$Z$7,2)*'2012 HR 배정표'!S747)/HLOOKUP($A$5,Prj_list!$O$6:$Z$7,2))=TRUE,"-",(HLOOKUP($A$5,Prj_list!$O$6:$Z$7,2)*'2012 HR 배정표'!S747)/HLOOKUP($A$5,Prj_list!$O$6:$Z$7,2)))</x:f>
        <x:v>-</x:v>
      </x:c>
      <x:c r="O749" s="45" t="str">
        <x:f>IF(ISBLANK('2012 HR 배정표'!T747)=TRUE,"-",'2012 HR 배정표'!T747)</x:f>
        <x:v>-</x:v>
      </x:c>
      <x:c r="P749" s="46" t="str">
        <x:f>IF(ISBLANK('2012 HR 배정표'!T747)=TRUE,"-",IF(ISERROR((HLOOKUP($A$5,Prj_list!$O$6:$Z$7,2)*'2012 HR 배정표'!U747)/HLOOKUP($A$5,Prj_list!$O$6:$Z$7,2))=TRUE,"-",(HLOOKUP($A$5,Prj_list!$O$6:$Z$7,2)*'2012 HR 배정표'!U747)/HLOOKUP($A$5,Prj_list!$O$6:$Z$7,2)))</x:f>
        <x:v>-</x:v>
      </x:c>
      <x:c r="Q749" s="45" t="str">
        <x:f>IF(ISBLANK('2012 HR 배정표'!V747)=TRUE,"-",'2012 HR 배정표'!V747)</x:f>
        <x:v>-</x:v>
      </x:c>
      <x:c r="R749" s="46" t="str">
        <x:f>IF(ISBLANK('2012 HR 배정표'!V747)=TRUE,"-",IF(ISERROR((HLOOKUP($A$5,Prj_list!$O$6:$Z$7,2)*'2012 HR 배정표'!W747)/HLOOKUP($A$5,Prj_list!$O$6:$Z$7,2))=TRUE,"-",(HLOOKUP($A$5,Prj_list!$O$6:$Z$7,2)*'2012 HR 배정표'!W747)/HLOOKUP($A$5,Prj_list!$O$6:$Z$7,2)))</x:f>
        <x:v>-</x:v>
      </x:c>
      <x:c r="S749" s="45" t="str">
        <x:f>IF(ISBLANK('2012 HR 배정표'!X747)=TRUE,"-",'2012 HR 배정표'!X747)</x:f>
        <x:v>-</x:v>
      </x:c>
      <x:c r="T749" s="46" t="str">
        <x:f>IF(ISBLANK('2012 HR 배정표'!X747)=TRUE,"-",IF(ISERROR((HLOOKUP($A$5,Prj_list!$O$6:$Z$7,2)*'2012 HR 배정표'!Y747)/HLOOKUP($A$5,Prj_list!$O$6:$Z$7,2))=TRUE,"-",(HLOOKUP($A$5,Prj_list!$O$6:$Z$7,2)*'2012 HR 배정표'!Y747)/HLOOKUP($A$5,Prj_list!$O$6:$Z$7,2)))</x:f>
        <x:v>-</x:v>
      </x:c>
      <x:c r="U749" s="45" t="str">
        <x:f>IF(ISBLANK('2012 HR 배정표'!Z747)=TRUE,"-",'2012 HR 배정표'!Z747)</x:f>
        <x:v>-</x:v>
      </x:c>
      <x:c r="V749" s="46" t="str">
        <x:f>IF(ISBLANK('2012 HR 배정표'!Z747)=TRUE,"-",IF(ISERROR((HLOOKUP($A$5,Prj_list!$O$6:$Z$7,2)*'2012 HR 배정표'!AA747)/HLOOKUP($A$5,Prj_list!$O$6:$Z$7,2))=TRUE,"-",(HLOOKUP($A$5,Prj_list!$O$6:$Z$7,2)*'2012 HR 배정표'!AA747)/HLOOKUP($A$5,Prj_list!$O$6:$Z$7,2)))</x:f>
        <x:v>-</x:v>
      </x:c>
      <x:c r="W749" s="45" t="str">
        <x:f>IF(ISBLANK('2012 HR 배정표'!AB747)=TRUE,"-",'2012 HR 배정표'!AB747)</x:f>
        <x:v>-</x:v>
      </x:c>
      <x:c r="X749" s="46" t="str">
        <x:f>IF(ISBLANK('2012 HR 배정표'!AB747)=TRUE,"-",IF(ISERROR((HLOOKUP($A$5,Prj_list!$O$6:$Z$7,2)*'2012 HR 배정표'!AC747)/HLOOKUP($A$5,Prj_list!$O$6:$Z$7,2))=TRUE,"-",(HLOOKUP($A$5,Prj_list!$O$6:$Z$7,2)*'2012 HR 배정표'!AC747)/HLOOKUP($A$5,Prj_list!$O$6:$Z$7,2)))</x:f>
        <x:v>-</x:v>
      </x:c>
      <x:c r="Y749" s="45" t="str">
        <x:f>IF(ISBLANK('2012 HR 배정표'!AD747)=TRUE,"-",'2012 HR 배정표'!AD747)</x:f>
        <x:v>-</x:v>
      </x:c>
      <x:c r="Z749" s="46" t="str">
        <x:f>IF(ISBLANK('2012 HR 배정표'!AD747)=TRUE,"-",IF(ISERROR((HLOOKUP($A$5,Prj_list!$O$6:$Z$7,2)*'2012 HR 배정표'!AE747)/HLOOKUP($A$5,Prj_list!$O$6:$Z$7,2))=TRUE,"-",(HLOOKUP($A$5,Prj_list!$O$6:$Z$7,2)*'2012 HR 배정표'!AE747)/HLOOKUP($A$5,Prj_list!$O$6:$Z$7,2)))</x:f>
        <x:v>-</x:v>
      </x:c>
      <x:c r="AA749" s="45" t="str">
        <x:f>IF(ISBLANK('2012 HR 배정표'!AF747)=TRUE,"-",'2012 HR 배정표'!AF747)</x:f>
        <x:v>-</x:v>
      </x:c>
      <x:c r="AB749" s="46" t="str">
        <x:f>IF(ISBLANK('2012 HR 배정표'!AF747)=TRUE,"-",IF(ISERROR((HLOOKUP($A$5,Prj_list!$O$6:$Z$7,2)*'2012 HR 배정표'!AG747)/HLOOKUP($A$5,Prj_list!$O$6:$Z$7,2))=TRUE,"-",(HLOOKUP($A$5,Prj_list!$O$6:$Z$7,2)*'2012 HR 배정표'!AG747)/HLOOKUP($A$5,Prj_list!$O$6:$Z$7,2)))</x:f>
        <x:v>-</x:v>
      </x:c>
      <x:c r="AC749" s="45" t="str">
        <x:f>IF(ISBLANK('2012 HR 배정표'!AH747)=TRUE,"-",'2012 HR 배정표'!AH747)</x:f>
        <x:v>-</x:v>
      </x:c>
      <x:c r="AD749" s="46" t="str">
        <x:f>IF(ISBLANK('2012 HR 배정표'!AH747)=TRUE,"-",IF(ISERROR((HLOOKUP($A$5,Prj_list!$O$6:$Z$7,2)*'2012 HR 배정표'!AI747)/HLOOKUP($A$5,Prj_list!$O$6:$Z$7,2))=TRUE,"-",(HLOOKUP($A$5,Prj_list!$O$6:$Z$7,2)*'2012 HR 배정표'!AI747)/HLOOKUP($A$5,Prj_list!$O$6:$Z$7,2)))</x:f>
        <x:v>-</x:v>
      </x:c>
      <x:c r="AE749" s="45" t="str">
        <x:f>IF(ISBLANK('2012 HR 배정표'!AJ747)=TRUE,"-",'2012 HR 배정표'!AJ747)</x:f>
        <x:v>-</x:v>
      </x:c>
      <x:c r="AF749" s="46" t="str">
        <x:f>IF(ISBLANK('2012 HR 배정표'!AJ747)=TRUE,"-",IF(ISERROR((HLOOKUP($A$5,Prj_list!$O$6:$Z$7,2)*'2012 HR 배정표'!AK747)/HLOOKUP($A$5,Prj_list!$O$6:$Z$7,2))=TRUE,"-",(HLOOKUP($A$5,Prj_list!$O$6:$Z$7,2)*'2012 HR 배정표'!AK747)/HLOOKUP($A$5,Prj_list!$O$6:$Z$7,2)))</x:f>
        <x:v>-</x:v>
      </x:c>
      <x:c r="AG749" s="45" t="str">
        <x:f>IF(ISBLANK('2012 HR 배정표'!AL747)=TRUE,"-",'2012 HR 배정표'!AL747)</x:f>
        <x:v>-</x:v>
      </x:c>
      <x:c r="AH749" s="46" t="str">
        <x:f>IF(ISBLANK('2012 HR 배정표'!AL747)=TRUE,"-",IF(ISERROR((HLOOKUP($A$5,Prj_list!$O$6:$Z$7,2)*'2012 HR 배정표'!AM747)/HLOOKUP($A$5,Prj_list!$O$6:$Z$7,2))=TRUE,"-",(HLOOKUP($A$5,Prj_list!$O$6:$Z$7,2)*'2012 HR 배정표'!AM747)/HLOOKUP($A$5,Prj_list!$O$6:$Z$7,2)))</x:f>
        <x:v>-</x:v>
      </x:c>
      <x:c r="AI749" s="45" t="str">
        <x:f>IF(ISBLANK('2012 HR 배정표'!AN747)=TRUE,"-",'2012 HR 배정표'!AN747)</x:f>
        <x:v>-</x:v>
      </x:c>
      <x:c r="AJ749" s="46" t="str">
        <x:f>IF(ISBLANK('2012 HR 배정표'!AN747)=TRUE,"-",IF(ISERROR((HLOOKUP($A$5,Prj_list!$O$6:$Z$7,2)*'2012 HR 배정표'!AO747)/HLOOKUP($A$5,Prj_list!$O$6:$Z$7,2))=TRUE,"-",(HLOOKUP($A$5,Prj_list!$O$6:$Z$7,2)*'2012 HR 배정표'!AO747)/HLOOKUP($A$5,Prj_list!$O$6:$Z$7,2)))</x:f>
        <x:v>-</x:v>
      </x:c>
      <x:c r="AK749" s="45" t="str">
        <x:f>IF(ISBLANK('2012 HR 배정표'!AP747)=TRUE,"-",'2012 HR 배정표'!AP747)</x:f>
        <x:v>-</x:v>
      </x:c>
      <x:c r="AL749" s="46" t="str">
        <x:f>IF(ISBLANK('2012 HR 배정표'!AP747)=TRUE,"-",IF(ISERROR((HLOOKUP($A$5,Prj_list!$O$6:$Z$7,2)*'2012 HR 배정표'!AQ747)/HLOOKUP($A$5,Prj_list!$O$6:$Z$7,2))=TRUE,"-",(HLOOKUP($A$5,Prj_list!$O$6:$Z$7,2)*'2012 HR 배정표'!AQ747)/HLOOKUP($A$5,Prj_list!$O$6:$Z$7,2)))</x:f>
        <x:v>-</x:v>
      </x:c>
      <x:c r="AM749" s="45" t="str">
        <x:f>IF(ISBLANK('2012 HR 배정표'!AR747)=TRUE,"-",'2012 HR 배정표'!AR747)</x:f>
        <x:v>-</x:v>
      </x:c>
      <x:c r="AN749" s="46" t="str">
        <x:f>IF(ISBLANK('2012 HR 배정표'!AR747)=TRUE,"-",IF(ISERROR((HLOOKUP($A$5,Prj_list!$O$6:$Z$7,2)*'2012 HR 배정표'!AS747)/HLOOKUP($A$5,Prj_list!$O$6:$Z$7,2))=TRUE,"-",(HLOOKUP($A$5,Prj_list!$O$6:$Z$7,2)*'2012 HR 배정표'!AS747)/HLOOKUP($A$5,Prj_list!$O$6:$Z$7,2)))</x:f>
        <x:v>-</x:v>
      </x:c>
      <x:c r="AO749" s="45" t="str">
        <x:f>IF(ISBLANK('2012 HR 배정표'!AT747)=TRUE,"-",'2012 HR 배정표'!AT747)</x:f>
        <x:v>-</x:v>
      </x:c>
      <x:c r="AP749" s="46" t="str">
        <x:f>IF(ISBLANK('2012 HR 배정표'!AT747)=TRUE,"-",IF(ISERROR((HLOOKUP($A$5,Prj_list!$O$6:$Z$7,2)*'2012 HR 배정표'!AU747)/HLOOKUP($A$5,Prj_list!$O$6:$Z$7,2))=TRUE,"-",(HLOOKUP($A$5,Prj_list!$O$6:$Z$7,2)*'2012 HR 배정표'!AU747)/HLOOKUP($A$5,Prj_list!$O$6:$Z$7,2)))</x:f>
        <x:v>-</x:v>
      </x:c>
      <x:c r="AQ749" s="45" t="str">
        <x:f>IF(ISBLANK('2012 HR 배정표'!AV747)=TRUE,"-",'2012 HR 배정표'!AV747)</x:f>
        <x:v>-</x:v>
      </x:c>
      <x:c r="AR749" s="46" t="str">
        <x:f>IF(ISBLANK('2012 HR 배정표'!AV747)=TRUE,"-",IF(ISERROR((HLOOKUP($A$5,Prj_list!$O$6:$Z$7,2)*'2012 HR 배정표'!AW747)/HLOOKUP($A$5,Prj_list!$O$6:$Z$7,2))=TRUE,"-",(HLOOKUP($A$5,Prj_list!$O$6:$Z$7,2)*'2012 HR 배정표'!AW747)/HLOOKUP($A$5,Prj_list!$O$6:$Z$7,2)))</x:f>
        <x:v>-</x:v>
      </x:c>
      <x:c r="AS749" s="45" t="str">
        <x:f>IF(ISBLANK('2012 HR 배정표'!AX747)=TRUE,"-",'2012 HR 배정표'!AX747)</x:f>
        <x:v>-</x:v>
      </x:c>
      <x:c r="AT749" s="46" t="str">
        <x:f>IF(ISBLANK('2012 HR 배정표'!AX747)=TRUE,"-",IF(ISERROR((HLOOKUP($A$5,Prj_list!$O$6:$Z$7,2)*'2012 HR 배정표'!AY747)/HLOOKUP($A$5,Prj_list!$O$6:$Z$7,2))=TRUE,"-",(HLOOKUP($A$5,Prj_list!$O$6:$Z$7,2)*'2012 HR 배정표'!AY747)/HLOOKUP($A$5,Prj_list!$O$6:$Z$7,2)))</x:f>
        <x:v>-</x:v>
      </x:c>
      <x:c r="AU749" s="45" t="str">
        <x:f>IF(ISBLANK('2012 HR 배정표'!AZ747)=TRUE,"-",'2012 HR 배정표'!AZ747)</x:f>
        <x:v>-</x:v>
      </x:c>
      <x:c r="AV749" s="46" t="str">
        <x:f>IF(ISBLANK('2012 HR 배정표'!AZ747)=TRUE,"-",IF(ISERROR((HLOOKUP($A$5,Prj_list!$O$6:$Z$7,2)*'2012 HR 배정표'!BA747)/HLOOKUP($A$5,Prj_list!$O$6:$Z$7,2))=TRUE,"-",(HLOOKUP($A$5,Prj_list!$O$6:$Z$7,2)*'2012 HR 배정표'!BA747)/HLOOKUP($A$5,Prj_list!$O$6:$Z$7,2)))</x:f>
        <x:v>-</x:v>
      </x:c>
      <x:c r="AW749" s="34" t="str">
        <x:f t="shared" si="24"/>
        <x:v/>
      </x:c>
      <x:c r="AX749" s="41">
        <x:f t="shared" si="23"/>
        <x:v>0</x:v>
      </x:c>
    </x:row>
    <x:row r="750" spans="1:50">
      <x:c r="A750" s="45" t="str">
        <x:f>IF(ISBLANK('2012 HR 배정표'!F748)=TRUE,"-",'2012 HR 배정표'!F748)</x:f>
        <x:v>-</x:v>
      </x:c>
      <x:c r="B750" s="46" t="str">
        <x:f>IF(ISBLANK('2012 HR 배정표'!F748)=TRUE,"-",IF(ISERROR((HLOOKUP($A$5,Prj_list!$O$6:$Z$7,2)*'2012 HR 배정표'!G748)/HLOOKUP($A$5,Prj_list!$O$6:$Z$7,2))=TRUE,"-",(HLOOKUP($A$5,Prj_list!$O$6:$Z$7,2)*'2012 HR 배정표'!G748)/HLOOKUP($A$5,Prj_list!$O$6:$Z$7,2)))</x:f>
        <x:v>-</x:v>
      </x:c>
      <x:c r="C750" s="45" t="str">
        <x:f>IF(ISBLANK('2012 HR 배정표'!H748)=TRUE,"-",'2012 HR 배정표'!H748)</x:f>
        <x:v>-</x:v>
      </x:c>
      <x:c r="D750" s="46" t="str">
        <x:f>IF(ISBLANK('2012 HR 배정표'!H748)=TRUE,"-",IF(ISERROR((HLOOKUP($A$5,Prj_list!$O$6:$Z$7,2)*'2012 HR 배정표'!I748)/HLOOKUP($A$5,Prj_list!$O$6:$Z$7,2))=TRUE,"-",(HLOOKUP($A$5,Prj_list!$O$6:$Z$7,2)*'2012 HR 배정표'!I748)/HLOOKUP($A$5,Prj_list!$O$6:$Z$7,2)))</x:f>
        <x:v>-</x:v>
      </x:c>
      <x:c r="E750" s="45" t="str">
        <x:f>IF(ISBLANK('2012 HR 배정표'!J748)=TRUE,"-",'2012 HR 배정표'!J748)</x:f>
        <x:v>-</x:v>
      </x:c>
      <x:c r="F750" s="46" t="str">
        <x:f>IF(ISBLANK('2012 HR 배정표'!J748)=TRUE,"-",IF(ISERROR((HLOOKUP($A$5,Prj_list!$O$6:$Z$7,2)*'2012 HR 배정표'!K748)/HLOOKUP($A$5,Prj_list!$O$6:$Z$7,2))=TRUE,"-",(HLOOKUP($A$5,Prj_list!$O$6:$Z$7,2)*'2012 HR 배정표'!K748)/HLOOKUP($A$5,Prj_list!$O$6:$Z$7,2)))</x:f>
        <x:v>-</x:v>
      </x:c>
      <x:c r="G750" s="45" t="str">
        <x:f>IF(ISBLANK('2012 HR 배정표'!L748)=TRUE,"-",'2012 HR 배정표'!L748)</x:f>
        <x:v>-</x:v>
      </x:c>
      <x:c r="H750" s="46" t="str">
        <x:f>IF(ISBLANK('2012 HR 배정표'!L748)=TRUE,"-",IF(ISERROR((HLOOKUP($A$5,Prj_list!$O$6:$Z$7,2)*'2012 HR 배정표'!M748)/HLOOKUP($A$5,Prj_list!$O$6:$Z$7,2))=TRUE,"-",(HLOOKUP($A$5,Prj_list!$O$6:$Z$7,2)*'2012 HR 배정표'!M748)/HLOOKUP($A$5,Prj_list!$O$6:$Z$7,2)))</x:f>
        <x:v>-</x:v>
      </x:c>
      <x:c r="I750" s="45" t="str">
        <x:f>IF(ISBLANK('2012 HR 배정표'!N748)=TRUE,"-",'2012 HR 배정표'!N748)</x:f>
        <x:v>-</x:v>
      </x:c>
      <x:c r="J750" s="46" t="str">
        <x:f>IF(ISBLANK('2012 HR 배정표'!N748)=TRUE,"-",IF(ISERROR((HLOOKUP($A$5,Prj_list!$O$6:$Z$7,2)*'2012 HR 배정표'!O748)/HLOOKUP($A$5,Prj_list!$O$6:$Z$7,2))=TRUE,"-",(HLOOKUP($A$5,Prj_list!$O$6:$Z$7,2)*'2012 HR 배정표'!O748)/HLOOKUP($A$5,Prj_list!$O$6:$Z$7,2)))</x:f>
        <x:v>-</x:v>
      </x:c>
      <x:c r="K750" s="45" t="str">
        <x:f>IF(ISBLANK('2012 HR 배정표'!P748)=TRUE,"-",'2012 HR 배정표'!P748)</x:f>
        <x:v>-</x:v>
      </x:c>
      <x:c r="L750" s="46" t="str">
        <x:f>IF(ISBLANK('2012 HR 배정표'!P748)=TRUE,"-",IF(ISERROR((HLOOKUP($A$5,Prj_list!$O$6:$Z$7,2)*'2012 HR 배정표'!Q748)/HLOOKUP($A$5,Prj_list!$O$6:$Z$7,2))=TRUE,"-",(HLOOKUP($A$5,Prj_list!$O$6:$Z$7,2)*'2012 HR 배정표'!Q748)/HLOOKUP($A$5,Prj_list!$O$6:$Z$7,2)))</x:f>
        <x:v>-</x:v>
      </x:c>
      <x:c r="M750" s="45" t="str">
        <x:f>IF(ISBLANK('2012 HR 배정표'!R748)=TRUE,"-",'2012 HR 배정표'!R748)</x:f>
        <x:v>-</x:v>
      </x:c>
      <x:c r="N750" s="46" t="str">
        <x:f>IF(ISBLANK('2012 HR 배정표'!R748)=TRUE,"-",IF(ISERROR((HLOOKUP($A$5,Prj_list!$O$6:$Z$7,2)*'2012 HR 배정표'!S748)/HLOOKUP($A$5,Prj_list!$O$6:$Z$7,2))=TRUE,"-",(HLOOKUP($A$5,Prj_list!$O$6:$Z$7,2)*'2012 HR 배정표'!S748)/HLOOKUP($A$5,Prj_list!$O$6:$Z$7,2)))</x:f>
        <x:v>-</x:v>
      </x:c>
      <x:c r="O750" s="45" t="str">
        <x:f>IF(ISBLANK('2012 HR 배정표'!T748)=TRUE,"-",'2012 HR 배정표'!T748)</x:f>
        <x:v>-</x:v>
      </x:c>
      <x:c r="P750" s="46" t="str">
        <x:f>IF(ISBLANK('2012 HR 배정표'!T748)=TRUE,"-",IF(ISERROR((HLOOKUP($A$5,Prj_list!$O$6:$Z$7,2)*'2012 HR 배정표'!U748)/HLOOKUP($A$5,Prj_list!$O$6:$Z$7,2))=TRUE,"-",(HLOOKUP($A$5,Prj_list!$O$6:$Z$7,2)*'2012 HR 배정표'!U748)/HLOOKUP($A$5,Prj_list!$O$6:$Z$7,2)))</x:f>
        <x:v>-</x:v>
      </x:c>
      <x:c r="Q750" s="45" t="str">
        <x:f>IF(ISBLANK('2012 HR 배정표'!V748)=TRUE,"-",'2012 HR 배정표'!V748)</x:f>
        <x:v>-</x:v>
      </x:c>
      <x:c r="R750" s="46" t="str">
        <x:f>IF(ISBLANK('2012 HR 배정표'!V748)=TRUE,"-",IF(ISERROR((HLOOKUP($A$5,Prj_list!$O$6:$Z$7,2)*'2012 HR 배정표'!W748)/HLOOKUP($A$5,Prj_list!$O$6:$Z$7,2))=TRUE,"-",(HLOOKUP($A$5,Prj_list!$O$6:$Z$7,2)*'2012 HR 배정표'!W748)/HLOOKUP($A$5,Prj_list!$O$6:$Z$7,2)))</x:f>
        <x:v>-</x:v>
      </x:c>
      <x:c r="S750" s="45" t="str">
        <x:f>IF(ISBLANK('2012 HR 배정표'!X748)=TRUE,"-",'2012 HR 배정표'!X748)</x:f>
        <x:v>-</x:v>
      </x:c>
      <x:c r="T750" s="46" t="str">
        <x:f>IF(ISBLANK('2012 HR 배정표'!X748)=TRUE,"-",IF(ISERROR((HLOOKUP($A$5,Prj_list!$O$6:$Z$7,2)*'2012 HR 배정표'!Y748)/HLOOKUP($A$5,Prj_list!$O$6:$Z$7,2))=TRUE,"-",(HLOOKUP($A$5,Prj_list!$O$6:$Z$7,2)*'2012 HR 배정표'!Y748)/HLOOKUP($A$5,Prj_list!$O$6:$Z$7,2)))</x:f>
        <x:v>-</x:v>
      </x:c>
      <x:c r="U750" s="45" t="str">
        <x:f>IF(ISBLANK('2012 HR 배정표'!Z748)=TRUE,"-",'2012 HR 배정표'!Z748)</x:f>
        <x:v>-</x:v>
      </x:c>
      <x:c r="V750" s="46" t="str">
        <x:f>IF(ISBLANK('2012 HR 배정표'!Z748)=TRUE,"-",IF(ISERROR((HLOOKUP($A$5,Prj_list!$O$6:$Z$7,2)*'2012 HR 배정표'!AA748)/HLOOKUP($A$5,Prj_list!$O$6:$Z$7,2))=TRUE,"-",(HLOOKUP($A$5,Prj_list!$O$6:$Z$7,2)*'2012 HR 배정표'!AA748)/HLOOKUP($A$5,Prj_list!$O$6:$Z$7,2)))</x:f>
        <x:v>-</x:v>
      </x:c>
      <x:c r="W750" s="45" t="str">
        <x:f>IF(ISBLANK('2012 HR 배정표'!AB748)=TRUE,"-",'2012 HR 배정표'!AB748)</x:f>
        <x:v>-</x:v>
      </x:c>
      <x:c r="X750" s="46" t="str">
        <x:f>IF(ISBLANK('2012 HR 배정표'!AB748)=TRUE,"-",IF(ISERROR((HLOOKUP($A$5,Prj_list!$O$6:$Z$7,2)*'2012 HR 배정표'!AC748)/HLOOKUP($A$5,Prj_list!$O$6:$Z$7,2))=TRUE,"-",(HLOOKUP($A$5,Prj_list!$O$6:$Z$7,2)*'2012 HR 배정표'!AC748)/HLOOKUP($A$5,Prj_list!$O$6:$Z$7,2)))</x:f>
        <x:v>-</x:v>
      </x:c>
      <x:c r="Y750" s="45" t="str">
        <x:f>IF(ISBLANK('2012 HR 배정표'!AD748)=TRUE,"-",'2012 HR 배정표'!AD748)</x:f>
        <x:v>-</x:v>
      </x:c>
      <x:c r="Z750" s="46" t="str">
        <x:f>IF(ISBLANK('2012 HR 배정표'!AD748)=TRUE,"-",IF(ISERROR((HLOOKUP($A$5,Prj_list!$O$6:$Z$7,2)*'2012 HR 배정표'!AE748)/HLOOKUP($A$5,Prj_list!$O$6:$Z$7,2))=TRUE,"-",(HLOOKUP($A$5,Prj_list!$O$6:$Z$7,2)*'2012 HR 배정표'!AE748)/HLOOKUP($A$5,Prj_list!$O$6:$Z$7,2)))</x:f>
        <x:v>-</x:v>
      </x:c>
      <x:c r="AA750" s="45" t="str">
        <x:f>IF(ISBLANK('2012 HR 배정표'!AF748)=TRUE,"-",'2012 HR 배정표'!AF748)</x:f>
        <x:v>-</x:v>
      </x:c>
      <x:c r="AB750" s="46" t="str">
        <x:f>IF(ISBLANK('2012 HR 배정표'!AF748)=TRUE,"-",IF(ISERROR((HLOOKUP($A$5,Prj_list!$O$6:$Z$7,2)*'2012 HR 배정표'!AG748)/HLOOKUP($A$5,Prj_list!$O$6:$Z$7,2))=TRUE,"-",(HLOOKUP($A$5,Prj_list!$O$6:$Z$7,2)*'2012 HR 배정표'!AG748)/HLOOKUP($A$5,Prj_list!$O$6:$Z$7,2)))</x:f>
        <x:v>-</x:v>
      </x:c>
      <x:c r="AC750" s="45" t="str">
        <x:f>IF(ISBLANK('2012 HR 배정표'!AH748)=TRUE,"-",'2012 HR 배정표'!AH748)</x:f>
        <x:v>-</x:v>
      </x:c>
      <x:c r="AD750" s="46" t="str">
        <x:f>IF(ISBLANK('2012 HR 배정표'!AH748)=TRUE,"-",IF(ISERROR((HLOOKUP($A$5,Prj_list!$O$6:$Z$7,2)*'2012 HR 배정표'!AI748)/HLOOKUP($A$5,Prj_list!$O$6:$Z$7,2))=TRUE,"-",(HLOOKUP($A$5,Prj_list!$O$6:$Z$7,2)*'2012 HR 배정표'!AI748)/HLOOKUP($A$5,Prj_list!$O$6:$Z$7,2)))</x:f>
        <x:v>-</x:v>
      </x:c>
      <x:c r="AE750" s="45" t="str">
        <x:f>IF(ISBLANK('2012 HR 배정표'!AJ748)=TRUE,"-",'2012 HR 배정표'!AJ748)</x:f>
        <x:v>-</x:v>
      </x:c>
      <x:c r="AF750" s="46" t="str">
        <x:f>IF(ISBLANK('2012 HR 배정표'!AJ748)=TRUE,"-",IF(ISERROR((HLOOKUP($A$5,Prj_list!$O$6:$Z$7,2)*'2012 HR 배정표'!AK748)/HLOOKUP($A$5,Prj_list!$O$6:$Z$7,2))=TRUE,"-",(HLOOKUP($A$5,Prj_list!$O$6:$Z$7,2)*'2012 HR 배정표'!AK748)/HLOOKUP($A$5,Prj_list!$O$6:$Z$7,2)))</x:f>
        <x:v>-</x:v>
      </x:c>
      <x:c r="AG750" s="45" t="str">
        <x:f>IF(ISBLANK('2012 HR 배정표'!AL748)=TRUE,"-",'2012 HR 배정표'!AL748)</x:f>
        <x:v>-</x:v>
      </x:c>
      <x:c r="AH750" s="46" t="str">
        <x:f>IF(ISBLANK('2012 HR 배정표'!AL748)=TRUE,"-",IF(ISERROR((HLOOKUP($A$5,Prj_list!$O$6:$Z$7,2)*'2012 HR 배정표'!AM748)/HLOOKUP($A$5,Prj_list!$O$6:$Z$7,2))=TRUE,"-",(HLOOKUP($A$5,Prj_list!$O$6:$Z$7,2)*'2012 HR 배정표'!AM748)/HLOOKUP($A$5,Prj_list!$O$6:$Z$7,2)))</x:f>
        <x:v>-</x:v>
      </x:c>
      <x:c r="AI750" s="45" t="str">
        <x:f>IF(ISBLANK('2012 HR 배정표'!AN748)=TRUE,"-",'2012 HR 배정표'!AN748)</x:f>
        <x:v>-</x:v>
      </x:c>
      <x:c r="AJ750" s="46" t="str">
        <x:f>IF(ISBLANK('2012 HR 배정표'!AN748)=TRUE,"-",IF(ISERROR((HLOOKUP($A$5,Prj_list!$O$6:$Z$7,2)*'2012 HR 배정표'!AO748)/HLOOKUP($A$5,Prj_list!$O$6:$Z$7,2))=TRUE,"-",(HLOOKUP($A$5,Prj_list!$O$6:$Z$7,2)*'2012 HR 배정표'!AO748)/HLOOKUP($A$5,Prj_list!$O$6:$Z$7,2)))</x:f>
        <x:v>-</x:v>
      </x:c>
      <x:c r="AK750" s="45" t="str">
        <x:f>IF(ISBLANK('2012 HR 배정표'!AP748)=TRUE,"-",'2012 HR 배정표'!AP748)</x:f>
        <x:v>-</x:v>
      </x:c>
      <x:c r="AL750" s="46" t="str">
        <x:f>IF(ISBLANK('2012 HR 배정표'!AP748)=TRUE,"-",IF(ISERROR((HLOOKUP($A$5,Prj_list!$O$6:$Z$7,2)*'2012 HR 배정표'!AQ748)/HLOOKUP($A$5,Prj_list!$O$6:$Z$7,2))=TRUE,"-",(HLOOKUP($A$5,Prj_list!$O$6:$Z$7,2)*'2012 HR 배정표'!AQ748)/HLOOKUP($A$5,Prj_list!$O$6:$Z$7,2)))</x:f>
        <x:v>-</x:v>
      </x:c>
      <x:c r="AM750" s="45" t="str">
        <x:f>IF(ISBLANK('2012 HR 배정표'!AR748)=TRUE,"-",'2012 HR 배정표'!AR748)</x:f>
        <x:v>-</x:v>
      </x:c>
      <x:c r="AN750" s="46" t="str">
        <x:f>IF(ISBLANK('2012 HR 배정표'!AR748)=TRUE,"-",IF(ISERROR((HLOOKUP($A$5,Prj_list!$O$6:$Z$7,2)*'2012 HR 배정표'!AS748)/HLOOKUP($A$5,Prj_list!$O$6:$Z$7,2))=TRUE,"-",(HLOOKUP($A$5,Prj_list!$O$6:$Z$7,2)*'2012 HR 배정표'!AS748)/HLOOKUP($A$5,Prj_list!$O$6:$Z$7,2)))</x:f>
        <x:v>-</x:v>
      </x:c>
      <x:c r="AO750" s="45" t="str">
        <x:f>IF(ISBLANK('2012 HR 배정표'!AT748)=TRUE,"-",'2012 HR 배정표'!AT748)</x:f>
        <x:v>-</x:v>
      </x:c>
      <x:c r="AP750" s="46" t="str">
        <x:f>IF(ISBLANK('2012 HR 배정표'!AT748)=TRUE,"-",IF(ISERROR((HLOOKUP($A$5,Prj_list!$O$6:$Z$7,2)*'2012 HR 배정표'!AU748)/HLOOKUP($A$5,Prj_list!$O$6:$Z$7,2))=TRUE,"-",(HLOOKUP($A$5,Prj_list!$O$6:$Z$7,2)*'2012 HR 배정표'!AU748)/HLOOKUP($A$5,Prj_list!$O$6:$Z$7,2)))</x:f>
        <x:v>-</x:v>
      </x:c>
      <x:c r="AQ750" s="45" t="str">
        <x:f>IF(ISBLANK('2012 HR 배정표'!AV748)=TRUE,"-",'2012 HR 배정표'!AV748)</x:f>
        <x:v>-</x:v>
      </x:c>
      <x:c r="AR750" s="46" t="str">
        <x:f>IF(ISBLANK('2012 HR 배정표'!AV748)=TRUE,"-",IF(ISERROR((HLOOKUP($A$5,Prj_list!$O$6:$Z$7,2)*'2012 HR 배정표'!AW748)/HLOOKUP($A$5,Prj_list!$O$6:$Z$7,2))=TRUE,"-",(HLOOKUP($A$5,Prj_list!$O$6:$Z$7,2)*'2012 HR 배정표'!AW748)/HLOOKUP($A$5,Prj_list!$O$6:$Z$7,2)))</x:f>
        <x:v>-</x:v>
      </x:c>
      <x:c r="AS750" s="45" t="str">
        <x:f>IF(ISBLANK('2012 HR 배정표'!AX748)=TRUE,"-",'2012 HR 배정표'!AX748)</x:f>
        <x:v>-</x:v>
      </x:c>
      <x:c r="AT750" s="46" t="str">
        <x:f>IF(ISBLANK('2012 HR 배정표'!AX748)=TRUE,"-",IF(ISERROR((HLOOKUP($A$5,Prj_list!$O$6:$Z$7,2)*'2012 HR 배정표'!AY748)/HLOOKUP($A$5,Prj_list!$O$6:$Z$7,2))=TRUE,"-",(HLOOKUP($A$5,Prj_list!$O$6:$Z$7,2)*'2012 HR 배정표'!AY748)/HLOOKUP($A$5,Prj_list!$O$6:$Z$7,2)))</x:f>
        <x:v>-</x:v>
      </x:c>
      <x:c r="AU750" s="45" t="str">
        <x:f>IF(ISBLANK('2012 HR 배정표'!AZ748)=TRUE,"-",'2012 HR 배정표'!AZ748)</x:f>
        <x:v>-</x:v>
      </x:c>
      <x:c r="AV750" s="46" t="str">
        <x:f>IF(ISBLANK('2012 HR 배정표'!AZ748)=TRUE,"-",IF(ISERROR((HLOOKUP($A$5,Prj_list!$O$6:$Z$7,2)*'2012 HR 배정표'!BA748)/HLOOKUP($A$5,Prj_list!$O$6:$Z$7,2))=TRUE,"-",(HLOOKUP($A$5,Prj_list!$O$6:$Z$7,2)*'2012 HR 배정표'!BA748)/HLOOKUP($A$5,Prj_list!$O$6:$Z$7,2)))</x:f>
        <x:v>-</x:v>
      </x:c>
      <x:c r="AW750" s="34" t="str">
        <x:f t="shared" si="24"/>
        <x:v/>
      </x:c>
      <x:c r="AX750" s="41">
        <x:f t="shared" si="23"/>
        <x:v>0</x:v>
      </x:c>
    </x:row>
    <x:row r="751" spans="1:50">
      <x:c r="A751" s="45" t="str">
        <x:f>IF(ISBLANK('2012 HR 배정표'!F749)=TRUE,"-",'2012 HR 배정표'!F749)</x:f>
        <x:v>-</x:v>
      </x:c>
      <x:c r="B751" s="46" t="str">
        <x:f>IF(ISBLANK('2012 HR 배정표'!F749)=TRUE,"-",IF(ISERROR((HLOOKUP($A$5,Prj_list!$O$6:$Z$7,2)*'2012 HR 배정표'!G749)/HLOOKUP($A$5,Prj_list!$O$6:$Z$7,2))=TRUE,"-",(HLOOKUP($A$5,Prj_list!$O$6:$Z$7,2)*'2012 HR 배정표'!G749)/HLOOKUP($A$5,Prj_list!$O$6:$Z$7,2)))</x:f>
        <x:v>-</x:v>
      </x:c>
      <x:c r="C751" s="45" t="str">
        <x:f>IF(ISBLANK('2012 HR 배정표'!H749)=TRUE,"-",'2012 HR 배정표'!H749)</x:f>
        <x:v>-</x:v>
      </x:c>
      <x:c r="D751" s="46" t="str">
        <x:f>IF(ISBLANK('2012 HR 배정표'!H749)=TRUE,"-",IF(ISERROR((HLOOKUP($A$5,Prj_list!$O$6:$Z$7,2)*'2012 HR 배정표'!I749)/HLOOKUP($A$5,Prj_list!$O$6:$Z$7,2))=TRUE,"-",(HLOOKUP($A$5,Prj_list!$O$6:$Z$7,2)*'2012 HR 배정표'!I749)/HLOOKUP($A$5,Prj_list!$O$6:$Z$7,2)))</x:f>
        <x:v>-</x:v>
      </x:c>
      <x:c r="E751" s="45" t="str">
        <x:f>IF(ISBLANK('2012 HR 배정표'!J749)=TRUE,"-",'2012 HR 배정표'!J749)</x:f>
        <x:v>-</x:v>
      </x:c>
      <x:c r="F751" s="46" t="str">
        <x:f>IF(ISBLANK('2012 HR 배정표'!J749)=TRUE,"-",IF(ISERROR((HLOOKUP($A$5,Prj_list!$O$6:$Z$7,2)*'2012 HR 배정표'!K749)/HLOOKUP($A$5,Prj_list!$O$6:$Z$7,2))=TRUE,"-",(HLOOKUP($A$5,Prj_list!$O$6:$Z$7,2)*'2012 HR 배정표'!K749)/HLOOKUP($A$5,Prj_list!$O$6:$Z$7,2)))</x:f>
        <x:v>-</x:v>
      </x:c>
      <x:c r="G751" s="45" t="str">
        <x:f>IF(ISBLANK('2012 HR 배정표'!L749)=TRUE,"-",'2012 HR 배정표'!L749)</x:f>
        <x:v>-</x:v>
      </x:c>
      <x:c r="H751" s="46" t="str">
        <x:f>IF(ISBLANK('2012 HR 배정표'!L749)=TRUE,"-",IF(ISERROR((HLOOKUP($A$5,Prj_list!$O$6:$Z$7,2)*'2012 HR 배정표'!M749)/HLOOKUP($A$5,Prj_list!$O$6:$Z$7,2))=TRUE,"-",(HLOOKUP($A$5,Prj_list!$O$6:$Z$7,2)*'2012 HR 배정표'!M749)/HLOOKUP($A$5,Prj_list!$O$6:$Z$7,2)))</x:f>
        <x:v>-</x:v>
      </x:c>
      <x:c r="I751" s="45" t="str">
        <x:f>IF(ISBLANK('2012 HR 배정표'!N749)=TRUE,"-",'2012 HR 배정표'!N749)</x:f>
        <x:v>-</x:v>
      </x:c>
      <x:c r="J751" s="46" t="str">
        <x:f>IF(ISBLANK('2012 HR 배정표'!N749)=TRUE,"-",IF(ISERROR((HLOOKUP($A$5,Prj_list!$O$6:$Z$7,2)*'2012 HR 배정표'!O749)/HLOOKUP($A$5,Prj_list!$O$6:$Z$7,2))=TRUE,"-",(HLOOKUP($A$5,Prj_list!$O$6:$Z$7,2)*'2012 HR 배정표'!O749)/HLOOKUP($A$5,Prj_list!$O$6:$Z$7,2)))</x:f>
        <x:v>-</x:v>
      </x:c>
      <x:c r="K751" s="45" t="str">
        <x:f>IF(ISBLANK('2012 HR 배정표'!P749)=TRUE,"-",'2012 HR 배정표'!P749)</x:f>
        <x:v>-</x:v>
      </x:c>
      <x:c r="L751" s="46" t="str">
        <x:f>IF(ISBLANK('2012 HR 배정표'!P749)=TRUE,"-",IF(ISERROR((HLOOKUP($A$5,Prj_list!$O$6:$Z$7,2)*'2012 HR 배정표'!Q749)/HLOOKUP($A$5,Prj_list!$O$6:$Z$7,2))=TRUE,"-",(HLOOKUP($A$5,Prj_list!$O$6:$Z$7,2)*'2012 HR 배정표'!Q749)/HLOOKUP($A$5,Prj_list!$O$6:$Z$7,2)))</x:f>
        <x:v>-</x:v>
      </x:c>
      <x:c r="M751" s="45" t="str">
        <x:f>IF(ISBLANK('2012 HR 배정표'!R749)=TRUE,"-",'2012 HR 배정표'!R749)</x:f>
        <x:v>-</x:v>
      </x:c>
      <x:c r="N751" s="46" t="str">
        <x:f>IF(ISBLANK('2012 HR 배정표'!R749)=TRUE,"-",IF(ISERROR((HLOOKUP($A$5,Prj_list!$O$6:$Z$7,2)*'2012 HR 배정표'!S749)/HLOOKUP($A$5,Prj_list!$O$6:$Z$7,2))=TRUE,"-",(HLOOKUP($A$5,Prj_list!$O$6:$Z$7,2)*'2012 HR 배정표'!S749)/HLOOKUP($A$5,Prj_list!$O$6:$Z$7,2)))</x:f>
        <x:v>-</x:v>
      </x:c>
      <x:c r="O751" s="45" t="str">
        <x:f>IF(ISBLANK('2012 HR 배정표'!T749)=TRUE,"-",'2012 HR 배정표'!T749)</x:f>
        <x:v>-</x:v>
      </x:c>
      <x:c r="P751" s="46" t="str">
        <x:f>IF(ISBLANK('2012 HR 배정표'!T749)=TRUE,"-",IF(ISERROR((HLOOKUP($A$5,Prj_list!$O$6:$Z$7,2)*'2012 HR 배정표'!U749)/HLOOKUP($A$5,Prj_list!$O$6:$Z$7,2))=TRUE,"-",(HLOOKUP($A$5,Prj_list!$O$6:$Z$7,2)*'2012 HR 배정표'!U749)/HLOOKUP($A$5,Prj_list!$O$6:$Z$7,2)))</x:f>
        <x:v>-</x:v>
      </x:c>
      <x:c r="Q751" s="45" t="str">
        <x:f>IF(ISBLANK('2012 HR 배정표'!V749)=TRUE,"-",'2012 HR 배정표'!V749)</x:f>
        <x:v>-</x:v>
      </x:c>
      <x:c r="R751" s="46" t="str">
        <x:f>IF(ISBLANK('2012 HR 배정표'!V749)=TRUE,"-",IF(ISERROR((HLOOKUP($A$5,Prj_list!$O$6:$Z$7,2)*'2012 HR 배정표'!W749)/HLOOKUP($A$5,Prj_list!$O$6:$Z$7,2))=TRUE,"-",(HLOOKUP($A$5,Prj_list!$O$6:$Z$7,2)*'2012 HR 배정표'!W749)/HLOOKUP($A$5,Prj_list!$O$6:$Z$7,2)))</x:f>
        <x:v>-</x:v>
      </x:c>
      <x:c r="S751" s="45" t="str">
        <x:f>IF(ISBLANK('2012 HR 배정표'!X749)=TRUE,"-",'2012 HR 배정표'!X749)</x:f>
        <x:v>-</x:v>
      </x:c>
      <x:c r="T751" s="46" t="str">
        <x:f>IF(ISBLANK('2012 HR 배정표'!X749)=TRUE,"-",IF(ISERROR((HLOOKUP($A$5,Prj_list!$O$6:$Z$7,2)*'2012 HR 배정표'!Y749)/HLOOKUP($A$5,Prj_list!$O$6:$Z$7,2))=TRUE,"-",(HLOOKUP($A$5,Prj_list!$O$6:$Z$7,2)*'2012 HR 배정표'!Y749)/HLOOKUP($A$5,Prj_list!$O$6:$Z$7,2)))</x:f>
        <x:v>-</x:v>
      </x:c>
      <x:c r="U751" s="45" t="str">
        <x:f>IF(ISBLANK('2012 HR 배정표'!Z749)=TRUE,"-",'2012 HR 배정표'!Z749)</x:f>
        <x:v>-</x:v>
      </x:c>
      <x:c r="V751" s="46" t="str">
        <x:f>IF(ISBLANK('2012 HR 배정표'!Z749)=TRUE,"-",IF(ISERROR((HLOOKUP($A$5,Prj_list!$O$6:$Z$7,2)*'2012 HR 배정표'!AA749)/HLOOKUP($A$5,Prj_list!$O$6:$Z$7,2))=TRUE,"-",(HLOOKUP($A$5,Prj_list!$O$6:$Z$7,2)*'2012 HR 배정표'!AA749)/HLOOKUP($A$5,Prj_list!$O$6:$Z$7,2)))</x:f>
        <x:v>-</x:v>
      </x:c>
      <x:c r="W751" s="45" t="str">
        <x:f>IF(ISBLANK('2012 HR 배정표'!AB749)=TRUE,"-",'2012 HR 배정표'!AB749)</x:f>
        <x:v>-</x:v>
      </x:c>
      <x:c r="X751" s="46" t="str">
        <x:f>IF(ISBLANK('2012 HR 배정표'!AB749)=TRUE,"-",IF(ISERROR((HLOOKUP($A$5,Prj_list!$O$6:$Z$7,2)*'2012 HR 배정표'!AC749)/HLOOKUP($A$5,Prj_list!$O$6:$Z$7,2))=TRUE,"-",(HLOOKUP($A$5,Prj_list!$O$6:$Z$7,2)*'2012 HR 배정표'!AC749)/HLOOKUP($A$5,Prj_list!$O$6:$Z$7,2)))</x:f>
        <x:v>-</x:v>
      </x:c>
      <x:c r="Y751" s="45" t="str">
        <x:f>IF(ISBLANK('2012 HR 배정표'!AD749)=TRUE,"-",'2012 HR 배정표'!AD749)</x:f>
        <x:v>-</x:v>
      </x:c>
      <x:c r="Z751" s="46" t="str">
        <x:f>IF(ISBLANK('2012 HR 배정표'!AD749)=TRUE,"-",IF(ISERROR((HLOOKUP($A$5,Prj_list!$O$6:$Z$7,2)*'2012 HR 배정표'!AE749)/HLOOKUP($A$5,Prj_list!$O$6:$Z$7,2))=TRUE,"-",(HLOOKUP($A$5,Prj_list!$O$6:$Z$7,2)*'2012 HR 배정표'!AE749)/HLOOKUP($A$5,Prj_list!$O$6:$Z$7,2)))</x:f>
        <x:v>-</x:v>
      </x:c>
      <x:c r="AA751" s="45" t="str">
        <x:f>IF(ISBLANK('2012 HR 배정표'!AF749)=TRUE,"-",'2012 HR 배정표'!AF749)</x:f>
        <x:v>-</x:v>
      </x:c>
      <x:c r="AB751" s="46" t="str">
        <x:f>IF(ISBLANK('2012 HR 배정표'!AF749)=TRUE,"-",IF(ISERROR((HLOOKUP($A$5,Prj_list!$O$6:$Z$7,2)*'2012 HR 배정표'!AG749)/HLOOKUP($A$5,Prj_list!$O$6:$Z$7,2))=TRUE,"-",(HLOOKUP($A$5,Prj_list!$O$6:$Z$7,2)*'2012 HR 배정표'!AG749)/HLOOKUP($A$5,Prj_list!$O$6:$Z$7,2)))</x:f>
        <x:v>-</x:v>
      </x:c>
      <x:c r="AC751" s="45" t="str">
        <x:f>IF(ISBLANK('2012 HR 배정표'!AH749)=TRUE,"-",'2012 HR 배정표'!AH749)</x:f>
        <x:v>-</x:v>
      </x:c>
      <x:c r="AD751" s="46" t="str">
        <x:f>IF(ISBLANK('2012 HR 배정표'!AH749)=TRUE,"-",IF(ISERROR((HLOOKUP($A$5,Prj_list!$O$6:$Z$7,2)*'2012 HR 배정표'!AI749)/HLOOKUP($A$5,Prj_list!$O$6:$Z$7,2))=TRUE,"-",(HLOOKUP($A$5,Prj_list!$O$6:$Z$7,2)*'2012 HR 배정표'!AI749)/HLOOKUP($A$5,Prj_list!$O$6:$Z$7,2)))</x:f>
        <x:v>-</x:v>
      </x:c>
      <x:c r="AE751" s="45" t="str">
        <x:f>IF(ISBLANK('2012 HR 배정표'!AJ749)=TRUE,"-",'2012 HR 배정표'!AJ749)</x:f>
        <x:v>-</x:v>
      </x:c>
      <x:c r="AF751" s="46" t="str">
        <x:f>IF(ISBLANK('2012 HR 배정표'!AJ749)=TRUE,"-",IF(ISERROR((HLOOKUP($A$5,Prj_list!$O$6:$Z$7,2)*'2012 HR 배정표'!AK749)/HLOOKUP($A$5,Prj_list!$O$6:$Z$7,2))=TRUE,"-",(HLOOKUP($A$5,Prj_list!$O$6:$Z$7,2)*'2012 HR 배정표'!AK749)/HLOOKUP($A$5,Prj_list!$O$6:$Z$7,2)))</x:f>
        <x:v>-</x:v>
      </x:c>
      <x:c r="AG751" s="45" t="str">
        <x:f>IF(ISBLANK('2012 HR 배정표'!AL749)=TRUE,"-",'2012 HR 배정표'!AL749)</x:f>
        <x:v>-</x:v>
      </x:c>
      <x:c r="AH751" s="46" t="str">
        <x:f>IF(ISBLANK('2012 HR 배정표'!AL749)=TRUE,"-",IF(ISERROR((HLOOKUP($A$5,Prj_list!$O$6:$Z$7,2)*'2012 HR 배정표'!AM749)/HLOOKUP($A$5,Prj_list!$O$6:$Z$7,2))=TRUE,"-",(HLOOKUP($A$5,Prj_list!$O$6:$Z$7,2)*'2012 HR 배정표'!AM749)/HLOOKUP($A$5,Prj_list!$O$6:$Z$7,2)))</x:f>
        <x:v>-</x:v>
      </x:c>
      <x:c r="AI751" s="45" t="str">
        <x:f>IF(ISBLANK('2012 HR 배정표'!AN749)=TRUE,"-",'2012 HR 배정표'!AN749)</x:f>
        <x:v>-</x:v>
      </x:c>
      <x:c r="AJ751" s="46" t="str">
        <x:f>IF(ISBLANK('2012 HR 배정표'!AN749)=TRUE,"-",IF(ISERROR((HLOOKUP($A$5,Prj_list!$O$6:$Z$7,2)*'2012 HR 배정표'!AO749)/HLOOKUP($A$5,Prj_list!$O$6:$Z$7,2))=TRUE,"-",(HLOOKUP($A$5,Prj_list!$O$6:$Z$7,2)*'2012 HR 배정표'!AO749)/HLOOKUP($A$5,Prj_list!$O$6:$Z$7,2)))</x:f>
        <x:v>-</x:v>
      </x:c>
      <x:c r="AK751" s="45" t="str">
        <x:f>IF(ISBLANK('2012 HR 배정표'!AP749)=TRUE,"-",'2012 HR 배정표'!AP749)</x:f>
        <x:v>-</x:v>
      </x:c>
      <x:c r="AL751" s="46" t="str">
        <x:f>IF(ISBLANK('2012 HR 배정표'!AP749)=TRUE,"-",IF(ISERROR((HLOOKUP($A$5,Prj_list!$O$6:$Z$7,2)*'2012 HR 배정표'!AQ749)/HLOOKUP($A$5,Prj_list!$O$6:$Z$7,2))=TRUE,"-",(HLOOKUP($A$5,Prj_list!$O$6:$Z$7,2)*'2012 HR 배정표'!AQ749)/HLOOKUP($A$5,Prj_list!$O$6:$Z$7,2)))</x:f>
        <x:v>-</x:v>
      </x:c>
      <x:c r="AM751" s="45" t="str">
        <x:f>IF(ISBLANK('2012 HR 배정표'!AR749)=TRUE,"-",'2012 HR 배정표'!AR749)</x:f>
        <x:v>-</x:v>
      </x:c>
      <x:c r="AN751" s="46" t="str">
        <x:f>IF(ISBLANK('2012 HR 배정표'!AR749)=TRUE,"-",IF(ISERROR((HLOOKUP($A$5,Prj_list!$O$6:$Z$7,2)*'2012 HR 배정표'!AS749)/HLOOKUP($A$5,Prj_list!$O$6:$Z$7,2))=TRUE,"-",(HLOOKUP($A$5,Prj_list!$O$6:$Z$7,2)*'2012 HR 배정표'!AS749)/HLOOKUP($A$5,Prj_list!$O$6:$Z$7,2)))</x:f>
        <x:v>-</x:v>
      </x:c>
      <x:c r="AO751" s="45" t="str">
        <x:f>IF(ISBLANK('2012 HR 배정표'!AT749)=TRUE,"-",'2012 HR 배정표'!AT749)</x:f>
        <x:v>-</x:v>
      </x:c>
      <x:c r="AP751" s="46" t="str">
        <x:f>IF(ISBLANK('2012 HR 배정표'!AT749)=TRUE,"-",IF(ISERROR((HLOOKUP($A$5,Prj_list!$O$6:$Z$7,2)*'2012 HR 배정표'!AU749)/HLOOKUP($A$5,Prj_list!$O$6:$Z$7,2))=TRUE,"-",(HLOOKUP($A$5,Prj_list!$O$6:$Z$7,2)*'2012 HR 배정표'!AU749)/HLOOKUP($A$5,Prj_list!$O$6:$Z$7,2)))</x:f>
        <x:v>-</x:v>
      </x:c>
      <x:c r="AQ751" s="45" t="str">
        <x:f>IF(ISBLANK('2012 HR 배정표'!AV749)=TRUE,"-",'2012 HR 배정표'!AV749)</x:f>
        <x:v>-</x:v>
      </x:c>
      <x:c r="AR751" s="46" t="str">
        <x:f>IF(ISBLANK('2012 HR 배정표'!AV749)=TRUE,"-",IF(ISERROR((HLOOKUP($A$5,Prj_list!$O$6:$Z$7,2)*'2012 HR 배정표'!AW749)/HLOOKUP($A$5,Prj_list!$O$6:$Z$7,2))=TRUE,"-",(HLOOKUP($A$5,Prj_list!$O$6:$Z$7,2)*'2012 HR 배정표'!AW749)/HLOOKUP($A$5,Prj_list!$O$6:$Z$7,2)))</x:f>
        <x:v>-</x:v>
      </x:c>
      <x:c r="AS751" s="45" t="str">
        <x:f>IF(ISBLANK('2012 HR 배정표'!AX749)=TRUE,"-",'2012 HR 배정표'!AX749)</x:f>
        <x:v>-</x:v>
      </x:c>
      <x:c r="AT751" s="46" t="str">
        <x:f>IF(ISBLANK('2012 HR 배정표'!AX749)=TRUE,"-",IF(ISERROR((HLOOKUP($A$5,Prj_list!$O$6:$Z$7,2)*'2012 HR 배정표'!AY749)/HLOOKUP($A$5,Prj_list!$O$6:$Z$7,2))=TRUE,"-",(HLOOKUP($A$5,Prj_list!$O$6:$Z$7,2)*'2012 HR 배정표'!AY749)/HLOOKUP($A$5,Prj_list!$O$6:$Z$7,2)))</x:f>
        <x:v>-</x:v>
      </x:c>
      <x:c r="AU751" s="45" t="str">
        <x:f>IF(ISBLANK('2012 HR 배정표'!AZ749)=TRUE,"-",'2012 HR 배정표'!AZ749)</x:f>
        <x:v>-</x:v>
      </x:c>
      <x:c r="AV751" s="46" t="str">
        <x:f>IF(ISBLANK('2012 HR 배정표'!AZ749)=TRUE,"-",IF(ISERROR((HLOOKUP($A$5,Prj_list!$O$6:$Z$7,2)*'2012 HR 배정표'!BA749)/HLOOKUP($A$5,Prj_list!$O$6:$Z$7,2))=TRUE,"-",(HLOOKUP($A$5,Prj_list!$O$6:$Z$7,2)*'2012 HR 배정표'!BA749)/HLOOKUP($A$5,Prj_list!$O$6:$Z$7,2)))</x:f>
        <x:v>-</x:v>
      </x:c>
      <x:c r="AW751" s="34" t="str">
        <x:f t="shared" si="24"/>
        <x:v/>
      </x:c>
      <x:c r="AX751" s="41">
        <x:f t="shared" si="23"/>
        <x:v>0</x:v>
      </x:c>
    </x:row>
    <x:row r="752" spans="1:50">
      <x:c r="A752" s="45" t="str">
        <x:f>IF(ISBLANK('2012 HR 배정표'!F750)=TRUE,"-",'2012 HR 배정표'!F750)</x:f>
        <x:v>-</x:v>
      </x:c>
      <x:c r="B752" s="46" t="str">
        <x:f>IF(ISBLANK('2012 HR 배정표'!F750)=TRUE,"-",IF(ISERROR((HLOOKUP($A$5,Prj_list!$O$6:$Z$7,2)*'2012 HR 배정표'!G750)/HLOOKUP($A$5,Prj_list!$O$6:$Z$7,2))=TRUE,"-",(HLOOKUP($A$5,Prj_list!$O$6:$Z$7,2)*'2012 HR 배정표'!G750)/HLOOKUP($A$5,Prj_list!$O$6:$Z$7,2)))</x:f>
        <x:v>-</x:v>
      </x:c>
      <x:c r="C752" s="45" t="str">
        <x:f>IF(ISBLANK('2012 HR 배정표'!H750)=TRUE,"-",'2012 HR 배정표'!H750)</x:f>
        <x:v>-</x:v>
      </x:c>
      <x:c r="D752" s="46" t="str">
        <x:f>IF(ISBLANK('2012 HR 배정표'!H750)=TRUE,"-",IF(ISERROR((HLOOKUP($A$5,Prj_list!$O$6:$Z$7,2)*'2012 HR 배정표'!I750)/HLOOKUP($A$5,Prj_list!$O$6:$Z$7,2))=TRUE,"-",(HLOOKUP($A$5,Prj_list!$O$6:$Z$7,2)*'2012 HR 배정표'!I750)/HLOOKUP($A$5,Prj_list!$O$6:$Z$7,2)))</x:f>
        <x:v>-</x:v>
      </x:c>
      <x:c r="E752" s="45" t="str">
        <x:f>IF(ISBLANK('2012 HR 배정표'!J750)=TRUE,"-",'2012 HR 배정표'!J750)</x:f>
        <x:v>-</x:v>
      </x:c>
      <x:c r="F752" s="46" t="str">
        <x:f>IF(ISBLANK('2012 HR 배정표'!J750)=TRUE,"-",IF(ISERROR((HLOOKUP($A$5,Prj_list!$O$6:$Z$7,2)*'2012 HR 배정표'!K750)/HLOOKUP($A$5,Prj_list!$O$6:$Z$7,2))=TRUE,"-",(HLOOKUP($A$5,Prj_list!$O$6:$Z$7,2)*'2012 HR 배정표'!K750)/HLOOKUP($A$5,Prj_list!$O$6:$Z$7,2)))</x:f>
        <x:v>-</x:v>
      </x:c>
      <x:c r="G752" s="45" t="str">
        <x:f>IF(ISBLANK('2012 HR 배정표'!L750)=TRUE,"-",'2012 HR 배정표'!L750)</x:f>
        <x:v>-</x:v>
      </x:c>
      <x:c r="H752" s="46" t="str">
        <x:f>IF(ISBLANK('2012 HR 배정표'!L750)=TRUE,"-",IF(ISERROR((HLOOKUP($A$5,Prj_list!$O$6:$Z$7,2)*'2012 HR 배정표'!M750)/HLOOKUP($A$5,Prj_list!$O$6:$Z$7,2))=TRUE,"-",(HLOOKUP($A$5,Prj_list!$O$6:$Z$7,2)*'2012 HR 배정표'!M750)/HLOOKUP($A$5,Prj_list!$O$6:$Z$7,2)))</x:f>
        <x:v>-</x:v>
      </x:c>
      <x:c r="I752" s="45" t="str">
        <x:f>IF(ISBLANK('2012 HR 배정표'!N750)=TRUE,"-",'2012 HR 배정표'!N750)</x:f>
        <x:v>-</x:v>
      </x:c>
      <x:c r="J752" s="46" t="str">
        <x:f>IF(ISBLANK('2012 HR 배정표'!N750)=TRUE,"-",IF(ISERROR((HLOOKUP($A$5,Prj_list!$O$6:$Z$7,2)*'2012 HR 배정표'!O750)/HLOOKUP($A$5,Prj_list!$O$6:$Z$7,2))=TRUE,"-",(HLOOKUP($A$5,Prj_list!$O$6:$Z$7,2)*'2012 HR 배정표'!O750)/HLOOKUP($A$5,Prj_list!$O$6:$Z$7,2)))</x:f>
        <x:v>-</x:v>
      </x:c>
      <x:c r="K752" s="45" t="str">
        <x:f>IF(ISBLANK('2012 HR 배정표'!P750)=TRUE,"-",'2012 HR 배정표'!P750)</x:f>
        <x:v>-</x:v>
      </x:c>
      <x:c r="L752" s="46" t="str">
        <x:f>IF(ISBLANK('2012 HR 배정표'!P750)=TRUE,"-",IF(ISERROR((HLOOKUP($A$5,Prj_list!$O$6:$Z$7,2)*'2012 HR 배정표'!Q750)/HLOOKUP($A$5,Prj_list!$O$6:$Z$7,2))=TRUE,"-",(HLOOKUP($A$5,Prj_list!$O$6:$Z$7,2)*'2012 HR 배정표'!Q750)/HLOOKUP($A$5,Prj_list!$O$6:$Z$7,2)))</x:f>
        <x:v>-</x:v>
      </x:c>
      <x:c r="M752" s="45" t="str">
        <x:f>IF(ISBLANK('2012 HR 배정표'!R750)=TRUE,"-",'2012 HR 배정표'!R750)</x:f>
        <x:v>-</x:v>
      </x:c>
      <x:c r="N752" s="46" t="str">
        <x:f>IF(ISBLANK('2012 HR 배정표'!R750)=TRUE,"-",IF(ISERROR((HLOOKUP($A$5,Prj_list!$O$6:$Z$7,2)*'2012 HR 배정표'!S750)/HLOOKUP($A$5,Prj_list!$O$6:$Z$7,2))=TRUE,"-",(HLOOKUP($A$5,Prj_list!$O$6:$Z$7,2)*'2012 HR 배정표'!S750)/HLOOKUP($A$5,Prj_list!$O$6:$Z$7,2)))</x:f>
        <x:v>-</x:v>
      </x:c>
      <x:c r="O752" s="45" t="str">
        <x:f>IF(ISBLANK('2012 HR 배정표'!T750)=TRUE,"-",'2012 HR 배정표'!T750)</x:f>
        <x:v>-</x:v>
      </x:c>
      <x:c r="P752" s="46" t="str">
        <x:f>IF(ISBLANK('2012 HR 배정표'!T750)=TRUE,"-",IF(ISERROR((HLOOKUP($A$5,Prj_list!$O$6:$Z$7,2)*'2012 HR 배정표'!U750)/HLOOKUP($A$5,Prj_list!$O$6:$Z$7,2))=TRUE,"-",(HLOOKUP($A$5,Prj_list!$O$6:$Z$7,2)*'2012 HR 배정표'!U750)/HLOOKUP($A$5,Prj_list!$O$6:$Z$7,2)))</x:f>
        <x:v>-</x:v>
      </x:c>
      <x:c r="Q752" s="45" t="str">
        <x:f>IF(ISBLANK('2012 HR 배정표'!V750)=TRUE,"-",'2012 HR 배정표'!V750)</x:f>
        <x:v>-</x:v>
      </x:c>
      <x:c r="R752" s="46" t="str">
        <x:f>IF(ISBLANK('2012 HR 배정표'!V750)=TRUE,"-",IF(ISERROR((HLOOKUP($A$5,Prj_list!$O$6:$Z$7,2)*'2012 HR 배정표'!W750)/HLOOKUP($A$5,Prj_list!$O$6:$Z$7,2))=TRUE,"-",(HLOOKUP($A$5,Prj_list!$O$6:$Z$7,2)*'2012 HR 배정표'!W750)/HLOOKUP($A$5,Prj_list!$O$6:$Z$7,2)))</x:f>
        <x:v>-</x:v>
      </x:c>
      <x:c r="S752" s="45" t="str">
        <x:f>IF(ISBLANK('2012 HR 배정표'!X750)=TRUE,"-",'2012 HR 배정표'!X750)</x:f>
        <x:v>-</x:v>
      </x:c>
      <x:c r="T752" s="46" t="str">
        <x:f>IF(ISBLANK('2012 HR 배정표'!X750)=TRUE,"-",IF(ISERROR((HLOOKUP($A$5,Prj_list!$O$6:$Z$7,2)*'2012 HR 배정표'!Y750)/HLOOKUP($A$5,Prj_list!$O$6:$Z$7,2))=TRUE,"-",(HLOOKUP($A$5,Prj_list!$O$6:$Z$7,2)*'2012 HR 배정표'!Y750)/HLOOKUP($A$5,Prj_list!$O$6:$Z$7,2)))</x:f>
        <x:v>-</x:v>
      </x:c>
      <x:c r="U752" s="45" t="str">
        <x:f>IF(ISBLANK('2012 HR 배정표'!Z750)=TRUE,"-",'2012 HR 배정표'!Z750)</x:f>
        <x:v>-</x:v>
      </x:c>
      <x:c r="V752" s="46" t="str">
        <x:f>IF(ISBLANK('2012 HR 배정표'!Z750)=TRUE,"-",IF(ISERROR((HLOOKUP($A$5,Prj_list!$O$6:$Z$7,2)*'2012 HR 배정표'!AA750)/HLOOKUP($A$5,Prj_list!$O$6:$Z$7,2))=TRUE,"-",(HLOOKUP($A$5,Prj_list!$O$6:$Z$7,2)*'2012 HR 배정표'!AA750)/HLOOKUP($A$5,Prj_list!$O$6:$Z$7,2)))</x:f>
        <x:v>-</x:v>
      </x:c>
      <x:c r="W752" s="45" t="str">
        <x:f>IF(ISBLANK('2012 HR 배정표'!AB750)=TRUE,"-",'2012 HR 배정표'!AB750)</x:f>
        <x:v>-</x:v>
      </x:c>
      <x:c r="X752" s="46" t="str">
        <x:f>IF(ISBLANK('2012 HR 배정표'!AB750)=TRUE,"-",IF(ISERROR((HLOOKUP($A$5,Prj_list!$O$6:$Z$7,2)*'2012 HR 배정표'!AC750)/HLOOKUP($A$5,Prj_list!$O$6:$Z$7,2))=TRUE,"-",(HLOOKUP($A$5,Prj_list!$O$6:$Z$7,2)*'2012 HR 배정표'!AC750)/HLOOKUP($A$5,Prj_list!$O$6:$Z$7,2)))</x:f>
        <x:v>-</x:v>
      </x:c>
      <x:c r="Y752" s="45" t="str">
        <x:f>IF(ISBLANK('2012 HR 배정표'!AD750)=TRUE,"-",'2012 HR 배정표'!AD750)</x:f>
        <x:v>-</x:v>
      </x:c>
      <x:c r="Z752" s="46" t="str">
        <x:f>IF(ISBLANK('2012 HR 배정표'!AD750)=TRUE,"-",IF(ISERROR((HLOOKUP($A$5,Prj_list!$O$6:$Z$7,2)*'2012 HR 배정표'!AE750)/HLOOKUP($A$5,Prj_list!$O$6:$Z$7,2))=TRUE,"-",(HLOOKUP($A$5,Prj_list!$O$6:$Z$7,2)*'2012 HR 배정표'!AE750)/HLOOKUP($A$5,Prj_list!$O$6:$Z$7,2)))</x:f>
        <x:v>-</x:v>
      </x:c>
      <x:c r="AA752" s="45" t="str">
        <x:f>IF(ISBLANK('2012 HR 배정표'!AF750)=TRUE,"-",'2012 HR 배정표'!AF750)</x:f>
        <x:v>-</x:v>
      </x:c>
      <x:c r="AB752" s="46" t="str">
        <x:f>IF(ISBLANK('2012 HR 배정표'!AF750)=TRUE,"-",IF(ISERROR((HLOOKUP($A$5,Prj_list!$O$6:$Z$7,2)*'2012 HR 배정표'!AG750)/HLOOKUP($A$5,Prj_list!$O$6:$Z$7,2))=TRUE,"-",(HLOOKUP($A$5,Prj_list!$O$6:$Z$7,2)*'2012 HR 배정표'!AG750)/HLOOKUP($A$5,Prj_list!$O$6:$Z$7,2)))</x:f>
        <x:v>-</x:v>
      </x:c>
      <x:c r="AC752" s="45" t="str">
        <x:f>IF(ISBLANK('2012 HR 배정표'!AH750)=TRUE,"-",'2012 HR 배정표'!AH750)</x:f>
        <x:v>-</x:v>
      </x:c>
      <x:c r="AD752" s="46" t="str">
        <x:f>IF(ISBLANK('2012 HR 배정표'!AH750)=TRUE,"-",IF(ISERROR((HLOOKUP($A$5,Prj_list!$O$6:$Z$7,2)*'2012 HR 배정표'!AI750)/HLOOKUP($A$5,Prj_list!$O$6:$Z$7,2))=TRUE,"-",(HLOOKUP($A$5,Prj_list!$O$6:$Z$7,2)*'2012 HR 배정표'!AI750)/HLOOKUP($A$5,Prj_list!$O$6:$Z$7,2)))</x:f>
        <x:v>-</x:v>
      </x:c>
      <x:c r="AE752" s="45" t="str">
        <x:f>IF(ISBLANK('2012 HR 배정표'!AJ750)=TRUE,"-",'2012 HR 배정표'!AJ750)</x:f>
        <x:v>-</x:v>
      </x:c>
      <x:c r="AF752" s="46" t="str">
        <x:f>IF(ISBLANK('2012 HR 배정표'!AJ750)=TRUE,"-",IF(ISERROR((HLOOKUP($A$5,Prj_list!$O$6:$Z$7,2)*'2012 HR 배정표'!AK750)/HLOOKUP($A$5,Prj_list!$O$6:$Z$7,2))=TRUE,"-",(HLOOKUP($A$5,Prj_list!$O$6:$Z$7,2)*'2012 HR 배정표'!AK750)/HLOOKUP($A$5,Prj_list!$O$6:$Z$7,2)))</x:f>
        <x:v>-</x:v>
      </x:c>
      <x:c r="AG752" s="45" t="str">
        <x:f>IF(ISBLANK('2012 HR 배정표'!AL750)=TRUE,"-",'2012 HR 배정표'!AL750)</x:f>
        <x:v>-</x:v>
      </x:c>
      <x:c r="AH752" s="46" t="str">
        <x:f>IF(ISBLANK('2012 HR 배정표'!AL750)=TRUE,"-",IF(ISERROR((HLOOKUP($A$5,Prj_list!$O$6:$Z$7,2)*'2012 HR 배정표'!AM750)/HLOOKUP($A$5,Prj_list!$O$6:$Z$7,2))=TRUE,"-",(HLOOKUP($A$5,Prj_list!$O$6:$Z$7,2)*'2012 HR 배정표'!AM750)/HLOOKUP($A$5,Prj_list!$O$6:$Z$7,2)))</x:f>
        <x:v>-</x:v>
      </x:c>
      <x:c r="AI752" s="45" t="str">
        <x:f>IF(ISBLANK('2012 HR 배정표'!AN750)=TRUE,"-",'2012 HR 배정표'!AN750)</x:f>
        <x:v>-</x:v>
      </x:c>
      <x:c r="AJ752" s="46" t="str">
        <x:f>IF(ISBLANK('2012 HR 배정표'!AN750)=TRUE,"-",IF(ISERROR((HLOOKUP($A$5,Prj_list!$O$6:$Z$7,2)*'2012 HR 배정표'!AO750)/HLOOKUP($A$5,Prj_list!$O$6:$Z$7,2))=TRUE,"-",(HLOOKUP($A$5,Prj_list!$O$6:$Z$7,2)*'2012 HR 배정표'!AO750)/HLOOKUP($A$5,Prj_list!$O$6:$Z$7,2)))</x:f>
        <x:v>-</x:v>
      </x:c>
      <x:c r="AK752" s="45" t="str">
        <x:f>IF(ISBLANK('2012 HR 배정표'!AP750)=TRUE,"-",'2012 HR 배정표'!AP750)</x:f>
        <x:v>-</x:v>
      </x:c>
      <x:c r="AL752" s="46" t="str">
        <x:f>IF(ISBLANK('2012 HR 배정표'!AP750)=TRUE,"-",IF(ISERROR((HLOOKUP($A$5,Prj_list!$O$6:$Z$7,2)*'2012 HR 배정표'!AQ750)/HLOOKUP($A$5,Prj_list!$O$6:$Z$7,2))=TRUE,"-",(HLOOKUP($A$5,Prj_list!$O$6:$Z$7,2)*'2012 HR 배정표'!AQ750)/HLOOKUP($A$5,Prj_list!$O$6:$Z$7,2)))</x:f>
        <x:v>-</x:v>
      </x:c>
      <x:c r="AM752" s="45" t="str">
        <x:f>IF(ISBLANK('2012 HR 배정표'!AR750)=TRUE,"-",'2012 HR 배정표'!AR750)</x:f>
        <x:v>-</x:v>
      </x:c>
      <x:c r="AN752" s="46" t="str">
        <x:f>IF(ISBLANK('2012 HR 배정표'!AR750)=TRUE,"-",IF(ISERROR((HLOOKUP($A$5,Prj_list!$O$6:$Z$7,2)*'2012 HR 배정표'!AS750)/HLOOKUP($A$5,Prj_list!$O$6:$Z$7,2))=TRUE,"-",(HLOOKUP($A$5,Prj_list!$O$6:$Z$7,2)*'2012 HR 배정표'!AS750)/HLOOKUP($A$5,Prj_list!$O$6:$Z$7,2)))</x:f>
        <x:v>-</x:v>
      </x:c>
      <x:c r="AO752" s="45" t="str">
        <x:f>IF(ISBLANK('2012 HR 배정표'!AT750)=TRUE,"-",'2012 HR 배정표'!AT750)</x:f>
        <x:v>-</x:v>
      </x:c>
      <x:c r="AP752" s="46" t="str">
        <x:f>IF(ISBLANK('2012 HR 배정표'!AT750)=TRUE,"-",IF(ISERROR((HLOOKUP($A$5,Prj_list!$O$6:$Z$7,2)*'2012 HR 배정표'!AU750)/HLOOKUP($A$5,Prj_list!$O$6:$Z$7,2))=TRUE,"-",(HLOOKUP($A$5,Prj_list!$O$6:$Z$7,2)*'2012 HR 배정표'!AU750)/HLOOKUP($A$5,Prj_list!$O$6:$Z$7,2)))</x:f>
        <x:v>-</x:v>
      </x:c>
      <x:c r="AQ752" s="45" t="str">
        <x:f>IF(ISBLANK('2012 HR 배정표'!AV750)=TRUE,"-",'2012 HR 배정표'!AV750)</x:f>
        <x:v>-</x:v>
      </x:c>
      <x:c r="AR752" s="46" t="str">
        <x:f>IF(ISBLANK('2012 HR 배정표'!AV750)=TRUE,"-",IF(ISERROR((HLOOKUP($A$5,Prj_list!$O$6:$Z$7,2)*'2012 HR 배정표'!AW750)/HLOOKUP($A$5,Prj_list!$O$6:$Z$7,2))=TRUE,"-",(HLOOKUP($A$5,Prj_list!$O$6:$Z$7,2)*'2012 HR 배정표'!AW750)/HLOOKUP($A$5,Prj_list!$O$6:$Z$7,2)))</x:f>
        <x:v>-</x:v>
      </x:c>
      <x:c r="AS752" s="45" t="str">
        <x:f>IF(ISBLANK('2012 HR 배정표'!AX750)=TRUE,"-",'2012 HR 배정표'!AX750)</x:f>
        <x:v>-</x:v>
      </x:c>
      <x:c r="AT752" s="46" t="str">
        <x:f>IF(ISBLANK('2012 HR 배정표'!AX750)=TRUE,"-",IF(ISERROR((HLOOKUP($A$5,Prj_list!$O$6:$Z$7,2)*'2012 HR 배정표'!AY750)/HLOOKUP($A$5,Prj_list!$O$6:$Z$7,2))=TRUE,"-",(HLOOKUP($A$5,Prj_list!$O$6:$Z$7,2)*'2012 HR 배정표'!AY750)/HLOOKUP($A$5,Prj_list!$O$6:$Z$7,2)))</x:f>
        <x:v>-</x:v>
      </x:c>
      <x:c r="AU752" s="45" t="str">
        <x:f>IF(ISBLANK('2012 HR 배정표'!AZ750)=TRUE,"-",'2012 HR 배정표'!AZ750)</x:f>
        <x:v>-</x:v>
      </x:c>
      <x:c r="AV752" s="46" t="str">
        <x:f>IF(ISBLANK('2012 HR 배정표'!AZ750)=TRUE,"-",IF(ISERROR((HLOOKUP($A$5,Prj_list!$O$6:$Z$7,2)*'2012 HR 배정표'!BA750)/HLOOKUP($A$5,Prj_list!$O$6:$Z$7,2))=TRUE,"-",(HLOOKUP($A$5,Prj_list!$O$6:$Z$7,2)*'2012 HR 배정표'!BA750)/HLOOKUP($A$5,Prj_list!$O$6:$Z$7,2)))</x:f>
        <x:v>-</x:v>
      </x:c>
      <x:c r="AW752" s="34" t="str">
        <x:f t="shared" si="24"/>
        <x:v/>
      </x:c>
      <x:c r="AX752" s="41">
        <x:f t="shared" si="23"/>
        <x:v>0</x:v>
      </x:c>
    </x:row>
    <x:row r="753" spans="1:50">
      <x:c r="A753" s="45" t="str">
        <x:f>IF(ISBLANK('2012 HR 배정표'!F751)=TRUE,"-",'2012 HR 배정표'!F751)</x:f>
        <x:v>-</x:v>
      </x:c>
      <x:c r="B753" s="46" t="str">
        <x:f>IF(ISBLANK('2012 HR 배정표'!F751)=TRUE,"-",IF(ISERROR((HLOOKUP($A$5,Prj_list!$O$6:$Z$7,2)*'2012 HR 배정표'!G751)/HLOOKUP($A$5,Prj_list!$O$6:$Z$7,2))=TRUE,"-",(HLOOKUP($A$5,Prj_list!$O$6:$Z$7,2)*'2012 HR 배정표'!G751)/HLOOKUP($A$5,Prj_list!$O$6:$Z$7,2)))</x:f>
        <x:v>-</x:v>
      </x:c>
      <x:c r="C753" s="45" t="str">
        <x:f>IF(ISBLANK('2012 HR 배정표'!H751)=TRUE,"-",'2012 HR 배정표'!H751)</x:f>
        <x:v>-</x:v>
      </x:c>
      <x:c r="D753" s="46" t="str">
        <x:f>IF(ISBLANK('2012 HR 배정표'!H751)=TRUE,"-",IF(ISERROR((HLOOKUP($A$5,Prj_list!$O$6:$Z$7,2)*'2012 HR 배정표'!I751)/HLOOKUP($A$5,Prj_list!$O$6:$Z$7,2))=TRUE,"-",(HLOOKUP($A$5,Prj_list!$O$6:$Z$7,2)*'2012 HR 배정표'!I751)/HLOOKUP($A$5,Prj_list!$O$6:$Z$7,2)))</x:f>
        <x:v>-</x:v>
      </x:c>
      <x:c r="E753" s="45" t="str">
        <x:f>IF(ISBLANK('2012 HR 배정표'!J751)=TRUE,"-",'2012 HR 배정표'!J751)</x:f>
        <x:v>-</x:v>
      </x:c>
      <x:c r="F753" s="46" t="str">
        <x:f>IF(ISBLANK('2012 HR 배정표'!J751)=TRUE,"-",IF(ISERROR((HLOOKUP($A$5,Prj_list!$O$6:$Z$7,2)*'2012 HR 배정표'!K751)/HLOOKUP($A$5,Prj_list!$O$6:$Z$7,2))=TRUE,"-",(HLOOKUP($A$5,Prj_list!$O$6:$Z$7,2)*'2012 HR 배정표'!K751)/HLOOKUP($A$5,Prj_list!$O$6:$Z$7,2)))</x:f>
        <x:v>-</x:v>
      </x:c>
      <x:c r="G753" s="45" t="str">
        <x:f>IF(ISBLANK('2012 HR 배정표'!L751)=TRUE,"-",'2012 HR 배정표'!L751)</x:f>
        <x:v>-</x:v>
      </x:c>
      <x:c r="H753" s="46" t="str">
        <x:f>IF(ISBLANK('2012 HR 배정표'!L751)=TRUE,"-",IF(ISERROR((HLOOKUP($A$5,Prj_list!$O$6:$Z$7,2)*'2012 HR 배정표'!M751)/HLOOKUP($A$5,Prj_list!$O$6:$Z$7,2))=TRUE,"-",(HLOOKUP($A$5,Prj_list!$O$6:$Z$7,2)*'2012 HR 배정표'!M751)/HLOOKUP($A$5,Prj_list!$O$6:$Z$7,2)))</x:f>
        <x:v>-</x:v>
      </x:c>
      <x:c r="I753" s="45" t="str">
        <x:f>IF(ISBLANK('2012 HR 배정표'!N751)=TRUE,"-",'2012 HR 배정표'!N751)</x:f>
        <x:v>-</x:v>
      </x:c>
      <x:c r="J753" s="46" t="str">
        <x:f>IF(ISBLANK('2012 HR 배정표'!N751)=TRUE,"-",IF(ISERROR((HLOOKUP($A$5,Prj_list!$O$6:$Z$7,2)*'2012 HR 배정표'!O751)/HLOOKUP($A$5,Prj_list!$O$6:$Z$7,2))=TRUE,"-",(HLOOKUP($A$5,Prj_list!$O$6:$Z$7,2)*'2012 HR 배정표'!O751)/HLOOKUP($A$5,Prj_list!$O$6:$Z$7,2)))</x:f>
        <x:v>-</x:v>
      </x:c>
      <x:c r="K753" s="45" t="str">
        <x:f>IF(ISBLANK('2012 HR 배정표'!P751)=TRUE,"-",'2012 HR 배정표'!P751)</x:f>
        <x:v>-</x:v>
      </x:c>
      <x:c r="L753" s="46" t="str">
        <x:f>IF(ISBLANK('2012 HR 배정표'!P751)=TRUE,"-",IF(ISERROR((HLOOKUP($A$5,Prj_list!$O$6:$Z$7,2)*'2012 HR 배정표'!Q751)/HLOOKUP($A$5,Prj_list!$O$6:$Z$7,2))=TRUE,"-",(HLOOKUP($A$5,Prj_list!$O$6:$Z$7,2)*'2012 HR 배정표'!Q751)/HLOOKUP($A$5,Prj_list!$O$6:$Z$7,2)))</x:f>
        <x:v>-</x:v>
      </x:c>
      <x:c r="M753" s="45" t="str">
        <x:f>IF(ISBLANK('2012 HR 배정표'!R751)=TRUE,"-",'2012 HR 배정표'!R751)</x:f>
        <x:v>-</x:v>
      </x:c>
      <x:c r="N753" s="46" t="str">
        <x:f>IF(ISBLANK('2012 HR 배정표'!R751)=TRUE,"-",IF(ISERROR((HLOOKUP($A$5,Prj_list!$O$6:$Z$7,2)*'2012 HR 배정표'!S751)/HLOOKUP($A$5,Prj_list!$O$6:$Z$7,2))=TRUE,"-",(HLOOKUP($A$5,Prj_list!$O$6:$Z$7,2)*'2012 HR 배정표'!S751)/HLOOKUP($A$5,Prj_list!$O$6:$Z$7,2)))</x:f>
        <x:v>-</x:v>
      </x:c>
      <x:c r="O753" s="45" t="str">
        <x:f>IF(ISBLANK('2012 HR 배정표'!T751)=TRUE,"-",'2012 HR 배정표'!T751)</x:f>
        <x:v>-</x:v>
      </x:c>
      <x:c r="P753" s="46" t="str">
        <x:f>IF(ISBLANK('2012 HR 배정표'!T751)=TRUE,"-",IF(ISERROR((HLOOKUP($A$5,Prj_list!$O$6:$Z$7,2)*'2012 HR 배정표'!U751)/HLOOKUP($A$5,Prj_list!$O$6:$Z$7,2))=TRUE,"-",(HLOOKUP($A$5,Prj_list!$O$6:$Z$7,2)*'2012 HR 배정표'!U751)/HLOOKUP($A$5,Prj_list!$O$6:$Z$7,2)))</x:f>
        <x:v>-</x:v>
      </x:c>
      <x:c r="Q753" s="45" t="str">
        <x:f>IF(ISBLANK('2012 HR 배정표'!V751)=TRUE,"-",'2012 HR 배정표'!V751)</x:f>
        <x:v>-</x:v>
      </x:c>
      <x:c r="R753" s="46" t="str">
        <x:f>IF(ISBLANK('2012 HR 배정표'!V751)=TRUE,"-",IF(ISERROR((HLOOKUP($A$5,Prj_list!$O$6:$Z$7,2)*'2012 HR 배정표'!W751)/HLOOKUP($A$5,Prj_list!$O$6:$Z$7,2))=TRUE,"-",(HLOOKUP($A$5,Prj_list!$O$6:$Z$7,2)*'2012 HR 배정표'!W751)/HLOOKUP($A$5,Prj_list!$O$6:$Z$7,2)))</x:f>
        <x:v>-</x:v>
      </x:c>
      <x:c r="S753" s="45" t="str">
        <x:f>IF(ISBLANK('2012 HR 배정표'!X751)=TRUE,"-",'2012 HR 배정표'!X751)</x:f>
        <x:v>-</x:v>
      </x:c>
      <x:c r="T753" s="46" t="str">
        <x:f>IF(ISBLANK('2012 HR 배정표'!X751)=TRUE,"-",IF(ISERROR((HLOOKUP($A$5,Prj_list!$O$6:$Z$7,2)*'2012 HR 배정표'!Y751)/HLOOKUP($A$5,Prj_list!$O$6:$Z$7,2))=TRUE,"-",(HLOOKUP($A$5,Prj_list!$O$6:$Z$7,2)*'2012 HR 배정표'!Y751)/HLOOKUP($A$5,Prj_list!$O$6:$Z$7,2)))</x:f>
        <x:v>-</x:v>
      </x:c>
      <x:c r="U753" s="45" t="str">
        <x:f>IF(ISBLANK('2012 HR 배정표'!Z751)=TRUE,"-",'2012 HR 배정표'!Z751)</x:f>
        <x:v>-</x:v>
      </x:c>
      <x:c r="V753" s="46" t="str">
        <x:f>IF(ISBLANK('2012 HR 배정표'!Z751)=TRUE,"-",IF(ISERROR((HLOOKUP($A$5,Prj_list!$O$6:$Z$7,2)*'2012 HR 배정표'!AA751)/HLOOKUP($A$5,Prj_list!$O$6:$Z$7,2))=TRUE,"-",(HLOOKUP($A$5,Prj_list!$O$6:$Z$7,2)*'2012 HR 배정표'!AA751)/HLOOKUP($A$5,Prj_list!$O$6:$Z$7,2)))</x:f>
        <x:v>-</x:v>
      </x:c>
      <x:c r="W753" s="45" t="str">
        <x:f>IF(ISBLANK('2012 HR 배정표'!AB751)=TRUE,"-",'2012 HR 배정표'!AB751)</x:f>
        <x:v>-</x:v>
      </x:c>
      <x:c r="X753" s="46" t="str">
        <x:f>IF(ISBLANK('2012 HR 배정표'!AB751)=TRUE,"-",IF(ISERROR((HLOOKUP($A$5,Prj_list!$O$6:$Z$7,2)*'2012 HR 배정표'!AC751)/HLOOKUP($A$5,Prj_list!$O$6:$Z$7,2))=TRUE,"-",(HLOOKUP($A$5,Prj_list!$O$6:$Z$7,2)*'2012 HR 배정표'!AC751)/HLOOKUP($A$5,Prj_list!$O$6:$Z$7,2)))</x:f>
        <x:v>-</x:v>
      </x:c>
      <x:c r="Y753" s="45" t="str">
        <x:f>IF(ISBLANK('2012 HR 배정표'!AD751)=TRUE,"-",'2012 HR 배정표'!AD751)</x:f>
        <x:v>-</x:v>
      </x:c>
      <x:c r="Z753" s="46" t="str">
        <x:f>IF(ISBLANK('2012 HR 배정표'!AD751)=TRUE,"-",IF(ISERROR((HLOOKUP($A$5,Prj_list!$O$6:$Z$7,2)*'2012 HR 배정표'!AE751)/HLOOKUP($A$5,Prj_list!$O$6:$Z$7,2))=TRUE,"-",(HLOOKUP($A$5,Prj_list!$O$6:$Z$7,2)*'2012 HR 배정표'!AE751)/HLOOKUP($A$5,Prj_list!$O$6:$Z$7,2)))</x:f>
        <x:v>-</x:v>
      </x:c>
      <x:c r="AA753" s="45" t="str">
        <x:f>IF(ISBLANK('2012 HR 배정표'!AF751)=TRUE,"-",'2012 HR 배정표'!AF751)</x:f>
        <x:v>-</x:v>
      </x:c>
      <x:c r="AB753" s="46" t="str">
        <x:f>IF(ISBLANK('2012 HR 배정표'!AF751)=TRUE,"-",IF(ISERROR((HLOOKUP($A$5,Prj_list!$O$6:$Z$7,2)*'2012 HR 배정표'!AG751)/HLOOKUP($A$5,Prj_list!$O$6:$Z$7,2))=TRUE,"-",(HLOOKUP($A$5,Prj_list!$O$6:$Z$7,2)*'2012 HR 배정표'!AG751)/HLOOKUP($A$5,Prj_list!$O$6:$Z$7,2)))</x:f>
        <x:v>-</x:v>
      </x:c>
      <x:c r="AC753" s="45" t="str">
        <x:f>IF(ISBLANK('2012 HR 배정표'!AH751)=TRUE,"-",'2012 HR 배정표'!AH751)</x:f>
        <x:v>-</x:v>
      </x:c>
      <x:c r="AD753" s="46" t="str">
        <x:f>IF(ISBLANK('2012 HR 배정표'!AH751)=TRUE,"-",IF(ISERROR((HLOOKUP($A$5,Prj_list!$O$6:$Z$7,2)*'2012 HR 배정표'!AI751)/HLOOKUP($A$5,Prj_list!$O$6:$Z$7,2))=TRUE,"-",(HLOOKUP($A$5,Prj_list!$O$6:$Z$7,2)*'2012 HR 배정표'!AI751)/HLOOKUP($A$5,Prj_list!$O$6:$Z$7,2)))</x:f>
        <x:v>-</x:v>
      </x:c>
      <x:c r="AE753" s="45" t="str">
        <x:f>IF(ISBLANK('2012 HR 배정표'!AJ751)=TRUE,"-",'2012 HR 배정표'!AJ751)</x:f>
        <x:v>-</x:v>
      </x:c>
      <x:c r="AF753" s="46" t="str">
        <x:f>IF(ISBLANK('2012 HR 배정표'!AJ751)=TRUE,"-",IF(ISERROR((HLOOKUP($A$5,Prj_list!$O$6:$Z$7,2)*'2012 HR 배정표'!AK751)/HLOOKUP($A$5,Prj_list!$O$6:$Z$7,2))=TRUE,"-",(HLOOKUP($A$5,Prj_list!$O$6:$Z$7,2)*'2012 HR 배정표'!AK751)/HLOOKUP($A$5,Prj_list!$O$6:$Z$7,2)))</x:f>
        <x:v>-</x:v>
      </x:c>
      <x:c r="AG753" s="45" t="str">
        <x:f>IF(ISBLANK('2012 HR 배정표'!AL751)=TRUE,"-",'2012 HR 배정표'!AL751)</x:f>
        <x:v>-</x:v>
      </x:c>
      <x:c r="AH753" s="46" t="str">
        <x:f>IF(ISBLANK('2012 HR 배정표'!AL751)=TRUE,"-",IF(ISERROR((HLOOKUP($A$5,Prj_list!$O$6:$Z$7,2)*'2012 HR 배정표'!AM751)/HLOOKUP($A$5,Prj_list!$O$6:$Z$7,2))=TRUE,"-",(HLOOKUP($A$5,Prj_list!$O$6:$Z$7,2)*'2012 HR 배정표'!AM751)/HLOOKUP($A$5,Prj_list!$O$6:$Z$7,2)))</x:f>
        <x:v>-</x:v>
      </x:c>
      <x:c r="AI753" s="45" t="str">
        <x:f>IF(ISBLANK('2012 HR 배정표'!AN751)=TRUE,"-",'2012 HR 배정표'!AN751)</x:f>
        <x:v>-</x:v>
      </x:c>
      <x:c r="AJ753" s="46" t="str">
        <x:f>IF(ISBLANK('2012 HR 배정표'!AN751)=TRUE,"-",IF(ISERROR((HLOOKUP($A$5,Prj_list!$O$6:$Z$7,2)*'2012 HR 배정표'!AO751)/HLOOKUP($A$5,Prj_list!$O$6:$Z$7,2))=TRUE,"-",(HLOOKUP($A$5,Prj_list!$O$6:$Z$7,2)*'2012 HR 배정표'!AO751)/HLOOKUP($A$5,Prj_list!$O$6:$Z$7,2)))</x:f>
        <x:v>-</x:v>
      </x:c>
      <x:c r="AK753" s="45" t="str">
        <x:f>IF(ISBLANK('2012 HR 배정표'!AP751)=TRUE,"-",'2012 HR 배정표'!AP751)</x:f>
        <x:v>-</x:v>
      </x:c>
      <x:c r="AL753" s="46" t="str">
        <x:f>IF(ISBLANK('2012 HR 배정표'!AP751)=TRUE,"-",IF(ISERROR((HLOOKUP($A$5,Prj_list!$O$6:$Z$7,2)*'2012 HR 배정표'!AQ751)/HLOOKUP($A$5,Prj_list!$O$6:$Z$7,2))=TRUE,"-",(HLOOKUP($A$5,Prj_list!$O$6:$Z$7,2)*'2012 HR 배정표'!AQ751)/HLOOKUP($A$5,Prj_list!$O$6:$Z$7,2)))</x:f>
        <x:v>-</x:v>
      </x:c>
      <x:c r="AM753" s="45" t="str">
        <x:f>IF(ISBLANK('2012 HR 배정표'!AR751)=TRUE,"-",'2012 HR 배정표'!AR751)</x:f>
        <x:v>-</x:v>
      </x:c>
      <x:c r="AN753" s="46" t="str">
        <x:f>IF(ISBLANK('2012 HR 배정표'!AR751)=TRUE,"-",IF(ISERROR((HLOOKUP($A$5,Prj_list!$O$6:$Z$7,2)*'2012 HR 배정표'!AS751)/HLOOKUP($A$5,Prj_list!$O$6:$Z$7,2))=TRUE,"-",(HLOOKUP($A$5,Prj_list!$O$6:$Z$7,2)*'2012 HR 배정표'!AS751)/HLOOKUP($A$5,Prj_list!$O$6:$Z$7,2)))</x:f>
        <x:v>-</x:v>
      </x:c>
      <x:c r="AO753" s="45" t="str">
        <x:f>IF(ISBLANK('2012 HR 배정표'!AT751)=TRUE,"-",'2012 HR 배정표'!AT751)</x:f>
        <x:v>-</x:v>
      </x:c>
      <x:c r="AP753" s="46" t="str">
        <x:f>IF(ISBLANK('2012 HR 배정표'!AT751)=TRUE,"-",IF(ISERROR((HLOOKUP($A$5,Prj_list!$O$6:$Z$7,2)*'2012 HR 배정표'!AU751)/HLOOKUP($A$5,Prj_list!$O$6:$Z$7,2))=TRUE,"-",(HLOOKUP($A$5,Prj_list!$O$6:$Z$7,2)*'2012 HR 배정표'!AU751)/HLOOKUP($A$5,Prj_list!$O$6:$Z$7,2)))</x:f>
        <x:v>-</x:v>
      </x:c>
      <x:c r="AQ753" s="45" t="str">
        <x:f>IF(ISBLANK('2012 HR 배정표'!AV751)=TRUE,"-",'2012 HR 배정표'!AV751)</x:f>
        <x:v>-</x:v>
      </x:c>
      <x:c r="AR753" s="46" t="str">
        <x:f>IF(ISBLANK('2012 HR 배정표'!AV751)=TRUE,"-",IF(ISERROR((HLOOKUP($A$5,Prj_list!$O$6:$Z$7,2)*'2012 HR 배정표'!AW751)/HLOOKUP($A$5,Prj_list!$O$6:$Z$7,2))=TRUE,"-",(HLOOKUP($A$5,Prj_list!$O$6:$Z$7,2)*'2012 HR 배정표'!AW751)/HLOOKUP($A$5,Prj_list!$O$6:$Z$7,2)))</x:f>
        <x:v>-</x:v>
      </x:c>
      <x:c r="AS753" s="45" t="str">
        <x:f>IF(ISBLANK('2012 HR 배정표'!AX751)=TRUE,"-",'2012 HR 배정표'!AX751)</x:f>
        <x:v>-</x:v>
      </x:c>
      <x:c r="AT753" s="46" t="str">
        <x:f>IF(ISBLANK('2012 HR 배정표'!AX751)=TRUE,"-",IF(ISERROR((HLOOKUP($A$5,Prj_list!$O$6:$Z$7,2)*'2012 HR 배정표'!AY751)/HLOOKUP($A$5,Prj_list!$O$6:$Z$7,2))=TRUE,"-",(HLOOKUP($A$5,Prj_list!$O$6:$Z$7,2)*'2012 HR 배정표'!AY751)/HLOOKUP($A$5,Prj_list!$O$6:$Z$7,2)))</x:f>
        <x:v>-</x:v>
      </x:c>
      <x:c r="AU753" s="45" t="str">
        <x:f>IF(ISBLANK('2012 HR 배정표'!AZ751)=TRUE,"-",'2012 HR 배정표'!AZ751)</x:f>
        <x:v>-</x:v>
      </x:c>
      <x:c r="AV753" s="46" t="str">
        <x:f>IF(ISBLANK('2012 HR 배정표'!AZ751)=TRUE,"-",IF(ISERROR((HLOOKUP($A$5,Prj_list!$O$6:$Z$7,2)*'2012 HR 배정표'!BA751)/HLOOKUP($A$5,Prj_list!$O$6:$Z$7,2))=TRUE,"-",(HLOOKUP($A$5,Prj_list!$O$6:$Z$7,2)*'2012 HR 배정표'!BA751)/HLOOKUP($A$5,Prj_list!$O$6:$Z$7,2)))</x:f>
        <x:v>-</x:v>
      </x:c>
      <x:c r="AW753" s="34" t="str">
        <x:f t="shared" si="24"/>
        <x:v/>
      </x:c>
      <x:c r="AX753" s="41">
        <x:f t="shared" si="23"/>
        <x:v>0</x:v>
      </x:c>
    </x:row>
    <x:row r="754" spans="1:50">
      <x:c r="A754" s="45" t="str">
        <x:f>IF(ISBLANK('2012 HR 배정표'!F752)=TRUE,"-",'2012 HR 배정표'!F752)</x:f>
        <x:v>-</x:v>
      </x:c>
      <x:c r="B754" s="46" t="str">
        <x:f>IF(ISBLANK('2012 HR 배정표'!F752)=TRUE,"-",IF(ISERROR((HLOOKUP($A$5,Prj_list!$O$6:$Z$7,2)*'2012 HR 배정표'!G752)/HLOOKUP($A$5,Prj_list!$O$6:$Z$7,2))=TRUE,"-",(HLOOKUP($A$5,Prj_list!$O$6:$Z$7,2)*'2012 HR 배정표'!G752)/HLOOKUP($A$5,Prj_list!$O$6:$Z$7,2)))</x:f>
        <x:v>-</x:v>
      </x:c>
      <x:c r="C754" s="45" t="str">
        <x:f>IF(ISBLANK('2012 HR 배정표'!H752)=TRUE,"-",'2012 HR 배정표'!H752)</x:f>
        <x:v>-</x:v>
      </x:c>
      <x:c r="D754" s="46" t="str">
        <x:f>IF(ISBLANK('2012 HR 배정표'!H752)=TRUE,"-",IF(ISERROR((HLOOKUP($A$5,Prj_list!$O$6:$Z$7,2)*'2012 HR 배정표'!I752)/HLOOKUP($A$5,Prj_list!$O$6:$Z$7,2))=TRUE,"-",(HLOOKUP($A$5,Prj_list!$O$6:$Z$7,2)*'2012 HR 배정표'!I752)/HLOOKUP($A$5,Prj_list!$O$6:$Z$7,2)))</x:f>
        <x:v>-</x:v>
      </x:c>
      <x:c r="E754" s="45" t="str">
        <x:f>IF(ISBLANK('2012 HR 배정표'!J752)=TRUE,"-",'2012 HR 배정표'!J752)</x:f>
        <x:v>-</x:v>
      </x:c>
      <x:c r="F754" s="46" t="str">
        <x:f>IF(ISBLANK('2012 HR 배정표'!J752)=TRUE,"-",IF(ISERROR((HLOOKUP($A$5,Prj_list!$O$6:$Z$7,2)*'2012 HR 배정표'!K752)/HLOOKUP($A$5,Prj_list!$O$6:$Z$7,2))=TRUE,"-",(HLOOKUP($A$5,Prj_list!$O$6:$Z$7,2)*'2012 HR 배정표'!K752)/HLOOKUP($A$5,Prj_list!$O$6:$Z$7,2)))</x:f>
        <x:v>-</x:v>
      </x:c>
      <x:c r="G754" s="45" t="str">
        <x:f>IF(ISBLANK('2012 HR 배정표'!L752)=TRUE,"-",'2012 HR 배정표'!L752)</x:f>
        <x:v>-</x:v>
      </x:c>
      <x:c r="H754" s="46" t="str">
        <x:f>IF(ISBLANK('2012 HR 배정표'!L752)=TRUE,"-",IF(ISERROR((HLOOKUP($A$5,Prj_list!$O$6:$Z$7,2)*'2012 HR 배정표'!M752)/HLOOKUP($A$5,Prj_list!$O$6:$Z$7,2))=TRUE,"-",(HLOOKUP($A$5,Prj_list!$O$6:$Z$7,2)*'2012 HR 배정표'!M752)/HLOOKUP($A$5,Prj_list!$O$6:$Z$7,2)))</x:f>
        <x:v>-</x:v>
      </x:c>
      <x:c r="I754" s="45" t="str">
        <x:f>IF(ISBLANK('2012 HR 배정표'!N752)=TRUE,"-",'2012 HR 배정표'!N752)</x:f>
        <x:v>-</x:v>
      </x:c>
      <x:c r="J754" s="46" t="str">
        <x:f>IF(ISBLANK('2012 HR 배정표'!N752)=TRUE,"-",IF(ISERROR((HLOOKUP($A$5,Prj_list!$O$6:$Z$7,2)*'2012 HR 배정표'!O752)/HLOOKUP($A$5,Prj_list!$O$6:$Z$7,2))=TRUE,"-",(HLOOKUP($A$5,Prj_list!$O$6:$Z$7,2)*'2012 HR 배정표'!O752)/HLOOKUP($A$5,Prj_list!$O$6:$Z$7,2)))</x:f>
        <x:v>-</x:v>
      </x:c>
      <x:c r="K754" s="45" t="str">
        <x:f>IF(ISBLANK('2012 HR 배정표'!P752)=TRUE,"-",'2012 HR 배정표'!P752)</x:f>
        <x:v>-</x:v>
      </x:c>
      <x:c r="L754" s="46" t="str">
        <x:f>IF(ISBLANK('2012 HR 배정표'!P752)=TRUE,"-",IF(ISERROR((HLOOKUP($A$5,Prj_list!$O$6:$Z$7,2)*'2012 HR 배정표'!Q752)/HLOOKUP($A$5,Prj_list!$O$6:$Z$7,2))=TRUE,"-",(HLOOKUP($A$5,Prj_list!$O$6:$Z$7,2)*'2012 HR 배정표'!Q752)/HLOOKUP($A$5,Prj_list!$O$6:$Z$7,2)))</x:f>
        <x:v>-</x:v>
      </x:c>
      <x:c r="M754" s="45" t="str">
        <x:f>IF(ISBLANK('2012 HR 배정표'!R752)=TRUE,"-",'2012 HR 배정표'!R752)</x:f>
        <x:v>-</x:v>
      </x:c>
      <x:c r="N754" s="46" t="str">
        <x:f>IF(ISBLANK('2012 HR 배정표'!R752)=TRUE,"-",IF(ISERROR((HLOOKUP($A$5,Prj_list!$O$6:$Z$7,2)*'2012 HR 배정표'!S752)/HLOOKUP($A$5,Prj_list!$O$6:$Z$7,2))=TRUE,"-",(HLOOKUP($A$5,Prj_list!$O$6:$Z$7,2)*'2012 HR 배정표'!S752)/HLOOKUP($A$5,Prj_list!$O$6:$Z$7,2)))</x:f>
        <x:v>-</x:v>
      </x:c>
      <x:c r="O754" s="45" t="str">
        <x:f>IF(ISBLANK('2012 HR 배정표'!T752)=TRUE,"-",'2012 HR 배정표'!T752)</x:f>
        <x:v>-</x:v>
      </x:c>
      <x:c r="P754" s="46" t="str">
        <x:f>IF(ISBLANK('2012 HR 배정표'!T752)=TRUE,"-",IF(ISERROR((HLOOKUP($A$5,Prj_list!$O$6:$Z$7,2)*'2012 HR 배정표'!U752)/HLOOKUP($A$5,Prj_list!$O$6:$Z$7,2))=TRUE,"-",(HLOOKUP($A$5,Prj_list!$O$6:$Z$7,2)*'2012 HR 배정표'!U752)/HLOOKUP($A$5,Prj_list!$O$6:$Z$7,2)))</x:f>
        <x:v>-</x:v>
      </x:c>
      <x:c r="Q754" s="45" t="str">
        <x:f>IF(ISBLANK('2012 HR 배정표'!V752)=TRUE,"-",'2012 HR 배정표'!V752)</x:f>
        <x:v>-</x:v>
      </x:c>
      <x:c r="R754" s="46" t="str">
        <x:f>IF(ISBLANK('2012 HR 배정표'!V752)=TRUE,"-",IF(ISERROR((HLOOKUP($A$5,Prj_list!$O$6:$Z$7,2)*'2012 HR 배정표'!W752)/HLOOKUP($A$5,Prj_list!$O$6:$Z$7,2))=TRUE,"-",(HLOOKUP($A$5,Prj_list!$O$6:$Z$7,2)*'2012 HR 배정표'!W752)/HLOOKUP($A$5,Prj_list!$O$6:$Z$7,2)))</x:f>
        <x:v>-</x:v>
      </x:c>
      <x:c r="S754" s="45" t="str">
        <x:f>IF(ISBLANK('2012 HR 배정표'!X752)=TRUE,"-",'2012 HR 배정표'!X752)</x:f>
        <x:v>-</x:v>
      </x:c>
      <x:c r="T754" s="46" t="str">
        <x:f>IF(ISBLANK('2012 HR 배정표'!X752)=TRUE,"-",IF(ISERROR((HLOOKUP($A$5,Prj_list!$O$6:$Z$7,2)*'2012 HR 배정표'!Y752)/HLOOKUP($A$5,Prj_list!$O$6:$Z$7,2))=TRUE,"-",(HLOOKUP($A$5,Prj_list!$O$6:$Z$7,2)*'2012 HR 배정표'!Y752)/HLOOKUP($A$5,Prj_list!$O$6:$Z$7,2)))</x:f>
        <x:v>-</x:v>
      </x:c>
      <x:c r="U754" s="45" t="str">
        <x:f>IF(ISBLANK('2012 HR 배정표'!Z752)=TRUE,"-",'2012 HR 배정표'!Z752)</x:f>
        <x:v>-</x:v>
      </x:c>
      <x:c r="V754" s="46" t="str">
        <x:f>IF(ISBLANK('2012 HR 배정표'!Z752)=TRUE,"-",IF(ISERROR((HLOOKUP($A$5,Prj_list!$O$6:$Z$7,2)*'2012 HR 배정표'!AA752)/HLOOKUP($A$5,Prj_list!$O$6:$Z$7,2))=TRUE,"-",(HLOOKUP($A$5,Prj_list!$O$6:$Z$7,2)*'2012 HR 배정표'!AA752)/HLOOKUP($A$5,Prj_list!$O$6:$Z$7,2)))</x:f>
        <x:v>-</x:v>
      </x:c>
      <x:c r="W754" s="45" t="str">
        <x:f>IF(ISBLANK('2012 HR 배정표'!AB752)=TRUE,"-",'2012 HR 배정표'!AB752)</x:f>
        <x:v>-</x:v>
      </x:c>
      <x:c r="X754" s="46" t="str">
        <x:f>IF(ISBLANK('2012 HR 배정표'!AB752)=TRUE,"-",IF(ISERROR((HLOOKUP($A$5,Prj_list!$O$6:$Z$7,2)*'2012 HR 배정표'!AC752)/HLOOKUP($A$5,Prj_list!$O$6:$Z$7,2))=TRUE,"-",(HLOOKUP($A$5,Prj_list!$O$6:$Z$7,2)*'2012 HR 배정표'!AC752)/HLOOKUP($A$5,Prj_list!$O$6:$Z$7,2)))</x:f>
        <x:v>-</x:v>
      </x:c>
      <x:c r="Y754" s="45" t="str">
        <x:f>IF(ISBLANK('2012 HR 배정표'!AD752)=TRUE,"-",'2012 HR 배정표'!AD752)</x:f>
        <x:v>-</x:v>
      </x:c>
      <x:c r="Z754" s="46" t="str">
        <x:f>IF(ISBLANK('2012 HR 배정표'!AD752)=TRUE,"-",IF(ISERROR((HLOOKUP($A$5,Prj_list!$O$6:$Z$7,2)*'2012 HR 배정표'!AE752)/HLOOKUP($A$5,Prj_list!$O$6:$Z$7,2))=TRUE,"-",(HLOOKUP($A$5,Prj_list!$O$6:$Z$7,2)*'2012 HR 배정표'!AE752)/HLOOKUP($A$5,Prj_list!$O$6:$Z$7,2)))</x:f>
        <x:v>-</x:v>
      </x:c>
      <x:c r="AA754" s="45" t="str">
        <x:f>IF(ISBLANK('2012 HR 배정표'!AF752)=TRUE,"-",'2012 HR 배정표'!AF752)</x:f>
        <x:v>-</x:v>
      </x:c>
      <x:c r="AB754" s="46" t="str">
        <x:f>IF(ISBLANK('2012 HR 배정표'!AF752)=TRUE,"-",IF(ISERROR((HLOOKUP($A$5,Prj_list!$O$6:$Z$7,2)*'2012 HR 배정표'!AG752)/HLOOKUP($A$5,Prj_list!$O$6:$Z$7,2))=TRUE,"-",(HLOOKUP($A$5,Prj_list!$O$6:$Z$7,2)*'2012 HR 배정표'!AG752)/HLOOKUP($A$5,Prj_list!$O$6:$Z$7,2)))</x:f>
        <x:v>-</x:v>
      </x:c>
      <x:c r="AC754" s="45" t="str">
        <x:f>IF(ISBLANK('2012 HR 배정표'!AH752)=TRUE,"-",'2012 HR 배정표'!AH752)</x:f>
        <x:v>-</x:v>
      </x:c>
      <x:c r="AD754" s="46" t="str">
        <x:f>IF(ISBLANK('2012 HR 배정표'!AH752)=TRUE,"-",IF(ISERROR((HLOOKUP($A$5,Prj_list!$O$6:$Z$7,2)*'2012 HR 배정표'!AI752)/HLOOKUP($A$5,Prj_list!$O$6:$Z$7,2))=TRUE,"-",(HLOOKUP($A$5,Prj_list!$O$6:$Z$7,2)*'2012 HR 배정표'!AI752)/HLOOKUP($A$5,Prj_list!$O$6:$Z$7,2)))</x:f>
        <x:v>-</x:v>
      </x:c>
      <x:c r="AE754" s="45" t="str">
        <x:f>IF(ISBLANK('2012 HR 배정표'!AJ752)=TRUE,"-",'2012 HR 배정표'!AJ752)</x:f>
        <x:v>-</x:v>
      </x:c>
      <x:c r="AF754" s="46" t="str">
        <x:f>IF(ISBLANK('2012 HR 배정표'!AJ752)=TRUE,"-",IF(ISERROR((HLOOKUP($A$5,Prj_list!$O$6:$Z$7,2)*'2012 HR 배정표'!AK752)/HLOOKUP($A$5,Prj_list!$O$6:$Z$7,2))=TRUE,"-",(HLOOKUP($A$5,Prj_list!$O$6:$Z$7,2)*'2012 HR 배정표'!AK752)/HLOOKUP($A$5,Prj_list!$O$6:$Z$7,2)))</x:f>
        <x:v>-</x:v>
      </x:c>
      <x:c r="AG754" s="45" t="str">
        <x:f>IF(ISBLANK('2012 HR 배정표'!AL752)=TRUE,"-",'2012 HR 배정표'!AL752)</x:f>
        <x:v>-</x:v>
      </x:c>
      <x:c r="AH754" s="46" t="str">
        <x:f>IF(ISBLANK('2012 HR 배정표'!AL752)=TRUE,"-",IF(ISERROR((HLOOKUP($A$5,Prj_list!$O$6:$Z$7,2)*'2012 HR 배정표'!AM752)/HLOOKUP($A$5,Prj_list!$O$6:$Z$7,2))=TRUE,"-",(HLOOKUP($A$5,Prj_list!$O$6:$Z$7,2)*'2012 HR 배정표'!AM752)/HLOOKUP($A$5,Prj_list!$O$6:$Z$7,2)))</x:f>
        <x:v>-</x:v>
      </x:c>
      <x:c r="AI754" s="45" t="str">
        <x:f>IF(ISBLANK('2012 HR 배정표'!AN752)=TRUE,"-",'2012 HR 배정표'!AN752)</x:f>
        <x:v>-</x:v>
      </x:c>
      <x:c r="AJ754" s="46" t="str">
        <x:f>IF(ISBLANK('2012 HR 배정표'!AN752)=TRUE,"-",IF(ISERROR((HLOOKUP($A$5,Prj_list!$O$6:$Z$7,2)*'2012 HR 배정표'!AO752)/HLOOKUP($A$5,Prj_list!$O$6:$Z$7,2))=TRUE,"-",(HLOOKUP($A$5,Prj_list!$O$6:$Z$7,2)*'2012 HR 배정표'!AO752)/HLOOKUP($A$5,Prj_list!$O$6:$Z$7,2)))</x:f>
        <x:v>-</x:v>
      </x:c>
      <x:c r="AK754" s="45" t="str">
        <x:f>IF(ISBLANK('2012 HR 배정표'!AP752)=TRUE,"-",'2012 HR 배정표'!AP752)</x:f>
        <x:v>-</x:v>
      </x:c>
      <x:c r="AL754" s="46" t="str">
        <x:f>IF(ISBLANK('2012 HR 배정표'!AP752)=TRUE,"-",IF(ISERROR((HLOOKUP($A$5,Prj_list!$O$6:$Z$7,2)*'2012 HR 배정표'!AQ752)/HLOOKUP($A$5,Prj_list!$O$6:$Z$7,2))=TRUE,"-",(HLOOKUP($A$5,Prj_list!$O$6:$Z$7,2)*'2012 HR 배정표'!AQ752)/HLOOKUP($A$5,Prj_list!$O$6:$Z$7,2)))</x:f>
        <x:v>-</x:v>
      </x:c>
      <x:c r="AM754" s="45" t="str">
        <x:f>IF(ISBLANK('2012 HR 배정표'!AR752)=TRUE,"-",'2012 HR 배정표'!AR752)</x:f>
        <x:v>-</x:v>
      </x:c>
      <x:c r="AN754" s="46" t="str">
        <x:f>IF(ISBLANK('2012 HR 배정표'!AR752)=TRUE,"-",IF(ISERROR((HLOOKUP($A$5,Prj_list!$O$6:$Z$7,2)*'2012 HR 배정표'!AS752)/HLOOKUP($A$5,Prj_list!$O$6:$Z$7,2))=TRUE,"-",(HLOOKUP($A$5,Prj_list!$O$6:$Z$7,2)*'2012 HR 배정표'!AS752)/HLOOKUP($A$5,Prj_list!$O$6:$Z$7,2)))</x:f>
        <x:v>-</x:v>
      </x:c>
      <x:c r="AO754" s="45" t="str">
        <x:f>IF(ISBLANK('2012 HR 배정표'!AT752)=TRUE,"-",'2012 HR 배정표'!AT752)</x:f>
        <x:v>-</x:v>
      </x:c>
      <x:c r="AP754" s="46" t="str">
        <x:f>IF(ISBLANK('2012 HR 배정표'!AT752)=TRUE,"-",IF(ISERROR((HLOOKUP($A$5,Prj_list!$O$6:$Z$7,2)*'2012 HR 배정표'!AU752)/HLOOKUP($A$5,Prj_list!$O$6:$Z$7,2))=TRUE,"-",(HLOOKUP($A$5,Prj_list!$O$6:$Z$7,2)*'2012 HR 배정표'!AU752)/HLOOKUP($A$5,Prj_list!$O$6:$Z$7,2)))</x:f>
        <x:v>-</x:v>
      </x:c>
      <x:c r="AQ754" s="45" t="str">
        <x:f>IF(ISBLANK('2012 HR 배정표'!AV752)=TRUE,"-",'2012 HR 배정표'!AV752)</x:f>
        <x:v>-</x:v>
      </x:c>
      <x:c r="AR754" s="46" t="str">
        <x:f>IF(ISBLANK('2012 HR 배정표'!AV752)=TRUE,"-",IF(ISERROR((HLOOKUP($A$5,Prj_list!$O$6:$Z$7,2)*'2012 HR 배정표'!AW752)/HLOOKUP($A$5,Prj_list!$O$6:$Z$7,2))=TRUE,"-",(HLOOKUP($A$5,Prj_list!$O$6:$Z$7,2)*'2012 HR 배정표'!AW752)/HLOOKUP($A$5,Prj_list!$O$6:$Z$7,2)))</x:f>
        <x:v>-</x:v>
      </x:c>
      <x:c r="AS754" s="45" t="str">
        <x:f>IF(ISBLANK('2012 HR 배정표'!AX752)=TRUE,"-",'2012 HR 배정표'!AX752)</x:f>
        <x:v>-</x:v>
      </x:c>
      <x:c r="AT754" s="46" t="str">
        <x:f>IF(ISBLANK('2012 HR 배정표'!AX752)=TRUE,"-",IF(ISERROR((HLOOKUP($A$5,Prj_list!$O$6:$Z$7,2)*'2012 HR 배정표'!AY752)/HLOOKUP($A$5,Prj_list!$O$6:$Z$7,2))=TRUE,"-",(HLOOKUP($A$5,Prj_list!$O$6:$Z$7,2)*'2012 HR 배정표'!AY752)/HLOOKUP($A$5,Prj_list!$O$6:$Z$7,2)))</x:f>
        <x:v>-</x:v>
      </x:c>
      <x:c r="AU754" s="45" t="str">
        <x:f>IF(ISBLANK('2012 HR 배정표'!AZ752)=TRUE,"-",'2012 HR 배정표'!AZ752)</x:f>
        <x:v>-</x:v>
      </x:c>
      <x:c r="AV754" s="46" t="str">
        <x:f>IF(ISBLANK('2012 HR 배정표'!AZ752)=TRUE,"-",IF(ISERROR((HLOOKUP($A$5,Prj_list!$O$6:$Z$7,2)*'2012 HR 배정표'!BA752)/HLOOKUP($A$5,Prj_list!$O$6:$Z$7,2))=TRUE,"-",(HLOOKUP($A$5,Prj_list!$O$6:$Z$7,2)*'2012 HR 배정표'!BA752)/HLOOKUP($A$5,Prj_list!$O$6:$Z$7,2)))</x:f>
        <x:v>-</x:v>
      </x:c>
      <x:c r="AW754" s="34" t="str">
        <x:f t="shared" si="24"/>
        <x:v/>
      </x:c>
      <x:c r="AX754" s="41">
        <x:f t="shared" si="23"/>
        <x:v>0</x:v>
      </x:c>
    </x:row>
    <x:row r="755" spans="1:50">
      <x:c r="A755" s="45" t="str">
        <x:f>IF(ISBLANK('2012 HR 배정표'!F753)=TRUE,"-",'2012 HR 배정표'!F753)</x:f>
        <x:v>-</x:v>
      </x:c>
      <x:c r="B755" s="46" t="str">
        <x:f>IF(ISBLANK('2012 HR 배정표'!F753)=TRUE,"-",IF(ISERROR((HLOOKUP($A$5,Prj_list!$O$6:$Z$7,2)*'2012 HR 배정표'!G753)/HLOOKUP($A$5,Prj_list!$O$6:$Z$7,2))=TRUE,"-",(HLOOKUP($A$5,Prj_list!$O$6:$Z$7,2)*'2012 HR 배정표'!G753)/HLOOKUP($A$5,Prj_list!$O$6:$Z$7,2)))</x:f>
        <x:v>-</x:v>
      </x:c>
      <x:c r="C755" s="45" t="str">
        <x:f>IF(ISBLANK('2012 HR 배정표'!H753)=TRUE,"-",'2012 HR 배정표'!H753)</x:f>
        <x:v>-</x:v>
      </x:c>
      <x:c r="D755" s="46" t="str">
        <x:f>IF(ISBLANK('2012 HR 배정표'!H753)=TRUE,"-",IF(ISERROR((HLOOKUP($A$5,Prj_list!$O$6:$Z$7,2)*'2012 HR 배정표'!I753)/HLOOKUP($A$5,Prj_list!$O$6:$Z$7,2))=TRUE,"-",(HLOOKUP($A$5,Prj_list!$O$6:$Z$7,2)*'2012 HR 배정표'!I753)/HLOOKUP($A$5,Prj_list!$O$6:$Z$7,2)))</x:f>
        <x:v>-</x:v>
      </x:c>
      <x:c r="E755" s="45" t="str">
        <x:f>IF(ISBLANK('2012 HR 배정표'!J753)=TRUE,"-",'2012 HR 배정표'!J753)</x:f>
        <x:v>-</x:v>
      </x:c>
      <x:c r="F755" s="46" t="str">
        <x:f>IF(ISBLANK('2012 HR 배정표'!J753)=TRUE,"-",IF(ISERROR((HLOOKUP($A$5,Prj_list!$O$6:$Z$7,2)*'2012 HR 배정표'!K753)/HLOOKUP($A$5,Prj_list!$O$6:$Z$7,2))=TRUE,"-",(HLOOKUP($A$5,Prj_list!$O$6:$Z$7,2)*'2012 HR 배정표'!K753)/HLOOKUP($A$5,Prj_list!$O$6:$Z$7,2)))</x:f>
        <x:v>-</x:v>
      </x:c>
      <x:c r="G755" s="45" t="str">
        <x:f>IF(ISBLANK('2012 HR 배정표'!L753)=TRUE,"-",'2012 HR 배정표'!L753)</x:f>
        <x:v>-</x:v>
      </x:c>
      <x:c r="H755" s="46" t="str">
        <x:f>IF(ISBLANK('2012 HR 배정표'!L753)=TRUE,"-",IF(ISERROR((HLOOKUP($A$5,Prj_list!$O$6:$Z$7,2)*'2012 HR 배정표'!M753)/HLOOKUP($A$5,Prj_list!$O$6:$Z$7,2))=TRUE,"-",(HLOOKUP($A$5,Prj_list!$O$6:$Z$7,2)*'2012 HR 배정표'!M753)/HLOOKUP($A$5,Prj_list!$O$6:$Z$7,2)))</x:f>
        <x:v>-</x:v>
      </x:c>
      <x:c r="I755" s="45" t="str">
        <x:f>IF(ISBLANK('2012 HR 배정표'!N753)=TRUE,"-",'2012 HR 배정표'!N753)</x:f>
        <x:v>-</x:v>
      </x:c>
      <x:c r="J755" s="46" t="str">
        <x:f>IF(ISBLANK('2012 HR 배정표'!N753)=TRUE,"-",IF(ISERROR((HLOOKUP($A$5,Prj_list!$O$6:$Z$7,2)*'2012 HR 배정표'!O753)/HLOOKUP($A$5,Prj_list!$O$6:$Z$7,2))=TRUE,"-",(HLOOKUP($A$5,Prj_list!$O$6:$Z$7,2)*'2012 HR 배정표'!O753)/HLOOKUP($A$5,Prj_list!$O$6:$Z$7,2)))</x:f>
        <x:v>-</x:v>
      </x:c>
      <x:c r="K755" s="45" t="str">
        <x:f>IF(ISBLANK('2012 HR 배정표'!P753)=TRUE,"-",'2012 HR 배정표'!P753)</x:f>
        <x:v>-</x:v>
      </x:c>
      <x:c r="L755" s="46" t="str">
        <x:f>IF(ISBLANK('2012 HR 배정표'!P753)=TRUE,"-",IF(ISERROR((HLOOKUP($A$5,Prj_list!$O$6:$Z$7,2)*'2012 HR 배정표'!Q753)/HLOOKUP($A$5,Prj_list!$O$6:$Z$7,2))=TRUE,"-",(HLOOKUP($A$5,Prj_list!$O$6:$Z$7,2)*'2012 HR 배정표'!Q753)/HLOOKUP($A$5,Prj_list!$O$6:$Z$7,2)))</x:f>
        <x:v>-</x:v>
      </x:c>
      <x:c r="M755" s="45" t="str">
        <x:f>IF(ISBLANK('2012 HR 배정표'!R753)=TRUE,"-",'2012 HR 배정표'!R753)</x:f>
        <x:v>-</x:v>
      </x:c>
      <x:c r="N755" s="46" t="str">
        <x:f>IF(ISBLANK('2012 HR 배정표'!R753)=TRUE,"-",IF(ISERROR((HLOOKUP($A$5,Prj_list!$O$6:$Z$7,2)*'2012 HR 배정표'!S753)/HLOOKUP($A$5,Prj_list!$O$6:$Z$7,2))=TRUE,"-",(HLOOKUP($A$5,Prj_list!$O$6:$Z$7,2)*'2012 HR 배정표'!S753)/HLOOKUP($A$5,Prj_list!$O$6:$Z$7,2)))</x:f>
        <x:v>-</x:v>
      </x:c>
      <x:c r="O755" s="45" t="str">
        <x:f>IF(ISBLANK('2012 HR 배정표'!T753)=TRUE,"-",'2012 HR 배정표'!T753)</x:f>
        <x:v>-</x:v>
      </x:c>
      <x:c r="P755" s="46" t="str">
        <x:f>IF(ISBLANK('2012 HR 배정표'!T753)=TRUE,"-",IF(ISERROR((HLOOKUP($A$5,Prj_list!$O$6:$Z$7,2)*'2012 HR 배정표'!U753)/HLOOKUP($A$5,Prj_list!$O$6:$Z$7,2))=TRUE,"-",(HLOOKUP($A$5,Prj_list!$O$6:$Z$7,2)*'2012 HR 배정표'!U753)/HLOOKUP($A$5,Prj_list!$O$6:$Z$7,2)))</x:f>
        <x:v>-</x:v>
      </x:c>
      <x:c r="Q755" s="45" t="str">
        <x:f>IF(ISBLANK('2012 HR 배정표'!V753)=TRUE,"-",'2012 HR 배정표'!V753)</x:f>
        <x:v>-</x:v>
      </x:c>
      <x:c r="R755" s="46" t="str">
        <x:f>IF(ISBLANK('2012 HR 배정표'!V753)=TRUE,"-",IF(ISERROR((HLOOKUP($A$5,Prj_list!$O$6:$Z$7,2)*'2012 HR 배정표'!W753)/HLOOKUP($A$5,Prj_list!$O$6:$Z$7,2))=TRUE,"-",(HLOOKUP($A$5,Prj_list!$O$6:$Z$7,2)*'2012 HR 배정표'!W753)/HLOOKUP($A$5,Prj_list!$O$6:$Z$7,2)))</x:f>
        <x:v>-</x:v>
      </x:c>
      <x:c r="S755" s="45" t="str">
        <x:f>IF(ISBLANK('2012 HR 배정표'!X753)=TRUE,"-",'2012 HR 배정표'!X753)</x:f>
        <x:v>-</x:v>
      </x:c>
      <x:c r="T755" s="46" t="str">
        <x:f>IF(ISBLANK('2012 HR 배정표'!X753)=TRUE,"-",IF(ISERROR((HLOOKUP($A$5,Prj_list!$O$6:$Z$7,2)*'2012 HR 배정표'!Y753)/HLOOKUP($A$5,Prj_list!$O$6:$Z$7,2))=TRUE,"-",(HLOOKUP($A$5,Prj_list!$O$6:$Z$7,2)*'2012 HR 배정표'!Y753)/HLOOKUP($A$5,Prj_list!$O$6:$Z$7,2)))</x:f>
        <x:v>-</x:v>
      </x:c>
      <x:c r="U755" s="45" t="str">
        <x:f>IF(ISBLANK('2012 HR 배정표'!Z753)=TRUE,"-",'2012 HR 배정표'!Z753)</x:f>
        <x:v>-</x:v>
      </x:c>
      <x:c r="V755" s="46" t="str">
        <x:f>IF(ISBLANK('2012 HR 배정표'!Z753)=TRUE,"-",IF(ISERROR((HLOOKUP($A$5,Prj_list!$O$6:$Z$7,2)*'2012 HR 배정표'!AA753)/HLOOKUP($A$5,Prj_list!$O$6:$Z$7,2))=TRUE,"-",(HLOOKUP($A$5,Prj_list!$O$6:$Z$7,2)*'2012 HR 배정표'!AA753)/HLOOKUP($A$5,Prj_list!$O$6:$Z$7,2)))</x:f>
        <x:v>-</x:v>
      </x:c>
      <x:c r="W755" s="45" t="str">
        <x:f>IF(ISBLANK('2012 HR 배정표'!AB753)=TRUE,"-",'2012 HR 배정표'!AB753)</x:f>
        <x:v>-</x:v>
      </x:c>
      <x:c r="X755" s="46" t="str">
        <x:f>IF(ISBLANK('2012 HR 배정표'!AB753)=TRUE,"-",IF(ISERROR((HLOOKUP($A$5,Prj_list!$O$6:$Z$7,2)*'2012 HR 배정표'!AC753)/HLOOKUP($A$5,Prj_list!$O$6:$Z$7,2))=TRUE,"-",(HLOOKUP($A$5,Prj_list!$O$6:$Z$7,2)*'2012 HR 배정표'!AC753)/HLOOKUP($A$5,Prj_list!$O$6:$Z$7,2)))</x:f>
        <x:v>-</x:v>
      </x:c>
      <x:c r="Y755" s="45" t="str">
        <x:f>IF(ISBLANK('2012 HR 배정표'!AD753)=TRUE,"-",'2012 HR 배정표'!AD753)</x:f>
        <x:v>-</x:v>
      </x:c>
      <x:c r="Z755" s="46" t="str">
        <x:f>IF(ISBLANK('2012 HR 배정표'!AD753)=TRUE,"-",IF(ISERROR((HLOOKUP($A$5,Prj_list!$O$6:$Z$7,2)*'2012 HR 배정표'!AE753)/HLOOKUP($A$5,Prj_list!$O$6:$Z$7,2))=TRUE,"-",(HLOOKUP($A$5,Prj_list!$O$6:$Z$7,2)*'2012 HR 배정표'!AE753)/HLOOKUP($A$5,Prj_list!$O$6:$Z$7,2)))</x:f>
        <x:v>-</x:v>
      </x:c>
      <x:c r="AA755" s="45" t="str">
        <x:f>IF(ISBLANK('2012 HR 배정표'!AF753)=TRUE,"-",'2012 HR 배정표'!AF753)</x:f>
        <x:v>-</x:v>
      </x:c>
      <x:c r="AB755" s="46" t="str">
        <x:f>IF(ISBLANK('2012 HR 배정표'!AF753)=TRUE,"-",IF(ISERROR((HLOOKUP($A$5,Prj_list!$O$6:$Z$7,2)*'2012 HR 배정표'!AG753)/HLOOKUP($A$5,Prj_list!$O$6:$Z$7,2))=TRUE,"-",(HLOOKUP($A$5,Prj_list!$O$6:$Z$7,2)*'2012 HR 배정표'!AG753)/HLOOKUP($A$5,Prj_list!$O$6:$Z$7,2)))</x:f>
        <x:v>-</x:v>
      </x:c>
      <x:c r="AC755" s="45" t="str">
        <x:f>IF(ISBLANK('2012 HR 배정표'!AH753)=TRUE,"-",'2012 HR 배정표'!AH753)</x:f>
        <x:v>-</x:v>
      </x:c>
      <x:c r="AD755" s="46" t="str">
        <x:f>IF(ISBLANK('2012 HR 배정표'!AH753)=TRUE,"-",IF(ISERROR((HLOOKUP($A$5,Prj_list!$O$6:$Z$7,2)*'2012 HR 배정표'!AI753)/HLOOKUP($A$5,Prj_list!$O$6:$Z$7,2))=TRUE,"-",(HLOOKUP($A$5,Prj_list!$O$6:$Z$7,2)*'2012 HR 배정표'!AI753)/HLOOKUP($A$5,Prj_list!$O$6:$Z$7,2)))</x:f>
        <x:v>-</x:v>
      </x:c>
      <x:c r="AE755" s="45" t="str">
        <x:f>IF(ISBLANK('2012 HR 배정표'!AJ753)=TRUE,"-",'2012 HR 배정표'!AJ753)</x:f>
        <x:v>-</x:v>
      </x:c>
      <x:c r="AF755" s="46" t="str">
        <x:f>IF(ISBLANK('2012 HR 배정표'!AJ753)=TRUE,"-",IF(ISERROR((HLOOKUP($A$5,Prj_list!$O$6:$Z$7,2)*'2012 HR 배정표'!AK753)/HLOOKUP($A$5,Prj_list!$O$6:$Z$7,2))=TRUE,"-",(HLOOKUP($A$5,Prj_list!$O$6:$Z$7,2)*'2012 HR 배정표'!AK753)/HLOOKUP($A$5,Prj_list!$O$6:$Z$7,2)))</x:f>
        <x:v>-</x:v>
      </x:c>
      <x:c r="AG755" s="45" t="str">
        <x:f>IF(ISBLANK('2012 HR 배정표'!AL753)=TRUE,"-",'2012 HR 배정표'!AL753)</x:f>
        <x:v>-</x:v>
      </x:c>
      <x:c r="AH755" s="46" t="str">
        <x:f>IF(ISBLANK('2012 HR 배정표'!AL753)=TRUE,"-",IF(ISERROR((HLOOKUP($A$5,Prj_list!$O$6:$Z$7,2)*'2012 HR 배정표'!AM753)/HLOOKUP($A$5,Prj_list!$O$6:$Z$7,2))=TRUE,"-",(HLOOKUP($A$5,Prj_list!$O$6:$Z$7,2)*'2012 HR 배정표'!AM753)/HLOOKUP($A$5,Prj_list!$O$6:$Z$7,2)))</x:f>
        <x:v>-</x:v>
      </x:c>
      <x:c r="AI755" s="45" t="str">
        <x:f>IF(ISBLANK('2012 HR 배정표'!AN753)=TRUE,"-",'2012 HR 배정표'!AN753)</x:f>
        <x:v>-</x:v>
      </x:c>
      <x:c r="AJ755" s="46" t="str">
        <x:f>IF(ISBLANK('2012 HR 배정표'!AN753)=TRUE,"-",IF(ISERROR((HLOOKUP($A$5,Prj_list!$O$6:$Z$7,2)*'2012 HR 배정표'!AO753)/HLOOKUP($A$5,Prj_list!$O$6:$Z$7,2))=TRUE,"-",(HLOOKUP($A$5,Prj_list!$O$6:$Z$7,2)*'2012 HR 배정표'!AO753)/HLOOKUP($A$5,Prj_list!$O$6:$Z$7,2)))</x:f>
        <x:v>-</x:v>
      </x:c>
      <x:c r="AK755" s="45" t="str">
        <x:f>IF(ISBLANK('2012 HR 배정표'!AP753)=TRUE,"-",'2012 HR 배정표'!AP753)</x:f>
        <x:v>-</x:v>
      </x:c>
      <x:c r="AL755" s="46" t="str">
        <x:f>IF(ISBLANK('2012 HR 배정표'!AP753)=TRUE,"-",IF(ISERROR((HLOOKUP($A$5,Prj_list!$O$6:$Z$7,2)*'2012 HR 배정표'!AQ753)/HLOOKUP($A$5,Prj_list!$O$6:$Z$7,2))=TRUE,"-",(HLOOKUP($A$5,Prj_list!$O$6:$Z$7,2)*'2012 HR 배정표'!AQ753)/HLOOKUP($A$5,Prj_list!$O$6:$Z$7,2)))</x:f>
        <x:v>-</x:v>
      </x:c>
      <x:c r="AM755" s="45" t="str">
        <x:f>IF(ISBLANK('2012 HR 배정표'!AR753)=TRUE,"-",'2012 HR 배정표'!AR753)</x:f>
        <x:v>-</x:v>
      </x:c>
      <x:c r="AN755" s="46" t="str">
        <x:f>IF(ISBLANK('2012 HR 배정표'!AR753)=TRUE,"-",IF(ISERROR((HLOOKUP($A$5,Prj_list!$O$6:$Z$7,2)*'2012 HR 배정표'!AS753)/HLOOKUP($A$5,Prj_list!$O$6:$Z$7,2))=TRUE,"-",(HLOOKUP($A$5,Prj_list!$O$6:$Z$7,2)*'2012 HR 배정표'!AS753)/HLOOKUP($A$5,Prj_list!$O$6:$Z$7,2)))</x:f>
        <x:v>-</x:v>
      </x:c>
      <x:c r="AO755" s="45" t="str">
        <x:f>IF(ISBLANK('2012 HR 배정표'!AT753)=TRUE,"-",'2012 HR 배정표'!AT753)</x:f>
        <x:v>-</x:v>
      </x:c>
      <x:c r="AP755" s="46" t="str">
        <x:f>IF(ISBLANK('2012 HR 배정표'!AT753)=TRUE,"-",IF(ISERROR((HLOOKUP($A$5,Prj_list!$O$6:$Z$7,2)*'2012 HR 배정표'!AU753)/HLOOKUP($A$5,Prj_list!$O$6:$Z$7,2))=TRUE,"-",(HLOOKUP($A$5,Prj_list!$O$6:$Z$7,2)*'2012 HR 배정표'!AU753)/HLOOKUP($A$5,Prj_list!$O$6:$Z$7,2)))</x:f>
        <x:v>-</x:v>
      </x:c>
      <x:c r="AQ755" s="45" t="str">
        <x:f>IF(ISBLANK('2012 HR 배정표'!AV753)=TRUE,"-",'2012 HR 배정표'!AV753)</x:f>
        <x:v>-</x:v>
      </x:c>
      <x:c r="AR755" s="46" t="str">
        <x:f>IF(ISBLANK('2012 HR 배정표'!AV753)=TRUE,"-",IF(ISERROR((HLOOKUP($A$5,Prj_list!$O$6:$Z$7,2)*'2012 HR 배정표'!AW753)/HLOOKUP($A$5,Prj_list!$O$6:$Z$7,2))=TRUE,"-",(HLOOKUP($A$5,Prj_list!$O$6:$Z$7,2)*'2012 HR 배정표'!AW753)/HLOOKUP($A$5,Prj_list!$O$6:$Z$7,2)))</x:f>
        <x:v>-</x:v>
      </x:c>
      <x:c r="AS755" s="45" t="str">
        <x:f>IF(ISBLANK('2012 HR 배정표'!AX753)=TRUE,"-",'2012 HR 배정표'!AX753)</x:f>
        <x:v>-</x:v>
      </x:c>
      <x:c r="AT755" s="46" t="str">
        <x:f>IF(ISBLANK('2012 HR 배정표'!AX753)=TRUE,"-",IF(ISERROR((HLOOKUP($A$5,Prj_list!$O$6:$Z$7,2)*'2012 HR 배정표'!AY753)/HLOOKUP($A$5,Prj_list!$O$6:$Z$7,2))=TRUE,"-",(HLOOKUP($A$5,Prj_list!$O$6:$Z$7,2)*'2012 HR 배정표'!AY753)/HLOOKUP($A$5,Prj_list!$O$6:$Z$7,2)))</x:f>
        <x:v>-</x:v>
      </x:c>
      <x:c r="AU755" s="45" t="str">
        <x:f>IF(ISBLANK('2012 HR 배정표'!AZ753)=TRUE,"-",'2012 HR 배정표'!AZ753)</x:f>
        <x:v>-</x:v>
      </x:c>
      <x:c r="AV755" s="46" t="str">
        <x:f>IF(ISBLANK('2012 HR 배정표'!AZ753)=TRUE,"-",IF(ISERROR((HLOOKUP($A$5,Prj_list!$O$6:$Z$7,2)*'2012 HR 배정표'!BA753)/HLOOKUP($A$5,Prj_list!$O$6:$Z$7,2))=TRUE,"-",(HLOOKUP($A$5,Prj_list!$O$6:$Z$7,2)*'2012 HR 배정표'!BA753)/HLOOKUP($A$5,Prj_list!$O$6:$Z$7,2)))</x:f>
        <x:v>-</x:v>
      </x:c>
      <x:c r="AW755" s="34" t="str">
        <x:f t="shared" si="24"/>
        <x:v/>
      </x:c>
      <x:c r="AX755" s="41">
        <x:f t="shared" si="23"/>
        <x:v>0</x:v>
      </x:c>
    </x:row>
    <x:row r="756" spans="1:50">
      <x:c r="A756" s="45" t="str">
        <x:f>IF(ISBLANK('2012 HR 배정표'!F754)=TRUE,"-",'2012 HR 배정표'!F754)</x:f>
        <x:v>-</x:v>
      </x:c>
      <x:c r="B756" s="46" t="str">
        <x:f>IF(ISBLANK('2012 HR 배정표'!F754)=TRUE,"-",IF(ISERROR((HLOOKUP($A$5,Prj_list!$O$6:$Z$7,2)*'2012 HR 배정표'!G754)/HLOOKUP($A$5,Prj_list!$O$6:$Z$7,2))=TRUE,"-",(HLOOKUP($A$5,Prj_list!$O$6:$Z$7,2)*'2012 HR 배정표'!G754)/HLOOKUP($A$5,Prj_list!$O$6:$Z$7,2)))</x:f>
        <x:v>-</x:v>
      </x:c>
      <x:c r="C756" s="45" t="str">
        <x:f>IF(ISBLANK('2012 HR 배정표'!H754)=TRUE,"-",'2012 HR 배정표'!H754)</x:f>
        <x:v>-</x:v>
      </x:c>
      <x:c r="D756" s="46" t="str">
        <x:f>IF(ISBLANK('2012 HR 배정표'!H754)=TRUE,"-",IF(ISERROR((HLOOKUP($A$5,Prj_list!$O$6:$Z$7,2)*'2012 HR 배정표'!I754)/HLOOKUP($A$5,Prj_list!$O$6:$Z$7,2))=TRUE,"-",(HLOOKUP($A$5,Prj_list!$O$6:$Z$7,2)*'2012 HR 배정표'!I754)/HLOOKUP($A$5,Prj_list!$O$6:$Z$7,2)))</x:f>
        <x:v>-</x:v>
      </x:c>
      <x:c r="E756" s="45" t="str">
        <x:f>IF(ISBLANK('2012 HR 배정표'!J754)=TRUE,"-",'2012 HR 배정표'!J754)</x:f>
        <x:v>-</x:v>
      </x:c>
      <x:c r="F756" s="46" t="str">
        <x:f>IF(ISBLANK('2012 HR 배정표'!J754)=TRUE,"-",IF(ISERROR((HLOOKUP($A$5,Prj_list!$O$6:$Z$7,2)*'2012 HR 배정표'!K754)/HLOOKUP($A$5,Prj_list!$O$6:$Z$7,2))=TRUE,"-",(HLOOKUP($A$5,Prj_list!$O$6:$Z$7,2)*'2012 HR 배정표'!K754)/HLOOKUP($A$5,Prj_list!$O$6:$Z$7,2)))</x:f>
        <x:v>-</x:v>
      </x:c>
      <x:c r="G756" s="45" t="str">
        <x:f>IF(ISBLANK('2012 HR 배정표'!L754)=TRUE,"-",'2012 HR 배정표'!L754)</x:f>
        <x:v>-</x:v>
      </x:c>
      <x:c r="H756" s="46" t="str">
        <x:f>IF(ISBLANK('2012 HR 배정표'!L754)=TRUE,"-",IF(ISERROR((HLOOKUP($A$5,Prj_list!$O$6:$Z$7,2)*'2012 HR 배정표'!M754)/HLOOKUP($A$5,Prj_list!$O$6:$Z$7,2))=TRUE,"-",(HLOOKUP($A$5,Prj_list!$O$6:$Z$7,2)*'2012 HR 배정표'!M754)/HLOOKUP($A$5,Prj_list!$O$6:$Z$7,2)))</x:f>
        <x:v>-</x:v>
      </x:c>
      <x:c r="I756" s="45" t="str">
        <x:f>IF(ISBLANK('2012 HR 배정표'!N754)=TRUE,"-",'2012 HR 배정표'!N754)</x:f>
        <x:v>-</x:v>
      </x:c>
      <x:c r="J756" s="46" t="str">
        <x:f>IF(ISBLANK('2012 HR 배정표'!N754)=TRUE,"-",IF(ISERROR((HLOOKUP($A$5,Prj_list!$O$6:$Z$7,2)*'2012 HR 배정표'!O754)/HLOOKUP($A$5,Prj_list!$O$6:$Z$7,2))=TRUE,"-",(HLOOKUP($A$5,Prj_list!$O$6:$Z$7,2)*'2012 HR 배정표'!O754)/HLOOKUP($A$5,Prj_list!$O$6:$Z$7,2)))</x:f>
        <x:v>-</x:v>
      </x:c>
      <x:c r="K756" s="45" t="str">
        <x:f>IF(ISBLANK('2012 HR 배정표'!P754)=TRUE,"-",'2012 HR 배정표'!P754)</x:f>
        <x:v>-</x:v>
      </x:c>
      <x:c r="L756" s="46" t="str">
        <x:f>IF(ISBLANK('2012 HR 배정표'!P754)=TRUE,"-",IF(ISERROR((HLOOKUP($A$5,Prj_list!$O$6:$Z$7,2)*'2012 HR 배정표'!Q754)/HLOOKUP($A$5,Prj_list!$O$6:$Z$7,2))=TRUE,"-",(HLOOKUP($A$5,Prj_list!$O$6:$Z$7,2)*'2012 HR 배정표'!Q754)/HLOOKUP($A$5,Prj_list!$O$6:$Z$7,2)))</x:f>
        <x:v>-</x:v>
      </x:c>
      <x:c r="M756" s="45" t="str">
        <x:f>IF(ISBLANK('2012 HR 배정표'!R754)=TRUE,"-",'2012 HR 배정표'!R754)</x:f>
        <x:v>-</x:v>
      </x:c>
      <x:c r="N756" s="46" t="str">
        <x:f>IF(ISBLANK('2012 HR 배정표'!R754)=TRUE,"-",IF(ISERROR((HLOOKUP($A$5,Prj_list!$O$6:$Z$7,2)*'2012 HR 배정표'!S754)/HLOOKUP($A$5,Prj_list!$O$6:$Z$7,2))=TRUE,"-",(HLOOKUP($A$5,Prj_list!$O$6:$Z$7,2)*'2012 HR 배정표'!S754)/HLOOKUP($A$5,Prj_list!$O$6:$Z$7,2)))</x:f>
        <x:v>-</x:v>
      </x:c>
      <x:c r="O756" s="45" t="str">
        <x:f>IF(ISBLANK('2012 HR 배정표'!T754)=TRUE,"-",'2012 HR 배정표'!T754)</x:f>
        <x:v>-</x:v>
      </x:c>
      <x:c r="P756" s="46" t="str">
        <x:f>IF(ISBLANK('2012 HR 배정표'!T754)=TRUE,"-",IF(ISERROR((HLOOKUP($A$5,Prj_list!$O$6:$Z$7,2)*'2012 HR 배정표'!U754)/HLOOKUP($A$5,Prj_list!$O$6:$Z$7,2))=TRUE,"-",(HLOOKUP($A$5,Prj_list!$O$6:$Z$7,2)*'2012 HR 배정표'!U754)/HLOOKUP($A$5,Prj_list!$O$6:$Z$7,2)))</x:f>
        <x:v>-</x:v>
      </x:c>
      <x:c r="Q756" s="45" t="str">
        <x:f>IF(ISBLANK('2012 HR 배정표'!V754)=TRUE,"-",'2012 HR 배정표'!V754)</x:f>
        <x:v>-</x:v>
      </x:c>
      <x:c r="R756" s="46" t="str">
        <x:f>IF(ISBLANK('2012 HR 배정표'!V754)=TRUE,"-",IF(ISERROR((HLOOKUP($A$5,Prj_list!$O$6:$Z$7,2)*'2012 HR 배정표'!W754)/HLOOKUP($A$5,Prj_list!$O$6:$Z$7,2))=TRUE,"-",(HLOOKUP($A$5,Prj_list!$O$6:$Z$7,2)*'2012 HR 배정표'!W754)/HLOOKUP($A$5,Prj_list!$O$6:$Z$7,2)))</x:f>
        <x:v>-</x:v>
      </x:c>
      <x:c r="S756" s="45" t="str">
        <x:f>IF(ISBLANK('2012 HR 배정표'!X754)=TRUE,"-",'2012 HR 배정표'!X754)</x:f>
        <x:v>-</x:v>
      </x:c>
      <x:c r="T756" s="46" t="str">
        <x:f>IF(ISBLANK('2012 HR 배정표'!X754)=TRUE,"-",IF(ISERROR((HLOOKUP($A$5,Prj_list!$O$6:$Z$7,2)*'2012 HR 배정표'!Y754)/HLOOKUP($A$5,Prj_list!$O$6:$Z$7,2))=TRUE,"-",(HLOOKUP($A$5,Prj_list!$O$6:$Z$7,2)*'2012 HR 배정표'!Y754)/HLOOKUP($A$5,Prj_list!$O$6:$Z$7,2)))</x:f>
        <x:v>-</x:v>
      </x:c>
      <x:c r="U756" s="45" t="str">
        <x:f>IF(ISBLANK('2012 HR 배정표'!Z754)=TRUE,"-",'2012 HR 배정표'!Z754)</x:f>
        <x:v>-</x:v>
      </x:c>
      <x:c r="V756" s="46" t="str">
        <x:f>IF(ISBLANK('2012 HR 배정표'!Z754)=TRUE,"-",IF(ISERROR((HLOOKUP($A$5,Prj_list!$O$6:$Z$7,2)*'2012 HR 배정표'!AA754)/HLOOKUP($A$5,Prj_list!$O$6:$Z$7,2))=TRUE,"-",(HLOOKUP($A$5,Prj_list!$O$6:$Z$7,2)*'2012 HR 배정표'!AA754)/HLOOKUP($A$5,Prj_list!$O$6:$Z$7,2)))</x:f>
        <x:v>-</x:v>
      </x:c>
      <x:c r="W756" s="45" t="str">
        <x:f>IF(ISBLANK('2012 HR 배정표'!AB754)=TRUE,"-",'2012 HR 배정표'!AB754)</x:f>
        <x:v>-</x:v>
      </x:c>
      <x:c r="X756" s="46" t="str">
        <x:f>IF(ISBLANK('2012 HR 배정표'!AB754)=TRUE,"-",IF(ISERROR((HLOOKUP($A$5,Prj_list!$O$6:$Z$7,2)*'2012 HR 배정표'!AC754)/HLOOKUP($A$5,Prj_list!$O$6:$Z$7,2))=TRUE,"-",(HLOOKUP($A$5,Prj_list!$O$6:$Z$7,2)*'2012 HR 배정표'!AC754)/HLOOKUP($A$5,Prj_list!$O$6:$Z$7,2)))</x:f>
        <x:v>-</x:v>
      </x:c>
      <x:c r="Y756" s="45" t="str">
        <x:f>IF(ISBLANK('2012 HR 배정표'!AD754)=TRUE,"-",'2012 HR 배정표'!AD754)</x:f>
        <x:v>-</x:v>
      </x:c>
      <x:c r="Z756" s="46" t="str">
        <x:f>IF(ISBLANK('2012 HR 배정표'!AD754)=TRUE,"-",IF(ISERROR((HLOOKUP($A$5,Prj_list!$O$6:$Z$7,2)*'2012 HR 배정표'!AE754)/HLOOKUP($A$5,Prj_list!$O$6:$Z$7,2))=TRUE,"-",(HLOOKUP($A$5,Prj_list!$O$6:$Z$7,2)*'2012 HR 배정표'!AE754)/HLOOKUP($A$5,Prj_list!$O$6:$Z$7,2)))</x:f>
        <x:v>-</x:v>
      </x:c>
      <x:c r="AA756" s="45" t="str">
        <x:f>IF(ISBLANK('2012 HR 배정표'!AF754)=TRUE,"-",'2012 HR 배정표'!AF754)</x:f>
        <x:v>-</x:v>
      </x:c>
      <x:c r="AB756" s="46" t="str">
        <x:f>IF(ISBLANK('2012 HR 배정표'!AF754)=TRUE,"-",IF(ISERROR((HLOOKUP($A$5,Prj_list!$O$6:$Z$7,2)*'2012 HR 배정표'!AG754)/HLOOKUP($A$5,Prj_list!$O$6:$Z$7,2))=TRUE,"-",(HLOOKUP($A$5,Prj_list!$O$6:$Z$7,2)*'2012 HR 배정표'!AG754)/HLOOKUP($A$5,Prj_list!$O$6:$Z$7,2)))</x:f>
        <x:v>-</x:v>
      </x:c>
      <x:c r="AC756" s="45" t="str">
        <x:f>IF(ISBLANK('2012 HR 배정표'!AH754)=TRUE,"-",'2012 HR 배정표'!AH754)</x:f>
        <x:v>-</x:v>
      </x:c>
      <x:c r="AD756" s="46" t="str">
        <x:f>IF(ISBLANK('2012 HR 배정표'!AH754)=TRUE,"-",IF(ISERROR((HLOOKUP($A$5,Prj_list!$O$6:$Z$7,2)*'2012 HR 배정표'!AI754)/HLOOKUP($A$5,Prj_list!$O$6:$Z$7,2))=TRUE,"-",(HLOOKUP($A$5,Prj_list!$O$6:$Z$7,2)*'2012 HR 배정표'!AI754)/HLOOKUP($A$5,Prj_list!$O$6:$Z$7,2)))</x:f>
        <x:v>-</x:v>
      </x:c>
      <x:c r="AE756" s="45" t="str">
        <x:f>IF(ISBLANK('2012 HR 배정표'!AJ754)=TRUE,"-",'2012 HR 배정표'!AJ754)</x:f>
        <x:v>-</x:v>
      </x:c>
      <x:c r="AF756" s="46" t="str">
        <x:f>IF(ISBLANK('2012 HR 배정표'!AJ754)=TRUE,"-",IF(ISERROR((HLOOKUP($A$5,Prj_list!$O$6:$Z$7,2)*'2012 HR 배정표'!AK754)/HLOOKUP($A$5,Prj_list!$O$6:$Z$7,2))=TRUE,"-",(HLOOKUP($A$5,Prj_list!$O$6:$Z$7,2)*'2012 HR 배정표'!AK754)/HLOOKUP($A$5,Prj_list!$O$6:$Z$7,2)))</x:f>
        <x:v>-</x:v>
      </x:c>
      <x:c r="AG756" s="45" t="str">
        <x:f>IF(ISBLANK('2012 HR 배정표'!AL754)=TRUE,"-",'2012 HR 배정표'!AL754)</x:f>
        <x:v>-</x:v>
      </x:c>
      <x:c r="AH756" s="46" t="str">
        <x:f>IF(ISBLANK('2012 HR 배정표'!AL754)=TRUE,"-",IF(ISERROR((HLOOKUP($A$5,Prj_list!$O$6:$Z$7,2)*'2012 HR 배정표'!AM754)/HLOOKUP($A$5,Prj_list!$O$6:$Z$7,2))=TRUE,"-",(HLOOKUP($A$5,Prj_list!$O$6:$Z$7,2)*'2012 HR 배정표'!AM754)/HLOOKUP($A$5,Prj_list!$O$6:$Z$7,2)))</x:f>
        <x:v>-</x:v>
      </x:c>
      <x:c r="AI756" s="45" t="str">
        <x:f>IF(ISBLANK('2012 HR 배정표'!AN754)=TRUE,"-",'2012 HR 배정표'!AN754)</x:f>
        <x:v>-</x:v>
      </x:c>
      <x:c r="AJ756" s="46" t="str">
        <x:f>IF(ISBLANK('2012 HR 배정표'!AN754)=TRUE,"-",IF(ISERROR((HLOOKUP($A$5,Prj_list!$O$6:$Z$7,2)*'2012 HR 배정표'!AO754)/HLOOKUP($A$5,Prj_list!$O$6:$Z$7,2))=TRUE,"-",(HLOOKUP($A$5,Prj_list!$O$6:$Z$7,2)*'2012 HR 배정표'!AO754)/HLOOKUP($A$5,Prj_list!$O$6:$Z$7,2)))</x:f>
        <x:v>-</x:v>
      </x:c>
      <x:c r="AK756" s="45" t="str">
        <x:f>IF(ISBLANK('2012 HR 배정표'!AP754)=TRUE,"-",'2012 HR 배정표'!AP754)</x:f>
        <x:v>-</x:v>
      </x:c>
      <x:c r="AL756" s="46" t="str">
        <x:f>IF(ISBLANK('2012 HR 배정표'!AP754)=TRUE,"-",IF(ISERROR((HLOOKUP($A$5,Prj_list!$O$6:$Z$7,2)*'2012 HR 배정표'!AQ754)/HLOOKUP($A$5,Prj_list!$O$6:$Z$7,2))=TRUE,"-",(HLOOKUP($A$5,Prj_list!$O$6:$Z$7,2)*'2012 HR 배정표'!AQ754)/HLOOKUP($A$5,Prj_list!$O$6:$Z$7,2)))</x:f>
        <x:v>-</x:v>
      </x:c>
      <x:c r="AM756" s="45" t="str">
        <x:f>IF(ISBLANK('2012 HR 배정표'!AR754)=TRUE,"-",'2012 HR 배정표'!AR754)</x:f>
        <x:v>-</x:v>
      </x:c>
      <x:c r="AN756" s="46" t="str">
        <x:f>IF(ISBLANK('2012 HR 배정표'!AR754)=TRUE,"-",IF(ISERROR((HLOOKUP($A$5,Prj_list!$O$6:$Z$7,2)*'2012 HR 배정표'!AS754)/HLOOKUP($A$5,Prj_list!$O$6:$Z$7,2))=TRUE,"-",(HLOOKUP($A$5,Prj_list!$O$6:$Z$7,2)*'2012 HR 배정표'!AS754)/HLOOKUP($A$5,Prj_list!$O$6:$Z$7,2)))</x:f>
        <x:v>-</x:v>
      </x:c>
      <x:c r="AO756" s="45" t="str">
        <x:f>IF(ISBLANK('2012 HR 배정표'!AT754)=TRUE,"-",'2012 HR 배정표'!AT754)</x:f>
        <x:v>-</x:v>
      </x:c>
      <x:c r="AP756" s="46" t="str">
        <x:f>IF(ISBLANK('2012 HR 배정표'!AT754)=TRUE,"-",IF(ISERROR((HLOOKUP($A$5,Prj_list!$O$6:$Z$7,2)*'2012 HR 배정표'!AU754)/HLOOKUP($A$5,Prj_list!$O$6:$Z$7,2))=TRUE,"-",(HLOOKUP($A$5,Prj_list!$O$6:$Z$7,2)*'2012 HR 배정표'!AU754)/HLOOKUP($A$5,Prj_list!$O$6:$Z$7,2)))</x:f>
        <x:v>-</x:v>
      </x:c>
      <x:c r="AQ756" s="45" t="str">
        <x:f>IF(ISBLANK('2012 HR 배정표'!AV754)=TRUE,"-",'2012 HR 배정표'!AV754)</x:f>
        <x:v>-</x:v>
      </x:c>
      <x:c r="AR756" s="46" t="str">
        <x:f>IF(ISBLANK('2012 HR 배정표'!AV754)=TRUE,"-",IF(ISERROR((HLOOKUP($A$5,Prj_list!$O$6:$Z$7,2)*'2012 HR 배정표'!AW754)/HLOOKUP($A$5,Prj_list!$O$6:$Z$7,2))=TRUE,"-",(HLOOKUP($A$5,Prj_list!$O$6:$Z$7,2)*'2012 HR 배정표'!AW754)/HLOOKUP($A$5,Prj_list!$O$6:$Z$7,2)))</x:f>
        <x:v>-</x:v>
      </x:c>
      <x:c r="AS756" s="45" t="str">
        <x:f>IF(ISBLANK('2012 HR 배정표'!AX754)=TRUE,"-",'2012 HR 배정표'!AX754)</x:f>
        <x:v>-</x:v>
      </x:c>
      <x:c r="AT756" s="46" t="str">
        <x:f>IF(ISBLANK('2012 HR 배정표'!AX754)=TRUE,"-",IF(ISERROR((HLOOKUP($A$5,Prj_list!$O$6:$Z$7,2)*'2012 HR 배정표'!AY754)/HLOOKUP($A$5,Prj_list!$O$6:$Z$7,2))=TRUE,"-",(HLOOKUP($A$5,Prj_list!$O$6:$Z$7,2)*'2012 HR 배정표'!AY754)/HLOOKUP($A$5,Prj_list!$O$6:$Z$7,2)))</x:f>
        <x:v>-</x:v>
      </x:c>
      <x:c r="AU756" s="45" t="str">
        <x:f>IF(ISBLANK('2012 HR 배정표'!AZ754)=TRUE,"-",'2012 HR 배정표'!AZ754)</x:f>
        <x:v>-</x:v>
      </x:c>
      <x:c r="AV756" s="46" t="str">
        <x:f>IF(ISBLANK('2012 HR 배정표'!AZ754)=TRUE,"-",IF(ISERROR((HLOOKUP($A$5,Prj_list!$O$6:$Z$7,2)*'2012 HR 배정표'!BA754)/HLOOKUP($A$5,Prj_list!$O$6:$Z$7,2))=TRUE,"-",(HLOOKUP($A$5,Prj_list!$O$6:$Z$7,2)*'2012 HR 배정표'!BA754)/HLOOKUP($A$5,Prj_list!$O$6:$Z$7,2)))</x:f>
        <x:v>-</x:v>
      </x:c>
      <x:c r="AW756" s="34" t="str">
        <x:f t="shared" si="24"/>
        <x:v/>
      </x:c>
      <x:c r="AX756" s="41">
        <x:f t="shared" si="23"/>
        <x:v>0</x:v>
      </x:c>
    </x:row>
    <x:row r="757" spans="1:50">
      <x:c r="A757" s="45" t="str">
        <x:f>IF(ISBLANK('2012 HR 배정표'!F755)=TRUE,"-",'2012 HR 배정표'!F755)</x:f>
        <x:v>-</x:v>
      </x:c>
      <x:c r="B757" s="46" t="str">
        <x:f>IF(ISBLANK('2012 HR 배정표'!F755)=TRUE,"-",IF(ISERROR((HLOOKUP($A$5,Prj_list!$O$6:$Z$7,2)*'2012 HR 배정표'!G755)/HLOOKUP($A$5,Prj_list!$O$6:$Z$7,2))=TRUE,"-",(HLOOKUP($A$5,Prj_list!$O$6:$Z$7,2)*'2012 HR 배정표'!G755)/HLOOKUP($A$5,Prj_list!$O$6:$Z$7,2)))</x:f>
        <x:v>-</x:v>
      </x:c>
      <x:c r="C757" s="45" t="str">
        <x:f>IF(ISBLANK('2012 HR 배정표'!H755)=TRUE,"-",'2012 HR 배정표'!H755)</x:f>
        <x:v>-</x:v>
      </x:c>
      <x:c r="D757" s="46" t="str">
        <x:f>IF(ISBLANK('2012 HR 배정표'!H755)=TRUE,"-",IF(ISERROR((HLOOKUP($A$5,Prj_list!$O$6:$Z$7,2)*'2012 HR 배정표'!I755)/HLOOKUP($A$5,Prj_list!$O$6:$Z$7,2))=TRUE,"-",(HLOOKUP($A$5,Prj_list!$O$6:$Z$7,2)*'2012 HR 배정표'!I755)/HLOOKUP($A$5,Prj_list!$O$6:$Z$7,2)))</x:f>
        <x:v>-</x:v>
      </x:c>
      <x:c r="E757" s="45" t="str">
        <x:f>IF(ISBLANK('2012 HR 배정표'!J755)=TRUE,"-",'2012 HR 배정표'!J755)</x:f>
        <x:v>-</x:v>
      </x:c>
      <x:c r="F757" s="46" t="str">
        <x:f>IF(ISBLANK('2012 HR 배정표'!J755)=TRUE,"-",IF(ISERROR((HLOOKUP($A$5,Prj_list!$O$6:$Z$7,2)*'2012 HR 배정표'!K755)/HLOOKUP($A$5,Prj_list!$O$6:$Z$7,2))=TRUE,"-",(HLOOKUP($A$5,Prj_list!$O$6:$Z$7,2)*'2012 HR 배정표'!K755)/HLOOKUP($A$5,Prj_list!$O$6:$Z$7,2)))</x:f>
        <x:v>-</x:v>
      </x:c>
      <x:c r="G757" s="45" t="str">
        <x:f>IF(ISBLANK('2012 HR 배정표'!L755)=TRUE,"-",'2012 HR 배정표'!L755)</x:f>
        <x:v>-</x:v>
      </x:c>
      <x:c r="H757" s="46" t="str">
        <x:f>IF(ISBLANK('2012 HR 배정표'!L755)=TRUE,"-",IF(ISERROR((HLOOKUP($A$5,Prj_list!$O$6:$Z$7,2)*'2012 HR 배정표'!M755)/HLOOKUP($A$5,Prj_list!$O$6:$Z$7,2))=TRUE,"-",(HLOOKUP($A$5,Prj_list!$O$6:$Z$7,2)*'2012 HR 배정표'!M755)/HLOOKUP($A$5,Prj_list!$O$6:$Z$7,2)))</x:f>
        <x:v>-</x:v>
      </x:c>
      <x:c r="I757" s="45" t="str">
        <x:f>IF(ISBLANK('2012 HR 배정표'!N755)=TRUE,"-",'2012 HR 배정표'!N755)</x:f>
        <x:v>-</x:v>
      </x:c>
      <x:c r="J757" s="46" t="str">
        <x:f>IF(ISBLANK('2012 HR 배정표'!N755)=TRUE,"-",IF(ISERROR((HLOOKUP($A$5,Prj_list!$O$6:$Z$7,2)*'2012 HR 배정표'!O755)/HLOOKUP($A$5,Prj_list!$O$6:$Z$7,2))=TRUE,"-",(HLOOKUP($A$5,Prj_list!$O$6:$Z$7,2)*'2012 HR 배정표'!O755)/HLOOKUP($A$5,Prj_list!$O$6:$Z$7,2)))</x:f>
        <x:v>-</x:v>
      </x:c>
      <x:c r="K757" s="45" t="str">
        <x:f>IF(ISBLANK('2012 HR 배정표'!P755)=TRUE,"-",'2012 HR 배정표'!P755)</x:f>
        <x:v>-</x:v>
      </x:c>
      <x:c r="L757" s="46" t="str">
        <x:f>IF(ISBLANK('2012 HR 배정표'!P755)=TRUE,"-",IF(ISERROR((HLOOKUP($A$5,Prj_list!$O$6:$Z$7,2)*'2012 HR 배정표'!Q755)/HLOOKUP($A$5,Prj_list!$O$6:$Z$7,2))=TRUE,"-",(HLOOKUP($A$5,Prj_list!$O$6:$Z$7,2)*'2012 HR 배정표'!Q755)/HLOOKUP($A$5,Prj_list!$O$6:$Z$7,2)))</x:f>
        <x:v>-</x:v>
      </x:c>
      <x:c r="M757" s="45" t="str">
        <x:f>IF(ISBLANK('2012 HR 배정표'!R755)=TRUE,"-",'2012 HR 배정표'!R755)</x:f>
        <x:v>-</x:v>
      </x:c>
      <x:c r="N757" s="46" t="str">
        <x:f>IF(ISBLANK('2012 HR 배정표'!R755)=TRUE,"-",IF(ISERROR((HLOOKUP($A$5,Prj_list!$O$6:$Z$7,2)*'2012 HR 배정표'!S755)/HLOOKUP($A$5,Prj_list!$O$6:$Z$7,2))=TRUE,"-",(HLOOKUP($A$5,Prj_list!$O$6:$Z$7,2)*'2012 HR 배정표'!S755)/HLOOKUP($A$5,Prj_list!$O$6:$Z$7,2)))</x:f>
        <x:v>-</x:v>
      </x:c>
      <x:c r="O757" s="45" t="str">
        <x:f>IF(ISBLANK('2012 HR 배정표'!T755)=TRUE,"-",'2012 HR 배정표'!T755)</x:f>
        <x:v>-</x:v>
      </x:c>
      <x:c r="P757" s="46" t="str">
        <x:f>IF(ISBLANK('2012 HR 배정표'!T755)=TRUE,"-",IF(ISERROR((HLOOKUP($A$5,Prj_list!$O$6:$Z$7,2)*'2012 HR 배정표'!U755)/HLOOKUP($A$5,Prj_list!$O$6:$Z$7,2))=TRUE,"-",(HLOOKUP($A$5,Prj_list!$O$6:$Z$7,2)*'2012 HR 배정표'!U755)/HLOOKUP($A$5,Prj_list!$O$6:$Z$7,2)))</x:f>
        <x:v>-</x:v>
      </x:c>
      <x:c r="Q757" s="45" t="str">
        <x:f>IF(ISBLANK('2012 HR 배정표'!V755)=TRUE,"-",'2012 HR 배정표'!V755)</x:f>
        <x:v>-</x:v>
      </x:c>
      <x:c r="R757" s="46" t="str">
        <x:f>IF(ISBLANK('2012 HR 배정표'!V755)=TRUE,"-",IF(ISERROR((HLOOKUP($A$5,Prj_list!$O$6:$Z$7,2)*'2012 HR 배정표'!W755)/HLOOKUP($A$5,Prj_list!$O$6:$Z$7,2))=TRUE,"-",(HLOOKUP($A$5,Prj_list!$O$6:$Z$7,2)*'2012 HR 배정표'!W755)/HLOOKUP($A$5,Prj_list!$O$6:$Z$7,2)))</x:f>
        <x:v>-</x:v>
      </x:c>
      <x:c r="S757" s="45" t="str">
        <x:f>IF(ISBLANK('2012 HR 배정표'!X755)=TRUE,"-",'2012 HR 배정표'!X755)</x:f>
        <x:v>-</x:v>
      </x:c>
      <x:c r="T757" s="46" t="str">
        <x:f>IF(ISBLANK('2012 HR 배정표'!X755)=TRUE,"-",IF(ISERROR((HLOOKUP($A$5,Prj_list!$O$6:$Z$7,2)*'2012 HR 배정표'!Y755)/HLOOKUP($A$5,Prj_list!$O$6:$Z$7,2))=TRUE,"-",(HLOOKUP($A$5,Prj_list!$O$6:$Z$7,2)*'2012 HR 배정표'!Y755)/HLOOKUP($A$5,Prj_list!$O$6:$Z$7,2)))</x:f>
        <x:v>-</x:v>
      </x:c>
      <x:c r="U757" s="45" t="str">
        <x:f>IF(ISBLANK('2012 HR 배정표'!Z755)=TRUE,"-",'2012 HR 배정표'!Z755)</x:f>
        <x:v>-</x:v>
      </x:c>
      <x:c r="V757" s="46" t="str">
        <x:f>IF(ISBLANK('2012 HR 배정표'!Z755)=TRUE,"-",IF(ISERROR((HLOOKUP($A$5,Prj_list!$O$6:$Z$7,2)*'2012 HR 배정표'!AA755)/HLOOKUP($A$5,Prj_list!$O$6:$Z$7,2))=TRUE,"-",(HLOOKUP($A$5,Prj_list!$O$6:$Z$7,2)*'2012 HR 배정표'!AA755)/HLOOKUP($A$5,Prj_list!$O$6:$Z$7,2)))</x:f>
        <x:v>-</x:v>
      </x:c>
      <x:c r="W757" s="45" t="str">
        <x:f>IF(ISBLANK('2012 HR 배정표'!AB755)=TRUE,"-",'2012 HR 배정표'!AB755)</x:f>
        <x:v>-</x:v>
      </x:c>
      <x:c r="X757" s="46" t="str">
        <x:f>IF(ISBLANK('2012 HR 배정표'!AB755)=TRUE,"-",IF(ISERROR((HLOOKUP($A$5,Prj_list!$O$6:$Z$7,2)*'2012 HR 배정표'!AC755)/HLOOKUP($A$5,Prj_list!$O$6:$Z$7,2))=TRUE,"-",(HLOOKUP($A$5,Prj_list!$O$6:$Z$7,2)*'2012 HR 배정표'!AC755)/HLOOKUP($A$5,Prj_list!$O$6:$Z$7,2)))</x:f>
        <x:v>-</x:v>
      </x:c>
      <x:c r="Y757" s="45" t="str">
        <x:f>IF(ISBLANK('2012 HR 배정표'!AD755)=TRUE,"-",'2012 HR 배정표'!AD755)</x:f>
        <x:v>-</x:v>
      </x:c>
      <x:c r="Z757" s="46" t="str">
        <x:f>IF(ISBLANK('2012 HR 배정표'!AD755)=TRUE,"-",IF(ISERROR((HLOOKUP($A$5,Prj_list!$O$6:$Z$7,2)*'2012 HR 배정표'!AE755)/HLOOKUP($A$5,Prj_list!$O$6:$Z$7,2))=TRUE,"-",(HLOOKUP($A$5,Prj_list!$O$6:$Z$7,2)*'2012 HR 배정표'!AE755)/HLOOKUP($A$5,Prj_list!$O$6:$Z$7,2)))</x:f>
        <x:v>-</x:v>
      </x:c>
      <x:c r="AA757" s="45" t="str">
        <x:f>IF(ISBLANK('2012 HR 배정표'!AF755)=TRUE,"-",'2012 HR 배정표'!AF755)</x:f>
        <x:v>-</x:v>
      </x:c>
      <x:c r="AB757" s="46" t="str">
        <x:f>IF(ISBLANK('2012 HR 배정표'!AF755)=TRUE,"-",IF(ISERROR((HLOOKUP($A$5,Prj_list!$O$6:$Z$7,2)*'2012 HR 배정표'!AG755)/HLOOKUP($A$5,Prj_list!$O$6:$Z$7,2))=TRUE,"-",(HLOOKUP($A$5,Prj_list!$O$6:$Z$7,2)*'2012 HR 배정표'!AG755)/HLOOKUP($A$5,Prj_list!$O$6:$Z$7,2)))</x:f>
        <x:v>-</x:v>
      </x:c>
      <x:c r="AC757" s="45" t="str">
        <x:f>IF(ISBLANK('2012 HR 배정표'!AH755)=TRUE,"-",'2012 HR 배정표'!AH755)</x:f>
        <x:v>-</x:v>
      </x:c>
      <x:c r="AD757" s="46" t="str">
        <x:f>IF(ISBLANK('2012 HR 배정표'!AH755)=TRUE,"-",IF(ISERROR((HLOOKUP($A$5,Prj_list!$O$6:$Z$7,2)*'2012 HR 배정표'!AI755)/HLOOKUP($A$5,Prj_list!$O$6:$Z$7,2))=TRUE,"-",(HLOOKUP($A$5,Prj_list!$O$6:$Z$7,2)*'2012 HR 배정표'!AI755)/HLOOKUP($A$5,Prj_list!$O$6:$Z$7,2)))</x:f>
        <x:v>-</x:v>
      </x:c>
      <x:c r="AE757" s="45" t="str">
        <x:f>IF(ISBLANK('2012 HR 배정표'!AJ755)=TRUE,"-",'2012 HR 배정표'!AJ755)</x:f>
        <x:v>-</x:v>
      </x:c>
      <x:c r="AF757" s="46" t="str">
        <x:f>IF(ISBLANK('2012 HR 배정표'!AJ755)=TRUE,"-",IF(ISERROR((HLOOKUP($A$5,Prj_list!$O$6:$Z$7,2)*'2012 HR 배정표'!AK755)/HLOOKUP($A$5,Prj_list!$O$6:$Z$7,2))=TRUE,"-",(HLOOKUP($A$5,Prj_list!$O$6:$Z$7,2)*'2012 HR 배정표'!AK755)/HLOOKUP($A$5,Prj_list!$O$6:$Z$7,2)))</x:f>
        <x:v>-</x:v>
      </x:c>
      <x:c r="AG757" s="45" t="str">
        <x:f>IF(ISBLANK('2012 HR 배정표'!AL755)=TRUE,"-",'2012 HR 배정표'!AL755)</x:f>
        <x:v>-</x:v>
      </x:c>
      <x:c r="AH757" s="46" t="str">
        <x:f>IF(ISBLANK('2012 HR 배정표'!AL755)=TRUE,"-",IF(ISERROR((HLOOKUP($A$5,Prj_list!$O$6:$Z$7,2)*'2012 HR 배정표'!AM755)/HLOOKUP($A$5,Prj_list!$O$6:$Z$7,2))=TRUE,"-",(HLOOKUP($A$5,Prj_list!$O$6:$Z$7,2)*'2012 HR 배정표'!AM755)/HLOOKUP($A$5,Prj_list!$O$6:$Z$7,2)))</x:f>
        <x:v>-</x:v>
      </x:c>
      <x:c r="AI757" s="45" t="str">
        <x:f>IF(ISBLANK('2012 HR 배정표'!AN755)=TRUE,"-",'2012 HR 배정표'!AN755)</x:f>
        <x:v>-</x:v>
      </x:c>
      <x:c r="AJ757" s="46" t="str">
        <x:f>IF(ISBLANK('2012 HR 배정표'!AN755)=TRUE,"-",IF(ISERROR((HLOOKUP($A$5,Prj_list!$O$6:$Z$7,2)*'2012 HR 배정표'!AO755)/HLOOKUP($A$5,Prj_list!$O$6:$Z$7,2))=TRUE,"-",(HLOOKUP($A$5,Prj_list!$O$6:$Z$7,2)*'2012 HR 배정표'!AO755)/HLOOKUP($A$5,Prj_list!$O$6:$Z$7,2)))</x:f>
        <x:v>-</x:v>
      </x:c>
      <x:c r="AK757" s="45" t="str">
        <x:f>IF(ISBLANK('2012 HR 배정표'!AP755)=TRUE,"-",'2012 HR 배정표'!AP755)</x:f>
        <x:v>-</x:v>
      </x:c>
      <x:c r="AL757" s="46" t="str">
        <x:f>IF(ISBLANK('2012 HR 배정표'!AP755)=TRUE,"-",IF(ISERROR((HLOOKUP($A$5,Prj_list!$O$6:$Z$7,2)*'2012 HR 배정표'!AQ755)/HLOOKUP($A$5,Prj_list!$O$6:$Z$7,2))=TRUE,"-",(HLOOKUP($A$5,Prj_list!$O$6:$Z$7,2)*'2012 HR 배정표'!AQ755)/HLOOKUP($A$5,Prj_list!$O$6:$Z$7,2)))</x:f>
        <x:v>-</x:v>
      </x:c>
      <x:c r="AM757" s="45" t="str">
        <x:f>IF(ISBLANK('2012 HR 배정표'!AR755)=TRUE,"-",'2012 HR 배정표'!AR755)</x:f>
        <x:v>-</x:v>
      </x:c>
      <x:c r="AN757" s="46" t="str">
        <x:f>IF(ISBLANK('2012 HR 배정표'!AR755)=TRUE,"-",IF(ISERROR((HLOOKUP($A$5,Prj_list!$O$6:$Z$7,2)*'2012 HR 배정표'!AS755)/HLOOKUP($A$5,Prj_list!$O$6:$Z$7,2))=TRUE,"-",(HLOOKUP($A$5,Prj_list!$O$6:$Z$7,2)*'2012 HR 배정표'!AS755)/HLOOKUP($A$5,Prj_list!$O$6:$Z$7,2)))</x:f>
        <x:v>-</x:v>
      </x:c>
      <x:c r="AO757" s="45" t="str">
        <x:f>IF(ISBLANK('2012 HR 배정표'!AT755)=TRUE,"-",'2012 HR 배정표'!AT755)</x:f>
        <x:v>-</x:v>
      </x:c>
      <x:c r="AP757" s="46" t="str">
        <x:f>IF(ISBLANK('2012 HR 배정표'!AT755)=TRUE,"-",IF(ISERROR((HLOOKUP($A$5,Prj_list!$O$6:$Z$7,2)*'2012 HR 배정표'!AU755)/HLOOKUP($A$5,Prj_list!$O$6:$Z$7,2))=TRUE,"-",(HLOOKUP($A$5,Prj_list!$O$6:$Z$7,2)*'2012 HR 배정표'!AU755)/HLOOKUP($A$5,Prj_list!$O$6:$Z$7,2)))</x:f>
        <x:v>-</x:v>
      </x:c>
      <x:c r="AQ757" s="45" t="str">
        <x:f>IF(ISBLANK('2012 HR 배정표'!AV755)=TRUE,"-",'2012 HR 배정표'!AV755)</x:f>
        <x:v>-</x:v>
      </x:c>
      <x:c r="AR757" s="46" t="str">
        <x:f>IF(ISBLANK('2012 HR 배정표'!AV755)=TRUE,"-",IF(ISERROR((HLOOKUP($A$5,Prj_list!$O$6:$Z$7,2)*'2012 HR 배정표'!AW755)/HLOOKUP($A$5,Prj_list!$O$6:$Z$7,2))=TRUE,"-",(HLOOKUP($A$5,Prj_list!$O$6:$Z$7,2)*'2012 HR 배정표'!AW755)/HLOOKUP($A$5,Prj_list!$O$6:$Z$7,2)))</x:f>
        <x:v>-</x:v>
      </x:c>
      <x:c r="AS757" s="45" t="str">
        <x:f>IF(ISBLANK('2012 HR 배정표'!AX755)=TRUE,"-",'2012 HR 배정표'!AX755)</x:f>
        <x:v>-</x:v>
      </x:c>
      <x:c r="AT757" s="46" t="str">
        <x:f>IF(ISBLANK('2012 HR 배정표'!AX755)=TRUE,"-",IF(ISERROR((HLOOKUP($A$5,Prj_list!$O$6:$Z$7,2)*'2012 HR 배정표'!AY755)/HLOOKUP($A$5,Prj_list!$O$6:$Z$7,2))=TRUE,"-",(HLOOKUP($A$5,Prj_list!$O$6:$Z$7,2)*'2012 HR 배정표'!AY755)/HLOOKUP($A$5,Prj_list!$O$6:$Z$7,2)))</x:f>
        <x:v>-</x:v>
      </x:c>
      <x:c r="AU757" s="45" t="str">
        <x:f>IF(ISBLANK('2012 HR 배정표'!AZ755)=TRUE,"-",'2012 HR 배정표'!AZ755)</x:f>
        <x:v>-</x:v>
      </x:c>
      <x:c r="AV757" s="46" t="str">
        <x:f>IF(ISBLANK('2012 HR 배정표'!AZ755)=TRUE,"-",IF(ISERROR((HLOOKUP($A$5,Prj_list!$O$6:$Z$7,2)*'2012 HR 배정표'!BA755)/HLOOKUP($A$5,Prj_list!$O$6:$Z$7,2))=TRUE,"-",(HLOOKUP($A$5,Prj_list!$O$6:$Z$7,2)*'2012 HR 배정표'!BA755)/HLOOKUP($A$5,Prj_list!$O$6:$Z$7,2)))</x:f>
        <x:v>-</x:v>
      </x:c>
      <x:c r="AW757" s="34" t="str">
        <x:f t="shared" si="24"/>
        <x:v/>
      </x:c>
      <x:c r="AX757" s="41">
        <x:f t="shared" si="23"/>
        <x:v>0</x:v>
      </x:c>
    </x:row>
    <x:row r="758" spans="1:50">
      <x:c r="A758" s="45" t="str">
        <x:f>IF(ISBLANK('2012 HR 배정표'!F756)=TRUE,"-",'2012 HR 배정표'!F756)</x:f>
        <x:v>-</x:v>
      </x:c>
      <x:c r="B758" s="46" t="str">
        <x:f>IF(ISBLANK('2012 HR 배정표'!F756)=TRUE,"-",IF(ISERROR((HLOOKUP($A$5,Prj_list!$O$6:$Z$7,2)*'2012 HR 배정표'!G756)/HLOOKUP($A$5,Prj_list!$O$6:$Z$7,2))=TRUE,"-",(HLOOKUP($A$5,Prj_list!$O$6:$Z$7,2)*'2012 HR 배정표'!G756)/HLOOKUP($A$5,Prj_list!$O$6:$Z$7,2)))</x:f>
        <x:v>-</x:v>
      </x:c>
      <x:c r="C758" s="45" t="str">
        <x:f>IF(ISBLANK('2012 HR 배정표'!H756)=TRUE,"-",'2012 HR 배정표'!H756)</x:f>
        <x:v>-</x:v>
      </x:c>
      <x:c r="D758" s="46" t="str">
        <x:f>IF(ISBLANK('2012 HR 배정표'!H756)=TRUE,"-",IF(ISERROR((HLOOKUP($A$5,Prj_list!$O$6:$Z$7,2)*'2012 HR 배정표'!I756)/HLOOKUP($A$5,Prj_list!$O$6:$Z$7,2))=TRUE,"-",(HLOOKUP($A$5,Prj_list!$O$6:$Z$7,2)*'2012 HR 배정표'!I756)/HLOOKUP($A$5,Prj_list!$O$6:$Z$7,2)))</x:f>
        <x:v>-</x:v>
      </x:c>
      <x:c r="E758" s="45" t="str">
        <x:f>IF(ISBLANK('2012 HR 배정표'!J756)=TRUE,"-",'2012 HR 배정표'!J756)</x:f>
        <x:v>-</x:v>
      </x:c>
      <x:c r="F758" s="46" t="str">
        <x:f>IF(ISBLANK('2012 HR 배정표'!J756)=TRUE,"-",IF(ISERROR((HLOOKUP($A$5,Prj_list!$O$6:$Z$7,2)*'2012 HR 배정표'!K756)/HLOOKUP($A$5,Prj_list!$O$6:$Z$7,2))=TRUE,"-",(HLOOKUP($A$5,Prj_list!$O$6:$Z$7,2)*'2012 HR 배정표'!K756)/HLOOKUP($A$5,Prj_list!$O$6:$Z$7,2)))</x:f>
        <x:v>-</x:v>
      </x:c>
      <x:c r="G758" s="45" t="str">
        <x:f>IF(ISBLANK('2012 HR 배정표'!L756)=TRUE,"-",'2012 HR 배정표'!L756)</x:f>
        <x:v>-</x:v>
      </x:c>
      <x:c r="H758" s="46" t="str">
        <x:f>IF(ISBLANK('2012 HR 배정표'!L756)=TRUE,"-",IF(ISERROR((HLOOKUP($A$5,Prj_list!$O$6:$Z$7,2)*'2012 HR 배정표'!M756)/HLOOKUP($A$5,Prj_list!$O$6:$Z$7,2))=TRUE,"-",(HLOOKUP($A$5,Prj_list!$O$6:$Z$7,2)*'2012 HR 배정표'!M756)/HLOOKUP($A$5,Prj_list!$O$6:$Z$7,2)))</x:f>
        <x:v>-</x:v>
      </x:c>
      <x:c r="I758" s="45" t="str">
        <x:f>IF(ISBLANK('2012 HR 배정표'!N756)=TRUE,"-",'2012 HR 배정표'!N756)</x:f>
        <x:v>-</x:v>
      </x:c>
      <x:c r="J758" s="46" t="str">
        <x:f>IF(ISBLANK('2012 HR 배정표'!N756)=TRUE,"-",IF(ISERROR((HLOOKUP($A$5,Prj_list!$O$6:$Z$7,2)*'2012 HR 배정표'!O756)/HLOOKUP($A$5,Prj_list!$O$6:$Z$7,2))=TRUE,"-",(HLOOKUP($A$5,Prj_list!$O$6:$Z$7,2)*'2012 HR 배정표'!O756)/HLOOKUP($A$5,Prj_list!$O$6:$Z$7,2)))</x:f>
        <x:v>-</x:v>
      </x:c>
      <x:c r="K758" s="45" t="str">
        <x:f>IF(ISBLANK('2012 HR 배정표'!P756)=TRUE,"-",'2012 HR 배정표'!P756)</x:f>
        <x:v>-</x:v>
      </x:c>
      <x:c r="L758" s="46" t="str">
        <x:f>IF(ISBLANK('2012 HR 배정표'!P756)=TRUE,"-",IF(ISERROR((HLOOKUP($A$5,Prj_list!$O$6:$Z$7,2)*'2012 HR 배정표'!Q756)/HLOOKUP($A$5,Prj_list!$O$6:$Z$7,2))=TRUE,"-",(HLOOKUP($A$5,Prj_list!$O$6:$Z$7,2)*'2012 HR 배정표'!Q756)/HLOOKUP($A$5,Prj_list!$O$6:$Z$7,2)))</x:f>
        <x:v>-</x:v>
      </x:c>
      <x:c r="M758" s="45" t="str">
        <x:f>IF(ISBLANK('2012 HR 배정표'!R756)=TRUE,"-",'2012 HR 배정표'!R756)</x:f>
        <x:v>-</x:v>
      </x:c>
      <x:c r="N758" s="46" t="str">
        <x:f>IF(ISBLANK('2012 HR 배정표'!R756)=TRUE,"-",IF(ISERROR((HLOOKUP($A$5,Prj_list!$O$6:$Z$7,2)*'2012 HR 배정표'!S756)/HLOOKUP($A$5,Prj_list!$O$6:$Z$7,2))=TRUE,"-",(HLOOKUP($A$5,Prj_list!$O$6:$Z$7,2)*'2012 HR 배정표'!S756)/HLOOKUP($A$5,Prj_list!$O$6:$Z$7,2)))</x:f>
        <x:v>-</x:v>
      </x:c>
      <x:c r="O758" s="45" t="str">
        <x:f>IF(ISBLANK('2012 HR 배정표'!T756)=TRUE,"-",'2012 HR 배정표'!T756)</x:f>
        <x:v>-</x:v>
      </x:c>
      <x:c r="P758" s="46" t="str">
        <x:f>IF(ISBLANK('2012 HR 배정표'!T756)=TRUE,"-",IF(ISERROR((HLOOKUP($A$5,Prj_list!$O$6:$Z$7,2)*'2012 HR 배정표'!U756)/HLOOKUP($A$5,Prj_list!$O$6:$Z$7,2))=TRUE,"-",(HLOOKUP($A$5,Prj_list!$O$6:$Z$7,2)*'2012 HR 배정표'!U756)/HLOOKUP($A$5,Prj_list!$O$6:$Z$7,2)))</x:f>
        <x:v>-</x:v>
      </x:c>
      <x:c r="Q758" s="45" t="str">
        <x:f>IF(ISBLANK('2012 HR 배정표'!V756)=TRUE,"-",'2012 HR 배정표'!V756)</x:f>
        <x:v>-</x:v>
      </x:c>
      <x:c r="R758" s="46" t="str">
        <x:f>IF(ISBLANK('2012 HR 배정표'!V756)=TRUE,"-",IF(ISERROR((HLOOKUP($A$5,Prj_list!$O$6:$Z$7,2)*'2012 HR 배정표'!W756)/HLOOKUP($A$5,Prj_list!$O$6:$Z$7,2))=TRUE,"-",(HLOOKUP($A$5,Prj_list!$O$6:$Z$7,2)*'2012 HR 배정표'!W756)/HLOOKUP($A$5,Prj_list!$O$6:$Z$7,2)))</x:f>
        <x:v>-</x:v>
      </x:c>
      <x:c r="S758" s="45" t="str">
        <x:f>IF(ISBLANK('2012 HR 배정표'!X756)=TRUE,"-",'2012 HR 배정표'!X756)</x:f>
        <x:v>-</x:v>
      </x:c>
      <x:c r="T758" s="46" t="str">
        <x:f>IF(ISBLANK('2012 HR 배정표'!X756)=TRUE,"-",IF(ISERROR((HLOOKUP($A$5,Prj_list!$O$6:$Z$7,2)*'2012 HR 배정표'!Y756)/HLOOKUP($A$5,Prj_list!$O$6:$Z$7,2))=TRUE,"-",(HLOOKUP($A$5,Prj_list!$O$6:$Z$7,2)*'2012 HR 배정표'!Y756)/HLOOKUP($A$5,Prj_list!$O$6:$Z$7,2)))</x:f>
        <x:v>-</x:v>
      </x:c>
      <x:c r="U758" s="45" t="str">
        <x:f>IF(ISBLANK('2012 HR 배정표'!Z756)=TRUE,"-",'2012 HR 배정표'!Z756)</x:f>
        <x:v>-</x:v>
      </x:c>
      <x:c r="V758" s="46" t="str">
        <x:f>IF(ISBLANK('2012 HR 배정표'!Z756)=TRUE,"-",IF(ISERROR((HLOOKUP($A$5,Prj_list!$O$6:$Z$7,2)*'2012 HR 배정표'!AA756)/HLOOKUP($A$5,Prj_list!$O$6:$Z$7,2))=TRUE,"-",(HLOOKUP($A$5,Prj_list!$O$6:$Z$7,2)*'2012 HR 배정표'!AA756)/HLOOKUP($A$5,Prj_list!$O$6:$Z$7,2)))</x:f>
        <x:v>-</x:v>
      </x:c>
      <x:c r="W758" s="45" t="str">
        <x:f>IF(ISBLANK('2012 HR 배정표'!AB756)=TRUE,"-",'2012 HR 배정표'!AB756)</x:f>
        <x:v>-</x:v>
      </x:c>
      <x:c r="X758" s="46" t="str">
        <x:f>IF(ISBLANK('2012 HR 배정표'!AB756)=TRUE,"-",IF(ISERROR((HLOOKUP($A$5,Prj_list!$O$6:$Z$7,2)*'2012 HR 배정표'!AC756)/HLOOKUP($A$5,Prj_list!$O$6:$Z$7,2))=TRUE,"-",(HLOOKUP($A$5,Prj_list!$O$6:$Z$7,2)*'2012 HR 배정표'!AC756)/HLOOKUP($A$5,Prj_list!$O$6:$Z$7,2)))</x:f>
        <x:v>-</x:v>
      </x:c>
      <x:c r="Y758" s="45" t="str">
        <x:f>IF(ISBLANK('2012 HR 배정표'!AD756)=TRUE,"-",'2012 HR 배정표'!AD756)</x:f>
        <x:v>-</x:v>
      </x:c>
      <x:c r="Z758" s="46" t="str">
        <x:f>IF(ISBLANK('2012 HR 배정표'!AD756)=TRUE,"-",IF(ISERROR((HLOOKUP($A$5,Prj_list!$O$6:$Z$7,2)*'2012 HR 배정표'!AE756)/HLOOKUP($A$5,Prj_list!$O$6:$Z$7,2))=TRUE,"-",(HLOOKUP($A$5,Prj_list!$O$6:$Z$7,2)*'2012 HR 배정표'!AE756)/HLOOKUP($A$5,Prj_list!$O$6:$Z$7,2)))</x:f>
        <x:v>-</x:v>
      </x:c>
      <x:c r="AA758" s="45" t="str">
        <x:f>IF(ISBLANK('2012 HR 배정표'!AF756)=TRUE,"-",'2012 HR 배정표'!AF756)</x:f>
        <x:v>-</x:v>
      </x:c>
      <x:c r="AB758" s="46" t="str">
        <x:f>IF(ISBLANK('2012 HR 배정표'!AF756)=TRUE,"-",IF(ISERROR((HLOOKUP($A$5,Prj_list!$O$6:$Z$7,2)*'2012 HR 배정표'!AG756)/HLOOKUP($A$5,Prj_list!$O$6:$Z$7,2))=TRUE,"-",(HLOOKUP($A$5,Prj_list!$O$6:$Z$7,2)*'2012 HR 배정표'!AG756)/HLOOKUP($A$5,Prj_list!$O$6:$Z$7,2)))</x:f>
        <x:v>-</x:v>
      </x:c>
      <x:c r="AC758" s="45" t="str">
        <x:f>IF(ISBLANK('2012 HR 배정표'!AH756)=TRUE,"-",'2012 HR 배정표'!AH756)</x:f>
        <x:v>-</x:v>
      </x:c>
      <x:c r="AD758" s="46" t="str">
        <x:f>IF(ISBLANK('2012 HR 배정표'!AH756)=TRUE,"-",IF(ISERROR((HLOOKUP($A$5,Prj_list!$O$6:$Z$7,2)*'2012 HR 배정표'!AI756)/HLOOKUP($A$5,Prj_list!$O$6:$Z$7,2))=TRUE,"-",(HLOOKUP($A$5,Prj_list!$O$6:$Z$7,2)*'2012 HR 배정표'!AI756)/HLOOKUP($A$5,Prj_list!$O$6:$Z$7,2)))</x:f>
        <x:v>-</x:v>
      </x:c>
      <x:c r="AE758" s="45" t="str">
        <x:f>IF(ISBLANK('2012 HR 배정표'!AJ756)=TRUE,"-",'2012 HR 배정표'!AJ756)</x:f>
        <x:v>-</x:v>
      </x:c>
      <x:c r="AF758" s="46" t="str">
        <x:f>IF(ISBLANK('2012 HR 배정표'!AJ756)=TRUE,"-",IF(ISERROR((HLOOKUP($A$5,Prj_list!$O$6:$Z$7,2)*'2012 HR 배정표'!AK756)/HLOOKUP($A$5,Prj_list!$O$6:$Z$7,2))=TRUE,"-",(HLOOKUP($A$5,Prj_list!$O$6:$Z$7,2)*'2012 HR 배정표'!AK756)/HLOOKUP($A$5,Prj_list!$O$6:$Z$7,2)))</x:f>
        <x:v>-</x:v>
      </x:c>
      <x:c r="AG758" s="45" t="str">
        <x:f>IF(ISBLANK('2012 HR 배정표'!AL756)=TRUE,"-",'2012 HR 배정표'!AL756)</x:f>
        <x:v>-</x:v>
      </x:c>
      <x:c r="AH758" s="46" t="str">
        <x:f>IF(ISBLANK('2012 HR 배정표'!AL756)=TRUE,"-",IF(ISERROR((HLOOKUP($A$5,Prj_list!$O$6:$Z$7,2)*'2012 HR 배정표'!AM756)/HLOOKUP($A$5,Prj_list!$O$6:$Z$7,2))=TRUE,"-",(HLOOKUP($A$5,Prj_list!$O$6:$Z$7,2)*'2012 HR 배정표'!AM756)/HLOOKUP($A$5,Prj_list!$O$6:$Z$7,2)))</x:f>
        <x:v>-</x:v>
      </x:c>
      <x:c r="AI758" s="45" t="str">
        <x:f>IF(ISBLANK('2012 HR 배정표'!AN756)=TRUE,"-",'2012 HR 배정표'!AN756)</x:f>
        <x:v>-</x:v>
      </x:c>
      <x:c r="AJ758" s="46" t="str">
        <x:f>IF(ISBLANK('2012 HR 배정표'!AN756)=TRUE,"-",IF(ISERROR((HLOOKUP($A$5,Prj_list!$O$6:$Z$7,2)*'2012 HR 배정표'!AO756)/HLOOKUP($A$5,Prj_list!$O$6:$Z$7,2))=TRUE,"-",(HLOOKUP($A$5,Prj_list!$O$6:$Z$7,2)*'2012 HR 배정표'!AO756)/HLOOKUP($A$5,Prj_list!$O$6:$Z$7,2)))</x:f>
        <x:v>-</x:v>
      </x:c>
      <x:c r="AK758" s="45" t="str">
        <x:f>IF(ISBLANK('2012 HR 배정표'!AP756)=TRUE,"-",'2012 HR 배정표'!AP756)</x:f>
        <x:v>-</x:v>
      </x:c>
      <x:c r="AL758" s="46" t="str">
        <x:f>IF(ISBLANK('2012 HR 배정표'!AP756)=TRUE,"-",IF(ISERROR((HLOOKUP($A$5,Prj_list!$O$6:$Z$7,2)*'2012 HR 배정표'!AQ756)/HLOOKUP($A$5,Prj_list!$O$6:$Z$7,2))=TRUE,"-",(HLOOKUP($A$5,Prj_list!$O$6:$Z$7,2)*'2012 HR 배정표'!AQ756)/HLOOKUP($A$5,Prj_list!$O$6:$Z$7,2)))</x:f>
        <x:v>-</x:v>
      </x:c>
      <x:c r="AM758" s="45" t="str">
        <x:f>IF(ISBLANK('2012 HR 배정표'!AR756)=TRUE,"-",'2012 HR 배정표'!AR756)</x:f>
        <x:v>-</x:v>
      </x:c>
      <x:c r="AN758" s="46" t="str">
        <x:f>IF(ISBLANK('2012 HR 배정표'!AR756)=TRUE,"-",IF(ISERROR((HLOOKUP($A$5,Prj_list!$O$6:$Z$7,2)*'2012 HR 배정표'!AS756)/HLOOKUP($A$5,Prj_list!$O$6:$Z$7,2))=TRUE,"-",(HLOOKUP($A$5,Prj_list!$O$6:$Z$7,2)*'2012 HR 배정표'!AS756)/HLOOKUP($A$5,Prj_list!$O$6:$Z$7,2)))</x:f>
        <x:v>-</x:v>
      </x:c>
      <x:c r="AO758" s="45" t="str">
        <x:f>IF(ISBLANK('2012 HR 배정표'!AT756)=TRUE,"-",'2012 HR 배정표'!AT756)</x:f>
        <x:v>-</x:v>
      </x:c>
      <x:c r="AP758" s="46" t="str">
        <x:f>IF(ISBLANK('2012 HR 배정표'!AT756)=TRUE,"-",IF(ISERROR((HLOOKUP($A$5,Prj_list!$O$6:$Z$7,2)*'2012 HR 배정표'!AU756)/HLOOKUP($A$5,Prj_list!$O$6:$Z$7,2))=TRUE,"-",(HLOOKUP($A$5,Prj_list!$O$6:$Z$7,2)*'2012 HR 배정표'!AU756)/HLOOKUP($A$5,Prj_list!$O$6:$Z$7,2)))</x:f>
        <x:v>-</x:v>
      </x:c>
      <x:c r="AQ758" s="45" t="str">
        <x:f>IF(ISBLANK('2012 HR 배정표'!AV756)=TRUE,"-",'2012 HR 배정표'!AV756)</x:f>
        <x:v>-</x:v>
      </x:c>
      <x:c r="AR758" s="46" t="str">
        <x:f>IF(ISBLANK('2012 HR 배정표'!AV756)=TRUE,"-",IF(ISERROR((HLOOKUP($A$5,Prj_list!$O$6:$Z$7,2)*'2012 HR 배정표'!AW756)/HLOOKUP($A$5,Prj_list!$O$6:$Z$7,2))=TRUE,"-",(HLOOKUP($A$5,Prj_list!$O$6:$Z$7,2)*'2012 HR 배정표'!AW756)/HLOOKUP($A$5,Prj_list!$O$6:$Z$7,2)))</x:f>
        <x:v>-</x:v>
      </x:c>
      <x:c r="AS758" s="45" t="str">
        <x:f>IF(ISBLANK('2012 HR 배정표'!AX756)=TRUE,"-",'2012 HR 배정표'!AX756)</x:f>
        <x:v>-</x:v>
      </x:c>
      <x:c r="AT758" s="46" t="str">
        <x:f>IF(ISBLANK('2012 HR 배정표'!AX756)=TRUE,"-",IF(ISERROR((HLOOKUP($A$5,Prj_list!$O$6:$Z$7,2)*'2012 HR 배정표'!AY756)/HLOOKUP($A$5,Prj_list!$O$6:$Z$7,2))=TRUE,"-",(HLOOKUP($A$5,Prj_list!$O$6:$Z$7,2)*'2012 HR 배정표'!AY756)/HLOOKUP($A$5,Prj_list!$O$6:$Z$7,2)))</x:f>
        <x:v>-</x:v>
      </x:c>
      <x:c r="AU758" s="45" t="str">
        <x:f>IF(ISBLANK('2012 HR 배정표'!AZ756)=TRUE,"-",'2012 HR 배정표'!AZ756)</x:f>
        <x:v>-</x:v>
      </x:c>
      <x:c r="AV758" s="46" t="str">
        <x:f>IF(ISBLANK('2012 HR 배정표'!AZ756)=TRUE,"-",IF(ISERROR((HLOOKUP($A$5,Prj_list!$O$6:$Z$7,2)*'2012 HR 배정표'!BA756)/HLOOKUP($A$5,Prj_list!$O$6:$Z$7,2))=TRUE,"-",(HLOOKUP($A$5,Prj_list!$O$6:$Z$7,2)*'2012 HR 배정표'!BA756)/HLOOKUP($A$5,Prj_list!$O$6:$Z$7,2)))</x:f>
        <x:v>-</x:v>
      </x:c>
      <x:c r="AW758" s="34" t="str">
        <x:f t="shared" si="24"/>
        <x:v/>
      </x:c>
      <x:c r="AX758" s="41">
        <x:f t="shared" si="23"/>
        <x:v>0</x:v>
      </x:c>
    </x:row>
    <x:row r="759" spans="1:50">
      <x:c r="A759" s="45" t="str">
        <x:f>IF(ISBLANK('2012 HR 배정표'!F757)=TRUE,"-",'2012 HR 배정표'!F757)</x:f>
        <x:v>-</x:v>
      </x:c>
      <x:c r="B759" s="46" t="str">
        <x:f>IF(ISBLANK('2012 HR 배정표'!F757)=TRUE,"-",IF(ISERROR((HLOOKUP($A$5,Prj_list!$O$6:$Z$7,2)*'2012 HR 배정표'!G757)/HLOOKUP($A$5,Prj_list!$O$6:$Z$7,2))=TRUE,"-",(HLOOKUP($A$5,Prj_list!$O$6:$Z$7,2)*'2012 HR 배정표'!G757)/HLOOKUP($A$5,Prj_list!$O$6:$Z$7,2)))</x:f>
        <x:v>-</x:v>
      </x:c>
      <x:c r="C759" s="45" t="str">
        <x:f>IF(ISBLANK('2012 HR 배정표'!H757)=TRUE,"-",'2012 HR 배정표'!H757)</x:f>
        <x:v>-</x:v>
      </x:c>
      <x:c r="D759" s="46" t="str">
        <x:f>IF(ISBLANK('2012 HR 배정표'!H757)=TRUE,"-",IF(ISERROR((HLOOKUP($A$5,Prj_list!$O$6:$Z$7,2)*'2012 HR 배정표'!I757)/HLOOKUP($A$5,Prj_list!$O$6:$Z$7,2))=TRUE,"-",(HLOOKUP($A$5,Prj_list!$O$6:$Z$7,2)*'2012 HR 배정표'!I757)/HLOOKUP($A$5,Prj_list!$O$6:$Z$7,2)))</x:f>
        <x:v>-</x:v>
      </x:c>
      <x:c r="E759" s="45" t="str">
        <x:f>IF(ISBLANK('2012 HR 배정표'!J757)=TRUE,"-",'2012 HR 배정표'!J757)</x:f>
        <x:v>-</x:v>
      </x:c>
      <x:c r="F759" s="46" t="str">
        <x:f>IF(ISBLANK('2012 HR 배정표'!J757)=TRUE,"-",IF(ISERROR((HLOOKUP($A$5,Prj_list!$O$6:$Z$7,2)*'2012 HR 배정표'!K757)/HLOOKUP($A$5,Prj_list!$O$6:$Z$7,2))=TRUE,"-",(HLOOKUP($A$5,Prj_list!$O$6:$Z$7,2)*'2012 HR 배정표'!K757)/HLOOKUP($A$5,Prj_list!$O$6:$Z$7,2)))</x:f>
        <x:v>-</x:v>
      </x:c>
      <x:c r="G759" s="45" t="str">
        <x:f>IF(ISBLANK('2012 HR 배정표'!L757)=TRUE,"-",'2012 HR 배정표'!L757)</x:f>
        <x:v>-</x:v>
      </x:c>
      <x:c r="H759" s="46" t="str">
        <x:f>IF(ISBLANK('2012 HR 배정표'!L757)=TRUE,"-",IF(ISERROR((HLOOKUP($A$5,Prj_list!$O$6:$Z$7,2)*'2012 HR 배정표'!M757)/HLOOKUP($A$5,Prj_list!$O$6:$Z$7,2))=TRUE,"-",(HLOOKUP($A$5,Prj_list!$O$6:$Z$7,2)*'2012 HR 배정표'!M757)/HLOOKUP($A$5,Prj_list!$O$6:$Z$7,2)))</x:f>
        <x:v>-</x:v>
      </x:c>
      <x:c r="I759" s="45" t="str">
        <x:f>IF(ISBLANK('2012 HR 배정표'!N757)=TRUE,"-",'2012 HR 배정표'!N757)</x:f>
        <x:v>-</x:v>
      </x:c>
      <x:c r="J759" s="46" t="str">
        <x:f>IF(ISBLANK('2012 HR 배정표'!N757)=TRUE,"-",IF(ISERROR((HLOOKUP($A$5,Prj_list!$O$6:$Z$7,2)*'2012 HR 배정표'!O757)/HLOOKUP($A$5,Prj_list!$O$6:$Z$7,2))=TRUE,"-",(HLOOKUP($A$5,Prj_list!$O$6:$Z$7,2)*'2012 HR 배정표'!O757)/HLOOKUP($A$5,Prj_list!$O$6:$Z$7,2)))</x:f>
        <x:v>-</x:v>
      </x:c>
      <x:c r="K759" s="45" t="str">
        <x:f>IF(ISBLANK('2012 HR 배정표'!P757)=TRUE,"-",'2012 HR 배정표'!P757)</x:f>
        <x:v>-</x:v>
      </x:c>
      <x:c r="L759" s="46" t="str">
        <x:f>IF(ISBLANK('2012 HR 배정표'!P757)=TRUE,"-",IF(ISERROR((HLOOKUP($A$5,Prj_list!$O$6:$Z$7,2)*'2012 HR 배정표'!Q757)/HLOOKUP($A$5,Prj_list!$O$6:$Z$7,2))=TRUE,"-",(HLOOKUP($A$5,Prj_list!$O$6:$Z$7,2)*'2012 HR 배정표'!Q757)/HLOOKUP($A$5,Prj_list!$O$6:$Z$7,2)))</x:f>
        <x:v>-</x:v>
      </x:c>
      <x:c r="M759" s="45" t="str">
        <x:f>IF(ISBLANK('2012 HR 배정표'!R757)=TRUE,"-",'2012 HR 배정표'!R757)</x:f>
        <x:v>-</x:v>
      </x:c>
      <x:c r="N759" s="46" t="str">
        <x:f>IF(ISBLANK('2012 HR 배정표'!R757)=TRUE,"-",IF(ISERROR((HLOOKUP($A$5,Prj_list!$O$6:$Z$7,2)*'2012 HR 배정표'!S757)/HLOOKUP($A$5,Prj_list!$O$6:$Z$7,2))=TRUE,"-",(HLOOKUP($A$5,Prj_list!$O$6:$Z$7,2)*'2012 HR 배정표'!S757)/HLOOKUP($A$5,Prj_list!$O$6:$Z$7,2)))</x:f>
        <x:v>-</x:v>
      </x:c>
      <x:c r="O759" s="45" t="str">
        <x:f>IF(ISBLANK('2012 HR 배정표'!T757)=TRUE,"-",'2012 HR 배정표'!T757)</x:f>
        <x:v>-</x:v>
      </x:c>
      <x:c r="P759" s="46" t="str">
        <x:f>IF(ISBLANK('2012 HR 배정표'!T757)=TRUE,"-",IF(ISERROR((HLOOKUP($A$5,Prj_list!$O$6:$Z$7,2)*'2012 HR 배정표'!U757)/HLOOKUP($A$5,Prj_list!$O$6:$Z$7,2))=TRUE,"-",(HLOOKUP($A$5,Prj_list!$O$6:$Z$7,2)*'2012 HR 배정표'!U757)/HLOOKUP($A$5,Prj_list!$O$6:$Z$7,2)))</x:f>
        <x:v>-</x:v>
      </x:c>
      <x:c r="Q759" s="45" t="str">
        <x:f>IF(ISBLANK('2012 HR 배정표'!V757)=TRUE,"-",'2012 HR 배정표'!V757)</x:f>
        <x:v>-</x:v>
      </x:c>
      <x:c r="R759" s="46" t="str">
        <x:f>IF(ISBLANK('2012 HR 배정표'!V757)=TRUE,"-",IF(ISERROR((HLOOKUP($A$5,Prj_list!$O$6:$Z$7,2)*'2012 HR 배정표'!W757)/HLOOKUP($A$5,Prj_list!$O$6:$Z$7,2))=TRUE,"-",(HLOOKUP($A$5,Prj_list!$O$6:$Z$7,2)*'2012 HR 배정표'!W757)/HLOOKUP($A$5,Prj_list!$O$6:$Z$7,2)))</x:f>
        <x:v>-</x:v>
      </x:c>
      <x:c r="S759" s="45" t="str">
        <x:f>IF(ISBLANK('2012 HR 배정표'!X757)=TRUE,"-",'2012 HR 배정표'!X757)</x:f>
        <x:v>-</x:v>
      </x:c>
      <x:c r="T759" s="46" t="str">
        <x:f>IF(ISBLANK('2012 HR 배정표'!X757)=TRUE,"-",IF(ISERROR((HLOOKUP($A$5,Prj_list!$O$6:$Z$7,2)*'2012 HR 배정표'!Y757)/HLOOKUP($A$5,Prj_list!$O$6:$Z$7,2))=TRUE,"-",(HLOOKUP($A$5,Prj_list!$O$6:$Z$7,2)*'2012 HR 배정표'!Y757)/HLOOKUP($A$5,Prj_list!$O$6:$Z$7,2)))</x:f>
        <x:v>-</x:v>
      </x:c>
      <x:c r="U759" s="45" t="str">
        <x:f>IF(ISBLANK('2012 HR 배정표'!Z757)=TRUE,"-",'2012 HR 배정표'!Z757)</x:f>
        <x:v>-</x:v>
      </x:c>
      <x:c r="V759" s="46" t="str">
        <x:f>IF(ISBLANK('2012 HR 배정표'!Z757)=TRUE,"-",IF(ISERROR((HLOOKUP($A$5,Prj_list!$O$6:$Z$7,2)*'2012 HR 배정표'!AA757)/HLOOKUP($A$5,Prj_list!$O$6:$Z$7,2))=TRUE,"-",(HLOOKUP($A$5,Prj_list!$O$6:$Z$7,2)*'2012 HR 배정표'!AA757)/HLOOKUP($A$5,Prj_list!$O$6:$Z$7,2)))</x:f>
        <x:v>-</x:v>
      </x:c>
      <x:c r="W759" s="45" t="str">
        <x:f>IF(ISBLANK('2012 HR 배정표'!AB757)=TRUE,"-",'2012 HR 배정표'!AB757)</x:f>
        <x:v>-</x:v>
      </x:c>
      <x:c r="X759" s="46" t="str">
        <x:f>IF(ISBLANK('2012 HR 배정표'!AB757)=TRUE,"-",IF(ISERROR((HLOOKUP($A$5,Prj_list!$O$6:$Z$7,2)*'2012 HR 배정표'!AC757)/HLOOKUP($A$5,Prj_list!$O$6:$Z$7,2))=TRUE,"-",(HLOOKUP($A$5,Prj_list!$O$6:$Z$7,2)*'2012 HR 배정표'!AC757)/HLOOKUP($A$5,Prj_list!$O$6:$Z$7,2)))</x:f>
        <x:v>-</x:v>
      </x:c>
      <x:c r="Y759" s="45" t="str">
        <x:f>IF(ISBLANK('2012 HR 배정표'!AD757)=TRUE,"-",'2012 HR 배정표'!AD757)</x:f>
        <x:v>-</x:v>
      </x:c>
      <x:c r="Z759" s="46" t="str">
        <x:f>IF(ISBLANK('2012 HR 배정표'!AD757)=TRUE,"-",IF(ISERROR((HLOOKUP($A$5,Prj_list!$O$6:$Z$7,2)*'2012 HR 배정표'!AE757)/HLOOKUP($A$5,Prj_list!$O$6:$Z$7,2))=TRUE,"-",(HLOOKUP($A$5,Prj_list!$O$6:$Z$7,2)*'2012 HR 배정표'!AE757)/HLOOKUP($A$5,Prj_list!$O$6:$Z$7,2)))</x:f>
        <x:v>-</x:v>
      </x:c>
      <x:c r="AA759" s="45" t="str">
        <x:f>IF(ISBLANK('2012 HR 배정표'!AF757)=TRUE,"-",'2012 HR 배정표'!AF757)</x:f>
        <x:v>-</x:v>
      </x:c>
      <x:c r="AB759" s="46" t="str">
        <x:f>IF(ISBLANK('2012 HR 배정표'!AF757)=TRUE,"-",IF(ISERROR((HLOOKUP($A$5,Prj_list!$O$6:$Z$7,2)*'2012 HR 배정표'!AG757)/HLOOKUP($A$5,Prj_list!$O$6:$Z$7,2))=TRUE,"-",(HLOOKUP($A$5,Prj_list!$O$6:$Z$7,2)*'2012 HR 배정표'!AG757)/HLOOKUP($A$5,Prj_list!$O$6:$Z$7,2)))</x:f>
        <x:v>-</x:v>
      </x:c>
      <x:c r="AC759" s="45" t="str">
        <x:f>IF(ISBLANK('2012 HR 배정표'!AH757)=TRUE,"-",'2012 HR 배정표'!AH757)</x:f>
        <x:v>-</x:v>
      </x:c>
      <x:c r="AD759" s="46" t="str">
        <x:f>IF(ISBLANK('2012 HR 배정표'!AH757)=TRUE,"-",IF(ISERROR((HLOOKUP($A$5,Prj_list!$O$6:$Z$7,2)*'2012 HR 배정표'!AI757)/HLOOKUP($A$5,Prj_list!$O$6:$Z$7,2))=TRUE,"-",(HLOOKUP($A$5,Prj_list!$O$6:$Z$7,2)*'2012 HR 배정표'!AI757)/HLOOKUP($A$5,Prj_list!$O$6:$Z$7,2)))</x:f>
        <x:v>-</x:v>
      </x:c>
      <x:c r="AE759" s="45" t="str">
        <x:f>IF(ISBLANK('2012 HR 배정표'!AJ757)=TRUE,"-",'2012 HR 배정표'!AJ757)</x:f>
        <x:v>-</x:v>
      </x:c>
      <x:c r="AF759" s="46" t="str">
        <x:f>IF(ISBLANK('2012 HR 배정표'!AJ757)=TRUE,"-",IF(ISERROR((HLOOKUP($A$5,Prj_list!$O$6:$Z$7,2)*'2012 HR 배정표'!AK757)/HLOOKUP($A$5,Prj_list!$O$6:$Z$7,2))=TRUE,"-",(HLOOKUP($A$5,Prj_list!$O$6:$Z$7,2)*'2012 HR 배정표'!AK757)/HLOOKUP($A$5,Prj_list!$O$6:$Z$7,2)))</x:f>
        <x:v>-</x:v>
      </x:c>
      <x:c r="AG759" s="45" t="str">
        <x:f>IF(ISBLANK('2012 HR 배정표'!AL757)=TRUE,"-",'2012 HR 배정표'!AL757)</x:f>
        <x:v>-</x:v>
      </x:c>
      <x:c r="AH759" s="46" t="str">
        <x:f>IF(ISBLANK('2012 HR 배정표'!AL757)=TRUE,"-",IF(ISERROR((HLOOKUP($A$5,Prj_list!$O$6:$Z$7,2)*'2012 HR 배정표'!AM757)/HLOOKUP($A$5,Prj_list!$O$6:$Z$7,2))=TRUE,"-",(HLOOKUP($A$5,Prj_list!$O$6:$Z$7,2)*'2012 HR 배정표'!AM757)/HLOOKUP($A$5,Prj_list!$O$6:$Z$7,2)))</x:f>
        <x:v>-</x:v>
      </x:c>
      <x:c r="AI759" s="45" t="str">
        <x:f>IF(ISBLANK('2012 HR 배정표'!AN757)=TRUE,"-",'2012 HR 배정표'!AN757)</x:f>
        <x:v>-</x:v>
      </x:c>
      <x:c r="AJ759" s="46" t="str">
        <x:f>IF(ISBLANK('2012 HR 배정표'!AN757)=TRUE,"-",IF(ISERROR((HLOOKUP($A$5,Prj_list!$O$6:$Z$7,2)*'2012 HR 배정표'!AO757)/HLOOKUP($A$5,Prj_list!$O$6:$Z$7,2))=TRUE,"-",(HLOOKUP($A$5,Prj_list!$O$6:$Z$7,2)*'2012 HR 배정표'!AO757)/HLOOKUP($A$5,Prj_list!$O$6:$Z$7,2)))</x:f>
        <x:v>-</x:v>
      </x:c>
      <x:c r="AK759" s="45" t="str">
        <x:f>IF(ISBLANK('2012 HR 배정표'!AP757)=TRUE,"-",'2012 HR 배정표'!AP757)</x:f>
        <x:v>-</x:v>
      </x:c>
      <x:c r="AL759" s="46" t="str">
        <x:f>IF(ISBLANK('2012 HR 배정표'!AP757)=TRUE,"-",IF(ISERROR((HLOOKUP($A$5,Prj_list!$O$6:$Z$7,2)*'2012 HR 배정표'!AQ757)/HLOOKUP($A$5,Prj_list!$O$6:$Z$7,2))=TRUE,"-",(HLOOKUP($A$5,Prj_list!$O$6:$Z$7,2)*'2012 HR 배정표'!AQ757)/HLOOKUP($A$5,Prj_list!$O$6:$Z$7,2)))</x:f>
        <x:v>-</x:v>
      </x:c>
      <x:c r="AM759" s="45" t="str">
        <x:f>IF(ISBLANK('2012 HR 배정표'!AR757)=TRUE,"-",'2012 HR 배정표'!AR757)</x:f>
        <x:v>-</x:v>
      </x:c>
      <x:c r="AN759" s="46" t="str">
        <x:f>IF(ISBLANK('2012 HR 배정표'!AR757)=TRUE,"-",IF(ISERROR((HLOOKUP($A$5,Prj_list!$O$6:$Z$7,2)*'2012 HR 배정표'!AS757)/HLOOKUP($A$5,Prj_list!$O$6:$Z$7,2))=TRUE,"-",(HLOOKUP($A$5,Prj_list!$O$6:$Z$7,2)*'2012 HR 배정표'!AS757)/HLOOKUP($A$5,Prj_list!$O$6:$Z$7,2)))</x:f>
        <x:v>-</x:v>
      </x:c>
      <x:c r="AO759" s="45" t="str">
        <x:f>IF(ISBLANK('2012 HR 배정표'!AT757)=TRUE,"-",'2012 HR 배정표'!AT757)</x:f>
        <x:v>-</x:v>
      </x:c>
      <x:c r="AP759" s="46" t="str">
        <x:f>IF(ISBLANK('2012 HR 배정표'!AT757)=TRUE,"-",IF(ISERROR((HLOOKUP($A$5,Prj_list!$O$6:$Z$7,2)*'2012 HR 배정표'!AU757)/HLOOKUP($A$5,Prj_list!$O$6:$Z$7,2))=TRUE,"-",(HLOOKUP($A$5,Prj_list!$O$6:$Z$7,2)*'2012 HR 배정표'!AU757)/HLOOKUP($A$5,Prj_list!$O$6:$Z$7,2)))</x:f>
        <x:v>-</x:v>
      </x:c>
      <x:c r="AQ759" s="45" t="str">
        <x:f>IF(ISBLANK('2012 HR 배정표'!AV757)=TRUE,"-",'2012 HR 배정표'!AV757)</x:f>
        <x:v>-</x:v>
      </x:c>
      <x:c r="AR759" s="46" t="str">
        <x:f>IF(ISBLANK('2012 HR 배정표'!AV757)=TRUE,"-",IF(ISERROR((HLOOKUP($A$5,Prj_list!$O$6:$Z$7,2)*'2012 HR 배정표'!AW757)/HLOOKUP($A$5,Prj_list!$O$6:$Z$7,2))=TRUE,"-",(HLOOKUP($A$5,Prj_list!$O$6:$Z$7,2)*'2012 HR 배정표'!AW757)/HLOOKUP($A$5,Prj_list!$O$6:$Z$7,2)))</x:f>
        <x:v>-</x:v>
      </x:c>
      <x:c r="AS759" s="45" t="str">
        <x:f>IF(ISBLANK('2012 HR 배정표'!AX757)=TRUE,"-",'2012 HR 배정표'!AX757)</x:f>
        <x:v>-</x:v>
      </x:c>
      <x:c r="AT759" s="46" t="str">
        <x:f>IF(ISBLANK('2012 HR 배정표'!AX757)=TRUE,"-",IF(ISERROR((HLOOKUP($A$5,Prj_list!$O$6:$Z$7,2)*'2012 HR 배정표'!AY757)/HLOOKUP($A$5,Prj_list!$O$6:$Z$7,2))=TRUE,"-",(HLOOKUP($A$5,Prj_list!$O$6:$Z$7,2)*'2012 HR 배정표'!AY757)/HLOOKUP($A$5,Prj_list!$O$6:$Z$7,2)))</x:f>
        <x:v>-</x:v>
      </x:c>
      <x:c r="AU759" s="45" t="str">
        <x:f>IF(ISBLANK('2012 HR 배정표'!AZ757)=TRUE,"-",'2012 HR 배정표'!AZ757)</x:f>
        <x:v>-</x:v>
      </x:c>
      <x:c r="AV759" s="46" t="str">
        <x:f>IF(ISBLANK('2012 HR 배정표'!AZ757)=TRUE,"-",IF(ISERROR((HLOOKUP($A$5,Prj_list!$O$6:$Z$7,2)*'2012 HR 배정표'!BA757)/HLOOKUP($A$5,Prj_list!$O$6:$Z$7,2))=TRUE,"-",(HLOOKUP($A$5,Prj_list!$O$6:$Z$7,2)*'2012 HR 배정표'!BA757)/HLOOKUP($A$5,Prj_list!$O$6:$Z$7,2)))</x:f>
        <x:v>-</x:v>
      </x:c>
      <x:c r="AW759" s="34" t="str">
        <x:f t="shared" si="24"/>
        <x:v/>
      </x:c>
      <x:c r="AX759" s="41">
        <x:f t="shared" si="23"/>
        <x:v>0</x:v>
      </x:c>
    </x:row>
    <x:row r="760" spans="1:50">
      <x:c r="A760" s="45" t="str">
        <x:f>IF(ISBLANK('2012 HR 배정표'!F758)=TRUE,"-",'2012 HR 배정표'!F758)</x:f>
        <x:v>-</x:v>
      </x:c>
      <x:c r="B760" s="46" t="str">
        <x:f>IF(ISBLANK('2012 HR 배정표'!F758)=TRUE,"-",IF(ISERROR((HLOOKUP($A$5,Prj_list!$O$6:$Z$7,2)*'2012 HR 배정표'!G758)/HLOOKUP($A$5,Prj_list!$O$6:$Z$7,2))=TRUE,"-",(HLOOKUP($A$5,Prj_list!$O$6:$Z$7,2)*'2012 HR 배정표'!G758)/HLOOKUP($A$5,Prj_list!$O$6:$Z$7,2)))</x:f>
        <x:v>-</x:v>
      </x:c>
      <x:c r="C760" s="45" t="str">
        <x:f>IF(ISBLANK('2012 HR 배정표'!H758)=TRUE,"-",'2012 HR 배정표'!H758)</x:f>
        <x:v>-</x:v>
      </x:c>
      <x:c r="D760" s="46" t="str">
        <x:f>IF(ISBLANK('2012 HR 배정표'!H758)=TRUE,"-",IF(ISERROR((HLOOKUP($A$5,Prj_list!$O$6:$Z$7,2)*'2012 HR 배정표'!I758)/HLOOKUP($A$5,Prj_list!$O$6:$Z$7,2))=TRUE,"-",(HLOOKUP($A$5,Prj_list!$O$6:$Z$7,2)*'2012 HR 배정표'!I758)/HLOOKUP($A$5,Prj_list!$O$6:$Z$7,2)))</x:f>
        <x:v>-</x:v>
      </x:c>
      <x:c r="E760" s="45" t="str">
        <x:f>IF(ISBLANK('2012 HR 배정표'!J758)=TRUE,"-",'2012 HR 배정표'!J758)</x:f>
        <x:v>-</x:v>
      </x:c>
      <x:c r="F760" s="46" t="str">
        <x:f>IF(ISBLANK('2012 HR 배정표'!J758)=TRUE,"-",IF(ISERROR((HLOOKUP($A$5,Prj_list!$O$6:$Z$7,2)*'2012 HR 배정표'!K758)/HLOOKUP($A$5,Prj_list!$O$6:$Z$7,2))=TRUE,"-",(HLOOKUP($A$5,Prj_list!$O$6:$Z$7,2)*'2012 HR 배정표'!K758)/HLOOKUP($A$5,Prj_list!$O$6:$Z$7,2)))</x:f>
        <x:v>-</x:v>
      </x:c>
      <x:c r="G760" s="45" t="str">
        <x:f>IF(ISBLANK('2012 HR 배정표'!L758)=TRUE,"-",'2012 HR 배정표'!L758)</x:f>
        <x:v>-</x:v>
      </x:c>
      <x:c r="H760" s="46" t="str">
        <x:f>IF(ISBLANK('2012 HR 배정표'!L758)=TRUE,"-",IF(ISERROR((HLOOKUP($A$5,Prj_list!$O$6:$Z$7,2)*'2012 HR 배정표'!M758)/HLOOKUP($A$5,Prj_list!$O$6:$Z$7,2))=TRUE,"-",(HLOOKUP($A$5,Prj_list!$O$6:$Z$7,2)*'2012 HR 배정표'!M758)/HLOOKUP($A$5,Prj_list!$O$6:$Z$7,2)))</x:f>
        <x:v>-</x:v>
      </x:c>
      <x:c r="I760" s="45" t="str">
        <x:f>IF(ISBLANK('2012 HR 배정표'!N758)=TRUE,"-",'2012 HR 배정표'!N758)</x:f>
        <x:v>-</x:v>
      </x:c>
      <x:c r="J760" s="46" t="str">
        <x:f>IF(ISBLANK('2012 HR 배정표'!N758)=TRUE,"-",IF(ISERROR((HLOOKUP($A$5,Prj_list!$O$6:$Z$7,2)*'2012 HR 배정표'!O758)/HLOOKUP($A$5,Prj_list!$O$6:$Z$7,2))=TRUE,"-",(HLOOKUP($A$5,Prj_list!$O$6:$Z$7,2)*'2012 HR 배정표'!O758)/HLOOKUP($A$5,Prj_list!$O$6:$Z$7,2)))</x:f>
        <x:v>-</x:v>
      </x:c>
      <x:c r="K760" s="45" t="str">
        <x:f>IF(ISBLANK('2012 HR 배정표'!P758)=TRUE,"-",'2012 HR 배정표'!P758)</x:f>
        <x:v>-</x:v>
      </x:c>
      <x:c r="L760" s="46" t="str">
        <x:f>IF(ISBLANK('2012 HR 배정표'!P758)=TRUE,"-",IF(ISERROR((HLOOKUP($A$5,Prj_list!$O$6:$Z$7,2)*'2012 HR 배정표'!Q758)/HLOOKUP($A$5,Prj_list!$O$6:$Z$7,2))=TRUE,"-",(HLOOKUP($A$5,Prj_list!$O$6:$Z$7,2)*'2012 HR 배정표'!Q758)/HLOOKUP($A$5,Prj_list!$O$6:$Z$7,2)))</x:f>
        <x:v>-</x:v>
      </x:c>
      <x:c r="M760" s="45" t="str">
        <x:f>IF(ISBLANK('2012 HR 배정표'!R758)=TRUE,"-",'2012 HR 배정표'!R758)</x:f>
        <x:v>-</x:v>
      </x:c>
      <x:c r="N760" s="46" t="str">
        <x:f>IF(ISBLANK('2012 HR 배정표'!R758)=TRUE,"-",IF(ISERROR((HLOOKUP($A$5,Prj_list!$O$6:$Z$7,2)*'2012 HR 배정표'!S758)/HLOOKUP($A$5,Prj_list!$O$6:$Z$7,2))=TRUE,"-",(HLOOKUP($A$5,Prj_list!$O$6:$Z$7,2)*'2012 HR 배정표'!S758)/HLOOKUP($A$5,Prj_list!$O$6:$Z$7,2)))</x:f>
        <x:v>-</x:v>
      </x:c>
      <x:c r="O760" s="45" t="str">
        <x:f>IF(ISBLANK('2012 HR 배정표'!T758)=TRUE,"-",'2012 HR 배정표'!T758)</x:f>
        <x:v>-</x:v>
      </x:c>
      <x:c r="P760" s="46" t="str">
        <x:f>IF(ISBLANK('2012 HR 배정표'!T758)=TRUE,"-",IF(ISERROR((HLOOKUP($A$5,Prj_list!$O$6:$Z$7,2)*'2012 HR 배정표'!U758)/HLOOKUP($A$5,Prj_list!$O$6:$Z$7,2))=TRUE,"-",(HLOOKUP($A$5,Prj_list!$O$6:$Z$7,2)*'2012 HR 배정표'!U758)/HLOOKUP($A$5,Prj_list!$O$6:$Z$7,2)))</x:f>
        <x:v>-</x:v>
      </x:c>
      <x:c r="Q760" s="45" t="str">
        <x:f>IF(ISBLANK('2012 HR 배정표'!V758)=TRUE,"-",'2012 HR 배정표'!V758)</x:f>
        <x:v>-</x:v>
      </x:c>
      <x:c r="R760" s="46" t="str">
        <x:f>IF(ISBLANK('2012 HR 배정표'!V758)=TRUE,"-",IF(ISERROR((HLOOKUP($A$5,Prj_list!$O$6:$Z$7,2)*'2012 HR 배정표'!W758)/HLOOKUP($A$5,Prj_list!$O$6:$Z$7,2))=TRUE,"-",(HLOOKUP($A$5,Prj_list!$O$6:$Z$7,2)*'2012 HR 배정표'!W758)/HLOOKUP($A$5,Prj_list!$O$6:$Z$7,2)))</x:f>
        <x:v>-</x:v>
      </x:c>
      <x:c r="S760" s="45" t="str">
        <x:f>IF(ISBLANK('2012 HR 배정표'!X758)=TRUE,"-",'2012 HR 배정표'!X758)</x:f>
        <x:v>-</x:v>
      </x:c>
      <x:c r="T760" s="46" t="str">
        <x:f>IF(ISBLANK('2012 HR 배정표'!X758)=TRUE,"-",IF(ISERROR((HLOOKUP($A$5,Prj_list!$O$6:$Z$7,2)*'2012 HR 배정표'!Y758)/HLOOKUP($A$5,Prj_list!$O$6:$Z$7,2))=TRUE,"-",(HLOOKUP($A$5,Prj_list!$O$6:$Z$7,2)*'2012 HR 배정표'!Y758)/HLOOKUP($A$5,Prj_list!$O$6:$Z$7,2)))</x:f>
        <x:v>-</x:v>
      </x:c>
      <x:c r="U760" s="45" t="str">
        <x:f>IF(ISBLANK('2012 HR 배정표'!Z758)=TRUE,"-",'2012 HR 배정표'!Z758)</x:f>
        <x:v>-</x:v>
      </x:c>
      <x:c r="V760" s="46" t="str">
        <x:f>IF(ISBLANK('2012 HR 배정표'!Z758)=TRUE,"-",IF(ISERROR((HLOOKUP($A$5,Prj_list!$O$6:$Z$7,2)*'2012 HR 배정표'!AA758)/HLOOKUP($A$5,Prj_list!$O$6:$Z$7,2))=TRUE,"-",(HLOOKUP($A$5,Prj_list!$O$6:$Z$7,2)*'2012 HR 배정표'!AA758)/HLOOKUP($A$5,Prj_list!$O$6:$Z$7,2)))</x:f>
        <x:v>-</x:v>
      </x:c>
      <x:c r="W760" s="45" t="str">
        <x:f>IF(ISBLANK('2012 HR 배정표'!AB758)=TRUE,"-",'2012 HR 배정표'!AB758)</x:f>
        <x:v>-</x:v>
      </x:c>
      <x:c r="X760" s="46" t="str">
        <x:f>IF(ISBLANK('2012 HR 배정표'!AB758)=TRUE,"-",IF(ISERROR((HLOOKUP($A$5,Prj_list!$O$6:$Z$7,2)*'2012 HR 배정표'!AC758)/HLOOKUP($A$5,Prj_list!$O$6:$Z$7,2))=TRUE,"-",(HLOOKUP($A$5,Prj_list!$O$6:$Z$7,2)*'2012 HR 배정표'!AC758)/HLOOKUP($A$5,Prj_list!$O$6:$Z$7,2)))</x:f>
        <x:v>-</x:v>
      </x:c>
      <x:c r="Y760" s="45" t="str">
        <x:f>IF(ISBLANK('2012 HR 배정표'!AD758)=TRUE,"-",'2012 HR 배정표'!AD758)</x:f>
        <x:v>-</x:v>
      </x:c>
      <x:c r="Z760" s="46" t="str">
        <x:f>IF(ISBLANK('2012 HR 배정표'!AD758)=TRUE,"-",IF(ISERROR((HLOOKUP($A$5,Prj_list!$O$6:$Z$7,2)*'2012 HR 배정표'!AE758)/HLOOKUP($A$5,Prj_list!$O$6:$Z$7,2))=TRUE,"-",(HLOOKUP($A$5,Prj_list!$O$6:$Z$7,2)*'2012 HR 배정표'!AE758)/HLOOKUP($A$5,Prj_list!$O$6:$Z$7,2)))</x:f>
        <x:v>-</x:v>
      </x:c>
      <x:c r="AA760" s="45" t="str">
        <x:f>IF(ISBLANK('2012 HR 배정표'!AF758)=TRUE,"-",'2012 HR 배정표'!AF758)</x:f>
        <x:v>-</x:v>
      </x:c>
      <x:c r="AB760" s="46" t="str">
        <x:f>IF(ISBLANK('2012 HR 배정표'!AF758)=TRUE,"-",IF(ISERROR((HLOOKUP($A$5,Prj_list!$O$6:$Z$7,2)*'2012 HR 배정표'!AG758)/HLOOKUP($A$5,Prj_list!$O$6:$Z$7,2))=TRUE,"-",(HLOOKUP($A$5,Prj_list!$O$6:$Z$7,2)*'2012 HR 배정표'!AG758)/HLOOKUP($A$5,Prj_list!$O$6:$Z$7,2)))</x:f>
        <x:v>-</x:v>
      </x:c>
      <x:c r="AC760" s="45" t="str">
        <x:f>IF(ISBLANK('2012 HR 배정표'!AH758)=TRUE,"-",'2012 HR 배정표'!AH758)</x:f>
        <x:v>-</x:v>
      </x:c>
      <x:c r="AD760" s="46" t="str">
        <x:f>IF(ISBLANK('2012 HR 배정표'!AH758)=TRUE,"-",IF(ISERROR((HLOOKUP($A$5,Prj_list!$O$6:$Z$7,2)*'2012 HR 배정표'!AI758)/HLOOKUP($A$5,Prj_list!$O$6:$Z$7,2))=TRUE,"-",(HLOOKUP($A$5,Prj_list!$O$6:$Z$7,2)*'2012 HR 배정표'!AI758)/HLOOKUP($A$5,Prj_list!$O$6:$Z$7,2)))</x:f>
        <x:v>-</x:v>
      </x:c>
      <x:c r="AE760" s="45" t="str">
        <x:f>IF(ISBLANK('2012 HR 배정표'!AJ758)=TRUE,"-",'2012 HR 배정표'!AJ758)</x:f>
        <x:v>-</x:v>
      </x:c>
      <x:c r="AF760" s="46" t="str">
        <x:f>IF(ISBLANK('2012 HR 배정표'!AJ758)=TRUE,"-",IF(ISERROR((HLOOKUP($A$5,Prj_list!$O$6:$Z$7,2)*'2012 HR 배정표'!AK758)/HLOOKUP($A$5,Prj_list!$O$6:$Z$7,2))=TRUE,"-",(HLOOKUP($A$5,Prj_list!$O$6:$Z$7,2)*'2012 HR 배정표'!AK758)/HLOOKUP($A$5,Prj_list!$O$6:$Z$7,2)))</x:f>
        <x:v>-</x:v>
      </x:c>
      <x:c r="AG760" s="45" t="str">
        <x:f>IF(ISBLANK('2012 HR 배정표'!AL758)=TRUE,"-",'2012 HR 배정표'!AL758)</x:f>
        <x:v>-</x:v>
      </x:c>
      <x:c r="AH760" s="46" t="str">
        <x:f>IF(ISBLANK('2012 HR 배정표'!AL758)=TRUE,"-",IF(ISERROR((HLOOKUP($A$5,Prj_list!$O$6:$Z$7,2)*'2012 HR 배정표'!AM758)/HLOOKUP($A$5,Prj_list!$O$6:$Z$7,2))=TRUE,"-",(HLOOKUP($A$5,Prj_list!$O$6:$Z$7,2)*'2012 HR 배정표'!AM758)/HLOOKUP($A$5,Prj_list!$O$6:$Z$7,2)))</x:f>
        <x:v>-</x:v>
      </x:c>
      <x:c r="AI760" s="45" t="str">
        <x:f>IF(ISBLANK('2012 HR 배정표'!AN758)=TRUE,"-",'2012 HR 배정표'!AN758)</x:f>
        <x:v>-</x:v>
      </x:c>
      <x:c r="AJ760" s="46" t="str">
        <x:f>IF(ISBLANK('2012 HR 배정표'!AN758)=TRUE,"-",IF(ISERROR((HLOOKUP($A$5,Prj_list!$O$6:$Z$7,2)*'2012 HR 배정표'!AO758)/HLOOKUP($A$5,Prj_list!$O$6:$Z$7,2))=TRUE,"-",(HLOOKUP($A$5,Prj_list!$O$6:$Z$7,2)*'2012 HR 배정표'!AO758)/HLOOKUP($A$5,Prj_list!$O$6:$Z$7,2)))</x:f>
        <x:v>-</x:v>
      </x:c>
      <x:c r="AK760" s="45" t="str">
        <x:f>IF(ISBLANK('2012 HR 배정표'!AP758)=TRUE,"-",'2012 HR 배정표'!AP758)</x:f>
        <x:v>-</x:v>
      </x:c>
      <x:c r="AL760" s="46" t="str">
        <x:f>IF(ISBLANK('2012 HR 배정표'!AP758)=TRUE,"-",IF(ISERROR((HLOOKUP($A$5,Prj_list!$O$6:$Z$7,2)*'2012 HR 배정표'!AQ758)/HLOOKUP($A$5,Prj_list!$O$6:$Z$7,2))=TRUE,"-",(HLOOKUP($A$5,Prj_list!$O$6:$Z$7,2)*'2012 HR 배정표'!AQ758)/HLOOKUP($A$5,Prj_list!$O$6:$Z$7,2)))</x:f>
        <x:v>-</x:v>
      </x:c>
      <x:c r="AM760" s="45" t="str">
        <x:f>IF(ISBLANK('2012 HR 배정표'!AR758)=TRUE,"-",'2012 HR 배정표'!AR758)</x:f>
        <x:v>-</x:v>
      </x:c>
      <x:c r="AN760" s="46" t="str">
        <x:f>IF(ISBLANK('2012 HR 배정표'!AR758)=TRUE,"-",IF(ISERROR((HLOOKUP($A$5,Prj_list!$O$6:$Z$7,2)*'2012 HR 배정표'!AS758)/HLOOKUP($A$5,Prj_list!$O$6:$Z$7,2))=TRUE,"-",(HLOOKUP($A$5,Prj_list!$O$6:$Z$7,2)*'2012 HR 배정표'!AS758)/HLOOKUP($A$5,Prj_list!$O$6:$Z$7,2)))</x:f>
        <x:v>-</x:v>
      </x:c>
      <x:c r="AO760" s="45" t="str">
        <x:f>IF(ISBLANK('2012 HR 배정표'!AT758)=TRUE,"-",'2012 HR 배정표'!AT758)</x:f>
        <x:v>-</x:v>
      </x:c>
      <x:c r="AP760" s="46" t="str">
        <x:f>IF(ISBLANK('2012 HR 배정표'!AT758)=TRUE,"-",IF(ISERROR((HLOOKUP($A$5,Prj_list!$O$6:$Z$7,2)*'2012 HR 배정표'!AU758)/HLOOKUP($A$5,Prj_list!$O$6:$Z$7,2))=TRUE,"-",(HLOOKUP($A$5,Prj_list!$O$6:$Z$7,2)*'2012 HR 배정표'!AU758)/HLOOKUP($A$5,Prj_list!$O$6:$Z$7,2)))</x:f>
        <x:v>-</x:v>
      </x:c>
      <x:c r="AQ760" s="45" t="str">
        <x:f>IF(ISBLANK('2012 HR 배정표'!AV758)=TRUE,"-",'2012 HR 배정표'!AV758)</x:f>
        <x:v>-</x:v>
      </x:c>
      <x:c r="AR760" s="46" t="str">
        <x:f>IF(ISBLANK('2012 HR 배정표'!AV758)=TRUE,"-",IF(ISERROR((HLOOKUP($A$5,Prj_list!$O$6:$Z$7,2)*'2012 HR 배정표'!AW758)/HLOOKUP($A$5,Prj_list!$O$6:$Z$7,2))=TRUE,"-",(HLOOKUP($A$5,Prj_list!$O$6:$Z$7,2)*'2012 HR 배정표'!AW758)/HLOOKUP($A$5,Prj_list!$O$6:$Z$7,2)))</x:f>
        <x:v>-</x:v>
      </x:c>
      <x:c r="AS760" s="45" t="str">
        <x:f>IF(ISBLANK('2012 HR 배정표'!AX758)=TRUE,"-",'2012 HR 배정표'!AX758)</x:f>
        <x:v>-</x:v>
      </x:c>
      <x:c r="AT760" s="46" t="str">
        <x:f>IF(ISBLANK('2012 HR 배정표'!AX758)=TRUE,"-",IF(ISERROR((HLOOKUP($A$5,Prj_list!$O$6:$Z$7,2)*'2012 HR 배정표'!AY758)/HLOOKUP($A$5,Prj_list!$O$6:$Z$7,2))=TRUE,"-",(HLOOKUP($A$5,Prj_list!$O$6:$Z$7,2)*'2012 HR 배정표'!AY758)/HLOOKUP($A$5,Prj_list!$O$6:$Z$7,2)))</x:f>
        <x:v>-</x:v>
      </x:c>
      <x:c r="AU760" s="45" t="str">
        <x:f>IF(ISBLANK('2012 HR 배정표'!AZ758)=TRUE,"-",'2012 HR 배정표'!AZ758)</x:f>
        <x:v>-</x:v>
      </x:c>
      <x:c r="AV760" s="46" t="str">
        <x:f>IF(ISBLANK('2012 HR 배정표'!AZ758)=TRUE,"-",IF(ISERROR((HLOOKUP($A$5,Prj_list!$O$6:$Z$7,2)*'2012 HR 배정표'!BA758)/HLOOKUP($A$5,Prj_list!$O$6:$Z$7,2))=TRUE,"-",(HLOOKUP($A$5,Prj_list!$O$6:$Z$7,2)*'2012 HR 배정표'!BA758)/HLOOKUP($A$5,Prj_list!$O$6:$Z$7,2)))</x:f>
        <x:v>-</x:v>
      </x:c>
      <x:c r="AW760" s="34" t="str">
        <x:f t="shared" si="24"/>
        <x:v/>
      </x:c>
      <x:c r="AX760" s="41">
        <x:f t="shared" si="23"/>
        <x:v>0</x:v>
      </x:c>
    </x:row>
    <x:row r="761" spans="1:50">
      <x:c r="A761" s="45" t="str">
        <x:f>IF(ISBLANK('2012 HR 배정표'!F759)=TRUE,"-",'2012 HR 배정표'!F759)</x:f>
        <x:v>-</x:v>
      </x:c>
      <x:c r="B761" s="46" t="str">
        <x:f>IF(ISBLANK('2012 HR 배정표'!F759)=TRUE,"-",IF(ISERROR((HLOOKUP($A$5,Prj_list!$O$6:$Z$7,2)*'2012 HR 배정표'!G759)/HLOOKUP($A$5,Prj_list!$O$6:$Z$7,2))=TRUE,"-",(HLOOKUP($A$5,Prj_list!$O$6:$Z$7,2)*'2012 HR 배정표'!G759)/HLOOKUP($A$5,Prj_list!$O$6:$Z$7,2)))</x:f>
        <x:v>-</x:v>
      </x:c>
      <x:c r="C761" s="45" t="str">
        <x:f>IF(ISBLANK('2012 HR 배정표'!H759)=TRUE,"-",'2012 HR 배정표'!H759)</x:f>
        <x:v>-</x:v>
      </x:c>
      <x:c r="D761" s="46" t="str">
        <x:f>IF(ISBLANK('2012 HR 배정표'!H759)=TRUE,"-",IF(ISERROR((HLOOKUP($A$5,Prj_list!$O$6:$Z$7,2)*'2012 HR 배정표'!I759)/HLOOKUP($A$5,Prj_list!$O$6:$Z$7,2))=TRUE,"-",(HLOOKUP($A$5,Prj_list!$O$6:$Z$7,2)*'2012 HR 배정표'!I759)/HLOOKUP($A$5,Prj_list!$O$6:$Z$7,2)))</x:f>
        <x:v>-</x:v>
      </x:c>
      <x:c r="E761" s="45" t="str">
        <x:f>IF(ISBLANK('2012 HR 배정표'!J759)=TRUE,"-",'2012 HR 배정표'!J759)</x:f>
        <x:v>-</x:v>
      </x:c>
      <x:c r="F761" s="46" t="str">
        <x:f>IF(ISBLANK('2012 HR 배정표'!J759)=TRUE,"-",IF(ISERROR((HLOOKUP($A$5,Prj_list!$O$6:$Z$7,2)*'2012 HR 배정표'!K759)/HLOOKUP($A$5,Prj_list!$O$6:$Z$7,2))=TRUE,"-",(HLOOKUP($A$5,Prj_list!$O$6:$Z$7,2)*'2012 HR 배정표'!K759)/HLOOKUP($A$5,Prj_list!$O$6:$Z$7,2)))</x:f>
        <x:v>-</x:v>
      </x:c>
      <x:c r="G761" s="45" t="str">
        <x:f>IF(ISBLANK('2012 HR 배정표'!L759)=TRUE,"-",'2012 HR 배정표'!L759)</x:f>
        <x:v>-</x:v>
      </x:c>
      <x:c r="H761" s="46" t="str">
        <x:f>IF(ISBLANK('2012 HR 배정표'!L759)=TRUE,"-",IF(ISERROR((HLOOKUP($A$5,Prj_list!$O$6:$Z$7,2)*'2012 HR 배정표'!M759)/HLOOKUP($A$5,Prj_list!$O$6:$Z$7,2))=TRUE,"-",(HLOOKUP($A$5,Prj_list!$O$6:$Z$7,2)*'2012 HR 배정표'!M759)/HLOOKUP($A$5,Prj_list!$O$6:$Z$7,2)))</x:f>
        <x:v>-</x:v>
      </x:c>
      <x:c r="I761" s="45" t="str">
        <x:f>IF(ISBLANK('2012 HR 배정표'!N759)=TRUE,"-",'2012 HR 배정표'!N759)</x:f>
        <x:v>-</x:v>
      </x:c>
      <x:c r="J761" s="46" t="str">
        <x:f>IF(ISBLANK('2012 HR 배정표'!N759)=TRUE,"-",IF(ISERROR((HLOOKUP($A$5,Prj_list!$O$6:$Z$7,2)*'2012 HR 배정표'!O759)/HLOOKUP($A$5,Prj_list!$O$6:$Z$7,2))=TRUE,"-",(HLOOKUP($A$5,Prj_list!$O$6:$Z$7,2)*'2012 HR 배정표'!O759)/HLOOKUP($A$5,Prj_list!$O$6:$Z$7,2)))</x:f>
        <x:v>-</x:v>
      </x:c>
      <x:c r="K761" s="45" t="str">
        <x:f>IF(ISBLANK('2012 HR 배정표'!P759)=TRUE,"-",'2012 HR 배정표'!P759)</x:f>
        <x:v>-</x:v>
      </x:c>
      <x:c r="L761" s="46" t="str">
        <x:f>IF(ISBLANK('2012 HR 배정표'!P759)=TRUE,"-",IF(ISERROR((HLOOKUP($A$5,Prj_list!$O$6:$Z$7,2)*'2012 HR 배정표'!Q759)/HLOOKUP($A$5,Prj_list!$O$6:$Z$7,2))=TRUE,"-",(HLOOKUP($A$5,Prj_list!$O$6:$Z$7,2)*'2012 HR 배정표'!Q759)/HLOOKUP($A$5,Prj_list!$O$6:$Z$7,2)))</x:f>
        <x:v>-</x:v>
      </x:c>
      <x:c r="M761" s="45" t="str">
        <x:f>IF(ISBLANK('2012 HR 배정표'!R759)=TRUE,"-",'2012 HR 배정표'!R759)</x:f>
        <x:v>-</x:v>
      </x:c>
      <x:c r="N761" s="46" t="str">
        <x:f>IF(ISBLANK('2012 HR 배정표'!R759)=TRUE,"-",IF(ISERROR((HLOOKUP($A$5,Prj_list!$O$6:$Z$7,2)*'2012 HR 배정표'!S759)/HLOOKUP($A$5,Prj_list!$O$6:$Z$7,2))=TRUE,"-",(HLOOKUP($A$5,Prj_list!$O$6:$Z$7,2)*'2012 HR 배정표'!S759)/HLOOKUP($A$5,Prj_list!$O$6:$Z$7,2)))</x:f>
        <x:v>-</x:v>
      </x:c>
      <x:c r="O761" s="45" t="str">
        <x:f>IF(ISBLANK('2012 HR 배정표'!T759)=TRUE,"-",'2012 HR 배정표'!T759)</x:f>
        <x:v>-</x:v>
      </x:c>
      <x:c r="P761" s="46" t="str">
        <x:f>IF(ISBLANK('2012 HR 배정표'!T759)=TRUE,"-",IF(ISERROR((HLOOKUP($A$5,Prj_list!$O$6:$Z$7,2)*'2012 HR 배정표'!U759)/HLOOKUP($A$5,Prj_list!$O$6:$Z$7,2))=TRUE,"-",(HLOOKUP($A$5,Prj_list!$O$6:$Z$7,2)*'2012 HR 배정표'!U759)/HLOOKUP($A$5,Prj_list!$O$6:$Z$7,2)))</x:f>
        <x:v>-</x:v>
      </x:c>
      <x:c r="Q761" s="45" t="str">
        <x:f>IF(ISBLANK('2012 HR 배정표'!V759)=TRUE,"-",'2012 HR 배정표'!V759)</x:f>
        <x:v>-</x:v>
      </x:c>
      <x:c r="R761" s="46" t="str">
        <x:f>IF(ISBLANK('2012 HR 배정표'!V759)=TRUE,"-",IF(ISERROR((HLOOKUP($A$5,Prj_list!$O$6:$Z$7,2)*'2012 HR 배정표'!W759)/HLOOKUP($A$5,Prj_list!$O$6:$Z$7,2))=TRUE,"-",(HLOOKUP($A$5,Prj_list!$O$6:$Z$7,2)*'2012 HR 배정표'!W759)/HLOOKUP($A$5,Prj_list!$O$6:$Z$7,2)))</x:f>
        <x:v>-</x:v>
      </x:c>
      <x:c r="S761" s="45" t="str">
        <x:f>IF(ISBLANK('2012 HR 배정표'!X759)=TRUE,"-",'2012 HR 배정표'!X759)</x:f>
        <x:v>-</x:v>
      </x:c>
      <x:c r="T761" s="46" t="str">
        <x:f>IF(ISBLANK('2012 HR 배정표'!X759)=TRUE,"-",IF(ISERROR((HLOOKUP($A$5,Prj_list!$O$6:$Z$7,2)*'2012 HR 배정표'!Y759)/HLOOKUP($A$5,Prj_list!$O$6:$Z$7,2))=TRUE,"-",(HLOOKUP($A$5,Prj_list!$O$6:$Z$7,2)*'2012 HR 배정표'!Y759)/HLOOKUP($A$5,Prj_list!$O$6:$Z$7,2)))</x:f>
        <x:v>-</x:v>
      </x:c>
      <x:c r="U761" s="45" t="str">
        <x:f>IF(ISBLANK('2012 HR 배정표'!Z759)=TRUE,"-",'2012 HR 배정표'!Z759)</x:f>
        <x:v>-</x:v>
      </x:c>
      <x:c r="V761" s="46" t="str">
        <x:f>IF(ISBLANK('2012 HR 배정표'!Z759)=TRUE,"-",IF(ISERROR((HLOOKUP($A$5,Prj_list!$O$6:$Z$7,2)*'2012 HR 배정표'!AA759)/HLOOKUP($A$5,Prj_list!$O$6:$Z$7,2))=TRUE,"-",(HLOOKUP($A$5,Prj_list!$O$6:$Z$7,2)*'2012 HR 배정표'!AA759)/HLOOKUP($A$5,Prj_list!$O$6:$Z$7,2)))</x:f>
        <x:v>-</x:v>
      </x:c>
      <x:c r="W761" s="45" t="str">
        <x:f>IF(ISBLANK('2012 HR 배정표'!AB759)=TRUE,"-",'2012 HR 배정표'!AB759)</x:f>
        <x:v>-</x:v>
      </x:c>
      <x:c r="X761" s="46" t="str">
        <x:f>IF(ISBLANK('2012 HR 배정표'!AB759)=TRUE,"-",IF(ISERROR((HLOOKUP($A$5,Prj_list!$O$6:$Z$7,2)*'2012 HR 배정표'!AC759)/HLOOKUP($A$5,Prj_list!$O$6:$Z$7,2))=TRUE,"-",(HLOOKUP($A$5,Prj_list!$O$6:$Z$7,2)*'2012 HR 배정표'!AC759)/HLOOKUP($A$5,Prj_list!$O$6:$Z$7,2)))</x:f>
        <x:v>-</x:v>
      </x:c>
      <x:c r="Y761" s="45" t="str">
        <x:f>IF(ISBLANK('2012 HR 배정표'!AD759)=TRUE,"-",'2012 HR 배정표'!AD759)</x:f>
        <x:v>-</x:v>
      </x:c>
      <x:c r="Z761" s="46" t="str">
        <x:f>IF(ISBLANK('2012 HR 배정표'!AD759)=TRUE,"-",IF(ISERROR((HLOOKUP($A$5,Prj_list!$O$6:$Z$7,2)*'2012 HR 배정표'!AE759)/HLOOKUP($A$5,Prj_list!$O$6:$Z$7,2))=TRUE,"-",(HLOOKUP($A$5,Prj_list!$O$6:$Z$7,2)*'2012 HR 배정표'!AE759)/HLOOKUP($A$5,Prj_list!$O$6:$Z$7,2)))</x:f>
        <x:v>-</x:v>
      </x:c>
      <x:c r="AA761" s="45" t="str">
        <x:f>IF(ISBLANK('2012 HR 배정표'!AF759)=TRUE,"-",'2012 HR 배정표'!AF759)</x:f>
        <x:v>-</x:v>
      </x:c>
      <x:c r="AB761" s="46" t="str">
        <x:f>IF(ISBLANK('2012 HR 배정표'!AF759)=TRUE,"-",IF(ISERROR((HLOOKUP($A$5,Prj_list!$O$6:$Z$7,2)*'2012 HR 배정표'!AG759)/HLOOKUP($A$5,Prj_list!$O$6:$Z$7,2))=TRUE,"-",(HLOOKUP($A$5,Prj_list!$O$6:$Z$7,2)*'2012 HR 배정표'!AG759)/HLOOKUP($A$5,Prj_list!$O$6:$Z$7,2)))</x:f>
        <x:v>-</x:v>
      </x:c>
      <x:c r="AC761" s="45" t="str">
        <x:f>IF(ISBLANK('2012 HR 배정표'!AH759)=TRUE,"-",'2012 HR 배정표'!AH759)</x:f>
        <x:v>-</x:v>
      </x:c>
      <x:c r="AD761" s="46" t="str">
        <x:f>IF(ISBLANK('2012 HR 배정표'!AH759)=TRUE,"-",IF(ISERROR((HLOOKUP($A$5,Prj_list!$O$6:$Z$7,2)*'2012 HR 배정표'!AI759)/HLOOKUP($A$5,Prj_list!$O$6:$Z$7,2))=TRUE,"-",(HLOOKUP($A$5,Prj_list!$O$6:$Z$7,2)*'2012 HR 배정표'!AI759)/HLOOKUP($A$5,Prj_list!$O$6:$Z$7,2)))</x:f>
        <x:v>-</x:v>
      </x:c>
      <x:c r="AE761" s="45" t="str">
        <x:f>IF(ISBLANK('2012 HR 배정표'!AJ759)=TRUE,"-",'2012 HR 배정표'!AJ759)</x:f>
        <x:v>-</x:v>
      </x:c>
      <x:c r="AF761" s="46" t="str">
        <x:f>IF(ISBLANK('2012 HR 배정표'!AJ759)=TRUE,"-",IF(ISERROR((HLOOKUP($A$5,Prj_list!$O$6:$Z$7,2)*'2012 HR 배정표'!AK759)/HLOOKUP($A$5,Prj_list!$O$6:$Z$7,2))=TRUE,"-",(HLOOKUP($A$5,Prj_list!$O$6:$Z$7,2)*'2012 HR 배정표'!AK759)/HLOOKUP($A$5,Prj_list!$O$6:$Z$7,2)))</x:f>
        <x:v>-</x:v>
      </x:c>
      <x:c r="AG761" s="45" t="str">
        <x:f>IF(ISBLANK('2012 HR 배정표'!AL759)=TRUE,"-",'2012 HR 배정표'!AL759)</x:f>
        <x:v>-</x:v>
      </x:c>
      <x:c r="AH761" s="46" t="str">
        <x:f>IF(ISBLANK('2012 HR 배정표'!AL759)=TRUE,"-",IF(ISERROR((HLOOKUP($A$5,Prj_list!$O$6:$Z$7,2)*'2012 HR 배정표'!AM759)/HLOOKUP($A$5,Prj_list!$O$6:$Z$7,2))=TRUE,"-",(HLOOKUP($A$5,Prj_list!$O$6:$Z$7,2)*'2012 HR 배정표'!AM759)/HLOOKUP($A$5,Prj_list!$O$6:$Z$7,2)))</x:f>
        <x:v>-</x:v>
      </x:c>
      <x:c r="AI761" s="45" t="str">
        <x:f>IF(ISBLANK('2012 HR 배정표'!AN759)=TRUE,"-",'2012 HR 배정표'!AN759)</x:f>
        <x:v>-</x:v>
      </x:c>
      <x:c r="AJ761" s="46" t="str">
        <x:f>IF(ISBLANK('2012 HR 배정표'!AN759)=TRUE,"-",IF(ISERROR((HLOOKUP($A$5,Prj_list!$O$6:$Z$7,2)*'2012 HR 배정표'!AO759)/HLOOKUP($A$5,Prj_list!$O$6:$Z$7,2))=TRUE,"-",(HLOOKUP($A$5,Prj_list!$O$6:$Z$7,2)*'2012 HR 배정표'!AO759)/HLOOKUP($A$5,Prj_list!$O$6:$Z$7,2)))</x:f>
        <x:v>-</x:v>
      </x:c>
      <x:c r="AK761" s="45" t="str">
        <x:f>IF(ISBLANK('2012 HR 배정표'!AP759)=TRUE,"-",'2012 HR 배정표'!AP759)</x:f>
        <x:v>-</x:v>
      </x:c>
      <x:c r="AL761" s="46" t="str">
        <x:f>IF(ISBLANK('2012 HR 배정표'!AP759)=TRUE,"-",IF(ISERROR((HLOOKUP($A$5,Prj_list!$O$6:$Z$7,2)*'2012 HR 배정표'!AQ759)/HLOOKUP($A$5,Prj_list!$O$6:$Z$7,2))=TRUE,"-",(HLOOKUP($A$5,Prj_list!$O$6:$Z$7,2)*'2012 HR 배정표'!AQ759)/HLOOKUP($A$5,Prj_list!$O$6:$Z$7,2)))</x:f>
        <x:v>-</x:v>
      </x:c>
      <x:c r="AM761" s="45" t="str">
        <x:f>IF(ISBLANK('2012 HR 배정표'!AR759)=TRUE,"-",'2012 HR 배정표'!AR759)</x:f>
        <x:v>-</x:v>
      </x:c>
      <x:c r="AN761" s="46" t="str">
        <x:f>IF(ISBLANK('2012 HR 배정표'!AR759)=TRUE,"-",IF(ISERROR((HLOOKUP($A$5,Prj_list!$O$6:$Z$7,2)*'2012 HR 배정표'!AS759)/HLOOKUP($A$5,Prj_list!$O$6:$Z$7,2))=TRUE,"-",(HLOOKUP($A$5,Prj_list!$O$6:$Z$7,2)*'2012 HR 배정표'!AS759)/HLOOKUP($A$5,Prj_list!$O$6:$Z$7,2)))</x:f>
        <x:v>-</x:v>
      </x:c>
      <x:c r="AO761" s="45" t="str">
        <x:f>IF(ISBLANK('2012 HR 배정표'!AT759)=TRUE,"-",'2012 HR 배정표'!AT759)</x:f>
        <x:v>-</x:v>
      </x:c>
      <x:c r="AP761" s="46" t="str">
        <x:f>IF(ISBLANK('2012 HR 배정표'!AT759)=TRUE,"-",IF(ISERROR((HLOOKUP($A$5,Prj_list!$O$6:$Z$7,2)*'2012 HR 배정표'!AU759)/HLOOKUP($A$5,Prj_list!$O$6:$Z$7,2))=TRUE,"-",(HLOOKUP($A$5,Prj_list!$O$6:$Z$7,2)*'2012 HR 배정표'!AU759)/HLOOKUP($A$5,Prj_list!$O$6:$Z$7,2)))</x:f>
        <x:v>-</x:v>
      </x:c>
      <x:c r="AQ761" s="45" t="str">
        <x:f>IF(ISBLANK('2012 HR 배정표'!AV759)=TRUE,"-",'2012 HR 배정표'!AV759)</x:f>
        <x:v>-</x:v>
      </x:c>
      <x:c r="AR761" s="46" t="str">
        <x:f>IF(ISBLANK('2012 HR 배정표'!AV759)=TRUE,"-",IF(ISERROR((HLOOKUP($A$5,Prj_list!$O$6:$Z$7,2)*'2012 HR 배정표'!AW759)/HLOOKUP($A$5,Prj_list!$O$6:$Z$7,2))=TRUE,"-",(HLOOKUP($A$5,Prj_list!$O$6:$Z$7,2)*'2012 HR 배정표'!AW759)/HLOOKUP($A$5,Prj_list!$O$6:$Z$7,2)))</x:f>
        <x:v>-</x:v>
      </x:c>
      <x:c r="AS761" s="45" t="str">
        <x:f>IF(ISBLANK('2012 HR 배정표'!AX759)=TRUE,"-",'2012 HR 배정표'!AX759)</x:f>
        <x:v>-</x:v>
      </x:c>
      <x:c r="AT761" s="46" t="str">
        <x:f>IF(ISBLANK('2012 HR 배정표'!AX759)=TRUE,"-",IF(ISERROR((HLOOKUP($A$5,Prj_list!$O$6:$Z$7,2)*'2012 HR 배정표'!AY759)/HLOOKUP($A$5,Prj_list!$O$6:$Z$7,2))=TRUE,"-",(HLOOKUP($A$5,Prj_list!$O$6:$Z$7,2)*'2012 HR 배정표'!AY759)/HLOOKUP($A$5,Prj_list!$O$6:$Z$7,2)))</x:f>
        <x:v>-</x:v>
      </x:c>
      <x:c r="AU761" s="45" t="str">
        <x:f>IF(ISBLANK('2012 HR 배정표'!AZ759)=TRUE,"-",'2012 HR 배정표'!AZ759)</x:f>
        <x:v>-</x:v>
      </x:c>
      <x:c r="AV761" s="46" t="str">
        <x:f>IF(ISBLANK('2012 HR 배정표'!AZ759)=TRUE,"-",IF(ISERROR((HLOOKUP($A$5,Prj_list!$O$6:$Z$7,2)*'2012 HR 배정표'!BA759)/HLOOKUP($A$5,Prj_list!$O$6:$Z$7,2))=TRUE,"-",(HLOOKUP($A$5,Prj_list!$O$6:$Z$7,2)*'2012 HR 배정표'!BA759)/HLOOKUP($A$5,Prj_list!$O$6:$Z$7,2)))</x:f>
        <x:v>-</x:v>
      </x:c>
      <x:c r="AW761" s="34" t="str">
        <x:f t="shared" si="24"/>
        <x:v/>
      </x:c>
      <x:c r="AX761" s="41">
        <x:f t="shared" si="23"/>
        <x:v>0</x:v>
      </x:c>
    </x:row>
    <x:row r="762" spans="1:50">
      <x:c r="A762" s="45" t="str">
        <x:f>IF(ISBLANK('2012 HR 배정표'!F760)=TRUE,"-",'2012 HR 배정표'!F760)</x:f>
        <x:v>-</x:v>
      </x:c>
      <x:c r="B762" s="46" t="str">
        <x:f>IF(ISBLANK('2012 HR 배정표'!F760)=TRUE,"-",IF(ISERROR((HLOOKUP($A$5,Prj_list!$O$6:$Z$7,2)*'2012 HR 배정표'!G760)/HLOOKUP($A$5,Prj_list!$O$6:$Z$7,2))=TRUE,"-",(HLOOKUP($A$5,Prj_list!$O$6:$Z$7,2)*'2012 HR 배정표'!G760)/HLOOKUP($A$5,Prj_list!$O$6:$Z$7,2)))</x:f>
        <x:v>-</x:v>
      </x:c>
      <x:c r="C762" s="45" t="str">
        <x:f>IF(ISBLANK('2012 HR 배정표'!H760)=TRUE,"-",'2012 HR 배정표'!H760)</x:f>
        <x:v>-</x:v>
      </x:c>
      <x:c r="D762" s="46" t="str">
        <x:f>IF(ISBLANK('2012 HR 배정표'!H760)=TRUE,"-",IF(ISERROR((HLOOKUP($A$5,Prj_list!$O$6:$Z$7,2)*'2012 HR 배정표'!I760)/HLOOKUP($A$5,Prj_list!$O$6:$Z$7,2))=TRUE,"-",(HLOOKUP($A$5,Prj_list!$O$6:$Z$7,2)*'2012 HR 배정표'!I760)/HLOOKUP($A$5,Prj_list!$O$6:$Z$7,2)))</x:f>
        <x:v>-</x:v>
      </x:c>
      <x:c r="E762" s="45" t="str">
        <x:f>IF(ISBLANK('2012 HR 배정표'!J760)=TRUE,"-",'2012 HR 배정표'!J760)</x:f>
        <x:v>-</x:v>
      </x:c>
      <x:c r="F762" s="46" t="str">
        <x:f>IF(ISBLANK('2012 HR 배정표'!J760)=TRUE,"-",IF(ISERROR((HLOOKUP($A$5,Prj_list!$O$6:$Z$7,2)*'2012 HR 배정표'!K760)/HLOOKUP($A$5,Prj_list!$O$6:$Z$7,2))=TRUE,"-",(HLOOKUP($A$5,Prj_list!$O$6:$Z$7,2)*'2012 HR 배정표'!K760)/HLOOKUP($A$5,Prj_list!$O$6:$Z$7,2)))</x:f>
        <x:v>-</x:v>
      </x:c>
      <x:c r="G762" s="45" t="str">
        <x:f>IF(ISBLANK('2012 HR 배정표'!L760)=TRUE,"-",'2012 HR 배정표'!L760)</x:f>
        <x:v>-</x:v>
      </x:c>
      <x:c r="H762" s="46" t="str">
        <x:f>IF(ISBLANK('2012 HR 배정표'!L760)=TRUE,"-",IF(ISERROR((HLOOKUP($A$5,Prj_list!$O$6:$Z$7,2)*'2012 HR 배정표'!M760)/HLOOKUP($A$5,Prj_list!$O$6:$Z$7,2))=TRUE,"-",(HLOOKUP($A$5,Prj_list!$O$6:$Z$7,2)*'2012 HR 배정표'!M760)/HLOOKUP($A$5,Prj_list!$O$6:$Z$7,2)))</x:f>
        <x:v>-</x:v>
      </x:c>
      <x:c r="I762" s="45" t="str">
        <x:f>IF(ISBLANK('2012 HR 배정표'!N760)=TRUE,"-",'2012 HR 배정표'!N760)</x:f>
        <x:v>-</x:v>
      </x:c>
      <x:c r="J762" s="46" t="str">
        <x:f>IF(ISBLANK('2012 HR 배정표'!N760)=TRUE,"-",IF(ISERROR((HLOOKUP($A$5,Prj_list!$O$6:$Z$7,2)*'2012 HR 배정표'!O760)/HLOOKUP($A$5,Prj_list!$O$6:$Z$7,2))=TRUE,"-",(HLOOKUP($A$5,Prj_list!$O$6:$Z$7,2)*'2012 HR 배정표'!O760)/HLOOKUP($A$5,Prj_list!$O$6:$Z$7,2)))</x:f>
        <x:v>-</x:v>
      </x:c>
      <x:c r="K762" s="45" t="str">
        <x:f>IF(ISBLANK('2012 HR 배정표'!P760)=TRUE,"-",'2012 HR 배정표'!P760)</x:f>
        <x:v>-</x:v>
      </x:c>
      <x:c r="L762" s="46" t="str">
        <x:f>IF(ISBLANK('2012 HR 배정표'!P760)=TRUE,"-",IF(ISERROR((HLOOKUP($A$5,Prj_list!$O$6:$Z$7,2)*'2012 HR 배정표'!Q760)/HLOOKUP($A$5,Prj_list!$O$6:$Z$7,2))=TRUE,"-",(HLOOKUP($A$5,Prj_list!$O$6:$Z$7,2)*'2012 HR 배정표'!Q760)/HLOOKUP($A$5,Prj_list!$O$6:$Z$7,2)))</x:f>
        <x:v>-</x:v>
      </x:c>
      <x:c r="M762" s="45" t="str">
        <x:f>IF(ISBLANK('2012 HR 배정표'!R760)=TRUE,"-",'2012 HR 배정표'!R760)</x:f>
        <x:v>-</x:v>
      </x:c>
      <x:c r="N762" s="46" t="str">
        <x:f>IF(ISBLANK('2012 HR 배정표'!R760)=TRUE,"-",IF(ISERROR((HLOOKUP($A$5,Prj_list!$O$6:$Z$7,2)*'2012 HR 배정표'!S760)/HLOOKUP($A$5,Prj_list!$O$6:$Z$7,2))=TRUE,"-",(HLOOKUP($A$5,Prj_list!$O$6:$Z$7,2)*'2012 HR 배정표'!S760)/HLOOKUP($A$5,Prj_list!$O$6:$Z$7,2)))</x:f>
        <x:v>-</x:v>
      </x:c>
      <x:c r="O762" s="45" t="str">
        <x:f>IF(ISBLANK('2012 HR 배정표'!T760)=TRUE,"-",'2012 HR 배정표'!T760)</x:f>
        <x:v>-</x:v>
      </x:c>
      <x:c r="P762" s="46" t="str">
        <x:f>IF(ISBLANK('2012 HR 배정표'!T760)=TRUE,"-",IF(ISERROR((HLOOKUP($A$5,Prj_list!$O$6:$Z$7,2)*'2012 HR 배정표'!U760)/HLOOKUP($A$5,Prj_list!$O$6:$Z$7,2))=TRUE,"-",(HLOOKUP($A$5,Prj_list!$O$6:$Z$7,2)*'2012 HR 배정표'!U760)/HLOOKUP($A$5,Prj_list!$O$6:$Z$7,2)))</x:f>
        <x:v>-</x:v>
      </x:c>
      <x:c r="Q762" s="45" t="str">
        <x:f>IF(ISBLANK('2012 HR 배정표'!V760)=TRUE,"-",'2012 HR 배정표'!V760)</x:f>
        <x:v>-</x:v>
      </x:c>
      <x:c r="R762" s="46" t="str">
        <x:f>IF(ISBLANK('2012 HR 배정표'!V760)=TRUE,"-",IF(ISERROR((HLOOKUP($A$5,Prj_list!$O$6:$Z$7,2)*'2012 HR 배정표'!W760)/HLOOKUP($A$5,Prj_list!$O$6:$Z$7,2))=TRUE,"-",(HLOOKUP($A$5,Prj_list!$O$6:$Z$7,2)*'2012 HR 배정표'!W760)/HLOOKUP($A$5,Prj_list!$O$6:$Z$7,2)))</x:f>
        <x:v>-</x:v>
      </x:c>
      <x:c r="S762" s="45" t="str">
        <x:f>IF(ISBLANK('2012 HR 배정표'!X760)=TRUE,"-",'2012 HR 배정표'!X760)</x:f>
        <x:v>-</x:v>
      </x:c>
      <x:c r="T762" s="46" t="str">
        <x:f>IF(ISBLANK('2012 HR 배정표'!X760)=TRUE,"-",IF(ISERROR((HLOOKUP($A$5,Prj_list!$O$6:$Z$7,2)*'2012 HR 배정표'!Y760)/HLOOKUP($A$5,Prj_list!$O$6:$Z$7,2))=TRUE,"-",(HLOOKUP($A$5,Prj_list!$O$6:$Z$7,2)*'2012 HR 배정표'!Y760)/HLOOKUP($A$5,Prj_list!$O$6:$Z$7,2)))</x:f>
        <x:v>-</x:v>
      </x:c>
      <x:c r="U762" s="45" t="str">
        <x:f>IF(ISBLANK('2012 HR 배정표'!Z760)=TRUE,"-",'2012 HR 배정표'!Z760)</x:f>
        <x:v>-</x:v>
      </x:c>
      <x:c r="V762" s="46" t="str">
        <x:f>IF(ISBLANK('2012 HR 배정표'!Z760)=TRUE,"-",IF(ISERROR((HLOOKUP($A$5,Prj_list!$O$6:$Z$7,2)*'2012 HR 배정표'!AA760)/HLOOKUP($A$5,Prj_list!$O$6:$Z$7,2))=TRUE,"-",(HLOOKUP($A$5,Prj_list!$O$6:$Z$7,2)*'2012 HR 배정표'!AA760)/HLOOKUP($A$5,Prj_list!$O$6:$Z$7,2)))</x:f>
        <x:v>-</x:v>
      </x:c>
      <x:c r="W762" s="45" t="str">
        <x:f>IF(ISBLANK('2012 HR 배정표'!AB760)=TRUE,"-",'2012 HR 배정표'!AB760)</x:f>
        <x:v>-</x:v>
      </x:c>
      <x:c r="X762" s="46" t="str">
        <x:f>IF(ISBLANK('2012 HR 배정표'!AB760)=TRUE,"-",IF(ISERROR((HLOOKUP($A$5,Prj_list!$O$6:$Z$7,2)*'2012 HR 배정표'!AC760)/HLOOKUP($A$5,Prj_list!$O$6:$Z$7,2))=TRUE,"-",(HLOOKUP($A$5,Prj_list!$O$6:$Z$7,2)*'2012 HR 배정표'!AC760)/HLOOKUP($A$5,Prj_list!$O$6:$Z$7,2)))</x:f>
        <x:v>-</x:v>
      </x:c>
      <x:c r="Y762" s="45" t="str">
        <x:f>IF(ISBLANK('2012 HR 배정표'!AD760)=TRUE,"-",'2012 HR 배정표'!AD760)</x:f>
        <x:v>-</x:v>
      </x:c>
      <x:c r="Z762" s="46" t="str">
        <x:f>IF(ISBLANK('2012 HR 배정표'!AD760)=TRUE,"-",IF(ISERROR((HLOOKUP($A$5,Prj_list!$O$6:$Z$7,2)*'2012 HR 배정표'!AE760)/HLOOKUP($A$5,Prj_list!$O$6:$Z$7,2))=TRUE,"-",(HLOOKUP($A$5,Prj_list!$O$6:$Z$7,2)*'2012 HR 배정표'!AE760)/HLOOKUP($A$5,Prj_list!$O$6:$Z$7,2)))</x:f>
        <x:v>-</x:v>
      </x:c>
      <x:c r="AA762" s="45" t="str">
        <x:f>IF(ISBLANK('2012 HR 배정표'!AF760)=TRUE,"-",'2012 HR 배정표'!AF760)</x:f>
        <x:v>-</x:v>
      </x:c>
      <x:c r="AB762" s="46" t="str">
        <x:f>IF(ISBLANK('2012 HR 배정표'!AF760)=TRUE,"-",IF(ISERROR((HLOOKUP($A$5,Prj_list!$O$6:$Z$7,2)*'2012 HR 배정표'!AG760)/HLOOKUP($A$5,Prj_list!$O$6:$Z$7,2))=TRUE,"-",(HLOOKUP($A$5,Prj_list!$O$6:$Z$7,2)*'2012 HR 배정표'!AG760)/HLOOKUP($A$5,Prj_list!$O$6:$Z$7,2)))</x:f>
        <x:v>-</x:v>
      </x:c>
      <x:c r="AC762" s="45" t="str">
        <x:f>IF(ISBLANK('2012 HR 배정표'!AH760)=TRUE,"-",'2012 HR 배정표'!AH760)</x:f>
        <x:v>-</x:v>
      </x:c>
      <x:c r="AD762" s="46" t="str">
        <x:f>IF(ISBLANK('2012 HR 배정표'!AH760)=TRUE,"-",IF(ISERROR((HLOOKUP($A$5,Prj_list!$O$6:$Z$7,2)*'2012 HR 배정표'!AI760)/HLOOKUP($A$5,Prj_list!$O$6:$Z$7,2))=TRUE,"-",(HLOOKUP($A$5,Prj_list!$O$6:$Z$7,2)*'2012 HR 배정표'!AI760)/HLOOKUP($A$5,Prj_list!$O$6:$Z$7,2)))</x:f>
        <x:v>-</x:v>
      </x:c>
      <x:c r="AE762" s="45" t="str">
        <x:f>IF(ISBLANK('2012 HR 배정표'!AJ760)=TRUE,"-",'2012 HR 배정표'!AJ760)</x:f>
        <x:v>-</x:v>
      </x:c>
      <x:c r="AF762" s="46" t="str">
        <x:f>IF(ISBLANK('2012 HR 배정표'!AJ760)=TRUE,"-",IF(ISERROR((HLOOKUP($A$5,Prj_list!$O$6:$Z$7,2)*'2012 HR 배정표'!AK760)/HLOOKUP($A$5,Prj_list!$O$6:$Z$7,2))=TRUE,"-",(HLOOKUP($A$5,Prj_list!$O$6:$Z$7,2)*'2012 HR 배정표'!AK760)/HLOOKUP($A$5,Prj_list!$O$6:$Z$7,2)))</x:f>
        <x:v>-</x:v>
      </x:c>
      <x:c r="AG762" s="45" t="str">
        <x:f>IF(ISBLANK('2012 HR 배정표'!AL760)=TRUE,"-",'2012 HR 배정표'!AL760)</x:f>
        <x:v>-</x:v>
      </x:c>
      <x:c r="AH762" s="46" t="str">
        <x:f>IF(ISBLANK('2012 HR 배정표'!AL760)=TRUE,"-",IF(ISERROR((HLOOKUP($A$5,Prj_list!$O$6:$Z$7,2)*'2012 HR 배정표'!AM760)/HLOOKUP($A$5,Prj_list!$O$6:$Z$7,2))=TRUE,"-",(HLOOKUP($A$5,Prj_list!$O$6:$Z$7,2)*'2012 HR 배정표'!AM760)/HLOOKUP($A$5,Prj_list!$O$6:$Z$7,2)))</x:f>
        <x:v>-</x:v>
      </x:c>
      <x:c r="AI762" s="45" t="str">
        <x:f>IF(ISBLANK('2012 HR 배정표'!AN760)=TRUE,"-",'2012 HR 배정표'!AN760)</x:f>
        <x:v>-</x:v>
      </x:c>
      <x:c r="AJ762" s="46" t="str">
        <x:f>IF(ISBLANK('2012 HR 배정표'!AN760)=TRUE,"-",IF(ISERROR((HLOOKUP($A$5,Prj_list!$O$6:$Z$7,2)*'2012 HR 배정표'!AO760)/HLOOKUP($A$5,Prj_list!$O$6:$Z$7,2))=TRUE,"-",(HLOOKUP($A$5,Prj_list!$O$6:$Z$7,2)*'2012 HR 배정표'!AO760)/HLOOKUP($A$5,Prj_list!$O$6:$Z$7,2)))</x:f>
        <x:v>-</x:v>
      </x:c>
      <x:c r="AK762" s="45" t="str">
        <x:f>IF(ISBLANK('2012 HR 배정표'!AP760)=TRUE,"-",'2012 HR 배정표'!AP760)</x:f>
        <x:v>-</x:v>
      </x:c>
      <x:c r="AL762" s="46" t="str">
        <x:f>IF(ISBLANK('2012 HR 배정표'!AP760)=TRUE,"-",IF(ISERROR((HLOOKUP($A$5,Prj_list!$O$6:$Z$7,2)*'2012 HR 배정표'!AQ760)/HLOOKUP($A$5,Prj_list!$O$6:$Z$7,2))=TRUE,"-",(HLOOKUP($A$5,Prj_list!$O$6:$Z$7,2)*'2012 HR 배정표'!AQ760)/HLOOKUP($A$5,Prj_list!$O$6:$Z$7,2)))</x:f>
        <x:v>-</x:v>
      </x:c>
      <x:c r="AM762" s="45" t="str">
        <x:f>IF(ISBLANK('2012 HR 배정표'!AR760)=TRUE,"-",'2012 HR 배정표'!AR760)</x:f>
        <x:v>-</x:v>
      </x:c>
      <x:c r="AN762" s="46" t="str">
        <x:f>IF(ISBLANK('2012 HR 배정표'!AR760)=TRUE,"-",IF(ISERROR((HLOOKUP($A$5,Prj_list!$O$6:$Z$7,2)*'2012 HR 배정표'!AS760)/HLOOKUP($A$5,Prj_list!$O$6:$Z$7,2))=TRUE,"-",(HLOOKUP($A$5,Prj_list!$O$6:$Z$7,2)*'2012 HR 배정표'!AS760)/HLOOKUP($A$5,Prj_list!$O$6:$Z$7,2)))</x:f>
        <x:v>-</x:v>
      </x:c>
      <x:c r="AO762" s="45" t="str">
        <x:f>IF(ISBLANK('2012 HR 배정표'!AT760)=TRUE,"-",'2012 HR 배정표'!AT760)</x:f>
        <x:v>-</x:v>
      </x:c>
      <x:c r="AP762" s="46" t="str">
        <x:f>IF(ISBLANK('2012 HR 배정표'!AT760)=TRUE,"-",IF(ISERROR((HLOOKUP($A$5,Prj_list!$O$6:$Z$7,2)*'2012 HR 배정표'!AU760)/HLOOKUP($A$5,Prj_list!$O$6:$Z$7,2))=TRUE,"-",(HLOOKUP($A$5,Prj_list!$O$6:$Z$7,2)*'2012 HR 배정표'!AU760)/HLOOKUP($A$5,Prj_list!$O$6:$Z$7,2)))</x:f>
        <x:v>-</x:v>
      </x:c>
      <x:c r="AQ762" s="45" t="str">
        <x:f>IF(ISBLANK('2012 HR 배정표'!AV760)=TRUE,"-",'2012 HR 배정표'!AV760)</x:f>
        <x:v>-</x:v>
      </x:c>
      <x:c r="AR762" s="46" t="str">
        <x:f>IF(ISBLANK('2012 HR 배정표'!AV760)=TRUE,"-",IF(ISERROR((HLOOKUP($A$5,Prj_list!$O$6:$Z$7,2)*'2012 HR 배정표'!AW760)/HLOOKUP($A$5,Prj_list!$O$6:$Z$7,2))=TRUE,"-",(HLOOKUP($A$5,Prj_list!$O$6:$Z$7,2)*'2012 HR 배정표'!AW760)/HLOOKUP($A$5,Prj_list!$O$6:$Z$7,2)))</x:f>
        <x:v>-</x:v>
      </x:c>
      <x:c r="AS762" s="45" t="str">
        <x:f>IF(ISBLANK('2012 HR 배정표'!AX760)=TRUE,"-",'2012 HR 배정표'!AX760)</x:f>
        <x:v>-</x:v>
      </x:c>
      <x:c r="AT762" s="46" t="str">
        <x:f>IF(ISBLANK('2012 HR 배정표'!AX760)=TRUE,"-",IF(ISERROR((HLOOKUP($A$5,Prj_list!$O$6:$Z$7,2)*'2012 HR 배정표'!AY760)/HLOOKUP($A$5,Prj_list!$O$6:$Z$7,2))=TRUE,"-",(HLOOKUP($A$5,Prj_list!$O$6:$Z$7,2)*'2012 HR 배정표'!AY760)/HLOOKUP($A$5,Prj_list!$O$6:$Z$7,2)))</x:f>
        <x:v>-</x:v>
      </x:c>
      <x:c r="AU762" s="45" t="str">
        <x:f>IF(ISBLANK('2012 HR 배정표'!AZ760)=TRUE,"-",'2012 HR 배정표'!AZ760)</x:f>
        <x:v>-</x:v>
      </x:c>
      <x:c r="AV762" s="46" t="str">
        <x:f>IF(ISBLANK('2012 HR 배정표'!AZ760)=TRUE,"-",IF(ISERROR((HLOOKUP($A$5,Prj_list!$O$6:$Z$7,2)*'2012 HR 배정표'!BA760)/HLOOKUP($A$5,Prj_list!$O$6:$Z$7,2))=TRUE,"-",(HLOOKUP($A$5,Prj_list!$O$6:$Z$7,2)*'2012 HR 배정표'!BA760)/HLOOKUP($A$5,Prj_list!$O$6:$Z$7,2)))</x:f>
        <x:v>-</x:v>
      </x:c>
      <x:c r="AW762" s="34" t="str">
        <x:f t="shared" si="24"/>
        <x:v/>
      </x:c>
      <x:c r="AX762" s="41">
        <x:f t="shared" si="23"/>
        <x:v>0</x:v>
      </x:c>
    </x:row>
    <x:row r="763" spans="1:50">
      <x:c r="A763" s="45" t="str">
        <x:f>IF(ISBLANK('2012 HR 배정표'!F761)=TRUE,"-",'2012 HR 배정표'!F761)</x:f>
        <x:v>-</x:v>
      </x:c>
      <x:c r="B763" s="46" t="str">
        <x:f>IF(ISBLANK('2012 HR 배정표'!F761)=TRUE,"-",IF(ISERROR((HLOOKUP($A$5,Prj_list!$O$6:$Z$7,2)*'2012 HR 배정표'!G761)/HLOOKUP($A$5,Prj_list!$O$6:$Z$7,2))=TRUE,"-",(HLOOKUP($A$5,Prj_list!$O$6:$Z$7,2)*'2012 HR 배정표'!G761)/HLOOKUP($A$5,Prj_list!$O$6:$Z$7,2)))</x:f>
        <x:v>-</x:v>
      </x:c>
      <x:c r="C763" s="45" t="str">
        <x:f>IF(ISBLANK('2012 HR 배정표'!H761)=TRUE,"-",'2012 HR 배정표'!H761)</x:f>
        <x:v>-</x:v>
      </x:c>
      <x:c r="D763" s="46" t="str">
        <x:f>IF(ISBLANK('2012 HR 배정표'!H761)=TRUE,"-",IF(ISERROR((HLOOKUP($A$5,Prj_list!$O$6:$Z$7,2)*'2012 HR 배정표'!I761)/HLOOKUP($A$5,Prj_list!$O$6:$Z$7,2))=TRUE,"-",(HLOOKUP($A$5,Prj_list!$O$6:$Z$7,2)*'2012 HR 배정표'!I761)/HLOOKUP($A$5,Prj_list!$O$6:$Z$7,2)))</x:f>
        <x:v>-</x:v>
      </x:c>
      <x:c r="E763" s="45" t="str">
        <x:f>IF(ISBLANK('2012 HR 배정표'!J761)=TRUE,"-",'2012 HR 배정표'!J761)</x:f>
        <x:v>-</x:v>
      </x:c>
      <x:c r="F763" s="46" t="str">
        <x:f>IF(ISBLANK('2012 HR 배정표'!J761)=TRUE,"-",IF(ISERROR((HLOOKUP($A$5,Prj_list!$O$6:$Z$7,2)*'2012 HR 배정표'!K761)/HLOOKUP($A$5,Prj_list!$O$6:$Z$7,2))=TRUE,"-",(HLOOKUP($A$5,Prj_list!$O$6:$Z$7,2)*'2012 HR 배정표'!K761)/HLOOKUP($A$5,Prj_list!$O$6:$Z$7,2)))</x:f>
        <x:v>-</x:v>
      </x:c>
      <x:c r="G763" s="45" t="str">
        <x:f>IF(ISBLANK('2012 HR 배정표'!L761)=TRUE,"-",'2012 HR 배정표'!L761)</x:f>
        <x:v>-</x:v>
      </x:c>
      <x:c r="H763" s="46" t="str">
        <x:f>IF(ISBLANK('2012 HR 배정표'!L761)=TRUE,"-",IF(ISERROR((HLOOKUP($A$5,Prj_list!$O$6:$Z$7,2)*'2012 HR 배정표'!M761)/HLOOKUP($A$5,Prj_list!$O$6:$Z$7,2))=TRUE,"-",(HLOOKUP($A$5,Prj_list!$O$6:$Z$7,2)*'2012 HR 배정표'!M761)/HLOOKUP($A$5,Prj_list!$O$6:$Z$7,2)))</x:f>
        <x:v>-</x:v>
      </x:c>
      <x:c r="I763" s="45" t="str">
        <x:f>IF(ISBLANK('2012 HR 배정표'!N761)=TRUE,"-",'2012 HR 배정표'!N761)</x:f>
        <x:v>-</x:v>
      </x:c>
      <x:c r="J763" s="46" t="str">
        <x:f>IF(ISBLANK('2012 HR 배정표'!N761)=TRUE,"-",IF(ISERROR((HLOOKUP($A$5,Prj_list!$O$6:$Z$7,2)*'2012 HR 배정표'!O761)/HLOOKUP($A$5,Prj_list!$O$6:$Z$7,2))=TRUE,"-",(HLOOKUP($A$5,Prj_list!$O$6:$Z$7,2)*'2012 HR 배정표'!O761)/HLOOKUP($A$5,Prj_list!$O$6:$Z$7,2)))</x:f>
        <x:v>-</x:v>
      </x:c>
      <x:c r="K763" s="45" t="str">
        <x:f>IF(ISBLANK('2012 HR 배정표'!P761)=TRUE,"-",'2012 HR 배정표'!P761)</x:f>
        <x:v>-</x:v>
      </x:c>
      <x:c r="L763" s="46" t="str">
        <x:f>IF(ISBLANK('2012 HR 배정표'!P761)=TRUE,"-",IF(ISERROR((HLOOKUP($A$5,Prj_list!$O$6:$Z$7,2)*'2012 HR 배정표'!Q761)/HLOOKUP($A$5,Prj_list!$O$6:$Z$7,2))=TRUE,"-",(HLOOKUP($A$5,Prj_list!$O$6:$Z$7,2)*'2012 HR 배정표'!Q761)/HLOOKUP($A$5,Prj_list!$O$6:$Z$7,2)))</x:f>
        <x:v>-</x:v>
      </x:c>
      <x:c r="M763" s="45" t="str">
        <x:f>IF(ISBLANK('2012 HR 배정표'!R761)=TRUE,"-",'2012 HR 배정표'!R761)</x:f>
        <x:v>-</x:v>
      </x:c>
      <x:c r="N763" s="46" t="str">
        <x:f>IF(ISBLANK('2012 HR 배정표'!R761)=TRUE,"-",IF(ISERROR((HLOOKUP($A$5,Prj_list!$O$6:$Z$7,2)*'2012 HR 배정표'!S761)/HLOOKUP($A$5,Prj_list!$O$6:$Z$7,2))=TRUE,"-",(HLOOKUP($A$5,Prj_list!$O$6:$Z$7,2)*'2012 HR 배정표'!S761)/HLOOKUP($A$5,Prj_list!$O$6:$Z$7,2)))</x:f>
        <x:v>-</x:v>
      </x:c>
      <x:c r="O763" s="45" t="str">
        <x:f>IF(ISBLANK('2012 HR 배정표'!T761)=TRUE,"-",'2012 HR 배정표'!T761)</x:f>
        <x:v>-</x:v>
      </x:c>
      <x:c r="P763" s="46" t="str">
        <x:f>IF(ISBLANK('2012 HR 배정표'!T761)=TRUE,"-",IF(ISERROR((HLOOKUP($A$5,Prj_list!$O$6:$Z$7,2)*'2012 HR 배정표'!U761)/HLOOKUP($A$5,Prj_list!$O$6:$Z$7,2))=TRUE,"-",(HLOOKUP($A$5,Prj_list!$O$6:$Z$7,2)*'2012 HR 배정표'!U761)/HLOOKUP($A$5,Prj_list!$O$6:$Z$7,2)))</x:f>
        <x:v>-</x:v>
      </x:c>
      <x:c r="Q763" s="45" t="str">
        <x:f>IF(ISBLANK('2012 HR 배정표'!V761)=TRUE,"-",'2012 HR 배정표'!V761)</x:f>
        <x:v>-</x:v>
      </x:c>
      <x:c r="R763" s="46" t="str">
        <x:f>IF(ISBLANK('2012 HR 배정표'!V761)=TRUE,"-",IF(ISERROR((HLOOKUP($A$5,Prj_list!$O$6:$Z$7,2)*'2012 HR 배정표'!W761)/HLOOKUP($A$5,Prj_list!$O$6:$Z$7,2))=TRUE,"-",(HLOOKUP($A$5,Prj_list!$O$6:$Z$7,2)*'2012 HR 배정표'!W761)/HLOOKUP($A$5,Prj_list!$O$6:$Z$7,2)))</x:f>
        <x:v>-</x:v>
      </x:c>
      <x:c r="S763" s="45" t="str">
        <x:f>IF(ISBLANK('2012 HR 배정표'!X761)=TRUE,"-",'2012 HR 배정표'!X761)</x:f>
        <x:v>-</x:v>
      </x:c>
      <x:c r="T763" s="46" t="str">
        <x:f>IF(ISBLANK('2012 HR 배정표'!X761)=TRUE,"-",IF(ISERROR((HLOOKUP($A$5,Prj_list!$O$6:$Z$7,2)*'2012 HR 배정표'!Y761)/HLOOKUP($A$5,Prj_list!$O$6:$Z$7,2))=TRUE,"-",(HLOOKUP($A$5,Prj_list!$O$6:$Z$7,2)*'2012 HR 배정표'!Y761)/HLOOKUP($A$5,Prj_list!$O$6:$Z$7,2)))</x:f>
        <x:v>-</x:v>
      </x:c>
      <x:c r="U763" s="45" t="str">
        <x:f>IF(ISBLANK('2012 HR 배정표'!Z761)=TRUE,"-",'2012 HR 배정표'!Z761)</x:f>
        <x:v>-</x:v>
      </x:c>
      <x:c r="V763" s="46" t="str">
        <x:f>IF(ISBLANK('2012 HR 배정표'!Z761)=TRUE,"-",IF(ISERROR((HLOOKUP($A$5,Prj_list!$O$6:$Z$7,2)*'2012 HR 배정표'!AA761)/HLOOKUP($A$5,Prj_list!$O$6:$Z$7,2))=TRUE,"-",(HLOOKUP($A$5,Prj_list!$O$6:$Z$7,2)*'2012 HR 배정표'!AA761)/HLOOKUP($A$5,Prj_list!$O$6:$Z$7,2)))</x:f>
        <x:v>-</x:v>
      </x:c>
      <x:c r="W763" s="45" t="str">
        <x:f>IF(ISBLANK('2012 HR 배정표'!AB761)=TRUE,"-",'2012 HR 배정표'!AB761)</x:f>
        <x:v>-</x:v>
      </x:c>
      <x:c r="X763" s="46" t="str">
        <x:f>IF(ISBLANK('2012 HR 배정표'!AB761)=TRUE,"-",IF(ISERROR((HLOOKUP($A$5,Prj_list!$O$6:$Z$7,2)*'2012 HR 배정표'!AC761)/HLOOKUP($A$5,Prj_list!$O$6:$Z$7,2))=TRUE,"-",(HLOOKUP($A$5,Prj_list!$O$6:$Z$7,2)*'2012 HR 배정표'!AC761)/HLOOKUP($A$5,Prj_list!$O$6:$Z$7,2)))</x:f>
        <x:v>-</x:v>
      </x:c>
      <x:c r="Y763" s="45" t="str">
        <x:f>IF(ISBLANK('2012 HR 배정표'!AD761)=TRUE,"-",'2012 HR 배정표'!AD761)</x:f>
        <x:v>-</x:v>
      </x:c>
      <x:c r="Z763" s="46" t="str">
        <x:f>IF(ISBLANK('2012 HR 배정표'!AD761)=TRUE,"-",IF(ISERROR((HLOOKUP($A$5,Prj_list!$O$6:$Z$7,2)*'2012 HR 배정표'!AE761)/HLOOKUP($A$5,Prj_list!$O$6:$Z$7,2))=TRUE,"-",(HLOOKUP($A$5,Prj_list!$O$6:$Z$7,2)*'2012 HR 배정표'!AE761)/HLOOKUP($A$5,Prj_list!$O$6:$Z$7,2)))</x:f>
        <x:v>-</x:v>
      </x:c>
      <x:c r="AA763" s="45" t="str">
        <x:f>IF(ISBLANK('2012 HR 배정표'!AF761)=TRUE,"-",'2012 HR 배정표'!AF761)</x:f>
        <x:v>-</x:v>
      </x:c>
      <x:c r="AB763" s="46" t="str">
        <x:f>IF(ISBLANK('2012 HR 배정표'!AF761)=TRUE,"-",IF(ISERROR((HLOOKUP($A$5,Prj_list!$O$6:$Z$7,2)*'2012 HR 배정표'!AG761)/HLOOKUP($A$5,Prj_list!$O$6:$Z$7,2))=TRUE,"-",(HLOOKUP($A$5,Prj_list!$O$6:$Z$7,2)*'2012 HR 배정표'!AG761)/HLOOKUP($A$5,Prj_list!$O$6:$Z$7,2)))</x:f>
        <x:v>-</x:v>
      </x:c>
      <x:c r="AC763" s="45" t="str">
        <x:f>IF(ISBLANK('2012 HR 배정표'!AH761)=TRUE,"-",'2012 HR 배정표'!AH761)</x:f>
        <x:v>-</x:v>
      </x:c>
      <x:c r="AD763" s="46" t="str">
        <x:f>IF(ISBLANK('2012 HR 배정표'!AH761)=TRUE,"-",IF(ISERROR((HLOOKUP($A$5,Prj_list!$O$6:$Z$7,2)*'2012 HR 배정표'!AI761)/HLOOKUP($A$5,Prj_list!$O$6:$Z$7,2))=TRUE,"-",(HLOOKUP($A$5,Prj_list!$O$6:$Z$7,2)*'2012 HR 배정표'!AI761)/HLOOKUP($A$5,Prj_list!$O$6:$Z$7,2)))</x:f>
        <x:v>-</x:v>
      </x:c>
      <x:c r="AE763" s="45" t="str">
        <x:f>IF(ISBLANK('2012 HR 배정표'!AJ761)=TRUE,"-",'2012 HR 배정표'!AJ761)</x:f>
        <x:v>-</x:v>
      </x:c>
      <x:c r="AF763" s="46" t="str">
        <x:f>IF(ISBLANK('2012 HR 배정표'!AJ761)=TRUE,"-",IF(ISERROR((HLOOKUP($A$5,Prj_list!$O$6:$Z$7,2)*'2012 HR 배정표'!AK761)/HLOOKUP($A$5,Prj_list!$O$6:$Z$7,2))=TRUE,"-",(HLOOKUP($A$5,Prj_list!$O$6:$Z$7,2)*'2012 HR 배정표'!AK761)/HLOOKUP($A$5,Prj_list!$O$6:$Z$7,2)))</x:f>
        <x:v>-</x:v>
      </x:c>
      <x:c r="AG763" s="45" t="str">
        <x:f>IF(ISBLANK('2012 HR 배정표'!AL761)=TRUE,"-",'2012 HR 배정표'!AL761)</x:f>
        <x:v>-</x:v>
      </x:c>
      <x:c r="AH763" s="46" t="str">
        <x:f>IF(ISBLANK('2012 HR 배정표'!AL761)=TRUE,"-",IF(ISERROR((HLOOKUP($A$5,Prj_list!$O$6:$Z$7,2)*'2012 HR 배정표'!AM761)/HLOOKUP($A$5,Prj_list!$O$6:$Z$7,2))=TRUE,"-",(HLOOKUP($A$5,Prj_list!$O$6:$Z$7,2)*'2012 HR 배정표'!AM761)/HLOOKUP($A$5,Prj_list!$O$6:$Z$7,2)))</x:f>
        <x:v>-</x:v>
      </x:c>
      <x:c r="AI763" s="45" t="str">
        <x:f>IF(ISBLANK('2012 HR 배정표'!AN761)=TRUE,"-",'2012 HR 배정표'!AN761)</x:f>
        <x:v>-</x:v>
      </x:c>
      <x:c r="AJ763" s="46" t="str">
        <x:f>IF(ISBLANK('2012 HR 배정표'!AN761)=TRUE,"-",IF(ISERROR((HLOOKUP($A$5,Prj_list!$O$6:$Z$7,2)*'2012 HR 배정표'!AO761)/HLOOKUP($A$5,Prj_list!$O$6:$Z$7,2))=TRUE,"-",(HLOOKUP($A$5,Prj_list!$O$6:$Z$7,2)*'2012 HR 배정표'!AO761)/HLOOKUP($A$5,Prj_list!$O$6:$Z$7,2)))</x:f>
        <x:v>-</x:v>
      </x:c>
      <x:c r="AK763" s="45" t="str">
        <x:f>IF(ISBLANK('2012 HR 배정표'!AP761)=TRUE,"-",'2012 HR 배정표'!AP761)</x:f>
        <x:v>-</x:v>
      </x:c>
      <x:c r="AL763" s="46" t="str">
        <x:f>IF(ISBLANK('2012 HR 배정표'!AP761)=TRUE,"-",IF(ISERROR((HLOOKUP($A$5,Prj_list!$O$6:$Z$7,2)*'2012 HR 배정표'!AQ761)/HLOOKUP($A$5,Prj_list!$O$6:$Z$7,2))=TRUE,"-",(HLOOKUP($A$5,Prj_list!$O$6:$Z$7,2)*'2012 HR 배정표'!AQ761)/HLOOKUP($A$5,Prj_list!$O$6:$Z$7,2)))</x:f>
        <x:v>-</x:v>
      </x:c>
      <x:c r="AM763" s="45" t="str">
        <x:f>IF(ISBLANK('2012 HR 배정표'!AR761)=TRUE,"-",'2012 HR 배정표'!AR761)</x:f>
        <x:v>-</x:v>
      </x:c>
      <x:c r="AN763" s="46" t="str">
        <x:f>IF(ISBLANK('2012 HR 배정표'!AR761)=TRUE,"-",IF(ISERROR((HLOOKUP($A$5,Prj_list!$O$6:$Z$7,2)*'2012 HR 배정표'!AS761)/HLOOKUP($A$5,Prj_list!$O$6:$Z$7,2))=TRUE,"-",(HLOOKUP($A$5,Prj_list!$O$6:$Z$7,2)*'2012 HR 배정표'!AS761)/HLOOKUP($A$5,Prj_list!$O$6:$Z$7,2)))</x:f>
        <x:v>-</x:v>
      </x:c>
      <x:c r="AO763" s="45" t="str">
        <x:f>IF(ISBLANK('2012 HR 배정표'!AT761)=TRUE,"-",'2012 HR 배정표'!AT761)</x:f>
        <x:v>-</x:v>
      </x:c>
      <x:c r="AP763" s="46" t="str">
        <x:f>IF(ISBLANK('2012 HR 배정표'!AT761)=TRUE,"-",IF(ISERROR((HLOOKUP($A$5,Prj_list!$O$6:$Z$7,2)*'2012 HR 배정표'!AU761)/HLOOKUP($A$5,Prj_list!$O$6:$Z$7,2))=TRUE,"-",(HLOOKUP($A$5,Prj_list!$O$6:$Z$7,2)*'2012 HR 배정표'!AU761)/HLOOKUP($A$5,Prj_list!$O$6:$Z$7,2)))</x:f>
        <x:v>-</x:v>
      </x:c>
      <x:c r="AQ763" s="45" t="str">
        <x:f>IF(ISBLANK('2012 HR 배정표'!AV761)=TRUE,"-",'2012 HR 배정표'!AV761)</x:f>
        <x:v>-</x:v>
      </x:c>
      <x:c r="AR763" s="46" t="str">
        <x:f>IF(ISBLANK('2012 HR 배정표'!AV761)=TRUE,"-",IF(ISERROR((HLOOKUP($A$5,Prj_list!$O$6:$Z$7,2)*'2012 HR 배정표'!AW761)/HLOOKUP($A$5,Prj_list!$O$6:$Z$7,2))=TRUE,"-",(HLOOKUP($A$5,Prj_list!$O$6:$Z$7,2)*'2012 HR 배정표'!AW761)/HLOOKUP($A$5,Prj_list!$O$6:$Z$7,2)))</x:f>
        <x:v>-</x:v>
      </x:c>
      <x:c r="AS763" s="45" t="str">
        <x:f>IF(ISBLANK('2012 HR 배정표'!AX761)=TRUE,"-",'2012 HR 배정표'!AX761)</x:f>
        <x:v>-</x:v>
      </x:c>
      <x:c r="AT763" s="46" t="str">
        <x:f>IF(ISBLANK('2012 HR 배정표'!AX761)=TRUE,"-",IF(ISERROR((HLOOKUP($A$5,Prj_list!$O$6:$Z$7,2)*'2012 HR 배정표'!AY761)/HLOOKUP($A$5,Prj_list!$O$6:$Z$7,2))=TRUE,"-",(HLOOKUP($A$5,Prj_list!$O$6:$Z$7,2)*'2012 HR 배정표'!AY761)/HLOOKUP($A$5,Prj_list!$O$6:$Z$7,2)))</x:f>
        <x:v>-</x:v>
      </x:c>
      <x:c r="AU763" s="45" t="str">
        <x:f>IF(ISBLANK('2012 HR 배정표'!AZ761)=TRUE,"-",'2012 HR 배정표'!AZ761)</x:f>
        <x:v>-</x:v>
      </x:c>
      <x:c r="AV763" s="46" t="str">
        <x:f>IF(ISBLANK('2012 HR 배정표'!AZ761)=TRUE,"-",IF(ISERROR((HLOOKUP($A$5,Prj_list!$O$6:$Z$7,2)*'2012 HR 배정표'!BA761)/HLOOKUP($A$5,Prj_list!$O$6:$Z$7,2))=TRUE,"-",(HLOOKUP($A$5,Prj_list!$O$6:$Z$7,2)*'2012 HR 배정표'!BA761)/HLOOKUP($A$5,Prj_list!$O$6:$Z$7,2)))</x:f>
        <x:v>-</x:v>
      </x:c>
      <x:c r="AW763" s="34" t="str">
        <x:f t="shared" si="24"/>
        <x:v/>
      </x:c>
      <x:c r="AX763" s="41">
        <x:f t="shared" si="23"/>
        <x:v>0</x:v>
      </x:c>
    </x:row>
    <x:row r="764" spans="1:50">
      <x:c r="A764" s="45" t="str">
        <x:f>IF(ISBLANK('2012 HR 배정표'!F762)=TRUE,"-",'2012 HR 배정표'!F762)</x:f>
        <x:v>-</x:v>
      </x:c>
      <x:c r="B764" s="46" t="str">
        <x:f>IF(ISBLANK('2012 HR 배정표'!F762)=TRUE,"-",IF(ISERROR((HLOOKUP($A$5,Prj_list!$O$6:$Z$7,2)*'2012 HR 배정표'!G762)/HLOOKUP($A$5,Prj_list!$O$6:$Z$7,2))=TRUE,"-",(HLOOKUP($A$5,Prj_list!$O$6:$Z$7,2)*'2012 HR 배정표'!G762)/HLOOKUP($A$5,Prj_list!$O$6:$Z$7,2)))</x:f>
        <x:v>-</x:v>
      </x:c>
      <x:c r="C764" s="45" t="str">
        <x:f>IF(ISBLANK('2012 HR 배정표'!H762)=TRUE,"-",'2012 HR 배정표'!H762)</x:f>
        <x:v>-</x:v>
      </x:c>
      <x:c r="D764" s="46" t="str">
        <x:f>IF(ISBLANK('2012 HR 배정표'!H762)=TRUE,"-",IF(ISERROR((HLOOKUP($A$5,Prj_list!$O$6:$Z$7,2)*'2012 HR 배정표'!I762)/HLOOKUP($A$5,Prj_list!$O$6:$Z$7,2))=TRUE,"-",(HLOOKUP($A$5,Prj_list!$O$6:$Z$7,2)*'2012 HR 배정표'!I762)/HLOOKUP($A$5,Prj_list!$O$6:$Z$7,2)))</x:f>
        <x:v>-</x:v>
      </x:c>
      <x:c r="E764" s="45" t="str">
        <x:f>IF(ISBLANK('2012 HR 배정표'!J762)=TRUE,"-",'2012 HR 배정표'!J762)</x:f>
        <x:v>-</x:v>
      </x:c>
      <x:c r="F764" s="46" t="str">
        <x:f>IF(ISBLANK('2012 HR 배정표'!J762)=TRUE,"-",IF(ISERROR((HLOOKUP($A$5,Prj_list!$O$6:$Z$7,2)*'2012 HR 배정표'!K762)/HLOOKUP($A$5,Prj_list!$O$6:$Z$7,2))=TRUE,"-",(HLOOKUP($A$5,Prj_list!$O$6:$Z$7,2)*'2012 HR 배정표'!K762)/HLOOKUP($A$5,Prj_list!$O$6:$Z$7,2)))</x:f>
        <x:v>-</x:v>
      </x:c>
      <x:c r="G764" s="45" t="str">
        <x:f>IF(ISBLANK('2012 HR 배정표'!L762)=TRUE,"-",'2012 HR 배정표'!L762)</x:f>
        <x:v>-</x:v>
      </x:c>
      <x:c r="H764" s="46" t="str">
        <x:f>IF(ISBLANK('2012 HR 배정표'!L762)=TRUE,"-",IF(ISERROR((HLOOKUP($A$5,Prj_list!$O$6:$Z$7,2)*'2012 HR 배정표'!M762)/HLOOKUP($A$5,Prj_list!$O$6:$Z$7,2))=TRUE,"-",(HLOOKUP($A$5,Prj_list!$O$6:$Z$7,2)*'2012 HR 배정표'!M762)/HLOOKUP($A$5,Prj_list!$O$6:$Z$7,2)))</x:f>
        <x:v>-</x:v>
      </x:c>
      <x:c r="I764" s="45" t="str">
        <x:f>IF(ISBLANK('2012 HR 배정표'!N762)=TRUE,"-",'2012 HR 배정표'!N762)</x:f>
        <x:v>-</x:v>
      </x:c>
      <x:c r="J764" s="46" t="str">
        <x:f>IF(ISBLANK('2012 HR 배정표'!N762)=TRUE,"-",IF(ISERROR((HLOOKUP($A$5,Prj_list!$O$6:$Z$7,2)*'2012 HR 배정표'!O762)/HLOOKUP($A$5,Prj_list!$O$6:$Z$7,2))=TRUE,"-",(HLOOKUP($A$5,Prj_list!$O$6:$Z$7,2)*'2012 HR 배정표'!O762)/HLOOKUP($A$5,Prj_list!$O$6:$Z$7,2)))</x:f>
        <x:v>-</x:v>
      </x:c>
      <x:c r="K764" s="45" t="str">
        <x:f>IF(ISBLANK('2012 HR 배정표'!P762)=TRUE,"-",'2012 HR 배정표'!P762)</x:f>
        <x:v>-</x:v>
      </x:c>
      <x:c r="L764" s="46" t="str">
        <x:f>IF(ISBLANK('2012 HR 배정표'!P762)=TRUE,"-",IF(ISERROR((HLOOKUP($A$5,Prj_list!$O$6:$Z$7,2)*'2012 HR 배정표'!Q762)/HLOOKUP($A$5,Prj_list!$O$6:$Z$7,2))=TRUE,"-",(HLOOKUP($A$5,Prj_list!$O$6:$Z$7,2)*'2012 HR 배정표'!Q762)/HLOOKUP($A$5,Prj_list!$O$6:$Z$7,2)))</x:f>
        <x:v>-</x:v>
      </x:c>
      <x:c r="M764" s="45" t="str">
        <x:f>IF(ISBLANK('2012 HR 배정표'!R762)=TRUE,"-",'2012 HR 배정표'!R762)</x:f>
        <x:v>-</x:v>
      </x:c>
      <x:c r="N764" s="46" t="str">
        <x:f>IF(ISBLANK('2012 HR 배정표'!R762)=TRUE,"-",IF(ISERROR((HLOOKUP($A$5,Prj_list!$O$6:$Z$7,2)*'2012 HR 배정표'!S762)/HLOOKUP($A$5,Prj_list!$O$6:$Z$7,2))=TRUE,"-",(HLOOKUP($A$5,Prj_list!$O$6:$Z$7,2)*'2012 HR 배정표'!S762)/HLOOKUP($A$5,Prj_list!$O$6:$Z$7,2)))</x:f>
        <x:v>-</x:v>
      </x:c>
      <x:c r="O764" s="45" t="str">
        <x:f>IF(ISBLANK('2012 HR 배정표'!T762)=TRUE,"-",'2012 HR 배정표'!T762)</x:f>
        <x:v>-</x:v>
      </x:c>
      <x:c r="P764" s="46" t="str">
        <x:f>IF(ISBLANK('2012 HR 배정표'!T762)=TRUE,"-",IF(ISERROR((HLOOKUP($A$5,Prj_list!$O$6:$Z$7,2)*'2012 HR 배정표'!U762)/HLOOKUP($A$5,Prj_list!$O$6:$Z$7,2))=TRUE,"-",(HLOOKUP($A$5,Prj_list!$O$6:$Z$7,2)*'2012 HR 배정표'!U762)/HLOOKUP($A$5,Prj_list!$O$6:$Z$7,2)))</x:f>
        <x:v>-</x:v>
      </x:c>
      <x:c r="Q764" s="45" t="str">
        <x:f>IF(ISBLANK('2012 HR 배정표'!V762)=TRUE,"-",'2012 HR 배정표'!V762)</x:f>
        <x:v>-</x:v>
      </x:c>
      <x:c r="R764" s="46" t="str">
        <x:f>IF(ISBLANK('2012 HR 배정표'!V762)=TRUE,"-",IF(ISERROR((HLOOKUP($A$5,Prj_list!$O$6:$Z$7,2)*'2012 HR 배정표'!W762)/HLOOKUP($A$5,Prj_list!$O$6:$Z$7,2))=TRUE,"-",(HLOOKUP($A$5,Prj_list!$O$6:$Z$7,2)*'2012 HR 배정표'!W762)/HLOOKUP($A$5,Prj_list!$O$6:$Z$7,2)))</x:f>
        <x:v>-</x:v>
      </x:c>
      <x:c r="S764" s="45" t="str">
        <x:f>IF(ISBLANK('2012 HR 배정표'!X762)=TRUE,"-",'2012 HR 배정표'!X762)</x:f>
        <x:v>-</x:v>
      </x:c>
      <x:c r="T764" s="46" t="str">
        <x:f>IF(ISBLANK('2012 HR 배정표'!X762)=TRUE,"-",IF(ISERROR((HLOOKUP($A$5,Prj_list!$O$6:$Z$7,2)*'2012 HR 배정표'!Y762)/HLOOKUP($A$5,Prj_list!$O$6:$Z$7,2))=TRUE,"-",(HLOOKUP($A$5,Prj_list!$O$6:$Z$7,2)*'2012 HR 배정표'!Y762)/HLOOKUP($A$5,Prj_list!$O$6:$Z$7,2)))</x:f>
        <x:v>-</x:v>
      </x:c>
      <x:c r="U764" s="45" t="str">
        <x:f>IF(ISBLANK('2012 HR 배정표'!Z762)=TRUE,"-",'2012 HR 배정표'!Z762)</x:f>
        <x:v>-</x:v>
      </x:c>
      <x:c r="V764" s="46" t="str">
        <x:f>IF(ISBLANK('2012 HR 배정표'!Z762)=TRUE,"-",IF(ISERROR((HLOOKUP($A$5,Prj_list!$O$6:$Z$7,2)*'2012 HR 배정표'!AA762)/HLOOKUP($A$5,Prj_list!$O$6:$Z$7,2))=TRUE,"-",(HLOOKUP($A$5,Prj_list!$O$6:$Z$7,2)*'2012 HR 배정표'!AA762)/HLOOKUP($A$5,Prj_list!$O$6:$Z$7,2)))</x:f>
        <x:v>-</x:v>
      </x:c>
      <x:c r="W764" s="45" t="str">
        <x:f>IF(ISBLANK('2012 HR 배정표'!AB762)=TRUE,"-",'2012 HR 배정표'!AB762)</x:f>
        <x:v>-</x:v>
      </x:c>
      <x:c r="X764" s="46" t="str">
        <x:f>IF(ISBLANK('2012 HR 배정표'!AB762)=TRUE,"-",IF(ISERROR((HLOOKUP($A$5,Prj_list!$O$6:$Z$7,2)*'2012 HR 배정표'!AC762)/HLOOKUP($A$5,Prj_list!$O$6:$Z$7,2))=TRUE,"-",(HLOOKUP($A$5,Prj_list!$O$6:$Z$7,2)*'2012 HR 배정표'!AC762)/HLOOKUP($A$5,Prj_list!$O$6:$Z$7,2)))</x:f>
        <x:v>-</x:v>
      </x:c>
      <x:c r="Y764" s="45" t="str">
        <x:f>IF(ISBLANK('2012 HR 배정표'!AD762)=TRUE,"-",'2012 HR 배정표'!AD762)</x:f>
        <x:v>-</x:v>
      </x:c>
      <x:c r="Z764" s="46" t="str">
        <x:f>IF(ISBLANK('2012 HR 배정표'!AD762)=TRUE,"-",IF(ISERROR((HLOOKUP($A$5,Prj_list!$O$6:$Z$7,2)*'2012 HR 배정표'!AE762)/HLOOKUP($A$5,Prj_list!$O$6:$Z$7,2))=TRUE,"-",(HLOOKUP($A$5,Prj_list!$O$6:$Z$7,2)*'2012 HR 배정표'!AE762)/HLOOKUP($A$5,Prj_list!$O$6:$Z$7,2)))</x:f>
        <x:v>-</x:v>
      </x:c>
      <x:c r="AA764" s="45" t="str">
        <x:f>IF(ISBLANK('2012 HR 배정표'!AF762)=TRUE,"-",'2012 HR 배정표'!AF762)</x:f>
        <x:v>-</x:v>
      </x:c>
      <x:c r="AB764" s="46" t="str">
        <x:f>IF(ISBLANK('2012 HR 배정표'!AF762)=TRUE,"-",IF(ISERROR((HLOOKUP($A$5,Prj_list!$O$6:$Z$7,2)*'2012 HR 배정표'!AG762)/HLOOKUP($A$5,Prj_list!$O$6:$Z$7,2))=TRUE,"-",(HLOOKUP($A$5,Prj_list!$O$6:$Z$7,2)*'2012 HR 배정표'!AG762)/HLOOKUP($A$5,Prj_list!$O$6:$Z$7,2)))</x:f>
        <x:v>-</x:v>
      </x:c>
      <x:c r="AC764" s="45" t="str">
        <x:f>IF(ISBLANK('2012 HR 배정표'!AH762)=TRUE,"-",'2012 HR 배정표'!AH762)</x:f>
        <x:v>-</x:v>
      </x:c>
      <x:c r="AD764" s="46" t="str">
        <x:f>IF(ISBLANK('2012 HR 배정표'!AH762)=TRUE,"-",IF(ISERROR((HLOOKUP($A$5,Prj_list!$O$6:$Z$7,2)*'2012 HR 배정표'!AI762)/HLOOKUP($A$5,Prj_list!$O$6:$Z$7,2))=TRUE,"-",(HLOOKUP($A$5,Prj_list!$O$6:$Z$7,2)*'2012 HR 배정표'!AI762)/HLOOKUP($A$5,Prj_list!$O$6:$Z$7,2)))</x:f>
        <x:v>-</x:v>
      </x:c>
      <x:c r="AE764" s="45" t="str">
        <x:f>IF(ISBLANK('2012 HR 배정표'!AJ762)=TRUE,"-",'2012 HR 배정표'!AJ762)</x:f>
        <x:v>-</x:v>
      </x:c>
      <x:c r="AF764" s="46" t="str">
        <x:f>IF(ISBLANK('2012 HR 배정표'!AJ762)=TRUE,"-",IF(ISERROR((HLOOKUP($A$5,Prj_list!$O$6:$Z$7,2)*'2012 HR 배정표'!AK762)/HLOOKUP($A$5,Prj_list!$O$6:$Z$7,2))=TRUE,"-",(HLOOKUP($A$5,Prj_list!$O$6:$Z$7,2)*'2012 HR 배정표'!AK762)/HLOOKUP($A$5,Prj_list!$O$6:$Z$7,2)))</x:f>
        <x:v>-</x:v>
      </x:c>
      <x:c r="AG764" s="45" t="str">
        <x:f>IF(ISBLANK('2012 HR 배정표'!AL762)=TRUE,"-",'2012 HR 배정표'!AL762)</x:f>
        <x:v>-</x:v>
      </x:c>
      <x:c r="AH764" s="46" t="str">
        <x:f>IF(ISBLANK('2012 HR 배정표'!AL762)=TRUE,"-",IF(ISERROR((HLOOKUP($A$5,Prj_list!$O$6:$Z$7,2)*'2012 HR 배정표'!AM762)/HLOOKUP($A$5,Prj_list!$O$6:$Z$7,2))=TRUE,"-",(HLOOKUP($A$5,Prj_list!$O$6:$Z$7,2)*'2012 HR 배정표'!AM762)/HLOOKUP($A$5,Prj_list!$O$6:$Z$7,2)))</x:f>
        <x:v>-</x:v>
      </x:c>
      <x:c r="AI764" s="45" t="str">
        <x:f>IF(ISBLANK('2012 HR 배정표'!AN762)=TRUE,"-",'2012 HR 배정표'!AN762)</x:f>
        <x:v>-</x:v>
      </x:c>
      <x:c r="AJ764" s="46" t="str">
        <x:f>IF(ISBLANK('2012 HR 배정표'!AN762)=TRUE,"-",IF(ISERROR((HLOOKUP($A$5,Prj_list!$O$6:$Z$7,2)*'2012 HR 배정표'!AO762)/HLOOKUP($A$5,Prj_list!$O$6:$Z$7,2))=TRUE,"-",(HLOOKUP($A$5,Prj_list!$O$6:$Z$7,2)*'2012 HR 배정표'!AO762)/HLOOKUP($A$5,Prj_list!$O$6:$Z$7,2)))</x:f>
        <x:v>-</x:v>
      </x:c>
      <x:c r="AK764" s="45" t="str">
        <x:f>IF(ISBLANK('2012 HR 배정표'!AP762)=TRUE,"-",'2012 HR 배정표'!AP762)</x:f>
        <x:v>-</x:v>
      </x:c>
      <x:c r="AL764" s="46" t="str">
        <x:f>IF(ISBLANK('2012 HR 배정표'!AP762)=TRUE,"-",IF(ISERROR((HLOOKUP($A$5,Prj_list!$O$6:$Z$7,2)*'2012 HR 배정표'!AQ762)/HLOOKUP($A$5,Prj_list!$O$6:$Z$7,2))=TRUE,"-",(HLOOKUP($A$5,Prj_list!$O$6:$Z$7,2)*'2012 HR 배정표'!AQ762)/HLOOKUP($A$5,Prj_list!$O$6:$Z$7,2)))</x:f>
        <x:v>-</x:v>
      </x:c>
      <x:c r="AM764" s="45" t="str">
        <x:f>IF(ISBLANK('2012 HR 배정표'!AR762)=TRUE,"-",'2012 HR 배정표'!AR762)</x:f>
        <x:v>-</x:v>
      </x:c>
      <x:c r="AN764" s="46" t="str">
        <x:f>IF(ISBLANK('2012 HR 배정표'!AR762)=TRUE,"-",IF(ISERROR((HLOOKUP($A$5,Prj_list!$O$6:$Z$7,2)*'2012 HR 배정표'!AS762)/HLOOKUP($A$5,Prj_list!$O$6:$Z$7,2))=TRUE,"-",(HLOOKUP($A$5,Prj_list!$O$6:$Z$7,2)*'2012 HR 배정표'!AS762)/HLOOKUP($A$5,Prj_list!$O$6:$Z$7,2)))</x:f>
        <x:v>-</x:v>
      </x:c>
      <x:c r="AO764" s="45" t="str">
        <x:f>IF(ISBLANK('2012 HR 배정표'!AT762)=TRUE,"-",'2012 HR 배정표'!AT762)</x:f>
        <x:v>-</x:v>
      </x:c>
      <x:c r="AP764" s="46" t="str">
        <x:f>IF(ISBLANK('2012 HR 배정표'!AT762)=TRUE,"-",IF(ISERROR((HLOOKUP($A$5,Prj_list!$O$6:$Z$7,2)*'2012 HR 배정표'!AU762)/HLOOKUP($A$5,Prj_list!$O$6:$Z$7,2))=TRUE,"-",(HLOOKUP($A$5,Prj_list!$O$6:$Z$7,2)*'2012 HR 배정표'!AU762)/HLOOKUP($A$5,Prj_list!$O$6:$Z$7,2)))</x:f>
        <x:v>-</x:v>
      </x:c>
      <x:c r="AQ764" s="45" t="str">
        <x:f>IF(ISBLANK('2012 HR 배정표'!AV762)=TRUE,"-",'2012 HR 배정표'!AV762)</x:f>
        <x:v>-</x:v>
      </x:c>
      <x:c r="AR764" s="46" t="str">
        <x:f>IF(ISBLANK('2012 HR 배정표'!AV762)=TRUE,"-",IF(ISERROR((HLOOKUP($A$5,Prj_list!$O$6:$Z$7,2)*'2012 HR 배정표'!AW762)/HLOOKUP($A$5,Prj_list!$O$6:$Z$7,2))=TRUE,"-",(HLOOKUP($A$5,Prj_list!$O$6:$Z$7,2)*'2012 HR 배정표'!AW762)/HLOOKUP($A$5,Prj_list!$O$6:$Z$7,2)))</x:f>
        <x:v>-</x:v>
      </x:c>
      <x:c r="AS764" s="45" t="str">
        <x:f>IF(ISBLANK('2012 HR 배정표'!AX762)=TRUE,"-",'2012 HR 배정표'!AX762)</x:f>
        <x:v>-</x:v>
      </x:c>
      <x:c r="AT764" s="46" t="str">
        <x:f>IF(ISBLANK('2012 HR 배정표'!AX762)=TRUE,"-",IF(ISERROR((HLOOKUP($A$5,Prj_list!$O$6:$Z$7,2)*'2012 HR 배정표'!AY762)/HLOOKUP($A$5,Prj_list!$O$6:$Z$7,2))=TRUE,"-",(HLOOKUP($A$5,Prj_list!$O$6:$Z$7,2)*'2012 HR 배정표'!AY762)/HLOOKUP($A$5,Prj_list!$O$6:$Z$7,2)))</x:f>
        <x:v>-</x:v>
      </x:c>
      <x:c r="AU764" s="45" t="str">
        <x:f>IF(ISBLANK('2012 HR 배정표'!AZ762)=TRUE,"-",'2012 HR 배정표'!AZ762)</x:f>
        <x:v>-</x:v>
      </x:c>
      <x:c r="AV764" s="46" t="str">
        <x:f>IF(ISBLANK('2012 HR 배정표'!AZ762)=TRUE,"-",IF(ISERROR((HLOOKUP($A$5,Prj_list!$O$6:$Z$7,2)*'2012 HR 배정표'!BA762)/HLOOKUP($A$5,Prj_list!$O$6:$Z$7,2))=TRUE,"-",(HLOOKUP($A$5,Prj_list!$O$6:$Z$7,2)*'2012 HR 배정표'!BA762)/HLOOKUP($A$5,Prj_list!$O$6:$Z$7,2)))</x:f>
        <x:v>-</x:v>
      </x:c>
      <x:c r="AW764" s="34" t="str">
        <x:f t="shared" si="24"/>
        <x:v/>
      </x:c>
      <x:c r="AX764" s="41">
        <x:f t="shared" si="23"/>
        <x:v>0</x:v>
      </x:c>
    </x:row>
    <x:row r="765" spans="1:50">
      <x:c r="A765" s="45" t="str">
        <x:f>IF(ISBLANK('2012 HR 배정표'!F763)=TRUE,"-",'2012 HR 배정표'!F763)</x:f>
        <x:v>-</x:v>
      </x:c>
      <x:c r="B765" s="46" t="str">
        <x:f>IF(ISBLANK('2012 HR 배정표'!F763)=TRUE,"-",IF(ISERROR((HLOOKUP($A$5,Prj_list!$O$6:$Z$7,2)*'2012 HR 배정표'!G763)/HLOOKUP($A$5,Prj_list!$O$6:$Z$7,2))=TRUE,"-",(HLOOKUP($A$5,Prj_list!$O$6:$Z$7,2)*'2012 HR 배정표'!G763)/HLOOKUP($A$5,Prj_list!$O$6:$Z$7,2)))</x:f>
        <x:v>-</x:v>
      </x:c>
      <x:c r="C765" s="45" t="str">
        <x:f>IF(ISBLANK('2012 HR 배정표'!H763)=TRUE,"-",'2012 HR 배정표'!H763)</x:f>
        <x:v>-</x:v>
      </x:c>
      <x:c r="D765" s="46" t="str">
        <x:f>IF(ISBLANK('2012 HR 배정표'!H763)=TRUE,"-",IF(ISERROR((HLOOKUP($A$5,Prj_list!$O$6:$Z$7,2)*'2012 HR 배정표'!I763)/HLOOKUP($A$5,Prj_list!$O$6:$Z$7,2))=TRUE,"-",(HLOOKUP($A$5,Prj_list!$O$6:$Z$7,2)*'2012 HR 배정표'!I763)/HLOOKUP($A$5,Prj_list!$O$6:$Z$7,2)))</x:f>
        <x:v>-</x:v>
      </x:c>
      <x:c r="E765" s="45" t="str">
        <x:f>IF(ISBLANK('2012 HR 배정표'!J763)=TRUE,"-",'2012 HR 배정표'!J763)</x:f>
        <x:v>-</x:v>
      </x:c>
      <x:c r="F765" s="46" t="str">
        <x:f>IF(ISBLANK('2012 HR 배정표'!J763)=TRUE,"-",IF(ISERROR((HLOOKUP($A$5,Prj_list!$O$6:$Z$7,2)*'2012 HR 배정표'!K763)/HLOOKUP($A$5,Prj_list!$O$6:$Z$7,2))=TRUE,"-",(HLOOKUP($A$5,Prj_list!$O$6:$Z$7,2)*'2012 HR 배정표'!K763)/HLOOKUP($A$5,Prj_list!$O$6:$Z$7,2)))</x:f>
        <x:v>-</x:v>
      </x:c>
      <x:c r="G765" s="45" t="str">
        <x:f>IF(ISBLANK('2012 HR 배정표'!L763)=TRUE,"-",'2012 HR 배정표'!L763)</x:f>
        <x:v>-</x:v>
      </x:c>
      <x:c r="H765" s="46" t="str">
        <x:f>IF(ISBLANK('2012 HR 배정표'!L763)=TRUE,"-",IF(ISERROR((HLOOKUP($A$5,Prj_list!$O$6:$Z$7,2)*'2012 HR 배정표'!M763)/HLOOKUP($A$5,Prj_list!$O$6:$Z$7,2))=TRUE,"-",(HLOOKUP($A$5,Prj_list!$O$6:$Z$7,2)*'2012 HR 배정표'!M763)/HLOOKUP($A$5,Prj_list!$O$6:$Z$7,2)))</x:f>
        <x:v>-</x:v>
      </x:c>
      <x:c r="I765" s="45" t="str">
        <x:f>IF(ISBLANK('2012 HR 배정표'!N763)=TRUE,"-",'2012 HR 배정표'!N763)</x:f>
        <x:v>-</x:v>
      </x:c>
      <x:c r="J765" s="46" t="str">
        <x:f>IF(ISBLANK('2012 HR 배정표'!N763)=TRUE,"-",IF(ISERROR((HLOOKUP($A$5,Prj_list!$O$6:$Z$7,2)*'2012 HR 배정표'!O763)/HLOOKUP($A$5,Prj_list!$O$6:$Z$7,2))=TRUE,"-",(HLOOKUP($A$5,Prj_list!$O$6:$Z$7,2)*'2012 HR 배정표'!O763)/HLOOKUP($A$5,Prj_list!$O$6:$Z$7,2)))</x:f>
        <x:v>-</x:v>
      </x:c>
      <x:c r="K765" s="45" t="str">
        <x:f>IF(ISBLANK('2012 HR 배정표'!P763)=TRUE,"-",'2012 HR 배정표'!P763)</x:f>
        <x:v>-</x:v>
      </x:c>
      <x:c r="L765" s="46" t="str">
        <x:f>IF(ISBLANK('2012 HR 배정표'!P763)=TRUE,"-",IF(ISERROR((HLOOKUP($A$5,Prj_list!$O$6:$Z$7,2)*'2012 HR 배정표'!Q763)/HLOOKUP($A$5,Prj_list!$O$6:$Z$7,2))=TRUE,"-",(HLOOKUP($A$5,Prj_list!$O$6:$Z$7,2)*'2012 HR 배정표'!Q763)/HLOOKUP($A$5,Prj_list!$O$6:$Z$7,2)))</x:f>
        <x:v>-</x:v>
      </x:c>
      <x:c r="M765" s="45" t="str">
        <x:f>IF(ISBLANK('2012 HR 배정표'!R763)=TRUE,"-",'2012 HR 배정표'!R763)</x:f>
        <x:v>-</x:v>
      </x:c>
      <x:c r="N765" s="46" t="str">
        <x:f>IF(ISBLANK('2012 HR 배정표'!R763)=TRUE,"-",IF(ISERROR((HLOOKUP($A$5,Prj_list!$O$6:$Z$7,2)*'2012 HR 배정표'!S763)/HLOOKUP($A$5,Prj_list!$O$6:$Z$7,2))=TRUE,"-",(HLOOKUP($A$5,Prj_list!$O$6:$Z$7,2)*'2012 HR 배정표'!S763)/HLOOKUP($A$5,Prj_list!$O$6:$Z$7,2)))</x:f>
        <x:v>-</x:v>
      </x:c>
      <x:c r="O765" s="45" t="str">
        <x:f>IF(ISBLANK('2012 HR 배정표'!T763)=TRUE,"-",'2012 HR 배정표'!T763)</x:f>
        <x:v>-</x:v>
      </x:c>
      <x:c r="P765" s="46" t="str">
        <x:f>IF(ISBLANK('2012 HR 배정표'!T763)=TRUE,"-",IF(ISERROR((HLOOKUP($A$5,Prj_list!$O$6:$Z$7,2)*'2012 HR 배정표'!U763)/HLOOKUP($A$5,Prj_list!$O$6:$Z$7,2))=TRUE,"-",(HLOOKUP($A$5,Prj_list!$O$6:$Z$7,2)*'2012 HR 배정표'!U763)/HLOOKUP($A$5,Prj_list!$O$6:$Z$7,2)))</x:f>
        <x:v>-</x:v>
      </x:c>
      <x:c r="Q765" s="45" t="str">
        <x:f>IF(ISBLANK('2012 HR 배정표'!V763)=TRUE,"-",'2012 HR 배정표'!V763)</x:f>
        <x:v>-</x:v>
      </x:c>
      <x:c r="R765" s="46" t="str">
        <x:f>IF(ISBLANK('2012 HR 배정표'!V763)=TRUE,"-",IF(ISERROR((HLOOKUP($A$5,Prj_list!$O$6:$Z$7,2)*'2012 HR 배정표'!W763)/HLOOKUP($A$5,Prj_list!$O$6:$Z$7,2))=TRUE,"-",(HLOOKUP($A$5,Prj_list!$O$6:$Z$7,2)*'2012 HR 배정표'!W763)/HLOOKUP($A$5,Prj_list!$O$6:$Z$7,2)))</x:f>
        <x:v>-</x:v>
      </x:c>
      <x:c r="S765" s="45" t="str">
        <x:f>IF(ISBLANK('2012 HR 배정표'!X763)=TRUE,"-",'2012 HR 배정표'!X763)</x:f>
        <x:v>-</x:v>
      </x:c>
      <x:c r="T765" s="46" t="str">
        <x:f>IF(ISBLANK('2012 HR 배정표'!X763)=TRUE,"-",IF(ISERROR((HLOOKUP($A$5,Prj_list!$O$6:$Z$7,2)*'2012 HR 배정표'!Y763)/HLOOKUP($A$5,Prj_list!$O$6:$Z$7,2))=TRUE,"-",(HLOOKUP($A$5,Prj_list!$O$6:$Z$7,2)*'2012 HR 배정표'!Y763)/HLOOKUP($A$5,Prj_list!$O$6:$Z$7,2)))</x:f>
        <x:v>-</x:v>
      </x:c>
      <x:c r="U765" s="45" t="str">
        <x:f>IF(ISBLANK('2012 HR 배정표'!Z763)=TRUE,"-",'2012 HR 배정표'!Z763)</x:f>
        <x:v>-</x:v>
      </x:c>
      <x:c r="V765" s="46" t="str">
        <x:f>IF(ISBLANK('2012 HR 배정표'!Z763)=TRUE,"-",IF(ISERROR((HLOOKUP($A$5,Prj_list!$O$6:$Z$7,2)*'2012 HR 배정표'!AA763)/HLOOKUP($A$5,Prj_list!$O$6:$Z$7,2))=TRUE,"-",(HLOOKUP($A$5,Prj_list!$O$6:$Z$7,2)*'2012 HR 배정표'!AA763)/HLOOKUP($A$5,Prj_list!$O$6:$Z$7,2)))</x:f>
        <x:v>-</x:v>
      </x:c>
      <x:c r="W765" s="45" t="str">
        <x:f>IF(ISBLANK('2012 HR 배정표'!AB763)=TRUE,"-",'2012 HR 배정표'!AB763)</x:f>
        <x:v>-</x:v>
      </x:c>
      <x:c r="X765" s="46" t="str">
        <x:f>IF(ISBLANK('2012 HR 배정표'!AB763)=TRUE,"-",IF(ISERROR((HLOOKUP($A$5,Prj_list!$O$6:$Z$7,2)*'2012 HR 배정표'!AC763)/HLOOKUP($A$5,Prj_list!$O$6:$Z$7,2))=TRUE,"-",(HLOOKUP($A$5,Prj_list!$O$6:$Z$7,2)*'2012 HR 배정표'!AC763)/HLOOKUP($A$5,Prj_list!$O$6:$Z$7,2)))</x:f>
        <x:v>-</x:v>
      </x:c>
      <x:c r="Y765" s="45" t="str">
        <x:f>IF(ISBLANK('2012 HR 배정표'!AD763)=TRUE,"-",'2012 HR 배정표'!AD763)</x:f>
        <x:v>-</x:v>
      </x:c>
      <x:c r="Z765" s="46" t="str">
        <x:f>IF(ISBLANK('2012 HR 배정표'!AD763)=TRUE,"-",IF(ISERROR((HLOOKUP($A$5,Prj_list!$O$6:$Z$7,2)*'2012 HR 배정표'!AE763)/HLOOKUP($A$5,Prj_list!$O$6:$Z$7,2))=TRUE,"-",(HLOOKUP($A$5,Prj_list!$O$6:$Z$7,2)*'2012 HR 배정표'!AE763)/HLOOKUP($A$5,Prj_list!$O$6:$Z$7,2)))</x:f>
        <x:v>-</x:v>
      </x:c>
      <x:c r="AA765" s="45" t="str">
        <x:f>IF(ISBLANK('2012 HR 배정표'!AF763)=TRUE,"-",'2012 HR 배정표'!AF763)</x:f>
        <x:v>-</x:v>
      </x:c>
      <x:c r="AB765" s="46" t="str">
        <x:f>IF(ISBLANK('2012 HR 배정표'!AF763)=TRUE,"-",IF(ISERROR((HLOOKUP($A$5,Prj_list!$O$6:$Z$7,2)*'2012 HR 배정표'!AG763)/HLOOKUP($A$5,Prj_list!$O$6:$Z$7,2))=TRUE,"-",(HLOOKUP($A$5,Prj_list!$O$6:$Z$7,2)*'2012 HR 배정표'!AG763)/HLOOKUP($A$5,Prj_list!$O$6:$Z$7,2)))</x:f>
        <x:v>-</x:v>
      </x:c>
      <x:c r="AC765" s="45" t="str">
        <x:f>IF(ISBLANK('2012 HR 배정표'!AH763)=TRUE,"-",'2012 HR 배정표'!AH763)</x:f>
        <x:v>-</x:v>
      </x:c>
      <x:c r="AD765" s="46" t="str">
        <x:f>IF(ISBLANK('2012 HR 배정표'!AH763)=TRUE,"-",IF(ISERROR((HLOOKUP($A$5,Prj_list!$O$6:$Z$7,2)*'2012 HR 배정표'!AI763)/HLOOKUP($A$5,Prj_list!$O$6:$Z$7,2))=TRUE,"-",(HLOOKUP($A$5,Prj_list!$O$6:$Z$7,2)*'2012 HR 배정표'!AI763)/HLOOKUP($A$5,Prj_list!$O$6:$Z$7,2)))</x:f>
        <x:v>-</x:v>
      </x:c>
      <x:c r="AE765" s="45" t="str">
        <x:f>IF(ISBLANK('2012 HR 배정표'!AJ763)=TRUE,"-",'2012 HR 배정표'!AJ763)</x:f>
        <x:v>-</x:v>
      </x:c>
      <x:c r="AF765" s="46" t="str">
        <x:f>IF(ISBLANK('2012 HR 배정표'!AJ763)=TRUE,"-",IF(ISERROR((HLOOKUP($A$5,Prj_list!$O$6:$Z$7,2)*'2012 HR 배정표'!AK763)/HLOOKUP($A$5,Prj_list!$O$6:$Z$7,2))=TRUE,"-",(HLOOKUP($A$5,Prj_list!$O$6:$Z$7,2)*'2012 HR 배정표'!AK763)/HLOOKUP($A$5,Prj_list!$O$6:$Z$7,2)))</x:f>
        <x:v>-</x:v>
      </x:c>
      <x:c r="AG765" s="45" t="str">
        <x:f>IF(ISBLANK('2012 HR 배정표'!AL763)=TRUE,"-",'2012 HR 배정표'!AL763)</x:f>
        <x:v>-</x:v>
      </x:c>
      <x:c r="AH765" s="46" t="str">
        <x:f>IF(ISBLANK('2012 HR 배정표'!AL763)=TRUE,"-",IF(ISERROR((HLOOKUP($A$5,Prj_list!$O$6:$Z$7,2)*'2012 HR 배정표'!AM763)/HLOOKUP($A$5,Prj_list!$O$6:$Z$7,2))=TRUE,"-",(HLOOKUP($A$5,Prj_list!$O$6:$Z$7,2)*'2012 HR 배정표'!AM763)/HLOOKUP($A$5,Prj_list!$O$6:$Z$7,2)))</x:f>
        <x:v>-</x:v>
      </x:c>
      <x:c r="AI765" s="45" t="str">
        <x:f>IF(ISBLANK('2012 HR 배정표'!AN763)=TRUE,"-",'2012 HR 배정표'!AN763)</x:f>
        <x:v>-</x:v>
      </x:c>
      <x:c r="AJ765" s="46" t="str">
        <x:f>IF(ISBLANK('2012 HR 배정표'!AN763)=TRUE,"-",IF(ISERROR((HLOOKUP($A$5,Prj_list!$O$6:$Z$7,2)*'2012 HR 배정표'!AO763)/HLOOKUP($A$5,Prj_list!$O$6:$Z$7,2))=TRUE,"-",(HLOOKUP($A$5,Prj_list!$O$6:$Z$7,2)*'2012 HR 배정표'!AO763)/HLOOKUP($A$5,Prj_list!$O$6:$Z$7,2)))</x:f>
        <x:v>-</x:v>
      </x:c>
      <x:c r="AK765" s="45" t="str">
        <x:f>IF(ISBLANK('2012 HR 배정표'!AP763)=TRUE,"-",'2012 HR 배정표'!AP763)</x:f>
        <x:v>-</x:v>
      </x:c>
      <x:c r="AL765" s="46" t="str">
        <x:f>IF(ISBLANK('2012 HR 배정표'!AP763)=TRUE,"-",IF(ISERROR((HLOOKUP($A$5,Prj_list!$O$6:$Z$7,2)*'2012 HR 배정표'!AQ763)/HLOOKUP($A$5,Prj_list!$O$6:$Z$7,2))=TRUE,"-",(HLOOKUP($A$5,Prj_list!$O$6:$Z$7,2)*'2012 HR 배정표'!AQ763)/HLOOKUP($A$5,Prj_list!$O$6:$Z$7,2)))</x:f>
        <x:v>-</x:v>
      </x:c>
      <x:c r="AM765" s="45" t="str">
        <x:f>IF(ISBLANK('2012 HR 배정표'!AR763)=TRUE,"-",'2012 HR 배정표'!AR763)</x:f>
        <x:v>-</x:v>
      </x:c>
      <x:c r="AN765" s="46" t="str">
        <x:f>IF(ISBLANK('2012 HR 배정표'!AR763)=TRUE,"-",IF(ISERROR((HLOOKUP($A$5,Prj_list!$O$6:$Z$7,2)*'2012 HR 배정표'!AS763)/HLOOKUP($A$5,Prj_list!$O$6:$Z$7,2))=TRUE,"-",(HLOOKUP($A$5,Prj_list!$O$6:$Z$7,2)*'2012 HR 배정표'!AS763)/HLOOKUP($A$5,Prj_list!$O$6:$Z$7,2)))</x:f>
        <x:v>-</x:v>
      </x:c>
      <x:c r="AO765" s="45" t="str">
        <x:f>IF(ISBLANK('2012 HR 배정표'!AT763)=TRUE,"-",'2012 HR 배정표'!AT763)</x:f>
        <x:v>-</x:v>
      </x:c>
      <x:c r="AP765" s="46" t="str">
        <x:f>IF(ISBLANK('2012 HR 배정표'!AT763)=TRUE,"-",IF(ISERROR((HLOOKUP($A$5,Prj_list!$O$6:$Z$7,2)*'2012 HR 배정표'!AU763)/HLOOKUP($A$5,Prj_list!$O$6:$Z$7,2))=TRUE,"-",(HLOOKUP($A$5,Prj_list!$O$6:$Z$7,2)*'2012 HR 배정표'!AU763)/HLOOKUP($A$5,Prj_list!$O$6:$Z$7,2)))</x:f>
        <x:v>-</x:v>
      </x:c>
      <x:c r="AQ765" s="45" t="str">
        <x:f>IF(ISBLANK('2012 HR 배정표'!AV763)=TRUE,"-",'2012 HR 배정표'!AV763)</x:f>
        <x:v>-</x:v>
      </x:c>
      <x:c r="AR765" s="46" t="str">
        <x:f>IF(ISBLANK('2012 HR 배정표'!AV763)=TRUE,"-",IF(ISERROR((HLOOKUP($A$5,Prj_list!$O$6:$Z$7,2)*'2012 HR 배정표'!AW763)/HLOOKUP($A$5,Prj_list!$O$6:$Z$7,2))=TRUE,"-",(HLOOKUP($A$5,Prj_list!$O$6:$Z$7,2)*'2012 HR 배정표'!AW763)/HLOOKUP($A$5,Prj_list!$O$6:$Z$7,2)))</x:f>
        <x:v>-</x:v>
      </x:c>
      <x:c r="AS765" s="45" t="str">
        <x:f>IF(ISBLANK('2012 HR 배정표'!AX763)=TRUE,"-",'2012 HR 배정표'!AX763)</x:f>
        <x:v>-</x:v>
      </x:c>
      <x:c r="AT765" s="46" t="str">
        <x:f>IF(ISBLANK('2012 HR 배정표'!AX763)=TRUE,"-",IF(ISERROR((HLOOKUP($A$5,Prj_list!$O$6:$Z$7,2)*'2012 HR 배정표'!AY763)/HLOOKUP($A$5,Prj_list!$O$6:$Z$7,2))=TRUE,"-",(HLOOKUP($A$5,Prj_list!$O$6:$Z$7,2)*'2012 HR 배정표'!AY763)/HLOOKUP($A$5,Prj_list!$O$6:$Z$7,2)))</x:f>
        <x:v>-</x:v>
      </x:c>
      <x:c r="AU765" s="45" t="str">
        <x:f>IF(ISBLANK('2012 HR 배정표'!AZ763)=TRUE,"-",'2012 HR 배정표'!AZ763)</x:f>
        <x:v>-</x:v>
      </x:c>
      <x:c r="AV765" s="46" t="str">
        <x:f>IF(ISBLANK('2012 HR 배정표'!AZ763)=TRUE,"-",IF(ISERROR((HLOOKUP($A$5,Prj_list!$O$6:$Z$7,2)*'2012 HR 배정표'!BA763)/HLOOKUP($A$5,Prj_list!$O$6:$Z$7,2))=TRUE,"-",(HLOOKUP($A$5,Prj_list!$O$6:$Z$7,2)*'2012 HR 배정표'!BA763)/HLOOKUP($A$5,Prj_list!$O$6:$Z$7,2)))</x:f>
        <x:v>-</x:v>
      </x:c>
      <x:c r="AW765" s="34" t="str">
        <x:f t="shared" si="24"/>
        <x:v/>
      </x:c>
      <x:c r="AX765" s="41">
        <x:f t="shared" si="23"/>
        <x:v>0</x:v>
      </x:c>
    </x:row>
    <x:row r="766" spans="1:50">
      <x:c r="A766" s="45" t="str">
        <x:f>IF(ISBLANK('2012 HR 배정표'!F764)=TRUE,"-",'2012 HR 배정표'!F764)</x:f>
        <x:v>-</x:v>
      </x:c>
      <x:c r="B766" s="46" t="str">
        <x:f>IF(ISBLANK('2012 HR 배정표'!F764)=TRUE,"-",IF(ISERROR((HLOOKUP($A$5,Prj_list!$O$6:$Z$7,2)*'2012 HR 배정표'!G764)/HLOOKUP($A$5,Prj_list!$O$6:$Z$7,2))=TRUE,"-",(HLOOKUP($A$5,Prj_list!$O$6:$Z$7,2)*'2012 HR 배정표'!G764)/HLOOKUP($A$5,Prj_list!$O$6:$Z$7,2)))</x:f>
        <x:v>-</x:v>
      </x:c>
      <x:c r="C766" s="45" t="str">
        <x:f>IF(ISBLANK('2012 HR 배정표'!H764)=TRUE,"-",'2012 HR 배정표'!H764)</x:f>
        <x:v>-</x:v>
      </x:c>
      <x:c r="D766" s="46" t="str">
        <x:f>IF(ISBLANK('2012 HR 배정표'!H764)=TRUE,"-",IF(ISERROR((HLOOKUP($A$5,Prj_list!$O$6:$Z$7,2)*'2012 HR 배정표'!I764)/HLOOKUP($A$5,Prj_list!$O$6:$Z$7,2))=TRUE,"-",(HLOOKUP($A$5,Prj_list!$O$6:$Z$7,2)*'2012 HR 배정표'!I764)/HLOOKUP($A$5,Prj_list!$O$6:$Z$7,2)))</x:f>
        <x:v>-</x:v>
      </x:c>
      <x:c r="E766" s="45" t="str">
        <x:f>IF(ISBLANK('2012 HR 배정표'!J764)=TRUE,"-",'2012 HR 배정표'!J764)</x:f>
        <x:v>-</x:v>
      </x:c>
      <x:c r="F766" s="46" t="str">
        <x:f>IF(ISBLANK('2012 HR 배정표'!J764)=TRUE,"-",IF(ISERROR((HLOOKUP($A$5,Prj_list!$O$6:$Z$7,2)*'2012 HR 배정표'!K764)/HLOOKUP($A$5,Prj_list!$O$6:$Z$7,2))=TRUE,"-",(HLOOKUP($A$5,Prj_list!$O$6:$Z$7,2)*'2012 HR 배정표'!K764)/HLOOKUP($A$5,Prj_list!$O$6:$Z$7,2)))</x:f>
        <x:v>-</x:v>
      </x:c>
      <x:c r="G766" s="45" t="str">
        <x:f>IF(ISBLANK('2012 HR 배정표'!L764)=TRUE,"-",'2012 HR 배정표'!L764)</x:f>
        <x:v>-</x:v>
      </x:c>
      <x:c r="H766" s="46" t="str">
        <x:f>IF(ISBLANK('2012 HR 배정표'!L764)=TRUE,"-",IF(ISERROR((HLOOKUP($A$5,Prj_list!$O$6:$Z$7,2)*'2012 HR 배정표'!M764)/HLOOKUP($A$5,Prj_list!$O$6:$Z$7,2))=TRUE,"-",(HLOOKUP($A$5,Prj_list!$O$6:$Z$7,2)*'2012 HR 배정표'!M764)/HLOOKUP($A$5,Prj_list!$O$6:$Z$7,2)))</x:f>
        <x:v>-</x:v>
      </x:c>
      <x:c r="I766" s="45" t="str">
        <x:f>IF(ISBLANK('2012 HR 배정표'!N764)=TRUE,"-",'2012 HR 배정표'!N764)</x:f>
        <x:v>-</x:v>
      </x:c>
      <x:c r="J766" s="46" t="str">
        <x:f>IF(ISBLANK('2012 HR 배정표'!N764)=TRUE,"-",IF(ISERROR((HLOOKUP($A$5,Prj_list!$O$6:$Z$7,2)*'2012 HR 배정표'!O764)/HLOOKUP($A$5,Prj_list!$O$6:$Z$7,2))=TRUE,"-",(HLOOKUP($A$5,Prj_list!$O$6:$Z$7,2)*'2012 HR 배정표'!O764)/HLOOKUP($A$5,Prj_list!$O$6:$Z$7,2)))</x:f>
        <x:v>-</x:v>
      </x:c>
      <x:c r="K766" s="45" t="str">
        <x:f>IF(ISBLANK('2012 HR 배정표'!P764)=TRUE,"-",'2012 HR 배정표'!P764)</x:f>
        <x:v>-</x:v>
      </x:c>
      <x:c r="L766" s="46" t="str">
        <x:f>IF(ISBLANK('2012 HR 배정표'!P764)=TRUE,"-",IF(ISERROR((HLOOKUP($A$5,Prj_list!$O$6:$Z$7,2)*'2012 HR 배정표'!Q764)/HLOOKUP($A$5,Prj_list!$O$6:$Z$7,2))=TRUE,"-",(HLOOKUP($A$5,Prj_list!$O$6:$Z$7,2)*'2012 HR 배정표'!Q764)/HLOOKUP($A$5,Prj_list!$O$6:$Z$7,2)))</x:f>
        <x:v>-</x:v>
      </x:c>
      <x:c r="M766" s="45" t="str">
        <x:f>IF(ISBLANK('2012 HR 배정표'!R764)=TRUE,"-",'2012 HR 배정표'!R764)</x:f>
        <x:v>-</x:v>
      </x:c>
      <x:c r="N766" s="46" t="str">
        <x:f>IF(ISBLANK('2012 HR 배정표'!R764)=TRUE,"-",IF(ISERROR((HLOOKUP($A$5,Prj_list!$O$6:$Z$7,2)*'2012 HR 배정표'!S764)/HLOOKUP($A$5,Prj_list!$O$6:$Z$7,2))=TRUE,"-",(HLOOKUP($A$5,Prj_list!$O$6:$Z$7,2)*'2012 HR 배정표'!S764)/HLOOKUP($A$5,Prj_list!$O$6:$Z$7,2)))</x:f>
        <x:v>-</x:v>
      </x:c>
      <x:c r="O766" s="45" t="str">
        <x:f>IF(ISBLANK('2012 HR 배정표'!T764)=TRUE,"-",'2012 HR 배정표'!T764)</x:f>
        <x:v>-</x:v>
      </x:c>
      <x:c r="P766" s="46" t="str">
        <x:f>IF(ISBLANK('2012 HR 배정표'!T764)=TRUE,"-",IF(ISERROR((HLOOKUP($A$5,Prj_list!$O$6:$Z$7,2)*'2012 HR 배정표'!U764)/HLOOKUP($A$5,Prj_list!$O$6:$Z$7,2))=TRUE,"-",(HLOOKUP($A$5,Prj_list!$O$6:$Z$7,2)*'2012 HR 배정표'!U764)/HLOOKUP($A$5,Prj_list!$O$6:$Z$7,2)))</x:f>
        <x:v>-</x:v>
      </x:c>
      <x:c r="Q766" s="45" t="str">
        <x:f>IF(ISBLANK('2012 HR 배정표'!V764)=TRUE,"-",'2012 HR 배정표'!V764)</x:f>
        <x:v>-</x:v>
      </x:c>
      <x:c r="R766" s="46" t="str">
        <x:f>IF(ISBLANK('2012 HR 배정표'!V764)=TRUE,"-",IF(ISERROR((HLOOKUP($A$5,Prj_list!$O$6:$Z$7,2)*'2012 HR 배정표'!W764)/HLOOKUP($A$5,Prj_list!$O$6:$Z$7,2))=TRUE,"-",(HLOOKUP($A$5,Prj_list!$O$6:$Z$7,2)*'2012 HR 배정표'!W764)/HLOOKUP($A$5,Prj_list!$O$6:$Z$7,2)))</x:f>
        <x:v>-</x:v>
      </x:c>
      <x:c r="S766" s="45" t="str">
        <x:f>IF(ISBLANK('2012 HR 배정표'!X764)=TRUE,"-",'2012 HR 배정표'!X764)</x:f>
        <x:v>-</x:v>
      </x:c>
      <x:c r="T766" s="46" t="str">
        <x:f>IF(ISBLANK('2012 HR 배정표'!X764)=TRUE,"-",IF(ISERROR((HLOOKUP($A$5,Prj_list!$O$6:$Z$7,2)*'2012 HR 배정표'!Y764)/HLOOKUP($A$5,Prj_list!$O$6:$Z$7,2))=TRUE,"-",(HLOOKUP($A$5,Prj_list!$O$6:$Z$7,2)*'2012 HR 배정표'!Y764)/HLOOKUP($A$5,Prj_list!$O$6:$Z$7,2)))</x:f>
        <x:v>-</x:v>
      </x:c>
      <x:c r="U766" s="45" t="str">
        <x:f>IF(ISBLANK('2012 HR 배정표'!Z764)=TRUE,"-",'2012 HR 배정표'!Z764)</x:f>
        <x:v>-</x:v>
      </x:c>
      <x:c r="V766" s="46" t="str">
        <x:f>IF(ISBLANK('2012 HR 배정표'!Z764)=TRUE,"-",IF(ISERROR((HLOOKUP($A$5,Prj_list!$O$6:$Z$7,2)*'2012 HR 배정표'!AA764)/HLOOKUP($A$5,Prj_list!$O$6:$Z$7,2))=TRUE,"-",(HLOOKUP($A$5,Prj_list!$O$6:$Z$7,2)*'2012 HR 배정표'!AA764)/HLOOKUP($A$5,Prj_list!$O$6:$Z$7,2)))</x:f>
        <x:v>-</x:v>
      </x:c>
      <x:c r="W766" s="45" t="str">
        <x:f>IF(ISBLANK('2012 HR 배정표'!AB764)=TRUE,"-",'2012 HR 배정표'!AB764)</x:f>
        <x:v>-</x:v>
      </x:c>
      <x:c r="X766" s="46" t="str">
        <x:f>IF(ISBLANK('2012 HR 배정표'!AB764)=TRUE,"-",IF(ISERROR((HLOOKUP($A$5,Prj_list!$O$6:$Z$7,2)*'2012 HR 배정표'!AC764)/HLOOKUP($A$5,Prj_list!$O$6:$Z$7,2))=TRUE,"-",(HLOOKUP($A$5,Prj_list!$O$6:$Z$7,2)*'2012 HR 배정표'!AC764)/HLOOKUP($A$5,Prj_list!$O$6:$Z$7,2)))</x:f>
        <x:v>-</x:v>
      </x:c>
      <x:c r="Y766" s="45" t="str">
        <x:f>IF(ISBLANK('2012 HR 배정표'!AD764)=TRUE,"-",'2012 HR 배정표'!AD764)</x:f>
        <x:v>-</x:v>
      </x:c>
      <x:c r="Z766" s="46" t="str">
        <x:f>IF(ISBLANK('2012 HR 배정표'!AD764)=TRUE,"-",IF(ISERROR((HLOOKUP($A$5,Prj_list!$O$6:$Z$7,2)*'2012 HR 배정표'!AE764)/HLOOKUP($A$5,Prj_list!$O$6:$Z$7,2))=TRUE,"-",(HLOOKUP($A$5,Prj_list!$O$6:$Z$7,2)*'2012 HR 배정표'!AE764)/HLOOKUP($A$5,Prj_list!$O$6:$Z$7,2)))</x:f>
        <x:v>-</x:v>
      </x:c>
      <x:c r="AA766" s="45" t="str">
        <x:f>IF(ISBLANK('2012 HR 배정표'!AF764)=TRUE,"-",'2012 HR 배정표'!AF764)</x:f>
        <x:v>-</x:v>
      </x:c>
      <x:c r="AB766" s="46" t="str">
        <x:f>IF(ISBLANK('2012 HR 배정표'!AF764)=TRUE,"-",IF(ISERROR((HLOOKUP($A$5,Prj_list!$O$6:$Z$7,2)*'2012 HR 배정표'!AG764)/HLOOKUP($A$5,Prj_list!$O$6:$Z$7,2))=TRUE,"-",(HLOOKUP($A$5,Prj_list!$O$6:$Z$7,2)*'2012 HR 배정표'!AG764)/HLOOKUP($A$5,Prj_list!$O$6:$Z$7,2)))</x:f>
        <x:v>-</x:v>
      </x:c>
      <x:c r="AC766" s="45" t="str">
        <x:f>IF(ISBLANK('2012 HR 배정표'!AH764)=TRUE,"-",'2012 HR 배정표'!AH764)</x:f>
        <x:v>-</x:v>
      </x:c>
      <x:c r="AD766" s="46" t="str">
        <x:f>IF(ISBLANK('2012 HR 배정표'!AH764)=TRUE,"-",IF(ISERROR((HLOOKUP($A$5,Prj_list!$O$6:$Z$7,2)*'2012 HR 배정표'!AI764)/HLOOKUP($A$5,Prj_list!$O$6:$Z$7,2))=TRUE,"-",(HLOOKUP($A$5,Prj_list!$O$6:$Z$7,2)*'2012 HR 배정표'!AI764)/HLOOKUP($A$5,Prj_list!$O$6:$Z$7,2)))</x:f>
        <x:v>-</x:v>
      </x:c>
      <x:c r="AE766" s="45" t="str">
        <x:f>IF(ISBLANK('2012 HR 배정표'!AJ764)=TRUE,"-",'2012 HR 배정표'!AJ764)</x:f>
        <x:v>-</x:v>
      </x:c>
      <x:c r="AF766" s="46" t="str">
        <x:f>IF(ISBLANK('2012 HR 배정표'!AJ764)=TRUE,"-",IF(ISERROR((HLOOKUP($A$5,Prj_list!$O$6:$Z$7,2)*'2012 HR 배정표'!AK764)/HLOOKUP($A$5,Prj_list!$O$6:$Z$7,2))=TRUE,"-",(HLOOKUP($A$5,Prj_list!$O$6:$Z$7,2)*'2012 HR 배정표'!AK764)/HLOOKUP($A$5,Prj_list!$O$6:$Z$7,2)))</x:f>
        <x:v>-</x:v>
      </x:c>
      <x:c r="AG766" s="45" t="str">
        <x:f>IF(ISBLANK('2012 HR 배정표'!AL764)=TRUE,"-",'2012 HR 배정표'!AL764)</x:f>
        <x:v>-</x:v>
      </x:c>
      <x:c r="AH766" s="46" t="str">
        <x:f>IF(ISBLANK('2012 HR 배정표'!AL764)=TRUE,"-",IF(ISERROR((HLOOKUP($A$5,Prj_list!$O$6:$Z$7,2)*'2012 HR 배정표'!AM764)/HLOOKUP($A$5,Prj_list!$O$6:$Z$7,2))=TRUE,"-",(HLOOKUP($A$5,Prj_list!$O$6:$Z$7,2)*'2012 HR 배정표'!AM764)/HLOOKUP($A$5,Prj_list!$O$6:$Z$7,2)))</x:f>
        <x:v>-</x:v>
      </x:c>
      <x:c r="AI766" s="45" t="str">
        <x:f>IF(ISBLANK('2012 HR 배정표'!AN764)=TRUE,"-",'2012 HR 배정표'!AN764)</x:f>
        <x:v>-</x:v>
      </x:c>
      <x:c r="AJ766" s="46" t="str">
        <x:f>IF(ISBLANK('2012 HR 배정표'!AN764)=TRUE,"-",IF(ISERROR((HLOOKUP($A$5,Prj_list!$O$6:$Z$7,2)*'2012 HR 배정표'!AO764)/HLOOKUP($A$5,Prj_list!$O$6:$Z$7,2))=TRUE,"-",(HLOOKUP($A$5,Prj_list!$O$6:$Z$7,2)*'2012 HR 배정표'!AO764)/HLOOKUP($A$5,Prj_list!$O$6:$Z$7,2)))</x:f>
        <x:v>-</x:v>
      </x:c>
      <x:c r="AK766" s="45" t="str">
        <x:f>IF(ISBLANK('2012 HR 배정표'!AP764)=TRUE,"-",'2012 HR 배정표'!AP764)</x:f>
        <x:v>-</x:v>
      </x:c>
      <x:c r="AL766" s="46" t="str">
        <x:f>IF(ISBLANK('2012 HR 배정표'!AP764)=TRUE,"-",IF(ISERROR((HLOOKUP($A$5,Prj_list!$O$6:$Z$7,2)*'2012 HR 배정표'!AQ764)/HLOOKUP($A$5,Prj_list!$O$6:$Z$7,2))=TRUE,"-",(HLOOKUP($A$5,Prj_list!$O$6:$Z$7,2)*'2012 HR 배정표'!AQ764)/HLOOKUP($A$5,Prj_list!$O$6:$Z$7,2)))</x:f>
        <x:v>-</x:v>
      </x:c>
      <x:c r="AM766" s="45" t="str">
        <x:f>IF(ISBLANK('2012 HR 배정표'!AR764)=TRUE,"-",'2012 HR 배정표'!AR764)</x:f>
        <x:v>-</x:v>
      </x:c>
      <x:c r="AN766" s="46" t="str">
        <x:f>IF(ISBLANK('2012 HR 배정표'!AR764)=TRUE,"-",IF(ISERROR((HLOOKUP($A$5,Prj_list!$O$6:$Z$7,2)*'2012 HR 배정표'!AS764)/HLOOKUP($A$5,Prj_list!$O$6:$Z$7,2))=TRUE,"-",(HLOOKUP($A$5,Prj_list!$O$6:$Z$7,2)*'2012 HR 배정표'!AS764)/HLOOKUP($A$5,Prj_list!$O$6:$Z$7,2)))</x:f>
        <x:v>-</x:v>
      </x:c>
      <x:c r="AO766" s="45" t="str">
        <x:f>IF(ISBLANK('2012 HR 배정표'!AT764)=TRUE,"-",'2012 HR 배정표'!AT764)</x:f>
        <x:v>-</x:v>
      </x:c>
      <x:c r="AP766" s="46" t="str">
        <x:f>IF(ISBLANK('2012 HR 배정표'!AT764)=TRUE,"-",IF(ISERROR((HLOOKUP($A$5,Prj_list!$O$6:$Z$7,2)*'2012 HR 배정표'!AU764)/HLOOKUP($A$5,Prj_list!$O$6:$Z$7,2))=TRUE,"-",(HLOOKUP($A$5,Prj_list!$O$6:$Z$7,2)*'2012 HR 배정표'!AU764)/HLOOKUP($A$5,Prj_list!$O$6:$Z$7,2)))</x:f>
        <x:v>-</x:v>
      </x:c>
      <x:c r="AQ766" s="45" t="str">
        <x:f>IF(ISBLANK('2012 HR 배정표'!AV764)=TRUE,"-",'2012 HR 배정표'!AV764)</x:f>
        <x:v>-</x:v>
      </x:c>
      <x:c r="AR766" s="46" t="str">
        <x:f>IF(ISBLANK('2012 HR 배정표'!AV764)=TRUE,"-",IF(ISERROR((HLOOKUP($A$5,Prj_list!$O$6:$Z$7,2)*'2012 HR 배정표'!AW764)/HLOOKUP($A$5,Prj_list!$O$6:$Z$7,2))=TRUE,"-",(HLOOKUP($A$5,Prj_list!$O$6:$Z$7,2)*'2012 HR 배정표'!AW764)/HLOOKUP($A$5,Prj_list!$O$6:$Z$7,2)))</x:f>
        <x:v>-</x:v>
      </x:c>
      <x:c r="AS766" s="45" t="str">
        <x:f>IF(ISBLANK('2012 HR 배정표'!AX764)=TRUE,"-",'2012 HR 배정표'!AX764)</x:f>
        <x:v>-</x:v>
      </x:c>
      <x:c r="AT766" s="46" t="str">
        <x:f>IF(ISBLANK('2012 HR 배정표'!AX764)=TRUE,"-",IF(ISERROR((HLOOKUP($A$5,Prj_list!$O$6:$Z$7,2)*'2012 HR 배정표'!AY764)/HLOOKUP($A$5,Prj_list!$O$6:$Z$7,2))=TRUE,"-",(HLOOKUP($A$5,Prj_list!$O$6:$Z$7,2)*'2012 HR 배정표'!AY764)/HLOOKUP($A$5,Prj_list!$O$6:$Z$7,2)))</x:f>
        <x:v>-</x:v>
      </x:c>
      <x:c r="AU766" s="45" t="str">
        <x:f>IF(ISBLANK('2012 HR 배정표'!AZ764)=TRUE,"-",'2012 HR 배정표'!AZ764)</x:f>
        <x:v>-</x:v>
      </x:c>
      <x:c r="AV766" s="46" t="str">
        <x:f>IF(ISBLANK('2012 HR 배정표'!AZ764)=TRUE,"-",IF(ISERROR((HLOOKUP($A$5,Prj_list!$O$6:$Z$7,2)*'2012 HR 배정표'!BA764)/HLOOKUP($A$5,Prj_list!$O$6:$Z$7,2))=TRUE,"-",(HLOOKUP($A$5,Prj_list!$O$6:$Z$7,2)*'2012 HR 배정표'!BA764)/HLOOKUP($A$5,Prj_list!$O$6:$Z$7,2)))</x:f>
        <x:v>-</x:v>
      </x:c>
      <x:c r="AW766" s="34" t="str">
        <x:f t="shared" si="24"/>
        <x:v/>
      </x:c>
      <x:c r="AX766" s="41">
        <x:f t="shared" si="23"/>
        <x:v>0</x:v>
      </x:c>
    </x:row>
    <x:row r="767" spans="1:50">
      <x:c r="A767" s="45" t="str">
        <x:f>IF(ISBLANK('2012 HR 배정표'!F765)=TRUE,"-",'2012 HR 배정표'!F765)</x:f>
        <x:v>-</x:v>
      </x:c>
      <x:c r="B767" s="46" t="str">
        <x:f>IF(ISBLANK('2012 HR 배정표'!F765)=TRUE,"-",IF(ISERROR((HLOOKUP($A$5,Prj_list!$O$6:$Z$7,2)*'2012 HR 배정표'!G765)/HLOOKUP($A$5,Prj_list!$O$6:$Z$7,2))=TRUE,"-",(HLOOKUP($A$5,Prj_list!$O$6:$Z$7,2)*'2012 HR 배정표'!G765)/HLOOKUP($A$5,Prj_list!$O$6:$Z$7,2)))</x:f>
        <x:v>-</x:v>
      </x:c>
      <x:c r="C767" s="45" t="str">
        <x:f>IF(ISBLANK('2012 HR 배정표'!H765)=TRUE,"-",'2012 HR 배정표'!H765)</x:f>
        <x:v>-</x:v>
      </x:c>
      <x:c r="D767" s="46" t="str">
        <x:f>IF(ISBLANK('2012 HR 배정표'!H765)=TRUE,"-",IF(ISERROR((HLOOKUP($A$5,Prj_list!$O$6:$Z$7,2)*'2012 HR 배정표'!I765)/HLOOKUP($A$5,Prj_list!$O$6:$Z$7,2))=TRUE,"-",(HLOOKUP($A$5,Prj_list!$O$6:$Z$7,2)*'2012 HR 배정표'!I765)/HLOOKUP($A$5,Prj_list!$O$6:$Z$7,2)))</x:f>
        <x:v>-</x:v>
      </x:c>
      <x:c r="E767" s="45" t="str">
        <x:f>IF(ISBLANK('2012 HR 배정표'!J765)=TRUE,"-",'2012 HR 배정표'!J765)</x:f>
        <x:v>-</x:v>
      </x:c>
      <x:c r="F767" s="46" t="str">
        <x:f>IF(ISBLANK('2012 HR 배정표'!J765)=TRUE,"-",IF(ISERROR((HLOOKUP($A$5,Prj_list!$O$6:$Z$7,2)*'2012 HR 배정표'!K765)/HLOOKUP($A$5,Prj_list!$O$6:$Z$7,2))=TRUE,"-",(HLOOKUP($A$5,Prj_list!$O$6:$Z$7,2)*'2012 HR 배정표'!K765)/HLOOKUP($A$5,Prj_list!$O$6:$Z$7,2)))</x:f>
        <x:v>-</x:v>
      </x:c>
      <x:c r="G767" s="45" t="str">
        <x:f>IF(ISBLANK('2012 HR 배정표'!L765)=TRUE,"-",'2012 HR 배정표'!L765)</x:f>
        <x:v>-</x:v>
      </x:c>
      <x:c r="H767" s="46" t="str">
        <x:f>IF(ISBLANK('2012 HR 배정표'!L765)=TRUE,"-",IF(ISERROR((HLOOKUP($A$5,Prj_list!$O$6:$Z$7,2)*'2012 HR 배정표'!M765)/HLOOKUP($A$5,Prj_list!$O$6:$Z$7,2))=TRUE,"-",(HLOOKUP($A$5,Prj_list!$O$6:$Z$7,2)*'2012 HR 배정표'!M765)/HLOOKUP($A$5,Prj_list!$O$6:$Z$7,2)))</x:f>
        <x:v>-</x:v>
      </x:c>
      <x:c r="I767" s="45" t="str">
        <x:f>IF(ISBLANK('2012 HR 배정표'!N765)=TRUE,"-",'2012 HR 배정표'!N765)</x:f>
        <x:v>-</x:v>
      </x:c>
      <x:c r="J767" s="46" t="str">
        <x:f>IF(ISBLANK('2012 HR 배정표'!N765)=TRUE,"-",IF(ISERROR((HLOOKUP($A$5,Prj_list!$O$6:$Z$7,2)*'2012 HR 배정표'!O765)/HLOOKUP($A$5,Prj_list!$O$6:$Z$7,2))=TRUE,"-",(HLOOKUP($A$5,Prj_list!$O$6:$Z$7,2)*'2012 HR 배정표'!O765)/HLOOKUP($A$5,Prj_list!$O$6:$Z$7,2)))</x:f>
        <x:v>-</x:v>
      </x:c>
      <x:c r="K767" s="45" t="str">
        <x:f>IF(ISBLANK('2012 HR 배정표'!P765)=TRUE,"-",'2012 HR 배정표'!P765)</x:f>
        <x:v>-</x:v>
      </x:c>
      <x:c r="L767" s="46" t="str">
        <x:f>IF(ISBLANK('2012 HR 배정표'!P765)=TRUE,"-",IF(ISERROR((HLOOKUP($A$5,Prj_list!$O$6:$Z$7,2)*'2012 HR 배정표'!Q765)/HLOOKUP($A$5,Prj_list!$O$6:$Z$7,2))=TRUE,"-",(HLOOKUP($A$5,Prj_list!$O$6:$Z$7,2)*'2012 HR 배정표'!Q765)/HLOOKUP($A$5,Prj_list!$O$6:$Z$7,2)))</x:f>
        <x:v>-</x:v>
      </x:c>
      <x:c r="M767" s="45" t="str">
        <x:f>IF(ISBLANK('2012 HR 배정표'!R765)=TRUE,"-",'2012 HR 배정표'!R765)</x:f>
        <x:v>-</x:v>
      </x:c>
      <x:c r="N767" s="46" t="str">
        <x:f>IF(ISBLANK('2012 HR 배정표'!R765)=TRUE,"-",IF(ISERROR((HLOOKUP($A$5,Prj_list!$O$6:$Z$7,2)*'2012 HR 배정표'!S765)/HLOOKUP($A$5,Prj_list!$O$6:$Z$7,2))=TRUE,"-",(HLOOKUP($A$5,Prj_list!$O$6:$Z$7,2)*'2012 HR 배정표'!S765)/HLOOKUP($A$5,Prj_list!$O$6:$Z$7,2)))</x:f>
        <x:v>-</x:v>
      </x:c>
      <x:c r="O767" s="45" t="str">
        <x:f>IF(ISBLANK('2012 HR 배정표'!T765)=TRUE,"-",'2012 HR 배정표'!T765)</x:f>
        <x:v>-</x:v>
      </x:c>
      <x:c r="P767" s="46" t="str">
        <x:f>IF(ISBLANK('2012 HR 배정표'!T765)=TRUE,"-",IF(ISERROR((HLOOKUP($A$5,Prj_list!$O$6:$Z$7,2)*'2012 HR 배정표'!U765)/HLOOKUP($A$5,Prj_list!$O$6:$Z$7,2))=TRUE,"-",(HLOOKUP($A$5,Prj_list!$O$6:$Z$7,2)*'2012 HR 배정표'!U765)/HLOOKUP($A$5,Prj_list!$O$6:$Z$7,2)))</x:f>
        <x:v>-</x:v>
      </x:c>
      <x:c r="Q767" s="45" t="str">
        <x:f>IF(ISBLANK('2012 HR 배정표'!V765)=TRUE,"-",'2012 HR 배정표'!V765)</x:f>
        <x:v>-</x:v>
      </x:c>
      <x:c r="R767" s="46" t="str">
        <x:f>IF(ISBLANK('2012 HR 배정표'!V765)=TRUE,"-",IF(ISERROR((HLOOKUP($A$5,Prj_list!$O$6:$Z$7,2)*'2012 HR 배정표'!W765)/HLOOKUP($A$5,Prj_list!$O$6:$Z$7,2))=TRUE,"-",(HLOOKUP($A$5,Prj_list!$O$6:$Z$7,2)*'2012 HR 배정표'!W765)/HLOOKUP($A$5,Prj_list!$O$6:$Z$7,2)))</x:f>
        <x:v>-</x:v>
      </x:c>
      <x:c r="S767" s="45" t="str">
        <x:f>IF(ISBLANK('2012 HR 배정표'!X765)=TRUE,"-",'2012 HR 배정표'!X765)</x:f>
        <x:v>-</x:v>
      </x:c>
      <x:c r="T767" s="46" t="str">
        <x:f>IF(ISBLANK('2012 HR 배정표'!X765)=TRUE,"-",IF(ISERROR((HLOOKUP($A$5,Prj_list!$O$6:$Z$7,2)*'2012 HR 배정표'!Y765)/HLOOKUP($A$5,Prj_list!$O$6:$Z$7,2))=TRUE,"-",(HLOOKUP($A$5,Prj_list!$O$6:$Z$7,2)*'2012 HR 배정표'!Y765)/HLOOKUP($A$5,Prj_list!$O$6:$Z$7,2)))</x:f>
        <x:v>-</x:v>
      </x:c>
      <x:c r="U767" s="45" t="str">
        <x:f>IF(ISBLANK('2012 HR 배정표'!Z765)=TRUE,"-",'2012 HR 배정표'!Z765)</x:f>
        <x:v>-</x:v>
      </x:c>
      <x:c r="V767" s="46" t="str">
        <x:f>IF(ISBLANK('2012 HR 배정표'!Z765)=TRUE,"-",IF(ISERROR((HLOOKUP($A$5,Prj_list!$O$6:$Z$7,2)*'2012 HR 배정표'!AA765)/HLOOKUP($A$5,Prj_list!$O$6:$Z$7,2))=TRUE,"-",(HLOOKUP($A$5,Prj_list!$O$6:$Z$7,2)*'2012 HR 배정표'!AA765)/HLOOKUP($A$5,Prj_list!$O$6:$Z$7,2)))</x:f>
        <x:v>-</x:v>
      </x:c>
      <x:c r="W767" s="45" t="str">
        <x:f>IF(ISBLANK('2012 HR 배정표'!AB765)=TRUE,"-",'2012 HR 배정표'!AB765)</x:f>
        <x:v>-</x:v>
      </x:c>
      <x:c r="X767" s="46" t="str">
        <x:f>IF(ISBLANK('2012 HR 배정표'!AB765)=TRUE,"-",IF(ISERROR((HLOOKUP($A$5,Prj_list!$O$6:$Z$7,2)*'2012 HR 배정표'!AC765)/HLOOKUP($A$5,Prj_list!$O$6:$Z$7,2))=TRUE,"-",(HLOOKUP($A$5,Prj_list!$O$6:$Z$7,2)*'2012 HR 배정표'!AC765)/HLOOKUP($A$5,Prj_list!$O$6:$Z$7,2)))</x:f>
        <x:v>-</x:v>
      </x:c>
      <x:c r="Y767" s="45" t="str">
        <x:f>IF(ISBLANK('2012 HR 배정표'!AD765)=TRUE,"-",'2012 HR 배정표'!AD765)</x:f>
        <x:v>-</x:v>
      </x:c>
      <x:c r="Z767" s="46" t="str">
        <x:f>IF(ISBLANK('2012 HR 배정표'!AD765)=TRUE,"-",IF(ISERROR((HLOOKUP($A$5,Prj_list!$O$6:$Z$7,2)*'2012 HR 배정표'!AE765)/HLOOKUP($A$5,Prj_list!$O$6:$Z$7,2))=TRUE,"-",(HLOOKUP($A$5,Prj_list!$O$6:$Z$7,2)*'2012 HR 배정표'!AE765)/HLOOKUP($A$5,Prj_list!$O$6:$Z$7,2)))</x:f>
        <x:v>-</x:v>
      </x:c>
      <x:c r="AA767" s="45" t="str">
        <x:f>IF(ISBLANK('2012 HR 배정표'!AF765)=TRUE,"-",'2012 HR 배정표'!AF765)</x:f>
        <x:v>-</x:v>
      </x:c>
      <x:c r="AB767" s="46" t="str">
        <x:f>IF(ISBLANK('2012 HR 배정표'!AF765)=TRUE,"-",IF(ISERROR((HLOOKUP($A$5,Prj_list!$O$6:$Z$7,2)*'2012 HR 배정표'!AG765)/HLOOKUP($A$5,Prj_list!$O$6:$Z$7,2))=TRUE,"-",(HLOOKUP($A$5,Prj_list!$O$6:$Z$7,2)*'2012 HR 배정표'!AG765)/HLOOKUP($A$5,Prj_list!$O$6:$Z$7,2)))</x:f>
        <x:v>-</x:v>
      </x:c>
      <x:c r="AC767" s="45" t="str">
        <x:f>IF(ISBLANK('2012 HR 배정표'!AH765)=TRUE,"-",'2012 HR 배정표'!AH765)</x:f>
        <x:v>-</x:v>
      </x:c>
      <x:c r="AD767" s="46" t="str">
        <x:f>IF(ISBLANK('2012 HR 배정표'!AH765)=TRUE,"-",IF(ISERROR((HLOOKUP($A$5,Prj_list!$O$6:$Z$7,2)*'2012 HR 배정표'!AI765)/HLOOKUP($A$5,Prj_list!$O$6:$Z$7,2))=TRUE,"-",(HLOOKUP($A$5,Prj_list!$O$6:$Z$7,2)*'2012 HR 배정표'!AI765)/HLOOKUP($A$5,Prj_list!$O$6:$Z$7,2)))</x:f>
        <x:v>-</x:v>
      </x:c>
      <x:c r="AE767" s="45" t="str">
        <x:f>IF(ISBLANK('2012 HR 배정표'!AJ765)=TRUE,"-",'2012 HR 배정표'!AJ765)</x:f>
        <x:v>-</x:v>
      </x:c>
      <x:c r="AF767" s="46" t="str">
        <x:f>IF(ISBLANK('2012 HR 배정표'!AJ765)=TRUE,"-",IF(ISERROR((HLOOKUP($A$5,Prj_list!$O$6:$Z$7,2)*'2012 HR 배정표'!AK765)/HLOOKUP($A$5,Prj_list!$O$6:$Z$7,2))=TRUE,"-",(HLOOKUP($A$5,Prj_list!$O$6:$Z$7,2)*'2012 HR 배정표'!AK765)/HLOOKUP($A$5,Prj_list!$O$6:$Z$7,2)))</x:f>
        <x:v>-</x:v>
      </x:c>
      <x:c r="AG767" s="45" t="str">
        <x:f>IF(ISBLANK('2012 HR 배정표'!AL765)=TRUE,"-",'2012 HR 배정표'!AL765)</x:f>
        <x:v>-</x:v>
      </x:c>
      <x:c r="AH767" s="46" t="str">
        <x:f>IF(ISBLANK('2012 HR 배정표'!AL765)=TRUE,"-",IF(ISERROR((HLOOKUP($A$5,Prj_list!$O$6:$Z$7,2)*'2012 HR 배정표'!AM765)/HLOOKUP($A$5,Prj_list!$O$6:$Z$7,2))=TRUE,"-",(HLOOKUP($A$5,Prj_list!$O$6:$Z$7,2)*'2012 HR 배정표'!AM765)/HLOOKUP($A$5,Prj_list!$O$6:$Z$7,2)))</x:f>
        <x:v>-</x:v>
      </x:c>
      <x:c r="AI767" s="45" t="str">
        <x:f>IF(ISBLANK('2012 HR 배정표'!AN765)=TRUE,"-",'2012 HR 배정표'!AN765)</x:f>
        <x:v>-</x:v>
      </x:c>
      <x:c r="AJ767" s="46" t="str">
        <x:f>IF(ISBLANK('2012 HR 배정표'!AN765)=TRUE,"-",IF(ISERROR((HLOOKUP($A$5,Prj_list!$O$6:$Z$7,2)*'2012 HR 배정표'!AO765)/HLOOKUP($A$5,Prj_list!$O$6:$Z$7,2))=TRUE,"-",(HLOOKUP($A$5,Prj_list!$O$6:$Z$7,2)*'2012 HR 배정표'!AO765)/HLOOKUP($A$5,Prj_list!$O$6:$Z$7,2)))</x:f>
        <x:v>-</x:v>
      </x:c>
      <x:c r="AK767" s="45" t="str">
        <x:f>IF(ISBLANK('2012 HR 배정표'!AP765)=TRUE,"-",'2012 HR 배정표'!AP765)</x:f>
        <x:v>-</x:v>
      </x:c>
      <x:c r="AL767" s="46" t="str">
        <x:f>IF(ISBLANK('2012 HR 배정표'!AP765)=TRUE,"-",IF(ISERROR((HLOOKUP($A$5,Prj_list!$O$6:$Z$7,2)*'2012 HR 배정표'!AQ765)/HLOOKUP($A$5,Prj_list!$O$6:$Z$7,2))=TRUE,"-",(HLOOKUP($A$5,Prj_list!$O$6:$Z$7,2)*'2012 HR 배정표'!AQ765)/HLOOKUP($A$5,Prj_list!$O$6:$Z$7,2)))</x:f>
        <x:v>-</x:v>
      </x:c>
      <x:c r="AM767" s="45" t="str">
        <x:f>IF(ISBLANK('2012 HR 배정표'!AR765)=TRUE,"-",'2012 HR 배정표'!AR765)</x:f>
        <x:v>-</x:v>
      </x:c>
      <x:c r="AN767" s="46" t="str">
        <x:f>IF(ISBLANK('2012 HR 배정표'!AR765)=TRUE,"-",IF(ISERROR((HLOOKUP($A$5,Prj_list!$O$6:$Z$7,2)*'2012 HR 배정표'!AS765)/HLOOKUP($A$5,Prj_list!$O$6:$Z$7,2))=TRUE,"-",(HLOOKUP($A$5,Prj_list!$O$6:$Z$7,2)*'2012 HR 배정표'!AS765)/HLOOKUP($A$5,Prj_list!$O$6:$Z$7,2)))</x:f>
        <x:v>-</x:v>
      </x:c>
      <x:c r="AO767" s="45" t="str">
        <x:f>IF(ISBLANK('2012 HR 배정표'!AT765)=TRUE,"-",'2012 HR 배정표'!AT765)</x:f>
        <x:v>-</x:v>
      </x:c>
      <x:c r="AP767" s="46" t="str">
        <x:f>IF(ISBLANK('2012 HR 배정표'!AT765)=TRUE,"-",IF(ISERROR((HLOOKUP($A$5,Prj_list!$O$6:$Z$7,2)*'2012 HR 배정표'!AU765)/HLOOKUP($A$5,Prj_list!$O$6:$Z$7,2))=TRUE,"-",(HLOOKUP($A$5,Prj_list!$O$6:$Z$7,2)*'2012 HR 배정표'!AU765)/HLOOKUP($A$5,Prj_list!$O$6:$Z$7,2)))</x:f>
        <x:v>-</x:v>
      </x:c>
      <x:c r="AQ767" s="45" t="str">
        <x:f>IF(ISBLANK('2012 HR 배정표'!AV765)=TRUE,"-",'2012 HR 배정표'!AV765)</x:f>
        <x:v>-</x:v>
      </x:c>
      <x:c r="AR767" s="46" t="str">
        <x:f>IF(ISBLANK('2012 HR 배정표'!AV765)=TRUE,"-",IF(ISERROR((HLOOKUP($A$5,Prj_list!$O$6:$Z$7,2)*'2012 HR 배정표'!AW765)/HLOOKUP($A$5,Prj_list!$O$6:$Z$7,2))=TRUE,"-",(HLOOKUP($A$5,Prj_list!$O$6:$Z$7,2)*'2012 HR 배정표'!AW765)/HLOOKUP($A$5,Prj_list!$O$6:$Z$7,2)))</x:f>
        <x:v>-</x:v>
      </x:c>
      <x:c r="AS767" s="45" t="str">
        <x:f>IF(ISBLANK('2012 HR 배정표'!AX765)=TRUE,"-",'2012 HR 배정표'!AX765)</x:f>
        <x:v>-</x:v>
      </x:c>
      <x:c r="AT767" s="46" t="str">
        <x:f>IF(ISBLANK('2012 HR 배정표'!AX765)=TRUE,"-",IF(ISERROR((HLOOKUP($A$5,Prj_list!$O$6:$Z$7,2)*'2012 HR 배정표'!AY765)/HLOOKUP($A$5,Prj_list!$O$6:$Z$7,2))=TRUE,"-",(HLOOKUP($A$5,Prj_list!$O$6:$Z$7,2)*'2012 HR 배정표'!AY765)/HLOOKUP($A$5,Prj_list!$O$6:$Z$7,2)))</x:f>
        <x:v>-</x:v>
      </x:c>
      <x:c r="AU767" s="45" t="str">
        <x:f>IF(ISBLANK('2012 HR 배정표'!AZ765)=TRUE,"-",'2012 HR 배정표'!AZ765)</x:f>
        <x:v>-</x:v>
      </x:c>
      <x:c r="AV767" s="46" t="str">
        <x:f>IF(ISBLANK('2012 HR 배정표'!AZ765)=TRUE,"-",IF(ISERROR((HLOOKUP($A$5,Prj_list!$O$6:$Z$7,2)*'2012 HR 배정표'!BA765)/HLOOKUP($A$5,Prj_list!$O$6:$Z$7,2))=TRUE,"-",(HLOOKUP($A$5,Prj_list!$O$6:$Z$7,2)*'2012 HR 배정표'!BA765)/HLOOKUP($A$5,Prj_list!$O$6:$Z$7,2)))</x:f>
        <x:v>-</x:v>
      </x:c>
      <x:c r="AW767" s="34" t="str">
        <x:f t="shared" si="24"/>
        <x:v/>
      </x:c>
      <x:c r="AX767" s="41">
        <x:f t="shared" si="23"/>
        <x:v>0</x:v>
      </x:c>
    </x:row>
    <x:row r="768" spans="1:50">
      <x:c r="A768" s="45" t="str">
        <x:f>IF(ISBLANK('2012 HR 배정표'!F766)=TRUE,"-",'2012 HR 배정표'!F766)</x:f>
        <x:v>-</x:v>
      </x:c>
      <x:c r="B768" s="46" t="str">
        <x:f>IF(ISBLANK('2012 HR 배정표'!F766)=TRUE,"-",IF(ISERROR((HLOOKUP($A$5,Prj_list!$O$6:$Z$7,2)*'2012 HR 배정표'!G766)/HLOOKUP($A$5,Prj_list!$O$6:$Z$7,2))=TRUE,"-",(HLOOKUP($A$5,Prj_list!$O$6:$Z$7,2)*'2012 HR 배정표'!G766)/HLOOKUP($A$5,Prj_list!$O$6:$Z$7,2)))</x:f>
        <x:v>-</x:v>
      </x:c>
      <x:c r="C768" s="45" t="str">
        <x:f>IF(ISBLANK('2012 HR 배정표'!H766)=TRUE,"-",'2012 HR 배정표'!H766)</x:f>
        <x:v>-</x:v>
      </x:c>
      <x:c r="D768" s="46" t="str">
        <x:f>IF(ISBLANK('2012 HR 배정표'!H766)=TRUE,"-",IF(ISERROR((HLOOKUP($A$5,Prj_list!$O$6:$Z$7,2)*'2012 HR 배정표'!I766)/HLOOKUP($A$5,Prj_list!$O$6:$Z$7,2))=TRUE,"-",(HLOOKUP($A$5,Prj_list!$O$6:$Z$7,2)*'2012 HR 배정표'!I766)/HLOOKUP($A$5,Prj_list!$O$6:$Z$7,2)))</x:f>
        <x:v>-</x:v>
      </x:c>
      <x:c r="E768" s="45" t="str">
        <x:f>IF(ISBLANK('2012 HR 배정표'!J766)=TRUE,"-",'2012 HR 배정표'!J766)</x:f>
        <x:v>-</x:v>
      </x:c>
      <x:c r="F768" s="46" t="str">
        <x:f>IF(ISBLANK('2012 HR 배정표'!J766)=TRUE,"-",IF(ISERROR((HLOOKUP($A$5,Prj_list!$O$6:$Z$7,2)*'2012 HR 배정표'!K766)/HLOOKUP($A$5,Prj_list!$O$6:$Z$7,2))=TRUE,"-",(HLOOKUP($A$5,Prj_list!$O$6:$Z$7,2)*'2012 HR 배정표'!K766)/HLOOKUP($A$5,Prj_list!$O$6:$Z$7,2)))</x:f>
        <x:v>-</x:v>
      </x:c>
      <x:c r="G768" s="45" t="str">
        <x:f>IF(ISBLANK('2012 HR 배정표'!L766)=TRUE,"-",'2012 HR 배정표'!L766)</x:f>
        <x:v>-</x:v>
      </x:c>
      <x:c r="H768" s="46" t="str">
        <x:f>IF(ISBLANK('2012 HR 배정표'!L766)=TRUE,"-",IF(ISERROR((HLOOKUP($A$5,Prj_list!$O$6:$Z$7,2)*'2012 HR 배정표'!M766)/HLOOKUP($A$5,Prj_list!$O$6:$Z$7,2))=TRUE,"-",(HLOOKUP($A$5,Prj_list!$O$6:$Z$7,2)*'2012 HR 배정표'!M766)/HLOOKUP($A$5,Prj_list!$O$6:$Z$7,2)))</x:f>
        <x:v>-</x:v>
      </x:c>
      <x:c r="I768" s="45" t="str">
        <x:f>IF(ISBLANK('2012 HR 배정표'!N766)=TRUE,"-",'2012 HR 배정표'!N766)</x:f>
        <x:v>-</x:v>
      </x:c>
      <x:c r="J768" s="46" t="str">
        <x:f>IF(ISBLANK('2012 HR 배정표'!N766)=TRUE,"-",IF(ISERROR((HLOOKUP($A$5,Prj_list!$O$6:$Z$7,2)*'2012 HR 배정표'!O766)/HLOOKUP($A$5,Prj_list!$O$6:$Z$7,2))=TRUE,"-",(HLOOKUP($A$5,Prj_list!$O$6:$Z$7,2)*'2012 HR 배정표'!O766)/HLOOKUP($A$5,Prj_list!$O$6:$Z$7,2)))</x:f>
        <x:v>-</x:v>
      </x:c>
      <x:c r="K768" s="45" t="str">
        <x:f>IF(ISBLANK('2012 HR 배정표'!P766)=TRUE,"-",'2012 HR 배정표'!P766)</x:f>
        <x:v>-</x:v>
      </x:c>
      <x:c r="L768" s="46" t="str">
        <x:f>IF(ISBLANK('2012 HR 배정표'!P766)=TRUE,"-",IF(ISERROR((HLOOKUP($A$5,Prj_list!$O$6:$Z$7,2)*'2012 HR 배정표'!Q766)/HLOOKUP($A$5,Prj_list!$O$6:$Z$7,2))=TRUE,"-",(HLOOKUP($A$5,Prj_list!$O$6:$Z$7,2)*'2012 HR 배정표'!Q766)/HLOOKUP($A$5,Prj_list!$O$6:$Z$7,2)))</x:f>
        <x:v>-</x:v>
      </x:c>
      <x:c r="M768" s="45" t="str">
        <x:f>IF(ISBLANK('2012 HR 배정표'!R766)=TRUE,"-",'2012 HR 배정표'!R766)</x:f>
        <x:v>-</x:v>
      </x:c>
      <x:c r="N768" s="46" t="str">
        <x:f>IF(ISBLANK('2012 HR 배정표'!R766)=TRUE,"-",IF(ISERROR((HLOOKUP($A$5,Prj_list!$O$6:$Z$7,2)*'2012 HR 배정표'!S766)/HLOOKUP($A$5,Prj_list!$O$6:$Z$7,2))=TRUE,"-",(HLOOKUP($A$5,Prj_list!$O$6:$Z$7,2)*'2012 HR 배정표'!S766)/HLOOKUP($A$5,Prj_list!$O$6:$Z$7,2)))</x:f>
        <x:v>-</x:v>
      </x:c>
      <x:c r="O768" s="45" t="str">
        <x:f>IF(ISBLANK('2012 HR 배정표'!T766)=TRUE,"-",'2012 HR 배정표'!T766)</x:f>
        <x:v>-</x:v>
      </x:c>
      <x:c r="P768" s="46" t="str">
        <x:f>IF(ISBLANK('2012 HR 배정표'!T766)=TRUE,"-",IF(ISERROR((HLOOKUP($A$5,Prj_list!$O$6:$Z$7,2)*'2012 HR 배정표'!U766)/HLOOKUP($A$5,Prj_list!$O$6:$Z$7,2))=TRUE,"-",(HLOOKUP($A$5,Prj_list!$O$6:$Z$7,2)*'2012 HR 배정표'!U766)/HLOOKUP($A$5,Prj_list!$O$6:$Z$7,2)))</x:f>
        <x:v>-</x:v>
      </x:c>
      <x:c r="Q768" s="45" t="str">
        <x:f>IF(ISBLANK('2012 HR 배정표'!V766)=TRUE,"-",'2012 HR 배정표'!V766)</x:f>
        <x:v>-</x:v>
      </x:c>
      <x:c r="R768" s="46" t="str">
        <x:f>IF(ISBLANK('2012 HR 배정표'!V766)=TRUE,"-",IF(ISERROR((HLOOKUP($A$5,Prj_list!$O$6:$Z$7,2)*'2012 HR 배정표'!W766)/HLOOKUP($A$5,Prj_list!$O$6:$Z$7,2))=TRUE,"-",(HLOOKUP($A$5,Prj_list!$O$6:$Z$7,2)*'2012 HR 배정표'!W766)/HLOOKUP($A$5,Prj_list!$O$6:$Z$7,2)))</x:f>
        <x:v>-</x:v>
      </x:c>
      <x:c r="S768" s="45" t="str">
        <x:f>IF(ISBLANK('2012 HR 배정표'!X766)=TRUE,"-",'2012 HR 배정표'!X766)</x:f>
        <x:v>-</x:v>
      </x:c>
      <x:c r="T768" s="46" t="str">
        <x:f>IF(ISBLANK('2012 HR 배정표'!X766)=TRUE,"-",IF(ISERROR((HLOOKUP($A$5,Prj_list!$O$6:$Z$7,2)*'2012 HR 배정표'!Y766)/HLOOKUP($A$5,Prj_list!$O$6:$Z$7,2))=TRUE,"-",(HLOOKUP($A$5,Prj_list!$O$6:$Z$7,2)*'2012 HR 배정표'!Y766)/HLOOKUP($A$5,Prj_list!$O$6:$Z$7,2)))</x:f>
        <x:v>-</x:v>
      </x:c>
      <x:c r="U768" s="45" t="str">
        <x:f>IF(ISBLANK('2012 HR 배정표'!Z766)=TRUE,"-",'2012 HR 배정표'!Z766)</x:f>
        <x:v>-</x:v>
      </x:c>
      <x:c r="V768" s="46" t="str">
        <x:f>IF(ISBLANK('2012 HR 배정표'!Z766)=TRUE,"-",IF(ISERROR((HLOOKUP($A$5,Prj_list!$O$6:$Z$7,2)*'2012 HR 배정표'!AA766)/HLOOKUP($A$5,Prj_list!$O$6:$Z$7,2))=TRUE,"-",(HLOOKUP($A$5,Prj_list!$O$6:$Z$7,2)*'2012 HR 배정표'!AA766)/HLOOKUP($A$5,Prj_list!$O$6:$Z$7,2)))</x:f>
        <x:v>-</x:v>
      </x:c>
      <x:c r="W768" s="45" t="str">
        <x:f>IF(ISBLANK('2012 HR 배정표'!AB766)=TRUE,"-",'2012 HR 배정표'!AB766)</x:f>
        <x:v>-</x:v>
      </x:c>
      <x:c r="X768" s="46" t="str">
        <x:f>IF(ISBLANK('2012 HR 배정표'!AB766)=TRUE,"-",IF(ISERROR((HLOOKUP($A$5,Prj_list!$O$6:$Z$7,2)*'2012 HR 배정표'!AC766)/HLOOKUP($A$5,Prj_list!$O$6:$Z$7,2))=TRUE,"-",(HLOOKUP($A$5,Prj_list!$O$6:$Z$7,2)*'2012 HR 배정표'!AC766)/HLOOKUP($A$5,Prj_list!$O$6:$Z$7,2)))</x:f>
        <x:v>-</x:v>
      </x:c>
      <x:c r="Y768" s="45" t="str">
        <x:f>IF(ISBLANK('2012 HR 배정표'!AD766)=TRUE,"-",'2012 HR 배정표'!AD766)</x:f>
        <x:v>-</x:v>
      </x:c>
      <x:c r="Z768" s="46" t="str">
        <x:f>IF(ISBLANK('2012 HR 배정표'!AD766)=TRUE,"-",IF(ISERROR((HLOOKUP($A$5,Prj_list!$O$6:$Z$7,2)*'2012 HR 배정표'!AE766)/HLOOKUP($A$5,Prj_list!$O$6:$Z$7,2))=TRUE,"-",(HLOOKUP($A$5,Prj_list!$O$6:$Z$7,2)*'2012 HR 배정표'!AE766)/HLOOKUP($A$5,Prj_list!$O$6:$Z$7,2)))</x:f>
        <x:v>-</x:v>
      </x:c>
      <x:c r="AA768" s="45" t="str">
        <x:f>IF(ISBLANK('2012 HR 배정표'!AF766)=TRUE,"-",'2012 HR 배정표'!AF766)</x:f>
        <x:v>-</x:v>
      </x:c>
      <x:c r="AB768" s="46" t="str">
        <x:f>IF(ISBLANK('2012 HR 배정표'!AF766)=TRUE,"-",IF(ISERROR((HLOOKUP($A$5,Prj_list!$O$6:$Z$7,2)*'2012 HR 배정표'!AG766)/HLOOKUP($A$5,Prj_list!$O$6:$Z$7,2))=TRUE,"-",(HLOOKUP($A$5,Prj_list!$O$6:$Z$7,2)*'2012 HR 배정표'!AG766)/HLOOKUP($A$5,Prj_list!$O$6:$Z$7,2)))</x:f>
        <x:v>-</x:v>
      </x:c>
      <x:c r="AC768" s="45" t="str">
        <x:f>IF(ISBLANK('2012 HR 배정표'!AH766)=TRUE,"-",'2012 HR 배정표'!AH766)</x:f>
        <x:v>-</x:v>
      </x:c>
      <x:c r="AD768" s="46" t="str">
        <x:f>IF(ISBLANK('2012 HR 배정표'!AH766)=TRUE,"-",IF(ISERROR((HLOOKUP($A$5,Prj_list!$O$6:$Z$7,2)*'2012 HR 배정표'!AI766)/HLOOKUP($A$5,Prj_list!$O$6:$Z$7,2))=TRUE,"-",(HLOOKUP($A$5,Prj_list!$O$6:$Z$7,2)*'2012 HR 배정표'!AI766)/HLOOKUP($A$5,Prj_list!$O$6:$Z$7,2)))</x:f>
        <x:v>-</x:v>
      </x:c>
      <x:c r="AE768" s="45" t="str">
        <x:f>IF(ISBLANK('2012 HR 배정표'!AJ766)=TRUE,"-",'2012 HR 배정표'!AJ766)</x:f>
        <x:v>-</x:v>
      </x:c>
      <x:c r="AF768" s="46" t="str">
        <x:f>IF(ISBLANK('2012 HR 배정표'!AJ766)=TRUE,"-",IF(ISERROR((HLOOKUP($A$5,Prj_list!$O$6:$Z$7,2)*'2012 HR 배정표'!AK766)/HLOOKUP($A$5,Prj_list!$O$6:$Z$7,2))=TRUE,"-",(HLOOKUP($A$5,Prj_list!$O$6:$Z$7,2)*'2012 HR 배정표'!AK766)/HLOOKUP($A$5,Prj_list!$O$6:$Z$7,2)))</x:f>
        <x:v>-</x:v>
      </x:c>
      <x:c r="AG768" s="45" t="str">
        <x:f>IF(ISBLANK('2012 HR 배정표'!AL766)=TRUE,"-",'2012 HR 배정표'!AL766)</x:f>
        <x:v>-</x:v>
      </x:c>
      <x:c r="AH768" s="46" t="str">
        <x:f>IF(ISBLANK('2012 HR 배정표'!AL766)=TRUE,"-",IF(ISERROR((HLOOKUP($A$5,Prj_list!$O$6:$Z$7,2)*'2012 HR 배정표'!AM766)/HLOOKUP($A$5,Prj_list!$O$6:$Z$7,2))=TRUE,"-",(HLOOKUP($A$5,Prj_list!$O$6:$Z$7,2)*'2012 HR 배정표'!AM766)/HLOOKUP($A$5,Prj_list!$O$6:$Z$7,2)))</x:f>
        <x:v>-</x:v>
      </x:c>
      <x:c r="AI768" s="45" t="str">
        <x:f>IF(ISBLANK('2012 HR 배정표'!AN766)=TRUE,"-",'2012 HR 배정표'!AN766)</x:f>
        <x:v>-</x:v>
      </x:c>
      <x:c r="AJ768" s="46" t="str">
        <x:f>IF(ISBLANK('2012 HR 배정표'!AN766)=TRUE,"-",IF(ISERROR((HLOOKUP($A$5,Prj_list!$O$6:$Z$7,2)*'2012 HR 배정표'!AO766)/HLOOKUP($A$5,Prj_list!$O$6:$Z$7,2))=TRUE,"-",(HLOOKUP($A$5,Prj_list!$O$6:$Z$7,2)*'2012 HR 배정표'!AO766)/HLOOKUP($A$5,Prj_list!$O$6:$Z$7,2)))</x:f>
        <x:v>-</x:v>
      </x:c>
      <x:c r="AK768" s="45" t="str">
        <x:f>IF(ISBLANK('2012 HR 배정표'!AP766)=TRUE,"-",'2012 HR 배정표'!AP766)</x:f>
        <x:v>-</x:v>
      </x:c>
      <x:c r="AL768" s="46" t="str">
        <x:f>IF(ISBLANK('2012 HR 배정표'!AP766)=TRUE,"-",IF(ISERROR((HLOOKUP($A$5,Prj_list!$O$6:$Z$7,2)*'2012 HR 배정표'!AQ766)/HLOOKUP($A$5,Prj_list!$O$6:$Z$7,2))=TRUE,"-",(HLOOKUP($A$5,Prj_list!$O$6:$Z$7,2)*'2012 HR 배정표'!AQ766)/HLOOKUP($A$5,Prj_list!$O$6:$Z$7,2)))</x:f>
        <x:v>-</x:v>
      </x:c>
      <x:c r="AM768" s="45" t="str">
        <x:f>IF(ISBLANK('2012 HR 배정표'!AR766)=TRUE,"-",'2012 HR 배정표'!AR766)</x:f>
        <x:v>-</x:v>
      </x:c>
      <x:c r="AN768" s="46" t="str">
        <x:f>IF(ISBLANK('2012 HR 배정표'!AR766)=TRUE,"-",IF(ISERROR((HLOOKUP($A$5,Prj_list!$O$6:$Z$7,2)*'2012 HR 배정표'!AS766)/HLOOKUP($A$5,Prj_list!$O$6:$Z$7,2))=TRUE,"-",(HLOOKUP($A$5,Prj_list!$O$6:$Z$7,2)*'2012 HR 배정표'!AS766)/HLOOKUP($A$5,Prj_list!$O$6:$Z$7,2)))</x:f>
        <x:v>-</x:v>
      </x:c>
      <x:c r="AO768" s="45" t="str">
        <x:f>IF(ISBLANK('2012 HR 배정표'!AT766)=TRUE,"-",'2012 HR 배정표'!AT766)</x:f>
        <x:v>-</x:v>
      </x:c>
      <x:c r="AP768" s="46" t="str">
        <x:f>IF(ISBLANK('2012 HR 배정표'!AT766)=TRUE,"-",IF(ISERROR((HLOOKUP($A$5,Prj_list!$O$6:$Z$7,2)*'2012 HR 배정표'!AU766)/HLOOKUP($A$5,Prj_list!$O$6:$Z$7,2))=TRUE,"-",(HLOOKUP($A$5,Prj_list!$O$6:$Z$7,2)*'2012 HR 배정표'!AU766)/HLOOKUP($A$5,Prj_list!$O$6:$Z$7,2)))</x:f>
        <x:v>-</x:v>
      </x:c>
      <x:c r="AQ768" s="45" t="str">
        <x:f>IF(ISBLANK('2012 HR 배정표'!AV766)=TRUE,"-",'2012 HR 배정표'!AV766)</x:f>
        <x:v>-</x:v>
      </x:c>
      <x:c r="AR768" s="46" t="str">
        <x:f>IF(ISBLANK('2012 HR 배정표'!AV766)=TRUE,"-",IF(ISERROR((HLOOKUP($A$5,Prj_list!$O$6:$Z$7,2)*'2012 HR 배정표'!AW766)/HLOOKUP($A$5,Prj_list!$O$6:$Z$7,2))=TRUE,"-",(HLOOKUP($A$5,Prj_list!$O$6:$Z$7,2)*'2012 HR 배정표'!AW766)/HLOOKUP($A$5,Prj_list!$O$6:$Z$7,2)))</x:f>
        <x:v>-</x:v>
      </x:c>
      <x:c r="AS768" s="45" t="str">
        <x:f>IF(ISBLANK('2012 HR 배정표'!AX766)=TRUE,"-",'2012 HR 배정표'!AX766)</x:f>
        <x:v>-</x:v>
      </x:c>
      <x:c r="AT768" s="46" t="str">
        <x:f>IF(ISBLANK('2012 HR 배정표'!AX766)=TRUE,"-",IF(ISERROR((HLOOKUP($A$5,Prj_list!$O$6:$Z$7,2)*'2012 HR 배정표'!AY766)/HLOOKUP($A$5,Prj_list!$O$6:$Z$7,2))=TRUE,"-",(HLOOKUP($A$5,Prj_list!$O$6:$Z$7,2)*'2012 HR 배정표'!AY766)/HLOOKUP($A$5,Prj_list!$O$6:$Z$7,2)))</x:f>
        <x:v>-</x:v>
      </x:c>
      <x:c r="AU768" s="45" t="str">
        <x:f>IF(ISBLANK('2012 HR 배정표'!AZ766)=TRUE,"-",'2012 HR 배정표'!AZ766)</x:f>
        <x:v>-</x:v>
      </x:c>
      <x:c r="AV768" s="46" t="str">
        <x:f>IF(ISBLANK('2012 HR 배정표'!AZ766)=TRUE,"-",IF(ISERROR((HLOOKUP($A$5,Prj_list!$O$6:$Z$7,2)*'2012 HR 배정표'!BA766)/HLOOKUP($A$5,Prj_list!$O$6:$Z$7,2))=TRUE,"-",(HLOOKUP($A$5,Prj_list!$O$6:$Z$7,2)*'2012 HR 배정표'!BA766)/HLOOKUP($A$5,Prj_list!$O$6:$Z$7,2)))</x:f>
        <x:v>-</x:v>
      </x:c>
      <x:c r="AW768" s="34" t="str">
        <x:f t="shared" si="24"/>
        <x:v/>
      </x:c>
      <x:c r="AX768" s="41">
        <x:f t="shared" si="23"/>
        <x:v>0</x:v>
      </x:c>
    </x:row>
    <x:row r="769" spans="1:50">
      <x:c r="A769" s="45" t="str">
        <x:f>IF(ISBLANK('2012 HR 배정표'!F767)=TRUE,"-",'2012 HR 배정표'!F767)</x:f>
        <x:v>-</x:v>
      </x:c>
      <x:c r="B769" s="46" t="str">
        <x:f>IF(ISBLANK('2012 HR 배정표'!F767)=TRUE,"-",IF(ISERROR((HLOOKUP($A$5,Prj_list!$O$6:$Z$7,2)*'2012 HR 배정표'!G767)/HLOOKUP($A$5,Prj_list!$O$6:$Z$7,2))=TRUE,"-",(HLOOKUP($A$5,Prj_list!$O$6:$Z$7,2)*'2012 HR 배정표'!G767)/HLOOKUP($A$5,Prj_list!$O$6:$Z$7,2)))</x:f>
        <x:v>-</x:v>
      </x:c>
      <x:c r="C769" s="45" t="str">
        <x:f>IF(ISBLANK('2012 HR 배정표'!H767)=TRUE,"-",'2012 HR 배정표'!H767)</x:f>
        <x:v>-</x:v>
      </x:c>
      <x:c r="D769" s="46" t="str">
        <x:f>IF(ISBLANK('2012 HR 배정표'!H767)=TRUE,"-",IF(ISERROR((HLOOKUP($A$5,Prj_list!$O$6:$Z$7,2)*'2012 HR 배정표'!I767)/HLOOKUP($A$5,Prj_list!$O$6:$Z$7,2))=TRUE,"-",(HLOOKUP($A$5,Prj_list!$O$6:$Z$7,2)*'2012 HR 배정표'!I767)/HLOOKUP($A$5,Prj_list!$O$6:$Z$7,2)))</x:f>
        <x:v>-</x:v>
      </x:c>
      <x:c r="E769" s="45" t="str">
        <x:f>IF(ISBLANK('2012 HR 배정표'!J767)=TRUE,"-",'2012 HR 배정표'!J767)</x:f>
        <x:v>-</x:v>
      </x:c>
      <x:c r="F769" s="46" t="str">
        <x:f>IF(ISBLANK('2012 HR 배정표'!J767)=TRUE,"-",IF(ISERROR((HLOOKUP($A$5,Prj_list!$O$6:$Z$7,2)*'2012 HR 배정표'!K767)/HLOOKUP($A$5,Prj_list!$O$6:$Z$7,2))=TRUE,"-",(HLOOKUP($A$5,Prj_list!$O$6:$Z$7,2)*'2012 HR 배정표'!K767)/HLOOKUP($A$5,Prj_list!$O$6:$Z$7,2)))</x:f>
        <x:v>-</x:v>
      </x:c>
      <x:c r="G769" s="45" t="str">
        <x:f>IF(ISBLANK('2012 HR 배정표'!L767)=TRUE,"-",'2012 HR 배정표'!L767)</x:f>
        <x:v>-</x:v>
      </x:c>
      <x:c r="H769" s="46" t="str">
        <x:f>IF(ISBLANK('2012 HR 배정표'!L767)=TRUE,"-",IF(ISERROR((HLOOKUP($A$5,Prj_list!$O$6:$Z$7,2)*'2012 HR 배정표'!M767)/HLOOKUP($A$5,Prj_list!$O$6:$Z$7,2))=TRUE,"-",(HLOOKUP($A$5,Prj_list!$O$6:$Z$7,2)*'2012 HR 배정표'!M767)/HLOOKUP($A$5,Prj_list!$O$6:$Z$7,2)))</x:f>
        <x:v>-</x:v>
      </x:c>
      <x:c r="I769" s="45" t="str">
        <x:f>IF(ISBLANK('2012 HR 배정표'!N767)=TRUE,"-",'2012 HR 배정표'!N767)</x:f>
        <x:v>-</x:v>
      </x:c>
      <x:c r="J769" s="46" t="str">
        <x:f>IF(ISBLANK('2012 HR 배정표'!N767)=TRUE,"-",IF(ISERROR((HLOOKUP($A$5,Prj_list!$O$6:$Z$7,2)*'2012 HR 배정표'!O767)/HLOOKUP($A$5,Prj_list!$O$6:$Z$7,2))=TRUE,"-",(HLOOKUP($A$5,Prj_list!$O$6:$Z$7,2)*'2012 HR 배정표'!O767)/HLOOKUP($A$5,Prj_list!$O$6:$Z$7,2)))</x:f>
        <x:v>-</x:v>
      </x:c>
      <x:c r="K769" s="45" t="str">
        <x:f>IF(ISBLANK('2012 HR 배정표'!P767)=TRUE,"-",'2012 HR 배정표'!P767)</x:f>
        <x:v>-</x:v>
      </x:c>
      <x:c r="L769" s="46" t="str">
        <x:f>IF(ISBLANK('2012 HR 배정표'!P767)=TRUE,"-",IF(ISERROR((HLOOKUP($A$5,Prj_list!$O$6:$Z$7,2)*'2012 HR 배정표'!Q767)/HLOOKUP($A$5,Prj_list!$O$6:$Z$7,2))=TRUE,"-",(HLOOKUP($A$5,Prj_list!$O$6:$Z$7,2)*'2012 HR 배정표'!Q767)/HLOOKUP($A$5,Prj_list!$O$6:$Z$7,2)))</x:f>
        <x:v>-</x:v>
      </x:c>
      <x:c r="M769" s="45" t="str">
        <x:f>IF(ISBLANK('2012 HR 배정표'!R767)=TRUE,"-",'2012 HR 배정표'!R767)</x:f>
        <x:v>-</x:v>
      </x:c>
      <x:c r="N769" s="46" t="str">
        <x:f>IF(ISBLANK('2012 HR 배정표'!R767)=TRUE,"-",IF(ISERROR((HLOOKUP($A$5,Prj_list!$O$6:$Z$7,2)*'2012 HR 배정표'!S767)/HLOOKUP($A$5,Prj_list!$O$6:$Z$7,2))=TRUE,"-",(HLOOKUP($A$5,Prj_list!$O$6:$Z$7,2)*'2012 HR 배정표'!S767)/HLOOKUP($A$5,Prj_list!$O$6:$Z$7,2)))</x:f>
        <x:v>-</x:v>
      </x:c>
      <x:c r="O769" s="45" t="str">
        <x:f>IF(ISBLANK('2012 HR 배정표'!T767)=TRUE,"-",'2012 HR 배정표'!T767)</x:f>
        <x:v>-</x:v>
      </x:c>
      <x:c r="P769" s="46" t="str">
        <x:f>IF(ISBLANK('2012 HR 배정표'!T767)=TRUE,"-",IF(ISERROR((HLOOKUP($A$5,Prj_list!$O$6:$Z$7,2)*'2012 HR 배정표'!U767)/HLOOKUP($A$5,Prj_list!$O$6:$Z$7,2))=TRUE,"-",(HLOOKUP($A$5,Prj_list!$O$6:$Z$7,2)*'2012 HR 배정표'!U767)/HLOOKUP($A$5,Prj_list!$O$6:$Z$7,2)))</x:f>
        <x:v>-</x:v>
      </x:c>
      <x:c r="Q769" s="45" t="str">
        <x:f>IF(ISBLANK('2012 HR 배정표'!V767)=TRUE,"-",'2012 HR 배정표'!V767)</x:f>
        <x:v>-</x:v>
      </x:c>
      <x:c r="R769" s="46" t="str">
        <x:f>IF(ISBLANK('2012 HR 배정표'!V767)=TRUE,"-",IF(ISERROR((HLOOKUP($A$5,Prj_list!$O$6:$Z$7,2)*'2012 HR 배정표'!W767)/HLOOKUP($A$5,Prj_list!$O$6:$Z$7,2))=TRUE,"-",(HLOOKUP($A$5,Prj_list!$O$6:$Z$7,2)*'2012 HR 배정표'!W767)/HLOOKUP($A$5,Prj_list!$O$6:$Z$7,2)))</x:f>
        <x:v>-</x:v>
      </x:c>
      <x:c r="S769" s="45" t="str">
        <x:f>IF(ISBLANK('2012 HR 배정표'!X767)=TRUE,"-",'2012 HR 배정표'!X767)</x:f>
        <x:v>-</x:v>
      </x:c>
      <x:c r="T769" s="46" t="str">
        <x:f>IF(ISBLANK('2012 HR 배정표'!X767)=TRUE,"-",IF(ISERROR((HLOOKUP($A$5,Prj_list!$O$6:$Z$7,2)*'2012 HR 배정표'!Y767)/HLOOKUP($A$5,Prj_list!$O$6:$Z$7,2))=TRUE,"-",(HLOOKUP($A$5,Prj_list!$O$6:$Z$7,2)*'2012 HR 배정표'!Y767)/HLOOKUP($A$5,Prj_list!$O$6:$Z$7,2)))</x:f>
        <x:v>-</x:v>
      </x:c>
      <x:c r="U769" s="45" t="str">
        <x:f>IF(ISBLANK('2012 HR 배정표'!Z767)=TRUE,"-",'2012 HR 배정표'!Z767)</x:f>
        <x:v>-</x:v>
      </x:c>
      <x:c r="V769" s="46" t="str">
        <x:f>IF(ISBLANK('2012 HR 배정표'!Z767)=TRUE,"-",IF(ISERROR((HLOOKUP($A$5,Prj_list!$O$6:$Z$7,2)*'2012 HR 배정표'!AA767)/HLOOKUP($A$5,Prj_list!$O$6:$Z$7,2))=TRUE,"-",(HLOOKUP($A$5,Prj_list!$O$6:$Z$7,2)*'2012 HR 배정표'!AA767)/HLOOKUP($A$5,Prj_list!$O$6:$Z$7,2)))</x:f>
        <x:v>-</x:v>
      </x:c>
      <x:c r="W769" s="45" t="str">
        <x:f>IF(ISBLANK('2012 HR 배정표'!AB767)=TRUE,"-",'2012 HR 배정표'!AB767)</x:f>
        <x:v>-</x:v>
      </x:c>
      <x:c r="X769" s="46" t="str">
        <x:f>IF(ISBLANK('2012 HR 배정표'!AB767)=TRUE,"-",IF(ISERROR((HLOOKUP($A$5,Prj_list!$O$6:$Z$7,2)*'2012 HR 배정표'!AC767)/HLOOKUP($A$5,Prj_list!$O$6:$Z$7,2))=TRUE,"-",(HLOOKUP($A$5,Prj_list!$O$6:$Z$7,2)*'2012 HR 배정표'!AC767)/HLOOKUP($A$5,Prj_list!$O$6:$Z$7,2)))</x:f>
        <x:v>-</x:v>
      </x:c>
      <x:c r="Y769" s="45" t="str">
        <x:f>IF(ISBLANK('2012 HR 배정표'!AD767)=TRUE,"-",'2012 HR 배정표'!AD767)</x:f>
        <x:v>-</x:v>
      </x:c>
      <x:c r="Z769" s="46" t="str">
        <x:f>IF(ISBLANK('2012 HR 배정표'!AD767)=TRUE,"-",IF(ISERROR((HLOOKUP($A$5,Prj_list!$O$6:$Z$7,2)*'2012 HR 배정표'!AE767)/HLOOKUP($A$5,Prj_list!$O$6:$Z$7,2))=TRUE,"-",(HLOOKUP($A$5,Prj_list!$O$6:$Z$7,2)*'2012 HR 배정표'!AE767)/HLOOKUP($A$5,Prj_list!$O$6:$Z$7,2)))</x:f>
        <x:v>-</x:v>
      </x:c>
      <x:c r="AA769" s="45" t="str">
        <x:f>IF(ISBLANK('2012 HR 배정표'!AF767)=TRUE,"-",'2012 HR 배정표'!AF767)</x:f>
        <x:v>-</x:v>
      </x:c>
      <x:c r="AB769" s="46" t="str">
        <x:f>IF(ISBLANK('2012 HR 배정표'!AF767)=TRUE,"-",IF(ISERROR((HLOOKUP($A$5,Prj_list!$O$6:$Z$7,2)*'2012 HR 배정표'!AG767)/HLOOKUP($A$5,Prj_list!$O$6:$Z$7,2))=TRUE,"-",(HLOOKUP($A$5,Prj_list!$O$6:$Z$7,2)*'2012 HR 배정표'!AG767)/HLOOKUP($A$5,Prj_list!$O$6:$Z$7,2)))</x:f>
        <x:v>-</x:v>
      </x:c>
      <x:c r="AC769" s="45" t="str">
        <x:f>IF(ISBLANK('2012 HR 배정표'!AH767)=TRUE,"-",'2012 HR 배정표'!AH767)</x:f>
        <x:v>-</x:v>
      </x:c>
      <x:c r="AD769" s="46" t="str">
        <x:f>IF(ISBLANK('2012 HR 배정표'!AH767)=TRUE,"-",IF(ISERROR((HLOOKUP($A$5,Prj_list!$O$6:$Z$7,2)*'2012 HR 배정표'!AI767)/HLOOKUP($A$5,Prj_list!$O$6:$Z$7,2))=TRUE,"-",(HLOOKUP($A$5,Prj_list!$O$6:$Z$7,2)*'2012 HR 배정표'!AI767)/HLOOKUP($A$5,Prj_list!$O$6:$Z$7,2)))</x:f>
        <x:v>-</x:v>
      </x:c>
      <x:c r="AE769" s="45" t="str">
        <x:f>IF(ISBLANK('2012 HR 배정표'!AJ767)=TRUE,"-",'2012 HR 배정표'!AJ767)</x:f>
        <x:v>-</x:v>
      </x:c>
      <x:c r="AF769" s="46" t="str">
        <x:f>IF(ISBLANK('2012 HR 배정표'!AJ767)=TRUE,"-",IF(ISERROR((HLOOKUP($A$5,Prj_list!$O$6:$Z$7,2)*'2012 HR 배정표'!AK767)/HLOOKUP($A$5,Prj_list!$O$6:$Z$7,2))=TRUE,"-",(HLOOKUP($A$5,Prj_list!$O$6:$Z$7,2)*'2012 HR 배정표'!AK767)/HLOOKUP($A$5,Prj_list!$O$6:$Z$7,2)))</x:f>
        <x:v>-</x:v>
      </x:c>
      <x:c r="AG769" s="45" t="str">
        <x:f>IF(ISBLANK('2012 HR 배정표'!AL767)=TRUE,"-",'2012 HR 배정표'!AL767)</x:f>
        <x:v>-</x:v>
      </x:c>
      <x:c r="AH769" s="46" t="str">
        <x:f>IF(ISBLANK('2012 HR 배정표'!AL767)=TRUE,"-",IF(ISERROR((HLOOKUP($A$5,Prj_list!$O$6:$Z$7,2)*'2012 HR 배정표'!AM767)/HLOOKUP($A$5,Prj_list!$O$6:$Z$7,2))=TRUE,"-",(HLOOKUP($A$5,Prj_list!$O$6:$Z$7,2)*'2012 HR 배정표'!AM767)/HLOOKUP($A$5,Prj_list!$O$6:$Z$7,2)))</x:f>
        <x:v>-</x:v>
      </x:c>
      <x:c r="AI769" s="45" t="str">
        <x:f>IF(ISBLANK('2012 HR 배정표'!AN767)=TRUE,"-",'2012 HR 배정표'!AN767)</x:f>
        <x:v>-</x:v>
      </x:c>
      <x:c r="AJ769" s="46" t="str">
        <x:f>IF(ISBLANK('2012 HR 배정표'!AN767)=TRUE,"-",IF(ISERROR((HLOOKUP($A$5,Prj_list!$O$6:$Z$7,2)*'2012 HR 배정표'!AO767)/HLOOKUP($A$5,Prj_list!$O$6:$Z$7,2))=TRUE,"-",(HLOOKUP($A$5,Prj_list!$O$6:$Z$7,2)*'2012 HR 배정표'!AO767)/HLOOKUP($A$5,Prj_list!$O$6:$Z$7,2)))</x:f>
        <x:v>-</x:v>
      </x:c>
      <x:c r="AK769" s="45" t="str">
        <x:f>IF(ISBLANK('2012 HR 배정표'!AP767)=TRUE,"-",'2012 HR 배정표'!AP767)</x:f>
        <x:v>-</x:v>
      </x:c>
      <x:c r="AL769" s="46" t="str">
        <x:f>IF(ISBLANK('2012 HR 배정표'!AP767)=TRUE,"-",IF(ISERROR((HLOOKUP($A$5,Prj_list!$O$6:$Z$7,2)*'2012 HR 배정표'!AQ767)/HLOOKUP($A$5,Prj_list!$O$6:$Z$7,2))=TRUE,"-",(HLOOKUP($A$5,Prj_list!$O$6:$Z$7,2)*'2012 HR 배정표'!AQ767)/HLOOKUP($A$5,Prj_list!$O$6:$Z$7,2)))</x:f>
        <x:v>-</x:v>
      </x:c>
      <x:c r="AM769" s="45" t="str">
        <x:f>IF(ISBLANK('2012 HR 배정표'!AR767)=TRUE,"-",'2012 HR 배정표'!AR767)</x:f>
        <x:v>-</x:v>
      </x:c>
      <x:c r="AN769" s="46" t="str">
        <x:f>IF(ISBLANK('2012 HR 배정표'!AR767)=TRUE,"-",IF(ISERROR((HLOOKUP($A$5,Prj_list!$O$6:$Z$7,2)*'2012 HR 배정표'!AS767)/HLOOKUP($A$5,Prj_list!$O$6:$Z$7,2))=TRUE,"-",(HLOOKUP($A$5,Prj_list!$O$6:$Z$7,2)*'2012 HR 배정표'!AS767)/HLOOKUP($A$5,Prj_list!$O$6:$Z$7,2)))</x:f>
        <x:v>-</x:v>
      </x:c>
      <x:c r="AO769" s="45" t="str">
        <x:f>IF(ISBLANK('2012 HR 배정표'!AT767)=TRUE,"-",'2012 HR 배정표'!AT767)</x:f>
        <x:v>-</x:v>
      </x:c>
      <x:c r="AP769" s="46" t="str">
        <x:f>IF(ISBLANK('2012 HR 배정표'!AT767)=TRUE,"-",IF(ISERROR((HLOOKUP($A$5,Prj_list!$O$6:$Z$7,2)*'2012 HR 배정표'!AU767)/HLOOKUP($A$5,Prj_list!$O$6:$Z$7,2))=TRUE,"-",(HLOOKUP($A$5,Prj_list!$O$6:$Z$7,2)*'2012 HR 배정표'!AU767)/HLOOKUP($A$5,Prj_list!$O$6:$Z$7,2)))</x:f>
        <x:v>-</x:v>
      </x:c>
      <x:c r="AQ769" s="45" t="str">
        <x:f>IF(ISBLANK('2012 HR 배정표'!AV767)=TRUE,"-",'2012 HR 배정표'!AV767)</x:f>
        <x:v>-</x:v>
      </x:c>
      <x:c r="AR769" s="46" t="str">
        <x:f>IF(ISBLANK('2012 HR 배정표'!AV767)=TRUE,"-",IF(ISERROR((HLOOKUP($A$5,Prj_list!$O$6:$Z$7,2)*'2012 HR 배정표'!AW767)/HLOOKUP($A$5,Prj_list!$O$6:$Z$7,2))=TRUE,"-",(HLOOKUP($A$5,Prj_list!$O$6:$Z$7,2)*'2012 HR 배정표'!AW767)/HLOOKUP($A$5,Prj_list!$O$6:$Z$7,2)))</x:f>
        <x:v>-</x:v>
      </x:c>
      <x:c r="AS769" s="45" t="str">
        <x:f>IF(ISBLANK('2012 HR 배정표'!AX767)=TRUE,"-",'2012 HR 배정표'!AX767)</x:f>
        <x:v>-</x:v>
      </x:c>
      <x:c r="AT769" s="46" t="str">
        <x:f>IF(ISBLANK('2012 HR 배정표'!AX767)=TRUE,"-",IF(ISERROR((HLOOKUP($A$5,Prj_list!$O$6:$Z$7,2)*'2012 HR 배정표'!AY767)/HLOOKUP($A$5,Prj_list!$O$6:$Z$7,2))=TRUE,"-",(HLOOKUP($A$5,Prj_list!$O$6:$Z$7,2)*'2012 HR 배정표'!AY767)/HLOOKUP($A$5,Prj_list!$O$6:$Z$7,2)))</x:f>
        <x:v>-</x:v>
      </x:c>
      <x:c r="AU769" s="45" t="str">
        <x:f>IF(ISBLANK('2012 HR 배정표'!AZ767)=TRUE,"-",'2012 HR 배정표'!AZ767)</x:f>
        <x:v>-</x:v>
      </x:c>
      <x:c r="AV769" s="46" t="str">
        <x:f>IF(ISBLANK('2012 HR 배정표'!AZ767)=TRUE,"-",IF(ISERROR((HLOOKUP($A$5,Prj_list!$O$6:$Z$7,2)*'2012 HR 배정표'!BA767)/HLOOKUP($A$5,Prj_list!$O$6:$Z$7,2))=TRUE,"-",(HLOOKUP($A$5,Prj_list!$O$6:$Z$7,2)*'2012 HR 배정표'!BA767)/HLOOKUP($A$5,Prj_list!$O$6:$Z$7,2)))</x:f>
        <x:v>-</x:v>
      </x:c>
      <x:c r="AW769" s="34" t="str">
        <x:f t="shared" si="24"/>
        <x:v/>
      </x:c>
      <x:c r="AX769" s="41">
        <x:f t="shared" si="23"/>
        <x:v>0</x:v>
      </x:c>
    </x:row>
    <x:row r="770" spans="1:50">
      <x:c r="A770" s="45" t="str">
        <x:f>IF(ISBLANK('2012 HR 배정표'!F768)=TRUE,"-",'2012 HR 배정표'!F768)</x:f>
        <x:v>-</x:v>
      </x:c>
      <x:c r="B770" s="46" t="str">
        <x:f>IF(ISBLANK('2012 HR 배정표'!F768)=TRUE,"-",IF(ISERROR((HLOOKUP($A$5,Prj_list!$O$6:$Z$7,2)*'2012 HR 배정표'!G768)/HLOOKUP($A$5,Prj_list!$O$6:$Z$7,2))=TRUE,"-",(HLOOKUP($A$5,Prj_list!$O$6:$Z$7,2)*'2012 HR 배정표'!G768)/HLOOKUP($A$5,Prj_list!$O$6:$Z$7,2)))</x:f>
        <x:v>-</x:v>
      </x:c>
      <x:c r="C770" s="45" t="str">
        <x:f>IF(ISBLANK('2012 HR 배정표'!H768)=TRUE,"-",'2012 HR 배정표'!H768)</x:f>
        <x:v>-</x:v>
      </x:c>
      <x:c r="D770" s="46" t="str">
        <x:f>IF(ISBLANK('2012 HR 배정표'!H768)=TRUE,"-",IF(ISERROR((HLOOKUP($A$5,Prj_list!$O$6:$Z$7,2)*'2012 HR 배정표'!I768)/HLOOKUP($A$5,Prj_list!$O$6:$Z$7,2))=TRUE,"-",(HLOOKUP($A$5,Prj_list!$O$6:$Z$7,2)*'2012 HR 배정표'!I768)/HLOOKUP($A$5,Prj_list!$O$6:$Z$7,2)))</x:f>
        <x:v>-</x:v>
      </x:c>
      <x:c r="E770" s="45" t="str">
        <x:f>IF(ISBLANK('2012 HR 배정표'!J768)=TRUE,"-",'2012 HR 배정표'!J768)</x:f>
        <x:v>-</x:v>
      </x:c>
      <x:c r="F770" s="46" t="str">
        <x:f>IF(ISBLANK('2012 HR 배정표'!J768)=TRUE,"-",IF(ISERROR((HLOOKUP($A$5,Prj_list!$O$6:$Z$7,2)*'2012 HR 배정표'!K768)/HLOOKUP($A$5,Prj_list!$O$6:$Z$7,2))=TRUE,"-",(HLOOKUP($A$5,Prj_list!$O$6:$Z$7,2)*'2012 HR 배정표'!K768)/HLOOKUP($A$5,Prj_list!$O$6:$Z$7,2)))</x:f>
        <x:v>-</x:v>
      </x:c>
      <x:c r="G770" s="45" t="str">
        <x:f>IF(ISBLANK('2012 HR 배정표'!L768)=TRUE,"-",'2012 HR 배정표'!L768)</x:f>
        <x:v>-</x:v>
      </x:c>
      <x:c r="H770" s="46" t="str">
        <x:f>IF(ISBLANK('2012 HR 배정표'!L768)=TRUE,"-",IF(ISERROR((HLOOKUP($A$5,Prj_list!$O$6:$Z$7,2)*'2012 HR 배정표'!M768)/HLOOKUP($A$5,Prj_list!$O$6:$Z$7,2))=TRUE,"-",(HLOOKUP($A$5,Prj_list!$O$6:$Z$7,2)*'2012 HR 배정표'!M768)/HLOOKUP($A$5,Prj_list!$O$6:$Z$7,2)))</x:f>
        <x:v>-</x:v>
      </x:c>
      <x:c r="I770" s="45" t="str">
        <x:f>IF(ISBLANK('2012 HR 배정표'!N768)=TRUE,"-",'2012 HR 배정표'!N768)</x:f>
        <x:v>-</x:v>
      </x:c>
      <x:c r="J770" s="46" t="str">
        <x:f>IF(ISBLANK('2012 HR 배정표'!N768)=TRUE,"-",IF(ISERROR((HLOOKUP($A$5,Prj_list!$O$6:$Z$7,2)*'2012 HR 배정표'!O768)/HLOOKUP($A$5,Prj_list!$O$6:$Z$7,2))=TRUE,"-",(HLOOKUP($A$5,Prj_list!$O$6:$Z$7,2)*'2012 HR 배정표'!O768)/HLOOKUP($A$5,Prj_list!$O$6:$Z$7,2)))</x:f>
        <x:v>-</x:v>
      </x:c>
      <x:c r="K770" s="45" t="str">
        <x:f>IF(ISBLANK('2012 HR 배정표'!P768)=TRUE,"-",'2012 HR 배정표'!P768)</x:f>
        <x:v>-</x:v>
      </x:c>
      <x:c r="L770" s="46" t="str">
        <x:f>IF(ISBLANK('2012 HR 배정표'!P768)=TRUE,"-",IF(ISERROR((HLOOKUP($A$5,Prj_list!$O$6:$Z$7,2)*'2012 HR 배정표'!Q768)/HLOOKUP($A$5,Prj_list!$O$6:$Z$7,2))=TRUE,"-",(HLOOKUP($A$5,Prj_list!$O$6:$Z$7,2)*'2012 HR 배정표'!Q768)/HLOOKUP($A$5,Prj_list!$O$6:$Z$7,2)))</x:f>
        <x:v>-</x:v>
      </x:c>
      <x:c r="M770" s="45" t="str">
        <x:f>IF(ISBLANK('2012 HR 배정표'!R768)=TRUE,"-",'2012 HR 배정표'!R768)</x:f>
        <x:v>-</x:v>
      </x:c>
      <x:c r="N770" s="46" t="str">
        <x:f>IF(ISBLANK('2012 HR 배정표'!R768)=TRUE,"-",IF(ISERROR((HLOOKUP($A$5,Prj_list!$O$6:$Z$7,2)*'2012 HR 배정표'!S768)/HLOOKUP($A$5,Prj_list!$O$6:$Z$7,2))=TRUE,"-",(HLOOKUP($A$5,Prj_list!$O$6:$Z$7,2)*'2012 HR 배정표'!S768)/HLOOKUP($A$5,Prj_list!$O$6:$Z$7,2)))</x:f>
        <x:v>-</x:v>
      </x:c>
      <x:c r="O770" s="45" t="str">
        <x:f>IF(ISBLANK('2012 HR 배정표'!T768)=TRUE,"-",'2012 HR 배정표'!T768)</x:f>
        <x:v>-</x:v>
      </x:c>
      <x:c r="P770" s="46" t="str">
        <x:f>IF(ISBLANK('2012 HR 배정표'!T768)=TRUE,"-",IF(ISERROR((HLOOKUP($A$5,Prj_list!$O$6:$Z$7,2)*'2012 HR 배정표'!U768)/HLOOKUP($A$5,Prj_list!$O$6:$Z$7,2))=TRUE,"-",(HLOOKUP($A$5,Prj_list!$O$6:$Z$7,2)*'2012 HR 배정표'!U768)/HLOOKUP($A$5,Prj_list!$O$6:$Z$7,2)))</x:f>
        <x:v>-</x:v>
      </x:c>
      <x:c r="Q770" s="45" t="str">
        <x:f>IF(ISBLANK('2012 HR 배정표'!V768)=TRUE,"-",'2012 HR 배정표'!V768)</x:f>
        <x:v>-</x:v>
      </x:c>
      <x:c r="R770" s="46" t="str">
        <x:f>IF(ISBLANK('2012 HR 배정표'!V768)=TRUE,"-",IF(ISERROR((HLOOKUP($A$5,Prj_list!$O$6:$Z$7,2)*'2012 HR 배정표'!W768)/HLOOKUP($A$5,Prj_list!$O$6:$Z$7,2))=TRUE,"-",(HLOOKUP($A$5,Prj_list!$O$6:$Z$7,2)*'2012 HR 배정표'!W768)/HLOOKUP($A$5,Prj_list!$O$6:$Z$7,2)))</x:f>
        <x:v>-</x:v>
      </x:c>
      <x:c r="S770" s="45" t="str">
        <x:f>IF(ISBLANK('2012 HR 배정표'!X768)=TRUE,"-",'2012 HR 배정표'!X768)</x:f>
        <x:v>-</x:v>
      </x:c>
      <x:c r="T770" s="46" t="str">
        <x:f>IF(ISBLANK('2012 HR 배정표'!X768)=TRUE,"-",IF(ISERROR((HLOOKUP($A$5,Prj_list!$O$6:$Z$7,2)*'2012 HR 배정표'!Y768)/HLOOKUP($A$5,Prj_list!$O$6:$Z$7,2))=TRUE,"-",(HLOOKUP($A$5,Prj_list!$O$6:$Z$7,2)*'2012 HR 배정표'!Y768)/HLOOKUP($A$5,Prj_list!$O$6:$Z$7,2)))</x:f>
        <x:v>-</x:v>
      </x:c>
      <x:c r="U770" s="45" t="str">
        <x:f>IF(ISBLANK('2012 HR 배정표'!Z768)=TRUE,"-",'2012 HR 배정표'!Z768)</x:f>
        <x:v>-</x:v>
      </x:c>
      <x:c r="V770" s="46" t="str">
        <x:f>IF(ISBLANK('2012 HR 배정표'!Z768)=TRUE,"-",IF(ISERROR((HLOOKUP($A$5,Prj_list!$O$6:$Z$7,2)*'2012 HR 배정표'!AA768)/HLOOKUP($A$5,Prj_list!$O$6:$Z$7,2))=TRUE,"-",(HLOOKUP($A$5,Prj_list!$O$6:$Z$7,2)*'2012 HR 배정표'!AA768)/HLOOKUP($A$5,Prj_list!$O$6:$Z$7,2)))</x:f>
        <x:v>-</x:v>
      </x:c>
      <x:c r="W770" s="45" t="str">
        <x:f>IF(ISBLANK('2012 HR 배정표'!AB768)=TRUE,"-",'2012 HR 배정표'!AB768)</x:f>
        <x:v>-</x:v>
      </x:c>
      <x:c r="X770" s="46" t="str">
        <x:f>IF(ISBLANK('2012 HR 배정표'!AB768)=TRUE,"-",IF(ISERROR((HLOOKUP($A$5,Prj_list!$O$6:$Z$7,2)*'2012 HR 배정표'!AC768)/HLOOKUP($A$5,Prj_list!$O$6:$Z$7,2))=TRUE,"-",(HLOOKUP($A$5,Prj_list!$O$6:$Z$7,2)*'2012 HR 배정표'!AC768)/HLOOKUP($A$5,Prj_list!$O$6:$Z$7,2)))</x:f>
        <x:v>-</x:v>
      </x:c>
      <x:c r="Y770" s="45" t="str">
        <x:f>IF(ISBLANK('2012 HR 배정표'!AD768)=TRUE,"-",'2012 HR 배정표'!AD768)</x:f>
        <x:v>-</x:v>
      </x:c>
      <x:c r="Z770" s="46" t="str">
        <x:f>IF(ISBLANK('2012 HR 배정표'!AD768)=TRUE,"-",IF(ISERROR((HLOOKUP($A$5,Prj_list!$O$6:$Z$7,2)*'2012 HR 배정표'!AE768)/HLOOKUP($A$5,Prj_list!$O$6:$Z$7,2))=TRUE,"-",(HLOOKUP($A$5,Prj_list!$O$6:$Z$7,2)*'2012 HR 배정표'!AE768)/HLOOKUP($A$5,Prj_list!$O$6:$Z$7,2)))</x:f>
        <x:v>-</x:v>
      </x:c>
      <x:c r="AA770" s="45" t="str">
        <x:f>IF(ISBLANK('2012 HR 배정표'!AF768)=TRUE,"-",'2012 HR 배정표'!AF768)</x:f>
        <x:v>-</x:v>
      </x:c>
      <x:c r="AB770" s="46" t="str">
        <x:f>IF(ISBLANK('2012 HR 배정표'!AF768)=TRUE,"-",IF(ISERROR((HLOOKUP($A$5,Prj_list!$O$6:$Z$7,2)*'2012 HR 배정표'!AG768)/HLOOKUP($A$5,Prj_list!$O$6:$Z$7,2))=TRUE,"-",(HLOOKUP($A$5,Prj_list!$O$6:$Z$7,2)*'2012 HR 배정표'!AG768)/HLOOKUP($A$5,Prj_list!$O$6:$Z$7,2)))</x:f>
        <x:v>-</x:v>
      </x:c>
      <x:c r="AC770" s="45" t="str">
        <x:f>IF(ISBLANK('2012 HR 배정표'!AH768)=TRUE,"-",'2012 HR 배정표'!AH768)</x:f>
        <x:v>-</x:v>
      </x:c>
      <x:c r="AD770" s="46" t="str">
        <x:f>IF(ISBLANK('2012 HR 배정표'!AH768)=TRUE,"-",IF(ISERROR((HLOOKUP($A$5,Prj_list!$O$6:$Z$7,2)*'2012 HR 배정표'!AI768)/HLOOKUP($A$5,Prj_list!$O$6:$Z$7,2))=TRUE,"-",(HLOOKUP($A$5,Prj_list!$O$6:$Z$7,2)*'2012 HR 배정표'!AI768)/HLOOKUP($A$5,Prj_list!$O$6:$Z$7,2)))</x:f>
        <x:v>-</x:v>
      </x:c>
      <x:c r="AE770" s="45" t="str">
        <x:f>IF(ISBLANK('2012 HR 배정표'!AJ768)=TRUE,"-",'2012 HR 배정표'!AJ768)</x:f>
        <x:v>-</x:v>
      </x:c>
      <x:c r="AF770" s="46" t="str">
        <x:f>IF(ISBLANK('2012 HR 배정표'!AJ768)=TRUE,"-",IF(ISERROR((HLOOKUP($A$5,Prj_list!$O$6:$Z$7,2)*'2012 HR 배정표'!AK768)/HLOOKUP($A$5,Prj_list!$O$6:$Z$7,2))=TRUE,"-",(HLOOKUP($A$5,Prj_list!$O$6:$Z$7,2)*'2012 HR 배정표'!AK768)/HLOOKUP($A$5,Prj_list!$O$6:$Z$7,2)))</x:f>
        <x:v>-</x:v>
      </x:c>
      <x:c r="AG770" s="45" t="str">
        <x:f>IF(ISBLANK('2012 HR 배정표'!AL768)=TRUE,"-",'2012 HR 배정표'!AL768)</x:f>
        <x:v>-</x:v>
      </x:c>
      <x:c r="AH770" s="46" t="str">
        <x:f>IF(ISBLANK('2012 HR 배정표'!AL768)=TRUE,"-",IF(ISERROR((HLOOKUP($A$5,Prj_list!$O$6:$Z$7,2)*'2012 HR 배정표'!AM768)/HLOOKUP($A$5,Prj_list!$O$6:$Z$7,2))=TRUE,"-",(HLOOKUP($A$5,Prj_list!$O$6:$Z$7,2)*'2012 HR 배정표'!AM768)/HLOOKUP($A$5,Prj_list!$O$6:$Z$7,2)))</x:f>
        <x:v>-</x:v>
      </x:c>
      <x:c r="AI770" s="45" t="str">
        <x:f>IF(ISBLANK('2012 HR 배정표'!AN768)=TRUE,"-",'2012 HR 배정표'!AN768)</x:f>
        <x:v>-</x:v>
      </x:c>
      <x:c r="AJ770" s="46" t="str">
        <x:f>IF(ISBLANK('2012 HR 배정표'!AN768)=TRUE,"-",IF(ISERROR((HLOOKUP($A$5,Prj_list!$O$6:$Z$7,2)*'2012 HR 배정표'!AO768)/HLOOKUP($A$5,Prj_list!$O$6:$Z$7,2))=TRUE,"-",(HLOOKUP($A$5,Prj_list!$O$6:$Z$7,2)*'2012 HR 배정표'!AO768)/HLOOKUP($A$5,Prj_list!$O$6:$Z$7,2)))</x:f>
        <x:v>-</x:v>
      </x:c>
      <x:c r="AK770" s="45" t="str">
        <x:f>IF(ISBLANK('2012 HR 배정표'!AP768)=TRUE,"-",'2012 HR 배정표'!AP768)</x:f>
        <x:v>-</x:v>
      </x:c>
      <x:c r="AL770" s="46" t="str">
        <x:f>IF(ISBLANK('2012 HR 배정표'!AP768)=TRUE,"-",IF(ISERROR((HLOOKUP($A$5,Prj_list!$O$6:$Z$7,2)*'2012 HR 배정표'!AQ768)/HLOOKUP($A$5,Prj_list!$O$6:$Z$7,2))=TRUE,"-",(HLOOKUP($A$5,Prj_list!$O$6:$Z$7,2)*'2012 HR 배정표'!AQ768)/HLOOKUP($A$5,Prj_list!$O$6:$Z$7,2)))</x:f>
        <x:v>-</x:v>
      </x:c>
      <x:c r="AM770" s="45" t="str">
        <x:f>IF(ISBLANK('2012 HR 배정표'!AR768)=TRUE,"-",'2012 HR 배정표'!AR768)</x:f>
        <x:v>-</x:v>
      </x:c>
      <x:c r="AN770" s="46" t="str">
        <x:f>IF(ISBLANK('2012 HR 배정표'!AR768)=TRUE,"-",IF(ISERROR((HLOOKUP($A$5,Prj_list!$O$6:$Z$7,2)*'2012 HR 배정표'!AS768)/HLOOKUP($A$5,Prj_list!$O$6:$Z$7,2))=TRUE,"-",(HLOOKUP($A$5,Prj_list!$O$6:$Z$7,2)*'2012 HR 배정표'!AS768)/HLOOKUP($A$5,Prj_list!$O$6:$Z$7,2)))</x:f>
        <x:v>-</x:v>
      </x:c>
      <x:c r="AO770" s="45" t="str">
        <x:f>IF(ISBLANK('2012 HR 배정표'!AT768)=TRUE,"-",'2012 HR 배정표'!AT768)</x:f>
        <x:v>-</x:v>
      </x:c>
      <x:c r="AP770" s="46" t="str">
        <x:f>IF(ISBLANK('2012 HR 배정표'!AT768)=TRUE,"-",IF(ISERROR((HLOOKUP($A$5,Prj_list!$O$6:$Z$7,2)*'2012 HR 배정표'!AU768)/HLOOKUP($A$5,Prj_list!$O$6:$Z$7,2))=TRUE,"-",(HLOOKUP($A$5,Prj_list!$O$6:$Z$7,2)*'2012 HR 배정표'!AU768)/HLOOKUP($A$5,Prj_list!$O$6:$Z$7,2)))</x:f>
        <x:v>-</x:v>
      </x:c>
      <x:c r="AQ770" s="45" t="str">
        <x:f>IF(ISBLANK('2012 HR 배정표'!AV768)=TRUE,"-",'2012 HR 배정표'!AV768)</x:f>
        <x:v>-</x:v>
      </x:c>
      <x:c r="AR770" s="46" t="str">
        <x:f>IF(ISBLANK('2012 HR 배정표'!AV768)=TRUE,"-",IF(ISERROR((HLOOKUP($A$5,Prj_list!$O$6:$Z$7,2)*'2012 HR 배정표'!AW768)/HLOOKUP($A$5,Prj_list!$O$6:$Z$7,2))=TRUE,"-",(HLOOKUP($A$5,Prj_list!$O$6:$Z$7,2)*'2012 HR 배정표'!AW768)/HLOOKUP($A$5,Prj_list!$O$6:$Z$7,2)))</x:f>
        <x:v>-</x:v>
      </x:c>
      <x:c r="AS770" s="45" t="str">
        <x:f>IF(ISBLANK('2012 HR 배정표'!AX768)=TRUE,"-",'2012 HR 배정표'!AX768)</x:f>
        <x:v>-</x:v>
      </x:c>
      <x:c r="AT770" s="46" t="str">
        <x:f>IF(ISBLANK('2012 HR 배정표'!AX768)=TRUE,"-",IF(ISERROR((HLOOKUP($A$5,Prj_list!$O$6:$Z$7,2)*'2012 HR 배정표'!AY768)/HLOOKUP($A$5,Prj_list!$O$6:$Z$7,2))=TRUE,"-",(HLOOKUP($A$5,Prj_list!$O$6:$Z$7,2)*'2012 HR 배정표'!AY768)/HLOOKUP($A$5,Prj_list!$O$6:$Z$7,2)))</x:f>
        <x:v>-</x:v>
      </x:c>
      <x:c r="AU770" s="45" t="str">
        <x:f>IF(ISBLANK('2012 HR 배정표'!AZ768)=TRUE,"-",'2012 HR 배정표'!AZ768)</x:f>
        <x:v>-</x:v>
      </x:c>
      <x:c r="AV770" s="46" t="str">
        <x:f>IF(ISBLANK('2012 HR 배정표'!AZ768)=TRUE,"-",IF(ISERROR((HLOOKUP($A$5,Prj_list!$O$6:$Z$7,2)*'2012 HR 배정표'!BA768)/HLOOKUP($A$5,Prj_list!$O$6:$Z$7,2))=TRUE,"-",(HLOOKUP($A$5,Prj_list!$O$6:$Z$7,2)*'2012 HR 배정표'!BA768)/HLOOKUP($A$5,Prj_list!$O$6:$Z$7,2)))</x:f>
        <x:v>-</x:v>
      </x:c>
      <x:c r="AW770" s="34" t="str">
        <x:f t="shared" si="24"/>
        <x:v/>
      </x:c>
      <x:c r="AX770" s="41">
        <x:f t="shared" si="23"/>
        <x:v>0</x:v>
      </x:c>
    </x:row>
    <x:row r="771" spans="1:50">
      <x:c r="A771" s="45" t="str">
        <x:f>IF(ISBLANK('2012 HR 배정표'!F769)=TRUE,"-",'2012 HR 배정표'!F769)</x:f>
        <x:v>-</x:v>
      </x:c>
      <x:c r="B771" s="46" t="str">
        <x:f>IF(ISBLANK('2012 HR 배정표'!F769)=TRUE,"-",IF(ISERROR((HLOOKUP($A$5,Prj_list!$O$6:$Z$7,2)*'2012 HR 배정표'!G769)/HLOOKUP($A$5,Prj_list!$O$6:$Z$7,2))=TRUE,"-",(HLOOKUP($A$5,Prj_list!$O$6:$Z$7,2)*'2012 HR 배정표'!G769)/HLOOKUP($A$5,Prj_list!$O$6:$Z$7,2)))</x:f>
        <x:v>-</x:v>
      </x:c>
      <x:c r="C771" s="45" t="str">
        <x:f>IF(ISBLANK('2012 HR 배정표'!H769)=TRUE,"-",'2012 HR 배정표'!H769)</x:f>
        <x:v>-</x:v>
      </x:c>
      <x:c r="D771" s="46" t="str">
        <x:f>IF(ISBLANK('2012 HR 배정표'!H769)=TRUE,"-",IF(ISERROR((HLOOKUP($A$5,Prj_list!$O$6:$Z$7,2)*'2012 HR 배정표'!I769)/HLOOKUP($A$5,Prj_list!$O$6:$Z$7,2))=TRUE,"-",(HLOOKUP($A$5,Prj_list!$O$6:$Z$7,2)*'2012 HR 배정표'!I769)/HLOOKUP($A$5,Prj_list!$O$6:$Z$7,2)))</x:f>
        <x:v>-</x:v>
      </x:c>
      <x:c r="E771" s="45" t="str">
        <x:f>IF(ISBLANK('2012 HR 배정표'!J769)=TRUE,"-",'2012 HR 배정표'!J769)</x:f>
        <x:v>-</x:v>
      </x:c>
      <x:c r="F771" s="46" t="str">
        <x:f>IF(ISBLANK('2012 HR 배정표'!J769)=TRUE,"-",IF(ISERROR((HLOOKUP($A$5,Prj_list!$O$6:$Z$7,2)*'2012 HR 배정표'!K769)/HLOOKUP($A$5,Prj_list!$O$6:$Z$7,2))=TRUE,"-",(HLOOKUP($A$5,Prj_list!$O$6:$Z$7,2)*'2012 HR 배정표'!K769)/HLOOKUP($A$5,Prj_list!$O$6:$Z$7,2)))</x:f>
        <x:v>-</x:v>
      </x:c>
      <x:c r="G771" s="45" t="str">
        <x:f>IF(ISBLANK('2012 HR 배정표'!L769)=TRUE,"-",'2012 HR 배정표'!L769)</x:f>
        <x:v>-</x:v>
      </x:c>
      <x:c r="H771" s="46" t="str">
        <x:f>IF(ISBLANK('2012 HR 배정표'!L769)=TRUE,"-",IF(ISERROR((HLOOKUP($A$5,Prj_list!$O$6:$Z$7,2)*'2012 HR 배정표'!M769)/HLOOKUP($A$5,Prj_list!$O$6:$Z$7,2))=TRUE,"-",(HLOOKUP($A$5,Prj_list!$O$6:$Z$7,2)*'2012 HR 배정표'!M769)/HLOOKUP($A$5,Prj_list!$O$6:$Z$7,2)))</x:f>
        <x:v>-</x:v>
      </x:c>
      <x:c r="I771" s="45" t="str">
        <x:f>IF(ISBLANK('2012 HR 배정표'!N769)=TRUE,"-",'2012 HR 배정표'!N769)</x:f>
        <x:v>-</x:v>
      </x:c>
      <x:c r="J771" s="46" t="str">
        <x:f>IF(ISBLANK('2012 HR 배정표'!N769)=TRUE,"-",IF(ISERROR((HLOOKUP($A$5,Prj_list!$O$6:$Z$7,2)*'2012 HR 배정표'!O769)/HLOOKUP($A$5,Prj_list!$O$6:$Z$7,2))=TRUE,"-",(HLOOKUP($A$5,Prj_list!$O$6:$Z$7,2)*'2012 HR 배정표'!O769)/HLOOKUP($A$5,Prj_list!$O$6:$Z$7,2)))</x:f>
        <x:v>-</x:v>
      </x:c>
      <x:c r="K771" s="45" t="str">
        <x:f>IF(ISBLANK('2012 HR 배정표'!P769)=TRUE,"-",'2012 HR 배정표'!P769)</x:f>
        <x:v>-</x:v>
      </x:c>
      <x:c r="L771" s="46" t="str">
        <x:f>IF(ISBLANK('2012 HR 배정표'!P769)=TRUE,"-",IF(ISERROR((HLOOKUP($A$5,Prj_list!$O$6:$Z$7,2)*'2012 HR 배정표'!Q769)/HLOOKUP($A$5,Prj_list!$O$6:$Z$7,2))=TRUE,"-",(HLOOKUP($A$5,Prj_list!$O$6:$Z$7,2)*'2012 HR 배정표'!Q769)/HLOOKUP($A$5,Prj_list!$O$6:$Z$7,2)))</x:f>
        <x:v>-</x:v>
      </x:c>
      <x:c r="M771" s="45" t="str">
        <x:f>IF(ISBLANK('2012 HR 배정표'!R769)=TRUE,"-",'2012 HR 배정표'!R769)</x:f>
        <x:v>-</x:v>
      </x:c>
      <x:c r="N771" s="46" t="str">
        <x:f>IF(ISBLANK('2012 HR 배정표'!R769)=TRUE,"-",IF(ISERROR((HLOOKUP($A$5,Prj_list!$O$6:$Z$7,2)*'2012 HR 배정표'!S769)/HLOOKUP($A$5,Prj_list!$O$6:$Z$7,2))=TRUE,"-",(HLOOKUP($A$5,Prj_list!$O$6:$Z$7,2)*'2012 HR 배정표'!S769)/HLOOKUP($A$5,Prj_list!$O$6:$Z$7,2)))</x:f>
        <x:v>-</x:v>
      </x:c>
      <x:c r="O771" s="45" t="str">
        <x:f>IF(ISBLANK('2012 HR 배정표'!T769)=TRUE,"-",'2012 HR 배정표'!T769)</x:f>
        <x:v>-</x:v>
      </x:c>
      <x:c r="P771" s="46" t="str">
        <x:f>IF(ISBLANK('2012 HR 배정표'!T769)=TRUE,"-",IF(ISERROR((HLOOKUP($A$5,Prj_list!$O$6:$Z$7,2)*'2012 HR 배정표'!U769)/HLOOKUP($A$5,Prj_list!$O$6:$Z$7,2))=TRUE,"-",(HLOOKUP($A$5,Prj_list!$O$6:$Z$7,2)*'2012 HR 배정표'!U769)/HLOOKUP($A$5,Prj_list!$O$6:$Z$7,2)))</x:f>
        <x:v>-</x:v>
      </x:c>
      <x:c r="Q771" s="45" t="str">
        <x:f>IF(ISBLANK('2012 HR 배정표'!V769)=TRUE,"-",'2012 HR 배정표'!V769)</x:f>
        <x:v>-</x:v>
      </x:c>
      <x:c r="R771" s="46" t="str">
        <x:f>IF(ISBLANK('2012 HR 배정표'!V769)=TRUE,"-",IF(ISERROR((HLOOKUP($A$5,Prj_list!$O$6:$Z$7,2)*'2012 HR 배정표'!W769)/HLOOKUP($A$5,Prj_list!$O$6:$Z$7,2))=TRUE,"-",(HLOOKUP($A$5,Prj_list!$O$6:$Z$7,2)*'2012 HR 배정표'!W769)/HLOOKUP($A$5,Prj_list!$O$6:$Z$7,2)))</x:f>
        <x:v>-</x:v>
      </x:c>
      <x:c r="S771" s="45" t="str">
        <x:f>IF(ISBLANK('2012 HR 배정표'!X769)=TRUE,"-",'2012 HR 배정표'!X769)</x:f>
        <x:v>-</x:v>
      </x:c>
      <x:c r="T771" s="46" t="str">
        <x:f>IF(ISBLANK('2012 HR 배정표'!X769)=TRUE,"-",IF(ISERROR((HLOOKUP($A$5,Prj_list!$O$6:$Z$7,2)*'2012 HR 배정표'!Y769)/HLOOKUP($A$5,Prj_list!$O$6:$Z$7,2))=TRUE,"-",(HLOOKUP($A$5,Prj_list!$O$6:$Z$7,2)*'2012 HR 배정표'!Y769)/HLOOKUP($A$5,Prj_list!$O$6:$Z$7,2)))</x:f>
        <x:v>-</x:v>
      </x:c>
      <x:c r="U771" s="45" t="str">
        <x:f>IF(ISBLANK('2012 HR 배정표'!Z769)=TRUE,"-",'2012 HR 배정표'!Z769)</x:f>
        <x:v>-</x:v>
      </x:c>
      <x:c r="V771" s="46" t="str">
        <x:f>IF(ISBLANK('2012 HR 배정표'!Z769)=TRUE,"-",IF(ISERROR((HLOOKUP($A$5,Prj_list!$O$6:$Z$7,2)*'2012 HR 배정표'!AA769)/HLOOKUP($A$5,Prj_list!$O$6:$Z$7,2))=TRUE,"-",(HLOOKUP($A$5,Prj_list!$O$6:$Z$7,2)*'2012 HR 배정표'!AA769)/HLOOKUP($A$5,Prj_list!$O$6:$Z$7,2)))</x:f>
        <x:v>-</x:v>
      </x:c>
      <x:c r="W771" s="45" t="str">
        <x:f>IF(ISBLANK('2012 HR 배정표'!AB769)=TRUE,"-",'2012 HR 배정표'!AB769)</x:f>
        <x:v>-</x:v>
      </x:c>
      <x:c r="X771" s="46" t="str">
        <x:f>IF(ISBLANK('2012 HR 배정표'!AB769)=TRUE,"-",IF(ISERROR((HLOOKUP($A$5,Prj_list!$O$6:$Z$7,2)*'2012 HR 배정표'!AC769)/HLOOKUP($A$5,Prj_list!$O$6:$Z$7,2))=TRUE,"-",(HLOOKUP($A$5,Prj_list!$O$6:$Z$7,2)*'2012 HR 배정표'!AC769)/HLOOKUP($A$5,Prj_list!$O$6:$Z$7,2)))</x:f>
        <x:v>-</x:v>
      </x:c>
      <x:c r="Y771" s="45" t="str">
        <x:f>IF(ISBLANK('2012 HR 배정표'!AD769)=TRUE,"-",'2012 HR 배정표'!AD769)</x:f>
        <x:v>-</x:v>
      </x:c>
      <x:c r="Z771" s="46" t="str">
        <x:f>IF(ISBLANK('2012 HR 배정표'!AD769)=TRUE,"-",IF(ISERROR((HLOOKUP($A$5,Prj_list!$O$6:$Z$7,2)*'2012 HR 배정표'!AE769)/HLOOKUP($A$5,Prj_list!$O$6:$Z$7,2))=TRUE,"-",(HLOOKUP($A$5,Prj_list!$O$6:$Z$7,2)*'2012 HR 배정표'!AE769)/HLOOKUP($A$5,Prj_list!$O$6:$Z$7,2)))</x:f>
        <x:v>-</x:v>
      </x:c>
      <x:c r="AA771" s="45" t="str">
        <x:f>IF(ISBLANK('2012 HR 배정표'!AF769)=TRUE,"-",'2012 HR 배정표'!AF769)</x:f>
        <x:v>-</x:v>
      </x:c>
      <x:c r="AB771" s="46" t="str">
        <x:f>IF(ISBLANK('2012 HR 배정표'!AF769)=TRUE,"-",IF(ISERROR((HLOOKUP($A$5,Prj_list!$O$6:$Z$7,2)*'2012 HR 배정표'!AG769)/HLOOKUP($A$5,Prj_list!$O$6:$Z$7,2))=TRUE,"-",(HLOOKUP($A$5,Prj_list!$O$6:$Z$7,2)*'2012 HR 배정표'!AG769)/HLOOKUP($A$5,Prj_list!$O$6:$Z$7,2)))</x:f>
        <x:v>-</x:v>
      </x:c>
      <x:c r="AC771" s="45" t="str">
        <x:f>IF(ISBLANK('2012 HR 배정표'!AH769)=TRUE,"-",'2012 HR 배정표'!AH769)</x:f>
        <x:v>-</x:v>
      </x:c>
      <x:c r="AD771" s="46" t="str">
        <x:f>IF(ISBLANK('2012 HR 배정표'!AH769)=TRUE,"-",IF(ISERROR((HLOOKUP($A$5,Prj_list!$O$6:$Z$7,2)*'2012 HR 배정표'!AI769)/HLOOKUP($A$5,Prj_list!$O$6:$Z$7,2))=TRUE,"-",(HLOOKUP($A$5,Prj_list!$O$6:$Z$7,2)*'2012 HR 배정표'!AI769)/HLOOKUP($A$5,Prj_list!$O$6:$Z$7,2)))</x:f>
        <x:v>-</x:v>
      </x:c>
      <x:c r="AE771" s="45" t="str">
        <x:f>IF(ISBLANK('2012 HR 배정표'!AJ769)=TRUE,"-",'2012 HR 배정표'!AJ769)</x:f>
        <x:v>-</x:v>
      </x:c>
      <x:c r="AF771" s="46" t="str">
        <x:f>IF(ISBLANK('2012 HR 배정표'!AJ769)=TRUE,"-",IF(ISERROR((HLOOKUP($A$5,Prj_list!$O$6:$Z$7,2)*'2012 HR 배정표'!AK769)/HLOOKUP($A$5,Prj_list!$O$6:$Z$7,2))=TRUE,"-",(HLOOKUP($A$5,Prj_list!$O$6:$Z$7,2)*'2012 HR 배정표'!AK769)/HLOOKUP($A$5,Prj_list!$O$6:$Z$7,2)))</x:f>
        <x:v>-</x:v>
      </x:c>
      <x:c r="AG771" s="45" t="str">
        <x:f>IF(ISBLANK('2012 HR 배정표'!AL769)=TRUE,"-",'2012 HR 배정표'!AL769)</x:f>
        <x:v>-</x:v>
      </x:c>
      <x:c r="AH771" s="46" t="str">
        <x:f>IF(ISBLANK('2012 HR 배정표'!AL769)=TRUE,"-",IF(ISERROR((HLOOKUP($A$5,Prj_list!$O$6:$Z$7,2)*'2012 HR 배정표'!AM769)/HLOOKUP($A$5,Prj_list!$O$6:$Z$7,2))=TRUE,"-",(HLOOKUP($A$5,Prj_list!$O$6:$Z$7,2)*'2012 HR 배정표'!AM769)/HLOOKUP($A$5,Prj_list!$O$6:$Z$7,2)))</x:f>
        <x:v>-</x:v>
      </x:c>
      <x:c r="AI771" s="45" t="str">
        <x:f>IF(ISBLANK('2012 HR 배정표'!AN769)=TRUE,"-",'2012 HR 배정표'!AN769)</x:f>
        <x:v>-</x:v>
      </x:c>
      <x:c r="AJ771" s="46" t="str">
        <x:f>IF(ISBLANK('2012 HR 배정표'!AN769)=TRUE,"-",IF(ISERROR((HLOOKUP($A$5,Prj_list!$O$6:$Z$7,2)*'2012 HR 배정표'!AO769)/HLOOKUP($A$5,Prj_list!$O$6:$Z$7,2))=TRUE,"-",(HLOOKUP($A$5,Prj_list!$O$6:$Z$7,2)*'2012 HR 배정표'!AO769)/HLOOKUP($A$5,Prj_list!$O$6:$Z$7,2)))</x:f>
        <x:v>-</x:v>
      </x:c>
      <x:c r="AK771" s="45" t="str">
        <x:f>IF(ISBLANK('2012 HR 배정표'!AP769)=TRUE,"-",'2012 HR 배정표'!AP769)</x:f>
        <x:v>-</x:v>
      </x:c>
      <x:c r="AL771" s="46" t="str">
        <x:f>IF(ISBLANK('2012 HR 배정표'!AP769)=TRUE,"-",IF(ISERROR((HLOOKUP($A$5,Prj_list!$O$6:$Z$7,2)*'2012 HR 배정표'!AQ769)/HLOOKUP($A$5,Prj_list!$O$6:$Z$7,2))=TRUE,"-",(HLOOKUP($A$5,Prj_list!$O$6:$Z$7,2)*'2012 HR 배정표'!AQ769)/HLOOKUP($A$5,Prj_list!$O$6:$Z$7,2)))</x:f>
        <x:v>-</x:v>
      </x:c>
      <x:c r="AM771" s="45" t="str">
        <x:f>IF(ISBLANK('2012 HR 배정표'!AR769)=TRUE,"-",'2012 HR 배정표'!AR769)</x:f>
        <x:v>-</x:v>
      </x:c>
      <x:c r="AN771" s="46" t="str">
        <x:f>IF(ISBLANK('2012 HR 배정표'!AR769)=TRUE,"-",IF(ISERROR((HLOOKUP($A$5,Prj_list!$O$6:$Z$7,2)*'2012 HR 배정표'!AS769)/HLOOKUP($A$5,Prj_list!$O$6:$Z$7,2))=TRUE,"-",(HLOOKUP($A$5,Prj_list!$O$6:$Z$7,2)*'2012 HR 배정표'!AS769)/HLOOKUP($A$5,Prj_list!$O$6:$Z$7,2)))</x:f>
        <x:v>-</x:v>
      </x:c>
      <x:c r="AO771" s="45" t="str">
        <x:f>IF(ISBLANK('2012 HR 배정표'!AT769)=TRUE,"-",'2012 HR 배정표'!AT769)</x:f>
        <x:v>-</x:v>
      </x:c>
      <x:c r="AP771" s="46" t="str">
        <x:f>IF(ISBLANK('2012 HR 배정표'!AT769)=TRUE,"-",IF(ISERROR((HLOOKUP($A$5,Prj_list!$O$6:$Z$7,2)*'2012 HR 배정표'!AU769)/HLOOKUP($A$5,Prj_list!$O$6:$Z$7,2))=TRUE,"-",(HLOOKUP($A$5,Prj_list!$O$6:$Z$7,2)*'2012 HR 배정표'!AU769)/HLOOKUP($A$5,Prj_list!$O$6:$Z$7,2)))</x:f>
        <x:v>-</x:v>
      </x:c>
      <x:c r="AQ771" s="45" t="str">
        <x:f>IF(ISBLANK('2012 HR 배정표'!AV769)=TRUE,"-",'2012 HR 배정표'!AV769)</x:f>
        <x:v>-</x:v>
      </x:c>
      <x:c r="AR771" s="46" t="str">
        <x:f>IF(ISBLANK('2012 HR 배정표'!AV769)=TRUE,"-",IF(ISERROR((HLOOKUP($A$5,Prj_list!$O$6:$Z$7,2)*'2012 HR 배정표'!AW769)/HLOOKUP($A$5,Prj_list!$O$6:$Z$7,2))=TRUE,"-",(HLOOKUP($A$5,Prj_list!$O$6:$Z$7,2)*'2012 HR 배정표'!AW769)/HLOOKUP($A$5,Prj_list!$O$6:$Z$7,2)))</x:f>
        <x:v>-</x:v>
      </x:c>
      <x:c r="AS771" s="45" t="str">
        <x:f>IF(ISBLANK('2012 HR 배정표'!AX769)=TRUE,"-",'2012 HR 배정표'!AX769)</x:f>
        <x:v>-</x:v>
      </x:c>
      <x:c r="AT771" s="46" t="str">
        <x:f>IF(ISBLANK('2012 HR 배정표'!AX769)=TRUE,"-",IF(ISERROR((HLOOKUP($A$5,Prj_list!$O$6:$Z$7,2)*'2012 HR 배정표'!AY769)/HLOOKUP($A$5,Prj_list!$O$6:$Z$7,2))=TRUE,"-",(HLOOKUP($A$5,Prj_list!$O$6:$Z$7,2)*'2012 HR 배정표'!AY769)/HLOOKUP($A$5,Prj_list!$O$6:$Z$7,2)))</x:f>
        <x:v>-</x:v>
      </x:c>
      <x:c r="AU771" s="45" t="str">
        <x:f>IF(ISBLANK('2012 HR 배정표'!AZ769)=TRUE,"-",'2012 HR 배정표'!AZ769)</x:f>
        <x:v>-</x:v>
      </x:c>
      <x:c r="AV771" s="46" t="str">
        <x:f>IF(ISBLANK('2012 HR 배정표'!AZ769)=TRUE,"-",IF(ISERROR((HLOOKUP($A$5,Prj_list!$O$6:$Z$7,2)*'2012 HR 배정표'!BA769)/HLOOKUP($A$5,Prj_list!$O$6:$Z$7,2))=TRUE,"-",(HLOOKUP($A$5,Prj_list!$O$6:$Z$7,2)*'2012 HR 배정표'!BA769)/HLOOKUP($A$5,Prj_list!$O$6:$Z$7,2)))</x:f>
        <x:v>-</x:v>
      </x:c>
      <x:c r="AW771" s="34" t="str">
        <x:f t="shared" si="24"/>
        <x:v/>
      </x:c>
      <x:c r="AX771" s="41">
        <x:f t="shared" si="23"/>
        <x:v>0</x:v>
      </x:c>
    </x:row>
    <x:row r="772" spans="1:50">
      <x:c r="A772" s="45" t="str">
        <x:f>IF(ISBLANK('2012 HR 배정표'!F770)=TRUE,"-",'2012 HR 배정표'!F770)</x:f>
        <x:v>-</x:v>
      </x:c>
      <x:c r="B772" s="46" t="str">
        <x:f>IF(ISBLANK('2012 HR 배정표'!F770)=TRUE,"-",IF(ISERROR((HLOOKUP($A$5,Prj_list!$O$6:$Z$7,2)*'2012 HR 배정표'!G770)/HLOOKUP($A$5,Prj_list!$O$6:$Z$7,2))=TRUE,"-",(HLOOKUP($A$5,Prj_list!$O$6:$Z$7,2)*'2012 HR 배정표'!G770)/HLOOKUP($A$5,Prj_list!$O$6:$Z$7,2)))</x:f>
        <x:v>-</x:v>
      </x:c>
      <x:c r="C772" s="45" t="str">
        <x:f>IF(ISBLANK('2012 HR 배정표'!H770)=TRUE,"-",'2012 HR 배정표'!H770)</x:f>
        <x:v>-</x:v>
      </x:c>
      <x:c r="D772" s="46" t="str">
        <x:f>IF(ISBLANK('2012 HR 배정표'!H770)=TRUE,"-",IF(ISERROR((HLOOKUP($A$5,Prj_list!$O$6:$Z$7,2)*'2012 HR 배정표'!I770)/HLOOKUP($A$5,Prj_list!$O$6:$Z$7,2))=TRUE,"-",(HLOOKUP($A$5,Prj_list!$O$6:$Z$7,2)*'2012 HR 배정표'!I770)/HLOOKUP($A$5,Prj_list!$O$6:$Z$7,2)))</x:f>
        <x:v>-</x:v>
      </x:c>
      <x:c r="E772" s="45" t="str">
        <x:f>IF(ISBLANK('2012 HR 배정표'!J770)=TRUE,"-",'2012 HR 배정표'!J770)</x:f>
        <x:v>-</x:v>
      </x:c>
      <x:c r="F772" s="46" t="str">
        <x:f>IF(ISBLANK('2012 HR 배정표'!J770)=TRUE,"-",IF(ISERROR((HLOOKUP($A$5,Prj_list!$O$6:$Z$7,2)*'2012 HR 배정표'!K770)/HLOOKUP($A$5,Prj_list!$O$6:$Z$7,2))=TRUE,"-",(HLOOKUP($A$5,Prj_list!$O$6:$Z$7,2)*'2012 HR 배정표'!K770)/HLOOKUP($A$5,Prj_list!$O$6:$Z$7,2)))</x:f>
        <x:v>-</x:v>
      </x:c>
      <x:c r="G772" s="45" t="str">
        <x:f>IF(ISBLANK('2012 HR 배정표'!L770)=TRUE,"-",'2012 HR 배정표'!L770)</x:f>
        <x:v>-</x:v>
      </x:c>
      <x:c r="H772" s="46" t="str">
        <x:f>IF(ISBLANK('2012 HR 배정표'!L770)=TRUE,"-",IF(ISERROR((HLOOKUP($A$5,Prj_list!$O$6:$Z$7,2)*'2012 HR 배정표'!M770)/HLOOKUP($A$5,Prj_list!$O$6:$Z$7,2))=TRUE,"-",(HLOOKUP($A$5,Prj_list!$O$6:$Z$7,2)*'2012 HR 배정표'!M770)/HLOOKUP($A$5,Prj_list!$O$6:$Z$7,2)))</x:f>
        <x:v>-</x:v>
      </x:c>
      <x:c r="I772" s="45" t="str">
        <x:f>IF(ISBLANK('2012 HR 배정표'!N770)=TRUE,"-",'2012 HR 배정표'!N770)</x:f>
        <x:v>-</x:v>
      </x:c>
      <x:c r="J772" s="46" t="str">
        <x:f>IF(ISBLANK('2012 HR 배정표'!N770)=TRUE,"-",IF(ISERROR((HLOOKUP($A$5,Prj_list!$O$6:$Z$7,2)*'2012 HR 배정표'!O770)/HLOOKUP($A$5,Prj_list!$O$6:$Z$7,2))=TRUE,"-",(HLOOKUP($A$5,Prj_list!$O$6:$Z$7,2)*'2012 HR 배정표'!O770)/HLOOKUP($A$5,Prj_list!$O$6:$Z$7,2)))</x:f>
        <x:v>-</x:v>
      </x:c>
      <x:c r="K772" s="45" t="str">
        <x:f>IF(ISBLANK('2012 HR 배정표'!P770)=TRUE,"-",'2012 HR 배정표'!P770)</x:f>
        <x:v>-</x:v>
      </x:c>
      <x:c r="L772" s="46" t="str">
        <x:f>IF(ISBLANK('2012 HR 배정표'!P770)=TRUE,"-",IF(ISERROR((HLOOKUP($A$5,Prj_list!$O$6:$Z$7,2)*'2012 HR 배정표'!Q770)/HLOOKUP($A$5,Prj_list!$O$6:$Z$7,2))=TRUE,"-",(HLOOKUP($A$5,Prj_list!$O$6:$Z$7,2)*'2012 HR 배정표'!Q770)/HLOOKUP($A$5,Prj_list!$O$6:$Z$7,2)))</x:f>
        <x:v>-</x:v>
      </x:c>
      <x:c r="M772" s="45" t="str">
        <x:f>IF(ISBLANK('2012 HR 배정표'!R770)=TRUE,"-",'2012 HR 배정표'!R770)</x:f>
        <x:v>-</x:v>
      </x:c>
      <x:c r="N772" s="46" t="str">
        <x:f>IF(ISBLANK('2012 HR 배정표'!R770)=TRUE,"-",IF(ISERROR((HLOOKUP($A$5,Prj_list!$O$6:$Z$7,2)*'2012 HR 배정표'!S770)/HLOOKUP($A$5,Prj_list!$O$6:$Z$7,2))=TRUE,"-",(HLOOKUP($A$5,Prj_list!$O$6:$Z$7,2)*'2012 HR 배정표'!S770)/HLOOKUP($A$5,Prj_list!$O$6:$Z$7,2)))</x:f>
        <x:v>-</x:v>
      </x:c>
      <x:c r="O772" s="45" t="str">
        <x:f>IF(ISBLANK('2012 HR 배정표'!T770)=TRUE,"-",'2012 HR 배정표'!T770)</x:f>
        <x:v>-</x:v>
      </x:c>
      <x:c r="P772" s="46" t="str">
        <x:f>IF(ISBLANK('2012 HR 배정표'!T770)=TRUE,"-",IF(ISERROR((HLOOKUP($A$5,Prj_list!$O$6:$Z$7,2)*'2012 HR 배정표'!U770)/HLOOKUP($A$5,Prj_list!$O$6:$Z$7,2))=TRUE,"-",(HLOOKUP($A$5,Prj_list!$O$6:$Z$7,2)*'2012 HR 배정표'!U770)/HLOOKUP($A$5,Prj_list!$O$6:$Z$7,2)))</x:f>
        <x:v>-</x:v>
      </x:c>
      <x:c r="Q772" s="45" t="str">
        <x:f>IF(ISBLANK('2012 HR 배정표'!V770)=TRUE,"-",'2012 HR 배정표'!V770)</x:f>
        <x:v>-</x:v>
      </x:c>
      <x:c r="R772" s="46" t="str">
        <x:f>IF(ISBLANK('2012 HR 배정표'!V770)=TRUE,"-",IF(ISERROR((HLOOKUP($A$5,Prj_list!$O$6:$Z$7,2)*'2012 HR 배정표'!W770)/HLOOKUP($A$5,Prj_list!$O$6:$Z$7,2))=TRUE,"-",(HLOOKUP($A$5,Prj_list!$O$6:$Z$7,2)*'2012 HR 배정표'!W770)/HLOOKUP($A$5,Prj_list!$O$6:$Z$7,2)))</x:f>
        <x:v>-</x:v>
      </x:c>
      <x:c r="S772" s="45" t="str">
        <x:f>IF(ISBLANK('2012 HR 배정표'!X770)=TRUE,"-",'2012 HR 배정표'!X770)</x:f>
        <x:v>-</x:v>
      </x:c>
      <x:c r="T772" s="46" t="str">
        <x:f>IF(ISBLANK('2012 HR 배정표'!X770)=TRUE,"-",IF(ISERROR((HLOOKUP($A$5,Prj_list!$O$6:$Z$7,2)*'2012 HR 배정표'!Y770)/HLOOKUP($A$5,Prj_list!$O$6:$Z$7,2))=TRUE,"-",(HLOOKUP($A$5,Prj_list!$O$6:$Z$7,2)*'2012 HR 배정표'!Y770)/HLOOKUP($A$5,Prj_list!$O$6:$Z$7,2)))</x:f>
        <x:v>-</x:v>
      </x:c>
      <x:c r="U772" s="45" t="str">
        <x:f>IF(ISBLANK('2012 HR 배정표'!Z770)=TRUE,"-",'2012 HR 배정표'!Z770)</x:f>
        <x:v>-</x:v>
      </x:c>
      <x:c r="V772" s="46" t="str">
        <x:f>IF(ISBLANK('2012 HR 배정표'!Z770)=TRUE,"-",IF(ISERROR((HLOOKUP($A$5,Prj_list!$O$6:$Z$7,2)*'2012 HR 배정표'!AA770)/HLOOKUP($A$5,Prj_list!$O$6:$Z$7,2))=TRUE,"-",(HLOOKUP($A$5,Prj_list!$O$6:$Z$7,2)*'2012 HR 배정표'!AA770)/HLOOKUP($A$5,Prj_list!$O$6:$Z$7,2)))</x:f>
        <x:v>-</x:v>
      </x:c>
      <x:c r="W772" s="45" t="str">
        <x:f>IF(ISBLANK('2012 HR 배정표'!AB770)=TRUE,"-",'2012 HR 배정표'!AB770)</x:f>
        <x:v>-</x:v>
      </x:c>
      <x:c r="X772" s="46" t="str">
        <x:f>IF(ISBLANK('2012 HR 배정표'!AB770)=TRUE,"-",IF(ISERROR((HLOOKUP($A$5,Prj_list!$O$6:$Z$7,2)*'2012 HR 배정표'!AC770)/HLOOKUP($A$5,Prj_list!$O$6:$Z$7,2))=TRUE,"-",(HLOOKUP($A$5,Prj_list!$O$6:$Z$7,2)*'2012 HR 배정표'!AC770)/HLOOKUP($A$5,Prj_list!$O$6:$Z$7,2)))</x:f>
        <x:v>-</x:v>
      </x:c>
      <x:c r="Y772" s="45" t="str">
        <x:f>IF(ISBLANK('2012 HR 배정표'!AD770)=TRUE,"-",'2012 HR 배정표'!AD770)</x:f>
        <x:v>-</x:v>
      </x:c>
      <x:c r="Z772" s="46" t="str">
        <x:f>IF(ISBLANK('2012 HR 배정표'!AD770)=TRUE,"-",IF(ISERROR((HLOOKUP($A$5,Prj_list!$O$6:$Z$7,2)*'2012 HR 배정표'!AE770)/HLOOKUP($A$5,Prj_list!$O$6:$Z$7,2))=TRUE,"-",(HLOOKUP($A$5,Prj_list!$O$6:$Z$7,2)*'2012 HR 배정표'!AE770)/HLOOKUP($A$5,Prj_list!$O$6:$Z$7,2)))</x:f>
        <x:v>-</x:v>
      </x:c>
      <x:c r="AA772" s="45" t="str">
        <x:f>IF(ISBLANK('2012 HR 배정표'!AF770)=TRUE,"-",'2012 HR 배정표'!AF770)</x:f>
        <x:v>-</x:v>
      </x:c>
      <x:c r="AB772" s="46" t="str">
        <x:f>IF(ISBLANK('2012 HR 배정표'!AF770)=TRUE,"-",IF(ISERROR((HLOOKUP($A$5,Prj_list!$O$6:$Z$7,2)*'2012 HR 배정표'!AG770)/HLOOKUP($A$5,Prj_list!$O$6:$Z$7,2))=TRUE,"-",(HLOOKUP($A$5,Prj_list!$O$6:$Z$7,2)*'2012 HR 배정표'!AG770)/HLOOKUP($A$5,Prj_list!$O$6:$Z$7,2)))</x:f>
        <x:v>-</x:v>
      </x:c>
      <x:c r="AC772" s="45" t="str">
        <x:f>IF(ISBLANK('2012 HR 배정표'!AH770)=TRUE,"-",'2012 HR 배정표'!AH770)</x:f>
        <x:v>-</x:v>
      </x:c>
      <x:c r="AD772" s="46" t="str">
        <x:f>IF(ISBLANK('2012 HR 배정표'!AH770)=TRUE,"-",IF(ISERROR((HLOOKUP($A$5,Prj_list!$O$6:$Z$7,2)*'2012 HR 배정표'!AI770)/HLOOKUP($A$5,Prj_list!$O$6:$Z$7,2))=TRUE,"-",(HLOOKUP($A$5,Prj_list!$O$6:$Z$7,2)*'2012 HR 배정표'!AI770)/HLOOKUP($A$5,Prj_list!$O$6:$Z$7,2)))</x:f>
        <x:v>-</x:v>
      </x:c>
      <x:c r="AE772" s="45" t="str">
        <x:f>IF(ISBLANK('2012 HR 배정표'!AJ770)=TRUE,"-",'2012 HR 배정표'!AJ770)</x:f>
        <x:v>-</x:v>
      </x:c>
      <x:c r="AF772" s="46" t="str">
        <x:f>IF(ISBLANK('2012 HR 배정표'!AJ770)=TRUE,"-",IF(ISERROR((HLOOKUP($A$5,Prj_list!$O$6:$Z$7,2)*'2012 HR 배정표'!AK770)/HLOOKUP($A$5,Prj_list!$O$6:$Z$7,2))=TRUE,"-",(HLOOKUP($A$5,Prj_list!$O$6:$Z$7,2)*'2012 HR 배정표'!AK770)/HLOOKUP($A$5,Prj_list!$O$6:$Z$7,2)))</x:f>
        <x:v>-</x:v>
      </x:c>
      <x:c r="AG772" s="45" t="str">
        <x:f>IF(ISBLANK('2012 HR 배정표'!AL770)=TRUE,"-",'2012 HR 배정표'!AL770)</x:f>
        <x:v>-</x:v>
      </x:c>
      <x:c r="AH772" s="46" t="str">
        <x:f>IF(ISBLANK('2012 HR 배정표'!AL770)=TRUE,"-",IF(ISERROR((HLOOKUP($A$5,Prj_list!$O$6:$Z$7,2)*'2012 HR 배정표'!AM770)/HLOOKUP($A$5,Prj_list!$O$6:$Z$7,2))=TRUE,"-",(HLOOKUP($A$5,Prj_list!$O$6:$Z$7,2)*'2012 HR 배정표'!AM770)/HLOOKUP($A$5,Prj_list!$O$6:$Z$7,2)))</x:f>
        <x:v>-</x:v>
      </x:c>
      <x:c r="AI772" s="45" t="str">
        <x:f>IF(ISBLANK('2012 HR 배정표'!AN770)=TRUE,"-",'2012 HR 배정표'!AN770)</x:f>
        <x:v>-</x:v>
      </x:c>
      <x:c r="AJ772" s="46" t="str">
        <x:f>IF(ISBLANK('2012 HR 배정표'!AN770)=TRUE,"-",IF(ISERROR((HLOOKUP($A$5,Prj_list!$O$6:$Z$7,2)*'2012 HR 배정표'!AO770)/HLOOKUP($A$5,Prj_list!$O$6:$Z$7,2))=TRUE,"-",(HLOOKUP($A$5,Prj_list!$O$6:$Z$7,2)*'2012 HR 배정표'!AO770)/HLOOKUP($A$5,Prj_list!$O$6:$Z$7,2)))</x:f>
        <x:v>-</x:v>
      </x:c>
      <x:c r="AK772" s="45" t="str">
        <x:f>IF(ISBLANK('2012 HR 배정표'!AP770)=TRUE,"-",'2012 HR 배정표'!AP770)</x:f>
        <x:v>-</x:v>
      </x:c>
      <x:c r="AL772" s="46" t="str">
        <x:f>IF(ISBLANK('2012 HR 배정표'!AP770)=TRUE,"-",IF(ISERROR((HLOOKUP($A$5,Prj_list!$O$6:$Z$7,2)*'2012 HR 배정표'!AQ770)/HLOOKUP($A$5,Prj_list!$O$6:$Z$7,2))=TRUE,"-",(HLOOKUP($A$5,Prj_list!$O$6:$Z$7,2)*'2012 HR 배정표'!AQ770)/HLOOKUP($A$5,Prj_list!$O$6:$Z$7,2)))</x:f>
        <x:v>-</x:v>
      </x:c>
      <x:c r="AM772" s="45" t="str">
        <x:f>IF(ISBLANK('2012 HR 배정표'!AR770)=TRUE,"-",'2012 HR 배정표'!AR770)</x:f>
        <x:v>-</x:v>
      </x:c>
      <x:c r="AN772" s="46" t="str">
        <x:f>IF(ISBLANK('2012 HR 배정표'!AR770)=TRUE,"-",IF(ISERROR((HLOOKUP($A$5,Prj_list!$O$6:$Z$7,2)*'2012 HR 배정표'!AS770)/HLOOKUP($A$5,Prj_list!$O$6:$Z$7,2))=TRUE,"-",(HLOOKUP($A$5,Prj_list!$O$6:$Z$7,2)*'2012 HR 배정표'!AS770)/HLOOKUP($A$5,Prj_list!$O$6:$Z$7,2)))</x:f>
        <x:v>-</x:v>
      </x:c>
      <x:c r="AO772" s="45" t="str">
        <x:f>IF(ISBLANK('2012 HR 배정표'!AT770)=TRUE,"-",'2012 HR 배정표'!AT770)</x:f>
        <x:v>-</x:v>
      </x:c>
      <x:c r="AP772" s="46" t="str">
        <x:f>IF(ISBLANK('2012 HR 배정표'!AT770)=TRUE,"-",IF(ISERROR((HLOOKUP($A$5,Prj_list!$O$6:$Z$7,2)*'2012 HR 배정표'!AU770)/HLOOKUP($A$5,Prj_list!$O$6:$Z$7,2))=TRUE,"-",(HLOOKUP($A$5,Prj_list!$O$6:$Z$7,2)*'2012 HR 배정표'!AU770)/HLOOKUP($A$5,Prj_list!$O$6:$Z$7,2)))</x:f>
        <x:v>-</x:v>
      </x:c>
      <x:c r="AQ772" s="45" t="str">
        <x:f>IF(ISBLANK('2012 HR 배정표'!AV770)=TRUE,"-",'2012 HR 배정표'!AV770)</x:f>
        <x:v>-</x:v>
      </x:c>
      <x:c r="AR772" s="46" t="str">
        <x:f>IF(ISBLANK('2012 HR 배정표'!AV770)=TRUE,"-",IF(ISERROR((HLOOKUP($A$5,Prj_list!$O$6:$Z$7,2)*'2012 HR 배정표'!AW770)/HLOOKUP($A$5,Prj_list!$O$6:$Z$7,2))=TRUE,"-",(HLOOKUP($A$5,Prj_list!$O$6:$Z$7,2)*'2012 HR 배정표'!AW770)/HLOOKUP($A$5,Prj_list!$O$6:$Z$7,2)))</x:f>
        <x:v>-</x:v>
      </x:c>
      <x:c r="AS772" s="45" t="str">
        <x:f>IF(ISBLANK('2012 HR 배정표'!AX770)=TRUE,"-",'2012 HR 배정표'!AX770)</x:f>
        <x:v>-</x:v>
      </x:c>
      <x:c r="AT772" s="46" t="str">
        <x:f>IF(ISBLANK('2012 HR 배정표'!AX770)=TRUE,"-",IF(ISERROR((HLOOKUP($A$5,Prj_list!$O$6:$Z$7,2)*'2012 HR 배정표'!AY770)/HLOOKUP($A$5,Prj_list!$O$6:$Z$7,2))=TRUE,"-",(HLOOKUP($A$5,Prj_list!$O$6:$Z$7,2)*'2012 HR 배정표'!AY770)/HLOOKUP($A$5,Prj_list!$O$6:$Z$7,2)))</x:f>
        <x:v>-</x:v>
      </x:c>
      <x:c r="AU772" s="45" t="str">
        <x:f>IF(ISBLANK('2012 HR 배정표'!AZ770)=TRUE,"-",'2012 HR 배정표'!AZ770)</x:f>
        <x:v>-</x:v>
      </x:c>
      <x:c r="AV772" s="46" t="str">
        <x:f>IF(ISBLANK('2012 HR 배정표'!AZ770)=TRUE,"-",IF(ISERROR((HLOOKUP($A$5,Prj_list!$O$6:$Z$7,2)*'2012 HR 배정표'!BA770)/HLOOKUP($A$5,Prj_list!$O$6:$Z$7,2))=TRUE,"-",(HLOOKUP($A$5,Prj_list!$O$6:$Z$7,2)*'2012 HR 배정표'!BA770)/HLOOKUP($A$5,Prj_list!$O$6:$Z$7,2)))</x:f>
        <x:v>-</x:v>
      </x:c>
      <x:c r="AW772" s="34" t="str">
        <x:f t="shared" si="24"/>
        <x:v/>
      </x:c>
      <x:c r="AX772" s="41">
        <x:f t="shared" si="23"/>
        <x:v>0</x:v>
      </x:c>
    </x:row>
    <x:row r="773" spans="1:50">
      <x:c r="A773" s="45" t="str">
        <x:f>IF(ISBLANK('2012 HR 배정표'!F771)=TRUE,"-",'2012 HR 배정표'!F771)</x:f>
        <x:v>-</x:v>
      </x:c>
      <x:c r="B773" s="46" t="str">
        <x:f>IF(ISBLANK('2012 HR 배정표'!F771)=TRUE,"-",IF(ISERROR((HLOOKUP($A$5,Prj_list!$O$6:$Z$7,2)*'2012 HR 배정표'!G771)/HLOOKUP($A$5,Prj_list!$O$6:$Z$7,2))=TRUE,"-",(HLOOKUP($A$5,Prj_list!$O$6:$Z$7,2)*'2012 HR 배정표'!G771)/HLOOKUP($A$5,Prj_list!$O$6:$Z$7,2)))</x:f>
        <x:v>-</x:v>
      </x:c>
      <x:c r="C773" s="45" t="str">
        <x:f>IF(ISBLANK('2012 HR 배정표'!H771)=TRUE,"-",'2012 HR 배정표'!H771)</x:f>
        <x:v>-</x:v>
      </x:c>
      <x:c r="D773" s="46" t="str">
        <x:f>IF(ISBLANK('2012 HR 배정표'!H771)=TRUE,"-",IF(ISERROR((HLOOKUP($A$5,Prj_list!$O$6:$Z$7,2)*'2012 HR 배정표'!I771)/HLOOKUP($A$5,Prj_list!$O$6:$Z$7,2))=TRUE,"-",(HLOOKUP($A$5,Prj_list!$O$6:$Z$7,2)*'2012 HR 배정표'!I771)/HLOOKUP($A$5,Prj_list!$O$6:$Z$7,2)))</x:f>
        <x:v>-</x:v>
      </x:c>
      <x:c r="E773" s="45" t="str">
        <x:f>IF(ISBLANK('2012 HR 배정표'!J771)=TRUE,"-",'2012 HR 배정표'!J771)</x:f>
        <x:v>-</x:v>
      </x:c>
      <x:c r="F773" s="46" t="str">
        <x:f>IF(ISBLANK('2012 HR 배정표'!J771)=TRUE,"-",IF(ISERROR((HLOOKUP($A$5,Prj_list!$O$6:$Z$7,2)*'2012 HR 배정표'!K771)/HLOOKUP($A$5,Prj_list!$O$6:$Z$7,2))=TRUE,"-",(HLOOKUP($A$5,Prj_list!$O$6:$Z$7,2)*'2012 HR 배정표'!K771)/HLOOKUP($A$5,Prj_list!$O$6:$Z$7,2)))</x:f>
        <x:v>-</x:v>
      </x:c>
      <x:c r="G773" s="45" t="str">
        <x:f>IF(ISBLANK('2012 HR 배정표'!L771)=TRUE,"-",'2012 HR 배정표'!L771)</x:f>
        <x:v>-</x:v>
      </x:c>
      <x:c r="H773" s="46" t="str">
        <x:f>IF(ISBLANK('2012 HR 배정표'!L771)=TRUE,"-",IF(ISERROR((HLOOKUP($A$5,Prj_list!$O$6:$Z$7,2)*'2012 HR 배정표'!M771)/HLOOKUP($A$5,Prj_list!$O$6:$Z$7,2))=TRUE,"-",(HLOOKUP($A$5,Prj_list!$O$6:$Z$7,2)*'2012 HR 배정표'!M771)/HLOOKUP($A$5,Prj_list!$O$6:$Z$7,2)))</x:f>
        <x:v>-</x:v>
      </x:c>
      <x:c r="I773" s="45" t="str">
        <x:f>IF(ISBLANK('2012 HR 배정표'!N771)=TRUE,"-",'2012 HR 배정표'!N771)</x:f>
        <x:v>-</x:v>
      </x:c>
      <x:c r="J773" s="46" t="str">
        <x:f>IF(ISBLANK('2012 HR 배정표'!N771)=TRUE,"-",IF(ISERROR((HLOOKUP($A$5,Prj_list!$O$6:$Z$7,2)*'2012 HR 배정표'!O771)/HLOOKUP($A$5,Prj_list!$O$6:$Z$7,2))=TRUE,"-",(HLOOKUP($A$5,Prj_list!$O$6:$Z$7,2)*'2012 HR 배정표'!O771)/HLOOKUP($A$5,Prj_list!$O$6:$Z$7,2)))</x:f>
        <x:v>-</x:v>
      </x:c>
      <x:c r="K773" s="45" t="str">
        <x:f>IF(ISBLANK('2012 HR 배정표'!P771)=TRUE,"-",'2012 HR 배정표'!P771)</x:f>
        <x:v>-</x:v>
      </x:c>
      <x:c r="L773" s="46" t="str">
        <x:f>IF(ISBLANK('2012 HR 배정표'!P771)=TRUE,"-",IF(ISERROR((HLOOKUP($A$5,Prj_list!$O$6:$Z$7,2)*'2012 HR 배정표'!Q771)/HLOOKUP($A$5,Prj_list!$O$6:$Z$7,2))=TRUE,"-",(HLOOKUP($A$5,Prj_list!$O$6:$Z$7,2)*'2012 HR 배정표'!Q771)/HLOOKUP($A$5,Prj_list!$O$6:$Z$7,2)))</x:f>
        <x:v>-</x:v>
      </x:c>
      <x:c r="M773" s="45" t="str">
        <x:f>IF(ISBLANK('2012 HR 배정표'!R771)=TRUE,"-",'2012 HR 배정표'!R771)</x:f>
        <x:v>-</x:v>
      </x:c>
      <x:c r="N773" s="46" t="str">
        <x:f>IF(ISBLANK('2012 HR 배정표'!R771)=TRUE,"-",IF(ISERROR((HLOOKUP($A$5,Prj_list!$O$6:$Z$7,2)*'2012 HR 배정표'!S771)/HLOOKUP($A$5,Prj_list!$O$6:$Z$7,2))=TRUE,"-",(HLOOKUP($A$5,Prj_list!$O$6:$Z$7,2)*'2012 HR 배정표'!S771)/HLOOKUP($A$5,Prj_list!$O$6:$Z$7,2)))</x:f>
        <x:v>-</x:v>
      </x:c>
      <x:c r="O773" s="45" t="str">
        <x:f>IF(ISBLANK('2012 HR 배정표'!T771)=TRUE,"-",'2012 HR 배정표'!T771)</x:f>
        <x:v>-</x:v>
      </x:c>
      <x:c r="P773" s="46" t="str">
        <x:f>IF(ISBLANK('2012 HR 배정표'!T771)=TRUE,"-",IF(ISERROR((HLOOKUP($A$5,Prj_list!$O$6:$Z$7,2)*'2012 HR 배정표'!U771)/HLOOKUP($A$5,Prj_list!$O$6:$Z$7,2))=TRUE,"-",(HLOOKUP($A$5,Prj_list!$O$6:$Z$7,2)*'2012 HR 배정표'!U771)/HLOOKUP($A$5,Prj_list!$O$6:$Z$7,2)))</x:f>
        <x:v>-</x:v>
      </x:c>
      <x:c r="Q773" s="45" t="str">
        <x:f>IF(ISBLANK('2012 HR 배정표'!V771)=TRUE,"-",'2012 HR 배정표'!V771)</x:f>
        <x:v>-</x:v>
      </x:c>
      <x:c r="R773" s="46" t="str">
        <x:f>IF(ISBLANK('2012 HR 배정표'!V771)=TRUE,"-",IF(ISERROR((HLOOKUP($A$5,Prj_list!$O$6:$Z$7,2)*'2012 HR 배정표'!W771)/HLOOKUP($A$5,Prj_list!$O$6:$Z$7,2))=TRUE,"-",(HLOOKUP($A$5,Prj_list!$O$6:$Z$7,2)*'2012 HR 배정표'!W771)/HLOOKUP($A$5,Prj_list!$O$6:$Z$7,2)))</x:f>
        <x:v>-</x:v>
      </x:c>
      <x:c r="S773" s="45" t="str">
        <x:f>IF(ISBLANK('2012 HR 배정표'!X771)=TRUE,"-",'2012 HR 배정표'!X771)</x:f>
        <x:v>-</x:v>
      </x:c>
      <x:c r="T773" s="46" t="str">
        <x:f>IF(ISBLANK('2012 HR 배정표'!X771)=TRUE,"-",IF(ISERROR((HLOOKUP($A$5,Prj_list!$O$6:$Z$7,2)*'2012 HR 배정표'!Y771)/HLOOKUP($A$5,Prj_list!$O$6:$Z$7,2))=TRUE,"-",(HLOOKUP($A$5,Prj_list!$O$6:$Z$7,2)*'2012 HR 배정표'!Y771)/HLOOKUP($A$5,Prj_list!$O$6:$Z$7,2)))</x:f>
        <x:v>-</x:v>
      </x:c>
      <x:c r="U773" s="45" t="str">
        <x:f>IF(ISBLANK('2012 HR 배정표'!Z771)=TRUE,"-",'2012 HR 배정표'!Z771)</x:f>
        <x:v>-</x:v>
      </x:c>
      <x:c r="V773" s="46" t="str">
        <x:f>IF(ISBLANK('2012 HR 배정표'!Z771)=TRUE,"-",IF(ISERROR((HLOOKUP($A$5,Prj_list!$O$6:$Z$7,2)*'2012 HR 배정표'!AA771)/HLOOKUP($A$5,Prj_list!$O$6:$Z$7,2))=TRUE,"-",(HLOOKUP($A$5,Prj_list!$O$6:$Z$7,2)*'2012 HR 배정표'!AA771)/HLOOKUP($A$5,Prj_list!$O$6:$Z$7,2)))</x:f>
        <x:v>-</x:v>
      </x:c>
      <x:c r="W773" s="45" t="str">
        <x:f>IF(ISBLANK('2012 HR 배정표'!AB771)=TRUE,"-",'2012 HR 배정표'!AB771)</x:f>
        <x:v>-</x:v>
      </x:c>
      <x:c r="X773" s="46" t="str">
        <x:f>IF(ISBLANK('2012 HR 배정표'!AB771)=TRUE,"-",IF(ISERROR((HLOOKUP($A$5,Prj_list!$O$6:$Z$7,2)*'2012 HR 배정표'!AC771)/HLOOKUP($A$5,Prj_list!$O$6:$Z$7,2))=TRUE,"-",(HLOOKUP($A$5,Prj_list!$O$6:$Z$7,2)*'2012 HR 배정표'!AC771)/HLOOKUP($A$5,Prj_list!$O$6:$Z$7,2)))</x:f>
        <x:v>-</x:v>
      </x:c>
      <x:c r="Y773" s="45" t="str">
        <x:f>IF(ISBLANK('2012 HR 배정표'!AD771)=TRUE,"-",'2012 HR 배정표'!AD771)</x:f>
        <x:v>-</x:v>
      </x:c>
      <x:c r="Z773" s="46" t="str">
        <x:f>IF(ISBLANK('2012 HR 배정표'!AD771)=TRUE,"-",IF(ISERROR((HLOOKUP($A$5,Prj_list!$O$6:$Z$7,2)*'2012 HR 배정표'!AE771)/HLOOKUP($A$5,Prj_list!$O$6:$Z$7,2))=TRUE,"-",(HLOOKUP($A$5,Prj_list!$O$6:$Z$7,2)*'2012 HR 배정표'!AE771)/HLOOKUP($A$5,Prj_list!$O$6:$Z$7,2)))</x:f>
        <x:v>-</x:v>
      </x:c>
      <x:c r="AA773" s="45" t="str">
        <x:f>IF(ISBLANK('2012 HR 배정표'!AF771)=TRUE,"-",'2012 HR 배정표'!AF771)</x:f>
        <x:v>-</x:v>
      </x:c>
      <x:c r="AB773" s="46" t="str">
        <x:f>IF(ISBLANK('2012 HR 배정표'!AF771)=TRUE,"-",IF(ISERROR((HLOOKUP($A$5,Prj_list!$O$6:$Z$7,2)*'2012 HR 배정표'!AG771)/HLOOKUP($A$5,Prj_list!$O$6:$Z$7,2))=TRUE,"-",(HLOOKUP($A$5,Prj_list!$O$6:$Z$7,2)*'2012 HR 배정표'!AG771)/HLOOKUP($A$5,Prj_list!$O$6:$Z$7,2)))</x:f>
        <x:v>-</x:v>
      </x:c>
      <x:c r="AC773" s="45" t="str">
        <x:f>IF(ISBLANK('2012 HR 배정표'!AH771)=TRUE,"-",'2012 HR 배정표'!AH771)</x:f>
        <x:v>-</x:v>
      </x:c>
      <x:c r="AD773" s="46" t="str">
        <x:f>IF(ISBLANK('2012 HR 배정표'!AH771)=TRUE,"-",IF(ISERROR((HLOOKUP($A$5,Prj_list!$O$6:$Z$7,2)*'2012 HR 배정표'!AI771)/HLOOKUP($A$5,Prj_list!$O$6:$Z$7,2))=TRUE,"-",(HLOOKUP($A$5,Prj_list!$O$6:$Z$7,2)*'2012 HR 배정표'!AI771)/HLOOKUP($A$5,Prj_list!$O$6:$Z$7,2)))</x:f>
        <x:v>-</x:v>
      </x:c>
      <x:c r="AE773" s="45" t="str">
        <x:f>IF(ISBLANK('2012 HR 배정표'!AJ771)=TRUE,"-",'2012 HR 배정표'!AJ771)</x:f>
        <x:v>-</x:v>
      </x:c>
      <x:c r="AF773" s="46" t="str">
        <x:f>IF(ISBLANK('2012 HR 배정표'!AJ771)=TRUE,"-",IF(ISERROR((HLOOKUP($A$5,Prj_list!$O$6:$Z$7,2)*'2012 HR 배정표'!AK771)/HLOOKUP($A$5,Prj_list!$O$6:$Z$7,2))=TRUE,"-",(HLOOKUP($A$5,Prj_list!$O$6:$Z$7,2)*'2012 HR 배정표'!AK771)/HLOOKUP($A$5,Prj_list!$O$6:$Z$7,2)))</x:f>
        <x:v>-</x:v>
      </x:c>
      <x:c r="AG773" s="45" t="str">
        <x:f>IF(ISBLANK('2012 HR 배정표'!AL771)=TRUE,"-",'2012 HR 배정표'!AL771)</x:f>
        <x:v>-</x:v>
      </x:c>
      <x:c r="AH773" s="46" t="str">
        <x:f>IF(ISBLANK('2012 HR 배정표'!AL771)=TRUE,"-",IF(ISERROR((HLOOKUP($A$5,Prj_list!$O$6:$Z$7,2)*'2012 HR 배정표'!AM771)/HLOOKUP($A$5,Prj_list!$O$6:$Z$7,2))=TRUE,"-",(HLOOKUP($A$5,Prj_list!$O$6:$Z$7,2)*'2012 HR 배정표'!AM771)/HLOOKUP($A$5,Prj_list!$O$6:$Z$7,2)))</x:f>
        <x:v>-</x:v>
      </x:c>
      <x:c r="AI773" s="45" t="str">
        <x:f>IF(ISBLANK('2012 HR 배정표'!AN771)=TRUE,"-",'2012 HR 배정표'!AN771)</x:f>
        <x:v>-</x:v>
      </x:c>
      <x:c r="AJ773" s="46" t="str">
        <x:f>IF(ISBLANK('2012 HR 배정표'!AN771)=TRUE,"-",IF(ISERROR((HLOOKUP($A$5,Prj_list!$O$6:$Z$7,2)*'2012 HR 배정표'!AO771)/HLOOKUP($A$5,Prj_list!$O$6:$Z$7,2))=TRUE,"-",(HLOOKUP($A$5,Prj_list!$O$6:$Z$7,2)*'2012 HR 배정표'!AO771)/HLOOKUP($A$5,Prj_list!$O$6:$Z$7,2)))</x:f>
        <x:v>-</x:v>
      </x:c>
      <x:c r="AK773" s="45" t="str">
        <x:f>IF(ISBLANK('2012 HR 배정표'!AP771)=TRUE,"-",'2012 HR 배정표'!AP771)</x:f>
        <x:v>-</x:v>
      </x:c>
      <x:c r="AL773" s="46" t="str">
        <x:f>IF(ISBLANK('2012 HR 배정표'!AP771)=TRUE,"-",IF(ISERROR((HLOOKUP($A$5,Prj_list!$O$6:$Z$7,2)*'2012 HR 배정표'!AQ771)/HLOOKUP($A$5,Prj_list!$O$6:$Z$7,2))=TRUE,"-",(HLOOKUP($A$5,Prj_list!$O$6:$Z$7,2)*'2012 HR 배정표'!AQ771)/HLOOKUP($A$5,Prj_list!$O$6:$Z$7,2)))</x:f>
        <x:v>-</x:v>
      </x:c>
      <x:c r="AM773" s="45" t="str">
        <x:f>IF(ISBLANK('2012 HR 배정표'!AR771)=TRUE,"-",'2012 HR 배정표'!AR771)</x:f>
        <x:v>-</x:v>
      </x:c>
      <x:c r="AN773" s="46" t="str">
        <x:f>IF(ISBLANK('2012 HR 배정표'!AR771)=TRUE,"-",IF(ISERROR((HLOOKUP($A$5,Prj_list!$O$6:$Z$7,2)*'2012 HR 배정표'!AS771)/HLOOKUP($A$5,Prj_list!$O$6:$Z$7,2))=TRUE,"-",(HLOOKUP($A$5,Prj_list!$O$6:$Z$7,2)*'2012 HR 배정표'!AS771)/HLOOKUP($A$5,Prj_list!$O$6:$Z$7,2)))</x:f>
        <x:v>-</x:v>
      </x:c>
      <x:c r="AO773" s="45" t="str">
        <x:f>IF(ISBLANK('2012 HR 배정표'!AT771)=TRUE,"-",'2012 HR 배정표'!AT771)</x:f>
        <x:v>-</x:v>
      </x:c>
      <x:c r="AP773" s="46" t="str">
        <x:f>IF(ISBLANK('2012 HR 배정표'!AT771)=TRUE,"-",IF(ISERROR((HLOOKUP($A$5,Prj_list!$O$6:$Z$7,2)*'2012 HR 배정표'!AU771)/HLOOKUP($A$5,Prj_list!$O$6:$Z$7,2))=TRUE,"-",(HLOOKUP($A$5,Prj_list!$O$6:$Z$7,2)*'2012 HR 배정표'!AU771)/HLOOKUP($A$5,Prj_list!$O$6:$Z$7,2)))</x:f>
        <x:v>-</x:v>
      </x:c>
      <x:c r="AQ773" s="45" t="str">
        <x:f>IF(ISBLANK('2012 HR 배정표'!AV771)=TRUE,"-",'2012 HR 배정표'!AV771)</x:f>
        <x:v>-</x:v>
      </x:c>
      <x:c r="AR773" s="46" t="str">
        <x:f>IF(ISBLANK('2012 HR 배정표'!AV771)=TRUE,"-",IF(ISERROR((HLOOKUP($A$5,Prj_list!$O$6:$Z$7,2)*'2012 HR 배정표'!AW771)/HLOOKUP($A$5,Prj_list!$O$6:$Z$7,2))=TRUE,"-",(HLOOKUP($A$5,Prj_list!$O$6:$Z$7,2)*'2012 HR 배정표'!AW771)/HLOOKUP($A$5,Prj_list!$O$6:$Z$7,2)))</x:f>
        <x:v>-</x:v>
      </x:c>
      <x:c r="AS773" s="45" t="str">
        <x:f>IF(ISBLANK('2012 HR 배정표'!AX771)=TRUE,"-",'2012 HR 배정표'!AX771)</x:f>
        <x:v>-</x:v>
      </x:c>
      <x:c r="AT773" s="46" t="str">
        <x:f>IF(ISBLANK('2012 HR 배정표'!AX771)=TRUE,"-",IF(ISERROR((HLOOKUP($A$5,Prj_list!$O$6:$Z$7,2)*'2012 HR 배정표'!AY771)/HLOOKUP($A$5,Prj_list!$O$6:$Z$7,2))=TRUE,"-",(HLOOKUP($A$5,Prj_list!$O$6:$Z$7,2)*'2012 HR 배정표'!AY771)/HLOOKUP($A$5,Prj_list!$O$6:$Z$7,2)))</x:f>
        <x:v>-</x:v>
      </x:c>
      <x:c r="AU773" s="45" t="str">
        <x:f>IF(ISBLANK('2012 HR 배정표'!AZ771)=TRUE,"-",'2012 HR 배정표'!AZ771)</x:f>
        <x:v>-</x:v>
      </x:c>
      <x:c r="AV773" s="46" t="str">
        <x:f>IF(ISBLANK('2012 HR 배정표'!AZ771)=TRUE,"-",IF(ISERROR((HLOOKUP($A$5,Prj_list!$O$6:$Z$7,2)*'2012 HR 배정표'!BA771)/HLOOKUP($A$5,Prj_list!$O$6:$Z$7,2))=TRUE,"-",(HLOOKUP($A$5,Prj_list!$O$6:$Z$7,2)*'2012 HR 배정표'!BA771)/HLOOKUP($A$5,Prj_list!$O$6:$Z$7,2)))</x:f>
        <x:v>-</x:v>
      </x:c>
      <x:c r="AW773" s="34" t="str">
        <x:f t="shared" si="24"/>
        <x:v/>
      </x:c>
      <x:c r="AX773" s="41">
        <x:f t="shared" si="23"/>
        <x:v>0</x:v>
      </x:c>
    </x:row>
    <x:row r="774" spans="1:50">
      <x:c r="A774" s="45" t="str">
        <x:f>IF(ISBLANK('2012 HR 배정표'!F772)=TRUE,"-",'2012 HR 배정표'!F772)</x:f>
        <x:v>-</x:v>
      </x:c>
      <x:c r="B774" s="46" t="str">
        <x:f>IF(ISBLANK('2012 HR 배정표'!F772)=TRUE,"-",IF(ISERROR((HLOOKUP($A$5,Prj_list!$O$6:$Z$7,2)*'2012 HR 배정표'!G772)/HLOOKUP($A$5,Prj_list!$O$6:$Z$7,2))=TRUE,"-",(HLOOKUP($A$5,Prj_list!$O$6:$Z$7,2)*'2012 HR 배정표'!G772)/HLOOKUP($A$5,Prj_list!$O$6:$Z$7,2)))</x:f>
        <x:v>-</x:v>
      </x:c>
      <x:c r="C774" s="45" t="str">
        <x:f>IF(ISBLANK('2012 HR 배정표'!H772)=TRUE,"-",'2012 HR 배정표'!H772)</x:f>
        <x:v>-</x:v>
      </x:c>
      <x:c r="D774" s="46" t="str">
        <x:f>IF(ISBLANK('2012 HR 배정표'!H772)=TRUE,"-",IF(ISERROR((HLOOKUP($A$5,Prj_list!$O$6:$Z$7,2)*'2012 HR 배정표'!I772)/HLOOKUP($A$5,Prj_list!$O$6:$Z$7,2))=TRUE,"-",(HLOOKUP($A$5,Prj_list!$O$6:$Z$7,2)*'2012 HR 배정표'!I772)/HLOOKUP($A$5,Prj_list!$O$6:$Z$7,2)))</x:f>
        <x:v>-</x:v>
      </x:c>
      <x:c r="E774" s="45" t="str">
        <x:f>IF(ISBLANK('2012 HR 배정표'!J772)=TRUE,"-",'2012 HR 배정표'!J772)</x:f>
        <x:v>-</x:v>
      </x:c>
      <x:c r="F774" s="46" t="str">
        <x:f>IF(ISBLANK('2012 HR 배정표'!J772)=TRUE,"-",IF(ISERROR((HLOOKUP($A$5,Prj_list!$O$6:$Z$7,2)*'2012 HR 배정표'!K772)/HLOOKUP($A$5,Prj_list!$O$6:$Z$7,2))=TRUE,"-",(HLOOKUP($A$5,Prj_list!$O$6:$Z$7,2)*'2012 HR 배정표'!K772)/HLOOKUP($A$5,Prj_list!$O$6:$Z$7,2)))</x:f>
        <x:v>-</x:v>
      </x:c>
      <x:c r="G774" s="45" t="str">
        <x:f>IF(ISBLANK('2012 HR 배정표'!L772)=TRUE,"-",'2012 HR 배정표'!L772)</x:f>
        <x:v>-</x:v>
      </x:c>
      <x:c r="H774" s="46" t="str">
        <x:f>IF(ISBLANK('2012 HR 배정표'!L772)=TRUE,"-",IF(ISERROR((HLOOKUP($A$5,Prj_list!$O$6:$Z$7,2)*'2012 HR 배정표'!M772)/HLOOKUP($A$5,Prj_list!$O$6:$Z$7,2))=TRUE,"-",(HLOOKUP($A$5,Prj_list!$O$6:$Z$7,2)*'2012 HR 배정표'!M772)/HLOOKUP($A$5,Prj_list!$O$6:$Z$7,2)))</x:f>
        <x:v>-</x:v>
      </x:c>
      <x:c r="I774" s="45" t="str">
        <x:f>IF(ISBLANK('2012 HR 배정표'!N772)=TRUE,"-",'2012 HR 배정표'!N772)</x:f>
        <x:v>-</x:v>
      </x:c>
      <x:c r="J774" s="46" t="str">
        <x:f>IF(ISBLANK('2012 HR 배정표'!N772)=TRUE,"-",IF(ISERROR((HLOOKUP($A$5,Prj_list!$O$6:$Z$7,2)*'2012 HR 배정표'!O772)/HLOOKUP($A$5,Prj_list!$O$6:$Z$7,2))=TRUE,"-",(HLOOKUP($A$5,Prj_list!$O$6:$Z$7,2)*'2012 HR 배정표'!O772)/HLOOKUP($A$5,Prj_list!$O$6:$Z$7,2)))</x:f>
        <x:v>-</x:v>
      </x:c>
      <x:c r="K774" s="45" t="str">
        <x:f>IF(ISBLANK('2012 HR 배정표'!P772)=TRUE,"-",'2012 HR 배정표'!P772)</x:f>
        <x:v>-</x:v>
      </x:c>
      <x:c r="L774" s="46" t="str">
        <x:f>IF(ISBLANK('2012 HR 배정표'!P772)=TRUE,"-",IF(ISERROR((HLOOKUP($A$5,Prj_list!$O$6:$Z$7,2)*'2012 HR 배정표'!Q772)/HLOOKUP($A$5,Prj_list!$O$6:$Z$7,2))=TRUE,"-",(HLOOKUP($A$5,Prj_list!$O$6:$Z$7,2)*'2012 HR 배정표'!Q772)/HLOOKUP($A$5,Prj_list!$O$6:$Z$7,2)))</x:f>
        <x:v>-</x:v>
      </x:c>
      <x:c r="M774" s="45" t="str">
        <x:f>IF(ISBLANK('2012 HR 배정표'!R772)=TRUE,"-",'2012 HR 배정표'!R772)</x:f>
        <x:v>-</x:v>
      </x:c>
      <x:c r="N774" s="46" t="str">
        <x:f>IF(ISBLANK('2012 HR 배정표'!R772)=TRUE,"-",IF(ISERROR((HLOOKUP($A$5,Prj_list!$O$6:$Z$7,2)*'2012 HR 배정표'!S772)/HLOOKUP($A$5,Prj_list!$O$6:$Z$7,2))=TRUE,"-",(HLOOKUP($A$5,Prj_list!$O$6:$Z$7,2)*'2012 HR 배정표'!S772)/HLOOKUP($A$5,Prj_list!$O$6:$Z$7,2)))</x:f>
        <x:v>-</x:v>
      </x:c>
      <x:c r="O774" s="45" t="str">
        <x:f>IF(ISBLANK('2012 HR 배정표'!T772)=TRUE,"-",'2012 HR 배정표'!T772)</x:f>
        <x:v>-</x:v>
      </x:c>
      <x:c r="P774" s="46" t="str">
        <x:f>IF(ISBLANK('2012 HR 배정표'!T772)=TRUE,"-",IF(ISERROR((HLOOKUP($A$5,Prj_list!$O$6:$Z$7,2)*'2012 HR 배정표'!U772)/HLOOKUP($A$5,Prj_list!$O$6:$Z$7,2))=TRUE,"-",(HLOOKUP($A$5,Prj_list!$O$6:$Z$7,2)*'2012 HR 배정표'!U772)/HLOOKUP($A$5,Prj_list!$O$6:$Z$7,2)))</x:f>
        <x:v>-</x:v>
      </x:c>
      <x:c r="Q774" s="45" t="str">
        <x:f>IF(ISBLANK('2012 HR 배정표'!V772)=TRUE,"-",'2012 HR 배정표'!V772)</x:f>
        <x:v>-</x:v>
      </x:c>
      <x:c r="R774" s="46" t="str">
        <x:f>IF(ISBLANK('2012 HR 배정표'!V772)=TRUE,"-",IF(ISERROR((HLOOKUP($A$5,Prj_list!$O$6:$Z$7,2)*'2012 HR 배정표'!W772)/HLOOKUP($A$5,Prj_list!$O$6:$Z$7,2))=TRUE,"-",(HLOOKUP($A$5,Prj_list!$O$6:$Z$7,2)*'2012 HR 배정표'!W772)/HLOOKUP($A$5,Prj_list!$O$6:$Z$7,2)))</x:f>
        <x:v>-</x:v>
      </x:c>
      <x:c r="S774" s="45" t="str">
        <x:f>IF(ISBLANK('2012 HR 배정표'!X772)=TRUE,"-",'2012 HR 배정표'!X772)</x:f>
        <x:v>-</x:v>
      </x:c>
      <x:c r="T774" s="46" t="str">
        <x:f>IF(ISBLANK('2012 HR 배정표'!X772)=TRUE,"-",IF(ISERROR((HLOOKUP($A$5,Prj_list!$O$6:$Z$7,2)*'2012 HR 배정표'!Y772)/HLOOKUP($A$5,Prj_list!$O$6:$Z$7,2))=TRUE,"-",(HLOOKUP($A$5,Prj_list!$O$6:$Z$7,2)*'2012 HR 배정표'!Y772)/HLOOKUP($A$5,Prj_list!$O$6:$Z$7,2)))</x:f>
        <x:v>-</x:v>
      </x:c>
      <x:c r="U774" s="45" t="str">
        <x:f>IF(ISBLANK('2012 HR 배정표'!Z772)=TRUE,"-",'2012 HR 배정표'!Z772)</x:f>
        <x:v>-</x:v>
      </x:c>
      <x:c r="V774" s="46" t="str">
        <x:f>IF(ISBLANK('2012 HR 배정표'!Z772)=TRUE,"-",IF(ISERROR((HLOOKUP($A$5,Prj_list!$O$6:$Z$7,2)*'2012 HR 배정표'!AA772)/HLOOKUP($A$5,Prj_list!$O$6:$Z$7,2))=TRUE,"-",(HLOOKUP($A$5,Prj_list!$O$6:$Z$7,2)*'2012 HR 배정표'!AA772)/HLOOKUP($A$5,Prj_list!$O$6:$Z$7,2)))</x:f>
        <x:v>-</x:v>
      </x:c>
      <x:c r="W774" s="45" t="str">
        <x:f>IF(ISBLANK('2012 HR 배정표'!AB772)=TRUE,"-",'2012 HR 배정표'!AB772)</x:f>
        <x:v>-</x:v>
      </x:c>
      <x:c r="X774" s="46" t="str">
        <x:f>IF(ISBLANK('2012 HR 배정표'!AB772)=TRUE,"-",IF(ISERROR((HLOOKUP($A$5,Prj_list!$O$6:$Z$7,2)*'2012 HR 배정표'!AC772)/HLOOKUP($A$5,Prj_list!$O$6:$Z$7,2))=TRUE,"-",(HLOOKUP($A$5,Prj_list!$O$6:$Z$7,2)*'2012 HR 배정표'!AC772)/HLOOKUP($A$5,Prj_list!$O$6:$Z$7,2)))</x:f>
        <x:v>-</x:v>
      </x:c>
      <x:c r="Y774" s="45" t="str">
        <x:f>IF(ISBLANK('2012 HR 배정표'!AD772)=TRUE,"-",'2012 HR 배정표'!AD772)</x:f>
        <x:v>-</x:v>
      </x:c>
      <x:c r="Z774" s="46" t="str">
        <x:f>IF(ISBLANK('2012 HR 배정표'!AD772)=TRUE,"-",IF(ISERROR((HLOOKUP($A$5,Prj_list!$O$6:$Z$7,2)*'2012 HR 배정표'!AE772)/HLOOKUP($A$5,Prj_list!$O$6:$Z$7,2))=TRUE,"-",(HLOOKUP($A$5,Prj_list!$O$6:$Z$7,2)*'2012 HR 배정표'!AE772)/HLOOKUP($A$5,Prj_list!$O$6:$Z$7,2)))</x:f>
        <x:v>-</x:v>
      </x:c>
      <x:c r="AA774" s="45" t="str">
        <x:f>IF(ISBLANK('2012 HR 배정표'!AF772)=TRUE,"-",'2012 HR 배정표'!AF772)</x:f>
        <x:v>-</x:v>
      </x:c>
      <x:c r="AB774" s="46" t="str">
        <x:f>IF(ISBLANK('2012 HR 배정표'!AF772)=TRUE,"-",IF(ISERROR((HLOOKUP($A$5,Prj_list!$O$6:$Z$7,2)*'2012 HR 배정표'!AG772)/HLOOKUP($A$5,Prj_list!$O$6:$Z$7,2))=TRUE,"-",(HLOOKUP($A$5,Prj_list!$O$6:$Z$7,2)*'2012 HR 배정표'!AG772)/HLOOKUP($A$5,Prj_list!$O$6:$Z$7,2)))</x:f>
        <x:v>-</x:v>
      </x:c>
      <x:c r="AC774" s="45" t="str">
        <x:f>IF(ISBLANK('2012 HR 배정표'!AH772)=TRUE,"-",'2012 HR 배정표'!AH772)</x:f>
        <x:v>-</x:v>
      </x:c>
      <x:c r="AD774" s="46" t="str">
        <x:f>IF(ISBLANK('2012 HR 배정표'!AH772)=TRUE,"-",IF(ISERROR((HLOOKUP($A$5,Prj_list!$O$6:$Z$7,2)*'2012 HR 배정표'!AI772)/HLOOKUP($A$5,Prj_list!$O$6:$Z$7,2))=TRUE,"-",(HLOOKUP($A$5,Prj_list!$O$6:$Z$7,2)*'2012 HR 배정표'!AI772)/HLOOKUP($A$5,Prj_list!$O$6:$Z$7,2)))</x:f>
        <x:v>-</x:v>
      </x:c>
      <x:c r="AE774" s="45" t="str">
        <x:f>IF(ISBLANK('2012 HR 배정표'!AJ772)=TRUE,"-",'2012 HR 배정표'!AJ772)</x:f>
        <x:v>-</x:v>
      </x:c>
      <x:c r="AF774" s="46" t="str">
        <x:f>IF(ISBLANK('2012 HR 배정표'!AJ772)=TRUE,"-",IF(ISERROR((HLOOKUP($A$5,Prj_list!$O$6:$Z$7,2)*'2012 HR 배정표'!AK772)/HLOOKUP($A$5,Prj_list!$O$6:$Z$7,2))=TRUE,"-",(HLOOKUP($A$5,Prj_list!$O$6:$Z$7,2)*'2012 HR 배정표'!AK772)/HLOOKUP($A$5,Prj_list!$O$6:$Z$7,2)))</x:f>
        <x:v>-</x:v>
      </x:c>
      <x:c r="AG774" s="45" t="str">
        <x:f>IF(ISBLANK('2012 HR 배정표'!AL772)=TRUE,"-",'2012 HR 배정표'!AL772)</x:f>
        <x:v>-</x:v>
      </x:c>
      <x:c r="AH774" s="46" t="str">
        <x:f>IF(ISBLANK('2012 HR 배정표'!AL772)=TRUE,"-",IF(ISERROR((HLOOKUP($A$5,Prj_list!$O$6:$Z$7,2)*'2012 HR 배정표'!AM772)/HLOOKUP($A$5,Prj_list!$O$6:$Z$7,2))=TRUE,"-",(HLOOKUP($A$5,Prj_list!$O$6:$Z$7,2)*'2012 HR 배정표'!AM772)/HLOOKUP($A$5,Prj_list!$O$6:$Z$7,2)))</x:f>
        <x:v>-</x:v>
      </x:c>
      <x:c r="AI774" s="45" t="str">
        <x:f>IF(ISBLANK('2012 HR 배정표'!AN772)=TRUE,"-",'2012 HR 배정표'!AN772)</x:f>
        <x:v>-</x:v>
      </x:c>
      <x:c r="AJ774" s="46" t="str">
        <x:f>IF(ISBLANK('2012 HR 배정표'!AN772)=TRUE,"-",IF(ISERROR((HLOOKUP($A$5,Prj_list!$O$6:$Z$7,2)*'2012 HR 배정표'!AO772)/HLOOKUP($A$5,Prj_list!$O$6:$Z$7,2))=TRUE,"-",(HLOOKUP($A$5,Prj_list!$O$6:$Z$7,2)*'2012 HR 배정표'!AO772)/HLOOKUP($A$5,Prj_list!$O$6:$Z$7,2)))</x:f>
        <x:v>-</x:v>
      </x:c>
      <x:c r="AK774" s="45" t="str">
        <x:f>IF(ISBLANK('2012 HR 배정표'!AP772)=TRUE,"-",'2012 HR 배정표'!AP772)</x:f>
        <x:v>-</x:v>
      </x:c>
      <x:c r="AL774" s="46" t="str">
        <x:f>IF(ISBLANK('2012 HR 배정표'!AP772)=TRUE,"-",IF(ISERROR((HLOOKUP($A$5,Prj_list!$O$6:$Z$7,2)*'2012 HR 배정표'!AQ772)/HLOOKUP($A$5,Prj_list!$O$6:$Z$7,2))=TRUE,"-",(HLOOKUP($A$5,Prj_list!$O$6:$Z$7,2)*'2012 HR 배정표'!AQ772)/HLOOKUP($A$5,Prj_list!$O$6:$Z$7,2)))</x:f>
        <x:v>-</x:v>
      </x:c>
      <x:c r="AM774" s="45" t="str">
        <x:f>IF(ISBLANK('2012 HR 배정표'!AR772)=TRUE,"-",'2012 HR 배정표'!AR772)</x:f>
        <x:v>-</x:v>
      </x:c>
      <x:c r="AN774" s="46" t="str">
        <x:f>IF(ISBLANK('2012 HR 배정표'!AR772)=TRUE,"-",IF(ISERROR((HLOOKUP($A$5,Prj_list!$O$6:$Z$7,2)*'2012 HR 배정표'!AS772)/HLOOKUP($A$5,Prj_list!$O$6:$Z$7,2))=TRUE,"-",(HLOOKUP($A$5,Prj_list!$O$6:$Z$7,2)*'2012 HR 배정표'!AS772)/HLOOKUP($A$5,Prj_list!$O$6:$Z$7,2)))</x:f>
        <x:v>-</x:v>
      </x:c>
      <x:c r="AO774" s="45" t="str">
        <x:f>IF(ISBLANK('2012 HR 배정표'!AT772)=TRUE,"-",'2012 HR 배정표'!AT772)</x:f>
        <x:v>-</x:v>
      </x:c>
      <x:c r="AP774" s="46" t="str">
        <x:f>IF(ISBLANK('2012 HR 배정표'!AT772)=TRUE,"-",IF(ISERROR((HLOOKUP($A$5,Prj_list!$O$6:$Z$7,2)*'2012 HR 배정표'!AU772)/HLOOKUP($A$5,Prj_list!$O$6:$Z$7,2))=TRUE,"-",(HLOOKUP($A$5,Prj_list!$O$6:$Z$7,2)*'2012 HR 배정표'!AU772)/HLOOKUP($A$5,Prj_list!$O$6:$Z$7,2)))</x:f>
        <x:v>-</x:v>
      </x:c>
      <x:c r="AQ774" s="45" t="str">
        <x:f>IF(ISBLANK('2012 HR 배정표'!AV772)=TRUE,"-",'2012 HR 배정표'!AV772)</x:f>
        <x:v>-</x:v>
      </x:c>
      <x:c r="AR774" s="46" t="str">
        <x:f>IF(ISBLANK('2012 HR 배정표'!AV772)=TRUE,"-",IF(ISERROR((HLOOKUP($A$5,Prj_list!$O$6:$Z$7,2)*'2012 HR 배정표'!AW772)/HLOOKUP($A$5,Prj_list!$O$6:$Z$7,2))=TRUE,"-",(HLOOKUP($A$5,Prj_list!$O$6:$Z$7,2)*'2012 HR 배정표'!AW772)/HLOOKUP($A$5,Prj_list!$O$6:$Z$7,2)))</x:f>
        <x:v>-</x:v>
      </x:c>
      <x:c r="AS774" s="45" t="str">
        <x:f>IF(ISBLANK('2012 HR 배정표'!AX772)=TRUE,"-",'2012 HR 배정표'!AX772)</x:f>
        <x:v>-</x:v>
      </x:c>
      <x:c r="AT774" s="46" t="str">
        <x:f>IF(ISBLANK('2012 HR 배정표'!AX772)=TRUE,"-",IF(ISERROR((HLOOKUP($A$5,Prj_list!$O$6:$Z$7,2)*'2012 HR 배정표'!AY772)/HLOOKUP($A$5,Prj_list!$O$6:$Z$7,2))=TRUE,"-",(HLOOKUP($A$5,Prj_list!$O$6:$Z$7,2)*'2012 HR 배정표'!AY772)/HLOOKUP($A$5,Prj_list!$O$6:$Z$7,2)))</x:f>
        <x:v>-</x:v>
      </x:c>
      <x:c r="AU774" s="45" t="str">
        <x:f>IF(ISBLANK('2012 HR 배정표'!AZ772)=TRUE,"-",'2012 HR 배정표'!AZ772)</x:f>
        <x:v>-</x:v>
      </x:c>
      <x:c r="AV774" s="46" t="str">
        <x:f>IF(ISBLANK('2012 HR 배정표'!AZ772)=TRUE,"-",IF(ISERROR((HLOOKUP($A$5,Prj_list!$O$6:$Z$7,2)*'2012 HR 배정표'!BA772)/HLOOKUP($A$5,Prj_list!$O$6:$Z$7,2))=TRUE,"-",(HLOOKUP($A$5,Prj_list!$O$6:$Z$7,2)*'2012 HR 배정표'!BA772)/HLOOKUP($A$5,Prj_list!$O$6:$Z$7,2)))</x:f>
        <x:v>-</x:v>
      </x:c>
      <x:c r="AW774" s="34" t="str">
        <x:f t="shared" si="24"/>
        <x:v/>
      </x:c>
      <x:c r="AX774" s="41">
        <x:f t="shared" si="23"/>
        <x:v>0</x:v>
      </x:c>
    </x:row>
    <x:row r="775" spans="1:50">
      <x:c r="A775" s="45" t="str">
        <x:f>IF(ISBLANK('2012 HR 배정표'!F773)=TRUE,"-",'2012 HR 배정표'!F773)</x:f>
        <x:v>-</x:v>
      </x:c>
      <x:c r="B775" s="46" t="str">
        <x:f>IF(ISBLANK('2012 HR 배정표'!F773)=TRUE,"-",IF(ISERROR((HLOOKUP($A$5,Prj_list!$O$6:$Z$7,2)*'2012 HR 배정표'!G773)/HLOOKUP($A$5,Prj_list!$O$6:$Z$7,2))=TRUE,"-",(HLOOKUP($A$5,Prj_list!$O$6:$Z$7,2)*'2012 HR 배정표'!G773)/HLOOKUP($A$5,Prj_list!$O$6:$Z$7,2)))</x:f>
        <x:v>-</x:v>
      </x:c>
      <x:c r="C775" s="45" t="str">
        <x:f>IF(ISBLANK('2012 HR 배정표'!H773)=TRUE,"-",'2012 HR 배정표'!H773)</x:f>
        <x:v>-</x:v>
      </x:c>
      <x:c r="D775" s="46" t="str">
        <x:f>IF(ISBLANK('2012 HR 배정표'!H773)=TRUE,"-",IF(ISERROR((HLOOKUP($A$5,Prj_list!$O$6:$Z$7,2)*'2012 HR 배정표'!I773)/HLOOKUP($A$5,Prj_list!$O$6:$Z$7,2))=TRUE,"-",(HLOOKUP($A$5,Prj_list!$O$6:$Z$7,2)*'2012 HR 배정표'!I773)/HLOOKUP($A$5,Prj_list!$O$6:$Z$7,2)))</x:f>
        <x:v>-</x:v>
      </x:c>
      <x:c r="E775" s="45" t="str">
        <x:f>IF(ISBLANK('2012 HR 배정표'!J773)=TRUE,"-",'2012 HR 배정표'!J773)</x:f>
        <x:v>-</x:v>
      </x:c>
      <x:c r="F775" s="46" t="str">
        <x:f>IF(ISBLANK('2012 HR 배정표'!J773)=TRUE,"-",IF(ISERROR((HLOOKUP($A$5,Prj_list!$O$6:$Z$7,2)*'2012 HR 배정표'!K773)/HLOOKUP($A$5,Prj_list!$O$6:$Z$7,2))=TRUE,"-",(HLOOKUP($A$5,Prj_list!$O$6:$Z$7,2)*'2012 HR 배정표'!K773)/HLOOKUP($A$5,Prj_list!$O$6:$Z$7,2)))</x:f>
        <x:v>-</x:v>
      </x:c>
      <x:c r="G775" s="45" t="str">
        <x:f>IF(ISBLANK('2012 HR 배정표'!L773)=TRUE,"-",'2012 HR 배정표'!L773)</x:f>
        <x:v>-</x:v>
      </x:c>
      <x:c r="H775" s="46" t="str">
        <x:f>IF(ISBLANK('2012 HR 배정표'!L773)=TRUE,"-",IF(ISERROR((HLOOKUP($A$5,Prj_list!$O$6:$Z$7,2)*'2012 HR 배정표'!M773)/HLOOKUP($A$5,Prj_list!$O$6:$Z$7,2))=TRUE,"-",(HLOOKUP($A$5,Prj_list!$O$6:$Z$7,2)*'2012 HR 배정표'!M773)/HLOOKUP($A$5,Prj_list!$O$6:$Z$7,2)))</x:f>
        <x:v>-</x:v>
      </x:c>
      <x:c r="I775" s="45" t="str">
        <x:f>IF(ISBLANK('2012 HR 배정표'!N773)=TRUE,"-",'2012 HR 배정표'!N773)</x:f>
        <x:v>-</x:v>
      </x:c>
      <x:c r="J775" s="46" t="str">
        <x:f>IF(ISBLANK('2012 HR 배정표'!N773)=TRUE,"-",IF(ISERROR((HLOOKUP($A$5,Prj_list!$O$6:$Z$7,2)*'2012 HR 배정표'!O773)/HLOOKUP($A$5,Prj_list!$O$6:$Z$7,2))=TRUE,"-",(HLOOKUP($A$5,Prj_list!$O$6:$Z$7,2)*'2012 HR 배정표'!O773)/HLOOKUP($A$5,Prj_list!$O$6:$Z$7,2)))</x:f>
        <x:v>-</x:v>
      </x:c>
      <x:c r="K775" s="45" t="str">
        <x:f>IF(ISBLANK('2012 HR 배정표'!P773)=TRUE,"-",'2012 HR 배정표'!P773)</x:f>
        <x:v>-</x:v>
      </x:c>
      <x:c r="L775" s="46" t="str">
        <x:f>IF(ISBLANK('2012 HR 배정표'!P773)=TRUE,"-",IF(ISERROR((HLOOKUP($A$5,Prj_list!$O$6:$Z$7,2)*'2012 HR 배정표'!Q773)/HLOOKUP($A$5,Prj_list!$O$6:$Z$7,2))=TRUE,"-",(HLOOKUP($A$5,Prj_list!$O$6:$Z$7,2)*'2012 HR 배정표'!Q773)/HLOOKUP($A$5,Prj_list!$O$6:$Z$7,2)))</x:f>
        <x:v>-</x:v>
      </x:c>
      <x:c r="M775" s="45" t="str">
        <x:f>IF(ISBLANK('2012 HR 배정표'!R773)=TRUE,"-",'2012 HR 배정표'!R773)</x:f>
        <x:v>-</x:v>
      </x:c>
      <x:c r="N775" s="46" t="str">
        <x:f>IF(ISBLANK('2012 HR 배정표'!R773)=TRUE,"-",IF(ISERROR((HLOOKUP($A$5,Prj_list!$O$6:$Z$7,2)*'2012 HR 배정표'!S773)/HLOOKUP($A$5,Prj_list!$O$6:$Z$7,2))=TRUE,"-",(HLOOKUP($A$5,Prj_list!$O$6:$Z$7,2)*'2012 HR 배정표'!S773)/HLOOKUP($A$5,Prj_list!$O$6:$Z$7,2)))</x:f>
        <x:v>-</x:v>
      </x:c>
      <x:c r="O775" s="45" t="str">
        <x:f>IF(ISBLANK('2012 HR 배정표'!T773)=TRUE,"-",'2012 HR 배정표'!T773)</x:f>
        <x:v>-</x:v>
      </x:c>
      <x:c r="P775" s="46" t="str">
        <x:f>IF(ISBLANK('2012 HR 배정표'!T773)=TRUE,"-",IF(ISERROR((HLOOKUP($A$5,Prj_list!$O$6:$Z$7,2)*'2012 HR 배정표'!U773)/HLOOKUP($A$5,Prj_list!$O$6:$Z$7,2))=TRUE,"-",(HLOOKUP($A$5,Prj_list!$O$6:$Z$7,2)*'2012 HR 배정표'!U773)/HLOOKUP($A$5,Prj_list!$O$6:$Z$7,2)))</x:f>
        <x:v>-</x:v>
      </x:c>
      <x:c r="Q775" s="45" t="str">
        <x:f>IF(ISBLANK('2012 HR 배정표'!V773)=TRUE,"-",'2012 HR 배정표'!V773)</x:f>
        <x:v>-</x:v>
      </x:c>
      <x:c r="R775" s="46" t="str">
        <x:f>IF(ISBLANK('2012 HR 배정표'!V773)=TRUE,"-",IF(ISERROR((HLOOKUP($A$5,Prj_list!$O$6:$Z$7,2)*'2012 HR 배정표'!W773)/HLOOKUP($A$5,Prj_list!$O$6:$Z$7,2))=TRUE,"-",(HLOOKUP($A$5,Prj_list!$O$6:$Z$7,2)*'2012 HR 배정표'!W773)/HLOOKUP($A$5,Prj_list!$O$6:$Z$7,2)))</x:f>
        <x:v>-</x:v>
      </x:c>
      <x:c r="S775" s="45" t="str">
        <x:f>IF(ISBLANK('2012 HR 배정표'!X773)=TRUE,"-",'2012 HR 배정표'!X773)</x:f>
        <x:v>-</x:v>
      </x:c>
      <x:c r="T775" s="46" t="str">
        <x:f>IF(ISBLANK('2012 HR 배정표'!X773)=TRUE,"-",IF(ISERROR((HLOOKUP($A$5,Prj_list!$O$6:$Z$7,2)*'2012 HR 배정표'!Y773)/HLOOKUP($A$5,Prj_list!$O$6:$Z$7,2))=TRUE,"-",(HLOOKUP($A$5,Prj_list!$O$6:$Z$7,2)*'2012 HR 배정표'!Y773)/HLOOKUP($A$5,Prj_list!$O$6:$Z$7,2)))</x:f>
        <x:v>-</x:v>
      </x:c>
      <x:c r="U775" s="45" t="str">
        <x:f>IF(ISBLANK('2012 HR 배정표'!Z773)=TRUE,"-",'2012 HR 배정표'!Z773)</x:f>
        <x:v>-</x:v>
      </x:c>
      <x:c r="V775" s="46" t="str">
        <x:f>IF(ISBLANK('2012 HR 배정표'!Z773)=TRUE,"-",IF(ISERROR((HLOOKUP($A$5,Prj_list!$O$6:$Z$7,2)*'2012 HR 배정표'!AA773)/HLOOKUP($A$5,Prj_list!$O$6:$Z$7,2))=TRUE,"-",(HLOOKUP($A$5,Prj_list!$O$6:$Z$7,2)*'2012 HR 배정표'!AA773)/HLOOKUP($A$5,Prj_list!$O$6:$Z$7,2)))</x:f>
        <x:v>-</x:v>
      </x:c>
      <x:c r="W775" s="45" t="str">
        <x:f>IF(ISBLANK('2012 HR 배정표'!AB773)=TRUE,"-",'2012 HR 배정표'!AB773)</x:f>
        <x:v>-</x:v>
      </x:c>
      <x:c r="X775" s="46" t="str">
        <x:f>IF(ISBLANK('2012 HR 배정표'!AB773)=TRUE,"-",IF(ISERROR((HLOOKUP($A$5,Prj_list!$O$6:$Z$7,2)*'2012 HR 배정표'!AC773)/HLOOKUP($A$5,Prj_list!$O$6:$Z$7,2))=TRUE,"-",(HLOOKUP($A$5,Prj_list!$O$6:$Z$7,2)*'2012 HR 배정표'!AC773)/HLOOKUP($A$5,Prj_list!$O$6:$Z$7,2)))</x:f>
        <x:v>-</x:v>
      </x:c>
      <x:c r="Y775" s="45" t="str">
        <x:f>IF(ISBLANK('2012 HR 배정표'!AD773)=TRUE,"-",'2012 HR 배정표'!AD773)</x:f>
        <x:v>-</x:v>
      </x:c>
      <x:c r="Z775" s="46" t="str">
        <x:f>IF(ISBLANK('2012 HR 배정표'!AD773)=TRUE,"-",IF(ISERROR((HLOOKUP($A$5,Prj_list!$O$6:$Z$7,2)*'2012 HR 배정표'!AE773)/HLOOKUP($A$5,Prj_list!$O$6:$Z$7,2))=TRUE,"-",(HLOOKUP($A$5,Prj_list!$O$6:$Z$7,2)*'2012 HR 배정표'!AE773)/HLOOKUP($A$5,Prj_list!$O$6:$Z$7,2)))</x:f>
        <x:v>-</x:v>
      </x:c>
      <x:c r="AA775" s="45" t="str">
        <x:f>IF(ISBLANK('2012 HR 배정표'!AF773)=TRUE,"-",'2012 HR 배정표'!AF773)</x:f>
        <x:v>-</x:v>
      </x:c>
      <x:c r="AB775" s="46" t="str">
        <x:f>IF(ISBLANK('2012 HR 배정표'!AF773)=TRUE,"-",IF(ISERROR((HLOOKUP($A$5,Prj_list!$O$6:$Z$7,2)*'2012 HR 배정표'!AG773)/HLOOKUP($A$5,Prj_list!$O$6:$Z$7,2))=TRUE,"-",(HLOOKUP($A$5,Prj_list!$O$6:$Z$7,2)*'2012 HR 배정표'!AG773)/HLOOKUP($A$5,Prj_list!$O$6:$Z$7,2)))</x:f>
        <x:v>-</x:v>
      </x:c>
      <x:c r="AC775" s="45" t="str">
        <x:f>IF(ISBLANK('2012 HR 배정표'!AH773)=TRUE,"-",'2012 HR 배정표'!AH773)</x:f>
        <x:v>-</x:v>
      </x:c>
      <x:c r="AD775" s="46" t="str">
        <x:f>IF(ISBLANK('2012 HR 배정표'!AH773)=TRUE,"-",IF(ISERROR((HLOOKUP($A$5,Prj_list!$O$6:$Z$7,2)*'2012 HR 배정표'!AI773)/HLOOKUP($A$5,Prj_list!$O$6:$Z$7,2))=TRUE,"-",(HLOOKUP($A$5,Prj_list!$O$6:$Z$7,2)*'2012 HR 배정표'!AI773)/HLOOKUP($A$5,Prj_list!$O$6:$Z$7,2)))</x:f>
        <x:v>-</x:v>
      </x:c>
      <x:c r="AE775" s="45" t="str">
        <x:f>IF(ISBLANK('2012 HR 배정표'!AJ773)=TRUE,"-",'2012 HR 배정표'!AJ773)</x:f>
        <x:v>-</x:v>
      </x:c>
      <x:c r="AF775" s="46" t="str">
        <x:f>IF(ISBLANK('2012 HR 배정표'!AJ773)=TRUE,"-",IF(ISERROR((HLOOKUP($A$5,Prj_list!$O$6:$Z$7,2)*'2012 HR 배정표'!AK773)/HLOOKUP($A$5,Prj_list!$O$6:$Z$7,2))=TRUE,"-",(HLOOKUP($A$5,Prj_list!$O$6:$Z$7,2)*'2012 HR 배정표'!AK773)/HLOOKUP($A$5,Prj_list!$O$6:$Z$7,2)))</x:f>
        <x:v>-</x:v>
      </x:c>
      <x:c r="AG775" s="45" t="str">
        <x:f>IF(ISBLANK('2012 HR 배정표'!AL773)=TRUE,"-",'2012 HR 배정표'!AL773)</x:f>
        <x:v>-</x:v>
      </x:c>
      <x:c r="AH775" s="46" t="str">
        <x:f>IF(ISBLANK('2012 HR 배정표'!AL773)=TRUE,"-",IF(ISERROR((HLOOKUP($A$5,Prj_list!$O$6:$Z$7,2)*'2012 HR 배정표'!AM773)/HLOOKUP($A$5,Prj_list!$O$6:$Z$7,2))=TRUE,"-",(HLOOKUP($A$5,Prj_list!$O$6:$Z$7,2)*'2012 HR 배정표'!AM773)/HLOOKUP($A$5,Prj_list!$O$6:$Z$7,2)))</x:f>
        <x:v>-</x:v>
      </x:c>
      <x:c r="AI775" s="45" t="str">
        <x:f>IF(ISBLANK('2012 HR 배정표'!AN773)=TRUE,"-",'2012 HR 배정표'!AN773)</x:f>
        <x:v>-</x:v>
      </x:c>
      <x:c r="AJ775" s="46" t="str">
        <x:f>IF(ISBLANK('2012 HR 배정표'!AN773)=TRUE,"-",IF(ISERROR((HLOOKUP($A$5,Prj_list!$O$6:$Z$7,2)*'2012 HR 배정표'!AO773)/HLOOKUP($A$5,Prj_list!$O$6:$Z$7,2))=TRUE,"-",(HLOOKUP($A$5,Prj_list!$O$6:$Z$7,2)*'2012 HR 배정표'!AO773)/HLOOKUP($A$5,Prj_list!$O$6:$Z$7,2)))</x:f>
        <x:v>-</x:v>
      </x:c>
      <x:c r="AK775" s="45" t="str">
        <x:f>IF(ISBLANK('2012 HR 배정표'!AP773)=TRUE,"-",'2012 HR 배정표'!AP773)</x:f>
        <x:v>-</x:v>
      </x:c>
      <x:c r="AL775" s="46" t="str">
        <x:f>IF(ISBLANK('2012 HR 배정표'!AP773)=TRUE,"-",IF(ISERROR((HLOOKUP($A$5,Prj_list!$O$6:$Z$7,2)*'2012 HR 배정표'!AQ773)/HLOOKUP($A$5,Prj_list!$O$6:$Z$7,2))=TRUE,"-",(HLOOKUP($A$5,Prj_list!$O$6:$Z$7,2)*'2012 HR 배정표'!AQ773)/HLOOKUP($A$5,Prj_list!$O$6:$Z$7,2)))</x:f>
        <x:v>-</x:v>
      </x:c>
      <x:c r="AM775" s="45" t="str">
        <x:f>IF(ISBLANK('2012 HR 배정표'!AR773)=TRUE,"-",'2012 HR 배정표'!AR773)</x:f>
        <x:v>-</x:v>
      </x:c>
      <x:c r="AN775" s="46" t="str">
        <x:f>IF(ISBLANK('2012 HR 배정표'!AR773)=TRUE,"-",IF(ISERROR((HLOOKUP($A$5,Prj_list!$O$6:$Z$7,2)*'2012 HR 배정표'!AS773)/HLOOKUP($A$5,Prj_list!$O$6:$Z$7,2))=TRUE,"-",(HLOOKUP($A$5,Prj_list!$O$6:$Z$7,2)*'2012 HR 배정표'!AS773)/HLOOKUP($A$5,Prj_list!$O$6:$Z$7,2)))</x:f>
        <x:v>-</x:v>
      </x:c>
      <x:c r="AO775" s="45" t="str">
        <x:f>IF(ISBLANK('2012 HR 배정표'!AT773)=TRUE,"-",'2012 HR 배정표'!AT773)</x:f>
        <x:v>-</x:v>
      </x:c>
      <x:c r="AP775" s="46" t="str">
        <x:f>IF(ISBLANK('2012 HR 배정표'!AT773)=TRUE,"-",IF(ISERROR((HLOOKUP($A$5,Prj_list!$O$6:$Z$7,2)*'2012 HR 배정표'!AU773)/HLOOKUP($A$5,Prj_list!$O$6:$Z$7,2))=TRUE,"-",(HLOOKUP($A$5,Prj_list!$O$6:$Z$7,2)*'2012 HR 배정표'!AU773)/HLOOKUP($A$5,Prj_list!$O$6:$Z$7,2)))</x:f>
        <x:v>-</x:v>
      </x:c>
      <x:c r="AQ775" s="45" t="str">
        <x:f>IF(ISBLANK('2012 HR 배정표'!AV773)=TRUE,"-",'2012 HR 배정표'!AV773)</x:f>
        <x:v>-</x:v>
      </x:c>
      <x:c r="AR775" s="46" t="str">
        <x:f>IF(ISBLANK('2012 HR 배정표'!AV773)=TRUE,"-",IF(ISERROR((HLOOKUP($A$5,Prj_list!$O$6:$Z$7,2)*'2012 HR 배정표'!AW773)/HLOOKUP($A$5,Prj_list!$O$6:$Z$7,2))=TRUE,"-",(HLOOKUP($A$5,Prj_list!$O$6:$Z$7,2)*'2012 HR 배정표'!AW773)/HLOOKUP($A$5,Prj_list!$O$6:$Z$7,2)))</x:f>
        <x:v>-</x:v>
      </x:c>
      <x:c r="AS775" s="45" t="str">
        <x:f>IF(ISBLANK('2012 HR 배정표'!AX773)=TRUE,"-",'2012 HR 배정표'!AX773)</x:f>
        <x:v>-</x:v>
      </x:c>
      <x:c r="AT775" s="46" t="str">
        <x:f>IF(ISBLANK('2012 HR 배정표'!AX773)=TRUE,"-",IF(ISERROR((HLOOKUP($A$5,Prj_list!$O$6:$Z$7,2)*'2012 HR 배정표'!AY773)/HLOOKUP($A$5,Prj_list!$O$6:$Z$7,2))=TRUE,"-",(HLOOKUP($A$5,Prj_list!$O$6:$Z$7,2)*'2012 HR 배정표'!AY773)/HLOOKUP($A$5,Prj_list!$O$6:$Z$7,2)))</x:f>
        <x:v>-</x:v>
      </x:c>
      <x:c r="AU775" s="45" t="str">
        <x:f>IF(ISBLANK('2012 HR 배정표'!AZ773)=TRUE,"-",'2012 HR 배정표'!AZ773)</x:f>
        <x:v>-</x:v>
      </x:c>
      <x:c r="AV775" s="46" t="str">
        <x:f>IF(ISBLANK('2012 HR 배정표'!AZ773)=TRUE,"-",IF(ISERROR((HLOOKUP($A$5,Prj_list!$O$6:$Z$7,2)*'2012 HR 배정표'!BA773)/HLOOKUP($A$5,Prj_list!$O$6:$Z$7,2))=TRUE,"-",(HLOOKUP($A$5,Prj_list!$O$6:$Z$7,2)*'2012 HR 배정표'!BA773)/HLOOKUP($A$5,Prj_list!$O$6:$Z$7,2)))</x:f>
        <x:v>-</x:v>
      </x:c>
      <x:c r="AW775" s="34" t="str">
        <x:f t="shared" si="24"/>
        <x:v/>
      </x:c>
      <x:c r="AX775" s="41">
        <x:f t="shared" si="23"/>
        <x:v>0</x:v>
      </x:c>
    </x:row>
    <x:row r="776" spans="1:50">
      <x:c r="A776" s="45" t="str">
        <x:f>IF(ISBLANK('2012 HR 배정표'!F774)=TRUE,"-",'2012 HR 배정표'!F774)</x:f>
        <x:v>-</x:v>
      </x:c>
      <x:c r="B776" s="46" t="str">
        <x:f>IF(ISBLANK('2012 HR 배정표'!F774)=TRUE,"-",IF(ISERROR((HLOOKUP($A$5,Prj_list!$O$6:$Z$7,2)*'2012 HR 배정표'!G774)/HLOOKUP($A$5,Prj_list!$O$6:$Z$7,2))=TRUE,"-",(HLOOKUP($A$5,Prj_list!$O$6:$Z$7,2)*'2012 HR 배정표'!G774)/HLOOKUP($A$5,Prj_list!$O$6:$Z$7,2)))</x:f>
        <x:v>-</x:v>
      </x:c>
      <x:c r="C776" s="45" t="str">
        <x:f>IF(ISBLANK('2012 HR 배정표'!H774)=TRUE,"-",'2012 HR 배정표'!H774)</x:f>
        <x:v>-</x:v>
      </x:c>
      <x:c r="D776" s="46" t="str">
        <x:f>IF(ISBLANK('2012 HR 배정표'!H774)=TRUE,"-",IF(ISERROR((HLOOKUP($A$5,Prj_list!$O$6:$Z$7,2)*'2012 HR 배정표'!I774)/HLOOKUP($A$5,Prj_list!$O$6:$Z$7,2))=TRUE,"-",(HLOOKUP($A$5,Prj_list!$O$6:$Z$7,2)*'2012 HR 배정표'!I774)/HLOOKUP($A$5,Prj_list!$O$6:$Z$7,2)))</x:f>
        <x:v>-</x:v>
      </x:c>
      <x:c r="E776" s="45" t="str">
        <x:f>IF(ISBLANK('2012 HR 배정표'!J774)=TRUE,"-",'2012 HR 배정표'!J774)</x:f>
        <x:v>-</x:v>
      </x:c>
      <x:c r="F776" s="46" t="str">
        <x:f>IF(ISBLANK('2012 HR 배정표'!J774)=TRUE,"-",IF(ISERROR((HLOOKUP($A$5,Prj_list!$O$6:$Z$7,2)*'2012 HR 배정표'!K774)/HLOOKUP($A$5,Prj_list!$O$6:$Z$7,2))=TRUE,"-",(HLOOKUP($A$5,Prj_list!$O$6:$Z$7,2)*'2012 HR 배정표'!K774)/HLOOKUP($A$5,Prj_list!$O$6:$Z$7,2)))</x:f>
        <x:v>-</x:v>
      </x:c>
      <x:c r="G776" s="45" t="str">
        <x:f>IF(ISBLANK('2012 HR 배정표'!L774)=TRUE,"-",'2012 HR 배정표'!L774)</x:f>
        <x:v>-</x:v>
      </x:c>
      <x:c r="H776" s="46" t="str">
        <x:f>IF(ISBLANK('2012 HR 배정표'!L774)=TRUE,"-",IF(ISERROR((HLOOKUP($A$5,Prj_list!$O$6:$Z$7,2)*'2012 HR 배정표'!M774)/HLOOKUP($A$5,Prj_list!$O$6:$Z$7,2))=TRUE,"-",(HLOOKUP($A$5,Prj_list!$O$6:$Z$7,2)*'2012 HR 배정표'!M774)/HLOOKUP($A$5,Prj_list!$O$6:$Z$7,2)))</x:f>
        <x:v>-</x:v>
      </x:c>
      <x:c r="I776" s="45" t="str">
        <x:f>IF(ISBLANK('2012 HR 배정표'!N774)=TRUE,"-",'2012 HR 배정표'!N774)</x:f>
        <x:v>-</x:v>
      </x:c>
      <x:c r="J776" s="46" t="str">
        <x:f>IF(ISBLANK('2012 HR 배정표'!N774)=TRUE,"-",IF(ISERROR((HLOOKUP($A$5,Prj_list!$O$6:$Z$7,2)*'2012 HR 배정표'!O774)/HLOOKUP($A$5,Prj_list!$O$6:$Z$7,2))=TRUE,"-",(HLOOKUP($A$5,Prj_list!$O$6:$Z$7,2)*'2012 HR 배정표'!O774)/HLOOKUP($A$5,Prj_list!$O$6:$Z$7,2)))</x:f>
        <x:v>-</x:v>
      </x:c>
      <x:c r="K776" s="45" t="str">
        <x:f>IF(ISBLANK('2012 HR 배정표'!P774)=TRUE,"-",'2012 HR 배정표'!P774)</x:f>
        <x:v>-</x:v>
      </x:c>
      <x:c r="L776" s="46" t="str">
        <x:f>IF(ISBLANK('2012 HR 배정표'!P774)=TRUE,"-",IF(ISERROR((HLOOKUP($A$5,Prj_list!$O$6:$Z$7,2)*'2012 HR 배정표'!Q774)/HLOOKUP($A$5,Prj_list!$O$6:$Z$7,2))=TRUE,"-",(HLOOKUP($A$5,Prj_list!$O$6:$Z$7,2)*'2012 HR 배정표'!Q774)/HLOOKUP($A$5,Prj_list!$O$6:$Z$7,2)))</x:f>
        <x:v>-</x:v>
      </x:c>
      <x:c r="M776" s="45" t="str">
        <x:f>IF(ISBLANK('2012 HR 배정표'!R774)=TRUE,"-",'2012 HR 배정표'!R774)</x:f>
        <x:v>-</x:v>
      </x:c>
      <x:c r="N776" s="46" t="str">
        <x:f>IF(ISBLANK('2012 HR 배정표'!R774)=TRUE,"-",IF(ISERROR((HLOOKUP($A$5,Prj_list!$O$6:$Z$7,2)*'2012 HR 배정표'!S774)/HLOOKUP($A$5,Prj_list!$O$6:$Z$7,2))=TRUE,"-",(HLOOKUP($A$5,Prj_list!$O$6:$Z$7,2)*'2012 HR 배정표'!S774)/HLOOKUP($A$5,Prj_list!$O$6:$Z$7,2)))</x:f>
        <x:v>-</x:v>
      </x:c>
      <x:c r="O776" s="45" t="str">
        <x:f>IF(ISBLANK('2012 HR 배정표'!T774)=TRUE,"-",'2012 HR 배정표'!T774)</x:f>
        <x:v>-</x:v>
      </x:c>
      <x:c r="P776" s="46" t="str">
        <x:f>IF(ISBLANK('2012 HR 배정표'!T774)=TRUE,"-",IF(ISERROR((HLOOKUP($A$5,Prj_list!$O$6:$Z$7,2)*'2012 HR 배정표'!U774)/HLOOKUP($A$5,Prj_list!$O$6:$Z$7,2))=TRUE,"-",(HLOOKUP($A$5,Prj_list!$O$6:$Z$7,2)*'2012 HR 배정표'!U774)/HLOOKUP($A$5,Prj_list!$O$6:$Z$7,2)))</x:f>
        <x:v>-</x:v>
      </x:c>
      <x:c r="Q776" s="45" t="str">
        <x:f>IF(ISBLANK('2012 HR 배정표'!V774)=TRUE,"-",'2012 HR 배정표'!V774)</x:f>
        <x:v>-</x:v>
      </x:c>
      <x:c r="R776" s="46" t="str">
        <x:f>IF(ISBLANK('2012 HR 배정표'!V774)=TRUE,"-",IF(ISERROR((HLOOKUP($A$5,Prj_list!$O$6:$Z$7,2)*'2012 HR 배정표'!W774)/HLOOKUP($A$5,Prj_list!$O$6:$Z$7,2))=TRUE,"-",(HLOOKUP($A$5,Prj_list!$O$6:$Z$7,2)*'2012 HR 배정표'!W774)/HLOOKUP($A$5,Prj_list!$O$6:$Z$7,2)))</x:f>
        <x:v>-</x:v>
      </x:c>
      <x:c r="S776" s="45" t="str">
        <x:f>IF(ISBLANK('2012 HR 배정표'!X774)=TRUE,"-",'2012 HR 배정표'!X774)</x:f>
        <x:v>-</x:v>
      </x:c>
      <x:c r="T776" s="46" t="str">
        <x:f>IF(ISBLANK('2012 HR 배정표'!X774)=TRUE,"-",IF(ISERROR((HLOOKUP($A$5,Prj_list!$O$6:$Z$7,2)*'2012 HR 배정표'!Y774)/HLOOKUP($A$5,Prj_list!$O$6:$Z$7,2))=TRUE,"-",(HLOOKUP($A$5,Prj_list!$O$6:$Z$7,2)*'2012 HR 배정표'!Y774)/HLOOKUP($A$5,Prj_list!$O$6:$Z$7,2)))</x:f>
        <x:v>-</x:v>
      </x:c>
      <x:c r="U776" s="45" t="str">
        <x:f>IF(ISBLANK('2012 HR 배정표'!Z774)=TRUE,"-",'2012 HR 배정표'!Z774)</x:f>
        <x:v>-</x:v>
      </x:c>
      <x:c r="V776" s="46" t="str">
        <x:f>IF(ISBLANK('2012 HR 배정표'!Z774)=TRUE,"-",IF(ISERROR((HLOOKUP($A$5,Prj_list!$O$6:$Z$7,2)*'2012 HR 배정표'!AA774)/HLOOKUP($A$5,Prj_list!$O$6:$Z$7,2))=TRUE,"-",(HLOOKUP($A$5,Prj_list!$O$6:$Z$7,2)*'2012 HR 배정표'!AA774)/HLOOKUP($A$5,Prj_list!$O$6:$Z$7,2)))</x:f>
        <x:v>-</x:v>
      </x:c>
      <x:c r="W776" s="45" t="str">
        <x:f>IF(ISBLANK('2012 HR 배정표'!AB774)=TRUE,"-",'2012 HR 배정표'!AB774)</x:f>
        <x:v>-</x:v>
      </x:c>
      <x:c r="X776" s="46" t="str">
        <x:f>IF(ISBLANK('2012 HR 배정표'!AB774)=TRUE,"-",IF(ISERROR((HLOOKUP($A$5,Prj_list!$O$6:$Z$7,2)*'2012 HR 배정표'!AC774)/HLOOKUP($A$5,Prj_list!$O$6:$Z$7,2))=TRUE,"-",(HLOOKUP($A$5,Prj_list!$O$6:$Z$7,2)*'2012 HR 배정표'!AC774)/HLOOKUP($A$5,Prj_list!$O$6:$Z$7,2)))</x:f>
        <x:v>-</x:v>
      </x:c>
      <x:c r="Y776" s="45" t="str">
        <x:f>IF(ISBLANK('2012 HR 배정표'!AD774)=TRUE,"-",'2012 HR 배정표'!AD774)</x:f>
        <x:v>-</x:v>
      </x:c>
      <x:c r="Z776" s="46" t="str">
        <x:f>IF(ISBLANK('2012 HR 배정표'!AD774)=TRUE,"-",IF(ISERROR((HLOOKUP($A$5,Prj_list!$O$6:$Z$7,2)*'2012 HR 배정표'!AE774)/HLOOKUP($A$5,Prj_list!$O$6:$Z$7,2))=TRUE,"-",(HLOOKUP($A$5,Prj_list!$O$6:$Z$7,2)*'2012 HR 배정표'!AE774)/HLOOKUP($A$5,Prj_list!$O$6:$Z$7,2)))</x:f>
        <x:v>-</x:v>
      </x:c>
      <x:c r="AA776" s="45" t="str">
        <x:f>IF(ISBLANK('2012 HR 배정표'!AF774)=TRUE,"-",'2012 HR 배정표'!AF774)</x:f>
        <x:v>-</x:v>
      </x:c>
      <x:c r="AB776" s="46" t="str">
        <x:f>IF(ISBLANK('2012 HR 배정표'!AF774)=TRUE,"-",IF(ISERROR((HLOOKUP($A$5,Prj_list!$O$6:$Z$7,2)*'2012 HR 배정표'!AG774)/HLOOKUP($A$5,Prj_list!$O$6:$Z$7,2))=TRUE,"-",(HLOOKUP($A$5,Prj_list!$O$6:$Z$7,2)*'2012 HR 배정표'!AG774)/HLOOKUP($A$5,Prj_list!$O$6:$Z$7,2)))</x:f>
        <x:v>-</x:v>
      </x:c>
      <x:c r="AC776" s="45" t="str">
        <x:f>IF(ISBLANK('2012 HR 배정표'!AH774)=TRUE,"-",'2012 HR 배정표'!AH774)</x:f>
        <x:v>-</x:v>
      </x:c>
      <x:c r="AD776" s="46" t="str">
        <x:f>IF(ISBLANK('2012 HR 배정표'!AH774)=TRUE,"-",IF(ISERROR((HLOOKUP($A$5,Prj_list!$O$6:$Z$7,2)*'2012 HR 배정표'!AI774)/HLOOKUP($A$5,Prj_list!$O$6:$Z$7,2))=TRUE,"-",(HLOOKUP($A$5,Prj_list!$O$6:$Z$7,2)*'2012 HR 배정표'!AI774)/HLOOKUP($A$5,Prj_list!$O$6:$Z$7,2)))</x:f>
        <x:v>-</x:v>
      </x:c>
      <x:c r="AE776" s="45" t="str">
        <x:f>IF(ISBLANK('2012 HR 배정표'!AJ774)=TRUE,"-",'2012 HR 배정표'!AJ774)</x:f>
        <x:v>-</x:v>
      </x:c>
      <x:c r="AF776" s="46" t="str">
        <x:f>IF(ISBLANK('2012 HR 배정표'!AJ774)=TRUE,"-",IF(ISERROR((HLOOKUP($A$5,Prj_list!$O$6:$Z$7,2)*'2012 HR 배정표'!AK774)/HLOOKUP($A$5,Prj_list!$O$6:$Z$7,2))=TRUE,"-",(HLOOKUP($A$5,Prj_list!$O$6:$Z$7,2)*'2012 HR 배정표'!AK774)/HLOOKUP($A$5,Prj_list!$O$6:$Z$7,2)))</x:f>
        <x:v>-</x:v>
      </x:c>
      <x:c r="AG776" s="45" t="str">
        <x:f>IF(ISBLANK('2012 HR 배정표'!AL774)=TRUE,"-",'2012 HR 배정표'!AL774)</x:f>
        <x:v>-</x:v>
      </x:c>
      <x:c r="AH776" s="46" t="str">
        <x:f>IF(ISBLANK('2012 HR 배정표'!AL774)=TRUE,"-",IF(ISERROR((HLOOKUP($A$5,Prj_list!$O$6:$Z$7,2)*'2012 HR 배정표'!AM774)/HLOOKUP($A$5,Prj_list!$O$6:$Z$7,2))=TRUE,"-",(HLOOKUP($A$5,Prj_list!$O$6:$Z$7,2)*'2012 HR 배정표'!AM774)/HLOOKUP($A$5,Prj_list!$O$6:$Z$7,2)))</x:f>
        <x:v>-</x:v>
      </x:c>
      <x:c r="AI776" s="45" t="str">
        <x:f>IF(ISBLANK('2012 HR 배정표'!AN774)=TRUE,"-",'2012 HR 배정표'!AN774)</x:f>
        <x:v>-</x:v>
      </x:c>
      <x:c r="AJ776" s="46" t="str">
        <x:f>IF(ISBLANK('2012 HR 배정표'!AN774)=TRUE,"-",IF(ISERROR((HLOOKUP($A$5,Prj_list!$O$6:$Z$7,2)*'2012 HR 배정표'!AO774)/HLOOKUP($A$5,Prj_list!$O$6:$Z$7,2))=TRUE,"-",(HLOOKUP($A$5,Prj_list!$O$6:$Z$7,2)*'2012 HR 배정표'!AO774)/HLOOKUP($A$5,Prj_list!$O$6:$Z$7,2)))</x:f>
        <x:v>-</x:v>
      </x:c>
      <x:c r="AK776" s="45" t="str">
        <x:f>IF(ISBLANK('2012 HR 배정표'!AP774)=TRUE,"-",'2012 HR 배정표'!AP774)</x:f>
        <x:v>-</x:v>
      </x:c>
      <x:c r="AL776" s="46" t="str">
        <x:f>IF(ISBLANK('2012 HR 배정표'!AP774)=TRUE,"-",IF(ISERROR((HLOOKUP($A$5,Prj_list!$O$6:$Z$7,2)*'2012 HR 배정표'!AQ774)/HLOOKUP($A$5,Prj_list!$O$6:$Z$7,2))=TRUE,"-",(HLOOKUP($A$5,Prj_list!$O$6:$Z$7,2)*'2012 HR 배정표'!AQ774)/HLOOKUP($A$5,Prj_list!$O$6:$Z$7,2)))</x:f>
        <x:v>-</x:v>
      </x:c>
      <x:c r="AM776" s="45" t="str">
        <x:f>IF(ISBLANK('2012 HR 배정표'!AR774)=TRUE,"-",'2012 HR 배정표'!AR774)</x:f>
        <x:v>-</x:v>
      </x:c>
      <x:c r="AN776" s="46" t="str">
        <x:f>IF(ISBLANK('2012 HR 배정표'!AR774)=TRUE,"-",IF(ISERROR((HLOOKUP($A$5,Prj_list!$O$6:$Z$7,2)*'2012 HR 배정표'!AS774)/HLOOKUP($A$5,Prj_list!$O$6:$Z$7,2))=TRUE,"-",(HLOOKUP($A$5,Prj_list!$O$6:$Z$7,2)*'2012 HR 배정표'!AS774)/HLOOKUP($A$5,Prj_list!$O$6:$Z$7,2)))</x:f>
        <x:v>-</x:v>
      </x:c>
      <x:c r="AO776" s="45" t="str">
        <x:f>IF(ISBLANK('2012 HR 배정표'!AT774)=TRUE,"-",'2012 HR 배정표'!AT774)</x:f>
        <x:v>-</x:v>
      </x:c>
      <x:c r="AP776" s="46" t="str">
        <x:f>IF(ISBLANK('2012 HR 배정표'!AT774)=TRUE,"-",IF(ISERROR((HLOOKUP($A$5,Prj_list!$O$6:$Z$7,2)*'2012 HR 배정표'!AU774)/HLOOKUP($A$5,Prj_list!$O$6:$Z$7,2))=TRUE,"-",(HLOOKUP($A$5,Prj_list!$O$6:$Z$7,2)*'2012 HR 배정표'!AU774)/HLOOKUP($A$5,Prj_list!$O$6:$Z$7,2)))</x:f>
        <x:v>-</x:v>
      </x:c>
      <x:c r="AQ776" s="45" t="str">
        <x:f>IF(ISBLANK('2012 HR 배정표'!AV774)=TRUE,"-",'2012 HR 배정표'!AV774)</x:f>
        <x:v>-</x:v>
      </x:c>
      <x:c r="AR776" s="46" t="str">
        <x:f>IF(ISBLANK('2012 HR 배정표'!AV774)=TRUE,"-",IF(ISERROR((HLOOKUP($A$5,Prj_list!$O$6:$Z$7,2)*'2012 HR 배정표'!AW774)/HLOOKUP($A$5,Prj_list!$O$6:$Z$7,2))=TRUE,"-",(HLOOKUP($A$5,Prj_list!$O$6:$Z$7,2)*'2012 HR 배정표'!AW774)/HLOOKUP($A$5,Prj_list!$O$6:$Z$7,2)))</x:f>
        <x:v>-</x:v>
      </x:c>
      <x:c r="AS776" s="45" t="str">
        <x:f>IF(ISBLANK('2012 HR 배정표'!AX774)=TRUE,"-",'2012 HR 배정표'!AX774)</x:f>
        <x:v>-</x:v>
      </x:c>
      <x:c r="AT776" s="46" t="str">
        <x:f>IF(ISBLANK('2012 HR 배정표'!AX774)=TRUE,"-",IF(ISERROR((HLOOKUP($A$5,Prj_list!$O$6:$Z$7,2)*'2012 HR 배정표'!AY774)/HLOOKUP($A$5,Prj_list!$O$6:$Z$7,2))=TRUE,"-",(HLOOKUP($A$5,Prj_list!$O$6:$Z$7,2)*'2012 HR 배정표'!AY774)/HLOOKUP($A$5,Prj_list!$O$6:$Z$7,2)))</x:f>
        <x:v>-</x:v>
      </x:c>
      <x:c r="AU776" s="45" t="str">
        <x:f>IF(ISBLANK('2012 HR 배정표'!AZ774)=TRUE,"-",'2012 HR 배정표'!AZ774)</x:f>
        <x:v>-</x:v>
      </x:c>
      <x:c r="AV776" s="46" t="str">
        <x:f>IF(ISBLANK('2012 HR 배정표'!AZ774)=TRUE,"-",IF(ISERROR((HLOOKUP($A$5,Prj_list!$O$6:$Z$7,2)*'2012 HR 배정표'!BA774)/HLOOKUP($A$5,Prj_list!$O$6:$Z$7,2))=TRUE,"-",(HLOOKUP($A$5,Prj_list!$O$6:$Z$7,2)*'2012 HR 배정표'!BA774)/HLOOKUP($A$5,Prj_list!$O$6:$Z$7,2)))</x:f>
        <x:v>-</x:v>
      </x:c>
      <x:c r="AW776" s="34" t="str">
        <x:f t="shared" si="24"/>
        <x:v/>
      </x:c>
      <x:c r="AX776" s="41">
        <x:f t="shared" ref="AX776:AX839" si="25">SUMPRODUCT(N(MOD(COLUMN(A776:AV776),2)=0),A776:AV776)</x:f>
        <x:v>0</x:v>
      </x:c>
    </x:row>
    <x:row r="777" spans="1:50">
      <x:c r="A777" s="45" t="str">
        <x:f>IF(ISBLANK('2012 HR 배정표'!F775)=TRUE,"-",'2012 HR 배정표'!F775)</x:f>
        <x:v>-</x:v>
      </x:c>
      <x:c r="B777" s="46" t="str">
        <x:f>IF(ISBLANK('2012 HR 배정표'!F775)=TRUE,"-",IF(ISERROR((HLOOKUP($A$5,Prj_list!$O$6:$Z$7,2)*'2012 HR 배정표'!G775)/HLOOKUP($A$5,Prj_list!$O$6:$Z$7,2))=TRUE,"-",(HLOOKUP($A$5,Prj_list!$O$6:$Z$7,2)*'2012 HR 배정표'!G775)/HLOOKUP($A$5,Prj_list!$O$6:$Z$7,2)))</x:f>
        <x:v>-</x:v>
      </x:c>
      <x:c r="C777" s="45" t="str">
        <x:f>IF(ISBLANK('2012 HR 배정표'!H775)=TRUE,"-",'2012 HR 배정표'!H775)</x:f>
        <x:v>-</x:v>
      </x:c>
      <x:c r="D777" s="46" t="str">
        <x:f>IF(ISBLANK('2012 HR 배정표'!H775)=TRUE,"-",IF(ISERROR((HLOOKUP($A$5,Prj_list!$O$6:$Z$7,2)*'2012 HR 배정표'!I775)/HLOOKUP($A$5,Prj_list!$O$6:$Z$7,2))=TRUE,"-",(HLOOKUP($A$5,Prj_list!$O$6:$Z$7,2)*'2012 HR 배정표'!I775)/HLOOKUP($A$5,Prj_list!$O$6:$Z$7,2)))</x:f>
        <x:v>-</x:v>
      </x:c>
      <x:c r="E777" s="45" t="str">
        <x:f>IF(ISBLANK('2012 HR 배정표'!J775)=TRUE,"-",'2012 HR 배정표'!J775)</x:f>
        <x:v>-</x:v>
      </x:c>
      <x:c r="F777" s="46" t="str">
        <x:f>IF(ISBLANK('2012 HR 배정표'!J775)=TRUE,"-",IF(ISERROR((HLOOKUP($A$5,Prj_list!$O$6:$Z$7,2)*'2012 HR 배정표'!K775)/HLOOKUP($A$5,Prj_list!$O$6:$Z$7,2))=TRUE,"-",(HLOOKUP($A$5,Prj_list!$O$6:$Z$7,2)*'2012 HR 배정표'!K775)/HLOOKUP($A$5,Prj_list!$O$6:$Z$7,2)))</x:f>
        <x:v>-</x:v>
      </x:c>
      <x:c r="G777" s="45" t="str">
        <x:f>IF(ISBLANK('2012 HR 배정표'!L775)=TRUE,"-",'2012 HR 배정표'!L775)</x:f>
        <x:v>-</x:v>
      </x:c>
      <x:c r="H777" s="46" t="str">
        <x:f>IF(ISBLANK('2012 HR 배정표'!L775)=TRUE,"-",IF(ISERROR((HLOOKUP($A$5,Prj_list!$O$6:$Z$7,2)*'2012 HR 배정표'!M775)/HLOOKUP($A$5,Prj_list!$O$6:$Z$7,2))=TRUE,"-",(HLOOKUP($A$5,Prj_list!$O$6:$Z$7,2)*'2012 HR 배정표'!M775)/HLOOKUP($A$5,Prj_list!$O$6:$Z$7,2)))</x:f>
        <x:v>-</x:v>
      </x:c>
      <x:c r="I777" s="45" t="str">
        <x:f>IF(ISBLANK('2012 HR 배정표'!N775)=TRUE,"-",'2012 HR 배정표'!N775)</x:f>
        <x:v>-</x:v>
      </x:c>
      <x:c r="J777" s="46" t="str">
        <x:f>IF(ISBLANK('2012 HR 배정표'!N775)=TRUE,"-",IF(ISERROR((HLOOKUP($A$5,Prj_list!$O$6:$Z$7,2)*'2012 HR 배정표'!O775)/HLOOKUP($A$5,Prj_list!$O$6:$Z$7,2))=TRUE,"-",(HLOOKUP($A$5,Prj_list!$O$6:$Z$7,2)*'2012 HR 배정표'!O775)/HLOOKUP($A$5,Prj_list!$O$6:$Z$7,2)))</x:f>
        <x:v>-</x:v>
      </x:c>
      <x:c r="K777" s="45" t="str">
        <x:f>IF(ISBLANK('2012 HR 배정표'!P775)=TRUE,"-",'2012 HR 배정표'!P775)</x:f>
        <x:v>-</x:v>
      </x:c>
      <x:c r="L777" s="46" t="str">
        <x:f>IF(ISBLANK('2012 HR 배정표'!P775)=TRUE,"-",IF(ISERROR((HLOOKUP($A$5,Prj_list!$O$6:$Z$7,2)*'2012 HR 배정표'!Q775)/HLOOKUP($A$5,Prj_list!$O$6:$Z$7,2))=TRUE,"-",(HLOOKUP($A$5,Prj_list!$O$6:$Z$7,2)*'2012 HR 배정표'!Q775)/HLOOKUP($A$5,Prj_list!$O$6:$Z$7,2)))</x:f>
        <x:v>-</x:v>
      </x:c>
      <x:c r="M777" s="45" t="str">
        <x:f>IF(ISBLANK('2012 HR 배정표'!R775)=TRUE,"-",'2012 HR 배정표'!R775)</x:f>
        <x:v>-</x:v>
      </x:c>
      <x:c r="N777" s="46" t="str">
        <x:f>IF(ISBLANK('2012 HR 배정표'!R775)=TRUE,"-",IF(ISERROR((HLOOKUP($A$5,Prj_list!$O$6:$Z$7,2)*'2012 HR 배정표'!S775)/HLOOKUP($A$5,Prj_list!$O$6:$Z$7,2))=TRUE,"-",(HLOOKUP($A$5,Prj_list!$O$6:$Z$7,2)*'2012 HR 배정표'!S775)/HLOOKUP($A$5,Prj_list!$O$6:$Z$7,2)))</x:f>
        <x:v>-</x:v>
      </x:c>
      <x:c r="O777" s="45" t="str">
        <x:f>IF(ISBLANK('2012 HR 배정표'!T775)=TRUE,"-",'2012 HR 배정표'!T775)</x:f>
        <x:v>-</x:v>
      </x:c>
      <x:c r="P777" s="46" t="str">
        <x:f>IF(ISBLANK('2012 HR 배정표'!T775)=TRUE,"-",IF(ISERROR((HLOOKUP($A$5,Prj_list!$O$6:$Z$7,2)*'2012 HR 배정표'!U775)/HLOOKUP($A$5,Prj_list!$O$6:$Z$7,2))=TRUE,"-",(HLOOKUP($A$5,Prj_list!$O$6:$Z$7,2)*'2012 HR 배정표'!U775)/HLOOKUP($A$5,Prj_list!$O$6:$Z$7,2)))</x:f>
        <x:v>-</x:v>
      </x:c>
      <x:c r="Q777" s="45" t="str">
        <x:f>IF(ISBLANK('2012 HR 배정표'!V775)=TRUE,"-",'2012 HR 배정표'!V775)</x:f>
        <x:v>-</x:v>
      </x:c>
      <x:c r="R777" s="46" t="str">
        <x:f>IF(ISBLANK('2012 HR 배정표'!V775)=TRUE,"-",IF(ISERROR((HLOOKUP($A$5,Prj_list!$O$6:$Z$7,2)*'2012 HR 배정표'!W775)/HLOOKUP($A$5,Prj_list!$O$6:$Z$7,2))=TRUE,"-",(HLOOKUP($A$5,Prj_list!$O$6:$Z$7,2)*'2012 HR 배정표'!W775)/HLOOKUP($A$5,Prj_list!$O$6:$Z$7,2)))</x:f>
        <x:v>-</x:v>
      </x:c>
      <x:c r="S777" s="45" t="str">
        <x:f>IF(ISBLANK('2012 HR 배정표'!X775)=TRUE,"-",'2012 HR 배정표'!X775)</x:f>
        <x:v>-</x:v>
      </x:c>
      <x:c r="T777" s="46" t="str">
        <x:f>IF(ISBLANK('2012 HR 배정표'!X775)=TRUE,"-",IF(ISERROR((HLOOKUP($A$5,Prj_list!$O$6:$Z$7,2)*'2012 HR 배정표'!Y775)/HLOOKUP($A$5,Prj_list!$O$6:$Z$7,2))=TRUE,"-",(HLOOKUP($A$5,Prj_list!$O$6:$Z$7,2)*'2012 HR 배정표'!Y775)/HLOOKUP($A$5,Prj_list!$O$6:$Z$7,2)))</x:f>
        <x:v>-</x:v>
      </x:c>
      <x:c r="U777" s="45" t="str">
        <x:f>IF(ISBLANK('2012 HR 배정표'!Z775)=TRUE,"-",'2012 HR 배정표'!Z775)</x:f>
        <x:v>-</x:v>
      </x:c>
      <x:c r="V777" s="46" t="str">
        <x:f>IF(ISBLANK('2012 HR 배정표'!Z775)=TRUE,"-",IF(ISERROR((HLOOKUP($A$5,Prj_list!$O$6:$Z$7,2)*'2012 HR 배정표'!AA775)/HLOOKUP($A$5,Prj_list!$O$6:$Z$7,2))=TRUE,"-",(HLOOKUP($A$5,Prj_list!$O$6:$Z$7,2)*'2012 HR 배정표'!AA775)/HLOOKUP($A$5,Prj_list!$O$6:$Z$7,2)))</x:f>
        <x:v>-</x:v>
      </x:c>
      <x:c r="W777" s="45" t="str">
        <x:f>IF(ISBLANK('2012 HR 배정표'!AB775)=TRUE,"-",'2012 HR 배정표'!AB775)</x:f>
        <x:v>-</x:v>
      </x:c>
      <x:c r="X777" s="46" t="str">
        <x:f>IF(ISBLANK('2012 HR 배정표'!AB775)=TRUE,"-",IF(ISERROR((HLOOKUP($A$5,Prj_list!$O$6:$Z$7,2)*'2012 HR 배정표'!AC775)/HLOOKUP($A$5,Prj_list!$O$6:$Z$7,2))=TRUE,"-",(HLOOKUP($A$5,Prj_list!$O$6:$Z$7,2)*'2012 HR 배정표'!AC775)/HLOOKUP($A$5,Prj_list!$O$6:$Z$7,2)))</x:f>
        <x:v>-</x:v>
      </x:c>
      <x:c r="Y777" s="45" t="str">
        <x:f>IF(ISBLANK('2012 HR 배정표'!AD775)=TRUE,"-",'2012 HR 배정표'!AD775)</x:f>
        <x:v>-</x:v>
      </x:c>
      <x:c r="Z777" s="46" t="str">
        <x:f>IF(ISBLANK('2012 HR 배정표'!AD775)=TRUE,"-",IF(ISERROR((HLOOKUP($A$5,Prj_list!$O$6:$Z$7,2)*'2012 HR 배정표'!AE775)/HLOOKUP($A$5,Prj_list!$O$6:$Z$7,2))=TRUE,"-",(HLOOKUP($A$5,Prj_list!$O$6:$Z$7,2)*'2012 HR 배정표'!AE775)/HLOOKUP($A$5,Prj_list!$O$6:$Z$7,2)))</x:f>
        <x:v>-</x:v>
      </x:c>
      <x:c r="AA777" s="45" t="str">
        <x:f>IF(ISBLANK('2012 HR 배정표'!AF775)=TRUE,"-",'2012 HR 배정표'!AF775)</x:f>
        <x:v>-</x:v>
      </x:c>
      <x:c r="AB777" s="46" t="str">
        <x:f>IF(ISBLANK('2012 HR 배정표'!AF775)=TRUE,"-",IF(ISERROR((HLOOKUP($A$5,Prj_list!$O$6:$Z$7,2)*'2012 HR 배정표'!AG775)/HLOOKUP($A$5,Prj_list!$O$6:$Z$7,2))=TRUE,"-",(HLOOKUP($A$5,Prj_list!$O$6:$Z$7,2)*'2012 HR 배정표'!AG775)/HLOOKUP($A$5,Prj_list!$O$6:$Z$7,2)))</x:f>
        <x:v>-</x:v>
      </x:c>
      <x:c r="AC777" s="45" t="str">
        <x:f>IF(ISBLANK('2012 HR 배정표'!AH775)=TRUE,"-",'2012 HR 배정표'!AH775)</x:f>
        <x:v>-</x:v>
      </x:c>
      <x:c r="AD777" s="46" t="str">
        <x:f>IF(ISBLANK('2012 HR 배정표'!AH775)=TRUE,"-",IF(ISERROR((HLOOKUP($A$5,Prj_list!$O$6:$Z$7,2)*'2012 HR 배정표'!AI775)/HLOOKUP($A$5,Prj_list!$O$6:$Z$7,2))=TRUE,"-",(HLOOKUP($A$5,Prj_list!$O$6:$Z$7,2)*'2012 HR 배정표'!AI775)/HLOOKUP($A$5,Prj_list!$O$6:$Z$7,2)))</x:f>
        <x:v>-</x:v>
      </x:c>
      <x:c r="AE777" s="45" t="str">
        <x:f>IF(ISBLANK('2012 HR 배정표'!AJ775)=TRUE,"-",'2012 HR 배정표'!AJ775)</x:f>
        <x:v>-</x:v>
      </x:c>
      <x:c r="AF777" s="46" t="str">
        <x:f>IF(ISBLANK('2012 HR 배정표'!AJ775)=TRUE,"-",IF(ISERROR((HLOOKUP($A$5,Prj_list!$O$6:$Z$7,2)*'2012 HR 배정표'!AK775)/HLOOKUP($A$5,Prj_list!$O$6:$Z$7,2))=TRUE,"-",(HLOOKUP($A$5,Prj_list!$O$6:$Z$7,2)*'2012 HR 배정표'!AK775)/HLOOKUP($A$5,Prj_list!$O$6:$Z$7,2)))</x:f>
        <x:v>-</x:v>
      </x:c>
      <x:c r="AG777" s="45" t="str">
        <x:f>IF(ISBLANK('2012 HR 배정표'!AL775)=TRUE,"-",'2012 HR 배정표'!AL775)</x:f>
        <x:v>-</x:v>
      </x:c>
      <x:c r="AH777" s="46" t="str">
        <x:f>IF(ISBLANK('2012 HR 배정표'!AL775)=TRUE,"-",IF(ISERROR((HLOOKUP($A$5,Prj_list!$O$6:$Z$7,2)*'2012 HR 배정표'!AM775)/HLOOKUP($A$5,Prj_list!$O$6:$Z$7,2))=TRUE,"-",(HLOOKUP($A$5,Prj_list!$O$6:$Z$7,2)*'2012 HR 배정표'!AM775)/HLOOKUP($A$5,Prj_list!$O$6:$Z$7,2)))</x:f>
        <x:v>-</x:v>
      </x:c>
      <x:c r="AI777" s="45" t="str">
        <x:f>IF(ISBLANK('2012 HR 배정표'!AN775)=TRUE,"-",'2012 HR 배정표'!AN775)</x:f>
        <x:v>-</x:v>
      </x:c>
      <x:c r="AJ777" s="46" t="str">
        <x:f>IF(ISBLANK('2012 HR 배정표'!AN775)=TRUE,"-",IF(ISERROR((HLOOKUP($A$5,Prj_list!$O$6:$Z$7,2)*'2012 HR 배정표'!AO775)/HLOOKUP($A$5,Prj_list!$O$6:$Z$7,2))=TRUE,"-",(HLOOKUP($A$5,Prj_list!$O$6:$Z$7,2)*'2012 HR 배정표'!AO775)/HLOOKUP($A$5,Prj_list!$O$6:$Z$7,2)))</x:f>
        <x:v>-</x:v>
      </x:c>
      <x:c r="AK777" s="45" t="str">
        <x:f>IF(ISBLANK('2012 HR 배정표'!AP775)=TRUE,"-",'2012 HR 배정표'!AP775)</x:f>
        <x:v>-</x:v>
      </x:c>
      <x:c r="AL777" s="46" t="str">
        <x:f>IF(ISBLANK('2012 HR 배정표'!AP775)=TRUE,"-",IF(ISERROR((HLOOKUP($A$5,Prj_list!$O$6:$Z$7,2)*'2012 HR 배정표'!AQ775)/HLOOKUP($A$5,Prj_list!$O$6:$Z$7,2))=TRUE,"-",(HLOOKUP($A$5,Prj_list!$O$6:$Z$7,2)*'2012 HR 배정표'!AQ775)/HLOOKUP($A$5,Prj_list!$O$6:$Z$7,2)))</x:f>
        <x:v>-</x:v>
      </x:c>
      <x:c r="AM777" s="45" t="str">
        <x:f>IF(ISBLANK('2012 HR 배정표'!AR775)=TRUE,"-",'2012 HR 배정표'!AR775)</x:f>
        <x:v>-</x:v>
      </x:c>
      <x:c r="AN777" s="46" t="str">
        <x:f>IF(ISBLANK('2012 HR 배정표'!AR775)=TRUE,"-",IF(ISERROR((HLOOKUP($A$5,Prj_list!$O$6:$Z$7,2)*'2012 HR 배정표'!AS775)/HLOOKUP($A$5,Prj_list!$O$6:$Z$7,2))=TRUE,"-",(HLOOKUP($A$5,Prj_list!$O$6:$Z$7,2)*'2012 HR 배정표'!AS775)/HLOOKUP($A$5,Prj_list!$O$6:$Z$7,2)))</x:f>
        <x:v>-</x:v>
      </x:c>
      <x:c r="AO777" s="45" t="str">
        <x:f>IF(ISBLANK('2012 HR 배정표'!AT775)=TRUE,"-",'2012 HR 배정표'!AT775)</x:f>
        <x:v>-</x:v>
      </x:c>
      <x:c r="AP777" s="46" t="str">
        <x:f>IF(ISBLANK('2012 HR 배정표'!AT775)=TRUE,"-",IF(ISERROR((HLOOKUP($A$5,Prj_list!$O$6:$Z$7,2)*'2012 HR 배정표'!AU775)/HLOOKUP($A$5,Prj_list!$O$6:$Z$7,2))=TRUE,"-",(HLOOKUP($A$5,Prj_list!$O$6:$Z$7,2)*'2012 HR 배정표'!AU775)/HLOOKUP($A$5,Prj_list!$O$6:$Z$7,2)))</x:f>
        <x:v>-</x:v>
      </x:c>
      <x:c r="AQ777" s="45" t="str">
        <x:f>IF(ISBLANK('2012 HR 배정표'!AV775)=TRUE,"-",'2012 HR 배정표'!AV775)</x:f>
        <x:v>-</x:v>
      </x:c>
      <x:c r="AR777" s="46" t="str">
        <x:f>IF(ISBLANK('2012 HR 배정표'!AV775)=TRUE,"-",IF(ISERROR((HLOOKUP($A$5,Prj_list!$O$6:$Z$7,2)*'2012 HR 배정표'!AW775)/HLOOKUP($A$5,Prj_list!$O$6:$Z$7,2))=TRUE,"-",(HLOOKUP($A$5,Prj_list!$O$6:$Z$7,2)*'2012 HR 배정표'!AW775)/HLOOKUP($A$5,Prj_list!$O$6:$Z$7,2)))</x:f>
        <x:v>-</x:v>
      </x:c>
      <x:c r="AS777" s="45" t="str">
        <x:f>IF(ISBLANK('2012 HR 배정표'!AX775)=TRUE,"-",'2012 HR 배정표'!AX775)</x:f>
        <x:v>-</x:v>
      </x:c>
      <x:c r="AT777" s="46" t="str">
        <x:f>IF(ISBLANK('2012 HR 배정표'!AX775)=TRUE,"-",IF(ISERROR((HLOOKUP($A$5,Prj_list!$O$6:$Z$7,2)*'2012 HR 배정표'!AY775)/HLOOKUP($A$5,Prj_list!$O$6:$Z$7,2))=TRUE,"-",(HLOOKUP($A$5,Prj_list!$O$6:$Z$7,2)*'2012 HR 배정표'!AY775)/HLOOKUP($A$5,Prj_list!$O$6:$Z$7,2)))</x:f>
        <x:v>-</x:v>
      </x:c>
      <x:c r="AU777" s="45" t="str">
        <x:f>IF(ISBLANK('2012 HR 배정표'!AZ775)=TRUE,"-",'2012 HR 배정표'!AZ775)</x:f>
        <x:v>-</x:v>
      </x:c>
      <x:c r="AV777" s="46" t="str">
        <x:f>IF(ISBLANK('2012 HR 배정표'!AZ775)=TRUE,"-",IF(ISERROR((HLOOKUP($A$5,Prj_list!$O$6:$Z$7,2)*'2012 HR 배정표'!BA775)/HLOOKUP($A$5,Prj_list!$O$6:$Z$7,2))=TRUE,"-",(HLOOKUP($A$5,Prj_list!$O$6:$Z$7,2)*'2012 HR 배정표'!BA775)/HLOOKUP($A$5,Prj_list!$O$6:$Z$7,2)))</x:f>
        <x:v>-</x:v>
      </x:c>
      <x:c r="AW777" s="34" t="str">
        <x:f t="shared" si="24"/>
        <x:v/>
      </x:c>
      <x:c r="AX777" s="41">
        <x:f t="shared" si="25"/>
        <x:v>0</x:v>
      </x:c>
    </x:row>
    <x:row r="778" spans="1:50">
      <x:c r="A778" s="45" t="str">
        <x:f>IF(ISBLANK('2012 HR 배정표'!F776)=TRUE,"-",'2012 HR 배정표'!F776)</x:f>
        <x:v>-</x:v>
      </x:c>
      <x:c r="B778" s="46" t="str">
        <x:f>IF(ISBLANK('2012 HR 배정표'!F776)=TRUE,"-",IF(ISERROR((HLOOKUP($A$5,Prj_list!$O$6:$Z$7,2)*'2012 HR 배정표'!G776)/HLOOKUP($A$5,Prj_list!$O$6:$Z$7,2))=TRUE,"-",(HLOOKUP($A$5,Prj_list!$O$6:$Z$7,2)*'2012 HR 배정표'!G776)/HLOOKUP($A$5,Prj_list!$O$6:$Z$7,2)))</x:f>
        <x:v>-</x:v>
      </x:c>
      <x:c r="C778" s="45" t="str">
        <x:f>IF(ISBLANK('2012 HR 배정표'!H776)=TRUE,"-",'2012 HR 배정표'!H776)</x:f>
        <x:v>-</x:v>
      </x:c>
      <x:c r="D778" s="46" t="str">
        <x:f>IF(ISBLANK('2012 HR 배정표'!H776)=TRUE,"-",IF(ISERROR((HLOOKUP($A$5,Prj_list!$O$6:$Z$7,2)*'2012 HR 배정표'!I776)/HLOOKUP($A$5,Prj_list!$O$6:$Z$7,2))=TRUE,"-",(HLOOKUP($A$5,Prj_list!$O$6:$Z$7,2)*'2012 HR 배정표'!I776)/HLOOKUP($A$5,Prj_list!$O$6:$Z$7,2)))</x:f>
        <x:v>-</x:v>
      </x:c>
      <x:c r="E778" s="45" t="str">
        <x:f>IF(ISBLANK('2012 HR 배정표'!J776)=TRUE,"-",'2012 HR 배정표'!J776)</x:f>
        <x:v>-</x:v>
      </x:c>
      <x:c r="F778" s="46" t="str">
        <x:f>IF(ISBLANK('2012 HR 배정표'!J776)=TRUE,"-",IF(ISERROR((HLOOKUP($A$5,Prj_list!$O$6:$Z$7,2)*'2012 HR 배정표'!K776)/HLOOKUP($A$5,Prj_list!$O$6:$Z$7,2))=TRUE,"-",(HLOOKUP($A$5,Prj_list!$O$6:$Z$7,2)*'2012 HR 배정표'!K776)/HLOOKUP($A$5,Prj_list!$O$6:$Z$7,2)))</x:f>
        <x:v>-</x:v>
      </x:c>
      <x:c r="G778" s="45" t="str">
        <x:f>IF(ISBLANK('2012 HR 배정표'!L776)=TRUE,"-",'2012 HR 배정표'!L776)</x:f>
        <x:v>-</x:v>
      </x:c>
      <x:c r="H778" s="46" t="str">
        <x:f>IF(ISBLANK('2012 HR 배정표'!L776)=TRUE,"-",IF(ISERROR((HLOOKUP($A$5,Prj_list!$O$6:$Z$7,2)*'2012 HR 배정표'!M776)/HLOOKUP($A$5,Prj_list!$O$6:$Z$7,2))=TRUE,"-",(HLOOKUP($A$5,Prj_list!$O$6:$Z$7,2)*'2012 HR 배정표'!M776)/HLOOKUP($A$5,Prj_list!$O$6:$Z$7,2)))</x:f>
        <x:v>-</x:v>
      </x:c>
      <x:c r="I778" s="45" t="str">
        <x:f>IF(ISBLANK('2012 HR 배정표'!N776)=TRUE,"-",'2012 HR 배정표'!N776)</x:f>
        <x:v>-</x:v>
      </x:c>
      <x:c r="J778" s="46" t="str">
        <x:f>IF(ISBLANK('2012 HR 배정표'!N776)=TRUE,"-",IF(ISERROR((HLOOKUP($A$5,Prj_list!$O$6:$Z$7,2)*'2012 HR 배정표'!O776)/HLOOKUP($A$5,Prj_list!$O$6:$Z$7,2))=TRUE,"-",(HLOOKUP($A$5,Prj_list!$O$6:$Z$7,2)*'2012 HR 배정표'!O776)/HLOOKUP($A$5,Prj_list!$O$6:$Z$7,2)))</x:f>
        <x:v>-</x:v>
      </x:c>
      <x:c r="K778" s="45" t="str">
        <x:f>IF(ISBLANK('2012 HR 배정표'!P776)=TRUE,"-",'2012 HR 배정표'!P776)</x:f>
        <x:v>-</x:v>
      </x:c>
      <x:c r="L778" s="46" t="str">
        <x:f>IF(ISBLANK('2012 HR 배정표'!P776)=TRUE,"-",IF(ISERROR((HLOOKUP($A$5,Prj_list!$O$6:$Z$7,2)*'2012 HR 배정표'!Q776)/HLOOKUP($A$5,Prj_list!$O$6:$Z$7,2))=TRUE,"-",(HLOOKUP($A$5,Prj_list!$O$6:$Z$7,2)*'2012 HR 배정표'!Q776)/HLOOKUP($A$5,Prj_list!$O$6:$Z$7,2)))</x:f>
        <x:v>-</x:v>
      </x:c>
      <x:c r="M778" s="45" t="str">
        <x:f>IF(ISBLANK('2012 HR 배정표'!R776)=TRUE,"-",'2012 HR 배정표'!R776)</x:f>
        <x:v>-</x:v>
      </x:c>
      <x:c r="N778" s="46" t="str">
        <x:f>IF(ISBLANK('2012 HR 배정표'!R776)=TRUE,"-",IF(ISERROR((HLOOKUP($A$5,Prj_list!$O$6:$Z$7,2)*'2012 HR 배정표'!S776)/HLOOKUP($A$5,Prj_list!$O$6:$Z$7,2))=TRUE,"-",(HLOOKUP($A$5,Prj_list!$O$6:$Z$7,2)*'2012 HR 배정표'!S776)/HLOOKUP($A$5,Prj_list!$O$6:$Z$7,2)))</x:f>
        <x:v>-</x:v>
      </x:c>
      <x:c r="O778" s="45" t="str">
        <x:f>IF(ISBLANK('2012 HR 배정표'!T776)=TRUE,"-",'2012 HR 배정표'!T776)</x:f>
        <x:v>-</x:v>
      </x:c>
      <x:c r="P778" s="46" t="str">
        <x:f>IF(ISBLANK('2012 HR 배정표'!T776)=TRUE,"-",IF(ISERROR((HLOOKUP($A$5,Prj_list!$O$6:$Z$7,2)*'2012 HR 배정표'!U776)/HLOOKUP($A$5,Prj_list!$O$6:$Z$7,2))=TRUE,"-",(HLOOKUP($A$5,Prj_list!$O$6:$Z$7,2)*'2012 HR 배정표'!U776)/HLOOKUP($A$5,Prj_list!$O$6:$Z$7,2)))</x:f>
        <x:v>-</x:v>
      </x:c>
      <x:c r="Q778" s="45" t="str">
        <x:f>IF(ISBLANK('2012 HR 배정표'!V776)=TRUE,"-",'2012 HR 배정표'!V776)</x:f>
        <x:v>-</x:v>
      </x:c>
      <x:c r="R778" s="46" t="str">
        <x:f>IF(ISBLANK('2012 HR 배정표'!V776)=TRUE,"-",IF(ISERROR((HLOOKUP($A$5,Prj_list!$O$6:$Z$7,2)*'2012 HR 배정표'!W776)/HLOOKUP($A$5,Prj_list!$O$6:$Z$7,2))=TRUE,"-",(HLOOKUP($A$5,Prj_list!$O$6:$Z$7,2)*'2012 HR 배정표'!W776)/HLOOKUP($A$5,Prj_list!$O$6:$Z$7,2)))</x:f>
        <x:v>-</x:v>
      </x:c>
      <x:c r="S778" s="45" t="str">
        <x:f>IF(ISBLANK('2012 HR 배정표'!X776)=TRUE,"-",'2012 HR 배정표'!X776)</x:f>
        <x:v>-</x:v>
      </x:c>
      <x:c r="T778" s="46" t="str">
        <x:f>IF(ISBLANK('2012 HR 배정표'!X776)=TRUE,"-",IF(ISERROR((HLOOKUP($A$5,Prj_list!$O$6:$Z$7,2)*'2012 HR 배정표'!Y776)/HLOOKUP($A$5,Prj_list!$O$6:$Z$7,2))=TRUE,"-",(HLOOKUP($A$5,Prj_list!$O$6:$Z$7,2)*'2012 HR 배정표'!Y776)/HLOOKUP($A$5,Prj_list!$O$6:$Z$7,2)))</x:f>
        <x:v>-</x:v>
      </x:c>
      <x:c r="U778" s="45" t="str">
        <x:f>IF(ISBLANK('2012 HR 배정표'!Z776)=TRUE,"-",'2012 HR 배정표'!Z776)</x:f>
        <x:v>-</x:v>
      </x:c>
      <x:c r="V778" s="46" t="str">
        <x:f>IF(ISBLANK('2012 HR 배정표'!Z776)=TRUE,"-",IF(ISERROR((HLOOKUP($A$5,Prj_list!$O$6:$Z$7,2)*'2012 HR 배정표'!AA776)/HLOOKUP($A$5,Prj_list!$O$6:$Z$7,2))=TRUE,"-",(HLOOKUP($A$5,Prj_list!$O$6:$Z$7,2)*'2012 HR 배정표'!AA776)/HLOOKUP($A$5,Prj_list!$O$6:$Z$7,2)))</x:f>
        <x:v>-</x:v>
      </x:c>
      <x:c r="W778" s="45" t="str">
        <x:f>IF(ISBLANK('2012 HR 배정표'!AB776)=TRUE,"-",'2012 HR 배정표'!AB776)</x:f>
        <x:v>-</x:v>
      </x:c>
      <x:c r="X778" s="46" t="str">
        <x:f>IF(ISBLANK('2012 HR 배정표'!AB776)=TRUE,"-",IF(ISERROR((HLOOKUP($A$5,Prj_list!$O$6:$Z$7,2)*'2012 HR 배정표'!AC776)/HLOOKUP($A$5,Prj_list!$O$6:$Z$7,2))=TRUE,"-",(HLOOKUP($A$5,Prj_list!$O$6:$Z$7,2)*'2012 HR 배정표'!AC776)/HLOOKUP($A$5,Prj_list!$O$6:$Z$7,2)))</x:f>
        <x:v>-</x:v>
      </x:c>
      <x:c r="Y778" s="45" t="str">
        <x:f>IF(ISBLANK('2012 HR 배정표'!AD776)=TRUE,"-",'2012 HR 배정표'!AD776)</x:f>
        <x:v>-</x:v>
      </x:c>
      <x:c r="Z778" s="46" t="str">
        <x:f>IF(ISBLANK('2012 HR 배정표'!AD776)=TRUE,"-",IF(ISERROR((HLOOKUP($A$5,Prj_list!$O$6:$Z$7,2)*'2012 HR 배정표'!AE776)/HLOOKUP($A$5,Prj_list!$O$6:$Z$7,2))=TRUE,"-",(HLOOKUP($A$5,Prj_list!$O$6:$Z$7,2)*'2012 HR 배정표'!AE776)/HLOOKUP($A$5,Prj_list!$O$6:$Z$7,2)))</x:f>
        <x:v>-</x:v>
      </x:c>
      <x:c r="AA778" s="45" t="str">
        <x:f>IF(ISBLANK('2012 HR 배정표'!AF776)=TRUE,"-",'2012 HR 배정표'!AF776)</x:f>
        <x:v>-</x:v>
      </x:c>
      <x:c r="AB778" s="46" t="str">
        <x:f>IF(ISBLANK('2012 HR 배정표'!AF776)=TRUE,"-",IF(ISERROR((HLOOKUP($A$5,Prj_list!$O$6:$Z$7,2)*'2012 HR 배정표'!AG776)/HLOOKUP($A$5,Prj_list!$O$6:$Z$7,2))=TRUE,"-",(HLOOKUP($A$5,Prj_list!$O$6:$Z$7,2)*'2012 HR 배정표'!AG776)/HLOOKUP($A$5,Prj_list!$O$6:$Z$7,2)))</x:f>
        <x:v>-</x:v>
      </x:c>
      <x:c r="AC778" s="45" t="str">
        <x:f>IF(ISBLANK('2012 HR 배정표'!AH776)=TRUE,"-",'2012 HR 배정표'!AH776)</x:f>
        <x:v>-</x:v>
      </x:c>
      <x:c r="AD778" s="46" t="str">
        <x:f>IF(ISBLANK('2012 HR 배정표'!AH776)=TRUE,"-",IF(ISERROR((HLOOKUP($A$5,Prj_list!$O$6:$Z$7,2)*'2012 HR 배정표'!AI776)/HLOOKUP($A$5,Prj_list!$O$6:$Z$7,2))=TRUE,"-",(HLOOKUP($A$5,Prj_list!$O$6:$Z$7,2)*'2012 HR 배정표'!AI776)/HLOOKUP($A$5,Prj_list!$O$6:$Z$7,2)))</x:f>
        <x:v>-</x:v>
      </x:c>
      <x:c r="AE778" s="45" t="str">
        <x:f>IF(ISBLANK('2012 HR 배정표'!AJ776)=TRUE,"-",'2012 HR 배정표'!AJ776)</x:f>
        <x:v>-</x:v>
      </x:c>
      <x:c r="AF778" s="46" t="str">
        <x:f>IF(ISBLANK('2012 HR 배정표'!AJ776)=TRUE,"-",IF(ISERROR((HLOOKUP($A$5,Prj_list!$O$6:$Z$7,2)*'2012 HR 배정표'!AK776)/HLOOKUP($A$5,Prj_list!$O$6:$Z$7,2))=TRUE,"-",(HLOOKUP($A$5,Prj_list!$O$6:$Z$7,2)*'2012 HR 배정표'!AK776)/HLOOKUP($A$5,Prj_list!$O$6:$Z$7,2)))</x:f>
        <x:v>-</x:v>
      </x:c>
      <x:c r="AG778" s="45" t="str">
        <x:f>IF(ISBLANK('2012 HR 배정표'!AL776)=TRUE,"-",'2012 HR 배정표'!AL776)</x:f>
        <x:v>-</x:v>
      </x:c>
      <x:c r="AH778" s="46" t="str">
        <x:f>IF(ISBLANK('2012 HR 배정표'!AL776)=TRUE,"-",IF(ISERROR((HLOOKUP($A$5,Prj_list!$O$6:$Z$7,2)*'2012 HR 배정표'!AM776)/HLOOKUP($A$5,Prj_list!$O$6:$Z$7,2))=TRUE,"-",(HLOOKUP($A$5,Prj_list!$O$6:$Z$7,2)*'2012 HR 배정표'!AM776)/HLOOKUP($A$5,Prj_list!$O$6:$Z$7,2)))</x:f>
        <x:v>-</x:v>
      </x:c>
      <x:c r="AI778" s="45" t="str">
        <x:f>IF(ISBLANK('2012 HR 배정표'!AN776)=TRUE,"-",'2012 HR 배정표'!AN776)</x:f>
        <x:v>-</x:v>
      </x:c>
      <x:c r="AJ778" s="46" t="str">
        <x:f>IF(ISBLANK('2012 HR 배정표'!AN776)=TRUE,"-",IF(ISERROR((HLOOKUP($A$5,Prj_list!$O$6:$Z$7,2)*'2012 HR 배정표'!AO776)/HLOOKUP($A$5,Prj_list!$O$6:$Z$7,2))=TRUE,"-",(HLOOKUP($A$5,Prj_list!$O$6:$Z$7,2)*'2012 HR 배정표'!AO776)/HLOOKUP($A$5,Prj_list!$O$6:$Z$7,2)))</x:f>
        <x:v>-</x:v>
      </x:c>
      <x:c r="AK778" s="45" t="str">
        <x:f>IF(ISBLANK('2012 HR 배정표'!AP776)=TRUE,"-",'2012 HR 배정표'!AP776)</x:f>
        <x:v>-</x:v>
      </x:c>
      <x:c r="AL778" s="46" t="str">
        <x:f>IF(ISBLANK('2012 HR 배정표'!AP776)=TRUE,"-",IF(ISERROR((HLOOKUP($A$5,Prj_list!$O$6:$Z$7,2)*'2012 HR 배정표'!AQ776)/HLOOKUP($A$5,Prj_list!$O$6:$Z$7,2))=TRUE,"-",(HLOOKUP($A$5,Prj_list!$O$6:$Z$7,2)*'2012 HR 배정표'!AQ776)/HLOOKUP($A$5,Prj_list!$O$6:$Z$7,2)))</x:f>
        <x:v>-</x:v>
      </x:c>
      <x:c r="AM778" s="45" t="str">
        <x:f>IF(ISBLANK('2012 HR 배정표'!AR776)=TRUE,"-",'2012 HR 배정표'!AR776)</x:f>
        <x:v>-</x:v>
      </x:c>
      <x:c r="AN778" s="46" t="str">
        <x:f>IF(ISBLANK('2012 HR 배정표'!AR776)=TRUE,"-",IF(ISERROR((HLOOKUP($A$5,Prj_list!$O$6:$Z$7,2)*'2012 HR 배정표'!AS776)/HLOOKUP($A$5,Prj_list!$O$6:$Z$7,2))=TRUE,"-",(HLOOKUP($A$5,Prj_list!$O$6:$Z$7,2)*'2012 HR 배정표'!AS776)/HLOOKUP($A$5,Prj_list!$O$6:$Z$7,2)))</x:f>
        <x:v>-</x:v>
      </x:c>
      <x:c r="AO778" s="45" t="str">
        <x:f>IF(ISBLANK('2012 HR 배정표'!AT776)=TRUE,"-",'2012 HR 배정표'!AT776)</x:f>
        <x:v>-</x:v>
      </x:c>
      <x:c r="AP778" s="46" t="str">
        <x:f>IF(ISBLANK('2012 HR 배정표'!AT776)=TRUE,"-",IF(ISERROR((HLOOKUP($A$5,Prj_list!$O$6:$Z$7,2)*'2012 HR 배정표'!AU776)/HLOOKUP($A$5,Prj_list!$O$6:$Z$7,2))=TRUE,"-",(HLOOKUP($A$5,Prj_list!$O$6:$Z$7,2)*'2012 HR 배정표'!AU776)/HLOOKUP($A$5,Prj_list!$O$6:$Z$7,2)))</x:f>
        <x:v>-</x:v>
      </x:c>
      <x:c r="AQ778" s="45" t="str">
        <x:f>IF(ISBLANK('2012 HR 배정표'!AV776)=TRUE,"-",'2012 HR 배정표'!AV776)</x:f>
        <x:v>-</x:v>
      </x:c>
      <x:c r="AR778" s="46" t="str">
        <x:f>IF(ISBLANK('2012 HR 배정표'!AV776)=TRUE,"-",IF(ISERROR((HLOOKUP($A$5,Prj_list!$O$6:$Z$7,2)*'2012 HR 배정표'!AW776)/HLOOKUP($A$5,Prj_list!$O$6:$Z$7,2))=TRUE,"-",(HLOOKUP($A$5,Prj_list!$O$6:$Z$7,2)*'2012 HR 배정표'!AW776)/HLOOKUP($A$5,Prj_list!$O$6:$Z$7,2)))</x:f>
        <x:v>-</x:v>
      </x:c>
      <x:c r="AS778" s="45" t="str">
        <x:f>IF(ISBLANK('2012 HR 배정표'!AX776)=TRUE,"-",'2012 HR 배정표'!AX776)</x:f>
        <x:v>-</x:v>
      </x:c>
      <x:c r="AT778" s="46" t="str">
        <x:f>IF(ISBLANK('2012 HR 배정표'!AX776)=TRUE,"-",IF(ISERROR((HLOOKUP($A$5,Prj_list!$O$6:$Z$7,2)*'2012 HR 배정표'!AY776)/HLOOKUP($A$5,Prj_list!$O$6:$Z$7,2))=TRUE,"-",(HLOOKUP($A$5,Prj_list!$O$6:$Z$7,2)*'2012 HR 배정표'!AY776)/HLOOKUP($A$5,Prj_list!$O$6:$Z$7,2)))</x:f>
        <x:v>-</x:v>
      </x:c>
      <x:c r="AU778" s="45" t="str">
        <x:f>IF(ISBLANK('2012 HR 배정표'!AZ776)=TRUE,"-",'2012 HR 배정표'!AZ776)</x:f>
        <x:v>-</x:v>
      </x:c>
      <x:c r="AV778" s="46" t="str">
        <x:f>IF(ISBLANK('2012 HR 배정표'!AZ776)=TRUE,"-",IF(ISERROR((HLOOKUP($A$5,Prj_list!$O$6:$Z$7,2)*'2012 HR 배정표'!BA776)/HLOOKUP($A$5,Prj_list!$O$6:$Z$7,2))=TRUE,"-",(HLOOKUP($A$5,Prj_list!$O$6:$Z$7,2)*'2012 HR 배정표'!BA776)/HLOOKUP($A$5,Prj_list!$O$6:$Z$7,2)))</x:f>
        <x:v>-</x:v>
      </x:c>
      <x:c r="AW778" s="34" t="str">
        <x:f t="shared" si="24"/>
        <x:v/>
      </x:c>
      <x:c r="AX778" s="41">
        <x:f t="shared" si="25"/>
        <x:v>0</x:v>
      </x:c>
    </x:row>
    <x:row r="779" spans="1:50">
      <x:c r="A779" s="45" t="str">
        <x:f>IF(ISBLANK('2012 HR 배정표'!F777)=TRUE,"-",'2012 HR 배정표'!F777)</x:f>
        <x:v>-</x:v>
      </x:c>
      <x:c r="B779" s="46" t="str">
        <x:f>IF(ISBLANK('2012 HR 배정표'!F777)=TRUE,"-",IF(ISERROR((HLOOKUP($A$5,Prj_list!$O$6:$Z$7,2)*'2012 HR 배정표'!G777)/HLOOKUP($A$5,Prj_list!$O$6:$Z$7,2))=TRUE,"-",(HLOOKUP($A$5,Prj_list!$O$6:$Z$7,2)*'2012 HR 배정표'!G777)/HLOOKUP($A$5,Prj_list!$O$6:$Z$7,2)))</x:f>
        <x:v>-</x:v>
      </x:c>
      <x:c r="C779" s="45" t="str">
        <x:f>IF(ISBLANK('2012 HR 배정표'!H777)=TRUE,"-",'2012 HR 배정표'!H777)</x:f>
        <x:v>-</x:v>
      </x:c>
      <x:c r="D779" s="46" t="str">
        <x:f>IF(ISBLANK('2012 HR 배정표'!H777)=TRUE,"-",IF(ISERROR((HLOOKUP($A$5,Prj_list!$O$6:$Z$7,2)*'2012 HR 배정표'!I777)/HLOOKUP($A$5,Prj_list!$O$6:$Z$7,2))=TRUE,"-",(HLOOKUP($A$5,Prj_list!$O$6:$Z$7,2)*'2012 HR 배정표'!I777)/HLOOKUP($A$5,Prj_list!$O$6:$Z$7,2)))</x:f>
        <x:v>-</x:v>
      </x:c>
      <x:c r="E779" s="45" t="str">
        <x:f>IF(ISBLANK('2012 HR 배정표'!J777)=TRUE,"-",'2012 HR 배정표'!J777)</x:f>
        <x:v>-</x:v>
      </x:c>
      <x:c r="F779" s="46" t="str">
        <x:f>IF(ISBLANK('2012 HR 배정표'!J777)=TRUE,"-",IF(ISERROR((HLOOKUP($A$5,Prj_list!$O$6:$Z$7,2)*'2012 HR 배정표'!K777)/HLOOKUP($A$5,Prj_list!$O$6:$Z$7,2))=TRUE,"-",(HLOOKUP($A$5,Prj_list!$O$6:$Z$7,2)*'2012 HR 배정표'!K777)/HLOOKUP($A$5,Prj_list!$O$6:$Z$7,2)))</x:f>
        <x:v>-</x:v>
      </x:c>
      <x:c r="G779" s="45" t="str">
        <x:f>IF(ISBLANK('2012 HR 배정표'!L777)=TRUE,"-",'2012 HR 배정표'!L777)</x:f>
        <x:v>-</x:v>
      </x:c>
      <x:c r="H779" s="46" t="str">
        <x:f>IF(ISBLANK('2012 HR 배정표'!L777)=TRUE,"-",IF(ISERROR((HLOOKUP($A$5,Prj_list!$O$6:$Z$7,2)*'2012 HR 배정표'!M777)/HLOOKUP($A$5,Prj_list!$O$6:$Z$7,2))=TRUE,"-",(HLOOKUP($A$5,Prj_list!$O$6:$Z$7,2)*'2012 HR 배정표'!M777)/HLOOKUP($A$5,Prj_list!$O$6:$Z$7,2)))</x:f>
        <x:v>-</x:v>
      </x:c>
      <x:c r="I779" s="45" t="str">
        <x:f>IF(ISBLANK('2012 HR 배정표'!N777)=TRUE,"-",'2012 HR 배정표'!N777)</x:f>
        <x:v>-</x:v>
      </x:c>
      <x:c r="J779" s="46" t="str">
        <x:f>IF(ISBLANK('2012 HR 배정표'!N777)=TRUE,"-",IF(ISERROR((HLOOKUP($A$5,Prj_list!$O$6:$Z$7,2)*'2012 HR 배정표'!O777)/HLOOKUP($A$5,Prj_list!$O$6:$Z$7,2))=TRUE,"-",(HLOOKUP($A$5,Prj_list!$O$6:$Z$7,2)*'2012 HR 배정표'!O777)/HLOOKUP($A$5,Prj_list!$O$6:$Z$7,2)))</x:f>
        <x:v>-</x:v>
      </x:c>
      <x:c r="K779" s="45" t="str">
        <x:f>IF(ISBLANK('2012 HR 배정표'!P777)=TRUE,"-",'2012 HR 배정표'!P777)</x:f>
        <x:v>-</x:v>
      </x:c>
      <x:c r="L779" s="46" t="str">
        <x:f>IF(ISBLANK('2012 HR 배정표'!P777)=TRUE,"-",IF(ISERROR((HLOOKUP($A$5,Prj_list!$O$6:$Z$7,2)*'2012 HR 배정표'!Q777)/HLOOKUP($A$5,Prj_list!$O$6:$Z$7,2))=TRUE,"-",(HLOOKUP($A$5,Prj_list!$O$6:$Z$7,2)*'2012 HR 배정표'!Q777)/HLOOKUP($A$5,Prj_list!$O$6:$Z$7,2)))</x:f>
        <x:v>-</x:v>
      </x:c>
      <x:c r="M779" s="45" t="str">
        <x:f>IF(ISBLANK('2012 HR 배정표'!R777)=TRUE,"-",'2012 HR 배정표'!R777)</x:f>
        <x:v>-</x:v>
      </x:c>
      <x:c r="N779" s="46" t="str">
        <x:f>IF(ISBLANK('2012 HR 배정표'!R777)=TRUE,"-",IF(ISERROR((HLOOKUP($A$5,Prj_list!$O$6:$Z$7,2)*'2012 HR 배정표'!S777)/HLOOKUP($A$5,Prj_list!$O$6:$Z$7,2))=TRUE,"-",(HLOOKUP($A$5,Prj_list!$O$6:$Z$7,2)*'2012 HR 배정표'!S777)/HLOOKUP($A$5,Prj_list!$O$6:$Z$7,2)))</x:f>
        <x:v>-</x:v>
      </x:c>
      <x:c r="O779" s="45" t="str">
        <x:f>IF(ISBLANK('2012 HR 배정표'!T777)=TRUE,"-",'2012 HR 배정표'!T777)</x:f>
        <x:v>-</x:v>
      </x:c>
      <x:c r="P779" s="46" t="str">
        <x:f>IF(ISBLANK('2012 HR 배정표'!T777)=TRUE,"-",IF(ISERROR((HLOOKUP($A$5,Prj_list!$O$6:$Z$7,2)*'2012 HR 배정표'!U777)/HLOOKUP($A$5,Prj_list!$O$6:$Z$7,2))=TRUE,"-",(HLOOKUP($A$5,Prj_list!$O$6:$Z$7,2)*'2012 HR 배정표'!U777)/HLOOKUP($A$5,Prj_list!$O$6:$Z$7,2)))</x:f>
        <x:v>-</x:v>
      </x:c>
      <x:c r="Q779" s="45" t="str">
        <x:f>IF(ISBLANK('2012 HR 배정표'!V777)=TRUE,"-",'2012 HR 배정표'!V777)</x:f>
        <x:v>-</x:v>
      </x:c>
      <x:c r="R779" s="46" t="str">
        <x:f>IF(ISBLANK('2012 HR 배정표'!V777)=TRUE,"-",IF(ISERROR((HLOOKUP($A$5,Prj_list!$O$6:$Z$7,2)*'2012 HR 배정표'!W777)/HLOOKUP($A$5,Prj_list!$O$6:$Z$7,2))=TRUE,"-",(HLOOKUP($A$5,Prj_list!$O$6:$Z$7,2)*'2012 HR 배정표'!W777)/HLOOKUP($A$5,Prj_list!$O$6:$Z$7,2)))</x:f>
        <x:v>-</x:v>
      </x:c>
      <x:c r="S779" s="45" t="str">
        <x:f>IF(ISBLANK('2012 HR 배정표'!X777)=TRUE,"-",'2012 HR 배정표'!X777)</x:f>
        <x:v>-</x:v>
      </x:c>
      <x:c r="T779" s="46" t="str">
        <x:f>IF(ISBLANK('2012 HR 배정표'!X777)=TRUE,"-",IF(ISERROR((HLOOKUP($A$5,Prj_list!$O$6:$Z$7,2)*'2012 HR 배정표'!Y777)/HLOOKUP($A$5,Prj_list!$O$6:$Z$7,2))=TRUE,"-",(HLOOKUP($A$5,Prj_list!$O$6:$Z$7,2)*'2012 HR 배정표'!Y777)/HLOOKUP($A$5,Prj_list!$O$6:$Z$7,2)))</x:f>
        <x:v>-</x:v>
      </x:c>
      <x:c r="U779" s="45" t="str">
        <x:f>IF(ISBLANK('2012 HR 배정표'!Z777)=TRUE,"-",'2012 HR 배정표'!Z777)</x:f>
        <x:v>-</x:v>
      </x:c>
      <x:c r="V779" s="46" t="str">
        <x:f>IF(ISBLANK('2012 HR 배정표'!Z777)=TRUE,"-",IF(ISERROR((HLOOKUP($A$5,Prj_list!$O$6:$Z$7,2)*'2012 HR 배정표'!AA777)/HLOOKUP($A$5,Prj_list!$O$6:$Z$7,2))=TRUE,"-",(HLOOKUP($A$5,Prj_list!$O$6:$Z$7,2)*'2012 HR 배정표'!AA777)/HLOOKUP($A$5,Prj_list!$O$6:$Z$7,2)))</x:f>
        <x:v>-</x:v>
      </x:c>
      <x:c r="W779" s="45" t="str">
        <x:f>IF(ISBLANK('2012 HR 배정표'!AB777)=TRUE,"-",'2012 HR 배정표'!AB777)</x:f>
        <x:v>-</x:v>
      </x:c>
      <x:c r="X779" s="46" t="str">
        <x:f>IF(ISBLANK('2012 HR 배정표'!AB777)=TRUE,"-",IF(ISERROR((HLOOKUP($A$5,Prj_list!$O$6:$Z$7,2)*'2012 HR 배정표'!AC777)/HLOOKUP($A$5,Prj_list!$O$6:$Z$7,2))=TRUE,"-",(HLOOKUP($A$5,Prj_list!$O$6:$Z$7,2)*'2012 HR 배정표'!AC777)/HLOOKUP($A$5,Prj_list!$O$6:$Z$7,2)))</x:f>
        <x:v>-</x:v>
      </x:c>
      <x:c r="Y779" s="45" t="str">
        <x:f>IF(ISBLANK('2012 HR 배정표'!AD777)=TRUE,"-",'2012 HR 배정표'!AD777)</x:f>
        <x:v>-</x:v>
      </x:c>
      <x:c r="Z779" s="46" t="str">
        <x:f>IF(ISBLANK('2012 HR 배정표'!AD777)=TRUE,"-",IF(ISERROR((HLOOKUP($A$5,Prj_list!$O$6:$Z$7,2)*'2012 HR 배정표'!AE777)/HLOOKUP($A$5,Prj_list!$O$6:$Z$7,2))=TRUE,"-",(HLOOKUP($A$5,Prj_list!$O$6:$Z$7,2)*'2012 HR 배정표'!AE777)/HLOOKUP($A$5,Prj_list!$O$6:$Z$7,2)))</x:f>
        <x:v>-</x:v>
      </x:c>
      <x:c r="AA779" s="45" t="str">
        <x:f>IF(ISBLANK('2012 HR 배정표'!AF777)=TRUE,"-",'2012 HR 배정표'!AF777)</x:f>
        <x:v>-</x:v>
      </x:c>
      <x:c r="AB779" s="46" t="str">
        <x:f>IF(ISBLANK('2012 HR 배정표'!AF777)=TRUE,"-",IF(ISERROR((HLOOKUP($A$5,Prj_list!$O$6:$Z$7,2)*'2012 HR 배정표'!AG777)/HLOOKUP($A$5,Prj_list!$O$6:$Z$7,2))=TRUE,"-",(HLOOKUP($A$5,Prj_list!$O$6:$Z$7,2)*'2012 HR 배정표'!AG777)/HLOOKUP($A$5,Prj_list!$O$6:$Z$7,2)))</x:f>
        <x:v>-</x:v>
      </x:c>
      <x:c r="AC779" s="45" t="str">
        <x:f>IF(ISBLANK('2012 HR 배정표'!AH777)=TRUE,"-",'2012 HR 배정표'!AH777)</x:f>
        <x:v>-</x:v>
      </x:c>
      <x:c r="AD779" s="46" t="str">
        <x:f>IF(ISBLANK('2012 HR 배정표'!AH777)=TRUE,"-",IF(ISERROR((HLOOKUP($A$5,Prj_list!$O$6:$Z$7,2)*'2012 HR 배정표'!AI777)/HLOOKUP($A$5,Prj_list!$O$6:$Z$7,2))=TRUE,"-",(HLOOKUP($A$5,Prj_list!$O$6:$Z$7,2)*'2012 HR 배정표'!AI777)/HLOOKUP($A$5,Prj_list!$O$6:$Z$7,2)))</x:f>
        <x:v>-</x:v>
      </x:c>
      <x:c r="AE779" s="45" t="str">
        <x:f>IF(ISBLANK('2012 HR 배정표'!AJ777)=TRUE,"-",'2012 HR 배정표'!AJ777)</x:f>
        <x:v>-</x:v>
      </x:c>
      <x:c r="AF779" s="46" t="str">
        <x:f>IF(ISBLANK('2012 HR 배정표'!AJ777)=TRUE,"-",IF(ISERROR((HLOOKUP($A$5,Prj_list!$O$6:$Z$7,2)*'2012 HR 배정표'!AK777)/HLOOKUP($A$5,Prj_list!$O$6:$Z$7,2))=TRUE,"-",(HLOOKUP($A$5,Prj_list!$O$6:$Z$7,2)*'2012 HR 배정표'!AK777)/HLOOKUP($A$5,Prj_list!$O$6:$Z$7,2)))</x:f>
        <x:v>-</x:v>
      </x:c>
      <x:c r="AG779" s="45" t="str">
        <x:f>IF(ISBLANK('2012 HR 배정표'!AL777)=TRUE,"-",'2012 HR 배정표'!AL777)</x:f>
        <x:v>-</x:v>
      </x:c>
      <x:c r="AH779" s="46" t="str">
        <x:f>IF(ISBLANK('2012 HR 배정표'!AL777)=TRUE,"-",IF(ISERROR((HLOOKUP($A$5,Prj_list!$O$6:$Z$7,2)*'2012 HR 배정표'!AM777)/HLOOKUP($A$5,Prj_list!$O$6:$Z$7,2))=TRUE,"-",(HLOOKUP($A$5,Prj_list!$O$6:$Z$7,2)*'2012 HR 배정표'!AM777)/HLOOKUP($A$5,Prj_list!$O$6:$Z$7,2)))</x:f>
        <x:v>-</x:v>
      </x:c>
      <x:c r="AI779" s="45" t="str">
        <x:f>IF(ISBLANK('2012 HR 배정표'!AN777)=TRUE,"-",'2012 HR 배정표'!AN777)</x:f>
        <x:v>-</x:v>
      </x:c>
      <x:c r="AJ779" s="46" t="str">
        <x:f>IF(ISBLANK('2012 HR 배정표'!AN777)=TRUE,"-",IF(ISERROR((HLOOKUP($A$5,Prj_list!$O$6:$Z$7,2)*'2012 HR 배정표'!AO777)/HLOOKUP($A$5,Prj_list!$O$6:$Z$7,2))=TRUE,"-",(HLOOKUP($A$5,Prj_list!$O$6:$Z$7,2)*'2012 HR 배정표'!AO777)/HLOOKUP($A$5,Prj_list!$O$6:$Z$7,2)))</x:f>
        <x:v>-</x:v>
      </x:c>
      <x:c r="AK779" s="45" t="str">
        <x:f>IF(ISBLANK('2012 HR 배정표'!AP777)=TRUE,"-",'2012 HR 배정표'!AP777)</x:f>
        <x:v>-</x:v>
      </x:c>
      <x:c r="AL779" s="46" t="str">
        <x:f>IF(ISBLANK('2012 HR 배정표'!AP777)=TRUE,"-",IF(ISERROR((HLOOKUP($A$5,Prj_list!$O$6:$Z$7,2)*'2012 HR 배정표'!AQ777)/HLOOKUP($A$5,Prj_list!$O$6:$Z$7,2))=TRUE,"-",(HLOOKUP($A$5,Prj_list!$O$6:$Z$7,2)*'2012 HR 배정표'!AQ777)/HLOOKUP($A$5,Prj_list!$O$6:$Z$7,2)))</x:f>
        <x:v>-</x:v>
      </x:c>
      <x:c r="AM779" s="45" t="str">
        <x:f>IF(ISBLANK('2012 HR 배정표'!AR777)=TRUE,"-",'2012 HR 배정표'!AR777)</x:f>
        <x:v>-</x:v>
      </x:c>
      <x:c r="AN779" s="46" t="str">
        <x:f>IF(ISBLANK('2012 HR 배정표'!AR777)=TRUE,"-",IF(ISERROR((HLOOKUP($A$5,Prj_list!$O$6:$Z$7,2)*'2012 HR 배정표'!AS777)/HLOOKUP($A$5,Prj_list!$O$6:$Z$7,2))=TRUE,"-",(HLOOKUP($A$5,Prj_list!$O$6:$Z$7,2)*'2012 HR 배정표'!AS777)/HLOOKUP($A$5,Prj_list!$O$6:$Z$7,2)))</x:f>
        <x:v>-</x:v>
      </x:c>
      <x:c r="AO779" s="45" t="str">
        <x:f>IF(ISBLANK('2012 HR 배정표'!AT777)=TRUE,"-",'2012 HR 배정표'!AT777)</x:f>
        <x:v>-</x:v>
      </x:c>
      <x:c r="AP779" s="46" t="str">
        <x:f>IF(ISBLANK('2012 HR 배정표'!AT777)=TRUE,"-",IF(ISERROR((HLOOKUP($A$5,Prj_list!$O$6:$Z$7,2)*'2012 HR 배정표'!AU777)/HLOOKUP($A$5,Prj_list!$O$6:$Z$7,2))=TRUE,"-",(HLOOKUP($A$5,Prj_list!$O$6:$Z$7,2)*'2012 HR 배정표'!AU777)/HLOOKUP($A$5,Prj_list!$O$6:$Z$7,2)))</x:f>
        <x:v>-</x:v>
      </x:c>
      <x:c r="AQ779" s="45" t="str">
        <x:f>IF(ISBLANK('2012 HR 배정표'!AV777)=TRUE,"-",'2012 HR 배정표'!AV777)</x:f>
        <x:v>-</x:v>
      </x:c>
      <x:c r="AR779" s="46" t="str">
        <x:f>IF(ISBLANK('2012 HR 배정표'!AV777)=TRUE,"-",IF(ISERROR((HLOOKUP($A$5,Prj_list!$O$6:$Z$7,2)*'2012 HR 배정표'!AW777)/HLOOKUP($A$5,Prj_list!$O$6:$Z$7,2))=TRUE,"-",(HLOOKUP($A$5,Prj_list!$O$6:$Z$7,2)*'2012 HR 배정표'!AW777)/HLOOKUP($A$5,Prj_list!$O$6:$Z$7,2)))</x:f>
        <x:v>-</x:v>
      </x:c>
      <x:c r="AS779" s="45" t="str">
        <x:f>IF(ISBLANK('2012 HR 배정표'!AX777)=TRUE,"-",'2012 HR 배정표'!AX777)</x:f>
        <x:v>-</x:v>
      </x:c>
      <x:c r="AT779" s="46" t="str">
        <x:f>IF(ISBLANK('2012 HR 배정표'!AX777)=TRUE,"-",IF(ISERROR((HLOOKUP($A$5,Prj_list!$O$6:$Z$7,2)*'2012 HR 배정표'!AY777)/HLOOKUP($A$5,Prj_list!$O$6:$Z$7,2))=TRUE,"-",(HLOOKUP($A$5,Prj_list!$O$6:$Z$7,2)*'2012 HR 배정표'!AY777)/HLOOKUP($A$5,Prj_list!$O$6:$Z$7,2)))</x:f>
        <x:v>-</x:v>
      </x:c>
      <x:c r="AU779" s="45" t="str">
        <x:f>IF(ISBLANK('2012 HR 배정표'!AZ777)=TRUE,"-",'2012 HR 배정표'!AZ777)</x:f>
        <x:v>-</x:v>
      </x:c>
      <x:c r="AV779" s="46" t="str">
        <x:f>IF(ISBLANK('2012 HR 배정표'!AZ777)=TRUE,"-",IF(ISERROR((HLOOKUP($A$5,Prj_list!$O$6:$Z$7,2)*'2012 HR 배정표'!BA777)/HLOOKUP($A$5,Prj_list!$O$6:$Z$7,2))=TRUE,"-",(HLOOKUP($A$5,Prj_list!$O$6:$Z$7,2)*'2012 HR 배정표'!BA777)/HLOOKUP($A$5,Prj_list!$O$6:$Z$7,2)))</x:f>
        <x:v>-</x:v>
      </x:c>
      <x:c r="AW779" s="34" t="str">
        <x:f t="shared" si="24"/>
        <x:v/>
      </x:c>
      <x:c r="AX779" s="41">
        <x:f t="shared" si="25"/>
        <x:v>0</x:v>
      </x:c>
    </x:row>
    <x:row r="780" spans="1:50">
      <x:c r="A780" s="45" t="str">
        <x:f>IF(ISBLANK('2012 HR 배정표'!F778)=TRUE,"-",'2012 HR 배정표'!F778)</x:f>
        <x:v>-</x:v>
      </x:c>
      <x:c r="B780" s="46" t="str">
        <x:f>IF(ISBLANK('2012 HR 배정표'!F778)=TRUE,"-",IF(ISERROR((HLOOKUP($A$5,Prj_list!$O$6:$Z$7,2)*'2012 HR 배정표'!G778)/HLOOKUP($A$5,Prj_list!$O$6:$Z$7,2))=TRUE,"-",(HLOOKUP($A$5,Prj_list!$O$6:$Z$7,2)*'2012 HR 배정표'!G778)/HLOOKUP($A$5,Prj_list!$O$6:$Z$7,2)))</x:f>
        <x:v>-</x:v>
      </x:c>
      <x:c r="C780" s="45" t="str">
        <x:f>IF(ISBLANK('2012 HR 배정표'!H778)=TRUE,"-",'2012 HR 배정표'!H778)</x:f>
        <x:v>-</x:v>
      </x:c>
      <x:c r="D780" s="46" t="str">
        <x:f>IF(ISBLANK('2012 HR 배정표'!H778)=TRUE,"-",IF(ISERROR((HLOOKUP($A$5,Prj_list!$O$6:$Z$7,2)*'2012 HR 배정표'!I778)/HLOOKUP($A$5,Prj_list!$O$6:$Z$7,2))=TRUE,"-",(HLOOKUP($A$5,Prj_list!$O$6:$Z$7,2)*'2012 HR 배정표'!I778)/HLOOKUP($A$5,Prj_list!$O$6:$Z$7,2)))</x:f>
        <x:v>-</x:v>
      </x:c>
      <x:c r="E780" s="45" t="str">
        <x:f>IF(ISBLANK('2012 HR 배정표'!J778)=TRUE,"-",'2012 HR 배정표'!J778)</x:f>
        <x:v>-</x:v>
      </x:c>
      <x:c r="F780" s="46" t="str">
        <x:f>IF(ISBLANK('2012 HR 배정표'!J778)=TRUE,"-",IF(ISERROR((HLOOKUP($A$5,Prj_list!$O$6:$Z$7,2)*'2012 HR 배정표'!K778)/HLOOKUP($A$5,Prj_list!$O$6:$Z$7,2))=TRUE,"-",(HLOOKUP($A$5,Prj_list!$O$6:$Z$7,2)*'2012 HR 배정표'!K778)/HLOOKUP($A$5,Prj_list!$O$6:$Z$7,2)))</x:f>
        <x:v>-</x:v>
      </x:c>
      <x:c r="G780" s="45" t="str">
        <x:f>IF(ISBLANK('2012 HR 배정표'!L778)=TRUE,"-",'2012 HR 배정표'!L778)</x:f>
        <x:v>-</x:v>
      </x:c>
      <x:c r="H780" s="46" t="str">
        <x:f>IF(ISBLANK('2012 HR 배정표'!L778)=TRUE,"-",IF(ISERROR((HLOOKUP($A$5,Prj_list!$O$6:$Z$7,2)*'2012 HR 배정표'!M778)/HLOOKUP($A$5,Prj_list!$O$6:$Z$7,2))=TRUE,"-",(HLOOKUP($A$5,Prj_list!$O$6:$Z$7,2)*'2012 HR 배정표'!M778)/HLOOKUP($A$5,Prj_list!$O$6:$Z$7,2)))</x:f>
        <x:v>-</x:v>
      </x:c>
      <x:c r="I780" s="45" t="str">
        <x:f>IF(ISBLANK('2012 HR 배정표'!N778)=TRUE,"-",'2012 HR 배정표'!N778)</x:f>
        <x:v>-</x:v>
      </x:c>
      <x:c r="J780" s="46" t="str">
        <x:f>IF(ISBLANK('2012 HR 배정표'!N778)=TRUE,"-",IF(ISERROR((HLOOKUP($A$5,Prj_list!$O$6:$Z$7,2)*'2012 HR 배정표'!O778)/HLOOKUP($A$5,Prj_list!$O$6:$Z$7,2))=TRUE,"-",(HLOOKUP($A$5,Prj_list!$O$6:$Z$7,2)*'2012 HR 배정표'!O778)/HLOOKUP($A$5,Prj_list!$O$6:$Z$7,2)))</x:f>
        <x:v>-</x:v>
      </x:c>
      <x:c r="K780" s="45" t="str">
        <x:f>IF(ISBLANK('2012 HR 배정표'!P778)=TRUE,"-",'2012 HR 배정표'!P778)</x:f>
        <x:v>-</x:v>
      </x:c>
      <x:c r="L780" s="46" t="str">
        <x:f>IF(ISBLANK('2012 HR 배정표'!P778)=TRUE,"-",IF(ISERROR((HLOOKUP($A$5,Prj_list!$O$6:$Z$7,2)*'2012 HR 배정표'!Q778)/HLOOKUP($A$5,Prj_list!$O$6:$Z$7,2))=TRUE,"-",(HLOOKUP($A$5,Prj_list!$O$6:$Z$7,2)*'2012 HR 배정표'!Q778)/HLOOKUP($A$5,Prj_list!$O$6:$Z$7,2)))</x:f>
        <x:v>-</x:v>
      </x:c>
      <x:c r="M780" s="45" t="str">
        <x:f>IF(ISBLANK('2012 HR 배정표'!R778)=TRUE,"-",'2012 HR 배정표'!R778)</x:f>
        <x:v>-</x:v>
      </x:c>
      <x:c r="N780" s="46" t="str">
        <x:f>IF(ISBLANK('2012 HR 배정표'!R778)=TRUE,"-",IF(ISERROR((HLOOKUP($A$5,Prj_list!$O$6:$Z$7,2)*'2012 HR 배정표'!S778)/HLOOKUP($A$5,Prj_list!$O$6:$Z$7,2))=TRUE,"-",(HLOOKUP($A$5,Prj_list!$O$6:$Z$7,2)*'2012 HR 배정표'!S778)/HLOOKUP($A$5,Prj_list!$O$6:$Z$7,2)))</x:f>
        <x:v>-</x:v>
      </x:c>
      <x:c r="O780" s="45" t="str">
        <x:f>IF(ISBLANK('2012 HR 배정표'!T778)=TRUE,"-",'2012 HR 배정표'!T778)</x:f>
        <x:v>-</x:v>
      </x:c>
      <x:c r="P780" s="46" t="str">
        <x:f>IF(ISBLANK('2012 HR 배정표'!T778)=TRUE,"-",IF(ISERROR((HLOOKUP($A$5,Prj_list!$O$6:$Z$7,2)*'2012 HR 배정표'!U778)/HLOOKUP($A$5,Prj_list!$O$6:$Z$7,2))=TRUE,"-",(HLOOKUP($A$5,Prj_list!$O$6:$Z$7,2)*'2012 HR 배정표'!U778)/HLOOKUP($A$5,Prj_list!$O$6:$Z$7,2)))</x:f>
        <x:v>-</x:v>
      </x:c>
      <x:c r="Q780" s="45" t="str">
        <x:f>IF(ISBLANK('2012 HR 배정표'!V778)=TRUE,"-",'2012 HR 배정표'!V778)</x:f>
        <x:v>-</x:v>
      </x:c>
      <x:c r="R780" s="46" t="str">
        <x:f>IF(ISBLANK('2012 HR 배정표'!V778)=TRUE,"-",IF(ISERROR((HLOOKUP($A$5,Prj_list!$O$6:$Z$7,2)*'2012 HR 배정표'!W778)/HLOOKUP($A$5,Prj_list!$O$6:$Z$7,2))=TRUE,"-",(HLOOKUP($A$5,Prj_list!$O$6:$Z$7,2)*'2012 HR 배정표'!W778)/HLOOKUP($A$5,Prj_list!$O$6:$Z$7,2)))</x:f>
        <x:v>-</x:v>
      </x:c>
      <x:c r="S780" s="45" t="str">
        <x:f>IF(ISBLANK('2012 HR 배정표'!X778)=TRUE,"-",'2012 HR 배정표'!X778)</x:f>
        <x:v>-</x:v>
      </x:c>
      <x:c r="T780" s="46" t="str">
        <x:f>IF(ISBLANK('2012 HR 배정표'!X778)=TRUE,"-",IF(ISERROR((HLOOKUP($A$5,Prj_list!$O$6:$Z$7,2)*'2012 HR 배정표'!Y778)/HLOOKUP($A$5,Prj_list!$O$6:$Z$7,2))=TRUE,"-",(HLOOKUP($A$5,Prj_list!$O$6:$Z$7,2)*'2012 HR 배정표'!Y778)/HLOOKUP($A$5,Prj_list!$O$6:$Z$7,2)))</x:f>
        <x:v>-</x:v>
      </x:c>
      <x:c r="U780" s="45" t="str">
        <x:f>IF(ISBLANK('2012 HR 배정표'!Z778)=TRUE,"-",'2012 HR 배정표'!Z778)</x:f>
        <x:v>-</x:v>
      </x:c>
      <x:c r="V780" s="46" t="str">
        <x:f>IF(ISBLANK('2012 HR 배정표'!Z778)=TRUE,"-",IF(ISERROR((HLOOKUP($A$5,Prj_list!$O$6:$Z$7,2)*'2012 HR 배정표'!AA778)/HLOOKUP($A$5,Prj_list!$O$6:$Z$7,2))=TRUE,"-",(HLOOKUP($A$5,Prj_list!$O$6:$Z$7,2)*'2012 HR 배정표'!AA778)/HLOOKUP($A$5,Prj_list!$O$6:$Z$7,2)))</x:f>
        <x:v>-</x:v>
      </x:c>
      <x:c r="W780" s="45" t="str">
        <x:f>IF(ISBLANK('2012 HR 배정표'!AB778)=TRUE,"-",'2012 HR 배정표'!AB778)</x:f>
        <x:v>-</x:v>
      </x:c>
      <x:c r="X780" s="46" t="str">
        <x:f>IF(ISBLANK('2012 HR 배정표'!AB778)=TRUE,"-",IF(ISERROR((HLOOKUP($A$5,Prj_list!$O$6:$Z$7,2)*'2012 HR 배정표'!AC778)/HLOOKUP($A$5,Prj_list!$O$6:$Z$7,2))=TRUE,"-",(HLOOKUP($A$5,Prj_list!$O$6:$Z$7,2)*'2012 HR 배정표'!AC778)/HLOOKUP($A$5,Prj_list!$O$6:$Z$7,2)))</x:f>
        <x:v>-</x:v>
      </x:c>
      <x:c r="Y780" s="45" t="str">
        <x:f>IF(ISBLANK('2012 HR 배정표'!AD778)=TRUE,"-",'2012 HR 배정표'!AD778)</x:f>
        <x:v>-</x:v>
      </x:c>
      <x:c r="Z780" s="46" t="str">
        <x:f>IF(ISBLANK('2012 HR 배정표'!AD778)=TRUE,"-",IF(ISERROR((HLOOKUP($A$5,Prj_list!$O$6:$Z$7,2)*'2012 HR 배정표'!AE778)/HLOOKUP($A$5,Prj_list!$O$6:$Z$7,2))=TRUE,"-",(HLOOKUP($A$5,Prj_list!$O$6:$Z$7,2)*'2012 HR 배정표'!AE778)/HLOOKUP($A$5,Prj_list!$O$6:$Z$7,2)))</x:f>
        <x:v>-</x:v>
      </x:c>
      <x:c r="AA780" s="45" t="str">
        <x:f>IF(ISBLANK('2012 HR 배정표'!AF778)=TRUE,"-",'2012 HR 배정표'!AF778)</x:f>
        <x:v>-</x:v>
      </x:c>
      <x:c r="AB780" s="46" t="str">
        <x:f>IF(ISBLANK('2012 HR 배정표'!AF778)=TRUE,"-",IF(ISERROR((HLOOKUP($A$5,Prj_list!$O$6:$Z$7,2)*'2012 HR 배정표'!AG778)/HLOOKUP($A$5,Prj_list!$O$6:$Z$7,2))=TRUE,"-",(HLOOKUP($A$5,Prj_list!$O$6:$Z$7,2)*'2012 HR 배정표'!AG778)/HLOOKUP($A$5,Prj_list!$O$6:$Z$7,2)))</x:f>
        <x:v>-</x:v>
      </x:c>
      <x:c r="AC780" s="45" t="str">
        <x:f>IF(ISBLANK('2012 HR 배정표'!AH778)=TRUE,"-",'2012 HR 배정표'!AH778)</x:f>
        <x:v>-</x:v>
      </x:c>
      <x:c r="AD780" s="46" t="str">
        <x:f>IF(ISBLANK('2012 HR 배정표'!AH778)=TRUE,"-",IF(ISERROR((HLOOKUP($A$5,Prj_list!$O$6:$Z$7,2)*'2012 HR 배정표'!AI778)/HLOOKUP($A$5,Prj_list!$O$6:$Z$7,2))=TRUE,"-",(HLOOKUP($A$5,Prj_list!$O$6:$Z$7,2)*'2012 HR 배정표'!AI778)/HLOOKUP($A$5,Prj_list!$O$6:$Z$7,2)))</x:f>
        <x:v>-</x:v>
      </x:c>
      <x:c r="AE780" s="45" t="str">
        <x:f>IF(ISBLANK('2012 HR 배정표'!AJ778)=TRUE,"-",'2012 HR 배정표'!AJ778)</x:f>
        <x:v>-</x:v>
      </x:c>
      <x:c r="AF780" s="46" t="str">
        <x:f>IF(ISBLANK('2012 HR 배정표'!AJ778)=TRUE,"-",IF(ISERROR((HLOOKUP($A$5,Prj_list!$O$6:$Z$7,2)*'2012 HR 배정표'!AK778)/HLOOKUP($A$5,Prj_list!$O$6:$Z$7,2))=TRUE,"-",(HLOOKUP($A$5,Prj_list!$O$6:$Z$7,2)*'2012 HR 배정표'!AK778)/HLOOKUP($A$5,Prj_list!$O$6:$Z$7,2)))</x:f>
        <x:v>-</x:v>
      </x:c>
      <x:c r="AG780" s="45" t="str">
        <x:f>IF(ISBLANK('2012 HR 배정표'!AL778)=TRUE,"-",'2012 HR 배정표'!AL778)</x:f>
        <x:v>-</x:v>
      </x:c>
      <x:c r="AH780" s="46" t="str">
        <x:f>IF(ISBLANK('2012 HR 배정표'!AL778)=TRUE,"-",IF(ISERROR((HLOOKUP($A$5,Prj_list!$O$6:$Z$7,2)*'2012 HR 배정표'!AM778)/HLOOKUP($A$5,Prj_list!$O$6:$Z$7,2))=TRUE,"-",(HLOOKUP($A$5,Prj_list!$O$6:$Z$7,2)*'2012 HR 배정표'!AM778)/HLOOKUP($A$5,Prj_list!$O$6:$Z$7,2)))</x:f>
        <x:v>-</x:v>
      </x:c>
      <x:c r="AI780" s="45" t="str">
        <x:f>IF(ISBLANK('2012 HR 배정표'!AN778)=TRUE,"-",'2012 HR 배정표'!AN778)</x:f>
        <x:v>-</x:v>
      </x:c>
      <x:c r="AJ780" s="46" t="str">
        <x:f>IF(ISBLANK('2012 HR 배정표'!AN778)=TRUE,"-",IF(ISERROR((HLOOKUP($A$5,Prj_list!$O$6:$Z$7,2)*'2012 HR 배정표'!AO778)/HLOOKUP($A$5,Prj_list!$O$6:$Z$7,2))=TRUE,"-",(HLOOKUP($A$5,Prj_list!$O$6:$Z$7,2)*'2012 HR 배정표'!AO778)/HLOOKUP($A$5,Prj_list!$O$6:$Z$7,2)))</x:f>
        <x:v>-</x:v>
      </x:c>
      <x:c r="AK780" s="45" t="str">
        <x:f>IF(ISBLANK('2012 HR 배정표'!AP778)=TRUE,"-",'2012 HR 배정표'!AP778)</x:f>
        <x:v>-</x:v>
      </x:c>
      <x:c r="AL780" s="46" t="str">
        <x:f>IF(ISBLANK('2012 HR 배정표'!AP778)=TRUE,"-",IF(ISERROR((HLOOKUP($A$5,Prj_list!$O$6:$Z$7,2)*'2012 HR 배정표'!AQ778)/HLOOKUP($A$5,Prj_list!$O$6:$Z$7,2))=TRUE,"-",(HLOOKUP($A$5,Prj_list!$O$6:$Z$7,2)*'2012 HR 배정표'!AQ778)/HLOOKUP($A$5,Prj_list!$O$6:$Z$7,2)))</x:f>
        <x:v>-</x:v>
      </x:c>
      <x:c r="AM780" s="45" t="str">
        <x:f>IF(ISBLANK('2012 HR 배정표'!AR778)=TRUE,"-",'2012 HR 배정표'!AR778)</x:f>
        <x:v>-</x:v>
      </x:c>
      <x:c r="AN780" s="46" t="str">
        <x:f>IF(ISBLANK('2012 HR 배정표'!AR778)=TRUE,"-",IF(ISERROR((HLOOKUP($A$5,Prj_list!$O$6:$Z$7,2)*'2012 HR 배정표'!AS778)/HLOOKUP($A$5,Prj_list!$O$6:$Z$7,2))=TRUE,"-",(HLOOKUP($A$5,Prj_list!$O$6:$Z$7,2)*'2012 HR 배정표'!AS778)/HLOOKUP($A$5,Prj_list!$O$6:$Z$7,2)))</x:f>
        <x:v>-</x:v>
      </x:c>
      <x:c r="AO780" s="45" t="str">
        <x:f>IF(ISBLANK('2012 HR 배정표'!AT778)=TRUE,"-",'2012 HR 배정표'!AT778)</x:f>
        <x:v>-</x:v>
      </x:c>
      <x:c r="AP780" s="46" t="str">
        <x:f>IF(ISBLANK('2012 HR 배정표'!AT778)=TRUE,"-",IF(ISERROR((HLOOKUP($A$5,Prj_list!$O$6:$Z$7,2)*'2012 HR 배정표'!AU778)/HLOOKUP($A$5,Prj_list!$O$6:$Z$7,2))=TRUE,"-",(HLOOKUP($A$5,Prj_list!$O$6:$Z$7,2)*'2012 HR 배정표'!AU778)/HLOOKUP($A$5,Prj_list!$O$6:$Z$7,2)))</x:f>
        <x:v>-</x:v>
      </x:c>
      <x:c r="AQ780" s="45" t="str">
        <x:f>IF(ISBLANK('2012 HR 배정표'!AV778)=TRUE,"-",'2012 HR 배정표'!AV778)</x:f>
        <x:v>-</x:v>
      </x:c>
      <x:c r="AR780" s="46" t="str">
        <x:f>IF(ISBLANK('2012 HR 배정표'!AV778)=TRUE,"-",IF(ISERROR((HLOOKUP($A$5,Prj_list!$O$6:$Z$7,2)*'2012 HR 배정표'!AW778)/HLOOKUP($A$5,Prj_list!$O$6:$Z$7,2))=TRUE,"-",(HLOOKUP($A$5,Prj_list!$O$6:$Z$7,2)*'2012 HR 배정표'!AW778)/HLOOKUP($A$5,Prj_list!$O$6:$Z$7,2)))</x:f>
        <x:v>-</x:v>
      </x:c>
      <x:c r="AS780" s="45" t="str">
        <x:f>IF(ISBLANK('2012 HR 배정표'!AX778)=TRUE,"-",'2012 HR 배정표'!AX778)</x:f>
        <x:v>-</x:v>
      </x:c>
      <x:c r="AT780" s="46" t="str">
        <x:f>IF(ISBLANK('2012 HR 배정표'!AX778)=TRUE,"-",IF(ISERROR((HLOOKUP($A$5,Prj_list!$O$6:$Z$7,2)*'2012 HR 배정표'!AY778)/HLOOKUP($A$5,Prj_list!$O$6:$Z$7,2))=TRUE,"-",(HLOOKUP($A$5,Prj_list!$O$6:$Z$7,2)*'2012 HR 배정표'!AY778)/HLOOKUP($A$5,Prj_list!$O$6:$Z$7,2)))</x:f>
        <x:v>-</x:v>
      </x:c>
      <x:c r="AU780" s="45" t="str">
        <x:f>IF(ISBLANK('2012 HR 배정표'!AZ778)=TRUE,"-",'2012 HR 배정표'!AZ778)</x:f>
        <x:v>-</x:v>
      </x:c>
      <x:c r="AV780" s="46" t="str">
        <x:f>IF(ISBLANK('2012 HR 배정표'!AZ778)=TRUE,"-",IF(ISERROR((HLOOKUP($A$5,Prj_list!$O$6:$Z$7,2)*'2012 HR 배정표'!BA778)/HLOOKUP($A$5,Prj_list!$O$6:$Z$7,2))=TRUE,"-",(HLOOKUP($A$5,Prj_list!$O$6:$Z$7,2)*'2012 HR 배정표'!BA778)/HLOOKUP($A$5,Prj_list!$O$6:$Z$7,2)))</x:f>
        <x:v>-</x:v>
      </x:c>
      <x:c r="AW780" s="34" t="str">
        <x:f t="shared" si="24"/>
        <x:v/>
      </x:c>
      <x:c r="AX780" s="41">
        <x:f t="shared" si="25"/>
        <x:v>0</x:v>
      </x:c>
    </x:row>
    <x:row r="781" spans="1:50">
      <x:c r="A781" s="45" t="str">
        <x:f>IF(ISBLANK('2012 HR 배정표'!F779)=TRUE,"-",'2012 HR 배정표'!F779)</x:f>
        <x:v>-</x:v>
      </x:c>
      <x:c r="B781" s="46" t="str">
        <x:f>IF(ISBLANK('2012 HR 배정표'!F779)=TRUE,"-",IF(ISERROR((HLOOKUP($A$5,Prj_list!$O$6:$Z$7,2)*'2012 HR 배정표'!G779)/HLOOKUP($A$5,Prj_list!$O$6:$Z$7,2))=TRUE,"-",(HLOOKUP($A$5,Prj_list!$O$6:$Z$7,2)*'2012 HR 배정표'!G779)/HLOOKUP($A$5,Prj_list!$O$6:$Z$7,2)))</x:f>
        <x:v>-</x:v>
      </x:c>
      <x:c r="C781" s="45" t="str">
        <x:f>IF(ISBLANK('2012 HR 배정표'!H779)=TRUE,"-",'2012 HR 배정표'!H779)</x:f>
        <x:v>-</x:v>
      </x:c>
      <x:c r="D781" s="46" t="str">
        <x:f>IF(ISBLANK('2012 HR 배정표'!H779)=TRUE,"-",IF(ISERROR((HLOOKUP($A$5,Prj_list!$O$6:$Z$7,2)*'2012 HR 배정표'!I779)/HLOOKUP($A$5,Prj_list!$O$6:$Z$7,2))=TRUE,"-",(HLOOKUP($A$5,Prj_list!$O$6:$Z$7,2)*'2012 HR 배정표'!I779)/HLOOKUP($A$5,Prj_list!$O$6:$Z$7,2)))</x:f>
        <x:v>-</x:v>
      </x:c>
      <x:c r="E781" s="45" t="str">
        <x:f>IF(ISBLANK('2012 HR 배정표'!J779)=TRUE,"-",'2012 HR 배정표'!J779)</x:f>
        <x:v>-</x:v>
      </x:c>
      <x:c r="F781" s="46" t="str">
        <x:f>IF(ISBLANK('2012 HR 배정표'!J779)=TRUE,"-",IF(ISERROR((HLOOKUP($A$5,Prj_list!$O$6:$Z$7,2)*'2012 HR 배정표'!K779)/HLOOKUP($A$5,Prj_list!$O$6:$Z$7,2))=TRUE,"-",(HLOOKUP($A$5,Prj_list!$O$6:$Z$7,2)*'2012 HR 배정표'!K779)/HLOOKUP($A$5,Prj_list!$O$6:$Z$7,2)))</x:f>
        <x:v>-</x:v>
      </x:c>
      <x:c r="G781" s="45" t="str">
        <x:f>IF(ISBLANK('2012 HR 배정표'!L779)=TRUE,"-",'2012 HR 배정표'!L779)</x:f>
        <x:v>-</x:v>
      </x:c>
      <x:c r="H781" s="46" t="str">
        <x:f>IF(ISBLANK('2012 HR 배정표'!L779)=TRUE,"-",IF(ISERROR((HLOOKUP($A$5,Prj_list!$O$6:$Z$7,2)*'2012 HR 배정표'!M779)/HLOOKUP($A$5,Prj_list!$O$6:$Z$7,2))=TRUE,"-",(HLOOKUP($A$5,Prj_list!$O$6:$Z$7,2)*'2012 HR 배정표'!M779)/HLOOKUP($A$5,Prj_list!$O$6:$Z$7,2)))</x:f>
        <x:v>-</x:v>
      </x:c>
      <x:c r="I781" s="45" t="str">
        <x:f>IF(ISBLANK('2012 HR 배정표'!N779)=TRUE,"-",'2012 HR 배정표'!N779)</x:f>
        <x:v>-</x:v>
      </x:c>
      <x:c r="J781" s="46" t="str">
        <x:f>IF(ISBLANK('2012 HR 배정표'!N779)=TRUE,"-",IF(ISERROR((HLOOKUP($A$5,Prj_list!$O$6:$Z$7,2)*'2012 HR 배정표'!O779)/HLOOKUP($A$5,Prj_list!$O$6:$Z$7,2))=TRUE,"-",(HLOOKUP($A$5,Prj_list!$O$6:$Z$7,2)*'2012 HR 배정표'!O779)/HLOOKUP($A$5,Prj_list!$O$6:$Z$7,2)))</x:f>
        <x:v>-</x:v>
      </x:c>
      <x:c r="K781" s="45" t="str">
        <x:f>IF(ISBLANK('2012 HR 배정표'!P779)=TRUE,"-",'2012 HR 배정표'!P779)</x:f>
        <x:v>-</x:v>
      </x:c>
      <x:c r="L781" s="46" t="str">
        <x:f>IF(ISBLANK('2012 HR 배정표'!P779)=TRUE,"-",IF(ISERROR((HLOOKUP($A$5,Prj_list!$O$6:$Z$7,2)*'2012 HR 배정표'!Q779)/HLOOKUP($A$5,Prj_list!$O$6:$Z$7,2))=TRUE,"-",(HLOOKUP($A$5,Prj_list!$O$6:$Z$7,2)*'2012 HR 배정표'!Q779)/HLOOKUP($A$5,Prj_list!$O$6:$Z$7,2)))</x:f>
        <x:v>-</x:v>
      </x:c>
      <x:c r="M781" s="45" t="str">
        <x:f>IF(ISBLANK('2012 HR 배정표'!R779)=TRUE,"-",'2012 HR 배정표'!R779)</x:f>
        <x:v>-</x:v>
      </x:c>
      <x:c r="N781" s="46" t="str">
        <x:f>IF(ISBLANK('2012 HR 배정표'!R779)=TRUE,"-",IF(ISERROR((HLOOKUP($A$5,Prj_list!$O$6:$Z$7,2)*'2012 HR 배정표'!S779)/HLOOKUP($A$5,Prj_list!$O$6:$Z$7,2))=TRUE,"-",(HLOOKUP($A$5,Prj_list!$O$6:$Z$7,2)*'2012 HR 배정표'!S779)/HLOOKUP($A$5,Prj_list!$O$6:$Z$7,2)))</x:f>
        <x:v>-</x:v>
      </x:c>
      <x:c r="O781" s="45" t="str">
        <x:f>IF(ISBLANK('2012 HR 배정표'!T779)=TRUE,"-",'2012 HR 배정표'!T779)</x:f>
        <x:v>-</x:v>
      </x:c>
      <x:c r="P781" s="46" t="str">
        <x:f>IF(ISBLANK('2012 HR 배정표'!T779)=TRUE,"-",IF(ISERROR((HLOOKUP($A$5,Prj_list!$O$6:$Z$7,2)*'2012 HR 배정표'!U779)/HLOOKUP($A$5,Prj_list!$O$6:$Z$7,2))=TRUE,"-",(HLOOKUP($A$5,Prj_list!$O$6:$Z$7,2)*'2012 HR 배정표'!U779)/HLOOKUP($A$5,Prj_list!$O$6:$Z$7,2)))</x:f>
        <x:v>-</x:v>
      </x:c>
      <x:c r="Q781" s="45" t="str">
        <x:f>IF(ISBLANK('2012 HR 배정표'!V779)=TRUE,"-",'2012 HR 배정표'!V779)</x:f>
        <x:v>-</x:v>
      </x:c>
      <x:c r="R781" s="46" t="str">
        <x:f>IF(ISBLANK('2012 HR 배정표'!V779)=TRUE,"-",IF(ISERROR((HLOOKUP($A$5,Prj_list!$O$6:$Z$7,2)*'2012 HR 배정표'!W779)/HLOOKUP($A$5,Prj_list!$O$6:$Z$7,2))=TRUE,"-",(HLOOKUP($A$5,Prj_list!$O$6:$Z$7,2)*'2012 HR 배정표'!W779)/HLOOKUP($A$5,Prj_list!$O$6:$Z$7,2)))</x:f>
        <x:v>-</x:v>
      </x:c>
      <x:c r="S781" s="45" t="str">
        <x:f>IF(ISBLANK('2012 HR 배정표'!X779)=TRUE,"-",'2012 HR 배정표'!X779)</x:f>
        <x:v>-</x:v>
      </x:c>
      <x:c r="T781" s="46" t="str">
        <x:f>IF(ISBLANK('2012 HR 배정표'!X779)=TRUE,"-",IF(ISERROR((HLOOKUP($A$5,Prj_list!$O$6:$Z$7,2)*'2012 HR 배정표'!Y779)/HLOOKUP($A$5,Prj_list!$O$6:$Z$7,2))=TRUE,"-",(HLOOKUP($A$5,Prj_list!$O$6:$Z$7,2)*'2012 HR 배정표'!Y779)/HLOOKUP($A$5,Prj_list!$O$6:$Z$7,2)))</x:f>
        <x:v>-</x:v>
      </x:c>
      <x:c r="U781" s="45" t="str">
        <x:f>IF(ISBLANK('2012 HR 배정표'!Z779)=TRUE,"-",'2012 HR 배정표'!Z779)</x:f>
        <x:v>-</x:v>
      </x:c>
      <x:c r="V781" s="46" t="str">
        <x:f>IF(ISBLANK('2012 HR 배정표'!Z779)=TRUE,"-",IF(ISERROR((HLOOKUP($A$5,Prj_list!$O$6:$Z$7,2)*'2012 HR 배정표'!AA779)/HLOOKUP($A$5,Prj_list!$O$6:$Z$7,2))=TRUE,"-",(HLOOKUP($A$5,Prj_list!$O$6:$Z$7,2)*'2012 HR 배정표'!AA779)/HLOOKUP($A$5,Prj_list!$O$6:$Z$7,2)))</x:f>
        <x:v>-</x:v>
      </x:c>
      <x:c r="W781" s="45" t="str">
        <x:f>IF(ISBLANK('2012 HR 배정표'!AB779)=TRUE,"-",'2012 HR 배정표'!AB779)</x:f>
        <x:v>-</x:v>
      </x:c>
      <x:c r="X781" s="46" t="str">
        <x:f>IF(ISBLANK('2012 HR 배정표'!AB779)=TRUE,"-",IF(ISERROR((HLOOKUP($A$5,Prj_list!$O$6:$Z$7,2)*'2012 HR 배정표'!AC779)/HLOOKUP($A$5,Prj_list!$O$6:$Z$7,2))=TRUE,"-",(HLOOKUP($A$5,Prj_list!$O$6:$Z$7,2)*'2012 HR 배정표'!AC779)/HLOOKUP($A$5,Prj_list!$O$6:$Z$7,2)))</x:f>
        <x:v>-</x:v>
      </x:c>
      <x:c r="Y781" s="45" t="str">
        <x:f>IF(ISBLANK('2012 HR 배정표'!AD779)=TRUE,"-",'2012 HR 배정표'!AD779)</x:f>
        <x:v>-</x:v>
      </x:c>
      <x:c r="Z781" s="46" t="str">
        <x:f>IF(ISBLANK('2012 HR 배정표'!AD779)=TRUE,"-",IF(ISERROR((HLOOKUP($A$5,Prj_list!$O$6:$Z$7,2)*'2012 HR 배정표'!AE779)/HLOOKUP($A$5,Prj_list!$O$6:$Z$7,2))=TRUE,"-",(HLOOKUP($A$5,Prj_list!$O$6:$Z$7,2)*'2012 HR 배정표'!AE779)/HLOOKUP($A$5,Prj_list!$O$6:$Z$7,2)))</x:f>
        <x:v>-</x:v>
      </x:c>
      <x:c r="AA781" s="45" t="str">
        <x:f>IF(ISBLANK('2012 HR 배정표'!AF779)=TRUE,"-",'2012 HR 배정표'!AF779)</x:f>
        <x:v>-</x:v>
      </x:c>
      <x:c r="AB781" s="46" t="str">
        <x:f>IF(ISBLANK('2012 HR 배정표'!AF779)=TRUE,"-",IF(ISERROR((HLOOKUP($A$5,Prj_list!$O$6:$Z$7,2)*'2012 HR 배정표'!AG779)/HLOOKUP($A$5,Prj_list!$O$6:$Z$7,2))=TRUE,"-",(HLOOKUP($A$5,Prj_list!$O$6:$Z$7,2)*'2012 HR 배정표'!AG779)/HLOOKUP($A$5,Prj_list!$O$6:$Z$7,2)))</x:f>
        <x:v>-</x:v>
      </x:c>
      <x:c r="AC781" s="45" t="str">
        <x:f>IF(ISBLANK('2012 HR 배정표'!AH779)=TRUE,"-",'2012 HR 배정표'!AH779)</x:f>
        <x:v>-</x:v>
      </x:c>
      <x:c r="AD781" s="46" t="str">
        <x:f>IF(ISBLANK('2012 HR 배정표'!AH779)=TRUE,"-",IF(ISERROR((HLOOKUP($A$5,Prj_list!$O$6:$Z$7,2)*'2012 HR 배정표'!AI779)/HLOOKUP($A$5,Prj_list!$O$6:$Z$7,2))=TRUE,"-",(HLOOKUP($A$5,Prj_list!$O$6:$Z$7,2)*'2012 HR 배정표'!AI779)/HLOOKUP($A$5,Prj_list!$O$6:$Z$7,2)))</x:f>
        <x:v>-</x:v>
      </x:c>
      <x:c r="AE781" s="45" t="str">
        <x:f>IF(ISBLANK('2012 HR 배정표'!AJ779)=TRUE,"-",'2012 HR 배정표'!AJ779)</x:f>
        <x:v>-</x:v>
      </x:c>
      <x:c r="AF781" s="46" t="str">
        <x:f>IF(ISBLANK('2012 HR 배정표'!AJ779)=TRUE,"-",IF(ISERROR((HLOOKUP($A$5,Prj_list!$O$6:$Z$7,2)*'2012 HR 배정표'!AK779)/HLOOKUP($A$5,Prj_list!$O$6:$Z$7,2))=TRUE,"-",(HLOOKUP($A$5,Prj_list!$O$6:$Z$7,2)*'2012 HR 배정표'!AK779)/HLOOKUP($A$5,Prj_list!$O$6:$Z$7,2)))</x:f>
        <x:v>-</x:v>
      </x:c>
      <x:c r="AG781" s="45" t="str">
        <x:f>IF(ISBLANK('2012 HR 배정표'!AL779)=TRUE,"-",'2012 HR 배정표'!AL779)</x:f>
        <x:v>-</x:v>
      </x:c>
      <x:c r="AH781" s="46" t="str">
        <x:f>IF(ISBLANK('2012 HR 배정표'!AL779)=TRUE,"-",IF(ISERROR((HLOOKUP($A$5,Prj_list!$O$6:$Z$7,2)*'2012 HR 배정표'!AM779)/HLOOKUP($A$5,Prj_list!$O$6:$Z$7,2))=TRUE,"-",(HLOOKUP($A$5,Prj_list!$O$6:$Z$7,2)*'2012 HR 배정표'!AM779)/HLOOKUP($A$5,Prj_list!$O$6:$Z$7,2)))</x:f>
        <x:v>-</x:v>
      </x:c>
      <x:c r="AI781" s="45" t="str">
        <x:f>IF(ISBLANK('2012 HR 배정표'!AN779)=TRUE,"-",'2012 HR 배정표'!AN779)</x:f>
        <x:v>-</x:v>
      </x:c>
      <x:c r="AJ781" s="46" t="str">
        <x:f>IF(ISBLANK('2012 HR 배정표'!AN779)=TRUE,"-",IF(ISERROR((HLOOKUP($A$5,Prj_list!$O$6:$Z$7,2)*'2012 HR 배정표'!AO779)/HLOOKUP($A$5,Prj_list!$O$6:$Z$7,2))=TRUE,"-",(HLOOKUP($A$5,Prj_list!$O$6:$Z$7,2)*'2012 HR 배정표'!AO779)/HLOOKUP($A$5,Prj_list!$O$6:$Z$7,2)))</x:f>
        <x:v>-</x:v>
      </x:c>
      <x:c r="AK781" s="45" t="str">
        <x:f>IF(ISBLANK('2012 HR 배정표'!AP779)=TRUE,"-",'2012 HR 배정표'!AP779)</x:f>
        <x:v>-</x:v>
      </x:c>
      <x:c r="AL781" s="46" t="str">
        <x:f>IF(ISBLANK('2012 HR 배정표'!AP779)=TRUE,"-",IF(ISERROR((HLOOKUP($A$5,Prj_list!$O$6:$Z$7,2)*'2012 HR 배정표'!AQ779)/HLOOKUP($A$5,Prj_list!$O$6:$Z$7,2))=TRUE,"-",(HLOOKUP($A$5,Prj_list!$O$6:$Z$7,2)*'2012 HR 배정표'!AQ779)/HLOOKUP($A$5,Prj_list!$O$6:$Z$7,2)))</x:f>
        <x:v>-</x:v>
      </x:c>
      <x:c r="AM781" s="45" t="str">
        <x:f>IF(ISBLANK('2012 HR 배정표'!AR779)=TRUE,"-",'2012 HR 배정표'!AR779)</x:f>
        <x:v>-</x:v>
      </x:c>
      <x:c r="AN781" s="46" t="str">
        <x:f>IF(ISBLANK('2012 HR 배정표'!AR779)=TRUE,"-",IF(ISERROR((HLOOKUP($A$5,Prj_list!$O$6:$Z$7,2)*'2012 HR 배정표'!AS779)/HLOOKUP($A$5,Prj_list!$O$6:$Z$7,2))=TRUE,"-",(HLOOKUP($A$5,Prj_list!$O$6:$Z$7,2)*'2012 HR 배정표'!AS779)/HLOOKUP($A$5,Prj_list!$O$6:$Z$7,2)))</x:f>
        <x:v>-</x:v>
      </x:c>
      <x:c r="AO781" s="45" t="str">
        <x:f>IF(ISBLANK('2012 HR 배정표'!AT779)=TRUE,"-",'2012 HR 배정표'!AT779)</x:f>
        <x:v>-</x:v>
      </x:c>
      <x:c r="AP781" s="46" t="str">
        <x:f>IF(ISBLANK('2012 HR 배정표'!AT779)=TRUE,"-",IF(ISERROR((HLOOKUP($A$5,Prj_list!$O$6:$Z$7,2)*'2012 HR 배정표'!AU779)/HLOOKUP($A$5,Prj_list!$O$6:$Z$7,2))=TRUE,"-",(HLOOKUP($A$5,Prj_list!$O$6:$Z$7,2)*'2012 HR 배정표'!AU779)/HLOOKUP($A$5,Prj_list!$O$6:$Z$7,2)))</x:f>
        <x:v>-</x:v>
      </x:c>
      <x:c r="AQ781" s="45" t="str">
        <x:f>IF(ISBLANK('2012 HR 배정표'!AV779)=TRUE,"-",'2012 HR 배정표'!AV779)</x:f>
        <x:v>-</x:v>
      </x:c>
      <x:c r="AR781" s="46" t="str">
        <x:f>IF(ISBLANK('2012 HR 배정표'!AV779)=TRUE,"-",IF(ISERROR((HLOOKUP($A$5,Prj_list!$O$6:$Z$7,2)*'2012 HR 배정표'!AW779)/HLOOKUP($A$5,Prj_list!$O$6:$Z$7,2))=TRUE,"-",(HLOOKUP($A$5,Prj_list!$O$6:$Z$7,2)*'2012 HR 배정표'!AW779)/HLOOKUP($A$5,Prj_list!$O$6:$Z$7,2)))</x:f>
        <x:v>-</x:v>
      </x:c>
      <x:c r="AS781" s="45" t="str">
        <x:f>IF(ISBLANK('2012 HR 배정표'!AX779)=TRUE,"-",'2012 HR 배정표'!AX779)</x:f>
        <x:v>-</x:v>
      </x:c>
      <x:c r="AT781" s="46" t="str">
        <x:f>IF(ISBLANK('2012 HR 배정표'!AX779)=TRUE,"-",IF(ISERROR((HLOOKUP($A$5,Prj_list!$O$6:$Z$7,2)*'2012 HR 배정표'!AY779)/HLOOKUP($A$5,Prj_list!$O$6:$Z$7,2))=TRUE,"-",(HLOOKUP($A$5,Prj_list!$O$6:$Z$7,2)*'2012 HR 배정표'!AY779)/HLOOKUP($A$5,Prj_list!$O$6:$Z$7,2)))</x:f>
        <x:v>-</x:v>
      </x:c>
      <x:c r="AU781" s="45" t="str">
        <x:f>IF(ISBLANK('2012 HR 배정표'!AZ779)=TRUE,"-",'2012 HR 배정표'!AZ779)</x:f>
        <x:v>-</x:v>
      </x:c>
      <x:c r="AV781" s="46" t="str">
        <x:f>IF(ISBLANK('2012 HR 배정표'!AZ779)=TRUE,"-",IF(ISERROR((HLOOKUP($A$5,Prj_list!$O$6:$Z$7,2)*'2012 HR 배정표'!BA779)/HLOOKUP($A$5,Prj_list!$O$6:$Z$7,2))=TRUE,"-",(HLOOKUP($A$5,Prj_list!$O$6:$Z$7,2)*'2012 HR 배정표'!BA779)/HLOOKUP($A$5,Prj_list!$O$6:$Z$7,2)))</x:f>
        <x:v>-</x:v>
      </x:c>
      <x:c r="AW781" s="34" t="str">
        <x:f t="shared" si="24"/>
        <x:v/>
      </x:c>
      <x:c r="AX781" s="41">
        <x:f t="shared" si="25"/>
        <x:v>0</x:v>
      </x:c>
    </x:row>
    <x:row r="782" spans="1:50">
      <x:c r="A782" s="45" t="str">
        <x:f>IF(ISBLANK('2012 HR 배정표'!F780)=TRUE,"-",'2012 HR 배정표'!F780)</x:f>
        <x:v>-</x:v>
      </x:c>
      <x:c r="B782" s="46" t="str">
        <x:f>IF(ISBLANK('2012 HR 배정표'!F780)=TRUE,"-",IF(ISERROR((HLOOKUP($A$5,Prj_list!$O$6:$Z$7,2)*'2012 HR 배정표'!G780)/HLOOKUP($A$5,Prj_list!$O$6:$Z$7,2))=TRUE,"-",(HLOOKUP($A$5,Prj_list!$O$6:$Z$7,2)*'2012 HR 배정표'!G780)/HLOOKUP($A$5,Prj_list!$O$6:$Z$7,2)))</x:f>
        <x:v>-</x:v>
      </x:c>
      <x:c r="C782" s="45" t="str">
        <x:f>IF(ISBLANK('2012 HR 배정표'!H780)=TRUE,"-",'2012 HR 배정표'!H780)</x:f>
        <x:v>-</x:v>
      </x:c>
      <x:c r="D782" s="46" t="str">
        <x:f>IF(ISBLANK('2012 HR 배정표'!H780)=TRUE,"-",IF(ISERROR((HLOOKUP($A$5,Prj_list!$O$6:$Z$7,2)*'2012 HR 배정표'!I780)/HLOOKUP($A$5,Prj_list!$O$6:$Z$7,2))=TRUE,"-",(HLOOKUP($A$5,Prj_list!$O$6:$Z$7,2)*'2012 HR 배정표'!I780)/HLOOKUP($A$5,Prj_list!$O$6:$Z$7,2)))</x:f>
        <x:v>-</x:v>
      </x:c>
      <x:c r="E782" s="45" t="str">
        <x:f>IF(ISBLANK('2012 HR 배정표'!J780)=TRUE,"-",'2012 HR 배정표'!J780)</x:f>
        <x:v>-</x:v>
      </x:c>
      <x:c r="F782" s="46" t="str">
        <x:f>IF(ISBLANK('2012 HR 배정표'!J780)=TRUE,"-",IF(ISERROR((HLOOKUP($A$5,Prj_list!$O$6:$Z$7,2)*'2012 HR 배정표'!K780)/HLOOKUP($A$5,Prj_list!$O$6:$Z$7,2))=TRUE,"-",(HLOOKUP($A$5,Prj_list!$O$6:$Z$7,2)*'2012 HR 배정표'!K780)/HLOOKUP($A$5,Prj_list!$O$6:$Z$7,2)))</x:f>
        <x:v>-</x:v>
      </x:c>
      <x:c r="G782" s="45" t="str">
        <x:f>IF(ISBLANK('2012 HR 배정표'!L780)=TRUE,"-",'2012 HR 배정표'!L780)</x:f>
        <x:v>-</x:v>
      </x:c>
      <x:c r="H782" s="46" t="str">
        <x:f>IF(ISBLANK('2012 HR 배정표'!L780)=TRUE,"-",IF(ISERROR((HLOOKUP($A$5,Prj_list!$O$6:$Z$7,2)*'2012 HR 배정표'!M780)/HLOOKUP($A$5,Prj_list!$O$6:$Z$7,2))=TRUE,"-",(HLOOKUP($A$5,Prj_list!$O$6:$Z$7,2)*'2012 HR 배정표'!M780)/HLOOKUP($A$5,Prj_list!$O$6:$Z$7,2)))</x:f>
        <x:v>-</x:v>
      </x:c>
      <x:c r="I782" s="45" t="str">
        <x:f>IF(ISBLANK('2012 HR 배정표'!N780)=TRUE,"-",'2012 HR 배정표'!N780)</x:f>
        <x:v>-</x:v>
      </x:c>
      <x:c r="J782" s="46" t="str">
        <x:f>IF(ISBLANK('2012 HR 배정표'!N780)=TRUE,"-",IF(ISERROR((HLOOKUP($A$5,Prj_list!$O$6:$Z$7,2)*'2012 HR 배정표'!O780)/HLOOKUP($A$5,Prj_list!$O$6:$Z$7,2))=TRUE,"-",(HLOOKUP($A$5,Prj_list!$O$6:$Z$7,2)*'2012 HR 배정표'!O780)/HLOOKUP($A$5,Prj_list!$O$6:$Z$7,2)))</x:f>
        <x:v>-</x:v>
      </x:c>
      <x:c r="K782" s="45" t="str">
        <x:f>IF(ISBLANK('2012 HR 배정표'!P780)=TRUE,"-",'2012 HR 배정표'!P780)</x:f>
        <x:v>-</x:v>
      </x:c>
      <x:c r="L782" s="46" t="str">
        <x:f>IF(ISBLANK('2012 HR 배정표'!P780)=TRUE,"-",IF(ISERROR((HLOOKUP($A$5,Prj_list!$O$6:$Z$7,2)*'2012 HR 배정표'!Q780)/HLOOKUP($A$5,Prj_list!$O$6:$Z$7,2))=TRUE,"-",(HLOOKUP($A$5,Prj_list!$O$6:$Z$7,2)*'2012 HR 배정표'!Q780)/HLOOKUP($A$5,Prj_list!$O$6:$Z$7,2)))</x:f>
        <x:v>-</x:v>
      </x:c>
      <x:c r="M782" s="45" t="str">
        <x:f>IF(ISBLANK('2012 HR 배정표'!R780)=TRUE,"-",'2012 HR 배정표'!R780)</x:f>
        <x:v>-</x:v>
      </x:c>
      <x:c r="N782" s="46" t="str">
        <x:f>IF(ISBLANK('2012 HR 배정표'!R780)=TRUE,"-",IF(ISERROR((HLOOKUP($A$5,Prj_list!$O$6:$Z$7,2)*'2012 HR 배정표'!S780)/HLOOKUP($A$5,Prj_list!$O$6:$Z$7,2))=TRUE,"-",(HLOOKUP($A$5,Prj_list!$O$6:$Z$7,2)*'2012 HR 배정표'!S780)/HLOOKUP($A$5,Prj_list!$O$6:$Z$7,2)))</x:f>
        <x:v>-</x:v>
      </x:c>
      <x:c r="O782" s="45" t="str">
        <x:f>IF(ISBLANK('2012 HR 배정표'!T780)=TRUE,"-",'2012 HR 배정표'!T780)</x:f>
        <x:v>-</x:v>
      </x:c>
      <x:c r="P782" s="46" t="str">
        <x:f>IF(ISBLANK('2012 HR 배정표'!T780)=TRUE,"-",IF(ISERROR((HLOOKUP($A$5,Prj_list!$O$6:$Z$7,2)*'2012 HR 배정표'!U780)/HLOOKUP($A$5,Prj_list!$O$6:$Z$7,2))=TRUE,"-",(HLOOKUP($A$5,Prj_list!$O$6:$Z$7,2)*'2012 HR 배정표'!U780)/HLOOKUP($A$5,Prj_list!$O$6:$Z$7,2)))</x:f>
        <x:v>-</x:v>
      </x:c>
      <x:c r="Q782" s="45" t="str">
        <x:f>IF(ISBLANK('2012 HR 배정표'!V780)=TRUE,"-",'2012 HR 배정표'!V780)</x:f>
        <x:v>-</x:v>
      </x:c>
      <x:c r="R782" s="46" t="str">
        <x:f>IF(ISBLANK('2012 HR 배정표'!V780)=TRUE,"-",IF(ISERROR((HLOOKUP($A$5,Prj_list!$O$6:$Z$7,2)*'2012 HR 배정표'!W780)/HLOOKUP($A$5,Prj_list!$O$6:$Z$7,2))=TRUE,"-",(HLOOKUP($A$5,Prj_list!$O$6:$Z$7,2)*'2012 HR 배정표'!W780)/HLOOKUP($A$5,Prj_list!$O$6:$Z$7,2)))</x:f>
        <x:v>-</x:v>
      </x:c>
      <x:c r="S782" s="45" t="str">
        <x:f>IF(ISBLANK('2012 HR 배정표'!X780)=TRUE,"-",'2012 HR 배정표'!X780)</x:f>
        <x:v>-</x:v>
      </x:c>
      <x:c r="T782" s="46" t="str">
        <x:f>IF(ISBLANK('2012 HR 배정표'!X780)=TRUE,"-",IF(ISERROR((HLOOKUP($A$5,Prj_list!$O$6:$Z$7,2)*'2012 HR 배정표'!Y780)/HLOOKUP($A$5,Prj_list!$O$6:$Z$7,2))=TRUE,"-",(HLOOKUP($A$5,Prj_list!$O$6:$Z$7,2)*'2012 HR 배정표'!Y780)/HLOOKUP($A$5,Prj_list!$O$6:$Z$7,2)))</x:f>
        <x:v>-</x:v>
      </x:c>
      <x:c r="U782" s="45" t="str">
        <x:f>IF(ISBLANK('2012 HR 배정표'!Z780)=TRUE,"-",'2012 HR 배정표'!Z780)</x:f>
        <x:v>-</x:v>
      </x:c>
      <x:c r="V782" s="46" t="str">
        <x:f>IF(ISBLANK('2012 HR 배정표'!Z780)=TRUE,"-",IF(ISERROR((HLOOKUP($A$5,Prj_list!$O$6:$Z$7,2)*'2012 HR 배정표'!AA780)/HLOOKUP($A$5,Prj_list!$O$6:$Z$7,2))=TRUE,"-",(HLOOKUP($A$5,Prj_list!$O$6:$Z$7,2)*'2012 HR 배정표'!AA780)/HLOOKUP($A$5,Prj_list!$O$6:$Z$7,2)))</x:f>
        <x:v>-</x:v>
      </x:c>
      <x:c r="W782" s="45" t="str">
        <x:f>IF(ISBLANK('2012 HR 배정표'!AB780)=TRUE,"-",'2012 HR 배정표'!AB780)</x:f>
        <x:v>-</x:v>
      </x:c>
      <x:c r="X782" s="46" t="str">
        <x:f>IF(ISBLANK('2012 HR 배정표'!AB780)=TRUE,"-",IF(ISERROR((HLOOKUP($A$5,Prj_list!$O$6:$Z$7,2)*'2012 HR 배정표'!AC780)/HLOOKUP($A$5,Prj_list!$O$6:$Z$7,2))=TRUE,"-",(HLOOKUP($A$5,Prj_list!$O$6:$Z$7,2)*'2012 HR 배정표'!AC780)/HLOOKUP($A$5,Prj_list!$O$6:$Z$7,2)))</x:f>
        <x:v>-</x:v>
      </x:c>
      <x:c r="Y782" s="45" t="str">
        <x:f>IF(ISBLANK('2012 HR 배정표'!AD780)=TRUE,"-",'2012 HR 배정표'!AD780)</x:f>
        <x:v>-</x:v>
      </x:c>
      <x:c r="Z782" s="46" t="str">
        <x:f>IF(ISBLANK('2012 HR 배정표'!AD780)=TRUE,"-",IF(ISERROR((HLOOKUP($A$5,Prj_list!$O$6:$Z$7,2)*'2012 HR 배정표'!AE780)/HLOOKUP($A$5,Prj_list!$O$6:$Z$7,2))=TRUE,"-",(HLOOKUP($A$5,Prj_list!$O$6:$Z$7,2)*'2012 HR 배정표'!AE780)/HLOOKUP($A$5,Prj_list!$O$6:$Z$7,2)))</x:f>
        <x:v>-</x:v>
      </x:c>
      <x:c r="AA782" s="45" t="str">
        <x:f>IF(ISBLANK('2012 HR 배정표'!AF780)=TRUE,"-",'2012 HR 배정표'!AF780)</x:f>
        <x:v>-</x:v>
      </x:c>
      <x:c r="AB782" s="46" t="str">
        <x:f>IF(ISBLANK('2012 HR 배정표'!AF780)=TRUE,"-",IF(ISERROR((HLOOKUP($A$5,Prj_list!$O$6:$Z$7,2)*'2012 HR 배정표'!AG780)/HLOOKUP($A$5,Prj_list!$O$6:$Z$7,2))=TRUE,"-",(HLOOKUP($A$5,Prj_list!$O$6:$Z$7,2)*'2012 HR 배정표'!AG780)/HLOOKUP($A$5,Prj_list!$O$6:$Z$7,2)))</x:f>
        <x:v>-</x:v>
      </x:c>
      <x:c r="AC782" s="45" t="str">
        <x:f>IF(ISBLANK('2012 HR 배정표'!AH780)=TRUE,"-",'2012 HR 배정표'!AH780)</x:f>
        <x:v>-</x:v>
      </x:c>
      <x:c r="AD782" s="46" t="str">
        <x:f>IF(ISBLANK('2012 HR 배정표'!AH780)=TRUE,"-",IF(ISERROR((HLOOKUP($A$5,Prj_list!$O$6:$Z$7,2)*'2012 HR 배정표'!AI780)/HLOOKUP($A$5,Prj_list!$O$6:$Z$7,2))=TRUE,"-",(HLOOKUP($A$5,Prj_list!$O$6:$Z$7,2)*'2012 HR 배정표'!AI780)/HLOOKUP($A$5,Prj_list!$O$6:$Z$7,2)))</x:f>
        <x:v>-</x:v>
      </x:c>
      <x:c r="AE782" s="45" t="str">
        <x:f>IF(ISBLANK('2012 HR 배정표'!AJ780)=TRUE,"-",'2012 HR 배정표'!AJ780)</x:f>
        <x:v>-</x:v>
      </x:c>
      <x:c r="AF782" s="46" t="str">
        <x:f>IF(ISBLANK('2012 HR 배정표'!AJ780)=TRUE,"-",IF(ISERROR((HLOOKUP($A$5,Prj_list!$O$6:$Z$7,2)*'2012 HR 배정표'!AK780)/HLOOKUP($A$5,Prj_list!$O$6:$Z$7,2))=TRUE,"-",(HLOOKUP($A$5,Prj_list!$O$6:$Z$7,2)*'2012 HR 배정표'!AK780)/HLOOKUP($A$5,Prj_list!$O$6:$Z$7,2)))</x:f>
        <x:v>-</x:v>
      </x:c>
      <x:c r="AG782" s="45" t="str">
        <x:f>IF(ISBLANK('2012 HR 배정표'!AL780)=TRUE,"-",'2012 HR 배정표'!AL780)</x:f>
        <x:v>-</x:v>
      </x:c>
      <x:c r="AH782" s="46" t="str">
        <x:f>IF(ISBLANK('2012 HR 배정표'!AL780)=TRUE,"-",IF(ISERROR((HLOOKUP($A$5,Prj_list!$O$6:$Z$7,2)*'2012 HR 배정표'!AM780)/HLOOKUP($A$5,Prj_list!$O$6:$Z$7,2))=TRUE,"-",(HLOOKUP($A$5,Prj_list!$O$6:$Z$7,2)*'2012 HR 배정표'!AM780)/HLOOKUP($A$5,Prj_list!$O$6:$Z$7,2)))</x:f>
        <x:v>-</x:v>
      </x:c>
      <x:c r="AI782" s="45" t="str">
        <x:f>IF(ISBLANK('2012 HR 배정표'!AN780)=TRUE,"-",'2012 HR 배정표'!AN780)</x:f>
        <x:v>-</x:v>
      </x:c>
      <x:c r="AJ782" s="46" t="str">
        <x:f>IF(ISBLANK('2012 HR 배정표'!AN780)=TRUE,"-",IF(ISERROR((HLOOKUP($A$5,Prj_list!$O$6:$Z$7,2)*'2012 HR 배정표'!AO780)/HLOOKUP($A$5,Prj_list!$O$6:$Z$7,2))=TRUE,"-",(HLOOKUP($A$5,Prj_list!$O$6:$Z$7,2)*'2012 HR 배정표'!AO780)/HLOOKUP($A$5,Prj_list!$O$6:$Z$7,2)))</x:f>
        <x:v>-</x:v>
      </x:c>
      <x:c r="AK782" s="45" t="str">
        <x:f>IF(ISBLANK('2012 HR 배정표'!AP780)=TRUE,"-",'2012 HR 배정표'!AP780)</x:f>
        <x:v>-</x:v>
      </x:c>
      <x:c r="AL782" s="46" t="str">
        <x:f>IF(ISBLANK('2012 HR 배정표'!AP780)=TRUE,"-",IF(ISERROR((HLOOKUP($A$5,Prj_list!$O$6:$Z$7,2)*'2012 HR 배정표'!AQ780)/HLOOKUP($A$5,Prj_list!$O$6:$Z$7,2))=TRUE,"-",(HLOOKUP($A$5,Prj_list!$O$6:$Z$7,2)*'2012 HR 배정표'!AQ780)/HLOOKUP($A$5,Prj_list!$O$6:$Z$7,2)))</x:f>
        <x:v>-</x:v>
      </x:c>
      <x:c r="AM782" s="45" t="str">
        <x:f>IF(ISBLANK('2012 HR 배정표'!AR780)=TRUE,"-",'2012 HR 배정표'!AR780)</x:f>
        <x:v>-</x:v>
      </x:c>
      <x:c r="AN782" s="46" t="str">
        <x:f>IF(ISBLANK('2012 HR 배정표'!AR780)=TRUE,"-",IF(ISERROR((HLOOKUP($A$5,Prj_list!$O$6:$Z$7,2)*'2012 HR 배정표'!AS780)/HLOOKUP($A$5,Prj_list!$O$6:$Z$7,2))=TRUE,"-",(HLOOKUP($A$5,Prj_list!$O$6:$Z$7,2)*'2012 HR 배정표'!AS780)/HLOOKUP($A$5,Prj_list!$O$6:$Z$7,2)))</x:f>
        <x:v>-</x:v>
      </x:c>
      <x:c r="AO782" s="45" t="str">
        <x:f>IF(ISBLANK('2012 HR 배정표'!AT780)=TRUE,"-",'2012 HR 배정표'!AT780)</x:f>
        <x:v>-</x:v>
      </x:c>
      <x:c r="AP782" s="46" t="str">
        <x:f>IF(ISBLANK('2012 HR 배정표'!AT780)=TRUE,"-",IF(ISERROR((HLOOKUP($A$5,Prj_list!$O$6:$Z$7,2)*'2012 HR 배정표'!AU780)/HLOOKUP($A$5,Prj_list!$O$6:$Z$7,2))=TRUE,"-",(HLOOKUP($A$5,Prj_list!$O$6:$Z$7,2)*'2012 HR 배정표'!AU780)/HLOOKUP($A$5,Prj_list!$O$6:$Z$7,2)))</x:f>
        <x:v>-</x:v>
      </x:c>
      <x:c r="AQ782" s="45" t="str">
        <x:f>IF(ISBLANK('2012 HR 배정표'!AV780)=TRUE,"-",'2012 HR 배정표'!AV780)</x:f>
        <x:v>-</x:v>
      </x:c>
      <x:c r="AR782" s="46" t="str">
        <x:f>IF(ISBLANK('2012 HR 배정표'!AV780)=TRUE,"-",IF(ISERROR((HLOOKUP($A$5,Prj_list!$O$6:$Z$7,2)*'2012 HR 배정표'!AW780)/HLOOKUP($A$5,Prj_list!$O$6:$Z$7,2))=TRUE,"-",(HLOOKUP($A$5,Prj_list!$O$6:$Z$7,2)*'2012 HR 배정표'!AW780)/HLOOKUP($A$5,Prj_list!$O$6:$Z$7,2)))</x:f>
        <x:v>-</x:v>
      </x:c>
      <x:c r="AS782" s="45" t="str">
        <x:f>IF(ISBLANK('2012 HR 배정표'!AX780)=TRUE,"-",'2012 HR 배정표'!AX780)</x:f>
        <x:v>-</x:v>
      </x:c>
      <x:c r="AT782" s="46" t="str">
        <x:f>IF(ISBLANK('2012 HR 배정표'!AX780)=TRUE,"-",IF(ISERROR((HLOOKUP($A$5,Prj_list!$O$6:$Z$7,2)*'2012 HR 배정표'!AY780)/HLOOKUP($A$5,Prj_list!$O$6:$Z$7,2))=TRUE,"-",(HLOOKUP($A$5,Prj_list!$O$6:$Z$7,2)*'2012 HR 배정표'!AY780)/HLOOKUP($A$5,Prj_list!$O$6:$Z$7,2)))</x:f>
        <x:v>-</x:v>
      </x:c>
      <x:c r="AU782" s="45" t="str">
        <x:f>IF(ISBLANK('2012 HR 배정표'!AZ780)=TRUE,"-",'2012 HR 배정표'!AZ780)</x:f>
        <x:v>-</x:v>
      </x:c>
      <x:c r="AV782" s="46" t="str">
        <x:f>IF(ISBLANK('2012 HR 배정표'!AZ780)=TRUE,"-",IF(ISERROR((HLOOKUP($A$5,Prj_list!$O$6:$Z$7,2)*'2012 HR 배정표'!BA780)/HLOOKUP($A$5,Prj_list!$O$6:$Z$7,2))=TRUE,"-",(HLOOKUP($A$5,Prj_list!$O$6:$Z$7,2)*'2012 HR 배정표'!BA780)/HLOOKUP($A$5,Prj_list!$O$6:$Z$7,2)))</x:f>
        <x:v>-</x:v>
      </x:c>
      <x:c r="AW782" s="34" t="str">
        <x:f t="shared" si="24"/>
        <x:v/>
      </x:c>
      <x:c r="AX782" s="41">
        <x:f t="shared" si="25"/>
        <x:v>0</x:v>
      </x:c>
    </x:row>
    <x:row r="783" spans="1:50">
      <x:c r="A783" s="45" t="str">
        <x:f>IF(ISBLANK('2012 HR 배정표'!F781)=TRUE,"-",'2012 HR 배정표'!F781)</x:f>
        <x:v>-</x:v>
      </x:c>
      <x:c r="B783" s="46" t="str">
        <x:f>IF(ISBLANK('2012 HR 배정표'!F781)=TRUE,"-",IF(ISERROR((HLOOKUP($A$5,Prj_list!$O$6:$Z$7,2)*'2012 HR 배정표'!G781)/HLOOKUP($A$5,Prj_list!$O$6:$Z$7,2))=TRUE,"-",(HLOOKUP($A$5,Prj_list!$O$6:$Z$7,2)*'2012 HR 배정표'!G781)/HLOOKUP($A$5,Prj_list!$O$6:$Z$7,2)))</x:f>
        <x:v>-</x:v>
      </x:c>
      <x:c r="C783" s="45" t="str">
        <x:f>IF(ISBLANK('2012 HR 배정표'!H781)=TRUE,"-",'2012 HR 배정표'!H781)</x:f>
        <x:v>-</x:v>
      </x:c>
      <x:c r="D783" s="46" t="str">
        <x:f>IF(ISBLANK('2012 HR 배정표'!H781)=TRUE,"-",IF(ISERROR((HLOOKUP($A$5,Prj_list!$O$6:$Z$7,2)*'2012 HR 배정표'!I781)/HLOOKUP($A$5,Prj_list!$O$6:$Z$7,2))=TRUE,"-",(HLOOKUP($A$5,Prj_list!$O$6:$Z$7,2)*'2012 HR 배정표'!I781)/HLOOKUP($A$5,Prj_list!$O$6:$Z$7,2)))</x:f>
        <x:v>-</x:v>
      </x:c>
      <x:c r="E783" s="45" t="str">
        <x:f>IF(ISBLANK('2012 HR 배정표'!J781)=TRUE,"-",'2012 HR 배정표'!J781)</x:f>
        <x:v>-</x:v>
      </x:c>
      <x:c r="F783" s="46" t="str">
        <x:f>IF(ISBLANK('2012 HR 배정표'!J781)=TRUE,"-",IF(ISERROR((HLOOKUP($A$5,Prj_list!$O$6:$Z$7,2)*'2012 HR 배정표'!K781)/HLOOKUP($A$5,Prj_list!$O$6:$Z$7,2))=TRUE,"-",(HLOOKUP($A$5,Prj_list!$O$6:$Z$7,2)*'2012 HR 배정표'!K781)/HLOOKUP($A$5,Prj_list!$O$6:$Z$7,2)))</x:f>
        <x:v>-</x:v>
      </x:c>
      <x:c r="G783" s="45" t="str">
        <x:f>IF(ISBLANK('2012 HR 배정표'!L781)=TRUE,"-",'2012 HR 배정표'!L781)</x:f>
        <x:v>-</x:v>
      </x:c>
      <x:c r="H783" s="46" t="str">
        <x:f>IF(ISBLANK('2012 HR 배정표'!L781)=TRUE,"-",IF(ISERROR((HLOOKUP($A$5,Prj_list!$O$6:$Z$7,2)*'2012 HR 배정표'!M781)/HLOOKUP($A$5,Prj_list!$O$6:$Z$7,2))=TRUE,"-",(HLOOKUP($A$5,Prj_list!$O$6:$Z$7,2)*'2012 HR 배정표'!M781)/HLOOKUP($A$5,Prj_list!$O$6:$Z$7,2)))</x:f>
        <x:v>-</x:v>
      </x:c>
      <x:c r="I783" s="45" t="str">
        <x:f>IF(ISBLANK('2012 HR 배정표'!N781)=TRUE,"-",'2012 HR 배정표'!N781)</x:f>
        <x:v>-</x:v>
      </x:c>
      <x:c r="J783" s="46" t="str">
        <x:f>IF(ISBLANK('2012 HR 배정표'!N781)=TRUE,"-",IF(ISERROR((HLOOKUP($A$5,Prj_list!$O$6:$Z$7,2)*'2012 HR 배정표'!O781)/HLOOKUP($A$5,Prj_list!$O$6:$Z$7,2))=TRUE,"-",(HLOOKUP($A$5,Prj_list!$O$6:$Z$7,2)*'2012 HR 배정표'!O781)/HLOOKUP($A$5,Prj_list!$O$6:$Z$7,2)))</x:f>
        <x:v>-</x:v>
      </x:c>
      <x:c r="K783" s="45" t="str">
        <x:f>IF(ISBLANK('2012 HR 배정표'!P781)=TRUE,"-",'2012 HR 배정표'!P781)</x:f>
        <x:v>-</x:v>
      </x:c>
      <x:c r="L783" s="46" t="str">
        <x:f>IF(ISBLANK('2012 HR 배정표'!P781)=TRUE,"-",IF(ISERROR((HLOOKUP($A$5,Prj_list!$O$6:$Z$7,2)*'2012 HR 배정표'!Q781)/HLOOKUP($A$5,Prj_list!$O$6:$Z$7,2))=TRUE,"-",(HLOOKUP($A$5,Prj_list!$O$6:$Z$7,2)*'2012 HR 배정표'!Q781)/HLOOKUP($A$5,Prj_list!$O$6:$Z$7,2)))</x:f>
        <x:v>-</x:v>
      </x:c>
      <x:c r="M783" s="45" t="str">
        <x:f>IF(ISBLANK('2012 HR 배정표'!R781)=TRUE,"-",'2012 HR 배정표'!R781)</x:f>
        <x:v>-</x:v>
      </x:c>
      <x:c r="N783" s="46" t="str">
        <x:f>IF(ISBLANK('2012 HR 배정표'!R781)=TRUE,"-",IF(ISERROR((HLOOKUP($A$5,Prj_list!$O$6:$Z$7,2)*'2012 HR 배정표'!S781)/HLOOKUP($A$5,Prj_list!$O$6:$Z$7,2))=TRUE,"-",(HLOOKUP($A$5,Prj_list!$O$6:$Z$7,2)*'2012 HR 배정표'!S781)/HLOOKUP($A$5,Prj_list!$O$6:$Z$7,2)))</x:f>
        <x:v>-</x:v>
      </x:c>
      <x:c r="O783" s="45" t="str">
        <x:f>IF(ISBLANK('2012 HR 배정표'!T781)=TRUE,"-",'2012 HR 배정표'!T781)</x:f>
        <x:v>-</x:v>
      </x:c>
      <x:c r="P783" s="46" t="str">
        <x:f>IF(ISBLANK('2012 HR 배정표'!T781)=TRUE,"-",IF(ISERROR((HLOOKUP($A$5,Prj_list!$O$6:$Z$7,2)*'2012 HR 배정표'!U781)/HLOOKUP($A$5,Prj_list!$O$6:$Z$7,2))=TRUE,"-",(HLOOKUP($A$5,Prj_list!$O$6:$Z$7,2)*'2012 HR 배정표'!U781)/HLOOKUP($A$5,Prj_list!$O$6:$Z$7,2)))</x:f>
        <x:v>-</x:v>
      </x:c>
      <x:c r="Q783" s="45" t="str">
        <x:f>IF(ISBLANK('2012 HR 배정표'!V781)=TRUE,"-",'2012 HR 배정표'!V781)</x:f>
        <x:v>-</x:v>
      </x:c>
      <x:c r="R783" s="46" t="str">
        <x:f>IF(ISBLANK('2012 HR 배정표'!V781)=TRUE,"-",IF(ISERROR((HLOOKUP($A$5,Prj_list!$O$6:$Z$7,2)*'2012 HR 배정표'!W781)/HLOOKUP($A$5,Prj_list!$O$6:$Z$7,2))=TRUE,"-",(HLOOKUP($A$5,Prj_list!$O$6:$Z$7,2)*'2012 HR 배정표'!W781)/HLOOKUP($A$5,Prj_list!$O$6:$Z$7,2)))</x:f>
        <x:v>-</x:v>
      </x:c>
      <x:c r="S783" s="45" t="str">
        <x:f>IF(ISBLANK('2012 HR 배정표'!X781)=TRUE,"-",'2012 HR 배정표'!X781)</x:f>
        <x:v>-</x:v>
      </x:c>
      <x:c r="T783" s="46" t="str">
        <x:f>IF(ISBLANK('2012 HR 배정표'!X781)=TRUE,"-",IF(ISERROR((HLOOKUP($A$5,Prj_list!$O$6:$Z$7,2)*'2012 HR 배정표'!Y781)/HLOOKUP($A$5,Prj_list!$O$6:$Z$7,2))=TRUE,"-",(HLOOKUP($A$5,Prj_list!$O$6:$Z$7,2)*'2012 HR 배정표'!Y781)/HLOOKUP($A$5,Prj_list!$O$6:$Z$7,2)))</x:f>
        <x:v>-</x:v>
      </x:c>
      <x:c r="U783" s="45" t="str">
        <x:f>IF(ISBLANK('2012 HR 배정표'!Z781)=TRUE,"-",'2012 HR 배정표'!Z781)</x:f>
        <x:v>-</x:v>
      </x:c>
      <x:c r="V783" s="46" t="str">
        <x:f>IF(ISBLANK('2012 HR 배정표'!Z781)=TRUE,"-",IF(ISERROR((HLOOKUP($A$5,Prj_list!$O$6:$Z$7,2)*'2012 HR 배정표'!AA781)/HLOOKUP($A$5,Prj_list!$O$6:$Z$7,2))=TRUE,"-",(HLOOKUP($A$5,Prj_list!$O$6:$Z$7,2)*'2012 HR 배정표'!AA781)/HLOOKUP($A$5,Prj_list!$O$6:$Z$7,2)))</x:f>
        <x:v>-</x:v>
      </x:c>
      <x:c r="W783" s="45" t="str">
        <x:f>IF(ISBLANK('2012 HR 배정표'!AB781)=TRUE,"-",'2012 HR 배정표'!AB781)</x:f>
        <x:v>-</x:v>
      </x:c>
      <x:c r="X783" s="46" t="str">
        <x:f>IF(ISBLANK('2012 HR 배정표'!AB781)=TRUE,"-",IF(ISERROR((HLOOKUP($A$5,Prj_list!$O$6:$Z$7,2)*'2012 HR 배정표'!AC781)/HLOOKUP($A$5,Prj_list!$O$6:$Z$7,2))=TRUE,"-",(HLOOKUP($A$5,Prj_list!$O$6:$Z$7,2)*'2012 HR 배정표'!AC781)/HLOOKUP($A$5,Prj_list!$O$6:$Z$7,2)))</x:f>
        <x:v>-</x:v>
      </x:c>
      <x:c r="Y783" s="45" t="str">
        <x:f>IF(ISBLANK('2012 HR 배정표'!AD781)=TRUE,"-",'2012 HR 배정표'!AD781)</x:f>
        <x:v>-</x:v>
      </x:c>
      <x:c r="Z783" s="46" t="str">
        <x:f>IF(ISBLANK('2012 HR 배정표'!AD781)=TRUE,"-",IF(ISERROR((HLOOKUP($A$5,Prj_list!$O$6:$Z$7,2)*'2012 HR 배정표'!AE781)/HLOOKUP($A$5,Prj_list!$O$6:$Z$7,2))=TRUE,"-",(HLOOKUP($A$5,Prj_list!$O$6:$Z$7,2)*'2012 HR 배정표'!AE781)/HLOOKUP($A$5,Prj_list!$O$6:$Z$7,2)))</x:f>
        <x:v>-</x:v>
      </x:c>
      <x:c r="AA783" s="45" t="str">
        <x:f>IF(ISBLANK('2012 HR 배정표'!AF781)=TRUE,"-",'2012 HR 배정표'!AF781)</x:f>
        <x:v>-</x:v>
      </x:c>
      <x:c r="AB783" s="46" t="str">
        <x:f>IF(ISBLANK('2012 HR 배정표'!AF781)=TRUE,"-",IF(ISERROR((HLOOKUP($A$5,Prj_list!$O$6:$Z$7,2)*'2012 HR 배정표'!AG781)/HLOOKUP($A$5,Prj_list!$O$6:$Z$7,2))=TRUE,"-",(HLOOKUP($A$5,Prj_list!$O$6:$Z$7,2)*'2012 HR 배정표'!AG781)/HLOOKUP($A$5,Prj_list!$O$6:$Z$7,2)))</x:f>
        <x:v>-</x:v>
      </x:c>
      <x:c r="AC783" s="45" t="str">
        <x:f>IF(ISBLANK('2012 HR 배정표'!AH781)=TRUE,"-",'2012 HR 배정표'!AH781)</x:f>
        <x:v>-</x:v>
      </x:c>
      <x:c r="AD783" s="46" t="str">
        <x:f>IF(ISBLANK('2012 HR 배정표'!AH781)=TRUE,"-",IF(ISERROR((HLOOKUP($A$5,Prj_list!$O$6:$Z$7,2)*'2012 HR 배정표'!AI781)/HLOOKUP($A$5,Prj_list!$O$6:$Z$7,2))=TRUE,"-",(HLOOKUP($A$5,Prj_list!$O$6:$Z$7,2)*'2012 HR 배정표'!AI781)/HLOOKUP($A$5,Prj_list!$O$6:$Z$7,2)))</x:f>
        <x:v>-</x:v>
      </x:c>
      <x:c r="AE783" s="45" t="str">
        <x:f>IF(ISBLANK('2012 HR 배정표'!AJ781)=TRUE,"-",'2012 HR 배정표'!AJ781)</x:f>
        <x:v>-</x:v>
      </x:c>
      <x:c r="AF783" s="46" t="str">
        <x:f>IF(ISBLANK('2012 HR 배정표'!AJ781)=TRUE,"-",IF(ISERROR((HLOOKUP($A$5,Prj_list!$O$6:$Z$7,2)*'2012 HR 배정표'!AK781)/HLOOKUP($A$5,Prj_list!$O$6:$Z$7,2))=TRUE,"-",(HLOOKUP($A$5,Prj_list!$O$6:$Z$7,2)*'2012 HR 배정표'!AK781)/HLOOKUP($A$5,Prj_list!$O$6:$Z$7,2)))</x:f>
        <x:v>-</x:v>
      </x:c>
      <x:c r="AG783" s="45" t="str">
        <x:f>IF(ISBLANK('2012 HR 배정표'!AL781)=TRUE,"-",'2012 HR 배정표'!AL781)</x:f>
        <x:v>-</x:v>
      </x:c>
      <x:c r="AH783" s="46" t="str">
        <x:f>IF(ISBLANK('2012 HR 배정표'!AL781)=TRUE,"-",IF(ISERROR((HLOOKUP($A$5,Prj_list!$O$6:$Z$7,2)*'2012 HR 배정표'!AM781)/HLOOKUP($A$5,Prj_list!$O$6:$Z$7,2))=TRUE,"-",(HLOOKUP($A$5,Prj_list!$O$6:$Z$7,2)*'2012 HR 배정표'!AM781)/HLOOKUP($A$5,Prj_list!$O$6:$Z$7,2)))</x:f>
        <x:v>-</x:v>
      </x:c>
      <x:c r="AI783" s="45" t="str">
        <x:f>IF(ISBLANK('2012 HR 배정표'!AN781)=TRUE,"-",'2012 HR 배정표'!AN781)</x:f>
        <x:v>-</x:v>
      </x:c>
      <x:c r="AJ783" s="46" t="str">
        <x:f>IF(ISBLANK('2012 HR 배정표'!AN781)=TRUE,"-",IF(ISERROR((HLOOKUP($A$5,Prj_list!$O$6:$Z$7,2)*'2012 HR 배정표'!AO781)/HLOOKUP($A$5,Prj_list!$O$6:$Z$7,2))=TRUE,"-",(HLOOKUP($A$5,Prj_list!$O$6:$Z$7,2)*'2012 HR 배정표'!AO781)/HLOOKUP($A$5,Prj_list!$O$6:$Z$7,2)))</x:f>
        <x:v>-</x:v>
      </x:c>
      <x:c r="AK783" s="45" t="str">
        <x:f>IF(ISBLANK('2012 HR 배정표'!AP781)=TRUE,"-",'2012 HR 배정표'!AP781)</x:f>
        <x:v>-</x:v>
      </x:c>
      <x:c r="AL783" s="46" t="str">
        <x:f>IF(ISBLANK('2012 HR 배정표'!AP781)=TRUE,"-",IF(ISERROR((HLOOKUP($A$5,Prj_list!$O$6:$Z$7,2)*'2012 HR 배정표'!AQ781)/HLOOKUP($A$5,Prj_list!$O$6:$Z$7,2))=TRUE,"-",(HLOOKUP($A$5,Prj_list!$O$6:$Z$7,2)*'2012 HR 배정표'!AQ781)/HLOOKUP($A$5,Prj_list!$O$6:$Z$7,2)))</x:f>
        <x:v>-</x:v>
      </x:c>
      <x:c r="AM783" s="45" t="str">
        <x:f>IF(ISBLANK('2012 HR 배정표'!AR781)=TRUE,"-",'2012 HR 배정표'!AR781)</x:f>
        <x:v>-</x:v>
      </x:c>
      <x:c r="AN783" s="46" t="str">
        <x:f>IF(ISBLANK('2012 HR 배정표'!AR781)=TRUE,"-",IF(ISERROR((HLOOKUP($A$5,Prj_list!$O$6:$Z$7,2)*'2012 HR 배정표'!AS781)/HLOOKUP($A$5,Prj_list!$O$6:$Z$7,2))=TRUE,"-",(HLOOKUP($A$5,Prj_list!$O$6:$Z$7,2)*'2012 HR 배정표'!AS781)/HLOOKUP($A$5,Prj_list!$O$6:$Z$7,2)))</x:f>
        <x:v>-</x:v>
      </x:c>
      <x:c r="AO783" s="45" t="str">
        <x:f>IF(ISBLANK('2012 HR 배정표'!AT781)=TRUE,"-",'2012 HR 배정표'!AT781)</x:f>
        <x:v>-</x:v>
      </x:c>
      <x:c r="AP783" s="46" t="str">
        <x:f>IF(ISBLANK('2012 HR 배정표'!AT781)=TRUE,"-",IF(ISERROR((HLOOKUP($A$5,Prj_list!$O$6:$Z$7,2)*'2012 HR 배정표'!AU781)/HLOOKUP($A$5,Prj_list!$O$6:$Z$7,2))=TRUE,"-",(HLOOKUP($A$5,Prj_list!$O$6:$Z$7,2)*'2012 HR 배정표'!AU781)/HLOOKUP($A$5,Prj_list!$O$6:$Z$7,2)))</x:f>
        <x:v>-</x:v>
      </x:c>
      <x:c r="AQ783" s="45" t="str">
        <x:f>IF(ISBLANK('2012 HR 배정표'!AV781)=TRUE,"-",'2012 HR 배정표'!AV781)</x:f>
        <x:v>-</x:v>
      </x:c>
      <x:c r="AR783" s="46" t="str">
        <x:f>IF(ISBLANK('2012 HR 배정표'!AV781)=TRUE,"-",IF(ISERROR((HLOOKUP($A$5,Prj_list!$O$6:$Z$7,2)*'2012 HR 배정표'!AW781)/HLOOKUP($A$5,Prj_list!$O$6:$Z$7,2))=TRUE,"-",(HLOOKUP($A$5,Prj_list!$O$6:$Z$7,2)*'2012 HR 배정표'!AW781)/HLOOKUP($A$5,Prj_list!$O$6:$Z$7,2)))</x:f>
        <x:v>-</x:v>
      </x:c>
      <x:c r="AS783" s="45" t="str">
        <x:f>IF(ISBLANK('2012 HR 배정표'!AX781)=TRUE,"-",'2012 HR 배정표'!AX781)</x:f>
        <x:v>-</x:v>
      </x:c>
      <x:c r="AT783" s="46" t="str">
        <x:f>IF(ISBLANK('2012 HR 배정표'!AX781)=TRUE,"-",IF(ISERROR((HLOOKUP($A$5,Prj_list!$O$6:$Z$7,2)*'2012 HR 배정표'!AY781)/HLOOKUP($A$5,Prj_list!$O$6:$Z$7,2))=TRUE,"-",(HLOOKUP($A$5,Prj_list!$O$6:$Z$7,2)*'2012 HR 배정표'!AY781)/HLOOKUP($A$5,Prj_list!$O$6:$Z$7,2)))</x:f>
        <x:v>-</x:v>
      </x:c>
      <x:c r="AU783" s="45" t="str">
        <x:f>IF(ISBLANK('2012 HR 배정표'!AZ781)=TRUE,"-",'2012 HR 배정표'!AZ781)</x:f>
        <x:v>-</x:v>
      </x:c>
      <x:c r="AV783" s="46" t="str">
        <x:f>IF(ISBLANK('2012 HR 배정표'!AZ781)=TRUE,"-",IF(ISERROR((HLOOKUP($A$5,Prj_list!$O$6:$Z$7,2)*'2012 HR 배정표'!BA781)/HLOOKUP($A$5,Prj_list!$O$6:$Z$7,2))=TRUE,"-",(HLOOKUP($A$5,Prj_list!$O$6:$Z$7,2)*'2012 HR 배정표'!BA781)/HLOOKUP($A$5,Prj_list!$O$6:$Z$7,2)))</x:f>
        <x:v>-</x:v>
      </x:c>
      <x:c r="AW783" s="34" t="str">
        <x:f t="shared" si="24"/>
        <x:v/>
      </x:c>
      <x:c r="AX783" s="41">
        <x:f t="shared" si="25"/>
        <x:v>0</x:v>
      </x:c>
    </x:row>
    <x:row r="784" spans="1:50">
      <x:c r="A784" s="45" t="str">
        <x:f>IF(ISBLANK('2012 HR 배정표'!F782)=TRUE,"-",'2012 HR 배정표'!F782)</x:f>
        <x:v>-</x:v>
      </x:c>
      <x:c r="B784" s="46" t="str">
        <x:f>IF(ISBLANK('2012 HR 배정표'!F782)=TRUE,"-",IF(ISERROR((HLOOKUP($A$5,Prj_list!$O$6:$Z$7,2)*'2012 HR 배정표'!G782)/HLOOKUP($A$5,Prj_list!$O$6:$Z$7,2))=TRUE,"-",(HLOOKUP($A$5,Prj_list!$O$6:$Z$7,2)*'2012 HR 배정표'!G782)/HLOOKUP($A$5,Prj_list!$O$6:$Z$7,2)))</x:f>
        <x:v>-</x:v>
      </x:c>
      <x:c r="C784" s="45" t="str">
        <x:f>IF(ISBLANK('2012 HR 배정표'!H782)=TRUE,"-",'2012 HR 배정표'!H782)</x:f>
        <x:v>-</x:v>
      </x:c>
      <x:c r="D784" s="46" t="str">
        <x:f>IF(ISBLANK('2012 HR 배정표'!H782)=TRUE,"-",IF(ISERROR((HLOOKUP($A$5,Prj_list!$O$6:$Z$7,2)*'2012 HR 배정표'!I782)/HLOOKUP($A$5,Prj_list!$O$6:$Z$7,2))=TRUE,"-",(HLOOKUP($A$5,Prj_list!$O$6:$Z$7,2)*'2012 HR 배정표'!I782)/HLOOKUP($A$5,Prj_list!$O$6:$Z$7,2)))</x:f>
        <x:v>-</x:v>
      </x:c>
      <x:c r="E784" s="45" t="str">
        <x:f>IF(ISBLANK('2012 HR 배정표'!J782)=TRUE,"-",'2012 HR 배정표'!J782)</x:f>
        <x:v>-</x:v>
      </x:c>
      <x:c r="F784" s="46" t="str">
        <x:f>IF(ISBLANK('2012 HR 배정표'!J782)=TRUE,"-",IF(ISERROR((HLOOKUP($A$5,Prj_list!$O$6:$Z$7,2)*'2012 HR 배정표'!K782)/HLOOKUP($A$5,Prj_list!$O$6:$Z$7,2))=TRUE,"-",(HLOOKUP($A$5,Prj_list!$O$6:$Z$7,2)*'2012 HR 배정표'!K782)/HLOOKUP($A$5,Prj_list!$O$6:$Z$7,2)))</x:f>
        <x:v>-</x:v>
      </x:c>
      <x:c r="G784" s="45" t="str">
        <x:f>IF(ISBLANK('2012 HR 배정표'!L782)=TRUE,"-",'2012 HR 배정표'!L782)</x:f>
        <x:v>-</x:v>
      </x:c>
      <x:c r="H784" s="46" t="str">
        <x:f>IF(ISBLANK('2012 HR 배정표'!L782)=TRUE,"-",IF(ISERROR((HLOOKUP($A$5,Prj_list!$O$6:$Z$7,2)*'2012 HR 배정표'!M782)/HLOOKUP($A$5,Prj_list!$O$6:$Z$7,2))=TRUE,"-",(HLOOKUP($A$5,Prj_list!$O$6:$Z$7,2)*'2012 HR 배정표'!M782)/HLOOKUP($A$5,Prj_list!$O$6:$Z$7,2)))</x:f>
        <x:v>-</x:v>
      </x:c>
      <x:c r="I784" s="45" t="str">
        <x:f>IF(ISBLANK('2012 HR 배정표'!N782)=TRUE,"-",'2012 HR 배정표'!N782)</x:f>
        <x:v>-</x:v>
      </x:c>
      <x:c r="J784" s="46" t="str">
        <x:f>IF(ISBLANK('2012 HR 배정표'!N782)=TRUE,"-",IF(ISERROR((HLOOKUP($A$5,Prj_list!$O$6:$Z$7,2)*'2012 HR 배정표'!O782)/HLOOKUP($A$5,Prj_list!$O$6:$Z$7,2))=TRUE,"-",(HLOOKUP($A$5,Prj_list!$O$6:$Z$7,2)*'2012 HR 배정표'!O782)/HLOOKUP($A$5,Prj_list!$O$6:$Z$7,2)))</x:f>
        <x:v>-</x:v>
      </x:c>
      <x:c r="K784" s="45" t="str">
        <x:f>IF(ISBLANK('2012 HR 배정표'!P782)=TRUE,"-",'2012 HR 배정표'!P782)</x:f>
        <x:v>-</x:v>
      </x:c>
      <x:c r="L784" s="46" t="str">
        <x:f>IF(ISBLANK('2012 HR 배정표'!P782)=TRUE,"-",IF(ISERROR((HLOOKUP($A$5,Prj_list!$O$6:$Z$7,2)*'2012 HR 배정표'!Q782)/HLOOKUP($A$5,Prj_list!$O$6:$Z$7,2))=TRUE,"-",(HLOOKUP($A$5,Prj_list!$O$6:$Z$7,2)*'2012 HR 배정표'!Q782)/HLOOKUP($A$5,Prj_list!$O$6:$Z$7,2)))</x:f>
        <x:v>-</x:v>
      </x:c>
      <x:c r="M784" s="45" t="str">
        <x:f>IF(ISBLANK('2012 HR 배정표'!R782)=TRUE,"-",'2012 HR 배정표'!R782)</x:f>
        <x:v>-</x:v>
      </x:c>
      <x:c r="N784" s="46" t="str">
        <x:f>IF(ISBLANK('2012 HR 배정표'!R782)=TRUE,"-",IF(ISERROR((HLOOKUP($A$5,Prj_list!$O$6:$Z$7,2)*'2012 HR 배정표'!S782)/HLOOKUP($A$5,Prj_list!$O$6:$Z$7,2))=TRUE,"-",(HLOOKUP($A$5,Prj_list!$O$6:$Z$7,2)*'2012 HR 배정표'!S782)/HLOOKUP($A$5,Prj_list!$O$6:$Z$7,2)))</x:f>
        <x:v>-</x:v>
      </x:c>
      <x:c r="O784" s="45" t="str">
        <x:f>IF(ISBLANK('2012 HR 배정표'!T782)=TRUE,"-",'2012 HR 배정표'!T782)</x:f>
        <x:v>-</x:v>
      </x:c>
      <x:c r="P784" s="46" t="str">
        <x:f>IF(ISBLANK('2012 HR 배정표'!T782)=TRUE,"-",IF(ISERROR((HLOOKUP($A$5,Prj_list!$O$6:$Z$7,2)*'2012 HR 배정표'!U782)/HLOOKUP($A$5,Prj_list!$O$6:$Z$7,2))=TRUE,"-",(HLOOKUP($A$5,Prj_list!$O$6:$Z$7,2)*'2012 HR 배정표'!U782)/HLOOKUP($A$5,Prj_list!$O$6:$Z$7,2)))</x:f>
        <x:v>-</x:v>
      </x:c>
      <x:c r="Q784" s="45" t="str">
        <x:f>IF(ISBLANK('2012 HR 배정표'!V782)=TRUE,"-",'2012 HR 배정표'!V782)</x:f>
        <x:v>-</x:v>
      </x:c>
      <x:c r="R784" s="46" t="str">
        <x:f>IF(ISBLANK('2012 HR 배정표'!V782)=TRUE,"-",IF(ISERROR((HLOOKUP($A$5,Prj_list!$O$6:$Z$7,2)*'2012 HR 배정표'!W782)/HLOOKUP($A$5,Prj_list!$O$6:$Z$7,2))=TRUE,"-",(HLOOKUP($A$5,Prj_list!$O$6:$Z$7,2)*'2012 HR 배정표'!W782)/HLOOKUP($A$5,Prj_list!$O$6:$Z$7,2)))</x:f>
        <x:v>-</x:v>
      </x:c>
      <x:c r="S784" s="45" t="str">
        <x:f>IF(ISBLANK('2012 HR 배정표'!X782)=TRUE,"-",'2012 HR 배정표'!X782)</x:f>
        <x:v>-</x:v>
      </x:c>
      <x:c r="T784" s="46" t="str">
        <x:f>IF(ISBLANK('2012 HR 배정표'!X782)=TRUE,"-",IF(ISERROR((HLOOKUP($A$5,Prj_list!$O$6:$Z$7,2)*'2012 HR 배정표'!Y782)/HLOOKUP($A$5,Prj_list!$O$6:$Z$7,2))=TRUE,"-",(HLOOKUP($A$5,Prj_list!$O$6:$Z$7,2)*'2012 HR 배정표'!Y782)/HLOOKUP($A$5,Prj_list!$O$6:$Z$7,2)))</x:f>
        <x:v>-</x:v>
      </x:c>
      <x:c r="U784" s="45" t="str">
        <x:f>IF(ISBLANK('2012 HR 배정표'!Z782)=TRUE,"-",'2012 HR 배정표'!Z782)</x:f>
        <x:v>-</x:v>
      </x:c>
      <x:c r="V784" s="46" t="str">
        <x:f>IF(ISBLANK('2012 HR 배정표'!Z782)=TRUE,"-",IF(ISERROR((HLOOKUP($A$5,Prj_list!$O$6:$Z$7,2)*'2012 HR 배정표'!AA782)/HLOOKUP($A$5,Prj_list!$O$6:$Z$7,2))=TRUE,"-",(HLOOKUP($A$5,Prj_list!$O$6:$Z$7,2)*'2012 HR 배정표'!AA782)/HLOOKUP($A$5,Prj_list!$O$6:$Z$7,2)))</x:f>
        <x:v>-</x:v>
      </x:c>
      <x:c r="W784" s="45" t="str">
        <x:f>IF(ISBLANK('2012 HR 배정표'!AB782)=TRUE,"-",'2012 HR 배정표'!AB782)</x:f>
        <x:v>-</x:v>
      </x:c>
      <x:c r="X784" s="46" t="str">
        <x:f>IF(ISBLANK('2012 HR 배정표'!AB782)=TRUE,"-",IF(ISERROR((HLOOKUP($A$5,Prj_list!$O$6:$Z$7,2)*'2012 HR 배정표'!AC782)/HLOOKUP($A$5,Prj_list!$O$6:$Z$7,2))=TRUE,"-",(HLOOKUP($A$5,Prj_list!$O$6:$Z$7,2)*'2012 HR 배정표'!AC782)/HLOOKUP($A$5,Prj_list!$O$6:$Z$7,2)))</x:f>
        <x:v>-</x:v>
      </x:c>
      <x:c r="Y784" s="45" t="str">
        <x:f>IF(ISBLANK('2012 HR 배정표'!AD782)=TRUE,"-",'2012 HR 배정표'!AD782)</x:f>
        <x:v>-</x:v>
      </x:c>
      <x:c r="Z784" s="46" t="str">
        <x:f>IF(ISBLANK('2012 HR 배정표'!AD782)=TRUE,"-",IF(ISERROR((HLOOKUP($A$5,Prj_list!$O$6:$Z$7,2)*'2012 HR 배정표'!AE782)/HLOOKUP($A$5,Prj_list!$O$6:$Z$7,2))=TRUE,"-",(HLOOKUP($A$5,Prj_list!$O$6:$Z$7,2)*'2012 HR 배정표'!AE782)/HLOOKUP($A$5,Prj_list!$O$6:$Z$7,2)))</x:f>
        <x:v>-</x:v>
      </x:c>
      <x:c r="AA784" s="45" t="str">
        <x:f>IF(ISBLANK('2012 HR 배정표'!AF782)=TRUE,"-",'2012 HR 배정표'!AF782)</x:f>
        <x:v>-</x:v>
      </x:c>
      <x:c r="AB784" s="46" t="str">
        <x:f>IF(ISBLANK('2012 HR 배정표'!AF782)=TRUE,"-",IF(ISERROR((HLOOKUP($A$5,Prj_list!$O$6:$Z$7,2)*'2012 HR 배정표'!AG782)/HLOOKUP($A$5,Prj_list!$O$6:$Z$7,2))=TRUE,"-",(HLOOKUP($A$5,Prj_list!$O$6:$Z$7,2)*'2012 HR 배정표'!AG782)/HLOOKUP($A$5,Prj_list!$O$6:$Z$7,2)))</x:f>
        <x:v>-</x:v>
      </x:c>
      <x:c r="AC784" s="45" t="str">
        <x:f>IF(ISBLANK('2012 HR 배정표'!AH782)=TRUE,"-",'2012 HR 배정표'!AH782)</x:f>
        <x:v>-</x:v>
      </x:c>
      <x:c r="AD784" s="46" t="str">
        <x:f>IF(ISBLANK('2012 HR 배정표'!AH782)=TRUE,"-",IF(ISERROR((HLOOKUP($A$5,Prj_list!$O$6:$Z$7,2)*'2012 HR 배정표'!AI782)/HLOOKUP($A$5,Prj_list!$O$6:$Z$7,2))=TRUE,"-",(HLOOKUP($A$5,Prj_list!$O$6:$Z$7,2)*'2012 HR 배정표'!AI782)/HLOOKUP($A$5,Prj_list!$O$6:$Z$7,2)))</x:f>
        <x:v>-</x:v>
      </x:c>
      <x:c r="AE784" s="45" t="str">
        <x:f>IF(ISBLANK('2012 HR 배정표'!AJ782)=TRUE,"-",'2012 HR 배정표'!AJ782)</x:f>
        <x:v>-</x:v>
      </x:c>
      <x:c r="AF784" s="46" t="str">
        <x:f>IF(ISBLANK('2012 HR 배정표'!AJ782)=TRUE,"-",IF(ISERROR((HLOOKUP($A$5,Prj_list!$O$6:$Z$7,2)*'2012 HR 배정표'!AK782)/HLOOKUP($A$5,Prj_list!$O$6:$Z$7,2))=TRUE,"-",(HLOOKUP($A$5,Prj_list!$O$6:$Z$7,2)*'2012 HR 배정표'!AK782)/HLOOKUP($A$5,Prj_list!$O$6:$Z$7,2)))</x:f>
        <x:v>-</x:v>
      </x:c>
      <x:c r="AG784" s="45" t="str">
        <x:f>IF(ISBLANK('2012 HR 배정표'!AL782)=TRUE,"-",'2012 HR 배정표'!AL782)</x:f>
        <x:v>-</x:v>
      </x:c>
      <x:c r="AH784" s="46" t="str">
        <x:f>IF(ISBLANK('2012 HR 배정표'!AL782)=TRUE,"-",IF(ISERROR((HLOOKUP($A$5,Prj_list!$O$6:$Z$7,2)*'2012 HR 배정표'!AM782)/HLOOKUP($A$5,Prj_list!$O$6:$Z$7,2))=TRUE,"-",(HLOOKUP($A$5,Prj_list!$O$6:$Z$7,2)*'2012 HR 배정표'!AM782)/HLOOKUP($A$5,Prj_list!$O$6:$Z$7,2)))</x:f>
        <x:v>-</x:v>
      </x:c>
      <x:c r="AI784" s="45" t="str">
        <x:f>IF(ISBLANK('2012 HR 배정표'!AN782)=TRUE,"-",'2012 HR 배정표'!AN782)</x:f>
        <x:v>-</x:v>
      </x:c>
      <x:c r="AJ784" s="46" t="str">
        <x:f>IF(ISBLANK('2012 HR 배정표'!AN782)=TRUE,"-",IF(ISERROR((HLOOKUP($A$5,Prj_list!$O$6:$Z$7,2)*'2012 HR 배정표'!AO782)/HLOOKUP($A$5,Prj_list!$O$6:$Z$7,2))=TRUE,"-",(HLOOKUP($A$5,Prj_list!$O$6:$Z$7,2)*'2012 HR 배정표'!AO782)/HLOOKUP($A$5,Prj_list!$O$6:$Z$7,2)))</x:f>
        <x:v>-</x:v>
      </x:c>
      <x:c r="AK784" s="45" t="str">
        <x:f>IF(ISBLANK('2012 HR 배정표'!AP782)=TRUE,"-",'2012 HR 배정표'!AP782)</x:f>
        <x:v>-</x:v>
      </x:c>
      <x:c r="AL784" s="46" t="str">
        <x:f>IF(ISBLANK('2012 HR 배정표'!AP782)=TRUE,"-",IF(ISERROR((HLOOKUP($A$5,Prj_list!$O$6:$Z$7,2)*'2012 HR 배정표'!AQ782)/HLOOKUP($A$5,Prj_list!$O$6:$Z$7,2))=TRUE,"-",(HLOOKUP($A$5,Prj_list!$O$6:$Z$7,2)*'2012 HR 배정표'!AQ782)/HLOOKUP($A$5,Prj_list!$O$6:$Z$7,2)))</x:f>
        <x:v>-</x:v>
      </x:c>
      <x:c r="AM784" s="45" t="str">
        <x:f>IF(ISBLANK('2012 HR 배정표'!AR782)=TRUE,"-",'2012 HR 배정표'!AR782)</x:f>
        <x:v>-</x:v>
      </x:c>
      <x:c r="AN784" s="46" t="str">
        <x:f>IF(ISBLANK('2012 HR 배정표'!AR782)=TRUE,"-",IF(ISERROR((HLOOKUP($A$5,Prj_list!$O$6:$Z$7,2)*'2012 HR 배정표'!AS782)/HLOOKUP($A$5,Prj_list!$O$6:$Z$7,2))=TRUE,"-",(HLOOKUP($A$5,Prj_list!$O$6:$Z$7,2)*'2012 HR 배정표'!AS782)/HLOOKUP($A$5,Prj_list!$O$6:$Z$7,2)))</x:f>
        <x:v>-</x:v>
      </x:c>
      <x:c r="AO784" s="45" t="str">
        <x:f>IF(ISBLANK('2012 HR 배정표'!AT782)=TRUE,"-",'2012 HR 배정표'!AT782)</x:f>
        <x:v>-</x:v>
      </x:c>
      <x:c r="AP784" s="46" t="str">
        <x:f>IF(ISBLANK('2012 HR 배정표'!AT782)=TRUE,"-",IF(ISERROR((HLOOKUP($A$5,Prj_list!$O$6:$Z$7,2)*'2012 HR 배정표'!AU782)/HLOOKUP($A$5,Prj_list!$O$6:$Z$7,2))=TRUE,"-",(HLOOKUP($A$5,Prj_list!$O$6:$Z$7,2)*'2012 HR 배정표'!AU782)/HLOOKUP($A$5,Prj_list!$O$6:$Z$7,2)))</x:f>
        <x:v>-</x:v>
      </x:c>
      <x:c r="AQ784" s="45" t="str">
        <x:f>IF(ISBLANK('2012 HR 배정표'!AV782)=TRUE,"-",'2012 HR 배정표'!AV782)</x:f>
        <x:v>-</x:v>
      </x:c>
      <x:c r="AR784" s="46" t="str">
        <x:f>IF(ISBLANK('2012 HR 배정표'!AV782)=TRUE,"-",IF(ISERROR((HLOOKUP($A$5,Prj_list!$O$6:$Z$7,2)*'2012 HR 배정표'!AW782)/HLOOKUP($A$5,Prj_list!$O$6:$Z$7,2))=TRUE,"-",(HLOOKUP($A$5,Prj_list!$O$6:$Z$7,2)*'2012 HR 배정표'!AW782)/HLOOKUP($A$5,Prj_list!$O$6:$Z$7,2)))</x:f>
        <x:v>-</x:v>
      </x:c>
      <x:c r="AS784" s="45" t="str">
        <x:f>IF(ISBLANK('2012 HR 배정표'!AX782)=TRUE,"-",'2012 HR 배정표'!AX782)</x:f>
        <x:v>-</x:v>
      </x:c>
      <x:c r="AT784" s="46" t="str">
        <x:f>IF(ISBLANK('2012 HR 배정표'!AX782)=TRUE,"-",IF(ISERROR((HLOOKUP($A$5,Prj_list!$O$6:$Z$7,2)*'2012 HR 배정표'!AY782)/HLOOKUP($A$5,Prj_list!$O$6:$Z$7,2))=TRUE,"-",(HLOOKUP($A$5,Prj_list!$O$6:$Z$7,2)*'2012 HR 배정표'!AY782)/HLOOKUP($A$5,Prj_list!$O$6:$Z$7,2)))</x:f>
        <x:v>-</x:v>
      </x:c>
      <x:c r="AU784" s="45" t="str">
        <x:f>IF(ISBLANK('2012 HR 배정표'!AZ782)=TRUE,"-",'2012 HR 배정표'!AZ782)</x:f>
        <x:v>-</x:v>
      </x:c>
      <x:c r="AV784" s="46" t="str">
        <x:f>IF(ISBLANK('2012 HR 배정표'!AZ782)=TRUE,"-",IF(ISERROR((HLOOKUP($A$5,Prj_list!$O$6:$Z$7,2)*'2012 HR 배정표'!BA782)/HLOOKUP($A$5,Prj_list!$O$6:$Z$7,2))=TRUE,"-",(HLOOKUP($A$5,Prj_list!$O$6:$Z$7,2)*'2012 HR 배정표'!BA782)/HLOOKUP($A$5,Prj_list!$O$6:$Z$7,2)))</x:f>
        <x:v>-</x:v>
      </x:c>
      <x:c r="AW784" s="34" t="str">
        <x:f t="shared" si="24"/>
        <x:v/>
      </x:c>
      <x:c r="AX784" s="41">
        <x:f t="shared" si="25"/>
        <x:v>0</x:v>
      </x:c>
    </x:row>
    <x:row r="785" spans="1:50">
      <x:c r="A785" s="45" t="str">
        <x:f>IF(ISBLANK('2012 HR 배정표'!F783)=TRUE,"-",'2012 HR 배정표'!F783)</x:f>
        <x:v>-</x:v>
      </x:c>
      <x:c r="B785" s="46" t="str">
        <x:f>IF(ISBLANK('2012 HR 배정표'!F783)=TRUE,"-",IF(ISERROR((HLOOKUP($A$5,Prj_list!$O$6:$Z$7,2)*'2012 HR 배정표'!G783)/HLOOKUP($A$5,Prj_list!$O$6:$Z$7,2))=TRUE,"-",(HLOOKUP($A$5,Prj_list!$O$6:$Z$7,2)*'2012 HR 배정표'!G783)/HLOOKUP($A$5,Prj_list!$O$6:$Z$7,2)))</x:f>
        <x:v>-</x:v>
      </x:c>
      <x:c r="C785" s="45" t="str">
        <x:f>IF(ISBLANK('2012 HR 배정표'!H783)=TRUE,"-",'2012 HR 배정표'!H783)</x:f>
        <x:v>-</x:v>
      </x:c>
      <x:c r="D785" s="46" t="str">
        <x:f>IF(ISBLANK('2012 HR 배정표'!H783)=TRUE,"-",IF(ISERROR((HLOOKUP($A$5,Prj_list!$O$6:$Z$7,2)*'2012 HR 배정표'!I783)/HLOOKUP($A$5,Prj_list!$O$6:$Z$7,2))=TRUE,"-",(HLOOKUP($A$5,Prj_list!$O$6:$Z$7,2)*'2012 HR 배정표'!I783)/HLOOKUP($A$5,Prj_list!$O$6:$Z$7,2)))</x:f>
        <x:v>-</x:v>
      </x:c>
      <x:c r="E785" s="45" t="str">
        <x:f>IF(ISBLANK('2012 HR 배정표'!J783)=TRUE,"-",'2012 HR 배정표'!J783)</x:f>
        <x:v>-</x:v>
      </x:c>
      <x:c r="F785" s="46" t="str">
        <x:f>IF(ISBLANK('2012 HR 배정표'!J783)=TRUE,"-",IF(ISERROR((HLOOKUP($A$5,Prj_list!$O$6:$Z$7,2)*'2012 HR 배정표'!K783)/HLOOKUP($A$5,Prj_list!$O$6:$Z$7,2))=TRUE,"-",(HLOOKUP($A$5,Prj_list!$O$6:$Z$7,2)*'2012 HR 배정표'!K783)/HLOOKUP($A$5,Prj_list!$O$6:$Z$7,2)))</x:f>
        <x:v>-</x:v>
      </x:c>
      <x:c r="G785" s="45" t="str">
        <x:f>IF(ISBLANK('2012 HR 배정표'!L783)=TRUE,"-",'2012 HR 배정표'!L783)</x:f>
        <x:v>-</x:v>
      </x:c>
      <x:c r="H785" s="46" t="str">
        <x:f>IF(ISBLANK('2012 HR 배정표'!L783)=TRUE,"-",IF(ISERROR((HLOOKUP($A$5,Prj_list!$O$6:$Z$7,2)*'2012 HR 배정표'!M783)/HLOOKUP($A$5,Prj_list!$O$6:$Z$7,2))=TRUE,"-",(HLOOKUP($A$5,Prj_list!$O$6:$Z$7,2)*'2012 HR 배정표'!M783)/HLOOKUP($A$5,Prj_list!$O$6:$Z$7,2)))</x:f>
        <x:v>-</x:v>
      </x:c>
      <x:c r="I785" s="45" t="str">
        <x:f>IF(ISBLANK('2012 HR 배정표'!N783)=TRUE,"-",'2012 HR 배정표'!N783)</x:f>
        <x:v>-</x:v>
      </x:c>
      <x:c r="J785" s="46" t="str">
        <x:f>IF(ISBLANK('2012 HR 배정표'!N783)=TRUE,"-",IF(ISERROR((HLOOKUP($A$5,Prj_list!$O$6:$Z$7,2)*'2012 HR 배정표'!O783)/HLOOKUP($A$5,Prj_list!$O$6:$Z$7,2))=TRUE,"-",(HLOOKUP($A$5,Prj_list!$O$6:$Z$7,2)*'2012 HR 배정표'!O783)/HLOOKUP($A$5,Prj_list!$O$6:$Z$7,2)))</x:f>
        <x:v>-</x:v>
      </x:c>
      <x:c r="K785" s="45" t="str">
        <x:f>IF(ISBLANK('2012 HR 배정표'!P783)=TRUE,"-",'2012 HR 배정표'!P783)</x:f>
        <x:v>-</x:v>
      </x:c>
      <x:c r="L785" s="46" t="str">
        <x:f>IF(ISBLANK('2012 HR 배정표'!P783)=TRUE,"-",IF(ISERROR((HLOOKUP($A$5,Prj_list!$O$6:$Z$7,2)*'2012 HR 배정표'!Q783)/HLOOKUP($A$5,Prj_list!$O$6:$Z$7,2))=TRUE,"-",(HLOOKUP($A$5,Prj_list!$O$6:$Z$7,2)*'2012 HR 배정표'!Q783)/HLOOKUP($A$5,Prj_list!$O$6:$Z$7,2)))</x:f>
        <x:v>-</x:v>
      </x:c>
      <x:c r="M785" s="45" t="str">
        <x:f>IF(ISBLANK('2012 HR 배정표'!R783)=TRUE,"-",'2012 HR 배정표'!R783)</x:f>
        <x:v>-</x:v>
      </x:c>
      <x:c r="N785" s="46" t="str">
        <x:f>IF(ISBLANK('2012 HR 배정표'!R783)=TRUE,"-",IF(ISERROR((HLOOKUP($A$5,Prj_list!$O$6:$Z$7,2)*'2012 HR 배정표'!S783)/HLOOKUP($A$5,Prj_list!$O$6:$Z$7,2))=TRUE,"-",(HLOOKUP($A$5,Prj_list!$O$6:$Z$7,2)*'2012 HR 배정표'!S783)/HLOOKUP($A$5,Prj_list!$O$6:$Z$7,2)))</x:f>
        <x:v>-</x:v>
      </x:c>
      <x:c r="O785" s="45" t="str">
        <x:f>IF(ISBLANK('2012 HR 배정표'!T783)=TRUE,"-",'2012 HR 배정표'!T783)</x:f>
        <x:v>-</x:v>
      </x:c>
      <x:c r="P785" s="46" t="str">
        <x:f>IF(ISBLANK('2012 HR 배정표'!T783)=TRUE,"-",IF(ISERROR((HLOOKUP($A$5,Prj_list!$O$6:$Z$7,2)*'2012 HR 배정표'!U783)/HLOOKUP($A$5,Prj_list!$O$6:$Z$7,2))=TRUE,"-",(HLOOKUP($A$5,Prj_list!$O$6:$Z$7,2)*'2012 HR 배정표'!U783)/HLOOKUP($A$5,Prj_list!$O$6:$Z$7,2)))</x:f>
        <x:v>-</x:v>
      </x:c>
      <x:c r="Q785" s="45" t="str">
        <x:f>IF(ISBLANK('2012 HR 배정표'!V783)=TRUE,"-",'2012 HR 배정표'!V783)</x:f>
        <x:v>-</x:v>
      </x:c>
      <x:c r="R785" s="46" t="str">
        <x:f>IF(ISBLANK('2012 HR 배정표'!V783)=TRUE,"-",IF(ISERROR((HLOOKUP($A$5,Prj_list!$O$6:$Z$7,2)*'2012 HR 배정표'!W783)/HLOOKUP($A$5,Prj_list!$O$6:$Z$7,2))=TRUE,"-",(HLOOKUP($A$5,Prj_list!$O$6:$Z$7,2)*'2012 HR 배정표'!W783)/HLOOKUP($A$5,Prj_list!$O$6:$Z$7,2)))</x:f>
        <x:v>-</x:v>
      </x:c>
      <x:c r="S785" s="45" t="str">
        <x:f>IF(ISBLANK('2012 HR 배정표'!X783)=TRUE,"-",'2012 HR 배정표'!X783)</x:f>
        <x:v>-</x:v>
      </x:c>
      <x:c r="T785" s="46" t="str">
        <x:f>IF(ISBLANK('2012 HR 배정표'!X783)=TRUE,"-",IF(ISERROR((HLOOKUP($A$5,Prj_list!$O$6:$Z$7,2)*'2012 HR 배정표'!Y783)/HLOOKUP($A$5,Prj_list!$O$6:$Z$7,2))=TRUE,"-",(HLOOKUP($A$5,Prj_list!$O$6:$Z$7,2)*'2012 HR 배정표'!Y783)/HLOOKUP($A$5,Prj_list!$O$6:$Z$7,2)))</x:f>
        <x:v>-</x:v>
      </x:c>
      <x:c r="U785" s="45" t="str">
        <x:f>IF(ISBLANK('2012 HR 배정표'!Z783)=TRUE,"-",'2012 HR 배정표'!Z783)</x:f>
        <x:v>-</x:v>
      </x:c>
      <x:c r="V785" s="46" t="str">
        <x:f>IF(ISBLANK('2012 HR 배정표'!Z783)=TRUE,"-",IF(ISERROR((HLOOKUP($A$5,Prj_list!$O$6:$Z$7,2)*'2012 HR 배정표'!AA783)/HLOOKUP($A$5,Prj_list!$O$6:$Z$7,2))=TRUE,"-",(HLOOKUP($A$5,Prj_list!$O$6:$Z$7,2)*'2012 HR 배정표'!AA783)/HLOOKUP($A$5,Prj_list!$O$6:$Z$7,2)))</x:f>
        <x:v>-</x:v>
      </x:c>
      <x:c r="W785" s="45" t="str">
        <x:f>IF(ISBLANK('2012 HR 배정표'!AB783)=TRUE,"-",'2012 HR 배정표'!AB783)</x:f>
        <x:v>-</x:v>
      </x:c>
      <x:c r="X785" s="46" t="str">
        <x:f>IF(ISBLANK('2012 HR 배정표'!AB783)=TRUE,"-",IF(ISERROR((HLOOKUP($A$5,Prj_list!$O$6:$Z$7,2)*'2012 HR 배정표'!AC783)/HLOOKUP($A$5,Prj_list!$O$6:$Z$7,2))=TRUE,"-",(HLOOKUP($A$5,Prj_list!$O$6:$Z$7,2)*'2012 HR 배정표'!AC783)/HLOOKUP($A$5,Prj_list!$O$6:$Z$7,2)))</x:f>
        <x:v>-</x:v>
      </x:c>
      <x:c r="Y785" s="45" t="str">
        <x:f>IF(ISBLANK('2012 HR 배정표'!AD783)=TRUE,"-",'2012 HR 배정표'!AD783)</x:f>
        <x:v>-</x:v>
      </x:c>
      <x:c r="Z785" s="46" t="str">
        <x:f>IF(ISBLANK('2012 HR 배정표'!AD783)=TRUE,"-",IF(ISERROR((HLOOKUP($A$5,Prj_list!$O$6:$Z$7,2)*'2012 HR 배정표'!AE783)/HLOOKUP($A$5,Prj_list!$O$6:$Z$7,2))=TRUE,"-",(HLOOKUP($A$5,Prj_list!$O$6:$Z$7,2)*'2012 HR 배정표'!AE783)/HLOOKUP($A$5,Prj_list!$O$6:$Z$7,2)))</x:f>
        <x:v>-</x:v>
      </x:c>
      <x:c r="AA785" s="45" t="str">
        <x:f>IF(ISBLANK('2012 HR 배정표'!AF783)=TRUE,"-",'2012 HR 배정표'!AF783)</x:f>
        <x:v>-</x:v>
      </x:c>
      <x:c r="AB785" s="46" t="str">
        <x:f>IF(ISBLANK('2012 HR 배정표'!AF783)=TRUE,"-",IF(ISERROR((HLOOKUP($A$5,Prj_list!$O$6:$Z$7,2)*'2012 HR 배정표'!AG783)/HLOOKUP($A$5,Prj_list!$O$6:$Z$7,2))=TRUE,"-",(HLOOKUP($A$5,Prj_list!$O$6:$Z$7,2)*'2012 HR 배정표'!AG783)/HLOOKUP($A$5,Prj_list!$O$6:$Z$7,2)))</x:f>
        <x:v>-</x:v>
      </x:c>
      <x:c r="AC785" s="45" t="str">
        <x:f>IF(ISBLANK('2012 HR 배정표'!AH783)=TRUE,"-",'2012 HR 배정표'!AH783)</x:f>
        <x:v>-</x:v>
      </x:c>
      <x:c r="AD785" s="46" t="str">
        <x:f>IF(ISBLANK('2012 HR 배정표'!AH783)=TRUE,"-",IF(ISERROR((HLOOKUP($A$5,Prj_list!$O$6:$Z$7,2)*'2012 HR 배정표'!AI783)/HLOOKUP($A$5,Prj_list!$O$6:$Z$7,2))=TRUE,"-",(HLOOKUP($A$5,Prj_list!$O$6:$Z$7,2)*'2012 HR 배정표'!AI783)/HLOOKUP($A$5,Prj_list!$O$6:$Z$7,2)))</x:f>
        <x:v>-</x:v>
      </x:c>
      <x:c r="AE785" s="45" t="str">
        <x:f>IF(ISBLANK('2012 HR 배정표'!AJ783)=TRUE,"-",'2012 HR 배정표'!AJ783)</x:f>
        <x:v>-</x:v>
      </x:c>
      <x:c r="AF785" s="46" t="str">
        <x:f>IF(ISBLANK('2012 HR 배정표'!AJ783)=TRUE,"-",IF(ISERROR((HLOOKUP($A$5,Prj_list!$O$6:$Z$7,2)*'2012 HR 배정표'!AK783)/HLOOKUP($A$5,Prj_list!$O$6:$Z$7,2))=TRUE,"-",(HLOOKUP($A$5,Prj_list!$O$6:$Z$7,2)*'2012 HR 배정표'!AK783)/HLOOKUP($A$5,Prj_list!$O$6:$Z$7,2)))</x:f>
        <x:v>-</x:v>
      </x:c>
      <x:c r="AG785" s="45" t="str">
        <x:f>IF(ISBLANK('2012 HR 배정표'!AL783)=TRUE,"-",'2012 HR 배정표'!AL783)</x:f>
        <x:v>-</x:v>
      </x:c>
      <x:c r="AH785" s="46" t="str">
        <x:f>IF(ISBLANK('2012 HR 배정표'!AL783)=TRUE,"-",IF(ISERROR((HLOOKUP($A$5,Prj_list!$O$6:$Z$7,2)*'2012 HR 배정표'!AM783)/HLOOKUP($A$5,Prj_list!$O$6:$Z$7,2))=TRUE,"-",(HLOOKUP($A$5,Prj_list!$O$6:$Z$7,2)*'2012 HR 배정표'!AM783)/HLOOKUP($A$5,Prj_list!$O$6:$Z$7,2)))</x:f>
        <x:v>-</x:v>
      </x:c>
      <x:c r="AI785" s="45" t="str">
        <x:f>IF(ISBLANK('2012 HR 배정표'!AN783)=TRUE,"-",'2012 HR 배정표'!AN783)</x:f>
        <x:v>-</x:v>
      </x:c>
      <x:c r="AJ785" s="46" t="str">
        <x:f>IF(ISBLANK('2012 HR 배정표'!AN783)=TRUE,"-",IF(ISERROR((HLOOKUP($A$5,Prj_list!$O$6:$Z$7,2)*'2012 HR 배정표'!AO783)/HLOOKUP($A$5,Prj_list!$O$6:$Z$7,2))=TRUE,"-",(HLOOKUP($A$5,Prj_list!$O$6:$Z$7,2)*'2012 HR 배정표'!AO783)/HLOOKUP($A$5,Prj_list!$O$6:$Z$7,2)))</x:f>
        <x:v>-</x:v>
      </x:c>
      <x:c r="AK785" s="45" t="str">
        <x:f>IF(ISBLANK('2012 HR 배정표'!AP783)=TRUE,"-",'2012 HR 배정표'!AP783)</x:f>
        <x:v>-</x:v>
      </x:c>
      <x:c r="AL785" s="46" t="str">
        <x:f>IF(ISBLANK('2012 HR 배정표'!AP783)=TRUE,"-",IF(ISERROR((HLOOKUP($A$5,Prj_list!$O$6:$Z$7,2)*'2012 HR 배정표'!AQ783)/HLOOKUP($A$5,Prj_list!$O$6:$Z$7,2))=TRUE,"-",(HLOOKUP($A$5,Prj_list!$O$6:$Z$7,2)*'2012 HR 배정표'!AQ783)/HLOOKUP($A$5,Prj_list!$O$6:$Z$7,2)))</x:f>
        <x:v>-</x:v>
      </x:c>
      <x:c r="AM785" s="45" t="str">
        <x:f>IF(ISBLANK('2012 HR 배정표'!AR783)=TRUE,"-",'2012 HR 배정표'!AR783)</x:f>
        <x:v>-</x:v>
      </x:c>
      <x:c r="AN785" s="46" t="str">
        <x:f>IF(ISBLANK('2012 HR 배정표'!AR783)=TRUE,"-",IF(ISERROR((HLOOKUP($A$5,Prj_list!$O$6:$Z$7,2)*'2012 HR 배정표'!AS783)/HLOOKUP($A$5,Prj_list!$O$6:$Z$7,2))=TRUE,"-",(HLOOKUP($A$5,Prj_list!$O$6:$Z$7,2)*'2012 HR 배정표'!AS783)/HLOOKUP($A$5,Prj_list!$O$6:$Z$7,2)))</x:f>
        <x:v>-</x:v>
      </x:c>
      <x:c r="AO785" s="45" t="str">
        <x:f>IF(ISBLANK('2012 HR 배정표'!AT783)=TRUE,"-",'2012 HR 배정표'!AT783)</x:f>
        <x:v>-</x:v>
      </x:c>
      <x:c r="AP785" s="46" t="str">
        <x:f>IF(ISBLANK('2012 HR 배정표'!AT783)=TRUE,"-",IF(ISERROR((HLOOKUP($A$5,Prj_list!$O$6:$Z$7,2)*'2012 HR 배정표'!AU783)/HLOOKUP($A$5,Prj_list!$O$6:$Z$7,2))=TRUE,"-",(HLOOKUP($A$5,Prj_list!$O$6:$Z$7,2)*'2012 HR 배정표'!AU783)/HLOOKUP($A$5,Prj_list!$O$6:$Z$7,2)))</x:f>
        <x:v>-</x:v>
      </x:c>
      <x:c r="AQ785" s="45" t="str">
        <x:f>IF(ISBLANK('2012 HR 배정표'!AV783)=TRUE,"-",'2012 HR 배정표'!AV783)</x:f>
        <x:v>-</x:v>
      </x:c>
      <x:c r="AR785" s="46" t="str">
        <x:f>IF(ISBLANK('2012 HR 배정표'!AV783)=TRUE,"-",IF(ISERROR((HLOOKUP($A$5,Prj_list!$O$6:$Z$7,2)*'2012 HR 배정표'!AW783)/HLOOKUP($A$5,Prj_list!$O$6:$Z$7,2))=TRUE,"-",(HLOOKUP($A$5,Prj_list!$O$6:$Z$7,2)*'2012 HR 배정표'!AW783)/HLOOKUP($A$5,Prj_list!$O$6:$Z$7,2)))</x:f>
        <x:v>-</x:v>
      </x:c>
      <x:c r="AS785" s="45" t="str">
        <x:f>IF(ISBLANK('2012 HR 배정표'!AX783)=TRUE,"-",'2012 HR 배정표'!AX783)</x:f>
        <x:v>-</x:v>
      </x:c>
      <x:c r="AT785" s="46" t="str">
        <x:f>IF(ISBLANK('2012 HR 배정표'!AX783)=TRUE,"-",IF(ISERROR((HLOOKUP($A$5,Prj_list!$O$6:$Z$7,2)*'2012 HR 배정표'!AY783)/HLOOKUP($A$5,Prj_list!$O$6:$Z$7,2))=TRUE,"-",(HLOOKUP($A$5,Prj_list!$O$6:$Z$7,2)*'2012 HR 배정표'!AY783)/HLOOKUP($A$5,Prj_list!$O$6:$Z$7,2)))</x:f>
        <x:v>-</x:v>
      </x:c>
      <x:c r="AU785" s="45" t="str">
        <x:f>IF(ISBLANK('2012 HR 배정표'!AZ783)=TRUE,"-",'2012 HR 배정표'!AZ783)</x:f>
        <x:v>-</x:v>
      </x:c>
      <x:c r="AV785" s="46" t="str">
        <x:f>IF(ISBLANK('2012 HR 배정표'!AZ783)=TRUE,"-",IF(ISERROR((HLOOKUP($A$5,Prj_list!$O$6:$Z$7,2)*'2012 HR 배정표'!BA783)/HLOOKUP($A$5,Prj_list!$O$6:$Z$7,2))=TRUE,"-",(HLOOKUP($A$5,Prj_list!$O$6:$Z$7,2)*'2012 HR 배정표'!BA783)/HLOOKUP($A$5,Prj_list!$O$6:$Z$7,2)))</x:f>
        <x:v>-</x:v>
      </x:c>
      <x:c r="AW785" s="34" t="str">
        <x:f t="shared" si="24"/>
        <x:v/>
      </x:c>
      <x:c r="AX785" s="41">
        <x:f t="shared" si="25"/>
        <x:v>0</x:v>
      </x:c>
    </x:row>
    <x:row r="786" spans="1:50">
      <x:c r="A786" s="45" t="str">
        <x:f>IF(ISBLANK('2012 HR 배정표'!F784)=TRUE,"-",'2012 HR 배정표'!F784)</x:f>
        <x:v>-</x:v>
      </x:c>
      <x:c r="B786" s="46" t="str">
        <x:f>IF(ISBLANK('2012 HR 배정표'!F784)=TRUE,"-",IF(ISERROR((HLOOKUP($A$5,Prj_list!$O$6:$Z$7,2)*'2012 HR 배정표'!G784)/HLOOKUP($A$5,Prj_list!$O$6:$Z$7,2))=TRUE,"-",(HLOOKUP($A$5,Prj_list!$O$6:$Z$7,2)*'2012 HR 배정표'!G784)/HLOOKUP($A$5,Prj_list!$O$6:$Z$7,2)))</x:f>
        <x:v>-</x:v>
      </x:c>
      <x:c r="C786" s="45" t="str">
        <x:f>IF(ISBLANK('2012 HR 배정표'!H784)=TRUE,"-",'2012 HR 배정표'!H784)</x:f>
        <x:v>-</x:v>
      </x:c>
      <x:c r="D786" s="46" t="str">
        <x:f>IF(ISBLANK('2012 HR 배정표'!H784)=TRUE,"-",IF(ISERROR((HLOOKUP($A$5,Prj_list!$O$6:$Z$7,2)*'2012 HR 배정표'!I784)/HLOOKUP($A$5,Prj_list!$O$6:$Z$7,2))=TRUE,"-",(HLOOKUP($A$5,Prj_list!$O$6:$Z$7,2)*'2012 HR 배정표'!I784)/HLOOKUP($A$5,Prj_list!$O$6:$Z$7,2)))</x:f>
        <x:v>-</x:v>
      </x:c>
      <x:c r="E786" s="45" t="str">
        <x:f>IF(ISBLANK('2012 HR 배정표'!J784)=TRUE,"-",'2012 HR 배정표'!J784)</x:f>
        <x:v>-</x:v>
      </x:c>
      <x:c r="F786" s="46" t="str">
        <x:f>IF(ISBLANK('2012 HR 배정표'!J784)=TRUE,"-",IF(ISERROR((HLOOKUP($A$5,Prj_list!$O$6:$Z$7,2)*'2012 HR 배정표'!K784)/HLOOKUP($A$5,Prj_list!$O$6:$Z$7,2))=TRUE,"-",(HLOOKUP($A$5,Prj_list!$O$6:$Z$7,2)*'2012 HR 배정표'!K784)/HLOOKUP($A$5,Prj_list!$O$6:$Z$7,2)))</x:f>
        <x:v>-</x:v>
      </x:c>
      <x:c r="G786" s="45" t="str">
        <x:f>IF(ISBLANK('2012 HR 배정표'!L784)=TRUE,"-",'2012 HR 배정표'!L784)</x:f>
        <x:v>-</x:v>
      </x:c>
      <x:c r="H786" s="46" t="str">
        <x:f>IF(ISBLANK('2012 HR 배정표'!L784)=TRUE,"-",IF(ISERROR((HLOOKUP($A$5,Prj_list!$O$6:$Z$7,2)*'2012 HR 배정표'!M784)/HLOOKUP($A$5,Prj_list!$O$6:$Z$7,2))=TRUE,"-",(HLOOKUP($A$5,Prj_list!$O$6:$Z$7,2)*'2012 HR 배정표'!M784)/HLOOKUP($A$5,Prj_list!$O$6:$Z$7,2)))</x:f>
        <x:v>-</x:v>
      </x:c>
      <x:c r="I786" s="45" t="str">
        <x:f>IF(ISBLANK('2012 HR 배정표'!N784)=TRUE,"-",'2012 HR 배정표'!N784)</x:f>
        <x:v>-</x:v>
      </x:c>
      <x:c r="J786" s="46" t="str">
        <x:f>IF(ISBLANK('2012 HR 배정표'!N784)=TRUE,"-",IF(ISERROR((HLOOKUP($A$5,Prj_list!$O$6:$Z$7,2)*'2012 HR 배정표'!O784)/HLOOKUP($A$5,Prj_list!$O$6:$Z$7,2))=TRUE,"-",(HLOOKUP($A$5,Prj_list!$O$6:$Z$7,2)*'2012 HR 배정표'!O784)/HLOOKUP($A$5,Prj_list!$O$6:$Z$7,2)))</x:f>
        <x:v>-</x:v>
      </x:c>
      <x:c r="K786" s="45" t="str">
        <x:f>IF(ISBLANK('2012 HR 배정표'!P784)=TRUE,"-",'2012 HR 배정표'!P784)</x:f>
        <x:v>-</x:v>
      </x:c>
      <x:c r="L786" s="46" t="str">
        <x:f>IF(ISBLANK('2012 HR 배정표'!P784)=TRUE,"-",IF(ISERROR((HLOOKUP($A$5,Prj_list!$O$6:$Z$7,2)*'2012 HR 배정표'!Q784)/HLOOKUP($A$5,Prj_list!$O$6:$Z$7,2))=TRUE,"-",(HLOOKUP($A$5,Prj_list!$O$6:$Z$7,2)*'2012 HR 배정표'!Q784)/HLOOKUP($A$5,Prj_list!$O$6:$Z$7,2)))</x:f>
        <x:v>-</x:v>
      </x:c>
      <x:c r="M786" s="45" t="str">
        <x:f>IF(ISBLANK('2012 HR 배정표'!R784)=TRUE,"-",'2012 HR 배정표'!R784)</x:f>
        <x:v>-</x:v>
      </x:c>
      <x:c r="N786" s="46" t="str">
        <x:f>IF(ISBLANK('2012 HR 배정표'!R784)=TRUE,"-",IF(ISERROR((HLOOKUP($A$5,Prj_list!$O$6:$Z$7,2)*'2012 HR 배정표'!S784)/HLOOKUP($A$5,Prj_list!$O$6:$Z$7,2))=TRUE,"-",(HLOOKUP($A$5,Prj_list!$O$6:$Z$7,2)*'2012 HR 배정표'!S784)/HLOOKUP($A$5,Prj_list!$O$6:$Z$7,2)))</x:f>
        <x:v>-</x:v>
      </x:c>
      <x:c r="O786" s="45" t="str">
        <x:f>IF(ISBLANK('2012 HR 배정표'!T784)=TRUE,"-",'2012 HR 배정표'!T784)</x:f>
        <x:v>-</x:v>
      </x:c>
      <x:c r="P786" s="46" t="str">
        <x:f>IF(ISBLANK('2012 HR 배정표'!T784)=TRUE,"-",IF(ISERROR((HLOOKUP($A$5,Prj_list!$O$6:$Z$7,2)*'2012 HR 배정표'!U784)/HLOOKUP($A$5,Prj_list!$O$6:$Z$7,2))=TRUE,"-",(HLOOKUP($A$5,Prj_list!$O$6:$Z$7,2)*'2012 HR 배정표'!U784)/HLOOKUP($A$5,Prj_list!$O$6:$Z$7,2)))</x:f>
        <x:v>-</x:v>
      </x:c>
      <x:c r="Q786" s="45" t="str">
        <x:f>IF(ISBLANK('2012 HR 배정표'!V784)=TRUE,"-",'2012 HR 배정표'!V784)</x:f>
        <x:v>-</x:v>
      </x:c>
      <x:c r="R786" s="46" t="str">
        <x:f>IF(ISBLANK('2012 HR 배정표'!V784)=TRUE,"-",IF(ISERROR((HLOOKUP($A$5,Prj_list!$O$6:$Z$7,2)*'2012 HR 배정표'!W784)/HLOOKUP($A$5,Prj_list!$O$6:$Z$7,2))=TRUE,"-",(HLOOKUP($A$5,Prj_list!$O$6:$Z$7,2)*'2012 HR 배정표'!W784)/HLOOKUP($A$5,Prj_list!$O$6:$Z$7,2)))</x:f>
        <x:v>-</x:v>
      </x:c>
      <x:c r="S786" s="45" t="str">
        <x:f>IF(ISBLANK('2012 HR 배정표'!X784)=TRUE,"-",'2012 HR 배정표'!X784)</x:f>
        <x:v>-</x:v>
      </x:c>
      <x:c r="T786" s="46" t="str">
        <x:f>IF(ISBLANK('2012 HR 배정표'!X784)=TRUE,"-",IF(ISERROR((HLOOKUP($A$5,Prj_list!$O$6:$Z$7,2)*'2012 HR 배정표'!Y784)/HLOOKUP($A$5,Prj_list!$O$6:$Z$7,2))=TRUE,"-",(HLOOKUP($A$5,Prj_list!$O$6:$Z$7,2)*'2012 HR 배정표'!Y784)/HLOOKUP($A$5,Prj_list!$O$6:$Z$7,2)))</x:f>
        <x:v>-</x:v>
      </x:c>
      <x:c r="U786" s="45" t="str">
        <x:f>IF(ISBLANK('2012 HR 배정표'!Z784)=TRUE,"-",'2012 HR 배정표'!Z784)</x:f>
        <x:v>-</x:v>
      </x:c>
      <x:c r="V786" s="46" t="str">
        <x:f>IF(ISBLANK('2012 HR 배정표'!Z784)=TRUE,"-",IF(ISERROR((HLOOKUP($A$5,Prj_list!$O$6:$Z$7,2)*'2012 HR 배정표'!AA784)/HLOOKUP($A$5,Prj_list!$O$6:$Z$7,2))=TRUE,"-",(HLOOKUP($A$5,Prj_list!$O$6:$Z$7,2)*'2012 HR 배정표'!AA784)/HLOOKUP($A$5,Prj_list!$O$6:$Z$7,2)))</x:f>
        <x:v>-</x:v>
      </x:c>
      <x:c r="W786" s="45" t="str">
        <x:f>IF(ISBLANK('2012 HR 배정표'!AB784)=TRUE,"-",'2012 HR 배정표'!AB784)</x:f>
        <x:v>-</x:v>
      </x:c>
      <x:c r="X786" s="46" t="str">
        <x:f>IF(ISBLANK('2012 HR 배정표'!AB784)=TRUE,"-",IF(ISERROR((HLOOKUP($A$5,Prj_list!$O$6:$Z$7,2)*'2012 HR 배정표'!AC784)/HLOOKUP($A$5,Prj_list!$O$6:$Z$7,2))=TRUE,"-",(HLOOKUP($A$5,Prj_list!$O$6:$Z$7,2)*'2012 HR 배정표'!AC784)/HLOOKUP($A$5,Prj_list!$O$6:$Z$7,2)))</x:f>
        <x:v>-</x:v>
      </x:c>
      <x:c r="Y786" s="45" t="str">
        <x:f>IF(ISBLANK('2012 HR 배정표'!AD784)=TRUE,"-",'2012 HR 배정표'!AD784)</x:f>
        <x:v>-</x:v>
      </x:c>
      <x:c r="Z786" s="46" t="str">
        <x:f>IF(ISBLANK('2012 HR 배정표'!AD784)=TRUE,"-",IF(ISERROR((HLOOKUP($A$5,Prj_list!$O$6:$Z$7,2)*'2012 HR 배정표'!AE784)/HLOOKUP($A$5,Prj_list!$O$6:$Z$7,2))=TRUE,"-",(HLOOKUP($A$5,Prj_list!$O$6:$Z$7,2)*'2012 HR 배정표'!AE784)/HLOOKUP($A$5,Prj_list!$O$6:$Z$7,2)))</x:f>
        <x:v>-</x:v>
      </x:c>
      <x:c r="AA786" s="45" t="str">
        <x:f>IF(ISBLANK('2012 HR 배정표'!AF784)=TRUE,"-",'2012 HR 배정표'!AF784)</x:f>
        <x:v>-</x:v>
      </x:c>
      <x:c r="AB786" s="46" t="str">
        <x:f>IF(ISBLANK('2012 HR 배정표'!AF784)=TRUE,"-",IF(ISERROR((HLOOKUP($A$5,Prj_list!$O$6:$Z$7,2)*'2012 HR 배정표'!AG784)/HLOOKUP($A$5,Prj_list!$O$6:$Z$7,2))=TRUE,"-",(HLOOKUP($A$5,Prj_list!$O$6:$Z$7,2)*'2012 HR 배정표'!AG784)/HLOOKUP($A$5,Prj_list!$O$6:$Z$7,2)))</x:f>
        <x:v>-</x:v>
      </x:c>
      <x:c r="AC786" s="45" t="str">
        <x:f>IF(ISBLANK('2012 HR 배정표'!AH784)=TRUE,"-",'2012 HR 배정표'!AH784)</x:f>
        <x:v>-</x:v>
      </x:c>
      <x:c r="AD786" s="46" t="str">
        <x:f>IF(ISBLANK('2012 HR 배정표'!AH784)=TRUE,"-",IF(ISERROR((HLOOKUP($A$5,Prj_list!$O$6:$Z$7,2)*'2012 HR 배정표'!AI784)/HLOOKUP($A$5,Prj_list!$O$6:$Z$7,2))=TRUE,"-",(HLOOKUP($A$5,Prj_list!$O$6:$Z$7,2)*'2012 HR 배정표'!AI784)/HLOOKUP($A$5,Prj_list!$O$6:$Z$7,2)))</x:f>
        <x:v>-</x:v>
      </x:c>
      <x:c r="AE786" s="45" t="str">
        <x:f>IF(ISBLANK('2012 HR 배정표'!AJ784)=TRUE,"-",'2012 HR 배정표'!AJ784)</x:f>
        <x:v>-</x:v>
      </x:c>
      <x:c r="AF786" s="46" t="str">
        <x:f>IF(ISBLANK('2012 HR 배정표'!AJ784)=TRUE,"-",IF(ISERROR((HLOOKUP($A$5,Prj_list!$O$6:$Z$7,2)*'2012 HR 배정표'!AK784)/HLOOKUP($A$5,Prj_list!$O$6:$Z$7,2))=TRUE,"-",(HLOOKUP($A$5,Prj_list!$O$6:$Z$7,2)*'2012 HR 배정표'!AK784)/HLOOKUP($A$5,Prj_list!$O$6:$Z$7,2)))</x:f>
        <x:v>-</x:v>
      </x:c>
      <x:c r="AG786" s="45" t="str">
        <x:f>IF(ISBLANK('2012 HR 배정표'!AL784)=TRUE,"-",'2012 HR 배정표'!AL784)</x:f>
        <x:v>-</x:v>
      </x:c>
      <x:c r="AH786" s="46" t="str">
        <x:f>IF(ISBLANK('2012 HR 배정표'!AL784)=TRUE,"-",IF(ISERROR((HLOOKUP($A$5,Prj_list!$O$6:$Z$7,2)*'2012 HR 배정표'!AM784)/HLOOKUP($A$5,Prj_list!$O$6:$Z$7,2))=TRUE,"-",(HLOOKUP($A$5,Prj_list!$O$6:$Z$7,2)*'2012 HR 배정표'!AM784)/HLOOKUP($A$5,Prj_list!$O$6:$Z$7,2)))</x:f>
        <x:v>-</x:v>
      </x:c>
      <x:c r="AI786" s="45" t="str">
        <x:f>IF(ISBLANK('2012 HR 배정표'!AN784)=TRUE,"-",'2012 HR 배정표'!AN784)</x:f>
        <x:v>-</x:v>
      </x:c>
      <x:c r="AJ786" s="46" t="str">
        <x:f>IF(ISBLANK('2012 HR 배정표'!AN784)=TRUE,"-",IF(ISERROR((HLOOKUP($A$5,Prj_list!$O$6:$Z$7,2)*'2012 HR 배정표'!AO784)/HLOOKUP($A$5,Prj_list!$O$6:$Z$7,2))=TRUE,"-",(HLOOKUP($A$5,Prj_list!$O$6:$Z$7,2)*'2012 HR 배정표'!AO784)/HLOOKUP($A$5,Prj_list!$O$6:$Z$7,2)))</x:f>
        <x:v>-</x:v>
      </x:c>
      <x:c r="AK786" s="45" t="str">
        <x:f>IF(ISBLANK('2012 HR 배정표'!AP784)=TRUE,"-",'2012 HR 배정표'!AP784)</x:f>
        <x:v>-</x:v>
      </x:c>
      <x:c r="AL786" s="46" t="str">
        <x:f>IF(ISBLANK('2012 HR 배정표'!AP784)=TRUE,"-",IF(ISERROR((HLOOKUP($A$5,Prj_list!$O$6:$Z$7,2)*'2012 HR 배정표'!AQ784)/HLOOKUP($A$5,Prj_list!$O$6:$Z$7,2))=TRUE,"-",(HLOOKUP($A$5,Prj_list!$O$6:$Z$7,2)*'2012 HR 배정표'!AQ784)/HLOOKUP($A$5,Prj_list!$O$6:$Z$7,2)))</x:f>
        <x:v>-</x:v>
      </x:c>
      <x:c r="AM786" s="45" t="str">
        <x:f>IF(ISBLANK('2012 HR 배정표'!AR784)=TRUE,"-",'2012 HR 배정표'!AR784)</x:f>
        <x:v>-</x:v>
      </x:c>
      <x:c r="AN786" s="46" t="str">
        <x:f>IF(ISBLANK('2012 HR 배정표'!AR784)=TRUE,"-",IF(ISERROR((HLOOKUP($A$5,Prj_list!$O$6:$Z$7,2)*'2012 HR 배정표'!AS784)/HLOOKUP($A$5,Prj_list!$O$6:$Z$7,2))=TRUE,"-",(HLOOKUP($A$5,Prj_list!$O$6:$Z$7,2)*'2012 HR 배정표'!AS784)/HLOOKUP($A$5,Prj_list!$O$6:$Z$7,2)))</x:f>
        <x:v>-</x:v>
      </x:c>
      <x:c r="AO786" s="45" t="str">
        <x:f>IF(ISBLANK('2012 HR 배정표'!AT784)=TRUE,"-",'2012 HR 배정표'!AT784)</x:f>
        <x:v>-</x:v>
      </x:c>
      <x:c r="AP786" s="46" t="str">
        <x:f>IF(ISBLANK('2012 HR 배정표'!AT784)=TRUE,"-",IF(ISERROR((HLOOKUP($A$5,Prj_list!$O$6:$Z$7,2)*'2012 HR 배정표'!AU784)/HLOOKUP($A$5,Prj_list!$O$6:$Z$7,2))=TRUE,"-",(HLOOKUP($A$5,Prj_list!$O$6:$Z$7,2)*'2012 HR 배정표'!AU784)/HLOOKUP($A$5,Prj_list!$O$6:$Z$7,2)))</x:f>
        <x:v>-</x:v>
      </x:c>
      <x:c r="AQ786" s="45" t="str">
        <x:f>IF(ISBLANK('2012 HR 배정표'!AV784)=TRUE,"-",'2012 HR 배정표'!AV784)</x:f>
        <x:v>-</x:v>
      </x:c>
      <x:c r="AR786" s="46" t="str">
        <x:f>IF(ISBLANK('2012 HR 배정표'!AV784)=TRUE,"-",IF(ISERROR((HLOOKUP($A$5,Prj_list!$O$6:$Z$7,2)*'2012 HR 배정표'!AW784)/HLOOKUP($A$5,Prj_list!$O$6:$Z$7,2))=TRUE,"-",(HLOOKUP($A$5,Prj_list!$O$6:$Z$7,2)*'2012 HR 배정표'!AW784)/HLOOKUP($A$5,Prj_list!$O$6:$Z$7,2)))</x:f>
        <x:v>-</x:v>
      </x:c>
      <x:c r="AS786" s="45" t="str">
        <x:f>IF(ISBLANK('2012 HR 배정표'!AX784)=TRUE,"-",'2012 HR 배정표'!AX784)</x:f>
        <x:v>-</x:v>
      </x:c>
      <x:c r="AT786" s="46" t="str">
        <x:f>IF(ISBLANK('2012 HR 배정표'!AX784)=TRUE,"-",IF(ISERROR((HLOOKUP($A$5,Prj_list!$O$6:$Z$7,2)*'2012 HR 배정표'!AY784)/HLOOKUP($A$5,Prj_list!$O$6:$Z$7,2))=TRUE,"-",(HLOOKUP($A$5,Prj_list!$O$6:$Z$7,2)*'2012 HR 배정표'!AY784)/HLOOKUP($A$5,Prj_list!$O$6:$Z$7,2)))</x:f>
        <x:v>-</x:v>
      </x:c>
      <x:c r="AU786" s="45" t="str">
        <x:f>IF(ISBLANK('2012 HR 배정표'!AZ784)=TRUE,"-",'2012 HR 배정표'!AZ784)</x:f>
        <x:v>-</x:v>
      </x:c>
      <x:c r="AV786" s="46" t="str">
        <x:f>IF(ISBLANK('2012 HR 배정표'!AZ784)=TRUE,"-",IF(ISERROR((HLOOKUP($A$5,Prj_list!$O$6:$Z$7,2)*'2012 HR 배정표'!BA784)/HLOOKUP($A$5,Prj_list!$O$6:$Z$7,2))=TRUE,"-",(HLOOKUP($A$5,Prj_list!$O$6:$Z$7,2)*'2012 HR 배정표'!BA784)/HLOOKUP($A$5,Prj_list!$O$6:$Z$7,2)))</x:f>
        <x:v>-</x:v>
      </x:c>
      <x:c r="AW786" s="34" t="str">
        <x:f t="shared" si="24"/>
        <x:v/>
      </x:c>
      <x:c r="AX786" s="41">
        <x:f t="shared" si="25"/>
        <x:v>0</x:v>
      </x:c>
    </x:row>
    <x:row r="787" spans="1:50">
      <x:c r="A787" s="45" t="str">
        <x:f>IF(ISBLANK('2012 HR 배정표'!F785)=TRUE,"-",'2012 HR 배정표'!F785)</x:f>
        <x:v>-</x:v>
      </x:c>
      <x:c r="B787" s="46" t="str">
        <x:f>IF(ISBLANK('2012 HR 배정표'!F785)=TRUE,"-",IF(ISERROR((HLOOKUP($A$5,Prj_list!$O$6:$Z$7,2)*'2012 HR 배정표'!G785)/HLOOKUP($A$5,Prj_list!$O$6:$Z$7,2))=TRUE,"-",(HLOOKUP($A$5,Prj_list!$O$6:$Z$7,2)*'2012 HR 배정표'!G785)/HLOOKUP($A$5,Prj_list!$O$6:$Z$7,2)))</x:f>
        <x:v>-</x:v>
      </x:c>
      <x:c r="C787" s="45" t="str">
        <x:f>IF(ISBLANK('2012 HR 배정표'!H785)=TRUE,"-",'2012 HR 배정표'!H785)</x:f>
        <x:v>-</x:v>
      </x:c>
      <x:c r="D787" s="46" t="str">
        <x:f>IF(ISBLANK('2012 HR 배정표'!H785)=TRUE,"-",IF(ISERROR((HLOOKUP($A$5,Prj_list!$O$6:$Z$7,2)*'2012 HR 배정표'!I785)/HLOOKUP($A$5,Prj_list!$O$6:$Z$7,2))=TRUE,"-",(HLOOKUP($A$5,Prj_list!$O$6:$Z$7,2)*'2012 HR 배정표'!I785)/HLOOKUP($A$5,Prj_list!$O$6:$Z$7,2)))</x:f>
        <x:v>-</x:v>
      </x:c>
      <x:c r="E787" s="45" t="str">
        <x:f>IF(ISBLANK('2012 HR 배정표'!J785)=TRUE,"-",'2012 HR 배정표'!J785)</x:f>
        <x:v>-</x:v>
      </x:c>
      <x:c r="F787" s="46" t="str">
        <x:f>IF(ISBLANK('2012 HR 배정표'!J785)=TRUE,"-",IF(ISERROR((HLOOKUP($A$5,Prj_list!$O$6:$Z$7,2)*'2012 HR 배정표'!K785)/HLOOKUP($A$5,Prj_list!$O$6:$Z$7,2))=TRUE,"-",(HLOOKUP($A$5,Prj_list!$O$6:$Z$7,2)*'2012 HR 배정표'!K785)/HLOOKUP($A$5,Prj_list!$O$6:$Z$7,2)))</x:f>
        <x:v>-</x:v>
      </x:c>
      <x:c r="G787" s="45" t="str">
        <x:f>IF(ISBLANK('2012 HR 배정표'!L785)=TRUE,"-",'2012 HR 배정표'!L785)</x:f>
        <x:v>-</x:v>
      </x:c>
      <x:c r="H787" s="46" t="str">
        <x:f>IF(ISBLANK('2012 HR 배정표'!L785)=TRUE,"-",IF(ISERROR((HLOOKUP($A$5,Prj_list!$O$6:$Z$7,2)*'2012 HR 배정표'!M785)/HLOOKUP($A$5,Prj_list!$O$6:$Z$7,2))=TRUE,"-",(HLOOKUP($A$5,Prj_list!$O$6:$Z$7,2)*'2012 HR 배정표'!M785)/HLOOKUP($A$5,Prj_list!$O$6:$Z$7,2)))</x:f>
        <x:v>-</x:v>
      </x:c>
      <x:c r="I787" s="45" t="str">
        <x:f>IF(ISBLANK('2012 HR 배정표'!N785)=TRUE,"-",'2012 HR 배정표'!N785)</x:f>
        <x:v>-</x:v>
      </x:c>
      <x:c r="J787" s="46" t="str">
        <x:f>IF(ISBLANK('2012 HR 배정표'!N785)=TRUE,"-",IF(ISERROR((HLOOKUP($A$5,Prj_list!$O$6:$Z$7,2)*'2012 HR 배정표'!O785)/HLOOKUP($A$5,Prj_list!$O$6:$Z$7,2))=TRUE,"-",(HLOOKUP($A$5,Prj_list!$O$6:$Z$7,2)*'2012 HR 배정표'!O785)/HLOOKUP($A$5,Prj_list!$O$6:$Z$7,2)))</x:f>
        <x:v>-</x:v>
      </x:c>
      <x:c r="K787" s="45" t="str">
        <x:f>IF(ISBLANK('2012 HR 배정표'!P785)=TRUE,"-",'2012 HR 배정표'!P785)</x:f>
        <x:v>-</x:v>
      </x:c>
      <x:c r="L787" s="46" t="str">
        <x:f>IF(ISBLANK('2012 HR 배정표'!P785)=TRUE,"-",IF(ISERROR((HLOOKUP($A$5,Prj_list!$O$6:$Z$7,2)*'2012 HR 배정표'!Q785)/HLOOKUP($A$5,Prj_list!$O$6:$Z$7,2))=TRUE,"-",(HLOOKUP($A$5,Prj_list!$O$6:$Z$7,2)*'2012 HR 배정표'!Q785)/HLOOKUP($A$5,Prj_list!$O$6:$Z$7,2)))</x:f>
        <x:v>-</x:v>
      </x:c>
      <x:c r="M787" s="45" t="str">
        <x:f>IF(ISBLANK('2012 HR 배정표'!R785)=TRUE,"-",'2012 HR 배정표'!R785)</x:f>
        <x:v>-</x:v>
      </x:c>
      <x:c r="N787" s="46" t="str">
        <x:f>IF(ISBLANK('2012 HR 배정표'!R785)=TRUE,"-",IF(ISERROR((HLOOKUP($A$5,Prj_list!$O$6:$Z$7,2)*'2012 HR 배정표'!S785)/HLOOKUP($A$5,Prj_list!$O$6:$Z$7,2))=TRUE,"-",(HLOOKUP($A$5,Prj_list!$O$6:$Z$7,2)*'2012 HR 배정표'!S785)/HLOOKUP($A$5,Prj_list!$O$6:$Z$7,2)))</x:f>
        <x:v>-</x:v>
      </x:c>
      <x:c r="O787" s="45" t="str">
        <x:f>IF(ISBLANK('2012 HR 배정표'!T785)=TRUE,"-",'2012 HR 배정표'!T785)</x:f>
        <x:v>-</x:v>
      </x:c>
      <x:c r="P787" s="46" t="str">
        <x:f>IF(ISBLANK('2012 HR 배정표'!T785)=TRUE,"-",IF(ISERROR((HLOOKUP($A$5,Prj_list!$O$6:$Z$7,2)*'2012 HR 배정표'!U785)/HLOOKUP($A$5,Prj_list!$O$6:$Z$7,2))=TRUE,"-",(HLOOKUP($A$5,Prj_list!$O$6:$Z$7,2)*'2012 HR 배정표'!U785)/HLOOKUP($A$5,Prj_list!$O$6:$Z$7,2)))</x:f>
        <x:v>-</x:v>
      </x:c>
      <x:c r="Q787" s="45" t="str">
        <x:f>IF(ISBLANK('2012 HR 배정표'!V785)=TRUE,"-",'2012 HR 배정표'!V785)</x:f>
        <x:v>-</x:v>
      </x:c>
      <x:c r="R787" s="46" t="str">
        <x:f>IF(ISBLANK('2012 HR 배정표'!V785)=TRUE,"-",IF(ISERROR((HLOOKUP($A$5,Prj_list!$O$6:$Z$7,2)*'2012 HR 배정표'!W785)/HLOOKUP($A$5,Prj_list!$O$6:$Z$7,2))=TRUE,"-",(HLOOKUP($A$5,Prj_list!$O$6:$Z$7,2)*'2012 HR 배정표'!W785)/HLOOKUP($A$5,Prj_list!$O$6:$Z$7,2)))</x:f>
        <x:v>-</x:v>
      </x:c>
      <x:c r="S787" s="45" t="str">
        <x:f>IF(ISBLANK('2012 HR 배정표'!X785)=TRUE,"-",'2012 HR 배정표'!X785)</x:f>
        <x:v>-</x:v>
      </x:c>
      <x:c r="T787" s="46" t="str">
        <x:f>IF(ISBLANK('2012 HR 배정표'!X785)=TRUE,"-",IF(ISERROR((HLOOKUP($A$5,Prj_list!$O$6:$Z$7,2)*'2012 HR 배정표'!Y785)/HLOOKUP($A$5,Prj_list!$O$6:$Z$7,2))=TRUE,"-",(HLOOKUP($A$5,Prj_list!$O$6:$Z$7,2)*'2012 HR 배정표'!Y785)/HLOOKUP($A$5,Prj_list!$O$6:$Z$7,2)))</x:f>
        <x:v>-</x:v>
      </x:c>
      <x:c r="U787" s="45" t="str">
        <x:f>IF(ISBLANK('2012 HR 배정표'!Z785)=TRUE,"-",'2012 HR 배정표'!Z785)</x:f>
        <x:v>-</x:v>
      </x:c>
      <x:c r="V787" s="46" t="str">
        <x:f>IF(ISBLANK('2012 HR 배정표'!Z785)=TRUE,"-",IF(ISERROR((HLOOKUP($A$5,Prj_list!$O$6:$Z$7,2)*'2012 HR 배정표'!AA785)/HLOOKUP($A$5,Prj_list!$O$6:$Z$7,2))=TRUE,"-",(HLOOKUP($A$5,Prj_list!$O$6:$Z$7,2)*'2012 HR 배정표'!AA785)/HLOOKUP($A$5,Prj_list!$O$6:$Z$7,2)))</x:f>
        <x:v>-</x:v>
      </x:c>
      <x:c r="W787" s="45" t="str">
        <x:f>IF(ISBLANK('2012 HR 배정표'!AB785)=TRUE,"-",'2012 HR 배정표'!AB785)</x:f>
        <x:v>-</x:v>
      </x:c>
      <x:c r="X787" s="46" t="str">
        <x:f>IF(ISBLANK('2012 HR 배정표'!AB785)=TRUE,"-",IF(ISERROR((HLOOKUP($A$5,Prj_list!$O$6:$Z$7,2)*'2012 HR 배정표'!AC785)/HLOOKUP($A$5,Prj_list!$O$6:$Z$7,2))=TRUE,"-",(HLOOKUP($A$5,Prj_list!$O$6:$Z$7,2)*'2012 HR 배정표'!AC785)/HLOOKUP($A$5,Prj_list!$O$6:$Z$7,2)))</x:f>
        <x:v>-</x:v>
      </x:c>
      <x:c r="Y787" s="45" t="str">
        <x:f>IF(ISBLANK('2012 HR 배정표'!AD785)=TRUE,"-",'2012 HR 배정표'!AD785)</x:f>
        <x:v>-</x:v>
      </x:c>
      <x:c r="Z787" s="46" t="str">
        <x:f>IF(ISBLANK('2012 HR 배정표'!AD785)=TRUE,"-",IF(ISERROR((HLOOKUP($A$5,Prj_list!$O$6:$Z$7,2)*'2012 HR 배정표'!AE785)/HLOOKUP($A$5,Prj_list!$O$6:$Z$7,2))=TRUE,"-",(HLOOKUP($A$5,Prj_list!$O$6:$Z$7,2)*'2012 HR 배정표'!AE785)/HLOOKUP($A$5,Prj_list!$O$6:$Z$7,2)))</x:f>
        <x:v>-</x:v>
      </x:c>
      <x:c r="AA787" s="45" t="str">
        <x:f>IF(ISBLANK('2012 HR 배정표'!AF785)=TRUE,"-",'2012 HR 배정표'!AF785)</x:f>
        <x:v>-</x:v>
      </x:c>
      <x:c r="AB787" s="46" t="str">
        <x:f>IF(ISBLANK('2012 HR 배정표'!AF785)=TRUE,"-",IF(ISERROR((HLOOKUP($A$5,Prj_list!$O$6:$Z$7,2)*'2012 HR 배정표'!AG785)/HLOOKUP($A$5,Prj_list!$O$6:$Z$7,2))=TRUE,"-",(HLOOKUP($A$5,Prj_list!$O$6:$Z$7,2)*'2012 HR 배정표'!AG785)/HLOOKUP($A$5,Prj_list!$O$6:$Z$7,2)))</x:f>
        <x:v>-</x:v>
      </x:c>
      <x:c r="AC787" s="45" t="str">
        <x:f>IF(ISBLANK('2012 HR 배정표'!AH785)=TRUE,"-",'2012 HR 배정표'!AH785)</x:f>
        <x:v>-</x:v>
      </x:c>
      <x:c r="AD787" s="46" t="str">
        <x:f>IF(ISBLANK('2012 HR 배정표'!AH785)=TRUE,"-",IF(ISERROR((HLOOKUP($A$5,Prj_list!$O$6:$Z$7,2)*'2012 HR 배정표'!AI785)/HLOOKUP($A$5,Prj_list!$O$6:$Z$7,2))=TRUE,"-",(HLOOKUP($A$5,Prj_list!$O$6:$Z$7,2)*'2012 HR 배정표'!AI785)/HLOOKUP($A$5,Prj_list!$O$6:$Z$7,2)))</x:f>
        <x:v>-</x:v>
      </x:c>
      <x:c r="AE787" s="45" t="str">
        <x:f>IF(ISBLANK('2012 HR 배정표'!AJ785)=TRUE,"-",'2012 HR 배정표'!AJ785)</x:f>
        <x:v>-</x:v>
      </x:c>
      <x:c r="AF787" s="46" t="str">
        <x:f>IF(ISBLANK('2012 HR 배정표'!AJ785)=TRUE,"-",IF(ISERROR((HLOOKUP($A$5,Prj_list!$O$6:$Z$7,2)*'2012 HR 배정표'!AK785)/HLOOKUP($A$5,Prj_list!$O$6:$Z$7,2))=TRUE,"-",(HLOOKUP($A$5,Prj_list!$O$6:$Z$7,2)*'2012 HR 배정표'!AK785)/HLOOKUP($A$5,Prj_list!$O$6:$Z$7,2)))</x:f>
        <x:v>-</x:v>
      </x:c>
      <x:c r="AG787" s="45" t="str">
        <x:f>IF(ISBLANK('2012 HR 배정표'!AL785)=TRUE,"-",'2012 HR 배정표'!AL785)</x:f>
        <x:v>-</x:v>
      </x:c>
      <x:c r="AH787" s="46" t="str">
        <x:f>IF(ISBLANK('2012 HR 배정표'!AL785)=TRUE,"-",IF(ISERROR((HLOOKUP($A$5,Prj_list!$O$6:$Z$7,2)*'2012 HR 배정표'!AM785)/HLOOKUP($A$5,Prj_list!$O$6:$Z$7,2))=TRUE,"-",(HLOOKUP($A$5,Prj_list!$O$6:$Z$7,2)*'2012 HR 배정표'!AM785)/HLOOKUP($A$5,Prj_list!$O$6:$Z$7,2)))</x:f>
        <x:v>-</x:v>
      </x:c>
      <x:c r="AI787" s="45" t="str">
        <x:f>IF(ISBLANK('2012 HR 배정표'!AN785)=TRUE,"-",'2012 HR 배정표'!AN785)</x:f>
        <x:v>-</x:v>
      </x:c>
      <x:c r="AJ787" s="46" t="str">
        <x:f>IF(ISBLANK('2012 HR 배정표'!AN785)=TRUE,"-",IF(ISERROR((HLOOKUP($A$5,Prj_list!$O$6:$Z$7,2)*'2012 HR 배정표'!AO785)/HLOOKUP($A$5,Prj_list!$O$6:$Z$7,2))=TRUE,"-",(HLOOKUP($A$5,Prj_list!$O$6:$Z$7,2)*'2012 HR 배정표'!AO785)/HLOOKUP($A$5,Prj_list!$O$6:$Z$7,2)))</x:f>
        <x:v>-</x:v>
      </x:c>
      <x:c r="AK787" s="45" t="str">
        <x:f>IF(ISBLANK('2012 HR 배정표'!AP785)=TRUE,"-",'2012 HR 배정표'!AP785)</x:f>
        <x:v>-</x:v>
      </x:c>
      <x:c r="AL787" s="46" t="str">
        <x:f>IF(ISBLANK('2012 HR 배정표'!AP785)=TRUE,"-",IF(ISERROR((HLOOKUP($A$5,Prj_list!$O$6:$Z$7,2)*'2012 HR 배정표'!AQ785)/HLOOKUP($A$5,Prj_list!$O$6:$Z$7,2))=TRUE,"-",(HLOOKUP($A$5,Prj_list!$O$6:$Z$7,2)*'2012 HR 배정표'!AQ785)/HLOOKUP($A$5,Prj_list!$O$6:$Z$7,2)))</x:f>
        <x:v>-</x:v>
      </x:c>
      <x:c r="AM787" s="45" t="str">
        <x:f>IF(ISBLANK('2012 HR 배정표'!AR785)=TRUE,"-",'2012 HR 배정표'!AR785)</x:f>
        <x:v>-</x:v>
      </x:c>
      <x:c r="AN787" s="46" t="str">
        <x:f>IF(ISBLANK('2012 HR 배정표'!AR785)=TRUE,"-",IF(ISERROR((HLOOKUP($A$5,Prj_list!$O$6:$Z$7,2)*'2012 HR 배정표'!AS785)/HLOOKUP($A$5,Prj_list!$O$6:$Z$7,2))=TRUE,"-",(HLOOKUP($A$5,Prj_list!$O$6:$Z$7,2)*'2012 HR 배정표'!AS785)/HLOOKUP($A$5,Prj_list!$O$6:$Z$7,2)))</x:f>
        <x:v>-</x:v>
      </x:c>
      <x:c r="AO787" s="45" t="str">
        <x:f>IF(ISBLANK('2012 HR 배정표'!AT785)=TRUE,"-",'2012 HR 배정표'!AT785)</x:f>
        <x:v>-</x:v>
      </x:c>
      <x:c r="AP787" s="46" t="str">
        <x:f>IF(ISBLANK('2012 HR 배정표'!AT785)=TRUE,"-",IF(ISERROR((HLOOKUP($A$5,Prj_list!$O$6:$Z$7,2)*'2012 HR 배정표'!AU785)/HLOOKUP($A$5,Prj_list!$O$6:$Z$7,2))=TRUE,"-",(HLOOKUP($A$5,Prj_list!$O$6:$Z$7,2)*'2012 HR 배정표'!AU785)/HLOOKUP($A$5,Prj_list!$O$6:$Z$7,2)))</x:f>
        <x:v>-</x:v>
      </x:c>
      <x:c r="AQ787" s="45" t="str">
        <x:f>IF(ISBLANK('2012 HR 배정표'!AV785)=TRUE,"-",'2012 HR 배정표'!AV785)</x:f>
        <x:v>-</x:v>
      </x:c>
      <x:c r="AR787" s="46" t="str">
        <x:f>IF(ISBLANK('2012 HR 배정표'!AV785)=TRUE,"-",IF(ISERROR((HLOOKUP($A$5,Prj_list!$O$6:$Z$7,2)*'2012 HR 배정표'!AW785)/HLOOKUP($A$5,Prj_list!$O$6:$Z$7,2))=TRUE,"-",(HLOOKUP($A$5,Prj_list!$O$6:$Z$7,2)*'2012 HR 배정표'!AW785)/HLOOKUP($A$5,Prj_list!$O$6:$Z$7,2)))</x:f>
        <x:v>-</x:v>
      </x:c>
      <x:c r="AS787" s="45" t="str">
        <x:f>IF(ISBLANK('2012 HR 배정표'!AX785)=TRUE,"-",'2012 HR 배정표'!AX785)</x:f>
        <x:v>-</x:v>
      </x:c>
      <x:c r="AT787" s="46" t="str">
        <x:f>IF(ISBLANK('2012 HR 배정표'!AX785)=TRUE,"-",IF(ISERROR((HLOOKUP($A$5,Prj_list!$O$6:$Z$7,2)*'2012 HR 배정표'!AY785)/HLOOKUP($A$5,Prj_list!$O$6:$Z$7,2))=TRUE,"-",(HLOOKUP($A$5,Prj_list!$O$6:$Z$7,2)*'2012 HR 배정표'!AY785)/HLOOKUP($A$5,Prj_list!$O$6:$Z$7,2)))</x:f>
        <x:v>-</x:v>
      </x:c>
      <x:c r="AU787" s="45" t="str">
        <x:f>IF(ISBLANK('2012 HR 배정표'!AZ785)=TRUE,"-",'2012 HR 배정표'!AZ785)</x:f>
        <x:v>-</x:v>
      </x:c>
      <x:c r="AV787" s="46" t="str">
        <x:f>IF(ISBLANK('2012 HR 배정표'!AZ785)=TRUE,"-",IF(ISERROR((HLOOKUP($A$5,Prj_list!$O$6:$Z$7,2)*'2012 HR 배정표'!BA785)/HLOOKUP($A$5,Prj_list!$O$6:$Z$7,2))=TRUE,"-",(HLOOKUP($A$5,Prj_list!$O$6:$Z$7,2)*'2012 HR 배정표'!BA785)/HLOOKUP($A$5,Prj_list!$O$6:$Z$7,2)))</x:f>
        <x:v>-</x:v>
      </x:c>
      <x:c r="AW787" s="34" t="str">
        <x:f t="shared" si="24"/>
        <x:v/>
      </x:c>
      <x:c r="AX787" s="41">
        <x:f t="shared" si="25"/>
        <x:v>0</x:v>
      </x:c>
    </x:row>
    <x:row r="788" spans="1:50">
      <x:c r="A788" s="45" t="str">
        <x:f>IF(ISBLANK('2012 HR 배정표'!F786)=TRUE,"-",'2012 HR 배정표'!F786)</x:f>
        <x:v>-</x:v>
      </x:c>
      <x:c r="B788" s="46" t="str">
        <x:f>IF(ISBLANK('2012 HR 배정표'!F786)=TRUE,"-",IF(ISERROR((HLOOKUP($A$5,Prj_list!$O$6:$Z$7,2)*'2012 HR 배정표'!G786)/HLOOKUP($A$5,Prj_list!$O$6:$Z$7,2))=TRUE,"-",(HLOOKUP($A$5,Prj_list!$O$6:$Z$7,2)*'2012 HR 배정표'!G786)/HLOOKUP($A$5,Prj_list!$O$6:$Z$7,2)))</x:f>
        <x:v>-</x:v>
      </x:c>
      <x:c r="C788" s="45" t="str">
        <x:f>IF(ISBLANK('2012 HR 배정표'!H786)=TRUE,"-",'2012 HR 배정표'!H786)</x:f>
        <x:v>-</x:v>
      </x:c>
      <x:c r="D788" s="46" t="str">
        <x:f>IF(ISBLANK('2012 HR 배정표'!H786)=TRUE,"-",IF(ISERROR((HLOOKUP($A$5,Prj_list!$O$6:$Z$7,2)*'2012 HR 배정표'!I786)/HLOOKUP($A$5,Prj_list!$O$6:$Z$7,2))=TRUE,"-",(HLOOKUP($A$5,Prj_list!$O$6:$Z$7,2)*'2012 HR 배정표'!I786)/HLOOKUP($A$5,Prj_list!$O$6:$Z$7,2)))</x:f>
        <x:v>-</x:v>
      </x:c>
      <x:c r="E788" s="45" t="str">
        <x:f>IF(ISBLANK('2012 HR 배정표'!J786)=TRUE,"-",'2012 HR 배정표'!J786)</x:f>
        <x:v>-</x:v>
      </x:c>
      <x:c r="F788" s="46" t="str">
        <x:f>IF(ISBLANK('2012 HR 배정표'!J786)=TRUE,"-",IF(ISERROR((HLOOKUP($A$5,Prj_list!$O$6:$Z$7,2)*'2012 HR 배정표'!K786)/HLOOKUP($A$5,Prj_list!$O$6:$Z$7,2))=TRUE,"-",(HLOOKUP($A$5,Prj_list!$O$6:$Z$7,2)*'2012 HR 배정표'!K786)/HLOOKUP($A$5,Prj_list!$O$6:$Z$7,2)))</x:f>
        <x:v>-</x:v>
      </x:c>
      <x:c r="G788" s="45" t="str">
        <x:f>IF(ISBLANK('2012 HR 배정표'!L786)=TRUE,"-",'2012 HR 배정표'!L786)</x:f>
        <x:v>-</x:v>
      </x:c>
      <x:c r="H788" s="46" t="str">
        <x:f>IF(ISBLANK('2012 HR 배정표'!L786)=TRUE,"-",IF(ISERROR((HLOOKUP($A$5,Prj_list!$O$6:$Z$7,2)*'2012 HR 배정표'!M786)/HLOOKUP($A$5,Prj_list!$O$6:$Z$7,2))=TRUE,"-",(HLOOKUP($A$5,Prj_list!$O$6:$Z$7,2)*'2012 HR 배정표'!M786)/HLOOKUP($A$5,Prj_list!$O$6:$Z$7,2)))</x:f>
        <x:v>-</x:v>
      </x:c>
      <x:c r="I788" s="45" t="str">
        <x:f>IF(ISBLANK('2012 HR 배정표'!N786)=TRUE,"-",'2012 HR 배정표'!N786)</x:f>
        <x:v>-</x:v>
      </x:c>
      <x:c r="J788" s="46" t="str">
        <x:f>IF(ISBLANK('2012 HR 배정표'!N786)=TRUE,"-",IF(ISERROR((HLOOKUP($A$5,Prj_list!$O$6:$Z$7,2)*'2012 HR 배정표'!O786)/HLOOKUP($A$5,Prj_list!$O$6:$Z$7,2))=TRUE,"-",(HLOOKUP($A$5,Prj_list!$O$6:$Z$7,2)*'2012 HR 배정표'!O786)/HLOOKUP($A$5,Prj_list!$O$6:$Z$7,2)))</x:f>
        <x:v>-</x:v>
      </x:c>
      <x:c r="K788" s="45" t="str">
        <x:f>IF(ISBLANK('2012 HR 배정표'!P786)=TRUE,"-",'2012 HR 배정표'!P786)</x:f>
        <x:v>-</x:v>
      </x:c>
      <x:c r="L788" s="46" t="str">
        <x:f>IF(ISBLANK('2012 HR 배정표'!P786)=TRUE,"-",IF(ISERROR((HLOOKUP($A$5,Prj_list!$O$6:$Z$7,2)*'2012 HR 배정표'!Q786)/HLOOKUP($A$5,Prj_list!$O$6:$Z$7,2))=TRUE,"-",(HLOOKUP($A$5,Prj_list!$O$6:$Z$7,2)*'2012 HR 배정표'!Q786)/HLOOKUP($A$5,Prj_list!$O$6:$Z$7,2)))</x:f>
        <x:v>-</x:v>
      </x:c>
      <x:c r="M788" s="45" t="str">
        <x:f>IF(ISBLANK('2012 HR 배정표'!R786)=TRUE,"-",'2012 HR 배정표'!R786)</x:f>
        <x:v>-</x:v>
      </x:c>
      <x:c r="N788" s="46" t="str">
        <x:f>IF(ISBLANK('2012 HR 배정표'!R786)=TRUE,"-",IF(ISERROR((HLOOKUP($A$5,Prj_list!$O$6:$Z$7,2)*'2012 HR 배정표'!S786)/HLOOKUP($A$5,Prj_list!$O$6:$Z$7,2))=TRUE,"-",(HLOOKUP($A$5,Prj_list!$O$6:$Z$7,2)*'2012 HR 배정표'!S786)/HLOOKUP($A$5,Prj_list!$O$6:$Z$7,2)))</x:f>
        <x:v>-</x:v>
      </x:c>
      <x:c r="O788" s="45" t="str">
        <x:f>IF(ISBLANK('2012 HR 배정표'!T786)=TRUE,"-",'2012 HR 배정표'!T786)</x:f>
        <x:v>-</x:v>
      </x:c>
      <x:c r="P788" s="46" t="str">
        <x:f>IF(ISBLANK('2012 HR 배정표'!T786)=TRUE,"-",IF(ISERROR((HLOOKUP($A$5,Prj_list!$O$6:$Z$7,2)*'2012 HR 배정표'!U786)/HLOOKUP($A$5,Prj_list!$O$6:$Z$7,2))=TRUE,"-",(HLOOKUP($A$5,Prj_list!$O$6:$Z$7,2)*'2012 HR 배정표'!U786)/HLOOKUP($A$5,Prj_list!$O$6:$Z$7,2)))</x:f>
        <x:v>-</x:v>
      </x:c>
      <x:c r="Q788" s="45" t="str">
        <x:f>IF(ISBLANK('2012 HR 배정표'!V786)=TRUE,"-",'2012 HR 배정표'!V786)</x:f>
        <x:v>-</x:v>
      </x:c>
      <x:c r="R788" s="46" t="str">
        <x:f>IF(ISBLANK('2012 HR 배정표'!V786)=TRUE,"-",IF(ISERROR((HLOOKUP($A$5,Prj_list!$O$6:$Z$7,2)*'2012 HR 배정표'!W786)/HLOOKUP($A$5,Prj_list!$O$6:$Z$7,2))=TRUE,"-",(HLOOKUP($A$5,Prj_list!$O$6:$Z$7,2)*'2012 HR 배정표'!W786)/HLOOKUP($A$5,Prj_list!$O$6:$Z$7,2)))</x:f>
        <x:v>-</x:v>
      </x:c>
      <x:c r="S788" s="45" t="str">
        <x:f>IF(ISBLANK('2012 HR 배정표'!X786)=TRUE,"-",'2012 HR 배정표'!X786)</x:f>
        <x:v>-</x:v>
      </x:c>
      <x:c r="T788" s="46" t="str">
        <x:f>IF(ISBLANK('2012 HR 배정표'!X786)=TRUE,"-",IF(ISERROR((HLOOKUP($A$5,Prj_list!$O$6:$Z$7,2)*'2012 HR 배정표'!Y786)/HLOOKUP($A$5,Prj_list!$O$6:$Z$7,2))=TRUE,"-",(HLOOKUP($A$5,Prj_list!$O$6:$Z$7,2)*'2012 HR 배정표'!Y786)/HLOOKUP($A$5,Prj_list!$O$6:$Z$7,2)))</x:f>
        <x:v>-</x:v>
      </x:c>
      <x:c r="U788" s="45" t="str">
        <x:f>IF(ISBLANK('2012 HR 배정표'!Z786)=TRUE,"-",'2012 HR 배정표'!Z786)</x:f>
        <x:v>-</x:v>
      </x:c>
      <x:c r="V788" s="46" t="str">
        <x:f>IF(ISBLANK('2012 HR 배정표'!Z786)=TRUE,"-",IF(ISERROR((HLOOKUP($A$5,Prj_list!$O$6:$Z$7,2)*'2012 HR 배정표'!AA786)/HLOOKUP($A$5,Prj_list!$O$6:$Z$7,2))=TRUE,"-",(HLOOKUP($A$5,Prj_list!$O$6:$Z$7,2)*'2012 HR 배정표'!AA786)/HLOOKUP($A$5,Prj_list!$O$6:$Z$7,2)))</x:f>
        <x:v>-</x:v>
      </x:c>
      <x:c r="W788" s="45" t="str">
        <x:f>IF(ISBLANK('2012 HR 배정표'!AB786)=TRUE,"-",'2012 HR 배정표'!AB786)</x:f>
        <x:v>-</x:v>
      </x:c>
      <x:c r="X788" s="46" t="str">
        <x:f>IF(ISBLANK('2012 HR 배정표'!AB786)=TRUE,"-",IF(ISERROR((HLOOKUP($A$5,Prj_list!$O$6:$Z$7,2)*'2012 HR 배정표'!AC786)/HLOOKUP($A$5,Prj_list!$O$6:$Z$7,2))=TRUE,"-",(HLOOKUP($A$5,Prj_list!$O$6:$Z$7,2)*'2012 HR 배정표'!AC786)/HLOOKUP($A$5,Prj_list!$O$6:$Z$7,2)))</x:f>
        <x:v>-</x:v>
      </x:c>
      <x:c r="Y788" s="45" t="str">
        <x:f>IF(ISBLANK('2012 HR 배정표'!AD786)=TRUE,"-",'2012 HR 배정표'!AD786)</x:f>
        <x:v>-</x:v>
      </x:c>
      <x:c r="Z788" s="46" t="str">
        <x:f>IF(ISBLANK('2012 HR 배정표'!AD786)=TRUE,"-",IF(ISERROR((HLOOKUP($A$5,Prj_list!$O$6:$Z$7,2)*'2012 HR 배정표'!AE786)/HLOOKUP($A$5,Prj_list!$O$6:$Z$7,2))=TRUE,"-",(HLOOKUP($A$5,Prj_list!$O$6:$Z$7,2)*'2012 HR 배정표'!AE786)/HLOOKUP($A$5,Prj_list!$O$6:$Z$7,2)))</x:f>
        <x:v>-</x:v>
      </x:c>
      <x:c r="AA788" s="45" t="str">
        <x:f>IF(ISBLANK('2012 HR 배정표'!AF786)=TRUE,"-",'2012 HR 배정표'!AF786)</x:f>
        <x:v>-</x:v>
      </x:c>
      <x:c r="AB788" s="46" t="str">
        <x:f>IF(ISBLANK('2012 HR 배정표'!AF786)=TRUE,"-",IF(ISERROR((HLOOKUP($A$5,Prj_list!$O$6:$Z$7,2)*'2012 HR 배정표'!AG786)/HLOOKUP($A$5,Prj_list!$O$6:$Z$7,2))=TRUE,"-",(HLOOKUP($A$5,Prj_list!$O$6:$Z$7,2)*'2012 HR 배정표'!AG786)/HLOOKUP($A$5,Prj_list!$O$6:$Z$7,2)))</x:f>
        <x:v>-</x:v>
      </x:c>
      <x:c r="AC788" s="45" t="str">
        <x:f>IF(ISBLANK('2012 HR 배정표'!AH786)=TRUE,"-",'2012 HR 배정표'!AH786)</x:f>
        <x:v>-</x:v>
      </x:c>
      <x:c r="AD788" s="46" t="str">
        <x:f>IF(ISBLANK('2012 HR 배정표'!AH786)=TRUE,"-",IF(ISERROR((HLOOKUP($A$5,Prj_list!$O$6:$Z$7,2)*'2012 HR 배정표'!AI786)/HLOOKUP($A$5,Prj_list!$O$6:$Z$7,2))=TRUE,"-",(HLOOKUP($A$5,Prj_list!$O$6:$Z$7,2)*'2012 HR 배정표'!AI786)/HLOOKUP($A$5,Prj_list!$O$6:$Z$7,2)))</x:f>
        <x:v>-</x:v>
      </x:c>
      <x:c r="AE788" s="45" t="str">
        <x:f>IF(ISBLANK('2012 HR 배정표'!AJ786)=TRUE,"-",'2012 HR 배정표'!AJ786)</x:f>
        <x:v>-</x:v>
      </x:c>
      <x:c r="AF788" s="46" t="str">
        <x:f>IF(ISBLANK('2012 HR 배정표'!AJ786)=TRUE,"-",IF(ISERROR((HLOOKUP($A$5,Prj_list!$O$6:$Z$7,2)*'2012 HR 배정표'!AK786)/HLOOKUP($A$5,Prj_list!$O$6:$Z$7,2))=TRUE,"-",(HLOOKUP($A$5,Prj_list!$O$6:$Z$7,2)*'2012 HR 배정표'!AK786)/HLOOKUP($A$5,Prj_list!$O$6:$Z$7,2)))</x:f>
        <x:v>-</x:v>
      </x:c>
      <x:c r="AG788" s="45" t="str">
        <x:f>IF(ISBLANK('2012 HR 배정표'!AL786)=TRUE,"-",'2012 HR 배정표'!AL786)</x:f>
        <x:v>-</x:v>
      </x:c>
      <x:c r="AH788" s="46" t="str">
        <x:f>IF(ISBLANK('2012 HR 배정표'!AL786)=TRUE,"-",IF(ISERROR((HLOOKUP($A$5,Prj_list!$O$6:$Z$7,2)*'2012 HR 배정표'!AM786)/HLOOKUP($A$5,Prj_list!$O$6:$Z$7,2))=TRUE,"-",(HLOOKUP($A$5,Prj_list!$O$6:$Z$7,2)*'2012 HR 배정표'!AM786)/HLOOKUP($A$5,Prj_list!$O$6:$Z$7,2)))</x:f>
        <x:v>-</x:v>
      </x:c>
      <x:c r="AI788" s="45" t="str">
        <x:f>IF(ISBLANK('2012 HR 배정표'!AN786)=TRUE,"-",'2012 HR 배정표'!AN786)</x:f>
        <x:v>-</x:v>
      </x:c>
      <x:c r="AJ788" s="46" t="str">
        <x:f>IF(ISBLANK('2012 HR 배정표'!AN786)=TRUE,"-",IF(ISERROR((HLOOKUP($A$5,Prj_list!$O$6:$Z$7,2)*'2012 HR 배정표'!AO786)/HLOOKUP($A$5,Prj_list!$O$6:$Z$7,2))=TRUE,"-",(HLOOKUP($A$5,Prj_list!$O$6:$Z$7,2)*'2012 HR 배정표'!AO786)/HLOOKUP($A$5,Prj_list!$O$6:$Z$7,2)))</x:f>
        <x:v>-</x:v>
      </x:c>
      <x:c r="AK788" s="45" t="str">
        <x:f>IF(ISBLANK('2012 HR 배정표'!AP786)=TRUE,"-",'2012 HR 배정표'!AP786)</x:f>
        <x:v>-</x:v>
      </x:c>
      <x:c r="AL788" s="46" t="str">
        <x:f>IF(ISBLANK('2012 HR 배정표'!AP786)=TRUE,"-",IF(ISERROR((HLOOKUP($A$5,Prj_list!$O$6:$Z$7,2)*'2012 HR 배정표'!AQ786)/HLOOKUP($A$5,Prj_list!$O$6:$Z$7,2))=TRUE,"-",(HLOOKUP($A$5,Prj_list!$O$6:$Z$7,2)*'2012 HR 배정표'!AQ786)/HLOOKUP($A$5,Prj_list!$O$6:$Z$7,2)))</x:f>
        <x:v>-</x:v>
      </x:c>
      <x:c r="AM788" s="45" t="str">
        <x:f>IF(ISBLANK('2012 HR 배정표'!AR786)=TRUE,"-",'2012 HR 배정표'!AR786)</x:f>
        <x:v>-</x:v>
      </x:c>
      <x:c r="AN788" s="46" t="str">
        <x:f>IF(ISBLANK('2012 HR 배정표'!AR786)=TRUE,"-",IF(ISERROR((HLOOKUP($A$5,Prj_list!$O$6:$Z$7,2)*'2012 HR 배정표'!AS786)/HLOOKUP($A$5,Prj_list!$O$6:$Z$7,2))=TRUE,"-",(HLOOKUP($A$5,Prj_list!$O$6:$Z$7,2)*'2012 HR 배정표'!AS786)/HLOOKUP($A$5,Prj_list!$O$6:$Z$7,2)))</x:f>
        <x:v>-</x:v>
      </x:c>
      <x:c r="AO788" s="45" t="str">
        <x:f>IF(ISBLANK('2012 HR 배정표'!AT786)=TRUE,"-",'2012 HR 배정표'!AT786)</x:f>
        <x:v>-</x:v>
      </x:c>
      <x:c r="AP788" s="46" t="str">
        <x:f>IF(ISBLANK('2012 HR 배정표'!AT786)=TRUE,"-",IF(ISERROR((HLOOKUP($A$5,Prj_list!$O$6:$Z$7,2)*'2012 HR 배정표'!AU786)/HLOOKUP($A$5,Prj_list!$O$6:$Z$7,2))=TRUE,"-",(HLOOKUP($A$5,Prj_list!$O$6:$Z$7,2)*'2012 HR 배정표'!AU786)/HLOOKUP($A$5,Prj_list!$O$6:$Z$7,2)))</x:f>
        <x:v>-</x:v>
      </x:c>
      <x:c r="AQ788" s="45" t="str">
        <x:f>IF(ISBLANK('2012 HR 배정표'!AV786)=TRUE,"-",'2012 HR 배정표'!AV786)</x:f>
        <x:v>-</x:v>
      </x:c>
      <x:c r="AR788" s="46" t="str">
        <x:f>IF(ISBLANK('2012 HR 배정표'!AV786)=TRUE,"-",IF(ISERROR((HLOOKUP($A$5,Prj_list!$O$6:$Z$7,2)*'2012 HR 배정표'!AW786)/HLOOKUP($A$5,Prj_list!$O$6:$Z$7,2))=TRUE,"-",(HLOOKUP($A$5,Prj_list!$O$6:$Z$7,2)*'2012 HR 배정표'!AW786)/HLOOKUP($A$5,Prj_list!$O$6:$Z$7,2)))</x:f>
        <x:v>-</x:v>
      </x:c>
      <x:c r="AS788" s="45" t="str">
        <x:f>IF(ISBLANK('2012 HR 배정표'!AX786)=TRUE,"-",'2012 HR 배정표'!AX786)</x:f>
        <x:v>-</x:v>
      </x:c>
      <x:c r="AT788" s="46" t="str">
        <x:f>IF(ISBLANK('2012 HR 배정표'!AX786)=TRUE,"-",IF(ISERROR((HLOOKUP($A$5,Prj_list!$O$6:$Z$7,2)*'2012 HR 배정표'!AY786)/HLOOKUP($A$5,Prj_list!$O$6:$Z$7,2))=TRUE,"-",(HLOOKUP($A$5,Prj_list!$O$6:$Z$7,2)*'2012 HR 배정표'!AY786)/HLOOKUP($A$5,Prj_list!$O$6:$Z$7,2)))</x:f>
        <x:v>-</x:v>
      </x:c>
      <x:c r="AU788" s="45" t="str">
        <x:f>IF(ISBLANK('2012 HR 배정표'!AZ786)=TRUE,"-",'2012 HR 배정표'!AZ786)</x:f>
        <x:v>-</x:v>
      </x:c>
      <x:c r="AV788" s="46" t="str">
        <x:f>IF(ISBLANK('2012 HR 배정표'!AZ786)=TRUE,"-",IF(ISERROR((HLOOKUP($A$5,Prj_list!$O$6:$Z$7,2)*'2012 HR 배정표'!BA786)/HLOOKUP($A$5,Prj_list!$O$6:$Z$7,2))=TRUE,"-",(HLOOKUP($A$5,Prj_list!$O$6:$Z$7,2)*'2012 HR 배정표'!BA786)/HLOOKUP($A$5,Prj_list!$O$6:$Z$7,2)))</x:f>
        <x:v>-</x:v>
      </x:c>
      <x:c r="AW788" s="34" t="str">
        <x:f t="shared" si="24"/>
        <x:v/>
      </x:c>
      <x:c r="AX788" s="41">
        <x:f t="shared" si="25"/>
        <x:v>0</x:v>
      </x:c>
    </x:row>
    <x:row r="789" spans="1:50">
      <x:c r="A789" s="45" t="str">
        <x:f>IF(ISBLANK('2012 HR 배정표'!F787)=TRUE,"-",'2012 HR 배정표'!F787)</x:f>
        <x:v>-</x:v>
      </x:c>
      <x:c r="B789" s="46" t="str">
        <x:f>IF(ISBLANK('2012 HR 배정표'!F787)=TRUE,"-",IF(ISERROR((HLOOKUP($A$5,Prj_list!$O$6:$Z$7,2)*'2012 HR 배정표'!G787)/HLOOKUP($A$5,Prj_list!$O$6:$Z$7,2))=TRUE,"-",(HLOOKUP($A$5,Prj_list!$O$6:$Z$7,2)*'2012 HR 배정표'!G787)/HLOOKUP($A$5,Prj_list!$O$6:$Z$7,2)))</x:f>
        <x:v>-</x:v>
      </x:c>
      <x:c r="C789" s="45" t="str">
        <x:f>IF(ISBLANK('2012 HR 배정표'!H787)=TRUE,"-",'2012 HR 배정표'!H787)</x:f>
        <x:v>-</x:v>
      </x:c>
      <x:c r="D789" s="46" t="str">
        <x:f>IF(ISBLANK('2012 HR 배정표'!H787)=TRUE,"-",IF(ISERROR((HLOOKUP($A$5,Prj_list!$O$6:$Z$7,2)*'2012 HR 배정표'!I787)/HLOOKUP($A$5,Prj_list!$O$6:$Z$7,2))=TRUE,"-",(HLOOKUP($A$5,Prj_list!$O$6:$Z$7,2)*'2012 HR 배정표'!I787)/HLOOKUP($A$5,Prj_list!$O$6:$Z$7,2)))</x:f>
        <x:v>-</x:v>
      </x:c>
      <x:c r="E789" s="45" t="str">
        <x:f>IF(ISBLANK('2012 HR 배정표'!J787)=TRUE,"-",'2012 HR 배정표'!J787)</x:f>
        <x:v>-</x:v>
      </x:c>
      <x:c r="F789" s="46" t="str">
        <x:f>IF(ISBLANK('2012 HR 배정표'!J787)=TRUE,"-",IF(ISERROR((HLOOKUP($A$5,Prj_list!$O$6:$Z$7,2)*'2012 HR 배정표'!K787)/HLOOKUP($A$5,Prj_list!$O$6:$Z$7,2))=TRUE,"-",(HLOOKUP($A$5,Prj_list!$O$6:$Z$7,2)*'2012 HR 배정표'!K787)/HLOOKUP($A$5,Prj_list!$O$6:$Z$7,2)))</x:f>
        <x:v>-</x:v>
      </x:c>
      <x:c r="G789" s="45" t="str">
        <x:f>IF(ISBLANK('2012 HR 배정표'!L787)=TRUE,"-",'2012 HR 배정표'!L787)</x:f>
        <x:v>-</x:v>
      </x:c>
      <x:c r="H789" s="46" t="str">
        <x:f>IF(ISBLANK('2012 HR 배정표'!L787)=TRUE,"-",IF(ISERROR((HLOOKUP($A$5,Prj_list!$O$6:$Z$7,2)*'2012 HR 배정표'!M787)/HLOOKUP($A$5,Prj_list!$O$6:$Z$7,2))=TRUE,"-",(HLOOKUP($A$5,Prj_list!$O$6:$Z$7,2)*'2012 HR 배정표'!M787)/HLOOKUP($A$5,Prj_list!$O$6:$Z$7,2)))</x:f>
        <x:v>-</x:v>
      </x:c>
      <x:c r="I789" s="45" t="str">
        <x:f>IF(ISBLANK('2012 HR 배정표'!N787)=TRUE,"-",'2012 HR 배정표'!N787)</x:f>
        <x:v>-</x:v>
      </x:c>
      <x:c r="J789" s="46" t="str">
        <x:f>IF(ISBLANK('2012 HR 배정표'!N787)=TRUE,"-",IF(ISERROR((HLOOKUP($A$5,Prj_list!$O$6:$Z$7,2)*'2012 HR 배정표'!O787)/HLOOKUP($A$5,Prj_list!$O$6:$Z$7,2))=TRUE,"-",(HLOOKUP($A$5,Prj_list!$O$6:$Z$7,2)*'2012 HR 배정표'!O787)/HLOOKUP($A$5,Prj_list!$O$6:$Z$7,2)))</x:f>
        <x:v>-</x:v>
      </x:c>
      <x:c r="K789" s="45" t="str">
        <x:f>IF(ISBLANK('2012 HR 배정표'!P787)=TRUE,"-",'2012 HR 배정표'!P787)</x:f>
        <x:v>-</x:v>
      </x:c>
      <x:c r="L789" s="46" t="str">
        <x:f>IF(ISBLANK('2012 HR 배정표'!P787)=TRUE,"-",IF(ISERROR((HLOOKUP($A$5,Prj_list!$O$6:$Z$7,2)*'2012 HR 배정표'!Q787)/HLOOKUP($A$5,Prj_list!$O$6:$Z$7,2))=TRUE,"-",(HLOOKUP($A$5,Prj_list!$O$6:$Z$7,2)*'2012 HR 배정표'!Q787)/HLOOKUP($A$5,Prj_list!$O$6:$Z$7,2)))</x:f>
        <x:v>-</x:v>
      </x:c>
      <x:c r="M789" s="45" t="str">
        <x:f>IF(ISBLANK('2012 HR 배정표'!R787)=TRUE,"-",'2012 HR 배정표'!R787)</x:f>
        <x:v>-</x:v>
      </x:c>
      <x:c r="N789" s="46" t="str">
        <x:f>IF(ISBLANK('2012 HR 배정표'!R787)=TRUE,"-",IF(ISERROR((HLOOKUP($A$5,Prj_list!$O$6:$Z$7,2)*'2012 HR 배정표'!S787)/HLOOKUP($A$5,Prj_list!$O$6:$Z$7,2))=TRUE,"-",(HLOOKUP($A$5,Prj_list!$O$6:$Z$7,2)*'2012 HR 배정표'!S787)/HLOOKUP($A$5,Prj_list!$O$6:$Z$7,2)))</x:f>
        <x:v>-</x:v>
      </x:c>
      <x:c r="O789" s="45" t="str">
        <x:f>IF(ISBLANK('2012 HR 배정표'!T787)=TRUE,"-",'2012 HR 배정표'!T787)</x:f>
        <x:v>-</x:v>
      </x:c>
      <x:c r="P789" s="46" t="str">
        <x:f>IF(ISBLANK('2012 HR 배정표'!T787)=TRUE,"-",IF(ISERROR((HLOOKUP($A$5,Prj_list!$O$6:$Z$7,2)*'2012 HR 배정표'!U787)/HLOOKUP($A$5,Prj_list!$O$6:$Z$7,2))=TRUE,"-",(HLOOKUP($A$5,Prj_list!$O$6:$Z$7,2)*'2012 HR 배정표'!U787)/HLOOKUP($A$5,Prj_list!$O$6:$Z$7,2)))</x:f>
        <x:v>-</x:v>
      </x:c>
      <x:c r="Q789" s="45" t="str">
        <x:f>IF(ISBLANK('2012 HR 배정표'!V787)=TRUE,"-",'2012 HR 배정표'!V787)</x:f>
        <x:v>-</x:v>
      </x:c>
      <x:c r="R789" s="46" t="str">
        <x:f>IF(ISBLANK('2012 HR 배정표'!V787)=TRUE,"-",IF(ISERROR((HLOOKUP($A$5,Prj_list!$O$6:$Z$7,2)*'2012 HR 배정표'!W787)/HLOOKUP($A$5,Prj_list!$O$6:$Z$7,2))=TRUE,"-",(HLOOKUP($A$5,Prj_list!$O$6:$Z$7,2)*'2012 HR 배정표'!W787)/HLOOKUP($A$5,Prj_list!$O$6:$Z$7,2)))</x:f>
        <x:v>-</x:v>
      </x:c>
      <x:c r="S789" s="45" t="str">
        <x:f>IF(ISBLANK('2012 HR 배정표'!X787)=TRUE,"-",'2012 HR 배정표'!X787)</x:f>
        <x:v>-</x:v>
      </x:c>
      <x:c r="T789" s="46" t="str">
        <x:f>IF(ISBLANK('2012 HR 배정표'!X787)=TRUE,"-",IF(ISERROR((HLOOKUP($A$5,Prj_list!$O$6:$Z$7,2)*'2012 HR 배정표'!Y787)/HLOOKUP($A$5,Prj_list!$O$6:$Z$7,2))=TRUE,"-",(HLOOKUP($A$5,Prj_list!$O$6:$Z$7,2)*'2012 HR 배정표'!Y787)/HLOOKUP($A$5,Prj_list!$O$6:$Z$7,2)))</x:f>
        <x:v>-</x:v>
      </x:c>
      <x:c r="U789" s="45" t="str">
        <x:f>IF(ISBLANK('2012 HR 배정표'!Z787)=TRUE,"-",'2012 HR 배정표'!Z787)</x:f>
        <x:v>-</x:v>
      </x:c>
      <x:c r="V789" s="46" t="str">
        <x:f>IF(ISBLANK('2012 HR 배정표'!Z787)=TRUE,"-",IF(ISERROR((HLOOKUP($A$5,Prj_list!$O$6:$Z$7,2)*'2012 HR 배정표'!AA787)/HLOOKUP($A$5,Prj_list!$O$6:$Z$7,2))=TRUE,"-",(HLOOKUP($A$5,Prj_list!$O$6:$Z$7,2)*'2012 HR 배정표'!AA787)/HLOOKUP($A$5,Prj_list!$O$6:$Z$7,2)))</x:f>
        <x:v>-</x:v>
      </x:c>
      <x:c r="W789" s="45" t="str">
        <x:f>IF(ISBLANK('2012 HR 배정표'!AB787)=TRUE,"-",'2012 HR 배정표'!AB787)</x:f>
        <x:v>-</x:v>
      </x:c>
      <x:c r="X789" s="46" t="str">
        <x:f>IF(ISBLANK('2012 HR 배정표'!AB787)=TRUE,"-",IF(ISERROR((HLOOKUP($A$5,Prj_list!$O$6:$Z$7,2)*'2012 HR 배정표'!AC787)/HLOOKUP($A$5,Prj_list!$O$6:$Z$7,2))=TRUE,"-",(HLOOKUP($A$5,Prj_list!$O$6:$Z$7,2)*'2012 HR 배정표'!AC787)/HLOOKUP($A$5,Prj_list!$O$6:$Z$7,2)))</x:f>
        <x:v>-</x:v>
      </x:c>
      <x:c r="Y789" s="45" t="str">
        <x:f>IF(ISBLANK('2012 HR 배정표'!AD787)=TRUE,"-",'2012 HR 배정표'!AD787)</x:f>
        <x:v>-</x:v>
      </x:c>
      <x:c r="Z789" s="46" t="str">
        <x:f>IF(ISBLANK('2012 HR 배정표'!AD787)=TRUE,"-",IF(ISERROR((HLOOKUP($A$5,Prj_list!$O$6:$Z$7,2)*'2012 HR 배정표'!AE787)/HLOOKUP($A$5,Prj_list!$O$6:$Z$7,2))=TRUE,"-",(HLOOKUP($A$5,Prj_list!$O$6:$Z$7,2)*'2012 HR 배정표'!AE787)/HLOOKUP($A$5,Prj_list!$O$6:$Z$7,2)))</x:f>
        <x:v>-</x:v>
      </x:c>
      <x:c r="AA789" s="45" t="str">
        <x:f>IF(ISBLANK('2012 HR 배정표'!AF787)=TRUE,"-",'2012 HR 배정표'!AF787)</x:f>
        <x:v>-</x:v>
      </x:c>
      <x:c r="AB789" s="46" t="str">
        <x:f>IF(ISBLANK('2012 HR 배정표'!AF787)=TRUE,"-",IF(ISERROR((HLOOKUP($A$5,Prj_list!$O$6:$Z$7,2)*'2012 HR 배정표'!AG787)/HLOOKUP($A$5,Prj_list!$O$6:$Z$7,2))=TRUE,"-",(HLOOKUP($A$5,Prj_list!$O$6:$Z$7,2)*'2012 HR 배정표'!AG787)/HLOOKUP($A$5,Prj_list!$O$6:$Z$7,2)))</x:f>
        <x:v>-</x:v>
      </x:c>
      <x:c r="AC789" s="45" t="str">
        <x:f>IF(ISBLANK('2012 HR 배정표'!AH787)=TRUE,"-",'2012 HR 배정표'!AH787)</x:f>
        <x:v>-</x:v>
      </x:c>
      <x:c r="AD789" s="46" t="str">
        <x:f>IF(ISBLANK('2012 HR 배정표'!AH787)=TRUE,"-",IF(ISERROR((HLOOKUP($A$5,Prj_list!$O$6:$Z$7,2)*'2012 HR 배정표'!AI787)/HLOOKUP($A$5,Prj_list!$O$6:$Z$7,2))=TRUE,"-",(HLOOKUP($A$5,Prj_list!$O$6:$Z$7,2)*'2012 HR 배정표'!AI787)/HLOOKUP($A$5,Prj_list!$O$6:$Z$7,2)))</x:f>
        <x:v>-</x:v>
      </x:c>
      <x:c r="AE789" s="45" t="str">
        <x:f>IF(ISBLANK('2012 HR 배정표'!AJ787)=TRUE,"-",'2012 HR 배정표'!AJ787)</x:f>
        <x:v>-</x:v>
      </x:c>
      <x:c r="AF789" s="46" t="str">
        <x:f>IF(ISBLANK('2012 HR 배정표'!AJ787)=TRUE,"-",IF(ISERROR((HLOOKUP($A$5,Prj_list!$O$6:$Z$7,2)*'2012 HR 배정표'!AK787)/HLOOKUP($A$5,Prj_list!$O$6:$Z$7,2))=TRUE,"-",(HLOOKUP($A$5,Prj_list!$O$6:$Z$7,2)*'2012 HR 배정표'!AK787)/HLOOKUP($A$5,Prj_list!$O$6:$Z$7,2)))</x:f>
        <x:v>-</x:v>
      </x:c>
      <x:c r="AG789" s="45" t="str">
        <x:f>IF(ISBLANK('2012 HR 배정표'!AL787)=TRUE,"-",'2012 HR 배정표'!AL787)</x:f>
        <x:v>-</x:v>
      </x:c>
      <x:c r="AH789" s="46" t="str">
        <x:f>IF(ISBLANK('2012 HR 배정표'!AL787)=TRUE,"-",IF(ISERROR((HLOOKUP($A$5,Prj_list!$O$6:$Z$7,2)*'2012 HR 배정표'!AM787)/HLOOKUP($A$5,Prj_list!$O$6:$Z$7,2))=TRUE,"-",(HLOOKUP($A$5,Prj_list!$O$6:$Z$7,2)*'2012 HR 배정표'!AM787)/HLOOKUP($A$5,Prj_list!$O$6:$Z$7,2)))</x:f>
        <x:v>-</x:v>
      </x:c>
      <x:c r="AI789" s="45" t="str">
        <x:f>IF(ISBLANK('2012 HR 배정표'!AN787)=TRUE,"-",'2012 HR 배정표'!AN787)</x:f>
        <x:v>-</x:v>
      </x:c>
      <x:c r="AJ789" s="46" t="str">
        <x:f>IF(ISBLANK('2012 HR 배정표'!AN787)=TRUE,"-",IF(ISERROR((HLOOKUP($A$5,Prj_list!$O$6:$Z$7,2)*'2012 HR 배정표'!AO787)/HLOOKUP($A$5,Prj_list!$O$6:$Z$7,2))=TRUE,"-",(HLOOKUP($A$5,Prj_list!$O$6:$Z$7,2)*'2012 HR 배정표'!AO787)/HLOOKUP($A$5,Prj_list!$O$6:$Z$7,2)))</x:f>
        <x:v>-</x:v>
      </x:c>
      <x:c r="AK789" s="45" t="str">
        <x:f>IF(ISBLANK('2012 HR 배정표'!AP787)=TRUE,"-",'2012 HR 배정표'!AP787)</x:f>
        <x:v>-</x:v>
      </x:c>
      <x:c r="AL789" s="46" t="str">
        <x:f>IF(ISBLANK('2012 HR 배정표'!AP787)=TRUE,"-",IF(ISERROR((HLOOKUP($A$5,Prj_list!$O$6:$Z$7,2)*'2012 HR 배정표'!AQ787)/HLOOKUP($A$5,Prj_list!$O$6:$Z$7,2))=TRUE,"-",(HLOOKUP($A$5,Prj_list!$O$6:$Z$7,2)*'2012 HR 배정표'!AQ787)/HLOOKUP($A$5,Prj_list!$O$6:$Z$7,2)))</x:f>
        <x:v>-</x:v>
      </x:c>
      <x:c r="AM789" s="45" t="str">
        <x:f>IF(ISBLANK('2012 HR 배정표'!AR787)=TRUE,"-",'2012 HR 배정표'!AR787)</x:f>
        <x:v>-</x:v>
      </x:c>
      <x:c r="AN789" s="46" t="str">
        <x:f>IF(ISBLANK('2012 HR 배정표'!AR787)=TRUE,"-",IF(ISERROR((HLOOKUP($A$5,Prj_list!$O$6:$Z$7,2)*'2012 HR 배정표'!AS787)/HLOOKUP($A$5,Prj_list!$O$6:$Z$7,2))=TRUE,"-",(HLOOKUP($A$5,Prj_list!$O$6:$Z$7,2)*'2012 HR 배정표'!AS787)/HLOOKUP($A$5,Prj_list!$O$6:$Z$7,2)))</x:f>
        <x:v>-</x:v>
      </x:c>
      <x:c r="AO789" s="45" t="str">
        <x:f>IF(ISBLANK('2012 HR 배정표'!AT787)=TRUE,"-",'2012 HR 배정표'!AT787)</x:f>
        <x:v>-</x:v>
      </x:c>
      <x:c r="AP789" s="46" t="str">
        <x:f>IF(ISBLANK('2012 HR 배정표'!AT787)=TRUE,"-",IF(ISERROR((HLOOKUP($A$5,Prj_list!$O$6:$Z$7,2)*'2012 HR 배정표'!AU787)/HLOOKUP($A$5,Prj_list!$O$6:$Z$7,2))=TRUE,"-",(HLOOKUP($A$5,Prj_list!$O$6:$Z$7,2)*'2012 HR 배정표'!AU787)/HLOOKUP($A$5,Prj_list!$O$6:$Z$7,2)))</x:f>
        <x:v>-</x:v>
      </x:c>
      <x:c r="AQ789" s="45" t="str">
        <x:f>IF(ISBLANK('2012 HR 배정표'!AV787)=TRUE,"-",'2012 HR 배정표'!AV787)</x:f>
        <x:v>-</x:v>
      </x:c>
      <x:c r="AR789" s="46" t="str">
        <x:f>IF(ISBLANK('2012 HR 배정표'!AV787)=TRUE,"-",IF(ISERROR((HLOOKUP($A$5,Prj_list!$O$6:$Z$7,2)*'2012 HR 배정표'!AW787)/HLOOKUP($A$5,Prj_list!$O$6:$Z$7,2))=TRUE,"-",(HLOOKUP($A$5,Prj_list!$O$6:$Z$7,2)*'2012 HR 배정표'!AW787)/HLOOKUP($A$5,Prj_list!$O$6:$Z$7,2)))</x:f>
        <x:v>-</x:v>
      </x:c>
      <x:c r="AS789" s="45" t="str">
        <x:f>IF(ISBLANK('2012 HR 배정표'!AX787)=TRUE,"-",'2012 HR 배정표'!AX787)</x:f>
        <x:v>-</x:v>
      </x:c>
      <x:c r="AT789" s="46" t="str">
        <x:f>IF(ISBLANK('2012 HR 배정표'!AX787)=TRUE,"-",IF(ISERROR((HLOOKUP($A$5,Prj_list!$O$6:$Z$7,2)*'2012 HR 배정표'!AY787)/HLOOKUP($A$5,Prj_list!$O$6:$Z$7,2))=TRUE,"-",(HLOOKUP($A$5,Prj_list!$O$6:$Z$7,2)*'2012 HR 배정표'!AY787)/HLOOKUP($A$5,Prj_list!$O$6:$Z$7,2)))</x:f>
        <x:v>-</x:v>
      </x:c>
      <x:c r="AU789" s="45" t="str">
        <x:f>IF(ISBLANK('2012 HR 배정표'!AZ787)=TRUE,"-",'2012 HR 배정표'!AZ787)</x:f>
        <x:v>-</x:v>
      </x:c>
      <x:c r="AV789" s="46" t="str">
        <x:f>IF(ISBLANK('2012 HR 배정표'!AZ787)=TRUE,"-",IF(ISERROR((HLOOKUP($A$5,Prj_list!$O$6:$Z$7,2)*'2012 HR 배정표'!BA787)/HLOOKUP($A$5,Prj_list!$O$6:$Z$7,2))=TRUE,"-",(HLOOKUP($A$5,Prj_list!$O$6:$Z$7,2)*'2012 HR 배정표'!BA787)/HLOOKUP($A$5,Prj_list!$O$6:$Z$7,2)))</x:f>
        <x:v>-</x:v>
      </x:c>
      <x:c r="AW789" s="34" t="str">
        <x:f t="shared" si="24"/>
        <x:v/>
      </x:c>
      <x:c r="AX789" s="41">
        <x:f t="shared" si="25"/>
        <x:v>0</x:v>
      </x:c>
    </x:row>
    <x:row r="790" spans="1:50">
      <x:c r="A790" s="45" t="str">
        <x:f>IF(ISBLANK('2012 HR 배정표'!F788)=TRUE,"-",'2012 HR 배정표'!F788)</x:f>
        <x:v>-</x:v>
      </x:c>
      <x:c r="B790" s="46" t="str">
        <x:f>IF(ISBLANK('2012 HR 배정표'!F788)=TRUE,"-",IF(ISERROR((HLOOKUP($A$5,Prj_list!$O$6:$Z$7,2)*'2012 HR 배정표'!G788)/HLOOKUP($A$5,Prj_list!$O$6:$Z$7,2))=TRUE,"-",(HLOOKUP($A$5,Prj_list!$O$6:$Z$7,2)*'2012 HR 배정표'!G788)/HLOOKUP($A$5,Prj_list!$O$6:$Z$7,2)))</x:f>
        <x:v>-</x:v>
      </x:c>
      <x:c r="C790" s="45" t="str">
        <x:f>IF(ISBLANK('2012 HR 배정표'!H788)=TRUE,"-",'2012 HR 배정표'!H788)</x:f>
        <x:v>-</x:v>
      </x:c>
      <x:c r="D790" s="46" t="str">
        <x:f>IF(ISBLANK('2012 HR 배정표'!H788)=TRUE,"-",IF(ISERROR((HLOOKUP($A$5,Prj_list!$O$6:$Z$7,2)*'2012 HR 배정표'!I788)/HLOOKUP($A$5,Prj_list!$O$6:$Z$7,2))=TRUE,"-",(HLOOKUP($A$5,Prj_list!$O$6:$Z$7,2)*'2012 HR 배정표'!I788)/HLOOKUP($A$5,Prj_list!$O$6:$Z$7,2)))</x:f>
        <x:v>-</x:v>
      </x:c>
      <x:c r="E790" s="45" t="str">
        <x:f>IF(ISBLANK('2012 HR 배정표'!J788)=TRUE,"-",'2012 HR 배정표'!J788)</x:f>
        <x:v>-</x:v>
      </x:c>
      <x:c r="F790" s="46" t="str">
        <x:f>IF(ISBLANK('2012 HR 배정표'!J788)=TRUE,"-",IF(ISERROR((HLOOKUP($A$5,Prj_list!$O$6:$Z$7,2)*'2012 HR 배정표'!K788)/HLOOKUP($A$5,Prj_list!$O$6:$Z$7,2))=TRUE,"-",(HLOOKUP($A$5,Prj_list!$O$6:$Z$7,2)*'2012 HR 배정표'!K788)/HLOOKUP($A$5,Prj_list!$O$6:$Z$7,2)))</x:f>
        <x:v>-</x:v>
      </x:c>
      <x:c r="G790" s="45" t="str">
        <x:f>IF(ISBLANK('2012 HR 배정표'!L788)=TRUE,"-",'2012 HR 배정표'!L788)</x:f>
        <x:v>-</x:v>
      </x:c>
      <x:c r="H790" s="46" t="str">
        <x:f>IF(ISBLANK('2012 HR 배정표'!L788)=TRUE,"-",IF(ISERROR((HLOOKUP($A$5,Prj_list!$O$6:$Z$7,2)*'2012 HR 배정표'!M788)/HLOOKUP($A$5,Prj_list!$O$6:$Z$7,2))=TRUE,"-",(HLOOKUP($A$5,Prj_list!$O$6:$Z$7,2)*'2012 HR 배정표'!M788)/HLOOKUP($A$5,Prj_list!$O$6:$Z$7,2)))</x:f>
        <x:v>-</x:v>
      </x:c>
      <x:c r="I790" s="45" t="str">
        <x:f>IF(ISBLANK('2012 HR 배정표'!N788)=TRUE,"-",'2012 HR 배정표'!N788)</x:f>
        <x:v>-</x:v>
      </x:c>
      <x:c r="J790" s="46" t="str">
        <x:f>IF(ISBLANK('2012 HR 배정표'!N788)=TRUE,"-",IF(ISERROR((HLOOKUP($A$5,Prj_list!$O$6:$Z$7,2)*'2012 HR 배정표'!O788)/HLOOKUP($A$5,Prj_list!$O$6:$Z$7,2))=TRUE,"-",(HLOOKUP($A$5,Prj_list!$O$6:$Z$7,2)*'2012 HR 배정표'!O788)/HLOOKUP($A$5,Prj_list!$O$6:$Z$7,2)))</x:f>
        <x:v>-</x:v>
      </x:c>
      <x:c r="K790" s="45" t="str">
        <x:f>IF(ISBLANK('2012 HR 배정표'!P788)=TRUE,"-",'2012 HR 배정표'!P788)</x:f>
        <x:v>-</x:v>
      </x:c>
      <x:c r="L790" s="46" t="str">
        <x:f>IF(ISBLANK('2012 HR 배정표'!P788)=TRUE,"-",IF(ISERROR((HLOOKUP($A$5,Prj_list!$O$6:$Z$7,2)*'2012 HR 배정표'!Q788)/HLOOKUP($A$5,Prj_list!$O$6:$Z$7,2))=TRUE,"-",(HLOOKUP($A$5,Prj_list!$O$6:$Z$7,2)*'2012 HR 배정표'!Q788)/HLOOKUP($A$5,Prj_list!$O$6:$Z$7,2)))</x:f>
        <x:v>-</x:v>
      </x:c>
      <x:c r="M790" s="45" t="str">
        <x:f>IF(ISBLANK('2012 HR 배정표'!R788)=TRUE,"-",'2012 HR 배정표'!R788)</x:f>
        <x:v>-</x:v>
      </x:c>
      <x:c r="N790" s="46" t="str">
        <x:f>IF(ISBLANK('2012 HR 배정표'!R788)=TRUE,"-",IF(ISERROR((HLOOKUP($A$5,Prj_list!$O$6:$Z$7,2)*'2012 HR 배정표'!S788)/HLOOKUP($A$5,Prj_list!$O$6:$Z$7,2))=TRUE,"-",(HLOOKUP($A$5,Prj_list!$O$6:$Z$7,2)*'2012 HR 배정표'!S788)/HLOOKUP($A$5,Prj_list!$O$6:$Z$7,2)))</x:f>
        <x:v>-</x:v>
      </x:c>
      <x:c r="O790" s="45" t="str">
        <x:f>IF(ISBLANK('2012 HR 배정표'!T788)=TRUE,"-",'2012 HR 배정표'!T788)</x:f>
        <x:v>-</x:v>
      </x:c>
      <x:c r="P790" s="46" t="str">
        <x:f>IF(ISBLANK('2012 HR 배정표'!T788)=TRUE,"-",IF(ISERROR((HLOOKUP($A$5,Prj_list!$O$6:$Z$7,2)*'2012 HR 배정표'!U788)/HLOOKUP($A$5,Prj_list!$O$6:$Z$7,2))=TRUE,"-",(HLOOKUP($A$5,Prj_list!$O$6:$Z$7,2)*'2012 HR 배정표'!U788)/HLOOKUP($A$5,Prj_list!$O$6:$Z$7,2)))</x:f>
        <x:v>-</x:v>
      </x:c>
      <x:c r="Q790" s="45" t="str">
        <x:f>IF(ISBLANK('2012 HR 배정표'!V788)=TRUE,"-",'2012 HR 배정표'!V788)</x:f>
        <x:v>-</x:v>
      </x:c>
      <x:c r="R790" s="46" t="str">
        <x:f>IF(ISBLANK('2012 HR 배정표'!V788)=TRUE,"-",IF(ISERROR((HLOOKUP($A$5,Prj_list!$O$6:$Z$7,2)*'2012 HR 배정표'!W788)/HLOOKUP($A$5,Prj_list!$O$6:$Z$7,2))=TRUE,"-",(HLOOKUP($A$5,Prj_list!$O$6:$Z$7,2)*'2012 HR 배정표'!W788)/HLOOKUP($A$5,Prj_list!$O$6:$Z$7,2)))</x:f>
        <x:v>-</x:v>
      </x:c>
      <x:c r="S790" s="45" t="str">
        <x:f>IF(ISBLANK('2012 HR 배정표'!X788)=TRUE,"-",'2012 HR 배정표'!X788)</x:f>
        <x:v>-</x:v>
      </x:c>
      <x:c r="T790" s="46" t="str">
        <x:f>IF(ISBLANK('2012 HR 배정표'!X788)=TRUE,"-",IF(ISERROR((HLOOKUP($A$5,Prj_list!$O$6:$Z$7,2)*'2012 HR 배정표'!Y788)/HLOOKUP($A$5,Prj_list!$O$6:$Z$7,2))=TRUE,"-",(HLOOKUP($A$5,Prj_list!$O$6:$Z$7,2)*'2012 HR 배정표'!Y788)/HLOOKUP($A$5,Prj_list!$O$6:$Z$7,2)))</x:f>
        <x:v>-</x:v>
      </x:c>
      <x:c r="U790" s="45" t="str">
        <x:f>IF(ISBLANK('2012 HR 배정표'!Z788)=TRUE,"-",'2012 HR 배정표'!Z788)</x:f>
        <x:v>-</x:v>
      </x:c>
      <x:c r="V790" s="46" t="str">
        <x:f>IF(ISBLANK('2012 HR 배정표'!Z788)=TRUE,"-",IF(ISERROR((HLOOKUP($A$5,Prj_list!$O$6:$Z$7,2)*'2012 HR 배정표'!AA788)/HLOOKUP($A$5,Prj_list!$O$6:$Z$7,2))=TRUE,"-",(HLOOKUP($A$5,Prj_list!$O$6:$Z$7,2)*'2012 HR 배정표'!AA788)/HLOOKUP($A$5,Prj_list!$O$6:$Z$7,2)))</x:f>
        <x:v>-</x:v>
      </x:c>
      <x:c r="W790" s="45" t="str">
        <x:f>IF(ISBLANK('2012 HR 배정표'!AB788)=TRUE,"-",'2012 HR 배정표'!AB788)</x:f>
        <x:v>-</x:v>
      </x:c>
      <x:c r="X790" s="46" t="str">
        <x:f>IF(ISBLANK('2012 HR 배정표'!AB788)=TRUE,"-",IF(ISERROR((HLOOKUP($A$5,Prj_list!$O$6:$Z$7,2)*'2012 HR 배정표'!AC788)/HLOOKUP($A$5,Prj_list!$O$6:$Z$7,2))=TRUE,"-",(HLOOKUP($A$5,Prj_list!$O$6:$Z$7,2)*'2012 HR 배정표'!AC788)/HLOOKUP($A$5,Prj_list!$O$6:$Z$7,2)))</x:f>
        <x:v>-</x:v>
      </x:c>
      <x:c r="Y790" s="45" t="str">
        <x:f>IF(ISBLANK('2012 HR 배정표'!AD788)=TRUE,"-",'2012 HR 배정표'!AD788)</x:f>
        <x:v>-</x:v>
      </x:c>
      <x:c r="Z790" s="46" t="str">
        <x:f>IF(ISBLANK('2012 HR 배정표'!AD788)=TRUE,"-",IF(ISERROR((HLOOKUP($A$5,Prj_list!$O$6:$Z$7,2)*'2012 HR 배정표'!AE788)/HLOOKUP($A$5,Prj_list!$O$6:$Z$7,2))=TRUE,"-",(HLOOKUP($A$5,Prj_list!$O$6:$Z$7,2)*'2012 HR 배정표'!AE788)/HLOOKUP($A$5,Prj_list!$O$6:$Z$7,2)))</x:f>
        <x:v>-</x:v>
      </x:c>
      <x:c r="AA790" s="45" t="str">
        <x:f>IF(ISBLANK('2012 HR 배정표'!AF788)=TRUE,"-",'2012 HR 배정표'!AF788)</x:f>
        <x:v>-</x:v>
      </x:c>
      <x:c r="AB790" s="46" t="str">
        <x:f>IF(ISBLANK('2012 HR 배정표'!AF788)=TRUE,"-",IF(ISERROR((HLOOKUP($A$5,Prj_list!$O$6:$Z$7,2)*'2012 HR 배정표'!AG788)/HLOOKUP($A$5,Prj_list!$O$6:$Z$7,2))=TRUE,"-",(HLOOKUP($A$5,Prj_list!$O$6:$Z$7,2)*'2012 HR 배정표'!AG788)/HLOOKUP($A$5,Prj_list!$O$6:$Z$7,2)))</x:f>
        <x:v>-</x:v>
      </x:c>
      <x:c r="AC790" s="45" t="str">
        <x:f>IF(ISBLANK('2012 HR 배정표'!AH788)=TRUE,"-",'2012 HR 배정표'!AH788)</x:f>
        <x:v>-</x:v>
      </x:c>
      <x:c r="AD790" s="46" t="str">
        <x:f>IF(ISBLANK('2012 HR 배정표'!AH788)=TRUE,"-",IF(ISERROR((HLOOKUP($A$5,Prj_list!$O$6:$Z$7,2)*'2012 HR 배정표'!AI788)/HLOOKUP($A$5,Prj_list!$O$6:$Z$7,2))=TRUE,"-",(HLOOKUP($A$5,Prj_list!$O$6:$Z$7,2)*'2012 HR 배정표'!AI788)/HLOOKUP($A$5,Prj_list!$O$6:$Z$7,2)))</x:f>
        <x:v>-</x:v>
      </x:c>
      <x:c r="AE790" s="45" t="str">
        <x:f>IF(ISBLANK('2012 HR 배정표'!AJ788)=TRUE,"-",'2012 HR 배정표'!AJ788)</x:f>
        <x:v>-</x:v>
      </x:c>
      <x:c r="AF790" s="46" t="str">
        <x:f>IF(ISBLANK('2012 HR 배정표'!AJ788)=TRUE,"-",IF(ISERROR((HLOOKUP($A$5,Prj_list!$O$6:$Z$7,2)*'2012 HR 배정표'!AK788)/HLOOKUP($A$5,Prj_list!$O$6:$Z$7,2))=TRUE,"-",(HLOOKUP($A$5,Prj_list!$O$6:$Z$7,2)*'2012 HR 배정표'!AK788)/HLOOKUP($A$5,Prj_list!$O$6:$Z$7,2)))</x:f>
        <x:v>-</x:v>
      </x:c>
      <x:c r="AG790" s="45" t="str">
        <x:f>IF(ISBLANK('2012 HR 배정표'!AL788)=TRUE,"-",'2012 HR 배정표'!AL788)</x:f>
        <x:v>-</x:v>
      </x:c>
      <x:c r="AH790" s="46" t="str">
        <x:f>IF(ISBLANK('2012 HR 배정표'!AL788)=TRUE,"-",IF(ISERROR((HLOOKUP($A$5,Prj_list!$O$6:$Z$7,2)*'2012 HR 배정표'!AM788)/HLOOKUP($A$5,Prj_list!$O$6:$Z$7,2))=TRUE,"-",(HLOOKUP($A$5,Prj_list!$O$6:$Z$7,2)*'2012 HR 배정표'!AM788)/HLOOKUP($A$5,Prj_list!$O$6:$Z$7,2)))</x:f>
        <x:v>-</x:v>
      </x:c>
      <x:c r="AI790" s="45" t="str">
        <x:f>IF(ISBLANK('2012 HR 배정표'!AN788)=TRUE,"-",'2012 HR 배정표'!AN788)</x:f>
        <x:v>-</x:v>
      </x:c>
      <x:c r="AJ790" s="46" t="str">
        <x:f>IF(ISBLANK('2012 HR 배정표'!AN788)=TRUE,"-",IF(ISERROR((HLOOKUP($A$5,Prj_list!$O$6:$Z$7,2)*'2012 HR 배정표'!AO788)/HLOOKUP($A$5,Prj_list!$O$6:$Z$7,2))=TRUE,"-",(HLOOKUP($A$5,Prj_list!$O$6:$Z$7,2)*'2012 HR 배정표'!AO788)/HLOOKUP($A$5,Prj_list!$O$6:$Z$7,2)))</x:f>
        <x:v>-</x:v>
      </x:c>
      <x:c r="AK790" s="45" t="str">
        <x:f>IF(ISBLANK('2012 HR 배정표'!AP788)=TRUE,"-",'2012 HR 배정표'!AP788)</x:f>
        <x:v>-</x:v>
      </x:c>
      <x:c r="AL790" s="46" t="str">
        <x:f>IF(ISBLANK('2012 HR 배정표'!AP788)=TRUE,"-",IF(ISERROR((HLOOKUP($A$5,Prj_list!$O$6:$Z$7,2)*'2012 HR 배정표'!AQ788)/HLOOKUP($A$5,Prj_list!$O$6:$Z$7,2))=TRUE,"-",(HLOOKUP($A$5,Prj_list!$O$6:$Z$7,2)*'2012 HR 배정표'!AQ788)/HLOOKUP($A$5,Prj_list!$O$6:$Z$7,2)))</x:f>
        <x:v>-</x:v>
      </x:c>
      <x:c r="AM790" s="45" t="str">
        <x:f>IF(ISBLANK('2012 HR 배정표'!AR788)=TRUE,"-",'2012 HR 배정표'!AR788)</x:f>
        <x:v>-</x:v>
      </x:c>
      <x:c r="AN790" s="46" t="str">
        <x:f>IF(ISBLANK('2012 HR 배정표'!AR788)=TRUE,"-",IF(ISERROR((HLOOKUP($A$5,Prj_list!$O$6:$Z$7,2)*'2012 HR 배정표'!AS788)/HLOOKUP($A$5,Prj_list!$O$6:$Z$7,2))=TRUE,"-",(HLOOKUP($A$5,Prj_list!$O$6:$Z$7,2)*'2012 HR 배정표'!AS788)/HLOOKUP($A$5,Prj_list!$O$6:$Z$7,2)))</x:f>
        <x:v>-</x:v>
      </x:c>
      <x:c r="AO790" s="45" t="str">
        <x:f>IF(ISBLANK('2012 HR 배정표'!AT788)=TRUE,"-",'2012 HR 배정표'!AT788)</x:f>
        <x:v>-</x:v>
      </x:c>
      <x:c r="AP790" s="46" t="str">
        <x:f>IF(ISBLANK('2012 HR 배정표'!AT788)=TRUE,"-",IF(ISERROR((HLOOKUP($A$5,Prj_list!$O$6:$Z$7,2)*'2012 HR 배정표'!AU788)/HLOOKUP($A$5,Prj_list!$O$6:$Z$7,2))=TRUE,"-",(HLOOKUP($A$5,Prj_list!$O$6:$Z$7,2)*'2012 HR 배정표'!AU788)/HLOOKUP($A$5,Prj_list!$O$6:$Z$7,2)))</x:f>
        <x:v>-</x:v>
      </x:c>
      <x:c r="AQ790" s="45" t="str">
        <x:f>IF(ISBLANK('2012 HR 배정표'!AV788)=TRUE,"-",'2012 HR 배정표'!AV788)</x:f>
        <x:v>-</x:v>
      </x:c>
      <x:c r="AR790" s="46" t="str">
        <x:f>IF(ISBLANK('2012 HR 배정표'!AV788)=TRUE,"-",IF(ISERROR((HLOOKUP($A$5,Prj_list!$O$6:$Z$7,2)*'2012 HR 배정표'!AW788)/HLOOKUP($A$5,Prj_list!$O$6:$Z$7,2))=TRUE,"-",(HLOOKUP($A$5,Prj_list!$O$6:$Z$7,2)*'2012 HR 배정표'!AW788)/HLOOKUP($A$5,Prj_list!$O$6:$Z$7,2)))</x:f>
        <x:v>-</x:v>
      </x:c>
      <x:c r="AS790" s="45" t="str">
        <x:f>IF(ISBLANK('2012 HR 배정표'!AX788)=TRUE,"-",'2012 HR 배정표'!AX788)</x:f>
        <x:v>-</x:v>
      </x:c>
      <x:c r="AT790" s="46" t="str">
        <x:f>IF(ISBLANK('2012 HR 배정표'!AX788)=TRUE,"-",IF(ISERROR((HLOOKUP($A$5,Prj_list!$O$6:$Z$7,2)*'2012 HR 배정표'!AY788)/HLOOKUP($A$5,Prj_list!$O$6:$Z$7,2))=TRUE,"-",(HLOOKUP($A$5,Prj_list!$O$6:$Z$7,2)*'2012 HR 배정표'!AY788)/HLOOKUP($A$5,Prj_list!$O$6:$Z$7,2)))</x:f>
        <x:v>-</x:v>
      </x:c>
      <x:c r="AU790" s="45" t="str">
        <x:f>IF(ISBLANK('2012 HR 배정표'!AZ788)=TRUE,"-",'2012 HR 배정표'!AZ788)</x:f>
        <x:v>-</x:v>
      </x:c>
      <x:c r="AV790" s="46" t="str">
        <x:f>IF(ISBLANK('2012 HR 배정표'!AZ788)=TRUE,"-",IF(ISERROR((HLOOKUP($A$5,Prj_list!$O$6:$Z$7,2)*'2012 HR 배정표'!BA788)/HLOOKUP($A$5,Prj_list!$O$6:$Z$7,2))=TRUE,"-",(HLOOKUP($A$5,Prj_list!$O$6:$Z$7,2)*'2012 HR 배정표'!BA788)/HLOOKUP($A$5,Prj_list!$O$6:$Z$7,2)))</x:f>
        <x:v>-</x:v>
      </x:c>
      <x:c r="AW790" s="34" t="str">
        <x:f t="shared" si="24"/>
        <x:v/>
      </x:c>
      <x:c r="AX790" s="41">
        <x:f t="shared" si="25"/>
        <x:v>0</x:v>
      </x:c>
    </x:row>
    <x:row r="791" spans="1:50">
      <x:c r="A791" s="45" t="str">
        <x:f>IF(ISBLANK('2012 HR 배정표'!F789)=TRUE,"-",'2012 HR 배정표'!F789)</x:f>
        <x:v>-</x:v>
      </x:c>
      <x:c r="B791" s="46" t="str">
        <x:f>IF(ISBLANK('2012 HR 배정표'!F789)=TRUE,"-",IF(ISERROR((HLOOKUP($A$5,Prj_list!$O$6:$Z$7,2)*'2012 HR 배정표'!G789)/HLOOKUP($A$5,Prj_list!$O$6:$Z$7,2))=TRUE,"-",(HLOOKUP($A$5,Prj_list!$O$6:$Z$7,2)*'2012 HR 배정표'!G789)/HLOOKUP($A$5,Prj_list!$O$6:$Z$7,2)))</x:f>
        <x:v>-</x:v>
      </x:c>
      <x:c r="C791" s="45" t="str">
        <x:f>IF(ISBLANK('2012 HR 배정표'!H789)=TRUE,"-",'2012 HR 배정표'!H789)</x:f>
        <x:v>-</x:v>
      </x:c>
      <x:c r="D791" s="46" t="str">
        <x:f>IF(ISBLANK('2012 HR 배정표'!H789)=TRUE,"-",IF(ISERROR((HLOOKUP($A$5,Prj_list!$O$6:$Z$7,2)*'2012 HR 배정표'!I789)/HLOOKUP($A$5,Prj_list!$O$6:$Z$7,2))=TRUE,"-",(HLOOKUP($A$5,Prj_list!$O$6:$Z$7,2)*'2012 HR 배정표'!I789)/HLOOKUP($A$5,Prj_list!$O$6:$Z$7,2)))</x:f>
        <x:v>-</x:v>
      </x:c>
      <x:c r="E791" s="45" t="str">
        <x:f>IF(ISBLANK('2012 HR 배정표'!J789)=TRUE,"-",'2012 HR 배정표'!J789)</x:f>
        <x:v>-</x:v>
      </x:c>
      <x:c r="F791" s="46" t="str">
        <x:f>IF(ISBLANK('2012 HR 배정표'!J789)=TRUE,"-",IF(ISERROR((HLOOKUP($A$5,Prj_list!$O$6:$Z$7,2)*'2012 HR 배정표'!K789)/HLOOKUP($A$5,Prj_list!$O$6:$Z$7,2))=TRUE,"-",(HLOOKUP($A$5,Prj_list!$O$6:$Z$7,2)*'2012 HR 배정표'!K789)/HLOOKUP($A$5,Prj_list!$O$6:$Z$7,2)))</x:f>
        <x:v>-</x:v>
      </x:c>
      <x:c r="G791" s="45" t="str">
        <x:f>IF(ISBLANK('2012 HR 배정표'!L789)=TRUE,"-",'2012 HR 배정표'!L789)</x:f>
        <x:v>-</x:v>
      </x:c>
      <x:c r="H791" s="46" t="str">
        <x:f>IF(ISBLANK('2012 HR 배정표'!L789)=TRUE,"-",IF(ISERROR((HLOOKUP($A$5,Prj_list!$O$6:$Z$7,2)*'2012 HR 배정표'!M789)/HLOOKUP($A$5,Prj_list!$O$6:$Z$7,2))=TRUE,"-",(HLOOKUP($A$5,Prj_list!$O$6:$Z$7,2)*'2012 HR 배정표'!M789)/HLOOKUP($A$5,Prj_list!$O$6:$Z$7,2)))</x:f>
        <x:v>-</x:v>
      </x:c>
      <x:c r="I791" s="45" t="str">
        <x:f>IF(ISBLANK('2012 HR 배정표'!N789)=TRUE,"-",'2012 HR 배정표'!N789)</x:f>
        <x:v>-</x:v>
      </x:c>
      <x:c r="J791" s="46" t="str">
        <x:f>IF(ISBLANK('2012 HR 배정표'!N789)=TRUE,"-",IF(ISERROR((HLOOKUP($A$5,Prj_list!$O$6:$Z$7,2)*'2012 HR 배정표'!O789)/HLOOKUP($A$5,Prj_list!$O$6:$Z$7,2))=TRUE,"-",(HLOOKUP($A$5,Prj_list!$O$6:$Z$7,2)*'2012 HR 배정표'!O789)/HLOOKUP($A$5,Prj_list!$O$6:$Z$7,2)))</x:f>
        <x:v>-</x:v>
      </x:c>
      <x:c r="K791" s="45" t="str">
        <x:f>IF(ISBLANK('2012 HR 배정표'!P789)=TRUE,"-",'2012 HR 배정표'!P789)</x:f>
        <x:v>-</x:v>
      </x:c>
      <x:c r="L791" s="46" t="str">
        <x:f>IF(ISBLANK('2012 HR 배정표'!P789)=TRUE,"-",IF(ISERROR((HLOOKUP($A$5,Prj_list!$O$6:$Z$7,2)*'2012 HR 배정표'!Q789)/HLOOKUP($A$5,Prj_list!$O$6:$Z$7,2))=TRUE,"-",(HLOOKUP($A$5,Prj_list!$O$6:$Z$7,2)*'2012 HR 배정표'!Q789)/HLOOKUP($A$5,Prj_list!$O$6:$Z$7,2)))</x:f>
        <x:v>-</x:v>
      </x:c>
      <x:c r="M791" s="45" t="str">
        <x:f>IF(ISBLANK('2012 HR 배정표'!R789)=TRUE,"-",'2012 HR 배정표'!R789)</x:f>
        <x:v>-</x:v>
      </x:c>
      <x:c r="N791" s="46" t="str">
        <x:f>IF(ISBLANK('2012 HR 배정표'!R789)=TRUE,"-",IF(ISERROR((HLOOKUP($A$5,Prj_list!$O$6:$Z$7,2)*'2012 HR 배정표'!S789)/HLOOKUP($A$5,Prj_list!$O$6:$Z$7,2))=TRUE,"-",(HLOOKUP($A$5,Prj_list!$O$6:$Z$7,2)*'2012 HR 배정표'!S789)/HLOOKUP($A$5,Prj_list!$O$6:$Z$7,2)))</x:f>
        <x:v>-</x:v>
      </x:c>
      <x:c r="O791" s="45" t="str">
        <x:f>IF(ISBLANK('2012 HR 배정표'!T789)=TRUE,"-",'2012 HR 배정표'!T789)</x:f>
        <x:v>-</x:v>
      </x:c>
      <x:c r="P791" s="46" t="str">
        <x:f>IF(ISBLANK('2012 HR 배정표'!T789)=TRUE,"-",IF(ISERROR((HLOOKUP($A$5,Prj_list!$O$6:$Z$7,2)*'2012 HR 배정표'!U789)/HLOOKUP($A$5,Prj_list!$O$6:$Z$7,2))=TRUE,"-",(HLOOKUP($A$5,Prj_list!$O$6:$Z$7,2)*'2012 HR 배정표'!U789)/HLOOKUP($A$5,Prj_list!$O$6:$Z$7,2)))</x:f>
        <x:v>-</x:v>
      </x:c>
      <x:c r="Q791" s="45" t="str">
        <x:f>IF(ISBLANK('2012 HR 배정표'!V789)=TRUE,"-",'2012 HR 배정표'!V789)</x:f>
        <x:v>-</x:v>
      </x:c>
      <x:c r="R791" s="46" t="str">
        <x:f>IF(ISBLANK('2012 HR 배정표'!V789)=TRUE,"-",IF(ISERROR((HLOOKUP($A$5,Prj_list!$O$6:$Z$7,2)*'2012 HR 배정표'!W789)/HLOOKUP($A$5,Prj_list!$O$6:$Z$7,2))=TRUE,"-",(HLOOKUP($A$5,Prj_list!$O$6:$Z$7,2)*'2012 HR 배정표'!W789)/HLOOKUP($A$5,Prj_list!$O$6:$Z$7,2)))</x:f>
        <x:v>-</x:v>
      </x:c>
      <x:c r="S791" s="45" t="str">
        <x:f>IF(ISBLANK('2012 HR 배정표'!X789)=TRUE,"-",'2012 HR 배정표'!X789)</x:f>
        <x:v>-</x:v>
      </x:c>
      <x:c r="T791" s="46" t="str">
        <x:f>IF(ISBLANK('2012 HR 배정표'!X789)=TRUE,"-",IF(ISERROR((HLOOKUP($A$5,Prj_list!$O$6:$Z$7,2)*'2012 HR 배정표'!Y789)/HLOOKUP($A$5,Prj_list!$O$6:$Z$7,2))=TRUE,"-",(HLOOKUP($A$5,Prj_list!$O$6:$Z$7,2)*'2012 HR 배정표'!Y789)/HLOOKUP($A$5,Prj_list!$O$6:$Z$7,2)))</x:f>
        <x:v>-</x:v>
      </x:c>
      <x:c r="U791" s="45" t="str">
        <x:f>IF(ISBLANK('2012 HR 배정표'!Z789)=TRUE,"-",'2012 HR 배정표'!Z789)</x:f>
        <x:v>-</x:v>
      </x:c>
      <x:c r="V791" s="46" t="str">
        <x:f>IF(ISBLANK('2012 HR 배정표'!Z789)=TRUE,"-",IF(ISERROR((HLOOKUP($A$5,Prj_list!$O$6:$Z$7,2)*'2012 HR 배정표'!AA789)/HLOOKUP($A$5,Prj_list!$O$6:$Z$7,2))=TRUE,"-",(HLOOKUP($A$5,Prj_list!$O$6:$Z$7,2)*'2012 HR 배정표'!AA789)/HLOOKUP($A$5,Prj_list!$O$6:$Z$7,2)))</x:f>
        <x:v>-</x:v>
      </x:c>
      <x:c r="W791" s="45" t="str">
        <x:f>IF(ISBLANK('2012 HR 배정표'!AB789)=TRUE,"-",'2012 HR 배정표'!AB789)</x:f>
        <x:v>-</x:v>
      </x:c>
      <x:c r="X791" s="46" t="str">
        <x:f>IF(ISBLANK('2012 HR 배정표'!AB789)=TRUE,"-",IF(ISERROR((HLOOKUP($A$5,Prj_list!$O$6:$Z$7,2)*'2012 HR 배정표'!AC789)/HLOOKUP($A$5,Prj_list!$O$6:$Z$7,2))=TRUE,"-",(HLOOKUP($A$5,Prj_list!$O$6:$Z$7,2)*'2012 HR 배정표'!AC789)/HLOOKUP($A$5,Prj_list!$O$6:$Z$7,2)))</x:f>
        <x:v>-</x:v>
      </x:c>
      <x:c r="Y791" s="45" t="str">
        <x:f>IF(ISBLANK('2012 HR 배정표'!AD789)=TRUE,"-",'2012 HR 배정표'!AD789)</x:f>
        <x:v>-</x:v>
      </x:c>
      <x:c r="Z791" s="46" t="str">
        <x:f>IF(ISBLANK('2012 HR 배정표'!AD789)=TRUE,"-",IF(ISERROR((HLOOKUP($A$5,Prj_list!$O$6:$Z$7,2)*'2012 HR 배정표'!AE789)/HLOOKUP($A$5,Prj_list!$O$6:$Z$7,2))=TRUE,"-",(HLOOKUP($A$5,Prj_list!$O$6:$Z$7,2)*'2012 HR 배정표'!AE789)/HLOOKUP($A$5,Prj_list!$O$6:$Z$7,2)))</x:f>
        <x:v>-</x:v>
      </x:c>
      <x:c r="AA791" s="45" t="str">
        <x:f>IF(ISBLANK('2012 HR 배정표'!AF789)=TRUE,"-",'2012 HR 배정표'!AF789)</x:f>
        <x:v>-</x:v>
      </x:c>
      <x:c r="AB791" s="46" t="str">
        <x:f>IF(ISBLANK('2012 HR 배정표'!AF789)=TRUE,"-",IF(ISERROR((HLOOKUP($A$5,Prj_list!$O$6:$Z$7,2)*'2012 HR 배정표'!AG789)/HLOOKUP($A$5,Prj_list!$O$6:$Z$7,2))=TRUE,"-",(HLOOKUP($A$5,Prj_list!$O$6:$Z$7,2)*'2012 HR 배정표'!AG789)/HLOOKUP($A$5,Prj_list!$O$6:$Z$7,2)))</x:f>
        <x:v>-</x:v>
      </x:c>
      <x:c r="AC791" s="45" t="str">
        <x:f>IF(ISBLANK('2012 HR 배정표'!AH789)=TRUE,"-",'2012 HR 배정표'!AH789)</x:f>
        <x:v>-</x:v>
      </x:c>
      <x:c r="AD791" s="46" t="str">
        <x:f>IF(ISBLANK('2012 HR 배정표'!AH789)=TRUE,"-",IF(ISERROR((HLOOKUP($A$5,Prj_list!$O$6:$Z$7,2)*'2012 HR 배정표'!AI789)/HLOOKUP($A$5,Prj_list!$O$6:$Z$7,2))=TRUE,"-",(HLOOKUP($A$5,Prj_list!$O$6:$Z$7,2)*'2012 HR 배정표'!AI789)/HLOOKUP($A$5,Prj_list!$O$6:$Z$7,2)))</x:f>
        <x:v>-</x:v>
      </x:c>
      <x:c r="AE791" s="45" t="str">
        <x:f>IF(ISBLANK('2012 HR 배정표'!AJ789)=TRUE,"-",'2012 HR 배정표'!AJ789)</x:f>
        <x:v>-</x:v>
      </x:c>
      <x:c r="AF791" s="46" t="str">
        <x:f>IF(ISBLANK('2012 HR 배정표'!AJ789)=TRUE,"-",IF(ISERROR((HLOOKUP($A$5,Prj_list!$O$6:$Z$7,2)*'2012 HR 배정표'!AK789)/HLOOKUP($A$5,Prj_list!$O$6:$Z$7,2))=TRUE,"-",(HLOOKUP($A$5,Prj_list!$O$6:$Z$7,2)*'2012 HR 배정표'!AK789)/HLOOKUP($A$5,Prj_list!$O$6:$Z$7,2)))</x:f>
        <x:v>-</x:v>
      </x:c>
      <x:c r="AG791" s="45" t="str">
        <x:f>IF(ISBLANK('2012 HR 배정표'!AL789)=TRUE,"-",'2012 HR 배정표'!AL789)</x:f>
        <x:v>-</x:v>
      </x:c>
      <x:c r="AH791" s="46" t="str">
        <x:f>IF(ISBLANK('2012 HR 배정표'!AL789)=TRUE,"-",IF(ISERROR((HLOOKUP($A$5,Prj_list!$O$6:$Z$7,2)*'2012 HR 배정표'!AM789)/HLOOKUP($A$5,Prj_list!$O$6:$Z$7,2))=TRUE,"-",(HLOOKUP($A$5,Prj_list!$O$6:$Z$7,2)*'2012 HR 배정표'!AM789)/HLOOKUP($A$5,Prj_list!$O$6:$Z$7,2)))</x:f>
        <x:v>-</x:v>
      </x:c>
      <x:c r="AI791" s="45" t="str">
        <x:f>IF(ISBLANK('2012 HR 배정표'!AN789)=TRUE,"-",'2012 HR 배정표'!AN789)</x:f>
        <x:v>-</x:v>
      </x:c>
      <x:c r="AJ791" s="46" t="str">
        <x:f>IF(ISBLANK('2012 HR 배정표'!AN789)=TRUE,"-",IF(ISERROR((HLOOKUP($A$5,Prj_list!$O$6:$Z$7,2)*'2012 HR 배정표'!AO789)/HLOOKUP($A$5,Prj_list!$O$6:$Z$7,2))=TRUE,"-",(HLOOKUP($A$5,Prj_list!$O$6:$Z$7,2)*'2012 HR 배정표'!AO789)/HLOOKUP($A$5,Prj_list!$O$6:$Z$7,2)))</x:f>
        <x:v>-</x:v>
      </x:c>
      <x:c r="AK791" s="45" t="str">
        <x:f>IF(ISBLANK('2012 HR 배정표'!AP789)=TRUE,"-",'2012 HR 배정표'!AP789)</x:f>
        <x:v>-</x:v>
      </x:c>
      <x:c r="AL791" s="46" t="str">
        <x:f>IF(ISBLANK('2012 HR 배정표'!AP789)=TRUE,"-",IF(ISERROR((HLOOKUP($A$5,Prj_list!$O$6:$Z$7,2)*'2012 HR 배정표'!AQ789)/HLOOKUP($A$5,Prj_list!$O$6:$Z$7,2))=TRUE,"-",(HLOOKUP($A$5,Prj_list!$O$6:$Z$7,2)*'2012 HR 배정표'!AQ789)/HLOOKUP($A$5,Prj_list!$O$6:$Z$7,2)))</x:f>
        <x:v>-</x:v>
      </x:c>
      <x:c r="AM791" s="45" t="str">
        <x:f>IF(ISBLANK('2012 HR 배정표'!AR789)=TRUE,"-",'2012 HR 배정표'!AR789)</x:f>
        <x:v>-</x:v>
      </x:c>
      <x:c r="AN791" s="46" t="str">
        <x:f>IF(ISBLANK('2012 HR 배정표'!AR789)=TRUE,"-",IF(ISERROR((HLOOKUP($A$5,Prj_list!$O$6:$Z$7,2)*'2012 HR 배정표'!AS789)/HLOOKUP($A$5,Prj_list!$O$6:$Z$7,2))=TRUE,"-",(HLOOKUP($A$5,Prj_list!$O$6:$Z$7,2)*'2012 HR 배정표'!AS789)/HLOOKUP($A$5,Prj_list!$O$6:$Z$7,2)))</x:f>
        <x:v>-</x:v>
      </x:c>
      <x:c r="AO791" s="45" t="str">
        <x:f>IF(ISBLANK('2012 HR 배정표'!AT789)=TRUE,"-",'2012 HR 배정표'!AT789)</x:f>
        <x:v>-</x:v>
      </x:c>
      <x:c r="AP791" s="46" t="str">
        <x:f>IF(ISBLANK('2012 HR 배정표'!AT789)=TRUE,"-",IF(ISERROR((HLOOKUP($A$5,Prj_list!$O$6:$Z$7,2)*'2012 HR 배정표'!AU789)/HLOOKUP($A$5,Prj_list!$O$6:$Z$7,2))=TRUE,"-",(HLOOKUP($A$5,Prj_list!$O$6:$Z$7,2)*'2012 HR 배정표'!AU789)/HLOOKUP($A$5,Prj_list!$O$6:$Z$7,2)))</x:f>
        <x:v>-</x:v>
      </x:c>
      <x:c r="AQ791" s="45" t="str">
        <x:f>IF(ISBLANK('2012 HR 배정표'!AV789)=TRUE,"-",'2012 HR 배정표'!AV789)</x:f>
        <x:v>-</x:v>
      </x:c>
      <x:c r="AR791" s="46" t="str">
        <x:f>IF(ISBLANK('2012 HR 배정표'!AV789)=TRUE,"-",IF(ISERROR((HLOOKUP($A$5,Prj_list!$O$6:$Z$7,2)*'2012 HR 배정표'!AW789)/HLOOKUP($A$5,Prj_list!$O$6:$Z$7,2))=TRUE,"-",(HLOOKUP($A$5,Prj_list!$O$6:$Z$7,2)*'2012 HR 배정표'!AW789)/HLOOKUP($A$5,Prj_list!$O$6:$Z$7,2)))</x:f>
        <x:v>-</x:v>
      </x:c>
      <x:c r="AS791" s="45" t="str">
        <x:f>IF(ISBLANK('2012 HR 배정표'!AX789)=TRUE,"-",'2012 HR 배정표'!AX789)</x:f>
        <x:v>-</x:v>
      </x:c>
      <x:c r="AT791" s="46" t="str">
        <x:f>IF(ISBLANK('2012 HR 배정표'!AX789)=TRUE,"-",IF(ISERROR((HLOOKUP($A$5,Prj_list!$O$6:$Z$7,2)*'2012 HR 배정표'!AY789)/HLOOKUP($A$5,Prj_list!$O$6:$Z$7,2))=TRUE,"-",(HLOOKUP($A$5,Prj_list!$O$6:$Z$7,2)*'2012 HR 배정표'!AY789)/HLOOKUP($A$5,Prj_list!$O$6:$Z$7,2)))</x:f>
        <x:v>-</x:v>
      </x:c>
      <x:c r="AU791" s="45" t="str">
        <x:f>IF(ISBLANK('2012 HR 배정표'!AZ789)=TRUE,"-",'2012 HR 배정표'!AZ789)</x:f>
        <x:v>-</x:v>
      </x:c>
      <x:c r="AV791" s="46" t="str">
        <x:f>IF(ISBLANK('2012 HR 배정표'!AZ789)=TRUE,"-",IF(ISERROR((HLOOKUP($A$5,Prj_list!$O$6:$Z$7,2)*'2012 HR 배정표'!BA789)/HLOOKUP($A$5,Prj_list!$O$6:$Z$7,2))=TRUE,"-",(HLOOKUP($A$5,Prj_list!$O$6:$Z$7,2)*'2012 HR 배정표'!BA789)/HLOOKUP($A$5,Prj_list!$O$6:$Z$7,2)))</x:f>
        <x:v>-</x:v>
      </x:c>
      <x:c r="AW791" s="34" t="str">
        <x:f t="shared" si="24"/>
        <x:v/>
      </x:c>
      <x:c r="AX791" s="41">
        <x:f t="shared" si="25"/>
        <x:v>0</x:v>
      </x:c>
    </x:row>
    <x:row r="792" spans="1:50">
      <x:c r="A792" s="45" t="str">
        <x:f>IF(ISBLANK('2012 HR 배정표'!F790)=TRUE,"-",'2012 HR 배정표'!F790)</x:f>
        <x:v>-</x:v>
      </x:c>
      <x:c r="B792" s="46" t="str">
        <x:f>IF(ISBLANK('2012 HR 배정표'!F790)=TRUE,"-",IF(ISERROR((HLOOKUP($A$5,Prj_list!$O$6:$Z$7,2)*'2012 HR 배정표'!G790)/HLOOKUP($A$5,Prj_list!$O$6:$Z$7,2))=TRUE,"-",(HLOOKUP($A$5,Prj_list!$O$6:$Z$7,2)*'2012 HR 배정표'!G790)/HLOOKUP($A$5,Prj_list!$O$6:$Z$7,2)))</x:f>
        <x:v>-</x:v>
      </x:c>
      <x:c r="C792" s="45" t="str">
        <x:f>IF(ISBLANK('2012 HR 배정표'!H790)=TRUE,"-",'2012 HR 배정표'!H790)</x:f>
        <x:v>-</x:v>
      </x:c>
      <x:c r="D792" s="46" t="str">
        <x:f>IF(ISBLANK('2012 HR 배정표'!H790)=TRUE,"-",IF(ISERROR((HLOOKUP($A$5,Prj_list!$O$6:$Z$7,2)*'2012 HR 배정표'!I790)/HLOOKUP($A$5,Prj_list!$O$6:$Z$7,2))=TRUE,"-",(HLOOKUP($A$5,Prj_list!$O$6:$Z$7,2)*'2012 HR 배정표'!I790)/HLOOKUP($A$5,Prj_list!$O$6:$Z$7,2)))</x:f>
        <x:v>-</x:v>
      </x:c>
      <x:c r="E792" s="45" t="str">
        <x:f>IF(ISBLANK('2012 HR 배정표'!J790)=TRUE,"-",'2012 HR 배정표'!J790)</x:f>
        <x:v>-</x:v>
      </x:c>
      <x:c r="F792" s="46" t="str">
        <x:f>IF(ISBLANK('2012 HR 배정표'!J790)=TRUE,"-",IF(ISERROR((HLOOKUP($A$5,Prj_list!$O$6:$Z$7,2)*'2012 HR 배정표'!K790)/HLOOKUP($A$5,Prj_list!$O$6:$Z$7,2))=TRUE,"-",(HLOOKUP($A$5,Prj_list!$O$6:$Z$7,2)*'2012 HR 배정표'!K790)/HLOOKUP($A$5,Prj_list!$O$6:$Z$7,2)))</x:f>
        <x:v>-</x:v>
      </x:c>
      <x:c r="G792" s="45" t="str">
        <x:f>IF(ISBLANK('2012 HR 배정표'!L790)=TRUE,"-",'2012 HR 배정표'!L790)</x:f>
        <x:v>-</x:v>
      </x:c>
      <x:c r="H792" s="46" t="str">
        <x:f>IF(ISBLANK('2012 HR 배정표'!L790)=TRUE,"-",IF(ISERROR((HLOOKUP($A$5,Prj_list!$O$6:$Z$7,2)*'2012 HR 배정표'!M790)/HLOOKUP($A$5,Prj_list!$O$6:$Z$7,2))=TRUE,"-",(HLOOKUP($A$5,Prj_list!$O$6:$Z$7,2)*'2012 HR 배정표'!M790)/HLOOKUP($A$5,Prj_list!$O$6:$Z$7,2)))</x:f>
        <x:v>-</x:v>
      </x:c>
      <x:c r="I792" s="45" t="str">
        <x:f>IF(ISBLANK('2012 HR 배정표'!N790)=TRUE,"-",'2012 HR 배정표'!N790)</x:f>
        <x:v>-</x:v>
      </x:c>
      <x:c r="J792" s="46" t="str">
        <x:f>IF(ISBLANK('2012 HR 배정표'!N790)=TRUE,"-",IF(ISERROR((HLOOKUP($A$5,Prj_list!$O$6:$Z$7,2)*'2012 HR 배정표'!O790)/HLOOKUP($A$5,Prj_list!$O$6:$Z$7,2))=TRUE,"-",(HLOOKUP($A$5,Prj_list!$O$6:$Z$7,2)*'2012 HR 배정표'!O790)/HLOOKUP($A$5,Prj_list!$O$6:$Z$7,2)))</x:f>
        <x:v>-</x:v>
      </x:c>
      <x:c r="K792" s="45" t="str">
        <x:f>IF(ISBLANK('2012 HR 배정표'!P790)=TRUE,"-",'2012 HR 배정표'!P790)</x:f>
        <x:v>-</x:v>
      </x:c>
      <x:c r="L792" s="46" t="str">
        <x:f>IF(ISBLANK('2012 HR 배정표'!P790)=TRUE,"-",IF(ISERROR((HLOOKUP($A$5,Prj_list!$O$6:$Z$7,2)*'2012 HR 배정표'!Q790)/HLOOKUP($A$5,Prj_list!$O$6:$Z$7,2))=TRUE,"-",(HLOOKUP($A$5,Prj_list!$O$6:$Z$7,2)*'2012 HR 배정표'!Q790)/HLOOKUP($A$5,Prj_list!$O$6:$Z$7,2)))</x:f>
        <x:v>-</x:v>
      </x:c>
      <x:c r="M792" s="45" t="str">
        <x:f>IF(ISBLANK('2012 HR 배정표'!R790)=TRUE,"-",'2012 HR 배정표'!R790)</x:f>
        <x:v>-</x:v>
      </x:c>
      <x:c r="N792" s="46" t="str">
        <x:f>IF(ISBLANK('2012 HR 배정표'!R790)=TRUE,"-",IF(ISERROR((HLOOKUP($A$5,Prj_list!$O$6:$Z$7,2)*'2012 HR 배정표'!S790)/HLOOKUP($A$5,Prj_list!$O$6:$Z$7,2))=TRUE,"-",(HLOOKUP($A$5,Prj_list!$O$6:$Z$7,2)*'2012 HR 배정표'!S790)/HLOOKUP($A$5,Prj_list!$O$6:$Z$7,2)))</x:f>
        <x:v>-</x:v>
      </x:c>
      <x:c r="O792" s="45" t="str">
        <x:f>IF(ISBLANK('2012 HR 배정표'!T790)=TRUE,"-",'2012 HR 배정표'!T790)</x:f>
        <x:v>-</x:v>
      </x:c>
      <x:c r="P792" s="46" t="str">
        <x:f>IF(ISBLANK('2012 HR 배정표'!T790)=TRUE,"-",IF(ISERROR((HLOOKUP($A$5,Prj_list!$O$6:$Z$7,2)*'2012 HR 배정표'!U790)/HLOOKUP($A$5,Prj_list!$O$6:$Z$7,2))=TRUE,"-",(HLOOKUP($A$5,Prj_list!$O$6:$Z$7,2)*'2012 HR 배정표'!U790)/HLOOKUP($A$5,Prj_list!$O$6:$Z$7,2)))</x:f>
        <x:v>-</x:v>
      </x:c>
      <x:c r="Q792" s="45" t="str">
        <x:f>IF(ISBLANK('2012 HR 배정표'!V790)=TRUE,"-",'2012 HR 배정표'!V790)</x:f>
        <x:v>-</x:v>
      </x:c>
      <x:c r="R792" s="46" t="str">
        <x:f>IF(ISBLANK('2012 HR 배정표'!V790)=TRUE,"-",IF(ISERROR((HLOOKUP($A$5,Prj_list!$O$6:$Z$7,2)*'2012 HR 배정표'!W790)/HLOOKUP($A$5,Prj_list!$O$6:$Z$7,2))=TRUE,"-",(HLOOKUP($A$5,Prj_list!$O$6:$Z$7,2)*'2012 HR 배정표'!W790)/HLOOKUP($A$5,Prj_list!$O$6:$Z$7,2)))</x:f>
        <x:v>-</x:v>
      </x:c>
      <x:c r="S792" s="45" t="str">
        <x:f>IF(ISBLANK('2012 HR 배정표'!X790)=TRUE,"-",'2012 HR 배정표'!X790)</x:f>
        <x:v>-</x:v>
      </x:c>
      <x:c r="T792" s="46" t="str">
        <x:f>IF(ISBLANK('2012 HR 배정표'!X790)=TRUE,"-",IF(ISERROR((HLOOKUP($A$5,Prj_list!$O$6:$Z$7,2)*'2012 HR 배정표'!Y790)/HLOOKUP($A$5,Prj_list!$O$6:$Z$7,2))=TRUE,"-",(HLOOKUP($A$5,Prj_list!$O$6:$Z$7,2)*'2012 HR 배정표'!Y790)/HLOOKUP($A$5,Prj_list!$O$6:$Z$7,2)))</x:f>
        <x:v>-</x:v>
      </x:c>
      <x:c r="U792" s="45" t="str">
        <x:f>IF(ISBLANK('2012 HR 배정표'!Z790)=TRUE,"-",'2012 HR 배정표'!Z790)</x:f>
        <x:v>-</x:v>
      </x:c>
      <x:c r="V792" s="46" t="str">
        <x:f>IF(ISBLANK('2012 HR 배정표'!Z790)=TRUE,"-",IF(ISERROR((HLOOKUP($A$5,Prj_list!$O$6:$Z$7,2)*'2012 HR 배정표'!AA790)/HLOOKUP($A$5,Prj_list!$O$6:$Z$7,2))=TRUE,"-",(HLOOKUP($A$5,Prj_list!$O$6:$Z$7,2)*'2012 HR 배정표'!AA790)/HLOOKUP($A$5,Prj_list!$O$6:$Z$7,2)))</x:f>
        <x:v>-</x:v>
      </x:c>
      <x:c r="W792" s="45" t="str">
        <x:f>IF(ISBLANK('2012 HR 배정표'!AB790)=TRUE,"-",'2012 HR 배정표'!AB790)</x:f>
        <x:v>-</x:v>
      </x:c>
      <x:c r="X792" s="46" t="str">
        <x:f>IF(ISBLANK('2012 HR 배정표'!AB790)=TRUE,"-",IF(ISERROR((HLOOKUP($A$5,Prj_list!$O$6:$Z$7,2)*'2012 HR 배정표'!AC790)/HLOOKUP($A$5,Prj_list!$O$6:$Z$7,2))=TRUE,"-",(HLOOKUP($A$5,Prj_list!$O$6:$Z$7,2)*'2012 HR 배정표'!AC790)/HLOOKUP($A$5,Prj_list!$O$6:$Z$7,2)))</x:f>
        <x:v>-</x:v>
      </x:c>
      <x:c r="Y792" s="45" t="str">
        <x:f>IF(ISBLANK('2012 HR 배정표'!AD790)=TRUE,"-",'2012 HR 배정표'!AD790)</x:f>
        <x:v>-</x:v>
      </x:c>
      <x:c r="Z792" s="46" t="str">
        <x:f>IF(ISBLANK('2012 HR 배정표'!AD790)=TRUE,"-",IF(ISERROR((HLOOKUP($A$5,Prj_list!$O$6:$Z$7,2)*'2012 HR 배정표'!AE790)/HLOOKUP($A$5,Prj_list!$O$6:$Z$7,2))=TRUE,"-",(HLOOKUP($A$5,Prj_list!$O$6:$Z$7,2)*'2012 HR 배정표'!AE790)/HLOOKUP($A$5,Prj_list!$O$6:$Z$7,2)))</x:f>
        <x:v>-</x:v>
      </x:c>
      <x:c r="AA792" s="45" t="str">
        <x:f>IF(ISBLANK('2012 HR 배정표'!AF790)=TRUE,"-",'2012 HR 배정표'!AF790)</x:f>
        <x:v>-</x:v>
      </x:c>
      <x:c r="AB792" s="46" t="str">
        <x:f>IF(ISBLANK('2012 HR 배정표'!AF790)=TRUE,"-",IF(ISERROR((HLOOKUP($A$5,Prj_list!$O$6:$Z$7,2)*'2012 HR 배정표'!AG790)/HLOOKUP($A$5,Prj_list!$O$6:$Z$7,2))=TRUE,"-",(HLOOKUP($A$5,Prj_list!$O$6:$Z$7,2)*'2012 HR 배정표'!AG790)/HLOOKUP($A$5,Prj_list!$O$6:$Z$7,2)))</x:f>
        <x:v>-</x:v>
      </x:c>
      <x:c r="AC792" s="45" t="str">
        <x:f>IF(ISBLANK('2012 HR 배정표'!AH790)=TRUE,"-",'2012 HR 배정표'!AH790)</x:f>
        <x:v>-</x:v>
      </x:c>
      <x:c r="AD792" s="46" t="str">
        <x:f>IF(ISBLANK('2012 HR 배정표'!AH790)=TRUE,"-",IF(ISERROR((HLOOKUP($A$5,Prj_list!$O$6:$Z$7,2)*'2012 HR 배정표'!AI790)/HLOOKUP($A$5,Prj_list!$O$6:$Z$7,2))=TRUE,"-",(HLOOKUP($A$5,Prj_list!$O$6:$Z$7,2)*'2012 HR 배정표'!AI790)/HLOOKUP($A$5,Prj_list!$O$6:$Z$7,2)))</x:f>
        <x:v>-</x:v>
      </x:c>
      <x:c r="AE792" s="45" t="str">
        <x:f>IF(ISBLANK('2012 HR 배정표'!AJ790)=TRUE,"-",'2012 HR 배정표'!AJ790)</x:f>
        <x:v>-</x:v>
      </x:c>
      <x:c r="AF792" s="46" t="str">
        <x:f>IF(ISBLANK('2012 HR 배정표'!AJ790)=TRUE,"-",IF(ISERROR((HLOOKUP($A$5,Prj_list!$O$6:$Z$7,2)*'2012 HR 배정표'!AK790)/HLOOKUP($A$5,Prj_list!$O$6:$Z$7,2))=TRUE,"-",(HLOOKUP($A$5,Prj_list!$O$6:$Z$7,2)*'2012 HR 배정표'!AK790)/HLOOKUP($A$5,Prj_list!$O$6:$Z$7,2)))</x:f>
        <x:v>-</x:v>
      </x:c>
      <x:c r="AG792" s="45" t="str">
        <x:f>IF(ISBLANK('2012 HR 배정표'!AL790)=TRUE,"-",'2012 HR 배정표'!AL790)</x:f>
        <x:v>-</x:v>
      </x:c>
      <x:c r="AH792" s="46" t="str">
        <x:f>IF(ISBLANK('2012 HR 배정표'!AL790)=TRUE,"-",IF(ISERROR((HLOOKUP($A$5,Prj_list!$O$6:$Z$7,2)*'2012 HR 배정표'!AM790)/HLOOKUP($A$5,Prj_list!$O$6:$Z$7,2))=TRUE,"-",(HLOOKUP($A$5,Prj_list!$O$6:$Z$7,2)*'2012 HR 배정표'!AM790)/HLOOKUP($A$5,Prj_list!$O$6:$Z$7,2)))</x:f>
        <x:v>-</x:v>
      </x:c>
      <x:c r="AI792" s="45" t="str">
        <x:f>IF(ISBLANK('2012 HR 배정표'!AN790)=TRUE,"-",'2012 HR 배정표'!AN790)</x:f>
        <x:v>-</x:v>
      </x:c>
      <x:c r="AJ792" s="46" t="str">
        <x:f>IF(ISBLANK('2012 HR 배정표'!AN790)=TRUE,"-",IF(ISERROR((HLOOKUP($A$5,Prj_list!$O$6:$Z$7,2)*'2012 HR 배정표'!AO790)/HLOOKUP($A$5,Prj_list!$O$6:$Z$7,2))=TRUE,"-",(HLOOKUP($A$5,Prj_list!$O$6:$Z$7,2)*'2012 HR 배정표'!AO790)/HLOOKUP($A$5,Prj_list!$O$6:$Z$7,2)))</x:f>
        <x:v>-</x:v>
      </x:c>
      <x:c r="AK792" s="45" t="str">
        <x:f>IF(ISBLANK('2012 HR 배정표'!AP790)=TRUE,"-",'2012 HR 배정표'!AP790)</x:f>
        <x:v>-</x:v>
      </x:c>
      <x:c r="AL792" s="46" t="str">
        <x:f>IF(ISBLANK('2012 HR 배정표'!AP790)=TRUE,"-",IF(ISERROR((HLOOKUP($A$5,Prj_list!$O$6:$Z$7,2)*'2012 HR 배정표'!AQ790)/HLOOKUP($A$5,Prj_list!$O$6:$Z$7,2))=TRUE,"-",(HLOOKUP($A$5,Prj_list!$O$6:$Z$7,2)*'2012 HR 배정표'!AQ790)/HLOOKUP($A$5,Prj_list!$O$6:$Z$7,2)))</x:f>
        <x:v>-</x:v>
      </x:c>
      <x:c r="AM792" s="45" t="str">
        <x:f>IF(ISBLANK('2012 HR 배정표'!AR790)=TRUE,"-",'2012 HR 배정표'!AR790)</x:f>
        <x:v>-</x:v>
      </x:c>
      <x:c r="AN792" s="46" t="str">
        <x:f>IF(ISBLANK('2012 HR 배정표'!AR790)=TRUE,"-",IF(ISERROR((HLOOKUP($A$5,Prj_list!$O$6:$Z$7,2)*'2012 HR 배정표'!AS790)/HLOOKUP($A$5,Prj_list!$O$6:$Z$7,2))=TRUE,"-",(HLOOKUP($A$5,Prj_list!$O$6:$Z$7,2)*'2012 HR 배정표'!AS790)/HLOOKUP($A$5,Prj_list!$O$6:$Z$7,2)))</x:f>
        <x:v>-</x:v>
      </x:c>
      <x:c r="AO792" s="45" t="str">
        <x:f>IF(ISBLANK('2012 HR 배정표'!AT790)=TRUE,"-",'2012 HR 배정표'!AT790)</x:f>
        <x:v>-</x:v>
      </x:c>
      <x:c r="AP792" s="46" t="str">
        <x:f>IF(ISBLANK('2012 HR 배정표'!AT790)=TRUE,"-",IF(ISERROR((HLOOKUP($A$5,Prj_list!$O$6:$Z$7,2)*'2012 HR 배정표'!AU790)/HLOOKUP($A$5,Prj_list!$O$6:$Z$7,2))=TRUE,"-",(HLOOKUP($A$5,Prj_list!$O$6:$Z$7,2)*'2012 HR 배정표'!AU790)/HLOOKUP($A$5,Prj_list!$O$6:$Z$7,2)))</x:f>
        <x:v>-</x:v>
      </x:c>
      <x:c r="AQ792" s="45" t="str">
        <x:f>IF(ISBLANK('2012 HR 배정표'!AV790)=TRUE,"-",'2012 HR 배정표'!AV790)</x:f>
        <x:v>-</x:v>
      </x:c>
      <x:c r="AR792" s="46" t="str">
        <x:f>IF(ISBLANK('2012 HR 배정표'!AV790)=TRUE,"-",IF(ISERROR((HLOOKUP($A$5,Prj_list!$O$6:$Z$7,2)*'2012 HR 배정표'!AW790)/HLOOKUP($A$5,Prj_list!$O$6:$Z$7,2))=TRUE,"-",(HLOOKUP($A$5,Prj_list!$O$6:$Z$7,2)*'2012 HR 배정표'!AW790)/HLOOKUP($A$5,Prj_list!$O$6:$Z$7,2)))</x:f>
        <x:v>-</x:v>
      </x:c>
      <x:c r="AS792" s="45" t="str">
        <x:f>IF(ISBLANK('2012 HR 배정표'!AX790)=TRUE,"-",'2012 HR 배정표'!AX790)</x:f>
        <x:v>-</x:v>
      </x:c>
      <x:c r="AT792" s="46" t="str">
        <x:f>IF(ISBLANK('2012 HR 배정표'!AX790)=TRUE,"-",IF(ISERROR((HLOOKUP($A$5,Prj_list!$O$6:$Z$7,2)*'2012 HR 배정표'!AY790)/HLOOKUP($A$5,Prj_list!$O$6:$Z$7,2))=TRUE,"-",(HLOOKUP($A$5,Prj_list!$O$6:$Z$7,2)*'2012 HR 배정표'!AY790)/HLOOKUP($A$5,Prj_list!$O$6:$Z$7,2)))</x:f>
        <x:v>-</x:v>
      </x:c>
      <x:c r="AU792" s="45" t="str">
        <x:f>IF(ISBLANK('2012 HR 배정표'!AZ790)=TRUE,"-",'2012 HR 배정표'!AZ790)</x:f>
        <x:v>-</x:v>
      </x:c>
      <x:c r="AV792" s="46" t="str">
        <x:f>IF(ISBLANK('2012 HR 배정표'!AZ790)=TRUE,"-",IF(ISERROR((HLOOKUP($A$5,Prj_list!$O$6:$Z$7,2)*'2012 HR 배정표'!BA790)/HLOOKUP($A$5,Prj_list!$O$6:$Z$7,2))=TRUE,"-",(HLOOKUP($A$5,Prj_list!$O$6:$Z$7,2)*'2012 HR 배정표'!BA790)/HLOOKUP($A$5,Prj_list!$O$6:$Z$7,2)))</x:f>
        <x:v>-</x:v>
      </x:c>
      <x:c r="AW792" s="34" t="str">
        <x:f t="shared" si="24"/>
        <x:v/>
      </x:c>
      <x:c r="AX792" s="41">
        <x:f t="shared" si="25"/>
        <x:v>0</x:v>
      </x:c>
    </x:row>
    <x:row r="793" spans="1:50">
      <x:c r="A793" s="45" t="str">
        <x:f>IF(ISBLANK('2012 HR 배정표'!F791)=TRUE,"-",'2012 HR 배정표'!F791)</x:f>
        <x:v>-</x:v>
      </x:c>
      <x:c r="B793" s="46" t="str">
        <x:f>IF(ISBLANK('2012 HR 배정표'!F791)=TRUE,"-",IF(ISERROR((HLOOKUP($A$5,Prj_list!$O$6:$Z$7,2)*'2012 HR 배정표'!G791)/HLOOKUP($A$5,Prj_list!$O$6:$Z$7,2))=TRUE,"-",(HLOOKUP($A$5,Prj_list!$O$6:$Z$7,2)*'2012 HR 배정표'!G791)/HLOOKUP($A$5,Prj_list!$O$6:$Z$7,2)))</x:f>
        <x:v>-</x:v>
      </x:c>
      <x:c r="C793" s="45" t="str">
        <x:f>IF(ISBLANK('2012 HR 배정표'!H791)=TRUE,"-",'2012 HR 배정표'!H791)</x:f>
        <x:v>-</x:v>
      </x:c>
      <x:c r="D793" s="46" t="str">
        <x:f>IF(ISBLANK('2012 HR 배정표'!H791)=TRUE,"-",IF(ISERROR((HLOOKUP($A$5,Prj_list!$O$6:$Z$7,2)*'2012 HR 배정표'!I791)/HLOOKUP($A$5,Prj_list!$O$6:$Z$7,2))=TRUE,"-",(HLOOKUP($A$5,Prj_list!$O$6:$Z$7,2)*'2012 HR 배정표'!I791)/HLOOKUP($A$5,Prj_list!$O$6:$Z$7,2)))</x:f>
        <x:v>-</x:v>
      </x:c>
      <x:c r="E793" s="45" t="str">
        <x:f>IF(ISBLANK('2012 HR 배정표'!J791)=TRUE,"-",'2012 HR 배정표'!J791)</x:f>
        <x:v>-</x:v>
      </x:c>
      <x:c r="F793" s="46" t="str">
        <x:f>IF(ISBLANK('2012 HR 배정표'!J791)=TRUE,"-",IF(ISERROR((HLOOKUP($A$5,Prj_list!$O$6:$Z$7,2)*'2012 HR 배정표'!K791)/HLOOKUP($A$5,Prj_list!$O$6:$Z$7,2))=TRUE,"-",(HLOOKUP($A$5,Prj_list!$O$6:$Z$7,2)*'2012 HR 배정표'!K791)/HLOOKUP($A$5,Prj_list!$O$6:$Z$7,2)))</x:f>
        <x:v>-</x:v>
      </x:c>
      <x:c r="G793" s="45" t="str">
        <x:f>IF(ISBLANK('2012 HR 배정표'!L791)=TRUE,"-",'2012 HR 배정표'!L791)</x:f>
        <x:v>-</x:v>
      </x:c>
      <x:c r="H793" s="46" t="str">
        <x:f>IF(ISBLANK('2012 HR 배정표'!L791)=TRUE,"-",IF(ISERROR((HLOOKUP($A$5,Prj_list!$O$6:$Z$7,2)*'2012 HR 배정표'!M791)/HLOOKUP($A$5,Prj_list!$O$6:$Z$7,2))=TRUE,"-",(HLOOKUP($A$5,Prj_list!$O$6:$Z$7,2)*'2012 HR 배정표'!M791)/HLOOKUP($A$5,Prj_list!$O$6:$Z$7,2)))</x:f>
        <x:v>-</x:v>
      </x:c>
      <x:c r="I793" s="45" t="str">
        <x:f>IF(ISBLANK('2012 HR 배정표'!N791)=TRUE,"-",'2012 HR 배정표'!N791)</x:f>
        <x:v>-</x:v>
      </x:c>
      <x:c r="J793" s="46" t="str">
        <x:f>IF(ISBLANK('2012 HR 배정표'!N791)=TRUE,"-",IF(ISERROR((HLOOKUP($A$5,Prj_list!$O$6:$Z$7,2)*'2012 HR 배정표'!O791)/HLOOKUP($A$5,Prj_list!$O$6:$Z$7,2))=TRUE,"-",(HLOOKUP($A$5,Prj_list!$O$6:$Z$7,2)*'2012 HR 배정표'!O791)/HLOOKUP($A$5,Prj_list!$O$6:$Z$7,2)))</x:f>
        <x:v>-</x:v>
      </x:c>
      <x:c r="K793" s="45" t="str">
        <x:f>IF(ISBLANK('2012 HR 배정표'!P791)=TRUE,"-",'2012 HR 배정표'!P791)</x:f>
        <x:v>-</x:v>
      </x:c>
      <x:c r="L793" s="46" t="str">
        <x:f>IF(ISBLANK('2012 HR 배정표'!P791)=TRUE,"-",IF(ISERROR((HLOOKUP($A$5,Prj_list!$O$6:$Z$7,2)*'2012 HR 배정표'!Q791)/HLOOKUP($A$5,Prj_list!$O$6:$Z$7,2))=TRUE,"-",(HLOOKUP($A$5,Prj_list!$O$6:$Z$7,2)*'2012 HR 배정표'!Q791)/HLOOKUP($A$5,Prj_list!$O$6:$Z$7,2)))</x:f>
        <x:v>-</x:v>
      </x:c>
      <x:c r="M793" s="45" t="str">
        <x:f>IF(ISBLANK('2012 HR 배정표'!R791)=TRUE,"-",'2012 HR 배정표'!R791)</x:f>
        <x:v>-</x:v>
      </x:c>
      <x:c r="N793" s="46" t="str">
        <x:f>IF(ISBLANK('2012 HR 배정표'!R791)=TRUE,"-",IF(ISERROR((HLOOKUP($A$5,Prj_list!$O$6:$Z$7,2)*'2012 HR 배정표'!S791)/HLOOKUP($A$5,Prj_list!$O$6:$Z$7,2))=TRUE,"-",(HLOOKUP($A$5,Prj_list!$O$6:$Z$7,2)*'2012 HR 배정표'!S791)/HLOOKUP($A$5,Prj_list!$O$6:$Z$7,2)))</x:f>
        <x:v>-</x:v>
      </x:c>
      <x:c r="O793" s="45" t="str">
        <x:f>IF(ISBLANK('2012 HR 배정표'!T791)=TRUE,"-",'2012 HR 배정표'!T791)</x:f>
        <x:v>-</x:v>
      </x:c>
      <x:c r="P793" s="46" t="str">
        <x:f>IF(ISBLANK('2012 HR 배정표'!T791)=TRUE,"-",IF(ISERROR((HLOOKUP($A$5,Prj_list!$O$6:$Z$7,2)*'2012 HR 배정표'!U791)/HLOOKUP($A$5,Prj_list!$O$6:$Z$7,2))=TRUE,"-",(HLOOKUP($A$5,Prj_list!$O$6:$Z$7,2)*'2012 HR 배정표'!U791)/HLOOKUP($A$5,Prj_list!$O$6:$Z$7,2)))</x:f>
        <x:v>-</x:v>
      </x:c>
      <x:c r="Q793" s="45" t="str">
        <x:f>IF(ISBLANK('2012 HR 배정표'!V791)=TRUE,"-",'2012 HR 배정표'!V791)</x:f>
        <x:v>-</x:v>
      </x:c>
      <x:c r="R793" s="46" t="str">
        <x:f>IF(ISBLANK('2012 HR 배정표'!V791)=TRUE,"-",IF(ISERROR((HLOOKUP($A$5,Prj_list!$O$6:$Z$7,2)*'2012 HR 배정표'!W791)/HLOOKUP($A$5,Prj_list!$O$6:$Z$7,2))=TRUE,"-",(HLOOKUP($A$5,Prj_list!$O$6:$Z$7,2)*'2012 HR 배정표'!W791)/HLOOKUP($A$5,Prj_list!$O$6:$Z$7,2)))</x:f>
        <x:v>-</x:v>
      </x:c>
      <x:c r="S793" s="45" t="str">
        <x:f>IF(ISBLANK('2012 HR 배정표'!X791)=TRUE,"-",'2012 HR 배정표'!X791)</x:f>
        <x:v>-</x:v>
      </x:c>
      <x:c r="T793" s="46" t="str">
        <x:f>IF(ISBLANK('2012 HR 배정표'!X791)=TRUE,"-",IF(ISERROR((HLOOKUP($A$5,Prj_list!$O$6:$Z$7,2)*'2012 HR 배정표'!Y791)/HLOOKUP($A$5,Prj_list!$O$6:$Z$7,2))=TRUE,"-",(HLOOKUP($A$5,Prj_list!$O$6:$Z$7,2)*'2012 HR 배정표'!Y791)/HLOOKUP($A$5,Prj_list!$O$6:$Z$7,2)))</x:f>
        <x:v>-</x:v>
      </x:c>
      <x:c r="U793" s="45" t="str">
        <x:f>IF(ISBLANK('2012 HR 배정표'!Z791)=TRUE,"-",'2012 HR 배정표'!Z791)</x:f>
        <x:v>-</x:v>
      </x:c>
      <x:c r="V793" s="46" t="str">
        <x:f>IF(ISBLANK('2012 HR 배정표'!Z791)=TRUE,"-",IF(ISERROR((HLOOKUP($A$5,Prj_list!$O$6:$Z$7,2)*'2012 HR 배정표'!AA791)/HLOOKUP($A$5,Prj_list!$O$6:$Z$7,2))=TRUE,"-",(HLOOKUP($A$5,Prj_list!$O$6:$Z$7,2)*'2012 HR 배정표'!AA791)/HLOOKUP($A$5,Prj_list!$O$6:$Z$7,2)))</x:f>
        <x:v>-</x:v>
      </x:c>
      <x:c r="W793" s="45" t="str">
        <x:f>IF(ISBLANK('2012 HR 배정표'!AB791)=TRUE,"-",'2012 HR 배정표'!AB791)</x:f>
        <x:v>-</x:v>
      </x:c>
      <x:c r="X793" s="46" t="str">
        <x:f>IF(ISBLANK('2012 HR 배정표'!AB791)=TRUE,"-",IF(ISERROR((HLOOKUP($A$5,Prj_list!$O$6:$Z$7,2)*'2012 HR 배정표'!AC791)/HLOOKUP($A$5,Prj_list!$O$6:$Z$7,2))=TRUE,"-",(HLOOKUP($A$5,Prj_list!$O$6:$Z$7,2)*'2012 HR 배정표'!AC791)/HLOOKUP($A$5,Prj_list!$O$6:$Z$7,2)))</x:f>
        <x:v>-</x:v>
      </x:c>
      <x:c r="Y793" s="45" t="str">
        <x:f>IF(ISBLANK('2012 HR 배정표'!AD791)=TRUE,"-",'2012 HR 배정표'!AD791)</x:f>
        <x:v>-</x:v>
      </x:c>
      <x:c r="Z793" s="46" t="str">
        <x:f>IF(ISBLANK('2012 HR 배정표'!AD791)=TRUE,"-",IF(ISERROR((HLOOKUP($A$5,Prj_list!$O$6:$Z$7,2)*'2012 HR 배정표'!AE791)/HLOOKUP($A$5,Prj_list!$O$6:$Z$7,2))=TRUE,"-",(HLOOKUP($A$5,Prj_list!$O$6:$Z$7,2)*'2012 HR 배정표'!AE791)/HLOOKUP($A$5,Prj_list!$O$6:$Z$7,2)))</x:f>
        <x:v>-</x:v>
      </x:c>
      <x:c r="AA793" s="45" t="str">
        <x:f>IF(ISBLANK('2012 HR 배정표'!AF791)=TRUE,"-",'2012 HR 배정표'!AF791)</x:f>
        <x:v>-</x:v>
      </x:c>
      <x:c r="AB793" s="46" t="str">
        <x:f>IF(ISBLANK('2012 HR 배정표'!AF791)=TRUE,"-",IF(ISERROR((HLOOKUP($A$5,Prj_list!$O$6:$Z$7,2)*'2012 HR 배정표'!AG791)/HLOOKUP($A$5,Prj_list!$O$6:$Z$7,2))=TRUE,"-",(HLOOKUP($A$5,Prj_list!$O$6:$Z$7,2)*'2012 HR 배정표'!AG791)/HLOOKUP($A$5,Prj_list!$O$6:$Z$7,2)))</x:f>
        <x:v>-</x:v>
      </x:c>
      <x:c r="AC793" s="45" t="str">
        <x:f>IF(ISBLANK('2012 HR 배정표'!AH791)=TRUE,"-",'2012 HR 배정표'!AH791)</x:f>
        <x:v>-</x:v>
      </x:c>
      <x:c r="AD793" s="46" t="str">
        <x:f>IF(ISBLANK('2012 HR 배정표'!AH791)=TRUE,"-",IF(ISERROR((HLOOKUP($A$5,Prj_list!$O$6:$Z$7,2)*'2012 HR 배정표'!AI791)/HLOOKUP($A$5,Prj_list!$O$6:$Z$7,2))=TRUE,"-",(HLOOKUP($A$5,Prj_list!$O$6:$Z$7,2)*'2012 HR 배정표'!AI791)/HLOOKUP($A$5,Prj_list!$O$6:$Z$7,2)))</x:f>
        <x:v>-</x:v>
      </x:c>
      <x:c r="AE793" s="45" t="str">
        <x:f>IF(ISBLANK('2012 HR 배정표'!AJ791)=TRUE,"-",'2012 HR 배정표'!AJ791)</x:f>
        <x:v>-</x:v>
      </x:c>
      <x:c r="AF793" s="46" t="str">
        <x:f>IF(ISBLANK('2012 HR 배정표'!AJ791)=TRUE,"-",IF(ISERROR((HLOOKUP($A$5,Prj_list!$O$6:$Z$7,2)*'2012 HR 배정표'!AK791)/HLOOKUP($A$5,Prj_list!$O$6:$Z$7,2))=TRUE,"-",(HLOOKUP($A$5,Prj_list!$O$6:$Z$7,2)*'2012 HR 배정표'!AK791)/HLOOKUP($A$5,Prj_list!$O$6:$Z$7,2)))</x:f>
        <x:v>-</x:v>
      </x:c>
      <x:c r="AG793" s="45" t="str">
        <x:f>IF(ISBLANK('2012 HR 배정표'!AL791)=TRUE,"-",'2012 HR 배정표'!AL791)</x:f>
        <x:v>-</x:v>
      </x:c>
      <x:c r="AH793" s="46" t="str">
        <x:f>IF(ISBLANK('2012 HR 배정표'!AL791)=TRUE,"-",IF(ISERROR((HLOOKUP($A$5,Prj_list!$O$6:$Z$7,2)*'2012 HR 배정표'!AM791)/HLOOKUP($A$5,Prj_list!$O$6:$Z$7,2))=TRUE,"-",(HLOOKUP($A$5,Prj_list!$O$6:$Z$7,2)*'2012 HR 배정표'!AM791)/HLOOKUP($A$5,Prj_list!$O$6:$Z$7,2)))</x:f>
        <x:v>-</x:v>
      </x:c>
      <x:c r="AI793" s="45" t="str">
        <x:f>IF(ISBLANK('2012 HR 배정표'!AN791)=TRUE,"-",'2012 HR 배정표'!AN791)</x:f>
        <x:v>-</x:v>
      </x:c>
      <x:c r="AJ793" s="46" t="str">
        <x:f>IF(ISBLANK('2012 HR 배정표'!AN791)=TRUE,"-",IF(ISERROR((HLOOKUP($A$5,Prj_list!$O$6:$Z$7,2)*'2012 HR 배정표'!AO791)/HLOOKUP($A$5,Prj_list!$O$6:$Z$7,2))=TRUE,"-",(HLOOKUP($A$5,Prj_list!$O$6:$Z$7,2)*'2012 HR 배정표'!AO791)/HLOOKUP($A$5,Prj_list!$O$6:$Z$7,2)))</x:f>
        <x:v>-</x:v>
      </x:c>
      <x:c r="AK793" s="45" t="str">
        <x:f>IF(ISBLANK('2012 HR 배정표'!AP791)=TRUE,"-",'2012 HR 배정표'!AP791)</x:f>
        <x:v>-</x:v>
      </x:c>
      <x:c r="AL793" s="46" t="str">
        <x:f>IF(ISBLANK('2012 HR 배정표'!AP791)=TRUE,"-",IF(ISERROR((HLOOKUP($A$5,Prj_list!$O$6:$Z$7,2)*'2012 HR 배정표'!AQ791)/HLOOKUP($A$5,Prj_list!$O$6:$Z$7,2))=TRUE,"-",(HLOOKUP($A$5,Prj_list!$O$6:$Z$7,2)*'2012 HR 배정표'!AQ791)/HLOOKUP($A$5,Prj_list!$O$6:$Z$7,2)))</x:f>
        <x:v>-</x:v>
      </x:c>
      <x:c r="AM793" s="45" t="str">
        <x:f>IF(ISBLANK('2012 HR 배정표'!AR791)=TRUE,"-",'2012 HR 배정표'!AR791)</x:f>
        <x:v>-</x:v>
      </x:c>
      <x:c r="AN793" s="46" t="str">
        <x:f>IF(ISBLANK('2012 HR 배정표'!AR791)=TRUE,"-",IF(ISERROR((HLOOKUP($A$5,Prj_list!$O$6:$Z$7,2)*'2012 HR 배정표'!AS791)/HLOOKUP($A$5,Prj_list!$O$6:$Z$7,2))=TRUE,"-",(HLOOKUP($A$5,Prj_list!$O$6:$Z$7,2)*'2012 HR 배정표'!AS791)/HLOOKUP($A$5,Prj_list!$O$6:$Z$7,2)))</x:f>
        <x:v>-</x:v>
      </x:c>
      <x:c r="AO793" s="45" t="str">
        <x:f>IF(ISBLANK('2012 HR 배정표'!AT791)=TRUE,"-",'2012 HR 배정표'!AT791)</x:f>
        <x:v>-</x:v>
      </x:c>
      <x:c r="AP793" s="46" t="str">
        <x:f>IF(ISBLANK('2012 HR 배정표'!AT791)=TRUE,"-",IF(ISERROR((HLOOKUP($A$5,Prj_list!$O$6:$Z$7,2)*'2012 HR 배정표'!AU791)/HLOOKUP($A$5,Prj_list!$O$6:$Z$7,2))=TRUE,"-",(HLOOKUP($A$5,Prj_list!$O$6:$Z$7,2)*'2012 HR 배정표'!AU791)/HLOOKUP($A$5,Prj_list!$O$6:$Z$7,2)))</x:f>
        <x:v>-</x:v>
      </x:c>
      <x:c r="AQ793" s="45" t="str">
        <x:f>IF(ISBLANK('2012 HR 배정표'!AV791)=TRUE,"-",'2012 HR 배정표'!AV791)</x:f>
        <x:v>-</x:v>
      </x:c>
      <x:c r="AR793" s="46" t="str">
        <x:f>IF(ISBLANK('2012 HR 배정표'!AV791)=TRUE,"-",IF(ISERROR((HLOOKUP($A$5,Prj_list!$O$6:$Z$7,2)*'2012 HR 배정표'!AW791)/HLOOKUP($A$5,Prj_list!$O$6:$Z$7,2))=TRUE,"-",(HLOOKUP($A$5,Prj_list!$O$6:$Z$7,2)*'2012 HR 배정표'!AW791)/HLOOKUP($A$5,Prj_list!$O$6:$Z$7,2)))</x:f>
        <x:v>-</x:v>
      </x:c>
      <x:c r="AS793" s="45" t="str">
        <x:f>IF(ISBLANK('2012 HR 배정표'!AX791)=TRUE,"-",'2012 HR 배정표'!AX791)</x:f>
        <x:v>-</x:v>
      </x:c>
      <x:c r="AT793" s="46" t="str">
        <x:f>IF(ISBLANK('2012 HR 배정표'!AX791)=TRUE,"-",IF(ISERROR((HLOOKUP($A$5,Prj_list!$O$6:$Z$7,2)*'2012 HR 배정표'!AY791)/HLOOKUP($A$5,Prj_list!$O$6:$Z$7,2))=TRUE,"-",(HLOOKUP($A$5,Prj_list!$O$6:$Z$7,2)*'2012 HR 배정표'!AY791)/HLOOKUP($A$5,Prj_list!$O$6:$Z$7,2)))</x:f>
        <x:v>-</x:v>
      </x:c>
      <x:c r="AU793" s="45" t="str">
        <x:f>IF(ISBLANK('2012 HR 배정표'!AZ791)=TRUE,"-",'2012 HR 배정표'!AZ791)</x:f>
        <x:v>-</x:v>
      </x:c>
      <x:c r="AV793" s="46" t="str">
        <x:f>IF(ISBLANK('2012 HR 배정표'!AZ791)=TRUE,"-",IF(ISERROR((HLOOKUP($A$5,Prj_list!$O$6:$Z$7,2)*'2012 HR 배정표'!BA791)/HLOOKUP($A$5,Prj_list!$O$6:$Z$7,2))=TRUE,"-",(HLOOKUP($A$5,Prj_list!$O$6:$Z$7,2)*'2012 HR 배정표'!BA791)/HLOOKUP($A$5,Prj_list!$O$6:$Z$7,2)))</x:f>
        <x:v>-</x:v>
      </x:c>
      <x:c r="AW793" s="34" t="str">
        <x:f t="shared" si="24"/>
        <x:v/>
      </x:c>
      <x:c r="AX793" s="41">
        <x:f t="shared" si="25"/>
        <x:v>0</x:v>
      </x:c>
    </x:row>
    <x:row r="794" spans="1:50">
      <x:c r="A794" s="45" t="str">
        <x:f>IF(ISBLANK('2012 HR 배정표'!F792)=TRUE,"-",'2012 HR 배정표'!F792)</x:f>
        <x:v>-</x:v>
      </x:c>
      <x:c r="B794" s="46" t="str">
        <x:f>IF(ISBLANK('2012 HR 배정표'!F792)=TRUE,"-",IF(ISERROR((HLOOKUP($A$5,Prj_list!$O$6:$Z$7,2)*'2012 HR 배정표'!G792)/HLOOKUP($A$5,Prj_list!$O$6:$Z$7,2))=TRUE,"-",(HLOOKUP($A$5,Prj_list!$O$6:$Z$7,2)*'2012 HR 배정표'!G792)/HLOOKUP($A$5,Prj_list!$O$6:$Z$7,2)))</x:f>
        <x:v>-</x:v>
      </x:c>
      <x:c r="C794" s="45" t="str">
        <x:f>IF(ISBLANK('2012 HR 배정표'!H792)=TRUE,"-",'2012 HR 배정표'!H792)</x:f>
        <x:v>-</x:v>
      </x:c>
      <x:c r="D794" s="46" t="str">
        <x:f>IF(ISBLANK('2012 HR 배정표'!H792)=TRUE,"-",IF(ISERROR((HLOOKUP($A$5,Prj_list!$O$6:$Z$7,2)*'2012 HR 배정표'!I792)/HLOOKUP($A$5,Prj_list!$O$6:$Z$7,2))=TRUE,"-",(HLOOKUP($A$5,Prj_list!$O$6:$Z$7,2)*'2012 HR 배정표'!I792)/HLOOKUP($A$5,Prj_list!$O$6:$Z$7,2)))</x:f>
        <x:v>-</x:v>
      </x:c>
      <x:c r="E794" s="45" t="str">
        <x:f>IF(ISBLANK('2012 HR 배정표'!J792)=TRUE,"-",'2012 HR 배정표'!J792)</x:f>
        <x:v>-</x:v>
      </x:c>
      <x:c r="F794" s="46" t="str">
        <x:f>IF(ISBLANK('2012 HR 배정표'!J792)=TRUE,"-",IF(ISERROR((HLOOKUP($A$5,Prj_list!$O$6:$Z$7,2)*'2012 HR 배정표'!K792)/HLOOKUP($A$5,Prj_list!$O$6:$Z$7,2))=TRUE,"-",(HLOOKUP($A$5,Prj_list!$O$6:$Z$7,2)*'2012 HR 배정표'!K792)/HLOOKUP($A$5,Prj_list!$O$6:$Z$7,2)))</x:f>
        <x:v>-</x:v>
      </x:c>
      <x:c r="G794" s="45" t="str">
        <x:f>IF(ISBLANK('2012 HR 배정표'!L792)=TRUE,"-",'2012 HR 배정표'!L792)</x:f>
        <x:v>-</x:v>
      </x:c>
      <x:c r="H794" s="46" t="str">
        <x:f>IF(ISBLANK('2012 HR 배정표'!L792)=TRUE,"-",IF(ISERROR((HLOOKUP($A$5,Prj_list!$O$6:$Z$7,2)*'2012 HR 배정표'!M792)/HLOOKUP($A$5,Prj_list!$O$6:$Z$7,2))=TRUE,"-",(HLOOKUP($A$5,Prj_list!$O$6:$Z$7,2)*'2012 HR 배정표'!M792)/HLOOKUP($A$5,Prj_list!$O$6:$Z$7,2)))</x:f>
        <x:v>-</x:v>
      </x:c>
      <x:c r="I794" s="45" t="str">
        <x:f>IF(ISBLANK('2012 HR 배정표'!N792)=TRUE,"-",'2012 HR 배정표'!N792)</x:f>
        <x:v>-</x:v>
      </x:c>
      <x:c r="J794" s="46" t="str">
        <x:f>IF(ISBLANK('2012 HR 배정표'!N792)=TRUE,"-",IF(ISERROR((HLOOKUP($A$5,Prj_list!$O$6:$Z$7,2)*'2012 HR 배정표'!O792)/HLOOKUP($A$5,Prj_list!$O$6:$Z$7,2))=TRUE,"-",(HLOOKUP($A$5,Prj_list!$O$6:$Z$7,2)*'2012 HR 배정표'!O792)/HLOOKUP($A$5,Prj_list!$O$6:$Z$7,2)))</x:f>
        <x:v>-</x:v>
      </x:c>
      <x:c r="K794" s="45" t="str">
        <x:f>IF(ISBLANK('2012 HR 배정표'!P792)=TRUE,"-",'2012 HR 배정표'!P792)</x:f>
        <x:v>-</x:v>
      </x:c>
      <x:c r="L794" s="46" t="str">
        <x:f>IF(ISBLANK('2012 HR 배정표'!P792)=TRUE,"-",IF(ISERROR((HLOOKUP($A$5,Prj_list!$O$6:$Z$7,2)*'2012 HR 배정표'!Q792)/HLOOKUP($A$5,Prj_list!$O$6:$Z$7,2))=TRUE,"-",(HLOOKUP($A$5,Prj_list!$O$6:$Z$7,2)*'2012 HR 배정표'!Q792)/HLOOKUP($A$5,Prj_list!$O$6:$Z$7,2)))</x:f>
        <x:v>-</x:v>
      </x:c>
      <x:c r="M794" s="45" t="str">
        <x:f>IF(ISBLANK('2012 HR 배정표'!R792)=TRUE,"-",'2012 HR 배정표'!R792)</x:f>
        <x:v>-</x:v>
      </x:c>
      <x:c r="N794" s="46" t="str">
        <x:f>IF(ISBLANK('2012 HR 배정표'!R792)=TRUE,"-",IF(ISERROR((HLOOKUP($A$5,Prj_list!$O$6:$Z$7,2)*'2012 HR 배정표'!S792)/HLOOKUP($A$5,Prj_list!$O$6:$Z$7,2))=TRUE,"-",(HLOOKUP($A$5,Prj_list!$O$6:$Z$7,2)*'2012 HR 배정표'!S792)/HLOOKUP($A$5,Prj_list!$O$6:$Z$7,2)))</x:f>
        <x:v>-</x:v>
      </x:c>
      <x:c r="O794" s="45" t="str">
        <x:f>IF(ISBLANK('2012 HR 배정표'!T792)=TRUE,"-",'2012 HR 배정표'!T792)</x:f>
        <x:v>-</x:v>
      </x:c>
      <x:c r="P794" s="46" t="str">
        <x:f>IF(ISBLANK('2012 HR 배정표'!T792)=TRUE,"-",IF(ISERROR((HLOOKUP($A$5,Prj_list!$O$6:$Z$7,2)*'2012 HR 배정표'!U792)/HLOOKUP($A$5,Prj_list!$O$6:$Z$7,2))=TRUE,"-",(HLOOKUP($A$5,Prj_list!$O$6:$Z$7,2)*'2012 HR 배정표'!U792)/HLOOKUP($A$5,Prj_list!$O$6:$Z$7,2)))</x:f>
        <x:v>-</x:v>
      </x:c>
      <x:c r="Q794" s="45" t="str">
        <x:f>IF(ISBLANK('2012 HR 배정표'!V792)=TRUE,"-",'2012 HR 배정표'!V792)</x:f>
        <x:v>-</x:v>
      </x:c>
      <x:c r="R794" s="46" t="str">
        <x:f>IF(ISBLANK('2012 HR 배정표'!V792)=TRUE,"-",IF(ISERROR((HLOOKUP($A$5,Prj_list!$O$6:$Z$7,2)*'2012 HR 배정표'!W792)/HLOOKUP($A$5,Prj_list!$O$6:$Z$7,2))=TRUE,"-",(HLOOKUP($A$5,Prj_list!$O$6:$Z$7,2)*'2012 HR 배정표'!W792)/HLOOKUP($A$5,Prj_list!$O$6:$Z$7,2)))</x:f>
        <x:v>-</x:v>
      </x:c>
      <x:c r="S794" s="45" t="str">
        <x:f>IF(ISBLANK('2012 HR 배정표'!X792)=TRUE,"-",'2012 HR 배정표'!X792)</x:f>
        <x:v>-</x:v>
      </x:c>
      <x:c r="T794" s="46" t="str">
        <x:f>IF(ISBLANK('2012 HR 배정표'!X792)=TRUE,"-",IF(ISERROR((HLOOKUP($A$5,Prj_list!$O$6:$Z$7,2)*'2012 HR 배정표'!Y792)/HLOOKUP($A$5,Prj_list!$O$6:$Z$7,2))=TRUE,"-",(HLOOKUP($A$5,Prj_list!$O$6:$Z$7,2)*'2012 HR 배정표'!Y792)/HLOOKUP($A$5,Prj_list!$O$6:$Z$7,2)))</x:f>
        <x:v>-</x:v>
      </x:c>
      <x:c r="U794" s="45" t="str">
        <x:f>IF(ISBLANK('2012 HR 배정표'!Z792)=TRUE,"-",'2012 HR 배정표'!Z792)</x:f>
        <x:v>-</x:v>
      </x:c>
      <x:c r="V794" s="46" t="str">
        <x:f>IF(ISBLANK('2012 HR 배정표'!Z792)=TRUE,"-",IF(ISERROR((HLOOKUP($A$5,Prj_list!$O$6:$Z$7,2)*'2012 HR 배정표'!AA792)/HLOOKUP($A$5,Prj_list!$O$6:$Z$7,2))=TRUE,"-",(HLOOKUP($A$5,Prj_list!$O$6:$Z$7,2)*'2012 HR 배정표'!AA792)/HLOOKUP($A$5,Prj_list!$O$6:$Z$7,2)))</x:f>
        <x:v>-</x:v>
      </x:c>
      <x:c r="W794" s="45" t="str">
        <x:f>IF(ISBLANK('2012 HR 배정표'!AB792)=TRUE,"-",'2012 HR 배정표'!AB792)</x:f>
        <x:v>-</x:v>
      </x:c>
      <x:c r="X794" s="46" t="str">
        <x:f>IF(ISBLANK('2012 HR 배정표'!AB792)=TRUE,"-",IF(ISERROR((HLOOKUP($A$5,Prj_list!$O$6:$Z$7,2)*'2012 HR 배정표'!AC792)/HLOOKUP($A$5,Prj_list!$O$6:$Z$7,2))=TRUE,"-",(HLOOKUP($A$5,Prj_list!$O$6:$Z$7,2)*'2012 HR 배정표'!AC792)/HLOOKUP($A$5,Prj_list!$O$6:$Z$7,2)))</x:f>
        <x:v>-</x:v>
      </x:c>
      <x:c r="Y794" s="45" t="str">
        <x:f>IF(ISBLANK('2012 HR 배정표'!AD792)=TRUE,"-",'2012 HR 배정표'!AD792)</x:f>
        <x:v>-</x:v>
      </x:c>
      <x:c r="Z794" s="46" t="str">
        <x:f>IF(ISBLANK('2012 HR 배정표'!AD792)=TRUE,"-",IF(ISERROR((HLOOKUP($A$5,Prj_list!$O$6:$Z$7,2)*'2012 HR 배정표'!AE792)/HLOOKUP($A$5,Prj_list!$O$6:$Z$7,2))=TRUE,"-",(HLOOKUP($A$5,Prj_list!$O$6:$Z$7,2)*'2012 HR 배정표'!AE792)/HLOOKUP($A$5,Prj_list!$O$6:$Z$7,2)))</x:f>
        <x:v>-</x:v>
      </x:c>
      <x:c r="AA794" s="45" t="str">
        <x:f>IF(ISBLANK('2012 HR 배정표'!AF792)=TRUE,"-",'2012 HR 배정표'!AF792)</x:f>
        <x:v>-</x:v>
      </x:c>
      <x:c r="AB794" s="46" t="str">
        <x:f>IF(ISBLANK('2012 HR 배정표'!AF792)=TRUE,"-",IF(ISERROR((HLOOKUP($A$5,Prj_list!$O$6:$Z$7,2)*'2012 HR 배정표'!AG792)/HLOOKUP($A$5,Prj_list!$O$6:$Z$7,2))=TRUE,"-",(HLOOKUP($A$5,Prj_list!$O$6:$Z$7,2)*'2012 HR 배정표'!AG792)/HLOOKUP($A$5,Prj_list!$O$6:$Z$7,2)))</x:f>
        <x:v>-</x:v>
      </x:c>
      <x:c r="AC794" s="45" t="str">
        <x:f>IF(ISBLANK('2012 HR 배정표'!AH792)=TRUE,"-",'2012 HR 배정표'!AH792)</x:f>
        <x:v>-</x:v>
      </x:c>
      <x:c r="AD794" s="46" t="str">
        <x:f>IF(ISBLANK('2012 HR 배정표'!AH792)=TRUE,"-",IF(ISERROR((HLOOKUP($A$5,Prj_list!$O$6:$Z$7,2)*'2012 HR 배정표'!AI792)/HLOOKUP($A$5,Prj_list!$O$6:$Z$7,2))=TRUE,"-",(HLOOKUP($A$5,Prj_list!$O$6:$Z$7,2)*'2012 HR 배정표'!AI792)/HLOOKUP($A$5,Prj_list!$O$6:$Z$7,2)))</x:f>
        <x:v>-</x:v>
      </x:c>
      <x:c r="AE794" s="45" t="str">
        <x:f>IF(ISBLANK('2012 HR 배정표'!AJ792)=TRUE,"-",'2012 HR 배정표'!AJ792)</x:f>
        <x:v>-</x:v>
      </x:c>
      <x:c r="AF794" s="46" t="str">
        <x:f>IF(ISBLANK('2012 HR 배정표'!AJ792)=TRUE,"-",IF(ISERROR((HLOOKUP($A$5,Prj_list!$O$6:$Z$7,2)*'2012 HR 배정표'!AK792)/HLOOKUP($A$5,Prj_list!$O$6:$Z$7,2))=TRUE,"-",(HLOOKUP($A$5,Prj_list!$O$6:$Z$7,2)*'2012 HR 배정표'!AK792)/HLOOKUP($A$5,Prj_list!$O$6:$Z$7,2)))</x:f>
        <x:v>-</x:v>
      </x:c>
      <x:c r="AG794" s="45" t="str">
        <x:f>IF(ISBLANK('2012 HR 배정표'!AL792)=TRUE,"-",'2012 HR 배정표'!AL792)</x:f>
        <x:v>-</x:v>
      </x:c>
      <x:c r="AH794" s="46" t="str">
        <x:f>IF(ISBLANK('2012 HR 배정표'!AL792)=TRUE,"-",IF(ISERROR((HLOOKUP($A$5,Prj_list!$O$6:$Z$7,2)*'2012 HR 배정표'!AM792)/HLOOKUP($A$5,Prj_list!$O$6:$Z$7,2))=TRUE,"-",(HLOOKUP($A$5,Prj_list!$O$6:$Z$7,2)*'2012 HR 배정표'!AM792)/HLOOKUP($A$5,Prj_list!$O$6:$Z$7,2)))</x:f>
        <x:v>-</x:v>
      </x:c>
      <x:c r="AI794" s="45" t="str">
        <x:f>IF(ISBLANK('2012 HR 배정표'!AN792)=TRUE,"-",'2012 HR 배정표'!AN792)</x:f>
        <x:v>-</x:v>
      </x:c>
      <x:c r="AJ794" s="46" t="str">
        <x:f>IF(ISBLANK('2012 HR 배정표'!AN792)=TRUE,"-",IF(ISERROR((HLOOKUP($A$5,Prj_list!$O$6:$Z$7,2)*'2012 HR 배정표'!AO792)/HLOOKUP($A$5,Prj_list!$O$6:$Z$7,2))=TRUE,"-",(HLOOKUP($A$5,Prj_list!$O$6:$Z$7,2)*'2012 HR 배정표'!AO792)/HLOOKUP($A$5,Prj_list!$O$6:$Z$7,2)))</x:f>
        <x:v>-</x:v>
      </x:c>
      <x:c r="AK794" s="45" t="str">
        <x:f>IF(ISBLANK('2012 HR 배정표'!AP792)=TRUE,"-",'2012 HR 배정표'!AP792)</x:f>
        <x:v>-</x:v>
      </x:c>
      <x:c r="AL794" s="46" t="str">
        <x:f>IF(ISBLANK('2012 HR 배정표'!AP792)=TRUE,"-",IF(ISERROR((HLOOKUP($A$5,Prj_list!$O$6:$Z$7,2)*'2012 HR 배정표'!AQ792)/HLOOKUP($A$5,Prj_list!$O$6:$Z$7,2))=TRUE,"-",(HLOOKUP($A$5,Prj_list!$O$6:$Z$7,2)*'2012 HR 배정표'!AQ792)/HLOOKUP($A$5,Prj_list!$O$6:$Z$7,2)))</x:f>
        <x:v>-</x:v>
      </x:c>
      <x:c r="AM794" s="45" t="str">
        <x:f>IF(ISBLANK('2012 HR 배정표'!AR792)=TRUE,"-",'2012 HR 배정표'!AR792)</x:f>
        <x:v>-</x:v>
      </x:c>
      <x:c r="AN794" s="46" t="str">
        <x:f>IF(ISBLANK('2012 HR 배정표'!AR792)=TRUE,"-",IF(ISERROR((HLOOKUP($A$5,Prj_list!$O$6:$Z$7,2)*'2012 HR 배정표'!AS792)/HLOOKUP($A$5,Prj_list!$O$6:$Z$7,2))=TRUE,"-",(HLOOKUP($A$5,Prj_list!$O$6:$Z$7,2)*'2012 HR 배정표'!AS792)/HLOOKUP($A$5,Prj_list!$O$6:$Z$7,2)))</x:f>
        <x:v>-</x:v>
      </x:c>
      <x:c r="AO794" s="45" t="str">
        <x:f>IF(ISBLANK('2012 HR 배정표'!AT792)=TRUE,"-",'2012 HR 배정표'!AT792)</x:f>
        <x:v>-</x:v>
      </x:c>
      <x:c r="AP794" s="46" t="str">
        <x:f>IF(ISBLANK('2012 HR 배정표'!AT792)=TRUE,"-",IF(ISERROR((HLOOKUP($A$5,Prj_list!$O$6:$Z$7,2)*'2012 HR 배정표'!AU792)/HLOOKUP($A$5,Prj_list!$O$6:$Z$7,2))=TRUE,"-",(HLOOKUP($A$5,Prj_list!$O$6:$Z$7,2)*'2012 HR 배정표'!AU792)/HLOOKUP($A$5,Prj_list!$O$6:$Z$7,2)))</x:f>
        <x:v>-</x:v>
      </x:c>
      <x:c r="AQ794" s="45" t="str">
        <x:f>IF(ISBLANK('2012 HR 배정표'!AV792)=TRUE,"-",'2012 HR 배정표'!AV792)</x:f>
        <x:v>-</x:v>
      </x:c>
      <x:c r="AR794" s="46" t="str">
        <x:f>IF(ISBLANK('2012 HR 배정표'!AV792)=TRUE,"-",IF(ISERROR((HLOOKUP($A$5,Prj_list!$O$6:$Z$7,2)*'2012 HR 배정표'!AW792)/HLOOKUP($A$5,Prj_list!$O$6:$Z$7,2))=TRUE,"-",(HLOOKUP($A$5,Prj_list!$O$6:$Z$7,2)*'2012 HR 배정표'!AW792)/HLOOKUP($A$5,Prj_list!$O$6:$Z$7,2)))</x:f>
        <x:v>-</x:v>
      </x:c>
      <x:c r="AS794" s="45" t="str">
        <x:f>IF(ISBLANK('2012 HR 배정표'!AX792)=TRUE,"-",'2012 HR 배정표'!AX792)</x:f>
        <x:v>-</x:v>
      </x:c>
      <x:c r="AT794" s="46" t="str">
        <x:f>IF(ISBLANK('2012 HR 배정표'!AX792)=TRUE,"-",IF(ISERROR((HLOOKUP($A$5,Prj_list!$O$6:$Z$7,2)*'2012 HR 배정표'!AY792)/HLOOKUP($A$5,Prj_list!$O$6:$Z$7,2))=TRUE,"-",(HLOOKUP($A$5,Prj_list!$O$6:$Z$7,2)*'2012 HR 배정표'!AY792)/HLOOKUP($A$5,Prj_list!$O$6:$Z$7,2)))</x:f>
        <x:v>-</x:v>
      </x:c>
      <x:c r="AU794" s="45" t="str">
        <x:f>IF(ISBLANK('2012 HR 배정표'!AZ792)=TRUE,"-",'2012 HR 배정표'!AZ792)</x:f>
        <x:v>-</x:v>
      </x:c>
      <x:c r="AV794" s="46" t="str">
        <x:f>IF(ISBLANK('2012 HR 배정표'!AZ792)=TRUE,"-",IF(ISERROR((HLOOKUP($A$5,Prj_list!$O$6:$Z$7,2)*'2012 HR 배정표'!BA792)/HLOOKUP($A$5,Prj_list!$O$6:$Z$7,2))=TRUE,"-",(HLOOKUP($A$5,Prj_list!$O$6:$Z$7,2)*'2012 HR 배정표'!BA792)/HLOOKUP($A$5,Prj_list!$O$6:$Z$7,2)))</x:f>
        <x:v>-</x:v>
      </x:c>
      <x:c r="AW794" s="34" t="str">
        <x:f t="shared" si="24"/>
        <x:v/>
      </x:c>
      <x:c r="AX794" s="41">
        <x:f t="shared" si="25"/>
        <x:v>0</x:v>
      </x:c>
    </x:row>
    <x:row r="795" spans="1:50">
      <x:c r="A795" s="45" t="str">
        <x:f>IF(ISBLANK('2012 HR 배정표'!F793)=TRUE,"-",'2012 HR 배정표'!F793)</x:f>
        <x:v>-</x:v>
      </x:c>
      <x:c r="B795" s="46" t="str">
        <x:f>IF(ISBLANK('2012 HR 배정표'!F793)=TRUE,"-",IF(ISERROR((HLOOKUP($A$5,Prj_list!$O$6:$Z$7,2)*'2012 HR 배정표'!G793)/HLOOKUP($A$5,Prj_list!$O$6:$Z$7,2))=TRUE,"-",(HLOOKUP($A$5,Prj_list!$O$6:$Z$7,2)*'2012 HR 배정표'!G793)/HLOOKUP($A$5,Prj_list!$O$6:$Z$7,2)))</x:f>
        <x:v>-</x:v>
      </x:c>
      <x:c r="C795" s="45" t="str">
        <x:f>IF(ISBLANK('2012 HR 배정표'!H793)=TRUE,"-",'2012 HR 배정표'!H793)</x:f>
        <x:v>-</x:v>
      </x:c>
      <x:c r="D795" s="46" t="str">
        <x:f>IF(ISBLANK('2012 HR 배정표'!H793)=TRUE,"-",IF(ISERROR((HLOOKUP($A$5,Prj_list!$O$6:$Z$7,2)*'2012 HR 배정표'!I793)/HLOOKUP($A$5,Prj_list!$O$6:$Z$7,2))=TRUE,"-",(HLOOKUP($A$5,Prj_list!$O$6:$Z$7,2)*'2012 HR 배정표'!I793)/HLOOKUP($A$5,Prj_list!$O$6:$Z$7,2)))</x:f>
        <x:v>-</x:v>
      </x:c>
      <x:c r="E795" s="45" t="str">
        <x:f>IF(ISBLANK('2012 HR 배정표'!J793)=TRUE,"-",'2012 HR 배정표'!J793)</x:f>
        <x:v>-</x:v>
      </x:c>
      <x:c r="F795" s="46" t="str">
        <x:f>IF(ISBLANK('2012 HR 배정표'!J793)=TRUE,"-",IF(ISERROR((HLOOKUP($A$5,Prj_list!$O$6:$Z$7,2)*'2012 HR 배정표'!K793)/HLOOKUP($A$5,Prj_list!$O$6:$Z$7,2))=TRUE,"-",(HLOOKUP($A$5,Prj_list!$O$6:$Z$7,2)*'2012 HR 배정표'!K793)/HLOOKUP($A$5,Prj_list!$O$6:$Z$7,2)))</x:f>
        <x:v>-</x:v>
      </x:c>
      <x:c r="G795" s="45" t="str">
        <x:f>IF(ISBLANK('2012 HR 배정표'!L793)=TRUE,"-",'2012 HR 배정표'!L793)</x:f>
        <x:v>-</x:v>
      </x:c>
      <x:c r="H795" s="46" t="str">
        <x:f>IF(ISBLANK('2012 HR 배정표'!L793)=TRUE,"-",IF(ISERROR((HLOOKUP($A$5,Prj_list!$O$6:$Z$7,2)*'2012 HR 배정표'!M793)/HLOOKUP($A$5,Prj_list!$O$6:$Z$7,2))=TRUE,"-",(HLOOKUP($A$5,Prj_list!$O$6:$Z$7,2)*'2012 HR 배정표'!M793)/HLOOKUP($A$5,Prj_list!$O$6:$Z$7,2)))</x:f>
        <x:v>-</x:v>
      </x:c>
      <x:c r="I795" s="45" t="str">
        <x:f>IF(ISBLANK('2012 HR 배정표'!N793)=TRUE,"-",'2012 HR 배정표'!N793)</x:f>
        <x:v>-</x:v>
      </x:c>
      <x:c r="J795" s="46" t="str">
        <x:f>IF(ISBLANK('2012 HR 배정표'!N793)=TRUE,"-",IF(ISERROR((HLOOKUP($A$5,Prj_list!$O$6:$Z$7,2)*'2012 HR 배정표'!O793)/HLOOKUP($A$5,Prj_list!$O$6:$Z$7,2))=TRUE,"-",(HLOOKUP($A$5,Prj_list!$O$6:$Z$7,2)*'2012 HR 배정표'!O793)/HLOOKUP($A$5,Prj_list!$O$6:$Z$7,2)))</x:f>
        <x:v>-</x:v>
      </x:c>
      <x:c r="K795" s="45" t="str">
        <x:f>IF(ISBLANK('2012 HR 배정표'!P793)=TRUE,"-",'2012 HR 배정표'!P793)</x:f>
        <x:v>-</x:v>
      </x:c>
      <x:c r="L795" s="46" t="str">
        <x:f>IF(ISBLANK('2012 HR 배정표'!P793)=TRUE,"-",IF(ISERROR((HLOOKUP($A$5,Prj_list!$O$6:$Z$7,2)*'2012 HR 배정표'!Q793)/HLOOKUP($A$5,Prj_list!$O$6:$Z$7,2))=TRUE,"-",(HLOOKUP($A$5,Prj_list!$O$6:$Z$7,2)*'2012 HR 배정표'!Q793)/HLOOKUP($A$5,Prj_list!$O$6:$Z$7,2)))</x:f>
        <x:v>-</x:v>
      </x:c>
      <x:c r="M795" s="45" t="str">
        <x:f>IF(ISBLANK('2012 HR 배정표'!R793)=TRUE,"-",'2012 HR 배정표'!R793)</x:f>
        <x:v>-</x:v>
      </x:c>
      <x:c r="N795" s="46" t="str">
        <x:f>IF(ISBLANK('2012 HR 배정표'!R793)=TRUE,"-",IF(ISERROR((HLOOKUP($A$5,Prj_list!$O$6:$Z$7,2)*'2012 HR 배정표'!S793)/HLOOKUP($A$5,Prj_list!$O$6:$Z$7,2))=TRUE,"-",(HLOOKUP($A$5,Prj_list!$O$6:$Z$7,2)*'2012 HR 배정표'!S793)/HLOOKUP($A$5,Prj_list!$O$6:$Z$7,2)))</x:f>
        <x:v>-</x:v>
      </x:c>
      <x:c r="O795" s="45" t="str">
        <x:f>IF(ISBLANK('2012 HR 배정표'!T793)=TRUE,"-",'2012 HR 배정표'!T793)</x:f>
        <x:v>-</x:v>
      </x:c>
      <x:c r="P795" s="46" t="str">
        <x:f>IF(ISBLANK('2012 HR 배정표'!T793)=TRUE,"-",IF(ISERROR((HLOOKUP($A$5,Prj_list!$O$6:$Z$7,2)*'2012 HR 배정표'!U793)/HLOOKUP($A$5,Prj_list!$O$6:$Z$7,2))=TRUE,"-",(HLOOKUP($A$5,Prj_list!$O$6:$Z$7,2)*'2012 HR 배정표'!U793)/HLOOKUP($A$5,Prj_list!$O$6:$Z$7,2)))</x:f>
        <x:v>-</x:v>
      </x:c>
      <x:c r="Q795" s="45" t="str">
        <x:f>IF(ISBLANK('2012 HR 배정표'!V793)=TRUE,"-",'2012 HR 배정표'!V793)</x:f>
        <x:v>-</x:v>
      </x:c>
      <x:c r="R795" s="46" t="str">
        <x:f>IF(ISBLANK('2012 HR 배정표'!V793)=TRUE,"-",IF(ISERROR((HLOOKUP($A$5,Prj_list!$O$6:$Z$7,2)*'2012 HR 배정표'!W793)/HLOOKUP($A$5,Prj_list!$O$6:$Z$7,2))=TRUE,"-",(HLOOKUP($A$5,Prj_list!$O$6:$Z$7,2)*'2012 HR 배정표'!W793)/HLOOKUP($A$5,Prj_list!$O$6:$Z$7,2)))</x:f>
        <x:v>-</x:v>
      </x:c>
      <x:c r="S795" s="45" t="str">
        <x:f>IF(ISBLANK('2012 HR 배정표'!X793)=TRUE,"-",'2012 HR 배정표'!X793)</x:f>
        <x:v>-</x:v>
      </x:c>
      <x:c r="T795" s="46" t="str">
        <x:f>IF(ISBLANK('2012 HR 배정표'!X793)=TRUE,"-",IF(ISERROR((HLOOKUP($A$5,Prj_list!$O$6:$Z$7,2)*'2012 HR 배정표'!Y793)/HLOOKUP($A$5,Prj_list!$O$6:$Z$7,2))=TRUE,"-",(HLOOKUP($A$5,Prj_list!$O$6:$Z$7,2)*'2012 HR 배정표'!Y793)/HLOOKUP($A$5,Prj_list!$O$6:$Z$7,2)))</x:f>
        <x:v>-</x:v>
      </x:c>
      <x:c r="U795" s="45" t="str">
        <x:f>IF(ISBLANK('2012 HR 배정표'!Z793)=TRUE,"-",'2012 HR 배정표'!Z793)</x:f>
        <x:v>-</x:v>
      </x:c>
      <x:c r="V795" s="46" t="str">
        <x:f>IF(ISBLANK('2012 HR 배정표'!Z793)=TRUE,"-",IF(ISERROR((HLOOKUP($A$5,Prj_list!$O$6:$Z$7,2)*'2012 HR 배정표'!AA793)/HLOOKUP($A$5,Prj_list!$O$6:$Z$7,2))=TRUE,"-",(HLOOKUP($A$5,Prj_list!$O$6:$Z$7,2)*'2012 HR 배정표'!AA793)/HLOOKUP($A$5,Prj_list!$O$6:$Z$7,2)))</x:f>
        <x:v>-</x:v>
      </x:c>
      <x:c r="W795" s="45" t="str">
        <x:f>IF(ISBLANK('2012 HR 배정표'!AB793)=TRUE,"-",'2012 HR 배정표'!AB793)</x:f>
        <x:v>-</x:v>
      </x:c>
      <x:c r="X795" s="46" t="str">
        <x:f>IF(ISBLANK('2012 HR 배정표'!AB793)=TRUE,"-",IF(ISERROR((HLOOKUP($A$5,Prj_list!$O$6:$Z$7,2)*'2012 HR 배정표'!AC793)/HLOOKUP($A$5,Prj_list!$O$6:$Z$7,2))=TRUE,"-",(HLOOKUP($A$5,Prj_list!$O$6:$Z$7,2)*'2012 HR 배정표'!AC793)/HLOOKUP($A$5,Prj_list!$O$6:$Z$7,2)))</x:f>
        <x:v>-</x:v>
      </x:c>
      <x:c r="Y795" s="45" t="str">
        <x:f>IF(ISBLANK('2012 HR 배정표'!AD793)=TRUE,"-",'2012 HR 배정표'!AD793)</x:f>
        <x:v>-</x:v>
      </x:c>
      <x:c r="Z795" s="46" t="str">
        <x:f>IF(ISBLANK('2012 HR 배정표'!AD793)=TRUE,"-",IF(ISERROR((HLOOKUP($A$5,Prj_list!$O$6:$Z$7,2)*'2012 HR 배정표'!AE793)/HLOOKUP($A$5,Prj_list!$O$6:$Z$7,2))=TRUE,"-",(HLOOKUP($A$5,Prj_list!$O$6:$Z$7,2)*'2012 HR 배정표'!AE793)/HLOOKUP($A$5,Prj_list!$O$6:$Z$7,2)))</x:f>
        <x:v>-</x:v>
      </x:c>
      <x:c r="AA795" s="45" t="str">
        <x:f>IF(ISBLANK('2012 HR 배정표'!AF793)=TRUE,"-",'2012 HR 배정표'!AF793)</x:f>
        <x:v>-</x:v>
      </x:c>
      <x:c r="AB795" s="46" t="str">
        <x:f>IF(ISBLANK('2012 HR 배정표'!AF793)=TRUE,"-",IF(ISERROR((HLOOKUP($A$5,Prj_list!$O$6:$Z$7,2)*'2012 HR 배정표'!AG793)/HLOOKUP($A$5,Prj_list!$O$6:$Z$7,2))=TRUE,"-",(HLOOKUP($A$5,Prj_list!$O$6:$Z$7,2)*'2012 HR 배정표'!AG793)/HLOOKUP($A$5,Prj_list!$O$6:$Z$7,2)))</x:f>
        <x:v>-</x:v>
      </x:c>
      <x:c r="AC795" s="45" t="str">
        <x:f>IF(ISBLANK('2012 HR 배정표'!AH793)=TRUE,"-",'2012 HR 배정표'!AH793)</x:f>
        <x:v>-</x:v>
      </x:c>
      <x:c r="AD795" s="46" t="str">
        <x:f>IF(ISBLANK('2012 HR 배정표'!AH793)=TRUE,"-",IF(ISERROR((HLOOKUP($A$5,Prj_list!$O$6:$Z$7,2)*'2012 HR 배정표'!AI793)/HLOOKUP($A$5,Prj_list!$O$6:$Z$7,2))=TRUE,"-",(HLOOKUP($A$5,Prj_list!$O$6:$Z$7,2)*'2012 HR 배정표'!AI793)/HLOOKUP($A$5,Prj_list!$O$6:$Z$7,2)))</x:f>
        <x:v>-</x:v>
      </x:c>
      <x:c r="AE795" s="45" t="str">
        <x:f>IF(ISBLANK('2012 HR 배정표'!AJ793)=TRUE,"-",'2012 HR 배정표'!AJ793)</x:f>
        <x:v>-</x:v>
      </x:c>
      <x:c r="AF795" s="46" t="str">
        <x:f>IF(ISBLANK('2012 HR 배정표'!AJ793)=TRUE,"-",IF(ISERROR((HLOOKUP($A$5,Prj_list!$O$6:$Z$7,2)*'2012 HR 배정표'!AK793)/HLOOKUP($A$5,Prj_list!$O$6:$Z$7,2))=TRUE,"-",(HLOOKUP($A$5,Prj_list!$O$6:$Z$7,2)*'2012 HR 배정표'!AK793)/HLOOKUP($A$5,Prj_list!$O$6:$Z$7,2)))</x:f>
        <x:v>-</x:v>
      </x:c>
      <x:c r="AG795" s="45" t="str">
        <x:f>IF(ISBLANK('2012 HR 배정표'!AL793)=TRUE,"-",'2012 HR 배정표'!AL793)</x:f>
        <x:v>-</x:v>
      </x:c>
      <x:c r="AH795" s="46" t="str">
        <x:f>IF(ISBLANK('2012 HR 배정표'!AL793)=TRUE,"-",IF(ISERROR((HLOOKUP($A$5,Prj_list!$O$6:$Z$7,2)*'2012 HR 배정표'!AM793)/HLOOKUP($A$5,Prj_list!$O$6:$Z$7,2))=TRUE,"-",(HLOOKUP($A$5,Prj_list!$O$6:$Z$7,2)*'2012 HR 배정표'!AM793)/HLOOKUP($A$5,Prj_list!$O$6:$Z$7,2)))</x:f>
        <x:v>-</x:v>
      </x:c>
      <x:c r="AI795" s="45" t="str">
        <x:f>IF(ISBLANK('2012 HR 배정표'!AN793)=TRUE,"-",'2012 HR 배정표'!AN793)</x:f>
        <x:v>-</x:v>
      </x:c>
      <x:c r="AJ795" s="46" t="str">
        <x:f>IF(ISBLANK('2012 HR 배정표'!AN793)=TRUE,"-",IF(ISERROR((HLOOKUP($A$5,Prj_list!$O$6:$Z$7,2)*'2012 HR 배정표'!AO793)/HLOOKUP($A$5,Prj_list!$O$6:$Z$7,2))=TRUE,"-",(HLOOKUP($A$5,Prj_list!$O$6:$Z$7,2)*'2012 HR 배정표'!AO793)/HLOOKUP($A$5,Prj_list!$O$6:$Z$7,2)))</x:f>
        <x:v>-</x:v>
      </x:c>
      <x:c r="AK795" s="45" t="str">
        <x:f>IF(ISBLANK('2012 HR 배정표'!AP793)=TRUE,"-",'2012 HR 배정표'!AP793)</x:f>
        <x:v>-</x:v>
      </x:c>
      <x:c r="AL795" s="46" t="str">
        <x:f>IF(ISBLANK('2012 HR 배정표'!AP793)=TRUE,"-",IF(ISERROR((HLOOKUP($A$5,Prj_list!$O$6:$Z$7,2)*'2012 HR 배정표'!AQ793)/HLOOKUP($A$5,Prj_list!$O$6:$Z$7,2))=TRUE,"-",(HLOOKUP($A$5,Prj_list!$O$6:$Z$7,2)*'2012 HR 배정표'!AQ793)/HLOOKUP($A$5,Prj_list!$O$6:$Z$7,2)))</x:f>
        <x:v>-</x:v>
      </x:c>
      <x:c r="AM795" s="45" t="str">
        <x:f>IF(ISBLANK('2012 HR 배정표'!AR793)=TRUE,"-",'2012 HR 배정표'!AR793)</x:f>
        <x:v>-</x:v>
      </x:c>
      <x:c r="AN795" s="46" t="str">
        <x:f>IF(ISBLANK('2012 HR 배정표'!AR793)=TRUE,"-",IF(ISERROR((HLOOKUP($A$5,Prj_list!$O$6:$Z$7,2)*'2012 HR 배정표'!AS793)/HLOOKUP($A$5,Prj_list!$O$6:$Z$7,2))=TRUE,"-",(HLOOKUP($A$5,Prj_list!$O$6:$Z$7,2)*'2012 HR 배정표'!AS793)/HLOOKUP($A$5,Prj_list!$O$6:$Z$7,2)))</x:f>
        <x:v>-</x:v>
      </x:c>
      <x:c r="AO795" s="45" t="str">
        <x:f>IF(ISBLANK('2012 HR 배정표'!AT793)=TRUE,"-",'2012 HR 배정표'!AT793)</x:f>
        <x:v>-</x:v>
      </x:c>
      <x:c r="AP795" s="46" t="str">
        <x:f>IF(ISBLANK('2012 HR 배정표'!AT793)=TRUE,"-",IF(ISERROR((HLOOKUP($A$5,Prj_list!$O$6:$Z$7,2)*'2012 HR 배정표'!AU793)/HLOOKUP($A$5,Prj_list!$O$6:$Z$7,2))=TRUE,"-",(HLOOKUP($A$5,Prj_list!$O$6:$Z$7,2)*'2012 HR 배정표'!AU793)/HLOOKUP($A$5,Prj_list!$O$6:$Z$7,2)))</x:f>
        <x:v>-</x:v>
      </x:c>
      <x:c r="AQ795" s="45" t="str">
        <x:f>IF(ISBLANK('2012 HR 배정표'!AV793)=TRUE,"-",'2012 HR 배정표'!AV793)</x:f>
        <x:v>-</x:v>
      </x:c>
      <x:c r="AR795" s="46" t="str">
        <x:f>IF(ISBLANK('2012 HR 배정표'!AV793)=TRUE,"-",IF(ISERROR((HLOOKUP($A$5,Prj_list!$O$6:$Z$7,2)*'2012 HR 배정표'!AW793)/HLOOKUP($A$5,Prj_list!$O$6:$Z$7,2))=TRUE,"-",(HLOOKUP($A$5,Prj_list!$O$6:$Z$7,2)*'2012 HR 배정표'!AW793)/HLOOKUP($A$5,Prj_list!$O$6:$Z$7,2)))</x:f>
        <x:v>-</x:v>
      </x:c>
      <x:c r="AS795" s="45" t="str">
        <x:f>IF(ISBLANK('2012 HR 배정표'!AX793)=TRUE,"-",'2012 HR 배정표'!AX793)</x:f>
        <x:v>-</x:v>
      </x:c>
      <x:c r="AT795" s="46" t="str">
        <x:f>IF(ISBLANK('2012 HR 배정표'!AX793)=TRUE,"-",IF(ISERROR((HLOOKUP($A$5,Prj_list!$O$6:$Z$7,2)*'2012 HR 배정표'!AY793)/HLOOKUP($A$5,Prj_list!$O$6:$Z$7,2))=TRUE,"-",(HLOOKUP($A$5,Prj_list!$O$6:$Z$7,2)*'2012 HR 배정표'!AY793)/HLOOKUP($A$5,Prj_list!$O$6:$Z$7,2)))</x:f>
        <x:v>-</x:v>
      </x:c>
      <x:c r="AU795" s="45" t="str">
        <x:f>IF(ISBLANK('2012 HR 배정표'!AZ793)=TRUE,"-",'2012 HR 배정표'!AZ793)</x:f>
        <x:v>-</x:v>
      </x:c>
      <x:c r="AV795" s="46" t="str">
        <x:f>IF(ISBLANK('2012 HR 배정표'!AZ793)=TRUE,"-",IF(ISERROR((HLOOKUP($A$5,Prj_list!$O$6:$Z$7,2)*'2012 HR 배정표'!BA793)/HLOOKUP($A$5,Prj_list!$O$6:$Z$7,2))=TRUE,"-",(HLOOKUP($A$5,Prj_list!$O$6:$Z$7,2)*'2012 HR 배정표'!BA793)/HLOOKUP($A$5,Prj_list!$O$6:$Z$7,2)))</x:f>
        <x:v>-</x:v>
      </x:c>
      <x:c r="AW795" s="34" t="str">
        <x:f t="shared" si="24"/>
        <x:v/>
      </x:c>
      <x:c r="AX795" s="41">
        <x:f t="shared" si="25"/>
        <x:v>0</x:v>
      </x:c>
    </x:row>
    <x:row r="796" spans="1:50">
      <x:c r="A796" s="45" t="str">
        <x:f>IF(ISBLANK('2012 HR 배정표'!F794)=TRUE,"-",'2012 HR 배정표'!F794)</x:f>
        <x:v>-</x:v>
      </x:c>
      <x:c r="B796" s="46" t="str">
        <x:f>IF(ISBLANK('2012 HR 배정표'!F794)=TRUE,"-",IF(ISERROR((HLOOKUP($A$5,Prj_list!$O$6:$Z$7,2)*'2012 HR 배정표'!G794)/HLOOKUP($A$5,Prj_list!$O$6:$Z$7,2))=TRUE,"-",(HLOOKUP($A$5,Prj_list!$O$6:$Z$7,2)*'2012 HR 배정표'!G794)/HLOOKUP($A$5,Prj_list!$O$6:$Z$7,2)))</x:f>
        <x:v>-</x:v>
      </x:c>
      <x:c r="C796" s="45" t="str">
        <x:f>IF(ISBLANK('2012 HR 배정표'!H794)=TRUE,"-",'2012 HR 배정표'!H794)</x:f>
        <x:v>-</x:v>
      </x:c>
      <x:c r="D796" s="46" t="str">
        <x:f>IF(ISBLANK('2012 HR 배정표'!H794)=TRUE,"-",IF(ISERROR((HLOOKUP($A$5,Prj_list!$O$6:$Z$7,2)*'2012 HR 배정표'!I794)/HLOOKUP($A$5,Prj_list!$O$6:$Z$7,2))=TRUE,"-",(HLOOKUP($A$5,Prj_list!$O$6:$Z$7,2)*'2012 HR 배정표'!I794)/HLOOKUP($A$5,Prj_list!$O$6:$Z$7,2)))</x:f>
        <x:v>-</x:v>
      </x:c>
      <x:c r="E796" s="45" t="str">
        <x:f>IF(ISBLANK('2012 HR 배정표'!J794)=TRUE,"-",'2012 HR 배정표'!J794)</x:f>
        <x:v>-</x:v>
      </x:c>
      <x:c r="F796" s="46" t="str">
        <x:f>IF(ISBLANK('2012 HR 배정표'!J794)=TRUE,"-",IF(ISERROR((HLOOKUP($A$5,Prj_list!$O$6:$Z$7,2)*'2012 HR 배정표'!K794)/HLOOKUP($A$5,Prj_list!$O$6:$Z$7,2))=TRUE,"-",(HLOOKUP($A$5,Prj_list!$O$6:$Z$7,2)*'2012 HR 배정표'!K794)/HLOOKUP($A$5,Prj_list!$O$6:$Z$7,2)))</x:f>
        <x:v>-</x:v>
      </x:c>
      <x:c r="G796" s="45" t="str">
        <x:f>IF(ISBLANK('2012 HR 배정표'!L794)=TRUE,"-",'2012 HR 배정표'!L794)</x:f>
        <x:v>-</x:v>
      </x:c>
      <x:c r="H796" s="46" t="str">
        <x:f>IF(ISBLANK('2012 HR 배정표'!L794)=TRUE,"-",IF(ISERROR((HLOOKUP($A$5,Prj_list!$O$6:$Z$7,2)*'2012 HR 배정표'!M794)/HLOOKUP($A$5,Prj_list!$O$6:$Z$7,2))=TRUE,"-",(HLOOKUP($A$5,Prj_list!$O$6:$Z$7,2)*'2012 HR 배정표'!M794)/HLOOKUP($A$5,Prj_list!$O$6:$Z$7,2)))</x:f>
        <x:v>-</x:v>
      </x:c>
      <x:c r="I796" s="45" t="str">
        <x:f>IF(ISBLANK('2012 HR 배정표'!N794)=TRUE,"-",'2012 HR 배정표'!N794)</x:f>
        <x:v>-</x:v>
      </x:c>
      <x:c r="J796" s="46" t="str">
        <x:f>IF(ISBLANK('2012 HR 배정표'!N794)=TRUE,"-",IF(ISERROR((HLOOKUP($A$5,Prj_list!$O$6:$Z$7,2)*'2012 HR 배정표'!O794)/HLOOKUP($A$5,Prj_list!$O$6:$Z$7,2))=TRUE,"-",(HLOOKUP($A$5,Prj_list!$O$6:$Z$7,2)*'2012 HR 배정표'!O794)/HLOOKUP($A$5,Prj_list!$O$6:$Z$7,2)))</x:f>
        <x:v>-</x:v>
      </x:c>
      <x:c r="K796" s="45" t="str">
        <x:f>IF(ISBLANK('2012 HR 배정표'!P794)=TRUE,"-",'2012 HR 배정표'!P794)</x:f>
        <x:v>-</x:v>
      </x:c>
      <x:c r="L796" s="46" t="str">
        <x:f>IF(ISBLANK('2012 HR 배정표'!P794)=TRUE,"-",IF(ISERROR((HLOOKUP($A$5,Prj_list!$O$6:$Z$7,2)*'2012 HR 배정표'!Q794)/HLOOKUP($A$5,Prj_list!$O$6:$Z$7,2))=TRUE,"-",(HLOOKUP($A$5,Prj_list!$O$6:$Z$7,2)*'2012 HR 배정표'!Q794)/HLOOKUP($A$5,Prj_list!$O$6:$Z$7,2)))</x:f>
        <x:v>-</x:v>
      </x:c>
      <x:c r="M796" s="45" t="str">
        <x:f>IF(ISBLANK('2012 HR 배정표'!R794)=TRUE,"-",'2012 HR 배정표'!R794)</x:f>
        <x:v>-</x:v>
      </x:c>
      <x:c r="N796" s="46" t="str">
        <x:f>IF(ISBLANK('2012 HR 배정표'!R794)=TRUE,"-",IF(ISERROR((HLOOKUP($A$5,Prj_list!$O$6:$Z$7,2)*'2012 HR 배정표'!S794)/HLOOKUP($A$5,Prj_list!$O$6:$Z$7,2))=TRUE,"-",(HLOOKUP($A$5,Prj_list!$O$6:$Z$7,2)*'2012 HR 배정표'!S794)/HLOOKUP($A$5,Prj_list!$O$6:$Z$7,2)))</x:f>
        <x:v>-</x:v>
      </x:c>
      <x:c r="O796" s="45" t="str">
        <x:f>IF(ISBLANK('2012 HR 배정표'!T794)=TRUE,"-",'2012 HR 배정표'!T794)</x:f>
        <x:v>-</x:v>
      </x:c>
      <x:c r="P796" s="46" t="str">
        <x:f>IF(ISBLANK('2012 HR 배정표'!T794)=TRUE,"-",IF(ISERROR((HLOOKUP($A$5,Prj_list!$O$6:$Z$7,2)*'2012 HR 배정표'!U794)/HLOOKUP($A$5,Prj_list!$O$6:$Z$7,2))=TRUE,"-",(HLOOKUP($A$5,Prj_list!$O$6:$Z$7,2)*'2012 HR 배정표'!U794)/HLOOKUP($A$5,Prj_list!$O$6:$Z$7,2)))</x:f>
        <x:v>-</x:v>
      </x:c>
      <x:c r="Q796" s="45" t="str">
        <x:f>IF(ISBLANK('2012 HR 배정표'!V794)=TRUE,"-",'2012 HR 배정표'!V794)</x:f>
        <x:v>-</x:v>
      </x:c>
      <x:c r="R796" s="46" t="str">
        <x:f>IF(ISBLANK('2012 HR 배정표'!V794)=TRUE,"-",IF(ISERROR((HLOOKUP($A$5,Prj_list!$O$6:$Z$7,2)*'2012 HR 배정표'!W794)/HLOOKUP($A$5,Prj_list!$O$6:$Z$7,2))=TRUE,"-",(HLOOKUP($A$5,Prj_list!$O$6:$Z$7,2)*'2012 HR 배정표'!W794)/HLOOKUP($A$5,Prj_list!$O$6:$Z$7,2)))</x:f>
        <x:v>-</x:v>
      </x:c>
      <x:c r="S796" s="45" t="str">
        <x:f>IF(ISBLANK('2012 HR 배정표'!X794)=TRUE,"-",'2012 HR 배정표'!X794)</x:f>
        <x:v>-</x:v>
      </x:c>
      <x:c r="T796" s="46" t="str">
        <x:f>IF(ISBLANK('2012 HR 배정표'!X794)=TRUE,"-",IF(ISERROR((HLOOKUP($A$5,Prj_list!$O$6:$Z$7,2)*'2012 HR 배정표'!Y794)/HLOOKUP($A$5,Prj_list!$O$6:$Z$7,2))=TRUE,"-",(HLOOKUP($A$5,Prj_list!$O$6:$Z$7,2)*'2012 HR 배정표'!Y794)/HLOOKUP($A$5,Prj_list!$O$6:$Z$7,2)))</x:f>
        <x:v>-</x:v>
      </x:c>
      <x:c r="U796" s="45" t="str">
        <x:f>IF(ISBLANK('2012 HR 배정표'!Z794)=TRUE,"-",'2012 HR 배정표'!Z794)</x:f>
        <x:v>-</x:v>
      </x:c>
      <x:c r="V796" s="46" t="str">
        <x:f>IF(ISBLANK('2012 HR 배정표'!Z794)=TRUE,"-",IF(ISERROR((HLOOKUP($A$5,Prj_list!$O$6:$Z$7,2)*'2012 HR 배정표'!AA794)/HLOOKUP($A$5,Prj_list!$O$6:$Z$7,2))=TRUE,"-",(HLOOKUP($A$5,Prj_list!$O$6:$Z$7,2)*'2012 HR 배정표'!AA794)/HLOOKUP($A$5,Prj_list!$O$6:$Z$7,2)))</x:f>
        <x:v>-</x:v>
      </x:c>
      <x:c r="W796" s="45" t="str">
        <x:f>IF(ISBLANK('2012 HR 배정표'!AB794)=TRUE,"-",'2012 HR 배정표'!AB794)</x:f>
        <x:v>-</x:v>
      </x:c>
      <x:c r="X796" s="46" t="str">
        <x:f>IF(ISBLANK('2012 HR 배정표'!AB794)=TRUE,"-",IF(ISERROR((HLOOKUP($A$5,Prj_list!$O$6:$Z$7,2)*'2012 HR 배정표'!AC794)/HLOOKUP($A$5,Prj_list!$O$6:$Z$7,2))=TRUE,"-",(HLOOKUP($A$5,Prj_list!$O$6:$Z$7,2)*'2012 HR 배정표'!AC794)/HLOOKUP($A$5,Prj_list!$O$6:$Z$7,2)))</x:f>
        <x:v>-</x:v>
      </x:c>
      <x:c r="Y796" s="45" t="str">
        <x:f>IF(ISBLANK('2012 HR 배정표'!AD794)=TRUE,"-",'2012 HR 배정표'!AD794)</x:f>
        <x:v>-</x:v>
      </x:c>
      <x:c r="Z796" s="46" t="str">
        <x:f>IF(ISBLANK('2012 HR 배정표'!AD794)=TRUE,"-",IF(ISERROR((HLOOKUP($A$5,Prj_list!$O$6:$Z$7,2)*'2012 HR 배정표'!AE794)/HLOOKUP($A$5,Prj_list!$O$6:$Z$7,2))=TRUE,"-",(HLOOKUP($A$5,Prj_list!$O$6:$Z$7,2)*'2012 HR 배정표'!AE794)/HLOOKUP($A$5,Prj_list!$O$6:$Z$7,2)))</x:f>
        <x:v>-</x:v>
      </x:c>
      <x:c r="AA796" s="45" t="str">
        <x:f>IF(ISBLANK('2012 HR 배정표'!AF794)=TRUE,"-",'2012 HR 배정표'!AF794)</x:f>
        <x:v>-</x:v>
      </x:c>
      <x:c r="AB796" s="46" t="str">
        <x:f>IF(ISBLANK('2012 HR 배정표'!AF794)=TRUE,"-",IF(ISERROR((HLOOKUP($A$5,Prj_list!$O$6:$Z$7,2)*'2012 HR 배정표'!AG794)/HLOOKUP($A$5,Prj_list!$O$6:$Z$7,2))=TRUE,"-",(HLOOKUP($A$5,Prj_list!$O$6:$Z$7,2)*'2012 HR 배정표'!AG794)/HLOOKUP($A$5,Prj_list!$O$6:$Z$7,2)))</x:f>
        <x:v>-</x:v>
      </x:c>
      <x:c r="AC796" s="45" t="str">
        <x:f>IF(ISBLANK('2012 HR 배정표'!AH794)=TRUE,"-",'2012 HR 배정표'!AH794)</x:f>
        <x:v>-</x:v>
      </x:c>
      <x:c r="AD796" s="46" t="str">
        <x:f>IF(ISBLANK('2012 HR 배정표'!AH794)=TRUE,"-",IF(ISERROR((HLOOKUP($A$5,Prj_list!$O$6:$Z$7,2)*'2012 HR 배정표'!AI794)/HLOOKUP($A$5,Prj_list!$O$6:$Z$7,2))=TRUE,"-",(HLOOKUP($A$5,Prj_list!$O$6:$Z$7,2)*'2012 HR 배정표'!AI794)/HLOOKUP($A$5,Prj_list!$O$6:$Z$7,2)))</x:f>
        <x:v>-</x:v>
      </x:c>
      <x:c r="AE796" s="45" t="str">
        <x:f>IF(ISBLANK('2012 HR 배정표'!AJ794)=TRUE,"-",'2012 HR 배정표'!AJ794)</x:f>
        <x:v>-</x:v>
      </x:c>
      <x:c r="AF796" s="46" t="str">
        <x:f>IF(ISBLANK('2012 HR 배정표'!AJ794)=TRUE,"-",IF(ISERROR((HLOOKUP($A$5,Prj_list!$O$6:$Z$7,2)*'2012 HR 배정표'!AK794)/HLOOKUP($A$5,Prj_list!$O$6:$Z$7,2))=TRUE,"-",(HLOOKUP($A$5,Prj_list!$O$6:$Z$7,2)*'2012 HR 배정표'!AK794)/HLOOKUP($A$5,Prj_list!$O$6:$Z$7,2)))</x:f>
        <x:v>-</x:v>
      </x:c>
      <x:c r="AG796" s="45" t="str">
        <x:f>IF(ISBLANK('2012 HR 배정표'!AL794)=TRUE,"-",'2012 HR 배정표'!AL794)</x:f>
        <x:v>-</x:v>
      </x:c>
      <x:c r="AH796" s="46" t="str">
        <x:f>IF(ISBLANK('2012 HR 배정표'!AL794)=TRUE,"-",IF(ISERROR((HLOOKUP($A$5,Prj_list!$O$6:$Z$7,2)*'2012 HR 배정표'!AM794)/HLOOKUP($A$5,Prj_list!$O$6:$Z$7,2))=TRUE,"-",(HLOOKUP($A$5,Prj_list!$O$6:$Z$7,2)*'2012 HR 배정표'!AM794)/HLOOKUP($A$5,Prj_list!$O$6:$Z$7,2)))</x:f>
        <x:v>-</x:v>
      </x:c>
      <x:c r="AI796" s="45" t="str">
        <x:f>IF(ISBLANK('2012 HR 배정표'!AN794)=TRUE,"-",'2012 HR 배정표'!AN794)</x:f>
        <x:v>-</x:v>
      </x:c>
      <x:c r="AJ796" s="46" t="str">
        <x:f>IF(ISBLANK('2012 HR 배정표'!AN794)=TRUE,"-",IF(ISERROR((HLOOKUP($A$5,Prj_list!$O$6:$Z$7,2)*'2012 HR 배정표'!AO794)/HLOOKUP($A$5,Prj_list!$O$6:$Z$7,2))=TRUE,"-",(HLOOKUP($A$5,Prj_list!$O$6:$Z$7,2)*'2012 HR 배정표'!AO794)/HLOOKUP($A$5,Prj_list!$O$6:$Z$7,2)))</x:f>
        <x:v>-</x:v>
      </x:c>
      <x:c r="AK796" s="45" t="str">
        <x:f>IF(ISBLANK('2012 HR 배정표'!AP794)=TRUE,"-",'2012 HR 배정표'!AP794)</x:f>
        <x:v>-</x:v>
      </x:c>
      <x:c r="AL796" s="46" t="str">
        <x:f>IF(ISBLANK('2012 HR 배정표'!AP794)=TRUE,"-",IF(ISERROR((HLOOKUP($A$5,Prj_list!$O$6:$Z$7,2)*'2012 HR 배정표'!AQ794)/HLOOKUP($A$5,Prj_list!$O$6:$Z$7,2))=TRUE,"-",(HLOOKUP($A$5,Prj_list!$O$6:$Z$7,2)*'2012 HR 배정표'!AQ794)/HLOOKUP($A$5,Prj_list!$O$6:$Z$7,2)))</x:f>
        <x:v>-</x:v>
      </x:c>
      <x:c r="AM796" s="45" t="str">
        <x:f>IF(ISBLANK('2012 HR 배정표'!AR794)=TRUE,"-",'2012 HR 배정표'!AR794)</x:f>
        <x:v>-</x:v>
      </x:c>
      <x:c r="AN796" s="46" t="str">
        <x:f>IF(ISBLANK('2012 HR 배정표'!AR794)=TRUE,"-",IF(ISERROR((HLOOKUP($A$5,Prj_list!$O$6:$Z$7,2)*'2012 HR 배정표'!AS794)/HLOOKUP($A$5,Prj_list!$O$6:$Z$7,2))=TRUE,"-",(HLOOKUP($A$5,Prj_list!$O$6:$Z$7,2)*'2012 HR 배정표'!AS794)/HLOOKUP($A$5,Prj_list!$O$6:$Z$7,2)))</x:f>
        <x:v>-</x:v>
      </x:c>
      <x:c r="AO796" s="45" t="str">
        <x:f>IF(ISBLANK('2012 HR 배정표'!AT794)=TRUE,"-",'2012 HR 배정표'!AT794)</x:f>
        <x:v>-</x:v>
      </x:c>
      <x:c r="AP796" s="46" t="str">
        <x:f>IF(ISBLANK('2012 HR 배정표'!AT794)=TRUE,"-",IF(ISERROR((HLOOKUP($A$5,Prj_list!$O$6:$Z$7,2)*'2012 HR 배정표'!AU794)/HLOOKUP($A$5,Prj_list!$O$6:$Z$7,2))=TRUE,"-",(HLOOKUP($A$5,Prj_list!$O$6:$Z$7,2)*'2012 HR 배정표'!AU794)/HLOOKUP($A$5,Prj_list!$O$6:$Z$7,2)))</x:f>
        <x:v>-</x:v>
      </x:c>
      <x:c r="AQ796" s="45" t="str">
        <x:f>IF(ISBLANK('2012 HR 배정표'!AV794)=TRUE,"-",'2012 HR 배정표'!AV794)</x:f>
        <x:v>-</x:v>
      </x:c>
      <x:c r="AR796" s="46" t="str">
        <x:f>IF(ISBLANK('2012 HR 배정표'!AV794)=TRUE,"-",IF(ISERROR((HLOOKUP($A$5,Prj_list!$O$6:$Z$7,2)*'2012 HR 배정표'!AW794)/HLOOKUP($A$5,Prj_list!$O$6:$Z$7,2))=TRUE,"-",(HLOOKUP($A$5,Prj_list!$O$6:$Z$7,2)*'2012 HR 배정표'!AW794)/HLOOKUP($A$5,Prj_list!$O$6:$Z$7,2)))</x:f>
        <x:v>-</x:v>
      </x:c>
      <x:c r="AS796" s="45" t="str">
        <x:f>IF(ISBLANK('2012 HR 배정표'!AX794)=TRUE,"-",'2012 HR 배정표'!AX794)</x:f>
        <x:v>-</x:v>
      </x:c>
      <x:c r="AT796" s="46" t="str">
        <x:f>IF(ISBLANK('2012 HR 배정표'!AX794)=TRUE,"-",IF(ISERROR((HLOOKUP($A$5,Prj_list!$O$6:$Z$7,2)*'2012 HR 배정표'!AY794)/HLOOKUP($A$5,Prj_list!$O$6:$Z$7,2))=TRUE,"-",(HLOOKUP($A$5,Prj_list!$O$6:$Z$7,2)*'2012 HR 배정표'!AY794)/HLOOKUP($A$5,Prj_list!$O$6:$Z$7,2)))</x:f>
        <x:v>-</x:v>
      </x:c>
      <x:c r="AU796" s="45" t="str">
        <x:f>IF(ISBLANK('2012 HR 배정표'!AZ794)=TRUE,"-",'2012 HR 배정표'!AZ794)</x:f>
        <x:v>-</x:v>
      </x:c>
      <x:c r="AV796" s="46" t="str">
        <x:f>IF(ISBLANK('2012 HR 배정표'!AZ794)=TRUE,"-",IF(ISERROR((HLOOKUP($A$5,Prj_list!$O$6:$Z$7,2)*'2012 HR 배정표'!BA794)/HLOOKUP($A$5,Prj_list!$O$6:$Z$7,2))=TRUE,"-",(HLOOKUP($A$5,Prj_list!$O$6:$Z$7,2)*'2012 HR 배정표'!BA794)/HLOOKUP($A$5,Prj_list!$O$6:$Z$7,2)))</x:f>
        <x:v>-</x:v>
      </x:c>
      <x:c r="AW796" s="34" t="str">
        <x:f t="shared" ref="AW796:AW859" si="26">IF(COUNTIF(A796:AV796,"-")=48,"",SUMPRODUCT(N(MOD(COLUMN(A796:AV796),2)=1),A796:AV796)/((48-COUNTIF(A796:AV796,"-"))/2))</x:f>
        <x:v/>
      </x:c>
      <x:c r="AX796" s="41">
        <x:f t="shared" si="25"/>
        <x:v>0</x:v>
      </x:c>
    </x:row>
    <x:row r="797" spans="1:50">
      <x:c r="A797" s="45" t="str">
        <x:f>IF(ISBLANK('2012 HR 배정표'!F795)=TRUE,"-",'2012 HR 배정표'!F795)</x:f>
        <x:v>-</x:v>
      </x:c>
      <x:c r="B797" s="46" t="str">
        <x:f>IF(ISBLANK('2012 HR 배정표'!F795)=TRUE,"-",IF(ISERROR((HLOOKUP($A$5,Prj_list!$O$6:$Z$7,2)*'2012 HR 배정표'!G795)/HLOOKUP($A$5,Prj_list!$O$6:$Z$7,2))=TRUE,"-",(HLOOKUP($A$5,Prj_list!$O$6:$Z$7,2)*'2012 HR 배정표'!G795)/HLOOKUP($A$5,Prj_list!$O$6:$Z$7,2)))</x:f>
        <x:v>-</x:v>
      </x:c>
      <x:c r="C797" s="45" t="str">
        <x:f>IF(ISBLANK('2012 HR 배정표'!H795)=TRUE,"-",'2012 HR 배정표'!H795)</x:f>
        <x:v>-</x:v>
      </x:c>
      <x:c r="D797" s="46" t="str">
        <x:f>IF(ISBLANK('2012 HR 배정표'!H795)=TRUE,"-",IF(ISERROR((HLOOKUP($A$5,Prj_list!$O$6:$Z$7,2)*'2012 HR 배정표'!I795)/HLOOKUP($A$5,Prj_list!$O$6:$Z$7,2))=TRUE,"-",(HLOOKUP($A$5,Prj_list!$O$6:$Z$7,2)*'2012 HR 배정표'!I795)/HLOOKUP($A$5,Prj_list!$O$6:$Z$7,2)))</x:f>
        <x:v>-</x:v>
      </x:c>
      <x:c r="E797" s="45" t="str">
        <x:f>IF(ISBLANK('2012 HR 배정표'!J795)=TRUE,"-",'2012 HR 배정표'!J795)</x:f>
        <x:v>-</x:v>
      </x:c>
      <x:c r="F797" s="46" t="str">
        <x:f>IF(ISBLANK('2012 HR 배정표'!J795)=TRUE,"-",IF(ISERROR((HLOOKUP($A$5,Prj_list!$O$6:$Z$7,2)*'2012 HR 배정표'!K795)/HLOOKUP($A$5,Prj_list!$O$6:$Z$7,2))=TRUE,"-",(HLOOKUP($A$5,Prj_list!$O$6:$Z$7,2)*'2012 HR 배정표'!K795)/HLOOKUP($A$5,Prj_list!$O$6:$Z$7,2)))</x:f>
        <x:v>-</x:v>
      </x:c>
      <x:c r="G797" s="45" t="str">
        <x:f>IF(ISBLANK('2012 HR 배정표'!L795)=TRUE,"-",'2012 HR 배정표'!L795)</x:f>
        <x:v>-</x:v>
      </x:c>
      <x:c r="H797" s="46" t="str">
        <x:f>IF(ISBLANK('2012 HR 배정표'!L795)=TRUE,"-",IF(ISERROR((HLOOKUP($A$5,Prj_list!$O$6:$Z$7,2)*'2012 HR 배정표'!M795)/HLOOKUP($A$5,Prj_list!$O$6:$Z$7,2))=TRUE,"-",(HLOOKUP($A$5,Prj_list!$O$6:$Z$7,2)*'2012 HR 배정표'!M795)/HLOOKUP($A$5,Prj_list!$O$6:$Z$7,2)))</x:f>
        <x:v>-</x:v>
      </x:c>
      <x:c r="I797" s="45" t="str">
        <x:f>IF(ISBLANK('2012 HR 배정표'!N795)=TRUE,"-",'2012 HR 배정표'!N795)</x:f>
        <x:v>-</x:v>
      </x:c>
      <x:c r="J797" s="46" t="str">
        <x:f>IF(ISBLANK('2012 HR 배정표'!N795)=TRUE,"-",IF(ISERROR((HLOOKUP($A$5,Prj_list!$O$6:$Z$7,2)*'2012 HR 배정표'!O795)/HLOOKUP($A$5,Prj_list!$O$6:$Z$7,2))=TRUE,"-",(HLOOKUP($A$5,Prj_list!$O$6:$Z$7,2)*'2012 HR 배정표'!O795)/HLOOKUP($A$5,Prj_list!$O$6:$Z$7,2)))</x:f>
        <x:v>-</x:v>
      </x:c>
      <x:c r="K797" s="45" t="str">
        <x:f>IF(ISBLANK('2012 HR 배정표'!P795)=TRUE,"-",'2012 HR 배정표'!P795)</x:f>
        <x:v>-</x:v>
      </x:c>
      <x:c r="L797" s="46" t="str">
        <x:f>IF(ISBLANK('2012 HR 배정표'!P795)=TRUE,"-",IF(ISERROR((HLOOKUP($A$5,Prj_list!$O$6:$Z$7,2)*'2012 HR 배정표'!Q795)/HLOOKUP($A$5,Prj_list!$O$6:$Z$7,2))=TRUE,"-",(HLOOKUP($A$5,Prj_list!$O$6:$Z$7,2)*'2012 HR 배정표'!Q795)/HLOOKUP($A$5,Prj_list!$O$6:$Z$7,2)))</x:f>
        <x:v>-</x:v>
      </x:c>
      <x:c r="M797" s="45" t="str">
        <x:f>IF(ISBLANK('2012 HR 배정표'!R795)=TRUE,"-",'2012 HR 배정표'!R795)</x:f>
        <x:v>-</x:v>
      </x:c>
      <x:c r="N797" s="46" t="str">
        <x:f>IF(ISBLANK('2012 HR 배정표'!R795)=TRUE,"-",IF(ISERROR((HLOOKUP($A$5,Prj_list!$O$6:$Z$7,2)*'2012 HR 배정표'!S795)/HLOOKUP($A$5,Prj_list!$O$6:$Z$7,2))=TRUE,"-",(HLOOKUP($A$5,Prj_list!$O$6:$Z$7,2)*'2012 HR 배정표'!S795)/HLOOKUP($A$5,Prj_list!$O$6:$Z$7,2)))</x:f>
        <x:v>-</x:v>
      </x:c>
      <x:c r="O797" s="45" t="str">
        <x:f>IF(ISBLANK('2012 HR 배정표'!T795)=TRUE,"-",'2012 HR 배정표'!T795)</x:f>
        <x:v>-</x:v>
      </x:c>
      <x:c r="P797" s="46" t="str">
        <x:f>IF(ISBLANK('2012 HR 배정표'!T795)=TRUE,"-",IF(ISERROR((HLOOKUP($A$5,Prj_list!$O$6:$Z$7,2)*'2012 HR 배정표'!U795)/HLOOKUP($A$5,Prj_list!$O$6:$Z$7,2))=TRUE,"-",(HLOOKUP($A$5,Prj_list!$O$6:$Z$7,2)*'2012 HR 배정표'!U795)/HLOOKUP($A$5,Prj_list!$O$6:$Z$7,2)))</x:f>
        <x:v>-</x:v>
      </x:c>
      <x:c r="Q797" s="45" t="str">
        <x:f>IF(ISBLANK('2012 HR 배정표'!V795)=TRUE,"-",'2012 HR 배정표'!V795)</x:f>
        <x:v>-</x:v>
      </x:c>
      <x:c r="R797" s="46" t="str">
        <x:f>IF(ISBLANK('2012 HR 배정표'!V795)=TRUE,"-",IF(ISERROR((HLOOKUP($A$5,Prj_list!$O$6:$Z$7,2)*'2012 HR 배정표'!W795)/HLOOKUP($A$5,Prj_list!$O$6:$Z$7,2))=TRUE,"-",(HLOOKUP($A$5,Prj_list!$O$6:$Z$7,2)*'2012 HR 배정표'!W795)/HLOOKUP($A$5,Prj_list!$O$6:$Z$7,2)))</x:f>
        <x:v>-</x:v>
      </x:c>
      <x:c r="S797" s="45" t="str">
        <x:f>IF(ISBLANK('2012 HR 배정표'!X795)=TRUE,"-",'2012 HR 배정표'!X795)</x:f>
        <x:v>-</x:v>
      </x:c>
      <x:c r="T797" s="46" t="str">
        <x:f>IF(ISBLANK('2012 HR 배정표'!X795)=TRUE,"-",IF(ISERROR((HLOOKUP($A$5,Prj_list!$O$6:$Z$7,2)*'2012 HR 배정표'!Y795)/HLOOKUP($A$5,Prj_list!$O$6:$Z$7,2))=TRUE,"-",(HLOOKUP($A$5,Prj_list!$O$6:$Z$7,2)*'2012 HR 배정표'!Y795)/HLOOKUP($A$5,Prj_list!$O$6:$Z$7,2)))</x:f>
        <x:v>-</x:v>
      </x:c>
      <x:c r="U797" s="45" t="str">
        <x:f>IF(ISBLANK('2012 HR 배정표'!Z795)=TRUE,"-",'2012 HR 배정표'!Z795)</x:f>
        <x:v>-</x:v>
      </x:c>
      <x:c r="V797" s="46" t="str">
        <x:f>IF(ISBLANK('2012 HR 배정표'!Z795)=TRUE,"-",IF(ISERROR((HLOOKUP($A$5,Prj_list!$O$6:$Z$7,2)*'2012 HR 배정표'!AA795)/HLOOKUP($A$5,Prj_list!$O$6:$Z$7,2))=TRUE,"-",(HLOOKUP($A$5,Prj_list!$O$6:$Z$7,2)*'2012 HR 배정표'!AA795)/HLOOKUP($A$5,Prj_list!$O$6:$Z$7,2)))</x:f>
        <x:v>-</x:v>
      </x:c>
      <x:c r="W797" s="45" t="str">
        <x:f>IF(ISBLANK('2012 HR 배정표'!AB795)=TRUE,"-",'2012 HR 배정표'!AB795)</x:f>
        <x:v>-</x:v>
      </x:c>
      <x:c r="X797" s="46" t="str">
        <x:f>IF(ISBLANK('2012 HR 배정표'!AB795)=TRUE,"-",IF(ISERROR((HLOOKUP($A$5,Prj_list!$O$6:$Z$7,2)*'2012 HR 배정표'!AC795)/HLOOKUP($A$5,Prj_list!$O$6:$Z$7,2))=TRUE,"-",(HLOOKUP($A$5,Prj_list!$O$6:$Z$7,2)*'2012 HR 배정표'!AC795)/HLOOKUP($A$5,Prj_list!$O$6:$Z$7,2)))</x:f>
        <x:v>-</x:v>
      </x:c>
      <x:c r="Y797" s="45" t="str">
        <x:f>IF(ISBLANK('2012 HR 배정표'!AD795)=TRUE,"-",'2012 HR 배정표'!AD795)</x:f>
        <x:v>-</x:v>
      </x:c>
      <x:c r="Z797" s="46" t="str">
        <x:f>IF(ISBLANK('2012 HR 배정표'!AD795)=TRUE,"-",IF(ISERROR((HLOOKUP($A$5,Prj_list!$O$6:$Z$7,2)*'2012 HR 배정표'!AE795)/HLOOKUP($A$5,Prj_list!$O$6:$Z$7,2))=TRUE,"-",(HLOOKUP($A$5,Prj_list!$O$6:$Z$7,2)*'2012 HR 배정표'!AE795)/HLOOKUP($A$5,Prj_list!$O$6:$Z$7,2)))</x:f>
        <x:v>-</x:v>
      </x:c>
      <x:c r="AA797" s="45" t="str">
        <x:f>IF(ISBLANK('2012 HR 배정표'!AF795)=TRUE,"-",'2012 HR 배정표'!AF795)</x:f>
        <x:v>-</x:v>
      </x:c>
      <x:c r="AB797" s="46" t="str">
        <x:f>IF(ISBLANK('2012 HR 배정표'!AF795)=TRUE,"-",IF(ISERROR((HLOOKUP($A$5,Prj_list!$O$6:$Z$7,2)*'2012 HR 배정표'!AG795)/HLOOKUP($A$5,Prj_list!$O$6:$Z$7,2))=TRUE,"-",(HLOOKUP($A$5,Prj_list!$O$6:$Z$7,2)*'2012 HR 배정표'!AG795)/HLOOKUP($A$5,Prj_list!$O$6:$Z$7,2)))</x:f>
        <x:v>-</x:v>
      </x:c>
      <x:c r="AC797" s="45" t="str">
        <x:f>IF(ISBLANK('2012 HR 배정표'!AH795)=TRUE,"-",'2012 HR 배정표'!AH795)</x:f>
        <x:v>-</x:v>
      </x:c>
      <x:c r="AD797" s="46" t="str">
        <x:f>IF(ISBLANK('2012 HR 배정표'!AH795)=TRUE,"-",IF(ISERROR((HLOOKUP($A$5,Prj_list!$O$6:$Z$7,2)*'2012 HR 배정표'!AI795)/HLOOKUP($A$5,Prj_list!$O$6:$Z$7,2))=TRUE,"-",(HLOOKUP($A$5,Prj_list!$O$6:$Z$7,2)*'2012 HR 배정표'!AI795)/HLOOKUP($A$5,Prj_list!$O$6:$Z$7,2)))</x:f>
        <x:v>-</x:v>
      </x:c>
      <x:c r="AE797" s="45" t="str">
        <x:f>IF(ISBLANK('2012 HR 배정표'!AJ795)=TRUE,"-",'2012 HR 배정표'!AJ795)</x:f>
        <x:v>-</x:v>
      </x:c>
      <x:c r="AF797" s="46" t="str">
        <x:f>IF(ISBLANK('2012 HR 배정표'!AJ795)=TRUE,"-",IF(ISERROR((HLOOKUP($A$5,Prj_list!$O$6:$Z$7,2)*'2012 HR 배정표'!AK795)/HLOOKUP($A$5,Prj_list!$O$6:$Z$7,2))=TRUE,"-",(HLOOKUP($A$5,Prj_list!$O$6:$Z$7,2)*'2012 HR 배정표'!AK795)/HLOOKUP($A$5,Prj_list!$O$6:$Z$7,2)))</x:f>
        <x:v>-</x:v>
      </x:c>
      <x:c r="AG797" s="45" t="str">
        <x:f>IF(ISBLANK('2012 HR 배정표'!AL795)=TRUE,"-",'2012 HR 배정표'!AL795)</x:f>
        <x:v>-</x:v>
      </x:c>
      <x:c r="AH797" s="46" t="str">
        <x:f>IF(ISBLANK('2012 HR 배정표'!AL795)=TRUE,"-",IF(ISERROR((HLOOKUP($A$5,Prj_list!$O$6:$Z$7,2)*'2012 HR 배정표'!AM795)/HLOOKUP($A$5,Prj_list!$O$6:$Z$7,2))=TRUE,"-",(HLOOKUP($A$5,Prj_list!$O$6:$Z$7,2)*'2012 HR 배정표'!AM795)/HLOOKUP($A$5,Prj_list!$O$6:$Z$7,2)))</x:f>
        <x:v>-</x:v>
      </x:c>
      <x:c r="AI797" s="45" t="str">
        <x:f>IF(ISBLANK('2012 HR 배정표'!AN795)=TRUE,"-",'2012 HR 배정표'!AN795)</x:f>
        <x:v>-</x:v>
      </x:c>
      <x:c r="AJ797" s="46" t="str">
        <x:f>IF(ISBLANK('2012 HR 배정표'!AN795)=TRUE,"-",IF(ISERROR((HLOOKUP($A$5,Prj_list!$O$6:$Z$7,2)*'2012 HR 배정표'!AO795)/HLOOKUP($A$5,Prj_list!$O$6:$Z$7,2))=TRUE,"-",(HLOOKUP($A$5,Prj_list!$O$6:$Z$7,2)*'2012 HR 배정표'!AO795)/HLOOKUP($A$5,Prj_list!$O$6:$Z$7,2)))</x:f>
        <x:v>-</x:v>
      </x:c>
      <x:c r="AK797" s="45" t="str">
        <x:f>IF(ISBLANK('2012 HR 배정표'!AP795)=TRUE,"-",'2012 HR 배정표'!AP795)</x:f>
        <x:v>-</x:v>
      </x:c>
      <x:c r="AL797" s="46" t="str">
        <x:f>IF(ISBLANK('2012 HR 배정표'!AP795)=TRUE,"-",IF(ISERROR((HLOOKUP($A$5,Prj_list!$O$6:$Z$7,2)*'2012 HR 배정표'!AQ795)/HLOOKUP($A$5,Prj_list!$O$6:$Z$7,2))=TRUE,"-",(HLOOKUP($A$5,Prj_list!$O$6:$Z$7,2)*'2012 HR 배정표'!AQ795)/HLOOKUP($A$5,Prj_list!$O$6:$Z$7,2)))</x:f>
        <x:v>-</x:v>
      </x:c>
      <x:c r="AM797" s="45" t="str">
        <x:f>IF(ISBLANK('2012 HR 배정표'!AR795)=TRUE,"-",'2012 HR 배정표'!AR795)</x:f>
        <x:v>-</x:v>
      </x:c>
      <x:c r="AN797" s="46" t="str">
        <x:f>IF(ISBLANK('2012 HR 배정표'!AR795)=TRUE,"-",IF(ISERROR((HLOOKUP($A$5,Prj_list!$O$6:$Z$7,2)*'2012 HR 배정표'!AS795)/HLOOKUP($A$5,Prj_list!$O$6:$Z$7,2))=TRUE,"-",(HLOOKUP($A$5,Prj_list!$O$6:$Z$7,2)*'2012 HR 배정표'!AS795)/HLOOKUP($A$5,Prj_list!$O$6:$Z$7,2)))</x:f>
        <x:v>-</x:v>
      </x:c>
      <x:c r="AO797" s="45" t="str">
        <x:f>IF(ISBLANK('2012 HR 배정표'!AT795)=TRUE,"-",'2012 HR 배정표'!AT795)</x:f>
        <x:v>-</x:v>
      </x:c>
      <x:c r="AP797" s="46" t="str">
        <x:f>IF(ISBLANK('2012 HR 배정표'!AT795)=TRUE,"-",IF(ISERROR((HLOOKUP($A$5,Prj_list!$O$6:$Z$7,2)*'2012 HR 배정표'!AU795)/HLOOKUP($A$5,Prj_list!$O$6:$Z$7,2))=TRUE,"-",(HLOOKUP($A$5,Prj_list!$O$6:$Z$7,2)*'2012 HR 배정표'!AU795)/HLOOKUP($A$5,Prj_list!$O$6:$Z$7,2)))</x:f>
        <x:v>-</x:v>
      </x:c>
      <x:c r="AQ797" s="45" t="str">
        <x:f>IF(ISBLANK('2012 HR 배정표'!AV795)=TRUE,"-",'2012 HR 배정표'!AV795)</x:f>
        <x:v>-</x:v>
      </x:c>
      <x:c r="AR797" s="46" t="str">
        <x:f>IF(ISBLANK('2012 HR 배정표'!AV795)=TRUE,"-",IF(ISERROR((HLOOKUP($A$5,Prj_list!$O$6:$Z$7,2)*'2012 HR 배정표'!AW795)/HLOOKUP($A$5,Prj_list!$O$6:$Z$7,2))=TRUE,"-",(HLOOKUP($A$5,Prj_list!$O$6:$Z$7,2)*'2012 HR 배정표'!AW795)/HLOOKUP($A$5,Prj_list!$O$6:$Z$7,2)))</x:f>
        <x:v>-</x:v>
      </x:c>
      <x:c r="AS797" s="45" t="str">
        <x:f>IF(ISBLANK('2012 HR 배정표'!AX795)=TRUE,"-",'2012 HR 배정표'!AX795)</x:f>
        <x:v>-</x:v>
      </x:c>
      <x:c r="AT797" s="46" t="str">
        <x:f>IF(ISBLANK('2012 HR 배정표'!AX795)=TRUE,"-",IF(ISERROR((HLOOKUP($A$5,Prj_list!$O$6:$Z$7,2)*'2012 HR 배정표'!AY795)/HLOOKUP($A$5,Prj_list!$O$6:$Z$7,2))=TRUE,"-",(HLOOKUP($A$5,Prj_list!$O$6:$Z$7,2)*'2012 HR 배정표'!AY795)/HLOOKUP($A$5,Prj_list!$O$6:$Z$7,2)))</x:f>
        <x:v>-</x:v>
      </x:c>
      <x:c r="AU797" s="45" t="str">
        <x:f>IF(ISBLANK('2012 HR 배정표'!AZ795)=TRUE,"-",'2012 HR 배정표'!AZ795)</x:f>
        <x:v>-</x:v>
      </x:c>
      <x:c r="AV797" s="46" t="str">
        <x:f>IF(ISBLANK('2012 HR 배정표'!AZ795)=TRUE,"-",IF(ISERROR((HLOOKUP($A$5,Prj_list!$O$6:$Z$7,2)*'2012 HR 배정표'!BA795)/HLOOKUP($A$5,Prj_list!$O$6:$Z$7,2))=TRUE,"-",(HLOOKUP($A$5,Prj_list!$O$6:$Z$7,2)*'2012 HR 배정표'!BA795)/HLOOKUP($A$5,Prj_list!$O$6:$Z$7,2)))</x:f>
        <x:v>-</x:v>
      </x:c>
      <x:c r="AW797" s="34" t="str">
        <x:f t="shared" si="26"/>
        <x:v/>
      </x:c>
      <x:c r="AX797" s="41">
        <x:f t="shared" si="25"/>
        <x:v>0</x:v>
      </x:c>
    </x:row>
    <x:row r="798" spans="1:50">
      <x:c r="A798" s="45" t="str">
        <x:f>IF(ISBLANK('2012 HR 배정표'!F796)=TRUE,"-",'2012 HR 배정표'!F796)</x:f>
        <x:v>-</x:v>
      </x:c>
      <x:c r="B798" s="46" t="str">
        <x:f>IF(ISBLANK('2012 HR 배정표'!F796)=TRUE,"-",IF(ISERROR((HLOOKUP($A$5,Prj_list!$O$6:$Z$7,2)*'2012 HR 배정표'!G796)/HLOOKUP($A$5,Prj_list!$O$6:$Z$7,2))=TRUE,"-",(HLOOKUP($A$5,Prj_list!$O$6:$Z$7,2)*'2012 HR 배정표'!G796)/HLOOKUP($A$5,Prj_list!$O$6:$Z$7,2)))</x:f>
        <x:v>-</x:v>
      </x:c>
      <x:c r="C798" s="45" t="str">
        <x:f>IF(ISBLANK('2012 HR 배정표'!H796)=TRUE,"-",'2012 HR 배정표'!H796)</x:f>
        <x:v>-</x:v>
      </x:c>
      <x:c r="D798" s="46" t="str">
        <x:f>IF(ISBLANK('2012 HR 배정표'!H796)=TRUE,"-",IF(ISERROR((HLOOKUP($A$5,Prj_list!$O$6:$Z$7,2)*'2012 HR 배정표'!I796)/HLOOKUP($A$5,Prj_list!$O$6:$Z$7,2))=TRUE,"-",(HLOOKUP($A$5,Prj_list!$O$6:$Z$7,2)*'2012 HR 배정표'!I796)/HLOOKUP($A$5,Prj_list!$O$6:$Z$7,2)))</x:f>
        <x:v>-</x:v>
      </x:c>
      <x:c r="E798" s="45" t="str">
        <x:f>IF(ISBLANK('2012 HR 배정표'!J796)=TRUE,"-",'2012 HR 배정표'!J796)</x:f>
        <x:v>-</x:v>
      </x:c>
      <x:c r="F798" s="46" t="str">
        <x:f>IF(ISBLANK('2012 HR 배정표'!J796)=TRUE,"-",IF(ISERROR((HLOOKUP($A$5,Prj_list!$O$6:$Z$7,2)*'2012 HR 배정표'!K796)/HLOOKUP($A$5,Prj_list!$O$6:$Z$7,2))=TRUE,"-",(HLOOKUP($A$5,Prj_list!$O$6:$Z$7,2)*'2012 HR 배정표'!K796)/HLOOKUP($A$5,Prj_list!$O$6:$Z$7,2)))</x:f>
        <x:v>-</x:v>
      </x:c>
      <x:c r="G798" s="45" t="str">
        <x:f>IF(ISBLANK('2012 HR 배정표'!L796)=TRUE,"-",'2012 HR 배정표'!L796)</x:f>
        <x:v>-</x:v>
      </x:c>
      <x:c r="H798" s="46" t="str">
        <x:f>IF(ISBLANK('2012 HR 배정표'!L796)=TRUE,"-",IF(ISERROR((HLOOKUP($A$5,Prj_list!$O$6:$Z$7,2)*'2012 HR 배정표'!M796)/HLOOKUP($A$5,Prj_list!$O$6:$Z$7,2))=TRUE,"-",(HLOOKUP($A$5,Prj_list!$O$6:$Z$7,2)*'2012 HR 배정표'!M796)/HLOOKUP($A$5,Prj_list!$O$6:$Z$7,2)))</x:f>
        <x:v>-</x:v>
      </x:c>
      <x:c r="I798" s="45" t="str">
        <x:f>IF(ISBLANK('2012 HR 배정표'!N796)=TRUE,"-",'2012 HR 배정표'!N796)</x:f>
        <x:v>-</x:v>
      </x:c>
      <x:c r="J798" s="46" t="str">
        <x:f>IF(ISBLANK('2012 HR 배정표'!N796)=TRUE,"-",IF(ISERROR((HLOOKUP($A$5,Prj_list!$O$6:$Z$7,2)*'2012 HR 배정표'!O796)/HLOOKUP($A$5,Prj_list!$O$6:$Z$7,2))=TRUE,"-",(HLOOKUP($A$5,Prj_list!$O$6:$Z$7,2)*'2012 HR 배정표'!O796)/HLOOKUP($A$5,Prj_list!$O$6:$Z$7,2)))</x:f>
        <x:v>-</x:v>
      </x:c>
      <x:c r="K798" s="45" t="str">
        <x:f>IF(ISBLANK('2012 HR 배정표'!P796)=TRUE,"-",'2012 HR 배정표'!P796)</x:f>
        <x:v>-</x:v>
      </x:c>
      <x:c r="L798" s="46" t="str">
        <x:f>IF(ISBLANK('2012 HR 배정표'!P796)=TRUE,"-",IF(ISERROR((HLOOKUP($A$5,Prj_list!$O$6:$Z$7,2)*'2012 HR 배정표'!Q796)/HLOOKUP($A$5,Prj_list!$O$6:$Z$7,2))=TRUE,"-",(HLOOKUP($A$5,Prj_list!$O$6:$Z$7,2)*'2012 HR 배정표'!Q796)/HLOOKUP($A$5,Prj_list!$O$6:$Z$7,2)))</x:f>
        <x:v>-</x:v>
      </x:c>
      <x:c r="M798" s="45" t="str">
        <x:f>IF(ISBLANK('2012 HR 배정표'!R796)=TRUE,"-",'2012 HR 배정표'!R796)</x:f>
        <x:v>-</x:v>
      </x:c>
      <x:c r="N798" s="46" t="str">
        <x:f>IF(ISBLANK('2012 HR 배정표'!R796)=TRUE,"-",IF(ISERROR((HLOOKUP($A$5,Prj_list!$O$6:$Z$7,2)*'2012 HR 배정표'!S796)/HLOOKUP($A$5,Prj_list!$O$6:$Z$7,2))=TRUE,"-",(HLOOKUP($A$5,Prj_list!$O$6:$Z$7,2)*'2012 HR 배정표'!S796)/HLOOKUP($A$5,Prj_list!$O$6:$Z$7,2)))</x:f>
        <x:v>-</x:v>
      </x:c>
      <x:c r="O798" s="45" t="str">
        <x:f>IF(ISBLANK('2012 HR 배정표'!T796)=TRUE,"-",'2012 HR 배정표'!T796)</x:f>
        <x:v>-</x:v>
      </x:c>
      <x:c r="P798" s="46" t="str">
        <x:f>IF(ISBLANK('2012 HR 배정표'!T796)=TRUE,"-",IF(ISERROR((HLOOKUP($A$5,Prj_list!$O$6:$Z$7,2)*'2012 HR 배정표'!U796)/HLOOKUP($A$5,Prj_list!$O$6:$Z$7,2))=TRUE,"-",(HLOOKUP($A$5,Prj_list!$O$6:$Z$7,2)*'2012 HR 배정표'!U796)/HLOOKUP($A$5,Prj_list!$O$6:$Z$7,2)))</x:f>
        <x:v>-</x:v>
      </x:c>
      <x:c r="Q798" s="45" t="str">
        <x:f>IF(ISBLANK('2012 HR 배정표'!V796)=TRUE,"-",'2012 HR 배정표'!V796)</x:f>
        <x:v>-</x:v>
      </x:c>
      <x:c r="R798" s="46" t="str">
        <x:f>IF(ISBLANK('2012 HR 배정표'!V796)=TRUE,"-",IF(ISERROR((HLOOKUP($A$5,Prj_list!$O$6:$Z$7,2)*'2012 HR 배정표'!W796)/HLOOKUP($A$5,Prj_list!$O$6:$Z$7,2))=TRUE,"-",(HLOOKUP($A$5,Prj_list!$O$6:$Z$7,2)*'2012 HR 배정표'!W796)/HLOOKUP($A$5,Prj_list!$O$6:$Z$7,2)))</x:f>
        <x:v>-</x:v>
      </x:c>
      <x:c r="S798" s="45" t="str">
        <x:f>IF(ISBLANK('2012 HR 배정표'!X796)=TRUE,"-",'2012 HR 배정표'!X796)</x:f>
        <x:v>-</x:v>
      </x:c>
      <x:c r="T798" s="46" t="str">
        <x:f>IF(ISBLANK('2012 HR 배정표'!X796)=TRUE,"-",IF(ISERROR((HLOOKUP($A$5,Prj_list!$O$6:$Z$7,2)*'2012 HR 배정표'!Y796)/HLOOKUP($A$5,Prj_list!$O$6:$Z$7,2))=TRUE,"-",(HLOOKUP($A$5,Prj_list!$O$6:$Z$7,2)*'2012 HR 배정표'!Y796)/HLOOKUP($A$5,Prj_list!$O$6:$Z$7,2)))</x:f>
        <x:v>-</x:v>
      </x:c>
      <x:c r="U798" s="45" t="str">
        <x:f>IF(ISBLANK('2012 HR 배정표'!Z796)=TRUE,"-",'2012 HR 배정표'!Z796)</x:f>
        <x:v>-</x:v>
      </x:c>
      <x:c r="V798" s="46" t="str">
        <x:f>IF(ISBLANK('2012 HR 배정표'!Z796)=TRUE,"-",IF(ISERROR((HLOOKUP($A$5,Prj_list!$O$6:$Z$7,2)*'2012 HR 배정표'!AA796)/HLOOKUP($A$5,Prj_list!$O$6:$Z$7,2))=TRUE,"-",(HLOOKUP($A$5,Prj_list!$O$6:$Z$7,2)*'2012 HR 배정표'!AA796)/HLOOKUP($A$5,Prj_list!$O$6:$Z$7,2)))</x:f>
        <x:v>-</x:v>
      </x:c>
      <x:c r="W798" s="45" t="str">
        <x:f>IF(ISBLANK('2012 HR 배정표'!AB796)=TRUE,"-",'2012 HR 배정표'!AB796)</x:f>
        <x:v>-</x:v>
      </x:c>
      <x:c r="X798" s="46" t="str">
        <x:f>IF(ISBLANK('2012 HR 배정표'!AB796)=TRUE,"-",IF(ISERROR((HLOOKUP($A$5,Prj_list!$O$6:$Z$7,2)*'2012 HR 배정표'!AC796)/HLOOKUP($A$5,Prj_list!$O$6:$Z$7,2))=TRUE,"-",(HLOOKUP($A$5,Prj_list!$O$6:$Z$7,2)*'2012 HR 배정표'!AC796)/HLOOKUP($A$5,Prj_list!$O$6:$Z$7,2)))</x:f>
        <x:v>-</x:v>
      </x:c>
      <x:c r="Y798" s="45" t="str">
        <x:f>IF(ISBLANK('2012 HR 배정표'!AD796)=TRUE,"-",'2012 HR 배정표'!AD796)</x:f>
        <x:v>-</x:v>
      </x:c>
      <x:c r="Z798" s="46" t="str">
        <x:f>IF(ISBLANK('2012 HR 배정표'!AD796)=TRUE,"-",IF(ISERROR((HLOOKUP($A$5,Prj_list!$O$6:$Z$7,2)*'2012 HR 배정표'!AE796)/HLOOKUP($A$5,Prj_list!$O$6:$Z$7,2))=TRUE,"-",(HLOOKUP($A$5,Prj_list!$O$6:$Z$7,2)*'2012 HR 배정표'!AE796)/HLOOKUP($A$5,Prj_list!$O$6:$Z$7,2)))</x:f>
        <x:v>-</x:v>
      </x:c>
      <x:c r="AA798" s="45" t="str">
        <x:f>IF(ISBLANK('2012 HR 배정표'!AF796)=TRUE,"-",'2012 HR 배정표'!AF796)</x:f>
        <x:v>-</x:v>
      </x:c>
      <x:c r="AB798" s="46" t="str">
        <x:f>IF(ISBLANK('2012 HR 배정표'!AF796)=TRUE,"-",IF(ISERROR((HLOOKUP($A$5,Prj_list!$O$6:$Z$7,2)*'2012 HR 배정표'!AG796)/HLOOKUP($A$5,Prj_list!$O$6:$Z$7,2))=TRUE,"-",(HLOOKUP($A$5,Prj_list!$O$6:$Z$7,2)*'2012 HR 배정표'!AG796)/HLOOKUP($A$5,Prj_list!$O$6:$Z$7,2)))</x:f>
        <x:v>-</x:v>
      </x:c>
      <x:c r="AC798" s="45" t="str">
        <x:f>IF(ISBLANK('2012 HR 배정표'!AH796)=TRUE,"-",'2012 HR 배정표'!AH796)</x:f>
        <x:v>-</x:v>
      </x:c>
      <x:c r="AD798" s="46" t="str">
        <x:f>IF(ISBLANK('2012 HR 배정표'!AH796)=TRUE,"-",IF(ISERROR((HLOOKUP($A$5,Prj_list!$O$6:$Z$7,2)*'2012 HR 배정표'!AI796)/HLOOKUP($A$5,Prj_list!$O$6:$Z$7,2))=TRUE,"-",(HLOOKUP($A$5,Prj_list!$O$6:$Z$7,2)*'2012 HR 배정표'!AI796)/HLOOKUP($A$5,Prj_list!$O$6:$Z$7,2)))</x:f>
        <x:v>-</x:v>
      </x:c>
      <x:c r="AE798" s="45" t="str">
        <x:f>IF(ISBLANK('2012 HR 배정표'!AJ796)=TRUE,"-",'2012 HR 배정표'!AJ796)</x:f>
        <x:v>-</x:v>
      </x:c>
      <x:c r="AF798" s="46" t="str">
        <x:f>IF(ISBLANK('2012 HR 배정표'!AJ796)=TRUE,"-",IF(ISERROR((HLOOKUP($A$5,Prj_list!$O$6:$Z$7,2)*'2012 HR 배정표'!AK796)/HLOOKUP($A$5,Prj_list!$O$6:$Z$7,2))=TRUE,"-",(HLOOKUP($A$5,Prj_list!$O$6:$Z$7,2)*'2012 HR 배정표'!AK796)/HLOOKUP($A$5,Prj_list!$O$6:$Z$7,2)))</x:f>
        <x:v>-</x:v>
      </x:c>
      <x:c r="AG798" s="45" t="str">
        <x:f>IF(ISBLANK('2012 HR 배정표'!AL796)=TRUE,"-",'2012 HR 배정표'!AL796)</x:f>
        <x:v>-</x:v>
      </x:c>
      <x:c r="AH798" s="46" t="str">
        <x:f>IF(ISBLANK('2012 HR 배정표'!AL796)=TRUE,"-",IF(ISERROR((HLOOKUP($A$5,Prj_list!$O$6:$Z$7,2)*'2012 HR 배정표'!AM796)/HLOOKUP($A$5,Prj_list!$O$6:$Z$7,2))=TRUE,"-",(HLOOKUP($A$5,Prj_list!$O$6:$Z$7,2)*'2012 HR 배정표'!AM796)/HLOOKUP($A$5,Prj_list!$O$6:$Z$7,2)))</x:f>
        <x:v>-</x:v>
      </x:c>
      <x:c r="AI798" s="45" t="str">
        <x:f>IF(ISBLANK('2012 HR 배정표'!AN796)=TRUE,"-",'2012 HR 배정표'!AN796)</x:f>
        <x:v>-</x:v>
      </x:c>
      <x:c r="AJ798" s="46" t="str">
        <x:f>IF(ISBLANK('2012 HR 배정표'!AN796)=TRUE,"-",IF(ISERROR((HLOOKUP($A$5,Prj_list!$O$6:$Z$7,2)*'2012 HR 배정표'!AO796)/HLOOKUP($A$5,Prj_list!$O$6:$Z$7,2))=TRUE,"-",(HLOOKUP($A$5,Prj_list!$O$6:$Z$7,2)*'2012 HR 배정표'!AO796)/HLOOKUP($A$5,Prj_list!$O$6:$Z$7,2)))</x:f>
        <x:v>-</x:v>
      </x:c>
      <x:c r="AK798" s="45" t="str">
        <x:f>IF(ISBLANK('2012 HR 배정표'!AP796)=TRUE,"-",'2012 HR 배정표'!AP796)</x:f>
        <x:v>-</x:v>
      </x:c>
      <x:c r="AL798" s="46" t="str">
        <x:f>IF(ISBLANK('2012 HR 배정표'!AP796)=TRUE,"-",IF(ISERROR((HLOOKUP($A$5,Prj_list!$O$6:$Z$7,2)*'2012 HR 배정표'!AQ796)/HLOOKUP($A$5,Prj_list!$O$6:$Z$7,2))=TRUE,"-",(HLOOKUP($A$5,Prj_list!$O$6:$Z$7,2)*'2012 HR 배정표'!AQ796)/HLOOKUP($A$5,Prj_list!$O$6:$Z$7,2)))</x:f>
        <x:v>-</x:v>
      </x:c>
      <x:c r="AM798" s="45" t="str">
        <x:f>IF(ISBLANK('2012 HR 배정표'!AR796)=TRUE,"-",'2012 HR 배정표'!AR796)</x:f>
        <x:v>-</x:v>
      </x:c>
      <x:c r="AN798" s="46" t="str">
        <x:f>IF(ISBLANK('2012 HR 배정표'!AR796)=TRUE,"-",IF(ISERROR((HLOOKUP($A$5,Prj_list!$O$6:$Z$7,2)*'2012 HR 배정표'!AS796)/HLOOKUP($A$5,Prj_list!$O$6:$Z$7,2))=TRUE,"-",(HLOOKUP($A$5,Prj_list!$O$6:$Z$7,2)*'2012 HR 배정표'!AS796)/HLOOKUP($A$5,Prj_list!$O$6:$Z$7,2)))</x:f>
        <x:v>-</x:v>
      </x:c>
      <x:c r="AO798" s="45" t="str">
        <x:f>IF(ISBLANK('2012 HR 배정표'!AT796)=TRUE,"-",'2012 HR 배정표'!AT796)</x:f>
        <x:v>-</x:v>
      </x:c>
      <x:c r="AP798" s="46" t="str">
        <x:f>IF(ISBLANK('2012 HR 배정표'!AT796)=TRUE,"-",IF(ISERROR((HLOOKUP($A$5,Prj_list!$O$6:$Z$7,2)*'2012 HR 배정표'!AU796)/HLOOKUP($A$5,Prj_list!$O$6:$Z$7,2))=TRUE,"-",(HLOOKUP($A$5,Prj_list!$O$6:$Z$7,2)*'2012 HR 배정표'!AU796)/HLOOKUP($A$5,Prj_list!$O$6:$Z$7,2)))</x:f>
        <x:v>-</x:v>
      </x:c>
      <x:c r="AQ798" s="45" t="str">
        <x:f>IF(ISBLANK('2012 HR 배정표'!AV796)=TRUE,"-",'2012 HR 배정표'!AV796)</x:f>
        <x:v>-</x:v>
      </x:c>
      <x:c r="AR798" s="46" t="str">
        <x:f>IF(ISBLANK('2012 HR 배정표'!AV796)=TRUE,"-",IF(ISERROR((HLOOKUP($A$5,Prj_list!$O$6:$Z$7,2)*'2012 HR 배정표'!AW796)/HLOOKUP($A$5,Prj_list!$O$6:$Z$7,2))=TRUE,"-",(HLOOKUP($A$5,Prj_list!$O$6:$Z$7,2)*'2012 HR 배정표'!AW796)/HLOOKUP($A$5,Prj_list!$O$6:$Z$7,2)))</x:f>
        <x:v>-</x:v>
      </x:c>
      <x:c r="AS798" s="45" t="str">
        <x:f>IF(ISBLANK('2012 HR 배정표'!AX796)=TRUE,"-",'2012 HR 배정표'!AX796)</x:f>
        <x:v>-</x:v>
      </x:c>
      <x:c r="AT798" s="46" t="str">
        <x:f>IF(ISBLANK('2012 HR 배정표'!AX796)=TRUE,"-",IF(ISERROR((HLOOKUP($A$5,Prj_list!$O$6:$Z$7,2)*'2012 HR 배정표'!AY796)/HLOOKUP($A$5,Prj_list!$O$6:$Z$7,2))=TRUE,"-",(HLOOKUP($A$5,Prj_list!$O$6:$Z$7,2)*'2012 HR 배정표'!AY796)/HLOOKUP($A$5,Prj_list!$O$6:$Z$7,2)))</x:f>
        <x:v>-</x:v>
      </x:c>
      <x:c r="AU798" s="45" t="str">
        <x:f>IF(ISBLANK('2012 HR 배정표'!AZ796)=TRUE,"-",'2012 HR 배정표'!AZ796)</x:f>
        <x:v>-</x:v>
      </x:c>
      <x:c r="AV798" s="46" t="str">
        <x:f>IF(ISBLANK('2012 HR 배정표'!AZ796)=TRUE,"-",IF(ISERROR((HLOOKUP($A$5,Prj_list!$O$6:$Z$7,2)*'2012 HR 배정표'!BA796)/HLOOKUP($A$5,Prj_list!$O$6:$Z$7,2))=TRUE,"-",(HLOOKUP($A$5,Prj_list!$O$6:$Z$7,2)*'2012 HR 배정표'!BA796)/HLOOKUP($A$5,Prj_list!$O$6:$Z$7,2)))</x:f>
        <x:v>-</x:v>
      </x:c>
      <x:c r="AW798" s="34" t="str">
        <x:f t="shared" si="26"/>
        <x:v/>
      </x:c>
      <x:c r="AX798" s="41">
        <x:f t="shared" si="25"/>
        <x:v>0</x:v>
      </x:c>
    </x:row>
    <x:row r="799" spans="1:50">
      <x:c r="A799" s="45" t="str">
        <x:f>IF(ISBLANK('2012 HR 배정표'!F797)=TRUE,"-",'2012 HR 배정표'!F797)</x:f>
        <x:v>-</x:v>
      </x:c>
      <x:c r="B799" s="46" t="str">
        <x:f>IF(ISBLANK('2012 HR 배정표'!F797)=TRUE,"-",IF(ISERROR((HLOOKUP($A$5,Prj_list!$O$6:$Z$7,2)*'2012 HR 배정표'!G797)/HLOOKUP($A$5,Prj_list!$O$6:$Z$7,2))=TRUE,"-",(HLOOKUP($A$5,Prj_list!$O$6:$Z$7,2)*'2012 HR 배정표'!G797)/HLOOKUP($A$5,Prj_list!$O$6:$Z$7,2)))</x:f>
        <x:v>-</x:v>
      </x:c>
      <x:c r="C799" s="45" t="str">
        <x:f>IF(ISBLANK('2012 HR 배정표'!H797)=TRUE,"-",'2012 HR 배정표'!H797)</x:f>
        <x:v>-</x:v>
      </x:c>
      <x:c r="D799" s="46" t="str">
        <x:f>IF(ISBLANK('2012 HR 배정표'!H797)=TRUE,"-",IF(ISERROR((HLOOKUP($A$5,Prj_list!$O$6:$Z$7,2)*'2012 HR 배정표'!I797)/HLOOKUP($A$5,Prj_list!$O$6:$Z$7,2))=TRUE,"-",(HLOOKUP($A$5,Prj_list!$O$6:$Z$7,2)*'2012 HR 배정표'!I797)/HLOOKUP($A$5,Prj_list!$O$6:$Z$7,2)))</x:f>
        <x:v>-</x:v>
      </x:c>
      <x:c r="E799" s="45" t="str">
        <x:f>IF(ISBLANK('2012 HR 배정표'!J797)=TRUE,"-",'2012 HR 배정표'!J797)</x:f>
        <x:v>-</x:v>
      </x:c>
      <x:c r="F799" s="46" t="str">
        <x:f>IF(ISBLANK('2012 HR 배정표'!J797)=TRUE,"-",IF(ISERROR((HLOOKUP($A$5,Prj_list!$O$6:$Z$7,2)*'2012 HR 배정표'!K797)/HLOOKUP($A$5,Prj_list!$O$6:$Z$7,2))=TRUE,"-",(HLOOKUP($A$5,Prj_list!$O$6:$Z$7,2)*'2012 HR 배정표'!K797)/HLOOKUP($A$5,Prj_list!$O$6:$Z$7,2)))</x:f>
        <x:v>-</x:v>
      </x:c>
      <x:c r="G799" s="45" t="str">
        <x:f>IF(ISBLANK('2012 HR 배정표'!L797)=TRUE,"-",'2012 HR 배정표'!L797)</x:f>
        <x:v>-</x:v>
      </x:c>
      <x:c r="H799" s="46" t="str">
        <x:f>IF(ISBLANK('2012 HR 배정표'!L797)=TRUE,"-",IF(ISERROR((HLOOKUP($A$5,Prj_list!$O$6:$Z$7,2)*'2012 HR 배정표'!M797)/HLOOKUP($A$5,Prj_list!$O$6:$Z$7,2))=TRUE,"-",(HLOOKUP($A$5,Prj_list!$O$6:$Z$7,2)*'2012 HR 배정표'!M797)/HLOOKUP($A$5,Prj_list!$O$6:$Z$7,2)))</x:f>
        <x:v>-</x:v>
      </x:c>
      <x:c r="I799" s="45" t="str">
        <x:f>IF(ISBLANK('2012 HR 배정표'!N797)=TRUE,"-",'2012 HR 배정표'!N797)</x:f>
        <x:v>-</x:v>
      </x:c>
      <x:c r="J799" s="46" t="str">
        <x:f>IF(ISBLANK('2012 HR 배정표'!N797)=TRUE,"-",IF(ISERROR((HLOOKUP($A$5,Prj_list!$O$6:$Z$7,2)*'2012 HR 배정표'!O797)/HLOOKUP($A$5,Prj_list!$O$6:$Z$7,2))=TRUE,"-",(HLOOKUP($A$5,Prj_list!$O$6:$Z$7,2)*'2012 HR 배정표'!O797)/HLOOKUP($A$5,Prj_list!$O$6:$Z$7,2)))</x:f>
        <x:v>-</x:v>
      </x:c>
      <x:c r="K799" s="45" t="str">
        <x:f>IF(ISBLANK('2012 HR 배정표'!P797)=TRUE,"-",'2012 HR 배정표'!P797)</x:f>
        <x:v>-</x:v>
      </x:c>
      <x:c r="L799" s="46" t="str">
        <x:f>IF(ISBLANK('2012 HR 배정표'!P797)=TRUE,"-",IF(ISERROR((HLOOKUP($A$5,Prj_list!$O$6:$Z$7,2)*'2012 HR 배정표'!Q797)/HLOOKUP($A$5,Prj_list!$O$6:$Z$7,2))=TRUE,"-",(HLOOKUP($A$5,Prj_list!$O$6:$Z$7,2)*'2012 HR 배정표'!Q797)/HLOOKUP($A$5,Prj_list!$O$6:$Z$7,2)))</x:f>
        <x:v>-</x:v>
      </x:c>
      <x:c r="M799" s="45" t="str">
        <x:f>IF(ISBLANK('2012 HR 배정표'!R797)=TRUE,"-",'2012 HR 배정표'!R797)</x:f>
        <x:v>-</x:v>
      </x:c>
      <x:c r="N799" s="46" t="str">
        <x:f>IF(ISBLANK('2012 HR 배정표'!R797)=TRUE,"-",IF(ISERROR((HLOOKUP($A$5,Prj_list!$O$6:$Z$7,2)*'2012 HR 배정표'!S797)/HLOOKUP($A$5,Prj_list!$O$6:$Z$7,2))=TRUE,"-",(HLOOKUP($A$5,Prj_list!$O$6:$Z$7,2)*'2012 HR 배정표'!S797)/HLOOKUP($A$5,Prj_list!$O$6:$Z$7,2)))</x:f>
        <x:v>-</x:v>
      </x:c>
      <x:c r="O799" s="45" t="str">
        <x:f>IF(ISBLANK('2012 HR 배정표'!T797)=TRUE,"-",'2012 HR 배정표'!T797)</x:f>
        <x:v>-</x:v>
      </x:c>
      <x:c r="P799" s="46" t="str">
        <x:f>IF(ISBLANK('2012 HR 배정표'!T797)=TRUE,"-",IF(ISERROR((HLOOKUP($A$5,Prj_list!$O$6:$Z$7,2)*'2012 HR 배정표'!U797)/HLOOKUP($A$5,Prj_list!$O$6:$Z$7,2))=TRUE,"-",(HLOOKUP($A$5,Prj_list!$O$6:$Z$7,2)*'2012 HR 배정표'!U797)/HLOOKUP($A$5,Prj_list!$O$6:$Z$7,2)))</x:f>
        <x:v>-</x:v>
      </x:c>
      <x:c r="Q799" s="45" t="str">
        <x:f>IF(ISBLANK('2012 HR 배정표'!V797)=TRUE,"-",'2012 HR 배정표'!V797)</x:f>
        <x:v>-</x:v>
      </x:c>
      <x:c r="R799" s="46" t="str">
        <x:f>IF(ISBLANK('2012 HR 배정표'!V797)=TRUE,"-",IF(ISERROR((HLOOKUP($A$5,Prj_list!$O$6:$Z$7,2)*'2012 HR 배정표'!W797)/HLOOKUP($A$5,Prj_list!$O$6:$Z$7,2))=TRUE,"-",(HLOOKUP($A$5,Prj_list!$O$6:$Z$7,2)*'2012 HR 배정표'!W797)/HLOOKUP($A$5,Prj_list!$O$6:$Z$7,2)))</x:f>
        <x:v>-</x:v>
      </x:c>
      <x:c r="S799" s="45" t="str">
        <x:f>IF(ISBLANK('2012 HR 배정표'!X797)=TRUE,"-",'2012 HR 배정표'!X797)</x:f>
        <x:v>-</x:v>
      </x:c>
      <x:c r="T799" s="46" t="str">
        <x:f>IF(ISBLANK('2012 HR 배정표'!X797)=TRUE,"-",IF(ISERROR((HLOOKUP($A$5,Prj_list!$O$6:$Z$7,2)*'2012 HR 배정표'!Y797)/HLOOKUP($A$5,Prj_list!$O$6:$Z$7,2))=TRUE,"-",(HLOOKUP($A$5,Prj_list!$O$6:$Z$7,2)*'2012 HR 배정표'!Y797)/HLOOKUP($A$5,Prj_list!$O$6:$Z$7,2)))</x:f>
        <x:v>-</x:v>
      </x:c>
      <x:c r="U799" s="45" t="str">
        <x:f>IF(ISBLANK('2012 HR 배정표'!Z797)=TRUE,"-",'2012 HR 배정표'!Z797)</x:f>
        <x:v>-</x:v>
      </x:c>
      <x:c r="V799" s="46" t="str">
        <x:f>IF(ISBLANK('2012 HR 배정표'!Z797)=TRUE,"-",IF(ISERROR((HLOOKUP($A$5,Prj_list!$O$6:$Z$7,2)*'2012 HR 배정표'!AA797)/HLOOKUP($A$5,Prj_list!$O$6:$Z$7,2))=TRUE,"-",(HLOOKUP($A$5,Prj_list!$O$6:$Z$7,2)*'2012 HR 배정표'!AA797)/HLOOKUP($A$5,Prj_list!$O$6:$Z$7,2)))</x:f>
        <x:v>-</x:v>
      </x:c>
      <x:c r="W799" s="45" t="str">
        <x:f>IF(ISBLANK('2012 HR 배정표'!AB797)=TRUE,"-",'2012 HR 배정표'!AB797)</x:f>
        <x:v>-</x:v>
      </x:c>
      <x:c r="X799" s="46" t="str">
        <x:f>IF(ISBLANK('2012 HR 배정표'!AB797)=TRUE,"-",IF(ISERROR((HLOOKUP($A$5,Prj_list!$O$6:$Z$7,2)*'2012 HR 배정표'!AC797)/HLOOKUP($A$5,Prj_list!$O$6:$Z$7,2))=TRUE,"-",(HLOOKUP($A$5,Prj_list!$O$6:$Z$7,2)*'2012 HR 배정표'!AC797)/HLOOKUP($A$5,Prj_list!$O$6:$Z$7,2)))</x:f>
        <x:v>-</x:v>
      </x:c>
      <x:c r="Y799" s="45" t="str">
        <x:f>IF(ISBLANK('2012 HR 배정표'!AD797)=TRUE,"-",'2012 HR 배정표'!AD797)</x:f>
        <x:v>-</x:v>
      </x:c>
      <x:c r="Z799" s="46" t="str">
        <x:f>IF(ISBLANK('2012 HR 배정표'!AD797)=TRUE,"-",IF(ISERROR((HLOOKUP($A$5,Prj_list!$O$6:$Z$7,2)*'2012 HR 배정표'!AE797)/HLOOKUP($A$5,Prj_list!$O$6:$Z$7,2))=TRUE,"-",(HLOOKUP($A$5,Prj_list!$O$6:$Z$7,2)*'2012 HR 배정표'!AE797)/HLOOKUP($A$5,Prj_list!$O$6:$Z$7,2)))</x:f>
        <x:v>-</x:v>
      </x:c>
      <x:c r="AA799" s="45" t="str">
        <x:f>IF(ISBLANK('2012 HR 배정표'!AF797)=TRUE,"-",'2012 HR 배정표'!AF797)</x:f>
        <x:v>-</x:v>
      </x:c>
      <x:c r="AB799" s="46" t="str">
        <x:f>IF(ISBLANK('2012 HR 배정표'!AF797)=TRUE,"-",IF(ISERROR((HLOOKUP($A$5,Prj_list!$O$6:$Z$7,2)*'2012 HR 배정표'!AG797)/HLOOKUP($A$5,Prj_list!$O$6:$Z$7,2))=TRUE,"-",(HLOOKUP($A$5,Prj_list!$O$6:$Z$7,2)*'2012 HR 배정표'!AG797)/HLOOKUP($A$5,Prj_list!$O$6:$Z$7,2)))</x:f>
        <x:v>-</x:v>
      </x:c>
      <x:c r="AC799" s="45" t="str">
        <x:f>IF(ISBLANK('2012 HR 배정표'!AH797)=TRUE,"-",'2012 HR 배정표'!AH797)</x:f>
        <x:v>-</x:v>
      </x:c>
      <x:c r="AD799" s="46" t="str">
        <x:f>IF(ISBLANK('2012 HR 배정표'!AH797)=TRUE,"-",IF(ISERROR((HLOOKUP($A$5,Prj_list!$O$6:$Z$7,2)*'2012 HR 배정표'!AI797)/HLOOKUP($A$5,Prj_list!$O$6:$Z$7,2))=TRUE,"-",(HLOOKUP($A$5,Prj_list!$O$6:$Z$7,2)*'2012 HR 배정표'!AI797)/HLOOKUP($A$5,Prj_list!$O$6:$Z$7,2)))</x:f>
        <x:v>-</x:v>
      </x:c>
      <x:c r="AE799" s="45" t="str">
        <x:f>IF(ISBLANK('2012 HR 배정표'!AJ797)=TRUE,"-",'2012 HR 배정표'!AJ797)</x:f>
        <x:v>-</x:v>
      </x:c>
      <x:c r="AF799" s="46" t="str">
        <x:f>IF(ISBLANK('2012 HR 배정표'!AJ797)=TRUE,"-",IF(ISERROR((HLOOKUP($A$5,Prj_list!$O$6:$Z$7,2)*'2012 HR 배정표'!AK797)/HLOOKUP($A$5,Prj_list!$O$6:$Z$7,2))=TRUE,"-",(HLOOKUP($A$5,Prj_list!$O$6:$Z$7,2)*'2012 HR 배정표'!AK797)/HLOOKUP($A$5,Prj_list!$O$6:$Z$7,2)))</x:f>
        <x:v>-</x:v>
      </x:c>
      <x:c r="AG799" s="45" t="str">
        <x:f>IF(ISBLANK('2012 HR 배정표'!AL797)=TRUE,"-",'2012 HR 배정표'!AL797)</x:f>
        <x:v>-</x:v>
      </x:c>
      <x:c r="AH799" s="46" t="str">
        <x:f>IF(ISBLANK('2012 HR 배정표'!AL797)=TRUE,"-",IF(ISERROR((HLOOKUP($A$5,Prj_list!$O$6:$Z$7,2)*'2012 HR 배정표'!AM797)/HLOOKUP($A$5,Prj_list!$O$6:$Z$7,2))=TRUE,"-",(HLOOKUP($A$5,Prj_list!$O$6:$Z$7,2)*'2012 HR 배정표'!AM797)/HLOOKUP($A$5,Prj_list!$O$6:$Z$7,2)))</x:f>
        <x:v>-</x:v>
      </x:c>
      <x:c r="AI799" s="45" t="str">
        <x:f>IF(ISBLANK('2012 HR 배정표'!AN797)=TRUE,"-",'2012 HR 배정표'!AN797)</x:f>
        <x:v>-</x:v>
      </x:c>
      <x:c r="AJ799" s="46" t="str">
        <x:f>IF(ISBLANK('2012 HR 배정표'!AN797)=TRUE,"-",IF(ISERROR((HLOOKUP($A$5,Prj_list!$O$6:$Z$7,2)*'2012 HR 배정표'!AO797)/HLOOKUP($A$5,Prj_list!$O$6:$Z$7,2))=TRUE,"-",(HLOOKUP($A$5,Prj_list!$O$6:$Z$7,2)*'2012 HR 배정표'!AO797)/HLOOKUP($A$5,Prj_list!$O$6:$Z$7,2)))</x:f>
        <x:v>-</x:v>
      </x:c>
      <x:c r="AK799" s="45" t="str">
        <x:f>IF(ISBLANK('2012 HR 배정표'!AP797)=TRUE,"-",'2012 HR 배정표'!AP797)</x:f>
        <x:v>-</x:v>
      </x:c>
      <x:c r="AL799" s="46" t="str">
        <x:f>IF(ISBLANK('2012 HR 배정표'!AP797)=TRUE,"-",IF(ISERROR((HLOOKUP($A$5,Prj_list!$O$6:$Z$7,2)*'2012 HR 배정표'!AQ797)/HLOOKUP($A$5,Prj_list!$O$6:$Z$7,2))=TRUE,"-",(HLOOKUP($A$5,Prj_list!$O$6:$Z$7,2)*'2012 HR 배정표'!AQ797)/HLOOKUP($A$5,Prj_list!$O$6:$Z$7,2)))</x:f>
        <x:v>-</x:v>
      </x:c>
      <x:c r="AM799" s="45" t="str">
        <x:f>IF(ISBLANK('2012 HR 배정표'!AR797)=TRUE,"-",'2012 HR 배정표'!AR797)</x:f>
        <x:v>-</x:v>
      </x:c>
      <x:c r="AN799" s="46" t="str">
        <x:f>IF(ISBLANK('2012 HR 배정표'!AR797)=TRUE,"-",IF(ISERROR((HLOOKUP($A$5,Prj_list!$O$6:$Z$7,2)*'2012 HR 배정표'!AS797)/HLOOKUP($A$5,Prj_list!$O$6:$Z$7,2))=TRUE,"-",(HLOOKUP($A$5,Prj_list!$O$6:$Z$7,2)*'2012 HR 배정표'!AS797)/HLOOKUP($A$5,Prj_list!$O$6:$Z$7,2)))</x:f>
        <x:v>-</x:v>
      </x:c>
      <x:c r="AO799" s="45" t="str">
        <x:f>IF(ISBLANK('2012 HR 배정표'!AT797)=TRUE,"-",'2012 HR 배정표'!AT797)</x:f>
        <x:v>-</x:v>
      </x:c>
      <x:c r="AP799" s="46" t="str">
        <x:f>IF(ISBLANK('2012 HR 배정표'!AT797)=TRUE,"-",IF(ISERROR((HLOOKUP($A$5,Prj_list!$O$6:$Z$7,2)*'2012 HR 배정표'!AU797)/HLOOKUP($A$5,Prj_list!$O$6:$Z$7,2))=TRUE,"-",(HLOOKUP($A$5,Prj_list!$O$6:$Z$7,2)*'2012 HR 배정표'!AU797)/HLOOKUP($A$5,Prj_list!$O$6:$Z$7,2)))</x:f>
        <x:v>-</x:v>
      </x:c>
      <x:c r="AQ799" s="45" t="str">
        <x:f>IF(ISBLANK('2012 HR 배정표'!AV797)=TRUE,"-",'2012 HR 배정표'!AV797)</x:f>
        <x:v>-</x:v>
      </x:c>
      <x:c r="AR799" s="46" t="str">
        <x:f>IF(ISBLANK('2012 HR 배정표'!AV797)=TRUE,"-",IF(ISERROR((HLOOKUP($A$5,Prj_list!$O$6:$Z$7,2)*'2012 HR 배정표'!AW797)/HLOOKUP($A$5,Prj_list!$O$6:$Z$7,2))=TRUE,"-",(HLOOKUP($A$5,Prj_list!$O$6:$Z$7,2)*'2012 HR 배정표'!AW797)/HLOOKUP($A$5,Prj_list!$O$6:$Z$7,2)))</x:f>
        <x:v>-</x:v>
      </x:c>
      <x:c r="AS799" s="45" t="str">
        <x:f>IF(ISBLANK('2012 HR 배정표'!AX797)=TRUE,"-",'2012 HR 배정표'!AX797)</x:f>
        <x:v>-</x:v>
      </x:c>
      <x:c r="AT799" s="46" t="str">
        <x:f>IF(ISBLANK('2012 HR 배정표'!AX797)=TRUE,"-",IF(ISERROR((HLOOKUP($A$5,Prj_list!$O$6:$Z$7,2)*'2012 HR 배정표'!AY797)/HLOOKUP($A$5,Prj_list!$O$6:$Z$7,2))=TRUE,"-",(HLOOKUP($A$5,Prj_list!$O$6:$Z$7,2)*'2012 HR 배정표'!AY797)/HLOOKUP($A$5,Prj_list!$O$6:$Z$7,2)))</x:f>
        <x:v>-</x:v>
      </x:c>
      <x:c r="AU799" s="45" t="str">
        <x:f>IF(ISBLANK('2012 HR 배정표'!AZ797)=TRUE,"-",'2012 HR 배정표'!AZ797)</x:f>
        <x:v>-</x:v>
      </x:c>
      <x:c r="AV799" s="46" t="str">
        <x:f>IF(ISBLANK('2012 HR 배정표'!AZ797)=TRUE,"-",IF(ISERROR((HLOOKUP($A$5,Prj_list!$O$6:$Z$7,2)*'2012 HR 배정표'!BA797)/HLOOKUP($A$5,Prj_list!$O$6:$Z$7,2))=TRUE,"-",(HLOOKUP($A$5,Prj_list!$O$6:$Z$7,2)*'2012 HR 배정표'!BA797)/HLOOKUP($A$5,Prj_list!$O$6:$Z$7,2)))</x:f>
        <x:v>-</x:v>
      </x:c>
      <x:c r="AW799" s="34" t="str">
        <x:f t="shared" si="26"/>
        <x:v/>
      </x:c>
      <x:c r="AX799" s="41">
        <x:f t="shared" si="25"/>
        <x:v>0</x:v>
      </x:c>
    </x:row>
    <x:row r="800" spans="1:50">
      <x:c r="A800" s="45" t="str">
        <x:f>IF(ISBLANK('2012 HR 배정표'!F798)=TRUE,"-",'2012 HR 배정표'!F798)</x:f>
        <x:v>-</x:v>
      </x:c>
      <x:c r="B800" s="46" t="str">
        <x:f>IF(ISBLANK('2012 HR 배정표'!F798)=TRUE,"-",IF(ISERROR((HLOOKUP($A$5,Prj_list!$O$6:$Z$7,2)*'2012 HR 배정표'!G798)/HLOOKUP($A$5,Prj_list!$O$6:$Z$7,2))=TRUE,"-",(HLOOKUP($A$5,Prj_list!$O$6:$Z$7,2)*'2012 HR 배정표'!G798)/HLOOKUP($A$5,Prj_list!$O$6:$Z$7,2)))</x:f>
        <x:v>-</x:v>
      </x:c>
      <x:c r="C800" s="45" t="str">
        <x:f>IF(ISBLANK('2012 HR 배정표'!H798)=TRUE,"-",'2012 HR 배정표'!H798)</x:f>
        <x:v>-</x:v>
      </x:c>
      <x:c r="D800" s="46" t="str">
        <x:f>IF(ISBLANK('2012 HR 배정표'!H798)=TRUE,"-",IF(ISERROR((HLOOKUP($A$5,Prj_list!$O$6:$Z$7,2)*'2012 HR 배정표'!I798)/HLOOKUP($A$5,Prj_list!$O$6:$Z$7,2))=TRUE,"-",(HLOOKUP($A$5,Prj_list!$O$6:$Z$7,2)*'2012 HR 배정표'!I798)/HLOOKUP($A$5,Prj_list!$O$6:$Z$7,2)))</x:f>
        <x:v>-</x:v>
      </x:c>
      <x:c r="E800" s="45" t="str">
        <x:f>IF(ISBLANK('2012 HR 배정표'!J798)=TRUE,"-",'2012 HR 배정표'!J798)</x:f>
        <x:v>-</x:v>
      </x:c>
      <x:c r="F800" s="46" t="str">
        <x:f>IF(ISBLANK('2012 HR 배정표'!J798)=TRUE,"-",IF(ISERROR((HLOOKUP($A$5,Prj_list!$O$6:$Z$7,2)*'2012 HR 배정표'!K798)/HLOOKUP($A$5,Prj_list!$O$6:$Z$7,2))=TRUE,"-",(HLOOKUP($A$5,Prj_list!$O$6:$Z$7,2)*'2012 HR 배정표'!K798)/HLOOKUP($A$5,Prj_list!$O$6:$Z$7,2)))</x:f>
        <x:v>-</x:v>
      </x:c>
      <x:c r="G800" s="45" t="str">
        <x:f>IF(ISBLANK('2012 HR 배정표'!L798)=TRUE,"-",'2012 HR 배정표'!L798)</x:f>
        <x:v>-</x:v>
      </x:c>
      <x:c r="H800" s="46" t="str">
        <x:f>IF(ISBLANK('2012 HR 배정표'!L798)=TRUE,"-",IF(ISERROR((HLOOKUP($A$5,Prj_list!$O$6:$Z$7,2)*'2012 HR 배정표'!M798)/HLOOKUP($A$5,Prj_list!$O$6:$Z$7,2))=TRUE,"-",(HLOOKUP($A$5,Prj_list!$O$6:$Z$7,2)*'2012 HR 배정표'!M798)/HLOOKUP($A$5,Prj_list!$O$6:$Z$7,2)))</x:f>
        <x:v>-</x:v>
      </x:c>
      <x:c r="I800" s="45" t="str">
        <x:f>IF(ISBLANK('2012 HR 배정표'!N798)=TRUE,"-",'2012 HR 배정표'!N798)</x:f>
        <x:v>-</x:v>
      </x:c>
      <x:c r="J800" s="46" t="str">
        <x:f>IF(ISBLANK('2012 HR 배정표'!N798)=TRUE,"-",IF(ISERROR((HLOOKUP($A$5,Prj_list!$O$6:$Z$7,2)*'2012 HR 배정표'!O798)/HLOOKUP($A$5,Prj_list!$O$6:$Z$7,2))=TRUE,"-",(HLOOKUP($A$5,Prj_list!$O$6:$Z$7,2)*'2012 HR 배정표'!O798)/HLOOKUP($A$5,Prj_list!$O$6:$Z$7,2)))</x:f>
        <x:v>-</x:v>
      </x:c>
      <x:c r="K800" s="45" t="str">
        <x:f>IF(ISBLANK('2012 HR 배정표'!P798)=TRUE,"-",'2012 HR 배정표'!P798)</x:f>
        <x:v>-</x:v>
      </x:c>
      <x:c r="L800" s="46" t="str">
        <x:f>IF(ISBLANK('2012 HR 배정표'!P798)=TRUE,"-",IF(ISERROR((HLOOKUP($A$5,Prj_list!$O$6:$Z$7,2)*'2012 HR 배정표'!Q798)/HLOOKUP($A$5,Prj_list!$O$6:$Z$7,2))=TRUE,"-",(HLOOKUP($A$5,Prj_list!$O$6:$Z$7,2)*'2012 HR 배정표'!Q798)/HLOOKUP($A$5,Prj_list!$O$6:$Z$7,2)))</x:f>
        <x:v>-</x:v>
      </x:c>
      <x:c r="M800" s="45" t="str">
        <x:f>IF(ISBLANK('2012 HR 배정표'!R798)=TRUE,"-",'2012 HR 배정표'!R798)</x:f>
        <x:v>-</x:v>
      </x:c>
      <x:c r="N800" s="46" t="str">
        <x:f>IF(ISBLANK('2012 HR 배정표'!R798)=TRUE,"-",IF(ISERROR((HLOOKUP($A$5,Prj_list!$O$6:$Z$7,2)*'2012 HR 배정표'!S798)/HLOOKUP($A$5,Prj_list!$O$6:$Z$7,2))=TRUE,"-",(HLOOKUP($A$5,Prj_list!$O$6:$Z$7,2)*'2012 HR 배정표'!S798)/HLOOKUP($A$5,Prj_list!$O$6:$Z$7,2)))</x:f>
        <x:v>-</x:v>
      </x:c>
      <x:c r="O800" s="45" t="str">
        <x:f>IF(ISBLANK('2012 HR 배정표'!T798)=TRUE,"-",'2012 HR 배정표'!T798)</x:f>
        <x:v>-</x:v>
      </x:c>
      <x:c r="P800" s="46" t="str">
        <x:f>IF(ISBLANK('2012 HR 배정표'!T798)=TRUE,"-",IF(ISERROR((HLOOKUP($A$5,Prj_list!$O$6:$Z$7,2)*'2012 HR 배정표'!U798)/HLOOKUP($A$5,Prj_list!$O$6:$Z$7,2))=TRUE,"-",(HLOOKUP($A$5,Prj_list!$O$6:$Z$7,2)*'2012 HR 배정표'!U798)/HLOOKUP($A$5,Prj_list!$O$6:$Z$7,2)))</x:f>
        <x:v>-</x:v>
      </x:c>
      <x:c r="Q800" s="45" t="str">
        <x:f>IF(ISBLANK('2012 HR 배정표'!V798)=TRUE,"-",'2012 HR 배정표'!V798)</x:f>
        <x:v>-</x:v>
      </x:c>
      <x:c r="R800" s="46" t="str">
        <x:f>IF(ISBLANK('2012 HR 배정표'!V798)=TRUE,"-",IF(ISERROR((HLOOKUP($A$5,Prj_list!$O$6:$Z$7,2)*'2012 HR 배정표'!W798)/HLOOKUP($A$5,Prj_list!$O$6:$Z$7,2))=TRUE,"-",(HLOOKUP($A$5,Prj_list!$O$6:$Z$7,2)*'2012 HR 배정표'!W798)/HLOOKUP($A$5,Prj_list!$O$6:$Z$7,2)))</x:f>
        <x:v>-</x:v>
      </x:c>
      <x:c r="S800" s="45" t="str">
        <x:f>IF(ISBLANK('2012 HR 배정표'!X798)=TRUE,"-",'2012 HR 배정표'!X798)</x:f>
        <x:v>-</x:v>
      </x:c>
      <x:c r="T800" s="46" t="str">
        <x:f>IF(ISBLANK('2012 HR 배정표'!X798)=TRUE,"-",IF(ISERROR((HLOOKUP($A$5,Prj_list!$O$6:$Z$7,2)*'2012 HR 배정표'!Y798)/HLOOKUP($A$5,Prj_list!$O$6:$Z$7,2))=TRUE,"-",(HLOOKUP($A$5,Prj_list!$O$6:$Z$7,2)*'2012 HR 배정표'!Y798)/HLOOKUP($A$5,Prj_list!$O$6:$Z$7,2)))</x:f>
        <x:v>-</x:v>
      </x:c>
      <x:c r="U800" s="45" t="str">
        <x:f>IF(ISBLANK('2012 HR 배정표'!Z798)=TRUE,"-",'2012 HR 배정표'!Z798)</x:f>
        <x:v>-</x:v>
      </x:c>
      <x:c r="V800" s="46" t="str">
        <x:f>IF(ISBLANK('2012 HR 배정표'!Z798)=TRUE,"-",IF(ISERROR((HLOOKUP($A$5,Prj_list!$O$6:$Z$7,2)*'2012 HR 배정표'!AA798)/HLOOKUP($A$5,Prj_list!$O$6:$Z$7,2))=TRUE,"-",(HLOOKUP($A$5,Prj_list!$O$6:$Z$7,2)*'2012 HR 배정표'!AA798)/HLOOKUP($A$5,Prj_list!$O$6:$Z$7,2)))</x:f>
        <x:v>-</x:v>
      </x:c>
      <x:c r="W800" s="45" t="str">
        <x:f>IF(ISBLANK('2012 HR 배정표'!AB798)=TRUE,"-",'2012 HR 배정표'!AB798)</x:f>
        <x:v>-</x:v>
      </x:c>
      <x:c r="X800" s="46" t="str">
        <x:f>IF(ISBLANK('2012 HR 배정표'!AB798)=TRUE,"-",IF(ISERROR((HLOOKUP($A$5,Prj_list!$O$6:$Z$7,2)*'2012 HR 배정표'!AC798)/HLOOKUP($A$5,Prj_list!$O$6:$Z$7,2))=TRUE,"-",(HLOOKUP($A$5,Prj_list!$O$6:$Z$7,2)*'2012 HR 배정표'!AC798)/HLOOKUP($A$5,Prj_list!$O$6:$Z$7,2)))</x:f>
        <x:v>-</x:v>
      </x:c>
      <x:c r="Y800" s="45" t="str">
        <x:f>IF(ISBLANK('2012 HR 배정표'!AD798)=TRUE,"-",'2012 HR 배정표'!AD798)</x:f>
        <x:v>-</x:v>
      </x:c>
      <x:c r="Z800" s="46" t="str">
        <x:f>IF(ISBLANK('2012 HR 배정표'!AD798)=TRUE,"-",IF(ISERROR((HLOOKUP($A$5,Prj_list!$O$6:$Z$7,2)*'2012 HR 배정표'!AE798)/HLOOKUP($A$5,Prj_list!$O$6:$Z$7,2))=TRUE,"-",(HLOOKUP($A$5,Prj_list!$O$6:$Z$7,2)*'2012 HR 배정표'!AE798)/HLOOKUP($A$5,Prj_list!$O$6:$Z$7,2)))</x:f>
        <x:v>-</x:v>
      </x:c>
      <x:c r="AA800" s="45" t="str">
        <x:f>IF(ISBLANK('2012 HR 배정표'!AF798)=TRUE,"-",'2012 HR 배정표'!AF798)</x:f>
        <x:v>-</x:v>
      </x:c>
      <x:c r="AB800" s="46" t="str">
        <x:f>IF(ISBLANK('2012 HR 배정표'!AF798)=TRUE,"-",IF(ISERROR((HLOOKUP($A$5,Prj_list!$O$6:$Z$7,2)*'2012 HR 배정표'!AG798)/HLOOKUP($A$5,Prj_list!$O$6:$Z$7,2))=TRUE,"-",(HLOOKUP($A$5,Prj_list!$O$6:$Z$7,2)*'2012 HR 배정표'!AG798)/HLOOKUP($A$5,Prj_list!$O$6:$Z$7,2)))</x:f>
        <x:v>-</x:v>
      </x:c>
      <x:c r="AC800" s="45" t="str">
        <x:f>IF(ISBLANK('2012 HR 배정표'!AH798)=TRUE,"-",'2012 HR 배정표'!AH798)</x:f>
        <x:v>-</x:v>
      </x:c>
      <x:c r="AD800" s="46" t="str">
        <x:f>IF(ISBLANK('2012 HR 배정표'!AH798)=TRUE,"-",IF(ISERROR((HLOOKUP($A$5,Prj_list!$O$6:$Z$7,2)*'2012 HR 배정표'!AI798)/HLOOKUP($A$5,Prj_list!$O$6:$Z$7,2))=TRUE,"-",(HLOOKUP($A$5,Prj_list!$O$6:$Z$7,2)*'2012 HR 배정표'!AI798)/HLOOKUP($A$5,Prj_list!$O$6:$Z$7,2)))</x:f>
        <x:v>-</x:v>
      </x:c>
      <x:c r="AE800" s="45" t="str">
        <x:f>IF(ISBLANK('2012 HR 배정표'!AJ798)=TRUE,"-",'2012 HR 배정표'!AJ798)</x:f>
        <x:v>-</x:v>
      </x:c>
      <x:c r="AF800" s="46" t="str">
        <x:f>IF(ISBLANK('2012 HR 배정표'!AJ798)=TRUE,"-",IF(ISERROR((HLOOKUP($A$5,Prj_list!$O$6:$Z$7,2)*'2012 HR 배정표'!AK798)/HLOOKUP($A$5,Prj_list!$O$6:$Z$7,2))=TRUE,"-",(HLOOKUP($A$5,Prj_list!$O$6:$Z$7,2)*'2012 HR 배정표'!AK798)/HLOOKUP($A$5,Prj_list!$O$6:$Z$7,2)))</x:f>
        <x:v>-</x:v>
      </x:c>
      <x:c r="AG800" s="45" t="str">
        <x:f>IF(ISBLANK('2012 HR 배정표'!AL798)=TRUE,"-",'2012 HR 배정표'!AL798)</x:f>
        <x:v>-</x:v>
      </x:c>
      <x:c r="AH800" s="46" t="str">
        <x:f>IF(ISBLANK('2012 HR 배정표'!AL798)=TRUE,"-",IF(ISERROR((HLOOKUP($A$5,Prj_list!$O$6:$Z$7,2)*'2012 HR 배정표'!AM798)/HLOOKUP($A$5,Prj_list!$O$6:$Z$7,2))=TRUE,"-",(HLOOKUP($A$5,Prj_list!$O$6:$Z$7,2)*'2012 HR 배정표'!AM798)/HLOOKUP($A$5,Prj_list!$O$6:$Z$7,2)))</x:f>
        <x:v>-</x:v>
      </x:c>
      <x:c r="AI800" s="45" t="str">
        <x:f>IF(ISBLANK('2012 HR 배정표'!AN798)=TRUE,"-",'2012 HR 배정표'!AN798)</x:f>
        <x:v>-</x:v>
      </x:c>
      <x:c r="AJ800" s="46" t="str">
        <x:f>IF(ISBLANK('2012 HR 배정표'!AN798)=TRUE,"-",IF(ISERROR((HLOOKUP($A$5,Prj_list!$O$6:$Z$7,2)*'2012 HR 배정표'!AO798)/HLOOKUP($A$5,Prj_list!$O$6:$Z$7,2))=TRUE,"-",(HLOOKUP($A$5,Prj_list!$O$6:$Z$7,2)*'2012 HR 배정표'!AO798)/HLOOKUP($A$5,Prj_list!$O$6:$Z$7,2)))</x:f>
        <x:v>-</x:v>
      </x:c>
      <x:c r="AK800" s="45" t="str">
        <x:f>IF(ISBLANK('2012 HR 배정표'!AP798)=TRUE,"-",'2012 HR 배정표'!AP798)</x:f>
        <x:v>-</x:v>
      </x:c>
      <x:c r="AL800" s="46" t="str">
        <x:f>IF(ISBLANK('2012 HR 배정표'!AP798)=TRUE,"-",IF(ISERROR((HLOOKUP($A$5,Prj_list!$O$6:$Z$7,2)*'2012 HR 배정표'!AQ798)/HLOOKUP($A$5,Prj_list!$O$6:$Z$7,2))=TRUE,"-",(HLOOKUP($A$5,Prj_list!$O$6:$Z$7,2)*'2012 HR 배정표'!AQ798)/HLOOKUP($A$5,Prj_list!$O$6:$Z$7,2)))</x:f>
        <x:v>-</x:v>
      </x:c>
      <x:c r="AM800" s="45" t="str">
        <x:f>IF(ISBLANK('2012 HR 배정표'!AR798)=TRUE,"-",'2012 HR 배정표'!AR798)</x:f>
        <x:v>-</x:v>
      </x:c>
      <x:c r="AN800" s="46" t="str">
        <x:f>IF(ISBLANK('2012 HR 배정표'!AR798)=TRUE,"-",IF(ISERROR((HLOOKUP($A$5,Prj_list!$O$6:$Z$7,2)*'2012 HR 배정표'!AS798)/HLOOKUP($A$5,Prj_list!$O$6:$Z$7,2))=TRUE,"-",(HLOOKUP($A$5,Prj_list!$O$6:$Z$7,2)*'2012 HR 배정표'!AS798)/HLOOKUP($A$5,Prj_list!$O$6:$Z$7,2)))</x:f>
        <x:v>-</x:v>
      </x:c>
      <x:c r="AO800" s="45" t="str">
        <x:f>IF(ISBLANK('2012 HR 배정표'!AT798)=TRUE,"-",'2012 HR 배정표'!AT798)</x:f>
        <x:v>-</x:v>
      </x:c>
      <x:c r="AP800" s="46" t="str">
        <x:f>IF(ISBLANK('2012 HR 배정표'!AT798)=TRUE,"-",IF(ISERROR((HLOOKUP($A$5,Prj_list!$O$6:$Z$7,2)*'2012 HR 배정표'!AU798)/HLOOKUP($A$5,Prj_list!$O$6:$Z$7,2))=TRUE,"-",(HLOOKUP($A$5,Prj_list!$O$6:$Z$7,2)*'2012 HR 배정표'!AU798)/HLOOKUP($A$5,Prj_list!$O$6:$Z$7,2)))</x:f>
        <x:v>-</x:v>
      </x:c>
      <x:c r="AQ800" s="45" t="str">
        <x:f>IF(ISBLANK('2012 HR 배정표'!AV798)=TRUE,"-",'2012 HR 배정표'!AV798)</x:f>
        <x:v>-</x:v>
      </x:c>
      <x:c r="AR800" s="46" t="str">
        <x:f>IF(ISBLANK('2012 HR 배정표'!AV798)=TRUE,"-",IF(ISERROR((HLOOKUP($A$5,Prj_list!$O$6:$Z$7,2)*'2012 HR 배정표'!AW798)/HLOOKUP($A$5,Prj_list!$O$6:$Z$7,2))=TRUE,"-",(HLOOKUP($A$5,Prj_list!$O$6:$Z$7,2)*'2012 HR 배정표'!AW798)/HLOOKUP($A$5,Prj_list!$O$6:$Z$7,2)))</x:f>
        <x:v>-</x:v>
      </x:c>
      <x:c r="AS800" s="45" t="str">
        <x:f>IF(ISBLANK('2012 HR 배정표'!AX798)=TRUE,"-",'2012 HR 배정표'!AX798)</x:f>
        <x:v>-</x:v>
      </x:c>
      <x:c r="AT800" s="46" t="str">
        <x:f>IF(ISBLANK('2012 HR 배정표'!AX798)=TRUE,"-",IF(ISERROR((HLOOKUP($A$5,Prj_list!$O$6:$Z$7,2)*'2012 HR 배정표'!AY798)/HLOOKUP($A$5,Prj_list!$O$6:$Z$7,2))=TRUE,"-",(HLOOKUP($A$5,Prj_list!$O$6:$Z$7,2)*'2012 HR 배정표'!AY798)/HLOOKUP($A$5,Prj_list!$O$6:$Z$7,2)))</x:f>
        <x:v>-</x:v>
      </x:c>
      <x:c r="AU800" s="45" t="str">
        <x:f>IF(ISBLANK('2012 HR 배정표'!AZ798)=TRUE,"-",'2012 HR 배정표'!AZ798)</x:f>
        <x:v>-</x:v>
      </x:c>
      <x:c r="AV800" s="46" t="str">
        <x:f>IF(ISBLANK('2012 HR 배정표'!AZ798)=TRUE,"-",IF(ISERROR((HLOOKUP($A$5,Prj_list!$O$6:$Z$7,2)*'2012 HR 배정표'!BA798)/HLOOKUP($A$5,Prj_list!$O$6:$Z$7,2))=TRUE,"-",(HLOOKUP($A$5,Prj_list!$O$6:$Z$7,2)*'2012 HR 배정표'!BA798)/HLOOKUP($A$5,Prj_list!$O$6:$Z$7,2)))</x:f>
        <x:v>-</x:v>
      </x:c>
      <x:c r="AW800" s="34" t="str">
        <x:f t="shared" si="26"/>
        <x:v/>
      </x:c>
      <x:c r="AX800" s="41">
        <x:f t="shared" si="25"/>
        <x:v>0</x:v>
      </x:c>
    </x:row>
    <x:row r="801" spans="1:50">
      <x:c r="A801" s="45" t="str">
        <x:f>IF(ISBLANK('2012 HR 배정표'!F799)=TRUE,"-",'2012 HR 배정표'!F799)</x:f>
        <x:v>-</x:v>
      </x:c>
      <x:c r="B801" s="46" t="str">
        <x:f>IF(ISBLANK('2012 HR 배정표'!F799)=TRUE,"-",IF(ISERROR((HLOOKUP($A$5,Prj_list!$O$6:$Z$7,2)*'2012 HR 배정표'!G799)/HLOOKUP($A$5,Prj_list!$O$6:$Z$7,2))=TRUE,"-",(HLOOKUP($A$5,Prj_list!$O$6:$Z$7,2)*'2012 HR 배정표'!G799)/HLOOKUP($A$5,Prj_list!$O$6:$Z$7,2)))</x:f>
        <x:v>-</x:v>
      </x:c>
      <x:c r="C801" s="45" t="str">
        <x:f>IF(ISBLANK('2012 HR 배정표'!H799)=TRUE,"-",'2012 HR 배정표'!H799)</x:f>
        <x:v>-</x:v>
      </x:c>
      <x:c r="D801" s="46" t="str">
        <x:f>IF(ISBLANK('2012 HR 배정표'!H799)=TRUE,"-",IF(ISERROR((HLOOKUP($A$5,Prj_list!$O$6:$Z$7,2)*'2012 HR 배정표'!I799)/HLOOKUP($A$5,Prj_list!$O$6:$Z$7,2))=TRUE,"-",(HLOOKUP($A$5,Prj_list!$O$6:$Z$7,2)*'2012 HR 배정표'!I799)/HLOOKUP($A$5,Prj_list!$O$6:$Z$7,2)))</x:f>
        <x:v>-</x:v>
      </x:c>
      <x:c r="E801" s="45" t="str">
        <x:f>IF(ISBLANK('2012 HR 배정표'!J799)=TRUE,"-",'2012 HR 배정표'!J799)</x:f>
        <x:v>-</x:v>
      </x:c>
      <x:c r="F801" s="46" t="str">
        <x:f>IF(ISBLANK('2012 HR 배정표'!J799)=TRUE,"-",IF(ISERROR((HLOOKUP($A$5,Prj_list!$O$6:$Z$7,2)*'2012 HR 배정표'!K799)/HLOOKUP($A$5,Prj_list!$O$6:$Z$7,2))=TRUE,"-",(HLOOKUP($A$5,Prj_list!$O$6:$Z$7,2)*'2012 HR 배정표'!K799)/HLOOKUP($A$5,Prj_list!$O$6:$Z$7,2)))</x:f>
        <x:v>-</x:v>
      </x:c>
      <x:c r="G801" s="45" t="str">
        <x:f>IF(ISBLANK('2012 HR 배정표'!L799)=TRUE,"-",'2012 HR 배정표'!L799)</x:f>
        <x:v>-</x:v>
      </x:c>
      <x:c r="H801" s="46" t="str">
        <x:f>IF(ISBLANK('2012 HR 배정표'!L799)=TRUE,"-",IF(ISERROR((HLOOKUP($A$5,Prj_list!$O$6:$Z$7,2)*'2012 HR 배정표'!M799)/HLOOKUP($A$5,Prj_list!$O$6:$Z$7,2))=TRUE,"-",(HLOOKUP($A$5,Prj_list!$O$6:$Z$7,2)*'2012 HR 배정표'!M799)/HLOOKUP($A$5,Prj_list!$O$6:$Z$7,2)))</x:f>
        <x:v>-</x:v>
      </x:c>
      <x:c r="I801" s="45" t="str">
        <x:f>IF(ISBLANK('2012 HR 배정표'!N799)=TRUE,"-",'2012 HR 배정표'!N799)</x:f>
        <x:v>-</x:v>
      </x:c>
      <x:c r="J801" s="46" t="str">
        <x:f>IF(ISBLANK('2012 HR 배정표'!N799)=TRUE,"-",IF(ISERROR((HLOOKUP($A$5,Prj_list!$O$6:$Z$7,2)*'2012 HR 배정표'!O799)/HLOOKUP($A$5,Prj_list!$O$6:$Z$7,2))=TRUE,"-",(HLOOKUP($A$5,Prj_list!$O$6:$Z$7,2)*'2012 HR 배정표'!O799)/HLOOKUP($A$5,Prj_list!$O$6:$Z$7,2)))</x:f>
        <x:v>-</x:v>
      </x:c>
      <x:c r="K801" s="45" t="str">
        <x:f>IF(ISBLANK('2012 HR 배정표'!P799)=TRUE,"-",'2012 HR 배정표'!P799)</x:f>
        <x:v>-</x:v>
      </x:c>
      <x:c r="L801" s="46" t="str">
        <x:f>IF(ISBLANK('2012 HR 배정표'!P799)=TRUE,"-",IF(ISERROR((HLOOKUP($A$5,Prj_list!$O$6:$Z$7,2)*'2012 HR 배정표'!Q799)/HLOOKUP($A$5,Prj_list!$O$6:$Z$7,2))=TRUE,"-",(HLOOKUP($A$5,Prj_list!$O$6:$Z$7,2)*'2012 HR 배정표'!Q799)/HLOOKUP($A$5,Prj_list!$O$6:$Z$7,2)))</x:f>
        <x:v>-</x:v>
      </x:c>
      <x:c r="M801" s="45" t="str">
        <x:f>IF(ISBLANK('2012 HR 배정표'!R799)=TRUE,"-",'2012 HR 배정표'!R799)</x:f>
        <x:v>-</x:v>
      </x:c>
      <x:c r="N801" s="46" t="str">
        <x:f>IF(ISBLANK('2012 HR 배정표'!R799)=TRUE,"-",IF(ISERROR((HLOOKUP($A$5,Prj_list!$O$6:$Z$7,2)*'2012 HR 배정표'!S799)/HLOOKUP($A$5,Prj_list!$O$6:$Z$7,2))=TRUE,"-",(HLOOKUP($A$5,Prj_list!$O$6:$Z$7,2)*'2012 HR 배정표'!S799)/HLOOKUP($A$5,Prj_list!$O$6:$Z$7,2)))</x:f>
        <x:v>-</x:v>
      </x:c>
      <x:c r="O801" s="45" t="str">
        <x:f>IF(ISBLANK('2012 HR 배정표'!T799)=TRUE,"-",'2012 HR 배정표'!T799)</x:f>
        <x:v>-</x:v>
      </x:c>
      <x:c r="P801" s="46" t="str">
        <x:f>IF(ISBLANK('2012 HR 배정표'!T799)=TRUE,"-",IF(ISERROR((HLOOKUP($A$5,Prj_list!$O$6:$Z$7,2)*'2012 HR 배정표'!U799)/HLOOKUP($A$5,Prj_list!$O$6:$Z$7,2))=TRUE,"-",(HLOOKUP($A$5,Prj_list!$O$6:$Z$7,2)*'2012 HR 배정표'!U799)/HLOOKUP($A$5,Prj_list!$O$6:$Z$7,2)))</x:f>
        <x:v>-</x:v>
      </x:c>
      <x:c r="Q801" s="45" t="str">
        <x:f>IF(ISBLANK('2012 HR 배정표'!V799)=TRUE,"-",'2012 HR 배정표'!V799)</x:f>
        <x:v>-</x:v>
      </x:c>
      <x:c r="R801" s="46" t="str">
        <x:f>IF(ISBLANK('2012 HR 배정표'!V799)=TRUE,"-",IF(ISERROR((HLOOKUP($A$5,Prj_list!$O$6:$Z$7,2)*'2012 HR 배정표'!W799)/HLOOKUP($A$5,Prj_list!$O$6:$Z$7,2))=TRUE,"-",(HLOOKUP($A$5,Prj_list!$O$6:$Z$7,2)*'2012 HR 배정표'!W799)/HLOOKUP($A$5,Prj_list!$O$6:$Z$7,2)))</x:f>
        <x:v>-</x:v>
      </x:c>
      <x:c r="S801" s="45" t="str">
        <x:f>IF(ISBLANK('2012 HR 배정표'!X799)=TRUE,"-",'2012 HR 배정표'!X799)</x:f>
        <x:v>-</x:v>
      </x:c>
      <x:c r="T801" s="46" t="str">
        <x:f>IF(ISBLANK('2012 HR 배정표'!X799)=TRUE,"-",IF(ISERROR((HLOOKUP($A$5,Prj_list!$O$6:$Z$7,2)*'2012 HR 배정표'!Y799)/HLOOKUP($A$5,Prj_list!$O$6:$Z$7,2))=TRUE,"-",(HLOOKUP($A$5,Prj_list!$O$6:$Z$7,2)*'2012 HR 배정표'!Y799)/HLOOKUP($A$5,Prj_list!$O$6:$Z$7,2)))</x:f>
        <x:v>-</x:v>
      </x:c>
      <x:c r="U801" s="45" t="str">
        <x:f>IF(ISBLANK('2012 HR 배정표'!Z799)=TRUE,"-",'2012 HR 배정표'!Z799)</x:f>
        <x:v>-</x:v>
      </x:c>
      <x:c r="V801" s="46" t="str">
        <x:f>IF(ISBLANK('2012 HR 배정표'!Z799)=TRUE,"-",IF(ISERROR((HLOOKUP($A$5,Prj_list!$O$6:$Z$7,2)*'2012 HR 배정표'!AA799)/HLOOKUP($A$5,Prj_list!$O$6:$Z$7,2))=TRUE,"-",(HLOOKUP($A$5,Prj_list!$O$6:$Z$7,2)*'2012 HR 배정표'!AA799)/HLOOKUP($A$5,Prj_list!$O$6:$Z$7,2)))</x:f>
        <x:v>-</x:v>
      </x:c>
      <x:c r="W801" s="45" t="str">
        <x:f>IF(ISBLANK('2012 HR 배정표'!AB799)=TRUE,"-",'2012 HR 배정표'!AB799)</x:f>
        <x:v>-</x:v>
      </x:c>
      <x:c r="X801" s="46" t="str">
        <x:f>IF(ISBLANK('2012 HR 배정표'!AB799)=TRUE,"-",IF(ISERROR((HLOOKUP($A$5,Prj_list!$O$6:$Z$7,2)*'2012 HR 배정표'!AC799)/HLOOKUP($A$5,Prj_list!$O$6:$Z$7,2))=TRUE,"-",(HLOOKUP($A$5,Prj_list!$O$6:$Z$7,2)*'2012 HR 배정표'!AC799)/HLOOKUP($A$5,Prj_list!$O$6:$Z$7,2)))</x:f>
        <x:v>-</x:v>
      </x:c>
      <x:c r="Y801" s="45" t="str">
        <x:f>IF(ISBLANK('2012 HR 배정표'!AD799)=TRUE,"-",'2012 HR 배정표'!AD799)</x:f>
        <x:v>-</x:v>
      </x:c>
      <x:c r="Z801" s="46" t="str">
        <x:f>IF(ISBLANK('2012 HR 배정표'!AD799)=TRUE,"-",IF(ISERROR((HLOOKUP($A$5,Prj_list!$O$6:$Z$7,2)*'2012 HR 배정표'!AE799)/HLOOKUP($A$5,Prj_list!$O$6:$Z$7,2))=TRUE,"-",(HLOOKUP($A$5,Prj_list!$O$6:$Z$7,2)*'2012 HR 배정표'!AE799)/HLOOKUP($A$5,Prj_list!$O$6:$Z$7,2)))</x:f>
        <x:v>-</x:v>
      </x:c>
      <x:c r="AA801" s="45" t="str">
        <x:f>IF(ISBLANK('2012 HR 배정표'!AF799)=TRUE,"-",'2012 HR 배정표'!AF799)</x:f>
        <x:v>-</x:v>
      </x:c>
      <x:c r="AB801" s="46" t="str">
        <x:f>IF(ISBLANK('2012 HR 배정표'!AF799)=TRUE,"-",IF(ISERROR((HLOOKUP($A$5,Prj_list!$O$6:$Z$7,2)*'2012 HR 배정표'!AG799)/HLOOKUP($A$5,Prj_list!$O$6:$Z$7,2))=TRUE,"-",(HLOOKUP($A$5,Prj_list!$O$6:$Z$7,2)*'2012 HR 배정표'!AG799)/HLOOKUP($A$5,Prj_list!$O$6:$Z$7,2)))</x:f>
        <x:v>-</x:v>
      </x:c>
      <x:c r="AC801" s="45" t="str">
        <x:f>IF(ISBLANK('2012 HR 배정표'!AH799)=TRUE,"-",'2012 HR 배정표'!AH799)</x:f>
        <x:v>-</x:v>
      </x:c>
      <x:c r="AD801" s="46" t="str">
        <x:f>IF(ISBLANK('2012 HR 배정표'!AH799)=TRUE,"-",IF(ISERROR((HLOOKUP($A$5,Prj_list!$O$6:$Z$7,2)*'2012 HR 배정표'!AI799)/HLOOKUP($A$5,Prj_list!$O$6:$Z$7,2))=TRUE,"-",(HLOOKUP($A$5,Prj_list!$O$6:$Z$7,2)*'2012 HR 배정표'!AI799)/HLOOKUP($A$5,Prj_list!$O$6:$Z$7,2)))</x:f>
        <x:v>-</x:v>
      </x:c>
      <x:c r="AE801" s="45" t="str">
        <x:f>IF(ISBLANK('2012 HR 배정표'!AJ799)=TRUE,"-",'2012 HR 배정표'!AJ799)</x:f>
        <x:v>-</x:v>
      </x:c>
      <x:c r="AF801" s="46" t="str">
        <x:f>IF(ISBLANK('2012 HR 배정표'!AJ799)=TRUE,"-",IF(ISERROR((HLOOKUP($A$5,Prj_list!$O$6:$Z$7,2)*'2012 HR 배정표'!AK799)/HLOOKUP($A$5,Prj_list!$O$6:$Z$7,2))=TRUE,"-",(HLOOKUP($A$5,Prj_list!$O$6:$Z$7,2)*'2012 HR 배정표'!AK799)/HLOOKUP($A$5,Prj_list!$O$6:$Z$7,2)))</x:f>
        <x:v>-</x:v>
      </x:c>
      <x:c r="AG801" s="45" t="str">
        <x:f>IF(ISBLANK('2012 HR 배정표'!AL799)=TRUE,"-",'2012 HR 배정표'!AL799)</x:f>
        <x:v>-</x:v>
      </x:c>
      <x:c r="AH801" s="46" t="str">
        <x:f>IF(ISBLANK('2012 HR 배정표'!AL799)=TRUE,"-",IF(ISERROR((HLOOKUP($A$5,Prj_list!$O$6:$Z$7,2)*'2012 HR 배정표'!AM799)/HLOOKUP($A$5,Prj_list!$O$6:$Z$7,2))=TRUE,"-",(HLOOKUP($A$5,Prj_list!$O$6:$Z$7,2)*'2012 HR 배정표'!AM799)/HLOOKUP($A$5,Prj_list!$O$6:$Z$7,2)))</x:f>
        <x:v>-</x:v>
      </x:c>
      <x:c r="AI801" s="45" t="str">
        <x:f>IF(ISBLANK('2012 HR 배정표'!AN799)=TRUE,"-",'2012 HR 배정표'!AN799)</x:f>
        <x:v>-</x:v>
      </x:c>
      <x:c r="AJ801" s="46" t="str">
        <x:f>IF(ISBLANK('2012 HR 배정표'!AN799)=TRUE,"-",IF(ISERROR((HLOOKUP($A$5,Prj_list!$O$6:$Z$7,2)*'2012 HR 배정표'!AO799)/HLOOKUP($A$5,Prj_list!$O$6:$Z$7,2))=TRUE,"-",(HLOOKUP($A$5,Prj_list!$O$6:$Z$7,2)*'2012 HR 배정표'!AO799)/HLOOKUP($A$5,Prj_list!$O$6:$Z$7,2)))</x:f>
        <x:v>-</x:v>
      </x:c>
      <x:c r="AK801" s="45" t="str">
        <x:f>IF(ISBLANK('2012 HR 배정표'!AP799)=TRUE,"-",'2012 HR 배정표'!AP799)</x:f>
        <x:v>-</x:v>
      </x:c>
      <x:c r="AL801" s="46" t="str">
        <x:f>IF(ISBLANK('2012 HR 배정표'!AP799)=TRUE,"-",IF(ISERROR((HLOOKUP($A$5,Prj_list!$O$6:$Z$7,2)*'2012 HR 배정표'!AQ799)/HLOOKUP($A$5,Prj_list!$O$6:$Z$7,2))=TRUE,"-",(HLOOKUP($A$5,Prj_list!$O$6:$Z$7,2)*'2012 HR 배정표'!AQ799)/HLOOKUP($A$5,Prj_list!$O$6:$Z$7,2)))</x:f>
        <x:v>-</x:v>
      </x:c>
      <x:c r="AM801" s="45" t="str">
        <x:f>IF(ISBLANK('2012 HR 배정표'!AR799)=TRUE,"-",'2012 HR 배정표'!AR799)</x:f>
        <x:v>-</x:v>
      </x:c>
      <x:c r="AN801" s="46" t="str">
        <x:f>IF(ISBLANK('2012 HR 배정표'!AR799)=TRUE,"-",IF(ISERROR((HLOOKUP($A$5,Prj_list!$O$6:$Z$7,2)*'2012 HR 배정표'!AS799)/HLOOKUP($A$5,Prj_list!$O$6:$Z$7,2))=TRUE,"-",(HLOOKUP($A$5,Prj_list!$O$6:$Z$7,2)*'2012 HR 배정표'!AS799)/HLOOKUP($A$5,Prj_list!$O$6:$Z$7,2)))</x:f>
        <x:v>-</x:v>
      </x:c>
      <x:c r="AO801" s="45" t="str">
        <x:f>IF(ISBLANK('2012 HR 배정표'!AT799)=TRUE,"-",'2012 HR 배정표'!AT799)</x:f>
        <x:v>-</x:v>
      </x:c>
      <x:c r="AP801" s="46" t="str">
        <x:f>IF(ISBLANK('2012 HR 배정표'!AT799)=TRUE,"-",IF(ISERROR((HLOOKUP($A$5,Prj_list!$O$6:$Z$7,2)*'2012 HR 배정표'!AU799)/HLOOKUP($A$5,Prj_list!$O$6:$Z$7,2))=TRUE,"-",(HLOOKUP($A$5,Prj_list!$O$6:$Z$7,2)*'2012 HR 배정표'!AU799)/HLOOKUP($A$5,Prj_list!$O$6:$Z$7,2)))</x:f>
        <x:v>-</x:v>
      </x:c>
      <x:c r="AQ801" s="45" t="str">
        <x:f>IF(ISBLANK('2012 HR 배정표'!AV799)=TRUE,"-",'2012 HR 배정표'!AV799)</x:f>
        <x:v>-</x:v>
      </x:c>
      <x:c r="AR801" s="46" t="str">
        <x:f>IF(ISBLANK('2012 HR 배정표'!AV799)=TRUE,"-",IF(ISERROR((HLOOKUP($A$5,Prj_list!$O$6:$Z$7,2)*'2012 HR 배정표'!AW799)/HLOOKUP($A$5,Prj_list!$O$6:$Z$7,2))=TRUE,"-",(HLOOKUP($A$5,Prj_list!$O$6:$Z$7,2)*'2012 HR 배정표'!AW799)/HLOOKUP($A$5,Prj_list!$O$6:$Z$7,2)))</x:f>
        <x:v>-</x:v>
      </x:c>
      <x:c r="AS801" s="45" t="str">
        <x:f>IF(ISBLANK('2012 HR 배정표'!AX799)=TRUE,"-",'2012 HR 배정표'!AX799)</x:f>
        <x:v>-</x:v>
      </x:c>
      <x:c r="AT801" s="46" t="str">
        <x:f>IF(ISBLANK('2012 HR 배정표'!AX799)=TRUE,"-",IF(ISERROR((HLOOKUP($A$5,Prj_list!$O$6:$Z$7,2)*'2012 HR 배정표'!AY799)/HLOOKUP($A$5,Prj_list!$O$6:$Z$7,2))=TRUE,"-",(HLOOKUP($A$5,Prj_list!$O$6:$Z$7,2)*'2012 HR 배정표'!AY799)/HLOOKUP($A$5,Prj_list!$O$6:$Z$7,2)))</x:f>
        <x:v>-</x:v>
      </x:c>
      <x:c r="AU801" s="45" t="str">
        <x:f>IF(ISBLANK('2012 HR 배정표'!AZ799)=TRUE,"-",'2012 HR 배정표'!AZ799)</x:f>
        <x:v>-</x:v>
      </x:c>
      <x:c r="AV801" s="46" t="str">
        <x:f>IF(ISBLANK('2012 HR 배정표'!AZ799)=TRUE,"-",IF(ISERROR((HLOOKUP($A$5,Prj_list!$O$6:$Z$7,2)*'2012 HR 배정표'!BA799)/HLOOKUP($A$5,Prj_list!$O$6:$Z$7,2))=TRUE,"-",(HLOOKUP($A$5,Prj_list!$O$6:$Z$7,2)*'2012 HR 배정표'!BA799)/HLOOKUP($A$5,Prj_list!$O$6:$Z$7,2)))</x:f>
        <x:v>-</x:v>
      </x:c>
      <x:c r="AW801" s="34" t="str">
        <x:f t="shared" si="26"/>
        <x:v/>
      </x:c>
      <x:c r="AX801" s="41">
        <x:f t="shared" si="25"/>
        <x:v>0</x:v>
      </x:c>
    </x:row>
    <x:row r="802" spans="1:50">
      <x:c r="A802" s="45" t="str">
        <x:f>IF(ISBLANK('2012 HR 배정표'!F800)=TRUE,"-",'2012 HR 배정표'!F800)</x:f>
        <x:v>-</x:v>
      </x:c>
      <x:c r="B802" s="46" t="str">
        <x:f>IF(ISBLANK('2012 HR 배정표'!F800)=TRUE,"-",IF(ISERROR((HLOOKUP($A$5,Prj_list!$O$6:$Z$7,2)*'2012 HR 배정표'!G800)/HLOOKUP($A$5,Prj_list!$O$6:$Z$7,2))=TRUE,"-",(HLOOKUP($A$5,Prj_list!$O$6:$Z$7,2)*'2012 HR 배정표'!G800)/HLOOKUP($A$5,Prj_list!$O$6:$Z$7,2)))</x:f>
        <x:v>-</x:v>
      </x:c>
      <x:c r="C802" s="45" t="str">
        <x:f>IF(ISBLANK('2012 HR 배정표'!H800)=TRUE,"-",'2012 HR 배정표'!H800)</x:f>
        <x:v>-</x:v>
      </x:c>
      <x:c r="D802" s="46" t="str">
        <x:f>IF(ISBLANK('2012 HR 배정표'!H800)=TRUE,"-",IF(ISERROR((HLOOKUP($A$5,Prj_list!$O$6:$Z$7,2)*'2012 HR 배정표'!I800)/HLOOKUP($A$5,Prj_list!$O$6:$Z$7,2))=TRUE,"-",(HLOOKUP($A$5,Prj_list!$O$6:$Z$7,2)*'2012 HR 배정표'!I800)/HLOOKUP($A$5,Prj_list!$O$6:$Z$7,2)))</x:f>
        <x:v>-</x:v>
      </x:c>
      <x:c r="E802" s="45" t="str">
        <x:f>IF(ISBLANK('2012 HR 배정표'!J800)=TRUE,"-",'2012 HR 배정표'!J800)</x:f>
        <x:v>-</x:v>
      </x:c>
      <x:c r="F802" s="46" t="str">
        <x:f>IF(ISBLANK('2012 HR 배정표'!J800)=TRUE,"-",IF(ISERROR((HLOOKUP($A$5,Prj_list!$O$6:$Z$7,2)*'2012 HR 배정표'!K800)/HLOOKUP($A$5,Prj_list!$O$6:$Z$7,2))=TRUE,"-",(HLOOKUP($A$5,Prj_list!$O$6:$Z$7,2)*'2012 HR 배정표'!K800)/HLOOKUP($A$5,Prj_list!$O$6:$Z$7,2)))</x:f>
        <x:v>-</x:v>
      </x:c>
      <x:c r="G802" s="45" t="str">
        <x:f>IF(ISBLANK('2012 HR 배정표'!L800)=TRUE,"-",'2012 HR 배정표'!L800)</x:f>
        <x:v>-</x:v>
      </x:c>
      <x:c r="H802" s="46" t="str">
        <x:f>IF(ISBLANK('2012 HR 배정표'!L800)=TRUE,"-",IF(ISERROR((HLOOKUP($A$5,Prj_list!$O$6:$Z$7,2)*'2012 HR 배정표'!M800)/HLOOKUP($A$5,Prj_list!$O$6:$Z$7,2))=TRUE,"-",(HLOOKUP($A$5,Prj_list!$O$6:$Z$7,2)*'2012 HR 배정표'!M800)/HLOOKUP($A$5,Prj_list!$O$6:$Z$7,2)))</x:f>
        <x:v>-</x:v>
      </x:c>
      <x:c r="I802" s="45" t="str">
        <x:f>IF(ISBLANK('2012 HR 배정표'!N800)=TRUE,"-",'2012 HR 배정표'!N800)</x:f>
        <x:v>-</x:v>
      </x:c>
      <x:c r="J802" s="46" t="str">
        <x:f>IF(ISBLANK('2012 HR 배정표'!N800)=TRUE,"-",IF(ISERROR((HLOOKUP($A$5,Prj_list!$O$6:$Z$7,2)*'2012 HR 배정표'!O800)/HLOOKUP($A$5,Prj_list!$O$6:$Z$7,2))=TRUE,"-",(HLOOKUP($A$5,Prj_list!$O$6:$Z$7,2)*'2012 HR 배정표'!O800)/HLOOKUP($A$5,Prj_list!$O$6:$Z$7,2)))</x:f>
        <x:v>-</x:v>
      </x:c>
      <x:c r="K802" s="45" t="str">
        <x:f>IF(ISBLANK('2012 HR 배정표'!P800)=TRUE,"-",'2012 HR 배정표'!P800)</x:f>
        <x:v>-</x:v>
      </x:c>
      <x:c r="L802" s="46" t="str">
        <x:f>IF(ISBLANK('2012 HR 배정표'!P800)=TRUE,"-",IF(ISERROR((HLOOKUP($A$5,Prj_list!$O$6:$Z$7,2)*'2012 HR 배정표'!Q800)/HLOOKUP($A$5,Prj_list!$O$6:$Z$7,2))=TRUE,"-",(HLOOKUP($A$5,Prj_list!$O$6:$Z$7,2)*'2012 HR 배정표'!Q800)/HLOOKUP($A$5,Prj_list!$O$6:$Z$7,2)))</x:f>
        <x:v>-</x:v>
      </x:c>
      <x:c r="M802" s="45" t="str">
        <x:f>IF(ISBLANK('2012 HR 배정표'!R800)=TRUE,"-",'2012 HR 배정표'!R800)</x:f>
        <x:v>-</x:v>
      </x:c>
      <x:c r="N802" s="46" t="str">
        <x:f>IF(ISBLANK('2012 HR 배정표'!R800)=TRUE,"-",IF(ISERROR((HLOOKUP($A$5,Prj_list!$O$6:$Z$7,2)*'2012 HR 배정표'!S800)/HLOOKUP($A$5,Prj_list!$O$6:$Z$7,2))=TRUE,"-",(HLOOKUP($A$5,Prj_list!$O$6:$Z$7,2)*'2012 HR 배정표'!S800)/HLOOKUP($A$5,Prj_list!$O$6:$Z$7,2)))</x:f>
        <x:v>-</x:v>
      </x:c>
      <x:c r="O802" s="45" t="str">
        <x:f>IF(ISBLANK('2012 HR 배정표'!T800)=TRUE,"-",'2012 HR 배정표'!T800)</x:f>
        <x:v>-</x:v>
      </x:c>
      <x:c r="P802" s="46" t="str">
        <x:f>IF(ISBLANK('2012 HR 배정표'!T800)=TRUE,"-",IF(ISERROR((HLOOKUP($A$5,Prj_list!$O$6:$Z$7,2)*'2012 HR 배정표'!U800)/HLOOKUP($A$5,Prj_list!$O$6:$Z$7,2))=TRUE,"-",(HLOOKUP($A$5,Prj_list!$O$6:$Z$7,2)*'2012 HR 배정표'!U800)/HLOOKUP($A$5,Prj_list!$O$6:$Z$7,2)))</x:f>
        <x:v>-</x:v>
      </x:c>
      <x:c r="Q802" s="45" t="str">
        <x:f>IF(ISBLANK('2012 HR 배정표'!V800)=TRUE,"-",'2012 HR 배정표'!V800)</x:f>
        <x:v>-</x:v>
      </x:c>
      <x:c r="R802" s="46" t="str">
        <x:f>IF(ISBLANK('2012 HR 배정표'!V800)=TRUE,"-",IF(ISERROR((HLOOKUP($A$5,Prj_list!$O$6:$Z$7,2)*'2012 HR 배정표'!W800)/HLOOKUP($A$5,Prj_list!$O$6:$Z$7,2))=TRUE,"-",(HLOOKUP($A$5,Prj_list!$O$6:$Z$7,2)*'2012 HR 배정표'!W800)/HLOOKUP($A$5,Prj_list!$O$6:$Z$7,2)))</x:f>
        <x:v>-</x:v>
      </x:c>
      <x:c r="S802" s="45" t="str">
        <x:f>IF(ISBLANK('2012 HR 배정표'!X800)=TRUE,"-",'2012 HR 배정표'!X800)</x:f>
        <x:v>-</x:v>
      </x:c>
      <x:c r="T802" s="46" t="str">
        <x:f>IF(ISBLANK('2012 HR 배정표'!X800)=TRUE,"-",IF(ISERROR((HLOOKUP($A$5,Prj_list!$O$6:$Z$7,2)*'2012 HR 배정표'!Y800)/HLOOKUP($A$5,Prj_list!$O$6:$Z$7,2))=TRUE,"-",(HLOOKUP($A$5,Prj_list!$O$6:$Z$7,2)*'2012 HR 배정표'!Y800)/HLOOKUP($A$5,Prj_list!$O$6:$Z$7,2)))</x:f>
        <x:v>-</x:v>
      </x:c>
      <x:c r="U802" s="45" t="str">
        <x:f>IF(ISBLANK('2012 HR 배정표'!Z800)=TRUE,"-",'2012 HR 배정표'!Z800)</x:f>
        <x:v>-</x:v>
      </x:c>
      <x:c r="V802" s="46" t="str">
        <x:f>IF(ISBLANK('2012 HR 배정표'!Z800)=TRUE,"-",IF(ISERROR((HLOOKUP($A$5,Prj_list!$O$6:$Z$7,2)*'2012 HR 배정표'!AA800)/HLOOKUP($A$5,Prj_list!$O$6:$Z$7,2))=TRUE,"-",(HLOOKUP($A$5,Prj_list!$O$6:$Z$7,2)*'2012 HR 배정표'!AA800)/HLOOKUP($A$5,Prj_list!$O$6:$Z$7,2)))</x:f>
        <x:v>-</x:v>
      </x:c>
      <x:c r="W802" s="45" t="str">
        <x:f>IF(ISBLANK('2012 HR 배정표'!AB800)=TRUE,"-",'2012 HR 배정표'!AB800)</x:f>
        <x:v>-</x:v>
      </x:c>
      <x:c r="X802" s="46" t="str">
        <x:f>IF(ISBLANK('2012 HR 배정표'!AB800)=TRUE,"-",IF(ISERROR((HLOOKUP($A$5,Prj_list!$O$6:$Z$7,2)*'2012 HR 배정표'!AC800)/HLOOKUP($A$5,Prj_list!$O$6:$Z$7,2))=TRUE,"-",(HLOOKUP($A$5,Prj_list!$O$6:$Z$7,2)*'2012 HR 배정표'!AC800)/HLOOKUP($A$5,Prj_list!$O$6:$Z$7,2)))</x:f>
        <x:v>-</x:v>
      </x:c>
      <x:c r="Y802" s="45" t="str">
        <x:f>IF(ISBLANK('2012 HR 배정표'!AD800)=TRUE,"-",'2012 HR 배정표'!AD800)</x:f>
        <x:v>-</x:v>
      </x:c>
      <x:c r="Z802" s="46" t="str">
        <x:f>IF(ISBLANK('2012 HR 배정표'!AD800)=TRUE,"-",IF(ISERROR((HLOOKUP($A$5,Prj_list!$O$6:$Z$7,2)*'2012 HR 배정표'!AE800)/HLOOKUP($A$5,Prj_list!$O$6:$Z$7,2))=TRUE,"-",(HLOOKUP($A$5,Prj_list!$O$6:$Z$7,2)*'2012 HR 배정표'!AE800)/HLOOKUP($A$5,Prj_list!$O$6:$Z$7,2)))</x:f>
        <x:v>-</x:v>
      </x:c>
      <x:c r="AA802" s="45" t="str">
        <x:f>IF(ISBLANK('2012 HR 배정표'!AF800)=TRUE,"-",'2012 HR 배정표'!AF800)</x:f>
        <x:v>-</x:v>
      </x:c>
      <x:c r="AB802" s="46" t="str">
        <x:f>IF(ISBLANK('2012 HR 배정표'!AF800)=TRUE,"-",IF(ISERROR((HLOOKUP($A$5,Prj_list!$O$6:$Z$7,2)*'2012 HR 배정표'!AG800)/HLOOKUP($A$5,Prj_list!$O$6:$Z$7,2))=TRUE,"-",(HLOOKUP($A$5,Prj_list!$O$6:$Z$7,2)*'2012 HR 배정표'!AG800)/HLOOKUP($A$5,Prj_list!$O$6:$Z$7,2)))</x:f>
        <x:v>-</x:v>
      </x:c>
      <x:c r="AC802" s="45" t="str">
        <x:f>IF(ISBLANK('2012 HR 배정표'!AH800)=TRUE,"-",'2012 HR 배정표'!AH800)</x:f>
        <x:v>-</x:v>
      </x:c>
      <x:c r="AD802" s="46" t="str">
        <x:f>IF(ISBLANK('2012 HR 배정표'!AH800)=TRUE,"-",IF(ISERROR((HLOOKUP($A$5,Prj_list!$O$6:$Z$7,2)*'2012 HR 배정표'!AI800)/HLOOKUP($A$5,Prj_list!$O$6:$Z$7,2))=TRUE,"-",(HLOOKUP($A$5,Prj_list!$O$6:$Z$7,2)*'2012 HR 배정표'!AI800)/HLOOKUP($A$5,Prj_list!$O$6:$Z$7,2)))</x:f>
        <x:v>-</x:v>
      </x:c>
      <x:c r="AE802" s="45" t="str">
        <x:f>IF(ISBLANK('2012 HR 배정표'!AJ800)=TRUE,"-",'2012 HR 배정표'!AJ800)</x:f>
        <x:v>-</x:v>
      </x:c>
      <x:c r="AF802" s="46" t="str">
        <x:f>IF(ISBLANK('2012 HR 배정표'!AJ800)=TRUE,"-",IF(ISERROR((HLOOKUP($A$5,Prj_list!$O$6:$Z$7,2)*'2012 HR 배정표'!AK800)/HLOOKUP($A$5,Prj_list!$O$6:$Z$7,2))=TRUE,"-",(HLOOKUP($A$5,Prj_list!$O$6:$Z$7,2)*'2012 HR 배정표'!AK800)/HLOOKUP($A$5,Prj_list!$O$6:$Z$7,2)))</x:f>
        <x:v>-</x:v>
      </x:c>
      <x:c r="AG802" s="45" t="str">
        <x:f>IF(ISBLANK('2012 HR 배정표'!AL800)=TRUE,"-",'2012 HR 배정표'!AL800)</x:f>
        <x:v>-</x:v>
      </x:c>
      <x:c r="AH802" s="46" t="str">
        <x:f>IF(ISBLANK('2012 HR 배정표'!AL800)=TRUE,"-",IF(ISERROR((HLOOKUP($A$5,Prj_list!$O$6:$Z$7,2)*'2012 HR 배정표'!AM800)/HLOOKUP($A$5,Prj_list!$O$6:$Z$7,2))=TRUE,"-",(HLOOKUP($A$5,Prj_list!$O$6:$Z$7,2)*'2012 HR 배정표'!AM800)/HLOOKUP($A$5,Prj_list!$O$6:$Z$7,2)))</x:f>
        <x:v>-</x:v>
      </x:c>
      <x:c r="AI802" s="45" t="str">
        <x:f>IF(ISBLANK('2012 HR 배정표'!AN800)=TRUE,"-",'2012 HR 배정표'!AN800)</x:f>
        <x:v>-</x:v>
      </x:c>
      <x:c r="AJ802" s="46" t="str">
        <x:f>IF(ISBLANK('2012 HR 배정표'!AN800)=TRUE,"-",IF(ISERROR((HLOOKUP($A$5,Prj_list!$O$6:$Z$7,2)*'2012 HR 배정표'!AO800)/HLOOKUP($A$5,Prj_list!$O$6:$Z$7,2))=TRUE,"-",(HLOOKUP($A$5,Prj_list!$O$6:$Z$7,2)*'2012 HR 배정표'!AO800)/HLOOKUP($A$5,Prj_list!$O$6:$Z$7,2)))</x:f>
        <x:v>-</x:v>
      </x:c>
      <x:c r="AK802" s="45" t="str">
        <x:f>IF(ISBLANK('2012 HR 배정표'!AP800)=TRUE,"-",'2012 HR 배정표'!AP800)</x:f>
        <x:v>-</x:v>
      </x:c>
      <x:c r="AL802" s="46" t="str">
        <x:f>IF(ISBLANK('2012 HR 배정표'!AP800)=TRUE,"-",IF(ISERROR((HLOOKUP($A$5,Prj_list!$O$6:$Z$7,2)*'2012 HR 배정표'!AQ800)/HLOOKUP($A$5,Prj_list!$O$6:$Z$7,2))=TRUE,"-",(HLOOKUP($A$5,Prj_list!$O$6:$Z$7,2)*'2012 HR 배정표'!AQ800)/HLOOKUP($A$5,Prj_list!$O$6:$Z$7,2)))</x:f>
        <x:v>-</x:v>
      </x:c>
      <x:c r="AM802" s="45" t="str">
        <x:f>IF(ISBLANK('2012 HR 배정표'!AR800)=TRUE,"-",'2012 HR 배정표'!AR800)</x:f>
        <x:v>-</x:v>
      </x:c>
      <x:c r="AN802" s="46" t="str">
        <x:f>IF(ISBLANK('2012 HR 배정표'!AR800)=TRUE,"-",IF(ISERROR((HLOOKUP($A$5,Prj_list!$O$6:$Z$7,2)*'2012 HR 배정표'!AS800)/HLOOKUP($A$5,Prj_list!$O$6:$Z$7,2))=TRUE,"-",(HLOOKUP($A$5,Prj_list!$O$6:$Z$7,2)*'2012 HR 배정표'!AS800)/HLOOKUP($A$5,Prj_list!$O$6:$Z$7,2)))</x:f>
        <x:v>-</x:v>
      </x:c>
      <x:c r="AO802" s="45" t="str">
        <x:f>IF(ISBLANK('2012 HR 배정표'!AT800)=TRUE,"-",'2012 HR 배정표'!AT800)</x:f>
        <x:v>-</x:v>
      </x:c>
      <x:c r="AP802" s="46" t="str">
        <x:f>IF(ISBLANK('2012 HR 배정표'!AT800)=TRUE,"-",IF(ISERROR((HLOOKUP($A$5,Prj_list!$O$6:$Z$7,2)*'2012 HR 배정표'!AU800)/HLOOKUP($A$5,Prj_list!$O$6:$Z$7,2))=TRUE,"-",(HLOOKUP($A$5,Prj_list!$O$6:$Z$7,2)*'2012 HR 배정표'!AU800)/HLOOKUP($A$5,Prj_list!$O$6:$Z$7,2)))</x:f>
        <x:v>-</x:v>
      </x:c>
      <x:c r="AQ802" s="45" t="str">
        <x:f>IF(ISBLANK('2012 HR 배정표'!AV800)=TRUE,"-",'2012 HR 배정표'!AV800)</x:f>
        <x:v>-</x:v>
      </x:c>
      <x:c r="AR802" s="46" t="str">
        <x:f>IF(ISBLANK('2012 HR 배정표'!AV800)=TRUE,"-",IF(ISERROR((HLOOKUP($A$5,Prj_list!$O$6:$Z$7,2)*'2012 HR 배정표'!AW800)/HLOOKUP($A$5,Prj_list!$O$6:$Z$7,2))=TRUE,"-",(HLOOKUP($A$5,Prj_list!$O$6:$Z$7,2)*'2012 HR 배정표'!AW800)/HLOOKUP($A$5,Prj_list!$O$6:$Z$7,2)))</x:f>
        <x:v>-</x:v>
      </x:c>
      <x:c r="AS802" s="45" t="str">
        <x:f>IF(ISBLANK('2012 HR 배정표'!AX800)=TRUE,"-",'2012 HR 배정표'!AX800)</x:f>
        <x:v>-</x:v>
      </x:c>
      <x:c r="AT802" s="46" t="str">
        <x:f>IF(ISBLANK('2012 HR 배정표'!AX800)=TRUE,"-",IF(ISERROR((HLOOKUP($A$5,Prj_list!$O$6:$Z$7,2)*'2012 HR 배정표'!AY800)/HLOOKUP($A$5,Prj_list!$O$6:$Z$7,2))=TRUE,"-",(HLOOKUP($A$5,Prj_list!$O$6:$Z$7,2)*'2012 HR 배정표'!AY800)/HLOOKUP($A$5,Prj_list!$O$6:$Z$7,2)))</x:f>
        <x:v>-</x:v>
      </x:c>
      <x:c r="AU802" s="45" t="str">
        <x:f>IF(ISBLANK('2012 HR 배정표'!AZ800)=TRUE,"-",'2012 HR 배정표'!AZ800)</x:f>
        <x:v>-</x:v>
      </x:c>
      <x:c r="AV802" s="46" t="str">
        <x:f>IF(ISBLANK('2012 HR 배정표'!AZ800)=TRUE,"-",IF(ISERROR((HLOOKUP($A$5,Prj_list!$O$6:$Z$7,2)*'2012 HR 배정표'!BA800)/HLOOKUP($A$5,Prj_list!$O$6:$Z$7,2))=TRUE,"-",(HLOOKUP($A$5,Prj_list!$O$6:$Z$7,2)*'2012 HR 배정표'!BA800)/HLOOKUP($A$5,Prj_list!$O$6:$Z$7,2)))</x:f>
        <x:v>-</x:v>
      </x:c>
      <x:c r="AW802" s="34" t="str">
        <x:f t="shared" si="26"/>
        <x:v/>
      </x:c>
      <x:c r="AX802" s="41">
        <x:f t="shared" si="25"/>
        <x:v>0</x:v>
      </x:c>
    </x:row>
    <x:row r="803" spans="1:50">
      <x:c r="A803" s="45" t="str">
        <x:f>IF(ISBLANK('2012 HR 배정표'!F801)=TRUE,"-",'2012 HR 배정표'!F801)</x:f>
        <x:v>-</x:v>
      </x:c>
      <x:c r="B803" s="46" t="str">
        <x:f>IF(ISBLANK('2012 HR 배정표'!F801)=TRUE,"-",IF(ISERROR((HLOOKUP($A$5,Prj_list!$O$6:$Z$7,2)*'2012 HR 배정표'!G801)/HLOOKUP($A$5,Prj_list!$O$6:$Z$7,2))=TRUE,"-",(HLOOKUP($A$5,Prj_list!$O$6:$Z$7,2)*'2012 HR 배정표'!G801)/HLOOKUP($A$5,Prj_list!$O$6:$Z$7,2)))</x:f>
        <x:v>-</x:v>
      </x:c>
      <x:c r="C803" s="45" t="str">
        <x:f>IF(ISBLANK('2012 HR 배정표'!H801)=TRUE,"-",'2012 HR 배정표'!H801)</x:f>
        <x:v>-</x:v>
      </x:c>
      <x:c r="D803" s="46" t="str">
        <x:f>IF(ISBLANK('2012 HR 배정표'!H801)=TRUE,"-",IF(ISERROR((HLOOKUP($A$5,Prj_list!$O$6:$Z$7,2)*'2012 HR 배정표'!I801)/HLOOKUP($A$5,Prj_list!$O$6:$Z$7,2))=TRUE,"-",(HLOOKUP($A$5,Prj_list!$O$6:$Z$7,2)*'2012 HR 배정표'!I801)/HLOOKUP($A$5,Prj_list!$O$6:$Z$7,2)))</x:f>
        <x:v>-</x:v>
      </x:c>
      <x:c r="E803" s="45" t="str">
        <x:f>IF(ISBLANK('2012 HR 배정표'!J801)=TRUE,"-",'2012 HR 배정표'!J801)</x:f>
        <x:v>-</x:v>
      </x:c>
      <x:c r="F803" s="46" t="str">
        <x:f>IF(ISBLANK('2012 HR 배정표'!J801)=TRUE,"-",IF(ISERROR((HLOOKUP($A$5,Prj_list!$O$6:$Z$7,2)*'2012 HR 배정표'!K801)/HLOOKUP($A$5,Prj_list!$O$6:$Z$7,2))=TRUE,"-",(HLOOKUP($A$5,Prj_list!$O$6:$Z$7,2)*'2012 HR 배정표'!K801)/HLOOKUP($A$5,Prj_list!$O$6:$Z$7,2)))</x:f>
        <x:v>-</x:v>
      </x:c>
      <x:c r="G803" s="45" t="str">
        <x:f>IF(ISBLANK('2012 HR 배정표'!L801)=TRUE,"-",'2012 HR 배정표'!L801)</x:f>
        <x:v>-</x:v>
      </x:c>
      <x:c r="H803" s="46" t="str">
        <x:f>IF(ISBLANK('2012 HR 배정표'!L801)=TRUE,"-",IF(ISERROR((HLOOKUP($A$5,Prj_list!$O$6:$Z$7,2)*'2012 HR 배정표'!M801)/HLOOKUP($A$5,Prj_list!$O$6:$Z$7,2))=TRUE,"-",(HLOOKUP($A$5,Prj_list!$O$6:$Z$7,2)*'2012 HR 배정표'!M801)/HLOOKUP($A$5,Prj_list!$O$6:$Z$7,2)))</x:f>
        <x:v>-</x:v>
      </x:c>
      <x:c r="I803" s="45" t="str">
        <x:f>IF(ISBLANK('2012 HR 배정표'!N801)=TRUE,"-",'2012 HR 배정표'!N801)</x:f>
        <x:v>-</x:v>
      </x:c>
      <x:c r="J803" s="46" t="str">
        <x:f>IF(ISBLANK('2012 HR 배정표'!N801)=TRUE,"-",IF(ISERROR((HLOOKUP($A$5,Prj_list!$O$6:$Z$7,2)*'2012 HR 배정표'!O801)/HLOOKUP($A$5,Prj_list!$O$6:$Z$7,2))=TRUE,"-",(HLOOKUP($A$5,Prj_list!$O$6:$Z$7,2)*'2012 HR 배정표'!O801)/HLOOKUP($A$5,Prj_list!$O$6:$Z$7,2)))</x:f>
        <x:v>-</x:v>
      </x:c>
      <x:c r="K803" s="45" t="str">
        <x:f>IF(ISBLANK('2012 HR 배정표'!P801)=TRUE,"-",'2012 HR 배정표'!P801)</x:f>
        <x:v>-</x:v>
      </x:c>
      <x:c r="L803" s="46" t="str">
        <x:f>IF(ISBLANK('2012 HR 배정표'!P801)=TRUE,"-",IF(ISERROR((HLOOKUP($A$5,Prj_list!$O$6:$Z$7,2)*'2012 HR 배정표'!Q801)/HLOOKUP($A$5,Prj_list!$O$6:$Z$7,2))=TRUE,"-",(HLOOKUP($A$5,Prj_list!$O$6:$Z$7,2)*'2012 HR 배정표'!Q801)/HLOOKUP($A$5,Prj_list!$O$6:$Z$7,2)))</x:f>
        <x:v>-</x:v>
      </x:c>
      <x:c r="M803" s="45" t="str">
        <x:f>IF(ISBLANK('2012 HR 배정표'!R801)=TRUE,"-",'2012 HR 배정표'!R801)</x:f>
        <x:v>-</x:v>
      </x:c>
      <x:c r="N803" s="46" t="str">
        <x:f>IF(ISBLANK('2012 HR 배정표'!R801)=TRUE,"-",IF(ISERROR((HLOOKUP($A$5,Prj_list!$O$6:$Z$7,2)*'2012 HR 배정표'!S801)/HLOOKUP($A$5,Prj_list!$O$6:$Z$7,2))=TRUE,"-",(HLOOKUP($A$5,Prj_list!$O$6:$Z$7,2)*'2012 HR 배정표'!S801)/HLOOKUP($A$5,Prj_list!$O$6:$Z$7,2)))</x:f>
        <x:v>-</x:v>
      </x:c>
      <x:c r="O803" s="45" t="str">
        <x:f>IF(ISBLANK('2012 HR 배정표'!T801)=TRUE,"-",'2012 HR 배정표'!T801)</x:f>
        <x:v>-</x:v>
      </x:c>
      <x:c r="P803" s="46" t="str">
        <x:f>IF(ISBLANK('2012 HR 배정표'!T801)=TRUE,"-",IF(ISERROR((HLOOKUP($A$5,Prj_list!$O$6:$Z$7,2)*'2012 HR 배정표'!U801)/HLOOKUP($A$5,Prj_list!$O$6:$Z$7,2))=TRUE,"-",(HLOOKUP($A$5,Prj_list!$O$6:$Z$7,2)*'2012 HR 배정표'!U801)/HLOOKUP($A$5,Prj_list!$O$6:$Z$7,2)))</x:f>
        <x:v>-</x:v>
      </x:c>
      <x:c r="Q803" s="45" t="str">
        <x:f>IF(ISBLANK('2012 HR 배정표'!V801)=TRUE,"-",'2012 HR 배정표'!V801)</x:f>
        <x:v>-</x:v>
      </x:c>
      <x:c r="R803" s="46" t="str">
        <x:f>IF(ISBLANK('2012 HR 배정표'!V801)=TRUE,"-",IF(ISERROR((HLOOKUP($A$5,Prj_list!$O$6:$Z$7,2)*'2012 HR 배정표'!W801)/HLOOKUP($A$5,Prj_list!$O$6:$Z$7,2))=TRUE,"-",(HLOOKUP($A$5,Prj_list!$O$6:$Z$7,2)*'2012 HR 배정표'!W801)/HLOOKUP($A$5,Prj_list!$O$6:$Z$7,2)))</x:f>
        <x:v>-</x:v>
      </x:c>
      <x:c r="S803" s="45" t="str">
        <x:f>IF(ISBLANK('2012 HR 배정표'!X801)=TRUE,"-",'2012 HR 배정표'!X801)</x:f>
        <x:v>-</x:v>
      </x:c>
      <x:c r="T803" s="46" t="str">
        <x:f>IF(ISBLANK('2012 HR 배정표'!X801)=TRUE,"-",IF(ISERROR((HLOOKUP($A$5,Prj_list!$O$6:$Z$7,2)*'2012 HR 배정표'!Y801)/HLOOKUP($A$5,Prj_list!$O$6:$Z$7,2))=TRUE,"-",(HLOOKUP($A$5,Prj_list!$O$6:$Z$7,2)*'2012 HR 배정표'!Y801)/HLOOKUP($A$5,Prj_list!$O$6:$Z$7,2)))</x:f>
        <x:v>-</x:v>
      </x:c>
      <x:c r="U803" s="45" t="str">
        <x:f>IF(ISBLANK('2012 HR 배정표'!Z801)=TRUE,"-",'2012 HR 배정표'!Z801)</x:f>
        <x:v>-</x:v>
      </x:c>
      <x:c r="V803" s="46" t="str">
        <x:f>IF(ISBLANK('2012 HR 배정표'!Z801)=TRUE,"-",IF(ISERROR((HLOOKUP($A$5,Prj_list!$O$6:$Z$7,2)*'2012 HR 배정표'!AA801)/HLOOKUP($A$5,Prj_list!$O$6:$Z$7,2))=TRUE,"-",(HLOOKUP($A$5,Prj_list!$O$6:$Z$7,2)*'2012 HR 배정표'!AA801)/HLOOKUP($A$5,Prj_list!$O$6:$Z$7,2)))</x:f>
        <x:v>-</x:v>
      </x:c>
      <x:c r="W803" s="45" t="str">
        <x:f>IF(ISBLANK('2012 HR 배정표'!AB801)=TRUE,"-",'2012 HR 배정표'!AB801)</x:f>
        <x:v>-</x:v>
      </x:c>
      <x:c r="X803" s="46" t="str">
        <x:f>IF(ISBLANK('2012 HR 배정표'!AB801)=TRUE,"-",IF(ISERROR((HLOOKUP($A$5,Prj_list!$O$6:$Z$7,2)*'2012 HR 배정표'!AC801)/HLOOKUP($A$5,Prj_list!$O$6:$Z$7,2))=TRUE,"-",(HLOOKUP($A$5,Prj_list!$O$6:$Z$7,2)*'2012 HR 배정표'!AC801)/HLOOKUP($A$5,Prj_list!$O$6:$Z$7,2)))</x:f>
        <x:v>-</x:v>
      </x:c>
      <x:c r="Y803" s="45" t="str">
        <x:f>IF(ISBLANK('2012 HR 배정표'!AD801)=TRUE,"-",'2012 HR 배정표'!AD801)</x:f>
        <x:v>-</x:v>
      </x:c>
      <x:c r="Z803" s="46" t="str">
        <x:f>IF(ISBLANK('2012 HR 배정표'!AD801)=TRUE,"-",IF(ISERROR((HLOOKUP($A$5,Prj_list!$O$6:$Z$7,2)*'2012 HR 배정표'!AE801)/HLOOKUP($A$5,Prj_list!$O$6:$Z$7,2))=TRUE,"-",(HLOOKUP($A$5,Prj_list!$O$6:$Z$7,2)*'2012 HR 배정표'!AE801)/HLOOKUP($A$5,Prj_list!$O$6:$Z$7,2)))</x:f>
        <x:v>-</x:v>
      </x:c>
      <x:c r="AA803" s="45" t="str">
        <x:f>IF(ISBLANK('2012 HR 배정표'!AF801)=TRUE,"-",'2012 HR 배정표'!AF801)</x:f>
        <x:v>-</x:v>
      </x:c>
      <x:c r="AB803" s="46" t="str">
        <x:f>IF(ISBLANK('2012 HR 배정표'!AF801)=TRUE,"-",IF(ISERROR((HLOOKUP($A$5,Prj_list!$O$6:$Z$7,2)*'2012 HR 배정표'!AG801)/HLOOKUP($A$5,Prj_list!$O$6:$Z$7,2))=TRUE,"-",(HLOOKUP($A$5,Prj_list!$O$6:$Z$7,2)*'2012 HR 배정표'!AG801)/HLOOKUP($A$5,Prj_list!$O$6:$Z$7,2)))</x:f>
        <x:v>-</x:v>
      </x:c>
      <x:c r="AC803" s="45" t="str">
        <x:f>IF(ISBLANK('2012 HR 배정표'!AH801)=TRUE,"-",'2012 HR 배정표'!AH801)</x:f>
        <x:v>-</x:v>
      </x:c>
      <x:c r="AD803" s="46" t="str">
        <x:f>IF(ISBLANK('2012 HR 배정표'!AH801)=TRUE,"-",IF(ISERROR((HLOOKUP($A$5,Prj_list!$O$6:$Z$7,2)*'2012 HR 배정표'!AI801)/HLOOKUP($A$5,Prj_list!$O$6:$Z$7,2))=TRUE,"-",(HLOOKUP($A$5,Prj_list!$O$6:$Z$7,2)*'2012 HR 배정표'!AI801)/HLOOKUP($A$5,Prj_list!$O$6:$Z$7,2)))</x:f>
        <x:v>-</x:v>
      </x:c>
      <x:c r="AE803" s="45" t="str">
        <x:f>IF(ISBLANK('2012 HR 배정표'!AJ801)=TRUE,"-",'2012 HR 배정표'!AJ801)</x:f>
        <x:v>-</x:v>
      </x:c>
      <x:c r="AF803" s="46" t="str">
        <x:f>IF(ISBLANK('2012 HR 배정표'!AJ801)=TRUE,"-",IF(ISERROR((HLOOKUP($A$5,Prj_list!$O$6:$Z$7,2)*'2012 HR 배정표'!AK801)/HLOOKUP($A$5,Prj_list!$O$6:$Z$7,2))=TRUE,"-",(HLOOKUP($A$5,Prj_list!$O$6:$Z$7,2)*'2012 HR 배정표'!AK801)/HLOOKUP($A$5,Prj_list!$O$6:$Z$7,2)))</x:f>
        <x:v>-</x:v>
      </x:c>
      <x:c r="AG803" s="45" t="str">
        <x:f>IF(ISBLANK('2012 HR 배정표'!AL801)=TRUE,"-",'2012 HR 배정표'!AL801)</x:f>
        <x:v>-</x:v>
      </x:c>
      <x:c r="AH803" s="46" t="str">
        <x:f>IF(ISBLANK('2012 HR 배정표'!AL801)=TRUE,"-",IF(ISERROR((HLOOKUP($A$5,Prj_list!$O$6:$Z$7,2)*'2012 HR 배정표'!AM801)/HLOOKUP($A$5,Prj_list!$O$6:$Z$7,2))=TRUE,"-",(HLOOKUP($A$5,Prj_list!$O$6:$Z$7,2)*'2012 HR 배정표'!AM801)/HLOOKUP($A$5,Prj_list!$O$6:$Z$7,2)))</x:f>
        <x:v>-</x:v>
      </x:c>
      <x:c r="AI803" s="45" t="str">
        <x:f>IF(ISBLANK('2012 HR 배정표'!AN801)=TRUE,"-",'2012 HR 배정표'!AN801)</x:f>
        <x:v>-</x:v>
      </x:c>
      <x:c r="AJ803" s="46" t="str">
        <x:f>IF(ISBLANK('2012 HR 배정표'!AN801)=TRUE,"-",IF(ISERROR((HLOOKUP($A$5,Prj_list!$O$6:$Z$7,2)*'2012 HR 배정표'!AO801)/HLOOKUP($A$5,Prj_list!$O$6:$Z$7,2))=TRUE,"-",(HLOOKUP($A$5,Prj_list!$O$6:$Z$7,2)*'2012 HR 배정표'!AO801)/HLOOKUP($A$5,Prj_list!$O$6:$Z$7,2)))</x:f>
        <x:v>-</x:v>
      </x:c>
      <x:c r="AK803" s="45" t="str">
        <x:f>IF(ISBLANK('2012 HR 배정표'!AP801)=TRUE,"-",'2012 HR 배정표'!AP801)</x:f>
        <x:v>-</x:v>
      </x:c>
      <x:c r="AL803" s="46" t="str">
        <x:f>IF(ISBLANK('2012 HR 배정표'!AP801)=TRUE,"-",IF(ISERROR((HLOOKUP($A$5,Prj_list!$O$6:$Z$7,2)*'2012 HR 배정표'!AQ801)/HLOOKUP($A$5,Prj_list!$O$6:$Z$7,2))=TRUE,"-",(HLOOKUP($A$5,Prj_list!$O$6:$Z$7,2)*'2012 HR 배정표'!AQ801)/HLOOKUP($A$5,Prj_list!$O$6:$Z$7,2)))</x:f>
        <x:v>-</x:v>
      </x:c>
      <x:c r="AM803" s="45" t="str">
        <x:f>IF(ISBLANK('2012 HR 배정표'!AR801)=TRUE,"-",'2012 HR 배정표'!AR801)</x:f>
        <x:v>-</x:v>
      </x:c>
      <x:c r="AN803" s="46" t="str">
        <x:f>IF(ISBLANK('2012 HR 배정표'!AR801)=TRUE,"-",IF(ISERROR((HLOOKUP($A$5,Prj_list!$O$6:$Z$7,2)*'2012 HR 배정표'!AS801)/HLOOKUP($A$5,Prj_list!$O$6:$Z$7,2))=TRUE,"-",(HLOOKUP($A$5,Prj_list!$O$6:$Z$7,2)*'2012 HR 배정표'!AS801)/HLOOKUP($A$5,Prj_list!$O$6:$Z$7,2)))</x:f>
        <x:v>-</x:v>
      </x:c>
      <x:c r="AO803" s="45" t="str">
        <x:f>IF(ISBLANK('2012 HR 배정표'!AT801)=TRUE,"-",'2012 HR 배정표'!AT801)</x:f>
        <x:v>-</x:v>
      </x:c>
      <x:c r="AP803" s="46" t="str">
        <x:f>IF(ISBLANK('2012 HR 배정표'!AT801)=TRUE,"-",IF(ISERROR((HLOOKUP($A$5,Prj_list!$O$6:$Z$7,2)*'2012 HR 배정표'!AU801)/HLOOKUP($A$5,Prj_list!$O$6:$Z$7,2))=TRUE,"-",(HLOOKUP($A$5,Prj_list!$O$6:$Z$7,2)*'2012 HR 배정표'!AU801)/HLOOKUP($A$5,Prj_list!$O$6:$Z$7,2)))</x:f>
        <x:v>-</x:v>
      </x:c>
      <x:c r="AQ803" s="45" t="str">
        <x:f>IF(ISBLANK('2012 HR 배정표'!AV801)=TRUE,"-",'2012 HR 배정표'!AV801)</x:f>
        <x:v>-</x:v>
      </x:c>
      <x:c r="AR803" s="46" t="str">
        <x:f>IF(ISBLANK('2012 HR 배정표'!AV801)=TRUE,"-",IF(ISERROR((HLOOKUP($A$5,Prj_list!$O$6:$Z$7,2)*'2012 HR 배정표'!AW801)/HLOOKUP($A$5,Prj_list!$O$6:$Z$7,2))=TRUE,"-",(HLOOKUP($A$5,Prj_list!$O$6:$Z$7,2)*'2012 HR 배정표'!AW801)/HLOOKUP($A$5,Prj_list!$O$6:$Z$7,2)))</x:f>
        <x:v>-</x:v>
      </x:c>
      <x:c r="AS803" s="45" t="str">
        <x:f>IF(ISBLANK('2012 HR 배정표'!AX801)=TRUE,"-",'2012 HR 배정표'!AX801)</x:f>
        <x:v>-</x:v>
      </x:c>
      <x:c r="AT803" s="46" t="str">
        <x:f>IF(ISBLANK('2012 HR 배정표'!AX801)=TRUE,"-",IF(ISERROR((HLOOKUP($A$5,Prj_list!$O$6:$Z$7,2)*'2012 HR 배정표'!AY801)/HLOOKUP($A$5,Prj_list!$O$6:$Z$7,2))=TRUE,"-",(HLOOKUP($A$5,Prj_list!$O$6:$Z$7,2)*'2012 HR 배정표'!AY801)/HLOOKUP($A$5,Prj_list!$O$6:$Z$7,2)))</x:f>
        <x:v>-</x:v>
      </x:c>
      <x:c r="AU803" s="45" t="str">
        <x:f>IF(ISBLANK('2012 HR 배정표'!AZ801)=TRUE,"-",'2012 HR 배정표'!AZ801)</x:f>
        <x:v>-</x:v>
      </x:c>
      <x:c r="AV803" s="46" t="str">
        <x:f>IF(ISBLANK('2012 HR 배정표'!AZ801)=TRUE,"-",IF(ISERROR((HLOOKUP($A$5,Prj_list!$O$6:$Z$7,2)*'2012 HR 배정표'!BA801)/HLOOKUP($A$5,Prj_list!$O$6:$Z$7,2))=TRUE,"-",(HLOOKUP($A$5,Prj_list!$O$6:$Z$7,2)*'2012 HR 배정표'!BA801)/HLOOKUP($A$5,Prj_list!$O$6:$Z$7,2)))</x:f>
        <x:v>-</x:v>
      </x:c>
      <x:c r="AW803" s="34" t="str">
        <x:f t="shared" si="26"/>
        <x:v/>
      </x:c>
      <x:c r="AX803" s="41">
        <x:f t="shared" si="25"/>
        <x:v>0</x:v>
      </x:c>
    </x:row>
    <x:row r="804" spans="1:50">
      <x:c r="A804" s="45" t="str">
        <x:f>IF(ISBLANK('2012 HR 배정표'!F802)=TRUE,"-",'2012 HR 배정표'!F802)</x:f>
        <x:v>-</x:v>
      </x:c>
      <x:c r="B804" s="46" t="str">
        <x:f>IF(ISBLANK('2012 HR 배정표'!F802)=TRUE,"-",IF(ISERROR((HLOOKUP($A$5,Prj_list!$O$6:$Z$7,2)*'2012 HR 배정표'!G802)/HLOOKUP($A$5,Prj_list!$O$6:$Z$7,2))=TRUE,"-",(HLOOKUP($A$5,Prj_list!$O$6:$Z$7,2)*'2012 HR 배정표'!G802)/HLOOKUP($A$5,Prj_list!$O$6:$Z$7,2)))</x:f>
        <x:v>-</x:v>
      </x:c>
      <x:c r="C804" s="45" t="str">
        <x:f>IF(ISBLANK('2012 HR 배정표'!H802)=TRUE,"-",'2012 HR 배정표'!H802)</x:f>
        <x:v>-</x:v>
      </x:c>
      <x:c r="D804" s="46" t="str">
        <x:f>IF(ISBLANK('2012 HR 배정표'!H802)=TRUE,"-",IF(ISERROR((HLOOKUP($A$5,Prj_list!$O$6:$Z$7,2)*'2012 HR 배정표'!I802)/HLOOKUP($A$5,Prj_list!$O$6:$Z$7,2))=TRUE,"-",(HLOOKUP($A$5,Prj_list!$O$6:$Z$7,2)*'2012 HR 배정표'!I802)/HLOOKUP($A$5,Prj_list!$O$6:$Z$7,2)))</x:f>
        <x:v>-</x:v>
      </x:c>
      <x:c r="E804" s="45" t="str">
        <x:f>IF(ISBLANK('2012 HR 배정표'!J802)=TRUE,"-",'2012 HR 배정표'!J802)</x:f>
        <x:v>-</x:v>
      </x:c>
      <x:c r="F804" s="46" t="str">
        <x:f>IF(ISBLANK('2012 HR 배정표'!J802)=TRUE,"-",IF(ISERROR((HLOOKUP($A$5,Prj_list!$O$6:$Z$7,2)*'2012 HR 배정표'!K802)/HLOOKUP($A$5,Prj_list!$O$6:$Z$7,2))=TRUE,"-",(HLOOKUP($A$5,Prj_list!$O$6:$Z$7,2)*'2012 HR 배정표'!K802)/HLOOKUP($A$5,Prj_list!$O$6:$Z$7,2)))</x:f>
        <x:v>-</x:v>
      </x:c>
      <x:c r="G804" s="45" t="str">
        <x:f>IF(ISBLANK('2012 HR 배정표'!L802)=TRUE,"-",'2012 HR 배정표'!L802)</x:f>
        <x:v>-</x:v>
      </x:c>
      <x:c r="H804" s="46" t="str">
        <x:f>IF(ISBLANK('2012 HR 배정표'!L802)=TRUE,"-",IF(ISERROR((HLOOKUP($A$5,Prj_list!$O$6:$Z$7,2)*'2012 HR 배정표'!M802)/HLOOKUP($A$5,Prj_list!$O$6:$Z$7,2))=TRUE,"-",(HLOOKUP($A$5,Prj_list!$O$6:$Z$7,2)*'2012 HR 배정표'!M802)/HLOOKUP($A$5,Prj_list!$O$6:$Z$7,2)))</x:f>
        <x:v>-</x:v>
      </x:c>
      <x:c r="I804" s="45" t="str">
        <x:f>IF(ISBLANK('2012 HR 배정표'!N802)=TRUE,"-",'2012 HR 배정표'!N802)</x:f>
        <x:v>-</x:v>
      </x:c>
      <x:c r="J804" s="46" t="str">
        <x:f>IF(ISBLANK('2012 HR 배정표'!N802)=TRUE,"-",IF(ISERROR((HLOOKUP($A$5,Prj_list!$O$6:$Z$7,2)*'2012 HR 배정표'!O802)/HLOOKUP($A$5,Prj_list!$O$6:$Z$7,2))=TRUE,"-",(HLOOKUP($A$5,Prj_list!$O$6:$Z$7,2)*'2012 HR 배정표'!O802)/HLOOKUP($A$5,Prj_list!$O$6:$Z$7,2)))</x:f>
        <x:v>-</x:v>
      </x:c>
      <x:c r="K804" s="45" t="str">
        <x:f>IF(ISBLANK('2012 HR 배정표'!P802)=TRUE,"-",'2012 HR 배정표'!P802)</x:f>
        <x:v>-</x:v>
      </x:c>
      <x:c r="L804" s="46" t="str">
        <x:f>IF(ISBLANK('2012 HR 배정표'!P802)=TRUE,"-",IF(ISERROR((HLOOKUP($A$5,Prj_list!$O$6:$Z$7,2)*'2012 HR 배정표'!Q802)/HLOOKUP($A$5,Prj_list!$O$6:$Z$7,2))=TRUE,"-",(HLOOKUP($A$5,Prj_list!$O$6:$Z$7,2)*'2012 HR 배정표'!Q802)/HLOOKUP($A$5,Prj_list!$O$6:$Z$7,2)))</x:f>
        <x:v>-</x:v>
      </x:c>
      <x:c r="M804" s="45" t="str">
        <x:f>IF(ISBLANK('2012 HR 배정표'!R802)=TRUE,"-",'2012 HR 배정표'!R802)</x:f>
        <x:v>-</x:v>
      </x:c>
      <x:c r="N804" s="46" t="str">
        <x:f>IF(ISBLANK('2012 HR 배정표'!R802)=TRUE,"-",IF(ISERROR((HLOOKUP($A$5,Prj_list!$O$6:$Z$7,2)*'2012 HR 배정표'!S802)/HLOOKUP($A$5,Prj_list!$O$6:$Z$7,2))=TRUE,"-",(HLOOKUP($A$5,Prj_list!$O$6:$Z$7,2)*'2012 HR 배정표'!S802)/HLOOKUP($A$5,Prj_list!$O$6:$Z$7,2)))</x:f>
        <x:v>-</x:v>
      </x:c>
      <x:c r="O804" s="45" t="str">
        <x:f>IF(ISBLANK('2012 HR 배정표'!T802)=TRUE,"-",'2012 HR 배정표'!T802)</x:f>
        <x:v>-</x:v>
      </x:c>
      <x:c r="P804" s="46" t="str">
        <x:f>IF(ISBLANK('2012 HR 배정표'!T802)=TRUE,"-",IF(ISERROR((HLOOKUP($A$5,Prj_list!$O$6:$Z$7,2)*'2012 HR 배정표'!U802)/HLOOKUP($A$5,Prj_list!$O$6:$Z$7,2))=TRUE,"-",(HLOOKUP($A$5,Prj_list!$O$6:$Z$7,2)*'2012 HR 배정표'!U802)/HLOOKUP($A$5,Prj_list!$O$6:$Z$7,2)))</x:f>
        <x:v>-</x:v>
      </x:c>
      <x:c r="Q804" s="45" t="str">
        <x:f>IF(ISBLANK('2012 HR 배정표'!V802)=TRUE,"-",'2012 HR 배정표'!V802)</x:f>
        <x:v>-</x:v>
      </x:c>
      <x:c r="R804" s="46" t="str">
        <x:f>IF(ISBLANK('2012 HR 배정표'!V802)=TRUE,"-",IF(ISERROR((HLOOKUP($A$5,Prj_list!$O$6:$Z$7,2)*'2012 HR 배정표'!W802)/HLOOKUP($A$5,Prj_list!$O$6:$Z$7,2))=TRUE,"-",(HLOOKUP($A$5,Prj_list!$O$6:$Z$7,2)*'2012 HR 배정표'!W802)/HLOOKUP($A$5,Prj_list!$O$6:$Z$7,2)))</x:f>
        <x:v>-</x:v>
      </x:c>
      <x:c r="S804" s="45" t="str">
        <x:f>IF(ISBLANK('2012 HR 배정표'!X802)=TRUE,"-",'2012 HR 배정표'!X802)</x:f>
        <x:v>-</x:v>
      </x:c>
      <x:c r="T804" s="46" t="str">
        <x:f>IF(ISBLANK('2012 HR 배정표'!X802)=TRUE,"-",IF(ISERROR((HLOOKUP($A$5,Prj_list!$O$6:$Z$7,2)*'2012 HR 배정표'!Y802)/HLOOKUP($A$5,Prj_list!$O$6:$Z$7,2))=TRUE,"-",(HLOOKUP($A$5,Prj_list!$O$6:$Z$7,2)*'2012 HR 배정표'!Y802)/HLOOKUP($A$5,Prj_list!$O$6:$Z$7,2)))</x:f>
        <x:v>-</x:v>
      </x:c>
      <x:c r="U804" s="45" t="str">
        <x:f>IF(ISBLANK('2012 HR 배정표'!Z802)=TRUE,"-",'2012 HR 배정표'!Z802)</x:f>
        <x:v>-</x:v>
      </x:c>
      <x:c r="V804" s="46" t="str">
        <x:f>IF(ISBLANK('2012 HR 배정표'!Z802)=TRUE,"-",IF(ISERROR((HLOOKUP($A$5,Prj_list!$O$6:$Z$7,2)*'2012 HR 배정표'!AA802)/HLOOKUP($A$5,Prj_list!$O$6:$Z$7,2))=TRUE,"-",(HLOOKUP($A$5,Prj_list!$O$6:$Z$7,2)*'2012 HR 배정표'!AA802)/HLOOKUP($A$5,Prj_list!$O$6:$Z$7,2)))</x:f>
        <x:v>-</x:v>
      </x:c>
      <x:c r="W804" s="45" t="str">
        <x:f>IF(ISBLANK('2012 HR 배정표'!AB802)=TRUE,"-",'2012 HR 배정표'!AB802)</x:f>
        <x:v>-</x:v>
      </x:c>
      <x:c r="X804" s="46" t="str">
        <x:f>IF(ISBLANK('2012 HR 배정표'!AB802)=TRUE,"-",IF(ISERROR((HLOOKUP($A$5,Prj_list!$O$6:$Z$7,2)*'2012 HR 배정표'!AC802)/HLOOKUP($A$5,Prj_list!$O$6:$Z$7,2))=TRUE,"-",(HLOOKUP($A$5,Prj_list!$O$6:$Z$7,2)*'2012 HR 배정표'!AC802)/HLOOKUP($A$5,Prj_list!$O$6:$Z$7,2)))</x:f>
        <x:v>-</x:v>
      </x:c>
      <x:c r="Y804" s="45" t="str">
        <x:f>IF(ISBLANK('2012 HR 배정표'!AD802)=TRUE,"-",'2012 HR 배정표'!AD802)</x:f>
        <x:v>-</x:v>
      </x:c>
      <x:c r="Z804" s="46" t="str">
        <x:f>IF(ISBLANK('2012 HR 배정표'!AD802)=TRUE,"-",IF(ISERROR((HLOOKUP($A$5,Prj_list!$O$6:$Z$7,2)*'2012 HR 배정표'!AE802)/HLOOKUP($A$5,Prj_list!$O$6:$Z$7,2))=TRUE,"-",(HLOOKUP($A$5,Prj_list!$O$6:$Z$7,2)*'2012 HR 배정표'!AE802)/HLOOKUP($A$5,Prj_list!$O$6:$Z$7,2)))</x:f>
        <x:v>-</x:v>
      </x:c>
      <x:c r="AA804" s="45" t="str">
        <x:f>IF(ISBLANK('2012 HR 배정표'!AF802)=TRUE,"-",'2012 HR 배정표'!AF802)</x:f>
        <x:v>-</x:v>
      </x:c>
      <x:c r="AB804" s="46" t="str">
        <x:f>IF(ISBLANK('2012 HR 배정표'!AF802)=TRUE,"-",IF(ISERROR((HLOOKUP($A$5,Prj_list!$O$6:$Z$7,2)*'2012 HR 배정표'!AG802)/HLOOKUP($A$5,Prj_list!$O$6:$Z$7,2))=TRUE,"-",(HLOOKUP($A$5,Prj_list!$O$6:$Z$7,2)*'2012 HR 배정표'!AG802)/HLOOKUP($A$5,Prj_list!$O$6:$Z$7,2)))</x:f>
        <x:v>-</x:v>
      </x:c>
      <x:c r="AC804" s="45" t="str">
        <x:f>IF(ISBLANK('2012 HR 배정표'!AH802)=TRUE,"-",'2012 HR 배정표'!AH802)</x:f>
        <x:v>-</x:v>
      </x:c>
      <x:c r="AD804" s="46" t="str">
        <x:f>IF(ISBLANK('2012 HR 배정표'!AH802)=TRUE,"-",IF(ISERROR((HLOOKUP($A$5,Prj_list!$O$6:$Z$7,2)*'2012 HR 배정표'!AI802)/HLOOKUP($A$5,Prj_list!$O$6:$Z$7,2))=TRUE,"-",(HLOOKUP($A$5,Prj_list!$O$6:$Z$7,2)*'2012 HR 배정표'!AI802)/HLOOKUP($A$5,Prj_list!$O$6:$Z$7,2)))</x:f>
        <x:v>-</x:v>
      </x:c>
      <x:c r="AE804" s="45" t="str">
        <x:f>IF(ISBLANK('2012 HR 배정표'!AJ802)=TRUE,"-",'2012 HR 배정표'!AJ802)</x:f>
        <x:v>-</x:v>
      </x:c>
      <x:c r="AF804" s="46" t="str">
        <x:f>IF(ISBLANK('2012 HR 배정표'!AJ802)=TRUE,"-",IF(ISERROR((HLOOKUP($A$5,Prj_list!$O$6:$Z$7,2)*'2012 HR 배정표'!AK802)/HLOOKUP($A$5,Prj_list!$O$6:$Z$7,2))=TRUE,"-",(HLOOKUP($A$5,Prj_list!$O$6:$Z$7,2)*'2012 HR 배정표'!AK802)/HLOOKUP($A$5,Prj_list!$O$6:$Z$7,2)))</x:f>
        <x:v>-</x:v>
      </x:c>
      <x:c r="AG804" s="45" t="str">
        <x:f>IF(ISBLANK('2012 HR 배정표'!AL802)=TRUE,"-",'2012 HR 배정표'!AL802)</x:f>
        <x:v>-</x:v>
      </x:c>
      <x:c r="AH804" s="46" t="str">
        <x:f>IF(ISBLANK('2012 HR 배정표'!AL802)=TRUE,"-",IF(ISERROR((HLOOKUP($A$5,Prj_list!$O$6:$Z$7,2)*'2012 HR 배정표'!AM802)/HLOOKUP($A$5,Prj_list!$O$6:$Z$7,2))=TRUE,"-",(HLOOKUP($A$5,Prj_list!$O$6:$Z$7,2)*'2012 HR 배정표'!AM802)/HLOOKUP($A$5,Prj_list!$O$6:$Z$7,2)))</x:f>
        <x:v>-</x:v>
      </x:c>
      <x:c r="AI804" s="45" t="str">
        <x:f>IF(ISBLANK('2012 HR 배정표'!AN802)=TRUE,"-",'2012 HR 배정표'!AN802)</x:f>
        <x:v>-</x:v>
      </x:c>
      <x:c r="AJ804" s="46" t="str">
        <x:f>IF(ISBLANK('2012 HR 배정표'!AN802)=TRUE,"-",IF(ISERROR((HLOOKUP($A$5,Prj_list!$O$6:$Z$7,2)*'2012 HR 배정표'!AO802)/HLOOKUP($A$5,Prj_list!$O$6:$Z$7,2))=TRUE,"-",(HLOOKUP($A$5,Prj_list!$O$6:$Z$7,2)*'2012 HR 배정표'!AO802)/HLOOKUP($A$5,Prj_list!$O$6:$Z$7,2)))</x:f>
        <x:v>-</x:v>
      </x:c>
      <x:c r="AK804" s="45" t="str">
        <x:f>IF(ISBLANK('2012 HR 배정표'!AP802)=TRUE,"-",'2012 HR 배정표'!AP802)</x:f>
        <x:v>-</x:v>
      </x:c>
      <x:c r="AL804" s="46" t="str">
        <x:f>IF(ISBLANK('2012 HR 배정표'!AP802)=TRUE,"-",IF(ISERROR((HLOOKUP($A$5,Prj_list!$O$6:$Z$7,2)*'2012 HR 배정표'!AQ802)/HLOOKUP($A$5,Prj_list!$O$6:$Z$7,2))=TRUE,"-",(HLOOKUP($A$5,Prj_list!$O$6:$Z$7,2)*'2012 HR 배정표'!AQ802)/HLOOKUP($A$5,Prj_list!$O$6:$Z$7,2)))</x:f>
        <x:v>-</x:v>
      </x:c>
      <x:c r="AM804" s="45" t="str">
        <x:f>IF(ISBLANK('2012 HR 배정표'!AR802)=TRUE,"-",'2012 HR 배정표'!AR802)</x:f>
        <x:v>-</x:v>
      </x:c>
      <x:c r="AN804" s="46" t="str">
        <x:f>IF(ISBLANK('2012 HR 배정표'!AR802)=TRUE,"-",IF(ISERROR((HLOOKUP($A$5,Prj_list!$O$6:$Z$7,2)*'2012 HR 배정표'!AS802)/HLOOKUP($A$5,Prj_list!$O$6:$Z$7,2))=TRUE,"-",(HLOOKUP($A$5,Prj_list!$O$6:$Z$7,2)*'2012 HR 배정표'!AS802)/HLOOKUP($A$5,Prj_list!$O$6:$Z$7,2)))</x:f>
        <x:v>-</x:v>
      </x:c>
      <x:c r="AO804" s="45" t="str">
        <x:f>IF(ISBLANK('2012 HR 배정표'!AT802)=TRUE,"-",'2012 HR 배정표'!AT802)</x:f>
        <x:v>-</x:v>
      </x:c>
      <x:c r="AP804" s="46" t="str">
        <x:f>IF(ISBLANK('2012 HR 배정표'!AT802)=TRUE,"-",IF(ISERROR((HLOOKUP($A$5,Prj_list!$O$6:$Z$7,2)*'2012 HR 배정표'!AU802)/HLOOKUP($A$5,Prj_list!$O$6:$Z$7,2))=TRUE,"-",(HLOOKUP($A$5,Prj_list!$O$6:$Z$7,2)*'2012 HR 배정표'!AU802)/HLOOKUP($A$5,Prj_list!$O$6:$Z$7,2)))</x:f>
        <x:v>-</x:v>
      </x:c>
      <x:c r="AQ804" s="45" t="str">
        <x:f>IF(ISBLANK('2012 HR 배정표'!AV802)=TRUE,"-",'2012 HR 배정표'!AV802)</x:f>
        <x:v>-</x:v>
      </x:c>
      <x:c r="AR804" s="46" t="str">
        <x:f>IF(ISBLANK('2012 HR 배정표'!AV802)=TRUE,"-",IF(ISERROR((HLOOKUP($A$5,Prj_list!$O$6:$Z$7,2)*'2012 HR 배정표'!AW802)/HLOOKUP($A$5,Prj_list!$O$6:$Z$7,2))=TRUE,"-",(HLOOKUP($A$5,Prj_list!$O$6:$Z$7,2)*'2012 HR 배정표'!AW802)/HLOOKUP($A$5,Prj_list!$O$6:$Z$7,2)))</x:f>
        <x:v>-</x:v>
      </x:c>
      <x:c r="AS804" s="45" t="str">
        <x:f>IF(ISBLANK('2012 HR 배정표'!AX802)=TRUE,"-",'2012 HR 배정표'!AX802)</x:f>
        <x:v>-</x:v>
      </x:c>
      <x:c r="AT804" s="46" t="str">
        <x:f>IF(ISBLANK('2012 HR 배정표'!AX802)=TRUE,"-",IF(ISERROR((HLOOKUP($A$5,Prj_list!$O$6:$Z$7,2)*'2012 HR 배정표'!AY802)/HLOOKUP($A$5,Prj_list!$O$6:$Z$7,2))=TRUE,"-",(HLOOKUP($A$5,Prj_list!$O$6:$Z$7,2)*'2012 HR 배정표'!AY802)/HLOOKUP($A$5,Prj_list!$O$6:$Z$7,2)))</x:f>
        <x:v>-</x:v>
      </x:c>
      <x:c r="AU804" s="45" t="str">
        <x:f>IF(ISBLANK('2012 HR 배정표'!AZ802)=TRUE,"-",'2012 HR 배정표'!AZ802)</x:f>
        <x:v>-</x:v>
      </x:c>
      <x:c r="AV804" s="46" t="str">
        <x:f>IF(ISBLANK('2012 HR 배정표'!AZ802)=TRUE,"-",IF(ISERROR((HLOOKUP($A$5,Prj_list!$O$6:$Z$7,2)*'2012 HR 배정표'!BA802)/HLOOKUP($A$5,Prj_list!$O$6:$Z$7,2))=TRUE,"-",(HLOOKUP($A$5,Prj_list!$O$6:$Z$7,2)*'2012 HR 배정표'!BA802)/HLOOKUP($A$5,Prj_list!$O$6:$Z$7,2)))</x:f>
        <x:v>-</x:v>
      </x:c>
      <x:c r="AW804" s="34" t="str">
        <x:f t="shared" si="26"/>
        <x:v/>
      </x:c>
      <x:c r="AX804" s="41">
        <x:f t="shared" si="25"/>
        <x:v>0</x:v>
      </x:c>
    </x:row>
    <x:row r="805" spans="1:50">
      <x:c r="A805" s="45" t="str">
        <x:f>IF(ISBLANK('2012 HR 배정표'!F803)=TRUE,"-",'2012 HR 배정표'!F803)</x:f>
        <x:v>-</x:v>
      </x:c>
      <x:c r="B805" s="46" t="str">
        <x:f>IF(ISBLANK('2012 HR 배정표'!F803)=TRUE,"-",IF(ISERROR((HLOOKUP($A$5,Prj_list!$O$6:$Z$7,2)*'2012 HR 배정표'!G803)/HLOOKUP($A$5,Prj_list!$O$6:$Z$7,2))=TRUE,"-",(HLOOKUP($A$5,Prj_list!$O$6:$Z$7,2)*'2012 HR 배정표'!G803)/HLOOKUP($A$5,Prj_list!$O$6:$Z$7,2)))</x:f>
        <x:v>-</x:v>
      </x:c>
      <x:c r="C805" s="45" t="str">
        <x:f>IF(ISBLANK('2012 HR 배정표'!H803)=TRUE,"-",'2012 HR 배정표'!H803)</x:f>
        <x:v>-</x:v>
      </x:c>
      <x:c r="D805" s="46" t="str">
        <x:f>IF(ISBLANK('2012 HR 배정표'!H803)=TRUE,"-",IF(ISERROR((HLOOKUP($A$5,Prj_list!$O$6:$Z$7,2)*'2012 HR 배정표'!I803)/HLOOKUP($A$5,Prj_list!$O$6:$Z$7,2))=TRUE,"-",(HLOOKUP($A$5,Prj_list!$O$6:$Z$7,2)*'2012 HR 배정표'!I803)/HLOOKUP($A$5,Prj_list!$O$6:$Z$7,2)))</x:f>
        <x:v>-</x:v>
      </x:c>
      <x:c r="E805" s="45" t="str">
        <x:f>IF(ISBLANK('2012 HR 배정표'!J803)=TRUE,"-",'2012 HR 배정표'!J803)</x:f>
        <x:v>-</x:v>
      </x:c>
      <x:c r="F805" s="46" t="str">
        <x:f>IF(ISBLANK('2012 HR 배정표'!J803)=TRUE,"-",IF(ISERROR((HLOOKUP($A$5,Prj_list!$O$6:$Z$7,2)*'2012 HR 배정표'!K803)/HLOOKUP($A$5,Prj_list!$O$6:$Z$7,2))=TRUE,"-",(HLOOKUP($A$5,Prj_list!$O$6:$Z$7,2)*'2012 HR 배정표'!K803)/HLOOKUP($A$5,Prj_list!$O$6:$Z$7,2)))</x:f>
        <x:v>-</x:v>
      </x:c>
      <x:c r="G805" s="45" t="str">
        <x:f>IF(ISBLANK('2012 HR 배정표'!L803)=TRUE,"-",'2012 HR 배정표'!L803)</x:f>
        <x:v>-</x:v>
      </x:c>
      <x:c r="H805" s="46" t="str">
        <x:f>IF(ISBLANK('2012 HR 배정표'!L803)=TRUE,"-",IF(ISERROR((HLOOKUP($A$5,Prj_list!$O$6:$Z$7,2)*'2012 HR 배정표'!M803)/HLOOKUP($A$5,Prj_list!$O$6:$Z$7,2))=TRUE,"-",(HLOOKUP($A$5,Prj_list!$O$6:$Z$7,2)*'2012 HR 배정표'!M803)/HLOOKUP($A$5,Prj_list!$O$6:$Z$7,2)))</x:f>
        <x:v>-</x:v>
      </x:c>
      <x:c r="I805" s="45" t="str">
        <x:f>IF(ISBLANK('2012 HR 배정표'!N803)=TRUE,"-",'2012 HR 배정표'!N803)</x:f>
        <x:v>-</x:v>
      </x:c>
      <x:c r="J805" s="46" t="str">
        <x:f>IF(ISBLANK('2012 HR 배정표'!N803)=TRUE,"-",IF(ISERROR((HLOOKUP($A$5,Prj_list!$O$6:$Z$7,2)*'2012 HR 배정표'!O803)/HLOOKUP($A$5,Prj_list!$O$6:$Z$7,2))=TRUE,"-",(HLOOKUP($A$5,Prj_list!$O$6:$Z$7,2)*'2012 HR 배정표'!O803)/HLOOKUP($A$5,Prj_list!$O$6:$Z$7,2)))</x:f>
        <x:v>-</x:v>
      </x:c>
      <x:c r="K805" s="45" t="str">
        <x:f>IF(ISBLANK('2012 HR 배정표'!P803)=TRUE,"-",'2012 HR 배정표'!P803)</x:f>
        <x:v>-</x:v>
      </x:c>
      <x:c r="L805" s="46" t="str">
        <x:f>IF(ISBLANK('2012 HR 배정표'!P803)=TRUE,"-",IF(ISERROR((HLOOKUP($A$5,Prj_list!$O$6:$Z$7,2)*'2012 HR 배정표'!Q803)/HLOOKUP($A$5,Prj_list!$O$6:$Z$7,2))=TRUE,"-",(HLOOKUP($A$5,Prj_list!$O$6:$Z$7,2)*'2012 HR 배정표'!Q803)/HLOOKUP($A$5,Prj_list!$O$6:$Z$7,2)))</x:f>
        <x:v>-</x:v>
      </x:c>
      <x:c r="M805" s="45" t="str">
        <x:f>IF(ISBLANK('2012 HR 배정표'!R803)=TRUE,"-",'2012 HR 배정표'!R803)</x:f>
        <x:v>-</x:v>
      </x:c>
      <x:c r="N805" s="46" t="str">
        <x:f>IF(ISBLANK('2012 HR 배정표'!R803)=TRUE,"-",IF(ISERROR((HLOOKUP($A$5,Prj_list!$O$6:$Z$7,2)*'2012 HR 배정표'!S803)/HLOOKUP($A$5,Prj_list!$O$6:$Z$7,2))=TRUE,"-",(HLOOKUP($A$5,Prj_list!$O$6:$Z$7,2)*'2012 HR 배정표'!S803)/HLOOKUP($A$5,Prj_list!$O$6:$Z$7,2)))</x:f>
        <x:v>-</x:v>
      </x:c>
      <x:c r="O805" s="45" t="str">
        <x:f>IF(ISBLANK('2012 HR 배정표'!T803)=TRUE,"-",'2012 HR 배정표'!T803)</x:f>
        <x:v>-</x:v>
      </x:c>
      <x:c r="P805" s="46" t="str">
        <x:f>IF(ISBLANK('2012 HR 배정표'!T803)=TRUE,"-",IF(ISERROR((HLOOKUP($A$5,Prj_list!$O$6:$Z$7,2)*'2012 HR 배정표'!U803)/HLOOKUP($A$5,Prj_list!$O$6:$Z$7,2))=TRUE,"-",(HLOOKUP($A$5,Prj_list!$O$6:$Z$7,2)*'2012 HR 배정표'!U803)/HLOOKUP($A$5,Prj_list!$O$6:$Z$7,2)))</x:f>
        <x:v>-</x:v>
      </x:c>
      <x:c r="Q805" s="45" t="str">
        <x:f>IF(ISBLANK('2012 HR 배정표'!V803)=TRUE,"-",'2012 HR 배정표'!V803)</x:f>
        <x:v>-</x:v>
      </x:c>
      <x:c r="R805" s="46" t="str">
        <x:f>IF(ISBLANK('2012 HR 배정표'!V803)=TRUE,"-",IF(ISERROR((HLOOKUP($A$5,Prj_list!$O$6:$Z$7,2)*'2012 HR 배정표'!W803)/HLOOKUP($A$5,Prj_list!$O$6:$Z$7,2))=TRUE,"-",(HLOOKUP($A$5,Prj_list!$O$6:$Z$7,2)*'2012 HR 배정표'!W803)/HLOOKUP($A$5,Prj_list!$O$6:$Z$7,2)))</x:f>
        <x:v>-</x:v>
      </x:c>
      <x:c r="S805" s="45" t="str">
        <x:f>IF(ISBLANK('2012 HR 배정표'!X803)=TRUE,"-",'2012 HR 배정표'!X803)</x:f>
        <x:v>-</x:v>
      </x:c>
      <x:c r="T805" s="46" t="str">
        <x:f>IF(ISBLANK('2012 HR 배정표'!X803)=TRUE,"-",IF(ISERROR((HLOOKUP($A$5,Prj_list!$O$6:$Z$7,2)*'2012 HR 배정표'!Y803)/HLOOKUP($A$5,Prj_list!$O$6:$Z$7,2))=TRUE,"-",(HLOOKUP($A$5,Prj_list!$O$6:$Z$7,2)*'2012 HR 배정표'!Y803)/HLOOKUP($A$5,Prj_list!$O$6:$Z$7,2)))</x:f>
        <x:v>-</x:v>
      </x:c>
      <x:c r="U805" s="45" t="str">
        <x:f>IF(ISBLANK('2012 HR 배정표'!Z803)=TRUE,"-",'2012 HR 배정표'!Z803)</x:f>
        <x:v>-</x:v>
      </x:c>
      <x:c r="V805" s="46" t="str">
        <x:f>IF(ISBLANK('2012 HR 배정표'!Z803)=TRUE,"-",IF(ISERROR((HLOOKUP($A$5,Prj_list!$O$6:$Z$7,2)*'2012 HR 배정표'!AA803)/HLOOKUP($A$5,Prj_list!$O$6:$Z$7,2))=TRUE,"-",(HLOOKUP($A$5,Prj_list!$O$6:$Z$7,2)*'2012 HR 배정표'!AA803)/HLOOKUP($A$5,Prj_list!$O$6:$Z$7,2)))</x:f>
        <x:v>-</x:v>
      </x:c>
      <x:c r="W805" s="45" t="str">
        <x:f>IF(ISBLANK('2012 HR 배정표'!AB803)=TRUE,"-",'2012 HR 배정표'!AB803)</x:f>
        <x:v>-</x:v>
      </x:c>
      <x:c r="X805" s="46" t="str">
        <x:f>IF(ISBLANK('2012 HR 배정표'!AB803)=TRUE,"-",IF(ISERROR((HLOOKUP($A$5,Prj_list!$O$6:$Z$7,2)*'2012 HR 배정표'!AC803)/HLOOKUP($A$5,Prj_list!$O$6:$Z$7,2))=TRUE,"-",(HLOOKUP($A$5,Prj_list!$O$6:$Z$7,2)*'2012 HR 배정표'!AC803)/HLOOKUP($A$5,Prj_list!$O$6:$Z$7,2)))</x:f>
        <x:v>-</x:v>
      </x:c>
      <x:c r="Y805" s="45" t="str">
        <x:f>IF(ISBLANK('2012 HR 배정표'!AD803)=TRUE,"-",'2012 HR 배정표'!AD803)</x:f>
        <x:v>-</x:v>
      </x:c>
      <x:c r="Z805" s="46" t="str">
        <x:f>IF(ISBLANK('2012 HR 배정표'!AD803)=TRUE,"-",IF(ISERROR((HLOOKUP($A$5,Prj_list!$O$6:$Z$7,2)*'2012 HR 배정표'!AE803)/HLOOKUP($A$5,Prj_list!$O$6:$Z$7,2))=TRUE,"-",(HLOOKUP($A$5,Prj_list!$O$6:$Z$7,2)*'2012 HR 배정표'!AE803)/HLOOKUP($A$5,Prj_list!$O$6:$Z$7,2)))</x:f>
        <x:v>-</x:v>
      </x:c>
      <x:c r="AA805" s="45" t="str">
        <x:f>IF(ISBLANK('2012 HR 배정표'!AF803)=TRUE,"-",'2012 HR 배정표'!AF803)</x:f>
        <x:v>-</x:v>
      </x:c>
      <x:c r="AB805" s="46" t="str">
        <x:f>IF(ISBLANK('2012 HR 배정표'!AF803)=TRUE,"-",IF(ISERROR((HLOOKUP($A$5,Prj_list!$O$6:$Z$7,2)*'2012 HR 배정표'!AG803)/HLOOKUP($A$5,Prj_list!$O$6:$Z$7,2))=TRUE,"-",(HLOOKUP($A$5,Prj_list!$O$6:$Z$7,2)*'2012 HR 배정표'!AG803)/HLOOKUP($A$5,Prj_list!$O$6:$Z$7,2)))</x:f>
        <x:v>-</x:v>
      </x:c>
      <x:c r="AC805" s="45" t="str">
        <x:f>IF(ISBLANK('2012 HR 배정표'!AH803)=TRUE,"-",'2012 HR 배정표'!AH803)</x:f>
        <x:v>-</x:v>
      </x:c>
      <x:c r="AD805" s="46" t="str">
        <x:f>IF(ISBLANK('2012 HR 배정표'!AH803)=TRUE,"-",IF(ISERROR((HLOOKUP($A$5,Prj_list!$O$6:$Z$7,2)*'2012 HR 배정표'!AI803)/HLOOKUP($A$5,Prj_list!$O$6:$Z$7,2))=TRUE,"-",(HLOOKUP($A$5,Prj_list!$O$6:$Z$7,2)*'2012 HR 배정표'!AI803)/HLOOKUP($A$5,Prj_list!$O$6:$Z$7,2)))</x:f>
        <x:v>-</x:v>
      </x:c>
      <x:c r="AE805" s="45" t="str">
        <x:f>IF(ISBLANK('2012 HR 배정표'!AJ803)=TRUE,"-",'2012 HR 배정표'!AJ803)</x:f>
        <x:v>-</x:v>
      </x:c>
      <x:c r="AF805" s="46" t="str">
        <x:f>IF(ISBLANK('2012 HR 배정표'!AJ803)=TRUE,"-",IF(ISERROR((HLOOKUP($A$5,Prj_list!$O$6:$Z$7,2)*'2012 HR 배정표'!AK803)/HLOOKUP($A$5,Prj_list!$O$6:$Z$7,2))=TRUE,"-",(HLOOKUP($A$5,Prj_list!$O$6:$Z$7,2)*'2012 HR 배정표'!AK803)/HLOOKUP($A$5,Prj_list!$O$6:$Z$7,2)))</x:f>
        <x:v>-</x:v>
      </x:c>
      <x:c r="AG805" s="45" t="str">
        <x:f>IF(ISBLANK('2012 HR 배정표'!AL803)=TRUE,"-",'2012 HR 배정표'!AL803)</x:f>
        <x:v>-</x:v>
      </x:c>
      <x:c r="AH805" s="46" t="str">
        <x:f>IF(ISBLANK('2012 HR 배정표'!AL803)=TRUE,"-",IF(ISERROR((HLOOKUP($A$5,Prj_list!$O$6:$Z$7,2)*'2012 HR 배정표'!AM803)/HLOOKUP($A$5,Prj_list!$O$6:$Z$7,2))=TRUE,"-",(HLOOKUP($A$5,Prj_list!$O$6:$Z$7,2)*'2012 HR 배정표'!AM803)/HLOOKUP($A$5,Prj_list!$O$6:$Z$7,2)))</x:f>
        <x:v>-</x:v>
      </x:c>
      <x:c r="AI805" s="45" t="str">
        <x:f>IF(ISBLANK('2012 HR 배정표'!AN803)=TRUE,"-",'2012 HR 배정표'!AN803)</x:f>
        <x:v>-</x:v>
      </x:c>
      <x:c r="AJ805" s="46" t="str">
        <x:f>IF(ISBLANK('2012 HR 배정표'!AN803)=TRUE,"-",IF(ISERROR((HLOOKUP($A$5,Prj_list!$O$6:$Z$7,2)*'2012 HR 배정표'!AO803)/HLOOKUP($A$5,Prj_list!$O$6:$Z$7,2))=TRUE,"-",(HLOOKUP($A$5,Prj_list!$O$6:$Z$7,2)*'2012 HR 배정표'!AO803)/HLOOKUP($A$5,Prj_list!$O$6:$Z$7,2)))</x:f>
        <x:v>-</x:v>
      </x:c>
      <x:c r="AK805" s="45" t="str">
        <x:f>IF(ISBLANK('2012 HR 배정표'!AP803)=TRUE,"-",'2012 HR 배정표'!AP803)</x:f>
        <x:v>-</x:v>
      </x:c>
      <x:c r="AL805" s="46" t="str">
        <x:f>IF(ISBLANK('2012 HR 배정표'!AP803)=TRUE,"-",IF(ISERROR((HLOOKUP($A$5,Prj_list!$O$6:$Z$7,2)*'2012 HR 배정표'!AQ803)/HLOOKUP($A$5,Prj_list!$O$6:$Z$7,2))=TRUE,"-",(HLOOKUP($A$5,Prj_list!$O$6:$Z$7,2)*'2012 HR 배정표'!AQ803)/HLOOKUP($A$5,Prj_list!$O$6:$Z$7,2)))</x:f>
        <x:v>-</x:v>
      </x:c>
      <x:c r="AM805" s="45" t="str">
        <x:f>IF(ISBLANK('2012 HR 배정표'!AR803)=TRUE,"-",'2012 HR 배정표'!AR803)</x:f>
        <x:v>-</x:v>
      </x:c>
      <x:c r="AN805" s="46" t="str">
        <x:f>IF(ISBLANK('2012 HR 배정표'!AR803)=TRUE,"-",IF(ISERROR((HLOOKUP($A$5,Prj_list!$O$6:$Z$7,2)*'2012 HR 배정표'!AS803)/HLOOKUP($A$5,Prj_list!$O$6:$Z$7,2))=TRUE,"-",(HLOOKUP($A$5,Prj_list!$O$6:$Z$7,2)*'2012 HR 배정표'!AS803)/HLOOKUP($A$5,Prj_list!$O$6:$Z$7,2)))</x:f>
        <x:v>-</x:v>
      </x:c>
      <x:c r="AO805" s="45" t="str">
        <x:f>IF(ISBLANK('2012 HR 배정표'!AT803)=TRUE,"-",'2012 HR 배정표'!AT803)</x:f>
        <x:v>-</x:v>
      </x:c>
      <x:c r="AP805" s="46" t="str">
        <x:f>IF(ISBLANK('2012 HR 배정표'!AT803)=TRUE,"-",IF(ISERROR((HLOOKUP($A$5,Prj_list!$O$6:$Z$7,2)*'2012 HR 배정표'!AU803)/HLOOKUP($A$5,Prj_list!$O$6:$Z$7,2))=TRUE,"-",(HLOOKUP($A$5,Prj_list!$O$6:$Z$7,2)*'2012 HR 배정표'!AU803)/HLOOKUP($A$5,Prj_list!$O$6:$Z$7,2)))</x:f>
        <x:v>-</x:v>
      </x:c>
      <x:c r="AQ805" s="45" t="str">
        <x:f>IF(ISBLANK('2012 HR 배정표'!AV803)=TRUE,"-",'2012 HR 배정표'!AV803)</x:f>
        <x:v>-</x:v>
      </x:c>
      <x:c r="AR805" s="46" t="str">
        <x:f>IF(ISBLANK('2012 HR 배정표'!AV803)=TRUE,"-",IF(ISERROR((HLOOKUP($A$5,Prj_list!$O$6:$Z$7,2)*'2012 HR 배정표'!AW803)/HLOOKUP($A$5,Prj_list!$O$6:$Z$7,2))=TRUE,"-",(HLOOKUP($A$5,Prj_list!$O$6:$Z$7,2)*'2012 HR 배정표'!AW803)/HLOOKUP($A$5,Prj_list!$O$6:$Z$7,2)))</x:f>
        <x:v>-</x:v>
      </x:c>
      <x:c r="AS805" s="45" t="str">
        <x:f>IF(ISBLANK('2012 HR 배정표'!AX803)=TRUE,"-",'2012 HR 배정표'!AX803)</x:f>
        <x:v>-</x:v>
      </x:c>
      <x:c r="AT805" s="46" t="str">
        <x:f>IF(ISBLANK('2012 HR 배정표'!AX803)=TRUE,"-",IF(ISERROR((HLOOKUP($A$5,Prj_list!$O$6:$Z$7,2)*'2012 HR 배정표'!AY803)/HLOOKUP($A$5,Prj_list!$O$6:$Z$7,2))=TRUE,"-",(HLOOKUP($A$5,Prj_list!$O$6:$Z$7,2)*'2012 HR 배정표'!AY803)/HLOOKUP($A$5,Prj_list!$O$6:$Z$7,2)))</x:f>
        <x:v>-</x:v>
      </x:c>
      <x:c r="AU805" s="45" t="str">
        <x:f>IF(ISBLANK('2012 HR 배정표'!AZ803)=TRUE,"-",'2012 HR 배정표'!AZ803)</x:f>
        <x:v>-</x:v>
      </x:c>
      <x:c r="AV805" s="46" t="str">
        <x:f>IF(ISBLANK('2012 HR 배정표'!AZ803)=TRUE,"-",IF(ISERROR((HLOOKUP($A$5,Prj_list!$O$6:$Z$7,2)*'2012 HR 배정표'!BA803)/HLOOKUP($A$5,Prj_list!$O$6:$Z$7,2))=TRUE,"-",(HLOOKUP($A$5,Prj_list!$O$6:$Z$7,2)*'2012 HR 배정표'!BA803)/HLOOKUP($A$5,Prj_list!$O$6:$Z$7,2)))</x:f>
        <x:v>-</x:v>
      </x:c>
      <x:c r="AW805" s="34" t="str">
        <x:f t="shared" si="26"/>
        <x:v/>
      </x:c>
      <x:c r="AX805" s="41">
        <x:f t="shared" si="25"/>
        <x:v>0</x:v>
      </x:c>
    </x:row>
    <x:row r="806" spans="1:50">
      <x:c r="A806" s="45" t="str">
        <x:f>IF(ISBLANK('2012 HR 배정표'!F804)=TRUE,"-",'2012 HR 배정표'!F804)</x:f>
        <x:v>-</x:v>
      </x:c>
      <x:c r="B806" s="46" t="str">
        <x:f>IF(ISBLANK('2012 HR 배정표'!F804)=TRUE,"-",IF(ISERROR((HLOOKUP($A$5,Prj_list!$O$6:$Z$7,2)*'2012 HR 배정표'!G804)/HLOOKUP($A$5,Prj_list!$O$6:$Z$7,2))=TRUE,"-",(HLOOKUP($A$5,Prj_list!$O$6:$Z$7,2)*'2012 HR 배정표'!G804)/HLOOKUP($A$5,Prj_list!$O$6:$Z$7,2)))</x:f>
        <x:v>-</x:v>
      </x:c>
      <x:c r="C806" s="45" t="str">
        <x:f>IF(ISBLANK('2012 HR 배정표'!H804)=TRUE,"-",'2012 HR 배정표'!H804)</x:f>
        <x:v>-</x:v>
      </x:c>
      <x:c r="D806" s="46" t="str">
        <x:f>IF(ISBLANK('2012 HR 배정표'!H804)=TRUE,"-",IF(ISERROR((HLOOKUP($A$5,Prj_list!$O$6:$Z$7,2)*'2012 HR 배정표'!I804)/HLOOKUP($A$5,Prj_list!$O$6:$Z$7,2))=TRUE,"-",(HLOOKUP($A$5,Prj_list!$O$6:$Z$7,2)*'2012 HR 배정표'!I804)/HLOOKUP($A$5,Prj_list!$O$6:$Z$7,2)))</x:f>
        <x:v>-</x:v>
      </x:c>
      <x:c r="E806" s="45" t="str">
        <x:f>IF(ISBLANK('2012 HR 배정표'!J804)=TRUE,"-",'2012 HR 배정표'!J804)</x:f>
        <x:v>-</x:v>
      </x:c>
      <x:c r="F806" s="46" t="str">
        <x:f>IF(ISBLANK('2012 HR 배정표'!J804)=TRUE,"-",IF(ISERROR((HLOOKUP($A$5,Prj_list!$O$6:$Z$7,2)*'2012 HR 배정표'!K804)/HLOOKUP($A$5,Prj_list!$O$6:$Z$7,2))=TRUE,"-",(HLOOKUP($A$5,Prj_list!$O$6:$Z$7,2)*'2012 HR 배정표'!K804)/HLOOKUP($A$5,Prj_list!$O$6:$Z$7,2)))</x:f>
        <x:v>-</x:v>
      </x:c>
      <x:c r="G806" s="45" t="str">
        <x:f>IF(ISBLANK('2012 HR 배정표'!L804)=TRUE,"-",'2012 HR 배정표'!L804)</x:f>
        <x:v>-</x:v>
      </x:c>
      <x:c r="H806" s="46" t="str">
        <x:f>IF(ISBLANK('2012 HR 배정표'!L804)=TRUE,"-",IF(ISERROR((HLOOKUP($A$5,Prj_list!$O$6:$Z$7,2)*'2012 HR 배정표'!M804)/HLOOKUP($A$5,Prj_list!$O$6:$Z$7,2))=TRUE,"-",(HLOOKUP($A$5,Prj_list!$O$6:$Z$7,2)*'2012 HR 배정표'!M804)/HLOOKUP($A$5,Prj_list!$O$6:$Z$7,2)))</x:f>
        <x:v>-</x:v>
      </x:c>
      <x:c r="I806" s="45" t="str">
        <x:f>IF(ISBLANK('2012 HR 배정표'!N804)=TRUE,"-",'2012 HR 배정표'!N804)</x:f>
        <x:v>-</x:v>
      </x:c>
      <x:c r="J806" s="46" t="str">
        <x:f>IF(ISBLANK('2012 HR 배정표'!N804)=TRUE,"-",IF(ISERROR((HLOOKUP($A$5,Prj_list!$O$6:$Z$7,2)*'2012 HR 배정표'!O804)/HLOOKUP($A$5,Prj_list!$O$6:$Z$7,2))=TRUE,"-",(HLOOKUP($A$5,Prj_list!$O$6:$Z$7,2)*'2012 HR 배정표'!O804)/HLOOKUP($A$5,Prj_list!$O$6:$Z$7,2)))</x:f>
        <x:v>-</x:v>
      </x:c>
      <x:c r="K806" s="45" t="str">
        <x:f>IF(ISBLANK('2012 HR 배정표'!P804)=TRUE,"-",'2012 HR 배정표'!P804)</x:f>
        <x:v>-</x:v>
      </x:c>
      <x:c r="L806" s="46" t="str">
        <x:f>IF(ISBLANK('2012 HR 배정표'!P804)=TRUE,"-",IF(ISERROR((HLOOKUP($A$5,Prj_list!$O$6:$Z$7,2)*'2012 HR 배정표'!Q804)/HLOOKUP($A$5,Prj_list!$O$6:$Z$7,2))=TRUE,"-",(HLOOKUP($A$5,Prj_list!$O$6:$Z$7,2)*'2012 HR 배정표'!Q804)/HLOOKUP($A$5,Prj_list!$O$6:$Z$7,2)))</x:f>
        <x:v>-</x:v>
      </x:c>
      <x:c r="M806" s="45" t="str">
        <x:f>IF(ISBLANK('2012 HR 배정표'!R804)=TRUE,"-",'2012 HR 배정표'!R804)</x:f>
        <x:v>-</x:v>
      </x:c>
      <x:c r="N806" s="46" t="str">
        <x:f>IF(ISBLANK('2012 HR 배정표'!R804)=TRUE,"-",IF(ISERROR((HLOOKUP($A$5,Prj_list!$O$6:$Z$7,2)*'2012 HR 배정표'!S804)/HLOOKUP($A$5,Prj_list!$O$6:$Z$7,2))=TRUE,"-",(HLOOKUP($A$5,Prj_list!$O$6:$Z$7,2)*'2012 HR 배정표'!S804)/HLOOKUP($A$5,Prj_list!$O$6:$Z$7,2)))</x:f>
        <x:v>-</x:v>
      </x:c>
      <x:c r="O806" s="45" t="str">
        <x:f>IF(ISBLANK('2012 HR 배정표'!T804)=TRUE,"-",'2012 HR 배정표'!T804)</x:f>
        <x:v>-</x:v>
      </x:c>
      <x:c r="P806" s="46" t="str">
        <x:f>IF(ISBLANK('2012 HR 배정표'!T804)=TRUE,"-",IF(ISERROR((HLOOKUP($A$5,Prj_list!$O$6:$Z$7,2)*'2012 HR 배정표'!U804)/HLOOKUP($A$5,Prj_list!$O$6:$Z$7,2))=TRUE,"-",(HLOOKUP($A$5,Prj_list!$O$6:$Z$7,2)*'2012 HR 배정표'!U804)/HLOOKUP($A$5,Prj_list!$O$6:$Z$7,2)))</x:f>
        <x:v>-</x:v>
      </x:c>
      <x:c r="Q806" s="45" t="str">
        <x:f>IF(ISBLANK('2012 HR 배정표'!V804)=TRUE,"-",'2012 HR 배정표'!V804)</x:f>
        <x:v>-</x:v>
      </x:c>
      <x:c r="R806" s="46" t="str">
        <x:f>IF(ISBLANK('2012 HR 배정표'!V804)=TRUE,"-",IF(ISERROR((HLOOKUP($A$5,Prj_list!$O$6:$Z$7,2)*'2012 HR 배정표'!W804)/HLOOKUP($A$5,Prj_list!$O$6:$Z$7,2))=TRUE,"-",(HLOOKUP($A$5,Prj_list!$O$6:$Z$7,2)*'2012 HR 배정표'!W804)/HLOOKUP($A$5,Prj_list!$O$6:$Z$7,2)))</x:f>
        <x:v>-</x:v>
      </x:c>
      <x:c r="S806" s="45" t="str">
        <x:f>IF(ISBLANK('2012 HR 배정표'!X804)=TRUE,"-",'2012 HR 배정표'!X804)</x:f>
        <x:v>-</x:v>
      </x:c>
      <x:c r="T806" s="46" t="str">
        <x:f>IF(ISBLANK('2012 HR 배정표'!X804)=TRUE,"-",IF(ISERROR((HLOOKUP($A$5,Prj_list!$O$6:$Z$7,2)*'2012 HR 배정표'!Y804)/HLOOKUP($A$5,Prj_list!$O$6:$Z$7,2))=TRUE,"-",(HLOOKUP($A$5,Prj_list!$O$6:$Z$7,2)*'2012 HR 배정표'!Y804)/HLOOKUP($A$5,Prj_list!$O$6:$Z$7,2)))</x:f>
        <x:v>-</x:v>
      </x:c>
      <x:c r="U806" s="45" t="str">
        <x:f>IF(ISBLANK('2012 HR 배정표'!Z804)=TRUE,"-",'2012 HR 배정표'!Z804)</x:f>
        <x:v>-</x:v>
      </x:c>
      <x:c r="V806" s="46" t="str">
        <x:f>IF(ISBLANK('2012 HR 배정표'!Z804)=TRUE,"-",IF(ISERROR((HLOOKUP($A$5,Prj_list!$O$6:$Z$7,2)*'2012 HR 배정표'!AA804)/HLOOKUP($A$5,Prj_list!$O$6:$Z$7,2))=TRUE,"-",(HLOOKUP($A$5,Prj_list!$O$6:$Z$7,2)*'2012 HR 배정표'!AA804)/HLOOKUP($A$5,Prj_list!$O$6:$Z$7,2)))</x:f>
        <x:v>-</x:v>
      </x:c>
      <x:c r="W806" s="45" t="str">
        <x:f>IF(ISBLANK('2012 HR 배정표'!AB804)=TRUE,"-",'2012 HR 배정표'!AB804)</x:f>
        <x:v>-</x:v>
      </x:c>
      <x:c r="X806" s="46" t="str">
        <x:f>IF(ISBLANK('2012 HR 배정표'!AB804)=TRUE,"-",IF(ISERROR((HLOOKUP($A$5,Prj_list!$O$6:$Z$7,2)*'2012 HR 배정표'!AC804)/HLOOKUP($A$5,Prj_list!$O$6:$Z$7,2))=TRUE,"-",(HLOOKUP($A$5,Prj_list!$O$6:$Z$7,2)*'2012 HR 배정표'!AC804)/HLOOKUP($A$5,Prj_list!$O$6:$Z$7,2)))</x:f>
        <x:v>-</x:v>
      </x:c>
      <x:c r="Y806" s="45" t="str">
        <x:f>IF(ISBLANK('2012 HR 배정표'!AD804)=TRUE,"-",'2012 HR 배정표'!AD804)</x:f>
        <x:v>-</x:v>
      </x:c>
      <x:c r="Z806" s="46" t="str">
        <x:f>IF(ISBLANK('2012 HR 배정표'!AD804)=TRUE,"-",IF(ISERROR((HLOOKUP($A$5,Prj_list!$O$6:$Z$7,2)*'2012 HR 배정표'!AE804)/HLOOKUP($A$5,Prj_list!$O$6:$Z$7,2))=TRUE,"-",(HLOOKUP($A$5,Prj_list!$O$6:$Z$7,2)*'2012 HR 배정표'!AE804)/HLOOKUP($A$5,Prj_list!$O$6:$Z$7,2)))</x:f>
        <x:v>-</x:v>
      </x:c>
      <x:c r="AA806" s="45" t="str">
        <x:f>IF(ISBLANK('2012 HR 배정표'!AF804)=TRUE,"-",'2012 HR 배정표'!AF804)</x:f>
        <x:v>-</x:v>
      </x:c>
      <x:c r="AB806" s="46" t="str">
        <x:f>IF(ISBLANK('2012 HR 배정표'!AF804)=TRUE,"-",IF(ISERROR((HLOOKUP($A$5,Prj_list!$O$6:$Z$7,2)*'2012 HR 배정표'!AG804)/HLOOKUP($A$5,Prj_list!$O$6:$Z$7,2))=TRUE,"-",(HLOOKUP($A$5,Prj_list!$O$6:$Z$7,2)*'2012 HR 배정표'!AG804)/HLOOKUP($A$5,Prj_list!$O$6:$Z$7,2)))</x:f>
        <x:v>-</x:v>
      </x:c>
      <x:c r="AC806" s="45" t="str">
        <x:f>IF(ISBLANK('2012 HR 배정표'!AH804)=TRUE,"-",'2012 HR 배정표'!AH804)</x:f>
        <x:v>-</x:v>
      </x:c>
      <x:c r="AD806" s="46" t="str">
        <x:f>IF(ISBLANK('2012 HR 배정표'!AH804)=TRUE,"-",IF(ISERROR((HLOOKUP($A$5,Prj_list!$O$6:$Z$7,2)*'2012 HR 배정표'!AI804)/HLOOKUP($A$5,Prj_list!$O$6:$Z$7,2))=TRUE,"-",(HLOOKUP($A$5,Prj_list!$O$6:$Z$7,2)*'2012 HR 배정표'!AI804)/HLOOKUP($A$5,Prj_list!$O$6:$Z$7,2)))</x:f>
        <x:v>-</x:v>
      </x:c>
      <x:c r="AE806" s="45" t="str">
        <x:f>IF(ISBLANK('2012 HR 배정표'!AJ804)=TRUE,"-",'2012 HR 배정표'!AJ804)</x:f>
        <x:v>-</x:v>
      </x:c>
      <x:c r="AF806" s="46" t="str">
        <x:f>IF(ISBLANK('2012 HR 배정표'!AJ804)=TRUE,"-",IF(ISERROR((HLOOKUP($A$5,Prj_list!$O$6:$Z$7,2)*'2012 HR 배정표'!AK804)/HLOOKUP($A$5,Prj_list!$O$6:$Z$7,2))=TRUE,"-",(HLOOKUP($A$5,Prj_list!$O$6:$Z$7,2)*'2012 HR 배정표'!AK804)/HLOOKUP($A$5,Prj_list!$O$6:$Z$7,2)))</x:f>
        <x:v>-</x:v>
      </x:c>
      <x:c r="AG806" s="45" t="str">
        <x:f>IF(ISBLANK('2012 HR 배정표'!AL804)=TRUE,"-",'2012 HR 배정표'!AL804)</x:f>
        <x:v>-</x:v>
      </x:c>
      <x:c r="AH806" s="46" t="str">
        <x:f>IF(ISBLANK('2012 HR 배정표'!AL804)=TRUE,"-",IF(ISERROR((HLOOKUP($A$5,Prj_list!$O$6:$Z$7,2)*'2012 HR 배정표'!AM804)/HLOOKUP($A$5,Prj_list!$O$6:$Z$7,2))=TRUE,"-",(HLOOKUP($A$5,Prj_list!$O$6:$Z$7,2)*'2012 HR 배정표'!AM804)/HLOOKUP($A$5,Prj_list!$O$6:$Z$7,2)))</x:f>
        <x:v>-</x:v>
      </x:c>
      <x:c r="AI806" s="45" t="str">
        <x:f>IF(ISBLANK('2012 HR 배정표'!AN804)=TRUE,"-",'2012 HR 배정표'!AN804)</x:f>
        <x:v>-</x:v>
      </x:c>
      <x:c r="AJ806" s="46" t="str">
        <x:f>IF(ISBLANK('2012 HR 배정표'!AN804)=TRUE,"-",IF(ISERROR((HLOOKUP($A$5,Prj_list!$O$6:$Z$7,2)*'2012 HR 배정표'!AO804)/HLOOKUP($A$5,Prj_list!$O$6:$Z$7,2))=TRUE,"-",(HLOOKUP($A$5,Prj_list!$O$6:$Z$7,2)*'2012 HR 배정표'!AO804)/HLOOKUP($A$5,Prj_list!$O$6:$Z$7,2)))</x:f>
        <x:v>-</x:v>
      </x:c>
      <x:c r="AK806" s="45" t="str">
        <x:f>IF(ISBLANK('2012 HR 배정표'!AP804)=TRUE,"-",'2012 HR 배정표'!AP804)</x:f>
        <x:v>-</x:v>
      </x:c>
      <x:c r="AL806" s="46" t="str">
        <x:f>IF(ISBLANK('2012 HR 배정표'!AP804)=TRUE,"-",IF(ISERROR((HLOOKUP($A$5,Prj_list!$O$6:$Z$7,2)*'2012 HR 배정표'!AQ804)/HLOOKUP($A$5,Prj_list!$O$6:$Z$7,2))=TRUE,"-",(HLOOKUP($A$5,Prj_list!$O$6:$Z$7,2)*'2012 HR 배정표'!AQ804)/HLOOKUP($A$5,Prj_list!$O$6:$Z$7,2)))</x:f>
        <x:v>-</x:v>
      </x:c>
      <x:c r="AM806" s="45" t="str">
        <x:f>IF(ISBLANK('2012 HR 배정표'!AR804)=TRUE,"-",'2012 HR 배정표'!AR804)</x:f>
        <x:v>-</x:v>
      </x:c>
      <x:c r="AN806" s="46" t="str">
        <x:f>IF(ISBLANK('2012 HR 배정표'!AR804)=TRUE,"-",IF(ISERROR((HLOOKUP($A$5,Prj_list!$O$6:$Z$7,2)*'2012 HR 배정표'!AS804)/HLOOKUP($A$5,Prj_list!$O$6:$Z$7,2))=TRUE,"-",(HLOOKUP($A$5,Prj_list!$O$6:$Z$7,2)*'2012 HR 배정표'!AS804)/HLOOKUP($A$5,Prj_list!$O$6:$Z$7,2)))</x:f>
        <x:v>-</x:v>
      </x:c>
      <x:c r="AO806" s="45" t="str">
        <x:f>IF(ISBLANK('2012 HR 배정표'!AT804)=TRUE,"-",'2012 HR 배정표'!AT804)</x:f>
        <x:v>-</x:v>
      </x:c>
      <x:c r="AP806" s="46" t="str">
        <x:f>IF(ISBLANK('2012 HR 배정표'!AT804)=TRUE,"-",IF(ISERROR((HLOOKUP($A$5,Prj_list!$O$6:$Z$7,2)*'2012 HR 배정표'!AU804)/HLOOKUP($A$5,Prj_list!$O$6:$Z$7,2))=TRUE,"-",(HLOOKUP($A$5,Prj_list!$O$6:$Z$7,2)*'2012 HR 배정표'!AU804)/HLOOKUP($A$5,Prj_list!$O$6:$Z$7,2)))</x:f>
        <x:v>-</x:v>
      </x:c>
      <x:c r="AQ806" s="45" t="str">
        <x:f>IF(ISBLANK('2012 HR 배정표'!AV804)=TRUE,"-",'2012 HR 배정표'!AV804)</x:f>
        <x:v>-</x:v>
      </x:c>
      <x:c r="AR806" s="46" t="str">
        <x:f>IF(ISBLANK('2012 HR 배정표'!AV804)=TRUE,"-",IF(ISERROR((HLOOKUP($A$5,Prj_list!$O$6:$Z$7,2)*'2012 HR 배정표'!AW804)/HLOOKUP($A$5,Prj_list!$O$6:$Z$7,2))=TRUE,"-",(HLOOKUP($A$5,Prj_list!$O$6:$Z$7,2)*'2012 HR 배정표'!AW804)/HLOOKUP($A$5,Prj_list!$O$6:$Z$7,2)))</x:f>
        <x:v>-</x:v>
      </x:c>
      <x:c r="AS806" s="45" t="str">
        <x:f>IF(ISBLANK('2012 HR 배정표'!AX804)=TRUE,"-",'2012 HR 배정표'!AX804)</x:f>
        <x:v>-</x:v>
      </x:c>
      <x:c r="AT806" s="46" t="str">
        <x:f>IF(ISBLANK('2012 HR 배정표'!AX804)=TRUE,"-",IF(ISERROR((HLOOKUP($A$5,Prj_list!$O$6:$Z$7,2)*'2012 HR 배정표'!AY804)/HLOOKUP($A$5,Prj_list!$O$6:$Z$7,2))=TRUE,"-",(HLOOKUP($A$5,Prj_list!$O$6:$Z$7,2)*'2012 HR 배정표'!AY804)/HLOOKUP($A$5,Prj_list!$O$6:$Z$7,2)))</x:f>
        <x:v>-</x:v>
      </x:c>
      <x:c r="AU806" s="45" t="str">
        <x:f>IF(ISBLANK('2012 HR 배정표'!AZ804)=TRUE,"-",'2012 HR 배정표'!AZ804)</x:f>
        <x:v>-</x:v>
      </x:c>
      <x:c r="AV806" s="46" t="str">
        <x:f>IF(ISBLANK('2012 HR 배정표'!AZ804)=TRUE,"-",IF(ISERROR((HLOOKUP($A$5,Prj_list!$O$6:$Z$7,2)*'2012 HR 배정표'!BA804)/HLOOKUP($A$5,Prj_list!$O$6:$Z$7,2))=TRUE,"-",(HLOOKUP($A$5,Prj_list!$O$6:$Z$7,2)*'2012 HR 배정표'!BA804)/HLOOKUP($A$5,Prj_list!$O$6:$Z$7,2)))</x:f>
        <x:v>-</x:v>
      </x:c>
      <x:c r="AW806" s="34" t="str">
        <x:f t="shared" si="26"/>
        <x:v/>
      </x:c>
      <x:c r="AX806" s="41">
        <x:f t="shared" si="25"/>
        <x:v>0</x:v>
      </x:c>
    </x:row>
    <x:row r="807" spans="1:50">
      <x:c r="A807" s="45" t="str">
        <x:f>IF(ISBLANK('2012 HR 배정표'!F805)=TRUE,"-",'2012 HR 배정표'!F805)</x:f>
        <x:v>-</x:v>
      </x:c>
      <x:c r="B807" s="46" t="str">
        <x:f>IF(ISBLANK('2012 HR 배정표'!F805)=TRUE,"-",IF(ISERROR((HLOOKUP($A$5,Prj_list!$O$6:$Z$7,2)*'2012 HR 배정표'!G805)/HLOOKUP($A$5,Prj_list!$O$6:$Z$7,2))=TRUE,"-",(HLOOKUP($A$5,Prj_list!$O$6:$Z$7,2)*'2012 HR 배정표'!G805)/HLOOKUP($A$5,Prj_list!$O$6:$Z$7,2)))</x:f>
        <x:v>-</x:v>
      </x:c>
      <x:c r="C807" s="45" t="str">
        <x:f>IF(ISBLANK('2012 HR 배정표'!H805)=TRUE,"-",'2012 HR 배정표'!H805)</x:f>
        <x:v>-</x:v>
      </x:c>
      <x:c r="D807" s="46" t="str">
        <x:f>IF(ISBLANK('2012 HR 배정표'!H805)=TRUE,"-",IF(ISERROR((HLOOKUP($A$5,Prj_list!$O$6:$Z$7,2)*'2012 HR 배정표'!I805)/HLOOKUP($A$5,Prj_list!$O$6:$Z$7,2))=TRUE,"-",(HLOOKUP($A$5,Prj_list!$O$6:$Z$7,2)*'2012 HR 배정표'!I805)/HLOOKUP($A$5,Prj_list!$O$6:$Z$7,2)))</x:f>
        <x:v>-</x:v>
      </x:c>
      <x:c r="E807" s="45" t="str">
        <x:f>IF(ISBLANK('2012 HR 배정표'!J805)=TRUE,"-",'2012 HR 배정표'!J805)</x:f>
        <x:v>-</x:v>
      </x:c>
      <x:c r="F807" s="46" t="str">
        <x:f>IF(ISBLANK('2012 HR 배정표'!J805)=TRUE,"-",IF(ISERROR((HLOOKUP($A$5,Prj_list!$O$6:$Z$7,2)*'2012 HR 배정표'!K805)/HLOOKUP($A$5,Prj_list!$O$6:$Z$7,2))=TRUE,"-",(HLOOKUP($A$5,Prj_list!$O$6:$Z$7,2)*'2012 HR 배정표'!K805)/HLOOKUP($A$5,Prj_list!$O$6:$Z$7,2)))</x:f>
        <x:v>-</x:v>
      </x:c>
      <x:c r="G807" s="45" t="str">
        <x:f>IF(ISBLANK('2012 HR 배정표'!L805)=TRUE,"-",'2012 HR 배정표'!L805)</x:f>
        <x:v>-</x:v>
      </x:c>
      <x:c r="H807" s="46" t="str">
        <x:f>IF(ISBLANK('2012 HR 배정표'!L805)=TRUE,"-",IF(ISERROR((HLOOKUP($A$5,Prj_list!$O$6:$Z$7,2)*'2012 HR 배정표'!M805)/HLOOKUP($A$5,Prj_list!$O$6:$Z$7,2))=TRUE,"-",(HLOOKUP($A$5,Prj_list!$O$6:$Z$7,2)*'2012 HR 배정표'!M805)/HLOOKUP($A$5,Prj_list!$O$6:$Z$7,2)))</x:f>
        <x:v>-</x:v>
      </x:c>
      <x:c r="I807" s="45" t="str">
        <x:f>IF(ISBLANK('2012 HR 배정표'!N805)=TRUE,"-",'2012 HR 배정표'!N805)</x:f>
        <x:v>-</x:v>
      </x:c>
      <x:c r="J807" s="46" t="str">
        <x:f>IF(ISBLANK('2012 HR 배정표'!N805)=TRUE,"-",IF(ISERROR((HLOOKUP($A$5,Prj_list!$O$6:$Z$7,2)*'2012 HR 배정표'!O805)/HLOOKUP($A$5,Prj_list!$O$6:$Z$7,2))=TRUE,"-",(HLOOKUP($A$5,Prj_list!$O$6:$Z$7,2)*'2012 HR 배정표'!O805)/HLOOKUP($A$5,Prj_list!$O$6:$Z$7,2)))</x:f>
        <x:v>-</x:v>
      </x:c>
      <x:c r="K807" s="45" t="str">
        <x:f>IF(ISBLANK('2012 HR 배정표'!P805)=TRUE,"-",'2012 HR 배정표'!P805)</x:f>
        <x:v>-</x:v>
      </x:c>
      <x:c r="L807" s="46" t="str">
        <x:f>IF(ISBLANK('2012 HR 배정표'!P805)=TRUE,"-",IF(ISERROR((HLOOKUP($A$5,Prj_list!$O$6:$Z$7,2)*'2012 HR 배정표'!Q805)/HLOOKUP($A$5,Prj_list!$O$6:$Z$7,2))=TRUE,"-",(HLOOKUP($A$5,Prj_list!$O$6:$Z$7,2)*'2012 HR 배정표'!Q805)/HLOOKUP($A$5,Prj_list!$O$6:$Z$7,2)))</x:f>
        <x:v>-</x:v>
      </x:c>
      <x:c r="M807" s="45" t="str">
        <x:f>IF(ISBLANK('2012 HR 배정표'!R805)=TRUE,"-",'2012 HR 배정표'!R805)</x:f>
        <x:v>-</x:v>
      </x:c>
      <x:c r="N807" s="46" t="str">
        <x:f>IF(ISBLANK('2012 HR 배정표'!R805)=TRUE,"-",IF(ISERROR((HLOOKUP($A$5,Prj_list!$O$6:$Z$7,2)*'2012 HR 배정표'!S805)/HLOOKUP($A$5,Prj_list!$O$6:$Z$7,2))=TRUE,"-",(HLOOKUP($A$5,Prj_list!$O$6:$Z$7,2)*'2012 HR 배정표'!S805)/HLOOKUP($A$5,Prj_list!$O$6:$Z$7,2)))</x:f>
        <x:v>-</x:v>
      </x:c>
      <x:c r="O807" s="45" t="str">
        <x:f>IF(ISBLANK('2012 HR 배정표'!T805)=TRUE,"-",'2012 HR 배정표'!T805)</x:f>
        <x:v>-</x:v>
      </x:c>
      <x:c r="P807" s="46" t="str">
        <x:f>IF(ISBLANK('2012 HR 배정표'!T805)=TRUE,"-",IF(ISERROR((HLOOKUP($A$5,Prj_list!$O$6:$Z$7,2)*'2012 HR 배정표'!U805)/HLOOKUP($A$5,Prj_list!$O$6:$Z$7,2))=TRUE,"-",(HLOOKUP($A$5,Prj_list!$O$6:$Z$7,2)*'2012 HR 배정표'!U805)/HLOOKUP($A$5,Prj_list!$O$6:$Z$7,2)))</x:f>
        <x:v>-</x:v>
      </x:c>
      <x:c r="Q807" s="45" t="str">
        <x:f>IF(ISBLANK('2012 HR 배정표'!V805)=TRUE,"-",'2012 HR 배정표'!V805)</x:f>
        <x:v>-</x:v>
      </x:c>
      <x:c r="R807" s="46" t="str">
        <x:f>IF(ISBLANK('2012 HR 배정표'!V805)=TRUE,"-",IF(ISERROR((HLOOKUP($A$5,Prj_list!$O$6:$Z$7,2)*'2012 HR 배정표'!W805)/HLOOKUP($A$5,Prj_list!$O$6:$Z$7,2))=TRUE,"-",(HLOOKUP($A$5,Prj_list!$O$6:$Z$7,2)*'2012 HR 배정표'!W805)/HLOOKUP($A$5,Prj_list!$O$6:$Z$7,2)))</x:f>
        <x:v>-</x:v>
      </x:c>
      <x:c r="S807" s="45" t="str">
        <x:f>IF(ISBLANK('2012 HR 배정표'!X805)=TRUE,"-",'2012 HR 배정표'!X805)</x:f>
        <x:v>-</x:v>
      </x:c>
      <x:c r="T807" s="46" t="str">
        <x:f>IF(ISBLANK('2012 HR 배정표'!X805)=TRUE,"-",IF(ISERROR((HLOOKUP($A$5,Prj_list!$O$6:$Z$7,2)*'2012 HR 배정표'!Y805)/HLOOKUP($A$5,Prj_list!$O$6:$Z$7,2))=TRUE,"-",(HLOOKUP($A$5,Prj_list!$O$6:$Z$7,2)*'2012 HR 배정표'!Y805)/HLOOKUP($A$5,Prj_list!$O$6:$Z$7,2)))</x:f>
        <x:v>-</x:v>
      </x:c>
      <x:c r="U807" s="45" t="str">
        <x:f>IF(ISBLANK('2012 HR 배정표'!Z805)=TRUE,"-",'2012 HR 배정표'!Z805)</x:f>
        <x:v>-</x:v>
      </x:c>
      <x:c r="V807" s="46" t="str">
        <x:f>IF(ISBLANK('2012 HR 배정표'!Z805)=TRUE,"-",IF(ISERROR((HLOOKUP($A$5,Prj_list!$O$6:$Z$7,2)*'2012 HR 배정표'!AA805)/HLOOKUP($A$5,Prj_list!$O$6:$Z$7,2))=TRUE,"-",(HLOOKUP($A$5,Prj_list!$O$6:$Z$7,2)*'2012 HR 배정표'!AA805)/HLOOKUP($A$5,Prj_list!$O$6:$Z$7,2)))</x:f>
        <x:v>-</x:v>
      </x:c>
      <x:c r="W807" s="45" t="str">
        <x:f>IF(ISBLANK('2012 HR 배정표'!AB805)=TRUE,"-",'2012 HR 배정표'!AB805)</x:f>
        <x:v>-</x:v>
      </x:c>
      <x:c r="X807" s="46" t="str">
        <x:f>IF(ISBLANK('2012 HR 배정표'!AB805)=TRUE,"-",IF(ISERROR((HLOOKUP($A$5,Prj_list!$O$6:$Z$7,2)*'2012 HR 배정표'!AC805)/HLOOKUP($A$5,Prj_list!$O$6:$Z$7,2))=TRUE,"-",(HLOOKUP($A$5,Prj_list!$O$6:$Z$7,2)*'2012 HR 배정표'!AC805)/HLOOKUP($A$5,Prj_list!$O$6:$Z$7,2)))</x:f>
        <x:v>-</x:v>
      </x:c>
      <x:c r="Y807" s="45" t="str">
        <x:f>IF(ISBLANK('2012 HR 배정표'!AD805)=TRUE,"-",'2012 HR 배정표'!AD805)</x:f>
        <x:v>-</x:v>
      </x:c>
      <x:c r="Z807" s="46" t="str">
        <x:f>IF(ISBLANK('2012 HR 배정표'!AD805)=TRUE,"-",IF(ISERROR((HLOOKUP($A$5,Prj_list!$O$6:$Z$7,2)*'2012 HR 배정표'!AE805)/HLOOKUP($A$5,Prj_list!$O$6:$Z$7,2))=TRUE,"-",(HLOOKUP($A$5,Prj_list!$O$6:$Z$7,2)*'2012 HR 배정표'!AE805)/HLOOKUP($A$5,Prj_list!$O$6:$Z$7,2)))</x:f>
        <x:v>-</x:v>
      </x:c>
      <x:c r="AA807" s="45" t="str">
        <x:f>IF(ISBLANK('2012 HR 배정표'!AF805)=TRUE,"-",'2012 HR 배정표'!AF805)</x:f>
        <x:v>-</x:v>
      </x:c>
      <x:c r="AB807" s="46" t="str">
        <x:f>IF(ISBLANK('2012 HR 배정표'!AF805)=TRUE,"-",IF(ISERROR((HLOOKUP($A$5,Prj_list!$O$6:$Z$7,2)*'2012 HR 배정표'!AG805)/HLOOKUP($A$5,Prj_list!$O$6:$Z$7,2))=TRUE,"-",(HLOOKUP($A$5,Prj_list!$O$6:$Z$7,2)*'2012 HR 배정표'!AG805)/HLOOKUP($A$5,Prj_list!$O$6:$Z$7,2)))</x:f>
        <x:v>-</x:v>
      </x:c>
      <x:c r="AC807" s="45" t="str">
        <x:f>IF(ISBLANK('2012 HR 배정표'!AH805)=TRUE,"-",'2012 HR 배정표'!AH805)</x:f>
        <x:v>-</x:v>
      </x:c>
      <x:c r="AD807" s="46" t="str">
        <x:f>IF(ISBLANK('2012 HR 배정표'!AH805)=TRUE,"-",IF(ISERROR((HLOOKUP($A$5,Prj_list!$O$6:$Z$7,2)*'2012 HR 배정표'!AI805)/HLOOKUP($A$5,Prj_list!$O$6:$Z$7,2))=TRUE,"-",(HLOOKUP($A$5,Prj_list!$O$6:$Z$7,2)*'2012 HR 배정표'!AI805)/HLOOKUP($A$5,Prj_list!$O$6:$Z$7,2)))</x:f>
        <x:v>-</x:v>
      </x:c>
      <x:c r="AE807" s="45" t="str">
        <x:f>IF(ISBLANK('2012 HR 배정표'!AJ805)=TRUE,"-",'2012 HR 배정표'!AJ805)</x:f>
        <x:v>-</x:v>
      </x:c>
      <x:c r="AF807" s="46" t="str">
        <x:f>IF(ISBLANK('2012 HR 배정표'!AJ805)=TRUE,"-",IF(ISERROR((HLOOKUP($A$5,Prj_list!$O$6:$Z$7,2)*'2012 HR 배정표'!AK805)/HLOOKUP($A$5,Prj_list!$O$6:$Z$7,2))=TRUE,"-",(HLOOKUP($A$5,Prj_list!$O$6:$Z$7,2)*'2012 HR 배정표'!AK805)/HLOOKUP($A$5,Prj_list!$O$6:$Z$7,2)))</x:f>
        <x:v>-</x:v>
      </x:c>
      <x:c r="AG807" s="45" t="str">
        <x:f>IF(ISBLANK('2012 HR 배정표'!AL805)=TRUE,"-",'2012 HR 배정표'!AL805)</x:f>
        <x:v>-</x:v>
      </x:c>
      <x:c r="AH807" s="46" t="str">
        <x:f>IF(ISBLANK('2012 HR 배정표'!AL805)=TRUE,"-",IF(ISERROR((HLOOKUP($A$5,Prj_list!$O$6:$Z$7,2)*'2012 HR 배정표'!AM805)/HLOOKUP($A$5,Prj_list!$O$6:$Z$7,2))=TRUE,"-",(HLOOKUP($A$5,Prj_list!$O$6:$Z$7,2)*'2012 HR 배정표'!AM805)/HLOOKUP($A$5,Prj_list!$O$6:$Z$7,2)))</x:f>
        <x:v>-</x:v>
      </x:c>
      <x:c r="AI807" s="45" t="str">
        <x:f>IF(ISBLANK('2012 HR 배정표'!AN805)=TRUE,"-",'2012 HR 배정표'!AN805)</x:f>
        <x:v>-</x:v>
      </x:c>
      <x:c r="AJ807" s="46" t="str">
        <x:f>IF(ISBLANK('2012 HR 배정표'!AN805)=TRUE,"-",IF(ISERROR((HLOOKUP($A$5,Prj_list!$O$6:$Z$7,2)*'2012 HR 배정표'!AO805)/HLOOKUP($A$5,Prj_list!$O$6:$Z$7,2))=TRUE,"-",(HLOOKUP($A$5,Prj_list!$O$6:$Z$7,2)*'2012 HR 배정표'!AO805)/HLOOKUP($A$5,Prj_list!$O$6:$Z$7,2)))</x:f>
        <x:v>-</x:v>
      </x:c>
      <x:c r="AK807" s="45" t="str">
        <x:f>IF(ISBLANK('2012 HR 배정표'!AP805)=TRUE,"-",'2012 HR 배정표'!AP805)</x:f>
        <x:v>-</x:v>
      </x:c>
      <x:c r="AL807" s="46" t="str">
        <x:f>IF(ISBLANK('2012 HR 배정표'!AP805)=TRUE,"-",IF(ISERROR((HLOOKUP($A$5,Prj_list!$O$6:$Z$7,2)*'2012 HR 배정표'!AQ805)/HLOOKUP($A$5,Prj_list!$O$6:$Z$7,2))=TRUE,"-",(HLOOKUP($A$5,Prj_list!$O$6:$Z$7,2)*'2012 HR 배정표'!AQ805)/HLOOKUP($A$5,Prj_list!$O$6:$Z$7,2)))</x:f>
        <x:v>-</x:v>
      </x:c>
      <x:c r="AM807" s="45" t="str">
        <x:f>IF(ISBLANK('2012 HR 배정표'!AR805)=TRUE,"-",'2012 HR 배정표'!AR805)</x:f>
        <x:v>-</x:v>
      </x:c>
      <x:c r="AN807" s="46" t="str">
        <x:f>IF(ISBLANK('2012 HR 배정표'!AR805)=TRUE,"-",IF(ISERROR((HLOOKUP($A$5,Prj_list!$O$6:$Z$7,2)*'2012 HR 배정표'!AS805)/HLOOKUP($A$5,Prj_list!$O$6:$Z$7,2))=TRUE,"-",(HLOOKUP($A$5,Prj_list!$O$6:$Z$7,2)*'2012 HR 배정표'!AS805)/HLOOKUP($A$5,Prj_list!$O$6:$Z$7,2)))</x:f>
        <x:v>-</x:v>
      </x:c>
      <x:c r="AO807" s="45" t="str">
        <x:f>IF(ISBLANK('2012 HR 배정표'!AT805)=TRUE,"-",'2012 HR 배정표'!AT805)</x:f>
        <x:v>-</x:v>
      </x:c>
      <x:c r="AP807" s="46" t="str">
        <x:f>IF(ISBLANK('2012 HR 배정표'!AT805)=TRUE,"-",IF(ISERROR((HLOOKUP($A$5,Prj_list!$O$6:$Z$7,2)*'2012 HR 배정표'!AU805)/HLOOKUP($A$5,Prj_list!$O$6:$Z$7,2))=TRUE,"-",(HLOOKUP($A$5,Prj_list!$O$6:$Z$7,2)*'2012 HR 배정표'!AU805)/HLOOKUP($A$5,Prj_list!$O$6:$Z$7,2)))</x:f>
        <x:v>-</x:v>
      </x:c>
      <x:c r="AQ807" s="45" t="str">
        <x:f>IF(ISBLANK('2012 HR 배정표'!AV805)=TRUE,"-",'2012 HR 배정표'!AV805)</x:f>
        <x:v>-</x:v>
      </x:c>
      <x:c r="AR807" s="46" t="str">
        <x:f>IF(ISBLANK('2012 HR 배정표'!AV805)=TRUE,"-",IF(ISERROR((HLOOKUP($A$5,Prj_list!$O$6:$Z$7,2)*'2012 HR 배정표'!AW805)/HLOOKUP($A$5,Prj_list!$O$6:$Z$7,2))=TRUE,"-",(HLOOKUP($A$5,Prj_list!$O$6:$Z$7,2)*'2012 HR 배정표'!AW805)/HLOOKUP($A$5,Prj_list!$O$6:$Z$7,2)))</x:f>
        <x:v>-</x:v>
      </x:c>
      <x:c r="AS807" s="45" t="str">
        <x:f>IF(ISBLANK('2012 HR 배정표'!AX805)=TRUE,"-",'2012 HR 배정표'!AX805)</x:f>
        <x:v>-</x:v>
      </x:c>
      <x:c r="AT807" s="46" t="str">
        <x:f>IF(ISBLANK('2012 HR 배정표'!AX805)=TRUE,"-",IF(ISERROR((HLOOKUP($A$5,Prj_list!$O$6:$Z$7,2)*'2012 HR 배정표'!AY805)/HLOOKUP($A$5,Prj_list!$O$6:$Z$7,2))=TRUE,"-",(HLOOKUP($A$5,Prj_list!$O$6:$Z$7,2)*'2012 HR 배정표'!AY805)/HLOOKUP($A$5,Prj_list!$O$6:$Z$7,2)))</x:f>
        <x:v>-</x:v>
      </x:c>
      <x:c r="AU807" s="45" t="str">
        <x:f>IF(ISBLANK('2012 HR 배정표'!AZ805)=TRUE,"-",'2012 HR 배정표'!AZ805)</x:f>
        <x:v>-</x:v>
      </x:c>
      <x:c r="AV807" s="46" t="str">
        <x:f>IF(ISBLANK('2012 HR 배정표'!AZ805)=TRUE,"-",IF(ISERROR((HLOOKUP($A$5,Prj_list!$O$6:$Z$7,2)*'2012 HR 배정표'!BA805)/HLOOKUP($A$5,Prj_list!$O$6:$Z$7,2))=TRUE,"-",(HLOOKUP($A$5,Prj_list!$O$6:$Z$7,2)*'2012 HR 배정표'!BA805)/HLOOKUP($A$5,Prj_list!$O$6:$Z$7,2)))</x:f>
        <x:v>-</x:v>
      </x:c>
      <x:c r="AW807" s="34" t="str">
        <x:f t="shared" si="26"/>
        <x:v/>
      </x:c>
      <x:c r="AX807" s="41">
        <x:f t="shared" si="25"/>
        <x:v>0</x:v>
      </x:c>
    </x:row>
    <x:row r="808" spans="1:50">
      <x:c r="A808" s="45" t="str">
        <x:f>IF(ISBLANK('2012 HR 배정표'!F806)=TRUE,"-",'2012 HR 배정표'!F806)</x:f>
        <x:v>-</x:v>
      </x:c>
      <x:c r="B808" s="46" t="str">
        <x:f>IF(ISBLANK('2012 HR 배정표'!F806)=TRUE,"-",IF(ISERROR((HLOOKUP($A$5,Prj_list!$O$6:$Z$7,2)*'2012 HR 배정표'!G806)/HLOOKUP($A$5,Prj_list!$O$6:$Z$7,2))=TRUE,"-",(HLOOKUP($A$5,Prj_list!$O$6:$Z$7,2)*'2012 HR 배정표'!G806)/HLOOKUP($A$5,Prj_list!$O$6:$Z$7,2)))</x:f>
        <x:v>-</x:v>
      </x:c>
      <x:c r="C808" s="45" t="str">
        <x:f>IF(ISBLANK('2012 HR 배정표'!H806)=TRUE,"-",'2012 HR 배정표'!H806)</x:f>
        <x:v>-</x:v>
      </x:c>
      <x:c r="D808" s="46" t="str">
        <x:f>IF(ISBLANK('2012 HR 배정표'!H806)=TRUE,"-",IF(ISERROR((HLOOKUP($A$5,Prj_list!$O$6:$Z$7,2)*'2012 HR 배정표'!I806)/HLOOKUP($A$5,Prj_list!$O$6:$Z$7,2))=TRUE,"-",(HLOOKUP($A$5,Prj_list!$O$6:$Z$7,2)*'2012 HR 배정표'!I806)/HLOOKUP($A$5,Prj_list!$O$6:$Z$7,2)))</x:f>
        <x:v>-</x:v>
      </x:c>
      <x:c r="E808" s="45" t="str">
        <x:f>IF(ISBLANK('2012 HR 배정표'!J806)=TRUE,"-",'2012 HR 배정표'!J806)</x:f>
        <x:v>-</x:v>
      </x:c>
      <x:c r="F808" s="46" t="str">
        <x:f>IF(ISBLANK('2012 HR 배정표'!J806)=TRUE,"-",IF(ISERROR((HLOOKUP($A$5,Prj_list!$O$6:$Z$7,2)*'2012 HR 배정표'!K806)/HLOOKUP($A$5,Prj_list!$O$6:$Z$7,2))=TRUE,"-",(HLOOKUP($A$5,Prj_list!$O$6:$Z$7,2)*'2012 HR 배정표'!K806)/HLOOKUP($A$5,Prj_list!$O$6:$Z$7,2)))</x:f>
        <x:v>-</x:v>
      </x:c>
      <x:c r="G808" s="45" t="str">
        <x:f>IF(ISBLANK('2012 HR 배정표'!L806)=TRUE,"-",'2012 HR 배정표'!L806)</x:f>
        <x:v>-</x:v>
      </x:c>
      <x:c r="H808" s="46" t="str">
        <x:f>IF(ISBLANK('2012 HR 배정표'!L806)=TRUE,"-",IF(ISERROR((HLOOKUP($A$5,Prj_list!$O$6:$Z$7,2)*'2012 HR 배정표'!M806)/HLOOKUP($A$5,Prj_list!$O$6:$Z$7,2))=TRUE,"-",(HLOOKUP($A$5,Prj_list!$O$6:$Z$7,2)*'2012 HR 배정표'!M806)/HLOOKUP($A$5,Prj_list!$O$6:$Z$7,2)))</x:f>
        <x:v>-</x:v>
      </x:c>
      <x:c r="I808" s="45" t="str">
        <x:f>IF(ISBLANK('2012 HR 배정표'!N806)=TRUE,"-",'2012 HR 배정표'!N806)</x:f>
        <x:v>-</x:v>
      </x:c>
      <x:c r="J808" s="46" t="str">
        <x:f>IF(ISBLANK('2012 HR 배정표'!N806)=TRUE,"-",IF(ISERROR((HLOOKUP($A$5,Prj_list!$O$6:$Z$7,2)*'2012 HR 배정표'!O806)/HLOOKUP($A$5,Prj_list!$O$6:$Z$7,2))=TRUE,"-",(HLOOKUP($A$5,Prj_list!$O$6:$Z$7,2)*'2012 HR 배정표'!O806)/HLOOKUP($A$5,Prj_list!$O$6:$Z$7,2)))</x:f>
        <x:v>-</x:v>
      </x:c>
      <x:c r="K808" s="45" t="str">
        <x:f>IF(ISBLANK('2012 HR 배정표'!P806)=TRUE,"-",'2012 HR 배정표'!P806)</x:f>
        <x:v>-</x:v>
      </x:c>
      <x:c r="L808" s="46" t="str">
        <x:f>IF(ISBLANK('2012 HR 배정표'!P806)=TRUE,"-",IF(ISERROR((HLOOKUP($A$5,Prj_list!$O$6:$Z$7,2)*'2012 HR 배정표'!Q806)/HLOOKUP($A$5,Prj_list!$O$6:$Z$7,2))=TRUE,"-",(HLOOKUP($A$5,Prj_list!$O$6:$Z$7,2)*'2012 HR 배정표'!Q806)/HLOOKUP($A$5,Prj_list!$O$6:$Z$7,2)))</x:f>
        <x:v>-</x:v>
      </x:c>
      <x:c r="M808" s="45" t="str">
        <x:f>IF(ISBLANK('2012 HR 배정표'!R806)=TRUE,"-",'2012 HR 배정표'!R806)</x:f>
        <x:v>-</x:v>
      </x:c>
      <x:c r="N808" s="46" t="str">
        <x:f>IF(ISBLANK('2012 HR 배정표'!R806)=TRUE,"-",IF(ISERROR((HLOOKUP($A$5,Prj_list!$O$6:$Z$7,2)*'2012 HR 배정표'!S806)/HLOOKUP($A$5,Prj_list!$O$6:$Z$7,2))=TRUE,"-",(HLOOKUP($A$5,Prj_list!$O$6:$Z$7,2)*'2012 HR 배정표'!S806)/HLOOKUP($A$5,Prj_list!$O$6:$Z$7,2)))</x:f>
        <x:v>-</x:v>
      </x:c>
      <x:c r="O808" s="45" t="str">
        <x:f>IF(ISBLANK('2012 HR 배정표'!T806)=TRUE,"-",'2012 HR 배정표'!T806)</x:f>
        <x:v>-</x:v>
      </x:c>
      <x:c r="P808" s="46" t="str">
        <x:f>IF(ISBLANK('2012 HR 배정표'!T806)=TRUE,"-",IF(ISERROR((HLOOKUP($A$5,Prj_list!$O$6:$Z$7,2)*'2012 HR 배정표'!U806)/HLOOKUP($A$5,Prj_list!$O$6:$Z$7,2))=TRUE,"-",(HLOOKUP($A$5,Prj_list!$O$6:$Z$7,2)*'2012 HR 배정표'!U806)/HLOOKUP($A$5,Prj_list!$O$6:$Z$7,2)))</x:f>
        <x:v>-</x:v>
      </x:c>
      <x:c r="Q808" s="45" t="str">
        <x:f>IF(ISBLANK('2012 HR 배정표'!V806)=TRUE,"-",'2012 HR 배정표'!V806)</x:f>
        <x:v>-</x:v>
      </x:c>
      <x:c r="R808" s="46" t="str">
        <x:f>IF(ISBLANK('2012 HR 배정표'!V806)=TRUE,"-",IF(ISERROR((HLOOKUP($A$5,Prj_list!$O$6:$Z$7,2)*'2012 HR 배정표'!W806)/HLOOKUP($A$5,Prj_list!$O$6:$Z$7,2))=TRUE,"-",(HLOOKUP($A$5,Prj_list!$O$6:$Z$7,2)*'2012 HR 배정표'!W806)/HLOOKUP($A$5,Prj_list!$O$6:$Z$7,2)))</x:f>
        <x:v>-</x:v>
      </x:c>
      <x:c r="S808" s="45" t="str">
        <x:f>IF(ISBLANK('2012 HR 배정표'!X806)=TRUE,"-",'2012 HR 배정표'!X806)</x:f>
        <x:v>-</x:v>
      </x:c>
      <x:c r="T808" s="46" t="str">
        <x:f>IF(ISBLANK('2012 HR 배정표'!X806)=TRUE,"-",IF(ISERROR((HLOOKUP($A$5,Prj_list!$O$6:$Z$7,2)*'2012 HR 배정표'!Y806)/HLOOKUP($A$5,Prj_list!$O$6:$Z$7,2))=TRUE,"-",(HLOOKUP($A$5,Prj_list!$O$6:$Z$7,2)*'2012 HR 배정표'!Y806)/HLOOKUP($A$5,Prj_list!$O$6:$Z$7,2)))</x:f>
        <x:v>-</x:v>
      </x:c>
      <x:c r="U808" s="45" t="str">
        <x:f>IF(ISBLANK('2012 HR 배정표'!Z806)=TRUE,"-",'2012 HR 배정표'!Z806)</x:f>
        <x:v>-</x:v>
      </x:c>
      <x:c r="V808" s="46" t="str">
        <x:f>IF(ISBLANK('2012 HR 배정표'!Z806)=TRUE,"-",IF(ISERROR((HLOOKUP($A$5,Prj_list!$O$6:$Z$7,2)*'2012 HR 배정표'!AA806)/HLOOKUP($A$5,Prj_list!$O$6:$Z$7,2))=TRUE,"-",(HLOOKUP($A$5,Prj_list!$O$6:$Z$7,2)*'2012 HR 배정표'!AA806)/HLOOKUP($A$5,Prj_list!$O$6:$Z$7,2)))</x:f>
        <x:v>-</x:v>
      </x:c>
      <x:c r="W808" s="45" t="str">
        <x:f>IF(ISBLANK('2012 HR 배정표'!AB806)=TRUE,"-",'2012 HR 배정표'!AB806)</x:f>
        <x:v>-</x:v>
      </x:c>
      <x:c r="X808" s="46" t="str">
        <x:f>IF(ISBLANK('2012 HR 배정표'!AB806)=TRUE,"-",IF(ISERROR((HLOOKUP($A$5,Prj_list!$O$6:$Z$7,2)*'2012 HR 배정표'!AC806)/HLOOKUP($A$5,Prj_list!$O$6:$Z$7,2))=TRUE,"-",(HLOOKUP($A$5,Prj_list!$O$6:$Z$7,2)*'2012 HR 배정표'!AC806)/HLOOKUP($A$5,Prj_list!$O$6:$Z$7,2)))</x:f>
        <x:v>-</x:v>
      </x:c>
      <x:c r="Y808" s="45" t="str">
        <x:f>IF(ISBLANK('2012 HR 배정표'!AD806)=TRUE,"-",'2012 HR 배정표'!AD806)</x:f>
        <x:v>-</x:v>
      </x:c>
      <x:c r="Z808" s="46" t="str">
        <x:f>IF(ISBLANK('2012 HR 배정표'!AD806)=TRUE,"-",IF(ISERROR((HLOOKUP($A$5,Prj_list!$O$6:$Z$7,2)*'2012 HR 배정표'!AE806)/HLOOKUP($A$5,Prj_list!$O$6:$Z$7,2))=TRUE,"-",(HLOOKUP($A$5,Prj_list!$O$6:$Z$7,2)*'2012 HR 배정표'!AE806)/HLOOKUP($A$5,Prj_list!$O$6:$Z$7,2)))</x:f>
        <x:v>-</x:v>
      </x:c>
      <x:c r="AA808" s="45" t="str">
        <x:f>IF(ISBLANK('2012 HR 배정표'!AF806)=TRUE,"-",'2012 HR 배정표'!AF806)</x:f>
        <x:v>-</x:v>
      </x:c>
      <x:c r="AB808" s="46" t="str">
        <x:f>IF(ISBLANK('2012 HR 배정표'!AF806)=TRUE,"-",IF(ISERROR((HLOOKUP($A$5,Prj_list!$O$6:$Z$7,2)*'2012 HR 배정표'!AG806)/HLOOKUP($A$5,Prj_list!$O$6:$Z$7,2))=TRUE,"-",(HLOOKUP($A$5,Prj_list!$O$6:$Z$7,2)*'2012 HR 배정표'!AG806)/HLOOKUP($A$5,Prj_list!$O$6:$Z$7,2)))</x:f>
        <x:v>-</x:v>
      </x:c>
      <x:c r="AC808" s="45" t="str">
        <x:f>IF(ISBLANK('2012 HR 배정표'!AH806)=TRUE,"-",'2012 HR 배정표'!AH806)</x:f>
        <x:v>-</x:v>
      </x:c>
      <x:c r="AD808" s="46" t="str">
        <x:f>IF(ISBLANK('2012 HR 배정표'!AH806)=TRUE,"-",IF(ISERROR((HLOOKUP($A$5,Prj_list!$O$6:$Z$7,2)*'2012 HR 배정표'!AI806)/HLOOKUP($A$5,Prj_list!$O$6:$Z$7,2))=TRUE,"-",(HLOOKUP($A$5,Prj_list!$O$6:$Z$7,2)*'2012 HR 배정표'!AI806)/HLOOKUP($A$5,Prj_list!$O$6:$Z$7,2)))</x:f>
        <x:v>-</x:v>
      </x:c>
      <x:c r="AE808" s="45" t="str">
        <x:f>IF(ISBLANK('2012 HR 배정표'!AJ806)=TRUE,"-",'2012 HR 배정표'!AJ806)</x:f>
        <x:v>-</x:v>
      </x:c>
      <x:c r="AF808" s="46" t="str">
        <x:f>IF(ISBLANK('2012 HR 배정표'!AJ806)=TRUE,"-",IF(ISERROR((HLOOKUP($A$5,Prj_list!$O$6:$Z$7,2)*'2012 HR 배정표'!AK806)/HLOOKUP($A$5,Prj_list!$O$6:$Z$7,2))=TRUE,"-",(HLOOKUP($A$5,Prj_list!$O$6:$Z$7,2)*'2012 HR 배정표'!AK806)/HLOOKUP($A$5,Prj_list!$O$6:$Z$7,2)))</x:f>
        <x:v>-</x:v>
      </x:c>
      <x:c r="AG808" s="45" t="str">
        <x:f>IF(ISBLANK('2012 HR 배정표'!AL806)=TRUE,"-",'2012 HR 배정표'!AL806)</x:f>
        <x:v>-</x:v>
      </x:c>
      <x:c r="AH808" s="46" t="str">
        <x:f>IF(ISBLANK('2012 HR 배정표'!AL806)=TRUE,"-",IF(ISERROR((HLOOKUP($A$5,Prj_list!$O$6:$Z$7,2)*'2012 HR 배정표'!AM806)/HLOOKUP($A$5,Prj_list!$O$6:$Z$7,2))=TRUE,"-",(HLOOKUP($A$5,Prj_list!$O$6:$Z$7,2)*'2012 HR 배정표'!AM806)/HLOOKUP($A$5,Prj_list!$O$6:$Z$7,2)))</x:f>
        <x:v>-</x:v>
      </x:c>
      <x:c r="AI808" s="45" t="str">
        <x:f>IF(ISBLANK('2012 HR 배정표'!AN806)=TRUE,"-",'2012 HR 배정표'!AN806)</x:f>
        <x:v>-</x:v>
      </x:c>
      <x:c r="AJ808" s="46" t="str">
        <x:f>IF(ISBLANK('2012 HR 배정표'!AN806)=TRUE,"-",IF(ISERROR((HLOOKUP($A$5,Prj_list!$O$6:$Z$7,2)*'2012 HR 배정표'!AO806)/HLOOKUP($A$5,Prj_list!$O$6:$Z$7,2))=TRUE,"-",(HLOOKUP($A$5,Prj_list!$O$6:$Z$7,2)*'2012 HR 배정표'!AO806)/HLOOKUP($A$5,Prj_list!$O$6:$Z$7,2)))</x:f>
        <x:v>-</x:v>
      </x:c>
      <x:c r="AK808" s="45" t="str">
        <x:f>IF(ISBLANK('2012 HR 배정표'!AP806)=TRUE,"-",'2012 HR 배정표'!AP806)</x:f>
        <x:v>-</x:v>
      </x:c>
      <x:c r="AL808" s="46" t="str">
        <x:f>IF(ISBLANK('2012 HR 배정표'!AP806)=TRUE,"-",IF(ISERROR((HLOOKUP($A$5,Prj_list!$O$6:$Z$7,2)*'2012 HR 배정표'!AQ806)/HLOOKUP($A$5,Prj_list!$O$6:$Z$7,2))=TRUE,"-",(HLOOKUP($A$5,Prj_list!$O$6:$Z$7,2)*'2012 HR 배정표'!AQ806)/HLOOKUP($A$5,Prj_list!$O$6:$Z$7,2)))</x:f>
        <x:v>-</x:v>
      </x:c>
      <x:c r="AM808" s="45" t="str">
        <x:f>IF(ISBLANK('2012 HR 배정표'!AR806)=TRUE,"-",'2012 HR 배정표'!AR806)</x:f>
        <x:v>-</x:v>
      </x:c>
      <x:c r="AN808" s="46" t="str">
        <x:f>IF(ISBLANK('2012 HR 배정표'!AR806)=TRUE,"-",IF(ISERROR((HLOOKUP($A$5,Prj_list!$O$6:$Z$7,2)*'2012 HR 배정표'!AS806)/HLOOKUP($A$5,Prj_list!$O$6:$Z$7,2))=TRUE,"-",(HLOOKUP($A$5,Prj_list!$O$6:$Z$7,2)*'2012 HR 배정표'!AS806)/HLOOKUP($A$5,Prj_list!$O$6:$Z$7,2)))</x:f>
        <x:v>-</x:v>
      </x:c>
      <x:c r="AO808" s="45" t="str">
        <x:f>IF(ISBLANK('2012 HR 배정표'!AT806)=TRUE,"-",'2012 HR 배정표'!AT806)</x:f>
        <x:v>-</x:v>
      </x:c>
      <x:c r="AP808" s="46" t="str">
        <x:f>IF(ISBLANK('2012 HR 배정표'!AT806)=TRUE,"-",IF(ISERROR((HLOOKUP($A$5,Prj_list!$O$6:$Z$7,2)*'2012 HR 배정표'!AU806)/HLOOKUP($A$5,Prj_list!$O$6:$Z$7,2))=TRUE,"-",(HLOOKUP($A$5,Prj_list!$O$6:$Z$7,2)*'2012 HR 배정표'!AU806)/HLOOKUP($A$5,Prj_list!$O$6:$Z$7,2)))</x:f>
        <x:v>-</x:v>
      </x:c>
      <x:c r="AQ808" s="45" t="str">
        <x:f>IF(ISBLANK('2012 HR 배정표'!AV806)=TRUE,"-",'2012 HR 배정표'!AV806)</x:f>
        <x:v>-</x:v>
      </x:c>
      <x:c r="AR808" s="46" t="str">
        <x:f>IF(ISBLANK('2012 HR 배정표'!AV806)=TRUE,"-",IF(ISERROR((HLOOKUP($A$5,Prj_list!$O$6:$Z$7,2)*'2012 HR 배정표'!AW806)/HLOOKUP($A$5,Prj_list!$O$6:$Z$7,2))=TRUE,"-",(HLOOKUP($A$5,Prj_list!$O$6:$Z$7,2)*'2012 HR 배정표'!AW806)/HLOOKUP($A$5,Prj_list!$O$6:$Z$7,2)))</x:f>
        <x:v>-</x:v>
      </x:c>
      <x:c r="AS808" s="45" t="str">
        <x:f>IF(ISBLANK('2012 HR 배정표'!AX806)=TRUE,"-",'2012 HR 배정표'!AX806)</x:f>
        <x:v>-</x:v>
      </x:c>
      <x:c r="AT808" s="46" t="str">
        <x:f>IF(ISBLANK('2012 HR 배정표'!AX806)=TRUE,"-",IF(ISERROR((HLOOKUP($A$5,Prj_list!$O$6:$Z$7,2)*'2012 HR 배정표'!AY806)/HLOOKUP($A$5,Prj_list!$O$6:$Z$7,2))=TRUE,"-",(HLOOKUP($A$5,Prj_list!$O$6:$Z$7,2)*'2012 HR 배정표'!AY806)/HLOOKUP($A$5,Prj_list!$O$6:$Z$7,2)))</x:f>
        <x:v>-</x:v>
      </x:c>
      <x:c r="AU808" s="45" t="str">
        <x:f>IF(ISBLANK('2012 HR 배정표'!AZ806)=TRUE,"-",'2012 HR 배정표'!AZ806)</x:f>
        <x:v>-</x:v>
      </x:c>
      <x:c r="AV808" s="46" t="str">
        <x:f>IF(ISBLANK('2012 HR 배정표'!AZ806)=TRUE,"-",IF(ISERROR((HLOOKUP($A$5,Prj_list!$O$6:$Z$7,2)*'2012 HR 배정표'!BA806)/HLOOKUP($A$5,Prj_list!$O$6:$Z$7,2))=TRUE,"-",(HLOOKUP($A$5,Prj_list!$O$6:$Z$7,2)*'2012 HR 배정표'!BA806)/HLOOKUP($A$5,Prj_list!$O$6:$Z$7,2)))</x:f>
        <x:v>-</x:v>
      </x:c>
      <x:c r="AW808" s="34" t="str">
        <x:f t="shared" si="26"/>
        <x:v/>
      </x:c>
      <x:c r="AX808" s="41">
        <x:f t="shared" si="25"/>
        <x:v>0</x:v>
      </x:c>
    </x:row>
    <x:row r="809" spans="1:50">
      <x:c r="A809" s="45" t="str">
        <x:f>IF(ISBLANK('2012 HR 배정표'!F807)=TRUE,"-",'2012 HR 배정표'!F807)</x:f>
        <x:v>-</x:v>
      </x:c>
      <x:c r="B809" s="46" t="str">
        <x:f>IF(ISBLANK('2012 HR 배정표'!F807)=TRUE,"-",IF(ISERROR((HLOOKUP($A$5,Prj_list!$O$6:$Z$7,2)*'2012 HR 배정표'!G807)/HLOOKUP($A$5,Prj_list!$O$6:$Z$7,2))=TRUE,"-",(HLOOKUP($A$5,Prj_list!$O$6:$Z$7,2)*'2012 HR 배정표'!G807)/HLOOKUP($A$5,Prj_list!$O$6:$Z$7,2)))</x:f>
        <x:v>-</x:v>
      </x:c>
      <x:c r="C809" s="45" t="str">
        <x:f>IF(ISBLANK('2012 HR 배정표'!H807)=TRUE,"-",'2012 HR 배정표'!H807)</x:f>
        <x:v>-</x:v>
      </x:c>
      <x:c r="D809" s="46" t="str">
        <x:f>IF(ISBLANK('2012 HR 배정표'!H807)=TRUE,"-",IF(ISERROR((HLOOKUP($A$5,Prj_list!$O$6:$Z$7,2)*'2012 HR 배정표'!I807)/HLOOKUP($A$5,Prj_list!$O$6:$Z$7,2))=TRUE,"-",(HLOOKUP($A$5,Prj_list!$O$6:$Z$7,2)*'2012 HR 배정표'!I807)/HLOOKUP($A$5,Prj_list!$O$6:$Z$7,2)))</x:f>
        <x:v>-</x:v>
      </x:c>
      <x:c r="E809" s="45" t="str">
        <x:f>IF(ISBLANK('2012 HR 배정표'!J807)=TRUE,"-",'2012 HR 배정표'!J807)</x:f>
        <x:v>-</x:v>
      </x:c>
      <x:c r="F809" s="46" t="str">
        <x:f>IF(ISBLANK('2012 HR 배정표'!J807)=TRUE,"-",IF(ISERROR((HLOOKUP($A$5,Prj_list!$O$6:$Z$7,2)*'2012 HR 배정표'!K807)/HLOOKUP($A$5,Prj_list!$O$6:$Z$7,2))=TRUE,"-",(HLOOKUP($A$5,Prj_list!$O$6:$Z$7,2)*'2012 HR 배정표'!K807)/HLOOKUP($A$5,Prj_list!$O$6:$Z$7,2)))</x:f>
        <x:v>-</x:v>
      </x:c>
      <x:c r="G809" s="45" t="str">
        <x:f>IF(ISBLANK('2012 HR 배정표'!L807)=TRUE,"-",'2012 HR 배정표'!L807)</x:f>
        <x:v>-</x:v>
      </x:c>
      <x:c r="H809" s="46" t="str">
        <x:f>IF(ISBLANK('2012 HR 배정표'!L807)=TRUE,"-",IF(ISERROR((HLOOKUP($A$5,Prj_list!$O$6:$Z$7,2)*'2012 HR 배정표'!M807)/HLOOKUP($A$5,Prj_list!$O$6:$Z$7,2))=TRUE,"-",(HLOOKUP($A$5,Prj_list!$O$6:$Z$7,2)*'2012 HR 배정표'!M807)/HLOOKUP($A$5,Prj_list!$O$6:$Z$7,2)))</x:f>
        <x:v>-</x:v>
      </x:c>
      <x:c r="I809" s="45" t="str">
        <x:f>IF(ISBLANK('2012 HR 배정표'!N807)=TRUE,"-",'2012 HR 배정표'!N807)</x:f>
        <x:v>-</x:v>
      </x:c>
      <x:c r="J809" s="46" t="str">
        <x:f>IF(ISBLANK('2012 HR 배정표'!N807)=TRUE,"-",IF(ISERROR((HLOOKUP($A$5,Prj_list!$O$6:$Z$7,2)*'2012 HR 배정표'!O807)/HLOOKUP($A$5,Prj_list!$O$6:$Z$7,2))=TRUE,"-",(HLOOKUP($A$5,Prj_list!$O$6:$Z$7,2)*'2012 HR 배정표'!O807)/HLOOKUP($A$5,Prj_list!$O$6:$Z$7,2)))</x:f>
        <x:v>-</x:v>
      </x:c>
      <x:c r="K809" s="45" t="str">
        <x:f>IF(ISBLANK('2012 HR 배정표'!P807)=TRUE,"-",'2012 HR 배정표'!P807)</x:f>
        <x:v>-</x:v>
      </x:c>
      <x:c r="L809" s="46" t="str">
        <x:f>IF(ISBLANK('2012 HR 배정표'!P807)=TRUE,"-",IF(ISERROR((HLOOKUP($A$5,Prj_list!$O$6:$Z$7,2)*'2012 HR 배정표'!Q807)/HLOOKUP($A$5,Prj_list!$O$6:$Z$7,2))=TRUE,"-",(HLOOKUP($A$5,Prj_list!$O$6:$Z$7,2)*'2012 HR 배정표'!Q807)/HLOOKUP($A$5,Prj_list!$O$6:$Z$7,2)))</x:f>
        <x:v>-</x:v>
      </x:c>
      <x:c r="M809" s="45" t="str">
        <x:f>IF(ISBLANK('2012 HR 배정표'!R807)=TRUE,"-",'2012 HR 배정표'!R807)</x:f>
        <x:v>-</x:v>
      </x:c>
      <x:c r="N809" s="46" t="str">
        <x:f>IF(ISBLANK('2012 HR 배정표'!R807)=TRUE,"-",IF(ISERROR((HLOOKUP($A$5,Prj_list!$O$6:$Z$7,2)*'2012 HR 배정표'!S807)/HLOOKUP($A$5,Prj_list!$O$6:$Z$7,2))=TRUE,"-",(HLOOKUP($A$5,Prj_list!$O$6:$Z$7,2)*'2012 HR 배정표'!S807)/HLOOKUP($A$5,Prj_list!$O$6:$Z$7,2)))</x:f>
        <x:v>-</x:v>
      </x:c>
      <x:c r="O809" s="45" t="str">
        <x:f>IF(ISBLANK('2012 HR 배정표'!T807)=TRUE,"-",'2012 HR 배정표'!T807)</x:f>
        <x:v>-</x:v>
      </x:c>
      <x:c r="P809" s="46" t="str">
        <x:f>IF(ISBLANK('2012 HR 배정표'!T807)=TRUE,"-",IF(ISERROR((HLOOKUP($A$5,Prj_list!$O$6:$Z$7,2)*'2012 HR 배정표'!U807)/HLOOKUP($A$5,Prj_list!$O$6:$Z$7,2))=TRUE,"-",(HLOOKUP($A$5,Prj_list!$O$6:$Z$7,2)*'2012 HR 배정표'!U807)/HLOOKUP($A$5,Prj_list!$O$6:$Z$7,2)))</x:f>
        <x:v>-</x:v>
      </x:c>
      <x:c r="Q809" s="45" t="str">
        <x:f>IF(ISBLANK('2012 HR 배정표'!V807)=TRUE,"-",'2012 HR 배정표'!V807)</x:f>
        <x:v>-</x:v>
      </x:c>
      <x:c r="R809" s="46" t="str">
        <x:f>IF(ISBLANK('2012 HR 배정표'!V807)=TRUE,"-",IF(ISERROR((HLOOKUP($A$5,Prj_list!$O$6:$Z$7,2)*'2012 HR 배정표'!W807)/HLOOKUP($A$5,Prj_list!$O$6:$Z$7,2))=TRUE,"-",(HLOOKUP($A$5,Prj_list!$O$6:$Z$7,2)*'2012 HR 배정표'!W807)/HLOOKUP($A$5,Prj_list!$O$6:$Z$7,2)))</x:f>
        <x:v>-</x:v>
      </x:c>
      <x:c r="S809" s="45" t="str">
        <x:f>IF(ISBLANK('2012 HR 배정표'!X807)=TRUE,"-",'2012 HR 배정표'!X807)</x:f>
        <x:v>-</x:v>
      </x:c>
      <x:c r="T809" s="46" t="str">
        <x:f>IF(ISBLANK('2012 HR 배정표'!X807)=TRUE,"-",IF(ISERROR((HLOOKUP($A$5,Prj_list!$O$6:$Z$7,2)*'2012 HR 배정표'!Y807)/HLOOKUP($A$5,Prj_list!$O$6:$Z$7,2))=TRUE,"-",(HLOOKUP($A$5,Prj_list!$O$6:$Z$7,2)*'2012 HR 배정표'!Y807)/HLOOKUP($A$5,Prj_list!$O$6:$Z$7,2)))</x:f>
        <x:v>-</x:v>
      </x:c>
      <x:c r="U809" s="45" t="str">
        <x:f>IF(ISBLANK('2012 HR 배정표'!Z807)=TRUE,"-",'2012 HR 배정표'!Z807)</x:f>
        <x:v>-</x:v>
      </x:c>
      <x:c r="V809" s="46" t="str">
        <x:f>IF(ISBLANK('2012 HR 배정표'!Z807)=TRUE,"-",IF(ISERROR((HLOOKUP($A$5,Prj_list!$O$6:$Z$7,2)*'2012 HR 배정표'!AA807)/HLOOKUP($A$5,Prj_list!$O$6:$Z$7,2))=TRUE,"-",(HLOOKUP($A$5,Prj_list!$O$6:$Z$7,2)*'2012 HR 배정표'!AA807)/HLOOKUP($A$5,Prj_list!$O$6:$Z$7,2)))</x:f>
        <x:v>-</x:v>
      </x:c>
      <x:c r="W809" s="45" t="str">
        <x:f>IF(ISBLANK('2012 HR 배정표'!AB807)=TRUE,"-",'2012 HR 배정표'!AB807)</x:f>
        <x:v>-</x:v>
      </x:c>
      <x:c r="X809" s="46" t="str">
        <x:f>IF(ISBLANK('2012 HR 배정표'!AB807)=TRUE,"-",IF(ISERROR((HLOOKUP($A$5,Prj_list!$O$6:$Z$7,2)*'2012 HR 배정표'!AC807)/HLOOKUP($A$5,Prj_list!$O$6:$Z$7,2))=TRUE,"-",(HLOOKUP($A$5,Prj_list!$O$6:$Z$7,2)*'2012 HR 배정표'!AC807)/HLOOKUP($A$5,Prj_list!$O$6:$Z$7,2)))</x:f>
        <x:v>-</x:v>
      </x:c>
      <x:c r="Y809" s="45" t="str">
        <x:f>IF(ISBLANK('2012 HR 배정표'!AD807)=TRUE,"-",'2012 HR 배정표'!AD807)</x:f>
        <x:v>-</x:v>
      </x:c>
      <x:c r="Z809" s="46" t="str">
        <x:f>IF(ISBLANK('2012 HR 배정표'!AD807)=TRUE,"-",IF(ISERROR((HLOOKUP($A$5,Prj_list!$O$6:$Z$7,2)*'2012 HR 배정표'!AE807)/HLOOKUP($A$5,Prj_list!$O$6:$Z$7,2))=TRUE,"-",(HLOOKUP($A$5,Prj_list!$O$6:$Z$7,2)*'2012 HR 배정표'!AE807)/HLOOKUP($A$5,Prj_list!$O$6:$Z$7,2)))</x:f>
        <x:v>-</x:v>
      </x:c>
      <x:c r="AA809" s="45" t="str">
        <x:f>IF(ISBLANK('2012 HR 배정표'!AF807)=TRUE,"-",'2012 HR 배정표'!AF807)</x:f>
        <x:v>-</x:v>
      </x:c>
      <x:c r="AB809" s="46" t="str">
        <x:f>IF(ISBLANK('2012 HR 배정표'!AF807)=TRUE,"-",IF(ISERROR((HLOOKUP($A$5,Prj_list!$O$6:$Z$7,2)*'2012 HR 배정표'!AG807)/HLOOKUP($A$5,Prj_list!$O$6:$Z$7,2))=TRUE,"-",(HLOOKUP($A$5,Prj_list!$O$6:$Z$7,2)*'2012 HR 배정표'!AG807)/HLOOKUP($A$5,Prj_list!$O$6:$Z$7,2)))</x:f>
        <x:v>-</x:v>
      </x:c>
      <x:c r="AC809" s="45" t="str">
        <x:f>IF(ISBLANK('2012 HR 배정표'!AH807)=TRUE,"-",'2012 HR 배정표'!AH807)</x:f>
        <x:v>-</x:v>
      </x:c>
      <x:c r="AD809" s="46" t="str">
        <x:f>IF(ISBLANK('2012 HR 배정표'!AH807)=TRUE,"-",IF(ISERROR((HLOOKUP($A$5,Prj_list!$O$6:$Z$7,2)*'2012 HR 배정표'!AI807)/HLOOKUP($A$5,Prj_list!$O$6:$Z$7,2))=TRUE,"-",(HLOOKUP($A$5,Prj_list!$O$6:$Z$7,2)*'2012 HR 배정표'!AI807)/HLOOKUP($A$5,Prj_list!$O$6:$Z$7,2)))</x:f>
        <x:v>-</x:v>
      </x:c>
      <x:c r="AE809" s="45" t="str">
        <x:f>IF(ISBLANK('2012 HR 배정표'!AJ807)=TRUE,"-",'2012 HR 배정표'!AJ807)</x:f>
        <x:v>-</x:v>
      </x:c>
      <x:c r="AF809" s="46" t="str">
        <x:f>IF(ISBLANK('2012 HR 배정표'!AJ807)=TRUE,"-",IF(ISERROR((HLOOKUP($A$5,Prj_list!$O$6:$Z$7,2)*'2012 HR 배정표'!AK807)/HLOOKUP($A$5,Prj_list!$O$6:$Z$7,2))=TRUE,"-",(HLOOKUP($A$5,Prj_list!$O$6:$Z$7,2)*'2012 HR 배정표'!AK807)/HLOOKUP($A$5,Prj_list!$O$6:$Z$7,2)))</x:f>
        <x:v>-</x:v>
      </x:c>
      <x:c r="AG809" s="45" t="str">
        <x:f>IF(ISBLANK('2012 HR 배정표'!AL807)=TRUE,"-",'2012 HR 배정표'!AL807)</x:f>
        <x:v>-</x:v>
      </x:c>
      <x:c r="AH809" s="46" t="str">
        <x:f>IF(ISBLANK('2012 HR 배정표'!AL807)=TRUE,"-",IF(ISERROR((HLOOKUP($A$5,Prj_list!$O$6:$Z$7,2)*'2012 HR 배정표'!AM807)/HLOOKUP($A$5,Prj_list!$O$6:$Z$7,2))=TRUE,"-",(HLOOKUP($A$5,Prj_list!$O$6:$Z$7,2)*'2012 HR 배정표'!AM807)/HLOOKUP($A$5,Prj_list!$O$6:$Z$7,2)))</x:f>
        <x:v>-</x:v>
      </x:c>
      <x:c r="AI809" s="45" t="str">
        <x:f>IF(ISBLANK('2012 HR 배정표'!AN807)=TRUE,"-",'2012 HR 배정표'!AN807)</x:f>
        <x:v>-</x:v>
      </x:c>
      <x:c r="AJ809" s="46" t="str">
        <x:f>IF(ISBLANK('2012 HR 배정표'!AN807)=TRUE,"-",IF(ISERROR((HLOOKUP($A$5,Prj_list!$O$6:$Z$7,2)*'2012 HR 배정표'!AO807)/HLOOKUP($A$5,Prj_list!$O$6:$Z$7,2))=TRUE,"-",(HLOOKUP($A$5,Prj_list!$O$6:$Z$7,2)*'2012 HR 배정표'!AO807)/HLOOKUP($A$5,Prj_list!$O$6:$Z$7,2)))</x:f>
        <x:v>-</x:v>
      </x:c>
      <x:c r="AK809" s="45" t="str">
        <x:f>IF(ISBLANK('2012 HR 배정표'!AP807)=TRUE,"-",'2012 HR 배정표'!AP807)</x:f>
        <x:v>-</x:v>
      </x:c>
      <x:c r="AL809" s="46" t="str">
        <x:f>IF(ISBLANK('2012 HR 배정표'!AP807)=TRUE,"-",IF(ISERROR((HLOOKUP($A$5,Prj_list!$O$6:$Z$7,2)*'2012 HR 배정표'!AQ807)/HLOOKUP($A$5,Prj_list!$O$6:$Z$7,2))=TRUE,"-",(HLOOKUP($A$5,Prj_list!$O$6:$Z$7,2)*'2012 HR 배정표'!AQ807)/HLOOKUP($A$5,Prj_list!$O$6:$Z$7,2)))</x:f>
        <x:v>-</x:v>
      </x:c>
      <x:c r="AM809" s="45" t="str">
        <x:f>IF(ISBLANK('2012 HR 배정표'!AR807)=TRUE,"-",'2012 HR 배정표'!AR807)</x:f>
        <x:v>-</x:v>
      </x:c>
      <x:c r="AN809" s="46" t="str">
        <x:f>IF(ISBLANK('2012 HR 배정표'!AR807)=TRUE,"-",IF(ISERROR((HLOOKUP($A$5,Prj_list!$O$6:$Z$7,2)*'2012 HR 배정표'!AS807)/HLOOKUP($A$5,Prj_list!$O$6:$Z$7,2))=TRUE,"-",(HLOOKUP($A$5,Prj_list!$O$6:$Z$7,2)*'2012 HR 배정표'!AS807)/HLOOKUP($A$5,Prj_list!$O$6:$Z$7,2)))</x:f>
        <x:v>-</x:v>
      </x:c>
      <x:c r="AO809" s="45" t="str">
        <x:f>IF(ISBLANK('2012 HR 배정표'!AT807)=TRUE,"-",'2012 HR 배정표'!AT807)</x:f>
        <x:v>-</x:v>
      </x:c>
      <x:c r="AP809" s="46" t="str">
        <x:f>IF(ISBLANK('2012 HR 배정표'!AT807)=TRUE,"-",IF(ISERROR((HLOOKUP($A$5,Prj_list!$O$6:$Z$7,2)*'2012 HR 배정표'!AU807)/HLOOKUP($A$5,Prj_list!$O$6:$Z$7,2))=TRUE,"-",(HLOOKUP($A$5,Prj_list!$O$6:$Z$7,2)*'2012 HR 배정표'!AU807)/HLOOKUP($A$5,Prj_list!$O$6:$Z$7,2)))</x:f>
        <x:v>-</x:v>
      </x:c>
      <x:c r="AQ809" s="45" t="str">
        <x:f>IF(ISBLANK('2012 HR 배정표'!AV807)=TRUE,"-",'2012 HR 배정표'!AV807)</x:f>
        <x:v>-</x:v>
      </x:c>
      <x:c r="AR809" s="46" t="str">
        <x:f>IF(ISBLANK('2012 HR 배정표'!AV807)=TRUE,"-",IF(ISERROR((HLOOKUP($A$5,Prj_list!$O$6:$Z$7,2)*'2012 HR 배정표'!AW807)/HLOOKUP($A$5,Prj_list!$O$6:$Z$7,2))=TRUE,"-",(HLOOKUP($A$5,Prj_list!$O$6:$Z$7,2)*'2012 HR 배정표'!AW807)/HLOOKUP($A$5,Prj_list!$O$6:$Z$7,2)))</x:f>
        <x:v>-</x:v>
      </x:c>
      <x:c r="AS809" s="45" t="str">
        <x:f>IF(ISBLANK('2012 HR 배정표'!AX807)=TRUE,"-",'2012 HR 배정표'!AX807)</x:f>
        <x:v>-</x:v>
      </x:c>
      <x:c r="AT809" s="46" t="str">
        <x:f>IF(ISBLANK('2012 HR 배정표'!AX807)=TRUE,"-",IF(ISERROR((HLOOKUP($A$5,Prj_list!$O$6:$Z$7,2)*'2012 HR 배정표'!AY807)/HLOOKUP($A$5,Prj_list!$O$6:$Z$7,2))=TRUE,"-",(HLOOKUP($A$5,Prj_list!$O$6:$Z$7,2)*'2012 HR 배정표'!AY807)/HLOOKUP($A$5,Prj_list!$O$6:$Z$7,2)))</x:f>
        <x:v>-</x:v>
      </x:c>
      <x:c r="AU809" s="45" t="str">
        <x:f>IF(ISBLANK('2012 HR 배정표'!AZ807)=TRUE,"-",'2012 HR 배정표'!AZ807)</x:f>
        <x:v>-</x:v>
      </x:c>
      <x:c r="AV809" s="46" t="str">
        <x:f>IF(ISBLANK('2012 HR 배정표'!AZ807)=TRUE,"-",IF(ISERROR((HLOOKUP($A$5,Prj_list!$O$6:$Z$7,2)*'2012 HR 배정표'!BA807)/HLOOKUP($A$5,Prj_list!$O$6:$Z$7,2))=TRUE,"-",(HLOOKUP($A$5,Prj_list!$O$6:$Z$7,2)*'2012 HR 배정표'!BA807)/HLOOKUP($A$5,Prj_list!$O$6:$Z$7,2)))</x:f>
        <x:v>-</x:v>
      </x:c>
      <x:c r="AW809" s="34" t="str">
        <x:f t="shared" si="26"/>
        <x:v/>
      </x:c>
      <x:c r="AX809" s="41">
        <x:f t="shared" si="25"/>
        <x:v>0</x:v>
      </x:c>
    </x:row>
    <x:row r="810" spans="1:50">
      <x:c r="A810" s="45" t="str">
        <x:f>IF(ISBLANK('2012 HR 배정표'!F808)=TRUE,"-",'2012 HR 배정표'!F808)</x:f>
        <x:v>-</x:v>
      </x:c>
      <x:c r="B810" s="46" t="str">
        <x:f>IF(ISBLANK('2012 HR 배정표'!F808)=TRUE,"-",IF(ISERROR((HLOOKUP($A$5,Prj_list!$O$6:$Z$7,2)*'2012 HR 배정표'!G808)/HLOOKUP($A$5,Prj_list!$O$6:$Z$7,2))=TRUE,"-",(HLOOKUP($A$5,Prj_list!$O$6:$Z$7,2)*'2012 HR 배정표'!G808)/HLOOKUP($A$5,Prj_list!$O$6:$Z$7,2)))</x:f>
        <x:v>-</x:v>
      </x:c>
      <x:c r="C810" s="45" t="str">
        <x:f>IF(ISBLANK('2012 HR 배정표'!H808)=TRUE,"-",'2012 HR 배정표'!H808)</x:f>
        <x:v>-</x:v>
      </x:c>
      <x:c r="D810" s="46" t="str">
        <x:f>IF(ISBLANK('2012 HR 배정표'!H808)=TRUE,"-",IF(ISERROR((HLOOKUP($A$5,Prj_list!$O$6:$Z$7,2)*'2012 HR 배정표'!I808)/HLOOKUP($A$5,Prj_list!$O$6:$Z$7,2))=TRUE,"-",(HLOOKUP($A$5,Prj_list!$O$6:$Z$7,2)*'2012 HR 배정표'!I808)/HLOOKUP($A$5,Prj_list!$O$6:$Z$7,2)))</x:f>
        <x:v>-</x:v>
      </x:c>
      <x:c r="E810" s="45" t="str">
        <x:f>IF(ISBLANK('2012 HR 배정표'!J808)=TRUE,"-",'2012 HR 배정표'!J808)</x:f>
        <x:v>-</x:v>
      </x:c>
      <x:c r="F810" s="46" t="str">
        <x:f>IF(ISBLANK('2012 HR 배정표'!J808)=TRUE,"-",IF(ISERROR((HLOOKUP($A$5,Prj_list!$O$6:$Z$7,2)*'2012 HR 배정표'!K808)/HLOOKUP($A$5,Prj_list!$O$6:$Z$7,2))=TRUE,"-",(HLOOKUP($A$5,Prj_list!$O$6:$Z$7,2)*'2012 HR 배정표'!K808)/HLOOKUP($A$5,Prj_list!$O$6:$Z$7,2)))</x:f>
        <x:v>-</x:v>
      </x:c>
      <x:c r="G810" s="45" t="str">
        <x:f>IF(ISBLANK('2012 HR 배정표'!L808)=TRUE,"-",'2012 HR 배정표'!L808)</x:f>
        <x:v>-</x:v>
      </x:c>
      <x:c r="H810" s="46" t="str">
        <x:f>IF(ISBLANK('2012 HR 배정표'!L808)=TRUE,"-",IF(ISERROR((HLOOKUP($A$5,Prj_list!$O$6:$Z$7,2)*'2012 HR 배정표'!M808)/HLOOKUP($A$5,Prj_list!$O$6:$Z$7,2))=TRUE,"-",(HLOOKUP($A$5,Prj_list!$O$6:$Z$7,2)*'2012 HR 배정표'!M808)/HLOOKUP($A$5,Prj_list!$O$6:$Z$7,2)))</x:f>
        <x:v>-</x:v>
      </x:c>
      <x:c r="I810" s="45" t="str">
        <x:f>IF(ISBLANK('2012 HR 배정표'!N808)=TRUE,"-",'2012 HR 배정표'!N808)</x:f>
        <x:v>-</x:v>
      </x:c>
      <x:c r="J810" s="46" t="str">
        <x:f>IF(ISBLANK('2012 HR 배정표'!N808)=TRUE,"-",IF(ISERROR((HLOOKUP($A$5,Prj_list!$O$6:$Z$7,2)*'2012 HR 배정표'!O808)/HLOOKUP($A$5,Prj_list!$O$6:$Z$7,2))=TRUE,"-",(HLOOKUP($A$5,Prj_list!$O$6:$Z$7,2)*'2012 HR 배정표'!O808)/HLOOKUP($A$5,Prj_list!$O$6:$Z$7,2)))</x:f>
        <x:v>-</x:v>
      </x:c>
      <x:c r="K810" s="45" t="str">
        <x:f>IF(ISBLANK('2012 HR 배정표'!P808)=TRUE,"-",'2012 HR 배정표'!P808)</x:f>
        <x:v>-</x:v>
      </x:c>
      <x:c r="L810" s="46" t="str">
        <x:f>IF(ISBLANK('2012 HR 배정표'!P808)=TRUE,"-",IF(ISERROR((HLOOKUP($A$5,Prj_list!$O$6:$Z$7,2)*'2012 HR 배정표'!Q808)/HLOOKUP($A$5,Prj_list!$O$6:$Z$7,2))=TRUE,"-",(HLOOKUP($A$5,Prj_list!$O$6:$Z$7,2)*'2012 HR 배정표'!Q808)/HLOOKUP($A$5,Prj_list!$O$6:$Z$7,2)))</x:f>
        <x:v>-</x:v>
      </x:c>
      <x:c r="M810" s="45" t="str">
        <x:f>IF(ISBLANK('2012 HR 배정표'!R808)=TRUE,"-",'2012 HR 배정표'!R808)</x:f>
        <x:v>-</x:v>
      </x:c>
      <x:c r="N810" s="46" t="str">
        <x:f>IF(ISBLANK('2012 HR 배정표'!R808)=TRUE,"-",IF(ISERROR((HLOOKUP($A$5,Prj_list!$O$6:$Z$7,2)*'2012 HR 배정표'!S808)/HLOOKUP($A$5,Prj_list!$O$6:$Z$7,2))=TRUE,"-",(HLOOKUP($A$5,Prj_list!$O$6:$Z$7,2)*'2012 HR 배정표'!S808)/HLOOKUP($A$5,Prj_list!$O$6:$Z$7,2)))</x:f>
        <x:v>-</x:v>
      </x:c>
      <x:c r="O810" s="45" t="str">
        <x:f>IF(ISBLANK('2012 HR 배정표'!T808)=TRUE,"-",'2012 HR 배정표'!T808)</x:f>
        <x:v>-</x:v>
      </x:c>
      <x:c r="P810" s="46" t="str">
        <x:f>IF(ISBLANK('2012 HR 배정표'!T808)=TRUE,"-",IF(ISERROR((HLOOKUP($A$5,Prj_list!$O$6:$Z$7,2)*'2012 HR 배정표'!U808)/HLOOKUP($A$5,Prj_list!$O$6:$Z$7,2))=TRUE,"-",(HLOOKUP($A$5,Prj_list!$O$6:$Z$7,2)*'2012 HR 배정표'!U808)/HLOOKUP($A$5,Prj_list!$O$6:$Z$7,2)))</x:f>
        <x:v>-</x:v>
      </x:c>
      <x:c r="Q810" s="45" t="str">
        <x:f>IF(ISBLANK('2012 HR 배정표'!V808)=TRUE,"-",'2012 HR 배정표'!V808)</x:f>
        <x:v>-</x:v>
      </x:c>
      <x:c r="R810" s="46" t="str">
        <x:f>IF(ISBLANK('2012 HR 배정표'!V808)=TRUE,"-",IF(ISERROR((HLOOKUP($A$5,Prj_list!$O$6:$Z$7,2)*'2012 HR 배정표'!W808)/HLOOKUP($A$5,Prj_list!$O$6:$Z$7,2))=TRUE,"-",(HLOOKUP($A$5,Prj_list!$O$6:$Z$7,2)*'2012 HR 배정표'!W808)/HLOOKUP($A$5,Prj_list!$O$6:$Z$7,2)))</x:f>
        <x:v>-</x:v>
      </x:c>
      <x:c r="S810" s="45" t="str">
        <x:f>IF(ISBLANK('2012 HR 배정표'!X808)=TRUE,"-",'2012 HR 배정표'!X808)</x:f>
        <x:v>-</x:v>
      </x:c>
      <x:c r="T810" s="46" t="str">
        <x:f>IF(ISBLANK('2012 HR 배정표'!X808)=TRUE,"-",IF(ISERROR((HLOOKUP($A$5,Prj_list!$O$6:$Z$7,2)*'2012 HR 배정표'!Y808)/HLOOKUP($A$5,Prj_list!$O$6:$Z$7,2))=TRUE,"-",(HLOOKUP($A$5,Prj_list!$O$6:$Z$7,2)*'2012 HR 배정표'!Y808)/HLOOKUP($A$5,Prj_list!$O$6:$Z$7,2)))</x:f>
        <x:v>-</x:v>
      </x:c>
      <x:c r="U810" s="45" t="str">
        <x:f>IF(ISBLANK('2012 HR 배정표'!Z808)=TRUE,"-",'2012 HR 배정표'!Z808)</x:f>
        <x:v>-</x:v>
      </x:c>
      <x:c r="V810" s="46" t="str">
        <x:f>IF(ISBLANK('2012 HR 배정표'!Z808)=TRUE,"-",IF(ISERROR((HLOOKUP($A$5,Prj_list!$O$6:$Z$7,2)*'2012 HR 배정표'!AA808)/HLOOKUP($A$5,Prj_list!$O$6:$Z$7,2))=TRUE,"-",(HLOOKUP($A$5,Prj_list!$O$6:$Z$7,2)*'2012 HR 배정표'!AA808)/HLOOKUP($A$5,Prj_list!$O$6:$Z$7,2)))</x:f>
        <x:v>-</x:v>
      </x:c>
      <x:c r="W810" s="45" t="str">
        <x:f>IF(ISBLANK('2012 HR 배정표'!AB808)=TRUE,"-",'2012 HR 배정표'!AB808)</x:f>
        <x:v>-</x:v>
      </x:c>
      <x:c r="X810" s="46" t="str">
        <x:f>IF(ISBLANK('2012 HR 배정표'!AB808)=TRUE,"-",IF(ISERROR((HLOOKUP($A$5,Prj_list!$O$6:$Z$7,2)*'2012 HR 배정표'!AC808)/HLOOKUP($A$5,Prj_list!$O$6:$Z$7,2))=TRUE,"-",(HLOOKUP($A$5,Prj_list!$O$6:$Z$7,2)*'2012 HR 배정표'!AC808)/HLOOKUP($A$5,Prj_list!$O$6:$Z$7,2)))</x:f>
        <x:v>-</x:v>
      </x:c>
      <x:c r="Y810" s="45" t="str">
        <x:f>IF(ISBLANK('2012 HR 배정표'!AD808)=TRUE,"-",'2012 HR 배정표'!AD808)</x:f>
        <x:v>-</x:v>
      </x:c>
      <x:c r="Z810" s="46" t="str">
        <x:f>IF(ISBLANK('2012 HR 배정표'!AD808)=TRUE,"-",IF(ISERROR((HLOOKUP($A$5,Prj_list!$O$6:$Z$7,2)*'2012 HR 배정표'!AE808)/HLOOKUP($A$5,Prj_list!$O$6:$Z$7,2))=TRUE,"-",(HLOOKUP($A$5,Prj_list!$O$6:$Z$7,2)*'2012 HR 배정표'!AE808)/HLOOKUP($A$5,Prj_list!$O$6:$Z$7,2)))</x:f>
        <x:v>-</x:v>
      </x:c>
      <x:c r="AA810" s="45" t="str">
        <x:f>IF(ISBLANK('2012 HR 배정표'!AF808)=TRUE,"-",'2012 HR 배정표'!AF808)</x:f>
        <x:v>-</x:v>
      </x:c>
      <x:c r="AB810" s="46" t="str">
        <x:f>IF(ISBLANK('2012 HR 배정표'!AF808)=TRUE,"-",IF(ISERROR((HLOOKUP($A$5,Prj_list!$O$6:$Z$7,2)*'2012 HR 배정표'!AG808)/HLOOKUP($A$5,Prj_list!$O$6:$Z$7,2))=TRUE,"-",(HLOOKUP($A$5,Prj_list!$O$6:$Z$7,2)*'2012 HR 배정표'!AG808)/HLOOKUP($A$5,Prj_list!$O$6:$Z$7,2)))</x:f>
        <x:v>-</x:v>
      </x:c>
      <x:c r="AC810" s="45" t="str">
        <x:f>IF(ISBLANK('2012 HR 배정표'!AH808)=TRUE,"-",'2012 HR 배정표'!AH808)</x:f>
        <x:v>-</x:v>
      </x:c>
      <x:c r="AD810" s="46" t="str">
        <x:f>IF(ISBLANK('2012 HR 배정표'!AH808)=TRUE,"-",IF(ISERROR((HLOOKUP($A$5,Prj_list!$O$6:$Z$7,2)*'2012 HR 배정표'!AI808)/HLOOKUP($A$5,Prj_list!$O$6:$Z$7,2))=TRUE,"-",(HLOOKUP($A$5,Prj_list!$O$6:$Z$7,2)*'2012 HR 배정표'!AI808)/HLOOKUP($A$5,Prj_list!$O$6:$Z$7,2)))</x:f>
        <x:v>-</x:v>
      </x:c>
      <x:c r="AE810" s="45" t="str">
        <x:f>IF(ISBLANK('2012 HR 배정표'!AJ808)=TRUE,"-",'2012 HR 배정표'!AJ808)</x:f>
        <x:v>-</x:v>
      </x:c>
      <x:c r="AF810" s="46" t="str">
        <x:f>IF(ISBLANK('2012 HR 배정표'!AJ808)=TRUE,"-",IF(ISERROR((HLOOKUP($A$5,Prj_list!$O$6:$Z$7,2)*'2012 HR 배정표'!AK808)/HLOOKUP($A$5,Prj_list!$O$6:$Z$7,2))=TRUE,"-",(HLOOKUP($A$5,Prj_list!$O$6:$Z$7,2)*'2012 HR 배정표'!AK808)/HLOOKUP($A$5,Prj_list!$O$6:$Z$7,2)))</x:f>
        <x:v>-</x:v>
      </x:c>
      <x:c r="AG810" s="45" t="str">
        <x:f>IF(ISBLANK('2012 HR 배정표'!AL808)=TRUE,"-",'2012 HR 배정표'!AL808)</x:f>
        <x:v>-</x:v>
      </x:c>
      <x:c r="AH810" s="46" t="str">
        <x:f>IF(ISBLANK('2012 HR 배정표'!AL808)=TRUE,"-",IF(ISERROR((HLOOKUP($A$5,Prj_list!$O$6:$Z$7,2)*'2012 HR 배정표'!AM808)/HLOOKUP($A$5,Prj_list!$O$6:$Z$7,2))=TRUE,"-",(HLOOKUP($A$5,Prj_list!$O$6:$Z$7,2)*'2012 HR 배정표'!AM808)/HLOOKUP($A$5,Prj_list!$O$6:$Z$7,2)))</x:f>
        <x:v>-</x:v>
      </x:c>
      <x:c r="AI810" s="45" t="str">
        <x:f>IF(ISBLANK('2012 HR 배정표'!AN808)=TRUE,"-",'2012 HR 배정표'!AN808)</x:f>
        <x:v>-</x:v>
      </x:c>
      <x:c r="AJ810" s="46" t="str">
        <x:f>IF(ISBLANK('2012 HR 배정표'!AN808)=TRUE,"-",IF(ISERROR((HLOOKUP($A$5,Prj_list!$O$6:$Z$7,2)*'2012 HR 배정표'!AO808)/HLOOKUP($A$5,Prj_list!$O$6:$Z$7,2))=TRUE,"-",(HLOOKUP($A$5,Prj_list!$O$6:$Z$7,2)*'2012 HR 배정표'!AO808)/HLOOKUP($A$5,Prj_list!$O$6:$Z$7,2)))</x:f>
        <x:v>-</x:v>
      </x:c>
      <x:c r="AK810" s="45" t="str">
        <x:f>IF(ISBLANK('2012 HR 배정표'!AP808)=TRUE,"-",'2012 HR 배정표'!AP808)</x:f>
        <x:v>-</x:v>
      </x:c>
      <x:c r="AL810" s="46" t="str">
        <x:f>IF(ISBLANK('2012 HR 배정표'!AP808)=TRUE,"-",IF(ISERROR((HLOOKUP($A$5,Prj_list!$O$6:$Z$7,2)*'2012 HR 배정표'!AQ808)/HLOOKUP($A$5,Prj_list!$O$6:$Z$7,2))=TRUE,"-",(HLOOKUP($A$5,Prj_list!$O$6:$Z$7,2)*'2012 HR 배정표'!AQ808)/HLOOKUP($A$5,Prj_list!$O$6:$Z$7,2)))</x:f>
        <x:v>-</x:v>
      </x:c>
      <x:c r="AM810" s="45" t="str">
        <x:f>IF(ISBLANK('2012 HR 배정표'!AR808)=TRUE,"-",'2012 HR 배정표'!AR808)</x:f>
        <x:v>-</x:v>
      </x:c>
      <x:c r="AN810" s="46" t="str">
        <x:f>IF(ISBLANK('2012 HR 배정표'!AR808)=TRUE,"-",IF(ISERROR((HLOOKUP($A$5,Prj_list!$O$6:$Z$7,2)*'2012 HR 배정표'!AS808)/HLOOKUP($A$5,Prj_list!$O$6:$Z$7,2))=TRUE,"-",(HLOOKUP($A$5,Prj_list!$O$6:$Z$7,2)*'2012 HR 배정표'!AS808)/HLOOKUP($A$5,Prj_list!$O$6:$Z$7,2)))</x:f>
        <x:v>-</x:v>
      </x:c>
      <x:c r="AO810" s="45" t="str">
        <x:f>IF(ISBLANK('2012 HR 배정표'!AT808)=TRUE,"-",'2012 HR 배정표'!AT808)</x:f>
        <x:v>-</x:v>
      </x:c>
      <x:c r="AP810" s="46" t="str">
        <x:f>IF(ISBLANK('2012 HR 배정표'!AT808)=TRUE,"-",IF(ISERROR((HLOOKUP($A$5,Prj_list!$O$6:$Z$7,2)*'2012 HR 배정표'!AU808)/HLOOKUP($A$5,Prj_list!$O$6:$Z$7,2))=TRUE,"-",(HLOOKUP($A$5,Prj_list!$O$6:$Z$7,2)*'2012 HR 배정표'!AU808)/HLOOKUP($A$5,Prj_list!$O$6:$Z$7,2)))</x:f>
        <x:v>-</x:v>
      </x:c>
      <x:c r="AQ810" s="45" t="str">
        <x:f>IF(ISBLANK('2012 HR 배정표'!AV808)=TRUE,"-",'2012 HR 배정표'!AV808)</x:f>
        <x:v>-</x:v>
      </x:c>
      <x:c r="AR810" s="46" t="str">
        <x:f>IF(ISBLANK('2012 HR 배정표'!AV808)=TRUE,"-",IF(ISERROR((HLOOKUP($A$5,Prj_list!$O$6:$Z$7,2)*'2012 HR 배정표'!AW808)/HLOOKUP($A$5,Prj_list!$O$6:$Z$7,2))=TRUE,"-",(HLOOKUP($A$5,Prj_list!$O$6:$Z$7,2)*'2012 HR 배정표'!AW808)/HLOOKUP($A$5,Prj_list!$O$6:$Z$7,2)))</x:f>
        <x:v>-</x:v>
      </x:c>
      <x:c r="AS810" s="45" t="str">
        <x:f>IF(ISBLANK('2012 HR 배정표'!AX808)=TRUE,"-",'2012 HR 배정표'!AX808)</x:f>
        <x:v>-</x:v>
      </x:c>
      <x:c r="AT810" s="46" t="str">
        <x:f>IF(ISBLANK('2012 HR 배정표'!AX808)=TRUE,"-",IF(ISERROR((HLOOKUP($A$5,Prj_list!$O$6:$Z$7,2)*'2012 HR 배정표'!AY808)/HLOOKUP($A$5,Prj_list!$O$6:$Z$7,2))=TRUE,"-",(HLOOKUP($A$5,Prj_list!$O$6:$Z$7,2)*'2012 HR 배정표'!AY808)/HLOOKUP($A$5,Prj_list!$O$6:$Z$7,2)))</x:f>
        <x:v>-</x:v>
      </x:c>
      <x:c r="AU810" s="45" t="str">
        <x:f>IF(ISBLANK('2012 HR 배정표'!AZ808)=TRUE,"-",'2012 HR 배정표'!AZ808)</x:f>
        <x:v>-</x:v>
      </x:c>
      <x:c r="AV810" s="46" t="str">
        <x:f>IF(ISBLANK('2012 HR 배정표'!AZ808)=TRUE,"-",IF(ISERROR((HLOOKUP($A$5,Prj_list!$O$6:$Z$7,2)*'2012 HR 배정표'!BA808)/HLOOKUP($A$5,Prj_list!$O$6:$Z$7,2))=TRUE,"-",(HLOOKUP($A$5,Prj_list!$O$6:$Z$7,2)*'2012 HR 배정표'!BA808)/HLOOKUP($A$5,Prj_list!$O$6:$Z$7,2)))</x:f>
        <x:v>-</x:v>
      </x:c>
      <x:c r="AW810" s="34" t="str">
        <x:f t="shared" si="26"/>
        <x:v/>
      </x:c>
      <x:c r="AX810" s="41">
        <x:f t="shared" si="25"/>
        <x:v>0</x:v>
      </x:c>
    </x:row>
    <x:row r="811" spans="1:50">
      <x:c r="A811" s="45" t="str">
        <x:f>IF(ISBLANK('2012 HR 배정표'!F809)=TRUE,"-",'2012 HR 배정표'!F809)</x:f>
        <x:v>-</x:v>
      </x:c>
      <x:c r="B811" s="46" t="str">
        <x:f>IF(ISBLANK('2012 HR 배정표'!F809)=TRUE,"-",IF(ISERROR((HLOOKUP($A$5,Prj_list!$O$6:$Z$7,2)*'2012 HR 배정표'!G809)/HLOOKUP($A$5,Prj_list!$O$6:$Z$7,2))=TRUE,"-",(HLOOKUP($A$5,Prj_list!$O$6:$Z$7,2)*'2012 HR 배정표'!G809)/HLOOKUP($A$5,Prj_list!$O$6:$Z$7,2)))</x:f>
        <x:v>-</x:v>
      </x:c>
      <x:c r="C811" s="45" t="str">
        <x:f>IF(ISBLANK('2012 HR 배정표'!H809)=TRUE,"-",'2012 HR 배정표'!H809)</x:f>
        <x:v>-</x:v>
      </x:c>
      <x:c r="D811" s="46" t="str">
        <x:f>IF(ISBLANK('2012 HR 배정표'!H809)=TRUE,"-",IF(ISERROR((HLOOKUP($A$5,Prj_list!$O$6:$Z$7,2)*'2012 HR 배정표'!I809)/HLOOKUP($A$5,Prj_list!$O$6:$Z$7,2))=TRUE,"-",(HLOOKUP($A$5,Prj_list!$O$6:$Z$7,2)*'2012 HR 배정표'!I809)/HLOOKUP($A$5,Prj_list!$O$6:$Z$7,2)))</x:f>
        <x:v>-</x:v>
      </x:c>
      <x:c r="E811" s="45" t="str">
        <x:f>IF(ISBLANK('2012 HR 배정표'!J809)=TRUE,"-",'2012 HR 배정표'!J809)</x:f>
        <x:v>-</x:v>
      </x:c>
      <x:c r="F811" s="46" t="str">
        <x:f>IF(ISBLANK('2012 HR 배정표'!J809)=TRUE,"-",IF(ISERROR((HLOOKUP($A$5,Prj_list!$O$6:$Z$7,2)*'2012 HR 배정표'!K809)/HLOOKUP($A$5,Prj_list!$O$6:$Z$7,2))=TRUE,"-",(HLOOKUP($A$5,Prj_list!$O$6:$Z$7,2)*'2012 HR 배정표'!K809)/HLOOKUP($A$5,Prj_list!$O$6:$Z$7,2)))</x:f>
        <x:v>-</x:v>
      </x:c>
      <x:c r="G811" s="45" t="str">
        <x:f>IF(ISBLANK('2012 HR 배정표'!L809)=TRUE,"-",'2012 HR 배정표'!L809)</x:f>
        <x:v>-</x:v>
      </x:c>
      <x:c r="H811" s="46" t="str">
        <x:f>IF(ISBLANK('2012 HR 배정표'!L809)=TRUE,"-",IF(ISERROR((HLOOKUP($A$5,Prj_list!$O$6:$Z$7,2)*'2012 HR 배정표'!M809)/HLOOKUP($A$5,Prj_list!$O$6:$Z$7,2))=TRUE,"-",(HLOOKUP($A$5,Prj_list!$O$6:$Z$7,2)*'2012 HR 배정표'!M809)/HLOOKUP($A$5,Prj_list!$O$6:$Z$7,2)))</x:f>
        <x:v>-</x:v>
      </x:c>
      <x:c r="I811" s="45" t="str">
        <x:f>IF(ISBLANK('2012 HR 배정표'!N809)=TRUE,"-",'2012 HR 배정표'!N809)</x:f>
        <x:v>-</x:v>
      </x:c>
      <x:c r="J811" s="46" t="str">
        <x:f>IF(ISBLANK('2012 HR 배정표'!N809)=TRUE,"-",IF(ISERROR((HLOOKUP($A$5,Prj_list!$O$6:$Z$7,2)*'2012 HR 배정표'!O809)/HLOOKUP($A$5,Prj_list!$O$6:$Z$7,2))=TRUE,"-",(HLOOKUP($A$5,Prj_list!$O$6:$Z$7,2)*'2012 HR 배정표'!O809)/HLOOKUP($A$5,Prj_list!$O$6:$Z$7,2)))</x:f>
        <x:v>-</x:v>
      </x:c>
      <x:c r="K811" s="45" t="str">
        <x:f>IF(ISBLANK('2012 HR 배정표'!P809)=TRUE,"-",'2012 HR 배정표'!P809)</x:f>
        <x:v>-</x:v>
      </x:c>
      <x:c r="L811" s="46" t="str">
        <x:f>IF(ISBLANK('2012 HR 배정표'!P809)=TRUE,"-",IF(ISERROR((HLOOKUP($A$5,Prj_list!$O$6:$Z$7,2)*'2012 HR 배정표'!Q809)/HLOOKUP($A$5,Prj_list!$O$6:$Z$7,2))=TRUE,"-",(HLOOKUP($A$5,Prj_list!$O$6:$Z$7,2)*'2012 HR 배정표'!Q809)/HLOOKUP($A$5,Prj_list!$O$6:$Z$7,2)))</x:f>
        <x:v>-</x:v>
      </x:c>
      <x:c r="M811" s="45" t="str">
        <x:f>IF(ISBLANK('2012 HR 배정표'!R809)=TRUE,"-",'2012 HR 배정표'!R809)</x:f>
        <x:v>-</x:v>
      </x:c>
      <x:c r="N811" s="46" t="str">
        <x:f>IF(ISBLANK('2012 HR 배정표'!R809)=TRUE,"-",IF(ISERROR((HLOOKUP($A$5,Prj_list!$O$6:$Z$7,2)*'2012 HR 배정표'!S809)/HLOOKUP($A$5,Prj_list!$O$6:$Z$7,2))=TRUE,"-",(HLOOKUP($A$5,Prj_list!$O$6:$Z$7,2)*'2012 HR 배정표'!S809)/HLOOKUP($A$5,Prj_list!$O$6:$Z$7,2)))</x:f>
        <x:v>-</x:v>
      </x:c>
      <x:c r="O811" s="45" t="str">
        <x:f>IF(ISBLANK('2012 HR 배정표'!T809)=TRUE,"-",'2012 HR 배정표'!T809)</x:f>
        <x:v>-</x:v>
      </x:c>
      <x:c r="P811" s="46" t="str">
        <x:f>IF(ISBLANK('2012 HR 배정표'!T809)=TRUE,"-",IF(ISERROR((HLOOKUP($A$5,Prj_list!$O$6:$Z$7,2)*'2012 HR 배정표'!U809)/HLOOKUP($A$5,Prj_list!$O$6:$Z$7,2))=TRUE,"-",(HLOOKUP($A$5,Prj_list!$O$6:$Z$7,2)*'2012 HR 배정표'!U809)/HLOOKUP($A$5,Prj_list!$O$6:$Z$7,2)))</x:f>
        <x:v>-</x:v>
      </x:c>
      <x:c r="Q811" s="45" t="str">
        <x:f>IF(ISBLANK('2012 HR 배정표'!V809)=TRUE,"-",'2012 HR 배정표'!V809)</x:f>
        <x:v>-</x:v>
      </x:c>
      <x:c r="R811" s="46" t="str">
        <x:f>IF(ISBLANK('2012 HR 배정표'!V809)=TRUE,"-",IF(ISERROR((HLOOKUP($A$5,Prj_list!$O$6:$Z$7,2)*'2012 HR 배정표'!W809)/HLOOKUP($A$5,Prj_list!$O$6:$Z$7,2))=TRUE,"-",(HLOOKUP($A$5,Prj_list!$O$6:$Z$7,2)*'2012 HR 배정표'!W809)/HLOOKUP($A$5,Prj_list!$O$6:$Z$7,2)))</x:f>
        <x:v>-</x:v>
      </x:c>
      <x:c r="S811" s="45" t="str">
        <x:f>IF(ISBLANK('2012 HR 배정표'!X809)=TRUE,"-",'2012 HR 배정표'!X809)</x:f>
        <x:v>-</x:v>
      </x:c>
      <x:c r="T811" s="46" t="str">
        <x:f>IF(ISBLANK('2012 HR 배정표'!X809)=TRUE,"-",IF(ISERROR((HLOOKUP($A$5,Prj_list!$O$6:$Z$7,2)*'2012 HR 배정표'!Y809)/HLOOKUP($A$5,Prj_list!$O$6:$Z$7,2))=TRUE,"-",(HLOOKUP($A$5,Prj_list!$O$6:$Z$7,2)*'2012 HR 배정표'!Y809)/HLOOKUP($A$5,Prj_list!$O$6:$Z$7,2)))</x:f>
        <x:v>-</x:v>
      </x:c>
      <x:c r="U811" s="45" t="str">
        <x:f>IF(ISBLANK('2012 HR 배정표'!Z809)=TRUE,"-",'2012 HR 배정표'!Z809)</x:f>
        <x:v>-</x:v>
      </x:c>
      <x:c r="V811" s="46" t="str">
        <x:f>IF(ISBLANK('2012 HR 배정표'!Z809)=TRUE,"-",IF(ISERROR((HLOOKUP($A$5,Prj_list!$O$6:$Z$7,2)*'2012 HR 배정표'!AA809)/HLOOKUP($A$5,Prj_list!$O$6:$Z$7,2))=TRUE,"-",(HLOOKUP($A$5,Prj_list!$O$6:$Z$7,2)*'2012 HR 배정표'!AA809)/HLOOKUP($A$5,Prj_list!$O$6:$Z$7,2)))</x:f>
        <x:v>-</x:v>
      </x:c>
      <x:c r="W811" s="45" t="str">
        <x:f>IF(ISBLANK('2012 HR 배정표'!AB809)=TRUE,"-",'2012 HR 배정표'!AB809)</x:f>
        <x:v>-</x:v>
      </x:c>
      <x:c r="X811" s="46" t="str">
        <x:f>IF(ISBLANK('2012 HR 배정표'!AB809)=TRUE,"-",IF(ISERROR((HLOOKUP($A$5,Prj_list!$O$6:$Z$7,2)*'2012 HR 배정표'!AC809)/HLOOKUP($A$5,Prj_list!$O$6:$Z$7,2))=TRUE,"-",(HLOOKUP($A$5,Prj_list!$O$6:$Z$7,2)*'2012 HR 배정표'!AC809)/HLOOKUP($A$5,Prj_list!$O$6:$Z$7,2)))</x:f>
        <x:v>-</x:v>
      </x:c>
      <x:c r="Y811" s="45" t="str">
        <x:f>IF(ISBLANK('2012 HR 배정표'!AD809)=TRUE,"-",'2012 HR 배정표'!AD809)</x:f>
        <x:v>-</x:v>
      </x:c>
      <x:c r="Z811" s="46" t="str">
        <x:f>IF(ISBLANK('2012 HR 배정표'!AD809)=TRUE,"-",IF(ISERROR((HLOOKUP($A$5,Prj_list!$O$6:$Z$7,2)*'2012 HR 배정표'!AE809)/HLOOKUP($A$5,Prj_list!$O$6:$Z$7,2))=TRUE,"-",(HLOOKUP($A$5,Prj_list!$O$6:$Z$7,2)*'2012 HR 배정표'!AE809)/HLOOKUP($A$5,Prj_list!$O$6:$Z$7,2)))</x:f>
        <x:v>-</x:v>
      </x:c>
      <x:c r="AA811" s="45" t="str">
        <x:f>IF(ISBLANK('2012 HR 배정표'!AF809)=TRUE,"-",'2012 HR 배정표'!AF809)</x:f>
        <x:v>-</x:v>
      </x:c>
      <x:c r="AB811" s="46" t="str">
        <x:f>IF(ISBLANK('2012 HR 배정표'!AF809)=TRUE,"-",IF(ISERROR((HLOOKUP($A$5,Prj_list!$O$6:$Z$7,2)*'2012 HR 배정표'!AG809)/HLOOKUP($A$5,Prj_list!$O$6:$Z$7,2))=TRUE,"-",(HLOOKUP($A$5,Prj_list!$O$6:$Z$7,2)*'2012 HR 배정표'!AG809)/HLOOKUP($A$5,Prj_list!$O$6:$Z$7,2)))</x:f>
        <x:v>-</x:v>
      </x:c>
      <x:c r="AC811" s="45" t="str">
        <x:f>IF(ISBLANK('2012 HR 배정표'!AH809)=TRUE,"-",'2012 HR 배정표'!AH809)</x:f>
        <x:v>-</x:v>
      </x:c>
      <x:c r="AD811" s="46" t="str">
        <x:f>IF(ISBLANK('2012 HR 배정표'!AH809)=TRUE,"-",IF(ISERROR((HLOOKUP($A$5,Prj_list!$O$6:$Z$7,2)*'2012 HR 배정표'!AI809)/HLOOKUP($A$5,Prj_list!$O$6:$Z$7,2))=TRUE,"-",(HLOOKUP($A$5,Prj_list!$O$6:$Z$7,2)*'2012 HR 배정표'!AI809)/HLOOKUP($A$5,Prj_list!$O$6:$Z$7,2)))</x:f>
        <x:v>-</x:v>
      </x:c>
      <x:c r="AE811" s="45" t="str">
        <x:f>IF(ISBLANK('2012 HR 배정표'!AJ809)=TRUE,"-",'2012 HR 배정표'!AJ809)</x:f>
        <x:v>-</x:v>
      </x:c>
      <x:c r="AF811" s="46" t="str">
        <x:f>IF(ISBLANK('2012 HR 배정표'!AJ809)=TRUE,"-",IF(ISERROR((HLOOKUP($A$5,Prj_list!$O$6:$Z$7,2)*'2012 HR 배정표'!AK809)/HLOOKUP($A$5,Prj_list!$O$6:$Z$7,2))=TRUE,"-",(HLOOKUP($A$5,Prj_list!$O$6:$Z$7,2)*'2012 HR 배정표'!AK809)/HLOOKUP($A$5,Prj_list!$O$6:$Z$7,2)))</x:f>
        <x:v>-</x:v>
      </x:c>
      <x:c r="AG811" s="45" t="str">
        <x:f>IF(ISBLANK('2012 HR 배정표'!AL809)=TRUE,"-",'2012 HR 배정표'!AL809)</x:f>
        <x:v>-</x:v>
      </x:c>
      <x:c r="AH811" s="46" t="str">
        <x:f>IF(ISBLANK('2012 HR 배정표'!AL809)=TRUE,"-",IF(ISERROR((HLOOKUP($A$5,Prj_list!$O$6:$Z$7,2)*'2012 HR 배정표'!AM809)/HLOOKUP($A$5,Prj_list!$O$6:$Z$7,2))=TRUE,"-",(HLOOKUP($A$5,Prj_list!$O$6:$Z$7,2)*'2012 HR 배정표'!AM809)/HLOOKUP($A$5,Prj_list!$O$6:$Z$7,2)))</x:f>
        <x:v>-</x:v>
      </x:c>
      <x:c r="AI811" s="45" t="str">
        <x:f>IF(ISBLANK('2012 HR 배정표'!AN809)=TRUE,"-",'2012 HR 배정표'!AN809)</x:f>
        <x:v>-</x:v>
      </x:c>
      <x:c r="AJ811" s="46" t="str">
        <x:f>IF(ISBLANK('2012 HR 배정표'!AN809)=TRUE,"-",IF(ISERROR((HLOOKUP($A$5,Prj_list!$O$6:$Z$7,2)*'2012 HR 배정표'!AO809)/HLOOKUP($A$5,Prj_list!$O$6:$Z$7,2))=TRUE,"-",(HLOOKUP($A$5,Prj_list!$O$6:$Z$7,2)*'2012 HR 배정표'!AO809)/HLOOKUP($A$5,Prj_list!$O$6:$Z$7,2)))</x:f>
        <x:v>-</x:v>
      </x:c>
      <x:c r="AK811" s="45" t="str">
        <x:f>IF(ISBLANK('2012 HR 배정표'!AP809)=TRUE,"-",'2012 HR 배정표'!AP809)</x:f>
        <x:v>-</x:v>
      </x:c>
      <x:c r="AL811" s="46" t="str">
        <x:f>IF(ISBLANK('2012 HR 배정표'!AP809)=TRUE,"-",IF(ISERROR((HLOOKUP($A$5,Prj_list!$O$6:$Z$7,2)*'2012 HR 배정표'!AQ809)/HLOOKUP($A$5,Prj_list!$O$6:$Z$7,2))=TRUE,"-",(HLOOKUP($A$5,Prj_list!$O$6:$Z$7,2)*'2012 HR 배정표'!AQ809)/HLOOKUP($A$5,Prj_list!$O$6:$Z$7,2)))</x:f>
        <x:v>-</x:v>
      </x:c>
      <x:c r="AM811" s="45" t="str">
        <x:f>IF(ISBLANK('2012 HR 배정표'!AR809)=TRUE,"-",'2012 HR 배정표'!AR809)</x:f>
        <x:v>-</x:v>
      </x:c>
      <x:c r="AN811" s="46" t="str">
        <x:f>IF(ISBLANK('2012 HR 배정표'!AR809)=TRUE,"-",IF(ISERROR((HLOOKUP($A$5,Prj_list!$O$6:$Z$7,2)*'2012 HR 배정표'!AS809)/HLOOKUP($A$5,Prj_list!$O$6:$Z$7,2))=TRUE,"-",(HLOOKUP($A$5,Prj_list!$O$6:$Z$7,2)*'2012 HR 배정표'!AS809)/HLOOKUP($A$5,Prj_list!$O$6:$Z$7,2)))</x:f>
        <x:v>-</x:v>
      </x:c>
      <x:c r="AO811" s="45" t="str">
        <x:f>IF(ISBLANK('2012 HR 배정표'!AT809)=TRUE,"-",'2012 HR 배정표'!AT809)</x:f>
        <x:v>-</x:v>
      </x:c>
      <x:c r="AP811" s="46" t="str">
        <x:f>IF(ISBLANK('2012 HR 배정표'!AT809)=TRUE,"-",IF(ISERROR((HLOOKUP($A$5,Prj_list!$O$6:$Z$7,2)*'2012 HR 배정표'!AU809)/HLOOKUP($A$5,Prj_list!$O$6:$Z$7,2))=TRUE,"-",(HLOOKUP($A$5,Prj_list!$O$6:$Z$7,2)*'2012 HR 배정표'!AU809)/HLOOKUP($A$5,Prj_list!$O$6:$Z$7,2)))</x:f>
        <x:v>-</x:v>
      </x:c>
      <x:c r="AQ811" s="45" t="str">
        <x:f>IF(ISBLANK('2012 HR 배정표'!AV809)=TRUE,"-",'2012 HR 배정표'!AV809)</x:f>
        <x:v>-</x:v>
      </x:c>
      <x:c r="AR811" s="46" t="str">
        <x:f>IF(ISBLANK('2012 HR 배정표'!AV809)=TRUE,"-",IF(ISERROR((HLOOKUP($A$5,Prj_list!$O$6:$Z$7,2)*'2012 HR 배정표'!AW809)/HLOOKUP($A$5,Prj_list!$O$6:$Z$7,2))=TRUE,"-",(HLOOKUP($A$5,Prj_list!$O$6:$Z$7,2)*'2012 HR 배정표'!AW809)/HLOOKUP($A$5,Prj_list!$O$6:$Z$7,2)))</x:f>
        <x:v>-</x:v>
      </x:c>
      <x:c r="AS811" s="45" t="str">
        <x:f>IF(ISBLANK('2012 HR 배정표'!AX809)=TRUE,"-",'2012 HR 배정표'!AX809)</x:f>
        <x:v>-</x:v>
      </x:c>
      <x:c r="AT811" s="46" t="str">
        <x:f>IF(ISBLANK('2012 HR 배정표'!AX809)=TRUE,"-",IF(ISERROR((HLOOKUP($A$5,Prj_list!$O$6:$Z$7,2)*'2012 HR 배정표'!AY809)/HLOOKUP($A$5,Prj_list!$O$6:$Z$7,2))=TRUE,"-",(HLOOKUP($A$5,Prj_list!$O$6:$Z$7,2)*'2012 HR 배정표'!AY809)/HLOOKUP($A$5,Prj_list!$O$6:$Z$7,2)))</x:f>
        <x:v>-</x:v>
      </x:c>
      <x:c r="AU811" s="45" t="str">
        <x:f>IF(ISBLANK('2012 HR 배정표'!AZ809)=TRUE,"-",'2012 HR 배정표'!AZ809)</x:f>
        <x:v>-</x:v>
      </x:c>
      <x:c r="AV811" s="46" t="str">
        <x:f>IF(ISBLANK('2012 HR 배정표'!AZ809)=TRUE,"-",IF(ISERROR((HLOOKUP($A$5,Prj_list!$O$6:$Z$7,2)*'2012 HR 배정표'!BA809)/HLOOKUP($A$5,Prj_list!$O$6:$Z$7,2))=TRUE,"-",(HLOOKUP($A$5,Prj_list!$O$6:$Z$7,2)*'2012 HR 배정표'!BA809)/HLOOKUP($A$5,Prj_list!$O$6:$Z$7,2)))</x:f>
        <x:v>-</x:v>
      </x:c>
      <x:c r="AW811" s="34" t="str">
        <x:f t="shared" si="26"/>
        <x:v/>
      </x:c>
      <x:c r="AX811" s="41">
        <x:f t="shared" si="25"/>
        <x:v>0</x:v>
      </x:c>
    </x:row>
    <x:row r="812" spans="1:50">
      <x:c r="A812" s="45" t="str">
        <x:f>IF(ISBLANK('2012 HR 배정표'!F810)=TRUE,"-",'2012 HR 배정표'!F810)</x:f>
        <x:v>-</x:v>
      </x:c>
      <x:c r="B812" s="46" t="str">
        <x:f>IF(ISBLANK('2012 HR 배정표'!F810)=TRUE,"-",IF(ISERROR((HLOOKUP($A$5,Prj_list!$O$6:$Z$7,2)*'2012 HR 배정표'!G810)/HLOOKUP($A$5,Prj_list!$O$6:$Z$7,2))=TRUE,"-",(HLOOKUP($A$5,Prj_list!$O$6:$Z$7,2)*'2012 HR 배정표'!G810)/HLOOKUP($A$5,Prj_list!$O$6:$Z$7,2)))</x:f>
        <x:v>-</x:v>
      </x:c>
      <x:c r="C812" s="45" t="str">
        <x:f>IF(ISBLANK('2012 HR 배정표'!H810)=TRUE,"-",'2012 HR 배정표'!H810)</x:f>
        <x:v>-</x:v>
      </x:c>
      <x:c r="D812" s="46" t="str">
        <x:f>IF(ISBLANK('2012 HR 배정표'!H810)=TRUE,"-",IF(ISERROR((HLOOKUP($A$5,Prj_list!$O$6:$Z$7,2)*'2012 HR 배정표'!I810)/HLOOKUP($A$5,Prj_list!$O$6:$Z$7,2))=TRUE,"-",(HLOOKUP($A$5,Prj_list!$O$6:$Z$7,2)*'2012 HR 배정표'!I810)/HLOOKUP($A$5,Prj_list!$O$6:$Z$7,2)))</x:f>
        <x:v>-</x:v>
      </x:c>
      <x:c r="E812" s="45" t="str">
        <x:f>IF(ISBLANK('2012 HR 배정표'!J810)=TRUE,"-",'2012 HR 배정표'!J810)</x:f>
        <x:v>-</x:v>
      </x:c>
      <x:c r="F812" s="46" t="str">
        <x:f>IF(ISBLANK('2012 HR 배정표'!J810)=TRUE,"-",IF(ISERROR((HLOOKUP($A$5,Prj_list!$O$6:$Z$7,2)*'2012 HR 배정표'!K810)/HLOOKUP($A$5,Prj_list!$O$6:$Z$7,2))=TRUE,"-",(HLOOKUP($A$5,Prj_list!$O$6:$Z$7,2)*'2012 HR 배정표'!K810)/HLOOKUP($A$5,Prj_list!$O$6:$Z$7,2)))</x:f>
        <x:v>-</x:v>
      </x:c>
      <x:c r="G812" s="45" t="str">
        <x:f>IF(ISBLANK('2012 HR 배정표'!L810)=TRUE,"-",'2012 HR 배정표'!L810)</x:f>
        <x:v>-</x:v>
      </x:c>
      <x:c r="H812" s="46" t="str">
        <x:f>IF(ISBLANK('2012 HR 배정표'!L810)=TRUE,"-",IF(ISERROR((HLOOKUP($A$5,Prj_list!$O$6:$Z$7,2)*'2012 HR 배정표'!M810)/HLOOKUP($A$5,Prj_list!$O$6:$Z$7,2))=TRUE,"-",(HLOOKUP($A$5,Prj_list!$O$6:$Z$7,2)*'2012 HR 배정표'!M810)/HLOOKUP($A$5,Prj_list!$O$6:$Z$7,2)))</x:f>
        <x:v>-</x:v>
      </x:c>
      <x:c r="I812" s="45" t="str">
        <x:f>IF(ISBLANK('2012 HR 배정표'!N810)=TRUE,"-",'2012 HR 배정표'!N810)</x:f>
        <x:v>-</x:v>
      </x:c>
      <x:c r="J812" s="46" t="str">
        <x:f>IF(ISBLANK('2012 HR 배정표'!N810)=TRUE,"-",IF(ISERROR((HLOOKUP($A$5,Prj_list!$O$6:$Z$7,2)*'2012 HR 배정표'!O810)/HLOOKUP($A$5,Prj_list!$O$6:$Z$7,2))=TRUE,"-",(HLOOKUP($A$5,Prj_list!$O$6:$Z$7,2)*'2012 HR 배정표'!O810)/HLOOKUP($A$5,Prj_list!$O$6:$Z$7,2)))</x:f>
        <x:v>-</x:v>
      </x:c>
      <x:c r="K812" s="45" t="str">
        <x:f>IF(ISBLANK('2012 HR 배정표'!P810)=TRUE,"-",'2012 HR 배정표'!P810)</x:f>
        <x:v>-</x:v>
      </x:c>
      <x:c r="L812" s="46" t="str">
        <x:f>IF(ISBLANK('2012 HR 배정표'!P810)=TRUE,"-",IF(ISERROR((HLOOKUP($A$5,Prj_list!$O$6:$Z$7,2)*'2012 HR 배정표'!Q810)/HLOOKUP($A$5,Prj_list!$O$6:$Z$7,2))=TRUE,"-",(HLOOKUP($A$5,Prj_list!$O$6:$Z$7,2)*'2012 HR 배정표'!Q810)/HLOOKUP($A$5,Prj_list!$O$6:$Z$7,2)))</x:f>
        <x:v>-</x:v>
      </x:c>
      <x:c r="M812" s="45" t="str">
        <x:f>IF(ISBLANK('2012 HR 배정표'!R810)=TRUE,"-",'2012 HR 배정표'!R810)</x:f>
        <x:v>-</x:v>
      </x:c>
      <x:c r="N812" s="46" t="str">
        <x:f>IF(ISBLANK('2012 HR 배정표'!R810)=TRUE,"-",IF(ISERROR((HLOOKUP($A$5,Prj_list!$O$6:$Z$7,2)*'2012 HR 배정표'!S810)/HLOOKUP($A$5,Prj_list!$O$6:$Z$7,2))=TRUE,"-",(HLOOKUP($A$5,Prj_list!$O$6:$Z$7,2)*'2012 HR 배정표'!S810)/HLOOKUP($A$5,Prj_list!$O$6:$Z$7,2)))</x:f>
        <x:v>-</x:v>
      </x:c>
      <x:c r="O812" s="45" t="str">
        <x:f>IF(ISBLANK('2012 HR 배정표'!T810)=TRUE,"-",'2012 HR 배정표'!T810)</x:f>
        <x:v>-</x:v>
      </x:c>
      <x:c r="P812" s="46" t="str">
        <x:f>IF(ISBLANK('2012 HR 배정표'!T810)=TRUE,"-",IF(ISERROR((HLOOKUP($A$5,Prj_list!$O$6:$Z$7,2)*'2012 HR 배정표'!U810)/HLOOKUP($A$5,Prj_list!$O$6:$Z$7,2))=TRUE,"-",(HLOOKUP($A$5,Prj_list!$O$6:$Z$7,2)*'2012 HR 배정표'!U810)/HLOOKUP($A$5,Prj_list!$O$6:$Z$7,2)))</x:f>
        <x:v>-</x:v>
      </x:c>
      <x:c r="Q812" s="45" t="str">
        <x:f>IF(ISBLANK('2012 HR 배정표'!V810)=TRUE,"-",'2012 HR 배정표'!V810)</x:f>
        <x:v>-</x:v>
      </x:c>
      <x:c r="R812" s="46" t="str">
        <x:f>IF(ISBLANK('2012 HR 배정표'!V810)=TRUE,"-",IF(ISERROR((HLOOKUP($A$5,Prj_list!$O$6:$Z$7,2)*'2012 HR 배정표'!W810)/HLOOKUP($A$5,Prj_list!$O$6:$Z$7,2))=TRUE,"-",(HLOOKUP($A$5,Prj_list!$O$6:$Z$7,2)*'2012 HR 배정표'!W810)/HLOOKUP($A$5,Prj_list!$O$6:$Z$7,2)))</x:f>
        <x:v>-</x:v>
      </x:c>
      <x:c r="S812" s="45" t="str">
        <x:f>IF(ISBLANK('2012 HR 배정표'!X810)=TRUE,"-",'2012 HR 배정표'!X810)</x:f>
        <x:v>-</x:v>
      </x:c>
      <x:c r="T812" s="46" t="str">
        <x:f>IF(ISBLANK('2012 HR 배정표'!X810)=TRUE,"-",IF(ISERROR((HLOOKUP($A$5,Prj_list!$O$6:$Z$7,2)*'2012 HR 배정표'!Y810)/HLOOKUP($A$5,Prj_list!$O$6:$Z$7,2))=TRUE,"-",(HLOOKUP($A$5,Prj_list!$O$6:$Z$7,2)*'2012 HR 배정표'!Y810)/HLOOKUP($A$5,Prj_list!$O$6:$Z$7,2)))</x:f>
        <x:v>-</x:v>
      </x:c>
      <x:c r="U812" s="45" t="str">
        <x:f>IF(ISBLANK('2012 HR 배정표'!Z810)=TRUE,"-",'2012 HR 배정표'!Z810)</x:f>
        <x:v>-</x:v>
      </x:c>
      <x:c r="V812" s="46" t="str">
        <x:f>IF(ISBLANK('2012 HR 배정표'!Z810)=TRUE,"-",IF(ISERROR((HLOOKUP($A$5,Prj_list!$O$6:$Z$7,2)*'2012 HR 배정표'!AA810)/HLOOKUP($A$5,Prj_list!$O$6:$Z$7,2))=TRUE,"-",(HLOOKUP($A$5,Prj_list!$O$6:$Z$7,2)*'2012 HR 배정표'!AA810)/HLOOKUP($A$5,Prj_list!$O$6:$Z$7,2)))</x:f>
        <x:v>-</x:v>
      </x:c>
      <x:c r="W812" s="45" t="str">
        <x:f>IF(ISBLANK('2012 HR 배정표'!AB810)=TRUE,"-",'2012 HR 배정표'!AB810)</x:f>
        <x:v>-</x:v>
      </x:c>
      <x:c r="X812" s="46" t="str">
        <x:f>IF(ISBLANK('2012 HR 배정표'!AB810)=TRUE,"-",IF(ISERROR((HLOOKUP($A$5,Prj_list!$O$6:$Z$7,2)*'2012 HR 배정표'!AC810)/HLOOKUP($A$5,Prj_list!$O$6:$Z$7,2))=TRUE,"-",(HLOOKUP($A$5,Prj_list!$O$6:$Z$7,2)*'2012 HR 배정표'!AC810)/HLOOKUP($A$5,Prj_list!$O$6:$Z$7,2)))</x:f>
        <x:v>-</x:v>
      </x:c>
      <x:c r="Y812" s="45" t="str">
        <x:f>IF(ISBLANK('2012 HR 배정표'!AD810)=TRUE,"-",'2012 HR 배정표'!AD810)</x:f>
        <x:v>-</x:v>
      </x:c>
      <x:c r="Z812" s="46" t="str">
        <x:f>IF(ISBLANK('2012 HR 배정표'!AD810)=TRUE,"-",IF(ISERROR((HLOOKUP($A$5,Prj_list!$O$6:$Z$7,2)*'2012 HR 배정표'!AE810)/HLOOKUP($A$5,Prj_list!$O$6:$Z$7,2))=TRUE,"-",(HLOOKUP($A$5,Prj_list!$O$6:$Z$7,2)*'2012 HR 배정표'!AE810)/HLOOKUP($A$5,Prj_list!$O$6:$Z$7,2)))</x:f>
        <x:v>-</x:v>
      </x:c>
      <x:c r="AA812" s="45" t="str">
        <x:f>IF(ISBLANK('2012 HR 배정표'!AF810)=TRUE,"-",'2012 HR 배정표'!AF810)</x:f>
        <x:v>-</x:v>
      </x:c>
      <x:c r="AB812" s="46" t="str">
        <x:f>IF(ISBLANK('2012 HR 배정표'!AF810)=TRUE,"-",IF(ISERROR((HLOOKUP($A$5,Prj_list!$O$6:$Z$7,2)*'2012 HR 배정표'!AG810)/HLOOKUP($A$5,Prj_list!$O$6:$Z$7,2))=TRUE,"-",(HLOOKUP($A$5,Prj_list!$O$6:$Z$7,2)*'2012 HR 배정표'!AG810)/HLOOKUP($A$5,Prj_list!$O$6:$Z$7,2)))</x:f>
        <x:v>-</x:v>
      </x:c>
      <x:c r="AC812" s="45" t="str">
        <x:f>IF(ISBLANK('2012 HR 배정표'!AH810)=TRUE,"-",'2012 HR 배정표'!AH810)</x:f>
        <x:v>-</x:v>
      </x:c>
      <x:c r="AD812" s="46" t="str">
        <x:f>IF(ISBLANK('2012 HR 배정표'!AH810)=TRUE,"-",IF(ISERROR((HLOOKUP($A$5,Prj_list!$O$6:$Z$7,2)*'2012 HR 배정표'!AI810)/HLOOKUP($A$5,Prj_list!$O$6:$Z$7,2))=TRUE,"-",(HLOOKUP($A$5,Prj_list!$O$6:$Z$7,2)*'2012 HR 배정표'!AI810)/HLOOKUP($A$5,Prj_list!$O$6:$Z$7,2)))</x:f>
        <x:v>-</x:v>
      </x:c>
      <x:c r="AE812" s="45" t="str">
        <x:f>IF(ISBLANK('2012 HR 배정표'!AJ810)=TRUE,"-",'2012 HR 배정표'!AJ810)</x:f>
        <x:v>-</x:v>
      </x:c>
      <x:c r="AF812" s="46" t="str">
        <x:f>IF(ISBLANK('2012 HR 배정표'!AJ810)=TRUE,"-",IF(ISERROR((HLOOKUP($A$5,Prj_list!$O$6:$Z$7,2)*'2012 HR 배정표'!AK810)/HLOOKUP($A$5,Prj_list!$O$6:$Z$7,2))=TRUE,"-",(HLOOKUP($A$5,Prj_list!$O$6:$Z$7,2)*'2012 HR 배정표'!AK810)/HLOOKUP($A$5,Prj_list!$O$6:$Z$7,2)))</x:f>
        <x:v>-</x:v>
      </x:c>
      <x:c r="AG812" s="45" t="str">
        <x:f>IF(ISBLANK('2012 HR 배정표'!AL810)=TRUE,"-",'2012 HR 배정표'!AL810)</x:f>
        <x:v>-</x:v>
      </x:c>
      <x:c r="AH812" s="46" t="str">
        <x:f>IF(ISBLANK('2012 HR 배정표'!AL810)=TRUE,"-",IF(ISERROR((HLOOKUP($A$5,Prj_list!$O$6:$Z$7,2)*'2012 HR 배정표'!AM810)/HLOOKUP($A$5,Prj_list!$O$6:$Z$7,2))=TRUE,"-",(HLOOKUP($A$5,Prj_list!$O$6:$Z$7,2)*'2012 HR 배정표'!AM810)/HLOOKUP($A$5,Prj_list!$O$6:$Z$7,2)))</x:f>
        <x:v>-</x:v>
      </x:c>
      <x:c r="AI812" s="45" t="str">
        <x:f>IF(ISBLANK('2012 HR 배정표'!AN810)=TRUE,"-",'2012 HR 배정표'!AN810)</x:f>
        <x:v>-</x:v>
      </x:c>
      <x:c r="AJ812" s="46" t="str">
        <x:f>IF(ISBLANK('2012 HR 배정표'!AN810)=TRUE,"-",IF(ISERROR((HLOOKUP($A$5,Prj_list!$O$6:$Z$7,2)*'2012 HR 배정표'!AO810)/HLOOKUP($A$5,Prj_list!$O$6:$Z$7,2))=TRUE,"-",(HLOOKUP($A$5,Prj_list!$O$6:$Z$7,2)*'2012 HR 배정표'!AO810)/HLOOKUP($A$5,Prj_list!$O$6:$Z$7,2)))</x:f>
        <x:v>-</x:v>
      </x:c>
      <x:c r="AK812" s="45" t="str">
        <x:f>IF(ISBLANK('2012 HR 배정표'!AP810)=TRUE,"-",'2012 HR 배정표'!AP810)</x:f>
        <x:v>-</x:v>
      </x:c>
      <x:c r="AL812" s="46" t="str">
        <x:f>IF(ISBLANK('2012 HR 배정표'!AP810)=TRUE,"-",IF(ISERROR((HLOOKUP($A$5,Prj_list!$O$6:$Z$7,2)*'2012 HR 배정표'!AQ810)/HLOOKUP($A$5,Prj_list!$O$6:$Z$7,2))=TRUE,"-",(HLOOKUP($A$5,Prj_list!$O$6:$Z$7,2)*'2012 HR 배정표'!AQ810)/HLOOKUP($A$5,Prj_list!$O$6:$Z$7,2)))</x:f>
        <x:v>-</x:v>
      </x:c>
      <x:c r="AM812" s="45" t="str">
        <x:f>IF(ISBLANK('2012 HR 배정표'!AR810)=TRUE,"-",'2012 HR 배정표'!AR810)</x:f>
        <x:v>-</x:v>
      </x:c>
      <x:c r="AN812" s="46" t="str">
        <x:f>IF(ISBLANK('2012 HR 배정표'!AR810)=TRUE,"-",IF(ISERROR((HLOOKUP($A$5,Prj_list!$O$6:$Z$7,2)*'2012 HR 배정표'!AS810)/HLOOKUP($A$5,Prj_list!$O$6:$Z$7,2))=TRUE,"-",(HLOOKUP($A$5,Prj_list!$O$6:$Z$7,2)*'2012 HR 배정표'!AS810)/HLOOKUP($A$5,Prj_list!$O$6:$Z$7,2)))</x:f>
        <x:v>-</x:v>
      </x:c>
      <x:c r="AO812" s="45" t="str">
        <x:f>IF(ISBLANK('2012 HR 배정표'!AT810)=TRUE,"-",'2012 HR 배정표'!AT810)</x:f>
        <x:v>-</x:v>
      </x:c>
      <x:c r="AP812" s="46" t="str">
        <x:f>IF(ISBLANK('2012 HR 배정표'!AT810)=TRUE,"-",IF(ISERROR((HLOOKUP($A$5,Prj_list!$O$6:$Z$7,2)*'2012 HR 배정표'!AU810)/HLOOKUP($A$5,Prj_list!$O$6:$Z$7,2))=TRUE,"-",(HLOOKUP($A$5,Prj_list!$O$6:$Z$7,2)*'2012 HR 배정표'!AU810)/HLOOKUP($A$5,Prj_list!$O$6:$Z$7,2)))</x:f>
        <x:v>-</x:v>
      </x:c>
      <x:c r="AQ812" s="45" t="str">
        <x:f>IF(ISBLANK('2012 HR 배정표'!AV810)=TRUE,"-",'2012 HR 배정표'!AV810)</x:f>
        <x:v>-</x:v>
      </x:c>
      <x:c r="AR812" s="46" t="str">
        <x:f>IF(ISBLANK('2012 HR 배정표'!AV810)=TRUE,"-",IF(ISERROR((HLOOKUP($A$5,Prj_list!$O$6:$Z$7,2)*'2012 HR 배정표'!AW810)/HLOOKUP($A$5,Prj_list!$O$6:$Z$7,2))=TRUE,"-",(HLOOKUP($A$5,Prj_list!$O$6:$Z$7,2)*'2012 HR 배정표'!AW810)/HLOOKUP($A$5,Prj_list!$O$6:$Z$7,2)))</x:f>
        <x:v>-</x:v>
      </x:c>
      <x:c r="AS812" s="45" t="str">
        <x:f>IF(ISBLANK('2012 HR 배정표'!AX810)=TRUE,"-",'2012 HR 배정표'!AX810)</x:f>
        <x:v>-</x:v>
      </x:c>
      <x:c r="AT812" s="46" t="str">
        <x:f>IF(ISBLANK('2012 HR 배정표'!AX810)=TRUE,"-",IF(ISERROR((HLOOKUP($A$5,Prj_list!$O$6:$Z$7,2)*'2012 HR 배정표'!AY810)/HLOOKUP($A$5,Prj_list!$O$6:$Z$7,2))=TRUE,"-",(HLOOKUP($A$5,Prj_list!$O$6:$Z$7,2)*'2012 HR 배정표'!AY810)/HLOOKUP($A$5,Prj_list!$O$6:$Z$7,2)))</x:f>
        <x:v>-</x:v>
      </x:c>
      <x:c r="AU812" s="45" t="str">
        <x:f>IF(ISBLANK('2012 HR 배정표'!AZ810)=TRUE,"-",'2012 HR 배정표'!AZ810)</x:f>
        <x:v>-</x:v>
      </x:c>
      <x:c r="AV812" s="46" t="str">
        <x:f>IF(ISBLANK('2012 HR 배정표'!AZ810)=TRUE,"-",IF(ISERROR((HLOOKUP($A$5,Prj_list!$O$6:$Z$7,2)*'2012 HR 배정표'!BA810)/HLOOKUP($A$5,Prj_list!$O$6:$Z$7,2))=TRUE,"-",(HLOOKUP($A$5,Prj_list!$O$6:$Z$7,2)*'2012 HR 배정표'!BA810)/HLOOKUP($A$5,Prj_list!$O$6:$Z$7,2)))</x:f>
        <x:v>-</x:v>
      </x:c>
      <x:c r="AW812" s="34" t="str">
        <x:f t="shared" si="26"/>
        <x:v/>
      </x:c>
      <x:c r="AX812" s="41">
        <x:f t="shared" si="25"/>
        <x:v>0</x:v>
      </x:c>
    </x:row>
    <x:row r="813" spans="1:50">
      <x:c r="A813" s="45" t="str">
        <x:f>IF(ISBLANK('2012 HR 배정표'!F811)=TRUE,"-",'2012 HR 배정표'!F811)</x:f>
        <x:v>-</x:v>
      </x:c>
      <x:c r="B813" s="46" t="str">
        <x:f>IF(ISBLANK('2012 HR 배정표'!F811)=TRUE,"-",IF(ISERROR((HLOOKUP($A$5,Prj_list!$O$6:$Z$7,2)*'2012 HR 배정표'!G811)/HLOOKUP($A$5,Prj_list!$O$6:$Z$7,2))=TRUE,"-",(HLOOKUP($A$5,Prj_list!$O$6:$Z$7,2)*'2012 HR 배정표'!G811)/HLOOKUP($A$5,Prj_list!$O$6:$Z$7,2)))</x:f>
        <x:v>-</x:v>
      </x:c>
      <x:c r="C813" s="45" t="str">
        <x:f>IF(ISBLANK('2012 HR 배정표'!H811)=TRUE,"-",'2012 HR 배정표'!H811)</x:f>
        <x:v>-</x:v>
      </x:c>
      <x:c r="D813" s="46" t="str">
        <x:f>IF(ISBLANK('2012 HR 배정표'!H811)=TRUE,"-",IF(ISERROR((HLOOKUP($A$5,Prj_list!$O$6:$Z$7,2)*'2012 HR 배정표'!I811)/HLOOKUP($A$5,Prj_list!$O$6:$Z$7,2))=TRUE,"-",(HLOOKUP($A$5,Prj_list!$O$6:$Z$7,2)*'2012 HR 배정표'!I811)/HLOOKUP($A$5,Prj_list!$O$6:$Z$7,2)))</x:f>
        <x:v>-</x:v>
      </x:c>
      <x:c r="E813" s="45" t="str">
        <x:f>IF(ISBLANK('2012 HR 배정표'!J811)=TRUE,"-",'2012 HR 배정표'!J811)</x:f>
        <x:v>-</x:v>
      </x:c>
      <x:c r="F813" s="46" t="str">
        <x:f>IF(ISBLANK('2012 HR 배정표'!J811)=TRUE,"-",IF(ISERROR((HLOOKUP($A$5,Prj_list!$O$6:$Z$7,2)*'2012 HR 배정표'!K811)/HLOOKUP($A$5,Prj_list!$O$6:$Z$7,2))=TRUE,"-",(HLOOKUP($A$5,Prj_list!$O$6:$Z$7,2)*'2012 HR 배정표'!K811)/HLOOKUP($A$5,Prj_list!$O$6:$Z$7,2)))</x:f>
        <x:v>-</x:v>
      </x:c>
      <x:c r="G813" s="45" t="str">
        <x:f>IF(ISBLANK('2012 HR 배정표'!L811)=TRUE,"-",'2012 HR 배정표'!L811)</x:f>
        <x:v>-</x:v>
      </x:c>
      <x:c r="H813" s="46" t="str">
        <x:f>IF(ISBLANK('2012 HR 배정표'!L811)=TRUE,"-",IF(ISERROR((HLOOKUP($A$5,Prj_list!$O$6:$Z$7,2)*'2012 HR 배정표'!M811)/HLOOKUP($A$5,Prj_list!$O$6:$Z$7,2))=TRUE,"-",(HLOOKUP($A$5,Prj_list!$O$6:$Z$7,2)*'2012 HR 배정표'!M811)/HLOOKUP($A$5,Prj_list!$O$6:$Z$7,2)))</x:f>
        <x:v>-</x:v>
      </x:c>
      <x:c r="I813" s="45" t="str">
        <x:f>IF(ISBLANK('2012 HR 배정표'!N811)=TRUE,"-",'2012 HR 배정표'!N811)</x:f>
        <x:v>-</x:v>
      </x:c>
      <x:c r="J813" s="46" t="str">
        <x:f>IF(ISBLANK('2012 HR 배정표'!N811)=TRUE,"-",IF(ISERROR((HLOOKUP($A$5,Prj_list!$O$6:$Z$7,2)*'2012 HR 배정표'!O811)/HLOOKUP($A$5,Prj_list!$O$6:$Z$7,2))=TRUE,"-",(HLOOKUP($A$5,Prj_list!$O$6:$Z$7,2)*'2012 HR 배정표'!O811)/HLOOKUP($A$5,Prj_list!$O$6:$Z$7,2)))</x:f>
        <x:v>-</x:v>
      </x:c>
      <x:c r="K813" s="45" t="str">
        <x:f>IF(ISBLANK('2012 HR 배정표'!P811)=TRUE,"-",'2012 HR 배정표'!P811)</x:f>
        <x:v>-</x:v>
      </x:c>
      <x:c r="L813" s="46" t="str">
        <x:f>IF(ISBLANK('2012 HR 배정표'!P811)=TRUE,"-",IF(ISERROR((HLOOKUP($A$5,Prj_list!$O$6:$Z$7,2)*'2012 HR 배정표'!Q811)/HLOOKUP($A$5,Prj_list!$O$6:$Z$7,2))=TRUE,"-",(HLOOKUP($A$5,Prj_list!$O$6:$Z$7,2)*'2012 HR 배정표'!Q811)/HLOOKUP($A$5,Prj_list!$O$6:$Z$7,2)))</x:f>
        <x:v>-</x:v>
      </x:c>
      <x:c r="M813" s="45" t="str">
        <x:f>IF(ISBLANK('2012 HR 배정표'!R811)=TRUE,"-",'2012 HR 배정표'!R811)</x:f>
        <x:v>-</x:v>
      </x:c>
      <x:c r="N813" s="46" t="str">
        <x:f>IF(ISBLANK('2012 HR 배정표'!R811)=TRUE,"-",IF(ISERROR((HLOOKUP($A$5,Prj_list!$O$6:$Z$7,2)*'2012 HR 배정표'!S811)/HLOOKUP($A$5,Prj_list!$O$6:$Z$7,2))=TRUE,"-",(HLOOKUP($A$5,Prj_list!$O$6:$Z$7,2)*'2012 HR 배정표'!S811)/HLOOKUP($A$5,Prj_list!$O$6:$Z$7,2)))</x:f>
        <x:v>-</x:v>
      </x:c>
      <x:c r="O813" s="45" t="str">
        <x:f>IF(ISBLANK('2012 HR 배정표'!T811)=TRUE,"-",'2012 HR 배정표'!T811)</x:f>
        <x:v>-</x:v>
      </x:c>
      <x:c r="P813" s="46" t="str">
        <x:f>IF(ISBLANK('2012 HR 배정표'!T811)=TRUE,"-",IF(ISERROR((HLOOKUP($A$5,Prj_list!$O$6:$Z$7,2)*'2012 HR 배정표'!U811)/HLOOKUP($A$5,Prj_list!$O$6:$Z$7,2))=TRUE,"-",(HLOOKUP($A$5,Prj_list!$O$6:$Z$7,2)*'2012 HR 배정표'!U811)/HLOOKUP($A$5,Prj_list!$O$6:$Z$7,2)))</x:f>
        <x:v>-</x:v>
      </x:c>
      <x:c r="Q813" s="45" t="str">
        <x:f>IF(ISBLANK('2012 HR 배정표'!V811)=TRUE,"-",'2012 HR 배정표'!V811)</x:f>
        <x:v>-</x:v>
      </x:c>
      <x:c r="R813" s="46" t="str">
        <x:f>IF(ISBLANK('2012 HR 배정표'!V811)=TRUE,"-",IF(ISERROR((HLOOKUP($A$5,Prj_list!$O$6:$Z$7,2)*'2012 HR 배정표'!W811)/HLOOKUP($A$5,Prj_list!$O$6:$Z$7,2))=TRUE,"-",(HLOOKUP($A$5,Prj_list!$O$6:$Z$7,2)*'2012 HR 배정표'!W811)/HLOOKUP($A$5,Prj_list!$O$6:$Z$7,2)))</x:f>
        <x:v>-</x:v>
      </x:c>
      <x:c r="S813" s="45" t="str">
        <x:f>IF(ISBLANK('2012 HR 배정표'!X811)=TRUE,"-",'2012 HR 배정표'!X811)</x:f>
        <x:v>-</x:v>
      </x:c>
      <x:c r="T813" s="46" t="str">
        <x:f>IF(ISBLANK('2012 HR 배정표'!X811)=TRUE,"-",IF(ISERROR((HLOOKUP($A$5,Prj_list!$O$6:$Z$7,2)*'2012 HR 배정표'!Y811)/HLOOKUP($A$5,Prj_list!$O$6:$Z$7,2))=TRUE,"-",(HLOOKUP($A$5,Prj_list!$O$6:$Z$7,2)*'2012 HR 배정표'!Y811)/HLOOKUP($A$5,Prj_list!$O$6:$Z$7,2)))</x:f>
        <x:v>-</x:v>
      </x:c>
      <x:c r="U813" s="45" t="str">
        <x:f>IF(ISBLANK('2012 HR 배정표'!Z811)=TRUE,"-",'2012 HR 배정표'!Z811)</x:f>
        <x:v>-</x:v>
      </x:c>
      <x:c r="V813" s="46" t="str">
        <x:f>IF(ISBLANK('2012 HR 배정표'!Z811)=TRUE,"-",IF(ISERROR((HLOOKUP($A$5,Prj_list!$O$6:$Z$7,2)*'2012 HR 배정표'!AA811)/HLOOKUP($A$5,Prj_list!$O$6:$Z$7,2))=TRUE,"-",(HLOOKUP($A$5,Prj_list!$O$6:$Z$7,2)*'2012 HR 배정표'!AA811)/HLOOKUP($A$5,Prj_list!$O$6:$Z$7,2)))</x:f>
        <x:v>-</x:v>
      </x:c>
      <x:c r="W813" s="45" t="str">
        <x:f>IF(ISBLANK('2012 HR 배정표'!AB811)=TRUE,"-",'2012 HR 배정표'!AB811)</x:f>
        <x:v>-</x:v>
      </x:c>
      <x:c r="X813" s="46" t="str">
        <x:f>IF(ISBLANK('2012 HR 배정표'!AB811)=TRUE,"-",IF(ISERROR((HLOOKUP($A$5,Prj_list!$O$6:$Z$7,2)*'2012 HR 배정표'!AC811)/HLOOKUP($A$5,Prj_list!$O$6:$Z$7,2))=TRUE,"-",(HLOOKUP($A$5,Prj_list!$O$6:$Z$7,2)*'2012 HR 배정표'!AC811)/HLOOKUP($A$5,Prj_list!$O$6:$Z$7,2)))</x:f>
        <x:v>-</x:v>
      </x:c>
      <x:c r="Y813" s="45" t="str">
        <x:f>IF(ISBLANK('2012 HR 배정표'!AD811)=TRUE,"-",'2012 HR 배정표'!AD811)</x:f>
        <x:v>-</x:v>
      </x:c>
      <x:c r="Z813" s="46" t="str">
        <x:f>IF(ISBLANK('2012 HR 배정표'!AD811)=TRUE,"-",IF(ISERROR((HLOOKUP($A$5,Prj_list!$O$6:$Z$7,2)*'2012 HR 배정표'!AE811)/HLOOKUP($A$5,Prj_list!$O$6:$Z$7,2))=TRUE,"-",(HLOOKUP($A$5,Prj_list!$O$6:$Z$7,2)*'2012 HR 배정표'!AE811)/HLOOKUP($A$5,Prj_list!$O$6:$Z$7,2)))</x:f>
        <x:v>-</x:v>
      </x:c>
      <x:c r="AA813" s="45" t="str">
        <x:f>IF(ISBLANK('2012 HR 배정표'!AF811)=TRUE,"-",'2012 HR 배정표'!AF811)</x:f>
        <x:v>-</x:v>
      </x:c>
      <x:c r="AB813" s="46" t="str">
        <x:f>IF(ISBLANK('2012 HR 배정표'!AF811)=TRUE,"-",IF(ISERROR((HLOOKUP($A$5,Prj_list!$O$6:$Z$7,2)*'2012 HR 배정표'!AG811)/HLOOKUP($A$5,Prj_list!$O$6:$Z$7,2))=TRUE,"-",(HLOOKUP($A$5,Prj_list!$O$6:$Z$7,2)*'2012 HR 배정표'!AG811)/HLOOKUP($A$5,Prj_list!$O$6:$Z$7,2)))</x:f>
        <x:v>-</x:v>
      </x:c>
      <x:c r="AC813" s="45" t="str">
        <x:f>IF(ISBLANK('2012 HR 배정표'!AH811)=TRUE,"-",'2012 HR 배정표'!AH811)</x:f>
        <x:v>-</x:v>
      </x:c>
      <x:c r="AD813" s="46" t="str">
        <x:f>IF(ISBLANK('2012 HR 배정표'!AH811)=TRUE,"-",IF(ISERROR((HLOOKUP($A$5,Prj_list!$O$6:$Z$7,2)*'2012 HR 배정표'!AI811)/HLOOKUP($A$5,Prj_list!$O$6:$Z$7,2))=TRUE,"-",(HLOOKUP($A$5,Prj_list!$O$6:$Z$7,2)*'2012 HR 배정표'!AI811)/HLOOKUP($A$5,Prj_list!$O$6:$Z$7,2)))</x:f>
        <x:v>-</x:v>
      </x:c>
      <x:c r="AE813" s="45" t="str">
        <x:f>IF(ISBLANK('2012 HR 배정표'!AJ811)=TRUE,"-",'2012 HR 배정표'!AJ811)</x:f>
        <x:v>-</x:v>
      </x:c>
      <x:c r="AF813" s="46" t="str">
        <x:f>IF(ISBLANK('2012 HR 배정표'!AJ811)=TRUE,"-",IF(ISERROR((HLOOKUP($A$5,Prj_list!$O$6:$Z$7,2)*'2012 HR 배정표'!AK811)/HLOOKUP($A$5,Prj_list!$O$6:$Z$7,2))=TRUE,"-",(HLOOKUP($A$5,Prj_list!$O$6:$Z$7,2)*'2012 HR 배정표'!AK811)/HLOOKUP($A$5,Prj_list!$O$6:$Z$7,2)))</x:f>
        <x:v>-</x:v>
      </x:c>
      <x:c r="AG813" s="45" t="str">
        <x:f>IF(ISBLANK('2012 HR 배정표'!AL811)=TRUE,"-",'2012 HR 배정표'!AL811)</x:f>
        <x:v>-</x:v>
      </x:c>
      <x:c r="AH813" s="46" t="str">
        <x:f>IF(ISBLANK('2012 HR 배정표'!AL811)=TRUE,"-",IF(ISERROR((HLOOKUP($A$5,Prj_list!$O$6:$Z$7,2)*'2012 HR 배정표'!AM811)/HLOOKUP($A$5,Prj_list!$O$6:$Z$7,2))=TRUE,"-",(HLOOKUP($A$5,Prj_list!$O$6:$Z$7,2)*'2012 HR 배정표'!AM811)/HLOOKUP($A$5,Prj_list!$O$6:$Z$7,2)))</x:f>
        <x:v>-</x:v>
      </x:c>
      <x:c r="AI813" s="45" t="str">
        <x:f>IF(ISBLANK('2012 HR 배정표'!AN811)=TRUE,"-",'2012 HR 배정표'!AN811)</x:f>
        <x:v>-</x:v>
      </x:c>
      <x:c r="AJ813" s="46" t="str">
        <x:f>IF(ISBLANK('2012 HR 배정표'!AN811)=TRUE,"-",IF(ISERROR((HLOOKUP($A$5,Prj_list!$O$6:$Z$7,2)*'2012 HR 배정표'!AO811)/HLOOKUP($A$5,Prj_list!$O$6:$Z$7,2))=TRUE,"-",(HLOOKUP($A$5,Prj_list!$O$6:$Z$7,2)*'2012 HR 배정표'!AO811)/HLOOKUP($A$5,Prj_list!$O$6:$Z$7,2)))</x:f>
        <x:v>-</x:v>
      </x:c>
      <x:c r="AK813" s="45" t="str">
        <x:f>IF(ISBLANK('2012 HR 배정표'!AP811)=TRUE,"-",'2012 HR 배정표'!AP811)</x:f>
        <x:v>-</x:v>
      </x:c>
      <x:c r="AL813" s="46" t="str">
        <x:f>IF(ISBLANK('2012 HR 배정표'!AP811)=TRUE,"-",IF(ISERROR((HLOOKUP($A$5,Prj_list!$O$6:$Z$7,2)*'2012 HR 배정표'!AQ811)/HLOOKUP($A$5,Prj_list!$O$6:$Z$7,2))=TRUE,"-",(HLOOKUP($A$5,Prj_list!$O$6:$Z$7,2)*'2012 HR 배정표'!AQ811)/HLOOKUP($A$5,Prj_list!$O$6:$Z$7,2)))</x:f>
        <x:v>-</x:v>
      </x:c>
      <x:c r="AM813" s="45" t="str">
        <x:f>IF(ISBLANK('2012 HR 배정표'!AR811)=TRUE,"-",'2012 HR 배정표'!AR811)</x:f>
        <x:v>-</x:v>
      </x:c>
      <x:c r="AN813" s="46" t="str">
        <x:f>IF(ISBLANK('2012 HR 배정표'!AR811)=TRUE,"-",IF(ISERROR((HLOOKUP($A$5,Prj_list!$O$6:$Z$7,2)*'2012 HR 배정표'!AS811)/HLOOKUP($A$5,Prj_list!$O$6:$Z$7,2))=TRUE,"-",(HLOOKUP($A$5,Prj_list!$O$6:$Z$7,2)*'2012 HR 배정표'!AS811)/HLOOKUP($A$5,Prj_list!$O$6:$Z$7,2)))</x:f>
        <x:v>-</x:v>
      </x:c>
      <x:c r="AO813" s="45" t="str">
        <x:f>IF(ISBLANK('2012 HR 배정표'!AT811)=TRUE,"-",'2012 HR 배정표'!AT811)</x:f>
        <x:v>-</x:v>
      </x:c>
      <x:c r="AP813" s="46" t="str">
        <x:f>IF(ISBLANK('2012 HR 배정표'!AT811)=TRUE,"-",IF(ISERROR((HLOOKUP($A$5,Prj_list!$O$6:$Z$7,2)*'2012 HR 배정표'!AU811)/HLOOKUP($A$5,Prj_list!$O$6:$Z$7,2))=TRUE,"-",(HLOOKUP($A$5,Prj_list!$O$6:$Z$7,2)*'2012 HR 배정표'!AU811)/HLOOKUP($A$5,Prj_list!$O$6:$Z$7,2)))</x:f>
        <x:v>-</x:v>
      </x:c>
      <x:c r="AQ813" s="45" t="str">
        <x:f>IF(ISBLANK('2012 HR 배정표'!AV811)=TRUE,"-",'2012 HR 배정표'!AV811)</x:f>
        <x:v>-</x:v>
      </x:c>
      <x:c r="AR813" s="46" t="str">
        <x:f>IF(ISBLANK('2012 HR 배정표'!AV811)=TRUE,"-",IF(ISERROR((HLOOKUP($A$5,Prj_list!$O$6:$Z$7,2)*'2012 HR 배정표'!AW811)/HLOOKUP($A$5,Prj_list!$O$6:$Z$7,2))=TRUE,"-",(HLOOKUP($A$5,Prj_list!$O$6:$Z$7,2)*'2012 HR 배정표'!AW811)/HLOOKUP($A$5,Prj_list!$O$6:$Z$7,2)))</x:f>
        <x:v>-</x:v>
      </x:c>
      <x:c r="AS813" s="45" t="str">
        <x:f>IF(ISBLANK('2012 HR 배정표'!AX811)=TRUE,"-",'2012 HR 배정표'!AX811)</x:f>
        <x:v>-</x:v>
      </x:c>
      <x:c r="AT813" s="46" t="str">
        <x:f>IF(ISBLANK('2012 HR 배정표'!AX811)=TRUE,"-",IF(ISERROR((HLOOKUP($A$5,Prj_list!$O$6:$Z$7,2)*'2012 HR 배정표'!AY811)/HLOOKUP($A$5,Prj_list!$O$6:$Z$7,2))=TRUE,"-",(HLOOKUP($A$5,Prj_list!$O$6:$Z$7,2)*'2012 HR 배정표'!AY811)/HLOOKUP($A$5,Prj_list!$O$6:$Z$7,2)))</x:f>
        <x:v>-</x:v>
      </x:c>
      <x:c r="AU813" s="45" t="str">
        <x:f>IF(ISBLANK('2012 HR 배정표'!AZ811)=TRUE,"-",'2012 HR 배정표'!AZ811)</x:f>
        <x:v>-</x:v>
      </x:c>
      <x:c r="AV813" s="46" t="str">
        <x:f>IF(ISBLANK('2012 HR 배정표'!AZ811)=TRUE,"-",IF(ISERROR((HLOOKUP($A$5,Prj_list!$O$6:$Z$7,2)*'2012 HR 배정표'!BA811)/HLOOKUP($A$5,Prj_list!$O$6:$Z$7,2))=TRUE,"-",(HLOOKUP($A$5,Prj_list!$O$6:$Z$7,2)*'2012 HR 배정표'!BA811)/HLOOKUP($A$5,Prj_list!$O$6:$Z$7,2)))</x:f>
        <x:v>-</x:v>
      </x:c>
      <x:c r="AW813" s="34" t="str">
        <x:f t="shared" si="26"/>
        <x:v/>
      </x:c>
      <x:c r="AX813" s="41">
        <x:f t="shared" si="25"/>
        <x:v>0</x:v>
      </x:c>
    </x:row>
    <x:row r="814" spans="1:50">
      <x:c r="A814" s="45" t="str">
        <x:f>IF(ISBLANK('2012 HR 배정표'!F812)=TRUE,"-",'2012 HR 배정표'!F812)</x:f>
        <x:v>-</x:v>
      </x:c>
      <x:c r="B814" s="46" t="str">
        <x:f>IF(ISBLANK('2012 HR 배정표'!F812)=TRUE,"-",IF(ISERROR((HLOOKUP($A$5,Prj_list!$O$6:$Z$7,2)*'2012 HR 배정표'!G812)/HLOOKUP($A$5,Prj_list!$O$6:$Z$7,2))=TRUE,"-",(HLOOKUP($A$5,Prj_list!$O$6:$Z$7,2)*'2012 HR 배정표'!G812)/HLOOKUP($A$5,Prj_list!$O$6:$Z$7,2)))</x:f>
        <x:v>-</x:v>
      </x:c>
      <x:c r="C814" s="45" t="str">
        <x:f>IF(ISBLANK('2012 HR 배정표'!H812)=TRUE,"-",'2012 HR 배정표'!H812)</x:f>
        <x:v>-</x:v>
      </x:c>
      <x:c r="D814" s="46" t="str">
        <x:f>IF(ISBLANK('2012 HR 배정표'!H812)=TRUE,"-",IF(ISERROR((HLOOKUP($A$5,Prj_list!$O$6:$Z$7,2)*'2012 HR 배정표'!I812)/HLOOKUP($A$5,Prj_list!$O$6:$Z$7,2))=TRUE,"-",(HLOOKUP($A$5,Prj_list!$O$6:$Z$7,2)*'2012 HR 배정표'!I812)/HLOOKUP($A$5,Prj_list!$O$6:$Z$7,2)))</x:f>
        <x:v>-</x:v>
      </x:c>
      <x:c r="E814" s="45" t="str">
        <x:f>IF(ISBLANK('2012 HR 배정표'!J812)=TRUE,"-",'2012 HR 배정표'!J812)</x:f>
        <x:v>-</x:v>
      </x:c>
      <x:c r="F814" s="46" t="str">
        <x:f>IF(ISBLANK('2012 HR 배정표'!J812)=TRUE,"-",IF(ISERROR((HLOOKUP($A$5,Prj_list!$O$6:$Z$7,2)*'2012 HR 배정표'!K812)/HLOOKUP($A$5,Prj_list!$O$6:$Z$7,2))=TRUE,"-",(HLOOKUP($A$5,Prj_list!$O$6:$Z$7,2)*'2012 HR 배정표'!K812)/HLOOKUP($A$5,Prj_list!$O$6:$Z$7,2)))</x:f>
        <x:v>-</x:v>
      </x:c>
      <x:c r="G814" s="45" t="str">
        <x:f>IF(ISBLANK('2012 HR 배정표'!L812)=TRUE,"-",'2012 HR 배정표'!L812)</x:f>
        <x:v>-</x:v>
      </x:c>
      <x:c r="H814" s="46" t="str">
        <x:f>IF(ISBLANK('2012 HR 배정표'!L812)=TRUE,"-",IF(ISERROR((HLOOKUP($A$5,Prj_list!$O$6:$Z$7,2)*'2012 HR 배정표'!M812)/HLOOKUP($A$5,Prj_list!$O$6:$Z$7,2))=TRUE,"-",(HLOOKUP($A$5,Prj_list!$O$6:$Z$7,2)*'2012 HR 배정표'!M812)/HLOOKUP($A$5,Prj_list!$O$6:$Z$7,2)))</x:f>
        <x:v>-</x:v>
      </x:c>
      <x:c r="I814" s="45" t="str">
        <x:f>IF(ISBLANK('2012 HR 배정표'!N812)=TRUE,"-",'2012 HR 배정표'!N812)</x:f>
        <x:v>-</x:v>
      </x:c>
      <x:c r="J814" s="46" t="str">
        <x:f>IF(ISBLANK('2012 HR 배정표'!N812)=TRUE,"-",IF(ISERROR((HLOOKUP($A$5,Prj_list!$O$6:$Z$7,2)*'2012 HR 배정표'!O812)/HLOOKUP($A$5,Prj_list!$O$6:$Z$7,2))=TRUE,"-",(HLOOKUP($A$5,Prj_list!$O$6:$Z$7,2)*'2012 HR 배정표'!O812)/HLOOKUP($A$5,Prj_list!$O$6:$Z$7,2)))</x:f>
        <x:v>-</x:v>
      </x:c>
      <x:c r="K814" s="45" t="str">
        <x:f>IF(ISBLANK('2012 HR 배정표'!P812)=TRUE,"-",'2012 HR 배정표'!P812)</x:f>
        <x:v>-</x:v>
      </x:c>
      <x:c r="L814" s="46" t="str">
        <x:f>IF(ISBLANK('2012 HR 배정표'!P812)=TRUE,"-",IF(ISERROR((HLOOKUP($A$5,Prj_list!$O$6:$Z$7,2)*'2012 HR 배정표'!Q812)/HLOOKUP($A$5,Prj_list!$O$6:$Z$7,2))=TRUE,"-",(HLOOKUP($A$5,Prj_list!$O$6:$Z$7,2)*'2012 HR 배정표'!Q812)/HLOOKUP($A$5,Prj_list!$O$6:$Z$7,2)))</x:f>
        <x:v>-</x:v>
      </x:c>
      <x:c r="M814" s="45" t="str">
        <x:f>IF(ISBLANK('2012 HR 배정표'!R812)=TRUE,"-",'2012 HR 배정표'!R812)</x:f>
        <x:v>-</x:v>
      </x:c>
      <x:c r="N814" s="46" t="str">
        <x:f>IF(ISBLANK('2012 HR 배정표'!R812)=TRUE,"-",IF(ISERROR((HLOOKUP($A$5,Prj_list!$O$6:$Z$7,2)*'2012 HR 배정표'!S812)/HLOOKUP($A$5,Prj_list!$O$6:$Z$7,2))=TRUE,"-",(HLOOKUP($A$5,Prj_list!$O$6:$Z$7,2)*'2012 HR 배정표'!S812)/HLOOKUP($A$5,Prj_list!$O$6:$Z$7,2)))</x:f>
        <x:v>-</x:v>
      </x:c>
      <x:c r="O814" s="45" t="str">
        <x:f>IF(ISBLANK('2012 HR 배정표'!T812)=TRUE,"-",'2012 HR 배정표'!T812)</x:f>
        <x:v>-</x:v>
      </x:c>
      <x:c r="P814" s="46" t="str">
        <x:f>IF(ISBLANK('2012 HR 배정표'!T812)=TRUE,"-",IF(ISERROR((HLOOKUP($A$5,Prj_list!$O$6:$Z$7,2)*'2012 HR 배정표'!U812)/HLOOKUP($A$5,Prj_list!$O$6:$Z$7,2))=TRUE,"-",(HLOOKUP($A$5,Prj_list!$O$6:$Z$7,2)*'2012 HR 배정표'!U812)/HLOOKUP($A$5,Prj_list!$O$6:$Z$7,2)))</x:f>
        <x:v>-</x:v>
      </x:c>
      <x:c r="Q814" s="45" t="str">
        <x:f>IF(ISBLANK('2012 HR 배정표'!V812)=TRUE,"-",'2012 HR 배정표'!V812)</x:f>
        <x:v>-</x:v>
      </x:c>
      <x:c r="R814" s="46" t="str">
        <x:f>IF(ISBLANK('2012 HR 배정표'!V812)=TRUE,"-",IF(ISERROR((HLOOKUP($A$5,Prj_list!$O$6:$Z$7,2)*'2012 HR 배정표'!W812)/HLOOKUP($A$5,Prj_list!$O$6:$Z$7,2))=TRUE,"-",(HLOOKUP($A$5,Prj_list!$O$6:$Z$7,2)*'2012 HR 배정표'!W812)/HLOOKUP($A$5,Prj_list!$O$6:$Z$7,2)))</x:f>
        <x:v>-</x:v>
      </x:c>
      <x:c r="S814" s="45" t="str">
        <x:f>IF(ISBLANK('2012 HR 배정표'!X812)=TRUE,"-",'2012 HR 배정표'!X812)</x:f>
        <x:v>-</x:v>
      </x:c>
      <x:c r="T814" s="46" t="str">
        <x:f>IF(ISBLANK('2012 HR 배정표'!X812)=TRUE,"-",IF(ISERROR((HLOOKUP($A$5,Prj_list!$O$6:$Z$7,2)*'2012 HR 배정표'!Y812)/HLOOKUP($A$5,Prj_list!$O$6:$Z$7,2))=TRUE,"-",(HLOOKUP($A$5,Prj_list!$O$6:$Z$7,2)*'2012 HR 배정표'!Y812)/HLOOKUP($A$5,Prj_list!$O$6:$Z$7,2)))</x:f>
        <x:v>-</x:v>
      </x:c>
      <x:c r="U814" s="45" t="str">
        <x:f>IF(ISBLANK('2012 HR 배정표'!Z812)=TRUE,"-",'2012 HR 배정표'!Z812)</x:f>
        <x:v>-</x:v>
      </x:c>
      <x:c r="V814" s="46" t="str">
        <x:f>IF(ISBLANK('2012 HR 배정표'!Z812)=TRUE,"-",IF(ISERROR((HLOOKUP($A$5,Prj_list!$O$6:$Z$7,2)*'2012 HR 배정표'!AA812)/HLOOKUP($A$5,Prj_list!$O$6:$Z$7,2))=TRUE,"-",(HLOOKUP($A$5,Prj_list!$O$6:$Z$7,2)*'2012 HR 배정표'!AA812)/HLOOKUP($A$5,Prj_list!$O$6:$Z$7,2)))</x:f>
        <x:v>-</x:v>
      </x:c>
      <x:c r="W814" s="45" t="str">
        <x:f>IF(ISBLANK('2012 HR 배정표'!AB812)=TRUE,"-",'2012 HR 배정표'!AB812)</x:f>
        <x:v>-</x:v>
      </x:c>
      <x:c r="X814" s="46" t="str">
        <x:f>IF(ISBLANK('2012 HR 배정표'!AB812)=TRUE,"-",IF(ISERROR((HLOOKUP($A$5,Prj_list!$O$6:$Z$7,2)*'2012 HR 배정표'!AC812)/HLOOKUP($A$5,Prj_list!$O$6:$Z$7,2))=TRUE,"-",(HLOOKUP($A$5,Prj_list!$O$6:$Z$7,2)*'2012 HR 배정표'!AC812)/HLOOKUP($A$5,Prj_list!$O$6:$Z$7,2)))</x:f>
        <x:v>-</x:v>
      </x:c>
      <x:c r="Y814" s="45" t="str">
        <x:f>IF(ISBLANK('2012 HR 배정표'!AD812)=TRUE,"-",'2012 HR 배정표'!AD812)</x:f>
        <x:v>-</x:v>
      </x:c>
      <x:c r="Z814" s="46" t="str">
        <x:f>IF(ISBLANK('2012 HR 배정표'!AD812)=TRUE,"-",IF(ISERROR((HLOOKUP($A$5,Prj_list!$O$6:$Z$7,2)*'2012 HR 배정표'!AE812)/HLOOKUP($A$5,Prj_list!$O$6:$Z$7,2))=TRUE,"-",(HLOOKUP($A$5,Prj_list!$O$6:$Z$7,2)*'2012 HR 배정표'!AE812)/HLOOKUP($A$5,Prj_list!$O$6:$Z$7,2)))</x:f>
        <x:v>-</x:v>
      </x:c>
      <x:c r="AA814" s="45" t="str">
        <x:f>IF(ISBLANK('2012 HR 배정표'!AF812)=TRUE,"-",'2012 HR 배정표'!AF812)</x:f>
        <x:v>-</x:v>
      </x:c>
      <x:c r="AB814" s="46" t="str">
        <x:f>IF(ISBLANK('2012 HR 배정표'!AF812)=TRUE,"-",IF(ISERROR((HLOOKUP($A$5,Prj_list!$O$6:$Z$7,2)*'2012 HR 배정표'!AG812)/HLOOKUP($A$5,Prj_list!$O$6:$Z$7,2))=TRUE,"-",(HLOOKUP($A$5,Prj_list!$O$6:$Z$7,2)*'2012 HR 배정표'!AG812)/HLOOKUP($A$5,Prj_list!$O$6:$Z$7,2)))</x:f>
        <x:v>-</x:v>
      </x:c>
      <x:c r="AC814" s="45" t="str">
        <x:f>IF(ISBLANK('2012 HR 배정표'!AH812)=TRUE,"-",'2012 HR 배정표'!AH812)</x:f>
        <x:v>-</x:v>
      </x:c>
      <x:c r="AD814" s="46" t="str">
        <x:f>IF(ISBLANK('2012 HR 배정표'!AH812)=TRUE,"-",IF(ISERROR((HLOOKUP($A$5,Prj_list!$O$6:$Z$7,2)*'2012 HR 배정표'!AI812)/HLOOKUP($A$5,Prj_list!$O$6:$Z$7,2))=TRUE,"-",(HLOOKUP($A$5,Prj_list!$O$6:$Z$7,2)*'2012 HR 배정표'!AI812)/HLOOKUP($A$5,Prj_list!$O$6:$Z$7,2)))</x:f>
        <x:v>-</x:v>
      </x:c>
      <x:c r="AE814" s="45" t="str">
        <x:f>IF(ISBLANK('2012 HR 배정표'!AJ812)=TRUE,"-",'2012 HR 배정표'!AJ812)</x:f>
        <x:v>-</x:v>
      </x:c>
      <x:c r="AF814" s="46" t="str">
        <x:f>IF(ISBLANK('2012 HR 배정표'!AJ812)=TRUE,"-",IF(ISERROR((HLOOKUP($A$5,Prj_list!$O$6:$Z$7,2)*'2012 HR 배정표'!AK812)/HLOOKUP($A$5,Prj_list!$O$6:$Z$7,2))=TRUE,"-",(HLOOKUP($A$5,Prj_list!$O$6:$Z$7,2)*'2012 HR 배정표'!AK812)/HLOOKUP($A$5,Prj_list!$O$6:$Z$7,2)))</x:f>
        <x:v>-</x:v>
      </x:c>
      <x:c r="AG814" s="45" t="str">
        <x:f>IF(ISBLANK('2012 HR 배정표'!AL812)=TRUE,"-",'2012 HR 배정표'!AL812)</x:f>
        <x:v>-</x:v>
      </x:c>
      <x:c r="AH814" s="46" t="str">
        <x:f>IF(ISBLANK('2012 HR 배정표'!AL812)=TRUE,"-",IF(ISERROR((HLOOKUP($A$5,Prj_list!$O$6:$Z$7,2)*'2012 HR 배정표'!AM812)/HLOOKUP($A$5,Prj_list!$O$6:$Z$7,2))=TRUE,"-",(HLOOKUP($A$5,Prj_list!$O$6:$Z$7,2)*'2012 HR 배정표'!AM812)/HLOOKUP($A$5,Prj_list!$O$6:$Z$7,2)))</x:f>
        <x:v>-</x:v>
      </x:c>
      <x:c r="AI814" s="45" t="str">
        <x:f>IF(ISBLANK('2012 HR 배정표'!AN812)=TRUE,"-",'2012 HR 배정표'!AN812)</x:f>
        <x:v>-</x:v>
      </x:c>
      <x:c r="AJ814" s="46" t="str">
        <x:f>IF(ISBLANK('2012 HR 배정표'!AN812)=TRUE,"-",IF(ISERROR((HLOOKUP($A$5,Prj_list!$O$6:$Z$7,2)*'2012 HR 배정표'!AO812)/HLOOKUP($A$5,Prj_list!$O$6:$Z$7,2))=TRUE,"-",(HLOOKUP($A$5,Prj_list!$O$6:$Z$7,2)*'2012 HR 배정표'!AO812)/HLOOKUP($A$5,Prj_list!$O$6:$Z$7,2)))</x:f>
        <x:v>-</x:v>
      </x:c>
      <x:c r="AK814" s="45" t="str">
        <x:f>IF(ISBLANK('2012 HR 배정표'!AP812)=TRUE,"-",'2012 HR 배정표'!AP812)</x:f>
        <x:v>-</x:v>
      </x:c>
      <x:c r="AL814" s="46" t="str">
        <x:f>IF(ISBLANK('2012 HR 배정표'!AP812)=TRUE,"-",IF(ISERROR((HLOOKUP($A$5,Prj_list!$O$6:$Z$7,2)*'2012 HR 배정표'!AQ812)/HLOOKUP($A$5,Prj_list!$O$6:$Z$7,2))=TRUE,"-",(HLOOKUP($A$5,Prj_list!$O$6:$Z$7,2)*'2012 HR 배정표'!AQ812)/HLOOKUP($A$5,Prj_list!$O$6:$Z$7,2)))</x:f>
        <x:v>-</x:v>
      </x:c>
      <x:c r="AM814" s="45" t="str">
        <x:f>IF(ISBLANK('2012 HR 배정표'!AR812)=TRUE,"-",'2012 HR 배정표'!AR812)</x:f>
        <x:v>-</x:v>
      </x:c>
      <x:c r="AN814" s="46" t="str">
        <x:f>IF(ISBLANK('2012 HR 배정표'!AR812)=TRUE,"-",IF(ISERROR((HLOOKUP($A$5,Prj_list!$O$6:$Z$7,2)*'2012 HR 배정표'!AS812)/HLOOKUP($A$5,Prj_list!$O$6:$Z$7,2))=TRUE,"-",(HLOOKUP($A$5,Prj_list!$O$6:$Z$7,2)*'2012 HR 배정표'!AS812)/HLOOKUP($A$5,Prj_list!$O$6:$Z$7,2)))</x:f>
        <x:v>-</x:v>
      </x:c>
      <x:c r="AO814" s="45" t="str">
        <x:f>IF(ISBLANK('2012 HR 배정표'!AT812)=TRUE,"-",'2012 HR 배정표'!AT812)</x:f>
        <x:v>-</x:v>
      </x:c>
      <x:c r="AP814" s="46" t="str">
        <x:f>IF(ISBLANK('2012 HR 배정표'!AT812)=TRUE,"-",IF(ISERROR((HLOOKUP($A$5,Prj_list!$O$6:$Z$7,2)*'2012 HR 배정표'!AU812)/HLOOKUP($A$5,Prj_list!$O$6:$Z$7,2))=TRUE,"-",(HLOOKUP($A$5,Prj_list!$O$6:$Z$7,2)*'2012 HR 배정표'!AU812)/HLOOKUP($A$5,Prj_list!$O$6:$Z$7,2)))</x:f>
        <x:v>-</x:v>
      </x:c>
      <x:c r="AQ814" s="45" t="str">
        <x:f>IF(ISBLANK('2012 HR 배정표'!AV812)=TRUE,"-",'2012 HR 배정표'!AV812)</x:f>
        <x:v>-</x:v>
      </x:c>
      <x:c r="AR814" s="46" t="str">
        <x:f>IF(ISBLANK('2012 HR 배정표'!AV812)=TRUE,"-",IF(ISERROR((HLOOKUP($A$5,Prj_list!$O$6:$Z$7,2)*'2012 HR 배정표'!AW812)/HLOOKUP($A$5,Prj_list!$O$6:$Z$7,2))=TRUE,"-",(HLOOKUP($A$5,Prj_list!$O$6:$Z$7,2)*'2012 HR 배정표'!AW812)/HLOOKUP($A$5,Prj_list!$O$6:$Z$7,2)))</x:f>
        <x:v>-</x:v>
      </x:c>
      <x:c r="AS814" s="45" t="str">
        <x:f>IF(ISBLANK('2012 HR 배정표'!AX812)=TRUE,"-",'2012 HR 배정표'!AX812)</x:f>
        <x:v>-</x:v>
      </x:c>
      <x:c r="AT814" s="46" t="str">
        <x:f>IF(ISBLANK('2012 HR 배정표'!AX812)=TRUE,"-",IF(ISERROR((HLOOKUP($A$5,Prj_list!$O$6:$Z$7,2)*'2012 HR 배정표'!AY812)/HLOOKUP($A$5,Prj_list!$O$6:$Z$7,2))=TRUE,"-",(HLOOKUP($A$5,Prj_list!$O$6:$Z$7,2)*'2012 HR 배정표'!AY812)/HLOOKUP($A$5,Prj_list!$O$6:$Z$7,2)))</x:f>
        <x:v>-</x:v>
      </x:c>
      <x:c r="AU814" s="45" t="str">
        <x:f>IF(ISBLANK('2012 HR 배정표'!AZ812)=TRUE,"-",'2012 HR 배정표'!AZ812)</x:f>
        <x:v>-</x:v>
      </x:c>
      <x:c r="AV814" s="46" t="str">
        <x:f>IF(ISBLANK('2012 HR 배정표'!AZ812)=TRUE,"-",IF(ISERROR((HLOOKUP($A$5,Prj_list!$O$6:$Z$7,2)*'2012 HR 배정표'!BA812)/HLOOKUP($A$5,Prj_list!$O$6:$Z$7,2))=TRUE,"-",(HLOOKUP($A$5,Prj_list!$O$6:$Z$7,2)*'2012 HR 배정표'!BA812)/HLOOKUP($A$5,Prj_list!$O$6:$Z$7,2)))</x:f>
        <x:v>-</x:v>
      </x:c>
      <x:c r="AW814" s="34" t="str">
        <x:f t="shared" si="26"/>
        <x:v/>
      </x:c>
      <x:c r="AX814" s="41">
        <x:f t="shared" si="25"/>
        <x:v>0</x:v>
      </x:c>
    </x:row>
    <x:row r="815" spans="1:50">
      <x:c r="A815" s="45" t="str">
        <x:f>IF(ISBLANK('2012 HR 배정표'!F813)=TRUE,"-",'2012 HR 배정표'!F813)</x:f>
        <x:v>-</x:v>
      </x:c>
      <x:c r="B815" s="46" t="str">
        <x:f>IF(ISBLANK('2012 HR 배정표'!F813)=TRUE,"-",IF(ISERROR((HLOOKUP($A$5,Prj_list!$O$6:$Z$7,2)*'2012 HR 배정표'!G813)/HLOOKUP($A$5,Prj_list!$O$6:$Z$7,2))=TRUE,"-",(HLOOKUP($A$5,Prj_list!$O$6:$Z$7,2)*'2012 HR 배정표'!G813)/HLOOKUP($A$5,Prj_list!$O$6:$Z$7,2)))</x:f>
        <x:v>-</x:v>
      </x:c>
      <x:c r="C815" s="45" t="str">
        <x:f>IF(ISBLANK('2012 HR 배정표'!H813)=TRUE,"-",'2012 HR 배정표'!H813)</x:f>
        <x:v>-</x:v>
      </x:c>
      <x:c r="D815" s="46" t="str">
        <x:f>IF(ISBLANK('2012 HR 배정표'!H813)=TRUE,"-",IF(ISERROR((HLOOKUP($A$5,Prj_list!$O$6:$Z$7,2)*'2012 HR 배정표'!I813)/HLOOKUP($A$5,Prj_list!$O$6:$Z$7,2))=TRUE,"-",(HLOOKUP($A$5,Prj_list!$O$6:$Z$7,2)*'2012 HR 배정표'!I813)/HLOOKUP($A$5,Prj_list!$O$6:$Z$7,2)))</x:f>
        <x:v>-</x:v>
      </x:c>
      <x:c r="E815" s="45" t="str">
        <x:f>IF(ISBLANK('2012 HR 배정표'!J813)=TRUE,"-",'2012 HR 배정표'!J813)</x:f>
        <x:v>-</x:v>
      </x:c>
      <x:c r="F815" s="46" t="str">
        <x:f>IF(ISBLANK('2012 HR 배정표'!J813)=TRUE,"-",IF(ISERROR((HLOOKUP($A$5,Prj_list!$O$6:$Z$7,2)*'2012 HR 배정표'!K813)/HLOOKUP($A$5,Prj_list!$O$6:$Z$7,2))=TRUE,"-",(HLOOKUP($A$5,Prj_list!$O$6:$Z$7,2)*'2012 HR 배정표'!K813)/HLOOKUP($A$5,Prj_list!$O$6:$Z$7,2)))</x:f>
        <x:v>-</x:v>
      </x:c>
      <x:c r="G815" s="45" t="str">
        <x:f>IF(ISBLANK('2012 HR 배정표'!L813)=TRUE,"-",'2012 HR 배정표'!L813)</x:f>
        <x:v>-</x:v>
      </x:c>
      <x:c r="H815" s="46" t="str">
        <x:f>IF(ISBLANK('2012 HR 배정표'!L813)=TRUE,"-",IF(ISERROR((HLOOKUP($A$5,Prj_list!$O$6:$Z$7,2)*'2012 HR 배정표'!M813)/HLOOKUP($A$5,Prj_list!$O$6:$Z$7,2))=TRUE,"-",(HLOOKUP($A$5,Prj_list!$O$6:$Z$7,2)*'2012 HR 배정표'!M813)/HLOOKUP($A$5,Prj_list!$O$6:$Z$7,2)))</x:f>
        <x:v>-</x:v>
      </x:c>
      <x:c r="I815" s="45" t="str">
        <x:f>IF(ISBLANK('2012 HR 배정표'!N813)=TRUE,"-",'2012 HR 배정표'!N813)</x:f>
        <x:v>-</x:v>
      </x:c>
      <x:c r="J815" s="46" t="str">
        <x:f>IF(ISBLANK('2012 HR 배정표'!N813)=TRUE,"-",IF(ISERROR((HLOOKUP($A$5,Prj_list!$O$6:$Z$7,2)*'2012 HR 배정표'!O813)/HLOOKUP($A$5,Prj_list!$O$6:$Z$7,2))=TRUE,"-",(HLOOKUP($A$5,Prj_list!$O$6:$Z$7,2)*'2012 HR 배정표'!O813)/HLOOKUP($A$5,Prj_list!$O$6:$Z$7,2)))</x:f>
        <x:v>-</x:v>
      </x:c>
      <x:c r="K815" s="45" t="str">
        <x:f>IF(ISBLANK('2012 HR 배정표'!P813)=TRUE,"-",'2012 HR 배정표'!P813)</x:f>
        <x:v>-</x:v>
      </x:c>
      <x:c r="L815" s="46" t="str">
        <x:f>IF(ISBLANK('2012 HR 배정표'!P813)=TRUE,"-",IF(ISERROR((HLOOKUP($A$5,Prj_list!$O$6:$Z$7,2)*'2012 HR 배정표'!Q813)/HLOOKUP($A$5,Prj_list!$O$6:$Z$7,2))=TRUE,"-",(HLOOKUP($A$5,Prj_list!$O$6:$Z$7,2)*'2012 HR 배정표'!Q813)/HLOOKUP($A$5,Prj_list!$O$6:$Z$7,2)))</x:f>
        <x:v>-</x:v>
      </x:c>
      <x:c r="M815" s="45" t="str">
        <x:f>IF(ISBLANK('2012 HR 배정표'!R813)=TRUE,"-",'2012 HR 배정표'!R813)</x:f>
        <x:v>-</x:v>
      </x:c>
      <x:c r="N815" s="46" t="str">
        <x:f>IF(ISBLANK('2012 HR 배정표'!R813)=TRUE,"-",IF(ISERROR((HLOOKUP($A$5,Prj_list!$O$6:$Z$7,2)*'2012 HR 배정표'!S813)/HLOOKUP($A$5,Prj_list!$O$6:$Z$7,2))=TRUE,"-",(HLOOKUP($A$5,Prj_list!$O$6:$Z$7,2)*'2012 HR 배정표'!S813)/HLOOKUP($A$5,Prj_list!$O$6:$Z$7,2)))</x:f>
        <x:v>-</x:v>
      </x:c>
      <x:c r="O815" s="45" t="str">
        <x:f>IF(ISBLANK('2012 HR 배정표'!T813)=TRUE,"-",'2012 HR 배정표'!T813)</x:f>
        <x:v>-</x:v>
      </x:c>
      <x:c r="P815" s="46" t="str">
        <x:f>IF(ISBLANK('2012 HR 배정표'!T813)=TRUE,"-",IF(ISERROR((HLOOKUP($A$5,Prj_list!$O$6:$Z$7,2)*'2012 HR 배정표'!U813)/HLOOKUP($A$5,Prj_list!$O$6:$Z$7,2))=TRUE,"-",(HLOOKUP($A$5,Prj_list!$O$6:$Z$7,2)*'2012 HR 배정표'!U813)/HLOOKUP($A$5,Prj_list!$O$6:$Z$7,2)))</x:f>
        <x:v>-</x:v>
      </x:c>
      <x:c r="Q815" s="45" t="str">
        <x:f>IF(ISBLANK('2012 HR 배정표'!V813)=TRUE,"-",'2012 HR 배정표'!V813)</x:f>
        <x:v>-</x:v>
      </x:c>
      <x:c r="R815" s="46" t="str">
        <x:f>IF(ISBLANK('2012 HR 배정표'!V813)=TRUE,"-",IF(ISERROR((HLOOKUP($A$5,Prj_list!$O$6:$Z$7,2)*'2012 HR 배정표'!W813)/HLOOKUP($A$5,Prj_list!$O$6:$Z$7,2))=TRUE,"-",(HLOOKUP($A$5,Prj_list!$O$6:$Z$7,2)*'2012 HR 배정표'!W813)/HLOOKUP($A$5,Prj_list!$O$6:$Z$7,2)))</x:f>
        <x:v>-</x:v>
      </x:c>
      <x:c r="S815" s="45" t="str">
        <x:f>IF(ISBLANK('2012 HR 배정표'!X813)=TRUE,"-",'2012 HR 배정표'!X813)</x:f>
        <x:v>-</x:v>
      </x:c>
      <x:c r="T815" s="46" t="str">
        <x:f>IF(ISBLANK('2012 HR 배정표'!X813)=TRUE,"-",IF(ISERROR((HLOOKUP($A$5,Prj_list!$O$6:$Z$7,2)*'2012 HR 배정표'!Y813)/HLOOKUP($A$5,Prj_list!$O$6:$Z$7,2))=TRUE,"-",(HLOOKUP($A$5,Prj_list!$O$6:$Z$7,2)*'2012 HR 배정표'!Y813)/HLOOKUP($A$5,Prj_list!$O$6:$Z$7,2)))</x:f>
        <x:v>-</x:v>
      </x:c>
      <x:c r="U815" s="45" t="str">
        <x:f>IF(ISBLANK('2012 HR 배정표'!Z813)=TRUE,"-",'2012 HR 배정표'!Z813)</x:f>
        <x:v>-</x:v>
      </x:c>
      <x:c r="V815" s="46" t="str">
        <x:f>IF(ISBLANK('2012 HR 배정표'!Z813)=TRUE,"-",IF(ISERROR((HLOOKUP($A$5,Prj_list!$O$6:$Z$7,2)*'2012 HR 배정표'!AA813)/HLOOKUP($A$5,Prj_list!$O$6:$Z$7,2))=TRUE,"-",(HLOOKUP($A$5,Prj_list!$O$6:$Z$7,2)*'2012 HR 배정표'!AA813)/HLOOKUP($A$5,Prj_list!$O$6:$Z$7,2)))</x:f>
        <x:v>-</x:v>
      </x:c>
      <x:c r="W815" s="45" t="str">
        <x:f>IF(ISBLANK('2012 HR 배정표'!AB813)=TRUE,"-",'2012 HR 배정표'!AB813)</x:f>
        <x:v>-</x:v>
      </x:c>
      <x:c r="X815" s="46" t="str">
        <x:f>IF(ISBLANK('2012 HR 배정표'!AB813)=TRUE,"-",IF(ISERROR((HLOOKUP($A$5,Prj_list!$O$6:$Z$7,2)*'2012 HR 배정표'!AC813)/HLOOKUP($A$5,Prj_list!$O$6:$Z$7,2))=TRUE,"-",(HLOOKUP($A$5,Prj_list!$O$6:$Z$7,2)*'2012 HR 배정표'!AC813)/HLOOKUP($A$5,Prj_list!$O$6:$Z$7,2)))</x:f>
        <x:v>-</x:v>
      </x:c>
      <x:c r="Y815" s="45" t="str">
        <x:f>IF(ISBLANK('2012 HR 배정표'!AD813)=TRUE,"-",'2012 HR 배정표'!AD813)</x:f>
        <x:v>-</x:v>
      </x:c>
      <x:c r="Z815" s="46" t="str">
        <x:f>IF(ISBLANK('2012 HR 배정표'!AD813)=TRUE,"-",IF(ISERROR((HLOOKUP($A$5,Prj_list!$O$6:$Z$7,2)*'2012 HR 배정표'!AE813)/HLOOKUP($A$5,Prj_list!$O$6:$Z$7,2))=TRUE,"-",(HLOOKUP($A$5,Prj_list!$O$6:$Z$7,2)*'2012 HR 배정표'!AE813)/HLOOKUP($A$5,Prj_list!$O$6:$Z$7,2)))</x:f>
        <x:v>-</x:v>
      </x:c>
      <x:c r="AA815" s="45" t="str">
        <x:f>IF(ISBLANK('2012 HR 배정표'!AF813)=TRUE,"-",'2012 HR 배정표'!AF813)</x:f>
        <x:v>-</x:v>
      </x:c>
      <x:c r="AB815" s="46" t="str">
        <x:f>IF(ISBLANK('2012 HR 배정표'!AF813)=TRUE,"-",IF(ISERROR((HLOOKUP($A$5,Prj_list!$O$6:$Z$7,2)*'2012 HR 배정표'!AG813)/HLOOKUP($A$5,Prj_list!$O$6:$Z$7,2))=TRUE,"-",(HLOOKUP($A$5,Prj_list!$O$6:$Z$7,2)*'2012 HR 배정표'!AG813)/HLOOKUP($A$5,Prj_list!$O$6:$Z$7,2)))</x:f>
        <x:v>-</x:v>
      </x:c>
      <x:c r="AC815" s="45" t="str">
        <x:f>IF(ISBLANK('2012 HR 배정표'!AH813)=TRUE,"-",'2012 HR 배정표'!AH813)</x:f>
        <x:v>-</x:v>
      </x:c>
      <x:c r="AD815" s="46" t="str">
        <x:f>IF(ISBLANK('2012 HR 배정표'!AH813)=TRUE,"-",IF(ISERROR((HLOOKUP($A$5,Prj_list!$O$6:$Z$7,2)*'2012 HR 배정표'!AI813)/HLOOKUP($A$5,Prj_list!$O$6:$Z$7,2))=TRUE,"-",(HLOOKUP($A$5,Prj_list!$O$6:$Z$7,2)*'2012 HR 배정표'!AI813)/HLOOKUP($A$5,Prj_list!$O$6:$Z$7,2)))</x:f>
        <x:v>-</x:v>
      </x:c>
      <x:c r="AE815" s="45" t="str">
        <x:f>IF(ISBLANK('2012 HR 배정표'!AJ813)=TRUE,"-",'2012 HR 배정표'!AJ813)</x:f>
        <x:v>-</x:v>
      </x:c>
      <x:c r="AF815" s="46" t="str">
        <x:f>IF(ISBLANK('2012 HR 배정표'!AJ813)=TRUE,"-",IF(ISERROR((HLOOKUP($A$5,Prj_list!$O$6:$Z$7,2)*'2012 HR 배정표'!AK813)/HLOOKUP($A$5,Prj_list!$O$6:$Z$7,2))=TRUE,"-",(HLOOKUP($A$5,Prj_list!$O$6:$Z$7,2)*'2012 HR 배정표'!AK813)/HLOOKUP($A$5,Prj_list!$O$6:$Z$7,2)))</x:f>
        <x:v>-</x:v>
      </x:c>
      <x:c r="AG815" s="45" t="str">
        <x:f>IF(ISBLANK('2012 HR 배정표'!AL813)=TRUE,"-",'2012 HR 배정표'!AL813)</x:f>
        <x:v>-</x:v>
      </x:c>
      <x:c r="AH815" s="46" t="str">
        <x:f>IF(ISBLANK('2012 HR 배정표'!AL813)=TRUE,"-",IF(ISERROR((HLOOKUP($A$5,Prj_list!$O$6:$Z$7,2)*'2012 HR 배정표'!AM813)/HLOOKUP($A$5,Prj_list!$O$6:$Z$7,2))=TRUE,"-",(HLOOKUP($A$5,Prj_list!$O$6:$Z$7,2)*'2012 HR 배정표'!AM813)/HLOOKUP($A$5,Prj_list!$O$6:$Z$7,2)))</x:f>
        <x:v>-</x:v>
      </x:c>
      <x:c r="AI815" s="45" t="str">
        <x:f>IF(ISBLANK('2012 HR 배정표'!AN813)=TRUE,"-",'2012 HR 배정표'!AN813)</x:f>
        <x:v>-</x:v>
      </x:c>
      <x:c r="AJ815" s="46" t="str">
        <x:f>IF(ISBLANK('2012 HR 배정표'!AN813)=TRUE,"-",IF(ISERROR((HLOOKUP($A$5,Prj_list!$O$6:$Z$7,2)*'2012 HR 배정표'!AO813)/HLOOKUP($A$5,Prj_list!$O$6:$Z$7,2))=TRUE,"-",(HLOOKUP($A$5,Prj_list!$O$6:$Z$7,2)*'2012 HR 배정표'!AO813)/HLOOKUP($A$5,Prj_list!$O$6:$Z$7,2)))</x:f>
        <x:v>-</x:v>
      </x:c>
      <x:c r="AK815" s="45" t="str">
        <x:f>IF(ISBLANK('2012 HR 배정표'!AP813)=TRUE,"-",'2012 HR 배정표'!AP813)</x:f>
        <x:v>-</x:v>
      </x:c>
      <x:c r="AL815" s="46" t="str">
        <x:f>IF(ISBLANK('2012 HR 배정표'!AP813)=TRUE,"-",IF(ISERROR((HLOOKUP($A$5,Prj_list!$O$6:$Z$7,2)*'2012 HR 배정표'!AQ813)/HLOOKUP($A$5,Prj_list!$O$6:$Z$7,2))=TRUE,"-",(HLOOKUP($A$5,Prj_list!$O$6:$Z$7,2)*'2012 HR 배정표'!AQ813)/HLOOKUP($A$5,Prj_list!$O$6:$Z$7,2)))</x:f>
        <x:v>-</x:v>
      </x:c>
      <x:c r="AM815" s="45" t="str">
        <x:f>IF(ISBLANK('2012 HR 배정표'!AR813)=TRUE,"-",'2012 HR 배정표'!AR813)</x:f>
        <x:v>-</x:v>
      </x:c>
      <x:c r="AN815" s="46" t="str">
        <x:f>IF(ISBLANK('2012 HR 배정표'!AR813)=TRUE,"-",IF(ISERROR((HLOOKUP($A$5,Prj_list!$O$6:$Z$7,2)*'2012 HR 배정표'!AS813)/HLOOKUP($A$5,Prj_list!$O$6:$Z$7,2))=TRUE,"-",(HLOOKUP($A$5,Prj_list!$O$6:$Z$7,2)*'2012 HR 배정표'!AS813)/HLOOKUP($A$5,Prj_list!$O$6:$Z$7,2)))</x:f>
        <x:v>-</x:v>
      </x:c>
      <x:c r="AO815" s="45" t="str">
        <x:f>IF(ISBLANK('2012 HR 배정표'!AT813)=TRUE,"-",'2012 HR 배정표'!AT813)</x:f>
        <x:v>-</x:v>
      </x:c>
      <x:c r="AP815" s="46" t="str">
        <x:f>IF(ISBLANK('2012 HR 배정표'!AT813)=TRUE,"-",IF(ISERROR((HLOOKUP($A$5,Prj_list!$O$6:$Z$7,2)*'2012 HR 배정표'!AU813)/HLOOKUP($A$5,Prj_list!$O$6:$Z$7,2))=TRUE,"-",(HLOOKUP($A$5,Prj_list!$O$6:$Z$7,2)*'2012 HR 배정표'!AU813)/HLOOKUP($A$5,Prj_list!$O$6:$Z$7,2)))</x:f>
        <x:v>-</x:v>
      </x:c>
      <x:c r="AQ815" s="45" t="str">
        <x:f>IF(ISBLANK('2012 HR 배정표'!AV813)=TRUE,"-",'2012 HR 배정표'!AV813)</x:f>
        <x:v>-</x:v>
      </x:c>
      <x:c r="AR815" s="46" t="str">
        <x:f>IF(ISBLANK('2012 HR 배정표'!AV813)=TRUE,"-",IF(ISERROR((HLOOKUP($A$5,Prj_list!$O$6:$Z$7,2)*'2012 HR 배정표'!AW813)/HLOOKUP($A$5,Prj_list!$O$6:$Z$7,2))=TRUE,"-",(HLOOKUP($A$5,Prj_list!$O$6:$Z$7,2)*'2012 HR 배정표'!AW813)/HLOOKUP($A$5,Prj_list!$O$6:$Z$7,2)))</x:f>
        <x:v>-</x:v>
      </x:c>
      <x:c r="AS815" s="45" t="str">
        <x:f>IF(ISBLANK('2012 HR 배정표'!AX813)=TRUE,"-",'2012 HR 배정표'!AX813)</x:f>
        <x:v>-</x:v>
      </x:c>
      <x:c r="AT815" s="46" t="str">
        <x:f>IF(ISBLANK('2012 HR 배정표'!AX813)=TRUE,"-",IF(ISERROR((HLOOKUP($A$5,Prj_list!$O$6:$Z$7,2)*'2012 HR 배정표'!AY813)/HLOOKUP($A$5,Prj_list!$O$6:$Z$7,2))=TRUE,"-",(HLOOKUP($A$5,Prj_list!$O$6:$Z$7,2)*'2012 HR 배정표'!AY813)/HLOOKUP($A$5,Prj_list!$O$6:$Z$7,2)))</x:f>
        <x:v>-</x:v>
      </x:c>
      <x:c r="AU815" s="45" t="str">
        <x:f>IF(ISBLANK('2012 HR 배정표'!AZ813)=TRUE,"-",'2012 HR 배정표'!AZ813)</x:f>
        <x:v>-</x:v>
      </x:c>
      <x:c r="AV815" s="46" t="str">
        <x:f>IF(ISBLANK('2012 HR 배정표'!AZ813)=TRUE,"-",IF(ISERROR((HLOOKUP($A$5,Prj_list!$O$6:$Z$7,2)*'2012 HR 배정표'!BA813)/HLOOKUP($A$5,Prj_list!$O$6:$Z$7,2))=TRUE,"-",(HLOOKUP($A$5,Prj_list!$O$6:$Z$7,2)*'2012 HR 배정표'!BA813)/HLOOKUP($A$5,Prj_list!$O$6:$Z$7,2)))</x:f>
        <x:v>-</x:v>
      </x:c>
      <x:c r="AW815" s="34" t="str">
        <x:f t="shared" si="26"/>
        <x:v/>
      </x:c>
      <x:c r="AX815" s="41">
        <x:f t="shared" si="25"/>
        <x:v>0</x:v>
      </x:c>
    </x:row>
    <x:row r="816" spans="1:50">
      <x:c r="A816" s="45" t="str">
        <x:f>IF(ISBLANK('2012 HR 배정표'!F814)=TRUE,"-",'2012 HR 배정표'!F814)</x:f>
        <x:v>-</x:v>
      </x:c>
      <x:c r="B816" s="46" t="str">
        <x:f>IF(ISBLANK('2012 HR 배정표'!F814)=TRUE,"-",IF(ISERROR((HLOOKUP($A$5,Prj_list!$O$6:$Z$7,2)*'2012 HR 배정표'!G814)/HLOOKUP($A$5,Prj_list!$O$6:$Z$7,2))=TRUE,"-",(HLOOKUP($A$5,Prj_list!$O$6:$Z$7,2)*'2012 HR 배정표'!G814)/HLOOKUP($A$5,Prj_list!$O$6:$Z$7,2)))</x:f>
        <x:v>-</x:v>
      </x:c>
      <x:c r="C816" s="45" t="str">
        <x:f>IF(ISBLANK('2012 HR 배정표'!H814)=TRUE,"-",'2012 HR 배정표'!H814)</x:f>
        <x:v>-</x:v>
      </x:c>
      <x:c r="D816" s="46" t="str">
        <x:f>IF(ISBLANK('2012 HR 배정표'!H814)=TRUE,"-",IF(ISERROR((HLOOKUP($A$5,Prj_list!$O$6:$Z$7,2)*'2012 HR 배정표'!I814)/HLOOKUP($A$5,Prj_list!$O$6:$Z$7,2))=TRUE,"-",(HLOOKUP($A$5,Prj_list!$O$6:$Z$7,2)*'2012 HR 배정표'!I814)/HLOOKUP($A$5,Prj_list!$O$6:$Z$7,2)))</x:f>
        <x:v>-</x:v>
      </x:c>
      <x:c r="E816" s="45" t="str">
        <x:f>IF(ISBLANK('2012 HR 배정표'!J814)=TRUE,"-",'2012 HR 배정표'!J814)</x:f>
        <x:v>-</x:v>
      </x:c>
      <x:c r="F816" s="46" t="str">
        <x:f>IF(ISBLANK('2012 HR 배정표'!J814)=TRUE,"-",IF(ISERROR((HLOOKUP($A$5,Prj_list!$O$6:$Z$7,2)*'2012 HR 배정표'!K814)/HLOOKUP($A$5,Prj_list!$O$6:$Z$7,2))=TRUE,"-",(HLOOKUP($A$5,Prj_list!$O$6:$Z$7,2)*'2012 HR 배정표'!K814)/HLOOKUP($A$5,Prj_list!$O$6:$Z$7,2)))</x:f>
        <x:v>-</x:v>
      </x:c>
      <x:c r="G816" s="45" t="str">
        <x:f>IF(ISBLANK('2012 HR 배정표'!L814)=TRUE,"-",'2012 HR 배정표'!L814)</x:f>
        <x:v>-</x:v>
      </x:c>
      <x:c r="H816" s="46" t="str">
        <x:f>IF(ISBLANK('2012 HR 배정표'!L814)=TRUE,"-",IF(ISERROR((HLOOKUP($A$5,Prj_list!$O$6:$Z$7,2)*'2012 HR 배정표'!M814)/HLOOKUP($A$5,Prj_list!$O$6:$Z$7,2))=TRUE,"-",(HLOOKUP($A$5,Prj_list!$O$6:$Z$7,2)*'2012 HR 배정표'!M814)/HLOOKUP($A$5,Prj_list!$O$6:$Z$7,2)))</x:f>
        <x:v>-</x:v>
      </x:c>
      <x:c r="I816" s="45" t="str">
        <x:f>IF(ISBLANK('2012 HR 배정표'!N814)=TRUE,"-",'2012 HR 배정표'!N814)</x:f>
        <x:v>-</x:v>
      </x:c>
      <x:c r="J816" s="46" t="str">
        <x:f>IF(ISBLANK('2012 HR 배정표'!N814)=TRUE,"-",IF(ISERROR((HLOOKUP($A$5,Prj_list!$O$6:$Z$7,2)*'2012 HR 배정표'!O814)/HLOOKUP($A$5,Prj_list!$O$6:$Z$7,2))=TRUE,"-",(HLOOKUP($A$5,Prj_list!$O$6:$Z$7,2)*'2012 HR 배정표'!O814)/HLOOKUP($A$5,Prj_list!$O$6:$Z$7,2)))</x:f>
        <x:v>-</x:v>
      </x:c>
      <x:c r="K816" s="45" t="str">
        <x:f>IF(ISBLANK('2012 HR 배정표'!P814)=TRUE,"-",'2012 HR 배정표'!P814)</x:f>
        <x:v>-</x:v>
      </x:c>
      <x:c r="L816" s="46" t="str">
        <x:f>IF(ISBLANK('2012 HR 배정표'!P814)=TRUE,"-",IF(ISERROR((HLOOKUP($A$5,Prj_list!$O$6:$Z$7,2)*'2012 HR 배정표'!Q814)/HLOOKUP($A$5,Prj_list!$O$6:$Z$7,2))=TRUE,"-",(HLOOKUP($A$5,Prj_list!$O$6:$Z$7,2)*'2012 HR 배정표'!Q814)/HLOOKUP($A$5,Prj_list!$O$6:$Z$7,2)))</x:f>
        <x:v>-</x:v>
      </x:c>
      <x:c r="M816" s="45" t="str">
        <x:f>IF(ISBLANK('2012 HR 배정표'!R814)=TRUE,"-",'2012 HR 배정표'!R814)</x:f>
        <x:v>-</x:v>
      </x:c>
      <x:c r="N816" s="46" t="str">
        <x:f>IF(ISBLANK('2012 HR 배정표'!R814)=TRUE,"-",IF(ISERROR((HLOOKUP($A$5,Prj_list!$O$6:$Z$7,2)*'2012 HR 배정표'!S814)/HLOOKUP($A$5,Prj_list!$O$6:$Z$7,2))=TRUE,"-",(HLOOKUP($A$5,Prj_list!$O$6:$Z$7,2)*'2012 HR 배정표'!S814)/HLOOKUP($A$5,Prj_list!$O$6:$Z$7,2)))</x:f>
        <x:v>-</x:v>
      </x:c>
      <x:c r="O816" s="45" t="str">
        <x:f>IF(ISBLANK('2012 HR 배정표'!T814)=TRUE,"-",'2012 HR 배정표'!T814)</x:f>
        <x:v>-</x:v>
      </x:c>
      <x:c r="P816" s="46" t="str">
        <x:f>IF(ISBLANK('2012 HR 배정표'!T814)=TRUE,"-",IF(ISERROR((HLOOKUP($A$5,Prj_list!$O$6:$Z$7,2)*'2012 HR 배정표'!U814)/HLOOKUP($A$5,Prj_list!$O$6:$Z$7,2))=TRUE,"-",(HLOOKUP($A$5,Prj_list!$O$6:$Z$7,2)*'2012 HR 배정표'!U814)/HLOOKUP($A$5,Prj_list!$O$6:$Z$7,2)))</x:f>
        <x:v>-</x:v>
      </x:c>
      <x:c r="Q816" s="45" t="str">
        <x:f>IF(ISBLANK('2012 HR 배정표'!V814)=TRUE,"-",'2012 HR 배정표'!V814)</x:f>
        <x:v>-</x:v>
      </x:c>
      <x:c r="R816" s="46" t="str">
        <x:f>IF(ISBLANK('2012 HR 배정표'!V814)=TRUE,"-",IF(ISERROR((HLOOKUP($A$5,Prj_list!$O$6:$Z$7,2)*'2012 HR 배정표'!W814)/HLOOKUP($A$5,Prj_list!$O$6:$Z$7,2))=TRUE,"-",(HLOOKUP($A$5,Prj_list!$O$6:$Z$7,2)*'2012 HR 배정표'!W814)/HLOOKUP($A$5,Prj_list!$O$6:$Z$7,2)))</x:f>
        <x:v>-</x:v>
      </x:c>
      <x:c r="S816" s="45" t="str">
        <x:f>IF(ISBLANK('2012 HR 배정표'!X814)=TRUE,"-",'2012 HR 배정표'!X814)</x:f>
        <x:v>-</x:v>
      </x:c>
      <x:c r="T816" s="46" t="str">
        <x:f>IF(ISBLANK('2012 HR 배정표'!X814)=TRUE,"-",IF(ISERROR((HLOOKUP($A$5,Prj_list!$O$6:$Z$7,2)*'2012 HR 배정표'!Y814)/HLOOKUP($A$5,Prj_list!$O$6:$Z$7,2))=TRUE,"-",(HLOOKUP($A$5,Prj_list!$O$6:$Z$7,2)*'2012 HR 배정표'!Y814)/HLOOKUP($A$5,Prj_list!$O$6:$Z$7,2)))</x:f>
        <x:v>-</x:v>
      </x:c>
      <x:c r="U816" s="45" t="str">
        <x:f>IF(ISBLANK('2012 HR 배정표'!Z814)=TRUE,"-",'2012 HR 배정표'!Z814)</x:f>
        <x:v>-</x:v>
      </x:c>
      <x:c r="V816" s="46" t="str">
        <x:f>IF(ISBLANK('2012 HR 배정표'!Z814)=TRUE,"-",IF(ISERROR((HLOOKUP($A$5,Prj_list!$O$6:$Z$7,2)*'2012 HR 배정표'!AA814)/HLOOKUP($A$5,Prj_list!$O$6:$Z$7,2))=TRUE,"-",(HLOOKUP($A$5,Prj_list!$O$6:$Z$7,2)*'2012 HR 배정표'!AA814)/HLOOKUP($A$5,Prj_list!$O$6:$Z$7,2)))</x:f>
        <x:v>-</x:v>
      </x:c>
      <x:c r="W816" s="45" t="str">
        <x:f>IF(ISBLANK('2012 HR 배정표'!AB814)=TRUE,"-",'2012 HR 배정표'!AB814)</x:f>
        <x:v>-</x:v>
      </x:c>
      <x:c r="X816" s="46" t="str">
        <x:f>IF(ISBLANK('2012 HR 배정표'!AB814)=TRUE,"-",IF(ISERROR((HLOOKUP($A$5,Prj_list!$O$6:$Z$7,2)*'2012 HR 배정표'!AC814)/HLOOKUP($A$5,Prj_list!$O$6:$Z$7,2))=TRUE,"-",(HLOOKUP($A$5,Prj_list!$O$6:$Z$7,2)*'2012 HR 배정표'!AC814)/HLOOKUP($A$5,Prj_list!$O$6:$Z$7,2)))</x:f>
        <x:v>-</x:v>
      </x:c>
      <x:c r="Y816" s="45" t="str">
        <x:f>IF(ISBLANK('2012 HR 배정표'!AD814)=TRUE,"-",'2012 HR 배정표'!AD814)</x:f>
        <x:v>-</x:v>
      </x:c>
      <x:c r="Z816" s="46" t="str">
        <x:f>IF(ISBLANK('2012 HR 배정표'!AD814)=TRUE,"-",IF(ISERROR((HLOOKUP($A$5,Prj_list!$O$6:$Z$7,2)*'2012 HR 배정표'!AE814)/HLOOKUP($A$5,Prj_list!$O$6:$Z$7,2))=TRUE,"-",(HLOOKUP($A$5,Prj_list!$O$6:$Z$7,2)*'2012 HR 배정표'!AE814)/HLOOKUP($A$5,Prj_list!$O$6:$Z$7,2)))</x:f>
        <x:v>-</x:v>
      </x:c>
      <x:c r="AA816" s="45" t="str">
        <x:f>IF(ISBLANK('2012 HR 배정표'!AF814)=TRUE,"-",'2012 HR 배정표'!AF814)</x:f>
        <x:v>-</x:v>
      </x:c>
      <x:c r="AB816" s="46" t="str">
        <x:f>IF(ISBLANK('2012 HR 배정표'!AF814)=TRUE,"-",IF(ISERROR((HLOOKUP($A$5,Prj_list!$O$6:$Z$7,2)*'2012 HR 배정표'!AG814)/HLOOKUP($A$5,Prj_list!$O$6:$Z$7,2))=TRUE,"-",(HLOOKUP($A$5,Prj_list!$O$6:$Z$7,2)*'2012 HR 배정표'!AG814)/HLOOKUP($A$5,Prj_list!$O$6:$Z$7,2)))</x:f>
        <x:v>-</x:v>
      </x:c>
      <x:c r="AC816" s="45" t="str">
        <x:f>IF(ISBLANK('2012 HR 배정표'!AH814)=TRUE,"-",'2012 HR 배정표'!AH814)</x:f>
        <x:v>-</x:v>
      </x:c>
      <x:c r="AD816" s="46" t="str">
        <x:f>IF(ISBLANK('2012 HR 배정표'!AH814)=TRUE,"-",IF(ISERROR((HLOOKUP($A$5,Prj_list!$O$6:$Z$7,2)*'2012 HR 배정표'!AI814)/HLOOKUP($A$5,Prj_list!$O$6:$Z$7,2))=TRUE,"-",(HLOOKUP($A$5,Prj_list!$O$6:$Z$7,2)*'2012 HR 배정표'!AI814)/HLOOKUP($A$5,Prj_list!$O$6:$Z$7,2)))</x:f>
        <x:v>-</x:v>
      </x:c>
      <x:c r="AE816" s="45" t="str">
        <x:f>IF(ISBLANK('2012 HR 배정표'!AJ814)=TRUE,"-",'2012 HR 배정표'!AJ814)</x:f>
        <x:v>-</x:v>
      </x:c>
      <x:c r="AF816" s="46" t="str">
        <x:f>IF(ISBLANK('2012 HR 배정표'!AJ814)=TRUE,"-",IF(ISERROR((HLOOKUP($A$5,Prj_list!$O$6:$Z$7,2)*'2012 HR 배정표'!AK814)/HLOOKUP($A$5,Prj_list!$O$6:$Z$7,2))=TRUE,"-",(HLOOKUP($A$5,Prj_list!$O$6:$Z$7,2)*'2012 HR 배정표'!AK814)/HLOOKUP($A$5,Prj_list!$O$6:$Z$7,2)))</x:f>
        <x:v>-</x:v>
      </x:c>
      <x:c r="AG816" s="45" t="str">
        <x:f>IF(ISBLANK('2012 HR 배정표'!AL814)=TRUE,"-",'2012 HR 배정표'!AL814)</x:f>
        <x:v>-</x:v>
      </x:c>
      <x:c r="AH816" s="46" t="str">
        <x:f>IF(ISBLANK('2012 HR 배정표'!AL814)=TRUE,"-",IF(ISERROR((HLOOKUP($A$5,Prj_list!$O$6:$Z$7,2)*'2012 HR 배정표'!AM814)/HLOOKUP($A$5,Prj_list!$O$6:$Z$7,2))=TRUE,"-",(HLOOKUP($A$5,Prj_list!$O$6:$Z$7,2)*'2012 HR 배정표'!AM814)/HLOOKUP($A$5,Prj_list!$O$6:$Z$7,2)))</x:f>
        <x:v>-</x:v>
      </x:c>
      <x:c r="AI816" s="45" t="str">
        <x:f>IF(ISBLANK('2012 HR 배정표'!AN814)=TRUE,"-",'2012 HR 배정표'!AN814)</x:f>
        <x:v>-</x:v>
      </x:c>
      <x:c r="AJ816" s="46" t="str">
        <x:f>IF(ISBLANK('2012 HR 배정표'!AN814)=TRUE,"-",IF(ISERROR((HLOOKUP($A$5,Prj_list!$O$6:$Z$7,2)*'2012 HR 배정표'!AO814)/HLOOKUP($A$5,Prj_list!$O$6:$Z$7,2))=TRUE,"-",(HLOOKUP($A$5,Prj_list!$O$6:$Z$7,2)*'2012 HR 배정표'!AO814)/HLOOKUP($A$5,Prj_list!$O$6:$Z$7,2)))</x:f>
        <x:v>-</x:v>
      </x:c>
      <x:c r="AK816" s="45" t="str">
        <x:f>IF(ISBLANK('2012 HR 배정표'!AP814)=TRUE,"-",'2012 HR 배정표'!AP814)</x:f>
        <x:v>-</x:v>
      </x:c>
      <x:c r="AL816" s="46" t="str">
        <x:f>IF(ISBLANK('2012 HR 배정표'!AP814)=TRUE,"-",IF(ISERROR((HLOOKUP($A$5,Prj_list!$O$6:$Z$7,2)*'2012 HR 배정표'!AQ814)/HLOOKUP($A$5,Prj_list!$O$6:$Z$7,2))=TRUE,"-",(HLOOKUP($A$5,Prj_list!$O$6:$Z$7,2)*'2012 HR 배정표'!AQ814)/HLOOKUP($A$5,Prj_list!$O$6:$Z$7,2)))</x:f>
        <x:v>-</x:v>
      </x:c>
      <x:c r="AM816" s="45" t="str">
        <x:f>IF(ISBLANK('2012 HR 배정표'!AR814)=TRUE,"-",'2012 HR 배정표'!AR814)</x:f>
        <x:v>-</x:v>
      </x:c>
      <x:c r="AN816" s="46" t="str">
        <x:f>IF(ISBLANK('2012 HR 배정표'!AR814)=TRUE,"-",IF(ISERROR((HLOOKUP($A$5,Prj_list!$O$6:$Z$7,2)*'2012 HR 배정표'!AS814)/HLOOKUP($A$5,Prj_list!$O$6:$Z$7,2))=TRUE,"-",(HLOOKUP($A$5,Prj_list!$O$6:$Z$7,2)*'2012 HR 배정표'!AS814)/HLOOKUP($A$5,Prj_list!$O$6:$Z$7,2)))</x:f>
        <x:v>-</x:v>
      </x:c>
      <x:c r="AO816" s="45" t="str">
        <x:f>IF(ISBLANK('2012 HR 배정표'!AT814)=TRUE,"-",'2012 HR 배정표'!AT814)</x:f>
        <x:v>-</x:v>
      </x:c>
      <x:c r="AP816" s="46" t="str">
        <x:f>IF(ISBLANK('2012 HR 배정표'!AT814)=TRUE,"-",IF(ISERROR((HLOOKUP($A$5,Prj_list!$O$6:$Z$7,2)*'2012 HR 배정표'!AU814)/HLOOKUP($A$5,Prj_list!$O$6:$Z$7,2))=TRUE,"-",(HLOOKUP($A$5,Prj_list!$O$6:$Z$7,2)*'2012 HR 배정표'!AU814)/HLOOKUP($A$5,Prj_list!$O$6:$Z$7,2)))</x:f>
        <x:v>-</x:v>
      </x:c>
      <x:c r="AQ816" s="45" t="str">
        <x:f>IF(ISBLANK('2012 HR 배정표'!AV814)=TRUE,"-",'2012 HR 배정표'!AV814)</x:f>
        <x:v>-</x:v>
      </x:c>
      <x:c r="AR816" s="46" t="str">
        <x:f>IF(ISBLANK('2012 HR 배정표'!AV814)=TRUE,"-",IF(ISERROR((HLOOKUP($A$5,Prj_list!$O$6:$Z$7,2)*'2012 HR 배정표'!AW814)/HLOOKUP($A$5,Prj_list!$O$6:$Z$7,2))=TRUE,"-",(HLOOKUP($A$5,Prj_list!$O$6:$Z$7,2)*'2012 HR 배정표'!AW814)/HLOOKUP($A$5,Prj_list!$O$6:$Z$7,2)))</x:f>
        <x:v>-</x:v>
      </x:c>
      <x:c r="AS816" s="45" t="str">
        <x:f>IF(ISBLANK('2012 HR 배정표'!AX814)=TRUE,"-",'2012 HR 배정표'!AX814)</x:f>
        <x:v>-</x:v>
      </x:c>
      <x:c r="AT816" s="46" t="str">
        <x:f>IF(ISBLANK('2012 HR 배정표'!AX814)=TRUE,"-",IF(ISERROR((HLOOKUP($A$5,Prj_list!$O$6:$Z$7,2)*'2012 HR 배정표'!AY814)/HLOOKUP($A$5,Prj_list!$O$6:$Z$7,2))=TRUE,"-",(HLOOKUP($A$5,Prj_list!$O$6:$Z$7,2)*'2012 HR 배정표'!AY814)/HLOOKUP($A$5,Prj_list!$O$6:$Z$7,2)))</x:f>
        <x:v>-</x:v>
      </x:c>
      <x:c r="AU816" s="45" t="str">
        <x:f>IF(ISBLANK('2012 HR 배정표'!AZ814)=TRUE,"-",'2012 HR 배정표'!AZ814)</x:f>
        <x:v>-</x:v>
      </x:c>
      <x:c r="AV816" s="46" t="str">
        <x:f>IF(ISBLANK('2012 HR 배정표'!AZ814)=TRUE,"-",IF(ISERROR((HLOOKUP($A$5,Prj_list!$O$6:$Z$7,2)*'2012 HR 배정표'!BA814)/HLOOKUP($A$5,Prj_list!$O$6:$Z$7,2))=TRUE,"-",(HLOOKUP($A$5,Prj_list!$O$6:$Z$7,2)*'2012 HR 배정표'!BA814)/HLOOKUP($A$5,Prj_list!$O$6:$Z$7,2)))</x:f>
        <x:v>-</x:v>
      </x:c>
      <x:c r="AW816" s="34" t="str">
        <x:f t="shared" si="26"/>
        <x:v/>
      </x:c>
      <x:c r="AX816" s="41">
        <x:f t="shared" si="25"/>
        <x:v>0</x:v>
      </x:c>
    </x:row>
    <x:row r="817" spans="1:50">
      <x:c r="A817" s="45" t="str">
        <x:f>IF(ISBLANK('2012 HR 배정표'!F815)=TRUE,"-",'2012 HR 배정표'!F815)</x:f>
        <x:v>-</x:v>
      </x:c>
      <x:c r="B817" s="46" t="str">
        <x:f>IF(ISBLANK('2012 HR 배정표'!F815)=TRUE,"-",IF(ISERROR((HLOOKUP($A$5,Prj_list!$O$6:$Z$7,2)*'2012 HR 배정표'!G815)/HLOOKUP($A$5,Prj_list!$O$6:$Z$7,2))=TRUE,"-",(HLOOKUP($A$5,Prj_list!$O$6:$Z$7,2)*'2012 HR 배정표'!G815)/HLOOKUP($A$5,Prj_list!$O$6:$Z$7,2)))</x:f>
        <x:v>-</x:v>
      </x:c>
      <x:c r="C817" s="45" t="str">
        <x:f>IF(ISBLANK('2012 HR 배정표'!H815)=TRUE,"-",'2012 HR 배정표'!H815)</x:f>
        <x:v>-</x:v>
      </x:c>
      <x:c r="D817" s="46" t="str">
        <x:f>IF(ISBLANK('2012 HR 배정표'!H815)=TRUE,"-",IF(ISERROR((HLOOKUP($A$5,Prj_list!$O$6:$Z$7,2)*'2012 HR 배정표'!I815)/HLOOKUP($A$5,Prj_list!$O$6:$Z$7,2))=TRUE,"-",(HLOOKUP($A$5,Prj_list!$O$6:$Z$7,2)*'2012 HR 배정표'!I815)/HLOOKUP($A$5,Prj_list!$O$6:$Z$7,2)))</x:f>
        <x:v>-</x:v>
      </x:c>
      <x:c r="E817" s="45" t="str">
        <x:f>IF(ISBLANK('2012 HR 배정표'!J815)=TRUE,"-",'2012 HR 배정표'!J815)</x:f>
        <x:v>-</x:v>
      </x:c>
      <x:c r="F817" s="46" t="str">
        <x:f>IF(ISBLANK('2012 HR 배정표'!J815)=TRUE,"-",IF(ISERROR((HLOOKUP($A$5,Prj_list!$O$6:$Z$7,2)*'2012 HR 배정표'!K815)/HLOOKUP($A$5,Prj_list!$O$6:$Z$7,2))=TRUE,"-",(HLOOKUP($A$5,Prj_list!$O$6:$Z$7,2)*'2012 HR 배정표'!K815)/HLOOKUP($A$5,Prj_list!$O$6:$Z$7,2)))</x:f>
        <x:v>-</x:v>
      </x:c>
      <x:c r="G817" s="45" t="str">
        <x:f>IF(ISBLANK('2012 HR 배정표'!L815)=TRUE,"-",'2012 HR 배정표'!L815)</x:f>
        <x:v>-</x:v>
      </x:c>
      <x:c r="H817" s="46" t="str">
        <x:f>IF(ISBLANK('2012 HR 배정표'!L815)=TRUE,"-",IF(ISERROR((HLOOKUP($A$5,Prj_list!$O$6:$Z$7,2)*'2012 HR 배정표'!M815)/HLOOKUP($A$5,Prj_list!$O$6:$Z$7,2))=TRUE,"-",(HLOOKUP($A$5,Prj_list!$O$6:$Z$7,2)*'2012 HR 배정표'!M815)/HLOOKUP($A$5,Prj_list!$O$6:$Z$7,2)))</x:f>
        <x:v>-</x:v>
      </x:c>
      <x:c r="I817" s="45" t="str">
        <x:f>IF(ISBLANK('2012 HR 배정표'!N815)=TRUE,"-",'2012 HR 배정표'!N815)</x:f>
        <x:v>-</x:v>
      </x:c>
      <x:c r="J817" s="46" t="str">
        <x:f>IF(ISBLANK('2012 HR 배정표'!N815)=TRUE,"-",IF(ISERROR((HLOOKUP($A$5,Prj_list!$O$6:$Z$7,2)*'2012 HR 배정표'!O815)/HLOOKUP($A$5,Prj_list!$O$6:$Z$7,2))=TRUE,"-",(HLOOKUP($A$5,Prj_list!$O$6:$Z$7,2)*'2012 HR 배정표'!O815)/HLOOKUP($A$5,Prj_list!$O$6:$Z$7,2)))</x:f>
        <x:v>-</x:v>
      </x:c>
      <x:c r="K817" s="45" t="str">
        <x:f>IF(ISBLANK('2012 HR 배정표'!P815)=TRUE,"-",'2012 HR 배정표'!P815)</x:f>
        <x:v>-</x:v>
      </x:c>
      <x:c r="L817" s="46" t="str">
        <x:f>IF(ISBLANK('2012 HR 배정표'!P815)=TRUE,"-",IF(ISERROR((HLOOKUP($A$5,Prj_list!$O$6:$Z$7,2)*'2012 HR 배정표'!Q815)/HLOOKUP($A$5,Prj_list!$O$6:$Z$7,2))=TRUE,"-",(HLOOKUP($A$5,Prj_list!$O$6:$Z$7,2)*'2012 HR 배정표'!Q815)/HLOOKUP($A$5,Prj_list!$O$6:$Z$7,2)))</x:f>
        <x:v>-</x:v>
      </x:c>
      <x:c r="M817" s="45" t="str">
        <x:f>IF(ISBLANK('2012 HR 배정표'!R815)=TRUE,"-",'2012 HR 배정표'!R815)</x:f>
        <x:v>-</x:v>
      </x:c>
      <x:c r="N817" s="46" t="str">
        <x:f>IF(ISBLANK('2012 HR 배정표'!R815)=TRUE,"-",IF(ISERROR((HLOOKUP($A$5,Prj_list!$O$6:$Z$7,2)*'2012 HR 배정표'!S815)/HLOOKUP($A$5,Prj_list!$O$6:$Z$7,2))=TRUE,"-",(HLOOKUP($A$5,Prj_list!$O$6:$Z$7,2)*'2012 HR 배정표'!S815)/HLOOKUP($A$5,Prj_list!$O$6:$Z$7,2)))</x:f>
        <x:v>-</x:v>
      </x:c>
      <x:c r="O817" s="45" t="str">
        <x:f>IF(ISBLANK('2012 HR 배정표'!T815)=TRUE,"-",'2012 HR 배정표'!T815)</x:f>
        <x:v>-</x:v>
      </x:c>
      <x:c r="P817" s="46" t="str">
        <x:f>IF(ISBLANK('2012 HR 배정표'!T815)=TRUE,"-",IF(ISERROR((HLOOKUP($A$5,Prj_list!$O$6:$Z$7,2)*'2012 HR 배정표'!U815)/HLOOKUP($A$5,Prj_list!$O$6:$Z$7,2))=TRUE,"-",(HLOOKUP($A$5,Prj_list!$O$6:$Z$7,2)*'2012 HR 배정표'!U815)/HLOOKUP($A$5,Prj_list!$O$6:$Z$7,2)))</x:f>
        <x:v>-</x:v>
      </x:c>
      <x:c r="Q817" s="45" t="str">
        <x:f>IF(ISBLANK('2012 HR 배정표'!V815)=TRUE,"-",'2012 HR 배정표'!V815)</x:f>
        <x:v>-</x:v>
      </x:c>
      <x:c r="R817" s="46" t="str">
        <x:f>IF(ISBLANK('2012 HR 배정표'!V815)=TRUE,"-",IF(ISERROR((HLOOKUP($A$5,Prj_list!$O$6:$Z$7,2)*'2012 HR 배정표'!W815)/HLOOKUP($A$5,Prj_list!$O$6:$Z$7,2))=TRUE,"-",(HLOOKUP($A$5,Prj_list!$O$6:$Z$7,2)*'2012 HR 배정표'!W815)/HLOOKUP($A$5,Prj_list!$O$6:$Z$7,2)))</x:f>
        <x:v>-</x:v>
      </x:c>
      <x:c r="S817" s="45" t="str">
        <x:f>IF(ISBLANK('2012 HR 배정표'!X815)=TRUE,"-",'2012 HR 배정표'!X815)</x:f>
        <x:v>-</x:v>
      </x:c>
      <x:c r="T817" s="46" t="str">
        <x:f>IF(ISBLANK('2012 HR 배정표'!X815)=TRUE,"-",IF(ISERROR((HLOOKUP($A$5,Prj_list!$O$6:$Z$7,2)*'2012 HR 배정표'!Y815)/HLOOKUP($A$5,Prj_list!$O$6:$Z$7,2))=TRUE,"-",(HLOOKUP($A$5,Prj_list!$O$6:$Z$7,2)*'2012 HR 배정표'!Y815)/HLOOKUP($A$5,Prj_list!$O$6:$Z$7,2)))</x:f>
        <x:v>-</x:v>
      </x:c>
      <x:c r="U817" s="45" t="str">
        <x:f>IF(ISBLANK('2012 HR 배정표'!Z815)=TRUE,"-",'2012 HR 배정표'!Z815)</x:f>
        <x:v>-</x:v>
      </x:c>
      <x:c r="V817" s="46" t="str">
        <x:f>IF(ISBLANK('2012 HR 배정표'!Z815)=TRUE,"-",IF(ISERROR((HLOOKUP($A$5,Prj_list!$O$6:$Z$7,2)*'2012 HR 배정표'!AA815)/HLOOKUP($A$5,Prj_list!$O$6:$Z$7,2))=TRUE,"-",(HLOOKUP($A$5,Prj_list!$O$6:$Z$7,2)*'2012 HR 배정표'!AA815)/HLOOKUP($A$5,Prj_list!$O$6:$Z$7,2)))</x:f>
        <x:v>-</x:v>
      </x:c>
      <x:c r="W817" s="45" t="str">
        <x:f>IF(ISBLANK('2012 HR 배정표'!AB815)=TRUE,"-",'2012 HR 배정표'!AB815)</x:f>
        <x:v>-</x:v>
      </x:c>
      <x:c r="X817" s="46" t="str">
        <x:f>IF(ISBLANK('2012 HR 배정표'!AB815)=TRUE,"-",IF(ISERROR((HLOOKUP($A$5,Prj_list!$O$6:$Z$7,2)*'2012 HR 배정표'!AC815)/HLOOKUP($A$5,Prj_list!$O$6:$Z$7,2))=TRUE,"-",(HLOOKUP($A$5,Prj_list!$O$6:$Z$7,2)*'2012 HR 배정표'!AC815)/HLOOKUP($A$5,Prj_list!$O$6:$Z$7,2)))</x:f>
        <x:v>-</x:v>
      </x:c>
      <x:c r="Y817" s="45" t="str">
        <x:f>IF(ISBLANK('2012 HR 배정표'!AD815)=TRUE,"-",'2012 HR 배정표'!AD815)</x:f>
        <x:v>-</x:v>
      </x:c>
      <x:c r="Z817" s="46" t="str">
        <x:f>IF(ISBLANK('2012 HR 배정표'!AD815)=TRUE,"-",IF(ISERROR((HLOOKUP($A$5,Prj_list!$O$6:$Z$7,2)*'2012 HR 배정표'!AE815)/HLOOKUP($A$5,Prj_list!$O$6:$Z$7,2))=TRUE,"-",(HLOOKUP($A$5,Prj_list!$O$6:$Z$7,2)*'2012 HR 배정표'!AE815)/HLOOKUP($A$5,Prj_list!$O$6:$Z$7,2)))</x:f>
        <x:v>-</x:v>
      </x:c>
      <x:c r="AA817" s="45" t="str">
        <x:f>IF(ISBLANK('2012 HR 배정표'!AF815)=TRUE,"-",'2012 HR 배정표'!AF815)</x:f>
        <x:v>-</x:v>
      </x:c>
      <x:c r="AB817" s="46" t="str">
        <x:f>IF(ISBLANK('2012 HR 배정표'!AF815)=TRUE,"-",IF(ISERROR((HLOOKUP($A$5,Prj_list!$O$6:$Z$7,2)*'2012 HR 배정표'!AG815)/HLOOKUP($A$5,Prj_list!$O$6:$Z$7,2))=TRUE,"-",(HLOOKUP($A$5,Prj_list!$O$6:$Z$7,2)*'2012 HR 배정표'!AG815)/HLOOKUP($A$5,Prj_list!$O$6:$Z$7,2)))</x:f>
        <x:v>-</x:v>
      </x:c>
      <x:c r="AC817" s="45" t="str">
        <x:f>IF(ISBLANK('2012 HR 배정표'!AH815)=TRUE,"-",'2012 HR 배정표'!AH815)</x:f>
        <x:v>-</x:v>
      </x:c>
      <x:c r="AD817" s="46" t="str">
        <x:f>IF(ISBLANK('2012 HR 배정표'!AH815)=TRUE,"-",IF(ISERROR((HLOOKUP($A$5,Prj_list!$O$6:$Z$7,2)*'2012 HR 배정표'!AI815)/HLOOKUP($A$5,Prj_list!$O$6:$Z$7,2))=TRUE,"-",(HLOOKUP($A$5,Prj_list!$O$6:$Z$7,2)*'2012 HR 배정표'!AI815)/HLOOKUP($A$5,Prj_list!$O$6:$Z$7,2)))</x:f>
        <x:v>-</x:v>
      </x:c>
      <x:c r="AE817" s="45" t="str">
        <x:f>IF(ISBLANK('2012 HR 배정표'!AJ815)=TRUE,"-",'2012 HR 배정표'!AJ815)</x:f>
        <x:v>-</x:v>
      </x:c>
      <x:c r="AF817" s="46" t="str">
        <x:f>IF(ISBLANK('2012 HR 배정표'!AJ815)=TRUE,"-",IF(ISERROR((HLOOKUP($A$5,Prj_list!$O$6:$Z$7,2)*'2012 HR 배정표'!AK815)/HLOOKUP($A$5,Prj_list!$O$6:$Z$7,2))=TRUE,"-",(HLOOKUP($A$5,Prj_list!$O$6:$Z$7,2)*'2012 HR 배정표'!AK815)/HLOOKUP($A$5,Prj_list!$O$6:$Z$7,2)))</x:f>
        <x:v>-</x:v>
      </x:c>
      <x:c r="AG817" s="45" t="str">
        <x:f>IF(ISBLANK('2012 HR 배정표'!AL815)=TRUE,"-",'2012 HR 배정표'!AL815)</x:f>
        <x:v>-</x:v>
      </x:c>
      <x:c r="AH817" s="46" t="str">
        <x:f>IF(ISBLANK('2012 HR 배정표'!AL815)=TRUE,"-",IF(ISERROR((HLOOKUP($A$5,Prj_list!$O$6:$Z$7,2)*'2012 HR 배정표'!AM815)/HLOOKUP($A$5,Prj_list!$O$6:$Z$7,2))=TRUE,"-",(HLOOKUP($A$5,Prj_list!$O$6:$Z$7,2)*'2012 HR 배정표'!AM815)/HLOOKUP($A$5,Prj_list!$O$6:$Z$7,2)))</x:f>
        <x:v>-</x:v>
      </x:c>
      <x:c r="AI817" s="45" t="str">
        <x:f>IF(ISBLANK('2012 HR 배정표'!AN815)=TRUE,"-",'2012 HR 배정표'!AN815)</x:f>
        <x:v>-</x:v>
      </x:c>
      <x:c r="AJ817" s="46" t="str">
        <x:f>IF(ISBLANK('2012 HR 배정표'!AN815)=TRUE,"-",IF(ISERROR((HLOOKUP($A$5,Prj_list!$O$6:$Z$7,2)*'2012 HR 배정표'!AO815)/HLOOKUP($A$5,Prj_list!$O$6:$Z$7,2))=TRUE,"-",(HLOOKUP($A$5,Prj_list!$O$6:$Z$7,2)*'2012 HR 배정표'!AO815)/HLOOKUP($A$5,Prj_list!$O$6:$Z$7,2)))</x:f>
        <x:v>-</x:v>
      </x:c>
      <x:c r="AK817" s="45" t="str">
        <x:f>IF(ISBLANK('2012 HR 배정표'!AP815)=TRUE,"-",'2012 HR 배정표'!AP815)</x:f>
        <x:v>-</x:v>
      </x:c>
      <x:c r="AL817" s="46" t="str">
        <x:f>IF(ISBLANK('2012 HR 배정표'!AP815)=TRUE,"-",IF(ISERROR((HLOOKUP($A$5,Prj_list!$O$6:$Z$7,2)*'2012 HR 배정표'!AQ815)/HLOOKUP($A$5,Prj_list!$O$6:$Z$7,2))=TRUE,"-",(HLOOKUP($A$5,Prj_list!$O$6:$Z$7,2)*'2012 HR 배정표'!AQ815)/HLOOKUP($A$5,Prj_list!$O$6:$Z$7,2)))</x:f>
        <x:v>-</x:v>
      </x:c>
      <x:c r="AM817" s="45" t="str">
        <x:f>IF(ISBLANK('2012 HR 배정표'!AR815)=TRUE,"-",'2012 HR 배정표'!AR815)</x:f>
        <x:v>-</x:v>
      </x:c>
      <x:c r="AN817" s="46" t="str">
        <x:f>IF(ISBLANK('2012 HR 배정표'!AR815)=TRUE,"-",IF(ISERROR((HLOOKUP($A$5,Prj_list!$O$6:$Z$7,2)*'2012 HR 배정표'!AS815)/HLOOKUP($A$5,Prj_list!$O$6:$Z$7,2))=TRUE,"-",(HLOOKUP($A$5,Prj_list!$O$6:$Z$7,2)*'2012 HR 배정표'!AS815)/HLOOKUP($A$5,Prj_list!$O$6:$Z$7,2)))</x:f>
        <x:v>-</x:v>
      </x:c>
      <x:c r="AO817" s="45" t="str">
        <x:f>IF(ISBLANK('2012 HR 배정표'!AT815)=TRUE,"-",'2012 HR 배정표'!AT815)</x:f>
        <x:v>-</x:v>
      </x:c>
      <x:c r="AP817" s="46" t="str">
        <x:f>IF(ISBLANK('2012 HR 배정표'!AT815)=TRUE,"-",IF(ISERROR((HLOOKUP($A$5,Prj_list!$O$6:$Z$7,2)*'2012 HR 배정표'!AU815)/HLOOKUP($A$5,Prj_list!$O$6:$Z$7,2))=TRUE,"-",(HLOOKUP($A$5,Prj_list!$O$6:$Z$7,2)*'2012 HR 배정표'!AU815)/HLOOKUP($A$5,Prj_list!$O$6:$Z$7,2)))</x:f>
        <x:v>-</x:v>
      </x:c>
      <x:c r="AQ817" s="45" t="str">
        <x:f>IF(ISBLANK('2012 HR 배정표'!AV815)=TRUE,"-",'2012 HR 배정표'!AV815)</x:f>
        <x:v>-</x:v>
      </x:c>
      <x:c r="AR817" s="46" t="str">
        <x:f>IF(ISBLANK('2012 HR 배정표'!AV815)=TRUE,"-",IF(ISERROR((HLOOKUP($A$5,Prj_list!$O$6:$Z$7,2)*'2012 HR 배정표'!AW815)/HLOOKUP($A$5,Prj_list!$O$6:$Z$7,2))=TRUE,"-",(HLOOKUP($A$5,Prj_list!$O$6:$Z$7,2)*'2012 HR 배정표'!AW815)/HLOOKUP($A$5,Prj_list!$O$6:$Z$7,2)))</x:f>
        <x:v>-</x:v>
      </x:c>
      <x:c r="AS817" s="45" t="str">
        <x:f>IF(ISBLANK('2012 HR 배정표'!AX815)=TRUE,"-",'2012 HR 배정표'!AX815)</x:f>
        <x:v>-</x:v>
      </x:c>
      <x:c r="AT817" s="46" t="str">
        <x:f>IF(ISBLANK('2012 HR 배정표'!AX815)=TRUE,"-",IF(ISERROR((HLOOKUP($A$5,Prj_list!$O$6:$Z$7,2)*'2012 HR 배정표'!AY815)/HLOOKUP($A$5,Prj_list!$O$6:$Z$7,2))=TRUE,"-",(HLOOKUP($A$5,Prj_list!$O$6:$Z$7,2)*'2012 HR 배정표'!AY815)/HLOOKUP($A$5,Prj_list!$O$6:$Z$7,2)))</x:f>
        <x:v>-</x:v>
      </x:c>
      <x:c r="AU817" s="45" t="str">
        <x:f>IF(ISBLANK('2012 HR 배정표'!AZ815)=TRUE,"-",'2012 HR 배정표'!AZ815)</x:f>
        <x:v>-</x:v>
      </x:c>
      <x:c r="AV817" s="46" t="str">
        <x:f>IF(ISBLANK('2012 HR 배정표'!AZ815)=TRUE,"-",IF(ISERROR((HLOOKUP($A$5,Prj_list!$O$6:$Z$7,2)*'2012 HR 배정표'!BA815)/HLOOKUP($A$5,Prj_list!$O$6:$Z$7,2))=TRUE,"-",(HLOOKUP($A$5,Prj_list!$O$6:$Z$7,2)*'2012 HR 배정표'!BA815)/HLOOKUP($A$5,Prj_list!$O$6:$Z$7,2)))</x:f>
        <x:v>-</x:v>
      </x:c>
      <x:c r="AW817" s="34" t="str">
        <x:f t="shared" si="26"/>
        <x:v/>
      </x:c>
      <x:c r="AX817" s="41">
        <x:f t="shared" si="25"/>
        <x:v>0</x:v>
      </x:c>
    </x:row>
    <x:row r="818" spans="1:50">
      <x:c r="A818" s="45" t="str">
        <x:f>IF(ISBLANK('2012 HR 배정표'!F816)=TRUE,"-",'2012 HR 배정표'!F816)</x:f>
        <x:v>-</x:v>
      </x:c>
      <x:c r="B818" s="46" t="str">
        <x:f>IF(ISBLANK('2012 HR 배정표'!F816)=TRUE,"-",IF(ISERROR((HLOOKUP($A$5,Prj_list!$O$6:$Z$7,2)*'2012 HR 배정표'!G816)/HLOOKUP($A$5,Prj_list!$O$6:$Z$7,2))=TRUE,"-",(HLOOKUP($A$5,Prj_list!$O$6:$Z$7,2)*'2012 HR 배정표'!G816)/HLOOKUP($A$5,Prj_list!$O$6:$Z$7,2)))</x:f>
        <x:v>-</x:v>
      </x:c>
      <x:c r="C818" s="45" t="str">
        <x:f>IF(ISBLANK('2012 HR 배정표'!H816)=TRUE,"-",'2012 HR 배정표'!H816)</x:f>
        <x:v>-</x:v>
      </x:c>
      <x:c r="D818" s="46" t="str">
        <x:f>IF(ISBLANK('2012 HR 배정표'!H816)=TRUE,"-",IF(ISERROR((HLOOKUP($A$5,Prj_list!$O$6:$Z$7,2)*'2012 HR 배정표'!I816)/HLOOKUP($A$5,Prj_list!$O$6:$Z$7,2))=TRUE,"-",(HLOOKUP($A$5,Prj_list!$O$6:$Z$7,2)*'2012 HR 배정표'!I816)/HLOOKUP($A$5,Prj_list!$O$6:$Z$7,2)))</x:f>
        <x:v>-</x:v>
      </x:c>
      <x:c r="E818" s="45" t="str">
        <x:f>IF(ISBLANK('2012 HR 배정표'!J816)=TRUE,"-",'2012 HR 배정표'!J816)</x:f>
        <x:v>-</x:v>
      </x:c>
      <x:c r="F818" s="46" t="str">
        <x:f>IF(ISBLANK('2012 HR 배정표'!J816)=TRUE,"-",IF(ISERROR((HLOOKUP($A$5,Prj_list!$O$6:$Z$7,2)*'2012 HR 배정표'!K816)/HLOOKUP($A$5,Prj_list!$O$6:$Z$7,2))=TRUE,"-",(HLOOKUP($A$5,Prj_list!$O$6:$Z$7,2)*'2012 HR 배정표'!K816)/HLOOKUP($A$5,Prj_list!$O$6:$Z$7,2)))</x:f>
        <x:v>-</x:v>
      </x:c>
      <x:c r="G818" s="45" t="str">
        <x:f>IF(ISBLANK('2012 HR 배정표'!L816)=TRUE,"-",'2012 HR 배정표'!L816)</x:f>
        <x:v>-</x:v>
      </x:c>
      <x:c r="H818" s="46" t="str">
        <x:f>IF(ISBLANK('2012 HR 배정표'!L816)=TRUE,"-",IF(ISERROR((HLOOKUP($A$5,Prj_list!$O$6:$Z$7,2)*'2012 HR 배정표'!M816)/HLOOKUP($A$5,Prj_list!$O$6:$Z$7,2))=TRUE,"-",(HLOOKUP($A$5,Prj_list!$O$6:$Z$7,2)*'2012 HR 배정표'!M816)/HLOOKUP($A$5,Prj_list!$O$6:$Z$7,2)))</x:f>
        <x:v>-</x:v>
      </x:c>
      <x:c r="I818" s="45" t="str">
        <x:f>IF(ISBLANK('2012 HR 배정표'!N816)=TRUE,"-",'2012 HR 배정표'!N816)</x:f>
        <x:v>-</x:v>
      </x:c>
      <x:c r="J818" s="46" t="str">
        <x:f>IF(ISBLANK('2012 HR 배정표'!N816)=TRUE,"-",IF(ISERROR((HLOOKUP($A$5,Prj_list!$O$6:$Z$7,2)*'2012 HR 배정표'!O816)/HLOOKUP($A$5,Prj_list!$O$6:$Z$7,2))=TRUE,"-",(HLOOKUP($A$5,Prj_list!$O$6:$Z$7,2)*'2012 HR 배정표'!O816)/HLOOKUP($A$5,Prj_list!$O$6:$Z$7,2)))</x:f>
        <x:v>-</x:v>
      </x:c>
      <x:c r="K818" s="45" t="str">
        <x:f>IF(ISBLANK('2012 HR 배정표'!P816)=TRUE,"-",'2012 HR 배정표'!P816)</x:f>
        <x:v>-</x:v>
      </x:c>
      <x:c r="L818" s="46" t="str">
        <x:f>IF(ISBLANK('2012 HR 배정표'!P816)=TRUE,"-",IF(ISERROR((HLOOKUP($A$5,Prj_list!$O$6:$Z$7,2)*'2012 HR 배정표'!Q816)/HLOOKUP($A$5,Prj_list!$O$6:$Z$7,2))=TRUE,"-",(HLOOKUP($A$5,Prj_list!$O$6:$Z$7,2)*'2012 HR 배정표'!Q816)/HLOOKUP($A$5,Prj_list!$O$6:$Z$7,2)))</x:f>
        <x:v>-</x:v>
      </x:c>
      <x:c r="M818" s="45" t="str">
        <x:f>IF(ISBLANK('2012 HR 배정표'!R816)=TRUE,"-",'2012 HR 배정표'!R816)</x:f>
        <x:v>-</x:v>
      </x:c>
      <x:c r="N818" s="46" t="str">
        <x:f>IF(ISBLANK('2012 HR 배정표'!R816)=TRUE,"-",IF(ISERROR((HLOOKUP($A$5,Prj_list!$O$6:$Z$7,2)*'2012 HR 배정표'!S816)/HLOOKUP($A$5,Prj_list!$O$6:$Z$7,2))=TRUE,"-",(HLOOKUP($A$5,Prj_list!$O$6:$Z$7,2)*'2012 HR 배정표'!S816)/HLOOKUP($A$5,Prj_list!$O$6:$Z$7,2)))</x:f>
        <x:v>-</x:v>
      </x:c>
      <x:c r="O818" s="45" t="str">
        <x:f>IF(ISBLANK('2012 HR 배정표'!T816)=TRUE,"-",'2012 HR 배정표'!T816)</x:f>
        <x:v>-</x:v>
      </x:c>
      <x:c r="P818" s="46" t="str">
        <x:f>IF(ISBLANK('2012 HR 배정표'!T816)=TRUE,"-",IF(ISERROR((HLOOKUP($A$5,Prj_list!$O$6:$Z$7,2)*'2012 HR 배정표'!U816)/HLOOKUP($A$5,Prj_list!$O$6:$Z$7,2))=TRUE,"-",(HLOOKUP($A$5,Prj_list!$O$6:$Z$7,2)*'2012 HR 배정표'!U816)/HLOOKUP($A$5,Prj_list!$O$6:$Z$7,2)))</x:f>
        <x:v>-</x:v>
      </x:c>
      <x:c r="Q818" s="45" t="str">
        <x:f>IF(ISBLANK('2012 HR 배정표'!V816)=TRUE,"-",'2012 HR 배정표'!V816)</x:f>
        <x:v>-</x:v>
      </x:c>
      <x:c r="R818" s="46" t="str">
        <x:f>IF(ISBLANK('2012 HR 배정표'!V816)=TRUE,"-",IF(ISERROR((HLOOKUP($A$5,Prj_list!$O$6:$Z$7,2)*'2012 HR 배정표'!W816)/HLOOKUP($A$5,Prj_list!$O$6:$Z$7,2))=TRUE,"-",(HLOOKUP($A$5,Prj_list!$O$6:$Z$7,2)*'2012 HR 배정표'!W816)/HLOOKUP($A$5,Prj_list!$O$6:$Z$7,2)))</x:f>
        <x:v>-</x:v>
      </x:c>
      <x:c r="S818" s="45" t="str">
        <x:f>IF(ISBLANK('2012 HR 배정표'!X816)=TRUE,"-",'2012 HR 배정표'!X816)</x:f>
        <x:v>-</x:v>
      </x:c>
      <x:c r="T818" s="46" t="str">
        <x:f>IF(ISBLANK('2012 HR 배정표'!X816)=TRUE,"-",IF(ISERROR((HLOOKUP($A$5,Prj_list!$O$6:$Z$7,2)*'2012 HR 배정표'!Y816)/HLOOKUP($A$5,Prj_list!$O$6:$Z$7,2))=TRUE,"-",(HLOOKUP($A$5,Prj_list!$O$6:$Z$7,2)*'2012 HR 배정표'!Y816)/HLOOKUP($A$5,Prj_list!$O$6:$Z$7,2)))</x:f>
        <x:v>-</x:v>
      </x:c>
      <x:c r="U818" s="45" t="str">
        <x:f>IF(ISBLANK('2012 HR 배정표'!Z816)=TRUE,"-",'2012 HR 배정표'!Z816)</x:f>
        <x:v>-</x:v>
      </x:c>
      <x:c r="V818" s="46" t="str">
        <x:f>IF(ISBLANK('2012 HR 배정표'!Z816)=TRUE,"-",IF(ISERROR((HLOOKUP($A$5,Prj_list!$O$6:$Z$7,2)*'2012 HR 배정표'!AA816)/HLOOKUP($A$5,Prj_list!$O$6:$Z$7,2))=TRUE,"-",(HLOOKUP($A$5,Prj_list!$O$6:$Z$7,2)*'2012 HR 배정표'!AA816)/HLOOKUP($A$5,Prj_list!$O$6:$Z$7,2)))</x:f>
        <x:v>-</x:v>
      </x:c>
      <x:c r="W818" s="45" t="str">
        <x:f>IF(ISBLANK('2012 HR 배정표'!AB816)=TRUE,"-",'2012 HR 배정표'!AB816)</x:f>
        <x:v>-</x:v>
      </x:c>
      <x:c r="X818" s="46" t="str">
        <x:f>IF(ISBLANK('2012 HR 배정표'!AB816)=TRUE,"-",IF(ISERROR((HLOOKUP($A$5,Prj_list!$O$6:$Z$7,2)*'2012 HR 배정표'!AC816)/HLOOKUP($A$5,Prj_list!$O$6:$Z$7,2))=TRUE,"-",(HLOOKUP($A$5,Prj_list!$O$6:$Z$7,2)*'2012 HR 배정표'!AC816)/HLOOKUP($A$5,Prj_list!$O$6:$Z$7,2)))</x:f>
        <x:v>-</x:v>
      </x:c>
      <x:c r="Y818" s="45" t="str">
        <x:f>IF(ISBLANK('2012 HR 배정표'!AD816)=TRUE,"-",'2012 HR 배정표'!AD816)</x:f>
        <x:v>-</x:v>
      </x:c>
      <x:c r="Z818" s="46" t="str">
        <x:f>IF(ISBLANK('2012 HR 배정표'!AD816)=TRUE,"-",IF(ISERROR((HLOOKUP($A$5,Prj_list!$O$6:$Z$7,2)*'2012 HR 배정표'!AE816)/HLOOKUP($A$5,Prj_list!$O$6:$Z$7,2))=TRUE,"-",(HLOOKUP($A$5,Prj_list!$O$6:$Z$7,2)*'2012 HR 배정표'!AE816)/HLOOKUP($A$5,Prj_list!$O$6:$Z$7,2)))</x:f>
        <x:v>-</x:v>
      </x:c>
      <x:c r="AA818" s="45" t="str">
        <x:f>IF(ISBLANK('2012 HR 배정표'!AF816)=TRUE,"-",'2012 HR 배정표'!AF816)</x:f>
        <x:v>-</x:v>
      </x:c>
      <x:c r="AB818" s="46" t="str">
        <x:f>IF(ISBLANK('2012 HR 배정표'!AF816)=TRUE,"-",IF(ISERROR((HLOOKUP($A$5,Prj_list!$O$6:$Z$7,2)*'2012 HR 배정표'!AG816)/HLOOKUP($A$5,Prj_list!$O$6:$Z$7,2))=TRUE,"-",(HLOOKUP($A$5,Prj_list!$O$6:$Z$7,2)*'2012 HR 배정표'!AG816)/HLOOKUP($A$5,Prj_list!$O$6:$Z$7,2)))</x:f>
        <x:v>-</x:v>
      </x:c>
      <x:c r="AC818" s="45" t="str">
        <x:f>IF(ISBLANK('2012 HR 배정표'!AH816)=TRUE,"-",'2012 HR 배정표'!AH816)</x:f>
        <x:v>-</x:v>
      </x:c>
      <x:c r="AD818" s="46" t="str">
        <x:f>IF(ISBLANK('2012 HR 배정표'!AH816)=TRUE,"-",IF(ISERROR((HLOOKUP($A$5,Prj_list!$O$6:$Z$7,2)*'2012 HR 배정표'!AI816)/HLOOKUP($A$5,Prj_list!$O$6:$Z$7,2))=TRUE,"-",(HLOOKUP($A$5,Prj_list!$O$6:$Z$7,2)*'2012 HR 배정표'!AI816)/HLOOKUP($A$5,Prj_list!$O$6:$Z$7,2)))</x:f>
        <x:v>-</x:v>
      </x:c>
      <x:c r="AE818" s="45" t="str">
        <x:f>IF(ISBLANK('2012 HR 배정표'!AJ816)=TRUE,"-",'2012 HR 배정표'!AJ816)</x:f>
        <x:v>-</x:v>
      </x:c>
      <x:c r="AF818" s="46" t="str">
        <x:f>IF(ISBLANK('2012 HR 배정표'!AJ816)=TRUE,"-",IF(ISERROR((HLOOKUP($A$5,Prj_list!$O$6:$Z$7,2)*'2012 HR 배정표'!AK816)/HLOOKUP($A$5,Prj_list!$O$6:$Z$7,2))=TRUE,"-",(HLOOKUP($A$5,Prj_list!$O$6:$Z$7,2)*'2012 HR 배정표'!AK816)/HLOOKUP($A$5,Prj_list!$O$6:$Z$7,2)))</x:f>
        <x:v>-</x:v>
      </x:c>
      <x:c r="AG818" s="45" t="str">
        <x:f>IF(ISBLANK('2012 HR 배정표'!AL816)=TRUE,"-",'2012 HR 배정표'!AL816)</x:f>
        <x:v>-</x:v>
      </x:c>
      <x:c r="AH818" s="46" t="str">
        <x:f>IF(ISBLANK('2012 HR 배정표'!AL816)=TRUE,"-",IF(ISERROR((HLOOKUP($A$5,Prj_list!$O$6:$Z$7,2)*'2012 HR 배정표'!AM816)/HLOOKUP($A$5,Prj_list!$O$6:$Z$7,2))=TRUE,"-",(HLOOKUP($A$5,Prj_list!$O$6:$Z$7,2)*'2012 HR 배정표'!AM816)/HLOOKUP($A$5,Prj_list!$O$6:$Z$7,2)))</x:f>
        <x:v>-</x:v>
      </x:c>
      <x:c r="AI818" s="45" t="str">
        <x:f>IF(ISBLANK('2012 HR 배정표'!AN816)=TRUE,"-",'2012 HR 배정표'!AN816)</x:f>
        <x:v>-</x:v>
      </x:c>
      <x:c r="AJ818" s="46" t="str">
        <x:f>IF(ISBLANK('2012 HR 배정표'!AN816)=TRUE,"-",IF(ISERROR((HLOOKUP($A$5,Prj_list!$O$6:$Z$7,2)*'2012 HR 배정표'!AO816)/HLOOKUP($A$5,Prj_list!$O$6:$Z$7,2))=TRUE,"-",(HLOOKUP($A$5,Prj_list!$O$6:$Z$7,2)*'2012 HR 배정표'!AO816)/HLOOKUP($A$5,Prj_list!$O$6:$Z$7,2)))</x:f>
        <x:v>-</x:v>
      </x:c>
      <x:c r="AK818" s="45" t="str">
        <x:f>IF(ISBLANK('2012 HR 배정표'!AP816)=TRUE,"-",'2012 HR 배정표'!AP816)</x:f>
        <x:v>-</x:v>
      </x:c>
      <x:c r="AL818" s="46" t="str">
        <x:f>IF(ISBLANK('2012 HR 배정표'!AP816)=TRUE,"-",IF(ISERROR((HLOOKUP($A$5,Prj_list!$O$6:$Z$7,2)*'2012 HR 배정표'!AQ816)/HLOOKUP($A$5,Prj_list!$O$6:$Z$7,2))=TRUE,"-",(HLOOKUP($A$5,Prj_list!$O$6:$Z$7,2)*'2012 HR 배정표'!AQ816)/HLOOKUP($A$5,Prj_list!$O$6:$Z$7,2)))</x:f>
        <x:v>-</x:v>
      </x:c>
      <x:c r="AM818" s="45" t="str">
        <x:f>IF(ISBLANK('2012 HR 배정표'!AR816)=TRUE,"-",'2012 HR 배정표'!AR816)</x:f>
        <x:v>-</x:v>
      </x:c>
      <x:c r="AN818" s="46" t="str">
        <x:f>IF(ISBLANK('2012 HR 배정표'!AR816)=TRUE,"-",IF(ISERROR((HLOOKUP($A$5,Prj_list!$O$6:$Z$7,2)*'2012 HR 배정표'!AS816)/HLOOKUP($A$5,Prj_list!$O$6:$Z$7,2))=TRUE,"-",(HLOOKUP($A$5,Prj_list!$O$6:$Z$7,2)*'2012 HR 배정표'!AS816)/HLOOKUP($A$5,Prj_list!$O$6:$Z$7,2)))</x:f>
        <x:v>-</x:v>
      </x:c>
      <x:c r="AO818" s="45" t="str">
        <x:f>IF(ISBLANK('2012 HR 배정표'!AT816)=TRUE,"-",'2012 HR 배정표'!AT816)</x:f>
        <x:v>-</x:v>
      </x:c>
      <x:c r="AP818" s="46" t="str">
        <x:f>IF(ISBLANK('2012 HR 배정표'!AT816)=TRUE,"-",IF(ISERROR((HLOOKUP($A$5,Prj_list!$O$6:$Z$7,2)*'2012 HR 배정표'!AU816)/HLOOKUP($A$5,Prj_list!$O$6:$Z$7,2))=TRUE,"-",(HLOOKUP($A$5,Prj_list!$O$6:$Z$7,2)*'2012 HR 배정표'!AU816)/HLOOKUP($A$5,Prj_list!$O$6:$Z$7,2)))</x:f>
        <x:v>-</x:v>
      </x:c>
      <x:c r="AQ818" s="45" t="str">
        <x:f>IF(ISBLANK('2012 HR 배정표'!AV816)=TRUE,"-",'2012 HR 배정표'!AV816)</x:f>
        <x:v>-</x:v>
      </x:c>
      <x:c r="AR818" s="46" t="str">
        <x:f>IF(ISBLANK('2012 HR 배정표'!AV816)=TRUE,"-",IF(ISERROR((HLOOKUP($A$5,Prj_list!$O$6:$Z$7,2)*'2012 HR 배정표'!AW816)/HLOOKUP($A$5,Prj_list!$O$6:$Z$7,2))=TRUE,"-",(HLOOKUP($A$5,Prj_list!$O$6:$Z$7,2)*'2012 HR 배정표'!AW816)/HLOOKUP($A$5,Prj_list!$O$6:$Z$7,2)))</x:f>
        <x:v>-</x:v>
      </x:c>
      <x:c r="AS818" s="45" t="str">
        <x:f>IF(ISBLANK('2012 HR 배정표'!AX816)=TRUE,"-",'2012 HR 배정표'!AX816)</x:f>
        <x:v>-</x:v>
      </x:c>
      <x:c r="AT818" s="46" t="str">
        <x:f>IF(ISBLANK('2012 HR 배정표'!AX816)=TRUE,"-",IF(ISERROR((HLOOKUP($A$5,Prj_list!$O$6:$Z$7,2)*'2012 HR 배정표'!AY816)/HLOOKUP($A$5,Prj_list!$O$6:$Z$7,2))=TRUE,"-",(HLOOKUP($A$5,Prj_list!$O$6:$Z$7,2)*'2012 HR 배정표'!AY816)/HLOOKUP($A$5,Prj_list!$O$6:$Z$7,2)))</x:f>
        <x:v>-</x:v>
      </x:c>
      <x:c r="AU818" s="45" t="str">
        <x:f>IF(ISBLANK('2012 HR 배정표'!AZ816)=TRUE,"-",'2012 HR 배정표'!AZ816)</x:f>
        <x:v>-</x:v>
      </x:c>
      <x:c r="AV818" s="46" t="str">
        <x:f>IF(ISBLANK('2012 HR 배정표'!AZ816)=TRUE,"-",IF(ISERROR((HLOOKUP($A$5,Prj_list!$O$6:$Z$7,2)*'2012 HR 배정표'!BA816)/HLOOKUP($A$5,Prj_list!$O$6:$Z$7,2))=TRUE,"-",(HLOOKUP($A$5,Prj_list!$O$6:$Z$7,2)*'2012 HR 배정표'!BA816)/HLOOKUP($A$5,Prj_list!$O$6:$Z$7,2)))</x:f>
        <x:v>-</x:v>
      </x:c>
      <x:c r="AW818" s="34" t="str">
        <x:f t="shared" si="26"/>
        <x:v/>
      </x:c>
      <x:c r="AX818" s="41">
        <x:f t="shared" si="25"/>
        <x:v>0</x:v>
      </x:c>
    </x:row>
    <x:row r="819" spans="1:50">
      <x:c r="A819" s="45" t="str">
        <x:f>IF(ISBLANK('2012 HR 배정표'!F817)=TRUE,"-",'2012 HR 배정표'!F817)</x:f>
        <x:v>-</x:v>
      </x:c>
      <x:c r="B819" s="46" t="str">
        <x:f>IF(ISBLANK('2012 HR 배정표'!F817)=TRUE,"-",IF(ISERROR((HLOOKUP($A$5,Prj_list!$O$6:$Z$7,2)*'2012 HR 배정표'!G817)/HLOOKUP($A$5,Prj_list!$O$6:$Z$7,2))=TRUE,"-",(HLOOKUP($A$5,Prj_list!$O$6:$Z$7,2)*'2012 HR 배정표'!G817)/HLOOKUP($A$5,Prj_list!$O$6:$Z$7,2)))</x:f>
        <x:v>-</x:v>
      </x:c>
      <x:c r="C819" s="45" t="str">
        <x:f>IF(ISBLANK('2012 HR 배정표'!H817)=TRUE,"-",'2012 HR 배정표'!H817)</x:f>
        <x:v>-</x:v>
      </x:c>
      <x:c r="D819" s="46" t="str">
        <x:f>IF(ISBLANK('2012 HR 배정표'!H817)=TRUE,"-",IF(ISERROR((HLOOKUP($A$5,Prj_list!$O$6:$Z$7,2)*'2012 HR 배정표'!I817)/HLOOKUP($A$5,Prj_list!$O$6:$Z$7,2))=TRUE,"-",(HLOOKUP($A$5,Prj_list!$O$6:$Z$7,2)*'2012 HR 배정표'!I817)/HLOOKUP($A$5,Prj_list!$O$6:$Z$7,2)))</x:f>
        <x:v>-</x:v>
      </x:c>
      <x:c r="E819" s="45" t="str">
        <x:f>IF(ISBLANK('2012 HR 배정표'!J817)=TRUE,"-",'2012 HR 배정표'!J817)</x:f>
        <x:v>-</x:v>
      </x:c>
      <x:c r="F819" s="46" t="str">
        <x:f>IF(ISBLANK('2012 HR 배정표'!J817)=TRUE,"-",IF(ISERROR((HLOOKUP($A$5,Prj_list!$O$6:$Z$7,2)*'2012 HR 배정표'!K817)/HLOOKUP($A$5,Prj_list!$O$6:$Z$7,2))=TRUE,"-",(HLOOKUP($A$5,Prj_list!$O$6:$Z$7,2)*'2012 HR 배정표'!K817)/HLOOKUP($A$5,Prj_list!$O$6:$Z$7,2)))</x:f>
        <x:v>-</x:v>
      </x:c>
      <x:c r="G819" s="45" t="str">
        <x:f>IF(ISBLANK('2012 HR 배정표'!L817)=TRUE,"-",'2012 HR 배정표'!L817)</x:f>
        <x:v>-</x:v>
      </x:c>
      <x:c r="H819" s="46" t="str">
        <x:f>IF(ISBLANK('2012 HR 배정표'!L817)=TRUE,"-",IF(ISERROR((HLOOKUP($A$5,Prj_list!$O$6:$Z$7,2)*'2012 HR 배정표'!M817)/HLOOKUP($A$5,Prj_list!$O$6:$Z$7,2))=TRUE,"-",(HLOOKUP($A$5,Prj_list!$O$6:$Z$7,2)*'2012 HR 배정표'!M817)/HLOOKUP($A$5,Prj_list!$O$6:$Z$7,2)))</x:f>
        <x:v>-</x:v>
      </x:c>
      <x:c r="I819" s="45" t="str">
        <x:f>IF(ISBLANK('2012 HR 배정표'!N817)=TRUE,"-",'2012 HR 배정표'!N817)</x:f>
        <x:v>-</x:v>
      </x:c>
      <x:c r="J819" s="46" t="str">
        <x:f>IF(ISBLANK('2012 HR 배정표'!N817)=TRUE,"-",IF(ISERROR((HLOOKUP($A$5,Prj_list!$O$6:$Z$7,2)*'2012 HR 배정표'!O817)/HLOOKUP($A$5,Prj_list!$O$6:$Z$7,2))=TRUE,"-",(HLOOKUP($A$5,Prj_list!$O$6:$Z$7,2)*'2012 HR 배정표'!O817)/HLOOKUP($A$5,Prj_list!$O$6:$Z$7,2)))</x:f>
        <x:v>-</x:v>
      </x:c>
      <x:c r="K819" s="45" t="str">
        <x:f>IF(ISBLANK('2012 HR 배정표'!P817)=TRUE,"-",'2012 HR 배정표'!P817)</x:f>
        <x:v>-</x:v>
      </x:c>
      <x:c r="L819" s="46" t="str">
        <x:f>IF(ISBLANK('2012 HR 배정표'!P817)=TRUE,"-",IF(ISERROR((HLOOKUP($A$5,Prj_list!$O$6:$Z$7,2)*'2012 HR 배정표'!Q817)/HLOOKUP($A$5,Prj_list!$O$6:$Z$7,2))=TRUE,"-",(HLOOKUP($A$5,Prj_list!$O$6:$Z$7,2)*'2012 HR 배정표'!Q817)/HLOOKUP($A$5,Prj_list!$O$6:$Z$7,2)))</x:f>
        <x:v>-</x:v>
      </x:c>
      <x:c r="M819" s="45" t="str">
        <x:f>IF(ISBLANK('2012 HR 배정표'!R817)=TRUE,"-",'2012 HR 배정표'!R817)</x:f>
        <x:v>-</x:v>
      </x:c>
      <x:c r="N819" s="46" t="str">
        <x:f>IF(ISBLANK('2012 HR 배정표'!R817)=TRUE,"-",IF(ISERROR((HLOOKUP($A$5,Prj_list!$O$6:$Z$7,2)*'2012 HR 배정표'!S817)/HLOOKUP($A$5,Prj_list!$O$6:$Z$7,2))=TRUE,"-",(HLOOKUP($A$5,Prj_list!$O$6:$Z$7,2)*'2012 HR 배정표'!S817)/HLOOKUP($A$5,Prj_list!$O$6:$Z$7,2)))</x:f>
        <x:v>-</x:v>
      </x:c>
      <x:c r="O819" s="45" t="str">
        <x:f>IF(ISBLANK('2012 HR 배정표'!T817)=TRUE,"-",'2012 HR 배정표'!T817)</x:f>
        <x:v>-</x:v>
      </x:c>
      <x:c r="P819" s="46" t="str">
        <x:f>IF(ISBLANK('2012 HR 배정표'!T817)=TRUE,"-",IF(ISERROR((HLOOKUP($A$5,Prj_list!$O$6:$Z$7,2)*'2012 HR 배정표'!U817)/HLOOKUP($A$5,Prj_list!$O$6:$Z$7,2))=TRUE,"-",(HLOOKUP($A$5,Prj_list!$O$6:$Z$7,2)*'2012 HR 배정표'!U817)/HLOOKUP($A$5,Prj_list!$O$6:$Z$7,2)))</x:f>
        <x:v>-</x:v>
      </x:c>
      <x:c r="Q819" s="45" t="str">
        <x:f>IF(ISBLANK('2012 HR 배정표'!V817)=TRUE,"-",'2012 HR 배정표'!V817)</x:f>
        <x:v>-</x:v>
      </x:c>
      <x:c r="R819" s="46" t="str">
        <x:f>IF(ISBLANK('2012 HR 배정표'!V817)=TRUE,"-",IF(ISERROR((HLOOKUP($A$5,Prj_list!$O$6:$Z$7,2)*'2012 HR 배정표'!W817)/HLOOKUP($A$5,Prj_list!$O$6:$Z$7,2))=TRUE,"-",(HLOOKUP($A$5,Prj_list!$O$6:$Z$7,2)*'2012 HR 배정표'!W817)/HLOOKUP($A$5,Prj_list!$O$6:$Z$7,2)))</x:f>
        <x:v>-</x:v>
      </x:c>
      <x:c r="S819" s="45" t="str">
        <x:f>IF(ISBLANK('2012 HR 배정표'!X817)=TRUE,"-",'2012 HR 배정표'!X817)</x:f>
        <x:v>-</x:v>
      </x:c>
      <x:c r="T819" s="46" t="str">
        <x:f>IF(ISBLANK('2012 HR 배정표'!X817)=TRUE,"-",IF(ISERROR((HLOOKUP($A$5,Prj_list!$O$6:$Z$7,2)*'2012 HR 배정표'!Y817)/HLOOKUP($A$5,Prj_list!$O$6:$Z$7,2))=TRUE,"-",(HLOOKUP($A$5,Prj_list!$O$6:$Z$7,2)*'2012 HR 배정표'!Y817)/HLOOKUP($A$5,Prj_list!$O$6:$Z$7,2)))</x:f>
        <x:v>-</x:v>
      </x:c>
      <x:c r="U819" s="45" t="str">
        <x:f>IF(ISBLANK('2012 HR 배정표'!Z817)=TRUE,"-",'2012 HR 배정표'!Z817)</x:f>
        <x:v>-</x:v>
      </x:c>
      <x:c r="V819" s="46" t="str">
        <x:f>IF(ISBLANK('2012 HR 배정표'!Z817)=TRUE,"-",IF(ISERROR((HLOOKUP($A$5,Prj_list!$O$6:$Z$7,2)*'2012 HR 배정표'!AA817)/HLOOKUP($A$5,Prj_list!$O$6:$Z$7,2))=TRUE,"-",(HLOOKUP($A$5,Prj_list!$O$6:$Z$7,2)*'2012 HR 배정표'!AA817)/HLOOKUP($A$5,Prj_list!$O$6:$Z$7,2)))</x:f>
        <x:v>-</x:v>
      </x:c>
      <x:c r="W819" s="45" t="str">
        <x:f>IF(ISBLANK('2012 HR 배정표'!AB817)=TRUE,"-",'2012 HR 배정표'!AB817)</x:f>
        <x:v>-</x:v>
      </x:c>
      <x:c r="X819" s="46" t="str">
        <x:f>IF(ISBLANK('2012 HR 배정표'!AB817)=TRUE,"-",IF(ISERROR((HLOOKUP($A$5,Prj_list!$O$6:$Z$7,2)*'2012 HR 배정표'!AC817)/HLOOKUP($A$5,Prj_list!$O$6:$Z$7,2))=TRUE,"-",(HLOOKUP($A$5,Prj_list!$O$6:$Z$7,2)*'2012 HR 배정표'!AC817)/HLOOKUP($A$5,Prj_list!$O$6:$Z$7,2)))</x:f>
        <x:v>-</x:v>
      </x:c>
      <x:c r="Y819" s="45" t="str">
        <x:f>IF(ISBLANK('2012 HR 배정표'!AD817)=TRUE,"-",'2012 HR 배정표'!AD817)</x:f>
        <x:v>-</x:v>
      </x:c>
      <x:c r="Z819" s="46" t="str">
        <x:f>IF(ISBLANK('2012 HR 배정표'!AD817)=TRUE,"-",IF(ISERROR((HLOOKUP($A$5,Prj_list!$O$6:$Z$7,2)*'2012 HR 배정표'!AE817)/HLOOKUP($A$5,Prj_list!$O$6:$Z$7,2))=TRUE,"-",(HLOOKUP($A$5,Prj_list!$O$6:$Z$7,2)*'2012 HR 배정표'!AE817)/HLOOKUP($A$5,Prj_list!$O$6:$Z$7,2)))</x:f>
        <x:v>-</x:v>
      </x:c>
      <x:c r="AA819" s="45" t="str">
        <x:f>IF(ISBLANK('2012 HR 배정표'!AF817)=TRUE,"-",'2012 HR 배정표'!AF817)</x:f>
        <x:v>-</x:v>
      </x:c>
      <x:c r="AB819" s="46" t="str">
        <x:f>IF(ISBLANK('2012 HR 배정표'!AF817)=TRUE,"-",IF(ISERROR((HLOOKUP($A$5,Prj_list!$O$6:$Z$7,2)*'2012 HR 배정표'!AG817)/HLOOKUP($A$5,Prj_list!$O$6:$Z$7,2))=TRUE,"-",(HLOOKUP($A$5,Prj_list!$O$6:$Z$7,2)*'2012 HR 배정표'!AG817)/HLOOKUP($A$5,Prj_list!$O$6:$Z$7,2)))</x:f>
        <x:v>-</x:v>
      </x:c>
      <x:c r="AC819" s="45" t="str">
        <x:f>IF(ISBLANK('2012 HR 배정표'!AH817)=TRUE,"-",'2012 HR 배정표'!AH817)</x:f>
        <x:v>-</x:v>
      </x:c>
      <x:c r="AD819" s="46" t="str">
        <x:f>IF(ISBLANK('2012 HR 배정표'!AH817)=TRUE,"-",IF(ISERROR((HLOOKUP($A$5,Prj_list!$O$6:$Z$7,2)*'2012 HR 배정표'!AI817)/HLOOKUP($A$5,Prj_list!$O$6:$Z$7,2))=TRUE,"-",(HLOOKUP($A$5,Prj_list!$O$6:$Z$7,2)*'2012 HR 배정표'!AI817)/HLOOKUP($A$5,Prj_list!$O$6:$Z$7,2)))</x:f>
        <x:v>-</x:v>
      </x:c>
      <x:c r="AE819" s="45" t="str">
        <x:f>IF(ISBLANK('2012 HR 배정표'!AJ817)=TRUE,"-",'2012 HR 배정표'!AJ817)</x:f>
        <x:v>-</x:v>
      </x:c>
      <x:c r="AF819" s="46" t="str">
        <x:f>IF(ISBLANK('2012 HR 배정표'!AJ817)=TRUE,"-",IF(ISERROR((HLOOKUP($A$5,Prj_list!$O$6:$Z$7,2)*'2012 HR 배정표'!AK817)/HLOOKUP($A$5,Prj_list!$O$6:$Z$7,2))=TRUE,"-",(HLOOKUP($A$5,Prj_list!$O$6:$Z$7,2)*'2012 HR 배정표'!AK817)/HLOOKUP($A$5,Prj_list!$O$6:$Z$7,2)))</x:f>
        <x:v>-</x:v>
      </x:c>
      <x:c r="AG819" s="45" t="str">
        <x:f>IF(ISBLANK('2012 HR 배정표'!AL817)=TRUE,"-",'2012 HR 배정표'!AL817)</x:f>
        <x:v>-</x:v>
      </x:c>
      <x:c r="AH819" s="46" t="str">
        <x:f>IF(ISBLANK('2012 HR 배정표'!AL817)=TRUE,"-",IF(ISERROR((HLOOKUP($A$5,Prj_list!$O$6:$Z$7,2)*'2012 HR 배정표'!AM817)/HLOOKUP($A$5,Prj_list!$O$6:$Z$7,2))=TRUE,"-",(HLOOKUP($A$5,Prj_list!$O$6:$Z$7,2)*'2012 HR 배정표'!AM817)/HLOOKUP($A$5,Prj_list!$O$6:$Z$7,2)))</x:f>
        <x:v>-</x:v>
      </x:c>
      <x:c r="AI819" s="45" t="str">
        <x:f>IF(ISBLANK('2012 HR 배정표'!AN817)=TRUE,"-",'2012 HR 배정표'!AN817)</x:f>
        <x:v>-</x:v>
      </x:c>
      <x:c r="AJ819" s="46" t="str">
        <x:f>IF(ISBLANK('2012 HR 배정표'!AN817)=TRUE,"-",IF(ISERROR((HLOOKUP($A$5,Prj_list!$O$6:$Z$7,2)*'2012 HR 배정표'!AO817)/HLOOKUP($A$5,Prj_list!$O$6:$Z$7,2))=TRUE,"-",(HLOOKUP($A$5,Prj_list!$O$6:$Z$7,2)*'2012 HR 배정표'!AO817)/HLOOKUP($A$5,Prj_list!$O$6:$Z$7,2)))</x:f>
        <x:v>-</x:v>
      </x:c>
      <x:c r="AK819" s="45" t="str">
        <x:f>IF(ISBLANK('2012 HR 배정표'!AP817)=TRUE,"-",'2012 HR 배정표'!AP817)</x:f>
        <x:v>-</x:v>
      </x:c>
      <x:c r="AL819" s="46" t="str">
        <x:f>IF(ISBLANK('2012 HR 배정표'!AP817)=TRUE,"-",IF(ISERROR((HLOOKUP($A$5,Prj_list!$O$6:$Z$7,2)*'2012 HR 배정표'!AQ817)/HLOOKUP($A$5,Prj_list!$O$6:$Z$7,2))=TRUE,"-",(HLOOKUP($A$5,Prj_list!$O$6:$Z$7,2)*'2012 HR 배정표'!AQ817)/HLOOKUP($A$5,Prj_list!$O$6:$Z$7,2)))</x:f>
        <x:v>-</x:v>
      </x:c>
      <x:c r="AM819" s="45" t="str">
        <x:f>IF(ISBLANK('2012 HR 배정표'!AR817)=TRUE,"-",'2012 HR 배정표'!AR817)</x:f>
        <x:v>-</x:v>
      </x:c>
      <x:c r="AN819" s="46" t="str">
        <x:f>IF(ISBLANK('2012 HR 배정표'!AR817)=TRUE,"-",IF(ISERROR((HLOOKUP($A$5,Prj_list!$O$6:$Z$7,2)*'2012 HR 배정표'!AS817)/HLOOKUP($A$5,Prj_list!$O$6:$Z$7,2))=TRUE,"-",(HLOOKUP($A$5,Prj_list!$O$6:$Z$7,2)*'2012 HR 배정표'!AS817)/HLOOKUP($A$5,Prj_list!$O$6:$Z$7,2)))</x:f>
        <x:v>-</x:v>
      </x:c>
      <x:c r="AO819" s="45" t="str">
        <x:f>IF(ISBLANK('2012 HR 배정표'!AT817)=TRUE,"-",'2012 HR 배정표'!AT817)</x:f>
        <x:v>-</x:v>
      </x:c>
      <x:c r="AP819" s="46" t="str">
        <x:f>IF(ISBLANK('2012 HR 배정표'!AT817)=TRUE,"-",IF(ISERROR((HLOOKUP($A$5,Prj_list!$O$6:$Z$7,2)*'2012 HR 배정표'!AU817)/HLOOKUP($A$5,Prj_list!$O$6:$Z$7,2))=TRUE,"-",(HLOOKUP($A$5,Prj_list!$O$6:$Z$7,2)*'2012 HR 배정표'!AU817)/HLOOKUP($A$5,Prj_list!$O$6:$Z$7,2)))</x:f>
        <x:v>-</x:v>
      </x:c>
      <x:c r="AQ819" s="45" t="str">
        <x:f>IF(ISBLANK('2012 HR 배정표'!AV817)=TRUE,"-",'2012 HR 배정표'!AV817)</x:f>
        <x:v>-</x:v>
      </x:c>
      <x:c r="AR819" s="46" t="str">
        <x:f>IF(ISBLANK('2012 HR 배정표'!AV817)=TRUE,"-",IF(ISERROR((HLOOKUP($A$5,Prj_list!$O$6:$Z$7,2)*'2012 HR 배정표'!AW817)/HLOOKUP($A$5,Prj_list!$O$6:$Z$7,2))=TRUE,"-",(HLOOKUP($A$5,Prj_list!$O$6:$Z$7,2)*'2012 HR 배정표'!AW817)/HLOOKUP($A$5,Prj_list!$O$6:$Z$7,2)))</x:f>
        <x:v>-</x:v>
      </x:c>
      <x:c r="AS819" s="45" t="str">
        <x:f>IF(ISBLANK('2012 HR 배정표'!AX817)=TRUE,"-",'2012 HR 배정표'!AX817)</x:f>
        <x:v>-</x:v>
      </x:c>
      <x:c r="AT819" s="46" t="str">
        <x:f>IF(ISBLANK('2012 HR 배정표'!AX817)=TRUE,"-",IF(ISERROR((HLOOKUP($A$5,Prj_list!$O$6:$Z$7,2)*'2012 HR 배정표'!AY817)/HLOOKUP($A$5,Prj_list!$O$6:$Z$7,2))=TRUE,"-",(HLOOKUP($A$5,Prj_list!$O$6:$Z$7,2)*'2012 HR 배정표'!AY817)/HLOOKUP($A$5,Prj_list!$O$6:$Z$7,2)))</x:f>
        <x:v>-</x:v>
      </x:c>
      <x:c r="AU819" s="45" t="str">
        <x:f>IF(ISBLANK('2012 HR 배정표'!AZ817)=TRUE,"-",'2012 HR 배정표'!AZ817)</x:f>
        <x:v>-</x:v>
      </x:c>
      <x:c r="AV819" s="46" t="str">
        <x:f>IF(ISBLANK('2012 HR 배정표'!AZ817)=TRUE,"-",IF(ISERROR((HLOOKUP($A$5,Prj_list!$O$6:$Z$7,2)*'2012 HR 배정표'!BA817)/HLOOKUP($A$5,Prj_list!$O$6:$Z$7,2))=TRUE,"-",(HLOOKUP($A$5,Prj_list!$O$6:$Z$7,2)*'2012 HR 배정표'!BA817)/HLOOKUP($A$5,Prj_list!$O$6:$Z$7,2)))</x:f>
        <x:v>-</x:v>
      </x:c>
      <x:c r="AW819" s="34" t="str">
        <x:f t="shared" si="26"/>
        <x:v/>
      </x:c>
      <x:c r="AX819" s="41">
        <x:f t="shared" si="25"/>
        <x:v>0</x:v>
      </x:c>
    </x:row>
    <x:row r="820" spans="1:50">
      <x:c r="A820" s="45" t="str">
        <x:f>IF(ISBLANK('2012 HR 배정표'!F818)=TRUE,"-",'2012 HR 배정표'!F818)</x:f>
        <x:v>-</x:v>
      </x:c>
      <x:c r="B820" s="46" t="str">
        <x:f>IF(ISBLANK('2012 HR 배정표'!F818)=TRUE,"-",IF(ISERROR((HLOOKUP($A$5,Prj_list!$O$6:$Z$7,2)*'2012 HR 배정표'!G818)/HLOOKUP($A$5,Prj_list!$O$6:$Z$7,2))=TRUE,"-",(HLOOKUP($A$5,Prj_list!$O$6:$Z$7,2)*'2012 HR 배정표'!G818)/HLOOKUP($A$5,Prj_list!$O$6:$Z$7,2)))</x:f>
        <x:v>-</x:v>
      </x:c>
      <x:c r="C820" s="45" t="str">
        <x:f>IF(ISBLANK('2012 HR 배정표'!H818)=TRUE,"-",'2012 HR 배정표'!H818)</x:f>
        <x:v>-</x:v>
      </x:c>
      <x:c r="D820" s="46" t="str">
        <x:f>IF(ISBLANK('2012 HR 배정표'!H818)=TRUE,"-",IF(ISERROR((HLOOKUP($A$5,Prj_list!$O$6:$Z$7,2)*'2012 HR 배정표'!I818)/HLOOKUP($A$5,Prj_list!$O$6:$Z$7,2))=TRUE,"-",(HLOOKUP($A$5,Prj_list!$O$6:$Z$7,2)*'2012 HR 배정표'!I818)/HLOOKUP($A$5,Prj_list!$O$6:$Z$7,2)))</x:f>
        <x:v>-</x:v>
      </x:c>
      <x:c r="E820" s="45" t="str">
        <x:f>IF(ISBLANK('2012 HR 배정표'!J818)=TRUE,"-",'2012 HR 배정표'!J818)</x:f>
        <x:v>-</x:v>
      </x:c>
      <x:c r="F820" s="46" t="str">
        <x:f>IF(ISBLANK('2012 HR 배정표'!J818)=TRUE,"-",IF(ISERROR((HLOOKUP($A$5,Prj_list!$O$6:$Z$7,2)*'2012 HR 배정표'!K818)/HLOOKUP($A$5,Prj_list!$O$6:$Z$7,2))=TRUE,"-",(HLOOKUP($A$5,Prj_list!$O$6:$Z$7,2)*'2012 HR 배정표'!K818)/HLOOKUP($A$5,Prj_list!$O$6:$Z$7,2)))</x:f>
        <x:v>-</x:v>
      </x:c>
      <x:c r="G820" s="45" t="str">
        <x:f>IF(ISBLANK('2012 HR 배정표'!L818)=TRUE,"-",'2012 HR 배정표'!L818)</x:f>
        <x:v>-</x:v>
      </x:c>
      <x:c r="H820" s="46" t="str">
        <x:f>IF(ISBLANK('2012 HR 배정표'!L818)=TRUE,"-",IF(ISERROR((HLOOKUP($A$5,Prj_list!$O$6:$Z$7,2)*'2012 HR 배정표'!M818)/HLOOKUP($A$5,Prj_list!$O$6:$Z$7,2))=TRUE,"-",(HLOOKUP($A$5,Prj_list!$O$6:$Z$7,2)*'2012 HR 배정표'!M818)/HLOOKUP($A$5,Prj_list!$O$6:$Z$7,2)))</x:f>
        <x:v>-</x:v>
      </x:c>
      <x:c r="I820" s="45" t="str">
        <x:f>IF(ISBLANK('2012 HR 배정표'!N818)=TRUE,"-",'2012 HR 배정표'!N818)</x:f>
        <x:v>-</x:v>
      </x:c>
      <x:c r="J820" s="46" t="str">
        <x:f>IF(ISBLANK('2012 HR 배정표'!N818)=TRUE,"-",IF(ISERROR((HLOOKUP($A$5,Prj_list!$O$6:$Z$7,2)*'2012 HR 배정표'!O818)/HLOOKUP($A$5,Prj_list!$O$6:$Z$7,2))=TRUE,"-",(HLOOKUP($A$5,Prj_list!$O$6:$Z$7,2)*'2012 HR 배정표'!O818)/HLOOKUP($A$5,Prj_list!$O$6:$Z$7,2)))</x:f>
        <x:v>-</x:v>
      </x:c>
      <x:c r="K820" s="45" t="str">
        <x:f>IF(ISBLANK('2012 HR 배정표'!P818)=TRUE,"-",'2012 HR 배정표'!P818)</x:f>
        <x:v>-</x:v>
      </x:c>
      <x:c r="L820" s="46" t="str">
        <x:f>IF(ISBLANK('2012 HR 배정표'!P818)=TRUE,"-",IF(ISERROR((HLOOKUP($A$5,Prj_list!$O$6:$Z$7,2)*'2012 HR 배정표'!Q818)/HLOOKUP($A$5,Prj_list!$O$6:$Z$7,2))=TRUE,"-",(HLOOKUP($A$5,Prj_list!$O$6:$Z$7,2)*'2012 HR 배정표'!Q818)/HLOOKUP($A$5,Prj_list!$O$6:$Z$7,2)))</x:f>
        <x:v>-</x:v>
      </x:c>
      <x:c r="M820" s="45" t="str">
        <x:f>IF(ISBLANK('2012 HR 배정표'!R818)=TRUE,"-",'2012 HR 배정표'!R818)</x:f>
        <x:v>-</x:v>
      </x:c>
      <x:c r="N820" s="46" t="str">
        <x:f>IF(ISBLANK('2012 HR 배정표'!R818)=TRUE,"-",IF(ISERROR((HLOOKUP($A$5,Prj_list!$O$6:$Z$7,2)*'2012 HR 배정표'!S818)/HLOOKUP($A$5,Prj_list!$O$6:$Z$7,2))=TRUE,"-",(HLOOKUP($A$5,Prj_list!$O$6:$Z$7,2)*'2012 HR 배정표'!S818)/HLOOKUP($A$5,Prj_list!$O$6:$Z$7,2)))</x:f>
        <x:v>-</x:v>
      </x:c>
      <x:c r="O820" s="45" t="str">
        <x:f>IF(ISBLANK('2012 HR 배정표'!T818)=TRUE,"-",'2012 HR 배정표'!T818)</x:f>
        <x:v>-</x:v>
      </x:c>
      <x:c r="P820" s="46" t="str">
        <x:f>IF(ISBLANK('2012 HR 배정표'!T818)=TRUE,"-",IF(ISERROR((HLOOKUP($A$5,Prj_list!$O$6:$Z$7,2)*'2012 HR 배정표'!U818)/HLOOKUP($A$5,Prj_list!$O$6:$Z$7,2))=TRUE,"-",(HLOOKUP($A$5,Prj_list!$O$6:$Z$7,2)*'2012 HR 배정표'!U818)/HLOOKUP($A$5,Prj_list!$O$6:$Z$7,2)))</x:f>
        <x:v>-</x:v>
      </x:c>
      <x:c r="Q820" s="45" t="str">
        <x:f>IF(ISBLANK('2012 HR 배정표'!V818)=TRUE,"-",'2012 HR 배정표'!V818)</x:f>
        <x:v>-</x:v>
      </x:c>
      <x:c r="R820" s="46" t="str">
        <x:f>IF(ISBLANK('2012 HR 배정표'!V818)=TRUE,"-",IF(ISERROR((HLOOKUP($A$5,Prj_list!$O$6:$Z$7,2)*'2012 HR 배정표'!W818)/HLOOKUP($A$5,Prj_list!$O$6:$Z$7,2))=TRUE,"-",(HLOOKUP($A$5,Prj_list!$O$6:$Z$7,2)*'2012 HR 배정표'!W818)/HLOOKUP($A$5,Prj_list!$O$6:$Z$7,2)))</x:f>
        <x:v>-</x:v>
      </x:c>
      <x:c r="S820" s="45" t="str">
        <x:f>IF(ISBLANK('2012 HR 배정표'!X818)=TRUE,"-",'2012 HR 배정표'!X818)</x:f>
        <x:v>-</x:v>
      </x:c>
      <x:c r="T820" s="46" t="str">
        <x:f>IF(ISBLANK('2012 HR 배정표'!X818)=TRUE,"-",IF(ISERROR((HLOOKUP($A$5,Prj_list!$O$6:$Z$7,2)*'2012 HR 배정표'!Y818)/HLOOKUP($A$5,Prj_list!$O$6:$Z$7,2))=TRUE,"-",(HLOOKUP($A$5,Prj_list!$O$6:$Z$7,2)*'2012 HR 배정표'!Y818)/HLOOKUP($A$5,Prj_list!$O$6:$Z$7,2)))</x:f>
        <x:v>-</x:v>
      </x:c>
      <x:c r="U820" s="45" t="str">
        <x:f>IF(ISBLANK('2012 HR 배정표'!Z818)=TRUE,"-",'2012 HR 배정표'!Z818)</x:f>
        <x:v>-</x:v>
      </x:c>
      <x:c r="V820" s="46" t="str">
        <x:f>IF(ISBLANK('2012 HR 배정표'!Z818)=TRUE,"-",IF(ISERROR((HLOOKUP($A$5,Prj_list!$O$6:$Z$7,2)*'2012 HR 배정표'!AA818)/HLOOKUP($A$5,Prj_list!$O$6:$Z$7,2))=TRUE,"-",(HLOOKUP($A$5,Prj_list!$O$6:$Z$7,2)*'2012 HR 배정표'!AA818)/HLOOKUP($A$5,Prj_list!$O$6:$Z$7,2)))</x:f>
        <x:v>-</x:v>
      </x:c>
      <x:c r="W820" s="45" t="str">
        <x:f>IF(ISBLANK('2012 HR 배정표'!AB818)=TRUE,"-",'2012 HR 배정표'!AB818)</x:f>
        <x:v>-</x:v>
      </x:c>
      <x:c r="X820" s="46" t="str">
        <x:f>IF(ISBLANK('2012 HR 배정표'!AB818)=TRUE,"-",IF(ISERROR((HLOOKUP($A$5,Prj_list!$O$6:$Z$7,2)*'2012 HR 배정표'!AC818)/HLOOKUP($A$5,Prj_list!$O$6:$Z$7,2))=TRUE,"-",(HLOOKUP($A$5,Prj_list!$O$6:$Z$7,2)*'2012 HR 배정표'!AC818)/HLOOKUP($A$5,Prj_list!$O$6:$Z$7,2)))</x:f>
        <x:v>-</x:v>
      </x:c>
      <x:c r="Y820" s="45" t="str">
        <x:f>IF(ISBLANK('2012 HR 배정표'!AD818)=TRUE,"-",'2012 HR 배정표'!AD818)</x:f>
        <x:v>-</x:v>
      </x:c>
      <x:c r="Z820" s="46" t="str">
        <x:f>IF(ISBLANK('2012 HR 배정표'!AD818)=TRUE,"-",IF(ISERROR((HLOOKUP($A$5,Prj_list!$O$6:$Z$7,2)*'2012 HR 배정표'!AE818)/HLOOKUP($A$5,Prj_list!$O$6:$Z$7,2))=TRUE,"-",(HLOOKUP($A$5,Prj_list!$O$6:$Z$7,2)*'2012 HR 배정표'!AE818)/HLOOKUP($A$5,Prj_list!$O$6:$Z$7,2)))</x:f>
        <x:v>-</x:v>
      </x:c>
      <x:c r="AA820" s="45" t="str">
        <x:f>IF(ISBLANK('2012 HR 배정표'!AF818)=TRUE,"-",'2012 HR 배정표'!AF818)</x:f>
        <x:v>-</x:v>
      </x:c>
      <x:c r="AB820" s="46" t="str">
        <x:f>IF(ISBLANK('2012 HR 배정표'!AF818)=TRUE,"-",IF(ISERROR((HLOOKUP($A$5,Prj_list!$O$6:$Z$7,2)*'2012 HR 배정표'!AG818)/HLOOKUP($A$5,Prj_list!$O$6:$Z$7,2))=TRUE,"-",(HLOOKUP($A$5,Prj_list!$O$6:$Z$7,2)*'2012 HR 배정표'!AG818)/HLOOKUP($A$5,Prj_list!$O$6:$Z$7,2)))</x:f>
        <x:v>-</x:v>
      </x:c>
      <x:c r="AC820" s="45" t="str">
        <x:f>IF(ISBLANK('2012 HR 배정표'!AH818)=TRUE,"-",'2012 HR 배정표'!AH818)</x:f>
        <x:v>-</x:v>
      </x:c>
      <x:c r="AD820" s="46" t="str">
        <x:f>IF(ISBLANK('2012 HR 배정표'!AH818)=TRUE,"-",IF(ISERROR((HLOOKUP($A$5,Prj_list!$O$6:$Z$7,2)*'2012 HR 배정표'!AI818)/HLOOKUP($A$5,Prj_list!$O$6:$Z$7,2))=TRUE,"-",(HLOOKUP($A$5,Prj_list!$O$6:$Z$7,2)*'2012 HR 배정표'!AI818)/HLOOKUP($A$5,Prj_list!$O$6:$Z$7,2)))</x:f>
        <x:v>-</x:v>
      </x:c>
      <x:c r="AE820" s="45" t="str">
        <x:f>IF(ISBLANK('2012 HR 배정표'!AJ818)=TRUE,"-",'2012 HR 배정표'!AJ818)</x:f>
        <x:v>-</x:v>
      </x:c>
      <x:c r="AF820" s="46" t="str">
        <x:f>IF(ISBLANK('2012 HR 배정표'!AJ818)=TRUE,"-",IF(ISERROR((HLOOKUP($A$5,Prj_list!$O$6:$Z$7,2)*'2012 HR 배정표'!AK818)/HLOOKUP($A$5,Prj_list!$O$6:$Z$7,2))=TRUE,"-",(HLOOKUP($A$5,Prj_list!$O$6:$Z$7,2)*'2012 HR 배정표'!AK818)/HLOOKUP($A$5,Prj_list!$O$6:$Z$7,2)))</x:f>
        <x:v>-</x:v>
      </x:c>
      <x:c r="AG820" s="45" t="str">
        <x:f>IF(ISBLANK('2012 HR 배정표'!AL818)=TRUE,"-",'2012 HR 배정표'!AL818)</x:f>
        <x:v>-</x:v>
      </x:c>
      <x:c r="AH820" s="46" t="str">
        <x:f>IF(ISBLANK('2012 HR 배정표'!AL818)=TRUE,"-",IF(ISERROR((HLOOKUP($A$5,Prj_list!$O$6:$Z$7,2)*'2012 HR 배정표'!AM818)/HLOOKUP($A$5,Prj_list!$O$6:$Z$7,2))=TRUE,"-",(HLOOKUP($A$5,Prj_list!$O$6:$Z$7,2)*'2012 HR 배정표'!AM818)/HLOOKUP($A$5,Prj_list!$O$6:$Z$7,2)))</x:f>
        <x:v>-</x:v>
      </x:c>
      <x:c r="AI820" s="45" t="str">
        <x:f>IF(ISBLANK('2012 HR 배정표'!AN818)=TRUE,"-",'2012 HR 배정표'!AN818)</x:f>
        <x:v>-</x:v>
      </x:c>
      <x:c r="AJ820" s="46" t="str">
        <x:f>IF(ISBLANK('2012 HR 배정표'!AN818)=TRUE,"-",IF(ISERROR((HLOOKUP($A$5,Prj_list!$O$6:$Z$7,2)*'2012 HR 배정표'!AO818)/HLOOKUP($A$5,Prj_list!$O$6:$Z$7,2))=TRUE,"-",(HLOOKUP($A$5,Prj_list!$O$6:$Z$7,2)*'2012 HR 배정표'!AO818)/HLOOKUP($A$5,Prj_list!$O$6:$Z$7,2)))</x:f>
        <x:v>-</x:v>
      </x:c>
      <x:c r="AK820" s="45" t="str">
        <x:f>IF(ISBLANK('2012 HR 배정표'!AP818)=TRUE,"-",'2012 HR 배정표'!AP818)</x:f>
        <x:v>-</x:v>
      </x:c>
      <x:c r="AL820" s="46" t="str">
        <x:f>IF(ISBLANK('2012 HR 배정표'!AP818)=TRUE,"-",IF(ISERROR((HLOOKUP($A$5,Prj_list!$O$6:$Z$7,2)*'2012 HR 배정표'!AQ818)/HLOOKUP($A$5,Prj_list!$O$6:$Z$7,2))=TRUE,"-",(HLOOKUP($A$5,Prj_list!$O$6:$Z$7,2)*'2012 HR 배정표'!AQ818)/HLOOKUP($A$5,Prj_list!$O$6:$Z$7,2)))</x:f>
        <x:v>-</x:v>
      </x:c>
      <x:c r="AM820" s="45" t="str">
        <x:f>IF(ISBLANK('2012 HR 배정표'!AR818)=TRUE,"-",'2012 HR 배정표'!AR818)</x:f>
        <x:v>-</x:v>
      </x:c>
      <x:c r="AN820" s="46" t="str">
        <x:f>IF(ISBLANK('2012 HR 배정표'!AR818)=TRUE,"-",IF(ISERROR((HLOOKUP($A$5,Prj_list!$O$6:$Z$7,2)*'2012 HR 배정표'!AS818)/HLOOKUP($A$5,Prj_list!$O$6:$Z$7,2))=TRUE,"-",(HLOOKUP($A$5,Prj_list!$O$6:$Z$7,2)*'2012 HR 배정표'!AS818)/HLOOKUP($A$5,Prj_list!$O$6:$Z$7,2)))</x:f>
        <x:v>-</x:v>
      </x:c>
      <x:c r="AO820" s="45" t="str">
        <x:f>IF(ISBLANK('2012 HR 배정표'!AT818)=TRUE,"-",'2012 HR 배정표'!AT818)</x:f>
        <x:v>-</x:v>
      </x:c>
      <x:c r="AP820" s="46" t="str">
        <x:f>IF(ISBLANK('2012 HR 배정표'!AT818)=TRUE,"-",IF(ISERROR((HLOOKUP($A$5,Prj_list!$O$6:$Z$7,2)*'2012 HR 배정표'!AU818)/HLOOKUP($A$5,Prj_list!$O$6:$Z$7,2))=TRUE,"-",(HLOOKUP($A$5,Prj_list!$O$6:$Z$7,2)*'2012 HR 배정표'!AU818)/HLOOKUP($A$5,Prj_list!$O$6:$Z$7,2)))</x:f>
        <x:v>-</x:v>
      </x:c>
      <x:c r="AQ820" s="45" t="str">
        <x:f>IF(ISBLANK('2012 HR 배정표'!AV818)=TRUE,"-",'2012 HR 배정표'!AV818)</x:f>
        <x:v>-</x:v>
      </x:c>
      <x:c r="AR820" s="46" t="str">
        <x:f>IF(ISBLANK('2012 HR 배정표'!AV818)=TRUE,"-",IF(ISERROR((HLOOKUP($A$5,Prj_list!$O$6:$Z$7,2)*'2012 HR 배정표'!AW818)/HLOOKUP($A$5,Prj_list!$O$6:$Z$7,2))=TRUE,"-",(HLOOKUP($A$5,Prj_list!$O$6:$Z$7,2)*'2012 HR 배정표'!AW818)/HLOOKUP($A$5,Prj_list!$O$6:$Z$7,2)))</x:f>
        <x:v>-</x:v>
      </x:c>
      <x:c r="AS820" s="45" t="str">
        <x:f>IF(ISBLANK('2012 HR 배정표'!AX818)=TRUE,"-",'2012 HR 배정표'!AX818)</x:f>
        <x:v>-</x:v>
      </x:c>
      <x:c r="AT820" s="46" t="str">
        <x:f>IF(ISBLANK('2012 HR 배정표'!AX818)=TRUE,"-",IF(ISERROR((HLOOKUP($A$5,Prj_list!$O$6:$Z$7,2)*'2012 HR 배정표'!AY818)/HLOOKUP($A$5,Prj_list!$O$6:$Z$7,2))=TRUE,"-",(HLOOKUP($A$5,Prj_list!$O$6:$Z$7,2)*'2012 HR 배정표'!AY818)/HLOOKUP($A$5,Prj_list!$O$6:$Z$7,2)))</x:f>
        <x:v>-</x:v>
      </x:c>
      <x:c r="AU820" s="45" t="str">
        <x:f>IF(ISBLANK('2012 HR 배정표'!AZ818)=TRUE,"-",'2012 HR 배정표'!AZ818)</x:f>
        <x:v>-</x:v>
      </x:c>
      <x:c r="AV820" s="46" t="str">
        <x:f>IF(ISBLANK('2012 HR 배정표'!AZ818)=TRUE,"-",IF(ISERROR((HLOOKUP($A$5,Prj_list!$O$6:$Z$7,2)*'2012 HR 배정표'!BA818)/HLOOKUP($A$5,Prj_list!$O$6:$Z$7,2))=TRUE,"-",(HLOOKUP($A$5,Prj_list!$O$6:$Z$7,2)*'2012 HR 배정표'!BA818)/HLOOKUP($A$5,Prj_list!$O$6:$Z$7,2)))</x:f>
        <x:v>-</x:v>
      </x:c>
      <x:c r="AW820" s="34" t="str">
        <x:f t="shared" si="26"/>
        <x:v/>
      </x:c>
      <x:c r="AX820" s="41">
        <x:f t="shared" si="25"/>
        <x:v>0</x:v>
      </x:c>
    </x:row>
    <x:row r="821" spans="1:50">
      <x:c r="A821" s="45" t="str">
        <x:f>IF(ISBLANK('2012 HR 배정표'!F819)=TRUE,"-",'2012 HR 배정표'!F819)</x:f>
        <x:v>-</x:v>
      </x:c>
      <x:c r="B821" s="46" t="str">
        <x:f>IF(ISBLANK('2012 HR 배정표'!F819)=TRUE,"-",IF(ISERROR((HLOOKUP($A$5,Prj_list!$O$6:$Z$7,2)*'2012 HR 배정표'!G819)/HLOOKUP($A$5,Prj_list!$O$6:$Z$7,2))=TRUE,"-",(HLOOKUP($A$5,Prj_list!$O$6:$Z$7,2)*'2012 HR 배정표'!G819)/HLOOKUP($A$5,Prj_list!$O$6:$Z$7,2)))</x:f>
        <x:v>-</x:v>
      </x:c>
      <x:c r="C821" s="45" t="str">
        <x:f>IF(ISBLANK('2012 HR 배정표'!H819)=TRUE,"-",'2012 HR 배정표'!H819)</x:f>
        <x:v>-</x:v>
      </x:c>
      <x:c r="D821" s="46" t="str">
        <x:f>IF(ISBLANK('2012 HR 배정표'!H819)=TRUE,"-",IF(ISERROR((HLOOKUP($A$5,Prj_list!$O$6:$Z$7,2)*'2012 HR 배정표'!I819)/HLOOKUP($A$5,Prj_list!$O$6:$Z$7,2))=TRUE,"-",(HLOOKUP($A$5,Prj_list!$O$6:$Z$7,2)*'2012 HR 배정표'!I819)/HLOOKUP($A$5,Prj_list!$O$6:$Z$7,2)))</x:f>
        <x:v>-</x:v>
      </x:c>
      <x:c r="E821" s="45" t="str">
        <x:f>IF(ISBLANK('2012 HR 배정표'!J819)=TRUE,"-",'2012 HR 배정표'!J819)</x:f>
        <x:v>-</x:v>
      </x:c>
      <x:c r="F821" s="46" t="str">
        <x:f>IF(ISBLANK('2012 HR 배정표'!J819)=TRUE,"-",IF(ISERROR((HLOOKUP($A$5,Prj_list!$O$6:$Z$7,2)*'2012 HR 배정표'!K819)/HLOOKUP($A$5,Prj_list!$O$6:$Z$7,2))=TRUE,"-",(HLOOKUP($A$5,Prj_list!$O$6:$Z$7,2)*'2012 HR 배정표'!K819)/HLOOKUP($A$5,Prj_list!$O$6:$Z$7,2)))</x:f>
        <x:v>-</x:v>
      </x:c>
      <x:c r="G821" s="45" t="str">
        <x:f>IF(ISBLANK('2012 HR 배정표'!L819)=TRUE,"-",'2012 HR 배정표'!L819)</x:f>
        <x:v>-</x:v>
      </x:c>
      <x:c r="H821" s="46" t="str">
        <x:f>IF(ISBLANK('2012 HR 배정표'!L819)=TRUE,"-",IF(ISERROR((HLOOKUP($A$5,Prj_list!$O$6:$Z$7,2)*'2012 HR 배정표'!M819)/HLOOKUP($A$5,Prj_list!$O$6:$Z$7,2))=TRUE,"-",(HLOOKUP($A$5,Prj_list!$O$6:$Z$7,2)*'2012 HR 배정표'!M819)/HLOOKUP($A$5,Prj_list!$O$6:$Z$7,2)))</x:f>
        <x:v>-</x:v>
      </x:c>
      <x:c r="I821" s="45" t="str">
        <x:f>IF(ISBLANK('2012 HR 배정표'!N819)=TRUE,"-",'2012 HR 배정표'!N819)</x:f>
        <x:v>-</x:v>
      </x:c>
      <x:c r="J821" s="46" t="str">
        <x:f>IF(ISBLANK('2012 HR 배정표'!N819)=TRUE,"-",IF(ISERROR((HLOOKUP($A$5,Prj_list!$O$6:$Z$7,2)*'2012 HR 배정표'!O819)/HLOOKUP($A$5,Prj_list!$O$6:$Z$7,2))=TRUE,"-",(HLOOKUP($A$5,Prj_list!$O$6:$Z$7,2)*'2012 HR 배정표'!O819)/HLOOKUP($A$5,Prj_list!$O$6:$Z$7,2)))</x:f>
        <x:v>-</x:v>
      </x:c>
      <x:c r="K821" s="45" t="str">
        <x:f>IF(ISBLANK('2012 HR 배정표'!P819)=TRUE,"-",'2012 HR 배정표'!P819)</x:f>
        <x:v>-</x:v>
      </x:c>
      <x:c r="L821" s="46" t="str">
        <x:f>IF(ISBLANK('2012 HR 배정표'!P819)=TRUE,"-",IF(ISERROR((HLOOKUP($A$5,Prj_list!$O$6:$Z$7,2)*'2012 HR 배정표'!Q819)/HLOOKUP($A$5,Prj_list!$O$6:$Z$7,2))=TRUE,"-",(HLOOKUP($A$5,Prj_list!$O$6:$Z$7,2)*'2012 HR 배정표'!Q819)/HLOOKUP($A$5,Prj_list!$O$6:$Z$7,2)))</x:f>
        <x:v>-</x:v>
      </x:c>
      <x:c r="M821" s="45" t="str">
        <x:f>IF(ISBLANK('2012 HR 배정표'!R819)=TRUE,"-",'2012 HR 배정표'!R819)</x:f>
        <x:v>-</x:v>
      </x:c>
      <x:c r="N821" s="46" t="str">
        <x:f>IF(ISBLANK('2012 HR 배정표'!R819)=TRUE,"-",IF(ISERROR((HLOOKUP($A$5,Prj_list!$O$6:$Z$7,2)*'2012 HR 배정표'!S819)/HLOOKUP($A$5,Prj_list!$O$6:$Z$7,2))=TRUE,"-",(HLOOKUP($A$5,Prj_list!$O$6:$Z$7,2)*'2012 HR 배정표'!S819)/HLOOKUP($A$5,Prj_list!$O$6:$Z$7,2)))</x:f>
        <x:v>-</x:v>
      </x:c>
      <x:c r="O821" s="45" t="str">
        <x:f>IF(ISBLANK('2012 HR 배정표'!T819)=TRUE,"-",'2012 HR 배정표'!T819)</x:f>
        <x:v>-</x:v>
      </x:c>
      <x:c r="P821" s="46" t="str">
        <x:f>IF(ISBLANK('2012 HR 배정표'!T819)=TRUE,"-",IF(ISERROR((HLOOKUP($A$5,Prj_list!$O$6:$Z$7,2)*'2012 HR 배정표'!U819)/HLOOKUP($A$5,Prj_list!$O$6:$Z$7,2))=TRUE,"-",(HLOOKUP($A$5,Prj_list!$O$6:$Z$7,2)*'2012 HR 배정표'!U819)/HLOOKUP($A$5,Prj_list!$O$6:$Z$7,2)))</x:f>
        <x:v>-</x:v>
      </x:c>
      <x:c r="Q821" s="45" t="str">
        <x:f>IF(ISBLANK('2012 HR 배정표'!V819)=TRUE,"-",'2012 HR 배정표'!V819)</x:f>
        <x:v>-</x:v>
      </x:c>
      <x:c r="R821" s="46" t="str">
        <x:f>IF(ISBLANK('2012 HR 배정표'!V819)=TRUE,"-",IF(ISERROR((HLOOKUP($A$5,Prj_list!$O$6:$Z$7,2)*'2012 HR 배정표'!W819)/HLOOKUP($A$5,Prj_list!$O$6:$Z$7,2))=TRUE,"-",(HLOOKUP($A$5,Prj_list!$O$6:$Z$7,2)*'2012 HR 배정표'!W819)/HLOOKUP($A$5,Prj_list!$O$6:$Z$7,2)))</x:f>
        <x:v>-</x:v>
      </x:c>
      <x:c r="S821" s="45" t="str">
        <x:f>IF(ISBLANK('2012 HR 배정표'!X819)=TRUE,"-",'2012 HR 배정표'!X819)</x:f>
        <x:v>-</x:v>
      </x:c>
      <x:c r="T821" s="46" t="str">
        <x:f>IF(ISBLANK('2012 HR 배정표'!X819)=TRUE,"-",IF(ISERROR((HLOOKUP($A$5,Prj_list!$O$6:$Z$7,2)*'2012 HR 배정표'!Y819)/HLOOKUP($A$5,Prj_list!$O$6:$Z$7,2))=TRUE,"-",(HLOOKUP($A$5,Prj_list!$O$6:$Z$7,2)*'2012 HR 배정표'!Y819)/HLOOKUP($A$5,Prj_list!$O$6:$Z$7,2)))</x:f>
        <x:v>-</x:v>
      </x:c>
      <x:c r="U821" s="45" t="str">
        <x:f>IF(ISBLANK('2012 HR 배정표'!Z819)=TRUE,"-",'2012 HR 배정표'!Z819)</x:f>
        <x:v>-</x:v>
      </x:c>
      <x:c r="V821" s="46" t="str">
        <x:f>IF(ISBLANK('2012 HR 배정표'!Z819)=TRUE,"-",IF(ISERROR((HLOOKUP($A$5,Prj_list!$O$6:$Z$7,2)*'2012 HR 배정표'!AA819)/HLOOKUP($A$5,Prj_list!$O$6:$Z$7,2))=TRUE,"-",(HLOOKUP($A$5,Prj_list!$O$6:$Z$7,2)*'2012 HR 배정표'!AA819)/HLOOKUP($A$5,Prj_list!$O$6:$Z$7,2)))</x:f>
        <x:v>-</x:v>
      </x:c>
      <x:c r="W821" s="45" t="str">
        <x:f>IF(ISBLANK('2012 HR 배정표'!AB819)=TRUE,"-",'2012 HR 배정표'!AB819)</x:f>
        <x:v>-</x:v>
      </x:c>
      <x:c r="X821" s="46" t="str">
        <x:f>IF(ISBLANK('2012 HR 배정표'!AB819)=TRUE,"-",IF(ISERROR((HLOOKUP($A$5,Prj_list!$O$6:$Z$7,2)*'2012 HR 배정표'!AC819)/HLOOKUP($A$5,Prj_list!$O$6:$Z$7,2))=TRUE,"-",(HLOOKUP($A$5,Prj_list!$O$6:$Z$7,2)*'2012 HR 배정표'!AC819)/HLOOKUP($A$5,Prj_list!$O$6:$Z$7,2)))</x:f>
        <x:v>-</x:v>
      </x:c>
      <x:c r="Y821" s="45" t="str">
        <x:f>IF(ISBLANK('2012 HR 배정표'!AD819)=TRUE,"-",'2012 HR 배정표'!AD819)</x:f>
        <x:v>-</x:v>
      </x:c>
      <x:c r="Z821" s="46" t="str">
        <x:f>IF(ISBLANK('2012 HR 배정표'!AD819)=TRUE,"-",IF(ISERROR((HLOOKUP($A$5,Prj_list!$O$6:$Z$7,2)*'2012 HR 배정표'!AE819)/HLOOKUP($A$5,Prj_list!$O$6:$Z$7,2))=TRUE,"-",(HLOOKUP($A$5,Prj_list!$O$6:$Z$7,2)*'2012 HR 배정표'!AE819)/HLOOKUP($A$5,Prj_list!$O$6:$Z$7,2)))</x:f>
        <x:v>-</x:v>
      </x:c>
      <x:c r="AA821" s="45" t="str">
        <x:f>IF(ISBLANK('2012 HR 배정표'!AF819)=TRUE,"-",'2012 HR 배정표'!AF819)</x:f>
        <x:v>-</x:v>
      </x:c>
      <x:c r="AB821" s="46" t="str">
        <x:f>IF(ISBLANK('2012 HR 배정표'!AF819)=TRUE,"-",IF(ISERROR((HLOOKUP($A$5,Prj_list!$O$6:$Z$7,2)*'2012 HR 배정표'!AG819)/HLOOKUP($A$5,Prj_list!$O$6:$Z$7,2))=TRUE,"-",(HLOOKUP($A$5,Prj_list!$O$6:$Z$7,2)*'2012 HR 배정표'!AG819)/HLOOKUP($A$5,Prj_list!$O$6:$Z$7,2)))</x:f>
        <x:v>-</x:v>
      </x:c>
      <x:c r="AC821" s="45" t="str">
        <x:f>IF(ISBLANK('2012 HR 배정표'!AH819)=TRUE,"-",'2012 HR 배정표'!AH819)</x:f>
        <x:v>-</x:v>
      </x:c>
      <x:c r="AD821" s="46" t="str">
        <x:f>IF(ISBLANK('2012 HR 배정표'!AH819)=TRUE,"-",IF(ISERROR((HLOOKUP($A$5,Prj_list!$O$6:$Z$7,2)*'2012 HR 배정표'!AI819)/HLOOKUP($A$5,Prj_list!$O$6:$Z$7,2))=TRUE,"-",(HLOOKUP($A$5,Prj_list!$O$6:$Z$7,2)*'2012 HR 배정표'!AI819)/HLOOKUP($A$5,Prj_list!$O$6:$Z$7,2)))</x:f>
        <x:v>-</x:v>
      </x:c>
      <x:c r="AE821" s="45" t="str">
        <x:f>IF(ISBLANK('2012 HR 배정표'!AJ819)=TRUE,"-",'2012 HR 배정표'!AJ819)</x:f>
        <x:v>-</x:v>
      </x:c>
      <x:c r="AF821" s="46" t="str">
        <x:f>IF(ISBLANK('2012 HR 배정표'!AJ819)=TRUE,"-",IF(ISERROR((HLOOKUP($A$5,Prj_list!$O$6:$Z$7,2)*'2012 HR 배정표'!AK819)/HLOOKUP($A$5,Prj_list!$O$6:$Z$7,2))=TRUE,"-",(HLOOKUP($A$5,Prj_list!$O$6:$Z$7,2)*'2012 HR 배정표'!AK819)/HLOOKUP($A$5,Prj_list!$O$6:$Z$7,2)))</x:f>
        <x:v>-</x:v>
      </x:c>
      <x:c r="AG821" s="45" t="str">
        <x:f>IF(ISBLANK('2012 HR 배정표'!AL819)=TRUE,"-",'2012 HR 배정표'!AL819)</x:f>
        <x:v>-</x:v>
      </x:c>
      <x:c r="AH821" s="46" t="str">
        <x:f>IF(ISBLANK('2012 HR 배정표'!AL819)=TRUE,"-",IF(ISERROR((HLOOKUP($A$5,Prj_list!$O$6:$Z$7,2)*'2012 HR 배정표'!AM819)/HLOOKUP($A$5,Prj_list!$O$6:$Z$7,2))=TRUE,"-",(HLOOKUP($A$5,Prj_list!$O$6:$Z$7,2)*'2012 HR 배정표'!AM819)/HLOOKUP($A$5,Prj_list!$O$6:$Z$7,2)))</x:f>
        <x:v>-</x:v>
      </x:c>
      <x:c r="AI821" s="45" t="str">
        <x:f>IF(ISBLANK('2012 HR 배정표'!AN819)=TRUE,"-",'2012 HR 배정표'!AN819)</x:f>
        <x:v>-</x:v>
      </x:c>
      <x:c r="AJ821" s="46" t="str">
        <x:f>IF(ISBLANK('2012 HR 배정표'!AN819)=TRUE,"-",IF(ISERROR((HLOOKUP($A$5,Prj_list!$O$6:$Z$7,2)*'2012 HR 배정표'!AO819)/HLOOKUP($A$5,Prj_list!$O$6:$Z$7,2))=TRUE,"-",(HLOOKUP($A$5,Prj_list!$O$6:$Z$7,2)*'2012 HR 배정표'!AO819)/HLOOKUP($A$5,Prj_list!$O$6:$Z$7,2)))</x:f>
        <x:v>-</x:v>
      </x:c>
      <x:c r="AK821" s="45" t="str">
        <x:f>IF(ISBLANK('2012 HR 배정표'!AP819)=TRUE,"-",'2012 HR 배정표'!AP819)</x:f>
        <x:v>-</x:v>
      </x:c>
      <x:c r="AL821" s="46" t="str">
        <x:f>IF(ISBLANK('2012 HR 배정표'!AP819)=TRUE,"-",IF(ISERROR((HLOOKUP($A$5,Prj_list!$O$6:$Z$7,2)*'2012 HR 배정표'!AQ819)/HLOOKUP($A$5,Prj_list!$O$6:$Z$7,2))=TRUE,"-",(HLOOKUP($A$5,Prj_list!$O$6:$Z$7,2)*'2012 HR 배정표'!AQ819)/HLOOKUP($A$5,Prj_list!$O$6:$Z$7,2)))</x:f>
        <x:v>-</x:v>
      </x:c>
      <x:c r="AM821" s="45" t="str">
        <x:f>IF(ISBLANK('2012 HR 배정표'!AR819)=TRUE,"-",'2012 HR 배정표'!AR819)</x:f>
        <x:v>-</x:v>
      </x:c>
      <x:c r="AN821" s="46" t="str">
        <x:f>IF(ISBLANK('2012 HR 배정표'!AR819)=TRUE,"-",IF(ISERROR((HLOOKUP($A$5,Prj_list!$O$6:$Z$7,2)*'2012 HR 배정표'!AS819)/HLOOKUP($A$5,Prj_list!$O$6:$Z$7,2))=TRUE,"-",(HLOOKUP($A$5,Prj_list!$O$6:$Z$7,2)*'2012 HR 배정표'!AS819)/HLOOKUP($A$5,Prj_list!$O$6:$Z$7,2)))</x:f>
        <x:v>-</x:v>
      </x:c>
      <x:c r="AO821" s="45" t="str">
        <x:f>IF(ISBLANK('2012 HR 배정표'!AT819)=TRUE,"-",'2012 HR 배정표'!AT819)</x:f>
        <x:v>-</x:v>
      </x:c>
      <x:c r="AP821" s="46" t="str">
        <x:f>IF(ISBLANK('2012 HR 배정표'!AT819)=TRUE,"-",IF(ISERROR((HLOOKUP($A$5,Prj_list!$O$6:$Z$7,2)*'2012 HR 배정표'!AU819)/HLOOKUP($A$5,Prj_list!$O$6:$Z$7,2))=TRUE,"-",(HLOOKUP($A$5,Prj_list!$O$6:$Z$7,2)*'2012 HR 배정표'!AU819)/HLOOKUP($A$5,Prj_list!$O$6:$Z$7,2)))</x:f>
        <x:v>-</x:v>
      </x:c>
      <x:c r="AQ821" s="45" t="str">
        <x:f>IF(ISBLANK('2012 HR 배정표'!AV819)=TRUE,"-",'2012 HR 배정표'!AV819)</x:f>
        <x:v>-</x:v>
      </x:c>
      <x:c r="AR821" s="46" t="str">
        <x:f>IF(ISBLANK('2012 HR 배정표'!AV819)=TRUE,"-",IF(ISERROR((HLOOKUP($A$5,Prj_list!$O$6:$Z$7,2)*'2012 HR 배정표'!AW819)/HLOOKUP($A$5,Prj_list!$O$6:$Z$7,2))=TRUE,"-",(HLOOKUP($A$5,Prj_list!$O$6:$Z$7,2)*'2012 HR 배정표'!AW819)/HLOOKUP($A$5,Prj_list!$O$6:$Z$7,2)))</x:f>
        <x:v>-</x:v>
      </x:c>
      <x:c r="AS821" s="45" t="str">
        <x:f>IF(ISBLANK('2012 HR 배정표'!AX819)=TRUE,"-",'2012 HR 배정표'!AX819)</x:f>
        <x:v>-</x:v>
      </x:c>
      <x:c r="AT821" s="46" t="str">
        <x:f>IF(ISBLANK('2012 HR 배정표'!AX819)=TRUE,"-",IF(ISERROR((HLOOKUP($A$5,Prj_list!$O$6:$Z$7,2)*'2012 HR 배정표'!AY819)/HLOOKUP($A$5,Prj_list!$O$6:$Z$7,2))=TRUE,"-",(HLOOKUP($A$5,Prj_list!$O$6:$Z$7,2)*'2012 HR 배정표'!AY819)/HLOOKUP($A$5,Prj_list!$O$6:$Z$7,2)))</x:f>
        <x:v>-</x:v>
      </x:c>
      <x:c r="AU821" s="45" t="str">
        <x:f>IF(ISBLANK('2012 HR 배정표'!AZ819)=TRUE,"-",'2012 HR 배정표'!AZ819)</x:f>
        <x:v>-</x:v>
      </x:c>
      <x:c r="AV821" s="46" t="str">
        <x:f>IF(ISBLANK('2012 HR 배정표'!AZ819)=TRUE,"-",IF(ISERROR((HLOOKUP($A$5,Prj_list!$O$6:$Z$7,2)*'2012 HR 배정표'!BA819)/HLOOKUP($A$5,Prj_list!$O$6:$Z$7,2))=TRUE,"-",(HLOOKUP($A$5,Prj_list!$O$6:$Z$7,2)*'2012 HR 배정표'!BA819)/HLOOKUP($A$5,Prj_list!$O$6:$Z$7,2)))</x:f>
        <x:v>-</x:v>
      </x:c>
      <x:c r="AW821" s="34" t="str">
        <x:f t="shared" si="26"/>
        <x:v/>
      </x:c>
      <x:c r="AX821" s="41">
        <x:f t="shared" si="25"/>
        <x:v>0</x:v>
      </x:c>
    </x:row>
    <x:row r="822" spans="1:50">
      <x:c r="A822" s="45" t="str">
        <x:f>IF(ISBLANK('2012 HR 배정표'!F820)=TRUE,"-",'2012 HR 배정표'!F820)</x:f>
        <x:v>-</x:v>
      </x:c>
      <x:c r="B822" s="46" t="str">
        <x:f>IF(ISBLANK('2012 HR 배정표'!F820)=TRUE,"-",IF(ISERROR((HLOOKUP($A$5,Prj_list!$O$6:$Z$7,2)*'2012 HR 배정표'!G820)/HLOOKUP($A$5,Prj_list!$O$6:$Z$7,2))=TRUE,"-",(HLOOKUP($A$5,Prj_list!$O$6:$Z$7,2)*'2012 HR 배정표'!G820)/HLOOKUP($A$5,Prj_list!$O$6:$Z$7,2)))</x:f>
        <x:v>-</x:v>
      </x:c>
      <x:c r="C822" s="45" t="str">
        <x:f>IF(ISBLANK('2012 HR 배정표'!H820)=TRUE,"-",'2012 HR 배정표'!H820)</x:f>
        <x:v>-</x:v>
      </x:c>
      <x:c r="D822" s="46" t="str">
        <x:f>IF(ISBLANK('2012 HR 배정표'!H820)=TRUE,"-",IF(ISERROR((HLOOKUP($A$5,Prj_list!$O$6:$Z$7,2)*'2012 HR 배정표'!I820)/HLOOKUP($A$5,Prj_list!$O$6:$Z$7,2))=TRUE,"-",(HLOOKUP($A$5,Prj_list!$O$6:$Z$7,2)*'2012 HR 배정표'!I820)/HLOOKUP($A$5,Prj_list!$O$6:$Z$7,2)))</x:f>
        <x:v>-</x:v>
      </x:c>
      <x:c r="E822" s="45" t="str">
        <x:f>IF(ISBLANK('2012 HR 배정표'!J820)=TRUE,"-",'2012 HR 배정표'!J820)</x:f>
        <x:v>-</x:v>
      </x:c>
      <x:c r="F822" s="46" t="str">
        <x:f>IF(ISBLANK('2012 HR 배정표'!J820)=TRUE,"-",IF(ISERROR((HLOOKUP($A$5,Prj_list!$O$6:$Z$7,2)*'2012 HR 배정표'!K820)/HLOOKUP($A$5,Prj_list!$O$6:$Z$7,2))=TRUE,"-",(HLOOKUP($A$5,Prj_list!$O$6:$Z$7,2)*'2012 HR 배정표'!K820)/HLOOKUP($A$5,Prj_list!$O$6:$Z$7,2)))</x:f>
        <x:v>-</x:v>
      </x:c>
      <x:c r="G822" s="45" t="str">
        <x:f>IF(ISBLANK('2012 HR 배정표'!L820)=TRUE,"-",'2012 HR 배정표'!L820)</x:f>
        <x:v>-</x:v>
      </x:c>
      <x:c r="H822" s="46" t="str">
        <x:f>IF(ISBLANK('2012 HR 배정표'!L820)=TRUE,"-",IF(ISERROR((HLOOKUP($A$5,Prj_list!$O$6:$Z$7,2)*'2012 HR 배정표'!M820)/HLOOKUP($A$5,Prj_list!$O$6:$Z$7,2))=TRUE,"-",(HLOOKUP($A$5,Prj_list!$O$6:$Z$7,2)*'2012 HR 배정표'!M820)/HLOOKUP($A$5,Prj_list!$O$6:$Z$7,2)))</x:f>
        <x:v>-</x:v>
      </x:c>
      <x:c r="I822" s="45" t="str">
        <x:f>IF(ISBLANK('2012 HR 배정표'!N820)=TRUE,"-",'2012 HR 배정표'!N820)</x:f>
        <x:v>-</x:v>
      </x:c>
      <x:c r="J822" s="46" t="str">
        <x:f>IF(ISBLANK('2012 HR 배정표'!N820)=TRUE,"-",IF(ISERROR((HLOOKUP($A$5,Prj_list!$O$6:$Z$7,2)*'2012 HR 배정표'!O820)/HLOOKUP($A$5,Prj_list!$O$6:$Z$7,2))=TRUE,"-",(HLOOKUP($A$5,Prj_list!$O$6:$Z$7,2)*'2012 HR 배정표'!O820)/HLOOKUP($A$5,Prj_list!$O$6:$Z$7,2)))</x:f>
        <x:v>-</x:v>
      </x:c>
      <x:c r="K822" s="45" t="str">
        <x:f>IF(ISBLANK('2012 HR 배정표'!P820)=TRUE,"-",'2012 HR 배정표'!P820)</x:f>
        <x:v>-</x:v>
      </x:c>
      <x:c r="L822" s="46" t="str">
        <x:f>IF(ISBLANK('2012 HR 배정표'!P820)=TRUE,"-",IF(ISERROR((HLOOKUP($A$5,Prj_list!$O$6:$Z$7,2)*'2012 HR 배정표'!Q820)/HLOOKUP($A$5,Prj_list!$O$6:$Z$7,2))=TRUE,"-",(HLOOKUP($A$5,Prj_list!$O$6:$Z$7,2)*'2012 HR 배정표'!Q820)/HLOOKUP($A$5,Prj_list!$O$6:$Z$7,2)))</x:f>
        <x:v>-</x:v>
      </x:c>
      <x:c r="M822" s="45" t="str">
        <x:f>IF(ISBLANK('2012 HR 배정표'!R820)=TRUE,"-",'2012 HR 배정표'!R820)</x:f>
        <x:v>-</x:v>
      </x:c>
      <x:c r="N822" s="46" t="str">
        <x:f>IF(ISBLANK('2012 HR 배정표'!R820)=TRUE,"-",IF(ISERROR((HLOOKUP($A$5,Prj_list!$O$6:$Z$7,2)*'2012 HR 배정표'!S820)/HLOOKUP($A$5,Prj_list!$O$6:$Z$7,2))=TRUE,"-",(HLOOKUP($A$5,Prj_list!$O$6:$Z$7,2)*'2012 HR 배정표'!S820)/HLOOKUP($A$5,Prj_list!$O$6:$Z$7,2)))</x:f>
        <x:v>-</x:v>
      </x:c>
      <x:c r="O822" s="45" t="str">
        <x:f>IF(ISBLANK('2012 HR 배정표'!T820)=TRUE,"-",'2012 HR 배정표'!T820)</x:f>
        <x:v>-</x:v>
      </x:c>
      <x:c r="P822" s="46" t="str">
        <x:f>IF(ISBLANK('2012 HR 배정표'!T820)=TRUE,"-",IF(ISERROR((HLOOKUP($A$5,Prj_list!$O$6:$Z$7,2)*'2012 HR 배정표'!U820)/HLOOKUP($A$5,Prj_list!$O$6:$Z$7,2))=TRUE,"-",(HLOOKUP($A$5,Prj_list!$O$6:$Z$7,2)*'2012 HR 배정표'!U820)/HLOOKUP($A$5,Prj_list!$O$6:$Z$7,2)))</x:f>
        <x:v>-</x:v>
      </x:c>
      <x:c r="Q822" s="45" t="str">
        <x:f>IF(ISBLANK('2012 HR 배정표'!V820)=TRUE,"-",'2012 HR 배정표'!V820)</x:f>
        <x:v>-</x:v>
      </x:c>
      <x:c r="R822" s="46" t="str">
        <x:f>IF(ISBLANK('2012 HR 배정표'!V820)=TRUE,"-",IF(ISERROR((HLOOKUP($A$5,Prj_list!$O$6:$Z$7,2)*'2012 HR 배정표'!W820)/HLOOKUP($A$5,Prj_list!$O$6:$Z$7,2))=TRUE,"-",(HLOOKUP($A$5,Prj_list!$O$6:$Z$7,2)*'2012 HR 배정표'!W820)/HLOOKUP($A$5,Prj_list!$O$6:$Z$7,2)))</x:f>
        <x:v>-</x:v>
      </x:c>
      <x:c r="S822" s="45" t="str">
        <x:f>IF(ISBLANK('2012 HR 배정표'!X820)=TRUE,"-",'2012 HR 배정표'!X820)</x:f>
        <x:v>-</x:v>
      </x:c>
      <x:c r="T822" s="46" t="str">
        <x:f>IF(ISBLANK('2012 HR 배정표'!X820)=TRUE,"-",IF(ISERROR((HLOOKUP($A$5,Prj_list!$O$6:$Z$7,2)*'2012 HR 배정표'!Y820)/HLOOKUP($A$5,Prj_list!$O$6:$Z$7,2))=TRUE,"-",(HLOOKUP($A$5,Prj_list!$O$6:$Z$7,2)*'2012 HR 배정표'!Y820)/HLOOKUP($A$5,Prj_list!$O$6:$Z$7,2)))</x:f>
        <x:v>-</x:v>
      </x:c>
      <x:c r="U822" s="45" t="str">
        <x:f>IF(ISBLANK('2012 HR 배정표'!Z820)=TRUE,"-",'2012 HR 배정표'!Z820)</x:f>
        <x:v>-</x:v>
      </x:c>
      <x:c r="V822" s="46" t="str">
        <x:f>IF(ISBLANK('2012 HR 배정표'!Z820)=TRUE,"-",IF(ISERROR((HLOOKUP($A$5,Prj_list!$O$6:$Z$7,2)*'2012 HR 배정표'!AA820)/HLOOKUP($A$5,Prj_list!$O$6:$Z$7,2))=TRUE,"-",(HLOOKUP($A$5,Prj_list!$O$6:$Z$7,2)*'2012 HR 배정표'!AA820)/HLOOKUP($A$5,Prj_list!$O$6:$Z$7,2)))</x:f>
        <x:v>-</x:v>
      </x:c>
      <x:c r="W822" s="45" t="str">
        <x:f>IF(ISBLANK('2012 HR 배정표'!AB820)=TRUE,"-",'2012 HR 배정표'!AB820)</x:f>
        <x:v>-</x:v>
      </x:c>
      <x:c r="X822" s="46" t="str">
        <x:f>IF(ISBLANK('2012 HR 배정표'!AB820)=TRUE,"-",IF(ISERROR((HLOOKUP($A$5,Prj_list!$O$6:$Z$7,2)*'2012 HR 배정표'!AC820)/HLOOKUP($A$5,Prj_list!$O$6:$Z$7,2))=TRUE,"-",(HLOOKUP($A$5,Prj_list!$O$6:$Z$7,2)*'2012 HR 배정표'!AC820)/HLOOKUP($A$5,Prj_list!$O$6:$Z$7,2)))</x:f>
        <x:v>-</x:v>
      </x:c>
      <x:c r="Y822" s="45" t="str">
        <x:f>IF(ISBLANK('2012 HR 배정표'!AD820)=TRUE,"-",'2012 HR 배정표'!AD820)</x:f>
        <x:v>-</x:v>
      </x:c>
      <x:c r="Z822" s="46" t="str">
        <x:f>IF(ISBLANK('2012 HR 배정표'!AD820)=TRUE,"-",IF(ISERROR((HLOOKUP($A$5,Prj_list!$O$6:$Z$7,2)*'2012 HR 배정표'!AE820)/HLOOKUP($A$5,Prj_list!$O$6:$Z$7,2))=TRUE,"-",(HLOOKUP($A$5,Prj_list!$O$6:$Z$7,2)*'2012 HR 배정표'!AE820)/HLOOKUP($A$5,Prj_list!$O$6:$Z$7,2)))</x:f>
        <x:v>-</x:v>
      </x:c>
      <x:c r="AA822" s="45" t="str">
        <x:f>IF(ISBLANK('2012 HR 배정표'!AF820)=TRUE,"-",'2012 HR 배정표'!AF820)</x:f>
        <x:v>-</x:v>
      </x:c>
      <x:c r="AB822" s="46" t="str">
        <x:f>IF(ISBLANK('2012 HR 배정표'!AF820)=TRUE,"-",IF(ISERROR((HLOOKUP($A$5,Prj_list!$O$6:$Z$7,2)*'2012 HR 배정표'!AG820)/HLOOKUP($A$5,Prj_list!$O$6:$Z$7,2))=TRUE,"-",(HLOOKUP($A$5,Prj_list!$O$6:$Z$7,2)*'2012 HR 배정표'!AG820)/HLOOKUP($A$5,Prj_list!$O$6:$Z$7,2)))</x:f>
        <x:v>-</x:v>
      </x:c>
      <x:c r="AC822" s="45" t="str">
        <x:f>IF(ISBLANK('2012 HR 배정표'!AH820)=TRUE,"-",'2012 HR 배정표'!AH820)</x:f>
        <x:v>-</x:v>
      </x:c>
      <x:c r="AD822" s="46" t="str">
        <x:f>IF(ISBLANK('2012 HR 배정표'!AH820)=TRUE,"-",IF(ISERROR((HLOOKUP($A$5,Prj_list!$O$6:$Z$7,2)*'2012 HR 배정표'!AI820)/HLOOKUP($A$5,Prj_list!$O$6:$Z$7,2))=TRUE,"-",(HLOOKUP($A$5,Prj_list!$O$6:$Z$7,2)*'2012 HR 배정표'!AI820)/HLOOKUP($A$5,Prj_list!$O$6:$Z$7,2)))</x:f>
        <x:v>-</x:v>
      </x:c>
      <x:c r="AE822" s="45" t="str">
        <x:f>IF(ISBLANK('2012 HR 배정표'!AJ820)=TRUE,"-",'2012 HR 배정표'!AJ820)</x:f>
        <x:v>-</x:v>
      </x:c>
      <x:c r="AF822" s="46" t="str">
        <x:f>IF(ISBLANK('2012 HR 배정표'!AJ820)=TRUE,"-",IF(ISERROR((HLOOKUP($A$5,Prj_list!$O$6:$Z$7,2)*'2012 HR 배정표'!AK820)/HLOOKUP($A$5,Prj_list!$O$6:$Z$7,2))=TRUE,"-",(HLOOKUP($A$5,Prj_list!$O$6:$Z$7,2)*'2012 HR 배정표'!AK820)/HLOOKUP($A$5,Prj_list!$O$6:$Z$7,2)))</x:f>
        <x:v>-</x:v>
      </x:c>
      <x:c r="AG822" s="45" t="str">
        <x:f>IF(ISBLANK('2012 HR 배정표'!AL820)=TRUE,"-",'2012 HR 배정표'!AL820)</x:f>
        <x:v>-</x:v>
      </x:c>
      <x:c r="AH822" s="46" t="str">
        <x:f>IF(ISBLANK('2012 HR 배정표'!AL820)=TRUE,"-",IF(ISERROR((HLOOKUP($A$5,Prj_list!$O$6:$Z$7,2)*'2012 HR 배정표'!AM820)/HLOOKUP($A$5,Prj_list!$O$6:$Z$7,2))=TRUE,"-",(HLOOKUP($A$5,Prj_list!$O$6:$Z$7,2)*'2012 HR 배정표'!AM820)/HLOOKUP($A$5,Prj_list!$O$6:$Z$7,2)))</x:f>
        <x:v>-</x:v>
      </x:c>
      <x:c r="AI822" s="45" t="str">
        <x:f>IF(ISBLANK('2012 HR 배정표'!AN820)=TRUE,"-",'2012 HR 배정표'!AN820)</x:f>
        <x:v>-</x:v>
      </x:c>
      <x:c r="AJ822" s="46" t="str">
        <x:f>IF(ISBLANK('2012 HR 배정표'!AN820)=TRUE,"-",IF(ISERROR((HLOOKUP($A$5,Prj_list!$O$6:$Z$7,2)*'2012 HR 배정표'!AO820)/HLOOKUP($A$5,Prj_list!$O$6:$Z$7,2))=TRUE,"-",(HLOOKUP($A$5,Prj_list!$O$6:$Z$7,2)*'2012 HR 배정표'!AO820)/HLOOKUP($A$5,Prj_list!$O$6:$Z$7,2)))</x:f>
        <x:v>-</x:v>
      </x:c>
      <x:c r="AK822" s="45" t="str">
        <x:f>IF(ISBLANK('2012 HR 배정표'!AP820)=TRUE,"-",'2012 HR 배정표'!AP820)</x:f>
        <x:v>-</x:v>
      </x:c>
      <x:c r="AL822" s="46" t="str">
        <x:f>IF(ISBLANK('2012 HR 배정표'!AP820)=TRUE,"-",IF(ISERROR((HLOOKUP($A$5,Prj_list!$O$6:$Z$7,2)*'2012 HR 배정표'!AQ820)/HLOOKUP($A$5,Prj_list!$O$6:$Z$7,2))=TRUE,"-",(HLOOKUP($A$5,Prj_list!$O$6:$Z$7,2)*'2012 HR 배정표'!AQ820)/HLOOKUP($A$5,Prj_list!$O$6:$Z$7,2)))</x:f>
        <x:v>-</x:v>
      </x:c>
      <x:c r="AM822" s="45" t="str">
        <x:f>IF(ISBLANK('2012 HR 배정표'!AR820)=TRUE,"-",'2012 HR 배정표'!AR820)</x:f>
        <x:v>-</x:v>
      </x:c>
      <x:c r="AN822" s="46" t="str">
        <x:f>IF(ISBLANK('2012 HR 배정표'!AR820)=TRUE,"-",IF(ISERROR((HLOOKUP($A$5,Prj_list!$O$6:$Z$7,2)*'2012 HR 배정표'!AS820)/HLOOKUP($A$5,Prj_list!$O$6:$Z$7,2))=TRUE,"-",(HLOOKUP($A$5,Prj_list!$O$6:$Z$7,2)*'2012 HR 배정표'!AS820)/HLOOKUP($A$5,Prj_list!$O$6:$Z$7,2)))</x:f>
        <x:v>-</x:v>
      </x:c>
      <x:c r="AO822" s="45" t="str">
        <x:f>IF(ISBLANK('2012 HR 배정표'!AT820)=TRUE,"-",'2012 HR 배정표'!AT820)</x:f>
        <x:v>-</x:v>
      </x:c>
      <x:c r="AP822" s="46" t="str">
        <x:f>IF(ISBLANK('2012 HR 배정표'!AT820)=TRUE,"-",IF(ISERROR((HLOOKUP($A$5,Prj_list!$O$6:$Z$7,2)*'2012 HR 배정표'!AU820)/HLOOKUP($A$5,Prj_list!$O$6:$Z$7,2))=TRUE,"-",(HLOOKUP($A$5,Prj_list!$O$6:$Z$7,2)*'2012 HR 배정표'!AU820)/HLOOKUP($A$5,Prj_list!$O$6:$Z$7,2)))</x:f>
        <x:v>-</x:v>
      </x:c>
      <x:c r="AQ822" s="45" t="str">
        <x:f>IF(ISBLANK('2012 HR 배정표'!AV820)=TRUE,"-",'2012 HR 배정표'!AV820)</x:f>
        <x:v>-</x:v>
      </x:c>
      <x:c r="AR822" s="46" t="str">
        <x:f>IF(ISBLANK('2012 HR 배정표'!AV820)=TRUE,"-",IF(ISERROR((HLOOKUP($A$5,Prj_list!$O$6:$Z$7,2)*'2012 HR 배정표'!AW820)/HLOOKUP($A$5,Prj_list!$O$6:$Z$7,2))=TRUE,"-",(HLOOKUP($A$5,Prj_list!$O$6:$Z$7,2)*'2012 HR 배정표'!AW820)/HLOOKUP($A$5,Prj_list!$O$6:$Z$7,2)))</x:f>
        <x:v>-</x:v>
      </x:c>
      <x:c r="AS822" s="45" t="str">
        <x:f>IF(ISBLANK('2012 HR 배정표'!AX820)=TRUE,"-",'2012 HR 배정표'!AX820)</x:f>
        <x:v>-</x:v>
      </x:c>
      <x:c r="AT822" s="46" t="str">
        <x:f>IF(ISBLANK('2012 HR 배정표'!AX820)=TRUE,"-",IF(ISERROR((HLOOKUP($A$5,Prj_list!$O$6:$Z$7,2)*'2012 HR 배정표'!AY820)/HLOOKUP($A$5,Prj_list!$O$6:$Z$7,2))=TRUE,"-",(HLOOKUP($A$5,Prj_list!$O$6:$Z$7,2)*'2012 HR 배정표'!AY820)/HLOOKUP($A$5,Prj_list!$O$6:$Z$7,2)))</x:f>
        <x:v>-</x:v>
      </x:c>
      <x:c r="AU822" s="45" t="str">
        <x:f>IF(ISBLANK('2012 HR 배정표'!AZ820)=TRUE,"-",'2012 HR 배정표'!AZ820)</x:f>
        <x:v>-</x:v>
      </x:c>
      <x:c r="AV822" s="46" t="str">
        <x:f>IF(ISBLANK('2012 HR 배정표'!AZ820)=TRUE,"-",IF(ISERROR((HLOOKUP($A$5,Prj_list!$O$6:$Z$7,2)*'2012 HR 배정표'!BA820)/HLOOKUP($A$5,Prj_list!$O$6:$Z$7,2))=TRUE,"-",(HLOOKUP($A$5,Prj_list!$O$6:$Z$7,2)*'2012 HR 배정표'!BA820)/HLOOKUP($A$5,Prj_list!$O$6:$Z$7,2)))</x:f>
        <x:v>-</x:v>
      </x:c>
      <x:c r="AW822" s="34" t="str">
        <x:f t="shared" si="26"/>
        <x:v/>
      </x:c>
      <x:c r="AX822" s="41">
        <x:f t="shared" si="25"/>
        <x:v>0</x:v>
      </x:c>
    </x:row>
    <x:row r="823" spans="1:50">
      <x:c r="A823" s="45" t="str">
        <x:f>IF(ISBLANK('2012 HR 배정표'!F821)=TRUE,"-",'2012 HR 배정표'!F821)</x:f>
        <x:v>-</x:v>
      </x:c>
      <x:c r="B823" s="46" t="str">
        <x:f>IF(ISBLANK('2012 HR 배정표'!F821)=TRUE,"-",IF(ISERROR((HLOOKUP($A$5,Prj_list!$O$6:$Z$7,2)*'2012 HR 배정표'!G821)/HLOOKUP($A$5,Prj_list!$O$6:$Z$7,2))=TRUE,"-",(HLOOKUP($A$5,Prj_list!$O$6:$Z$7,2)*'2012 HR 배정표'!G821)/HLOOKUP($A$5,Prj_list!$O$6:$Z$7,2)))</x:f>
        <x:v>-</x:v>
      </x:c>
      <x:c r="C823" s="45" t="str">
        <x:f>IF(ISBLANK('2012 HR 배정표'!H821)=TRUE,"-",'2012 HR 배정표'!H821)</x:f>
        <x:v>-</x:v>
      </x:c>
      <x:c r="D823" s="46" t="str">
        <x:f>IF(ISBLANK('2012 HR 배정표'!H821)=TRUE,"-",IF(ISERROR((HLOOKUP($A$5,Prj_list!$O$6:$Z$7,2)*'2012 HR 배정표'!I821)/HLOOKUP($A$5,Prj_list!$O$6:$Z$7,2))=TRUE,"-",(HLOOKUP($A$5,Prj_list!$O$6:$Z$7,2)*'2012 HR 배정표'!I821)/HLOOKUP($A$5,Prj_list!$O$6:$Z$7,2)))</x:f>
        <x:v>-</x:v>
      </x:c>
      <x:c r="E823" s="45" t="str">
        <x:f>IF(ISBLANK('2012 HR 배정표'!J821)=TRUE,"-",'2012 HR 배정표'!J821)</x:f>
        <x:v>-</x:v>
      </x:c>
      <x:c r="F823" s="46" t="str">
        <x:f>IF(ISBLANK('2012 HR 배정표'!J821)=TRUE,"-",IF(ISERROR((HLOOKUP($A$5,Prj_list!$O$6:$Z$7,2)*'2012 HR 배정표'!K821)/HLOOKUP($A$5,Prj_list!$O$6:$Z$7,2))=TRUE,"-",(HLOOKUP($A$5,Prj_list!$O$6:$Z$7,2)*'2012 HR 배정표'!K821)/HLOOKUP($A$5,Prj_list!$O$6:$Z$7,2)))</x:f>
        <x:v>-</x:v>
      </x:c>
      <x:c r="G823" s="45" t="str">
        <x:f>IF(ISBLANK('2012 HR 배정표'!L821)=TRUE,"-",'2012 HR 배정표'!L821)</x:f>
        <x:v>-</x:v>
      </x:c>
      <x:c r="H823" s="46" t="str">
        <x:f>IF(ISBLANK('2012 HR 배정표'!L821)=TRUE,"-",IF(ISERROR((HLOOKUP($A$5,Prj_list!$O$6:$Z$7,2)*'2012 HR 배정표'!M821)/HLOOKUP($A$5,Prj_list!$O$6:$Z$7,2))=TRUE,"-",(HLOOKUP($A$5,Prj_list!$O$6:$Z$7,2)*'2012 HR 배정표'!M821)/HLOOKUP($A$5,Prj_list!$O$6:$Z$7,2)))</x:f>
        <x:v>-</x:v>
      </x:c>
      <x:c r="I823" s="45" t="str">
        <x:f>IF(ISBLANK('2012 HR 배정표'!N821)=TRUE,"-",'2012 HR 배정표'!N821)</x:f>
        <x:v>-</x:v>
      </x:c>
      <x:c r="J823" s="46" t="str">
        <x:f>IF(ISBLANK('2012 HR 배정표'!N821)=TRUE,"-",IF(ISERROR((HLOOKUP($A$5,Prj_list!$O$6:$Z$7,2)*'2012 HR 배정표'!O821)/HLOOKUP($A$5,Prj_list!$O$6:$Z$7,2))=TRUE,"-",(HLOOKUP($A$5,Prj_list!$O$6:$Z$7,2)*'2012 HR 배정표'!O821)/HLOOKUP($A$5,Prj_list!$O$6:$Z$7,2)))</x:f>
        <x:v>-</x:v>
      </x:c>
      <x:c r="K823" s="45" t="str">
        <x:f>IF(ISBLANK('2012 HR 배정표'!P821)=TRUE,"-",'2012 HR 배정표'!P821)</x:f>
        <x:v>-</x:v>
      </x:c>
      <x:c r="L823" s="46" t="str">
        <x:f>IF(ISBLANK('2012 HR 배정표'!P821)=TRUE,"-",IF(ISERROR((HLOOKUP($A$5,Prj_list!$O$6:$Z$7,2)*'2012 HR 배정표'!Q821)/HLOOKUP($A$5,Prj_list!$O$6:$Z$7,2))=TRUE,"-",(HLOOKUP($A$5,Prj_list!$O$6:$Z$7,2)*'2012 HR 배정표'!Q821)/HLOOKUP($A$5,Prj_list!$O$6:$Z$7,2)))</x:f>
        <x:v>-</x:v>
      </x:c>
      <x:c r="M823" s="45" t="str">
        <x:f>IF(ISBLANK('2012 HR 배정표'!R821)=TRUE,"-",'2012 HR 배정표'!R821)</x:f>
        <x:v>-</x:v>
      </x:c>
      <x:c r="N823" s="46" t="str">
        <x:f>IF(ISBLANK('2012 HR 배정표'!R821)=TRUE,"-",IF(ISERROR((HLOOKUP($A$5,Prj_list!$O$6:$Z$7,2)*'2012 HR 배정표'!S821)/HLOOKUP($A$5,Prj_list!$O$6:$Z$7,2))=TRUE,"-",(HLOOKUP($A$5,Prj_list!$O$6:$Z$7,2)*'2012 HR 배정표'!S821)/HLOOKUP($A$5,Prj_list!$O$6:$Z$7,2)))</x:f>
        <x:v>-</x:v>
      </x:c>
      <x:c r="O823" s="45" t="str">
        <x:f>IF(ISBLANK('2012 HR 배정표'!T821)=TRUE,"-",'2012 HR 배정표'!T821)</x:f>
        <x:v>-</x:v>
      </x:c>
      <x:c r="P823" s="46" t="str">
        <x:f>IF(ISBLANK('2012 HR 배정표'!T821)=TRUE,"-",IF(ISERROR((HLOOKUP($A$5,Prj_list!$O$6:$Z$7,2)*'2012 HR 배정표'!U821)/HLOOKUP($A$5,Prj_list!$O$6:$Z$7,2))=TRUE,"-",(HLOOKUP($A$5,Prj_list!$O$6:$Z$7,2)*'2012 HR 배정표'!U821)/HLOOKUP($A$5,Prj_list!$O$6:$Z$7,2)))</x:f>
        <x:v>-</x:v>
      </x:c>
      <x:c r="Q823" s="45" t="str">
        <x:f>IF(ISBLANK('2012 HR 배정표'!V821)=TRUE,"-",'2012 HR 배정표'!V821)</x:f>
        <x:v>-</x:v>
      </x:c>
      <x:c r="R823" s="46" t="str">
        <x:f>IF(ISBLANK('2012 HR 배정표'!V821)=TRUE,"-",IF(ISERROR((HLOOKUP($A$5,Prj_list!$O$6:$Z$7,2)*'2012 HR 배정표'!W821)/HLOOKUP($A$5,Prj_list!$O$6:$Z$7,2))=TRUE,"-",(HLOOKUP($A$5,Prj_list!$O$6:$Z$7,2)*'2012 HR 배정표'!W821)/HLOOKUP($A$5,Prj_list!$O$6:$Z$7,2)))</x:f>
        <x:v>-</x:v>
      </x:c>
      <x:c r="S823" s="45" t="str">
        <x:f>IF(ISBLANK('2012 HR 배정표'!X821)=TRUE,"-",'2012 HR 배정표'!X821)</x:f>
        <x:v>-</x:v>
      </x:c>
      <x:c r="T823" s="46" t="str">
        <x:f>IF(ISBLANK('2012 HR 배정표'!X821)=TRUE,"-",IF(ISERROR((HLOOKUP($A$5,Prj_list!$O$6:$Z$7,2)*'2012 HR 배정표'!Y821)/HLOOKUP($A$5,Prj_list!$O$6:$Z$7,2))=TRUE,"-",(HLOOKUP($A$5,Prj_list!$O$6:$Z$7,2)*'2012 HR 배정표'!Y821)/HLOOKUP($A$5,Prj_list!$O$6:$Z$7,2)))</x:f>
        <x:v>-</x:v>
      </x:c>
      <x:c r="U823" s="45" t="str">
        <x:f>IF(ISBLANK('2012 HR 배정표'!Z821)=TRUE,"-",'2012 HR 배정표'!Z821)</x:f>
        <x:v>-</x:v>
      </x:c>
      <x:c r="V823" s="46" t="str">
        <x:f>IF(ISBLANK('2012 HR 배정표'!Z821)=TRUE,"-",IF(ISERROR((HLOOKUP($A$5,Prj_list!$O$6:$Z$7,2)*'2012 HR 배정표'!AA821)/HLOOKUP($A$5,Prj_list!$O$6:$Z$7,2))=TRUE,"-",(HLOOKUP($A$5,Prj_list!$O$6:$Z$7,2)*'2012 HR 배정표'!AA821)/HLOOKUP($A$5,Prj_list!$O$6:$Z$7,2)))</x:f>
        <x:v>-</x:v>
      </x:c>
      <x:c r="W823" s="45" t="str">
        <x:f>IF(ISBLANK('2012 HR 배정표'!AB821)=TRUE,"-",'2012 HR 배정표'!AB821)</x:f>
        <x:v>-</x:v>
      </x:c>
      <x:c r="X823" s="46" t="str">
        <x:f>IF(ISBLANK('2012 HR 배정표'!AB821)=TRUE,"-",IF(ISERROR((HLOOKUP($A$5,Prj_list!$O$6:$Z$7,2)*'2012 HR 배정표'!AC821)/HLOOKUP($A$5,Prj_list!$O$6:$Z$7,2))=TRUE,"-",(HLOOKUP($A$5,Prj_list!$O$6:$Z$7,2)*'2012 HR 배정표'!AC821)/HLOOKUP($A$5,Prj_list!$O$6:$Z$7,2)))</x:f>
        <x:v>-</x:v>
      </x:c>
      <x:c r="Y823" s="45" t="str">
        <x:f>IF(ISBLANK('2012 HR 배정표'!AD821)=TRUE,"-",'2012 HR 배정표'!AD821)</x:f>
        <x:v>-</x:v>
      </x:c>
      <x:c r="Z823" s="46" t="str">
        <x:f>IF(ISBLANK('2012 HR 배정표'!AD821)=TRUE,"-",IF(ISERROR((HLOOKUP($A$5,Prj_list!$O$6:$Z$7,2)*'2012 HR 배정표'!AE821)/HLOOKUP($A$5,Prj_list!$O$6:$Z$7,2))=TRUE,"-",(HLOOKUP($A$5,Prj_list!$O$6:$Z$7,2)*'2012 HR 배정표'!AE821)/HLOOKUP($A$5,Prj_list!$O$6:$Z$7,2)))</x:f>
        <x:v>-</x:v>
      </x:c>
      <x:c r="AA823" s="45" t="str">
        <x:f>IF(ISBLANK('2012 HR 배정표'!AF821)=TRUE,"-",'2012 HR 배정표'!AF821)</x:f>
        <x:v>-</x:v>
      </x:c>
      <x:c r="AB823" s="46" t="str">
        <x:f>IF(ISBLANK('2012 HR 배정표'!AF821)=TRUE,"-",IF(ISERROR((HLOOKUP($A$5,Prj_list!$O$6:$Z$7,2)*'2012 HR 배정표'!AG821)/HLOOKUP($A$5,Prj_list!$O$6:$Z$7,2))=TRUE,"-",(HLOOKUP($A$5,Prj_list!$O$6:$Z$7,2)*'2012 HR 배정표'!AG821)/HLOOKUP($A$5,Prj_list!$O$6:$Z$7,2)))</x:f>
        <x:v>-</x:v>
      </x:c>
      <x:c r="AC823" s="45" t="str">
        <x:f>IF(ISBLANK('2012 HR 배정표'!AH821)=TRUE,"-",'2012 HR 배정표'!AH821)</x:f>
        <x:v>-</x:v>
      </x:c>
      <x:c r="AD823" s="46" t="str">
        <x:f>IF(ISBLANK('2012 HR 배정표'!AH821)=TRUE,"-",IF(ISERROR((HLOOKUP($A$5,Prj_list!$O$6:$Z$7,2)*'2012 HR 배정표'!AI821)/HLOOKUP($A$5,Prj_list!$O$6:$Z$7,2))=TRUE,"-",(HLOOKUP($A$5,Prj_list!$O$6:$Z$7,2)*'2012 HR 배정표'!AI821)/HLOOKUP($A$5,Prj_list!$O$6:$Z$7,2)))</x:f>
        <x:v>-</x:v>
      </x:c>
      <x:c r="AE823" s="45" t="str">
        <x:f>IF(ISBLANK('2012 HR 배정표'!AJ821)=TRUE,"-",'2012 HR 배정표'!AJ821)</x:f>
        <x:v>-</x:v>
      </x:c>
      <x:c r="AF823" s="46" t="str">
        <x:f>IF(ISBLANK('2012 HR 배정표'!AJ821)=TRUE,"-",IF(ISERROR((HLOOKUP($A$5,Prj_list!$O$6:$Z$7,2)*'2012 HR 배정표'!AK821)/HLOOKUP($A$5,Prj_list!$O$6:$Z$7,2))=TRUE,"-",(HLOOKUP($A$5,Prj_list!$O$6:$Z$7,2)*'2012 HR 배정표'!AK821)/HLOOKUP($A$5,Prj_list!$O$6:$Z$7,2)))</x:f>
        <x:v>-</x:v>
      </x:c>
      <x:c r="AG823" s="45" t="str">
        <x:f>IF(ISBLANK('2012 HR 배정표'!AL821)=TRUE,"-",'2012 HR 배정표'!AL821)</x:f>
        <x:v>-</x:v>
      </x:c>
      <x:c r="AH823" s="46" t="str">
        <x:f>IF(ISBLANK('2012 HR 배정표'!AL821)=TRUE,"-",IF(ISERROR((HLOOKUP($A$5,Prj_list!$O$6:$Z$7,2)*'2012 HR 배정표'!AM821)/HLOOKUP($A$5,Prj_list!$O$6:$Z$7,2))=TRUE,"-",(HLOOKUP($A$5,Prj_list!$O$6:$Z$7,2)*'2012 HR 배정표'!AM821)/HLOOKUP($A$5,Prj_list!$O$6:$Z$7,2)))</x:f>
        <x:v>-</x:v>
      </x:c>
      <x:c r="AI823" s="45" t="str">
        <x:f>IF(ISBLANK('2012 HR 배정표'!AN821)=TRUE,"-",'2012 HR 배정표'!AN821)</x:f>
        <x:v>-</x:v>
      </x:c>
      <x:c r="AJ823" s="46" t="str">
        <x:f>IF(ISBLANK('2012 HR 배정표'!AN821)=TRUE,"-",IF(ISERROR((HLOOKUP($A$5,Prj_list!$O$6:$Z$7,2)*'2012 HR 배정표'!AO821)/HLOOKUP($A$5,Prj_list!$O$6:$Z$7,2))=TRUE,"-",(HLOOKUP($A$5,Prj_list!$O$6:$Z$7,2)*'2012 HR 배정표'!AO821)/HLOOKUP($A$5,Prj_list!$O$6:$Z$7,2)))</x:f>
        <x:v>-</x:v>
      </x:c>
      <x:c r="AK823" s="45" t="str">
        <x:f>IF(ISBLANK('2012 HR 배정표'!AP821)=TRUE,"-",'2012 HR 배정표'!AP821)</x:f>
        <x:v>-</x:v>
      </x:c>
      <x:c r="AL823" s="46" t="str">
        <x:f>IF(ISBLANK('2012 HR 배정표'!AP821)=TRUE,"-",IF(ISERROR((HLOOKUP($A$5,Prj_list!$O$6:$Z$7,2)*'2012 HR 배정표'!AQ821)/HLOOKUP($A$5,Prj_list!$O$6:$Z$7,2))=TRUE,"-",(HLOOKUP($A$5,Prj_list!$O$6:$Z$7,2)*'2012 HR 배정표'!AQ821)/HLOOKUP($A$5,Prj_list!$O$6:$Z$7,2)))</x:f>
        <x:v>-</x:v>
      </x:c>
      <x:c r="AM823" s="45" t="str">
        <x:f>IF(ISBLANK('2012 HR 배정표'!AR821)=TRUE,"-",'2012 HR 배정표'!AR821)</x:f>
        <x:v>-</x:v>
      </x:c>
      <x:c r="AN823" s="46" t="str">
        <x:f>IF(ISBLANK('2012 HR 배정표'!AR821)=TRUE,"-",IF(ISERROR((HLOOKUP($A$5,Prj_list!$O$6:$Z$7,2)*'2012 HR 배정표'!AS821)/HLOOKUP($A$5,Prj_list!$O$6:$Z$7,2))=TRUE,"-",(HLOOKUP($A$5,Prj_list!$O$6:$Z$7,2)*'2012 HR 배정표'!AS821)/HLOOKUP($A$5,Prj_list!$O$6:$Z$7,2)))</x:f>
        <x:v>-</x:v>
      </x:c>
      <x:c r="AO823" s="45" t="str">
        <x:f>IF(ISBLANK('2012 HR 배정표'!AT821)=TRUE,"-",'2012 HR 배정표'!AT821)</x:f>
        <x:v>-</x:v>
      </x:c>
      <x:c r="AP823" s="46" t="str">
        <x:f>IF(ISBLANK('2012 HR 배정표'!AT821)=TRUE,"-",IF(ISERROR((HLOOKUP($A$5,Prj_list!$O$6:$Z$7,2)*'2012 HR 배정표'!AU821)/HLOOKUP($A$5,Prj_list!$O$6:$Z$7,2))=TRUE,"-",(HLOOKUP($A$5,Prj_list!$O$6:$Z$7,2)*'2012 HR 배정표'!AU821)/HLOOKUP($A$5,Prj_list!$O$6:$Z$7,2)))</x:f>
        <x:v>-</x:v>
      </x:c>
      <x:c r="AQ823" s="45" t="str">
        <x:f>IF(ISBLANK('2012 HR 배정표'!AV821)=TRUE,"-",'2012 HR 배정표'!AV821)</x:f>
        <x:v>-</x:v>
      </x:c>
      <x:c r="AR823" s="46" t="str">
        <x:f>IF(ISBLANK('2012 HR 배정표'!AV821)=TRUE,"-",IF(ISERROR((HLOOKUP($A$5,Prj_list!$O$6:$Z$7,2)*'2012 HR 배정표'!AW821)/HLOOKUP($A$5,Prj_list!$O$6:$Z$7,2))=TRUE,"-",(HLOOKUP($A$5,Prj_list!$O$6:$Z$7,2)*'2012 HR 배정표'!AW821)/HLOOKUP($A$5,Prj_list!$O$6:$Z$7,2)))</x:f>
        <x:v>-</x:v>
      </x:c>
      <x:c r="AS823" s="45" t="str">
        <x:f>IF(ISBLANK('2012 HR 배정표'!AX821)=TRUE,"-",'2012 HR 배정표'!AX821)</x:f>
        <x:v>-</x:v>
      </x:c>
      <x:c r="AT823" s="46" t="str">
        <x:f>IF(ISBLANK('2012 HR 배정표'!AX821)=TRUE,"-",IF(ISERROR((HLOOKUP($A$5,Prj_list!$O$6:$Z$7,2)*'2012 HR 배정표'!AY821)/HLOOKUP($A$5,Prj_list!$O$6:$Z$7,2))=TRUE,"-",(HLOOKUP($A$5,Prj_list!$O$6:$Z$7,2)*'2012 HR 배정표'!AY821)/HLOOKUP($A$5,Prj_list!$O$6:$Z$7,2)))</x:f>
        <x:v>-</x:v>
      </x:c>
      <x:c r="AU823" s="45" t="str">
        <x:f>IF(ISBLANK('2012 HR 배정표'!AZ821)=TRUE,"-",'2012 HR 배정표'!AZ821)</x:f>
        <x:v>-</x:v>
      </x:c>
      <x:c r="AV823" s="46" t="str">
        <x:f>IF(ISBLANK('2012 HR 배정표'!AZ821)=TRUE,"-",IF(ISERROR((HLOOKUP($A$5,Prj_list!$O$6:$Z$7,2)*'2012 HR 배정표'!BA821)/HLOOKUP($A$5,Prj_list!$O$6:$Z$7,2))=TRUE,"-",(HLOOKUP($A$5,Prj_list!$O$6:$Z$7,2)*'2012 HR 배정표'!BA821)/HLOOKUP($A$5,Prj_list!$O$6:$Z$7,2)))</x:f>
        <x:v>-</x:v>
      </x:c>
      <x:c r="AW823" s="34" t="str">
        <x:f t="shared" si="26"/>
        <x:v/>
      </x:c>
      <x:c r="AX823" s="41">
        <x:f t="shared" si="25"/>
        <x:v>0</x:v>
      </x:c>
    </x:row>
    <x:row r="824" spans="1:50">
      <x:c r="A824" s="45" t="str">
        <x:f>IF(ISBLANK('2012 HR 배정표'!F822)=TRUE,"-",'2012 HR 배정표'!F822)</x:f>
        <x:v>-</x:v>
      </x:c>
      <x:c r="B824" s="46" t="str">
        <x:f>IF(ISBLANK('2012 HR 배정표'!F822)=TRUE,"-",IF(ISERROR((HLOOKUP($A$5,Prj_list!$O$6:$Z$7,2)*'2012 HR 배정표'!G822)/HLOOKUP($A$5,Prj_list!$O$6:$Z$7,2))=TRUE,"-",(HLOOKUP($A$5,Prj_list!$O$6:$Z$7,2)*'2012 HR 배정표'!G822)/HLOOKUP($A$5,Prj_list!$O$6:$Z$7,2)))</x:f>
        <x:v>-</x:v>
      </x:c>
      <x:c r="C824" s="45" t="str">
        <x:f>IF(ISBLANK('2012 HR 배정표'!H822)=TRUE,"-",'2012 HR 배정표'!H822)</x:f>
        <x:v>-</x:v>
      </x:c>
      <x:c r="D824" s="46" t="str">
        <x:f>IF(ISBLANK('2012 HR 배정표'!H822)=TRUE,"-",IF(ISERROR((HLOOKUP($A$5,Prj_list!$O$6:$Z$7,2)*'2012 HR 배정표'!I822)/HLOOKUP($A$5,Prj_list!$O$6:$Z$7,2))=TRUE,"-",(HLOOKUP($A$5,Prj_list!$O$6:$Z$7,2)*'2012 HR 배정표'!I822)/HLOOKUP($A$5,Prj_list!$O$6:$Z$7,2)))</x:f>
        <x:v>-</x:v>
      </x:c>
      <x:c r="E824" s="45" t="str">
        <x:f>IF(ISBLANK('2012 HR 배정표'!J822)=TRUE,"-",'2012 HR 배정표'!J822)</x:f>
        <x:v>-</x:v>
      </x:c>
      <x:c r="F824" s="46" t="str">
        <x:f>IF(ISBLANK('2012 HR 배정표'!J822)=TRUE,"-",IF(ISERROR((HLOOKUP($A$5,Prj_list!$O$6:$Z$7,2)*'2012 HR 배정표'!K822)/HLOOKUP($A$5,Prj_list!$O$6:$Z$7,2))=TRUE,"-",(HLOOKUP($A$5,Prj_list!$O$6:$Z$7,2)*'2012 HR 배정표'!K822)/HLOOKUP($A$5,Prj_list!$O$6:$Z$7,2)))</x:f>
        <x:v>-</x:v>
      </x:c>
      <x:c r="G824" s="45" t="str">
        <x:f>IF(ISBLANK('2012 HR 배정표'!L822)=TRUE,"-",'2012 HR 배정표'!L822)</x:f>
        <x:v>-</x:v>
      </x:c>
      <x:c r="H824" s="46" t="str">
        <x:f>IF(ISBLANK('2012 HR 배정표'!L822)=TRUE,"-",IF(ISERROR((HLOOKUP($A$5,Prj_list!$O$6:$Z$7,2)*'2012 HR 배정표'!M822)/HLOOKUP($A$5,Prj_list!$O$6:$Z$7,2))=TRUE,"-",(HLOOKUP($A$5,Prj_list!$O$6:$Z$7,2)*'2012 HR 배정표'!M822)/HLOOKUP($A$5,Prj_list!$O$6:$Z$7,2)))</x:f>
        <x:v>-</x:v>
      </x:c>
      <x:c r="I824" s="45" t="str">
        <x:f>IF(ISBLANK('2012 HR 배정표'!N822)=TRUE,"-",'2012 HR 배정표'!N822)</x:f>
        <x:v>-</x:v>
      </x:c>
      <x:c r="J824" s="46" t="str">
        <x:f>IF(ISBLANK('2012 HR 배정표'!N822)=TRUE,"-",IF(ISERROR((HLOOKUP($A$5,Prj_list!$O$6:$Z$7,2)*'2012 HR 배정표'!O822)/HLOOKUP($A$5,Prj_list!$O$6:$Z$7,2))=TRUE,"-",(HLOOKUP($A$5,Prj_list!$O$6:$Z$7,2)*'2012 HR 배정표'!O822)/HLOOKUP($A$5,Prj_list!$O$6:$Z$7,2)))</x:f>
        <x:v>-</x:v>
      </x:c>
      <x:c r="K824" s="45" t="str">
        <x:f>IF(ISBLANK('2012 HR 배정표'!P822)=TRUE,"-",'2012 HR 배정표'!P822)</x:f>
        <x:v>-</x:v>
      </x:c>
      <x:c r="L824" s="46" t="str">
        <x:f>IF(ISBLANK('2012 HR 배정표'!P822)=TRUE,"-",IF(ISERROR((HLOOKUP($A$5,Prj_list!$O$6:$Z$7,2)*'2012 HR 배정표'!Q822)/HLOOKUP($A$5,Prj_list!$O$6:$Z$7,2))=TRUE,"-",(HLOOKUP($A$5,Prj_list!$O$6:$Z$7,2)*'2012 HR 배정표'!Q822)/HLOOKUP($A$5,Prj_list!$O$6:$Z$7,2)))</x:f>
        <x:v>-</x:v>
      </x:c>
      <x:c r="M824" s="45" t="str">
        <x:f>IF(ISBLANK('2012 HR 배정표'!R822)=TRUE,"-",'2012 HR 배정표'!R822)</x:f>
        <x:v>-</x:v>
      </x:c>
      <x:c r="N824" s="46" t="str">
        <x:f>IF(ISBLANK('2012 HR 배정표'!R822)=TRUE,"-",IF(ISERROR((HLOOKUP($A$5,Prj_list!$O$6:$Z$7,2)*'2012 HR 배정표'!S822)/HLOOKUP($A$5,Prj_list!$O$6:$Z$7,2))=TRUE,"-",(HLOOKUP($A$5,Prj_list!$O$6:$Z$7,2)*'2012 HR 배정표'!S822)/HLOOKUP($A$5,Prj_list!$O$6:$Z$7,2)))</x:f>
        <x:v>-</x:v>
      </x:c>
      <x:c r="O824" s="45" t="str">
        <x:f>IF(ISBLANK('2012 HR 배정표'!T822)=TRUE,"-",'2012 HR 배정표'!T822)</x:f>
        <x:v>-</x:v>
      </x:c>
      <x:c r="P824" s="46" t="str">
        <x:f>IF(ISBLANK('2012 HR 배정표'!T822)=TRUE,"-",IF(ISERROR((HLOOKUP($A$5,Prj_list!$O$6:$Z$7,2)*'2012 HR 배정표'!U822)/HLOOKUP($A$5,Prj_list!$O$6:$Z$7,2))=TRUE,"-",(HLOOKUP($A$5,Prj_list!$O$6:$Z$7,2)*'2012 HR 배정표'!U822)/HLOOKUP($A$5,Prj_list!$O$6:$Z$7,2)))</x:f>
        <x:v>-</x:v>
      </x:c>
      <x:c r="Q824" s="45" t="str">
        <x:f>IF(ISBLANK('2012 HR 배정표'!V822)=TRUE,"-",'2012 HR 배정표'!V822)</x:f>
        <x:v>-</x:v>
      </x:c>
      <x:c r="R824" s="46" t="str">
        <x:f>IF(ISBLANK('2012 HR 배정표'!V822)=TRUE,"-",IF(ISERROR((HLOOKUP($A$5,Prj_list!$O$6:$Z$7,2)*'2012 HR 배정표'!W822)/HLOOKUP($A$5,Prj_list!$O$6:$Z$7,2))=TRUE,"-",(HLOOKUP($A$5,Prj_list!$O$6:$Z$7,2)*'2012 HR 배정표'!W822)/HLOOKUP($A$5,Prj_list!$O$6:$Z$7,2)))</x:f>
        <x:v>-</x:v>
      </x:c>
      <x:c r="S824" s="45" t="str">
        <x:f>IF(ISBLANK('2012 HR 배정표'!X822)=TRUE,"-",'2012 HR 배정표'!X822)</x:f>
        <x:v>-</x:v>
      </x:c>
      <x:c r="T824" s="46" t="str">
        <x:f>IF(ISBLANK('2012 HR 배정표'!X822)=TRUE,"-",IF(ISERROR((HLOOKUP($A$5,Prj_list!$O$6:$Z$7,2)*'2012 HR 배정표'!Y822)/HLOOKUP($A$5,Prj_list!$O$6:$Z$7,2))=TRUE,"-",(HLOOKUP($A$5,Prj_list!$O$6:$Z$7,2)*'2012 HR 배정표'!Y822)/HLOOKUP($A$5,Prj_list!$O$6:$Z$7,2)))</x:f>
        <x:v>-</x:v>
      </x:c>
      <x:c r="U824" s="45" t="str">
        <x:f>IF(ISBLANK('2012 HR 배정표'!Z822)=TRUE,"-",'2012 HR 배정표'!Z822)</x:f>
        <x:v>-</x:v>
      </x:c>
      <x:c r="V824" s="46" t="str">
        <x:f>IF(ISBLANK('2012 HR 배정표'!Z822)=TRUE,"-",IF(ISERROR((HLOOKUP($A$5,Prj_list!$O$6:$Z$7,2)*'2012 HR 배정표'!AA822)/HLOOKUP($A$5,Prj_list!$O$6:$Z$7,2))=TRUE,"-",(HLOOKUP($A$5,Prj_list!$O$6:$Z$7,2)*'2012 HR 배정표'!AA822)/HLOOKUP($A$5,Prj_list!$O$6:$Z$7,2)))</x:f>
        <x:v>-</x:v>
      </x:c>
      <x:c r="W824" s="45" t="str">
        <x:f>IF(ISBLANK('2012 HR 배정표'!AB822)=TRUE,"-",'2012 HR 배정표'!AB822)</x:f>
        <x:v>-</x:v>
      </x:c>
      <x:c r="X824" s="46" t="str">
        <x:f>IF(ISBLANK('2012 HR 배정표'!AB822)=TRUE,"-",IF(ISERROR((HLOOKUP($A$5,Prj_list!$O$6:$Z$7,2)*'2012 HR 배정표'!AC822)/HLOOKUP($A$5,Prj_list!$O$6:$Z$7,2))=TRUE,"-",(HLOOKUP($A$5,Prj_list!$O$6:$Z$7,2)*'2012 HR 배정표'!AC822)/HLOOKUP($A$5,Prj_list!$O$6:$Z$7,2)))</x:f>
        <x:v>-</x:v>
      </x:c>
      <x:c r="Y824" s="45" t="str">
        <x:f>IF(ISBLANK('2012 HR 배정표'!AD822)=TRUE,"-",'2012 HR 배정표'!AD822)</x:f>
        <x:v>-</x:v>
      </x:c>
      <x:c r="Z824" s="46" t="str">
        <x:f>IF(ISBLANK('2012 HR 배정표'!AD822)=TRUE,"-",IF(ISERROR((HLOOKUP($A$5,Prj_list!$O$6:$Z$7,2)*'2012 HR 배정표'!AE822)/HLOOKUP($A$5,Prj_list!$O$6:$Z$7,2))=TRUE,"-",(HLOOKUP($A$5,Prj_list!$O$6:$Z$7,2)*'2012 HR 배정표'!AE822)/HLOOKUP($A$5,Prj_list!$O$6:$Z$7,2)))</x:f>
        <x:v>-</x:v>
      </x:c>
      <x:c r="AA824" s="45" t="str">
        <x:f>IF(ISBLANK('2012 HR 배정표'!AF822)=TRUE,"-",'2012 HR 배정표'!AF822)</x:f>
        <x:v>-</x:v>
      </x:c>
      <x:c r="AB824" s="46" t="str">
        <x:f>IF(ISBLANK('2012 HR 배정표'!AF822)=TRUE,"-",IF(ISERROR((HLOOKUP($A$5,Prj_list!$O$6:$Z$7,2)*'2012 HR 배정표'!AG822)/HLOOKUP($A$5,Prj_list!$O$6:$Z$7,2))=TRUE,"-",(HLOOKUP($A$5,Prj_list!$O$6:$Z$7,2)*'2012 HR 배정표'!AG822)/HLOOKUP($A$5,Prj_list!$O$6:$Z$7,2)))</x:f>
        <x:v>-</x:v>
      </x:c>
      <x:c r="AC824" s="45" t="str">
        <x:f>IF(ISBLANK('2012 HR 배정표'!AH822)=TRUE,"-",'2012 HR 배정표'!AH822)</x:f>
        <x:v>-</x:v>
      </x:c>
      <x:c r="AD824" s="46" t="str">
        <x:f>IF(ISBLANK('2012 HR 배정표'!AH822)=TRUE,"-",IF(ISERROR((HLOOKUP($A$5,Prj_list!$O$6:$Z$7,2)*'2012 HR 배정표'!AI822)/HLOOKUP($A$5,Prj_list!$O$6:$Z$7,2))=TRUE,"-",(HLOOKUP($A$5,Prj_list!$O$6:$Z$7,2)*'2012 HR 배정표'!AI822)/HLOOKUP($A$5,Prj_list!$O$6:$Z$7,2)))</x:f>
        <x:v>-</x:v>
      </x:c>
      <x:c r="AE824" s="45" t="str">
        <x:f>IF(ISBLANK('2012 HR 배정표'!AJ822)=TRUE,"-",'2012 HR 배정표'!AJ822)</x:f>
        <x:v>-</x:v>
      </x:c>
      <x:c r="AF824" s="46" t="str">
        <x:f>IF(ISBLANK('2012 HR 배정표'!AJ822)=TRUE,"-",IF(ISERROR((HLOOKUP($A$5,Prj_list!$O$6:$Z$7,2)*'2012 HR 배정표'!AK822)/HLOOKUP($A$5,Prj_list!$O$6:$Z$7,2))=TRUE,"-",(HLOOKUP($A$5,Prj_list!$O$6:$Z$7,2)*'2012 HR 배정표'!AK822)/HLOOKUP($A$5,Prj_list!$O$6:$Z$7,2)))</x:f>
        <x:v>-</x:v>
      </x:c>
      <x:c r="AG824" s="45" t="str">
        <x:f>IF(ISBLANK('2012 HR 배정표'!AL822)=TRUE,"-",'2012 HR 배정표'!AL822)</x:f>
        <x:v>-</x:v>
      </x:c>
      <x:c r="AH824" s="46" t="str">
        <x:f>IF(ISBLANK('2012 HR 배정표'!AL822)=TRUE,"-",IF(ISERROR((HLOOKUP($A$5,Prj_list!$O$6:$Z$7,2)*'2012 HR 배정표'!AM822)/HLOOKUP($A$5,Prj_list!$O$6:$Z$7,2))=TRUE,"-",(HLOOKUP($A$5,Prj_list!$O$6:$Z$7,2)*'2012 HR 배정표'!AM822)/HLOOKUP($A$5,Prj_list!$O$6:$Z$7,2)))</x:f>
        <x:v>-</x:v>
      </x:c>
      <x:c r="AI824" s="45" t="str">
        <x:f>IF(ISBLANK('2012 HR 배정표'!AN822)=TRUE,"-",'2012 HR 배정표'!AN822)</x:f>
        <x:v>-</x:v>
      </x:c>
      <x:c r="AJ824" s="46" t="str">
        <x:f>IF(ISBLANK('2012 HR 배정표'!AN822)=TRUE,"-",IF(ISERROR((HLOOKUP($A$5,Prj_list!$O$6:$Z$7,2)*'2012 HR 배정표'!AO822)/HLOOKUP($A$5,Prj_list!$O$6:$Z$7,2))=TRUE,"-",(HLOOKUP($A$5,Prj_list!$O$6:$Z$7,2)*'2012 HR 배정표'!AO822)/HLOOKUP($A$5,Prj_list!$O$6:$Z$7,2)))</x:f>
        <x:v>-</x:v>
      </x:c>
      <x:c r="AK824" s="45" t="str">
        <x:f>IF(ISBLANK('2012 HR 배정표'!AP822)=TRUE,"-",'2012 HR 배정표'!AP822)</x:f>
        <x:v>-</x:v>
      </x:c>
      <x:c r="AL824" s="46" t="str">
        <x:f>IF(ISBLANK('2012 HR 배정표'!AP822)=TRUE,"-",IF(ISERROR((HLOOKUP($A$5,Prj_list!$O$6:$Z$7,2)*'2012 HR 배정표'!AQ822)/HLOOKUP($A$5,Prj_list!$O$6:$Z$7,2))=TRUE,"-",(HLOOKUP($A$5,Prj_list!$O$6:$Z$7,2)*'2012 HR 배정표'!AQ822)/HLOOKUP($A$5,Prj_list!$O$6:$Z$7,2)))</x:f>
        <x:v>-</x:v>
      </x:c>
      <x:c r="AM824" s="45" t="str">
        <x:f>IF(ISBLANK('2012 HR 배정표'!AR822)=TRUE,"-",'2012 HR 배정표'!AR822)</x:f>
        <x:v>-</x:v>
      </x:c>
      <x:c r="AN824" s="46" t="str">
        <x:f>IF(ISBLANK('2012 HR 배정표'!AR822)=TRUE,"-",IF(ISERROR((HLOOKUP($A$5,Prj_list!$O$6:$Z$7,2)*'2012 HR 배정표'!AS822)/HLOOKUP($A$5,Prj_list!$O$6:$Z$7,2))=TRUE,"-",(HLOOKUP($A$5,Prj_list!$O$6:$Z$7,2)*'2012 HR 배정표'!AS822)/HLOOKUP($A$5,Prj_list!$O$6:$Z$7,2)))</x:f>
        <x:v>-</x:v>
      </x:c>
      <x:c r="AO824" s="45" t="str">
        <x:f>IF(ISBLANK('2012 HR 배정표'!AT822)=TRUE,"-",'2012 HR 배정표'!AT822)</x:f>
        <x:v>-</x:v>
      </x:c>
      <x:c r="AP824" s="46" t="str">
        <x:f>IF(ISBLANK('2012 HR 배정표'!AT822)=TRUE,"-",IF(ISERROR((HLOOKUP($A$5,Prj_list!$O$6:$Z$7,2)*'2012 HR 배정표'!AU822)/HLOOKUP($A$5,Prj_list!$O$6:$Z$7,2))=TRUE,"-",(HLOOKUP($A$5,Prj_list!$O$6:$Z$7,2)*'2012 HR 배정표'!AU822)/HLOOKUP($A$5,Prj_list!$O$6:$Z$7,2)))</x:f>
        <x:v>-</x:v>
      </x:c>
      <x:c r="AQ824" s="45" t="str">
        <x:f>IF(ISBLANK('2012 HR 배정표'!AV822)=TRUE,"-",'2012 HR 배정표'!AV822)</x:f>
        <x:v>-</x:v>
      </x:c>
      <x:c r="AR824" s="46" t="str">
        <x:f>IF(ISBLANK('2012 HR 배정표'!AV822)=TRUE,"-",IF(ISERROR((HLOOKUP($A$5,Prj_list!$O$6:$Z$7,2)*'2012 HR 배정표'!AW822)/HLOOKUP($A$5,Prj_list!$O$6:$Z$7,2))=TRUE,"-",(HLOOKUP($A$5,Prj_list!$O$6:$Z$7,2)*'2012 HR 배정표'!AW822)/HLOOKUP($A$5,Prj_list!$O$6:$Z$7,2)))</x:f>
        <x:v>-</x:v>
      </x:c>
      <x:c r="AS824" s="45" t="str">
        <x:f>IF(ISBLANK('2012 HR 배정표'!AX822)=TRUE,"-",'2012 HR 배정표'!AX822)</x:f>
        <x:v>-</x:v>
      </x:c>
      <x:c r="AT824" s="46" t="str">
        <x:f>IF(ISBLANK('2012 HR 배정표'!AX822)=TRUE,"-",IF(ISERROR((HLOOKUP($A$5,Prj_list!$O$6:$Z$7,2)*'2012 HR 배정표'!AY822)/HLOOKUP($A$5,Prj_list!$O$6:$Z$7,2))=TRUE,"-",(HLOOKUP($A$5,Prj_list!$O$6:$Z$7,2)*'2012 HR 배정표'!AY822)/HLOOKUP($A$5,Prj_list!$O$6:$Z$7,2)))</x:f>
        <x:v>-</x:v>
      </x:c>
      <x:c r="AU824" s="45" t="str">
        <x:f>IF(ISBLANK('2012 HR 배정표'!AZ822)=TRUE,"-",'2012 HR 배정표'!AZ822)</x:f>
        <x:v>-</x:v>
      </x:c>
      <x:c r="AV824" s="46" t="str">
        <x:f>IF(ISBLANK('2012 HR 배정표'!AZ822)=TRUE,"-",IF(ISERROR((HLOOKUP($A$5,Prj_list!$O$6:$Z$7,2)*'2012 HR 배정표'!BA822)/HLOOKUP($A$5,Prj_list!$O$6:$Z$7,2))=TRUE,"-",(HLOOKUP($A$5,Prj_list!$O$6:$Z$7,2)*'2012 HR 배정표'!BA822)/HLOOKUP($A$5,Prj_list!$O$6:$Z$7,2)))</x:f>
        <x:v>-</x:v>
      </x:c>
      <x:c r="AW824" s="34" t="str">
        <x:f t="shared" si="26"/>
        <x:v/>
      </x:c>
      <x:c r="AX824" s="41">
        <x:f t="shared" si="25"/>
        <x:v>0</x:v>
      </x:c>
    </x:row>
    <x:row r="825" spans="1:50">
      <x:c r="A825" s="45" t="str">
        <x:f>IF(ISBLANK('2012 HR 배정표'!F823)=TRUE,"-",'2012 HR 배정표'!F823)</x:f>
        <x:v>-</x:v>
      </x:c>
      <x:c r="B825" s="46" t="str">
        <x:f>IF(ISBLANK('2012 HR 배정표'!F823)=TRUE,"-",IF(ISERROR((HLOOKUP($A$5,Prj_list!$O$6:$Z$7,2)*'2012 HR 배정표'!G823)/HLOOKUP($A$5,Prj_list!$O$6:$Z$7,2))=TRUE,"-",(HLOOKUP($A$5,Prj_list!$O$6:$Z$7,2)*'2012 HR 배정표'!G823)/HLOOKUP($A$5,Prj_list!$O$6:$Z$7,2)))</x:f>
        <x:v>-</x:v>
      </x:c>
      <x:c r="C825" s="45" t="str">
        <x:f>IF(ISBLANK('2012 HR 배정표'!H823)=TRUE,"-",'2012 HR 배정표'!H823)</x:f>
        <x:v>-</x:v>
      </x:c>
      <x:c r="D825" s="46" t="str">
        <x:f>IF(ISBLANK('2012 HR 배정표'!H823)=TRUE,"-",IF(ISERROR((HLOOKUP($A$5,Prj_list!$O$6:$Z$7,2)*'2012 HR 배정표'!I823)/HLOOKUP($A$5,Prj_list!$O$6:$Z$7,2))=TRUE,"-",(HLOOKUP($A$5,Prj_list!$O$6:$Z$7,2)*'2012 HR 배정표'!I823)/HLOOKUP($A$5,Prj_list!$O$6:$Z$7,2)))</x:f>
        <x:v>-</x:v>
      </x:c>
      <x:c r="E825" s="45" t="str">
        <x:f>IF(ISBLANK('2012 HR 배정표'!J823)=TRUE,"-",'2012 HR 배정표'!J823)</x:f>
        <x:v>-</x:v>
      </x:c>
      <x:c r="F825" s="46" t="str">
        <x:f>IF(ISBLANK('2012 HR 배정표'!J823)=TRUE,"-",IF(ISERROR((HLOOKUP($A$5,Prj_list!$O$6:$Z$7,2)*'2012 HR 배정표'!K823)/HLOOKUP($A$5,Prj_list!$O$6:$Z$7,2))=TRUE,"-",(HLOOKUP($A$5,Prj_list!$O$6:$Z$7,2)*'2012 HR 배정표'!K823)/HLOOKUP($A$5,Prj_list!$O$6:$Z$7,2)))</x:f>
        <x:v>-</x:v>
      </x:c>
      <x:c r="G825" s="45" t="str">
        <x:f>IF(ISBLANK('2012 HR 배정표'!L823)=TRUE,"-",'2012 HR 배정표'!L823)</x:f>
        <x:v>-</x:v>
      </x:c>
      <x:c r="H825" s="46" t="str">
        <x:f>IF(ISBLANK('2012 HR 배정표'!L823)=TRUE,"-",IF(ISERROR((HLOOKUP($A$5,Prj_list!$O$6:$Z$7,2)*'2012 HR 배정표'!M823)/HLOOKUP($A$5,Prj_list!$O$6:$Z$7,2))=TRUE,"-",(HLOOKUP($A$5,Prj_list!$O$6:$Z$7,2)*'2012 HR 배정표'!M823)/HLOOKUP($A$5,Prj_list!$O$6:$Z$7,2)))</x:f>
        <x:v>-</x:v>
      </x:c>
      <x:c r="I825" s="45" t="str">
        <x:f>IF(ISBLANK('2012 HR 배정표'!N823)=TRUE,"-",'2012 HR 배정표'!N823)</x:f>
        <x:v>-</x:v>
      </x:c>
      <x:c r="J825" s="46" t="str">
        <x:f>IF(ISBLANK('2012 HR 배정표'!N823)=TRUE,"-",IF(ISERROR((HLOOKUP($A$5,Prj_list!$O$6:$Z$7,2)*'2012 HR 배정표'!O823)/HLOOKUP($A$5,Prj_list!$O$6:$Z$7,2))=TRUE,"-",(HLOOKUP($A$5,Prj_list!$O$6:$Z$7,2)*'2012 HR 배정표'!O823)/HLOOKUP($A$5,Prj_list!$O$6:$Z$7,2)))</x:f>
        <x:v>-</x:v>
      </x:c>
      <x:c r="K825" s="45" t="str">
        <x:f>IF(ISBLANK('2012 HR 배정표'!P823)=TRUE,"-",'2012 HR 배정표'!P823)</x:f>
        <x:v>-</x:v>
      </x:c>
      <x:c r="L825" s="46" t="str">
        <x:f>IF(ISBLANK('2012 HR 배정표'!P823)=TRUE,"-",IF(ISERROR((HLOOKUP($A$5,Prj_list!$O$6:$Z$7,2)*'2012 HR 배정표'!Q823)/HLOOKUP($A$5,Prj_list!$O$6:$Z$7,2))=TRUE,"-",(HLOOKUP($A$5,Prj_list!$O$6:$Z$7,2)*'2012 HR 배정표'!Q823)/HLOOKUP($A$5,Prj_list!$O$6:$Z$7,2)))</x:f>
        <x:v>-</x:v>
      </x:c>
      <x:c r="M825" s="45" t="str">
        <x:f>IF(ISBLANK('2012 HR 배정표'!R823)=TRUE,"-",'2012 HR 배정표'!R823)</x:f>
        <x:v>-</x:v>
      </x:c>
      <x:c r="N825" s="46" t="str">
        <x:f>IF(ISBLANK('2012 HR 배정표'!R823)=TRUE,"-",IF(ISERROR((HLOOKUP($A$5,Prj_list!$O$6:$Z$7,2)*'2012 HR 배정표'!S823)/HLOOKUP($A$5,Prj_list!$O$6:$Z$7,2))=TRUE,"-",(HLOOKUP($A$5,Prj_list!$O$6:$Z$7,2)*'2012 HR 배정표'!S823)/HLOOKUP($A$5,Prj_list!$O$6:$Z$7,2)))</x:f>
        <x:v>-</x:v>
      </x:c>
      <x:c r="O825" s="45" t="str">
        <x:f>IF(ISBLANK('2012 HR 배정표'!T823)=TRUE,"-",'2012 HR 배정표'!T823)</x:f>
        <x:v>-</x:v>
      </x:c>
      <x:c r="P825" s="46" t="str">
        <x:f>IF(ISBLANK('2012 HR 배정표'!T823)=TRUE,"-",IF(ISERROR((HLOOKUP($A$5,Prj_list!$O$6:$Z$7,2)*'2012 HR 배정표'!U823)/HLOOKUP($A$5,Prj_list!$O$6:$Z$7,2))=TRUE,"-",(HLOOKUP($A$5,Prj_list!$O$6:$Z$7,2)*'2012 HR 배정표'!U823)/HLOOKUP($A$5,Prj_list!$O$6:$Z$7,2)))</x:f>
        <x:v>-</x:v>
      </x:c>
      <x:c r="Q825" s="45" t="str">
        <x:f>IF(ISBLANK('2012 HR 배정표'!V823)=TRUE,"-",'2012 HR 배정표'!V823)</x:f>
        <x:v>-</x:v>
      </x:c>
      <x:c r="R825" s="46" t="str">
        <x:f>IF(ISBLANK('2012 HR 배정표'!V823)=TRUE,"-",IF(ISERROR((HLOOKUP($A$5,Prj_list!$O$6:$Z$7,2)*'2012 HR 배정표'!W823)/HLOOKUP($A$5,Prj_list!$O$6:$Z$7,2))=TRUE,"-",(HLOOKUP($A$5,Prj_list!$O$6:$Z$7,2)*'2012 HR 배정표'!W823)/HLOOKUP($A$5,Prj_list!$O$6:$Z$7,2)))</x:f>
        <x:v>-</x:v>
      </x:c>
      <x:c r="S825" s="45" t="str">
        <x:f>IF(ISBLANK('2012 HR 배정표'!X823)=TRUE,"-",'2012 HR 배정표'!X823)</x:f>
        <x:v>-</x:v>
      </x:c>
      <x:c r="T825" s="46" t="str">
        <x:f>IF(ISBLANK('2012 HR 배정표'!X823)=TRUE,"-",IF(ISERROR((HLOOKUP($A$5,Prj_list!$O$6:$Z$7,2)*'2012 HR 배정표'!Y823)/HLOOKUP($A$5,Prj_list!$O$6:$Z$7,2))=TRUE,"-",(HLOOKUP($A$5,Prj_list!$O$6:$Z$7,2)*'2012 HR 배정표'!Y823)/HLOOKUP($A$5,Prj_list!$O$6:$Z$7,2)))</x:f>
        <x:v>-</x:v>
      </x:c>
      <x:c r="U825" s="45" t="str">
        <x:f>IF(ISBLANK('2012 HR 배정표'!Z823)=TRUE,"-",'2012 HR 배정표'!Z823)</x:f>
        <x:v>-</x:v>
      </x:c>
      <x:c r="V825" s="46" t="str">
        <x:f>IF(ISBLANK('2012 HR 배정표'!Z823)=TRUE,"-",IF(ISERROR((HLOOKUP($A$5,Prj_list!$O$6:$Z$7,2)*'2012 HR 배정표'!AA823)/HLOOKUP($A$5,Prj_list!$O$6:$Z$7,2))=TRUE,"-",(HLOOKUP($A$5,Prj_list!$O$6:$Z$7,2)*'2012 HR 배정표'!AA823)/HLOOKUP($A$5,Prj_list!$O$6:$Z$7,2)))</x:f>
        <x:v>-</x:v>
      </x:c>
      <x:c r="W825" s="45" t="str">
        <x:f>IF(ISBLANK('2012 HR 배정표'!AB823)=TRUE,"-",'2012 HR 배정표'!AB823)</x:f>
        <x:v>-</x:v>
      </x:c>
      <x:c r="X825" s="46" t="str">
        <x:f>IF(ISBLANK('2012 HR 배정표'!AB823)=TRUE,"-",IF(ISERROR((HLOOKUP($A$5,Prj_list!$O$6:$Z$7,2)*'2012 HR 배정표'!AC823)/HLOOKUP($A$5,Prj_list!$O$6:$Z$7,2))=TRUE,"-",(HLOOKUP($A$5,Prj_list!$O$6:$Z$7,2)*'2012 HR 배정표'!AC823)/HLOOKUP($A$5,Prj_list!$O$6:$Z$7,2)))</x:f>
        <x:v>-</x:v>
      </x:c>
      <x:c r="Y825" s="45" t="str">
        <x:f>IF(ISBLANK('2012 HR 배정표'!AD823)=TRUE,"-",'2012 HR 배정표'!AD823)</x:f>
        <x:v>-</x:v>
      </x:c>
      <x:c r="Z825" s="46" t="str">
        <x:f>IF(ISBLANK('2012 HR 배정표'!AD823)=TRUE,"-",IF(ISERROR((HLOOKUP($A$5,Prj_list!$O$6:$Z$7,2)*'2012 HR 배정표'!AE823)/HLOOKUP($A$5,Prj_list!$O$6:$Z$7,2))=TRUE,"-",(HLOOKUP($A$5,Prj_list!$O$6:$Z$7,2)*'2012 HR 배정표'!AE823)/HLOOKUP($A$5,Prj_list!$O$6:$Z$7,2)))</x:f>
        <x:v>-</x:v>
      </x:c>
      <x:c r="AA825" s="45" t="str">
        <x:f>IF(ISBLANK('2012 HR 배정표'!AF823)=TRUE,"-",'2012 HR 배정표'!AF823)</x:f>
        <x:v>-</x:v>
      </x:c>
      <x:c r="AB825" s="46" t="str">
        <x:f>IF(ISBLANK('2012 HR 배정표'!AF823)=TRUE,"-",IF(ISERROR((HLOOKUP($A$5,Prj_list!$O$6:$Z$7,2)*'2012 HR 배정표'!AG823)/HLOOKUP($A$5,Prj_list!$O$6:$Z$7,2))=TRUE,"-",(HLOOKUP($A$5,Prj_list!$O$6:$Z$7,2)*'2012 HR 배정표'!AG823)/HLOOKUP($A$5,Prj_list!$O$6:$Z$7,2)))</x:f>
        <x:v>-</x:v>
      </x:c>
      <x:c r="AC825" s="45" t="str">
        <x:f>IF(ISBLANK('2012 HR 배정표'!AH823)=TRUE,"-",'2012 HR 배정표'!AH823)</x:f>
        <x:v>-</x:v>
      </x:c>
      <x:c r="AD825" s="46" t="str">
        <x:f>IF(ISBLANK('2012 HR 배정표'!AH823)=TRUE,"-",IF(ISERROR((HLOOKUP($A$5,Prj_list!$O$6:$Z$7,2)*'2012 HR 배정표'!AI823)/HLOOKUP($A$5,Prj_list!$O$6:$Z$7,2))=TRUE,"-",(HLOOKUP($A$5,Prj_list!$O$6:$Z$7,2)*'2012 HR 배정표'!AI823)/HLOOKUP($A$5,Prj_list!$O$6:$Z$7,2)))</x:f>
        <x:v>-</x:v>
      </x:c>
      <x:c r="AE825" s="45" t="str">
        <x:f>IF(ISBLANK('2012 HR 배정표'!AJ823)=TRUE,"-",'2012 HR 배정표'!AJ823)</x:f>
        <x:v>-</x:v>
      </x:c>
      <x:c r="AF825" s="46" t="str">
        <x:f>IF(ISBLANK('2012 HR 배정표'!AJ823)=TRUE,"-",IF(ISERROR((HLOOKUP($A$5,Prj_list!$O$6:$Z$7,2)*'2012 HR 배정표'!AK823)/HLOOKUP($A$5,Prj_list!$O$6:$Z$7,2))=TRUE,"-",(HLOOKUP($A$5,Prj_list!$O$6:$Z$7,2)*'2012 HR 배정표'!AK823)/HLOOKUP($A$5,Prj_list!$O$6:$Z$7,2)))</x:f>
        <x:v>-</x:v>
      </x:c>
      <x:c r="AG825" s="45" t="str">
        <x:f>IF(ISBLANK('2012 HR 배정표'!AL823)=TRUE,"-",'2012 HR 배정표'!AL823)</x:f>
        <x:v>-</x:v>
      </x:c>
      <x:c r="AH825" s="46" t="str">
        <x:f>IF(ISBLANK('2012 HR 배정표'!AL823)=TRUE,"-",IF(ISERROR((HLOOKUP($A$5,Prj_list!$O$6:$Z$7,2)*'2012 HR 배정표'!AM823)/HLOOKUP($A$5,Prj_list!$O$6:$Z$7,2))=TRUE,"-",(HLOOKUP($A$5,Prj_list!$O$6:$Z$7,2)*'2012 HR 배정표'!AM823)/HLOOKUP($A$5,Prj_list!$O$6:$Z$7,2)))</x:f>
        <x:v>-</x:v>
      </x:c>
      <x:c r="AI825" s="45" t="str">
        <x:f>IF(ISBLANK('2012 HR 배정표'!AN823)=TRUE,"-",'2012 HR 배정표'!AN823)</x:f>
        <x:v>-</x:v>
      </x:c>
      <x:c r="AJ825" s="46" t="str">
        <x:f>IF(ISBLANK('2012 HR 배정표'!AN823)=TRUE,"-",IF(ISERROR((HLOOKUP($A$5,Prj_list!$O$6:$Z$7,2)*'2012 HR 배정표'!AO823)/HLOOKUP($A$5,Prj_list!$O$6:$Z$7,2))=TRUE,"-",(HLOOKUP($A$5,Prj_list!$O$6:$Z$7,2)*'2012 HR 배정표'!AO823)/HLOOKUP($A$5,Prj_list!$O$6:$Z$7,2)))</x:f>
        <x:v>-</x:v>
      </x:c>
      <x:c r="AK825" s="45" t="str">
        <x:f>IF(ISBLANK('2012 HR 배정표'!AP823)=TRUE,"-",'2012 HR 배정표'!AP823)</x:f>
        <x:v>-</x:v>
      </x:c>
      <x:c r="AL825" s="46" t="str">
        <x:f>IF(ISBLANK('2012 HR 배정표'!AP823)=TRUE,"-",IF(ISERROR((HLOOKUP($A$5,Prj_list!$O$6:$Z$7,2)*'2012 HR 배정표'!AQ823)/HLOOKUP($A$5,Prj_list!$O$6:$Z$7,2))=TRUE,"-",(HLOOKUP($A$5,Prj_list!$O$6:$Z$7,2)*'2012 HR 배정표'!AQ823)/HLOOKUP($A$5,Prj_list!$O$6:$Z$7,2)))</x:f>
        <x:v>-</x:v>
      </x:c>
      <x:c r="AM825" s="45" t="str">
        <x:f>IF(ISBLANK('2012 HR 배정표'!AR823)=TRUE,"-",'2012 HR 배정표'!AR823)</x:f>
        <x:v>-</x:v>
      </x:c>
      <x:c r="AN825" s="46" t="str">
        <x:f>IF(ISBLANK('2012 HR 배정표'!AR823)=TRUE,"-",IF(ISERROR((HLOOKUP($A$5,Prj_list!$O$6:$Z$7,2)*'2012 HR 배정표'!AS823)/HLOOKUP($A$5,Prj_list!$O$6:$Z$7,2))=TRUE,"-",(HLOOKUP($A$5,Prj_list!$O$6:$Z$7,2)*'2012 HR 배정표'!AS823)/HLOOKUP($A$5,Prj_list!$O$6:$Z$7,2)))</x:f>
        <x:v>-</x:v>
      </x:c>
      <x:c r="AO825" s="45" t="str">
        <x:f>IF(ISBLANK('2012 HR 배정표'!AT823)=TRUE,"-",'2012 HR 배정표'!AT823)</x:f>
        <x:v>-</x:v>
      </x:c>
      <x:c r="AP825" s="46" t="str">
        <x:f>IF(ISBLANK('2012 HR 배정표'!AT823)=TRUE,"-",IF(ISERROR((HLOOKUP($A$5,Prj_list!$O$6:$Z$7,2)*'2012 HR 배정표'!AU823)/HLOOKUP($A$5,Prj_list!$O$6:$Z$7,2))=TRUE,"-",(HLOOKUP($A$5,Prj_list!$O$6:$Z$7,2)*'2012 HR 배정표'!AU823)/HLOOKUP($A$5,Prj_list!$O$6:$Z$7,2)))</x:f>
        <x:v>-</x:v>
      </x:c>
      <x:c r="AQ825" s="45" t="str">
        <x:f>IF(ISBLANK('2012 HR 배정표'!AV823)=TRUE,"-",'2012 HR 배정표'!AV823)</x:f>
        <x:v>-</x:v>
      </x:c>
      <x:c r="AR825" s="46" t="str">
        <x:f>IF(ISBLANK('2012 HR 배정표'!AV823)=TRUE,"-",IF(ISERROR((HLOOKUP($A$5,Prj_list!$O$6:$Z$7,2)*'2012 HR 배정표'!AW823)/HLOOKUP($A$5,Prj_list!$O$6:$Z$7,2))=TRUE,"-",(HLOOKUP($A$5,Prj_list!$O$6:$Z$7,2)*'2012 HR 배정표'!AW823)/HLOOKUP($A$5,Prj_list!$O$6:$Z$7,2)))</x:f>
        <x:v>-</x:v>
      </x:c>
      <x:c r="AS825" s="45" t="str">
        <x:f>IF(ISBLANK('2012 HR 배정표'!AX823)=TRUE,"-",'2012 HR 배정표'!AX823)</x:f>
        <x:v>-</x:v>
      </x:c>
      <x:c r="AT825" s="46" t="str">
        <x:f>IF(ISBLANK('2012 HR 배정표'!AX823)=TRUE,"-",IF(ISERROR((HLOOKUP($A$5,Prj_list!$O$6:$Z$7,2)*'2012 HR 배정표'!AY823)/HLOOKUP($A$5,Prj_list!$O$6:$Z$7,2))=TRUE,"-",(HLOOKUP($A$5,Prj_list!$O$6:$Z$7,2)*'2012 HR 배정표'!AY823)/HLOOKUP($A$5,Prj_list!$O$6:$Z$7,2)))</x:f>
        <x:v>-</x:v>
      </x:c>
      <x:c r="AU825" s="45" t="str">
        <x:f>IF(ISBLANK('2012 HR 배정표'!AZ823)=TRUE,"-",'2012 HR 배정표'!AZ823)</x:f>
        <x:v>-</x:v>
      </x:c>
      <x:c r="AV825" s="46" t="str">
        <x:f>IF(ISBLANK('2012 HR 배정표'!AZ823)=TRUE,"-",IF(ISERROR((HLOOKUP($A$5,Prj_list!$O$6:$Z$7,2)*'2012 HR 배정표'!BA823)/HLOOKUP($A$5,Prj_list!$O$6:$Z$7,2))=TRUE,"-",(HLOOKUP($A$5,Prj_list!$O$6:$Z$7,2)*'2012 HR 배정표'!BA823)/HLOOKUP($A$5,Prj_list!$O$6:$Z$7,2)))</x:f>
        <x:v>-</x:v>
      </x:c>
      <x:c r="AW825" s="34" t="str">
        <x:f t="shared" si="26"/>
        <x:v/>
      </x:c>
      <x:c r="AX825" s="41">
        <x:f t="shared" si="25"/>
        <x:v>0</x:v>
      </x:c>
    </x:row>
    <x:row r="826" spans="1:50">
      <x:c r="A826" s="45" t="str">
        <x:f>IF(ISBLANK('2012 HR 배정표'!F824)=TRUE,"-",'2012 HR 배정표'!F824)</x:f>
        <x:v>-</x:v>
      </x:c>
      <x:c r="B826" s="46" t="str">
        <x:f>IF(ISBLANK('2012 HR 배정표'!F824)=TRUE,"-",IF(ISERROR((HLOOKUP($A$5,Prj_list!$O$6:$Z$7,2)*'2012 HR 배정표'!G824)/HLOOKUP($A$5,Prj_list!$O$6:$Z$7,2))=TRUE,"-",(HLOOKUP($A$5,Prj_list!$O$6:$Z$7,2)*'2012 HR 배정표'!G824)/HLOOKUP($A$5,Prj_list!$O$6:$Z$7,2)))</x:f>
        <x:v>-</x:v>
      </x:c>
      <x:c r="C826" s="45" t="str">
        <x:f>IF(ISBLANK('2012 HR 배정표'!H824)=TRUE,"-",'2012 HR 배정표'!H824)</x:f>
        <x:v>-</x:v>
      </x:c>
      <x:c r="D826" s="46" t="str">
        <x:f>IF(ISBLANK('2012 HR 배정표'!H824)=TRUE,"-",IF(ISERROR((HLOOKUP($A$5,Prj_list!$O$6:$Z$7,2)*'2012 HR 배정표'!I824)/HLOOKUP($A$5,Prj_list!$O$6:$Z$7,2))=TRUE,"-",(HLOOKUP($A$5,Prj_list!$O$6:$Z$7,2)*'2012 HR 배정표'!I824)/HLOOKUP($A$5,Prj_list!$O$6:$Z$7,2)))</x:f>
        <x:v>-</x:v>
      </x:c>
      <x:c r="E826" s="45" t="str">
        <x:f>IF(ISBLANK('2012 HR 배정표'!J824)=TRUE,"-",'2012 HR 배정표'!J824)</x:f>
        <x:v>-</x:v>
      </x:c>
      <x:c r="F826" s="46" t="str">
        <x:f>IF(ISBLANK('2012 HR 배정표'!J824)=TRUE,"-",IF(ISERROR((HLOOKUP($A$5,Prj_list!$O$6:$Z$7,2)*'2012 HR 배정표'!K824)/HLOOKUP($A$5,Prj_list!$O$6:$Z$7,2))=TRUE,"-",(HLOOKUP($A$5,Prj_list!$O$6:$Z$7,2)*'2012 HR 배정표'!K824)/HLOOKUP($A$5,Prj_list!$O$6:$Z$7,2)))</x:f>
        <x:v>-</x:v>
      </x:c>
      <x:c r="G826" s="45" t="str">
        <x:f>IF(ISBLANK('2012 HR 배정표'!L824)=TRUE,"-",'2012 HR 배정표'!L824)</x:f>
        <x:v>-</x:v>
      </x:c>
      <x:c r="H826" s="46" t="str">
        <x:f>IF(ISBLANK('2012 HR 배정표'!L824)=TRUE,"-",IF(ISERROR((HLOOKUP($A$5,Prj_list!$O$6:$Z$7,2)*'2012 HR 배정표'!M824)/HLOOKUP($A$5,Prj_list!$O$6:$Z$7,2))=TRUE,"-",(HLOOKUP($A$5,Prj_list!$O$6:$Z$7,2)*'2012 HR 배정표'!M824)/HLOOKUP($A$5,Prj_list!$O$6:$Z$7,2)))</x:f>
        <x:v>-</x:v>
      </x:c>
      <x:c r="I826" s="45" t="str">
        <x:f>IF(ISBLANK('2012 HR 배정표'!N824)=TRUE,"-",'2012 HR 배정표'!N824)</x:f>
        <x:v>-</x:v>
      </x:c>
      <x:c r="J826" s="46" t="str">
        <x:f>IF(ISBLANK('2012 HR 배정표'!N824)=TRUE,"-",IF(ISERROR((HLOOKUP($A$5,Prj_list!$O$6:$Z$7,2)*'2012 HR 배정표'!O824)/HLOOKUP($A$5,Prj_list!$O$6:$Z$7,2))=TRUE,"-",(HLOOKUP($A$5,Prj_list!$O$6:$Z$7,2)*'2012 HR 배정표'!O824)/HLOOKUP($A$5,Prj_list!$O$6:$Z$7,2)))</x:f>
        <x:v>-</x:v>
      </x:c>
      <x:c r="K826" s="45" t="str">
        <x:f>IF(ISBLANK('2012 HR 배정표'!P824)=TRUE,"-",'2012 HR 배정표'!P824)</x:f>
        <x:v>-</x:v>
      </x:c>
      <x:c r="L826" s="46" t="str">
        <x:f>IF(ISBLANK('2012 HR 배정표'!P824)=TRUE,"-",IF(ISERROR((HLOOKUP($A$5,Prj_list!$O$6:$Z$7,2)*'2012 HR 배정표'!Q824)/HLOOKUP($A$5,Prj_list!$O$6:$Z$7,2))=TRUE,"-",(HLOOKUP($A$5,Prj_list!$O$6:$Z$7,2)*'2012 HR 배정표'!Q824)/HLOOKUP($A$5,Prj_list!$O$6:$Z$7,2)))</x:f>
        <x:v>-</x:v>
      </x:c>
      <x:c r="M826" s="45" t="str">
        <x:f>IF(ISBLANK('2012 HR 배정표'!R824)=TRUE,"-",'2012 HR 배정표'!R824)</x:f>
        <x:v>-</x:v>
      </x:c>
      <x:c r="N826" s="46" t="str">
        <x:f>IF(ISBLANK('2012 HR 배정표'!R824)=TRUE,"-",IF(ISERROR((HLOOKUP($A$5,Prj_list!$O$6:$Z$7,2)*'2012 HR 배정표'!S824)/HLOOKUP($A$5,Prj_list!$O$6:$Z$7,2))=TRUE,"-",(HLOOKUP($A$5,Prj_list!$O$6:$Z$7,2)*'2012 HR 배정표'!S824)/HLOOKUP($A$5,Prj_list!$O$6:$Z$7,2)))</x:f>
        <x:v>-</x:v>
      </x:c>
      <x:c r="O826" s="45" t="str">
        <x:f>IF(ISBLANK('2012 HR 배정표'!T824)=TRUE,"-",'2012 HR 배정표'!T824)</x:f>
        <x:v>-</x:v>
      </x:c>
      <x:c r="P826" s="46" t="str">
        <x:f>IF(ISBLANK('2012 HR 배정표'!T824)=TRUE,"-",IF(ISERROR((HLOOKUP($A$5,Prj_list!$O$6:$Z$7,2)*'2012 HR 배정표'!U824)/HLOOKUP($A$5,Prj_list!$O$6:$Z$7,2))=TRUE,"-",(HLOOKUP($A$5,Prj_list!$O$6:$Z$7,2)*'2012 HR 배정표'!U824)/HLOOKUP($A$5,Prj_list!$O$6:$Z$7,2)))</x:f>
        <x:v>-</x:v>
      </x:c>
      <x:c r="Q826" s="45" t="str">
        <x:f>IF(ISBLANK('2012 HR 배정표'!V824)=TRUE,"-",'2012 HR 배정표'!V824)</x:f>
        <x:v>-</x:v>
      </x:c>
      <x:c r="R826" s="46" t="str">
        <x:f>IF(ISBLANK('2012 HR 배정표'!V824)=TRUE,"-",IF(ISERROR((HLOOKUP($A$5,Prj_list!$O$6:$Z$7,2)*'2012 HR 배정표'!W824)/HLOOKUP($A$5,Prj_list!$O$6:$Z$7,2))=TRUE,"-",(HLOOKUP($A$5,Prj_list!$O$6:$Z$7,2)*'2012 HR 배정표'!W824)/HLOOKUP($A$5,Prj_list!$O$6:$Z$7,2)))</x:f>
        <x:v>-</x:v>
      </x:c>
      <x:c r="S826" s="45" t="str">
        <x:f>IF(ISBLANK('2012 HR 배정표'!X824)=TRUE,"-",'2012 HR 배정표'!X824)</x:f>
        <x:v>-</x:v>
      </x:c>
      <x:c r="T826" s="46" t="str">
        <x:f>IF(ISBLANK('2012 HR 배정표'!X824)=TRUE,"-",IF(ISERROR((HLOOKUP($A$5,Prj_list!$O$6:$Z$7,2)*'2012 HR 배정표'!Y824)/HLOOKUP($A$5,Prj_list!$O$6:$Z$7,2))=TRUE,"-",(HLOOKUP($A$5,Prj_list!$O$6:$Z$7,2)*'2012 HR 배정표'!Y824)/HLOOKUP($A$5,Prj_list!$O$6:$Z$7,2)))</x:f>
        <x:v>-</x:v>
      </x:c>
      <x:c r="U826" s="45" t="str">
        <x:f>IF(ISBLANK('2012 HR 배정표'!Z824)=TRUE,"-",'2012 HR 배정표'!Z824)</x:f>
        <x:v>-</x:v>
      </x:c>
      <x:c r="V826" s="46" t="str">
        <x:f>IF(ISBLANK('2012 HR 배정표'!Z824)=TRUE,"-",IF(ISERROR((HLOOKUP($A$5,Prj_list!$O$6:$Z$7,2)*'2012 HR 배정표'!AA824)/HLOOKUP($A$5,Prj_list!$O$6:$Z$7,2))=TRUE,"-",(HLOOKUP($A$5,Prj_list!$O$6:$Z$7,2)*'2012 HR 배정표'!AA824)/HLOOKUP($A$5,Prj_list!$O$6:$Z$7,2)))</x:f>
        <x:v>-</x:v>
      </x:c>
      <x:c r="W826" s="45" t="str">
        <x:f>IF(ISBLANK('2012 HR 배정표'!AB824)=TRUE,"-",'2012 HR 배정표'!AB824)</x:f>
        <x:v>-</x:v>
      </x:c>
      <x:c r="X826" s="46" t="str">
        <x:f>IF(ISBLANK('2012 HR 배정표'!AB824)=TRUE,"-",IF(ISERROR((HLOOKUP($A$5,Prj_list!$O$6:$Z$7,2)*'2012 HR 배정표'!AC824)/HLOOKUP($A$5,Prj_list!$O$6:$Z$7,2))=TRUE,"-",(HLOOKUP($A$5,Prj_list!$O$6:$Z$7,2)*'2012 HR 배정표'!AC824)/HLOOKUP($A$5,Prj_list!$O$6:$Z$7,2)))</x:f>
        <x:v>-</x:v>
      </x:c>
      <x:c r="Y826" s="45" t="str">
        <x:f>IF(ISBLANK('2012 HR 배정표'!AD824)=TRUE,"-",'2012 HR 배정표'!AD824)</x:f>
        <x:v>-</x:v>
      </x:c>
      <x:c r="Z826" s="46" t="str">
        <x:f>IF(ISBLANK('2012 HR 배정표'!AD824)=TRUE,"-",IF(ISERROR((HLOOKUP($A$5,Prj_list!$O$6:$Z$7,2)*'2012 HR 배정표'!AE824)/HLOOKUP($A$5,Prj_list!$O$6:$Z$7,2))=TRUE,"-",(HLOOKUP($A$5,Prj_list!$O$6:$Z$7,2)*'2012 HR 배정표'!AE824)/HLOOKUP($A$5,Prj_list!$O$6:$Z$7,2)))</x:f>
        <x:v>-</x:v>
      </x:c>
      <x:c r="AA826" s="45" t="str">
        <x:f>IF(ISBLANK('2012 HR 배정표'!AF824)=TRUE,"-",'2012 HR 배정표'!AF824)</x:f>
        <x:v>-</x:v>
      </x:c>
      <x:c r="AB826" s="46" t="str">
        <x:f>IF(ISBLANK('2012 HR 배정표'!AF824)=TRUE,"-",IF(ISERROR((HLOOKUP($A$5,Prj_list!$O$6:$Z$7,2)*'2012 HR 배정표'!AG824)/HLOOKUP($A$5,Prj_list!$O$6:$Z$7,2))=TRUE,"-",(HLOOKUP($A$5,Prj_list!$O$6:$Z$7,2)*'2012 HR 배정표'!AG824)/HLOOKUP($A$5,Prj_list!$O$6:$Z$7,2)))</x:f>
        <x:v>-</x:v>
      </x:c>
      <x:c r="AC826" s="45" t="str">
        <x:f>IF(ISBLANK('2012 HR 배정표'!AH824)=TRUE,"-",'2012 HR 배정표'!AH824)</x:f>
        <x:v>-</x:v>
      </x:c>
      <x:c r="AD826" s="46" t="str">
        <x:f>IF(ISBLANK('2012 HR 배정표'!AH824)=TRUE,"-",IF(ISERROR((HLOOKUP($A$5,Prj_list!$O$6:$Z$7,2)*'2012 HR 배정표'!AI824)/HLOOKUP($A$5,Prj_list!$O$6:$Z$7,2))=TRUE,"-",(HLOOKUP($A$5,Prj_list!$O$6:$Z$7,2)*'2012 HR 배정표'!AI824)/HLOOKUP($A$5,Prj_list!$O$6:$Z$7,2)))</x:f>
        <x:v>-</x:v>
      </x:c>
      <x:c r="AE826" s="45" t="str">
        <x:f>IF(ISBLANK('2012 HR 배정표'!AJ824)=TRUE,"-",'2012 HR 배정표'!AJ824)</x:f>
        <x:v>-</x:v>
      </x:c>
      <x:c r="AF826" s="46" t="str">
        <x:f>IF(ISBLANK('2012 HR 배정표'!AJ824)=TRUE,"-",IF(ISERROR((HLOOKUP($A$5,Prj_list!$O$6:$Z$7,2)*'2012 HR 배정표'!AK824)/HLOOKUP($A$5,Prj_list!$O$6:$Z$7,2))=TRUE,"-",(HLOOKUP($A$5,Prj_list!$O$6:$Z$7,2)*'2012 HR 배정표'!AK824)/HLOOKUP($A$5,Prj_list!$O$6:$Z$7,2)))</x:f>
        <x:v>-</x:v>
      </x:c>
      <x:c r="AG826" s="45" t="str">
        <x:f>IF(ISBLANK('2012 HR 배정표'!AL824)=TRUE,"-",'2012 HR 배정표'!AL824)</x:f>
        <x:v>-</x:v>
      </x:c>
      <x:c r="AH826" s="46" t="str">
        <x:f>IF(ISBLANK('2012 HR 배정표'!AL824)=TRUE,"-",IF(ISERROR((HLOOKUP($A$5,Prj_list!$O$6:$Z$7,2)*'2012 HR 배정표'!AM824)/HLOOKUP($A$5,Prj_list!$O$6:$Z$7,2))=TRUE,"-",(HLOOKUP($A$5,Prj_list!$O$6:$Z$7,2)*'2012 HR 배정표'!AM824)/HLOOKUP($A$5,Prj_list!$O$6:$Z$7,2)))</x:f>
        <x:v>-</x:v>
      </x:c>
      <x:c r="AI826" s="45" t="str">
        <x:f>IF(ISBLANK('2012 HR 배정표'!AN824)=TRUE,"-",'2012 HR 배정표'!AN824)</x:f>
        <x:v>-</x:v>
      </x:c>
      <x:c r="AJ826" s="46" t="str">
        <x:f>IF(ISBLANK('2012 HR 배정표'!AN824)=TRUE,"-",IF(ISERROR((HLOOKUP($A$5,Prj_list!$O$6:$Z$7,2)*'2012 HR 배정표'!AO824)/HLOOKUP($A$5,Prj_list!$O$6:$Z$7,2))=TRUE,"-",(HLOOKUP($A$5,Prj_list!$O$6:$Z$7,2)*'2012 HR 배정표'!AO824)/HLOOKUP($A$5,Prj_list!$O$6:$Z$7,2)))</x:f>
        <x:v>-</x:v>
      </x:c>
      <x:c r="AK826" s="45" t="str">
        <x:f>IF(ISBLANK('2012 HR 배정표'!AP824)=TRUE,"-",'2012 HR 배정표'!AP824)</x:f>
        <x:v>-</x:v>
      </x:c>
      <x:c r="AL826" s="46" t="str">
        <x:f>IF(ISBLANK('2012 HR 배정표'!AP824)=TRUE,"-",IF(ISERROR((HLOOKUP($A$5,Prj_list!$O$6:$Z$7,2)*'2012 HR 배정표'!AQ824)/HLOOKUP($A$5,Prj_list!$O$6:$Z$7,2))=TRUE,"-",(HLOOKUP($A$5,Prj_list!$O$6:$Z$7,2)*'2012 HR 배정표'!AQ824)/HLOOKUP($A$5,Prj_list!$O$6:$Z$7,2)))</x:f>
        <x:v>-</x:v>
      </x:c>
      <x:c r="AM826" s="45" t="str">
        <x:f>IF(ISBLANK('2012 HR 배정표'!AR824)=TRUE,"-",'2012 HR 배정표'!AR824)</x:f>
        <x:v>-</x:v>
      </x:c>
      <x:c r="AN826" s="46" t="str">
        <x:f>IF(ISBLANK('2012 HR 배정표'!AR824)=TRUE,"-",IF(ISERROR((HLOOKUP($A$5,Prj_list!$O$6:$Z$7,2)*'2012 HR 배정표'!AS824)/HLOOKUP($A$5,Prj_list!$O$6:$Z$7,2))=TRUE,"-",(HLOOKUP($A$5,Prj_list!$O$6:$Z$7,2)*'2012 HR 배정표'!AS824)/HLOOKUP($A$5,Prj_list!$O$6:$Z$7,2)))</x:f>
        <x:v>-</x:v>
      </x:c>
      <x:c r="AO826" s="45" t="str">
        <x:f>IF(ISBLANK('2012 HR 배정표'!AT824)=TRUE,"-",'2012 HR 배정표'!AT824)</x:f>
        <x:v>-</x:v>
      </x:c>
      <x:c r="AP826" s="46" t="str">
        <x:f>IF(ISBLANK('2012 HR 배정표'!AT824)=TRUE,"-",IF(ISERROR((HLOOKUP($A$5,Prj_list!$O$6:$Z$7,2)*'2012 HR 배정표'!AU824)/HLOOKUP($A$5,Prj_list!$O$6:$Z$7,2))=TRUE,"-",(HLOOKUP($A$5,Prj_list!$O$6:$Z$7,2)*'2012 HR 배정표'!AU824)/HLOOKUP($A$5,Prj_list!$O$6:$Z$7,2)))</x:f>
        <x:v>-</x:v>
      </x:c>
      <x:c r="AQ826" s="45" t="str">
        <x:f>IF(ISBLANK('2012 HR 배정표'!AV824)=TRUE,"-",'2012 HR 배정표'!AV824)</x:f>
        <x:v>-</x:v>
      </x:c>
      <x:c r="AR826" s="46" t="str">
        <x:f>IF(ISBLANK('2012 HR 배정표'!AV824)=TRUE,"-",IF(ISERROR((HLOOKUP($A$5,Prj_list!$O$6:$Z$7,2)*'2012 HR 배정표'!AW824)/HLOOKUP($A$5,Prj_list!$O$6:$Z$7,2))=TRUE,"-",(HLOOKUP($A$5,Prj_list!$O$6:$Z$7,2)*'2012 HR 배정표'!AW824)/HLOOKUP($A$5,Prj_list!$O$6:$Z$7,2)))</x:f>
        <x:v>-</x:v>
      </x:c>
      <x:c r="AS826" s="45" t="str">
        <x:f>IF(ISBLANK('2012 HR 배정표'!AX824)=TRUE,"-",'2012 HR 배정표'!AX824)</x:f>
        <x:v>-</x:v>
      </x:c>
      <x:c r="AT826" s="46" t="str">
        <x:f>IF(ISBLANK('2012 HR 배정표'!AX824)=TRUE,"-",IF(ISERROR((HLOOKUP($A$5,Prj_list!$O$6:$Z$7,2)*'2012 HR 배정표'!AY824)/HLOOKUP($A$5,Prj_list!$O$6:$Z$7,2))=TRUE,"-",(HLOOKUP($A$5,Prj_list!$O$6:$Z$7,2)*'2012 HR 배정표'!AY824)/HLOOKUP($A$5,Prj_list!$O$6:$Z$7,2)))</x:f>
        <x:v>-</x:v>
      </x:c>
      <x:c r="AU826" s="45" t="str">
        <x:f>IF(ISBLANK('2012 HR 배정표'!AZ824)=TRUE,"-",'2012 HR 배정표'!AZ824)</x:f>
        <x:v>-</x:v>
      </x:c>
      <x:c r="AV826" s="46" t="str">
        <x:f>IF(ISBLANK('2012 HR 배정표'!AZ824)=TRUE,"-",IF(ISERROR((HLOOKUP($A$5,Prj_list!$O$6:$Z$7,2)*'2012 HR 배정표'!BA824)/HLOOKUP($A$5,Prj_list!$O$6:$Z$7,2))=TRUE,"-",(HLOOKUP($A$5,Prj_list!$O$6:$Z$7,2)*'2012 HR 배정표'!BA824)/HLOOKUP($A$5,Prj_list!$O$6:$Z$7,2)))</x:f>
        <x:v>-</x:v>
      </x:c>
      <x:c r="AW826" s="34" t="str">
        <x:f t="shared" si="26"/>
        <x:v/>
      </x:c>
      <x:c r="AX826" s="41">
        <x:f t="shared" si="25"/>
        <x:v>0</x:v>
      </x:c>
    </x:row>
    <x:row r="827" spans="1:50">
      <x:c r="A827" s="45" t="str">
        <x:f>IF(ISBLANK('2012 HR 배정표'!F825)=TRUE,"-",'2012 HR 배정표'!F825)</x:f>
        <x:v>-</x:v>
      </x:c>
      <x:c r="B827" s="46" t="str">
        <x:f>IF(ISBLANK('2012 HR 배정표'!F825)=TRUE,"-",IF(ISERROR((HLOOKUP($A$5,Prj_list!$O$6:$Z$7,2)*'2012 HR 배정표'!G825)/HLOOKUP($A$5,Prj_list!$O$6:$Z$7,2))=TRUE,"-",(HLOOKUP($A$5,Prj_list!$O$6:$Z$7,2)*'2012 HR 배정표'!G825)/HLOOKUP($A$5,Prj_list!$O$6:$Z$7,2)))</x:f>
        <x:v>-</x:v>
      </x:c>
      <x:c r="C827" s="45" t="str">
        <x:f>IF(ISBLANK('2012 HR 배정표'!H825)=TRUE,"-",'2012 HR 배정표'!H825)</x:f>
        <x:v>-</x:v>
      </x:c>
      <x:c r="D827" s="46" t="str">
        <x:f>IF(ISBLANK('2012 HR 배정표'!H825)=TRUE,"-",IF(ISERROR((HLOOKUP($A$5,Prj_list!$O$6:$Z$7,2)*'2012 HR 배정표'!I825)/HLOOKUP($A$5,Prj_list!$O$6:$Z$7,2))=TRUE,"-",(HLOOKUP($A$5,Prj_list!$O$6:$Z$7,2)*'2012 HR 배정표'!I825)/HLOOKUP($A$5,Prj_list!$O$6:$Z$7,2)))</x:f>
        <x:v>-</x:v>
      </x:c>
      <x:c r="E827" s="45" t="str">
        <x:f>IF(ISBLANK('2012 HR 배정표'!J825)=TRUE,"-",'2012 HR 배정표'!J825)</x:f>
        <x:v>-</x:v>
      </x:c>
      <x:c r="F827" s="46" t="str">
        <x:f>IF(ISBLANK('2012 HR 배정표'!J825)=TRUE,"-",IF(ISERROR((HLOOKUP($A$5,Prj_list!$O$6:$Z$7,2)*'2012 HR 배정표'!K825)/HLOOKUP($A$5,Prj_list!$O$6:$Z$7,2))=TRUE,"-",(HLOOKUP($A$5,Prj_list!$O$6:$Z$7,2)*'2012 HR 배정표'!K825)/HLOOKUP($A$5,Prj_list!$O$6:$Z$7,2)))</x:f>
        <x:v>-</x:v>
      </x:c>
      <x:c r="G827" s="45" t="str">
        <x:f>IF(ISBLANK('2012 HR 배정표'!L825)=TRUE,"-",'2012 HR 배정표'!L825)</x:f>
        <x:v>-</x:v>
      </x:c>
      <x:c r="H827" s="46" t="str">
        <x:f>IF(ISBLANK('2012 HR 배정표'!L825)=TRUE,"-",IF(ISERROR((HLOOKUP($A$5,Prj_list!$O$6:$Z$7,2)*'2012 HR 배정표'!M825)/HLOOKUP($A$5,Prj_list!$O$6:$Z$7,2))=TRUE,"-",(HLOOKUP($A$5,Prj_list!$O$6:$Z$7,2)*'2012 HR 배정표'!M825)/HLOOKUP($A$5,Prj_list!$O$6:$Z$7,2)))</x:f>
        <x:v>-</x:v>
      </x:c>
      <x:c r="I827" s="45" t="str">
        <x:f>IF(ISBLANK('2012 HR 배정표'!N825)=TRUE,"-",'2012 HR 배정표'!N825)</x:f>
        <x:v>-</x:v>
      </x:c>
      <x:c r="J827" s="46" t="str">
        <x:f>IF(ISBLANK('2012 HR 배정표'!N825)=TRUE,"-",IF(ISERROR((HLOOKUP($A$5,Prj_list!$O$6:$Z$7,2)*'2012 HR 배정표'!O825)/HLOOKUP($A$5,Prj_list!$O$6:$Z$7,2))=TRUE,"-",(HLOOKUP($A$5,Prj_list!$O$6:$Z$7,2)*'2012 HR 배정표'!O825)/HLOOKUP($A$5,Prj_list!$O$6:$Z$7,2)))</x:f>
        <x:v>-</x:v>
      </x:c>
      <x:c r="K827" s="45" t="str">
        <x:f>IF(ISBLANK('2012 HR 배정표'!P825)=TRUE,"-",'2012 HR 배정표'!P825)</x:f>
        <x:v>-</x:v>
      </x:c>
      <x:c r="L827" s="46" t="str">
        <x:f>IF(ISBLANK('2012 HR 배정표'!P825)=TRUE,"-",IF(ISERROR((HLOOKUP($A$5,Prj_list!$O$6:$Z$7,2)*'2012 HR 배정표'!Q825)/HLOOKUP($A$5,Prj_list!$O$6:$Z$7,2))=TRUE,"-",(HLOOKUP($A$5,Prj_list!$O$6:$Z$7,2)*'2012 HR 배정표'!Q825)/HLOOKUP($A$5,Prj_list!$O$6:$Z$7,2)))</x:f>
        <x:v>-</x:v>
      </x:c>
      <x:c r="M827" s="45" t="str">
        <x:f>IF(ISBLANK('2012 HR 배정표'!R825)=TRUE,"-",'2012 HR 배정표'!R825)</x:f>
        <x:v>-</x:v>
      </x:c>
      <x:c r="N827" s="46" t="str">
        <x:f>IF(ISBLANK('2012 HR 배정표'!R825)=TRUE,"-",IF(ISERROR((HLOOKUP($A$5,Prj_list!$O$6:$Z$7,2)*'2012 HR 배정표'!S825)/HLOOKUP($A$5,Prj_list!$O$6:$Z$7,2))=TRUE,"-",(HLOOKUP($A$5,Prj_list!$O$6:$Z$7,2)*'2012 HR 배정표'!S825)/HLOOKUP($A$5,Prj_list!$O$6:$Z$7,2)))</x:f>
        <x:v>-</x:v>
      </x:c>
      <x:c r="O827" s="45" t="str">
        <x:f>IF(ISBLANK('2012 HR 배정표'!T825)=TRUE,"-",'2012 HR 배정표'!T825)</x:f>
        <x:v>-</x:v>
      </x:c>
      <x:c r="P827" s="46" t="str">
        <x:f>IF(ISBLANK('2012 HR 배정표'!T825)=TRUE,"-",IF(ISERROR((HLOOKUP($A$5,Prj_list!$O$6:$Z$7,2)*'2012 HR 배정표'!U825)/HLOOKUP($A$5,Prj_list!$O$6:$Z$7,2))=TRUE,"-",(HLOOKUP($A$5,Prj_list!$O$6:$Z$7,2)*'2012 HR 배정표'!U825)/HLOOKUP($A$5,Prj_list!$O$6:$Z$7,2)))</x:f>
        <x:v>-</x:v>
      </x:c>
      <x:c r="Q827" s="45" t="str">
        <x:f>IF(ISBLANK('2012 HR 배정표'!V825)=TRUE,"-",'2012 HR 배정표'!V825)</x:f>
        <x:v>-</x:v>
      </x:c>
      <x:c r="R827" s="46" t="str">
        <x:f>IF(ISBLANK('2012 HR 배정표'!V825)=TRUE,"-",IF(ISERROR((HLOOKUP($A$5,Prj_list!$O$6:$Z$7,2)*'2012 HR 배정표'!W825)/HLOOKUP($A$5,Prj_list!$O$6:$Z$7,2))=TRUE,"-",(HLOOKUP($A$5,Prj_list!$O$6:$Z$7,2)*'2012 HR 배정표'!W825)/HLOOKUP($A$5,Prj_list!$O$6:$Z$7,2)))</x:f>
        <x:v>-</x:v>
      </x:c>
      <x:c r="S827" s="45" t="str">
        <x:f>IF(ISBLANK('2012 HR 배정표'!X825)=TRUE,"-",'2012 HR 배정표'!X825)</x:f>
        <x:v>-</x:v>
      </x:c>
      <x:c r="T827" s="46" t="str">
        <x:f>IF(ISBLANK('2012 HR 배정표'!X825)=TRUE,"-",IF(ISERROR((HLOOKUP($A$5,Prj_list!$O$6:$Z$7,2)*'2012 HR 배정표'!Y825)/HLOOKUP($A$5,Prj_list!$O$6:$Z$7,2))=TRUE,"-",(HLOOKUP($A$5,Prj_list!$O$6:$Z$7,2)*'2012 HR 배정표'!Y825)/HLOOKUP($A$5,Prj_list!$O$6:$Z$7,2)))</x:f>
        <x:v>-</x:v>
      </x:c>
      <x:c r="U827" s="45" t="str">
        <x:f>IF(ISBLANK('2012 HR 배정표'!Z825)=TRUE,"-",'2012 HR 배정표'!Z825)</x:f>
        <x:v>-</x:v>
      </x:c>
      <x:c r="V827" s="46" t="str">
        <x:f>IF(ISBLANK('2012 HR 배정표'!Z825)=TRUE,"-",IF(ISERROR((HLOOKUP($A$5,Prj_list!$O$6:$Z$7,2)*'2012 HR 배정표'!AA825)/HLOOKUP($A$5,Prj_list!$O$6:$Z$7,2))=TRUE,"-",(HLOOKUP($A$5,Prj_list!$O$6:$Z$7,2)*'2012 HR 배정표'!AA825)/HLOOKUP($A$5,Prj_list!$O$6:$Z$7,2)))</x:f>
        <x:v>-</x:v>
      </x:c>
      <x:c r="W827" s="45" t="str">
        <x:f>IF(ISBLANK('2012 HR 배정표'!AB825)=TRUE,"-",'2012 HR 배정표'!AB825)</x:f>
        <x:v>-</x:v>
      </x:c>
      <x:c r="X827" s="46" t="str">
        <x:f>IF(ISBLANK('2012 HR 배정표'!AB825)=TRUE,"-",IF(ISERROR((HLOOKUP($A$5,Prj_list!$O$6:$Z$7,2)*'2012 HR 배정표'!AC825)/HLOOKUP($A$5,Prj_list!$O$6:$Z$7,2))=TRUE,"-",(HLOOKUP($A$5,Prj_list!$O$6:$Z$7,2)*'2012 HR 배정표'!AC825)/HLOOKUP($A$5,Prj_list!$O$6:$Z$7,2)))</x:f>
        <x:v>-</x:v>
      </x:c>
      <x:c r="Y827" s="45" t="str">
        <x:f>IF(ISBLANK('2012 HR 배정표'!AD825)=TRUE,"-",'2012 HR 배정표'!AD825)</x:f>
        <x:v>-</x:v>
      </x:c>
      <x:c r="Z827" s="46" t="str">
        <x:f>IF(ISBLANK('2012 HR 배정표'!AD825)=TRUE,"-",IF(ISERROR((HLOOKUP($A$5,Prj_list!$O$6:$Z$7,2)*'2012 HR 배정표'!AE825)/HLOOKUP($A$5,Prj_list!$O$6:$Z$7,2))=TRUE,"-",(HLOOKUP($A$5,Prj_list!$O$6:$Z$7,2)*'2012 HR 배정표'!AE825)/HLOOKUP($A$5,Prj_list!$O$6:$Z$7,2)))</x:f>
        <x:v>-</x:v>
      </x:c>
      <x:c r="AA827" s="45" t="str">
        <x:f>IF(ISBLANK('2012 HR 배정표'!AF825)=TRUE,"-",'2012 HR 배정표'!AF825)</x:f>
        <x:v>-</x:v>
      </x:c>
      <x:c r="AB827" s="46" t="str">
        <x:f>IF(ISBLANK('2012 HR 배정표'!AF825)=TRUE,"-",IF(ISERROR((HLOOKUP($A$5,Prj_list!$O$6:$Z$7,2)*'2012 HR 배정표'!AG825)/HLOOKUP($A$5,Prj_list!$O$6:$Z$7,2))=TRUE,"-",(HLOOKUP($A$5,Prj_list!$O$6:$Z$7,2)*'2012 HR 배정표'!AG825)/HLOOKUP($A$5,Prj_list!$O$6:$Z$7,2)))</x:f>
        <x:v>-</x:v>
      </x:c>
      <x:c r="AC827" s="45" t="str">
        <x:f>IF(ISBLANK('2012 HR 배정표'!AH825)=TRUE,"-",'2012 HR 배정표'!AH825)</x:f>
        <x:v>-</x:v>
      </x:c>
      <x:c r="AD827" s="46" t="str">
        <x:f>IF(ISBLANK('2012 HR 배정표'!AH825)=TRUE,"-",IF(ISERROR((HLOOKUP($A$5,Prj_list!$O$6:$Z$7,2)*'2012 HR 배정표'!AI825)/HLOOKUP($A$5,Prj_list!$O$6:$Z$7,2))=TRUE,"-",(HLOOKUP($A$5,Prj_list!$O$6:$Z$7,2)*'2012 HR 배정표'!AI825)/HLOOKUP($A$5,Prj_list!$O$6:$Z$7,2)))</x:f>
        <x:v>-</x:v>
      </x:c>
      <x:c r="AE827" s="45" t="str">
        <x:f>IF(ISBLANK('2012 HR 배정표'!AJ825)=TRUE,"-",'2012 HR 배정표'!AJ825)</x:f>
        <x:v>-</x:v>
      </x:c>
      <x:c r="AF827" s="46" t="str">
        <x:f>IF(ISBLANK('2012 HR 배정표'!AJ825)=TRUE,"-",IF(ISERROR((HLOOKUP($A$5,Prj_list!$O$6:$Z$7,2)*'2012 HR 배정표'!AK825)/HLOOKUP($A$5,Prj_list!$O$6:$Z$7,2))=TRUE,"-",(HLOOKUP($A$5,Prj_list!$O$6:$Z$7,2)*'2012 HR 배정표'!AK825)/HLOOKUP($A$5,Prj_list!$O$6:$Z$7,2)))</x:f>
        <x:v>-</x:v>
      </x:c>
      <x:c r="AG827" s="45" t="str">
        <x:f>IF(ISBLANK('2012 HR 배정표'!AL825)=TRUE,"-",'2012 HR 배정표'!AL825)</x:f>
        <x:v>-</x:v>
      </x:c>
      <x:c r="AH827" s="46" t="str">
        <x:f>IF(ISBLANK('2012 HR 배정표'!AL825)=TRUE,"-",IF(ISERROR((HLOOKUP($A$5,Prj_list!$O$6:$Z$7,2)*'2012 HR 배정표'!AM825)/HLOOKUP($A$5,Prj_list!$O$6:$Z$7,2))=TRUE,"-",(HLOOKUP($A$5,Prj_list!$O$6:$Z$7,2)*'2012 HR 배정표'!AM825)/HLOOKUP($A$5,Prj_list!$O$6:$Z$7,2)))</x:f>
        <x:v>-</x:v>
      </x:c>
      <x:c r="AI827" s="45" t="str">
        <x:f>IF(ISBLANK('2012 HR 배정표'!AN825)=TRUE,"-",'2012 HR 배정표'!AN825)</x:f>
        <x:v>-</x:v>
      </x:c>
      <x:c r="AJ827" s="46" t="str">
        <x:f>IF(ISBLANK('2012 HR 배정표'!AN825)=TRUE,"-",IF(ISERROR((HLOOKUP($A$5,Prj_list!$O$6:$Z$7,2)*'2012 HR 배정표'!AO825)/HLOOKUP($A$5,Prj_list!$O$6:$Z$7,2))=TRUE,"-",(HLOOKUP($A$5,Prj_list!$O$6:$Z$7,2)*'2012 HR 배정표'!AO825)/HLOOKUP($A$5,Prj_list!$O$6:$Z$7,2)))</x:f>
        <x:v>-</x:v>
      </x:c>
      <x:c r="AK827" s="45" t="str">
        <x:f>IF(ISBLANK('2012 HR 배정표'!AP825)=TRUE,"-",'2012 HR 배정표'!AP825)</x:f>
        <x:v>-</x:v>
      </x:c>
      <x:c r="AL827" s="46" t="str">
        <x:f>IF(ISBLANK('2012 HR 배정표'!AP825)=TRUE,"-",IF(ISERROR((HLOOKUP($A$5,Prj_list!$O$6:$Z$7,2)*'2012 HR 배정표'!AQ825)/HLOOKUP($A$5,Prj_list!$O$6:$Z$7,2))=TRUE,"-",(HLOOKUP($A$5,Prj_list!$O$6:$Z$7,2)*'2012 HR 배정표'!AQ825)/HLOOKUP($A$5,Prj_list!$O$6:$Z$7,2)))</x:f>
        <x:v>-</x:v>
      </x:c>
      <x:c r="AM827" s="45" t="str">
        <x:f>IF(ISBLANK('2012 HR 배정표'!AR825)=TRUE,"-",'2012 HR 배정표'!AR825)</x:f>
        <x:v>-</x:v>
      </x:c>
      <x:c r="AN827" s="46" t="str">
        <x:f>IF(ISBLANK('2012 HR 배정표'!AR825)=TRUE,"-",IF(ISERROR((HLOOKUP($A$5,Prj_list!$O$6:$Z$7,2)*'2012 HR 배정표'!AS825)/HLOOKUP($A$5,Prj_list!$O$6:$Z$7,2))=TRUE,"-",(HLOOKUP($A$5,Prj_list!$O$6:$Z$7,2)*'2012 HR 배정표'!AS825)/HLOOKUP($A$5,Prj_list!$O$6:$Z$7,2)))</x:f>
        <x:v>-</x:v>
      </x:c>
      <x:c r="AO827" s="45" t="str">
        <x:f>IF(ISBLANK('2012 HR 배정표'!AT825)=TRUE,"-",'2012 HR 배정표'!AT825)</x:f>
        <x:v>-</x:v>
      </x:c>
      <x:c r="AP827" s="46" t="str">
        <x:f>IF(ISBLANK('2012 HR 배정표'!AT825)=TRUE,"-",IF(ISERROR((HLOOKUP($A$5,Prj_list!$O$6:$Z$7,2)*'2012 HR 배정표'!AU825)/HLOOKUP($A$5,Prj_list!$O$6:$Z$7,2))=TRUE,"-",(HLOOKUP($A$5,Prj_list!$O$6:$Z$7,2)*'2012 HR 배정표'!AU825)/HLOOKUP($A$5,Prj_list!$O$6:$Z$7,2)))</x:f>
        <x:v>-</x:v>
      </x:c>
      <x:c r="AQ827" s="45" t="str">
        <x:f>IF(ISBLANK('2012 HR 배정표'!AV825)=TRUE,"-",'2012 HR 배정표'!AV825)</x:f>
        <x:v>-</x:v>
      </x:c>
      <x:c r="AR827" s="46" t="str">
        <x:f>IF(ISBLANK('2012 HR 배정표'!AV825)=TRUE,"-",IF(ISERROR((HLOOKUP($A$5,Prj_list!$O$6:$Z$7,2)*'2012 HR 배정표'!AW825)/HLOOKUP($A$5,Prj_list!$O$6:$Z$7,2))=TRUE,"-",(HLOOKUP($A$5,Prj_list!$O$6:$Z$7,2)*'2012 HR 배정표'!AW825)/HLOOKUP($A$5,Prj_list!$O$6:$Z$7,2)))</x:f>
        <x:v>-</x:v>
      </x:c>
      <x:c r="AS827" s="45" t="str">
        <x:f>IF(ISBLANK('2012 HR 배정표'!AX825)=TRUE,"-",'2012 HR 배정표'!AX825)</x:f>
        <x:v>-</x:v>
      </x:c>
      <x:c r="AT827" s="46" t="str">
        <x:f>IF(ISBLANK('2012 HR 배정표'!AX825)=TRUE,"-",IF(ISERROR((HLOOKUP($A$5,Prj_list!$O$6:$Z$7,2)*'2012 HR 배정표'!AY825)/HLOOKUP($A$5,Prj_list!$O$6:$Z$7,2))=TRUE,"-",(HLOOKUP($A$5,Prj_list!$O$6:$Z$7,2)*'2012 HR 배정표'!AY825)/HLOOKUP($A$5,Prj_list!$O$6:$Z$7,2)))</x:f>
        <x:v>-</x:v>
      </x:c>
      <x:c r="AU827" s="45" t="str">
        <x:f>IF(ISBLANK('2012 HR 배정표'!AZ825)=TRUE,"-",'2012 HR 배정표'!AZ825)</x:f>
        <x:v>-</x:v>
      </x:c>
      <x:c r="AV827" s="46" t="str">
        <x:f>IF(ISBLANK('2012 HR 배정표'!AZ825)=TRUE,"-",IF(ISERROR((HLOOKUP($A$5,Prj_list!$O$6:$Z$7,2)*'2012 HR 배정표'!BA825)/HLOOKUP($A$5,Prj_list!$O$6:$Z$7,2))=TRUE,"-",(HLOOKUP($A$5,Prj_list!$O$6:$Z$7,2)*'2012 HR 배정표'!BA825)/HLOOKUP($A$5,Prj_list!$O$6:$Z$7,2)))</x:f>
        <x:v>-</x:v>
      </x:c>
      <x:c r="AW827" s="34" t="str">
        <x:f t="shared" si="26"/>
        <x:v/>
      </x:c>
      <x:c r="AX827" s="41">
        <x:f t="shared" si="25"/>
        <x:v>0</x:v>
      </x:c>
    </x:row>
    <x:row r="828" spans="1:50">
      <x:c r="A828" s="45" t="str">
        <x:f>IF(ISBLANK('2012 HR 배정표'!F826)=TRUE,"-",'2012 HR 배정표'!F826)</x:f>
        <x:v>-</x:v>
      </x:c>
      <x:c r="B828" s="46" t="str">
        <x:f>IF(ISBLANK('2012 HR 배정표'!F826)=TRUE,"-",IF(ISERROR((HLOOKUP($A$5,Prj_list!$O$6:$Z$7,2)*'2012 HR 배정표'!G826)/HLOOKUP($A$5,Prj_list!$O$6:$Z$7,2))=TRUE,"-",(HLOOKUP($A$5,Prj_list!$O$6:$Z$7,2)*'2012 HR 배정표'!G826)/HLOOKUP($A$5,Prj_list!$O$6:$Z$7,2)))</x:f>
        <x:v>-</x:v>
      </x:c>
      <x:c r="C828" s="45" t="str">
        <x:f>IF(ISBLANK('2012 HR 배정표'!H826)=TRUE,"-",'2012 HR 배정표'!H826)</x:f>
        <x:v>-</x:v>
      </x:c>
      <x:c r="D828" s="46" t="str">
        <x:f>IF(ISBLANK('2012 HR 배정표'!H826)=TRUE,"-",IF(ISERROR((HLOOKUP($A$5,Prj_list!$O$6:$Z$7,2)*'2012 HR 배정표'!I826)/HLOOKUP($A$5,Prj_list!$O$6:$Z$7,2))=TRUE,"-",(HLOOKUP($A$5,Prj_list!$O$6:$Z$7,2)*'2012 HR 배정표'!I826)/HLOOKUP($A$5,Prj_list!$O$6:$Z$7,2)))</x:f>
        <x:v>-</x:v>
      </x:c>
      <x:c r="E828" s="45" t="str">
        <x:f>IF(ISBLANK('2012 HR 배정표'!J826)=TRUE,"-",'2012 HR 배정표'!J826)</x:f>
        <x:v>-</x:v>
      </x:c>
      <x:c r="F828" s="46" t="str">
        <x:f>IF(ISBLANK('2012 HR 배정표'!J826)=TRUE,"-",IF(ISERROR((HLOOKUP($A$5,Prj_list!$O$6:$Z$7,2)*'2012 HR 배정표'!K826)/HLOOKUP($A$5,Prj_list!$O$6:$Z$7,2))=TRUE,"-",(HLOOKUP($A$5,Prj_list!$O$6:$Z$7,2)*'2012 HR 배정표'!K826)/HLOOKUP($A$5,Prj_list!$O$6:$Z$7,2)))</x:f>
        <x:v>-</x:v>
      </x:c>
      <x:c r="G828" s="45" t="str">
        <x:f>IF(ISBLANK('2012 HR 배정표'!L826)=TRUE,"-",'2012 HR 배정표'!L826)</x:f>
        <x:v>-</x:v>
      </x:c>
      <x:c r="H828" s="46" t="str">
        <x:f>IF(ISBLANK('2012 HR 배정표'!L826)=TRUE,"-",IF(ISERROR((HLOOKUP($A$5,Prj_list!$O$6:$Z$7,2)*'2012 HR 배정표'!M826)/HLOOKUP($A$5,Prj_list!$O$6:$Z$7,2))=TRUE,"-",(HLOOKUP($A$5,Prj_list!$O$6:$Z$7,2)*'2012 HR 배정표'!M826)/HLOOKUP($A$5,Prj_list!$O$6:$Z$7,2)))</x:f>
        <x:v>-</x:v>
      </x:c>
      <x:c r="I828" s="45" t="str">
        <x:f>IF(ISBLANK('2012 HR 배정표'!N826)=TRUE,"-",'2012 HR 배정표'!N826)</x:f>
        <x:v>-</x:v>
      </x:c>
      <x:c r="J828" s="46" t="str">
        <x:f>IF(ISBLANK('2012 HR 배정표'!N826)=TRUE,"-",IF(ISERROR((HLOOKUP($A$5,Prj_list!$O$6:$Z$7,2)*'2012 HR 배정표'!O826)/HLOOKUP($A$5,Prj_list!$O$6:$Z$7,2))=TRUE,"-",(HLOOKUP($A$5,Prj_list!$O$6:$Z$7,2)*'2012 HR 배정표'!O826)/HLOOKUP($A$5,Prj_list!$O$6:$Z$7,2)))</x:f>
        <x:v>-</x:v>
      </x:c>
      <x:c r="K828" s="45" t="str">
        <x:f>IF(ISBLANK('2012 HR 배정표'!P826)=TRUE,"-",'2012 HR 배정표'!P826)</x:f>
        <x:v>-</x:v>
      </x:c>
      <x:c r="L828" s="46" t="str">
        <x:f>IF(ISBLANK('2012 HR 배정표'!P826)=TRUE,"-",IF(ISERROR((HLOOKUP($A$5,Prj_list!$O$6:$Z$7,2)*'2012 HR 배정표'!Q826)/HLOOKUP($A$5,Prj_list!$O$6:$Z$7,2))=TRUE,"-",(HLOOKUP($A$5,Prj_list!$O$6:$Z$7,2)*'2012 HR 배정표'!Q826)/HLOOKUP($A$5,Prj_list!$O$6:$Z$7,2)))</x:f>
        <x:v>-</x:v>
      </x:c>
      <x:c r="M828" s="45" t="str">
        <x:f>IF(ISBLANK('2012 HR 배정표'!R826)=TRUE,"-",'2012 HR 배정표'!R826)</x:f>
        <x:v>-</x:v>
      </x:c>
      <x:c r="N828" s="46" t="str">
        <x:f>IF(ISBLANK('2012 HR 배정표'!R826)=TRUE,"-",IF(ISERROR((HLOOKUP($A$5,Prj_list!$O$6:$Z$7,2)*'2012 HR 배정표'!S826)/HLOOKUP($A$5,Prj_list!$O$6:$Z$7,2))=TRUE,"-",(HLOOKUP($A$5,Prj_list!$O$6:$Z$7,2)*'2012 HR 배정표'!S826)/HLOOKUP($A$5,Prj_list!$O$6:$Z$7,2)))</x:f>
        <x:v>-</x:v>
      </x:c>
      <x:c r="O828" s="45" t="str">
        <x:f>IF(ISBLANK('2012 HR 배정표'!T826)=TRUE,"-",'2012 HR 배정표'!T826)</x:f>
        <x:v>-</x:v>
      </x:c>
      <x:c r="P828" s="46" t="str">
        <x:f>IF(ISBLANK('2012 HR 배정표'!T826)=TRUE,"-",IF(ISERROR((HLOOKUP($A$5,Prj_list!$O$6:$Z$7,2)*'2012 HR 배정표'!U826)/HLOOKUP($A$5,Prj_list!$O$6:$Z$7,2))=TRUE,"-",(HLOOKUP($A$5,Prj_list!$O$6:$Z$7,2)*'2012 HR 배정표'!U826)/HLOOKUP($A$5,Prj_list!$O$6:$Z$7,2)))</x:f>
        <x:v>-</x:v>
      </x:c>
      <x:c r="Q828" s="45" t="str">
        <x:f>IF(ISBLANK('2012 HR 배정표'!V826)=TRUE,"-",'2012 HR 배정표'!V826)</x:f>
        <x:v>-</x:v>
      </x:c>
      <x:c r="R828" s="46" t="str">
        <x:f>IF(ISBLANK('2012 HR 배정표'!V826)=TRUE,"-",IF(ISERROR((HLOOKUP($A$5,Prj_list!$O$6:$Z$7,2)*'2012 HR 배정표'!W826)/HLOOKUP($A$5,Prj_list!$O$6:$Z$7,2))=TRUE,"-",(HLOOKUP($A$5,Prj_list!$O$6:$Z$7,2)*'2012 HR 배정표'!W826)/HLOOKUP($A$5,Prj_list!$O$6:$Z$7,2)))</x:f>
        <x:v>-</x:v>
      </x:c>
      <x:c r="S828" s="45" t="str">
        <x:f>IF(ISBLANK('2012 HR 배정표'!X826)=TRUE,"-",'2012 HR 배정표'!X826)</x:f>
        <x:v>-</x:v>
      </x:c>
      <x:c r="T828" s="46" t="str">
        <x:f>IF(ISBLANK('2012 HR 배정표'!X826)=TRUE,"-",IF(ISERROR((HLOOKUP($A$5,Prj_list!$O$6:$Z$7,2)*'2012 HR 배정표'!Y826)/HLOOKUP($A$5,Prj_list!$O$6:$Z$7,2))=TRUE,"-",(HLOOKUP($A$5,Prj_list!$O$6:$Z$7,2)*'2012 HR 배정표'!Y826)/HLOOKUP($A$5,Prj_list!$O$6:$Z$7,2)))</x:f>
        <x:v>-</x:v>
      </x:c>
      <x:c r="U828" s="45" t="str">
        <x:f>IF(ISBLANK('2012 HR 배정표'!Z826)=TRUE,"-",'2012 HR 배정표'!Z826)</x:f>
        <x:v>-</x:v>
      </x:c>
      <x:c r="V828" s="46" t="str">
        <x:f>IF(ISBLANK('2012 HR 배정표'!Z826)=TRUE,"-",IF(ISERROR((HLOOKUP($A$5,Prj_list!$O$6:$Z$7,2)*'2012 HR 배정표'!AA826)/HLOOKUP($A$5,Prj_list!$O$6:$Z$7,2))=TRUE,"-",(HLOOKUP($A$5,Prj_list!$O$6:$Z$7,2)*'2012 HR 배정표'!AA826)/HLOOKUP($A$5,Prj_list!$O$6:$Z$7,2)))</x:f>
        <x:v>-</x:v>
      </x:c>
      <x:c r="W828" s="45" t="str">
        <x:f>IF(ISBLANK('2012 HR 배정표'!AB826)=TRUE,"-",'2012 HR 배정표'!AB826)</x:f>
        <x:v>-</x:v>
      </x:c>
      <x:c r="X828" s="46" t="str">
        <x:f>IF(ISBLANK('2012 HR 배정표'!AB826)=TRUE,"-",IF(ISERROR((HLOOKUP($A$5,Prj_list!$O$6:$Z$7,2)*'2012 HR 배정표'!AC826)/HLOOKUP($A$5,Prj_list!$O$6:$Z$7,2))=TRUE,"-",(HLOOKUP($A$5,Prj_list!$O$6:$Z$7,2)*'2012 HR 배정표'!AC826)/HLOOKUP($A$5,Prj_list!$O$6:$Z$7,2)))</x:f>
        <x:v>-</x:v>
      </x:c>
      <x:c r="Y828" s="45" t="str">
        <x:f>IF(ISBLANK('2012 HR 배정표'!AD826)=TRUE,"-",'2012 HR 배정표'!AD826)</x:f>
        <x:v>-</x:v>
      </x:c>
      <x:c r="Z828" s="46" t="str">
        <x:f>IF(ISBLANK('2012 HR 배정표'!AD826)=TRUE,"-",IF(ISERROR((HLOOKUP($A$5,Prj_list!$O$6:$Z$7,2)*'2012 HR 배정표'!AE826)/HLOOKUP($A$5,Prj_list!$O$6:$Z$7,2))=TRUE,"-",(HLOOKUP($A$5,Prj_list!$O$6:$Z$7,2)*'2012 HR 배정표'!AE826)/HLOOKUP($A$5,Prj_list!$O$6:$Z$7,2)))</x:f>
        <x:v>-</x:v>
      </x:c>
      <x:c r="AA828" s="45" t="str">
        <x:f>IF(ISBLANK('2012 HR 배정표'!AF826)=TRUE,"-",'2012 HR 배정표'!AF826)</x:f>
        <x:v>-</x:v>
      </x:c>
      <x:c r="AB828" s="46" t="str">
        <x:f>IF(ISBLANK('2012 HR 배정표'!AF826)=TRUE,"-",IF(ISERROR((HLOOKUP($A$5,Prj_list!$O$6:$Z$7,2)*'2012 HR 배정표'!AG826)/HLOOKUP($A$5,Prj_list!$O$6:$Z$7,2))=TRUE,"-",(HLOOKUP($A$5,Prj_list!$O$6:$Z$7,2)*'2012 HR 배정표'!AG826)/HLOOKUP($A$5,Prj_list!$O$6:$Z$7,2)))</x:f>
        <x:v>-</x:v>
      </x:c>
      <x:c r="AC828" s="45" t="str">
        <x:f>IF(ISBLANK('2012 HR 배정표'!AH826)=TRUE,"-",'2012 HR 배정표'!AH826)</x:f>
        <x:v>-</x:v>
      </x:c>
      <x:c r="AD828" s="46" t="str">
        <x:f>IF(ISBLANK('2012 HR 배정표'!AH826)=TRUE,"-",IF(ISERROR((HLOOKUP($A$5,Prj_list!$O$6:$Z$7,2)*'2012 HR 배정표'!AI826)/HLOOKUP($A$5,Prj_list!$O$6:$Z$7,2))=TRUE,"-",(HLOOKUP($A$5,Prj_list!$O$6:$Z$7,2)*'2012 HR 배정표'!AI826)/HLOOKUP($A$5,Prj_list!$O$6:$Z$7,2)))</x:f>
        <x:v>-</x:v>
      </x:c>
      <x:c r="AE828" s="45" t="str">
        <x:f>IF(ISBLANK('2012 HR 배정표'!AJ826)=TRUE,"-",'2012 HR 배정표'!AJ826)</x:f>
        <x:v>-</x:v>
      </x:c>
      <x:c r="AF828" s="46" t="str">
        <x:f>IF(ISBLANK('2012 HR 배정표'!AJ826)=TRUE,"-",IF(ISERROR((HLOOKUP($A$5,Prj_list!$O$6:$Z$7,2)*'2012 HR 배정표'!AK826)/HLOOKUP($A$5,Prj_list!$O$6:$Z$7,2))=TRUE,"-",(HLOOKUP($A$5,Prj_list!$O$6:$Z$7,2)*'2012 HR 배정표'!AK826)/HLOOKUP($A$5,Prj_list!$O$6:$Z$7,2)))</x:f>
        <x:v>-</x:v>
      </x:c>
      <x:c r="AG828" s="45" t="str">
        <x:f>IF(ISBLANK('2012 HR 배정표'!AL826)=TRUE,"-",'2012 HR 배정표'!AL826)</x:f>
        <x:v>-</x:v>
      </x:c>
      <x:c r="AH828" s="46" t="str">
        <x:f>IF(ISBLANK('2012 HR 배정표'!AL826)=TRUE,"-",IF(ISERROR((HLOOKUP($A$5,Prj_list!$O$6:$Z$7,2)*'2012 HR 배정표'!AM826)/HLOOKUP($A$5,Prj_list!$O$6:$Z$7,2))=TRUE,"-",(HLOOKUP($A$5,Prj_list!$O$6:$Z$7,2)*'2012 HR 배정표'!AM826)/HLOOKUP($A$5,Prj_list!$O$6:$Z$7,2)))</x:f>
        <x:v>-</x:v>
      </x:c>
      <x:c r="AI828" s="45" t="str">
        <x:f>IF(ISBLANK('2012 HR 배정표'!AN826)=TRUE,"-",'2012 HR 배정표'!AN826)</x:f>
        <x:v>-</x:v>
      </x:c>
      <x:c r="AJ828" s="46" t="str">
        <x:f>IF(ISBLANK('2012 HR 배정표'!AN826)=TRUE,"-",IF(ISERROR((HLOOKUP($A$5,Prj_list!$O$6:$Z$7,2)*'2012 HR 배정표'!AO826)/HLOOKUP($A$5,Prj_list!$O$6:$Z$7,2))=TRUE,"-",(HLOOKUP($A$5,Prj_list!$O$6:$Z$7,2)*'2012 HR 배정표'!AO826)/HLOOKUP($A$5,Prj_list!$O$6:$Z$7,2)))</x:f>
        <x:v>-</x:v>
      </x:c>
      <x:c r="AK828" s="45" t="str">
        <x:f>IF(ISBLANK('2012 HR 배정표'!AP826)=TRUE,"-",'2012 HR 배정표'!AP826)</x:f>
        <x:v>-</x:v>
      </x:c>
      <x:c r="AL828" s="46" t="str">
        <x:f>IF(ISBLANK('2012 HR 배정표'!AP826)=TRUE,"-",IF(ISERROR((HLOOKUP($A$5,Prj_list!$O$6:$Z$7,2)*'2012 HR 배정표'!AQ826)/HLOOKUP($A$5,Prj_list!$O$6:$Z$7,2))=TRUE,"-",(HLOOKUP($A$5,Prj_list!$O$6:$Z$7,2)*'2012 HR 배정표'!AQ826)/HLOOKUP($A$5,Prj_list!$O$6:$Z$7,2)))</x:f>
        <x:v>-</x:v>
      </x:c>
      <x:c r="AM828" s="45" t="str">
        <x:f>IF(ISBLANK('2012 HR 배정표'!AR826)=TRUE,"-",'2012 HR 배정표'!AR826)</x:f>
        <x:v>-</x:v>
      </x:c>
      <x:c r="AN828" s="46" t="str">
        <x:f>IF(ISBLANK('2012 HR 배정표'!AR826)=TRUE,"-",IF(ISERROR((HLOOKUP($A$5,Prj_list!$O$6:$Z$7,2)*'2012 HR 배정표'!AS826)/HLOOKUP($A$5,Prj_list!$O$6:$Z$7,2))=TRUE,"-",(HLOOKUP($A$5,Prj_list!$O$6:$Z$7,2)*'2012 HR 배정표'!AS826)/HLOOKUP($A$5,Prj_list!$O$6:$Z$7,2)))</x:f>
        <x:v>-</x:v>
      </x:c>
      <x:c r="AO828" s="45" t="str">
        <x:f>IF(ISBLANK('2012 HR 배정표'!AT826)=TRUE,"-",'2012 HR 배정표'!AT826)</x:f>
        <x:v>-</x:v>
      </x:c>
      <x:c r="AP828" s="46" t="str">
        <x:f>IF(ISBLANK('2012 HR 배정표'!AT826)=TRUE,"-",IF(ISERROR((HLOOKUP($A$5,Prj_list!$O$6:$Z$7,2)*'2012 HR 배정표'!AU826)/HLOOKUP($A$5,Prj_list!$O$6:$Z$7,2))=TRUE,"-",(HLOOKUP($A$5,Prj_list!$O$6:$Z$7,2)*'2012 HR 배정표'!AU826)/HLOOKUP($A$5,Prj_list!$O$6:$Z$7,2)))</x:f>
        <x:v>-</x:v>
      </x:c>
      <x:c r="AQ828" s="45" t="str">
        <x:f>IF(ISBLANK('2012 HR 배정표'!AV826)=TRUE,"-",'2012 HR 배정표'!AV826)</x:f>
        <x:v>-</x:v>
      </x:c>
      <x:c r="AR828" s="46" t="str">
        <x:f>IF(ISBLANK('2012 HR 배정표'!AV826)=TRUE,"-",IF(ISERROR((HLOOKUP($A$5,Prj_list!$O$6:$Z$7,2)*'2012 HR 배정표'!AW826)/HLOOKUP($A$5,Prj_list!$O$6:$Z$7,2))=TRUE,"-",(HLOOKUP($A$5,Prj_list!$O$6:$Z$7,2)*'2012 HR 배정표'!AW826)/HLOOKUP($A$5,Prj_list!$O$6:$Z$7,2)))</x:f>
        <x:v>-</x:v>
      </x:c>
      <x:c r="AS828" s="45" t="str">
        <x:f>IF(ISBLANK('2012 HR 배정표'!AX826)=TRUE,"-",'2012 HR 배정표'!AX826)</x:f>
        <x:v>-</x:v>
      </x:c>
      <x:c r="AT828" s="46" t="str">
        <x:f>IF(ISBLANK('2012 HR 배정표'!AX826)=TRUE,"-",IF(ISERROR((HLOOKUP($A$5,Prj_list!$O$6:$Z$7,2)*'2012 HR 배정표'!AY826)/HLOOKUP($A$5,Prj_list!$O$6:$Z$7,2))=TRUE,"-",(HLOOKUP($A$5,Prj_list!$O$6:$Z$7,2)*'2012 HR 배정표'!AY826)/HLOOKUP($A$5,Prj_list!$O$6:$Z$7,2)))</x:f>
        <x:v>-</x:v>
      </x:c>
      <x:c r="AU828" s="45" t="str">
        <x:f>IF(ISBLANK('2012 HR 배정표'!AZ826)=TRUE,"-",'2012 HR 배정표'!AZ826)</x:f>
        <x:v>-</x:v>
      </x:c>
      <x:c r="AV828" s="46" t="str">
        <x:f>IF(ISBLANK('2012 HR 배정표'!AZ826)=TRUE,"-",IF(ISERROR((HLOOKUP($A$5,Prj_list!$O$6:$Z$7,2)*'2012 HR 배정표'!BA826)/HLOOKUP($A$5,Prj_list!$O$6:$Z$7,2))=TRUE,"-",(HLOOKUP($A$5,Prj_list!$O$6:$Z$7,2)*'2012 HR 배정표'!BA826)/HLOOKUP($A$5,Prj_list!$O$6:$Z$7,2)))</x:f>
        <x:v>-</x:v>
      </x:c>
      <x:c r="AW828" s="34" t="str">
        <x:f t="shared" si="26"/>
        <x:v/>
      </x:c>
      <x:c r="AX828" s="41">
        <x:f t="shared" si="25"/>
        <x:v>0</x:v>
      </x:c>
    </x:row>
    <x:row r="829" spans="1:50">
      <x:c r="A829" s="45" t="str">
        <x:f>IF(ISBLANK('2012 HR 배정표'!F827)=TRUE,"-",'2012 HR 배정표'!F827)</x:f>
        <x:v>-</x:v>
      </x:c>
      <x:c r="B829" s="46" t="str">
        <x:f>IF(ISBLANK('2012 HR 배정표'!F827)=TRUE,"-",IF(ISERROR((HLOOKUP($A$5,Prj_list!$O$6:$Z$7,2)*'2012 HR 배정표'!G827)/HLOOKUP($A$5,Prj_list!$O$6:$Z$7,2))=TRUE,"-",(HLOOKUP($A$5,Prj_list!$O$6:$Z$7,2)*'2012 HR 배정표'!G827)/HLOOKUP($A$5,Prj_list!$O$6:$Z$7,2)))</x:f>
        <x:v>-</x:v>
      </x:c>
      <x:c r="C829" s="45" t="str">
        <x:f>IF(ISBLANK('2012 HR 배정표'!H827)=TRUE,"-",'2012 HR 배정표'!H827)</x:f>
        <x:v>-</x:v>
      </x:c>
      <x:c r="D829" s="46" t="str">
        <x:f>IF(ISBLANK('2012 HR 배정표'!H827)=TRUE,"-",IF(ISERROR((HLOOKUP($A$5,Prj_list!$O$6:$Z$7,2)*'2012 HR 배정표'!I827)/HLOOKUP($A$5,Prj_list!$O$6:$Z$7,2))=TRUE,"-",(HLOOKUP($A$5,Prj_list!$O$6:$Z$7,2)*'2012 HR 배정표'!I827)/HLOOKUP($A$5,Prj_list!$O$6:$Z$7,2)))</x:f>
        <x:v>-</x:v>
      </x:c>
      <x:c r="E829" s="45" t="str">
        <x:f>IF(ISBLANK('2012 HR 배정표'!J827)=TRUE,"-",'2012 HR 배정표'!J827)</x:f>
        <x:v>-</x:v>
      </x:c>
      <x:c r="F829" s="46" t="str">
        <x:f>IF(ISBLANK('2012 HR 배정표'!J827)=TRUE,"-",IF(ISERROR((HLOOKUP($A$5,Prj_list!$O$6:$Z$7,2)*'2012 HR 배정표'!K827)/HLOOKUP($A$5,Prj_list!$O$6:$Z$7,2))=TRUE,"-",(HLOOKUP($A$5,Prj_list!$O$6:$Z$7,2)*'2012 HR 배정표'!K827)/HLOOKUP($A$5,Prj_list!$O$6:$Z$7,2)))</x:f>
        <x:v>-</x:v>
      </x:c>
      <x:c r="G829" s="45" t="str">
        <x:f>IF(ISBLANK('2012 HR 배정표'!L827)=TRUE,"-",'2012 HR 배정표'!L827)</x:f>
        <x:v>-</x:v>
      </x:c>
      <x:c r="H829" s="46" t="str">
        <x:f>IF(ISBLANK('2012 HR 배정표'!L827)=TRUE,"-",IF(ISERROR((HLOOKUP($A$5,Prj_list!$O$6:$Z$7,2)*'2012 HR 배정표'!M827)/HLOOKUP($A$5,Prj_list!$O$6:$Z$7,2))=TRUE,"-",(HLOOKUP($A$5,Prj_list!$O$6:$Z$7,2)*'2012 HR 배정표'!M827)/HLOOKUP($A$5,Prj_list!$O$6:$Z$7,2)))</x:f>
        <x:v>-</x:v>
      </x:c>
      <x:c r="I829" s="45" t="str">
        <x:f>IF(ISBLANK('2012 HR 배정표'!N827)=TRUE,"-",'2012 HR 배정표'!N827)</x:f>
        <x:v>-</x:v>
      </x:c>
      <x:c r="J829" s="46" t="str">
        <x:f>IF(ISBLANK('2012 HR 배정표'!N827)=TRUE,"-",IF(ISERROR((HLOOKUP($A$5,Prj_list!$O$6:$Z$7,2)*'2012 HR 배정표'!O827)/HLOOKUP($A$5,Prj_list!$O$6:$Z$7,2))=TRUE,"-",(HLOOKUP($A$5,Prj_list!$O$6:$Z$7,2)*'2012 HR 배정표'!O827)/HLOOKUP($A$5,Prj_list!$O$6:$Z$7,2)))</x:f>
        <x:v>-</x:v>
      </x:c>
      <x:c r="K829" s="45" t="str">
        <x:f>IF(ISBLANK('2012 HR 배정표'!P827)=TRUE,"-",'2012 HR 배정표'!P827)</x:f>
        <x:v>-</x:v>
      </x:c>
      <x:c r="L829" s="46" t="str">
        <x:f>IF(ISBLANK('2012 HR 배정표'!P827)=TRUE,"-",IF(ISERROR((HLOOKUP($A$5,Prj_list!$O$6:$Z$7,2)*'2012 HR 배정표'!Q827)/HLOOKUP($A$5,Prj_list!$O$6:$Z$7,2))=TRUE,"-",(HLOOKUP($A$5,Prj_list!$O$6:$Z$7,2)*'2012 HR 배정표'!Q827)/HLOOKUP($A$5,Prj_list!$O$6:$Z$7,2)))</x:f>
        <x:v>-</x:v>
      </x:c>
      <x:c r="M829" s="45" t="str">
        <x:f>IF(ISBLANK('2012 HR 배정표'!R827)=TRUE,"-",'2012 HR 배정표'!R827)</x:f>
        <x:v>-</x:v>
      </x:c>
      <x:c r="N829" s="46" t="str">
        <x:f>IF(ISBLANK('2012 HR 배정표'!R827)=TRUE,"-",IF(ISERROR((HLOOKUP($A$5,Prj_list!$O$6:$Z$7,2)*'2012 HR 배정표'!S827)/HLOOKUP($A$5,Prj_list!$O$6:$Z$7,2))=TRUE,"-",(HLOOKUP($A$5,Prj_list!$O$6:$Z$7,2)*'2012 HR 배정표'!S827)/HLOOKUP($A$5,Prj_list!$O$6:$Z$7,2)))</x:f>
        <x:v>-</x:v>
      </x:c>
      <x:c r="O829" s="45" t="str">
        <x:f>IF(ISBLANK('2012 HR 배정표'!T827)=TRUE,"-",'2012 HR 배정표'!T827)</x:f>
        <x:v>-</x:v>
      </x:c>
      <x:c r="P829" s="46" t="str">
        <x:f>IF(ISBLANK('2012 HR 배정표'!T827)=TRUE,"-",IF(ISERROR((HLOOKUP($A$5,Prj_list!$O$6:$Z$7,2)*'2012 HR 배정표'!U827)/HLOOKUP($A$5,Prj_list!$O$6:$Z$7,2))=TRUE,"-",(HLOOKUP($A$5,Prj_list!$O$6:$Z$7,2)*'2012 HR 배정표'!U827)/HLOOKUP($A$5,Prj_list!$O$6:$Z$7,2)))</x:f>
        <x:v>-</x:v>
      </x:c>
      <x:c r="Q829" s="45" t="str">
        <x:f>IF(ISBLANK('2012 HR 배정표'!V827)=TRUE,"-",'2012 HR 배정표'!V827)</x:f>
        <x:v>-</x:v>
      </x:c>
      <x:c r="R829" s="46" t="str">
        <x:f>IF(ISBLANK('2012 HR 배정표'!V827)=TRUE,"-",IF(ISERROR((HLOOKUP($A$5,Prj_list!$O$6:$Z$7,2)*'2012 HR 배정표'!W827)/HLOOKUP($A$5,Prj_list!$O$6:$Z$7,2))=TRUE,"-",(HLOOKUP($A$5,Prj_list!$O$6:$Z$7,2)*'2012 HR 배정표'!W827)/HLOOKUP($A$5,Prj_list!$O$6:$Z$7,2)))</x:f>
        <x:v>-</x:v>
      </x:c>
      <x:c r="S829" s="45" t="str">
        <x:f>IF(ISBLANK('2012 HR 배정표'!X827)=TRUE,"-",'2012 HR 배정표'!X827)</x:f>
        <x:v>-</x:v>
      </x:c>
      <x:c r="T829" s="46" t="str">
        <x:f>IF(ISBLANK('2012 HR 배정표'!X827)=TRUE,"-",IF(ISERROR((HLOOKUP($A$5,Prj_list!$O$6:$Z$7,2)*'2012 HR 배정표'!Y827)/HLOOKUP($A$5,Prj_list!$O$6:$Z$7,2))=TRUE,"-",(HLOOKUP($A$5,Prj_list!$O$6:$Z$7,2)*'2012 HR 배정표'!Y827)/HLOOKUP($A$5,Prj_list!$O$6:$Z$7,2)))</x:f>
        <x:v>-</x:v>
      </x:c>
      <x:c r="U829" s="45" t="str">
        <x:f>IF(ISBLANK('2012 HR 배정표'!Z827)=TRUE,"-",'2012 HR 배정표'!Z827)</x:f>
        <x:v>-</x:v>
      </x:c>
      <x:c r="V829" s="46" t="str">
        <x:f>IF(ISBLANK('2012 HR 배정표'!Z827)=TRUE,"-",IF(ISERROR((HLOOKUP($A$5,Prj_list!$O$6:$Z$7,2)*'2012 HR 배정표'!AA827)/HLOOKUP($A$5,Prj_list!$O$6:$Z$7,2))=TRUE,"-",(HLOOKUP($A$5,Prj_list!$O$6:$Z$7,2)*'2012 HR 배정표'!AA827)/HLOOKUP($A$5,Prj_list!$O$6:$Z$7,2)))</x:f>
        <x:v>-</x:v>
      </x:c>
      <x:c r="W829" s="45" t="str">
        <x:f>IF(ISBLANK('2012 HR 배정표'!AB827)=TRUE,"-",'2012 HR 배정표'!AB827)</x:f>
        <x:v>-</x:v>
      </x:c>
      <x:c r="X829" s="46" t="str">
        <x:f>IF(ISBLANK('2012 HR 배정표'!AB827)=TRUE,"-",IF(ISERROR((HLOOKUP($A$5,Prj_list!$O$6:$Z$7,2)*'2012 HR 배정표'!AC827)/HLOOKUP($A$5,Prj_list!$O$6:$Z$7,2))=TRUE,"-",(HLOOKUP($A$5,Prj_list!$O$6:$Z$7,2)*'2012 HR 배정표'!AC827)/HLOOKUP($A$5,Prj_list!$O$6:$Z$7,2)))</x:f>
        <x:v>-</x:v>
      </x:c>
      <x:c r="Y829" s="45" t="str">
        <x:f>IF(ISBLANK('2012 HR 배정표'!AD827)=TRUE,"-",'2012 HR 배정표'!AD827)</x:f>
        <x:v>-</x:v>
      </x:c>
      <x:c r="Z829" s="46" t="str">
        <x:f>IF(ISBLANK('2012 HR 배정표'!AD827)=TRUE,"-",IF(ISERROR((HLOOKUP($A$5,Prj_list!$O$6:$Z$7,2)*'2012 HR 배정표'!AE827)/HLOOKUP($A$5,Prj_list!$O$6:$Z$7,2))=TRUE,"-",(HLOOKUP($A$5,Prj_list!$O$6:$Z$7,2)*'2012 HR 배정표'!AE827)/HLOOKUP($A$5,Prj_list!$O$6:$Z$7,2)))</x:f>
        <x:v>-</x:v>
      </x:c>
      <x:c r="AA829" s="45" t="str">
        <x:f>IF(ISBLANK('2012 HR 배정표'!AF827)=TRUE,"-",'2012 HR 배정표'!AF827)</x:f>
        <x:v>-</x:v>
      </x:c>
      <x:c r="AB829" s="46" t="str">
        <x:f>IF(ISBLANK('2012 HR 배정표'!AF827)=TRUE,"-",IF(ISERROR((HLOOKUP($A$5,Prj_list!$O$6:$Z$7,2)*'2012 HR 배정표'!AG827)/HLOOKUP($A$5,Prj_list!$O$6:$Z$7,2))=TRUE,"-",(HLOOKUP($A$5,Prj_list!$O$6:$Z$7,2)*'2012 HR 배정표'!AG827)/HLOOKUP($A$5,Prj_list!$O$6:$Z$7,2)))</x:f>
        <x:v>-</x:v>
      </x:c>
      <x:c r="AC829" s="45" t="str">
        <x:f>IF(ISBLANK('2012 HR 배정표'!AH827)=TRUE,"-",'2012 HR 배정표'!AH827)</x:f>
        <x:v>-</x:v>
      </x:c>
      <x:c r="AD829" s="46" t="str">
        <x:f>IF(ISBLANK('2012 HR 배정표'!AH827)=TRUE,"-",IF(ISERROR((HLOOKUP($A$5,Prj_list!$O$6:$Z$7,2)*'2012 HR 배정표'!AI827)/HLOOKUP($A$5,Prj_list!$O$6:$Z$7,2))=TRUE,"-",(HLOOKUP($A$5,Prj_list!$O$6:$Z$7,2)*'2012 HR 배정표'!AI827)/HLOOKUP($A$5,Prj_list!$O$6:$Z$7,2)))</x:f>
        <x:v>-</x:v>
      </x:c>
      <x:c r="AE829" s="45" t="str">
        <x:f>IF(ISBLANK('2012 HR 배정표'!AJ827)=TRUE,"-",'2012 HR 배정표'!AJ827)</x:f>
        <x:v>-</x:v>
      </x:c>
      <x:c r="AF829" s="46" t="str">
        <x:f>IF(ISBLANK('2012 HR 배정표'!AJ827)=TRUE,"-",IF(ISERROR((HLOOKUP($A$5,Prj_list!$O$6:$Z$7,2)*'2012 HR 배정표'!AK827)/HLOOKUP($A$5,Prj_list!$O$6:$Z$7,2))=TRUE,"-",(HLOOKUP($A$5,Prj_list!$O$6:$Z$7,2)*'2012 HR 배정표'!AK827)/HLOOKUP($A$5,Prj_list!$O$6:$Z$7,2)))</x:f>
        <x:v>-</x:v>
      </x:c>
      <x:c r="AG829" s="45" t="str">
        <x:f>IF(ISBLANK('2012 HR 배정표'!AL827)=TRUE,"-",'2012 HR 배정표'!AL827)</x:f>
        <x:v>-</x:v>
      </x:c>
      <x:c r="AH829" s="46" t="str">
        <x:f>IF(ISBLANK('2012 HR 배정표'!AL827)=TRUE,"-",IF(ISERROR((HLOOKUP($A$5,Prj_list!$O$6:$Z$7,2)*'2012 HR 배정표'!AM827)/HLOOKUP($A$5,Prj_list!$O$6:$Z$7,2))=TRUE,"-",(HLOOKUP($A$5,Prj_list!$O$6:$Z$7,2)*'2012 HR 배정표'!AM827)/HLOOKUP($A$5,Prj_list!$O$6:$Z$7,2)))</x:f>
        <x:v>-</x:v>
      </x:c>
      <x:c r="AI829" s="45" t="str">
        <x:f>IF(ISBLANK('2012 HR 배정표'!AN827)=TRUE,"-",'2012 HR 배정표'!AN827)</x:f>
        <x:v>-</x:v>
      </x:c>
      <x:c r="AJ829" s="46" t="str">
        <x:f>IF(ISBLANK('2012 HR 배정표'!AN827)=TRUE,"-",IF(ISERROR((HLOOKUP($A$5,Prj_list!$O$6:$Z$7,2)*'2012 HR 배정표'!AO827)/HLOOKUP($A$5,Prj_list!$O$6:$Z$7,2))=TRUE,"-",(HLOOKUP($A$5,Prj_list!$O$6:$Z$7,2)*'2012 HR 배정표'!AO827)/HLOOKUP($A$5,Prj_list!$O$6:$Z$7,2)))</x:f>
        <x:v>-</x:v>
      </x:c>
      <x:c r="AK829" s="45" t="str">
        <x:f>IF(ISBLANK('2012 HR 배정표'!AP827)=TRUE,"-",'2012 HR 배정표'!AP827)</x:f>
        <x:v>-</x:v>
      </x:c>
      <x:c r="AL829" s="46" t="str">
        <x:f>IF(ISBLANK('2012 HR 배정표'!AP827)=TRUE,"-",IF(ISERROR((HLOOKUP($A$5,Prj_list!$O$6:$Z$7,2)*'2012 HR 배정표'!AQ827)/HLOOKUP($A$5,Prj_list!$O$6:$Z$7,2))=TRUE,"-",(HLOOKUP($A$5,Prj_list!$O$6:$Z$7,2)*'2012 HR 배정표'!AQ827)/HLOOKUP($A$5,Prj_list!$O$6:$Z$7,2)))</x:f>
        <x:v>-</x:v>
      </x:c>
      <x:c r="AM829" s="45" t="str">
        <x:f>IF(ISBLANK('2012 HR 배정표'!AR827)=TRUE,"-",'2012 HR 배정표'!AR827)</x:f>
        <x:v>-</x:v>
      </x:c>
      <x:c r="AN829" s="46" t="str">
        <x:f>IF(ISBLANK('2012 HR 배정표'!AR827)=TRUE,"-",IF(ISERROR((HLOOKUP($A$5,Prj_list!$O$6:$Z$7,2)*'2012 HR 배정표'!AS827)/HLOOKUP($A$5,Prj_list!$O$6:$Z$7,2))=TRUE,"-",(HLOOKUP($A$5,Prj_list!$O$6:$Z$7,2)*'2012 HR 배정표'!AS827)/HLOOKUP($A$5,Prj_list!$O$6:$Z$7,2)))</x:f>
        <x:v>-</x:v>
      </x:c>
      <x:c r="AO829" s="45" t="str">
        <x:f>IF(ISBLANK('2012 HR 배정표'!AT827)=TRUE,"-",'2012 HR 배정표'!AT827)</x:f>
        <x:v>-</x:v>
      </x:c>
      <x:c r="AP829" s="46" t="str">
        <x:f>IF(ISBLANK('2012 HR 배정표'!AT827)=TRUE,"-",IF(ISERROR((HLOOKUP($A$5,Prj_list!$O$6:$Z$7,2)*'2012 HR 배정표'!AU827)/HLOOKUP($A$5,Prj_list!$O$6:$Z$7,2))=TRUE,"-",(HLOOKUP($A$5,Prj_list!$O$6:$Z$7,2)*'2012 HR 배정표'!AU827)/HLOOKUP($A$5,Prj_list!$O$6:$Z$7,2)))</x:f>
        <x:v>-</x:v>
      </x:c>
      <x:c r="AQ829" s="45" t="str">
        <x:f>IF(ISBLANK('2012 HR 배정표'!AV827)=TRUE,"-",'2012 HR 배정표'!AV827)</x:f>
        <x:v>-</x:v>
      </x:c>
      <x:c r="AR829" s="46" t="str">
        <x:f>IF(ISBLANK('2012 HR 배정표'!AV827)=TRUE,"-",IF(ISERROR((HLOOKUP($A$5,Prj_list!$O$6:$Z$7,2)*'2012 HR 배정표'!AW827)/HLOOKUP($A$5,Prj_list!$O$6:$Z$7,2))=TRUE,"-",(HLOOKUP($A$5,Prj_list!$O$6:$Z$7,2)*'2012 HR 배정표'!AW827)/HLOOKUP($A$5,Prj_list!$O$6:$Z$7,2)))</x:f>
        <x:v>-</x:v>
      </x:c>
      <x:c r="AS829" s="45" t="str">
        <x:f>IF(ISBLANK('2012 HR 배정표'!AX827)=TRUE,"-",'2012 HR 배정표'!AX827)</x:f>
        <x:v>-</x:v>
      </x:c>
      <x:c r="AT829" s="46" t="str">
        <x:f>IF(ISBLANK('2012 HR 배정표'!AX827)=TRUE,"-",IF(ISERROR((HLOOKUP($A$5,Prj_list!$O$6:$Z$7,2)*'2012 HR 배정표'!AY827)/HLOOKUP($A$5,Prj_list!$O$6:$Z$7,2))=TRUE,"-",(HLOOKUP($A$5,Prj_list!$O$6:$Z$7,2)*'2012 HR 배정표'!AY827)/HLOOKUP($A$5,Prj_list!$O$6:$Z$7,2)))</x:f>
        <x:v>-</x:v>
      </x:c>
      <x:c r="AU829" s="45" t="str">
        <x:f>IF(ISBLANK('2012 HR 배정표'!AZ827)=TRUE,"-",'2012 HR 배정표'!AZ827)</x:f>
        <x:v>-</x:v>
      </x:c>
      <x:c r="AV829" s="46" t="str">
        <x:f>IF(ISBLANK('2012 HR 배정표'!AZ827)=TRUE,"-",IF(ISERROR((HLOOKUP($A$5,Prj_list!$O$6:$Z$7,2)*'2012 HR 배정표'!BA827)/HLOOKUP($A$5,Prj_list!$O$6:$Z$7,2))=TRUE,"-",(HLOOKUP($A$5,Prj_list!$O$6:$Z$7,2)*'2012 HR 배정표'!BA827)/HLOOKUP($A$5,Prj_list!$O$6:$Z$7,2)))</x:f>
        <x:v>-</x:v>
      </x:c>
      <x:c r="AW829" s="34" t="str">
        <x:f t="shared" si="26"/>
        <x:v/>
      </x:c>
      <x:c r="AX829" s="41">
        <x:f t="shared" si="25"/>
        <x:v>0</x:v>
      </x:c>
    </x:row>
    <x:row r="830" spans="1:50">
      <x:c r="A830" s="45" t="str">
        <x:f>IF(ISBLANK('2012 HR 배정표'!F828)=TRUE,"-",'2012 HR 배정표'!F828)</x:f>
        <x:v>-</x:v>
      </x:c>
      <x:c r="B830" s="46" t="str">
        <x:f>IF(ISBLANK('2012 HR 배정표'!F828)=TRUE,"-",IF(ISERROR((HLOOKUP($A$5,Prj_list!$O$6:$Z$7,2)*'2012 HR 배정표'!G828)/HLOOKUP($A$5,Prj_list!$O$6:$Z$7,2))=TRUE,"-",(HLOOKUP($A$5,Prj_list!$O$6:$Z$7,2)*'2012 HR 배정표'!G828)/HLOOKUP($A$5,Prj_list!$O$6:$Z$7,2)))</x:f>
        <x:v>-</x:v>
      </x:c>
      <x:c r="C830" s="45" t="str">
        <x:f>IF(ISBLANK('2012 HR 배정표'!H828)=TRUE,"-",'2012 HR 배정표'!H828)</x:f>
        <x:v>-</x:v>
      </x:c>
      <x:c r="D830" s="46" t="str">
        <x:f>IF(ISBLANK('2012 HR 배정표'!H828)=TRUE,"-",IF(ISERROR((HLOOKUP($A$5,Prj_list!$O$6:$Z$7,2)*'2012 HR 배정표'!I828)/HLOOKUP($A$5,Prj_list!$O$6:$Z$7,2))=TRUE,"-",(HLOOKUP($A$5,Prj_list!$O$6:$Z$7,2)*'2012 HR 배정표'!I828)/HLOOKUP($A$5,Prj_list!$O$6:$Z$7,2)))</x:f>
        <x:v>-</x:v>
      </x:c>
      <x:c r="E830" s="45" t="str">
        <x:f>IF(ISBLANK('2012 HR 배정표'!J828)=TRUE,"-",'2012 HR 배정표'!J828)</x:f>
        <x:v>-</x:v>
      </x:c>
      <x:c r="F830" s="46" t="str">
        <x:f>IF(ISBLANK('2012 HR 배정표'!J828)=TRUE,"-",IF(ISERROR((HLOOKUP($A$5,Prj_list!$O$6:$Z$7,2)*'2012 HR 배정표'!K828)/HLOOKUP($A$5,Prj_list!$O$6:$Z$7,2))=TRUE,"-",(HLOOKUP($A$5,Prj_list!$O$6:$Z$7,2)*'2012 HR 배정표'!K828)/HLOOKUP($A$5,Prj_list!$O$6:$Z$7,2)))</x:f>
        <x:v>-</x:v>
      </x:c>
      <x:c r="G830" s="45" t="str">
        <x:f>IF(ISBLANK('2012 HR 배정표'!L828)=TRUE,"-",'2012 HR 배정표'!L828)</x:f>
        <x:v>-</x:v>
      </x:c>
      <x:c r="H830" s="46" t="str">
        <x:f>IF(ISBLANK('2012 HR 배정표'!L828)=TRUE,"-",IF(ISERROR((HLOOKUP($A$5,Prj_list!$O$6:$Z$7,2)*'2012 HR 배정표'!M828)/HLOOKUP($A$5,Prj_list!$O$6:$Z$7,2))=TRUE,"-",(HLOOKUP($A$5,Prj_list!$O$6:$Z$7,2)*'2012 HR 배정표'!M828)/HLOOKUP($A$5,Prj_list!$O$6:$Z$7,2)))</x:f>
        <x:v>-</x:v>
      </x:c>
      <x:c r="I830" s="45" t="str">
        <x:f>IF(ISBLANK('2012 HR 배정표'!N828)=TRUE,"-",'2012 HR 배정표'!N828)</x:f>
        <x:v>-</x:v>
      </x:c>
      <x:c r="J830" s="46" t="str">
        <x:f>IF(ISBLANK('2012 HR 배정표'!N828)=TRUE,"-",IF(ISERROR((HLOOKUP($A$5,Prj_list!$O$6:$Z$7,2)*'2012 HR 배정표'!O828)/HLOOKUP($A$5,Prj_list!$O$6:$Z$7,2))=TRUE,"-",(HLOOKUP($A$5,Prj_list!$O$6:$Z$7,2)*'2012 HR 배정표'!O828)/HLOOKUP($A$5,Prj_list!$O$6:$Z$7,2)))</x:f>
        <x:v>-</x:v>
      </x:c>
      <x:c r="K830" s="45" t="str">
        <x:f>IF(ISBLANK('2012 HR 배정표'!P828)=TRUE,"-",'2012 HR 배정표'!P828)</x:f>
        <x:v>-</x:v>
      </x:c>
      <x:c r="L830" s="46" t="str">
        <x:f>IF(ISBLANK('2012 HR 배정표'!P828)=TRUE,"-",IF(ISERROR((HLOOKUP($A$5,Prj_list!$O$6:$Z$7,2)*'2012 HR 배정표'!Q828)/HLOOKUP($A$5,Prj_list!$O$6:$Z$7,2))=TRUE,"-",(HLOOKUP($A$5,Prj_list!$O$6:$Z$7,2)*'2012 HR 배정표'!Q828)/HLOOKUP($A$5,Prj_list!$O$6:$Z$7,2)))</x:f>
        <x:v>-</x:v>
      </x:c>
      <x:c r="M830" s="45" t="str">
        <x:f>IF(ISBLANK('2012 HR 배정표'!R828)=TRUE,"-",'2012 HR 배정표'!R828)</x:f>
        <x:v>-</x:v>
      </x:c>
      <x:c r="N830" s="46" t="str">
        <x:f>IF(ISBLANK('2012 HR 배정표'!R828)=TRUE,"-",IF(ISERROR((HLOOKUP($A$5,Prj_list!$O$6:$Z$7,2)*'2012 HR 배정표'!S828)/HLOOKUP($A$5,Prj_list!$O$6:$Z$7,2))=TRUE,"-",(HLOOKUP($A$5,Prj_list!$O$6:$Z$7,2)*'2012 HR 배정표'!S828)/HLOOKUP($A$5,Prj_list!$O$6:$Z$7,2)))</x:f>
        <x:v>-</x:v>
      </x:c>
      <x:c r="O830" s="45" t="str">
        <x:f>IF(ISBLANK('2012 HR 배정표'!T828)=TRUE,"-",'2012 HR 배정표'!T828)</x:f>
        <x:v>-</x:v>
      </x:c>
      <x:c r="P830" s="46" t="str">
        <x:f>IF(ISBLANK('2012 HR 배정표'!T828)=TRUE,"-",IF(ISERROR((HLOOKUP($A$5,Prj_list!$O$6:$Z$7,2)*'2012 HR 배정표'!U828)/HLOOKUP($A$5,Prj_list!$O$6:$Z$7,2))=TRUE,"-",(HLOOKUP($A$5,Prj_list!$O$6:$Z$7,2)*'2012 HR 배정표'!U828)/HLOOKUP($A$5,Prj_list!$O$6:$Z$7,2)))</x:f>
        <x:v>-</x:v>
      </x:c>
      <x:c r="Q830" s="45" t="str">
        <x:f>IF(ISBLANK('2012 HR 배정표'!V828)=TRUE,"-",'2012 HR 배정표'!V828)</x:f>
        <x:v>-</x:v>
      </x:c>
      <x:c r="R830" s="46" t="str">
        <x:f>IF(ISBLANK('2012 HR 배정표'!V828)=TRUE,"-",IF(ISERROR((HLOOKUP($A$5,Prj_list!$O$6:$Z$7,2)*'2012 HR 배정표'!W828)/HLOOKUP($A$5,Prj_list!$O$6:$Z$7,2))=TRUE,"-",(HLOOKUP($A$5,Prj_list!$O$6:$Z$7,2)*'2012 HR 배정표'!W828)/HLOOKUP($A$5,Prj_list!$O$6:$Z$7,2)))</x:f>
        <x:v>-</x:v>
      </x:c>
      <x:c r="S830" s="45" t="str">
        <x:f>IF(ISBLANK('2012 HR 배정표'!X828)=TRUE,"-",'2012 HR 배정표'!X828)</x:f>
        <x:v>-</x:v>
      </x:c>
      <x:c r="T830" s="46" t="str">
        <x:f>IF(ISBLANK('2012 HR 배정표'!X828)=TRUE,"-",IF(ISERROR((HLOOKUP($A$5,Prj_list!$O$6:$Z$7,2)*'2012 HR 배정표'!Y828)/HLOOKUP($A$5,Prj_list!$O$6:$Z$7,2))=TRUE,"-",(HLOOKUP($A$5,Prj_list!$O$6:$Z$7,2)*'2012 HR 배정표'!Y828)/HLOOKUP($A$5,Prj_list!$O$6:$Z$7,2)))</x:f>
        <x:v>-</x:v>
      </x:c>
      <x:c r="U830" s="45" t="str">
        <x:f>IF(ISBLANK('2012 HR 배정표'!Z828)=TRUE,"-",'2012 HR 배정표'!Z828)</x:f>
        <x:v>-</x:v>
      </x:c>
      <x:c r="V830" s="46" t="str">
        <x:f>IF(ISBLANK('2012 HR 배정표'!Z828)=TRUE,"-",IF(ISERROR((HLOOKUP($A$5,Prj_list!$O$6:$Z$7,2)*'2012 HR 배정표'!AA828)/HLOOKUP($A$5,Prj_list!$O$6:$Z$7,2))=TRUE,"-",(HLOOKUP($A$5,Prj_list!$O$6:$Z$7,2)*'2012 HR 배정표'!AA828)/HLOOKUP($A$5,Prj_list!$O$6:$Z$7,2)))</x:f>
        <x:v>-</x:v>
      </x:c>
      <x:c r="W830" s="45" t="str">
        <x:f>IF(ISBLANK('2012 HR 배정표'!AB828)=TRUE,"-",'2012 HR 배정표'!AB828)</x:f>
        <x:v>-</x:v>
      </x:c>
      <x:c r="X830" s="46" t="str">
        <x:f>IF(ISBLANK('2012 HR 배정표'!AB828)=TRUE,"-",IF(ISERROR((HLOOKUP($A$5,Prj_list!$O$6:$Z$7,2)*'2012 HR 배정표'!AC828)/HLOOKUP($A$5,Prj_list!$O$6:$Z$7,2))=TRUE,"-",(HLOOKUP($A$5,Prj_list!$O$6:$Z$7,2)*'2012 HR 배정표'!AC828)/HLOOKUP($A$5,Prj_list!$O$6:$Z$7,2)))</x:f>
        <x:v>-</x:v>
      </x:c>
      <x:c r="Y830" s="45" t="str">
        <x:f>IF(ISBLANK('2012 HR 배정표'!AD828)=TRUE,"-",'2012 HR 배정표'!AD828)</x:f>
        <x:v>-</x:v>
      </x:c>
      <x:c r="Z830" s="46" t="str">
        <x:f>IF(ISBLANK('2012 HR 배정표'!AD828)=TRUE,"-",IF(ISERROR((HLOOKUP($A$5,Prj_list!$O$6:$Z$7,2)*'2012 HR 배정표'!AE828)/HLOOKUP($A$5,Prj_list!$O$6:$Z$7,2))=TRUE,"-",(HLOOKUP($A$5,Prj_list!$O$6:$Z$7,2)*'2012 HR 배정표'!AE828)/HLOOKUP($A$5,Prj_list!$O$6:$Z$7,2)))</x:f>
        <x:v>-</x:v>
      </x:c>
      <x:c r="AA830" s="45" t="str">
        <x:f>IF(ISBLANK('2012 HR 배정표'!AF828)=TRUE,"-",'2012 HR 배정표'!AF828)</x:f>
        <x:v>-</x:v>
      </x:c>
      <x:c r="AB830" s="46" t="str">
        <x:f>IF(ISBLANK('2012 HR 배정표'!AF828)=TRUE,"-",IF(ISERROR((HLOOKUP($A$5,Prj_list!$O$6:$Z$7,2)*'2012 HR 배정표'!AG828)/HLOOKUP($A$5,Prj_list!$O$6:$Z$7,2))=TRUE,"-",(HLOOKUP($A$5,Prj_list!$O$6:$Z$7,2)*'2012 HR 배정표'!AG828)/HLOOKUP($A$5,Prj_list!$O$6:$Z$7,2)))</x:f>
        <x:v>-</x:v>
      </x:c>
      <x:c r="AC830" s="45" t="str">
        <x:f>IF(ISBLANK('2012 HR 배정표'!AH828)=TRUE,"-",'2012 HR 배정표'!AH828)</x:f>
        <x:v>-</x:v>
      </x:c>
      <x:c r="AD830" s="46" t="str">
        <x:f>IF(ISBLANK('2012 HR 배정표'!AH828)=TRUE,"-",IF(ISERROR((HLOOKUP($A$5,Prj_list!$O$6:$Z$7,2)*'2012 HR 배정표'!AI828)/HLOOKUP($A$5,Prj_list!$O$6:$Z$7,2))=TRUE,"-",(HLOOKUP($A$5,Prj_list!$O$6:$Z$7,2)*'2012 HR 배정표'!AI828)/HLOOKUP($A$5,Prj_list!$O$6:$Z$7,2)))</x:f>
        <x:v>-</x:v>
      </x:c>
      <x:c r="AE830" s="45" t="str">
        <x:f>IF(ISBLANK('2012 HR 배정표'!AJ828)=TRUE,"-",'2012 HR 배정표'!AJ828)</x:f>
        <x:v>-</x:v>
      </x:c>
      <x:c r="AF830" s="46" t="str">
        <x:f>IF(ISBLANK('2012 HR 배정표'!AJ828)=TRUE,"-",IF(ISERROR((HLOOKUP($A$5,Prj_list!$O$6:$Z$7,2)*'2012 HR 배정표'!AK828)/HLOOKUP($A$5,Prj_list!$O$6:$Z$7,2))=TRUE,"-",(HLOOKUP($A$5,Prj_list!$O$6:$Z$7,2)*'2012 HR 배정표'!AK828)/HLOOKUP($A$5,Prj_list!$O$6:$Z$7,2)))</x:f>
        <x:v>-</x:v>
      </x:c>
      <x:c r="AG830" s="45" t="str">
        <x:f>IF(ISBLANK('2012 HR 배정표'!AL828)=TRUE,"-",'2012 HR 배정표'!AL828)</x:f>
        <x:v>-</x:v>
      </x:c>
      <x:c r="AH830" s="46" t="str">
        <x:f>IF(ISBLANK('2012 HR 배정표'!AL828)=TRUE,"-",IF(ISERROR((HLOOKUP($A$5,Prj_list!$O$6:$Z$7,2)*'2012 HR 배정표'!AM828)/HLOOKUP($A$5,Prj_list!$O$6:$Z$7,2))=TRUE,"-",(HLOOKUP($A$5,Prj_list!$O$6:$Z$7,2)*'2012 HR 배정표'!AM828)/HLOOKUP($A$5,Prj_list!$O$6:$Z$7,2)))</x:f>
        <x:v>-</x:v>
      </x:c>
      <x:c r="AI830" s="45" t="str">
        <x:f>IF(ISBLANK('2012 HR 배정표'!AN828)=TRUE,"-",'2012 HR 배정표'!AN828)</x:f>
        <x:v>-</x:v>
      </x:c>
      <x:c r="AJ830" s="46" t="str">
        <x:f>IF(ISBLANK('2012 HR 배정표'!AN828)=TRUE,"-",IF(ISERROR((HLOOKUP($A$5,Prj_list!$O$6:$Z$7,2)*'2012 HR 배정표'!AO828)/HLOOKUP($A$5,Prj_list!$O$6:$Z$7,2))=TRUE,"-",(HLOOKUP($A$5,Prj_list!$O$6:$Z$7,2)*'2012 HR 배정표'!AO828)/HLOOKUP($A$5,Prj_list!$O$6:$Z$7,2)))</x:f>
        <x:v>-</x:v>
      </x:c>
      <x:c r="AK830" s="45" t="str">
        <x:f>IF(ISBLANK('2012 HR 배정표'!AP828)=TRUE,"-",'2012 HR 배정표'!AP828)</x:f>
        <x:v>-</x:v>
      </x:c>
      <x:c r="AL830" s="46" t="str">
        <x:f>IF(ISBLANK('2012 HR 배정표'!AP828)=TRUE,"-",IF(ISERROR((HLOOKUP($A$5,Prj_list!$O$6:$Z$7,2)*'2012 HR 배정표'!AQ828)/HLOOKUP($A$5,Prj_list!$O$6:$Z$7,2))=TRUE,"-",(HLOOKUP($A$5,Prj_list!$O$6:$Z$7,2)*'2012 HR 배정표'!AQ828)/HLOOKUP($A$5,Prj_list!$O$6:$Z$7,2)))</x:f>
        <x:v>-</x:v>
      </x:c>
      <x:c r="AM830" s="45" t="str">
        <x:f>IF(ISBLANK('2012 HR 배정표'!AR828)=TRUE,"-",'2012 HR 배정표'!AR828)</x:f>
        <x:v>-</x:v>
      </x:c>
      <x:c r="AN830" s="46" t="str">
        <x:f>IF(ISBLANK('2012 HR 배정표'!AR828)=TRUE,"-",IF(ISERROR((HLOOKUP($A$5,Prj_list!$O$6:$Z$7,2)*'2012 HR 배정표'!AS828)/HLOOKUP($A$5,Prj_list!$O$6:$Z$7,2))=TRUE,"-",(HLOOKUP($A$5,Prj_list!$O$6:$Z$7,2)*'2012 HR 배정표'!AS828)/HLOOKUP($A$5,Prj_list!$O$6:$Z$7,2)))</x:f>
        <x:v>-</x:v>
      </x:c>
      <x:c r="AO830" s="45" t="str">
        <x:f>IF(ISBLANK('2012 HR 배정표'!AT828)=TRUE,"-",'2012 HR 배정표'!AT828)</x:f>
        <x:v>-</x:v>
      </x:c>
      <x:c r="AP830" s="46" t="str">
        <x:f>IF(ISBLANK('2012 HR 배정표'!AT828)=TRUE,"-",IF(ISERROR((HLOOKUP($A$5,Prj_list!$O$6:$Z$7,2)*'2012 HR 배정표'!AU828)/HLOOKUP($A$5,Prj_list!$O$6:$Z$7,2))=TRUE,"-",(HLOOKUP($A$5,Prj_list!$O$6:$Z$7,2)*'2012 HR 배정표'!AU828)/HLOOKUP($A$5,Prj_list!$O$6:$Z$7,2)))</x:f>
        <x:v>-</x:v>
      </x:c>
      <x:c r="AQ830" s="45" t="str">
        <x:f>IF(ISBLANK('2012 HR 배정표'!AV828)=TRUE,"-",'2012 HR 배정표'!AV828)</x:f>
        <x:v>-</x:v>
      </x:c>
      <x:c r="AR830" s="46" t="str">
        <x:f>IF(ISBLANK('2012 HR 배정표'!AV828)=TRUE,"-",IF(ISERROR((HLOOKUP($A$5,Prj_list!$O$6:$Z$7,2)*'2012 HR 배정표'!AW828)/HLOOKUP($A$5,Prj_list!$O$6:$Z$7,2))=TRUE,"-",(HLOOKUP($A$5,Prj_list!$O$6:$Z$7,2)*'2012 HR 배정표'!AW828)/HLOOKUP($A$5,Prj_list!$O$6:$Z$7,2)))</x:f>
        <x:v>-</x:v>
      </x:c>
      <x:c r="AS830" s="45" t="str">
        <x:f>IF(ISBLANK('2012 HR 배정표'!AX828)=TRUE,"-",'2012 HR 배정표'!AX828)</x:f>
        <x:v>-</x:v>
      </x:c>
      <x:c r="AT830" s="46" t="str">
        <x:f>IF(ISBLANK('2012 HR 배정표'!AX828)=TRUE,"-",IF(ISERROR((HLOOKUP($A$5,Prj_list!$O$6:$Z$7,2)*'2012 HR 배정표'!AY828)/HLOOKUP($A$5,Prj_list!$O$6:$Z$7,2))=TRUE,"-",(HLOOKUP($A$5,Prj_list!$O$6:$Z$7,2)*'2012 HR 배정표'!AY828)/HLOOKUP($A$5,Prj_list!$O$6:$Z$7,2)))</x:f>
        <x:v>-</x:v>
      </x:c>
      <x:c r="AU830" s="45" t="str">
        <x:f>IF(ISBLANK('2012 HR 배정표'!AZ828)=TRUE,"-",'2012 HR 배정표'!AZ828)</x:f>
        <x:v>-</x:v>
      </x:c>
      <x:c r="AV830" s="46" t="str">
        <x:f>IF(ISBLANK('2012 HR 배정표'!AZ828)=TRUE,"-",IF(ISERROR((HLOOKUP($A$5,Prj_list!$O$6:$Z$7,2)*'2012 HR 배정표'!BA828)/HLOOKUP($A$5,Prj_list!$O$6:$Z$7,2))=TRUE,"-",(HLOOKUP($A$5,Prj_list!$O$6:$Z$7,2)*'2012 HR 배정표'!BA828)/HLOOKUP($A$5,Prj_list!$O$6:$Z$7,2)))</x:f>
        <x:v>-</x:v>
      </x:c>
      <x:c r="AW830" s="34" t="str">
        <x:f t="shared" si="26"/>
        <x:v/>
      </x:c>
      <x:c r="AX830" s="41">
        <x:f t="shared" si="25"/>
        <x:v>0</x:v>
      </x:c>
    </x:row>
    <x:row r="831" spans="1:50">
      <x:c r="A831" s="45" t="str">
        <x:f>IF(ISBLANK('2012 HR 배정표'!F829)=TRUE,"-",'2012 HR 배정표'!F829)</x:f>
        <x:v>-</x:v>
      </x:c>
      <x:c r="B831" s="46" t="str">
        <x:f>IF(ISBLANK('2012 HR 배정표'!F829)=TRUE,"-",IF(ISERROR((HLOOKUP($A$5,Prj_list!$O$6:$Z$7,2)*'2012 HR 배정표'!G829)/HLOOKUP($A$5,Prj_list!$O$6:$Z$7,2))=TRUE,"-",(HLOOKUP($A$5,Prj_list!$O$6:$Z$7,2)*'2012 HR 배정표'!G829)/HLOOKUP($A$5,Prj_list!$O$6:$Z$7,2)))</x:f>
        <x:v>-</x:v>
      </x:c>
      <x:c r="C831" s="45" t="str">
        <x:f>IF(ISBLANK('2012 HR 배정표'!H829)=TRUE,"-",'2012 HR 배정표'!H829)</x:f>
        <x:v>-</x:v>
      </x:c>
      <x:c r="D831" s="46" t="str">
        <x:f>IF(ISBLANK('2012 HR 배정표'!H829)=TRUE,"-",IF(ISERROR((HLOOKUP($A$5,Prj_list!$O$6:$Z$7,2)*'2012 HR 배정표'!I829)/HLOOKUP($A$5,Prj_list!$O$6:$Z$7,2))=TRUE,"-",(HLOOKUP($A$5,Prj_list!$O$6:$Z$7,2)*'2012 HR 배정표'!I829)/HLOOKUP($A$5,Prj_list!$O$6:$Z$7,2)))</x:f>
        <x:v>-</x:v>
      </x:c>
      <x:c r="E831" s="45" t="str">
        <x:f>IF(ISBLANK('2012 HR 배정표'!J829)=TRUE,"-",'2012 HR 배정표'!J829)</x:f>
        <x:v>-</x:v>
      </x:c>
      <x:c r="F831" s="46" t="str">
        <x:f>IF(ISBLANK('2012 HR 배정표'!J829)=TRUE,"-",IF(ISERROR((HLOOKUP($A$5,Prj_list!$O$6:$Z$7,2)*'2012 HR 배정표'!K829)/HLOOKUP($A$5,Prj_list!$O$6:$Z$7,2))=TRUE,"-",(HLOOKUP($A$5,Prj_list!$O$6:$Z$7,2)*'2012 HR 배정표'!K829)/HLOOKUP($A$5,Prj_list!$O$6:$Z$7,2)))</x:f>
        <x:v>-</x:v>
      </x:c>
      <x:c r="G831" s="45" t="str">
        <x:f>IF(ISBLANK('2012 HR 배정표'!L829)=TRUE,"-",'2012 HR 배정표'!L829)</x:f>
        <x:v>-</x:v>
      </x:c>
      <x:c r="H831" s="46" t="str">
        <x:f>IF(ISBLANK('2012 HR 배정표'!L829)=TRUE,"-",IF(ISERROR((HLOOKUP($A$5,Prj_list!$O$6:$Z$7,2)*'2012 HR 배정표'!M829)/HLOOKUP($A$5,Prj_list!$O$6:$Z$7,2))=TRUE,"-",(HLOOKUP($A$5,Prj_list!$O$6:$Z$7,2)*'2012 HR 배정표'!M829)/HLOOKUP($A$5,Prj_list!$O$6:$Z$7,2)))</x:f>
        <x:v>-</x:v>
      </x:c>
      <x:c r="I831" s="45" t="str">
        <x:f>IF(ISBLANK('2012 HR 배정표'!N829)=TRUE,"-",'2012 HR 배정표'!N829)</x:f>
        <x:v>-</x:v>
      </x:c>
      <x:c r="J831" s="46" t="str">
        <x:f>IF(ISBLANK('2012 HR 배정표'!N829)=TRUE,"-",IF(ISERROR((HLOOKUP($A$5,Prj_list!$O$6:$Z$7,2)*'2012 HR 배정표'!O829)/HLOOKUP($A$5,Prj_list!$O$6:$Z$7,2))=TRUE,"-",(HLOOKUP($A$5,Prj_list!$O$6:$Z$7,2)*'2012 HR 배정표'!O829)/HLOOKUP($A$5,Prj_list!$O$6:$Z$7,2)))</x:f>
        <x:v>-</x:v>
      </x:c>
      <x:c r="K831" s="45" t="str">
        <x:f>IF(ISBLANK('2012 HR 배정표'!P829)=TRUE,"-",'2012 HR 배정표'!P829)</x:f>
        <x:v>-</x:v>
      </x:c>
      <x:c r="L831" s="46" t="str">
        <x:f>IF(ISBLANK('2012 HR 배정표'!P829)=TRUE,"-",IF(ISERROR((HLOOKUP($A$5,Prj_list!$O$6:$Z$7,2)*'2012 HR 배정표'!Q829)/HLOOKUP($A$5,Prj_list!$O$6:$Z$7,2))=TRUE,"-",(HLOOKUP($A$5,Prj_list!$O$6:$Z$7,2)*'2012 HR 배정표'!Q829)/HLOOKUP($A$5,Prj_list!$O$6:$Z$7,2)))</x:f>
        <x:v>-</x:v>
      </x:c>
      <x:c r="M831" s="45" t="str">
        <x:f>IF(ISBLANK('2012 HR 배정표'!R829)=TRUE,"-",'2012 HR 배정표'!R829)</x:f>
        <x:v>-</x:v>
      </x:c>
      <x:c r="N831" s="46" t="str">
        <x:f>IF(ISBLANK('2012 HR 배정표'!R829)=TRUE,"-",IF(ISERROR((HLOOKUP($A$5,Prj_list!$O$6:$Z$7,2)*'2012 HR 배정표'!S829)/HLOOKUP($A$5,Prj_list!$O$6:$Z$7,2))=TRUE,"-",(HLOOKUP($A$5,Prj_list!$O$6:$Z$7,2)*'2012 HR 배정표'!S829)/HLOOKUP($A$5,Prj_list!$O$6:$Z$7,2)))</x:f>
        <x:v>-</x:v>
      </x:c>
      <x:c r="O831" s="45" t="str">
        <x:f>IF(ISBLANK('2012 HR 배정표'!T829)=TRUE,"-",'2012 HR 배정표'!T829)</x:f>
        <x:v>-</x:v>
      </x:c>
      <x:c r="P831" s="46" t="str">
        <x:f>IF(ISBLANK('2012 HR 배정표'!T829)=TRUE,"-",IF(ISERROR((HLOOKUP($A$5,Prj_list!$O$6:$Z$7,2)*'2012 HR 배정표'!U829)/HLOOKUP($A$5,Prj_list!$O$6:$Z$7,2))=TRUE,"-",(HLOOKUP($A$5,Prj_list!$O$6:$Z$7,2)*'2012 HR 배정표'!U829)/HLOOKUP($A$5,Prj_list!$O$6:$Z$7,2)))</x:f>
        <x:v>-</x:v>
      </x:c>
      <x:c r="Q831" s="45" t="str">
        <x:f>IF(ISBLANK('2012 HR 배정표'!V829)=TRUE,"-",'2012 HR 배정표'!V829)</x:f>
        <x:v>-</x:v>
      </x:c>
      <x:c r="R831" s="46" t="str">
        <x:f>IF(ISBLANK('2012 HR 배정표'!V829)=TRUE,"-",IF(ISERROR((HLOOKUP($A$5,Prj_list!$O$6:$Z$7,2)*'2012 HR 배정표'!W829)/HLOOKUP($A$5,Prj_list!$O$6:$Z$7,2))=TRUE,"-",(HLOOKUP($A$5,Prj_list!$O$6:$Z$7,2)*'2012 HR 배정표'!W829)/HLOOKUP($A$5,Prj_list!$O$6:$Z$7,2)))</x:f>
        <x:v>-</x:v>
      </x:c>
      <x:c r="S831" s="45" t="str">
        <x:f>IF(ISBLANK('2012 HR 배정표'!X829)=TRUE,"-",'2012 HR 배정표'!X829)</x:f>
        <x:v>-</x:v>
      </x:c>
      <x:c r="T831" s="46" t="str">
        <x:f>IF(ISBLANK('2012 HR 배정표'!X829)=TRUE,"-",IF(ISERROR((HLOOKUP($A$5,Prj_list!$O$6:$Z$7,2)*'2012 HR 배정표'!Y829)/HLOOKUP($A$5,Prj_list!$O$6:$Z$7,2))=TRUE,"-",(HLOOKUP($A$5,Prj_list!$O$6:$Z$7,2)*'2012 HR 배정표'!Y829)/HLOOKUP($A$5,Prj_list!$O$6:$Z$7,2)))</x:f>
        <x:v>-</x:v>
      </x:c>
      <x:c r="U831" s="45" t="str">
        <x:f>IF(ISBLANK('2012 HR 배정표'!Z829)=TRUE,"-",'2012 HR 배정표'!Z829)</x:f>
        <x:v>-</x:v>
      </x:c>
      <x:c r="V831" s="46" t="str">
        <x:f>IF(ISBLANK('2012 HR 배정표'!Z829)=TRUE,"-",IF(ISERROR((HLOOKUP($A$5,Prj_list!$O$6:$Z$7,2)*'2012 HR 배정표'!AA829)/HLOOKUP($A$5,Prj_list!$O$6:$Z$7,2))=TRUE,"-",(HLOOKUP($A$5,Prj_list!$O$6:$Z$7,2)*'2012 HR 배정표'!AA829)/HLOOKUP($A$5,Prj_list!$O$6:$Z$7,2)))</x:f>
        <x:v>-</x:v>
      </x:c>
      <x:c r="W831" s="45" t="str">
        <x:f>IF(ISBLANK('2012 HR 배정표'!AB829)=TRUE,"-",'2012 HR 배정표'!AB829)</x:f>
        <x:v>-</x:v>
      </x:c>
      <x:c r="X831" s="46" t="str">
        <x:f>IF(ISBLANK('2012 HR 배정표'!AB829)=TRUE,"-",IF(ISERROR((HLOOKUP($A$5,Prj_list!$O$6:$Z$7,2)*'2012 HR 배정표'!AC829)/HLOOKUP($A$5,Prj_list!$O$6:$Z$7,2))=TRUE,"-",(HLOOKUP($A$5,Prj_list!$O$6:$Z$7,2)*'2012 HR 배정표'!AC829)/HLOOKUP($A$5,Prj_list!$O$6:$Z$7,2)))</x:f>
        <x:v>-</x:v>
      </x:c>
      <x:c r="Y831" s="45" t="str">
        <x:f>IF(ISBLANK('2012 HR 배정표'!AD829)=TRUE,"-",'2012 HR 배정표'!AD829)</x:f>
        <x:v>-</x:v>
      </x:c>
      <x:c r="Z831" s="46" t="str">
        <x:f>IF(ISBLANK('2012 HR 배정표'!AD829)=TRUE,"-",IF(ISERROR((HLOOKUP($A$5,Prj_list!$O$6:$Z$7,2)*'2012 HR 배정표'!AE829)/HLOOKUP($A$5,Prj_list!$O$6:$Z$7,2))=TRUE,"-",(HLOOKUP($A$5,Prj_list!$O$6:$Z$7,2)*'2012 HR 배정표'!AE829)/HLOOKUP($A$5,Prj_list!$O$6:$Z$7,2)))</x:f>
        <x:v>-</x:v>
      </x:c>
      <x:c r="AA831" s="45" t="str">
        <x:f>IF(ISBLANK('2012 HR 배정표'!AF829)=TRUE,"-",'2012 HR 배정표'!AF829)</x:f>
        <x:v>-</x:v>
      </x:c>
      <x:c r="AB831" s="46" t="str">
        <x:f>IF(ISBLANK('2012 HR 배정표'!AF829)=TRUE,"-",IF(ISERROR((HLOOKUP($A$5,Prj_list!$O$6:$Z$7,2)*'2012 HR 배정표'!AG829)/HLOOKUP($A$5,Prj_list!$O$6:$Z$7,2))=TRUE,"-",(HLOOKUP($A$5,Prj_list!$O$6:$Z$7,2)*'2012 HR 배정표'!AG829)/HLOOKUP($A$5,Prj_list!$O$6:$Z$7,2)))</x:f>
        <x:v>-</x:v>
      </x:c>
      <x:c r="AC831" s="45" t="str">
        <x:f>IF(ISBLANK('2012 HR 배정표'!AH829)=TRUE,"-",'2012 HR 배정표'!AH829)</x:f>
        <x:v>-</x:v>
      </x:c>
      <x:c r="AD831" s="46" t="str">
        <x:f>IF(ISBLANK('2012 HR 배정표'!AH829)=TRUE,"-",IF(ISERROR((HLOOKUP($A$5,Prj_list!$O$6:$Z$7,2)*'2012 HR 배정표'!AI829)/HLOOKUP($A$5,Prj_list!$O$6:$Z$7,2))=TRUE,"-",(HLOOKUP($A$5,Prj_list!$O$6:$Z$7,2)*'2012 HR 배정표'!AI829)/HLOOKUP($A$5,Prj_list!$O$6:$Z$7,2)))</x:f>
        <x:v>-</x:v>
      </x:c>
      <x:c r="AE831" s="45" t="str">
        <x:f>IF(ISBLANK('2012 HR 배정표'!AJ829)=TRUE,"-",'2012 HR 배정표'!AJ829)</x:f>
        <x:v>-</x:v>
      </x:c>
      <x:c r="AF831" s="46" t="str">
        <x:f>IF(ISBLANK('2012 HR 배정표'!AJ829)=TRUE,"-",IF(ISERROR((HLOOKUP($A$5,Prj_list!$O$6:$Z$7,2)*'2012 HR 배정표'!AK829)/HLOOKUP($A$5,Prj_list!$O$6:$Z$7,2))=TRUE,"-",(HLOOKUP($A$5,Prj_list!$O$6:$Z$7,2)*'2012 HR 배정표'!AK829)/HLOOKUP($A$5,Prj_list!$O$6:$Z$7,2)))</x:f>
        <x:v>-</x:v>
      </x:c>
      <x:c r="AG831" s="45" t="str">
        <x:f>IF(ISBLANK('2012 HR 배정표'!AL829)=TRUE,"-",'2012 HR 배정표'!AL829)</x:f>
        <x:v>-</x:v>
      </x:c>
      <x:c r="AH831" s="46" t="str">
        <x:f>IF(ISBLANK('2012 HR 배정표'!AL829)=TRUE,"-",IF(ISERROR((HLOOKUP($A$5,Prj_list!$O$6:$Z$7,2)*'2012 HR 배정표'!AM829)/HLOOKUP($A$5,Prj_list!$O$6:$Z$7,2))=TRUE,"-",(HLOOKUP($A$5,Prj_list!$O$6:$Z$7,2)*'2012 HR 배정표'!AM829)/HLOOKUP($A$5,Prj_list!$O$6:$Z$7,2)))</x:f>
        <x:v>-</x:v>
      </x:c>
      <x:c r="AI831" s="45" t="str">
        <x:f>IF(ISBLANK('2012 HR 배정표'!AN829)=TRUE,"-",'2012 HR 배정표'!AN829)</x:f>
        <x:v>-</x:v>
      </x:c>
      <x:c r="AJ831" s="46" t="str">
        <x:f>IF(ISBLANK('2012 HR 배정표'!AN829)=TRUE,"-",IF(ISERROR((HLOOKUP($A$5,Prj_list!$O$6:$Z$7,2)*'2012 HR 배정표'!AO829)/HLOOKUP($A$5,Prj_list!$O$6:$Z$7,2))=TRUE,"-",(HLOOKUP($A$5,Prj_list!$O$6:$Z$7,2)*'2012 HR 배정표'!AO829)/HLOOKUP($A$5,Prj_list!$O$6:$Z$7,2)))</x:f>
        <x:v>-</x:v>
      </x:c>
      <x:c r="AK831" s="45" t="str">
        <x:f>IF(ISBLANK('2012 HR 배정표'!AP829)=TRUE,"-",'2012 HR 배정표'!AP829)</x:f>
        <x:v>-</x:v>
      </x:c>
      <x:c r="AL831" s="46" t="str">
        <x:f>IF(ISBLANK('2012 HR 배정표'!AP829)=TRUE,"-",IF(ISERROR((HLOOKUP($A$5,Prj_list!$O$6:$Z$7,2)*'2012 HR 배정표'!AQ829)/HLOOKUP($A$5,Prj_list!$O$6:$Z$7,2))=TRUE,"-",(HLOOKUP($A$5,Prj_list!$O$6:$Z$7,2)*'2012 HR 배정표'!AQ829)/HLOOKUP($A$5,Prj_list!$O$6:$Z$7,2)))</x:f>
        <x:v>-</x:v>
      </x:c>
      <x:c r="AM831" s="45" t="str">
        <x:f>IF(ISBLANK('2012 HR 배정표'!AR829)=TRUE,"-",'2012 HR 배정표'!AR829)</x:f>
        <x:v>-</x:v>
      </x:c>
      <x:c r="AN831" s="46" t="str">
        <x:f>IF(ISBLANK('2012 HR 배정표'!AR829)=TRUE,"-",IF(ISERROR((HLOOKUP($A$5,Prj_list!$O$6:$Z$7,2)*'2012 HR 배정표'!AS829)/HLOOKUP($A$5,Prj_list!$O$6:$Z$7,2))=TRUE,"-",(HLOOKUP($A$5,Prj_list!$O$6:$Z$7,2)*'2012 HR 배정표'!AS829)/HLOOKUP($A$5,Prj_list!$O$6:$Z$7,2)))</x:f>
        <x:v>-</x:v>
      </x:c>
      <x:c r="AO831" s="45" t="str">
        <x:f>IF(ISBLANK('2012 HR 배정표'!AT829)=TRUE,"-",'2012 HR 배정표'!AT829)</x:f>
        <x:v>-</x:v>
      </x:c>
      <x:c r="AP831" s="46" t="str">
        <x:f>IF(ISBLANK('2012 HR 배정표'!AT829)=TRUE,"-",IF(ISERROR((HLOOKUP($A$5,Prj_list!$O$6:$Z$7,2)*'2012 HR 배정표'!AU829)/HLOOKUP($A$5,Prj_list!$O$6:$Z$7,2))=TRUE,"-",(HLOOKUP($A$5,Prj_list!$O$6:$Z$7,2)*'2012 HR 배정표'!AU829)/HLOOKUP($A$5,Prj_list!$O$6:$Z$7,2)))</x:f>
        <x:v>-</x:v>
      </x:c>
      <x:c r="AQ831" s="45" t="str">
        <x:f>IF(ISBLANK('2012 HR 배정표'!AV829)=TRUE,"-",'2012 HR 배정표'!AV829)</x:f>
        <x:v>-</x:v>
      </x:c>
      <x:c r="AR831" s="46" t="str">
        <x:f>IF(ISBLANK('2012 HR 배정표'!AV829)=TRUE,"-",IF(ISERROR((HLOOKUP($A$5,Prj_list!$O$6:$Z$7,2)*'2012 HR 배정표'!AW829)/HLOOKUP($A$5,Prj_list!$O$6:$Z$7,2))=TRUE,"-",(HLOOKUP($A$5,Prj_list!$O$6:$Z$7,2)*'2012 HR 배정표'!AW829)/HLOOKUP($A$5,Prj_list!$O$6:$Z$7,2)))</x:f>
        <x:v>-</x:v>
      </x:c>
      <x:c r="AS831" s="45" t="str">
        <x:f>IF(ISBLANK('2012 HR 배정표'!AX829)=TRUE,"-",'2012 HR 배정표'!AX829)</x:f>
        <x:v>-</x:v>
      </x:c>
      <x:c r="AT831" s="46" t="str">
        <x:f>IF(ISBLANK('2012 HR 배정표'!AX829)=TRUE,"-",IF(ISERROR((HLOOKUP($A$5,Prj_list!$O$6:$Z$7,2)*'2012 HR 배정표'!AY829)/HLOOKUP($A$5,Prj_list!$O$6:$Z$7,2))=TRUE,"-",(HLOOKUP($A$5,Prj_list!$O$6:$Z$7,2)*'2012 HR 배정표'!AY829)/HLOOKUP($A$5,Prj_list!$O$6:$Z$7,2)))</x:f>
        <x:v>-</x:v>
      </x:c>
      <x:c r="AU831" s="45" t="str">
        <x:f>IF(ISBLANK('2012 HR 배정표'!AZ829)=TRUE,"-",'2012 HR 배정표'!AZ829)</x:f>
        <x:v>-</x:v>
      </x:c>
      <x:c r="AV831" s="46" t="str">
        <x:f>IF(ISBLANK('2012 HR 배정표'!AZ829)=TRUE,"-",IF(ISERROR((HLOOKUP($A$5,Prj_list!$O$6:$Z$7,2)*'2012 HR 배정표'!BA829)/HLOOKUP($A$5,Prj_list!$O$6:$Z$7,2))=TRUE,"-",(HLOOKUP($A$5,Prj_list!$O$6:$Z$7,2)*'2012 HR 배정표'!BA829)/HLOOKUP($A$5,Prj_list!$O$6:$Z$7,2)))</x:f>
        <x:v>-</x:v>
      </x:c>
      <x:c r="AW831" s="34" t="str">
        <x:f t="shared" si="26"/>
        <x:v/>
      </x:c>
      <x:c r="AX831" s="41">
        <x:f t="shared" si="25"/>
        <x:v>0</x:v>
      </x:c>
    </x:row>
    <x:row r="832" spans="1:50">
      <x:c r="A832" s="45" t="str">
        <x:f>IF(ISBLANK('2012 HR 배정표'!F830)=TRUE,"-",'2012 HR 배정표'!F830)</x:f>
        <x:v>-</x:v>
      </x:c>
      <x:c r="B832" s="46" t="str">
        <x:f>IF(ISBLANK('2012 HR 배정표'!F830)=TRUE,"-",IF(ISERROR((HLOOKUP($A$5,Prj_list!$O$6:$Z$7,2)*'2012 HR 배정표'!G830)/HLOOKUP($A$5,Prj_list!$O$6:$Z$7,2))=TRUE,"-",(HLOOKUP($A$5,Prj_list!$O$6:$Z$7,2)*'2012 HR 배정표'!G830)/HLOOKUP($A$5,Prj_list!$O$6:$Z$7,2)))</x:f>
        <x:v>-</x:v>
      </x:c>
      <x:c r="C832" s="45" t="str">
        <x:f>IF(ISBLANK('2012 HR 배정표'!H830)=TRUE,"-",'2012 HR 배정표'!H830)</x:f>
        <x:v>-</x:v>
      </x:c>
      <x:c r="D832" s="46" t="str">
        <x:f>IF(ISBLANK('2012 HR 배정표'!H830)=TRUE,"-",IF(ISERROR((HLOOKUP($A$5,Prj_list!$O$6:$Z$7,2)*'2012 HR 배정표'!I830)/HLOOKUP($A$5,Prj_list!$O$6:$Z$7,2))=TRUE,"-",(HLOOKUP($A$5,Prj_list!$O$6:$Z$7,2)*'2012 HR 배정표'!I830)/HLOOKUP($A$5,Prj_list!$O$6:$Z$7,2)))</x:f>
        <x:v>-</x:v>
      </x:c>
      <x:c r="E832" s="45" t="str">
        <x:f>IF(ISBLANK('2012 HR 배정표'!J830)=TRUE,"-",'2012 HR 배정표'!J830)</x:f>
        <x:v>-</x:v>
      </x:c>
      <x:c r="F832" s="46" t="str">
        <x:f>IF(ISBLANK('2012 HR 배정표'!J830)=TRUE,"-",IF(ISERROR((HLOOKUP($A$5,Prj_list!$O$6:$Z$7,2)*'2012 HR 배정표'!K830)/HLOOKUP($A$5,Prj_list!$O$6:$Z$7,2))=TRUE,"-",(HLOOKUP($A$5,Prj_list!$O$6:$Z$7,2)*'2012 HR 배정표'!K830)/HLOOKUP($A$5,Prj_list!$O$6:$Z$7,2)))</x:f>
        <x:v>-</x:v>
      </x:c>
      <x:c r="G832" s="45" t="str">
        <x:f>IF(ISBLANK('2012 HR 배정표'!L830)=TRUE,"-",'2012 HR 배정표'!L830)</x:f>
        <x:v>-</x:v>
      </x:c>
      <x:c r="H832" s="46" t="str">
        <x:f>IF(ISBLANK('2012 HR 배정표'!L830)=TRUE,"-",IF(ISERROR((HLOOKUP($A$5,Prj_list!$O$6:$Z$7,2)*'2012 HR 배정표'!M830)/HLOOKUP($A$5,Prj_list!$O$6:$Z$7,2))=TRUE,"-",(HLOOKUP($A$5,Prj_list!$O$6:$Z$7,2)*'2012 HR 배정표'!M830)/HLOOKUP($A$5,Prj_list!$O$6:$Z$7,2)))</x:f>
        <x:v>-</x:v>
      </x:c>
      <x:c r="I832" s="45" t="str">
        <x:f>IF(ISBLANK('2012 HR 배정표'!N830)=TRUE,"-",'2012 HR 배정표'!N830)</x:f>
        <x:v>-</x:v>
      </x:c>
      <x:c r="J832" s="46" t="str">
        <x:f>IF(ISBLANK('2012 HR 배정표'!N830)=TRUE,"-",IF(ISERROR((HLOOKUP($A$5,Prj_list!$O$6:$Z$7,2)*'2012 HR 배정표'!O830)/HLOOKUP($A$5,Prj_list!$O$6:$Z$7,2))=TRUE,"-",(HLOOKUP($A$5,Prj_list!$O$6:$Z$7,2)*'2012 HR 배정표'!O830)/HLOOKUP($A$5,Prj_list!$O$6:$Z$7,2)))</x:f>
        <x:v>-</x:v>
      </x:c>
      <x:c r="K832" s="45" t="str">
        <x:f>IF(ISBLANK('2012 HR 배정표'!P830)=TRUE,"-",'2012 HR 배정표'!P830)</x:f>
        <x:v>-</x:v>
      </x:c>
      <x:c r="L832" s="46" t="str">
        <x:f>IF(ISBLANK('2012 HR 배정표'!P830)=TRUE,"-",IF(ISERROR((HLOOKUP($A$5,Prj_list!$O$6:$Z$7,2)*'2012 HR 배정표'!Q830)/HLOOKUP($A$5,Prj_list!$O$6:$Z$7,2))=TRUE,"-",(HLOOKUP($A$5,Prj_list!$O$6:$Z$7,2)*'2012 HR 배정표'!Q830)/HLOOKUP($A$5,Prj_list!$O$6:$Z$7,2)))</x:f>
        <x:v>-</x:v>
      </x:c>
      <x:c r="M832" s="45" t="str">
        <x:f>IF(ISBLANK('2012 HR 배정표'!R830)=TRUE,"-",'2012 HR 배정표'!R830)</x:f>
        <x:v>-</x:v>
      </x:c>
      <x:c r="N832" s="46" t="str">
        <x:f>IF(ISBLANK('2012 HR 배정표'!R830)=TRUE,"-",IF(ISERROR((HLOOKUP($A$5,Prj_list!$O$6:$Z$7,2)*'2012 HR 배정표'!S830)/HLOOKUP($A$5,Prj_list!$O$6:$Z$7,2))=TRUE,"-",(HLOOKUP($A$5,Prj_list!$O$6:$Z$7,2)*'2012 HR 배정표'!S830)/HLOOKUP($A$5,Prj_list!$O$6:$Z$7,2)))</x:f>
        <x:v>-</x:v>
      </x:c>
      <x:c r="O832" s="45" t="str">
        <x:f>IF(ISBLANK('2012 HR 배정표'!T830)=TRUE,"-",'2012 HR 배정표'!T830)</x:f>
        <x:v>-</x:v>
      </x:c>
      <x:c r="P832" s="46" t="str">
        <x:f>IF(ISBLANK('2012 HR 배정표'!T830)=TRUE,"-",IF(ISERROR((HLOOKUP($A$5,Prj_list!$O$6:$Z$7,2)*'2012 HR 배정표'!U830)/HLOOKUP($A$5,Prj_list!$O$6:$Z$7,2))=TRUE,"-",(HLOOKUP($A$5,Prj_list!$O$6:$Z$7,2)*'2012 HR 배정표'!U830)/HLOOKUP($A$5,Prj_list!$O$6:$Z$7,2)))</x:f>
        <x:v>-</x:v>
      </x:c>
      <x:c r="Q832" s="45" t="str">
        <x:f>IF(ISBLANK('2012 HR 배정표'!V830)=TRUE,"-",'2012 HR 배정표'!V830)</x:f>
        <x:v>-</x:v>
      </x:c>
      <x:c r="R832" s="46" t="str">
        <x:f>IF(ISBLANK('2012 HR 배정표'!V830)=TRUE,"-",IF(ISERROR((HLOOKUP($A$5,Prj_list!$O$6:$Z$7,2)*'2012 HR 배정표'!W830)/HLOOKUP($A$5,Prj_list!$O$6:$Z$7,2))=TRUE,"-",(HLOOKUP($A$5,Prj_list!$O$6:$Z$7,2)*'2012 HR 배정표'!W830)/HLOOKUP($A$5,Prj_list!$O$6:$Z$7,2)))</x:f>
        <x:v>-</x:v>
      </x:c>
      <x:c r="S832" s="45" t="str">
        <x:f>IF(ISBLANK('2012 HR 배정표'!X830)=TRUE,"-",'2012 HR 배정표'!X830)</x:f>
        <x:v>-</x:v>
      </x:c>
      <x:c r="T832" s="46" t="str">
        <x:f>IF(ISBLANK('2012 HR 배정표'!X830)=TRUE,"-",IF(ISERROR((HLOOKUP($A$5,Prj_list!$O$6:$Z$7,2)*'2012 HR 배정표'!Y830)/HLOOKUP($A$5,Prj_list!$O$6:$Z$7,2))=TRUE,"-",(HLOOKUP($A$5,Prj_list!$O$6:$Z$7,2)*'2012 HR 배정표'!Y830)/HLOOKUP($A$5,Prj_list!$O$6:$Z$7,2)))</x:f>
        <x:v>-</x:v>
      </x:c>
      <x:c r="U832" s="45" t="str">
        <x:f>IF(ISBLANK('2012 HR 배정표'!Z830)=TRUE,"-",'2012 HR 배정표'!Z830)</x:f>
        <x:v>-</x:v>
      </x:c>
      <x:c r="V832" s="46" t="str">
        <x:f>IF(ISBLANK('2012 HR 배정표'!Z830)=TRUE,"-",IF(ISERROR((HLOOKUP($A$5,Prj_list!$O$6:$Z$7,2)*'2012 HR 배정표'!AA830)/HLOOKUP($A$5,Prj_list!$O$6:$Z$7,2))=TRUE,"-",(HLOOKUP($A$5,Prj_list!$O$6:$Z$7,2)*'2012 HR 배정표'!AA830)/HLOOKUP($A$5,Prj_list!$O$6:$Z$7,2)))</x:f>
        <x:v>-</x:v>
      </x:c>
      <x:c r="W832" s="45" t="str">
        <x:f>IF(ISBLANK('2012 HR 배정표'!AB830)=TRUE,"-",'2012 HR 배정표'!AB830)</x:f>
        <x:v>-</x:v>
      </x:c>
      <x:c r="X832" s="46" t="str">
        <x:f>IF(ISBLANK('2012 HR 배정표'!AB830)=TRUE,"-",IF(ISERROR((HLOOKUP($A$5,Prj_list!$O$6:$Z$7,2)*'2012 HR 배정표'!AC830)/HLOOKUP($A$5,Prj_list!$O$6:$Z$7,2))=TRUE,"-",(HLOOKUP($A$5,Prj_list!$O$6:$Z$7,2)*'2012 HR 배정표'!AC830)/HLOOKUP($A$5,Prj_list!$O$6:$Z$7,2)))</x:f>
        <x:v>-</x:v>
      </x:c>
      <x:c r="Y832" s="45" t="str">
        <x:f>IF(ISBLANK('2012 HR 배정표'!AD830)=TRUE,"-",'2012 HR 배정표'!AD830)</x:f>
        <x:v>-</x:v>
      </x:c>
      <x:c r="Z832" s="46" t="str">
        <x:f>IF(ISBLANK('2012 HR 배정표'!AD830)=TRUE,"-",IF(ISERROR((HLOOKUP($A$5,Prj_list!$O$6:$Z$7,2)*'2012 HR 배정표'!AE830)/HLOOKUP($A$5,Prj_list!$O$6:$Z$7,2))=TRUE,"-",(HLOOKUP($A$5,Prj_list!$O$6:$Z$7,2)*'2012 HR 배정표'!AE830)/HLOOKUP($A$5,Prj_list!$O$6:$Z$7,2)))</x:f>
        <x:v>-</x:v>
      </x:c>
      <x:c r="AA832" s="45" t="str">
        <x:f>IF(ISBLANK('2012 HR 배정표'!AF830)=TRUE,"-",'2012 HR 배정표'!AF830)</x:f>
        <x:v>-</x:v>
      </x:c>
      <x:c r="AB832" s="46" t="str">
        <x:f>IF(ISBLANK('2012 HR 배정표'!AF830)=TRUE,"-",IF(ISERROR((HLOOKUP($A$5,Prj_list!$O$6:$Z$7,2)*'2012 HR 배정표'!AG830)/HLOOKUP($A$5,Prj_list!$O$6:$Z$7,2))=TRUE,"-",(HLOOKUP($A$5,Prj_list!$O$6:$Z$7,2)*'2012 HR 배정표'!AG830)/HLOOKUP($A$5,Prj_list!$O$6:$Z$7,2)))</x:f>
        <x:v>-</x:v>
      </x:c>
      <x:c r="AC832" s="45" t="str">
        <x:f>IF(ISBLANK('2012 HR 배정표'!AH830)=TRUE,"-",'2012 HR 배정표'!AH830)</x:f>
        <x:v>-</x:v>
      </x:c>
      <x:c r="AD832" s="46" t="str">
        <x:f>IF(ISBLANK('2012 HR 배정표'!AH830)=TRUE,"-",IF(ISERROR((HLOOKUP($A$5,Prj_list!$O$6:$Z$7,2)*'2012 HR 배정표'!AI830)/HLOOKUP($A$5,Prj_list!$O$6:$Z$7,2))=TRUE,"-",(HLOOKUP($A$5,Prj_list!$O$6:$Z$7,2)*'2012 HR 배정표'!AI830)/HLOOKUP($A$5,Prj_list!$O$6:$Z$7,2)))</x:f>
        <x:v>-</x:v>
      </x:c>
      <x:c r="AE832" s="45" t="str">
        <x:f>IF(ISBLANK('2012 HR 배정표'!AJ830)=TRUE,"-",'2012 HR 배정표'!AJ830)</x:f>
        <x:v>-</x:v>
      </x:c>
      <x:c r="AF832" s="46" t="str">
        <x:f>IF(ISBLANK('2012 HR 배정표'!AJ830)=TRUE,"-",IF(ISERROR((HLOOKUP($A$5,Prj_list!$O$6:$Z$7,2)*'2012 HR 배정표'!AK830)/HLOOKUP($A$5,Prj_list!$O$6:$Z$7,2))=TRUE,"-",(HLOOKUP($A$5,Prj_list!$O$6:$Z$7,2)*'2012 HR 배정표'!AK830)/HLOOKUP($A$5,Prj_list!$O$6:$Z$7,2)))</x:f>
        <x:v>-</x:v>
      </x:c>
      <x:c r="AG832" s="45" t="str">
        <x:f>IF(ISBLANK('2012 HR 배정표'!AL830)=TRUE,"-",'2012 HR 배정표'!AL830)</x:f>
        <x:v>-</x:v>
      </x:c>
      <x:c r="AH832" s="46" t="str">
        <x:f>IF(ISBLANK('2012 HR 배정표'!AL830)=TRUE,"-",IF(ISERROR((HLOOKUP($A$5,Prj_list!$O$6:$Z$7,2)*'2012 HR 배정표'!AM830)/HLOOKUP($A$5,Prj_list!$O$6:$Z$7,2))=TRUE,"-",(HLOOKUP($A$5,Prj_list!$O$6:$Z$7,2)*'2012 HR 배정표'!AM830)/HLOOKUP($A$5,Prj_list!$O$6:$Z$7,2)))</x:f>
        <x:v>-</x:v>
      </x:c>
      <x:c r="AI832" s="45" t="str">
        <x:f>IF(ISBLANK('2012 HR 배정표'!AN830)=TRUE,"-",'2012 HR 배정표'!AN830)</x:f>
        <x:v>-</x:v>
      </x:c>
      <x:c r="AJ832" s="46" t="str">
        <x:f>IF(ISBLANK('2012 HR 배정표'!AN830)=TRUE,"-",IF(ISERROR((HLOOKUP($A$5,Prj_list!$O$6:$Z$7,2)*'2012 HR 배정표'!AO830)/HLOOKUP($A$5,Prj_list!$O$6:$Z$7,2))=TRUE,"-",(HLOOKUP($A$5,Prj_list!$O$6:$Z$7,2)*'2012 HR 배정표'!AO830)/HLOOKUP($A$5,Prj_list!$O$6:$Z$7,2)))</x:f>
        <x:v>-</x:v>
      </x:c>
      <x:c r="AK832" s="45" t="str">
        <x:f>IF(ISBLANK('2012 HR 배정표'!AP830)=TRUE,"-",'2012 HR 배정표'!AP830)</x:f>
        <x:v>-</x:v>
      </x:c>
      <x:c r="AL832" s="46" t="str">
        <x:f>IF(ISBLANK('2012 HR 배정표'!AP830)=TRUE,"-",IF(ISERROR((HLOOKUP($A$5,Prj_list!$O$6:$Z$7,2)*'2012 HR 배정표'!AQ830)/HLOOKUP($A$5,Prj_list!$O$6:$Z$7,2))=TRUE,"-",(HLOOKUP($A$5,Prj_list!$O$6:$Z$7,2)*'2012 HR 배정표'!AQ830)/HLOOKUP($A$5,Prj_list!$O$6:$Z$7,2)))</x:f>
        <x:v>-</x:v>
      </x:c>
      <x:c r="AM832" s="45" t="str">
        <x:f>IF(ISBLANK('2012 HR 배정표'!AR830)=TRUE,"-",'2012 HR 배정표'!AR830)</x:f>
        <x:v>-</x:v>
      </x:c>
      <x:c r="AN832" s="46" t="str">
        <x:f>IF(ISBLANK('2012 HR 배정표'!AR830)=TRUE,"-",IF(ISERROR((HLOOKUP($A$5,Prj_list!$O$6:$Z$7,2)*'2012 HR 배정표'!AS830)/HLOOKUP($A$5,Prj_list!$O$6:$Z$7,2))=TRUE,"-",(HLOOKUP($A$5,Prj_list!$O$6:$Z$7,2)*'2012 HR 배정표'!AS830)/HLOOKUP($A$5,Prj_list!$O$6:$Z$7,2)))</x:f>
        <x:v>-</x:v>
      </x:c>
      <x:c r="AO832" s="45" t="str">
        <x:f>IF(ISBLANK('2012 HR 배정표'!AT830)=TRUE,"-",'2012 HR 배정표'!AT830)</x:f>
        <x:v>-</x:v>
      </x:c>
      <x:c r="AP832" s="46" t="str">
        <x:f>IF(ISBLANK('2012 HR 배정표'!AT830)=TRUE,"-",IF(ISERROR((HLOOKUP($A$5,Prj_list!$O$6:$Z$7,2)*'2012 HR 배정표'!AU830)/HLOOKUP($A$5,Prj_list!$O$6:$Z$7,2))=TRUE,"-",(HLOOKUP($A$5,Prj_list!$O$6:$Z$7,2)*'2012 HR 배정표'!AU830)/HLOOKUP($A$5,Prj_list!$O$6:$Z$7,2)))</x:f>
        <x:v>-</x:v>
      </x:c>
      <x:c r="AQ832" s="45" t="str">
        <x:f>IF(ISBLANK('2012 HR 배정표'!AV830)=TRUE,"-",'2012 HR 배정표'!AV830)</x:f>
        <x:v>-</x:v>
      </x:c>
      <x:c r="AR832" s="46" t="str">
        <x:f>IF(ISBLANK('2012 HR 배정표'!AV830)=TRUE,"-",IF(ISERROR((HLOOKUP($A$5,Prj_list!$O$6:$Z$7,2)*'2012 HR 배정표'!AW830)/HLOOKUP($A$5,Prj_list!$O$6:$Z$7,2))=TRUE,"-",(HLOOKUP($A$5,Prj_list!$O$6:$Z$7,2)*'2012 HR 배정표'!AW830)/HLOOKUP($A$5,Prj_list!$O$6:$Z$7,2)))</x:f>
        <x:v>-</x:v>
      </x:c>
      <x:c r="AS832" s="45" t="str">
        <x:f>IF(ISBLANK('2012 HR 배정표'!AX830)=TRUE,"-",'2012 HR 배정표'!AX830)</x:f>
        <x:v>-</x:v>
      </x:c>
      <x:c r="AT832" s="46" t="str">
        <x:f>IF(ISBLANK('2012 HR 배정표'!AX830)=TRUE,"-",IF(ISERROR((HLOOKUP($A$5,Prj_list!$O$6:$Z$7,2)*'2012 HR 배정표'!AY830)/HLOOKUP($A$5,Prj_list!$O$6:$Z$7,2))=TRUE,"-",(HLOOKUP($A$5,Prj_list!$O$6:$Z$7,2)*'2012 HR 배정표'!AY830)/HLOOKUP($A$5,Prj_list!$O$6:$Z$7,2)))</x:f>
        <x:v>-</x:v>
      </x:c>
      <x:c r="AU832" s="45" t="str">
        <x:f>IF(ISBLANK('2012 HR 배정표'!AZ830)=TRUE,"-",'2012 HR 배정표'!AZ830)</x:f>
        <x:v>-</x:v>
      </x:c>
      <x:c r="AV832" s="46" t="str">
        <x:f>IF(ISBLANK('2012 HR 배정표'!AZ830)=TRUE,"-",IF(ISERROR((HLOOKUP($A$5,Prj_list!$O$6:$Z$7,2)*'2012 HR 배정표'!BA830)/HLOOKUP($A$5,Prj_list!$O$6:$Z$7,2))=TRUE,"-",(HLOOKUP($A$5,Prj_list!$O$6:$Z$7,2)*'2012 HR 배정표'!BA830)/HLOOKUP($A$5,Prj_list!$O$6:$Z$7,2)))</x:f>
        <x:v>-</x:v>
      </x:c>
      <x:c r="AW832" s="34" t="str">
        <x:f t="shared" si="26"/>
        <x:v/>
      </x:c>
      <x:c r="AX832" s="41">
        <x:f t="shared" si="25"/>
        <x:v>0</x:v>
      </x:c>
    </x:row>
    <x:row r="833" spans="1:50">
      <x:c r="A833" s="45" t="str">
        <x:f>IF(ISBLANK('2012 HR 배정표'!F831)=TRUE,"-",'2012 HR 배정표'!F831)</x:f>
        <x:v>-</x:v>
      </x:c>
      <x:c r="B833" s="46" t="str">
        <x:f>IF(ISBLANK('2012 HR 배정표'!F831)=TRUE,"-",IF(ISERROR((HLOOKUP($A$5,Prj_list!$O$6:$Z$7,2)*'2012 HR 배정표'!G831)/HLOOKUP($A$5,Prj_list!$O$6:$Z$7,2))=TRUE,"-",(HLOOKUP($A$5,Prj_list!$O$6:$Z$7,2)*'2012 HR 배정표'!G831)/HLOOKUP($A$5,Prj_list!$O$6:$Z$7,2)))</x:f>
        <x:v>-</x:v>
      </x:c>
      <x:c r="C833" s="45" t="str">
        <x:f>IF(ISBLANK('2012 HR 배정표'!H831)=TRUE,"-",'2012 HR 배정표'!H831)</x:f>
        <x:v>-</x:v>
      </x:c>
      <x:c r="D833" s="46" t="str">
        <x:f>IF(ISBLANK('2012 HR 배정표'!H831)=TRUE,"-",IF(ISERROR((HLOOKUP($A$5,Prj_list!$O$6:$Z$7,2)*'2012 HR 배정표'!I831)/HLOOKUP($A$5,Prj_list!$O$6:$Z$7,2))=TRUE,"-",(HLOOKUP($A$5,Prj_list!$O$6:$Z$7,2)*'2012 HR 배정표'!I831)/HLOOKUP($A$5,Prj_list!$O$6:$Z$7,2)))</x:f>
        <x:v>-</x:v>
      </x:c>
      <x:c r="E833" s="45" t="str">
        <x:f>IF(ISBLANK('2012 HR 배정표'!J831)=TRUE,"-",'2012 HR 배정표'!J831)</x:f>
        <x:v>-</x:v>
      </x:c>
      <x:c r="F833" s="46" t="str">
        <x:f>IF(ISBLANK('2012 HR 배정표'!J831)=TRUE,"-",IF(ISERROR((HLOOKUP($A$5,Prj_list!$O$6:$Z$7,2)*'2012 HR 배정표'!K831)/HLOOKUP($A$5,Prj_list!$O$6:$Z$7,2))=TRUE,"-",(HLOOKUP($A$5,Prj_list!$O$6:$Z$7,2)*'2012 HR 배정표'!K831)/HLOOKUP($A$5,Prj_list!$O$6:$Z$7,2)))</x:f>
        <x:v>-</x:v>
      </x:c>
      <x:c r="G833" s="45" t="str">
        <x:f>IF(ISBLANK('2012 HR 배정표'!L831)=TRUE,"-",'2012 HR 배정표'!L831)</x:f>
        <x:v>-</x:v>
      </x:c>
      <x:c r="H833" s="46" t="str">
        <x:f>IF(ISBLANK('2012 HR 배정표'!L831)=TRUE,"-",IF(ISERROR((HLOOKUP($A$5,Prj_list!$O$6:$Z$7,2)*'2012 HR 배정표'!M831)/HLOOKUP($A$5,Prj_list!$O$6:$Z$7,2))=TRUE,"-",(HLOOKUP($A$5,Prj_list!$O$6:$Z$7,2)*'2012 HR 배정표'!M831)/HLOOKUP($A$5,Prj_list!$O$6:$Z$7,2)))</x:f>
        <x:v>-</x:v>
      </x:c>
      <x:c r="I833" s="45" t="str">
        <x:f>IF(ISBLANK('2012 HR 배정표'!N831)=TRUE,"-",'2012 HR 배정표'!N831)</x:f>
        <x:v>-</x:v>
      </x:c>
      <x:c r="J833" s="46" t="str">
        <x:f>IF(ISBLANK('2012 HR 배정표'!N831)=TRUE,"-",IF(ISERROR((HLOOKUP($A$5,Prj_list!$O$6:$Z$7,2)*'2012 HR 배정표'!O831)/HLOOKUP($A$5,Prj_list!$O$6:$Z$7,2))=TRUE,"-",(HLOOKUP($A$5,Prj_list!$O$6:$Z$7,2)*'2012 HR 배정표'!O831)/HLOOKUP($A$5,Prj_list!$O$6:$Z$7,2)))</x:f>
        <x:v>-</x:v>
      </x:c>
      <x:c r="K833" s="45" t="str">
        <x:f>IF(ISBLANK('2012 HR 배정표'!P831)=TRUE,"-",'2012 HR 배정표'!P831)</x:f>
        <x:v>-</x:v>
      </x:c>
      <x:c r="L833" s="46" t="str">
        <x:f>IF(ISBLANK('2012 HR 배정표'!P831)=TRUE,"-",IF(ISERROR((HLOOKUP($A$5,Prj_list!$O$6:$Z$7,2)*'2012 HR 배정표'!Q831)/HLOOKUP($A$5,Prj_list!$O$6:$Z$7,2))=TRUE,"-",(HLOOKUP($A$5,Prj_list!$O$6:$Z$7,2)*'2012 HR 배정표'!Q831)/HLOOKUP($A$5,Prj_list!$O$6:$Z$7,2)))</x:f>
        <x:v>-</x:v>
      </x:c>
      <x:c r="M833" s="45" t="str">
        <x:f>IF(ISBLANK('2012 HR 배정표'!R831)=TRUE,"-",'2012 HR 배정표'!R831)</x:f>
        <x:v>-</x:v>
      </x:c>
      <x:c r="N833" s="46" t="str">
        <x:f>IF(ISBLANK('2012 HR 배정표'!R831)=TRUE,"-",IF(ISERROR((HLOOKUP($A$5,Prj_list!$O$6:$Z$7,2)*'2012 HR 배정표'!S831)/HLOOKUP($A$5,Prj_list!$O$6:$Z$7,2))=TRUE,"-",(HLOOKUP($A$5,Prj_list!$O$6:$Z$7,2)*'2012 HR 배정표'!S831)/HLOOKUP($A$5,Prj_list!$O$6:$Z$7,2)))</x:f>
        <x:v>-</x:v>
      </x:c>
      <x:c r="O833" s="45" t="str">
        <x:f>IF(ISBLANK('2012 HR 배정표'!T831)=TRUE,"-",'2012 HR 배정표'!T831)</x:f>
        <x:v>-</x:v>
      </x:c>
      <x:c r="P833" s="46" t="str">
        <x:f>IF(ISBLANK('2012 HR 배정표'!T831)=TRUE,"-",IF(ISERROR((HLOOKUP($A$5,Prj_list!$O$6:$Z$7,2)*'2012 HR 배정표'!U831)/HLOOKUP($A$5,Prj_list!$O$6:$Z$7,2))=TRUE,"-",(HLOOKUP($A$5,Prj_list!$O$6:$Z$7,2)*'2012 HR 배정표'!U831)/HLOOKUP($A$5,Prj_list!$O$6:$Z$7,2)))</x:f>
        <x:v>-</x:v>
      </x:c>
      <x:c r="Q833" s="45" t="str">
        <x:f>IF(ISBLANK('2012 HR 배정표'!V831)=TRUE,"-",'2012 HR 배정표'!V831)</x:f>
        <x:v>-</x:v>
      </x:c>
      <x:c r="R833" s="46" t="str">
        <x:f>IF(ISBLANK('2012 HR 배정표'!V831)=TRUE,"-",IF(ISERROR((HLOOKUP($A$5,Prj_list!$O$6:$Z$7,2)*'2012 HR 배정표'!W831)/HLOOKUP($A$5,Prj_list!$O$6:$Z$7,2))=TRUE,"-",(HLOOKUP($A$5,Prj_list!$O$6:$Z$7,2)*'2012 HR 배정표'!W831)/HLOOKUP($A$5,Prj_list!$O$6:$Z$7,2)))</x:f>
        <x:v>-</x:v>
      </x:c>
      <x:c r="S833" s="45" t="str">
        <x:f>IF(ISBLANK('2012 HR 배정표'!X831)=TRUE,"-",'2012 HR 배정표'!X831)</x:f>
        <x:v>-</x:v>
      </x:c>
      <x:c r="T833" s="46" t="str">
        <x:f>IF(ISBLANK('2012 HR 배정표'!X831)=TRUE,"-",IF(ISERROR((HLOOKUP($A$5,Prj_list!$O$6:$Z$7,2)*'2012 HR 배정표'!Y831)/HLOOKUP($A$5,Prj_list!$O$6:$Z$7,2))=TRUE,"-",(HLOOKUP($A$5,Prj_list!$O$6:$Z$7,2)*'2012 HR 배정표'!Y831)/HLOOKUP($A$5,Prj_list!$O$6:$Z$7,2)))</x:f>
        <x:v>-</x:v>
      </x:c>
      <x:c r="U833" s="45" t="str">
        <x:f>IF(ISBLANK('2012 HR 배정표'!Z831)=TRUE,"-",'2012 HR 배정표'!Z831)</x:f>
        <x:v>-</x:v>
      </x:c>
      <x:c r="V833" s="46" t="str">
        <x:f>IF(ISBLANK('2012 HR 배정표'!Z831)=TRUE,"-",IF(ISERROR((HLOOKUP($A$5,Prj_list!$O$6:$Z$7,2)*'2012 HR 배정표'!AA831)/HLOOKUP($A$5,Prj_list!$O$6:$Z$7,2))=TRUE,"-",(HLOOKUP($A$5,Prj_list!$O$6:$Z$7,2)*'2012 HR 배정표'!AA831)/HLOOKUP($A$5,Prj_list!$O$6:$Z$7,2)))</x:f>
        <x:v>-</x:v>
      </x:c>
      <x:c r="W833" s="45" t="str">
        <x:f>IF(ISBLANK('2012 HR 배정표'!AB831)=TRUE,"-",'2012 HR 배정표'!AB831)</x:f>
        <x:v>-</x:v>
      </x:c>
      <x:c r="X833" s="46" t="str">
        <x:f>IF(ISBLANK('2012 HR 배정표'!AB831)=TRUE,"-",IF(ISERROR((HLOOKUP($A$5,Prj_list!$O$6:$Z$7,2)*'2012 HR 배정표'!AC831)/HLOOKUP($A$5,Prj_list!$O$6:$Z$7,2))=TRUE,"-",(HLOOKUP($A$5,Prj_list!$O$6:$Z$7,2)*'2012 HR 배정표'!AC831)/HLOOKUP($A$5,Prj_list!$O$6:$Z$7,2)))</x:f>
        <x:v>-</x:v>
      </x:c>
      <x:c r="Y833" s="45" t="str">
        <x:f>IF(ISBLANK('2012 HR 배정표'!AD831)=TRUE,"-",'2012 HR 배정표'!AD831)</x:f>
        <x:v>-</x:v>
      </x:c>
      <x:c r="Z833" s="46" t="str">
        <x:f>IF(ISBLANK('2012 HR 배정표'!AD831)=TRUE,"-",IF(ISERROR((HLOOKUP($A$5,Prj_list!$O$6:$Z$7,2)*'2012 HR 배정표'!AE831)/HLOOKUP($A$5,Prj_list!$O$6:$Z$7,2))=TRUE,"-",(HLOOKUP($A$5,Prj_list!$O$6:$Z$7,2)*'2012 HR 배정표'!AE831)/HLOOKUP($A$5,Prj_list!$O$6:$Z$7,2)))</x:f>
        <x:v>-</x:v>
      </x:c>
      <x:c r="AA833" s="45" t="str">
        <x:f>IF(ISBLANK('2012 HR 배정표'!AF831)=TRUE,"-",'2012 HR 배정표'!AF831)</x:f>
        <x:v>-</x:v>
      </x:c>
      <x:c r="AB833" s="46" t="str">
        <x:f>IF(ISBLANK('2012 HR 배정표'!AF831)=TRUE,"-",IF(ISERROR((HLOOKUP($A$5,Prj_list!$O$6:$Z$7,2)*'2012 HR 배정표'!AG831)/HLOOKUP($A$5,Prj_list!$O$6:$Z$7,2))=TRUE,"-",(HLOOKUP($A$5,Prj_list!$O$6:$Z$7,2)*'2012 HR 배정표'!AG831)/HLOOKUP($A$5,Prj_list!$O$6:$Z$7,2)))</x:f>
        <x:v>-</x:v>
      </x:c>
      <x:c r="AC833" s="45" t="str">
        <x:f>IF(ISBLANK('2012 HR 배정표'!AH831)=TRUE,"-",'2012 HR 배정표'!AH831)</x:f>
        <x:v>-</x:v>
      </x:c>
      <x:c r="AD833" s="46" t="str">
        <x:f>IF(ISBLANK('2012 HR 배정표'!AH831)=TRUE,"-",IF(ISERROR((HLOOKUP($A$5,Prj_list!$O$6:$Z$7,2)*'2012 HR 배정표'!AI831)/HLOOKUP($A$5,Prj_list!$O$6:$Z$7,2))=TRUE,"-",(HLOOKUP($A$5,Prj_list!$O$6:$Z$7,2)*'2012 HR 배정표'!AI831)/HLOOKUP($A$5,Prj_list!$O$6:$Z$7,2)))</x:f>
        <x:v>-</x:v>
      </x:c>
      <x:c r="AE833" s="45" t="str">
        <x:f>IF(ISBLANK('2012 HR 배정표'!AJ831)=TRUE,"-",'2012 HR 배정표'!AJ831)</x:f>
        <x:v>-</x:v>
      </x:c>
      <x:c r="AF833" s="46" t="str">
        <x:f>IF(ISBLANK('2012 HR 배정표'!AJ831)=TRUE,"-",IF(ISERROR((HLOOKUP($A$5,Prj_list!$O$6:$Z$7,2)*'2012 HR 배정표'!AK831)/HLOOKUP($A$5,Prj_list!$O$6:$Z$7,2))=TRUE,"-",(HLOOKUP($A$5,Prj_list!$O$6:$Z$7,2)*'2012 HR 배정표'!AK831)/HLOOKUP($A$5,Prj_list!$O$6:$Z$7,2)))</x:f>
        <x:v>-</x:v>
      </x:c>
      <x:c r="AG833" s="45" t="str">
        <x:f>IF(ISBLANK('2012 HR 배정표'!AL831)=TRUE,"-",'2012 HR 배정표'!AL831)</x:f>
        <x:v>-</x:v>
      </x:c>
      <x:c r="AH833" s="46" t="str">
        <x:f>IF(ISBLANK('2012 HR 배정표'!AL831)=TRUE,"-",IF(ISERROR((HLOOKUP($A$5,Prj_list!$O$6:$Z$7,2)*'2012 HR 배정표'!AM831)/HLOOKUP($A$5,Prj_list!$O$6:$Z$7,2))=TRUE,"-",(HLOOKUP($A$5,Prj_list!$O$6:$Z$7,2)*'2012 HR 배정표'!AM831)/HLOOKUP($A$5,Prj_list!$O$6:$Z$7,2)))</x:f>
        <x:v>-</x:v>
      </x:c>
      <x:c r="AI833" s="45" t="str">
        <x:f>IF(ISBLANK('2012 HR 배정표'!AN831)=TRUE,"-",'2012 HR 배정표'!AN831)</x:f>
        <x:v>-</x:v>
      </x:c>
      <x:c r="AJ833" s="46" t="str">
        <x:f>IF(ISBLANK('2012 HR 배정표'!AN831)=TRUE,"-",IF(ISERROR((HLOOKUP($A$5,Prj_list!$O$6:$Z$7,2)*'2012 HR 배정표'!AO831)/HLOOKUP($A$5,Prj_list!$O$6:$Z$7,2))=TRUE,"-",(HLOOKUP($A$5,Prj_list!$O$6:$Z$7,2)*'2012 HR 배정표'!AO831)/HLOOKUP($A$5,Prj_list!$O$6:$Z$7,2)))</x:f>
        <x:v>-</x:v>
      </x:c>
      <x:c r="AK833" s="45" t="str">
        <x:f>IF(ISBLANK('2012 HR 배정표'!AP831)=TRUE,"-",'2012 HR 배정표'!AP831)</x:f>
        <x:v>-</x:v>
      </x:c>
      <x:c r="AL833" s="46" t="str">
        <x:f>IF(ISBLANK('2012 HR 배정표'!AP831)=TRUE,"-",IF(ISERROR((HLOOKUP($A$5,Prj_list!$O$6:$Z$7,2)*'2012 HR 배정표'!AQ831)/HLOOKUP($A$5,Prj_list!$O$6:$Z$7,2))=TRUE,"-",(HLOOKUP($A$5,Prj_list!$O$6:$Z$7,2)*'2012 HR 배정표'!AQ831)/HLOOKUP($A$5,Prj_list!$O$6:$Z$7,2)))</x:f>
        <x:v>-</x:v>
      </x:c>
      <x:c r="AM833" s="45" t="str">
        <x:f>IF(ISBLANK('2012 HR 배정표'!AR831)=TRUE,"-",'2012 HR 배정표'!AR831)</x:f>
        <x:v>-</x:v>
      </x:c>
      <x:c r="AN833" s="46" t="str">
        <x:f>IF(ISBLANK('2012 HR 배정표'!AR831)=TRUE,"-",IF(ISERROR((HLOOKUP($A$5,Prj_list!$O$6:$Z$7,2)*'2012 HR 배정표'!AS831)/HLOOKUP($A$5,Prj_list!$O$6:$Z$7,2))=TRUE,"-",(HLOOKUP($A$5,Prj_list!$O$6:$Z$7,2)*'2012 HR 배정표'!AS831)/HLOOKUP($A$5,Prj_list!$O$6:$Z$7,2)))</x:f>
        <x:v>-</x:v>
      </x:c>
      <x:c r="AO833" s="45" t="str">
        <x:f>IF(ISBLANK('2012 HR 배정표'!AT831)=TRUE,"-",'2012 HR 배정표'!AT831)</x:f>
        <x:v>-</x:v>
      </x:c>
      <x:c r="AP833" s="46" t="str">
        <x:f>IF(ISBLANK('2012 HR 배정표'!AT831)=TRUE,"-",IF(ISERROR((HLOOKUP($A$5,Prj_list!$O$6:$Z$7,2)*'2012 HR 배정표'!AU831)/HLOOKUP($A$5,Prj_list!$O$6:$Z$7,2))=TRUE,"-",(HLOOKUP($A$5,Prj_list!$O$6:$Z$7,2)*'2012 HR 배정표'!AU831)/HLOOKUP($A$5,Prj_list!$O$6:$Z$7,2)))</x:f>
        <x:v>-</x:v>
      </x:c>
      <x:c r="AQ833" s="45" t="str">
        <x:f>IF(ISBLANK('2012 HR 배정표'!AV831)=TRUE,"-",'2012 HR 배정표'!AV831)</x:f>
        <x:v>-</x:v>
      </x:c>
      <x:c r="AR833" s="46" t="str">
        <x:f>IF(ISBLANK('2012 HR 배정표'!AV831)=TRUE,"-",IF(ISERROR((HLOOKUP($A$5,Prj_list!$O$6:$Z$7,2)*'2012 HR 배정표'!AW831)/HLOOKUP($A$5,Prj_list!$O$6:$Z$7,2))=TRUE,"-",(HLOOKUP($A$5,Prj_list!$O$6:$Z$7,2)*'2012 HR 배정표'!AW831)/HLOOKUP($A$5,Prj_list!$O$6:$Z$7,2)))</x:f>
        <x:v>-</x:v>
      </x:c>
      <x:c r="AS833" s="45" t="str">
        <x:f>IF(ISBLANK('2012 HR 배정표'!AX831)=TRUE,"-",'2012 HR 배정표'!AX831)</x:f>
        <x:v>-</x:v>
      </x:c>
      <x:c r="AT833" s="46" t="str">
        <x:f>IF(ISBLANK('2012 HR 배정표'!AX831)=TRUE,"-",IF(ISERROR((HLOOKUP($A$5,Prj_list!$O$6:$Z$7,2)*'2012 HR 배정표'!AY831)/HLOOKUP($A$5,Prj_list!$O$6:$Z$7,2))=TRUE,"-",(HLOOKUP($A$5,Prj_list!$O$6:$Z$7,2)*'2012 HR 배정표'!AY831)/HLOOKUP($A$5,Prj_list!$O$6:$Z$7,2)))</x:f>
        <x:v>-</x:v>
      </x:c>
      <x:c r="AU833" s="45" t="str">
        <x:f>IF(ISBLANK('2012 HR 배정표'!AZ831)=TRUE,"-",'2012 HR 배정표'!AZ831)</x:f>
        <x:v>-</x:v>
      </x:c>
      <x:c r="AV833" s="46" t="str">
        <x:f>IF(ISBLANK('2012 HR 배정표'!AZ831)=TRUE,"-",IF(ISERROR((HLOOKUP($A$5,Prj_list!$O$6:$Z$7,2)*'2012 HR 배정표'!BA831)/HLOOKUP($A$5,Prj_list!$O$6:$Z$7,2))=TRUE,"-",(HLOOKUP($A$5,Prj_list!$O$6:$Z$7,2)*'2012 HR 배정표'!BA831)/HLOOKUP($A$5,Prj_list!$O$6:$Z$7,2)))</x:f>
        <x:v>-</x:v>
      </x:c>
      <x:c r="AW833" s="34" t="str">
        <x:f t="shared" si="26"/>
        <x:v/>
      </x:c>
      <x:c r="AX833" s="41">
        <x:f t="shared" si="25"/>
        <x:v>0</x:v>
      </x:c>
    </x:row>
    <x:row r="834" spans="1:50">
      <x:c r="A834" s="45" t="str">
        <x:f>IF(ISBLANK('2012 HR 배정표'!F832)=TRUE,"-",'2012 HR 배정표'!F832)</x:f>
        <x:v>-</x:v>
      </x:c>
      <x:c r="B834" s="46" t="str">
        <x:f>IF(ISBLANK('2012 HR 배정표'!F832)=TRUE,"-",IF(ISERROR((HLOOKUP($A$5,Prj_list!$O$6:$Z$7,2)*'2012 HR 배정표'!G832)/HLOOKUP($A$5,Prj_list!$O$6:$Z$7,2))=TRUE,"-",(HLOOKUP($A$5,Prj_list!$O$6:$Z$7,2)*'2012 HR 배정표'!G832)/HLOOKUP($A$5,Prj_list!$O$6:$Z$7,2)))</x:f>
        <x:v>-</x:v>
      </x:c>
      <x:c r="C834" s="45" t="str">
        <x:f>IF(ISBLANK('2012 HR 배정표'!H832)=TRUE,"-",'2012 HR 배정표'!H832)</x:f>
        <x:v>-</x:v>
      </x:c>
      <x:c r="D834" s="46" t="str">
        <x:f>IF(ISBLANK('2012 HR 배정표'!H832)=TRUE,"-",IF(ISERROR((HLOOKUP($A$5,Prj_list!$O$6:$Z$7,2)*'2012 HR 배정표'!I832)/HLOOKUP($A$5,Prj_list!$O$6:$Z$7,2))=TRUE,"-",(HLOOKUP($A$5,Prj_list!$O$6:$Z$7,2)*'2012 HR 배정표'!I832)/HLOOKUP($A$5,Prj_list!$O$6:$Z$7,2)))</x:f>
        <x:v>-</x:v>
      </x:c>
      <x:c r="E834" s="45" t="str">
        <x:f>IF(ISBLANK('2012 HR 배정표'!J832)=TRUE,"-",'2012 HR 배정표'!J832)</x:f>
        <x:v>-</x:v>
      </x:c>
      <x:c r="F834" s="46" t="str">
        <x:f>IF(ISBLANK('2012 HR 배정표'!J832)=TRUE,"-",IF(ISERROR((HLOOKUP($A$5,Prj_list!$O$6:$Z$7,2)*'2012 HR 배정표'!K832)/HLOOKUP($A$5,Prj_list!$O$6:$Z$7,2))=TRUE,"-",(HLOOKUP($A$5,Prj_list!$O$6:$Z$7,2)*'2012 HR 배정표'!K832)/HLOOKUP($A$5,Prj_list!$O$6:$Z$7,2)))</x:f>
        <x:v>-</x:v>
      </x:c>
      <x:c r="G834" s="45" t="str">
        <x:f>IF(ISBLANK('2012 HR 배정표'!L832)=TRUE,"-",'2012 HR 배정표'!L832)</x:f>
        <x:v>-</x:v>
      </x:c>
      <x:c r="H834" s="46" t="str">
        <x:f>IF(ISBLANK('2012 HR 배정표'!L832)=TRUE,"-",IF(ISERROR((HLOOKUP($A$5,Prj_list!$O$6:$Z$7,2)*'2012 HR 배정표'!M832)/HLOOKUP($A$5,Prj_list!$O$6:$Z$7,2))=TRUE,"-",(HLOOKUP($A$5,Prj_list!$O$6:$Z$7,2)*'2012 HR 배정표'!M832)/HLOOKUP($A$5,Prj_list!$O$6:$Z$7,2)))</x:f>
        <x:v>-</x:v>
      </x:c>
      <x:c r="I834" s="45" t="str">
        <x:f>IF(ISBLANK('2012 HR 배정표'!N832)=TRUE,"-",'2012 HR 배정표'!N832)</x:f>
        <x:v>-</x:v>
      </x:c>
      <x:c r="J834" s="46" t="str">
        <x:f>IF(ISBLANK('2012 HR 배정표'!N832)=TRUE,"-",IF(ISERROR((HLOOKUP($A$5,Prj_list!$O$6:$Z$7,2)*'2012 HR 배정표'!O832)/HLOOKUP($A$5,Prj_list!$O$6:$Z$7,2))=TRUE,"-",(HLOOKUP($A$5,Prj_list!$O$6:$Z$7,2)*'2012 HR 배정표'!O832)/HLOOKUP($A$5,Prj_list!$O$6:$Z$7,2)))</x:f>
        <x:v>-</x:v>
      </x:c>
      <x:c r="K834" s="45" t="str">
        <x:f>IF(ISBLANK('2012 HR 배정표'!P832)=TRUE,"-",'2012 HR 배정표'!P832)</x:f>
        <x:v>-</x:v>
      </x:c>
      <x:c r="L834" s="46" t="str">
        <x:f>IF(ISBLANK('2012 HR 배정표'!P832)=TRUE,"-",IF(ISERROR((HLOOKUP($A$5,Prj_list!$O$6:$Z$7,2)*'2012 HR 배정표'!Q832)/HLOOKUP($A$5,Prj_list!$O$6:$Z$7,2))=TRUE,"-",(HLOOKUP($A$5,Prj_list!$O$6:$Z$7,2)*'2012 HR 배정표'!Q832)/HLOOKUP($A$5,Prj_list!$O$6:$Z$7,2)))</x:f>
        <x:v>-</x:v>
      </x:c>
      <x:c r="M834" s="45" t="str">
        <x:f>IF(ISBLANK('2012 HR 배정표'!R832)=TRUE,"-",'2012 HR 배정표'!R832)</x:f>
        <x:v>-</x:v>
      </x:c>
      <x:c r="N834" s="46" t="str">
        <x:f>IF(ISBLANK('2012 HR 배정표'!R832)=TRUE,"-",IF(ISERROR((HLOOKUP($A$5,Prj_list!$O$6:$Z$7,2)*'2012 HR 배정표'!S832)/HLOOKUP($A$5,Prj_list!$O$6:$Z$7,2))=TRUE,"-",(HLOOKUP($A$5,Prj_list!$O$6:$Z$7,2)*'2012 HR 배정표'!S832)/HLOOKUP($A$5,Prj_list!$O$6:$Z$7,2)))</x:f>
        <x:v>-</x:v>
      </x:c>
      <x:c r="O834" s="45" t="str">
        <x:f>IF(ISBLANK('2012 HR 배정표'!T832)=TRUE,"-",'2012 HR 배정표'!T832)</x:f>
        <x:v>-</x:v>
      </x:c>
      <x:c r="P834" s="46" t="str">
        <x:f>IF(ISBLANK('2012 HR 배정표'!T832)=TRUE,"-",IF(ISERROR((HLOOKUP($A$5,Prj_list!$O$6:$Z$7,2)*'2012 HR 배정표'!U832)/HLOOKUP($A$5,Prj_list!$O$6:$Z$7,2))=TRUE,"-",(HLOOKUP($A$5,Prj_list!$O$6:$Z$7,2)*'2012 HR 배정표'!U832)/HLOOKUP($A$5,Prj_list!$O$6:$Z$7,2)))</x:f>
        <x:v>-</x:v>
      </x:c>
      <x:c r="Q834" s="45" t="str">
        <x:f>IF(ISBLANK('2012 HR 배정표'!V832)=TRUE,"-",'2012 HR 배정표'!V832)</x:f>
        <x:v>-</x:v>
      </x:c>
      <x:c r="R834" s="46" t="str">
        <x:f>IF(ISBLANK('2012 HR 배정표'!V832)=TRUE,"-",IF(ISERROR((HLOOKUP($A$5,Prj_list!$O$6:$Z$7,2)*'2012 HR 배정표'!W832)/HLOOKUP($A$5,Prj_list!$O$6:$Z$7,2))=TRUE,"-",(HLOOKUP($A$5,Prj_list!$O$6:$Z$7,2)*'2012 HR 배정표'!W832)/HLOOKUP($A$5,Prj_list!$O$6:$Z$7,2)))</x:f>
        <x:v>-</x:v>
      </x:c>
      <x:c r="S834" s="45" t="str">
        <x:f>IF(ISBLANK('2012 HR 배정표'!X832)=TRUE,"-",'2012 HR 배정표'!X832)</x:f>
        <x:v>-</x:v>
      </x:c>
      <x:c r="T834" s="46" t="str">
        <x:f>IF(ISBLANK('2012 HR 배정표'!X832)=TRUE,"-",IF(ISERROR((HLOOKUP($A$5,Prj_list!$O$6:$Z$7,2)*'2012 HR 배정표'!Y832)/HLOOKUP($A$5,Prj_list!$O$6:$Z$7,2))=TRUE,"-",(HLOOKUP($A$5,Prj_list!$O$6:$Z$7,2)*'2012 HR 배정표'!Y832)/HLOOKUP($A$5,Prj_list!$O$6:$Z$7,2)))</x:f>
        <x:v>-</x:v>
      </x:c>
      <x:c r="U834" s="45" t="str">
        <x:f>IF(ISBLANK('2012 HR 배정표'!Z832)=TRUE,"-",'2012 HR 배정표'!Z832)</x:f>
        <x:v>-</x:v>
      </x:c>
      <x:c r="V834" s="46" t="str">
        <x:f>IF(ISBLANK('2012 HR 배정표'!Z832)=TRUE,"-",IF(ISERROR((HLOOKUP($A$5,Prj_list!$O$6:$Z$7,2)*'2012 HR 배정표'!AA832)/HLOOKUP($A$5,Prj_list!$O$6:$Z$7,2))=TRUE,"-",(HLOOKUP($A$5,Prj_list!$O$6:$Z$7,2)*'2012 HR 배정표'!AA832)/HLOOKUP($A$5,Prj_list!$O$6:$Z$7,2)))</x:f>
        <x:v>-</x:v>
      </x:c>
      <x:c r="W834" s="45" t="str">
        <x:f>IF(ISBLANK('2012 HR 배정표'!AB832)=TRUE,"-",'2012 HR 배정표'!AB832)</x:f>
        <x:v>-</x:v>
      </x:c>
      <x:c r="X834" s="46" t="str">
        <x:f>IF(ISBLANK('2012 HR 배정표'!AB832)=TRUE,"-",IF(ISERROR((HLOOKUP($A$5,Prj_list!$O$6:$Z$7,2)*'2012 HR 배정표'!AC832)/HLOOKUP($A$5,Prj_list!$O$6:$Z$7,2))=TRUE,"-",(HLOOKUP($A$5,Prj_list!$O$6:$Z$7,2)*'2012 HR 배정표'!AC832)/HLOOKUP($A$5,Prj_list!$O$6:$Z$7,2)))</x:f>
        <x:v>-</x:v>
      </x:c>
      <x:c r="Y834" s="45" t="str">
        <x:f>IF(ISBLANK('2012 HR 배정표'!AD832)=TRUE,"-",'2012 HR 배정표'!AD832)</x:f>
        <x:v>-</x:v>
      </x:c>
      <x:c r="Z834" s="46" t="str">
        <x:f>IF(ISBLANK('2012 HR 배정표'!AD832)=TRUE,"-",IF(ISERROR((HLOOKUP($A$5,Prj_list!$O$6:$Z$7,2)*'2012 HR 배정표'!AE832)/HLOOKUP($A$5,Prj_list!$O$6:$Z$7,2))=TRUE,"-",(HLOOKUP($A$5,Prj_list!$O$6:$Z$7,2)*'2012 HR 배정표'!AE832)/HLOOKUP($A$5,Prj_list!$O$6:$Z$7,2)))</x:f>
        <x:v>-</x:v>
      </x:c>
      <x:c r="AA834" s="45" t="str">
        <x:f>IF(ISBLANK('2012 HR 배정표'!AF832)=TRUE,"-",'2012 HR 배정표'!AF832)</x:f>
        <x:v>-</x:v>
      </x:c>
      <x:c r="AB834" s="46" t="str">
        <x:f>IF(ISBLANK('2012 HR 배정표'!AF832)=TRUE,"-",IF(ISERROR((HLOOKUP($A$5,Prj_list!$O$6:$Z$7,2)*'2012 HR 배정표'!AG832)/HLOOKUP($A$5,Prj_list!$O$6:$Z$7,2))=TRUE,"-",(HLOOKUP($A$5,Prj_list!$O$6:$Z$7,2)*'2012 HR 배정표'!AG832)/HLOOKUP($A$5,Prj_list!$O$6:$Z$7,2)))</x:f>
        <x:v>-</x:v>
      </x:c>
      <x:c r="AC834" s="45" t="str">
        <x:f>IF(ISBLANK('2012 HR 배정표'!AH832)=TRUE,"-",'2012 HR 배정표'!AH832)</x:f>
        <x:v>-</x:v>
      </x:c>
      <x:c r="AD834" s="46" t="str">
        <x:f>IF(ISBLANK('2012 HR 배정표'!AH832)=TRUE,"-",IF(ISERROR((HLOOKUP($A$5,Prj_list!$O$6:$Z$7,2)*'2012 HR 배정표'!AI832)/HLOOKUP($A$5,Prj_list!$O$6:$Z$7,2))=TRUE,"-",(HLOOKUP($A$5,Prj_list!$O$6:$Z$7,2)*'2012 HR 배정표'!AI832)/HLOOKUP($A$5,Prj_list!$O$6:$Z$7,2)))</x:f>
        <x:v>-</x:v>
      </x:c>
      <x:c r="AE834" s="45" t="str">
        <x:f>IF(ISBLANK('2012 HR 배정표'!AJ832)=TRUE,"-",'2012 HR 배정표'!AJ832)</x:f>
        <x:v>-</x:v>
      </x:c>
      <x:c r="AF834" s="46" t="str">
        <x:f>IF(ISBLANK('2012 HR 배정표'!AJ832)=TRUE,"-",IF(ISERROR((HLOOKUP($A$5,Prj_list!$O$6:$Z$7,2)*'2012 HR 배정표'!AK832)/HLOOKUP($A$5,Prj_list!$O$6:$Z$7,2))=TRUE,"-",(HLOOKUP($A$5,Prj_list!$O$6:$Z$7,2)*'2012 HR 배정표'!AK832)/HLOOKUP($A$5,Prj_list!$O$6:$Z$7,2)))</x:f>
        <x:v>-</x:v>
      </x:c>
      <x:c r="AG834" s="45" t="str">
        <x:f>IF(ISBLANK('2012 HR 배정표'!AL832)=TRUE,"-",'2012 HR 배정표'!AL832)</x:f>
        <x:v>-</x:v>
      </x:c>
      <x:c r="AH834" s="46" t="str">
        <x:f>IF(ISBLANK('2012 HR 배정표'!AL832)=TRUE,"-",IF(ISERROR((HLOOKUP($A$5,Prj_list!$O$6:$Z$7,2)*'2012 HR 배정표'!AM832)/HLOOKUP($A$5,Prj_list!$O$6:$Z$7,2))=TRUE,"-",(HLOOKUP($A$5,Prj_list!$O$6:$Z$7,2)*'2012 HR 배정표'!AM832)/HLOOKUP($A$5,Prj_list!$O$6:$Z$7,2)))</x:f>
        <x:v>-</x:v>
      </x:c>
      <x:c r="AI834" s="45" t="str">
        <x:f>IF(ISBLANK('2012 HR 배정표'!AN832)=TRUE,"-",'2012 HR 배정표'!AN832)</x:f>
        <x:v>-</x:v>
      </x:c>
      <x:c r="AJ834" s="46" t="str">
        <x:f>IF(ISBLANK('2012 HR 배정표'!AN832)=TRUE,"-",IF(ISERROR((HLOOKUP($A$5,Prj_list!$O$6:$Z$7,2)*'2012 HR 배정표'!AO832)/HLOOKUP($A$5,Prj_list!$O$6:$Z$7,2))=TRUE,"-",(HLOOKUP($A$5,Prj_list!$O$6:$Z$7,2)*'2012 HR 배정표'!AO832)/HLOOKUP($A$5,Prj_list!$O$6:$Z$7,2)))</x:f>
        <x:v>-</x:v>
      </x:c>
      <x:c r="AK834" s="45" t="str">
        <x:f>IF(ISBLANK('2012 HR 배정표'!AP832)=TRUE,"-",'2012 HR 배정표'!AP832)</x:f>
        <x:v>-</x:v>
      </x:c>
      <x:c r="AL834" s="46" t="str">
        <x:f>IF(ISBLANK('2012 HR 배정표'!AP832)=TRUE,"-",IF(ISERROR((HLOOKUP($A$5,Prj_list!$O$6:$Z$7,2)*'2012 HR 배정표'!AQ832)/HLOOKUP($A$5,Prj_list!$O$6:$Z$7,2))=TRUE,"-",(HLOOKUP($A$5,Prj_list!$O$6:$Z$7,2)*'2012 HR 배정표'!AQ832)/HLOOKUP($A$5,Prj_list!$O$6:$Z$7,2)))</x:f>
        <x:v>-</x:v>
      </x:c>
      <x:c r="AM834" s="45" t="str">
        <x:f>IF(ISBLANK('2012 HR 배정표'!AR832)=TRUE,"-",'2012 HR 배정표'!AR832)</x:f>
        <x:v>-</x:v>
      </x:c>
      <x:c r="AN834" s="46" t="str">
        <x:f>IF(ISBLANK('2012 HR 배정표'!AR832)=TRUE,"-",IF(ISERROR((HLOOKUP($A$5,Prj_list!$O$6:$Z$7,2)*'2012 HR 배정표'!AS832)/HLOOKUP($A$5,Prj_list!$O$6:$Z$7,2))=TRUE,"-",(HLOOKUP($A$5,Prj_list!$O$6:$Z$7,2)*'2012 HR 배정표'!AS832)/HLOOKUP($A$5,Prj_list!$O$6:$Z$7,2)))</x:f>
        <x:v>-</x:v>
      </x:c>
      <x:c r="AO834" s="45" t="str">
        <x:f>IF(ISBLANK('2012 HR 배정표'!AT832)=TRUE,"-",'2012 HR 배정표'!AT832)</x:f>
        <x:v>-</x:v>
      </x:c>
      <x:c r="AP834" s="46" t="str">
        <x:f>IF(ISBLANK('2012 HR 배정표'!AT832)=TRUE,"-",IF(ISERROR((HLOOKUP($A$5,Prj_list!$O$6:$Z$7,2)*'2012 HR 배정표'!AU832)/HLOOKUP($A$5,Prj_list!$O$6:$Z$7,2))=TRUE,"-",(HLOOKUP($A$5,Prj_list!$O$6:$Z$7,2)*'2012 HR 배정표'!AU832)/HLOOKUP($A$5,Prj_list!$O$6:$Z$7,2)))</x:f>
        <x:v>-</x:v>
      </x:c>
      <x:c r="AQ834" s="45" t="str">
        <x:f>IF(ISBLANK('2012 HR 배정표'!AV832)=TRUE,"-",'2012 HR 배정표'!AV832)</x:f>
        <x:v>-</x:v>
      </x:c>
      <x:c r="AR834" s="46" t="str">
        <x:f>IF(ISBLANK('2012 HR 배정표'!AV832)=TRUE,"-",IF(ISERROR((HLOOKUP($A$5,Prj_list!$O$6:$Z$7,2)*'2012 HR 배정표'!AW832)/HLOOKUP($A$5,Prj_list!$O$6:$Z$7,2))=TRUE,"-",(HLOOKUP($A$5,Prj_list!$O$6:$Z$7,2)*'2012 HR 배정표'!AW832)/HLOOKUP($A$5,Prj_list!$O$6:$Z$7,2)))</x:f>
        <x:v>-</x:v>
      </x:c>
      <x:c r="AS834" s="45" t="str">
        <x:f>IF(ISBLANK('2012 HR 배정표'!AX832)=TRUE,"-",'2012 HR 배정표'!AX832)</x:f>
        <x:v>-</x:v>
      </x:c>
      <x:c r="AT834" s="46" t="str">
        <x:f>IF(ISBLANK('2012 HR 배정표'!AX832)=TRUE,"-",IF(ISERROR((HLOOKUP($A$5,Prj_list!$O$6:$Z$7,2)*'2012 HR 배정표'!AY832)/HLOOKUP($A$5,Prj_list!$O$6:$Z$7,2))=TRUE,"-",(HLOOKUP($A$5,Prj_list!$O$6:$Z$7,2)*'2012 HR 배정표'!AY832)/HLOOKUP($A$5,Prj_list!$O$6:$Z$7,2)))</x:f>
        <x:v>-</x:v>
      </x:c>
      <x:c r="AU834" s="45" t="str">
        <x:f>IF(ISBLANK('2012 HR 배정표'!AZ832)=TRUE,"-",'2012 HR 배정표'!AZ832)</x:f>
        <x:v>-</x:v>
      </x:c>
      <x:c r="AV834" s="46" t="str">
        <x:f>IF(ISBLANK('2012 HR 배정표'!AZ832)=TRUE,"-",IF(ISERROR((HLOOKUP($A$5,Prj_list!$O$6:$Z$7,2)*'2012 HR 배정표'!BA832)/HLOOKUP($A$5,Prj_list!$O$6:$Z$7,2))=TRUE,"-",(HLOOKUP($A$5,Prj_list!$O$6:$Z$7,2)*'2012 HR 배정표'!BA832)/HLOOKUP($A$5,Prj_list!$O$6:$Z$7,2)))</x:f>
        <x:v>-</x:v>
      </x:c>
      <x:c r="AW834" s="34" t="str">
        <x:f t="shared" si="26"/>
        <x:v/>
      </x:c>
      <x:c r="AX834" s="41">
        <x:f t="shared" si="25"/>
        <x:v>0</x:v>
      </x:c>
    </x:row>
    <x:row r="835" spans="1:50">
      <x:c r="A835" s="45" t="str">
        <x:f>IF(ISBLANK('2012 HR 배정표'!F833)=TRUE,"-",'2012 HR 배정표'!F833)</x:f>
        <x:v>-</x:v>
      </x:c>
      <x:c r="B835" s="46" t="str">
        <x:f>IF(ISBLANK('2012 HR 배정표'!F833)=TRUE,"-",IF(ISERROR((HLOOKUP($A$5,Prj_list!$O$6:$Z$7,2)*'2012 HR 배정표'!G833)/HLOOKUP($A$5,Prj_list!$O$6:$Z$7,2))=TRUE,"-",(HLOOKUP($A$5,Prj_list!$O$6:$Z$7,2)*'2012 HR 배정표'!G833)/HLOOKUP($A$5,Prj_list!$O$6:$Z$7,2)))</x:f>
        <x:v>-</x:v>
      </x:c>
      <x:c r="C835" s="45" t="str">
        <x:f>IF(ISBLANK('2012 HR 배정표'!H833)=TRUE,"-",'2012 HR 배정표'!H833)</x:f>
        <x:v>-</x:v>
      </x:c>
      <x:c r="D835" s="46" t="str">
        <x:f>IF(ISBLANK('2012 HR 배정표'!H833)=TRUE,"-",IF(ISERROR((HLOOKUP($A$5,Prj_list!$O$6:$Z$7,2)*'2012 HR 배정표'!I833)/HLOOKUP($A$5,Prj_list!$O$6:$Z$7,2))=TRUE,"-",(HLOOKUP($A$5,Prj_list!$O$6:$Z$7,2)*'2012 HR 배정표'!I833)/HLOOKUP($A$5,Prj_list!$O$6:$Z$7,2)))</x:f>
        <x:v>-</x:v>
      </x:c>
      <x:c r="E835" s="45" t="str">
        <x:f>IF(ISBLANK('2012 HR 배정표'!J833)=TRUE,"-",'2012 HR 배정표'!J833)</x:f>
        <x:v>-</x:v>
      </x:c>
      <x:c r="F835" s="46" t="str">
        <x:f>IF(ISBLANK('2012 HR 배정표'!J833)=TRUE,"-",IF(ISERROR((HLOOKUP($A$5,Prj_list!$O$6:$Z$7,2)*'2012 HR 배정표'!K833)/HLOOKUP($A$5,Prj_list!$O$6:$Z$7,2))=TRUE,"-",(HLOOKUP($A$5,Prj_list!$O$6:$Z$7,2)*'2012 HR 배정표'!K833)/HLOOKUP($A$5,Prj_list!$O$6:$Z$7,2)))</x:f>
        <x:v>-</x:v>
      </x:c>
      <x:c r="G835" s="45" t="str">
        <x:f>IF(ISBLANK('2012 HR 배정표'!L833)=TRUE,"-",'2012 HR 배정표'!L833)</x:f>
        <x:v>-</x:v>
      </x:c>
      <x:c r="H835" s="46" t="str">
        <x:f>IF(ISBLANK('2012 HR 배정표'!L833)=TRUE,"-",IF(ISERROR((HLOOKUP($A$5,Prj_list!$O$6:$Z$7,2)*'2012 HR 배정표'!M833)/HLOOKUP($A$5,Prj_list!$O$6:$Z$7,2))=TRUE,"-",(HLOOKUP($A$5,Prj_list!$O$6:$Z$7,2)*'2012 HR 배정표'!M833)/HLOOKUP($A$5,Prj_list!$O$6:$Z$7,2)))</x:f>
        <x:v>-</x:v>
      </x:c>
      <x:c r="I835" s="45" t="str">
        <x:f>IF(ISBLANK('2012 HR 배정표'!N833)=TRUE,"-",'2012 HR 배정표'!N833)</x:f>
        <x:v>-</x:v>
      </x:c>
      <x:c r="J835" s="46" t="str">
        <x:f>IF(ISBLANK('2012 HR 배정표'!N833)=TRUE,"-",IF(ISERROR((HLOOKUP($A$5,Prj_list!$O$6:$Z$7,2)*'2012 HR 배정표'!O833)/HLOOKUP($A$5,Prj_list!$O$6:$Z$7,2))=TRUE,"-",(HLOOKUP($A$5,Prj_list!$O$6:$Z$7,2)*'2012 HR 배정표'!O833)/HLOOKUP($A$5,Prj_list!$O$6:$Z$7,2)))</x:f>
        <x:v>-</x:v>
      </x:c>
      <x:c r="K835" s="45" t="str">
        <x:f>IF(ISBLANK('2012 HR 배정표'!P833)=TRUE,"-",'2012 HR 배정표'!P833)</x:f>
        <x:v>-</x:v>
      </x:c>
      <x:c r="L835" s="46" t="str">
        <x:f>IF(ISBLANK('2012 HR 배정표'!P833)=TRUE,"-",IF(ISERROR((HLOOKUP($A$5,Prj_list!$O$6:$Z$7,2)*'2012 HR 배정표'!Q833)/HLOOKUP($A$5,Prj_list!$O$6:$Z$7,2))=TRUE,"-",(HLOOKUP($A$5,Prj_list!$O$6:$Z$7,2)*'2012 HR 배정표'!Q833)/HLOOKUP($A$5,Prj_list!$O$6:$Z$7,2)))</x:f>
        <x:v>-</x:v>
      </x:c>
      <x:c r="M835" s="45" t="str">
        <x:f>IF(ISBLANK('2012 HR 배정표'!R833)=TRUE,"-",'2012 HR 배정표'!R833)</x:f>
        <x:v>-</x:v>
      </x:c>
      <x:c r="N835" s="46" t="str">
        <x:f>IF(ISBLANK('2012 HR 배정표'!R833)=TRUE,"-",IF(ISERROR((HLOOKUP($A$5,Prj_list!$O$6:$Z$7,2)*'2012 HR 배정표'!S833)/HLOOKUP($A$5,Prj_list!$O$6:$Z$7,2))=TRUE,"-",(HLOOKUP($A$5,Prj_list!$O$6:$Z$7,2)*'2012 HR 배정표'!S833)/HLOOKUP($A$5,Prj_list!$O$6:$Z$7,2)))</x:f>
        <x:v>-</x:v>
      </x:c>
      <x:c r="O835" s="45" t="str">
        <x:f>IF(ISBLANK('2012 HR 배정표'!T833)=TRUE,"-",'2012 HR 배정표'!T833)</x:f>
        <x:v>-</x:v>
      </x:c>
      <x:c r="P835" s="46" t="str">
        <x:f>IF(ISBLANK('2012 HR 배정표'!T833)=TRUE,"-",IF(ISERROR((HLOOKUP($A$5,Prj_list!$O$6:$Z$7,2)*'2012 HR 배정표'!U833)/HLOOKUP($A$5,Prj_list!$O$6:$Z$7,2))=TRUE,"-",(HLOOKUP($A$5,Prj_list!$O$6:$Z$7,2)*'2012 HR 배정표'!U833)/HLOOKUP($A$5,Prj_list!$O$6:$Z$7,2)))</x:f>
        <x:v>-</x:v>
      </x:c>
      <x:c r="Q835" s="45" t="str">
        <x:f>IF(ISBLANK('2012 HR 배정표'!V833)=TRUE,"-",'2012 HR 배정표'!V833)</x:f>
        <x:v>-</x:v>
      </x:c>
      <x:c r="R835" s="46" t="str">
        <x:f>IF(ISBLANK('2012 HR 배정표'!V833)=TRUE,"-",IF(ISERROR((HLOOKUP($A$5,Prj_list!$O$6:$Z$7,2)*'2012 HR 배정표'!W833)/HLOOKUP($A$5,Prj_list!$O$6:$Z$7,2))=TRUE,"-",(HLOOKUP($A$5,Prj_list!$O$6:$Z$7,2)*'2012 HR 배정표'!W833)/HLOOKUP($A$5,Prj_list!$O$6:$Z$7,2)))</x:f>
        <x:v>-</x:v>
      </x:c>
      <x:c r="S835" s="45" t="str">
        <x:f>IF(ISBLANK('2012 HR 배정표'!X833)=TRUE,"-",'2012 HR 배정표'!X833)</x:f>
        <x:v>-</x:v>
      </x:c>
      <x:c r="T835" s="46" t="str">
        <x:f>IF(ISBLANK('2012 HR 배정표'!X833)=TRUE,"-",IF(ISERROR((HLOOKUP($A$5,Prj_list!$O$6:$Z$7,2)*'2012 HR 배정표'!Y833)/HLOOKUP($A$5,Prj_list!$O$6:$Z$7,2))=TRUE,"-",(HLOOKUP($A$5,Prj_list!$O$6:$Z$7,2)*'2012 HR 배정표'!Y833)/HLOOKUP($A$5,Prj_list!$O$6:$Z$7,2)))</x:f>
        <x:v>-</x:v>
      </x:c>
      <x:c r="U835" s="45" t="str">
        <x:f>IF(ISBLANK('2012 HR 배정표'!Z833)=TRUE,"-",'2012 HR 배정표'!Z833)</x:f>
        <x:v>-</x:v>
      </x:c>
      <x:c r="V835" s="46" t="str">
        <x:f>IF(ISBLANK('2012 HR 배정표'!Z833)=TRUE,"-",IF(ISERROR((HLOOKUP($A$5,Prj_list!$O$6:$Z$7,2)*'2012 HR 배정표'!AA833)/HLOOKUP($A$5,Prj_list!$O$6:$Z$7,2))=TRUE,"-",(HLOOKUP($A$5,Prj_list!$O$6:$Z$7,2)*'2012 HR 배정표'!AA833)/HLOOKUP($A$5,Prj_list!$O$6:$Z$7,2)))</x:f>
        <x:v>-</x:v>
      </x:c>
      <x:c r="W835" s="45" t="str">
        <x:f>IF(ISBLANK('2012 HR 배정표'!AB833)=TRUE,"-",'2012 HR 배정표'!AB833)</x:f>
        <x:v>-</x:v>
      </x:c>
      <x:c r="X835" s="46" t="str">
        <x:f>IF(ISBLANK('2012 HR 배정표'!AB833)=TRUE,"-",IF(ISERROR((HLOOKUP($A$5,Prj_list!$O$6:$Z$7,2)*'2012 HR 배정표'!AC833)/HLOOKUP($A$5,Prj_list!$O$6:$Z$7,2))=TRUE,"-",(HLOOKUP($A$5,Prj_list!$O$6:$Z$7,2)*'2012 HR 배정표'!AC833)/HLOOKUP($A$5,Prj_list!$O$6:$Z$7,2)))</x:f>
        <x:v>-</x:v>
      </x:c>
      <x:c r="Y835" s="45" t="str">
        <x:f>IF(ISBLANK('2012 HR 배정표'!AD833)=TRUE,"-",'2012 HR 배정표'!AD833)</x:f>
        <x:v>-</x:v>
      </x:c>
      <x:c r="Z835" s="46" t="str">
        <x:f>IF(ISBLANK('2012 HR 배정표'!AD833)=TRUE,"-",IF(ISERROR((HLOOKUP($A$5,Prj_list!$O$6:$Z$7,2)*'2012 HR 배정표'!AE833)/HLOOKUP($A$5,Prj_list!$O$6:$Z$7,2))=TRUE,"-",(HLOOKUP($A$5,Prj_list!$O$6:$Z$7,2)*'2012 HR 배정표'!AE833)/HLOOKUP($A$5,Prj_list!$O$6:$Z$7,2)))</x:f>
        <x:v>-</x:v>
      </x:c>
      <x:c r="AA835" s="45" t="str">
        <x:f>IF(ISBLANK('2012 HR 배정표'!AF833)=TRUE,"-",'2012 HR 배정표'!AF833)</x:f>
        <x:v>-</x:v>
      </x:c>
      <x:c r="AB835" s="46" t="str">
        <x:f>IF(ISBLANK('2012 HR 배정표'!AF833)=TRUE,"-",IF(ISERROR((HLOOKUP($A$5,Prj_list!$O$6:$Z$7,2)*'2012 HR 배정표'!AG833)/HLOOKUP($A$5,Prj_list!$O$6:$Z$7,2))=TRUE,"-",(HLOOKUP($A$5,Prj_list!$O$6:$Z$7,2)*'2012 HR 배정표'!AG833)/HLOOKUP($A$5,Prj_list!$O$6:$Z$7,2)))</x:f>
        <x:v>-</x:v>
      </x:c>
      <x:c r="AC835" s="45" t="str">
        <x:f>IF(ISBLANK('2012 HR 배정표'!AH833)=TRUE,"-",'2012 HR 배정표'!AH833)</x:f>
        <x:v>-</x:v>
      </x:c>
      <x:c r="AD835" s="46" t="str">
        <x:f>IF(ISBLANK('2012 HR 배정표'!AH833)=TRUE,"-",IF(ISERROR((HLOOKUP($A$5,Prj_list!$O$6:$Z$7,2)*'2012 HR 배정표'!AI833)/HLOOKUP($A$5,Prj_list!$O$6:$Z$7,2))=TRUE,"-",(HLOOKUP($A$5,Prj_list!$O$6:$Z$7,2)*'2012 HR 배정표'!AI833)/HLOOKUP($A$5,Prj_list!$O$6:$Z$7,2)))</x:f>
        <x:v>-</x:v>
      </x:c>
      <x:c r="AE835" s="45" t="str">
        <x:f>IF(ISBLANK('2012 HR 배정표'!AJ833)=TRUE,"-",'2012 HR 배정표'!AJ833)</x:f>
        <x:v>-</x:v>
      </x:c>
      <x:c r="AF835" s="46" t="str">
        <x:f>IF(ISBLANK('2012 HR 배정표'!AJ833)=TRUE,"-",IF(ISERROR((HLOOKUP($A$5,Prj_list!$O$6:$Z$7,2)*'2012 HR 배정표'!AK833)/HLOOKUP($A$5,Prj_list!$O$6:$Z$7,2))=TRUE,"-",(HLOOKUP($A$5,Prj_list!$O$6:$Z$7,2)*'2012 HR 배정표'!AK833)/HLOOKUP($A$5,Prj_list!$O$6:$Z$7,2)))</x:f>
        <x:v>-</x:v>
      </x:c>
      <x:c r="AG835" s="45" t="str">
        <x:f>IF(ISBLANK('2012 HR 배정표'!AL833)=TRUE,"-",'2012 HR 배정표'!AL833)</x:f>
        <x:v>-</x:v>
      </x:c>
      <x:c r="AH835" s="46" t="str">
        <x:f>IF(ISBLANK('2012 HR 배정표'!AL833)=TRUE,"-",IF(ISERROR((HLOOKUP($A$5,Prj_list!$O$6:$Z$7,2)*'2012 HR 배정표'!AM833)/HLOOKUP($A$5,Prj_list!$O$6:$Z$7,2))=TRUE,"-",(HLOOKUP($A$5,Prj_list!$O$6:$Z$7,2)*'2012 HR 배정표'!AM833)/HLOOKUP($A$5,Prj_list!$O$6:$Z$7,2)))</x:f>
        <x:v>-</x:v>
      </x:c>
      <x:c r="AI835" s="45" t="str">
        <x:f>IF(ISBLANK('2012 HR 배정표'!AN833)=TRUE,"-",'2012 HR 배정표'!AN833)</x:f>
        <x:v>-</x:v>
      </x:c>
      <x:c r="AJ835" s="46" t="str">
        <x:f>IF(ISBLANK('2012 HR 배정표'!AN833)=TRUE,"-",IF(ISERROR((HLOOKUP($A$5,Prj_list!$O$6:$Z$7,2)*'2012 HR 배정표'!AO833)/HLOOKUP($A$5,Prj_list!$O$6:$Z$7,2))=TRUE,"-",(HLOOKUP($A$5,Prj_list!$O$6:$Z$7,2)*'2012 HR 배정표'!AO833)/HLOOKUP($A$5,Prj_list!$O$6:$Z$7,2)))</x:f>
        <x:v>-</x:v>
      </x:c>
      <x:c r="AK835" s="45" t="str">
        <x:f>IF(ISBLANK('2012 HR 배정표'!AP833)=TRUE,"-",'2012 HR 배정표'!AP833)</x:f>
        <x:v>-</x:v>
      </x:c>
      <x:c r="AL835" s="46" t="str">
        <x:f>IF(ISBLANK('2012 HR 배정표'!AP833)=TRUE,"-",IF(ISERROR((HLOOKUP($A$5,Prj_list!$O$6:$Z$7,2)*'2012 HR 배정표'!AQ833)/HLOOKUP($A$5,Prj_list!$O$6:$Z$7,2))=TRUE,"-",(HLOOKUP($A$5,Prj_list!$O$6:$Z$7,2)*'2012 HR 배정표'!AQ833)/HLOOKUP($A$5,Prj_list!$O$6:$Z$7,2)))</x:f>
        <x:v>-</x:v>
      </x:c>
      <x:c r="AM835" s="45" t="str">
        <x:f>IF(ISBLANK('2012 HR 배정표'!AR833)=TRUE,"-",'2012 HR 배정표'!AR833)</x:f>
        <x:v>-</x:v>
      </x:c>
      <x:c r="AN835" s="46" t="str">
        <x:f>IF(ISBLANK('2012 HR 배정표'!AR833)=TRUE,"-",IF(ISERROR((HLOOKUP($A$5,Prj_list!$O$6:$Z$7,2)*'2012 HR 배정표'!AS833)/HLOOKUP($A$5,Prj_list!$O$6:$Z$7,2))=TRUE,"-",(HLOOKUP($A$5,Prj_list!$O$6:$Z$7,2)*'2012 HR 배정표'!AS833)/HLOOKUP($A$5,Prj_list!$O$6:$Z$7,2)))</x:f>
        <x:v>-</x:v>
      </x:c>
      <x:c r="AO835" s="45" t="str">
        <x:f>IF(ISBLANK('2012 HR 배정표'!AT833)=TRUE,"-",'2012 HR 배정표'!AT833)</x:f>
        <x:v>-</x:v>
      </x:c>
      <x:c r="AP835" s="46" t="str">
        <x:f>IF(ISBLANK('2012 HR 배정표'!AT833)=TRUE,"-",IF(ISERROR((HLOOKUP($A$5,Prj_list!$O$6:$Z$7,2)*'2012 HR 배정표'!AU833)/HLOOKUP($A$5,Prj_list!$O$6:$Z$7,2))=TRUE,"-",(HLOOKUP($A$5,Prj_list!$O$6:$Z$7,2)*'2012 HR 배정표'!AU833)/HLOOKUP($A$5,Prj_list!$O$6:$Z$7,2)))</x:f>
        <x:v>-</x:v>
      </x:c>
      <x:c r="AQ835" s="45" t="str">
        <x:f>IF(ISBLANK('2012 HR 배정표'!AV833)=TRUE,"-",'2012 HR 배정표'!AV833)</x:f>
        <x:v>-</x:v>
      </x:c>
      <x:c r="AR835" s="46" t="str">
        <x:f>IF(ISBLANK('2012 HR 배정표'!AV833)=TRUE,"-",IF(ISERROR((HLOOKUP($A$5,Prj_list!$O$6:$Z$7,2)*'2012 HR 배정표'!AW833)/HLOOKUP($A$5,Prj_list!$O$6:$Z$7,2))=TRUE,"-",(HLOOKUP($A$5,Prj_list!$O$6:$Z$7,2)*'2012 HR 배정표'!AW833)/HLOOKUP($A$5,Prj_list!$O$6:$Z$7,2)))</x:f>
        <x:v>-</x:v>
      </x:c>
      <x:c r="AS835" s="45" t="str">
        <x:f>IF(ISBLANK('2012 HR 배정표'!AX833)=TRUE,"-",'2012 HR 배정표'!AX833)</x:f>
        <x:v>-</x:v>
      </x:c>
      <x:c r="AT835" s="46" t="str">
        <x:f>IF(ISBLANK('2012 HR 배정표'!AX833)=TRUE,"-",IF(ISERROR((HLOOKUP($A$5,Prj_list!$O$6:$Z$7,2)*'2012 HR 배정표'!AY833)/HLOOKUP($A$5,Prj_list!$O$6:$Z$7,2))=TRUE,"-",(HLOOKUP($A$5,Prj_list!$O$6:$Z$7,2)*'2012 HR 배정표'!AY833)/HLOOKUP($A$5,Prj_list!$O$6:$Z$7,2)))</x:f>
        <x:v>-</x:v>
      </x:c>
      <x:c r="AU835" s="45" t="str">
        <x:f>IF(ISBLANK('2012 HR 배정표'!AZ833)=TRUE,"-",'2012 HR 배정표'!AZ833)</x:f>
        <x:v>-</x:v>
      </x:c>
      <x:c r="AV835" s="46" t="str">
        <x:f>IF(ISBLANK('2012 HR 배정표'!AZ833)=TRUE,"-",IF(ISERROR((HLOOKUP($A$5,Prj_list!$O$6:$Z$7,2)*'2012 HR 배정표'!BA833)/HLOOKUP($A$5,Prj_list!$O$6:$Z$7,2))=TRUE,"-",(HLOOKUP($A$5,Prj_list!$O$6:$Z$7,2)*'2012 HR 배정표'!BA833)/HLOOKUP($A$5,Prj_list!$O$6:$Z$7,2)))</x:f>
        <x:v>-</x:v>
      </x:c>
      <x:c r="AW835" s="34" t="str">
        <x:f t="shared" si="26"/>
        <x:v/>
      </x:c>
      <x:c r="AX835" s="41">
        <x:f t="shared" si="25"/>
        <x:v>0</x:v>
      </x:c>
    </x:row>
    <x:row r="836" spans="1:50">
      <x:c r="A836" s="45" t="str">
        <x:f>IF(ISBLANK('2012 HR 배정표'!F834)=TRUE,"-",'2012 HR 배정표'!F834)</x:f>
        <x:v>-</x:v>
      </x:c>
      <x:c r="B836" s="46" t="str">
        <x:f>IF(ISBLANK('2012 HR 배정표'!F834)=TRUE,"-",IF(ISERROR((HLOOKUP($A$5,Prj_list!$O$6:$Z$7,2)*'2012 HR 배정표'!G834)/HLOOKUP($A$5,Prj_list!$O$6:$Z$7,2))=TRUE,"-",(HLOOKUP($A$5,Prj_list!$O$6:$Z$7,2)*'2012 HR 배정표'!G834)/HLOOKUP($A$5,Prj_list!$O$6:$Z$7,2)))</x:f>
        <x:v>-</x:v>
      </x:c>
      <x:c r="C836" s="45" t="str">
        <x:f>IF(ISBLANK('2012 HR 배정표'!H834)=TRUE,"-",'2012 HR 배정표'!H834)</x:f>
        <x:v>-</x:v>
      </x:c>
      <x:c r="D836" s="46" t="str">
        <x:f>IF(ISBLANK('2012 HR 배정표'!H834)=TRUE,"-",IF(ISERROR((HLOOKUP($A$5,Prj_list!$O$6:$Z$7,2)*'2012 HR 배정표'!I834)/HLOOKUP($A$5,Prj_list!$O$6:$Z$7,2))=TRUE,"-",(HLOOKUP($A$5,Prj_list!$O$6:$Z$7,2)*'2012 HR 배정표'!I834)/HLOOKUP($A$5,Prj_list!$O$6:$Z$7,2)))</x:f>
        <x:v>-</x:v>
      </x:c>
      <x:c r="E836" s="45" t="str">
        <x:f>IF(ISBLANK('2012 HR 배정표'!J834)=TRUE,"-",'2012 HR 배정표'!J834)</x:f>
        <x:v>-</x:v>
      </x:c>
      <x:c r="F836" s="46" t="str">
        <x:f>IF(ISBLANK('2012 HR 배정표'!J834)=TRUE,"-",IF(ISERROR((HLOOKUP($A$5,Prj_list!$O$6:$Z$7,2)*'2012 HR 배정표'!K834)/HLOOKUP($A$5,Prj_list!$O$6:$Z$7,2))=TRUE,"-",(HLOOKUP($A$5,Prj_list!$O$6:$Z$7,2)*'2012 HR 배정표'!K834)/HLOOKUP($A$5,Prj_list!$O$6:$Z$7,2)))</x:f>
        <x:v>-</x:v>
      </x:c>
      <x:c r="G836" s="45" t="str">
        <x:f>IF(ISBLANK('2012 HR 배정표'!L834)=TRUE,"-",'2012 HR 배정표'!L834)</x:f>
        <x:v>-</x:v>
      </x:c>
      <x:c r="H836" s="46" t="str">
        <x:f>IF(ISBLANK('2012 HR 배정표'!L834)=TRUE,"-",IF(ISERROR((HLOOKUP($A$5,Prj_list!$O$6:$Z$7,2)*'2012 HR 배정표'!M834)/HLOOKUP($A$5,Prj_list!$O$6:$Z$7,2))=TRUE,"-",(HLOOKUP($A$5,Prj_list!$O$6:$Z$7,2)*'2012 HR 배정표'!M834)/HLOOKUP($A$5,Prj_list!$O$6:$Z$7,2)))</x:f>
        <x:v>-</x:v>
      </x:c>
      <x:c r="I836" s="45" t="str">
        <x:f>IF(ISBLANK('2012 HR 배정표'!N834)=TRUE,"-",'2012 HR 배정표'!N834)</x:f>
        <x:v>-</x:v>
      </x:c>
      <x:c r="J836" s="46" t="str">
        <x:f>IF(ISBLANK('2012 HR 배정표'!N834)=TRUE,"-",IF(ISERROR((HLOOKUP($A$5,Prj_list!$O$6:$Z$7,2)*'2012 HR 배정표'!O834)/HLOOKUP($A$5,Prj_list!$O$6:$Z$7,2))=TRUE,"-",(HLOOKUP($A$5,Prj_list!$O$6:$Z$7,2)*'2012 HR 배정표'!O834)/HLOOKUP($A$5,Prj_list!$O$6:$Z$7,2)))</x:f>
        <x:v>-</x:v>
      </x:c>
      <x:c r="K836" s="45" t="str">
        <x:f>IF(ISBLANK('2012 HR 배정표'!P834)=TRUE,"-",'2012 HR 배정표'!P834)</x:f>
        <x:v>-</x:v>
      </x:c>
      <x:c r="L836" s="46" t="str">
        <x:f>IF(ISBLANK('2012 HR 배정표'!P834)=TRUE,"-",IF(ISERROR((HLOOKUP($A$5,Prj_list!$O$6:$Z$7,2)*'2012 HR 배정표'!Q834)/HLOOKUP($A$5,Prj_list!$O$6:$Z$7,2))=TRUE,"-",(HLOOKUP($A$5,Prj_list!$O$6:$Z$7,2)*'2012 HR 배정표'!Q834)/HLOOKUP($A$5,Prj_list!$O$6:$Z$7,2)))</x:f>
        <x:v>-</x:v>
      </x:c>
      <x:c r="M836" s="45" t="str">
        <x:f>IF(ISBLANK('2012 HR 배정표'!R834)=TRUE,"-",'2012 HR 배정표'!R834)</x:f>
        <x:v>-</x:v>
      </x:c>
      <x:c r="N836" s="46" t="str">
        <x:f>IF(ISBLANK('2012 HR 배정표'!R834)=TRUE,"-",IF(ISERROR((HLOOKUP($A$5,Prj_list!$O$6:$Z$7,2)*'2012 HR 배정표'!S834)/HLOOKUP($A$5,Prj_list!$O$6:$Z$7,2))=TRUE,"-",(HLOOKUP($A$5,Prj_list!$O$6:$Z$7,2)*'2012 HR 배정표'!S834)/HLOOKUP($A$5,Prj_list!$O$6:$Z$7,2)))</x:f>
        <x:v>-</x:v>
      </x:c>
      <x:c r="O836" s="45" t="str">
        <x:f>IF(ISBLANK('2012 HR 배정표'!T834)=TRUE,"-",'2012 HR 배정표'!T834)</x:f>
        <x:v>-</x:v>
      </x:c>
      <x:c r="P836" s="46" t="str">
        <x:f>IF(ISBLANK('2012 HR 배정표'!T834)=TRUE,"-",IF(ISERROR((HLOOKUP($A$5,Prj_list!$O$6:$Z$7,2)*'2012 HR 배정표'!U834)/HLOOKUP($A$5,Prj_list!$O$6:$Z$7,2))=TRUE,"-",(HLOOKUP($A$5,Prj_list!$O$6:$Z$7,2)*'2012 HR 배정표'!U834)/HLOOKUP($A$5,Prj_list!$O$6:$Z$7,2)))</x:f>
        <x:v>-</x:v>
      </x:c>
      <x:c r="Q836" s="45" t="str">
        <x:f>IF(ISBLANK('2012 HR 배정표'!V834)=TRUE,"-",'2012 HR 배정표'!V834)</x:f>
        <x:v>-</x:v>
      </x:c>
      <x:c r="R836" s="46" t="str">
        <x:f>IF(ISBLANK('2012 HR 배정표'!V834)=TRUE,"-",IF(ISERROR((HLOOKUP($A$5,Prj_list!$O$6:$Z$7,2)*'2012 HR 배정표'!W834)/HLOOKUP($A$5,Prj_list!$O$6:$Z$7,2))=TRUE,"-",(HLOOKUP($A$5,Prj_list!$O$6:$Z$7,2)*'2012 HR 배정표'!W834)/HLOOKUP($A$5,Prj_list!$O$6:$Z$7,2)))</x:f>
        <x:v>-</x:v>
      </x:c>
      <x:c r="S836" s="45" t="str">
        <x:f>IF(ISBLANK('2012 HR 배정표'!X834)=TRUE,"-",'2012 HR 배정표'!X834)</x:f>
        <x:v>-</x:v>
      </x:c>
      <x:c r="T836" s="46" t="str">
        <x:f>IF(ISBLANK('2012 HR 배정표'!X834)=TRUE,"-",IF(ISERROR((HLOOKUP($A$5,Prj_list!$O$6:$Z$7,2)*'2012 HR 배정표'!Y834)/HLOOKUP($A$5,Prj_list!$O$6:$Z$7,2))=TRUE,"-",(HLOOKUP($A$5,Prj_list!$O$6:$Z$7,2)*'2012 HR 배정표'!Y834)/HLOOKUP($A$5,Prj_list!$O$6:$Z$7,2)))</x:f>
        <x:v>-</x:v>
      </x:c>
      <x:c r="U836" s="45" t="str">
        <x:f>IF(ISBLANK('2012 HR 배정표'!Z834)=TRUE,"-",'2012 HR 배정표'!Z834)</x:f>
        <x:v>-</x:v>
      </x:c>
      <x:c r="V836" s="46" t="str">
        <x:f>IF(ISBLANK('2012 HR 배정표'!Z834)=TRUE,"-",IF(ISERROR((HLOOKUP($A$5,Prj_list!$O$6:$Z$7,2)*'2012 HR 배정표'!AA834)/HLOOKUP($A$5,Prj_list!$O$6:$Z$7,2))=TRUE,"-",(HLOOKUP($A$5,Prj_list!$O$6:$Z$7,2)*'2012 HR 배정표'!AA834)/HLOOKUP($A$5,Prj_list!$O$6:$Z$7,2)))</x:f>
        <x:v>-</x:v>
      </x:c>
      <x:c r="W836" s="45" t="str">
        <x:f>IF(ISBLANK('2012 HR 배정표'!AB834)=TRUE,"-",'2012 HR 배정표'!AB834)</x:f>
        <x:v>-</x:v>
      </x:c>
      <x:c r="X836" s="46" t="str">
        <x:f>IF(ISBLANK('2012 HR 배정표'!AB834)=TRUE,"-",IF(ISERROR((HLOOKUP($A$5,Prj_list!$O$6:$Z$7,2)*'2012 HR 배정표'!AC834)/HLOOKUP($A$5,Prj_list!$O$6:$Z$7,2))=TRUE,"-",(HLOOKUP($A$5,Prj_list!$O$6:$Z$7,2)*'2012 HR 배정표'!AC834)/HLOOKUP($A$5,Prj_list!$O$6:$Z$7,2)))</x:f>
        <x:v>-</x:v>
      </x:c>
      <x:c r="Y836" s="45" t="str">
        <x:f>IF(ISBLANK('2012 HR 배정표'!AD834)=TRUE,"-",'2012 HR 배정표'!AD834)</x:f>
        <x:v>-</x:v>
      </x:c>
      <x:c r="Z836" s="46" t="str">
        <x:f>IF(ISBLANK('2012 HR 배정표'!AD834)=TRUE,"-",IF(ISERROR((HLOOKUP($A$5,Prj_list!$O$6:$Z$7,2)*'2012 HR 배정표'!AE834)/HLOOKUP($A$5,Prj_list!$O$6:$Z$7,2))=TRUE,"-",(HLOOKUP($A$5,Prj_list!$O$6:$Z$7,2)*'2012 HR 배정표'!AE834)/HLOOKUP($A$5,Prj_list!$O$6:$Z$7,2)))</x:f>
        <x:v>-</x:v>
      </x:c>
      <x:c r="AA836" s="45" t="str">
        <x:f>IF(ISBLANK('2012 HR 배정표'!AF834)=TRUE,"-",'2012 HR 배정표'!AF834)</x:f>
        <x:v>-</x:v>
      </x:c>
      <x:c r="AB836" s="46" t="str">
        <x:f>IF(ISBLANK('2012 HR 배정표'!AF834)=TRUE,"-",IF(ISERROR((HLOOKUP($A$5,Prj_list!$O$6:$Z$7,2)*'2012 HR 배정표'!AG834)/HLOOKUP($A$5,Prj_list!$O$6:$Z$7,2))=TRUE,"-",(HLOOKUP($A$5,Prj_list!$O$6:$Z$7,2)*'2012 HR 배정표'!AG834)/HLOOKUP($A$5,Prj_list!$O$6:$Z$7,2)))</x:f>
        <x:v>-</x:v>
      </x:c>
      <x:c r="AC836" s="45" t="str">
        <x:f>IF(ISBLANK('2012 HR 배정표'!AH834)=TRUE,"-",'2012 HR 배정표'!AH834)</x:f>
        <x:v>-</x:v>
      </x:c>
      <x:c r="AD836" s="46" t="str">
        <x:f>IF(ISBLANK('2012 HR 배정표'!AH834)=TRUE,"-",IF(ISERROR((HLOOKUP($A$5,Prj_list!$O$6:$Z$7,2)*'2012 HR 배정표'!AI834)/HLOOKUP($A$5,Prj_list!$O$6:$Z$7,2))=TRUE,"-",(HLOOKUP($A$5,Prj_list!$O$6:$Z$7,2)*'2012 HR 배정표'!AI834)/HLOOKUP($A$5,Prj_list!$O$6:$Z$7,2)))</x:f>
        <x:v>-</x:v>
      </x:c>
      <x:c r="AE836" s="45" t="str">
        <x:f>IF(ISBLANK('2012 HR 배정표'!AJ834)=TRUE,"-",'2012 HR 배정표'!AJ834)</x:f>
        <x:v>-</x:v>
      </x:c>
      <x:c r="AF836" s="46" t="str">
        <x:f>IF(ISBLANK('2012 HR 배정표'!AJ834)=TRUE,"-",IF(ISERROR((HLOOKUP($A$5,Prj_list!$O$6:$Z$7,2)*'2012 HR 배정표'!AK834)/HLOOKUP($A$5,Prj_list!$O$6:$Z$7,2))=TRUE,"-",(HLOOKUP($A$5,Prj_list!$O$6:$Z$7,2)*'2012 HR 배정표'!AK834)/HLOOKUP($A$5,Prj_list!$O$6:$Z$7,2)))</x:f>
        <x:v>-</x:v>
      </x:c>
      <x:c r="AG836" s="45" t="str">
        <x:f>IF(ISBLANK('2012 HR 배정표'!AL834)=TRUE,"-",'2012 HR 배정표'!AL834)</x:f>
        <x:v>-</x:v>
      </x:c>
      <x:c r="AH836" s="46" t="str">
        <x:f>IF(ISBLANK('2012 HR 배정표'!AL834)=TRUE,"-",IF(ISERROR((HLOOKUP($A$5,Prj_list!$O$6:$Z$7,2)*'2012 HR 배정표'!AM834)/HLOOKUP($A$5,Prj_list!$O$6:$Z$7,2))=TRUE,"-",(HLOOKUP($A$5,Prj_list!$O$6:$Z$7,2)*'2012 HR 배정표'!AM834)/HLOOKUP($A$5,Prj_list!$O$6:$Z$7,2)))</x:f>
        <x:v>-</x:v>
      </x:c>
      <x:c r="AI836" s="45" t="str">
        <x:f>IF(ISBLANK('2012 HR 배정표'!AN834)=TRUE,"-",'2012 HR 배정표'!AN834)</x:f>
        <x:v>-</x:v>
      </x:c>
      <x:c r="AJ836" s="46" t="str">
        <x:f>IF(ISBLANK('2012 HR 배정표'!AN834)=TRUE,"-",IF(ISERROR((HLOOKUP($A$5,Prj_list!$O$6:$Z$7,2)*'2012 HR 배정표'!AO834)/HLOOKUP($A$5,Prj_list!$O$6:$Z$7,2))=TRUE,"-",(HLOOKUP($A$5,Prj_list!$O$6:$Z$7,2)*'2012 HR 배정표'!AO834)/HLOOKUP($A$5,Prj_list!$O$6:$Z$7,2)))</x:f>
        <x:v>-</x:v>
      </x:c>
      <x:c r="AK836" s="45" t="str">
        <x:f>IF(ISBLANK('2012 HR 배정표'!AP834)=TRUE,"-",'2012 HR 배정표'!AP834)</x:f>
        <x:v>-</x:v>
      </x:c>
      <x:c r="AL836" s="46" t="str">
        <x:f>IF(ISBLANK('2012 HR 배정표'!AP834)=TRUE,"-",IF(ISERROR((HLOOKUP($A$5,Prj_list!$O$6:$Z$7,2)*'2012 HR 배정표'!AQ834)/HLOOKUP($A$5,Prj_list!$O$6:$Z$7,2))=TRUE,"-",(HLOOKUP($A$5,Prj_list!$O$6:$Z$7,2)*'2012 HR 배정표'!AQ834)/HLOOKUP($A$5,Prj_list!$O$6:$Z$7,2)))</x:f>
        <x:v>-</x:v>
      </x:c>
      <x:c r="AM836" s="45" t="str">
        <x:f>IF(ISBLANK('2012 HR 배정표'!AR834)=TRUE,"-",'2012 HR 배정표'!AR834)</x:f>
        <x:v>-</x:v>
      </x:c>
      <x:c r="AN836" s="46" t="str">
        <x:f>IF(ISBLANK('2012 HR 배정표'!AR834)=TRUE,"-",IF(ISERROR((HLOOKUP($A$5,Prj_list!$O$6:$Z$7,2)*'2012 HR 배정표'!AS834)/HLOOKUP($A$5,Prj_list!$O$6:$Z$7,2))=TRUE,"-",(HLOOKUP($A$5,Prj_list!$O$6:$Z$7,2)*'2012 HR 배정표'!AS834)/HLOOKUP($A$5,Prj_list!$O$6:$Z$7,2)))</x:f>
        <x:v>-</x:v>
      </x:c>
      <x:c r="AO836" s="45" t="str">
        <x:f>IF(ISBLANK('2012 HR 배정표'!AT834)=TRUE,"-",'2012 HR 배정표'!AT834)</x:f>
        <x:v>-</x:v>
      </x:c>
      <x:c r="AP836" s="46" t="str">
        <x:f>IF(ISBLANK('2012 HR 배정표'!AT834)=TRUE,"-",IF(ISERROR((HLOOKUP($A$5,Prj_list!$O$6:$Z$7,2)*'2012 HR 배정표'!AU834)/HLOOKUP($A$5,Prj_list!$O$6:$Z$7,2))=TRUE,"-",(HLOOKUP($A$5,Prj_list!$O$6:$Z$7,2)*'2012 HR 배정표'!AU834)/HLOOKUP($A$5,Prj_list!$O$6:$Z$7,2)))</x:f>
        <x:v>-</x:v>
      </x:c>
      <x:c r="AQ836" s="45" t="str">
        <x:f>IF(ISBLANK('2012 HR 배정표'!AV834)=TRUE,"-",'2012 HR 배정표'!AV834)</x:f>
        <x:v>-</x:v>
      </x:c>
      <x:c r="AR836" s="46" t="str">
        <x:f>IF(ISBLANK('2012 HR 배정표'!AV834)=TRUE,"-",IF(ISERROR((HLOOKUP($A$5,Prj_list!$O$6:$Z$7,2)*'2012 HR 배정표'!AW834)/HLOOKUP($A$5,Prj_list!$O$6:$Z$7,2))=TRUE,"-",(HLOOKUP($A$5,Prj_list!$O$6:$Z$7,2)*'2012 HR 배정표'!AW834)/HLOOKUP($A$5,Prj_list!$O$6:$Z$7,2)))</x:f>
        <x:v>-</x:v>
      </x:c>
      <x:c r="AS836" s="45" t="str">
        <x:f>IF(ISBLANK('2012 HR 배정표'!AX834)=TRUE,"-",'2012 HR 배정표'!AX834)</x:f>
        <x:v>-</x:v>
      </x:c>
      <x:c r="AT836" s="46" t="str">
        <x:f>IF(ISBLANK('2012 HR 배정표'!AX834)=TRUE,"-",IF(ISERROR((HLOOKUP($A$5,Prj_list!$O$6:$Z$7,2)*'2012 HR 배정표'!AY834)/HLOOKUP($A$5,Prj_list!$O$6:$Z$7,2))=TRUE,"-",(HLOOKUP($A$5,Prj_list!$O$6:$Z$7,2)*'2012 HR 배정표'!AY834)/HLOOKUP($A$5,Prj_list!$O$6:$Z$7,2)))</x:f>
        <x:v>-</x:v>
      </x:c>
      <x:c r="AU836" s="45" t="str">
        <x:f>IF(ISBLANK('2012 HR 배정표'!AZ834)=TRUE,"-",'2012 HR 배정표'!AZ834)</x:f>
        <x:v>-</x:v>
      </x:c>
      <x:c r="AV836" s="46" t="str">
        <x:f>IF(ISBLANK('2012 HR 배정표'!AZ834)=TRUE,"-",IF(ISERROR((HLOOKUP($A$5,Prj_list!$O$6:$Z$7,2)*'2012 HR 배정표'!BA834)/HLOOKUP($A$5,Prj_list!$O$6:$Z$7,2))=TRUE,"-",(HLOOKUP($A$5,Prj_list!$O$6:$Z$7,2)*'2012 HR 배정표'!BA834)/HLOOKUP($A$5,Prj_list!$O$6:$Z$7,2)))</x:f>
        <x:v>-</x:v>
      </x:c>
      <x:c r="AW836" s="34" t="str">
        <x:f t="shared" si="26"/>
        <x:v/>
      </x:c>
      <x:c r="AX836" s="41">
        <x:f t="shared" si="25"/>
        <x:v>0</x:v>
      </x:c>
    </x:row>
    <x:row r="837" spans="1:50">
      <x:c r="A837" s="45" t="str">
        <x:f>IF(ISBLANK('2012 HR 배정표'!F835)=TRUE,"-",'2012 HR 배정표'!F835)</x:f>
        <x:v>-</x:v>
      </x:c>
      <x:c r="B837" s="46" t="str">
        <x:f>IF(ISBLANK('2012 HR 배정표'!F835)=TRUE,"-",IF(ISERROR((HLOOKUP($A$5,Prj_list!$O$6:$Z$7,2)*'2012 HR 배정표'!G835)/HLOOKUP($A$5,Prj_list!$O$6:$Z$7,2))=TRUE,"-",(HLOOKUP($A$5,Prj_list!$O$6:$Z$7,2)*'2012 HR 배정표'!G835)/HLOOKUP($A$5,Prj_list!$O$6:$Z$7,2)))</x:f>
        <x:v>-</x:v>
      </x:c>
      <x:c r="C837" s="45" t="str">
        <x:f>IF(ISBLANK('2012 HR 배정표'!H835)=TRUE,"-",'2012 HR 배정표'!H835)</x:f>
        <x:v>-</x:v>
      </x:c>
      <x:c r="D837" s="46" t="str">
        <x:f>IF(ISBLANK('2012 HR 배정표'!H835)=TRUE,"-",IF(ISERROR((HLOOKUP($A$5,Prj_list!$O$6:$Z$7,2)*'2012 HR 배정표'!I835)/HLOOKUP($A$5,Prj_list!$O$6:$Z$7,2))=TRUE,"-",(HLOOKUP($A$5,Prj_list!$O$6:$Z$7,2)*'2012 HR 배정표'!I835)/HLOOKUP($A$5,Prj_list!$O$6:$Z$7,2)))</x:f>
        <x:v>-</x:v>
      </x:c>
      <x:c r="E837" s="45" t="str">
        <x:f>IF(ISBLANK('2012 HR 배정표'!J835)=TRUE,"-",'2012 HR 배정표'!J835)</x:f>
        <x:v>-</x:v>
      </x:c>
      <x:c r="F837" s="46" t="str">
        <x:f>IF(ISBLANK('2012 HR 배정표'!J835)=TRUE,"-",IF(ISERROR((HLOOKUP($A$5,Prj_list!$O$6:$Z$7,2)*'2012 HR 배정표'!K835)/HLOOKUP($A$5,Prj_list!$O$6:$Z$7,2))=TRUE,"-",(HLOOKUP($A$5,Prj_list!$O$6:$Z$7,2)*'2012 HR 배정표'!K835)/HLOOKUP($A$5,Prj_list!$O$6:$Z$7,2)))</x:f>
        <x:v>-</x:v>
      </x:c>
      <x:c r="G837" s="45" t="str">
        <x:f>IF(ISBLANK('2012 HR 배정표'!L835)=TRUE,"-",'2012 HR 배정표'!L835)</x:f>
        <x:v>-</x:v>
      </x:c>
      <x:c r="H837" s="46" t="str">
        <x:f>IF(ISBLANK('2012 HR 배정표'!L835)=TRUE,"-",IF(ISERROR((HLOOKUP($A$5,Prj_list!$O$6:$Z$7,2)*'2012 HR 배정표'!M835)/HLOOKUP($A$5,Prj_list!$O$6:$Z$7,2))=TRUE,"-",(HLOOKUP($A$5,Prj_list!$O$6:$Z$7,2)*'2012 HR 배정표'!M835)/HLOOKUP($A$5,Prj_list!$O$6:$Z$7,2)))</x:f>
        <x:v>-</x:v>
      </x:c>
      <x:c r="I837" s="45" t="str">
        <x:f>IF(ISBLANK('2012 HR 배정표'!N835)=TRUE,"-",'2012 HR 배정표'!N835)</x:f>
        <x:v>-</x:v>
      </x:c>
      <x:c r="J837" s="46" t="str">
        <x:f>IF(ISBLANK('2012 HR 배정표'!N835)=TRUE,"-",IF(ISERROR((HLOOKUP($A$5,Prj_list!$O$6:$Z$7,2)*'2012 HR 배정표'!O835)/HLOOKUP($A$5,Prj_list!$O$6:$Z$7,2))=TRUE,"-",(HLOOKUP($A$5,Prj_list!$O$6:$Z$7,2)*'2012 HR 배정표'!O835)/HLOOKUP($A$5,Prj_list!$O$6:$Z$7,2)))</x:f>
        <x:v>-</x:v>
      </x:c>
      <x:c r="K837" s="45" t="str">
        <x:f>IF(ISBLANK('2012 HR 배정표'!P835)=TRUE,"-",'2012 HR 배정표'!P835)</x:f>
        <x:v>-</x:v>
      </x:c>
      <x:c r="L837" s="46" t="str">
        <x:f>IF(ISBLANK('2012 HR 배정표'!P835)=TRUE,"-",IF(ISERROR((HLOOKUP($A$5,Prj_list!$O$6:$Z$7,2)*'2012 HR 배정표'!Q835)/HLOOKUP($A$5,Prj_list!$O$6:$Z$7,2))=TRUE,"-",(HLOOKUP($A$5,Prj_list!$O$6:$Z$7,2)*'2012 HR 배정표'!Q835)/HLOOKUP($A$5,Prj_list!$O$6:$Z$7,2)))</x:f>
        <x:v>-</x:v>
      </x:c>
      <x:c r="M837" s="45" t="str">
        <x:f>IF(ISBLANK('2012 HR 배정표'!R835)=TRUE,"-",'2012 HR 배정표'!R835)</x:f>
        <x:v>-</x:v>
      </x:c>
      <x:c r="N837" s="46" t="str">
        <x:f>IF(ISBLANK('2012 HR 배정표'!R835)=TRUE,"-",IF(ISERROR((HLOOKUP($A$5,Prj_list!$O$6:$Z$7,2)*'2012 HR 배정표'!S835)/HLOOKUP($A$5,Prj_list!$O$6:$Z$7,2))=TRUE,"-",(HLOOKUP($A$5,Prj_list!$O$6:$Z$7,2)*'2012 HR 배정표'!S835)/HLOOKUP($A$5,Prj_list!$O$6:$Z$7,2)))</x:f>
        <x:v>-</x:v>
      </x:c>
      <x:c r="O837" s="45" t="str">
        <x:f>IF(ISBLANK('2012 HR 배정표'!T835)=TRUE,"-",'2012 HR 배정표'!T835)</x:f>
        <x:v>-</x:v>
      </x:c>
      <x:c r="P837" s="46" t="str">
        <x:f>IF(ISBLANK('2012 HR 배정표'!T835)=TRUE,"-",IF(ISERROR((HLOOKUP($A$5,Prj_list!$O$6:$Z$7,2)*'2012 HR 배정표'!U835)/HLOOKUP($A$5,Prj_list!$O$6:$Z$7,2))=TRUE,"-",(HLOOKUP($A$5,Prj_list!$O$6:$Z$7,2)*'2012 HR 배정표'!U835)/HLOOKUP($A$5,Prj_list!$O$6:$Z$7,2)))</x:f>
        <x:v>-</x:v>
      </x:c>
      <x:c r="Q837" s="45" t="str">
        <x:f>IF(ISBLANK('2012 HR 배정표'!V835)=TRUE,"-",'2012 HR 배정표'!V835)</x:f>
        <x:v>-</x:v>
      </x:c>
      <x:c r="R837" s="46" t="str">
        <x:f>IF(ISBLANK('2012 HR 배정표'!V835)=TRUE,"-",IF(ISERROR((HLOOKUP($A$5,Prj_list!$O$6:$Z$7,2)*'2012 HR 배정표'!W835)/HLOOKUP($A$5,Prj_list!$O$6:$Z$7,2))=TRUE,"-",(HLOOKUP($A$5,Prj_list!$O$6:$Z$7,2)*'2012 HR 배정표'!W835)/HLOOKUP($A$5,Prj_list!$O$6:$Z$7,2)))</x:f>
        <x:v>-</x:v>
      </x:c>
      <x:c r="S837" s="45" t="str">
        <x:f>IF(ISBLANK('2012 HR 배정표'!X835)=TRUE,"-",'2012 HR 배정표'!X835)</x:f>
        <x:v>-</x:v>
      </x:c>
      <x:c r="T837" s="46" t="str">
        <x:f>IF(ISBLANK('2012 HR 배정표'!X835)=TRUE,"-",IF(ISERROR((HLOOKUP($A$5,Prj_list!$O$6:$Z$7,2)*'2012 HR 배정표'!Y835)/HLOOKUP($A$5,Prj_list!$O$6:$Z$7,2))=TRUE,"-",(HLOOKUP($A$5,Prj_list!$O$6:$Z$7,2)*'2012 HR 배정표'!Y835)/HLOOKUP($A$5,Prj_list!$O$6:$Z$7,2)))</x:f>
        <x:v>-</x:v>
      </x:c>
      <x:c r="U837" s="45" t="str">
        <x:f>IF(ISBLANK('2012 HR 배정표'!Z835)=TRUE,"-",'2012 HR 배정표'!Z835)</x:f>
        <x:v>-</x:v>
      </x:c>
      <x:c r="V837" s="46" t="str">
        <x:f>IF(ISBLANK('2012 HR 배정표'!Z835)=TRUE,"-",IF(ISERROR((HLOOKUP($A$5,Prj_list!$O$6:$Z$7,2)*'2012 HR 배정표'!AA835)/HLOOKUP($A$5,Prj_list!$O$6:$Z$7,2))=TRUE,"-",(HLOOKUP($A$5,Prj_list!$O$6:$Z$7,2)*'2012 HR 배정표'!AA835)/HLOOKUP($A$5,Prj_list!$O$6:$Z$7,2)))</x:f>
        <x:v>-</x:v>
      </x:c>
      <x:c r="W837" s="45" t="str">
        <x:f>IF(ISBLANK('2012 HR 배정표'!AB835)=TRUE,"-",'2012 HR 배정표'!AB835)</x:f>
        <x:v>-</x:v>
      </x:c>
      <x:c r="X837" s="46" t="str">
        <x:f>IF(ISBLANK('2012 HR 배정표'!AB835)=TRUE,"-",IF(ISERROR((HLOOKUP($A$5,Prj_list!$O$6:$Z$7,2)*'2012 HR 배정표'!AC835)/HLOOKUP($A$5,Prj_list!$O$6:$Z$7,2))=TRUE,"-",(HLOOKUP($A$5,Prj_list!$O$6:$Z$7,2)*'2012 HR 배정표'!AC835)/HLOOKUP($A$5,Prj_list!$O$6:$Z$7,2)))</x:f>
        <x:v>-</x:v>
      </x:c>
      <x:c r="Y837" s="45" t="str">
        <x:f>IF(ISBLANK('2012 HR 배정표'!AD835)=TRUE,"-",'2012 HR 배정표'!AD835)</x:f>
        <x:v>-</x:v>
      </x:c>
      <x:c r="Z837" s="46" t="str">
        <x:f>IF(ISBLANK('2012 HR 배정표'!AD835)=TRUE,"-",IF(ISERROR((HLOOKUP($A$5,Prj_list!$O$6:$Z$7,2)*'2012 HR 배정표'!AE835)/HLOOKUP($A$5,Prj_list!$O$6:$Z$7,2))=TRUE,"-",(HLOOKUP($A$5,Prj_list!$O$6:$Z$7,2)*'2012 HR 배정표'!AE835)/HLOOKUP($A$5,Prj_list!$O$6:$Z$7,2)))</x:f>
        <x:v>-</x:v>
      </x:c>
      <x:c r="AA837" s="45" t="str">
        <x:f>IF(ISBLANK('2012 HR 배정표'!AF835)=TRUE,"-",'2012 HR 배정표'!AF835)</x:f>
        <x:v>-</x:v>
      </x:c>
      <x:c r="AB837" s="46" t="str">
        <x:f>IF(ISBLANK('2012 HR 배정표'!AF835)=TRUE,"-",IF(ISERROR((HLOOKUP($A$5,Prj_list!$O$6:$Z$7,2)*'2012 HR 배정표'!AG835)/HLOOKUP($A$5,Prj_list!$O$6:$Z$7,2))=TRUE,"-",(HLOOKUP($A$5,Prj_list!$O$6:$Z$7,2)*'2012 HR 배정표'!AG835)/HLOOKUP($A$5,Prj_list!$O$6:$Z$7,2)))</x:f>
        <x:v>-</x:v>
      </x:c>
      <x:c r="AC837" s="45" t="str">
        <x:f>IF(ISBLANK('2012 HR 배정표'!AH835)=TRUE,"-",'2012 HR 배정표'!AH835)</x:f>
        <x:v>-</x:v>
      </x:c>
      <x:c r="AD837" s="46" t="str">
        <x:f>IF(ISBLANK('2012 HR 배정표'!AH835)=TRUE,"-",IF(ISERROR((HLOOKUP($A$5,Prj_list!$O$6:$Z$7,2)*'2012 HR 배정표'!AI835)/HLOOKUP($A$5,Prj_list!$O$6:$Z$7,2))=TRUE,"-",(HLOOKUP($A$5,Prj_list!$O$6:$Z$7,2)*'2012 HR 배정표'!AI835)/HLOOKUP($A$5,Prj_list!$O$6:$Z$7,2)))</x:f>
        <x:v>-</x:v>
      </x:c>
      <x:c r="AE837" s="45" t="str">
        <x:f>IF(ISBLANK('2012 HR 배정표'!AJ835)=TRUE,"-",'2012 HR 배정표'!AJ835)</x:f>
        <x:v>-</x:v>
      </x:c>
      <x:c r="AF837" s="46" t="str">
        <x:f>IF(ISBLANK('2012 HR 배정표'!AJ835)=TRUE,"-",IF(ISERROR((HLOOKUP($A$5,Prj_list!$O$6:$Z$7,2)*'2012 HR 배정표'!AK835)/HLOOKUP($A$5,Prj_list!$O$6:$Z$7,2))=TRUE,"-",(HLOOKUP($A$5,Prj_list!$O$6:$Z$7,2)*'2012 HR 배정표'!AK835)/HLOOKUP($A$5,Prj_list!$O$6:$Z$7,2)))</x:f>
        <x:v>-</x:v>
      </x:c>
      <x:c r="AG837" s="45" t="str">
        <x:f>IF(ISBLANK('2012 HR 배정표'!AL835)=TRUE,"-",'2012 HR 배정표'!AL835)</x:f>
        <x:v>-</x:v>
      </x:c>
      <x:c r="AH837" s="46" t="str">
        <x:f>IF(ISBLANK('2012 HR 배정표'!AL835)=TRUE,"-",IF(ISERROR((HLOOKUP($A$5,Prj_list!$O$6:$Z$7,2)*'2012 HR 배정표'!AM835)/HLOOKUP($A$5,Prj_list!$O$6:$Z$7,2))=TRUE,"-",(HLOOKUP($A$5,Prj_list!$O$6:$Z$7,2)*'2012 HR 배정표'!AM835)/HLOOKUP($A$5,Prj_list!$O$6:$Z$7,2)))</x:f>
        <x:v>-</x:v>
      </x:c>
      <x:c r="AI837" s="45" t="str">
        <x:f>IF(ISBLANK('2012 HR 배정표'!AN835)=TRUE,"-",'2012 HR 배정표'!AN835)</x:f>
        <x:v>-</x:v>
      </x:c>
      <x:c r="AJ837" s="46" t="str">
        <x:f>IF(ISBLANK('2012 HR 배정표'!AN835)=TRUE,"-",IF(ISERROR((HLOOKUP($A$5,Prj_list!$O$6:$Z$7,2)*'2012 HR 배정표'!AO835)/HLOOKUP($A$5,Prj_list!$O$6:$Z$7,2))=TRUE,"-",(HLOOKUP($A$5,Prj_list!$O$6:$Z$7,2)*'2012 HR 배정표'!AO835)/HLOOKUP($A$5,Prj_list!$O$6:$Z$7,2)))</x:f>
        <x:v>-</x:v>
      </x:c>
      <x:c r="AK837" s="45" t="str">
        <x:f>IF(ISBLANK('2012 HR 배정표'!AP835)=TRUE,"-",'2012 HR 배정표'!AP835)</x:f>
        <x:v>-</x:v>
      </x:c>
      <x:c r="AL837" s="46" t="str">
        <x:f>IF(ISBLANK('2012 HR 배정표'!AP835)=TRUE,"-",IF(ISERROR((HLOOKUP($A$5,Prj_list!$O$6:$Z$7,2)*'2012 HR 배정표'!AQ835)/HLOOKUP($A$5,Prj_list!$O$6:$Z$7,2))=TRUE,"-",(HLOOKUP($A$5,Prj_list!$O$6:$Z$7,2)*'2012 HR 배정표'!AQ835)/HLOOKUP($A$5,Prj_list!$O$6:$Z$7,2)))</x:f>
        <x:v>-</x:v>
      </x:c>
      <x:c r="AM837" s="45" t="str">
        <x:f>IF(ISBLANK('2012 HR 배정표'!AR835)=TRUE,"-",'2012 HR 배정표'!AR835)</x:f>
        <x:v>-</x:v>
      </x:c>
      <x:c r="AN837" s="46" t="str">
        <x:f>IF(ISBLANK('2012 HR 배정표'!AR835)=TRUE,"-",IF(ISERROR((HLOOKUP($A$5,Prj_list!$O$6:$Z$7,2)*'2012 HR 배정표'!AS835)/HLOOKUP($A$5,Prj_list!$O$6:$Z$7,2))=TRUE,"-",(HLOOKUP($A$5,Prj_list!$O$6:$Z$7,2)*'2012 HR 배정표'!AS835)/HLOOKUP($A$5,Prj_list!$O$6:$Z$7,2)))</x:f>
        <x:v>-</x:v>
      </x:c>
      <x:c r="AO837" s="45" t="str">
        <x:f>IF(ISBLANK('2012 HR 배정표'!AT835)=TRUE,"-",'2012 HR 배정표'!AT835)</x:f>
        <x:v>-</x:v>
      </x:c>
      <x:c r="AP837" s="46" t="str">
        <x:f>IF(ISBLANK('2012 HR 배정표'!AT835)=TRUE,"-",IF(ISERROR((HLOOKUP($A$5,Prj_list!$O$6:$Z$7,2)*'2012 HR 배정표'!AU835)/HLOOKUP($A$5,Prj_list!$O$6:$Z$7,2))=TRUE,"-",(HLOOKUP($A$5,Prj_list!$O$6:$Z$7,2)*'2012 HR 배정표'!AU835)/HLOOKUP($A$5,Prj_list!$O$6:$Z$7,2)))</x:f>
        <x:v>-</x:v>
      </x:c>
      <x:c r="AQ837" s="45" t="str">
        <x:f>IF(ISBLANK('2012 HR 배정표'!AV835)=TRUE,"-",'2012 HR 배정표'!AV835)</x:f>
        <x:v>-</x:v>
      </x:c>
      <x:c r="AR837" s="46" t="str">
        <x:f>IF(ISBLANK('2012 HR 배정표'!AV835)=TRUE,"-",IF(ISERROR((HLOOKUP($A$5,Prj_list!$O$6:$Z$7,2)*'2012 HR 배정표'!AW835)/HLOOKUP($A$5,Prj_list!$O$6:$Z$7,2))=TRUE,"-",(HLOOKUP($A$5,Prj_list!$O$6:$Z$7,2)*'2012 HR 배정표'!AW835)/HLOOKUP($A$5,Prj_list!$O$6:$Z$7,2)))</x:f>
        <x:v>-</x:v>
      </x:c>
      <x:c r="AS837" s="45" t="str">
        <x:f>IF(ISBLANK('2012 HR 배정표'!AX835)=TRUE,"-",'2012 HR 배정표'!AX835)</x:f>
        <x:v>-</x:v>
      </x:c>
      <x:c r="AT837" s="46" t="str">
        <x:f>IF(ISBLANK('2012 HR 배정표'!AX835)=TRUE,"-",IF(ISERROR((HLOOKUP($A$5,Prj_list!$O$6:$Z$7,2)*'2012 HR 배정표'!AY835)/HLOOKUP($A$5,Prj_list!$O$6:$Z$7,2))=TRUE,"-",(HLOOKUP($A$5,Prj_list!$O$6:$Z$7,2)*'2012 HR 배정표'!AY835)/HLOOKUP($A$5,Prj_list!$O$6:$Z$7,2)))</x:f>
        <x:v>-</x:v>
      </x:c>
      <x:c r="AU837" s="45" t="str">
        <x:f>IF(ISBLANK('2012 HR 배정표'!AZ835)=TRUE,"-",'2012 HR 배정표'!AZ835)</x:f>
        <x:v>-</x:v>
      </x:c>
      <x:c r="AV837" s="46" t="str">
        <x:f>IF(ISBLANK('2012 HR 배정표'!AZ835)=TRUE,"-",IF(ISERROR((HLOOKUP($A$5,Prj_list!$O$6:$Z$7,2)*'2012 HR 배정표'!BA835)/HLOOKUP($A$5,Prj_list!$O$6:$Z$7,2))=TRUE,"-",(HLOOKUP($A$5,Prj_list!$O$6:$Z$7,2)*'2012 HR 배정표'!BA835)/HLOOKUP($A$5,Prj_list!$O$6:$Z$7,2)))</x:f>
        <x:v>-</x:v>
      </x:c>
      <x:c r="AW837" s="34" t="str">
        <x:f t="shared" si="26"/>
        <x:v/>
      </x:c>
      <x:c r="AX837" s="41">
        <x:f t="shared" si="25"/>
        <x:v>0</x:v>
      </x:c>
    </x:row>
    <x:row r="838" spans="1:50">
      <x:c r="A838" s="45" t="str">
        <x:f>IF(ISBLANK('2012 HR 배정표'!F836)=TRUE,"-",'2012 HR 배정표'!F836)</x:f>
        <x:v>-</x:v>
      </x:c>
      <x:c r="B838" s="46" t="str">
        <x:f>IF(ISBLANK('2012 HR 배정표'!F836)=TRUE,"-",IF(ISERROR((HLOOKUP($A$5,Prj_list!$O$6:$Z$7,2)*'2012 HR 배정표'!G836)/HLOOKUP($A$5,Prj_list!$O$6:$Z$7,2))=TRUE,"-",(HLOOKUP($A$5,Prj_list!$O$6:$Z$7,2)*'2012 HR 배정표'!G836)/HLOOKUP($A$5,Prj_list!$O$6:$Z$7,2)))</x:f>
        <x:v>-</x:v>
      </x:c>
      <x:c r="C838" s="45" t="str">
        <x:f>IF(ISBLANK('2012 HR 배정표'!H836)=TRUE,"-",'2012 HR 배정표'!H836)</x:f>
        <x:v>-</x:v>
      </x:c>
      <x:c r="D838" s="46" t="str">
        <x:f>IF(ISBLANK('2012 HR 배정표'!H836)=TRUE,"-",IF(ISERROR((HLOOKUP($A$5,Prj_list!$O$6:$Z$7,2)*'2012 HR 배정표'!I836)/HLOOKUP($A$5,Prj_list!$O$6:$Z$7,2))=TRUE,"-",(HLOOKUP($A$5,Prj_list!$O$6:$Z$7,2)*'2012 HR 배정표'!I836)/HLOOKUP($A$5,Prj_list!$O$6:$Z$7,2)))</x:f>
        <x:v>-</x:v>
      </x:c>
      <x:c r="E838" s="45" t="str">
        <x:f>IF(ISBLANK('2012 HR 배정표'!J836)=TRUE,"-",'2012 HR 배정표'!J836)</x:f>
        <x:v>-</x:v>
      </x:c>
      <x:c r="F838" s="46" t="str">
        <x:f>IF(ISBLANK('2012 HR 배정표'!J836)=TRUE,"-",IF(ISERROR((HLOOKUP($A$5,Prj_list!$O$6:$Z$7,2)*'2012 HR 배정표'!K836)/HLOOKUP($A$5,Prj_list!$O$6:$Z$7,2))=TRUE,"-",(HLOOKUP($A$5,Prj_list!$O$6:$Z$7,2)*'2012 HR 배정표'!K836)/HLOOKUP($A$5,Prj_list!$O$6:$Z$7,2)))</x:f>
        <x:v>-</x:v>
      </x:c>
      <x:c r="G838" s="45" t="str">
        <x:f>IF(ISBLANK('2012 HR 배정표'!L836)=TRUE,"-",'2012 HR 배정표'!L836)</x:f>
        <x:v>-</x:v>
      </x:c>
      <x:c r="H838" s="46" t="str">
        <x:f>IF(ISBLANK('2012 HR 배정표'!L836)=TRUE,"-",IF(ISERROR((HLOOKUP($A$5,Prj_list!$O$6:$Z$7,2)*'2012 HR 배정표'!M836)/HLOOKUP($A$5,Prj_list!$O$6:$Z$7,2))=TRUE,"-",(HLOOKUP($A$5,Prj_list!$O$6:$Z$7,2)*'2012 HR 배정표'!M836)/HLOOKUP($A$5,Prj_list!$O$6:$Z$7,2)))</x:f>
        <x:v>-</x:v>
      </x:c>
      <x:c r="I838" s="45" t="str">
        <x:f>IF(ISBLANK('2012 HR 배정표'!N836)=TRUE,"-",'2012 HR 배정표'!N836)</x:f>
        <x:v>-</x:v>
      </x:c>
      <x:c r="J838" s="46" t="str">
        <x:f>IF(ISBLANK('2012 HR 배정표'!N836)=TRUE,"-",IF(ISERROR((HLOOKUP($A$5,Prj_list!$O$6:$Z$7,2)*'2012 HR 배정표'!O836)/HLOOKUP($A$5,Prj_list!$O$6:$Z$7,2))=TRUE,"-",(HLOOKUP($A$5,Prj_list!$O$6:$Z$7,2)*'2012 HR 배정표'!O836)/HLOOKUP($A$5,Prj_list!$O$6:$Z$7,2)))</x:f>
        <x:v>-</x:v>
      </x:c>
      <x:c r="K838" s="45" t="str">
        <x:f>IF(ISBLANK('2012 HR 배정표'!P836)=TRUE,"-",'2012 HR 배정표'!P836)</x:f>
        <x:v>-</x:v>
      </x:c>
      <x:c r="L838" s="46" t="str">
        <x:f>IF(ISBLANK('2012 HR 배정표'!P836)=TRUE,"-",IF(ISERROR((HLOOKUP($A$5,Prj_list!$O$6:$Z$7,2)*'2012 HR 배정표'!Q836)/HLOOKUP($A$5,Prj_list!$O$6:$Z$7,2))=TRUE,"-",(HLOOKUP($A$5,Prj_list!$O$6:$Z$7,2)*'2012 HR 배정표'!Q836)/HLOOKUP($A$5,Prj_list!$O$6:$Z$7,2)))</x:f>
        <x:v>-</x:v>
      </x:c>
      <x:c r="M838" s="45" t="str">
        <x:f>IF(ISBLANK('2012 HR 배정표'!R836)=TRUE,"-",'2012 HR 배정표'!R836)</x:f>
        <x:v>-</x:v>
      </x:c>
      <x:c r="N838" s="46" t="str">
        <x:f>IF(ISBLANK('2012 HR 배정표'!R836)=TRUE,"-",IF(ISERROR((HLOOKUP($A$5,Prj_list!$O$6:$Z$7,2)*'2012 HR 배정표'!S836)/HLOOKUP($A$5,Prj_list!$O$6:$Z$7,2))=TRUE,"-",(HLOOKUP($A$5,Prj_list!$O$6:$Z$7,2)*'2012 HR 배정표'!S836)/HLOOKUP($A$5,Prj_list!$O$6:$Z$7,2)))</x:f>
        <x:v>-</x:v>
      </x:c>
      <x:c r="O838" s="45" t="str">
        <x:f>IF(ISBLANK('2012 HR 배정표'!T836)=TRUE,"-",'2012 HR 배정표'!T836)</x:f>
        <x:v>-</x:v>
      </x:c>
      <x:c r="P838" s="46" t="str">
        <x:f>IF(ISBLANK('2012 HR 배정표'!T836)=TRUE,"-",IF(ISERROR((HLOOKUP($A$5,Prj_list!$O$6:$Z$7,2)*'2012 HR 배정표'!U836)/HLOOKUP($A$5,Prj_list!$O$6:$Z$7,2))=TRUE,"-",(HLOOKUP($A$5,Prj_list!$O$6:$Z$7,2)*'2012 HR 배정표'!U836)/HLOOKUP($A$5,Prj_list!$O$6:$Z$7,2)))</x:f>
        <x:v>-</x:v>
      </x:c>
      <x:c r="Q838" s="45" t="str">
        <x:f>IF(ISBLANK('2012 HR 배정표'!V836)=TRUE,"-",'2012 HR 배정표'!V836)</x:f>
        <x:v>-</x:v>
      </x:c>
      <x:c r="R838" s="46" t="str">
        <x:f>IF(ISBLANK('2012 HR 배정표'!V836)=TRUE,"-",IF(ISERROR((HLOOKUP($A$5,Prj_list!$O$6:$Z$7,2)*'2012 HR 배정표'!W836)/HLOOKUP($A$5,Prj_list!$O$6:$Z$7,2))=TRUE,"-",(HLOOKUP($A$5,Prj_list!$O$6:$Z$7,2)*'2012 HR 배정표'!W836)/HLOOKUP($A$5,Prj_list!$O$6:$Z$7,2)))</x:f>
        <x:v>-</x:v>
      </x:c>
      <x:c r="S838" s="45" t="str">
        <x:f>IF(ISBLANK('2012 HR 배정표'!X836)=TRUE,"-",'2012 HR 배정표'!X836)</x:f>
        <x:v>-</x:v>
      </x:c>
      <x:c r="T838" s="46" t="str">
        <x:f>IF(ISBLANK('2012 HR 배정표'!X836)=TRUE,"-",IF(ISERROR((HLOOKUP($A$5,Prj_list!$O$6:$Z$7,2)*'2012 HR 배정표'!Y836)/HLOOKUP($A$5,Prj_list!$O$6:$Z$7,2))=TRUE,"-",(HLOOKUP($A$5,Prj_list!$O$6:$Z$7,2)*'2012 HR 배정표'!Y836)/HLOOKUP($A$5,Prj_list!$O$6:$Z$7,2)))</x:f>
        <x:v>-</x:v>
      </x:c>
      <x:c r="U838" s="45" t="str">
        <x:f>IF(ISBLANK('2012 HR 배정표'!Z836)=TRUE,"-",'2012 HR 배정표'!Z836)</x:f>
        <x:v>-</x:v>
      </x:c>
      <x:c r="V838" s="46" t="str">
        <x:f>IF(ISBLANK('2012 HR 배정표'!Z836)=TRUE,"-",IF(ISERROR((HLOOKUP($A$5,Prj_list!$O$6:$Z$7,2)*'2012 HR 배정표'!AA836)/HLOOKUP($A$5,Prj_list!$O$6:$Z$7,2))=TRUE,"-",(HLOOKUP($A$5,Prj_list!$O$6:$Z$7,2)*'2012 HR 배정표'!AA836)/HLOOKUP($A$5,Prj_list!$O$6:$Z$7,2)))</x:f>
        <x:v>-</x:v>
      </x:c>
      <x:c r="W838" s="45" t="str">
        <x:f>IF(ISBLANK('2012 HR 배정표'!AB836)=TRUE,"-",'2012 HR 배정표'!AB836)</x:f>
        <x:v>-</x:v>
      </x:c>
      <x:c r="X838" s="46" t="str">
        <x:f>IF(ISBLANK('2012 HR 배정표'!AB836)=TRUE,"-",IF(ISERROR((HLOOKUP($A$5,Prj_list!$O$6:$Z$7,2)*'2012 HR 배정표'!AC836)/HLOOKUP($A$5,Prj_list!$O$6:$Z$7,2))=TRUE,"-",(HLOOKUP($A$5,Prj_list!$O$6:$Z$7,2)*'2012 HR 배정표'!AC836)/HLOOKUP($A$5,Prj_list!$O$6:$Z$7,2)))</x:f>
        <x:v>-</x:v>
      </x:c>
      <x:c r="Y838" s="45" t="str">
        <x:f>IF(ISBLANK('2012 HR 배정표'!AD836)=TRUE,"-",'2012 HR 배정표'!AD836)</x:f>
        <x:v>-</x:v>
      </x:c>
      <x:c r="Z838" s="46" t="str">
        <x:f>IF(ISBLANK('2012 HR 배정표'!AD836)=TRUE,"-",IF(ISERROR((HLOOKUP($A$5,Prj_list!$O$6:$Z$7,2)*'2012 HR 배정표'!AE836)/HLOOKUP($A$5,Prj_list!$O$6:$Z$7,2))=TRUE,"-",(HLOOKUP($A$5,Prj_list!$O$6:$Z$7,2)*'2012 HR 배정표'!AE836)/HLOOKUP($A$5,Prj_list!$O$6:$Z$7,2)))</x:f>
        <x:v>-</x:v>
      </x:c>
      <x:c r="AA838" s="45" t="str">
        <x:f>IF(ISBLANK('2012 HR 배정표'!AF836)=TRUE,"-",'2012 HR 배정표'!AF836)</x:f>
        <x:v>-</x:v>
      </x:c>
      <x:c r="AB838" s="46" t="str">
        <x:f>IF(ISBLANK('2012 HR 배정표'!AF836)=TRUE,"-",IF(ISERROR((HLOOKUP($A$5,Prj_list!$O$6:$Z$7,2)*'2012 HR 배정표'!AG836)/HLOOKUP($A$5,Prj_list!$O$6:$Z$7,2))=TRUE,"-",(HLOOKUP($A$5,Prj_list!$O$6:$Z$7,2)*'2012 HR 배정표'!AG836)/HLOOKUP($A$5,Prj_list!$O$6:$Z$7,2)))</x:f>
        <x:v>-</x:v>
      </x:c>
      <x:c r="AC838" s="45" t="str">
        <x:f>IF(ISBLANK('2012 HR 배정표'!AH836)=TRUE,"-",'2012 HR 배정표'!AH836)</x:f>
        <x:v>-</x:v>
      </x:c>
      <x:c r="AD838" s="46" t="str">
        <x:f>IF(ISBLANK('2012 HR 배정표'!AH836)=TRUE,"-",IF(ISERROR((HLOOKUP($A$5,Prj_list!$O$6:$Z$7,2)*'2012 HR 배정표'!AI836)/HLOOKUP($A$5,Prj_list!$O$6:$Z$7,2))=TRUE,"-",(HLOOKUP($A$5,Prj_list!$O$6:$Z$7,2)*'2012 HR 배정표'!AI836)/HLOOKUP($A$5,Prj_list!$O$6:$Z$7,2)))</x:f>
        <x:v>-</x:v>
      </x:c>
      <x:c r="AE838" s="45" t="str">
        <x:f>IF(ISBLANK('2012 HR 배정표'!AJ836)=TRUE,"-",'2012 HR 배정표'!AJ836)</x:f>
        <x:v>-</x:v>
      </x:c>
      <x:c r="AF838" s="46" t="str">
        <x:f>IF(ISBLANK('2012 HR 배정표'!AJ836)=TRUE,"-",IF(ISERROR((HLOOKUP($A$5,Prj_list!$O$6:$Z$7,2)*'2012 HR 배정표'!AK836)/HLOOKUP($A$5,Prj_list!$O$6:$Z$7,2))=TRUE,"-",(HLOOKUP($A$5,Prj_list!$O$6:$Z$7,2)*'2012 HR 배정표'!AK836)/HLOOKUP($A$5,Prj_list!$O$6:$Z$7,2)))</x:f>
        <x:v>-</x:v>
      </x:c>
      <x:c r="AG838" s="45" t="str">
        <x:f>IF(ISBLANK('2012 HR 배정표'!AL836)=TRUE,"-",'2012 HR 배정표'!AL836)</x:f>
        <x:v>-</x:v>
      </x:c>
      <x:c r="AH838" s="46" t="str">
        <x:f>IF(ISBLANK('2012 HR 배정표'!AL836)=TRUE,"-",IF(ISERROR((HLOOKUP($A$5,Prj_list!$O$6:$Z$7,2)*'2012 HR 배정표'!AM836)/HLOOKUP($A$5,Prj_list!$O$6:$Z$7,2))=TRUE,"-",(HLOOKUP($A$5,Prj_list!$O$6:$Z$7,2)*'2012 HR 배정표'!AM836)/HLOOKUP($A$5,Prj_list!$O$6:$Z$7,2)))</x:f>
        <x:v>-</x:v>
      </x:c>
      <x:c r="AI838" s="45" t="str">
        <x:f>IF(ISBLANK('2012 HR 배정표'!AN836)=TRUE,"-",'2012 HR 배정표'!AN836)</x:f>
        <x:v>-</x:v>
      </x:c>
      <x:c r="AJ838" s="46" t="str">
        <x:f>IF(ISBLANK('2012 HR 배정표'!AN836)=TRUE,"-",IF(ISERROR((HLOOKUP($A$5,Prj_list!$O$6:$Z$7,2)*'2012 HR 배정표'!AO836)/HLOOKUP($A$5,Prj_list!$O$6:$Z$7,2))=TRUE,"-",(HLOOKUP($A$5,Prj_list!$O$6:$Z$7,2)*'2012 HR 배정표'!AO836)/HLOOKUP($A$5,Prj_list!$O$6:$Z$7,2)))</x:f>
        <x:v>-</x:v>
      </x:c>
      <x:c r="AK838" s="45" t="str">
        <x:f>IF(ISBLANK('2012 HR 배정표'!AP836)=TRUE,"-",'2012 HR 배정표'!AP836)</x:f>
        <x:v>-</x:v>
      </x:c>
      <x:c r="AL838" s="46" t="str">
        <x:f>IF(ISBLANK('2012 HR 배정표'!AP836)=TRUE,"-",IF(ISERROR((HLOOKUP($A$5,Prj_list!$O$6:$Z$7,2)*'2012 HR 배정표'!AQ836)/HLOOKUP($A$5,Prj_list!$O$6:$Z$7,2))=TRUE,"-",(HLOOKUP($A$5,Prj_list!$O$6:$Z$7,2)*'2012 HR 배정표'!AQ836)/HLOOKUP($A$5,Prj_list!$O$6:$Z$7,2)))</x:f>
        <x:v>-</x:v>
      </x:c>
      <x:c r="AM838" s="45" t="str">
        <x:f>IF(ISBLANK('2012 HR 배정표'!AR836)=TRUE,"-",'2012 HR 배정표'!AR836)</x:f>
        <x:v>-</x:v>
      </x:c>
      <x:c r="AN838" s="46" t="str">
        <x:f>IF(ISBLANK('2012 HR 배정표'!AR836)=TRUE,"-",IF(ISERROR((HLOOKUP($A$5,Prj_list!$O$6:$Z$7,2)*'2012 HR 배정표'!AS836)/HLOOKUP($A$5,Prj_list!$O$6:$Z$7,2))=TRUE,"-",(HLOOKUP($A$5,Prj_list!$O$6:$Z$7,2)*'2012 HR 배정표'!AS836)/HLOOKUP($A$5,Prj_list!$O$6:$Z$7,2)))</x:f>
        <x:v>-</x:v>
      </x:c>
      <x:c r="AO838" s="45" t="str">
        <x:f>IF(ISBLANK('2012 HR 배정표'!AT836)=TRUE,"-",'2012 HR 배정표'!AT836)</x:f>
        <x:v>-</x:v>
      </x:c>
      <x:c r="AP838" s="46" t="str">
        <x:f>IF(ISBLANK('2012 HR 배정표'!AT836)=TRUE,"-",IF(ISERROR((HLOOKUP($A$5,Prj_list!$O$6:$Z$7,2)*'2012 HR 배정표'!AU836)/HLOOKUP($A$5,Prj_list!$O$6:$Z$7,2))=TRUE,"-",(HLOOKUP($A$5,Prj_list!$O$6:$Z$7,2)*'2012 HR 배정표'!AU836)/HLOOKUP($A$5,Prj_list!$O$6:$Z$7,2)))</x:f>
        <x:v>-</x:v>
      </x:c>
      <x:c r="AQ838" s="45" t="str">
        <x:f>IF(ISBLANK('2012 HR 배정표'!AV836)=TRUE,"-",'2012 HR 배정표'!AV836)</x:f>
        <x:v>-</x:v>
      </x:c>
      <x:c r="AR838" s="46" t="str">
        <x:f>IF(ISBLANK('2012 HR 배정표'!AV836)=TRUE,"-",IF(ISERROR((HLOOKUP($A$5,Prj_list!$O$6:$Z$7,2)*'2012 HR 배정표'!AW836)/HLOOKUP($A$5,Prj_list!$O$6:$Z$7,2))=TRUE,"-",(HLOOKUP($A$5,Prj_list!$O$6:$Z$7,2)*'2012 HR 배정표'!AW836)/HLOOKUP($A$5,Prj_list!$O$6:$Z$7,2)))</x:f>
        <x:v>-</x:v>
      </x:c>
      <x:c r="AS838" s="45" t="str">
        <x:f>IF(ISBLANK('2012 HR 배정표'!AX836)=TRUE,"-",'2012 HR 배정표'!AX836)</x:f>
        <x:v>-</x:v>
      </x:c>
      <x:c r="AT838" s="46" t="str">
        <x:f>IF(ISBLANK('2012 HR 배정표'!AX836)=TRUE,"-",IF(ISERROR((HLOOKUP($A$5,Prj_list!$O$6:$Z$7,2)*'2012 HR 배정표'!AY836)/HLOOKUP($A$5,Prj_list!$O$6:$Z$7,2))=TRUE,"-",(HLOOKUP($A$5,Prj_list!$O$6:$Z$7,2)*'2012 HR 배정표'!AY836)/HLOOKUP($A$5,Prj_list!$O$6:$Z$7,2)))</x:f>
        <x:v>-</x:v>
      </x:c>
      <x:c r="AU838" s="45" t="str">
        <x:f>IF(ISBLANK('2012 HR 배정표'!AZ836)=TRUE,"-",'2012 HR 배정표'!AZ836)</x:f>
        <x:v>-</x:v>
      </x:c>
      <x:c r="AV838" s="46" t="str">
        <x:f>IF(ISBLANK('2012 HR 배정표'!AZ836)=TRUE,"-",IF(ISERROR((HLOOKUP($A$5,Prj_list!$O$6:$Z$7,2)*'2012 HR 배정표'!BA836)/HLOOKUP($A$5,Prj_list!$O$6:$Z$7,2))=TRUE,"-",(HLOOKUP($A$5,Prj_list!$O$6:$Z$7,2)*'2012 HR 배정표'!BA836)/HLOOKUP($A$5,Prj_list!$O$6:$Z$7,2)))</x:f>
        <x:v>-</x:v>
      </x:c>
      <x:c r="AW838" s="34" t="str">
        <x:f t="shared" si="26"/>
        <x:v/>
      </x:c>
      <x:c r="AX838" s="41">
        <x:f t="shared" si="25"/>
        <x:v>0</x:v>
      </x:c>
    </x:row>
    <x:row r="839" spans="1:50">
      <x:c r="A839" s="45" t="str">
        <x:f>IF(ISBLANK('2012 HR 배정표'!F837)=TRUE,"-",'2012 HR 배정표'!F837)</x:f>
        <x:v>-</x:v>
      </x:c>
      <x:c r="B839" s="46" t="str">
        <x:f>IF(ISBLANK('2012 HR 배정표'!F837)=TRUE,"-",IF(ISERROR((HLOOKUP($A$5,Prj_list!$O$6:$Z$7,2)*'2012 HR 배정표'!G837)/HLOOKUP($A$5,Prj_list!$O$6:$Z$7,2))=TRUE,"-",(HLOOKUP($A$5,Prj_list!$O$6:$Z$7,2)*'2012 HR 배정표'!G837)/HLOOKUP($A$5,Prj_list!$O$6:$Z$7,2)))</x:f>
        <x:v>-</x:v>
      </x:c>
      <x:c r="C839" s="45" t="str">
        <x:f>IF(ISBLANK('2012 HR 배정표'!H837)=TRUE,"-",'2012 HR 배정표'!H837)</x:f>
        <x:v>-</x:v>
      </x:c>
      <x:c r="D839" s="46" t="str">
        <x:f>IF(ISBLANK('2012 HR 배정표'!H837)=TRUE,"-",IF(ISERROR((HLOOKUP($A$5,Prj_list!$O$6:$Z$7,2)*'2012 HR 배정표'!I837)/HLOOKUP($A$5,Prj_list!$O$6:$Z$7,2))=TRUE,"-",(HLOOKUP($A$5,Prj_list!$O$6:$Z$7,2)*'2012 HR 배정표'!I837)/HLOOKUP($A$5,Prj_list!$O$6:$Z$7,2)))</x:f>
        <x:v>-</x:v>
      </x:c>
      <x:c r="E839" s="45" t="str">
        <x:f>IF(ISBLANK('2012 HR 배정표'!J837)=TRUE,"-",'2012 HR 배정표'!J837)</x:f>
        <x:v>-</x:v>
      </x:c>
      <x:c r="F839" s="46" t="str">
        <x:f>IF(ISBLANK('2012 HR 배정표'!J837)=TRUE,"-",IF(ISERROR((HLOOKUP($A$5,Prj_list!$O$6:$Z$7,2)*'2012 HR 배정표'!K837)/HLOOKUP($A$5,Prj_list!$O$6:$Z$7,2))=TRUE,"-",(HLOOKUP($A$5,Prj_list!$O$6:$Z$7,2)*'2012 HR 배정표'!K837)/HLOOKUP($A$5,Prj_list!$O$6:$Z$7,2)))</x:f>
        <x:v>-</x:v>
      </x:c>
      <x:c r="G839" s="45" t="str">
        <x:f>IF(ISBLANK('2012 HR 배정표'!L837)=TRUE,"-",'2012 HR 배정표'!L837)</x:f>
        <x:v>-</x:v>
      </x:c>
      <x:c r="H839" s="46" t="str">
        <x:f>IF(ISBLANK('2012 HR 배정표'!L837)=TRUE,"-",IF(ISERROR((HLOOKUP($A$5,Prj_list!$O$6:$Z$7,2)*'2012 HR 배정표'!M837)/HLOOKUP($A$5,Prj_list!$O$6:$Z$7,2))=TRUE,"-",(HLOOKUP($A$5,Prj_list!$O$6:$Z$7,2)*'2012 HR 배정표'!M837)/HLOOKUP($A$5,Prj_list!$O$6:$Z$7,2)))</x:f>
        <x:v>-</x:v>
      </x:c>
      <x:c r="I839" s="45" t="str">
        <x:f>IF(ISBLANK('2012 HR 배정표'!N837)=TRUE,"-",'2012 HR 배정표'!N837)</x:f>
        <x:v>-</x:v>
      </x:c>
      <x:c r="J839" s="46" t="str">
        <x:f>IF(ISBLANK('2012 HR 배정표'!N837)=TRUE,"-",IF(ISERROR((HLOOKUP($A$5,Prj_list!$O$6:$Z$7,2)*'2012 HR 배정표'!O837)/HLOOKUP($A$5,Prj_list!$O$6:$Z$7,2))=TRUE,"-",(HLOOKUP($A$5,Prj_list!$O$6:$Z$7,2)*'2012 HR 배정표'!O837)/HLOOKUP($A$5,Prj_list!$O$6:$Z$7,2)))</x:f>
        <x:v>-</x:v>
      </x:c>
      <x:c r="K839" s="45" t="str">
        <x:f>IF(ISBLANK('2012 HR 배정표'!P837)=TRUE,"-",'2012 HR 배정표'!P837)</x:f>
        <x:v>-</x:v>
      </x:c>
      <x:c r="L839" s="46" t="str">
        <x:f>IF(ISBLANK('2012 HR 배정표'!P837)=TRUE,"-",IF(ISERROR((HLOOKUP($A$5,Prj_list!$O$6:$Z$7,2)*'2012 HR 배정표'!Q837)/HLOOKUP($A$5,Prj_list!$O$6:$Z$7,2))=TRUE,"-",(HLOOKUP($A$5,Prj_list!$O$6:$Z$7,2)*'2012 HR 배정표'!Q837)/HLOOKUP($A$5,Prj_list!$O$6:$Z$7,2)))</x:f>
        <x:v>-</x:v>
      </x:c>
      <x:c r="M839" s="45" t="str">
        <x:f>IF(ISBLANK('2012 HR 배정표'!R837)=TRUE,"-",'2012 HR 배정표'!R837)</x:f>
        <x:v>-</x:v>
      </x:c>
      <x:c r="N839" s="46" t="str">
        <x:f>IF(ISBLANK('2012 HR 배정표'!R837)=TRUE,"-",IF(ISERROR((HLOOKUP($A$5,Prj_list!$O$6:$Z$7,2)*'2012 HR 배정표'!S837)/HLOOKUP($A$5,Prj_list!$O$6:$Z$7,2))=TRUE,"-",(HLOOKUP($A$5,Prj_list!$O$6:$Z$7,2)*'2012 HR 배정표'!S837)/HLOOKUP($A$5,Prj_list!$O$6:$Z$7,2)))</x:f>
        <x:v>-</x:v>
      </x:c>
      <x:c r="O839" s="45" t="str">
        <x:f>IF(ISBLANK('2012 HR 배정표'!T837)=TRUE,"-",'2012 HR 배정표'!T837)</x:f>
        <x:v>-</x:v>
      </x:c>
      <x:c r="P839" s="46" t="str">
        <x:f>IF(ISBLANK('2012 HR 배정표'!T837)=TRUE,"-",IF(ISERROR((HLOOKUP($A$5,Prj_list!$O$6:$Z$7,2)*'2012 HR 배정표'!U837)/HLOOKUP($A$5,Prj_list!$O$6:$Z$7,2))=TRUE,"-",(HLOOKUP($A$5,Prj_list!$O$6:$Z$7,2)*'2012 HR 배정표'!U837)/HLOOKUP($A$5,Prj_list!$O$6:$Z$7,2)))</x:f>
        <x:v>-</x:v>
      </x:c>
      <x:c r="Q839" s="45" t="str">
        <x:f>IF(ISBLANK('2012 HR 배정표'!V837)=TRUE,"-",'2012 HR 배정표'!V837)</x:f>
        <x:v>-</x:v>
      </x:c>
      <x:c r="R839" s="46" t="str">
        <x:f>IF(ISBLANK('2012 HR 배정표'!V837)=TRUE,"-",IF(ISERROR((HLOOKUP($A$5,Prj_list!$O$6:$Z$7,2)*'2012 HR 배정표'!W837)/HLOOKUP($A$5,Prj_list!$O$6:$Z$7,2))=TRUE,"-",(HLOOKUP($A$5,Prj_list!$O$6:$Z$7,2)*'2012 HR 배정표'!W837)/HLOOKUP($A$5,Prj_list!$O$6:$Z$7,2)))</x:f>
        <x:v>-</x:v>
      </x:c>
      <x:c r="S839" s="45" t="str">
        <x:f>IF(ISBLANK('2012 HR 배정표'!X837)=TRUE,"-",'2012 HR 배정표'!X837)</x:f>
        <x:v>-</x:v>
      </x:c>
      <x:c r="T839" s="46" t="str">
        <x:f>IF(ISBLANK('2012 HR 배정표'!X837)=TRUE,"-",IF(ISERROR((HLOOKUP($A$5,Prj_list!$O$6:$Z$7,2)*'2012 HR 배정표'!Y837)/HLOOKUP($A$5,Prj_list!$O$6:$Z$7,2))=TRUE,"-",(HLOOKUP($A$5,Prj_list!$O$6:$Z$7,2)*'2012 HR 배정표'!Y837)/HLOOKUP($A$5,Prj_list!$O$6:$Z$7,2)))</x:f>
        <x:v>-</x:v>
      </x:c>
      <x:c r="U839" s="45" t="str">
        <x:f>IF(ISBLANK('2012 HR 배정표'!Z837)=TRUE,"-",'2012 HR 배정표'!Z837)</x:f>
        <x:v>-</x:v>
      </x:c>
      <x:c r="V839" s="46" t="str">
        <x:f>IF(ISBLANK('2012 HR 배정표'!Z837)=TRUE,"-",IF(ISERROR((HLOOKUP($A$5,Prj_list!$O$6:$Z$7,2)*'2012 HR 배정표'!AA837)/HLOOKUP($A$5,Prj_list!$O$6:$Z$7,2))=TRUE,"-",(HLOOKUP($A$5,Prj_list!$O$6:$Z$7,2)*'2012 HR 배정표'!AA837)/HLOOKUP($A$5,Prj_list!$O$6:$Z$7,2)))</x:f>
        <x:v>-</x:v>
      </x:c>
      <x:c r="W839" s="45" t="str">
        <x:f>IF(ISBLANK('2012 HR 배정표'!AB837)=TRUE,"-",'2012 HR 배정표'!AB837)</x:f>
        <x:v>-</x:v>
      </x:c>
      <x:c r="X839" s="46" t="str">
        <x:f>IF(ISBLANK('2012 HR 배정표'!AB837)=TRUE,"-",IF(ISERROR((HLOOKUP($A$5,Prj_list!$O$6:$Z$7,2)*'2012 HR 배정표'!AC837)/HLOOKUP($A$5,Prj_list!$O$6:$Z$7,2))=TRUE,"-",(HLOOKUP($A$5,Prj_list!$O$6:$Z$7,2)*'2012 HR 배정표'!AC837)/HLOOKUP($A$5,Prj_list!$O$6:$Z$7,2)))</x:f>
        <x:v>-</x:v>
      </x:c>
      <x:c r="Y839" s="45" t="str">
        <x:f>IF(ISBLANK('2012 HR 배정표'!AD837)=TRUE,"-",'2012 HR 배정표'!AD837)</x:f>
        <x:v>-</x:v>
      </x:c>
      <x:c r="Z839" s="46" t="str">
        <x:f>IF(ISBLANK('2012 HR 배정표'!AD837)=TRUE,"-",IF(ISERROR((HLOOKUP($A$5,Prj_list!$O$6:$Z$7,2)*'2012 HR 배정표'!AE837)/HLOOKUP($A$5,Prj_list!$O$6:$Z$7,2))=TRUE,"-",(HLOOKUP($A$5,Prj_list!$O$6:$Z$7,2)*'2012 HR 배정표'!AE837)/HLOOKUP($A$5,Prj_list!$O$6:$Z$7,2)))</x:f>
        <x:v>-</x:v>
      </x:c>
      <x:c r="AA839" s="45" t="str">
        <x:f>IF(ISBLANK('2012 HR 배정표'!AF837)=TRUE,"-",'2012 HR 배정표'!AF837)</x:f>
        <x:v>-</x:v>
      </x:c>
      <x:c r="AB839" s="46" t="str">
        <x:f>IF(ISBLANK('2012 HR 배정표'!AF837)=TRUE,"-",IF(ISERROR((HLOOKUP($A$5,Prj_list!$O$6:$Z$7,2)*'2012 HR 배정표'!AG837)/HLOOKUP($A$5,Prj_list!$O$6:$Z$7,2))=TRUE,"-",(HLOOKUP($A$5,Prj_list!$O$6:$Z$7,2)*'2012 HR 배정표'!AG837)/HLOOKUP($A$5,Prj_list!$O$6:$Z$7,2)))</x:f>
        <x:v>-</x:v>
      </x:c>
      <x:c r="AC839" s="45" t="str">
        <x:f>IF(ISBLANK('2012 HR 배정표'!AH837)=TRUE,"-",'2012 HR 배정표'!AH837)</x:f>
        <x:v>-</x:v>
      </x:c>
      <x:c r="AD839" s="46" t="str">
        <x:f>IF(ISBLANK('2012 HR 배정표'!AH837)=TRUE,"-",IF(ISERROR((HLOOKUP($A$5,Prj_list!$O$6:$Z$7,2)*'2012 HR 배정표'!AI837)/HLOOKUP($A$5,Prj_list!$O$6:$Z$7,2))=TRUE,"-",(HLOOKUP($A$5,Prj_list!$O$6:$Z$7,2)*'2012 HR 배정표'!AI837)/HLOOKUP($A$5,Prj_list!$O$6:$Z$7,2)))</x:f>
        <x:v>-</x:v>
      </x:c>
      <x:c r="AE839" s="45" t="str">
        <x:f>IF(ISBLANK('2012 HR 배정표'!AJ837)=TRUE,"-",'2012 HR 배정표'!AJ837)</x:f>
        <x:v>-</x:v>
      </x:c>
      <x:c r="AF839" s="46" t="str">
        <x:f>IF(ISBLANK('2012 HR 배정표'!AJ837)=TRUE,"-",IF(ISERROR((HLOOKUP($A$5,Prj_list!$O$6:$Z$7,2)*'2012 HR 배정표'!AK837)/HLOOKUP($A$5,Prj_list!$O$6:$Z$7,2))=TRUE,"-",(HLOOKUP($A$5,Prj_list!$O$6:$Z$7,2)*'2012 HR 배정표'!AK837)/HLOOKUP($A$5,Prj_list!$O$6:$Z$7,2)))</x:f>
        <x:v>-</x:v>
      </x:c>
      <x:c r="AG839" s="45" t="str">
        <x:f>IF(ISBLANK('2012 HR 배정표'!AL837)=TRUE,"-",'2012 HR 배정표'!AL837)</x:f>
        <x:v>-</x:v>
      </x:c>
      <x:c r="AH839" s="46" t="str">
        <x:f>IF(ISBLANK('2012 HR 배정표'!AL837)=TRUE,"-",IF(ISERROR((HLOOKUP($A$5,Prj_list!$O$6:$Z$7,2)*'2012 HR 배정표'!AM837)/HLOOKUP($A$5,Prj_list!$O$6:$Z$7,2))=TRUE,"-",(HLOOKUP($A$5,Prj_list!$O$6:$Z$7,2)*'2012 HR 배정표'!AM837)/HLOOKUP($A$5,Prj_list!$O$6:$Z$7,2)))</x:f>
        <x:v>-</x:v>
      </x:c>
      <x:c r="AI839" s="45" t="str">
        <x:f>IF(ISBLANK('2012 HR 배정표'!AN837)=TRUE,"-",'2012 HR 배정표'!AN837)</x:f>
        <x:v>-</x:v>
      </x:c>
      <x:c r="AJ839" s="46" t="str">
        <x:f>IF(ISBLANK('2012 HR 배정표'!AN837)=TRUE,"-",IF(ISERROR((HLOOKUP($A$5,Prj_list!$O$6:$Z$7,2)*'2012 HR 배정표'!AO837)/HLOOKUP($A$5,Prj_list!$O$6:$Z$7,2))=TRUE,"-",(HLOOKUP($A$5,Prj_list!$O$6:$Z$7,2)*'2012 HR 배정표'!AO837)/HLOOKUP($A$5,Prj_list!$O$6:$Z$7,2)))</x:f>
        <x:v>-</x:v>
      </x:c>
      <x:c r="AK839" s="45" t="str">
        <x:f>IF(ISBLANK('2012 HR 배정표'!AP837)=TRUE,"-",'2012 HR 배정표'!AP837)</x:f>
        <x:v>-</x:v>
      </x:c>
      <x:c r="AL839" s="46" t="str">
        <x:f>IF(ISBLANK('2012 HR 배정표'!AP837)=TRUE,"-",IF(ISERROR((HLOOKUP($A$5,Prj_list!$O$6:$Z$7,2)*'2012 HR 배정표'!AQ837)/HLOOKUP($A$5,Prj_list!$O$6:$Z$7,2))=TRUE,"-",(HLOOKUP($A$5,Prj_list!$O$6:$Z$7,2)*'2012 HR 배정표'!AQ837)/HLOOKUP($A$5,Prj_list!$O$6:$Z$7,2)))</x:f>
        <x:v>-</x:v>
      </x:c>
      <x:c r="AM839" s="45" t="str">
        <x:f>IF(ISBLANK('2012 HR 배정표'!AR837)=TRUE,"-",'2012 HR 배정표'!AR837)</x:f>
        <x:v>-</x:v>
      </x:c>
      <x:c r="AN839" s="46" t="str">
        <x:f>IF(ISBLANK('2012 HR 배정표'!AR837)=TRUE,"-",IF(ISERROR((HLOOKUP($A$5,Prj_list!$O$6:$Z$7,2)*'2012 HR 배정표'!AS837)/HLOOKUP($A$5,Prj_list!$O$6:$Z$7,2))=TRUE,"-",(HLOOKUP($A$5,Prj_list!$O$6:$Z$7,2)*'2012 HR 배정표'!AS837)/HLOOKUP($A$5,Prj_list!$O$6:$Z$7,2)))</x:f>
        <x:v>-</x:v>
      </x:c>
      <x:c r="AO839" s="45" t="str">
        <x:f>IF(ISBLANK('2012 HR 배정표'!AT837)=TRUE,"-",'2012 HR 배정표'!AT837)</x:f>
        <x:v>-</x:v>
      </x:c>
      <x:c r="AP839" s="46" t="str">
        <x:f>IF(ISBLANK('2012 HR 배정표'!AT837)=TRUE,"-",IF(ISERROR((HLOOKUP($A$5,Prj_list!$O$6:$Z$7,2)*'2012 HR 배정표'!AU837)/HLOOKUP($A$5,Prj_list!$O$6:$Z$7,2))=TRUE,"-",(HLOOKUP($A$5,Prj_list!$O$6:$Z$7,2)*'2012 HR 배정표'!AU837)/HLOOKUP($A$5,Prj_list!$O$6:$Z$7,2)))</x:f>
        <x:v>-</x:v>
      </x:c>
      <x:c r="AQ839" s="45" t="str">
        <x:f>IF(ISBLANK('2012 HR 배정표'!AV837)=TRUE,"-",'2012 HR 배정표'!AV837)</x:f>
        <x:v>-</x:v>
      </x:c>
      <x:c r="AR839" s="46" t="str">
        <x:f>IF(ISBLANK('2012 HR 배정표'!AV837)=TRUE,"-",IF(ISERROR((HLOOKUP($A$5,Prj_list!$O$6:$Z$7,2)*'2012 HR 배정표'!AW837)/HLOOKUP($A$5,Prj_list!$O$6:$Z$7,2))=TRUE,"-",(HLOOKUP($A$5,Prj_list!$O$6:$Z$7,2)*'2012 HR 배정표'!AW837)/HLOOKUP($A$5,Prj_list!$O$6:$Z$7,2)))</x:f>
        <x:v>-</x:v>
      </x:c>
      <x:c r="AS839" s="45" t="str">
        <x:f>IF(ISBLANK('2012 HR 배정표'!AX837)=TRUE,"-",'2012 HR 배정표'!AX837)</x:f>
        <x:v>-</x:v>
      </x:c>
      <x:c r="AT839" s="46" t="str">
        <x:f>IF(ISBLANK('2012 HR 배정표'!AX837)=TRUE,"-",IF(ISERROR((HLOOKUP($A$5,Prj_list!$O$6:$Z$7,2)*'2012 HR 배정표'!AY837)/HLOOKUP($A$5,Prj_list!$O$6:$Z$7,2))=TRUE,"-",(HLOOKUP($A$5,Prj_list!$O$6:$Z$7,2)*'2012 HR 배정표'!AY837)/HLOOKUP($A$5,Prj_list!$O$6:$Z$7,2)))</x:f>
        <x:v>-</x:v>
      </x:c>
      <x:c r="AU839" s="45" t="str">
        <x:f>IF(ISBLANK('2012 HR 배정표'!AZ837)=TRUE,"-",'2012 HR 배정표'!AZ837)</x:f>
        <x:v>-</x:v>
      </x:c>
      <x:c r="AV839" s="46" t="str">
        <x:f>IF(ISBLANK('2012 HR 배정표'!AZ837)=TRUE,"-",IF(ISERROR((HLOOKUP($A$5,Prj_list!$O$6:$Z$7,2)*'2012 HR 배정표'!BA837)/HLOOKUP($A$5,Prj_list!$O$6:$Z$7,2))=TRUE,"-",(HLOOKUP($A$5,Prj_list!$O$6:$Z$7,2)*'2012 HR 배정표'!BA837)/HLOOKUP($A$5,Prj_list!$O$6:$Z$7,2)))</x:f>
        <x:v>-</x:v>
      </x:c>
      <x:c r="AW839" s="34" t="str">
        <x:f t="shared" si="26"/>
        <x:v/>
      </x:c>
      <x:c r="AX839" s="41">
        <x:f t="shared" si="25"/>
        <x:v>0</x:v>
      </x:c>
    </x:row>
    <x:row r="840" spans="1:50">
      <x:c r="A840" s="45" t="str">
        <x:f>IF(ISBLANK('2012 HR 배정표'!F838)=TRUE,"-",'2012 HR 배정표'!F838)</x:f>
        <x:v>-</x:v>
      </x:c>
      <x:c r="B840" s="46" t="str">
        <x:f>IF(ISBLANK('2012 HR 배정표'!F838)=TRUE,"-",IF(ISERROR((HLOOKUP($A$5,Prj_list!$O$6:$Z$7,2)*'2012 HR 배정표'!G838)/HLOOKUP($A$5,Prj_list!$O$6:$Z$7,2))=TRUE,"-",(HLOOKUP($A$5,Prj_list!$O$6:$Z$7,2)*'2012 HR 배정표'!G838)/HLOOKUP($A$5,Prj_list!$O$6:$Z$7,2)))</x:f>
        <x:v>-</x:v>
      </x:c>
      <x:c r="C840" s="45" t="str">
        <x:f>IF(ISBLANK('2012 HR 배정표'!H838)=TRUE,"-",'2012 HR 배정표'!H838)</x:f>
        <x:v>-</x:v>
      </x:c>
      <x:c r="D840" s="46" t="str">
        <x:f>IF(ISBLANK('2012 HR 배정표'!H838)=TRUE,"-",IF(ISERROR((HLOOKUP($A$5,Prj_list!$O$6:$Z$7,2)*'2012 HR 배정표'!I838)/HLOOKUP($A$5,Prj_list!$O$6:$Z$7,2))=TRUE,"-",(HLOOKUP($A$5,Prj_list!$O$6:$Z$7,2)*'2012 HR 배정표'!I838)/HLOOKUP($A$5,Prj_list!$O$6:$Z$7,2)))</x:f>
        <x:v>-</x:v>
      </x:c>
      <x:c r="E840" s="45" t="str">
        <x:f>IF(ISBLANK('2012 HR 배정표'!J838)=TRUE,"-",'2012 HR 배정표'!J838)</x:f>
        <x:v>-</x:v>
      </x:c>
      <x:c r="F840" s="46" t="str">
        <x:f>IF(ISBLANK('2012 HR 배정표'!J838)=TRUE,"-",IF(ISERROR((HLOOKUP($A$5,Prj_list!$O$6:$Z$7,2)*'2012 HR 배정표'!K838)/HLOOKUP($A$5,Prj_list!$O$6:$Z$7,2))=TRUE,"-",(HLOOKUP($A$5,Prj_list!$O$6:$Z$7,2)*'2012 HR 배정표'!K838)/HLOOKUP($A$5,Prj_list!$O$6:$Z$7,2)))</x:f>
        <x:v>-</x:v>
      </x:c>
      <x:c r="G840" s="45" t="str">
        <x:f>IF(ISBLANK('2012 HR 배정표'!L838)=TRUE,"-",'2012 HR 배정표'!L838)</x:f>
        <x:v>-</x:v>
      </x:c>
      <x:c r="H840" s="46" t="str">
        <x:f>IF(ISBLANK('2012 HR 배정표'!L838)=TRUE,"-",IF(ISERROR((HLOOKUP($A$5,Prj_list!$O$6:$Z$7,2)*'2012 HR 배정표'!M838)/HLOOKUP($A$5,Prj_list!$O$6:$Z$7,2))=TRUE,"-",(HLOOKUP($A$5,Prj_list!$O$6:$Z$7,2)*'2012 HR 배정표'!M838)/HLOOKUP($A$5,Prj_list!$O$6:$Z$7,2)))</x:f>
        <x:v>-</x:v>
      </x:c>
      <x:c r="I840" s="45" t="str">
        <x:f>IF(ISBLANK('2012 HR 배정표'!N838)=TRUE,"-",'2012 HR 배정표'!N838)</x:f>
        <x:v>-</x:v>
      </x:c>
      <x:c r="J840" s="46" t="str">
        <x:f>IF(ISBLANK('2012 HR 배정표'!N838)=TRUE,"-",IF(ISERROR((HLOOKUP($A$5,Prj_list!$O$6:$Z$7,2)*'2012 HR 배정표'!O838)/HLOOKUP($A$5,Prj_list!$O$6:$Z$7,2))=TRUE,"-",(HLOOKUP($A$5,Prj_list!$O$6:$Z$7,2)*'2012 HR 배정표'!O838)/HLOOKUP($A$5,Prj_list!$O$6:$Z$7,2)))</x:f>
        <x:v>-</x:v>
      </x:c>
      <x:c r="K840" s="45" t="str">
        <x:f>IF(ISBLANK('2012 HR 배정표'!P838)=TRUE,"-",'2012 HR 배정표'!P838)</x:f>
        <x:v>-</x:v>
      </x:c>
      <x:c r="L840" s="46" t="str">
        <x:f>IF(ISBLANK('2012 HR 배정표'!P838)=TRUE,"-",IF(ISERROR((HLOOKUP($A$5,Prj_list!$O$6:$Z$7,2)*'2012 HR 배정표'!Q838)/HLOOKUP($A$5,Prj_list!$O$6:$Z$7,2))=TRUE,"-",(HLOOKUP($A$5,Prj_list!$O$6:$Z$7,2)*'2012 HR 배정표'!Q838)/HLOOKUP($A$5,Prj_list!$O$6:$Z$7,2)))</x:f>
        <x:v>-</x:v>
      </x:c>
      <x:c r="M840" s="45" t="str">
        <x:f>IF(ISBLANK('2012 HR 배정표'!R838)=TRUE,"-",'2012 HR 배정표'!R838)</x:f>
        <x:v>-</x:v>
      </x:c>
      <x:c r="N840" s="46" t="str">
        <x:f>IF(ISBLANK('2012 HR 배정표'!R838)=TRUE,"-",IF(ISERROR((HLOOKUP($A$5,Prj_list!$O$6:$Z$7,2)*'2012 HR 배정표'!S838)/HLOOKUP($A$5,Prj_list!$O$6:$Z$7,2))=TRUE,"-",(HLOOKUP($A$5,Prj_list!$O$6:$Z$7,2)*'2012 HR 배정표'!S838)/HLOOKUP($A$5,Prj_list!$O$6:$Z$7,2)))</x:f>
        <x:v>-</x:v>
      </x:c>
      <x:c r="O840" s="45" t="str">
        <x:f>IF(ISBLANK('2012 HR 배정표'!T838)=TRUE,"-",'2012 HR 배정표'!T838)</x:f>
        <x:v>-</x:v>
      </x:c>
      <x:c r="P840" s="46" t="str">
        <x:f>IF(ISBLANK('2012 HR 배정표'!T838)=TRUE,"-",IF(ISERROR((HLOOKUP($A$5,Prj_list!$O$6:$Z$7,2)*'2012 HR 배정표'!U838)/HLOOKUP($A$5,Prj_list!$O$6:$Z$7,2))=TRUE,"-",(HLOOKUP($A$5,Prj_list!$O$6:$Z$7,2)*'2012 HR 배정표'!U838)/HLOOKUP($A$5,Prj_list!$O$6:$Z$7,2)))</x:f>
        <x:v>-</x:v>
      </x:c>
      <x:c r="Q840" s="45" t="str">
        <x:f>IF(ISBLANK('2012 HR 배정표'!V838)=TRUE,"-",'2012 HR 배정표'!V838)</x:f>
        <x:v>-</x:v>
      </x:c>
      <x:c r="R840" s="46" t="str">
        <x:f>IF(ISBLANK('2012 HR 배정표'!V838)=TRUE,"-",IF(ISERROR((HLOOKUP($A$5,Prj_list!$O$6:$Z$7,2)*'2012 HR 배정표'!W838)/HLOOKUP($A$5,Prj_list!$O$6:$Z$7,2))=TRUE,"-",(HLOOKUP($A$5,Prj_list!$O$6:$Z$7,2)*'2012 HR 배정표'!W838)/HLOOKUP($A$5,Prj_list!$O$6:$Z$7,2)))</x:f>
        <x:v>-</x:v>
      </x:c>
      <x:c r="S840" s="45" t="str">
        <x:f>IF(ISBLANK('2012 HR 배정표'!X838)=TRUE,"-",'2012 HR 배정표'!X838)</x:f>
        <x:v>-</x:v>
      </x:c>
      <x:c r="T840" s="46" t="str">
        <x:f>IF(ISBLANK('2012 HR 배정표'!X838)=TRUE,"-",IF(ISERROR((HLOOKUP($A$5,Prj_list!$O$6:$Z$7,2)*'2012 HR 배정표'!Y838)/HLOOKUP($A$5,Prj_list!$O$6:$Z$7,2))=TRUE,"-",(HLOOKUP($A$5,Prj_list!$O$6:$Z$7,2)*'2012 HR 배정표'!Y838)/HLOOKUP($A$5,Prj_list!$O$6:$Z$7,2)))</x:f>
        <x:v>-</x:v>
      </x:c>
      <x:c r="U840" s="45" t="str">
        <x:f>IF(ISBLANK('2012 HR 배정표'!Z838)=TRUE,"-",'2012 HR 배정표'!Z838)</x:f>
        <x:v>-</x:v>
      </x:c>
      <x:c r="V840" s="46" t="str">
        <x:f>IF(ISBLANK('2012 HR 배정표'!Z838)=TRUE,"-",IF(ISERROR((HLOOKUP($A$5,Prj_list!$O$6:$Z$7,2)*'2012 HR 배정표'!AA838)/HLOOKUP($A$5,Prj_list!$O$6:$Z$7,2))=TRUE,"-",(HLOOKUP($A$5,Prj_list!$O$6:$Z$7,2)*'2012 HR 배정표'!AA838)/HLOOKUP($A$5,Prj_list!$O$6:$Z$7,2)))</x:f>
        <x:v>-</x:v>
      </x:c>
      <x:c r="W840" s="45" t="str">
        <x:f>IF(ISBLANK('2012 HR 배정표'!AB838)=TRUE,"-",'2012 HR 배정표'!AB838)</x:f>
        <x:v>-</x:v>
      </x:c>
      <x:c r="X840" s="46" t="str">
        <x:f>IF(ISBLANK('2012 HR 배정표'!AB838)=TRUE,"-",IF(ISERROR((HLOOKUP($A$5,Prj_list!$O$6:$Z$7,2)*'2012 HR 배정표'!AC838)/HLOOKUP($A$5,Prj_list!$O$6:$Z$7,2))=TRUE,"-",(HLOOKUP($A$5,Prj_list!$O$6:$Z$7,2)*'2012 HR 배정표'!AC838)/HLOOKUP($A$5,Prj_list!$O$6:$Z$7,2)))</x:f>
        <x:v>-</x:v>
      </x:c>
      <x:c r="Y840" s="45" t="str">
        <x:f>IF(ISBLANK('2012 HR 배정표'!AD838)=TRUE,"-",'2012 HR 배정표'!AD838)</x:f>
        <x:v>-</x:v>
      </x:c>
      <x:c r="Z840" s="46" t="str">
        <x:f>IF(ISBLANK('2012 HR 배정표'!AD838)=TRUE,"-",IF(ISERROR((HLOOKUP($A$5,Prj_list!$O$6:$Z$7,2)*'2012 HR 배정표'!AE838)/HLOOKUP($A$5,Prj_list!$O$6:$Z$7,2))=TRUE,"-",(HLOOKUP($A$5,Prj_list!$O$6:$Z$7,2)*'2012 HR 배정표'!AE838)/HLOOKUP($A$5,Prj_list!$O$6:$Z$7,2)))</x:f>
        <x:v>-</x:v>
      </x:c>
      <x:c r="AA840" s="45" t="str">
        <x:f>IF(ISBLANK('2012 HR 배정표'!AF838)=TRUE,"-",'2012 HR 배정표'!AF838)</x:f>
        <x:v>-</x:v>
      </x:c>
      <x:c r="AB840" s="46" t="str">
        <x:f>IF(ISBLANK('2012 HR 배정표'!AF838)=TRUE,"-",IF(ISERROR((HLOOKUP($A$5,Prj_list!$O$6:$Z$7,2)*'2012 HR 배정표'!AG838)/HLOOKUP($A$5,Prj_list!$O$6:$Z$7,2))=TRUE,"-",(HLOOKUP($A$5,Prj_list!$O$6:$Z$7,2)*'2012 HR 배정표'!AG838)/HLOOKUP($A$5,Prj_list!$O$6:$Z$7,2)))</x:f>
        <x:v>-</x:v>
      </x:c>
      <x:c r="AC840" s="45" t="str">
        <x:f>IF(ISBLANK('2012 HR 배정표'!AH838)=TRUE,"-",'2012 HR 배정표'!AH838)</x:f>
        <x:v>-</x:v>
      </x:c>
      <x:c r="AD840" s="46" t="str">
        <x:f>IF(ISBLANK('2012 HR 배정표'!AH838)=TRUE,"-",IF(ISERROR((HLOOKUP($A$5,Prj_list!$O$6:$Z$7,2)*'2012 HR 배정표'!AI838)/HLOOKUP($A$5,Prj_list!$O$6:$Z$7,2))=TRUE,"-",(HLOOKUP($A$5,Prj_list!$O$6:$Z$7,2)*'2012 HR 배정표'!AI838)/HLOOKUP($A$5,Prj_list!$O$6:$Z$7,2)))</x:f>
        <x:v>-</x:v>
      </x:c>
      <x:c r="AE840" s="45" t="str">
        <x:f>IF(ISBLANK('2012 HR 배정표'!AJ838)=TRUE,"-",'2012 HR 배정표'!AJ838)</x:f>
        <x:v>-</x:v>
      </x:c>
      <x:c r="AF840" s="46" t="str">
        <x:f>IF(ISBLANK('2012 HR 배정표'!AJ838)=TRUE,"-",IF(ISERROR((HLOOKUP($A$5,Prj_list!$O$6:$Z$7,2)*'2012 HR 배정표'!AK838)/HLOOKUP($A$5,Prj_list!$O$6:$Z$7,2))=TRUE,"-",(HLOOKUP($A$5,Prj_list!$O$6:$Z$7,2)*'2012 HR 배정표'!AK838)/HLOOKUP($A$5,Prj_list!$O$6:$Z$7,2)))</x:f>
        <x:v>-</x:v>
      </x:c>
      <x:c r="AG840" s="45" t="str">
        <x:f>IF(ISBLANK('2012 HR 배정표'!AL838)=TRUE,"-",'2012 HR 배정표'!AL838)</x:f>
        <x:v>-</x:v>
      </x:c>
      <x:c r="AH840" s="46" t="str">
        <x:f>IF(ISBLANK('2012 HR 배정표'!AL838)=TRUE,"-",IF(ISERROR((HLOOKUP($A$5,Prj_list!$O$6:$Z$7,2)*'2012 HR 배정표'!AM838)/HLOOKUP($A$5,Prj_list!$O$6:$Z$7,2))=TRUE,"-",(HLOOKUP($A$5,Prj_list!$O$6:$Z$7,2)*'2012 HR 배정표'!AM838)/HLOOKUP($A$5,Prj_list!$O$6:$Z$7,2)))</x:f>
        <x:v>-</x:v>
      </x:c>
      <x:c r="AI840" s="45" t="str">
        <x:f>IF(ISBLANK('2012 HR 배정표'!AN838)=TRUE,"-",'2012 HR 배정표'!AN838)</x:f>
        <x:v>-</x:v>
      </x:c>
      <x:c r="AJ840" s="46" t="str">
        <x:f>IF(ISBLANK('2012 HR 배정표'!AN838)=TRUE,"-",IF(ISERROR((HLOOKUP($A$5,Prj_list!$O$6:$Z$7,2)*'2012 HR 배정표'!AO838)/HLOOKUP($A$5,Prj_list!$O$6:$Z$7,2))=TRUE,"-",(HLOOKUP($A$5,Prj_list!$O$6:$Z$7,2)*'2012 HR 배정표'!AO838)/HLOOKUP($A$5,Prj_list!$O$6:$Z$7,2)))</x:f>
        <x:v>-</x:v>
      </x:c>
      <x:c r="AK840" s="45" t="str">
        <x:f>IF(ISBLANK('2012 HR 배정표'!AP838)=TRUE,"-",'2012 HR 배정표'!AP838)</x:f>
        <x:v>-</x:v>
      </x:c>
      <x:c r="AL840" s="46" t="str">
        <x:f>IF(ISBLANK('2012 HR 배정표'!AP838)=TRUE,"-",IF(ISERROR((HLOOKUP($A$5,Prj_list!$O$6:$Z$7,2)*'2012 HR 배정표'!AQ838)/HLOOKUP($A$5,Prj_list!$O$6:$Z$7,2))=TRUE,"-",(HLOOKUP($A$5,Prj_list!$O$6:$Z$7,2)*'2012 HR 배정표'!AQ838)/HLOOKUP($A$5,Prj_list!$O$6:$Z$7,2)))</x:f>
        <x:v>-</x:v>
      </x:c>
      <x:c r="AM840" s="45" t="str">
        <x:f>IF(ISBLANK('2012 HR 배정표'!AR838)=TRUE,"-",'2012 HR 배정표'!AR838)</x:f>
        <x:v>-</x:v>
      </x:c>
      <x:c r="AN840" s="46" t="str">
        <x:f>IF(ISBLANK('2012 HR 배정표'!AR838)=TRUE,"-",IF(ISERROR((HLOOKUP($A$5,Prj_list!$O$6:$Z$7,2)*'2012 HR 배정표'!AS838)/HLOOKUP($A$5,Prj_list!$O$6:$Z$7,2))=TRUE,"-",(HLOOKUP($A$5,Prj_list!$O$6:$Z$7,2)*'2012 HR 배정표'!AS838)/HLOOKUP($A$5,Prj_list!$O$6:$Z$7,2)))</x:f>
        <x:v>-</x:v>
      </x:c>
      <x:c r="AO840" s="45" t="str">
        <x:f>IF(ISBLANK('2012 HR 배정표'!AT838)=TRUE,"-",'2012 HR 배정표'!AT838)</x:f>
        <x:v>-</x:v>
      </x:c>
      <x:c r="AP840" s="46" t="str">
        <x:f>IF(ISBLANK('2012 HR 배정표'!AT838)=TRUE,"-",IF(ISERROR((HLOOKUP($A$5,Prj_list!$O$6:$Z$7,2)*'2012 HR 배정표'!AU838)/HLOOKUP($A$5,Prj_list!$O$6:$Z$7,2))=TRUE,"-",(HLOOKUP($A$5,Prj_list!$O$6:$Z$7,2)*'2012 HR 배정표'!AU838)/HLOOKUP($A$5,Prj_list!$O$6:$Z$7,2)))</x:f>
        <x:v>-</x:v>
      </x:c>
      <x:c r="AQ840" s="45" t="str">
        <x:f>IF(ISBLANK('2012 HR 배정표'!AV838)=TRUE,"-",'2012 HR 배정표'!AV838)</x:f>
        <x:v>-</x:v>
      </x:c>
      <x:c r="AR840" s="46" t="str">
        <x:f>IF(ISBLANK('2012 HR 배정표'!AV838)=TRUE,"-",IF(ISERROR((HLOOKUP($A$5,Prj_list!$O$6:$Z$7,2)*'2012 HR 배정표'!AW838)/HLOOKUP($A$5,Prj_list!$O$6:$Z$7,2))=TRUE,"-",(HLOOKUP($A$5,Prj_list!$O$6:$Z$7,2)*'2012 HR 배정표'!AW838)/HLOOKUP($A$5,Prj_list!$O$6:$Z$7,2)))</x:f>
        <x:v>-</x:v>
      </x:c>
      <x:c r="AS840" s="45" t="str">
        <x:f>IF(ISBLANK('2012 HR 배정표'!AX838)=TRUE,"-",'2012 HR 배정표'!AX838)</x:f>
        <x:v>-</x:v>
      </x:c>
      <x:c r="AT840" s="46" t="str">
        <x:f>IF(ISBLANK('2012 HR 배정표'!AX838)=TRUE,"-",IF(ISERROR((HLOOKUP($A$5,Prj_list!$O$6:$Z$7,2)*'2012 HR 배정표'!AY838)/HLOOKUP($A$5,Prj_list!$O$6:$Z$7,2))=TRUE,"-",(HLOOKUP($A$5,Prj_list!$O$6:$Z$7,2)*'2012 HR 배정표'!AY838)/HLOOKUP($A$5,Prj_list!$O$6:$Z$7,2)))</x:f>
        <x:v>-</x:v>
      </x:c>
      <x:c r="AU840" s="45" t="str">
        <x:f>IF(ISBLANK('2012 HR 배정표'!AZ838)=TRUE,"-",'2012 HR 배정표'!AZ838)</x:f>
        <x:v>-</x:v>
      </x:c>
      <x:c r="AV840" s="46" t="str">
        <x:f>IF(ISBLANK('2012 HR 배정표'!AZ838)=TRUE,"-",IF(ISERROR((HLOOKUP($A$5,Prj_list!$O$6:$Z$7,2)*'2012 HR 배정표'!BA838)/HLOOKUP($A$5,Prj_list!$O$6:$Z$7,2))=TRUE,"-",(HLOOKUP($A$5,Prj_list!$O$6:$Z$7,2)*'2012 HR 배정표'!BA838)/HLOOKUP($A$5,Prj_list!$O$6:$Z$7,2)))</x:f>
        <x:v>-</x:v>
      </x:c>
      <x:c r="AW840" s="34" t="str">
        <x:f t="shared" si="26"/>
        <x:v/>
      </x:c>
      <x:c r="AX840" s="41">
        <x:f t="shared" ref="AX840:AX903" si="27">SUMPRODUCT(N(MOD(COLUMN(A840:AV840),2)=0),A840:AV840)</x:f>
        <x:v>0</x:v>
      </x:c>
    </x:row>
    <x:row r="841" spans="1:50">
      <x:c r="A841" s="45" t="str">
        <x:f>IF(ISBLANK('2012 HR 배정표'!F839)=TRUE,"-",'2012 HR 배정표'!F839)</x:f>
        <x:v>-</x:v>
      </x:c>
      <x:c r="B841" s="46" t="str">
        <x:f>IF(ISBLANK('2012 HR 배정표'!F839)=TRUE,"-",IF(ISERROR((HLOOKUP($A$5,Prj_list!$O$6:$Z$7,2)*'2012 HR 배정표'!G839)/HLOOKUP($A$5,Prj_list!$O$6:$Z$7,2))=TRUE,"-",(HLOOKUP($A$5,Prj_list!$O$6:$Z$7,2)*'2012 HR 배정표'!G839)/HLOOKUP($A$5,Prj_list!$O$6:$Z$7,2)))</x:f>
        <x:v>-</x:v>
      </x:c>
      <x:c r="C841" s="45" t="str">
        <x:f>IF(ISBLANK('2012 HR 배정표'!H839)=TRUE,"-",'2012 HR 배정표'!H839)</x:f>
        <x:v>-</x:v>
      </x:c>
      <x:c r="D841" s="46" t="str">
        <x:f>IF(ISBLANK('2012 HR 배정표'!H839)=TRUE,"-",IF(ISERROR((HLOOKUP($A$5,Prj_list!$O$6:$Z$7,2)*'2012 HR 배정표'!I839)/HLOOKUP($A$5,Prj_list!$O$6:$Z$7,2))=TRUE,"-",(HLOOKUP($A$5,Prj_list!$O$6:$Z$7,2)*'2012 HR 배정표'!I839)/HLOOKUP($A$5,Prj_list!$O$6:$Z$7,2)))</x:f>
        <x:v>-</x:v>
      </x:c>
      <x:c r="E841" s="45" t="str">
        <x:f>IF(ISBLANK('2012 HR 배정표'!J839)=TRUE,"-",'2012 HR 배정표'!J839)</x:f>
        <x:v>-</x:v>
      </x:c>
      <x:c r="F841" s="46" t="str">
        <x:f>IF(ISBLANK('2012 HR 배정표'!J839)=TRUE,"-",IF(ISERROR((HLOOKUP($A$5,Prj_list!$O$6:$Z$7,2)*'2012 HR 배정표'!K839)/HLOOKUP($A$5,Prj_list!$O$6:$Z$7,2))=TRUE,"-",(HLOOKUP($A$5,Prj_list!$O$6:$Z$7,2)*'2012 HR 배정표'!K839)/HLOOKUP($A$5,Prj_list!$O$6:$Z$7,2)))</x:f>
        <x:v>-</x:v>
      </x:c>
      <x:c r="G841" s="45" t="str">
        <x:f>IF(ISBLANK('2012 HR 배정표'!L839)=TRUE,"-",'2012 HR 배정표'!L839)</x:f>
        <x:v>-</x:v>
      </x:c>
      <x:c r="H841" s="46" t="str">
        <x:f>IF(ISBLANK('2012 HR 배정표'!L839)=TRUE,"-",IF(ISERROR((HLOOKUP($A$5,Prj_list!$O$6:$Z$7,2)*'2012 HR 배정표'!M839)/HLOOKUP($A$5,Prj_list!$O$6:$Z$7,2))=TRUE,"-",(HLOOKUP($A$5,Prj_list!$O$6:$Z$7,2)*'2012 HR 배정표'!M839)/HLOOKUP($A$5,Prj_list!$O$6:$Z$7,2)))</x:f>
        <x:v>-</x:v>
      </x:c>
      <x:c r="I841" s="45" t="str">
        <x:f>IF(ISBLANK('2012 HR 배정표'!N839)=TRUE,"-",'2012 HR 배정표'!N839)</x:f>
        <x:v>-</x:v>
      </x:c>
      <x:c r="J841" s="46" t="str">
        <x:f>IF(ISBLANK('2012 HR 배정표'!N839)=TRUE,"-",IF(ISERROR((HLOOKUP($A$5,Prj_list!$O$6:$Z$7,2)*'2012 HR 배정표'!O839)/HLOOKUP($A$5,Prj_list!$O$6:$Z$7,2))=TRUE,"-",(HLOOKUP($A$5,Prj_list!$O$6:$Z$7,2)*'2012 HR 배정표'!O839)/HLOOKUP($A$5,Prj_list!$O$6:$Z$7,2)))</x:f>
        <x:v>-</x:v>
      </x:c>
      <x:c r="K841" s="45" t="str">
        <x:f>IF(ISBLANK('2012 HR 배정표'!P839)=TRUE,"-",'2012 HR 배정표'!P839)</x:f>
        <x:v>-</x:v>
      </x:c>
      <x:c r="L841" s="46" t="str">
        <x:f>IF(ISBLANK('2012 HR 배정표'!P839)=TRUE,"-",IF(ISERROR((HLOOKUP($A$5,Prj_list!$O$6:$Z$7,2)*'2012 HR 배정표'!Q839)/HLOOKUP($A$5,Prj_list!$O$6:$Z$7,2))=TRUE,"-",(HLOOKUP($A$5,Prj_list!$O$6:$Z$7,2)*'2012 HR 배정표'!Q839)/HLOOKUP($A$5,Prj_list!$O$6:$Z$7,2)))</x:f>
        <x:v>-</x:v>
      </x:c>
      <x:c r="M841" s="45" t="str">
        <x:f>IF(ISBLANK('2012 HR 배정표'!R839)=TRUE,"-",'2012 HR 배정표'!R839)</x:f>
        <x:v>-</x:v>
      </x:c>
      <x:c r="N841" s="46" t="str">
        <x:f>IF(ISBLANK('2012 HR 배정표'!R839)=TRUE,"-",IF(ISERROR((HLOOKUP($A$5,Prj_list!$O$6:$Z$7,2)*'2012 HR 배정표'!S839)/HLOOKUP($A$5,Prj_list!$O$6:$Z$7,2))=TRUE,"-",(HLOOKUP($A$5,Prj_list!$O$6:$Z$7,2)*'2012 HR 배정표'!S839)/HLOOKUP($A$5,Prj_list!$O$6:$Z$7,2)))</x:f>
        <x:v>-</x:v>
      </x:c>
      <x:c r="O841" s="45" t="str">
        <x:f>IF(ISBLANK('2012 HR 배정표'!T839)=TRUE,"-",'2012 HR 배정표'!T839)</x:f>
        <x:v>-</x:v>
      </x:c>
      <x:c r="P841" s="46" t="str">
        <x:f>IF(ISBLANK('2012 HR 배정표'!T839)=TRUE,"-",IF(ISERROR((HLOOKUP($A$5,Prj_list!$O$6:$Z$7,2)*'2012 HR 배정표'!U839)/HLOOKUP($A$5,Prj_list!$O$6:$Z$7,2))=TRUE,"-",(HLOOKUP($A$5,Prj_list!$O$6:$Z$7,2)*'2012 HR 배정표'!U839)/HLOOKUP($A$5,Prj_list!$O$6:$Z$7,2)))</x:f>
        <x:v>-</x:v>
      </x:c>
      <x:c r="Q841" s="45" t="str">
        <x:f>IF(ISBLANK('2012 HR 배정표'!V839)=TRUE,"-",'2012 HR 배정표'!V839)</x:f>
        <x:v>-</x:v>
      </x:c>
      <x:c r="R841" s="46" t="str">
        <x:f>IF(ISBLANK('2012 HR 배정표'!V839)=TRUE,"-",IF(ISERROR((HLOOKUP($A$5,Prj_list!$O$6:$Z$7,2)*'2012 HR 배정표'!W839)/HLOOKUP($A$5,Prj_list!$O$6:$Z$7,2))=TRUE,"-",(HLOOKUP($A$5,Prj_list!$O$6:$Z$7,2)*'2012 HR 배정표'!W839)/HLOOKUP($A$5,Prj_list!$O$6:$Z$7,2)))</x:f>
        <x:v>-</x:v>
      </x:c>
      <x:c r="S841" s="45" t="str">
        <x:f>IF(ISBLANK('2012 HR 배정표'!X839)=TRUE,"-",'2012 HR 배정표'!X839)</x:f>
        <x:v>-</x:v>
      </x:c>
      <x:c r="T841" s="46" t="str">
        <x:f>IF(ISBLANK('2012 HR 배정표'!X839)=TRUE,"-",IF(ISERROR((HLOOKUP($A$5,Prj_list!$O$6:$Z$7,2)*'2012 HR 배정표'!Y839)/HLOOKUP($A$5,Prj_list!$O$6:$Z$7,2))=TRUE,"-",(HLOOKUP($A$5,Prj_list!$O$6:$Z$7,2)*'2012 HR 배정표'!Y839)/HLOOKUP($A$5,Prj_list!$O$6:$Z$7,2)))</x:f>
        <x:v>-</x:v>
      </x:c>
      <x:c r="U841" s="45" t="str">
        <x:f>IF(ISBLANK('2012 HR 배정표'!Z839)=TRUE,"-",'2012 HR 배정표'!Z839)</x:f>
        <x:v>-</x:v>
      </x:c>
      <x:c r="V841" s="46" t="str">
        <x:f>IF(ISBLANK('2012 HR 배정표'!Z839)=TRUE,"-",IF(ISERROR((HLOOKUP($A$5,Prj_list!$O$6:$Z$7,2)*'2012 HR 배정표'!AA839)/HLOOKUP($A$5,Prj_list!$O$6:$Z$7,2))=TRUE,"-",(HLOOKUP($A$5,Prj_list!$O$6:$Z$7,2)*'2012 HR 배정표'!AA839)/HLOOKUP($A$5,Prj_list!$O$6:$Z$7,2)))</x:f>
        <x:v>-</x:v>
      </x:c>
      <x:c r="W841" s="45" t="str">
        <x:f>IF(ISBLANK('2012 HR 배정표'!AB839)=TRUE,"-",'2012 HR 배정표'!AB839)</x:f>
        <x:v>-</x:v>
      </x:c>
      <x:c r="X841" s="46" t="str">
        <x:f>IF(ISBLANK('2012 HR 배정표'!AB839)=TRUE,"-",IF(ISERROR((HLOOKUP($A$5,Prj_list!$O$6:$Z$7,2)*'2012 HR 배정표'!AC839)/HLOOKUP($A$5,Prj_list!$O$6:$Z$7,2))=TRUE,"-",(HLOOKUP($A$5,Prj_list!$O$6:$Z$7,2)*'2012 HR 배정표'!AC839)/HLOOKUP($A$5,Prj_list!$O$6:$Z$7,2)))</x:f>
        <x:v>-</x:v>
      </x:c>
      <x:c r="Y841" s="45" t="str">
        <x:f>IF(ISBLANK('2012 HR 배정표'!AD839)=TRUE,"-",'2012 HR 배정표'!AD839)</x:f>
        <x:v>-</x:v>
      </x:c>
      <x:c r="Z841" s="46" t="str">
        <x:f>IF(ISBLANK('2012 HR 배정표'!AD839)=TRUE,"-",IF(ISERROR((HLOOKUP($A$5,Prj_list!$O$6:$Z$7,2)*'2012 HR 배정표'!AE839)/HLOOKUP($A$5,Prj_list!$O$6:$Z$7,2))=TRUE,"-",(HLOOKUP($A$5,Prj_list!$O$6:$Z$7,2)*'2012 HR 배정표'!AE839)/HLOOKUP($A$5,Prj_list!$O$6:$Z$7,2)))</x:f>
        <x:v>-</x:v>
      </x:c>
      <x:c r="AA841" s="45" t="str">
        <x:f>IF(ISBLANK('2012 HR 배정표'!AF839)=TRUE,"-",'2012 HR 배정표'!AF839)</x:f>
        <x:v>-</x:v>
      </x:c>
      <x:c r="AB841" s="46" t="str">
        <x:f>IF(ISBLANK('2012 HR 배정표'!AF839)=TRUE,"-",IF(ISERROR((HLOOKUP($A$5,Prj_list!$O$6:$Z$7,2)*'2012 HR 배정표'!AG839)/HLOOKUP($A$5,Prj_list!$O$6:$Z$7,2))=TRUE,"-",(HLOOKUP($A$5,Prj_list!$O$6:$Z$7,2)*'2012 HR 배정표'!AG839)/HLOOKUP($A$5,Prj_list!$O$6:$Z$7,2)))</x:f>
        <x:v>-</x:v>
      </x:c>
      <x:c r="AC841" s="45" t="str">
        <x:f>IF(ISBLANK('2012 HR 배정표'!AH839)=TRUE,"-",'2012 HR 배정표'!AH839)</x:f>
        <x:v>-</x:v>
      </x:c>
      <x:c r="AD841" s="46" t="str">
        <x:f>IF(ISBLANK('2012 HR 배정표'!AH839)=TRUE,"-",IF(ISERROR((HLOOKUP($A$5,Prj_list!$O$6:$Z$7,2)*'2012 HR 배정표'!AI839)/HLOOKUP($A$5,Prj_list!$O$6:$Z$7,2))=TRUE,"-",(HLOOKUP($A$5,Prj_list!$O$6:$Z$7,2)*'2012 HR 배정표'!AI839)/HLOOKUP($A$5,Prj_list!$O$6:$Z$7,2)))</x:f>
        <x:v>-</x:v>
      </x:c>
      <x:c r="AE841" s="45" t="str">
        <x:f>IF(ISBLANK('2012 HR 배정표'!AJ839)=TRUE,"-",'2012 HR 배정표'!AJ839)</x:f>
        <x:v>-</x:v>
      </x:c>
      <x:c r="AF841" s="46" t="str">
        <x:f>IF(ISBLANK('2012 HR 배정표'!AJ839)=TRUE,"-",IF(ISERROR((HLOOKUP($A$5,Prj_list!$O$6:$Z$7,2)*'2012 HR 배정표'!AK839)/HLOOKUP($A$5,Prj_list!$O$6:$Z$7,2))=TRUE,"-",(HLOOKUP($A$5,Prj_list!$O$6:$Z$7,2)*'2012 HR 배정표'!AK839)/HLOOKUP($A$5,Prj_list!$O$6:$Z$7,2)))</x:f>
        <x:v>-</x:v>
      </x:c>
      <x:c r="AG841" s="45" t="str">
        <x:f>IF(ISBLANK('2012 HR 배정표'!AL839)=TRUE,"-",'2012 HR 배정표'!AL839)</x:f>
        <x:v>-</x:v>
      </x:c>
      <x:c r="AH841" s="46" t="str">
        <x:f>IF(ISBLANK('2012 HR 배정표'!AL839)=TRUE,"-",IF(ISERROR((HLOOKUP($A$5,Prj_list!$O$6:$Z$7,2)*'2012 HR 배정표'!AM839)/HLOOKUP($A$5,Prj_list!$O$6:$Z$7,2))=TRUE,"-",(HLOOKUP($A$5,Prj_list!$O$6:$Z$7,2)*'2012 HR 배정표'!AM839)/HLOOKUP($A$5,Prj_list!$O$6:$Z$7,2)))</x:f>
        <x:v>-</x:v>
      </x:c>
      <x:c r="AI841" s="45" t="str">
        <x:f>IF(ISBLANK('2012 HR 배정표'!AN839)=TRUE,"-",'2012 HR 배정표'!AN839)</x:f>
        <x:v>-</x:v>
      </x:c>
      <x:c r="AJ841" s="46" t="str">
        <x:f>IF(ISBLANK('2012 HR 배정표'!AN839)=TRUE,"-",IF(ISERROR((HLOOKUP($A$5,Prj_list!$O$6:$Z$7,2)*'2012 HR 배정표'!AO839)/HLOOKUP($A$5,Prj_list!$O$6:$Z$7,2))=TRUE,"-",(HLOOKUP($A$5,Prj_list!$O$6:$Z$7,2)*'2012 HR 배정표'!AO839)/HLOOKUP($A$5,Prj_list!$O$6:$Z$7,2)))</x:f>
        <x:v>-</x:v>
      </x:c>
      <x:c r="AK841" s="45" t="str">
        <x:f>IF(ISBLANK('2012 HR 배정표'!AP839)=TRUE,"-",'2012 HR 배정표'!AP839)</x:f>
        <x:v>-</x:v>
      </x:c>
      <x:c r="AL841" s="46" t="str">
        <x:f>IF(ISBLANK('2012 HR 배정표'!AP839)=TRUE,"-",IF(ISERROR((HLOOKUP($A$5,Prj_list!$O$6:$Z$7,2)*'2012 HR 배정표'!AQ839)/HLOOKUP($A$5,Prj_list!$O$6:$Z$7,2))=TRUE,"-",(HLOOKUP($A$5,Prj_list!$O$6:$Z$7,2)*'2012 HR 배정표'!AQ839)/HLOOKUP($A$5,Prj_list!$O$6:$Z$7,2)))</x:f>
        <x:v>-</x:v>
      </x:c>
      <x:c r="AM841" s="45" t="str">
        <x:f>IF(ISBLANK('2012 HR 배정표'!AR839)=TRUE,"-",'2012 HR 배정표'!AR839)</x:f>
        <x:v>-</x:v>
      </x:c>
      <x:c r="AN841" s="46" t="str">
        <x:f>IF(ISBLANK('2012 HR 배정표'!AR839)=TRUE,"-",IF(ISERROR((HLOOKUP($A$5,Prj_list!$O$6:$Z$7,2)*'2012 HR 배정표'!AS839)/HLOOKUP($A$5,Prj_list!$O$6:$Z$7,2))=TRUE,"-",(HLOOKUP($A$5,Prj_list!$O$6:$Z$7,2)*'2012 HR 배정표'!AS839)/HLOOKUP($A$5,Prj_list!$O$6:$Z$7,2)))</x:f>
        <x:v>-</x:v>
      </x:c>
      <x:c r="AO841" s="45" t="str">
        <x:f>IF(ISBLANK('2012 HR 배정표'!AT839)=TRUE,"-",'2012 HR 배정표'!AT839)</x:f>
        <x:v>-</x:v>
      </x:c>
      <x:c r="AP841" s="46" t="str">
        <x:f>IF(ISBLANK('2012 HR 배정표'!AT839)=TRUE,"-",IF(ISERROR((HLOOKUP($A$5,Prj_list!$O$6:$Z$7,2)*'2012 HR 배정표'!AU839)/HLOOKUP($A$5,Prj_list!$O$6:$Z$7,2))=TRUE,"-",(HLOOKUP($A$5,Prj_list!$O$6:$Z$7,2)*'2012 HR 배정표'!AU839)/HLOOKUP($A$5,Prj_list!$O$6:$Z$7,2)))</x:f>
        <x:v>-</x:v>
      </x:c>
      <x:c r="AQ841" s="45" t="str">
        <x:f>IF(ISBLANK('2012 HR 배정표'!AV839)=TRUE,"-",'2012 HR 배정표'!AV839)</x:f>
        <x:v>-</x:v>
      </x:c>
      <x:c r="AR841" s="46" t="str">
        <x:f>IF(ISBLANK('2012 HR 배정표'!AV839)=TRUE,"-",IF(ISERROR((HLOOKUP($A$5,Prj_list!$O$6:$Z$7,2)*'2012 HR 배정표'!AW839)/HLOOKUP($A$5,Prj_list!$O$6:$Z$7,2))=TRUE,"-",(HLOOKUP($A$5,Prj_list!$O$6:$Z$7,2)*'2012 HR 배정표'!AW839)/HLOOKUP($A$5,Prj_list!$O$6:$Z$7,2)))</x:f>
        <x:v>-</x:v>
      </x:c>
      <x:c r="AS841" s="45" t="str">
        <x:f>IF(ISBLANK('2012 HR 배정표'!AX839)=TRUE,"-",'2012 HR 배정표'!AX839)</x:f>
        <x:v>-</x:v>
      </x:c>
      <x:c r="AT841" s="46" t="str">
        <x:f>IF(ISBLANK('2012 HR 배정표'!AX839)=TRUE,"-",IF(ISERROR((HLOOKUP($A$5,Prj_list!$O$6:$Z$7,2)*'2012 HR 배정표'!AY839)/HLOOKUP($A$5,Prj_list!$O$6:$Z$7,2))=TRUE,"-",(HLOOKUP($A$5,Prj_list!$O$6:$Z$7,2)*'2012 HR 배정표'!AY839)/HLOOKUP($A$5,Prj_list!$O$6:$Z$7,2)))</x:f>
        <x:v>-</x:v>
      </x:c>
      <x:c r="AU841" s="45" t="str">
        <x:f>IF(ISBLANK('2012 HR 배정표'!AZ839)=TRUE,"-",'2012 HR 배정표'!AZ839)</x:f>
        <x:v>-</x:v>
      </x:c>
      <x:c r="AV841" s="46" t="str">
        <x:f>IF(ISBLANK('2012 HR 배정표'!AZ839)=TRUE,"-",IF(ISERROR((HLOOKUP($A$5,Prj_list!$O$6:$Z$7,2)*'2012 HR 배정표'!BA839)/HLOOKUP($A$5,Prj_list!$O$6:$Z$7,2))=TRUE,"-",(HLOOKUP($A$5,Prj_list!$O$6:$Z$7,2)*'2012 HR 배정표'!BA839)/HLOOKUP($A$5,Prj_list!$O$6:$Z$7,2)))</x:f>
        <x:v>-</x:v>
      </x:c>
      <x:c r="AW841" s="34" t="str">
        <x:f t="shared" si="26"/>
        <x:v/>
      </x:c>
      <x:c r="AX841" s="41">
        <x:f t="shared" si="27"/>
        <x:v>0</x:v>
      </x:c>
    </x:row>
    <x:row r="842" spans="1:50">
      <x:c r="A842" s="45" t="str">
        <x:f>IF(ISBLANK('2012 HR 배정표'!F840)=TRUE,"-",'2012 HR 배정표'!F840)</x:f>
        <x:v>-</x:v>
      </x:c>
      <x:c r="B842" s="46" t="str">
        <x:f>IF(ISBLANK('2012 HR 배정표'!F840)=TRUE,"-",IF(ISERROR((HLOOKUP($A$5,Prj_list!$O$6:$Z$7,2)*'2012 HR 배정표'!G840)/HLOOKUP($A$5,Prj_list!$O$6:$Z$7,2))=TRUE,"-",(HLOOKUP($A$5,Prj_list!$O$6:$Z$7,2)*'2012 HR 배정표'!G840)/HLOOKUP($A$5,Prj_list!$O$6:$Z$7,2)))</x:f>
        <x:v>-</x:v>
      </x:c>
      <x:c r="C842" s="45" t="str">
        <x:f>IF(ISBLANK('2012 HR 배정표'!H840)=TRUE,"-",'2012 HR 배정표'!H840)</x:f>
        <x:v>-</x:v>
      </x:c>
      <x:c r="D842" s="46" t="str">
        <x:f>IF(ISBLANK('2012 HR 배정표'!H840)=TRUE,"-",IF(ISERROR((HLOOKUP($A$5,Prj_list!$O$6:$Z$7,2)*'2012 HR 배정표'!I840)/HLOOKUP($A$5,Prj_list!$O$6:$Z$7,2))=TRUE,"-",(HLOOKUP($A$5,Prj_list!$O$6:$Z$7,2)*'2012 HR 배정표'!I840)/HLOOKUP($A$5,Prj_list!$O$6:$Z$7,2)))</x:f>
        <x:v>-</x:v>
      </x:c>
      <x:c r="E842" s="45" t="str">
        <x:f>IF(ISBLANK('2012 HR 배정표'!J840)=TRUE,"-",'2012 HR 배정표'!J840)</x:f>
        <x:v>-</x:v>
      </x:c>
      <x:c r="F842" s="46" t="str">
        <x:f>IF(ISBLANK('2012 HR 배정표'!J840)=TRUE,"-",IF(ISERROR((HLOOKUP($A$5,Prj_list!$O$6:$Z$7,2)*'2012 HR 배정표'!K840)/HLOOKUP($A$5,Prj_list!$O$6:$Z$7,2))=TRUE,"-",(HLOOKUP($A$5,Prj_list!$O$6:$Z$7,2)*'2012 HR 배정표'!K840)/HLOOKUP($A$5,Prj_list!$O$6:$Z$7,2)))</x:f>
        <x:v>-</x:v>
      </x:c>
      <x:c r="G842" s="45" t="str">
        <x:f>IF(ISBLANK('2012 HR 배정표'!L840)=TRUE,"-",'2012 HR 배정표'!L840)</x:f>
        <x:v>-</x:v>
      </x:c>
      <x:c r="H842" s="46" t="str">
        <x:f>IF(ISBLANK('2012 HR 배정표'!L840)=TRUE,"-",IF(ISERROR((HLOOKUP($A$5,Prj_list!$O$6:$Z$7,2)*'2012 HR 배정표'!M840)/HLOOKUP($A$5,Prj_list!$O$6:$Z$7,2))=TRUE,"-",(HLOOKUP($A$5,Prj_list!$O$6:$Z$7,2)*'2012 HR 배정표'!M840)/HLOOKUP($A$5,Prj_list!$O$6:$Z$7,2)))</x:f>
        <x:v>-</x:v>
      </x:c>
      <x:c r="I842" s="45" t="str">
        <x:f>IF(ISBLANK('2012 HR 배정표'!N840)=TRUE,"-",'2012 HR 배정표'!N840)</x:f>
        <x:v>-</x:v>
      </x:c>
      <x:c r="J842" s="46" t="str">
        <x:f>IF(ISBLANK('2012 HR 배정표'!N840)=TRUE,"-",IF(ISERROR((HLOOKUP($A$5,Prj_list!$O$6:$Z$7,2)*'2012 HR 배정표'!O840)/HLOOKUP($A$5,Prj_list!$O$6:$Z$7,2))=TRUE,"-",(HLOOKUP($A$5,Prj_list!$O$6:$Z$7,2)*'2012 HR 배정표'!O840)/HLOOKUP($A$5,Prj_list!$O$6:$Z$7,2)))</x:f>
        <x:v>-</x:v>
      </x:c>
      <x:c r="K842" s="45" t="str">
        <x:f>IF(ISBLANK('2012 HR 배정표'!P840)=TRUE,"-",'2012 HR 배정표'!P840)</x:f>
        <x:v>-</x:v>
      </x:c>
      <x:c r="L842" s="46" t="str">
        <x:f>IF(ISBLANK('2012 HR 배정표'!P840)=TRUE,"-",IF(ISERROR((HLOOKUP($A$5,Prj_list!$O$6:$Z$7,2)*'2012 HR 배정표'!Q840)/HLOOKUP($A$5,Prj_list!$O$6:$Z$7,2))=TRUE,"-",(HLOOKUP($A$5,Prj_list!$O$6:$Z$7,2)*'2012 HR 배정표'!Q840)/HLOOKUP($A$5,Prj_list!$O$6:$Z$7,2)))</x:f>
        <x:v>-</x:v>
      </x:c>
      <x:c r="M842" s="45" t="str">
        <x:f>IF(ISBLANK('2012 HR 배정표'!R840)=TRUE,"-",'2012 HR 배정표'!R840)</x:f>
        <x:v>-</x:v>
      </x:c>
      <x:c r="N842" s="46" t="str">
        <x:f>IF(ISBLANK('2012 HR 배정표'!R840)=TRUE,"-",IF(ISERROR((HLOOKUP($A$5,Prj_list!$O$6:$Z$7,2)*'2012 HR 배정표'!S840)/HLOOKUP($A$5,Prj_list!$O$6:$Z$7,2))=TRUE,"-",(HLOOKUP($A$5,Prj_list!$O$6:$Z$7,2)*'2012 HR 배정표'!S840)/HLOOKUP($A$5,Prj_list!$O$6:$Z$7,2)))</x:f>
        <x:v>-</x:v>
      </x:c>
      <x:c r="O842" s="45" t="str">
        <x:f>IF(ISBLANK('2012 HR 배정표'!T840)=TRUE,"-",'2012 HR 배정표'!T840)</x:f>
        <x:v>-</x:v>
      </x:c>
      <x:c r="P842" s="46" t="str">
        <x:f>IF(ISBLANK('2012 HR 배정표'!T840)=TRUE,"-",IF(ISERROR((HLOOKUP($A$5,Prj_list!$O$6:$Z$7,2)*'2012 HR 배정표'!U840)/HLOOKUP($A$5,Prj_list!$O$6:$Z$7,2))=TRUE,"-",(HLOOKUP($A$5,Prj_list!$O$6:$Z$7,2)*'2012 HR 배정표'!U840)/HLOOKUP($A$5,Prj_list!$O$6:$Z$7,2)))</x:f>
        <x:v>-</x:v>
      </x:c>
      <x:c r="Q842" s="45" t="str">
        <x:f>IF(ISBLANK('2012 HR 배정표'!V840)=TRUE,"-",'2012 HR 배정표'!V840)</x:f>
        <x:v>-</x:v>
      </x:c>
      <x:c r="R842" s="46" t="str">
        <x:f>IF(ISBLANK('2012 HR 배정표'!V840)=TRUE,"-",IF(ISERROR((HLOOKUP($A$5,Prj_list!$O$6:$Z$7,2)*'2012 HR 배정표'!W840)/HLOOKUP($A$5,Prj_list!$O$6:$Z$7,2))=TRUE,"-",(HLOOKUP($A$5,Prj_list!$O$6:$Z$7,2)*'2012 HR 배정표'!W840)/HLOOKUP($A$5,Prj_list!$O$6:$Z$7,2)))</x:f>
        <x:v>-</x:v>
      </x:c>
      <x:c r="S842" s="45" t="str">
        <x:f>IF(ISBLANK('2012 HR 배정표'!X840)=TRUE,"-",'2012 HR 배정표'!X840)</x:f>
        <x:v>-</x:v>
      </x:c>
      <x:c r="T842" s="46" t="str">
        <x:f>IF(ISBLANK('2012 HR 배정표'!X840)=TRUE,"-",IF(ISERROR((HLOOKUP($A$5,Prj_list!$O$6:$Z$7,2)*'2012 HR 배정표'!Y840)/HLOOKUP($A$5,Prj_list!$O$6:$Z$7,2))=TRUE,"-",(HLOOKUP($A$5,Prj_list!$O$6:$Z$7,2)*'2012 HR 배정표'!Y840)/HLOOKUP($A$5,Prj_list!$O$6:$Z$7,2)))</x:f>
        <x:v>-</x:v>
      </x:c>
      <x:c r="U842" s="45" t="str">
        <x:f>IF(ISBLANK('2012 HR 배정표'!Z840)=TRUE,"-",'2012 HR 배정표'!Z840)</x:f>
        <x:v>-</x:v>
      </x:c>
      <x:c r="V842" s="46" t="str">
        <x:f>IF(ISBLANK('2012 HR 배정표'!Z840)=TRUE,"-",IF(ISERROR((HLOOKUP($A$5,Prj_list!$O$6:$Z$7,2)*'2012 HR 배정표'!AA840)/HLOOKUP($A$5,Prj_list!$O$6:$Z$7,2))=TRUE,"-",(HLOOKUP($A$5,Prj_list!$O$6:$Z$7,2)*'2012 HR 배정표'!AA840)/HLOOKUP($A$5,Prj_list!$O$6:$Z$7,2)))</x:f>
        <x:v>-</x:v>
      </x:c>
      <x:c r="W842" s="45" t="str">
        <x:f>IF(ISBLANK('2012 HR 배정표'!AB840)=TRUE,"-",'2012 HR 배정표'!AB840)</x:f>
        <x:v>-</x:v>
      </x:c>
      <x:c r="X842" s="46" t="str">
        <x:f>IF(ISBLANK('2012 HR 배정표'!AB840)=TRUE,"-",IF(ISERROR((HLOOKUP($A$5,Prj_list!$O$6:$Z$7,2)*'2012 HR 배정표'!AC840)/HLOOKUP($A$5,Prj_list!$O$6:$Z$7,2))=TRUE,"-",(HLOOKUP($A$5,Prj_list!$O$6:$Z$7,2)*'2012 HR 배정표'!AC840)/HLOOKUP($A$5,Prj_list!$O$6:$Z$7,2)))</x:f>
        <x:v>-</x:v>
      </x:c>
      <x:c r="Y842" s="45" t="str">
        <x:f>IF(ISBLANK('2012 HR 배정표'!AD840)=TRUE,"-",'2012 HR 배정표'!AD840)</x:f>
        <x:v>-</x:v>
      </x:c>
      <x:c r="Z842" s="46" t="str">
        <x:f>IF(ISBLANK('2012 HR 배정표'!AD840)=TRUE,"-",IF(ISERROR((HLOOKUP($A$5,Prj_list!$O$6:$Z$7,2)*'2012 HR 배정표'!AE840)/HLOOKUP($A$5,Prj_list!$O$6:$Z$7,2))=TRUE,"-",(HLOOKUP($A$5,Prj_list!$O$6:$Z$7,2)*'2012 HR 배정표'!AE840)/HLOOKUP($A$5,Prj_list!$O$6:$Z$7,2)))</x:f>
        <x:v>-</x:v>
      </x:c>
      <x:c r="AA842" s="45" t="str">
        <x:f>IF(ISBLANK('2012 HR 배정표'!AF840)=TRUE,"-",'2012 HR 배정표'!AF840)</x:f>
        <x:v>-</x:v>
      </x:c>
      <x:c r="AB842" s="46" t="str">
        <x:f>IF(ISBLANK('2012 HR 배정표'!AF840)=TRUE,"-",IF(ISERROR((HLOOKUP($A$5,Prj_list!$O$6:$Z$7,2)*'2012 HR 배정표'!AG840)/HLOOKUP($A$5,Prj_list!$O$6:$Z$7,2))=TRUE,"-",(HLOOKUP($A$5,Prj_list!$O$6:$Z$7,2)*'2012 HR 배정표'!AG840)/HLOOKUP($A$5,Prj_list!$O$6:$Z$7,2)))</x:f>
        <x:v>-</x:v>
      </x:c>
      <x:c r="AC842" s="45" t="str">
        <x:f>IF(ISBLANK('2012 HR 배정표'!AH840)=TRUE,"-",'2012 HR 배정표'!AH840)</x:f>
        <x:v>-</x:v>
      </x:c>
      <x:c r="AD842" s="46" t="str">
        <x:f>IF(ISBLANK('2012 HR 배정표'!AH840)=TRUE,"-",IF(ISERROR((HLOOKUP($A$5,Prj_list!$O$6:$Z$7,2)*'2012 HR 배정표'!AI840)/HLOOKUP($A$5,Prj_list!$O$6:$Z$7,2))=TRUE,"-",(HLOOKUP($A$5,Prj_list!$O$6:$Z$7,2)*'2012 HR 배정표'!AI840)/HLOOKUP($A$5,Prj_list!$O$6:$Z$7,2)))</x:f>
        <x:v>-</x:v>
      </x:c>
      <x:c r="AE842" s="45" t="str">
        <x:f>IF(ISBLANK('2012 HR 배정표'!AJ840)=TRUE,"-",'2012 HR 배정표'!AJ840)</x:f>
        <x:v>-</x:v>
      </x:c>
      <x:c r="AF842" s="46" t="str">
        <x:f>IF(ISBLANK('2012 HR 배정표'!AJ840)=TRUE,"-",IF(ISERROR((HLOOKUP($A$5,Prj_list!$O$6:$Z$7,2)*'2012 HR 배정표'!AK840)/HLOOKUP($A$5,Prj_list!$O$6:$Z$7,2))=TRUE,"-",(HLOOKUP($A$5,Prj_list!$O$6:$Z$7,2)*'2012 HR 배정표'!AK840)/HLOOKUP($A$5,Prj_list!$O$6:$Z$7,2)))</x:f>
        <x:v>-</x:v>
      </x:c>
      <x:c r="AG842" s="45" t="str">
        <x:f>IF(ISBLANK('2012 HR 배정표'!AL840)=TRUE,"-",'2012 HR 배정표'!AL840)</x:f>
        <x:v>-</x:v>
      </x:c>
      <x:c r="AH842" s="46" t="str">
        <x:f>IF(ISBLANK('2012 HR 배정표'!AL840)=TRUE,"-",IF(ISERROR((HLOOKUP($A$5,Prj_list!$O$6:$Z$7,2)*'2012 HR 배정표'!AM840)/HLOOKUP($A$5,Prj_list!$O$6:$Z$7,2))=TRUE,"-",(HLOOKUP($A$5,Prj_list!$O$6:$Z$7,2)*'2012 HR 배정표'!AM840)/HLOOKUP($A$5,Prj_list!$O$6:$Z$7,2)))</x:f>
        <x:v>-</x:v>
      </x:c>
      <x:c r="AI842" s="45" t="str">
        <x:f>IF(ISBLANK('2012 HR 배정표'!AN840)=TRUE,"-",'2012 HR 배정표'!AN840)</x:f>
        <x:v>-</x:v>
      </x:c>
      <x:c r="AJ842" s="46" t="str">
        <x:f>IF(ISBLANK('2012 HR 배정표'!AN840)=TRUE,"-",IF(ISERROR((HLOOKUP($A$5,Prj_list!$O$6:$Z$7,2)*'2012 HR 배정표'!AO840)/HLOOKUP($A$5,Prj_list!$O$6:$Z$7,2))=TRUE,"-",(HLOOKUP($A$5,Prj_list!$O$6:$Z$7,2)*'2012 HR 배정표'!AO840)/HLOOKUP($A$5,Prj_list!$O$6:$Z$7,2)))</x:f>
        <x:v>-</x:v>
      </x:c>
      <x:c r="AK842" s="45" t="str">
        <x:f>IF(ISBLANK('2012 HR 배정표'!AP840)=TRUE,"-",'2012 HR 배정표'!AP840)</x:f>
        <x:v>-</x:v>
      </x:c>
      <x:c r="AL842" s="46" t="str">
        <x:f>IF(ISBLANK('2012 HR 배정표'!AP840)=TRUE,"-",IF(ISERROR((HLOOKUP($A$5,Prj_list!$O$6:$Z$7,2)*'2012 HR 배정표'!AQ840)/HLOOKUP($A$5,Prj_list!$O$6:$Z$7,2))=TRUE,"-",(HLOOKUP($A$5,Prj_list!$O$6:$Z$7,2)*'2012 HR 배정표'!AQ840)/HLOOKUP($A$5,Prj_list!$O$6:$Z$7,2)))</x:f>
        <x:v>-</x:v>
      </x:c>
      <x:c r="AM842" s="45" t="str">
        <x:f>IF(ISBLANK('2012 HR 배정표'!AR840)=TRUE,"-",'2012 HR 배정표'!AR840)</x:f>
        <x:v>-</x:v>
      </x:c>
      <x:c r="AN842" s="46" t="str">
        <x:f>IF(ISBLANK('2012 HR 배정표'!AR840)=TRUE,"-",IF(ISERROR((HLOOKUP($A$5,Prj_list!$O$6:$Z$7,2)*'2012 HR 배정표'!AS840)/HLOOKUP($A$5,Prj_list!$O$6:$Z$7,2))=TRUE,"-",(HLOOKUP($A$5,Prj_list!$O$6:$Z$7,2)*'2012 HR 배정표'!AS840)/HLOOKUP($A$5,Prj_list!$O$6:$Z$7,2)))</x:f>
        <x:v>-</x:v>
      </x:c>
      <x:c r="AO842" s="45" t="str">
        <x:f>IF(ISBLANK('2012 HR 배정표'!AT840)=TRUE,"-",'2012 HR 배정표'!AT840)</x:f>
        <x:v>-</x:v>
      </x:c>
      <x:c r="AP842" s="46" t="str">
        <x:f>IF(ISBLANK('2012 HR 배정표'!AT840)=TRUE,"-",IF(ISERROR((HLOOKUP($A$5,Prj_list!$O$6:$Z$7,2)*'2012 HR 배정표'!AU840)/HLOOKUP($A$5,Prj_list!$O$6:$Z$7,2))=TRUE,"-",(HLOOKUP($A$5,Prj_list!$O$6:$Z$7,2)*'2012 HR 배정표'!AU840)/HLOOKUP($A$5,Prj_list!$O$6:$Z$7,2)))</x:f>
        <x:v>-</x:v>
      </x:c>
      <x:c r="AQ842" s="45" t="str">
        <x:f>IF(ISBLANK('2012 HR 배정표'!AV840)=TRUE,"-",'2012 HR 배정표'!AV840)</x:f>
        <x:v>-</x:v>
      </x:c>
      <x:c r="AR842" s="46" t="str">
        <x:f>IF(ISBLANK('2012 HR 배정표'!AV840)=TRUE,"-",IF(ISERROR((HLOOKUP($A$5,Prj_list!$O$6:$Z$7,2)*'2012 HR 배정표'!AW840)/HLOOKUP($A$5,Prj_list!$O$6:$Z$7,2))=TRUE,"-",(HLOOKUP($A$5,Prj_list!$O$6:$Z$7,2)*'2012 HR 배정표'!AW840)/HLOOKUP($A$5,Prj_list!$O$6:$Z$7,2)))</x:f>
        <x:v>-</x:v>
      </x:c>
      <x:c r="AS842" s="45" t="str">
        <x:f>IF(ISBLANK('2012 HR 배정표'!AX840)=TRUE,"-",'2012 HR 배정표'!AX840)</x:f>
        <x:v>-</x:v>
      </x:c>
      <x:c r="AT842" s="46" t="str">
        <x:f>IF(ISBLANK('2012 HR 배정표'!AX840)=TRUE,"-",IF(ISERROR((HLOOKUP($A$5,Prj_list!$O$6:$Z$7,2)*'2012 HR 배정표'!AY840)/HLOOKUP($A$5,Prj_list!$O$6:$Z$7,2))=TRUE,"-",(HLOOKUP($A$5,Prj_list!$O$6:$Z$7,2)*'2012 HR 배정표'!AY840)/HLOOKUP($A$5,Prj_list!$O$6:$Z$7,2)))</x:f>
        <x:v>-</x:v>
      </x:c>
      <x:c r="AU842" s="45" t="str">
        <x:f>IF(ISBLANK('2012 HR 배정표'!AZ840)=TRUE,"-",'2012 HR 배정표'!AZ840)</x:f>
        <x:v>-</x:v>
      </x:c>
      <x:c r="AV842" s="46" t="str">
        <x:f>IF(ISBLANK('2012 HR 배정표'!AZ840)=TRUE,"-",IF(ISERROR((HLOOKUP($A$5,Prj_list!$O$6:$Z$7,2)*'2012 HR 배정표'!BA840)/HLOOKUP($A$5,Prj_list!$O$6:$Z$7,2))=TRUE,"-",(HLOOKUP($A$5,Prj_list!$O$6:$Z$7,2)*'2012 HR 배정표'!BA840)/HLOOKUP($A$5,Prj_list!$O$6:$Z$7,2)))</x:f>
        <x:v>-</x:v>
      </x:c>
      <x:c r="AW842" s="34" t="str">
        <x:f t="shared" si="26"/>
        <x:v/>
      </x:c>
      <x:c r="AX842" s="41">
        <x:f t="shared" si="27"/>
        <x:v>0</x:v>
      </x:c>
    </x:row>
    <x:row r="843" spans="1:50">
      <x:c r="A843" s="45" t="str">
        <x:f>IF(ISBLANK('2012 HR 배정표'!F841)=TRUE,"-",'2012 HR 배정표'!F841)</x:f>
        <x:v>-</x:v>
      </x:c>
      <x:c r="B843" s="46" t="str">
        <x:f>IF(ISBLANK('2012 HR 배정표'!F841)=TRUE,"-",IF(ISERROR((HLOOKUP($A$5,Prj_list!$O$6:$Z$7,2)*'2012 HR 배정표'!G841)/HLOOKUP($A$5,Prj_list!$O$6:$Z$7,2))=TRUE,"-",(HLOOKUP($A$5,Prj_list!$O$6:$Z$7,2)*'2012 HR 배정표'!G841)/HLOOKUP($A$5,Prj_list!$O$6:$Z$7,2)))</x:f>
        <x:v>-</x:v>
      </x:c>
      <x:c r="C843" s="45" t="str">
        <x:f>IF(ISBLANK('2012 HR 배정표'!H841)=TRUE,"-",'2012 HR 배정표'!H841)</x:f>
        <x:v>-</x:v>
      </x:c>
      <x:c r="D843" s="46" t="str">
        <x:f>IF(ISBLANK('2012 HR 배정표'!H841)=TRUE,"-",IF(ISERROR((HLOOKUP($A$5,Prj_list!$O$6:$Z$7,2)*'2012 HR 배정표'!I841)/HLOOKUP($A$5,Prj_list!$O$6:$Z$7,2))=TRUE,"-",(HLOOKUP($A$5,Prj_list!$O$6:$Z$7,2)*'2012 HR 배정표'!I841)/HLOOKUP($A$5,Prj_list!$O$6:$Z$7,2)))</x:f>
        <x:v>-</x:v>
      </x:c>
      <x:c r="E843" s="45" t="str">
        <x:f>IF(ISBLANK('2012 HR 배정표'!J841)=TRUE,"-",'2012 HR 배정표'!J841)</x:f>
        <x:v>-</x:v>
      </x:c>
      <x:c r="F843" s="46" t="str">
        <x:f>IF(ISBLANK('2012 HR 배정표'!J841)=TRUE,"-",IF(ISERROR((HLOOKUP($A$5,Prj_list!$O$6:$Z$7,2)*'2012 HR 배정표'!K841)/HLOOKUP($A$5,Prj_list!$O$6:$Z$7,2))=TRUE,"-",(HLOOKUP($A$5,Prj_list!$O$6:$Z$7,2)*'2012 HR 배정표'!K841)/HLOOKUP($A$5,Prj_list!$O$6:$Z$7,2)))</x:f>
        <x:v>-</x:v>
      </x:c>
      <x:c r="G843" s="45" t="str">
        <x:f>IF(ISBLANK('2012 HR 배정표'!L841)=TRUE,"-",'2012 HR 배정표'!L841)</x:f>
        <x:v>-</x:v>
      </x:c>
      <x:c r="H843" s="46" t="str">
        <x:f>IF(ISBLANK('2012 HR 배정표'!L841)=TRUE,"-",IF(ISERROR((HLOOKUP($A$5,Prj_list!$O$6:$Z$7,2)*'2012 HR 배정표'!M841)/HLOOKUP($A$5,Prj_list!$O$6:$Z$7,2))=TRUE,"-",(HLOOKUP($A$5,Prj_list!$O$6:$Z$7,2)*'2012 HR 배정표'!M841)/HLOOKUP($A$5,Prj_list!$O$6:$Z$7,2)))</x:f>
        <x:v>-</x:v>
      </x:c>
      <x:c r="I843" s="45" t="str">
        <x:f>IF(ISBLANK('2012 HR 배정표'!N841)=TRUE,"-",'2012 HR 배정표'!N841)</x:f>
        <x:v>-</x:v>
      </x:c>
      <x:c r="J843" s="46" t="str">
        <x:f>IF(ISBLANK('2012 HR 배정표'!N841)=TRUE,"-",IF(ISERROR((HLOOKUP($A$5,Prj_list!$O$6:$Z$7,2)*'2012 HR 배정표'!O841)/HLOOKUP($A$5,Prj_list!$O$6:$Z$7,2))=TRUE,"-",(HLOOKUP($A$5,Prj_list!$O$6:$Z$7,2)*'2012 HR 배정표'!O841)/HLOOKUP($A$5,Prj_list!$O$6:$Z$7,2)))</x:f>
        <x:v>-</x:v>
      </x:c>
      <x:c r="K843" s="45" t="str">
        <x:f>IF(ISBLANK('2012 HR 배정표'!P841)=TRUE,"-",'2012 HR 배정표'!P841)</x:f>
        <x:v>-</x:v>
      </x:c>
      <x:c r="L843" s="46" t="str">
        <x:f>IF(ISBLANK('2012 HR 배정표'!P841)=TRUE,"-",IF(ISERROR((HLOOKUP($A$5,Prj_list!$O$6:$Z$7,2)*'2012 HR 배정표'!Q841)/HLOOKUP($A$5,Prj_list!$O$6:$Z$7,2))=TRUE,"-",(HLOOKUP($A$5,Prj_list!$O$6:$Z$7,2)*'2012 HR 배정표'!Q841)/HLOOKUP($A$5,Prj_list!$O$6:$Z$7,2)))</x:f>
        <x:v>-</x:v>
      </x:c>
      <x:c r="M843" s="45" t="str">
        <x:f>IF(ISBLANK('2012 HR 배정표'!R841)=TRUE,"-",'2012 HR 배정표'!R841)</x:f>
        <x:v>-</x:v>
      </x:c>
      <x:c r="N843" s="46" t="str">
        <x:f>IF(ISBLANK('2012 HR 배정표'!R841)=TRUE,"-",IF(ISERROR((HLOOKUP($A$5,Prj_list!$O$6:$Z$7,2)*'2012 HR 배정표'!S841)/HLOOKUP($A$5,Prj_list!$O$6:$Z$7,2))=TRUE,"-",(HLOOKUP($A$5,Prj_list!$O$6:$Z$7,2)*'2012 HR 배정표'!S841)/HLOOKUP($A$5,Prj_list!$O$6:$Z$7,2)))</x:f>
        <x:v>-</x:v>
      </x:c>
      <x:c r="O843" s="45" t="str">
        <x:f>IF(ISBLANK('2012 HR 배정표'!T841)=TRUE,"-",'2012 HR 배정표'!T841)</x:f>
        <x:v>-</x:v>
      </x:c>
      <x:c r="P843" s="46" t="str">
        <x:f>IF(ISBLANK('2012 HR 배정표'!T841)=TRUE,"-",IF(ISERROR((HLOOKUP($A$5,Prj_list!$O$6:$Z$7,2)*'2012 HR 배정표'!U841)/HLOOKUP($A$5,Prj_list!$O$6:$Z$7,2))=TRUE,"-",(HLOOKUP($A$5,Prj_list!$O$6:$Z$7,2)*'2012 HR 배정표'!U841)/HLOOKUP($A$5,Prj_list!$O$6:$Z$7,2)))</x:f>
        <x:v>-</x:v>
      </x:c>
      <x:c r="Q843" s="45" t="str">
        <x:f>IF(ISBLANK('2012 HR 배정표'!V841)=TRUE,"-",'2012 HR 배정표'!V841)</x:f>
        <x:v>-</x:v>
      </x:c>
      <x:c r="R843" s="46" t="str">
        <x:f>IF(ISBLANK('2012 HR 배정표'!V841)=TRUE,"-",IF(ISERROR((HLOOKUP($A$5,Prj_list!$O$6:$Z$7,2)*'2012 HR 배정표'!W841)/HLOOKUP($A$5,Prj_list!$O$6:$Z$7,2))=TRUE,"-",(HLOOKUP($A$5,Prj_list!$O$6:$Z$7,2)*'2012 HR 배정표'!W841)/HLOOKUP($A$5,Prj_list!$O$6:$Z$7,2)))</x:f>
        <x:v>-</x:v>
      </x:c>
      <x:c r="S843" s="45" t="str">
        <x:f>IF(ISBLANK('2012 HR 배정표'!X841)=TRUE,"-",'2012 HR 배정표'!X841)</x:f>
        <x:v>-</x:v>
      </x:c>
      <x:c r="T843" s="46" t="str">
        <x:f>IF(ISBLANK('2012 HR 배정표'!X841)=TRUE,"-",IF(ISERROR((HLOOKUP($A$5,Prj_list!$O$6:$Z$7,2)*'2012 HR 배정표'!Y841)/HLOOKUP($A$5,Prj_list!$O$6:$Z$7,2))=TRUE,"-",(HLOOKUP($A$5,Prj_list!$O$6:$Z$7,2)*'2012 HR 배정표'!Y841)/HLOOKUP($A$5,Prj_list!$O$6:$Z$7,2)))</x:f>
        <x:v>-</x:v>
      </x:c>
      <x:c r="U843" s="45" t="str">
        <x:f>IF(ISBLANK('2012 HR 배정표'!Z841)=TRUE,"-",'2012 HR 배정표'!Z841)</x:f>
        <x:v>-</x:v>
      </x:c>
      <x:c r="V843" s="46" t="str">
        <x:f>IF(ISBLANK('2012 HR 배정표'!Z841)=TRUE,"-",IF(ISERROR((HLOOKUP($A$5,Prj_list!$O$6:$Z$7,2)*'2012 HR 배정표'!AA841)/HLOOKUP($A$5,Prj_list!$O$6:$Z$7,2))=TRUE,"-",(HLOOKUP($A$5,Prj_list!$O$6:$Z$7,2)*'2012 HR 배정표'!AA841)/HLOOKUP($A$5,Prj_list!$O$6:$Z$7,2)))</x:f>
        <x:v>-</x:v>
      </x:c>
      <x:c r="W843" s="45" t="str">
        <x:f>IF(ISBLANK('2012 HR 배정표'!AB841)=TRUE,"-",'2012 HR 배정표'!AB841)</x:f>
        <x:v>-</x:v>
      </x:c>
      <x:c r="X843" s="46" t="str">
        <x:f>IF(ISBLANK('2012 HR 배정표'!AB841)=TRUE,"-",IF(ISERROR((HLOOKUP($A$5,Prj_list!$O$6:$Z$7,2)*'2012 HR 배정표'!AC841)/HLOOKUP($A$5,Prj_list!$O$6:$Z$7,2))=TRUE,"-",(HLOOKUP($A$5,Prj_list!$O$6:$Z$7,2)*'2012 HR 배정표'!AC841)/HLOOKUP($A$5,Prj_list!$O$6:$Z$7,2)))</x:f>
        <x:v>-</x:v>
      </x:c>
      <x:c r="Y843" s="45" t="str">
        <x:f>IF(ISBLANK('2012 HR 배정표'!AD841)=TRUE,"-",'2012 HR 배정표'!AD841)</x:f>
        <x:v>-</x:v>
      </x:c>
      <x:c r="Z843" s="46" t="str">
        <x:f>IF(ISBLANK('2012 HR 배정표'!AD841)=TRUE,"-",IF(ISERROR((HLOOKUP($A$5,Prj_list!$O$6:$Z$7,2)*'2012 HR 배정표'!AE841)/HLOOKUP($A$5,Prj_list!$O$6:$Z$7,2))=TRUE,"-",(HLOOKUP($A$5,Prj_list!$O$6:$Z$7,2)*'2012 HR 배정표'!AE841)/HLOOKUP($A$5,Prj_list!$O$6:$Z$7,2)))</x:f>
        <x:v>-</x:v>
      </x:c>
      <x:c r="AA843" s="45" t="str">
        <x:f>IF(ISBLANK('2012 HR 배정표'!AF841)=TRUE,"-",'2012 HR 배정표'!AF841)</x:f>
        <x:v>-</x:v>
      </x:c>
      <x:c r="AB843" s="46" t="str">
        <x:f>IF(ISBLANK('2012 HR 배정표'!AF841)=TRUE,"-",IF(ISERROR((HLOOKUP($A$5,Prj_list!$O$6:$Z$7,2)*'2012 HR 배정표'!AG841)/HLOOKUP($A$5,Prj_list!$O$6:$Z$7,2))=TRUE,"-",(HLOOKUP($A$5,Prj_list!$O$6:$Z$7,2)*'2012 HR 배정표'!AG841)/HLOOKUP($A$5,Prj_list!$O$6:$Z$7,2)))</x:f>
        <x:v>-</x:v>
      </x:c>
      <x:c r="AC843" s="45" t="str">
        <x:f>IF(ISBLANK('2012 HR 배정표'!AH841)=TRUE,"-",'2012 HR 배정표'!AH841)</x:f>
        <x:v>-</x:v>
      </x:c>
      <x:c r="AD843" s="46" t="str">
        <x:f>IF(ISBLANK('2012 HR 배정표'!AH841)=TRUE,"-",IF(ISERROR((HLOOKUP($A$5,Prj_list!$O$6:$Z$7,2)*'2012 HR 배정표'!AI841)/HLOOKUP($A$5,Prj_list!$O$6:$Z$7,2))=TRUE,"-",(HLOOKUP($A$5,Prj_list!$O$6:$Z$7,2)*'2012 HR 배정표'!AI841)/HLOOKUP($A$5,Prj_list!$O$6:$Z$7,2)))</x:f>
        <x:v>-</x:v>
      </x:c>
      <x:c r="AE843" s="45" t="str">
        <x:f>IF(ISBLANK('2012 HR 배정표'!AJ841)=TRUE,"-",'2012 HR 배정표'!AJ841)</x:f>
        <x:v>-</x:v>
      </x:c>
      <x:c r="AF843" s="46" t="str">
        <x:f>IF(ISBLANK('2012 HR 배정표'!AJ841)=TRUE,"-",IF(ISERROR((HLOOKUP($A$5,Prj_list!$O$6:$Z$7,2)*'2012 HR 배정표'!AK841)/HLOOKUP($A$5,Prj_list!$O$6:$Z$7,2))=TRUE,"-",(HLOOKUP($A$5,Prj_list!$O$6:$Z$7,2)*'2012 HR 배정표'!AK841)/HLOOKUP($A$5,Prj_list!$O$6:$Z$7,2)))</x:f>
        <x:v>-</x:v>
      </x:c>
      <x:c r="AG843" s="45" t="str">
        <x:f>IF(ISBLANK('2012 HR 배정표'!AL841)=TRUE,"-",'2012 HR 배정표'!AL841)</x:f>
        <x:v>-</x:v>
      </x:c>
      <x:c r="AH843" s="46" t="str">
        <x:f>IF(ISBLANK('2012 HR 배정표'!AL841)=TRUE,"-",IF(ISERROR((HLOOKUP($A$5,Prj_list!$O$6:$Z$7,2)*'2012 HR 배정표'!AM841)/HLOOKUP($A$5,Prj_list!$O$6:$Z$7,2))=TRUE,"-",(HLOOKUP($A$5,Prj_list!$O$6:$Z$7,2)*'2012 HR 배정표'!AM841)/HLOOKUP($A$5,Prj_list!$O$6:$Z$7,2)))</x:f>
        <x:v>-</x:v>
      </x:c>
      <x:c r="AI843" s="45" t="str">
        <x:f>IF(ISBLANK('2012 HR 배정표'!AN841)=TRUE,"-",'2012 HR 배정표'!AN841)</x:f>
        <x:v>-</x:v>
      </x:c>
      <x:c r="AJ843" s="46" t="str">
        <x:f>IF(ISBLANK('2012 HR 배정표'!AN841)=TRUE,"-",IF(ISERROR((HLOOKUP($A$5,Prj_list!$O$6:$Z$7,2)*'2012 HR 배정표'!AO841)/HLOOKUP($A$5,Prj_list!$O$6:$Z$7,2))=TRUE,"-",(HLOOKUP($A$5,Prj_list!$O$6:$Z$7,2)*'2012 HR 배정표'!AO841)/HLOOKUP($A$5,Prj_list!$O$6:$Z$7,2)))</x:f>
        <x:v>-</x:v>
      </x:c>
      <x:c r="AK843" s="45" t="str">
        <x:f>IF(ISBLANK('2012 HR 배정표'!AP841)=TRUE,"-",'2012 HR 배정표'!AP841)</x:f>
        <x:v>-</x:v>
      </x:c>
      <x:c r="AL843" s="46" t="str">
        <x:f>IF(ISBLANK('2012 HR 배정표'!AP841)=TRUE,"-",IF(ISERROR((HLOOKUP($A$5,Prj_list!$O$6:$Z$7,2)*'2012 HR 배정표'!AQ841)/HLOOKUP($A$5,Prj_list!$O$6:$Z$7,2))=TRUE,"-",(HLOOKUP($A$5,Prj_list!$O$6:$Z$7,2)*'2012 HR 배정표'!AQ841)/HLOOKUP($A$5,Prj_list!$O$6:$Z$7,2)))</x:f>
        <x:v>-</x:v>
      </x:c>
      <x:c r="AM843" s="45" t="str">
        <x:f>IF(ISBLANK('2012 HR 배정표'!AR841)=TRUE,"-",'2012 HR 배정표'!AR841)</x:f>
        <x:v>-</x:v>
      </x:c>
      <x:c r="AN843" s="46" t="str">
        <x:f>IF(ISBLANK('2012 HR 배정표'!AR841)=TRUE,"-",IF(ISERROR((HLOOKUP($A$5,Prj_list!$O$6:$Z$7,2)*'2012 HR 배정표'!AS841)/HLOOKUP($A$5,Prj_list!$O$6:$Z$7,2))=TRUE,"-",(HLOOKUP($A$5,Prj_list!$O$6:$Z$7,2)*'2012 HR 배정표'!AS841)/HLOOKUP($A$5,Prj_list!$O$6:$Z$7,2)))</x:f>
        <x:v>-</x:v>
      </x:c>
      <x:c r="AO843" s="45" t="str">
        <x:f>IF(ISBLANK('2012 HR 배정표'!AT841)=TRUE,"-",'2012 HR 배정표'!AT841)</x:f>
        <x:v>-</x:v>
      </x:c>
      <x:c r="AP843" s="46" t="str">
        <x:f>IF(ISBLANK('2012 HR 배정표'!AT841)=TRUE,"-",IF(ISERROR((HLOOKUP($A$5,Prj_list!$O$6:$Z$7,2)*'2012 HR 배정표'!AU841)/HLOOKUP($A$5,Prj_list!$O$6:$Z$7,2))=TRUE,"-",(HLOOKUP($A$5,Prj_list!$O$6:$Z$7,2)*'2012 HR 배정표'!AU841)/HLOOKUP($A$5,Prj_list!$O$6:$Z$7,2)))</x:f>
        <x:v>-</x:v>
      </x:c>
      <x:c r="AQ843" s="45" t="str">
        <x:f>IF(ISBLANK('2012 HR 배정표'!AV841)=TRUE,"-",'2012 HR 배정표'!AV841)</x:f>
        <x:v>-</x:v>
      </x:c>
      <x:c r="AR843" s="46" t="str">
        <x:f>IF(ISBLANK('2012 HR 배정표'!AV841)=TRUE,"-",IF(ISERROR((HLOOKUP($A$5,Prj_list!$O$6:$Z$7,2)*'2012 HR 배정표'!AW841)/HLOOKUP($A$5,Prj_list!$O$6:$Z$7,2))=TRUE,"-",(HLOOKUP($A$5,Prj_list!$O$6:$Z$7,2)*'2012 HR 배정표'!AW841)/HLOOKUP($A$5,Prj_list!$O$6:$Z$7,2)))</x:f>
        <x:v>-</x:v>
      </x:c>
      <x:c r="AS843" s="45" t="str">
        <x:f>IF(ISBLANK('2012 HR 배정표'!AX841)=TRUE,"-",'2012 HR 배정표'!AX841)</x:f>
        <x:v>-</x:v>
      </x:c>
      <x:c r="AT843" s="46" t="str">
        <x:f>IF(ISBLANK('2012 HR 배정표'!AX841)=TRUE,"-",IF(ISERROR((HLOOKUP($A$5,Prj_list!$O$6:$Z$7,2)*'2012 HR 배정표'!AY841)/HLOOKUP($A$5,Prj_list!$O$6:$Z$7,2))=TRUE,"-",(HLOOKUP($A$5,Prj_list!$O$6:$Z$7,2)*'2012 HR 배정표'!AY841)/HLOOKUP($A$5,Prj_list!$O$6:$Z$7,2)))</x:f>
        <x:v>-</x:v>
      </x:c>
      <x:c r="AU843" s="45" t="str">
        <x:f>IF(ISBLANK('2012 HR 배정표'!AZ841)=TRUE,"-",'2012 HR 배정표'!AZ841)</x:f>
        <x:v>-</x:v>
      </x:c>
      <x:c r="AV843" s="46" t="str">
        <x:f>IF(ISBLANK('2012 HR 배정표'!AZ841)=TRUE,"-",IF(ISERROR((HLOOKUP($A$5,Prj_list!$O$6:$Z$7,2)*'2012 HR 배정표'!BA841)/HLOOKUP($A$5,Prj_list!$O$6:$Z$7,2))=TRUE,"-",(HLOOKUP($A$5,Prj_list!$O$6:$Z$7,2)*'2012 HR 배정표'!BA841)/HLOOKUP($A$5,Prj_list!$O$6:$Z$7,2)))</x:f>
        <x:v>-</x:v>
      </x:c>
      <x:c r="AW843" s="34" t="str">
        <x:f t="shared" si="26"/>
        <x:v/>
      </x:c>
      <x:c r="AX843" s="41">
        <x:f t="shared" si="27"/>
        <x:v>0</x:v>
      </x:c>
    </x:row>
    <x:row r="844" spans="1:50">
      <x:c r="A844" s="45" t="str">
        <x:f>IF(ISBLANK('2012 HR 배정표'!F842)=TRUE,"-",'2012 HR 배정표'!F842)</x:f>
        <x:v>-</x:v>
      </x:c>
      <x:c r="B844" s="46" t="str">
        <x:f>IF(ISBLANK('2012 HR 배정표'!F842)=TRUE,"-",IF(ISERROR((HLOOKUP($A$5,Prj_list!$O$6:$Z$7,2)*'2012 HR 배정표'!G842)/HLOOKUP($A$5,Prj_list!$O$6:$Z$7,2))=TRUE,"-",(HLOOKUP($A$5,Prj_list!$O$6:$Z$7,2)*'2012 HR 배정표'!G842)/HLOOKUP($A$5,Prj_list!$O$6:$Z$7,2)))</x:f>
        <x:v>-</x:v>
      </x:c>
      <x:c r="C844" s="45" t="str">
        <x:f>IF(ISBLANK('2012 HR 배정표'!H842)=TRUE,"-",'2012 HR 배정표'!H842)</x:f>
        <x:v>-</x:v>
      </x:c>
      <x:c r="D844" s="46" t="str">
        <x:f>IF(ISBLANK('2012 HR 배정표'!H842)=TRUE,"-",IF(ISERROR((HLOOKUP($A$5,Prj_list!$O$6:$Z$7,2)*'2012 HR 배정표'!I842)/HLOOKUP($A$5,Prj_list!$O$6:$Z$7,2))=TRUE,"-",(HLOOKUP($A$5,Prj_list!$O$6:$Z$7,2)*'2012 HR 배정표'!I842)/HLOOKUP($A$5,Prj_list!$O$6:$Z$7,2)))</x:f>
        <x:v>-</x:v>
      </x:c>
      <x:c r="E844" s="45" t="str">
        <x:f>IF(ISBLANK('2012 HR 배정표'!J842)=TRUE,"-",'2012 HR 배정표'!J842)</x:f>
        <x:v>-</x:v>
      </x:c>
      <x:c r="F844" s="46" t="str">
        <x:f>IF(ISBLANK('2012 HR 배정표'!J842)=TRUE,"-",IF(ISERROR((HLOOKUP($A$5,Prj_list!$O$6:$Z$7,2)*'2012 HR 배정표'!K842)/HLOOKUP($A$5,Prj_list!$O$6:$Z$7,2))=TRUE,"-",(HLOOKUP($A$5,Prj_list!$O$6:$Z$7,2)*'2012 HR 배정표'!K842)/HLOOKUP($A$5,Prj_list!$O$6:$Z$7,2)))</x:f>
        <x:v>-</x:v>
      </x:c>
      <x:c r="G844" s="45" t="str">
        <x:f>IF(ISBLANK('2012 HR 배정표'!L842)=TRUE,"-",'2012 HR 배정표'!L842)</x:f>
        <x:v>-</x:v>
      </x:c>
      <x:c r="H844" s="46" t="str">
        <x:f>IF(ISBLANK('2012 HR 배정표'!L842)=TRUE,"-",IF(ISERROR((HLOOKUP($A$5,Prj_list!$O$6:$Z$7,2)*'2012 HR 배정표'!M842)/HLOOKUP($A$5,Prj_list!$O$6:$Z$7,2))=TRUE,"-",(HLOOKUP($A$5,Prj_list!$O$6:$Z$7,2)*'2012 HR 배정표'!M842)/HLOOKUP($A$5,Prj_list!$O$6:$Z$7,2)))</x:f>
        <x:v>-</x:v>
      </x:c>
      <x:c r="I844" s="45" t="str">
        <x:f>IF(ISBLANK('2012 HR 배정표'!N842)=TRUE,"-",'2012 HR 배정표'!N842)</x:f>
        <x:v>-</x:v>
      </x:c>
      <x:c r="J844" s="46" t="str">
        <x:f>IF(ISBLANK('2012 HR 배정표'!N842)=TRUE,"-",IF(ISERROR((HLOOKUP($A$5,Prj_list!$O$6:$Z$7,2)*'2012 HR 배정표'!O842)/HLOOKUP($A$5,Prj_list!$O$6:$Z$7,2))=TRUE,"-",(HLOOKUP($A$5,Prj_list!$O$6:$Z$7,2)*'2012 HR 배정표'!O842)/HLOOKUP($A$5,Prj_list!$O$6:$Z$7,2)))</x:f>
        <x:v>-</x:v>
      </x:c>
      <x:c r="K844" s="45" t="str">
        <x:f>IF(ISBLANK('2012 HR 배정표'!P842)=TRUE,"-",'2012 HR 배정표'!P842)</x:f>
        <x:v>-</x:v>
      </x:c>
      <x:c r="L844" s="46" t="str">
        <x:f>IF(ISBLANK('2012 HR 배정표'!P842)=TRUE,"-",IF(ISERROR((HLOOKUP($A$5,Prj_list!$O$6:$Z$7,2)*'2012 HR 배정표'!Q842)/HLOOKUP($A$5,Prj_list!$O$6:$Z$7,2))=TRUE,"-",(HLOOKUP($A$5,Prj_list!$O$6:$Z$7,2)*'2012 HR 배정표'!Q842)/HLOOKUP($A$5,Prj_list!$O$6:$Z$7,2)))</x:f>
        <x:v>-</x:v>
      </x:c>
      <x:c r="M844" s="45" t="str">
        <x:f>IF(ISBLANK('2012 HR 배정표'!R842)=TRUE,"-",'2012 HR 배정표'!R842)</x:f>
        <x:v>-</x:v>
      </x:c>
      <x:c r="N844" s="46" t="str">
        <x:f>IF(ISBLANK('2012 HR 배정표'!R842)=TRUE,"-",IF(ISERROR((HLOOKUP($A$5,Prj_list!$O$6:$Z$7,2)*'2012 HR 배정표'!S842)/HLOOKUP($A$5,Prj_list!$O$6:$Z$7,2))=TRUE,"-",(HLOOKUP($A$5,Prj_list!$O$6:$Z$7,2)*'2012 HR 배정표'!S842)/HLOOKUP($A$5,Prj_list!$O$6:$Z$7,2)))</x:f>
        <x:v>-</x:v>
      </x:c>
      <x:c r="O844" s="45" t="str">
        <x:f>IF(ISBLANK('2012 HR 배정표'!T842)=TRUE,"-",'2012 HR 배정표'!T842)</x:f>
        <x:v>-</x:v>
      </x:c>
      <x:c r="P844" s="46" t="str">
        <x:f>IF(ISBLANK('2012 HR 배정표'!T842)=TRUE,"-",IF(ISERROR((HLOOKUP($A$5,Prj_list!$O$6:$Z$7,2)*'2012 HR 배정표'!U842)/HLOOKUP($A$5,Prj_list!$O$6:$Z$7,2))=TRUE,"-",(HLOOKUP($A$5,Prj_list!$O$6:$Z$7,2)*'2012 HR 배정표'!U842)/HLOOKUP($A$5,Prj_list!$O$6:$Z$7,2)))</x:f>
        <x:v>-</x:v>
      </x:c>
      <x:c r="Q844" s="45" t="str">
        <x:f>IF(ISBLANK('2012 HR 배정표'!V842)=TRUE,"-",'2012 HR 배정표'!V842)</x:f>
        <x:v>-</x:v>
      </x:c>
      <x:c r="R844" s="46" t="str">
        <x:f>IF(ISBLANK('2012 HR 배정표'!V842)=TRUE,"-",IF(ISERROR((HLOOKUP($A$5,Prj_list!$O$6:$Z$7,2)*'2012 HR 배정표'!W842)/HLOOKUP($A$5,Prj_list!$O$6:$Z$7,2))=TRUE,"-",(HLOOKUP($A$5,Prj_list!$O$6:$Z$7,2)*'2012 HR 배정표'!W842)/HLOOKUP($A$5,Prj_list!$O$6:$Z$7,2)))</x:f>
        <x:v>-</x:v>
      </x:c>
      <x:c r="S844" s="45" t="str">
        <x:f>IF(ISBLANK('2012 HR 배정표'!X842)=TRUE,"-",'2012 HR 배정표'!X842)</x:f>
        <x:v>-</x:v>
      </x:c>
      <x:c r="T844" s="46" t="str">
        <x:f>IF(ISBLANK('2012 HR 배정표'!X842)=TRUE,"-",IF(ISERROR((HLOOKUP($A$5,Prj_list!$O$6:$Z$7,2)*'2012 HR 배정표'!Y842)/HLOOKUP($A$5,Prj_list!$O$6:$Z$7,2))=TRUE,"-",(HLOOKUP($A$5,Prj_list!$O$6:$Z$7,2)*'2012 HR 배정표'!Y842)/HLOOKUP($A$5,Prj_list!$O$6:$Z$7,2)))</x:f>
        <x:v>-</x:v>
      </x:c>
      <x:c r="U844" s="45" t="str">
        <x:f>IF(ISBLANK('2012 HR 배정표'!Z842)=TRUE,"-",'2012 HR 배정표'!Z842)</x:f>
        <x:v>-</x:v>
      </x:c>
      <x:c r="V844" s="46" t="str">
        <x:f>IF(ISBLANK('2012 HR 배정표'!Z842)=TRUE,"-",IF(ISERROR((HLOOKUP($A$5,Prj_list!$O$6:$Z$7,2)*'2012 HR 배정표'!AA842)/HLOOKUP($A$5,Prj_list!$O$6:$Z$7,2))=TRUE,"-",(HLOOKUP($A$5,Prj_list!$O$6:$Z$7,2)*'2012 HR 배정표'!AA842)/HLOOKUP($A$5,Prj_list!$O$6:$Z$7,2)))</x:f>
        <x:v>-</x:v>
      </x:c>
      <x:c r="W844" s="45" t="str">
        <x:f>IF(ISBLANK('2012 HR 배정표'!AB842)=TRUE,"-",'2012 HR 배정표'!AB842)</x:f>
        <x:v>-</x:v>
      </x:c>
      <x:c r="X844" s="46" t="str">
        <x:f>IF(ISBLANK('2012 HR 배정표'!AB842)=TRUE,"-",IF(ISERROR((HLOOKUP($A$5,Prj_list!$O$6:$Z$7,2)*'2012 HR 배정표'!AC842)/HLOOKUP($A$5,Prj_list!$O$6:$Z$7,2))=TRUE,"-",(HLOOKUP($A$5,Prj_list!$O$6:$Z$7,2)*'2012 HR 배정표'!AC842)/HLOOKUP($A$5,Prj_list!$O$6:$Z$7,2)))</x:f>
        <x:v>-</x:v>
      </x:c>
      <x:c r="Y844" s="45" t="str">
        <x:f>IF(ISBLANK('2012 HR 배정표'!AD842)=TRUE,"-",'2012 HR 배정표'!AD842)</x:f>
        <x:v>-</x:v>
      </x:c>
      <x:c r="Z844" s="46" t="str">
        <x:f>IF(ISBLANK('2012 HR 배정표'!AD842)=TRUE,"-",IF(ISERROR((HLOOKUP($A$5,Prj_list!$O$6:$Z$7,2)*'2012 HR 배정표'!AE842)/HLOOKUP($A$5,Prj_list!$O$6:$Z$7,2))=TRUE,"-",(HLOOKUP($A$5,Prj_list!$O$6:$Z$7,2)*'2012 HR 배정표'!AE842)/HLOOKUP($A$5,Prj_list!$O$6:$Z$7,2)))</x:f>
        <x:v>-</x:v>
      </x:c>
      <x:c r="AA844" s="45" t="str">
        <x:f>IF(ISBLANK('2012 HR 배정표'!AF842)=TRUE,"-",'2012 HR 배정표'!AF842)</x:f>
        <x:v>-</x:v>
      </x:c>
      <x:c r="AB844" s="46" t="str">
        <x:f>IF(ISBLANK('2012 HR 배정표'!AF842)=TRUE,"-",IF(ISERROR((HLOOKUP($A$5,Prj_list!$O$6:$Z$7,2)*'2012 HR 배정표'!AG842)/HLOOKUP($A$5,Prj_list!$O$6:$Z$7,2))=TRUE,"-",(HLOOKUP($A$5,Prj_list!$O$6:$Z$7,2)*'2012 HR 배정표'!AG842)/HLOOKUP($A$5,Prj_list!$O$6:$Z$7,2)))</x:f>
        <x:v>-</x:v>
      </x:c>
      <x:c r="AC844" s="45" t="str">
        <x:f>IF(ISBLANK('2012 HR 배정표'!AH842)=TRUE,"-",'2012 HR 배정표'!AH842)</x:f>
        <x:v>-</x:v>
      </x:c>
      <x:c r="AD844" s="46" t="str">
        <x:f>IF(ISBLANK('2012 HR 배정표'!AH842)=TRUE,"-",IF(ISERROR((HLOOKUP($A$5,Prj_list!$O$6:$Z$7,2)*'2012 HR 배정표'!AI842)/HLOOKUP($A$5,Prj_list!$O$6:$Z$7,2))=TRUE,"-",(HLOOKUP($A$5,Prj_list!$O$6:$Z$7,2)*'2012 HR 배정표'!AI842)/HLOOKUP($A$5,Prj_list!$O$6:$Z$7,2)))</x:f>
        <x:v>-</x:v>
      </x:c>
      <x:c r="AE844" s="45" t="str">
        <x:f>IF(ISBLANK('2012 HR 배정표'!AJ842)=TRUE,"-",'2012 HR 배정표'!AJ842)</x:f>
        <x:v>-</x:v>
      </x:c>
      <x:c r="AF844" s="46" t="str">
        <x:f>IF(ISBLANK('2012 HR 배정표'!AJ842)=TRUE,"-",IF(ISERROR((HLOOKUP($A$5,Prj_list!$O$6:$Z$7,2)*'2012 HR 배정표'!AK842)/HLOOKUP($A$5,Prj_list!$O$6:$Z$7,2))=TRUE,"-",(HLOOKUP($A$5,Prj_list!$O$6:$Z$7,2)*'2012 HR 배정표'!AK842)/HLOOKUP($A$5,Prj_list!$O$6:$Z$7,2)))</x:f>
        <x:v>-</x:v>
      </x:c>
      <x:c r="AG844" s="45" t="str">
        <x:f>IF(ISBLANK('2012 HR 배정표'!AL842)=TRUE,"-",'2012 HR 배정표'!AL842)</x:f>
        <x:v>-</x:v>
      </x:c>
      <x:c r="AH844" s="46" t="str">
        <x:f>IF(ISBLANK('2012 HR 배정표'!AL842)=TRUE,"-",IF(ISERROR((HLOOKUP($A$5,Prj_list!$O$6:$Z$7,2)*'2012 HR 배정표'!AM842)/HLOOKUP($A$5,Prj_list!$O$6:$Z$7,2))=TRUE,"-",(HLOOKUP($A$5,Prj_list!$O$6:$Z$7,2)*'2012 HR 배정표'!AM842)/HLOOKUP($A$5,Prj_list!$O$6:$Z$7,2)))</x:f>
        <x:v>-</x:v>
      </x:c>
      <x:c r="AI844" s="45" t="str">
        <x:f>IF(ISBLANK('2012 HR 배정표'!AN842)=TRUE,"-",'2012 HR 배정표'!AN842)</x:f>
        <x:v>-</x:v>
      </x:c>
      <x:c r="AJ844" s="46" t="str">
        <x:f>IF(ISBLANK('2012 HR 배정표'!AN842)=TRUE,"-",IF(ISERROR((HLOOKUP($A$5,Prj_list!$O$6:$Z$7,2)*'2012 HR 배정표'!AO842)/HLOOKUP($A$5,Prj_list!$O$6:$Z$7,2))=TRUE,"-",(HLOOKUP($A$5,Prj_list!$O$6:$Z$7,2)*'2012 HR 배정표'!AO842)/HLOOKUP($A$5,Prj_list!$O$6:$Z$7,2)))</x:f>
        <x:v>-</x:v>
      </x:c>
      <x:c r="AK844" s="45" t="str">
        <x:f>IF(ISBLANK('2012 HR 배정표'!AP842)=TRUE,"-",'2012 HR 배정표'!AP842)</x:f>
        <x:v>-</x:v>
      </x:c>
      <x:c r="AL844" s="46" t="str">
        <x:f>IF(ISBLANK('2012 HR 배정표'!AP842)=TRUE,"-",IF(ISERROR((HLOOKUP($A$5,Prj_list!$O$6:$Z$7,2)*'2012 HR 배정표'!AQ842)/HLOOKUP($A$5,Prj_list!$O$6:$Z$7,2))=TRUE,"-",(HLOOKUP($A$5,Prj_list!$O$6:$Z$7,2)*'2012 HR 배정표'!AQ842)/HLOOKUP($A$5,Prj_list!$O$6:$Z$7,2)))</x:f>
        <x:v>-</x:v>
      </x:c>
      <x:c r="AM844" s="45" t="str">
        <x:f>IF(ISBLANK('2012 HR 배정표'!AR842)=TRUE,"-",'2012 HR 배정표'!AR842)</x:f>
        <x:v>-</x:v>
      </x:c>
      <x:c r="AN844" s="46" t="str">
        <x:f>IF(ISBLANK('2012 HR 배정표'!AR842)=TRUE,"-",IF(ISERROR((HLOOKUP($A$5,Prj_list!$O$6:$Z$7,2)*'2012 HR 배정표'!AS842)/HLOOKUP($A$5,Prj_list!$O$6:$Z$7,2))=TRUE,"-",(HLOOKUP($A$5,Prj_list!$O$6:$Z$7,2)*'2012 HR 배정표'!AS842)/HLOOKUP($A$5,Prj_list!$O$6:$Z$7,2)))</x:f>
        <x:v>-</x:v>
      </x:c>
      <x:c r="AO844" s="45" t="str">
        <x:f>IF(ISBLANK('2012 HR 배정표'!AT842)=TRUE,"-",'2012 HR 배정표'!AT842)</x:f>
        <x:v>-</x:v>
      </x:c>
      <x:c r="AP844" s="46" t="str">
        <x:f>IF(ISBLANK('2012 HR 배정표'!AT842)=TRUE,"-",IF(ISERROR((HLOOKUP($A$5,Prj_list!$O$6:$Z$7,2)*'2012 HR 배정표'!AU842)/HLOOKUP($A$5,Prj_list!$O$6:$Z$7,2))=TRUE,"-",(HLOOKUP($A$5,Prj_list!$O$6:$Z$7,2)*'2012 HR 배정표'!AU842)/HLOOKUP($A$5,Prj_list!$O$6:$Z$7,2)))</x:f>
        <x:v>-</x:v>
      </x:c>
      <x:c r="AQ844" s="45" t="str">
        <x:f>IF(ISBLANK('2012 HR 배정표'!AV842)=TRUE,"-",'2012 HR 배정표'!AV842)</x:f>
        <x:v>-</x:v>
      </x:c>
      <x:c r="AR844" s="46" t="str">
        <x:f>IF(ISBLANK('2012 HR 배정표'!AV842)=TRUE,"-",IF(ISERROR((HLOOKUP($A$5,Prj_list!$O$6:$Z$7,2)*'2012 HR 배정표'!AW842)/HLOOKUP($A$5,Prj_list!$O$6:$Z$7,2))=TRUE,"-",(HLOOKUP($A$5,Prj_list!$O$6:$Z$7,2)*'2012 HR 배정표'!AW842)/HLOOKUP($A$5,Prj_list!$O$6:$Z$7,2)))</x:f>
        <x:v>-</x:v>
      </x:c>
      <x:c r="AS844" s="45" t="str">
        <x:f>IF(ISBLANK('2012 HR 배정표'!AX842)=TRUE,"-",'2012 HR 배정표'!AX842)</x:f>
        <x:v>-</x:v>
      </x:c>
      <x:c r="AT844" s="46" t="str">
        <x:f>IF(ISBLANK('2012 HR 배정표'!AX842)=TRUE,"-",IF(ISERROR((HLOOKUP($A$5,Prj_list!$O$6:$Z$7,2)*'2012 HR 배정표'!AY842)/HLOOKUP($A$5,Prj_list!$O$6:$Z$7,2))=TRUE,"-",(HLOOKUP($A$5,Prj_list!$O$6:$Z$7,2)*'2012 HR 배정표'!AY842)/HLOOKUP($A$5,Prj_list!$O$6:$Z$7,2)))</x:f>
        <x:v>-</x:v>
      </x:c>
      <x:c r="AU844" s="45" t="str">
        <x:f>IF(ISBLANK('2012 HR 배정표'!AZ842)=TRUE,"-",'2012 HR 배정표'!AZ842)</x:f>
        <x:v>-</x:v>
      </x:c>
      <x:c r="AV844" s="46" t="str">
        <x:f>IF(ISBLANK('2012 HR 배정표'!AZ842)=TRUE,"-",IF(ISERROR((HLOOKUP($A$5,Prj_list!$O$6:$Z$7,2)*'2012 HR 배정표'!BA842)/HLOOKUP($A$5,Prj_list!$O$6:$Z$7,2))=TRUE,"-",(HLOOKUP($A$5,Prj_list!$O$6:$Z$7,2)*'2012 HR 배정표'!BA842)/HLOOKUP($A$5,Prj_list!$O$6:$Z$7,2)))</x:f>
        <x:v>-</x:v>
      </x:c>
      <x:c r="AW844" s="34" t="str">
        <x:f t="shared" si="26"/>
        <x:v/>
      </x:c>
      <x:c r="AX844" s="41">
        <x:f t="shared" si="27"/>
        <x:v>0</x:v>
      </x:c>
    </x:row>
    <x:row r="845" spans="1:50">
      <x:c r="A845" s="45" t="str">
        <x:f>IF(ISBLANK('2012 HR 배정표'!F843)=TRUE,"-",'2012 HR 배정표'!F843)</x:f>
        <x:v>-</x:v>
      </x:c>
      <x:c r="B845" s="46" t="str">
        <x:f>IF(ISBLANK('2012 HR 배정표'!F843)=TRUE,"-",IF(ISERROR((HLOOKUP($A$5,Prj_list!$O$6:$Z$7,2)*'2012 HR 배정표'!G843)/HLOOKUP($A$5,Prj_list!$O$6:$Z$7,2))=TRUE,"-",(HLOOKUP($A$5,Prj_list!$O$6:$Z$7,2)*'2012 HR 배정표'!G843)/HLOOKUP($A$5,Prj_list!$O$6:$Z$7,2)))</x:f>
        <x:v>-</x:v>
      </x:c>
      <x:c r="C845" s="45" t="str">
        <x:f>IF(ISBLANK('2012 HR 배정표'!H843)=TRUE,"-",'2012 HR 배정표'!H843)</x:f>
        <x:v>-</x:v>
      </x:c>
      <x:c r="D845" s="46" t="str">
        <x:f>IF(ISBLANK('2012 HR 배정표'!H843)=TRUE,"-",IF(ISERROR((HLOOKUP($A$5,Prj_list!$O$6:$Z$7,2)*'2012 HR 배정표'!I843)/HLOOKUP($A$5,Prj_list!$O$6:$Z$7,2))=TRUE,"-",(HLOOKUP($A$5,Prj_list!$O$6:$Z$7,2)*'2012 HR 배정표'!I843)/HLOOKUP($A$5,Prj_list!$O$6:$Z$7,2)))</x:f>
        <x:v>-</x:v>
      </x:c>
      <x:c r="E845" s="45" t="str">
        <x:f>IF(ISBLANK('2012 HR 배정표'!J843)=TRUE,"-",'2012 HR 배정표'!J843)</x:f>
        <x:v>-</x:v>
      </x:c>
      <x:c r="F845" s="46" t="str">
        <x:f>IF(ISBLANK('2012 HR 배정표'!J843)=TRUE,"-",IF(ISERROR((HLOOKUP($A$5,Prj_list!$O$6:$Z$7,2)*'2012 HR 배정표'!K843)/HLOOKUP($A$5,Prj_list!$O$6:$Z$7,2))=TRUE,"-",(HLOOKUP($A$5,Prj_list!$O$6:$Z$7,2)*'2012 HR 배정표'!K843)/HLOOKUP($A$5,Prj_list!$O$6:$Z$7,2)))</x:f>
        <x:v>-</x:v>
      </x:c>
      <x:c r="G845" s="45" t="str">
        <x:f>IF(ISBLANK('2012 HR 배정표'!L843)=TRUE,"-",'2012 HR 배정표'!L843)</x:f>
        <x:v>-</x:v>
      </x:c>
      <x:c r="H845" s="46" t="str">
        <x:f>IF(ISBLANK('2012 HR 배정표'!L843)=TRUE,"-",IF(ISERROR((HLOOKUP($A$5,Prj_list!$O$6:$Z$7,2)*'2012 HR 배정표'!M843)/HLOOKUP($A$5,Prj_list!$O$6:$Z$7,2))=TRUE,"-",(HLOOKUP($A$5,Prj_list!$O$6:$Z$7,2)*'2012 HR 배정표'!M843)/HLOOKUP($A$5,Prj_list!$O$6:$Z$7,2)))</x:f>
        <x:v>-</x:v>
      </x:c>
      <x:c r="I845" s="45" t="str">
        <x:f>IF(ISBLANK('2012 HR 배정표'!N843)=TRUE,"-",'2012 HR 배정표'!N843)</x:f>
        <x:v>-</x:v>
      </x:c>
      <x:c r="J845" s="46" t="str">
        <x:f>IF(ISBLANK('2012 HR 배정표'!N843)=TRUE,"-",IF(ISERROR((HLOOKUP($A$5,Prj_list!$O$6:$Z$7,2)*'2012 HR 배정표'!O843)/HLOOKUP($A$5,Prj_list!$O$6:$Z$7,2))=TRUE,"-",(HLOOKUP($A$5,Prj_list!$O$6:$Z$7,2)*'2012 HR 배정표'!O843)/HLOOKUP($A$5,Prj_list!$O$6:$Z$7,2)))</x:f>
        <x:v>-</x:v>
      </x:c>
      <x:c r="K845" s="45" t="str">
        <x:f>IF(ISBLANK('2012 HR 배정표'!P843)=TRUE,"-",'2012 HR 배정표'!P843)</x:f>
        <x:v>-</x:v>
      </x:c>
      <x:c r="L845" s="46" t="str">
        <x:f>IF(ISBLANK('2012 HR 배정표'!P843)=TRUE,"-",IF(ISERROR((HLOOKUP($A$5,Prj_list!$O$6:$Z$7,2)*'2012 HR 배정표'!Q843)/HLOOKUP($A$5,Prj_list!$O$6:$Z$7,2))=TRUE,"-",(HLOOKUP($A$5,Prj_list!$O$6:$Z$7,2)*'2012 HR 배정표'!Q843)/HLOOKUP($A$5,Prj_list!$O$6:$Z$7,2)))</x:f>
        <x:v>-</x:v>
      </x:c>
      <x:c r="M845" s="45" t="str">
        <x:f>IF(ISBLANK('2012 HR 배정표'!R843)=TRUE,"-",'2012 HR 배정표'!R843)</x:f>
        <x:v>-</x:v>
      </x:c>
      <x:c r="N845" s="46" t="str">
        <x:f>IF(ISBLANK('2012 HR 배정표'!R843)=TRUE,"-",IF(ISERROR((HLOOKUP($A$5,Prj_list!$O$6:$Z$7,2)*'2012 HR 배정표'!S843)/HLOOKUP($A$5,Prj_list!$O$6:$Z$7,2))=TRUE,"-",(HLOOKUP($A$5,Prj_list!$O$6:$Z$7,2)*'2012 HR 배정표'!S843)/HLOOKUP($A$5,Prj_list!$O$6:$Z$7,2)))</x:f>
        <x:v>-</x:v>
      </x:c>
      <x:c r="O845" s="45" t="str">
        <x:f>IF(ISBLANK('2012 HR 배정표'!T843)=TRUE,"-",'2012 HR 배정표'!T843)</x:f>
        <x:v>-</x:v>
      </x:c>
      <x:c r="P845" s="46" t="str">
        <x:f>IF(ISBLANK('2012 HR 배정표'!T843)=TRUE,"-",IF(ISERROR((HLOOKUP($A$5,Prj_list!$O$6:$Z$7,2)*'2012 HR 배정표'!U843)/HLOOKUP($A$5,Prj_list!$O$6:$Z$7,2))=TRUE,"-",(HLOOKUP($A$5,Prj_list!$O$6:$Z$7,2)*'2012 HR 배정표'!U843)/HLOOKUP($A$5,Prj_list!$O$6:$Z$7,2)))</x:f>
        <x:v>-</x:v>
      </x:c>
      <x:c r="Q845" s="45" t="str">
        <x:f>IF(ISBLANK('2012 HR 배정표'!V843)=TRUE,"-",'2012 HR 배정표'!V843)</x:f>
        <x:v>-</x:v>
      </x:c>
      <x:c r="R845" s="46" t="str">
        <x:f>IF(ISBLANK('2012 HR 배정표'!V843)=TRUE,"-",IF(ISERROR((HLOOKUP($A$5,Prj_list!$O$6:$Z$7,2)*'2012 HR 배정표'!W843)/HLOOKUP($A$5,Prj_list!$O$6:$Z$7,2))=TRUE,"-",(HLOOKUP($A$5,Prj_list!$O$6:$Z$7,2)*'2012 HR 배정표'!W843)/HLOOKUP($A$5,Prj_list!$O$6:$Z$7,2)))</x:f>
        <x:v>-</x:v>
      </x:c>
      <x:c r="S845" s="45" t="str">
        <x:f>IF(ISBLANK('2012 HR 배정표'!X843)=TRUE,"-",'2012 HR 배정표'!X843)</x:f>
        <x:v>-</x:v>
      </x:c>
      <x:c r="T845" s="46" t="str">
        <x:f>IF(ISBLANK('2012 HR 배정표'!X843)=TRUE,"-",IF(ISERROR((HLOOKUP($A$5,Prj_list!$O$6:$Z$7,2)*'2012 HR 배정표'!Y843)/HLOOKUP($A$5,Prj_list!$O$6:$Z$7,2))=TRUE,"-",(HLOOKUP($A$5,Prj_list!$O$6:$Z$7,2)*'2012 HR 배정표'!Y843)/HLOOKUP($A$5,Prj_list!$O$6:$Z$7,2)))</x:f>
        <x:v>-</x:v>
      </x:c>
      <x:c r="U845" s="45" t="str">
        <x:f>IF(ISBLANK('2012 HR 배정표'!Z843)=TRUE,"-",'2012 HR 배정표'!Z843)</x:f>
        <x:v>-</x:v>
      </x:c>
      <x:c r="V845" s="46" t="str">
        <x:f>IF(ISBLANK('2012 HR 배정표'!Z843)=TRUE,"-",IF(ISERROR((HLOOKUP($A$5,Prj_list!$O$6:$Z$7,2)*'2012 HR 배정표'!AA843)/HLOOKUP($A$5,Prj_list!$O$6:$Z$7,2))=TRUE,"-",(HLOOKUP($A$5,Prj_list!$O$6:$Z$7,2)*'2012 HR 배정표'!AA843)/HLOOKUP($A$5,Prj_list!$O$6:$Z$7,2)))</x:f>
        <x:v>-</x:v>
      </x:c>
      <x:c r="W845" s="45" t="str">
        <x:f>IF(ISBLANK('2012 HR 배정표'!AB843)=TRUE,"-",'2012 HR 배정표'!AB843)</x:f>
        <x:v>-</x:v>
      </x:c>
      <x:c r="X845" s="46" t="str">
        <x:f>IF(ISBLANK('2012 HR 배정표'!AB843)=TRUE,"-",IF(ISERROR((HLOOKUP($A$5,Prj_list!$O$6:$Z$7,2)*'2012 HR 배정표'!AC843)/HLOOKUP($A$5,Prj_list!$O$6:$Z$7,2))=TRUE,"-",(HLOOKUP($A$5,Prj_list!$O$6:$Z$7,2)*'2012 HR 배정표'!AC843)/HLOOKUP($A$5,Prj_list!$O$6:$Z$7,2)))</x:f>
        <x:v>-</x:v>
      </x:c>
      <x:c r="Y845" s="45" t="str">
        <x:f>IF(ISBLANK('2012 HR 배정표'!AD843)=TRUE,"-",'2012 HR 배정표'!AD843)</x:f>
        <x:v>-</x:v>
      </x:c>
      <x:c r="Z845" s="46" t="str">
        <x:f>IF(ISBLANK('2012 HR 배정표'!AD843)=TRUE,"-",IF(ISERROR((HLOOKUP($A$5,Prj_list!$O$6:$Z$7,2)*'2012 HR 배정표'!AE843)/HLOOKUP($A$5,Prj_list!$O$6:$Z$7,2))=TRUE,"-",(HLOOKUP($A$5,Prj_list!$O$6:$Z$7,2)*'2012 HR 배정표'!AE843)/HLOOKUP($A$5,Prj_list!$O$6:$Z$7,2)))</x:f>
        <x:v>-</x:v>
      </x:c>
      <x:c r="AA845" s="45" t="str">
        <x:f>IF(ISBLANK('2012 HR 배정표'!AF843)=TRUE,"-",'2012 HR 배정표'!AF843)</x:f>
        <x:v>-</x:v>
      </x:c>
      <x:c r="AB845" s="46" t="str">
        <x:f>IF(ISBLANK('2012 HR 배정표'!AF843)=TRUE,"-",IF(ISERROR((HLOOKUP($A$5,Prj_list!$O$6:$Z$7,2)*'2012 HR 배정표'!AG843)/HLOOKUP($A$5,Prj_list!$O$6:$Z$7,2))=TRUE,"-",(HLOOKUP($A$5,Prj_list!$O$6:$Z$7,2)*'2012 HR 배정표'!AG843)/HLOOKUP($A$5,Prj_list!$O$6:$Z$7,2)))</x:f>
        <x:v>-</x:v>
      </x:c>
      <x:c r="AC845" s="45" t="str">
        <x:f>IF(ISBLANK('2012 HR 배정표'!AH843)=TRUE,"-",'2012 HR 배정표'!AH843)</x:f>
        <x:v>-</x:v>
      </x:c>
      <x:c r="AD845" s="46" t="str">
        <x:f>IF(ISBLANK('2012 HR 배정표'!AH843)=TRUE,"-",IF(ISERROR((HLOOKUP($A$5,Prj_list!$O$6:$Z$7,2)*'2012 HR 배정표'!AI843)/HLOOKUP($A$5,Prj_list!$O$6:$Z$7,2))=TRUE,"-",(HLOOKUP($A$5,Prj_list!$O$6:$Z$7,2)*'2012 HR 배정표'!AI843)/HLOOKUP($A$5,Prj_list!$O$6:$Z$7,2)))</x:f>
        <x:v>-</x:v>
      </x:c>
      <x:c r="AE845" s="45" t="str">
        <x:f>IF(ISBLANK('2012 HR 배정표'!AJ843)=TRUE,"-",'2012 HR 배정표'!AJ843)</x:f>
        <x:v>-</x:v>
      </x:c>
      <x:c r="AF845" s="46" t="str">
        <x:f>IF(ISBLANK('2012 HR 배정표'!AJ843)=TRUE,"-",IF(ISERROR((HLOOKUP($A$5,Prj_list!$O$6:$Z$7,2)*'2012 HR 배정표'!AK843)/HLOOKUP($A$5,Prj_list!$O$6:$Z$7,2))=TRUE,"-",(HLOOKUP($A$5,Prj_list!$O$6:$Z$7,2)*'2012 HR 배정표'!AK843)/HLOOKUP($A$5,Prj_list!$O$6:$Z$7,2)))</x:f>
        <x:v>-</x:v>
      </x:c>
      <x:c r="AG845" s="45" t="str">
        <x:f>IF(ISBLANK('2012 HR 배정표'!AL843)=TRUE,"-",'2012 HR 배정표'!AL843)</x:f>
        <x:v>-</x:v>
      </x:c>
      <x:c r="AH845" s="46" t="str">
        <x:f>IF(ISBLANK('2012 HR 배정표'!AL843)=TRUE,"-",IF(ISERROR((HLOOKUP($A$5,Prj_list!$O$6:$Z$7,2)*'2012 HR 배정표'!AM843)/HLOOKUP($A$5,Prj_list!$O$6:$Z$7,2))=TRUE,"-",(HLOOKUP($A$5,Prj_list!$O$6:$Z$7,2)*'2012 HR 배정표'!AM843)/HLOOKUP($A$5,Prj_list!$O$6:$Z$7,2)))</x:f>
        <x:v>-</x:v>
      </x:c>
      <x:c r="AI845" s="45" t="str">
        <x:f>IF(ISBLANK('2012 HR 배정표'!AN843)=TRUE,"-",'2012 HR 배정표'!AN843)</x:f>
        <x:v>-</x:v>
      </x:c>
      <x:c r="AJ845" s="46" t="str">
        <x:f>IF(ISBLANK('2012 HR 배정표'!AN843)=TRUE,"-",IF(ISERROR((HLOOKUP($A$5,Prj_list!$O$6:$Z$7,2)*'2012 HR 배정표'!AO843)/HLOOKUP($A$5,Prj_list!$O$6:$Z$7,2))=TRUE,"-",(HLOOKUP($A$5,Prj_list!$O$6:$Z$7,2)*'2012 HR 배정표'!AO843)/HLOOKUP($A$5,Prj_list!$O$6:$Z$7,2)))</x:f>
        <x:v>-</x:v>
      </x:c>
      <x:c r="AK845" s="45" t="str">
        <x:f>IF(ISBLANK('2012 HR 배정표'!AP843)=TRUE,"-",'2012 HR 배정표'!AP843)</x:f>
        <x:v>-</x:v>
      </x:c>
      <x:c r="AL845" s="46" t="str">
        <x:f>IF(ISBLANK('2012 HR 배정표'!AP843)=TRUE,"-",IF(ISERROR((HLOOKUP($A$5,Prj_list!$O$6:$Z$7,2)*'2012 HR 배정표'!AQ843)/HLOOKUP($A$5,Prj_list!$O$6:$Z$7,2))=TRUE,"-",(HLOOKUP($A$5,Prj_list!$O$6:$Z$7,2)*'2012 HR 배정표'!AQ843)/HLOOKUP($A$5,Prj_list!$O$6:$Z$7,2)))</x:f>
        <x:v>-</x:v>
      </x:c>
      <x:c r="AM845" s="45" t="str">
        <x:f>IF(ISBLANK('2012 HR 배정표'!AR843)=TRUE,"-",'2012 HR 배정표'!AR843)</x:f>
        <x:v>-</x:v>
      </x:c>
      <x:c r="AN845" s="46" t="str">
        <x:f>IF(ISBLANK('2012 HR 배정표'!AR843)=TRUE,"-",IF(ISERROR((HLOOKUP($A$5,Prj_list!$O$6:$Z$7,2)*'2012 HR 배정표'!AS843)/HLOOKUP($A$5,Prj_list!$O$6:$Z$7,2))=TRUE,"-",(HLOOKUP($A$5,Prj_list!$O$6:$Z$7,2)*'2012 HR 배정표'!AS843)/HLOOKUP($A$5,Prj_list!$O$6:$Z$7,2)))</x:f>
        <x:v>-</x:v>
      </x:c>
      <x:c r="AO845" s="45" t="str">
        <x:f>IF(ISBLANK('2012 HR 배정표'!AT843)=TRUE,"-",'2012 HR 배정표'!AT843)</x:f>
        <x:v>-</x:v>
      </x:c>
      <x:c r="AP845" s="46" t="str">
        <x:f>IF(ISBLANK('2012 HR 배정표'!AT843)=TRUE,"-",IF(ISERROR((HLOOKUP($A$5,Prj_list!$O$6:$Z$7,2)*'2012 HR 배정표'!AU843)/HLOOKUP($A$5,Prj_list!$O$6:$Z$7,2))=TRUE,"-",(HLOOKUP($A$5,Prj_list!$O$6:$Z$7,2)*'2012 HR 배정표'!AU843)/HLOOKUP($A$5,Prj_list!$O$6:$Z$7,2)))</x:f>
        <x:v>-</x:v>
      </x:c>
      <x:c r="AQ845" s="45" t="str">
        <x:f>IF(ISBLANK('2012 HR 배정표'!AV843)=TRUE,"-",'2012 HR 배정표'!AV843)</x:f>
        <x:v>-</x:v>
      </x:c>
      <x:c r="AR845" s="46" t="str">
        <x:f>IF(ISBLANK('2012 HR 배정표'!AV843)=TRUE,"-",IF(ISERROR((HLOOKUP($A$5,Prj_list!$O$6:$Z$7,2)*'2012 HR 배정표'!AW843)/HLOOKUP($A$5,Prj_list!$O$6:$Z$7,2))=TRUE,"-",(HLOOKUP($A$5,Prj_list!$O$6:$Z$7,2)*'2012 HR 배정표'!AW843)/HLOOKUP($A$5,Prj_list!$O$6:$Z$7,2)))</x:f>
        <x:v>-</x:v>
      </x:c>
      <x:c r="AS845" s="45" t="str">
        <x:f>IF(ISBLANK('2012 HR 배정표'!AX843)=TRUE,"-",'2012 HR 배정표'!AX843)</x:f>
        <x:v>-</x:v>
      </x:c>
      <x:c r="AT845" s="46" t="str">
        <x:f>IF(ISBLANK('2012 HR 배정표'!AX843)=TRUE,"-",IF(ISERROR((HLOOKUP($A$5,Prj_list!$O$6:$Z$7,2)*'2012 HR 배정표'!AY843)/HLOOKUP($A$5,Prj_list!$O$6:$Z$7,2))=TRUE,"-",(HLOOKUP($A$5,Prj_list!$O$6:$Z$7,2)*'2012 HR 배정표'!AY843)/HLOOKUP($A$5,Prj_list!$O$6:$Z$7,2)))</x:f>
        <x:v>-</x:v>
      </x:c>
      <x:c r="AU845" s="45" t="str">
        <x:f>IF(ISBLANK('2012 HR 배정표'!AZ843)=TRUE,"-",'2012 HR 배정표'!AZ843)</x:f>
        <x:v>-</x:v>
      </x:c>
      <x:c r="AV845" s="46" t="str">
        <x:f>IF(ISBLANK('2012 HR 배정표'!AZ843)=TRUE,"-",IF(ISERROR((HLOOKUP($A$5,Prj_list!$O$6:$Z$7,2)*'2012 HR 배정표'!BA843)/HLOOKUP($A$5,Prj_list!$O$6:$Z$7,2))=TRUE,"-",(HLOOKUP($A$5,Prj_list!$O$6:$Z$7,2)*'2012 HR 배정표'!BA843)/HLOOKUP($A$5,Prj_list!$O$6:$Z$7,2)))</x:f>
        <x:v>-</x:v>
      </x:c>
      <x:c r="AW845" s="34" t="str">
        <x:f t="shared" si="26"/>
        <x:v/>
      </x:c>
      <x:c r="AX845" s="41">
        <x:f t="shared" si="27"/>
        <x:v>0</x:v>
      </x:c>
    </x:row>
    <x:row r="846" spans="1:50">
      <x:c r="A846" s="45" t="str">
        <x:f>IF(ISBLANK('2012 HR 배정표'!F844)=TRUE,"-",'2012 HR 배정표'!F844)</x:f>
        <x:v>-</x:v>
      </x:c>
      <x:c r="B846" s="46" t="str">
        <x:f>IF(ISBLANK('2012 HR 배정표'!F844)=TRUE,"-",IF(ISERROR((HLOOKUP($A$5,Prj_list!$O$6:$Z$7,2)*'2012 HR 배정표'!G844)/HLOOKUP($A$5,Prj_list!$O$6:$Z$7,2))=TRUE,"-",(HLOOKUP($A$5,Prj_list!$O$6:$Z$7,2)*'2012 HR 배정표'!G844)/HLOOKUP($A$5,Prj_list!$O$6:$Z$7,2)))</x:f>
        <x:v>-</x:v>
      </x:c>
      <x:c r="C846" s="45" t="str">
        <x:f>IF(ISBLANK('2012 HR 배정표'!H844)=TRUE,"-",'2012 HR 배정표'!H844)</x:f>
        <x:v>-</x:v>
      </x:c>
      <x:c r="D846" s="46" t="str">
        <x:f>IF(ISBLANK('2012 HR 배정표'!H844)=TRUE,"-",IF(ISERROR((HLOOKUP($A$5,Prj_list!$O$6:$Z$7,2)*'2012 HR 배정표'!I844)/HLOOKUP($A$5,Prj_list!$O$6:$Z$7,2))=TRUE,"-",(HLOOKUP($A$5,Prj_list!$O$6:$Z$7,2)*'2012 HR 배정표'!I844)/HLOOKUP($A$5,Prj_list!$O$6:$Z$7,2)))</x:f>
        <x:v>-</x:v>
      </x:c>
      <x:c r="E846" s="45" t="str">
        <x:f>IF(ISBLANK('2012 HR 배정표'!J844)=TRUE,"-",'2012 HR 배정표'!J844)</x:f>
        <x:v>-</x:v>
      </x:c>
      <x:c r="F846" s="46" t="str">
        <x:f>IF(ISBLANK('2012 HR 배정표'!J844)=TRUE,"-",IF(ISERROR((HLOOKUP($A$5,Prj_list!$O$6:$Z$7,2)*'2012 HR 배정표'!K844)/HLOOKUP($A$5,Prj_list!$O$6:$Z$7,2))=TRUE,"-",(HLOOKUP($A$5,Prj_list!$O$6:$Z$7,2)*'2012 HR 배정표'!K844)/HLOOKUP($A$5,Prj_list!$O$6:$Z$7,2)))</x:f>
        <x:v>-</x:v>
      </x:c>
      <x:c r="G846" s="45" t="str">
        <x:f>IF(ISBLANK('2012 HR 배정표'!L844)=TRUE,"-",'2012 HR 배정표'!L844)</x:f>
        <x:v>-</x:v>
      </x:c>
      <x:c r="H846" s="46" t="str">
        <x:f>IF(ISBLANK('2012 HR 배정표'!L844)=TRUE,"-",IF(ISERROR((HLOOKUP($A$5,Prj_list!$O$6:$Z$7,2)*'2012 HR 배정표'!M844)/HLOOKUP($A$5,Prj_list!$O$6:$Z$7,2))=TRUE,"-",(HLOOKUP($A$5,Prj_list!$O$6:$Z$7,2)*'2012 HR 배정표'!M844)/HLOOKUP($A$5,Prj_list!$O$6:$Z$7,2)))</x:f>
        <x:v>-</x:v>
      </x:c>
      <x:c r="I846" s="45" t="str">
        <x:f>IF(ISBLANK('2012 HR 배정표'!N844)=TRUE,"-",'2012 HR 배정표'!N844)</x:f>
        <x:v>-</x:v>
      </x:c>
      <x:c r="J846" s="46" t="str">
        <x:f>IF(ISBLANK('2012 HR 배정표'!N844)=TRUE,"-",IF(ISERROR((HLOOKUP($A$5,Prj_list!$O$6:$Z$7,2)*'2012 HR 배정표'!O844)/HLOOKUP($A$5,Prj_list!$O$6:$Z$7,2))=TRUE,"-",(HLOOKUP($A$5,Prj_list!$O$6:$Z$7,2)*'2012 HR 배정표'!O844)/HLOOKUP($A$5,Prj_list!$O$6:$Z$7,2)))</x:f>
        <x:v>-</x:v>
      </x:c>
      <x:c r="K846" s="45" t="str">
        <x:f>IF(ISBLANK('2012 HR 배정표'!P844)=TRUE,"-",'2012 HR 배정표'!P844)</x:f>
        <x:v>-</x:v>
      </x:c>
      <x:c r="L846" s="46" t="str">
        <x:f>IF(ISBLANK('2012 HR 배정표'!P844)=TRUE,"-",IF(ISERROR((HLOOKUP($A$5,Prj_list!$O$6:$Z$7,2)*'2012 HR 배정표'!Q844)/HLOOKUP($A$5,Prj_list!$O$6:$Z$7,2))=TRUE,"-",(HLOOKUP($A$5,Prj_list!$O$6:$Z$7,2)*'2012 HR 배정표'!Q844)/HLOOKUP($A$5,Prj_list!$O$6:$Z$7,2)))</x:f>
        <x:v>-</x:v>
      </x:c>
      <x:c r="M846" s="45" t="str">
        <x:f>IF(ISBLANK('2012 HR 배정표'!R844)=TRUE,"-",'2012 HR 배정표'!R844)</x:f>
        <x:v>-</x:v>
      </x:c>
      <x:c r="N846" s="46" t="str">
        <x:f>IF(ISBLANK('2012 HR 배정표'!R844)=TRUE,"-",IF(ISERROR((HLOOKUP($A$5,Prj_list!$O$6:$Z$7,2)*'2012 HR 배정표'!S844)/HLOOKUP($A$5,Prj_list!$O$6:$Z$7,2))=TRUE,"-",(HLOOKUP($A$5,Prj_list!$O$6:$Z$7,2)*'2012 HR 배정표'!S844)/HLOOKUP($A$5,Prj_list!$O$6:$Z$7,2)))</x:f>
        <x:v>-</x:v>
      </x:c>
      <x:c r="O846" s="45" t="str">
        <x:f>IF(ISBLANK('2012 HR 배정표'!T844)=TRUE,"-",'2012 HR 배정표'!T844)</x:f>
        <x:v>-</x:v>
      </x:c>
      <x:c r="P846" s="46" t="str">
        <x:f>IF(ISBLANK('2012 HR 배정표'!T844)=TRUE,"-",IF(ISERROR((HLOOKUP($A$5,Prj_list!$O$6:$Z$7,2)*'2012 HR 배정표'!U844)/HLOOKUP($A$5,Prj_list!$O$6:$Z$7,2))=TRUE,"-",(HLOOKUP($A$5,Prj_list!$O$6:$Z$7,2)*'2012 HR 배정표'!U844)/HLOOKUP($A$5,Prj_list!$O$6:$Z$7,2)))</x:f>
        <x:v>-</x:v>
      </x:c>
      <x:c r="Q846" s="45" t="str">
        <x:f>IF(ISBLANK('2012 HR 배정표'!V844)=TRUE,"-",'2012 HR 배정표'!V844)</x:f>
        <x:v>-</x:v>
      </x:c>
      <x:c r="R846" s="46" t="str">
        <x:f>IF(ISBLANK('2012 HR 배정표'!V844)=TRUE,"-",IF(ISERROR((HLOOKUP($A$5,Prj_list!$O$6:$Z$7,2)*'2012 HR 배정표'!W844)/HLOOKUP($A$5,Prj_list!$O$6:$Z$7,2))=TRUE,"-",(HLOOKUP($A$5,Prj_list!$O$6:$Z$7,2)*'2012 HR 배정표'!W844)/HLOOKUP($A$5,Prj_list!$O$6:$Z$7,2)))</x:f>
        <x:v>-</x:v>
      </x:c>
      <x:c r="S846" s="45" t="str">
        <x:f>IF(ISBLANK('2012 HR 배정표'!X844)=TRUE,"-",'2012 HR 배정표'!X844)</x:f>
        <x:v>-</x:v>
      </x:c>
      <x:c r="T846" s="46" t="str">
        <x:f>IF(ISBLANK('2012 HR 배정표'!X844)=TRUE,"-",IF(ISERROR((HLOOKUP($A$5,Prj_list!$O$6:$Z$7,2)*'2012 HR 배정표'!Y844)/HLOOKUP($A$5,Prj_list!$O$6:$Z$7,2))=TRUE,"-",(HLOOKUP($A$5,Prj_list!$O$6:$Z$7,2)*'2012 HR 배정표'!Y844)/HLOOKUP($A$5,Prj_list!$O$6:$Z$7,2)))</x:f>
        <x:v>-</x:v>
      </x:c>
      <x:c r="U846" s="45" t="str">
        <x:f>IF(ISBLANK('2012 HR 배정표'!Z844)=TRUE,"-",'2012 HR 배정표'!Z844)</x:f>
        <x:v>-</x:v>
      </x:c>
      <x:c r="V846" s="46" t="str">
        <x:f>IF(ISBLANK('2012 HR 배정표'!Z844)=TRUE,"-",IF(ISERROR((HLOOKUP($A$5,Prj_list!$O$6:$Z$7,2)*'2012 HR 배정표'!AA844)/HLOOKUP($A$5,Prj_list!$O$6:$Z$7,2))=TRUE,"-",(HLOOKUP($A$5,Prj_list!$O$6:$Z$7,2)*'2012 HR 배정표'!AA844)/HLOOKUP($A$5,Prj_list!$O$6:$Z$7,2)))</x:f>
        <x:v>-</x:v>
      </x:c>
      <x:c r="W846" s="45" t="str">
        <x:f>IF(ISBLANK('2012 HR 배정표'!AB844)=TRUE,"-",'2012 HR 배정표'!AB844)</x:f>
        <x:v>-</x:v>
      </x:c>
      <x:c r="X846" s="46" t="str">
        <x:f>IF(ISBLANK('2012 HR 배정표'!AB844)=TRUE,"-",IF(ISERROR((HLOOKUP($A$5,Prj_list!$O$6:$Z$7,2)*'2012 HR 배정표'!AC844)/HLOOKUP($A$5,Prj_list!$O$6:$Z$7,2))=TRUE,"-",(HLOOKUP($A$5,Prj_list!$O$6:$Z$7,2)*'2012 HR 배정표'!AC844)/HLOOKUP($A$5,Prj_list!$O$6:$Z$7,2)))</x:f>
        <x:v>-</x:v>
      </x:c>
      <x:c r="Y846" s="45" t="str">
        <x:f>IF(ISBLANK('2012 HR 배정표'!AD844)=TRUE,"-",'2012 HR 배정표'!AD844)</x:f>
        <x:v>-</x:v>
      </x:c>
      <x:c r="Z846" s="46" t="str">
        <x:f>IF(ISBLANK('2012 HR 배정표'!AD844)=TRUE,"-",IF(ISERROR((HLOOKUP($A$5,Prj_list!$O$6:$Z$7,2)*'2012 HR 배정표'!AE844)/HLOOKUP($A$5,Prj_list!$O$6:$Z$7,2))=TRUE,"-",(HLOOKUP($A$5,Prj_list!$O$6:$Z$7,2)*'2012 HR 배정표'!AE844)/HLOOKUP($A$5,Prj_list!$O$6:$Z$7,2)))</x:f>
        <x:v>-</x:v>
      </x:c>
      <x:c r="AA846" s="45" t="str">
        <x:f>IF(ISBLANK('2012 HR 배정표'!AF844)=TRUE,"-",'2012 HR 배정표'!AF844)</x:f>
        <x:v>-</x:v>
      </x:c>
      <x:c r="AB846" s="46" t="str">
        <x:f>IF(ISBLANK('2012 HR 배정표'!AF844)=TRUE,"-",IF(ISERROR((HLOOKUP($A$5,Prj_list!$O$6:$Z$7,2)*'2012 HR 배정표'!AG844)/HLOOKUP($A$5,Prj_list!$O$6:$Z$7,2))=TRUE,"-",(HLOOKUP($A$5,Prj_list!$O$6:$Z$7,2)*'2012 HR 배정표'!AG844)/HLOOKUP($A$5,Prj_list!$O$6:$Z$7,2)))</x:f>
        <x:v>-</x:v>
      </x:c>
      <x:c r="AC846" s="45" t="str">
        <x:f>IF(ISBLANK('2012 HR 배정표'!AH844)=TRUE,"-",'2012 HR 배정표'!AH844)</x:f>
        <x:v>-</x:v>
      </x:c>
      <x:c r="AD846" s="46" t="str">
        <x:f>IF(ISBLANK('2012 HR 배정표'!AH844)=TRUE,"-",IF(ISERROR((HLOOKUP($A$5,Prj_list!$O$6:$Z$7,2)*'2012 HR 배정표'!AI844)/HLOOKUP($A$5,Prj_list!$O$6:$Z$7,2))=TRUE,"-",(HLOOKUP($A$5,Prj_list!$O$6:$Z$7,2)*'2012 HR 배정표'!AI844)/HLOOKUP($A$5,Prj_list!$O$6:$Z$7,2)))</x:f>
        <x:v>-</x:v>
      </x:c>
      <x:c r="AE846" s="45" t="str">
        <x:f>IF(ISBLANK('2012 HR 배정표'!AJ844)=TRUE,"-",'2012 HR 배정표'!AJ844)</x:f>
        <x:v>-</x:v>
      </x:c>
      <x:c r="AF846" s="46" t="str">
        <x:f>IF(ISBLANK('2012 HR 배정표'!AJ844)=TRUE,"-",IF(ISERROR((HLOOKUP($A$5,Prj_list!$O$6:$Z$7,2)*'2012 HR 배정표'!AK844)/HLOOKUP($A$5,Prj_list!$O$6:$Z$7,2))=TRUE,"-",(HLOOKUP($A$5,Prj_list!$O$6:$Z$7,2)*'2012 HR 배정표'!AK844)/HLOOKUP($A$5,Prj_list!$O$6:$Z$7,2)))</x:f>
        <x:v>-</x:v>
      </x:c>
      <x:c r="AG846" s="45" t="str">
        <x:f>IF(ISBLANK('2012 HR 배정표'!AL844)=TRUE,"-",'2012 HR 배정표'!AL844)</x:f>
        <x:v>-</x:v>
      </x:c>
      <x:c r="AH846" s="46" t="str">
        <x:f>IF(ISBLANK('2012 HR 배정표'!AL844)=TRUE,"-",IF(ISERROR((HLOOKUP($A$5,Prj_list!$O$6:$Z$7,2)*'2012 HR 배정표'!AM844)/HLOOKUP($A$5,Prj_list!$O$6:$Z$7,2))=TRUE,"-",(HLOOKUP($A$5,Prj_list!$O$6:$Z$7,2)*'2012 HR 배정표'!AM844)/HLOOKUP($A$5,Prj_list!$O$6:$Z$7,2)))</x:f>
        <x:v>-</x:v>
      </x:c>
      <x:c r="AI846" s="45" t="str">
        <x:f>IF(ISBLANK('2012 HR 배정표'!AN844)=TRUE,"-",'2012 HR 배정표'!AN844)</x:f>
        <x:v>-</x:v>
      </x:c>
      <x:c r="AJ846" s="46" t="str">
        <x:f>IF(ISBLANK('2012 HR 배정표'!AN844)=TRUE,"-",IF(ISERROR((HLOOKUP($A$5,Prj_list!$O$6:$Z$7,2)*'2012 HR 배정표'!AO844)/HLOOKUP($A$5,Prj_list!$O$6:$Z$7,2))=TRUE,"-",(HLOOKUP($A$5,Prj_list!$O$6:$Z$7,2)*'2012 HR 배정표'!AO844)/HLOOKUP($A$5,Prj_list!$O$6:$Z$7,2)))</x:f>
        <x:v>-</x:v>
      </x:c>
      <x:c r="AK846" s="45" t="str">
        <x:f>IF(ISBLANK('2012 HR 배정표'!AP844)=TRUE,"-",'2012 HR 배정표'!AP844)</x:f>
        <x:v>-</x:v>
      </x:c>
      <x:c r="AL846" s="46" t="str">
        <x:f>IF(ISBLANK('2012 HR 배정표'!AP844)=TRUE,"-",IF(ISERROR((HLOOKUP($A$5,Prj_list!$O$6:$Z$7,2)*'2012 HR 배정표'!AQ844)/HLOOKUP($A$5,Prj_list!$O$6:$Z$7,2))=TRUE,"-",(HLOOKUP($A$5,Prj_list!$O$6:$Z$7,2)*'2012 HR 배정표'!AQ844)/HLOOKUP($A$5,Prj_list!$O$6:$Z$7,2)))</x:f>
        <x:v>-</x:v>
      </x:c>
      <x:c r="AM846" s="45" t="str">
        <x:f>IF(ISBLANK('2012 HR 배정표'!AR844)=TRUE,"-",'2012 HR 배정표'!AR844)</x:f>
        <x:v>-</x:v>
      </x:c>
      <x:c r="AN846" s="46" t="str">
        <x:f>IF(ISBLANK('2012 HR 배정표'!AR844)=TRUE,"-",IF(ISERROR((HLOOKUP($A$5,Prj_list!$O$6:$Z$7,2)*'2012 HR 배정표'!AS844)/HLOOKUP($A$5,Prj_list!$O$6:$Z$7,2))=TRUE,"-",(HLOOKUP($A$5,Prj_list!$O$6:$Z$7,2)*'2012 HR 배정표'!AS844)/HLOOKUP($A$5,Prj_list!$O$6:$Z$7,2)))</x:f>
        <x:v>-</x:v>
      </x:c>
      <x:c r="AO846" s="45" t="str">
        <x:f>IF(ISBLANK('2012 HR 배정표'!AT844)=TRUE,"-",'2012 HR 배정표'!AT844)</x:f>
        <x:v>-</x:v>
      </x:c>
      <x:c r="AP846" s="46" t="str">
        <x:f>IF(ISBLANK('2012 HR 배정표'!AT844)=TRUE,"-",IF(ISERROR((HLOOKUP($A$5,Prj_list!$O$6:$Z$7,2)*'2012 HR 배정표'!AU844)/HLOOKUP($A$5,Prj_list!$O$6:$Z$7,2))=TRUE,"-",(HLOOKUP($A$5,Prj_list!$O$6:$Z$7,2)*'2012 HR 배정표'!AU844)/HLOOKUP($A$5,Prj_list!$O$6:$Z$7,2)))</x:f>
        <x:v>-</x:v>
      </x:c>
      <x:c r="AQ846" s="45" t="str">
        <x:f>IF(ISBLANK('2012 HR 배정표'!AV844)=TRUE,"-",'2012 HR 배정표'!AV844)</x:f>
        <x:v>-</x:v>
      </x:c>
      <x:c r="AR846" s="46" t="str">
        <x:f>IF(ISBLANK('2012 HR 배정표'!AV844)=TRUE,"-",IF(ISERROR((HLOOKUP($A$5,Prj_list!$O$6:$Z$7,2)*'2012 HR 배정표'!AW844)/HLOOKUP($A$5,Prj_list!$O$6:$Z$7,2))=TRUE,"-",(HLOOKUP($A$5,Prj_list!$O$6:$Z$7,2)*'2012 HR 배정표'!AW844)/HLOOKUP($A$5,Prj_list!$O$6:$Z$7,2)))</x:f>
        <x:v>-</x:v>
      </x:c>
      <x:c r="AS846" s="45" t="str">
        <x:f>IF(ISBLANK('2012 HR 배정표'!AX844)=TRUE,"-",'2012 HR 배정표'!AX844)</x:f>
        <x:v>-</x:v>
      </x:c>
      <x:c r="AT846" s="46" t="str">
        <x:f>IF(ISBLANK('2012 HR 배정표'!AX844)=TRUE,"-",IF(ISERROR((HLOOKUP($A$5,Prj_list!$O$6:$Z$7,2)*'2012 HR 배정표'!AY844)/HLOOKUP($A$5,Prj_list!$O$6:$Z$7,2))=TRUE,"-",(HLOOKUP($A$5,Prj_list!$O$6:$Z$7,2)*'2012 HR 배정표'!AY844)/HLOOKUP($A$5,Prj_list!$O$6:$Z$7,2)))</x:f>
        <x:v>-</x:v>
      </x:c>
      <x:c r="AU846" s="45" t="str">
        <x:f>IF(ISBLANK('2012 HR 배정표'!AZ844)=TRUE,"-",'2012 HR 배정표'!AZ844)</x:f>
        <x:v>-</x:v>
      </x:c>
      <x:c r="AV846" s="46" t="str">
        <x:f>IF(ISBLANK('2012 HR 배정표'!AZ844)=TRUE,"-",IF(ISERROR((HLOOKUP($A$5,Prj_list!$O$6:$Z$7,2)*'2012 HR 배정표'!BA844)/HLOOKUP($A$5,Prj_list!$O$6:$Z$7,2))=TRUE,"-",(HLOOKUP($A$5,Prj_list!$O$6:$Z$7,2)*'2012 HR 배정표'!BA844)/HLOOKUP($A$5,Prj_list!$O$6:$Z$7,2)))</x:f>
        <x:v>-</x:v>
      </x:c>
      <x:c r="AW846" s="34" t="str">
        <x:f t="shared" si="26"/>
        <x:v/>
      </x:c>
      <x:c r="AX846" s="41">
        <x:f t="shared" si="27"/>
        <x:v>0</x:v>
      </x:c>
    </x:row>
    <x:row r="847" spans="1:50">
      <x:c r="A847" s="45" t="str">
        <x:f>IF(ISBLANK('2012 HR 배정표'!F845)=TRUE,"-",'2012 HR 배정표'!F845)</x:f>
        <x:v>-</x:v>
      </x:c>
      <x:c r="B847" s="46" t="str">
        <x:f>IF(ISBLANK('2012 HR 배정표'!F845)=TRUE,"-",IF(ISERROR((HLOOKUP($A$5,Prj_list!$O$6:$Z$7,2)*'2012 HR 배정표'!G845)/HLOOKUP($A$5,Prj_list!$O$6:$Z$7,2))=TRUE,"-",(HLOOKUP($A$5,Prj_list!$O$6:$Z$7,2)*'2012 HR 배정표'!G845)/HLOOKUP($A$5,Prj_list!$O$6:$Z$7,2)))</x:f>
        <x:v>-</x:v>
      </x:c>
      <x:c r="C847" s="45" t="str">
        <x:f>IF(ISBLANK('2012 HR 배정표'!H845)=TRUE,"-",'2012 HR 배정표'!H845)</x:f>
        <x:v>-</x:v>
      </x:c>
      <x:c r="D847" s="46" t="str">
        <x:f>IF(ISBLANK('2012 HR 배정표'!H845)=TRUE,"-",IF(ISERROR((HLOOKUP($A$5,Prj_list!$O$6:$Z$7,2)*'2012 HR 배정표'!I845)/HLOOKUP($A$5,Prj_list!$O$6:$Z$7,2))=TRUE,"-",(HLOOKUP($A$5,Prj_list!$O$6:$Z$7,2)*'2012 HR 배정표'!I845)/HLOOKUP($A$5,Prj_list!$O$6:$Z$7,2)))</x:f>
        <x:v>-</x:v>
      </x:c>
      <x:c r="E847" s="45" t="str">
        <x:f>IF(ISBLANK('2012 HR 배정표'!J845)=TRUE,"-",'2012 HR 배정표'!J845)</x:f>
        <x:v>-</x:v>
      </x:c>
      <x:c r="F847" s="46" t="str">
        <x:f>IF(ISBLANK('2012 HR 배정표'!J845)=TRUE,"-",IF(ISERROR((HLOOKUP($A$5,Prj_list!$O$6:$Z$7,2)*'2012 HR 배정표'!K845)/HLOOKUP($A$5,Prj_list!$O$6:$Z$7,2))=TRUE,"-",(HLOOKUP($A$5,Prj_list!$O$6:$Z$7,2)*'2012 HR 배정표'!K845)/HLOOKUP($A$5,Prj_list!$O$6:$Z$7,2)))</x:f>
        <x:v>-</x:v>
      </x:c>
      <x:c r="G847" s="45" t="str">
        <x:f>IF(ISBLANK('2012 HR 배정표'!L845)=TRUE,"-",'2012 HR 배정표'!L845)</x:f>
        <x:v>-</x:v>
      </x:c>
      <x:c r="H847" s="46" t="str">
        <x:f>IF(ISBLANK('2012 HR 배정표'!L845)=TRUE,"-",IF(ISERROR((HLOOKUP($A$5,Prj_list!$O$6:$Z$7,2)*'2012 HR 배정표'!M845)/HLOOKUP($A$5,Prj_list!$O$6:$Z$7,2))=TRUE,"-",(HLOOKUP($A$5,Prj_list!$O$6:$Z$7,2)*'2012 HR 배정표'!M845)/HLOOKUP($A$5,Prj_list!$O$6:$Z$7,2)))</x:f>
        <x:v>-</x:v>
      </x:c>
      <x:c r="I847" s="45" t="str">
        <x:f>IF(ISBLANK('2012 HR 배정표'!N845)=TRUE,"-",'2012 HR 배정표'!N845)</x:f>
        <x:v>-</x:v>
      </x:c>
      <x:c r="J847" s="46" t="str">
        <x:f>IF(ISBLANK('2012 HR 배정표'!N845)=TRUE,"-",IF(ISERROR((HLOOKUP($A$5,Prj_list!$O$6:$Z$7,2)*'2012 HR 배정표'!O845)/HLOOKUP($A$5,Prj_list!$O$6:$Z$7,2))=TRUE,"-",(HLOOKUP($A$5,Prj_list!$O$6:$Z$7,2)*'2012 HR 배정표'!O845)/HLOOKUP($A$5,Prj_list!$O$6:$Z$7,2)))</x:f>
        <x:v>-</x:v>
      </x:c>
      <x:c r="K847" s="45" t="str">
        <x:f>IF(ISBLANK('2012 HR 배정표'!P845)=TRUE,"-",'2012 HR 배정표'!P845)</x:f>
        <x:v>-</x:v>
      </x:c>
      <x:c r="L847" s="46" t="str">
        <x:f>IF(ISBLANK('2012 HR 배정표'!P845)=TRUE,"-",IF(ISERROR((HLOOKUP($A$5,Prj_list!$O$6:$Z$7,2)*'2012 HR 배정표'!Q845)/HLOOKUP($A$5,Prj_list!$O$6:$Z$7,2))=TRUE,"-",(HLOOKUP($A$5,Prj_list!$O$6:$Z$7,2)*'2012 HR 배정표'!Q845)/HLOOKUP($A$5,Prj_list!$O$6:$Z$7,2)))</x:f>
        <x:v>-</x:v>
      </x:c>
      <x:c r="M847" s="45" t="str">
        <x:f>IF(ISBLANK('2012 HR 배정표'!R845)=TRUE,"-",'2012 HR 배정표'!R845)</x:f>
        <x:v>-</x:v>
      </x:c>
      <x:c r="N847" s="46" t="str">
        <x:f>IF(ISBLANK('2012 HR 배정표'!R845)=TRUE,"-",IF(ISERROR((HLOOKUP($A$5,Prj_list!$O$6:$Z$7,2)*'2012 HR 배정표'!S845)/HLOOKUP($A$5,Prj_list!$O$6:$Z$7,2))=TRUE,"-",(HLOOKUP($A$5,Prj_list!$O$6:$Z$7,2)*'2012 HR 배정표'!S845)/HLOOKUP($A$5,Prj_list!$O$6:$Z$7,2)))</x:f>
        <x:v>-</x:v>
      </x:c>
      <x:c r="O847" s="45" t="str">
        <x:f>IF(ISBLANK('2012 HR 배정표'!T845)=TRUE,"-",'2012 HR 배정표'!T845)</x:f>
        <x:v>-</x:v>
      </x:c>
      <x:c r="P847" s="46" t="str">
        <x:f>IF(ISBLANK('2012 HR 배정표'!T845)=TRUE,"-",IF(ISERROR((HLOOKUP($A$5,Prj_list!$O$6:$Z$7,2)*'2012 HR 배정표'!U845)/HLOOKUP($A$5,Prj_list!$O$6:$Z$7,2))=TRUE,"-",(HLOOKUP($A$5,Prj_list!$O$6:$Z$7,2)*'2012 HR 배정표'!U845)/HLOOKUP($A$5,Prj_list!$O$6:$Z$7,2)))</x:f>
        <x:v>-</x:v>
      </x:c>
      <x:c r="Q847" s="45" t="str">
        <x:f>IF(ISBLANK('2012 HR 배정표'!V845)=TRUE,"-",'2012 HR 배정표'!V845)</x:f>
        <x:v>-</x:v>
      </x:c>
      <x:c r="R847" s="46" t="str">
        <x:f>IF(ISBLANK('2012 HR 배정표'!V845)=TRUE,"-",IF(ISERROR((HLOOKUP($A$5,Prj_list!$O$6:$Z$7,2)*'2012 HR 배정표'!W845)/HLOOKUP($A$5,Prj_list!$O$6:$Z$7,2))=TRUE,"-",(HLOOKUP($A$5,Prj_list!$O$6:$Z$7,2)*'2012 HR 배정표'!W845)/HLOOKUP($A$5,Prj_list!$O$6:$Z$7,2)))</x:f>
        <x:v>-</x:v>
      </x:c>
      <x:c r="S847" s="45" t="str">
        <x:f>IF(ISBLANK('2012 HR 배정표'!X845)=TRUE,"-",'2012 HR 배정표'!X845)</x:f>
        <x:v>-</x:v>
      </x:c>
      <x:c r="T847" s="46" t="str">
        <x:f>IF(ISBLANK('2012 HR 배정표'!X845)=TRUE,"-",IF(ISERROR((HLOOKUP($A$5,Prj_list!$O$6:$Z$7,2)*'2012 HR 배정표'!Y845)/HLOOKUP($A$5,Prj_list!$O$6:$Z$7,2))=TRUE,"-",(HLOOKUP($A$5,Prj_list!$O$6:$Z$7,2)*'2012 HR 배정표'!Y845)/HLOOKUP($A$5,Prj_list!$O$6:$Z$7,2)))</x:f>
        <x:v>-</x:v>
      </x:c>
      <x:c r="U847" s="45" t="str">
        <x:f>IF(ISBLANK('2012 HR 배정표'!Z845)=TRUE,"-",'2012 HR 배정표'!Z845)</x:f>
        <x:v>-</x:v>
      </x:c>
      <x:c r="V847" s="46" t="str">
        <x:f>IF(ISBLANK('2012 HR 배정표'!Z845)=TRUE,"-",IF(ISERROR((HLOOKUP($A$5,Prj_list!$O$6:$Z$7,2)*'2012 HR 배정표'!AA845)/HLOOKUP($A$5,Prj_list!$O$6:$Z$7,2))=TRUE,"-",(HLOOKUP($A$5,Prj_list!$O$6:$Z$7,2)*'2012 HR 배정표'!AA845)/HLOOKUP($A$5,Prj_list!$O$6:$Z$7,2)))</x:f>
        <x:v>-</x:v>
      </x:c>
      <x:c r="W847" s="45" t="str">
        <x:f>IF(ISBLANK('2012 HR 배정표'!AB845)=TRUE,"-",'2012 HR 배정표'!AB845)</x:f>
        <x:v>-</x:v>
      </x:c>
      <x:c r="X847" s="46" t="str">
        <x:f>IF(ISBLANK('2012 HR 배정표'!AB845)=TRUE,"-",IF(ISERROR((HLOOKUP($A$5,Prj_list!$O$6:$Z$7,2)*'2012 HR 배정표'!AC845)/HLOOKUP($A$5,Prj_list!$O$6:$Z$7,2))=TRUE,"-",(HLOOKUP($A$5,Prj_list!$O$6:$Z$7,2)*'2012 HR 배정표'!AC845)/HLOOKUP($A$5,Prj_list!$O$6:$Z$7,2)))</x:f>
        <x:v>-</x:v>
      </x:c>
      <x:c r="Y847" s="45" t="str">
        <x:f>IF(ISBLANK('2012 HR 배정표'!AD845)=TRUE,"-",'2012 HR 배정표'!AD845)</x:f>
        <x:v>-</x:v>
      </x:c>
      <x:c r="Z847" s="46" t="str">
        <x:f>IF(ISBLANK('2012 HR 배정표'!AD845)=TRUE,"-",IF(ISERROR((HLOOKUP($A$5,Prj_list!$O$6:$Z$7,2)*'2012 HR 배정표'!AE845)/HLOOKUP($A$5,Prj_list!$O$6:$Z$7,2))=TRUE,"-",(HLOOKUP($A$5,Prj_list!$O$6:$Z$7,2)*'2012 HR 배정표'!AE845)/HLOOKUP($A$5,Prj_list!$O$6:$Z$7,2)))</x:f>
        <x:v>-</x:v>
      </x:c>
      <x:c r="AA847" s="45" t="str">
        <x:f>IF(ISBLANK('2012 HR 배정표'!AF845)=TRUE,"-",'2012 HR 배정표'!AF845)</x:f>
        <x:v>-</x:v>
      </x:c>
      <x:c r="AB847" s="46" t="str">
        <x:f>IF(ISBLANK('2012 HR 배정표'!AF845)=TRUE,"-",IF(ISERROR((HLOOKUP($A$5,Prj_list!$O$6:$Z$7,2)*'2012 HR 배정표'!AG845)/HLOOKUP($A$5,Prj_list!$O$6:$Z$7,2))=TRUE,"-",(HLOOKUP($A$5,Prj_list!$O$6:$Z$7,2)*'2012 HR 배정표'!AG845)/HLOOKUP($A$5,Prj_list!$O$6:$Z$7,2)))</x:f>
        <x:v>-</x:v>
      </x:c>
      <x:c r="AC847" s="45" t="str">
        <x:f>IF(ISBLANK('2012 HR 배정표'!AH845)=TRUE,"-",'2012 HR 배정표'!AH845)</x:f>
        <x:v>-</x:v>
      </x:c>
      <x:c r="AD847" s="46" t="str">
        <x:f>IF(ISBLANK('2012 HR 배정표'!AH845)=TRUE,"-",IF(ISERROR((HLOOKUP($A$5,Prj_list!$O$6:$Z$7,2)*'2012 HR 배정표'!AI845)/HLOOKUP($A$5,Prj_list!$O$6:$Z$7,2))=TRUE,"-",(HLOOKUP($A$5,Prj_list!$O$6:$Z$7,2)*'2012 HR 배정표'!AI845)/HLOOKUP($A$5,Prj_list!$O$6:$Z$7,2)))</x:f>
        <x:v>-</x:v>
      </x:c>
      <x:c r="AE847" s="45" t="str">
        <x:f>IF(ISBLANK('2012 HR 배정표'!AJ845)=TRUE,"-",'2012 HR 배정표'!AJ845)</x:f>
        <x:v>-</x:v>
      </x:c>
      <x:c r="AF847" s="46" t="str">
        <x:f>IF(ISBLANK('2012 HR 배정표'!AJ845)=TRUE,"-",IF(ISERROR((HLOOKUP($A$5,Prj_list!$O$6:$Z$7,2)*'2012 HR 배정표'!AK845)/HLOOKUP($A$5,Prj_list!$O$6:$Z$7,2))=TRUE,"-",(HLOOKUP($A$5,Prj_list!$O$6:$Z$7,2)*'2012 HR 배정표'!AK845)/HLOOKUP($A$5,Prj_list!$O$6:$Z$7,2)))</x:f>
        <x:v>-</x:v>
      </x:c>
      <x:c r="AG847" s="45" t="str">
        <x:f>IF(ISBLANK('2012 HR 배정표'!AL845)=TRUE,"-",'2012 HR 배정표'!AL845)</x:f>
        <x:v>-</x:v>
      </x:c>
      <x:c r="AH847" s="46" t="str">
        <x:f>IF(ISBLANK('2012 HR 배정표'!AL845)=TRUE,"-",IF(ISERROR((HLOOKUP($A$5,Prj_list!$O$6:$Z$7,2)*'2012 HR 배정표'!AM845)/HLOOKUP($A$5,Prj_list!$O$6:$Z$7,2))=TRUE,"-",(HLOOKUP($A$5,Prj_list!$O$6:$Z$7,2)*'2012 HR 배정표'!AM845)/HLOOKUP($A$5,Prj_list!$O$6:$Z$7,2)))</x:f>
        <x:v>-</x:v>
      </x:c>
      <x:c r="AI847" s="45" t="str">
        <x:f>IF(ISBLANK('2012 HR 배정표'!AN845)=TRUE,"-",'2012 HR 배정표'!AN845)</x:f>
        <x:v>-</x:v>
      </x:c>
      <x:c r="AJ847" s="46" t="str">
        <x:f>IF(ISBLANK('2012 HR 배정표'!AN845)=TRUE,"-",IF(ISERROR((HLOOKUP($A$5,Prj_list!$O$6:$Z$7,2)*'2012 HR 배정표'!AO845)/HLOOKUP($A$5,Prj_list!$O$6:$Z$7,2))=TRUE,"-",(HLOOKUP($A$5,Prj_list!$O$6:$Z$7,2)*'2012 HR 배정표'!AO845)/HLOOKUP($A$5,Prj_list!$O$6:$Z$7,2)))</x:f>
        <x:v>-</x:v>
      </x:c>
      <x:c r="AK847" s="45" t="str">
        <x:f>IF(ISBLANK('2012 HR 배정표'!AP845)=TRUE,"-",'2012 HR 배정표'!AP845)</x:f>
        <x:v>-</x:v>
      </x:c>
      <x:c r="AL847" s="46" t="str">
        <x:f>IF(ISBLANK('2012 HR 배정표'!AP845)=TRUE,"-",IF(ISERROR((HLOOKUP($A$5,Prj_list!$O$6:$Z$7,2)*'2012 HR 배정표'!AQ845)/HLOOKUP($A$5,Prj_list!$O$6:$Z$7,2))=TRUE,"-",(HLOOKUP($A$5,Prj_list!$O$6:$Z$7,2)*'2012 HR 배정표'!AQ845)/HLOOKUP($A$5,Prj_list!$O$6:$Z$7,2)))</x:f>
        <x:v>-</x:v>
      </x:c>
      <x:c r="AM847" s="45" t="str">
        <x:f>IF(ISBLANK('2012 HR 배정표'!AR845)=TRUE,"-",'2012 HR 배정표'!AR845)</x:f>
        <x:v>-</x:v>
      </x:c>
      <x:c r="AN847" s="46" t="str">
        <x:f>IF(ISBLANK('2012 HR 배정표'!AR845)=TRUE,"-",IF(ISERROR((HLOOKUP($A$5,Prj_list!$O$6:$Z$7,2)*'2012 HR 배정표'!AS845)/HLOOKUP($A$5,Prj_list!$O$6:$Z$7,2))=TRUE,"-",(HLOOKUP($A$5,Prj_list!$O$6:$Z$7,2)*'2012 HR 배정표'!AS845)/HLOOKUP($A$5,Prj_list!$O$6:$Z$7,2)))</x:f>
        <x:v>-</x:v>
      </x:c>
      <x:c r="AO847" s="45" t="str">
        <x:f>IF(ISBLANK('2012 HR 배정표'!AT845)=TRUE,"-",'2012 HR 배정표'!AT845)</x:f>
        <x:v>-</x:v>
      </x:c>
      <x:c r="AP847" s="46" t="str">
        <x:f>IF(ISBLANK('2012 HR 배정표'!AT845)=TRUE,"-",IF(ISERROR((HLOOKUP($A$5,Prj_list!$O$6:$Z$7,2)*'2012 HR 배정표'!AU845)/HLOOKUP($A$5,Prj_list!$O$6:$Z$7,2))=TRUE,"-",(HLOOKUP($A$5,Prj_list!$O$6:$Z$7,2)*'2012 HR 배정표'!AU845)/HLOOKUP($A$5,Prj_list!$O$6:$Z$7,2)))</x:f>
        <x:v>-</x:v>
      </x:c>
      <x:c r="AQ847" s="45" t="str">
        <x:f>IF(ISBLANK('2012 HR 배정표'!AV845)=TRUE,"-",'2012 HR 배정표'!AV845)</x:f>
        <x:v>-</x:v>
      </x:c>
      <x:c r="AR847" s="46" t="str">
        <x:f>IF(ISBLANK('2012 HR 배정표'!AV845)=TRUE,"-",IF(ISERROR((HLOOKUP($A$5,Prj_list!$O$6:$Z$7,2)*'2012 HR 배정표'!AW845)/HLOOKUP($A$5,Prj_list!$O$6:$Z$7,2))=TRUE,"-",(HLOOKUP($A$5,Prj_list!$O$6:$Z$7,2)*'2012 HR 배정표'!AW845)/HLOOKUP($A$5,Prj_list!$O$6:$Z$7,2)))</x:f>
        <x:v>-</x:v>
      </x:c>
      <x:c r="AS847" s="45" t="str">
        <x:f>IF(ISBLANK('2012 HR 배정표'!AX845)=TRUE,"-",'2012 HR 배정표'!AX845)</x:f>
        <x:v>-</x:v>
      </x:c>
      <x:c r="AT847" s="46" t="str">
        <x:f>IF(ISBLANK('2012 HR 배정표'!AX845)=TRUE,"-",IF(ISERROR((HLOOKUP($A$5,Prj_list!$O$6:$Z$7,2)*'2012 HR 배정표'!AY845)/HLOOKUP($A$5,Prj_list!$O$6:$Z$7,2))=TRUE,"-",(HLOOKUP($A$5,Prj_list!$O$6:$Z$7,2)*'2012 HR 배정표'!AY845)/HLOOKUP($A$5,Prj_list!$O$6:$Z$7,2)))</x:f>
        <x:v>-</x:v>
      </x:c>
      <x:c r="AU847" s="45" t="str">
        <x:f>IF(ISBLANK('2012 HR 배정표'!AZ845)=TRUE,"-",'2012 HR 배정표'!AZ845)</x:f>
        <x:v>-</x:v>
      </x:c>
      <x:c r="AV847" s="46" t="str">
        <x:f>IF(ISBLANK('2012 HR 배정표'!AZ845)=TRUE,"-",IF(ISERROR((HLOOKUP($A$5,Prj_list!$O$6:$Z$7,2)*'2012 HR 배정표'!BA845)/HLOOKUP($A$5,Prj_list!$O$6:$Z$7,2))=TRUE,"-",(HLOOKUP($A$5,Prj_list!$O$6:$Z$7,2)*'2012 HR 배정표'!BA845)/HLOOKUP($A$5,Prj_list!$O$6:$Z$7,2)))</x:f>
        <x:v>-</x:v>
      </x:c>
      <x:c r="AW847" s="34" t="str">
        <x:f t="shared" si="26"/>
        <x:v/>
      </x:c>
      <x:c r="AX847" s="41">
        <x:f t="shared" si="27"/>
        <x:v>0</x:v>
      </x:c>
    </x:row>
    <x:row r="848" spans="1:50">
      <x:c r="A848" s="45" t="str">
        <x:f>IF(ISBLANK('2012 HR 배정표'!F846)=TRUE,"-",'2012 HR 배정표'!F846)</x:f>
        <x:v>-</x:v>
      </x:c>
      <x:c r="B848" s="46" t="str">
        <x:f>IF(ISBLANK('2012 HR 배정표'!F846)=TRUE,"-",IF(ISERROR((HLOOKUP($A$5,Prj_list!$O$6:$Z$7,2)*'2012 HR 배정표'!G846)/HLOOKUP($A$5,Prj_list!$O$6:$Z$7,2))=TRUE,"-",(HLOOKUP($A$5,Prj_list!$O$6:$Z$7,2)*'2012 HR 배정표'!G846)/HLOOKUP($A$5,Prj_list!$O$6:$Z$7,2)))</x:f>
        <x:v>-</x:v>
      </x:c>
      <x:c r="C848" s="45" t="str">
        <x:f>IF(ISBLANK('2012 HR 배정표'!H846)=TRUE,"-",'2012 HR 배정표'!H846)</x:f>
        <x:v>-</x:v>
      </x:c>
      <x:c r="D848" s="46" t="str">
        <x:f>IF(ISBLANK('2012 HR 배정표'!H846)=TRUE,"-",IF(ISERROR((HLOOKUP($A$5,Prj_list!$O$6:$Z$7,2)*'2012 HR 배정표'!I846)/HLOOKUP($A$5,Prj_list!$O$6:$Z$7,2))=TRUE,"-",(HLOOKUP($A$5,Prj_list!$O$6:$Z$7,2)*'2012 HR 배정표'!I846)/HLOOKUP($A$5,Prj_list!$O$6:$Z$7,2)))</x:f>
        <x:v>-</x:v>
      </x:c>
      <x:c r="E848" s="45" t="str">
        <x:f>IF(ISBLANK('2012 HR 배정표'!J846)=TRUE,"-",'2012 HR 배정표'!J846)</x:f>
        <x:v>-</x:v>
      </x:c>
      <x:c r="F848" s="46" t="str">
        <x:f>IF(ISBLANK('2012 HR 배정표'!J846)=TRUE,"-",IF(ISERROR((HLOOKUP($A$5,Prj_list!$O$6:$Z$7,2)*'2012 HR 배정표'!K846)/HLOOKUP($A$5,Prj_list!$O$6:$Z$7,2))=TRUE,"-",(HLOOKUP($A$5,Prj_list!$O$6:$Z$7,2)*'2012 HR 배정표'!K846)/HLOOKUP($A$5,Prj_list!$O$6:$Z$7,2)))</x:f>
        <x:v>-</x:v>
      </x:c>
      <x:c r="G848" s="45" t="str">
        <x:f>IF(ISBLANK('2012 HR 배정표'!L846)=TRUE,"-",'2012 HR 배정표'!L846)</x:f>
        <x:v>-</x:v>
      </x:c>
      <x:c r="H848" s="46" t="str">
        <x:f>IF(ISBLANK('2012 HR 배정표'!L846)=TRUE,"-",IF(ISERROR((HLOOKUP($A$5,Prj_list!$O$6:$Z$7,2)*'2012 HR 배정표'!M846)/HLOOKUP($A$5,Prj_list!$O$6:$Z$7,2))=TRUE,"-",(HLOOKUP($A$5,Prj_list!$O$6:$Z$7,2)*'2012 HR 배정표'!M846)/HLOOKUP($A$5,Prj_list!$O$6:$Z$7,2)))</x:f>
        <x:v>-</x:v>
      </x:c>
      <x:c r="I848" s="45" t="str">
        <x:f>IF(ISBLANK('2012 HR 배정표'!N846)=TRUE,"-",'2012 HR 배정표'!N846)</x:f>
        <x:v>-</x:v>
      </x:c>
      <x:c r="J848" s="46" t="str">
        <x:f>IF(ISBLANK('2012 HR 배정표'!N846)=TRUE,"-",IF(ISERROR((HLOOKUP($A$5,Prj_list!$O$6:$Z$7,2)*'2012 HR 배정표'!O846)/HLOOKUP($A$5,Prj_list!$O$6:$Z$7,2))=TRUE,"-",(HLOOKUP($A$5,Prj_list!$O$6:$Z$7,2)*'2012 HR 배정표'!O846)/HLOOKUP($A$5,Prj_list!$O$6:$Z$7,2)))</x:f>
        <x:v>-</x:v>
      </x:c>
      <x:c r="K848" s="45" t="str">
        <x:f>IF(ISBLANK('2012 HR 배정표'!P846)=TRUE,"-",'2012 HR 배정표'!P846)</x:f>
        <x:v>-</x:v>
      </x:c>
      <x:c r="L848" s="46" t="str">
        <x:f>IF(ISBLANK('2012 HR 배정표'!P846)=TRUE,"-",IF(ISERROR((HLOOKUP($A$5,Prj_list!$O$6:$Z$7,2)*'2012 HR 배정표'!Q846)/HLOOKUP($A$5,Prj_list!$O$6:$Z$7,2))=TRUE,"-",(HLOOKUP($A$5,Prj_list!$O$6:$Z$7,2)*'2012 HR 배정표'!Q846)/HLOOKUP($A$5,Prj_list!$O$6:$Z$7,2)))</x:f>
        <x:v>-</x:v>
      </x:c>
      <x:c r="M848" s="45" t="str">
        <x:f>IF(ISBLANK('2012 HR 배정표'!R846)=TRUE,"-",'2012 HR 배정표'!R846)</x:f>
        <x:v>-</x:v>
      </x:c>
      <x:c r="N848" s="46" t="str">
        <x:f>IF(ISBLANK('2012 HR 배정표'!R846)=TRUE,"-",IF(ISERROR((HLOOKUP($A$5,Prj_list!$O$6:$Z$7,2)*'2012 HR 배정표'!S846)/HLOOKUP($A$5,Prj_list!$O$6:$Z$7,2))=TRUE,"-",(HLOOKUP($A$5,Prj_list!$O$6:$Z$7,2)*'2012 HR 배정표'!S846)/HLOOKUP($A$5,Prj_list!$O$6:$Z$7,2)))</x:f>
        <x:v>-</x:v>
      </x:c>
      <x:c r="O848" s="45" t="str">
        <x:f>IF(ISBLANK('2012 HR 배정표'!T846)=TRUE,"-",'2012 HR 배정표'!T846)</x:f>
        <x:v>-</x:v>
      </x:c>
      <x:c r="P848" s="46" t="str">
        <x:f>IF(ISBLANK('2012 HR 배정표'!T846)=TRUE,"-",IF(ISERROR((HLOOKUP($A$5,Prj_list!$O$6:$Z$7,2)*'2012 HR 배정표'!U846)/HLOOKUP($A$5,Prj_list!$O$6:$Z$7,2))=TRUE,"-",(HLOOKUP($A$5,Prj_list!$O$6:$Z$7,2)*'2012 HR 배정표'!U846)/HLOOKUP($A$5,Prj_list!$O$6:$Z$7,2)))</x:f>
        <x:v>-</x:v>
      </x:c>
      <x:c r="Q848" s="45" t="str">
        <x:f>IF(ISBLANK('2012 HR 배정표'!V846)=TRUE,"-",'2012 HR 배정표'!V846)</x:f>
        <x:v>-</x:v>
      </x:c>
      <x:c r="R848" s="46" t="str">
        <x:f>IF(ISBLANK('2012 HR 배정표'!V846)=TRUE,"-",IF(ISERROR((HLOOKUP($A$5,Prj_list!$O$6:$Z$7,2)*'2012 HR 배정표'!W846)/HLOOKUP($A$5,Prj_list!$O$6:$Z$7,2))=TRUE,"-",(HLOOKUP($A$5,Prj_list!$O$6:$Z$7,2)*'2012 HR 배정표'!W846)/HLOOKUP($A$5,Prj_list!$O$6:$Z$7,2)))</x:f>
        <x:v>-</x:v>
      </x:c>
      <x:c r="S848" s="45" t="str">
        <x:f>IF(ISBLANK('2012 HR 배정표'!X846)=TRUE,"-",'2012 HR 배정표'!X846)</x:f>
        <x:v>-</x:v>
      </x:c>
      <x:c r="T848" s="46" t="str">
        <x:f>IF(ISBLANK('2012 HR 배정표'!X846)=TRUE,"-",IF(ISERROR((HLOOKUP($A$5,Prj_list!$O$6:$Z$7,2)*'2012 HR 배정표'!Y846)/HLOOKUP($A$5,Prj_list!$O$6:$Z$7,2))=TRUE,"-",(HLOOKUP($A$5,Prj_list!$O$6:$Z$7,2)*'2012 HR 배정표'!Y846)/HLOOKUP($A$5,Prj_list!$O$6:$Z$7,2)))</x:f>
        <x:v>-</x:v>
      </x:c>
      <x:c r="U848" s="45" t="str">
        <x:f>IF(ISBLANK('2012 HR 배정표'!Z846)=TRUE,"-",'2012 HR 배정표'!Z846)</x:f>
        <x:v>-</x:v>
      </x:c>
      <x:c r="V848" s="46" t="str">
        <x:f>IF(ISBLANK('2012 HR 배정표'!Z846)=TRUE,"-",IF(ISERROR((HLOOKUP($A$5,Prj_list!$O$6:$Z$7,2)*'2012 HR 배정표'!AA846)/HLOOKUP($A$5,Prj_list!$O$6:$Z$7,2))=TRUE,"-",(HLOOKUP($A$5,Prj_list!$O$6:$Z$7,2)*'2012 HR 배정표'!AA846)/HLOOKUP($A$5,Prj_list!$O$6:$Z$7,2)))</x:f>
        <x:v>-</x:v>
      </x:c>
      <x:c r="W848" s="45" t="str">
        <x:f>IF(ISBLANK('2012 HR 배정표'!AB846)=TRUE,"-",'2012 HR 배정표'!AB846)</x:f>
        <x:v>-</x:v>
      </x:c>
      <x:c r="X848" s="46" t="str">
        <x:f>IF(ISBLANK('2012 HR 배정표'!AB846)=TRUE,"-",IF(ISERROR((HLOOKUP($A$5,Prj_list!$O$6:$Z$7,2)*'2012 HR 배정표'!AC846)/HLOOKUP($A$5,Prj_list!$O$6:$Z$7,2))=TRUE,"-",(HLOOKUP($A$5,Prj_list!$O$6:$Z$7,2)*'2012 HR 배정표'!AC846)/HLOOKUP($A$5,Prj_list!$O$6:$Z$7,2)))</x:f>
        <x:v>-</x:v>
      </x:c>
      <x:c r="Y848" s="45" t="str">
        <x:f>IF(ISBLANK('2012 HR 배정표'!AD846)=TRUE,"-",'2012 HR 배정표'!AD846)</x:f>
        <x:v>-</x:v>
      </x:c>
      <x:c r="Z848" s="46" t="str">
        <x:f>IF(ISBLANK('2012 HR 배정표'!AD846)=TRUE,"-",IF(ISERROR((HLOOKUP($A$5,Prj_list!$O$6:$Z$7,2)*'2012 HR 배정표'!AE846)/HLOOKUP($A$5,Prj_list!$O$6:$Z$7,2))=TRUE,"-",(HLOOKUP($A$5,Prj_list!$O$6:$Z$7,2)*'2012 HR 배정표'!AE846)/HLOOKUP($A$5,Prj_list!$O$6:$Z$7,2)))</x:f>
        <x:v>-</x:v>
      </x:c>
      <x:c r="AA848" s="45" t="str">
        <x:f>IF(ISBLANK('2012 HR 배정표'!AF846)=TRUE,"-",'2012 HR 배정표'!AF846)</x:f>
        <x:v>-</x:v>
      </x:c>
      <x:c r="AB848" s="46" t="str">
        <x:f>IF(ISBLANK('2012 HR 배정표'!AF846)=TRUE,"-",IF(ISERROR((HLOOKUP($A$5,Prj_list!$O$6:$Z$7,2)*'2012 HR 배정표'!AG846)/HLOOKUP($A$5,Prj_list!$O$6:$Z$7,2))=TRUE,"-",(HLOOKUP($A$5,Prj_list!$O$6:$Z$7,2)*'2012 HR 배정표'!AG846)/HLOOKUP($A$5,Prj_list!$O$6:$Z$7,2)))</x:f>
        <x:v>-</x:v>
      </x:c>
      <x:c r="AC848" s="45" t="str">
        <x:f>IF(ISBLANK('2012 HR 배정표'!AH846)=TRUE,"-",'2012 HR 배정표'!AH846)</x:f>
        <x:v>-</x:v>
      </x:c>
      <x:c r="AD848" s="46" t="str">
        <x:f>IF(ISBLANK('2012 HR 배정표'!AH846)=TRUE,"-",IF(ISERROR((HLOOKUP($A$5,Prj_list!$O$6:$Z$7,2)*'2012 HR 배정표'!AI846)/HLOOKUP($A$5,Prj_list!$O$6:$Z$7,2))=TRUE,"-",(HLOOKUP($A$5,Prj_list!$O$6:$Z$7,2)*'2012 HR 배정표'!AI846)/HLOOKUP($A$5,Prj_list!$O$6:$Z$7,2)))</x:f>
        <x:v>-</x:v>
      </x:c>
      <x:c r="AE848" s="45" t="str">
        <x:f>IF(ISBLANK('2012 HR 배정표'!AJ846)=TRUE,"-",'2012 HR 배정표'!AJ846)</x:f>
        <x:v>-</x:v>
      </x:c>
      <x:c r="AF848" s="46" t="str">
        <x:f>IF(ISBLANK('2012 HR 배정표'!AJ846)=TRUE,"-",IF(ISERROR((HLOOKUP($A$5,Prj_list!$O$6:$Z$7,2)*'2012 HR 배정표'!AK846)/HLOOKUP($A$5,Prj_list!$O$6:$Z$7,2))=TRUE,"-",(HLOOKUP($A$5,Prj_list!$O$6:$Z$7,2)*'2012 HR 배정표'!AK846)/HLOOKUP($A$5,Prj_list!$O$6:$Z$7,2)))</x:f>
        <x:v>-</x:v>
      </x:c>
      <x:c r="AG848" s="45" t="str">
        <x:f>IF(ISBLANK('2012 HR 배정표'!AL846)=TRUE,"-",'2012 HR 배정표'!AL846)</x:f>
        <x:v>-</x:v>
      </x:c>
      <x:c r="AH848" s="46" t="str">
        <x:f>IF(ISBLANK('2012 HR 배정표'!AL846)=TRUE,"-",IF(ISERROR((HLOOKUP($A$5,Prj_list!$O$6:$Z$7,2)*'2012 HR 배정표'!AM846)/HLOOKUP($A$5,Prj_list!$O$6:$Z$7,2))=TRUE,"-",(HLOOKUP($A$5,Prj_list!$O$6:$Z$7,2)*'2012 HR 배정표'!AM846)/HLOOKUP($A$5,Prj_list!$O$6:$Z$7,2)))</x:f>
        <x:v>-</x:v>
      </x:c>
      <x:c r="AI848" s="45" t="str">
        <x:f>IF(ISBLANK('2012 HR 배정표'!AN846)=TRUE,"-",'2012 HR 배정표'!AN846)</x:f>
        <x:v>-</x:v>
      </x:c>
      <x:c r="AJ848" s="46" t="str">
        <x:f>IF(ISBLANK('2012 HR 배정표'!AN846)=TRUE,"-",IF(ISERROR((HLOOKUP($A$5,Prj_list!$O$6:$Z$7,2)*'2012 HR 배정표'!AO846)/HLOOKUP($A$5,Prj_list!$O$6:$Z$7,2))=TRUE,"-",(HLOOKUP($A$5,Prj_list!$O$6:$Z$7,2)*'2012 HR 배정표'!AO846)/HLOOKUP($A$5,Prj_list!$O$6:$Z$7,2)))</x:f>
        <x:v>-</x:v>
      </x:c>
      <x:c r="AK848" s="45" t="str">
        <x:f>IF(ISBLANK('2012 HR 배정표'!AP846)=TRUE,"-",'2012 HR 배정표'!AP846)</x:f>
        <x:v>-</x:v>
      </x:c>
      <x:c r="AL848" s="46" t="str">
        <x:f>IF(ISBLANK('2012 HR 배정표'!AP846)=TRUE,"-",IF(ISERROR((HLOOKUP($A$5,Prj_list!$O$6:$Z$7,2)*'2012 HR 배정표'!AQ846)/HLOOKUP($A$5,Prj_list!$O$6:$Z$7,2))=TRUE,"-",(HLOOKUP($A$5,Prj_list!$O$6:$Z$7,2)*'2012 HR 배정표'!AQ846)/HLOOKUP($A$5,Prj_list!$O$6:$Z$7,2)))</x:f>
        <x:v>-</x:v>
      </x:c>
      <x:c r="AM848" s="45" t="str">
        <x:f>IF(ISBLANK('2012 HR 배정표'!AR846)=TRUE,"-",'2012 HR 배정표'!AR846)</x:f>
        <x:v>-</x:v>
      </x:c>
      <x:c r="AN848" s="46" t="str">
        <x:f>IF(ISBLANK('2012 HR 배정표'!AR846)=TRUE,"-",IF(ISERROR((HLOOKUP($A$5,Prj_list!$O$6:$Z$7,2)*'2012 HR 배정표'!AS846)/HLOOKUP($A$5,Prj_list!$O$6:$Z$7,2))=TRUE,"-",(HLOOKUP($A$5,Prj_list!$O$6:$Z$7,2)*'2012 HR 배정표'!AS846)/HLOOKUP($A$5,Prj_list!$O$6:$Z$7,2)))</x:f>
        <x:v>-</x:v>
      </x:c>
      <x:c r="AO848" s="45" t="str">
        <x:f>IF(ISBLANK('2012 HR 배정표'!AT846)=TRUE,"-",'2012 HR 배정표'!AT846)</x:f>
        <x:v>-</x:v>
      </x:c>
      <x:c r="AP848" s="46" t="str">
        <x:f>IF(ISBLANK('2012 HR 배정표'!AT846)=TRUE,"-",IF(ISERROR((HLOOKUP($A$5,Prj_list!$O$6:$Z$7,2)*'2012 HR 배정표'!AU846)/HLOOKUP($A$5,Prj_list!$O$6:$Z$7,2))=TRUE,"-",(HLOOKUP($A$5,Prj_list!$O$6:$Z$7,2)*'2012 HR 배정표'!AU846)/HLOOKUP($A$5,Prj_list!$O$6:$Z$7,2)))</x:f>
        <x:v>-</x:v>
      </x:c>
      <x:c r="AQ848" s="45" t="str">
        <x:f>IF(ISBLANK('2012 HR 배정표'!AV846)=TRUE,"-",'2012 HR 배정표'!AV846)</x:f>
        <x:v>-</x:v>
      </x:c>
      <x:c r="AR848" s="46" t="str">
        <x:f>IF(ISBLANK('2012 HR 배정표'!AV846)=TRUE,"-",IF(ISERROR((HLOOKUP($A$5,Prj_list!$O$6:$Z$7,2)*'2012 HR 배정표'!AW846)/HLOOKUP($A$5,Prj_list!$O$6:$Z$7,2))=TRUE,"-",(HLOOKUP($A$5,Prj_list!$O$6:$Z$7,2)*'2012 HR 배정표'!AW846)/HLOOKUP($A$5,Prj_list!$O$6:$Z$7,2)))</x:f>
        <x:v>-</x:v>
      </x:c>
      <x:c r="AS848" s="45" t="str">
        <x:f>IF(ISBLANK('2012 HR 배정표'!AX846)=TRUE,"-",'2012 HR 배정표'!AX846)</x:f>
        <x:v>-</x:v>
      </x:c>
      <x:c r="AT848" s="46" t="str">
        <x:f>IF(ISBLANK('2012 HR 배정표'!AX846)=TRUE,"-",IF(ISERROR((HLOOKUP($A$5,Prj_list!$O$6:$Z$7,2)*'2012 HR 배정표'!AY846)/HLOOKUP($A$5,Prj_list!$O$6:$Z$7,2))=TRUE,"-",(HLOOKUP($A$5,Prj_list!$O$6:$Z$7,2)*'2012 HR 배정표'!AY846)/HLOOKUP($A$5,Prj_list!$O$6:$Z$7,2)))</x:f>
        <x:v>-</x:v>
      </x:c>
      <x:c r="AU848" s="45" t="str">
        <x:f>IF(ISBLANK('2012 HR 배정표'!AZ846)=TRUE,"-",'2012 HR 배정표'!AZ846)</x:f>
        <x:v>-</x:v>
      </x:c>
      <x:c r="AV848" s="46" t="str">
        <x:f>IF(ISBLANK('2012 HR 배정표'!AZ846)=TRUE,"-",IF(ISERROR((HLOOKUP($A$5,Prj_list!$O$6:$Z$7,2)*'2012 HR 배정표'!BA846)/HLOOKUP($A$5,Prj_list!$O$6:$Z$7,2))=TRUE,"-",(HLOOKUP($A$5,Prj_list!$O$6:$Z$7,2)*'2012 HR 배정표'!BA846)/HLOOKUP($A$5,Prj_list!$O$6:$Z$7,2)))</x:f>
        <x:v>-</x:v>
      </x:c>
      <x:c r="AW848" s="34" t="str">
        <x:f t="shared" si="26"/>
        <x:v/>
      </x:c>
      <x:c r="AX848" s="41">
        <x:f t="shared" si="27"/>
        <x:v>0</x:v>
      </x:c>
    </x:row>
    <x:row r="849" spans="1:50">
      <x:c r="A849" s="45" t="str">
        <x:f>IF(ISBLANK('2012 HR 배정표'!F847)=TRUE,"-",'2012 HR 배정표'!F847)</x:f>
        <x:v>-</x:v>
      </x:c>
      <x:c r="B849" s="46" t="str">
        <x:f>IF(ISBLANK('2012 HR 배정표'!F847)=TRUE,"-",IF(ISERROR((HLOOKUP($A$5,Prj_list!$O$6:$Z$7,2)*'2012 HR 배정표'!G847)/HLOOKUP($A$5,Prj_list!$O$6:$Z$7,2))=TRUE,"-",(HLOOKUP($A$5,Prj_list!$O$6:$Z$7,2)*'2012 HR 배정표'!G847)/HLOOKUP($A$5,Prj_list!$O$6:$Z$7,2)))</x:f>
        <x:v>-</x:v>
      </x:c>
      <x:c r="C849" s="45" t="str">
        <x:f>IF(ISBLANK('2012 HR 배정표'!H847)=TRUE,"-",'2012 HR 배정표'!H847)</x:f>
        <x:v>-</x:v>
      </x:c>
      <x:c r="D849" s="46" t="str">
        <x:f>IF(ISBLANK('2012 HR 배정표'!H847)=TRUE,"-",IF(ISERROR((HLOOKUP($A$5,Prj_list!$O$6:$Z$7,2)*'2012 HR 배정표'!I847)/HLOOKUP($A$5,Prj_list!$O$6:$Z$7,2))=TRUE,"-",(HLOOKUP($A$5,Prj_list!$O$6:$Z$7,2)*'2012 HR 배정표'!I847)/HLOOKUP($A$5,Prj_list!$O$6:$Z$7,2)))</x:f>
        <x:v>-</x:v>
      </x:c>
      <x:c r="E849" s="45" t="str">
        <x:f>IF(ISBLANK('2012 HR 배정표'!J847)=TRUE,"-",'2012 HR 배정표'!J847)</x:f>
        <x:v>-</x:v>
      </x:c>
      <x:c r="F849" s="46" t="str">
        <x:f>IF(ISBLANK('2012 HR 배정표'!J847)=TRUE,"-",IF(ISERROR((HLOOKUP($A$5,Prj_list!$O$6:$Z$7,2)*'2012 HR 배정표'!K847)/HLOOKUP($A$5,Prj_list!$O$6:$Z$7,2))=TRUE,"-",(HLOOKUP($A$5,Prj_list!$O$6:$Z$7,2)*'2012 HR 배정표'!K847)/HLOOKUP($A$5,Prj_list!$O$6:$Z$7,2)))</x:f>
        <x:v>-</x:v>
      </x:c>
      <x:c r="G849" s="45" t="str">
        <x:f>IF(ISBLANK('2012 HR 배정표'!L847)=TRUE,"-",'2012 HR 배정표'!L847)</x:f>
        <x:v>-</x:v>
      </x:c>
      <x:c r="H849" s="46" t="str">
        <x:f>IF(ISBLANK('2012 HR 배정표'!L847)=TRUE,"-",IF(ISERROR((HLOOKUP($A$5,Prj_list!$O$6:$Z$7,2)*'2012 HR 배정표'!M847)/HLOOKUP($A$5,Prj_list!$O$6:$Z$7,2))=TRUE,"-",(HLOOKUP($A$5,Prj_list!$O$6:$Z$7,2)*'2012 HR 배정표'!M847)/HLOOKUP($A$5,Prj_list!$O$6:$Z$7,2)))</x:f>
        <x:v>-</x:v>
      </x:c>
      <x:c r="I849" s="45" t="str">
        <x:f>IF(ISBLANK('2012 HR 배정표'!N847)=TRUE,"-",'2012 HR 배정표'!N847)</x:f>
        <x:v>-</x:v>
      </x:c>
      <x:c r="J849" s="46" t="str">
        <x:f>IF(ISBLANK('2012 HR 배정표'!N847)=TRUE,"-",IF(ISERROR((HLOOKUP($A$5,Prj_list!$O$6:$Z$7,2)*'2012 HR 배정표'!O847)/HLOOKUP($A$5,Prj_list!$O$6:$Z$7,2))=TRUE,"-",(HLOOKUP($A$5,Prj_list!$O$6:$Z$7,2)*'2012 HR 배정표'!O847)/HLOOKUP($A$5,Prj_list!$O$6:$Z$7,2)))</x:f>
        <x:v>-</x:v>
      </x:c>
      <x:c r="K849" s="45" t="str">
        <x:f>IF(ISBLANK('2012 HR 배정표'!P847)=TRUE,"-",'2012 HR 배정표'!P847)</x:f>
        <x:v>-</x:v>
      </x:c>
      <x:c r="L849" s="46" t="str">
        <x:f>IF(ISBLANK('2012 HR 배정표'!P847)=TRUE,"-",IF(ISERROR((HLOOKUP($A$5,Prj_list!$O$6:$Z$7,2)*'2012 HR 배정표'!Q847)/HLOOKUP($A$5,Prj_list!$O$6:$Z$7,2))=TRUE,"-",(HLOOKUP($A$5,Prj_list!$O$6:$Z$7,2)*'2012 HR 배정표'!Q847)/HLOOKUP($A$5,Prj_list!$O$6:$Z$7,2)))</x:f>
        <x:v>-</x:v>
      </x:c>
      <x:c r="M849" s="45" t="str">
        <x:f>IF(ISBLANK('2012 HR 배정표'!R847)=TRUE,"-",'2012 HR 배정표'!R847)</x:f>
        <x:v>-</x:v>
      </x:c>
      <x:c r="N849" s="46" t="str">
        <x:f>IF(ISBLANK('2012 HR 배정표'!R847)=TRUE,"-",IF(ISERROR((HLOOKUP($A$5,Prj_list!$O$6:$Z$7,2)*'2012 HR 배정표'!S847)/HLOOKUP($A$5,Prj_list!$O$6:$Z$7,2))=TRUE,"-",(HLOOKUP($A$5,Prj_list!$O$6:$Z$7,2)*'2012 HR 배정표'!S847)/HLOOKUP($A$5,Prj_list!$O$6:$Z$7,2)))</x:f>
        <x:v>-</x:v>
      </x:c>
      <x:c r="O849" s="45" t="str">
        <x:f>IF(ISBLANK('2012 HR 배정표'!T847)=TRUE,"-",'2012 HR 배정표'!T847)</x:f>
        <x:v>-</x:v>
      </x:c>
      <x:c r="P849" s="46" t="str">
        <x:f>IF(ISBLANK('2012 HR 배정표'!T847)=TRUE,"-",IF(ISERROR((HLOOKUP($A$5,Prj_list!$O$6:$Z$7,2)*'2012 HR 배정표'!U847)/HLOOKUP($A$5,Prj_list!$O$6:$Z$7,2))=TRUE,"-",(HLOOKUP($A$5,Prj_list!$O$6:$Z$7,2)*'2012 HR 배정표'!U847)/HLOOKUP($A$5,Prj_list!$O$6:$Z$7,2)))</x:f>
        <x:v>-</x:v>
      </x:c>
      <x:c r="Q849" s="45" t="str">
        <x:f>IF(ISBLANK('2012 HR 배정표'!V847)=TRUE,"-",'2012 HR 배정표'!V847)</x:f>
        <x:v>-</x:v>
      </x:c>
      <x:c r="R849" s="46" t="str">
        <x:f>IF(ISBLANK('2012 HR 배정표'!V847)=TRUE,"-",IF(ISERROR((HLOOKUP($A$5,Prj_list!$O$6:$Z$7,2)*'2012 HR 배정표'!W847)/HLOOKUP($A$5,Prj_list!$O$6:$Z$7,2))=TRUE,"-",(HLOOKUP($A$5,Prj_list!$O$6:$Z$7,2)*'2012 HR 배정표'!W847)/HLOOKUP($A$5,Prj_list!$O$6:$Z$7,2)))</x:f>
        <x:v>-</x:v>
      </x:c>
      <x:c r="S849" s="45" t="str">
        <x:f>IF(ISBLANK('2012 HR 배정표'!X847)=TRUE,"-",'2012 HR 배정표'!X847)</x:f>
        <x:v>-</x:v>
      </x:c>
      <x:c r="T849" s="46" t="str">
        <x:f>IF(ISBLANK('2012 HR 배정표'!X847)=TRUE,"-",IF(ISERROR((HLOOKUP($A$5,Prj_list!$O$6:$Z$7,2)*'2012 HR 배정표'!Y847)/HLOOKUP($A$5,Prj_list!$O$6:$Z$7,2))=TRUE,"-",(HLOOKUP($A$5,Prj_list!$O$6:$Z$7,2)*'2012 HR 배정표'!Y847)/HLOOKUP($A$5,Prj_list!$O$6:$Z$7,2)))</x:f>
        <x:v>-</x:v>
      </x:c>
      <x:c r="U849" s="45" t="str">
        <x:f>IF(ISBLANK('2012 HR 배정표'!Z847)=TRUE,"-",'2012 HR 배정표'!Z847)</x:f>
        <x:v>-</x:v>
      </x:c>
      <x:c r="V849" s="46" t="str">
        <x:f>IF(ISBLANK('2012 HR 배정표'!Z847)=TRUE,"-",IF(ISERROR((HLOOKUP($A$5,Prj_list!$O$6:$Z$7,2)*'2012 HR 배정표'!AA847)/HLOOKUP($A$5,Prj_list!$O$6:$Z$7,2))=TRUE,"-",(HLOOKUP($A$5,Prj_list!$O$6:$Z$7,2)*'2012 HR 배정표'!AA847)/HLOOKUP($A$5,Prj_list!$O$6:$Z$7,2)))</x:f>
        <x:v>-</x:v>
      </x:c>
      <x:c r="W849" s="45" t="str">
        <x:f>IF(ISBLANK('2012 HR 배정표'!AB847)=TRUE,"-",'2012 HR 배정표'!AB847)</x:f>
        <x:v>-</x:v>
      </x:c>
      <x:c r="X849" s="46" t="str">
        <x:f>IF(ISBLANK('2012 HR 배정표'!AB847)=TRUE,"-",IF(ISERROR((HLOOKUP($A$5,Prj_list!$O$6:$Z$7,2)*'2012 HR 배정표'!AC847)/HLOOKUP($A$5,Prj_list!$O$6:$Z$7,2))=TRUE,"-",(HLOOKUP($A$5,Prj_list!$O$6:$Z$7,2)*'2012 HR 배정표'!AC847)/HLOOKUP($A$5,Prj_list!$O$6:$Z$7,2)))</x:f>
        <x:v>-</x:v>
      </x:c>
      <x:c r="Y849" s="45" t="str">
        <x:f>IF(ISBLANK('2012 HR 배정표'!AD847)=TRUE,"-",'2012 HR 배정표'!AD847)</x:f>
        <x:v>-</x:v>
      </x:c>
      <x:c r="Z849" s="46" t="str">
        <x:f>IF(ISBLANK('2012 HR 배정표'!AD847)=TRUE,"-",IF(ISERROR((HLOOKUP($A$5,Prj_list!$O$6:$Z$7,2)*'2012 HR 배정표'!AE847)/HLOOKUP($A$5,Prj_list!$O$6:$Z$7,2))=TRUE,"-",(HLOOKUP($A$5,Prj_list!$O$6:$Z$7,2)*'2012 HR 배정표'!AE847)/HLOOKUP($A$5,Prj_list!$O$6:$Z$7,2)))</x:f>
        <x:v>-</x:v>
      </x:c>
      <x:c r="AA849" s="45" t="str">
        <x:f>IF(ISBLANK('2012 HR 배정표'!AF847)=TRUE,"-",'2012 HR 배정표'!AF847)</x:f>
        <x:v>-</x:v>
      </x:c>
      <x:c r="AB849" s="46" t="str">
        <x:f>IF(ISBLANK('2012 HR 배정표'!AF847)=TRUE,"-",IF(ISERROR((HLOOKUP($A$5,Prj_list!$O$6:$Z$7,2)*'2012 HR 배정표'!AG847)/HLOOKUP($A$5,Prj_list!$O$6:$Z$7,2))=TRUE,"-",(HLOOKUP($A$5,Prj_list!$O$6:$Z$7,2)*'2012 HR 배정표'!AG847)/HLOOKUP($A$5,Prj_list!$O$6:$Z$7,2)))</x:f>
        <x:v>-</x:v>
      </x:c>
      <x:c r="AC849" s="45" t="str">
        <x:f>IF(ISBLANK('2012 HR 배정표'!AH847)=TRUE,"-",'2012 HR 배정표'!AH847)</x:f>
        <x:v>-</x:v>
      </x:c>
      <x:c r="AD849" s="46" t="str">
        <x:f>IF(ISBLANK('2012 HR 배정표'!AH847)=TRUE,"-",IF(ISERROR((HLOOKUP($A$5,Prj_list!$O$6:$Z$7,2)*'2012 HR 배정표'!AI847)/HLOOKUP($A$5,Prj_list!$O$6:$Z$7,2))=TRUE,"-",(HLOOKUP($A$5,Prj_list!$O$6:$Z$7,2)*'2012 HR 배정표'!AI847)/HLOOKUP($A$5,Prj_list!$O$6:$Z$7,2)))</x:f>
        <x:v>-</x:v>
      </x:c>
      <x:c r="AE849" s="45" t="str">
        <x:f>IF(ISBLANK('2012 HR 배정표'!AJ847)=TRUE,"-",'2012 HR 배정표'!AJ847)</x:f>
        <x:v>-</x:v>
      </x:c>
      <x:c r="AF849" s="46" t="str">
        <x:f>IF(ISBLANK('2012 HR 배정표'!AJ847)=TRUE,"-",IF(ISERROR((HLOOKUP($A$5,Prj_list!$O$6:$Z$7,2)*'2012 HR 배정표'!AK847)/HLOOKUP($A$5,Prj_list!$O$6:$Z$7,2))=TRUE,"-",(HLOOKUP($A$5,Prj_list!$O$6:$Z$7,2)*'2012 HR 배정표'!AK847)/HLOOKUP($A$5,Prj_list!$O$6:$Z$7,2)))</x:f>
        <x:v>-</x:v>
      </x:c>
      <x:c r="AG849" s="45" t="str">
        <x:f>IF(ISBLANK('2012 HR 배정표'!AL847)=TRUE,"-",'2012 HR 배정표'!AL847)</x:f>
        <x:v>-</x:v>
      </x:c>
      <x:c r="AH849" s="46" t="str">
        <x:f>IF(ISBLANK('2012 HR 배정표'!AL847)=TRUE,"-",IF(ISERROR((HLOOKUP($A$5,Prj_list!$O$6:$Z$7,2)*'2012 HR 배정표'!AM847)/HLOOKUP($A$5,Prj_list!$O$6:$Z$7,2))=TRUE,"-",(HLOOKUP($A$5,Prj_list!$O$6:$Z$7,2)*'2012 HR 배정표'!AM847)/HLOOKUP($A$5,Prj_list!$O$6:$Z$7,2)))</x:f>
        <x:v>-</x:v>
      </x:c>
      <x:c r="AI849" s="45" t="str">
        <x:f>IF(ISBLANK('2012 HR 배정표'!AN847)=TRUE,"-",'2012 HR 배정표'!AN847)</x:f>
        <x:v>-</x:v>
      </x:c>
      <x:c r="AJ849" s="46" t="str">
        <x:f>IF(ISBLANK('2012 HR 배정표'!AN847)=TRUE,"-",IF(ISERROR((HLOOKUP($A$5,Prj_list!$O$6:$Z$7,2)*'2012 HR 배정표'!AO847)/HLOOKUP($A$5,Prj_list!$O$6:$Z$7,2))=TRUE,"-",(HLOOKUP($A$5,Prj_list!$O$6:$Z$7,2)*'2012 HR 배정표'!AO847)/HLOOKUP($A$5,Prj_list!$O$6:$Z$7,2)))</x:f>
        <x:v>-</x:v>
      </x:c>
      <x:c r="AK849" s="45" t="str">
        <x:f>IF(ISBLANK('2012 HR 배정표'!AP847)=TRUE,"-",'2012 HR 배정표'!AP847)</x:f>
        <x:v>-</x:v>
      </x:c>
      <x:c r="AL849" s="46" t="str">
        <x:f>IF(ISBLANK('2012 HR 배정표'!AP847)=TRUE,"-",IF(ISERROR((HLOOKUP($A$5,Prj_list!$O$6:$Z$7,2)*'2012 HR 배정표'!AQ847)/HLOOKUP($A$5,Prj_list!$O$6:$Z$7,2))=TRUE,"-",(HLOOKUP($A$5,Prj_list!$O$6:$Z$7,2)*'2012 HR 배정표'!AQ847)/HLOOKUP($A$5,Prj_list!$O$6:$Z$7,2)))</x:f>
        <x:v>-</x:v>
      </x:c>
      <x:c r="AM849" s="45" t="str">
        <x:f>IF(ISBLANK('2012 HR 배정표'!AR847)=TRUE,"-",'2012 HR 배정표'!AR847)</x:f>
        <x:v>-</x:v>
      </x:c>
      <x:c r="AN849" s="46" t="str">
        <x:f>IF(ISBLANK('2012 HR 배정표'!AR847)=TRUE,"-",IF(ISERROR((HLOOKUP($A$5,Prj_list!$O$6:$Z$7,2)*'2012 HR 배정표'!AS847)/HLOOKUP($A$5,Prj_list!$O$6:$Z$7,2))=TRUE,"-",(HLOOKUP($A$5,Prj_list!$O$6:$Z$7,2)*'2012 HR 배정표'!AS847)/HLOOKUP($A$5,Prj_list!$O$6:$Z$7,2)))</x:f>
        <x:v>-</x:v>
      </x:c>
      <x:c r="AO849" s="45" t="str">
        <x:f>IF(ISBLANK('2012 HR 배정표'!AT847)=TRUE,"-",'2012 HR 배정표'!AT847)</x:f>
        <x:v>-</x:v>
      </x:c>
      <x:c r="AP849" s="46" t="str">
        <x:f>IF(ISBLANK('2012 HR 배정표'!AT847)=TRUE,"-",IF(ISERROR((HLOOKUP($A$5,Prj_list!$O$6:$Z$7,2)*'2012 HR 배정표'!AU847)/HLOOKUP($A$5,Prj_list!$O$6:$Z$7,2))=TRUE,"-",(HLOOKUP($A$5,Prj_list!$O$6:$Z$7,2)*'2012 HR 배정표'!AU847)/HLOOKUP($A$5,Prj_list!$O$6:$Z$7,2)))</x:f>
        <x:v>-</x:v>
      </x:c>
      <x:c r="AQ849" s="45" t="str">
        <x:f>IF(ISBLANK('2012 HR 배정표'!AV847)=TRUE,"-",'2012 HR 배정표'!AV847)</x:f>
        <x:v>-</x:v>
      </x:c>
      <x:c r="AR849" s="46" t="str">
        <x:f>IF(ISBLANK('2012 HR 배정표'!AV847)=TRUE,"-",IF(ISERROR((HLOOKUP($A$5,Prj_list!$O$6:$Z$7,2)*'2012 HR 배정표'!AW847)/HLOOKUP($A$5,Prj_list!$O$6:$Z$7,2))=TRUE,"-",(HLOOKUP($A$5,Prj_list!$O$6:$Z$7,2)*'2012 HR 배정표'!AW847)/HLOOKUP($A$5,Prj_list!$O$6:$Z$7,2)))</x:f>
        <x:v>-</x:v>
      </x:c>
      <x:c r="AS849" s="45" t="str">
        <x:f>IF(ISBLANK('2012 HR 배정표'!AX847)=TRUE,"-",'2012 HR 배정표'!AX847)</x:f>
        <x:v>-</x:v>
      </x:c>
      <x:c r="AT849" s="46" t="str">
        <x:f>IF(ISBLANK('2012 HR 배정표'!AX847)=TRUE,"-",IF(ISERROR((HLOOKUP($A$5,Prj_list!$O$6:$Z$7,2)*'2012 HR 배정표'!AY847)/HLOOKUP($A$5,Prj_list!$O$6:$Z$7,2))=TRUE,"-",(HLOOKUP($A$5,Prj_list!$O$6:$Z$7,2)*'2012 HR 배정표'!AY847)/HLOOKUP($A$5,Prj_list!$O$6:$Z$7,2)))</x:f>
        <x:v>-</x:v>
      </x:c>
      <x:c r="AU849" s="45" t="str">
        <x:f>IF(ISBLANK('2012 HR 배정표'!AZ847)=TRUE,"-",'2012 HR 배정표'!AZ847)</x:f>
        <x:v>-</x:v>
      </x:c>
      <x:c r="AV849" s="46" t="str">
        <x:f>IF(ISBLANK('2012 HR 배정표'!AZ847)=TRUE,"-",IF(ISERROR((HLOOKUP($A$5,Prj_list!$O$6:$Z$7,2)*'2012 HR 배정표'!BA847)/HLOOKUP($A$5,Prj_list!$O$6:$Z$7,2))=TRUE,"-",(HLOOKUP($A$5,Prj_list!$O$6:$Z$7,2)*'2012 HR 배정표'!BA847)/HLOOKUP($A$5,Prj_list!$O$6:$Z$7,2)))</x:f>
        <x:v>-</x:v>
      </x:c>
      <x:c r="AW849" s="34" t="str">
        <x:f t="shared" si="26"/>
        <x:v/>
      </x:c>
      <x:c r="AX849" s="41">
        <x:f t="shared" si="27"/>
        <x:v>0</x:v>
      </x:c>
    </x:row>
    <x:row r="850" spans="1:50">
      <x:c r="A850" s="45" t="str">
        <x:f>IF(ISBLANK('2012 HR 배정표'!F848)=TRUE,"-",'2012 HR 배정표'!F848)</x:f>
        <x:v>-</x:v>
      </x:c>
      <x:c r="B850" s="46" t="str">
        <x:f>IF(ISBLANK('2012 HR 배정표'!F848)=TRUE,"-",IF(ISERROR((HLOOKUP($A$5,Prj_list!$O$6:$Z$7,2)*'2012 HR 배정표'!G848)/HLOOKUP($A$5,Prj_list!$O$6:$Z$7,2))=TRUE,"-",(HLOOKUP($A$5,Prj_list!$O$6:$Z$7,2)*'2012 HR 배정표'!G848)/HLOOKUP($A$5,Prj_list!$O$6:$Z$7,2)))</x:f>
        <x:v>-</x:v>
      </x:c>
      <x:c r="C850" s="45" t="str">
        <x:f>IF(ISBLANK('2012 HR 배정표'!H848)=TRUE,"-",'2012 HR 배정표'!H848)</x:f>
        <x:v>-</x:v>
      </x:c>
      <x:c r="D850" s="46" t="str">
        <x:f>IF(ISBLANK('2012 HR 배정표'!H848)=TRUE,"-",IF(ISERROR((HLOOKUP($A$5,Prj_list!$O$6:$Z$7,2)*'2012 HR 배정표'!I848)/HLOOKUP($A$5,Prj_list!$O$6:$Z$7,2))=TRUE,"-",(HLOOKUP($A$5,Prj_list!$O$6:$Z$7,2)*'2012 HR 배정표'!I848)/HLOOKUP($A$5,Prj_list!$O$6:$Z$7,2)))</x:f>
        <x:v>-</x:v>
      </x:c>
      <x:c r="E850" s="45" t="str">
        <x:f>IF(ISBLANK('2012 HR 배정표'!J848)=TRUE,"-",'2012 HR 배정표'!J848)</x:f>
        <x:v>-</x:v>
      </x:c>
      <x:c r="F850" s="46" t="str">
        <x:f>IF(ISBLANK('2012 HR 배정표'!J848)=TRUE,"-",IF(ISERROR((HLOOKUP($A$5,Prj_list!$O$6:$Z$7,2)*'2012 HR 배정표'!K848)/HLOOKUP($A$5,Prj_list!$O$6:$Z$7,2))=TRUE,"-",(HLOOKUP($A$5,Prj_list!$O$6:$Z$7,2)*'2012 HR 배정표'!K848)/HLOOKUP($A$5,Prj_list!$O$6:$Z$7,2)))</x:f>
        <x:v>-</x:v>
      </x:c>
      <x:c r="G850" s="45" t="str">
        <x:f>IF(ISBLANK('2012 HR 배정표'!L848)=TRUE,"-",'2012 HR 배정표'!L848)</x:f>
        <x:v>-</x:v>
      </x:c>
      <x:c r="H850" s="46" t="str">
        <x:f>IF(ISBLANK('2012 HR 배정표'!L848)=TRUE,"-",IF(ISERROR((HLOOKUP($A$5,Prj_list!$O$6:$Z$7,2)*'2012 HR 배정표'!M848)/HLOOKUP($A$5,Prj_list!$O$6:$Z$7,2))=TRUE,"-",(HLOOKUP($A$5,Prj_list!$O$6:$Z$7,2)*'2012 HR 배정표'!M848)/HLOOKUP($A$5,Prj_list!$O$6:$Z$7,2)))</x:f>
        <x:v>-</x:v>
      </x:c>
      <x:c r="I850" s="45" t="str">
        <x:f>IF(ISBLANK('2012 HR 배정표'!N848)=TRUE,"-",'2012 HR 배정표'!N848)</x:f>
        <x:v>-</x:v>
      </x:c>
      <x:c r="J850" s="46" t="str">
        <x:f>IF(ISBLANK('2012 HR 배정표'!N848)=TRUE,"-",IF(ISERROR((HLOOKUP($A$5,Prj_list!$O$6:$Z$7,2)*'2012 HR 배정표'!O848)/HLOOKUP($A$5,Prj_list!$O$6:$Z$7,2))=TRUE,"-",(HLOOKUP($A$5,Prj_list!$O$6:$Z$7,2)*'2012 HR 배정표'!O848)/HLOOKUP($A$5,Prj_list!$O$6:$Z$7,2)))</x:f>
        <x:v>-</x:v>
      </x:c>
      <x:c r="K850" s="45" t="str">
        <x:f>IF(ISBLANK('2012 HR 배정표'!P848)=TRUE,"-",'2012 HR 배정표'!P848)</x:f>
        <x:v>-</x:v>
      </x:c>
      <x:c r="L850" s="46" t="str">
        <x:f>IF(ISBLANK('2012 HR 배정표'!P848)=TRUE,"-",IF(ISERROR((HLOOKUP($A$5,Prj_list!$O$6:$Z$7,2)*'2012 HR 배정표'!Q848)/HLOOKUP($A$5,Prj_list!$O$6:$Z$7,2))=TRUE,"-",(HLOOKUP($A$5,Prj_list!$O$6:$Z$7,2)*'2012 HR 배정표'!Q848)/HLOOKUP($A$5,Prj_list!$O$6:$Z$7,2)))</x:f>
        <x:v>-</x:v>
      </x:c>
      <x:c r="M850" s="45" t="str">
        <x:f>IF(ISBLANK('2012 HR 배정표'!R848)=TRUE,"-",'2012 HR 배정표'!R848)</x:f>
        <x:v>-</x:v>
      </x:c>
      <x:c r="N850" s="46" t="str">
        <x:f>IF(ISBLANK('2012 HR 배정표'!R848)=TRUE,"-",IF(ISERROR((HLOOKUP($A$5,Prj_list!$O$6:$Z$7,2)*'2012 HR 배정표'!S848)/HLOOKUP($A$5,Prj_list!$O$6:$Z$7,2))=TRUE,"-",(HLOOKUP($A$5,Prj_list!$O$6:$Z$7,2)*'2012 HR 배정표'!S848)/HLOOKUP($A$5,Prj_list!$O$6:$Z$7,2)))</x:f>
        <x:v>-</x:v>
      </x:c>
      <x:c r="O850" s="45" t="str">
        <x:f>IF(ISBLANK('2012 HR 배정표'!T848)=TRUE,"-",'2012 HR 배정표'!T848)</x:f>
        <x:v>-</x:v>
      </x:c>
      <x:c r="P850" s="46" t="str">
        <x:f>IF(ISBLANK('2012 HR 배정표'!T848)=TRUE,"-",IF(ISERROR((HLOOKUP($A$5,Prj_list!$O$6:$Z$7,2)*'2012 HR 배정표'!U848)/HLOOKUP($A$5,Prj_list!$O$6:$Z$7,2))=TRUE,"-",(HLOOKUP($A$5,Prj_list!$O$6:$Z$7,2)*'2012 HR 배정표'!U848)/HLOOKUP($A$5,Prj_list!$O$6:$Z$7,2)))</x:f>
        <x:v>-</x:v>
      </x:c>
      <x:c r="Q850" s="45" t="str">
        <x:f>IF(ISBLANK('2012 HR 배정표'!V848)=TRUE,"-",'2012 HR 배정표'!V848)</x:f>
        <x:v>-</x:v>
      </x:c>
      <x:c r="R850" s="46" t="str">
        <x:f>IF(ISBLANK('2012 HR 배정표'!V848)=TRUE,"-",IF(ISERROR((HLOOKUP($A$5,Prj_list!$O$6:$Z$7,2)*'2012 HR 배정표'!W848)/HLOOKUP($A$5,Prj_list!$O$6:$Z$7,2))=TRUE,"-",(HLOOKUP($A$5,Prj_list!$O$6:$Z$7,2)*'2012 HR 배정표'!W848)/HLOOKUP($A$5,Prj_list!$O$6:$Z$7,2)))</x:f>
        <x:v>-</x:v>
      </x:c>
      <x:c r="S850" s="45" t="str">
        <x:f>IF(ISBLANK('2012 HR 배정표'!X848)=TRUE,"-",'2012 HR 배정표'!X848)</x:f>
        <x:v>-</x:v>
      </x:c>
      <x:c r="T850" s="46" t="str">
        <x:f>IF(ISBLANK('2012 HR 배정표'!X848)=TRUE,"-",IF(ISERROR((HLOOKUP($A$5,Prj_list!$O$6:$Z$7,2)*'2012 HR 배정표'!Y848)/HLOOKUP($A$5,Prj_list!$O$6:$Z$7,2))=TRUE,"-",(HLOOKUP($A$5,Prj_list!$O$6:$Z$7,2)*'2012 HR 배정표'!Y848)/HLOOKUP($A$5,Prj_list!$O$6:$Z$7,2)))</x:f>
        <x:v>-</x:v>
      </x:c>
      <x:c r="U850" s="45" t="str">
        <x:f>IF(ISBLANK('2012 HR 배정표'!Z848)=TRUE,"-",'2012 HR 배정표'!Z848)</x:f>
        <x:v>-</x:v>
      </x:c>
      <x:c r="V850" s="46" t="str">
        <x:f>IF(ISBLANK('2012 HR 배정표'!Z848)=TRUE,"-",IF(ISERROR((HLOOKUP($A$5,Prj_list!$O$6:$Z$7,2)*'2012 HR 배정표'!AA848)/HLOOKUP($A$5,Prj_list!$O$6:$Z$7,2))=TRUE,"-",(HLOOKUP($A$5,Prj_list!$O$6:$Z$7,2)*'2012 HR 배정표'!AA848)/HLOOKUP($A$5,Prj_list!$O$6:$Z$7,2)))</x:f>
        <x:v>-</x:v>
      </x:c>
      <x:c r="W850" s="45" t="str">
        <x:f>IF(ISBLANK('2012 HR 배정표'!AB848)=TRUE,"-",'2012 HR 배정표'!AB848)</x:f>
        <x:v>-</x:v>
      </x:c>
      <x:c r="X850" s="46" t="str">
        <x:f>IF(ISBLANK('2012 HR 배정표'!AB848)=TRUE,"-",IF(ISERROR((HLOOKUP($A$5,Prj_list!$O$6:$Z$7,2)*'2012 HR 배정표'!AC848)/HLOOKUP($A$5,Prj_list!$O$6:$Z$7,2))=TRUE,"-",(HLOOKUP($A$5,Prj_list!$O$6:$Z$7,2)*'2012 HR 배정표'!AC848)/HLOOKUP($A$5,Prj_list!$O$6:$Z$7,2)))</x:f>
        <x:v>-</x:v>
      </x:c>
      <x:c r="Y850" s="45" t="str">
        <x:f>IF(ISBLANK('2012 HR 배정표'!AD848)=TRUE,"-",'2012 HR 배정표'!AD848)</x:f>
        <x:v>-</x:v>
      </x:c>
      <x:c r="Z850" s="46" t="str">
        <x:f>IF(ISBLANK('2012 HR 배정표'!AD848)=TRUE,"-",IF(ISERROR((HLOOKUP($A$5,Prj_list!$O$6:$Z$7,2)*'2012 HR 배정표'!AE848)/HLOOKUP($A$5,Prj_list!$O$6:$Z$7,2))=TRUE,"-",(HLOOKUP($A$5,Prj_list!$O$6:$Z$7,2)*'2012 HR 배정표'!AE848)/HLOOKUP($A$5,Prj_list!$O$6:$Z$7,2)))</x:f>
        <x:v>-</x:v>
      </x:c>
      <x:c r="AA850" s="45" t="str">
        <x:f>IF(ISBLANK('2012 HR 배정표'!AF848)=TRUE,"-",'2012 HR 배정표'!AF848)</x:f>
        <x:v>-</x:v>
      </x:c>
      <x:c r="AB850" s="46" t="str">
        <x:f>IF(ISBLANK('2012 HR 배정표'!AF848)=TRUE,"-",IF(ISERROR((HLOOKUP($A$5,Prj_list!$O$6:$Z$7,2)*'2012 HR 배정표'!AG848)/HLOOKUP($A$5,Prj_list!$O$6:$Z$7,2))=TRUE,"-",(HLOOKUP($A$5,Prj_list!$O$6:$Z$7,2)*'2012 HR 배정표'!AG848)/HLOOKUP($A$5,Prj_list!$O$6:$Z$7,2)))</x:f>
        <x:v>-</x:v>
      </x:c>
      <x:c r="AC850" s="45" t="str">
        <x:f>IF(ISBLANK('2012 HR 배정표'!AH848)=TRUE,"-",'2012 HR 배정표'!AH848)</x:f>
        <x:v>-</x:v>
      </x:c>
      <x:c r="AD850" s="46" t="str">
        <x:f>IF(ISBLANK('2012 HR 배정표'!AH848)=TRUE,"-",IF(ISERROR((HLOOKUP($A$5,Prj_list!$O$6:$Z$7,2)*'2012 HR 배정표'!AI848)/HLOOKUP($A$5,Prj_list!$O$6:$Z$7,2))=TRUE,"-",(HLOOKUP($A$5,Prj_list!$O$6:$Z$7,2)*'2012 HR 배정표'!AI848)/HLOOKUP($A$5,Prj_list!$O$6:$Z$7,2)))</x:f>
        <x:v>-</x:v>
      </x:c>
      <x:c r="AE850" s="45" t="str">
        <x:f>IF(ISBLANK('2012 HR 배정표'!AJ848)=TRUE,"-",'2012 HR 배정표'!AJ848)</x:f>
        <x:v>-</x:v>
      </x:c>
      <x:c r="AF850" s="46" t="str">
        <x:f>IF(ISBLANK('2012 HR 배정표'!AJ848)=TRUE,"-",IF(ISERROR((HLOOKUP($A$5,Prj_list!$O$6:$Z$7,2)*'2012 HR 배정표'!AK848)/HLOOKUP($A$5,Prj_list!$O$6:$Z$7,2))=TRUE,"-",(HLOOKUP($A$5,Prj_list!$O$6:$Z$7,2)*'2012 HR 배정표'!AK848)/HLOOKUP($A$5,Prj_list!$O$6:$Z$7,2)))</x:f>
        <x:v>-</x:v>
      </x:c>
      <x:c r="AG850" s="45" t="str">
        <x:f>IF(ISBLANK('2012 HR 배정표'!AL848)=TRUE,"-",'2012 HR 배정표'!AL848)</x:f>
        <x:v>-</x:v>
      </x:c>
      <x:c r="AH850" s="46" t="str">
        <x:f>IF(ISBLANK('2012 HR 배정표'!AL848)=TRUE,"-",IF(ISERROR((HLOOKUP($A$5,Prj_list!$O$6:$Z$7,2)*'2012 HR 배정표'!AM848)/HLOOKUP($A$5,Prj_list!$O$6:$Z$7,2))=TRUE,"-",(HLOOKUP($A$5,Prj_list!$O$6:$Z$7,2)*'2012 HR 배정표'!AM848)/HLOOKUP($A$5,Prj_list!$O$6:$Z$7,2)))</x:f>
        <x:v>-</x:v>
      </x:c>
      <x:c r="AI850" s="45" t="str">
        <x:f>IF(ISBLANK('2012 HR 배정표'!AN848)=TRUE,"-",'2012 HR 배정표'!AN848)</x:f>
        <x:v>-</x:v>
      </x:c>
      <x:c r="AJ850" s="46" t="str">
        <x:f>IF(ISBLANK('2012 HR 배정표'!AN848)=TRUE,"-",IF(ISERROR((HLOOKUP($A$5,Prj_list!$O$6:$Z$7,2)*'2012 HR 배정표'!AO848)/HLOOKUP($A$5,Prj_list!$O$6:$Z$7,2))=TRUE,"-",(HLOOKUP($A$5,Prj_list!$O$6:$Z$7,2)*'2012 HR 배정표'!AO848)/HLOOKUP($A$5,Prj_list!$O$6:$Z$7,2)))</x:f>
        <x:v>-</x:v>
      </x:c>
      <x:c r="AK850" s="45" t="str">
        <x:f>IF(ISBLANK('2012 HR 배정표'!AP848)=TRUE,"-",'2012 HR 배정표'!AP848)</x:f>
        <x:v>-</x:v>
      </x:c>
      <x:c r="AL850" s="46" t="str">
        <x:f>IF(ISBLANK('2012 HR 배정표'!AP848)=TRUE,"-",IF(ISERROR((HLOOKUP($A$5,Prj_list!$O$6:$Z$7,2)*'2012 HR 배정표'!AQ848)/HLOOKUP($A$5,Prj_list!$O$6:$Z$7,2))=TRUE,"-",(HLOOKUP($A$5,Prj_list!$O$6:$Z$7,2)*'2012 HR 배정표'!AQ848)/HLOOKUP($A$5,Prj_list!$O$6:$Z$7,2)))</x:f>
        <x:v>-</x:v>
      </x:c>
      <x:c r="AM850" s="45" t="str">
        <x:f>IF(ISBLANK('2012 HR 배정표'!AR848)=TRUE,"-",'2012 HR 배정표'!AR848)</x:f>
        <x:v>-</x:v>
      </x:c>
      <x:c r="AN850" s="46" t="str">
        <x:f>IF(ISBLANK('2012 HR 배정표'!AR848)=TRUE,"-",IF(ISERROR((HLOOKUP($A$5,Prj_list!$O$6:$Z$7,2)*'2012 HR 배정표'!AS848)/HLOOKUP($A$5,Prj_list!$O$6:$Z$7,2))=TRUE,"-",(HLOOKUP($A$5,Prj_list!$O$6:$Z$7,2)*'2012 HR 배정표'!AS848)/HLOOKUP($A$5,Prj_list!$O$6:$Z$7,2)))</x:f>
        <x:v>-</x:v>
      </x:c>
      <x:c r="AO850" s="45" t="str">
        <x:f>IF(ISBLANK('2012 HR 배정표'!AT848)=TRUE,"-",'2012 HR 배정표'!AT848)</x:f>
        <x:v>-</x:v>
      </x:c>
      <x:c r="AP850" s="46" t="str">
        <x:f>IF(ISBLANK('2012 HR 배정표'!AT848)=TRUE,"-",IF(ISERROR((HLOOKUP($A$5,Prj_list!$O$6:$Z$7,2)*'2012 HR 배정표'!AU848)/HLOOKUP($A$5,Prj_list!$O$6:$Z$7,2))=TRUE,"-",(HLOOKUP($A$5,Prj_list!$O$6:$Z$7,2)*'2012 HR 배정표'!AU848)/HLOOKUP($A$5,Prj_list!$O$6:$Z$7,2)))</x:f>
        <x:v>-</x:v>
      </x:c>
      <x:c r="AQ850" s="45" t="str">
        <x:f>IF(ISBLANK('2012 HR 배정표'!AV848)=TRUE,"-",'2012 HR 배정표'!AV848)</x:f>
        <x:v>-</x:v>
      </x:c>
      <x:c r="AR850" s="46" t="str">
        <x:f>IF(ISBLANK('2012 HR 배정표'!AV848)=TRUE,"-",IF(ISERROR((HLOOKUP($A$5,Prj_list!$O$6:$Z$7,2)*'2012 HR 배정표'!AW848)/HLOOKUP($A$5,Prj_list!$O$6:$Z$7,2))=TRUE,"-",(HLOOKUP($A$5,Prj_list!$O$6:$Z$7,2)*'2012 HR 배정표'!AW848)/HLOOKUP($A$5,Prj_list!$O$6:$Z$7,2)))</x:f>
        <x:v>-</x:v>
      </x:c>
      <x:c r="AS850" s="45" t="str">
        <x:f>IF(ISBLANK('2012 HR 배정표'!AX848)=TRUE,"-",'2012 HR 배정표'!AX848)</x:f>
        <x:v>-</x:v>
      </x:c>
      <x:c r="AT850" s="46" t="str">
        <x:f>IF(ISBLANK('2012 HR 배정표'!AX848)=TRUE,"-",IF(ISERROR((HLOOKUP($A$5,Prj_list!$O$6:$Z$7,2)*'2012 HR 배정표'!AY848)/HLOOKUP($A$5,Prj_list!$O$6:$Z$7,2))=TRUE,"-",(HLOOKUP($A$5,Prj_list!$O$6:$Z$7,2)*'2012 HR 배정표'!AY848)/HLOOKUP($A$5,Prj_list!$O$6:$Z$7,2)))</x:f>
        <x:v>-</x:v>
      </x:c>
      <x:c r="AU850" s="45" t="str">
        <x:f>IF(ISBLANK('2012 HR 배정표'!AZ848)=TRUE,"-",'2012 HR 배정표'!AZ848)</x:f>
        <x:v>-</x:v>
      </x:c>
      <x:c r="AV850" s="46" t="str">
        <x:f>IF(ISBLANK('2012 HR 배정표'!AZ848)=TRUE,"-",IF(ISERROR((HLOOKUP($A$5,Prj_list!$O$6:$Z$7,2)*'2012 HR 배정표'!BA848)/HLOOKUP($A$5,Prj_list!$O$6:$Z$7,2))=TRUE,"-",(HLOOKUP($A$5,Prj_list!$O$6:$Z$7,2)*'2012 HR 배정표'!BA848)/HLOOKUP($A$5,Prj_list!$O$6:$Z$7,2)))</x:f>
        <x:v>-</x:v>
      </x:c>
      <x:c r="AW850" s="34" t="str">
        <x:f t="shared" si="26"/>
        <x:v/>
      </x:c>
      <x:c r="AX850" s="41">
        <x:f t="shared" si="27"/>
        <x:v>0</x:v>
      </x:c>
    </x:row>
    <x:row r="851" spans="1:50">
      <x:c r="A851" s="45" t="str">
        <x:f>IF(ISBLANK('2012 HR 배정표'!F849)=TRUE,"-",'2012 HR 배정표'!F849)</x:f>
        <x:v>-</x:v>
      </x:c>
      <x:c r="B851" s="46" t="str">
        <x:f>IF(ISBLANK('2012 HR 배정표'!F849)=TRUE,"-",IF(ISERROR((HLOOKUP($A$5,Prj_list!$O$6:$Z$7,2)*'2012 HR 배정표'!G849)/HLOOKUP($A$5,Prj_list!$O$6:$Z$7,2))=TRUE,"-",(HLOOKUP($A$5,Prj_list!$O$6:$Z$7,2)*'2012 HR 배정표'!G849)/HLOOKUP($A$5,Prj_list!$O$6:$Z$7,2)))</x:f>
        <x:v>-</x:v>
      </x:c>
      <x:c r="C851" s="45" t="str">
        <x:f>IF(ISBLANK('2012 HR 배정표'!H849)=TRUE,"-",'2012 HR 배정표'!H849)</x:f>
        <x:v>-</x:v>
      </x:c>
      <x:c r="D851" s="46" t="str">
        <x:f>IF(ISBLANK('2012 HR 배정표'!H849)=TRUE,"-",IF(ISERROR((HLOOKUP($A$5,Prj_list!$O$6:$Z$7,2)*'2012 HR 배정표'!I849)/HLOOKUP($A$5,Prj_list!$O$6:$Z$7,2))=TRUE,"-",(HLOOKUP($A$5,Prj_list!$O$6:$Z$7,2)*'2012 HR 배정표'!I849)/HLOOKUP($A$5,Prj_list!$O$6:$Z$7,2)))</x:f>
        <x:v>-</x:v>
      </x:c>
      <x:c r="E851" s="45" t="str">
        <x:f>IF(ISBLANK('2012 HR 배정표'!J849)=TRUE,"-",'2012 HR 배정표'!J849)</x:f>
        <x:v>-</x:v>
      </x:c>
      <x:c r="F851" s="46" t="str">
        <x:f>IF(ISBLANK('2012 HR 배정표'!J849)=TRUE,"-",IF(ISERROR((HLOOKUP($A$5,Prj_list!$O$6:$Z$7,2)*'2012 HR 배정표'!K849)/HLOOKUP($A$5,Prj_list!$O$6:$Z$7,2))=TRUE,"-",(HLOOKUP($A$5,Prj_list!$O$6:$Z$7,2)*'2012 HR 배정표'!K849)/HLOOKUP($A$5,Prj_list!$O$6:$Z$7,2)))</x:f>
        <x:v>-</x:v>
      </x:c>
      <x:c r="G851" s="45" t="str">
        <x:f>IF(ISBLANK('2012 HR 배정표'!L849)=TRUE,"-",'2012 HR 배정표'!L849)</x:f>
        <x:v>-</x:v>
      </x:c>
      <x:c r="H851" s="46" t="str">
        <x:f>IF(ISBLANK('2012 HR 배정표'!L849)=TRUE,"-",IF(ISERROR((HLOOKUP($A$5,Prj_list!$O$6:$Z$7,2)*'2012 HR 배정표'!M849)/HLOOKUP($A$5,Prj_list!$O$6:$Z$7,2))=TRUE,"-",(HLOOKUP($A$5,Prj_list!$O$6:$Z$7,2)*'2012 HR 배정표'!M849)/HLOOKUP($A$5,Prj_list!$O$6:$Z$7,2)))</x:f>
        <x:v>-</x:v>
      </x:c>
      <x:c r="I851" s="45" t="str">
        <x:f>IF(ISBLANK('2012 HR 배정표'!N849)=TRUE,"-",'2012 HR 배정표'!N849)</x:f>
        <x:v>-</x:v>
      </x:c>
      <x:c r="J851" s="46" t="str">
        <x:f>IF(ISBLANK('2012 HR 배정표'!N849)=TRUE,"-",IF(ISERROR((HLOOKUP($A$5,Prj_list!$O$6:$Z$7,2)*'2012 HR 배정표'!O849)/HLOOKUP($A$5,Prj_list!$O$6:$Z$7,2))=TRUE,"-",(HLOOKUP($A$5,Prj_list!$O$6:$Z$7,2)*'2012 HR 배정표'!O849)/HLOOKUP($A$5,Prj_list!$O$6:$Z$7,2)))</x:f>
        <x:v>-</x:v>
      </x:c>
      <x:c r="K851" s="45" t="str">
        <x:f>IF(ISBLANK('2012 HR 배정표'!P849)=TRUE,"-",'2012 HR 배정표'!P849)</x:f>
        <x:v>-</x:v>
      </x:c>
      <x:c r="L851" s="46" t="str">
        <x:f>IF(ISBLANK('2012 HR 배정표'!P849)=TRUE,"-",IF(ISERROR((HLOOKUP($A$5,Prj_list!$O$6:$Z$7,2)*'2012 HR 배정표'!Q849)/HLOOKUP($A$5,Prj_list!$O$6:$Z$7,2))=TRUE,"-",(HLOOKUP($A$5,Prj_list!$O$6:$Z$7,2)*'2012 HR 배정표'!Q849)/HLOOKUP($A$5,Prj_list!$O$6:$Z$7,2)))</x:f>
        <x:v>-</x:v>
      </x:c>
      <x:c r="M851" s="45" t="str">
        <x:f>IF(ISBLANK('2012 HR 배정표'!R849)=TRUE,"-",'2012 HR 배정표'!R849)</x:f>
        <x:v>-</x:v>
      </x:c>
      <x:c r="N851" s="46" t="str">
        <x:f>IF(ISBLANK('2012 HR 배정표'!R849)=TRUE,"-",IF(ISERROR((HLOOKUP($A$5,Prj_list!$O$6:$Z$7,2)*'2012 HR 배정표'!S849)/HLOOKUP($A$5,Prj_list!$O$6:$Z$7,2))=TRUE,"-",(HLOOKUP($A$5,Prj_list!$O$6:$Z$7,2)*'2012 HR 배정표'!S849)/HLOOKUP($A$5,Prj_list!$O$6:$Z$7,2)))</x:f>
        <x:v>-</x:v>
      </x:c>
      <x:c r="O851" s="45" t="str">
        <x:f>IF(ISBLANK('2012 HR 배정표'!T849)=TRUE,"-",'2012 HR 배정표'!T849)</x:f>
        <x:v>-</x:v>
      </x:c>
      <x:c r="P851" s="46" t="str">
        <x:f>IF(ISBLANK('2012 HR 배정표'!T849)=TRUE,"-",IF(ISERROR((HLOOKUP($A$5,Prj_list!$O$6:$Z$7,2)*'2012 HR 배정표'!U849)/HLOOKUP($A$5,Prj_list!$O$6:$Z$7,2))=TRUE,"-",(HLOOKUP($A$5,Prj_list!$O$6:$Z$7,2)*'2012 HR 배정표'!U849)/HLOOKUP($A$5,Prj_list!$O$6:$Z$7,2)))</x:f>
        <x:v>-</x:v>
      </x:c>
      <x:c r="Q851" s="45" t="str">
        <x:f>IF(ISBLANK('2012 HR 배정표'!V849)=TRUE,"-",'2012 HR 배정표'!V849)</x:f>
        <x:v>-</x:v>
      </x:c>
      <x:c r="R851" s="46" t="str">
        <x:f>IF(ISBLANK('2012 HR 배정표'!V849)=TRUE,"-",IF(ISERROR((HLOOKUP($A$5,Prj_list!$O$6:$Z$7,2)*'2012 HR 배정표'!W849)/HLOOKUP($A$5,Prj_list!$O$6:$Z$7,2))=TRUE,"-",(HLOOKUP($A$5,Prj_list!$O$6:$Z$7,2)*'2012 HR 배정표'!W849)/HLOOKUP($A$5,Prj_list!$O$6:$Z$7,2)))</x:f>
        <x:v>-</x:v>
      </x:c>
      <x:c r="S851" s="45" t="str">
        <x:f>IF(ISBLANK('2012 HR 배정표'!X849)=TRUE,"-",'2012 HR 배정표'!X849)</x:f>
        <x:v>-</x:v>
      </x:c>
      <x:c r="T851" s="46" t="str">
        <x:f>IF(ISBLANK('2012 HR 배정표'!X849)=TRUE,"-",IF(ISERROR((HLOOKUP($A$5,Prj_list!$O$6:$Z$7,2)*'2012 HR 배정표'!Y849)/HLOOKUP($A$5,Prj_list!$O$6:$Z$7,2))=TRUE,"-",(HLOOKUP($A$5,Prj_list!$O$6:$Z$7,2)*'2012 HR 배정표'!Y849)/HLOOKUP($A$5,Prj_list!$O$6:$Z$7,2)))</x:f>
        <x:v>-</x:v>
      </x:c>
      <x:c r="U851" s="45" t="str">
        <x:f>IF(ISBLANK('2012 HR 배정표'!Z849)=TRUE,"-",'2012 HR 배정표'!Z849)</x:f>
        <x:v>-</x:v>
      </x:c>
      <x:c r="V851" s="46" t="str">
        <x:f>IF(ISBLANK('2012 HR 배정표'!Z849)=TRUE,"-",IF(ISERROR((HLOOKUP($A$5,Prj_list!$O$6:$Z$7,2)*'2012 HR 배정표'!AA849)/HLOOKUP($A$5,Prj_list!$O$6:$Z$7,2))=TRUE,"-",(HLOOKUP($A$5,Prj_list!$O$6:$Z$7,2)*'2012 HR 배정표'!AA849)/HLOOKUP($A$5,Prj_list!$O$6:$Z$7,2)))</x:f>
        <x:v>-</x:v>
      </x:c>
      <x:c r="W851" s="45" t="str">
        <x:f>IF(ISBLANK('2012 HR 배정표'!AB849)=TRUE,"-",'2012 HR 배정표'!AB849)</x:f>
        <x:v>-</x:v>
      </x:c>
      <x:c r="X851" s="46" t="str">
        <x:f>IF(ISBLANK('2012 HR 배정표'!AB849)=TRUE,"-",IF(ISERROR((HLOOKUP($A$5,Prj_list!$O$6:$Z$7,2)*'2012 HR 배정표'!AC849)/HLOOKUP($A$5,Prj_list!$O$6:$Z$7,2))=TRUE,"-",(HLOOKUP($A$5,Prj_list!$O$6:$Z$7,2)*'2012 HR 배정표'!AC849)/HLOOKUP($A$5,Prj_list!$O$6:$Z$7,2)))</x:f>
        <x:v>-</x:v>
      </x:c>
      <x:c r="Y851" s="45" t="str">
        <x:f>IF(ISBLANK('2012 HR 배정표'!AD849)=TRUE,"-",'2012 HR 배정표'!AD849)</x:f>
        <x:v>-</x:v>
      </x:c>
      <x:c r="Z851" s="46" t="str">
        <x:f>IF(ISBLANK('2012 HR 배정표'!AD849)=TRUE,"-",IF(ISERROR((HLOOKUP($A$5,Prj_list!$O$6:$Z$7,2)*'2012 HR 배정표'!AE849)/HLOOKUP($A$5,Prj_list!$O$6:$Z$7,2))=TRUE,"-",(HLOOKUP($A$5,Prj_list!$O$6:$Z$7,2)*'2012 HR 배정표'!AE849)/HLOOKUP($A$5,Prj_list!$O$6:$Z$7,2)))</x:f>
        <x:v>-</x:v>
      </x:c>
      <x:c r="AA851" s="45" t="str">
        <x:f>IF(ISBLANK('2012 HR 배정표'!AF849)=TRUE,"-",'2012 HR 배정표'!AF849)</x:f>
        <x:v>-</x:v>
      </x:c>
      <x:c r="AB851" s="46" t="str">
        <x:f>IF(ISBLANK('2012 HR 배정표'!AF849)=TRUE,"-",IF(ISERROR((HLOOKUP($A$5,Prj_list!$O$6:$Z$7,2)*'2012 HR 배정표'!AG849)/HLOOKUP($A$5,Prj_list!$O$6:$Z$7,2))=TRUE,"-",(HLOOKUP($A$5,Prj_list!$O$6:$Z$7,2)*'2012 HR 배정표'!AG849)/HLOOKUP($A$5,Prj_list!$O$6:$Z$7,2)))</x:f>
        <x:v>-</x:v>
      </x:c>
      <x:c r="AC851" s="45" t="str">
        <x:f>IF(ISBLANK('2012 HR 배정표'!AH849)=TRUE,"-",'2012 HR 배정표'!AH849)</x:f>
        <x:v>-</x:v>
      </x:c>
      <x:c r="AD851" s="46" t="str">
        <x:f>IF(ISBLANK('2012 HR 배정표'!AH849)=TRUE,"-",IF(ISERROR((HLOOKUP($A$5,Prj_list!$O$6:$Z$7,2)*'2012 HR 배정표'!AI849)/HLOOKUP($A$5,Prj_list!$O$6:$Z$7,2))=TRUE,"-",(HLOOKUP($A$5,Prj_list!$O$6:$Z$7,2)*'2012 HR 배정표'!AI849)/HLOOKUP($A$5,Prj_list!$O$6:$Z$7,2)))</x:f>
        <x:v>-</x:v>
      </x:c>
      <x:c r="AE851" s="45" t="str">
        <x:f>IF(ISBLANK('2012 HR 배정표'!AJ849)=TRUE,"-",'2012 HR 배정표'!AJ849)</x:f>
        <x:v>-</x:v>
      </x:c>
      <x:c r="AF851" s="46" t="str">
        <x:f>IF(ISBLANK('2012 HR 배정표'!AJ849)=TRUE,"-",IF(ISERROR((HLOOKUP($A$5,Prj_list!$O$6:$Z$7,2)*'2012 HR 배정표'!AK849)/HLOOKUP($A$5,Prj_list!$O$6:$Z$7,2))=TRUE,"-",(HLOOKUP($A$5,Prj_list!$O$6:$Z$7,2)*'2012 HR 배정표'!AK849)/HLOOKUP($A$5,Prj_list!$O$6:$Z$7,2)))</x:f>
        <x:v>-</x:v>
      </x:c>
      <x:c r="AG851" s="45" t="str">
        <x:f>IF(ISBLANK('2012 HR 배정표'!AL849)=TRUE,"-",'2012 HR 배정표'!AL849)</x:f>
        <x:v>-</x:v>
      </x:c>
      <x:c r="AH851" s="46" t="str">
        <x:f>IF(ISBLANK('2012 HR 배정표'!AL849)=TRUE,"-",IF(ISERROR((HLOOKUP($A$5,Prj_list!$O$6:$Z$7,2)*'2012 HR 배정표'!AM849)/HLOOKUP($A$5,Prj_list!$O$6:$Z$7,2))=TRUE,"-",(HLOOKUP($A$5,Prj_list!$O$6:$Z$7,2)*'2012 HR 배정표'!AM849)/HLOOKUP($A$5,Prj_list!$O$6:$Z$7,2)))</x:f>
        <x:v>-</x:v>
      </x:c>
      <x:c r="AI851" s="45" t="str">
        <x:f>IF(ISBLANK('2012 HR 배정표'!AN849)=TRUE,"-",'2012 HR 배정표'!AN849)</x:f>
        <x:v>-</x:v>
      </x:c>
      <x:c r="AJ851" s="46" t="str">
        <x:f>IF(ISBLANK('2012 HR 배정표'!AN849)=TRUE,"-",IF(ISERROR((HLOOKUP($A$5,Prj_list!$O$6:$Z$7,2)*'2012 HR 배정표'!AO849)/HLOOKUP($A$5,Prj_list!$O$6:$Z$7,2))=TRUE,"-",(HLOOKUP($A$5,Prj_list!$O$6:$Z$7,2)*'2012 HR 배정표'!AO849)/HLOOKUP($A$5,Prj_list!$O$6:$Z$7,2)))</x:f>
        <x:v>-</x:v>
      </x:c>
      <x:c r="AK851" s="45" t="str">
        <x:f>IF(ISBLANK('2012 HR 배정표'!AP849)=TRUE,"-",'2012 HR 배정표'!AP849)</x:f>
        <x:v>-</x:v>
      </x:c>
      <x:c r="AL851" s="46" t="str">
        <x:f>IF(ISBLANK('2012 HR 배정표'!AP849)=TRUE,"-",IF(ISERROR((HLOOKUP($A$5,Prj_list!$O$6:$Z$7,2)*'2012 HR 배정표'!AQ849)/HLOOKUP($A$5,Prj_list!$O$6:$Z$7,2))=TRUE,"-",(HLOOKUP($A$5,Prj_list!$O$6:$Z$7,2)*'2012 HR 배정표'!AQ849)/HLOOKUP($A$5,Prj_list!$O$6:$Z$7,2)))</x:f>
        <x:v>-</x:v>
      </x:c>
      <x:c r="AM851" s="45" t="str">
        <x:f>IF(ISBLANK('2012 HR 배정표'!AR849)=TRUE,"-",'2012 HR 배정표'!AR849)</x:f>
        <x:v>-</x:v>
      </x:c>
      <x:c r="AN851" s="46" t="str">
        <x:f>IF(ISBLANK('2012 HR 배정표'!AR849)=TRUE,"-",IF(ISERROR((HLOOKUP($A$5,Prj_list!$O$6:$Z$7,2)*'2012 HR 배정표'!AS849)/HLOOKUP($A$5,Prj_list!$O$6:$Z$7,2))=TRUE,"-",(HLOOKUP($A$5,Prj_list!$O$6:$Z$7,2)*'2012 HR 배정표'!AS849)/HLOOKUP($A$5,Prj_list!$O$6:$Z$7,2)))</x:f>
        <x:v>-</x:v>
      </x:c>
      <x:c r="AO851" s="45" t="str">
        <x:f>IF(ISBLANK('2012 HR 배정표'!AT849)=TRUE,"-",'2012 HR 배정표'!AT849)</x:f>
        <x:v>-</x:v>
      </x:c>
      <x:c r="AP851" s="46" t="str">
        <x:f>IF(ISBLANK('2012 HR 배정표'!AT849)=TRUE,"-",IF(ISERROR((HLOOKUP($A$5,Prj_list!$O$6:$Z$7,2)*'2012 HR 배정표'!AU849)/HLOOKUP($A$5,Prj_list!$O$6:$Z$7,2))=TRUE,"-",(HLOOKUP($A$5,Prj_list!$O$6:$Z$7,2)*'2012 HR 배정표'!AU849)/HLOOKUP($A$5,Prj_list!$O$6:$Z$7,2)))</x:f>
        <x:v>-</x:v>
      </x:c>
      <x:c r="AQ851" s="45" t="str">
        <x:f>IF(ISBLANK('2012 HR 배정표'!AV849)=TRUE,"-",'2012 HR 배정표'!AV849)</x:f>
        <x:v>-</x:v>
      </x:c>
      <x:c r="AR851" s="46" t="str">
        <x:f>IF(ISBLANK('2012 HR 배정표'!AV849)=TRUE,"-",IF(ISERROR((HLOOKUP($A$5,Prj_list!$O$6:$Z$7,2)*'2012 HR 배정표'!AW849)/HLOOKUP($A$5,Prj_list!$O$6:$Z$7,2))=TRUE,"-",(HLOOKUP($A$5,Prj_list!$O$6:$Z$7,2)*'2012 HR 배정표'!AW849)/HLOOKUP($A$5,Prj_list!$O$6:$Z$7,2)))</x:f>
        <x:v>-</x:v>
      </x:c>
      <x:c r="AS851" s="45" t="str">
        <x:f>IF(ISBLANK('2012 HR 배정표'!AX849)=TRUE,"-",'2012 HR 배정표'!AX849)</x:f>
        <x:v>-</x:v>
      </x:c>
      <x:c r="AT851" s="46" t="str">
        <x:f>IF(ISBLANK('2012 HR 배정표'!AX849)=TRUE,"-",IF(ISERROR((HLOOKUP($A$5,Prj_list!$O$6:$Z$7,2)*'2012 HR 배정표'!AY849)/HLOOKUP($A$5,Prj_list!$O$6:$Z$7,2))=TRUE,"-",(HLOOKUP($A$5,Prj_list!$O$6:$Z$7,2)*'2012 HR 배정표'!AY849)/HLOOKUP($A$5,Prj_list!$O$6:$Z$7,2)))</x:f>
        <x:v>-</x:v>
      </x:c>
      <x:c r="AU851" s="45" t="str">
        <x:f>IF(ISBLANK('2012 HR 배정표'!AZ849)=TRUE,"-",'2012 HR 배정표'!AZ849)</x:f>
        <x:v>-</x:v>
      </x:c>
      <x:c r="AV851" s="46" t="str">
        <x:f>IF(ISBLANK('2012 HR 배정표'!AZ849)=TRUE,"-",IF(ISERROR((HLOOKUP($A$5,Prj_list!$O$6:$Z$7,2)*'2012 HR 배정표'!BA849)/HLOOKUP($A$5,Prj_list!$O$6:$Z$7,2))=TRUE,"-",(HLOOKUP($A$5,Prj_list!$O$6:$Z$7,2)*'2012 HR 배정표'!BA849)/HLOOKUP($A$5,Prj_list!$O$6:$Z$7,2)))</x:f>
        <x:v>-</x:v>
      </x:c>
      <x:c r="AW851" s="34" t="str">
        <x:f t="shared" si="26"/>
        <x:v/>
      </x:c>
      <x:c r="AX851" s="41">
        <x:f t="shared" si="27"/>
        <x:v>0</x:v>
      </x:c>
    </x:row>
    <x:row r="852" spans="1:50">
      <x:c r="A852" s="45" t="str">
        <x:f>IF(ISBLANK('2012 HR 배정표'!F850)=TRUE,"-",'2012 HR 배정표'!F850)</x:f>
        <x:v>-</x:v>
      </x:c>
      <x:c r="B852" s="46" t="str">
        <x:f>IF(ISBLANK('2012 HR 배정표'!F850)=TRUE,"-",IF(ISERROR((HLOOKUP($A$5,Prj_list!$O$6:$Z$7,2)*'2012 HR 배정표'!G850)/HLOOKUP($A$5,Prj_list!$O$6:$Z$7,2))=TRUE,"-",(HLOOKUP($A$5,Prj_list!$O$6:$Z$7,2)*'2012 HR 배정표'!G850)/HLOOKUP($A$5,Prj_list!$O$6:$Z$7,2)))</x:f>
        <x:v>-</x:v>
      </x:c>
      <x:c r="C852" s="45" t="str">
        <x:f>IF(ISBLANK('2012 HR 배정표'!H850)=TRUE,"-",'2012 HR 배정표'!H850)</x:f>
        <x:v>-</x:v>
      </x:c>
      <x:c r="D852" s="46" t="str">
        <x:f>IF(ISBLANK('2012 HR 배정표'!H850)=TRUE,"-",IF(ISERROR((HLOOKUP($A$5,Prj_list!$O$6:$Z$7,2)*'2012 HR 배정표'!I850)/HLOOKUP($A$5,Prj_list!$O$6:$Z$7,2))=TRUE,"-",(HLOOKUP($A$5,Prj_list!$O$6:$Z$7,2)*'2012 HR 배정표'!I850)/HLOOKUP($A$5,Prj_list!$O$6:$Z$7,2)))</x:f>
        <x:v>-</x:v>
      </x:c>
      <x:c r="E852" s="45" t="str">
        <x:f>IF(ISBLANK('2012 HR 배정표'!J850)=TRUE,"-",'2012 HR 배정표'!J850)</x:f>
        <x:v>-</x:v>
      </x:c>
      <x:c r="F852" s="46" t="str">
        <x:f>IF(ISBLANK('2012 HR 배정표'!J850)=TRUE,"-",IF(ISERROR((HLOOKUP($A$5,Prj_list!$O$6:$Z$7,2)*'2012 HR 배정표'!K850)/HLOOKUP($A$5,Prj_list!$O$6:$Z$7,2))=TRUE,"-",(HLOOKUP($A$5,Prj_list!$O$6:$Z$7,2)*'2012 HR 배정표'!K850)/HLOOKUP($A$5,Prj_list!$O$6:$Z$7,2)))</x:f>
        <x:v>-</x:v>
      </x:c>
      <x:c r="G852" s="45" t="str">
        <x:f>IF(ISBLANK('2012 HR 배정표'!L850)=TRUE,"-",'2012 HR 배정표'!L850)</x:f>
        <x:v>-</x:v>
      </x:c>
      <x:c r="H852" s="46" t="str">
        <x:f>IF(ISBLANK('2012 HR 배정표'!L850)=TRUE,"-",IF(ISERROR((HLOOKUP($A$5,Prj_list!$O$6:$Z$7,2)*'2012 HR 배정표'!M850)/HLOOKUP($A$5,Prj_list!$O$6:$Z$7,2))=TRUE,"-",(HLOOKUP($A$5,Prj_list!$O$6:$Z$7,2)*'2012 HR 배정표'!M850)/HLOOKUP($A$5,Prj_list!$O$6:$Z$7,2)))</x:f>
        <x:v>-</x:v>
      </x:c>
      <x:c r="I852" s="45" t="str">
        <x:f>IF(ISBLANK('2012 HR 배정표'!N850)=TRUE,"-",'2012 HR 배정표'!N850)</x:f>
        <x:v>-</x:v>
      </x:c>
      <x:c r="J852" s="46" t="str">
        <x:f>IF(ISBLANK('2012 HR 배정표'!N850)=TRUE,"-",IF(ISERROR((HLOOKUP($A$5,Prj_list!$O$6:$Z$7,2)*'2012 HR 배정표'!O850)/HLOOKUP($A$5,Prj_list!$O$6:$Z$7,2))=TRUE,"-",(HLOOKUP($A$5,Prj_list!$O$6:$Z$7,2)*'2012 HR 배정표'!O850)/HLOOKUP($A$5,Prj_list!$O$6:$Z$7,2)))</x:f>
        <x:v>-</x:v>
      </x:c>
      <x:c r="K852" s="45" t="str">
        <x:f>IF(ISBLANK('2012 HR 배정표'!P850)=TRUE,"-",'2012 HR 배정표'!P850)</x:f>
        <x:v>-</x:v>
      </x:c>
      <x:c r="L852" s="46" t="str">
        <x:f>IF(ISBLANK('2012 HR 배정표'!P850)=TRUE,"-",IF(ISERROR((HLOOKUP($A$5,Prj_list!$O$6:$Z$7,2)*'2012 HR 배정표'!Q850)/HLOOKUP($A$5,Prj_list!$O$6:$Z$7,2))=TRUE,"-",(HLOOKUP($A$5,Prj_list!$O$6:$Z$7,2)*'2012 HR 배정표'!Q850)/HLOOKUP($A$5,Prj_list!$O$6:$Z$7,2)))</x:f>
        <x:v>-</x:v>
      </x:c>
      <x:c r="M852" s="45" t="str">
        <x:f>IF(ISBLANK('2012 HR 배정표'!R850)=TRUE,"-",'2012 HR 배정표'!R850)</x:f>
        <x:v>-</x:v>
      </x:c>
      <x:c r="N852" s="46" t="str">
        <x:f>IF(ISBLANK('2012 HR 배정표'!R850)=TRUE,"-",IF(ISERROR((HLOOKUP($A$5,Prj_list!$O$6:$Z$7,2)*'2012 HR 배정표'!S850)/HLOOKUP($A$5,Prj_list!$O$6:$Z$7,2))=TRUE,"-",(HLOOKUP($A$5,Prj_list!$O$6:$Z$7,2)*'2012 HR 배정표'!S850)/HLOOKUP($A$5,Prj_list!$O$6:$Z$7,2)))</x:f>
        <x:v>-</x:v>
      </x:c>
      <x:c r="O852" s="45" t="str">
        <x:f>IF(ISBLANK('2012 HR 배정표'!T850)=TRUE,"-",'2012 HR 배정표'!T850)</x:f>
        <x:v>-</x:v>
      </x:c>
      <x:c r="P852" s="46" t="str">
        <x:f>IF(ISBLANK('2012 HR 배정표'!T850)=TRUE,"-",IF(ISERROR((HLOOKUP($A$5,Prj_list!$O$6:$Z$7,2)*'2012 HR 배정표'!U850)/HLOOKUP($A$5,Prj_list!$O$6:$Z$7,2))=TRUE,"-",(HLOOKUP($A$5,Prj_list!$O$6:$Z$7,2)*'2012 HR 배정표'!U850)/HLOOKUP($A$5,Prj_list!$O$6:$Z$7,2)))</x:f>
        <x:v>-</x:v>
      </x:c>
      <x:c r="Q852" s="45" t="str">
        <x:f>IF(ISBLANK('2012 HR 배정표'!V850)=TRUE,"-",'2012 HR 배정표'!V850)</x:f>
        <x:v>-</x:v>
      </x:c>
      <x:c r="R852" s="46" t="str">
        <x:f>IF(ISBLANK('2012 HR 배정표'!V850)=TRUE,"-",IF(ISERROR((HLOOKUP($A$5,Prj_list!$O$6:$Z$7,2)*'2012 HR 배정표'!W850)/HLOOKUP($A$5,Prj_list!$O$6:$Z$7,2))=TRUE,"-",(HLOOKUP($A$5,Prj_list!$O$6:$Z$7,2)*'2012 HR 배정표'!W850)/HLOOKUP($A$5,Prj_list!$O$6:$Z$7,2)))</x:f>
        <x:v>-</x:v>
      </x:c>
      <x:c r="S852" s="45" t="str">
        <x:f>IF(ISBLANK('2012 HR 배정표'!X850)=TRUE,"-",'2012 HR 배정표'!X850)</x:f>
        <x:v>-</x:v>
      </x:c>
      <x:c r="T852" s="46" t="str">
        <x:f>IF(ISBLANK('2012 HR 배정표'!X850)=TRUE,"-",IF(ISERROR((HLOOKUP($A$5,Prj_list!$O$6:$Z$7,2)*'2012 HR 배정표'!Y850)/HLOOKUP($A$5,Prj_list!$O$6:$Z$7,2))=TRUE,"-",(HLOOKUP($A$5,Prj_list!$O$6:$Z$7,2)*'2012 HR 배정표'!Y850)/HLOOKUP($A$5,Prj_list!$O$6:$Z$7,2)))</x:f>
        <x:v>-</x:v>
      </x:c>
      <x:c r="U852" s="45" t="str">
        <x:f>IF(ISBLANK('2012 HR 배정표'!Z850)=TRUE,"-",'2012 HR 배정표'!Z850)</x:f>
        <x:v>-</x:v>
      </x:c>
      <x:c r="V852" s="46" t="str">
        <x:f>IF(ISBLANK('2012 HR 배정표'!Z850)=TRUE,"-",IF(ISERROR((HLOOKUP($A$5,Prj_list!$O$6:$Z$7,2)*'2012 HR 배정표'!AA850)/HLOOKUP($A$5,Prj_list!$O$6:$Z$7,2))=TRUE,"-",(HLOOKUP($A$5,Prj_list!$O$6:$Z$7,2)*'2012 HR 배정표'!AA850)/HLOOKUP($A$5,Prj_list!$O$6:$Z$7,2)))</x:f>
        <x:v>-</x:v>
      </x:c>
      <x:c r="W852" s="45" t="str">
        <x:f>IF(ISBLANK('2012 HR 배정표'!AB850)=TRUE,"-",'2012 HR 배정표'!AB850)</x:f>
        <x:v>-</x:v>
      </x:c>
      <x:c r="X852" s="46" t="str">
        <x:f>IF(ISBLANK('2012 HR 배정표'!AB850)=TRUE,"-",IF(ISERROR((HLOOKUP($A$5,Prj_list!$O$6:$Z$7,2)*'2012 HR 배정표'!AC850)/HLOOKUP($A$5,Prj_list!$O$6:$Z$7,2))=TRUE,"-",(HLOOKUP($A$5,Prj_list!$O$6:$Z$7,2)*'2012 HR 배정표'!AC850)/HLOOKUP($A$5,Prj_list!$O$6:$Z$7,2)))</x:f>
        <x:v>-</x:v>
      </x:c>
      <x:c r="Y852" s="45" t="str">
        <x:f>IF(ISBLANK('2012 HR 배정표'!AD850)=TRUE,"-",'2012 HR 배정표'!AD850)</x:f>
        <x:v>-</x:v>
      </x:c>
      <x:c r="Z852" s="46" t="str">
        <x:f>IF(ISBLANK('2012 HR 배정표'!AD850)=TRUE,"-",IF(ISERROR((HLOOKUP($A$5,Prj_list!$O$6:$Z$7,2)*'2012 HR 배정표'!AE850)/HLOOKUP($A$5,Prj_list!$O$6:$Z$7,2))=TRUE,"-",(HLOOKUP($A$5,Prj_list!$O$6:$Z$7,2)*'2012 HR 배정표'!AE850)/HLOOKUP($A$5,Prj_list!$O$6:$Z$7,2)))</x:f>
        <x:v>-</x:v>
      </x:c>
      <x:c r="AA852" s="45" t="str">
        <x:f>IF(ISBLANK('2012 HR 배정표'!AF850)=TRUE,"-",'2012 HR 배정표'!AF850)</x:f>
        <x:v>-</x:v>
      </x:c>
      <x:c r="AB852" s="46" t="str">
        <x:f>IF(ISBLANK('2012 HR 배정표'!AF850)=TRUE,"-",IF(ISERROR((HLOOKUP($A$5,Prj_list!$O$6:$Z$7,2)*'2012 HR 배정표'!AG850)/HLOOKUP($A$5,Prj_list!$O$6:$Z$7,2))=TRUE,"-",(HLOOKUP($A$5,Prj_list!$O$6:$Z$7,2)*'2012 HR 배정표'!AG850)/HLOOKUP($A$5,Prj_list!$O$6:$Z$7,2)))</x:f>
        <x:v>-</x:v>
      </x:c>
      <x:c r="AC852" s="45" t="str">
        <x:f>IF(ISBLANK('2012 HR 배정표'!AH850)=TRUE,"-",'2012 HR 배정표'!AH850)</x:f>
        <x:v>-</x:v>
      </x:c>
      <x:c r="AD852" s="46" t="str">
        <x:f>IF(ISBLANK('2012 HR 배정표'!AH850)=TRUE,"-",IF(ISERROR((HLOOKUP($A$5,Prj_list!$O$6:$Z$7,2)*'2012 HR 배정표'!AI850)/HLOOKUP($A$5,Prj_list!$O$6:$Z$7,2))=TRUE,"-",(HLOOKUP($A$5,Prj_list!$O$6:$Z$7,2)*'2012 HR 배정표'!AI850)/HLOOKUP($A$5,Prj_list!$O$6:$Z$7,2)))</x:f>
        <x:v>-</x:v>
      </x:c>
      <x:c r="AE852" s="45" t="str">
        <x:f>IF(ISBLANK('2012 HR 배정표'!AJ850)=TRUE,"-",'2012 HR 배정표'!AJ850)</x:f>
        <x:v>-</x:v>
      </x:c>
      <x:c r="AF852" s="46" t="str">
        <x:f>IF(ISBLANK('2012 HR 배정표'!AJ850)=TRUE,"-",IF(ISERROR((HLOOKUP($A$5,Prj_list!$O$6:$Z$7,2)*'2012 HR 배정표'!AK850)/HLOOKUP($A$5,Prj_list!$O$6:$Z$7,2))=TRUE,"-",(HLOOKUP($A$5,Prj_list!$O$6:$Z$7,2)*'2012 HR 배정표'!AK850)/HLOOKUP($A$5,Prj_list!$O$6:$Z$7,2)))</x:f>
        <x:v>-</x:v>
      </x:c>
      <x:c r="AG852" s="45" t="str">
        <x:f>IF(ISBLANK('2012 HR 배정표'!AL850)=TRUE,"-",'2012 HR 배정표'!AL850)</x:f>
        <x:v>-</x:v>
      </x:c>
      <x:c r="AH852" s="46" t="str">
        <x:f>IF(ISBLANK('2012 HR 배정표'!AL850)=TRUE,"-",IF(ISERROR((HLOOKUP($A$5,Prj_list!$O$6:$Z$7,2)*'2012 HR 배정표'!AM850)/HLOOKUP($A$5,Prj_list!$O$6:$Z$7,2))=TRUE,"-",(HLOOKUP($A$5,Prj_list!$O$6:$Z$7,2)*'2012 HR 배정표'!AM850)/HLOOKUP($A$5,Prj_list!$O$6:$Z$7,2)))</x:f>
        <x:v>-</x:v>
      </x:c>
      <x:c r="AI852" s="45" t="str">
        <x:f>IF(ISBLANK('2012 HR 배정표'!AN850)=TRUE,"-",'2012 HR 배정표'!AN850)</x:f>
        <x:v>-</x:v>
      </x:c>
      <x:c r="AJ852" s="46" t="str">
        <x:f>IF(ISBLANK('2012 HR 배정표'!AN850)=TRUE,"-",IF(ISERROR((HLOOKUP($A$5,Prj_list!$O$6:$Z$7,2)*'2012 HR 배정표'!AO850)/HLOOKUP($A$5,Prj_list!$O$6:$Z$7,2))=TRUE,"-",(HLOOKUP($A$5,Prj_list!$O$6:$Z$7,2)*'2012 HR 배정표'!AO850)/HLOOKUP($A$5,Prj_list!$O$6:$Z$7,2)))</x:f>
        <x:v>-</x:v>
      </x:c>
      <x:c r="AK852" s="45" t="str">
        <x:f>IF(ISBLANK('2012 HR 배정표'!AP850)=TRUE,"-",'2012 HR 배정표'!AP850)</x:f>
        <x:v>-</x:v>
      </x:c>
      <x:c r="AL852" s="46" t="str">
        <x:f>IF(ISBLANK('2012 HR 배정표'!AP850)=TRUE,"-",IF(ISERROR((HLOOKUP($A$5,Prj_list!$O$6:$Z$7,2)*'2012 HR 배정표'!AQ850)/HLOOKUP($A$5,Prj_list!$O$6:$Z$7,2))=TRUE,"-",(HLOOKUP($A$5,Prj_list!$O$6:$Z$7,2)*'2012 HR 배정표'!AQ850)/HLOOKUP($A$5,Prj_list!$O$6:$Z$7,2)))</x:f>
        <x:v>-</x:v>
      </x:c>
      <x:c r="AM852" s="45" t="str">
        <x:f>IF(ISBLANK('2012 HR 배정표'!AR850)=TRUE,"-",'2012 HR 배정표'!AR850)</x:f>
        <x:v>-</x:v>
      </x:c>
      <x:c r="AN852" s="46" t="str">
        <x:f>IF(ISBLANK('2012 HR 배정표'!AR850)=TRUE,"-",IF(ISERROR((HLOOKUP($A$5,Prj_list!$O$6:$Z$7,2)*'2012 HR 배정표'!AS850)/HLOOKUP($A$5,Prj_list!$O$6:$Z$7,2))=TRUE,"-",(HLOOKUP($A$5,Prj_list!$O$6:$Z$7,2)*'2012 HR 배정표'!AS850)/HLOOKUP($A$5,Prj_list!$O$6:$Z$7,2)))</x:f>
        <x:v>-</x:v>
      </x:c>
      <x:c r="AO852" s="45" t="str">
        <x:f>IF(ISBLANK('2012 HR 배정표'!AT850)=TRUE,"-",'2012 HR 배정표'!AT850)</x:f>
        <x:v>-</x:v>
      </x:c>
      <x:c r="AP852" s="46" t="str">
        <x:f>IF(ISBLANK('2012 HR 배정표'!AT850)=TRUE,"-",IF(ISERROR((HLOOKUP($A$5,Prj_list!$O$6:$Z$7,2)*'2012 HR 배정표'!AU850)/HLOOKUP($A$5,Prj_list!$O$6:$Z$7,2))=TRUE,"-",(HLOOKUP($A$5,Prj_list!$O$6:$Z$7,2)*'2012 HR 배정표'!AU850)/HLOOKUP($A$5,Prj_list!$O$6:$Z$7,2)))</x:f>
        <x:v>-</x:v>
      </x:c>
      <x:c r="AQ852" s="45" t="str">
        <x:f>IF(ISBLANK('2012 HR 배정표'!AV850)=TRUE,"-",'2012 HR 배정표'!AV850)</x:f>
        <x:v>-</x:v>
      </x:c>
      <x:c r="AR852" s="46" t="str">
        <x:f>IF(ISBLANK('2012 HR 배정표'!AV850)=TRUE,"-",IF(ISERROR((HLOOKUP($A$5,Prj_list!$O$6:$Z$7,2)*'2012 HR 배정표'!AW850)/HLOOKUP($A$5,Prj_list!$O$6:$Z$7,2))=TRUE,"-",(HLOOKUP($A$5,Prj_list!$O$6:$Z$7,2)*'2012 HR 배정표'!AW850)/HLOOKUP($A$5,Prj_list!$O$6:$Z$7,2)))</x:f>
        <x:v>-</x:v>
      </x:c>
      <x:c r="AS852" s="45" t="str">
        <x:f>IF(ISBLANK('2012 HR 배정표'!AX850)=TRUE,"-",'2012 HR 배정표'!AX850)</x:f>
        <x:v>-</x:v>
      </x:c>
      <x:c r="AT852" s="46" t="str">
        <x:f>IF(ISBLANK('2012 HR 배정표'!AX850)=TRUE,"-",IF(ISERROR((HLOOKUP($A$5,Prj_list!$O$6:$Z$7,2)*'2012 HR 배정표'!AY850)/HLOOKUP($A$5,Prj_list!$O$6:$Z$7,2))=TRUE,"-",(HLOOKUP($A$5,Prj_list!$O$6:$Z$7,2)*'2012 HR 배정표'!AY850)/HLOOKUP($A$5,Prj_list!$O$6:$Z$7,2)))</x:f>
        <x:v>-</x:v>
      </x:c>
      <x:c r="AU852" s="45" t="str">
        <x:f>IF(ISBLANK('2012 HR 배정표'!AZ850)=TRUE,"-",'2012 HR 배정표'!AZ850)</x:f>
        <x:v>-</x:v>
      </x:c>
      <x:c r="AV852" s="46" t="str">
        <x:f>IF(ISBLANK('2012 HR 배정표'!AZ850)=TRUE,"-",IF(ISERROR((HLOOKUP($A$5,Prj_list!$O$6:$Z$7,2)*'2012 HR 배정표'!BA850)/HLOOKUP($A$5,Prj_list!$O$6:$Z$7,2))=TRUE,"-",(HLOOKUP($A$5,Prj_list!$O$6:$Z$7,2)*'2012 HR 배정표'!BA850)/HLOOKUP($A$5,Prj_list!$O$6:$Z$7,2)))</x:f>
        <x:v>-</x:v>
      </x:c>
      <x:c r="AW852" s="34" t="str">
        <x:f t="shared" si="26"/>
        <x:v/>
      </x:c>
      <x:c r="AX852" s="41">
        <x:f t="shared" si="27"/>
        <x:v>0</x:v>
      </x:c>
    </x:row>
    <x:row r="853" spans="1:50">
      <x:c r="A853" s="45" t="str">
        <x:f>IF(ISBLANK('2012 HR 배정표'!F851)=TRUE,"-",'2012 HR 배정표'!F851)</x:f>
        <x:v>-</x:v>
      </x:c>
      <x:c r="B853" s="46" t="str">
        <x:f>IF(ISBLANK('2012 HR 배정표'!F851)=TRUE,"-",IF(ISERROR((HLOOKUP($A$5,Prj_list!$O$6:$Z$7,2)*'2012 HR 배정표'!G851)/HLOOKUP($A$5,Prj_list!$O$6:$Z$7,2))=TRUE,"-",(HLOOKUP($A$5,Prj_list!$O$6:$Z$7,2)*'2012 HR 배정표'!G851)/HLOOKUP($A$5,Prj_list!$O$6:$Z$7,2)))</x:f>
        <x:v>-</x:v>
      </x:c>
      <x:c r="C853" s="45" t="str">
        <x:f>IF(ISBLANK('2012 HR 배정표'!H851)=TRUE,"-",'2012 HR 배정표'!H851)</x:f>
        <x:v>-</x:v>
      </x:c>
      <x:c r="D853" s="46" t="str">
        <x:f>IF(ISBLANK('2012 HR 배정표'!H851)=TRUE,"-",IF(ISERROR((HLOOKUP($A$5,Prj_list!$O$6:$Z$7,2)*'2012 HR 배정표'!I851)/HLOOKUP($A$5,Prj_list!$O$6:$Z$7,2))=TRUE,"-",(HLOOKUP($A$5,Prj_list!$O$6:$Z$7,2)*'2012 HR 배정표'!I851)/HLOOKUP($A$5,Prj_list!$O$6:$Z$7,2)))</x:f>
        <x:v>-</x:v>
      </x:c>
      <x:c r="E853" s="45" t="str">
        <x:f>IF(ISBLANK('2012 HR 배정표'!J851)=TRUE,"-",'2012 HR 배정표'!J851)</x:f>
        <x:v>-</x:v>
      </x:c>
      <x:c r="F853" s="46" t="str">
        <x:f>IF(ISBLANK('2012 HR 배정표'!J851)=TRUE,"-",IF(ISERROR((HLOOKUP($A$5,Prj_list!$O$6:$Z$7,2)*'2012 HR 배정표'!K851)/HLOOKUP($A$5,Prj_list!$O$6:$Z$7,2))=TRUE,"-",(HLOOKUP($A$5,Prj_list!$O$6:$Z$7,2)*'2012 HR 배정표'!K851)/HLOOKUP($A$5,Prj_list!$O$6:$Z$7,2)))</x:f>
        <x:v>-</x:v>
      </x:c>
      <x:c r="G853" s="45" t="str">
        <x:f>IF(ISBLANK('2012 HR 배정표'!L851)=TRUE,"-",'2012 HR 배정표'!L851)</x:f>
        <x:v>-</x:v>
      </x:c>
      <x:c r="H853" s="46" t="str">
        <x:f>IF(ISBLANK('2012 HR 배정표'!L851)=TRUE,"-",IF(ISERROR((HLOOKUP($A$5,Prj_list!$O$6:$Z$7,2)*'2012 HR 배정표'!M851)/HLOOKUP($A$5,Prj_list!$O$6:$Z$7,2))=TRUE,"-",(HLOOKUP($A$5,Prj_list!$O$6:$Z$7,2)*'2012 HR 배정표'!M851)/HLOOKUP($A$5,Prj_list!$O$6:$Z$7,2)))</x:f>
        <x:v>-</x:v>
      </x:c>
      <x:c r="I853" s="45" t="str">
        <x:f>IF(ISBLANK('2012 HR 배정표'!N851)=TRUE,"-",'2012 HR 배정표'!N851)</x:f>
        <x:v>-</x:v>
      </x:c>
      <x:c r="J853" s="46" t="str">
        <x:f>IF(ISBLANK('2012 HR 배정표'!N851)=TRUE,"-",IF(ISERROR((HLOOKUP($A$5,Prj_list!$O$6:$Z$7,2)*'2012 HR 배정표'!O851)/HLOOKUP($A$5,Prj_list!$O$6:$Z$7,2))=TRUE,"-",(HLOOKUP($A$5,Prj_list!$O$6:$Z$7,2)*'2012 HR 배정표'!O851)/HLOOKUP($A$5,Prj_list!$O$6:$Z$7,2)))</x:f>
        <x:v>-</x:v>
      </x:c>
      <x:c r="K853" s="45" t="str">
        <x:f>IF(ISBLANK('2012 HR 배정표'!P851)=TRUE,"-",'2012 HR 배정표'!P851)</x:f>
        <x:v>-</x:v>
      </x:c>
      <x:c r="L853" s="46" t="str">
        <x:f>IF(ISBLANK('2012 HR 배정표'!P851)=TRUE,"-",IF(ISERROR((HLOOKUP($A$5,Prj_list!$O$6:$Z$7,2)*'2012 HR 배정표'!Q851)/HLOOKUP($A$5,Prj_list!$O$6:$Z$7,2))=TRUE,"-",(HLOOKUP($A$5,Prj_list!$O$6:$Z$7,2)*'2012 HR 배정표'!Q851)/HLOOKUP($A$5,Prj_list!$O$6:$Z$7,2)))</x:f>
        <x:v>-</x:v>
      </x:c>
      <x:c r="M853" s="45" t="str">
        <x:f>IF(ISBLANK('2012 HR 배정표'!R851)=TRUE,"-",'2012 HR 배정표'!R851)</x:f>
        <x:v>-</x:v>
      </x:c>
      <x:c r="N853" s="46" t="str">
        <x:f>IF(ISBLANK('2012 HR 배정표'!R851)=TRUE,"-",IF(ISERROR((HLOOKUP($A$5,Prj_list!$O$6:$Z$7,2)*'2012 HR 배정표'!S851)/HLOOKUP($A$5,Prj_list!$O$6:$Z$7,2))=TRUE,"-",(HLOOKUP($A$5,Prj_list!$O$6:$Z$7,2)*'2012 HR 배정표'!S851)/HLOOKUP($A$5,Prj_list!$O$6:$Z$7,2)))</x:f>
        <x:v>-</x:v>
      </x:c>
      <x:c r="O853" s="45" t="str">
        <x:f>IF(ISBLANK('2012 HR 배정표'!T851)=TRUE,"-",'2012 HR 배정표'!T851)</x:f>
        <x:v>-</x:v>
      </x:c>
      <x:c r="P853" s="46" t="str">
        <x:f>IF(ISBLANK('2012 HR 배정표'!T851)=TRUE,"-",IF(ISERROR((HLOOKUP($A$5,Prj_list!$O$6:$Z$7,2)*'2012 HR 배정표'!U851)/HLOOKUP($A$5,Prj_list!$O$6:$Z$7,2))=TRUE,"-",(HLOOKUP($A$5,Prj_list!$O$6:$Z$7,2)*'2012 HR 배정표'!U851)/HLOOKUP($A$5,Prj_list!$O$6:$Z$7,2)))</x:f>
        <x:v>-</x:v>
      </x:c>
      <x:c r="Q853" s="45" t="str">
        <x:f>IF(ISBLANK('2012 HR 배정표'!V851)=TRUE,"-",'2012 HR 배정표'!V851)</x:f>
        <x:v>-</x:v>
      </x:c>
      <x:c r="R853" s="46" t="str">
        <x:f>IF(ISBLANK('2012 HR 배정표'!V851)=TRUE,"-",IF(ISERROR((HLOOKUP($A$5,Prj_list!$O$6:$Z$7,2)*'2012 HR 배정표'!W851)/HLOOKUP($A$5,Prj_list!$O$6:$Z$7,2))=TRUE,"-",(HLOOKUP($A$5,Prj_list!$O$6:$Z$7,2)*'2012 HR 배정표'!W851)/HLOOKUP($A$5,Prj_list!$O$6:$Z$7,2)))</x:f>
        <x:v>-</x:v>
      </x:c>
      <x:c r="S853" s="45" t="str">
        <x:f>IF(ISBLANK('2012 HR 배정표'!X851)=TRUE,"-",'2012 HR 배정표'!X851)</x:f>
        <x:v>-</x:v>
      </x:c>
      <x:c r="T853" s="46" t="str">
        <x:f>IF(ISBLANK('2012 HR 배정표'!X851)=TRUE,"-",IF(ISERROR((HLOOKUP($A$5,Prj_list!$O$6:$Z$7,2)*'2012 HR 배정표'!Y851)/HLOOKUP($A$5,Prj_list!$O$6:$Z$7,2))=TRUE,"-",(HLOOKUP($A$5,Prj_list!$O$6:$Z$7,2)*'2012 HR 배정표'!Y851)/HLOOKUP($A$5,Prj_list!$O$6:$Z$7,2)))</x:f>
        <x:v>-</x:v>
      </x:c>
      <x:c r="U853" s="45" t="str">
        <x:f>IF(ISBLANK('2012 HR 배정표'!Z851)=TRUE,"-",'2012 HR 배정표'!Z851)</x:f>
        <x:v>-</x:v>
      </x:c>
      <x:c r="V853" s="46" t="str">
        <x:f>IF(ISBLANK('2012 HR 배정표'!Z851)=TRUE,"-",IF(ISERROR((HLOOKUP($A$5,Prj_list!$O$6:$Z$7,2)*'2012 HR 배정표'!AA851)/HLOOKUP($A$5,Prj_list!$O$6:$Z$7,2))=TRUE,"-",(HLOOKUP($A$5,Prj_list!$O$6:$Z$7,2)*'2012 HR 배정표'!AA851)/HLOOKUP($A$5,Prj_list!$O$6:$Z$7,2)))</x:f>
        <x:v>-</x:v>
      </x:c>
      <x:c r="W853" s="45" t="str">
        <x:f>IF(ISBLANK('2012 HR 배정표'!AB851)=TRUE,"-",'2012 HR 배정표'!AB851)</x:f>
        <x:v>-</x:v>
      </x:c>
      <x:c r="X853" s="46" t="str">
        <x:f>IF(ISBLANK('2012 HR 배정표'!AB851)=TRUE,"-",IF(ISERROR((HLOOKUP($A$5,Prj_list!$O$6:$Z$7,2)*'2012 HR 배정표'!AC851)/HLOOKUP($A$5,Prj_list!$O$6:$Z$7,2))=TRUE,"-",(HLOOKUP($A$5,Prj_list!$O$6:$Z$7,2)*'2012 HR 배정표'!AC851)/HLOOKUP($A$5,Prj_list!$O$6:$Z$7,2)))</x:f>
        <x:v>-</x:v>
      </x:c>
      <x:c r="Y853" s="45" t="str">
        <x:f>IF(ISBLANK('2012 HR 배정표'!AD851)=TRUE,"-",'2012 HR 배정표'!AD851)</x:f>
        <x:v>-</x:v>
      </x:c>
      <x:c r="Z853" s="46" t="str">
        <x:f>IF(ISBLANK('2012 HR 배정표'!AD851)=TRUE,"-",IF(ISERROR((HLOOKUP($A$5,Prj_list!$O$6:$Z$7,2)*'2012 HR 배정표'!AE851)/HLOOKUP($A$5,Prj_list!$O$6:$Z$7,2))=TRUE,"-",(HLOOKUP($A$5,Prj_list!$O$6:$Z$7,2)*'2012 HR 배정표'!AE851)/HLOOKUP($A$5,Prj_list!$O$6:$Z$7,2)))</x:f>
        <x:v>-</x:v>
      </x:c>
      <x:c r="AA853" s="45" t="str">
        <x:f>IF(ISBLANK('2012 HR 배정표'!AF851)=TRUE,"-",'2012 HR 배정표'!AF851)</x:f>
        <x:v>-</x:v>
      </x:c>
      <x:c r="AB853" s="46" t="str">
        <x:f>IF(ISBLANK('2012 HR 배정표'!AF851)=TRUE,"-",IF(ISERROR((HLOOKUP($A$5,Prj_list!$O$6:$Z$7,2)*'2012 HR 배정표'!AG851)/HLOOKUP($A$5,Prj_list!$O$6:$Z$7,2))=TRUE,"-",(HLOOKUP($A$5,Prj_list!$O$6:$Z$7,2)*'2012 HR 배정표'!AG851)/HLOOKUP($A$5,Prj_list!$O$6:$Z$7,2)))</x:f>
        <x:v>-</x:v>
      </x:c>
      <x:c r="AC853" s="45" t="str">
        <x:f>IF(ISBLANK('2012 HR 배정표'!AH851)=TRUE,"-",'2012 HR 배정표'!AH851)</x:f>
        <x:v>-</x:v>
      </x:c>
      <x:c r="AD853" s="46" t="str">
        <x:f>IF(ISBLANK('2012 HR 배정표'!AH851)=TRUE,"-",IF(ISERROR((HLOOKUP($A$5,Prj_list!$O$6:$Z$7,2)*'2012 HR 배정표'!AI851)/HLOOKUP($A$5,Prj_list!$O$6:$Z$7,2))=TRUE,"-",(HLOOKUP($A$5,Prj_list!$O$6:$Z$7,2)*'2012 HR 배정표'!AI851)/HLOOKUP($A$5,Prj_list!$O$6:$Z$7,2)))</x:f>
        <x:v>-</x:v>
      </x:c>
      <x:c r="AE853" s="45" t="str">
        <x:f>IF(ISBLANK('2012 HR 배정표'!AJ851)=TRUE,"-",'2012 HR 배정표'!AJ851)</x:f>
        <x:v>-</x:v>
      </x:c>
      <x:c r="AF853" s="46" t="str">
        <x:f>IF(ISBLANK('2012 HR 배정표'!AJ851)=TRUE,"-",IF(ISERROR((HLOOKUP($A$5,Prj_list!$O$6:$Z$7,2)*'2012 HR 배정표'!AK851)/HLOOKUP($A$5,Prj_list!$O$6:$Z$7,2))=TRUE,"-",(HLOOKUP($A$5,Prj_list!$O$6:$Z$7,2)*'2012 HR 배정표'!AK851)/HLOOKUP($A$5,Prj_list!$O$6:$Z$7,2)))</x:f>
        <x:v>-</x:v>
      </x:c>
      <x:c r="AG853" s="45" t="str">
        <x:f>IF(ISBLANK('2012 HR 배정표'!AL851)=TRUE,"-",'2012 HR 배정표'!AL851)</x:f>
        <x:v>-</x:v>
      </x:c>
      <x:c r="AH853" s="46" t="str">
        <x:f>IF(ISBLANK('2012 HR 배정표'!AL851)=TRUE,"-",IF(ISERROR((HLOOKUP($A$5,Prj_list!$O$6:$Z$7,2)*'2012 HR 배정표'!AM851)/HLOOKUP($A$5,Prj_list!$O$6:$Z$7,2))=TRUE,"-",(HLOOKUP($A$5,Prj_list!$O$6:$Z$7,2)*'2012 HR 배정표'!AM851)/HLOOKUP($A$5,Prj_list!$O$6:$Z$7,2)))</x:f>
        <x:v>-</x:v>
      </x:c>
      <x:c r="AI853" s="45" t="str">
        <x:f>IF(ISBLANK('2012 HR 배정표'!AN851)=TRUE,"-",'2012 HR 배정표'!AN851)</x:f>
        <x:v>-</x:v>
      </x:c>
      <x:c r="AJ853" s="46" t="str">
        <x:f>IF(ISBLANK('2012 HR 배정표'!AN851)=TRUE,"-",IF(ISERROR((HLOOKUP($A$5,Prj_list!$O$6:$Z$7,2)*'2012 HR 배정표'!AO851)/HLOOKUP($A$5,Prj_list!$O$6:$Z$7,2))=TRUE,"-",(HLOOKUP($A$5,Prj_list!$O$6:$Z$7,2)*'2012 HR 배정표'!AO851)/HLOOKUP($A$5,Prj_list!$O$6:$Z$7,2)))</x:f>
        <x:v>-</x:v>
      </x:c>
      <x:c r="AK853" s="45" t="str">
        <x:f>IF(ISBLANK('2012 HR 배정표'!AP851)=TRUE,"-",'2012 HR 배정표'!AP851)</x:f>
        <x:v>-</x:v>
      </x:c>
      <x:c r="AL853" s="46" t="str">
        <x:f>IF(ISBLANK('2012 HR 배정표'!AP851)=TRUE,"-",IF(ISERROR((HLOOKUP($A$5,Prj_list!$O$6:$Z$7,2)*'2012 HR 배정표'!AQ851)/HLOOKUP($A$5,Prj_list!$O$6:$Z$7,2))=TRUE,"-",(HLOOKUP($A$5,Prj_list!$O$6:$Z$7,2)*'2012 HR 배정표'!AQ851)/HLOOKUP($A$5,Prj_list!$O$6:$Z$7,2)))</x:f>
        <x:v>-</x:v>
      </x:c>
      <x:c r="AM853" s="45" t="str">
        <x:f>IF(ISBLANK('2012 HR 배정표'!AR851)=TRUE,"-",'2012 HR 배정표'!AR851)</x:f>
        <x:v>-</x:v>
      </x:c>
      <x:c r="AN853" s="46" t="str">
        <x:f>IF(ISBLANK('2012 HR 배정표'!AR851)=TRUE,"-",IF(ISERROR((HLOOKUP($A$5,Prj_list!$O$6:$Z$7,2)*'2012 HR 배정표'!AS851)/HLOOKUP($A$5,Prj_list!$O$6:$Z$7,2))=TRUE,"-",(HLOOKUP($A$5,Prj_list!$O$6:$Z$7,2)*'2012 HR 배정표'!AS851)/HLOOKUP($A$5,Prj_list!$O$6:$Z$7,2)))</x:f>
        <x:v>-</x:v>
      </x:c>
      <x:c r="AO853" s="45" t="str">
        <x:f>IF(ISBLANK('2012 HR 배정표'!AT851)=TRUE,"-",'2012 HR 배정표'!AT851)</x:f>
        <x:v>-</x:v>
      </x:c>
      <x:c r="AP853" s="46" t="str">
        <x:f>IF(ISBLANK('2012 HR 배정표'!AT851)=TRUE,"-",IF(ISERROR((HLOOKUP($A$5,Prj_list!$O$6:$Z$7,2)*'2012 HR 배정표'!AU851)/HLOOKUP($A$5,Prj_list!$O$6:$Z$7,2))=TRUE,"-",(HLOOKUP($A$5,Prj_list!$O$6:$Z$7,2)*'2012 HR 배정표'!AU851)/HLOOKUP($A$5,Prj_list!$O$6:$Z$7,2)))</x:f>
        <x:v>-</x:v>
      </x:c>
      <x:c r="AQ853" s="45" t="str">
        <x:f>IF(ISBLANK('2012 HR 배정표'!AV851)=TRUE,"-",'2012 HR 배정표'!AV851)</x:f>
        <x:v>-</x:v>
      </x:c>
      <x:c r="AR853" s="46" t="str">
        <x:f>IF(ISBLANK('2012 HR 배정표'!AV851)=TRUE,"-",IF(ISERROR((HLOOKUP($A$5,Prj_list!$O$6:$Z$7,2)*'2012 HR 배정표'!AW851)/HLOOKUP($A$5,Prj_list!$O$6:$Z$7,2))=TRUE,"-",(HLOOKUP($A$5,Prj_list!$O$6:$Z$7,2)*'2012 HR 배정표'!AW851)/HLOOKUP($A$5,Prj_list!$O$6:$Z$7,2)))</x:f>
        <x:v>-</x:v>
      </x:c>
      <x:c r="AS853" s="45" t="str">
        <x:f>IF(ISBLANK('2012 HR 배정표'!AX851)=TRUE,"-",'2012 HR 배정표'!AX851)</x:f>
        <x:v>-</x:v>
      </x:c>
      <x:c r="AT853" s="46" t="str">
        <x:f>IF(ISBLANK('2012 HR 배정표'!AX851)=TRUE,"-",IF(ISERROR((HLOOKUP($A$5,Prj_list!$O$6:$Z$7,2)*'2012 HR 배정표'!AY851)/HLOOKUP($A$5,Prj_list!$O$6:$Z$7,2))=TRUE,"-",(HLOOKUP($A$5,Prj_list!$O$6:$Z$7,2)*'2012 HR 배정표'!AY851)/HLOOKUP($A$5,Prj_list!$O$6:$Z$7,2)))</x:f>
        <x:v>-</x:v>
      </x:c>
      <x:c r="AU853" s="45" t="str">
        <x:f>IF(ISBLANK('2012 HR 배정표'!AZ851)=TRUE,"-",'2012 HR 배정표'!AZ851)</x:f>
        <x:v>-</x:v>
      </x:c>
      <x:c r="AV853" s="46" t="str">
        <x:f>IF(ISBLANK('2012 HR 배정표'!AZ851)=TRUE,"-",IF(ISERROR((HLOOKUP($A$5,Prj_list!$O$6:$Z$7,2)*'2012 HR 배정표'!BA851)/HLOOKUP($A$5,Prj_list!$O$6:$Z$7,2))=TRUE,"-",(HLOOKUP($A$5,Prj_list!$O$6:$Z$7,2)*'2012 HR 배정표'!BA851)/HLOOKUP($A$5,Prj_list!$O$6:$Z$7,2)))</x:f>
        <x:v>-</x:v>
      </x:c>
      <x:c r="AW853" s="34" t="str">
        <x:f t="shared" si="26"/>
        <x:v/>
      </x:c>
      <x:c r="AX853" s="41">
        <x:f t="shared" si="27"/>
        <x:v>0</x:v>
      </x:c>
    </x:row>
    <x:row r="854" spans="1:50">
      <x:c r="A854" s="45" t="str">
        <x:f>IF(ISBLANK('2012 HR 배정표'!F852)=TRUE,"-",'2012 HR 배정표'!F852)</x:f>
        <x:v>-</x:v>
      </x:c>
      <x:c r="B854" s="46" t="str">
        <x:f>IF(ISBLANK('2012 HR 배정표'!F852)=TRUE,"-",IF(ISERROR((HLOOKUP($A$5,Prj_list!$O$6:$Z$7,2)*'2012 HR 배정표'!G852)/HLOOKUP($A$5,Prj_list!$O$6:$Z$7,2))=TRUE,"-",(HLOOKUP($A$5,Prj_list!$O$6:$Z$7,2)*'2012 HR 배정표'!G852)/HLOOKUP($A$5,Prj_list!$O$6:$Z$7,2)))</x:f>
        <x:v>-</x:v>
      </x:c>
      <x:c r="C854" s="45" t="str">
        <x:f>IF(ISBLANK('2012 HR 배정표'!H852)=TRUE,"-",'2012 HR 배정표'!H852)</x:f>
        <x:v>-</x:v>
      </x:c>
      <x:c r="D854" s="46" t="str">
        <x:f>IF(ISBLANK('2012 HR 배정표'!H852)=TRUE,"-",IF(ISERROR((HLOOKUP($A$5,Prj_list!$O$6:$Z$7,2)*'2012 HR 배정표'!I852)/HLOOKUP($A$5,Prj_list!$O$6:$Z$7,2))=TRUE,"-",(HLOOKUP($A$5,Prj_list!$O$6:$Z$7,2)*'2012 HR 배정표'!I852)/HLOOKUP($A$5,Prj_list!$O$6:$Z$7,2)))</x:f>
        <x:v>-</x:v>
      </x:c>
      <x:c r="E854" s="45" t="str">
        <x:f>IF(ISBLANK('2012 HR 배정표'!J852)=TRUE,"-",'2012 HR 배정표'!J852)</x:f>
        <x:v>-</x:v>
      </x:c>
      <x:c r="F854" s="46" t="str">
        <x:f>IF(ISBLANK('2012 HR 배정표'!J852)=TRUE,"-",IF(ISERROR((HLOOKUP($A$5,Prj_list!$O$6:$Z$7,2)*'2012 HR 배정표'!K852)/HLOOKUP($A$5,Prj_list!$O$6:$Z$7,2))=TRUE,"-",(HLOOKUP($A$5,Prj_list!$O$6:$Z$7,2)*'2012 HR 배정표'!K852)/HLOOKUP($A$5,Prj_list!$O$6:$Z$7,2)))</x:f>
        <x:v>-</x:v>
      </x:c>
      <x:c r="G854" s="45" t="str">
        <x:f>IF(ISBLANK('2012 HR 배정표'!L852)=TRUE,"-",'2012 HR 배정표'!L852)</x:f>
        <x:v>-</x:v>
      </x:c>
      <x:c r="H854" s="46" t="str">
        <x:f>IF(ISBLANK('2012 HR 배정표'!L852)=TRUE,"-",IF(ISERROR((HLOOKUP($A$5,Prj_list!$O$6:$Z$7,2)*'2012 HR 배정표'!M852)/HLOOKUP($A$5,Prj_list!$O$6:$Z$7,2))=TRUE,"-",(HLOOKUP($A$5,Prj_list!$O$6:$Z$7,2)*'2012 HR 배정표'!M852)/HLOOKUP($A$5,Prj_list!$O$6:$Z$7,2)))</x:f>
        <x:v>-</x:v>
      </x:c>
      <x:c r="I854" s="45" t="str">
        <x:f>IF(ISBLANK('2012 HR 배정표'!N852)=TRUE,"-",'2012 HR 배정표'!N852)</x:f>
        <x:v>-</x:v>
      </x:c>
      <x:c r="J854" s="46" t="str">
        <x:f>IF(ISBLANK('2012 HR 배정표'!N852)=TRUE,"-",IF(ISERROR((HLOOKUP($A$5,Prj_list!$O$6:$Z$7,2)*'2012 HR 배정표'!O852)/HLOOKUP($A$5,Prj_list!$O$6:$Z$7,2))=TRUE,"-",(HLOOKUP($A$5,Prj_list!$O$6:$Z$7,2)*'2012 HR 배정표'!O852)/HLOOKUP($A$5,Prj_list!$O$6:$Z$7,2)))</x:f>
        <x:v>-</x:v>
      </x:c>
      <x:c r="K854" s="45" t="str">
        <x:f>IF(ISBLANK('2012 HR 배정표'!P852)=TRUE,"-",'2012 HR 배정표'!P852)</x:f>
        <x:v>-</x:v>
      </x:c>
      <x:c r="L854" s="46" t="str">
        <x:f>IF(ISBLANK('2012 HR 배정표'!P852)=TRUE,"-",IF(ISERROR((HLOOKUP($A$5,Prj_list!$O$6:$Z$7,2)*'2012 HR 배정표'!Q852)/HLOOKUP($A$5,Prj_list!$O$6:$Z$7,2))=TRUE,"-",(HLOOKUP($A$5,Prj_list!$O$6:$Z$7,2)*'2012 HR 배정표'!Q852)/HLOOKUP($A$5,Prj_list!$O$6:$Z$7,2)))</x:f>
        <x:v>-</x:v>
      </x:c>
      <x:c r="M854" s="45" t="str">
        <x:f>IF(ISBLANK('2012 HR 배정표'!R852)=TRUE,"-",'2012 HR 배정표'!R852)</x:f>
        <x:v>-</x:v>
      </x:c>
      <x:c r="N854" s="46" t="str">
        <x:f>IF(ISBLANK('2012 HR 배정표'!R852)=TRUE,"-",IF(ISERROR((HLOOKUP($A$5,Prj_list!$O$6:$Z$7,2)*'2012 HR 배정표'!S852)/HLOOKUP($A$5,Prj_list!$O$6:$Z$7,2))=TRUE,"-",(HLOOKUP($A$5,Prj_list!$O$6:$Z$7,2)*'2012 HR 배정표'!S852)/HLOOKUP($A$5,Prj_list!$O$6:$Z$7,2)))</x:f>
        <x:v>-</x:v>
      </x:c>
      <x:c r="O854" s="45" t="str">
        <x:f>IF(ISBLANK('2012 HR 배정표'!T852)=TRUE,"-",'2012 HR 배정표'!T852)</x:f>
        <x:v>-</x:v>
      </x:c>
      <x:c r="P854" s="46" t="str">
        <x:f>IF(ISBLANK('2012 HR 배정표'!T852)=TRUE,"-",IF(ISERROR((HLOOKUP($A$5,Prj_list!$O$6:$Z$7,2)*'2012 HR 배정표'!U852)/HLOOKUP($A$5,Prj_list!$O$6:$Z$7,2))=TRUE,"-",(HLOOKUP($A$5,Prj_list!$O$6:$Z$7,2)*'2012 HR 배정표'!U852)/HLOOKUP($A$5,Prj_list!$O$6:$Z$7,2)))</x:f>
        <x:v>-</x:v>
      </x:c>
      <x:c r="Q854" s="45" t="str">
        <x:f>IF(ISBLANK('2012 HR 배정표'!V852)=TRUE,"-",'2012 HR 배정표'!V852)</x:f>
        <x:v>-</x:v>
      </x:c>
      <x:c r="R854" s="46" t="str">
        <x:f>IF(ISBLANK('2012 HR 배정표'!V852)=TRUE,"-",IF(ISERROR((HLOOKUP($A$5,Prj_list!$O$6:$Z$7,2)*'2012 HR 배정표'!W852)/HLOOKUP($A$5,Prj_list!$O$6:$Z$7,2))=TRUE,"-",(HLOOKUP($A$5,Prj_list!$O$6:$Z$7,2)*'2012 HR 배정표'!W852)/HLOOKUP($A$5,Prj_list!$O$6:$Z$7,2)))</x:f>
        <x:v>-</x:v>
      </x:c>
      <x:c r="S854" s="45" t="str">
        <x:f>IF(ISBLANK('2012 HR 배정표'!X852)=TRUE,"-",'2012 HR 배정표'!X852)</x:f>
        <x:v>-</x:v>
      </x:c>
      <x:c r="T854" s="46" t="str">
        <x:f>IF(ISBLANK('2012 HR 배정표'!X852)=TRUE,"-",IF(ISERROR((HLOOKUP($A$5,Prj_list!$O$6:$Z$7,2)*'2012 HR 배정표'!Y852)/HLOOKUP($A$5,Prj_list!$O$6:$Z$7,2))=TRUE,"-",(HLOOKUP($A$5,Prj_list!$O$6:$Z$7,2)*'2012 HR 배정표'!Y852)/HLOOKUP($A$5,Prj_list!$O$6:$Z$7,2)))</x:f>
        <x:v>-</x:v>
      </x:c>
      <x:c r="U854" s="45" t="str">
        <x:f>IF(ISBLANK('2012 HR 배정표'!Z852)=TRUE,"-",'2012 HR 배정표'!Z852)</x:f>
        <x:v>-</x:v>
      </x:c>
      <x:c r="V854" s="46" t="str">
        <x:f>IF(ISBLANK('2012 HR 배정표'!Z852)=TRUE,"-",IF(ISERROR((HLOOKUP($A$5,Prj_list!$O$6:$Z$7,2)*'2012 HR 배정표'!AA852)/HLOOKUP($A$5,Prj_list!$O$6:$Z$7,2))=TRUE,"-",(HLOOKUP($A$5,Prj_list!$O$6:$Z$7,2)*'2012 HR 배정표'!AA852)/HLOOKUP($A$5,Prj_list!$O$6:$Z$7,2)))</x:f>
        <x:v>-</x:v>
      </x:c>
      <x:c r="W854" s="45" t="str">
        <x:f>IF(ISBLANK('2012 HR 배정표'!AB852)=TRUE,"-",'2012 HR 배정표'!AB852)</x:f>
        <x:v>-</x:v>
      </x:c>
      <x:c r="X854" s="46" t="str">
        <x:f>IF(ISBLANK('2012 HR 배정표'!AB852)=TRUE,"-",IF(ISERROR((HLOOKUP($A$5,Prj_list!$O$6:$Z$7,2)*'2012 HR 배정표'!AC852)/HLOOKUP($A$5,Prj_list!$O$6:$Z$7,2))=TRUE,"-",(HLOOKUP($A$5,Prj_list!$O$6:$Z$7,2)*'2012 HR 배정표'!AC852)/HLOOKUP($A$5,Prj_list!$O$6:$Z$7,2)))</x:f>
        <x:v>-</x:v>
      </x:c>
      <x:c r="Y854" s="45" t="str">
        <x:f>IF(ISBLANK('2012 HR 배정표'!AD852)=TRUE,"-",'2012 HR 배정표'!AD852)</x:f>
        <x:v>-</x:v>
      </x:c>
      <x:c r="Z854" s="46" t="str">
        <x:f>IF(ISBLANK('2012 HR 배정표'!AD852)=TRUE,"-",IF(ISERROR((HLOOKUP($A$5,Prj_list!$O$6:$Z$7,2)*'2012 HR 배정표'!AE852)/HLOOKUP($A$5,Prj_list!$O$6:$Z$7,2))=TRUE,"-",(HLOOKUP($A$5,Prj_list!$O$6:$Z$7,2)*'2012 HR 배정표'!AE852)/HLOOKUP($A$5,Prj_list!$O$6:$Z$7,2)))</x:f>
        <x:v>-</x:v>
      </x:c>
      <x:c r="AA854" s="45" t="str">
        <x:f>IF(ISBLANK('2012 HR 배정표'!AF852)=TRUE,"-",'2012 HR 배정표'!AF852)</x:f>
        <x:v>-</x:v>
      </x:c>
      <x:c r="AB854" s="46" t="str">
        <x:f>IF(ISBLANK('2012 HR 배정표'!AF852)=TRUE,"-",IF(ISERROR((HLOOKUP($A$5,Prj_list!$O$6:$Z$7,2)*'2012 HR 배정표'!AG852)/HLOOKUP($A$5,Prj_list!$O$6:$Z$7,2))=TRUE,"-",(HLOOKUP($A$5,Prj_list!$O$6:$Z$7,2)*'2012 HR 배정표'!AG852)/HLOOKUP($A$5,Prj_list!$O$6:$Z$7,2)))</x:f>
        <x:v>-</x:v>
      </x:c>
      <x:c r="AC854" s="45" t="str">
        <x:f>IF(ISBLANK('2012 HR 배정표'!AH852)=TRUE,"-",'2012 HR 배정표'!AH852)</x:f>
        <x:v>-</x:v>
      </x:c>
      <x:c r="AD854" s="46" t="str">
        <x:f>IF(ISBLANK('2012 HR 배정표'!AH852)=TRUE,"-",IF(ISERROR((HLOOKUP($A$5,Prj_list!$O$6:$Z$7,2)*'2012 HR 배정표'!AI852)/HLOOKUP($A$5,Prj_list!$O$6:$Z$7,2))=TRUE,"-",(HLOOKUP($A$5,Prj_list!$O$6:$Z$7,2)*'2012 HR 배정표'!AI852)/HLOOKUP($A$5,Prj_list!$O$6:$Z$7,2)))</x:f>
        <x:v>-</x:v>
      </x:c>
      <x:c r="AE854" s="45" t="str">
        <x:f>IF(ISBLANK('2012 HR 배정표'!AJ852)=TRUE,"-",'2012 HR 배정표'!AJ852)</x:f>
        <x:v>-</x:v>
      </x:c>
      <x:c r="AF854" s="46" t="str">
        <x:f>IF(ISBLANK('2012 HR 배정표'!AJ852)=TRUE,"-",IF(ISERROR((HLOOKUP($A$5,Prj_list!$O$6:$Z$7,2)*'2012 HR 배정표'!AK852)/HLOOKUP($A$5,Prj_list!$O$6:$Z$7,2))=TRUE,"-",(HLOOKUP($A$5,Prj_list!$O$6:$Z$7,2)*'2012 HR 배정표'!AK852)/HLOOKUP($A$5,Prj_list!$O$6:$Z$7,2)))</x:f>
        <x:v>-</x:v>
      </x:c>
      <x:c r="AG854" s="45" t="str">
        <x:f>IF(ISBLANK('2012 HR 배정표'!AL852)=TRUE,"-",'2012 HR 배정표'!AL852)</x:f>
        <x:v>-</x:v>
      </x:c>
      <x:c r="AH854" s="46" t="str">
        <x:f>IF(ISBLANK('2012 HR 배정표'!AL852)=TRUE,"-",IF(ISERROR((HLOOKUP($A$5,Prj_list!$O$6:$Z$7,2)*'2012 HR 배정표'!AM852)/HLOOKUP($A$5,Prj_list!$O$6:$Z$7,2))=TRUE,"-",(HLOOKUP($A$5,Prj_list!$O$6:$Z$7,2)*'2012 HR 배정표'!AM852)/HLOOKUP($A$5,Prj_list!$O$6:$Z$7,2)))</x:f>
        <x:v>-</x:v>
      </x:c>
      <x:c r="AI854" s="45" t="str">
        <x:f>IF(ISBLANK('2012 HR 배정표'!AN852)=TRUE,"-",'2012 HR 배정표'!AN852)</x:f>
        <x:v>-</x:v>
      </x:c>
      <x:c r="AJ854" s="46" t="str">
        <x:f>IF(ISBLANK('2012 HR 배정표'!AN852)=TRUE,"-",IF(ISERROR((HLOOKUP($A$5,Prj_list!$O$6:$Z$7,2)*'2012 HR 배정표'!AO852)/HLOOKUP($A$5,Prj_list!$O$6:$Z$7,2))=TRUE,"-",(HLOOKUP($A$5,Prj_list!$O$6:$Z$7,2)*'2012 HR 배정표'!AO852)/HLOOKUP($A$5,Prj_list!$O$6:$Z$7,2)))</x:f>
        <x:v>-</x:v>
      </x:c>
      <x:c r="AK854" s="45" t="str">
        <x:f>IF(ISBLANK('2012 HR 배정표'!AP852)=TRUE,"-",'2012 HR 배정표'!AP852)</x:f>
        <x:v>-</x:v>
      </x:c>
      <x:c r="AL854" s="46" t="str">
        <x:f>IF(ISBLANK('2012 HR 배정표'!AP852)=TRUE,"-",IF(ISERROR((HLOOKUP($A$5,Prj_list!$O$6:$Z$7,2)*'2012 HR 배정표'!AQ852)/HLOOKUP($A$5,Prj_list!$O$6:$Z$7,2))=TRUE,"-",(HLOOKUP($A$5,Prj_list!$O$6:$Z$7,2)*'2012 HR 배정표'!AQ852)/HLOOKUP($A$5,Prj_list!$O$6:$Z$7,2)))</x:f>
        <x:v>-</x:v>
      </x:c>
      <x:c r="AM854" s="45" t="str">
        <x:f>IF(ISBLANK('2012 HR 배정표'!AR852)=TRUE,"-",'2012 HR 배정표'!AR852)</x:f>
        <x:v>-</x:v>
      </x:c>
      <x:c r="AN854" s="46" t="str">
        <x:f>IF(ISBLANK('2012 HR 배정표'!AR852)=TRUE,"-",IF(ISERROR((HLOOKUP($A$5,Prj_list!$O$6:$Z$7,2)*'2012 HR 배정표'!AS852)/HLOOKUP($A$5,Prj_list!$O$6:$Z$7,2))=TRUE,"-",(HLOOKUP($A$5,Prj_list!$O$6:$Z$7,2)*'2012 HR 배정표'!AS852)/HLOOKUP($A$5,Prj_list!$O$6:$Z$7,2)))</x:f>
        <x:v>-</x:v>
      </x:c>
      <x:c r="AO854" s="45" t="str">
        <x:f>IF(ISBLANK('2012 HR 배정표'!AT852)=TRUE,"-",'2012 HR 배정표'!AT852)</x:f>
        <x:v>-</x:v>
      </x:c>
      <x:c r="AP854" s="46" t="str">
        <x:f>IF(ISBLANK('2012 HR 배정표'!AT852)=TRUE,"-",IF(ISERROR((HLOOKUP($A$5,Prj_list!$O$6:$Z$7,2)*'2012 HR 배정표'!AU852)/HLOOKUP($A$5,Prj_list!$O$6:$Z$7,2))=TRUE,"-",(HLOOKUP($A$5,Prj_list!$O$6:$Z$7,2)*'2012 HR 배정표'!AU852)/HLOOKUP($A$5,Prj_list!$O$6:$Z$7,2)))</x:f>
        <x:v>-</x:v>
      </x:c>
      <x:c r="AQ854" s="45" t="str">
        <x:f>IF(ISBLANK('2012 HR 배정표'!AV852)=TRUE,"-",'2012 HR 배정표'!AV852)</x:f>
        <x:v>-</x:v>
      </x:c>
      <x:c r="AR854" s="46" t="str">
        <x:f>IF(ISBLANK('2012 HR 배정표'!AV852)=TRUE,"-",IF(ISERROR((HLOOKUP($A$5,Prj_list!$O$6:$Z$7,2)*'2012 HR 배정표'!AW852)/HLOOKUP($A$5,Prj_list!$O$6:$Z$7,2))=TRUE,"-",(HLOOKUP($A$5,Prj_list!$O$6:$Z$7,2)*'2012 HR 배정표'!AW852)/HLOOKUP($A$5,Prj_list!$O$6:$Z$7,2)))</x:f>
        <x:v>-</x:v>
      </x:c>
      <x:c r="AS854" s="45" t="str">
        <x:f>IF(ISBLANK('2012 HR 배정표'!AX852)=TRUE,"-",'2012 HR 배정표'!AX852)</x:f>
        <x:v>-</x:v>
      </x:c>
      <x:c r="AT854" s="46" t="str">
        <x:f>IF(ISBLANK('2012 HR 배정표'!AX852)=TRUE,"-",IF(ISERROR((HLOOKUP($A$5,Prj_list!$O$6:$Z$7,2)*'2012 HR 배정표'!AY852)/HLOOKUP($A$5,Prj_list!$O$6:$Z$7,2))=TRUE,"-",(HLOOKUP($A$5,Prj_list!$O$6:$Z$7,2)*'2012 HR 배정표'!AY852)/HLOOKUP($A$5,Prj_list!$O$6:$Z$7,2)))</x:f>
        <x:v>-</x:v>
      </x:c>
      <x:c r="AU854" s="45" t="str">
        <x:f>IF(ISBLANK('2012 HR 배정표'!AZ852)=TRUE,"-",'2012 HR 배정표'!AZ852)</x:f>
        <x:v>-</x:v>
      </x:c>
      <x:c r="AV854" s="46" t="str">
        <x:f>IF(ISBLANK('2012 HR 배정표'!AZ852)=TRUE,"-",IF(ISERROR((HLOOKUP($A$5,Prj_list!$O$6:$Z$7,2)*'2012 HR 배정표'!BA852)/HLOOKUP($A$5,Prj_list!$O$6:$Z$7,2))=TRUE,"-",(HLOOKUP($A$5,Prj_list!$O$6:$Z$7,2)*'2012 HR 배정표'!BA852)/HLOOKUP($A$5,Prj_list!$O$6:$Z$7,2)))</x:f>
        <x:v>-</x:v>
      </x:c>
      <x:c r="AW854" s="34" t="str">
        <x:f t="shared" si="26"/>
        <x:v/>
      </x:c>
      <x:c r="AX854" s="41">
        <x:f t="shared" si="27"/>
        <x:v>0</x:v>
      </x:c>
    </x:row>
    <x:row r="855" spans="1:50">
      <x:c r="A855" s="45" t="str">
        <x:f>IF(ISBLANK('2012 HR 배정표'!F853)=TRUE,"-",'2012 HR 배정표'!F853)</x:f>
        <x:v>-</x:v>
      </x:c>
      <x:c r="B855" s="46" t="str">
        <x:f>IF(ISBLANK('2012 HR 배정표'!F853)=TRUE,"-",IF(ISERROR((HLOOKUP($A$5,Prj_list!$O$6:$Z$7,2)*'2012 HR 배정표'!G853)/HLOOKUP($A$5,Prj_list!$O$6:$Z$7,2))=TRUE,"-",(HLOOKUP($A$5,Prj_list!$O$6:$Z$7,2)*'2012 HR 배정표'!G853)/HLOOKUP($A$5,Prj_list!$O$6:$Z$7,2)))</x:f>
        <x:v>-</x:v>
      </x:c>
      <x:c r="C855" s="45" t="str">
        <x:f>IF(ISBLANK('2012 HR 배정표'!H853)=TRUE,"-",'2012 HR 배정표'!H853)</x:f>
        <x:v>-</x:v>
      </x:c>
      <x:c r="D855" s="46" t="str">
        <x:f>IF(ISBLANK('2012 HR 배정표'!H853)=TRUE,"-",IF(ISERROR((HLOOKUP($A$5,Prj_list!$O$6:$Z$7,2)*'2012 HR 배정표'!I853)/HLOOKUP($A$5,Prj_list!$O$6:$Z$7,2))=TRUE,"-",(HLOOKUP($A$5,Prj_list!$O$6:$Z$7,2)*'2012 HR 배정표'!I853)/HLOOKUP($A$5,Prj_list!$O$6:$Z$7,2)))</x:f>
        <x:v>-</x:v>
      </x:c>
      <x:c r="E855" s="45" t="str">
        <x:f>IF(ISBLANK('2012 HR 배정표'!J853)=TRUE,"-",'2012 HR 배정표'!J853)</x:f>
        <x:v>-</x:v>
      </x:c>
      <x:c r="F855" s="46" t="str">
        <x:f>IF(ISBLANK('2012 HR 배정표'!J853)=TRUE,"-",IF(ISERROR((HLOOKUP($A$5,Prj_list!$O$6:$Z$7,2)*'2012 HR 배정표'!K853)/HLOOKUP($A$5,Prj_list!$O$6:$Z$7,2))=TRUE,"-",(HLOOKUP($A$5,Prj_list!$O$6:$Z$7,2)*'2012 HR 배정표'!K853)/HLOOKUP($A$5,Prj_list!$O$6:$Z$7,2)))</x:f>
        <x:v>-</x:v>
      </x:c>
      <x:c r="G855" s="45" t="str">
        <x:f>IF(ISBLANK('2012 HR 배정표'!L853)=TRUE,"-",'2012 HR 배정표'!L853)</x:f>
        <x:v>-</x:v>
      </x:c>
      <x:c r="H855" s="46" t="str">
        <x:f>IF(ISBLANK('2012 HR 배정표'!L853)=TRUE,"-",IF(ISERROR((HLOOKUP($A$5,Prj_list!$O$6:$Z$7,2)*'2012 HR 배정표'!M853)/HLOOKUP($A$5,Prj_list!$O$6:$Z$7,2))=TRUE,"-",(HLOOKUP($A$5,Prj_list!$O$6:$Z$7,2)*'2012 HR 배정표'!M853)/HLOOKUP($A$5,Prj_list!$O$6:$Z$7,2)))</x:f>
        <x:v>-</x:v>
      </x:c>
      <x:c r="I855" s="45" t="str">
        <x:f>IF(ISBLANK('2012 HR 배정표'!N853)=TRUE,"-",'2012 HR 배정표'!N853)</x:f>
        <x:v>-</x:v>
      </x:c>
      <x:c r="J855" s="46" t="str">
        <x:f>IF(ISBLANK('2012 HR 배정표'!N853)=TRUE,"-",IF(ISERROR((HLOOKUP($A$5,Prj_list!$O$6:$Z$7,2)*'2012 HR 배정표'!O853)/HLOOKUP($A$5,Prj_list!$O$6:$Z$7,2))=TRUE,"-",(HLOOKUP($A$5,Prj_list!$O$6:$Z$7,2)*'2012 HR 배정표'!O853)/HLOOKUP($A$5,Prj_list!$O$6:$Z$7,2)))</x:f>
        <x:v>-</x:v>
      </x:c>
      <x:c r="K855" s="45" t="str">
        <x:f>IF(ISBLANK('2012 HR 배정표'!P853)=TRUE,"-",'2012 HR 배정표'!P853)</x:f>
        <x:v>-</x:v>
      </x:c>
      <x:c r="L855" s="46" t="str">
        <x:f>IF(ISBLANK('2012 HR 배정표'!P853)=TRUE,"-",IF(ISERROR((HLOOKUP($A$5,Prj_list!$O$6:$Z$7,2)*'2012 HR 배정표'!Q853)/HLOOKUP($A$5,Prj_list!$O$6:$Z$7,2))=TRUE,"-",(HLOOKUP($A$5,Prj_list!$O$6:$Z$7,2)*'2012 HR 배정표'!Q853)/HLOOKUP($A$5,Prj_list!$O$6:$Z$7,2)))</x:f>
        <x:v>-</x:v>
      </x:c>
      <x:c r="M855" s="45" t="str">
        <x:f>IF(ISBLANK('2012 HR 배정표'!R853)=TRUE,"-",'2012 HR 배정표'!R853)</x:f>
        <x:v>-</x:v>
      </x:c>
      <x:c r="N855" s="46" t="str">
        <x:f>IF(ISBLANK('2012 HR 배정표'!R853)=TRUE,"-",IF(ISERROR((HLOOKUP($A$5,Prj_list!$O$6:$Z$7,2)*'2012 HR 배정표'!S853)/HLOOKUP($A$5,Prj_list!$O$6:$Z$7,2))=TRUE,"-",(HLOOKUP($A$5,Prj_list!$O$6:$Z$7,2)*'2012 HR 배정표'!S853)/HLOOKUP($A$5,Prj_list!$O$6:$Z$7,2)))</x:f>
        <x:v>-</x:v>
      </x:c>
      <x:c r="O855" s="45" t="str">
        <x:f>IF(ISBLANK('2012 HR 배정표'!T853)=TRUE,"-",'2012 HR 배정표'!T853)</x:f>
        <x:v>-</x:v>
      </x:c>
      <x:c r="P855" s="46" t="str">
        <x:f>IF(ISBLANK('2012 HR 배정표'!T853)=TRUE,"-",IF(ISERROR((HLOOKUP($A$5,Prj_list!$O$6:$Z$7,2)*'2012 HR 배정표'!U853)/HLOOKUP($A$5,Prj_list!$O$6:$Z$7,2))=TRUE,"-",(HLOOKUP($A$5,Prj_list!$O$6:$Z$7,2)*'2012 HR 배정표'!U853)/HLOOKUP($A$5,Prj_list!$O$6:$Z$7,2)))</x:f>
        <x:v>-</x:v>
      </x:c>
      <x:c r="Q855" s="45" t="str">
        <x:f>IF(ISBLANK('2012 HR 배정표'!V853)=TRUE,"-",'2012 HR 배정표'!V853)</x:f>
        <x:v>-</x:v>
      </x:c>
      <x:c r="R855" s="46" t="str">
        <x:f>IF(ISBLANK('2012 HR 배정표'!V853)=TRUE,"-",IF(ISERROR((HLOOKUP($A$5,Prj_list!$O$6:$Z$7,2)*'2012 HR 배정표'!W853)/HLOOKUP($A$5,Prj_list!$O$6:$Z$7,2))=TRUE,"-",(HLOOKUP($A$5,Prj_list!$O$6:$Z$7,2)*'2012 HR 배정표'!W853)/HLOOKUP($A$5,Prj_list!$O$6:$Z$7,2)))</x:f>
        <x:v>-</x:v>
      </x:c>
      <x:c r="S855" s="45" t="str">
        <x:f>IF(ISBLANK('2012 HR 배정표'!X853)=TRUE,"-",'2012 HR 배정표'!X853)</x:f>
        <x:v>-</x:v>
      </x:c>
      <x:c r="T855" s="46" t="str">
        <x:f>IF(ISBLANK('2012 HR 배정표'!X853)=TRUE,"-",IF(ISERROR((HLOOKUP($A$5,Prj_list!$O$6:$Z$7,2)*'2012 HR 배정표'!Y853)/HLOOKUP($A$5,Prj_list!$O$6:$Z$7,2))=TRUE,"-",(HLOOKUP($A$5,Prj_list!$O$6:$Z$7,2)*'2012 HR 배정표'!Y853)/HLOOKUP($A$5,Prj_list!$O$6:$Z$7,2)))</x:f>
        <x:v>-</x:v>
      </x:c>
      <x:c r="U855" s="45" t="str">
        <x:f>IF(ISBLANK('2012 HR 배정표'!Z853)=TRUE,"-",'2012 HR 배정표'!Z853)</x:f>
        <x:v>-</x:v>
      </x:c>
      <x:c r="V855" s="46" t="str">
        <x:f>IF(ISBLANK('2012 HR 배정표'!Z853)=TRUE,"-",IF(ISERROR((HLOOKUP($A$5,Prj_list!$O$6:$Z$7,2)*'2012 HR 배정표'!AA853)/HLOOKUP($A$5,Prj_list!$O$6:$Z$7,2))=TRUE,"-",(HLOOKUP($A$5,Prj_list!$O$6:$Z$7,2)*'2012 HR 배정표'!AA853)/HLOOKUP($A$5,Prj_list!$O$6:$Z$7,2)))</x:f>
        <x:v>-</x:v>
      </x:c>
      <x:c r="W855" s="45" t="str">
        <x:f>IF(ISBLANK('2012 HR 배정표'!AB853)=TRUE,"-",'2012 HR 배정표'!AB853)</x:f>
        <x:v>-</x:v>
      </x:c>
      <x:c r="X855" s="46" t="str">
        <x:f>IF(ISBLANK('2012 HR 배정표'!AB853)=TRUE,"-",IF(ISERROR((HLOOKUP($A$5,Prj_list!$O$6:$Z$7,2)*'2012 HR 배정표'!AC853)/HLOOKUP($A$5,Prj_list!$O$6:$Z$7,2))=TRUE,"-",(HLOOKUP($A$5,Prj_list!$O$6:$Z$7,2)*'2012 HR 배정표'!AC853)/HLOOKUP($A$5,Prj_list!$O$6:$Z$7,2)))</x:f>
        <x:v>-</x:v>
      </x:c>
      <x:c r="Y855" s="45" t="str">
        <x:f>IF(ISBLANK('2012 HR 배정표'!AD853)=TRUE,"-",'2012 HR 배정표'!AD853)</x:f>
        <x:v>-</x:v>
      </x:c>
      <x:c r="Z855" s="46" t="str">
        <x:f>IF(ISBLANK('2012 HR 배정표'!AD853)=TRUE,"-",IF(ISERROR((HLOOKUP($A$5,Prj_list!$O$6:$Z$7,2)*'2012 HR 배정표'!AE853)/HLOOKUP($A$5,Prj_list!$O$6:$Z$7,2))=TRUE,"-",(HLOOKUP($A$5,Prj_list!$O$6:$Z$7,2)*'2012 HR 배정표'!AE853)/HLOOKUP($A$5,Prj_list!$O$6:$Z$7,2)))</x:f>
        <x:v>-</x:v>
      </x:c>
      <x:c r="AA855" s="45" t="str">
        <x:f>IF(ISBLANK('2012 HR 배정표'!AF853)=TRUE,"-",'2012 HR 배정표'!AF853)</x:f>
        <x:v>-</x:v>
      </x:c>
      <x:c r="AB855" s="46" t="str">
        <x:f>IF(ISBLANK('2012 HR 배정표'!AF853)=TRUE,"-",IF(ISERROR((HLOOKUP($A$5,Prj_list!$O$6:$Z$7,2)*'2012 HR 배정표'!AG853)/HLOOKUP($A$5,Prj_list!$O$6:$Z$7,2))=TRUE,"-",(HLOOKUP($A$5,Prj_list!$O$6:$Z$7,2)*'2012 HR 배정표'!AG853)/HLOOKUP($A$5,Prj_list!$O$6:$Z$7,2)))</x:f>
        <x:v>-</x:v>
      </x:c>
      <x:c r="AC855" s="45" t="str">
        <x:f>IF(ISBLANK('2012 HR 배정표'!AH853)=TRUE,"-",'2012 HR 배정표'!AH853)</x:f>
        <x:v>-</x:v>
      </x:c>
      <x:c r="AD855" s="46" t="str">
        <x:f>IF(ISBLANK('2012 HR 배정표'!AH853)=TRUE,"-",IF(ISERROR((HLOOKUP($A$5,Prj_list!$O$6:$Z$7,2)*'2012 HR 배정표'!AI853)/HLOOKUP($A$5,Prj_list!$O$6:$Z$7,2))=TRUE,"-",(HLOOKUP($A$5,Prj_list!$O$6:$Z$7,2)*'2012 HR 배정표'!AI853)/HLOOKUP($A$5,Prj_list!$O$6:$Z$7,2)))</x:f>
        <x:v>-</x:v>
      </x:c>
      <x:c r="AE855" s="45" t="str">
        <x:f>IF(ISBLANK('2012 HR 배정표'!AJ853)=TRUE,"-",'2012 HR 배정표'!AJ853)</x:f>
        <x:v>-</x:v>
      </x:c>
      <x:c r="AF855" s="46" t="str">
        <x:f>IF(ISBLANK('2012 HR 배정표'!AJ853)=TRUE,"-",IF(ISERROR((HLOOKUP($A$5,Prj_list!$O$6:$Z$7,2)*'2012 HR 배정표'!AK853)/HLOOKUP($A$5,Prj_list!$O$6:$Z$7,2))=TRUE,"-",(HLOOKUP($A$5,Prj_list!$O$6:$Z$7,2)*'2012 HR 배정표'!AK853)/HLOOKUP($A$5,Prj_list!$O$6:$Z$7,2)))</x:f>
        <x:v>-</x:v>
      </x:c>
      <x:c r="AG855" s="45" t="str">
        <x:f>IF(ISBLANK('2012 HR 배정표'!AL853)=TRUE,"-",'2012 HR 배정표'!AL853)</x:f>
        <x:v>-</x:v>
      </x:c>
      <x:c r="AH855" s="46" t="str">
        <x:f>IF(ISBLANK('2012 HR 배정표'!AL853)=TRUE,"-",IF(ISERROR((HLOOKUP($A$5,Prj_list!$O$6:$Z$7,2)*'2012 HR 배정표'!AM853)/HLOOKUP($A$5,Prj_list!$O$6:$Z$7,2))=TRUE,"-",(HLOOKUP($A$5,Prj_list!$O$6:$Z$7,2)*'2012 HR 배정표'!AM853)/HLOOKUP($A$5,Prj_list!$O$6:$Z$7,2)))</x:f>
        <x:v>-</x:v>
      </x:c>
      <x:c r="AI855" s="45" t="str">
        <x:f>IF(ISBLANK('2012 HR 배정표'!AN853)=TRUE,"-",'2012 HR 배정표'!AN853)</x:f>
        <x:v>-</x:v>
      </x:c>
      <x:c r="AJ855" s="46" t="str">
        <x:f>IF(ISBLANK('2012 HR 배정표'!AN853)=TRUE,"-",IF(ISERROR((HLOOKUP($A$5,Prj_list!$O$6:$Z$7,2)*'2012 HR 배정표'!AO853)/HLOOKUP($A$5,Prj_list!$O$6:$Z$7,2))=TRUE,"-",(HLOOKUP($A$5,Prj_list!$O$6:$Z$7,2)*'2012 HR 배정표'!AO853)/HLOOKUP($A$5,Prj_list!$O$6:$Z$7,2)))</x:f>
        <x:v>-</x:v>
      </x:c>
      <x:c r="AK855" s="45" t="str">
        <x:f>IF(ISBLANK('2012 HR 배정표'!AP853)=TRUE,"-",'2012 HR 배정표'!AP853)</x:f>
        <x:v>-</x:v>
      </x:c>
      <x:c r="AL855" s="46" t="str">
        <x:f>IF(ISBLANK('2012 HR 배정표'!AP853)=TRUE,"-",IF(ISERROR((HLOOKUP($A$5,Prj_list!$O$6:$Z$7,2)*'2012 HR 배정표'!AQ853)/HLOOKUP($A$5,Prj_list!$O$6:$Z$7,2))=TRUE,"-",(HLOOKUP($A$5,Prj_list!$O$6:$Z$7,2)*'2012 HR 배정표'!AQ853)/HLOOKUP($A$5,Prj_list!$O$6:$Z$7,2)))</x:f>
        <x:v>-</x:v>
      </x:c>
      <x:c r="AM855" s="45" t="str">
        <x:f>IF(ISBLANK('2012 HR 배정표'!AR853)=TRUE,"-",'2012 HR 배정표'!AR853)</x:f>
        <x:v>-</x:v>
      </x:c>
      <x:c r="AN855" s="46" t="str">
        <x:f>IF(ISBLANK('2012 HR 배정표'!AR853)=TRUE,"-",IF(ISERROR((HLOOKUP($A$5,Prj_list!$O$6:$Z$7,2)*'2012 HR 배정표'!AS853)/HLOOKUP($A$5,Prj_list!$O$6:$Z$7,2))=TRUE,"-",(HLOOKUP($A$5,Prj_list!$O$6:$Z$7,2)*'2012 HR 배정표'!AS853)/HLOOKUP($A$5,Prj_list!$O$6:$Z$7,2)))</x:f>
        <x:v>-</x:v>
      </x:c>
      <x:c r="AO855" s="45" t="str">
        <x:f>IF(ISBLANK('2012 HR 배정표'!AT853)=TRUE,"-",'2012 HR 배정표'!AT853)</x:f>
        <x:v>-</x:v>
      </x:c>
      <x:c r="AP855" s="46" t="str">
        <x:f>IF(ISBLANK('2012 HR 배정표'!AT853)=TRUE,"-",IF(ISERROR((HLOOKUP($A$5,Prj_list!$O$6:$Z$7,2)*'2012 HR 배정표'!AU853)/HLOOKUP($A$5,Prj_list!$O$6:$Z$7,2))=TRUE,"-",(HLOOKUP($A$5,Prj_list!$O$6:$Z$7,2)*'2012 HR 배정표'!AU853)/HLOOKUP($A$5,Prj_list!$O$6:$Z$7,2)))</x:f>
        <x:v>-</x:v>
      </x:c>
      <x:c r="AQ855" s="45" t="str">
        <x:f>IF(ISBLANK('2012 HR 배정표'!AV853)=TRUE,"-",'2012 HR 배정표'!AV853)</x:f>
        <x:v>-</x:v>
      </x:c>
      <x:c r="AR855" s="46" t="str">
        <x:f>IF(ISBLANK('2012 HR 배정표'!AV853)=TRUE,"-",IF(ISERROR((HLOOKUP($A$5,Prj_list!$O$6:$Z$7,2)*'2012 HR 배정표'!AW853)/HLOOKUP($A$5,Prj_list!$O$6:$Z$7,2))=TRUE,"-",(HLOOKUP($A$5,Prj_list!$O$6:$Z$7,2)*'2012 HR 배정표'!AW853)/HLOOKUP($A$5,Prj_list!$O$6:$Z$7,2)))</x:f>
        <x:v>-</x:v>
      </x:c>
      <x:c r="AS855" s="45" t="str">
        <x:f>IF(ISBLANK('2012 HR 배정표'!AX853)=TRUE,"-",'2012 HR 배정표'!AX853)</x:f>
        <x:v>-</x:v>
      </x:c>
      <x:c r="AT855" s="46" t="str">
        <x:f>IF(ISBLANK('2012 HR 배정표'!AX853)=TRUE,"-",IF(ISERROR((HLOOKUP($A$5,Prj_list!$O$6:$Z$7,2)*'2012 HR 배정표'!AY853)/HLOOKUP($A$5,Prj_list!$O$6:$Z$7,2))=TRUE,"-",(HLOOKUP($A$5,Prj_list!$O$6:$Z$7,2)*'2012 HR 배정표'!AY853)/HLOOKUP($A$5,Prj_list!$O$6:$Z$7,2)))</x:f>
        <x:v>-</x:v>
      </x:c>
      <x:c r="AU855" s="45" t="str">
        <x:f>IF(ISBLANK('2012 HR 배정표'!AZ853)=TRUE,"-",'2012 HR 배정표'!AZ853)</x:f>
        <x:v>-</x:v>
      </x:c>
      <x:c r="AV855" s="46" t="str">
        <x:f>IF(ISBLANK('2012 HR 배정표'!AZ853)=TRUE,"-",IF(ISERROR((HLOOKUP($A$5,Prj_list!$O$6:$Z$7,2)*'2012 HR 배정표'!BA853)/HLOOKUP($A$5,Prj_list!$O$6:$Z$7,2))=TRUE,"-",(HLOOKUP($A$5,Prj_list!$O$6:$Z$7,2)*'2012 HR 배정표'!BA853)/HLOOKUP($A$5,Prj_list!$O$6:$Z$7,2)))</x:f>
        <x:v>-</x:v>
      </x:c>
      <x:c r="AW855" s="34" t="str">
        <x:f t="shared" si="26"/>
        <x:v/>
      </x:c>
      <x:c r="AX855" s="41">
        <x:f t="shared" si="27"/>
        <x:v>0</x:v>
      </x:c>
    </x:row>
    <x:row r="856" spans="1:50">
      <x:c r="A856" s="45" t="str">
        <x:f>IF(ISBLANK('2012 HR 배정표'!F854)=TRUE,"-",'2012 HR 배정표'!F854)</x:f>
        <x:v>-</x:v>
      </x:c>
      <x:c r="B856" s="46" t="str">
        <x:f>IF(ISBLANK('2012 HR 배정표'!F854)=TRUE,"-",IF(ISERROR((HLOOKUP($A$5,Prj_list!$O$6:$Z$7,2)*'2012 HR 배정표'!G854)/HLOOKUP($A$5,Prj_list!$O$6:$Z$7,2))=TRUE,"-",(HLOOKUP($A$5,Prj_list!$O$6:$Z$7,2)*'2012 HR 배정표'!G854)/HLOOKUP($A$5,Prj_list!$O$6:$Z$7,2)))</x:f>
        <x:v>-</x:v>
      </x:c>
      <x:c r="C856" s="45" t="str">
        <x:f>IF(ISBLANK('2012 HR 배정표'!H854)=TRUE,"-",'2012 HR 배정표'!H854)</x:f>
        <x:v>-</x:v>
      </x:c>
      <x:c r="D856" s="46" t="str">
        <x:f>IF(ISBLANK('2012 HR 배정표'!H854)=TRUE,"-",IF(ISERROR((HLOOKUP($A$5,Prj_list!$O$6:$Z$7,2)*'2012 HR 배정표'!I854)/HLOOKUP($A$5,Prj_list!$O$6:$Z$7,2))=TRUE,"-",(HLOOKUP($A$5,Prj_list!$O$6:$Z$7,2)*'2012 HR 배정표'!I854)/HLOOKUP($A$5,Prj_list!$O$6:$Z$7,2)))</x:f>
        <x:v>-</x:v>
      </x:c>
      <x:c r="E856" s="45" t="str">
        <x:f>IF(ISBLANK('2012 HR 배정표'!J854)=TRUE,"-",'2012 HR 배정표'!J854)</x:f>
        <x:v>-</x:v>
      </x:c>
      <x:c r="F856" s="46" t="str">
        <x:f>IF(ISBLANK('2012 HR 배정표'!J854)=TRUE,"-",IF(ISERROR((HLOOKUP($A$5,Prj_list!$O$6:$Z$7,2)*'2012 HR 배정표'!K854)/HLOOKUP($A$5,Prj_list!$O$6:$Z$7,2))=TRUE,"-",(HLOOKUP($A$5,Prj_list!$O$6:$Z$7,2)*'2012 HR 배정표'!K854)/HLOOKUP($A$5,Prj_list!$O$6:$Z$7,2)))</x:f>
        <x:v>-</x:v>
      </x:c>
      <x:c r="G856" s="45" t="str">
        <x:f>IF(ISBLANK('2012 HR 배정표'!L854)=TRUE,"-",'2012 HR 배정표'!L854)</x:f>
        <x:v>-</x:v>
      </x:c>
      <x:c r="H856" s="46" t="str">
        <x:f>IF(ISBLANK('2012 HR 배정표'!L854)=TRUE,"-",IF(ISERROR((HLOOKUP($A$5,Prj_list!$O$6:$Z$7,2)*'2012 HR 배정표'!M854)/HLOOKUP($A$5,Prj_list!$O$6:$Z$7,2))=TRUE,"-",(HLOOKUP($A$5,Prj_list!$O$6:$Z$7,2)*'2012 HR 배정표'!M854)/HLOOKUP($A$5,Prj_list!$O$6:$Z$7,2)))</x:f>
        <x:v>-</x:v>
      </x:c>
      <x:c r="I856" s="45" t="str">
        <x:f>IF(ISBLANK('2012 HR 배정표'!N854)=TRUE,"-",'2012 HR 배정표'!N854)</x:f>
        <x:v>-</x:v>
      </x:c>
      <x:c r="J856" s="46" t="str">
        <x:f>IF(ISBLANK('2012 HR 배정표'!N854)=TRUE,"-",IF(ISERROR((HLOOKUP($A$5,Prj_list!$O$6:$Z$7,2)*'2012 HR 배정표'!O854)/HLOOKUP($A$5,Prj_list!$O$6:$Z$7,2))=TRUE,"-",(HLOOKUP($A$5,Prj_list!$O$6:$Z$7,2)*'2012 HR 배정표'!O854)/HLOOKUP($A$5,Prj_list!$O$6:$Z$7,2)))</x:f>
        <x:v>-</x:v>
      </x:c>
      <x:c r="K856" s="45" t="str">
        <x:f>IF(ISBLANK('2012 HR 배정표'!P854)=TRUE,"-",'2012 HR 배정표'!P854)</x:f>
        <x:v>-</x:v>
      </x:c>
      <x:c r="L856" s="46" t="str">
        <x:f>IF(ISBLANK('2012 HR 배정표'!P854)=TRUE,"-",IF(ISERROR((HLOOKUP($A$5,Prj_list!$O$6:$Z$7,2)*'2012 HR 배정표'!Q854)/HLOOKUP($A$5,Prj_list!$O$6:$Z$7,2))=TRUE,"-",(HLOOKUP($A$5,Prj_list!$O$6:$Z$7,2)*'2012 HR 배정표'!Q854)/HLOOKUP($A$5,Prj_list!$O$6:$Z$7,2)))</x:f>
        <x:v>-</x:v>
      </x:c>
      <x:c r="M856" s="45" t="str">
        <x:f>IF(ISBLANK('2012 HR 배정표'!R854)=TRUE,"-",'2012 HR 배정표'!R854)</x:f>
        <x:v>-</x:v>
      </x:c>
      <x:c r="N856" s="46" t="str">
        <x:f>IF(ISBLANK('2012 HR 배정표'!R854)=TRUE,"-",IF(ISERROR((HLOOKUP($A$5,Prj_list!$O$6:$Z$7,2)*'2012 HR 배정표'!S854)/HLOOKUP($A$5,Prj_list!$O$6:$Z$7,2))=TRUE,"-",(HLOOKUP($A$5,Prj_list!$O$6:$Z$7,2)*'2012 HR 배정표'!S854)/HLOOKUP($A$5,Prj_list!$O$6:$Z$7,2)))</x:f>
        <x:v>-</x:v>
      </x:c>
      <x:c r="O856" s="45" t="str">
        <x:f>IF(ISBLANK('2012 HR 배정표'!T854)=TRUE,"-",'2012 HR 배정표'!T854)</x:f>
        <x:v>-</x:v>
      </x:c>
      <x:c r="P856" s="46" t="str">
        <x:f>IF(ISBLANK('2012 HR 배정표'!T854)=TRUE,"-",IF(ISERROR((HLOOKUP($A$5,Prj_list!$O$6:$Z$7,2)*'2012 HR 배정표'!U854)/HLOOKUP($A$5,Prj_list!$O$6:$Z$7,2))=TRUE,"-",(HLOOKUP($A$5,Prj_list!$O$6:$Z$7,2)*'2012 HR 배정표'!U854)/HLOOKUP($A$5,Prj_list!$O$6:$Z$7,2)))</x:f>
        <x:v>-</x:v>
      </x:c>
      <x:c r="Q856" s="45" t="str">
        <x:f>IF(ISBLANK('2012 HR 배정표'!V854)=TRUE,"-",'2012 HR 배정표'!V854)</x:f>
        <x:v>-</x:v>
      </x:c>
      <x:c r="R856" s="46" t="str">
        <x:f>IF(ISBLANK('2012 HR 배정표'!V854)=TRUE,"-",IF(ISERROR((HLOOKUP($A$5,Prj_list!$O$6:$Z$7,2)*'2012 HR 배정표'!W854)/HLOOKUP($A$5,Prj_list!$O$6:$Z$7,2))=TRUE,"-",(HLOOKUP($A$5,Prj_list!$O$6:$Z$7,2)*'2012 HR 배정표'!W854)/HLOOKUP($A$5,Prj_list!$O$6:$Z$7,2)))</x:f>
        <x:v>-</x:v>
      </x:c>
      <x:c r="S856" s="45" t="str">
        <x:f>IF(ISBLANK('2012 HR 배정표'!X854)=TRUE,"-",'2012 HR 배정표'!X854)</x:f>
        <x:v>-</x:v>
      </x:c>
      <x:c r="T856" s="46" t="str">
        <x:f>IF(ISBLANK('2012 HR 배정표'!X854)=TRUE,"-",IF(ISERROR((HLOOKUP($A$5,Prj_list!$O$6:$Z$7,2)*'2012 HR 배정표'!Y854)/HLOOKUP($A$5,Prj_list!$O$6:$Z$7,2))=TRUE,"-",(HLOOKUP($A$5,Prj_list!$O$6:$Z$7,2)*'2012 HR 배정표'!Y854)/HLOOKUP($A$5,Prj_list!$O$6:$Z$7,2)))</x:f>
        <x:v>-</x:v>
      </x:c>
      <x:c r="U856" s="45" t="str">
        <x:f>IF(ISBLANK('2012 HR 배정표'!Z854)=TRUE,"-",'2012 HR 배정표'!Z854)</x:f>
        <x:v>-</x:v>
      </x:c>
      <x:c r="V856" s="46" t="str">
        <x:f>IF(ISBLANK('2012 HR 배정표'!Z854)=TRUE,"-",IF(ISERROR((HLOOKUP($A$5,Prj_list!$O$6:$Z$7,2)*'2012 HR 배정표'!AA854)/HLOOKUP($A$5,Prj_list!$O$6:$Z$7,2))=TRUE,"-",(HLOOKUP($A$5,Prj_list!$O$6:$Z$7,2)*'2012 HR 배정표'!AA854)/HLOOKUP($A$5,Prj_list!$O$6:$Z$7,2)))</x:f>
        <x:v>-</x:v>
      </x:c>
      <x:c r="W856" s="45" t="str">
        <x:f>IF(ISBLANK('2012 HR 배정표'!AB854)=TRUE,"-",'2012 HR 배정표'!AB854)</x:f>
        <x:v>-</x:v>
      </x:c>
      <x:c r="X856" s="46" t="str">
        <x:f>IF(ISBLANK('2012 HR 배정표'!AB854)=TRUE,"-",IF(ISERROR((HLOOKUP($A$5,Prj_list!$O$6:$Z$7,2)*'2012 HR 배정표'!AC854)/HLOOKUP($A$5,Prj_list!$O$6:$Z$7,2))=TRUE,"-",(HLOOKUP($A$5,Prj_list!$O$6:$Z$7,2)*'2012 HR 배정표'!AC854)/HLOOKUP($A$5,Prj_list!$O$6:$Z$7,2)))</x:f>
        <x:v>-</x:v>
      </x:c>
      <x:c r="Y856" s="45" t="str">
        <x:f>IF(ISBLANK('2012 HR 배정표'!AD854)=TRUE,"-",'2012 HR 배정표'!AD854)</x:f>
        <x:v>-</x:v>
      </x:c>
      <x:c r="Z856" s="46" t="str">
        <x:f>IF(ISBLANK('2012 HR 배정표'!AD854)=TRUE,"-",IF(ISERROR((HLOOKUP($A$5,Prj_list!$O$6:$Z$7,2)*'2012 HR 배정표'!AE854)/HLOOKUP($A$5,Prj_list!$O$6:$Z$7,2))=TRUE,"-",(HLOOKUP($A$5,Prj_list!$O$6:$Z$7,2)*'2012 HR 배정표'!AE854)/HLOOKUP($A$5,Prj_list!$O$6:$Z$7,2)))</x:f>
        <x:v>-</x:v>
      </x:c>
      <x:c r="AA856" s="45" t="str">
        <x:f>IF(ISBLANK('2012 HR 배정표'!AF854)=TRUE,"-",'2012 HR 배정표'!AF854)</x:f>
        <x:v>-</x:v>
      </x:c>
      <x:c r="AB856" s="46" t="str">
        <x:f>IF(ISBLANK('2012 HR 배정표'!AF854)=TRUE,"-",IF(ISERROR((HLOOKUP($A$5,Prj_list!$O$6:$Z$7,2)*'2012 HR 배정표'!AG854)/HLOOKUP($A$5,Prj_list!$O$6:$Z$7,2))=TRUE,"-",(HLOOKUP($A$5,Prj_list!$O$6:$Z$7,2)*'2012 HR 배정표'!AG854)/HLOOKUP($A$5,Prj_list!$O$6:$Z$7,2)))</x:f>
        <x:v>-</x:v>
      </x:c>
      <x:c r="AC856" s="45" t="str">
        <x:f>IF(ISBLANK('2012 HR 배정표'!AH854)=TRUE,"-",'2012 HR 배정표'!AH854)</x:f>
        <x:v>-</x:v>
      </x:c>
      <x:c r="AD856" s="46" t="str">
        <x:f>IF(ISBLANK('2012 HR 배정표'!AH854)=TRUE,"-",IF(ISERROR((HLOOKUP($A$5,Prj_list!$O$6:$Z$7,2)*'2012 HR 배정표'!AI854)/HLOOKUP($A$5,Prj_list!$O$6:$Z$7,2))=TRUE,"-",(HLOOKUP($A$5,Prj_list!$O$6:$Z$7,2)*'2012 HR 배정표'!AI854)/HLOOKUP($A$5,Prj_list!$O$6:$Z$7,2)))</x:f>
        <x:v>-</x:v>
      </x:c>
      <x:c r="AE856" s="45" t="str">
        <x:f>IF(ISBLANK('2012 HR 배정표'!AJ854)=TRUE,"-",'2012 HR 배정표'!AJ854)</x:f>
        <x:v>-</x:v>
      </x:c>
      <x:c r="AF856" s="46" t="str">
        <x:f>IF(ISBLANK('2012 HR 배정표'!AJ854)=TRUE,"-",IF(ISERROR((HLOOKUP($A$5,Prj_list!$O$6:$Z$7,2)*'2012 HR 배정표'!AK854)/HLOOKUP($A$5,Prj_list!$O$6:$Z$7,2))=TRUE,"-",(HLOOKUP($A$5,Prj_list!$O$6:$Z$7,2)*'2012 HR 배정표'!AK854)/HLOOKUP($A$5,Prj_list!$O$6:$Z$7,2)))</x:f>
        <x:v>-</x:v>
      </x:c>
      <x:c r="AG856" s="45" t="str">
        <x:f>IF(ISBLANK('2012 HR 배정표'!AL854)=TRUE,"-",'2012 HR 배정표'!AL854)</x:f>
        <x:v>-</x:v>
      </x:c>
      <x:c r="AH856" s="46" t="str">
        <x:f>IF(ISBLANK('2012 HR 배정표'!AL854)=TRUE,"-",IF(ISERROR((HLOOKUP($A$5,Prj_list!$O$6:$Z$7,2)*'2012 HR 배정표'!AM854)/HLOOKUP($A$5,Prj_list!$O$6:$Z$7,2))=TRUE,"-",(HLOOKUP($A$5,Prj_list!$O$6:$Z$7,2)*'2012 HR 배정표'!AM854)/HLOOKUP($A$5,Prj_list!$O$6:$Z$7,2)))</x:f>
        <x:v>-</x:v>
      </x:c>
      <x:c r="AI856" s="45" t="str">
        <x:f>IF(ISBLANK('2012 HR 배정표'!AN854)=TRUE,"-",'2012 HR 배정표'!AN854)</x:f>
        <x:v>-</x:v>
      </x:c>
      <x:c r="AJ856" s="46" t="str">
        <x:f>IF(ISBLANK('2012 HR 배정표'!AN854)=TRUE,"-",IF(ISERROR((HLOOKUP($A$5,Prj_list!$O$6:$Z$7,2)*'2012 HR 배정표'!AO854)/HLOOKUP($A$5,Prj_list!$O$6:$Z$7,2))=TRUE,"-",(HLOOKUP($A$5,Prj_list!$O$6:$Z$7,2)*'2012 HR 배정표'!AO854)/HLOOKUP($A$5,Prj_list!$O$6:$Z$7,2)))</x:f>
        <x:v>-</x:v>
      </x:c>
      <x:c r="AK856" s="45" t="str">
        <x:f>IF(ISBLANK('2012 HR 배정표'!AP854)=TRUE,"-",'2012 HR 배정표'!AP854)</x:f>
        <x:v>-</x:v>
      </x:c>
      <x:c r="AL856" s="46" t="str">
        <x:f>IF(ISBLANK('2012 HR 배정표'!AP854)=TRUE,"-",IF(ISERROR((HLOOKUP($A$5,Prj_list!$O$6:$Z$7,2)*'2012 HR 배정표'!AQ854)/HLOOKUP($A$5,Prj_list!$O$6:$Z$7,2))=TRUE,"-",(HLOOKUP($A$5,Prj_list!$O$6:$Z$7,2)*'2012 HR 배정표'!AQ854)/HLOOKUP($A$5,Prj_list!$O$6:$Z$7,2)))</x:f>
        <x:v>-</x:v>
      </x:c>
      <x:c r="AM856" s="45" t="str">
        <x:f>IF(ISBLANK('2012 HR 배정표'!AR854)=TRUE,"-",'2012 HR 배정표'!AR854)</x:f>
        <x:v>-</x:v>
      </x:c>
      <x:c r="AN856" s="46" t="str">
        <x:f>IF(ISBLANK('2012 HR 배정표'!AR854)=TRUE,"-",IF(ISERROR((HLOOKUP($A$5,Prj_list!$O$6:$Z$7,2)*'2012 HR 배정표'!AS854)/HLOOKUP($A$5,Prj_list!$O$6:$Z$7,2))=TRUE,"-",(HLOOKUP($A$5,Prj_list!$O$6:$Z$7,2)*'2012 HR 배정표'!AS854)/HLOOKUP($A$5,Prj_list!$O$6:$Z$7,2)))</x:f>
        <x:v>-</x:v>
      </x:c>
      <x:c r="AO856" s="45" t="str">
        <x:f>IF(ISBLANK('2012 HR 배정표'!AT854)=TRUE,"-",'2012 HR 배정표'!AT854)</x:f>
        <x:v>-</x:v>
      </x:c>
      <x:c r="AP856" s="46" t="str">
        <x:f>IF(ISBLANK('2012 HR 배정표'!AT854)=TRUE,"-",IF(ISERROR((HLOOKUP($A$5,Prj_list!$O$6:$Z$7,2)*'2012 HR 배정표'!AU854)/HLOOKUP($A$5,Prj_list!$O$6:$Z$7,2))=TRUE,"-",(HLOOKUP($A$5,Prj_list!$O$6:$Z$7,2)*'2012 HR 배정표'!AU854)/HLOOKUP($A$5,Prj_list!$O$6:$Z$7,2)))</x:f>
        <x:v>-</x:v>
      </x:c>
      <x:c r="AQ856" s="45" t="str">
        <x:f>IF(ISBLANK('2012 HR 배정표'!AV854)=TRUE,"-",'2012 HR 배정표'!AV854)</x:f>
        <x:v>-</x:v>
      </x:c>
      <x:c r="AR856" s="46" t="str">
        <x:f>IF(ISBLANK('2012 HR 배정표'!AV854)=TRUE,"-",IF(ISERROR((HLOOKUP($A$5,Prj_list!$O$6:$Z$7,2)*'2012 HR 배정표'!AW854)/HLOOKUP($A$5,Prj_list!$O$6:$Z$7,2))=TRUE,"-",(HLOOKUP($A$5,Prj_list!$O$6:$Z$7,2)*'2012 HR 배정표'!AW854)/HLOOKUP($A$5,Prj_list!$O$6:$Z$7,2)))</x:f>
        <x:v>-</x:v>
      </x:c>
      <x:c r="AS856" s="45" t="str">
        <x:f>IF(ISBLANK('2012 HR 배정표'!AX854)=TRUE,"-",'2012 HR 배정표'!AX854)</x:f>
        <x:v>-</x:v>
      </x:c>
      <x:c r="AT856" s="46" t="str">
        <x:f>IF(ISBLANK('2012 HR 배정표'!AX854)=TRUE,"-",IF(ISERROR((HLOOKUP($A$5,Prj_list!$O$6:$Z$7,2)*'2012 HR 배정표'!AY854)/HLOOKUP($A$5,Prj_list!$O$6:$Z$7,2))=TRUE,"-",(HLOOKUP($A$5,Prj_list!$O$6:$Z$7,2)*'2012 HR 배정표'!AY854)/HLOOKUP($A$5,Prj_list!$O$6:$Z$7,2)))</x:f>
        <x:v>-</x:v>
      </x:c>
      <x:c r="AU856" s="45" t="str">
        <x:f>IF(ISBLANK('2012 HR 배정표'!AZ854)=TRUE,"-",'2012 HR 배정표'!AZ854)</x:f>
        <x:v>-</x:v>
      </x:c>
      <x:c r="AV856" s="46" t="str">
        <x:f>IF(ISBLANK('2012 HR 배정표'!AZ854)=TRUE,"-",IF(ISERROR((HLOOKUP($A$5,Prj_list!$O$6:$Z$7,2)*'2012 HR 배정표'!BA854)/HLOOKUP($A$5,Prj_list!$O$6:$Z$7,2))=TRUE,"-",(HLOOKUP($A$5,Prj_list!$O$6:$Z$7,2)*'2012 HR 배정표'!BA854)/HLOOKUP($A$5,Prj_list!$O$6:$Z$7,2)))</x:f>
        <x:v>-</x:v>
      </x:c>
      <x:c r="AW856" s="34" t="str">
        <x:f t="shared" si="26"/>
        <x:v/>
      </x:c>
      <x:c r="AX856" s="41">
        <x:f t="shared" si="27"/>
        <x:v>0</x:v>
      </x:c>
    </x:row>
    <x:row r="857" spans="1:50">
      <x:c r="A857" s="45" t="str">
        <x:f>IF(ISBLANK('2012 HR 배정표'!F855)=TRUE,"-",'2012 HR 배정표'!F855)</x:f>
        <x:v>-</x:v>
      </x:c>
      <x:c r="B857" s="46" t="str">
        <x:f>IF(ISBLANK('2012 HR 배정표'!F855)=TRUE,"-",IF(ISERROR((HLOOKUP($A$5,Prj_list!$O$6:$Z$7,2)*'2012 HR 배정표'!G855)/HLOOKUP($A$5,Prj_list!$O$6:$Z$7,2))=TRUE,"-",(HLOOKUP($A$5,Prj_list!$O$6:$Z$7,2)*'2012 HR 배정표'!G855)/HLOOKUP($A$5,Prj_list!$O$6:$Z$7,2)))</x:f>
        <x:v>-</x:v>
      </x:c>
      <x:c r="C857" s="45" t="str">
        <x:f>IF(ISBLANK('2012 HR 배정표'!H855)=TRUE,"-",'2012 HR 배정표'!H855)</x:f>
        <x:v>-</x:v>
      </x:c>
      <x:c r="D857" s="46" t="str">
        <x:f>IF(ISBLANK('2012 HR 배정표'!H855)=TRUE,"-",IF(ISERROR((HLOOKUP($A$5,Prj_list!$O$6:$Z$7,2)*'2012 HR 배정표'!I855)/HLOOKUP($A$5,Prj_list!$O$6:$Z$7,2))=TRUE,"-",(HLOOKUP($A$5,Prj_list!$O$6:$Z$7,2)*'2012 HR 배정표'!I855)/HLOOKUP($A$5,Prj_list!$O$6:$Z$7,2)))</x:f>
        <x:v>-</x:v>
      </x:c>
      <x:c r="E857" s="45" t="str">
        <x:f>IF(ISBLANK('2012 HR 배정표'!J855)=TRUE,"-",'2012 HR 배정표'!J855)</x:f>
        <x:v>-</x:v>
      </x:c>
      <x:c r="F857" s="46" t="str">
        <x:f>IF(ISBLANK('2012 HR 배정표'!J855)=TRUE,"-",IF(ISERROR((HLOOKUP($A$5,Prj_list!$O$6:$Z$7,2)*'2012 HR 배정표'!K855)/HLOOKUP($A$5,Prj_list!$O$6:$Z$7,2))=TRUE,"-",(HLOOKUP($A$5,Prj_list!$O$6:$Z$7,2)*'2012 HR 배정표'!K855)/HLOOKUP($A$5,Prj_list!$O$6:$Z$7,2)))</x:f>
        <x:v>-</x:v>
      </x:c>
      <x:c r="G857" s="45" t="str">
        <x:f>IF(ISBLANK('2012 HR 배정표'!L855)=TRUE,"-",'2012 HR 배정표'!L855)</x:f>
        <x:v>-</x:v>
      </x:c>
      <x:c r="H857" s="46" t="str">
        <x:f>IF(ISBLANK('2012 HR 배정표'!L855)=TRUE,"-",IF(ISERROR((HLOOKUP($A$5,Prj_list!$O$6:$Z$7,2)*'2012 HR 배정표'!M855)/HLOOKUP($A$5,Prj_list!$O$6:$Z$7,2))=TRUE,"-",(HLOOKUP($A$5,Prj_list!$O$6:$Z$7,2)*'2012 HR 배정표'!M855)/HLOOKUP($A$5,Prj_list!$O$6:$Z$7,2)))</x:f>
        <x:v>-</x:v>
      </x:c>
      <x:c r="I857" s="45" t="str">
        <x:f>IF(ISBLANK('2012 HR 배정표'!N855)=TRUE,"-",'2012 HR 배정표'!N855)</x:f>
        <x:v>-</x:v>
      </x:c>
      <x:c r="J857" s="46" t="str">
        <x:f>IF(ISBLANK('2012 HR 배정표'!N855)=TRUE,"-",IF(ISERROR((HLOOKUP($A$5,Prj_list!$O$6:$Z$7,2)*'2012 HR 배정표'!O855)/HLOOKUP($A$5,Prj_list!$O$6:$Z$7,2))=TRUE,"-",(HLOOKUP($A$5,Prj_list!$O$6:$Z$7,2)*'2012 HR 배정표'!O855)/HLOOKUP($A$5,Prj_list!$O$6:$Z$7,2)))</x:f>
        <x:v>-</x:v>
      </x:c>
      <x:c r="K857" s="45" t="str">
        <x:f>IF(ISBLANK('2012 HR 배정표'!P855)=TRUE,"-",'2012 HR 배정표'!P855)</x:f>
        <x:v>-</x:v>
      </x:c>
      <x:c r="L857" s="46" t="str">
        <x:f>IF(ISBLANK('2012 HR 배정표'!P855)=TRUE,"-",IF(ISERROR((HLOOKUP($A$5,Prj_list!$O$6:$Z$7,2)*'2012 HR 배정표'!Q855)/HLOOKUP($A$5,Prj_list!$O$6:$Z$7,2))=TRUE,"-",(HLOOKUP($A$5,Prj_list!$O$6:$Z$7,2)*'2012 HR 배정표'!Q855)/HLOOKUP($A$5,Prj_list!$O$6:$Z$7,2)))</x:f>
        <x:v>-</x:v>
      </x:c>
      <x:c r="M857" s="45" t="str">
        <x:f>IF(ISBLANK('2012 HR 배정표'!R855)=TRUE,"-",'2012 HR 배정표'!R855)</x:f>
        <x:v>-</x:v>
      </x:c>
      <x:c r="N857" s="46" t="str">
        <x:f>IF(ISBLANK('2012 HR 배정표'!R855)=TRUE,"-",IF(ISERROR((HLOOKUP($A$5,Prj_list!$O$6:$Z$7,2)*'2012 HR 배정표'!S855)/HLOOKUP($A$5,Prj_list!$O$6:$Z$7,2))=TRUE,"-",(HLOOKUP($A$5,Prj_list!$O$6:$Z$7,2)*'2012 HR 배정표'!S855)/HLOOKUP($A$5,Prj_list!$O$6:$Z$7,2)))</x:f>
        <x:v>-</x:v>
      </x:c>
      <x:c r="O857" s="45" t="str">
        <x:f>IF(ISBLANK('2012 HR 배정표'!T855)=TRUE,"-",'2012 HR 배정표'!T855)</x:f>
        <x:v>-</x:v>
      </x:c>
      <x:c r="P857" s="46" t="str">
        <x:f>IF(ISBLANK('2012 HR 배정표'!T855)=TRUE,"-",IF(ISERROR((HLOOKUP($A$5,Prj_list!$O$6:$Z$7,2)*'2012 HR 배정표'!U855)/HLOOKUP($A$5,Prj_list!$O$6:$Z$7,2))=TRUE,"-",(HLOOKUP($A$5,Prj_list!$O$6:$Z$7,2)*'2012 HR 배정표'!U855)/HLOOKUP($A$5,Prj_list!$O$6:$Z$7,2)))</x:f>
        <x:v>-</x:v>
      </x:c>
      <x:c r="Q857" s="45" t="str">
        <x:f>IF(ISBLANK('2012 HR 배정표'!V855)=TRUE,"-",'2012 HR 배정표'!V855)</x:f>
        <x:v>-</x:v>
      </x:c>
      <x:c r="R857" s="46" t="str">
        <x:f>IF(ISBLANK('2012 HR 배정표'!V855)=TRUE,"-",IF(ISERROR((HLOOKUP($A$5,Prj_list!$O$6:$Z$7,2)*'2012 HR 배정표'!W855)/HLOOKUP($A$5,Prj_list!$O$6:$Z$7,2))=TRUE,"-",(HLOOKUP($A$5,Prj_list!$O$6:$Z$7,2)*'2012 HR 배정표'!W855)/HLOOKUP($A$5,Prj_list!$O$6:$Z$7,2)))</x:f>
        <x:v>-</x:v>
      </x:c>
      <x:c r="S857" s="45" t="str">
        <x:f>IF(ISBLANK('2012 HR 배정표'!X855)=TRUE,"-",'2012 HR 배정표'!X855)</x:f>
        <x:v>-</x:v>
      </x:c>
      <x:c r="T857" s="46" t="str">
        <x:f>IF(ISBLANK('2012 HR 배정표'!X855)=TRUE,"-",IF(ISERROR((HLOOKUP($A$5,Prj_list!$O$6:$Z$7,2)*'2012 HR 배정표'!Y855)/HLOOKUP($A$5,Prj_list!$O$6:$Z$7,2))=TRUE,"-",(HLOOKUP($A$5,Prj_list!$O$6:$Z$7,2)*'2012 HR 배정표'!Y855)/HLOOKUP($A$5,Prj_list!$O$6:$Z$7,2)))</x:f>
        <x:v>-</x:v>
      </x:c>
      <x:c r="U857" s="45" t="str">
        <x:f>IF(ISBLANK('2012 HR 배정표'!Z855)=TRUE,"-",'2012 HR 배정표'!Z855)</x:f>
        <x:v>-</x:v>
      </x:c>
      <x:c r="V857" s="46" t="str">
        <x:f>IF(ISBLANK('2012 HR 배정표'!Z855)=TRUE,"-",IF(ISERROR((HLOOKUP($A$5,Prj_list!$O$6:$Z$7,2)*'2012 HR 배정표'!AA855)/HLOOKUP($A$5,Prj_list!$O$6:$Z$7,2))=TRUE,"-",(HLOOKUP($A$5,Prj_list!$O$6:$Z$7,2)*'2012 HR 배정표'!AA855)/HLOOKUP($A$5,Prj_list!$O$6:$Z$7,2)))</x:f>
        <x:v>-</x:v>
      </x:c>
      <x:c r="W857" s="45" t="str">
        <x:f>IF(ISBLANK('2012 HR 배정표'!AB855)=TRUE,"-",'2012 HR 배정표'!AB855)</x:f>
        <x:v>-</x:v>
      </x:c>
      <x:c r="X857" s="46" t="str">
        <x:f>IF(ISBLANK('2012 HR 배정표'!AB855)=TRUE,"-",IF(ISERROR((HLOOKUP($A$5,Prj_list!$O$6:$Z$7,2)*'2012 HR 배정표'!AC855)/HLOOKUP($A$5,Prj_list!$O$6:$Z$7,2))=TRUE,"-",(HLOOKUP($A$5,Prj_list!$O$6:$Z$7,2)*'2012 HR 배정표'!AC855)/HLOOKUP($A$5,Prj_list!$O$6:$Z$7,2)))</x:f>
        <x:v>-</x:v>
      </x:c>
      <x:c r="Y857" s="45" t="str">
        <x:f>IF(ISBLANK('2012 HR 배정표'!AD855)=TRUE,"-",'2012 HR 배정표'!AD855)</x:f>
        <x:v>-</x:v>
      </x:c>
      <x:c r="Z857" s="46" t="str">
        <x:f>IF(ISBLANK('2012 HR 배정표'!AD855)=TRUE,"-",IF(ISERROR((HLOOKUP($A$5,Prj_list!$O$6:$Z$7,2)*'2012 HR 배정표'!AE855)/HLOOKUP($A$5,Prj_list!$O$6:$Z$7,2))=TRUE,"-",(HLOOKUP($A$5,Prj_list!$O$6:$Z$7,2)*'2012 HR 배정표'!AE855)/HLOOKUP($A$5,Prj_list!$O$6:$Z$7,2)))</x:f>
        <x:v>-</x:v>
      </x:c>
      <x:c r="AA857" s="45" t="str">
        <x:f>IF(ISBLANK('2012 HR 배정표'!AF855)=TRUE,"-",'2012 HR 배정표'!AF855)</x:f>
        <x:v>-</x:v>
      </x:c>
      <x:c r="AB857" s="46" t="str">
        <x:f>IF(ISBLANK('2012 HR 배정표'!AF855)=TRUE,"-",IF(ISERROR((HLOOKUP($A$5,Prj_list!$O$6:$Z$7,2)*'2012 HR 배정표'!AG855)/HLOOKUP($A$5,Prj_list!$O$6:$Z$7,2))=TRUE,"-",(HLOOKUP($A$5,Prj_list!$O$6:$Z$7,2)*'2012 HR 배정표'!AG855)/HLOOKUP($A$5,Prj_list!$O$6:$Z$7,2)))</x:f>
        <x:v>-</x:v>
      </x:c>
      <x:c r="AC857" s="45" t="str">
        <x:f>IF(ISBLANK('2012 HR 배정표'!AH855)=TRUE,"-",'2012 HR 배정표'!AH855)</x:f>
        <x:v>-</x:v>
      </x:c>
      <x:c r="AD857" s="46" t="str">
        <x:f>IF(ISBLANK('2012 HR 배정표'!AH855)=TRUE,"-",IF(ISERROR((HLOOKUP($A$5,Prj_list!$O$6:$Z$7,2)*'2012 HR 배정표'!AI855)/HLOOKUP($A$5,Prj_list!$O$6:$Z$7,2))=TRUE,"-",(HLOOKUP($A$5,Prj_list!$O$6:$Z$7,2)*'2012 HR 배정표'!AI855)/HLOOKUP($A$5,Prj_list!$O$6:$Z$7,2)))</x:f>
        <x:v>-</x:v>
      </x:c>
      <x:c r="AE857" s="45" t="str">
        <x:f>IF(ISBLANK('2012 HR 배정표'!AJ855)=TRUE,"-",'2012 HR 배정표'!AJ855)</x:f>
        <x:v>-</x:v>
      </x:c>
      <x:c r="AF857" s="46" t="str">
        <x:f>IF(ISBLANK('2012 HR 배정표'!AJ855)=TRUE,"-",IF(ISERROR((HLOOKUP($A$5,Prj_list!$O$6:$Z$7,2)*'2012 HR 배정표'!AK855)/HLOOKUP($A$5,Prj_list!$O$6:$Z$7,2))=TRUE,"-",(HLOOKUP($A$5,Prj_list!$O$6:$Z$7,2)*'2012 HR 배정표'!AK855)/HLOOKUP($A$5,Prj_list!$O$6:$Z$7,2)))</x:f>
        <x:v>-</x:v>
      </x:c>
      <x:c r="AG857" s="45" t="str">
        <x:f>IF(ISBLANK('2012 HR 배정표'!AL855)=TRUE,"-",'2012 HR 배정표'!AL855)</x:f>
        <x:v>-</x:v>
      </x:c>
      <x:c r="AH857" s="46" t="str">
        <x:f>IF(ISBLANK('2012 HR 배정표'!AL855)=TRUE,"-",IF(ISERROR((HLOOKUP($A$5,Prj_list!$O$6:$Z$7,2)*'2012 HR 배정표'!AM855)/HLOOKUP($A$5,Prj_list!$O$6:$Z$7,2))=TRUE,"-",(HLOOKUP($A$5,Prj_list!$O$6:$Z$7,2)*'2012 HR 배정표'!AM855)/HLOOKUP($A$5,Prj_list!$O$6:$Z$7,2)))</x:f>
        <x:v>-</x:v>
      </x:c>
      <x:c r="AI857" s="45" t="str">
        <x:f>IF(ISBLANK('2012 HR 배정표'!AN855)=TRUE,"-",'2012 HR 배정표'!AN855)</x:f>
        <x:v>-</x:v>
      </x:c>
      <x:c r="AJ857" s="46" t="str">
        <x:f>IF(ISBLANK('2012 HR 배정표'!AN855)=TRUE,"-",IF(ISERROR((HLOOKUP($A$5,Prj_list!$O$6:$Z$7,2)*'2012 HR 배정표'!AO855)/HLOOKUP($A$5,Prj_list!$O$6:$Z$7,2))=TRUE,"-",(HLOOKUP($A$5,Prj_list!$O$6:$Z$7,2)*'2012 HR 배정표'!AO855)/HLOOKUP($A$5,Prj_list!$O$6:$Z$7,2)))</x:f>
        <x:v>-</x:v>
      </x:c>
      <x:c r="AK857" s="45" t="str">
        <x:f>IF(ISBLANK('2012 HR 배정표'!AP855)=TRUE,"-",'2012 HR 배정표'!AP855)</x:f>
        <x:v>-</x:v>
      </x:c>
      <x:c r="AL857" s="46" t="str">
        <x:f>IF(ISBLANK('2012 HR 배정표'!AP855)=TRUE,"-",IF(ISERROR((HLOOKUP($A$5,Prj_list!$O$6:$Z$7,2)*'2012 HR 배정표'!AQ855)/HLOOKUP($A$5,Prj_list!$O$6:$Z$7,2))=TRUE,"-",(HLOOKUP($A$5,Prj_list!$O$6:$Z$7,2)*'2012 HR 배정표'!AQ855)/HLOOKUP($A$5,Prj_list!$O$6:$Z$7,2)))</x:f>
        <x:v>-</x:v>
      </x:c>
      <x:c r="AM857" s="45" t="str">
        <x:f>IF(ISBLANK('2012 HR 배정표'!AR855)=TRUE,"-",'2012 HR 배정표'!AR855)</x:f>
        <x:v>-</x:v>
      </x:c>
      <x:c r="AN857" s="46" t="str">
        <x:f>IF(ISBLANK('2012 HR 배정표'!AR855)=TRUE,"-",IF(ISERROR((HLOOKUP($A$5,Prj_list!$O$6:$Z$7,2)*'2012 HR 배정표'!AS855)/HLOOKUP($A$5,Prj_list!$O$6:$Z$7,2))=TRUE,"-",(HLOOKUP($A$5,Prj_list!$O$6:$Z$7,2)*'2012 HR 배정표'!AS855)/HLOOKUP($A$5,Prj_list!$O$6:$Z$7,2)))</x:f>
        <x:v>-</x:v>
      </x:c>
      <x:c r="AO857" s="45" t="str">
        <x:f>IF(ISBLANK('2012 HR 배정표'!AT855)=TRUE,"-",'2012 HR 배정표'!AT855)</x:f>
        <x:v>-</x:v>
      </x:c>
      <x:c r="AP857" s="46" t="str">
        <x:f>IF(ISBLANK('2012 HR 배정표'!AT855)=TRUE,"-",IF(ISERROR((HLOOKUP($A$5,Prj_list!$O$6:$Z$7,2)*'2012 HR 배정표'!AU855)/HLOOKUP($A$5,Prj_list!$O$6:$Z$7,2))=TRUE,"-",(HLOOKUP($A$5,Prj_list!$O$6:$Z$7,2)*'2012 HR 배정표'!AU855)/HLOOKUP($A$5,Prj_list!$O$6:$Z$7,2)))</x:f>
        <x:v>-</x:v>
      </x:c>
      <x:c r="AQ857" s="45" t="str">
        <x:f>IF(ISBLANK('2012 HR 배정표'!AV855)=TRUE,"-",'2012 HR 배정표'!AV855)</x:f>
        <x:v>-</x:v>
      </x:c>
      <x:c r="AR857" s="46" t="str">
        <x:f>IF(ISBLANK('2012 HR 배정표'!AV855)=TRUE,"-",IF(ISERROR((HLOOKUP($A$5,Prj_list!$O$6:$Z$7,2)*'2012 HR 배정표'!AW855)/HLOOKUP($A$5,Prj_list!$O$6:$Z$7,2))=TRUE,"-",(HLOOKUP($A$5,Prj_list!$O$6:$Z$7,2)*'2012 HR 배정표'!AW855)/HLOOKUP($A$5,Prj_list!$O$6:$Z$7,2)))</x:f>
        <x:v>-</x:v>
      </x:c>
      <x:c r="AS857" s="45" t="str">
        <x:f>IF(ISBLANK('2012 HR 배정표'!AX855)=TRUE,"-",'2012 HR 배정표'!AX855)</x:f>
        <x:v>-</x:v>
      </x:c>
      <x:c r="AT857" s="46" t="str">
        <x:f>IF(ISBLANK('2012 HR 배정표'!AX855)=TRUE,"-",IF(ISERROR((HLOOKUP($A$5,Prj_list!$O$6:$Z$7,2)*'2012 HR 배정표'!AY855)/HLOOKUP($A$5,Prj_list!$O$6:$Z$7,2))=TRUE,"-",(HLOOKUP($A$5,Prj_list!$O$6:$Z$7,2)*'2012 HR 배정표'!AY855)/HLOOKUP($A$5,Prj_list!$O$6:$Z$7,2)))</x:f>
        <x:v>-</x:v>
      </x:c>
      <x:c r="AU857" s="45" t="str">
        <x:f>IF(ISBLANK('2012 HR 배정표'!AZ855)=TRUE,"-",'2012 HR 배정표'!AZ855)</x:f>
        <x:v>-</x:v>
      </x:c>
      <x:c r="AV857" s="46" t="str">
        <x:f>IF(ISBLANK('2012 HR 배정표'!AZ855)=TRUE,"-",IF(ISERROR((HLOOKUP($A$5,Prj_list!$O$6:$Z$7,2)*'2012 HR 배정표'!BA855)/HLOOKUP($A$5,Prj_list!$O$6:$Z$7,2))=TRUE,"-",(HLOOKUP($A$5,Prj_list!$O$6:$Z$7,2)*'2012 HR 배정표'!BA855)/HLOOKUP($A$5,Prj_list!$O$6:$Z$7,2)))</x:f>
        <x:v>-</x:v>
      </x:c>
      <x:c r="AW857" s="34" t="str">
        <x:f t="shared" si="26"/>
        <x:v/>
      </x:c>
      <x:c r="AX857" s="41">
        <x:f t="shared" si="27"/>
        <x:v>0</x:v>
      </x:c>
    </x:row>
    <x:row r="858" spans="1:50">
      <x:c r="A858" s="45" t="str">
        <x:f>IF(ISBLANK('2012 HR 배정표'!F856)=TRUE,"-",'2012 HR 배정표'!F856)</x:f>
        <x:v>-</x:v>
      </x:c>
      <x:c r="B858" s="46" t="str">
        <x:f>IF(ISBLANK('2012 HR 배정표'!F856)=TRUE,"-",IF(ISERROR((HLOOKUP($A$5,Prj_list!$O$6:$Z$7,2)*'2012 HR 배정표'!G856)/HLOOKUP($A$5,Prj_list!$O$6:$Z$7,2))=TRUE,"-",(HLOOKUP($A$5,Prj_list!$O$6:$Z$7,2)*'2012 HR 배정표'!G856)/HLOOKUP($A$5,Prj_list!$O$6:$Z$7,2)))</x:f>
        <x:v>-</x:v>
      </x:c>
      <x:c r="C858" s="45" t="str">
        <x:f>IF(ISBLANK('2012 HR 배정표'!H856)=TRUE,"-",'2012 HR 배정표'!H856)</x:f>
        <x:v>-</x:v>
      </x:c>
      <x:c r="D858" s="46" t="str">
        <x:f>IF(ISBLANK('2012 HR 배정표'!H856)=TRUE,"-",IF(ISERROR((HLOOKUP($A$5,Prj_list!$O$6:$Z$7,2)*'2012 HR 배정표'!I856)/HLOOKUP($A$5,Prj_list!$O$6:$Z$7,2))=TRUE,"-",(HLOOKUP($A$5,Prj_list!$O$6:$Z$7,2)*'2012 HR 배정표'!I856)/HLOOKUP($A$5,Prj_list!$O$6:$Z$7,2)))</x:f>
        <x:v>-</x:v>
      </x:c>
      <x:c r="E858" s="45" t="str">
        <x:f>IF(ISBLANK('2012 HR 배정표'!J856)=TRUE,"-",'2012 HR 배정표'!J856)</x:f>
        <x:v>-</x:v>
      </x:c>
      <x:c r="F858" s="46" t="str">
        <x:f>IF(ISBLANK('2012 HR 배정표'!J856)=TRUE,"-",IF(ISERROR((HLOOKUP($A$5,Prj_list!$O$6:$Z$7,2)*'2012 HR 배정표'!K856)/HLOOKUP($A$5,Prj_list!$O$6:$Z$7,2))=TRUE,"-",(HLOOKUP($A$5,Prj_list!$O$6:$Z$7,2)*'2012 HR 배정표'!K856)/HLOOKUP($A$5,Prj_list!$O$6:$Z$7,2)))</x:f>
        <x:v>-</x:v>
      </x:c>
      <x:c r="G858" s="45" t="str">
        <x:f>IF(ISBLANK('2012 HR 배정표'!L856)=TRUE,"-",'2012 HR 배정표'!L856)</x:f>
        <x:v>-</x:v>
      </x:c>
      <x:c r="H858" s="46" t="str">
        <x:f>IF(ISBLANK('2012 HR 배정표'!L856)=TRUE,"-",IF(ISERROR((HLOOKUP($A$5,Prj_list!$O$6:$Z$7,2)*'2012 HR 배정표'!M856)/HLOOKUP($A$5,Prj_list!$O$6:$Z$7,2))=TRUE,"-",(HLOOKUP($A$5,Prj_list!$O$6:$Z$7,2)*'2012 HR 배정표'!M856)/HLOOKUP($A$5,Prj_list!$O$6:$Z$7,2)))</x:f>
        <x:v>-</x:v>
      </x:c>
      <x:c r="I858" s="45" t="str">
        <x:f>IF(ISBLANK('2012 HR 배정표'!N856)=TRUE,"-",'2012 HR 배정표'!N856)</x:f>
        <x:v>-</x:v>
      </x:c>
      <x:c r="J858" s="46" t="str">
        <x:f>IF(ISBLANK('2012 HR 배정표'!N856)=TRUE,"-",IF(ISERROR((HLOOKUP($A$5,Prj_list!$O$6:$Z$7,2)*'2012 HR 배정표'!O856)/HLOOKUP($A$5,Prj_list!$O$6:$Z$7,2))=TRUE,"-",(HLOOKUP($A$5,Prj_list!$O$6:$Z$7,2)*'2012 HR 배정표'!O856)/HLOOKUP($A$5,Prj_list!$O$6:$Z$7,2)))</x:f>
        <x:v>-</x:v>
      </x:c>
      <x:c r="K858" s="45" t="str">
        <x:f>IF(ISBLANK('2012 HR 배정표'!P856)=TRUE,"-",'2012 HR 배정표'!P856)</x:f>
        <x:v>-</x:v>
      </x:c>
      <x:c r="L858" s="46" t="str">
        <x:f>IF(ISBLANK('2012 HR 배정표'!P856)=TRUE,"-",IF(ISERROR((HLOOKUP($A$5,Prj_list!$O$6:$Z$7,2)*'2012 HR 배정표'!Q856)/HLOOKUP($A$5,Prj_list!$O$6:$Z$7,2))=TRUE,"-",(HLOOKUP($A$5,Prj_list!$O$6:$Z$7,2)*'2012 HR 배정표'!Q856)/HLOOKUP($A$5,Prj_list!$O$6:$Z$7,2)))</x:f>
        <x:v>-</x:v>
      </x:c>
      <x:c r="M858" s="45" t="str">
        <x:f>IF(ISBLANK('2012 HR 배정표'!R856)=TRUE,"-",'2012 HR 배정표'!R856)</x:f>
        <x:v>-</x:v>
      </x:c>
      <x:c r="N858" s="46" t="str">
        <x:f>IF(ISBLANK('2012 HR 배정표'!R856)=TRUE,"-",IF(ISERROR((HLOOKUP($A$5,Prj_list!$O$6:$Z$7,2)*'2012 HR 배정표'!S856)/HLOOKUP($A$5,Prj_list!$O$6:$Z$7,2))=TRUE,"-",(HLOOKUP($A$5,Prj_list!$O$6:$Z$7,2)*'2012 HR 배정표'!S856)/HLOOKUP($A$5,Prj_list!$O$6:$Z$7,2)))</x:f>
        <x:v>-</x:v>
      </x:c>
      <x:c r="O858" s="45" t="str">
        <x:f>IF(ISBLANK('2012 HR 배정표'!T856)=TRUE,"-",'2012 HR 배정표'!T856)</x:f>
        <x:v>-</x:v>
      </x:c>
      <x:c r="P858" s="46" t="str">
        <x:f>IF(ISBLANK('2012 HR 배정표'!T856)=TRUE,"-",IF(ISERROR((HLOOKUP($A$5,Prj_list!$O$6:$Z$7,2)*'2012 HR 배정표'!U856)/HLOOKUP($A$5,Prj_list!$O$6:$Z$7,2))=TRUE,"-",(HLOOKUP($A$5,Prj_list!$O$6:$Z$7,2)*'2012 HR 배정표'!U856)/HLOOKUP($A$5,Prj_list!$O$6:$Z$7,2)))</x:f>
        <x:v>-</x:v>
      </x:c>
      <x:c r="Q858" s="45" t="str">
        <x:f>IF(ISBLANK('2012 HR 배정표'!V856)=TRUE,"-",'2012 HR 배정표'!V856)</x:f>
        <x:v>-</x:v>
      </x:c>
      <x:c r="R858" s="46" t="str">
        <x:f>IF(ISBLANK('2012 HR 배정표'!V856)=TRUE,"-",IF(ISERROR((HLOOKUP($A$5,Prj_list!$O$6:$Z$7,2)*'2012 HR 배정표'!W856)/HLOOKUP($A$5,Prj_list!$O$6:$Z$7,2))=TRUE,"-",(HLOOKUP($A$5,Prj_list!$O$6:$Z$7,2)*'2012 HR 배정표'!W856)/HLOOKUP($A$5,Prj_list!$O$6:$Z$7,2)))</x:f>
        <x:v>-</x:v>
      </x:c>
      <x:c r="S858" s="45" t="str">
        <x:f>IF(ISBLANK('2012 HR 배정표'!X856)=TRUE,"-",'2012 HR 배정표'!X856)</x:f>
        <x:v>-</x:v>
      </x:c>
      <x:c r="T858" s="46" t="str">
        <x:f>IF(ISBLANK('2012 HR 배정표'!X856)=TRUE,"-",IF(ISERROR((HLOOKUP($A$5,Prj_list!$O$6:$Z$7,2)*'2012 HR 배정표'!Y856)/HLOOKUP($A$5,Prj_list!$O$6:$Z$7,2))=TRUE,"-",(HLOOKUP($A$5,Prj_list!$O$6:$Z$7,2)*'2012 HR 배정표'!Y856)/HLOOKUP($A$5,Prj_list!$O$6:$Z$7,2)))</x:f>
        <x:v>-</x:v>
      </x:c>
      <x:c r="U858" s="45" t="str">
        <x:f>IF(ISBLANK('2012 HR 배정표'!Z856)=TRUE,"-",'2012 HR 배정표'!Z856)</x:f>
        <x:v>-</x:v>
      </x:c>
      <x:c r="V858" s="46" t="str">
        <x:f>IF(ISBLANK('2012 HR 배정표'!Z856)=TRUE,"-",IF(ISERROR((HLOOKUP($A$5,Prj_list!$O$6:$Z$7,2)*'2012 HR 배정표'!AA856)/HLOOKUP($A$5,Prj_list!$O$6:$Z$7,2))=TRUE,"-",(HLOOKUP($A$5,Prj_list!$O$6:$Z$7,2)*'2012 HR 배정표'!AA856)/HLOOKUP($A$5,Prj_list!$O$6:$Z$7,2)))</x:f>
        <x:v>-</x:v>
      </x:c>
      <x:c r="W858" s="45" t="str">
        <x:f>IF(ISBLANK('2012 HR 배정표'!AB856)=TRUE,"-",'2012 HR 배정표'!AB856)</x:f>
        <x:v>-</x:v>
      </x:c>
      <x:c r="X858" s="46" t="str">
        <x:f>IF(ISBLANK('2012 HR 배정표'!AB856)=TRUE,"-",IF(ISERROR((HLOOKUP($A$5,Prj_list!$O$6:$Z$7,2)*'2012 HR 배정표'!AC856)/HLOOKUP($A$5,Prj_list!$O$6:$Z$7,2))=TRUE,"-",(HLOOKUP($A$5,Prj_list!$O$6:$Z$7,2)*'2012 HR 배정표'!AC856)/HLOOKUP($A$5,Prj_list!$O$6:$Z$7,2)))</x:f>
        <x:v>-</x:v>
      </x:c>
      <x:c r="Y858" s="45" t="str">
        <x:f>IF(ISBLANK('2012 HR 배정표'!AD856)=TRUE,"-",'2012 HR 배정표'!AD856)</x:f>
        <x:v>-</x:v>
      </x:c>
      <x:c r="Z858" s="46" t="str">
        <x:f>IF(ISBLANK('2012 HR 배정표'!AD856)=TRUE,"-",IF(ISERROR((HLOOKUP($A$5,Prj_list!$O$6:$Z$7,2)*'2012 HR 배정표'!AE856)/HLOOKUP($A$5,Prj_list!$O$6:$Z$7,2))=TRUE,"-",(HLOOKUP($A$5,Prj_list!$O$6:$Z$7,2)*'2012 HR 배정표'!AE856)/HLOOKUP($A$5,Prj_list!$O$6:$Z$7,2)))</x:f>
        <x:v>-</x:v>
      </x:c>
      <x:c r="AA858" s="45" t="str">
        <x:f>IF(ISBLANK('2012 HR 배정표'!AF856)=TRUE,"-",'2012 HR 배정표'!AF856)</x:f>
        <x:v>-</x:v>
      </x:c>
      <x:c r="AB858" s="46" t="str">
        <x:f>IF(ISBLANK('2012 HR 배정표'!AF856)=TRUE,"-",IF(ISERROR((HLOOKUP($A$5,Prj_list!$O$6:$Z$7,2)*'2012 HR 배정표'!AG856)/HLOOKUP($A$5,Prj_list!$O$6:$Z$7,2))=TRUE,"-",(HLOOKUP($A$5,Prj_list!$O$6:$Z$7,2)*'2012 HR 배정표'!AG856)/HLOOKUP($A$5,Prj_list!$O$6:$Z$7,2)))</x:f>
        <x:v>-</x:v>
      </x:c>
      <x:c r="AC858" s="45" t="str">
        <x:f>IF(ISBLANK('2012 HR 배정표'!AH856)=TRUE,"-",'2012 HR 배정표'!AH856)</x:f>
        <x:v>-</x:v>
      </x:c>
      <x:c r="AD858" s="46" t="str">
        <x:f>IF(ISBLANK('2012 HR 배정표'!AH856)=TRUE,"-",IF(ISERROR((HLOOKUP($A$5,Prj_list!$O$6:$Z$7,2)*'2012 HR 배정표'!AI856)/HLOOKUP($A$5,Prj_list!$O$6:$Z$7,2))=TRUE,"-",(HLOOKUP($A$5,Prj_list!$O$6:$Z$7,2)*'2012 HR 배정표'!AI856)/HLOOKUP($A$5,Prj_list!$O$6:$Z$7,2)))</x:f>
        <x:v>-</x:v>
      </x:c>
      <x:c r="AE858" s="45" t="str">
        <x:f>IF(ISBLANK('2012 HR 배정표'!AJ856)=TRUE,"-",'2012 HR 배정표'!AJ856)</x:f>
        <x:v>-</x:v>
      </x:c>
      <x:c r="AF858" s="46" t="str">
        <x:f>IF(ISBLANK('2012 HR 배정표'!AJ856)=TRUE,"-",IF(ISERROR((HLOOKUP($A$5,Prj_list!$O$6:$Z$7,2)*'2012 HR 배정표'!AK856)/HLOOKUP($A$5,Prj_list!$O$6:$Z$7,2))=TRUE,"-",(HLOOKUP($A$5,Prj_list!$O$6:$Z$7,2)*'2012 HR 배정표'!AK856)/HLOOKUP($A$5,Prj_list!$O$6:$Z$7,2)))</x:f>
        <x:v>-</x:v>
      </x:c>
      <x:c r="AG858" s="45" t="str">
        <x:f>IF(ISBLANK('2012 HR 배정표'!AL856)=TRUE,"-",'2012 HR 배정표'!AL856)</x:f>
        <x:v>-</x:v>
      </x:c>
      <x:c r="AH858" s="46" t="str">
        <x:f>IF(ISBLANK('2012 HR 배정표'!AL856)=TRUE,"-",IF(ISERROR((HLOOKUP($A$5,Prj_list!$O$6:$Z$7,2)*'2012 HR 배정표'!AM856)/HLOOKUP($A$5,Prj_list!$O$6:$Z$7,2))=TRUE,"-",(HLOOKUP($A$5,Prj_list!$O$6:$Z$7,2)*'2012 HR 배정표'!AM856)/HLOOKUP($A$5,Prj_list!$O$6:$Z$7,2)))</x:f>
        <x:v>-</x:v>
      </x:c>
      <x:c r="AI858" s="45" t="str">
        <x:f>IF(ISBLANK('2012 HR 배정표'!AN856)=TRUE,"-",'2012 HR 배정표'!AN856)</x:f>
        <x:v>-</x:v>
      </x:c>
      <x:c r="AJ858" s="46" t="str">
        <x:f>IF(ISBLANK('2012 HR 배정표'!AN856)=TRUE,"-",IF(ISERROR((HLOOKUP($A$5,Prj_list!$O$6:$Z$7,2)*'2012 HR 배정표'!AO856)/HLOOKUP($A$5,Prj_list!$O$6:$Z$7,2))=TRUE,"-",(HLOOKUP($A$5,Prj_list!$O$6:$Z$7,2)*'2012 HR 배정표'!AO856)/HLOOKUP($A$5,Prj_list!$O$6:$Z$7,2)))</x:f>
        <x:v>-</x:v>
      </x:c>
      <x:c r="AK858" s="45" t="str">
        <x:f>IF(ISBLANK('2012 HR 배정표'!AP856)=TRUE,"-",'2012 HR 배정표'!AP856)</x:f>
        <x:v>-</x:v>
      </x:c>
      <x:c r="AL858" s="46" t="str">
        <x:f>IF(ISBLANK('2012 HR 배정표'!AP856)=TRUE,"-",IF(ISERROR((HLOOKUP($A$5,Prj_list!$O$6:$Z$7,2)*'2012 HR 배정표'!AQ856)/HLOOKUP($A$5,Prj_list!$O$6:$Z$7,2))=TRUE,"-",(HLOOKUP($A$5,Prj_list!$O$6:$Z$7,2)*'2012 HR 배정표'!AQ856)/HLOOKUP($A$5,Prj_list!$O$6:$Z$7,2)))</x:f>
        <x:v>-</x:v>
      </x:c>
      <x:c r="AM858" s="45" t="str">
        <x:f>IF(ISBLANK('2012 HR 배정표'!AR856)=TRUE,"-",'2012 HR 배정표'!AR856)</x:f>
        <x:v>-</x:v>
      </x:c>
      <x:c r="AN858" s="46" t="str">
        <x:f>IF(ISBLANK('2012 HR 배정표'!AR856)=TRUE,"-",IF(ISERROR((HLOOKUP($A$5,Prj_list!$O$6:$Z$7,2)*'2012 HR 배정표'!AS856)/HLOOKUP($A$5,Prj_list!$O$6:$Z$7,2))=TRUE,"-",(HLOOKUP($A$5,Prj_list!$O$6:$Z$7,2)*'2012 HR 배정표'!AS856)/HLOOKUP($A$5,Prj_list!$O$6:$Z$7,2)))</x:f>
        <x:v>-</x:v>
      </x:c>
      <x:c r="AO858" s="45" t="str">
        <x:f>IF(ISBLANK('2012 HR 배정표'!AT856)=TRUE,"-",'2012 HR 배정표'!AT856)</x:f>
        <x:v>-</x:v>
      </x:c>
      <x:c r="AP858" s="46" t="str">
        <x:f>IF(ISBLANK('2012 HR 배정표'!AT856)=TRUE,"-",IF(ISERROR((HLOOKUP($A$5,Prj_list!$O$6:$Z$7,2)*'2012 HR 배정표'!AU856)/HLOOKUP($A$5,Prj_list!$O$6:$Z$7,2))=TRUE,"-",(HLOOKUP($A$5,Prj_list!$O$6:$Z$7,2)*'2012 HR 배정표'!AU856)/HLOOKUP($A$5,Prj_list!$O$6:$Z$7,2)))</x:f>
        <x:v>-</x:v>
      </x:c>
      <x:c r="AQ858" s="45" t="str">
        <x:f>IF(ISBLANK('2012 HR 배정표'!AV856)=TRUE,"-",'2012 HR 배정표'!AV856)</x:f>
        <x:v>-</x:v>
      </x:c>
      <x:c r="AR858" s="46" t="str">
        <x:f>IF(ISBLANK('2012 HR 배정표'!AV856)=TRUE,"-",IF(ISERROR((HLOOKUP($A$5,Prj_list!$O$6:$Z$7,2)*'2012 HR 배정표'!AW856)/HLOOKUP($A$5,Prj_list!$O$6:$Z$7,2))=TRUE,"-",(HLOOKUP($A$5,Prj_list!$O$6:$Z$7,2)*'2012 HR 배정표'!AW856)/HLOOKUP($A$5,Prj_list!$O$6:$Z$7,2)))</x:f>
        <x:v>-</x:v>
      </x:c>
      <x:c r="AS858" s="45" t="str">
        <x:f>IF(ISBLANK('2012 HR 배정표'!AX856)=TRUE,"-",'2012 HR 배정표'!AX856)</x:f>
        <x:v>-</x:v>
      </x:c>
      <x:c r="AT858" s="46" t="str">
        <x:f>IF(ISBLANK('2012 HR 배정표'!AX856)=TRUE,"-",IF(ISERROR((HLOOKUP($A$5,Prj_list!$O$6:$Z$7,2)*'2012 HR 배정표'!AY856)/HLOOKUP($A$5,Prj_list!$O$6:$Z$7,2))=TRUE,"-",(HLOOKUP($A$5,Prj_list!$O$6:$Z$7,2)*'2012 HR 배정표'!AY856)/HLOOKUP($A$5,Prj_list!$O$6:$Z$7,2)))</x:f>
        <x:v>-</x:v>
      </x:c>
      <x:c r="AU858" s="45" t="str">
        <x:f>IF(ISBLANK('2012 HR 배정표'!AZ856)=TRUE,"-",'2012 HR 배정표'!AZ856)</x:f>
        <x:v>-</x:v>
      </x:c>
      <x:c r="AV858" s="46" t="str">
        <x:f>IF(ISBLANK('2012 HR 배정표'!AZ856)=TRUE,"-",IF(ISERROR((HLOOKUP($A$5,Prj_list!$O$6:$Z$7,2)*'2012 HR 배정표'!BA856)/HLOOKUP($A$5,Prj_list!$O$6:$Z$7,2))=TRUE,"-",(HLOOKUP($A$5,Prj_list!$O$6:$Z$7,2)*'2012 HR 배정표'!BA856)/HLOOKUP($A$5,Prj_list!$O$6:$Z$7,2)))</x:f>
        <x:v>-</x:v>
      </x:c>
      <x:c r="AW858" s="34" t="str">
        <x:f t="shared" si="26"/>
        <x:v/>
      </x:c>
      <x:c r="AX858" s="41">
        <x:f t="shared" si="27"/>
        <x:v>0</x:v>
      </x:c>
    </x:row>
    <x:row r="859" spans="1:50">
      <x:c r="A859" s="45" t="str">
        <x:f>IF(ISBLANK('2012 HR 배정표'!F857)=TRUE,"-",'2012 HR 배정표'!F857)</x:f>
        <x:v>-</x:v>
      </x:c>
      <x:c r="B859" s="46" t="str">
        <x:f>IF(ISBLANK('2012 HR 배정표'!F857)=TRUE,"-",IF(ISERROR((HLOOKUP($A$5,Prj_list!$O$6:$Z$7,2)*'2012 HR 배정표'!G857)/HLOOKUP($A$5,Prj_list!$O$6:$Z$7,2))=TRUE,"-",(HLOOKUP($A$5,Prj_list!$O$6:$Z$7,2)*'2012 HR 배정표'!G857)/HLOOKUP($A$5,Prj_list!$O$6:$Z$7,2)))</x:f>
        <x:v>-</x:v>
      </x:c>
      <x:c r="C859" s="45" t="str">
        <x:f>IF(ISBLANK('2012 HR 배정표'!H857)=TRUE,"-",'2012 HR 배정표'!H857)</x:f>
        <x:v>-</x:v>
      </x:c>
      <x:c r="D859" s="46" t="str">
        <x:f>IF(ISBLANK('2012 HR 배정표'!H857)=TRUE,"-",IF(ISERROR((HLOOKUP($A$5,Prj_list!$O$6:$Z$7,2)*'2012 HR 배정표'!I857)/HLOOKUP($A$5,Prj_list!$O$6:$Z$7,2))=TRUE,"-",(HLOOKUP($A$5,Prj_list!$O$6:$Z$7,2)*'2012 HR 배정표'!I857)/HLOOKUP($A$5,Prj_list!$O$6:$Z$7,2)))</x:f>
        <x:v>-</x:v>
      </x:c>
      <x:c r="E859" s="45" t="str">
        <x:f>IF(ISBLANK('2012 HR 배정표'!J857)=TRUE,"-",'2012 HR 배정표'!J857)</x:f>
        <x:v>-</x:v>
      </x:c>
      <x:c r="F859" s="46" t="str">
        <x:f>IF(ISBLANK('2012 HR 배정표'!J857)=TRUE,"-",IF(ISERROR((HLOOKUP($A$5,Prj_list!$O$6:$Z$7,2)*'2012 HR 배정표'!K857)/HLOOKUP($A$5,Prj_list!$O$6:$Z$7,2))=TRUE,"-",(HLOOKUP($A$5,Prj_list!$O$6:$Z$7,2)*'2012 HR 배정표'!K857)/HLOOKUP($A$5,Prj_list!$O$6:$Z$7,2)))</x:f>
        <x:v>-</x:v>
      </x:c>
      <x:c r="G859" s="45" t="str">
        <x:f>IF(ISBLANK('2012 HR 배정표'!L857)=TRUE,"-",'2012 HR 배정표'!L857)</x:f>
        <x:v>-</x:v>
      </x:c>
      <x:c r="H859" s="46" t="str">
        <x:f>IF(ISBLANK('2012 HR 배정표'!L857)=TRUE,"-",IF(ISERROR((HLOOKUP($A$5,Prj_list!$O$6:$Z$7,2)*'2012 HR 배정표'!M857)/HLOOKUP($A$5,Prj_list!$O$6:$Z$7,2))=TRUE,"-",(HLOOKUP($A$5,Prj_list!$O$6:$Z$7,2)*'2012 HR 배정표'!M857)/HLOOKUP($A$5,Prj_list!$O$6:$Z$7,2)))</x:f>
        <x:v>-</x:v>
      </x:c>
      <x:c r="I859" s="45" t="str">
        <x:f>IF(ISBLANK('2012 HR 배정표'!N857)=TRUE,"-",'2012 HR 배정표'!N857)</x:f>
        <x:v>-</x:v>
      </x:c>
      <x:c r="J859" s="46" t="str">
        <x:f>IF(ISBLANK('2012 HR 배정표'!N857)=TRUE,"-",IF(ISERROR((HLOOKUP($A$5,Prj_list!$O$6:$Z$7,2)*'2012 HR 배정표'!O857)/HLOOKUP($A$5,Prj_list!$O$6:$Z$7,2))=TRUE,"-",(HLOOKUP($A$5,Prj_list!$O$6:$Z$7,2)*'2012 HR 배정표'!O857)/HLOOKUP($A$5,Prj_list!$O$6:$Z$7,2)))</x:f>
        <x:v>-</x:v>
      </x:c>
      <x:c r="K859" s="45" t="str">
        <x:f>IF(ISBLANK('2012 HR 배정표'!P857)=TRUE,"-",'2012 HR 배정표'!P857)</x:f>
        <x:v>-</x:v>
      </x:c>
      <x:c r="L859" s="46" t="str">
        <x:f>IF(ISBLANK('2012 HR 배정표'!P857)=TRUE,"-",IF(ISERROR((HLOOKUP($A$5,Prj_list!$O$6:$Z$7,2)*'2012 HR 배정표'!Q857)/HLOOKUP($A$5,Prj_list!$O$6:$Z$7,2))=TRUE,"-",(HLOOKUP($A$5,Prj_list!$O$6:$Z$7,2)*'2012 HR 배정표'!Q857)/HLOOKUP($A$5,Prj_list!$O$6:$Z$7,2)))</x:f>
        <x:v>-</x:v>
      </x:c>
      <x:c r="M859" s="45" t="str">
        <x:f>IF(ISBLANK('2012 HR 배정표'!R857)=TRUE,"-",'2012 HR 배정표'!R857)</x:f>
        <x:v>-</x:v>
      </x:c>
      <x:c r="N859" s="46" t="str">
        <x:f>IF(ISBLANK('2012 HR 배정표'!R857)=TRUE,"-",IF(ISERROR((HLOOKUP($A$5,Prj_list!$O$6:$Z$7,2)*'2012 HR 배정표'!S857)/HLOOKUP($A$5,Prj_list!$O$6:$Z$7,2))=TRUE,"-",(HLOOKUP($A$5,Prj_list!$O$6:$Z$7,2)*'2012 HR 배정표'!S857)/HLOOKUP($A$5,Prj_list!$O$6:$Z$7,2)))</x:f>
        <x:v>-</x:v>
      </x:c>
      <x:c r="O859" s="45" t="str">
        <x:f>IF(ISBLANK('2012 HR 배정표'!T857)=TRUE,"-",'2012 HR 배정표'!T857)</x:f>
        <x:v>-</x:v>
      </x:c>
      <x:c r="P859" s="46" t="str">
        <x:f>IF(ISBLANK('2012 HR 배정표'!T857)=TRUE,"-",IF(ISERROR((HLOOKUP($A$5,Prj_list!$O$6:$Z$7,2)*'2012 HR 배정표'!U857)/HLOOKUP($A$5,Prj_list!$O$6:$Z$7,2))=TRUE,"-",(HLOOKUP($A$5,Prj_list!$O$6:$Z$7,2)*'2012 HR 배정표'!U857)/HLOOKUP($A$5,Prj_list!$O$6:$Z$7,2)))</x:f>
        <x:v>-</x:v>
      </x:c>
      <x:c r="Q859" s="45" t="str">
        <x:f>IF(ISBLANK('2012 HR 배정표'!V857)=TRUE,"-",'2012 HR 배정표'!V857)</x:f>
        <x:v>-</x:v>
      </x:c>
      <x:c r="R859" s="46" t="str">
        <x:f>IF(ISBLANK('2012 HR 배정표'!V857)=TRUE,"-",IF(ISERROR((HLOOKUP($A$5,Prj_list!$O$6:$Z$7,2)*'2012 HR 배정표'!W857)/HLOOKUP($A$5,Prj_list!$O$6:$Z$7,2))=TRUE,"-",(HLOOKUP($A$5,Prj_list!$O$6:$Z$7,2)*'2012 HR 배정표'!W857)/HLOOKUP($A$5,Prj_list!$O$6:$Z$7,2)))</x:f>
        <x:v>-</x:v>
      </x:c>
      <x:c r="S859" s="45" t="str">
        <x:f>IF(ISBLANK('2012 HR 배정표'!X857)=TRUE,"-",'2012 HR 배정표'!X857)</x:f>
        <x:v>-</x:v>
      </x:c>
      <x:c r="T859" s="46" t="str">
        <x:f>IF(ISBLANK('2012 HR 배정표'!X857)=TRUE,"-",IF(ISERROR((HLOOKUP($A$5,Prj_list!$O$6:$Z$7,2)*'2012 HR 배정표'!Y857)/HLOOKUP($A$5,Prj_list!$O$6:$Z$7,2))=TRUE,"-",(HLOOKUP($A$5,Prj_list!$O$6:$Z$7,2)*'2012 HR 배정표'!Y857)/HLOOKUP($A$5,Prj_list!$O$6:$Z$7,2)))</x:f>
        <x:v>-</x:v>
      </x:c>
      <x:c r="U859" s="45" t="str">
        <x:f>IF(ISBLANK('2012 HR 배정표'!Z857)=TRUE,"-",'2012 HR 배정표'!Z857)</x:f>
        <x:v>-</x:v>
      </x:c>
      <x:c r="V859" s="46" t="str">
        <x:f>IF(ISBLANK('2012 HR 배정표'!Z857)=TRUE,"-",IF(ISERROR((HLOOKUP($A$5,Prj_list!$O$6:$Z$7,2)*'2012 HR 배정표'!AA857)/HLOOKUP($A$5,Prj_list!$O$6:$Z$7,2))=TRUE,"-",(HLOOKUP($A$5,Prj_list!$O$6:$Z$7,2)*'2012 HR 배정표'!AA857)/HLOOKUP($A$5,Prj_list!$O$6:$Z$7,2)))</x:f>
        <x:v>-</x:v>
      </x:c>
      <x:c r="W859" s="45" t="str">
        <x:f>IF(ISBLANK('2012 HR 배정표'!AB857)=TRUE,"-",'2012 HR 배정표'!AB857)</x:f>
        <x:v>-</x:v>
      </x:c>
      <x:c r="X859" s="46" t="str">
        <x:f>IF(ISBLANK('2012 HR 배정표'!AB857)=TRUE,"-",IF(ISERROR((HLOOKUP($A$5,Prj_list!$O$6:$Z$7,2)*'2012 HR 배정표'!AC857)/HLOOKUP($A$5,Prj_list!$O$6:$Z$7,2))=TRUE,"-",(HLOOKUP($A$5,Prj_list!$O$6:$Z$7,2)*'2012 HR 배정표'!AC857)/HLOOKUP($A$5,Prj_list!$O$6:$Z$7,2)))</x:f>
        <x:v>-</x:v>
      </x:c>
      <x:c r="Y859" s="45" t="str">
        <x:f>IF(ISBLANK('2012 HR 배정표'!AD857)=TRUE,"-",'2012 HR 배정표'!AD857)</x:f>
        <x:v>-</x:v>
      </x:c>
      <x:c r="Z859" s="46" t="str">
        <x:f>IF(ISBLANK('2012 HR 배정표'!AD857)=TRUE,"-",IF(ISERROR((HLOOKUP($A$5,Prj_list!$O$6:$Z$7,2)*'2012 HR 배정표'!AE857)/HLOOKUP($A$5,Prj_list!$O$6:$Z$7,2))=TRUE,"-",(HLOOKUP($A$5,Prj_list!$O$6:$Z$7,2)*'2012 HR 배정표'!AE857)/HLOOKUP($A$5,Prj_list!$O$6:$Z$7,2)))</x:f>
        <x:v>-</x:v>
      </x:c>
      <x:c r="AA859" s="45" t="str">
        <x:f>IF(ISBLANK('2012 HR 배정표'!AF857)=TRUE,"-",'2012 HR 배정표'!AF857)</x:f>
        <x:v>-</x:v>
      </x:c>
      <x:c r="AB859" s="46" t="str">
        <x:f>IF(ISBLANK('2012 HR 배정표'!AF857)=TRUE,"-",IF(ISERROR((HLOOKUP($A$5,Prj_list!$O$6:$Z$7,2)*'2012 HR 배정표'!AG857)/HLOOKUP($A$5,Prj_list!$O$6:$Z$7,2))=TRUE,"-",(HLOOKUP($A$5,Prj_list!$O$6:$Z$7,2)*'2012 HR 배정표'!AG857)/HLOOKUP($A$5,Prj_list!$O$6:$Z$7,2)))</x:f>
        <x:v>-</x:v>
      </x:c>
      <x:c r="AC859" s="45" t="str">
        <x:f>IF(ISBLANK('2012 HR 배정표'!AH857)=TRUE,"-",'2012 HR 배정표'!AH857)</x:f>
        <x:v>-</x:v>
      </x:c>
      <x:c r="AD859" s="46" t="str">
        <x:f>IF(ISBLANK('2012 HR 배정표'!AH857)=TRUE,"-",IF(ISERROR((HLOOKUP($A$5,Prj_list!$O$6:$Z$7,2)*'2012 HR 배정표'!AI857)/HLOOKUP($A$5,Prj_list!$O$6:$Z$7,2))=TRUE,"-",(HLOOKUP($A$5,Prj_list!$O$6:$Z$7,2)*'2012 HR 배정표'!AI857)/HLOOKUP($A$5,Prj_list!$O$6:$Z$7,2)))</x:f>
        <x:v>-</x:v>
      </x:c>
      <x:c r="AE859" s="45" t="str">
        <x:f>IF(ISBLANK('2012 HR 배정표'!AJ857)=TRUE,"-",'2012 HR 배정표'!AJ857)</x:f>
        <x:v>-</x:v>
      </x:c>
      <x:c r="AF859" s="46" t="str">
        <x:f>IF(ISBLANK('2012 HR 배정표'!AJ857)=TRUE,"-",IF(ISERROR((HLOOKUP($A$5,Prj_list!$O$6:$Z$7,2)*'2012 HR 배정표'!AK857)/HLOOKUP($A$5,Prj_list!$O$6:$Z$7,2))=TRUE,"-",(HLOOKUP($A$5,Prj_list!$O$6:$Z$7,2)*'2012 HR 배정표'!AK857)/HLOOKUP($A$5,Prj_list!$O$6:$Z$7,2)))</x:f>
        <x:v>-</x:v>
      </x:c>
      <x:c r="AG859" s="45" t="str">
        <x:f>IF(ISBLANK('2012 HR 배정표'!AL857)=TRUE,"-",'2012 HR 배정표'!AL857)</x:f>
        <x:v>-</x:v>
      </x:c>
      <x:c r="AH859" s="46" t="str">
        <x:f>IF(ISBLANK('2012 HR 배정표'!AL857)=TRUE,"-",IF(ISERROR((HLOOKUP($A$5,Prj_list!$O$6:$Z$7,2)*'2012 HR 배정표'!AM857)/HLOOKUP($A$5,Prj_list!$O$6:$Z$7,2))=TRUE,"-",(HLOOKUP($A$5,Prj_list!$O$6:$Z$7,2)*'2012 HR 배정표'!AM857)/HLOOKUP($A$5,Prj_list!$O$6:$Z$7,2)))</x:f>
        <x:v>-</x:v>
      </x:c>
      <x:c r="AI859" s="45" t="str">
        <x:f>IF(ISBLANK('2012 HR 배정표'!AN857)=TRUE,"-",'2012 HR 배정표'!AN857)</x:f>
        <x:v>-</x:v>
      </x:c>
      <x:c r="AJ859" s="46" t="str">
        <x:f>IF(ISBLANK('2012 HR 배정표'!AN857)=TRUE,"-",IF(ISERROR((HLOOKUP($A$5,Prj_list!$O$6:$Z$7,2)*'2012 HR 배정표'!AO857)/HLOOKUP($A$5,Prj_list!$O$6:$Z$7,2))=TRUE,"-",(HLOOKUP($A$5,Prj_list!$O$6:$Z$7,2)*'2012 HR 배정표'!AO857)/HLOOKUP($A$5,Prj_list!$O$6:$Z$7,2)))</x:f>
        <x:v>-</x:v>
      </x:c>
      <x:c r="AK859" s="45" t="str">
        <x:f>IF(ISBLANK('2012 HR 배정표'!AP857)=TRUE,"-",'2012 HR 배정표'!AP857)</x:f>
        <x:v>-</x:v>
      </x:c>
      <x:c r="AL859" s="46" t="str">
        <x:f>IF(ISBLANK('2012 HR 배정표'!AP857)=TRUE,"-",IF(ISERROR((HLOOKUP($A$5,Prj_list!$O$6:$Z$7,2)*'2012 HR 배정표'!AQ857)/HLOOKUP($A$5,Prj_list!$O$6:$Z$7,2))=TRUE,"-",(HLOOKUP($A$5,Prj_list!$O$6:$Z$7,2)*'2012 HR 배정표'!AQ857)/HLOOKUP($A$5,Prj_list!$O$6:$Z$7,2)))</x:f>
        <x:v>-</x:v>
      </x:c>
      <x:c r="AM859" s="45" t="str">
        <x:f>IF(ISBLANK('2012 HR 배정표'!AR857)=TRUE,"-",'2012 HR 배정표'!AR857)</x:f>
        <x:v>-</x:v>
      </x:c>
      <x:c r="AN859" s="46" t="str">
        <x:f>IF(ISBLANK('2012 HR 배정표'!AR857)=TRUE,"-",IF(ISERROR((HLOOKUP($A$5,Prj_list!$O$6:$Z$7,2)*'2012 HR 배정표'!AS857)/HLOOKUP($A$5,Prj_list!$O$6:$Z$7,2))=TRUE,"-",(HLOOKUP($A$5,Prj_list!$O$6:$Z$7,2)*'2012 HR 배정표'!AS857)/HLOOKUP($A$5,Prj_list!$O$6:$Z$7,2)))</x:f>
        <x:v>-</x:v>
      </x:c>
      <x:c r="AO859" s="45" t="str">
        <x:f>IF(ISBLANK('2012 HR 배정표'!AT857)=TRUE,"-",'2012 HR 배정표'!AT857)</x:f>
        <x:v>-</x:v>
      </x:c>
      <x:c r="AP859" s="46" t="str">
        <x:f>IF(ISBLANK('2012 HR 배정표'!AT857)=TRUE,"-",IF(ISERROR((HLOOKUP($A$5,Prj_list!$O$6:$Z$7,2)*'2012 HR 배정표'!AU857)/HLOOKUP($A$5,Prj_list!$O$6:$Z$7,2))=TRUE,"-",(HLOOKUP($A$5,Prj_list!$O$6:$Z$7,2)*'2012 HR 배정표'!AU857)/HLOOKUP($A$5,Prj_list!$O$6:$Z$7,2)))</x:f>
        <x:v>-</x:v>
      </x:c>
      <x:c r="AQ859" s="45" t="str">
        <x:f>IF(ISBLANK('2012 HR 배정표'!AV857)=TRUE,"-",'2012 HR 배정표'!AV857)</x:f>
        <x:v>-</x:v>
      </x:c>
      <x:c r="AR859" s="46" t="str">
        <x:f>IF(ISBLANK('2012 HR 배정표'!AV857)=TRUE,"-",IF(ISERROR((HLOOKUP($A$5,Prj_list!$O$6:$Z$7,2)*'2012 HR 배정표'!AW857)/HLOOKUP($A$5,Prj_list!$O$6:$Z$7,2))=TRUE,"-",(HLOOKUP($A$5,Prj_list!$O$6:$Z$7,2)*'2012 HR 배정표'!AW857)/HLOOKUP($A$5,Prj_list!$O$6:$Z$7,2)))</x:f>
        <x:v>-</x:v>
      </x:c>
      <x:c r="AS859" s="45" t="str">
        <x:f>IF(ISBLANK('2012 HR 배정표'!AX857)=TRUE,"-",'2012 HR 배정표'!AX857)</x:f>
        <x:v>-</x:v>
      </x:c>
      <x:c r="AT859" s="46" t="str">
        <x:f>IF(ISBLANK('2012 HR 배정표'!AX857)=TRUE,"-",IF(ISERROR((HLOOKUP($A$5,Prj_list!$O$6:$Z$7,2)*'2012 HR 배정표'!AY857)/HLOOKUP($A$5,Prj_list!$O$6:$Z$7,2))=TRUE,"-",(HLOOKUP($A$5,Prj_list!$O$6:$Z$7,2)*'2012 HR 배정표'!AY857)/HLOOKUP($A$5,Prj_list!$O$6:$Z$7,2)))</x:f>
        <x:v>-</x:v>
      </x:c>
      <x:c r="AU859" s="45" t="str">
        <x:f>IF(ISBLANK('2012 HR 배정표'!AZ857)=TRUE,"-",'2012 HR 배정표'!AZ857)</x:f>
        <x:v>-</x:v>
      </x:c>
      <x:c r="AV859" s="46" t="str">
        <x:f>IF(ISBLANK('2012 HR 배정표'!AZ857)=TRUE,"-",IF(ISERROR((HLOOKUP($A$5,Prj_list!$O$6:$Z$7,2)*'2012 HR 배정표'!BA857)/HLOOKUP($A$5,Prj_list!$O$6:$Z$7,2))=TRUE,"-",(HLOOKUP($A$5,Prj_list!$O$6:$Z$7,2)*'2012 HR 배정표'!BA857)/HLOOKUP($A$5,Prj_list!$O$6:$Z$7,2)))</x:f>
        <x:v>-</x:v>
      </x:c>
      <x:c r="AW859" s="34" t="str">
        <x:f t="shared" si="26"/>
        <x:v/>
      </x:c>
      <x:c r="AX859" s="41">
        <x:f t="shared" si="27"/>
        <x:v>0</x:v>
      </x:c>
    </x:row>
    <x:row r="860" spans="1:50">
      <x:c r="A860" s="45" t="str">
        <x:f>IF(ISBLANK('2012 HR 배정표'!F858)=TRUE,"-",'2012 HR 배정표'!F858)</x:f>
        <x:v>-</x:v>
      </x:c>
      <x:c r="B860" s="46" t="str">
        <x:f>IF(ISBLANK('2012 HR 배정표'!F858)=TRUE,"-",IF(ISERROR((HLOOKUP($A$5,Prj_list!$O$6:$Z$7,2)*'2012 HR 배정표'!G858)/HLOOKUP($A$5,Prj_list!$O$6:$Z$7,2))=TRUE,"-",(HLOOKUP($A$5,Prj_list!$O$6:$Z$7,2)*'2012 HR 배정표'!G858)/HLOOKUP($A$5,Prj_list!$O$6:$Z$7,2)))</x:f>
        <x:v>-</x:v>
      </x:c>
      <x:c r="C860" s="45" t="str">
        <x:f>IF(ISBLANK('2012 HR 배정표'!H858)=TRUE,"-",'2012 HR 배정표'!H858)</x:f>
        <x:v>-</x:v>
      </x:c>
      <x:c r="D860" s="46" t="str">
        <x:f>IF(ISBLANK('2012 HR 배정표'!H858)=TRUE,"-",IF(ISERROR((HLOOKUP($A$5,Prj_list!$O$6:$Z$7,2)*'2012 HR 배정표'!I858)/HLOOKUP($A$5,Prj_list!$O$6:$Z$7,2))=TRUE,"-",(HLOOKUP($A$5,Prj_list!$O$6:$Z$7,2)*'2012 HR 배정표'!I858)/HLOOKUP($A$5,Prj_list!$O$6:$Z$7,2)))</x:f>
        <x:v>-</x:v>
      </x:c>
      <x:c r="E860" s="45" t="str">
        <x:f>IF(ISBLANK('2012 HR 배정표'!J858)=TRUE,"-",'2012 HR 배정표'!J858)</x:f>
        <x:v>-</x:v>
      </x:c>
      <x:c r="F860" s="46" t="str">
        <x:f>IF(ISBLANK('2012 HR 배정표'!J858)=TRUE,"-",IF(ISERROR((HLOOKUP($A$5,Prj_list!$O$6:$Z$7,2)*'2012 HR 배정표'!K858)/HLOOKUP($A$5,Prj_list!$O$6:$Z$7,2))=TRUE,"-",(HLOOKUP($A$5,Prj_list!$O$6:$Z$7,2)*'2012 HR 배정표'!K858)/HLOOKUP($A$5,Prj_list!$O$6:$Z$7,2)))</x:f>
        <x:v>-</x:v>
      </x:c>
      <x:c r="G860" s="45" t="str">
        <x:f>IF(ISBLANK('2012 HR 배정표'!L858)=TRUE,"-",'2012 HR 배정표'!L858)</x:f>
        <x:v>-</x:v>
      </x:c>
      <x:c r="H860" s="46" t="str">
        <x:f>IF(ISBLANK('2012 HR 배정표'!L858)=TRUE,"-",IF(ISERROR((HLOOKUP($A$5,Prj_list!$O$6:$Z$7,2)*'2012 HR 배정표'!M858)/HLOOKUP($A$5,Prj_list!$O$6:$Z$7,2))=TRUE,"-",(HLOOKUP($A$5,Prj_list!$O$6:$Z$7,2)*'2012 HR 배정표'!M858)/HLOOKUP($A$5,Prj_list!$O$6:$Z$7,2)))</x:f>
        <x:v>-</x:v>
      </x:c>
      <x:c r="I860" s="45" t="str">
        <x:f>IF(ISBLANK('2012 HR 배정표'!N858)=TRUE,"-",'2012 HR 배정표'!N858)</x:f>
        <x:v>-</x:v>
      </x:c>
      <x:c r="J860" s="46" t="str">
        <x:f>IF(ISBLANK('2012 HR 배정표'!N858)=TRUE,"-",IF(ISERROR((HLOOKUP($A$5,Prj_list!$O$6:$Z$7,2)*'2012 HR 배정표'!O858)/HLOOKUP($A$5,Prj_list!$O$6:$Z$7,2))=TRUE,"-",(HLOOKUP($A$5,Prj_list!$O$6:$Z$7,2)*'2012 HR 배정표'!O858)/HLOOKUP($A$5,Prj_list!$O$6:$Z$7,2)))</x:f>
        <x:v>-</x:v>
      </x:c>
      <x:c r="K860" s="45" t="str">
        <x:f>IF(ISBLANK('2012 HR 배정표'!P858)=TRUE,"-",'2012 HR 배정표'!P858)</x:f>
        <x:v>-</x:v>
      </x:c>
      <x:c r="L860" s="46" t="str">
        <x:f>IF(ISBLANK('2012 HR 배정표'!P858)=TRUE,"-",IF(ISERROR((HLOOKUP($A$5,Prj_list!$O$6:$Z$7,2)*'2012 HR 배정표'!Q858)/HLOOKUP($A$5,Prj_list!$O$6:$Z$7,2))=TRUE,"-",(HLOOKUP($A$5,Prj_list!$O$6:$Z$7,2)*'2012 HR 배정표'!Q858)/HLOOKUP($A$5,Prj_list!$O$6:$Z$7,2)))</x:f>
        <x:v>-</x:v>
      </x:c>
      <x:c r="M860" s="45" t="str">
        <x:f>IF(ISBLANK('2012 HR 배정표'!R858)=TRUE,"-",'2012 HR 배정표'!R858)</x:f>
        <x:v>-</x:v>
      </x:c>
      <x:c r="N860" s="46" t="str">
        <x:f>IF(ISBLANK('2012 HR 배정표'!R858)=TRUE,"-",IF(ISERROR((HLOOKUP($A$5,Prj_list!$O$6:$Z$7,2)*'2012 HR 배정표'!S858)/HLOOKUP($A$5,Prj_list!$O$6:$Z$7,2))=TRUE,"-",(HLOOKUP($A$5,Prj_list!$O$6:$Z$7,2)*'2012 HR 배정표'!S858)/HLOOKUP($A$5,Prj_list!$O$6:$Z$7,2)))</x:f>
        <x:v>-</x:v>
      </x:c>
      <x:c r="O860" s="45" t="str">
        <x:f>IF(ISBLANK('2012 HR 배정표'!T858)=TRUE,"-",'2012 HR 배정표'!T858)</x:f>
        <x:v>-</x:v>
      </x:c>
      <x:c r="P860" s="46" t="str">
        <x:f>IF(ISBLANK('2012 HR 배정표'!T858)=TRUE,"-",IF(ISERROR((HLOOKUP($A$5,Prj_list!$O$6:$Z$7,2)*'2012 HR 배정표'!U858)/HLOOKUP($A$5,Prj_list!$O$6:$Z$7,2))=TRUE,"-",(HLOOKUP($A$5,Prj_list!$O$6:$Z$7,2)*'2012 HR 배정표'!U858)/HLOOKUP($A$5,Prj_list!$O$6:$Z$7,2)))</x:f>
        <x:v>-</x:v>
      </x:c>
      <x:c r="Q860" s="45" t="str">
        <x:f>IF(ISBLANK('2012 HR 배정표'!V858)=TRUE,"-",'2012 HR 배정표'!V858)</x:f>
        <x:v>-</x:v>
      </x:c>
      <x:c r="R860" s="46" t="str">
        <x:f>IF(ISBLANK('2012 HR 배정표'!V858)=TRUE,"-",IF(ISERROR((HLOOKUP($A$5,Prj_list!$O$6:$Z$7,2)*'2012 HR 배정표'!W858)/HLOOKUP($A$5,Prj_list!$O$6:$Z$7,2))=TRUE,"-",(HLOOKUP($A$5,Prj_list!$O$6:$Z$7,2)*'2012 HR 배정표'!W858)/HLOOKUP($A$5,Prj_list!$O$6:$Z$7,2)))</x:f>
        <x:v>-</x:v>
      </x:c>
      <x:c r="S860" s="45" t="str">
        <x:f>IF(ISBLANK('2012 HR 배정표'!X858)=TRUE,"-",'2012 HR 배정표'!X858)</x:f>
        <x:v>-</x:v>
      </x:c>
      <x:c r="T860" s="46" t="str">
        <x:f>IF(ISBLANK('2012 HR 배정표'!X858)=TRUE,"-",IF(ISERROR((HLOOKUP($A$5,Prj_list!$O$6:$Z$7,2)*'2012 HR 배정표'!Y858)/HLOOKUP($A$5,Prj_list!$O$6:$Z$7,2))=TRUE,"-",(HLOOKUP($A$5,Prj_list!$O$6:$Z$7,2)*'2012 HR 배정표'!Y858)/HLOOKUP($A$5,Prj_list!$O$6:$Z$7,2)))</x:f>
        <x:v>-</x:v>
      </x:c>
      <x:c r="U860" s="45" t="str">
        <x:f>IF(ISBLANK('2012 HR 배정표'!Z858)=TRUE,"-",'2012 HR 배정표'!Z858)</x:f>
        <x:v>-</x:v>
      </x:c>
      <x:c r="V860" s="46" t="str">
        <x:f>IF(ISBLANK('2012 HR 배정표'!Z858)=TRUE,"-",IF(ISERROR((HLOOKUP($A$5,Prj_list!$O$6:$Z$7,2)*'2012 HR 배정표'!AA858)/HLOOKUP($A$5,Prj_list!$O$6:$Z$7,2))=TRUE,"-",(HLOOKUP($A$5,Prj_list!$O$6:$Z$7,2)*'2012 HR 배정표'!AA858)/HLOOKUP($A$5,Prj_list!$O$6:$Z$7,2)))</x:f>
        <x:v>-</x:v>
      </x:c>
      <x:c r="W860" s="45" t="str">
        <x:f>IF(ISBLANK('2012 HR 배정표'!AB858)=TRUE,"-",'2012 HR 배정표'!AB858)</x:f>
        <x:v>-</x:v>
      </x:c>
      <x:c r="X860" s="46" t="str">
        <x:f>IF(ISBLANK('2012 HR 배정표'!AB858)=TRUE,"-",IF(ISERROR((HLOOKUP($A$5,Prj_list!$O$6:$Z$7,2)*'2012 HR 배정표'!AC858)/HLOOKUP($A$5,Prj_list!$O$6:$Z$7,2))=TRUE,"-",(HLOOKUP($A$5,Prj_list!$O$6:$Z$7,2)*'2012 HR 배정표'!AC858)/HLOOKUP($A$5,Prj_list!$O$6:$Z$7,2)))</x:f>
        <x:v>-</x:v>
      </x:c>
      <x:c r="Y860" s="45" t="str">
        <x:f>IF(ISBLANK('2012 HR 배정표'!AD858)=TRUE,"-",'2012 HR 배정표'!AD858)</x:f>
        <x:v>-</x:v>
      </x:c>
      <x:c r="Z860" s="46" t="str">
        <x:f>IF(ISBLANK('2012 HR 배정표'!AD858)=TRUE,"-",IF(ISERROR((HLOOKUP($A$5,Prj_list!$O$6:$Z$7,2)*'2012 HR 배정표'!AE858)/HLOOKUP($A$5,Prj_list!$O$6:$Z$7,2))=TRUE,"-",(HLOOKUP($A$5,Prj_list!$O$6:$Z$7,2)*'2012 HR 배정표'!AE858)/HLOOKUP($A$5,Prj_list!$O$6:$Z$7,2)))</x:f>
        <x:v>-</x:v>
      </x:c>
      <x:c r="AA860" s="45" t="str">
        <x:f>IF(ISBLANK('2012 HR 배정표'!AF858)=TRUE,"-",'2012 HR 배정표'!AF858)</x:f>
        <x:v>-</x:v>
      </x:c>
      <x:c r="AB860" s="46" t="str">
        <x:f>IF(ISBLANK('2012 HR 배정표'!AF858)=TRUE,"-",IF(ISERROR((HLOOKUP($A$5,Prj_list!$O$6:$Z$7,2)*'2012 HR 배정표'!AG858)/HLOOKUP($A$5,Prj_list!$O$6:$Z$7,2))=TRUE,"-",(HLOOKUP($A$5,Prj_list!$O$6:$Z$7,2)*'2012 HR 배정표'!AG858)/HLOOKUP($A$5,Prj_list!$O$6:$Z$7,2)))</x:f>
        <x:v>-</x:v>
      </x:c>
      <x:c r="AC860" s="45" t="str">
        <x:f>IF(ISBLANK('2012 HR 배정표'!AH858)=TRUE,"-",'2012 HR 배정표'!AH858)</x:f>
        <x:v>-</x:v>
      </x:c>
      <x:c r="AD860" s="46" t="str">
        <x:f>IF(ISBLANK('2012 HR 배정표'!AH858)=TRUE,"-",IF(ISERROR((HLOOKUP($A$5,Prj_list!$O$6:$Z$7,2)*'2012 HR 배정표'!AI858)/HLOOKUP($A$5,Prj_list!$O$6:$Z$7,2))=TRUE,"-",(HLOOKUP($A$5,Prj_list!$O$6:$Z$7,2)*'2012 HR 배정표'!AI858)/HLOOKUP($A$5,Prj_list!$O$6:$Z$7,2)))</x:f>
        <x:v>-</x:v>
      </x:c>
      <x:c r="AE860" s="45" t="str">
        <x:f>IF(ISBLANK('2012 HR 배정표'!AJ858)=TRUE,"-",'2012 HR 배정표'!AJ858)</x:f>
        <x:v>-</x:v>
      </x:c>
      <x:c r="AF860" s="46" t="str">
        <x:f>IF(ISBLANK('2012 HR 배정표'!AJ858)=TRUE,"-",IF(ISERROR((HLOOKUP($A$5,Prj_list!$O$6:$Z$7,2)*'2012 HR 배정표'!AK858)/HLOOKUP($A$5,Prj_list!$O$6:$Z$7,2))=TRUE,"-",(HLOOKUP($A$5,Prj_list!$O$6:$Z$7,2)*'2012 HR 배정표'!AK858)/HLOOKUP($A$5,Prj_list!$O$6:$Z$7,2)))</x:f>
        <x:v>-</x:v>
      </x:c>
      <x:c r="AG860" s="45" t="str">
        <x:f>IF(ISBLANK('2012 HR 배정표'!AL858)=TRUE,"-",'2012 HR 배정표'!AL858)</x:f>
        <x:v>-</x:v>
      </x:c>
      <x:c r="AH860" s="46" t="str">
        <x:f>IF(ISBLANK('2012 HR 배정표'!AL858)=TRUE,"-",IF(ISERROR((HLOOKUP($A$5,Prj_list!$O$6:$Z$7,2)*'2012 HR 배정표'!AM858)/HLOOKUP($A$5,Prj_list!$O$6:$Z$7,2))=TRUE,"-",(HLOOKUP($A$5,Prj_list!$O$6:$Z$7,2)*'2012 HR 배정표'!AM858)/HLOOKUP($A$5,Prj_list!$O$6:$Z$7,2)))</x:f>
        <x:v>-</x:v>
      </x:c>
      <x:c r="AI860" s="45" t="str">
        <x:f>IF(ISBLANK('2012 HR 배정표'!AN858)=TRUE,"-",'2012 HR 배정표'!AN858)</x:f>
        <x:v>-</x:v>
      </x:c>
      <x:c r="AJ860" s="46" t="str">
        <x:f>IF(ISBLANK('2012 HR 배정표'!AN858)=TRUE,"-",IF(ISERROR((HLOOKUP($A$5,Prj_list!$O$6:$Z$7,2)*'2012 HR 배정표'!AO858)/HLOOKUP($A$5,Prj_list!$O$6:$Z$7,2))=TRUE,"-",(HLOOKUP($A$5,Prj_list!$O$6:$Z$7,2)*'2012 HR 배정표'!AO858)/HLOOKUP($A$5,Prj_list!$O$6:$Z$7,2)))</x:f>
        <x:v>-</x:v>
      </x:c>
      <x:c r="AK860" s="45" t="str">
        <x:f>IF(ISBLANK('2012 HR 배정표'!AP858)=TRUE,"-",'2012 HR 배정표'!AP858)</x:f>
        <x:v>-</x:v>
      </x:c>
      <x:c r="AL860" s="46" t="str">
        <x:f>IF(ISBLANK('2012 HR 배정표'!AP858)=TRUE,"-",IF(ISERROR((HLOOKUP($A$5,Prj_list!$O$6:$Z$7,2)*'2012 HR 배정표'!AQ858)/HLOOKUP($A$5,Prj_list!$O$6:$Z$7,2))=TRUE,"-",(HLOOKUP($A$5,Prj_list!$O$6:$Z$7,2)*'2012 HR 배정표'!AQ858)/HLOOKUP($A$5,Prj_list!$O$6:$Z$7,2)))</x:f>
        <x:v>-</x:v>
      </x:c>
      <x:c r="AM860" s="45" t="str">
        <x:f>IF(ISBLANK('2012 HR 배정표'!AR858)=TRUE,"-",'2012 HR 배정표'!AR858)</x:f>
        <x:v>-</x:v>
      </x:c>
      <x:c r="AN860" s="46" t="str">
        <x:f>IF(ISBLANK('2012 HR 배정표'!AR858)=TRUE,"-",IF(ISERROR((HLOOKUP($A$5,Prj_list!$O$6:$Z$7,2)*'2012 HR 배정표'!AS858)/HLOOKUP($A$5,Prj_list!$O$6:$Z$7,2))=TRUE,"-",(HLOOKUP($A$5,Prj_list!$O$6:$Z$7,2)*'2012 HR 배정표'!AS858)/HLOOKUP($A$5,Prj_list!$O$6:$Z$7,2)))</x:f>
        <x:v>-</x:v>
      </x:c>
      <x:c r="AO860" s="45" t="str">
        <x:f>IF(ISBLANK('2012 HR 배정표'!AT858)=TRUE,"-",'2012 HR 배정표'!AT858)</x:f>
        <x:v>-</x:v>
      </x:c>
      <x:c r="AP860" s="46" t="str">
        <x:f>IF(ISBLANK('2012 HR 배정표'!AT858)=TRUE,"-",IF(ISERROR((HLOOKUP($A$5,Prj_list!$O$6:$Z$7,2)*'2012 HR 배정표'!AU858)/HLOOKUP($A$5,Prj_list!$O$6:$Z$7,2))=TRUE,"-",(HLOOKUP($A$5,Prj_list!$O$6:$Z$7,2)*'2012 HR 배정표'!AU858)/HLOOKUP($A$5,Prj_list!$O$6:$Z$7,2)))</x:f>
        <x:v>-</x:v>
      </x:c>
      <x:c r="AQ860" s="45" t="str">
        <x:f>IF(ISBLANK('2012 HR 배정표'!AV858)=TRUE,"-",'2012 HR 배정표'!AV858)</x:f>
        <x:v>-</x:v>
      </x:c>
      <x:c r="AR860" s="46" t="str">
        <x:f>IF(ISBLANK('2012 HR 배정표'!AV858)=TRUE,"-",IF(ISERROR((HLOOKUP($A$5,Prj_list!$O$6:$Z$7,2)*'2012 HR 배정표'!AW858)/HLOOKUP($A$5,Prj_list!$O$6:$Z$7,2))=TRUE,"-",(HLOOKUP($A$5,Prj_list!$O$6:$Z$7,2)*'2012 HR 배정표'!AW858)/HLOOKUP($A$5,Prj_list!$O$6:$Z$7,2)))</x:f>
        <x:v>-</x:v>
      </x:c>
      <x:c r="AS860" s="45" t="str">
        <x:f>IF(ISBLANK('2012 HR 배정표'!AX858)=TRUE,"-",'2012 HR 배정표'!AX858)</x:f>
        <x:v>-</x:v>
      </x:c>
      <x:c r="AT860" s="46" t="str">
        <x:f>IF(ISBLANK('2012 HR 배정표'!AX858)=TRUE,"-",IF(ISERROR((HLOOKUP($A$5,Prj_list!$O$6:$Z$7,2)*'2012 HR 배정표'!AY858)/HLOOKUP($A$5,Prj_list!$O$6:$Z$7,2))=TRUE,"-",(HLOOKUP($A$5,Prj_list!$O$6:$Z$7,2)*'2012 HR 배정표'!AY858)/HLOOKUP($A$5,Prj_list!$O$6:$Z$7,2)))</x:f>
        <x:v>-</x:v>
      </x:c>
      <x:c r="AU860" s="45" t="str">
        <x:f>IF(ISBLANK('2012 HR 배정표'!AZ858)=TRUE,"-",'2012 HR 배정표'!AZ858)</x:f>
        <x:v>-</x:v>
      </x:c>
      <x:c r="AV860" s="46" t="str">
        <x:f>IF(ISBLANK('2012 HR 배정표'!AZ858)=TRUE,"-",IF(ISERROR((HLOOKUP($A$5,Prj_list!$O$6:$Z$7,2)*'2012 HR 배정표'!BA858)/HLOOKUP($A$5,Prj_list!$O$6:$Z$7,2))=TRUE,"-",(HLOOKUP($A$5,Prj_list!$O$6:$Z$7,2)*'2012 HR 배정표'!BA858)/HLOOKUP($A$5,Prj_list!$O$6:$Z$7,2)))</x:f>
        <x:v>-</x:v>
      </x:c>
      <x:c r="AW860" s="34" t="str">
        <x:f t="shared" ref="AW860:AW923" si="28">IF(COUNTIF(A860:AV860,"-")=48,"",SUMPRODUCT(N(MOD(COLUMN(A860:AV860),2)=1),A860:AV860)/((48-COUNTIF(A860:AV860,"-"))/2))</x:f>
        <x:v/>
      </x:c>
      <x:c r="AX860" s="41">
        <x:f t="shared" si="27"/>
        <x:v>0</x:v>
      </x:c>
    </x:row>
    <x:row r="861" spans="1:50">
      <x:c r="A861" s="45" t="str">
        <x:f>IF(ISBLANK('2012 HR 배정표'!F859)=TRUE,"-",'2012 HR 배정표'!F859)</x:f>
        <x:v>-</x:v>
      </x:c>
      <x:c r="B861" s="46" t="str">
        <x:f>IF(ISBLANK('2012 HR 배정표'!F859)=TRUE,"-",IF(ISERROR((HLOOKUP($A$5,Prj_list!$O$6:$Z$7,2)*'2012 HR 배정표'!G859)/HLOOKUP($A$5,Prj_list!$O$6:$Z$7,2))=TRUE,"-",(HLOOKUP($A$5,Prj_list!$O$6:$Z$7,2)*'2012 HR 배정표'!G859)/HLOOKUP($A$5,Prj_list!$O$6:$Z$7,2)))</x:f>
        <x:v>-</x:v>
      </x:c>
      <x:c r="C861" s="45" t="str">
        <x:f>IF(ISBLANK('2012 HR 배정표'!H859)=TRUE,"-",'2012 HR 배정표'!H859)</x:f>
        <x:v>-</x:v>
      </x:c>
      <x:c r="D861" s="46" t="str">
        <x:f>IF(ISBLANK('2012 HR 배정표'!H859)=TRUE,"-",IF(ISERROR((HLOOKUP($A$5,Prj_list!$O$6:$Z$7,2)*'2012 HR 배정표'!I859)/HLOOKUP($A$5,Prj_list!$O$6:$Z$7,2))=TRUE,"-",(HLOOKUP($A$5,Prj_list!$O$6:$Z$7,2)*'2012 HR 배정표'!I859)/HLOOKUP($A$5,Prj_list!$O$6:$Z$7,2)))</x:f>
        <x:v>-</x:v>
      </x:c>
      <x:c r="E861" s="45" t="str">
        <x:f>IF(ISBLANK('2012 HR 배정표'!J859)=TRUE,"-",'2012 HR 배정표'!J859)</x:f>
        <x:v>-</x:v>
      </x:c>
      <x:c r="F861" s="46" t="str">
        <x:f>IF(ISBLANK('2012 HR 배정표'!J859)=TRUE,"-",IF(ISERROR((HLOOKUP($A$5,Prj_list!$O$6:$Z$7,2)*'2012 HR 배정표'!K859)/HLOOKUP($A$5,Prj_list!$O$6:$Z$7,2))=TRUE,"-",(HLOOKUP($A$5,Prj_list!$O$6:$Z$7,2)*'2012 HR 배정표'!K859)/HLOOKUP($A$5,Prj_list!$O$6:$Z$7,2)))</x:f>
        <x:v>-</x:v>
      </x:c>
      <x:c r="G861" s="45" t="str">
        <x:f>IF(ISBLANK('2012 HR 배정표'!L859)=TRUE,"-",'2012 HR 배정표'!L859)</x:f>
        <x:v>-</x:v>
      </x:c>
      <x:c r="H861" s="46" t="str">
        <x:f>IF(ISBLANK('2012 HR 배정표'!L859)=TRUE,"-",IF(ISERROR((HLOOKUP($A$5,Prj_list!$O$6:$Z$7,2)*'2012 HR 배정표'!M859)/HLOOKUP($A$5,Prj_list!$O$6:$Z$7,2))=TRUE,"-",(HLOOKUP($A$5,Prj_list!$O$6:$Z$7,2)*'2012 HR 배정표'!M859)/HLOOKUP($A$5,Prj_list!$O$6:$Z$7,2)))</x:f>
        <x:v>-</x:v>
      </x:c>
      <x:c r="I861" s="45" t="str">
        <x:f>IF(ISBLANK('2012 HR 배정표'!N859)=TRUE,"-",'2012 HR 배정표'!N859)</x:f>
        <x:v>-</x:v>
      </x:c>
      <x:c r="J861" s="46" t="str">
        <x:f>IF(ISBLANK('2012 HR 배정표'!N859)=TRUE,"-",IF(ISERROR((HLOOKUP($A$5,Prj_list!$O$6:$Z$7,2)*'2012 HR 배정표'!O859)/HLOOKUP($A$5,Prj_list!$O$6:$Z$7,2))=TRUE,"-",(HLOOKUP($A$5,Prj_list!$O$6:$Z$7,2)*'2012 HR 배정표'!O859)/HLOOKUP($A$5,Prj_list!$O$6:$Z$7,2)))</x:f>
        <x:v>-</x:v>
      </x:c>
      <x:c r="K861" s="45" t="str">
        <x:f>IF(ISBLANK('2012 HR 배정표'!P859)=TRUE,"-",'2012 HR 배정표'!P859)</x:f>
        <x:v>-</x:v>
      </x:c>
      <x:c r="L861" s="46" t="str">
        <x:f>IF(ISBLANK('2012 HR 배정표'!P859)=TRUE,"-",IF(ISERROR((HLOOKUP($A$5,Prj_list!$O$6:$Z$7,2)*'2012 HR 배정표'!Q859)/HLOOKUP($A$5,Prj_list!$O$6:$Z$7,2))=TRUE,"-",(HLOOKUP($A$5,Prj_list!$O$6:$Z$7,2)*'2012 HR 배정표'!Q859)/HLOOKUP($A$5,Prj_list!$O$6:$Z$7,2)))</x:f>
        <x:v>-</x:v>
      </x:c>
      <x:c r="M861" s="45" t="str">
        <x:f>IF(ISBLANK('2012 HR 배정표'!R859)=TRUE,"-",'2012 HR 배정표'!R859)</x:f>
        <x:v>-</x:v>
      </x:c>
      <x:c r="N861" s="46" t="str">
        <x:f>IF(ISBLANK('2012 HR 배정표'!R859)=TRUE,"-",IF(ISERROR((HLOOKUP($A$5,Prj_list!$O$6:$Z$7,2)*'2012 HR 배정표'!S859)/HLOOKUP($A$5,Prj_list!$O$6:$Z$7,2))=TRUE,"-",(HLOOKUP($A$5,Prj_list!$O$6:$Z$7,2)*'2012 HR 배정표'!S859)/HLOOKUP($A$5,Prj_list!$O$6:$Z$7,2)))</x:f>
        <x:v>-</x:v>
      </x:c>
      <x:c r="O861" s="45" t="str">
        <x:f>IF(ISBLANK('2012 HR 배정표'!T859)=TRUE,"-",'2012 HR 배정표'!T859)</x:f>
        <x:v>-</x:v>
      </x:c>
      <x:c r="P861" s="46" t="str">
        <x:f>IF(ISBLANK('2012 HR 배정표'!T859)=TRUE,"-",IF(ISERROR((HLOOKUP($A$5,Prj_list!$O$6:$Z$7,2)*'2012 HR 배정표'!U859)/HLOOKUP($A$5,Prj_list!$O$6:$Z$7,2))=TRUE,"-",(HLOOKUP($A$5,Prj_list!$O$6:$Z$7,2)*'2012 HR 배정표'!U859)/HLOOKUP($A$5,Prj_list!$O$6:$Z$7,2)))</x:f>
        <x:v>-</x:v>
      </x:c>
      <x:c r="Q861" s="45" t="str">
        <x:f>IF(ISBLANK('2012 HR 배정표'!V859)=TRUE,"-",'2012 HR 배정표'!V859)</x:f>
        <x:v>-</x:v>
      </x:c>
      <x:c r="R861" s="46" t="str">
        <x:f>IF(ISBLANK('2012 HR 배정표'!V859)=TRUE,"-",IF(ISERROR((HLOOKUP($A$5,Prj_list!$O$6:$Z$7,2)*'2012 HR 배정표'!W859)/HLOOKUP($A$5,Prj_list!$O$6:$Z$7,2))=TRUE,"-",(HLOOKUP($A$5,Prj_list!$O$6:$Z$7,2)*'2012 HR 배정표'!W859)/HLOOKUP($A$5,Prj_list!$O$6:$Z$7,2)))</x:f>
        <x:v>-</x:v>
      </x:c>
      <x:c r="S861" s="45" t="str">
        <x:f>IF(ISBLANK('2012 HR 배정표'!X859)=TRUE,"-",'2012 HR 배정표'!X859)</x:f>
        <x:v>-</x:v>
      </x:c>
      <x:c r="T861" s="46" t="str">
        <x:f>IF(ISBLANK('2012 HR 배정표'!X859)=TRUE,"-",IF(ISERROR((HLOOKUP($A$5,Prj_list!$O$6:$Z$7,2)*'2012 HR 배정표'!Y859)/HLOOKUP($A$5,Prj_list!$O$6:$Z$7,2))=TRUE,"-",(HLOOKUP($A$5,Prj_list!$O$6:$Z$7,2)*'2012 HR 배정표'!Y859)/HLOOKUP($A$5,Prj_list!$O$6:$Z$7,2)))</x:f>
        <x:v>-</x:v>
      </x:c>
      <x:c r="U861" s="45" t="str">
        <x:f>IF(ISBLANK('2012 HR 배정표'!Z859)=TRUE,"-",'2012 HR 배정표'!Z859)</x:f>
        <x:v>-</x:v>
      </x:c>
      <x:c r="V861" s="46" t="str">
        <x:f>IF(ISBLANK('2012 HR 배정표'!Z859)=TRUE,"-",IF(ISERROR((HLOOKUP($A$5,Prj_list!$O$6:$Z$7,2)*'2012 HR 배정표'!AA859)/HLOOKUP($A$5,Prj_list!$O$6:$Z$7,2))=TRUE,"-",(HLOOKUP($A$5,Prj_list!$O$6:$Z$7,2)*'2012 HR 배정표'!AA859)/HLOOKUP($A$5,Prj_list!$O$6:$Z$7,2)))</x:f>
        <x:v>-</x:v>
      </x:c>
      <x:c r="W861" s="45" t="str">
        <x:f>IF(ISBLANK('2012 HR 배정표'!AB859)=TRUE,"-",'2012 HR 배정표'!AB859)</x:f>
        <x:v>-</x:v>
      </x:c>
      <x:c r="X861" s="46" t="str">
        <x:f>IF(ISBLANK('2012 HR 배정표'!AB859)=TRUE,"-",IF(ISERROR((HLOOKUP($A$5,Prj_list!$O$6:$Z$7,2)*'2012 HR 배정표'!AC859)/HLOOKUP($A$5,Prj_list!$O$6:$Z$7,2))=TRUE,"-",(HLOOKUP($A$5,Prj_list!$O$6:$Z$7,2)*'2012 HR 배정표'!AC859)/HLOOKUP($A$5,Prj_list!$O$6:$Z$7,2)))</x:f>
        <x:v>-</x:v>
      </x:c>
      <x:c r="Y861" s="45" t="str">
        <x:f>IF(ISBLANK('2012 HR 배정표'!AD859)=TRUE,"-",'2012 HR 배정표'!AD859)</x:f>
        <x:v>-</x:v>
      </x:c>
      <x:c r="Z861" s="46" t="str">
        <x:f>IF(ISBLANK('2012 HR 배정표'!AD859)=TRUE,"-",IF(ISERROR((HLOOKUP($A$5,Prj_list!$O$6:$Z$7,2)*'2012 HR 배정표'!AE859)/HLOOKUP($A$5,Prj_list!$O$6:$Z$7,2))=TRUE,"-",(HLOOKUP($A$5,Prj_list!$O$6:$Z$7,2)*'2012 HR 배정표'!AE859)/HLOOKUP($A$5,Prj_list!$O$6:$Z$7,2)))</x:f>
        <x:v>-</x:v>
      </x:c>
      <x:c r="AA861" s="45" t="str">
        <x:f>IF(ISBLANK('2012 HR 배정표'!AF859)=TRUE,"-",'2012 HR 배정표'!AF859)</x:f>
        <x:v>-</x:v>
      </x:c>
      <x:c r="AB861" s="46" t="str">
        <x:f>IF(ISBLANK('2012 HR 배정표'!AF859)=TRUE,"-",IF(ISERROR((HLOOKUP($A$5,Prj_list!$O$6:$Z$7,2)*'2012 HR 배정표'!AG859)/HLOOKUP($A$5,Prj_list!$O$6:$Z$7,2))=TRUE,"-",(HLOOKUP($A$5,Prj_list!$O$6:$Z$7,2)*'2012 HR 배정표'!AG859)/HLOOKUP($A$5,Prj_list!$O$6:$Z$7,2)))</x:f>
        <x:v>-</x:v>
      </x:c>
      <x:c r="AC861" s="45" t="str">
        <x:f>IF(ISBLANK('2012 HR 배정표'!AH859)=TRUE,"-",'2012 HR 배정표'!AH859)</x:f>
        <x:v>-</x:v>
      </x:c>
      <x:c r="AD861" s="46" t="str">
        <x:f>IF(ISBLANK('2012 HR 배정표'!AH859)=TRUE,"-",IF(ISERROR((HLOOKUP($A$5,Prj_list!$O$6:$Z$7,2)*'2012 HR 배정표'!AI859)/HLOOKUP($A$5,Prj_list!$O$6:$Z$7,2))=TRUE,"-",(HLOOKUP($A$5,Prj_list!$O$6:$Z$7,2)*'2012 HR 배정표'!AI859)/HLOOKUP($A$5,Prj_list!$O$6:$Z$7,2)))</x:f>
        <x:v>-</x:v>
      </x:c>
      <x:c r="AE861" s="45" t="str">
        <x:f>IF(ISBLANK('2012 HR 배정표'!AJ859)=TRUE,"-",'2012 HR 배정표'!AJ859)</x:f>
        <x:v>-</x:v>
      </x:c>
      <x:c r="AF861" s="46" t="str">
        <x:f>IF(ISBLANK('2012 HR 배정표'!AJ859)=TRUE,"-",IF(ISERROR((HLOOKUP($A$5,Prj_list!$O$6:$Z$7,2)*'2012 HR 배정표'!AK859)/HLOOKUP($A$5,Prj_list!$O$6:$Z$7,2))=TRUE,"-",(HLOOKUP($A$5,Prj_list!$O$6:$Z$7,2)*'2012 HR 배정표'!AK859)/HLOOKUP($A$5,Prj_list!$O$6:$Z$7,2)))</x:f>
        <x:v>-</x:v>
      </x:c>
      <x:c r="AG861" s="45" t="str">
        <x:f>IF(ISBLANK('2012 HR 배정표'!AL859)=TRUE,"-",'2012 HR 배정표'!AL859)</x:f>
        <x:v>-</x:v>
      </x:c>
      <x:c r="AH861" s="46" t="str">
        <x:f>IF(ISBLANK('2012 HR 배정표'!AL859)=TRUE,"-",IF(ISERROR((HLOOKUP($A$5,Prj_list!$O$6:$Z$7,2)*'2012 HR 배정표'!AM859)/HLOOKUP($A$5,Prj_list!$O$6:$Z$7,2))=TRUE,"-",(HLOOKUP($A$5,Prj_list!$O$6:$Z$7,2)*'2012 HR 배정표'!AM859)/HLOOKUP($A$5,Prj_list!$O$6:$Z$7,2)))</x:f>
        <x:v>-</x:v>
      </x:c>
      <x:c r="AI861" s="45" t="str">
        <x:f>IF(ISBLANK('2012 HR 배정표'!AN859)=TRUE,"-",'2012 HR 배정표'!AN859)</x:f>
        <x:v>-</x:v>
      </x:c>
      <x:c r="AJ861" s="46" t="str">
        <x:f>IF(ISBLANK('2012 HR 배정표'!AN859)=TRUE,"-",IF(ISERROR((HLOOKUP($A$5,Prj_list!$O$6:$Z$7,2)*'2012 HR 배정표'!AO859)/HLOOKUP($A$5,Prj_list!$O$6:$Z$7,2))=TRUE,"-",(HLOOKUP($A$5,Prj_list!$O$6:$Z$7,2)*'2012 HR 배정표'!AO859)/HLOOKUP($A$5,Prj_list!$O$6:$Z$7,2)))</x:f>
        <x:v>-</x:v>
      </x:c>
      <x:c r="AK861" s="45" t="str">
        <x:f>IF(ISBLANK('2012 HR 배정표'!AP859)=TRUE,"-",'2012 HR 배정표'!AP859)</x:f>
        <x:v>-</x:v>
      </x:c>
      <x:c r="AL861" s="46" t="str">
        <x:f>IF(ISBLANK('2012 HR 배정표'!AP859)=TRUE,"-",IF(ISERROR((HLOOKUP($A$5,Prj_list!$O$6:$Z$7,2)*'2012 HR 배정표'!AQ859)/HLOOKUP($A$5,Prj_list!$O$6:$Z$7,2))=TRUE,"-",(HLOOKUP($A$5,Prj_list!$O$6:$Z$7,2)*'2012 HR 배정표'!AQ859)/HLOOKUP($A$5,Prj_list!$O$6:$Z$7,2)))</x:f>
        <x:v>-</x:v>
      </x:c>
      <x:c r="AM861" s="45" t="str">
        <x:f>IF(ISBLANK('2012 HR 배정표'!AR859)=TRUE,"-",'2012 HR 배정표'!AR859)</x:f>
        <x:v>-</x:v>
      </x:c>
      <x:c r="AN861" s="46" t="str">
        <x:f>IF(ISBLANK('2012 HR 배정표'!AR859)=TRUE,"-",IF(ISERROR((HLOOKUP($A$5,Prj_list!$O$6:$Z$7,2)*'2012 HR 배정표'!AS859)/HLOOKUP($A$5,Prj_list!$O$6:$Z$7,2))=TRUE,"-",(HLOOKUP($A$5,Prj_list!$O$6:$Z$7,2)*'2012 HR 배정표'!AS859)/HLOOKUP($A$5,Prj_list!$O$6:$Z$7,2)))</x:f>
        <x:v>-</x:v>
      </x:c>
      <x:c r="AO861" s="45" t="str">
        <x:f>IF(ISBLANK('2012 HR 배정표'!AT859)=TRUE,"-",'2012 HR 배정표'!AT859)</x:f>
        <x:v>-</x:v>
      </x:c>
      <x:c r="AP861" s="46" t="str">
        <x:f>IF(ISBLANK('2012 HR 배정표'!AT859)=TRUE,"-",IF(ISERROR((HLOOKUP($A$5,Prj_list!$O$6:$Z$7,2)*'2012 HR 배정표'!AU859)/HLOOKUP($A$5,Prj_list!$O$6:$Z$7,2))=TRUE,"-",(HLOOKUP($A$5,Prj_list!$O$6:$Z$7,2)*'2012 HR 배정표'!AU859)/HLOOKUP($A$5,Prj_list!$O$6:$Z$7,2)))</x:f>
        <x:v>-</x:v>
      </x:c>
      <x:c r="AQ861" s="45" t="str">
        <x:f>IF(ISBLANK('2012 HR 배정표'!AV859)=TRUE,"-",'2012 HR 배정표'!AV859)</x:f>
        <x:v>-</x:v>
      </x:c>
      <x:c r="AR861" s="46" t="str">
        <x:f>IF(ISBLANK('2012 HR 배정표'!AV859)=TRUE,"-",IF(ISERROR((HLOOKUP($A$5,Prj_list!$O$6:$Z$7,2)*'2012 HR 배정표'!AW859)/HLOOKUP($A$5,Prj_list!$O$6:$Z$7,2))=TRUE,"-",(HLOOKUP($A$5,Prj_list!$O$6:$Z$7,2)*'2012 HR 배정표'!AW859)/HLOOKUP($A$5,Prj_list!$O$6:$Z$7,2)))</x:f>
        <x:v>-</x:v>
      </x:c>
      <x:c r="AS861" s="45" t="str">
        <x:f>IF(ISBLANK('2012 HR 배정표'!AX859)=TRUE,"-",'2012 HR 배정표'!AX859)</x:f>
        <x:v>-</x:v>
      </x:c>
      <x:c r="AT861" s="46" t="str">
        <x:f>IF(ISBLANK('2012 HR 배정표'!AX859)=TRUE,"-",IF(ISERROR((HLOOKUP($A$5,Prj_list!$O$6:$Z$7,2)*'2012 HR 배정표'!AY859)/HLOOKUP($A$5,Prj_list!$O$6:$Z$7,2))=TRUE,"-",(HLOOKUP($A$5,Prj_list!$O$6:$Z$7,2)*'2012 HR 배정표'!AY859)/HLOOKUP($A$5,Prj_list!$O$6:$Z$7,2)))</x:f>
        <x:v>-</x:v>
      </x:c>
      <x:c r="AU861" s="45" t="str">
        <x:f>IF(ISBLANK('2012 HR 배정표'!AZ859)=TRUE,"-",'2012 HR 배정표'!AZ859)</x:f>
        <x:v>-</x:v>
      </x:c>
      <x:c r="AV861" s="46" t="str">
        <x:f>IF(ISBLANK('2012 HR 배정표'!AZ859)=TRUE,"-",IF(ISERROR((HLOOKUP($A$5,Prj_list!$O$6:$Z$7,2)*'2012 HR 배정표'!BA859)/HLOOKUP($A$5,Prj_list!$O$6:$Z$7,2))=TRUE,"-",(HLOOKUP($A$5,Prj_list!$O$6:$Z$7,2)*'2012 HR 배정표'!BA859)/HLOOKUP($A$5,Prj_list!$O$6:$Z$7,2)))</x:f>
        <x:v>-</x:v>
      </x:c>
      <x:c r="AW861" s="34" t="str">
        <x:f t="shared" si="28"/>
        <x:v/>
      </x:c>
      <x:c r="AX861" s="41">
        <x:f t="shared" si="27"/>
        <x:v>0</x:v>
      </x:c>
    </x:row>
    <x:row r="862" spans="1:50">
      <x:c r="A862" s="45" t="str">
        <x:f>IF(ISBLANK('2012 HR 배정표'!F860)=TRUE,"-",'2012 HR 배정표'!F860)</x:f>
        <x:v>-</x:v>
      </x:c>
      <x:c r="B862" s="46" t="str">
        <x:f>IF(ISBLANK('2012 HR 배정표'!F860)=TRUE,"-",IF(ISERROR((HLOOKUP($A$5,Prj_list!$O$6:$Z$7,2)*'2012 HR 배정표'!G860)/HLOOKUP($A$5,Prj_list!$O$6:$Z$7,2))=TRUE,"-",(HLOOKUP($A$5,Prj_list!$O$6:$Z$7,2)*'2012 HR 배정표'!G860)/HLOOKUP($A$5,Prj_list!$O$6:$Z$7,2)))</x:f>
        <x:v>-</x:v>
      </x:c>
      <x:c r="C862" s="45" t="str">
        <x:f>IF(ISBLANK('2012 HR 배정표'!H860)=TRUE,"-",'2012 HR 배정표'!H860)</x:f>
        <x:v>-</x:v>
      </x:c>
      <x:c r="D862" s="46" t="str">
        <x:f>IF(ISBLANK('2012 HR 배정표'!H860)=TRUE,"-",IF(ISERROR((HLOOKUP($A$5,Prj_list!$O$6:$Z$7,2)*'2012 HR 배정표'!I860)/HLOOKUP($A$5,Prj_list!$O$6:$Z$7,2))=TRUE,"-",(HLOOKUP($A$5,Prj_list!$O$6:$Z$7,2)*'2012 HR 배정표'!I860)/HLOOKUP($A$5,Prj_list!$O$6:$Z$7,2)))</x:f>
        <x:v>-</x:v>
      </x:c>
      <x:c r="E862" s="45" t="str">
        <x:f>IF(ISBLANK('2012 HR 배정표'!J860)=TRUE,"-",'2012 HR 배정표'!J860)</x:f>
        <x:v>-</x:v>
      </x:c>
      <x:c r="F862" s="46" t="str">
        <x:f>IF(ISBLANK('2012 HR 배정표'!J860)=TRUE,"-",IF(ISERROR((HLOOKUP($A$5,Prj_list!$O$6:$Z$7,2)*'2012 HR 배정표'!K860)/HLOOKUP($A$5,Prj_list!$O$6:$Z$7,2))=TRUE,"-",(HLOOKUP($A$5,Prj_list!$O$6:$Z$7,2)*'2012 HR 배정표'!K860)/HLOOKUP($A$5,Prj_list!$O$6:$Z$7,2)))</x:f>
        <x:v>-</x:v>
      </x:c>
      <x:c r="G862" s="45" t="str">
        <x:f>IF(ISBLANK('2012 HR 배정표'!L860)=TRUE,"-",'2012 HR 배정표'!L860)</x:f>
        <x:v>-</x:v>
      </x:c>
      <x:c r="H862" s="46" t="str">
        <x:f>IF(ISBLANK('2012 HR 배정표'!L860)=TRUE,"-",IF(ISERROR((HLOOKUP($A$5,Prj_list!$O$6:$Z$7,2)*'2012 HR 배정표'!M860)/HLOOKUP($A$5,Prj_list!$O$6:$Z$7,2))=TRUE,"-",(HLOOKUP($A$5,Prj_list!$O$6:$Z$7,2)*'2012 HR 배정표'!M860)/HLOOKUP($A$5,Prj_list!$O$6:$Z$7,2)))</x:f>
        <x:v>-</x:v>
      </x:c>
      <x:c r="I862" s="45" t="str">
        <x:f>IF(ISBLANK('2012 HR 배정표'!N860)=TRUE,"-",'2012 HR 배정표'!N860)</x:f>
        <x:v>-</x:v>
      </x:c>
      <x:c r="J862" s="46" t="str">
        <x:f>IF(ISBLANK('2012 HR 배정표'!N860)=TRUE,"-",IF(ISERROR((HLOOKUP($A$5,Prj_list!$O$6:$Z$7,2)*'2012 HR 배정표'!O860)/HLOOKUP($A$5,Prj_list!$O$6:$Z$7,2))=TRUE,"-",(HLOOKUP($A$5,Prj_list!$O$6:$Z$7,2)*'2012 HR 배정표'!O860)/HLOOKUP($A$5,Prj_list!$O$6:$Z$7,2)))</x:f>
        <x:v>-</x:v>
      </x:c>
      <x:c r="K862" s="45" t="str">
        <x:f>IF(ISBLANK('2012 HR 배정표'!P860)=TRUE,"-",'2012 HR 배정표'!P860)</x:f>
        <x:v>-</x:v>
      </x:c>
      <x:c r="L862" s="46" t="str">
        <x:f>IF(ISBLANK('2012 HR 배정표'!P860)=TRUE,"-",IF(ISERROR((HLOOKUP($A$5,Prj_list!$O$6:$Z$7,2)*'2012 HR 배정표'!Q860)/HLOOKUP($A$5,Prj_list!$O$6:$Z$7,2))=TRUE,"-",(HLOOKUP($A$5,Prj_list!$O$6:$Z$7,2)*'2012 HR 배정표'!Q860)/HLOOKUP($A$5,Prj_list!$O$6:$Z$7,2)))</x:f>
        <x:v>-</x:v>
      </x:c>
      <x:c r="M862" s="45" t="str">
        <x:f>IF(ISBLANK('2012 HR 배정표'!R860)=TRUE,"-",'2012 HR 배정표'!R860)</x:f>
        <x:v>-</x:v>
      </x:c>
      <x:c r="N862" s="46" t="str">
        <x:f>IF(ISBLANK('2012 HR 배정표'!R860)=TRUE,"-",IF(ISERROR((HLOOKUP($A$5,Prj_list!$O$6:$Z$7,2)*'2012 HR 배정표'!S860)/HLOOKUP($A$5,Prj_list!$O$6:$Z$7,2))=TRUE,"-",(HLOOKUP($A$5,Prj_list!$O$6:$Z$7,2)*'2012 HR 배정표'!S860)/HLOOKUP($A$5,Prj_list!$O$6:$Z$7,2)))</x:f>
        <x:v>-</x:v>
      </x:c>
      <x:c r="O862" s="45" t="str">
        <x:f>IF(ISBLANK('2012 HR 배정표'!T860)=TRUE,"-",'2012 HR 배정표'!T860)</x:f>
        <x:v>-</x:v>
      </x:c>
      <x:c r="P862" s="46" t="str">
        <x:f>IF(ISBLANK('2012 HR 배정표'!T860)=TRUE,"-",IF(ISERROR((HLOOKUP($A$5,Prj_list!$O$6:$Z$7,2)*'2012 HR 배정표'!U860)/HLOOKUP($A$5,Prj_list!$O$6:$Z$7,2))=TRUE,"-",(HLOOKUP($A$5,Prj_list!$O$6:$Z$7,2)*'2012 HR 배정표'!U860)/HLOOKUP($A$5,Prj_list!$O$6:$Z$7,2)))</x:f>
        <x:v>-</x:v>
      </x:c>
      <x:c r="Q862" s="45" t="str">
        <x:f>IF(ISBLANK('2012 HR 배정표'!V860)=TRUE,"-",'2012 HR 배정표'!V860)</x:f>
        <x:v>-</x:v>
      </x:c>
      <x:c r="R862" s="46" t="str">
        <x:f>IF(ISBLANK('2012 HR 배정표'!V860)=TRUE,"-",IF(ISERROR((HLOOKUP($A$5,Prj_list!$O$6:$Z$7,2)*'2012 HR 배정표'!W860)/HLOOKUP($A$5,Prj_list!$O$6:$Z$7,2))=TRUE,"-",(HLOOKUP($A$5,Prj_list!$O$6:$Z$7,2)*'2012 HR 배정표'!W860)/HLOOKUP($A$5,Prj_list!$O$6:$Z$7,2)))</x:f>
        <x:v>-</x:v>
      </x:c>
      <x:c r="S862" s="45" t="str">
        <x:f>IF(ISBLANK('2012 HR 배정표'!X860)=TRUE,"-",'2012 HR 배정표'!X860)</x:f>
        <x:v>-</x:v>
      </x:c>
      <x:c r="T862" s="46" t="str">
        <x:f>IF(ISBLANK('2012 HR 배정표'!X860)=TRUE,"-",IF(ISERROR((HLOOKUP($A$5,Prj_list!$O$6:$Z$7,2)*'2012 HR 배정표'!Y860)/HLOOKUP($A$5,Prj_list!$O$6:$Z$7,2))=TRUE,"-",(HLOOKUP($A$5,Prj_list!$O$6:$Z$7,2)*'2012 HR 배정표'!Y860)/HLOOKUP($A$5,Prj_list!$O$6:$Z$7,2)))</x:f>
        <x:v>-</x:v>
      </x:c>
      <x:c r="U862" s="45" t="str">
        <x:f>IF(ISBLANK('2012 HR 배정표'!Z860)=TRUE,"-",'2012 HR 배정표'!Z860)</x:f>
        <x:v>-</x:v>
      </x:c>
      <x:c r="V862" s="46" t="str">
        <x:f>IF(ISBLANK('2012 HR 배정표'!Z860)=TRUE,"-",IF(ISERROR((HLOOKUP($A$5,Prj_list!$O$6:$Z$7,2)*'2012 HR 배정표'!AA860)/HLOOKUP($A$5,Prj_list!$O$6:$Z$7,2))=TRUE,"-",(HLOOKUP($A$5,Prj_list!$O$6:$Z$7,2)*'2012 HR 배정표'!AA860)/HLOOKUP($A$5,Prj_list!$O$6:$Z$7,2)))</x:f>
        <x:v>-</x:v>
      </x:c>
      <x:c r="W862" s="45" t="str">
        <x:f>IF(ISBLANK('2012 HR 배정표'!AB860)=TRUE,"-",'2012 HR 배정표'!AB860)</x:f>
        <x:v>-</x:v>
      </x:c>
      <x:c r="X862" s="46" t="str">
        <x:f>IF(ISBLANK('2012 HR 배정표'!AB860)=TRUE,"-",IF(ISERROR((HLOOKUP($A$5,Prj_list!$O$6:$Z$7,2)*'2012 HR 배정표'!AC860)/HLOOKUP($A$5,Prj_list!$O$6:$Z$7,2))=TRUE,"-",(HLOOKUP($A$5,Prj_list!$O$6:$Z$7,2)*'2012 HR 배정표'!AC860)/HLOOKUP($A$5,Prj_list!$O$6:$Z$7,2)))</x:f>
        <x:v>-</x:v>
      </x:c>
      <x:c r="Y862" s="45" t="str">
        <x:f>IF(ISBLANK('2012 HR 배정표'!AD860)=TRUE,"-",'2012 HR 배정표'!AD860)</x:f>
        <x:v>-</x:v>
      </x:c>
      <x:c r="Z862" s="46" t="str">
        <x:f>IF(ISBLANK('2012 HR 배정표'!AD860)=TRUE,"-",IF(ISERROR((HLOOKUP($A$5,Prj_list!$O$6:$Z$7,2)*'2012 HR 배정표'!AE860)/HLOOKUP($A$5,Prj_list!$O$6:$Z$7,2))=TRUE,"-",(HLOOKUP($A$5,Prj_list!$O$6:$Z$7,2)*'2012 HR 배정표'!AE860)/HLOOKUP($A$5,Prj_list!$O$6:$Z$7,2)))</x:f>
        <x:v>-</x:v>
      </x:c>
      <x:c r="AA862" s="45" t="str">
        <x:f>IF(ISBLANK('2012 HR 배정표'!AF860)=TRUE,"-",'2012 HR 배정표'!AF860)</x:f>
        <x:v>-</x:v>
      </x:c>
      <x:c r="AB862" s="46" t="str">
        <x:f>IF(ISBLANK('2012 HR 배정표'!AF860)=TRUE,"-",IF(ISERROR((HLOOKUP($A$5,Prj_list!$O$6:$Z$7,2)*'2012 HR 배정표'!AG860)/HLOOKUP($A$5,Prj_list!$O$6:$Z$7,2))=TRUE,"-",(HLOOKUP($A$5,Prj_list!$O$6:$Z$7,2)*'2012 HR 배정표'!AG860)/HLOOKUP($A$5,Prj_list!$O$6:$Z$7,2)))</x:f>
        <x:v>-</x:v>
      </x:c>
      <x:c r="AC862" s="45" t="str">
        <x:f>IF(ISBLANK('2012 HR 배정표'!AH860)=TRUE,"-",'2012 HR 배정표'!AH860)</x:f>
        <x:v>-</x:v>
      </x:c>
      <x:c r="AD862" s="46" t="str">
        <x:f>IF(ISBLANK('2012 HR 배정표'!AH860)=TRUE,"-",IF(ISERROR((HLOOKUP($A$5,Prj_list!$O$6:$Z$7,2)*'2012 HR 배정표'!AI860)/HLOOKUP($A$5,Prj_list!$O$6:$Z$7,2))=TRUE,"-",(HLOOKUP($A$5,Prj_list!$O$6:$Z$7,2)*'2012 HR 배정표'!AI860)/HLOOKUP($A$5,Prj_list!$O$6:$Z$7,2)))</x:f>
        <x:v>-</x:v>
      </x:c>
      <x:c r="AE862" s="45" t="str">
        <x:f>IF(ISBLANK('2012 HR 배정표'!AJ860)=TRUE,"-",'2012 HR 배정표'!AJ860)</x:f>
        <x:v>-</x:v>
      </x:c>
      <x:c r="AF862" s="46" t="str">
        <x:f>IF(ISBLANK('2012 HR 배정표'!AJ860)=TRUE,"-",IF(ISERROR((HLOOKUP($A$5,Prj_list!$O$6:$Z$7,2)*'2012 HR 배정표'!AK860)/HLOOKUP($A$5,Prj_list!$O$6:$Z$7,2))=TRUE,"-",(HLOOKUP($A$5,Prj_list!$O$6:$Z$7,2)*'2012 HR 배정표'!AK860)/HLOOKUP($A$5,Prj_list!$O$6:$Z$7,2)))</x:f>
        <x:v>-</x:v>
      </x:c>
      <x:c r="AG862" s="45" t="str">
        <x:f>IF(ISBLANK('2012 HR 배정표'!AL860)=TRUE,"-",'2012 HR 배정표'!AL860)</x:f>
        <x:v>-</x:v>
      </x:c>
      <x:c r="AH862" s="46" t="str">
        <x:f>IF(ISBLANK('2012 HR 배정표'!AL860)=TRUE,"-",IF(ISERROR((HLOOKUP($A$5,Prj_list!$O$6:$Z$7,2)*'2012 HR 배정표'!AM860)/HLOOKUP($A$5,Prj_list!$O$6:$Z$7,2))=TRUE,"-",(HLOOKUP($A$5,Prj_list!$O$6:$Z$7,2)*'2012 HR 배정표'!AM860)/HLOOKUP($A$5,Prj_list!$O$6:$Z$7,2)))</x:f>
        <x:v>-</x:v>
      </x:c>
      <x:c r="AI862" s="45" t="str">
        <x:f>IF(ISBLANK('2012 HR 배정표'!AN860)=TRUE,"-",'2012 HR 배정표'!AN860)</x:f>
        <x:v>-</x:v>
      </x:c>
      <x:c r="AJ862" s="46" t="str">
        <x:f>IF(ISBLANK('2012 HR 배정표'!AN860)=TRUE,"-",IF(ISERROR((HLOOKUP($A$5,Prj_list!$O$6:$Z$7,2)*'2012 HR 배정표'!AO860)/HLOOKUP($A$5,Prj_list!$O$6:$Z$7,2))=TRUE,"-",(HLOOKUP($A$5,Prj_list!$O$6:$Z$7,2)*'2012 HR 배정표'!AO860)/HLOOKUP($A$5,Prj_list!$O$6:$Z$7,2)))</x:f>
        <x:v>-</x:v>
      </x:c>
      <x:c r="AK862" s="45" t="str">
        <x:f>IF(ISBLANK('2012 HR 배정표'!AP860)=TRUE,"-",'2012 HR 배정표'!AP860)</x:f>
        <x:v>-</x:v>
      </x:c>
      <x:c r="AL862" s="46" t="str">
        <x:f>IF(ISBLANK('2012 HR 배정표'!AP860)=TRUE,"-",IF(ISERROR((HLOOKUP($A$5,Prj_list!$O$6:$Z$7,2)*'2012 HR 배정표'!AQ860)/HLOOKUP($A$5,Prj_list!$O$6:$Z$7,2))=TRUE,"-",(HLOOKUP($A$5,Prj_list!$O$6:$Z$7,2)*'2012 HR 배정표'!AQ860)/HLOOKUP($A$5,Prj_list!$O$6:$Z$7,2)))</x:f>
        <x:v>-</x:v>
      </x:c>
      <x:c r="AM862" s="45" t="str">
        <x:f>IF(ISBLANK('2012 HR 배정표'!AR860)=TRUE,"-",'2012 HR 배정표'!AR860)</x:f>
        <x:v>-</x:v>
      </x:c>
      <x:c r="AN862" s="46" t="str">
        <x:f>IF(ISBLANK('2012 HR 배정표'!AR860)=TRUE,"-",IF(ISERROR((HLOOKUP($A$5,Prj_list!$O$6:$Z$7,2)*'2012 HR 배정표'!AS860)/HLOOKUP($A$5,Prj_list!$O$6:$Z$7,2))=TRUE,"-",(HLOOKUP($A$5,Prj_list!$O$6:$Z$7,2)*'2012 HR 배정표'!AS860)/HLOOKUP($A$5,Prj_list!$O$6:$Z$7,2)))</x:f>
        <x:v>-</x:v>
      </x:c>
      <x:c r="AO862" s="45" t="str">
        <x:f>IF(ISBLANK('2012 HR 배정표'!AT860)=TRUE,"-",'2012 HR 배정표'!AT860)</x:f>
        <x:v>-</x:v>
      </x:c>
      <x:c r="AP862" s="46" t="str">
        <x:f>IF(ISBLANK('2012 HR 배정표'!AT860)=TRUE,"-",IF(ISERROR((HLOOKUP($A$5,Prj_list!$O$6:$Z$7,2)*'2012 HR 배정표'!AU860)/HLOOKUP($A$5,Prj_list!$O$6:$Z$7,2))=TRUE,"-",(HLOOKUP($A$5,Prj_list!$O$6:$Z$7,2)*'2012 HR 배정표'!AU860)/HLOOKUP($A$5,Prj_list!$O$6:$Z$7,2)))</x:f>
        <x:v>-</x:v>
      </x:c>
      <x:c r="AQ862" s="45" t="str">
        <x:f>IF(ISBLANK('2012 HR 배정표'!AV860)=TRUE,"-",'2012 HR 배정표'!AV860)</x:f>
        <x:v>-</x:v>
      </x:c>
      <x:c r="AR862" s="46" t="str">
        <x:f>IF(ISBLANK('2012 HR 배정표'!AV860)=TRUE,"-",IF(ISERROR((HLOOKUP($A$5,Prj_list!$O$6:$Z$7,2)*'2012 HR 배정표'!AW860)/HLOOKUP($A$5,Prj_list!$O$6:$Z$7,2))=TRUE,"-",(HLOOKUP($A$5,Prj_list!$O$6:$Z$7,2)*'2012 HR 배정표'!AW860)/HLOOKUP($A$5,Prj_list!$O$6:$Z$7,2)))</x:f>
        <x:v>-</x:v>
      </x:c>
      <x:c r="AS862" s="45" t="str">
        <x:f>IF(ISBLANK('2012 HR 배정표'!AX860)=TRUE,"-",'2012 HR 배정표'!AX860)</x:f>
        <x:v>-</x:v>
      </x:c>
      <x:c r="AT862" s="46" t="str">
        <x:f>IF(ISBLANK('2012 HR 배정표'!AX860)=TRUE,"-",IF(ISERROR((HLOOKUP($A$5,Prj_list!$O$6:$Z$7,2)*'2012 HR 배정표'!AY860)/HLOOKUP($A$5,Prj_list!$O$6:$Z$7,2))=TRUE,"-",(HLOOKUP($A$5,Prj_list!$O$6:$Z$7,2)*'2012 HR 배정표'!AY860)/HLOOKUP($A$5,Prj_list!$O$6:$Z$7,2)))</x:f>
        <x:v>-</x:v>
      </x:c>
      <x:c r="AU862" s="45" t="str">
        <x:f>IF(ISBLANK('2012 HR 배정표'!AZ860)=TRUE,"-",'2012 HR 배정표'!AZ860)</x:f>
        <x:v>-</x:v>
      </x:c>
      <x:c r="AV862" s="46" t="str">
        <x:f>IF(ISBLANK('2012 HR 배정표'!AZ860)=TRUE,"-",IF(ISERROR((HLOOKUP($A$5,Prj_list!$O$6:$Z$7,2)*'2012 HR 배정표'!BA860)/HLOOKUP($A$5,Prj_list!$O$6:$Z$7,2))=TRUE,"-",(HLOOKUP($A$5,Prj_list!$O$6:$Z$7,2)*'2012 HR 배정표'!BA860)/HLOOKUP($A$5,Prj_list!$O$6:$Z$7,2)))</x:f>
        <x:v>-</x:v>
      </x:c>
      <x:c r="AW862" s="34" t="str">
        <x:f t="shared" si="28"/>
        <x:v/>
      </x:c>
      <x:c r="AX862" s="41">
        <x:f t="shared" si="27"/>
        <x:v>0</x:v>
      </x:c>
    </x:row>
    <x:row r="863" spans="1:50">
      <x:c r="A863" s="45" t="str">
        <x:f>IF(ISBLANK('2012 HR 배정표'!F861)=TRUE,"-",'2012 HR 배정표'!F861)</x:f>
        <x:v>-</x:v>
      </x:c>
      <x:c r="B863" s="46" t="str">
        <x:f>IF(ISBLANK('2012 HR 배정표'!F861)=TRUE,"-",IF(ISERROR((HLOOKUP($A$5,Prj_list!$O$6:$Z$7,2)*'2012 HR 배정표'!G861)/HLOOKUP($A$5,Prj_list!$O$6:$Z$7,2))=TRUE,"-",(HLOOKUP($A$5,Prj_list!$O$6:$Z$7,2)*'2012 HR 배정표'!G861)/HLOOKUP($A$5,Prj_list!$O$6:$Z$7,2)))</x:f>
        <x:v>-</x:v>
      </x:c>
      <x:c r="C863" s="45" t="str">
        <x:f>IF(ISBLANK('2012 HR 배정표'!H861)=TRUE,"-",'2012 HR 배정표'!H861)</x:f>
        <x:v>-</x:v>
      </x:c>
      <x:c r="D863" s="46" t="str">
        <x:f>IF(ISBLANK('2012 HR 배정표'!H861)=TRUE,"-",IF(ISERROR((HLOOKUP($A$5,Prj_list!$O$6:$Z$7,2)*'2012 HR 배정표'!I861)/HLOOKUP($A$5,Prj_list!$O$6:$Z$7,2))=TRUE,"-",(HLOOKUP($A$5,Prj_list!$O$6:$Z$7,2)*'2012 HR 배정표'!I861)/HLOOKUP($A$5,Prj_list!$O$6:$Z$7,2)))</x:f>
        <x:v>-</x:v>
      </x:c>
      <x:c r="E863" s="45" t="str">
        <x:f>IF(ISBLANK('2012 HR 배정표'!J861)=TRUE,"-",'2012 HR 배정표'!J861)</x:f>
        <x:v>-</x:v>
      </x:c>
      <x:c r="F863" s="46" t="str">
        <x:f>IF(ISBLANK('2012 HR 배정표'!J861)=TRUE,"-",IF(ISERROR((HLOOKUP($A$5,Prj_list!$O$6:$Z$7,2)*'2012 HR 배정표'!K861)/HLOOKUP($A$5,Prj_list!$O$6:$Z$7,2))=TRUE,"-",(HLOOKUP($A$5,Prj_list!$O$6:$Z$7,2)*'2012 HR 배정표'!K861)/HLOOKUP($A$5,Prj_list!$O$6:$Z$7,2)))</x:f>
        <x:v>-</x:v>
      </x:c>
      <x:c r="G863" s="45" t="str">
        <x:f>IF(ISBLANK('2012 HR 배정표'!L861)=TRUE,"-",'2012 HR 배정표'!L861)</x:f>
        <x:v>-</x:v>
      </x:c>
      <x:c r="H863" s="46" t="str">
        <x:f>IF(ISBLANK('2012 HR 배정표'!L861)=TRUE,"-",IF(ISERROR((HLOOKUP($A$5,Prj_list!$O$6:$Z$7,2)*'2012 HR 배정표'!M861)/HLOOKUP($A$5,Prj_list!$O$6:$Z$7,2))=TRUE,"-",(HLOOKUP($A$5,Prj_list!$O$6:$Z$7,2)*'2012 HR 배정표'!M861)/HLOOKUP($A$5,Prj_list!$O$6:$Z$7,2)))</x:f>
        <x:v>-</x:v>
      </x:c>
      <x:c r="I863" s="45" t="str">
        <x:f>IF(ISBLANK('2012 HR 배정표'!N861)=TRUE,"-",'2012 HR 배정표'!N861)</x:f>
        <x:v>-</x:v>
      </x:c>
      <x:c r="J863" s="46" t="str">
        <x:f>IF(ISBLANK('2012 HR 배정표'!N861)=TRUE,"-",IF(ISERROR((HLOOKUP($A$5,Prj_list!$O$6:$Z$7,2)*'2012 HR 배정표'!O861)/HLOOKUP($A$5,Prj_list!$O$6:$Z$7,2))=TRUE,"-",(HLOOKUP($A$5,Prj_list!$O$6:$Z$7,2)*'2012 HR 배정표'!O861)/HLOOKUP($A$5,Prj_list!$O$6:$Z$7,2)))</x:f>
        <x:v>-</x:v>
      </x:c>
      <x:c r="K863" s="45" t="str">
        <x:f>IF(ISBLANK('2012 HR 배정표'!P861)=TRUE,"-",'2012 HR 배정표'!P861)</x:f>
        <x:v>-</x:v>
      </x:c>
      <x:c r="L863" s="46" t="str">
        <x:f>IF(ISBLANK('2012 HR 배정표'!P861)=TRUE,"-",IF(ISERROR((HLOOKUP($A$5,Prj_list!$O$6:$Z$7,2)*'2012 HR 배정표'!Q861)/HLOOKUP($A$5,Prj_list!$O$6:$Z$7,2))=TRUE,"-",(HLOOKUP($A$5,Prj_list!$O$6:$Z$7,2)*'2012 HR 배정표'!Q861)/HLOOKUP($A$5,Prj_list!$O$6:$Z$7,2)))</x:f>
        <x:v>-</x:v>
      </x:c>
      <x:c r="M863" s="45" t="str">
        <x:f>IF(ISBLANK('2012 HR 배정표'!R861)=TRUE,"-",'2012 HR 배정표'!R861)</x:f>
        <x:v>-</x:v>
      </x:c>
      <x:c r="N863" s="46" t="str">
        <x:f>IF(ISBLANK('2012 HR 배정표'!R861)=TRUE,"-",IF(ISERROR((HLOOKUP($A$5,Prj_list!$O$6:$Z$7,2)*'2012 HR 배정표'!S861)/HLOOKUP($A$5,Prj_list!$O$6:$Z$7,2))=TRUE,"-",(HLOOKUP($A$5,Prj_list!$O$6:$Z$7,2)*'2012 HR 배정표'!S861)/HLOOKUP($A$5,Prj_list!$O$6:$Z$7,2)))</x:f>
        <x:v>-</x:v>
      </x:c>
      <x:c r="O863" s="45" t="str">
        <x:f>IF(ISBLANK('2012 HR 배정표'!T861)=TRUE,"-",'2012 HR 배정표'!T861)</x:f>
        <x:v>-</x:v>
      </x:c>
      <x:c r="P863" s="46" t="str">
        <x:f>IF(ISBLANK('2012 HR 배정표'!T861)=TRUE,"-",IF(ISERROR((HLOOKUP($A$5,Prj_list!$O$6:$Z$7,2)*'2012 HR 배정표'!U861)/HLOOKUP($A$5,Prj_list!$O$6:$Z$7,2))=TRUE,"-",(HLOOKUP($A$5,Prj_list!$O$6:$Z$7,2)*'2012 HR 배정표'!U861)/HLOOKUP($A$5,Prj_list!$O$6:$Z$7,2)))</x:f>
        <x:v>-</x:v>
      </x:c>
      <x:c r="Q863" s="45" t="str">
        <x:f>IF(ISBLANK('2012 HR 배정표'!V861)=TRUE,"-",'2012 HR 배정표'!V861)</x:f>
        <x:v>-</x:v>
      </x:c>
      <x:c r="R863" s="46" t="str">
        <x:f>IF(ISBLANK('2012 HR 배정표'!V861)=TRUE,"-",IF(ISERROR((HLOOKUP($A$5,Prj_list!$O$6:$Z$7,2)*'2012 HR 배정표'!W861)/HLOOKUP($A$5,Prj_list!$O$6:$Z$7,2))=TRUE,"-",(HLOOKUP($A$5,Prj_list!$O$6:$Z$7,2)*'2012 HR 배정표'!W861)/HLOOKUP($A$5,Prj_list!$O$6:$Z$7,2)))</x:f>
        <x:v>-</x:v>
      </x:c>
      <x:c r="S863" s="45" t="str">
        <x:f>IF(ISBLANK('2012 HR 배정표'!X861)=TRUE,"-",'2012 HR 배정표'!X861)</x:f>
        <x:v>-</x:v>
      </x:c>
      <x:c r="T863" s="46" t="str">
        <x:f>IF(ISBLANK('2012 HR 배정표'!X861)=TRUE,"-",IF(ISERROR((HLOOKUP($A$5,Prj_list!$O$6:$Z$7,2)*'2012 HR 배정표'!Y861)/HLOOKUP($A$5,Prj_list!$O$6:$Z$7,2))=TRUE,"-",(HLOOKUP($A$5,Prj_list!$O$6:$Z$7,2)*'2012 HR 배정표'!Y861)/HLOOKUP($A$5,Prj_list!$O$6:$Z$7,2)))</x:f>
        <x:v>-</x:v>
      </x:c>
      <x:c r="U863" s="45" t="str">
        <x:f>IF(ISBLANK('2012 HR 배정표'!Z861)=TRUE,"-",'2012 HR 배정표'!Z861)</x:f>
        <x:v>-</x:v>
      </x:c>
      <x:c r="V863" s="46" t="str">
        <x:f>IF(ISBLANK('2012 HR 배정표'!Z861)=TRUE,"-",IF(ISERROR((HLOOKUP($A$5,Prj_list!$O$6:$Z$7,2)*'2012 HR 배정표'!AA861)/HLOOKUP($A$5,Prj_list!$O$6:$Z$7,2))=TRUE,"-",(HLOOKUP($A$5,Prj_list!$O$6:$Z$7,2)*'2012 HR 배정표'!AA861)/HLOOKUP($A$5,Prj_list!$O$6:$Z$7,2)))</x:f>
        <x:v>-</x:v>
      </x:c>
      <x:c r="W863" s="45" t="str">
        <x:f>IF(ISBLANK('2012 HR 배정표'!AB861)=TRUE,"-",'2012 HR 배정표'!AB861)</x:f>
        <x:v>-</x:v>
      </x:c>
      <x:c r="X863" s="46" t="str">
        <x:f>IF(ISBLANK('2012 HR 배정표'!AB861)=TRUE,"-",IF(ISERROR((HLOOKUP($A$5,Prj_list!$O$6:$Z$7,2)*'2012 HR 배정표'!AC861)/HLOOKUP($A$5,Prj_list!$O$6:$Z$7,2))=TRUE,"-",(HLOOKUP($A$5,Prj_list!$O$6:$Z$7,2)*'2012 HR 배정표'!AC861)/HLOOKUP($A$5,Prj_list!$O$6:$Z$7,2)))</x:f>
        <x:v>-</x:v>
      </x:c>
      <x:c r="Y863" s="45" t="str">
        <x:f>IF(ISBLANK('2012 HR 배정표'!AD861)=TRUE,"-",'2012 HR 배정표'!AD861)</x:f>
        <x:v>-</x:v>
      </x:c>
      <x:c r="Z863" s="46" t="str">
        <x:f>IF(ISBLANK('2012 HR 배정표'!AD861)=TRUE,"-",IF(ISERROR((HLOOKUP($A$5,Prj_list!$O$6:$Z$7,2)*'2012 HR 배정표'!AE861)/HLOOKUP($A$5,Prj_list!$O$6:$Z$7,2))=TRUE,"-",(HLOOKUP($A$5,Prj_list!$O$6:$Z$7,2)*'2012 HR 배정표'!AE861)/HLOOKUP($A$5,Prj_list!$O$6:$Z$7,2)))</x:f>
        <x:v>-</x:v>
      </x:c>
      <x:c r="AA863" s="45" t="str">
        <x:f>IF(ISBLANK('2012 HR 배정표'!AF861)=TRUE,"-",'2012 HR 배정표'!AF861)</x:f>
        <x:v>-</x:v>
      </x:c>
      <x:c r="AB863" s="46" t="str">
        <x:f>IF(ISBLANK('2012 HR 배정표'!AF861)=TRUE,"-",IF(ISERROR((HLOOKUP($A$5,Prj_list!$O$6:$Z$7,2)*'2012 HR 배정표'!AG861)/HLOOKUP($A$5,Prj_list!$O$6:$Z$7,2))=TRUE,"-",(HLOOKUP($A$5,Prj_list!$O$6:$Z$7,2)*'2012 HR 배정표'!AG861)/HLOOKUP($A$5,Prj_list!$O$6:$Z$7,2)))</x:f>
        <x:v>-</x:v>
      </x:c>
      <x:c r="AC863" s="45" t="str">
        <x:f>IF(ISBLANK('2012 HR 배정표'!AH861)=TRUE,"-",'2012 HR 배정표'!AH861)</x:f>
        <x:v>-</x:v>
      </x:c>
      <x:c r="AD863" s="46" t="str">
        <x:f>IF(ISBLANK('2012 HR 배정표'!AH861)=TRUE,"-",IF(ISERROR((HLOOKUP($A$5,Prj_list!$O$6:$Z$7,2)*'2012 HR 배정표'!AI861)/HLOOKUP($A$5,Prj_list!$O$6:$Z$7,2))=TRUE,"-",(HLOOKUP($A$5,Prj_list!$O$6:$Z$7,2)*'2012 HR 배정표'!AI861)/HLOOKUP($A$5,Prj_list!$O$6:$Z$7,2)))</x:f>
        <x:v>-</x:v>
      </x:c>
      <x:c r="AE863" s="45" t="str">
        <x:f>IF(ISBLANK('2012 HR 배정표'!AJ861)=TRUE,"-",'2012 HR 배정표'!AJ861)</x:f>
        <x:v>-</x:v>
      </x:c>
      <x:c r="AF863" s="46" t="str">
        <x:f>IF(ISBLANK('2012 HR 배정표'!AJ861)=TRUE,"-",IF(ISERROR((HLOOKUP($A$5,Prj_list!$O$6:$Z$7,2)*'2012 HR 배정표'!AK861)/HLOOKUP($A$5,Prj_list!$O$6:$Z$7,2))=TRUE,"-",(HLOOKUP($A$5,Prj_list!$O$6:$Z$7,2)*'2012 HR 배정표'!AK861)/HLOOKUP($A$5,Prj_list!$O$6:$Z$7,2)))</x:f>
        <x:v>-</x:v>
      </x:c>
      <x:c r="AG863" s="45" t="str">
        <x:f>IF(ISBLANK('2012 HR 배정표'!AL861)=TRUE,"-",'2012 HR 배정표'!AL861)</x:f>
        <x:v>-</x:v>
      </x:c>
      <x:c r="AH863" s="46" t="str">
        <x:f>IF(ISBLANK('2012 HR 배정표'!AL861)=TRUE,"-",IF(ISERROR((HLOOKUP($A$5,Prj_list!$O$6:$Z$7,2)*'2012 HR 배정표'!AM861)/HLOOKUP($A$5,Prj_list!$O$6:$Z$7,2))=TRUE,"-",(HLOOKUP($A$5,Prj_list!$O$6:$Z$7,2)*'2012 HR 배정표'!AM861)/HLOOKUP($A$5,Prj_list!$O$6:$Z$7,2)))</x:f>
        <x:v>-</x:v>
      </x:c>
      <x:c r="AI863" s="45" t="str">
        <x:f>IF(ISBLANK('2012 HR 배정표'!AN861)=TRUE,"-",'2012 HR 배정표'!AN861)</x:f>
        <x:v>-</x:v>
      </x:c>
      <x:c r="AJ863" s="46" t="str">
        <x:f>IF(ISBLANK('2012 HR 배정표'!AN861)=TRUE,"-",IF(ISERROR((HLOOKUP($A$5,Prj_list!$O$6:$Z$7,2)*'2012 HR 배정표'!AO861)/HLOOKUP($A$5,Prj_list!$O$6:$Z$7,2))=TRUE,"-",(HLOOKUP($A$5,Prj_list!$O$6:$Z$7,2)*'2012 HR 배정표'!AO861)/HLOOKUP($A$5,Prj_list!$O$6:$Z$7,2)))</x:f>
        <x:v>-</x:v>
      </x:c>
      <x:c r="AK863" s="45" t="str">
        <x:f>IF(ISBLANK('2012 HR 배정표'!AP861)=TRUE,"-",'2012 HR 배정표'!AP861)</x:f>
        <x:v>-</x:v>
      </x:c>
      <x:c r="AL863" s="46" t="str">
        <x:f>IF(ISBLANK('2012 HR 배정표'!AP861)=TRUE,"-",IF(ISERROR((HLOOKUP($A$5,Prj_list!$O$6:$Z$7,2)*'2012 HR 배정표'!AQ861)/HLOOKUP($A$5,Prj_list!$O$6:$Z$7,2))=TRUE,"-",(HLOOKUP($A$5,Prj_list!$O$6:$Z$7,2)*'2012 HR 배정표'!AQ861)/HLOOKUP($A$5,Prj_list!$O$6:$Z$7,2)))</x:f>
        <x:v>-</x:v>
      </x:c>
      <x:c r="AM863" s="45" t="str">
        <x:f>IF(ISBLANK('2012 HR 배정표'!AR861)=TRUE,"-",'2012 HR 배정표'!AR861)</x:f>
        <x:v>-</x:v>
      </x:c>
      <x:c r="AN863" s="46" t="str">
        <x:f>IF(ISBLANK('2012 HR 배정표'!AR861)=TRUE,"-",IF(ISERROR((HLOOKUP($A$5,Prj_list!$O$6:$Z$7,2)*'2012 HR 배정표'!AS861)/HLOOKUP($A$5,Prj_list!$O$6:$Z$7,2))=TRUE,"-",(HLOOKUP($A$5,Prj_list!$O$6:$Z$7,2)*'2012 HR 배정표'!AS861)/HLOOKUP($A$5,Prj_list!$O$6:$Z$7,2)))</x:f>
        <x:v>-</x:v>
      </x:c>
      <x:c r="AO863" s="45" t="str">
        <x:f>IF(ISBLANK('2012 HR 배정표'!AT861)=TRUE,"-",'2012 HR 배정표'!AT861)</x:f>
        <x:v>-</x:v>
      </x:c>
      <x:c r="AP863" s="46" t="str">
        <x:f>IF(ISBLANK('2012 HR 배정표'!AT861)=TRUE,"-",IF(ISERROR((HLOOKUP($A$5,Prj_list!$O$6:$Z$7,2)*'2012 HR 배정표'!AU861)/HLOOKUP($A$5,Prj_list!$O$6:$Z$7,2))=TRUE,"-",(HLOOKUP($A$5,Prj_list!$O$6:$Z$7,2)*'2012 HR 배정표'!AU861)/HLOOKUP($A$5,Prj_list!$O$6:$Z$7,2)))</x:f>
        <x:v>-</x:v>
      </x:c>
      <x:c r="AQ863" s="45" t="str">
        <x:f>IF(ISBLANK('2012 HR 배정표'!AV861)=TRUE,"-",'2012 HR 배정표'!AV861)</x:f>
        <x:v>-</x:v>
      </x:c>
      <x:c r="AR863" s="46" t="str">
        <x:f>IF(ISBLANK('2012 HR 배정표'!AV861)=TRUE,"-",IF(ISERROR((HLOOKUP($A$5,Prj_list!$O$6:$Z$7,2)*'2012 HR 배정표'!AW861)/HLOOKUP($A$5,Prj_list!$O$6:$Z$7,2))=TRUE,"-",(HLOOKUP($A$5,Prj_list!$O$6:$Z$7,2)*'2012 HR 배정표'!AW861)/HLOOKUP($A$5,Prj_list!$O$6:$Z$7,2)))</x:f>
        <x:v>-</x:v>
      </x:c>
      <x:c r="AS863" s="45" t="str">
        <x:f>IF(ISBLANK('2012 HR 배정표'!AX861)=TRUE,"-",'2012 HR 배정표'!AX861)</x:f>
        <x:v>-</x:v>
      </x:c>
      <x:c r="AT863" s="46" t="str">
        <x:f>IF(ISBLANK('2012 HR 배정표'!AX861)=TRUE,"-",IF(ISERROR((HLOOKUP($A$5,Prj_list!$O$6:$Z$7,2)*'2012 HR 배정표'!AY861)/HLOOKUP($A$5,Prj_list!$O$6:$Z$7,2))=TRUE,"-",(HLOOKUP($A$5,Prj_list!$O$6:$Z$7,2)*'2012 HR 배정표'!AY861)/HLOOKUP($A$5,Prj_list!$O$6:$Z$7,2)))</x:f>
        <x:v>-</x:v>
      </x:c>
      <x:c r="AU863" s="45" t="str">
        <x:f>IF(ISBLANK('2012 HR 배정표'!AZ861)=TRUE,"-",'2012 HR 배정표'!AZ861)</x:f>
        <x:v>-</x:v>
      </x:c>
      <x:c r="AV863" s="46" t="str">
        <x:f>IF(ISBLANK('2012 HR 배정표'!AZ861)=TRUE,"-",IF(ISERROR((HLOOKUP($A$5,Prj_list!$O$6:$Z$7,2)*'2012 HR 배정표'!BA861)/HLOOKUP($A$5,Prj_list!$O$6:$Z$7,2))=TRUE,"-",(HLOOKUP($A$5,Prj_list!$O$6:$Z$7,2)*'2012 HR 배정표'!BA861)/HLOOKUP($A$5,Prj_list!$O$6:$Z$7,2)))</x:f>
        <x:v>-</x:v>
      </x:c>
      <x:c r="AW863" s="34" t="str">
        <x:f t="shared" si="28"/>
        <x:v/>
      </x:c>
      <x:c r="AX863" s="41">
        <x:f t="shared" si="27"/>
        <x:v>0</x:v>
      </x:c>
    </x:row>
    <x:row r="864" spans="1:50">
      <x:c r="A864" s="45" t="str">
        <x:f>IF(ISBLANK('2012 HR 배정표'!F862)=TRUE,"-",'2012 HR 배정표'!F862)</x:f>
        <x:v>-</x:v>
      </x:c>
      <x:c r="B864" s="46" t="str">
        <x:f>IF(ISBLANK('2012 HR 배정표'!F862)=TRUE,"-",IF(ISERROR((HLOOKUP($A$5,Prj_list!$O$6:$Z$7,2)*'2012 HR 배정표'!G862)/HLOOKUP($A$5,Prj_list!$O$6:$Z$7,2))=TRUE,"-",(HLOOKUP($A$5,Prj_list!$O$6:$Z$7,2)*'2012 HR 배정표'!G862)/HLOOKUP($A$5,Prj_list!$O$6:$Z$7,2)))</x:f>
        <x:v>-</x:v>
      </x:c>
      <x:c r="C864" s="45" t="str">
        <x:f>IF(ISBLANK('2012 HR 배정표'!H862)=TRUE,"-",'2012 HR 배정표'!H862)</x:f>
        <x:v>-</x:v>
      </x:c>
      <x:c r="D864" s="46" t="str">
        <x:f>IF(ISBLANK('2012 HR 배정표'!H862)=TRUE,"-",IF(ISERROR((HLOOKUP($A$5,Prj_list!$O$6:$Z$7,2)*'2012 HR 배정표'!I862)/HLOOKUP($A$5,Prj_list!$O$6:$Z$7,2))=TRUE,"-",(HLOOKUP($A$5,Prj_list!$O$6:$Z$7,2)*'2012 HR 배정표'!I862)/HLOOKUP($A$5,Prj_list!$O$6:$Z$7,2)))</x:f>
        <x:v>-</x:v>
      </x:c>
      <x:c r="E864" s="45" t="str">
        <x:f>IF(ISBLANK('2012 HR 배정표'!J862)=TRUE,"-",'2012 HR 배정표'!J862)</x:f>
        <x:v>-</x:v>
      </x:c>
      <x:c r="F864" s="46" t="str">
        <x:f>IF(ISBLANK('2012 HR 배정표'!J862)=TRUE,"-",IF(ISERROR((HLOOKUP($A$5,Prj_list!$O$6:$Z$7,2)*'2012 HR 배정표'!K862)/HLOOKUP($A$5,Prj_list!$O$6:$Z$7,2))=TRUE,"-",(HLOOKUP($A$5,Prj_list!$O$6:$Z$7,2)*'2012 HR 배정표'!K862)/HLOOKUP($A$5,Prj_list!$O$6:$Z$7,2)))</x:f>
        <x:v>-</x:v>
      </x:c>
      <x:c r="G864" s="45" t="str">
        <x:f>IF(ISBLANK('2012 HR 배정표'!L862)=TRUE,"-",'2012 HR 배정표'!L862)</x:f>
        <x:v>-</x:v>
      </x:c>
      <x:c r="H864" s="46" t="str">
        <x:f>IF(ISBLANK('2012 HR 배정표'!L862)=TRUE,"-",IF(ISERROR((HLOOKUP($A$5,Prj_list!$O$6:$Z$7,2)*'2012 HR 배정표'!M862)/HLOOKUP($A$5,Prj_list!$O$6:$Z$7,2))=TRUE,"-",(HLOOKUP($A$5,Prj_list!$O$6:$Z$7,2)*'2012 HR 배정표'!M862)/HLOOKUP($A$5,Prj_list!$O$6:$Z$7,2)))</x:f>
        <x:v>-</x:v>
      </x:c>
      <x:c r="I864" s="45" t="str">
        <x:f>IF(ISBLANK('2012 HR 배정표'!N862)=TRUE,"-",'2012 HR 배정표'!N862)</x:f>
        <x:v>-</x:v>
      </x:c>
      <x:c r="J864" s="46" t="str">
        <x:f>IF(ISBLANK('2012 HR 배정표'!N862)=TRUE,"-",IF(ISERROR((HLOOKUP($A$5,Prj_list!$O$6:$Z$7,2)*'2012 HR 배정표'!O862)/HLOOKUP($A$5,Prj_list!$O$6:$Z$7,2))=TRUE,"-",(HLOOKUP($A$5,Prj_list!$O$6:$Z$7,2)*'2012 HR 배정표'!O862)/HLOOKUP($A$5,Prj_list!$O$6:$Z$7,2)))</x:f>
        <x:v>-</x:v>
      </x:c>
      <x:c r="K864" s="45" t="str">
        <x:f>IF(ISBLANK('2012 HR 배정표'!P862)=TRUE,"-",'2012 HR 배정표'!P862)</x:f>
        <x:v>-</x:v>
      </x:c>
      <x:c r="L864" s="46" t="str">
        <x:f>IF(ISBLANK('2012 HR 배정표'!P862)=TRUE,"-",IF(ISERROR((HLOOKUP($A$5,Prj_list!$O$6:$Z$7,2)*'2012 HR 배정표'!Q862)/HLOOKUP($A$5,Prj_list!$O$6:$Z$7,2))=TRUE,"-",(HLOOKUP($A$5,Prj_list!$O$6:$Z$7,2)*'2012 HR 배정표'!Q862)/HLOOKUP($A$5,Prj_list!$O$6:$Z$7,2)))</x:f>
        <x:v>-</x:v>
      </x:c>
      <x:c r="M864" s="45" t="str">
        <x:f>IF(ISBLANK('2012 HR 배정표'!R862)=TRUE,"-",'2012 HR 배정표'!R862)</x:f>
        <x:v>-</x:v>
      </x:c>
      <x:c r="N864" s="46" t="str">
        <x:f>IF(ISBLANK('2012 HR 배정표'!R862)=TRUE,"-",IF(ISERROR((HLOOKUP($A$5,Prj_list!$O$6:$Z$7,2)*'2012 HR 배정표'!S862)/HLOOKUP($A$5,Prj_list!$O$6:$Z$7,2))=TRUE,"-",(HLOOKUP($A$5,Prj_list!$O$6:$Z$7,2)*'2012 HR 배정표'!S862)/HLOOKUP($A$5,Prj_list!$O$6:$Z$7,2)))</x:f>
        <x:v>-</x:v>
      </x:c>
      <x:c r="O864" s="45" t="str">
        <x:f>IF(ISBLANK('2012 HR 배정표'!T862)=TRUE,"-",'2012 HR 배정표'!T862)</x:f>
        <x:v>-</x:v>
      </x:c>
      <x:c r="P864" s="46" t="str">
        <x:f>IF(ISBLANK('2012 HR 배정표'!T862)=TRUE,"-",IF(ISERROR((HLOOKUP($A$5,Prj_list!$O$6:$Z$7,2)*'2012 HR 배정표'!U862)/HLOOKUP($A$5,Prj_list!$O$6:$Z$7,2))=TRUE,"-",(HLOOKUP($A$5,Prj_list!$O$6:$Z$7,2)*'2012 HR 배정표'!U862)/HLOOKUP($A$5,Prj_list!$O$6:$Z$7,2)))</x:f>
        <x:v>-</x:v>
      </x:c>
      <x:c r="Q864" s="45" t="str">
        <x:f>IF(ISBLANK('2012 HR 배정표'!V862)=TRUE,"-",'2012 HR 배정표'!V862)</x:f>
        <x:v>-</x:v>
      </x:c>
      <x:c r="R864" s="46" t="str">
        <x:f>IF(ISBLANK('2012 HR 배정표'!V862)=TRUE,"-",IF(ISERROR((HLOOKUP($A$5,Prj_list!$O$6:$Z$7,2)*'2012 HR 배정표'!W862)/HLOOKUP($A$5,Prj_list!$O$6:$Z$7,2))=TRUE,"-",(HLOOKUP($A$5,Prj_list!$O$6:$Z$7,2)*'2012 HR 배정표'!W862)/HLOOKUP($A$5,Prj_list!$O$6:$Z$7,2)))</x:f>
        <x:v>-</x:v>
      </x:c>
      <x:c r="S864" s="45" t="str">
        <x:f>IF(ISBLANK('2012 HR 배정표'!X862)=TRUE,"-",'2012 HR 배정표'!X862)</x:f>
        <x:v>-</x:v>
      </x:c>
      <x:c r="T864" s="46" t="str">
        <x:f>IF(ISBLANK('2012 HR 배정표'!X862)=TRUE,"-",IF(ISERROR((HLOOKUP($A$5,Prj_list!$O$6:$Z$7,2)*'2012 HR 배정표'!Y862)/HLOOKUP($A$5,Prj_list!$O$6:$Z$7,2))=TRUE,"-",(HLOOKUP($A$5,Prj_list!$O$6:$Z$7,2)*'2012 HR 배정표'!Y862)/HLOOKUP($A$5,Prj_list!$O$6:$Z$7,2)))</x:f>
        <x:v>-</x:v>
      </x:c>
      <x:c r="U864" s="45" t="str">
        <x:f>IF(ISBLANK('2012 HR 배정표'!Z862)=TRUE,"-",'2012 HR 배정표'!Z862)</x:f>
        <x:v>-</x:v>
      </x:c>
      <x:c r="V864" s="46" t="str">
        <x:f>IF(ISBLANK('2012 HR 배정표'!Z862)=TRUE,"-",IF(ISERROR((HLOOKUP($A$5,Prj_list!$O$6:$Z$7,2)*'2012 HR 배정표'!AA862)/HLOOKUP($A$5,Prj_list!$O$6:$Z$7,2))=TRUE,"-",(HLOOKUP($A$5,Prj_list!$O$6:$Z$7,2)*'2012 HR 배정표'!AA862)/HLOOKUP($A$5,Prj_list!$O$6:$Z$7,2)))</x:f>
        <x:v>-</x:v>
      </x:c>
      <x:c r="W864" s="45" t="str">
        <x:f>IF(ISBLANK('2012 HR 배정표'!AB862)=TRUE,"-",'2012 HR 배정표'!AB862)</x:f>
        <x:v>-</x:v>
      </x:c>
      <x:c r="X864" s="46" t="str">
        <x:f>IF(ISBLANK('2012 HR 배정표'!AB862)=TRUE,"-",IF(ISERROR((HLOOKUP($A$5,Prj_list!$O$6:$Z$7,2)*'2012 HR 배정표'!AC862)/HLOOKUP($A$5,Prj_list!$O$6:$Z$7,2))=TRUE,"-",(HLOOKUP($A$5,Prj_list!$O$6:$Z$7,2)*'2012 HR 배정표'!AC862)/HLOOKUP($A$5,Prj_list!$O$6:$Z$7,2)))</x:f>
        <x:v>-</x:v>
      </x:c>
      <x:c r="Y864" s="45" t="str">
        <x:f>IF(ISBLANK('2012 HR 배정표'!AD862)=TRUE,"-",'2012 HR 배정표'!AD862)</x:f>
        <x:v>-</x:v>
      </x:c>
      <x:c r="Z864" s="46" t="str">
        <x:f>IF(ISBLANK('2012 HR 배정표'!AD862)=TRUE,"-",IF(ISERROR((HLOOKUP($A$5,Prj_list!$O$6:$Z$7,2)*'2012 HR 배정표'!AE862)/HLOOKUP($A$5,Prj_list!$O$6:$Z$7,2))=TRUE,"-",(HLOOKUP($A$5,Prj_list!$O$6:$Z$7,2)*'2012 HR 배정표'!AE862)/HLOOKUP($A$5,Prj_list!$O$6:$Z$7,2)))</x:f>
        <x:v>-</x:v>
      </x:c>
      <x:c r="AA864" s="45" t="str">
        <x:f>IF(ISBLANK('2012 HR 배정표'!AF862)=TRUE,"-",'2012 HR 배정표'!AF862)</x:f>
        <x:v>-</x:v>
      </x:c>
      <x:c r="AB864" s="46" t="str">
        <x:f>IF(ISBLANK('2012 HR 배정표'!AF862)=TRUE,"-",IF(ISERROR((HLOOKUP($A$5,Prj_list!$O$6:$Z$7,2)*'2012 HR 배정표'!AG862)/HLOOKUP($A$5,Prj_list!$O$6:$Z$7,2))=TRUE,"-",(HLOOKUP($A$5,Prj_list!$O$6:$Z$7,2)*'2012 HR 배정표'!AG862)/HLOOKUP($A$5,Prj_list!$O$6:$Z$7,2)))</x:f>
        <x:v>-</x:v>
      </x:c>
      <x:c r="AC864" s="45" t="str">
        <x:f>IF(ISBLANK('2012 HR 배정표'!AH862)=TRUE,"-",'2012 HR 배정표'!AH862)</x:f>
        <x:v>-</x:v>
      </x:c>
      <x:c r="AD864" s="46" t="str">
        <x:f>IF(ISBLANK('2012 HR 배정표'!AH862)=TRUE,"-",IF(ISERROR((HLOOKUP($A$5,Prj_list!$O$6:$Z$7,2)*'2012 HR 배정표'!AI862)/HLOOKUP($A$5,Prj_list!$O$6:$Z$7,2))=TRUE,"-",(HLOOKUP($A$5,Prj_list!$O$6:$Z$7,2)*'2012 HR 배정표'!AI862)/HLOOKUP($A$5,Prj_list!$O$6:$Z$7,2)))</x:f>
        <x:v>-</x:v>
      </x:c>
      <x:c r="AE864" s="45" t="str">
        <x:f>IF(ISBLANK('2012 HR 배정표'!AJ862)=TRUE,"-",'2012 HR 배정표'!AJ862)</x:f>
        <x:v>-</x:v>
      </x:c>
      <x:c r="AF864" s="46" t="str">
        <x:f>IF(ISBLANK('2012 HR 배정표'!AJ862)=TRUE,"-",IF(ISERROR((HLOOKUP($A$5,Prj_list!$O$6:$Z$7,2)*'2012 HR 배정표'!AK862)/HLOOKUP($A$5,Prj_list!$O$6:$Z$7,2))=TRUE,"-",(HLOOKUP($A$5,Prj_list!$O$6:$Z$7,2)*'2012 HR 배정표'!AK862)/HLOOKUP($A$5,Prj_list!$O$6:$Z$7,2)))</x:f>
        <x:v>-</x:v>
      </x:c>
      <x:c r="AG864" s="45" t="str">
        <x:f>IF(ISBLANK('2012 HR 배정표'!AL862)=TRUE,"-",'2012 HR 배정표'!AL862)</x:f>
        <x:v>-</x:v>
      </x:c>
      <x:c r="AH864" s="46" t="str">
        <x:f>IF(ISBLANK('2012 HR 배정표'!AL862)=TRUE,"-",IF(ISERROR((HLOOKUP($A$5,Prj_list!$O$6:$Z$7,2)*'2012 HR 배정표'!AM862)/HLOOKUP($A$5,Prj_list!$O$6:$Z$7,2))=TRUE,"-",(HLOOKUP($A$5,Prj_list!$O$6:$Z$7,2)*'2012 HR 배정표'!AM862)/HLOOKUP($A$5,Prj_list!$O$6:$Z$7,2)))</x:f>
        <x:v>-</x:v>
      </x:c>
      <x:c r="AI864" s="45" t="str">
        <x:f>IF(ISBLANK('2012 HR 배정표'!AN862)=TRUE,"-",'2012 HR 배정표'!AN862)</x:f>
        <x:v>-</x:v>
      </x:c>
      <x:c r="AJ864" s="46" t="str">
        <x:f>IF(ISBLANK('2012 HR 배정표'!AN862)=TRUE,"-",IF(ISERROR((HLOOKUP($A$5,Prj_list!$O$6:$Z$7,2)*'2012 HR 배정표'!AO862)/HLOOKUP($A$5,Prj_list!$O$6:$Z$7,2))=TRUE,"-",(HLOOKUP($A$5,Prj_list!$O$6:$Z$7,2)*'2012 HR 배정표'!AO862)/HLOOKUP($A$5,Prj_list!$O$6:$Z$7,2)))</x:f>
        <x:v>-</x:v>
      </x:c>
      <x:c r="AK864" s="45" t="str">
        <x:f>IF(ISBLANK('2012 HR 배정표'!AP862)=TRUE,"-",'2012 HR 배정표'!AP862)</x:f>
        <x:v>-</x:v>
      </x:c>
      <x:c r="AL864" s="46" t="str">
        <x:f>IF(ISBLANK('2012 HR 배정표'!AP862)=TRUE,"-",IF(ISERROR((HLOOKUP($A$5,Prj_list!$O$6:$Z$7,2)*'2012 HR 배정표'!AQ862)/HLOOKUP($A$5,Prj_list!$O$6:$Z$7,2))=TRUE,"-",(HLOOKUP($A$5,Prj_list!$O$6:$Z$7,2)*'2012 HR 배정표'!AQ862)/HLOOKUP($A$5,Prj_list!$O$6:$Z$7,2)))</x:f>
        <x:v>-</x:v>
      </x:c>
      <x:c r="AM864" s="45" t="str">
        <x:f>IF(ISBLANK('2012 HR 배정표'!AR862)=TRUE,"-",'2012 HR 배정표'!AR862)</x:f>
        <x:v>-</x:v>
      </x:c>
      <x:c r="AN864" s="46" t="str">
        <x:f>IF(ISBLANK('2012 HR 배정표'!AR862)=TRUE,"-",IF(ISERROR((HLOOKUP($A$5,Prj_list!$O$6:$Z$7,2)*'2012 HR 배정표'!AS862)/HLOOKUP($A$5,Prj_list!$O$6:$Z$7,2))=TRUE,"-",(HLOOKUP($A$5,Prj_list!$O$6:$Z$7,2)*'2012 HR 배정표'!AS862)/HLOOKUP($A$5,Prj_list!$O$6:$Z$7,2)))</x:f>
        <x:v>-</x:v>
      </x:c>
      <x:c r="AO864" s="45" t="str">
        <x:f>IF(ISBLANK('2012 HR 배정표'!AT862)=TRUE,"-",'2012 HR 배정표'!AT862)</x:f>
        <x:v>-</x:v>
      </x:c>
      <x:c r="AP864" s="46" t="str">
        <x:f>IF(ISBLANK('2012 HR 배정표'!AT862)=TRUE,"-",IF(ISERROR((HLOOKUP($A$5,Prj_list!$O$6:$Z$7,2)*'2012 HR 배정표'!AU862)/HLOOKUP($A$5,Prj_list!$O$6:$Z$7,2))=TRUE,"-",(HLOOKUP($A$5,Prj_list!$O$6:$Z$7,2)*'2012 HR 배정표'!AU862)/HLOOKUP($A$5,Prj_list!$O$6:$Z$7,2)))</x:f>
        <x:v>-</x:v>
      </x:c>
      <x:c r="AQ864" s="45" t="str">
        <x:f>IF(ISBLANK('2012 HR 배정표'!AV862)=TRUE,"-",'2012 HR 배정표'!AV862)</x:f>
        <x:v>-</x:v>
      </x:c>
      <x:c r="AR864" s="46" t="str">
        <x:f>IF(ISBLANK('2012 HR 배정표'!AV862)=TRUE,"-",IF(ISERROR((HLOOKUP($A$5,Prj_list!$O$6:$Z$7,2)*'2012 HR 배정표'!AW862)/HLOOKUP($A$5,Prj_list!$O$6:$Z$7,2))=TRUE,"-",(HLOOKUP($A$5,Prj_list!$O$6:$Z$7,2)*'2012 HR 배정표'!AW862)/HLOOKUP($A$5,Prj_list!$O$6:$Z$7,2)))</x:f>
        <x:v>-</x:v>
      </x:c>
      <x:c r="AS864" s="45" t="str">
        <x:f>IF(ISBLANK('2012 HR 배정표'!AX862)=TRUE,"-",'2012 HR 배정표'!AX862)</x:f>
        <x:v>-</x:v>
      </x:c>
      <x:c r="AT864" s="46" t="str">
        <x:f>IF(ISBLANK('2012 HR 배정표'!AX862)=TRUE,"-",IF(ISERROR((HLOOKUP($A$5,Prj_list!$O$6:$Z$7,2)*'2012 HR 배정표'!AY862)/HLOOKUP($A$5,Prj_list!$O$6:$Z$7,2))=TRUE,"-",(HLOOKUP($A$5,Prj_list!$O$6:$Z$7,2)*'2012 HR 배정표'!AY862)/HLOOKUP($A$5,Prj_list!$O$6:$Z$7,2)))</x:f>
        <x:v>-</x:v>
      </x:c>
      <x:c r="AU864" s="45" t="str">
        <x:f>IF(ISBLANK('2012 HR 배정표'!AZ862)=TRUE,"-",'2012 HR 배정표'!AZ862)</x:f>
        <x:v>-</x:v>
      </x:c>
      <x:c r="AV864" s="46" t="str">
        <x:f>IF(ISBLANK('2012 HR 배정표'!AZ862)=TRUE,"-",IF(ISERROR((HLOOKUP($A$5,Prj_list!$O$6:$Z$7,2)*'2012 HR 배정표'!BA862)/HLOOKUP($A$5,Prj_list!$O$6:$Z$7,2))=TRUE,"-",(HLOOKUP($A$5,Prj_list!$O$6:$Z$7,2)*'2012 HR 배정표'!BA862)/HLOOKUP($A$5,Prj_list!$O$6:$Z$7,2)))</x:f>
        <x:v>-</x:v>
      </x:c>
      <x:c r="AW864" s="34" t="str">
        <x:f t="shared" si="28"/>
        <x:v/>
      </x:c>
      <x:c r="AX864" s="41">
        <x:f t="shared" si="27"/>
        <x:v>0</x:v>
      </x:c>
    </x:row>
    <x:row r="865" spans="1:50">
      <x:c r="A865" s="45" t="str">
        <x:f>IF(ISBLANK('2012 HR 배정표'!F863)=TRUE,"-",'2012 HR 배정표'!F863)</x:f>
        <x:v>-</x:v>
      </x:c>
      <x:c r="B865" s="46" t="str">
        <x:f>IF(ISBLANK('2012 HR 배정표'!F863)=TRUE,"-",IF(ISERROR((HLOOKUP($A$5,Prj_list!$O$6:$Z$7,2)*'2012 HR 배정표'!G863)/HLOOKUP($A$5,Prj_list!$O$6:$Z$7,2))=TRUE,"-",(HLOOKUP($A$5,Prj_list!$O$6:$Z$7,2)*'2012 HR 배정표'!G863)/HLOOKUP($A$5,Prj_list!$O$6:$Z$7,2)))</x:f>
        <x:v>-</x:v>
      </x:c>
      <x:c r="C865" s="45" t="str">
        <x:f>IF(ISBLANK('2012 HR 배정표'!H863)=TRUE,"-",'2012 HR 배정표'!H863)</x:f>
        <x:v>-</x:v>
      </x:c>
      <x:c r="D865" s="46" t="str">
        <x:f>IF(ISBLANK('2012 HR 배정표'!H863)=TRUE,"-",IF(ISERROR((HLOOKUP($A$5,Prj_list!$O$6:$Z$7,2)*'2012 HR 배정표'!I863)/HLOOKUP($A$5,Prj_list!$O$6:$Z$7,2))=TRUE,"-",(HLOOKUP($A$5,Prj_list!$O$6:$Z$7,2)*'2012 HR 배정표'!I863)/HLOOKUP($A$5,Prj_list!$O$6:$Z$7,2)))</x:f>
        <x:v>-</x:v>
      </x:c>
      <x:c r="E865" s="45" t="str">
        <x:f>IF(ISBLANK('2012 HR 배정표'!J863)=TRUE,"-",'2012 HR 배정표'!J863)</x:f>
        <x:v>-</x:v>
      </x:c>
      <x:c r="F865" s="46" t="str">
        <x:f>IF(ISBLANK('2012 HR 배정표'!J863)=TRUE,"-",IF(ISERROR((HLOOKUP($A$5,Prj_list!$O$6:$Z$7,2)*'2012 HR 배정표'!K863)/HLOOKUP($A$5,Prj_list!$O$6:$Z$7,2))=TRUE,"-",(HLOOKUP($A$5,Prj_list!$O$6:$Z$7,2)*'2012 HR 배정표'!K863)/HLOOKUP($A$5,Prj_list!$O$6:$Z$7,2)))</x:f>
        <x:v>-</x:v>
      </x:c>
      <x:c r="G865" s="45" t="str">
        <x:f>IF(ISBLANK('2012 HR 배정표'!L863)=TRUE,"-",'2012 HR 배정표'!L863)</x:f>
        <x:v>-</x:v>
      </x:c>
      <x:c r="H865" s="46" t="str">
        <x:f>IF(ISBLANK('2012 HR 배정표'!L863)=TRUE,"-",IF(ISERROR((HLOOKUP($A$5,Prj_list!$O$6:$Z$7,2)*'2012 HR 배정표'!M863)/HLOOKUP($A$5,Prj_list!$O$6:$Z$7,2))=TRUE,"-",(HLOOKUP($A$5,Prj_list!$O$6:$Z$7,2)*'2012 HR 배정표'!M863)/HLOOKUP($A$5,Prj_list!$O$6:$Z$7,2)))</x:f>
        <x:v>-</x:v>
      </x:c>
      <x:c r="I865" s="45" t="str">
        <x:f>IF(ISBLANK('2012 HR 배정표'!N863)=TRUE,"-",'2012 HR 배정표'!N863)</x:f>
        <x:v>-</x:v>
      </x:c>
      <x:c r="J865" s="46" t="str">
        <x:f>IF(ISBLANK('2012 HR 배정표'!N863)=TRUE,"-",IF(ISERROR((HLOOKUP($A$5,Prj_list!$O$6:$Z$7,2)*'2012 HR 배정표'!O863)/HLOOKUP($A$5,Prj_list!$O$6:$Z$7,2))=TRUE,"-",(HLOOKUP($A$5,Prj_list!$O$6:$Z$7,2)*'2012 HR 배정표'!O863)/HLOOKUP($A$5,Prj_list!$O$6:$Z$7,2)))</x:f>
        <x:v>-</x:v>
      </x:c>
      <x:c r="K865" s="45" t="str">
        <x:f>IF(ISBLANK('2012 HR 배정표'!P863)=TRUE,"-",'2012 HR 배정표'!P863)</x:f>
        <x:v>-</x:v>
      </x:c>
      <x:c r="L865" s="46" t="str">
        <x:f>IF(ISBLANK('2012 HR 배정표'!P863)=TRUE,"-",IF(ISERROR((HLOOKUP($A$5,Prj_list!$O$6:$Z$7,2)*'2012 HR 배정표'!Q863)/HLOOKUP($A$5,Prj_list!$O$6:$Z$7,2))=TRUE,"-",(HLOOKUP($A$5,Prj_list!$O$6:$Z$7,2)*'2012 HR 배정표'!Q863)/HLOOKUP($A$5,Prj_list!$O$6:$Z$7,2)))</x:f>
        <x:v>-</x:v>
      </x:c>
      <x:c r="M865" s="45" t="str">
        <x:f>IF(ISBLANK('2012 HR 배정표'!R863)=TRUE,"-",'2012 HR 배정표'!R863)</x:f>
        <x:v>-</x:v>
      </x:c>
      <x:c r="N865" s="46" t="str">
        <x:f>IF(ISBLANK('2012 HR 배정표'!R863)=TRUE,"-",IF(ISERROR((HLOOKUP($A$5,Prj_list!$O$6:$Z$7,2)*'2012 HR 배정표'!S863)/HLOOKUP($A$5,Prj_list!$O$6:$Z$7,2))=TRUE,"-",(HLOOKUP($A$5,Prj_list!$O$6:$Z$7,2)*'2012 HR 배정표'!S863)/HLOOKUP($A$5,Prj_list!$O$6:$Z$7,2)))</x:f>
        <x:v>-</x:v>
      </x:c>
      <x:c r="O865" s="45" t="str">
        <x:f>IF(ISBLANK('2012 HR 배정표'!T863)=TRUE,"-",'2012 HR 배정표'!T863)</x:f>
        <x:v>-</x:v>
      </x:c>
      <x:c r="P865" s="46" t="str">
        <x:f>IF(ISBLANK('2012 HR 배정표'!T863)=TRUE,"-",IF(ISERROR((HLOOKUP($A$5,Prj_list!$O$6:$Z$7,2)*'2012 HR 배정표'!U863)/HLOOKUP($A$5,Prj_list!$O$6:$Z$7,2))=TRUE,"-",(HLOOKUP($A$5,Prj_list!$O$6:$Z$7,2)*'2012 HR 배정표'!U863)/HLOOKUP($A$5,Prj_list!$O$6:$Z$7,2)))</x:f>
        <x:v>-</x:v>
      </x:c>
      <x:c r="Q865" s="45" t="str">
        <x:f>IF(ISBLANK('2012 HR 배정표'!V863)=TRUE,"-",'2012 HR 배정표'!V863)</x:f>
        <x:v>-</x:v>
      </x:c>
      <x:c r="R865" s="46" t="str">
        <x:f>IF(ISBLANK('2012 HR 배정표'!V863)=TRUE,"-",IF(ISERROR((HLOOKUP($A$5,Prj_list!$O$6:$Z$7,2)*'2012 HR 배정표'!W863)/HLOOKUP($A$5,Prj_list!$O$6:$Z$7,2))=TRUE,"-",(HLOOKUP($A$5,Prj_list!$O$6:$Z$7,2)*'2012 HR 배정표'!W863)/HLOOKUP($A$5,Prj_list!$O$6:$Z$7,2)))</x:f>
        <x:v>-</x:v>
      </x:c>
      <x:c r="S865" s="45" t="str">
        <x:f>IF(ISBLANK('2012 HR 배정표'!X863)=TRUE,"-",'2012 HR 배정표'!X863)</x:f>
        <x:v>-</x:v>
      </x:c>
      <x:c r="T865" s="46" t="str">
        <x:f>IF(ISBLANK('2012 HR 배정표'!X863)=TRUE,"-",IF(ISERROR((HLOOKUP($A$5,Prj_list!$O$6:$Z$7,2)*'2012 HR 배정표'!Y863)/HLOOKUP($A$5,Prj_list!$O$6:$Z$7,2))=TRUE,"-",(HLOOKUP($A$5,Prj_list!$O$6:$Z$7,2)*'2012 HR 배정표'!Y863)/HLOOKUP($A$5,Prj_list!$O$6:$Z$7,2)))</x:f>
        <x:v>-</x:v>
      </x:c>
      <x:c r="U865" s="45" t="str">
        <x:f>IF(ISBLANK('2012 HR 배정표'!Z863)=TRUE,"-",'2012 HR 배정표'!Z863)</x:f>
        <x:v>-</x:v>
      </x:c>
      <x:c r="V865" s="46" t="str">
        <x:f>IF(ISBLANK('2012 HR 배정표'!Z863)=TRUE,"-",IF(ISERROR((HLOOKUP($A$5,Prj_list!$O$6:$Z$7,2)*'2012 HR 배정표'!AA863)/HLOOKUP($A$5,Prj_list!$O$6:$Z$7,2))=TRUE,"-",(HLOOKUP($A$5,Prj_list!$O$6:$Z$7,2)*'2012 HR 배정표'!AA863)/HLOOKUP($A$5,Prj_list!$O$6:$Z$7,2)))</x:f>
        <x:v>-</x:v>
      </x:c>
      <x:c r="W865" s="45" t="str">
        <x:f>IF(ISBLANK('2012 HR 배정표'!AB863)=TRUE,"-",'2012 HR 배정표'!AB863)</x:f>
        <x:v>-</x:v>
      </x:c>
      <x:c r="X865" s="46" t="str">
        <x:f>IF(ISBLANK('2012 HR 배정표'!AB863)=TRUE,"-",IF(ISERROR((HLOOKUP($A$5,Prj_list!$O$6:$Z$7,2)*'2012 HR 배정표'!AC863)/HLOOKUP($A$5,Prj_list!$O$6:$Z$7,2))=TRUE,"-",(HLOOKUP($A$5,Prj_list!$O$6:$Z$7,2)*'2012 HR 배정표'!AC863)/HLOOKUP($A$5,Prj_list!$O$6:$Z$7,2)))</x:f>
        <x:v>-</x:v>
      </x:c>
      <x:c r="Y865" s="45" t="str">
        <x:f>IF(ISBLANK('2012 HR 배정표'!AD863)=TRUE,"-",'2012 HR 배정표'!AD863)</x:f>
        <x:v>-</x:v>
      </x:c>
      <x:c r="Z865" s="46" t="str">
        <x:f>IF(ISBLANK('2012 HR 배정표'!AD863)=TRUE,"-",IF(ISERROR((HLOOKUP($A$5,Prj_list!$O$6:$Z$7,2)*'2012 HR 배정표'!AE863)/HLOOKUP($A$5,Prj_list!$O$6:$Z$7,2))=TRUE,"-",(HLOOKUP($A$5,Prj_list!$O$6:$Z$7,2)*'2012 HR 배정표'!AE863)/HLOOKUP($A$5,Prj_list!$O$6:$Z$7,2)))</x:f>
        <x:v>-</x:v>
      </x:c>
      <x:c r="AA865" s="45" t="str">
        <x:f>IF(ISBLANK('2012 HR 배정표'!AF863)=TRUE,"-",'2012 HR 배정표'!AF863)</x:f>
        <x:v>-</x:v>
      </x:c>
      <x:c r="AB865" s="46" t="str">
        <x:f>IF(ISBLANK('2012 HR 배정표'!AF863)=TRUE,"-",IF(ISERROR((HLOOKUP($A$5,Prj_list!$O$6:$Z$7,2)*'2012 HR 배정표'!AG863)/HLOOKUP($A$5,Prj_list!$O$6:$Z$7,2))=TRUE,"-",(HLOOKUP($A$5,Prj_list!$O$6:$Z$7,2)*'2012 HR 배정표'!AG863)/HLOOKUP($A$5,Prj_list!$O$6:$Z$7,2)))</x:f>
        <x:v>-</x:v>
      </x:c>
      <x:c r="AC865" s="45" t="str">
        <x:f>IF(ISBLANK('2012 HR 배정표'!AH863)=TRUE,"-",'2012 HR 배정표'!AH863)</x:f>
        <x:v>-</x:v>
      </x:c>
      <x:c r="AD865" s="46" t="str">
        <x:f>IF(ISBLANK('2012 HR 배정표'!AH863)=TRUE,"-",IF(ISERROR((HLOOKUP($A$5,Prj_list!$O$6:$Z$7,2)*'2012 HR 배정표'!AI863)/HLOOKUP($A$5,Prj_list!$O$6:$Z$7,2))=TRUE,"-",(HLOOKUP($A$5,Prj_list!$O$6:$Z$7,2)*'2012 HR 배정표'!AI863)/HLOOKUP($A$5,Prj_list!$O$6:$Z$7,2)))</x:f>
        <x:v>-</x:v>
      </x:c>
      <x:c r="AE865" s="45" t="str">
        <x:f>IF(ISBLANK('2012 HR 배정표'!AJ863)=TRUE,"-",'2012 HR 배정표'!AJ863)</x:f>
        <x:v>-</x:v>
      </x:c>
      <x:c r="AF865" s="46" t="str">
        <x:f>IF(ISBLANK('2012 HR 배정표'!AJ863)=TRUE,"-",IF(ISERROR((HLOOKUP($A$5,Prj_list!$O$6:$Z$7,2)*'2012 HR 배정표'!AK863)/HLOOKUP($A$5,Prj_list!$O$6:$Z$7,2))=TRUE,"-",(HLOOKUP($A$5,Prj_list!$O$6:$Z$7,2)*'2012 HR 배정표'!AK863)/HLOOKUP($A$5,Prj_list!$O$6:$Z$7,2)))</x:f>
        <x:v>-</x:v>
      </x:c>
      <x:c r="AG865" s="45" t="str">
        <x:f>IF(ISBLANK('2012 HR 배정표'!AL863)=TRUE,"-",'2012 HR 배정표'!AL863)</x:f>
        <x:v>-</x:v>
      </x:c>
      <x:c r="AH865" s="46" t="str">
        <x:f>IF(ISBLANK('2012 HR 배정표'!AL863)=TRUE,"-",IF(ISERROR((HLOOKUP($A$5,Prj_list!$O$6:$Z$7,2)*'2012 HR 배정표'!AM863)/HLOOKUP($A$5,Prj_list!$O$6:$Z$7,2))=TRUE,"-",(HLOOKUP($A$5,Prj_list!$O$6:$Z$7,2)*'2012 HR 배정표'!AM863)/HLOOKUP($A$5,Prj_list!$O$6:$Z$7,2)))</x:f>
        <x:v>-</x:v>
      </x:c>
      <x:c r="AI865" s="45" t="str">
        <x:f>IF(ISBLANK('2012 HR 배정표'!AN863)=TRUE,"-",'2012 HR 배정표'!AN863)</x:f>
        <x:v>-</x:v>
      </x:c>
      <x:c r="AJ865" s="46" t="str">
        <x:f>IF(ISBLANK('2012 HR 배정표'!AN863)=TRUE,"-",IF(ISERROR((HLOOKUP($A$5,Prj_list!$O$6:$Z$7,2)*'2012 HR 배정표'!AO863)/HLOOKUP($A$5,Prj_list!$O$6:$Z$7,2))=TRUE,"-",(HLOOKUP($A$5,Prj_list!$O$6:$Z$7,2)*'2012 HR 배정표'!AO863)/HLOOKUP($A$5,Prj_list!$O$6:$Z$7,2)))</x:f>
        <x:v>-</x:v>
      </x:c>
      <x:c r="AK865" s="45" t="str">
        <x:f>IF(ISBLANK('2012 HR 배정표'!AP863)=TRUE,"-",'2012 HR 배정표'!AP863)</x:f>
        <x:v>-</x:v>
      </x:c>
      <x:c r="AL865" s="46" t="str">
        <x:f>IF(ISBLANK('2012 HR 배정표'!AP863)=TRUE,"-",IF(ISERROR((HLOOKUP($A$5,Prj_list!$O$6:$Z$7,2)*'2012 HR 배정표'!AQ863)/HLOOKUP($A$5,Prj_list!$O$6:$Z$7,2))=TRUE,"-",(HLOOKUP($A$5,Prj_list!$O$6:$Z$7,2)*'2012 HR 배정표'!AQ863)/HLOOKUP($A$5,Prj_list!$O$6:$Z$7,2)))</x:f>
        <x:v>-</x:v>
      </x:c>
      <x:c r="AM865" s="45" t="str">
        <x:f>IF(ISBLANK('2012 HR 배정표'!AR863)=TRUE,"-",'2012 HR 배정표'!AR863)</x:f>
        <x:v>-</x:v>
      </x:c>
      <x:c r="AN865" s="46" t="str">
        <x:f>IF(ISBLANK('2012 HR 배정표'!AR863)=TRUE,"-",IF(ISERROR((HLOOKUP($A$5,Prj_list!$O$6:$Z$7,2)*'2012 HR 배정표'!AS863)/HLOOKUP($A$5,Prj_list!$O$6:$Z$7,2))=TRUE,"-",(HLOOKUP($A$5,Prj_list!$O$6:$Z$7,2)*'2012 HR 배정표'!AS863)/HLOOKUP($A$5,Prj_list!$O$6:$Z$7,2)))</x:f>
        <x:v>-</x:v>
      </x:c>
      <x:c r="AO865" s="45" t="str">
        <x:f>IF(ISBLANK('2012 HR 배정표'!AT863)=TRUE,"-",'2012 HR 배정표'!AT863)</x:f>
        <x:v>-</x:v>
      </x:c>
      <x:c r="AP865" s="46" t="str">
        <x:f>IF(ISBLANK('2012 HR 배정표'!AT863)=TRUE,"-",IF(ISERROR((HLOOKUP($A$5,Prj_list!$O$6:$Z$7,2)*'2012 HR 배정표'!AU863)/HLOOKUP($A$5,Prj_list!$O$6:$Z$7,2))=TRUE,"-",(HLOOKUP($A$5,Prj_list!$O$6:$Z$7,2)*'2012 HR 배정표'!AU863)/HLOOKUP($A$5,Prj_list!$O$6:$Z$7,2)))</x:f>
        <x:v>-</x:v>
      </x:c>
      <x:c r="AQ865" s="45" t="str">
        <x:f>IF(ISBLANK('2012 HR 배정표'!AV863)=TRUE,"-",'2012 HR 배정표'!AV863)</x:f>
        <x:v>-</x:v>
      </x:c>
      <x:c r="AR865" s="46" t="str">
        <x:f>IF(ISBLANK('2012 HR 배정표'!AV863)=TRUE,"-",IF(ISERROR((HLOOKUP($A$5,Prj_list!$O$6:$Z$7,2)*'2012 HR 배정표'!AW863)/HLOOKUP($A$5,Prj_list!$O$6:$Z$7,2))=TRUE,"-",(HLOOKUP($A$5,Prj_list!$O$6:$Z$7,2)*'2012 HR 배정표'!AW863)/HLOOKUP($A$5,Prj_list!$O$6:$Z$7,2)))</x:f>
        <x:v>-</x:v>
      </x:c>
      <x:c r="AS865" s="45" t="str">
        <x:f>IF(ISBLANK('2012 HR 배정표'!AX863)=TRUE,"-",'2012 HR 배정표'!AX863)</x:f>
        <x:v>-</x:v>
      </x:c>
      <x:c r="AT865" s="46" t="str">
        <x:f>IF(ISBLANK('2012 HR 배정표'!AX863)=TRUE,"-",IF(ISERROR((HLOOKUP($A$5,Prj_list!$O$6:$Z$7,2)*'2012 HR 배정표'!AY863)/HLOOKUP($A$5,Prj_list!$O$6:$Z$7,2))=TRUE,"-",(HLOOKUP($A$5,Prj_list!$O$6:$Z$7,2)*'2012 HR 배정표'!AY863)/HLOOKUP($A$5,Prj_list!$O$6:$Z$7,2)))</x:f>
        <x:v>-</x:v>
      </x:c>
      <x:c r="AU865" s="45" t="str">
        <x:f>IF(ISBLANK('2012 HR 배정표'!AZ863)=TRUE,"-",'2012 HR 배정표'!AZ863)</x:f>
        <x:v>-</x:v>
      </x:c>
      <x:c r="AV865" s="46" t="str">
        <x:f>IF(ISBLANK('2012 HR 배정표'!AZ863)=TRUE,"-",IF(ISERROR((HLOOKUP($A$5,Prj_list!$O$6:$Z$7,2)*'2012 HR 배정표'!BA863)/HLOOKUP($A$5,Prj_list!$O$6:$Z$7,2))=TRUE,"-",(HLOOKUP($A$5,Prj_list!$O$6:$Z$7,2)*'2012 HR 배정표'!BA863)/HLOOKUP($A$5,Prj_list!$O$6:$Z$7,2)))</x:f>
        <x:v>-</x:v>
      </x:c>
      <x:c r="AW865" s="34" t="str">
        <x:f t="shared" si="28"/>
        <x:v/>
      </x:c>
      <x:c r="AX865" s="41">
        <x:f t="shared" si="27"/>
        <x:v>0</x:v>
      </x:c>
    </x:row>
    <x:row r="866" spans="1:50">
      <x:c r="A866" s="45" t="str">
        <x:f>IF(ISBLANK('2012 HR 배정표'!F864)=TRUE,"-",'2012 HR 배정표'!F864)</x:f>
        <x:v>-</x:v>
      </x:c>
      <x:c r="B866" s="46" t="str">
        <x:f>IF(ISBLANK('2012 HR 배정표'!F864)=TRUE,"-",IF(ISERROR((HLOOKUP($A$5,Prj_list!$O$6:$Z$7,2)*'2012 HR 배정표'!G864)/HLOOKUP($A$5,Prj_list!$O$6:$Z$7,2))=TRUE,"-",(HLOOKUP($A$5,Prj_list!$O$6:$Z$7,2)*'2012 HR 배정표'!G864)/HLOOKUP($A$5,Prj_list!$O$6:$Z$7,2)))</x:f>
        <x:v>-</x:v>
      </x:c>
      <x:c r="C866" s="45" t="str">
        <x:f>IF(ISBLANK('2012 HR 배정표'!H864)=TRUE,"-",'2012 HR 배정표'!H864)</x:f>
        <x:v>-</x:v>
      </x:c>
      <x:c r="D866" s="46" t="str">
        <x:f>IF(ISBLANK('2012 HR 배정표'!H864)=TRUE,"-",IF(ISERROR((HLOOKUP($A$5,Prj_list!$O$6:$Z$7,2)*'2012 HR 배정표'!I864)/HLOOKUP($A$5,Prj_list!$O$6:$Z$7,2))=TRUE,"-",(HLOOKUP($A$5,Prj_list!$O$6:$Z$7,2)*'2012 HR 배정표'!I864)/HLOOKUP($A$5,Prj_list!$O$6:$Z$7,2)))</x:f>
        <x:v>-</x:v>
      </x:c>
      <x:c r="E866" s="45" t="str">
        <x:f>IF(ISBLANK('2012 HR 배정표'!J864)=TRUE,"-",'2012 HR 배정표'!J864)</x:f>
        <x:v>-</x:v>
      </x:c>
      <x:c r="F866" s="46" t="str">
        <x:f>IF(ISBLANK('2012 HR 배정표'!J864)=TRUE,"-",IF(ISERROR((HLOOKUP($A$5,Prj_list!$O$6:$Z$7,2)*'2012 HR 배정표'!K864)/HLOOKUP($A$5,Prj_list!$O$6:$Z$7,2))=TRUE,"-",(HLOOKUP($A$5,Prj_list!$O$6:$Z$7,2)*'2012 HR 배정표'!K864)/HLOOKUP($A$5,Prj_list!$O$6:$Z$7,2)))</x:f>
        <x:v>-</x:v>
      </x:c>
      <x:c r="G866" s="45" t="str">
        <x:f>IF(ISBLANK('2012 HR 배정표'!L864)=TRUE,"-",'2012 HR 배정표'!L864)</x:f>
        <x:v>-</x:v>
      </x:c>
      <x:c r="H866" s="46" t="str">
        <x:f>IF(ISBLANK('2012 HR 배정표'!L864)=TRUE,"-",IF(ISERROR((HLOOKUP($A$5,Prj_list!$O$6:$Z$7,2)*'2012 HR 배정표'!M864)/HLOOKUP($A$5,Prj_list!$O$6:$Z$7,2))=TRUE,"-",(HLOOKUP($A$5,Prj_list!$O$6:$Z$7,2)*'2012 HR 배정표'!M864)/HLOOKUP($A$5,Prj_list!$O$6:$Z$7,2)))</x:f>
        <x:v>-</x:v>
      </x:c>
      <x:c r="I866" s="45" t="str">
        <x:f>IF(ISBLANK('2012 HR 배정표'!N864)=TRUE,"-",'2012 HR 배정표'!N864)</x:f>
        <x:v>-</x:v>
      </x:c>
      <x:c r="J866" s="46" t="str">
        <x:f>IF(ISBLANK('2012 HR 배정표'!N864)=TRUE,"-",IF(ISERROR((HLOOKUP($A$5,Prj_list!$O$6:$Z$7,2)*'2012 HR 배정표'!O864)/HLOOKUP($A$5,Prj_list!$O$6:$Z$7,2))=TRUE,"-",(HLOOKUP($A$5,Prj_list!$O$6:$Z$7,2)*'2012 HR 배정표'!O864)/HLOOKUP($A$5,Prj_list!$O$6:$Z$7,2)))</x:f>
        <x:v>-</x:v>
      </x:c>
      <x:c r="K866" s="45" t="str">
        <x:f>IF(ISBLANK('2012 HR 배정표'!P864)=TRUE,"-",'2012 HR 배정표'!P864)</x:f>
        <x:v>-</x:v>
      </x:c>
      <x:c r="L866" s="46" t="str">
        <x:f>IF(ISBLANK('2012 HR 배정표'!P864)=TRUE,"-",IF(ISERROR((HLOOKUP($A$5,Prj_list!$O$6:$Z$7,2)*'2012 HR 배정표'!Q864)/HLOOKUP($A$5,Prj_list!$O$6:$Z$7,2))=TRUE,"-",(HLOOKUP($A$5,Prj_list!$O$6:$Z$7,2)*'2012 HR 배정표'!Q864)/HLOOKUP($A$5,Prj_list!$O$6:$Z$7,2)))</x:f>
        <x:v>-</x:v>
      </x:c>
      <x:c r="M866" s="45" t="str">
        <x:f>IF(ISBLANK('2012 HR 배정표'!R864)=TRUE,"-",'2012 HR 배정표'!R864)</x:f>
        <x:v>-</x:v>
      </x:c>
      <x:c r="N866" s="46" t="str">
        <x:f>IF(ISBLANK('2012 HR 배정표'!R864)=TRUE,"-",IF(ISERROR((HLOOKUP($A$5,Prj_list!$O$6:$Z$7,2)*'2012 HR 배정표'!S864)/HLOOKUP($A$5,Prj_list!$O$6:$Z$7,2))=TRUE,"-",(HLOOKUP($A$5,Prj_list!$O$6:$Z$7,2)*'2012 HR 배정표'!S864)/HLOOKUP($A$5,Prj_list!$O$6:$Z$7,2)))</x:f>
        <x:v>-</x:v>
      </x:c>
      <x:c r="O866" s="45" t="str">
        <x:f>IF(ISBLANK('2012 HR 배정표'!T864)=TRUE,"-",'2012 HR 배정표'!T864)</x:f>
        <x:v>-</x:v>
      </x:c>
      <x:c r="P866" s="46" t="str">
        <x:f>IF(ISBLANK('2012 HR 배정표'!T864)=TRUE,"-",IF(ISERROR((HLOOKUP($A$5,Prj_list!$O$6:$Z$7,2)*'2012 HR 배정표'!U864)/HLOOKUP($A$5,Prj_list!$O$6:$Z$7,2))=TRUE,"-",(HLOOKUP($A$5,Prj_list!$O$6:$Z$7,2)*'2012 HR 배정표'!U864)/HLOOKUP($A$5,Prj_list!$O$6:$Z$7,2)))</x:f>
        <x:v>-</x:v>
      </x:c>
      <x:c r="Q866" s="45" t="str">
        <x:f>IF(ISBLANK('2012 HR 배정표'!V864)=TRUE,"-",'2012 HR 배정표'!V864)</x:f>
        <x:v>-</x:v>
      </x:c>
      <x:c r="R866" s="46" t="str">
        <x:f>IF(ISBLANK('2012 HR 배정표'!V864)=TRUE,"-",IF(ISERROR((HLOOKUP($A$5,Prj_list!$O$6:$Z$7,2)*'2012 HR 배정표'!W864)/HLOOKUP($A$5,Prj_list!$O$6:$Z$7,2))=TRUE,"-",(HLOOKUP($A$5,Prj_list!$O$6:$Z$7,2)*'2012 HR 배정표'!W864)/HLOOKUP($A$5,Prj_list!$O$6:$Z$7,2)))</x:f>
        <x:v>-</x:v>
      </x:c>
      <x:c r="S866" s="45" t="str">
        <x:f>IF(ISBLANK('2012 HR 배정표'!X864)=TRUE,"-",'2012 HR 배정표'!X864)</x:f>
        <x:v>-</x:v>
      </x:c>
      <x:c r="T866" s="46" t="str">
        <x:f>IF(ISBLANK('2012 HR 배정표'!X864)=TRUE,"-",IF(ISERROR((HLOOKUP($A$5,Prj_list!$O$6:$Z$7,2)*'2012 HR 배정표'!Y864)/HLOOKUP($A$5,Prj_list!$O$6:$Z$7,2))=TRUE,"-",(HLOOKUP($A$5,Prj_list!$O$6:$Z$7,2)*'2012 HR 배정표'!Y864)/HLOOKUP($A$5,Prj_list!$O$6:$Z$7,2)))</x:f>
        <x:v>-</x:v>
      </x:c>
      <x:c r="U866" s="45" t="str">
        <x:f>IF(ISBLANK('2012 HR 배정표'!Z864)=TRUE,"-",'2012 HR 배정표'!Z864)</x:f>
        <x:v>-</x:v>
      </x:c>
      <x:c r="V866" s="46" t="str">
        <x:f>IF(ISBLANK('2012 HR 배정표'!Z864)=TRUE,"-",IF(ISERROR((HLOOKUP($A$5,Prj_list!$O$6:$Z$7,2)*'2012 HR 배정표'!AA864)/HLOOKUP($A$5,Prj_list!$O$6:$Z$7,2))=TRUE,"-",(HLOOKUP($A$5,Prj_list!$O$6:$Z$7,2)*'2012 HR 배정표'!AA864)/HLOOKUP($A$5,Prj_list!$O$6:$Z$7,2)))</x:f>
        <x:v>-</x:v>
      </x:c>
      <x:c r="W866" s="45" t="str">
        <x:f>IF(ISBLANK('2012 HR 배정표'!AB864)=TRUE,"-",'2012 HR 배정표'!AB864)</x:f>
        <x:v>-</x:v>
      </x:c>
      <x:c r="X866" s="46" t="str">
        <x:f>IF(ISBLANK('2012 HR 배정표'!AB864)=TRUE,"-",IF(ISERROR((HLOOKUP($A$5,Prj_list!$O$6:$Z$7,2)*'2012 HR 배정표'!AC864)/HLOOKUP($A$5,Prj_list!$O$6:$Z$7,2))=TRUE,"-",(HLOOKUP($A$5,Prj_list!$O$6:$Z$7,2)*'2012 HR 배정표'!AC864)/HLOOKUP($A$5,Prj_list!$O$6:$Z$7,2)))</x:f>
        <x:v>-</x:v>
      </x:c>
      <x:c r="Y866" s="45" t="str">
        <x:f>IF(ISBLANK('2012 HR 배정표'!AD864)=TRUE,"-",'2012 HR 배정표'!AD864)</x:f>
        <x:v>-</x:v>
      </x:c>
      <x:c r="Z866" s="46" t="str">
        <x:f>IF(ISBLANK('2012 HR 배정표'!AD864)=TRUE,"-",IF(ISERROR((HLOOKUP($A$5,Prj_list!$O$6:$Z$7,2)*'2012 HR 배정표'!AE864)/HLOOKUP($A$5,Prj_list!$O$6:$Z$7,2))=TRUE,"-",(HLOOKUP($A$5,Prj_list!$O$6:$Z$7,2)*'2012 HR 배정표'!AE864)/HLOOKUP($A$5,Prj_list!$O$6:$Z$7,2)))</x:f>
        <x:v>-</x:v>
      </x:c>
      <x:c r="AA866" s="45" t="str">
        <x:f>IF(ISBLANK('2012 HR 배정표'!AF864)=TRUE,"-",'2012 HR 배정표'!AF864)</x:f>
        <x:v>-</x:v>
      </x:c>
      <x:c r="AB866" s="46" t="str">
        <x:f>IF(ISBLANK('2012 HR 배정표'!AF864)=TRUE,"-",IF(ISERROR((HLOOKUP($A$5,Prj_list!$O$6:$Z$7,2)*'2012 HR 배정표'!AG864)/HLOOKUP($A$5,Prj_list!$O$6:$Z$7,2))=TRUE,"-",(HLOOKUP($A$5,Prj_list!$O$6:$Z$7,2)*'2012 HR 배정표'!AG864)/HLOOKUP($A$5,Prj_list!$O$6:$Z$7,2)))</x:f>
        <x:v>-</x:v>
      </x:c>
      <x:c r="AC866" s="45" t="str">
        <x:f>IF(ISBLANK('2012 HR 배정표'!AH864)=TRUE,"-",'2012 HR 배정표'!AH864)</x:f>
        <x:v>-</x:v>
      </x:c>
      <x:c r="AD866" s="46" t="str">
        <x:f>IF(ISBLANK('2012 HR 배정표'!AH864)=TRUE,"-",IF(ISERROR((HLOOKUP($A$5,Prj_list!$O$6:$Z$7,2)*'2012 HR 배정표'!AI864)/HLOOKUP($A$5,Prj_list!$O$6:$Z$7,2))=TRUE,"-",(HLOOKUP($A$5,Prj_list!$O$6:$Z$7,2)*'2012 HR 배정표'!AI864)/HLOOKUP($A$5,Prj_list!$O$6:$Z$7,2)))</x:f>
        <x:v>-</x:v>
      </x:c>
      <x:c r="AE866" s="45" t="str">
        <x:f>IF(ISBLANK('2012 HR 배정표'!AJ864)=TRUE,"-",'2012 HR 배정표'!AJ864)</x:f>
        <x:v>-</x:v>
      </x:c>
      <x:c r="AF866" s="46" t="str">
        <x:f>IF(ISBLANK('2012 HR 배정표'!AJ864)=TRUE,"-",IF(ISERROR((HLOOKUP($A$5,Prj_list!$O$6:$Z$7,2)*'2012 HR 배정표'!AK864)/HLOOKUP($A$5,Prj_list!$O$6:$Z$7,2))=TRUE,"-",(HLOOKUP($A$5,Prj_list!$O$6:$Z$7,2)*'2012 HR 배정표'!AK864)/HLOOKUP($A$5,Prj_list!$O$6:$Z$7,2)))</x:f>
        <x:v>-</x:v>
      </x:c>
      <x:c r="AG866" s="45" t="str">
        <x:f>IF(ISBLANK('2012 HR 배정표'!AL864)=TRUE,"-",'2012 HR 배정표'!AL864)</x:f>
        <x:v>-</x:v>
      </x:c>
      <x:c r="AH866" s="46" t="str">
        <x:f>IF(ISBLANK('2012 HR 배정표'!AL864)=TRUE,"-",IF(ISERROR((HLOOKUP($A$5,Prj_list!$O$6:$Z$7,2)*'2012 HR 배정표'!AM864)/HLOOKUP($A$5,Prj_list!$O$6:$Z$7,2))=TRUE,"-",(HLOOKUP($A$5,Prj_list!$O$6:$Z$7,2)*'2012 HR 배정표'!AM864)/HLOOKUP($A$5,Prj_list!$O$6:$Z$7,2)))</x:f>
        <x:v>-</x:v>
      </x:c>
      <x:c r="AI866" s="45" t="str">
        <x:f>IF(ISBLANK('2012 HR 배정표'!AN864)=TRUE,"-",'2012 HR 배정표'!AN864)</x:f>
        <x:v>-</x:v>
      </x:c>
      <x:c r="AJ866" s="46" t="str">
        <x:f>IF(ISBLANK('2012 HR 배정표'!AN864)=TRUE,"-",IF(ISERROR((HLOOKUP($A$5,Prj_list!$O$6:$Z$7,2)*'2012 HR 배정표'!AO864)/HLOOKUP($A$5,Prj_list!$O$6:$Z$7,2))=TRUE,"-",(HLOOKUP($A$5,Prj_list!$O$6:$Z$7,2)*'2012 HR 배정표'!AO864)/HLOOKUP($A$5,Prj_list!$O$6:$Z$7,2)))</x:f>
        <x:v>-</x:v>
      </x:c>
      <x:c r="AK866" s="45" t="str">
        <x:f>IF(ISBLANK('2012 HR 배정표'!AP864)=TRUE,"-",'2012 HR 배정표'!AP864)</x:f>
        <x:v>-</x:v>
      </x:c>
      <x:c r="AL866" s="46" t="str">
        <x:f>IF(ISBLANK('2012 HR 배정표'!AP864)=TRUE,"-",IF(ISERROR((HLOOKUP($A$5,Prj_list!$O$6:$Z$7,2)*'2012 HR 배정표'!AQ864)/HLOOKUP($A$5,Prj_list!$O$6:$Z$7,2))=TRUE,"-",(HLOOKUP($A$5,Prj_list!$O$6:$Z$7,2)*'2012 HR 배정표'!AQ864)/HLOOKUP($A$5,Prj_list!$O$6:$Z$7,2)))</x:f>
        <x:v>-</x:v>
      </x:c>
      <x:c r="AM866" s="45" t="str">
        <x:f>IF(ISBLANK('2012 HR 배정표'!AR864)=TRUE,"-",'2012 HR 배정표'!AR864)</x:f>
        <x:v>-</x:v>
      </x:c>
      <x:c r="AN866" s="46" t="str">
        <x:f>IF(ISBLANK('2012 HR 배정표'!AR864)=TRUE,"-",IF(ISERROR((HLOOKUP($A$5,Prj_list!$O$6:$Z$7,2)*'2012 HR 배정표'!AS864)/HLOOKUP($A$5,Prj_list!$O$6:$Z$7,2))=TRUE,"-",(HLOOKUP($A$5,Prj_list!$O$6:$Z$7,2)*'2012 HR 배정표'!AS864)/HLOOKUP($A$5,Prj_list!$O$6:$Z$7,2)))</x:f>
        <x:v>-</x:v>
      </x:c>
      <x:c r="AO866" s="45" t="str">
        <x:f>IF(ISBLANK('2012 HR 배정표'!AT864)=TRUE,"-",'2012 HR 배정표'!AT864)</x:f>
        <x:v>-</x:v>
      </x:c>
      <x:c r="AP866" s="46" t="str">
        <x:f>IF(ISBLANK('2012 HR 배정표'!AT864)=TRUE,"-",IF(ISERROR((HLOOKUP($A$5,Prj_list!$O$6:$Z$7,2)*'2012 HR 배정표'!AU864)/HLOOKUP($A$5,Prj_list!$O$6:$Z$7,2))=TRUE,"-",(HLOOKUP($A$5,Prj_list!$O$6:$Z$7,2)*'2012 HR 배정표'!AU864)/HLOOKUP($A$5,Prj_list!$O$6:$Z$7,2)))</x:f>
        <x:v>-</x:v>
      </x:c>
      <x:c r="AQ866" s="45" t="str">
        <x:f>IF(ISBLANK('2012 HR 배정표'!AV864)=TRUE,"-",'2012 HR 배정표'!AV864)</x:f>
        <x:v>-</x:v>
      </x:c>
      <x:c r="AR866" s="46" t="str">
        <x:f>IF(ISBLANK('2012 HR 배정표'!AV864)=TRUE,"-",IF(ISERROR((HLOOKUP($A$5,Prj_list!$O$6:$Z$7,2)*'2012 HR 배정표'!AW864)/HLOOKUP($A$5,Prj_list!$O$6:$Z$7,2))=TRUE,"-",(HLOOKUP($A$5,Prj_list!$O$6:$Z$7,2)*'2012 HR 배정표'!AW864)/HLOOKUP($A$5,Prj_list!$O$6:$Z$7,2)))</x:f>
        <x:v>-</x:v>
      </x:c>
      <x:c r="AS866" s="45" t="str">
        <x:f>IF(ISBLANK('2012 HR 배정표'!AX864)=TRUE,"-",'2012 HR 배정표'!AX864)</x:f>
        <x:v>-</x:v>
      </x:c>
      <x:c r="AT866" s="46" t="str">
        <x:f>IF(ISBLANK('2012 HR 배정표'!AX864)=TRUE,"-",IF(ISERROR((HLOOKUP($A$5,Prj_list!$O$6:$Z$7,2)*'2012 HR 배정표'!AY864)/HLOOKUP($A$5,Prj_list!$O$6:$Z$7,2))=TRUE,"-",(HLOOKUP($A$5,Prj_list!$O$6:$Z$7,2)*'2012 HR 배정표'!AY864)/HLOOKUP($A$5,Prj_list!$O$6:$Z$7,2)))</x:f>
        <x:v>-</x:v>
      </x:c>
      <x:c r="AU866" s="45" t="str">
        <x:f>IF(ISBLANK('2012 HR 배정표'!AZ864)=TRUE,"-",'2012 HR 배정표'!AZ864)</x:f>
        <x:v>-</x:v>
      </x:c>
      <x:c r="AV866" s="46" t="str">
        <x:f>IF(ISBLANK('2012 HR 배정표'!AZ864)=TRUE,"-",IF(ISERROR((HLOOKUP($A$5,Prj_list!$O$6:$Z$7,2)*'2012 HR 배정표'!BA864)/HLOOKUP($A$5,Prj_list!$O$6:$Z$7,2))=TRUE,"-",(HLOOKUP($A$5,Prj_list!$O$6:$Z$7,2)*'2012 HR 배정표'!BA864)/HLOOKUP($A$5,Prj_list!$O$6:$Z$7,2)))</x:f>
        <x:v>-</x:v>
      </x:c>
      <x:c r="AW866" s="34" t="str">
        <x:f t="shared" si="28"/>
        <x:v/>
      </x:c>
      <x:c r="AX866" s="41">
        <x:f t="shared" si="27"/>
        <x:v>0</x:v>
      </x:c>
    </x:row>
    <x:row r="867" spans="1:50">
      <x:c r="A867" s="45" t="str">
        <x:f>IF(ISBLANK('2012 HR 배정표'!F865)=TRUE,"-",'2012 HR 배정표'!F865)</x:f>
        <x:v>-</x:v>
      </x:c>
      <x:c r="B867" s="46" t="str">
        <x:f>IF(ISBLANK('2012 HR 배정표'!F865)=TRUE,"-",IF(ISERROR((HLOOKUP($A$5,Prj_list!$O$6:$Z$7,2)*'2012 HR 배정표'!G865)/HLOOKUP($A$5,Prj_list!$O$6:$Z$7,2))=TRUE,"-",(HLOOKUP($A$5,Prj_list!$O$6:$Z$7,2)*'2012 HR 배정표'!G865)/HLOOKUP($A$5,Prj_list!$O$6:$Z$7,2)))</x:f>
        <x:v>-</x:v>
      </x:c>
      <x:c r="C867" s="45" t="str">
        <x:f>IF(ISBLANK('2012 HR 배정표'!H865)=TRUE,"-",'2012 HR 배정표'!H865)</x:f>
        <x:v>-</x:v>
      </x:c>
      <x:c r="D867" s="46" t="str">
        <x:f>IF(ISBLANK('2012 HR 배정표'!H865)=TRUE,"-",IF(ISERROR((HLOOKUP($A$5,Prj_list!$O$6:$Z$7,2)*'2012 HR 배정표'!I865)/HLOOKUP($A$5,Prj_list!$O$6:$Z$7,2))=TRUE,"-",(HLOOKUP($A$5,Prj_list!$O$6:$Z$7,2)*'2012 HR 배정표'!I865)/HLOOKUP($A$5,Prj_list!$O$6:$Z$7,2)))</x:f>
        <x:v>-</x:v>
      </x:c>
      <x:c r="E867" s="45" t="str">
        <x:f>IF(ISBLANK('2012 HR 배정표'!J865)=TRUE,"-",'2012 HR 배정표'!J865)</x:f>
        <x:v>-</x:v>
      </x:c>
      <x:c r="F867" s="46" t="str">
        <x:f>IF(ISBLANK('2012 HR 배정표'!J865)=TRUE,"-",IF(ISERROR((HLOOKUP($A$5,Prj_list!$O$6:$Z$7,2)*'2012 HR 배정표'!K865)/HLOOKUP($A$5,Prj_list!$O$6:$Z$7,2))=TRUE,"-",(HLOOKUP($A$5,Prj_list!$O$6:$Z$7,2)*'2012 HR 배정표'!K865)/HLOOKUP($A$5,Prj_list!$O$6:$Z$7,2)))</x:f>
        <x:v>-</x:v>
      </x:c>
      <x:c r="G867" s="45" t="str">
        <x:f>IF(ISBLANK('2012 HR 배정표'!L865)=TRUE,"-",'2012 HR 배정표'!L865)</x:f>
        <x:v>-</x:v>
      </x:c>
      <x:c r="H867" s="46" t="str">
        <x:f>IF(ISBLANK('2012 HR 배정표'!L865)=TRUE,"-",IF(ISERROR((HLOOKUP($A$5,Prj_list!$O$6:$Z$7,2)*'2012 HR 배정표'!M865)/HLOOKUP($A$5,Prj_list!$O$6:$Z$7,2))=TRUE,"-",(HLOOKUP($A$5,Prj_list!$O$6:$Z$7,2)*'2012 HR 배정표'!M865)/HLOOKUP($A$5,Prj_list!$O$6:$Z$7,2)))</x:f>
        <x:v>-</x:v>
      </x:c>
      <x:c r="I867" s="45" t="str">
        <x:f>IF(ISBLANK('2012 HR 배정표'!N865)=TRUE,"-",'2012 HR 배정표'!N865)</x:f>
        <x:v>-</x:v>
      </x:c>
      <x:c r="J867" s="46" t="str">
        <x:f>IF(ISBLANK('2012 HR 배정표'!N865)=TRUE,"-",IF(ISERROR((HLOOKUP($A$5,Prj_list!$O$6:$Z$7,2)*'2012 HR 배정표'!O865)/HLOOKUP($A$5,Prj_list!$O$6:$Z$7,2))=TRUE,"-",(HLOOKUP($A$5,Prj_list!$O$6:$Z$7,2)*'2012 HR 배정표'!O865)/HLOOKUP($A$5,Prj_list!$O$6:$Z$7,2)))</x:f>
        <x:v>-</x:v>
      </x:c>
      <x:c r="K867" s="45" t="str">
        <x:f>IF(ISBLANK('2012 HR 배정표'!P865)=TRUE,"-",'2012 HR 배정표'!P865)</x:f>
        <x:v>-</x:v>
      </x:c>
      <x:c r="L867" s="46" t="str">
        <x:f>IF(ISBLANK('2012 HR 배정표'!P865)=TRUE,"-",IF(ISERROR((HLOOKUP($A$5,Prj_list!$O$6:$Z$7,2)*'2012 HR 배정표'!Q865)/HLOOKUP($A$5,Prj_list!$O$6:$Z$7,2))=TRUE,"-",(HLOOKUP($A$5,Prj_list!$O$6:$Z$7,2)*'2012 HR 배정표'!Q865)/HLOOKUP($A$5,Prj_list!$O$6:$Z$7,2)))</x:f>
        <x:v>-</x:v>
      </x:c>
      <x:c r="M867" s="45" t="str">
        <x:f>IF(ISBLANK('2012 HR 배정표'!R865)=TRUE,"-",'2012 HR 배정표'!R865)</x:f>
        <x:v>-</x:v>
      </x:c>
      <x:c r="N867" s="46" t="str">
        <x:f>IF(ISBLANK('2012 HR 배정표'!R865)=TRUE,"-",IF(ISERROR((HLOOKUP($A$5,Prj_list!$O$6:$Z$7,2)*'2012 HR 배정표'!S865)/HLOOKUP($A$5,Prj_list!$O$6:$Z$7,2))=TRUE,"-",(HLOOKUP($A$5,Prj_list!$O$6:$Z$7,2)*'2012 HR 배정표'!S865)/HLOOKUP($A$5,Prj_list!$O$6:$Z$7,2)))</x:f>
        <x:v>-</x:v>
      </x:c>
      <x:c r="O867" s="45" t="str">
        <x:f>IF(ISBLANK('2012 HR 배정표'!T865)=TRUE,"-",'2012 HR 배정표'!T865)</x:f>
        <x:v>-</x:v>
      </x:c>
      <x:c r="P867" s="46" t="str">
        <x:f>IF(ISBLANK('2012 HR 배정표'!T865)=TRUE,"-",IF(ISERROR((HLOOKUP($A$5,Prj_list!$O$6:$Z$7,2)*'2012 HR 배정표'!U865)/HLOOKUP($A$5,Prj_list!$O$6:$Z$7,2))=TRUE,"-",(HLOOKUP($A$5,Prj_list!$O$6:$Z$7,2)*'2012 HR 배정표'!U865)/HLOOKUP($A$5,Prj_list!$O$6:$Z$7,2)))</x:f>
        <x:v>-</x:v>
      </x:c>
      <x:c r="Q867" s="45" t="str">
        <x:f>IF(ISBLANK('2012 HR 배정표'!V865)=TRUE,"-",'2012 HR 배정표'!V865)</x:f>
        <x:v>-</x:v>
      </x:c>
      <x:c r="R867" s="46" t="str">
        <x:f>IF(ISBLANK('2012 HR 배정표'!V865)=TRUE,"-",IF(ISERROR((HLOOKUP($A$5,Prj_list!$O$6:$Z$7,2)*'2012 HR 배정표'!W865)/HLOOKUP($A$5,Prj_list!$O$6:$Z$7,2))=TRUE,"-",(HLOOKUP($A$5,Prj_list!$O$6:$Z$7,2)*'2012 HR 배정표'!W865)/HLOOKUP($A$5,Prj_list!$O$6:$Z$7,2)))</x:f>
        <x:v>-</x:v>
      </x:c>
      <x:c r="S867" s="45" t="str">
        <x:f>IF(ISBLANK('2012 HR 배정표'!X865)=TRUE,"-",'2012 HR 배정표'!X865)</x:f>
        <x:v>-</x:v>
      </x:c>
      <x:c r="T867" s="46" t="str">
        <x:f>IF(ISBLANK('2012 HR 배정표'!X865)=TRUE,"-",IF(ISERROR((HLOOKUP($A$5,Prj_list!$O$6:$Z$7,2)*'2012 HR 배정표'!Y865)/HLOOKUP($A$5,Prj_list!$O$6:$Z$7,2))=TRUE,"-",(HLOOKUP($A$5,Prj_list!$O$6:$Z$7,2)*'2012 HR 배정표'!Y865)/HLOOKUP($A$5,Prj_list!$O$6:$Z$7,2)))</x:f>
        <x:v>-</x:v>
      </x:c>
      <x:c r="U867" s="45" t="str">
        <x:f>IF(ISBLANK('2012 HR 배정표'!Z865)=TRUE,"-",'2012 HR 배정표'!Z865)</x:f>
        <x:v>-</x:v>
      </x:c>
      <x:c r="V867" s="46" t="str">
        <x:f>IF(ISBLANK('2012 HR 배정표'!Z865)=TRUE,"-",IF(ISERROR((HLOOKUP($A$5,Prj_list!$O$6:$Z$7,2)*'2012 HR 배정표'!AA865)/HLOOKUP($A$5,Prj_list!$O$6:$Z$7,2))=TRUE,"-",(HLOOKUP($A$5,Prj_list!$O$6:$Z$7,2)*'2012 HR 배정표'!AA865)/HLOOKUP($A$5,Prj_list!$O$6:$Z$7,2)))</x:f>
        <x:v>-</x:v>
      </x:c>
      <x:c r="W867" s="45" t="str">
        <x:f>IF(ISBLANK('2012 HR 배정표'!AB865)=TRUE,"-",'2012 HR 배정표'!AB865)</x:f>
        <x:v>-</x:v>
      </x:c>
      <x:c r="X867" s="46" t="str">
        <x:f>IF(ISBLANK('2012 HR 배정표'!AB865)=TRUE,"-",IF(ISERROR((HLOOKUP($A$5,Prj_list!$O$6:$Z$7,2)*'2012 HR 배정표'!AC865)/HLOOKUP($A$5,Prj_list!$O$6:$Z$7,2))=TRUE,"-",(HLOOKUP($A$5,Prj_list!$O$6:$Z$7,2)*'2012 HR 배정표'!AC865)/HLOOKUP($A$5,Prj_list!$O$6:$Z$7,2)))</x:f>
        <x:v>-</x:v>
      </x:c>
      <x:c r="Y867" s="45" t="str">
        <x:f>IF(ISBLANK('2012 HR 배정표'!AD865)=TRUE,"-",'2012 HR 배정표'!AD865)</x:f>
        <x:v>-</x:v>
      </x:c>
      <x:c r="Z867" s="46" t="str">
        <x:f>IF(ISBLANK('2012 HR 배정표'!AD865)=TRUE,"-",IF(ISERROR((HLOOKUP($A$5,Prj_list!$O$6:$Z$7,2)*'2012 HR 배정표'!AE865)/HLOOKUP($A$5,Prj_list!$O$6:$Z$7,2))=TRUE,"-",(HLOOKUP($A$5,Prj_list!$O$6:$Z$7,2)*'2012 HR 배정표'!AE865)/HLOOKUP($A$5,Prj_list!$O$6:$Z$7,2)))</x:f>
        <x:v>-</x:v>
      </x:c>
      <x:c r="AA867" s="45" t="str">
        <x:f>IF(ISBLANK('2012 HR 배정표'!AF865)=TRUE,"-",'2012 HR 배정표'!AF865)</x:f>
        <x:v>-</x:v>
      </x:c>
      <x:c r="AB867" s="46" t="str">
        <x:f>IF(ISBLANK('2012 HR 배정표'!AF865)=TRUE,"-",IF(ISERROR((HLOOKUP($A$5,Prj_list!$O$6:$Z$7,2)*'2012 HR 배정표'!AG865)/HLOOKUP($A$5,Prj_list!$O$6:$Z$7,2))=TRUE,"-",(HLOOKUP($A$5,Prj_list!$O$6:$Z$7,2)*'2012 HR 배정표'!AG865)/HLOOKUP($A$5,Prj_list!$O$6:$Z$7,2)))</x:f>
        <x:v>-</x:v>
      </x:c>
      <x:c r="AC867" s="45" t="str">
        <x:f>IF(ISBLANK('2012 HR 배정표'!AH865)=TRUE,"-",'2012 HR 배정표'!AH865)</x:f>
        <x:v>-</x:v>
      </x:c>
      <x:c r="AD867" s="46" t="str">
        <x:f>IF(ISBLANK('2012 HR 배정표'!AH865)=TRUE,"-",IF(ISERROR((HLOOKUP($A$5,Prj_list!$O$6:$Z$7,2)*'2012 HR 배정표'!AI865)/HLOOKUP($A$5,Prj_list!$O$6:$Z$7,2))=TRUE,"-",(HLOOKUP($A$5,Prj_list!$O$6:$Z$7,2)*'2012 HR 배정표'!AI865)/HLOOKUP($A$5,Prj_list!$O$6:$Z$7,2)))</x:f>
        <x:v>-</x:v>
      </x:c>
      <x:c r="AE867" s="45" t="str">
        <x:f>IF(ISBLANK('2012 HR 배정표'!AJ865)=TRUE,"-",'2012 HR 배정표'!AJ865)</x:f>
        <x:v>-</x:v>
      </x:c>
      <x:c r="AF867" s="46" t="str">
        <x:f>IF(ISBLANK('2012 HR 배정표'!AJ865)=TRUE,"-",IF(ISERROR((HLOOKUP($A$5,Prj_list!$O$6:$Z$7,2)*'2012 HR 배정표'!AK865)/HLOOKUP($A$5,Prj_list!$O$6:$Z$7,2))=TRUE,"-",(HLOOKUP($A$5,Prj_list!$O$6:$Z$7,2)*'2012 HR 배정표'!AK865)/HLOOKUP($A$5,Prj_list!$O$6:$Z$7,2)))</x:f>
        <x:v>-</x:v>
      </x:c>
      <x:c r="AG867" s="45" t="str">
        <x:f>IF(ISBLANK('2012 HR 배정표'!AL865)=TRUE,"-",'2012 HR 배정표'!AL865)</x:f>
        <x:v>-</x:v>
      </x:c>
      <x:c r="AH867" s="46" t="str">
        <x:f>IF(ISBLANK('2012 HR 배정표'!AL865)=TRUE,"-",IF(ISERROR((HLOOKUP($A$5,Prj_list!$O$6:$Z$7,2)*'2012 HR 배정표'!AM865)/HLOOKUP($A$5,Prj_list!$O$6:$Z$7,2))=TRUE,"-",(HLOOKUP($A$5,Prj_list!$O$6:$Z$7,2)*'2012 HR 배정표'!AM865)/HLOOKUP($A$5,Prj_list!$O$6:$Z$7,2)))</x:f>
        <x:v>-</x:v>
      </x:c>
      <x:c r="AI867" s="45" t="str">
        <x:f>IF(ISBLANK('2012 HR 배정표'!AN865)=TRUE,"-",'2012 HR 배정표'!AN865)</x:f>
        <x:v>-</x:v>
      </x:c>
      <x:c r="AJ867" s="46" t="str">
        <x:f>IF(ISBLANK('2012 HR 배정표'!AN865)=TRUE,"-",IF(ISERROR((HLOOKUP($A$5,Prj_list!$O$6:$Z$7,2)*'2012 HR 배정표'!AO865)/HLOOKUP($A$5,Prj_list!$O$6:$Z$7,2))=TRUE,"-",(HLOOKUP($A$5,Prj_list!$O$6:$Z$7,2)*'2012 HR 배정표'!AO865)/HLOOKUP($A$5,Prj_list!$O$6:$Z$7,2)))</x:f>
        <x:v>-</x:v>
      </x:c>
      <x:c r="AK867" s="45" t="str">
        <x:f>IF(ISBLANK('2012 HR 배정표'!AP865)=TRUE,"-",'2012 HR 배정표'!AP865)</x:f>
        <x:v>-</x:v>
      </x:c>
      <x:c r="AL867" s="46" t="str">
        <x:f>IF(ISBLANK('2012 HR 배정표'!AP865)=TRUE,"-",IF(ISERROR((HLOOKUP($A$5,Prj_list!$O$6:$Z$7,2)*'2012 HR 배정표'!AQ865)/HLOOKUP($A$5,Prj_list!$O$6:$Z$7,2))=TRUE,"-",(HLOOKUP($A$5,Prj_list!$O$6:$Z$7,2)*'2012 HR 배정표'!AQ865)/HLOOKUP($A$5,Prj_list!$O$6:$Z$7,2)))</x:f>
        <x:v>-</x:v>
      </x:c>
      <x:c r="AM867" s="45" t="str">
        <x:f>IF(ISBLANK('2012 HR 배정표'!AR865)=TRUE,"-",'2012 HR 배정표'!AR865)</x:f>
        <x:v>-</x:v>
      </x:c>
      <x:c r="AN867" s="46" t="str">
        <x:f>IF(ISBLANK('2012 HR 배정표'!AR865)=TRUE,"-",IF(ISERROR((HLOOKUP($A$5,Prj_list!$O$6:$Z$7,2)*'2012 HR 배정표'!AS865)/HLOOKUP($A$5,Prj_list!$O$6:$Z$7,2))=TRUE,"-",(HLOOKUP($A$5,Prj_list!$O$6:$Z$7,2)*'2012 HR 배정표'!AS865)/HLOOKUP($A$5,Prj_list!$O$6:$Z$7,2)))</x:f>
        <x:v>-</x:v>
      </x:c>
      <x:c r="AO867" s="45" t="str">
        <x:f>IF(ISBLANK('2012 HR 배정표'!AT865)=TRUE,"-",'2012 HR 배정표'!AT865)</x:f>
        <x:v>-</x:v>
      </x:c>
      <x:c r="AP867" s="46" t="str">
        <x:f>IF(ISBLANK('2012 HR 배정표'!AT865)=TRUE,"-",IF(ISERROR((HLOOKUP($A$5,Prj_list!$O$6:$Z$7,2)*'2012 HR 배정표'!AU865)/HLOOKUP($A$5,Prj_list!$O$6:$Z$7,2))=TRUE,"-",(HLOOKUP($A$5,Prj_list!$O$6:$Z$7,2)*'2012 HR 배정표'!AU865)/HLOOKUP($A$5,Prj_list!$O$6:$Z$7,2)))</x:f>
        <x:v>-</x:v>
      </x:c>
      <x:c r="AQ867" s="45" t="str">
        <x:f>IF(ISBLANK('2012 HR 배정표'!AV865)=TRUE,"-",'2012 HR 배정표'!AV865)</x:f>
        <x:v>-</x:v>
      </x:c>
      <x:c r="AR867" s="46" t="str">
        <x:f>IF(ISBLANK('2012 HR 배정표'!AV865)=TRUE,"-",IF(ISERROR((HLOOKUP($A$5,Prj_list!$O$6:$Z$7,2)*'2012 HR 배정표'!AW865)/HLOOKUP($A$5,Prj_list!$O$6:$Z$7,2))=TRUE,"-",(HLOOKUP($A$5,Prj_list!$O$6:$Z$7,2)*'2012 HR 배정표'!AW865)/HLOOKUP($A$5,Prj_list!$O$6:$Z$7,2)))</x:f>
        <x:v>-</x:v>
      </x:c>
      <x:c r="AS867" s="45" t="str">
        <x:f>IF(ISBLANK('2012 HR 배정표'!AX865)=TRUE,"-",'2012 HR 배정표'!AX865)</x:f>
        <x:v>-</x:v>
      </x:c>
      <x:c r="AT867" s="46" t="str">
        <x:f>IF(ISBLANK('2012 HR 배정표'!AX865)=TRUE,"-",IF(ISERROR((HLOOKUP($A$5,Prj_list!$O$6:$Z$7,2)*'2012 HR 배정표'!AY865)/HLOOKUP($A$5,Prj_list!$O$6:$Z$7,2))=TRUE,"-",(HLOOKUP($A$5,Prj_list!$O$6:$Z$7,2)*'2012 HR 배정표'!AY865)/HLOOKUP($A$5,Prj_list!$O$6:$Z$7,2)))</x:f>
        <x:v>-</x:v>
      </x:c>
      <x:c r="AU867" s="45" t="str">
        <x:f>IF(ISBLANK('2012 HR 배정표'!AZ865)=TRUE,"-",'2012 HR 배정표'!AZ865)</x:f>
        <x:v>-</x:v>
      </x:c>
      <x:c r="AV867" s="46" t="str">
        <x:f>IF(ISBLANK('2012 HR 배정표'!AZ865)=TRUE,"-",IF(ISERROR((HLOOKUP($A$5,Prj_list!$O$6:$Z$7,2)*'2012 HR 배정표'!BA865)/HLOOKUP($A$5,Prj_list!$O$6:$Z$7,2))=TRUE,"-",(HLOOKUP($A$5,Prj_list!$O$6:$Z$7,2)*'2012 HR 배정표'!BA865)/HLOOKUP($A$5,Prj_list!$O$6:$Z$7,2)))</x:f>
        <x:v>-</x:v>
      </x:c>
      <x:c r="AW867" s="34" t="str">
        <x:f t="shared" si="28"/>
        <x:v/>
      </x:c>
      <x:c r="AX867" s="41">
        <x:f t="shared" si="27"/>
        <x:v>0</x:v>
      </x:c>
    </x:row>
    <x:row r="868" spans="1:50">
      <x:c r="A868" s="45" t="str">
        <x:f>IF(ISBLANK('2012 HR 배정표'!F866)=TRUE,"-",'2012 HR 배정표'!F866)</x:f>
        <x:v>-</x:v>
      </x:c>
      <x:c r="B868" s="46" t="str">
        <x:f>IF(ISBLANK('2012 HR 배정표'!F866)=TRUE,"-",IF(ISERROR((HLOOKUP($A$5,Prj_list!$O$6:$Z$7,2)*'2012 HR 배정표'!G866)/HLOOKUP($A$5,Prj_list!$O$6:$Z$7,2))=TRUE,"-",(HLOOKUP($A$5,Prj_list!$O$6:$Z$7,2)*'2012 HR 배정표'!G866)/HLOOKUP($A$5,Prj_list!$O$6:$Z$7,2)))</x:f>
        <x:v>-</x:v>
      </x:c>
      <x:c r="C868" s="45" t="str">
        <x:f>IF(ISBLANK('2012 HR 배정표'!H866)=TRUE,"-",'2012 HR 배정표'!H866)</x:f>
        <x:v>-</x:v>
      </x:c>
      <x:c r="D868" s="46" t="str">
        <x:f>IF(ISBLANK('2012 HR 배정표'!H866)=TRUE,"-",IF(ISERROR((HLOOKUP($A$5,Prj_list!$O$6:$Z$7,2)*'2012 HR 배정표'!I866)/HLOOKUP($A$5,Prj_list!$O$6:$Z$7,2))=TRUE,"-",(HLOOKUP($A$5,Prj_list!$O$6:$Z$7,2)*'2012 HR 배정표'!I866)/HLOOKUP($A$5,Prj_list!$O$6:$Z$7,2)))</x:f>
        <x:v>-</x:v>
      </x:c>
      <x:c r="E868" s="45" t="str">
        <x:f>IF(ISBLANK('2012 HR 배정표'!J866)=TRUE,"-",'2012 HR 배정표'!J866)</x:f>
        <x:v>-</x:v>
      </x:c>
      <x:c r="F868" s="46" t="str">
        <x:f>IF(ISBLANK('2012 HR 배정표'!J866)=TRUE,"-",IF(ISERROR((HLOOKUP($A$5,Prj_list!$O$6:$Z$7,2)*'2012 HR 배정표'!K866)/HLOOKUP($A$5,Prj_list!$O$6:$Z$7,2))=TRUE,"-",(HLOOKUP($A$5,Prj_list!$O$6:$Z$7,2)*'2012 HR 배정표'!K866)/HLOOKUP($A$5,Prj_list!$O$6:$Z$7,2)))</x:f>
        <x:v>-</x:v>
      </x:c>
      <x:c r="G868" s="45" t="str">
        <x:f>IF(ISBLANK('2012 HR 배정표'!L866)=TRUE,"-",'2012 HR 배정표'!L866)</x:f>
        <x:v>-</x:v>
      </x:c>
      <x:c r="H868" s="46" t="str">
        <x:f>IF(ISBLANK('2012 HR 배정표'!L866)=TRUE,"-",IF(ISERROR((HLOOKUP($A$5,Prj_list!$O$6:$Z$7,2)*'2012 HR 배정표'!M866)/HLOOKUP($A$5,Prj_list!$O$6:$Z$7,2))=TRUE,"-",(HLOOKUP($A$5,Prj_list!$O$6:$Z$7,2)*'2012 HR 배정표'!M866)/HLOOKUP($A$5,Prj_list!$O$6:$Z$7,2)))</x:f>
        <x:v>-</x:v>
      </x:c>
      <x:c r="I868" s="45" t="str">
        <x:f>IF(ISBLANK('2012 HR 배정표'!N866)=TRUE,"-",'2012 HR 배정표'!N866)</x:f>
        <x:v>-</x:v>
      </x:c>
      <x:c r="J868" s="46" t="str">
        <x:f>IF(ISBLANK('2012 HR 배정표'!N866)=TRUE,"-",IF(ISERROR((HLOOKUP($A$5,Prj_list!$O$6:$Z$7,2)*'2012 HR 배정표'!O866)/HLOOKUP($A$5,Prj_list!$O$6:$Z$7,2))=TRUE,"-",(HLOOKUP($A$5,Prj_list!$O$6:$Z$7,2)*'2012 HR 배정표'!O866)/HLOOKUP($A$5,Prj_list!$O$6:$Z$7,2)))</x:f>
        <x:v>-</x:v>
      </x:c>
      <x:c r="K868" s="45" t="str">
        <x:f>IF(ISBLANK('2012 HR 배정표'!P866)=TRUE,"-",'2012 HR 배정표'!P866)</x:f>
        <x:v>-</x:v>
      </x:c>
      <x:c r="L868" s="46" t="str">
        <x:f>IF(ISBLANK('2012 HR 배정표'!P866)=TRUE,"-",IF(ISERROR((HLOOKUP($A$5,Prj_list!$O$6:$Z$7,2)*'2012 HR 배정표'!Q866)/HLOOKUP($A$5,Prj_list!$O$6:$Z$7,2))=TRUE,"-",(HLOOKUP($A$5,Prj_list!$O$6:$Z$7,2)*'2012 HR 배정표'!Q866)/HLOOKUP($A$5,Prj_list!$O$6:$Z$7,2)))</x:f>
        <x:v>-</x:v>
      </x:c>
      <x:c r="M868" s="45" t="str">
        <x:f>IF(ISBLANK('2012 HR 배정표'!R866)=TRUE,"-",'2012 HR 배정표'!R866)</x:f>
        <x:v>-</x:v>
      </x:c>
      <x:c r="N868" s="46" t="str">
        <x:f>IF(ISBLANK('2012 HR 배정표'!R866)=TRUE,"-",IF(ISERROR((HLOOKUP($A$5,Prj_list!$O$6:$Z$7,2)*'2012 HR 배정표'!S866)/HLOOKUP($A$5,Prj_list!$O$6:$Z$7,2))=TRUE,"-",(HLOOKUP($A$5,Prj_list!$O$6:$Z$7,2)*'2012 HR 배정표'!S866)/HLOOKUP($A$5,Prj_list!$O$6:$Z$7,2)))</x:f>
        <x:v>-</x:v>
      </x:c>
      <x:c r="O868" s="45" t="str">
        <x:f>IF(ISBLANK('2012 HR 배정표'!T866)=TRUE,"-",'2012 HR 배정표'!T866)</x:f>
        <x:v>-</x:v>
      </x:c>
      <x:c r="P868" s="46" t="str">
        <x:f>IF(ISBLANK('2012 HR 배정표'!T866)=TRUE,"-",IF(ISERROR((HLOOKUP($A$5,Prj_list!$O$6:$Z$7,2)*'2012 HR 배정표'!U866)/HLOOKUP($A$5,Prj_list!$O$6:$Z$7,2))=TRUE,"-",(HLOOKUP($A$5,Prj_list!$O$6:$Z$7,2)*'2012 HR 배정표'!U866)/HLOOKUP($A$5,Prj_list!$O$6:$Z$7,2)))</x:f>
        <x:v>-</x:v>
      </x:c>
      <x:c r="Q868" s="45" t="str">
        <x:f>IF(ISBLANK('2012 HR 배정표'!V866)=TRUE,"-",'2012 HR 배정표'!V866)</x:f>
        <x:v>-</x:v>
      </x:c>
      <x:c r="R868" s="46" t="str">
        <x:f>IF(ISBLANK('2012 HR 배정표'!V866)=TRUE,"-",IF(ISERROR((HLOOKUP($A$5,Prj_list!$O$6:$Z$7,2)*'2012 HR 배정표'!W866)/HLOOKUP($A$5,Prj_list!$O$6:$Z$7,2))=TRUE,"-",(HLOOKUP($A$5,Prj_list!$O$6:$Z$7,2)*'2012 HR 배정표'!W866)/HLOOKUP($A$5,Prj_list!$O$6:$Z$7,2)))</x:f>
        <x:v>-</x:v>
      </x:c>
      <x:c r="S868" s="45" t="str">
        <x:f>IF(ISBLANK('2012 HR 배정표'!X866)=TRUE,"-",'2012 HR 배정표'!X866)</x:f>
        <x:v>-</x:v>
      </x:c>
      <x:c r="T868" s="46" t="str">
        <x:f>IF(ISBLANK('2012 HR 배정표'!X866)=TRUE,"-",IF(ISERROR((HLOOKUP($A$5,Prj_list!$O$6:$Z$7,2)*'2012 HR 배정표'!Y866)/HLOOKUP($A$5,Prj_list!$O$6:$Z$7,2))=TRUE,"-",(HLOOKUP($A$5,Prj_list!$O$6:$Z$7,2)*'2012 HR 배정표'!Y866)/HLOOKUP($A$5,Prj_list!$O$6:$Z$7,2)))</x:f>
        <x:v>-</x:v>
      </x:c>
      <x:c r="U868" s="45" t="str">
        <x:f>IF(ISBLANK('2012 HR 배정표'!Z866)=TRUE,"-",'2012 HR 배정표'!Z866)</x:f>
        <x:v>-</x:v>
      </x:c>
      <x:c r="V868" s="46" t="str">
        <x:f>IF(ISBLANK('2012 HR 배정표'!Z866)=TRUE,"-",IF(ISERROR((HLOOKUP($A$5,Prj_list!$O$6:$Z$7,2)*'2012 HR 배정표'!AA866)/HLOOKUP($A$5,Prj_list!$O$6:$Z$7,2))=TRUE,"-",(HLOOKUP($A$5,Prj_list!$O$6:$Z$7,2)*'2012 HR 배정표'!AA866)/HLOOKUP($A$5,Prj_list!$O$6:$Z$7,2)))</x:f>
        <x:v>-</x:v>
      </x:c>
      <x:c r="W868" s="45" t="str">
        <x:f>IF(ISBLANK('2012 HR 배정표'!AB866)=TRUE,"-",'2012 HR 배정표'!AB866)</x:f>
        <x:v>-</x:v>
      </x:c>
      <x:c r="X868" s="46" t="str">
        <x:f>IF(ISBLANK('2012 HR 배정표'!AB866)=TRUE,"-",IF(ISERROR((HLOOKUP($A$5,Prj_list!$O$6:$Z$7,2)*'2012 HR 배정표'!AC866)/HLOOKUP($A$5,Prj_list!$O$6:$Z$7,2))=TRUE,"-",(HLOOKUP($A$5,Prj_list!$O$6:$Z$7,2)*'2012 HR 배정표'!AC866)/HLOOKUP($A$5,Prj_list!$O$6:$Z$7,2)))</x:f>
        <x:v>-</x:v>
      </x:c>
      <x:c r="Y868" s="45" t="str">
        <x:f>IF(ISBLANK('2012 HR 배정표'!AD866)=TRUE,"-",'2012 HR 배정표'!AD866)</x:f>
        <x:v>-</x:v>
      </x:c>
      <x:c r="Z868" s="46" t="str">
        <x:f>IF(ISBLANK('2012 HR 배정표'!AD866)=TRUE,"-",IF(ISERROR((HLOOKUP($A$5,Prj_list!$O$6:$Z$7,2)*'2012 HR 배정표'!AE866)/HLOOKUP($A$5,Prj_list!$O$6:$Z$7,2))=TRUE,"-",(HLOOKUP($A$5,Prj_list!$O$6:$Z$7,2)*'2012 HR 배정표'!AE866)/HLOOKUP($A$5,Prj_list!$O$6:$Z$7,2)))</x:f>
        <x:v>-</x:v>
      </x:c>
      <x:c r="AA868" s="45" t="str">
        <x:f>IF(ISBLANK('2012 HR 배정표'!AF866)=TRUE,"-",'2012 HR 배정표'!AF866)</x:f>
        <x:v>-</x:v>
      </x:c>
      <x:c r="AB868" s="46" t="str">
        <x:f>IF(ISBLANK('2012 HR 배정표'!AF866)=TRUE,"-",IF(ISERROR((HLOOKUP($A$5,Prj_list!$O$6:$Z$7,2)*'2012 HR 배정표'!AG866)/HLOOKUP($A$5,Prj_list!$O$6:$Z$7,2))=TRUE,"-",(HLOOKUP($A$5,Prj_list!$O$6:$Z$7,2)*'2012 HR 배정표'!AG866)/HLOOKUP($A$5,Prj_list!$O$6:$Z$7,2)))</x:f>
        <x:v>-</x:v>
      </x:c>
      <x:c r="AC868" s="45" t="str">
        <x:f>IF(ISBLANK('2012 HR 배정표'!AH866)=TRUE,"-",'2012 HR 배정표'!AH866)</x:f>
        <x:v>-</x:v>
      </x:c>
      <x:c r="AD868" s="46" t="str">
        <x:f>IF(ISBLANK('2012 HR 배정표'!AH866)=TRUE,"-",IF(ISERROR((HLOOKUP($A$5,Prj_list!$O$6:$Z$7,2)*'2012 HR 배정표'!AI866)/HLOOKUP($A$5,Prj_list!$O$6:$Z$7,2))=TRUE,"-",(HLOOKUP($A$5,Prj_list!$O$6:$Z$7,2)*'2012 HR 배정표'!AI866)/HLOOKUP($A$5,Prj_list!$O$6:$Z$7,2)))</x:f>
        <x:v>-</x:v>
      </x:c>
      <x:c r="AE868" s="45" t="str">
        <x:f>IF(ISBLANK('2012 HR 배정표'!AJ866)=TRUE,"-",'2012 HR 배정표'!AJ866)</x:f>
        <x:v>-</x:v>
      </x:c>
      <x:c r="AF868" s="46" t="str">
        <x:f>IF(ISBLANK('2012 HR 배정표'!AJ866)=TRUE,"-",IF(ISERROR((HLOOKUP($A$5,Prj_list!$O$6:$Z$7,2)*'2012 HR 배정표'!AK866)/HLOOKUP($A$5,Prj_list!$O$6:$Z$7,2))=TRUE,"-",(HLOOKUP($A$5,Prj_list!$O$6:$Z$7,2)*'2012 HR 배정표'!AK866)/HLOOKUP($A$5,Prj_list!$O$6:$Z$7,2)))</x:f>
        <x:v>-</x:v>
      </x:c>
      <x:c r="AG868" s="45" t="str">
        <x:f>IF(ISBLANK('2012 HR 배정표'!AL866)=TRUE,"-",'2012 HR 배정표'!AL866)</x:f>
        <x:v>-</x:v>
      </x:c>
      <x:c r="AH868" s="46" t="str">
        <x:f>IF(ISBLANK('2012 HR 배정표'!AL866)=TRUE,"-",IF(ISERROR((HLOOKUP($A$5,Prj_list!$O$6:$Z$7,2)*'2012 HR 배정표'!AM866)/HLOOKUP($A$5,Prj_list!$O$6:$Z$7,2))=TRUE,"-",(HLOOKUP($A$5,Prj_list!$O$6:$Z$7,2)*'2012 HR 배정표'!AM866)/HLOOKUP($A$5,Prj_list!$O$6:$Z$7,2)))</x:f>
        <x:v>-</x:v>
      </x:c>
      <x:c r="AI868" s="45" t="str">
        <x:f>IF(ISBLANK('2012 HR 배정표'!AN866)=TRUE,"-",'2012 HR 배정표'!AN866)</x:f>
        <x:v>-</x:v>
      </x:c>
      <x:c r="AJ868" s="46" t="str">
        <x:f>IF(ISBLANK('2012 HR 배정표'!AN866)=TRUE,"-",IF(ISERROR((HLOOKUP($A$5,Prj_list!$O$6:$Z$7,2)*'2012 HR 배정표'!AO866)/HLOOKUP($A$5,Prj_list!$O$6:$Z$7,2))=TRUE,"-",(HLOOKUP($A$5,Prj_list!$O$6:$Z$7,2)*'2012 HR 배정표'!AO866)/HLOOKUP($A$5,Prj_list!$O$6:$Z$7,2)))</x:f>
        <x:v>-</x:v>
      </x:c>
      <x:c r="AK868" s="45" t="str">
        <x:f>IF(ISBLANK('2012 HR 배정표'!AP866)=TRUE,"-",'2012 HR 배정표'!AP866)</x:f>
        <x:v>-</x:v>
      </x:c>
      <x:c r="AL868" s="46" t="str">
        <x:f>IF(ISBLANK('2012 HR 배정표'!AP866)=TRUE,"-",IF(ISERROR((HLOOKUP($A$5,Prj_list!$O$6:$Z$7,2)*'2012 HR 배정표'!AQ866)/HLOOKUP($A$5,Prj_list!$O$6:$Z$7,2))=TRUE,"-",(HLOOKUP($A$5,Prj_list!$O$6:$Z$7,2)*'2012 HR 배정표'!AQ866)/HLOOKUP($A$5,Prj_list!$O$6:$Z$7,2)))</x:f>
        <x:v>-</x:v>
      </x:c>
      <x:c r="AM868" s="45" t="str">
        <x:f>IF(ISBLANK('2012 HR 배정표'!AR866)=TRUE,"-",'2012 HR 배정표'!AR866)</x:f>
        <x:v>-</x:v>
      </x:c>
      <x:c r="AN868" s="46" t="str">
        <x:f>IF(ISBLANK('2012 HR 배정표'!AR866)=TRUE,"-",IF(ISERROR((HLOOKUP($A$5,Prj_list!$O$6:$Z$7,2)*'2012 HR 배정표'!AS866)/HLOOKUP($A$5,Prj_list!$O$6:$Z$7,2))=TRUE,"-",(HLOOKUP($A$5,Prj_list!$O$6:$Z$7,2)*'2012 HR 배정표'!AS866)/HLOOKUP($A$5,Prj_list!$O$6:$Z$7,2)))</x:f>
        <x:v>-</x:v>
      </x:c>
      <x:c r="AO868" s="45" t="str">
        <x:f>IF(ISBLANK('2012 HR 배정표'!AT866)=TRUE,"-",'2012 HR 배정표'!AT866)</x:f>
        <x:v>-</x:v>
      </x:c>
      <x:c r="AP868" s="46" t="str">
        <x:f>IF(ISBLANK('2012 HR 배정표'!AT866)=TRUE,"-",IF(ISERROR((HLOOKUP($A$5,Prj_list!$O$6:$Z$7,2)*'2012 HR 배정표'!AU866)/HLOOKUP($A$5,Prj_list!$O$6:$Z$7,2))=TRUE,"-",(HLOOKUP($A$5,Prj_list!$O$6:$Z$7,2)*'2012 HR 배정표'!AU866)/HLOOKUP($A$5,Prj_list!$O$6:$Z$7,2)))</x:f>
        <x:v>-</x:v>
      </x:c>
      <x:c r="AQ868" s="45" t="str">
        <x:f>IF(ISBLANK('2012 HR 배정표'!AV866)=TRUE,"-",'2012 HR 배정표'!AV866)</x:f>
        <x:v>-</x:v>
      </x:c>
      <x:c r="AR868" s="46" t="str">
        <x:f>IF(ISBLANK('2012 HR 배정표'!AV866)=TRUE,"-",IF(ISERROR((HLOOKUP($A$5,Prj_list!$O$6:$Z$7,2)*'2012 HR 배정표'!AW866)/HLOOKUP($A$5,Prj_list!$O$6:$Z$7,2))=TRUE,"-",(HLOOKUP($A$5,Prj_list!$O$6:$Z$7,2)*'2012 HR 배정표'!AW866)/HLOOKUP($A$5,Prj_list!$O$6:$Z$7,2)))</x:f>
        <x:v>-</x:v>
      </x:c>
      <x:c r="AS868" s="45" t="str">
        <x:f>IF(ISBLANK('2012 HR 배정표'!AX866)=TRUE,"-",'2012 HR 배정표'!AX866)</x:f>
        <x:v>-</x:v>
      </x:c>
      <x:c r="AT868" s="46" t="str">
        <x:f>IF(ISBLANK('2012 HR 배정표'!AX866)=TRUE,"-",IF(ISERROR((HLOOKUP($A$5,Prj_list!$O$6:$Z$7,2)*'2012 HR 배정표'!AY866)/HLOOKUP($A$5,Prj_list!$O$6:$Z$7,2))=TRUE,"-",(HLOOKUP($A$5,Prj_list!$O$6:$Z$7,2)*'2012 HR 배정표'!AY866)/HLOOKUP($A$5,Prj_list!$O$6:$Z$7,2)))</x:f>
        <x:v>-</x:v>
      </x:c>
      <x:c r="AU868" s="45" t="str">
        <x:f>IF(ISBLANK('2012 HR 배정표'!AZ866)=TRUE,"-",'2012 HR 배정표'!AZ866)</x:f>
        <x:v>-</x:v>
      </x:c>
      <x:c r="AV868" s="46" t="str">
        <x:f>IF(ISBLANK('2012 HR 배정표'!AZ866)=TRUE,"-",IF(ISERROR((HLOOKUP($A$5,Prj_list!$O$6:$Z$7,2)*'2012 HR 배정표'!BA866)/HLOOKUP($A$5,Prj_list!$O$6:$Z$7,2))=TRUE,"-",(HLOOKUP($A$5,Prj_list!$O$6:$Z$7,2)*'2012 HR 배정표'!BA866)/HLOOKUP($A$5,Prj_list!$O$6:$Z$7,2)))</x:f>
        <x:v>-</x:v>
      </x:c>
      <x:c r="AW868" s="34" t="str">
        <x:f t="shared" si="28"/>
        <x:v/>
      </x:c>
      <x:c r="AX868" s="41">
        <x:f t="shared" si="27"/>
        <x:v>0</x:v>
      </x:c>
    </x:row>
    <x:row r="869" spans="1:50">
      <x:c r="A869" s="45" t="str">
        <x:f>IF(ISBLANK('2012 HR 배정표'!F867)=TRUE,"-",'2012 HR 배정표'!F867)</x:f>
        <x:v>-</x:v>
      </x:c>
      <x:c r="B869" s="46" t="str">
        <x:f>IF(ISBLANK('2012 HR 배정표'!F867)=TRUE,"-",IF(ISERROR((HLOOKUP($A$5,Prj_list!$O$6:$Z$7,2)*'2012 HR 배정표'!G867)/HLOOKUP($A$5,Prj_list!$O$6:$Z$7,2))=TRUE,"-",(HLOOKUP($A$5,Prj_list!$O$6:$Z$7,2)*'2012 HR 배정표'!G867)/HLOOKUP($A$5,Prj_list!$O$6:$Z$7,2)))</x:f>
        <x:v>-</x:v>
      </x:c>
      <x:c r="C869" s="45" t="str">
        <x:f>IF(ISBLANK('2012 HR 배정표'!H867)=TRUE,"-",'2012 HR 배정표'!H867)</x:f>
        <x:v>-</x:v>
      </x:c>
      <x:c r="D869" s="46" t="str">
        <x:f>IF(ISBLANK('2012 HR 배정표'!H867)=TRUE,"-",IF(ISERROR((HLOOKUP($A$5,Prj_list!$O$6:$Z$7,2)*'2012 HR 배정표'!I867)/HLOOKUP($A$5,Prj_list!$O$6:$Z$7,2))=TRUE,"-",(HLOOKUP($A$5,Prj_list!$O$6:$Z$7,2)*'2012 HR 배정표'!I867)/HLOOKUP($A$5,Prj_list!$O$6:$Z$7,2)))</x:f>
        <x:v>-</x:v>
      </x:c>
      <x:c r="E869" s="45" t="str">
        <x:f>IF(ISBLANK('2012 HR 배정표'!J867)=TRUE,"-",'2012 HR 배정표'!J867)</x:f>
        <x:v>-</x:v>
      </x:c>
      <x:c r="F869" s="46" t="str">
        <x:f>IF(ISBLANK('2012 HR 배정표'!J867)=TRUE,"-",IF(ISERROR((HLOOKUP($A$5,Prj_list!$O$6:$Z$7,2)*'2012 HR 배정표'!K867)/HLOOKUP($A$5,Prj_list!$O$6:$Z$7,2))=TRUE,"-",(HLOOKUP($A$5,Prj_list!$O$6:$Z$7,2)*'2012 HR 배정표'!K867)/HLOOKUP($A$5,Prj_list!$O$6:$Z$7,2)))</x:f>
        <x:v>-</x:v>
      </x:c>
      <x:c r="G869" s="45" t="str">
        <x:f>IF(ISBLANK('2012 HR 배정표'!L867)=TRUE,"-",'2012 HR 배정표'!L867)</x:f>
        <x:v>-</x:v>
      </x:c>
      <x:c r="H869" s="46" t="str">
        <x:f>IF(ISBLANK('2012 HR 배정표'!L867)=TRUE,"-",IF(ISERROR((HLOOKUP($A$5,Prj_list!$O$6:$Z$7,2)*'2012 HR 배정표'!M867)/HLOOKUP($A$5,Prj_list!$O$6:$Z$7,2))=TRUE,"-",(HLOOKUP($A$5,Prj_list!$O$6:$Z$7,2)*'2012 HR 배정표'!M867)/HLOOKUP($A$5,Prj_list!$O$6:$Z$7,2)))</x:f>
        <x:v>-</x:v>
      </x:c>
      <x:c r="I869" s="45" t="str">
        <x:f>IF(ISBLANK('2012 HR 배정표'!N867)=TRUE,"-",'2012 HR 배정표'!N867)</x:f>
        <x:v>-</x:v>
      </x:c>
      <x:c r="J869" s="46" t="str">
        <x:f>IF(ISBLANK('2012 HR 배정표'!N867)=TRUE,"-",IF(ISERROR((HLOOKUP($A$5,Prj_list!$O$6:$Z$7,2)*'2012 HR 배정표'!O867)/HLOOKUP($A$5,Prj_list!$O$6:$Z$7,2))=TRUE,"-",(HLOOKUP($A$5,Prj_list!$O$6:$Z$7,2)*'2012 HR 배정표'!O867)/HLOOKUP($A$5,Prj_list!$O$6:$Z$7,2)))</x:f>
        <x:v>-</x:v>
      </x:c>
      <x:c r="K869" s="45" t="str">
        <x:f>IF(ISBLANK('2012 HR 배정표'!P867)=TRUE,"-",'2012 HR 배정표'!P867)</x:f>
        <x:v>-</x:v>
      </x:c>
      <x:c r="L869" s="46" t="str">
        <x:f>IF(ISBLANK('2012 HR 배정표'!P867)=TRUE,"-",IF(ISERROR((HLOOKUP($A$5,Prj_list!$O$6:$Z$7,2)*'2012 HR 배정표'!Q867)/HLOOKUP($A$5,Prj_list!$O$6:$Z$7,2))=TRUE,"-",(HLOOKUP($A$5,Prj_list!$O$6:$Z$7,2)*'2012 HR 배정표'!Q867)/HLOOKUP($A$5,Prj_list!$O$6:$Z$7,2)))</x:f>
        <x:v>-</x:v>
      </x:c>
      <x:c r="M869" s="45" t="str">
        <x:f>IF(ISBLANK('2012 HR 배정표'!R867)=TRUE,"-",'2012 HR 배정표'!R867)</x:f>
        <x:v>-</x:v>
      </x:c>
      <x:c r="N869" s="46" t="str">
        <x:f>IF(ISBLANK('2012 HR 배정표'!R867)=TRUE,"-",IF(ISERROR((HLOOKUP($A$5,Prj_list!$O$6:$Z$7,2)*'2012 HR 배정표'!S867)/HLOOKUP($A$5,Prj_list!$O$6:$Z$7,2))=TRUE,"-",(HLOOKUP($A$5,Prj_list!$O$6:$Z$7,2)*'2012 HR 배정표'!S867)/HLOOKUP($A$5,Prj_list!$O$6:$Z$7,2)))</x:f>
        <x:v>-</x:v>
      </x:c>
      <x:c r="O869" s="45" t="str">
        <x:f>IF(ISBLANK('2012 HR 배정표'!T867)=TRUE,"-",'2012 HR 배정표'!T867)</x:f>
        <x:v>-</x:v>
      </x:c>
      <x:c r="P869" s="46" t="str">
        <x:f>IF(ISBLANK('2012 HR 배정표'!T867)=TRUE,"-",IF(ISERROR((HLOOKUP($A$5,Prj_list!$O$6:$Z$7,2)*'2012 HR 배정표'!U867)/HLOOKUP($A$5,Prj_list!$O$6:$Z$7,2))=TRUE,"-",(HLOOKUP($A$5,Prj_list!$O$6:$Z$7,2)*'2012 HR 배정표'!U867)/HLOOKUP($A$5,Prj_list!$O$6:$Z$7,2)))</x:f>
        <x:v>-</x:v>
      </x:c>
      <x:c r="Q869" s="45" t="str">
        <x:f>IF(ISBLANK('2012 HR 배정표'!V867)=TRUE,"-",'2012 HR 배정표'!V867)</x:f>
        <x:v>-</x:v>
      </x:c>
      <x:c r="R869" s="46" t="str">
        <x:f>IF(ISBLANK('2012 HR 배정표'!V867)=TRUE,"-",IF(ISERROR((HLOOKUP($A$5,Prj_list!$O$6:$Z$7,2)*'2012 HR 배정표'!W867)/HLOOKUP($A$5,Prj_list!$O$6:$Z$7,2))=TRUE,"-",(HLOOKUP($A$5,Prj_list!$O$6:$Z$7,2)*'2012 HR 배정표'!W867)/HLOOKUP($A$5,Prj_list!$O$6:$Z$7,2)))</x:f>
        <x:v>-</x:v>
      </x:c>
      <x:c r="S869" s="45" t="str">
        <x:f>IF(ISBLANK('2012 HR 배정표'!X867)=TRUE,"-",'2012 HR 배정표'!X867)</x:f>
        <x:v>-</x:v>
      </x:c>
      <x:c r="T869" s="46" t="str">
        <x:f>IF(ISBLANK('2012 HR 배정표'!X867)=TRUE,"-",IF(ISERROR((HLOOKUP($A$5,Prj_list!$O$6:$Z$7,2)*'2012 HR 배정표'!Y867)/HLOOKUP($A$5,Prj_list!$O$6:$Z$7,2))=TRUE,"-",(HLOOKUP($A$5,Prj_list!$O$6:$Z$7,2)*'2012 HR 배정표'!Y867)/HLOOKUP($A$5,Prj_list!$O$6:$Z$7,2)))</x:f>
        <x:v>-</x:v>
      </x:c>
      <x:c r="U869" s="45" t="str">
        <x:f>IF(ISBLANK('2012 HR 배정표'!Z867)=TRUE,"-",'2012 HR 배정표'!Z867)</x:f>
        <x:v>-</x:v>
      </x:c>
      <x:c r="V869" s="46" t="str">
        <x:f>IF(ISBLANK('2012 HR 배정표'!Z867)=TRUE,"-",IF(ISERROR((HLOOKUP($A$5,Prj_list!$O$6:$Z$7,2)*'2012 HR 배정표'!AA867)/HLOOKUP($A$5,Prj_list!$O$6:$Z$7,2))=TRUE,"-",(HLOOKUP($A$5,Prj_list!$O$6:$Z$7,2)*'2012 HR 배정표'!AA867)/HLOOKUP($A$5,Prj_list!$O$6:$Z$7,2)))</x:f>
        <x:v>-</x:v>
      </x:c>
      <x:c r="W869" s="45" t="str">
        <x:f>IF(ISBLANK('2012 HR 배정표'!AB867)=TRUE,"-",'2012 HR 배정표'!AB867)</x:f>
        <x:v>-</x:v>
      </x:c>
      <x:c r="X869" s="46" t="str">
        <x:f>IF(ISBLANK('2012 HR 배정표'!AB867)=TRUE,"-",IF(ISERROR((HLOOKUP($A$5,Prj_list!$O$6:$Z$7,2)*'2012 HR 배정표'!AC867)/HLOOKUP($A$5,Prj_list!$O$6:$Z$7,2))=TRUE,"-",(HLOOKUP($A$5,Prj_list!$O$6:$Z$7,2)*'2012 HR 배정표'!AC867)/HLOOKUP($A$5,Prj_list!$O$6:$Z$7,2)))</x:f>
        <x:v>-</x:v>
      </x:c>
      <x:c r="Y869" s="45" t="str">
        <x:f>IF(ISBLANK('2012 HR 배정표'!AD867)=TRUE,"-",'2012 HR 배정표'!AD867)</x:f>
        <x:v>-</x:v>
      </x:c>
      <x:c r="Z869" s="46" t="str">
        <x:f>IF(ISBLANK('2012 HR 배정표'!AD867)=TRUE,"-",IF(ISERROR((HLOOKUP($A$5,Prj_list!$O$6:$Z$7,2)*'2012 HR 배정표'!AE867)/HLOOKUP($A$5,Prj_list!$O$6:$Z$7,2))=TRUE,"-",(HLOOKUP($A$5,Prj_list!$O$6:$Z$7,2)*'2012 HR 배정표'!AE867)/HLOOKUP($A$5,Prj_list!$O$6:$Z$7,2)))</x:f>
        <x:v>-</x:v>
      </x:c>
      <x:c r="AA869" s="45" t="str">
        <x:f>IF(ISBLANK('2012 HR 배정표'!AF867)=TRUE,"-",'2012 HR 배정표'!AF867)</x:f>
        <x:v>-</x:v>
      </x:c>
      <x:c r="AB869" s="46" t="str">
        <x:f>IF(ISBLANK('2012 HR 배정표'!AF867)=TRUE,"-",IF(ISERROR((HLOOKUP($A$5,Prj_list!$O$6:$Z$7,2)*'2012 HR 배정표'!AG867)/HLOOKUP($A$5,Prj_list!$O$6:$Z$7,2))=TRUE,"-",(HLOOKUP($A$5,Prj_list!$O$6:$Z$7,2)*'2012 HR 배정표'!AG867)/HLOOKUP($A$5,Prj_list!$O$6:$Z$7,2)))</x:f>
        <x:v>-</x:v>
      </x:c>
      <x:c r="AC869" s="45" t="str">
        <x:f>IF(ISBLANK('2012 HR 배정표'!AH867)=TRUE,"-",'2012 HR 배정표'!AH867)</x:f>
        <x:v>-</x:v>
      </x:c>
      <x:c r="AD869" s="46" t="str">
        <x:f>IF(ISBLANK('2012 HR 배정표'!AH867)=TRUE,"-",IF(ISERROR((HLOOKUP($A$5,Prj_list!$O$6:$Z$7,2)*'2012 HR 배정표'!AI867)/HLOOKUP($A$5,Prj_list!$O$6:$Z$7,2))=TRUE,"-",(HLOOKUP($A$5,Prj_list!$O$6:$Z$7,2)*'2012 HR 배정표'!AI867)/HLOOKUP($A$5,Prj_list!$O$6:$Z$7,2)))</x:f>
        <x:v>-</x:v>
      </x:c>
      <x:c r="AE869" s="45" t="str">
        <x:f>IF(ISBLANK('2012 HR 배정표'!AJ867)=TRUE,"-",'2012 HR 배정표'!AJ867)</x:f>
        <x:v>-</x:v>
      </x:c>
      <x:c r="AF869" s="46" t="str">
        <x:f>IF(ISBLANK('2012 HR 배정표'!AJ867)=TRUE,"-",IF(ISERROR((HLOOKUP($A$5,Prj_list!$O$6:$Z$7,2)*'2012 HR 배정표'!AK867)/HLOOKUP($A$5,Prj_list!$O$6:$Z$7,2))=TRUE,"-",(HLOOKUP($A$5,Prj_list!$O$6:$Z$7,2)*'2012 HR 배정표'!AK867)/HLOOKUP($A$5,Prj_list!$O$6:$Z$7,2)))</x:f>
        <x:v>-</x:v>
      </x:c>
      <x:c r="AG869" s="45" t="str">
        <x:f>IF(ISBLANK('2012 HR 배정표'!AL867)=TRUE,"-",'2012 HR 배정표'!AL867)</x:f>
        <x:v>-</x:v>
      </x:c>
      <x:c r="AH869" s="46" t="str">
        <x:f>IF(ISBLANK('2012 HR 배정표'!AL867)=TRUE,"-",IF(ISERROR((HLOOKUP($A$5,Prj_list!$O$6:$Z$7,2)*'2012 HR 배정표'!AM867)/HLOOKUP($A$5,Prj_list!$O$6:$Z$7,2))=TRUE,"-",(HLOOKUP($A$5,Prj_list!$O$6:$Z$7,2)*'2012 HR 배정표'!AM867)/HLOOKUP($A$5,Prj_list!$O$6:$Z$7,2)))</x:f>
        <x:v>-</x:v>
      </x:c>
      <x:c r="AI869" s="45" t="str">
        <x:f>IF(ISBLANK('2012 HR 배정표'!AN867)=TRUE,"-",'2012 HR 배정표'!AN867)</x:f>
        <x:v>-</x:v>
      </x:c>
      <x:c r="AJ869" s="46" t="str">
        <x:f>IF(ISBLANK('2012 HR 배정표'!AN867)=TRUE,"-",IF(ISERROR((HLOOKUP($A$5,Prj_list!$O$6:$Z$7,2)*'2012 HR 배정표'!AO867)/HLOOKUP($A$5,Prj_list!$O$6:$Z$7,2))=TRUE,"-",(HLOOKUP($A$5,Prj_list!$O$6:$Z$7,2)*'2012 HR 배정표'!AO867)/HLOOKUP($A$5,Prj_list!$O$6:$Z$7,2)))</x:f>
        <x:v>-</x:v>
      </x:c>
      <x:c r="AK869" s="45" t="str">
        <x:f>IF(ISBLANK('2012 HR 배정표'!AP867)=TRUE,"-",'2012 HR 배정표'!AP867)</x:f>
        <x:v>-</x:v>
      </x:c>
      <x:c r="AL869" s="46" t="str">
        <x:f>IF(ISBLANK('2012 HR 배정표'!AP867)=TRUE,"-",IF(ISERROR((HLOOKUP($A$5,Prj_list!$O$6:$Z$7,2)*'2012 HR 배정표'!AQ867)/HLOOKUP($A$5,Prj_list!$O$6:$Z$7,2))=TRUE,"-",(HLOOKUP($A$5,Prj_list!$O$6:$Z$7,2)*'2012 HR 배정표'!AQ867)/HLOOKUP($A$5,Prj_list!$O$6:$Z$7,2)))</x:f>
        <x:v>-</x:v>
      </x:c>
      <x:c r="AM869" s="45" t="str">
        <x:f>IF(ISBLANK('2012 HR 배정표'!AR867)=TRUE,"-",'2012 HR 배정표'!AR867)</x:f>
        <x:v>-</x:v>
      </x:c>
      <x:c r="AN869" s="46" t="str">
        <x:f>IF(ISBLANK('2012 HR 배정표'!AR867)=TRUE,"-",IF(ISERROR((HLOOKUP($A$5,Prj_list!$O$6:$Z$7,2)*'2012 HR 배정표'!AS867)/HLOOKUP($A$5,Prj_list!$O$6:$Z$7,2))=TRUE,"-",(HLOOKUP($A$5,Prj_list!$O$6:$Z$7,2)*'2012 HR 배정표'!AS867)/HLOOKUP($A$5,Prj_list!$O$6:$Z$7,2)))</x:f>
        <x:v>-</x:v>
      </x:c>
      <x:c r="AO869" s="45" t="str">
        <x:f>IF(ISBLANK('2012 HR 배정표'!AT867)=TRUE,"-",'2012 HR 배정표'!AT867)</x:f>
        <x:v>-</x:v>
      </x:c>
      <x:c r="AP869" s="46" t="str">
        <x:f>IF(ISBLANK('2012 HR 배정표'!AT867)=TRUE,"-",IF(ISERROR((HLOOKUP($A$5,Prj_list!$O$6:$Z$7,2)*'2012 HR 배정표'!AU867)/HLOOKUP($A$5,Prj_list!$O$6:$Z$7,2))=TRUE,"-",(HLOOKUP($A$5,Prj_list!$O$6:$Z$7,2)*'2012 HR 배정표'!AU867)/HLOOKUP($A$5,Prj_list!$O$6:$Z$7,2)))</x:f>
        <x:v>-</x:v>
      </x:c>
      <x:c r="AQ869" s="45" t="str">
        <x:f>IF(ISBLANK('2012 HR 배정표'!AV867)=TRUE,"-",'2012 HR 배정표'!AV867)</x:f>
        <x:v>-</x:v>
      </x:c>
      <x:c r="AR869" s="46" t="str">
        <x:f>IF(ISBLANK('2012 HR 배정표'!AV867)=TRUE,"-",IF(ISERROR((HLOOKUP($A$5,Prj_list!$O$6:$Z$7,2)*'2012 HR 배정표'!AW867)/HLOOKUP($A$5,Prj_list!$O$6:$Z$7,2))=TRUE,"-",(HLOOKUP($A$5,Prj_list!$O$6:$Z$7,2)*'2012 HR 배정표'!AW867)/HLOOKUP($A$5,Prj_list!$O$6:$Z$7,2)))</x:f>
        <x:v>-</x:v>
      </x:c>
      <x:c r="AS869" s="45" t="str">
        <x:f>IF(ISBLANK('2012 HR 배정표'!AX867)=TRUE,"-",'2012 HR 배정표'!AX867)</x:f>
        <x:v>-</x:v>
      </x:c>
      <x:c r="AT869" s="46" t="str">
        <x:f>IF(ISBLANK('2012 HR 배정표'!AX867)=TRUE,"-",IF(ISERROR((HLOOKUP($A$5,Prj_list!$O$6:$Z$7,2)*'2012 HR 배정표'!AY867)/HLOOKUP($A$5,Prj_list!$O$6:$Z$7,2))=TRUE,"-",(HLOOKUP($A$5,Prj_list!$O$6:$Z$7,2)*'2012 HR 배정표'!AY867)/HLOOKUP($A$5,Prj_list!$O$6:$Z$7,2)))</x:f>
        <x:v>-</x:v>
      </x:c>
      <x:c r="AU869" s="45" t="str">
        <x:f>IF(ISBLANK('2012 HR 배정표'!AZ867)=TRUE,"-",'2012 HR 배정표'!AZ867)</x:f>
        <x:v>-</x:v>
      </x:c>
      <x:c r="AV869" s="46" t="str">
        <x:f>IF(ISBLANK('2012 HR 배정표'!AZ867)=TRUE,"-",IF(ISERROR((HLOOKUP($A$5,Prj_list!$O$6:$Z$7,2)*'2012 HR 배정표'!BA867)/HLOOKUP($A$5,Prj_list!$O$6:$Z$7,2))=TRUE,"-",(HLOOKUP($A$5,Prj_list!$O$6:$Z$7,2)*'2012 HR 배정표'!BA867)/HLOOKUP($A$5,Prj_list!$O$6:$Z$7,2)))</x:f>
        <x:v>-</x:v>
      </x:c>
      <x:c r="AW869" s="34" t="str">
        <x:f t="shared" si="28"/>
        <x:v/>
      </x:c>
      <x:c r="AX869" s="41">
        <x:f t="shared" si="27"/>
        <x:v>0</x:v>
      </x:c>
    </x:row>
    <x:row r="870" spans="1:50">
      <x:c r="A870" s="45" t="str">
        <x:f>IF(ISBLANK('2012 HR 배정표'!F868)=TRUE,"-",'2012 HR 배정표'!F868)</x:f>
        <x:v>-</x:v>
      </x:c>
      <x:c r="B870" s="46" t="str">
        <x:f>IF(ISBLANK('2012 HR 배정표'!F868)=TRUE,"-",IF(ISERROR((HLOOKUP($A$5,Prj_list!$O$6:$Z$7,2)*'2012 HR 배정표'!G868)/HLOOKUP($A$5,Prj_list!$O$6:$Z$7,2))=TRUE,"-",(HLOOKUP($A$5,Prj_list!$O$6:$Z$7,2)*'2012 HR 배정표'!G868)/HLOOKUP($A$5,Prj_list!$O$6:$Z$7,2)))</x:f>
        <x:v>-</x:v>
      </x:c>
      <x:c r="C870" s="45" t="str">
        <x:f>IF(ISBLANK('2012 HR 배정표'!H868)=TRUE,"-",'2012 HR 배정표'!H868)</x:f>
        <x:v>-</x:v>
      </x:c>
      <x:c r="D870" s="46" t="str">
        <x:f>IF(ISBLANK('2012 HR 배정표'!H868)=TRUE,"-",IF(ISERROR((HLOOKUP($A$5,Prj_list!$O$6:$Z$7,2)*'2012 HR 배정표'!I868)/HLOOKUP($A$5,Prj_list!$O$6:$Z$7,2))=TRUE,"-",(HLOOKUP($A$5,Prj_list!$O$6:$Z$7,2)*'2012 HR 배정표'!I868)/HLOOKUP($A$5,Prj_list!$O$6:$Z$7,2)))</x:f>
        <x:v>-</x:v>
      </x:c>
      <x:c r="E870" s="45" t="str">
        <x:f>IF(ISBLANK('2012 HR 배정표'!J868)=TRUE,"-",'2012 HR 배정표'!J868)</x:f>
        <x:v>-</x:v>
      </x:c>
      <x:c r="F870" s="46" t="str">
        <x:f>IF(ISBLANK('2012 HR 배정표'!J868)=TRUE,"-",IF(ISERROR((HLOOKUP($A$5,Prj_list!$O$6:$Z$7,2)*'2012 HR 배정표'!K868)/HLOOKUP($A$5,Prj_list!$O$6:$Z$7,2))=TRUE,"-",(HLOOKUP($A$5,Prj_list!$O$6:$Z$7,2)*'2012 HR 배정표'!K868)/HLOOKUP($A$5,Prj_list!$O$6:$Z$7,2)))</x:f>
        <x:v>-</x:v>
      </x:c>
      <x:c r="G870" s="45" t="str">
        <x:f>IF(ISBLANK('2012 HR 배정표'!L868)=TRUE,"-",'2012 HR 배정표'!L868)</x:f>
        <x:v>-</x:v>
      </x:c>
      <x:c r="H870" s="46" t="str">
        <x:f>IF(ISBLANK('2012 HR 배정표'!L868)=TRUE,"-",IF(ISERROR((HLOOKUP($A$5,Prj_list!$O$6:$Z$7,2)*'2012 HR 배정표'!M868)/HLOOKUP($A$5,Prj_list!$O$6:$Z$7,2))=TRUE,"-",(HLOOKUP($A$5,Prj_list!$O$6:$Z$7,2)*'2012 HR 배정표'!M868)/HLOOKUP($A$5,Prj_list!$O$6:$Z$7,2)))</x:f>
        <x:v>-</x:v>
      </x:c>
      <x:c r="I870" s="45" t="str">
        <x:f>IF(ISBLANK('2012 HR 배정표'!N868)=TRUE,"-",'2012 HR 배정표'!N868)</x:f>
        <x:v>-</x:v>
      </x:c>
      <x:c r="J870" s="46" t="str">
        <x:f>IF(ISBLANK('2012 HR 배정표'!N868)=TRUE,"-",IF(ISERROR((HLOOKUP($A$5,Prj_list!$O$6:$Z$7,2)*'2012 HR 배정표'!O868)/HLOOKUP($A$5,Prj_list!$O$6:$Z$7,2))=TRUE,"-",(HLOOKUP($A$5,Prj_list!$O$6:$Z$7,2)*'2012 HR 배정표'!O868)/HLOOKUP($A$5,Prj_list!$O$6:$Z$7,2)))</x:f>
        <x:v>-</x:v>
      </x:c>
      <x:c r="K870" s="45" t="str">
        <x:f>IF(ISBLANK('2012 HR 배정표'!P868)=TRUE,"-",'2012 HR 배정표'!P868)</x:f>
        <x:v>-</x:v>
      </x:c>
      <x:c r="L870" s="46" t="str">
        <x:f>IF(ISBLANK('2012 HR 배정표'!P868)=TRUE,"-",IF(ISERROR((HLOOKUP($A$5,Prj_list!$O$6:$Z$7,2)*'2012 HR 배정표'!Q868)/HLOOKUP($A$5,Prj_list!$O$6:$Z$7,2))=TRUE,"-",(HLOOKUP($A$5,Prj_list!$O$6:$Z$7,2)*'2012 HR 배정표'!Q868)/HLOOKUP($A$5,Prj_list!$O$6:$Z$7,2)))</x:f>
        <x:v>-</x:v>
      </x:c>
      <x:c r="M870" s="45" t="str">
        <x:f>IF(ISBLANK('2012 HR 배정표'!R868)=TRUE,"-",'2012 HR 배정표'!R868)</x:f>
        <x:v>-</x:v>
      </x:c>
      <x:c r="N870" s="46" t="str">
        <x:f>IF(ISBLANK('2012 HR 배정표'!R868)=TRUE,"-",IF(ISERROR((HLOOKUP($A$5,Prj_list!$O$6:$Z$7,2)*'2012 HR 배정표'!S868)/HLOOKUP($A$5,Prj_list!$O$6:$Z$7,2))=TRUE,"-",(HLOOKUP($A$5,Prj_list!$O$6:$Z$7,2)*'2012 HR 배정표'!S868)/HLOOKUP($A$5,Prj_list!$O$6:$Z$7,2)))</x:f>
        <x:v>-</x:v>
      </x:c>
      <x:c r="O870" s="45" t="str">
        <x:f>IF(ISBLANK('2012 HR 배정표'!T868)=TRUE,"-",'2012 HR 배정표'!T868)</x:f>
        <x:v>-</x:v>
      </x:c>
      <x:c r="P870" s="46" t="str">
        <x:f>IF(ISBLANK('2012 HR 배정표'!T868)=TRUE,"-",IF(ISERROR((HLOOKUP($A$5,Prj_list!$O$6:$Z$7,2)*'2012 HR 배정표'!U868)/HLOOKUP($A$5,Prj_list!$O$6:$Z$7,2))=TRUE,"-",(HLOOKUP($A$5,Prj_list!$O$6:$Z$7,2)*'2012 HR 배정표'!U868)/HLOOKUP($A$5,Prj_list!$O$6:$Z$7,2)))</x:f>
        <x:v>-</x:v>
      </x:c>
      <x:c r="Q870" s="45" t="str">
        <x:f>IF(ISBLANK('2012 HR 배정표'!V868)=TRUE,"-",'2012 HR 배정표'!V868)</x:f>
        <x:v>-</x:v>
      </x:c>
      <x:c r="R870" s="46" t="str">
        <x:f>IF(ISBLANK('2012 HR 배정표'!V868)=TRUE,"-",IF(ISERROR((HLOOKUP($A$5,Prj_list!$O$6:$Z$7,2)*'2012 HR 배정표'!W868)/HLOOKUP($A$5,Prj_list!$O$6:$Z$7,2))=TRUE,"-",(HLOOKUP($A$5,Prj_list!$O$6:$Z$7,2)*'2012 HR 배정표'!W868)/HLOOKUP($A$5,Prj_list!$O$6:$Z$7,2)))</x:f>
        <x:v>-</x:v>
      </x:c>
      <x:c r="S870" s="45" t="str">
        <x:f>IF(ISBLANK('2012 HR 배정표'!X868)=TRUE,"-",'2012 HR 배정표'!X868)</x:f>
        <x:v>-</x:v>
      </x:c>
      <x:c r="T870" s="46" t="str">
        <x:f>IF(ISBLANK('2012 HR 배정표'!X868)=TRUE,"-",IF(ISERROR((HLOOKUP($A$5,Prj_list!$O$6:$Z$7,2)*'2012 HR 배정표'!Y868)/HLOOKUP($A$5,Prj_list!$O$6:$Z$7,2))=TRUE,"-",(HLOOKUP($A$5,Prj_list!$O$6:$Z$7,2)*'2012 HR 배정표'!Y868)/HLOOKUP($A$5,Prj_list!$O$6:$Z$7,2)))</x:f>
        <x:v>-</x:v>
      </x:c>
      <x:c r="U870" s="45" t="str">
        <x:f>IF(ISBLANK('2012 HR 배정표'!Z868)=TRUE,"-",'2012 HR 배정표'!Z868)</x:f>
        <x:v>-</x:v>
      </x:c>
      <x:c r="V870" s="46" t="str">
        <x:f>IF(ISBLANK('2012 HR 배정표'!Z868)=TRUE,"-",IF(ISERROR((HLOOKUP($A$5,Prj_list!$O$6:$Z$7,2)*'2012 HR 배정표'!AA868)/HLOOKUP($A$5,Prj_list!$O$6:$Z$7,2))=TRUE,"-",(HLOOKUP($A$5,Prj_list!$O$6:$Z$7,2)*'2012 HR 배정표'!AA868)/HLOOKUP($A$5,Prj_list!$O$6:$Z$7,2)))</x:f>
        <x:v>-</x:v>
      </x:c>
      <x:c r="W870" s="45" t="str">
        <x:f>IF(ISBLANK('2012 HR 배정표'!AB868)=TRUE,"-",'2012 HR 배정표'!AB868)</x:f>
        <x:v>-</x:v>
      </x:c>
      <x:c r="X870" s="46" t="str">
        <x:f>IF(ISBLANK('2012 HR 배정표'!AB868)=TRUE,"-",IF(ISERROR((HLOOKUP($A$5,Prj_list!$O$6:$Z$7,2)*'2012 HR 배정표'!AC868)/HLOOKUP($A$5,Prj_list!$O$6:$Z$7,2))=TRUE,"-",(HLOOKUP($A$5,Prj_list!$O$6:$Z$7,2)*'2012 HR 배정표'!AC868)/HLOOKUP($A$5,Prj_list!$O$6:$Z$7,2)))</x:f>
        <x:v>-</x:v>
      </x:c>
      <x:c r="Y870" s="45" t="str">
        <x:f>IF(ISBLANK('2012 HR 배정표'!AD868)=TRUE,"-",'2012 HR 배정표'!AD868)</x:f>
        <x:v>-</x:v>
      </x:c>
      <x:c r="Z870" s="46" t="str">
        <x:f>IF(ISBLANK('2012 HR 배정표'!AD868)=TRUE,"-",IF(ISERROR((HLOOKUP($A$5,Prj_list!$O$6:$Z$7,2)*'2012 HR 배정표'!AE868)/HLOOKUP($A$5,Prj_list!$O$6:$Z$7,2))=TRUE,"-",(HLOOKUP($A$5,Prj_list!$O$6:$Z$7,2)*'2012 HR 배정표'!AE868)/HLOOKUP($A$5,Prj_list!$O$6:$Z$7,2)))</x:f>
        <x:v>-</x:v>
      </x:c>
      <x:c r="AA870" s="45" t="str">
        <x:f>IF(ISBLANK('2012 HR 배정표'!AF868)=TRUE,"-",'2012 HR 배정표'!AF868)</x:f>
        <x:v>-</x:v>
      </x:c>
      <x:c r="AB870" s="46" t="str">
        <x:f>IF(ISBLANK('2012 HR 배정표'!AF868)=TRUE,"-",IF(ISERROR((HLOOKUP($A$5,Prj_list!$O$6:$Z$7,2)*'2012 HR 배정표'!AG868)/HLOOKUP($A$5,Prj_list!$O$6:$Z$7,2))=TRUE,"-",(HLOOKUP($A$5,Prj_list!$O$6:$Z$7,2)*'2012 HR 배정표'!AG868)/HLOOKUP($A$5,Prj_list!$O$6:$Z$7,2)))</x:f>
        <x:v>-</x:v>
      </x:c>
      <x:c r="AC870" s="45" t="str">
        <x:f>IF(ISBLANK('2012 HR 배정표'!AH868)=TRUE,"-",'2012 HR 배정표'!AH868)</x:f>
        <x:v>-</x:v>
      </x:c>
      <x:c r="AD870" s="46" t="str">
        <x:f>IF(ISBLANK('2012 HR 배정표'!AH868)=TRUE,"-",IF(ISERROR((HLOOKUP($A$5,Prj_list!$O$6:$Z$7,2)*'2012 HR 배정표'!AI868)/HLOOKUP($A$5,Prj_list!$O$6:$Z$7,2))=TRUE,"-",(HLOOKUP($A$5,Prj_list!$O$6:$Z$7,2)*'2012 HR 배정표'!AI868)/HLOOKUP($A$5,Prj_list!$O$6:$Z$7,2)))</x:f>
        <x:v>-</x:v>
      </x:c>
      <x:c r="AE870" s="45" t="str">
        <x:f>IF(ISBLANK('2012 HR 배정표'!AJ868)=TRUE,"-",'2012 HR 배정표'!AJ868)</x:f>
        <x:v>-</x:v>
      </x:c>
      <x:c r="AF870" s="46" t="str">
        <x:f>IF(ISBLANK('2012 HR 배정표'!AJ868)=TRUE,"-",IF(ISERROR((HLOOKUP($A$5,Prj_list!$O$6:$Z$7,2)*'2012 HR 배정표'!AK868)/HLOOKUP($A$5,Prj_list!$O$6:$Z$7,2))=TRUE,"-",(HLOOKUP($A$5,Prj_list!$O$6:$Z$7,2)*'2012 HR 배정표'!AK868)/HLOOKUP($A$5,Prj_list!$O$6:$Z$7,2)))</x:f>
        <x:v>-</x:v>
      </x:c>
      <x:c r="AG870" s="45" t="str">
        <x:f>IF(ISBLANK('2012 HR 배정표'!AL868)=TRUE,"-",'2012 HR 배정표'!AL868)</x:f>
        <x:v>-</x:v>
      </x:c>
      <x:c r="AH870" s="46" t="str">
        <x:f>IF(ISBLANK('2012 HR 배정표'!AL868)=TRUE,"-",IF(ISERROR((HLOOKUP($A$5,Prj_list!$O$6:$Z$7,2)*'2012 HR 배정표'!AM868)/HLOOKUP($A$5,Prj_list!$O$6:$Z$7,2))=TRUE,"-",(HLOOKUP($A$5,Prj_list!$O$6:$Z$7,2)*'2012 HR 배정표'!AM868)/HLOOKUP($A$5,Prj_list!$O$6:$Z$7,2)))</x:f>
        <x:v>-</x:v>
      </x:c>
      <x:c r="AI870" s="45" t="str">
        <x:f>IF(ISBLANK('2012 HR 배정표'!AN868)=TRUE,"-",'2012 HR 배정표'!AN868)</x:f>
        <x:v>-</x:v>
      </x:c>
      <x:c r="AJ870" s="46" t="str">
        <x:f>IF(ISBLANK('2012 HR 배정표'!AN868)=TRUE,"-",IF(ISERROR((HLOOKUP($A$5,Prj_list!$O$6:$Z$7,2)*'2012 HR 배정표'!AO868)/HLOOKUP($A$5,Prj_list!$O$6:$Z$7,2))=TRUE,"-",(HLOOKUP($A$5,Prj_list!$O$6:$Z$7,2)*'2012 HR 배정표'!AO868)/HLOOKUP($A$5,Prj_list!$O$6:$Z$7,2)))</x:f>
        <x:v>-</x:v>
      </x:c>
      <x:c r="AK870" s="45" t="str">
        <x:f>IF(ISBLANK('2012 HR 배정표'!AP868)=TRUE,"-",'2012 HR 배정표'!AP868)</x:f>
        <x:v>-</x:v>
      </x:c>
      <x:c r="AL870" s="46" t="str">
        <x:f>IF(ISBLANK('2012 HR 배정표'!AP868)=TRUE,"-",IF(ISERROR((HLOOKUP($A$5,Prj_list!$O$6:$Z$7,2)*'2012 HR 배정표'!AQ868)/HLOOKUP($A$5,Prj_list!$O$6:$Z$7,2))=TRUE,"-",(HLOOKUP($A$5,Prj_list!$O$6:$Z$7,2)*'2012 HR 배정표'!AQ868)/HLOOKUP($A$5,Prj_list!$O$6:$Z$7,2)))</x:f>
        <x:v>-</x:v>
      </x:c>
      <x:c r="AM870" s="45" t="str">
        <x:f>IF(ISBLANK('2012 HR 배정표'!AR868)=TRUE,"-",'2012 HR 배정표'!AR868)</x:f>
        <x:v>-</x:v>
      </x:c>
      <x:c r="AN870" s="46" t="str">
        <x:f>IF(ISBLANK('2012 HR 배정표'!AR868)=TRUE,"-",IF(ISERROR((HLOOKUP($A$5,Prj_list!$O$6:$Z$7,2)*'2012 HR 배정표'!AS868)/HLOOKUP($A$5,Prj_list!$O$6:$Z$7,2))=TRUE,"-",(HLOOKUP($A$5,Prj_list!$O$6:$Z$7,2)*'2012 HR 배정표'!AS868)/HLOOKUP($A$5,Prj_list!$O$6:$Z$7,2)))</x:f>
        <x:v>-</x:v>
      </x:c>
      <x:c r="AO870" s="45" t="str">
        <x:f>IF(ISBLANK('2012 HR 배정표'!AT868)=TRUE,"-",'2012 HR 배정표'!AT868)</x:f>
        <x:v>-</x:v>
      </x:c>
      <x:c r="AP870" s="46" t="str">
        <x:f>IF(ISBLANK('2012 HR 배정표'!AT868)=TRUE,"-",IF(ISERROR((HLOOKUP($A$5,Prj_list!$O$6:$Z$7,2)*'2012 HR 배정표'!AU868)/HLOOKUP($A$5,Prj_list!$O$6:$Z$7,2))=TRUE,"-",(HLOOKUP($A$5,Prj_list!$O$6:$Z$7,2)*'2012 HR 배정표'!AU868)/HLOOKUP($A$5,Prj_list!$O$6:$Z$7,2)))</x:f>
        <x:v>-</x:v>
      </x:c>
      <x:c r="AQ870" s="45" t="str">
        <x:f>IF(ISBLANK('2012 HR 배정표'!AV868)=TRUE,"-",'2012 HR 배정표'!AV868)</x:f>
        <x:v>-</x:v>
      </x:c>
      <x:c r="AR870" s="46" t="str">
        <x:f>IF(ISBLANK('2012 HR 배정표'!AV868)=TRUE,"-",IF(ISERROR((HLOOKUP($A$5,Prj_list!$O$6:$Z$7,2)*'2012 HR 배정표'!AW868)/HLOOKUP($A$5,Prj_list!$O$6:$Z$7,2))=TRUE,"-",(HLOOKUP($A$5,Prj_list!$O$6:$Z$7,2)*'2012 HR 배정표'!AW868)/HLOOKUP($A$5,Prj_list!$O$6:$Z$7,2)))</x:f>
        <x:v>-</x:v>
      </x:c>
      <x:c r="AS870" s="45" t="str">
        <x:f>IF(ISBLANK('2012 HR 배정표'!AX868)=TRUE,"-",'2012 HR 배정표'!AX868)</x:f>
        <x:v>-</x:v>
      </x:c>
      <x:c r="AT870" s="46" t="str">
        <x:f>IF(ISBLANK('2012 HR 배정표'!AX868)=TRUE,"-",IF(ISERROR((HLOOKUP($A$5,Prj_list!$O$6:$Z$7,2)*'2012 HR 배정표'!AY868)/HLOOKUP($A$5,Prj_list!$O$6:$Z$7,2))=TRUE,"-",(HLOOKUP($A$5,Prj_list!$O$6:$Z$7,2)*'2012 HR 배정표'!AY868)/HLOOKUP($A$5,Prj_list!$O$6:$Z$7,2)))</x:f>
        <x:v>-</x:v>
      </x:c>
      <x:c r="AU870" s="45" t="str">
        <x:f>IF(ISBLANK('2012 HR 배정표'!AZ868)=TRUE,"-",'2012 HR 배정표'!AZ868)</x:f>
        <x:v>-</x:v>
      </x:c>
      <x:c r="AV870" s="46" t="str">
        <x:f>IF(ISBLANK('2012 HR 배정표'!AZ868)=TRUE,"-",IF(ISERROR((HLOOKUP($A$5,Prj_list!$O$6:$Z$7,2)*'2012 HR 배정표'!BA868)/HLOOKUP($A$5,Prj_list!$O$6:$Z$7,2))=TRUE,"-",(HLOOKUP($A$5,Prj_list!$O$6:$Z$7,2)*'2012 HR 배정표'!BA868)/HLOOKUP($A$5,Prj_list!$O$6:$Z$7,2)))</x:f>
        <x:v>-</x:v>
      </x:c>
      <x:c r="AW870" s="34" t="str">
        <x:f t="shared" si="28"/>
        <x:v/>
      </x:c>
      <x:c r="AX870" s="41">
        <x:f t="shared" si="27"/>
        <x:v>0</x:v>
      </x:c>
    </x:row>
    <x:row r="871" spans="1:50">
      <x:c r="A871" s="45" t="str">
        <x:f>IF(ISBLANK('2012 HR 배정표'!F869)=TRUE,"-",'2012 HR 배정표'!F869)</x:f>
        <x:v>-</x:v>
      </x:c>
      <x:c r="B871" s="46" t="str">
        <x:f>IF(ISBLANK('2012 HR 배정표'!F869)=TRUE,"-",IF(ISERROR((HLOOKUP($A$5,Prj_list!$O$6:$Z$7,2)*'2012 HR 배정표'!G869)/HLOOKUP($A$5,Prj_list!$O$6:$Z$7,2))=TRUE,"-",(HLOOKUP($A$5,Prj_list!$O$6:$Z$7,2)*'2012 HR 배정표'!G869)/HLOOKUP($A$5,Prj_list!$O$6:$Z$7,2)))</x:f>
        <x:v>-</x:v>
      </x:c>
      <x:c r="C871" s="45" t="str">
        <x:f>IF(ISBLANK('2012 HR 배정표'!H869)=TRUE,"-",'2012 HR 배정표'!H869)</x:f>
        <x:v>-</x:v>
      </x:c>
      <x:c r="D871" s="46" t="str">
        <x:f>IF(ISBLANK('2012 HR 배정표'!H869)=TRUE,"-",IF(ISERROR((HLOOKUP($A$5,Prj_list!$O$6:$Z$7,2)*'2012 HR 배정표'!I869)/HLOOKUP($A$5,Prj_list!$O$6:$Z$7,2))=TRUE,"-",(HLOOKUP($A$5,Prj_list!$O$6:$Z$7,2)*'2012 HR 배정표'!I869)/HLOOKUP($A$5,Prj_list!$O$6:$Z$7,2)))</x:f>
        <x:v>-</x:v>
      </x:c>
      <x:c r="E871" s="45" t="str">
        <x:f>IF(ISBLANK('2012 HR 배정표'!J869)=TRUE,"-",'2012 HR 배정표'!J869)</x:f>
        <x:v>-</x:v>
      </x:c>
      <x:c r="F871" s="46" t="str">
        <x:f>IF(ISBLANK('2012 HR 배정표'!J869)=TRUE,"-",IF(ISERROR((HLOOKUP($A$5,Prj_list!$O$6:$Z$7,2)*'2012 HR 배정표'!K869)/HLOOKUP($A$5,Prj_list!$O$6:$Z$7,2))=TRUE,"-",(HLOOKUP($A$5,Prj_list!$O$6:$Z$7,2)*'2012 HR 배정표'!K869)/HLOOKUP($A$5,Prj_list!$O$6:$Z$7,2)))</x:f>
        <x:v>-</x:v>
      </x:c>
      <x:c r="G871" s="45" t="str">
        <x:f>IF(ISBLANK('2012 HR 배정표'!L869)=TRUE,"-",'2012 HR 배정표'!L869)</x:f>
        <x:v>-</x:v>
      </x:c>
      <x:c r="H871" s="46" t="str">
        <x:f>IF(ISBLANK('2012 HR 배정표'!L869)=TRUE,"-",IF(ISERROR((HLOOKUP($A$5,Prj_list!$O$6:$Z$7,2)*'2012 HR 배정표'!M869)/HLOOKUP($A$5,Prj_list!$O$6:$Z$7,2))=TRUE,"-",(HLOOKUP($A$5,Prj_list!$O$6:$Z$7,2)*'2012 HR 배정표'!M869)/HLOOKUP($A$5,Prj_list!$O$6:$Z$7,2)))</x:f>
        <x:v>-</x:v>
      </x:c>
      <x:c r="I871" s="45" t="str">
        <x:f>IF(ISBLANK('2012 HR 배정표'!N869)=TRUE,"-",'2012 HR 배정표'!N869)</x:f>
        <x:v>-</x:v>
      </x:c>
      <x:c r="J871" s="46" t="str">
        <x:f>IF(ISBLANK('2012 HR 배정표'!N869)=TRUE,"-",IF(ISERROR((HLOOKUP($A$5,Prj_list!$O$6:$Z$7,2)*'2012 HR 배정표'!O869)/HLOOKUP($A$5,Prj_list!$O$6:$Z$7,2))=TRUE,"-",(HLOOKUP($A$5,Prj_list!$O$6:$Z$7,2)*'2012 HR 배정표'!O869)/HLOOKUP($A$5,Prj_list!$O$6:$Z$7,2)))</x:f>
        <x:v>-</x:v>
      </x:c>
      <x:c r="K871" s="45" t="str">
        <x:f>IF(ISBLANK('2012 HR 배정표'!P869)=TRUE,"-",'2012 HR 배정표'!P869)</x:f>
        <x:v>-</x:v>
      </x:c>
      <x:c r="L871" s="46" t="str">
        <x:f>IF(ISBLANK('2012 HR 배정표'!P869)=TRUE,"-",IF(ISERROR((HLOOKUP($A$5,Prj_list!$O$6:$Z$7,2)*'2012 HR 배정표'!Q869)/HLOOKUP($A$5,Prj_list!$O$6:$Z$7,2))=TRUE,"-",(HLOOKUP($A$5,Prj_list!$O$6:$Z$7,2)*'2012 HR 배정표'!Q869)/HLOOKUP($A$5,Prj_list!$O$6:$Z$7,2)))</x:f>
        <x:v>-</x:v>
      </x:c>
      <x:c r="M871" s="45" t="str">
        <x:f>IF(ISBLANK('2012 HR 배정표'!R869)=TRUE,"-",'2012 HR 배정표'!R869)</x:f>
        <x:v>-</x:v>
      </x:c>
      <x:c r="N871" s="46" t="str">
        <x:f>IF(ISBLANK('2012 HR 배정표'!R869)=TRUE,"-",IF(ISERROR((HLOOKUP($A$5,Prj_list!$O$6:$Z$7,2)*'2012 HR 배정표'!S869)/HLOOKUP($A$5,Prj_list!$O$6:$Z$7,2))=TRUE,"-",(HLOOKUP($A$5,Prj_list!$O$6:$Z$7,2)*'2012 HR 배정표'!S869)/HLOOKUP($A$5,Prj_list!$O$6:$Z$7,2)))</x:f>
        <x:v>-</x:v>
      </x:c>
      <x:c r="O871" s="45" t="str">
        <x:f>IF(ISBLANK('2012 HR 배정표'!T869)=TRUE,"-",'2012 HR 배정표'!T869)</x:f>
        <x:v>-</x:v>
      </x:c>
      <x:c r="P871" s="46" t="str">
        <x:f>IF(ISBLANK('2012 HR 배정표'!T869)=TRUE,"-",IF(ISERROR((HLOOKUP($A$5,Prj_list!$O$6:$Z$7,2)*'2012 HR 배정표'!U869)/HLOOKUP($A$5,Prj_list!$O$6:$Z$7,2))=TRUE,"-",(HLOOKUP($A$5,Prj_list!$O$6:$Z$7,2)*'2012 HR 배정표'!U869)/HLOOKUP($A$5,Prj_list!$O$6:$Z$7,2)))</x:f>
        <x:v>-</x:v>
      </x:c>
      <x:c r="Q871" s="45" t="str">
        <x:f>IF(ISBLANK('2012 HR 배정표'!V869)=TRUE,"-",'2012 HR 배정표'!V869)</x:f>
        <x:v>-</x:v>
      </x:c>
      <x:c r="R871" s="46" t="str">
        <x:f>IF(ISBLANK('2012 HR 배정표'!V869)=TRUE,"-",IF(ISERROR((HLOOKUP($A$5,Prj_list!$O$6:$Z$7,2)*'2012 HR 배정표'!W869)/HLOOKUP($A$5,Prj_list!$O$6:$Z$7,2))=TRUE,"-",(HLOOKUP($A$5,Prj_list!$O$6:$Z$7,2)*'2012 HR 배정표'!W869)/HLOOKUP($A$5,Prj_list!$O$6:$Z$7,2)))</x:f>
        <x:v>-</x:v>
      </x:c>
      <x:c r="S871" s="45" t="str">
        <x:f>IF(ISBLANK('2012 HR 배정표'!X869)=TRUE,"-",'2012 HR 배정표'!X869)</x:f>
        <x:v>-</x:v>
      </x:c>
      <x:c r="T871" s="46" t="str">
        <x:f>IF(ISBLANK('2012 HR 배정표'!X869)=TRUE,"-",IF(ISERROR((HLOOKUP($A$5,Prj_list!$O$6:$Z$7,2)*'2012 HR 배정표'!Y869)/HLOOKUP($A$5,Prj_list!$O$6:$Z$7,2))=TRUE,"-",(HLOOKUP($A$5,Prj_list!$O$6:$Z$7,2)*'2012 HR 배정표'!Y869)/HLOOKUP($A$5,Prj_list!$O$6:$Z$7,2)))</x:f>
        <x:v>-</x:v>
      </x:c>
      <x:c r="U871" s="45" t="str">
        <x:f>IF(ISBLANK('2012 HR 배정표'!Z869)=TRUE,"-",'2012 HR 배정표'!Z869)</x:f>
        <x:v>-</x:v>
      </x:c>
      <x:c r="V871" s="46" t="str">
        <x:f>IF(ISBLANK('2012 HR 배정표'!Z869)=TRUE,"-",IF(ISERROR((HLOOKUP($A$5,Prj_list!$O$6:$Z$7,2)*'2012 HR 배정표'!AA869)/HLOOKUP($A$5,Prj_list!$O$6:$Z$7,2))=TRUE,"-",(HLOOKUP($A$5,Prj_list!$O$6:$Z$7,2)*'2012 HR 배정표'!AA869)/HLOOKUP($A$5,Prj_list!$O$6:$Z$7,2)))</x:f>
        <x:v>-</x:v>
      </x:c>
      <x:c r="W871" s="45" t="str">
        <x:f>IF(ISBLANK('2012 HR 배정표'!AB869)=TRUE,"-",'2012 HR 배정표'!AB869)</x:f>
        <x:v>-</x:v>
      </x:c>
      <x:c r="X871" s="46" t="str">
        <x:f>IF(ISBLANK('2012 HR 배정표'!AB869)=TRUE,"-",IF(ISERROR((HLOOKUP($A$5,Prj_list!$O$6:$Z$7,2)*'2012 HR 배정표'!AC869)/HLOOKUP($A$5,Prj_list!$O$6:$Z$7,2))=TRUE,"-",(HLOOKUP($A$5,Prj_list!$O$6:$Z$7,2)*'2012 HR 배정표'!AC869)/HLOOKUP($A$5,Prj_list!$O$6:$Z$7,2)))</x:f>
        <x:v>-</x:v>
      </x:c>
      <x:c r="Y871" s="45" t="str">
        <x:f>IF(ISBLANK('2012 HR 배정표'!AD869)=TRUE,"-",'2012 HR 배정표'!AD869)</x:f>
        <x:v>-</x:v>
      </x:c>
      <x:c r="Z871" s="46" t="str">
        <x:f>IF(ISBLANK('2012 HR 배정표'!AD869)=TRUE,"-",IF(ISERROR((HLOOKUP($A$5,Prj_list!$O$6:$Z$7,2)*'2012 HR 배정표'!AE869)/HLOOKUP($A$5,Prj_list!$O$6:$Z$7,2))=TRUE,"-",(HLOOKUP($A$5,Prj_list!$O$6:$Z$7,2)*'2012 HR 배정표'!AE869)/HLOOKUP($A$5,Prj_list!$O$6:$Z$7,2)))</x:f>
        <x:v>-</x:v>
      </x:c>
      <x:c r="AA871" s="45" t="str">
        <x:f>IF(ISBLANK('2012 HR 배정표'!AF869)=TRUE,"-",'2012 HR 배정표'!AF869)</x:f>
        <x:v>-</x:v>
      </x:c>
      <x:c r="AB871" s="46" t="str">
        <x:f>IF(ISBLANK('2012 HR 배정표'!AF869)=TRUE,"-",IF(ISERROR((HLOOKUP($A$5,Prj_list!$O$6:$Z$7,2)*'2012 HR 배정표'!AG869)/HLOOKUP($A$5,Prj_list!$O$6:$Z$7,2))=TRUE,"-",(HLOOKUP($A$5,Prj_list!$O$6:$Z$7,2)*'2012 HR 배정표'!AG869)/HLOOKUP($A$5,Prj_list!$O$6:$Z$7,2)))</x:f>
        <x:v>-</x:v>
      </x:c>
      <x:c r="AC871" s="45" t="str">
        <x:f>IF(ISBLANK('2012 HR 배정표'!AH869)=TRUE,"-",'2012 HR 배정표'!AH869)</x:f>
        <x:v>-</x:v>
      </x:c>
      <x:c r="AD871" s="46" t="str">
        <x:f>IF(ISBLANK('2012 HR 배정표'!AH869)=TRUE,"-",IF(ISERROR((HLOOKUP($A$5,Prj_list!$O$6:$Z$7,2)*'2012 HR 배정표'!AI869)/HLOOKUP($A$5,Prj_list!$O$6:$Z$7,2))=TRUE,"-",(HLOOKUP($A$5,Prj_list!$O$6:$Z$7,2)*'2012 HR 배정표'!AI869)/HLOOKUP($A$5,Prj_list!$O$6:$Z$7,2)))</x:f>
        <x:v>-</x:v>
      </x:c>
      <x:c r="AE871" s="45" t="str">
        <x:f>IF(ISBLANK('2012 HR 배정표'!AJ869)=TRUE,"-",'2012 HR 배정표'!AJ869)</x:f>
        <x:v>-</x:v>
      </x:c>
      <x:c r="AF871" s="46" t="str">
        <x:f>IF(ISBLANK('2012 HR 배정표'!AJ869)=TRUE,"-",IF(ISERROR((HLOOKUP($A$5,Prj_list!$O$6:$Z$7,2)*'2012 HR 배정표'!AK869)/HLOOKUP($A$5,Prj_list!$O$6:$Z$7,2))=TRUE,"-",(HLOOKUP($A$5,Prj_list!$O$6:$Z$7,2)*'2012 HR 배정표'!AK869)/HLOOKUP($A$5,Prj_list!$O$6:$Z$7,2)))</x:f>
        <x:v>-</x:v>
      </x:c>
      <x:c r="AG871" s="45" t="str">
        <x:f>IF(ISBLANK('2012 HR 배정표'!AL869)=TRUE,"-",'2012 HR 배정표'!AL869)</x:f>
        <x:v>-</x:v>
      </x:c>
      <x:c r="AH871" s="46" t="str">
        <x:f>IF(ISBLANK('2012 HR 배정표'!AL869)=TRUE,"-",IF(ISERROR((HLOOKUP($A$5,Prj_list!$O$6:$Z$7,2)*'2012 HR 배정표'!AM869)/HLOOKUP($A$5,Prj_list!$O$6:$Z$7,2))=TRUE,"-",(HLOOKUP($A$5,Prj_list!$O$6:$Z$7,2)*'2012 HR 배정표'!AM869)/HLOOKUP($A$5,Prj_list!$O$6:$Z$7,2)))</x:f>
        <x:v>-</x:v>
      </x:c>
      <x:c r="AI871" s="45" t="str">
        <x:f>IF(ISBLANK('2012 HR 배정표'!AN869)=TRUE,"-",'2012 HR 배정표'!AN869)</x:f>
        <x:v>-</x:v>
      </x:c>
      <x:c r="AJ871" s="46" t="str">
        <x:f>IF(ISBLANK('2012 HR 배정표'!AN869)=TRUE,"-",IF(ISERROR((HLOOKUP($A$5,Prj_list!$O$6:$Z$7,2)*'2012 HR 배정표'!AO869)/HLOOKUP($A$5,Prj_list!$O$6:$Z$7,2))=TRUE,"-",(HLOOKUP($A$5,Prj_list!$O$6:$Z$7,2)*'2012 HR 배정표'!AO869)/HLOOKUP($A$5,Prj_list!$O$6:$Z$7,2)))</x:f>
        <x:v>-</x:v>
      </x:c>
      <x:c r="AK871" s="45" t="str">
        <x:f>IF(ISBLANK('2012 HR 배정표'!AP869)=TRUE,"-",'2012 HR 배정표'!AP869)</x:f>
        <x:v>-</x:v>
      </x:c>
      <x:c r="AL871" s="46" t="str">
        <x:f>IF(ISBLANK('2012 HR 배정표'!AP869)=TRUE,"-",IF(ISERROR((HLOOKUP($A$5,Prj_list!$O$6:$Z$7,2)*'2012 HR 배정표'!AQ869)/HLOOKUP($A$5,Prj_list!$O$6:$Z$7,2))=TRUE,"-",(HLOOKUP($A$5,Prj_list!$O$6:$Z$7,2)*'2012 HR 배정표'!AQ869)/HLOOKUP($A$5,Prj_list!$O$6:$Z$7,2)))</x:f>
        <x:v>-</x:v>
      </x:c>
      <x:c r="AM871" s="45" t="str">
        <x:f>IF(ISBLANK('2012 HR 배정표'!AR869)=TRUE,"-",'2012 HR 배정표'!AR869)</x:f>
        <x:v>-</x:v>
      </x:c>
      <x:c r="AN871" s="46" t="str">
        <x:f>IF(ISBLANK('2012 HR 배정표'!AR869)=TRUE,"-",IF(ISERROR((HLOOKUP($A$5,Prj_list!$O$6:$Z$7,2)*'2012 HR 배정표'!AS869)/HLOOKUP($A$5,Prj_list!$O$6:$Z$7,2))=TRUE,"-",(HLOOKUP($A$5,Prj_list!$O$6:$Z$7,2)*'2012 HR 배정표'!AS869)/HLOOKUP($A$5,Prj_list!$O$6:$Z$7,2)))</x:f>
        <x:v>-</x:v>
      </x:c>
      <x:c r="AO871" s="45" t="str">
        <x:f>IF(ISBLANK('2012 HR 배정표'!AT869)=TRUE,"-",'2012 HR 배정표'!AT869)</x:f>
        <x:v>-</x:v>
      </x:c>
      <x:c r="AP871" s="46" t="str">
        <x:f>IF(ISBLANK('2012 HR 배정표'!AT869)=TRUE,"-",IF(ISERROR((HLOOKUP($A$5,Prj_list!$O$6:$Z$7,2)*'2012 HR 배정표'!AU869)/HLOOKUP($A$5,Prj_list!$O$6:$Z$7,2))=TRUE,"-",(HLOOKUP($A$5,Prj_list!$O$6:$Z$7,2)*'2012 HR 배정표'!AU869)/HLOOKUP($A$5,Prj_list!$O$6:$Z$7,2)))</x:f>
        <x:v>-</x:v>
      </x:c>
      <x:c r="AQ871" s="45" t="str">
        <x:f>IF(ISBLANK('2012 HR 배정표'!AV869)=TRUE,"-",'2012 HR 배정표'!AV869)</x:f>
        <x:v>-</x:v>
      </x:c>
      <x:c r="AR871" s="46" t="str">
        <x:f>IF(ISBLANK('2012 HR 배정표'!AV869)=TRUE,"-",IF(ISERROR((HLOOKUP($A$5,Prj_list!$O$6:$Z$7,2)*'2012 HR 배정표'!AW869)/HLOOKUP($A$5,Prj_list!$O$6:$Z$7,2))=TRUE,"-",(HLOOKUP($A$5,Prj_list!$O$6:$Z$7,2)*'2012 HR 배정표'!AW869)/HLOOKUP($A$5,Prj_list!$O$6:$Z$7,2)))</x:f>
        <x:v>-</x:v>
      </x:c>
      <x:c r="AS871" s="45" t="str">
        <x:f>IF(ISBLANK('2012 HR 배정표'!AX869)=TRUE,"-",'2012 HR 배정표'!AX869)</x:f>
        <x:v>-</x:v>
      </x:c>
      <x:c r="AT871" s="46" t="str">
        <x:f>IF(ISBLANK('2012 HR 배정표'!AX869)=TRUE,"-",IF(ISERROR((HLOOKUP($A$5,Prj_list!$O$6:$Z$7,2)*'2012 HR 배정표'!AY869)/HLOOKUP($A$5,Prj_list!$O$6:$Z$7,2))=TRUE,"-",(HLOOKUP($A$5,Prj_list!$O$6:$Z$7,2)*'2012 HR 배정표'!AY869)/HLOOKUP($A$5,Prj_list!$O$6:$Z$7,2)))</x:f>
        <x:v>-</x:v>
      </x:c>
      <x:c r="AU871" s="45" t="str">
        <x:f>IF(ISBLANK('2012 HR 배정표'!AZ869)=TRUE,"-",'2012 HR 배정표'!AZ869)</x:f>
        <x:v>-</x:v>
      </x:c>
      <x:c r="AV871" s="46" t="str">
        <x:f>IF(ISBLANK('2012 HR 배정표'!AZ869)=TRUE,"-",IF(ISERROR((HLOOKUP($A$5,Prj_list!$O$6:$Z$7,2)*'2012 HR 배정표'!BA869)/HLOOKUP($A$5,Prj_list!$O$6:$Z$7,2))=TRUE,"-",(HLOOKUP($A$5,Prj_list!$O$6:$Z$7,2)*'2012 HR 배정표'!BA869)/HLOOKUP($A$5,Prj_list!$O$6:$Z$7,2)))</x:f>
        <x:v>-</x:v>
      </x:c>
      <x:c r="AW871" s="34" t="str">
        <x:f t="shared" si="28"/>
        <x:v/>
      </x:c>
      <x:c r="AX871" s="41">
        <x:f t="shared" si="27"/>
        <x:v>0</x:v>
      </x:c>
    </x:row>
    <x:row r="872" spans="1:50">
      <x:c r="A872" s="45" t="str">
        <x:f>IF(ISBLANK('2012 HR 배정표'!F870)=TRUE,"-",'2012 HR 배정표'!F870)</x:f>
        <x:v>-</x:v>
      </x:c>
      <x:c r="B872" s="46" t="str">
        <x:f>IF(ISBLANK('2012 HR 배정표'!F870)=TRUE,"-",IF(ISERROR((HLOOKUP($A$5,Prj_list!$O$6:$Z$7,2)*'2012 HR 배정표'!G870)/HLOOKUP($A$5,Prj_list!$O$6:$Z$7,2))=TRUE,"-",(HLOOKUP($A$5,Prj_list!$O$6:$Z$7,2)*'2012 HR 배정표'!G870)/HLOOKUP($A$5,Prj_list!$O$6:$Z$7,2)))</x:f>
        <x:v>-</x:v>
      </x:c>
      <x:c r="C872" s="45" t="str">
        <x:f>IF(ISBLANK('2012 HR 배정표'!H870)=TRUE,"-",'2012 HR 배정표'!H870)</x:f>
        <x:v>-</x:v>
      </x:c>
      <x:c r="D872" s="46" t="str">
        <x:f>IF(ISBLANK('2012 HR 배정표'!H870)=TRUE,"-",IF(ISERROR((HLOOKUP($A$5,Prj_list!$O$6:$Z$7,2)*'2012 HR 배정표'!I870)/HLOOKUP($A$5,Prj_list!$O$6:$Z$7,2))=TRUE,"-",(HLOOKUP($A$5,Prj_list!$O$6:$Z$7,2)*'2012 HR 배정표'!I870)/HLOOKUP($A$5,Prj_list!$O$6:$Z$7,2)))</x:f>
        <x:v>-</x:v>
      </x:c>
      <x:c r="E872" s="45" t="str">
        <x:f>IF(ISBLANK('2012 HR 배정표'!J870)=TRUE,"-",'2012 HR 배정표'!J870)</x:f>
        <x:v>-</x:v>
      </x:c>
      <x:c r="F872" s="46" t="str">
        <x:f>IF(ISBLANK('2012 HR 배정표'!J870)=TRUE,"-",IF(ISERROR((HLOOKUP($A$5,Prj_list!$O$6:$Z$7,2)*'2012 HR 배정표'!K870)/HLOOKUP($A$5,Prj_list!$O$6:$Z$7,2))=TRUE,"-",(HLOOKUP($A$5,Prj_list!$O$6:$Z$7,2)*'2012 HR 배정표'!K870)/HLOOKUP($A$5,Prj_list!$O$6:$Z$7,2)))</x:f>
        <x:v>-</x:v>
      </x:c>
      <x:c r="G872" s="45" t="str">
        <x:f>IF(ISBLANK('2012 HR 배정표'!L870)=TRUE,"-",'2012 HR 배정표'!L870)</x:f>
        <x:v>-</x:v>
      </x:c>
      <x:c r="H872" s="46" t="str">
        <x:f>IF(ISBLANK('2012 HR 배정표'!L870)=TRUE,"-",IF(ISERROR((HLOOKUP($A$5,Prj_list!$O$6:$Z$7,2)*'2012 HR 배정표'!M870)/HLOOKUP($A$5,Prj_list!$O$6:$Z$7,2))=TRUE,"-",(HLOOKUP($A$5,Prj_list!$O$6:$Z$7,2)*'2012 HR 배정표'!M870)/HLOOKUP($A$5,Prj_list!$O$6:$Z$7,2)))</x:f>
        <x:v>-</x:v>
      </x:c>
      <x:c r="I872" s="45" t="str">
        <x:f>IF(ISBLANK('2012 HR 배정표'!N870)=TRUE,"-",'2012 HR 배정표'!N870)</x:f>
        <x:v>-</x:v>
      </x:c>
      <x:c r="J872" s="46" t="str">
        <x:f>IF(ISBLANK('2012 HR 배정표'!N870)=TRUE,"-",IF(ISERROR((HLOOKUP($A$5,Prj_list!$O$6:$Z$7,2)*'2012 HR 배정표'!O870)/HLOOKUP($A$5,Prj_list!$O$6:$Z$7,2))=TRUE,"-",(HLOOKUP($A$5,Prj_list!$O$6:$Z$7,2)*'2012 HR 배정표'!O870)/HLOOKUP($A$5,Prj_list!$O$6:$Z$7,2)))</x:f>
        <x:v>-</x:v>
      </x:c>
      <x:c r="K872" s="45" t="str">
        <x:f>IF(ISBLANK('2012 HR 배정표'!P870)=TRUE,"-",'2012 HR 배정표'!P870)</x:f>
        <x:v>-</x:v>
      </x:c>
      <x:c r="L872" s="46" t="str">
        <x:f>IF(ISBLANK('2012 HR 배정표'!P870)=TRUE,"-",IF(ISERROR((HLOOKUP($A$5,Prj_list!$O$6:$Z$7,2)*'2012 HR 배정표'!Q870)/HLOOKUP($A$5,Prj_list!$O$6:$Z$7,2))=TRUE,"-",(HLOOKUP($A$5,Prj_list!$O$6:$Z$7,2)*'2012 HR 배정표'!Q870)/HLOOKUP($A$5,Prj_list!$O$6:$Z$7,2)))</x:f>
        <x:v>-</x:v>
      </x:c>
      <x:c r="M872" s="45" t="str">
        <x:f>IF(ISBLANK('2012 HR 배정표'!R870)=TRUE,"-",'2012 HR 배정표'!R870)</x:f>
        <x:v>-</x:v>
      </x:c>
      <x:c r="N872" s="46" t="str">
        <x:f>IF(ISBLANK('2012 HR 배정표'!R870)=TRUE,"-",IF(ISERROR((HLOOKUP($A$5,Prj_list!$O$6:$Z$7,2)*'2012 HR 배정표'!S870)/HLOOKUP($A$5,Prj_list!$O$6:$Z$7,2))=TRUE,"-",(HLOOKUP($A$5,Prj_list!$O$6:$Z$7,2)*'2012 HR 배정표'!S870)/HLOOKUP($A$5,Prj_list!$O$6:$Z$7,2)))</x:f>
        <x:v>-</x:v>
      </x:c>
      <x:c r="O872" s="45" t="str">
        <x:f>IF(ISBLANK('2012 HR 배정표'!T870)=TRUE,"-",'2012 HR 배정표'!T870)</x:f>
        <x:v>-</x:v>
      </x:c>
      <x:c r="P872" s="46" t="str">
        <x:f>IF(ISBLANK('2012 HR 배정표'!T870)=TRUE,"-",IF(ISERROR((HLOOKUP($A$5,Prj_list!$O$6:$Z$7,2)*'2012 HR 배정표'!U870)/HLOOKUP($A$5,Prj_list!$O$6:$Z$7,2))=TRUE,"-",(HLOOKUP($A$5,Prj_list!$O$6:$Z$7,2)*'2012 HR 배정표'!U870)/HLOOKUP($A$5,Prj_list!$O$6:$Z$7,2)))</x:f>
        <x:v>-</x:v>
      </x:c>
      <x:c r="Q872" s="45" t="str">
        <x:f>IF(ISBLANK('2012 HR 배정표'!V870)=TRUE,"-",'2012 HR 배정표'!V870)</x:f>
        <x:v>-</x:v>
      </x:c>
      <x:c r="R872" s="46" t="str">
        <x:f>IF(ISBLANK('2012 HR 배정표'!V870)=TRUE,"-",IF(ISERROR((HLOOKUP($A$5,Prj_list!$O$6:$Z$7,2)*'2012 HR 배정표'!W870)/HLOOKUP($A$5,Prj_list!$O$6:$Z$7,2))=TRUE,"-",(HLOOKUP($A$5,Prj_list!$O$6:$Z$7,2)*'2012 HR 배정표'!W870)/HLOOKUP($A$5,Prj_list!$O$6:$Z$7,2)))</x:f>
        <x:v>-</x:v>
      </x:c>
      <x:c r="S872" s="45" t="str">
        <x:f>IF(ISBLANK('2012 HR 배정표'!X870)=TRUE,"-",'2012 HR 배정표'!X870)</x:f>
        <x:v>-</x:v>
      </x:c>
      <x:c r="T872" s="46" t="str">
        <x:f>IF(ISBLANK('2012 HR 배정표'!X870)=TRUE,"-",IF(ISERROR((HLOOKUP($A$5,Prj_list!$O$6:$Z$7,2)*'2012 HR 배정표'!Y870)/HLOOKUP($A$5,Prj_list!$O$6:$Z$7,2))=TRUE,"-",(HLOOKUP($A$5,Prj_list!$O$6:$Z$7,2)*'2012 HR 배정표'!Y870)/HLOOKUP($A$5,Prj_list!$O$6:$Z$7,2)))</x:f>
        <x:v>-</x:v>
      </x:c>
      <x:c r="U872" s="45" t="str">
        <x:f>IF(ISBLANK('2012 HR 배정표'!Z870)=TRUE,"-",'2012 HR 배정표'!Z870)</x:f>
        <x:v>-</x:v>
      </x:c>
      <x:c r="V872" s="46" t="str">
        <x:f>IF(ISBLANK('2012 HR 배정표'!Z870)=TRUE,"-",IF(ISERROR((HLOOKUP($A$5,Prj_list!$O$6:$Z$7,2)*'2012 HR 배정표'!AA870)/HLOOKUP($A$5,Prj_list!$O$6:$Z$7,2))=TRUE,"-",(HLOOKUP($A$5,Prj_list!$O$6:$Z$7,2)*'2012 HR 배정표'!AA870)/HLOOKUP($A$5,Prj_list!$O$6:$Z$7,2)))</x:f>
        <x:v>-</x:v>
      </x:c>
      <x:c r="W872" s="45" t="str">
        <x:f>IF(ISBLANK('2012 HR 배정표'!AB870)=TRUE,"-",'2012 HR 배정표'!AB870)</x:f>
        <x:v>-</x:v>
      </x:c>
      <x:c r="X872" s="46" t="str">
        <x:f>IF(ISBLANK('2012 HR 배정표'!AB870)=TRUE,"-",IF(ISERROR((HLOOKUP($A$5,Prj_list!$O$6:$Z$7,2)*'2012 HR 배정표'!AC870)/HLOOKUP($A$5,Prj_list!$O$6:$Z$7,2))=TRUE,"-",(HLOOKUP($A$5,Prj_list!$O$6:$Z$7,2)*'2012 HR 배정표'!AC870)/HLOOKUP($A$5,Prj_list!$O$6:$Z$7,2)))</x:f>
        <x:v>-</x:v>
      </x:c>
      <x:c r="Y872" s="45" t="str">
        <x:f>IF(ISBLANK('2012 HR 배정표'!AD870)=TRUE,"-",'2012 HR 배정표'!AD870)</x:f>
        <x:v>-</x:v>
      </x:c>
      <x:c r="Z872" s="46" t="str">
        <x:f>IF(ISBLANK('2012 HR 배정표'!AD870)=TRUE,"-",IF(ISERROR((HLOOKUP($A$5,Prj_list!$O$6:$Z$7,2)*'2012 HR 배정표'!AE870)/HLOOKUP($A$5,Prj_list!$O$6:$Z$7,2))=TRUE,"-",(HLOOKUP($A$5,Prj_list!$O$6:$Z$7,2)*'2012 HR 배정표'!AE870)/HLOOKUP($A$5,Prj_list!$O$6:$Z$7,2)))</x:f>
        <x:v>-</x:v>
      </x:c>
      <x:c r="AA872" s="45" t="str">
        <x:f>IF(ISBLANK('2012 HR 배정표'!AF870)=TRUE,"-",'2012 HR 배정표'!AF870)</x:f>
        <x:v>-</x:v>
      </x:c>
      <x:c r="AB872" s="46" t="str">
        <x:f>IF(ISBLANK('2012 HR 배정표'!AF870)=TRUE,"-",IF(ISERROR((HLOOKUP($A$5,Prj_list!$O$6:$Z$7,2)*'2012 HR 배정표'!AG870)/HLOOKUP($A$5,Prj_list!$O$6:$Z$7,2))=TRUE,"-",(HLOOKUP($A$5,Prj_list!$O$6:$Z$7,2)*'2012 HR 배정표'!AG870)/HLOOKUP($A$5,Prj_list!$O$6:$Z$7,2)))</x:f>
        <x:v>-</x:v>
      </x:c>
      <x:c r="AC872" s="45" t="str">
        <x:f>IF(ISBLANK('2012 HR 배정표'!AH870)=TRUE,"-",'2012 HR 배정표'!AH870)</x:f>
        <x:v>-</x:v>
      </x:c>
      <x:c r="AD872" s="46" t="str">
        <x:f>IF(ISBLANK('2012 HR 배정표'!AH870)=TRUE,"-",IF(ISERROR((HLOOKUP($A$5,Prj_list!$O$6:$Z$7,2)*'2012 HR 배정표'!AI870)/HLOOKUP($A$5,Prj_list!$O$6:$Z$7,2))=TRUE,"-",(HLOOKUP($A$5,Prj_list!$O$6:$Z$7,2)*'2012 HR 배정표'!AI870)/HLOOKUP($A$5,Prj_list!$O$6:$Z$7,2)))</x:f>
        <x:v>-</x:v>
      </x:c>
      <x:c r="AE872" s="45" t="str">
        <x:f>IF(ISBLANK('2012 HR 배정표'!AJ870)=TRUE,"-",'2012 HR 배정표'!AJ870)</x:f>
        <x:v>-</x:v>
      </x:c>
      <x:c r="AF872" s="46" t="str">
        <x:f>IF(ISBLANK('2012 HR 배정표'!AJ870)=TRUE,"-",IF(ISERROR((HLOOKUP($A$5,Prj_list!$O$6:$Z$7,2)*'2012 HR 배정표'!AK870)/HLOOKUP($A$5,Prj_list!$O$6:$Z$7,2))=TRUE,"-",(HLOOKUP($A$5,Prj_list!$O$6:$Z$7,2)*'2012 HR 배정표'!AK870)/HLOOKUP($A$5,Prj_list!$O$6:$Z$7,2)))</x:f>
        <x:v>-</x:v>
      </x:c>
      <x:c r="AG872" s="45" t="str">
        <x:f>IF(ISBLANK('2012 HR 배정표'!AL870)=TRUE,"-",'2012 HR 배정표'!AL870)</x:f>
        <x:v>-</x:v>
      </x:c>
      <x:c r="AH872" s="46" t="str">
        <x:f>IF(ISBLANK('2012 HR 배정표'!AL870)=TRUE,"-",IF(ISERROR((HLOOKUP($A$5,Prj_list!$O$6:$Z$7,2)*'2012 HR 배정표'!AM870)/HLOOKUP($A$5,Prj_list!$O$6:$Z$7,2))=TRUE,"-",(HLOOKUP($A$5,Prj_list!$O$6:$Z$7,2)*'2012 HR 배정표'!AM870)/HLOOKUP($A$5,Prj_list!$O$6:$Z$7,2)))</x:f>
        <x:v>-</x:v>
      </x:c>
      <x:c r="AI872" s="45" t="str">
        <x:f>IF(ISBLANK('2012 HR 배정표'!AN870)=TRUE,"-",'2012 HR 배정표'!AN870)</x:f>
        <x:v>-</x:v>
      </x:c>
      <x:c r="AJ872" s="46" t="str">
        <x:f>IF(ISBLANK('2012 HR 배정표'!AN870)=TRUE,"-",IF(ISERROR((HLOOKUP($A$5,Prj_list!$O$6:$Z$7,2)*'2012 HR 배정표'!AO870)/HLOOKUP($A$5,Prj_list!$O$6:$Z$7,2))=TRUE,"-",(HLOOKUP($A$5,Prj_list!$O$6:$Z$7,2)*'2012 HR 배정표'!AO870)/HLOOKUP($A$5,Prj_list!$O$6:$Z$7,2)))</x:f>
        <x:v>-</x:v>
      </x:c>
      <x:c r="AK872" s="45" t="str">
        <x:f>IF(ISBLANK('2012 HR 배정표'!AP870)=TRUE,"-",'2012 HR 배정표'!AP870)</x:f>
        <x:v>-</x:v>
      </x:c>
      <x:c r="AL872" s="46" t="str">
        <x:f>IF(ISBLANK('2012 HR 배정표'!AP870)=TRUE,"-",IF(ISERROR((HLOOKUP($A$5,Prj_list!$O$6:$Z$7,2)*'2012 HR 배정표'!AQ870)/HLOOKUP($A$5,Prj_list!$O$6:$Z$7,2))=TRUE,"-",(HLOOKUP($A$5,Prj_list!$O$6:$Z$7,2)*'2012 HR 배정표'!AQ870)/HLOOKUP($A$5,Prj_list!$O$6:$Z$7,2)))</x:f>
        <x:v>-</x:v>
      </x:c>
      <x:c r="AM872" s="45" t="str">
        <x:f>IF(ISBLANK('2012 HR 배정표'!AR870)=TRUE,"-",'2012 HR 배정표'!AR870)</x:f>
        <x:v>-</x:v>
      </x:c>
      <x:c r="AN872" s="46" t="str">
        <x:f>IF(ISBLANK('2012 HR 배정표'!AR870)=TRUE,"-",IF(ISERROR((HLOOKUP($A$5,Prj_list!$O$6:$Z$7,2)*'2012 HR 배정표'!AS870)/HLOOKUP($A$5,Prj_list!$O$6:$Z$7,2))=TRUE,"-",(HLOOKUP($A$5,Prj_list!$O$6:$Z$7,2)*'2012 HR 배정표'!AS870)/HLOOKUP($A$5,Prj_list!$O$6:$Z$7,2)))</x:f>
        <x:v>-</x:v>
      </x:c>
      <x:c r="AO872" s="45" t="str">
        <x:f>IF(ISBLANK('2012 HR 배정표'!AT870)=TRUE,"-",'2012 HR 배정표'!AT870)</x:f>
        <x:v>-</x:v>
      </x:c>
      <x:c r="AP872" s="46" t="str">
        <x:f>IF(ISBLANK('2012 HR 배정표'!AT870)=TRUE,"-",IF(ISERROR((HLOOKUP($A$5,Prj_list!$O$6:$Z$7,2)*'2012 HR 배정표'!AU870)/HLOOKUP($A$5,Prj_list!$O$6:$Z$7,2))=TRUE,"-",(HLOOKUP($A$5,Prj_list!$O$6:$Z$7,2)*'2012 HR 배정표'!AU870)/HLOOKUP($A$5,Prj_list!$O$6:$Z$7,2)))</x:f>
        <x:v>-</x:v>
      </x:c>
      <x:c r="AQ872" s="45" t="str">
        <x:f>IF(ISBLANK('2012 HR 배정표'!AV870)=TRUE,"-",'2012 HR 배정표'!AV870)</x:f>
        <x:v>-</x:v>
      </x:c>
      <x:c r="AR872" s="46" t="str">
        <x:f>IF(ISBLANK('2012 HR 배정표'!AV870)=TRUE,"-",IF(ISERROR((HLOOKUP($A$5,Prj_list!$O$6:$Z$7,2)*'2012 HR 배정표'!AW870)/HLOOKUP($A$5,Prj_list!$O$6:$Z$7,2))=TRUE,"-",(HLOOKUP($A$5,Prj_list!$O$6:$Z$7,2)*'2012 HR 배정표'!AW870)/HLOOKUP($A$5,Prj_list!$O$6:$Z$7,2)))</x:f>
        <x:v>-</x:v>
      </x:c>
      <x:c r="AS872" s="45" t="str">
        <x:f>IF(ISBLANK('2012 HR 배정표'!AX870)=TRUE,"-",'2012 HR 배정표'!AX870)</x:f>
        <x:v>-</x:v>
      </x:c>
      <x:c r="AT872" s="46" t="str">
        <x:f>IF(ISBLANK('2012 HR 배정표'!AX870)=TRUE,"-",IF(ISERROR((HLOOKUP($A$5,Prj_list!$O$6:$Z$7,2)*'2012 HR 배정표'!AY870)/HLOOKUP($A$5,Prj_list!$O$6:$Z$7,2))=TRUE,"-",(HLOOKUP($A$5,Prj_list!$O$6:$Z$7,2)*'2012 HR 배정표'!AY870)/HLOOKUP($A$5,Prj_list!$O$6:$Z$7,2)))</x:f>
        <x:v>-</x:v>
      </x:c>
      <x:c r="AU872" s="45" t="str">
        <x:f>IF(ISBLANK('2012 HR 배정표'!AZ870)=TRUE,"-",'2012 HR 배정표'!AZ870)</x:f>
        <x:v>-</x:v>
      </x:c>
      <x:c r="AV872" s="46" t="str">
        <x:f>IF(ISBLANK('2012 HR 배정표'!AZ870)=TRUE,"-",IF(ISERROR((HLOOKUP($A$5,Prj_list!$O$6:$Z$7,2)*'2012 HR 배정표'!BA870)/HLOOKUP($A$5,Prj_list!$O$6:$Z$7,2))=TRUE,"-",(HLOOKUP($A$5,Prj_list!$O$6:$Z$7,2)*'2012 HR 배정표'!BA870)/HLOOKUP($A$5,Prj_list!$O$6:$Z$7,2)))</x:f>
        <x:v>-</x:v>
      </x:c>
      <x:c r="AW872" s="34" t="str">
        <x:f t="shared" si="28"/>
        <x:v/>
      </x:c>
      <x:c r="AX872" s="41">
        <x:f t="shared" si="27"/>
        <x:v>0</x:v>
      </x:c>
    </x:row>
    <x:row r="873" spans="1:50">
      <x:c r="A873" s="45" t="str">
        <x:f>IF(ISBLANK('2012 HR 배정표'!F871)=TRUE,"-",'2012 HR 배정표'!F871)</x:f>
        <x:v>-</x:v>
      </x:c>
      <x:c r="B873" s="46" t="str">
        <x:f>IF(ISBLANK('2012 HR 배정표'!F871)=TRUE,"-",IF(ISERROR((HLOOKUP($A$5,Prj_list!$O$6:$Z$7,2)*'2012 HR 배정표'!G871)/HLOOKUP($A$5,Prj_list!$O$6:$Z$7,2))=TRUE,"-",(HLOOKUP($A$5,Prj_list!$O$6:$Z$7,2)*'2012 HR 배정표'!G871)/HLOOKUP($A$5,Prj_list!$O$6:$Z$7,2)))</x:f>
        <x:v>-</x:v>
      </x:c>
      <x:c r="C873" s="45" t="str">
        <x:f>IF(ISBLANK('2012 HR 배정표'!H871)=TRUE,"-",'2012 HR 배정표'!H871)</x:f>
        <x:v>-</x:v>
      </x:c>
      <x:c r="D873" s="46" t="str">
        <x:f>IF(ISBLANK('2012 HR 배정표'!H871)=TRUE,"-",IF(ISERROR((HLOOKUP($A$5,Prj_list!$O$6:$Z$7,2)*'2012 HR 배정표'!I871)/HLOOKUP($A$5,Prj_list!$O$6:$Z$7,2))=TRUE,"-",(HLOOKUP($A$5,Prj_list!$O$6:$Z$7,2)*'2012 HR 배정표'!I871)/HLOOKUP($A$5,Prj_list!$O$6:$Z$7,2)))</x:f>
        <x:v>-</x:v>
      </x:c>
      <x:c r="E873" s="45" t="str">
        <x:f>IF(ISBLANK('2012 HR 배정표'!J871)=TRUE,"-",'2012 HR 배정표'!J871)</x:f>
        <x:v>-</x:v>
      </x:c>
      <x:c r="F873" s="46" t="str">
        <x:f>IF(ISBLANK('2012 HR 배정표'!J871)=TRUE,"-",IF(ISERROR((HLOOKUP($A$5,Prj_list!$O$6:$Z$7,2)*'2012 HR 배정표'!K871)/HLOOKUP($A$5,Prj_list!$O$6:$Z$7,2))=TRUE,"-",(HLOOKUP($A$5,Prj_list!$O$6:$Z$7,2)*'2012 HR 배정표'!K871)/HLOOKUP($A$5,Prj_list!$O$6:$Z$7,2)))</x:f>
        <x:v>-</x:v>
      </x:c>
      <x:c r="G873" s="45" t="str">
        <x:f>IF(ISBLANK('2012 HR 배정표'!L871)=TRUE,"-",'2012 HR 배정표'!L871)</x:f>
        <x:v>-</x:v>
      </x:c>
      <x:c r="H873" s="46" t="str">
        <x:f>IF(ISBLANK('2012 HR 배정표'!L871)=TRUE,"-",IF(ISERROR((HLOOKUP($A$5,Prj_list!$O$6:$Z$7,2)*'2012 HR 배정표'!M871)/HLOOKUP($A$5,Prj_list!$O$6:$Z$7,2))=TRUE,"-",(HLOOKUP($A$5,Prj_list!$O$6:$Z$7,2)*'2012 HR 배정표'!M871)/HLOOKUP($A$5,Prj_list!$O$6:$Z$7,2)))</x:f>
        <x:v>-</x:v>
      </x:c>
      <x:c r="I873" s="45" t="str">
        <x:f>IF(ISBLANK('2012 HR 배정표'!N871)=TRUE,"-",'2012 HR 배정표'!N871)</x:f>
        <x:v>-</x:v>
      </x:c>
      <x:c r="J873" s="46" t="str">
        <x:f>IF(ISBLANK('2012 HR 배정표'!N871)=TRUE,"-",IF(ISERROR((HLOOKUP($A$5,Prj_list!$O$6:$Z$7,2)*'2012 HR 배정표'!O871)/HLOOKUP($A$5,Prj_list!$O$6:$Z$7,2))=TRUE,"-",(HLOOKUP($A$5,Prj_list!$O$6:$Z$7,2)*'2012 HR 배정표'!O871)/HLOOKUP($A$5,Prj_list!$O$6:$Z$7,2)))</x:f>
        <x:v>-</x:v>
      </x:c>
      <x:c r="K873" s="45" t="str">
        <x:f>IF(ISBLANK('2012 HR 배정표'!P871)=TRUE,"-",'2012 HR 배정표'!P871)</x:f>
        <x:v>-</x:v>
      </x:c>
      <x:c r="L873" s="46" t="str">
        <x:f>IF(ISBLANK('2012 HR 배정표'!P871)=TRUE,"-",IF(ISERROR((HLOOKUP($A$5,Prj_list!$O$6:$Z$7,2)*'2012 HR 배정표'!Q871)/HLOOKUP($A$5,Prj_list!$O$6:$Z$7,2))=TRUE,"-",(HLOOKUP($A$5,Prj_list!$O$6:$Z$7,2)*'2012 HR 배정표'!Q871)/HLOOKUP($A$5,Prj_list!$O$6:$Z$7,2)))</x:f>
        <x:v>-</x:v>
      </x:c>
      <x:c r="M873" s="45" t="str">
        <x:f>IF(ISBLANK('2012 HR 배정표'!R871)=TRUE,"-",'2012 HR 배정표'!R871)</x:f>
        <x:v>-</x:v>
      </x:c>
      <x:c r="N873" s="46" t="str">
        <x:f>IF(ISBLANK('2012 HR 배정표'!R871)=TRUE,"-",IF(ISERROR((HLOOKUP($A$5,Prj_list!$O$6:$Z$7,2)*'2012 HR 배정표'!S871)/HLOOKUP($A$5,Prj_list!$O$6:$Z$7,2))=TRUE,"-",(HLOOKUP($A$5,Prj_list!$O$6:$Z$7,2)*'2012 HR 배정표'!S871)/HLOOKUP($A$5,Prj_list!$O$6:$Z$7,2)))</x:f>
        <x:v>-</x:v>
      </x:c>
      <x:c r="O873" s="45" t="str">
        <x:f>IF(ISBLANK('2012 HR 배정표'!T871)=TRUE,"-",'2012 HR 배정표'!T871)</x:f>
        <x:v>-</x:v>
      </x:c>
      <x:c r="P873" s="46" t="str">
        <x:f>IF(ISBLANK('2012 HR 배정표'!T871)=TRUE,"-",IF(ISERROR((HLOOKUP($A$5,Prj_list!$O$6:$Z$7,2)*'2012 HR 배정표'!U871)/HLOOKUP($A$5,Prj_list!$O$6:$Z$7,2))=TRUE,"-",(HLOOKUP($A$5,Prj_list!$O$6:$Z$7,2)*'2012 HR 배정표'!U871)/HLOOKUP($A$5,Prj_list!$O$6:$Z$7,2)))</x:f>
        <x:v>-</x:v>
      </x:c>
      <x:c r="Q873" s="45" t="str">
        <x:f>IF(ISBLANK('2012 HR 배정표'!V871)=TRUE,"-",'2012 HR 배정표'!V871)</x:f>
        <x:v>-</x:v>
      </x:c>
      <x:c r="R873" s="46" t="str">
        <x:f>IF(ISBLANK('2012 HR 배정표'!V871)=TRUE,"-",IF(ISERROR((HLOOKUP($A$5,Prj_list!$O$6:$Z$7,2)*'2012 HR 배정표'!W871)/HLOOKUP($A$5,Prj_list!$O$6:$Z$7,2))=TRUE,"-",(HLOOKUP($A$5,Prj_list!$O$6:$Z$7,2)*'2012 HR 배정표'!W871)/HLOOKUP($A$5,Prj_list!$O$6:$Z$7,2)))</x:f>
        <x:v>-</x:v>
      </x:c>
      <x:c r="S873" s="45" t="str">
        <x:f>IF(ISBLANK('2012 HR 배정표'!X871)=TRUE,"-",'2012 HR 배정표'!X871)</x:f>
        <x:v>-</x:v>
      </x:c>
      <x:c r="T873" s="46" t="str">
        <x:f>IF(ISBLANK('2012 HR 배정표'!X871)=TRUE,"-",IF(ISERROR((HLOOKUP($A$5,Prj_list!$O$6:$Z$7,2)*'2012 HR 배정표'!Y871)/HLOOKUP($A$5,Prj_list!$O$6:$Z$7,2))=TRUE,"-",(HLOOKUP($A$5,Prj_list!$O$6:$Z$7,2)*'2012 HR 배정표'!Y871)/HLOOKUP($A$5,Prj_list!$O$6:$Z$7,2)))</x:f>
        <x:v>-</x:v>
      </x:c>
      <x:c r="U873" s="45" t="str">
        <x:f>IF(ISBLANK('2012 HR 배정표'!Z871)=TRUE,"-",'2012 HR 배정표'!Z871)</x:f>
        <x:v>-</x:v>
      </x:c>
      <x:c r="V873" s="46" t="str">
        <x:f>IF(ISBLANK('2012 HR 배정표'!Z871)=TRUE,"-",IF(ISERROR((HLOOKUP($A$5,Prj_list!$O$6:$Z$7,2)*'2012 HR 배정표'!AA871)/HLOOKUP($A$5,Prj_list!$O$6:$Z$7,2))=TRUE,"-",(HLOOKUP($A$5,Prj_list!$O$6:$Z$7,2)*'2012 HR 배정표'!AA871)/HLOOKUP($A$5,Prj_list!$O$6:$Z$7,2)))</x:f>
        <x:v>-</x:v>
      </x:c>
      <x:c r="W873" s="45" t="str">
        <x:f>IF(ISBLANK('2012 HR 배정표'!AB871)=TRUE,"-",'2012 HR 배정표'!AB871)</x:f>
        <x:v>-</x:v>
      </x:c>
      <x:c r="X873" s="46" t="str">
        <x:f>IF(ISBLANK('2012 HR 배정표'!AB871)=TRUE,"-",IF(ISERROR((HLOOKUP($A$5,Prj_list!$O$6:$Z$7,2)*'2012 HR 배정표'!AC871)/HLOOKUP($A$5,Prj_list!$O$6:$Z$7,2))=TRUE,"-",(HLOOKUP($A$5,Prj_list!$O$6:$Z$7,2)*'2012 HR 배정표'!AC871)/HLOOKUP($A$5,Prj_list!$O$6:$Z$7,2)))</x:f>
        <x:v>-</x:v>
      </x:c>
      <x:c r="Y873" s="45" t="str">
        <x:f>IF(ISBLANK('2012 HR 배정표'!AD871)=TRUE,"-",'2012 HR 배정표'!AD871)</x:f>
        <x:v>-</x:v>
      </x:c>
      <x:c r="Z873" s="46" t="str">
        <x:f>IF(ISBLANK('2012 HR 배정표'!AD871)=TRUE,"-",IF(ISERROR((HLOOKUP($A$5,Prj_list!$O$6:$Z$7,2)*'2012 HR 배정표'!AE871)/HLOOKUP($A$5,Prj_list!$O$6:$Z$7,2))=TRUE,"-",(HLOOKUP($A$5,Prj_list!$O$6:$Z$7,2)*'2012 HR 배정표'!AE871)/HLOOKUP($A$5,Prj_list!$O$6:$Z$7,2)))</x:f>
        <x:v>-</x:v>
      </x:c>
      <x:c r="AA873" s="45" t="str">
        <x:f>IF(ISBLANK('2012 HR 배정표'!AF871)=TRUE,"-",'2012 HR 배정표'!AF871)</x:f>
        <x:v>-</x:v>
      </x:c>
      <x:c r="AB873" s="46" t="str">
        <x:f>IF(ISBLANK('2012 HR 배정표'!AF871)=TRUE,"-",IF(ISERROR((HLOOKUP($A$5,Prj_list!$O$6:$Z$7,2)*'2012 HR 배정표'!AG871)/HLOOKUP($A$5,Prj_list!$O$6:$Z$7,2))=TRUE,"-",(HLOOKUP($A$5,Prj_list!$O$6:$Z$7,2)*'2012 HR 배정표'!AG871)/HLOOKUP($A$5,Prj_list!$O$6:$Z$7,2)))</x:f>
        <x:v>-</x:v>
      </x:c>
      <x:c r="AC873" s="45" t="str">
        <x:f>IF(ISBLANK('2012 HR 배정표'!AH871)=TRUE,"-",'2012 HR 배정표'!AH871)</x:f>
        <x:v>-</x:v>
      </x:c>
      <x:c r="AD873" s="46" t="str">
        <x:f>IF(ISBLANK('2012 HR 배정표'!AH871)=TRUE,"-",IF(ISERROR((HLOOKUP($A$5,Prj_list!$O$6:$Z$7,2)*'2012 HR 배정표'!AI871)/HLOOKUP($A$5,Prj_list!$O$6:$Z$7,2))=TRUE,"-",(HLOOKUP($A$5,Prj_list!$O$6:$Z$7,2)*'2012 HR 배정표'!AI871)/HLOOKUP($A$5,Prj_list!$O$6:$Z$7,2)))</x:f>
        <x:v>-</x:v>
      </x:c>
      <x:c r="AE873" s="45" t="str">
        <x:f>IF(ISBLANK('2012 HR 배정표'!AJ871)=TRUE,"-",'2012 HR 배정표'!AJ871)</x:f>
        <x:v>-</x:v>
      </x:c>
      <x:c r="AF873" s="46" t="str">
        <x:f>IF(ISBLANK('2012 HR 배정표'!AJ871)=TRUE,"-",IF(ISERROR((HLOOKUP($A$5,Prj_list!$O$6:$Z$7,2)*'2012 HR 배정표'!AK871)/HLOOKUP($A$5,Prj_list!$O$6:$Z$7,2))=TRUE,"-",(HLOOKUP($A$5,Prj_list!$O$6:$Z$7,2)*'2012 HR 배정표'!AK871)/HLOOKUP($A$5,Prj_list!$O$6:$Z$7,2)))</x:f>
        <x:v>-</x:v>
      </x:c>
      <x:c r="AG873" s="45" t="str">
        <x:f>IF(ISBLANK('2012 HR 배정표'!AL871)=TRUE,"-",'2012 HR 배정표'!AL871)</x:f>
        <x:v>-</x:v>
      </x:c>
      <x:c r="AH873" s="46" t="str">
        <x:f>IF(ISBLANK('2012 HR 배정표'!AL871)=TRUE,"-",IF(ISERROR((HLOOKUP($A$5,Prj_list!$O$6:$Z$7,2)*'2012 HR 배정표'!AM871)/HLOOKUP($A$5,Prj_list!$O$6:$Z$7,2))=TRUE,"-",(HLOOKUP($A$5,Prj_list!$O$6:$Z$7,2)*'2012 HR 배정표'!AM871)/HLOOKUP($A$5,Prj_list!$O$6:$Z$7,2)))</x:f>
        <x:v>-</x:v>
      </x:c>
      <x:c r="AI873" s="45" t="str">
        <x:f>IF(ISBLANK('2012 HR 배정표'!AN871)=TRUE,"-",'2012 HR 배정표'!AN871)</x:f>
        <x:v>-</x:v>
      </x:c>
      <x:c r="AJ873" s="46" t="str">
        <x:f>IF(ISBLANK('2012 HR 배정표'!AN871)=TRUE,"-",IF(ISERROR((HLOOKUP($A$5,Prj_list!$O$6:$Z$7,2)*'2012 HR 배정표'!AO871)/HLOOKUP($A$5,Prj_list!$O$6:$Z$7,2))=TRUE,"-",(HLOOKUP($A$5,Prj_list!$O$6:$Z$7,2)*'2012 HR 배정표'!AO871)/HLOOKUP($A$5,Prj_list!$O$6:$Z$7,2)))</x:f>
        <x:v>-</x:v>
      </x:c>
      <x:c r="AK873" s="45" t="str">
        <x:f>IF(ISBLANK('2012 HR 배정표'!AP871)=TRUE,"-",'2012 HR 배정표'!AP871)</x:f>
        <x:v>-</x:v>
      </x:c>
      <x:c r="AL873" s="46" t="str">
        <x:f>IF(ISBLANK('2012 HR 배정표'!AP871)=TRUE,"-",IF(ISERROR((HLOOKUP($A$5,Prj_list!$O$6:$Z$7,2)*'2012 HR 배정표'!AQ871)/HLOOKUP($A$5,Prj_list!$O$6:$Z$7,2))=TRUE,"-",(HLOOKUP($A$5,Prj_list!$O$6:$Z$7,2)*'2012 HR 배정표'!AQ871)/HLOOKUP($A$5,Prj_list!$O$6:$Z$7,2)))</x:f>
        <x:v>-</x:v>
      </x:c>
      <x:c r="AM873" s="45" t="str">
        <x:f>IF(ISBLANK('2012 HR 배정표'!AR871)=TRUE,"-",'2012 HR 배정표'!AR871)</x:f>
        <x:v>-</x:v>
      </x:c>
      <x:c r="AN873" s="46" t="str">
        <x:f>IF(ISBLANK('2012 HR 배정표'!AR871)=TRUE,"-",IF(ISERROR((HLOOKUP($A$5,Prj_list!$O$6:$Z$7,2)*'2012 HR 배정표'!AS871)/HLOOKUP($A$5,Prj_list!$O$6:$Z$7,2))=TRUE,"-",(HLOOKUP($A$5,Prj_list!$O$6:$Z$7,2)*'2012 HR 배정표'!AS871)/HLOOKUP($A$5,Prj_list!$O$6:$Z$7,2)))</x:f>
        <x:v>-</x:v>
      </x:c>
      <x:c r="AO873" s="45" t="str">
        <x:f>IF(ISBLANK('2012 HR 배정표'!AT871)=TRUE,"-",'2012 HR 배정표'!AT871)</x:f>
        <x:v>-</x:v>
      </x:c>
      <x:c r="AP873" s="46" t="str">
        <x:f>IF(ISBLANK('2012 HR 배정표'!AT871)=TRUE,"-",IF(ISERROR((HLOOKUP($A$5,Prj_list!$O$6:$Z$7,2)*'2012 HR 배정표'!AU871)/HLOOKUP($A$5,Prj_list!$O$6:$Z$7,2))=TRUE,"-",(HLOOKUP($A$5,Prj_list!$O$6:$Z$7,2)*'2012 HR 배정표'!AU871)/HLOOKUP($A$5,Prj_list!$O$6:$Z$7,2)))</x:f>
        <x:v>-</x:v>
      </x:c>
      <x:c r="AQ873" s="45" t="str">
        <x:f>IF(ISBLANK('2012 HR 배정표'!AV871)=TRUE,"-",'2012 HR 배정표'!AV871)</x:f>
        <x:v>-</x:v>
      </x:c>
      <x:c r="AR873" s="46" t="str">
        <x:f>IF(ISBLANK('2012 HR 배정표'!AV871)=TRUE,"-",IF(ISERROR((HLOOKUP($A$5,Prj_list!$O$6:$Z$7,2)*'2012 HR 배정표'!AW871)/HLOOKUP($A$5,Prj_list!$O$6:$Z$7,2))=TRUE,"-",(HLOOKUP($A$5,Prj_list!$O$6:$Z$7,2)*'2012 HR 배정표'!AW871)/HLOOKUP($A$5,Prj_list!$O$6:$Z$7,2)))</x:f>
        <x:v>-</x:v>
      </x:c>
      <x:c r="AS873" s="45" t="str">
        <x:f>IF(ISBLANK('2012 HR 배정표'!AX871)=TRUE,"-",'2012 HR 배정표'!AX871)</x:f>
        <x:v>-</x:v>
      </x:c>
      <x:c r="AT873" s="46" t="str">
        <x:f>IF(ISBLANK('2012 HR 배정표'!AX871)=TRUE,"-",IF(ISERROR((HLOOKUP($A$5,Prj_list!$O$6:$Z$7,2)*'2012 HR 배정표'!AY871)/HLOOKUP($A$5,Prj_list!$O$6:$Z$7,2))=TRUE,"-",(HLOOKUP($A$5,Prj_list!$O$6:$Z$7,2)*'2012 HR 배정표'!AY871)/HLOOKUP($A$5,Prj_list!$O$6:$Z$7,2)))</x:f>
        <x:v>-</x:v>
      </x:c>
      <x:c r="AU873" s="45" t="str">
        <x:f>IF(ISBLANK('2012 HR 배정표'!AZ871)=TRUE,"-",'2012 HR 배정표'!AZ871)</x:f>
        <x:v>-</x:v>
      </x:c>
      <x:c r="AV873" s="46" t="str">
        <x:f>IF(ISBLANK('2012 HR 배정표'!AZ871)=TRUE,"-",IF(ISERROR((HLOOKUP($A$5,Prj_list!$O$6:$Z$7,2)*'2012 HR 배정표'!BA871)/HLOOKUP($A$5,Prj_list!$O$6:$Z$7,2))=TRUE,"-",(HLOOKUP($A$5,Prj_list!$O$6:$Z$7,2)*'2012 HR 배정표'!BA871)/HLOOKUP($A$5,Prj_list!$O$6:$Z$7,2)))</x:f>
        <x:v>-</x:v>
      </x:c>
      <x:c r="AW873" s="34" t="str">
        <x:f t="shared" si="28"/>
        <x:v/>
      </x:c>
      <x:c r="AX873" s="41">
        <x:f t="shared" si="27"/>
        <x:v>0</x:v>
      </x:c>
    </x:row>
    <x:row r="874" spans="1:50">
      <x:c r="A874" s="45" t="str">
        <x:f>IF(ISBLANK('2012 HR 배정표'!F872)=TRUE,"-",'2012 HR 배정표'!F872)</x:f>
        <x:v>-</x:v>
      </x:c>
      <x:c r="B874" s="46" t="str">
        <x:f>IF(ISBLANK('2012 HR 배정표'!F872)=TRUE,"-",IF(ISERROR((HLOOKUP($A$5,Prj_list!$O$6:$Z$7,2)*'2012 HR 배정표'!G872)/HLOOKUP($A$5,Prj_list!$O$6:$Z$7,2))=TRUE,"-",(HLOOKUP($A$5,Prj_list!$O$6:$Z$7,2)*'2012 HR 배정표'!G872)/HLOOKUP($A$5,Prj_list!$O$6:$Z$7,2)))</x:f>
        <x:v>-</x:v>
      </x:c>
      <x:c r="C874" s="45" t="str">
        <x:f>IF(ISBLANK('2012 HR 배정표'!H872)=TRUE,"-",'2012 HR 배정표'!H872)</x:f>
        <x:v>-</x:v>
      </x:c>
      <x:c r="D874" s="46" t="str">
        <x:f>IF(ISBLANK('2012 HR 배정표'!H872)=TRUE,"-",IF(ISERROR((HLOOKUP($A$5,Prj_list!$O$6:$Z$7,2)*'2012 HR 배정표'!I872)/HLOOKUP($A$5,Prj_list!$O$6:$Z$7,2))=TRUE,"-",(HLOOKUP($A$5,Prj_list!$O$6:$Z$7,2)*'2012 HR 배정표'!I872)/HLOOKUP($A$5,Prj_list!$O$6:$Z$7,2)))</x:f>
        <x:v>-</x:v>
      </x:c>
      <x:c r="E874" s="45" t="str">
        <x:f>IF(ISBLANK('2012 HR 배정표'!J872)=TRUE,"-",'2012 HR 배정표'!J872)</x:f>
        <x:v>-</x:v>
      </x:c>
      <x:c r="F874" s="46" t="str">
        <x:f>IF(ISBLANK('2012 HR 배정표'!J872)=TRUE,"-",IF(ISERROR((HLOOKUP($A$5,Prj_list!$O$6:$Z$7,2)*'2012 HR 배정표'!K872)/HLOOKUP($A$5,Prj_list!$O$6:$Z$7,2))=TRUE,"-",(HLOOKUP($A$5,Prj_list!$O$6:$Z$7,2)*'2012 HR 배정표'!K872)/HLOOKUP($A$5,Prj_list!$O$6:$Z$7,2)))</x:f>
        <x:v>-</x:v>
      </x:c>
      <x:c r="G874" s="45" t="str">
        <x:f>IF(ISBLANK('2012 HR 배정표'!L872)=TRUE,"-",'2012 HR 배정표'!L872)</x:f>
        <x:v>-</x:v>
      </x:c>
      <x:c r="H874" s="46" t="str">
        <x:f>IF(ISBLANK('2012 HR 배정표'!L872)=TRUE,"-",IF(ISERROR((HLOOKUP($A$5,Prj_list!$O$6:$Z$7,2)*'2012 HR 배정표'!M872)/HLOOKUP($A$5,Prj_list!$O$6:$Z$7,2))=TRUE,"-",(HLOOKUP($A$5,Prj_list!$O$6:$Z$7,2)*'2012 HR 배정표'!M872)/HLOOKUP($A$5,Prj_list!$O$6:$Z$7,2)))</x:f>
        <x:v>-</x:v>
      </x:c>
      <x:c r="I874" s="45" t="str">
        <x:f>IF(ISBLANK('2012 HR 배정표'!N872)=TRUE,"-",'2012 HR 배정표'!N872)</x:f>
        <x:v>-</x:v>
      </x:c>
      <x:c r="J874" s="46" t="str">
        <x:f>IF(ISBLANK('2012 HR 배정표'!N872)=TRUE,"-",IF(ISERROR((HLOOKUP($A$5,Prj_list!$O$6:$Z$7,2)*'2012 HR 배정표'!O872)/HLOOKUP($A$5,Prj_list!$O$6:$Z$7,2))=TRUE,"-",(HLOOKUP($A$5,Prj_list!$O$6:$Z$7,2)*'2012 HR 배정표'!O872)/HLOOKUP($A$5,Prj_list!$O$6:$Z$7,2)))</x:f>
        <x:v>-</x:v>
      </x:c>
      <x:c r="K874" s="45" t="str">
        <x:f>IF(ISBLANK('2012 HR 배정표'!P872)=TRUE,"-",'2012 HR 배정표'!P872)</x:f>
        <x:v>-</x:v>
      </x:c>
      <x:c r="L874" s="46" t="str">
        <x:f>IF(ISBLANK('2012 HR 배정표'!P872)=TRUE,"-",IF(ISERROR((HLOOKUP($A$5,Prj_list!$O$6:$Z$7,2)*'2012 HR 배정표'!Q872)/HLOOKUP($A$5,Prj_list!$O$6:$Z$7,2))=TRUE,"-",(HLOOKUP($A$5,Prj_list!$O$6:$Z$7,2)*'2012 HR 배정표'!Q872)/HLOOKUP($A$5,Prj_list!$O$6:$Z$7,2)))</x:f>
        <x:v>-</x:v>
      </x:c>
      <x:c r="M874" s="45" t="str">
        <x:f>IF(ISBLANK('2012 HR 배정표'!R872)=TRUE,"-",'2012 HR 배정표'!R872)</x:f>
        <x:v>-</x:v>
      </x:c>
      <x:c r="N874" s="46" t="str">
        <x:f>IF(ISBLANK('2012 HR 배정표'!R872)=TRUE,"-",IF(ISERROR((HLOOKUP($A$5,Prj_list!$O$6:$Z$7,2)*'2012 HR 배정표'!S872)/HLOOKUP($A$5,Prj_list!$O$6:$Z$7,2))=TRUE,"-",(HLOOKUP($A$5,Prj_list!$O$6:$Z$7,2)*'2012 HR 배정표'!S872)/HLOOKUP($A$5,Prj_list!$O$6:$Z$7,2)))</x:f>
        <x:v>-</x:v>
      </x:c>
      <x:c r="O874" s="45" t="str">
        <x:f>IF(ISBLANK('2012 HR 배정표'!T872)=TRUE,"-",'2012 HR 배정표'!T872)</x:f>
        <x:v>-</x:v>
      </x:c>
      <x:c r="P874" s="46" t="str">
        <x:f>IF(ISBLANK('2012 HR 배정표'!T872)=TRUE,"-",IF(ISERROR((HLOOKUP($A$5,Prj_list!$O$6:$Z$7,2)*'2012 HR 배정표'!U872)/HLOOKUP($A$5,Prj_list!$O$6:$Z$7,2))=TRUE,"-",(HLOOKUP($A$5,Prj_list!$O$6:$Z$7,2)*'2012 HR 배정표'!U872)/HLOOKUP($A$5,Prj_list!$O$6:$Z$7,2)))</x:f>
        <x:v>-</x:v>
      </x:c>
      <x:c r="Q874" s="45" t="str">
        <x:f>IF(ISBLANK('2012 HR 배정표'!V872)=TRUE,"-",'2012 HR 배정표'!V872)</x:f>
        <x:v>-</x:v>
      </x:c>
      <x:c r="R874" s="46" t="str">
        <x:f>IF(ISBLANK('2012 HR 배정표'!V872)=TRUE,"-",IF(ISERROR((HLOOKUP($A$5,Prj_list!$O$6:$Z$7,2)*'2012 HR 배정표'!W872)/HLOOKUP($A$5,Prj_list!$O$6:$Z$7,2))=TRUE,"-",(HLOOKUP($A$5,Prj_list!$O$6:$Z$7,2)*'2012 HR 배정표'!W872)/HLOOKUP($A$5,Prj_list!$O$6:$Z$7,2)))</x:f>
        <x:v>-</x:v>
      </x:c>
      <x:c r="S874" s="45" t="str">
        <x:f>IF(ISBLANK('2012 HR 배정표'!X872)=TRUE,"-",'2012 HR 배정표'!X872)</x:f>
        <x:v>-</x:v>
      </x:c>
      <x:c r="T874" s="46" t="str">
        <x:f>IF(ISBLANK('2012 HR 배정표'!X872)=TRUE,"-",IF(ISERROR((HLOOKUP($A$5,Prj_list!$O$6:$Z$7,2)*'2012 HR 배정표'!Y872)/HLOOKUP($A$5,Prj_list!$O$6:$Z$7,2))=TRUE,"-",(HLOOKUP($A$5,Prj_list!$O$6:$Z$7,2)*'2012 HR 배정표'!Y872)/HLOOKUP($A$5,Prj_list!$O$6:$Z$7,2)))</x:f>
        <x:v>-</x:v>
      </x:c>
      <x:c r="U874" s="45" t="str">
        <x:f>IF(ISBLANK('2012 HR 배정표'!Z872)=TRUE,"-",'2012 HR 배정표'!Z872)</x:f>
        <x:v>-</x:v>
      </x:c>
      <x:c r="V874" s="46" t="str">
        <x:f>IF(ISBLANK('2012 HR 배정표'!Z872)=TRUE,"-",IF(ISERROR((HLOOKUP($A$5,Prj_list!$O$6:$Z$7,2)*'2012 HR 배정표'!AA872)/HLOOKUP($A$5,Prj_list!$O$6:$Z$7,2))=TRUE,"-",(HLOOKUP($A$5,Prj_list!$O$6:$Z$7,2)*'2012 HR 배정표'!AA872)/HLOOKUP($A$5,Prj_list!$O$6:$Z$7,2)))</x:f>
        <x:v>-</x:v>
      </x:c>
      <x:c r="W874" s="45" t="str">
        <x:f>IF(ISBLANK('2012 HR 배정표'!AB872)=TRUE,"-",'2012 HR 배정표'!AB872)</x:f>
        <x:v>-</x:v>
      </x:c>
      <x:c r="X874" s="46" t="str">
        <x:f>IF(ISBLANK('2012 HR 배정표'!AB872)=TRUE,"-",IF(ISERROR((HLOOKUP($A$5,Prj_list!$O$6:$Z$7,2)*'2012 HR 배정표'!AC872)/HLOOKUP($A$5,Prj_list!$O$6:$Z$7,2))=TRUE,"-",(HLOOKUP($A$5,Prj_list!$O$6:$Z$7,2)*'2012 HR 배정표'!AC872)/HLOOKUP($A$5,Prj_list!$O$6:$Z$7,2)))</x:f>
        <x:v>-</x:v>
      </x:c>
      <x:c r="Y874" s="45" t="str">
        <x:f>IF(ISBLANK('2012 HR 배정표'!AD872)=TRUE,"-",'2012 HR 배정표'!AD872)</x:f>
        <x:v>-</x:v>
      </x:c>
      <x:c r="Z874" s="46" t="str">
        <x:f>IF(ISBLANK('2012 HR 배정표'!AD872)=TRUE,"-",IF(ISERROR((HLOOKUP($A$5,Prj_list!$O$6:$Z$7,2)*'2012 HR 배정표'!AE872)/HLOOKUP($A$5,Prj_list!$O$6:$Z$7,2))=TRUE,"-",(HLOOKUP($A$5,Prj_list!$O$6:$Z$7,2)*'2012 HR 배정표'!AE872)/HLOOKUP($A$5,Prj_list!$O$6:$Z$7,2)))</x:f>
        <x:v>-</x:v>
      </x:c>
      <x:c r="AA874" s="45" t="str">
        <x:f>IF(ISBLANK('2012 HR 배정표'!AF872)=TRUE,"-",'2012 HR 배정표'!AF872)</x:f>
        <x:v>-</x:v>
      </x:c>
      <x:c r="AB874" s="46" t="str">
        <x:f>IF(ISBLANK('2012 HR 배정표'!AF872)=TRUE,"-",IF(ISERROR((HLOOKUP($A$5,Prj_list!$O$6:$Z$7,2)*'2012 HR 배정표'!AG872)/HLOOKUP($A$5,Prj_list!$O$6:$Z$7,2))=TRUE,"-",(HLOOKUP($A$5,Prj_list!$O$6:$Z$7,2)*'2012 HR 배정표'!AG872)/HLOOKUP($A$5,Prj_list!$O$6:$Z$7,2)))</x:f>
        <x:v>-</x:v>
      </x:c>
      <x:c r="AC874" s="45" t="str">
        <x:f>IF(ISBLANK('2012 HR 배정표'!AH872)=TRUE,"-",'2012 HR 배정표'!AH872)</x:f>
        <x:v>-</x:v>
      </x:c>
      <x:c r="AD874" s="46" t="str">
        <x:f>IF(ISBLANK('2012 HR 배정표'!AH872)=TRUE,"-",IF(ISERROR((HLOOKUP($A$5,Prj_list!$O$6:$Z$7,2)*'2012 HR 배정표'!AI872)/HLOOKUP($A$5,Prj_list!$O$6:$Z$7,2))=TRUE,"-",(HLOOKUP($A$5,Prj_list!$O$6:$Z$7,2)*'2012 HR 배정표'!AI872)/HLOOKUP($A$5,Prj_list!$O$6:$Z$7,2)))</x:f>
        <x:v>-</x:v>
      </x:c>
      <x:c r="AE874" s="45" t="str">
        <x:f>IF(ISBLANK('2012 HR 배정표'!AJ872)=TRUE,"-",'2012 HR 배정표'!AJ872)</x:f>
        <x:v>-</x:v>
      </x:c>
      <x:c r="AF874" s="46" t="str">
        <x:f>IF(ISBLANK('2012 HR 배정표'!AJ872)=TRUE,"-",IF(ISERROR((HLOOKUP($A$5,Prj_list!$O$6:$Z$7,2)*'2012 HR 배정표'!AK872)/HLOOKUP($A$5,Prj_list!$O$6:$Z$7,2))=TRUE,"-",(HLOOKUP($A$5,Prj_list!$O$6:$Z$7,2)*'2012 HR 배정표'!AK872)/HLOOKUP($A$5,Prj_list!$O$6:$Z$7,2)))</x:f>
        <x:v>-</x:v>
      </x:c>
      <x:c r="AG874" s="45" t="str">
        <x:f>IF(ISBLANK('2012 HR 배정표'!AL872)=TRUE,"-",'2012 HR 배정표'!AL872)</x:f>
        <x:v>-</x:v>
      </x:c>
      <x:c r="AH874" s="46" t="str">
        <x:f>IF(ISBLANK('2012 HR 배정표'!AL872)=TRUE,"-",IF(ISERROR((HLOOKUP($A$5,Prj_list!$O$6:$Z$7,2)*'2012 HR 배정표'!AM872)/HLOOKUP($A$5,Prj_list!$O$6:$Z$7,2))=TRUE,"-",(HLOOKUP($A$5,Prj_list!$O$6:$Z$7,2)*'2012 HR 배정표'!AM872)/HLOOKUP($A$5,Prj_list!$O$6:$Z$7,2)))</x:f>
        <x:v>-</x:v>
      </x:c>
      <x:c r="AI874" s="45" t="str">
        <x:f>IF(ISBLANK('2012 HR 배정표'!AN872)=TRUE,"-",'2012 HR 배정표'!AN872)</x:f>
        <x:v>-</x:v>
      </x:c>
      <x:c r="AJ874" s="46" t="str">
        <x:f>IF(ISBLANK('2012 HR 배정표'!AN872)=TRUE,"-",IF(ISERROR((HLOOKUP($A$5,Prj_list!$O$6:$Z$7,2)*'2012 HR 배정표'!AO872)/HLOOKUP($A$5,Prj_list!$O$6:$Z$7,2))=TRUE,"-",(HLOOKUP($A$5,Prj_list!$O$6:$Z$7,2)*'2012 HR 배정표'!AO872)/HLOOKUP($A$5,Prj_list!$O$6:$Z$7,2)))</x:f>
        <x:v>-</x:v>
      </x:c>
      <x:c r="AK874" s="45" t="str">
        <x:f>IF(ISBLANK('2012 HR 배정표'!AP872)=TRUE,"-",'2012 HR 배정표'!AP872)</x:f>
        <x:v>-</x:v>
      </x:c>
      <x:c r="AL874" s="46" t="str">
        <x:f>IF(ISBLANK('2012 HR 배정표'!AP872)=TRUE,"-",IF(ISERROR((HLOOKUP($A$5,Prj_list!$O$6:$Z$7,2)*'2012 HR 배정표'!AQ872)/HLOOKUP($A$5,Prj_list!$O$6:$Z$7,2))=TRUE,"-",(HLOOKUP($A$5,Prj_list!$O$6:$Z$7,2)*'2012 HR 배정표'!AQ872)/HLOOKUP($A$5,Prj_list!$O$6:$Z$7,2)))</x:f>
        <x:v>-</x:v>
      </x:c>
      <x:c r="AM874" s="45" t="str">
        <x:f>IF(ISBLANK('2012 HR 배정표'!AR872)=TRUE,"-",'2012 HR 배정표'!AR872)</x:f>
        <x:v>-</x:v>
      </x:c>
      <x:c r="AN874" s="46" t="str">
        <x:f>IF(ISBLANK('2012 HR 배정표'!AR872)=TRUE,"-",IF(ISERROR((HLOOKUP($A$5,Prj_list!$O$6:$Z$7,2)*'2012 HR 배정표'!AS872)/HLOOKUP($A$5,Prj_list!$O$6:$Z$7,2))=TRUE,"-",(HLOOKUP($A$5,Prj_list!$O$6:$Z$7,2)*'2012 HR 배정표'!AS872)/HLOOKUP($A$5,Prj_list!$O$6:$Z$7,2)))</x:f>
        <x:v>-</x:v>
      </x:c>
      <x:c r="AO874" s="45" t="str">
        <x:f>IF(ISBLANK('2012 HR 배정표'!AT872)=TRUE,"-",'2012 HR 배정표'!AT872)</x:f>
        <x:v>-</x:v>
      </x:c>
      <x:c r="AP874" s="46" t="str">
        <x:f>IF(ISBLANK('2012 HR 배정표'!AT872)=TRUE,"-",IF(ISERROR((HLOOKUP($A$5,Prj_list!$O$6:$Z$7,2)*'2012 HR 배정표'!AU872)/HLOOKUP($A$5,Prj_list!$O$6:$Z$7,2))=TRUE,"-",(HLOOKUP($A$5,Prj_list!$O$6:$Z$7,2)*'2012 HR 배정표'!AU872)/HLOOKUP($A$5,Prj_list!$O$6:$Z$7,2)))</x:f>
        <x:v>-</x:v>
      </x:c>
      <x:c r="AQ874" s="45" t="str">
        <x:f>IF(ISBLANK('2012 HR 배정표'!AV872)=TRUE,"-",'2012 HR 배정표'!AV872)</x:f>
        <x:v>-</x:v>
      </x:c>
      <x:c r="AR874" s="46" t="str">
        <x:f>IF(ISBLANK('2012 HR 배정표'!AV872)=TRUE,"-",IF(ISERROR((HLOOKUP($A$5,Prj_list!$O$6:$Z$7,2)*'2012 HR 배정표'!AW872)/HLOOKUP($A$5,Prj_list!$O$6:$Z$7,2))=TRUE,"-",(HLOOKUP($A$5,Prj_list!$O$6:$Z$7,2)*'2012 HR 배정표'!AW872)/HLOOKUP($A$5,Prj_list!$O$6:$Z$7,2)))</x:f>
        <x:v>-</x:v>
      </x:c>
      <x:c r="AS874" s="45" t="str">
        <x:f>IF(ISBLANK('2012 HR 배정표'!AX872)=TRUE,"-",'2012 HR 배정표'!AX872)</x:f>
        <x:v>-</x:v>
      </x:c>
      <x:c r="AT874" s="46" t="str">
        <x:f>IF(ISBLANK('2012 HR 배정표'!AX872)=TRUE,"-",IF(ISERROR((HLOOKUP($A$5,Prj_list!$O$6:$Z$7,2)*'2012 HR 배정표'!AY872)/HLOOKUP($A$5,Prj_list!$O$6:$Z$7,2))=TRUE,"-",(HLOOKUP($A$5,Prj_list!$O$6:$Z$7,2)*'2012 HR 배정표'!AY872)/HLOOKUP($A$5,Prj_list!$O$6:$Z$7,2)))</x:f>
        <x:v>-</x:v>
      </x:c>
      <x:c r="AU874" s="45" t="str">
        <x:f>IF(ISBLANK('2012 HR 배정표'!AZ872)=TRUE,"-",'2012 HR 배정표'!AZ872)</x:f>
        <x:v>-</x:v>
      </x:c>
      <x:c r="AV874" s="46" t="str">
        <x:f>IF(ISBLANK('2012 HR 배정표'!AZ872)=TRUE,"-",IF(ISERROR((HLOOKUP($A$5,Prj_list!$O$6:$Z$7,2)*'2012 HR 배정표'!BA872)/HLOOKUP($A$5,Prj_list!$O$6:$Z$7,2))=TRUE,"-",(HLOOKUP($A$5,Prj_list!$O$6:$Z$7,2)*'2012 HR 배정표'!BA872)/HLOOKUP($A$5,Prj_list!$O$6:$Z$7,2)))</x:f>
        <x:v>-</x:v>
      </x:c>
      <x:c r="AW874" s="34" t="str">
        <x:f t="shared" si="28"/>
        <x:v/>
      </x:c>
      <x:c r="AX874" s="41">
        <x:f t="shared" si="27"/>
        <x:v>0</x:v>
      </x:c>
    </x:row>
    <x:row r="875" spans="1:50">
      <x:c r="A875" s="45" t="str">
        <x:f>IF(ISBLANK('2012 HR 배정표'!F873)=TRUE,"-",'2012 HR 배정표'!F873)</x:f>
        <x:v>-</x:v>
      </x:c>
      <x:c r="B875" s="46" t="str">
        <x:f>IF(ISBLANK('2012 HR 배정표'!F873)=TRUE,"-",IF(ISERROR((HLOOKUP($A$5,Prj_list!$O$6:$Z$7,2)*'2012 HR 배정표'!G873)/HLOOKUP($A$5,Prj_list!$O$6:$Z$7,2))=TRUE,"-",(HLOOKUP($A$5,Prj_list!$O$6:$Z$7,2)*'2012 HR 배정표'!G873)/HLOOKUP($A$5,Prj_list!$O$6:$Z$7,2)))</x:f>
        <x:v>-</x:v>
      </x:c>
      <x:c r="C875" s="45" t="str">
        <x:f>IF(ISBLANK('2012 HR 배정표'!H873)=TRUE,"-",'2012 HR 배정표'!H873)</x:f>
        <x:v>-</x:v>
      </x:c>
      <x:c r="D875" s="46" t="str">
        <x:f>IF(ISBLANK('2012 HR 배정표'!H873)=TRUE,"-",IF(ISERROR((HLOOKUP($A$5,Prj_list!$O$6:$Z$7,2)*'2012 HR 배정표'!I873)/HLOOKUP($A$5,Prj_list!$O$6:$Z$7,2))=TRUE,"-",(HLOOKUP($A$5,Prj_list!$O$6:$Z$7,2)*'2012 HR 배정표'!I873)/HLOOKUP($A$5,Prj_list!$O$6:$Z$7,2)))</x:f>
        <x:v>-</x:v>
      </x:c>
      <x:c r="E875" s="45" t="str">
        <x:f>IF(ISBLANK('2012 HR 배정표'!J873)=TRUE,"-",'2012 HR 배정표'!J873)</x:f>
        <x:v>-</x:v>
      </x:c>
      <x:c r="F875" s="46" t="str">
        <x:f>IF(ISBLANK('2012 HR 배정표'!J873)=TRUE,"-",IF(ISERROR((HLOOKUP($A$5,Prj_list!$O$6:$Z$7,2)*'2012 HR 배정표'!K873)/HLOOKUP($A$5,Prj_list!$O$6:$Z$7,2))=TRUE,"-",(HLOOKUP($A$5,Prj_list!$O$6:$Z$7,2)*'2012 HR 배정표'!K873)/HLOOKUP($A$5,Prj_list!$O$6:$Z$7,2)))</x:f>
        <x:v>-</x:v>
      </x:c>
      <x:c r="G875" s="45" t="str">
        <x:f>IF(ISBLANK('2012 HR 배정표'!L873)=TRUE,"-",'2012 HR 배정표'!L873)</x:f>
        <x:v>-</x:v>
      </x:c>
      <x:c r="H875" s="46" t="str">
        <x:f>IF(ISBLANK('2012 HR 배정표'!L873)=TRUE,"-",IF(ISERROR((HLOOKUP($A$5,Prj_list!$O$6:$Z$7,2)*'2012 HR 배정표'!M873)/HLOOKUP($A$5,Prj_list!$O$6:$Z$7,2))=TRUE,"-",(HLOOKUP($A$5,Prj_list!$O$6:$Z$7,2)*'2012 HR 배정표'!M873)/HLOOKUP($A$5,Prj_list!$O$6:$Z$7,2)))</x:f>
        <x:v>-</x:v>
      </x:c>
      <x:c r="I875" s="45" t="str">
        <x:f>IF(ISBLANK('2012 HR 배정표'!N873)=TRUE,"-",'2012 HR 배정표'!N873)</x:f>
        <x:v>-</x:v>
      </x:c>
      <x:c r="J875" s="46" t="str">
        <x:f>IF(ISBLANK('2012 HR 배정표'!N873)=TRUE,"-",IF(ISERROR((HLOOKUP($A$5,Prj_list!$O$6:$Z$7,2)*'2012 HR 배정표'!O873)/HLOOKUP($A$5,Prj_list!$O$6:$Z$7,2))=TRUE,"-",(HLOOKUP($A$5,Prj_list!$O$6:$Z$7,2)*'2012 HR 배정표'!O873)/HLOOKUP($A$5,Prj_list!$O$6:$Z$7,2)))</x:f>
        <x:v>-</x:v>
      </x:c>
      <x:c r="K875" s="45" t="str">
        <x:f>IF(ISBLANK('2012 HR 배정표'!P873)=TRUE,"-",'2012 HR 배정표'!P873)</x:f>
        <x:v>-</x:v>
      </x:c>
      <x:c r="L875" s="46" t="str">
        <x:f>IF(ISBLANK('2012 HR 배정표'!P873)=TRUE,"-",IF(ISERROR((HLOOKUP($A$5,Prj_list!$O$6:$Z$7,2)*'2012 HR 배정표'!Q873)/HLOOKUP($A$5,Prj_list!$O$6:$Z$7,2))=TRUE,"-",(HLOOKUP($A$5,Prj_list!$O$6:$Z$7,2)*'2012 HR 배정표'!Q873)/HLOOKUP($A$5,Prj_list!$O$6:$Z$7,2)))</x:f>
        <x:v>-</x:v>
      </x:c>
      <x:c r="M875" s="45" t="str">
        <x:f>IF(ISBLANK('2012 HR 배정표'!R873)=TRUE,"-",'2012 HR 배정표'!R873)</x:f>
        <x:v>-</x:v>
      </x:c>
      <x:c r="N875" s="46" t="str">
        <x:f>IF(ISBLANK('2012 HR 배정표'!R873)=TRUE,"-",IF(ISERROR((HLOOKUP($A$5,Prj_list!$O$6:$Z$7,2)*'2012 HR 배정표'!S873)/HLOOKUP($A$5,Prj_list!$O$6:$Z$7,2))=TRUE,"-",(HLOOKUP($A$5,Prj_list!$O$6:$Z$7,2)*'2012 HR 배정표'!S873)/HLOOKUP($A$5,Prj_list!$O$6:$Z$7,2)))</x:f>
        <x:v>-</x:v>
      </x:c>
      <x:c r="O875" s="45" t="str">
        <x:f>IF(ISBLANK('2012 HR 배정표'!T873)=TRUE,"-",'2012 HR 배정표'!T873)</x:f>
        <x:v>-</x:v>
      </x:c>
      <x:c r="P875" s="46" t="str">
        <x:f>IF(ISBLANK('2012 HR 배정표'!T873)=TRUE,"-",IF(ISERROR((HLOOKUP($A$5,Prj_list!$O$6:$Z$7,2)*'2012 HR 배정표'!U873)/HLOOKUP($A$5,Prj_list!$O$6:$Z$7,2))=TRUE,"-",(HLOOKUP($A$5,Prj_list!$O$6:$Z$7,2)*'2012 HR 배정표'!U873)/HLOOKUP($A$5,Prj_list!$O$6:$Z$7,2)))</x:f>
        <x:v>-</x:v>
      </x:c>
      <x:c r="Q875" s="45" t="str">
        <x:f>IF(ISBLANK('2012 HR 배정표'!V873)=TRUE,"-",'2012 HR 배정표'!V873)</x:f>
        <x:v>-</x:v>
      </x:c>
      <x:c r="R875" s="46" t="str">
        <x:f>IF(ISBLANK('2012 HR 배정표'!V873)=TRUE,"-",IF(ISERROR((HLOOKUP($A$5,Prj_list!$O$6:$Z$7,2)*'2012 HR 배정표'!W873)/HLOOKUP($A$5,Prj_list!$O$6:$Z$7,2))=TRUE,"-",(HLOOKUP($A$5,Prj_list!$O$6:$Z$7,2)*'2012 HR 배정표'!W873)/HLOOKUP($A$5,Prj_list!$O$6:$Z$7,2)))</x:f>
        <x:v>-</x:v>
      </x:c>
      <x:c r="S875" s="45" t="str">
        <x:f>IF(ISBLANK('2012 HR 배정표'!X873)=TRUE,"-",'2012 HR 배정표'!X873)</x:f>
        <x:v>-</x:v>
      </x:c>
      <x:c r="T875" s="46" t="str">
        <x:f>IF(ISBLANK('2012 HR 배정표'!X873)=TRUE,"-",IF(ISERROR((HLOOKUP($A$5,Prj_list!$O$6:$Z$7,2)*'2012 HR 배정표'!Y873)/HLOOKUP($A$5,Prj_list!$O$6:$Z$7,2))=TRUE,"-",(HLOOKUP($A$5,Prj_list!$O$6:$Z$7,2)*'2012 HR 배정표'!Y873)/HLOOKUP($A$5,Prj_list!$O$6:$Z$7,2)))</x:f>
        <x:v>-</x:v>
      </x:c>
      <x:c r="U875" s="45" t="str">
        <x:f>IF(ISBLANK('2012 HR 배정표'!Z873)=TRUE,"-",'2012 HR 배정표'!Z873)</x:f>
        <x:v>-</x:v>
      </x:c>
      <x:c r="V875" s="46" t="str">
        <x:f>IF(ISBLANK('2012 HR 배정표'!Z873)=TRUE,"-",IF(ISERROR((HLOOKUP($A$5,Prj_list!$O$6:$Z$7,2)*'2012 HR 배정표'!AA873)/HLOOKUP($A$5,Prj_list!$O$6:$Z$7,2))=TRUE,"-",(HLOOKUP($A$5,Prj_list!$O$6:$Z$7,2)*'2012 HR 배정표'!AA873)/HLOOKUP($A$5,Prj_list!$O$6:$Z$7,2)))</x:f>
        <x:v>-</x:v>
      </x:c>
      <x:c r="W875" s="45" t="str">
        <x:f>IF(ISBLANK('2012 HR 배정표'!AB873)=TRUE,"-",'2012 HR 배정표'!AB873)</x:f>
        <x:v>-</x:v>
      </x:c>
      <x:c r="X875" s="46" t="str">
        <x:f>IF(ISBLANK('2012 HR 배정표'!AB873)=TRUE,"-",IF(ISERROR((HLOOKUP($A$5,Prj_list!$O$6:$Z$7,2)*'2012 HR 배정표'!AC873)/HLOOKUP($A$5,Prj_list!$O$6:$Z$7,2))=TRUE,"-",(HLOOKUP($A$5,Prj_list!$O$6:$Z$7,2)*'2012 HR 배정표'!AC873)/HLOOKUP($A$5,Prj_list!$O$6:$Z$7,2)))</x:f>
        <x:v>-</x:v>
      </x:c>
      <x:c r="Y875" s="45" t="str">
        <x:f>IF(ISBLANK('2012 HR 배정표'!AD873)=TRUE,"-",'2012 HR 배정표'!AD873)</x:f>
        <x:v>-</x:v>
      </x:c>
      <x:c r="Z875" s="46" t="str">
        <x:f>IF(ISBLANK('2012 HR 배정표'!AD873)=TRUE,"-",IF(ISERROR((HLOOKUP($A$5,Prj_list!$O$6:$Z$7,2)*'2012 HR 배정표'!AE873)/HLOOKUP($A$5,Prj_list!$O$6:$Z$7,2))=TRUE,"-",(HLOOKUP($A$5,Prj_list!$O$6:$Z$7,2)*'2012 HR 배정표'!AE873)/HLOOKUP($A$5,Prj_list!$O$6:$Z$7,2)))</x:f>
        <x:v>-</x:v>
      </x:c>
      <x:c r="AA875" s="45" t="str">
        <x:f>IF(ISBLANK('2012 HR 배정표'!AF873)=TRUE,"-",'2012 HR 배정표'!AF873)</x:f>
        <x:v>-</x:v>
      </x:c>
      <x:c r="AB875" s="46" t="str">
        <x:f>IF(ISBLANK('2012 HR 배정표'!AF873)=TRUE,"-",IF(ISERROR((HLOOKUP($A$5,Prj_list!$O$6:$Z$7,2)*'2012 HR 배정표'!AG873)/HLOOKUP($A$5,Prj_list!$O$6:$Z$7,2))=TRUE,"-",(HLOOKUP($A$5,Prj_list!$O$6:$Z$7,2)*'2012 HR 배정표'!AG873)/HLOOKUP($A$5,Prj_list!$O$6:$Z$7,2)))</x:f>
        <x:v>-</x:v>
      </x:c>
      <x:c r="AC875" s="45" t="str">
        <x:f>IF(ISBLANK('2012 HR 배정표'!AH873)=TRUE,"-",'2012 HR 배정표'!AH873)</x:f>
        <x:v>-</x:v>
      </x:c>
      <x:c r="AD875" s="46" t="str">
        <x:f>IF(ISBLANK('2012 HR 배정표'!AH873)=TRUE,"-",IF(ISERROR((HLOOKUP($A$5,Prj_list!$O$6:$Z$7,2)*'2012 HR 배정표'!AI873)/HLOOKUP($A$5,Prj_list!$O$6:$Z$7,2))=TRUE,"-",(HLOOKUP($A$5,Prj_list!$O$6:$Z$7,2)*'2012 HR 배정표'!AI873)/HLOOKUP($A$5,Prj_list!$O$6:$Z$7,2)))</x:f>
        <x:v>-</x:v>
      </x:c>
      <x:c r="AE875" s="45" t="str">
        <x:f>IF(ISBLANK('2012 HR 배정표'!AJ873)=TRUE,"-",'2012 HR 배정표'!AJ873)</x:f>
        <x:v>-</x:v>
      </x:c>
      <x:c r="AF875" s="46" t="str">
        <x:f>IF(ISBLANK('2012 HR 배정표'!AJ873)=TRUE,"-",IF(ISERROR((HLOOKUP($A$5,Prj_list!$O$6:$Z$7,2)*'2012 HR 배정표'!AK873)/HLOOKUP($A$5,Prj_list!$O$6:$Z$7,2))=TRUE,"-",(HLOOKUP($A$5,Prj_list!$O$6:$Z$7,2)*'2012 HR 배정표'!AK873)/HLOOKUP($A$5,Prj_list!$O$6:$Z$7,2)))</x:f>
        <x:v>-</x:v>
      </x:c>
      <x:c r="AG875" s="45" t="str">
        <x:f>IF(ISBLANK('2012 HR 배정표'!AL873)=TRUE,"-",'2012 HR 배정표'!AL873)</x:f>
        <x:v>-</x:v>
      </x:c>
      <x:c r="AH875" s="46" t="str">
        <x:f>IF(ISBLANK('2012 HR 배정표'!AL873)=TRUE,"-",IF(ISERROR((HLOOKUP($A$5,Prj_list!$O$6:$Z$7,2)*'2012 HR 배정표'!AM873)/HLOOKUP($A$5,Prj_list!$O$6:$Z$7,2))=TRUE,"-",(HLOOKUP($A$5,Prj_list!$O$6:$Z$7,2)*'2012 HR 배정표'!AM873)/HLOOKUP($A$5,Prj_list!$O$6:$Z$7,2)))</x:f>
        <x:v>-</x:v>
      </x:c>
      <x:c r="AI875" s="45" t="str">
        <x:f>IF(ISBLANK('2012 HR 배정표'!AN873)=TRUE,"-",'2012 HR 배정표'!AN873)</x:f>
        <x:v>-</x:v>
      </x:c>
      <x:c r="AJ875" s="46" t="str">
        <x:f>IF(ISBLANK('2012 HR 배정표'!AN873)=TRUE,"-",IF(ISERROR((HLOOKUP($A$5,Prj_list!$O$6:$Z$7,2)*'2012 HR 배정표'!AO873)/HLOOKUP($A$5,Prj_list!$O$6:$Z$7,2))=TRUE,"-",(HLOOKUP($A$5,Prj_list!$O$6:$Z$7,2)*'2012 HR 배정표'!AO873)/HLOOKUP($A$5,Prj_list!$O$6:$Z$7,2)))</x:f>
        <x:v>-</x:v>
      </x:c>
      <x:c r="AK875" s="45" t="str">
        <x:f>IF(ISBLANK('2012 HR 배정표'!AP873)=TRUE,"-",'2012 HR 배정표'!AP873)</x:f>
        <x:v>-</x:v>
      </x:c>
      <x:c r="AL875" s="46" t="str">
        <x:f>IF(ISBLANK('2012 HR 배정표'!AP873)=TRUE,"-",IF(ISERROR((HLOOKUP($A$5,Prj_list!$O$6:$Z$7,2)*'2012 HR 배정표'!AQ873)/HLOOKUP($A$5,Prj_list!$O$6:$Z$7,2))=TRUE,"-",(HLOOKUP($A$5,Prj_list!$O$6:$Z$7,2)*'2012 HR 배정표'!AQ873)/HLOOKUP($A$5,Prj_list!$O$6:$Z$7,2)))</x:f>
        <x:v>-</x:v>
      </x:c>
      <x:c r="AM875" s="45" t="str">
        <x:f>IF(ISBLANK('2012 HR 배정표'!AR873)=TRUE,"-",'2012 HR 배정표'!AR873)</x:f>
        <x:v>-</x:v>
      </x:c>
      <x:c r="AN875" s="46" t="str">
        <x:f>IF(ISBLANK('2012 HR 배정표'!AR873)=TRUE,"-",IF(ISERROR((HLOOKUP($A$5,Prj_list!$O$6:$Z$7,2)*'2012 HR 배정표'!AS873)/HLOOKUP($A$5,Prj_list!$O$6:$Z$7,2))=TRUE,"-",(HLOOKUP($A$5,Prj_list!$O$6:$Z$7,2)*'2012 HR 배정표'!AS873)/HLOOKUP($A$5,Prj_list!$O$6:$Z$7,2)))</x:f>
        <x:v>-</x:v>
      </x:c>
      <x:c r="AO875" s="45" t="str">
        <x:f>IF(ISBLANK('2012 HR 배정표'!AT873)=TRUE,"-",'2012 HR 배정표'!AT873)</x:f>
        <x:v>-</x:v>
      </x:c>
      <x:c r="AP875" s="46" t="str">
        <x:f>IF(ISBLANK('2012 HR 배정표'!AT873)=TRUE,"-",IF(ISERROR((HLOOKUP($A$5,Prj_list!$O$6:$Z$7,2)*'2012 HR 배정표'!AU873)/HLOOKUP($A$5,Prj_list!$O$6:$Z$7,2))=TRUE,"-",(HLOOKUP($A$5,Prj_list!$O$6:$Z$7,2)*'2012 HR 배정표'!AU873)/HLOOKUP($A$5,Prj_list!$O$6:$Z$7,2)))</x:f>
        <x:v>-</x:v>
      </x:c>
      <x:c r="AQ875" s="45" t="str">
        <x:f>IF(ISBLANK('2012 HR 배정표'!AV873)=TRUE,"-",'2012 HR 배정표'!AV873)</x:f>
        <x:v>-</x:v>
      </x:c>
      <x:c r="AR875" s="46" t="str">
        <x:f>IF(ISBLANK('2012 HR 배정표'!AV873)=TRUE,"-",IF(ISERROR((HLOOKUP($A$5,Prj_list!$O$6:$Z$7,2)*'2012 HR 배정표'!AW873)/HLOOKUP($A$5,Prj_list!$O$6:$Z$7,2))=TRUE,"-",(HLOOKUP($A$5,Prj_list!$O$6:$Z$7,2)*'2012 HR 배정표'!AW873)/HLOOKUP($A$5,Prj_list!$O$6:$Z$7,2)))</x:f>
        <x:v>-</x:v>
      </x:c>
      <x:c r="AS875" s="45" t="str">
        <x:f>IF(ISBLANK('2012 HR 배정표'!AX873)=TRUE,"-",'2012 HR 배정표'!AX873)</x:f>
        <x:v>-</x:v>
      </x:c>
      <x:c r="AT875" s="46" t="str">
        <x:f>IF(ISBLANK('2012 HR 배정표'!AX873)=TRUE,"-",IF(ISERROR((HLOOKUP($A$5,Prj_list!$O$6:$Z$7,2)*'2012 HR 배정표'!AY873)/HLOOKUP($A$5,Prj_list!$O$6:$Z$7,2))=TRUE,"-",(HLOOKUP($A$5,Prj_list!$O$6:$Z$7,2)*'2012 HR 배정표'!AY873)/HLOOKUP($A$5,Prj_list!$O$6:$Z$7,2)))</x:f>
        <x:v>-</x:v>
      </x:c>
      <x:c r="AU875" s="45" t="str">
        <x:f>IF(ISBLANK('2012 HR 배정표'!AZ873)=TRUE,"-",'2012 HR 배정표'!AZ873)</x:f>
        <x:v>-</x:v>
      </x:c>
      <x:c r="AV875" s="46" t="str">
        <x:f>IF(ISBLANK('2012 HR 배정표'!AZ873)=TRUE,"-",IF(ISERROR((HLOOKUP($A$5,Prj_list!$O$6:$Z$7,2)*'2012 HR 배정표'!BA873)/HLOOKUP($A$5,Prj_list!$O$6:$Z$7,2))=TRUE,"-",(HLOOKUP($A$5,Prj_list!$O$6:$Z$7,2)*'2012 HR 배정표'!BA873)/HLOOKUP($A$5,Prj_list!$O$6:$Z$7,2)))</x:f>
        <x:v>-</x:v>
      </x:c>
      <x:c r="AW875" s="34" t="str">
        <x:f t="shared" si="28"/>
        <x:v/>
      </x:c>
      <x:c r="AX875" s="41">
        <x:f t="shared" si="27"/>
        <x:v>0</x:v>
      </x:c>
    </x:row>
    <x:row r="876" spans="1:50">
      <x:c r="A876" s="45" t="str">
        <x:f>IF(ISBLANK('2012 HR 배정표'!F874)=TRUE,"-",'2012 HR 배정표'!F874)</x:f>
        <x:v>-</x:v>
      </x:c>
      <x:c r="B876" s="46" t="str">
        <x:f>IF(ISBLANK('2012 HR 배정표'!F874)=TRUE,"-",IF(ISERROR((HLOOKUP($A$5,Prj_list!$O$6:$Z$7,2)*'2012 HR 배정표'!G874)/HLOOKUP($A$5,Prj_list!$O$6:$Z$7,2))=TRUE,"-",(HLOOKUP($A$5,Prj_list!$O$6:$Z$7,2)*'2012 HR 배정표'!G874)/HLOOKUP($A$5,Prj_list!$O$6:$Z$7,2)))</x:f>
        <x:v>-</x:v>
      </x:c>
      <x:c r="C876" s="45" t="str">
        <x:f>IF(ISBLANK('2012 HR 배정표'!H874)=TRUE,"-",'2012 HR 배정표'!H874)</x:f>
        <x:v>-</x:v>
      </x:c>
      <x:c r="D876" s="46" t="str">
        <x:f>IF(ISBLANK('2012 HR 배정표'!H874)=TRUE,"-",IF(ISERROR((HLOOKUP($A$5,Prj_list!$O$6:$Z$7,2)*'2012 HR 배정표'!I874)/HLOOKUP($A$5,Prj_list!$O$6:$Z$7,2))=TRUE,"-",(HLOOKUP($A$5,Prj_list!$O$6:$Z$7,2)*'2012 HR 배정표'!I874)/HLOOKUP($A$5,Prj_list!$O$6:$Z$7,2)))</x:f>
        <x:v>-</x:v>
      </x:c>
      <x:c r="E876" s="45" t="str">
        <x:f>IF(ISBLANK('2012 HR 배정표'!J874)=TRUE,"-",'2012 HR 배정표'!J874)</x:f>
        <x:v>-</x:v>
      </x:c>
      <x:c r="F876" s="46" t="str">
        <x:f>IF(ISBLANK('2012 HR 배정표'!J874)=TRUE,"-",IF(ISERROR((HLOOKUP($A$5,Prj_list!$O$6:$Z$7,2)*'2012 HR 배정표'!K874)/HLOOKUP($A$5,Prj_list!$O$6:$Z$7,2))=TRUE,"-",(HLOOKUP($A$5,Prj_list!$O$6:$Z$7,2)*'2012 HR 배정표'!K874)/HLOOKUP($A$5,Prj_list!$O$6:$Z$7,2)))</x:f>
        <x:v>-</x:v>
      </x:c>
      <x:c r="G876" s="45" t="str">
        <x:f>IF(ISBLANK('2012 HR 배정표'!L874)=TRUE,"-",'2012 HR 배정표'!L874)</x:f>
        <x:v>-</x:v>
      </x:c>
      <x:c r="H876" s="46" t="str">
        <x:f>IF(ISBLANK('2012 HR 배정표'!L874)=TRUE,"-",IF(ISERROR((HLOOKUP($A$5,Prj_list!$O$6:$Z$7,2)*'2012 HR 배정표'!M874)/HLOOKUP($A$5,Prj_list!$O$6:$Z$7,2))=TRUE,"-",(HLOOKUP($A$5,Prj_list!$O$6:$Z$7,2)*'2012 HR 배정표'!M874)/HLOOKUP($A$5,Prj_list!$O$6:$Z$7,2)))</x:f>
        <x:v>-</x:v>
      </x:c>
      <x:c r="I876" s="45" t="str">
        <x:f>IF(ISBLANK('2012 HR 배정표'!N874)=TRUE,"-",'2012 HR 배정표'!N874)</x:f>
        <x:v>-</x:v>
      </x:c>
      <x:c r="J876" s="46" t="str">
        <x:f>IF(ISBLANK('2012 HR 배정표'!N874)=TRUE,"-",IF(ISERROR((HLOOKUP($A$5,Prj_list!$O$6:$Z$7,2)*'2012 HR 배정표'!O874)/HLOOKUP($A$5,Prj_list!$O$6:$Z$7,2))=TRUE,"-",(HLOOKUP($A$5,Prj_list!$O$6:$Z$7,2)*'2012 HR 배정표'!O874)/HLOOKUP($A$5,Prj_list!$O$6:$Z$7,2)))</x:f>
        <x:v>-</x:v>
      </x:c>
      <x:c r="K876" s="45" t="str">
        <x:f>IF(ISBLANK('2012 HR 배정표'!P874)=TRUE,"-",'2012 HR 배정표'!P874)</x:f>
        <x:v>-</x:v>
      </x:c>
      <x:c r="L876" s="46" t="str">
        <x:f>IF(ISBLANK('2012 HR 배정표'!P874)=TRUE,"-",IF(ISERROR((HLOOKUP($A$5,Prj_list!$O$6:$Z$7,2)*'2012 HR 배정표'!Q874)/HLOOKUP($A$5,Prj_list!$O$6:$Z$7,2))=TRUE,"-",(HLOOKUP($A$5,Prj_list!$O$6:$Z$7,2)*'2012 HR 배정표'!Q874)/HLOOKUP($A$5,Prj_list!$O$6:$Z$7,2)))</x:f>
        <x:v>-</x:v>
      </x:c>
      <x:c r="M876" s="45" t="str">
        <x:f>IF(ISBLANK('2012 HR 배정표'!R874)=TRUE,"-",'2012 HR 배정표'!R874)</x:f>
        <x:v>-</x:v>
      </x:c>
      <x:c r="N876" s="46" t="str">
        <x:f>IF(ISBLANK('2012 HR 배정표'!R874)=TRUE,"-",IF(ISERROR((HLOOKUP($A$5,Prj_list!$O$6:$Z$7,2)*'2012 HR 배정표'!S874)/HLOOKUP($A$5,Prj_list!$O$6:$Z$7,2))=TRUE,"-",(HLOOKUP($A$5,Prj_list!$O$6:$Z$7,2)*'2012 HR 배정표'!S874)/HLOOKUP($A$5,Prj_list!$O$6:$Z$7,2)))</x:f>
        <x:v>-</x:v>
      </x:c>
      <x:c r="O876" s="45" t="str">
        <x:f>IF(ISBLANK('2012 HR 배정표'!T874)=TRUE,"-",'2012 HR 배정표'!T874)</x:f>
        <x:v>-</x:v>
      </x:c>
      <x:c r="P876" s="46" t="str">
        <x:f>IF(ISBLANK('2012 HR 배정표'!T874)=TRUE,"-",IF(ISERROR((HLOOKUP($A$5,Prj_list!$O$6:$Z$7,2)*'2012 HR 배정표'!U874)/HLOOKUP($A$5,Prj_list!$O$6:$Z$7,2))=TRUE,"-",(HLOOKUP($A$5,Prj_list!$O$6:$Z$7,2)*'2012 HR 배정표'!U874)/HLOOKUP($A$5,Prj_list!$O$6:$Z$7,2)))</x:f>
        <x:v>-</x:v>
      </x:c>
      <x:c r="Q876" s="45" t="str">
        <x:f>IF(ISBLANK('2012 HR 배정표'!V874)=TRUE,"-",'2012 HR 배정표'!V874)</x:f>
        <x:v>-</x:v>
      </x:c>
      <x:c r="R876" s="46" t="str">
        <x:f>IF(ISBLANK('2012 HR 배정표'!V874)=TRUE,"-",IF(ISERROR((HLOOKUP($A$5,Prj_list!$O$6:$Z$7,2)*'2012 HR 배정표'!W874)/HLOOKUP($A$5,Prj_list!$O$6:$Z$7,2))=TRUE,"-",(HLOOKUP($A$5,Prj_list!$O$6:$Z$7,2)*'2012 HR 배정표'!W874)/HLOOKUP($A$5,Prj_list!$O$6:$Z$7,2)))</x:f>
        <x:v>-</x:v>
      </x:c>
      <x:c r="S876" s="45" t="str">
        <x:f>IF(ISBLANK('2012 HR 배정표'!X874)=TRUE,"-",'2012 HR 배정표'!X874)</x:f>
        <x:v>-</x:v>
      </x:c>
      <x:c r="T876" s="46" t="str">
        <x:f>IF(ISBLANK('2012 HR 배정표'!X874)=TRUE,"-",IF(ISERROR((HLOOKUP($A$5,Prj_list!$O$6:$Z$7,2)*'2012 HR 배정표'!Y874)/HLOOKUP($A$5,Prj_list!$O$6:$Z$7,2))=TRUE,"-",(HLOOKUP($A$5,Prj_list!$O$6:$Z$7,2)*'2012 HR 배정표'!Y874)/HLOOKUP($A$5,Prj_list!$O$6:$Z$7,2)))</x:f>
        <x:v>-</x:v>
      </x:c>
      <x:c r="U876" s="45" t="str">
        <x:f>IF(ISBLANK('2012 HR 배정표'!Z874)=TRUE,"-",'2012 HR 배정표'!Z874)</x:f>
        <x:v>-</x:v>
      </x:c>
      <x:c r="V876" s="46" t="str">
        <x:f>IF(ISBLANK('2012 HR 배정표'!Z874)=TRUE,"-",IF(ISERROR((HLOOKUP($A$5,Prj_list!$O$6:$Z$7,2)*'2012 HR 배정표'!AA874)/HLOOKUP($A$5,Prj_list!$O$6:$Z$7,2))=TRUE,"-",(HLOOKUP($A$5,Prj_list!$O$6:$Z$7,2)*'2012 HR 배정표'!AA874)/HLOOKUP($A$5,Prj_list!$O$6:$Z$7,2)))</x:f>
        <x:v>-</x:v>
      </x:c>
      <x:c r="W876" s="45" t="str">
        <x:f>IF(ISBLANK('2012 HR 배정표'!AB874)=TRUE,"-",'2012 HR 배정표'!AB874)</x:f>
        <x:v>-</x:v>
      </x:c>
      <x:c r="X876" s="46" t="str">
        <x:f>IF(ISBLANK('2012 HR 배정표'!AB874)=TRUE,"-",IF(ISERROR((HLOOKUP($A$5,Prj_list!$O$6:$Z$7,2)*'2012 HR 배정표'!AC874)/HLOOKUP($A$5,Prj_list!$O$6:$Z$7,2))=TRUE,"-",(HLOOKUP($A$5,Prj_list!$O$6:$Z$7,2)*'2012 HR 배정표'!AC874)/HLOOKUP($A$5,Prj_list!$O$6:$Z$7,2)))</x:f>
        <x:v>-</x:v>
      </x:c>
      <x:c r="Y876" s="45" t="str">
        <x:f>IF(ISBLANK('2012 HR 배정표'!AD874)=TRUE,"-",'2012 HR 배정표'!AD874)</x:f>
        <x:v>-</x:v>
      </x:c>
      <x:c r="Z876" s="46" t="str">
        <x:f>IF(ISBLANK('2012 HR 배정표'!AD874)=TRUE,"-",IF(ISERROR((HLOOKUP($A$5,Prj_list!$O$6:$Z$7,2)*'2012 HR 배정표'!AE874)/HLOOKUP($A$5,Prj_list!$O$6:$Z$7,2))=TRUE,"-",(HLOOKUP($A$5,Prj_list!$O$6:$Z$7,2)*'2012 HR 배정표'!AE874)/HLOOKUP($A$5,Prj_list!$O$6:$Z$7,2)))</x:f>
        <x:v>-</x:v>
      </x:c>
      <x:c r="AA876" s="45" t="str">
        <x:f>IF(ISBLANK('2012 HR 배정표'!AF874)=TRUE,"-",'2012 HR 배정표'!AF874)</x:f>
        <x:v>-</x:v>
      </x:c>
      <x:c r="AB876" s="46" t="str">
        <x:f>IF(ISBLANK('2012 HR 배정표'!AF874)=TRUE,"-",IF(ISERROR((HLOOKUP($A$5,Prj_list!$O$6:$Z$7,2)*'2012 HR 배정표'!AG874)/HLOOKUP($A$5,Prj_list!$O$6:$Z$7,2))=TRUE,"-",(HLOOKUP($A$5,Prj_list!$O$6:$Z$7,2)*'2012 HR 배정표'!AG874)/HLOOKUP($A$5,Prj_list!$O$6:$Z$7,2)))</x:f>
        <x:v>-</x:v>
      </x:c>
      <x:c r="AC876" s="45" t="str">
        <x:f>IF(ISBLANK('2012 HR 배정표'!AH874)=TRUE,"-",'2012 HR 배정표'!AH874)</x:f>
        <x:v>-</x:v>
      </x:c>
      <x:c r="AD876" s="46" t="str">
        <x:f>IF(ISBLANK('2012 HR 배정표'!AH874)=TRUE,"-",IF(ISERROR((HLOOKUP($A$5,Prj_list!$O$6:$Z$7,2)*'2012 HR 배정표'!AI874)/HLOOKUP($A$5,Prj_list!$O$6:$Z$7,2))=TRUE,"-",(HLOOKUP($A$5,Prj_list!$O$6:$Z$7,2)*'2012 HR 배정표'!AI874)/HLOOKUP($A$5,Prj_list!$O$6:$Z$7,2)))</x:f>
        <x:v>-</x:v>
      </x:c>
      <x:c r="AE876" s="45" t="str">
        <x:f>IF(ISBLANK('2012 HR 배정표'!AJ874)=TRUE,"-",'2012 HR 배정표'!AJ874)</x:f>
        <x:v>-</x:v>
      </x:c>
      <x:c r="AF876" s="46" t="str">
        <x:f>IF(ISBLANK('2012 HR 배정표'!AJ874)=TRUE,"-",IF(ISERROR((HLOOKUP($A$5,Prj_list!$O$6:$Z$7,2)*'2012 HR 배정표'!AK874)/HLOOKUP($A$5,Prj_list!$O$6:$Z$7,2))=TRUE,"-",(HLOOKUP($A$5,Prj_list!$O$6:$Z$7,2)*'2012 HR 배정표'!AK874)/HLOOKUP($A$5,Prj_list!$O$6:$Z$7,2)))</x:f>
        <x:v>-</x:v>
      </x:c>
      <x:c r="AG876" s="45" t="str">
        <x:f>IF(ISBLANK('2012 HR 배정표'!AL874)=TRUE,"-",'2012 HR 배정표'!AL874)</x:f>
        <x:v>-</x:v>
      </x:c>
      <x:c r="AH876" s="46" t="str">
        <x:f>IF(ISBLANK('2012 HR 배정표'!AL874)=TRUE,"-",IF(ISERROR((HLOOKUP($A$5,Prj_list!$O$6:$Z$7,2)*'2012 HR 배정표'!AM874)/HLOOKUP($A$5,Prj_list!$O$6:$Z$7,2))=TRUE,"-",(HLOOKUP($A$5,Prj_list!$O$6:$Z$7,2)*'2012 HR 배정표'!AM874)/HLOOKUP($A$5,Prj_list!$O$6:$Z$7,2)))</x:f>
        <x:v>-</x:v>
      </x:c>
      <x:c r="AI876" s="45" t="str">
        <x:f>IF(ISBLANK('2012 HR 배정표'!AN874)=TRUE,"-",'2012 HR 배정표'!AN874)</x:f>
        <x:v>-</x:v>
      </x:c>
      <x:c r="AJ876" s="46" t="str">
        <x:f>IF(ISBLANK('2012 HR 배정표'!AN874)=TRUE,"-",IF(ISERROR((HLOOKUP($A$5,Prj_list!$O$6:$Z$7,2)*'2012 HR 배정표'!AO874)/HLOOKUP($A$5,Prj_list!$O$6:$Z$7,2))=TRUE,"-",(HLOOKUP($A$5,Prj_list!$O$6:$Z$7,2)*'2012 HR 배정표'!AO874)/HLOOKUP($A$5,Prj_list!$O$6:$Z$7,2)))</x:f>
        <x:v>-</x:v>
      </x:c>
      <x:c r="AK876" s="45" t="str">
        <x:f>IF(ISBLANK('2012 HR 배정표'!AP874)=TRUE,"-",'2012 HR 배정표'!AP874)</x:f>
        <x:v>-</x:v>
      </x:c>
      <x:c r="AL876" s="46" t="str">
        <x:f>IF(ISBLANK('2012 HR 배정표'!AP874)=TRUE,"-",IF(ISERROR((HLOOKUP($A$5,Prj_list!$O$6:$Z$7,2)*'2012 HR 배정표'!AQ874)/HLOOKUP($A$5,Prj_list!$O$6:$Z$7,2))=TRUE,"-",(HLOOKUP($A$5,Prj_list!$O$6:$Z$7,2)*'2012 HR 배정표'!AQ874)/HLOOKUP($A$5,Prj_list!$O$6:$Z$7,2)))</x:f>
        <x:v>-</x:v>
      </x:c>
      <x:c r="AM876" s="45" t="str">
        <x:f>IF(ISBLANK('2012 HR 배정표'!AR874)=TRUE,"-",'2012 HR 배정표'!AR874)</x:f>
        <x:v>-</x:v>
      </x:c>
      <x:c r="AN876" s="46" t="str">
        <x:f>IF(ISBLANK('2012 HR 배정표'!AR874)=TRUE,"-",IF(ISERROR((HLOOKUP($A$5,Prj_list!$O$6:$Z$7,2)*'2012 HR 배정표'!AS874)/HLOOKUP($A$5,Prj_list!$O$6:$Z$7,2))=TRUE,"-",(HLOOKUP($A$5,Prj_list!$O$6:$Z$7,2)*'2012 HR 배정표'!AS874)/HLOOKUP($A$5,Prj_list!$O$6:$Z$7,2)))</x:f>
        <x:v>-</x:v>
      </x:c>
      <x:c r="AO876" s="45" t="str">
        <x:f>IF(ISBLANK('2012 HR 배정표'!AT874)=TRUE,"-",'2012 HR 배정표'!AT874)</x:f>
        <x:v>-</x:v>
      </x:c>
      <x:c r="AP876" s="46" t="str">
        <x:f>IF(ISBLANK('2012 HR 배정표'!AT874)=TRUE,"-",IF(ISERROR((HLOOKUP($A$5,Prj_list!$O$6:$Z$7,2)*'2012 HR 배정표'!AU874)/HLOOKUP($A$5,Prj_list!$O$6:$Z$7,2))=TRUE,"-",(HLOOKUP($A$5,Prj_list!$O$6:$Z$7,2)*'2012 HR 배정표'!AU874)/HLOOKUP($A$5,Prj_list!$O$6:$Z$7,2)))</x:f>
        <x:v>-</x:v>
      </x:c>
      <x:c r="AQ876" s="45" t="str">
        <x:f>IF(ISBLANK('2012 HR 배정표'!AV874)=TRUE,"-",'2012 HR 배정표'!AV874)</x:f>
        <x:v>-</x:v>
      </x:c>
      <x:c r="AR876" s="46" t="str">
        <x:f>IF(ISBLANK('2012 HR 배정표'!AV874)=TRUE,"-",IF(ISERROR((HLOOKUP($A$5,Prj_list!$O$6:$Z$7,2)*'2012 HR 배정표'!AW874)/HLOOKUP($A$5,Prj_list!$O$6:$Z$7,2))=TRUE,"-",(HLOOKUP($A$5,Prj_list!$O$6:$Z$7,2)*'2012 HR 배정표'!AW874)/HLOOKUP($A$5,Prj_list!$O$6:$Z$7,2)))</x:f>
        <x:v>-</x:v>
      </x:c>
      <x:c r="AS876" s="45" t="str">
        <x:f>IF(ISBLANK('2012 HR 배정표'!AX874)=TRUE,"-",'2012 HR 배정표'!AX874)</x:f>
        <x:v>-</x:v>
      </x:c>
      <x:c r="AT876" s="46" t="str">
        <x:f>IF(ISBLANK('2012 HR 배정표'!AX874)=TRUE,"-",IF(ISERROR((HLOOKUP($A$5,Prj_list!$O$6:$Z$7,2)*'2012 HR 배정표'!AY874)/HLOOKUP($A$5,Prj_list!$O$6:$Z$7,2))=TRUE,"-",(HLOOKUP($A$5,Prj_list!$O$6:$Z$7,2)*'2012 HR 배정표'!AY874)/HLOOKUP($A$5,Prj_list!$O$6:$Z$7,2)))</x:f>
        <x:v>-</x:v>
      </x:c>
      <x:c r="AU876" s="45" t="str">
        <x:f>IF(ISBLANK('2012 HR 배정표'!AZ874)=TRUE,"-",'2012 HR 배정표'!AZ874)</x:f>
        <x:v>-</x:v>
      </x:c>
      <x:c r="AV876" s="46" t="str">
        <x:f>IF(ISBLANK('2012 HR 배정표'!AZ874)=TRUE,"-",IF(ISERROR((HLOOKUP($A$5,Prj_list!$O$6:$Z$7,2)*'2012 HR 배정표'!BA874)/HLOOKUP($A$5,Prj_list!$O$6:$Z$7,2))=TRUE,"-",(HLOOKUP($A$5,Prj_list!$O$6:$Z$7,2)*'2012 HR 배정표'!BA874)/HLOOKUP($A$5,Prj_list!$O$6:$Z$7,2)))</x:f>
        <x:v>-</x:v>
      </x:c>
      <x:c r="AW876" s="34" t="str">
        <x:f t="shared" si="28"/>
        <x:v/>
      </x:c>
      <x:c r="AX876" s="41">
        <x:f t="shared" si="27"/>
        <x:v>0</x:v>
      </x:c>
    </x:row>
    <x:row r="877" spans="1:50">
      <x:c r="A877" s="45" t="str">
        <x:f>IF(ISBLANK('2012 HR 배정표'!F875)=TRUE,"-",'2012 HR 배정표'!F875)</x:f>
        <x:v>-</x:v>
      </x:c>
      <x:c r="B877" s="46" t="str">
        <x:f>IF(ISBLANK('2012 HR 배정표'!F875)=TRUE,"-",IF(ISERROR((HLOOKUP($A$5,Prj_list!$O$6:$Z$7,2)*'2012 HR 배정표'!G875)/HLOOKUP($A$5,Prj_list!$O$6:$Z$7,2))=TRUE,"-",(HLOOKUP($A$5,Prj_list!$O$6:$Z$7,2)*'2012 HR 배정표'!G875)/HLOOKUP($A$5,Prj_list!$O$6:$Z$7,2)))</x:f>
        <x:v>-</x:v>
      </x:c>
      <x:c r="C877" s="45" t="str">
        <x:f>IF(ISBLANK('2012 HR 배정표'!H875)=TRUE,"-",'2012 HR 배정표'!H875)</x:f>
        <x:v>-</x:v>
      </x:c>
      <x:c r="D877" s="46" t="str">
        <x:f>IF(ISBLANK('2012 HR 배정표'!H875)=TRUE,"-",IF(ISERROR((HLOOKUP($A$5,Prj_list!$O$6:$Z$7,2)*'2012 HR 배정표'!I875)/HLOOKUP($A$5,Prj_list!$O$6:$Z$7,2))=TRUE,"-",(HLOOKUP($A$5,Prj_list!$O$6:$Z$7,2)*'2012 HR 배정표'!I875)/HLOOKUP($A$5,Prj_list!$O$6:$Z$7,2)))</x:f>
        <x:v>-</x:v>
      </x:c>
      <x:c r="E877" s="45" t="str">
        <x:f>IF(ISBLANK('2012 HR 배정표'!J875)=TRUE,"-",'2012 HR 배정표'!J875)</x:f>
        <x:v>-</x:v>
      </x:c>
      <x:c r="F877" s="46" t="str">
        <x:f>IF(ISBLANK('2012 HR 배정표'!J875)=TRUE,"-",IF(ISERROR((HLOOKUP($A$5,Prj_list!$O$6:$Z$7,2)*'2012 HR 배정표'!K875)/HLOOKUP($A$5,Prj_list!$O$6:$Z$7,2))=TRUE,"-",(HLOOKUP($A$5,Prj_list!$O$6:$Z$7,2)*'2012 HR 배정표'!K875)/HLOOKUP($A$5,Prj_list!$O$6:$Z$7,2)))</x:f>
        <x:v>-</x:v>
      </x:c>
      <x:c r="G877" s="45" t="str">
        <x:f>IF(ISBLANK('2012 HR 배정표'!L875)=TRUE,"-",'2012 HR 배정표'!L875)</x:f>
        <x:v>-</x:v>
      </x:c>
      <x:c r="H877" s="46" t="str">
        <x:f>IF(ISBLANK('2012 HR 배정표'!L875)=TRUE,"-",IF(ISERROR((HLOOKUP($A$5,Prj_list!$O$6:$Z$7,2)*'2012 HR 배정표'!M875)/HLOOKUP($A$5,Prj_list!$O$6:$Z$7,2))=TRUE,"-",(HLOOKUP($A$5,Prj_list!$O$6:$Z$7,2)*'2012 HR 배정표'!M875)/HLOOKUP($A$5,Prj_list!$O$6:$Z$7,2)))</x:f>
        <x:v>-</x:v>
      </x:c>
      <x:c r="I877" s="45" t="str">
        <x:f>IF(ISBLANK('2012 HR 배정표'!N875)=TRUE,"-",'2012 HR 배정표'!N875)</x:f>
        <x:v>-</x:v>
      </x:c>
      <x:c r="J877" s="46" t="str">
        <x:f>IF(ISBLANK('2012 HR 배정표'!N875)=TRUE,"-",IF(ISERROR((HLOOKUP($A$5,Prj_list!$O$6:$Z$7,2)*'2012 HR 배정표'!O875)/HLOOKUP($A$5,Prj_list!$O$6:$Z$7,2))=TRUE,"-",(HLOOKUP($A$5,Prj_list!$O$6:$Z$7,2)*'2012 HR 배정표'!O875)/HLOOKUP($A$5,Prj_list!$O$6:$Z$7,2)))</x:f>
        <x:v>-</x:v>
      </x:c>
      <x:c r="K877" s="45" t="str">
        <x:f>IF(ISBLANK('2012 HR 배정표'!P875)=TRUE,"-",'2012 HR 배정표'!P875)</x:f>
        <x:v>-</x:v>
      </x:c>
      <x:c r="L877" s="46" t="str">
        <x:f>IF(ISBLANK('2012 HR 배정표'!P875)=TRUE,"-",IF(ISERROR((HLOOKUP($A$5,Prj_list!$O$6:$Z$7,2)*'2012 HR 배정표'!Q875)/HLOOKUP($A$5,Prj_list!$O$6:$Z$7,2))=TRUE,"-",(HLOOKUP($A$5,Prj_list!$O$6:$Z$7,2)*'2012 HR 배정표'!Q875)/HLOOKUP($A$5,Prj_list!$O$6:$Z$7,2)))</x:f>
        <x:v>-</x:v>
      </x:c>
      <x:c r="M877" s="45" t="str">
        <x:f>IF(ISBLANK('2012 HR 배정표'!R875)=TRUE,"-",'2012 HR 배정표'!R875)</x:f>
        <x:v>-</x:v>
      </x:c>
      <x:c r="N877" s="46" t="str">
        <x:f>IF(ISBLANK('2012 HR 배정표'!R875)=TRUE,"-",IF(ISERROR((HLOOKUP($A$5,Prj_list!$O$6:$Z$7,2)*'2012 HR 배정표'!S875)/HLOOKUP($A$5,Prj_list!$O$6:$Z$7,2))=TRUE,"-",(HLOOKUP($A$5,Prj_list!$O$6:$Z$7,2)*'2012 HR 배정표'!S875)/HLOOKUP($A$5,Prj_list!$O$6:$Z$7,2)))</x:f>
        <x:v>-</x:v>
      </x:c>
      <x:c r="O877" s="45" t="str">
        <x:f>IF(ISBLANK('2012 HR 배정표'!T875)=TRUE,"-",'2012 HR 배정표'!T875)</x:f>
        <x:v>-</x:v>
      </x:c>
      <x:c r="P877" s="46" t="str">
        <x:f>IF(ISBLANK('2012 HR 배정표'!T875)=TRUE,"-",IF(ISERROR((HLOOKUP($A$5,Prj_list!$O$6:$Z$7,2)*'2012 HR 배정표'!U875)/HLOOKUP($A$5,Prj_list!$O$6:$Z$7,2))=TRUE,"-",(HLOOKUP($A$5,Prj_list!$O$6:$Z$7,2)*'2012 HR 배정표'!U875)/HLOOKUP($A$5,Prj_list!$O$6:$Z$7,2)))</x:f>
        <x:v>-</x:v>
      </x:c>
      <x:c r="Q877" s="45" t="str">
        <x:f>IF(ISBLANK('2012 HR 배정표'!V875)=TRUE,"-",'2012 HR 배정표'!V875)</x:f>
        <x:v>-</x:v>
      </x:c>
      <x:c r="R877" s="46" t="str">
        <x:f>IF(ISBLANK('2012 HR 배정표'!V875)=TRUE,"-",IF(ISERROR((HLOOKUP($A$5,Prj_list!$O$6:$Z$7,2)*'2012 HR 배정표'!W875)/HLOOKUP($A$5,Prj_list!$O$6:$Z$7,2))=TRUE,"-",(HLOOKUP($A$5,Prj_list!$O$6:$Z$7,2)*'2012 HR 배정표'!W875)/HLOOKUP($A$5,Prj_list!$O$6:$Z$7,2)))</x:f>
        <x:v>-</x:v>
      </x:c>
      <x:c r="S877" s="45" t="str">
        <x:f>IF(ISBLANK('2012 HR 배정표'!X875)=TRUE,"-",'2012 HR 배정표'!X875)</x:f>
        <x:v>-</x:v>
      </x:c>
      <x:c r="T877" s="46" t="str">
        <x:f>IF(ISBLANK('2012 HR 배정표'!X875)=TRUE,"-",IF(ISERROR((HLOOKUP($A$5,Prj_list!$O$6:$Z$7,2)*'2012 HR 배정표'!Y875)/HLOOKUP($A$5,Prj_list!$O$6:$Z$7,2))=TRUE,"-",(HLOOKUP($A$5,Prj_list!$O$6:$Z$7,2)*'2012 HR 배정표'!Y875)/HLOOKUP($A$5,Prj_list!$O$6:$Z$7,2)))</x:f>
        <x:v>-</x:v>
      </x:c>
      <x:c r="U877" s="45" t="str">
        <x:f>IF(ISBLANK('2012 HR 배정표'!Z875)=TRUE,"-",'2012 HR 배정표'!Z875)</x:f>
        <x:v>-</x:v>
      </x:c>
      <x:c r="V877" s="46" t="str">
        <x:f>IF(ISBLANK('2012 HR 배정표'!Z875)=TRUE,"-",IF(ISERROR((HLOOKUP($A$5,Prj_list!$O$6:$Z$7,2)*'2012 HR 배정표'!AA875)/HLOOKUP($A$5,Prj_list!$O$6:$Z$7,2))=TRUE,"-",(HLOOKUP($A$5,Prj_list!$O$6:$Z$7,2)*'2012 HR 배정표'!AA875)/HLOOKUP($A$5,Prj_list!$O$6:$Z$7,2)))</x:f>
        <x:v>-</x:v>
      </x:c>
      <x:c r="W877" s="45" t="str">
        <x:f>IF(ISBLANK('2012 HR 배정표'!AB875)=TRUE,"-",'2012 HR 배정표'!AB875)</x:f>
        <x:v>-</x:v>
      </x:c>
      <x:c r="X877" s="46" t="str">
        <x:f>IF(ISBLANK('2012 HR 배정표'!AB875)=TRUE,"-",IF(ISERROR((HLOOKUP($A$5,Prj_list!$O$6:$Z$7,2)*'2012 HR 배정표'!AC875)/HLOOKUP($A$5,Prj_list!$O$6:$Z$7,2))=TRUE,"-",(HLOOKUP($A$5,Prj_list!$O$6:$Z$7,2)*'2012 HR 배정표'!AC875)/HLOOKUP($A$5,Prj_list!$O$6:$Z$7,2)))</x:f>
        <x:v>-</x:v>
      </x:c>
      <x:c r="Y877" s="45" t="str">
        <x:f>IF(ISBLANK('2012 HR 배정표'!AD875)=TRUE,"-",'2012 HR 배정표'!AD875)</x:f>
        <x:v>-</x:v>
      </x:c>
      <x:c r="Z877" s="46" t="str">
        <x:f>IF(ISBLANK('2012 HR 배정표'!AD875)=TRUE,"-",IF(ISERROR((HLOOKUP($A$5,Prj_list!$O$6:$Z$7,2)*'2012 HR 배정표'!AE875)/HLOOKUP($A$5,Prj_list!$O$6:$Z$7,2))=TRUE,"-",(HLOOKUP($A$5,Prj_list!$O$6:$Z$7,2)*'2012 HR 배정표'!AE875)/HLOOKUP($A$5,Prj_list!$O$6:$Z$7,2)))</x:f>
        <x:v>-</x:v>
      </x:c>
      <x:c r="AA877" s="45" t="str">
        <x:f>IF(ISBLANK('2012 HR 배정표'!AF875)=TRUE,"-",'2012 HR 배정표'!AF875)</x:f>
        <x:v>-</x:v>
      </x:c>
      <x:c r="AB877" s="46" t="str">
        <x:f>IF(ISBLANK('2012 HR 배정표'!AF875)=TRUE,"-",IF(ISERROR((HLOOKUP($A$5,Prj_list!$O$6:$Z$7,2)*'2012 HR 배정표'!AG875)/HLOOKUP($A$5,Prj_list!$O$6:$Z$7,2))=TRUE,"-",(HLOOKUP($A$5,Prj_list!$O$6:$Z$7,2)*'2012 HR 배정표'!AG875)/HLOOKUP($A$5,Prj_list!$O$6:$Z$7,2)))</x:f>
        <x:v>-</x:v>
      </x:c>
      <x:c r="AC877" s="45" t="str">
        <x:f>IF(ISBLANK('2012 HR 배정표'!AH875)=TRUE,"-",'2012 HR 배정표'!AH875)</x:f>
        <x:v>-</x:v>
      </x:c>
      <x:c r="AD877" s="46" t="str">
        <x:f>IF(ISBLANK('2012 HR 배정표'!AH875)=TRUE,"-",IF(ISERROR((HLOOKUP($A$5,Prj_list!$O$6:$Z$7,2)*'2012 HR 배정표'!AI875)/HLOOKUP($A$5,Prj_list!$O$6:$Z$7,2))=TRUE,"-",(HLOOKUP($A$5,Prj_list!$O$6:$Z$7,2)*'2012 HR 배정표'!AI875)/HLOOKUP($A$5,Prj_list!$O$6:$Z$7,2)))</x:f>
        <x:v>-</x:v>
      </x:c>
      <x:c r="AE877" s="45" t="str">
        <x:f>IF(ISBLANK('2012 HR 배정표'!AJ875)=TRUE,"-",'2012 HR 배정표'!AJ875)</x:f>
        <x:v>-</x:v>
      </x:c>
      <x:c r="AF877" s="46" t="str">
        <x:f>IF(ISBLANK('2012 HR 배정표'!AJ875)=TRUE,"-",IF(ISERROR((HLOOKUP($A$5,Prj_list!$O$6:$Z$7,2)*'2012 HR 배정표'!AK875)/HLOOKUP($A$5,Prj_list!$O$6:$Z$7,2))=TRUE,"-",(HLOOKUP($A$5,Prj_list!$O$6:$Z$7,2)*'2012 HR 배정표'!AK875)/HLOOKUP($A$5,Prj_list!$O$6:$Z$7,2)))</x:f>
        <x:v>-</x:v>
      </x:c>
      <x:c r="AG877" s="45" t="str">
        <x:f>IF(ISBLANK('2012 HR 배정표'!AL875)=TRUE,"-",'2012 HR 배정표'!AL875)</x:f>
        <x:v>-</x:v>
      </x:c>
      <x:c r="AH877" s="46" t="str">
        <x:f>IF(ISBLANK('2012 HR 배정표'!AL875)=TRUE,"-",IF(ISERROR((HLOOKUP($A$5,Prj_list!$O$6:$Z$7,2)*'2012 HR 배정표'!AM875)/HLOOKUP($A$5,Prj_list!$O$6:$Z$7,2))=TRUE,"-",(HLOOKUP($A$5,Prj_list!$O$6:$Z$7,2)*'2012 HR 배정표'!AM875)/HLOOKUP($A$5,Prj_list!$O$6:$Z$7,2)))</x:f>
        <x:v>-</x:v>
      </x:c>
      <x:c r="AI877" s="45" t="str">
        <x:f>IF(ISBLANK('2012 HR 배정표'!AN875)=TRUE,"-",'2012 HR 배정표'!AN875)</x:f>
        <x:v>-</x:v>
      </x:c>
      <x:c r="AJ877" s="46" t="str">
        <x:f>IF(ISBLANK('2012 HR 배정표'!AN875)=TRUE,"-",IF(ISERROR((HLOOKUP($A$5,Prj_list!$O$6:$Z$7,2)*'2012 HR 배정표'!AO875)/HLOOKUP($A$5,Prj_list!$O$6:$Z$7,2))=TRUE,"-",(HLOOKUP($A$5,Prj_list!$O$6:$Z$7,2)*'2012 HR 배정표'!AO875)/HLOOKUP($A$5,Prj_list!$O$6:$Z$7,2)))</x:f>
        <x:v>-</x:v>
      </x:c>
      <x:c r="AK877" s="45" t="str">
        <x:f>IF(ISBLANK('2012 HR 배정표'!AP875)=TRUE,"-",'2012 HR 배정표'!AP875)</x:f>
        <x:v>-</x:v>
      </x:c>
      <x:c r="AL877" s="46" t="str">
        <x:f>IF(ISBLANK('2012 HR 배정표'!AP875)=TRUE,"-",IF(ISERROR((HLOOKUP($A$5,Prj_list!$O$6:$Z$7,2)*'2012 HR 배정표'!AQ875)/HLOOKUP($A$5,Prj_list!$O$6:$Z$7,2))=TRUE,"-",(HLOOKUP($A$5,Prj_list!$O$6:$Z$7,2)*'2012 HR 배정표'!AQ875)/HLOOKUP($A$5,Prj_list!$O$6:$Z$7,2)))</x:f>
        <x:v>-</x:v>
      </x:c>
      <x:c r="AM877" s="45" t="str">
        <x:f>IF(ISBLANK('2012 HR 배정표'!AR875)=TRUE,"-",'2012 HR 배정표'!AR875)</x:f>
        <x:v>-</x:v>
      </x:c>
      <x:c r="AN877" s="46" t="str">
        <x:f>IF(ISBLANK('2012 HR 배정표'!AR875)=TRUE,"-",IF(ISERROR((HLOOKUP($A$5,Prj_list!$O$6:$Z$7,2)*'2012 HR 배정표'!AS875)/HLOOKUP($A$5,Prj_list!$O$6:$Z$7,2))=TRUE,"-",(HLOOKUP($A$5,Prj_list!$O$6:$Z$7,2)*'2012 HR 배정표'!AS875)/HLOOKUP($A$5,Prj_list!$O$6:$Z$7,2)))</x:f>
        <x:v>-</x:v>
      </x:c>
      <x:c r="AO877" s="45" t="str">
        <x:f>IF(ISBLANK('2012 HR 배정표'!AT875)=TRUE,"-",'2012 HR 배정표'!AT875)</x:f>
        <x:v>-</x:v>
      </x:c>
      <x:c r="AP877" s="46" t="str">
        <x:f>IF(ISBLANK('2012 HR 배정표'!AT875)=TRUE,"-",IF(ISERROR((HLOOKUP($A$5,Prj_list!$O$6:$Z$7,2)*'2012 HR 배정표'!AU875)/HLOOKUP($A$5,Prj_list!$O$6:$Z$7,2))=TRUE,"-",(HLOOKUP($A$5,Prj_list!$O$6:$Z$7,2)*'2012 HR 배정표'!AU875)/HLOOKUP($A$5,Prj_list!$O$6:$Z$7,2)))</x:f>
        <x:v>-</x:v>
      </x:c>
      <x:c r="AQ877" s="45" t="str">
        <x:f>IF(ISBLANK('2012 HR 배정표'!AV875)=TRUE,"-",'2012 HR 배정표'!AV875)</x:f>
        <x:v>-</x:v>
      </x:c>
      <x:c r="AR877" s="46" t="str">
        <x:f>IF(ISBLANK('2012 HR 배정표'!AV875)=TRUE,"-",IF(ISERROR((HLOOKUP($A$5,Prj_list!$O$6:$Z$7,2)*'2012 HR 배정표'!AW875)/HLOOKUP($A$5,Prj_list!$O$6:$Z$7,2))=TRUE,"-",(HLOOKUP($A$5,Prj_list!$O$6:$Z$7,2)*'2012 HR 배정표'!AW875)/HLOOKUP($A$5,Prj_list!$O$6:$Z$7,2)))</x:f>
        <x:v>-</x:v>
      </x:c>
      <x:c r="AS877" s="45" t="str">
        <x:f>IF(ISBLANK('2012 HR 배정표'!AX875)=TRUE,"-",'2012 HR 배정표'!AX875)</x:f>
        <x:v>-</x:v>
      </x:c>
      <x:c r="AT877" s="46" t="str">
        <x:f>IF(ISBLANK('2012 HR 배정표'!AX875)=TRUE,"-",IF(ISERROR((HLOOKUP($A$5,Prj_list!$O$6:$Z$7,2)*'2012 HR 배정표'!AY875)/HLOOKUP($A$5,Prj_list!$O$6:$Z$7,2))=TRUE,"-",(HLOOKUP($A$5,Prj_list!$O$6:$Z$7,2)*'2012 HR 배정표'!AY875)/HLOOKUP($A$5,Prj_list!$O$6:$Z$7,2)))</x:f>
        <x:v>-</x:v>
      </x:c>
      <x:c r="AU877" s="45" t="str">
        <x:f>IF(ISBLANK('2012 HR 배정표'!AZ875)=TRUE,"-",'2012 HR 배정표'!AZ875)</x:f>
        <x:v>-</x:v>
      </x:c>
      <x:c r="AV877" s="46" t="str">
        <x:f>IF(ISBLANK('2012 HR 배정표'!AZ875)=TRUE,"-",IF(ISERROR((HLOOKUP($A$5,Prj_list!$O$6:$Z$7,2)*'2012 HR 배정표'!BA875)/HLOOKUP($A$5,Prj_list!$O$6:$Z$7,2))=TRUE,"-",(HLOOKUP($A$5,Prj_list!$O$6:$Z$7,2)*'2012 HR 배정표'!BA875)/HLOOKUP($A$5,Prj_list!$O$6:$Z$7,2)))</x:f>
        <x:v>-</x:v>
      </x:c>
      <x:c r="AW877" s="34" t="str">
        <x:f t="shared" si="28"/>
        <x:v/>
      </x:c>
      <x:c r="AX877" s="41">
        <x:f t="shared" si="27"/>
        <x:v>0</x:v>
      </x:c>
    </x:row>
    <x:row r="878" spans="1:50">
      <x:c r="A878" s="45" t="str">
        <x:f>IF(ISBLANK('2012 HR 배정표'!F876)=TRUE,"-",'2012 HR 배정표'!F876)</x:f>
        <x:v>-</x:v>
      </x:c>
      <x:c r="B878" s="46" t="str">
        <x:f>IF(ISBLANK('2012 HR 배정표'!F876)=TRUE,"-",IF(ISERROR((HLOOKUP($A$5,Prj_list!$O$6:$Z$7,2)*'2012 HR 배정표'!G876)/HLOOKUP($A$5,Prj_list!$O$6:$Z$7,2))=TRUE,"-",(HLOOKUP($A$5,Prj_list!$O$6:$Z$7,2)*'2012 HR 배정표'!G876)/HLOOKUP($A$5,Prj_list!$O$6:$Z$7,2)))</x:f>
        <x:v>-</x:v>
      </x:c>
      <x:c r="C878" s="45" t="str">
        <x:f>IF(ISBLANK('2012 HR 배정표'!H876)=TRUE,"-",'2012 HR 배정표'!H876)</x:f>
        <x:v>-</x:v>
      </x:c>
      <x:c r="D878" s="46" t="str">
        <x:f>IF(ISBLANK('2012 HR 배정표'!H876)=TRUE,"-",IF(ISERROR((HLOOKUP($A$5,Prj_list!$O$6:$Z$7,2)*'2012 HR 배정표'!I876)/HLOOKUP($A$5,Prj_list!$O$6:$Z$7,2))=TRUE,"-",(HLOOKUP($A$5,Prj_list!$O$6:$Z$7,2)*'2012 HR 배정표'!I876)/HLOOKUP($A$5,Prj_list!$O$6:$Z$7,2)))</x:f>
        <x:v>-</x:v>
      </x:c>
      <x:c r="E878" s="45" t="str">
        <x:f>IF(ISBLANK('2012 HR 배정표'!J876)=TRUE,"-",'2012 HR 배정표'!J876)</x:f>
        <x:v>-</x:v>
      </x:c>
      <x:c r="F878" s="46" t="str">
        <x:f>IF(ISBLANK('2012 HR 배정표'!J876)=TRUE,"-",IF(ISERROR((HLOOKUP($A$5,Prj_list!$O$6:$Z$7,2)*'2012 HR 배정표'!K876)/HLOOKUP($A$5,Prj_list!$O$6:$Z$7,2))=TRUE,"-",(HLOOKUP($A$5,Prj_list!$O$6:$Z$7,2)*'2012 HR 배정표'!K876)/HLOOKUP($A$5,Prj_list!$O$6:$Z$7,2)))</x:f>
        <x:v>-</x:v>
      </x:c>
      <x:c r="G878" s="45" t="str">
        <x:f>IF(ISBLANK('2012 HR 배정표'!L876)=TRUE,"-",'2012 HR 배정표'!L876)</x:f>
        <x:v>-</x:v>
      </x:c>
      <x:c r="H878" s="46" t="str">
        <x:f>IF(ISBLANK('2012 HR 배정표'!L876)=TRUE,"-",IF(ISERROR((HLOOKUP($A$5,Prj_list!$O$6:$Z$7,2)*'2012 HR 배정표'!M876)/HLOOKUP($A$5,Prj_list!$O$6:$Z$7,2))=TRUE,"-",(HLOOKUP($A$5,Prj_list!$O$6:$Z$7,2)*'2012 HR 배정표'!M876)/HLOOKUP($A$5,Prj_list!$O$6:$Z$7,2)))</x:f>
        <x:v>-</x:v>
      </x:c>
      <x:c r="I878" s="45" t="str">
        <x:f>IF(ISBLANK('2012 HR 배정표'!N876)=TRUE,"-",'2012 HR 배정표'!N876)</x:f>
        <x:v>-</x:v>
      </x:c>
      <x:c r="J878" s="46" t="str">
        <x:f>IF(ISBLANK('2012 HR 배정표'!N876)=TRUE,"-",IF(ISERROR((HLOOKUP($A$5,Prj_list!$O$6:$Z$7,2)*'2012 HR 배정표'!O876)/HLOOKUP($A$5,Prj_list!$O$6:$Z$7,2))=TRUE,"-",(HLOOKUP($A$5,Prj_list!$O$6:$Z$7,2)*'2012 HR 배정표'!O876)/HLOOKUP($A$5,Prj_list!$O$6:$Z$7,2)))</x:f>
        <x:v>-</x:v>
      </x:c>
      <x:c r="K878" s="45" t="str">
        <x:f>IF(ISBLANK('2012 HR 배정표'!P876)=TRUE,"-",'2012 HR 배정표'!P876)</x:f>
        <x:v>-</x:v>
      </x:c>
      <x:c r="L878" s="46" t="str">
        <x:f>IF(ISBLANK('2012 HR 배정표'!P876)=TRUE,"-",IF(ISERROR((HLOOKUP($A$5,Prj_list!$O$6:$Z$7,2)*'2012 HR 배정표'!Q876)/HLOOKUP($A$5,Prj_list!$O$6:$Z$7,2))=TRUE,"-",(HLOOKUP($A$5,Prj_list!$O$6:$Z$7,2)*'2012 HR 배정표'!Q876)/HLOOKUP($A$5,Prj_list!$O$6:$Z$7,2)))</x:f>
        <x:v>-</x:v>
      </x:c>
      <x:c r="M878" s="45" t="str">
        <x:f>IF(ISBLANK('2012 HR 배정표'!R876)=TRUE,"-",'2012 HR 배정표'!R876)</x:f>
        <x:v>-</x:v>
      </x:c>
      <x:c r="N878" s="46" t="str">
        <x:f>IF(ISBLANK('2012 HR 배정표'!R876)=TRUE,"-",IF(ISERROR((HLOOKUP($A$5,Prj_list!$O$6:$Z$7,2)*'2012 HR 배정표'!S876)/HLOOKUP($A$5,Prj_list!$O$6:$Z$7,2))=TRUE,"-",(HLOOKUP($A$5,Prj_list!$O$6:$Z$7,2)*'2012 HR 배정표'!S876)/HLOOKUP($A$5,Prj_list!$O$6:$Z$7,2)))</x:f>
        <x:v>-</x:v>
      </x:c>
      <x:c r="O878" s="45" t="str">
        <x:f>IF(ISBLANK('2012 HR 배정표'!T876)=TRUE,"-",'2012 HR 배정표'!T876)</x:f>
        <x:v>-</x:v>
      </x:c>
      <x:c r="P878" s="46" t="str">
        <x:f>IF(ISBLANK('2012 HR 배정표'!T876)=TRUE,"-",IF(ISERROR((HLOOKUP($A$5,Prj_list!$O$6:$Z$7,2)*'2012 HR 배정표'!U876)/HLOOKUP($A$5,Prj_list!$O$6:$Z$7,2))=TRUE,"-",(HLOOKUP($A$5,Prj_list!$O$6:$Z$7,2)*'2012 HR 배정표'!U876)/HLOOKUP($A$5,Prj_list!$O$6:$Z$7,2)))</x:f>
        <x:v>-</x:v>
      </x:c>
      <x:c r="Q878" s="45" t="str">
        <x:f>IF(ISBLANK('2012 HR 배정표'!V876)=TRUE,"-",'2012 HR 배정표'!V876)</x:f>
        <x:v>-</x:v>
      </x:c>
      <x:c r="R878" s="46" t="str">
        <x:f>IF(ISBLANK('2012 HR 배정표'!V876)=TRUE,"-",IF(ISERROR((HLOOKUP($A$5,Prj_list!$O$6:$Z$7,2)*'2012 HR 배정표'!W876)/HLOOKUP($A$5,Prj_list!$O$6:$Z$7,2))=TRUE,"-",(HLOOKUP($A$5,Prj_list!$O$6:$Z$7,2)*'2012 HR 배정표'!W876)/HLOOKUP($A$5,Prj_list!$O$6:$Z$7,2)))</x:f>
        <x:v>-</x:v>
      </x:c>
      <x:c r="S878" s="45" t="str">
        <x:f>IF(ISBLANK('2012 HR 배정표'!X876)=TRUE,"-",'2012 HR 배정표'!X876)</x:f>
        <x:v>-</x:v>
      </x:c>
      <x:c r="T878" s="46" t="str">
        <x:f>IF(ISBLANK('2012 HR 배정표'!X876)=TRUE,"-",IF(ISERROR((HLOOKUP($A$5,Prj_list!$O$6:$Z$7,2)*'2012 HR 배정표'!Y876)/HLOOKUP($A$5,Prj_list!$O$6:$Z$7,2))=TRUE,"-",(HLOOKUP($A$5,Prj_list!$O$6:$Z$7,2)*'2012 HR 배정표'!Y876)/HLOOKUP($A$5,Prj_list!$O$6:$Z$7,2)))</x:f>
        <x:v>-</x:v>
      </x:c>
      <x:c r="U878" s="45" t="str">
        <x:f>IF(ISBLANK('2012 HR 배정표'!Z876)=TRUE,"-",'2012 HR 배정표'!Z876)</x:f>
        <x:v>-</x:v>
      </x:c>
      <x:c r="V878" s="46" t="str">
        <x:f>IF(ISBLANK('2012 HR 배정표'!Z876)=TRUE,"-",IF(ISERROR((HLOOKUP($A$5,Prj_list!$O$6:$Z$7,2)*'2012 HR 배정표'!AA876)/HLOOKUP($A$5,Prj_list!$O$6:$Z$7,2))=TRUE,"-",(HLOOKUP($A$5,Prj_list!$O$6:$Z$7,2)*'2012 HR 배정표'!AA876)/HLOOKUP($A$5,Prj_list!$O$6:$Z$7,2)))</x:f>
        <x:v>-</x:v>
      </x:c>
      <x:c r="W878" s="45" t="str">
        <x:f>IF(ISBLANK('2012 HR 배정표'!AB876)=TRUE,"-",'2012 HR 배정표'!AB876)</x:f>
        <x:v>-</x:v>
      </x:c>
      <x:c r="X878" s="46" t="str">
        <x:f>IF(ISBLANK('2012 HR 배정표'!AB876)=TRUE,"-",IF(ISERROR((HLOOKUP($A$5,Prj_list!$O$6:$Z$7,2)*'2012 HR 배정표'!AC876)/HLOOKUP($A$5,Prj_list!$O$6:$Z$7,2))=TRUE,"-",(HLOOKUP($A$5,Prj_list!$O$6:$Z$7,2)*'2012 HR 배정표'!AC876)/HLOOKUP($A$5,Prj_list!$O$6:$Z$7,2)))</x:f>
        <x:v>-</x:v>
      </x:c>
      <x:c r="Y878" s="45" t="str">
        <x:f>IF(ISBLANK('2012 HR 배정표'!AD876)=TRUE,"-",'2012 HR 배정표'!AD876)</x:f>
        <x:v>-</x:v>
      </x:c>
      <x:c r="Z878" s="46" t="str">
        <x:f>IF(ISBLANK('2012 HR 배정표'!AD876)=TRUE,"-",IF(ISERROR((HLOOKUP($A$5,Prj_list!$O$6:$Z$7,2)*'2012 HR 배정표'!AE876)/HLOOKUP($A$5,Prj_list!$O$6:$Z$7,2))=TRUE,"-",(HLOOKUP($A$5,Prj_list!$O$6:$Z$7,2)*'2012 HR 배정표'!AE876)/HLOOKUP($A$5,Prj_list!$O$6:$Z$7,2)))</x:f>
        <x:v>-</x:v>
      </x:c>
      <x:c r="AA878" s="45" t="str">
        <x:f>IF(ISBLANK('2012 HR 배정표'!AF876)=TRUE,"-",'2012 HR 배정표'!AF876)</x:f>
        <x:v>-</x:v>
      </x:c>
      <x:c r="AB878" s="46" t="str">
        <x:f>IF(ISBLANK('2012 HR 배정표'!AF876)=TRUE,"-",IF(ISERROR((HLOOKUP($A$5,Prj_list!$O$6:$Z$7,2)*'2012 HR 배정표'!AG876)/HLOOKUP($A$5,Prj_list!$O$6:$Z$7,2))=TRUE,"-",(HLOOKUP($A$5,Prj_list!$O$6:$Z$7,2)*'2012 HR 배정표'!AG876)/HLOOKUP($A$5,Prj_list!$O$6:$Z$7,2)))</x:f>
        <x:v>-</x:v>
      </x:c>
      <x:c r="AC878" s="45" t="str">
        <x:f>IF(ISBLANK('2012 HR 배정표'!AH876)=TRUE,"-",'2012 HR 배정표'!AH876)</x:f>
        <x:v>-</x:v>
      </x:c>
      <x:c r="AD878" s="46" t="str">
        <x:f>IF(ISBLANK('2012 HR 배정표'!AH876)=TRUE,"-",IF(ISERROR((HLOOKUP($A$5,Prj_list!$O$6:$Z$7,2)*'2012 HR 배정표'!AI876)/HLOOKUP($A$5,Prj_list!$O$6:$Z$7,2))=TRUE,"-",(HLOOKUP($A$5,Prj_list!$O$6:$Z$7,2)*'2012 HR 배정표'!AI876)/HLOOKUP($A$5,Prj_list!$O$6:$Z$7,2)))</x:f>
        <x:v>-</x:v>
      </x:c>
      <x:c r="AE878" s="45" t="str">
        <x:f>IF(ISBLANK('2012 HR 배정표'!AJ876)=TRUE,"-",'2012 HR 배정표'!AJ876)</x:f>
        <x:v>-</x:v>
      </x:c>
      <x:c r="AF878" s="46" t="str">
        <x:f>IF(ISBLANK('2012 HR 배정표'!AJ876)=TRUE,"-",IF(ISERROR((HLOOKUP($A$5,Prj_list!$O$6:$Z$7,2)*'2012 HR 배정표'!AK876)/HLOOKUP($A$5,Prj_list!$O$6:$Z$7,2))=TRUE,"-",(HLOOKUP($A$5,Prj_list!$O$6:$Z$7,2)*'2012 HR 배정표'!AK876)/HLOOKUP($A$5,Prj_list!$O$6:$Z$7,2)))</x:f>
        <x:v>-</x:v>
      </x:c>
      <x:c r="AG878" s="45" t="str">
        <x:f>IF(ISBLANK('2012 HR 배정표'!AL876)=TRUE,"-",'2012 HR 배정표'!AL876)</x:f>
        <x:v>-</x:v>
      </x:c>
      <x:c r="AH878" s="46" t="str">
        <x:f>IF(ISBLANK('2012 HR 배정표'!AL876)=TRUE,"-",IF(ISERROR((HLOOKUP($A$5,Prj_list!$O$6:$Z$7,2)*'2012 HR 배정표'!AM876)/HLOOKUP($A$5,Prj_list!$O$6:$Z$7,2))=TRUE,"-",(HLOOKUP($A$5,Prj_list!$O$6:$Z$7,2)*'2012 HR 배정표'!AM876)/HLOOKUP($A$5,Prj_list!$O$6:$Z$7,2)))</x:f>
        <x:v>-</x:v>
      </x:c>
      <x:c r="AI878" s="45" t="str">
        <x:f>IF(ISBLANK('2012 HR 배정표'!AN876)=TRUE,"-",'2012 HR 배정표'!AN876)</x:f>
        <x:v>-</x:v>
      </x:c>
      <x:c r="AJ878" s="46" t="str">
        <x:f>IF(ISBLANK('2012 HR 배정표'!AN876)=TRUE,"-",IF(ISERROR((HLOOKUP($A$5,Prj_list!$O$6:$Z$7,2)*'2012 HR 배정표'!AO876)/HLOOKUP($A$5,Prj_list!$O$6:$Z$7,2))=TRUE,"-",(HLOOKUP($A$5,Prj_list!$O$6:$Z$7,2)*'2012 HR 배정표'!AO876)/HLOOKUP($A$5,Prj_list!$O$6:$Z$7,2)))</x:f>
        <x:v>-</x:v>
      </x:c>
      <x:c r="AK878" s="45" t="str">
        <x:f>IF(ISBLANK('2012 HR 배정표'!AP876)=TRUE,"-",'2012 HR 배정표'!AP876)</x:f>
        <x:v>-</x:v>
      </x:c>
      <x:c r="AL878" s="46" t="str">
        <x:f>IF(ISBLANK('2012 HR 배정표'!AP876)=TRUE,"-",IF(ISERROR((HLOOKUP($A$5,Prj_list!$O$6:$Z$7,2)*'2012 HR 배정표'!AQ876)/HLOOKUP($A$5,Prj_list!$O$6:$Z$7,2))=TRUE,"-",(HLOOKUP($A$5,Prj_list!$O$6:$Z$7,2)*'2012 HR 배정표'!AQ876)/HLOOKUP($A$5,Prj_list!$O$6:$Z$7,2)))</x:f>
        <x:v>-</x:v>
      </x:c>
      <x:c r="AM878" s="45" t="str">
        <x:f>IF(ISBLANK('2012 HR 배정표'!AR876)=TRUE,"-",'2012 HR 배정표'!AR876)</x:f>
        <x:v>-</x:v>
      </x:c>
      <x:c r="AN878" s="46" t="str">
        <x:f>IF(ISBLANK('2012 HR 배정표'!AR876)=TRUE,"-",IF(ISERROR((HLOOKUP($A$5,Prj_list!$O$6:$Z$7,2)*'2012 HR 배정표'!AS876)/HLOOKUP($A$5,Prj_list!$O$6:$Z$7,2))=TRUE,"-",(HLOOKUP($A$5,Prj_list!$O$6:$Z$7,2)*'2012 HR 배정표'!AS876)/HLOOKUP($A$5,Prj_list!$O$6:$Z$7,2)))</x:f>
        <x:v>-</x:v>
      </x:c>
      <x:c r="AO878" s="45" t="str">
        <x:f>IF(ISBLANK('2012 HR 배정표'!AT876)=TRUE,"-",'2012 HR 배정표'!AT876)</x:f>
        <x:v>-</x:v>
      </x:c>
      <x:c r="AP878" s="46" t="str">
        <x:f>IF(ISBLANK('2012 HR 배정표'!AT876)=TRUE,"-",IF(ISERROR((HLOOKUP($A$5,Prj_list!$O$6:$Z$7,2)*'2012 HR 배정표'!AU876)/HLOOKUP($A$5,Prj_list!$O$6:$Z$7,2))=TRUE,"-",(HLOOKUP($A$5,Prj_list!$O$6:$Z$7,2)*'2012 HR 배정표'!AU876)/HLOOKUP($A$5,Prj_list!$O$6:$Z$7,2)))</x:f>
        <x:v>-</x:v>
      </x:c>
      <x:c r="AQ878" s="45" t="str">
        <x:f>IF(ISBLANK('2012 HR 배정표'!AV876)=TRUE,"-",'2012 HR 배정표'!AV876)</x:f>
        <x:v>-</x:v>
      </x:c>
      <x:c r="AR878" s="46" t="str">
        <x:f>IF(ISBLANK('2012 HR 배정표'!AV876)=TRUE,"-",IF(ISERROR((HLOOKUP($A$5,Prj_list!$O$6:$Z$7,2)*'2012 HR 배정표'!AW876)/HLOOKUP($A$5,Prj_list!$O$6:$Z$7,2))=TRUE,"-",(HLOOKUP($A$5,Prj_list!$O$6:$Z$7,2)*'2012 HR 배정표'!AW876)/HLOOKUP($A$5,Prj_list!$O$6:$Z$7,2)))</x:f>
        <x:v>-</x:v>
      </x:c>
      <x:c r="AS878" s="45" t="str">
        <x:f>IF(ISBLANK('2012 HR 배정표'!AX876)=TRUE,"-",'2012 HR 배정표'!AX876)</x:f>
        <x:v>-</x:v>
      </x:c>
      <x:c r="AT878" s="46" t="str">
        <x:f>IF(ISBLANK('2012 HR 배정표'!AX876)=TRUE,"-",IF(ISERROR((HLOOKUP($A$5,Prj_list!$O$6:$Z$7,2)*'2012 HR 배정표'!AY876)/HLOOKUP($A$5,Prj_list!$O$6:$Z$7,2))=TRUE,"-",(HLOOKUP($A$5,Prj_list!$O$6:$Z$7,2)*'2012 HR 배정표'!AY876)/HLOOKUP($A$5,Prj_list!$O$6:$Z$7,2)))</x:f>
        <x:v>-</x:v>
      </x:c>
      <x:c r="AU878" s="45" t="str">
        <x:f>IF(ISBLANK('2012 HR 배정표'!AZ876)=TRUE,"-",'2012 HR 배정표'!AZ876)</x:f>
        <x:v>-</x:v>
      </x:c>
      <x:c r="AV878" s="46" t="str">
        <x:f>IF(ISBLANK('2012 HR 배정표'!AZ876)=TRUE,"-",IF(ISERROR((HLOOKUP($A$5,Prj_list!$O$6:$Z$7,2)*'2012 HR 배정표'!BA876)/HLOOKUP($A$5,Prj_list!$O$6:$Z$7,2))=TRUE,"-",(HLOOKUP($A$5,Prj_list!$O$6:$Z$7,2)*'2012 HR 배정표'!BA876)/HLOOKUP($A$5,Prj_list!$O$6:$Z$7,2)))</x:f>
        <x:v>-</x:v>
      </x:c>
      <x:c r="AW878" s="34" t="str">
        <x:f t="shared" si="28"/>
        <x:v/>
      </x:c>
      <x:c r="AX878" s="41">
        <x:f t="shared" si="27"/>
        <x:v>0</x:v>
      </x:c>
    </x:row>
    <x:row r="879" spans="1:50">
      <x:c r="A879" s="45" t="str">
        <x:f>IF(ISBLANK('2012 HR 배정표'!F877)=TRUE,"-",'2012 HR 배정표'!F877)</x:f>
        <x:v>-</x:v>
      </x:c>
      <x:c r="B879" s="46" t="str">
        <x:f>IF(ISBLANK('2012 HR 배정표'!F877)=TRUE,"-",IF(ISERROR((HLOOKUP($A$5,Prj_list!$O$6:$Z$7,2)*'2012 HR 배정표'!G877)/HLOOKUP($A$5,Prj_list!$O$6:$Z$7,2))=TRUE,"-",(HLOOKUP($A$5,Prj_list!$O$6:$Z$7,2)*'2012 HR 배정표'!G877)/HLOOKUP($A$5,Prj_list!$O$6:$Z$7,2)))</x:f>
        <x:v>-</x:v>
      </x:c>
      <x:c r="C879" s="45" t="str">
        <x:f>IF(ISBLANK('2012 HR 배정표'!H877)=TRUE,"-",'2012 HR 배정표'!H877)</x:f>
        <x:v>-</x:v>
      </x:c>
      <x:c r="D879" s="46" t="str">
        <x:f>IF(ISBLANK('2012 HR 배정표'!H877)=TRUE,"-",IF(ISERROR((HLOOKUP($A$5,Prj_list!$O$6:$Z$7,2)*'2012 HR 배정표'!I877)/HLOOKUP($A$5,Prj_list!$O$6:$Z$7,2))=TRUE,"-",(HLOOKUP($A$5,Prj_list!$O$6:$Z$7,2)*'2012 HR 배정표'!I877)/HLOOKUP($A$5,Prj_list!$O$6:$Z$7,2)))</x:f>
        <x:v>-</x:v>
      </x:c>
      <x:c r="E879" s="45" t="str">
        <x:f>IF(ISBLANK('2012 HR 배정표'!J877)=TRUE,"-",'2012 HR 배정표'!J877)</x:f>
        <x:v>-</x:v>
      </x:c>
      <x:c r="F879" s="46" t="str">
        <x:f>IF(ISBLANK('2012 HR 배정표'!J877)=TRUE,"-",IF(ISERROR((HLOOKUP($A$5,Prj_list!$O$6:$Z$7,2)*'2012 HR 배정표'!K877)/HLOOKUP($A$5,Prj_list!$O$6:$Z$7,2))=TRUE,"-",(HLOOKUP($A$5,Prj_list!$O$6:$Z$7,2)*'2012 HR 배정표'!K877)/HLOOKUP($A$5,Prj_list!$O$6:$Z$7,2)))</x:f>
        <x:v>-</x:v>
      </x:c>
      <x:c r="G879" s="45" t="str">
        <x:f>IF(ISBLANK('2012 HR 배정표'!L877)=TRUE,"-",'2012 HR 배정표'!L877)</x:f>
        <x:v>-</x:v>
      </x:c>
      <x:c r="H879" s="46" t="str">
        <x:f>IF(ISBLANK('2012 HR 배정표'!L877)=TRUE,"-",IF(ISERROR((HLOOKUP($A$5,Prj_list!$O$6:$Z$7,2)*'2012 HR 배정표'!M877)/HLOOKUP($A$5,Prj_list!$O$6:$Z$7,2))=TRUE,"-",(HLOOKUP($A$5,Prj_list!$O$6:$Z$7,2)*'2012 HR 배정표'!M877)/HLOOKUP($A$5,Prj_list!$O$6:$Z$7,2)))</x:f>
        <x:v>-</x:v>
      </x:c>
      <x:c r="I879" s="45" t="str">
        <x:f>IF(ISBLANK('2012 HR 배정표'!N877)=TRUE,"-",'2012 HR 배정표'!N877)</x:f>
        <x:v>-</x:v>
      </x:c>
      <x:c r="J879" s="46" t="str">
        <x:f>IF(ISBLANK('2012 HR 배정표'!N877)=TRUE,"-",IF(ISERROR((HLOOKUP($A$5,Prj_list!$O$6:$Z$7,2)*'2012 HR 배정표'!O877)/HLOOKUP($A$5,Prj_list!$O$6:$Z$7,2))=TRUE,"-",(HLOOKUP($A$5,Prj_list!$O$6:$Z$7,2)*'2012 HR 배정표'!O877)/HLOOKUP($A$5,Prj_list!$O$6:$Z$7,2)))</x:f>
        <x:v>-</x:v>
      </x:c>
      <x:c r="K879" s="45" t="str">
        <x:f>IF(ISBLANK('2012 HR 배정표'!P877)=TRUE,"-",'2012 HR 배정표'!P877)</x:f>
        <x:v>-</x:v>
      </x:c>
      <x:c r="L879" s="46" t="str">
        <x:f>IF(ISBLANK('2012 HR 배정표'!P877)=TRUE,"-",IF(ISERROR((HLOOKUP($A$5,Prj_list!$O$6:$Z$7,2)*'2012 HR 배정표'!Q877)/HLOOKUP($A$5,Prj_list!$O$6:$Z$7,2))=TRUE,"-",(HLOOKUP($A$5,Prj_list!$O$6:$Z$7,2)*'2012 HR 배정표'!Q877)/HLOOKUP($A$5,Prj_list!$O$6:$Z$7,2)))</x:f>
        <x:v>-</x:v>
      </x:c>
      <x:c r="M879" s="45" t="str">
        <x:f>IF(ISBLANK('2012 HR 배정표'!R877)=TRUE,"-",'2012 HR 배정표'!R877)</x:f>
        <x:v>-</x:v>
      </x:c>
      <x:c r="N879" s="46" t="str">
        <x:f>IF(ISBLANK('2012 HR 배정표'!R877)=TRUE,"-",IF(ISERROR((HLOOKUP($A$5,Prj_list!$O$6:$Z$7,2)*'2012 HR 배정표'!S877)/HLOOKUP($A$5,Prj_list!$O$6:$Z$7,2))=TRUE,"-",(HLOOKUP($A$5,Prj_list!$O$6:$Z$7,2)*'2012 HR 배정표'!S877)/HLOOKUP($A$5,Prj_list!$O$6:$Z$7,2)))</x:f>
        <x:v>-</x:v>
      </x:c>
      <x:c r="O879" s="45" t="str">
        <x:f>IF(ISBLANK('2012 HR 배정표'!T877)=TRUE,"-",'2012 HR 배정표'!T877)</x:f>
        <x:v>-</x:v>
      </x:c>
      <x:c r="P879" s="46" t="str">
        <x:f>IF(ISBLANK('2012 HR 배정표'!T877)=TRUE,"-",IF(ISERROR((HLOOKUP($A$5,Prj_list!$O$6:$Z$7,2)*'2012 HR 배정표'!U877)/HLOOKUP($A$5,Prj_list!$O$6:$Z$7,2))=TRUE,"-",(HLOOKUP($A$5,Prj_list!$O$6:$Z$7,2)*'2012 HR 배정표'!U877)/HLOOKUP($A$5,Prj_list!$O$6:$Z$7,2)))</x:f>
        <x:v>-</x:v>
      </x:c>
      <x:c r="Q879" s="45" t="str">
        <x:f>IF(ISBLANK('2012 HR 배정표'!V877)=TRUE,"-",'2012 HR 배정표'!V877)</x:f>
        <x:v>-</x:v>
      </x:c>
      <x:c r="R879" s="46" t="str">
        <x:f>IF(ISBLANK('2012 HR 배정표'!V877)=TRUE,"-",IF(ISERROR((HLOOKUP($A$5,Prj_list!$O$6:$Z$7,2)*'2012 HR 배정표'!W877)/HLOOKUP($A$5,Prj_list!$O$6:$Z$7,2))=TRUE,"-",(HLOOKUP($A$5,Prj_list!$O$6:$Z$7,2)*'2012 HR 배정표'!W877)/HLOOKUP($A$5,Prj_list!$O$6:$Z$7,2)))</x:f>
        <x:v>-</x:v>
      </x:c>
      <x:c r="S879" s="45" t="str">
        <x:f>IF(ISBLANK('2012 HR 배정표'!X877)=TRUE,"-",'2012 HR 배정표'!X877)</x:f>
        <x:v>-</x:v>
      </x:c>
      <x:c r="T879" s="46" t="str">
        <x:f>IF(ISBLANK('2012 HR 배정표'!X877)=TRUE,"-",IF(ISERROR((HLOOKUP($A$5,Prj_list!$O$6:$Z$7,2)*'2012 HR 배정표'!Y877)/HLOOKUP($A$5,Prj_list!$O$6:$Z$7,2))=TRUE,"-",(HLOOKUP($A$5,Prj_list!$O$6:$Z$7,2)*'2012 HR 배정표'!Y877)/HLOOKUP($A$5,Prj_list!$O$6:$Z$7,2)))</x:f>
        <x:v>-</x:v>
      </x:c>
      <x:c r="U879" s="45" t="str">
        <x:f>IF(ISBLANK('2012 HR 배정표'!Z877)=TRUE,"-",'2012 HR 배정표'!Z877)</x:f>
        <x:v>-</x:v>
      </x:c>
      <x:c r="V879" s="46" t="str">
        <x:f>IF(ISBLANK('2012 HR 배정표'!Z877)=TRUE,"-",IF(ISERROR((HLOOKUP($A$5,Prj_list!$O$6:$Z$7,2)*'2012 HR 배정표'!AA877)/HLOOKUP($A$5,Prj_list!$O$6:$Z$7,2))=TRUE,"-",(HLOOKUP($A$5,Prj_list!$O$6:$Z$7,2)*'2012 HR 배정표'!AA877)/HLOOKUP($A$5,Prj_list!$O$6:$Z$7,2)))</x:f>
        <x:v>-</x:v>
      </x:c>
      <x:c r="W879" s="45" t="str">
        <x:f>IF(ISBLANK('2012 HR 배정표'!AB877)=TRUE,"-",'2012 HR 배정표'!AB877)</x:f>
        <x:v>-</x:v>
      </x:c>
      <x:c r="X879" s="46" t="str">
        <x:f>IF(ISBLANK('2012 HR 배정표'!AB877)=TRUE,"-",IF(ISERROR((HLOOKUP($A$5,Prj_list!$O$6:$Z$7,2)*'2012 HR 배정표'!AC877)/HLOOKUP($A$5,Prj_list!$O$6:$Z$7,2))=TRUE,"-",(HLOOKUP($A$5,Prj_list!$O$6:$Z$7,2)*'2012 HR 배정표'!AC877)/HLOOKUP($A$5,Prj_list!$O$6:$Z$7,2)))</x:f>
        <x:v>-</x:v>
      </x:c>
      <x:c r="Y879" s="45" t="str">
        <x:f>IF(ISBLANK('2012 HR 배정표'!AD877)=TRUE,"-",'2012 HR 배정표'!AD877)</x:f>
        <x:v>-</x:v>
      </x:c>
      <x:c r="Z879" s="46" t="str">
        <x:f>IF(ISBLANK('2012 HR 배정표'!AD877)=TRUE,"-",IF(ISERROR((HLOOKUP($A$5,Prj_list!$O$6:$Z$7,2)*'2012 HR 배정표'!AE877)/HLOOKUP($A$5,Prj_list!$O$6:$Z$7,2))=TRUE,"-",(HLOOKUP($A$5,Prj_list!$O$6:$Z$7,2)*'2012 HR 배정표'!AE877)/HLOOKUP($A$5,Prj_list!$O$6:$Z$7,2)))</x:f>
        <x:v>-</x:v>
      </x:c>
      <x:c r="AA879" s="45" t="str">
        <x:f>IF(ISBLANK('2012 HR 배정표'!AF877)=TRUE,"-",'2012 HR 배정표'!AF877)</x:f>
        <x:v>-</x:v>
      </x:c>
      <x:c r="AB879" s="46" t="str">
        <x:f>IF(ISBLANK('2012 HR 배정표'!AF877)=TRUE,"-",IF(ISERROR((HLOOKUP($A$5,Prj_list!$O$6:$Z$7,2)*'2012 HR 배정표'!AG877)/HLOOKUP($A$5,Prj_list!$O$6:$Z$7,2))=TRUE,"-",(HLOOKUP($A$5,Prj_list!$O$6:$Z$7,2)*'2012 HR 배정표'!AG877)/HLOOKUP($A$5,Prj_list!$O$6:$Z$7,2)))</x:f>
        <x:v>-</x:v>
      </x:c>
      <x:c r="AC879" s="45" t="str">
        <x:f>IF(ISBLANK('2012 HR 배정표'!AH877)=TRUE,"-",'2012 HR 배정표'!AH877)</x:f>
        <x:v>-</x:v>
      </x:c>
      <x:c r="AD879" s="46" t="str">
        <x:f>IF(ISBLANK('2012 HR 배정표'!AH877)=TRUE,"-",IF(ISERROR((HLOOKUP($A$5,Prj_list!$O$6:$Z$7,2)*'2012 HR 배정표'!AI877)/HLOOKUP($A$5,Prj_list!$O$6:$Z$7,2))=TRUE,"-",(HLOOKUP($A$5,Prj_list!$O$6:$Z$7,2)*'2012 HR 배정표'!AI877)/HLOOKUP($A$5,Prj_list!$O$6:$Z$7,2)))</x:f>
        <x:v>-</x:v>
      </x:c>
      <x:c r="AE879" s="45" t="str">
        <x:f>IF(ISBLANK('2012 HR 배정표'!AJ877)=TRUE,"-",'2012 HR 배정표'!AJ877)</x:f>
        <x:v>-</x:v>
      </x:c>
      <x:c r="AF879" s="46" t="str">
        <x:f>IF(ISBLANK('2012 HR 배정표'!AJ877)=TRUE,"-",IF(ISERROR((HLOOKUP($A$5,Prj_list!$O$6:$Z$7,2)*'2012 HR 배정표'!AK877)/HLOOKUP($A$5,Prj_list!$O$6:$Z$7,2))=TRUE,"-",(HLOOKUP($A$5,Prj_list!$O$6:$Z$7,2)*'2012 HR 배정표'!AK877)/HLOOKUP($A$5,Prj_list!$O$6:$Z$7,2)))</x:f>
        <x:v>-</x:v>
      </x:c>
      <x:c r="AG879" s="45" t="str">
        <x:f>IF(ISBLANK('2012 HR 배정표'!AL877)=TRUE,"-",'2012 HR 배정표'!AL877)</x:f>
        <x:v>-</x:v>
      </x:c>
      <x:c r="AH879" s="46" t="str">
        <x:f>IF(ISBLANK('2012 HR 배정표'!AL877)=TRUE,"-",IF(ISERROR((HLOOKUP($A$5,Prj_list!$O$6:$Z$7,2)*'2012 HR 배정표'!AM877)/HLOOKUP($A$5,Prj_list!$O$6:$Z$7,2))=TRUE,"-",(HLOOKUP($A$5,Prj_list!$O$6:$Z$7,2)*'2012 HR 배정표'!AM877)/HLOOKUP($A$5,Prj_list!$O$6:$Z$7,2)))</x:f>
        <x:v>-</x:v>
      </x:c>
      <x:c r="AI879" s="45" t="str">
        <x:f>IF(ISBLANK('2012 HR 배정표'!AN877)=TRUE,"-",'2012 HR 배정표'!AN877)</x:f>
        <x:v>-</x:v>
      </x:c>
      <x:c r="AJ879" s="46" t="str">
        <x:f>IF(ISBLANK('2012 HR 배정표'!AN877)=TRUE,"-",IF(ISERROR((HLOOKUP($A$5,Prj_list!$O$6:$Z$7,2)*'2012 HR 배정표'!AO877)/HLOOKUP($A$5,Prj_list!$O$6:$Z$7,2))=TRUE,"-",(HLOOKUP($A$5,Prj_list!$O$6:$Z$7,2)*'2012 HR 배정표'!AO877)/HLOOKUP($A$5,Prj_list!$O$6:$Z$7,2)))</x:f>
        <x:v>-</x:v>
      </x:c>
      <x:c r="AK879" s="45" t="str">
        <x:f>IF(ISBLANK('2012 HR 배정표'!AP877)=TRUE,"-",'2012 HR 배정표'!AP877)</x:f>
        <x:v>-</x:v>
      </x:c>
      <x:c r="AL879" s="46" t="str">
        <x:f>IF(ISBLANK('2012 HR 배정표'!AP877)=TRUE,"-",IF(ISERROR((HLOOKUP($A$5,Prj_list!$O$6:$Z$7,2)*'2012 HR 배정표'!AQ877)/HLOOKUP($A$5,Prj_list!$O$6:$Z$7,2))=TRUE,"-",(HLOOKUP($A$5,Prj_list!$O$6:$Z$7,2)*'2012 HR 배정표'!AQ877)/HLOOKUP($A$5,Prj_list!$O$6:$Z$7,2)))</x:f>
        <x:v>-</x:v>
      </x:c>
      <x:c r="AM879" s="45" t="str">
        <x:f>IF(ISBLANK('2012 HR 배정표'!AR877)=TRUE,"-",'2012 HR 배정표'!AR877)</x:f>
        <x:v>-</x:v>
      </x:c>
      <x:c r="AN879" s="46" t="str">
        <x:f>IF(ISBLANK('2012 HR 배정표'!AR877)=TRUE,"-",IF(ISERROR((HLOOKUP($A$5,Prj_list!$O$6:$Z$7,2)*'2012 HR 배정표'!AS877)/HLOOKUP($A$5,Prj_list!$O$6:$Z$7,2))=TRUE,"-",(HLOOKUP($A$5,Prj_list!$O$6:$Z$7,2)*'2012 HR 배정표'!AS877)/HLOOKUP($A$5,Prj_list!$O$6:$Z$7,2)))</x:f>
        <x:v>-</x:v>
      </x:c>
      <x:c r="AO879" s="45" t="str">
        <x:f>IF(ISBLANK('2012 HR 배정표'!AT877)=TRUE,"-",'2012 HR 배정표'!AT877)</x:f>
        <x:v>-</x:v>
      </x:c>
      <x:c r="AP879" s="46" t="str">
        <x:f>IF(ISBLANK('2012 HR 배정표'!AT877)=TRUE,"-",IF(ISERROR((HLOOKUP($A$5,Prj_list!$O$6:$Z$7,2)*'2012 HR 배정표'!AU877)/HLOOKUP($A$5,Prj_list!$O$6:$Z$7,2))=TRUE,"-",(HLOOKUP($A$5,Prj_list!$O$6:$Z$7,2)*'2012 HR 배정표'!AU877)/HLOOKUP($A$5,Prj_list!$O$6:$Z$7,2)))</x:f>
        <x:v>-</x:v>
      </x:c>
      <x:c r="AQ879" s="45" t="str">
        <x:f>IF(ISBLANK('2012 HR 배정표'!AV877)=TRUE,"-",'2012 HR 배정표'!AV877)</x:f>
        <x:v>-</x:v>
      </x:c>
      <x:c r="AR879" s="46" t="str">
        <x:f>IF(ISBLANK('2012 HR 배정표'!AV877)=TRUE,"-",IF(ISERROR((HLOOKUP($A$5,Prj_list!$O$6:$Z$7,2)*'2012 HR 배정표'!AW877)/HLOOKUP($A$5,Prj_list!$O$6:$Z$7,2))=TRUE,"-",(HLOOKUP($A$5,Prj_list!$O$6:$Z$7,2)*'2012 HR 배정표'!AW877)/HLOOKUP($A$5,Prj_list!$O$6:$Z$7,2)))</x:f>
        <x:v>-</x:v>
      </x:c>
      <x:c r="AS879" s="45" t="str">
        <x:f>IF(ISBLANK('2012 HR 배정표'!AX877)=TRUE,"-",'2012 HR 배정표'!AX877)</x:f>
        <x:v>-</x:v>
      </x:c>
      <x:c r="AT879" s="46" t="str">
        <x:f>IF(ISBLANK('2012 HR 배정표'!AX877)=TRUE,"-",IF(ISERROR((HLOOKUP($A$5,Prj_list!$O$6:$Z$7,2)*'2012 HR 배정표'!AY877)/HLOOKUP($A$5,Prj_list!$O$6:$Z$7,2))=TRUE,"-",(HLOOKUP($A$5,Prj_list!$O$6:$Z$7,2)*'2012 HR 배정표'!AY877)/HLOOKUP($A$5,Prj_list!$O$6:$Z$7,2)))</x:f>
        <x:v>-</x:v>
      </x:c>
      <x:c r="AU879" s="45" t="str">
        <x:f>IF(ISBLANK('2012 HR 배정표'!AZ877)=TRUE,"-",'2012 HR 배정표'!AZ877)</x:f>
        <x:v>-</x:v>
      </x:c>
      <x:c r="AV879" s="46" t="str">
        <x:f>IF(ISBLANK('2012 HR 배정표'!AZ877)=TRUE,"-",IF(ISERROR((HLOOKUP($A$5,Prj_list!$O$6:$Z$7,2)*'2012 HR 배정표'!BA877)/HLOOKUP($A$5,Prj_list!$O$6:$Z$7,2))=TRUE,"-",(HLOOKUP($A$5,Prj_list!$O$6:$Z$7,2)*'2012 HR 배정표'!BA877)/HLOOKUP($A$5,Prj_list!$O$6:$Z$7,2)))</x:f>
        <x:v>-</x:v>
      </x:c>
      <x:c r="AW879" s="34" t="str">
        <x:f t="shared" si="28"/>
        <x:v/>
      </x:c>
      <x:c r="AX879" s="41">
        <x:f t="shared" si="27"/>
        <x:v>0</x:v>
      </x:c>
    </x:row>
    <x:row r="880" spans="1:50">
      <x:c r="A880" s="45" t="str">
        <x:f>IF(ISBLANK('2012 HR 배정표'!F878)=TRUE,"-",'2012 HR 배정표'!F878)</x:f>
        <x:v>-</x:v>
      </x:c>
      <x:c r="B880" s="46" t="str">
        <x:f>IF(ISBLANK('2012 HR 배정표'!F878)=TRUE,"-",IF(ISERROR((HLOOKUP($A$5,Prj_list!$O$6:$Z$7,2)*'2012 HR 배정표'!G878)/HLOOKUP($A$5,Prj_list!$O$6:$Z$7,2))=TRUE,"-",(HLOOKUP($A$5,Prj_list!$O$6:$Z$7,2)*'2012 HR 배정표'!G878)/HLOOKUP($A$5,Prj_list!$O$6:$Z$7,2)))</x:f>
        <x:v>-</x:v>
      </x:c>
      <x:c r="C880" s="45" t="str">
        <x:f>IF(ISBLANK('2012 HR 배정표'!H878)=TRUE,"-",'2012 HR 배정표'!H878)</x:f>
        <x:v>-</x:v>
      </x:c>
      <x:c r="D880" s="46" t="str">
        <x:f>IF(ISBLANK('2012 HR 배정표'!H878)=TRUE,"-",IF(ISERROR((HLOOKUP($A$5,Prj_list!$O$6:$Z$7,2)*'2012 HR 배정표'!I878)/HLOOKUP($A$5,Prj_list!$O$6:$Z$7,2))=TRUE,"-",(HLOOKUP($A$5,Prj_list!$O$6:$Z$7,2)*'2012 HR 배정표'!I878)/HLOOKUP($A$5,Prj_list!$O$6:$Z$7,2)))</x:f>
        <x:v>-</x:v>
      </x:c>
      <x:c r="E880" s="45" t="str">
        <x:f>IF(ISBLANK('2012 HR 배정표'!J878)=TRUE,"-",'2012 HR 배정표'!J878)</x:f>
        <x:v>-</x:v>
      </x:c>
      <x:c r="F880" s="46" t="str">
        <x:f>IF(ISBLANK('2012 HR 배정표'!J878)=TRUE,"-",IF(ISERROR((HLOOKUP($A$5,Prj_list!$O$6:$Z$7,2)*'2012 HR 배정표'!K878)/HLOOKUP($A$5,Prj_list!$O$6:$Z$7,2))=TRUE,"-",(HLOOKUP($A$5,Prj_list!$O$6:$Z$7,2)*'2012 HR 배정표'!K878)/HLOOKUP($A$5,Prj_list!$O$6:$Z$7,2)))</x:f>
        <x:v>-</x:v>
      </x:c>
      <x:c r="G880" s="45" t="str">
        <x:f>IF(ISBLANK('2012 HR 배정표'!L878)=TRUE,"-",'2012 HR 배정표'!L878)</x:f>
        <x:v>-</x:v>
      </x:c>
      <x:c r="H880" s="46" t="str">
        <x:f>IF(ISBLANK('2012 HR 배정표'!L878)=TRUE,"-",IF(ISERROR((HLOOKUP($A$5,Prj_list!$O$6:$Z$7,2)*'2012 HR 배정표'!M878)/HLOOKUP($A$5,Prj_list!$O$6:$Z$7,2))=TRUE,"-",(HLOOKUP($A$5,Prj_list!$O$6:$Z$7,2)*'2012 HR 배정표'!M878)/HLOOKUP($A$5,Prj_list!$O$6:$Z$7,2)))</x:f>
        <x:v>-</x:v>
      </x:c>
      <x:c r="I880" s="45" t="str">
        <x:f>IF(ISBLANK('2012 HR 배정표'!N878)=TRUE,"-",'2012 HR 배정표'!N878)</x:f>
        <x:v>-</x:v>
      </x:c>
      <x:c r="J880" s="46" t="str">
        <x:f>IF(ISBLANK('2012 HR 배정표'!N878)=TRUE,"-",IF(ISERROR((HLOOKUP($A$5,Prj_list!$O$6:$Z$7,2)*'2012 HR 배정표'!O878)/HLOOKUP($A$5,Prj_list!$O$6:$Z$7,2))=TRUE,"-",(HLOOKUP($A$5,Prj_list!$O$6:$Z$7,2)*'2012 HR 배정표'!O878)/HLOOKUP($A$5,Prj_list!$O$6:$Z$7,2)))</x:f>
        <x:v>-</x:v>
      </x:c>
      <x:c r="K880" s="45" t="str">
        <x:f>IF(ISBLANK('2012 HR 배정표'!P878)=TRUE,"-",'2012 HR 배정표'!P878)</x:f>
        <x:v>-</x:v>
      </x:c>
      <x:c r="L880" s="46" t="str">
        <x:f>IF(ISBLANK('2012 HR 배정표'!P878)=TRUE,"-",IF(ISERROR((HLOOKUP($A$5,Prj_list!$O$6:$Z$7,2)*'2012 HR 배정표'!Q878)/HLOOKUP($A$5,Prj_list!$O$6:$Z$7,2))=TRUE,"-",(HLOOKUP($A$5,Prj_list!$O$6:$Z$7,2)*'2012 HR 배정표'!Q878)/HLOOKUP($A$5,Prj_list!$O$6:$Z$7,2)))</x:f>
        <x:v>-</x:v>
      </x:c>
      <x:c r="M880" s="45" t="str">
        <x:f>IF(ISBLANK('2012 HR 배정표'!R878)=TRUE,"-",'2012 HR 배정표'!R878)</x:f>
        <x:v>-</x:v>
      </x:c>
      <x:c r="N880" s="46" t="str">
        <x:f>IF(ISBLANK('2012 HR 배정표'!R878)=TRUE,"-",IF(ISERROR((HLOOKUP($A$5,Prj_list!$O$6:$Z$7,2)*'2012 HR 배정표'!S878)/HLOOKUP($A$5,Prj_list!$O$6:$Z$7,2))=TRUE,"-",(HLOOKUP($A$5,Prj_list!$O$6:$Z$7,2)*'2012 HR 배정표'!S878)/HLOOKUP($A$5,Prj_list!$O$6:$Z$7,2)))</x:f>
        <x:v>-</x:v>
      </x:c>
      <x:c r="O880" s="45" t="str">
        <x:f>IF(ISBLANK('2012 HR 배정표'!T878)=TRUE,"-",'2012 HR 배정표'!T878)</x:f>
        <x:v>-</x:v>
      </x:c>
      <x:c r="P880" s="46" t="str">
        <x:f>IF(ISBLANK('2012 HR 배정표'!T878)=TRUE,"-",IF(ISERROR((HLOOKUP($A$5,Prj_list!$O$6:$Z$7,2)*'2012 HR 배정표'!U878)/HLOOKUP($A$5,Prj_list!$O$6:$Z$7,2))=TRUE,"-",(HLOOKUP($A$5,Prj_list!$O$6:$Z$7,2)*'2012 HR 배정표'!U878)/HLOOKUP($A$5,Prj_list!$O$6:$Z$7,2)))</x:f>
        <x:v>-</x:v>
      </x:c>
      <x:c r="Q880" s="45" t="str">
        <x:f>IF(ISBLANK('2012 HR 배정표'!V878)=TRUE,"-",'2012 HR 배정표'!V878)</x:f>
        <x:v>-</x:v>
      </x:c>
      <x:c r="R880" s="46" t="str">
        <x:f>IF(ISBLANK('2012 HR 배정표'!V878)=TRUE,"-",IF(ISERROR((HLOOKUP($A$5,Prj_list!$O$6:$Z$7,2)*'2012 HR 배정표'!W878)/HLOOKUP($A$5,Prj_list!$O$6:$Z$7,2))=TRUE,"-",(HLOOKUP($A$5,Prj_list!$O$6:$Z$7,2)*'2012 HR 배정표'!W878)/HLOOKUP($A$5,Prj_list!$O$6:$Z$7,2)))</x:f>
        <x:v>-</x:v>
      </x:c>
      <x:c r="S880" s="45" t="str">
        <x:f>IF(ISBLANK('2012 HR 배정표'!X878)=TRUE,"-",'2012 HR 배정표'!X878)</x:f>
        <x:v>-</x:v>
      </x:c>
      <x:c r="T880" s="46" t="str">
        <x:f>IF(ISBLANK('2012 HR 배정표'!X878)=TRUE,"-",IF(ISERROR((HLOOKUP($A$5,Prj_list!$O$6:$Z$7,2)*'2012 HR 배정표'!Y878)/HLOOKUP($A$5,Prj_list!$O$6:$Z$7,2))=TRUE,"-",(HLOOKUP($A$5,Prj_list!$O$6:$Z$7,2)*'2012 HR 배정표'!Y878)/HLOOKUP($A$5,Prj_list!$O$6:$Z$7,2)))</x:f>
        <x:v>-</x:v>
      </x:c>
      <x:c r="U880" s="45" t="str">
        <x:f>IF(ISBLANK('2012 HR 배정표'!Z878)=TRUE,"-",'2012 HR 배정표'!Z878)</x:f>
        <x:v>-</x:v>
      </x:c>
      <x:c r="V880" s="46" t="str">
        <x:f>IF(ISBLANK('2012 HR 배정표'!Z878)=TRUE,"-",IF(ISERROR((HLOOKUP($A$5,Prj_list!$O$6:$Z$7,2)*'2012 HR 배정표'!AA878)/HLOOKUP($A$5,Prj_list!$O$6:$Z$7,2))=TRUE,"-",(HLOOKUP($A$5,Prj_list!$O$6:$Z$7,2)*'2012 HR 배정표'!AA878)/HLOOKUP($A$5,Prj_list!$O$6:$Z$7,2)))</x:f>
        <x:v>-</x:v>
      </x:c>
      <x:c r="W880" s="45" t="str">
        <x:f>IF(ISBLANK('2012 HR 배정표'!AB878)=TRUE,"-",'2012 HR 배정표'!AB878)</x:f>
        <x:v>-</x:v>
      </x:c>
      <x:c r="X880" s="46" t="str">
        <x:f>IF(ISBLANK('2012 HR 배정표'!AB878)=TRUE,"-",IF(ISERROR((HLOOKUP($A$5,Prj_list!$O$6:$Z$7,2)*'2012 HR 배정표'!AC878)/HLOOKUP($A$5,Prj_list!$O$6:$Z$7,2))=TRUE,"-",(HLOOKUP($A$5,Prj_list!$O$6:$Z$7,2)*'2012 HR 배정표'!AC878)/HLOOKUP($A$5,Prj_list!$O$6:$Z$7,2)))</x:f>
        <x:v>-</x:v>
      </x:c>
      <x:c r="Y880" s="45" t="str">
        <x:f>IF(ISBLANK('2012 HR 배정표'!AD878)=TRUE,"-",'2012 HR 배정표'!AD878)</x:f>
        <x:v>-</x:v>
      </x:c>
      <x:c r="Z880" s="46" t="str">
        <x:f>IF(ISBLANK('2012 HR 배정표'!AD878)=TRUE,"-",IF(ISERROR((HLOOKUP($A$5,Prj_list!$O$6:$Z$7,2)*'2012 HR 배정표'!AE878)/HLOOKUP($A$5,Prj_list!$O$6:$Z$7,2))=TRUE,"-",(HLOOKUP($A$5,Prj_list!$O$6:$Z$7,2)*'2012 HR 배정표'!AE878)/HLOOKUP($A$5,Prj_list!$O$6:$Z$7,2)))</x:f>
        <x:v>-</x:v>
      </x:c>
      <x:c r="AA880" s="45" t="str">
        <x:f>IF(ISBLANK('2012 HR 배정표'!AF878)=TRUE,"-",'2012 HR 배정표'!AF878)</x:f>
        <x:v>-</x:v>
      </x:c>
      <x:c r="AB880" s="46" t="str">
        <x:f>IF(ISBLANK('2012 HR 배정표'!AF878)=TRUE,"-",IF(ISERROR((HLOOKUP($A$5,Prj_list!$O$6:$Z$7,2)*'2012 HR 배정표'!AG878)/HLOOKUP($A$5,Prj_list!$O$6:$Z$7,2))=TRUE,"-",(HLOOKUP($A$5,Prj_list!$O$6:$Z$7,2)*'2012 HR 배정표'!AG878)/HLOOKUP($A$5,Prj_list!$O$6:$Z$7,2)))</x:f>
        <x:v>-</x:v>
      </x:c>
      <x:c r="AC880" s="45" t="str">
        <x:f>IF(ISBLANK('2012 HR 배정표'!AH878)=TRUE,"-",'2012 HR 배정표'!AH878)</x:f>
        <x:v>-</x:v>
      </x:c>
      <x:c r="AD880" s="46" t="str">
        <x:f>IF(ISBLANK('2012 HR 배정표'!AH878)=TRUE,"-",IF(ISERROR((HLOOKUP($A$5,Prj_list!$O$6:$Z$7,2)*'2012 HR 배정표'!AI878)/HLOOKUP($A$5,Prj_list!$O$6:$Z$7,2))=TRUE,"-",(HLOOKUP($A$5,Prj_list!$O$6:$Z$7,2)*'2012 HR 배정표'!AI878)/HLOOKUP($A$5,Prj_list!$O$6:$Z$7,2)))</x:f>
        <x:v>-</x:v>
      </x:c>
      <x:c r="AE880" s="45" t="str">
        <x:f>IF(ISBLANK('2012 HR 배정표'!AJ878)=TRUE,"-",'2012 HR 배정표'!AJ878)</x:f>
        <x:v>-</x:v>
      </x:c>
      <x:c r="AF880" s="46" t="str">
        <x:f>IF(ISBLANK('2012 HR 배정표'!AJ878)=TRUE,"-",IF(ISERROR((HLOOKUP($A$5,Prj_list!$O$6:$Z$7,2)*'2012 HR 배정표'!AK878)/HLOOKUP($A$5,Prj_list!$O$6:$Z$7,2))=TRUE,"-",(HLOOKUP($A$5,Prj_list!$O$6:$Z$7,2)*'2012 HR 배정표'!AK878)/HLOOKUP($A$5,Prj_list!$O$6:$Z$7,2)))</x:f>
        <x:v>-</x:v>
      </x:c>
      <x:c r="AG880" s="45" t="str">
        <x:f>IF(ISBLANK('2012 HR 배정표'!AL878)=TRUE,"-",'2012 HR 배정표'!AL878)</x:f>
        <x:v>-</x:v>
      </x:c>
      <x:c r="AH880" s="46" t="str">
        <x:f>IF(ISBLANK('2012 HR 배정표'!AL878)=TRUE,"-",IF(ISERROR((HLOOKUP($A$5,Prj_list!$O$6:$Z$7,2)*'2012 HR 배정표'!AM878)/HLOOKUP($A$5,Prj_list!$O$6:$Z$7,2))=TRUE,"-",(HLOOKUP($A$5,Prj_list!$O$6:$Z$7,2)*'2012 HR 배정표'!AM878)/HLOOKUP($A$5,Prj_list!$O$6:$Z$7,2)))</x:f>
        <x:v>-</x:v>
      </x:c>
      <x:c r="AI880" s="45" t="str">
        <x:f>IF(ISBLANK('2012 HR 배정표'!AN878)=TRUE,"-",'2012 HR 배정표'!AN878)</x:f>
        <x:v>-</x:v>
      </x:c>
      <x:c r="AJ880" s="46" t="str">
        <x:f>IF(ISBLANK('2012 HR 배정표'!AN878)=TRUE,"-",IF(ISERROR((HLOOKUP($A$5,Prj_list!$O$6:$Z$7,2)*'2012 HR 배정표'!AO878)/HLOOKUP($A$5,Prj_list!$O$6:$Z$7,2))=TRUE,"-",(HLOOKUP($A$5,Prj_list!$O$6:$Z$7,2)*'2012 HR 배정표'!AO878)/HLOOKUP($A$5,Prj_list!$O$6:$Z$7,2)))</x:f>
        <x:v>-</x:v>
      </x:c>
      <x:c r="AK880" s="45" t="str">
        <x:f>IF(ISBLANK('2012 HR 배정표'!AP878)=TRUE,"-",'2012 HR 배정표'!AP878)</x:f>
        <x:v>-</x:v>
      </x:c>
      <x:c r="AL880" s="46" t="str">
        <x:f>IF(ISBLANK('2012 HR 배정표'!AP878)=TRUE,"-",IF(ISERROR((HLOOKUP($A$5,Prj_list!$O$6:$Z$7,2)*'2012 HR 배정표'!AQ878)/HLOOKUP($A$5,Prj_list!$O$6:$Z$7,2))=TRUE,"-",(HLOOKUP($A$5,Prj_list!$O$6:$Z$7,2)*'2012 HR 배정표'!AQ878)/HLOOKUP($A$5,Prj_list!$O$6:$Z$7,2)))</x:f>
        <x:v>-</x:v>
      </x:c>
      <x:c r="AM880" s="45" t="str">
        <x:f>IF(ISBLANK('2012 HR 배정표'!AR878)=TRUE,"-",'2012 HR 배정표'!AR878)</x:f>
        <x:v>-</x:v>
      </x:c>
      <x:c r="AN880" s="46" t="str">
        <x:f>IF(ISBLANK('2012 HR 배정표'!AR878)=TRUE,"-",IF(ISERROR((HLOOKUP($A$5,Prj_list!$O$6:$Z$7,2)*'2012 HR 배정표'!AS878)/HLOOKUP($A$5,Prj_list!$O$6:$Z$7,2))=TRUE,"-",(HLOOKUP($A$5,Prj_list!$O$6:$Z$7,2)*'2012 HR 배정표'!AS878)/HLOOKUP($A$5,Prj_list!$O$6:$Z$7,2)))</x:f>
        <x:v>-</x:v>
      </x:c>
      <x:c r="AO880" s="45" t="str">
        <x:f>IF(ISBLANK('2012 HR 배정표'!AT878)=TRUE,"-",'2012 HR 배정표'!AT878)</x:f>
        <x:v>-</x:v>
      </x:c>
      <x:c r="AP880" s="46" t="str">
        <x:f>IF(ISBLANK('2012 HR 배정표'!AT878)=TRUE,"-",IF(ISERROR((HLOOKUP($A$5,Prj_list!$O$6:$Z$7,2)*'2012 HR 배정표'!AU878)/HLOOKUP($A$5,Prj_list!$O$6:$Z$7,2))=TRUE,"-",(HLOOKUP($A$5,Prj_list!$O$6:$Z$7,2)*'2012 HR 배정표'!AU878)/HLOOKUP($A$5,Prj_list!$O$6:$Z$7,2)))</x:f>
        <x:v>-</x:v>
      </x:c>
      <x:c r="AQ880" s="45" t="str">
        <x:f>IF(ISBLANK('2012 HR 배정표'!AV878)=TRUE,"-",'2012 HR 배정표'!AV878)</x:f>
        <x:v>-</x:v>
      </x:c>
      <x:c r="AR880" s="46" t="str">
        <x:f>IF(ISBLANK('2012 HR 배정표'!AV878)=TRUE,"-",IF(ISERROR((HLOOKUP($A$5,Prj_list!$O$6:$Z$7,2)*'2012 HR 배정표'!AW878)/HLOOKUP($A$5,Prj_list!$O$6:$Z$7,2))=TRUE,"-",(HLOOKUP($A$5,Prj_list!$O$6:$Z$7,2)*'2012 HR 배정표'!AW878)/HLOOKUP($A$5,Prj_list!$O$6:$Z$7,2)))</x:f>
        <x:v>-</x:v>
      </x:c>
      <x:c r="AS880" s="45" t="str">
        <x:f>IF(ISBLANK('2012 HR 배정표'!AX878)=TRUE,"-",'2012 HR 배정표'!AX878)</x:f>
        <x:v>-</x:v>
      </x:c>
      <x:c r="AT880" s="46" t="str">
        <x:f>IF(ISBLANK('2012 HR 배정표'!AX878)=TRUE,"-",IF(ISERROR((HLOOKUP($A$5,Prj_list!$O$6:$Z$7,2)*'2012 HR 배정표'!AY878)/HLOOKUP($A$5,Prj_list!$O$6:$Z$7,2))=TRUE,"-",(HLOOKUP($A$5,Prj_list!$O$6:$Z$7,2)*'2012 HR 배정표'!AY878)/HLOOKUP($A$5,Prj_list!$O$6:$Z$7,2)))</x:f>
        <x:v>-</x:v>
      </x:c>
      <x:c r="AU880" s="45" t="str">
        <x:f>IF(ISBLANK('2012 HR 배정표'!AZ878)=TRUE,"-",'2012 HR 배정표'!AZ878)</x:f>
        <x:v>-</x:v>
      </x:c>
      <x:c r="AV880" s="46" t="str">
        <x:f>IF(ISBLANK('2012 HR 배정표'!AZ878)=TRUE,"-",IF(ISERROR((HLOOKUP($A$5,Prj_list!$O$6:$Z$7,2)*'2012 HR 배정표'!BA878)/HLOOKUP($A$5,Prj_list!$O$6:$Z$7,2))=TRUE,"-",(HLOOKUP($A$5,Prj_list!$O$6:$Z$7,2)*'2012 HR 배정표'!BA878)/HLOOKUP($A$5,Prj_list!$O$6:$Z$7,2)))</x:f>
        <x:v>-</x:v>
      </x:c>
      <x:c r="AW880" s="34" t="str">
        <x:f t="shared" si="28"/>
        <x:v/>
      </x:c>
      <x:c r="AX880" s="41">
        <x:f t="shared" si="27"/>
        <x:v>0</x:v>
      </x:c>
    </x:row>
    <x:row r="881" spans="1:50">
      <x:c r="A881" s="45" t="str">
        <x:f>IF(ISBLANK('2012 HR 배정표'!F879)=TRUE,"-",'2012 HR 배정표'!F879)</x:f>
        <x:v>-</x:v>
      </x:c>
      <x:c r="B881" s="46" t="str">
        <x:f>IF(ISBLANK('2012 HR 배정표'!F879)=TRUE,"-",IF(ISERROR((HLOOKUP($A$5,Prj_list!$O$6:$Z$7,2)*'2012 HR 배정표'!G879)/HLOOKUP($A$5,Prj_list!$O$6:$Z$7,2))=TRUE,"-",(HLOOKUP($A$5,Prj_list!$O$6:$Z$7,2)*'2012 HR 배정표'!G879)/HLOOKUP($A$5,Prj_list!$O$6:$Z$7,2)))</x:f>
        <x:v>-</x:v>
      </x:c>
      <x:c r="C881" s="45" t="str">
        <x:f>IF(ISBLANK('2012 HR 배정표'!H879)=TRUE,"-",'2012 HR 배정표'!H879)</x:f>
        <x:v>-</x:v>
      </x:c>
      <x:c r="D881" s="46" t="str">
        <x:f>IF(ISBLANK('2012 HR 배정표'!H879)=TRUE,"-",IF(ISERROR((HLOOKUP($A$5,Prj_list!$O$6:$Z$7,2)*'2012 HR 배정표'!I879)/HLOOKUP($A$5,Prj_list!$O$6:$Z$7,2))=TRUE,"-",(HLOOKUP($A$5,Prj_list!$O$6:$Z$7,2)*'2012 HR 배정표'!I879)/HLOOKUP($A$5,Prj_list!$O$6:$Z$7,2)))</x:f>
        <x:v>-</x:v>
      </x:c>
      <x:c r="E881" s="45" t="str">
        <x:f>IF(ISBLANK('2012 HR 배정표'!J879)=TRUE,"-",'2012 HR 배정표'!J879)</x:f>
        <x:v>-</x:v>
      </x:c>
      <x:c r="F881" s="46" t="str">
        <x:f>IF(ISBLANK('2012 HR 배정표'!J879)=TRUE,"-",IF(ISERROR((HLOOKUP($A$5,Prj_list!$O$6:$Z$7,2)*'2012 HR 배정표'!K879)/HLOOKUP($A$5,Prj_list!$O$6:$Z$7,2))=TRUE,"-",(HLOOKUP($A$5,Prj_list!$O$6:$Z$7,2)*'2012 HR 배정표'!K879)/HLOOKUP($A$5,Prj_list!$O$6:$Z$7,2)))</x:f>
        <x:v>-</x:v>
      </x:c>
      <x:c r="G881" s="45" t="str">
        <x:f>IF(ISBLANK('2012 HR 배정표'!L879)=TRUE,"-",'2012 HR 배정표'!L879)</x:f>
        <x:v>-</x:v>
      </x:c>
      <x:c r="H881" s="46" t="str">
        <x:f>IF(ISBLANK('2012 HR 배정표'!L879)=TRUE,"-",IF(ISERROR((HLOOKUP($A$5,Prj_list!$O$6:$Z$7,2)*'2012 HR 배정표'!M879)/HLOOKUP($A$5,Prj_list!$O$6:$Z$7,2))=TRUE,"-",(HLOOKUP($A$5,Prj_list!$O$6:$Z$7,2)*'2012 HR 배정표'!M879)/HLOOKUP($A$5,Prj_list!$O$6:$Z$7,2)))</x:f>
        <x:v>-</x:v>
      </x:c>
      <x:c r="I881" s="45" t="str">
        <x:f>IF(ISBLANK('2012 HR 배정표'!N879)=TRUE,"-",'2012 HR 배정표'!N879)</x:f>
        <x:v>-</x:v>
      </x:c>
      <x:c r="J881" s="46" t="str">
        <x:f>IF(ISBLANK('2012 HR 배정표'!N879)=TRUE,"-",IF(ISERROR((HLOOKUP($A$5,Prj_list!$O$6:$Z$7,2)*'2012 HR 배정표'!O879)/HLOOKUP($A$5,Prj_list!$O$6:$Z$7,2))=TRUE,"-",(HLOOKUP($A$5,Prj_list!$O$6:$Z$7,2)*'2012 HR 배정표'!O879)/HLOOKUP($A$5,Prj_list!$O$6:$Z$7,2)))</x:f>
        <x:v>-</x:v>
      </x:c>
      <x:c r="K881" s="45" t="str">
        <x:f>IF(ISBLANK('2012 HR 배정표'!P879)=TRUE,"-",'2012 HR 배정표'!P879)</x:f>
        <x:v>-</x:v>
      </x:c>
      <x:c r="L881" s="46" t="str">
        <x:f>IF(ISBLANK('2012 HR 배정표'!P879)=TRUE,"-",IF(ISERROR((HLOOKUP($A$5,Prj_list!$O$6:$Z$7,2)*'2012 HR 배정표'!Q879)/HLOOKUP($A$5,Prj_list!$O$6:$Z$7,2))=TRUE,"-",(HLOOKUP($A$5,Prj_list!$O$6:$Z$7,2)*'2012 HR 배정표'!Q879)/HLOOKUP($A$5,Prj_list!$O$6:$Z$7,2)))</x:f>
        <x:v>-</x:v>
      </x:c>
      <x:c r="M881" s="45" t="str">
        <x:f>IF(ISBLANK('2012 HR 배정표'!R879)=TRUE,"-",'2012 HR 배정표'!R879)</x:f>
        <x:v>-</x:v>
      </x:c>
      <x:c r="N881" s="46" t="str">
        <x:f>IF(ISBLANK('2012 HR 배정표'!R879)=TRUE,"-",IF(ISERROR((HLOOKUP($A$5,Prj_list!$O$6:$Z$7,2)*'2012 HR 배정표'!S879)/HLOOKUP($A$5,Prj_list!$O$6:$Z$7,2))=TRUE,"-",(HLOOKUP($A$5,Prj_list!$O$6:$Z$7,2)*'2012 HR 배정표'!S879)/HLOOKUP($A$5,Prj_list!$O$6:$Z$7,2)))</x:f>
        <x:v>-</x:v>
      </x:c>
      <x:c r="O881" s="45" t="str">
        <x:f>IF(ISBLANK('2012 HR 배정표'!T879)=TRUE,"-",'2012 HR 배정표'!T879)</x:f>
        <x:v>-</x:v>
      </x:c>
      <x:c r="P881" s="46" t="str">
        <x:f>IF(ISBLANK('2012 HR 배정표'!T879)=TRUE,"-",IF(ISERROR((HLOOKUP($A$5,Prj_list!$O$6:$Z$7,2)*'2012 HR 배정표'!U879)/HLOOKUP($A$5,Prj_list!$O$6:$Z$7,2))=TRUE,"-",(HLOOKUP($A$5,Prj_list!$O$6:$Z$7,2)*'2012 HR 배정표'!U879)/HLOOKUP($A$5,Prj_list!$O$6:$Z$7,2)))</x:f>
        <x:v>-</x:v>
      </x:c>
      <x:c r="Q881" s="45" t="str">
        <x:f>IF(ISBLANK('2012 HR 배정표'!V879)=TRUE,"-",'2012 HR 배정표'!V879)</x:f>
        <x:v>-</x:v>
      </x:c>
      <x:c r="R881" s="46" t="str">
        <x:f>IF(ISBLANK('2012 HR 배정표'!V879)=TRUE,"-",IF(ISERROR((HLOOKUP($A$5,Prj_list!$O$6:$Z$7,2)*'2012 HR 배정표'!W879)/HLOOKUP($A$5,Prj_list!$O$6:$Z$7,2))=TRUE,"-",(HLOOKUP($A$5,Prj_list!$O$6:$Z$7,2)*'2012 HR 배정표'!W879)/HLOOKUP($A$5,Prj_list!$O$6:$Z$7,2)))</x:f>
        <x:v>-</x:v>
      </x:c>
      <x:c r="S881" s="45" t="str">
        <x:f>IF(ISBLANK('2012 HR 배정표'!X879)=TRUE,"-",'2012 HR 배정표'!X879)</x:f>
        <x:v>-</x:v>
      </x:c>
      <x:c r="T881" s="46" t="str">
        <x:f>IF(ISBLANK('2012 HR 배정표'!X879)=TRUE,"-",IF(ISERROR((HLOOKUP($A$5,Prj_list!$O$6:$Z$7,2)*'2012 HR 배정표'!Y879)/HLOOKUP($A$5,Prj_list!$O$6:$Z$7,2))=TRUE,"-",(HLOOKUP($A$5,Prj_list!$O$6:$Z$7,2)*'2012 HR 배정표'!Y879)/HLOOKUP($A$5,Prj_list!$O$6:$Z$7,2)))</x:f>
        <x:v>-</x:v>
      </x:c>
      <x:c r="U881" s="45" t="str">
        <x:f>IF(ISBLANK('2012 HR 배정표'!Z879)=TRUE,"-",'2012 HR 배정표'!Z879)</x:f>
        <x:v>-</x:v>
      </x:c>
      <x:c r="V881" s="46" t="str">
        <x:f>IF(ISBLANK('2012 HR 배정표'!Z879)=TRUE,"-",IF(ISERROR((HLOOKUP($A$5,Prj_list!$O$6:$Z$7,2)*'2012 HR 배정표'!AA879)/HLOOKUP($A$5,Prj_list!$O$6:$Z$7,2))=TRUE,"-",(HLOOKUP($A$5,Prj_list!$O$6:$Z$7,2)*'2012 HR 배정표'!AA879)/HLOOKUP($A$5,Prj_list!$O$6:$Z$7,2)))</x:f>
        <x:v>-</x:v>
      </x:c>
      <x:c r="W881" s="45" t="str">
        <x:f>IF(ISBLANK('2012 HR 배정표'!AB879)=TRUE,"-",'2012 HR 배정표'!AB879)</x:f>
        <x:v>-</x:v>
      </x:c>
      <x:c r="X881" s="46" t="str">
        <x:f>IF(ISBLANK('2012 HR 배정표'!AB879)=TRUE,"-",IF(ISERROR((HLOOKUP($A$5,Prj_list!$O$6:$Z$7,2)*'2012 HR 배정표'!AC879)/HLOOKUP($A$5,Prj_list!$O$6:$Z$7,2))=TRUE,"-",(HLOOKUP($A$5,Prj_list!$O$6:$Z$7,2)*'2012 HR 배정표'!AC879)/HLOOKUP($A$5,Prj_list!$O$6:$Z$7,2)))</x:f>
        <x:v>-</x:v>
      </x:c>
      <x:c r="Y881" s="45" t="str">
        <x:f>IF(ISBLANK('2012 HR 배정표'!AD879)=TRUE,"-",'2012 HR 배정표'!AD879)</x:f>
        <x:v>-</x:v>
      </x:c>
      <x:c r="Z881" s="46" t="str">
        <x:f>IF(ISBLANK('2012 HR 배정표'!AD879)=TRUE,"-",IF(ISERROR((HLOOKUP($A$5,Prj_list!$O$6:$Z$7,2)*'2012 HR 배정표'!AE879)/HLOOKUP($A$5,Prj_list!$O$6:$Z$7,2))=TRUE,"-",(HLOOKUP($A$5,Prj_list!$O$6:$Z$7,2)*'2012 HR 배정표'!AE879)/HLOOKUP($A$5,Prj_list!$O$6:$Z$7,2)))</x:f>
        <x:v>-</x:v>
      </x:c>
      <x:c r="AA881" s="45" t="str">
        <x:f>IF(ISBLANK('2012 HR 배정표'!AF879)=TRUE,"-",'2012 HR 배정표'!AF879)</x:f>
        <x:v>-</x:v>
      </x:c>
      <x:c r="AB881" s="46" t="str">
        <x:f>IF(ISBLANK('2012 HR 배정표'!AF879)=TRUE,"-",IF(ISERROR((HLOOKUP($A$5,Prj_list!$O$6:$Z$7,2)*'2012 HR 배정표'!AG879)/HLOOKUP($A$5,Prj_list!$O$6:$Z$7,2))=TRUE,"-",(HLOOKUP($A$5,Prj_list!$O$6:$Z$7,2)*'2012 HR 배정표'!AG879)/HLOOKUP($A$5,Prj_list!$O$6:$Z$7,2)))</x:f>
        <x:v>-</x:v>
      </x:c>
      <x:c r="AC881" s="45" t="str">
        <x:f>IF(ISBLANK('2012 HR 배정표'!AH879)=TRUE,"-",'2012 HR 배정표'!AH879)</x:f>
        <x:v>-</x:v>
      </x:c>
      <x:c r="AD881" s="46" t="str">
        <x:f>IF(ISBLANK('2012 HR 배정표'!AH879)=TRUE,"-",IF(ISERROR((HLOOKUP($A$5,Prj_list!$O$6:$Z$7,2)*'2012 HR 배정표'!AI879)/HLOOKUP($A$5,Prj_list!$O$6:$Z$7,2))=TRUE,"-",(HLOOKUP($A$5,Prj_list!$O$6:$Z$7,2)*'2012 HR 배정표'!AI879)/HLOOKUP($A$5,Prj_list!$O$6:$Z$7,2)))</x:f>
        <x:v>-</x:v>
      </x:c>
      <x:c r="AE881" s="45" t="str">
        <x:f>IF(ISBLANK('2012 HR 배정표'!AJ879)=TRUE,"-",'2012 HR 배정표'!AJ879)</x:f>
        <x:v>-</x:v>
      </x:c>
      <x:c r="AF881" s="46" t="str">
        <x:f>IF(ISBLANK('2012 HR 배정표'!AJ879)=TRUE,"-",IF(ISERROR((HLOOKUP($A$5,Prj_list!$O$6:$Z$7,2)*'2012 HR 배정표'!AK879)/HLOOKUP($A$5,Prj_list!$O$6:$Z$7,2))=TRUE,"-",(HLOOKUP($A$5,Prj_list!$O$6:$Z$7,2)*'2012 HR 배정표'!AK879)/HLOOKUP($A$5,Prj_list!$O$6:$Z$7,2)))</x:f>
        <x:v>-</x:v>
      </x:c>
      <x:c r="AG881" s="45" t="str">
        <x:f>IF(ISBLANK('2012 HR 배정표'!AL879)=TRUE,"-",'2012 HR 배정표'!AL879)</x:f>
        <x:v>-</x:v>
      </x:c>
      <x:c r="AH881" s="46" t="str">
        <x:f>IF(ISBLANK('2012 HR 배정표'!AL879)=TRUE,"-",IF(ISERROR((HLOOKUP($A$5,Prj_list!$O$6:$Z$7,2)*'2012 HR 배정표'!AM879)/HLOOKUP($A$5,Prj_list!$O$6:$Z$7,2))=TRUE,"-",(HLOOKUP($A$5,Prj_list!$O$6:$Z$7,2)*'2012 HR 배정표'!AM879)/HLOOKUP($A$5,Prj_list!$O$6:$Z$7,2)))</x:f>
        <x:v>-</x:v>
      </x:c>
      <x:c r="AI881" s="45" t="str">
        <x:f>IF(ISBLANK('2012 HR 배정표'!AN879)=TRUE,"-",'2012 HR 배정표'!AN879)</x:f>
        <x:v>-</x:v>
      </x:c>
      <x:c r="AJ881" s="46" t="str">
        <x:f>IF(ISBLANK('2012 HR 배정표'!AN879)=TRUE,"-",IF(ISERROR((HLOOKUP($A$5,Prj_list!$O$6:$Z$7,2)*'2012 HR 배정표'!AO879)/HLOOKUP($A$5,Prj_list!$O$6:$Z$7,2))=TRUE,"-",(HLOOKUP($A$5,Prj_list!$O$6:$Z$7,2)*'2012 HR 배정표'!AO879)/HLOOKUP($A$5,Prj_list!$O$6:$Z$7,2)))</x:f>
        <x:v>-</x:v>
      </x:c>
      <x:c r="AK881" s="45" t="str">
        <x:f>IF(ISBLANK('2012 HR 배정표'!AP879)=TRUE,"-",'2012 HR 배정표'!AP879)</x:f>
        <x:v>-</x:v>
      </x:c>
      <x:c r="AL881" s="46" t="str">
        <x:f>IF(ISBLANK('2012 HR 배정표'!AP879)=TRUE,"-",IF(ISERROR((HLOOKUP($A$5,Prj_list!$O$6:$Z$7,2)*'2012 HR 배정표'!AQ879)/HLOOKUP($A$5,Prj_list!$O$6:$Z$7,2))=TRUE,"-",(HLOOKUP($A$5,Prj_list!$O$6:$Z$7,2)*'2012 HR 배정표'!AQ879)/HLOOKUP($A$5,Prj_list!$O$6:$Z$7,2)))</x:f>
        <x:v>-</x:v>
      </x:c>
      <x:c r="AM881" s="45" t="str">
        <x:f>IF(ISBLANK('2012 HR 배정표'!AR879)=TRUE,"-",'2012 HR 배정표'!AR879)</x:f>
        <x:v>-</x:v>
      </x:c>
      <x:c r="AN881" s="46" t="str">
        <x:f>IF(ISBLANK('2012 HR 배정표'!AR879)=TRUE,"-",IF(ISERROR((HLOOKUP($A$5,Prj_list!$O$6:$Z$7,2)*'2012 HR 배정표'!AS879)/HLOOKUP($A$5,Prj_list!$O$6:$Z$7,2))=TRUE,"-",(HLOOKUP($A$5,Prj_list!$O$6:$Z$7,2)*'2012 HR 배정표'!AS879)/HLOOKUP($A$5,Prj_list!$O$6:$Z$7,2)))</x:f>
        <x:v>-</x:v>
      </x:c>
      <x:c r="AO881" s="45" t="str">
        <x:f>IF(ISBLANK('2012 HR 배정표'!AT879)=TRUE,"-",'2012 HR 배정표'!AT879)</x:f>
        <x:v>-</x:v>
      </x:c>
      <x:c r="AP881" s="46" t="str">
        <x:f>IF(ISBLANK('2012 HR 배정표'!AT879)=TRUE,"-",IF(ISERROR((HLOOKUP($A$5,Prj_list!$O$6:$Z$7,2)*'2012 HR 배정표'!AU879)/HLOOKUP($A$5,Prj_list!$O$6:$Z$7,2))=TRUE,"-",(HLOOKUP($A$5,Prj_list!$O$6:$Z$7,2)*'2012 HR 배정표'!AU879)/HLOOKUP($A$5,Prj_list!$O$6:$Z$7,2)))</x:f>
        <x:v>-</x:v>
      </x:c>
      <x:c r="AQ881" s="45" t="str">
        <x:f>IF(ISBLANK('2012 HR 배정표'!AV879)=TRUE,"-",'2012 HR 배정표'!AV879)</x:f>
        <x:v>-</x:v>
      </x:c>
      <x:c r="AR881" s="46" t="str">
        <x:f>IF(ISBLANK('2012 HR 배정표'!AV879)=TRUE,"-",IF(ISERROR((HLOOKUP($A$5,Prj_list!$O$6:$Z$7,2)*'2012 HR 배정표'!AW879)/HLOOKUP($A$5,Prj_list!$O$6:$Z$7,2))=TRUE,"-",(HLOOKUP($A$5,Prj_list!$O$6:$Z$7,2)*'2012 HR 배정표'!AW879)/HLOOKUP($A$5,Prj_list!$O$6:$Z$7,2)))</x:f>
        <x:v>-</x:v>
      </x:c>
      <x:c r="AS881" s="45" t="str">
        <x:f>IF(ISBLANK('2012 HR 배정표'!AX879)=TRUE,"-",'2012 HR 배정표'!AX879)</x:f>
        <x:v>-</x:v>
      </x:c>
      <x:c r="AT881" s="46" t="str">
        <x:f>IF(ISBLANK('2012 HR 배정표'!AX879)=TRUE,"-",IF(ISERROR((HLOOKUP($A$5,Prj_list!$O$6:$Z$7,2)*'2012 HR 배정표'!AY879)/HLOOKUP($A$5,Prj_list!$O$6:$Z$7,2))=TRUE,"-",(HLOOKUP($A$5,Prj_list!$O$6:$Z$7,2)*'2012 HR 배정표'!AY879)/HLOOKUP($A$5,Prj_list!$O$6:$Z$7,2)))</x:f>
        <x:v>-</x:v>
      </x:c>
      <x:c r="AU881" s="45" t="str">
        <x:f>IF(ISBLANK('2012 HR 배정표'!AZ879)=TRUE,"-",'2012 HR 배정표'!AZ879)</x:f>
        <x:v>-</x:v>
      </x:c>
      <x:c r="AV881" s="46" t="str">
        <x:f>IF(ISBLANK('2012 HR 배정표'!AZ879)=TRUE,"-",IF(ISERROR((HLOOKUP($A$5,Prj_list!$O$6:$Z$7,2)*'2012 HR 배정표'!BA879)/HLOOKUP($A$5,Prj_list!$O$6:$Z$7,2))=TRUE,"-",(HLOOKUP($A$5,Prj_list!$O$6:$Z$7,2)*'2012 HR 배정표'!BA879)/HLOOKUP($A$5,Prj_list!$O$6:$Z$7,2)))</x:f>
        <x:v>-</x:v>
      </x:c>
      <x:c r="AW881" s="34" t="str">
        <x:f t="shared" si="28"/>
        <x:v/>
      </x:c>
      <x:c r="AX881" s="41">
        <x:f t="shared" si="27"/>
        <x:v>0</x:v>
      </x:c>
    </x:row>
    <x:row r="882" spans="1:50">
      <x:c r="A882" s="45" t="str">
        <x:f>IF(ISBLANK('2012 HR 배정표'!F880)=TRUE,"-",'2012 HR 배정표'!F880)</x:f>
        <x:v>-</x:v>
      </x:c>
      <x:c r="B882" s="46" t="str">
        <x:f>IF(ISBLANK('2012 HR 배정표'!F880)=TRUE,"-",IF(ISERROR((HLOOKUP($A$5,Prj_list!$O$6:$Z$7,2)*'2012 HR 배정표'!G880)/HLOOKUP($A$5,Prj_list!$O$6:$Z$7,2))=TRUE,"-",(HLOOKUP($A$5,Prj_list!$O$6:$Z$7,2)*'2012 HR 배정표'!G880)/HLOOKUP($A$5,Prj_list!$O$6:$Z$7,2)))</x:f>
        <x:v>-</x:v>
      </x:c>
      <x:c r="C882" s="45" t="str">
        <x:f>IF(ISBLANK('2012 HR 배정표'!H880)=TRUE,"-",'2012 HR 배정표'!H880)</x:f>
        <x:v>-</x:v>
      </x:c>
      <x:c r="D882" s="46" t="str">
        <x:f>IF(ISBLANK('2012 HR 배정표'!H880)=TRUE,"-",IF(ISERROR((HLOOKUP($A$5,Prj_list!$O$6:$Z$7,2)*'2012 HR 배정표'!I880)/HLOOKUP($A$5,Prj_list!$O$6:$Z$7,2))=TRUE,"-",(HLOOKUP($A$5,Prj_list!$O$6:$Z$7,2)*'2012 HR 배정표'!I880)/HLOOKUP($A$5,Prj_list!$O$6:$Z$7,2)))</x:f>
        <x:v>-</x:v>
      </x:c>
      <x:c r="E882" s="45" t="str">
        <x:f>IF(ISBLANK('2012 HR 배정표'!J880)=TRUE,"-",'2012 HR 배정표'!J880)</x:f>
        <x:v>-</x:v>
      </x:c>
      <x:c r="F882" s="46" t="str">
        <x:f>IF(ISBLANK('2012 HR 배정표'!J880)=TRUE,"-",IF(ISERROR((HLOOKUP($A$5,Prj_list!$O$6:$Z$7,2)*'2012 HR 배정표'!K880)/HLOOKUP($A$5,Prj_list!$O$6:$Z$7,2))=TRUE,"-",(HLOOKUP($A$5,Prj_list!$O$6:$Z$7,2)*'2012 HR 배정표'!K880)/HLOOKUP($A$5,Prj_list!$O$6:$Z$7,2)))</x:f>
        <x:v>-</x:v>
      </x:c>
      <x:c r="G882" s="45" t="str">
        <x:f>IF(ISBLANK('2012 HR 배정표'!L880)=TRUE,"-",'2012 HR 배정표'!L880)</x:f>
        <x:v>-</x:v>
      </x:c>
      <x:c r="H882" s="46" t="str">
        <x:f>IF(ISBLANK('2012 HR 배정표'!L880)=TRUE,"-",IF(ISERROR((HLOOKUP($A$5,Prj_list!$O$6:$Z$7,2)*'2012 HR 배정표'!M880)/HLOOKUP($A$5,Prj_list!$O$6:$Z$7,2))=TRUE,"-",(HLOOKUP($A$5,Prj_list!$O$6:$Z$7,2)*'2012 HR 배정표'!M880)/HLOOKUP($A$5,Prj_list!$O$6:$Z$7,2)))</x:f>
        <x:v>-</x:v>
      </x:c>
      <x:c r="I882" s="45" t="str">
        <x:f>IF(ISBLANK('2012 HR 배정표'!N880)=TRUE,"-",'2012 HR 배정표'!N880)</x:f>
        <x:v>-</x:v>
      </x:c>
      <x:c r="J882" s="46" t="str">
        <x:f>IF(ISBLANK('2012 HR 배정표'!N880)=TRUE,"-",IF(ISERROR((HLOOKUP($A$5,Prj_list!$O$6:$Z$7,2)*'2012 HR 배정표'!O880)/HLOOKUP($A$5,Prj_list!$O$6:$Z$7,2))=TRUE,"-",(HLOOKUP($A$5,Prj_list!$O$6:$Z$7,2)*'2012 HR 배정표'!O880)/HLOOKUP($A$5,Prj_list!$O$6:$Z$7,2)))</x:f>
        <x:v>-</x:v>
      </x:c>
      <x:c r="K882" s="45" t="str">
        <x:f>IF(ISBLANK('2012 HR 배정표'!P880)=TRUE,"-",'2012 HR 배정표'!P880)</x:f>
        <x:v>-</x:v>
      </x:c>
      <x:c r="L882" s="46" t="str">
        <x:f>IF(ISBLANK('2012 HR 배정표'!P880)=TRUE,"-",IF(ISERROR((HLOOKUP($A$5,Prj_list!$O$6:$Z$7,2)*'2012 HR 배정표'!Q880)/HLOOKUP($A$5,Prj_list!$O$6:$Z$7,2))=TRUE,"-",(HLOOKUP($A$5,Prj_list!$O$6:$Z$7,2)*'2012 HR 배정표'!Q880)/HLOOKUP($A$5,Prj_list!$O$6:$Z$7,2)))</x:f>
        <x:v>-</x:v>
      </x:c>
      <x:c r="M882" s="45" t="str">
        <x:f>IF(ISBLANK('2012 HR 배정표'!R880)=TRUE,"-",'2012 HR 배정표'!R880)</x:f>
        <x:v>-</x:v>
      </x:c>
      <x:c r="N882" s="46" t="str">
        <x:f>IF(ISBLANK('2012 HR 배정표'!R880)=TRUE,"-",IF(ISERROR((HLOOKUP($A$5,Prj_list!$O$6:$Z$7,2)*'2012 HR 배정표'!S880)/HLOOKUP($A$5,Prj_list!$O$6:$Z$7,2))=TRUE,"-",(HLOOKUP($A$5,Prj_list!$O$6:$Z$7,2)*'2012 HR 배정표'!S880)/HLOOKUP($A$5,Prj_list!$O$6:$Z$7,2)))</x:f>
        <x:v>-</x:v>
      </x:c>
      <x:c r="O882" s="45" t="str">
        <x:f>IF(ISBLANK('2012 HR 배정표'!T880)=TRUE,"-",'2012 HR 배정표'!T880)</x:f>
        <x:v>-</x:v>
      </x:c>
      <x:c r="P882" s="46" t="str">
        <x:f>IF(ISBLANK('2012 HR 배정표'!T880)=TRUE,"-",IF(ISERROR((HLOOKUP($A$5,Prj_list!$O$6:$Z$7,2)*'2012 HR 배정표'!U880)/HLOOKUP($A$5,Prj_list!$O$6:$Z$7,2))=TRUE,"-",(HLOOKUP($A$5,Prj_list!$O$6:$Z$7,2)*'2012 HR 배정표'!U880)/HLOOKUP($A$5,Prj_list!$O$6:$Z$7,2)))</x:f>
        <x:v>-</x:v>
      </x:c>
      <x:c r="Q882" s="45" t="str">
        <x:f>IF(ISBLANK('2012 HR 배정표'!V880)=TRUE,"-",'2012 HR 배정표'!V880)</x:f>
        <x:v>-</x:v>
      </x:c>
      <x:c r="R882" s="46" t="str">
        <x:f>IF(ISBLANK('2012 HR 배정표'!V880)=TRUE,"-",IF(ISERROR((HLOOKUP($A$5,Prj_list!$O$6:$Z$7,2)*'2012 HR 배정표'!W880)/HLOOKUP($A$5,Prj_list!$O$6:$Z$7,2))=TRUE,"-",(HLOOKUP($A$5,Prj_list!$O$6:$Z$7,2)*'2012 HR 배정표'!W880)/HLOOKUP($A$5,Prj_list!$O$6:$Z$7,2)))</x:f>
        <x:v>-</x:v>
      </x:c>
      <x:c r="S882" s="45" t="str">
        <x:f>IF(ISBLANK('2012 HR 배정표'!X880)=TRUE,"-",'2012 HR 배정표'!X880)</x:f>
        <x:v>-</x:v>
      </x:c>
      <x:c r="T882" s="46" t="str">
        <x:f>IF(ISBLANK('2012 HR 배정표'!X880)=TRUE,"-",IF(ISERROR((HLOOKUP($A$5,Prj_list!$O$6:$Z$7,2)*'2012 HR 배정표'!Y880)/HLOOKUP($A$5,Prj_list!$O$6:$Z$7,2))=TRUE,"-",(HLOOKUP($A$5,Prj_list!$O$6:$Z$7,2)*'2012 HR 배정표'!Y880)/HLOOKUP($A$5,Prj_list!$O$6:$Z$7,2)))</x:f>
        <x:v>-</x:v>
      </x:c>
      <x:c r="U882" s="45" t="str">
        <x:f>IF(ISBLANK('2012 HR 배정표'!Z880)=TRUE,"-",'2012 HR 배정표'!Z880)</x:f>
        <x:v>-</x:v>
      </x:c>
      <x:c r="V882" s="46" t="str">
        <x:f>IF(ISBLANK('2012 HR 배정표'!Z880)=TRUE,"-",IF(ISERROR((HLOOKUP($A$5,Prj_list!$O$6:$Z$7,2)*'2012 HR 배정표'!AA880)/HLOOKUP($A$5,Prj_list!$O$6:$Z$7,2))=TRUE,"-",(HLOOKUP($A$5,Prj_list!$O$6:$Z$7,2)*'2012 HR 배정표'!AA880)/HLOOKUP($A$5,Prj_list!$O$6:$Z$7,2)))</x:f>
        <x:v>-</x:v>
      </x:c>
      <x:c r="W882" s="45" t="str">
        <x:f>IF(ISBLANK('2012 HR 배정표'!AB880)=TRUE,"-",'2012 HR 배정표'!AB880)</x:f>
        <x:v>-</x:v>
      </x:c>
      <x:c r="X882" s="46" t="str">
        <x:f>IF(ISBLANK('2012 HR 배정표'!AB880)=TRUE,"-",IF(ISERROR((HLOOKUP($A$5,Prj_list!$O$6:$Z$7,2)*'2012 HR 배정표'!AC880)/HLOOKUP($A$5,Prj_list!$O$6:$Z$7,2))=TRUE,"-",(HLOOKUP($A$5,Prj_list!$O$6:$Z$7,2)*'2012 HR 배정표'!AC880)/HLOOKUP($A$5,Prj_list!$O$6:$Z$7,2)))</x:f>
        <x:v>-</x:v>
      </x:c>
      <x:c r="Y882" s="45" t="str">
        <x:f>IF(ISBLANK('2012 HR 배정표'!AD880)=TRUE,"-",'2012 HR 배정표'!AD880)</x:f>
        <x:v>-</x:v>
      </x:c>
      <x:c r="Z882" s="46" t="str">
        <x:f>IF(ISBLANK('2012 HR 배정표'!AD880)=TRUE,"-",IF(ISERROR((HLOOKUP($A$5,Prj_list!$O$6:$Z$7,2)*'2012 HR 배정표'!AE880)/HLOOKUP($A$5,Prj_list!$O$6:$Z$7,2))=TRUE,"-",(HLOOKUP($A$5,Prj_list!$O$6:$Z$7,2)*'2012 HR 배정표'!AE880)/HLOOKUP($A$5,Prj_list!$O$6:$Z$7,2)))</x:f>
        <x:v>-</x:v>
      </x:c>
      <x:c r="AA882" s="45" t="str">
        <x:f>IF(ISBLANK('2012 HR 배정표'!AF880)=TRUE,"-",'2012 HR 배정표'!AF880)</x:f>
        <x:v>-</x:v>
      </x:c>
      <x:c r="AB882" s="46" t="str">
        <x:f>IF(ISBLANK('2012 HR 배정표'!AF880)=TRUE,"-",IF(ISERROR((HLOOKUP($A$5,Prj_list!$O$6:$Z$7,2)*'2012 HR 배정표'!AG880)/HLOOKUP($A$5,Prj_list!$O$6:$Z$7,2))=TRUE,"-",(HLOOKUP($A$5,Prj_list!$O$6:$Z$7,2)*'2012 HR 배정표'!AG880)/HLOOKUP($A$5,Prj_list!$O$6:$Z$7,2)))</x:f>
        <x:v>-</x:v>
      </x:c>
      <x:c r="AC882" s="45" t="str">
        <x:f>IF(ISBLANK('2012 HR 배정표'!AH880)=TRUE,"-",'2012 HR 배정표'!AH880)</x:f>
        <x:v>-</x:v>
      </x:c>
      <x:c r="AD882" s="46" t="str">
        <x:f>IF(ISBLANK('2012 HR 배정표'!AH880)=TRUE,"-",IF(ISERROR((HLOOKUP($A$5,Prj_list!$O$6:$Z$7,2)*'2012 HR 배정표'!AI880)/HLOOKUP($A$5,Prj_list!$O$6:$Z$7,2))=TRUE,"-",(HLOOKUP($A$5,Prj_list!$O$6:$Z$7,2)*'2012 HR 배정표'!AI880)/HLOOKUP($A$5,Prj_list!$O$6:$Z$7,2)))</x:f>
        <x:v>-</x:v>
      </x:c>
      <x:c r="AE882" s="45" t="str">
        <x:f>IF(ISBLANK('2012 HR 배정표'!AJ880)=TRUE,"-",'2012 HR 배정표'!AJ880)</x:f>
        <x:v>-</x:v>
      </x:c>
      <x:c r="AF882" s="46" t="str">
        <x:f>IF(ISBLANK('2012 HR 배정표'!AJ880)=TRUE,"-",IF(ISERROR((HLOOKUP($A$5,Prj_list!$O$6:$Z$7,2)*'2012 HR 배정표'!AK880)/HLOOKUP($A$5,Prj_list!$O$6:$Z$7,2))=TRUE,"-",(HLOOKUP($A$5,Prj_list!$O$6:$Z$7,2)*'2012 HR 배정표'!AK880)/HLOOKUP($A$5,Prj_list!$O$6:$Z$7,2)))</x:f>
        <x:v>-</x:v>
      </x:c>
      <x:c r="AG882" s="45" t="str">
        <x:f>IF(ISBLANK('2012 HR 배정표'!AL880)=TRUE,"-",'2012 HR 배정표'!AL880)</x:f>
        <x:v>-</x:v>
      </x:c>
      <x:c r="AH882" s="46" t="str">
        <x:f>IF(ISBLANK('2012 HR 배정표'!AL880)=TRUE,"-",IF(ISERROR((HLOOKUP($A$5,Prj_list!$O$6:$Z$7,2)*'2012 HR 배정표'!AM880)/HLOOKUP($A$5,Prj_list!$O$6:$Z$7,2))=TRUE,"-",(HLOOKUP($A$5,Prj_list!$O$6:$Z$7,2)*'2012 HR 배정표'!AM880)/HLOOKUP($A$5,Prj_list!$O$6:$Z$7,2)))</x:f>
        <x:v>-</x:v>
      </x:c>
      <x:c r="AI882" s="45" t="str">
        <x:f>IF(ISBLANK('2012 HR 배정표'!AN880)=TRUE,"-",'2012 HR 배정표'!AN880)</x:f>
        <x:v>-</x:v>
      </x:c>
      <x:c r="AJ882" s="46" t="str">
        <x:f>IF(ISBLANK('2012 HR 배정표'!AN880)=TRUE,"-",IF(ISERROR((HLOOKUP($A$5,Prj_list!$O$6:$Z$7,2)*'2012 HR 배정표'!AO880)/HLOOKUP($A$5,Prj_list!$O$6:$Z$7,2))=TRUE,"-",(HLOOKUP($A$5,Prj_list!$O$6:$Z$7,2)*'2012 HR 배정표'!AO880)/HLOOKUP($A$5,Prj_list!$O$6:$Z$7,2)))</x:f>
        <x:v>-</x:v>
      </x:c>
      <x:c r="AK882" s="45" t="str">
        <x:f>IF(ISBLANK('2012 HR 배정표'!AP880)=TRUE,"-",'2012 HR 배정표'!AP880)</x:f>
        <x:v>-</x:v>
      </x:c>
      <x:c r="AL882" s="46" t="str">
        <x:f>IF(ISBLANK('2012 HR 배정표'!AP880)=TRUE,"-",IF(ISERROR((HLOOKUP($A$5,Prj_list!$O$6:$Z$7,2)*'2012 HR 배정표'!AQ880)/HLOOKUP($A$5,Prj_list!$O$6:$Z$7,2))=TRUE,"-",(HLOOKUP($A$5,Prj_list!$O$6:$Z$7,2)*'2012 HR 배정표'!AQ880)/HLOOKUP($A$5,Prj_list!$O$6:$Z$7,2)))</x:f>
        <x:v>-</x:v>
      </x:c>
      <x:c r="AM882" s="45" t="str">
        <x:f>IF(ISBLANK('2012 HR 배정표'!AR880)=TRUE,"-",'2012 HR 배정표'!AR880)</x:f>
        <x:v>-</x:v>
      </x:c>
      <x:c r="AN882" s="46" t="str">
        <x:f>IF(ISBLANK('2012 HR 배정표'!AR880)=TRUE,"-",IF(ISERROR((HLOOKUP($A$5,Prj_list!$O$6:$Z$7,2)*'2012 HR 배정표'!AS880)/HLOOKUP($A$5,Prj_list!$O$6:$Z$7,2))=TRUE,"-",(HLOOKUP($A$5,Prj_list!$O$6:$Z$7,2)*'2012 HR 배정표'!AS880)/HLOOKUP($A$5,Prj_list!$O$6:$Z$7,2)))</x:f>
        <x:v>-</x:v>
      </x:c>
      <x:c r="AO882" s="45" t="str">
        <x:f>IF(ISBLANK('2012 HR 배정표'!AT880)=TRUE,"-",'2012 HR 배정표'!AT880)</x:f>
        <x:v>-</x:v>
      </x:c>
      <x:c r="AP882" s="46" t="str">
        <x:f>IF(ISBLANK('2012 HR 배정표'!AT880)=TRUE,"-",IF(ISERROR((HLOOKUP($A$5,Prj_list!$O$6:$Z$7,2)*'2012 HR 배정표'!AU880)/HLOOKUP($A$5,Prj_list!$O$6:$Z$7,2))=TRUE,"-",(HLOOKUP($A$5,Prj_list!$O$6:$Z$7,2)*'2012 HR 배정표'!AU880)/HLOOKUP($A$5,Prj_list!$O$6:$Z$7,2)))</x:f>
        <x:v>-</x:v>
      </x:c>
      <x:c r="AQ882" s="45" t="str">
        <x:f>IF(ISBLANK('2012 HR 배정표'!AV880)=TRUE,"-",'2012 HR 배정표'!AV880)</x:f>
        <x:v>-</x:v>
      </x:c>
      <x:c r="AR882" s="46" t="str">
        <x:f>IF(ISBLANK('2012 HR 배정표'!AV880)=TRUE,"-",IF(ISERROR((HLOOKUP($A$5,Prj_list!$O$6:$Z$7,2)*'2012 HR 배정표'!AW880)/HLOOKUP($A$5,Prj_list!$O$6:$Z$7,2))=TRUE,"-",(HLOOKUP($A$5,Prj_list!$O$6:$Z$7,2)*'2012 HR 배정표'!AW880)/HLOOKUP($A$5,Prj_list!$O$6:$Z$7,2)))</x:f>
        <x:v>-</x:v>
      </x:c>
      <x:c r="AS882" s="45" t="str">
        <x:f>IF(ISBLANK('2012 HR 배정표'!AX880)=TRUE,"-",'2012 HR 배정표'!AX880)</x:f>
        <x:v>-</x:v>
      </x:c>
      <x:c r="AT882" s="46" t="str">
        <x:f>IF(ISBLANK('2012 HR 배정표'!AX880)=TRUE,"-",IF(ISERROR((HLOOKUP($A$5,Prj_list!$O$6:$Z$7,2)*'2012 HR 배정표'!AY880)/HLOOKUP($A$5,Prj_list!$O$6:$Z$7,2))=TRUE,"-",(HLOOKUP($A$5,Prj_list!$O$6:$Z$7,2)*'2012 HR 배정표'!AY880)/HLOOKUP($A$5,Prj_list!$O$6:$Z$7,2)))</x:f>
        <x:v>-</x:v>
      </x:c>
      <x:c r="AU882" s="45" t="str">
        <x:f>IF(ISBLANK('2012 HR 배정표'!AZ880)=TRUE,"-",'2012 HR 배정표'!AZ880)</x:f>
        <x:v>-</x:v>
      </x:c>
      <x:c r="AV882" s="46" t="str">
        <x:f>IF(ISBLANK('2012 HR 배정표'!AZ880)=TRUE,"-",IF(ISERROR((HLOOKUP($A$5,Prj_list!$O$6:$Z$7,2)*'2012 HR 배정표'!BA880)/HLOOKUP($A$5,Prj_list!$O$6:$Z$7,2))=TRUE,"-",(HLOOKUP($A$5,Prj_list!$O$6:$Z$7,2)*'2012 HR 배정표'!BA880)/HLOOKUP($A$5,Prj_list!$O$6:$Z$7,2)))</x:f>
        <x:v>-</x:v>
      </x:c>
      <x:c r="AW882" s="34" t="str">
        <x:f t="shared" si="28"/>
        <x:v/>
      </x:c>
      <x:c r="AX882" s="41">
        <x:f t="shared" si="27"/>
        <x:v>0</x:v>
      </x:c>
    </x:row>
    <x:row r="883" spans="1:50">
      <x:c r="A883" s="45" t="str">
        <x:f>IF(ISBLANK('2012 HR 배정표'!F881)=TRUE,"-",'2012 HR 배정표'!F881)</x:f>
        <x:v>-</x:v>
      </x:c>
      <x:c r="B883" s="46" t="str">
        <x:f>IF(ISBLANK('2012 HR 배정표'!F881)=TRUE,"-",IF(ISERROR((HLOOKUP($A$5,Prj_list!$O$6:$Z$7,2)*'2012 HR 배정표'!G881)/HLOOKUP($A$5,Prj_list!$O$6:$Z$7,2))=TRUE,"-",(HLOOKUP($A$5,Prj_list!$O$6:$Z$7,2)*'2012 HR 배정표'!G881)/HLOOKUP($A$5,Prj_list!$O$6:$Z$7,2)))</x:f>
        <x:v>-</x:v>
      </x:c>
      <x:c r="C883" s="45" t="str">
        <x:f>IF(ISBLANK('2012 HR 배정표'!H881)=TRUE,"-",'2012 HR 배정표'!H881)</x:f>
        <x:v>-</x:v>
      </x:c>
      <x:c r="D883" s="46" t="str">
        <x:f>IF(ISBLANK('2012 HR 배정표'!H881)=TRUE,"-",IF(ISERROR((HLOOKUP($A$5,Prj_list!$O$6:$Z$7,2)*'2012 HR 배정표'!I881)/HLOOKUP($A$5,Prj_list!$O$6:$Z$7,2))=TRUE,"-",(HLOOKUP($A$5,Prj_list!$O$6:$Z$7,2)*'2012 HR 배정표'!I881)/HLOOKUP($A$5,Prj_list!$O$6:$Z$7,2)))</x:f>
        <x:v>-</x:v>
      </x:c>
      <x:c r="E883" s="45" t="str">
        <x:f>IF(ISBLANK('2012 HR 배정표'!J881)=TRUE,"-",'2012 HR 배정표'!J881)</x:f>
        <x:v>-</x:v>
      </x:c>
      <x:c r="F883" s="46" t="str">
        <x:f>IF(ISBLANK('2012 HR 배정표'!J881)=TRUE,"-",IF(ISERROR((HLOOKUP($A$5,Prj_list!$O$6:$Z$7,2)*'2012 HR 배정표'!K881)/HLOOKUP($A$5,Prj_list!$O$6:$Z$7,2))=TRUE,"-",(HLOOKUP($A$5,Prj_list!$O$6:$Z$7,2)*'2012 HR 배정표'!K881)/HLOOKUP($A$5,Prj_list!$O$6:$Z$7,2)))</x:f>
        <x:v>-</x:v>
      </x:c>
      <x:c r="G883" s="45" t="str">
        <x:f>IF(ISBLANK('2012 HR 배정표'!L881)=TRUE,"-",'2012 HR 배정표'!L881)</x:f>
        <x:v>-</x:v>
      </x:c>
      <x:c r="H883" s="46" t="str">
        <x:f>IF(ISBLANK('2012 HR 배정표'!L881)=TRUE,"-",IF(ISERROR((HLOOKUP($A$5,Prj_list!$O$6:$Z$7,2)*'2012 HR 배정표'!M881)/HLOOKUP($A$5,Prj_list!$O$6:$Z$7,2))=TRUE,"-",(HLOOKUP($A$5,Prj_list!$O$6:$Z$7,2)*'2012 HR 배정표'!M881)/HLOOKUP($A$5,Prj_list!$O$6:$Z$7,2)))</x:f>
        <x:v>-</x:v>
      </x:c>
      <x:c r="I883" s="45" t="str">
        <x:f>IF(ISBLANK('2012 HR 배정표'!N881)=TRUE,"-",'2012 HR 배정표'!N881)</x:f>
        <x:v>-</x:v>
      </x:c>
      <x:c r="J883" s="46" t="str">
        <x:f>IF(ISBLANK('2012 HR 배정표'!N881)=TRUE,"-",IF(ISERROR((HLOOKUP($A$5,Prj_list!$O$6:$Z$7,2)*'2012 HR 배정표'!O881)/HLOOKUP($A$5,Prj_list!$O$6:$Z$7,2))=TRUE,"-",(HLOOKUP($A$5,Prj_list!$O$6:$Z$7,2)*'2012 HR 배정표'!O881)/HLOOKUP($A$5,Prj_list!$O$6:$Z$7,2)))</x:f>
        <x:v>-</x:v>
      </x:c>
      <x:c r="K883" s="45" t="str">
        <x:f>IF(ISBLANK('2012 HR 배정표'!P881)=TRUE,"-",'2012 HR 배정표'!P881)</x:f>
        <x:v>-</x:v>
      </x:c>
      <x:c r="L883" s="46" t="str">
        <x:f>IF(ISBLANK('2012 HR 배정표'!P881)=TRUE,"-",IF(ISERROR((HLOOKUP($A$5,Prj_list!$O$6:$Z$7,2)*'2012 HR 배정표'!Q881)/HLOOKUP($A$5,Prj_list!$O$6:$Z$7,2))=TRUE,"-",(HLOOKUP($A$5,Prj_list!$O$6:$Z$7,2)*'2012 HR 배정표'!Q881)/HLOOKUP($A$5,Prj_list!$O$6:$Z$7,2)))</x:f>
        <x:v>-</x:v>
      </x:c>
      <x:c r="M883" s="45" t="str">
        <x:f>IF(ISBLANK('2012 HR 배정표'!R881)=TRUE,"-",'2012 HR 배정표'!R881)</x:f>
        <x:v>-</x:v>
      </x:c>
      <x:c r="N883" s="46" t="str">
        <x:f>IF(ISBLANK('2012 HR 배정표'!R881)=TRUE,"-",IF(ISERROR((HLOOKUP($A$5,Prj_list!$O$6:$Z$7,2)*'2012 HR 배정표'!S881)/HLOOKUP($A$5,Prj_list!$O$6:$Z$7,2))=TRUE,"-",(HLOOKUP($A$5,Prj_list!$O$6:$Z$7,2)*'2012 HR 배정표'!S881)/HLOOKUP($A$5,Prj_list!$O$6:$Z$7,2)))</x:f>
        <x:v>-</x:v>
      </x:c>
      <x:c r="O883" s="45" t="str">
        <x:f>IF(ISBLANK('2012 HR 배정표'!T881)=TRUE,"-",'2012 HR 배정표'!T881)</x:f>
        <x:v>-</x:v>
      </x:c>
      <x:c r="P883" s="46" t="str">
        <x:f>IF(ISBLANK('2012 HR 배정표'!T881)=TRUE,"-",IF(ISERROR((HLOOKUP($A$5,Prj_list!$O$6:$Z$7,2)*'2012 HR 배정표'!U881)/HLOOKUP($A$5,Prj_list!$O$6:$Z$7,2))=TRUE,"-",(HLOOKUP($A$5,Prj_list!$O$6:$Z$7,2)*'2012 HR 배정표'!U881)/HLOOKUP($A$5,Prj_list!$O$6:$Z$7,2)))</x:f>
        <x:v>-</x:v>
      </x:c>
      <x:c r="Q883" s="45" t="str">
        <x:f>IF(ISBLANK('2012 HR 배정표'!V881)=TRUE,"-",'2012 HR 배정표'!V881)</x:f>
        <x:v>-</x:v>
      </x:c>
      <x:c r="R883" s="46" t="str">
        <x:f>IF(ISBLANK('2012 HR 배정표'!V881)=TRUE,"-",IF(ISERROR((HLOOKUP($A$5,Prj_list!$O$6:$Z$7,2)*'2012 HR 배정표'!W881)/HLOOKUP($A$5,Prj_list!$O$6:$Z$7,2))=TRUE,"-",(HLOOKUP($A$5,Prj_list!$O$6:$Z$7,2)*'2012 HR 배정표'!W881)/HLOOKUP($A$5,Prj_list!$O$6:$Z$7,2)))</x:f>
        <x:v>-</x:v>
      </x:c>
      <x:c r="S883" s="45" t="str">
        <x:f>IF(ISBLANK('2012 HR 배정표'!X881)=TRUE,"-",'2012 HR 배정표'!X881)</x:f>
        <x:v>-</x:v>
      </x:c>
      <x:c r="T883" s="46" t="str">
        <x:f>IF(ISBLANK('2012 HR 배정표'!X881)=TRUE,"-",IF(ISERROR((HLOOKUP($A$5,Prj_list!$O$6:$Z$7,2)*'2012 HR 배정표'!Y881)/HLOOKUP($A$5,Prj_list!$O$6:$Z$7,2))=TRUE,"-",(HLOOKUP($A$5,Prj_list!$O$6:$Z$7,2)*'2012 HR 배정표'!Y881)/HLOOKUP($A$5,Prj_list!$O$6:$Z$7,2)))</x:f>
        <x:v>-</x:v>
      </x:c>
      <x:c r="U883" s="45" t="str">
        <x:f>IF(ISBLANK('2012 HR 배정표'!Z881)=TRUE,"-",'2012 HR 배정표'!Z881)</x:f>
        <x:v>-</x:v>
      </x:c>
      <x:c r="V883" s="46" t="str">
        <x:f>IF(ISBLANK('2012 HR 배정표'!Z881)=TRUE,"-",IF(ISERROR((HLOOKUP($A$5,Prj_list!$O$6:$Z$7,2)*'2012 HR 배정표'!AA881)/HLOOKUP($A$5,Prj_list!$O$6:$Z$7,2))=TRUE,"-",(HLOOKUP($A$5,Prj_list!$O$6:$Z$7,2)*'2012 HR 배정표'!AA881)/HLOOKUP($A$5,Prj_list!$O$6:$Z$7,2)))</x:f>
        <x:v>-</x:v>
      </x:c>
      <x:c r="W883" s="45" t="str">
        <x:f>IF(ISBLANK('2012 HR 배정표'!AB881)=TRUE,"-",'2012 HR 배정표'!AB881)</x:f>
        <x:v>-</x:v>
      </x:c>
      <x:c r="X883" s="46" t="str">
        <x:f>IF(ISBLANK('2012 HR 배정표'!AB881)=TRUE,"-",IF(ISERROR((HLOOKUP($A$5,Prj_list!$O$6:$Z$7,2)*'2012 HR 배정표'!AC881)/HLOOKUP($A$5,Prj_list!$O$6:$Z$7,2))=TRUE,"-",(HLOOKUP($A$5,Prj_list!$O$6:$Z$7,2)*'2012 HR 배정표'!AC881)/HLOOKUP($A$5,Prj_list!$O$6:$Z$7,2)))</x:f>
        <x:v>-</x:v>
      </x:c>
      <x:c r="Y883" s="45" t="str">
        <x:f>IF(ISBLANK('2012 HR 배정표'!AD881)=TRUE,"-",'2012 HR 배정표'!AD881)</x:f>
        <x:v>-</x:v>
      </x:c>
      <x:c r="Z883" s="46" t="str">
        <x:f>IF(ISBLANK('2012 HR 배정표'!AD881)=TRUE,"-",IF(ISERROR((HLOOKUP($A$5,Prj_list!$O$6:$Z$7,2)*'2012 HR 배정표'!AE881)/HLOOKUP($A$5,Prj_list!$O$6:$Z$7,2))=TRUE,"-",(HLOOKUP($A$5,Prj_list!$O$6:$Z$7,2)*'2012 HR 배정표'!AE881)/HLOOKUP($A$5,Prj_list!$O$6:$Z$7,2)))</x:f>
        <x:v>-</x:v>
      </x:c>
      <x:c r="AA883" s="45" t="str">
        <x:f>IF(ISBLANK('2012 HR 배정표'!AF881)=TRUE,"-",'2012 HR 배정표'!AF881)</x:f>
        <x:v>-</x:v>
      </x:c>
      <x:c r="AB883" s="46" t="str">
        <x:f>IF(ISBLANK('2012 HR 배정표'!AF881)=TRUE,"-",IF(ISERROR((HLOOKUP($A$5,Prj_list!$O$6:$Z$7,2)*'2012 HR 배정표'!AG881)/HLOOKUP($A$5,Prj_list!$O$6:$Z$7,2))=TRUE,"-",(HLOOKUP($A$5,Prj_list!$O$6:$Z$7,2)*'2012 HR 배정표'!AG881)/HLOOKUP($A$5,Prj_list!$O$6:$Z$7,2)))</x:f>
        <x:v>-</x:v>
      </x:c>
      <x:c r="AC883" s="45" t="str">
        <x:f>IF(ISBLANK('2012 HR 배정표'!AH881)=TRUE,"-",'2012 HR 배정표'!AH881)</x:f>
        <x:v>-</x:v>
      </x:c>
      <x:c r="AD883" s="46" t="str">
        <x:f>IF(ISBLANK('2012 HR 배정표'!AH881)=TRUE,"-",IF(ISERROR((HLOOKUP($A$5,Prj_list!$O$6:$Z$7,2)*'2012 HR 배정표'!AI881)/HLOOKUP($A$5,Prj_list!$O$6:$Z$7,2))=TRUE,"-",(HLOOKUP($A$5,Prj_list!$O$6:$Z$7,2)*'2012 HR 배정표'!AI881)/HLOOKUP($A$5,Prj_list!$O$6:$Z$7,2)))</x:f>
        <x:v>-</x:v>
      </x:c>
      <x:c r="AE883" s="45" t="str">
        <x:f>IF(ISBLANK('2012 HR 배정표'!AJ881)=TRUE,"-",'2012 HR 배정표'!AJ881)</x:f>
        <x:v>-</x:v>
      </x:c>
      <x:c r="AF883" s="46" t="str">
        <x:f>IF(ISBLANK('2012 HR 배정표'!AJ881)=TRUE,"-",IF(ISERROR((HLOOKUP($A$5,Prj_list!$O$6:$Z$7,2)*'2012 HR 배정표'!AK881)/HLOOKUP($A$5,Prj_list!$O$6:$Z$7,2))=TRUE,"-",(HLOOKUP($A$5,Prj_list!$O$6:$Z$7,2)*'2012 HR 배정표'!AK881)/HLOOKUP($A$5,Prj_list!$O$6:$Z$7,2)))</x:f>
        <x:v>-</x:v>
      </x:c>
      <x:c r="AG883" s="45" t="str">
        <x:f>IF(ISBLANK('2012 HR 배정표'!AL881)=TRUE,"-",'2012 HR 배정표'!AL881)</x:f>
        <x:v>-</x:v>
      </x:c>
      <x:c r="AH883" s="46" t="str">
        <x:f>IF(ISBLANK('2012 HR 배정표'!AL881)=TRUE,"-",IF(ISERROR((HLOOKUP($A$5,Prj_list!$O$6:$Z$7,2)*'2012 HR 배정표'!AM881)/HLOOKUP($A$5,Prj_list!$O$6:$Z$7,2))=TRUE,"-",(HLOOKUP($A$5,Prj_list!$O$6:$Z$7,2)*'2012 HR 배정표'!AM881)/HLOOKUP($A$5,Prj_list!$O$6:$Z$7,2)))</x:f>
        <x:v>-</x:v>
      </x:c>
      <x:c r="AI883" s="45" t="str">
        <x:f>IF(ISBLANK('2012 HR 배정표'!AN881)=TRUE,"-",'2012 HR 배정표'!AN881)</x:f>
        <x:v>-</x:v>
      </x:c>
      <x:c r="AJ883" s="46" t="str">
        <x:f>IF(ISBLANK('2012 HR 배정표'!AN881)=TRUE,"-",IF(ISERROR((HLOOKUP($A$5,Prj_list!$O$6:$Z$7,2)*'2012 HR 배정표'!AO881)/HLOOKUP($A$5,Prj_list!$O$6:$Z$7,2))=TRUE,"-",(HLOOKUP($A$5,Prj_list!$O$6:$Z$7,2)*'2012 HR 배정표'!AO881)/HLOOKUP($A$5,Prj_list!$O$6:$Z$7,2)))</x:f>
        <x:v>-</x:v>
      </x:c>
      <x:c r="AK883" s="45" t="str">
        <x:f>IF(ISBLANK('2012 HR 배정표'!AP881)=TRUE,"-",'2012 HR 배정표'!AP881)</x:f>
        <x:v>-</x:v>
      </x:c>
      <x:c r="AL883" s="46" t="str">
        <x:f>IF(ISBLANK('2012 HR 배정표'!AP881)=TRUE,"-",IF(ISERROR((HLOOKUP($A$5,Prj_list!$O$6:$Z$7,2)*'2012 HR 배정표'!AQ881)/HLOOKUP($A$5,Prj_list!$O$6:$Z$7,2))=TRUE,"-",(HLOOKUP($A$5,Prj_list!$O$6:$Z$7,2)*'2012 HR 배정표'!AQ881)/HLOOKUP($A$5,Prj_list!$O$6:$Z$7,2)))</x:f>
        <x:v>-</x:v>
      </x:c>
      <x:c r="AM883" s="45" t="str">
        <x:f>IF(ISBLANK('2012 HR 배정표'!AR881)=TRUE,"-",'2012 HR 배정표'!AR881)</x:f>
        <x:v>-</x:v>
      </x:c>
      <x:c r="AN883" s="46" t="str">
        <x:f>IF(ISBLANK('2012 HR 배정표'!AR881)=TRUE,"-",IF(ISERROR((HLOOKUP($A$5,Prj_list!$O$6:$Z$7,2)*'2012 HR 배정표'!AS881)/HLOOKUP($A$5,Prj_list!$O$6:$Z$7,2))=TRUE,"-",(HLOOKUP($A$5,Prj_list!$O$6:$Z$7,2)*'2012 HR 배정표'!AS881)/HLOOKUP($A$5,Prj_list!$O$6:$Z$7,2)))</x:f>
        <x:v>-</x:v>
      </x:c>
      <x:c r="AO883" s="45" t="str">
        <x:f>IF(ISBLANK('2012 HR 배정표'!AT881)=TRUE,"-",'2012 HR 배정표'!AT881)</x:f>
        <x:v>-</x:v>
      </x:c>
      <x:c r="AP883" s="46" t="str">
        <x:f>IF(ISBLANK('2012 HR 배정표'!AT881)=TRUE,"-",IF(ISERROR((HLOOKUP($A$5,Prj_list!$O$6:$Z$7,2)*'2012 HR 배정표'!AU881)/HLOOKUP($A$5,Prj_list!$O$6:$Z$7,2))=TRUE,"-",(HLOOKUP($A$5,Prj_list!$O$6:$Z$7,2)*'2012 HR 배정표'!AU881)/HLOOKUP($A$5,Prj_list!$O$6:$Z$7,2)))</x:f>
        <x:v>-</x:v>
      </x:c>
      <x:c r="AQ883" s="45" t="str">
        <x:f>IF(ISBLANK('2012 HR 배정표'!AV881)=TRUE,"-",'2012 HR 배정표'!AV881)</x:f>
        <x:v>-</x:v>
      </x:c>
      <x:c r="AR883" s="46" t="str">
        <x:f>IF(ISBLANK('2012 HR 배정표'!AV881)=TRUE,"-",IF(ISERROR((HLOOKUP($A$5,Prj_list!$O$6:$Z$7,2)*'2012 HR 배정표'!AW881)/HLOOKUP($A$5,Prj_list!$O$6:$Z$7,2))=TRUE,"-",(HLOOKUP($A$5,Prj_list!$O$6:$Z$7,2)*'2012 HR 배정표'!AW881)/HLOOKUP($A$5,Prj_list!$O$6:$Z$7,2)))</x:f>
        <x:v>-</x:v>
      </x:c>
      <x:c r="AS883" s="45" t="str">
        <x:f>IF(ISBLANK('2012 HR 배정표'!AX881)=TRUE,"-",'2012 HR 배정표'!AX881)</x:f>
        <x:v>-</x:v>
      </x:c>
      <x:c r="AT883" s="46" t="str">
        <x:f>IF(ISBLANK('2012 HR 배정표'!AX881)=TRUE,"-",IF(ISERROR((HLOOKUP($A$5,Prj_list!$O$6:$Z$7,2)*'2012 HR 배정표'!AY881)/HLOOKUP($A$5,Prj_list!$O$6:$Z$7,2))=TRUE,"-",(HLOOKUP($A$5,Prj_list!$O$6:$Z$7,2)*'2012 HR 배정표'!AY881)/HLOOKUP($A$5,Prj_list!$O$6:$Z$7,2)))</x:f>
        <x:v>-</x:v>
      </x:c>
      <x:c r="AU883" s="45" t="str">
        <x:f>IF(ISBLANK('2012 HR 배정표'!AZ881)=TRUE,"-",'2012 HR 배정표'!AZ881)</x:f>
        <x:v>-</x:v>
      </x:c>
      <x:c r="AV883" s="46" t="str">
        <x:f>IF(ISBLANK('2012 HR 배정표'!AZ881)=TRUE,"-",IF(ISERROR((HLOOKUP($A$5,Prj_list!$O$6:$Z$7,2)*'2012 HR 배정표'!BA881)/HLOOKUP($A$5,Prj_list!$O$6:$Z$7,2))=TRUE,"-",(HLOOKUP($A$5,Prj_list!$O$6:$Z$7,2)*'2012 HR 배정표'!BA881)/HLOOKUP($A$5,Prj_list!$O$6:$Z$7,2)))</x:f>
        <x:v>-</x:v>
      </x:c>
      <x:c r="AW883" s="34" t="str">
        <x:f t="shared" si="28"/>
        <x:v/>
      </x:c>
      <x:c r="AX883" s="41">
        <x:f t="shared" si="27"/>
        <x:v>0</x:v>
      </x:c>
    </x:row>
    <x:row r="884" spans="1:50">
      <x:c r="A884" s="45" t="str">
        <x:f>IF(ISBLANK('2012 HR 배정표'!F882)=TRUE,"-",'2012 HR 배정표'!F882)</x:f>
        <x:v>-</x:v>
      </x:c>
      <x:c r="B884" s="46" t="str">
        <x:f>IF(ISBLANK('2012 HR 배정표'!F882)=TRUE,"-",IF(ISERROR((HLOOKUP($A$5,Prj_list!$O$6:$Z$7,2)*'2012 HR 배정표'!G882)/HLOOKUP($A$5,Prj_list!$O$6:$Z$7,2))=TRUE,"-",(HLOOKUP($A$5,Prj_list!$O$6:$Z$7,2)*'2012 HR 배정표'!G882)/HLOOKUP($A$5,Prj_list!$O$6:$Z$7,2)))</x:f>
        <x:v>-</x:v>
      </x:c>
      <x:c r="C884" s="45" t="str">
        <x:f>IF(ISBLANK('2012 HR 배정표'!H882)=TRUE,"-",'2012 HR 배정표'!H882)</x:f>
        <x:v>-</x:v>
      </x:c>
      <x:c r="D884" s="46" t="str">
        <x:f>IF(ISBLANK('2012 HR 배정표'!H882)=TRUE,"-",IF(ISERROR((HLOOKUP($A$5,Prj_list!$O$6:$Z$7,2)*'2012 HR 배정표'!I882)/HLOOKUP($A$5,Prj_list!$O$6:$Z$7,2))=TRUE,"-",(HLOOKUP($A$5,Prj_list!$O$6:$Z$7,2)*'2012 HR 배정표'!I882)/HLOOKUP($A$5,Prj_list!$O$6:$Z$7,2)))</x:f>
        <x:v>-</x:v>
      </x:c>
      <x:c r="E884" s="45" t="str">
        <x:f>IF(ISBLANK('2012 HR 배정표'!J882)=TRUE,"-",'2012 HR 배정표'!J882)</x:f>
        <x:v>-</x:v>
      </x:c>
      <x:c r="F884" s="46" t="str">
        <x:f>IF(ISBLANK('2012 HR 배정표'!J882)=TRUE,"-",IF(ISERROR((HLOOKUP($A$5,Prj_list!$O$6:$Z$7,2)*'2012 HR 배정표'!K882)/HLOOKUP($A$5,Prj_list!$O$6:$Z$7,2))=TRUE,"-",(HLOOKUP($A$5,Prj_list!$O$6:$Z$7,2)*'2012 HR 배정표'!K882)/HLOOKUP($A$5,Prj_list!$O$6:$Z$7,2)))</x:f>
        <x:v>-</x:v>
      </x:c>
      <x:c r="G884" s="45" t="str">
        <x:f>IF(ISBLANK('2012 HR 배정표'!L882)=TRUE,"-",'2012 HR 배정표'!L882)</x:f>
        <x:v>-</x:v>
      </x:c>
      <x:c r="H884" s="46" t="str">
        <x:f>IF(ISBLANK('2012 HR 배정표'!L882)=TRUE,"-",IF(ISERROR((HLOOKUP($A$5,Prj_list!$O$6:$Z$7,2)*'2012 HR 배정표'!M882)/HLOOKUP($A$5,Prj_list!$O$6:$Z$7,2))=TRUE,"-",(HLOOKUP($A$5,Prj_list!$O$6:$Z$7,2)*'2012 HR 배정표'!M882)/HLOOKUP($A$5,Prj_list!$O$6:$Z$7,2)))</x:f>
        <x:v>-</x:v>
      </x:c>
      <x:c r="I884" s="45" t="str">
        <x:f>IF(ISBLANK('2012 HR 배정표'!N882)=TRUE,"-",'2012 HR 배정표'!N882)</x:f>
        <x:v>-</x:v>
      </x:c>
      <x:c r="J884" s="46" t="str">
        <x:f>IF(ISBLANK('2012 HR 배정표'!N882)=TRUE,"-",IF(ISERROR((HLOOKUP($A$5,Prj_list!$O$6:$Z$7,2)*'2012 HR 배정표'!O882)/HLOOKUP($A$5,Prj_list!$O$6:$Z$7,2))=TRUE,"-",(HLOOKUP($A$5,Prj_list!$O$6:$Z$7,2)*'2012 HR 배정표'!O882)/HLOOKUP($A$5,Prj_list!$O$6:$Z$7,2)))</x:f>
        <x:v>-</x:v>
      </x:c>
      <x:c r="K884" s="45" t="str">
        <x:f>IF(ISBLANK('2012 HR 배정표'!P882)=TRUE,"-",'2012 HR 배정표'!P882)</x:f>
        <x:v>-</x:v>
      </x:c>
      <x:c r="L884" s="46" t="str">
        <x:f>IF(ISBLANK('2012 HR 배정표'!P882)=TRUE,"-",IF(ISERROR((HLOOKUP($A$5,Prj_list!$O$6:$Z$7,2)*'2012 HR 배정표'!Q882)/HLOOKUP($A$5,Prj_list!$O$6:$Z$7,2))=TRUE,"-",(HLOOKUP($A$5,Prj_list!$O$6:$Z$7,2)*'2012 HR 배정표'!Q882)/HLOOKUP($A$5,Prj_list!$O$6:$Z$7,2)))</x:f>
        <x:v>-</x:v>
      </x:c>
      <x:c r="M884" s="45" t="str">
        <x:f>IF(ISBLANK('2012 HR 배정표'!R882)=TRUE,"-",'2012 HR 배정표'!R882)</x:f>
        <x:v>-</x:v>
      </x:c>
      <x:c r="N884" s="46" t="str">
        <x:f>IF(ISBLANK('2012 HR 배정표'!R882)=TRUE,"-",IF(ISERROR((HLOOKUP($A$5,Prj_list!$O$6:$Z$7,2)*'2012 HR 배정표'!S882)/HLOOKUP($A$5,Prj_list!$O$6:$Z$7,2))=TRUE,"-",(HLOOKUP($A$5,Prj_list!$O$6:$Z$7,2)*'2012 HR 배정표'!S882)/HLOOKUP($A$5,Prj_list!$O$6:$Z$7,2)))</x:f>
        <x:v>-</x:v>
      </x:c>
      <x:c r="O884" s="45" t="str">
        <x:f>IF(ISBLANK('2012 HR 배정표'!T882)=TRUE,"-",'2012 HR 배정표'!T882)</x:f>
        <x:v>-</x:v>
      </x:c>
      <x:c r="P884" s="46" t="str">
        <x:f>IF(ISBLANK('2012 HR 배정표'!T882)=TRUE,"-",IF(ISERROR((HLOOKUP($A$5,Prj_list!$O$6:$Z$7,2)*'2012 HR 배정표'!U882)/HLOOKUP($A$5,Prj_list!$O$6:$Z$7,2))=TRUE,"-",(HLOOKUP($A$5,Prj_list!$O$6:$Z$7,2)*'2012 HR 배정표'!U882)/HLOOKUP($A$5,Prj_list!$O$6:$Z$7,2)))</x:f>
        <x:v>-</x:v>
      </x:c>
      <x:c r="Q884" s="45" t="str">
        <x:f>IF(ISBLANK('2012 HR 배정표'!V882)=TRUE,"-",'2012 HR 배정표'!V882)</x:f>
        <x:v>-</x:v>
      </x:c>
      <x:c r="R884" s="46" t="str">
        <x:f>IF(ISBLANK('2012 HR 배정표'!V882)=TRUE,"-",IF(ISERROR((HLOOKUP($A$5,Prj_list!$O$6:$Z$7,2)*'2012 HR 배정표'!W882)/HLOOKUP($A$5,Prj_list!$O$6:$Z$7,2))=TRUE,"-",(HLOOKUP($A$5,Prj_list!$O$6:$Z$7,2)*'2012 HR 배정표'!W882)/HLOOKUP($A$5,Prj_list!$O$6:$Z$7,2)))</x:f>
        <x:v>-</x:v>
      </x:c>
      <x:c r="S884" s="45" t="str">
        <x:f>IF(ISBLANK('2012 HR 배정표'!X882)=TRUE,"-",'2012 HR 배정표'!X882)</x:f>
        <x:v>-</x:v>
      </x:c>
      <x:c r="T884" s="46" t="str">
        <x:f>IF(ISBLANK('2012 HR 배정표'!X882)=TRUE,"-",IF(ISERROR((HLOOKUP($A$5,Prj_list!$O$6:$Z$7,2)*'2012 HR 배정표'!Y882)/HLOOKUP($A$5,Prj_list!$O$6:$Z$7,2))=TRUE,"-",(HLOOKUP($A$5,Prj_list!$O$6:$Z$7,2)*'2012 HR 배정표'!Y882)/HLOOKUP($A$5,Prj_list!$O$6:$Z$7,2)))</x:f>
        <x:v>-</x:v>
      </x:c>
      <x:c r="U884" s="45" t="str">
        <x:f>IF(ISBLANK('2012 HR 배정표'!Z882)=TRUE,"-",'2012 HR 배정표'!Z882)</x:f>
        <x:v>-</x:v>
      </x:c>
      <x:c r="V884" s="46" t="str">
        <x:f>IF(ISBLANK('2012 HR 배정표'!Z882)=TRUE,"-",IF(ISERROR((HLOOKUP($A$5,Prj_list!$O$6:$Z$7,2)*'2012 HR 배정표'!AA882)/HLOOKUP($A$5,Prj_list!$O$6:$Z$7,2))=TRUE,"-",(HLOOKUP($A$5,Prj_list!$O$6:$Z$7,2)*'2012 HR 배정표'!AA882)/HLOOKUP($A$5,Prj_list!$O$6:$Z$7,2)))</x:f>
        <x:v>-</x:v>
      </x:c>
      <x:c r="W884" s="45" t="str">
        <x:f>IF(ISBLANK('2012 HR 배정표'!AB882)=TRUE,"-",'2012 HR 배정표'!AB882)</x:f>
        <x:v>-</x:v>
      </x:c>
      <x:c r="X884" s="46" t="str">
        <x:f>IF(ISBLANK('2012 HR 배정표'!AB882)=TRUE,"-",IF(ISERROR((HLOOKUP($A$5,Prj_list!$O$6:$Z$7,2)*'2012 HR 배정표'!AC882)/HLOOKUP($A$5,Prj_list!$O$6:$Z$7,2))=TRUE,"-",(HLOOKUP($A$5,Prj_list!$O$6:$Z$7,2)*'2012 HR 배정표'!AC882)/HLOOKUP($A$5,Prj_list!$O$6:$Z$7,2)))</x:f>
        <x:v>-</x:v>
      </x:c>
      <x:c r="Y884" s="45" t="str">
        <x:f>IF(ISBLANK('2012 HR 배정표'!AD882)=TRUE,"-",'2012 HR 배정표'!AD882)</x:f>
        <x:v>-</x:v>
      </x:c>
      <x:c r="Z884" s="46" t="str">
        <x:f>IF(ISBLANK('2012 HR 배정표'!AD882)=TRUE,"-",IF(ISERROR((HLOOKUP($A$5,Prj_list!$O$6:$Z$7,2)*'2012 HR 배정표'!AE882)/HLOOKUP($A$5,Prj_list!$O$6:$Z$7,2))=TRUE,"-",(HLOOKUP($A$5,Prj_list!$O$6:$Z$7,2)*'2012 HR 배정표'!AE882)/HLOOKUP($A$5,Prj_list!$O$6:$Z$7,2)))</x:f>
        <x:v>-</x:v>
      </x:c>
      <x:c r="AA884" s="45" t="str">
        <x:f>IF(ISBLANK('2012 HR 배정표'!AF882)=TRUE,"-",'2012 HR 배정표'!AF882)</x:f>
        <x:v>-</x:v>
      </x:c>
      <x:c r="AB884" s="46" t="str">
        <x:f>IF(ISBLANK('2012 HR 배정표'!AF882)=TRUE,"-",IF(ISERROR((HLOOKUP($A$5,Prj_list!$O$6:$Z$7,2)*'2012 HR 배정표'!AG882)/HLOOKUP($A$5,Prj_list!$O$6:$Z$7,2))=TRUE,"-",(HLOOKUP($A$5,Prj_list!$O$6:$Z$7,2)*'2012 HR 배정표'!AG882)/HLOOKUP($A$5,Prj_list!$O$6:$Z$7,2)))</x:f>
        <x:v>-</x:v>
      </x:c>
      <x:c r="AC884" s="45" t="str">
        <x:f>IF(ISBLANK('2012 HR 배정표'!AH882)=TRUE,"-",'2012 HR 배정표'!AH882)</x:f>
        <x:v>-</x:v>
      </x:c>
      <x:c r="AD884" s="46" t="str">
        <x:f>IF(ISBLANK('2012 HR 배정표'!AH882)=TRUE,"-",IF(ISERROR((HLOOKUP($A$5,Prj_list!$O$6:$Z$7,2)*'2012 HR 배정표'!AI882)/HLOOKUP($A$5,Prj_list!$O$6:$Z$7,2))=TRUE,"-",(HLOOKUP($A$5,Prj_list!$O$6:$Z$7,2)*'2012 HR 배정표'!AI882)/HLOOKUP($A$5,Prj_list!$O$6:$Z$7,2)))</x:f>
        <x:v>-</x:v>
      </x:c>
      <x:c r="AE884" s="45" t="str">
        <x:f>IF(ISBLANK('2012 HR 배정표'!AJ882)=TRUE,"-",'2012 HR 배정표'!AJ882)</x:f>
        <x:v>-</x:v>
      </x:c>
      <x:c r="AF884" s="46" t="str">
        <x:f>IF(ISBLANK('2012 HR 배정표'!AJ882)=TRUE,"-",IF(ISERROR((HLOOKUP($A$5,Prj_list!$O$6:$Z$7,2)*'2012 HR 배정표'!AK882)/HLOOKUP($A$5,Prj_list!$O$6:$Z$7,2))=TRUE,"-",(HLOOKUP($A$5,Prj_list!$O$6:$Z$7,2)*'2012 HR 배정표'!AK882)/HLOOKUP($A$5,Prj_list!$O$6:$Z$7,2)))</x:f>
        <x:v>-</x:v>
      </x:c>
      <x:c r="AG884" s="45" t="str">
        <x:f>IF(ISBLANK('2012 HR 배정표'!AL882)=TRUE,"-",'2012 HR 배정표'!AL882)</x:f>
        <x:v>-</x:v>
      </x:c>
      <x:c r="AH884" s="46" t="str">
        <x:f>IF(ISBLANK('2012 HR 배정표'!AL882)=TRUE,"-",IF(ISERROR((HLOOKUP($A$5,Prj_list!$O$6:$Z$7,2)*'2012 HR 배정표'!AM882)/HLOOKUP($A$5,Prj_list!$O$6:$Z$7,2))=TRUE,"-",(HLOOKUP($A$5,Prj_list!$O$6:$Z$7,2)*'2012 HR 배정표'!AM882)/HLOOKUP($A$5,Prj_list!$O$6:$Z$7,2)))</x:f>
        <x:v>-</x:v>
      </x:c>
      <x:c r="AI884" s="45" t="str">
        <x:f>IF(ISBLANK('2012 HR 배정표'!AN882)=TRUE,"-",'2012 HR 배정표'!AN882)</x:f>
        <x:v>-</x:v>
      </x:c>
      <x:c r="AJ884" s="46" t="str">
        <x:f>IF(ISBLANK('2012 HR 배정표'!AN882)=TRUE,"-",IF(ISERROR((HLOOKUP($A$5,Prj_list!$O$6:$Z$7,2)*'2012 HR 배정표'!AO882)/HLOOKUP($A$5,Prj_list!$O$6:$Z$7,2))=TRUE,"-",(HLOOKUP($A$5,Prj_list!$O$6:$Z$7,2)*'2012 HR 배정표'!AO882)/HLOOKUP($A$5,Prj_list!$O$6:$Z$7,2)))</x:f>
        <x:v>-</x:v>
      </x:c>
      <x:c r="AK884" s="45" t="str">
        <x:f>IF(ISBLANK('2012 HR 배정표'!AP882)=TRUE,"-",'2012 HR 배정표'!AP882)</x:f>
        <x:v>-</x:v>
      </x:c>
      <x:c r="AL884" s="46" t="str">
        <x:f>IF(ISBLANK('2012 HR 배정표'!AP882)=TRUE,"-",IF(ISERROR((HLOOKUP($A$5,Prj_list!$O$6:$Z$7,2)*'2012 HR 배정표'!AQ882)/HLOOKUP($A$5,Prj_list!$O$6:$Z$7,2))=TRUE,"-",(HLOOKUP($A$5,Prj_list!$O$6:$Z$7,2)*'2012 HR 배정표'!AQ882)/HLOOKUP($A$5,Prj_list!$O$6:$Z$7,2)))</x:f>
        <x:v>-</x:v>
      </x:c>
      <x:c r="AM884" s="45" t="str">
        <x:f>IF(ISBLANK('2012 HR 배정표'!AR882)=TRUE,"-",'2012 HR 배정표'!AR882)</x:f>
        <x:v>-</x:v>
      </x:c>
      <x:c r="AN884" s="46" t="str">
        <x:f>IF(ISBLANK('2012 HR 배정표'!AR882)=TRUE,"-",IF(ISERROR((HLOOKUP($A$5,Prj_list!$O$6:$Z$7,2)*'2012 HR 배정표'!AS882)/HLOOKUP($A$5,Prj_list!$O$6:$Z$7,2))=TRUE,"-",(HLOOKUP($A$5,Prj_list!$O$6:$Z$7,2)*'2012 HR 배정표'!AS882)/HLOOKUP($A$5,Prj_list!$O$6:$Z$7,2)))</x:f>
        <x:v>-</x:v>
      </x:c>
      <x:c r="AO884" s="45" t="str">
        <x:f>IF(ISBLANK('2012 HR 배정표'!AT882)=TRUE,"-",'2012 HR 배정표'!AT882)</x:f>
        <x:v>-</x:v>
      </x:c>
      <x:c r="AP884" s="46" t="str">
        <x:f>IF(ISBLANK('2012 HR 배정표'!AT882)=TRUE,"-",IF(ISERROR((HLOOKUP($A$5,Prj_list!$O$6:$Z$7,2)*'2012 HR 배정표'!AU882)/HLOOKUP($A$5,Prj_list!$O$6:$Z$7,2))=TRUE,"-",(HLOOKUP($A$5,Prj_list!$O$6:$Z$7,2)*'2012 HR 배정표'!AU882)/HLOOKUP($A$5,Prj_list!$O$6:$Z$7,2)))</x:f>
        <x:v>-</x:v>
      </x:c>
      <x:c r="AQ884" s="45" t="str">
        <x:f>IF(ISBLANK('2012 HR 배정표'!AV882)=TRUE,"-",'2012 HR 배정표'!AV882)</x:f>
        <x:v>-</x:v>
      </x:c>
      <x:c r="AR884" s="46" t="str">
        <x:f>IF(ISBLANK('2012 HR 배정표'!AV882)=TRUE,"-",IF(ISERROR((HLOOKUP($A$5,Prj_list!$O$6:$Z$7,2)*'2012 HR 배정표'!AW882)/HLOOKUP($A$5,Prj_list!$O$6:$Z$7,2))=TRUE,"-",(HLOOKUP($A$5,Prj_list!$O$6:$Z$7,2)*'2012 HR 배정표'!AW882)/HLOOKUP($A$5,Prj_list!$O$6:$Z$7,2)))</x:f>
        <x:v>-</x:v>
      </x:c>
      <x:c r="AS884" s="45" t="str">
        <x:f>IF(ISBLANK('2012 HR 배정표'!AX882)=TRUE,"-",'2012 HR 배정표'!AX882)</x:f>
        <x:v>-</x:v>
      </x:c>
      <x:c r="AT884" s="46" t="str">
        <x:f>IF(ISBLANK('2012 HR 배정표'!AX882)=TRUE,"-",IF(ISERROR((HLOOKUP($A$5,Prj_list!$O$6:$Z$7,2)*'2012 HR 배정표'!AY882)/HLOOKUP($A$5,Prj_list!$O$6:$Z$7,2))=TRUE,"-",(HLOOKUP($A$5,Prj_list!$O$6:$Z$7,2)*'2012 HR 배정표'!AY882)/HLOOKUP($A$5,Prj_list!$O$6:$Z$7,2)))</x:f>
        <x:v>-</x:v>
      </x:c>
      <x:c r="AU884" s="45" t="str">
        <x:f>IF(ISBLANK('2012 HR 배정표'!AZ882)=TRUE,"-",'2012 HR 배정표'!AZ882)</x:f>
        <x:v>-</x:v>
      </x:c>
      <x:c r="AV884" s="46" t="str">
        <x:f>IF(ISBLANK('2012 HR 배정표'!AZ882)=TRUE,"-",IF(ISERROR((HLOOKUP($A$5,Prj_list!$O$6:$Z$7,2)*'2012 HR 배정표'!BA882)/HLOOKUP($A$5,Prj_list!$O$6:$Z$7,2))=TRUE,"-",(HLOOKUP($A$5,Prj_list!$O$6:$Z$7,2)*'2012 HR 배정표'!BA882)/HLOOKUP($A$5,Prj_list!$O$6:$Z$7,2)))</x:f>
        <x:v>-</x:v>
      </x:c>
      <x:c r="AW884" s="34" t="str">
        <x:f t="shared" si="28"/>
        <x:v/>
      </x:c>
      <x:c r="AX884" s="41">
        <x:f t="shared" si="27"/>
        <x:v>0</x:v>
      </x:c>
    </x:row>
    <x:row r="885" spans="1:50">
      <x:c r="A885" s="45" t="str">
        <x:f>IF(ISBLANK('2012 HR 배정표'!F883)=TRUE,"-",'2012 HR 배정표'!F883)</x:f>
        <x:v>-</x:v>
      </x:c>
      <x:c r="B885" s="46" t="str">
        <x:f>IF(ISBLANK('2012 HR 배정표'!F883)=TRUE,"-",IF(ISERROR((HLOOKUP($A$5,Prj_list!$O$6:$Z$7,2)*'2012 HR 배정표'!G883)/HLOOKUP($A$5,Prj_list!$O$6:$Z$7,2))=TRUE,"-",(HLOOKUP($A$5,Prj_list!$O$6:$Z$7,2)*'2012 HR 배정표'!G883)/HLOOKUP($A$5,Prj_list!$O$6:$Z$7,2)))</x:f>
        <x:v>-</x:v>
      </x:c>
      <x:c r="C885" s="45" t="str">
        <x:f>IF(ISBLANK('2012 HR 배정표'!H883)=TRUE,"-",'2012 HR 배정표'!H883)</x:f>
        <x:v>-</x:v>
      </x:c>
      <x:c r="D885" s="46" t="str">
        <x:f>IF(ISBLANK('2012 HR 배정표'!H883)=TRUE,"-",IF(ISERROR((HLOOKUP($A$5,Prj_list!$O$6:$Z$7,2)*'2012 HR 배정표'!I883)/HLOOKUP($A$5,Prj_list!$O$6:$Z$7,2))=TRUE,"-",(HLOOKUP($A$5,Prj_list!$O$6:$Z$7,2)*'2012 HR 배정표'!I883)/HLOOKUP($A$5,Prj_list!$O$6:$Z$7,2)))</x:f>
        <x:v>-</x:v>
      </x:c>
      <x:c r="E885" s="45" t="str">
        <x:f>IF(ISBLANK('2012 HR 배정표'!J883)=TRUE,"-",'2012 HR 배정표'!J883)</x:f>
        <x:v>-</x:v>
      </x:c>
      <x:c r="F885" s="46" t="str">
        <x:f>IF(ISBLANK('2012 HR 배정표'!J883)=TRUE,"-",IF(ISERROR((HLOOKUP($A$5,Prj_list!$O$6:$Z$7,2)*'2012 HR 배정표'!K883)/HLOOKUP($A$5,Prj_list!$O$6:$Z$7,2))=TRUE,"-",(HLOOKUP($A$5,Prj_list!$O$6:$Z$7,2)*'2012 HR 배정표'!K883)/HLOOKUP($A$5,Prj_list!$O$6:$Z$7,2)))</x:f>
        <x:v>-</x:v>
      </x:c>
      <x:c r="G885" s="45" t="str">
        <x:f>IF(ISBLANK('2012 HR 배정표'!L883)=TRUE,"-",'2012 HR 배정표'!L883)</x:f>
        <x:v>-</x:v>
      </x:c>
      <x:c r="H885" s="46" t="str">
        <x:f>IF(ISBLANK('2012 HR 배정표'!L883)=TRUE,"-",IF(ISERROR((HLOOKUP($A$5,Prj_list!$O$6:$Z$7,2)*'2012 HR 배정표'!M883)/HLOOKUP($A$5,Prj_list!$O$6:$Z$7,2))=TRUE,"-",(HLOOKUP($A$5,Prj_list!$O$6:$Z$7,2)*'2012 HR 배정표'!M883)/HLOOKUP($A$5,Prj_list!$O$6:$Z$7,2)))</x:f>
        <x:v>-</x:v>
      </x:c>
      <x:c r="I885" s="45" t="str">
        <x:f>IF(ISBLANK('2012 HR 배정표'!N883)=TRUE,"-",'2012 HR 배정표'!N883)</x:f>
        <x:v>-</x:v>
      </x:c>
      <x:c r="J885" s="46" t="str">
        <x:f>IF(ISBLANK('2012 HR 배정표'!N883)=TRUE,"-",IF(ISERROR((HLOOKUP($A$5,Prj_list!$O$6:$Z$7,2)*'2012 HR 배정표'!O883)/HLOOKUP($A$5,Prj_list!$O$6:$Z$7,2))=TRUE,"-",(HLOOKUP($A$5,Prj_list!$O$6:$Z$7,2)*'2012 HR 배정표'!O883)/HLOOKUP($A$5,Prj_list!$O$6:$Z$7,2)))</x:f>
        <x:v>-</x:v>
      </x:c>
      <x:c r="K885" s="45" t="str">
        <x:f>IF(ISBLANK('2012 HR 배정표'!P883)=TRUE,"-",'2012 HR 배정표'!P883)</x:f>
        <x:v>-</x:v>
      </x:c>
      <x:c r="L885" s="46" t="str">
        <x:f>IF(ISBLANK('2012 HR 배정표'!P883)=TRUE,"-",IF(ISERROR((HLOOKUP($A$5,Prj_list!$O$6:$Z$7,2)*'2012 HR 배정표'!Q883)/HLOOKUP($A$5,Prj_list!$O$6:$Z$7,2))=TRUE,"-",(HLOOKUP($A$5,Prj_list!$O$6:$Z$7,2)*'2012 HR 배정표'!Q883)/HLOOKUP($A$5,Prj_list!$O$6:$Z$7,2)))</x:f>
        <x:v>-</x:v>
      </x:c>
      <x:c r="M885" s="45" t="str">
        <x:f>IF(ISBLANK('2012 HR 배정표'!R883)=TRUE,"-",'2012 HR 배정표'!R883)</x:f>
        <x:v>-</x:v>
      </x:c>
      <x:c r="N885" s="46" t="str">
        <x:f>IF(ISBLANK('2012 HR 배정표'!R883)=TRUE,"-",IF(ISERROR((HLOOKUP($A$5,Prj_list!$O$6:$Z$7,2)*'2012 HR 배정표'!S883)/HLOOKUP($A$5,Prj_list!$O$6:$Z$7,2))=TRUE,"-",(HLOOKUP($A$5,Prj_list!$O$6:$Z$7,2)*'2012 HR 배정표'!S883)/HLOOKUP($A$5,Prj_list!$O$6:$Z$7,2)))</x:f>
        <x:v>-</x:v>
      </x:c>
      <x:c r="O885" s="45" t="str">
        <x:f>IF(ISBLANK('2012 HR 배정표'!T883)=TRUE,"-",'2012 HR 배정표'!T883)</x:f>
        <x:v>-</x:v>
      </x:c>
      <x:c r="P885" s="46" t="str">
        <x:f>IF(ISBLANK('2012 HR 배정표'!T883)=TRUE,"-",IF(ISERROR((HLOOKUP($A$5,Prj_list!$O$6:$Z$7,2)*'2012 HR 배정표'!U883)/HLOOKUP($A$5,Prj_list!$O$6:$Z$7,2))=TRUE,"-",(HLOOKUP($A$5,Prj_list!$O$6:$Z$7,2)*'2012 HR 배정표'!U883)/HLOOKUP($A$5,Prj_list!$O$6:$Z$7,2)))</x:f>
        <x:v>-</x:v>
      </x:c>
      <x:c r="Q885" s="45" t="str">
        <x:f>IF(ISBLANK('2012 HR 배정표'!V883)=TRUE,"-",'2012 HR 배정표'!V883)</x:f>
        <x:v>-</x:v>
      </x:c>
      <x:c r="R885" s="46" t="str">
        <x:f>IF(ISBLANK('2012 HR 배정표'!V883)=TRUE,"-",IF(ISERROR((HLOOKUP($A$5,Prj_list!$O$6:$Z$7,2)*'2012 HR 배정표'!W883)/HLOOKUP($A$5,Prj_list!$O$6:$Z$7,2))=TRUE,"-",(HLOOKUP($A$5,Prj_list!$O$6:$Z$7,2)*'2012 HR 배정표'!W883)/HLOOKUP($A$5,Prj_list!$O$6:$Z$7,2)))</x:f>
        <x:v>-</x:v>
      </x:c>
      <x:c r="S885" s="45" t="str">
        <x:f>IF(ISBLANK('2012 HR 배정표'!X883)=TRUE,"-",'2012 HR 배정표'!X883)</x:f>
        <x:v>-</x:v>
      </x:c>
      <x:c r="T885" s="46" t="str">
        <x:f>IF(ISBLANK('2012 HR 배정표'!X883)=TRUE,"-",IF(ISERROR((HLOOKUP($A$5,Prj_list!$O$6:$Z$7,2)*'2012 HR 배정표'!Y883)/HLOOKUP($A$5,Prj_list!$O$6:$Z$7,2))=TRUE,"-",(HLOOKUP($A$5,Prj_list!$O$6:$Z$7,2)*'2012 HR 배정표'!Y883)/HLOOKUP($A$5,Prj_list!$O$6:$Z$7,2)))</x:f>
        <x:v>-</x:v>
      </x:c>
      <x:c r="U885" s="45" t="str">
        <x:f>IF(ISBLANK('2012 HR 배정표'!Z883)=TRUE,"-",'2012 HR 배정표'!Z883)</x:f>
        <x:v>-</x:v>
      </x:c>
      <x:c r="V885" s="46" t="str">
        <x:f>IF(ISBLANK('2012 HR 배정표'!Z883)=TRUE,"-",IF(ISERROR((HLOOKUP($A$5,Prj_list!$O$6:$Z$7,2)*'2012 HR 배정표'!AA883)/HLOOKUP($A$5,Prj_list!$O$6:$Z$7,2))=TRUE,"-",(HLOOKUP($A$5,Prj_list!$O$6:$Z$7,2)*'2012 HR 배정표'!AA883)/HLOOKUP($A$5,Prj_list!$O$6:$Z$7,2)))</x:f>
        <x:v>-</x:v>
      </x:c>
      <x:c r="W885" s="45" t="str">
        <x:f>IF(ISBLANK('2012 HR 배정표'!AB883)=TRUE,"-",'2012 HR 배정표'!AB883)</x:f>
        <x:v>-</x:v>
      </x:c>
      <x:c r="X885" s="46" t="str">
        <x:f>IF(ISBLANK('2012 HR 배정표'!AB883)=TRUE,"-",IF(ISERROR((HLOOKUP($A$5,Prj_list!$O$6:$Z$7,2)*'2012 HR 배정표'!AC883)/HLOOKUP($A$5,Prj_list!$O$6:$Z$7,2))=TRUE,"-",(HLOOKUP($A$5,Prj_list!$O$6:$Z$7,2)*'2012 HR 배정표'!AC883)/HLOOKUP($A$5,Prj_list!$O$6:$Z$7,2)))</x:f>
        <x:v>-</x:v>
      </x:c>
      <x:c r="Y885" s="45" t="str">
        <x:f>IF(ISBLANK('2012 HR 배정표'!AD883)=TRUE,"-",'2012 HR 배정표'!AD883)</x:f>
        <x:v>-</x:v>
      </x:c>
      <x:c r="Z885" s="46" t="str">
        <x:f>IF(ISBLANK('2012 HR 배정표'!AD883)=TRUE,"-",IF(ISERROR((HLOOKUP($A$5,Prj_list!$O$6:$Z$7,2)*'2012 HR 배정표'!AE883)/HLOOKUP($A$5,Prj_list!$O$6:$Z$7,2))=TRUE,"-",(HLOOKUP($A$5,Prj_list!$O$6:$Z$7,2)*'2012 HR 배정표'!AE883)/HLOOKUP($A$5,Prj_list!$O$6:$Z$7,2)))</x:f>
        <x:v>-</x:v>
      </x:c>
      <x:c r="AA885" s="45" t="str">
        <x:f>IF(ISBLANK('2012 HR 배정표'!AF883)=TRUE,"-",'2012 HR 배정표'!AF883)</x:f>
        <x:v>-</x:v>
      </x:c>
      <x:c r="AB885" s="46" t="str">
        <x:f>IF(ISBLANK('2012 HR 배정표'!AF883)=TRUE,"-",IF(ISERROR((HLOOKUP($A$5,Prj_list!$O$6:$Z$7,2)*'2012 HR 배정표'!AG883)/HLOOKUP($A$5,Prj_list!$O$6:$Z$7,2))=TRUE,"-",(HLOOKUP($A$5,Prj_list!$O$6:$Z$7,2)*'2012 HR 배정표'!AG883)/HLOOKUP($A$5,Prj_list!$O$6:$Z$7,2)))</x:f>
        <x:v>-</x:v>
      </x:c>
      <x:c r="AC885" s="45" t="str">
        <x:f>IF(ISBLANK('2012 HR 배정표'!AH883)=TRUE,"-",'2012 HR 배정표'!AH883)</x:f>
        <x:v>-</x:v>
      </x:c>
      <x:c r="AD885" s="46" t="str">
        <x:f>IF(ISBLANK('2012 HR 배정표'!AH883)=TRUE,"-",IF(ISERROR((HLOOKUP($A$5,Prj_list!$O$6:$Z$7,2)*'2012 HR 배정표'!AI883)/HLOOKUP($A$5,Prj_list!$O$6:$Z$7,2))=TRUE,"-",(HLOOKUP($A$5,Prj_list!$O$6:$Z$7,2)*'2012 HR 배정표'!AI883)/HLOOKUP($A$5,Prj_list!$O$6:$Z$7,2)))</x:f>
        <x:v>-</x:v>
      </x:c>
      <x:c r="AE885" s="45" t="str">
        <x:f>IF(ISBLANK('2012 HR 배정표'!AJ883)=TRUE,"-",'2012 HR 배정표'!AJ883)</x:f>
        <x:v>-</x:v>
      </x:c>
      <x:c r="AF885" s="46" t="str">
        <x:f>IF(ISBLANK('2012 HR 배정표'!AJ883)=TRUE,"-",IF(ISERROR((HLOOKUP($A$5,Prj_list!$O$6:$Z$7,2)*'2012 HR 배정표'!AK883)/HLOOKUP($A$5,Prj_list!$O$6:$Z$7,2))=TRUE,"-",(HLOOKUP($A$5,Prj_list!$O$6:$Z$7,2)*'2012 HR 배정표'!AK883)/HLOOKUP($A$5,Prj_list!$O$6:$Z$7,2)))</x:f>
        <x:v>-</x:v>
      </x:c>
      <x:c r="AG885" s="45" t="str">
        <x:f>IF(ISBLANK('2012 HR 배정표'!AL883)=TRUE,"-",'2012 HR 배정표'!AL883)</x:f>
        <x:v>-</x:v>
      </x:c>
      <x:c r="AH885" s="46" t="str">
        <x:f>IF(ISBLANK('2012 HR 배정표'!AL883)=TRUE,"-",IF(ISERROR((HLOOKUP($A$5,Prj_list!$O$6:$Z$7,2)*'2012 HR 배정표'!AM883)/HLOOKUP($A$5,Prj_list!$O$6:$Z$7,2))=TRUE,"-",(HLOOKUP($A$5,Prj_list!$O$6:$Z$7,2)*'2012 HR 배정표'!AM883)/HLOOKUP($A$5,Prj_list!$O$6:$Z$7,2)))</x:f>
        <x:v>-</x:v>
      </x:c>
      <x:c r="AI885" s="45" t="str">
        <x:f>IF(ISBLANK('2012 HR 배정표'!AN883)=TRUE,"-",'2012 HR 배정표'!AN883)</x:f>
        <x:v>-</x:v>
      </x:c>
      <x:c r="AJ885" s="46" t="str">
        <x:f>IF(ISBLANK('2012 HR 배정표'!AN883)=TRUE,"-",IF(ISERROR((HLOOKUP($A$5,Prj_list!$O$6:$Z$7,2)*'2012 HR 배정표'!AO883)/HLOOKUP($A$5,Prj_list!$O$6:$Z$7,2))=TRUE,"-",(HLOOKUP($A$5,Prj_list!$O$6:$Z$7,2)*'2012 HR 배정표'!AO883)/HLOOKUP($A$5,Prj_list!$O$6:$Z$7,2)))</x:f>
        <x:v>-</x:v>
      </x:c>
      <x:c r="AK885" s="45" t="str">
        <x:f>IF(ISBLANK('2012 HR 배정표'!AP883)=TRUE,"-",'2012 HR 배정표'!AP883)</x:f>
        <x:v>-</x:v>
      </x:c>
      <x:c r="AL885" s="46" t="str">
        <x:f>IF(ISBLANK('2012 HR 배정표'!AP883)=TRUE,"-",IF(ISERROR((HLOOKUP($A$5,Prj_list!$O$6:$Z$7,2)*'2012 HR 배정표'!AQ883)/HLOOKUP($A$5,Prj_list!$O$6:$Z$7,2))=TRUE,"-",(HLOOKUP($A$5,Prj_list!$O$6:$Z$7,2)*'2012 HR 배정표'!AQ883)/HLOOKUP($A$5,Prj_list!$O$6:$Z$7,2)))</x:f>
        <x:v>-</x:v>
      </x:c>
      <x:c r="AM885" s="45" t="str">
        <x:f>IF(ISBLANK('2012 HR 배정표'!AR883)=TRUE,"-",'2012 HR 배정표'!AR883)</x:f>
        <x:v>-</x:v>
      </x:c>
      <x:c r="AN885" s="46" t="str">
        <x:f>IF(ISBLANK('2012 HR 배정표'!AR883)=TRUE,"-",IF(ISERROR((HLOOKUP($A$5,Prj_list!$O$6:$Z$7,2)*'2012 HR 배정표'!AS883)/HLOOKUP($A$5,Prj_list!$O$6:$Z$7,2))=TRUE,"-",(HLOOKUP($A$5,Prj_list!$O$6:$Z$7,2)*'2012 HR 배정표'!AS883)/HLOOKUP($A$5,Prj_list!$O$6:$Z$7,2)))</x:f>
        <x:v>-</x:v>
      </x:c>
      <x:c r="AO885" s="45" t="str">
        <x:f>IF(ISBLANK('2012 HR 배정표'!AT883)=TRUE,"-",'2012 HR 배정표'!AT883)</x:f>
        <x:v>-</x:v>
      </x:c>
      <x:c r="AP885" s="46" t="str">
        <x:f>IF(ISBLANK('2012 HR 배정표'!AT883)=TRUE,"-",IF(ISERROR((HLOOKUP($A$5,Prj_list!$O$6:$Z$7,2)*'2012 HR 배정표'!AU883)/HLOOKUP($A$5,Prj_list!$O$6:$Z$7,2))=TRUE,"-",(HLOOKUP($A$5,Prj_list!$O$6:$Z$7,2)*'2012 HR 배정표'!AU883)/HLOOKUP($A$5,Prj_list!$O$6:$Z$7,2)))</x:f>
        <x:v>-</x:v>
      </x:c>
      <x:c r="AQ885" s="45" t="str">
        <x:f>IF(ISBLANK('2012 HR 배정표'!AV883)=TRUE,"-",'2012 HR 배정표'!AV883)</x:f>
        <x:v>-</x:v>
      </x:c>
      <x:c r="AR885" s="46" t="str">
        <x:f>IF(ISBLANK('2012 HR 배정표'!AV883)=TRUE,"-",IF(ISERROR((HLOOKUP($A$5,Prj_list!$O$6:$Z$7,2)*'2012 HR 배정표'!AW883)/HLOOKUP($A$5,Prj_list!$O$6:$Z$7,2))=TRUE,"-",(HLOOKUP($A$5,Prj_list!$O$6:$Z$7,2)*'2012 HR 배정표'!AW883)/HLOOKUP($A$5,Prj_list!$O$6:$Z$7,2)))</x:f>
        <x:v>-</x:v>
      </x:c>
      <x:c r="AS885" s="45" t="str">
        <x:f>IF(ISBLANK('2012 HR 배정표'!AX883)=TRUE,"-",'2012 HR 배정표'!AX883)</x:f>
        <x:v>-</x:v>
      </x:c>
      <x:c r="AT885" s="46" t="str">
        <x:f>IF(ISBLANK('2012 HR 배정표'!AX883)=TRUE,"-",IF(ISERROR((HLOOKUP($A$5,Prj_list!$O$6:$Z$7,2)*'2012 HR 배정표'!AY883)/HLOOKUP($A$5,Prj_list!$O$6:$Z$7,2))=TRUE,"-",(HLOOKUP($A$5,Prj_list!$O$6:$Z$7,2)*'2012 HR 배정표'!AY883)/HLOOKUP($A$5,Prj_list!$O$6:$Z$7,2)))</x:f>
        <x:v>-</x:v>
      </x:c>
      <x:c r="AU885" s="45" t="str">
        <x:f>IF(ISBLANK('2012 HR 배정표'!AZ883)=TRUE,"-",'2012 HR 배정표'!AZ883)</x:f>
        <x:v>-</x:v>
      </x:c>
      <x:c r="AV885" s="46" t="str">
        <x:f>IF(ISBLANK('2012 HR 배정표'!AZ883)=TRUE,"-",IF(ISERROR((HLOOKUP($A$5,Prj_list!$O$6:$Z$7,2)*'2012 HR 배정표'!BA883)/HLOOKUP($A$5,Prj_list!$O$6:$Z$7,2))=TRUE,"-",(HLOOKUP($A$5,Prj_list!$O$6:$Z$7,2)*'2012 HR 배정표'!BA883)/HLOOKUP($A$5,Prj_list!$O$6:$Z$7,2)))</x:f>
        <x:v>-</x:v>
      </x:c>
      <x:c r="AW885" s="34" t="str">
        <x:f t="shared" si="28"/>
        <x:v/>
      </x:c>
      <x:c r="AX885" s="41">
        <x:f t="shared" si="27"/>
        <x:v>0</x:v>
      </x:c>
    </x:row>
    <x:row r="886" spans="1:50">
      <x:c r="A886" s="45" t="str">
        <x:f>IF(ISBLANK('2012 HR 배정표'!F884)=TRUE,"-",'2012 HR 배정표'!F884)</x:f>
        <x:v>-</x:v>
      </x:c>
      <x:c r="B886" s="46" t="str">
        <x:f>IF(ISBLANK('2012 HR 배정표'!F884)=TRUE,"-",IF(ISERROR((HLOOKUP($A$5,Prj_list!$O$6:$Z$7,2)*'2012 HR 배정표'!G884)/HLOOKUP($A$5,Prj_list!$O$6:$Z$7,2))=TRUE,"-",(HLOOKUP($A$5,Prj_list!$O$6:$Z$7,2)*'2012 HR 배정표'!G884)/HLOOKUP($A$5,Prj_list!$O$6:$Z$7,2)))</x:f>
        <x:v>-</x:v>
      </x:c>
      <x:c r="C886" s="45" t="str">
        <x:f>IF(ISBLANK('2012 HR 배정표'!H884)=TRUE,"-",'2012 HR 배정표'!H884)</x:f>
        <x:v>-</x:v>
      </x:c>
      <x:c r="D886" s="46" t="str">
        <x:f>IF(ISBLANK('2012 HR 배정표'!H884)=TRUE,"-",IF(ISERROR((HLOOKUP($A$5,Prj_list!$O$6:$Z$7,2)*'2012 HR 배정표'!I884)/HLOOKUP($A$5,Prj_list!$O$6:$Z$7,2))=TRUE,"-",(HLOOKUP($A$5,Prj_list!$O$6:$Z$7,2)*'2012 HR 배정표'!I884)/HLOOKUP($A$5,Prj_list!$O$6:$Z$7,2)))</x:f>
        <x:v>-</x:v>
      </x:c>
      <x:c r="E886" s="45" t="str">
        <x:f>IF(ISBLANK('2012 HR 배정표'!J884)=TRUE,"-",'2012 HR 배정표'!J884)</x:f>
        <x:v>-</x:v>
      </x:c>
      <x:c r="F886" s="46" t="str">
        <x:f>IF(ISBLANK('2012 HR 배정표'!J884)=TRUE,"-",IF(ISERROR((HLOOKUP($A$5,Prj_list!$O$6:$Z$7,2)*'2012 HR 배정표'!K884)/HLOOKUP($A$5,Prj_list!$O$6:$Z$7,2))=TRUE,"-",(HLOOKUP($A$5,Prj_list!$O$6:$Z$7,2)*'2012 HR 배정표'!K884)/HLOOKUP($A$5,Prj_list!$O$6:$Z$7,2)))</x:f>
        <x:v>-</x:v>
      </x:c>
      <x:c r="G886" s="45" t="str">
        <x:f>IF(ISBLANK('2012 HR 배정표'!L884)=TRUE,"-",'2012 HR 배정표'!L884)</x:f>
        <x:v>-</x:v>
      </x:c>
      <x:c r="H886" s="46" t="str">
        <x:f>IF(ISBLANK('2012 HR 배정표'!L884)=TRUE,"-",IF(ISERROR((HLOOKUP($A$5,Prj_list!$O$6:$Z$7,2)*'2012 HR 배정표'!M884)/HLOOKUP($A$5,Prj_list!$O$6:$Z$7,2))=TRUE,"-",(HLOOKUP($A$5,Prj_list!$O$6:$Z$7,2)*'2012 HR 배정표'!M884)/HLOOKUP($A$5,Prj_list!$O$6:$Z$7,2)))</x:f>
        <x:v>-</x:v>
      </x:c>
      <x:c r="I886" s="45" t="str">
        <x:f>IF(ISBLANK('2012 HR 배정표'!N884)=TRUE,"-",'2012 HR 배정표'!N884)</x:f>
        <x:v>-</x:v>
      </x:c>
      <x:c r="J886" s="46" t="str">
        <x:f>IF(ISBLANK('2012 HR 배정표'!N884)=TRUE,"-",IF(ISERROR((HLOOKUP($A$5,Prj_list!$O$6:$Z$7,2)*'2012 HR 배정표'!O884)/HLOOKUP($A$5,Prj_list!$O$6:$Z$7,2))=TRUE,"-",(HLOOKUP($A$5,Prj_list!$O$6:$Z$7,2)*'2012 HR 배정표'!O884)/HLOOKUP($A$5,Prj_list!$O$6:$Z$7,2)))</x:f>
        <x:v>-</x:v>
      </x:c>
      <x:c r="K886" s="45" t="str">
        <x:f>IF(ISBLANK('2012 HR 배정표'!P884)=TRUE,"-",'2012 HR 배정표'!P884)</x:f>
        <x:v>-</x:v>
      </x:c>
      <x:c r="L886" s="46" t="str">
        <x:f>IF(ISBLANK('2012 HR 배정표'!P884)=TRUE,"-",IF(ISERROR((HLOOKUP($A$5,Prj_list!$O$6:$Z$7,2)*'2012 HR 배정표'!Q884)/HLOOKUP($A$5,Prj_list!$O$6:$Z$7,2))=TRUE,"-",(HLOOKUP($A$5,Prj_list!$O$6:$Z$7,2)*'2012 HR 배정표'!Q884)/HLOOKUP($A$5,Prj_list!$O$6:$Z$7,2)))</x:f>
        <x:v>-</x:v>
      </x:c>
      <x:c r="M886" s="45" t="str">
        <x:f>IF(ISBLANK('2012 HR 배정표'!R884)=TRUE,"-",'2012 HR 배정표'!R884)</x:f>
        <x:v>-</x:v>
      </x:c>
      <x:c r="N886" s="46" t="str">
        <x:f>IF(ISBLANK('2012 HR 배정표'!R884)=TRUE,"-",IF(ISERROR((HLOOKUP($A$5,Prj_list!$O$6:$Z$7,2)*'2012 HR 배정표'!S884)/HLOOKUP($A$5,Prj_list!$O$6:$Z$7,2))=TRUE,"-",(HLOOKUP($A$5,Prj_list!$O$6:$Z$7,2)*'2012 HR 배정표'!S884)/HLOOKUP($A$5,Prj_list!$O$6:$Z$7,2)))</x:f>
        <x:v>-</x:v>
      </x:c>
      <x:c r="O886" s="45" t="str">
        <x:f>IF(ISBLANK('2012 HR 배정표'!T884)=TRUE,"-",'2012 HR 배정표'!T884)</x:f>
        <x:v>-</x:v>
      </x:c>
      <x:c r="P886" s="46" t="str">
        <x:f>IF(ISBLANK('2012 HR 배정표'!T884)=TRUE,"-",IF(ISERROR((HLOOKUP($A$5,Prj_list!$O$6:$Z$7,2)*'2012 HR 배정표'!U884)/HLOOKUP($A$5,Prj_list!$O$6:$Z$7,2))=TRUE,"-",(HLOOKUP($A$5,Prj_list!$O$6:$Z$7,2)*'2012 HR 배정표'!U884)/HLOOKUP($A$5,Prj_list!$O$6:$Z$7,2)))</x:f>
        <x:v>-</x:v>
      </x:c>
      <x:c r="Q886" s="45" t="str">
        <x:f>IF(ISBLANK('2012 HR 배정표'!V884)=TRUE,"-",'2012 HR 배정표'!V884)</x:f>
        <x:v>-</x:v>
      </x:c>
      <x:c r="R886" s="46" t="str">
        <x:f>IF(ISBLANK('2012 HR 배정표'!V884)=TRUE,"-",IF(ISERROR((HLOOKUP($A$5,Prj_list!$O$6:$Z$7,2)*'2012 HR 배정표'!W884)/HLOOKUP($A$5,Prj_list!$O$6:$Z$7,2))=TRUE,"-",(HLOOKUP($A$5,Prj_list!$O$6:$Z$7,2)*'2012 HR 배정표'!W884)/HLOOKUP($A$5,Prj_list!$O$6:$Z$7,2)))</x:f>
        <x:v>-</x:v>
      </x:c>
      <x:c r="S886" s="45" t="str">
        <x:f>IF(ISBLANK('2012 HR 배정표'!X884)=TRUE,"-",'2012 HR 배정표'!X884)</x:f>
        <x:v>-</x:v>
      </x:c>
      <x:c r="T886" s="46" t="str">
        <x:f>IF(ISBLANK('2012 HR 배정표'!X884)=TRUE,"-",IF(ISERROR((HLOOKUP($A$5,Prj_list!$O$6:$Z$7,2)*'2012 HR 배정표'!Y884)/HLOOKUP($A$5,Prj_list!$O$6:$Z$7,2))=TRUE,"-",(HLOOKUP($A$5,Prj_list!$O$6:$Z$7,2)*'2012 HR 배정표'!Y884)/HLOOKUP($A$5,Prj_list!$O$6:$Z$7,2)))</x:f>
        <x:v>-</x:v>
      </x:c>
      <x:c r="U886" s="45" t="str">
        <x:f>IF(ISBLANK('2012 HR 배정표'!Z884)=TRUE,"-",'2012 HR 배정표'!Z884)</x:f>
        <x:v>-</x:v>
      </x:c>
      <x:c r="V886" s="46" t="str">
        <x:f>IF(ISBLANK('2012 HR 배정표'!Z884)=TRUE,"-",IF(ISERROR((HLOOKUP($A$5,Prj_list!$O$6:$Z$7,2)*'2012 HR 배정표'!AA884)/HLOOKUP($A$5,Prj_list!$O$6:$Z$7,2))=TRUE,"-",(HLOOKUP($A$5,Prj_list!$O$6:$Z$7,2)*'2012 HR 배정표'!AA884)/HLOOKUP($A$5,Prj_list!$O$6:$Z$7,2)))</x:f>
        <x:v>-</x:v>
      </x:c>
      <x:c r="W886" s="45" t="str">
        <x:f>IF(ISBLANK('2012 HR 배정표'!AB884)=TRUE,"-",'2012 HR 배정표'!AB884)</x:f>
        <x:v>-</x:v>
      </x:c>
      <x:c r="X886" s="46" t="str">
        <x:f>IF(ISBLANK('2012 HR 배정표'!AB884)=TRUE,"-",IF(ISERROR((HLOOKUP($A$5,Prj_list!$O$6:$Z$7,2)*'2012 HR 배정표'!AC884)/HLOOKUP($A$5,Prj_list!$O$6:$Z$7,2))=TRUE,"-",(HLOOKUP($A$5,Prj_list!$O$6:$Z$7,2)*'2012 HR 배정표'!AC884)/HLOOKUP($A$5,Prj_list!$O$6:$Z$7,2)))</x:f>
        <x:v>-</x:v>
      </x:c>
      <x:c r="Y886" s="45" t="str">
        <x:f>IF(ISBLANK('2012 HR 배정표'!AD884)=TRUE,"-",'2012 HR 배정표'!AD884)</x:f>
        <x:v>-</x:v>
      </x:c>
      <x:c r="Z886" s="46" t="str">
        <x:f>IF(ISBLANK('2012 HR 배정표'!AD884)=TRUE,"-",IF(ISERROR((HLOOKUP($A$5,Prj_list!$O$6:$Z$7,2)*'2012 HR 배정표'!AE884)/HLOOKUP($A$5,Prj_list!$O$6:$Z$7,2))=TRUE,"-",(HLOOKUP($A$5,Prj_list!$O$6:$Z$7,2)*'2012 HR 배정표'!AE884)/HLOOKUP($A$5,Prj_list!$O$6:$Z$7,2)))</x:f>
        <x:v>-</x:v>
      </x:c>
      <x:c r="AA886" s="45" t="str">
        <x:f>IF(ISBLANK('2012 HR 배정표'!AF884)=TRUE,"-",'2012 HR 배정표'!AF884)</x:f>
        <x:v>-</x:v>
      </x:c>
      <x:c r="AB886" s="46" t="str">
        <x:f>IF(ISBLANK('2012 HR 배정표'!AF884)=TRUE,"-",IF(ISERROR((HLOOKUP($A$5,Prj_list!$O$6:$Z$7,2)*'2012 HR 배정표'!AG884)/HLOOKUP($A$5,Prj_list!$O$6:$Z$7,2))=TRUE,"-",(HLOOKUP($A$5,Prj_list!$O$6:$Z$7,2)*'2012 HR 배정표'!AG884)/HLOOKUP($A$5,Prj_list!$O$6:$Z$7,2)))</x:f>
        <x:v>-</x:v>
      </x:c>
      <x:c r="AC886" s="45" t="str">
        <x:f>IF(ISBLANK('2012 HR 배정표'!AH884)=TRUE,"-",'2012 HR 배정표'!AH884)</x:f>
        <x:v>-</x:v>
      </x:c>
      <x:c r="AD886" s="46" t="str">
        <x:f>IF(ISBLANK('2012 HR 배정표'!AH884)=TRUE,"-",IF(ISERROR((HLOOKUP($A$5,Prj_list!$O$6:$Z$7,2)*'2012 HR 배정표'!AI884)/HLOOKUP($A$5,Prj_list!$O$6:$Z$7,2))=TRUE,"-",(HLOOKUP($A$5,Prj_list!$O$6:$Z$7,2)*'2012 HR 배정표'!AI884)/HLOOKUP($A$5,Prj_list!$O$6:$Z$7,2)))</x:f>
        <x:v>-</x:v>
      </x:c>
      <x:c r="AE886" s="45" t="str">
        <x:f>IF(ISBLANK('2012 HR 배정표'!AJ884)=TRUE,"-",'2012 HR 배정표'!AJ884)</x:f>
        <x:v>-</x:v>
      </x:c>
      <x:c r="AF886" s="46" t="str">
        <x:f>IF(ISBLANK('2012 HR 배정표'!AJ884)=TRUE,"-",IF(ISERROR((HLOOKUP($A$5,Prj_list!$O$6:$Z$7,2)*'2012 HR 배정표'!AK884)/HLOOKUP($A$5,Prj_list!$O$6:$Z$7,2))=TRUE,"-",(HLOOKUP($A$5,Prj_list!$O$6:$Z$7,2)*'2012 HR 배정표'!AK884)/HLOOKUP($A$5,Prj_list!$O$6:$Z$7,2)))</x:f>
        <x:v>-</x:v>
      </x:c>
      <x:c r="AG886" s="45" t="str">
        <x:f>IF(ISBLANK('2012 HR 배정표'!AL884)=TRUE,"-",'2012 HR 배정표'!AL884)</x:f>
        <x:v>-</x:v>
      </x:c>
      <x:c r="AH886" s="46" t="str">
        <x:f>IF(ISBLANK('2012 HR 배정표'!AL884)=TRUE,"-",IF(ISERROR((HLOOKUP($A$5,Prj_list!$O$6:$Z$7,2)*'2012 HR 배정표'!AM884)/HLOOKUP($A$5,Prj_list!$O$6:$Z$7,2))=TRUE,"-",(HLOOKUP($A$5,Prj_list!$O$6:$Z$7,2)*'2012 HR 배정표'!AM884)/HLOOKUP($A$5,Prj_list!$O$6:$Z$7,2)))</x:f>
        <x:v>-</x:v>
      </x:c>
      <x:c r="AI886" s="45" t="str">
        <x:f>IF(ISBLANK('2012 HR 배정표'!AN884)=TRUE,"-",'2012 HR 배정표'!AN884)</x:f>
        <x:v>-</x:v>
      </x:c>
      <x:c r="AJ886" s="46" t="str">
        <x:f>IF(ISBLANK('2012 HR 배정표'!AN884)=TRUE,"-",IF(ISERROR((HLOOKUP($A$5,Prj_list!$O$6:$Z$7,2)*'2012 HR 배정표'!AO884)/HLOOKUP($A$5,Prj_list!$O$6:$Z$7,2))=TRUE,"-",(HLOOKUP($A$5,Prj_list!$O$6:$Z$7,2)*'2012 HR 배정표'!AO884)/HLOOKUP($A$5,Prj_list!$O$6:$Z$7,2)))</x:f>
        <x:v>-</x:v>
      </x:c>
      <x:c r="AK886" s="45" t="str">
        <x:f>IF(ISBLANK('2012 HR 배정표'!AP884)=TRUE,"-",'2012 HR 배정표'!AP884)</x:f>
        <x:v>-</x:v>
      </x:c>
      <x:c r="AL886" s="46" t="str">
        <x:f>IF(ISBLANK('2012 HR 배정표'!AP884)=TRUE,"-",IF(ISERROR((HLOOKUP($A$5,Prj_list!$O$6:$Z$7,2)*'2012 HR 배정표'!AQ884)/HLOOKUP($A$5,Prj_list!$O$6:$Z$7,2))=TRUE,"-",(HLOOKUP($A$5,Prj_list!$O$6:$Z$7,2)*'2012 HR 배정표'!AQ884)/HLOOKUP($A$5,Prj_list!$O$6:$Z$7,2)))</x:f>
        <x:v>-</x:v>
      </x:c>
      <x:c r="AM886" s="45" t="str">
        <x:f>IF(ISBLANK('2012 HR 배정표'!AR884)=TRUE,"-",'2012 HR 배정표'!AR884)</x:f>
        <x:v>-</x:v>
      </x:c>
      <x:c r="AN886" s="46" t="str">
        <x:f>IF(ISBLANK('2012 HR 배정표'!AR884)=TRUE,"-",IF(ISERROR((HLOOKUP($A$5,Prj_list!$O$6:$Z$7,2)*'2012 HR 배정표'!AS884)/HLOOKUP($A$5,Prj_list!$O$6:$Z$7,2))=TRUE,"-",(HLOOKUP($A$5,Prj_list!$O$6:$Z$7,2)*'2012 HR 배정표'!AS884)/HLOOKUP($A$5,Prj_list!$O$6:$Z$7,2)))</x:f>
        <x:v>-</x:v>
      </x:c>
      <x:c r="AO886" s="45" t="str">
        <x:f>IF(ISBLANK('2012 HR 배정표'!AT884)=TRUE,"-",'2012 HR 배정표'!AT884)</x:f>
        <x:v>-</x:v>
      </x:c>
      <x:c r="AP886" s="46" t="str">
        <x:f>IF(ISBLANK('2012 HR 배정표'!AT884)=TRUE,"-",IF(ISERROR((HLOOKUP($A$5,Prj_list!$O$6:$Z$7,2)*'2012 HR 배정표'!AU884)/HLOOKUP($A$5,Prj_list!$O$6:$Z$7,2))=TRUE,"-",(HLOOKUP($A$5,Prj_list!$O$6:$Z$7,2)*'2012 HR 배정표'!AU884)/HLOOKUP($A$5,Prj_list!$O$6:$Z$7,2)))</x:f>
        <x:v>-</x:v>
      </x:c>
      <x:c r="AQ886" s="45" t="str">
        <x:f>IF(ISBLANK('2012 HR 배정표'!AV884)=TRUE,"-",'2012 HR 배정표'!AV884)</x:f>
        <x:v>-</x:v>
      </x:c>
      <x:c r="AR886" s="46" t="str">
        <x:f>IF(ISBLANK('2012 HR 배정표'!AV884)=TRUE,"-",IF(ISERROR((HLOOKUP($A$5,Prj_list!$O$6:$Z$7,2)*'2012 HR 배정표'!AW884)/HLOOKUP($A$5,Prj_list!$O$6:$Z$7,2))=TRUE,"-",(HLOOKUP($A$5,Prj_list!$O$6:$Z$7,2)*'2012 HR 배정표'!AW884)/HLOOKUP($A$5,Prj_list!$O$6:$Z$7,2)))</x:f>
        <x:v>-</x:v>
      </x:c>
      <x:c r="AS886" s="45" t="str">
        <x:f>IF(ISBLANK('2012 HR 배정표'!AX884)=TRUE,"-",'2012 HR 배정표'!AX884)</x:f>
        <x:v>-</x:v>
      </x:c>
      <x:c r="AT886" s="46" t="str">
        <x:f>IF(ISBLANK('2012 HR 배정표'!AX884)=TRUE,"-",IF(ISERROR((HLOOKUP($A$5,Prj_list!$O$6:$Z$7,2)*'2012 HR 배정표'!AY884)/HLOOKUP($A$5,Prj_list!$O$6:$Z$7,2))=TRUE,"-",(HLOOKUP($A$5,Prj_list!$O$6:$Z$7,2)*'2012 HR 배정표'!AY884)/HLOOKUP($A$5,Prj_list!$O$6:$Z$7,2)))</x:f>
        <x:v>-</x:v>
      </x:c>
      <x:c r="AU886" s="45" t="str">
        <x:f>IF(ISBLANK('2012 HR 배정표'!AZ884)=TRUE,"-",'2012 HR 배정표'!AZ884)</x:f>
        <x:v>-</x:v>
      </x:c>
      <x:c r="AV886" s="46" t="str">
        <x:f>IF(ISBLANK('2012 HR 배정표'!AZ884)=TRUE,"-",IF(ISERROR((HLOOKUP($A$5,Prj_list!$O$6:$Z$7,2)*'2012 HR 배정표'!BA884)/HLOOKUP($A$5,Prj_list!$O$6:$Z$7,2))=TRUE,"-",(HLOOKUP($A$5,Prj_list!$O$6:$Z$7,2)*'2012 HR 배정표'!BA884)/HLOOKUP($A$5,Prj_list!$O$6:$Z$7,2)))</x:f>
        <x:v>-</x:v>
      </x:c>
      <x:c r="AW886" s="34" t="str">
        <x:f t="shared" si="28"/>
        <x:v/>
      </x:c>
      <x:c r="AX886" s="41">
        <x:f t="shared" si="27"/>
        <x:v>0</x:v>
      </x:c>
    </x:row>
    <x:row r="887" spans="1:50">
      <x:c r="A887" s="45" t="str">
        <x:f>IF(ISBLANK('2012 HR 배정표'!F885)=TRUE,"-",'2012 HR 배정표'!F885)</x:f>
        <x:v>-</x:v>
      </x:c>
      <x:c r="B887" s="46" t="str">
        <x:f>IF(ISBLANK('2012 HR 배정표'!F885)=TRUE,"-",IF(ISERROR((HLOOKUP($A$5,Prj_list!$O$6:$Z$7,2)*'2012 HR 배정표'!G885)/HLOOKUP($A$5,Prj_list!$O$6:$Z$7,2))=TRUE,"-",(HLOOKUP($A$5,Prj_list!$O$6:$Z$7,2)*'2012 HR 배정표'!G885)/HLOOKUP($A$5,Prj_list!$O$6:$Z$7,2)))</x:f>
        <x:v>-</x:v>
      </x:c>
      <x:c r="C887" s="45" t="str">
        <x:f>IF(ISBLANK('2012 HR 배정표'!H885)=TRUE,"-",'2012 HR 배정표'!H885)</x:f>
        <x:v>-</x:v>
      </x:c>
      <x:c r="D887" s="46" t="str">
        <x:f>IF(ISBLANK('2012 HR 배정표'!H885)=TRUE,"-",IF(ISERROR((HLOOKUP($A$5,Prj_list!$O$6:$Z$7,2)*'2012 HR 배정표'!I885)/HLOOKUP($A$5,Prj_list!$O$6:$Z$7,2))=TRUE,"-",(HLOOKUP($A$5,Prj_list!$O$6:$Z$7,2)*'2012 HR 배정표'!I885)/HLOOKUP($A$5,Prj_list!$O$6:$Z$7,2)))</x:f>
        <x:v>-</x:v>
      </x:c>
      <x:c r="E887" s="45" t="str">
        <x:f>IF(ISBLANK('2012 HR 배정표'!J885)=TRUE,"-",'2012 HR 배정표'!J885)</x:f>
        <x:v>-</x:v>
      </x:c>
      <x:c r="F887" s="46" t="str">
        <x:f>IF(ISBLANK('2012 HR 배정표'!J885)=TRUE,"-",IF(ISERROR((HLOOKUP($A$5,Prj_list!$O$6:$Z$7,2)*'2012 HR 배정표'!K885)/HLOOKUP($A$5,Prj_list!$O$6:$Z$7,2))=TRUE,"-",(HLOOKUP($A$5,Prj_list!$O$6:$Z$7,2)*'2012 HR 배정표'!K885)/HLOOKUP($A$5,Prj_list!$O$6:$Z$7,2)))</x:f>
        <x:v>-</x:v>
      </x:c>
      <x:c r="G887" s="45" t="str">
        <x:f>IF(ISBLANK('2012 HR 배정표'!L885)=TRUE,"-",'2012 HR 배정표'!L885)</x:f>
        <x:v>-</x:v>
      </x:c>
      <x:c r="H887" s="46" t="str">
        <x:f>IF(ISBLANK('2012 HR 배정표'!L885)=TRUE,"-",IF(ISERROR((HLOOKUP($A$5,Prj_list!$O$6:$Z$7,2)*'2012 HR 배정표'!M885)/HLOOKUP($A$5,Prj_list!$O$6:$Z$7,2))=TRUE,"-",(HLOOKUP($A$5,Prj_list!$O$6:$Z$7,2)*'2012 HR 배정표'!M885)/HLOOKUP($A$5,Prj_list!$O$6:$Z$7,2)))</x:f>
        <x:v>-</x:v>
      </x:c>
      <x:c r="I887" s="45" t="str">
        <x:f>IF(ISBLANK('2012 HR 배정표'!N885)=TRUE,"-",'2012 HR 배정표'!N885)</x:f>
        <x:v>-</x:v>
      </x:c>
      <x:c r="J887" s="46" t="str">
        <x:f>IF(ISBLANK('2012 HR 배정표'!N885)=TRUE,"-",IF(ISERROR((HLOOKUP($A$5,Prj_list!$O$6:$Z$7,2)*'2012 HR 배정표'!O885)/HLOOKUP($A$5,Prj_list!$O$6:$Z$7,2))=TRUE,"-",(HLOOKUP($A$5,Prj_list!$O$6:$Z$7,2)*'2012 HR 배정표'!O885)/HLOOKUP($A$5,Prj_list!$O$6:$Z$7,2)))</x:f>
        <x:v>-</x:v>
      </x:c>
      <x:c r="K887" s="45" t="str">
        <x:f>IF(ISBLANK('2012 HR 배정표'!P885)=TRUE,"-",'2012 HR 배정표'!P885)</x:f>
        <x:v>-</x:v>
      </x:c>
      <x:c r="L887" s="46" t="str">
        <x:f>IF(ISBLANK('2012 HR 배정표'!P885)=TRUE,"-",IF(ISERROR((HLOOKUP($A$5,Prj_list!$O$6:$Z$7,2)*'2012 HR 배정표'!Q885)/HLOOKUP($A$5,Prj_list!$O$6:$Z$7,2))=TRUE,"-",(HLOOKUP($A$5,Prj_list!$O$6:$Z$7,2)*'2012 HR 배정표'!Q885)/HLOOKUP($A$5,Prj_list!$O$6:$Z$7,2)))</x:f>
        <x:v>-</x:v>
      </x:c>
      <x:c r="M887" s="45" t="str">
        <x:f>IF(ISBLANK('2012 HR 배정표'!R885)=TRUE,"-",'2012 HR 배정표'!R885)</x:f>
        <x:v>-</x:v>
      </x:c>
      <x:c r="N887" s="46" t="str">
        <x:f>IF(ISBLANK('2012 HR 배정표'!R885)=TRUE,"-",IF(ISERROR((HLOOKUP($A$5,Prj_list!$O$6:$Z$7,2)*'2012 HR 배정표'!S885)/HLOOKUP($A$5,Prj_list!$O$6:$Z$7,2))=TRUE,"-",(HLOOKUP($A$5,Prj_list!$O$6:$Z$7,2)*'2012 HR 배정표'!S885)/HLOOKUP($A$5,Prj_list!$O$6:$Z$7,2)))</x:f>
        <x:v>-</x:v>
      </x:c>
      <x:c r="O887" s="45" t="str">
        <x:f>IF(ISBLANK('2012 HR 배정표'!T885)=TRUE,"-",'2012 HR 배정표'!T885)</x:f>
        <x:v>-</x:v>
      </x:c>
      <x:c r="P887" s="46" t="str">
        <x:f>IF(ISBLANK('2012 HR 배정표'!T885)=TRUE,"-",IF(ISERROR((HLOOKUP($A$5,Prj_list!$O$6:$Z$7,2)*'2012 HR 배정표'!U885)/HLOOKUP($A$5,Prj_list!$O$6:$Z$7,2))=TRUE,"-",(HLOOKUP($A$5,Prj_list!$O$6:$Z$7,2)*'2012 HR 배정표'!U885)/HLOOKUP($A$5,Prj_list!$O$6:$Z$7,2)))</x:f>
        <x:v>-</x:v>
      </x:c>
      <x:c r="Q887" s="45" t="str">
        <x:f>IF(ISBLANK('2012 HR 배정표'!V885)=TRUE,"-",'2012 HR 배정표'!V885)</x:f>
        <x:v>-</x:v>
      </x:c>
      <x:c r="R887" s="46" t="str">
        <x:f>IF(ISBLANK('2012 HR 배정표'!V885)=TRUE,"-",IF(ISERROR((HLOOKUP($A$5,Prj_list!$O$6:$Z$7,2)*'2012 HR 배정표'!W885)/HLOOKUP($A$5,Prj_list!$O$6:$Z$7,2))=TRUE,"-",(HLOOKUP($A$5,Prj_list!$O$6:$Z$7,2)*'2012 HR 배정표'!W885)/HLOOKUP($A$5,Prj_list!$O$6:$Z$7,2)))</x:f>
        <x:v>-</x:v>
      </x:c>
      <x:c r="S887" s="45" t="str">
        <x:f>IF(ISBLANK('2012 HR 배정표'!X885)=TRUE,"-",'2012 HR 배정표'!X885)</x:f>
        <x:v>-</x:v>
      </x:c>
      <x:c r="T887" s="46" t="str">
        <x:f>IF(ISBLANK('2012 HR 배정표'!X885)=TRUE,"-",IF(ISERROR((HLOOKUP($A$5,Prj_list!$O$6:$Z$7,2)*'2012 HR 배정표'!Y885)/HLOOKUP($A$5,Prj_list!$O$6:$Z$7,2))=TRUE,"-",(HLOOKUP($A$5,Prj_list!$O$6:$Z$7,2)*'2012 HR 배정표'!Y885)/HLOOKUP($A$5,Prj_list!$O$6:$Z$7,2)))</x:f>
        <x:v>-</x:v>
      </x:c>
      <x:c r="U887" s="45" t="str">
        <x:f>IF(ISBLANK('2012 HR 배정표'!Z885)=TRUE,"-",'2012 HR 배정표'!Z885)</x:f>
        <x:v>-</x:v>
      </x:c>
      <x:c r="V887" s="46" t="str">
        <x:f>IF(ISBLANK('2012 HR 배정표'!Z885)=TRUE,"-",IF(ISERROR((HLOOKUP($A$5,Prj_list!$O$6:$Z$7,2)*'2012 HR 배정표'!AA885)/HLOOKUP($A$5,Prj_list!$O$6:$Z$7,2))=TRUE,"-",(HLOOKUP($A$5,Prj_list!$O$6:$Z$7,2)*'2012 HR 배정표'!AA885)/HLOOKUP($A$5,Prj_list!$O$6:$Z$7,2)))</x:f>
        <x:v>-</x:v>
      </x:c>
      <x:c r="W887" s="45" t="str">
        <x:f>IF(ISBLANK('2012 HR 배정표'!AB885)=TRUE,"-",'2012 HR 배정표'!AB885)</x:f>
        <x:v>-</x:v>
      </x:c>
      <x:c r="X887" s="46" t="str">
        <x:f>IF(ISBLANK('2012 HR 배정표'!AB885)=TRUE,"-",IF(ISERROR((HLOOKUP($A$5,Prj_list!$O$6:$Z$7,2)*'2012 HR 배정표'!AC885)/HLOOKUP($A$5,Prj_list!$O$6:$Z$7,2))=TRUE,"-",(HLOOKUP($A$5,Prj_list!$O$6:$Z$7,2)*'2012 HR 배정표'!AC885)/HLOOKUP($A$5,Prj_list!$O$6:$Z$7,2)))</x:f>
        <x:v>-</x:v>
      </x:c>
      <x:c r="Y887" s="45" t="str">
        <x:f>IF(ISBLANK('2012 HR 배정표'!AD885)=TRUE,"-",'2012 HR 배정표'!AD885)</x:f>
        <x:v>-</x:v>
      </x:c>
      <x:c r="Z887" s="46" t="str">
        <x:f>IF(ISBLANK('2012 HR 배정표'!AD885)=TRUE,"-",IF(ISERROR((HLOOKUP($A$5,Prj_list!$O$6:$Z$7,2)*'2012 HR 배정표'!AE885)/HLOOKUP($A$5,Prj_list!$O$6:$Z$7,2))=TRUE,"-",(HLOOKUP($A$5,Prj_list!$O$6:$Z$7,2)*'2012 HR 배정표'!AE885)/HLOOKUP($A$5,Prj_list!$O$6:$Z$7,2)))</x:f>
        <x:v>-</x:v>
      </x:c>
      <x:c r="AA887" s="45" t="str">
        <x:f>IF(ISBLANK('2012 HR 배정표'!AF885)=TRUE,"-",'2012 HR 배정표'!AF885)</x:f>
        <x:v>-</x:v>
      </x:c>
      <x:c r="AB887" s="46" t="str">
        <x:f>IF(ISBLANK('2012 HR 배정표'!AF885)=TRUE,"-",IF(ISERROR((HLOOKUP($A$5,Prj_list!$O$6:$Z$7,2)*'2012 HR 배정표'!AG885)/HLOOKUP($A$5,Prj_list!$O$6:$Z$7,2))=TRUE,"-",(HLOOKUP($A$5,Prj_list!$O$6:$Z$7,2)*'2012 HR 배정표'!AG885)/HLOOKUP($A$5,Prj_list!$O$6:$Z$7,2)))</x:f>
        <x:v>-</x:v>
      </x:c>
      <x:c r="AC887" s="45" t="str">
        <x:f>IF(ISBLANK('2012 HR 배정표'!AH885)=TRUE,"-",'2012 HR 배정표'!AH885)</x:f>
        <x:v>-</x:v>
      </x:c>
      <x:c r="AD887" s="46" t="str">
        <x:f>IF(ISBLANK('2012 HR 배정표'!AH885)=TRUE,"-",IF(ISERROR((HLOOKUP($A$5,Prj_list!$O$6:$Z$7,2)*'2012 HR 배정표'!AI885)/HLOOKUP($A$5,Prj_list!$O$6:$Z$7,2))=TRUE,"-",(HLOOKUP($A$5,Prj_list!$O$6:$Z$7,2)*'2012 HR 배정표'!AI885)/HLOOKUP($A$5,Prj_list!$O$6:$Z$7,2)))</x:f>
        <x:v>-</x:v>
      </x:c>
      <x:c r="AE887" s="45" t="str">
        <x:f>IF(ISBLANK('2012 HR 배정표'!AJ885)=TRUE,"-",'2012 HR 배정표'!AJ885)</x:f>
        <x:v>-</x:v>
      </x:c>
      <x:c r="AF887" s="46" t="str">
        <x:f>IF(ISBLANK('2012 HR 배정표'!AJ885)=TRUE,"-",IF(ISERROR((HLOOKUP($A$5,Prj_list!$O$6:$Z$7,2)*'2012 HR 배정표'!AK885)/HLOOKUP($A$5,Prj_list!$O$6:$Z$7,2))=TRUE,"-",(HLOOKUP($A$5,Prj_list!$O$6:$Z$7,2)*'2012 HR 배정표'!AK885)/HLOOKUP($A$5,Prj_list!$O$6:$Z$7,2)))</x:f>
        <x:v>-</x:v>
      </x:c>
      <x:c r="AG887" s="45" t="str">
        <x:f>IF(ISBLANK('2012 HR 배정표'!AL885)=TRUE,"-",'2012 HR 배정표'!AL885)</x:f>
        <x:v>-</x:v>
      </x:c>
      <x:c r="AH887" s="46" t="str">
        <x:f>IF(ISBLANK('2012 HR 배정표'!AL885)=TRUE,"-",IF(ISERROR((HLOOKUP($A$5,Prj_list!$O$6:$Z$7,2)*'2012 HR 배정표'!AM885)/HLOOKUP($A$5,Prj_list!$O$6:$Z$7,2))=TRUE,"-",(HLOOKUP($A$5,Prj_list!$O$6:$Z$7,2)*'2012 HR 배정표'!AM885)/HLOOKUP($A$5,Prj_list!$O$6:$Z$7,2)))</x:f>
        <x:v>-</x:v>
      </x:c>
      <x:c r="AI887" s="45" t="str">
        <x:f>IF(ISBLANK('2012 HR 배정표'!AN885)=TRUE,"-",'2012 HR 배정표'!AN885)</x:f>
        <x:v>-</x:v>
      </x:c>
      <x:c r="AJ887" s="46" t="str">
        <x:f>IF(ISBLANK('2012 HR 배정표'!AN885)=TRUE,"-",IF(ISERROR((HLOOKUP($A$5,Prj_list!$O$6:$Z$7,2)*'2012 HR 배정표'!AO885)/HLOOKUP($A$5,Prj_list!$O$6:$Z$7,2))=TRUE,"-",(HLOOKUP($A$5,Prj_list!$O$6:$Z$7,2)*'2012 HR 배정표'!AO885)/HLOOKUP($A$5,Prj_list!$O$6:$Z$7,2)))</x:f>
        <x:v>-</x:v>
      </x:c>
      <x:c r="AK887" s="45" t="str">
        <x:f>IF(ISBLANK('2012 HR 배정표'!AP885)=TRUE,"-",'2012 HR 배정표'!AP885)</x:f>
        <x:v>-</x:v>
      </x:c>
      <x:c r="AL887" s="46" t="str">
        <x:f>IF(ISBLANK('2012 HR 배정표'!AP885)=TRUE,"-",IF(ISERROR((HLOOKUP($A$5,Prj_list!$O$6:$Z$7,2)*'2012 HR 배정표'!AQ885)/HLOOKUP($A$5,Prj_list!$O$6:$Z$7,2))=TRUE,"-",(HLOOKUP($A$5,Prj_list!$O$6:$Z$7,2)*'2012 HR 배정표'!AQ885)/HLOOKUP($A$5,Prj_list!$O$6:$Z$7,2)))</x:f>
        <x:v>-</x:v>
      </x:c>
      <x:c r="AM887" s="45" t="str">
        <x:f>IF(ISBLANK('2012 HR 배정표'!AR885)=TRUE,"-",'2012 HR 배정표'!AR885)</x:f>
        <x:v>-</x:v>
      </x:c>
      <x:c r="AN887" s="46" t="str">
        <x:f>IF(ISBLANK('2012 HR 배정표'!AR885)=TRUE,"-",IF(ISERROR((HLOOKUP($A$5,Prj_list!$O$6:$Z$7,2)*'2012 HR 배정표'!AS885)/HLOOKUP($A$5,Prj_list!$O$6:$Z$7,2))=TRUE,"-",(HLOOKUP($A$5,Prj_list!$O$6:$Z$7,2)*'2012 HR 배정표'!AS885)/HLOOKUP($A$5,Prj_list!$O$6:$Z$7,2)))</x:f>
        <x:v>-</x:v>
      </x:c>
      <x:c r="AO887" s="45" t="str">
        <x:f>IF(ISBLANK('2012 HR 배정표'!AT885)=TRUE,"-",'2012 HR 배정표'!AT885)</x:f>
        <x:v>-</x:v>
      </x:c>
      <x:c r="AP887" s="46" t="str">
        <x:f>IF(ISBLANK('2012 HR 배정표'!AT885)=TRUE,"-",IF(ISERROR((HLOOKUP($A$5,Prj_list!$O$6:$Z$7,2)*'2012 HR 배정표'!AU885)/HLOOKUP($A$5,Prj_list!$O$6:$Z$7,2))=TRUE,"-",(HLOOKUP($A$5,Prj_list!$O$6:$Z$7,2)*'2012 HR 배정표'!AU885)/HLOOKUP($A$5,Prj_list!$O$6:$Z$7,2)))</x:f>
        <x:v>-</x:v>
      </x:c>
      <x:c r="AQ887" s="45" t="str">
        <x:f>IF(ISBLANK('2012 HR 배정표'!AV885)=TRUE,"-",'2012 HR 배정표'!AV885)</x:f>
        <x:v>-</x:v>
      </x:c>
      <x:c r="AR887" s="46" t="str">
        <x:f>IF(ISBLANK('2012 HR 배정표'!AV885)=TRUE,"-",IF(ISERROR((HLOOKUP($A$5,Prj_list!$O$6:$Z$7,2)*'2012 HR 배정표'!AW885)/HLOOKUP($A$5,Prj_list!$O$6:$Z$7,2))=TRUE,"-",(HLOOKUP($A$5,Prj_list!$O$6:$Z$7,2)*'2012 HR 배정표'!AW885)/HLOOKUP($A$5,Prj_list!$O$6:$Z$7,2)))</x:f>
        <x:v>-</x:v>
      </x:c>
      <x:c r="AS887" s="45" t="str">
        <x:f>IF(ISBLANK('2012 HR 배정표'!AX885)=TRUE,"-",'2012 HR 배정표'!AX885)</x:f>
        <x:v>-</x:v>
      </x:c>
      <x:c r="AT887" s="46" t="str">
        <x:f>IF(ISBLANK('2012 HR 배정표'!AX885)=TRUE,"-",IF(ISERROR((HLOOKUP($A$5,Prj_list!$O$6:$Z$7,2)*'2012 HR 배정표'!AY885)/HLOOKUP($A$5,Prj_list!$O$6:$Z$7,2))=TRUE,"-",(HLOOKUP($A$5,Prj_list!$O$6:$Z$7,2)*'2012 HR 배정표'!AY885)/HLOOKUP($A$5,Prj_list!$O$6:$Z$7,2)))</x:f>
        <x:v>-</x:v>
      </x:c>
      <x:c r="AU887" s="45" t="str">
        <x:f>IF(ISBLANK('2012 HR 배정표'!AZ885)=TRUE,"-",'2012 HR 배정표'!AZ885)</x:f>
        <x:v>-</x:v>
      </x:c>
      <x:c r="AV887" s="46" t="str">
        <x:f>IF(ISBLANK('2012 HR 배정표'!AZ885)=TRUE,"-",IF(ISERROR((HLOOKUP($A$5,Prj_list!$O$6:$Z$7,2)*'2012 HR 배정표'!BA885)/HLOOKUP($A$5,Prj_list!$O$6:$Z$7,2))=TRUE,"-",(HLOOKUP($A$5,Prj_list!$O$6:$Z$7,2)*'2012 HR 배정표'!BA885)/HLOOKUP($A$5,Prj_list!$O$6:$Z$7,2)))</x:f>
        <x:v>-</x:v>
      </x:c>
      <x:c r="AW887" s="34" t="str">
        <x:f t="shared" si="28"/>
        <x:v/>
      </x:c>
      <x:c r="AX887" s="41">
        <x:f t="shared" si="27"/>
        <x:v>0</x:v>
      </x:c>
    </x:row>
    <x:row r="888" spans="1:50">
      <x:c r="A888" s="45" t="str">
        <x:f>IF(ISBLANK('2012 HR 배정표'!F886)=TRUE,"-",'2012 HR 배정표'!F886)</x:f>
        <x:v>-</x:v>
      </x:c>
      <x:c r="B888" s="46" t="str">
        <x:f>IF(ISBLANK('2012 HR 배정표'!F886)=TRUE,"-",IF(ISERROR((HLOOKUP($A$5,Prj_list!$O$6:$Z$7,2)*'2012 HR 배정표'!G886)/HLOOKUP($A$5,Prj_list!$O$6:$Z$7,2))=TRUE,"-",(HLOOKUP($A$5,Prj_list!$O$6:$Z$7,2)*'2012 HR 배정표'!G886)/HLOOKUP($A$5,Prj_list!$O$6:$Z$7,2)))</x:f>
        <x:v>-</x:v>
      </x:c>
      <x:c r="C888" s="45" t="str">
        <x:f>IF(ISBLANK('2012 HR 배정표'!H886)=TRUE,"-",'2012 HR 배정표'!H886)</x:f>
        <x:v>-</x:v>
      </x:c>
      <x:c r="D888" s="46" t="str">
        <x:f>IF(ISBLANK('2012 HR 배정표'!H886)=TRUE,"-",IF(ISERROR((HLOOKUP($A$5,Prj_list!$O$6:$Z$7,2)*'2012 HR 배정표'!I886)/HLOOKUP($A$5,Prj_list!$O$6:$Z$7,2))=TRUE,"-",(HLOOKUP($A$5,Prj_list!$O$6:$Z$7,2)*'2012 HR 배정표'!I886)/HLOOKUP($A$5,Prj_list!$O$6:$Z$7,2)))</x:f>
        <x:v>-</x:v>
      </x:c>
      <x:c r="E888" s="45" t="str">
        <x:f>IF(ISBLANK('2012 HR 배정표'!J886)=TRUE,"-",'2012 HR 배정표'!J886)</x:f>
        <x:v>-</x:v>
      </x:c>
      <x:c r="F888" s="46" t="str">
        <x:f>IF(ISBLANK('2012 HR 배정표'!J886)=TRUE,"-",IF(ISERROR((HLOOKUP($A$5,Prj_list!$O$6:$Z$7,2)*'2012 HR 배정표'!K886)/HLOOKUP($A$5,Prj_list!$O$6:$Z$7,2))=TRUE,"-",(HLOOKUP($A$5,Prj_list!$O$6:$Z$7,2)*'2012 HR 배정표'!K886)/HLOOKUP($A$5,Prj_list!$O$6:$Z$7,2)))</x:f>
        <x:v>-</x:v>
      </x:c>
      <x:c r="G888" s="45" t="str">
        <x:f>IF(ISBLANK('2012 HR 배정표'!L886)=TRUE,"-",'2012 HR 배정표'!L886)</x:f>
        <x:v>-</x:v>
      </x:c>
      <x:c r="H888" s="46" t="str">
        <x:f>IF(ISBLANK('2012 HR 배정표'!L886)=TRUE,"-",IF(ISERROR((HLOOKUP($A$5,Prj_list!$O$6:$Z$7,2)*'2012 HR 배정표'!M886)/HLOOKUP($A$5,Prj_list!$O$6:$Z$7,2))=TRUE,"-",(HLOOKUP($A$5,Prj_list!$O$6:$Z$7,2)*'2012 HR 배정표'!M886)/HLOOKUP($A$5,Prj_list!$O$6:$Z$7,2)))</x:f>
        <x:v>-</x:v>
      </x:c>
      <x:c r="I888" s="45" t="str">
        <x:f>IF(ISBLANK('2012 HR 배정표'!N886)=TRUE,"-",'2012 HR 배정표'!N886)</x:f>
        <x:v>-</x:v>
      </x:c>
      <x:c r="J888" s="46" t="str">
        <x:f>IF(ISBLANK('2012 HR 배정표'!N886)=TRUE,"-",IF(ISERROR((HLOOKUP($A$5,Prj_list!$O$6:$Z$7,2)*'2012 HR 배정표'!O886)/HLOOKUP($A$5,Prj_list!$O$6:$Z$7,2))=TRUE,"-",(HLOOKUP($A$5,Prj_list!$O$6:$Z$7,2)*'2012 HR 배정표'!O886)/HLOOKUP($A$5,Prj_list!$O$6:$Z$7,2)))</x:f>
        <x:v>-</x:v>
      </x:c>
      <x:c r="K888" s="45" t="str">
        <x:f>IF(ISBLANK('2012 HR 배정표'!P886)=TRUE,"-",'2012 HR 배정표'!P886)</x:f>
        <x:v>-</x:v>
      </x:c>
      <x:c r="L888" s="46" t="str">
        <x:f>IF(ISBLANK('2012 HR 배정표'!P886)=TRUE,"-",IF(ISERROR((HLOOKUP($A$5,Prj_list!$O$6:$Z$7,2)*'2012 HR 배정표'!Q886)/HLOOKUP($A$5,Prj_list!$O$6:$Z$7,2))=TRUE,"-",(HLOOKUP($A$5,Prj_list!$O$6:$Z$7,2)*'2012 HR 배정표'!Q886)/HLOOKUP($A$5,Prj_list!$O$6:$Z$7,2)))</x:f>
        <x:v>-</x:v>
      </x:c>
      <x:c r="M888" s="45" t="str">
        <x:f>IF(ISBLANK('2012 HR 배정표'!R886)=TRUE,"-",'2012 HR 배정표'!R886)</x:f>
        <x:v>-</x:v>
      </x:c>
      <x:c r="N888" s="46" t="str">
        <x:f>IF(ISBLANK('2012 HR 배정표'!R886)=TRUE,"-",IF(ISERROR((HLOOKUP($A$5,Prj_list!$O$6:$Z$7,2)*'2012 HR 배정표'!S886)/HLOOKUP($A$5,Prj_list!$O$6:$Z$7,2))=TRUE,"-",(HLOOKUP($A$5,Prj_list!$O$6:$Z$7,2)*'2012 HR 배정표'!S886)/HLOOKUP($A$5,Prj_list!$O$6:$Z$7,2)))</x:f>
        <x:v>-</x:v>
      </x:c>
      <x:c r="O888" s="45" t="str">
        <x:f>IF(ISBLANK('2012 HR 배정표'!T886)=TRUE,"-",'2012 HR 배정표'!T886)</x:f>
        <x:v>-</x:v>
      </x:c>
      <x:c r="P888" s="46" t="str">
        <x:f>IF(ISBLANK('2012 HR 배정표'!T886)=TRUE,"-",IF(ISERROR((HLOOKUP($A$5,Prj_list!$O$6:$Z$7,2)*'2012 HR 배정표'!U886)/HLOOKUP($A$5,Prj_list!$O$6:$Z$7,2))=TRUE,"-",(HLOOKUP($A$5,Prj_list!$O$6:$Z$7,2)*'2012 HR 배정표'!U886)/HLOOKUP($A$5,Prj_list!$O$6:$Z$7,2)))</x:f>
        <x:v>-</x:v>
      </x:c>
      <x:c r="Q888" s="45" t="str">
        <x:f>IF(ISBLANK('2012 HR 배정표'!V886)=TRUE,"-",'2012 HR 배정표'!V886)</x:f>
        <x:v>-</x:v>
      </x:c>
      <x:c r="R888" s="46" t="str">
        <x:f>IF(ISBLANK('2012 HR 배정표'!V886)=TRUE,"-",IF(ISERROR((HLOOKUP($A$5,Prj_list!$O$6:$Z$7,2)*'2012 HR 배정표'!W886)/HLOOKUP($A$5,Prj_list!$O$6:$Z$7,2))=TRUE,"-",(HLOOKUP($A$5,Prj_list!$O$6:$Z$7,2)*'2012 HR 배정표'!W886)/HLOOKUP($A$5,Prj_list!$O$6:$Z$7,2)))</x:f>
        <x:v>-</x:v>
      </x:c>
      <x:c r="S888" s="45" t="str">
        <x:f>IF(ISBLANK('2012 HR 배정표'!X886)=TRUE,"-",'2012 HR 배정표'!X886)</x:f>
        <x:v>-</x:v>
      </x:c>
      <x:c r="T888" s="46" t="str">
        <x:f>IF(ISBLANK('2012 HR 배정표'!X886)=TRUE,"-",IF(ISERROR((HLOOKUP($A$5,Prj_list!$O$6:$Z$7,2)*'2012 HR 배정표'!Y886)/HLOOKUP($A$5,Prj_list!$O$6:$Z$7,2))=TRUE,"-",(HLOOKUP($A$5,Prj_list!$O$6:$Z$7,2)*'2012 HR 배정표'!Y886)/HLOOKUP($A$5,Prj_list!$O$6:$Z$7,2)))</x:f>
        <x:v>-</x:v>
      </x:c>
      <x:c r="U888" s="45" t="str">
        <x:f>IF(ISBLANK('2012 HR 배정표'!Z886)=TRUE,"-",'2012 HR 배정표'!Z886)</x:f>
        <x:v>-</x:v>
      </x:c>
      <x:c r="V888" s="46" t="str">
        <x:f>IF(ISBLANK('2012 HR 배정표'!Z886)=TRUE,"-",IF(ISERROR((HLOOKUP($A$5,Prj_list!$O$6:$Z$7,2)*'2012 HR 배정표'!AA886)/HLOOKUP($A$5,Prj_list!$O$6:$Z$7,2))=TRUE,"-",(HLOOKUP($A$5,Prj_list!$O$6:$Z$7,2)*'2012 HR 배정표'!AA886)/HLOOKUP($A$5,Prj_list!$O$6:$Z$7,2)))</x:f>
        <x:v>-</x:v>
      </x:c>
      <x:c r="W888" s="45" t="str">
        <x:f>IF(ISBLANK('2012 HR 배정표'!AB886)=TRUE,"-",'2012 HR 배정표'!AB886)</x:f>
        <x:v>-</x:v>
      </x:c>
      <x:c r="X888" s="46" t="str">
        <x:f>IF(ISBLANK('2012 HR 배정표'!AB886)=TRUE,"-",IF(ISERROR((HLOOKUP($A$5,Prj_list!$O$6:$Z$7,2)*'2012 HR 배정표'!AC886)/HLOOKUP($A$5,Prj_list!$O$6:$Z$7,2))=TRUE,"-",(HLOOKUP($A$5,Prj_list!$O$6:$Z$7,2)*'2012 HR 배정표'!AC886)/HLOOKUP($A$5,Prj_list!$O$6:$Z$7,2)))</x:f>
        <x:v>-</x:v>
      </x:c>
      <x:c r="Y888" s="45" t="str">
        <x:f>IF(ISBLANK('2012 HR 배정표'!AD886)=TRUE,"-",'2012 HR 배정표'!AD886)</x:f>
        <x:v>-</x:v>
      </x:c>
      <x:c r="Z888" s="46" t="str">
        <x:f>IF(ISBLANK('2012 HR 배정표'!AD886)=TRUE,"-",IF(ISERROR((HLOOKUP($A$5,Prj_list!$O$6:$Z$7,2)*'2012 HR 배정표'!AE886)/HLOOKUP($A$5,Prj_list!$O$6:$Z$7,2))=TRUE,"-",(HLOOKUP($A$5,Prj_list!$O$6:$Z$7,2)*'2012 HR 배정표'!AE886)/HLOOKUP($A$5,Prj_list!$O$6:$Z$7,2)))</x:f>
        <x:v>-</x:v>
      </x:c>
      <x:c r="AA888" s="45" t="str">
        <x:f>IF(ISBLANK('2012 HR 배정표'!AF886)=TRUE,"-",'2012 HR 배정표'!AF886)</x:f>
        <x:v>-</x:v>
      </x:c>
      <x:c r="AB888" s="46" t="str">
        <x:f>IF(ISBLANK('2012 HR 배정표'!AF886)=TRUE,"-",IF(ISERROR((HLOOKUP($A$5,Prj_list!$O$6:$Z$7,2)*'2012 HR 배정표'!AG886)/HLOOKUP($A$5,Prj_list!$O$6:$Z$7,2))=TRUE,"-",(HLOOKUP($A$5,Prj_list!$O$6:$Z$7,2)*'2012 HR 배정표'!AG886)/HLOOKUP($A$5,Prj_list!$O$6:$Z$7,2)))</x:f>
        <x:v>-</x:v>
      </x:c>
      <x:c r="AC888" s="45" t="str">
        <x:f>IF(ISBLANK('2012 HR 배정표'!AH886)=TRUE,"-",'2012 HR 배정표'!AH886)</x:f>
        <x:v>-</x:v>
      </x:c>
      <x:c r="AD888" s="46" t="str">
        <x:f>IF(ISBLANK('2012 HR 배정표'!AH886)=TRUE,"-",IF(ISERROR((HLOOKUP($A$5,Prj_list!$O$6:$Z$7,2)*'2012 HR 배정표'!AI886)/HLOOKUP($A$5,Prj_list!$O$6:$Z$7,2))=TRUE,"-",(HLOOKUP($A$5,Prj_list!$O$6:$Z$7,2)*'2012 HR 배정표'!AI886)/HLOOKUP($A$5,Prj_list!$O$6:$Z$7,2)))</x:f>
        <x:v>-</x:v>
      </x:c>
      <x:c r="AE888" s="45" t="str">
        <x:f>IF(ISBLANK('2012 HR 배정표'!AJ886)=TRUE,"-",'2012 HR 배정표'!AJ886)</x:f>
        <x:v>-</x:v>
      </x:c>
      <x:c r="AF888" s="46" t="str">
        <x:f>IF(ISBLANK('2012 HR 배정표'!AJ886)=TRUE,"-",IF(ISERROR((HLOOKUP($A$5,Prj_list!$O$6:$Z$7,2)*'2012 HR 배정표'!AK886)/HLOOKUP($A$5,Prj_list!$O$6:$Z$7,2))=TRUE,"-",(HLOOKUP($A$5,Prj_list!$O$6:$Z$7,2)*'2012 HR 배정표'!AK886)/HLOOKUP($A$5,Prj_list!$O$6:$Z$7,2)))</x:f>
        <x:v>-</x:v>
      </x:c>
      <x:c r="AG888" s="45" t="str">
        <x:f>IF(ISBLANK('2012 HR 배정표'!AL886)=TRUE,"-",'2012 HR 배정표'!AL886)</x:f>
        <x:v>-</x:v>
      </x:c>
      <x:c r="AH888" s="46" t="str">
        <x:f>IF(ISBLANK('2012 HR 배정표'!AL886)=TRUE,"-",IF(ISERROR((HLOOKUP($A$5,Prj_list!$O$6:$Z$7,2)*'2012 HR 배정표'!AM886)/HLOOKUP($A$5,Prj_list!$O$6:$Z$7,2))=TRUE,"-",(HLOOKUP($A$5,Prj_list!$O$6:$Z$7,2)*'2012 HR 배정표'!AM886)/HLOOKUP($A$5,Prj_list!$O$6:$Z$7,2)))</x:f>
        <x:v>-</x:v>
      </x:c>
      <x:c r="AI888" s="45" t="str">
        <x:f>IF(ISBLANK('2012 HR 배정표'!AN886)=TRUE,"-",'2012 HR 배정표'!AN886)</x:f>
        <x:v>-</x:v>
      </x:c>
      <x:c r="AJ888" s="46" t="str">
        <x:f>IF(ISBLANK('2012 HR 배정표'!AN886)=TRUE,"-",IF(ISERROR((HLOOKUP($A$5,Prj_list!$O$6:$Z$7,2)*'2012 HR 배정표'!AO886)/HLOOKUP($A$5,Prj_list!$O$6:$Z$7,2))=TRUE,"-",(HLOOKUP($A$5,Prj_list!$O$6:$Z$7,2)*'2012 HR 배정표'!AO886)/HLOOKUP($A$5,Prj_list!$O$6:$Z$7,2)))</x:f>
        <x:v>-</x:v>
      </x:c>
      <x:c r="AK888" s="45" t="str">
        <x:f>IF(ISBLANK('2012 HR 배정표'!AP886)=TRUE,"-",'2012 HR 배정표'!AP886)</x:f>
        <x:v>-</x:v>
      </x:c>
      <x:c r="AL888" s="46" t="str">
        <x:f>IF(ISBLANK('2012 HR 배정표'!AP886)=TRUE,"-",IF(ISERROR((HLOOKUP($A$5,Prj_list!$O$6:$Z$7,2)*'2012 HR 배정표'!AQ886)/HLOOKUP($A$5,Prj_list!$O$6:$Z$7,2))=TRUE,"-",(HLOOKUP($A$5,Prj_list!$O$6:$Z$7,2)*'2012 HR 배정표'!AQ886)/HLOOKUP($A$5,Prj_list!$O$6:$Z$7,2)))</x:f>
        <x:v>-</x:v>
      </x:c>
      <x:c r="AM888" s="45" t="str">
        <x:f>IF(ISBLANK('2012 HR 배정표'!AR886)=TRUE,"-",'2012 HR 배정표'!AR886)</x:f>
        <x:v>-</x:v>
      </x:c>
      <x:c r="AN888" s="46" t="str">
        <x:f>IF(ISBLANK('2012 HR 배정표'!AR886)=TRUE,"-",IF(ISERROR((HLOOKUP($A$5,Prj_list!$O$6:$Z$7,2)*'2012 HR 배정표'!AS886)/HLOOKUP($A$5,Prj_list!$O$6:$Z$7,2))=TRUE,"-",(HLOOKUP($A$5,Prj_list!$O$6:$Z$7,2)*'2012 HR 배정표'!AS886)/HLOOKUP($A$5,Prj_list!$O$6:$Z$7,2)))</x:f>
        <x:v>-</x:v>
      </x:c>
      <x:c r="AO888" s="45" t="str">
        <x:f>IF(ISBLANK('2012 HR 배정표'!AT886)=TRUE,"-",'2012 HR 배정표'!AT886)</x:f>
        <x:v>-</x:v>
      </x:c>
      <x:c r="AP888" s="46" t="str">
        <x:f>IF(ISBLANK('2012 HR 배정표'!AT886)=TRUE,"-",IF(ISERROR((HLOOKUP($A$5,Prj_list!$O$6:$Z$7,2)*'2012 HR 배정표'!AU886)/HLOOKUP($A$5,Prj_list!$O$6:$Z$7,2))=TRUE,"-",(HLOOKUP($A$5,Prj_list!$O$6:$Z$7,2)*'2012 HR 배정표'!AU886)/HLOOKUP($A$5,Prj_list!$O$6:$Z$7,2)))</x:f>
        <x:v>-</x:v>
      </x:c>
      <x:c r="AQ888" s="45" t="str">
        <x:f>IF(ISBLANK('2012 HR 배정표'!AV886)=TRUE,"-",'2012 HR 배정표'!AV886)</x:f>
        <x:v>-</x:v>
      </x:c>
      <x:c r="AR888" s="46" t="str">
        <x:f>IF(ISBLANK('2012 HR 배정표'!AV886)=TRUE,"-",IF(ISERROR((HLOOKUP($A$5,Prj_list!$O$6:$Z$7,2)*'2012 HR 배정표'!AW886)/HLOOKUP($A$5,Prj_list!$O$6:$Z$7,2))=TRUE,"-",(HLOOKUP($A$5,Prj_list!$O$6:$Z$7,2)*'2012 HR 배정표'!AW886)/HLOOKUP($A$5,Prj_list!$O$6:$Z$7,2)))</x:f>
        <x:v>-</x:v>
      </x:c>
      <x:c r="AS888" s="45" t="str">
        <x:f>IF(ISBLANK('2012 HR 배정표'!AX886)=TRUE,"-",'2012 HR 배정표'!AX886)</x:f>
        <x:v>-</x:v>
      </x:c>
      <x:c r="AT888" s="46" t="str">
        <x:f>IF(ISBLANK('2012 HR 배정표'!AX886)=TRUE,"-",IF(ISERROR((HLOOKUP($A$5,Prj_list!$O$6:$Z$7,2)*'2012 HR 배정표'!AY886)/HLOOKUP($A$5,Prj_list!$O$6:$Z$7,2))=TRUE,"-",(HLOOKUP($A$5,Prj_list!$O$6:$Z$7,2)*'2012 HR 배정표'!AY886)/HLOOKUP($A$5,Prj_list!$O$6:$Z$7,2)))</x:f>
        <x:v>-</x:v>
      </x:c>
      <x:c r="AU888" s="45" t="str">
        <x:f>IF(ISBLANK('2012 HR 배정표'!AZ886)=TRUE,"-",'2012 HR 배정표'!AZ886)</x:f>
        <x:v>-</x:v>
      </x:c>
      <x:c r="AV888" s="46" t="str">
        <x:f>IF(ISBLANK('2012 HR 배정표'!AZ886)=TRUE,"-",IF(ISERROR((HLOOKUP($A$5,Prj_list!$O$6:$Z$7,2)*'2012 HR 배정표'!BA886)/HLOOKUP($A$5,Prj_list!$O$6:$Z$7,2))=TRUE,"-",(HLOOKUP($A$5,Prj_list!$O$6:$Z$7,2)*'2012 HR 배정표'!BA886)/HLOOKUP($A$5,Prj_list!$O$6:$Z$7,2)))</x:f>
        <x:v>-</x:v>
      </x:c>
      <x:c r="AW888" s="34" t="str">
        <x:f t="shared" si="28"/>
        <x:v/>
      </x:c>
      <x:c r="AX888" s="41">
        <x:f t="shared" si="27"/>
        <x:v>0</x:v>
      </x:c>
    </x:row>
    <x:row r="889" spans="1:50">
      <x:c r="A889" s="45" t="str">
        <x:f>IF(ISBLANK('2012 HR 배정표'!F887)=TRUE,"-",'2012 HR 배정표'!F887)</x:f>
        <x:v>-</x:v>
      </x:c>
      <x:c r="B889" s="46" t="str">
        <x:f>IF(ISBLANK('2012 HR 배정표'!F887)=TRUE,"-",IF(ISERROR((HLOOKUP($A$5,Prj_list!$O$6:$Z$7,2)*'2012 HR 배정표'!G887)/HLOOKUP($A$5,Prj_list!$O$6:$Z$7,2))=TRUE,"-",(HLOOKUP($A$5,Prj_list!$O$6:$Z$7,2)*'2012 HR 배정표'!G887)/HLOOKUP($A$5,Prj_list!$O$6:$Z$7,2)))</x:f>
        <x:v>-</x:v>
      </x:c>
      <x:c r="C889" s="45" t="str">
        <x:f>IF(ISBLANK('2012 HR 배정표'!H887)=TRUE,"-",'2012 HR 배정표'!H887)</x:f>
        <x:v>-</x:v>
      </x:c>
      <x:c r="D889" s="46" t="str">
        <x:f>IF(ISBLANK('2012 HR 배정표'!H887)=TRUE,"-",IF(ISERROR((HLOOKUP($A$5,Prj_list!$O$6:$Z$7,2)*'2012 HR 배정표'!I887)/HLOOKUP($A$5,Prj_list!$O$6:$Z$7,2))=TRUE,"-",(HLOOKUP($A$5,Prj_list!$O$6:$Z$7,2)*'2012 HR 배정표'!I887)/HLOOKUP($A$5,Prj_list!$O$6:$Z$7,2)))</x:f>
        <x:v>-</x:v>
      </x:c>
      <x:c r="E889" s="45" t="str">
        <x:f>IF(ISBLANK('2012 HR 배정표'!J887)=TRUE,"-",'2012 HR 배정표'!J887)</x:f>
        <x:v>-</x:v>
      </x:c>
      <x:c r="F889" s="46" t="str">
        <x:f>IF(ISBLANK('2012 HR 배정표'!J887)=TRUE,"-",IF(ISERROR((HLOOKUP($A$5,Prj_list!$O$6:$Z$7,2)*'2012 HR 배정표'!K887)/HLOOKUP($A$5,Prj_list!$O$6:$Z$7,2))=TRUE,"-",(HLOOKUP($A$5,Prj_list!$O$6:$Z$7,2)*'2012 HR 배정표'!K887)/HLOOKUP($A$5,Prj_list!$O$6:$Z$7,2)))</x:f>
        <x:v>-</x:v>
      </x:c>
      <x:c r="G889" s="45" t="str">
        <x:f>IF(ISBLANK('2012 HR 배정표'!L887)=TRUE,"-",'2012 HR 배정표'!L887)</x:f>
        <x:v>-</x:v>
      </x:c>
      <x:c r="H889" s="46" t="str">
        <x:f>IF(ISBLANK('2012 HR 배정표'!L887)=TRUE,"-",IF(ISERROR((HLOOKUP($A$5,Prj_list!$O$6:$Z$7,2)*'2012 HR 배정표'!M887)/HLOOKUP($A$5,Prj_list!$O$6:$Z$7,2))=TRUE,"-",(HLOOKUP($A$5,Prj_list!$O$6:$Z$7,2)*'2012 HR 배정표'!M887)/HLOOKUP($A$5,Prj_list!$O$6:$Z$7,2)))</x:f>
        <x:v>-</x:v>
      </x:c>
      <x:c r="I889" s="45" t="str">
        <x:f>IF(ISBLANK('2012 HR 배정표'!N887)=TRUE,"-",'2012 HR 배정표'!N887)</x:f>
        <x:v>-</x:v>
      </x:c>
      <x:c r="J889" s="46" t="str">
        <x:f>IF(ISBLANK('2012 HR 배정표'!N887)=TRUE,"-",IF(ISERROR((HLOOKUP($A$5,Prj_list!$O$6:$Z$7,2)*'2012 HR 배정표'!O887)/HLOOKUP($A$5,Prj_list!$O$6:$Z$7,2))=TRUE,"-",(HLOOKUP($A$5,Prj_list!$O$6:$Z$7,2)*'2012 HR 배정표'!O887)/HLOOKUP($A$5,Prj_list!$O$6:$Z$7,2)))</x:f>
        <x:v>-</x:v>
      </x:c>
      <x:c r="K889" s="45" t="str">
        <x:f>IF(ISBLANK('2012 HR 배정표'!P887)=TRUE,"-",'2012 HR 배정표'!P887)</x:f>
        <x:v>-</x:v>
      </x:c>
      <x:c r="L889" s="46" t="str">
        <x:f>IF(ISBLANK('2012 HR 배정표'!P887)=TRUE,"-",IF(ISERROR((HLOOKUP($A$5,Prj_list!$O$6:$Z$7,2)*'2012 HR 배정표'!Q887)/HLOOKUP($A$5,Prj_list!$O$6:$Z$7,2))=TRUE,"-",(HLOOKUP($A$5,Prj_list!$O$6:$Z$7,2)*'2012 HR 배정표'!Q887)/HLOOKUP($A$5,Prj_list!$O$6:$Z$7,2)))</x:f>
        <x:v>-</x:v>
      </x:c>
      <x:c r="M889" s="45" t="str">
        <x:f>IF(ISBLANK('2012 HR 배정표'!R887)=TRUE,"-",'2012 HR 배정표'!R887)</x:f>
        <x:v>-</x:v>
      </x:c>
      <x:c r="N889" s="46" t="str">
        <x:f>IF(ISBLANK('2012 HR 배정표'!R887)=TRUE,"-",IF(ISERROR((HLOOKUP($A$5,Prj_list!$O$6:$Z$7,2)*'2012 HR 배정표'!S887)/HLOOKUP($A$5,Prj_list!$O$6:$Z$7,2))=TRUE,"-",(HLOOKUP($A$5,Prj_list!$O$6:$Z$7,2)*'2012 HR 배정표'!S887)/HLOOKUP($A$5,Prj_list!$O$6:$Z$7,2)))</x:f>
        <x:v>-</x:v>
      </x:c>
      <x:c r="O889" s="45" t="str">
        <x:f>IF(ISBLANK('2012 HR 배정표'!T887)=TRUE,"-",'2012 HR 배정표'!T887)</x:f>
        <x:v>-</x:v>
      </x:c>
      <x:c r="P889" s="46" t="str">
        <x:f>IF(ISBLANK('2012 HR 배정표'!T887)=TRUE,"-",IF(ISERROR((HLOOKUP($A$5,Prj_list!$O$6:$Z$7,2)*'2012 HR 배정표'!U887)/HLOOKUP($A$5,Prj_list!$O$6:$Z$7,2))=TRUE,"-",(HLOOKUP($A$5,Prj_list!$O$6:$Z$7,2)*'2012 HR 배정표'!U887)/HLOOKUP($A$5,Prj_list!$O$6:$Z$7,2)))</x:f>
        <x:v>-</x:v>
      </x:c>
      <x:c r="Q889" s="45" t="str">
        <x:f>IF(ISBLANK('2012 HR 배정표'!V887)=TRUE,"-",'2012 HR 배정표'!V887)</x:f>
        <x:v>-</x:v>
      </x:c>
      <x:c r="R889" s="46" t="str">
        <x:f>IF(ISBLANK('2012 HR 배정표'!V887)=TRUE,"-",IF(ISERROR((HLOOKUP($A$5,Prj_list!$O$6:$Z$7,2)*'2012 HR 배정표'!W887)/HLOOKUP($A$5,Prj_list!$O$6:$Z$7,2))=TRUE,"-",(HLOOKUP($A$5,Prj_list!$O$6:$Z$7,2)*'2012 HR 배정표'!W887)/HLOOKUP($A$5,Prj_list!$O$6:$Z$7,2)))</x:f>
        <x:v>-</x:v>
      </x:c>
      <x:c r="S889" s="45" t="str">
        <x:f>IF(ISBLANK('2012 HR 배정표'!X887)=TRUE,"-",'2012 HR 배정표'!X887)</x:f>
        <x:v>-</x:v>
      </x:c>
      <x:c r="T889" s="46" t="str">
        <x:f>IF(ISBLANK('2012 HR 배정표'!X887)=TRUE,"-",IF(ISERROR((HLOOKUP($A$5,Prj_list!$O$6:$Z$7,2)*'2012 HR 배정표'!Y887)/HLOOKUP($A$5,Prj_list!$O$6:$Z$7,2))=TRUE,"-",(HLOOKUP($A$5,Prj_list!$O$6:$Z$7,2)*'2012 HR 배정표'!Y887)/HLOOKUP($A$5,Prj_list!$O$6:$Z$7,2)))</x:f>
        <x:v>-</x:v>
      </x:c>
      <x:c r="U889" s="45" t="str">
        <x:f>IF(ISBLANK('2012 HR 배정표'!Z887)=TRUE,"-",'2012 HR 배정표'!Z887)</x:f>
        <x:v>-</x:v>
      </x:c>
      <x:c r="V889" s="46" t="str">
        <x:f>IF(ISBLANK('2012 HR 배정표'!Z887)=TRUE,"-",IF(ISERROR((HLOOKUP($A$5,Prj_list!$O$6:$Z$7,2)*'2012 HR 배정표'!AA887)/HLOOKUP($A$5,Prj_list!$O$6:$Z$7,2))=TRUE,"-",(HLOOKUP($A$5,Prj_list!$O$6:$Z$7,2)*'2012 HR 배정표'!AA887)/HLOOKUP($A$5,Prj_list!$O$6:$Z$7,2)))</x:f>
        <x:v>-</x:v>
      </x:c>
      <x:c r="W889" s="45" t="str">
        <x:f>IF(ISBLANK('2012 HR 배정표'!AB887)=TRUE,"-",'2012 HR 배정표'!AB887)</x:f>
        <x:v>-</x:v>
      </x:c>
      <x:c r="X889" s="46" t="str">
        <x:f>IF(ISBLANK('2012 HR 배정표'!AB887)=TRUE,"-",IF(ISERROR((HLOOKUP($A$5,Prj_list!$O$6:$Z$7,2)*'2012 HR 배정표'!AC887)/HLOOKUP($A$5,Prj_list!$O$6:$Z$7,2))=TRUE,"-",(HLOOKUP($A$5,Prj_list!$O$6:$Z$7,2)*'2012 HR 배정표'!AC887)/HLOOKUP($A$5,Prj_list!$O$6:$Z$7,2)))</x:f>
        <x:v>-</x:v>
      </x:c>
      <x:c r="Y889" s="45" t="str">
        <x:f>IF(ISBLANK('2012 HR 배정표'!AD887)=TRUE,"-",'2012 HR 배정표'!AD887)</x:f>
        <x:v>-</x:v>
      </x:c>
      <x:c r="Z889" s="46" t="str">
        <x:f>IF(ISBLANK('2012 HR 배정표'!AD887)=TRUE,"-",IF(ISERROR((HLOOKUP($A$5,Prj_list!$O$6:$Z$7,2)*'2012 HR 배정표'!AE887)/HLOOKUP($A$5,Prj_list!$O$6:$Z$7,2))=TRUE,"-",(HLOOKUP($A$5,Prj_list!$O$6:$Z$7,2)*'2012 HR 배정표'!AE887)/HLOOKUP($A$5,Prj_list!$O$6:$Z$7,2)))</x:f>
        <x:v>-</x:v>
      </x:c>
      <x:c r="AA889" s="45" t="str">
        <x:f>IF(ISBLANK('2012 HR 배정표'!AF887)=TRUE,"-",'2012 HR 배정표'!AF887)</x:f>
        <x:v>-</x:v>
      </x:c>
      <x:c r="AB889" s="46" t="str">
        <x:f>IF(ISBLANK('2012 HR 배정표'!AF887)=TRUE,"-",IF(ISERROR((HLOOKUP($A$5,Prj_list!$O$6:$Z$7,2)*'2012 HR 배정표'!AG887)/HLOOKUP($A$5,Prj_list!$O$6:$Z$7,2))=TRUE,"-",(HLOOKUP($A$5,Prj_list!$O$6:$Z$7,2)*'2012 HR 배정표'!AG887)/HLOOKUP($A$5,Prj_list!$O$6:$Z$7,2)))</x:f>
        <x:v>-</x:v>
      </x:c>
      <x:c r="AC889" s="45" t="str">
        <x:f>IF(ISBLANK('2012 HR 배정표'!AH887)=TRUE,"-",'2012 HR 배정표'!AH887)</x:f>
        <x:v>-</x:v>
      </x:c>
      <x:c r="AD889" s="46" t="str">
        <x:f>IF(ISBLANK('2012 HR 배정표'!AH887)=TRUE,"-",IF(ISERROR((HLOOKUP($A$5,Prj_list!$O$6:$Z$7,2)*'2012 HR 배정표'!AI887)/HLOOKUP($A$5,Prj_list!$O$6:$Z$7,2))=TRUE,"-",(HLOOKUP($A$5,Prj_list!$O$6:$Z$7,2)*'2012 HR 배정표'!AI887)/HLOOKUP($A$5,Prj_list!$O$6:$Z$7,2)))</x:f>
        <x:v>-</x:v>
      </x:c>
      <x:c r="AE889" s="45" t="str">
        <x:f>IF(ISBLANK('2012 HR 배정표'!AJ887)=TRUE,"-",'2012 HR 배정표'!AJ887)</x:f>
        <x:v>-</x:v>
      </x:c>
      <x:c r="AF889" s="46" t="str">
        <x:f>IF(ISBLANK('2012 HR 배정표'!AJ887)=TRUE,"-",IF(ISERROR((HLOOKUP($A$5,Prj_list!$O$6:$Z$7,2)*'2012 HR 배정표'!AK887)/HLOOKUP($A$5,Prj_list!$O$6:$Z$7,2))=TRUE,"-",(HLOOKUP($A$5,Prj_list!$O$6:$Z$7,2)*'2012 HR 배정표'!AK887)/HLOOKUP($A$5,Prj_list!$O$6:$Z$7,2)))</x:f>
        <x:v>-</x:v>
      </x:c>
      <x:c r="AG889" s="45" t="str">
        <x:f>IF(ISBLANK('2012 HR 배정표'!AL887)=TRUE,"-",'2012 HR 배정표'!AL887)</x:f>
        <x:v>-</x:v>
      </x:c>
      <x:c r="AH889" s="46" t="str">
        <x:f>IF(ISBLANK('2012 HR 배정표'!AL887)=TRUE,"-",IF(ISERROR((HLOOKUP($A$5,Prj_list!$O$6:$Z$7,2)*'2012 HR 배정표'!AM887)/HLOOKUP($A$5,Prj_list!$O$6:$Z$7,2))=TRUE,"-",(HLOOKUP($A$5,Prj_list!$O$6:$Z$7,2)*'2012 HR 배정표'!AM887)/HLOOKUP($A$5,Prj_list!$O$6:$Z$7,2)))</x:f>
        <x:v>-</x:v>
      </x:c>
      <x:c r="AI889" s="45" t="str">
        <x:f>IF(ISBLANK('2012 HR 배정표'!AN887)=TRUE,"-",'2012 HR 배정표'!AN887)</x:f>
        <x:v>-</x:v>
      </x:c>
      <x:c r="AJ889" s="46" t="str">
        <x:f>IF(ISBLANK('2012 HR 배정표'!AN887)=TRUE,"-",IF(ISERROR((HLOOKUP($A$5,Prj_list!$O$6:$Z$7,2)*'2012 HR 배정표'!AO887)/HLOOKUP($A$5,Prj_list!$O$6:$Z$7,2))=TRUE,"-",(HLOOKUP($A$5,Prj_list!$O$6:$Z$7,2)*'2012 HR 배정표'!AO887)/HLOOKUP($A$5,Prj_list!$O$6:$Z$7,2)))</x:f>
        <x:v>-</x:v>
      </x:c>
      <x:c r="AK889" s="45" t="str">
        <x:f>IF(ISBLANK('2012 HR 배정표'!AP887)=TRUE,"-",'2012 HR 배정표'!AP887)</x:f>
        <x:v>-</x:v>
      </x:c>
      <x:c r="AL889" s="46" t="str">
        <x:f>IF(ISBLANK('2012 HR 배정표'!AP887)=TRUE,"-",IF(ISERROR((HLOOKUP($A$5,Prj_list!$O$6:$Z$7,2)*'2012 HR 배정표'!AQ887)/HLOOKUP($A$5,Prj_list!$O$6:$Z$7,2))=TRUE,"-",(HLOOKUP($A$5,Prj_list!$O$6:$Z$7,2)*'2012 HR 배정표'!AQ887)/HLOOKUP($A$5,Prj_list!$O$6:$Z$7,2)))</x:f>
        <x:v>-</x:v>
      </x:c>
      <x:c r="AM889" s="45" t="str">
        <x:f>IF(ISBLANK('2012 HR 배정표'!AR887)=TRUE,"-",'2012 HR 배정표'!AR887)</x:f>
        <x:v>-</x:v>
      </x:c>
      <x:c r="AN889" s="46" t="str">
        <x:f>IF(ISBLANK('2012 HR 배정표'!AR887)=TRUE,"-",IF(ISERROR((HLOOKUP($A$5,Prj_list!$O$6:$Z$7,2)*'2012 HR 배정표'!AS887)/HLOOKUP($A$5,Prj_list!$O$6:$Z$7,2))=TRUE,"-",(HLOOKUP($A$5,Prj_list!$O$6:$Z$7,2)*'2012 HR 배정표'!AS887)/HLOOKUP($A$5,Prj_list!$O$6:$Z$7,2)))</x:f>
        <x:v>-</x:v>
      </x:c>
      <x:c r="AO889" s="45" t="str">
        <x:f>IF(ISBLANK('2012 HR 배정표'!AT887)=TRUE,"-",'2012 HR 배정표'!AT887)</x:f>
        <x:v>-</x:v>
      </x:c>
      <x:c r="AP889" s="46" t="str">
        <x:f>IF(ISBLANK('2012 HR 배정표'!AT887)=TRUE,"-",IF(ISERROR((HLOOKUP($A$5,Prj_list!$O$6:$Z$7,2)*'2012 HR 배정표'!AU887)/HLOOKUP($A$5,Prj_list!$O$6:$Z$7,2))=TRUE,"-",(HLOOKUP($A$5,Prj_list!$O$6:$Z$7,2)*'2012 HR 배정표'!AU887)/HLOOKUP($A$5,Prj_list!$O$6:$Z$7,2)))</x:f>
        <x:v>-</x:v>
      </x:c>
      <x:c r="AQ889" s="45" t="str">
        <x:f>IF(ISBLANK('2012 HR 배정표'!AV887)=TRUE,"-",'2012 HR 배정표'!AV887)</x:f>
        <x:v>-</x:v>
      </x:c>
      <x:c r="AR889" s="46" t="str">
        <x:f>IF(ISBLANK('2012 HR 배정표'!AV887)=TRUE,"-",IF(ISERROR((HLOOKUP($A$5,Prj_list!$O$6:$Z$7,2)*'2012 HR 배정표'!AW887)/HLOOKUP($A$5,Prj_list!$O$6:$Z$7,2))=TRUE,"-",(HLOOKUP($A$5,Prj_list!$O$6:$Z$7,2)*'2012 HR 배정표'!AW887)/HLOOKUP($A$5,Prj_list!$O$6:$Z$7,2)))</x:f>
        <x:v>-</x:v>
      </x:c>
      <x:c r="AS889" s="45" t="str">
        <x:f>IF(ISBLANK('2012 HR 배정표'!AX887)=TRUE,"-",'2012 HR 배정표'!AX887)</x:f>
        <x:v>-</x:v>
      </x:c>
      <x:c r="AT889" s="46" t="str">
        <x:f>IF(ISBLANK('2012 HR 배정표'!AX887)=TRUE,"-",IF(ISERROR((HLOOKUP($A$5,Prj_list!$O$6:$Z$7,2)*'2012 HR 배정표'!AY887)/HLOOKUP($A$5,Prj_list!$O$6:$Z$7,2))=TRUE,"-",(HLOOKUP($A$5,Prj_list!$O$6:$Z$7,2)*'2012 HR 배정표'!AY887)/HLOOKUP($A$5,Prj_list!$O$6:$Z$7,2)))</x:f>
        <x:v>-</x:v>
      </x:c>
      <x:c r="AU889" s="45" t="str">
        <x:f>IF(ISBLANK('2012 HR 배정표'!AZ887)=TRUE,"-",'2012 HR 배정표'!AZ887)</x:f>
        <x:v>-</x:v>
      </x:c>
      <x:c r="AV889" s="46" t="str">
        <x:f>IF(ISBLANK('2012 HR 배정표'!AZ887)=TRUE,"-",IF(ISERROR((HLOOKUP($A$5,Prj_list!$O$6:$Z$7,2)*'2012 HR 배정표'!BA887)/HLOOKUP($A$5,Prj_list!$O$6:$Z$7,2))=TRUE,"-",(HLOOKUP($A$5,Prj_list!$O$6:$Z$7,2)*'2012 HR 배정표'!BA887)/HLOOKUP($A$5,Prj_list!$O$6:$Z$7,2)))</x:f>
        <x:v>-</x:v>
      </x:c>
      <x:c r="AW889" s="34" t="str">
        <x:f t="shared" si="28"/>
        <x:v/>
      </x:c>
      <x:c r="AX889" s="41">
        <x:f t="shared" si="27"/>
        <x:v>0</x:v>
      </x:c>
    </x:row>
    <x:row r="890" spans="1:50">
      <x:c r="A890" s="45" t="str">
        <x:f>IF(ISBLANK('2012 HR 배정표'!F888)=TRUE,"-",'2012 HR 배정표'!F888)</x:f>
        <x:v>-</x:v>
      </x:c>
      <x:c r="B890" s="46" t="str">
        <x:f>IF(ISBLANK('2012 HR 배정표'!F888)=TRUE,"-",IF(ISERROR((HLOOKUP($A$5,Prj_list!$O$6:$Z$7,2)*'2012 HR 배정표'!G888)/HLOOKUP($A$5,Prj_list!$O$6:$Z$7,2))=TRUE,"-",(HLOOKUP($A$5,Prj_list!$O$6:$Z$7,2)*'2012 HR 배정표'!G888)/HLOOKUP($A$5,Prj_list!$O$6:$Z$7,2)))</x:f>
        <x:v>-</x:v>
      </x:c>
      <x:c r="C890" s="45" t="str">
        <x:f>IF(ISBLANK('2012 HR 배정표'!H888)=TRUE,"-",'2012 HR 배정표'!H888)</x:f>
        <x:v>-</x:v>
      </x:c>
      <x:c r="D890" s="46" t="str">
        <x:f>IF(ISBLANK('2012 HR 배정표'!H888)=TRUE,"-",IF(ISERROR((HLOOKUP($A$5,Prj_list!$O$6:$Z$7,2)*'2012 HR 배정표'!I888)/HLOOKUP($A$5,Prj_list!$O$6:$Z$7,2))=TRUE,"-",(HLOOKUP($A$5,Prj_list!$O$6:$Z$7,2)*'2012 HR 배정표'!I888)/HLOOKUP($A$5,Prj_list!$O$6:$Z$7,2)))</x:f>
        <x:v>-</x:v>
      </x:c>
      <x:c r="E890" s="45" t="str">
        <x:f>IF(ISBLANK('2012 HR 배정표'!J888)=TRUE,"-",'2012 HR 배정표'!J888)</x:f>
        <x:v>-</x:v>
      </x:c>
      <x:c r="F890" s="46" t="str">
        <x:f>IF(ISBLANK('2012 HR 배정표'!J888)=TRUE,"-",IF(ISERROR((HLOOKUP($A$5,Prj_list!$O$6:$Z$7,2)*'2012 HR 배정표'!K888)/HLOOKUP($A$5,Prj_list!$O$6:$Z$7,2))=TRUE,"-",(HLOOKUP($A$5,Prj_list!$O$6:$Z$7,2)*'2012 HR 배정표'!K888)/HLOOKUP($A$5,Prj_list!$O$6:$Z$7,2)))</x:f>
        <x:v>-</x:v>
      </x:c>
      <x:c r="G890" s="45" t="str">
        <x:f>IF(ISBLANK('2012 HR 배정표'!L888)=TRUE,"-",'2012 HR 배정표'!L888)</x:f>
        <x:v>-</x:v>
      </x:c>
      <x:c r="H890" s="46" t="str">
        <x:f>IF(ISBLANK('2012 HR 배정표'!L888)=TRUE,"-",IF(ISERROR((HLOOKUP($A$5,Prj_list!$O$6:$Z$7,2)*'2012 HR 배정표'!M888)/HLOOKUP($A$5,Prj_list!$O$6:$Z$7,2))=TRUE,"-",(HLOOKUP($A$5,Prj_list!$O$6:$Z$7,2)*'2012 HR 배정표'!M888)/HLOOKUP($A$5,Prj_list!$O$6:$Z$7,2)))</x:f>
        <x:v>-</x:v>
      </x:c>
      <x:c r="I890" s="45" t="str">
        <x:f>IF(ISBLANK('2012 HR 배정표'!N888)=TRUE,"-",'2012 HR 배정표'!N888)</x:f>
        <x:v>-</x:v>
      </x:c>
      <x:c r="J890" s="46" t="str">
        <x:f>IF(ISBLANK('2012 HR 배정표'!N888)=TRUE,"-",IF(ISERROR((HLOOKUP($A$5,Prj_list!$O$6:$Z$7,2)*'2012 HR 배정표'!O888)/HLOOKUP($A$5,Prj_list!$O$6:$Z$7,2))=TRUE,"-",(HLOOKUP($A$5,Prj_list!$O$6:$Z$7,2)*'2012 HR 배정표'!O888)/HLOOKUP($A$5,Prj_list!$O$6:$Z$7,2)))</x:f>
        <x:v>-</x:v>
      </x:c>
      <x:c r="K890" s="45" t="str">
        <x:f>IF(ISBLANK('2012 HR 배정표'!P888)=TRUE,"-",'2012 HR 배정표'!P888)</x:f>
        <x:v>-</x:v>
      </x:c>
      <x:c r="L890" s="46" t="str">
        <x:f>IF(ISBLANK('2012 HR 배정표'!P888)=TRUE,"-",IF(ISERROR((HLOOKUP($A$5,Prj_list!$O$6:$Z$7,2)*'2012 HR 배정표'!Q888)/HLOOKUP($A$5,Prj_list!$O$6:$Z$7,2))=TRUE,"-",(HLOOKUP($A$5,Prj_list!$O$6:$Z$7,2)*'2012 HR 배정표'!Q888)/HLOOKUP($A$5,Prj_list!$O$6:$Z$7,2)))</x:f>
        <x:v>-</x:v>
      </x:c>
      <x:c r="M890" s="45" t="str">
        <x:f>IF(ISBLANK('2012 HR 배정표'!R888)=TRUE,"-",'2012 HR 배정표'!R888)</x:f>
        <x:v>-</x:v>
      </x:c>
      <x:c r="N890" s="46" t="str">
        <x:f>IF(ISBLANK('2012 HR 배정표'!R888)=TRUE,"-",IF(ISERROR((HLOOKUP($A$5,Prj_list!$O$6:$Z$7,2)*'2012 HR 배정표'!S888)/HLOOKUP($A$5,Prj_list!$O$6:$Z$7,2))=TRUE,"-",(HLOOKUP($A$5,Prj_list!$O$6:$Z$7,2)*'2012 HR 배정표'!S888)/HLOOKUP($A$5,Prj_list!$O$6:$Z$7,2)))</x:f>
        <x:v>-</x:v>
      </x:c>
      <x:c r="O890" s="45" t="str">
        <x:f>IF(ISBLANK('2012 HR 배정표'!T888)=TRUE,"-",'2012 HR 배정표'!T888)</x:f>
        <x:v>-</x:v>
      </x:c>
      <x:c r="P890" s="46" t="str">
        <x:f>IF(ISBLANK('2012 HR 배정표'!T888)=TRUE,"-",IF(ISERROR((HLOOKUP($A$5,Prj_list!$O$6:$Z$7,2)*'2012 HR 배정표'!U888)/HLOOKUP($A$5,Prj_list!$O$6:$Z$7,2))=TRUE,"-",(HLOOKUP($A$5,Prj_list!$O$6:$Z$7,2)*'2012 HR 배정표'!U888)/HLOOKUP($A$5,Prj_list!$O$6:$Z$7,2)))</x:f>
        <x:v>-</x:v>
      </x:c>
      <x:c r="Q890" s="45" t="str">
        <x:f>IF(ISBLANK('2012 HR 배정표'!V888)=TRUE,"-",'2012 HR 배정표'!V888)</x:f>
        <x:v>-</x:v>
      </x:c>
      <x:c r="R890" s="46" t="str">
        <x:f>IF(ISBLANK('2012 HR 배정표'!V888)=TRUE,"-",IF(ISERROR((HLOOKUP($A$5,Prj_list!$O$6:$Z$7,2)*'2012 HR 배정표'!W888)/HLOOKUP($A$5,Prj_list!$O$6:$Z$7,2))=TRUE,"-",(HLOOKUP($A$5,Prj_list!$O$6:$Z$7,2)*'2012 HR 배정표'!W888)/HLOOKUP($A$5,Prj_list!$O$6:$Z$7,2)))</x:f>
        <x:v>-</x:v>
      </x:c>
      <x:c r="S890" s="45" t="str">
        <x:f>IF(ISBLANK('2012 HR 배정표'!X888)=TRUE,"-",'2012 HR 배정표'!X888)</x:f>
        <x:v>-</x:v>
      </x:c>
      <x:c r="T890" s="46" t="str">
        <x:f>IF(ISBLANK('2012 HR 배정표'!X888)=TRUE,"-",IF(ISERROR((HLOOKUP($A$5,Prj_list!$O$6:$Z$7,2)*'2012 HR 배정표'!Y888)/HLOOKUP($A$5,Prj_list!$O$6:$Z$7,2))=TRUE,"-",(HLOOKUP($A$5,Prj_list!$O$6:$Z$7,2)*'2012 HR 배정표'!Y888)/HLOOKUP($A$5,Prj_list!$O$6:$Z$7,2)))</x:f>
        <x:v>-</x:v>
      </x:c>
      <x:c r="U890" s="45" t="str">
        <x:f>IF(ISBLANK('2012 HR 배정표'!Z888)=TRUE,"-",'2012 HR 배정표'!Z888)</x:f>
        <x:v>-</x:v>
      </x:c>
      <x:c r="V890" s="46" t="str">
        <x:f>IF(ISBLANK('2012 HR 배정표'!Z888)=TRUE,"-",IF(ISERROR((HLOOKUP($A$5,Prj_list!$O$6:$Z$7,2)*'2012 HR 배정표'!AA888)/HLOOKUP($A$5,Prj_list!$O$6:$Z$7,2))=TRUE,"-",(HLOOKUP($A$5,Prj_list!$O$6:$Z$7,2)*'2012 HR 배정표'!AA888)/HLOOKUP($A$5,Prj_list!$O$6:$Z$7,2)))</x:f>
        <x:v>-</x:v>
      </x:c>
      <x:c r="W890" s="45" t="str">
        <x:f>IF(ISBLANK('2012 HR 배정표'!AB888)=TRUE,"-",'2012 HR 배정표'!AB888)</x:f>
        <x:v>-</x:v>
      </x:c>
      <x:c r="X890" s="46" t="str">
        <x:f>IF(ISBLANK('2012 HR 배정표'!AB888)=TRUE,"-",IF(ISERROR((HLOOKUP($A$5,Prj_list!$O$6:$Z$7,2)*'2012 HR 배정표'!AC888)/HLOOKUP($A$5,Prj_list!$O$6:$Z$7,2))=TRUE,"-",(HLOOKUP($A$5,Prj_list!$O$6:$Z$7,2)*'2012 HR 배정표'!AC888)/HLOOKUP($A$5,Prj_list!$O$6:$Z$7,2)))</x:f>
        <x:v>-</x:v>
      </x:c>
      <x:c r="Y890" s="45" t="str">
        <x:f>IF(ISBLANK('2012 HR 배정표'!AD888)=TRUE,"-",'2012 HR 배정표'!AD888)</x:f>
        <x:v>-</x:v>
      </x:c>
      <x:c r="Z890" s="46" t="str">
        <x:f>IF(ISBLANK('2012 HR 배정표'!AD888)=TRUE,"-",IF(ISERROR((HLOOKUP($A$5,Prj_list!$O$6:$Z$7,2)*'2012 HR 배정표'!AE888)/HLOOKUP($A$5,Prj_list!$O$6:$Z$7,2))=TRUE,"-",(HLOOKUP($A$5,Prj_list!$O$6:$Z$7,2)*'2012 HR 배정표'!AE888)/HLOOKUP($A$5,Prj_list!$O$6:$Z$7,2)))</x:f>
        <x:v>-</x:v>
      </x:c>
      <x:c r="AA890" s="45" t="str">
        <x:f>IF(ISBLANK('2012 HR 배정표'!AF888)=TRUE,"-",'2012 HR 배정표'!AF888)</x:f>
        <x:v>-</x:v>
      </x:c>
      <x:c r="AB890" s="46" t="str">
        <x:f>IF(ISBLANK('2012 HR 배정표'!AF888)=TRUE,"-",IF(ISERROR((HLOOKUP($A$5,Prj_list!$O$6:$Z$7,2)*'2012 HR 배정표'!AG888)/HLOOKUP($A$5,Prj_list!$O$6:$Z$7,2))=TRUE,"-",(HLOOKUP($A$5,Prj_list!$O$6:$Z$7,2)*'2012 HR 배정표'!AG888)/HLOOKUP($A$5,Prj_list!$O$6:$Z$7,2)))</x:f>
        <x:v>-</x:v>
      </x:c>
      <x:c r="AC890" s="45" t="str">
        <x:f>IF(ISBLANK('2012 HR 배정표'!AH888)=TRUE,"-",'2012 HR 배정표'!AH888)</x:f>
        <x:v>-</x:v>
      </x:c>
      <x:c r="AD890" s="46" t="str">
        <x:f>IF(ISBLANK('2012 HR 배정표'!AH888)=TRUE,"-",IF(ISERROR((HLOOKUP($A$5,Prj_list!$O$6:$Z$7,2)*'2012 HR 배정표'!AI888)/HLOOKUP($A$5,Prj_list!$O$6:$Z$7,2))=TRUE,"-",(HLOOKUP($A$5,Prj_list!$O$6:$Z$7,2)*'2012 HR 배정표'!AI888)/HLOOKUP($A$5,Prj_list!$O$6:$Z$7,2)))</x:f>
        <x:v>-</x:v>
      </x:c>
      <x:c r="AE890" s="45" t="str">
        <x:f>IF(ISBLANK('2012 HR 배정표'!AJ888)=TRUE,"-",'2012 HR 배정표'!AJ888)</x:f>
        <x:v>-</x:v>
      </x:c>
      <x:c r="AF890" s="46" t="str">
        <x:f>IF(ISBLANK('2012 HR 배정표'!AJ888)=TRUE,"-",IF(ISERROR((HLOOKUP($A$5,Prj_list!$O$6:$Z$7,2)*'2012 HR 배정표'!AK888)/HLOOKUP($A$5,Prj_list!$O$6:$Z$7,2))=TRUE,"-",(HLOOKUP($A$5,Prj_list!$O$6:$Z$7,2)*'2012 HR 배정표'!AK888)/HLOOKUP($A$5,Prj_list!$O$6:$Z$7,2)))</x:f>
        <x:v>-</x:v>
      </x:c>
      <x:c r="AG890" s="45" t="str">
        <x:f>IF(ISBLANK('2012 HR 배정표'!AL888)=TRUE,"-",'2012 HR 배정표'!AL888)</x:f>
        <x:v>-</x:v>
      </x:c>
      <x:c r="AH890" s="46" t="str">
        <x:f>IF(ISBLANK('2012 HR 배정표'!AL888)=TRUE,"-",IF(ISERROR((HLOOKUP($A$5,Prj_list!$O$6:$Z$7,2)*'2012 HR 배정표'!AM888)/HLOOKUP($A$5,Prj_list!$O$6:$Z$7,2))=TRUE,"-",(HLOOKUP($A$5,Prj_list!$O$6:$Z$7,2)*'2012 HR 배정표'!AM888)/HLOOKUP($A$5,Prj_list!$O$6:$Z$7,2)))</x:f>
        <x:v>-</x:v>
      </x:c>
      <x:c r="AI890" s="45" t="str">
        <x:f>IF(ISBLANK('2012 HR 배정표'!AN888)=TRUE,"-",'2012 HR 배정표'!AN888)</x:f>
        <x:v>-</x:v>
      </x:c>
      <x:c r="AJ890" s="46" t="str">
        <x:f>IF(ISBLANK('2012 HR 배정표'!AN888)=TRUE,"-",IF(ISERROR((HLOOKUP($A$5,Prj_list!$O$6:$Z$7,2)*'2012 HR 배정표'!AO888)/HLOOKUP($A$5,Prj_list!$O$6:$Z$7,2))=TRUE,"-",(HLOOKUP($A$5,Prj_list!$O$6:$Z$7,2)*'2012 HR 배정표'!AO888)/HLOOKUP($A$5,Prj_list!$O$6:$Z$7,2)))</x:f>
        <x:v>-</x:v>
      </x:c>
      <x:c r="AK890" s="45" t="str">
        <x:f>IF(ISBLANK('2012 HR 배정표'!AP888)=TRUE,"-",'2012 HR 배정표'!AP888)</x:f>
        <x:v>-</x:v>
      </x:c>
      <x:c r="AL890" s="46" t="str">
        <x:f>IF(ISBLANK('2012 HR 배정표'!AP888)=TRUE,"-",IF(ISERROR((HLOOKUP($A$5,Prj_list!$O$6:$Z$7,2)*'2012 HR 배정표'!AQ888)/HLOOKUP($A$5,Prj_list!$O$6:$Z$7,2))=TRUE,"-",(HLOOKUP($A$5,Prj_list!$O$6:$Z$7,2)*'2012 HR 배정표'!AQ888)/HLOOKUP($A$5,Prj_list!$O$6:$Z$7,2)))</x:f>
        <x:v>-</x:v>
      </x:c>
      <x:c r="AM890" s="45" t="str">
        <x:f>IF(ISBLANK('2012 HR 배정표'!AR888)=TRUE,"-",'2012 HR 배정표'!AR888)</x:f>
        <x:v>-</x:v>
      </x:c>
      <x:c r="AN890" s="46" t="str">
        <x:f>IF(ISBLANK('2012 HR 배정표'!AR888)=TRUE,"-",IF(ISERROR((HLOOKUP($A$5,Prj_list!$O$6:$Z$7,2)*'2012 HR 배정표'!AS888)/HLOOKUP($A$5,Prj_list!$O$6:$Z$7,2))=TRUE,"-",(HLOOKUP($A$5,Prj_list!$O$6:$Z$7,2)*'2012 HR 배정표'!AS888)/HLOOKUP($A$5,Prj_list!$O$6:$Z$7,2)))</x:f>
        <x:v>-</x:v>
      </x:c>
      <x:c r="AO890" s="45" t="str">
        <x:f>IF(ISBLANK('2012 HR 배정표'!AT888)=TRUE,"-",'2012 HR 배정표'!AT888)</x:f>
        <x:v>-</x:v>
      </x:c>
      <x:c r="AP890" s="46" t="str">
        <x:f>IF(ISBLANK('2012 HR 배정표'!AT888)=TRUE,"-",IF(ISERROR((HLOOKUP($A$5,Prj_list!$O$6:$Z$7,2)*'2012 HR 배정표'!AU888)/HLOOKUP($A$5,Prj_list!$O$6:$Z$7,2))=TRUE,"-",(HLOOKUP($A$5,Prj_list!$O$6:$Z$7,2)*'2012 HR 배정표'!AU888)/HLOOKUP($A$5,Prj_list!$O$6:$Z$7,2)))</x:f>
        <x:v>-</x:v>
      </x:c>
      <x:c r="AQ890" s="45" t="str">
        <x:f>IF(ISBLANK('2012 HR 배정표'!AV888)=TRUE,"-",'2012 HR 배정표'!AV888)</x:f>
        <x:v>-</x:v>
      </x:c>
      <x:c r="AR890" s="46" t="str">
        <x:f>IF(ISBLANK('2012 HR 배정표'!AV888)=TRUE,"-",IF(ISERROR((HLOOKUP($A$5,Prj_list!$O$6:$Z$7,2)*'2012 HR 배정표'!AW888)/HLOOKUP($A$5,Prj_list!$O$6:$Z$7,2))=TRUE,"-",(HLOOKUP($A$5,Prj_list!$O$6:$Z$7,2)*'2012 HR 배정표'!AW888)/HLOOKUP($A$5,Prj_list!$O$6:$Z$7,2)))</x:f>
        <x:v>-</x:v>
      </x:c>
      <x:c r="AS890" s="45" t="str">
        <x:f>IF(ISBLANK('2012 HR 배정표'!AX888)=TRUE,"-",'2012 HR 배정표'!AX888)</x:f>
        <x:v>-</x:v>
      </x:c>
      <x:c r="AT890" s="46" t="str">
        <x:f>IF(ISBLANK('2012 HR 배정표'!AX888)=TRUE,"-",IF(ISERROR((HLOOKUP($A$5,Prj_list!$O$6:$Z$7,2)*'2012 HR 배정표'!AY888)/HLOOKUP($A$5,Prj_list!$O$6:$Z$7,2))=TRUE,"-",(HLOOKUP($A$5,Prj_list!$O$6:$Z$7,2)*'2012 HR 배정표'!AY888)/HLOOKUP($A$5,Prj_list!$O$6:$Z$7,2)))</x:f>
        <x:v>-</x:v>
      </x:c>
      <x:c r="AU890" s="45" t="str">
        <x:f>IF(ISBLANK('2012 HR 배정표'!AZ888)=TRUE,"-",'2012 HR 배정표'!AZ888)</x:f>
        <x:v>-</x:v>
      </x:c>
      <x:c r="AV890" s="46" t="str">
        <x:f>IF(ISBLANK('2012 HR 배정표'!AZ888)=TRUE,"-",IF(ISERROR((HLOOKUP($A$5,Prj_list!$O$6:$Z$7,2)*'2012 HR 배정표'!BA888)/HLOOKUP($A$5,Prj_list!$O$6:$Z$7,2))=TRUE,"-",(HLOOKUP($A$5,Prj_list!$O$6:$Z$7,2)*'2012 HR 배정표'!BA888)/HLOOKUP($A$5,Prj_list!$O$6:$Z$7,2)))</x:f>
        <x:v>-</x:v>
      </x:c>
      <x:c r="AW890" s="34" t="str">
        <x:f t="shared" si="28"/>
        <x:v/>
      </x:c>
      <x:c r="AX890" s="41">
        <x:f t="shared" si="27"/>
        <x:v>0</x:v>
      </x:c>
    </x:row>
    <x:row r="891" spans="1:50">
      <x:c r="A891" s="45" t="str">
        <x:f>IF(ISBLANK('2012 HR 배정표'!F889)=TRUE,"-",'2012 HR 배정표'!F889)</x:f>
        <x:v>-</x:v>
      </x:c>
      <x:c r="B891" s="46" t="str">
        <x:f>IF(ISBLANK('2012 HR 배정표'!F889)=TRUE,"-",IF(ISERROR((HLOOKUP($A$5,Prj_list!$O$6:$Z$7,2)*'2012 HR 배정표'!G889)/HLOOKUP($A$5,Prj_list!$O$6:$Z$7,2))=TRUE,"-",(HLOOKUP($A$5,Prj_list!$O$6:$Z$7,2)*'2012 HR 배정표'!G889)/HLOOKUP($A$5,Prj_list!$O$6:$Z$7,2)))</x:f>
        <x:v>-</x:v>
      </x:c>
      <x:c r="C891" s="45" t="str">
        <x:f>IF(ISBLANK('2012 HR 배정표'!H889)=TRUE,"-",'2012 HR 배정표'!H889)</x:f>
        <x:v>-</x:v>
      </x:c>
      <x:c r="D891" s="46" t="str">
        <x:f>IF(ISBLANK('2012 HR 배정표'!H889)=TRUE,"-",IF(ISERROR((HLOOKUP($A$5,Prj_list!$O$6:$Z$7,2)*'2012 HR 배정표'!I889)/HLOOKUP($A$5,Prj_list!$O$6:$Z$7,2))=TRUE,"-",(HLOOKUP($A$5,Prj_list!$O$6:$Z$7,2)*'2012 HR 배정표'!I889)/HLOOKUP($A$5,Prj_list!$O$6:$Z$7,2)))</x:f>
        <x:v>-</x:v>
      </x:c>
      <x:c r="E891" s="45" t="str">
        <x:f>IF(ISBLANK('2012 HR 배정표'!J889)=TRUE,"-",'2012 HR 배정표'!J889)</x:f>
        <x:v>-</x:v>
      </x:c>
      <x:c r="F891" s="46" t="str">
        <x:f>IF(ISBLANK('2012 HR 배정표'!J889)=TRUE,"-",IF(ISERROR((HLOOKUP($A$5,Prj_list!$O$6:$Z$7,2)*'2012 HR 배정표'!K889)/HLOOKUP($A$5,Prj_list!$O$6:$Z$7,2))=TRUE,"-",(HLOOKUP($A$5,Prj_list!$O$6:$Z$7,2)*'2012 HR 배정표'!K889)/HLOOKUP($A$5,Prj_list!$O$6:$Z$7,2)))</x:f>
        <x:v>-</x:v>
      </x:c>
      <x:c r="G891" s="45" t="str">
        <x:f>IF(ISBLANK('2012 HR 배정표'!L889)=TRUE,"-",'2012 HR 배정표'!L889)</x:f>
        <x:v>-</x:v>
      </x:c>
      <x:c r="H891" s="46" t="str">
        <x:f>IF(ISBLANK('2012 HR 배정표'!L889)=TRUE,"-",IF(ISERROR((HLOOKUP($A$5,Prj_list!$O$6:$Z$7,2)*'2012 HR 배정표'!M889)/HLOOKUP($A$5,Prj_list!$O$6:$Z$7,2))=TRUE,"-",(HLOOKUP($A$5,Prj_list!$O$6:$Z$7,2)*'2012 HR 배정표'!M889)/HLOOKUP($A$5,Prj_list!$O$6:$Z$7,2)))</x:f>
        <x:v>-</x:v>
      </x:c>
      <x:c r="I891" s="45" t="str">
        <x:f>IF(ISBLANK('2012 HR 배정표'!N889)=TRUE,"-",'2012 HR 배정표'!N889)</x:f>
        <x:v>-</x:v>
      </x:c>
      <x:c r="J891" s="46" t="str">
        <x:f>IF(ISBLANK('2012 HR 배정표'!N889)=TRUE,"-",IF(ISERROR((HLOOKUP($A$5,Prj_list!$O$6:$Z$7,2)*'2012 HR 배정표'!O889)/HLOOKUP($A$5,Prj_list!$O$6:$Z$7,2))=TRUE,"-",(HLOOKUP($A$5,Prj_list!$O$6:$Z$7,2)*'2012 HR 배정표'!O889)/HLOOKUP($A$5,Prj_list!$O$6:$Z$7,2)))</x:f>
        <x:v>-</x:v>
      </x:c>
      <x:c r="K891" s="45" t="str">
        <x:f>IF(ISBLANK('2012 HR 배정표'!P889)=TRUE,"-",'2012 HR 배정표'!P889)</x:f>
        <x:v>-</x:v>
      </x:c>
      <x:c r="L891" s="46" t="str">
        <x:f>IF(ISBLANK('2012 HR 배정표'!P889)=TRUE,"-",IF(ISERROR((HLOOKUP($A$5,Prj_list!$O$6:$Z$7,2)*'2012 HR 배정표'!Q889)/HLOOKUP($A$5,Prj_list!$O$6:$Z$7,2))=TRUE,"-",(HLOOKUP($A$5,Prj_list!$O$6:$Z$7,2)*'2012 HR 배정표'!Q889)/HLOOKUP($A$5,Prj_list!$O$6:$Z$7,2)))</x:f>
        <x:v>-</x:v>
      </x:c>
      <x:c r="M891" s="45" t="str">
        <x:f>IF(ISBLANK('2012 HR 배정표'!R889)=TRUE,"-",'2012 HR 배정표'!R889)</x:f>
        <x:v>-</x:v>
      </x:c>
      <x:c r="N891" s="46" t="str">
        <x:f>IF(ISBLANK('2012 HR 배정표'!R889)=TRUE,"-",IF(ISERROR((HLOOKUP($A$5,Prj_list!$O$6:$Z$7,2)*'2012 HR 배정표'!S889)/HLOOKUP($A$5,Prj_list!$O$6:$Z$7,2))=TRUE,"-",(HLOOKUP($A$5,Prj_list!$O$6:$Z$7,2)*'2012 HR 배정표'!S889)/HLOOKUP($A$5,Prj_list!$O$6:$Z$7,2)))</x:f>
        <x:v>-</x:v>
      </x:c>
      <x:c r="O891" s="45" t="str">
        <x:f>IF(ISBLANK('2012 HR 배정표'!T889)=TRUE,"-",'2012 HR 배정표'!T889)</x:f>
        <x:v>-</x:v>
      </x:c>
      <x:c r="P891" s="46" t="str">
        <x:f>IF(ISBLANK('2012 HR 배정표'!T889)=TRUE,"-",IF(ISERROR((HLOOKUP($A$5,Prj_list!$O$6:$Z$7,2)*'2012 HR 배정표'!U889)/HLOOKUP($A$5,Prj_list!$O$6:$Z$7,2))=TRUE,"-",(HLOOKUP($A$5,Prj_list!$O$6:$Z$7,2)*'2012 HR 배정표'!U889)/HLOOKUP($A$5,Prj_list!$O$6:$Z$7,2)))</x:f>
        <x:v>-</x:v>
      </x:c>
      <x:c r="Q891" s="45" t="str">
        <x:f>IF(ISBLANK('2012 HR 배정표'!V889)=TRUE,"-",'2012 HR 배정표'!V889)</x:f>
        <x:v>-</x:v>
      </x:c>
      <x:c r="R891" s="46" t="str">
        <x:f>IF(ISBLANK('2012 HR 배정표'!V889)=TRUE,"-",IF(ISERROR((HLOOKUP($A$5,Prj_list!$O$6:$Z$7,2)*'2012 HR 배정표'!W889)/HLOOKUP($A$5,Prj_list!$O$6:$Z$7,2))=TRUE,"-",(HLOOKUP($A$5,Prj_list!$O$6:$Z$7,2)*'2012 HR 배정표'!W889)/HLOOKUP($A$5,Prj_list!$O$6:$Z$7,2)))</x:f>
        <x:v>-</x:v>
      </x:c>
      <x:c r="S891" s="45" t="str">
        <x:f>IF(ISBLANK('2012 HR 배정표'!X889)=TRUE,"-",'2012 HR 배정표'!X889)</x:f>
        <x:v>-</x:v>
      </x:c>
      <x:c r="T891" s="46" t="str">
        <x:f>IF(ISBLANK('2012 HR 배정표'!X889)=TRUE,"-",IF(ISERROR((HLOOKUP($A$5,Prj_list!$O$6:$Z$7,2)*'2012 HR 배정표'!Y889)/HLOOKUP($A$5,Prj_list!$O$6:$Z$7,2))=TRUE,"-",(HLOOKUP($A$5,Prj_list!$O$6:$Z$7,2)*'2012 HR 배정표'!Y889)/HLOOKUP($A$5,Prj_list!$O$6:$Z$7,2)))</x:f>
        <x:v>-</x:v>
      </x:c>
      <x:c r="U891" s="45" t="str">
        <x:f>IF(ISBLANK('2012 HR 배정표'!Z889)=TRUE,"-",'2012 HR 배정표'!Z889)</x:f>
        <x:v>-</x:v>
      </x:c>
      <x:c r="V891" s="46" t="str">
        <x:f>IF(ISBLANK('2012 HR 배정표'!Z889)=TRUE,"-",IF(ISERROR((HLOOKUP($A$5,Prj_list!$O$6:$Z$7,2)*'2012 HR 배정표'!AA889)/HLOOKUP($A$5,Prj_list!$O$6:$Z$7,2))=TRUE,"-",(HLOOKUP($A$5,Prj_list!$O$6:$Z$7,2)*'2012 HR 배정표'!AA889)/HLOOKUP($A$5,Prj_list!$O$6:$Z$7,2)))</x:f>
        <x:v>-</x:v>
      </x:c>
      <x:c r="W891" s="45" t="str">
        <x:f>IF(ISBLANK('2012 HR 배정표'!AB889)=TRUE,"-",'2012 HR 배정표'!AB889)</x:f>
        <x:v>-</x:v>
      </x:c>
      <x:c r="X891" s="46" t="str">
        <x:f>IF(ISBLANK('2012 HR 배정표'!AB889)=TRUE,"-",IF(ISERROR((HLOOKUP($A$5,Prj_list!$O$6:$Z$7,2)*'2012 HR 배정표'!AC889)/HLOOKUP($A$5,Prj_list!$O$6:$Z$7,2))=TRUE,"-",(HLOOKUP($A$5,Prj_list!$O$6:$Z$7,2)*'2012 HR 배정표'!AC889)/HLOOKUP($A$5,Prj_list!$O$6:$Z$7,2)))</x:f>
        <x:v>-</x:v>
      </x:c>
      <x:c r="Y891" s="45" t="str">
        <x:f>IF(ISBLANK('2012 HR 배정표'!AD889)=TRUE,"-",'2012 HR 배정표'!AD889)</x:f>
        <x:v>-</x:v>
      </x:c>
      <x:c r="Z891" s="46" t="str">
        <x:f>IF(ISBLANK('2012 HR 배정표'!AD889)=TRUE,"-",IF(ISERROR((HLOOKUP($A$5,Prj_list!$O$6:$Z$7,2)*'2012 HR 배정표'!AE889)/HLOOKUP($A$5,Prj_list!$O$6:$Z$7,2))=TRUE,"-",(HLOOKUP($A$5,Prj_list!$O$6:$Z$7,2)*'2012 HR 배정표'!AE889)/HLOOKUP($A$5,Prj_list!$O$6:$Z$7,2)))</x:f>
        <x:v>-</x:v>
      </x:c>
      <x:c r="AA891" s="45" t="str">
        <x:f>IF(ISBLANK('2012 HR 배정표'!AF889)=TRUE,"-",'2012 HR 배정표'!AF889)</x:f>
        <x:v>-</x:v>
      </x:c>
      <x:c r="AB891" s="46" t="str">
        <x:f>IF(ISBLANK('2012 HR 배정표'!AF889)=TRUE,"-",IF(ISERROR((HLOOKUP($A$5,Prj_list!$O$6:$Z$7,2)*'2012 HR 배정표'!AG889)/HLOOKUP($A$5,Prj_list!$O$6:$Z$7,2))=TRUE,"-",(HLOOKUP($A$5,Prj_list!$O$6:$Z$7,2)*'2012 HR 배정표'!AG889)/HLOOKUP($A$5,Prj_list!$O$6:$Z$7,2)))</x:f>
        <x:v>-</x:v>
      </x:c>
      <x:c r="AC891" s="45" t="str">
        <x:f>IF(ISBLANK('2012 HR 배정표'!AH889)=TRUE,"-",'2012 HR 배정표'!AH889)</x:f>
        <x:v>-</x:v>
      </x:c>
      <x:c r="AD891" s="46" t="str">
        <x:f>IF(ISBLANK('2012 HR 배정표'!AH889)=TRUE,"-",IF(ISERROR((HLOOKUP($A$5,Prj_list!$O$6:$Z$7,2)*'2012 HR 배정표'!AI889)/HLOOKUP($A$5,Prj_list!$O$6:$Z$7,2))=TRUE,"-",(HLOOKUP($A$5,Prj_list!$O$6:$Z$7,2)*'2012 HR 배정표'!AI889)/HLOOKUP($A$5,Prj_list!$O$6:$Z$7,2)))</x:f>
        <x:v>-</x:v>
      </x:c>
      <x:c r="AE891" s="45" t="str">
        <x:f>IF(ISBLANK('2012 HR 배정표'!AJ889)=TRUE,"-",'2012 HR 배정표'!AJ889)</x:f>
        <x:v>-</x:v>
      </x:c>
      <x:c r="AF891" s="46" t="str">
        <x:f>IF(ISBLANK('2012 HR 배정표'!AJ889)=TRUE,"-",IF(ISERROR((HLOOKUP($A$5,Prj_list!$O$6:$Z$7,2)*'2012 HR 배정표'!AK889)/HLOOKUP($A$5,Prj_list!$O$6:$Z$7,2))=TRUE,"-",(HLOOKUP($A$5,Prj_list!$O$6:$Z$7,2)*'2012 HR 배정표'!AK889)/HLOOKUP($A$5,Prj_list!$O$6:$Z$7,2)))</x:f>
        <x:v>-</x:v>
      </x:c>
      <x:c r="AG891" s="45" t="str">
        <x:f>IF(ISBLANK('2012 HR 배정표'!AL889)=TRUE,"-",'2012 HR 배정표'!AL889)</x:f>
        <x:v>-</x:v>
      </x:c>
      <x:c r="AH891" s="46" t="str">
        <x:f>IF(ISBLANK('2012 HR 배정표'!AL889)=TRUE,"-",IF(ISERROR((HLOOKUP($A$5,Prj_list!$O$6:$Z$7,2)*'2012 HR 배정표'!AM889)/HLOOKUP($A$5,Prj_list!$O$6:$Z$7,2))=TRUE,"-",(HLOOKUP($A$5,Prj_list!$O$6:$Z$7,2)*'2012 HR 배정표'!AM889)/HLOOKUP($A$5,Prj_list!$O$6:$Z$7,2)))</x:f>
        <x:v>-</x:v>
      </x:c>
      <x:c r="AI891" s="45" t="str">
        <x:f>IF(ISBLANK('2012 HR 배정표'!AN889)=TRUE,"-",'2012 HR 배정표'!AN889)</x:f>
        <x:v>-</x:v>
      </x:c>
      <x:c r="AJ891" s="46" t="str">
        <x:f>IF(ISBLANK('2012 HR 배정표'!AN889)=TRUE,"-",IF(ISERROR((HLOOKUP($A$5,Prj_list!$O$6:$Z$7,2)*'2012 HR 배정표'!AO889)/HLOOKUP($A$5,Prj_list!$O$6:$Z$7,2))=TRUE,"-",(HLOOKUP($A$5,Prj_list!$O$6:$Z$7,2)*'2012 HR 배정표'!AO889)/HLOOKUP($A$5,Prj_list!$O$6:$Z$7,2)))</x:f>
        <x:v>-</x:v>
      </x:c>
      <x:c r="AK891" s="45" t="str">
        <x:f>IF(ISBLANK('2012 HR 배정표'!AP889)=TRUE,"-",'2012 HR 배정표'!AP889)</x:f>
        <x:v>-</x:v>
      </x:c>
      <x:c r="AL891" s="46" t="str">
        <x:f>IF(ISBLANK('2012 HR 배정표'!AP889)=TRUE,"-",IF(ISERROR((HLOOKUP($A$5,Prj_list!$O$6:$Z$7,2)*'2012 HR 배정표'!AQ889)/HLOOKUP($A$5,Prj_list!$O$6:$Z$7,2))=TRUE,"-",(HLOOKUP($A$5,Prj_list!$O$6:$Z$7,2)*'2012 HR 배정표'!AQ889)/HLOOKUP($A$5,Prj_list!$O$6:$Z$7,2)))</x:f>
        <x:v>-</x:v>
      </x:c>
      <x:c r="AM891" s="45" t="str">
        <x:f>IF(ISBLANK('2012 HR 배정표'!AR889)=TRUE,"-",'2012 HR 배정표'!AR889)</x:f>
        <x:v>-</x:v>
      </x:c>
      <x:c r="AN891" s="46" t="str">
        <x:f>IF(ISBLANK('2012 HR 배정표'!AR889)=TRUE,"-",IF(ISERROR((HLOOKUP($A$5,Prj_list!$O$6:$Z$7,2)*'2012 HR 배정표'!AS889)/HLOOKUP($A$5,Prj_list!$O$6:$Z$7,2))=TRUE,"-",(HLOOKUP($A$5,Prj_list!$O$6:$Z$7,2)*'2012 HR 배정표'!AS889)/HLOOKUP($A$5,Prj_list!$O$6:$Z$7,2)))</x:f>
        <x:v>-</x:v>
      </x:c>
      <x:c r="AO891" s="45" t="str">
        <x:f>IF(ISBLANK('2012 HR 배정표'!AT889)=TRUE,"-",'2012 HR 배정표'!AT889)</x:f>
        <x:v>-</x:v>
      </x:c>
      <x:c r="AP891" s="46" t="str">
        <x:f>IF(ISBLANK('2012 HR 배정표'!AT889)=TRUE,"-",IF(ISERROR((HLOOKUP($A$5,Prj_list!$O$6:$Z$7,2)*'2012 HR 배정표'!AU889)/HLOOKUP($A$5,Prj_list!$O$6:$Z$7,2))=TRUE,"-",(HLOOKUP($A$5,Prj_list!$O$6:$Z$7,2)*'2012 HR 배정표'!AU889)/HLOOKUP($A$5,Prj_list!$O$6:$Z$7,2)))</x:f>
        <x:v>-</x:v>
      </x:c>
      <x:c r="AQ891" s="45" t="str">
        <x:f>IF(ISBLANK('2012 HR 배정표'!AV889)=TRUE,"-",'2012 HR 배정표'!AV889)</x:f>
        <x:v>-</x:v>
      </x:c>
      <x:c r="AR891" s="46" t="str">
        <x:f>IF(ISBLANK('2012 HR 배정표'!AV889)=TRUE,"-",IF(ISERROR((HLOOKUP($A$5,Prj_list!$O$6:$Z$7,2)*'2012 HR 배정표'!AW889)/HLOOKUP($A$5,Prj_list!$O$6:$Z$7,2))=TRUE,"-",(HLOOKUP($A$5,Prj_list!$O$6:$Z$7,2)*'2012 HR 배정표'!AW889)/HLOOKUP($A$5,Prj_list!$O$6:$Z$7,2)))</x:f>
        <x:v>-</x:v>
      </x:c>
      <x:c r="AS891" s="45" t="str">
        <x:f>IF(ISBLANK('2012 HR 배정표'!AX889)=TRUE,"-",'2012 HR 배정표'!AX889)</x:f>
        <x:v>-</x:v>
      </x:c>
      <x:c r="AT891" s="46" t="str">
        <x:f>IF(ISBLANK('2012 HR 배정표'!AX889)=TRUE,"-",IF(ISERROR((HLOOKUP($A$5,Prj_list!$O$6:$Z$7,2)*'2012 HR 배정표'!AY889)/HLOOKUP($A$5,Prj_list!$O$6:$Z$7,2))=TRUE,"-",(HLOOKUP($A$5,Prj_list!$O$6:$Z$7,2)*'2012 HR 배정표'!AY889)/HLOOKUP($A$5,Prj_list!$O$6:$Z$7,2)))</x:f>
        <x:v>-</x:v>
      </x:c>
      <x:c r="AU891" s="45" t="str">
        <x:f>IF(ISBLANK('2012 HR 배정표'!AZ889)=TRUE,"-",'2012 HR 배정표'!AZ889)</x:f>
        <x:v>-</x:v>
      </x:c>
      <x:c r="AV891" s="46" t="str">
        <x:f>IF(ISBLANK('2012 HR 배정표'!AZ889)=TRUE,"-",IF(ISERROR((HLOOKUP($A$5,Prj_list!$O$6:$Z$7,2)*'2012 HR 배정표'!BA889)/HLOOKUP($A$5,Prj_list!$O$6:$Z$7,2))=TRUE,"-",(HLOOKUP($A$5,Prj_list!$O$6:$Z$7,2)*'2012 HR 배정표'!BA889)/HLOOKUP($A$5,Prj_list!$O$6:$Z$7,2)))</x:f>
        <x:v>-</x:v>
      </x:c>
      <x:c r="AW891" s="34" t="str">
        <x:f t="shared" si="28"/>
        <x:v/>
      </x:c>
      <x:c r="AX891" s="41">
        <x:f t="shared" si="27"/>
        <x:v>0</x:v>
      </x:c>
    </x:row>
    <x:row r="892" spans="1:50">
      <x:c r="A892" s="45" t="str">
        <x:f>IF(ISBLANK('2012 HR 배정표'!F890)=TRUE,"-",'2012 HR 배정표'!F890)</x:f>
        <x:v>-</x:v>
      </x:c>
      <x:c r="B892" s="46" t="str">
        <x:f>IF(ISBLANK('2012 HR 배정표'!F890)=TRUE,"-",IF(ISERROR((HLOOKUP($A$5,Prj_list!$O$6:$Z$7,2)*'2012 HR 배정표'!G890)/HLOOKUP($A$5,Prj_list!$O$6:$Z$7,2))=TRUE,"-",(HLOOKUP($A$5,Prj_list!$O$6:$Z$7,2)*'2012 HR 배정표'!G890)/HLOOKUP($A$5,Prj_list!$O$6:$Z$7,2)))</x:f>
        <x:v>-</x:v>
      </x:c>
      <x:c r="C892" s="45" t="str">
        <x:f>IF(ISBLANK('2012 HR 배정표'!H890)=TRUE,"-",'2012 HR 배정표'!H890)</x:f>
        <x:v>-</x:v>
      </x:c>
      <x:c r="D892" s="46" t="str">
        <x:f>IF(ISBLANK('2012 HR 배정표'!H890)=TRUE,"-",IF(ISERROR((HLOOKUP($A$5,Prj_list!$O$6:$Z$7,2)*'2012 HR 배정표'!I890)/HLOOKUP($A$5,Prj_list!$O$6:$Z$7,2))=TRUE,"-",(HLOOKUP($A$5,Prj_list!$O$6:$Z$7,2)*'2012 HR 배정표'!I890)/HLOOKUP($A$5,Prj_list!$O$6:$Z$7,2)))</x:f>
        <x:v>-</x:v>
      </x:c>
      <x:c r="E892" s="45" t="str">
        <x:f>IF(ISBLANK('2012 HR 배정표'!J890)=TRUE,"-",'2012 HR 배정표'!J890)</x:f>
        <x:v>-</x:v>
      </x:c>
      <x:c r="F892" s="46" t="str">
        <x:f>IF(ISBLANK('2012 HR 배정표'!J890)=TRUE,"-",IF(ISERROR((HLOOKUP($A$5,Prj_list!$O$6:$Z$7,2)*'2012 HR 배정표'!K890)/HLOOKUP($A$5,Prj_list!$O$6:$Z$7,2))=TRUE,"-",(HLOOKUP($A$5,Prj_list!$O$6:$Z$7,2)*'2012 HR 배정표'!K890)/HLOOKUP($A$5,Prj_list!$O$6:$Z$7,2)))</x:f>
        <x:v>-</x:v>
      </x:c>
      <x:c r="G892" s="45" t="str">
        <x:f>IF(ISBLANK('2012 HR 배정표'!L890)=TRUE,"-",'2012 HR 배정표'!L890)</x:f>
        <x:v>-</x:v>
      </x:c>
      <x:c r="H892" s="46" t="str">
        <x:f>IF(ISBLANK('2012 HR 배정표'!L890)=TRUE,"-",IF(ISERROR((HLOOKUP($A$5,Prj_list!$O$6:$Z$7,2)*'2012 HR 배정표'!M890)/HLOOKUP($A$5,Prj_list!$O$6:$Z$7,2))=TRUE,"-",(HLOOKUP($A$5,Prj_list!$O$6:$Z$7,2)*'2012 HR 배정표'!M890)/HLOOKUP($A$5,Prj_list!$O$6:$Z$7,2)))</x:f>
        <x:v>-</x:v>
      </x:c>
      <x:c r="I892" s="45" t="str">
        <x:f>IF(ISBLANK('2012 HR 배정표'!N890)=TRUE,"-",'2012 HR 배정표'!N890)</x:f>
        <x:v>-</x:v>
      </x:c>
      <x:c r="J892" s="46" t="str">
        <x:f>IF(ISBLANK('2012 HR 배정표'!N890)=TRUE,"-",IF(ISERROR((HLOOKUP($A$5,Prj_list!$O$6:$Z$7,2)*'2012 HR 배정표'!O890)/HLOOKUP($A$5,Prj_list!$O$6:$Z$7,2))=TRUE,"-",(HLOOKUP($A$5,Prj_list!$O$6:$Z$7,2)*'2012 HR 배정표'!O890)/HLOOKUP($A$5,Prj_list!$O$6:$Z$7,2)))</x:f>
        <x:v>-</x:v>
      </x:c>
      <x:c r="K892" s="45" t="str">
        <x:f>IF(ISBLANK('2012 HR 배정표'!P890)=TRUE,"-",'2012 HR 배정표'!P890)</x:f>
        <x:v>-</x:v>
      </x:c>
      <x:c r="L892" s="46" t="str">
        <x:f>IF(ISBLANK('2012 HR 배정표'!P890)=TRUE,"-",IF(ISERROR((HLOOKUP($A$5,Prj_list!$O$6:$Z$7,2)*'2012 HR 배정표'!Q890)/HLOOKUP($A$5,Prj_list!$O$6:$Z$7,2))=TRUE,"-",(HLOOKUP($A$5,Prj_list!$O$6:$Z$7,2)*'2012 HR 배정표'!Q890)/HLOOKUP($A$5,Prj_list!$O$6:$Z$7,2)))</x:f>
        <x:v>-</x:v>
      </x:c>
      <x:c r="M892" s="45" t="str">
        <x:f>IF(ISBLANK('2012 HR 배정표'!R890)=TRUE,"-",'2012 HR 배정표'!R890)</x:f>
        <x:v>-</x:v>
      </x:c>
      <x:c r="N892" s="46" t="str">
        <x:f>IF(ISBLANK('2012 HR 배정표'!R890)=TRUE,"-",IF(ISERROR((HLOOKUP($A$5,Prj_list!$O$6:$Z$7,2)*'2012 HR 배정표'!S890)/HLOOKUP($A$5,Prj_list!$O$6:$Z$7,2))=TRUE,"-",(HLOOKUP($A$5,Prj_list!$O$6:$Z$7,2)*'2012 HR 배정표'!S890)/HLOOKUP($A$5,Prj_list!$O$6:$Z$7,2)))</x:f>
        <x:v>-</x:v>
      </x:c>
      <x:c r="O892" s="45" t="str">
        <x:f>IF(ISBLANK('2012 HR 배정표'!T890)=TRUE,"-",'2012 HR 배정표'!T890)</x:f>
        <x:v>-</x:v>
      </x:c>
      <x:c r="P892" s="46" t="str">
        <x:f>IF(ISBLANK('2012 HR 배정표'!T890)=TRUE,"-",IF(ISERROR((HLOOKUP($A$5,Prj_list!$O$6:$Z$7,2)*'2012 HR 배정표'!U890)/HLOOKUP($A$5,Prj_list!$O$6:$Z$7,2))=TRUE,"-",(HLOOKUP($A$5,Prj_list!$O$6:$Z$7,2)*'2012 HR 배정표'!U890)/HLOOKUP($A$5,Prj_list!$O$6:$Z$7,2)))</x:f>
        <x:v>-</x:v>
      </x:c>
      <x:c r="Q892" s="45" t="str">
        <x:f>IF(ISBLANK('2012 HR 배정표'!V890)=TRUE,"-",'2012 HR 배정표'!V890)</x:f>
        <x:v>-</x:v>
      </x:c>
      <x:c r="R892" s="46" t="str">
        <x:f>IF(ISBLANK('2012 HR 배정표'!V890)=TRUE,"-",IF(ISERROR((HLOOKUP($A$5,Prj_list!$O$6:$Z$7,2)*'2012 HR 배정표'!W890)/HLOOKUP($A$5,Prj_list!$O$6:$Z$7,2))=TRUE,"-",(HLOOKUP($A$5,Prj_list!$O$6:$Z$7,2)*'2012 HR 배정표'!W890)/HLOOKUP($A$5,Prj_list!$O$6:$Z$7,2)))</x:f>
        <x:v>-</x:v>
      </x:c>
      <x:c r="S892" s="45" t="str">
        <x:f>IF(ISBLANK('2012 HR 배정표'!X890)=TRUE,"-",'2012 HR 배정표'!X890)</x:f>
        <x:v>-</x:v>
      </x:c>
      <x:c r="T892" s="46" t="str">
        <x:f>IF(ISBLANK('2012 HR 배정표'!X890)=TRUE,"-",IF(ISERROR((HLOOKUP($A$5,Prj_list!$O$6:$Z$7,2)*'2012 HR 배정표'!Y890)/HLOOKUP($A$5,Prj_list!$O$6:$Z$7,2))=TRUE,"-",(HLOOKUP($A$5,Prj_list!$O$6:$Z$7,2)*'2012 HR 배정표'!Y890)/HLOOKUP($A$5,Prj_list!$O$6:$Z$7,2)))</x:f>
        <x:v>-</x:v>
      </x:c>
      <x:c r="U892" s="45" t="str">
        <x:f>IF(ISBLANK('2012 HR 배정표'!Z890)=TRUE,"-",'2012 HR 배정표'!Z890)</x:f>
        <x:v>-</x:v>
      </x:c>
      <x:c r="V892" s="46" t="str">
        <x:f>IF(ISBLANK('2012 HR 배정표'!Z890)=TRUE,"-",IF(ISERROR((HLOOKUP($A$5,Prj_list!$O$6:$Z$7,2)*'2012 HR 배정표'!AA890)/HLOOKUP($A$5,Prj_list!$O$6:$Z$7,2))=TRUE,"-",(HLOOKUP($A$5,Prj_list!$O$6:$Z$7,2)*'2012 HR 배정표'!AA890)/HLOOKUP($A$5,Prj_list!$O$6:$Z$7,2)))</x:f>
        <x:v>-</x:v>
      </x:c>
      <x:c r="W892" s="45" t="str">
        <x:f>IF(ISBLANK('2012 HR 배정표'!AB890)=TRUE,"-",'2012 HR 배정표'!AB890)</x:f>
        <x:v>-</x:v>
      </x:c>
      <x:c r="X892" s="46" t="str">
        <x:f>IF(ISBLANK('2012 HR 배정표'!AB890)=TRUE,"-",IF(ISERROR((HLOOKUP($A$5,Prj_list!$O$6:$Z$7,2)*'2012 HR 배정표'!AC890)/HLOOKUP($A$5,Prj_list!$O$6:$Z$7,2))=TRUE,"-",(HLOOKUP($A$5,Prj_list!$O$6:$Z$7,2)*'2012 HR 배정표'!AC890)/HLOOKUP($A$5,Prj_list!$O$6:$Z$7,2)))</x:f>
        <x:v>-</x:v>
      </x:c>
      <x:c r="Y892" s="45" t="str">
        <x:f>IF(ISBLANK('2012 HR 배정표'!AD890)=TRUE,"-",'2012 HR 배정표'!AD890)</x:f>
        <x:v>-</x:v>
      </x:c>
      <x:c r="Z892" s="46" t="str">
        <x:f>IF(ISBLANK('2012 HR 배정표'!AD890)=TRUE,"-",IF(ISERROR((HLOOKUP($A$5,Prj_list!$O$6:$Z$7,2)*'2012 HR 배정표'!AE890)/HLOOKUP($A$5,Prj_list!$O$6:$Z$7,2))=TRUE,"-",(HLOOKUP($A$5,Prj_list!$O$6:$Z$7,2)*'2012 HR 배정표'!AE890)/HLOOKUP($A$5,Prj_list!$O$6:$Z$7,2)))</x:f>
        <x:v>-</x:v>
      </x:c>
      <x:c r="AA892" s="45" t="str">
        <x:f>IF(ISBLANK('2012 HR 배정표'!AF890)=TRUE,"-",'2012 HR 배정표'!AF890)</x:f>
        <x:v>-</x:v>
      </x:c>
      <x:c r="AB892" s="46" t="str">
        <x:f>IF(ISBLANK('2012 HR 배정표'!AF890)=TRUE,"-",IF(ISERROR((HLOOKUP($A$5,Prj_list!$O$6:$Z$7,2)*'2012 HR 배정표'!AG890)/HLOOKUP($A$5,Prj_list!$O$6:$Z$7,2))=TRUE,"-",(HLOOKUP($A$5,Prj_list!$O$6:$Z$7,2)*'2012 HR 배정표'!AG890)/HLOOKUP($A$5,Prj_list!$O$6:$Z$7,2)))</x:f>
        <x:v>-</x:v>
      </x:c>
      <x:c r="AC892" s="45" t="str">
        <x:f>IF(ISBLANK('2012 HR 배정표'!AH890)=TRUE,"-",'2012 HR 배정표'!AH890)</x:f>
        <x:v>-</x:v>
      </x:c>
      <x:c r="AD892" s="46" t="str">
        <x:f>IF(ISBLANK('2012 HR 배정표'!AH890)=TRUE,"-",IF(ISERROR((HLOOKUP($A$5,Prj_list!$O$6:$Z$7,2)*'2012 HR 배정표'!AI890)/HLOOKUP($A$5,Prj_list!$O$6:$Z$7,2))=TRUE,"-",(HLOOKUP($A$5,Prj_list!$O$6:$Z$7,2)*'2012 HR 배정표'!AI890)/HLOOKUP($A$5,Prj_list!$O$6:$Z$7,2)))</x:f>
        <x:v>-</x:v>
      </x:c>
      <x:c r="AE892" s="45" t="str">
        <x:f>IF(ISBLANK('2012 HR 배정표'!AJ890)=TRUE,"-",'2012 HR 배정표'!AJ890)</x:f>
        <x:v>-</x:v>
      </x:c>
      <x:c r="AF892" s="46" t="str">
        <x:f>IF(ISBLANK('2012 HR 배정표'!AJ890)=TRUE,"-",IF(ISERROR((HLOOKUP($A$5,Prj_list!$O$6:$Z$7,2)*'2012 HR 배정표'!AK890)/HLOOKUP($A$5,Prj_list!$O$6:$Z$7,2))=TRUE,"-",(HLOOKUP($A$5,Prj_list!$O$6:$Z$7,2)*'2012 HR 배정표'!AK890)/HLOOKUP($A$5,Prj_list!$O$6:$Z$7,2)))</x:f>
        <x:v>-</x:v>
      </x:c>
      <x:c r="AG892" s="45" t="str">
        <x:f>IF(ISBLANK('2012 HR 배정표'!AL890)=TRUE,"-",'2012 HR 배정표'!AL890)</x:f>
        <x:v>-</x:v>
      </x:c>
      <x:c r="AH892" s="46" t="str">
        <x:f>IF(ISBLANK('2012 HR 배정표'!AL890)=TRUE,"-",IF(ISERROR((HLOOKUP($A$5,Prj_list!$O$6:$Z$7,2)*'2012 HR 배정표'!AM890)/HLOOKUP($A$5,Prj_list!$O$6:$Z$7,2))=TRUE,"-",(HLOOKUP($A$5,Prj_list!$O$6:$Z$7,2)*'2012 HR 배정표'!AM890)/HLOOKUP($A$5,Prj_list!$O$6:$Z$7,2)))</x:f>
        <x:v>-</x:v>
      </x:c>
      <x:c r="AI892" s="45" t="str">
        <x:f>IF(ISBLANK('2012 HR 배정표'!AN890)=TRUE,"-",'2012 HR 배정표'!AN890)</x:f>
        <x:v>-</x:v>
      </x:c>
      <x:c r="AJ892" s="46" t="str">
        <x:f>IF(ISBLANK('2012 HR 배정표'!AN890)=TRUE,"-",IF(ISERROR((HLOOKUP($A$5,Prj_list!$O$6:$Z$7,2)*'2012 HR 배정표'!AO890)/HLOOKUP($A$5,Prj_list!$O$6:$Z$7,2))=TRUE,"-",(HLOOKUP($A$5,Prj_list!$O$6:$Z$7,2)*'2012 HR 배정표'!AO890)/HLOOKUP($A$5,Prj_list!$O$6:$Z$7,2)))</x:f>
        <x:v>-</x:v>
      </x:c>
      <x:c r="AK892" s="45" t="str">
        <x:f>IF(ISBLANK('2012 HR 배정표'!AP890)=TRUE,"-",'2012 HR 배정표'!AP890)</x:f>
        <x:v>-</x:v>
      </x:c>
      <x:c r="AL892" s="46" t="str">
        <x:f>IF(ISBLANK('2012 HR 배정표'!AP890)=TRUE,"-",IF(ISERROR((HLOOKUP($A$5,Prj_list!$O$6:$Z$7,2)*'2012 HR 배정표'!AQ890)/HLOOKUP($A$5,Prj_list!$O$6:$Z$7,2))=TRUE,"-",(HLOOKUP($A$5,Prj_list!$O$6:$Z$7,2)*'2012 HR 배정표'!AQ890)/HLOOKUP($A$5,Prj_list!$O$6:$Z$7,2)))</x:f>
        <x:v>-</x:v>
      </x:c>
      <x:c r="AM892" s="45" t="str">
        <x:f>IF(ISBLANK('2012 HR 배정표'!AR890)=TRUE,"-",'2012 HR 배정표'!AR890)</x:f>
        <x:v>-</x:v>
      </x:c>
      <x:c r="AN892" s="46" t="str">
        <x:f>IF(ISBLANK('2012 HR 배정표'!AR890)=TRUE,"-",IF(ISERROR((HLOOKUP($A$5,Prj_list!$O$6:$Z$7,2)*'2012 HR 배정표'!AS890)/HLOOKUP($A$5,Prj_list!$O$6:$Z$7,2))=TRUE,"-",(HLOOKUP($A$5,Prj_list!$O$6:$Z$7,2)*'2012 HR 배정표'!AS890)/HLOOKUP($A$5,Prj_list!$O$6:$Z$7,2)))</x:f>
        <x:v>-</x:v>
      </x:c>
      <x:c r="AO892" s="45" t="str">
        <x:f>IF(ISBLANK('2012 HR 배정표'!AT890)=TRUE,"-",'2012 HR 배정표'!AT890)</x:f>
        <x:v>-</x:v>
      </x:c>
      <x:c r="AP892" s="46" t="str">
        <x:f>IF(ISBLANK('2012 HR 배정표'!AT890)=TRUE,"-",IF(ISERROR((HLOOKUP($A$5,Prj_list!$O$6:$Z$7,2)*'2012 HR 배정표'!AU890)/HLOOKUP($A$5,Prj_list!$O$6:$Z$7,2))=TRUE,"-",(HLOOKUP($A$5,Prj_list!$O$6:$Z$7,2)*'2012 HR 배정표'!AU890)/HLOOKUP($A$5,Prj_list!$O$6:$Z$7,2)))</x:f>
        <x:v>-</x:v>
      </x:c>
      <x:c r="AQ892" s="45" t="str">
        <x:f>IF(ISBLANK('2012 HR 배정표'!AV890)=TRUE,"-",'2012 HR 배정표'!AV890)</x:f>
        <x:v>-</x:v>
      </x:c>
      <x:c r="AR892" s="46" t="str">
        <x:f>IF(ISBLANK('2012 HR 배정표'!AV890)=TRUE,"-",IF(ISERROR((HLOOKUP($A$5,Prj_list!$O$6:$Z$7,2)*'2012 HR 배정표'!AW890)/HLOOKUP($A$5,Prj_list!$O$6:$Z$7,2))=TRUE,"-",(HLOOKUP($A$5,Prj_list!$O$6:$Z$7,2)*'2012 HR 배정표'!AW890)/HLOOKUP($A$5,Prj_list!$O$6:$Z$7,2)))</x:f>
        <x:v>-</x:v>
      </x:c>
      <x:c r="AS892" s="45" t="str">
        <x:f>IF(ISBLANK('2012 HR 배정표'!AX890)=TRUE,"-",'2012 HR 배정표'!AX890)</x:f>
        <x:v>-</x:v>
      </x:c>
      <x:c r="AT892" s="46" t="str">
        <x:f>IF(ISBLANK('2012 HR 배정표'!AX890)=TRUE,"-",IF(ISERROR((HLOOKUP($A$5,Prj_list!$O$6:$Z$7,2)*'2012 HR 배정표'!AY890)/HLOOKUP($A$5,Prj_list!$O$6:$Z$7,2))=TRUE,"-",(HLOOKUP($A$5,Prj_list!$O$6:$Z$7,2)*'2012 HR 배정표'!AY890)/HLOOKUP($A$5,Prj_list!$O$6:$Z$7,2)))</x:f>
        <x:v>-</x:v>
      </x:c>
      <x:c r="AU892" s="45" t="str">
        <x:f>IF(ISBLANK('2012 HR 배정표'!AZ890)=TRUE,"-",'2012 HR 배정표'!AZ890)</x:f>
        <x:v>-</x:v>
      </x:c>
      <x:c r="AV892" s="46" t="str">
        <x:f>IF(ISBLANK('2012 HR 배정표'!AZ890)=TRUE,"-",IF(ISERROR((HLOOKUP($A$5,Prj_list!$O$6:$Z$7,2)*'2012 HR 배정표'!BA890)/HLOOKUP($A$5,Prj_list!$O$6:$Z$7,2))=TRUE,"-",(HLOOKUP($A$5,Prj_list!$O$6:$Z$7,2)*'2012 HR 배정표'!BA890)/HLOOKUP($A$5,Prj_list!$O$6:$Z$7,2)))</x:f>
        <x:v>-</x:v>
      </x:c>
      <x:c r="AW892" s="34" t="str">
        <x:f t="shared" si="28"/>
        <x:v/>
      </x:c>
      <x:c r="AX892" s="41">
        <x:f t="shared" si="27"/>
        <x:v>0</x:v>
      </x:c>
    </x:row>
    <x:row r="893" spans="1:50">
      <x:c r="A893" s="45" t="str">
        <x:f>IF(ISBLANK('2012 HR 배정표'!F891)=TRUE,"-",'2012 HR 배정표'!F891)</x:f>
        <x:v>-</x:v>
      </x:c>
      <x:c r="B893" s="46" t="str">
        <x:f>IF(ISBLANK('2012 HR 배정표'!F891)=TRUE,"-",IF(ISERROR((HLOOKUP($A$5,Prj_list!$O$6:$Z$7,2)*'2012 HR 배정표'!G891)/HLOOKUP($A$5,Prj_list!$O$6:$Z$7,2))=TRUE,"-",(HLOOKUP($A$5,Prj_list!$O$6:$Z$7,2)*'2012 HR 배정표'!G891)/HLOOKUP($A$5,Prj_list!$O$6:$Z$7,2)))</x:f>
        <x:v>-</x:v>
      </x:c>
      <x:c r="C893" s="45" t="str">
        <x:f>IF(ISBLANK('2012 HR 배정표'!H891)=TRUE,"-",'2012 HR 배정표'!H891)</x:f>
        <x:v>-</x:v>
      </x:c>
      <x:c r="D893" s="46" t="str">
        <x:f>IF(ISBLANK('2012 HR 배정표'!H891)=TRUE,"-",IF(ISERROR((HLOOKUP($A$5,Prj_list!$O$6:$Z$7,2)*'2012 HR 배정표'!I891)/HLOOKUP($A$5,Prj_list!$O$6:$Z$7,2))=TRUE,"-",(HLOOKUP($A$5,Prj_list!$O$6:$Z$7,2)*'2012 HR 배정표'!I891)/HLOOKUP($A$5,Prj_list!$O$6:$Z$7,2)))</x:f>
        <x:v>-</x:v>
      </x:c>
      <x:c r="E893" s="45" t="str">
        <x:f>IF(ISBLANK('2012 HR 배정표'!J891)=TRUE,"-",'2012 HR 배정표'!J891)</x:f>
        <x:v>-</x:v>
      </x:c>
      <x:c r="F893" s="46" t="str">
        <x:f>IF(ISBLANK('2012 HR 배정표'!J891)=TRUE,"-",IF(ISERROR((HLOOKUP($A$5,Prj_list!$O$6:$Z$7,2)*'2012 HR 배정표'!K891)/HLOOKUP($A$5,Prj_list!$O$6:$Z$7,2))=TRUE,"-",(HLOOKUP($A$5,Prj_list!$O$6:$Z$7,2)*'2012 HR 배정표'!K891)/HLOOKUP($A$5,Prj_list!$O$6:$Z$7,2)))</x:f>
        <x:v>-</x:v>
      </x:c>
      <x:c r="G893" s="45" t="str">
        <x:f>IF(ISBLANK('2012 HR 배정표'!L891)=TRUE,"-",'2012 HR 배정표'!L891)</x:f>
        <x:v>-</x:v>
      </x:c>
      <x:c r="H893" s="46" t="str">
        <x:f>IF(ISBLANK('2012 HR 배정표'!L891)=TRUE,"-",IF(ISERROR((HLOOKUP($A$5,Prj_list!$O$6:$Z$7,2)*'2012 HR 배정표'!M891)/HLOOKUP($A$5,Prj_list!$O$6:$Z$7,2))=TRUE,"-",(HLOOKUP($A$5,Prj_list!$O$6:$Z$7,2)*'2012 HR 배정표'!M891)/HLOOKUP($A$5,Prj_list!$O$6:$Z$7,2)))</x:f>
        <x:v>-</x:v>
      </x:c>
      <x:c r="I893" s="45" t="str">
        <x:f>IF(ISBLANK('2012 HR 배정표'!N891)=TRUE,"-",'2012 HR 배정표'!N891)</x:f>
        <x:v>-</x:v>
      </x:c>
      <x:c r="J893" s="46" t="str">
        <x:f>IF(ISBLANK('2012 HR 배정표'!N891)=TRUE,"-",IF(ISERROR((HLOOKUP($A$5,Prj_list!$O$6:$Z$7,2)*'2012 HR 배정표'!O891)/HLOOKUP($A$5,Prj_list!$O$6:$Z$7,2))=TRUE,"-",(HLOOKUP($A$5,Prj_list!$O$6:$Z$7,2)*'2012 HR 배정표'!O891)/HLOOKUP($A$5,Prj_list!$O$6:$Z$7,2)))</x:f>
        <x:v>-</x:v>
      </x:c>
      <x:c r="K893" s="45" t="str">
        <x:f>IF(ISBLANK('2012 HR 배정표'!P891)=TRUE,"-",'2012 HR 배정표'!P891)</x:f>
        <x:v>-</x:v>
      </x:c>
      <x:c r="L893" s="46" t="str">
        <x:f>IF(ISBLANK('2012 HR 배정표'!P891)=TRUE,"-",IF(ISERROR((HLOOKUP($A$5,Prj_list!$O$6:$Z$7,2)*'2012 HR 배정표'!Q891)/HLOOKUP($A$5,Prj_list!$O$6:$Z$7,2))=TRUE,"-",(HLOOKUP($A$5,Prj_list!$O$6:$Z$7,2)*'2012 HR 배정표'!Q891)/HLOOKUP($A$5,Prj_list!$O$6:$Z$7,2)))</x:f>
        <x:v>-</x:v>
      </x:c>
      <x:c r="M893" s="45" t="str">
        <x:f>IF(ISBLANK('2012 HR 배정표'!R891)=TRUE,"-",'2012 HR 배정표'!R891)</x:f>
        <x:v>-</x:v>
      </x:c>
      <x:c r="N893" s="46" t="str">
        <x:f>IF(ISBLANK('2012 HR 배정표'!R891)=TRUE,"-",IF(ISERROR((HLOOKUP($A$5,Prj_list!$O$6:$Z$7,2)*'2012 HR 배정표'!S891)/HLOOKUP($A$5,Prj_list!$O$6:$Z$7,2))=TRUE,"-",(HLOOKUP($A$5,Prj_list!$O$6:$Z$7,2)*'2012 HR 배정표'!S891)/HLOOKUP($A$5,Prj_list!$O$6:$Z$7,2)))</x:f>
        <x:v>-</x:v>
      </x:c>
      <x:c r="O893" s="45" t="str">
        <x:f>IF(ISBLANK('2012 HR 배정표'!T891)=TRUE,"-",'2012 HR 배정표'!T891)</x:f>
        <x:v>-</x:v>
      </x:c>
      <x:c r="P893" s="46" t="str">
        <x:f>IF(ISBLANK('2012 HR 배정표'!T891)=TRUE,"-",IF(ISERROR((HLOOKUP($A$5,Prj_list!$O$6:$Z$7,2)*'2012 HR 배정표'!U891)/HLOOKUP($A$5,Prj_list!$O$6:$Z$7,2))=TRUE,"-",(HLOOKUP($A$5,Prj_list!$O$6:$Z$7,2)*'2012 HR 배정표'!U891)/HLOOKUP($A$5,Prj_list!$O$6:$Z$7,2)))</x:f>
        <x:v>-</x:v>
      </x:c>
      <x:c r="Q893" s="45" t="str">
        <x:f>IF(ISBLANK('2012 HR 배정표'!V891)=TRUE,"-",'2012 HR 배정표'!V891)</x:f>
        <x:v>-</x:v>
      </x:c>
      <x:c r="R893" s="46" t="str">
        <x:f>IF(ISBLANK('2012 HR 배정표'!V891)=TRUE,"-",IF(ISERROR((HLOOKUP($A$5,Prj_list!$O$6:$Z$7,2)*'2012 HR 배정표'!W891)/HLOOKUP($A$5,Prj_list!$O$6:$Z$7,2))=TRUE,"-",(HLOOKUP($A$5,Prj_list!$O$6:$Z$7,2)*'2012 HR 배정표'!W891)/HLOOKUP($A$5,Prj_list!$O$6:$Z$7,2)))</x:f>
        <x:v>-</x:v>
      </x:c>
      <x:c r="S893" s="45" t="str">
        <x:f>IF(ISBLANK('2012 HR 배정표'!X891)=TRUE,"-",'2012 HR 배정표'!X891)</x:f>
        <x:v>-</x:v>
      </x:c>
      <x:c r="T893" s="46" t="str">
        <x:f>IF(ISBLANK('2012 HR 배정표'!X891)=TRUE,"-",IF(ISERROR((HLOOKUP($A$5,Prj_list!$O$6:$Z$7,2)*'2012 HR 배정표'!Y891)/HLOOKUP($A$5,Prj_list!$O$6:$Z$7,2))=TRUE,"-",(HLOOKUP($A$5,Prj_list!$O$6:$Z$7,2)*'2012 HR 배정표'!Y891)/HLOOKUP($A$5,Prj_list!$O$6:$Z$7,2)))</x:f>
        <x:v>-</x:v>
      </x:c>
      <x:c r="U893" s="45" t="str">
        <x:f>IF(ISBLANK('2012 HR 배정표'!Z891)=TRUE,"-",'2012 HR 배정표'!Z891)</x:f>
        <x:v>-</x:v>
      </x:c>
      <x:c r="V893" s="46" t="str">
        <x:f>IF(ISBLANK('2012 HR 배정표'!Z891)=TRUE,"-",IF(ISERROR((HLOOKUP($A$5,Prj_list!$O$6:$Z$7,2)*'2012 HR 배정표'!AA891)/HLOOKUP($A$5,Prj_list!$O$6:$Z$7,2))=TRUE,"-",(HLOOKUP($A$5,Prj_list!$O$6:$Z$7,2)*'2012 HR 배정표'!AA891)/HLOOKUP($A$5,Prj_list!$O$6:$Z$7,2)))</x:f>
        <x:v>-</x:v>
      </x:c>
      <x:c r="W893" s="45" t="str">
        <x:f>IF(ISBLANK('2012 HR 배정표'!AB891)=TRUE,"-",'2012 HR 배정표'!AB891)</x:f>
        <x:v>-</x:v>
      </x:c>
      <x:c r="X893" s="46" t="str">
        <x:f>IF(ISBLANK('2012 HR 배정표'!AB891)=TRUE,"-",IF(ISERROR((HLOOKUP($A$5,Prj_list!$O$6:$Z$7,2)*'2012 HR 배정표'!AC891)/HLOOKUP($A$5,Prj_list!$O$6:$Z$7,2))=TRUE,"-",(HLOOKUP($A$5,Prj_list!$O$6:$Z$7,2)*'2012 HR 배정표'!AC891)/HLOOKUP($A$5,Prj_list!$O$6:$Z$7,2)))</x:f>
        <x:v>-</x:v>
      </x:c>
      <x:c r="Y893" s="45" t="str">
        <x:f>IF(ISBLANK('2012 HR 배정표'!AD891)=TRUE,"-",'2012 HR 배정표'!AD891)</x:f>
        <x:v>-</x:v>
      </x:c>
      <x:c r="Z893" s="46" t="str">
        <x:f>IF(ISBLANK('2012 HR 배정표'!AD891)=TRUE,"-",IF(ISERROR((HLOOKUP($A$5,Prj_list!$O$6:$Z$7,2)*'2012 HR 배정표'!AE891)/HLOOKUP($A$5,Prj_list!$O$6:$Z$7,2))=TRUE,"-",(HLOOKUP($A$5,Prj_list!$O$6:$Z$7,2)*'2012 HR 배정표'!AE891)/HLOOKUP($A$5,Prj_list!$O$6:$Z$7,2)))</x:f>
        <x:v>-</x:v>
      </x:c>
      <x:c r="AA893" s="45" t="str">
        <x:f>IF(ISBLANK('2012 HR 배정표'!AF891)=TRUE,"-",'2012 HR 배정표'!AF891)</x:f>
        <x:v>-</x:v>
      </x:c>
      <x:c r="AB893" s="46" t="str">
        <x:f>IF(ISBLANK('2012 HR 배정표'!AF891)=TRUE,"-",IF(ISERROR((HLOOKUP($A$5,Prj_list!$O$6:$Z$7,2)*'2012 HR 배정표'!AG891)/HLOOKUP($A$5,Prj_list!$O$6:$Z$7,2))=TRUE,"-",(HLOOKUP($A$5,Prj_list!$O$6:$Z$7,2)*'2012 HR 배정표'!AG891)/HLOOKUP($A$5,Prj_list!$O$6:$Z$7,2)))</x:f>
        <x:v>-</x:v>
      </x:c>
      <x:c r="AC893" s="45" t="str">
        <x:f>IF(ISBLANK('2012 HR 배정표'!AH891)=TRUE,"-",'2012 HR 배정표'!AH891)</x:f>
        <x:v>-</x:v>
      </x:c>
      <x:c r="AD893" s="46" t="str">
        <x:f>IF(ISBLANK('2012 HR 배정표'!AH891)=TRUE,"-",IF(ISERROR((HLOOKUP($A$5,Prj_list!$O$6:$Z$7,2)*'2012 HR 배정표'!AI891)/HLOOKUP($A$5,Prj_list!$O$6:$Z$7,2))=TRUE,"-",(HLOOKUP($A$5,Prj_list!$O$6:$Z$7,2)*'2012 HR 배정표'!AI891)/HLOOKUP($A$5,Prj_list!$O$6:$Z$7,2)))</x:f>
        <x:v>-</x:v>
      </x:c>
      <x:c r="AE893" s="45" t="str">
        <x:f>IF(ISBLANK('2012 HR 배정표'!AJ891)=TRUE,"-",'2012 HR 배정표'!AJ891)</x:f>
        <x:v>-</x:v>
      </x:c>
      <x:c r="AF893" s="46" t="str">
        <x:f>IF(ISBLANK('2012 HR 배정표'!AJ891)=TRUE,"-",IF(ISERROR((HLOOKUP($A$5,Prj_list!$O$6:$Z$7,2)*'2012 HR 배정표'!AK891)/HLOOKUP($A$5,Prj_list!$O$6:$Z$7,2))=TRUE,"-",(HLOOKUP($A$5,Prj_list!$O$6:$Z$7,2)*'2012 HR 배정표'!AK891)/HLOOKUP($A$5,Prj_list!$O$6:$Z$7,2)))</x:f>
        <x:v>-</x:v>
      </x:c>
      <x:c r="AG893" s="45" t="str">
        <x:f>IF(ISBLANK('2012 HR 배정표'!AL891)=TRUE,"-",'2012 HR 배정표'!AL891)</x:f>
        <x:v>-</x:v>
      </x:c>
      <x:c r="AH893" s="46" t="str">
        <x:f>IF(ISBLANK('2012 HR 배정표'!AL891)=TRUE,"-",IF(ISERROR((HLOOKUP($A$5,Prj_list!$O$6:$Z$7,2)*'2012 HR 배정표'!AM891)/HLOOKUP($A$5,Prj_list!$O$6:$Z$7,2))=TRUE,"-",(HLOOKUP($A$5,Prj_list!$O$6:$Z$7,2)*'2012 HR 배정표'!AM891)/HLOOKUP($A$5,Prj_list!$O$6:$Z$7,2)))</x:f>
        <x:v>-</x:v>
      </x:c>
      <x:c r="AI893" s="45" t="str">
        <x:f>IF(ISBLANK('2012 HR 배정표'!AN891)=TRUE,"-",'2012 HR 배정표'!AN891)</x:f>
        <x:v>-</x:v>
      </x:c>
      <x:c r="AJ893" s="46" t="str">
        <x:f>IF(ISBLANK('2012 HR 배정표'!AN891)=TRUE,"-",IF(ISERROR((HLOOKUP($A$5,Prj_list!$O$6:$Z$7,2)*'2012 HR 배정표'!AO891)/HLOOKUP($A$5,Prj_list!$O$6:$Z$7,2))=TRUE,"-",(HLOOKUP($A$5,Prj_list!$O$6:$Z$7,2)*'2012 HR 배정표'!AO891)/HLOOKUP($A$5,Prj_list!$O$6:$Z$7,2)))</x:f>
        <x:v>-</x:v>
      </x:c>
      <x:c r="AK893" s="45" t="str">
        <x:f>IF(ISBLANK('2012 HR 배정표'!AP891)=TRUE,"-",'2012 HR 배정표'!AP891)</x:f>
        <x:v>-</x:v>
      </x:c>
      <x:c r="AL893" s="46" t="str">
        <x:f>IF(ISBLANK('2012 HR 배정표'!AP891)=TRUE,"-",IF(ISERROR((HLOOKUP($A$5,Prj_list!$O$6:$Z$7,2)*'2012 HR 배정표'!AQ891)/HLOOKUP($A$5,Prj_list!$O$6:$Z$7,2))=TRUE,"-",(HLOOKUP($A$5,Prj_list!$O$6:$Z$7,2)*'2012 HR 배정표'!AQ891)/HLOOKUP($A$5,Prj_list!$O$6:$Z$7,2)))</x:f>
        <x:v>-</x:v>
      </x:c>
      <x:c r="AM893" s="45" t="str">
        <x:f>IF(ISBLANK('2012 HR 배정표'!AR891)=TRUE,"-",'2012 HR 배정표'!AR891)</x:f>
        <x:v>-</x:v>
      </x:c>
      <x:c r="AN893" s="46" t="str">
        <x:f>IF(ISBLANK('2012 HR 배정표'!AR891)=TRUE,"-",IF(ISERROR((HLOOKUP($A$5,Prj_list!$O$6:$Z$7,2)*'2012 HR 배정표'!AS891)/HLOOKUP($A$5,Prj_list!$O$6:$Z$7,2))=TRUE,"-",(HLOOKUP($A$5,Prj_list!$O$6:$Z$7,2)*'2012 HR 배정표'!AS891)/HLOOKUP($A$5,Prj_list!$O$6:$Z$7,2)))</x:f>
        <x:v>-</x:v>
      </x:c>
      <x:c r="AO893" s="45" t="str">
        <x:f>IF(ISBLANK('2012 HR 배정표'!AT891)=TRUE,"-",'2012 HR 배정표'!AT891)</x:f>
        <x:v>-</x:v>
      </x:c>
      <x:c r="AP893" s="46" t="str">
        <x:f>IF(ISBLANK('2012 HR 배정표'!AT891)=TRUE,"-",IF(ISERROR((HLOOKUP($A$5,Prj_list!$O$6:$Z$7,2)*'2012 HR 배정표'!AU891)/HLOOKUP($A$5,Prj_list!$O$6:$Z$7,2))=TRUE,"-",(HLOOKUP($A$5,Prj_list!$O$6:$Z$7,2)*'2012 HR 배정표'!AU891)/HLOOKUP($A$5,Prj_list!$O$6:$Z$7,2)))</x:f>
        <x:v>-</x:v>
      </x:c>
      <x:c r="AQ893" s="45" t="str">
        <x:f>IF(ISBLANK('2012 HR 배정표'!AV891)=TRUE,"-",'2012 HR 배정표'!AV891)</x:f>
        <x:v>-</x:v>
      </x:c>
      <x:c r="AR893" s="46" t="str">
        <x:f>IF(ISBLANK('2012 HR 배정표'!AV891)=TRUE,"-",IF(ISERROR((HLOOKUP($A$5,Prj_list!$O$6:$Z$7,2)*'2012 HR 배정표'!AW891)/HLOOKUP($A$5,Prj_list!$O$6:$Z$7,2))=TRUE,"-",(HLOOKUP($A$5,Prj_list!$O$6:$Z$7,2)*'2012 HR 배정표'!AW891)/HLOOKUP($A$5,Prj_list!$O$6:$Z$7,2)))</x:f>
        <x:v>-</x:v>
      </x:c>
      <x:c r="AS893" s="45" t="str">
        <x:f>IF(ISBLANK('2012 HR 배정표'!AX891)=TRUE,"-",'2012 HR 배정표'!AX891)</x:f>
        <x:v>-</x:v>
      </x:c>
      <x:c r="AT893" s="46" t="str">
        <x:f>IF(ISBLANK('2012 HR 배정표'!AX891)=TRUE,"-",IF(ISERROR((HLOOKUP($A$5,Prj_list!$O$6:$Z$7,2)*'2012 HR 배정표'!AY891)/HLOOKUP($A$5,Prj_list!$O$6:$Z$7,2))=TRUE,"-",(HLOOKUP($A$5,Prj_list!$O$6:$Z$7,2)*'2012 HR 배정표'!AY891)/HLOOKUP($A$5,Prj_list!$O$6:$Z$7,2)))</x:f>
        <x:v>-</x:v>
      </x:c>
      <x:c r="AU893" s="45" t="str">
        <x:f>IF(ISBLANK('2012 HR 배정표'!AZ891)=TRUE,"-",'2012 HR 배정표'!AZ891)</x:f>
        <x:v>-</x:v>
      </x:c>
      <x:c r="AV893" s="46" t="str">
        <x:f>IF(ISBLANK('2012 HR 배정표'!AZ891)=TRUE,"-",IF(ISERROR((HLOOKUP($A$5,Prj_list!$O$6:$Z$7,2)*'2012 HR 배정표'!BA891)/HLOOKUP($A$5,Prj_list!$O$6:$Z$7,2))=TRUE,"-",(HLOOKUP($A$5,Prj_list!$O$6:$Z$7,2)*'2012 HR 배정표'!BA891)/HLOOKUP($A$5,Prj_list!$O$6:$Z$7,2)))</x:f>
        <x:v>-</x:v>
      </x:c>
      <x:c r="AW893" s="34" t="str">
        <x:f t="shared" si="28"/>
        <x:v/>
      </x:c>
      <x:c r="AX893" s="41">
        <x:f t="shared" si="27"/>
        <x:v>0</x:v>
      </x:c>
    </x:row>
    <x:row r="894" spans="1:50">
      <x:c r="A894" s="45" t="str">
        <x:f>IF(ISBLANK('2012 HR 배정표'!F892)=TRUE,"-",'2012 HR 배정표'!F892)</x:f>
        <x:v>-</x:v>
      </x:c>
      <x:c r="B894" s="46" t="str">
        <x:f>IF(ISBLANK('2012 HR 배정표'!F892)=TRUE,"-",IF(ISERROR((HLOOKUP($A$5,Prj_list!$O$6:$Z$7,2)*'2012 HR 배정표'!G892)/HLOOKUP($A$5,Prj_list!$O$6:$Z$7,2))=TRUE,"-",(HLOOKUP($A$5,Prj_list!$O$6:$Z$7,2)*'2012 HR 배정표'!G892)/HLOOKUP($A$5,Prj_list!$O$6:$Z$7,2)))</x:f>
        <x:v>-</x:v>
      </x:c>
      <x:c r="C894" s="45" t="str">
        <x:f>IF(ISBLANK('2012 HR 배정표'!H892)=TRUE,"-",'2012 HR 배정표'!H892)</x:f>
        <x:v>-</x:v>
      </x:c>
      <x:c r="D894" s="46" t="str">
        <x:f>IF(ISBLANK('2012 HR 배정표'!H892)=TRUE,"-",IF(ISERROR((HLOOKUP($A$5,Prj_list!$O$6:$Z$7,2)*'2012 HR 배정표'!I892)/HLOOKUP($A$5,Prj_list!$O$6:$Z$7,2))=TRUE,"-",(HLOOKUP($A$5,Prj_list!$O$6:$Z$7,2)*'2012 HR 배정표'!I892)/HLOOKUP($A$5,Prj_list!$O$6:$Z$7,2)))</x:f>
        <x:v>-</x:v>
      </x:c>
      <x:c r="E894" s="45" t="str">
        <x:f>IF(ISBLANK('2012 HR 배정표'!J892)=TRUE,"-",'2012 HR 배정표'!J892)</x:f>
        <x:v>-</x:v>
      </x:c>
      <x:c r="F894" s="46" t="str">
        <x:f>IF(ISBLANK('2012 HR 배정표'!J892)=TRUE,"-",IF(ISERROR((HLOOKUP($A$5,Prj_list!$O$6:$Z$7,2)*'2012 HR 배정표'!K892)/HLOOKUP($A$5,Prj_list!$O$6:$Z$7,2))=TRUE,"-",(HLOOKUP($A$5,Prj_list!$O$6:$Z$7,2)*'2012 HR 배정표'!K892)/HLOOKUP($A$5,Prj_list!$O$6:$Z$7,2)))</x:f>
        <x:v>-</x:v>
      </x:c>
      <x:c r="G894" s="45" t="str">
        <x:f>IF(ISBLANK('2012 HR 배정표'!L892)=TRUE,"-",'2012 HR 배정표'!L892)</x:f>
        <x:v>-</x:v>
      </x:c>
      <x:c r="H894" s="46" t="str">
        <x:f>IF(ISBLANK('2012 HR 배정표'!L892)=TRUE,"-",IF(ISERROR((HLOOKUP($A$5,Prj_list!$O$6:$Z$7,2)*'2012 HR 배정표'!M892)/HLOOKUP($A$5,Prj_list!$O$6:$Z$7,2))=TRUE,"-",(HLOOKUP($A$5,Prj_list!$O$6:$Z$7,2)*'2012 HR 배정표'!M892)/HLOOKUP($A$5,Prj_list!$O$6:$Z$7,2)))</x:f>
        <x:v>-</x:v>
      </x:c>
      <x:c r="I894" s="45" t="str">
        <x:f>IF(ISBLANK('2012 HR 배정표'!N892)=TRUE,"-",'2012 HR 배정표'!N892)</x:f>
        <x:v>-</x:v>
      </x:c>
      <x:c r="J894" s="46" t="str">
        <x:f>IF(ISBLANK('2012 HR 배정표'!N892)=TRUE,"-",IF(ISERROR((HLOOKUP($A$5,Prj_list!$O$6:$Z$7,2)*'2012 HR 배정표'!O892)/HLOOKUP($A$5,Prj_list!$O$6:$Z$7,2))=TRUE,"-",(HLOOKUP($A$5,Prj_list!$O$6:$Z$7,2)*'2012 HR 배정표'!O892)/HLOOKUP($A$5,Prj_list!$O$6:$Z$7,2)))</x:f>
        <x:v>-</x:v>
      </x:c>
      <x:c r="K894" s="45" t="str">
        <x:f>IF(ISBLANK('2012 HR 배정표'!P892)=TRUE,"-",'2012 HR 배정표'!P892)</x:f>
        <x:v>-</x:v>
      </x:c>
      <x:c r="L894" s="46" t="str">
        <x:f>IF(ISBLANK('2012 HR 배정표'!P892)=TRUE,"-",IF(ISERROR((HLOOKUP($A$5,Prj_list!$O$6:$Z$7,2)*'2012 HR 배정표'!Q892)/HLOOKUP($A$5,Prj_list!$O$6:$Z$7,2))=TRUE,"-",(HLOOKUP($A$5,Prj_list!$O$6:$Z$7,2)*'2012 HR 배정표'!Q892)/HLOOKUP($A$5,Prj_list!$O$6:$Z$7,2)))</x:f>
        <x:v>-</x:v>
      </x:c>
      <x:c r="M894" s="45" t="str">
        <x:f>IF(ISBLANK('2012 HR 배정표'!R892)=TRUE,"-",'2012 HR 배정표'!R892)</x:f>
        <x:v>-</x:v>
      </x:c>
      <x:c r="N894" s="46" t="str">
        <x:f>IF(ISBLANK('2012 HR 배정표'!R892)=TRUE,"-",IF(ISERROR((HLOOKUP($A$5,Prj_list!$O$6:$Z$7,2)*'2012 HR 배정표'!S892)/HLOOKUP($A$5,Prj_list!$O$6:$Z$7,2))=TRUE,"-",(HLOOKUP($A$5,Prj_list!$O$6:$Z$7,2)*'2012 HR 배정표'!S892)/HLOOKUP($A$5,Prj_list!$O$6:$Z$7,2)))</x:f>
        <x:v>-</x:v>
      </x:c>
      <x:c r="O894" s="45" t="str">
        <x:f>IF(ISBLANK('2012 HR 배정표'!T892)=TRUE,"-",'2012 HR 배정표'!T892)</x:f>
        <x:v>-</x:v>
      </x:c>
      <x:c r="P894" s="46" t="str">
        <x:f>IF(ISBLANK('2012 HR 배정표'!T892)=TRUE,"-",IF(ISERROR((HLOOKUP($A$5,Prj_list!$O$6:$Z$7,2)*'2012 HR 배정표'!U892)/HLOOKUP($A$5,Prj_list!$O$6:$Z$7,2))=TRUE,"-",(HLOOKUP($A$5,Prj_list!$O$6:$Z$7,2)*'2012 HR 배정표'!U892)/HLOOKUP($A$5,Prj_list!$O$6:$Z$7,2)))</x:f>
        <x:v>-</x:v>
      </x:c>
      <x:c r="Q894" s="45" t="str">
        <x:f>IF(ISBLANK('2012 HR 배정표'!V892)=TRUE,"-",'2012 HR 배정표'!V892)</x:f>
        <x:v>-</x:v>
      </x:c>
      <x:c r="R894" s="46" t="str">
        <x:f>IF(ISBLANK('2012 HR 배정표'!V892)=TRUE,"-",IF(ISERROR((HLOOKUP($A$5,Prj_list!$O$6:$Z$7,2)*'2012 HR 배정표'!W892)/HLOOKUP($A$5,Prj_list!$O$6:$Z$7,2))=TRUE,"-",(HLOOKUP($A$5,Prj_list!$O$6:$Z$7,2)*'2012 HR 배정표'!W892)/HLOOKUP($A$5,Prj_list!$O$6:$Z$7,2)))</x:f>
        <x:v>-</x:v>
      </x:c>
      <x:c r="S894" s="45" t="str">
        <x:f>IF(ISBLANK('2012 HR 배정표'!X892)=TRUE,"-",'2012 HR 배정표'!X892)</x:f>
        <x:v>-</x:v>
      </x:c>
      <x:c r="T894" s="46" t="str">
        <x:f>IF(ISBLANK('2012 HR 배정표'!X892)=TRUE,"-",IF(ISERROR((HLOOKUP($A$5,Prj_list!$O$6:$Z$7,2)*'2012 HR 배정표'!Y892)/HLOOKUP($A$5,Prj_list!$O$6:$Z$7,2))=TRUE,"-",(HLOOKUP($A$5,Prj_list!$O$6:$Z$7,2)*'2012 HR 배정표'!Y892)/HLOOKUP($A$5,Prj_list!$O$6:$Z$7,2)))</x:f>
        <x:v>-</x:v>
      </x:c>
      <x:c r="U894" s="45" t="str">
        <x:f>IF(ISBLANK('2012 HR 배정표'!Z892)=TRUE,"-",'2012 HR 배정표'!Z892)</x:f>
        <x:v>-</x:v>
      </x:c>
      <x:c r="V894" s="46" t="str">
        <x:f>IF(ISBLANK('2012 HR 배정표'!Z892)=TRUE,"-",IF(ISERROR((HLOOKUP($A$5,Prj_list!$O$6:$Z$7,2)*'2012 HR 배정표'!AA892)/HLOOKUP($A$5,Prj_list!$O$6:$Z$7,2))=TRUE,"-",(HLOOKUP($A$5,Prj_list!$O$6:$Z$7,2)*'2012 HR 배정표'!AA892)/HLOOKUP($A$5,Prj_list!$O$6:$Z$7,2)))</x:f>
        <x:v>-</x:v>
      </x:c>
      <x:c r="W894" s="45" t="str">
        <x:f>IF(ISBLANK('2012 HR 배정표'!AB892)=TRUE,"-",'2012 HR 배정표'!AB892)</x:f>
        <x:v>-</x:v>
      </x:c>
      <x:c r="X894" s="46" t="str">
        <x:f>IF(ISBLANK('2012 HR 배정표'!AB892)=TRUE,"-",IF(ISERROR((HLOOKUP($A$5,Prj_list!$O$6:$Z$7,2)*'2012 HR 배정표'!AC892)/HLOOKUP($A$5,Prj_list!$O$6:$Z$7,2))=TRUE,"-",(HLOOKUP($A$5,Prj_list!$O$6:$Z$7,2)*'2012 HR 배정표'!AC892)/HLOOKUP($A$5,Prj_list!$O$6:$Z$7,2)))</x:f>
        <x:v>-</x:v>
      </x:c>
      <x:c r="Y894" s="45" t="str">
        <x:f>IF(ISBLANK('2012 HR 배정표'!AD892)=TRUE,"-",'2012 HR 배정표'!AD892)</x:f>
        <x:v>-</x:v>
      </x:c>
      <x:c r="Z894" s="46" t="str">
        <x:f>IF(ISBLANK('2012 HR 배정표'!AD892)=TRUE,"-",IF(ISERROR((HLOOKUP($A$5,Prj_list!$O$6:$Z$7,2)*'2012 HR 배정표'!AE892)/HLOOKUP($A$5,Prj_list!$O$6:$Z$7,2))=TRUE,"-",(HLOOKUP($A$5,Prj_list!$O$6:$Z$7,2)*'2012 HR 배정표'!AE892)/HLOOKUP($A$5,Prj_list!$O$6:$Z$7,2)))</x:f>
        <x:v>-</x:v>
      </x:c>
      <x:c r="AA894" s="45" t="str">
        <x:f>IF(ISBLANK('2012 HR 배정표'!AF892)=TRUE,"-",'2012 HR 배정표'!AF892)</x:f>
        <x:v>-</x:v>
      </x:c>
      <x:c r="AB894" s="46" t="str">
        <x:f>IF(ISBLANK('2012 HR 배정표'!AF892)=TRUE,"-",IF(ISERROR((HLOOKUP($A$5,Prj_list!$O$6:$Z$7,2)*'2012 HR 배정표'!AG892)/HLOOKUP($A$5,Prj_list!$O$6:$Z$7,2))=TRUE,"-",(HLOOKUP($A$5,Prj_list!$O$6:$Z$7,2)*'2012 HR 배정표'!AG892)/HLOOKUP($A$5,Prj_list!$O$6:$Z$7,2)))</x:f>
        <x:v>-</x:v>
      </x:c>
      <x:c r="AC894" s="45" t="str">
        <x:f>IF(ISBLANK('2012 HR 배정표'!AH892)=TRUE,"-",'2012 HR 배정표'!AH892)</x:f>
        <x:v>-</x:v>
      </x:c>
      <x:c r="AD894" s="46" t="str">
        <x:f>IF(ISBLANK('2012 HR 배정표'!AH892)=TRUE,"-",IF(ISERROR((HLOOKUP($A$5,Prj_list!$O$6:$Z$7,2)*'2012 HR 배정표'!AI892)/HLOOKUP($A$5,Prj_list!$O$6:$Z$7,2))=TRUE,"-",(HLOOKUP($A$5,Prj_list!$O$6:$Z$7,2)*'2012 HR 배정표'!AI892)/HLOOKUP($A$5,Prj_list!$O$6:$Z$7,2)))</x:f>
        <x:v>-</x:v>
      </x:c>
      <x:c r="AE894" s="45" t="str">
        <x:f>IF(ISBLANK('2012 HR 배정표'!AJ892)=TRUE,"-",'2012 HR 배정표'!AJ892)</x:f>
        <x:v>-</x:v>
      </x:c>
      <x:c r="AF894" s="46" t="str">
        <x:f>IF(ISBLANK('2012 HR 배정표'!AJ892)=TRUE,"-",IF(ISERROR((HLOOKUP($A$5,Prj_list!$O$6:$Z$7,2)*'2012 HR 배정표'!AK892)/HLOOKUP($A$5,Prj_list!$O$6:$Z$7,2))=TRUE,"-",(HLOOKUP($A$5,Prj_list!$O$6:$Z$7,2)*'2012 HR 배정표'!AK892)/HLOOKUP($A$5,Prj_list!$O$6:$Z$7,2)))</x:f>
        <x:v>-</x:v>
      </x:c>
      <x:c r="AG894" s="45" t="str">
        <x:f>IF(ISBLANK('2012 HR 배정표'!AL892)=TRUE,"-",'2012 HR 배정표'!AL892)</x:f>
        <x:v>-</x:v>
      </x:c>
      <x:c r="AH894" s="46" t="str">
        <x:f>IF(ISBLANK('2012 HR 배정표'!AL892)=TRUE,"-",IF(ISERROR((HLOOKUP($A$5,Prj_list!$O$6:$Z$7,2)*'2012 HR 배정표'!AM892)/HLOOKUP($A$5,Prj_list!$O$6:$Z$7,2))=TRUE,"-",(HLOOKUP($A$5,Prj_list!$O$6:$Z$7,2)*'2012 HR 배정표'!AM892)/HLOOKUP($A$5,Prj_list!$O$6:$Z$7,2)))</x:f>
        <x:v>-</x:v>
      </x:c>
      <x:c r="AI894" s="45" t="str">
        <x:f>IF(ISBLANK('2012 HR 배정표'!AN892)=TRUE,"-",'2012 HR 배정표'!AN892)</x:f>
        <x:v>-</x:v>
      </x:c>
      <x:c r="AJ894" s="46" t="str">
        <x:f>IF(ISBLANK('2012 HR 배정표'!AN892)=TRUE,"-",IF(ISERROR((HLOOKUP($A$5,Prj_list!$O$6:$Z$7,2)*'2012 HR 배정표'!AO892)/HLOOKUP($A$5,Prj_list!$O$6:$Z$7,2))=TRUE,"-",(HLOOKUP($A$5,Prj_list!$O$6:$Z$7,2)*'2012 HR 배정표'!AO892)/HLOOKUP($A$5,Prj_list!$O$6:$Z$7,2)))</x:f>
        <x:v>-</x:v>
      </x:c>
      <x:c r="AK894" s="45" t="str">
        <x:f>IF(ISBLANK('2012 HR 배정표'!AP892)=TRUE,"-",'2012 HR 배정표'!AP892)</x:f>
        <x:v>-</x:v>
      </x:c>
      <x:c r="AL894" s="46" t="str">
        <x:f>IF(ISBLANK('2012 HR 배정표'!AP892)=TRUE,"-",IF(ISERROR((HLOOKUP($A$5,Prj_list!$O$6:$Z$7,2)*'2012 HR 배정표'!AQ892)/HLOOKUP($A$5,Prj_list!$O$6:$Z$7,2))=TRUE,"-",(HLOOKUP($A$5,Prj_list!$O$6:$Z$7,2)*'2012 HR 배정표'!AQ892)/HLOOKUP($A$5,Prj_list!$O$6:$Z$7,2)))</x:f>
        <x:v>-</x:v>
      </x:c>
      <x:c r="AM894" s="45" t="str">
        <x:f>IF(ISBLANK('2012 HR 배정표'!AR892)=TRUE,"-",'2012 HR 배정표'!AR892)</x:f>
        <x:v>-</x:v>
      </x:c>
      <x:c r="AN894" s="46" t="str">
        <x:f>IF(ISBLANK('2012 HR 배정표'!AR892)=TRUE,"-",IF(ISERROR((HLOOKUP($A$5,Prj_list!$O$6:$Z$7,2)*'2012 HR 배정표'!AS892)/HLOOKUP($A$5,Prj_list!$O$6:$Z$7,2))=TRUE,"-",(HLOOKUP($A$5,Prj_list!$O$6:$Z$7,2)*'2012 HR 배정표'!AS892)/HLOOKUP($A$5,Prj_list!$O$6:$Z$7,2)))</x:f>
        <x:v>-</x:v>
      </x:c>
      <x:c r="AO894" s="45" t="str">
        <x:f>IF(ISBLANK('2012 HR 배정표'!AT892)=TRUE,"-",'2012 HR 배정표'!AT892)</x:f>
        <x:v>-</x:v>
      </x:c>
      <x:c r="AP894" s="46" t="str">
        <x:f>IF(ISBLANK('2012 HR 배정표'!AT892)=TRUE,"-",IF(ISERROR((HLOOKUP($A$5,Prj_list!$O$6:$Z$7,2)*'2012 HR 배정표'!AU892)/HLOOKUP($A$5,Prj_list!$O$6:$Z$7,2))=TRUE,"-",(HLOOKUP($A$5,Prj_list!$O$6:$Z$7,2)*'2012 HR 배정표'!AU892)/HLOOKUP($A$5,Prj_list!$O$6:$Z$7,2)))</x:f>
        <x:v>-</x:v>
      </x:c>
      <x:c r="AQ894" s="45" t="str">
        <x:f>IF(ISBLANK('2012 HR 배정표'!AV892)=TRUE,"-",'2012 HR 배정표'!AV892)</x:f>
        <x:v>-</x:v>
      </x:c>
      <x:c r="AR894" s="46" t="str">
        <x:f>IF(ISBLANK('2012 HR 배정표'!AV892)=TRUE,"-",IF(ISERROR((HLOOKUP($A$5,Prj_list!$O$6:$Z$7,2)*'2012 HR 배정표'!AW892)/HLOOKUP($A$5,Prj_list!$O$6:$Z$7,2))=TRUE,"-",(HLOOKUP($A$5,Prj_list!$O$6:$Z$7,2)*'2012 HR 배정표'!AW892)/HLOOKUP($A$5,Prj_list!$O$6:$Z$7,2)))</x:f>
        <x:v>-</x:v>
      </x:c>
      <x:c r="AS894" s="45" t="str">
        <x:f>IF(ISBLANK('2012 HR 배정표'!AX892)=TRUE,"-",'2012 HR 배정표'!AX892)</x:f>
        <x:v>-</x:v>
      </x:c>
      <x:c r="AT894" s="46" t="str">
        <x:f>IF(ISBLANK('2012 HR 배정표'!AX892)=TRUE,"-",IF(ISERROR((HLOOKUP($A$5,Prj_list!$O$6:$Z$7,2)*'2012 HR 배정표'!AY892)/HLOOKUP($A$5,Prj_list!$O$6:$Z$7,2))=TRUE,"-",(HLOOKUP($A$5,Prj_list!$O$6:$Z$7,2)*'2012 HR 배정표'!AY892)/HLOOKUP($A$5,Prj_list!$O$6:$Z$7,2)))</x:f>
        <x:v>-</x:v>
      </x:c>
      <x:c r="AU894" s="45" t="str">
        <x:f>IF(ISBLANK('2012 HR 배정표'!AZ892)=TRUE,"-",'2012 HR 배정표'!AZ892)</x:f>
        <x:v>-</x:v>
      </x:c>
      <x:c r="AV894" s="46" t="str">
        <x:f>IF(ISBLANK('2012 HR 배정표'!AZ892)=TRUE,"-",IF(ISERROR((HLOOKUP($A$5,Prj_list!$O$6:$Z$7,2)*'2012 HR 배정표'!BA892)/HLOOKUP($A$5,Prj_list!$O$6:$Z$7,2))=TRUE,"-",(HLOOKUP($A$5,Prj_list!$O$6:$Z$7,2)*'2012 HR 배정표'!BA892)/HLOOKUP($A$5,Prj_list!$O$6:$Z$7,2)))</x:f>
        <x:v>-</x:v>
      </x:c>
      <x:c r="AW894" s="34" t="str">
        <x:f t="shared" si="28"/>
        <x:v/>
      </x:c>
      <x:c r="AX894" s="41">
        <x:f t="shared" si="27"/>
        <x:v>0</x:v>
      </x:c>
    </x:row>
    <x:row r="895" spans="1:50">
      <x:c r="A895" s="45" t="str">
        <x:f>IF(ISBLANK('2012 HR 배정표'!F893)=TRUE,"-",'2012 HR 배정표'!F893)</x:f>
        <x:v>-</x:v>
      </x:c>
      <x:c r="B895" s="46" t="str">
        <x:f>IF(ISBLANK('2012 HR 배정표'!F893)=TRUE,"-",IF(ISERROR((HLOOKUP($A$5,Prj_list!$O$6:$Z$7,2)*'2012 HR 배정표'!G893)/HLOOKUP($A$5,Prj_list!$O$6:$Z$7,2))=TRUE,"-",(HLOOKUP($A$5,Prj_list!$O$6:$Z$7,2)*'2012 HR 배정표'!G893)/HLOOKUP($A$5,Prj_list!$O$6:$Z$7,2)))</x:f>
        <x:v>-</x:v>
      </x:c>
      <x:c r="C895" s="45" t="str">
        <x:f>IF(ISBLANK('2012 HR 배정표'!H893)=TRUE,"-",'2012 HR 배정표'!H893)</x:f>
        <x:v>-</x:v>
      </x:c>
      <x:c r="D895" s="46" t="str">
        <x:f>IF(ISBLANK('2012 HR 배정표'!H893)=TRUE,"-",IF(ISERROR((HLOOKUP($A$5,Prj_list!$O$6:$Z$7,2)*'2012 HR 배정표'!I893)/HLOOKUP($A$5,Prj_list!$O$6:$Z$7,2))=TRUE,"-",(HLOOKUP($A$5,Prj_list!$O$6:$Z$7,2)*'2012 HR 배정표'!I893)/HLOOKUP($A$5,Prj_list!$O$6:$Z$7,2)))</x:f>
        <x:v>-</x:v>
      </x:c>
      <x:c r="E895" s="45" t="str">
        <x:f>IF(ISBLANK('2012 HR 배정표'!J893)=TRUE,"-",'2012 HR 배정표'!J893)</x:f>
        <x:v>-</x:v>
      </x:c>
      <x:c r="F895" s="46" t="str">
        <x:f>IF(ISBLANK('2012 HR 배정표'!J893)=TRUE,"-",IF(ISERROR((HLOOKUP($A$5,Prj_list!$O$6:$Z$7,2)*'2012 HR 배정표'!K893)/HLOOKUP($A$5,Prj_list!$O$6:$Z$7,2))=TRUE,"-",(HLOOKUP($A$5,Prj_list!$O$6:$Z$7,2)*'2012 HR 배정표'!K893)/HLOOKUP($A$5,Prj_list!$O$6:$Z$7,2)))</x:f>
        <x:v>-</x:v>
      </x:c>
      <x:c r="G895" s="45" t="str">
        <x:f>IF(ISBLANK('2012 HR 배정표'!L893)=TRUE,"-",'2012 HR 배정표'!L893)</x:f>
        <x:v>-</x:v>
      </x:c>
      <x:c r="H895" s="46" t="str">
        <x:f>IF(ISBLANK('2012 HR 배정표'!L893)=TRUE,"-",IF(ISERROR((HLOOKUP($A$5,Prj_list!$O$6:$Z$7,2)*'2012 HR 배정표'!M893)/HLOOKUP($A$5,Prj_list!$O$6:$Z$7,2))=TRUE,"-",(HLOOKUP($A$5,Prj_list!$O$6:$Z$7,2)*'2012 HR 배정표'!M893)/HLOOKUP($A$5,Prj_list!$O$6:$Z$7,2)))</x:f>
        <x:v>-</x:v>
      </x:c>
      <x:c r="I895" s="45" t="str">
        <x:f>IF(ISBLANK('2012 HR 배정표'!N893)=TRUE,"-",'2012 HR 배정표'!N893)</x:f>
        <x:v>-</x:v>
      </x:c>
      <x:c r="J895" s="46" t="str">
        <x:f>IF(ISBLANK('2012 HR 배정표'!N893)=TRUE,"-",IF(ISERROR((HLOOKUP($A$5,Prj_list!$O$6:$Z$7,2)*'2012 HR 배정표'!O893)/HLOOKUP($A$5,Prj_list!$O$6:$Z$7,2))=TRUE,"-",(HLOOKUP($A$5,Prj_list!$O$6:$Z$7,2)*'2012 HR 배정표'!O893)/HLOOKUP($A$5,Prj_list!$O$6:$Z$7,2)))</x:f>
        <x:v>-</x:v>
      </x:c>
      <x:c r="K895" s="45" t="str">
        <x:f>IF(ISBLANK('2012 HR 배정표'!P893)=TRUE,"-",'2012 HR 배정표'!P893)</x:f>
        <x:v>-</x:v>
      </x:c>
      <x:c r="L895" s="46" t="str">
        <x:f>IF(ISBLANK('2012 HR 배정표'!P893)=TRUE,"-",IF(ISERROR((HLOOKUP($A$5,Prj_list!$O$6:$Z$7,2)*'2012 HR 배정표'!Q893)/HLOOKUP($A$5,Prj_list!$O$6:$Z$7,2))=TRUE,"-",(HLOOKUP($A$5,Prj_list!$O$6:$Z$7,2)*'2012 HR 배정표'!Q893)/HLOOKUP($A$5,Prj_list!$O$6:$Z$7,2)))</x:f>
        <x:v>-</x:v>
      </x:c>
      <x:c r="M895" s="45" t="str">
        <x:f>IF(ISBLANK('2012 HR 배정표'!R893)=TRUE,"-",'2012 HR 배정표'!R893)</x:f>
        <x:v>-</x:v>
      </x:c>
      <x:c r="N895" s="46" t="str">
        <x:f>IF(ISBLANK('2012 HR 배정표'!R893)=TRUE,"-",IF(ISERROR((HLOOKUP($A$5,Prj_list!$O$6:$Z$7,2)*'2012 HR 배정표'!S893)/HLOOKUP($A$5,Prj_list!$O$6:$Z$7,2))=TRUE,"-",(HLOOKUP($A$5,Prj_list!$O$6:$Z$7,2)*'2012 HR 배정표'!S893)/HLOOKUP($A$5,Prj_list!$O$6:$Z$7,2)))</x:f>
        <x:v>-</x:v>
      </x:c>
      <x:c r="O895" s="45" t="str">
        <x:f>IF(ISBLANK('2012 HR 배정표'!T893)=TRUE,"-",'2012 HR 배정표'!T893)</x:f>
        <x:v>-</x:v>
      </x:c>
      <x:c r="P895" s="46" t="str">
        <x:f>IF(ISBLANK('2012 HR 배정표'!T893)=TRUE,"-",IF(ISERROR((HLOOKUP($A$5,Prj_list!$O$6:$Z$7,2)*'2012 HR 배정표'!U893)/HLOOKUP($A$5,Prj_list!$O$6:$Z$7,2))=TRUE,"-",(HLOOKUP($A$5,Prj_list!$O$6:$Z$7,2)*'2012 HR 배정표'!U893)/HLOOKUP($A$5,Prj_list!$O$6:$Z$7,2)))</x:f>
        <x:v>-</x:v>
      </x:c>
      <x:c r="Q895" s="45" t="str">
        <x:f>IF(ISBLANK('2012 HR 배정표'!V893)=TRUE,"-",'2012 HR 배정표'!V893)</x:f>
        <x:v>-</x:v>
      </x:c>
      <x:c r="R895" s="46" t="str">
        <x:f>IF(ISBLANK('2012 HR 배정표'!V893)=TRUE,"-",IF(ISERROR((HLOOKUP($A$5,Prj_list!$O$6:$Z$7,2)*'2012 HR 배정표'!W893)/HLOOKUP($A$5,Prj_list!$O$6:$Z$7,2))=TRUE,"-",(HLOOKUP($A$5,Prj_list!$O$6:$Z$7,2)*'2012 HR 배정표'!W893)/HLOOKUP($A$5,Prj_list!$O$6:$Z$7,2)))</x:f>
        <x:v>-</x:v>
      </x:c>
      <x:c r="S895" s="45" t="str">
        <x:f>IF(ISBLANK('2012 HR 배정표'!X893)=TRUE,"-",'2012 HR 배정표'!X893)</x:f>
        <x:v>-</x:v>
      </x:c>
      <x:c r="T895" s="46" t="str">
        <x:f>IF(ISBLANK('2012 HR 배정표'!X893)=TRUE,"-",IF(ISERROR((HLOOKUP($A$5,Prj_list!$O$6:$Z$7,2)*'2012 HR 배정표'!Y893)/HLOOKUP($A$5,Prj_list!$O$6:$Z$7,2))=TRUE,"-",(HLOOKUP($A$5,Prj_list!$O$6:$Z$7,2)*'2012 HR 배정표'!Y893)/HLOOKUP($A$5,Prj_list!$O$6:$Z$7,2)))</x:f>
        <x:v>-</x:v>
      </x:c>
      <x:c r="U895" s="45" t="str">
        <x:f>IF(ISBLANK('2012 HR 배정표'!Z893)=TRUE,"-",'2012 HR 배정표'!Z893)</x:f>
        <x:v>-</x:v>
      </x:c>
      <x:c r="V895" s="46" t="str">
        <x:f>IF(ISBLANK('2012 HR 배정표'!Z893)=TRUE,"-",IF(ISERROR((HLOOKUP($A$5,Prj_list!$O$6:$Z$7,2)*'2012 HR 배정표'!AA893)/HLOOKUP($A$5,Prj_list!$O$6:$Z$7,2))=TRUE,"-",(HLOOKUP($A$5,Prj_list!$O$6:$Z$7,2)*'2012 HR 배정표'!AA893)/HLOOKUP($A$5,Prj_list!$O$6:$Z$7,2)))</x:f>
        <x:v>-</x:v>
      </x:c>
      <x:c r="W895" s="45" t="str">
        <x:f>IF(ISBLANK('2012 HR 배정표'!AB893)=TRUE,"-",'2012 HR 배정표'!AB893)</x:f>
        <x:v>-</x:v>
      </x:c>
      <x:c r="X895" s="46" t="str">
        <x:f>IF(ISBLANK('2012 HR 배정표'!AB893)=TRUE,"-",IF(ISERROR((HLOOKUP($A$5,Prj_list!$O$6:$Z$7,2)*'2012 HR 배정표'!AC893)/HLOOKUP($A$5,Prj_list!$O$6:$Z$7,2))=TRUE,"-",(HLOOKUP($A$5,Prj_list!$O$6:$Z$7,2)*'2012 HR 배정표'!AC893)/HLOOKUP($A$5,Prj_list!$O$6:$Z$7,2)))</x:f>
        <x:v>-</x:v>
      </x:c>
      <x:c r="Y895" s="45" t="str">
        <x:f>IF(ISBLANK('2012 HR 배정표'!AD893)=TRUE,"-",'2012 HR 배정표'!AD893)</x:f>
        <x:v>-</x:v>
      </x:c>
      <x:c r="Z895" s="46" t="str">
        <x:f>IF(ISBLANK('2012 HR 배정표'!AD893)=TRUE,"-",IF(ISERROR((HLOOKUP($A$5,Prj_list!$O$6:$Z$7,2)*'2012 HR 배정표'!AE893)/HLOOKUP($A$5,Prj_list!$O$6:$Z$7,2))=TRUE,"-",(HLOOKUP($A$5,Prj_list!$O$6:$Z$7,2)*'2012 HR 배정표'!AE893)/HLOOKUP($A$5,Prj_list!$O$6:$Z$7,2)))</x:f>
        <x:v>-</x:v>
      </x:c>
      <x:c r="AA895" s="45" t="str">
        <x:f>IF(ISBLANK('2012 HR 배정표'!AF893)=TRUE,"-",'2012 HR 배정표'!AF893)</x:f>
        <x:v>-</x:v>
      </x:c>
      <x:c r="AB895" s="46" t="str">
        <x:f>IF(ISBLANK('2012 HR 배정표'!AF893)=TRUE,"-",IF(ISERROR((HLOOKUP($A$5,Prj_list!$O$6:$Z$7,2)*'2012 HR 배정표'!AG893)/HLOOKUP($A$5,Prj_list!$O$6:$Z$7,2))=TRUE,"-",(HLOOKUP($A$5,Prj_list!$O$6:$Z$7,2)*'2012 HR 배정표'!AG893)/HLOOKUP($A$5,Prj_list!$O$6:$Z$7,2)))</x:f>
        <x:v>-</x:v>
      </x:c>
      <x:c r="AC895" s="45" t="str">
        <x:f>IF(ISBLANK('2012 HR 배정표'!AH893)=TRUE,"-",'2012 HR 배정표'!AH893)</x:f>
        <x:v>-</x:v>
      </x:c>
      <x:c r="AD895" s="46" t="str">
        <x:f>IF(ISBLANK('2012 HR 배정표'!AH893)=TRUE,"-",IF(ISERROR((HLOOKUP($A$5,Prj_list!$O$6:$Z$7,2)*'2012 HR 배정표'!AI893)/HLOOKUP($A$5,Prj_list!$O$6:$Z$7,2))=TRUE,"-",(HLOOKUP($A$5,Prj_list!$O$6:$Z$7,2)*'2012 HR 배정표'!AI893)/HLOOKUP($A$5,Prj_list!$O$6:$Z$7,2)))</x:f>
        <x:v>-</x:v>
      </x:c>
      <x:c r="AE895" s="45" t="str">
        <x:f>IF(ISBLANK('2012 HR 배정표'!AJ893)=TRUE,"-",'2012 HR 배정표'!AJ893)</x:f>
        <x:v>-</x:v>
      </x:c>
      <x:c r="AF895" s="46" t="str">
        <x:f>IF(ISBLANK('2012 HR 배정표'!AJ893)=TRUE,"-",IF(ISERROR((HLOOKUP($A$5,Prj_list!$O$6:$Z$7,2)*'2012 HR 배정표'!AK893)/HLOOKUP($A$5,Prj_list!$O$6:$Z$7,2))=TRUE,"-",(HLOOKUP($A$5,Prj_list!$O$6:$Z$7,2)*'2012 HR 배정표'!AK893)/HLOOKUP($A$5,Prj_list!$O$6:$Z$7,2)))</x:f>
        <x:v>-</x:v>
      </x:c>
      <x:c r="AG895" s="45" t="str">
        <x:f>IF(ISBLANK('2012 HR 배정표'!AL893)=TRUE,"-",'2012 HR 배정표'!AL893)</x:f>
        <x:v>-</x:v>
      </x:c>
      <x:c r="AH895" s="46" t="str">
        <x:f>IF(ISBLANK('2012 HR 배정표'!AL893)=TRUE,"-",IF(ISERROR((HLOOKUP($A$5,Prj_list!$O$6:$Z$7,2)*'2012 HR 배정표'!AM893)/HLOOKUP($A$5,Prj_list!$O$6:$Z$7,2))=TRUE,"-",(HLOOKUP($A$5,Prj_list!$O$6:$Z$7,2)*'2012 HR 배정표'!AM893)/HLOOKUP($A$5,Prj_list!$O$6:$Z$7,2)))</x:f>
        <x:v>-</x:v>
      </x:c>
      <x:c r="AI895" s="45" t="str">
        <x:f>IF(ISBLANK('2012 HR 배정표'!AN893)=TRUE,"-",'2012 HR 배정표'!AN893)</x:f>
        <x:v>-</x:v>
      </x:c>
      <x:c r="AJ895" s="46" t="str">
        <x:f>IF(ISBLANK('2012 HR 배정표'!AN893)=TRUE,"-",IF(ISERROR((HLOOKUP($A$5,Prj_list!$O$6:$Z$7,2)*'2012 HR 배정표'!AO893)/HLOOKUP($A$5,Prj_list!$O$6:$Z$7,2))=TRUE,"-",(HLOOKUP($A$5,Prj_list!$O$6:$Z$7,2)*'2012 HR 배정표'!AO893)/HLOOKUP($A$5,Prj_list!$O$6:$Z$7,2)))</x:f>
        <x:v>-</x:v>
      </x:c>
      <x:c r="AK895" s="45" t="str">
        <x:f>IF(ISBLANK('2012 HR 배정표'!AP893)=TRUE,"-",'2012 HR 배정표'!AP893)</x:f>
        <x:v>-</x:v>
      </x:c>
      <x:c r="AL895" s="46" t="str">
        <x:f>IF(ISBLANK('2012 HR 배정표'!AP893)=TRUE,"-",IF(ISERROR((HLOOKUP($A$5,Prj_list!$O$6:$Z$7,2)*'2012 HR 배정표'!AQ893)/HLOOKUP($A$5,Prj_list!$O$6:$Z$7,2))=TRUE,"-",(HLOOKUP($A$5,Prj_list!$O$6:$Z$7,2)*'2012 HR 배정표'!AQ893)/HLOOKUP($A$5,Prj_list!$O$6:$Z$7,2)))</x:f>
        <x:v>-</x:v>
      </x:c>
      <x:c r="AM895" s="45" t="str">
        <x:f>IF(ISBLANK('2012 HR 배정표'!AR893)=TRUE,"-",'2012 HR 배정표'!AR893)</x:f>
        <x:v>-</x:v>
      </x:c>
      <x:c r="AN895" s="46" t="str">
        <x:f>IF(ISBLANK('2012 HR 배정표'!AR893)=TRUE,"-",IF(ISERROR((HLOOKUP($A$5,Prj_list!$O$6:$Z$7,2)*'2012 HR 배정표'!AS893)/HLOOKUP($A$5,Prj_list!$O$6:$Z$7,2))=TRUE,"-",(HLOOKUP($A$5,Prj_list!$O$6:$Z$7,2)*'2012 HR 배정표'!AS893)/HLOOKUP($A$5,Prj_list!$O$6:$Z$7,2)))</x:f>
        <x:v>-</x:v>
      </x:c>
      <x:c r="AO895" s="45" t="str">
        <x:f>IF(ISBLANK('2012 HR 배정표'!AT893)=TRUE,"-",'2012 HR 배정표'!AT893)</x:f>
        <x:v>-</x:v>
      </x:c>
      <x:c r="AP895" s="46" t="str">
        <x:f>IF(ISBLANK('2012 HR 배정표'!AT893)=TRUE,"-",IF(ISERROR((HLOOKUP($A$5,Prj_list!$O$6:$Z$7,2)*'2012 HR 배정표'!AU893)/HLOOKUP($A$5,Prj_list!$O$6:$Z$7,2))=TRUE,"-",(HLOOKUP($A$5,Prj_list!$O$6:$Z$7,2)*'2012 HR 배정표'!AU893)/HLOOKUP($A$5,Prj_list!$O$6:$Z$7,2)))</x:f>
        <x:v>-</x:v>
      </x:c>
      <x:c r="AQ895" s="45" t="str">
        <x:f>IF(ISBLANK('2012 HR 배정표'!AV893)=TRUE,"-",'2012 HR 배정표'!AV893)</x:f>
        <x:v>-</x:v>
      </x:c>
      <x:c r="AR895" s="46" t="str">
        <x:f>IF(ISBLANK('2012 HR 배정표'!AV893)=TRUE,"-",IF(ISERROR((HLOOKUP($A$5,Prj_list!$O$6:$Z$7,2)*'2012 HR 배정표'!AW893)/HLOOKUP($A$5,Prj_list!$O$6:$Z$7,2))=TRUE,"-",(HLOOKUP($A$5,Prj_list!$O$6:$Z$7,2)*'2012 HR 배정표'!AW893)/HLOOKUP($A$5,Prj_list!$O$6:$Z$7,2)))</x:f>
        <x:v>-</x:v>
      </x:c>
      <x:c r="AS895" s="45" t="str">
        <x:f>IF(ISBLANK('2012 HR 배정표'!AX893)=TRUE,"-",'2012 HR 배정표'!AX893)</x:f>
        <x:v>-</x:v>
      </x:c>
      <x:c r="AT895" s="46" t="str">
        <x:f>IF(ISBLANK('2012 HR 배정표'!AX893)=TRUE,"-",IF(ISERROR((HLOOKUP($A$5,Prj_list!$O$6:$Z$7,2)*'2012 HR 배정표'!AY893)/HLOOKUP($A$5,Prj_list!$O$6:$Z$7,2))=TRUE,"-",(HLOOKUP($A$5,Prj_list!$O$6:$Z$7,2)*'2012 HR 배정표'!AY893)/HLOOKUP($A$5,Prj_list!$O$6:$Z$7,2)))</x:f>
        <x:v>-</x:v>
      </x:c>
      <x:c r="AU895" s="45" t="str">
        <x:f>IF(ISBLANK('2012 HR 배정표'!AZ893)=TRUE,"-",'2012 HR 배정표'!AZ893)</x:f>
        <x:v>-</x:v>
      </x:c>
      <x:c r="AV895" s="46" t="str">
        <x:f>IF(ISBLANK('2012 HR 배정표'!AZ893)=TRUE,"-",IF(ISERROR((HLOOKUP($A$5,Prj_list!$O$6:$Z$7,2)*'2012 HR 배정표'!BA893)/HLOOKUP($A$5,Prj_list!$O$6:$Z$7,2))=TRUE,"-",(HLOOKUP($A$5,Prj_list!$O$6:$Z$7,2)*'2012 HR 배정표'!BA893)/HLOOKUP($A$5,Prj_list!$O$6:$Z$7,2)))</x:f>
        <x:v>-</x:v>
      </x:c>
      <x:c r="AW895" s="34" t="str">
        <x:f t="shared" si="28"/>
        <x:v/>
      </x:c>
      <x:c r="AX895" s="41">
        <x:f t="shared" si="27"/>
        <x:v>0</x:v>
      </x:c>
    </x:row>
    <x:row r="896" spans="1:50">
      <x:c r="A896" s="45" t="str">
        <x:f>IF(ISBLANK('2012 HR 배정표'!F894)=TRUE,"-",'2012 HR 배정표'!F894)</x:f>
        <x:v>-</x:v>
      </x:c>
      <x:c r="B896" s="46" t="str">
        <x:f>IF(ISBLANK('2012 HR 배정표'!F894)=TRUE,"-",IF(ISERROR((HLOOKUP($A$5,Prj_list!$O$6:$Z$7,2)*'2012 HR 배정표'!G894)/HLOOKUP($A$5,Prj_list!$O$6:$Z$7,2))=TRUE,"-",(HLOOKUP($A$5,Prj_list!$O$6:$Z$7,2)*'2012 HR 배정표'!G894)/HLOOKUP($A$5,Prj_list!$O$6:$Z$7,2)))</x:f>
        <x:v>-</x:v>
      </x:c>
      <x:c r="C896" s="45" t="str">
        <x:f>IF(ISBLANK('2012 HR 배정표'!H894)=TRUE,"-",'2012 HR 배정표'!H894)</x:f>
        <x:v>-</x:v>
      </x:c>
      <x:c r="D896" s="46" t="str">
        <x:f>IF(ISBLANK('2012 HR 배정표'!H894)=TRUE,"-",IF(ISERROR((HLOOKUP($A$5,Prj_list!$O$6:$Z$7,2)*'2012 HR 배정표'!I894)/HLOOKUP($A$5,Prj_list!$O$6:$Z$7,2))=TRUE,"-",(HLOOKUP($A$5,Prj_list!$O$6:$Z$7,2)*'2012 HR 배정표'!I894)/HLOOKUP($A$5,Prj_list!$O$6:$Z$7,2)))</x:f>
        <x:v>-</x:v>
      </x:c>
      <x:c r="E896" s="45" t="str">
        <x:f>IF(ISBLANK('2012 HR 배정표'!J894)=TRUE,"-",'2012 HR 배정표'!J894)</x:f>
        <x:v>-</x:v>
      </x:c>
      <x:c r="F896" s="46" t="str">
        <x:f>IF(ISBLANK('2012 HR 배정표'!J894)=TRUE,"-",IF(ISERROR((HLOOKUP($A$5,Prj_list!$O$6:$Z$7,2)*'2012 HR 배정표'!K894)/HLOOKUP($A$5,Prj_list!$O$6:$Z$7,2))=TRUE,"-",(HLOOKUP($A$5,Prj_list!$O$6:$Z$7,2)*'2012 HR 배정표'!K894)/HLOOKUP($A$5,Prj_list!$O$6:$Z$7,2)))</x:f>
        <x:v>-</x:v>
      </x:c>
      <x:c r="G896" s="45" t="str">
        <x:f>IF(ISBLANK('2012 HR 배정표'!L894)=TRUE,"-",'2012 HR 배정표'!L894)</x:f>
        <x:v>-</x:v>
      </x:c>
      <x:c r="H896" s="46" t="str">
        <x:f>IF(ISBLANK('2012 HR 배정표'!L894)=TRUE,"-",IF(ISERROR((HLOOKUP($A$5,Prj_list!$O$6:$Z$7,2)*'2012 HR 배정표'!M894)/HLOOKUP($A$5,Prj_list!$O$6:$Z$7,2))=TRUE,"-",(HLOOKUP($A$5,Prj_list!$O$6:$Z$7,2)*'2012 HR 배정표'!M894)/HLOOKUP($A$5,Prj_list!$O$6:$Z$7,2)))</x:f>
        <x:v>-</x:v>
      </x:c>
      <x:c r="I896" s="45" t="str">
        <x:f>IF(ISBLANK('2012 HR 배정표'!N894)=TRUE,"-",'2012 HR 배정표'!N894)</x:f>
        <x:v>-</x:v>
      </x:c>
      <x:c r="J896" s="46" t="str">
        <x:f>IF(ISBLANK('2012 HR 배정표'!N894)=TRUE,"-",IF(ISERROR((HLOOKUP($A$5,Prj_list!$O$6:$Z$7,2)*'2012 HR 배정표'!O894)/HLOOKUP($A$5,Prj_list!$O$6:$Z$7,2))=TRUE,"-",(HLOOKUP($A$5,Prj_list!$O$6:$Z$7,2)*'2012 HR 배정표'!O894)/HLOOKUP($A$5,Prj_list!$O$6:$Z$7,2)))</x:f>
        <x:v>-</x:v>
      </x:c>
      <x:c r="K896" s="45" t="str">
        <x:f>IF(ISBLANK('2012 HR 배정표'!P894)=TRUE,"-",'2012 HR 배정표'!P894)</x:f>
        <x:v>-</x:v>
      </x:c>
      <x:c r="L896" s="46" t="str">
        <x:f>IF(ISBLANK('2012 HR 배정표'!P894)=TRUE,"-",IF(ISERROR((HLOOKUP($A$5,Prj_list!$O$6:$Z$7,2)*'2012 HR 배정표'!Q894)/HLOOKUP($A$5,Prj_list!$O$6:$Z$7,2))=TRUE,"-",(HLOOKUP($A$5,Prj_list!$O$6:$Z$7,2)*'2012 HR 배정표'!Q894)/HLOOKUP($A$5,Prj_list!$O$6:$Z$7,2)))</x:f>
        <x:v>-</x:v>
      </x:c>
      <x:c r="M896" s="45" t="str">
        <x:f>IF(ISBLANK('2012 HR 배정표'!R894)=TRUE,"-",'2012 HR 배정표'!R894)</x:f>
        <x:v>-</x:v>
      </x:c>
      <x:c r="N896" s="46" t="str">
        <x:f>IF(ISBLANK('2012 HR 배정표'!R894)=TRUE,"-",IF(ISERROR((HLOOKUP($A$5,Prj_list!$O$6:$Z$7,2)*'2012 HR 배정표'!S894)/HLOOKUP($A$5,Prj_list!$O$6:$Z$7,2))=TRUE,"-",(HLOOKUP($A$5,Prj_list!$O$6:$Z$7,2)*'2012 HR 배정표'!S894)/HLOOKUP($A$5,Prj_list!$O$6:$Z$7,2)))</x:f>
        <x:v>-</x:v>
      </x:c>
      <x:c r="O896" s="45" t="str">
        <x:f>IF(ISBLANK('2012 HR 배정표'!T894)=TRUE,"-",'2012 HR 배정표'!T894)</x:f>
        <x:v>-</x:v>
      </x:c>
      <x:c r="P896" s="46" t="str">
        <x:f>IF(ISBLANK('2012 HR 배정표'!T894)=TRUE,"-",IF(ISERROR((HLOOKUP($A$5,Prj_list!$O$6:$Z$7,2)*'2012 HR 배정표'!U894)/HLOOKUP($A$5,Prj_list!$O$6:$Z$7,2))=TRUE,"-",(HLOOKUP($A$5,Prj_list!$O$6:$Z$7,2)*'2012 HR 배정표'!U894)/HLOOKUP($A$5,Prj_list!$O$6:$Z$7,2)))</x:f>
        <x:v>-</x:v>
      </x:c>
      <x:c r="Q896" s="45" t="str">
        <x:f>IF(ISBLANK('2012 HR 배정표'!V894)=TRUE,"-",'2012 HR 배정표'!V894)</x:f>
        <x:v>-</x:v>
      </x:c>
      <x:c r="R896" s="46" t="str">
        <x:f>IF(ISBLANK('2012 HR 배정표'!V894)=TRUE,"-",IF(ISERROR((HLOOKUP($A$5,Prj_list!$O$6:$Z$7,2)*'2012 HR 배정표'!W894)/HLOOKUP($A$5,Prj_list!$O$6:$Z$7,2))=TRUE,"-",(HLOOKUP($A$5,Prj_list!$O$6:$Z$7,2)*'2012 HR 배정표'!W894)/HLOOKUP($A$5,Prj_list!$O$6:$Z$7,2)))</x:f>
        <x:v>-</x:v>
      </x:c>
      <x:c r="S896" s="45" t="str">
        <x:f>IF(ISBLANK('2012 HR 배정표'!X894)=TRUE,"-",'2012 HR 배정표'!X894)</x:f>
        <x:v>-</x:v>
      </x:c>
      <x:c r="T896" s="46" t="str">
        <x:f>IF(ISBLANK('2012 HR 배정표'!X894)=TRUE,"-",IF(ISERROR((HLOOKUP($A$5,Prj_list!$O$6:$Z$7,2)*'2012 HR 배정표'!Y894)/HLOOKUP($A$5,Prj_list!$O$6:$Z$7,2))=TRUE,"-",(HLOOKUP($A$5,Prj_list!$O$6:$Z$7,2)*'2012 HR 배정표'!Y894)/HLOOKUP($A$5,Prj_list!$O$6:$Z$7,2)))</x:f>
        <x:v>-</x:v>
      </x:c>
      <x:c r="U896" s="45" t="str">
        <x:f>IF(ISBLANK('2012 HR 배정표'!Z894)=TRUE,"-",'2012 HR 배정표'!Z894)</x:f>
        <x:v>-</x:v>
      </x:c>
      <x:c r="V896" s="46" t="str">
        <x:f>IF(ISBLANK('2012 HR 배정표'!Z894)=TRUE,"-",IF(ISERROR((HLOOKUP($A$5,Prj_list!$O$6:$Z$7,2)*'2012 HR 배정표'!AA894)/HLOOKUP($A$5,Prj_list!$O$6:$Z$7,2))=TRUE,"-",(HLOOKUP($A$5,Prj_list!$O$6:$Z$7,2)*'2012 HR 배정표'!AA894)/HLOOKUP($A$5,Prj_list!$O$6:$Z$7,2)))</x:f>
        <x:v>-</x:v>
      </x:c>
      <x:c r="W896" s="45" t="str">
        <x:f>IF(ISBLANK('2012 HR 배정표'!AB894)=TRUE,"-",'2012 HR 배정표'!AB894)</x:f>
        <x:v>-</x:v>
      </x:c>
      <x:c r="X896" s="46" t="str">
        <x:f>IF(ISBLANK('2012 HR 배정표'!AB894)=TRUE,"-",IF(ISERROR((HLOOKUP($A$5,Prj_list!$O$6:$Z$7,2)*'2012 HR 배정표'!AC894)/HLOOKUP($A$5,Prj_list!$O$6:$Z$7,2))=TRUE,"-",(HLOOKUP($A$5,Prj_list!$O$6:$Z$7,2)*'2012 HR 배정표'!AC894)/HLOOKUP($A$5,Prj_list!$O$6:$Z$7,2)))</x:f>
        <x:v>-</x:v>
      </x:c>
      <x:c r="Y896" s="45" t="str">
        <x:f>IF(ISBLANK('2012 HR 배정표'!AD894)=TRUE,"-",'2012 HR 배정표'!AD894)</x:f>
        <x:v>-</x:v>
      </x:c>
      <x:c r="Z896" s="46" t="str">
        <x:f>IF(ISBLANK('2012 HR 배정표'!AD894)=TRUE,"-",IF(ISERROR((HLOOKUP($A$5,Prj_list!$O$6:$Z$7,2)*'2012 HR 배정표'!AE894)/HLOOKUP($A$5,Prj_list!$O$6:$Z$7,2))=TRUE,"-",(HLOOKUP($A$5,Prj_list!$O$6:$Z$7,2)*'2012 HR 배정표'!AE894)/HLOOKUP($A$5,Prj_list!$O$6:$Z$7,2)))</x:f>
        <x:v>-</x:v>
      </x:c>
      <x:c r="AA896" s="45" t="str">
        <x:f>IF(ISBLANK('2012 HR 배정표'!AF894)=TRUE,"-",'2012 HR 배정표'!AF894)</x:f>
        <x:v>-</x:v>
      </x:c>
      <x:c r="AB896" s="46" t="str">
        <x:f>IF(ISBLANK('2012 HR 배정표'!AF894)=TRUE,"-",IF(ISERROR((HLOOKUP($A$5,Prj_list!$O$6:$Z$7,2)*'2012 HR 배정표'!AG894)/HLOOKUP($A$5,Prj_list!$O$6:$Z$7,2))=TRUE,"-",(HLOOKUP($A$5,Prj_list!$O$6:$Z$7,2)*'2012 HR 배정표'!AG894)/HLOOKUP($A$5,Prj_list!$O$6:$Z$7,2)))</x:f>
        <x:v>-</x:v>
      </x:c>
      <x:c r="AC896" s="45" t="str">
        <x:f>IF(ISBLANK('2012 HR 배정표'!AH894)=TRUE,"-",'2012 HR 배정표'!AH894)</x:f>
        <x:v>-</x:v>
      </x:c>
      <x:c r="AD896" s="46" t="str">
        <x:f>IF(ISBLANK('2012 HR 배정표'!AH894)=TRUE,"-",IF(ISERROR((HLOOKUP($A$5,Prj_list!$O$6:$Z$7,2)*'2012 HR 배정표'!AI894)/HLOOKUP($A$5,Prj_list!$O$6:$Z$7,2))=TRUE,"-",(HLOOKUP($A$5,Prj_list!$O$6:$Z$7,2)*'2012 HR 배정표'!AI894)/HLOOKUP($A$5,Prj_list!$O$6:$Z$7,2)))</x:f>
        <x:v>-</x:v>
      </x:c>
      <x:c r="AE896" s="45" t="str">
        <x:f>IF(ISBLANK('2012 HR 배정표'!AJ894)=TRUE,"-",'2012 HR 배정표'!AJ894)</x:f>
        <x:v>-</x:v>
      </x:c>
      <x:c r="AF896" s="46" t="str">
        <x:f>IF(ISBLANK('2012 HR 배정표'!AJ894)=TRUE,"-",IF(ISERROR((HLOOKUP($A$5,Prj_list!$O$6:$Z$7,2)*'2012 HR 배정표'!AK894)/HLOOKUP($A$5,Prj_list!$O$6:$Z$7,2))=TRUE,"-",(HLOOKUP($A$5,Prj_list!$O$6:$Z$7,2)*'2012 HR 배정표'!AK894)/HLOOKUP($A$5,Prj_list!$O$6:$Z$7,2)))</x:f>
        <x:v>-</x:v>
      </x:c>
      <x:c r="AG896" s="45" t="str">
        <x:f>IF(ISBLANK('2012 HR 배정표'!AL894)=TRUE,"-",'2012 HR 배정표'!AL894)</x:f>
        <x:v>-</x:v>
      </x:c>
      <x:c r="AH896" s="46" t="str">
        <x:f>IF(ISBLANK('2012 HR 배정표'!AL894)=TRUE,"-",IF(ISERROR((HLOOKUP($A$5,Prj_list!$O$6:$Z$7,2)*'2012 HR 배정표'!AM894)/HLOOKUP($A$5,Prj_list!$O$6:$Z$7,2))=TRUE,"-",(HLOOKUP($A$5,Prj_list!$O$6:$Z$7,2)*'2012 HR 배정표'!AM894)/HLOOKUP($A$5,Prj_list!$O$6:$Z$7,2)))</x:f>
        <x:v>-</x:v>
      </x:c>
      <x:c r="AI896" s="45" t="str">
        <x:f>IF(ISBLANK('2012 HR 배정표'!AN894)=TRUE,"-",'2012 HR 배정표'!AN894)</x:f>
        <x:v>-</x:v>
      </x:c>
      <x:c r="AJ896" s="46" t="str">
        <x:f>IF(ISBLANK('2012 HR 배정표'!AN894)=TRUE,"-",IF(ISERROR((HLOOKUP($A$5,Prj_list!$O$6:$Z$7,2)*'2012 HR 배정표'!AO894)/HLOOKUP($A$5,Prj_list!$O$6:$Z$7,2))=TRUE,"-",(HLOOKUP($A$5,Prj_list!$O$6:$Z$7,2)*'2012 HR 배정표'!AO894)/HLOOKUP($A$5,Prj_list!$O$6:$Z$7,2)))</x:f>
        <x:v>-</x:v>
      </x:c>
      <x:c r="AK896" s="45" t="str">
        <x:f>IF(ISBLANK('2012 HR 배정표'!AP894)=TRUE,"-",'2012 HR 배정표'!AP894)</x:f>
        <x:v>-</x:v>
      </x:c>
      <x:c r="AL896" s="46" t="str">
        <x:f>IF(ISBLANK('2012 HR 배정표'!AP894)=TRUE,"-",IF(ISERROR((HLOOKUP($A$5,Prj_list!$O$6:$Z$7,2)*'2012 HR 배정표'!AQ894)/HLOOKUP($A$5,Prj_list!$O$6:$Z$7,2))=TRUE,"-",(HLOOKUP($A$5,Prj_list!$O$6:$Z$7,2)*'2012 HR 배정표'!AQ894)/HLOOKUP($A$5,Prj_list!$O$6:$Z$7,2)))</x:f>
        <x:v>-</x:v>
      </x:c>
      <x:c r="AM896" s="45" t="str">
        <x:f>IF(ISBLANK('2012 HR 배정표'!AR894)=TRUE,"-",'2012 HR 배정표'!AR894)</x:f>
        <x:v>-</x:v>
      </x:c>
      <x:c r="AN896" s="46" t="str">
        <x:f>IF(ISBLANK('2012 HR 배정표'!AR894)=TRUE,"-",IF(ISERROR((HLOOKUP($A$5,Prj_list!$O$6:$Z$7,2)*'2012 HR 배정표'!AS894)/HLOOKUP($A$5,Prj_list!$O$6:$Z$7,2))=TRUE,"-",(HLOOKUP($A$5,Prj_list!$O$6:$Z$7,2)*'2012 HR 배정표'!AS894)/HLOOKUP($A$5,Prj_list!$O$6:$Z$7,2)))</x:f>
        <x:v>-</x:v>
      </x:c>
      <x:c r="AO896" s="45" t="str">
        <x:f>IF(ISBLANK('2012 HR 배정표'!AT894)=TRUE,"-",'2012 HR 배정표'!AT894)</x:f>
        <x:v>-</x:v>
      </x:c>
      <x:c r="AP896" s="46" t="str">
        <x:f>IF(ISBLANK('2012 HR 배정표'!AT894)=TRUE,"-",IF(ISERROR((HLOOKUP($A$5,Prj_list!$O$6:$Z$7,2)*'2012 HR 배정표'!AU894)/HLOOKUP($A$5,Prj_list!$O$6:$Z$7,2))=TRUE,"-",(HLOOKUP($A$5,Prj_list!$O$6:$Z$7,2)*'2012 HR 배정표'!AU894)/HLOOKUP($A$5,Prj_list!$O$6:$Z$7,2)))</x:f>
        <x:v>-</x:v>
      </x:c>
      <x:c r="AQ896" s="45" t="str">
        <x:f>IF(ISBLANK('2012 HR 배정표'!AV894)=TRUE,"-",'2012 HR 배정표'!AV894)</x:f>
        <x:v>-</x:v>
      </x:c>
      <x:c r="AR896" s="46" t="str">
        <x:f>IF(ISBLANK('2012 HR 배정표'!AV894)=TRUE,"-",IF(ISERROR((HLOOKUP($A$5,Prj_list!$O$6:$Z$7,2)*'2012 HR 배정표'!AW894)/HLOOKUP($A$5,Prj_list!$O$6:$Z$7,2))=TRUE,"-",(HLOOKUP($A$5,Prj_list!$O$6:$Z$7,2)*'2012 HR 배정표'!AW894)/HLOOKUP($A$5,Prj_list!$O$6:$Z$7,2)))</x:f>
        <x:v>-</x:v>
      </x:c>
      <x:c r="AS896" s="45" t="str">
        <x:f>IF(ISBLANK('2012 HR 배정표'!AX894)=TRUE,"-",'2012 HR 배정표'!AX894)</x:f>
        <x:v>-</x:v>
      </x:c>
      <x:c r="AT896" s="46" t="str">
        <x:f>IF(ISBLANK('2012 HR 배정표'!AX894)=TRUE,"-",IF(ISERROR((HLOOKUP($A$5,Prj_list!$O$6:$Z$7,2)*'2012 HR 배정표'!AY894)/HLOOKUP($A$5,Prj_list!$O$6:$Z$7,2))=TRUE,"-",(HLOOKUP($A$5,Prj_list!$O$6:$Z$7,2)*'2012 HR 배정표'!AY894)/HLOOKUP($A$5,Prj_list!$O$6:$Z$7,2)))</x:f>
        <x:v>-</x:v>
      </x:c>
      <x:c r="AU896" s="45" t="str">
        <x:f>IF(ISBLANK('2012 HR 배정표'!AZ894)=TRUE,"-",'2012 HR 배정표'!AZ894)</x:f>
        <x:v>-</x:v>
      </x:c>
      <x:c r="AV896" s="46" t="str">
        <x:f>IF(ISBLANK('2012 HR 배정표'!AZ894)=TRUE,"-",IF(ISERROR((HLOOKUP($A$5,Prj_list!$O$6:$Z$7,2)*'2012 HR 배정표'!BA894)/HLOOKUP($A$5,Prj_list!$O$6:$Z$7,2))=TRUE,"-",(HLOOKUP($A$5,Prj_list!$O$6:$Z$7,2)*'2012 HR 배정표'!BA894)/HLOOKUP($A$5,Prj_list!$O$6:$Z$7,2)))</x:f>
        <x:v>-</x:v>
      </x:c>
      <x:c r="AW896" s="34" t="str">
        <x:f t="shared" si="28"/>
        <x:v/>
      </x:c>
      <x:c r="AX896" s="41">
        <x:f t="shared" si="27"/>
        <x:v>0</x:v>
      </x:c>
    </x:row>
    <x:row r="897" spans="1:50">
      <x:c r="A897" s="45" t="str">
        <x:f>IF(ISBLANK('2012 HR 배정표'!F895)=TRUE,"-",'2012 HR 배정표'!F895)</x:f>
        <x:v>-</x:v>
      </x:c>
      <x:c r="B897" s="46" t="str">
        <x:f>IF(ISBLANK('2012 HR 배정표'!F895)=TRUE,"-",IF(ISERROR((HLOOKUP($A$5,Prj_list!$O$6:$Z$7,2)*'2012 HR 배정표'!G895)/HLOOKUP($A$5,Prj_list!$O$6:$Z$7,2))=TRUE,"-",(HLOOKUP($A$5,Prj_list!$O$6:$Z$7,2)*'2012 HR 배정표'!G895)/HLOOKUP($A$5,Prj_list!$O$6:$Z$7,2)))</x:f>
        <x:v>-</x:v>
      </x:c>
      <x:c r="C897" s="45" t="str">
        <x:f>IF(ISBLANK('2012 HR 배정표'!H895)=TRUE,"-",'2012 HR 배정표'!H895)</x:f>
        <x:v>-</x:v>
      </x:c>
      <x:c r="D897" s="46" t="str">
        <x:f>IF(ISBLANK('2012 HR 배정표'!H895)=TRUE,"-",IF(ISERROR((HLOOKUP($A$5,Prj_list!$O$6:$Z$7,2)*'2012 HR 배정표'!I895)/HLOOKUP($A$5,Prj_list!$O$6:$Z$7,2))=TRUE,"-",(HLOOKUP($A$5,Prj_list!$O$6:$Z$7,2)*'2012 HR 배정표'!I895)/HLOOKUP($A$5,Prj_list!$O$6:$Z$7,2)))</x:f>
        <x:v>-</x:v>
      </x:c>
      <x:c r="E897" s="45" t="str">
        <x:f>IF(ISBLANK('2012 HR 배정표'!J895)=TRUE,"-",'2012 HR 배정표'!J895)</x:f>
        <x:v>-</x:v>
      </x:c>
      <x:c r="F897" s="46" t="str">
        <x:f>IF(ISBLANK('2012 HR 배정표'!J895)=TRUE,"-",IF(ISERROR((HLOOKUP($A$5,Prj_list!$O$6:$Z$7,2)*'2012 HR 배정표'!K895)/HLOOKUP($A$5,Prj_list!$O$6:$Z$7,2))=TRUE,"-",(HLOOKUP($A$5,Prj_list!$O$6:$Z$7,2)*'2012 HR 배정표'!K895)/HLOOKUP($A$5,Prj_list!$O$6:$Z$7,2)))</x:f>
        <x:v>-</x:v>
      </x:c>
      <x:c r="G897" s="45" t="str">
        <x:f>IF(ISBLANK('2012 HR 배정표'!L895)=TRUE,"-",'2012 HR 배정표'!L895)</x:f>
        <x:v>-</x:v>
      </x:c>
      <x:c r="H897" s="46" t="str">
        <x:f>IF(ISBLANK('2012 HR 배정표'!L895)=TRUE,"-",IF(ISERROR((HLOOKUP($A$5,Prj_list!$O$6:$Z$7,2)*'2012 HR 배정표'!M895)/HLOOKUP($A$5,Prj_list!$O$6:$Z$7,2))=TRUE,"-",(HLOOKUP($A$5,Prj_list!$O$6:$Z$7,2)*'2012 HR 배정표'!M895)/HLOOKUP($A$5,Prj_list!$O$6:$Z$7,2)))</x:f>
        <x:v>-</x:v>
      </x:c>
      <x:c r="I897" s="45" t="str">
        <x:f>IF(ISBLANK('2012 HR 배정표'!N895)=TRUE,"-",'2012 HR 배정표'!N895)</x:f>
        <x:v>-</x:v>
      </x:c>
      <x:c r="J897" s="46" t="str">
        <x:f>IF(ISBLANK('2012 HR 배정표'!N895)=TRUE,"-",IF(ISERROR((HLOOKUP($A$5,Prj_list!$O$6:$Z$7,2)*'2012 HR 배정표'!O895)/HLOOKUP($A$5,Prj_list!$O$6:$Z$7,2))=TRUE,"-",(HLOOKUP($A$5,Prj_list!$O$6:$Z$7,2)*'2012 HR 배정표'!O895)/HLOOKUP($A$5,Prj_list!$O$6:$Z$7,2)))</x:f>
        <x:v>-</x:v>
      </x:c>
      <x:c r="K897" s="45" t="str">
        <x:f>IF(ISBLANK('2012 HR 배정표'!P895)=TRUE,"-",'2012 HR 배정표'!P895)</x:f>
        <x:v>-</x:v>
      </x:c>
      <x:c r="L897" s="46" t="str">
        <x:f>IF(ISBLANK('2012 HR 배정표'!P895)=TRUE,"-",IF(ISERROR((HLOOKUP($A$5,Prj_list!$O$6:$Z$7,2)*'2012 HR 배정표'!Q895)/HLOOKUP($A$5,Prj_list!$O$6:$Z$7,2))=TRUE,"-",(HLOOKUP($A$5,Prj_list!$O$6:$Z$7,2)*'2012 HR 배정표'!Q895)/HLOOKUP($A$5,Prj_list!$O$6:$Z$7,2)))</x:f>
        <x:v>-</x:v>
      </x:c>
      <x:c r="M897" s="45" t="str">
        <x:f>IF(ISBLANK('2012 HR 배정표'!R895)=TRUE,"-",'2012 HR 배정표'!R895)</x:f>
        <x:v>-</x:v>
      </x:c>
      <x:c r="N897" s="46" t="str">
        <x:f>IF(ISBLANK('2012 HR 배정표'!R895)=TRUE,"-",IF(ISERROR((HLOOKUP($A$5,Prj_list!$O$6:$Z$7,2)*'2012 HR 배정표'!S895)/HLOOKUP($A$5,Prj_list!$O$6:$Z$7,2))=TRUE,"-",(HLOOKUP($A$5,Prj_list!$O$6:$Z$7,2)*'2012 HR 배정표'!S895)/HLOOKUP($A$5,Prj_list!$O$6:$Z$7,2)))</x:f>
        <x:v>-</x:v>
      </x:c>
      <x:c r="O897" s="45" t="str">
        <x:f>IF(ISBLANK('2012 HR 배정표'!T895)=TRUE,"-",'2012 HR 배정표'!T895)</x:f>
        <x:v>-</x:v>
      </x:c>
      <x:c r="P897" s="46" t="str">
        <x:f>IF(ISBLANK('2012 HR 배정표'!T895)=TRUE,"-",IF(ISERROR((HLOOKUP($A$5,Prj_list!$O$6:$Z$7,2)*'2012 HR 배정표'!U895)/HLOOKUP($A$5,Prj_list!$O$6:$Z$7,2))=TRUE,"-",(HLOOKUP($A$5,Prj_list!$O$6:$Z$7,2)*'2012 HR 배정표'!U895)/HLOOKUP($A$5,Prj_list!$O$6:$Z$7,2)))</x:f>
        <x:v>-</x:v>
      </x:c>
      <x:c r="Q897" s="45" t="str">
        <x:f>IF(ISBLANK('2012 HR 배정표'!V895)=TRUE,"-",'2012 HR 배정표'!V895)</x:f>
        <x:v>-</x:v>
      </x:c>
      <x:c r="R897" s="46" t="str">
        <x:f>IF(ISBLANK('2012 HR 배정표'!V895)=TRUE,"-",IF(ISERROR((HLOOKUP($A$5,Prj_list!$O$6:$Z$7,2)*'2012 HR 배정표'!W895)/HLOOKUP($A$5,Prj_list!$O$6:$Z$7,2))=TRUE,"-",(HLOOKUP($A$5,Prj_list!$O$6:$Z$7,2)*'2012 HR 배정표'!W895)/HLOOKUP($A$5,Prj_list!$O$6:$Z$7,2)))</x:f>
        <x:v>-</x:v>
      </x:c>
      <x:c r="S897" s="45" t="str">
        <x:f>IF(ISBLANK('2012 HR 배정표'!X895)=TRUE,"-",'2012 HR 배정표'!X895)</x:f>
        <x:v>-</x:v>
      </x:c>
      <x:c r="T897" s="46" t="str">
        <x:f>IF(ISBLANK('2012 HR 배정표'!X895)=TRUE,"-",IF(ISERROR((HLOOKUP($A$5,Prj_list!$O$6:$Z$7,2)*'2012 HR 배정표'!Y895)/HLOOKUP($A$5,Prj_list!$O$6:$Z$7,2))=TRUE,"-",(HLOOKUP($A$5,Prj_list!$O$6:$Z$7,2)*'2012 HR 배정표'!Y895)/HLOOKUP($A$5,Prj_list!$O$6:$Z$7,2)))</x:f>
        <x:v>-</x:v>
      </x:c>
      <x:c r="U897" s="45" t="str">
        <x:f>IF(ISBLANK('2012 HR 배정표'!Z895)=TRUE,"-",'2012 HR 배정표'!Z895)</x:f>
        <x:v>-</x:v>
      </x:c>
      <x:c r="V897" s="46" t="str">
        <x:f>IF(ISBLANK('2012 HR 배정표'!Z895)=TRUE,"-",IF(ISERROR((HLOOKUP($A$5,Prj_list!$O$6:$Z$7,2)*'2012 HR 배정표'!AA895)/HLOOKUP($A$5,Prj_list!$O$6:$Z$7,2))=TRUE,"-",(HLOOKUP($A$5,Prj_list!$O$6:$Z$7,2)*'2012 HR 배정표'!AA895)/HLOOKUP($A$5,Prj_list!$O$6:$Z$7,2)))</x:f>
        <x:v>-</x:v>
      </x:c>
      <x:c r="W897" s="45" t="str">
        <x:f>IF(ISBLANK('2012 HR 배정표'!AB895)=TRUE,"-",'2012 HR 배정표'!AB895)</x:f>
        <x:v>-</x:v>
      </x:c>
      <x:c r="X897" s="46" t="str">
        <x:f>IF(ISBLANK('2012 HR 배정표'!AB895)=TRUE,"-",IF(ISERROR((HLOOKUP($A$5,Prj_list!$O$6:$Z$7,2)*'2012 HR 배정표'!AC895)/HLOOKUP($A$5,Prj_list!$O$6:$Z$7,2))=TRUE,"-",(HLOOKUP($A$5,Prj_list!$O$6:$Z$7,2)*'2012 HR 배정표'!AC895)/HLOOKUP($A$5,Prj_list!$O$6:$Z$7,2)))</x:f>
        <x:v>-</x:v>
      </x:c>
      <x:c r="Y897" s="45" t="str">
        <x:f>IF(ISBLANK('2012 HR 배정표'!AD895)=TRUE,"-",'2012 HR 배정표'!AD895)</x:f>
        <x:v>-</x:v>
      </x:c>
      <x:c r="Z897" s="46" t="str">
        <x:f>IF(ISBLANK('2012 HR 배정표'!AD895)=TRUE,"-",IF(ISERROR((HLOOKUP($A$5,Prj_list!$O$6:$Z$7,2)*'2012 HR 배정표'!AE895)/HLOOKUP($A$5,Prj_list!$O$6:$Z$7,2))=TRUE,"-",(HLOOKUP($A$5,Prj_list!$O$6:$Z$7,2)*'2012 HR 배정표'!AE895)/HLOOKUP($A$5,Prj_list!$O$6:$Z$7,2)))</x:f>
        <x:v>-</x:v>
      </x:c>
      <x:c r="AA897" s="45" t="str">
        <x:f>IF(ISBLANK('2012 HR 배정표'!AF895)=TRUE,"-",'2012 HR 배정표'!AF895)</x:f>
        <x:v>-</x:v>
      </x:c>
      <x:c r="AB897" s="46" t="str">
        <x:f>IF(ISBLANK('2012 HR 배정표'!AF895)=TRUE,"-",IF(ISERROR((HLOOKUP($A$5,Prj_list!$O$6:$Z$7,2)*'2012 HR 배정표'!AG895)/HLOOKUP($A$5,Prj_list!$O$6:$Z$7,2))=TRUE,"-",(HLOOKUP($A$5,Prj_list!$O$6:$Z$7,2)*'2012 HR 배정표'!AG895)/HLOOKUP($A$5,Prj_list!$O$6:$Z$7,2)))</x:f>
        <x:v>-</x:v>
      </x:c>
      <x:c r="AC897" s="45" t="str">
        <x:f>IF(ISBLANK('2012 HR 배정표'!AH895)=TRUE,"-",'2012 HR 배정표'!AH895)</x:f>
        <x:v>-</x:v>
      </x:c>
      <x:c r="AD897" s="46" t="str">
        <x:f>IF(ISBLANK('2012 HR 배정표'!AH895)=TRUE,"-",IF(ISERROR((HLOOKUP($A$5,Prj_list!$O$6:$Z$7,2)*'2012 HR 배정표'!AI895)/HLOOKUP($A$5,Prj_list!$O$6:$Z$7,2))=TRUE,"-",(HLOOKUP($A$5,Prj_list!$O$6:$Z$7,2)*'2012 HR 배정표'!AI895)/HLOOKUP($A$5,Prj_list!$O$6:$Z$7,2)))</x:f>
        <x:v>-</x:v>
      </x:c>
      <x:c r="AE897" s="45" t="str">
        <x:f>IF(ISBLANK('2012 HR 배정표'!AJ895)=TRUE,"-",'2012 HR 배정표'!AJ895)</x:f>
        <x:v>-</x:v>
      </x:c>
      <x:c r="AF897" s="46" t="str">
        <x:f>IF(ISBLANK('2012 HR 배정표'!AJ895)=TRUE,"-",IF(ISERROR((HLOOKUP($A$5,Prj_list!$O$6:$Z$7,2)*'2012 HR 배정표'!AK895)/HLOOKUP($A$5,Prj_list!$O$6:$Z$7,2))=TRUE,"-",(HLOOKUP($A$5,Prj_list!$O$6:$Z$7,2)*'2012 HR 배정표'!AK895)/HLOOKUP($A$5,Prj_list!$O$6:$Z$7,2)))</x:f>
        <x:v>-</x:v>
      </x:c>
      <x:c r="AG897" s="45" t="str">
        <x:f>IF(ISBLANK('2012 HR 배정표'!AL895)=TRUE,"-",'2012 HR 배정표'!AL895)</x:f>
        <x:v>-</x:v>
      </x:c>
      <x:c r="AH897" s="46" t="str">
        <x:f>IF(ISBLANK('2012 HR 배정표'!AL895)=TRUE,"-",IF(ISERROR((HLOOKUP($A$5,Prj_list!$O$6:$Z$7,2)*'2012 HR 배정표'!AM895)/HLOOKUP($A$5,Prj_list!$O$6:$Z$7,2))=TRUE,"-",(HLOOKUP($A$5,Prj_list!$O$6:$Z$7,2)*'2012 HR 배정표'!AM895)/HLOOKUP($A$5,Prj_list!$O$6:$Z$7,2)))</x:f>
        <x:v>-</x:v>
      </x:c>
      <x:c r="AI897" s="45" t="str">
        <x:f>IF(ISBLANK('2012 HR 배정표'!AN895)=TRUE,"-",'2012 HR 배정표'!AN895)</x:f>
        <x:v>-</x:v>
      </x:c>
      <x:c r="AJ897" s="46" t="str">
        <x:f>IF(ISBLANK('2012 HR 배정표'!AN895)=TRUE,"-",IF(ISERROR((HLOOKUP($A$5,Prj_list!$O$6:$Z$7,2)*'2012 HR 배정표'!AO895)/HLOOKUP($A$5,Prj_list!$O$6:$Z$7,2))=TRUE,"-",(HLOOKUP($A$5,Prj_list!$O$6:$Z$7,2)*'2012 HR 배정표'!AO895)/HLOOKUP($A$5,Prj_list!$O$6:$Z$7,2)))</x:f>
        <x:v>-</x:v>
      </x:c>
      <x:c r="AK897" s="45" t="str">
        <x:f>IF(ISBLANK('2012 HR 배정표'!AP895)=TRUE,"-",'2012 HR 배정표'!AP895)</x:f>
        <x:v>-</x:v>
      </x:c>
      <x:c r="AL897" s="46" t="str">
        <x:f>IF(ISBLANK('2012 HR 배정표'!AP895)=TRUE,"-",IF(ISERROR((HLOOKUP($A$5,Prj_list!$O$6:$Z$7,2)*'2012 HR 배정표'!AQ895)/HLOOKUP($A$5,Prj_list!$O$6:$Z$7,2))=TRUE,"-",(HLOOKUP($A$5,Prj_list!$O$6:$Z$7,2)*'2012 HR 배정표'!AQ895)/HLOOKUP($A$5,Prj_list!$O$6:$Z$7,2)))</x:f>
        <x:v>-</x:v>
      </x:c>
      <x:c r="AM897" s="45" t="str">
        <x:f>IF(ISBLANK('2012 HR 배정표'!AR895)=TRUE,"-",'2012 HR 배정표'!AR895)</x:f>
        <x:v>-</x:v>
      </x:c>
      <x:c r="AN897" s="46" t="str">
        <x:f>IF(ISBLANK('2012 HR 배정표'!AR895)=TRUE,"-",IF(ISERROR((HLOOKUP($A$5,Prj_list!$O$6:$Z$7,2)*'2012 HR 배정표'!AS895)/HLOOKUP($A$5,Prj_list!$O$6:$Z$7,2))=TRUE,"-",(HLOOKUP($A$5,Prj_list!$O$6:$Z$7,2)*'2012 HR 배정표'!AS895)/HLOOKUP($A$5,Prj_list!$O$6:$Z$7,2)))</x:f>
        <x:v>-</x:v>
      </x:c>
      <x:c r="AO897" s="45" t="str">
        <x:f>IF(ISBLANK('2012 HR 배정표'!AT895)=TRUE,"-",'2012 HR 배정표'!AT895)</x:f>
        <x:v>-</x:v>
      </x:c>
      <x:c r="AP897" s="46" t="str">
        <x:f>IF(ISBLANK('2012 HR 배정표'!AT895)=TRUE,"-",IF(ISERROR((HLOOKUP($A$5,Prj_list!$O$6:$Z$7,2)*'2012 HR 배정표'!AU895)/HLOOKUP($A$5,Prj_list!$O$6:$Z$7,2))=TRUE,"-",(HLOOKUP($A$5,Prj_list!$O$6:$Z$7,2)*'2012 HR 배정표'!AU895)/HLOOKUP($A$5,Prj_list!$O$6:$Z$7,2)))</x:f>
        <x:v>-</x:v>
      </x:c>
      <x:c r="AQ897" s="45" t="str">
        <x:f>IF(ISBLANK('2012 HR 배정표'!AV895)=TRUE,"-",'2012 HR 배정표'!AV895)</x:f>
        <x:v>-</x:v>
      </x:c>
      <x:c r="AR897" s="46" t="str">
        <x:f>IF(ISBLANK('2012 HR 배정표'!AV895)=TRUE,"-",IF(ISERROR((HLOOKUP($A$5,Prj_list!$O$6:$Z$7,2)*'2012 HR 배정표'!AW895)/HLOOKUP($A$5,Prj_list!$O$6:$Z$7,2))=TRUE,"-",(HLOOKUP($A$5,Prj_list!$O$6:$Z$7,2)*'2012 HR 배정표'!AW895)/HLOOKUP($A$5,Prj_list!$O$6:$Z$7,2)))</x:f>
        <x:v>-</x:v>
      </x:c>
      <x:c r="AS897" s="45" t="str">
        <x:f>IF(ISBLANK('2012 HR 배정표'!AX895)=TRUE,"-",'2012 HR 배정표'!AX895)</x:f>
        <x:v>-</x:v>
      </x:c>
      <x:c r="AT897" s="46" t="str">
        <x:f>IF(ISBLANK('2012 HR 배정표'!AX895)=TRUE,"-",IF(ISERROR((HLOOKUP($A$5,Prj_list!$O$6:$Z$7,2)*'2012 HR 배정표'!AY895)/HLOOKUP($A$5,Prj_list!$O$6:$Z$7,2))=TRUE,"-",(HLOOKUP($A$5,Prj_list!$O$6:$Z$7,2)*'2012 HR 배정표'!AY895)/HLOOKUP($A$5,Prj_list!$O$6:$Z$7,2)))</x:f>
        <x:v>-</x:v>
      </x:c>
      <x:c r="AU897" s="45" t="str">
        <x:f>IF(ISBLANK('2012 HR 배정표'!AZ895)=TRUE,"-",'2012 HR 배정표'!AZ895)</x:f>
        <x:v>-</x:v>
      </x:c>
      <x:c r="AV897" s="46" t="str">
        <x:f>IF(ISBLANK('2012 HR 배정표'!AZ895)=TRUE,"-",IF(ISERROR((HLOOKUP($A$5,Prj_list!$O$6:$Z$7,2)*'2012 HR 배정표'!BA895)/HLOOKUP($A$5,Prj_list!$O$6:$Z$7,2))=TRUE,"-",(HLOOKUP($A$5,Prj_list!$O$6:$Z$7,2)*'2012 HR 배정표'!BA895)/HLOOKUP($A$5,Prj_list!$O$6:$Z$7,2)))</x:f>
        <x:v>-</x:v>
      </x:c>
      <x:c r="AW897" s="34" t="str">
        <x:f t="shared" si="28"/>
        <x:v/>
      </x:c>
      <x:c r="AX897" s="41">
        <x:f t="shared" si="27"/>
        <x:v>0</x:v>
      </x:c>
    </x:row>
    <x:row r="898" spans="1:50">
      <x:c r="A898" s="45" t="str">
        <x:f>IF(ISBLANK('2012 HR 배정표'!F896)=TRUE,"-",'2012 HR 배정표'!F896)</x:f>
        <x:v>-</x:v>
      </x:c>
      <x:c r="B898" s="46" t="str">
        <x:f>IF(ISBLANK('2012 HR 배정표'!F896)=TRUE,"-",IF(ISERROR((HLOOKUP($A$5,Prj_list!$O$6:$Z$7,2)*'2012 HR 배정표'!G896)/HLOOKUP($A$5,Prj_list!$O$6:$Z$7,2))=TRUE,"-",(HLOOKUP($A$5,Prj_list!$O$6:$Z$7,2)*'2012 HR 배정표'!G896)/HLOOKUP($A$5,Prj_list!$O$6:$Z$7,2)))</x:f>
        <x:v>-</x:v>
      </x:c>
      <x:c r="C898" s="45" t="str">
        <x:f>IF(ISBLANK('2012 HR 배정표'!H896)=TRUE,"-",'2012 HR 배정표'!H896)</x:f>
        <x:v>-</x:v>
      </x:c>
      <x:c r="D898" s="46" t="str">
        <x:f>IF(ISBLANK('2012 HR 배정표'!H896)=TRUE,"-",IF(ISERROR((HLOOKUP($A$5,Prj_list!$O$6:$Z$7,2)*'2012 HR 배정표'!I896)/HLOOKUP($A$5,Prj_list!$O$6:$Z$7,2))=TRUE,"-",(HLOOKUP($A$5,Prj_list!$O$6:$Z$7,2)*'2012 HR 배정표'!I896)/HLOOKUP($A$5,Prj_list!$O$6:$Z$7,2)))</x:f>
        <x:v>-</x:v>
      </x:c>
      <x:c r="E898" s="45" t="str">
        <x:f>IF(ISBLANK('2012 HR 배정표'!J896)=TRUE,"-",'2012 HR 배정표'!J896)</x:f>
        <x:v>-</x:v>
      </x:c>
      <x:c r="F898" s="46" t="str">
        <x:f>IF(ISBLANK('2012 HR 배정표'!J896)=TRUE,"-",IF(ISERROR((HLOOKUP($A$5,Prj_list!$O$6:$Z$7,2)*'2012 HR 배정표'!K896)/HLOOKUP($A$5,Prj_list!$O$6:$Z$7,2))=TRUE,"-",(HLOOKUP($A$5,Prj_list!$O$6:$Z$7,2)*'2012 HR 배정표'!K896)/HLOOKUP($A$5,Prj_list!$O$6:$Z$7,2)))</x:f>
        <x:v>-</x:v>
      </x:c>
      <x:c r="G898" s="45" t="str">
        <x:f>IF(ISBLANK('2012 HR 배정표'!L896)=TRUE,"-",'2012 HR 배정표'!L896)</x:f>
        <x:v>-</x:v>
      </x:c>
      <x:c r="H898" s="46" t="str">
        <x:f>IF(ISBLANK('2012 HR 배정표'!L896)=TRUE,"-",IF(ISERROR((HLOOKUP($A$5,Prj_list!$O$6:$Z$7,2)*'2012 HR 배정표'!M896)/HLOOKUP($A$5,Prj_list!$O$6:$Z$7,2))=TRUE,"-",(HLOOKUP($A$5,Prj_list!$O$6:$Z$7,2)*'2012 HR 배정표'!M896)/HLOOKUP($A$5,Prj_list!$O$6:$Z$7,2)))</x:f>
        <x:v>-</x:v>
      </x:c>
      <x:c r="I898" s="45" t="str">
        <x:f>IF(ISBLANK('2012 HR 배정표'!N896)=TRUE,"-",'2012 HR 배정표'!N896)</x:f>
        <x:v>-</x:v>
      </x:c>
      <x:c r="J898" s="46" t="str">
        <x:f>IF(ISBLANK('2012 HR 배정표'!N896)=TRUE,"-",IF(ISERROR((HLOOKUP($A$5,Prj_list!$O$6:$Z$7,2)*'2012 HR 배정표'!O896)/HLOOKUP($A$5,Prj_list!$O$6:$Z$7,2))=TRUE,"-",(HLOOKUP($A$5,Prj_list!$O$6:$Z$7,2)*'2012 HR 배정표'!O896)/HLOOKUP($A$5,Prj_list!$O$6:$Z$7,2)))</x:f>
        <x:v>-</x:v>
      </x:c>
      <x:c r="K898" s="45" t="str">
        <x:f>IF(ISBLANK('2012 HR 배정표'!P896)=TRUE,"-",'2012 HR 배정표'!P896)</x:f>
        <x:v>-</x:v>
      </x:c>
      <x:c r="L898" s="46" t="str">
        <x:f>IF(ISBLANK('2012 HR 배정표'!P896)=TRUE,"-",IF(ISERROR((HLOOKUP($A$5,Prj_list!$O$6:$Z$7,2)*'2012 HR 배정표'!Q896)/HLOOKUP($A$5,Prj_list!$O$6:$Z$7,2))=TRUE,"-",(HLOOKUP($A$5,Prj_list!$O$6:$Z$7,2)*'2012 HR 배정표'!Q896)/HLOOKUP($A$5,Prj_list!$O$6:$Z$7,2)))</x:f>
        <x:v>-</x:v>
      </x:c>
      <x:c r="M898" s="45" t="str">
        <x:f>IF(ISBLANK('2012 HR 배정표'!R896)=TRUE,"-",'2012 HR 배정표'!R896)</x:f>
        <x:v>-</x:v>
      </x:c>
      <x:c r="N898" s="46" t="str">
        <x:f>IF(ISBLANK('2012 HR 배정표'!R896)=TRUE,"-",IF(ISERROR((HLOOKUP($A$5,Prj_list!$O$6:$Z$7,2)*'2012 HR 배정표'!S896)/HLOOKUP($A$5,Prj_list!$O$6:$Z$7,2))=TRUE,"-",(HLOOKUP($A$5,Prj_list!$O$6:$Z$7,2)*'2012 HR 배정표'!S896)/HLOOKUP($A$5,Prj_list!$O$6:$Z$7,2)))</x:f>
        <x:v>-</x:v>
      </x:c>
      <x:c r="O898" s="45" t="str">
        <x:f>IF(ISBLANK('2012 HR 배정표'!T896)=TRUE,"-",'2012 HR 배정표'!T896)</x:f>
        <x:v>-</x:v>
      </x:c>
      <x:c r="P898" s="46" t="str">
        <x:f>IF(ISBLANK('2012 HR 배정표'!T896)=TRUE,"-",IF(ISERROR((HLOOKUP($A$5,Prj_list!$O$6:$Z$7,2)*'2012 HR 배정표'!U896)/HLOOKUP($A$5,Prj_list!$O$6:$Z$7,2))=TRUE,"-",(HLOOKUP($A$5,Prj_list!$O$6:$Z$7,2)*'2012 HR 배정표'!U896)/HLOOKUP($A$5,Prj_list!$O$6:$Z$7,2)))</x:f>
        <x:v>-</x:v>
      </x:c>
      <x:c r="Q898" s="45" t="str">
        <x:f>IF(ISBLANK('2012 HR 배정표'!V896)=TRUE,"-",'2012 HR 배정표'!V896)</x:f>
        <x:v>-</x:v>
      </x:c>
      <x:c r="R898" s="46" t="str">
        <x:f>IF(ISBLANK('2012 HR 배정표'!V896)=TRUE,"-",IF(ISERROR((HLOOKUP($A$5,Prj_list!$O$6:$Z$7,2)*'2012 HR 배정표'!W896)/HLOOKUP($A$5,Prj_list!$O$6:$Z$7,2))=TRUE,"-",(HLOOKUP($A$5,Prj_list!$O$6:$Z$7,2)*'2012 HR 배정표'!W896)/HLOOKUP($A$5,Prj_list!$O$6:$Z$7,2)))</x:f>
        <x:v>-</x:v>
      </x:c>
      <x:c r="S898" s="45" t="str">
        <x:f>IF(ISBLANK('2012 HR 배정표'!X896)=TRUE,"-",'2012 HR 배정표'!X896)</x:f>
        <x:v>-</x:v>
      </x:c>
      <x:c r="T898" s="46" t="str">
        <x:f>IF(ISBLANK('2012 HR 배정표'!X896)=TRUE,"-",IF(ISERROR((HLOOKUP($A$5,Prj_list!$O$6:$Z$7,2)*'2012 HR 배정표'!Y896)/HLOOKUP($A$5,Prj_list!$O$6:$Z$7,2))=TRUE,"-",(HLOOKUP($A$5,Prj_list!$O$6:$Z$7,2)*'2012 HR 배정표'!Y896)/HLOOKUP($A$5,Prj_list!$O$6:$Z$7,2)))</x:f>
        <x:v>-</x:v>
      </x:c>
      <x:c r="U898" s="45" t="str">
        <x:f>IF(ISBLANK('2012 HR 배정표'!Z896)=TRUE,"-",'2012 HR 배정표'!Z896)</x:f>
        <x:v>-</x:v>
      </x:c>
      <x:c r="V898" s="46" t="str">
        <x:f>IF(ISBLANK('2012 HR 배정표'!Z896)=TRUE,"-",IF(ISERROR((HLOOKUP($A$5,Prj_list!$O$6:$Z$7,2)*'2012 HR 배정표'!AA896)/HLOOKUP($A$5,Prj_list!$O$6:$Z$7,2))=TRUE,"-",(HLOOKUP($A$5,Prj_list!$O$6:$Z$7,2)*'2012 HR 배정표'!AA896)/HLOOKUP($A$5,Prj_list!$O$6:$Z$7,2)))</x:f>
        <x:v>-</x:v>
      </x:c>
      <x:c r="W898" s="45" t="str">
        <x:f>IF(ISBLANK('2012 HR 배정표'!AB896)=TRUE,"-",'2012 HR 배정표'!AB896)</x:f>
        <x:v>-</x:v>
      </x:c>
      <x:c r="X898" s="46" t="str">
        <x:f>IF(ISBLANK('2012 HR 배정표'!AB896)=TRUE,"-",IF(ISERROR((HLOOKUP($A$5,Prj_list!$O$6:$Z$7,2)*'2012 HR 배정표'!AC896)/HLOOKUP($A$5,Prj_list!$O$6:$Z$7,2))=TRUE,"-",(HLOOKUP($A$5,Prj_list!$O$6:$Z$7,2)*'2012 HR 배정표'!AC896)/HLOOKUP($A$5,Prj_list!$O$6:$Z$7,2)))</x:f>
        <x:v>-</x:v>
      </x:c>
      <x:c r="Y898" s="45" t="str">
        <x:f>IF(ISBLANK('2012 HR 배정표'!AD896)=TRUE,"-",'2012 HR 배정표'!AD896)</x:f>
        <x:v>-</x:v>
      </x:c>
      <x:c r="Z898" s="46" t="str">
        <x:f>IF(ISBLANK('2012 HR 배정표'!AD896)=TRUE,"-",IF(ISERROR((HLOOKUP($A$5,Prj_list!$O$6:$Z$7,2)*'2012 HR 배정표'!AE896)/HLOOKUP($A$5,Prj_list!$O$6:$Z$7,2))=TRUE,"-",(HLOOKUP($A$5,Prj_list!$O$6:$Z$7,2)*'2012 HR 배정표'!AE896)/HLOOKUP($A$5,Prj_list!$O$6:$Z$7,2)))</x:f>
        <x:v>-</x:v>
      </x:c>
      <x:c r="AA898" s="45" t="str">
        <x:f>IF(ISBLANK('2012 HR 배정표'!AF896)=TRUE,"-",'2012 HR 배정표'!AF896)</x:f>
        <x:v>-</x:v>
      </x:c>
      <x:c r="AB898" s="46" t="str">
        <x:f>IF(ISBLANK('2012 HR 배정표'!AF896)=TRUE,"-",IF(ISERROR((HLOOKUP($A$5,Prj_list!$O$6:$Z$7,2)*'2012 HR 배정표'!AG896)/HLOOKUP($A$5,Prj_list!$O$6:$Z$7,2))=TRUE,"-",(HLOOKUP($A$5,Prj_list!$O$6:$Z$7,2)*'2012 HR 배정표'!AG896)/HLOOKUP($A$5,Prj_list!$O$6:$Z$7,2)))</x:f>
        <x:v>-</x:v>
      </x:c>
      <x:c r="AC898" s="45" t="str">
        <x:f>IF(ISBLANK('2012 HR 배정표'!AH896)=TRUE,"-",'2012 HR 배정표'!AH896)</x:f>
        <x:v>-</x:v>
      </x:c>
      <x:c r="AD898" s="46" t="str">
        <x:f>IF(ISBLANK('2012 HR 배정표'!AH896)=TRUE,"-",IF(ISERROR((HLOOKUP($A$5,Prj_list!$O$6:$Z$7,2)*'2012 HR 배정표'!AI896)/HLOOKUP($A$5,Prj_list!$O$6:$Z$7,2))=TRUE,"-",(HLOOKUP($A$5,Prj_list!$O$6:$Z$7,2)*'2012 HR 배정표'!AI896)/HLOOKUP($A$5,Prj_list!$O$6:$Z$7,2)))</x:f>
        <x:v>-</x:v>
      </x:c>
      <x:c r="AE898" s="45" t="str">
        <x:f>IF(ISBLANK('2012 HR 배정표'!AJ896)=TRUE,"-",'2012 HR 배정표'!AJ896)</x:f>
        <x:v>-</x:v>
      </x:c>
      <x:c r="AF898" s="46" t="str">
        <x:f>IF(ISBLANK('2012 HR 배정표'!AJ896)=TRUE,"-",IF(ISERROR((HLOOKUP($A$5,Prj_list!$O$6:$Z$7,2)*'2012 HR 배정표'!AK896)/HLOOKUP($A$5,Prj_list!$O$6:$Z$7,2))=TRUE,"-",(HLOOKUP($A$5,Prj_list!$O$6:$Z$7,2)*'2012 HR 배정표'!AK896)/HLOOKUP($A$5,Prj_list!$O$6:$Z$7,2)))</x:f>
        <x:v>-</x:v>
      </x:c>
      <x:c r="AG898" s="45" t="str">
        <x:f>IF(ISBLANK('2012 HR 배정표'!AL896)=TRUE,"-",'2012 HR 배정표'!AL896)</x:f>
        <x:v>-</x:v>
      </x:c>
      <x:c r="AH898" s="46" t="str">
        <x:f>IF(ISBLANK('2012 HR 배정표'!AL896)=TRUE,"-",IF(ISERROR((HLOOKUP($A$5,Prj_list!$O$6:$Z$7,2)*'2012 HR 배정표'!AM896)/HLOOKUP($A$5,Prj_list!$O$6:$Z$7,2))=TRUE,"-",(HLOOKUP($A$5,Prj_list!$O$6:$Z$7,2)*'2012 HR 배정표'!AM896)/HLOOKUP($A$5,Prj_list!$O$6:$Z$7,2)))</x:f>
        <x:v>-</x:v>
      </x:c>
      <x:c r="AI898" s="45" t="str">
        <x:f>IF(ISBLANK('2012 HR 배정표'!AN896)=TRUE,"-",'2012 HR 배정표'!AN896)</x:f>
        <x:v>-</x:v>
      </x:c>
      <x:c r="AJ898" s="46" t="str">
        <x:f>IF(ISBLANK('2012 HR 배정표'!AN896)=TRUE,"-",IF(ISERROR((HLOOKUP($A$5,Prj_list!$O$6:$Z$7,2)*'2012 HR 배정표'!AO896)/HLOOKUP($A$5,Prj_list!$O$6:$Z$7,2))=TRUE,"-",(HLOOKUP($A$5,Prj_list!$O$6:$Z$7,2)*'2012 HR 배정표'!AO896)/HLOOKUP($A$5,Prj_list!$O$6:$Z$7,2)))</x:f>
        <x:v>-</x:v>
      </x:c>
      <x:c r="AK898" s="45" t="str">
        <x:f>IF(ISBLANK('2012 HR 배정표'!AP896)=TRUE,"-",'2012 HR 배정표'!AP896)</x:f>
        <x:v>-</x:v>
      </x:c>
      <x:c r="AL898" s="46" t="str">
        <x:f>IF(ISBLANK('2012 HR 배정표'!AP896)=TRUE,"-",IF(ISERROR((HLOOKUP($A$5,Prj_list!$O$6:$Z$7,2)*'2012 HR 배정표'!AQ896)/HLOOKUP($A$5,Prj_list!$O$6:$Z$7,2))=TRUE,"-",(HLOOKUP($A$5,Prj_list!$O$6:$Z$7,2)*'2012 HR 배정표'!AQ896)/HLOOKUP($A$5,Prj_list!$O$6:$Z$7,2)))</x:f>
        <x:v>-</x:v>
      </x:c>
      <x:c r="AM898" s="45" t="str">
        <x:f>IF(ISBLANK('2012 HR 배정표'!AR896)=TRUE,"-",'2012 HR 배정표'!AR896)</x:f>
        <x:v>-</x:v>
      </x:c>
      <x:c r="AN898" s="46" t="str">
        <x:f>IF(ISBLANK('2012 HR 배정표'!AR896)=TRUE,"-",IF(ISERROR((HLOOKUP($A$5,Prj_list!$O$6:$Z$7,2)*'2012 HR 배정표'!AS896)/HLOOKUP($A$5,Prj_list!$O$6:$Z$7,2))=TRUE,"-",(HLOOKUP($A$5,Prj_list!$O$6:$Z$7,2)*'2012 HR 배정표'!AS896)/HLOOKUP($A$5,Prj_list!$O$6:$Z$7,2)))</x:f>
        <x:v>-</x:v>
      </x:c>
      <x:c r="AO898" s="45" t="str">
        <x:f>IF(ISBLANK('2012 HR 배정표'!AT896)=TRUE,"-",'2012 HR 배정표'!AT896)</x:f>
        <x:v>-</x:v>
      </x:c>
      <x:c r="AP898" s="46" t="str">
        <x:f>IF(ISBLANK('2012 HR 배정표'!AT896)=TRUE,"-",IF(ISERROR((HLOOKUP($A$5,Prj_list!$O$6:$Z$7,2)*'2012 HR 배정표'!AU896)/HLOOKUP($A$5,Prj_list!$O$6:$Z$7,2))=TRUE,"-",(HLOOKUP($A$5,Prj_list!$O$6:$Z$7,2)*'2012 HR 배정표'!AU896)/HLOOKUP($A$5,Prj_list!$O$6:$Z$7,2)))</x:f>
        <x:v>-</x:v>
      </x:c>
      <x:c r="AQ898" s="45" t="str">
        <x:f>IF(ISBLANK('2012 HR 배정표'!AV896)=TRUE,"-",'2012 HR 배정표'!AV896)</x:f>
        <x:v>-</x:v>
      </x:c>
      <x:c r="AR898" s="46" t="str">
        <x:f>IF(ISBLANK('2012 HR 배정표'!AV896)=TRUE,"-",IF(ISERROR((HLOOKUP($A$5,Prj_list!$O$6:$Z$7,2)*'2012 HR 배정표'!AW896)/HLOOKUP($A$5,Prj_list!$O$6:$Z$7,2))=TRUE,"-",(HLOOKUP($A$5,Prj_list!$O$6:$Z$7,2)*'2012 HR 배정표'!AW896)/HLOOKUP($A$5,Prj_list!$O$6:$Z$7,2)))</x:f>
        <x:v>-</x:v>
      </x:c>
      <x:c r="AS898" s="45" t="str">
        <x:f>IF(ISBLANK('2012 HR 배정표'!AX896)=TRUE,"-",'2012 HR 배정표'!AX896)</x:f>
        <x:v>-</x:v>
      </x:c>
      <x:c r="AT898" s="46" t="str">
        <x:f>IF(ISBLANK('2012 HR 배정표'!AX896)=TRUE,"-",IF(ISERROR((HLOOKUP($A$5,Prj_list!$O$6:$Z$7,2)*'2012 HR 배정표'!AY896)/HLOOKUP($A$5,Prj_list!$O$6:$Z$7,2))=TRUE,"-",(HLOOKUP($A$5,Prj_list!$O$6:$Z$7,2)*'2012 HR 배정표'!AY896)/HLOOKUP($A$5,Prj_list!$O$6:$Z$7,2)))</x:f>
        <x:v>-</x:v>
      </x:c>
      <x:c r="AU898" s="45" t="str">
        <x:f>IF(ISBLANK('2012 HR 배정표'!AZ896)=TRUE,"-",'2012 HR 배정표'!AZ896)</x:f>
        <x:v>-</x:v>
      </x:c>
      <x:c r="AV898" s="46" t="str">
        <x:f>IF(ISBLANK('2012 HR 배정표'!AZ896)=TRUE,"-",IF(ISERROR((HLOOKUP($A$5,Prj_list!$O$6:$Z$7,2)*'2012 HR 배정표'!BA896)/HLOOKUP($A$5,Prj_list!$O$6:$Z$7,2))=TRUE,"-",(HLOOKUP($A$5,Prj_list!$O$6:$Z$7,2)*'2012 HR 배정표'!BA896)/HLOOKUP($A$5,Prj_list!$O$6:$Z$7,2)))</x:f>
        <x:v>-</x:v>
      </x:c>
      <x:c r="AW898" s="34" t="str">
        <x:f t="shared" si="28"/>
        <x:v/>
      </x:c>
      <x:c r="AX898" s="41">
        <x:f t="shared" si="27"/>
        <x:v>0</x:v>
      </x:c>
    </x:row>
    <x:row r="899" spans="1:50">
      <x:c r="A899" s="45" t="str">
        <x:f>IF(ISBLANK('2012 HR 배정표'!F897)=TRUE,"-",'2012 HR 배정표'!F897)</x:f>
        <x:v>-</x:v>
      </x:c>
      <x:c r="B899" s="46" t="str">
        <x:f>IF(ISBLANK('2012 HR 배정표'!F897)=TRUE,"-",IF(ISERROR((HLOOKUP($A$5,Prj_list!$O$6:$Z$7,2)*'2012 HR 배정표'!G897)/HLOOKUP($A$5,Prj_list!$O$6:$Z$7,2))=TRUE,"-",(HLOOKUP($A$5,Prj_list!$O$6:$Z$7,2)*'2012 HR 배정표'!G897)/HLOOKUP($A$5,Prj_list!$O$6:$Z$7,2)))</x:f>
        <x:v>-</x:v>
      </x:c>
      <x:c r="C899" s="45" t="str">
        <x:f>IF(ISBLANK('2012 HR 배정표'!H897)=TRUE,"-",'2012 HR 배정표'!H897)</x:f>
        <x:v>-</x:v>
      </x:c>
      <x:c r="D899" s="46" t="str">
        <x:f>IF(ISBLANK('2012 HR 배정표'!H897)=TRUE,"-",IF(ISERROR((HLOOKUP($A$5,Prj_list!$O$6:$Z$7,2)*'2012 HR 배정표'!I897)/HLOOKUP($A$5,Prj_list!$O$6:$Z$7,2))=TRUE,"-",(HLOOKUP($A$5,Prj_list!$O$6:$Z$7,2)*'2012 HR 배정표'!I897)/HLOOKUP($A$5,Prj_list!$O$6:$Z$7,2)))</x:f>
        <x:v>-</x:v>
      </x:c>
      <x:c r="E899" s="45" t="str">
        <x:f>IF(ISBLANK('2012 HR 배정표'!J897)=TRUE,"-",'2012 HR 배정표'!J897)</x:f>
        <x:v>-</x:v>
      </x:c>
      <x:c r="F899" s="46" t="str">
        <x:f>IF(ISBLANK('2012 HR 배정표'!J897)=TRUE,"-",IF(ISERROR((HLOOKUP($A$5,Prj_list!$O$6:$Z$7,2)*'2012 HR 배정표'!K897)/HLOOKUP($A$5,Prj_list!$O$6:$Z$7,2))=TRUE,"-",(HLOOKUP($A$5,Prj_list!$O$6:$Z$7,2)*'2012 HR 배정표'!K897)/HLOOKUP($A$5,Prj_list!$O$6:$Z$7,2)))</x:f>
        <x:v>-</x:v>
      </x:c>
      <x:c r="G899" s="45" t="str">
        <x:f>IF(ISBLANK('2012 HR 배정표'!L897)=TRUE,"-",'2012 HR 배정표'!L897)</x:f>
        <x:v>-</x:v>
      </x:c>
      <x:c r="H899" s="46" t="str">
        <x:f>IF(ISBLANK('2012 HR 배정표'!L897)=TRUE,"-",IF(ISERROR((HLOOKUP($A$5,Prj_list!$O$6:$Z$7,2)*'2012 HR 배정표'!M897)/HLOOKUP($A$5,Prj_list!$O$6:$Z$7,2))=TRUE,"-",(HLOOKUP($A$5,Prj_list!$O$6:$Z$7,2)*'2012 HR 배정표'!M897)/HLOOKUP($A$5,Prj_list!$O$6:$Z$7,2)))</x:f>
        <x:v>-</x:v>
      </x:c>
      <x:c r="I899" s="45" t="str">
        <x:f>IF(ISBLANK('2012 HR 배정표'!N897)=TRUE,"-",'2012 HR 배정표'!N897)</x:f>
        <x:v>-</x:v>
      </x:c>
      <x:c r="J899" s="46" t="str">
        <x:f>IF(ISBLANK('2012 HR 배정표'!N897)=TRUE,"-",IF(ISERROR((HLOOKUP($A$5,Prj_list!$O$6:$Z$7,2)*'2012 HR 배정표'!O897)/HLOOKUP($A$5,Prj_list!$O$6:$Z$7,2))=TRUE,"-",(HLOOKUP($A$5,Prj_list!$O$6:$Z$7,2)*'2012 HR 배정표'!O897)/HLOOKUP($A$5,Prj_list!$O$6:$Z$7,2)))</x:f>
        <x:v>-</x:v>
      </x:c>
      <x:c r="K899" s="45" t="str">
        <x:f>IF(ISBLANK('2012 HR 배정표'!P897)=TRUE,"-",'2012 HR 배정표'!P897)</x:f>
        <x:v>-</x:v>
      </x:c>
      <x:c r="L899" s="46" t="str">
        <x:f>IF(ISBLANK('2012 HR 배정표'!P897)=TRUE,"-",IF(ISERROR((HLOOKUP($A$5,Prj_list!$O$6:$Z$7,2)*'2012 HR 배정표'!Q897)/HLOOKUP($A$5,Prj_list!$O$6:$Z$7,2))=TRUE,"-",(HLOOKUP($A$5,Prj_list!$O$6:$Z$7,2)*'2012 HR 배정표'!Q897)/HLOOKUP($A$5,Prj_list!$O$6:$Z$7,2)))</x:f>
        <x:v>-</x:v>
      </x:c>
      <x:c r="M899" s="45" t="str">
        <x:f>IF(ISBLANK('2012 HR 배정표'!R897)=TRUE,"-",'2012 HR 배정표'!R897)</x:f>
        <x:v>-</x:v>
      </x:c>
      <x:c r="N899" s="46" t="str">
        <x:f>IF(ISBLANK('2012 HR 배정표'!R897)=TRUE,"-",IF(ISERROR((HLOOKUP($A$5,Prj_list!$O$6:$Z$7,2)*'2012 HR 배정표'!S897)/HLOOKUP($A$5,Prj_list!$O$6:$Z$7,2))=TRUE,"-",(HLOOKUP($A$5,Prj_list!$O$6:$Z$7,2)*'2012 HR 배정표'!S897)/HLOOKUP($A$5,Prj_list!$O$6:$Z$7,2)))</x:f>
        <x:v>-</x:v>
      </x:c>
      <x:c r="O899" s="45" t="str">
        <x:f>IF(ISBLANK('2012 HR 배정표'!T897)=TRUE,"-",'2012 HR 배정표'!T897)</x:f>
        <x:v>-</x:v>
      </x:c>
      <x:c r="P899" s="46" t="str">
        <x:f>IF(ISBLANK('2012 HR 배정표'!T897)=TRUE,"-",IF(ISERROR((HLOOKUP($A$5,Prj_list!$O$6:$Z$7,2)*'2012 HR 배정표'!U897)/HLOOKUP($A$5,Prj_list!$O$6:$Z$7,2))=TRUE,"-",(HLOOKUP($A$5,Prj_list!$O$6:$Z$7,2)*'2012 HR 배정표'!U897)/HLOOKUP($A$5,Prj_list!$O$6:$Z$7,2)))</x:f>
        <x:v>-</x:v>
      </x:c>
      <x:c r="Q899" s="45" t="str">
        <x:f>IF(ISBLANK('2012 HR 배정표'!V897)=TRUE,"-",'2012 HR 배정표'!V897)</x:f>
        <x:v>-</x:v>
      </x:c>
      <x:c r="R899" s="46" t="str">
        <x:f>IF(ISBLANK('2012 HR 배정표'!V897)=TRUE,"-",IF(ISERROR((HLOOKUP($A$5,Prj_list!$O$6:$Z$7,2)*'2012 HR 배정표'!W897)/HLOOKUP($A$5,Prj_list!$O$6:$Z$7,2))=TRUE,"-",(HLOOKUP($A$5,Prj_list!$O$6:$Z$7,2)*'2012 HR 배정표'!W897)/HLOOKUP($A$5,Prj_list!$O$6:$Z$7,2)))</x:f>
        <x:v>-</x:v>
      </x:c>
      <x:c r="S899" s="45" t="str">
        <x:f>IF(ISBLANK('2012 HR 배정표'!X897)=TRUE,"-",'2012 HR 배정표'!X897)</x:f>
        <x:v>-</x:v>
      </x:c>
      <x:c r="T899" s="46" t="str">
        <x:f>IF(ISBLANK('2012 HR 배정표'!X897)=TRUE,"-",IF(ISERROR((HLOOKUP($A$5,Prj_list!$O$6:$Z$7,2)*'2012 HR 배정표'!Y897)/HLOOKUP($A$5,Prj_list!$O$6:$Z$7,2))=TRUE,"-",(HLOOKUP($A$5,Prj_list!$O$6:$Z$7,2)*'2012 HR 배정표'!Y897)/HLOOKUP($A$5,Prj_list!$O$6:$Z$7,2)))</x:f>
        <x:v>-</x:v>
      </x:c>
      <x:c r="U899" s="45" t="str">
        <x:f>IF(ISBLANK('2012 HR 배정표'!Z897)=TRUE,"-",'2012 HR 배정표'!Z897)</x:f>
        <x:v>-</x:v>
      </x:c>
      <x:c r="V899" s="46" t="str">
        <x:f>IF(ISBLANK('2012 HR 배정표'!Z897)=TRUE,"-",IF(ISERROR((HLOOKUP($A$5,Prj_list!$O$6:$Z$7,2)*'2012 HR 배정표'!AA897)/HLOOKUP($A$5,Prj_list!$O$6:$Z$7,2))=TRUE,"-",(HLOOKUP($A$5,Prj_list!$O$6:$Z$7,2)*'2012 HR 배정표'!AA897)/HLOOKUP($A$5,Prj_list!$O$6:$Z$7,2)))</x:f>
        <x:v>-</x:v>
      </x:c>
      <x:c r="W899" s="45" t="str">
        <x:f>IF(ISBLANK('2012 HR 배정표'!AB897)=TRUE,"-",'2012 HR 배정표'!AB897)</x:f>
        <x:v>-</x:v>
      </x:c>
      <x:c r="X899" s="46" t="str">
        <x:f>IF(ISBLANK('2012 HR 배정표'!AB897)=TRUE,"-",IF(ISERROR((HLOOKUP($A$5,Prj_list!$O$6:$Z$7,2)*'2012 HR 배정표'!AC897)/HLOOKUP($A$5,Prj_list!$O$6:$Z$7,2))=TRUE,"-",(HLOOKUP($A$5,Prj_list!$O$6:$Z$7,2)*'2012 HR 배정표'!AC897)/HLOOKUP($A$5,Prj_list!$O$6:$Z$7,2)))</x:f>
        <x:v>-</x:v>
      </x:c>
      <x:c r="Y899" s="45" t="str">
        <x:f>IF(ISBLANK('2012 HR 배정표'!AD897)=TRUE,"-",'2012 HR 배정표'!AD897)</x:f>
        <x:v>-</x:v>
      </x:c>
      <x:c r="Z899" s="46" t="str">
        <x:f>IF(ISBLANK('2012 HR 배정표'!AD897)=TRUE,"-",IF(ISERROR((HLOOKUP($A$5,Prj_list!$O$6:$Z$7,2)*'2012 HR 배정표'!AE897)/HLOOKUP($A$5,Prj_list!$O$6:$Z$7,2))=TRUE,"-",(HLOOKUP($A$5,Prj_list!$O$6:$Z$7,2)*'2012 HR 배정표'!AE897)/HLOOKUP($A$5,Prj_list!$O$6:$Z$7,2)))</x:f>
        <x:v>-</x:v>
      </x:c>
      <x:c r="AA899" s="45" t="str">
        <x:f>IF(ISBLANK('2012 HR 배정표'!AF897)=TRUE,"-",'2012 HR 배정표'!AF897)</x:f>
        <x:v>-</x:v>
      </x:c>
      <x:c r="AB899" s="46" t="str">
        <x:f>IF(ISBLANK('2012 HR 배정표'!AF897)=TRUE,"-",IF(ISERROR((HLOOKUP($A$5,Prj_list!$O$6:$Z$7,2)*'2012 HR 배정표'!AG897)/HLOOKUP($A$5,Prj_list!$O$6:$Z$7,2))=TRUE,"-",(HLOOKUP($A$5,Prj_list!$O$6:$Z$7,2)*'2012 HR 배정표'!AG897)/HLOOKUP($A$5,Prj_list!$O$6:$Z$7,2)))</x:f>
        <x:v>-</x:v>
      </x:c>
      <x:c r="AC899" s="45" t="str">
        <x:f>IF(ISBLANK('2012 HR 배정표'!AH897)=TRUE,"-",'2012 HR 배정표'!AH897)</x:f>
        <x:v>-</x:v>
      </x:c>
      <x:c r="AD899" s="46" t="str">
        <x:f>IF(ISBLANK('2012 HR 배정표'!AH897)=TRUE,"-",IF(ISERROR((HLOOKUP($A$5,Prj_list!$O$6:$Z$7,2)*'2012 HR 배정표'!AI897)/HLOOKUP($A$5,Prj_list!$O$6:$Z$7,2))=TRUE,"-",(HLOOKUP($A$5,Prj_list!$O$6:$Z$7,2)*'2012 HR 배정표'!AI897)/HLOOKUP($A$5,Prj_list!$O$6:$Z$7,2)))</x:f>
        <x:v>-</x:v>
      </x:c>
      <x:c r="AE899" s="45" t="str">
        <x:f>IF(ISBLANK('2012 HR 배정표'!AJ897)=TRUE,"-",'2012 HR 배정표'!AJ897)</x:f>
        <x:v>-</x:v>
      </x:c>
      <x:c r="AF899" s="46" t="str">
        <x:f>IF(ISBLANK('2012 HR 배정표'!AJ897)=TRUE,"-",IF(ISERROR((HLOOKUP($A$5,Prj_list!$O$6:$Z$7,2)*'2012 HR 배정표'!AK897)/HLOOKUP($A$5,Prj_list!$O$6:$Z$7,2))=TRUE,"-",(HLOOKUP($A$5,Prj_list!$O$6:$Z$7,2)*'2012 HR 배정표'!AK897)/HLOOKUP($A$5,Prj_list!$O$6:$Z$7,2)))</x:f>
        <x:v>-</x:v>
      </x:c>
      <x:c r="AG899" s="45" t="str">
        <x:f>IF(ISBLANK('2012 HR 배정표'!AL897)=TRUE,"-",'2012 HR 배정표'!AL897)</x:f>
        <x:v>-</x:v>
      </x:c>
      <x:c r="AH899" s="46" t="str">
        <x:f>IF(ISBLANK('2012 HR 배정표'!AL897)=TRUE,"-",IF(ISERROR((HLOOKUP($A$5,Prj_list!$O$6:$Z$7,2)*'2012 HR 배정표'!AM897)/HLOOKUP($A$5,Prj_list!$O$6:$Z$7,2))=TRUE,"-",(HLOOKUP($A$5,Prj_list!$O$6:$Z$7,2)*'2012 HR 배정표'!AM897)/HLOOKUP($A$5,Prj_list!$O$6:$Z$7,2)))</x:f>
        <x:v>-</x:v>
      </x:c>
      <x:c r="AI899" s="45" t="str">
        <x:f>IF(ISBLANK('2012 HR 배정표'!AN897)=TRUE,"-",'2012 HR 배정표'!AN897)</x:f>
        <x:v>-</x:v>
      </x:c>
      <x:c r="AJ899" s="46" t="str">
        <x:f>IF(ISBLANK('2012 HR 배정표'!AN897)=TRUE,"-",IF(ISERROR((HLOOKUP($A$5,Prj_list!$O$6:$Z$7,2)*'2012 HR 배정표'!AO897)/HLOOKUP($A$5,Prj_list!$O$6:$Z$7,2))=TRUE,"-",(HLOOKUP($A$5,Prj_list!$O$6:$Z$7,2)*'2012 HR 배정표'!AO897)/HLOOKUP($A$5,Prj_list!$O$6:$Z$7,2)))</x:f>
        <x:v>-</x:v>
      </x:c>
      <x:c r="AK899" s="45" t="str">
        <x:f>IF(ISBLANK('2012 HR 배정표'!AP897)=TRUE,"-",'2012 HR 배정표'!AP897)</x:f>
        <x:v>-</x:v>
      </x:c>
      <x:c r="AL899" s="46" t="str">
        <x:f>IF(ISBLANK('2012 HR 배정표'!AP897)=TRUE,"-",IF(ISERROR((HLOOKUP($A$5,Prj_list!$O$6:$Z$7,2)*'2012 HR 배정표'!AQ897)/HLOOKUP($A$5,Prj_list!$O$6:$Z$7,2))=TRUE,"-",(HLOOKUP($A$5,Prj_list!$O$6:$Z$7,2)*'2012 HR 배정표'!AQ897)/HLOOKUP($A$5,Prj_list!$O$6:$Z$7,2)))</x:f>
        <x:v>-</x:v>
      </x:c>
      <x:c r="AM899" s="45" t="str">
        <x:f>IF(ISBLANK('2012 HR 배정표'!AR897)=TRUE,"-",'2012 HR 배정표'!AR897)</x:f>
        <x:v>-</x:v>
      </x:c>
      <x:c r="AN899" s="46" t="str">
        <x:f>IF(ISBLANK('2012 HR 배정표'!AR897)=TRUE,"-",IF(ISERROR((HLOOKUP($A$5,Prj_list!$O$6:$Z$7,2)*'2012 HR 배정표'!AS897)/HLOOKUP($A$5,Prj_list!$O$6:$Z$7,2))=TRUE,"-",(HLOOKUP($A$5,Prj_list!$O$6:$Z$7,2)*'2012 HR 배정표'!AS897)/HLOOKUP($A$5,Prj_list!$O$6:$Z$7,2)))</x:f>
        <x:v>-</x:v>
      </x:c>
      <x:c r="AO899" s="45" t="str">
        <x:f>IF(ISBLANK('2012 HR 배정표'!AT897)=TRUE,"-",'2012 HR 배정표'!AT897)</x:f>
        <x:v>-</x:v>
      </x:c>
      <x:c r="AP899" s="46" t="str">
        <x:f>IF(ISBLANK('2012 HR 배정표'!AT897)=TRUE,"-",IF(ISERROR((HLOOKUP($A$5,Prj_list!$O$6:$Z$7,2)*'2012 HR 배정표'!AU897)/HLOOKUP($A$5,Prj_list!$O$6:$Z$7,2))=TRUE,"-",(HLOOKUP($A$5,Prj_list!$O$6:$Z$7,2)*'2012 HR 배정표'!AU897)/HLOOKUP($A$5,Prj_list!$O$6:$Z$7,2)))</x:f>
        <x:v>-</x:v>
      </x:c>
      <x:c r="AQ899" s="45" t="str">
        <x:f>IF(ISBLANK('2012 HR 배정표'!AV897)=TRUE,"-",'2012 HR 배정표'!AV897)</x:f>
        <x:v>-</x:v>
      </x:c>
      <x:c r="AR899" s="46" t="str">
        <x:f>IF(ISBLANK('2012 HR 배정표'!AV897)=TRUE,"-",IF(ISERROR((HLOOKUP($A$5,Prj_list!$O$6:$Z$7,2)*'2012 HR 배정표'!AW897)/HLOOKUP($A$5,Prj_list!$O$6:$Z$7,2))=TRUE,"-",(HLOOKUP($A$5,Prj_list!$O$6:$Z$7,2)*'2012 HR 배정표'!AW897)/HLOOKUP($A$5,Prj_list!$O$6:$Z$7,2)))</x:f>
        <x:v>-</x:v>
      </x:c>
      <x:c r="AS899" s="45" t="str">
        <x:f>IF(ISBLANK('2012 HR 배정표'!AX897)=TRUE,"-",'2012 HR 배정표'!AX897)</x:f>
        <x:v>-</x:v>
      </x:c>
      <x:c r="AT899" s="46" t="str">
        <x:f>IF(ISBLANK('2012 HR 배정표'!AX897)=TRUE,"-",IF(ISERROR((HLOOKUP($A$5,Prj_list!$O$6:$Z$7,2)*'2012 HR 배정표'!AY897)/HLOOKUP($A$5,Prj_list!$O$6:$Z$7,2))=TRUE,"-",(HLOOKUP($A$5,Prj_list!$O$6:$Z$7,2)*'2012 HR 배정표'!AY897)/HLOOKUP($A$5,Prj_list!$O$6:$Z$7,2)))</x:f>
        <x:v>-</x:v>
      </x:c>
      <x:c r="AU899" s="45" t="str">
        <x:f>IF(ISBLANK('2012 HR 배정표'!AZ897)=TRUE,"-",'2012 HR 배정표'!AZ897)</x:f>
        <x:v>-</x:v>
      </x:c>
      <x:c r="AV899" s="46" t="str">
        <x:f>IF(ISBLANK('2012 HR 배정표'!AZ897)=TRUE,"-",IF(ISERROR((HLOOKUP($A$5,Prj_list!$O$6:$Z$7,2)*'2012 HR 배정표'!BA897)/HLOOKUP($A$5,Prj_list!$O$6:$Z$7,2))=TRUE,"-",(HLOOKUP($A$5,Prj_list!$O$6:$Z$7,2)*'2012 HR 배정표'!BA897)/HLOOKUP($A$5,Prj_list!$O$6:$Z$7,2)))</x:f>
        <x:v>-</x:v>
      </x:c>
      <x:c r="AW899" s="34" t="str">
        <x:f t="shared" si="28"/>
        <x:v/>
      </x:c>
      <x:c r="AX899" s="41">
        <x:f t="shared" si="27"/>
        <x:v>0</x:v>
      </x:c>
    </x:row>
    <x:row r="900" spans="1:50">
      <x:c r="A900" s="45" t="str">
        <x:f>IF(ISBLANK('2012 HR 배정표'!F898)=TRUE,"-",'2012 HR 배정표'!F898)</x:f>
        <x:v>-</x:v>
      </x:c>
      <x:c r="B900" s="46" t="str">
        <x:f>IF(ISBLANK('2012 HR 배정표'!F898)=TRUE,"-",IF(ISERROR((HLOOKUP($A$5,Prj_list!$O$6:$Z$7,2)*'2012 HR 배정표'!G898)/HLOOKUP($A$5,Prj_list!$O$6:$Z$7,2))=TRUE,"-",(HLOOKUP($A$5,Prj_list!$O$6:$Z$7,2)*'2012 HR 배정표'!G898)/HLOOKUP($A$5,Prj_list!$O$6:$Z$7,2)))</x:f>
        <x:v>-</x:v>
      </x:c>
      <x:c r="C900" s="45" t="str">
        <x:f>IF(ISBLANK('2012 HR 배정표'!H898)=TRUE,"-",'2012 HR 배정표'!H898)</x:f>
        <x:v>-</x:v>
      </x:c>
      <x:c r="D900" s="46" t="str">
        <x:f>IF(ISBLANK('2012 HR 배정표'!H898)=TRUE,"-",IF(ISERROR((HLOOKUP($A$5,Prj_list!$O$6:$Z$7,2)*'2012 HR 배정표'!I898)/HLOOKUP($A$5,Prj_list!$O$6:$Z$7,2))=TRUE,"-",(HLOOKUP($A$5,Prj_list!$O$6:$Z$7,2)*'2012 HR 배정표'!I898)/HLOOKUP($A$5,Prj_list!$O$6:$Z$7,2)))</x:f>
        <x:v>-</x:v>
      </x:c>
      <x:c r="E900" s="45" t="str">
        <x:f>IF(ISBLANK('2012 HR 배정표'!J898)=TRUE,"-",'2012 HR 배정표'!J898)</x:f>
        <x:v>-</x:v>
      </x:c>
      <x:c r="F900" s="46" t="str">
        <x:f>IF(ISBLANK('2012 HR 배정표'!J898)=TRUE,"-",IF(ISERROR((HLOOKUP($A$5,Prj_list!$O$6:$Z$7,2)*'2012 HR 배정표'!K898)/HLOOKUP($A$5,Prj_list!$O$6:$Z$7,2))=TRUE,"-",(HLOOKUP($A$5,Prj_list!$O$6:$Z$7,2)*'2012 HR 배정표'!K898)/HLOOKUP($A$5,Prj_list!$O$6:$Z$7,2)))</x:f>
        <x:v>-</x:v>
      </x:c>
      <x:c r="G900" s="45" t="str">
        <x:f>IF(ISBLANK('2012 HR 배정표'!L898)=TRUE,"-",'2012 HR 배정표'!L898)</x:f>
        <x:v>-</x:v>
      </x:c>
      <x:c r="H900" s="46" t="str">
        <x:f>IF(ISBLANK('2012 HR 배정표'!L898)=TRUE,"-",IF(ISERROR((HLOOKUP($A$5,Prj_list!$O$6:$Z$7,2)*'2012 HR 배정표'!M898)/HLOOKUP($A$5,Prj_list!$O$6:$Z$7,2))=TRUE,"-",(HLOOKUP($A$5,Prj_list!$O$6:$Z$7,2)*'2012 HR 배정표'!M898)/HLOOKUP($A$5,Prj_list!$O$6:$Z$7,2)))</x:f>
        <x:v>-</x:v>
      </x:c>
      <x:c r="I900" s="45" t="str">
        <x:f>IF(ISBLANK('2012 HR 배정표'!N898)=TRUE,"-",'2012 HR 배정표'!N898)</x:f>
        <x:v>-</x:v>
      </x:c>
      <x:c r="J900" s="46" t="str">
        <x:f>IF(ISBLANK('2012 HR 배정표'!N898)=TRUE,"-",IF(ISERROR((HLOOKUP($A$5,Prj_list!$O$6:$Z$7,2)*'2012 HR 배정표'!O898)/HLOOKUP($A$5,Prj_list!$O$6:$Z$7,2))=TRUE,"-",(HLOOKUP($A$5,Prj_list!$O$6:$Z$7,2)*'2012 HR 배정표'!O898)/HLOOKUP($A$5,Prj_list!$O$6:$Z$7,2)))</x:f>
        <x:v>-</x:v>
      </x:c>
      <x:c r="K900" s="45" t="str">
        <x:f>IF(ISBLANK('2012 HR 배정표'!P898)=TRUE,"-",'2012 HR 배정표'!P898)</x:f>
        <x:v>-</x:v>
      </x:c>
      <x:c r="L900" s="46" t="str">
        <x:f>IF(ISBLANK('2012 HR 배정표'!P898)=TRUE,"-",IF(ISERROR((HLOOKUP($A$5,Prj_list!$O$6:$Z$7,2)*'2012 HR 배정표'!Q898)/HLOOKUP($A$5,Prj_list!$O$6:$Z$7,2))=TRUE,"-",(HLOOKUP($A$5,Prj_list!$O$6:$Z$7,2)*'2012 HR 배정표'!Q898)/HLOOKUP($A$5,Prj_list!$O$6:$Z$7,2)))</x:f>
        <x:v>-</x:v>
      </x:c>
      <x:c r="M900" s="45" t="str">
        <x:f>IF(ISBLANK('2012 HR 배정표'!R898)=TRUE,"-",'2012 HR 배정표'!R898)</x:f>
        <x:v>-</x:v>
      </x:c>
      <x:c r="N900" s="46" t="str">
        <x:f>IF(ISBLANK('2012 HR 배정표'!R898)=TRUE,"-",IF(ISERROR((HLOOKUP($A$5,Prj_list!$O$6:$Z$7,2)*'2012 HR 배정표'!S898)/HLOOKUP($A$5,Prj_list!$O$6:$Z$7,2))=TRUE,"-",(HLOOKUP($A$5,Prj_list!$O$6:$Z$7,2)*'2012 HR 배정표'!S898)/HLOOKUP($A$5,Prj_list!$O$6:$Z$7,2)))</x:f>
        <x:v>-</x:v>
      </x:c>
      <x:c r="O900" s="45" t="str">
        <x:f>IF(ISBLANK('2012 HR 배정표'!T898)=TRUE,"-",'2012 HR 배정표'!T898)</x:f>
        <x:v>-</x:v>
      </x:c>
      <x:c r="P900" s="46" t="str">
        <x:f>IF(ISBLANK('2012 HR 배정표'!T898)=TRUE,"-",IF(ISERROR((HLOOKUP($A$5,Prj_list!$O$6:$Z$7,2)*'2012 HR 배정표'!U898)/HLOOKUP($A$5,Prj_list!$O$6:$Z$7,2))=TRUE,"-",(HLOOKUP($A$5,Prj_list!$O$6:$Z$7,2)*'2012 HR 배정표'!U898)/HLOOKUP($A$5,Prj_list!$O$6:$Z$7,2)))</x:f>
        <x:v>-</x:v>
      </x:c>
      <x:c r="Q900" s="45" t="str">
        <x:f>IF(ISBLANK('2012 HR 배정표'!V898)=TRUE,"-",'2012 HR 배정표'!V898)</x:f>
        <x:v>-</x:v>
      </x:c>
      <x:c r="R900" s="46" t="str">
        <x:f>IF(ISBLANK('2012 HR 배정표'!V898)=TRUE,"-",IF(ISERROR((HLOOKUP($A$5,Prj_list!$O$6:$Z$7,2)*'2012 HR 배정표'!W898)/HLOOKUP($A$5,Prj_list!$O$6:$Z$7,2))=TRUE,"-",(HLOOKUP($A$5,Prj_list!$O$6:$Z$7,2)*'2012 HR 배정표'!W898)/HLOOKUP($A$5,Prj_list!$O$6:$Z$7,2)))</x:f>
        <x:v>-</x:v>
      </x:c>
      <x:c r="S900" s="45" t="str">
        <x:f>IF(ISBLANK('2012 HR 배정표'!X898)=TRUE,"-",'2012 HR 배정표'!X898)</x:f>
        <x:v>-</x:v>
      </x:c>
      <x:c r="T900" s="46" t="str">
        <x:f>IF(ISBLANK('2012 HR 배정표'!X898)=TRUE,"-",IF(ISERROR((HLOOKUP($A$5,Prj_list!$O$6:$Z$7,2)*'2012 HR 배정표'!Y898)/HLOOKUP($A$5,Prj_list!$O$6:$Z$7,2))=TRUE,"-",(HLOOKUP($A$5,Prj_list!$O$6:$Z$7,2)*'2012 HR 배정표'!Y898)/HLOOKUP($A$5,Prj_list!$O$6:$Z$7,2)))</x:f>
        <x:v>-</x:v>
      </x:c>
      <x:c r="U900" s="45" t="str">
        <x:f>IF(ISBLANK('2012 HR 배정표'!Z898)=TRUE,"-",'2012 HR 배정표'!Z898)</x:f>
        <x:v>-</x:v>
      </x:c>
      <x:c r="V900" s="46" t="str">
        <x:f>IF(ISBLANK('2012 HR 배정표'!Z898)=TRUE,"-",IF(ISERROR((HLOOKUP($A$5,Prj_list!$O$6:$Z$7,2)*'2012 HR 배정표'!AA898)/HLOOKUP($A$5,Prj_list!$O$6:$Z$7,2))=TRUE,"-",(HLOOKUP($A$5,Prj_list!$O$6:$Z$7,2)*'2012 HR 배정표'!AA898)/HLOOKUP($A$5,Prj_list!$O$6:$Z$7,2)))</x:f>
        <x:v>-</x:v>
      </x:c>
      <x:c r="W900" s="45" t="str">
        <x:f>IF(ISBLANK('2012 HR 배정표'!AB898)=TRUE,"-",'2012 HR 배정표'!AB898)</x:f>
        <x:v>-</x:v>
      </x:c>
      <x:c r="X900" s="46" t="str">
        <x:f>IF(ISBLANK('2012 HR 배정표'!AB898)=TRUE,"-",IF(ISERROR((HLOOKUP($A$5,Prj_list!$O$6:$Z$7,2)*'2012 HR 배정표'!AC898)/HLOOKUP($A$5,Prj_list!$O$6:$Z$7,2))=TRUE,"-",(HLOOKUP($A$5,Prj_list!$O$6:$Z$7,2)*'2012 HR 배정표'!AC898)/HLOOKUP($A$5,Prj_list!$O$6:$Z$7,2)))</x:f>
        <x:v>-</x:v>
      </x:c>
      <x:c r="Y900" s="45" t="str">
        <x:f>IF(ISBLANK('2012 HR 배정표'!AD898)=TRUE,"-",'2012 HR 배정표'!AD898)</x:f>
        <x:v>-</x:v>
      </x:c>
      <x:c r="Z900" s="46" t="str">
        <x:f>IF(ISBLANK('2012 HR 배정표'!AD898)=TRUE,"-",IF(ISERROR((HLOOKUP($A$5,Prj_list!$O$6:$Z$7,2)*'2012 HR 배정표'!AE898)/HLOOKUP($A$5,Prj_list!$O$6:$Z$7,2))=TRUE,"-",(HLOOKUP($A$5,Prj_list!$O$6:$Z$7,2)*'2012 HR 배정표'!AE898)/HLOOKUP($A$5,Prj_list!$O$6:$Z$7,2)))</x:f>
        <x:v>-</x:v>
      </x:c>
      <x:c r="AA900" s="45" t="str">
        <x:f>IF(ISBLANK('2012 HR 배정표'!AF898)=TRUE,"-",'2012 HR 배정표'!AF898)</x:f>
        <x:v>-</x:v>
      </x:c>
      <x:c r="AB900" s="46" t="str">
        <x:f>IF(ISBLANK('2012 HR 배정표'!AF898)=TRUE,"-",IF(ISERROR((HLOOKUP($A$5,Prj_list!$O$6:$Z$7,2)*'2012 HR 배정표'!AG898)/HLOOKUP($A$5,Prj_list!$O$6:$Z$7,2))=TRUE,"-",(HLOOKUP($A$5,Prj_list!$O$6:$Z$7,2)*'2012 HR 배정표'!AG898)/HLOOKUP($A$5,Prj_list!$O$6:$Z$7,2)))</x:f>
        <x:v>-</x:v>
      </x:c>
      <x:c r="AC900" s="45" t="str">
        <x:f>IF(ISBLANK('2012 HR 배정표'!AH898)=TRUE,"-",'2012 HR 배정표'!AH898)</x:f>
        <x:v>-</x:v>
      </x:c>
      <x:c r="AD900" s="46" t="str">
        <x:f>IF(ISBLANK('2012 HR 배정표'!AH898)=TRUE,"-",IF(ISERROR((HLOOKUP($A$5,Prj_list!$O$6:$Z$7,2)*'2012 HR 배정표'!AI898)/HLOOKUP($A$5,Prj_list!$O$6:$Z$7,2))=TRUE,"-",(HLOOKUP($A$5,Prj_list!$O$6:$Z$7,2)*'2012 HR 배정표'!AI898)/HLOOKUP($A$5,Prj_list!$O$6:$Z$7,2)))</x:f>
        <x:v>-</x:v>
      </x:c>
      <x:c r="AE900" s="45" t="str">
        <x:f>IF(ISBLANK('2012 HR 배정표'!AJ898)=TRUE,"-",'2012 HR 배정표'!AJ898)</x:f>
        <x:v>-</x:v>
      </x:c>
      <x:c r="AF900" s="46" t="str">
        <x:f>IF(ISBLANK('2012 HR 배정표'!AJ898)=TRUE,"-",IF(ISERROR((HLOOKUP($A$5,Prj_list!$O$6:$Z$7,2)*'2012 HR 배정표'!AK898)/HLOOKUP($A$5,Prj_list!$O$6:$Z$7,2))=TRUE,"-",(HLOOKUP($A$5,Prj_list!$O$6:$Z$7,2)*'2012 HR 배정표'!AK898)/HLOOKUP($A$5,Prj_list!$O$6:$Z$7,2)))</x:f>
        <x:v>-</x:v>
      </x:c>
      <x:c r="AG900" s="45" t="str">
        <x:f>IF(ISBLANK('2012 HR 배정표'!AL898)=TRUE,"-",'2012 HR 배정표'!AL898)</x:f>
        <x:v>-</x:v>
      </x:c>
      <x:c r="AH900" s="46" t="str">
        <x:f>IF(ISBLANK('2012 HR 배정표'!AL898)=TRUE,"-",IF(ISERROR((HLOOKUP($A$5,Prj_list!$O$6:$Z$7,2)*'2012 HR 배정표'!AM898)/HLOOKUP($A$5,Prj_list!$O$6:$Z$7,2))=TRUE,"-",(HLOOKUP($A$5,Prj_list!$O$6:$Z$7,2)*'2012 HR 배정표'!AM898)/HLOOKUP($A$5,Prj_list!$O$6:$Z$7,2)))</x:f>
        <x:v>-</x:v>
      </x:c>
      <x:c r="AI900" s="45" t="str">
        <x:f>IF(ISBLANK('2012 HR 배정표'!AN898)=TRUE,"-",'2012 HR 배정표'!AN898)</x:f>
        <x:v>-</x:v>
      </x:c>
      <x:c r="AJ900" s="46" t="str">
        <x:f>IF(ISBLANK('2012 HR 배정표'!AN898)=TRUE,"-",IF(ISERROR((HLOOKUP($A$5,Prj_list!$O$6:$Z$7,2)*'2012 HR 배정표'!AO898)/HLOOKUP($A$5,Prj_list!$O$6:$Z$7,2))=TRUE,"-",(HLOOKUP($A$5,Prj_list!$O$6:$Z$7,2)*'2012 HR 배정표'!AO898)/HLOOKUP($A$5,Prj_list!$O$6:$Z$7,2)))</x:f>
        <x:v>-</x:v>
      </x:c>
      <x:c r="AK900" s="45" t="str">
        <x:f>IF(ISBLANK('2012 HR 배정표'!AP898)=TRUE,"-",'2012 HR 배정표'!AP898)</x:f>
        <x:v>-</x:v>
      </x:c>
      <x:c r="AL900" s="46" t="str">
        <x:f>IF(ISBLANK('2012 HR 배정표'!AP898)=TRUE,"-",IF(ISERROR((HLOOKUP($A$5,Prj_list!$O$6:$Z$7,2)*'2012 HR 배정표'!AQ898)/HLOOKUP($A$5,Prj_list!$O$6:$Z$7,2))=TRUE,"-",(HLOOKUP($A$5,Prj_list!$O$6:$Z$7,2)*'2012 HR 배정표'!AQ898)/HLOOKUP($A$5,Prj_list!$O$6:$Z$7,2)))</x:f>
        <x:v>-</x:v>
      </x:c>
      <x:c r="AM900" s="45" t="str">
        <x:f>IF(ISBLANK('2012 HR 배정표'!AR898)=TRUE,"-",'2012 HR 배정표'!AR898)</x:f>
        <x:v>-</x:v>
      </x:c>
      <x:c r="AN900" s="46" t="str">
        <x:f>IF(ISBLANK('2012 HR 배정표'!AR898)=TRUE,"-",IF(ISERROR((HLOOKUP($A$5,Prj_list!$O$6:$Z$7,2)*'2012 HR 배정표'!AS898)/HLOOKUP($A$5,Prj_list!$O$6:$Z$7,2))=TRUE,"-",(HLOOKUP($A$5,Prj_list!$O$6:$Z$7,2)*'2012 HR 배정표'!AS898)/HLOOKUP($A$5,Prj_list!$O$6:$Z$7,2)))</x:f>
        <x:v>-</x:v>
      </x:c>
      <x:c r="AO900" s="45" t="str">
        <x:f>IF(ISBLANK('2012 HR 배정표'!AT898)=TRUE,"-",'2012 HR 배정표'!AT898)</x:f>
        <x:v>-</x:v>
      </x:c>
      <x:c r="AP900" s="46" t="str">
        <x:f>IF(ISBLANK('2012 HR 배정표'!AT898)=TRUE,"-",IF(ISERROR((HLOOKUP($A$5,Prj_list!$O$6:$Z$7,2)*'2012 HR 배정표'!AU898)/HLOOKUP($A$5,Prj_list!$O$6:$Z$7,2))=TRUE,"-",(HLOOKUP($A$5,Prj_list!$O$6:$Z$7,2)*'2012 HR 배정표'!AU898)/HLOOKUP($A$5,Prj_list!$O$6:$Z$7,2)))</x:f>
        <x:v>-</x:v>
      </x:c>
      <x:c r="AQ900" s="45" t="str">
        <x:f>IF(ISBLANK('2012 HR 배정표'!AV898)=TRUE,"-",'2012 HR 배정표'!AV898)</x:f>
        <x:v>-</x:v>
      </x:c>
      <x:c r="AR900" s="46" t="str">
        <x:f>IF(ISBLANK('2012 HR 배정표'!AV898)=TRUE,"-",IF(ISERROR((HLOOKUP($A$5,Prj_list!$O$6:$Z$7,2)*'2012 HR 배정표'!AW898)/HLOOKUP($A$5,Prj_list!$O$6:$Z$7,2))=TRUE,"-",(HLOOKUP($A$5,Prj_list!$O$6:$Z$7,2)*'2012 HR 배정표'!AW898)/HLOOKUP($A$5,Prj_list!$O$6:$Z$7,2)))</x:f>
        <x:v>-</x:v>
      </x:c>
      <x:c r="AS900" s="45" t="str">
        <x:f>IF(ISBLANK('2012 HR 배정표'!AX898)=TRUE,"-",'2012 HR 배정표'!AX898)</x:f>
        <x:v>-</x:v>
      </x:c>
      <x:c r="AT900" s="46" t="str">
        <x:f>IF(ISBLANK('2012 HR 배정표'!AX898)=TRUE,"-",IF(ISERROR((HLOOKUP($A$5,Prj_list!$O$6:$Z$7,2)*'2012 HR 배정표'!AY898)/HLOOKUP($A$5,Prj_list!$O$6:$Z$7,2))=TRUE,"-",(HLOOKUP($A$5,Prj_list!$O$6:$Z$7,2)*'2012 HR 배정표'!AY898)/HLOOKUP($A$5,Prj_list!$O$6:$Z$7,2)))</x:f>
        <x:v>-</x:v>
      </x:c>
      <x:c r="AU900" s="45" t="str">
        <x:f>IF(ISBLANK('2012 HR 배정표'!AZ898)=TRUE,"-",'2012 HR 배정표'!AZ898)</x:f>
        <x:v>-</x:v>
      </x:c>
      <x:c r="AV900" s="46" t="str">
        <x:f>IF(ISBLANK('2012 HR 배정표'!AZ898)=TRUE,"-",IF(ISERROR((HLOOKUP($A$5,Prj_list!$O$6:$Z$7,2)*'2012 HR 배정표'!BA898)/HLOOKUP($A$5,Prj_list!$O$6:$Z$7,2))=TRUE,"-",(HLOOKUP($A$5,Prj_list!$O$6:$Z$7,2)*'2012 HR 배정표'!BA898)/HLOOKUP($A$5,Prj_list!$O$6:$Z$7,2)))</x:f>
        <x:v>-</x:v>
      </x:c>
      <x:c r="AW900" s="34" t="str">
        <x:f t="shared" si="28"/>
        <x:v/>
      </x:c>
      <x:c r="AX900" s="41">
        <x:f t="shared" si="27"/>
        <x:v>0</x:v>
      </x:c>
    </x:row>
    <x:row r="901" spans="1:50">
      <x:c r="A901" s="45" t="str">
        <x:f>IF(ISBLANK('2012 HR 배정표'!F899)=TRUE,"-",'2012 HR 배정표'!F899)</x:f>
        <x:v>-</x:v>
      </x:c>
      <x:c r="B901" s="46" t="str">
        <x:f>IF(ISBLANK('2012 HR 배정표'!F899)=TRUE,"-",IF(ISERROR((HLOOKUP($A$5,Prj_list!$O$6:$Z$7,2)*'2012 HR 배정표'!G899)/HLOOKUP($A$5,Prj_list!$O$6:$Z$7,2))=TRUE,"-",(HLOOKUP($A$5,Prj_list!$O$6:$Z$7,2)*'2012 HR 배정표'!G899)/HLOOKUP($A$5,Prj_list!$O$6:$Z$7,2)))</x:f>
        <x:v>-</x:v>
      </x:c>
      <x:c r="C901" s="45" t="str">
        <x:f>IF(ISBLANK('2012 HR 배정표'!H899)=TRUE,"-",'2012 HR 배정표'!H899)</x:f>
        <x:v>-</x:v>
      </x:c>
      <x:c r="D901" s="46" t="str">
        <x:f>IF(ISBLANK('2012 HR 배정표'!H899)=TRUE,"-",IF(ISERROR((HLOOKUP($A$5,Prj_list!$O$6:$Z$7,2)*'2012 HR 배정표'!I899)/HLOOKUP($A$5,Prj_list!$O$6:$Z$7,2))=TRUE,"-",(HLOOKUP($A$5,Prj_list!$O$6:$Z$7,2)*'2012 HR 배정표'!I899)/HLOOKUP($A$5,Prj_list!$O$6:$Z$7,2)))</x:f>
        <x:v>-</x:v>
      </x:c>
      <x:c r="E901" s="45" t="str">
        <x:f>IF(ISBLANK('2012 HR 배정표'!J899)=TRUE,"-",'2012 HR 배정표'!J899)</x:f>
        <x:v>-</x:v>
      </x:c>
      <x:c r="F901" s="46" t="str">
        <x:f>IF(ISBLANK('2012 HR 배정표'!J899)=TRUE,"-",IF(ISERROR((HLOOKUP($A$5,Prj_list!$O$6:$Z$7,2)*'2012 HR 배정표'!K899)/HLOOKUP($A$5,Prj_list!$O$6:$Z$7,2))=TRUE,"-",(HLOOKUP($A$5,Prj_list!$O$6:$Z$7,2)*'2012 HR 배정표'!K899)/HLOOKUP($A$5,Prj_list!$O$6:$Z$7,2)))</x:f>
        <x:v>-</x:v>
      </x:c>
      <x:c r="G901" s="45" t="str">
        <x:f>IF(ISBLANK('2012 HR 배정표'!L899)=TRUE,"-",'2012 HR 배정표'!L899)</x:f>
        <x:v>-</x:v>
      </x:c>
      <x:c r="H901" s="46" t="str">
        <x:f>IF(ISBLANK('2012 HR 배정표'!L899)=TRUE,"-",IF(ISERROR((HLOOKUP($A$5,Prj_list!$O$6:$Z$7,2)*'2012 HR 배정표'!M899)/HLOOKUP($A$5,Prj_list!$O$6:$Z$7,2))=TRUE,"-",(HLOOKUP($A$5,Prj_list!$O$6:$Z$7,2)*'2012 HR 배정표'!M899)/HLOOKUP($A$5,Prj_list!$O$6:$Z$7,2)))</x:f>
        <x:v>-</x:v>
      </x:c>
      <x:c r="I901" s="45" t="str">
        <x:f>IF(ISBLANK('2012 HR 배정표'!N899)=TRUE,"-",'2012 HR 배정표'!N899)</x:f>
        <x:v>-</x:v>
      </x:c>
      <x:c r="J901" s="46" t="str">
        <x:f>IF(ISBLANK('2012 HR 배정표'!N899)=TRUE,"-",IF(ISERROR((HLOOKUP($A$5,Prj_list!$O$6:$Z$7,2)*'2012 HR 배정표'!O899)/HLOOKUP($A$5,Prj_list!$O$6:$Z$7,2))=TRUE,"-",(HLOOKUP($A$5,Prj_list!$O$6:$Z$7,2)*'2012 HR 배정표'!O899)/HLOOKUP($A$5,Prj_list!$O$6:$Z$7,2)))</x:f>
        <x:v>-</x:v>
      </x:c>
      <x:c r="K901" s="45" t="str">
        <x:f>IF(ISBLANK('2012 HR 배정표'!P899)=TRUE,"-",'2012 HR 배정표'!P899)</x:f>
        <x:v>-</x:v>
      </x:c>
      <x:c r="L901" s="46" t="str">
        <x:f>IF(ISBLANK('2012 HR 배정표'!P899)=TRUE,"-",IF(ISERROR((HLOOKUP($A$5,Prj_list!$O$6:$Z$7,2)*'2012 HR 배정표'!Q899)/HLOOKUP($A$5,Prj_list!$O$6:$Z$7,2))=TRUE,"-",(HLOOKUP($A$5,Prj_list!$O$6:$Z$7,2)*'2012 HR 배정표'!Q899)/HLOOKUP($A$5,Prj_list!$O$6:$Z$7,2)))</x:f>
        <x:v>-</x:v>
      </x:c>
      <x:c r="M901" s="45" t="str">
        <x:f>IF(ISBLANK('2012 HR 배정표'!R899)=TRUE,"-",'2012 HR 배정표'!R899)</x:f>
        <x:v>-</x:v>
      </x:c>
      <x:c r="N901" s="46" t="str">
        <x:f>IF(ISBLANK('2012 HR 배정표'!R899)=TRUE,"-",IF(ISERROR((HLOOKUP($A$5,Prj_list!$O$6:$Z$7,2)*'2012 HR 배정표'!S899)/HLOOKUP($A$5,Prj_list!$O$6:$Z$7,2))=TRUE,"-",(HLOOKUP($A$5,Prj_list!$O$6:$Z$7,2)*'2012 HR 배정표'!S899)/HLOOKUP($A$5,Prj_list!$O$6:$Z$7,2)))</x:f>
        <x:v>-</x:v>
      </x:c>
      <x:c r="O901" s="45" t="str">
        <x:f>IF(ISBLANK('2012 HR 배정표'!T899)=TRUE,"-",'2012 HR 배정표'!T899)</x:f>
        <x:v>-</x:v>
      </x:c>
      <x:c r="P901" s="46" t="str">
        <x:f>IF(ISBLANK('2012 HR 배정표'!T899)=TRUE,"-",IF(ISERROR((HLOOKUP($A$5,Prj_list!$O$6:$Z$7,2)*'2012 HR 배정표'!U899)/HLOOKUP($A$5,Prj_list!$O$6:$Z$7,2))=TRUE,"-",(HLOOKUP($A$5,Prj_list!$O$6:$Z$7,2)*'2012 HR 배정표'!U899)/HLOOKUP($A$5,Prj_list!$O$6:$Z$7,2)))</x:f>
        <x:v>-</x:v>
      </x:c>
      <x:c r="Q901" s="45" t="str">
        <x:f>IF(ISBLANK('2012 HR 배정표'!V899)=TRUE,"-",'2012 HR 배정표'!V899)</x:f>
        <x:v>-</x:v>
      </x:c>
      <x:c r="R901" s="46" t="str">
        <x:f>IF(ISBLANK('2012 HR 배정표'!V899)=TRUE,"-",IF(ISERROR((HLOOKUP($A$5,Prj_list!$O$6:$Z$7,2)*'2012 HR 배정표'!W899)/HLOOKUP($A$5,Prj_list!$O$6:$Z$7,2))=TRUE,"-",(HLOOKUP($A$5,Prj_list!$O$6:$Z$7,2)*'2012 HR 배정표'!W899)/HLOOKUP($A$5,Prj_list!$O$6:$Z$7,2)))</x:f>
        <x:v>-</x:v>
      </x:c>
      <x:c r="S901" s="45" t="str">
        <x:f>IF(ISBLANK('2012 HR 배정표'!X899)=TRUE,"-",'2012 HR 배정표'!X899)</x:f>
        <x:v>-</x:v>
      </x:c>
      <x:c r="T901" s="46" t="str">
        <x:f>IF(ISBLANK('2012 HR 배정표'!X899)=TRUE,"-",IF(ISERROR((HLOOKUP($A$5,Prj_list!$O$6:$Z$7,2)*'2012 HR 배정표'!Y899)/HLOOKUP($A$5,Prj_list!$O$6:$Z$7,2))=TRUE,"-",(HLOOKUP($A$5,Prj_list!$O$6:$Z$7,2)*'2012 HR 배정표'!Y899)/HLOOKUP($A$5,Prj_list!$O$6:$Z$7,2)))</x:f>
        <x:v>-</x:v>
      </x:c>
      <x:c r="U901" s="45" t="str">
        <x:f>IF(ISBLANK('2012 HR 배정표'!Z899)=TRUE,"-",'2012 HR 배정표'!Z899)</x:f>
        <x:v>-</x:v>
      </x:c>
      <x:c r="V901" s="46" t="str">
        <x:f>IF(ISBLANK('2012 HR 배정표'!Z899)=TRUE,"-",IF(ISERROR((HLOOKUP($A$5,Prj_list!$O$6:$Z$7,2)*'2012 HR 배정표'!AA899)/HLOOKUP($A$5,Prj_list!$O$6:$Z$7,2))=TRUE,"-",(HLOOKUP($A$5,Prj_list!$O$6:$Z$7,2)*'2012 HR 배정표'!AA899)/HLOOKUP($A$5,Prj_list!$O$6:$Z$7,2)))</x:f>
        <x:v>-</x:v>
      </x:c>
      <x:c r="W901" s="45" t="str">
        <x:f>IF(ISBLANK('2012 HR 배정표'!AB899)=TRUE,"-",'2012 HR 배정표'!AB899)</x:f>
        <x:v>-</x:v>
      </x:c>
      <x:c r="X901" s="46" t="str">
        <x:f>IF(ISBLANK('2012 HR 배정표'!AB899)=TRUE,"-",IF(ISERROR((HLOOKUP($A$5,Prj_list!$O$6:$Z$7,2)*'2012 HR 배정표'!AC899)/HLOOKUP($A$5,Prj_list!$O$6:$Z$7,2))=TRUE,"-",(HLOOKUP($A$5,Prj_list!$O$6:$Z$7,2)*'2012 HR 배정표'!AC899)/HLOOKUP($A$5,Prj_list!$O$6:$Z$7,2)))</x:f>
        <x:v>-</x:v>
      </x:c>
      <x:c r="Y901" s="45" t="str">
        <x:f>IF(ISBLANK('2012 HR 배정표'!AD899)=TRUE,"-",'2012 HR 배정표'!AD899)</x:f>
        <x:v>-</x:v>
      </x:c>
      <x:c r="Z901" s="46" t="str">
        <x:f>IF(ISBLANK('2012 HR 배정표'!AD899)=TRUE,"-",IF(ISERROR((HLOOKUP($A$5,Prj_list!$O$6:$Z$7,2)*'2012 HR 배정표'!AE899)/HLOOKUP($A$5,Prj_list!$O$6:$Z$7,2))=TRUE,"-",(HLOOKUP($A$5,Prj_list!$O$6:$Z$7,2)*'2012 HR 배정표'!AE899)/HLOOKUP($A$5,Prj_list!$O$6:$Z$7,2)))</x:f>
        <x:v>-</x:v>
      </x:c>
      <x:c r="AA901" s="45" t="str">
        <x:f>IF(ISBLANK('2012 HR 배정표'!AF899)=TRUE,"-",'2012 HR 배정표'!AF899)</x:f>
        <x:v>-</x:v>
      </x:c>
      <x:c r="AB901" s="46" t="str">
        <x:f>IF(ISBLANK('2012 HR 배정표'!AF899)=TRUE,"-",IF(ISERROR((HLOOKUP($A$5,Prj_list!$O$6:$Z$7,2)*'2012 HR 배정표'!AG899)/HLOOKUP($A$5,Prj_list!$O$6:$Z$7,2))=TRUE,"-",(HLOOKUP($A$5,Prj_list!$O$6:$Z$7,2)*'2012 HR 배정표'!AG899)/HLOOKUP($A$5,Prj_list!$O$6:$Z$7,2)))</x:f>
        <x:v>-</x:v>
      </x:c>
      <x:c r="AC901" s="45" t="str">
        <x:f>IF(ISBLANK('2012 HR 배정표'!AH899)=TRUE,"-",'2012 HR 배정표'!AH899)</x:f>
        <x:v>-</x:v>
      </x:c>
      <x:c r="AD901" s="46" t="str">
        <x:f>IF(ISBLANK('2012 HR 배정표'!AH899)=TRUE,"-",IF(ISERROR((HLOOKUP($A$5,Prj_list!$O$6:$Z$7,2)*'2012 HR 배정표'!AI899)/HLOOKUP($A$5,Prj_list!$O$6:$Z$7,2))=TRUE,"-",(HLOOKUP($A$5,Prj_list!$O$6:$Z$7,2)*'2012 HR 배정표'!AI899)/HLOOKUP($A$5,Prj_list!$O$6:$Z$7,2)))</x:f>
        <x:v>-</x:v>
      </x:c>
      <x:c r="AE901" s="45" t="str">
        <x:f>IF(ISBLANK('2012 HR 배정표'!AJ899)=TRUE,"-",'2012 HR 배정표'!AJ899)</x:f>
        <x:v>-</x:v>
      </x:c>
      <x:c r="AF901" s="46" t="str">
        <x:f>IF(ISBLANK('2012 HR 배정표'!AJ899)=TRUE,"-",IF(ISERROR((HLOOKUP($A$5,Prj_list!$O$6:$Z$7,2)*'2012 HR 배정표'!AK899)/HLOOKUP($A$5,Prj_list!$O$6:$Z$7,2))=TRUE,"-",(HLOOKUP($A$5,Prj_list!$O$6:$Z$7,2)*'2012 HR 배정표'!AK899)/HLOOKUP($A$5,Prj_list!$O$6:$Z$7,2)))</x:f>
        <x:v>-</x:v>
      </x:c>
      <x:c r="AG901" s="45" t="str">
        <x:f>IF(ISBLANK('2012 HR 배정표'!AL899)=TRUE,"-",'2012 HR 배정표'!AL899)</x:f>
        <x:v>-</x:v>
      </x:c>
      <x:c r="AH901" s="46" t="str">
        <x:f>IF(ISBLANK('2012 HR 배정표'!AL899)=TRUE,"-",IF(ISERROR((HLOOKUP($A$5,Prj_list!$O$6:$Z$7,2)*'2012 HR 배정표'!AM899)/HLOOKUP($A$5,Prj_list!$O$6:$Z$7,2))=TRUE,"-",(HLOOKUP($A$5,Prj_list!$O$6:$Z$7,2)*'2012 HR 배정표'!AM899)/HLOOKUP($A$5,Prj_list!$O$6:$Z$7,2)))</x:f>
        <x:v>-</x:v>
      </x:c>
      <x:c r="AI901" s="45" t="str">
        <x:f>IF(ISBLANK('2012 HR 배정표'!AN899)=TRUE,"-",'2012 HR 배정표'!AN899)</x:f>
        <x:v>-</x:v>
      </x:c>
      <x:c r="AJ901" s="46" t="str">
        <x:f>IF(ISBLANK('2012 HR 배정표'!AN899)=TRUE,"-",IF(ISERROR((HLOOKUP($A$5,Prj_list!$O$6:$Z$7,2)*'2012 HR 배정표'!AO899)/HLOOKUP($A$5,Prj_list!$O$6:$Z$7,2))=TRUE,"-",(HLOOKUP($A$5,Prj_list!$O$6:$Z$7,2)*'2012 HR 배정표'!AO899)/HLOOKUP($A$5,Prj_list!$O$6:$Z$7,2)))</x:f>
        <x:v>-</x:v>
      </x:c>
      <x:c r="AK901" s="45" t="str">
        <x:f>IF(ISBLANK('2012 HR 배정표'!AP899)=TRUE,"-",'2012 HR 배정표'!AP899)</x:f>
        <x:v>-</x:v>
      </x:c>
      <x:c r="AL901" s="46" t="str">
        <x:f>IF(ISBLANK('2012 HR 배정표'!AP899)=TRUE,"-",IF(ISERROR((HLOOKUP($A$5,Prj_list!$O$6:$Z$7,2)*'2012 HR 배정표'!AQ899)/HLOOKUP($A$5,Prj_list!$O$6:$Z$7,2))=TRUE,"-",(HLOOKUP($A$5,Prj_list!$O$6:$Z$7,2)*'2012 HR 배정표'!AQ899)/HLOOKUP($A$5,Prj_list!$O$6:$Z$7,2)))</x:f>
        <x:v>-</x:v>
      </x:c>
      <x:c r="AM901" s="45" t="str">
        <x:f>IF(ISBLANK('2012 HR 배정표'!AR899)=TRUE,"-",'2012 HR 배정표'!AR899)</x:f>
        <x:v>-</x:v>
      </x:c>
      <x:c r="AN901" s="46" t="str">
        <x:f>IF(ISBLANK('2012 HR 배정표'!AR899)=TRUE,"-",IF(ISERROR((HLOOKUP($A$5,Prj_list!$O$6:$Z$7,2)*'2012 HR 배정표'!AS899)/HLOOKUP($A$5,Prj_list!$O$6:$Z$7,2))=TRUE,"-",(HLOOKUP($A$5,Prj_list!$O$6:$Z$7,2)*'2012 HR 배정표'!AS899)/HLOOKUP($A$5,Prj_list!$O$6:$Z$7,2)))</x:f>
        <x:v>-</x:v>
      </x:c>
      <x:c r="AO901" s="45" t="str">
        <x:f>IF(ISBLANK('2012 HR 배정표'!AT899)=TRUE,"-",'2012 HR 배정표'!AT899)</x:f>
        <x:v>-</x:v>
      </x:c>
      <x:c r="AP901" s="46" t="str">
        <x:f>IF(ISBLANK('2012 HR 배정표'!AT899)=TRUE,"-",IF(ISERROR((HLOOKUP($A$5,Prj_list!$O$6:$Z$7,2)*'2012 HR 배정표'!AU899)/HLOOKUP($A$5,Prj_list!$O$6:$Z$7,2))=TRUE,"-",(HLOOKUP($A$5,Prj_list!$O$6:$Z$7,2)*'2012 HR 배정표'!AU899)/HLOOKUP($A$5,Prj_list!$O$6:$Z$7,2)))</x:f>
        <x:v>-</x:v>
      </x:c>
      <x:c r="AQ901" s="45" t="str">
        <x:f>IF(ISBLANK('2012 HR 배정표'!AV899)=TRUE,"-",'2012 HR 배정표'!AV899)</x:f>
        <x:v>-</x:v>
      </x:c>
      <x:c r="AR901" s="46" t="str">
        <x:f>IF(ISBLANK('2012 HR 배정표'!AV899)=TRUE,"-",IF(ISERROR((HLOOKUP($A$5,Prj_list!$O$6:$Z$7,2)*'2012 HR 배정표'!AW899)/HLOOKUP($A$5,Prj_list!$O$6:$Z$7,2))=TRUE,"-",(HLOOKUP($A$5,Prj_list!$O$6:$Z$7,2)*'2012 HR 배정표'!AW899)/HLOOKUP($A$5,Prj_list!$O$6:$Z$7,2)))</x:f>
        <x:v>-</x:v>
      </x:c>
      <x:c r="AS901" s="45" t="str">
        <x:f>IF(ISBLANK('2012 HR 배정표'!AX899)=TRUE,"-",'2012 HR 배정표'!AX899)</x:f>
        <x:v>-</x:v>
      </x:c>
      <x:c r="AT901" s="46" t="str">
        <x:f>IF(ISBLANK('2012 HR 배정표'!AX899)=TRUE,"-",IF(ISERROR((HLOOKUP($A$5,Prj_list!$O$6:$Z$7,2)*'2012 HR 배정표'!AY899)/HLOOKUP($A$5,Prj_list!$O$6:$Z$7,2))=TRUE,"-",(HLOOKUP($A$5,Prj_list!$O$6:$Z$7,2)*'2012 HR 배정표'!AY899)/HLOOKUP($A$5,Prj_list!$O$6:$Z$7,2)))</x:f>
        <x:v>-</x:v>
      </x:c>
      <x:c r="AU901" s="45" t="str">
        <x:f>IF(ISBLANK('2012 HR 배정표'!AZ899)=TRUE,"-",'2012 HR 배정표'!AZ899)</x:f>
        <x:v>-</x:v>
      </x:c>
      <x:c r="AV901" s="46" t="str">
        <x:f>IF(ISBLANK('2012 HR 배정표'!AZ899)=TRUE,"-",IF(ISERROR((HLOOKUP($A$5,Prj_list!$O$6:$Z$7,2)*'2012 HR 배정표'!BA899)/HLOOKUP($A$5,Prj_list!$O$6:$Z$7,2))=TRUE,"-",(HLOOKUP($A$5,Prj_list!$O$6:$Z$7,2)*'2012 HR 배정표'!BA899)/HLOOKUP($A$5,Prj_list!$O$6:$Z$7,2)))</x:f>
        <x:v>-</x:v>
      </x:c>
      <x:c r="AW901" s="34" t="str">
        <x:f t="shared" si="28"/>
        <x:v/>
      </x:c>
      <x:c r="AX901" s="41">
        <x:f t="shared" si="27"/>
        <x:v>0</x:v>
      </x:c>
    </x:row>
    <x:row r="902" spans="1:50">
      <x:c r="A902" s="45" t="str">
        <x:f>IF(ISBLANK('2012 HR 배정표'!F900)=TRUE,"-",'2012 HR 배정표'!F900)</x:f>
        <x:v>-</x:v>
      </x:c>
      <x:c r="B902" s="46" t="str">
        <x:f>IF(ISBLANK('2012 HR 배정표'!F900)=TRUE,"-",IF(ISERROR((HLOOKUP($A$5,Prj_list!$O$6:$Z$7,2)*'2012 HR 배정표'!G900)/HLOOKUP($A$5,Prj_list!$O$6:$Z$7,2))=TRUE,"-",(HLOOKUP($A$5,Prj_list!$O$6:$Z$7,2)*'2012 HR 배정표'!G900)/HLOOKUP($A$5,Prj_list!$O$6:$Z$7,2)))</x:f>
        <x:v>-</x:v>
      </x:c>
      <x:c r="C902" s="45" t="str">
        <x:f>IF(ISBLANK('2012 HR 배정표'!H900)=TRUE,"-",'2012 HR 배정표'!H900)</x:f>
        <x:v>-</x:v>
      </x:c>
      <x:c r="D902" s="46" t="str">
        <x:f>IF(ISBLANK('2012 HR 배정표'!H900)=TRUE,"-",IF(ISERROR((HLOOKUP($A$5,Prj_list!$O$6:$Z$7,2)*'2012 HR 배정표'!I900)/HLOOKUP($A$5,Prj_list!$O$6:$Z$7,2))=TRUE,"-",(HLOOKUP($A$5,Prj_list!$O$6:$Z$7,2)*'2012 HR 배정표'!I900)/HLOOKUP($A$5,Prj_list!$O$6:$Z$7,2)))</x:f>
        <x:v>-</x:v>
      </x:c>
      <x:c r="E902" s="45" t="str">
        <x:f>IF(ISBLANK('2012 HR 배정표'!J900)=TRUE,"-",'2012 HR 배정표'!J900)</x:f>
        <x:v>-</x:v>
      </x:c>
      <x:c r="F902" s="46" t="str">
        <x:f>IF(ISBLANK('2012 HR 배정표'!J900)=TRUE,"-",IF(ISERROR((HLOOKUP($A$5,Prj_list!$O$6:$Z$7,2)*'2012 HR 배정표'!K900)/HLOOKUP($A$5,Prj_list!$O$6:$Z$7,2))=TRUE,"-",(HLOOKUP($A$5,Prj_list!$O$6:$Z$7,2)*'2012 HR 배정표'!K900)/HLOOKUP($A$5,Prj_list!$O$6:$Z$7,2)))</x:f>
        <x:v>-</x:v>
      </x:c>
      <x:c r="G902" s="45" t="str">
        <x:f>IF(ISBLANK('2012 HR 배정표'!L900)=TRUE,"-",'2012 HR 배정표'!L900)</x:f>
        <x:v>-</x:v>
      </x:c>
      <x:c r="H902" s="46" t="str">
        <x:f>IF(ISBLANK('2012 HR 배정표'!L900)=TRUE,"-",IF(ISERROR((HLOOKUP($A$5,Prj_list!$O$6:$Z$7,2)*'2012 HR 배정표'!M900)/HLOOKUP($A$5,Prj_list!$O$6:$Z$7,2))=TRUE,"-",(HLOOKUP($A$5,Prj_list!$O$6:$Z$7,2)*'2012 HR 배정표'!M900)/HLOOKUP($A$5,Prj_list!$O$6:$Z$7,2)))</x:f>
        <x:v>-</x:v>
      </x:c>
      <x:c r="I902" s="45" t="str">
        <x:f>IF(ISBLANK('2012 HR 배정표'!N900)=TRUE,"-",'2012 HR 배정표'!N900)</x:f>
        <x:v>-</x:v>
      </x:c>
      <x:c r="J902" s="46" t="str">
        <x:f>IF(ISBLANK('2012 HR 배정표'!N900)=TRUE,"-",IF(ISERROR((HLOOKUP($A$5,Prj_list!$O$6:$Z$7,2)*'2012 HR 배정표'!O900)/HLOOKUP($A$5,Prj_list!$O$6:$Z$7,2))=TRUE,"-",(HLOOKUP($A$5,Prj_list!$O$6:$Z$7,2)*'2012 HR 배정표'!O900)/HLOOKUP($A$5,Prj_list!$O$6:$Z$7,2)))</x:f>
        <x:v>-</x:v>
      </x:c>
      <x:c r="K902" s="45" t="str">
        <x:f>IF(ISBLANK('2012 HR 배정표'!P900)=TRUE,"-",'2012 HR 배정표'!P900)</x:f>
        <x:v>-</x:v>
      </x:c>
      <x:c r="L902" s="46" t="str">
        <x:f>IF(ISBLANK('2012 HR 배정표'!P900)=TRUE,"-",IF(ISERROR((HLOOKUP($A$5,Prj_list!$O$6:$Z$7,2)*'2012 HR 배정표'!Q900)/HLOOKUP($A$5,Prj_list!$O$6:$Z$7,2))=TRUE,"-",(HLOOKUP($A$5,Prj_list!$O$6:$Z$7,2)*'2012 HR 배정표'!Q900)/HLOOKUP($A$5,Prj_list!$O$6:$Z$7,2)))</x:f>
        <x:v>-</x:v>
      </x:c>
      <x:c r="M902" s="45" t="str">
        <x:f>IF(ISBLANK('2012 HR 배정표'!R900)=TRUE,"-",'2012 HR 배정표'!R900)</x:f>
        <x:v>-</x:v>
      </x:c>
      <x:c r="N902" s="46" t="str">
        <x:f>IF(ISBLANK('2012 HR 배정표'!R900)=TRUE,"-",IF(ISERROR((HLOOKUP($A$5,Prj_list!$O$6:$Z$7,2)*'2012 HR 배정표'!S900)/HLOOKUP($A$5,Prj_list!$O$6:$Z$7,2))=TRUE,"-",(HLOOKUP($A$5,Prj_list!$O$6:$Z$7,2)*'2012 HR 배정표'!S900)/HLOOKUP($A$5,Prj_list!$O$6:$Z$7,2)))</x:f>
        <x:v>-</x:v>
      </x:c>
      <x:c r="O902" s="45" t="str">
        <x:f>IF(ISBLANK('2012 HR 배정표'!T900)=TRUE,"-",'2012 HR 배정표'!T900)</x:f>
        <x:v>-</x:v>
      </x:c>
      <x:c r="P902" s="46" t="str">
        <x:f>IF(ISBLANK('2012 HR 배정표'!T900)=TRUE,"-",IF(ISERROR((HLOOKUP($A$5,Prj_list!$O$6:$Z$7,2)*'2012 HR 배정표'!U900)/HLOOKUP($A$5,Prj_list!$O$6:$Z$7,2))=TRUE,"-",(HLOOKUP($A$5,Prj_list!$O$6:$Z$7,2)*'2012 HR 배정표'!U900)/HLOOKUP($A$5,Prj_list!$O$6:$Z$7,2)))</x:f>
        <x:v>-</x:v>
      </x:c>
      <x:c r="Q902" s="45" t="str">
        <x:f>IF(ISBLANK('2012 HR 배정표'!V900)=TRUE,"-",'2012 HR 배정표'!V900)</x:f>
        <x:v>-</x:v>
      </x:c>
      <x:c r="R902" s="46" t="str">
        <x:f>IF(ISBLANK('2012 HR 배정표'!V900)=TRUE,"-",IF(ISERROR((HLOOKUP($A$5,Prj_list!$O$6:$Z$7,2)*'2012 HR 배정표'!W900)/HLOOKUP($A$5,Prj_list!$O$6:$Z$7,2))=TRUE,"-",(HLOOKUP($A$5,Prj_list!$O$6:$Z$7,2)*'2012 HR 배정표'!W900)/HLOOKUP($A$5,Prj_list!$O$6:$Z$7,2)))</x:f>
        <x:v>-</x:v>
      </x:c>
      <x:c r="S902" s="45" t="str">
        <x:f>IF(ISBLANK('2012 HR 배정표'!X900)=TRUE,"-",'2012 HR 배정표'!X900)</x:f>
        <x:v>-</x:v>
      </x:c>
      <x:c r="T902" s="46" t="str">
        <x:f>IF(ISBLANK('2012 HR 배정표'!X900)=TRUE,"-",IF(ISERROR((HLOOKUP($A$5,Prj_list!$O$6:$Z$7,2)*'2012 HR 배정표'!Y900)/HLOOKUP($A$5,Prj_list!$O$6:$Z$7,2))=TRUE,"-",(HLOOKUP($A$5,Prj_list!$O$6:$Z$7,2)*'2012 HR 배정표'!Y900)/HLOOKUP($A$5,Prj_list!$O$6:$Z$7,2)))</x:f>
        <x:v>-</x:v>
      </x:c>
      <x:c r="U902" s="45" t="str">
        <x:f>IF(ISBLANK('2012 HR 배정표'!Z900)=TRUE,"-",'2012 HR 배정표'!Z900)</x:f>
        <x:v>-</x:v>
      </x:c>
      <x:c r="V902" s="46" t="str">
        <x:f>IF(ISBLANK('2012 HR 배정표'!Z900)=TRUE,"-",IF(ISERROR((HLOOKUP($A$5,Prj_list!$O$6:$Z$7,2)*'2012 HR 배정표'!AA900)/HLOOKUP($A$5,Prj_list!$O$6:$Z$7,2))=TRUE,"-",(HLOOKUP($A$5,Prj_list!$O$6:$Z$7,2)*'2012 HR 배정표'!AA900)/HLOOKUP($A$5,Prj_list!$O$6:$Z$7,2)))</x:f>
        <x:v>-</x:v>
      </x:c>
      <x:c r="W902" s="45" t="str">
        <x:f>IF(ISBLANK('2012 HR 배정표'!AB900)=TRUE,"-",'2012 HR 배정표'!AB900)</x:f>
        <x:v>-</x:v>
      </x:c>
      <x:c r="X902" s="46" t="str">
        <x:f>IF(ISBLANK('2012 HR 배정표'!AB900)=TRUE,"-",IF(ISERROR((HLOOKUP($A$5,Prj_list!$O$6:$Z$7,2)*'2012 HR 배정표'!AC900)/HLOOKUP($A$5,Prj_list!$O$6:$Z$7,2))=TRUE,"-",(HLOOKUP($A$5,Prj_list!$O$6:$Z$7,2)*'2012 HR 배정표'!AC900)/HLOOKUP($A$5,Prj_list!$O$6:$Z$7,2)))</x:f>
        <x:v>-</x:v>
      </x:c>
      <x:c r="Y902" s="45" t="str">
        <x:f>IF(ISBLANK('2012 HR 배정표'!AD900)=TRUE,"-",'2012 HR 배정표'!AD900)</x:f>
        <x:v>-</x:v>
      </x:c>
      <x:c r="Z902" s="46" t="str">
        <x:f>IF(ISBLANK('2012 HR 배정표'!AD900)=TRUE,"-",IF(ISERROR((HLOOKUP($A$5,Prj_list!$O$6:$Z$7,2)*'2012 HR 배정표'!AE900)/HLOOKUP($A$5,Prj_list!$O$6:$Z$7,2))=TRUE,"-",(HLOOKUP($A$5,Prj_list!$O$6:$Z$7,2)*'2012 HR 배정표'!AE900)/HLOOKUP($A$5,Prj_list!$O$6:$Z$7,2)))</x:f>
        <x:v>-</x:v>
      </x:c>
      <x:c r="AA902" s="45" t="str">
        <x:f>IF(ISBLANK('2012 HR 배정표'!AF900)=TRUE,"-",'2012 HR 배정표'!AF900)</x:f>
        <x:v>-</x:v>
      </x:c>
      <x:c r="AB902" s="46" t="str">
        <x:f>IF(ISBLANK('2012 HR 배정표'!AF900)=TRUE,"-",IF(ISERROR((HLOOKUP($A$5,Prj_list!$O$6:$Z$7,2)*'2012 HR 배정표'!AG900)/HLOOKUP($A$5,Prj_list!$O$6:$Z$7,2))=TRUE,"-",(HLOOKUP($A$5,Prj_list!$O$6:$Z$7,2)*'2012 HR 배정표'!AG900)/HLOOKUP($A$5,Prj_list!$O$6:$Z$7,2)))</x:f>
        <x:v>-</x:v>
      </x:c>
      <x:c r="AC902" s="45" t="str">
        <x:f>IF(ISBLANK('2012 HR 배정표'!AH900)=TRUE,"-",'2012 HR 배정표'!AH900)</x:f>
        <x:v>-</x:v>
      </x:c>
      <x:c r="AD902" s="46" t="str">
        <x:f>IF(ISBLANK('2012 HR 배정표'!AH900)=TRUE,"-",IF(ISERROR((HLOOKUP($A$5,Prj_list!$O$6:$Z$7,2)*'2012 HR 배정표'!AI900)/HLOOKUP($A$5,Prj_list!$O$6:$Z$7,2))=TRUE,"-",(HLOOKUP($A$5,Prj_list!$O$6:$Z$7,2)*'2012 HR 배정표'!AI900)/HLOOKUP($A$5,Prj_list!$O$6:$Z$7,2)))</x:f>
        <x:v>-</x:v>
      </x:c>
      <x:c r="AE902" s="45" t="str">
        <x:f>IF(ISBLANK('2012 HR 배정표'!AJ900)=TRUE,"-",'2012 HR 배정표'!AJ900)</x:f>
        <x:v>-</x:v>
      </x:c>
      <x:c r="AF902" s="46" t="str">
        <x:f>IF(ISBLANK('2012 HR 배정표'!AJ900)=TRUE,"-",IF(ISERROR((HLOOKUP($A$5,Prj_list!$O$6:$Z$7,2)*'2012 HR 배정표'!AK900)/HLOOKUP($A$5,Prj_list!$O$6:$Z$7,2))=TRUE,"-",(HLOOKUP($A$5,Prj_list!$O$6:$Z$7,2)*'2012 HR 배정표'!AK900)/HLOOKUP($A$5,Prj_list!$O$6:$Z$7,2)))</x:f>
        <x:v>-</x:v>
      </x:c>
      <x:c r="AG902" s="45" t="str">
        <x:f>IF(ISBLANK('2012 HR 배정표'!AL900)=TRUE,"-",'2012 HR 배정표'!AL900)</x:f>
        <x:v>-</x:v>
      </x:c>
      <x:c r="AH902" s="46" t="str">
        <x:f>IF(ISBLANK('2012 HR 배정표'!AL900)=TRUE,"-",IF(ISERROR((HLOOKUP($A$5,Prj_list!$O$6:$Z$7,2)*'2012 HR 배정표'!AM900)/HLOOKUP($A$5,Prj_list!$O$6:$Z$7,2))=TRUE,"-",(HLOOKUP($A$5,Prj_list!$O$6:$Z$7,2)*'2012 HR 배정표'!AM900)/HLOOKUP($A$5,Prj_list!$O$6:$Z$7,2)))</x:f>
        <x:v>-</x:v>
      </x:c>
      <x:c r="AI902" s="45" t="str">
        <x:f>IF(ISBLANK('2012 HR 배정표'!AN900)=TRUE,"-",'2012 HR 배정표'!AN900)</x:f>
        <x:v>-</x:v>
      </x:c>
      <x:c r="AJ902" s="46" t="str">
        <x:f>IF(ISBLANK('2012 HR 배정표'!AN900)=TRUE,"-",IF(ISERROR((HLOOKUP($A$5,Prj_list!$O$6:$Z$7,2)*'2012 HR 배정표'!AO900)/HLOOKUP($A$5,Prj_list!$O$6:$Z$7,2))=TRUE,"-",(HLOOKUP($A$5,Prj_list!$O$6:$Z$7,2)*'2012 HR 배정표'!AO900)/HLOOKUP($A$5,Prj_list!$O$6:$Z$7,2)))</x:f>
        <x:v>-</x:v>
      </x:c>
      <x:c r="AK902" s="45" t="str">
        <x:f>IF(ISBLANK('2012 HR 배정표'!AP900)=TRUE,"-",'2012 HR 배정표'!AP900)</x:f>
        <x:v>-</x:v>
      </x:c>
      <x:c r="AL902" s="46" t="str">
        <x:f>IF(ISBLANK('2012 HR 배정표'!AP900)=TRUE,"-",IF(ISERROR((HLOOKUP($A$5,Prj_list!$O$6:$Z$7,2)*'2012 HR 배정표'!AQ900)/HLOOKUP($A$5,Prj_list!$O$6:$Z$7,2))=TRUE,"-",(HLOOKUP($A$5,Prj_list!$O$6:$Z$7,2)*'2012 HR 배정표'!AQ900)/HLOOKUP($A$5,Prj_list!$O$6:$Z$7,2)))</x:f>
        <x:v>-</x:v>
      </x:c>
      <x:c r="AM902" s="45" t="str">
        <x:f>IF(ISBLANK('2012 HR 배정표'!AR900)=TRUE,"-",'2012 HR 배정표'!AR900)</x:f>
        <x:v>-</x:v>
      </x:c>
      <x:c r="AN902" s="46" t="str">
        <x:f>IF(ISBLANK('2012 HR 배정표'!AR900)=TRUE,"-",IF(ISERROR((HLOOKUP($A$5,Prj_list!$O$6:$Z$7,2)*'2012 HR 배정표'!AS900)/HLOOKUP($A$5,Prj_list!$O$6:$Z$7,2))=TRUE,"-",(HLOOKUP($A$5,Prj_list!$O$6:$Z$7,2)*'2012 HR 배정표'!AS900)/HLOOKUP($A$5,Prj_list!$O$6:$Z$7,2)))</x:f>
        <x:v>-</x:v>
      </x:c>
      <x:c r="AO902" s="45" t="str">
        <x:f>IF(ISBLANK('2012 HR 배정표'!AT900)=TRUE,"-",'2012 HR 배정표'!AT900)</x:f>
        <x:v>-</x:v>
      </x:c>
      <x:c r="AP902" s="46" t="str">
        <x:f>IF(ISBLANK('2012 HR 배정표'!AT900)=TRUE,"-",IF(ISERROR((HLOOKUP($A$5,Prj_list!$O$6:$Z$7,2)*'2012 HR 배정표'!AU900)/HLOOKUP($A$5,Prj_list!$O$6:$Z$7,2))=TRUE,"-",(HLOOKUP($A$5,Prj_list!$O$6:$Z$7,2)*'2012 HR 배정표'!AU900)/HLOOKUP($A$5,Prj_list!$O$6:$Z$7,2)))</x:f>
        <x:v>-</x:v>
      </x:c>
      <x:c r="AQ902" s="45" t="str">
        <x:f>IF(ISBLANK('2012 HR 배정표'!AV900)=TRUE,"-",'2012 HR 배정표'!AV900)</x:f>
        <x:v>-</x:v>
      </x:c>
      <x:c r="AR902" s="46" t="str">
        <x:f>IF(ISBLANK('2012 HR 배정표'!AV900)=TRUE,"-",IF(ISERROR((HLOOKUP($A$5,Prj_list!$O$6:$Z$7,2)*'2012 HR 배정표'!AW900)/HLOOKUP($A$5,Prj_list!$O$6:$Z$7,2))=TRUE,"-",(HLOOKUP($A$5,Prj_list!$O$6:$Z$7,2)*'2012 HR 배정표'!AW900)/HLOOKUP($A$5,Prj_list!$O$6:$Z$7,2)))</x:f>
        <x:v>-</x:v>
      </x:c>
      <x:c r="AS902" s="45" t="str">
        <x:f>IF(ISBLANK('2012 HR 배정표'!AX900)=TRUE,"-",'2012 HR 배정표'!AX900)</x:f>
        <x:v>-</x:v>
      </x:c>
      <x:c r="AT902" s="46" t="str">
        <x:f>IF(ISBLANK('2012 HR 배정표'!AX900)=TRUE,"-",IF(ISERROR((HLOOKUP($A$5,Prj_list!$O$6:$Z$7,2)*'2012 HR 배정표'!AY900)/HLOOKUP($A$5,Prj_list!$O$6:$Z$7,2))=TRUE,"-",(HLOOKUP($A$5,Prj_list!$O$6:$Z$7,2)*'2012 HR 배정표'!AY900)/HLOOKUP($A$5,Prj_list!$O$6:$Z$7,2)))</x:f>
        <x:v>-</x:v>
      </x:c>
      <x:c r="AU902" s="45" t="str">
        <x:f>IF(ISBLANK('2012 HR 배정표'!AZ900)=TRUE,"-",'2012 HR 배정표'!AZ900)</x:f>
        <x:v>-</x:v>
      </x:c>
      <x:c r="AV902" s="46" t="str">
        <x:f>IF(ISBLANK('2012 HR 배정표'!AZ900)=TRUE,"-",IF(ISERROR((HLOOKUP($A$5,Prj_list!$O$6:$Z$7,2)*'2012 HR 배정표'!BA900)/HLOOKUP($A$5,Prj_list!$O$6:$Z$7,2))=TRUE,"-",(HLOOKUP($A$5,Prj_list!$O$6:$Z$7,2)*'2012 HR 배정표'!BA900)/HLOOKUP($A$5,Prj_list!$O$6:$Z$7,2)))</x:f>
        <x:v>-</x:v>
      </x:c>
      <x:c r="AW902" s="34" t="str">
        <x:f t="shared" si="28"/>
        <x:v/>
      </x:c>
      <x:c r="AX902" s="41">
        <x:f t="shared" si="27"/>
        <x:v>0</x:v>
      </x:c>
    </x:row>
    <x:row r="903" spans="1:50">
      <x:c r="A903" s="45" t="str">
        <x:f>IF(ISBLANK('2012 HR 배정표'!F901)=TRUE,"-",'2012 HR 배정표'!F901)</x:f>
        <x:v>-</x:v>
      </x:c>
      <x:c r="B903" s="46" t="str">
        <x:f>IF(ISBLANK('2012 HR 배정표'!F901)=TRUE,"-",IF(ISERROR((HLOOKUP($A$5,Prj_list!$O$6:$Z$7,2)*'2012 HR 배정표'!G901)/HLOOKUP($A$5,Prj_list!$O$6:$Z$7,2))=TRUE,"-",(HLOOKUP($A$5,Prj_list!$O$6:$Z$7,2)*'2012 HR 배정표'!G901)/HLOOKUP($A$5,Prj_list!$O$6:$Z$7,2)))</x:f>
        <x:v>-</x:v>
      </x:c>
      <x:c r="C903" s="45" t="str">
        <x:f>IF(ISBLANK('2012 HR 배정표'!H901)=TRUE,"-",'2012 HR 배정표'!H901)</x:f>
        <x:v>-</x:v>
      </x:c>
      <x:c r="D903" s="46" t="str">
        <x:f>IF(ISBLANK('2012 HR 배정표'!H901)=TRUE,"-",IF(ISERROR((HLOOKUP($A$5,Prj_list!$O$6:$Z$7,2)*'2012 HR 배정표'!I901)/HLOOKUP($A$5,Prj_list!$O$6:$Z$7,2))=TRUE,"-",(HLOOKUP($A$5,Prj_list!$O$6:$Z$7,2)*'2012 HR 배정표'!I901)/HLOOKUP($A$5,Prj_list!$O$6:$Z$7,2)))</x:f>
        <x:v>-</x:v>
      </x:c>
      <x:c r="E903" s="45" t="str">
        <x:f>IF(ISBLANK('2012 HR 배정표'!J901)=TRUE,"-",'2012 HR 배정표'!J901)</x:f>
        <x:v>-</x:v>
      </x:c>
      <x:c r="F903" s="46" t="str">
        <x:f>IF(ISBLANK('2012 HR 배정표'!J901)=TRUE,"-",IF(ISERROR((HLOOKUP($A$5,Prj_list!$O$6:$Z$7,2)*'2012 HR 배정표'!K901)/HLOOKUP($A$5,Prj_list!$O$6:$Z$7,2))=TRUE,"-",(HLOOKUP($A$5,Prj_list!$O$6:$Z$7,2)*'2012 HR 배정표'!K901)/HLOOKUP($A$5,Prj_list!$O$6:$Z$7,2)))</x:f>
        <x:v>-</x:v>
      </x:c>
      <x:c r="G903" s="45" t="str">
        <x:f>IF(ISBLANK('2012 HR 배정표'!L901)=TRUE,"-",'2012 HR 배정표'!L901)</x:f>
        <x:v>-</x:v>
      </x:c>
      <x:c r="H903" s="46" t="str">
        <x:f>IF(ISBLANK('2012 HR 배정표'!L901)=TRUE,"-",IF(ISERROR((HLOOKUP($A$5,Prj_list!$O$6:$Z$7,2)*'2012 HR 배정표'!M901)/HLOOKUP($A$5,Prj_list!$O$6:$Z$7,2))=TRUE,"-",(HLOOKUP($A$5,Prj_list!$O$6:$Z$7,2)*'2012 HR 배정표'!M901)/HLOOKUP($A$5,Prj_list!$O$6:$Z$7,2)))</x:f>
        <x:v>-</x:v>
      </x:c>
      <x:c r="I903" s="45" t="str">
        <x:f>IF(ISBLANK('2012 HR 배정표'!N901)=TRUE,"-",'2012 HR 배정표'!N901)</x:f>
        <x:v>-</x:v>
      </x:c>
      <x:c r="J903" s="46" t="str">
        <x:f>IF(ISBLANK('2012 HR 배정표'!N901)=TRUE,"-",IF(ISERROR((HLOOKUP($A$5,Prj_list!$O$6:$Z$7,2)*'2012 HR 배정표'!O901)/HLOOKUP($A$5,Prj_list!$O$6:$Z$7,2))=TRUE,"-",(HLOOKUP($A$5,Prj_list!$O$6:$Z$7,2)*'2012 HR 배정표'!O901)/HLOOKUP($A$5,Prj_list!$O$6:$Z$7,2)))</x:f>
        <x:v>-</x:v>
      </x:c>
      <x:c r="K903" s="45" t="str">
        <x:f>IF(ISBLANK('2012 HR 배정표'!P901)=TRUE,"-",'2012 HR 배정표'!P901)</x:f>
        <x:v>-</x:v>
      </x:c>
      <x:c r="L903" s="46" t="str">
        <x:f>IF(ISBLANK('2012 HR 배정표'!P901)=TRUE,"-",IF(ISERROR((HLOOKUP($A$5,Prj_list!$O$6:$Z$7,2)*'2012 HR 배정표'!Q901)/HLOOKUP($A$5,Prj_list!$O$6:$Z$7,2))=TRUE,"-",(HLOOKUP($A$5,Prj_list!$O$6:$Z$7,2)*'2012 HR 배정표'!Q901)/HLOOKUP($A$5,Prj_list!$O$6:$Z$7,2)))</x:f>
        <x:v>-</x:v>
      </x:c>
      <x:c r="M903" s="45" t="str">
        <x:f>IF(ISBLANK('2012 HR 배정표'!R901)=TRUE,"-",'2012 HR 배정표'!R901)</x:f>
        <x:v>-</x:v>
      </x:c>
      <x:c r="N903" s="46" t="str">
        <x:f>IF(ISBLANK('2012 HR 배정표'!R901)=TRUE,"-",IF(ISERROR((HLOOKUP($A$5,Prj_list!$O$6:$Z$7,2)*'2012 HR 배정표'!S901)/HLOOKUP($A$5,Prj_list!$O$6:$Z$7,2))=TRUE,"-",(HLOOKUP($A$5,Prj_list!$O$6:$Z$7,2)*'2012 HR 배정표'!S901)/HLOOKUP($A$5,Prj_list!$O$6:$Z$7,2)))</x:f>
        <x:v>-</x:v>
      </x:c>
      <x:c r="O903" s="45" t="str">
        <x:f>IF(ISBLANK('2012 HR 배정표'!T901)=TRUE,"-",'2012 HR 배정표'!T901)</x:f>
        <x:v>-</x:v>
      </x:c>
      <x:c r="P903" s="46" t="str">
        <x:f>IF(ISBLANK('2012 HR 배정표'!T901)=TRUE,"-",IF(ISERROR((HLOOKUP($A$5,Prj_list!$O$6:$Z$7,2)*'2012 HR 배정표'!U901)/HLOOKUP($A$5,Prj_list!$O$6:$Z$7,2))=TRUE,"-",(HLOOKUP($A$5,Prj_list!$O$6:$Z$7,2)*'2012 HR 배정표'!U901)/HLOOKUP($A$5,Prj_list!$O$6:$Z$7,2)))</x:f>
        <x:v>-</x:v>
      </x:c>
      <x:c r="Q903" s="45" t="str">
        <x:f>IF(ISBLANK('2012 HR 배정표'!V901)=TRUE,"-",'2012 HR 배정표'!V901)</x:f>
        <x:v>-</x:v>
      </x:c>
      <x:c r="R903" s="46" t="str">
        <x:f>IF(ISBLANK('2012 HR 배정표'!V901)=TRUE,"-",IF(ISERROR((HLOOKUP($A$5,Prj_list!$O$6:$Z$7,2)*'2012 HR 배정표'!W901)/HLOOKUP($A$5,Prj_list!$O$6:$Z$7,2))=TRUE,"-",(HLOOKUP($A$5,Prj_list!$O$6:$Z$7,2)*'2012 HR 배정표'!W901)/HLOOKUP($A$5,Prj_list!$O$6:$Z$7,2)))</x:f>
        <x:v>-</x:v>
      </x:c>
      <x:c r="S903" s="45" t="str">
        <x:f>IF(ISBLANK('2012 HR 배정표'!X901)=TRUE,"-",'2012 HR 배정표'!X901)</x:f>
        <x:v>-</x:v>
      </x:c>
      <x:c r="T903" s="46" t="str">
        <x:f>IF(ISBLANK('2012 HR 배정표'!X901)=TRUE,"-",IF(ISERROR((HLOOKUP($A$5,Prj_list!$O$6:$Z$7,2)*'2012 HR 배정표'!Y901)/HLOOKUP($A$5,Prj_list!$O$6:$Z$7,2))=TRUE,"-",(HLOOKUP($A$5,Prj_list!$O$6:$Z$7,2)*'2012 HR 배정표'!Y901)/HLOOKUP($A$5,Prj_list!$O$6:$Z$7,2)))</x:f>
        <x:v>-</x:v>
      </x:c>
      <x:c r="U903" s="45" t="str">
        <x:f>IF(ISBLANK('2012 HR 배정표'!Z901)=TRUE,"-",'2012 HR 배정표'!Z901)</x:f>
        <x:v>-</x:v>
      </x:c>
      <x:c r="V903" s="46" t="str">
        <x:f>IF(ISBLANK('2012 HR 배정표'!Z901)=TRUE,"-",IF(ISERROR((HLOOKUP($A$5,Prj_list!$O$6:$Z$7,2)*'2012 HR 배정표'!AA901)/HLOOKUP($A$5,Prj_list!$O$6:$Z$7,2))=TRUE,"-",(HLOOKUP($A$5,Prj_list!$O$6:$Z$7,2)*'2012 HR 배정표'!AA901)/HLOOKUP($A$5,Prj_list!$O$6:$Z$7,2)))</x:f>
        <x:v>-</x:v>
      </x:c>
      <x:c r="W903" s="45" t="str">
        <x:f>IF(ISBLANK('2012 HR 배정표'!AB901)=TRUE,"-",'2012 HR 배정표'!AB901)</x:f>
        <x:v>-</x:v>
      </x:c>
      <x:c r="X903" s="46" t="str">
        <x:f>IF(ISBLANK('2012 HR 배정표'!AB901)=TRUE,"-",IF(ISERROR((HLOOKUP($A$5,Prj_list!$O$6:$Z$7,2)*'2012 HR 배정표'!AC901)/HLOOKUP($A$5,Prj_list!$O$6:$Z$7,2))=TRUE,"-",(HLOOKUP($A$5,Prj_list!$O$6:$Z$7,2)*'2012 HR 배정표'!AC901)/HLOOKUP($A$5,Prj_list!$O$6:$Z$7,2)))</x:f>
        <x:v>-</x:v>
      </x:c>
      <x:c r="Y903" s="45" t="str">
        <x:f>IF(ISBLANK('2012 HR 배정표'!AD901)=TRUE,"-",'2012 HR 배정표'!AD901)</x:f>
        <x:v>-</x:v>
      </x:c>
      <x:c r="Z903" s="46" t="str">
        <x:f>IF(ISBLANK('2012 HR 배정표'!AD901)=TRUE,"-",IF(ISERROR((HLOOKUP($A$5,Prj_list!$O$6:$Z$7,2)*'2012 HR 배정표'!AE901)/HLOOKUP($A$5,Prj_list!$O$6:$Z$7,2))=TRUE,"-",(HLOOKUP($A$5,Prj_list!$O$6:$Z$7,2)*'2012 HR 배정표'!AE901)/HLOOKUP($A$5,Prj_list!$O$6:$Z$7,2)))</x:f>
        <x:v>-</x:v>
      </x:c>
      <x:c r="AA903" s="45" t="str">
        <x:f>IF(ISBLANK('2012 HR 배정표'!AF901)=TRUE,"-",'2012 HR 배정표'!AF901)</x:f>
        <x:v>-</x:v>
      </x:c>
      <x:c r="AB903" s="46" t="str">
        <x:f>IF(ISBLANK('2012 HR 배정표'!AF901)=TRUE,"-",IF(ISERROR((HLOOKUP($A$5,Prj_list!$O$6:$Z$7,2)*'2012 HR 배정표'!AG901)/HLOOKUP($A$5,Prj_list!$O$6:$Z$7,2))=TRUE,"-",(HLOOKUP($A$5,Prj_list!$O$6:$Z$7,2)*'2012 HR 배정표'!AG901)/HLOOKUP($A$5,Prj_list!$O$6:$Z$7,2)))</x:f>
        <x:v>-</x:v>
      </x:c>
      <x:c r="AC903" s="45" t="str">
        <x:f>IF(ISBLANK('2012 HR 배정표'!AH901)=TRUE,"-",'2012 HR 배정표'!AH901)</x:f>
        <x:v>-</x:v>
      </x:c>
      <x:c r="AD903" s="46" t="str">
        <x:f>IF(ISBLANK('2012 HR 배정표'!AH901)=TRUE,"-",IF(ISERROR((HLOOKUP($A$5,Prj_list!$O$6:$Z$7,2)*'2012 HR 배정표'!AI901)/HLOOKUP($A$5,Prj_list!$O$6:$Z$7,2))=TRUE,"-",(HLOOKUP($A$5,Prj_list!$O$6:$Z$7,2)*'2012 HR 배정표'!AI901)/HLOOKUP($A$5,Prj_list!$O$6:$Z$7,2)))</x:f>
        <x:v>-</x:v>
      </x:c>
      <x:c r="AE903" s="45" t="str">
        <x:f>IF(ISBLANK('2012 HR 배정표'!AJ901)=TRUE,"-",'2012 HR 배정표'!AJ901)</x:f>
        <x:v>-</x:v>
      </x:c>
      <x:c r="AF903" s="46" t="str">
        <x:f>IF(ISBLANK('2012 HR 배정표'!AJ901)=TRUE,"-",IF(ISERROR((HLOOKUP($A$5,Prj_list!$O$6:$Z$7,2)*'2012 HR 배정표'!AK901)/HLOOKUP($A$5,Prj_list!$O$6:$Z$7,2))=TRUE,"-",(HLOOKUP($A$5,Prj_list!$O$6:$Z$7,2)*'2012 HR 배정표'!AK901)/HLOOKUP($A$5,Prj_list!$O$6:$Z$7,2)))</x:f>
        <x:v>-</x:v>
      </x:c>
      <x:c r="AG903" s="45" t="str">
        <x:f>IF(ISBLANK('2012 HR 배정표'!AL901)=TRUE,"-",'2012 HR 배정표'!AL901)</x:f>
        <x:v>-</x:v>
      </x:c>
      <x:c r="AH903" s="46" t="str">
        <x:f>IF(ISBLANK('2012 HR 배정표'!AL901)=TRUE,"-",IF(ISERROR((HLOOKUP($A$5,Prj_list!$O$6:$Z$7,2)*'2012 HR 배정표'!AM901)/HLOOKUP($A$5,Prj_list!$O$6:$Z$7,2))=TRUE,"-",(HLOOKUP($A$5,Prj_list!$O$6:$Z$7,2)*'2012 HR 배정표'!AM901)/HLOOKUP($A$5,Prj_list!$O$6:$Z$7,2)))</x:f>
        <x:v>-</x:v>
      </x:c>
      <x:c r="AI903" s="45" t="str">
        <x:f>IF(ISBLANK('2012 HR 배정표'!AN901)=TRUE,"-",'2012 HR 배정표'!AN901)</x:f>
        <x:v>-</x:v>
      </x:c>
      <x:c r="AJ903" s="46" t="str">
        <x:f>IF(ISBLANK('2012 HR 배정표'!AN901)=TRUE,"-",IF(ISERROR((HLOOKUP($A$5,Prj_list!$O$6:$Z$7,2)*'2012 HR 배정표'!AO901)/HLOOKUP($A$5,Prj_list!$O$6:$Z$7,2))=TRUE,"-",(HLOOKUP($A$5,Prj_list!$O$6:$Z$7,2)*'2012 HR 배정표'!AO901)/HLOOKUP($A$5,Prj_list!$O$6:$Z$7,2)))</x:f>
        <x:v>-</x:v>
      </x:c>
      <x:c r="AK903" s="45" t="str">
        <x:f>IF(ISBLANK('2012 HR 배정표'!AP901)=TRUE,"-",'2012 HR 배정표'!AP901)</x:f>
        <x:v>-</x:v>
      </x:c>
      <x:c r="AL903" s="46" t="str">
        <x:f>IF(ISBLANK('2012 HR 배정표'!AP901)=TRUE,"-",IF(ISERROR((HLOOKUP($A$5,Prj_list!$O$6:$Z$7,2)*'2012 HR 배정표'!AQ901)/HLOOKUP($A$5,Prj_list!$O$6:$Z$7,2))=TRUE,"-",(HLOOKUP($A$5,Prj_list!$O$6:$Z$7,2)*'2012 HR 배정표'!AQ901)/HLOOKUP($A$5,Prj_list!$O$6:$Z$7,2)))</x:f>
        <x:v>-</x:v>
      </x:c>
      <x:c r="AM903" s="45" t="str">
        <x:f>IF(ISBLANK('2012 HR 배정표'!AR901)=TRUE,"-",'2012 HR 배정표'!AR901)</x:f>
        <x:v>-</x:v>
      </x:c>
      <x:c r="AN903" s="46" t="str">
        <x:f>IF(ISBLANK('2012 HR 배정표'!AR901)=TRUE,"-",IF(ISERROR((HLOOKUP($A$5,Prj_list!$O$6:$Z$7,2)*'2012 HR 배정표'!AS901)/HLOOKUP($A$5,Prj_list!$O$6:$Z$7,2))=TRUE,"-",(HLOOKUP($A$5,Prj_list!$O$6:$Z$7,2)*'2012 HR 배정표'!AS901)/HLOOKUP($A$5,Prj_list!$O$6:$Z$7,2)))</x:f>
        <x:v>-</x:v>
      </x:c>
      <x:c r="AO903" s="45" t="str">
        <x:f>IF(ISBLANK('2012 HR 배정표'!AT901)=TRUE,"-",'2012 HR 배정표'!AT901)</x:f>
        <x:v>-</x:v>
      </x:c>
      <x:c r="AP903" s="46" t="str">
        <x:f>IF(ISBLANK('2012 HR 배정표'!AT901)=TRUE,"-",IF(ISERROR((HLOOKUP($A$5,Prj_list!$O$6:$Z$7,2)*'2012 HR 배정표'!AU901)/HLOOKUP($A$5,Prj_list!$O$6:$Z$7,2))=TRUE,"-",(HLOOKUP($A$5,Prj_list!$O$6:$Z$7,2)*'2012 HR 배정표'!AU901)/HLOOKUP($A$5,Prj_list!$O$6:$Z$7,2)))</x:f>
        <x:v>-</x:v>
      </x:c>
      <x:c r="AQ903" s="45" t="str">
        <x:f>IF(ISBLANK('2012 HR 배정표'!AV901)=TRUE,"-",'2012 HR 배정표'!AV901)</x:f>
        <x:v>-</x:v>
      </x:c>
      <x:c r="AR903" s="46" t="str">
        <x:f>IF(ISBLANK('2012 HR 배정표'!AV901)=TRUE,"-",IF(ISERROR((HLOOKUP($A$5,Prj_list!$O$6:$Z$7,2)*'2012 HR 배정표'!AW901)/HLOOKUP($A$5,Prj_list!$O$6:$Z$7,2))=TRUE,"-",(HLOOKUP($A$5,Prj_list!$O$6:$Z$7,2)*'2012 HR 배정표'!AW901)/HLOOKUP($A$5,Prj_list!$O$6:$Z$7,2)))</x:f>
        <x:v>-</x:v>
      </x:c>
      <x:c r="AS903" s="45" t="str">
        <x:f>IF(ISBLANK('2012 HR 배정표'!AX901)=TRUE,"-",'2012 HR 배정표'!AX901)</x:f>
        <x:v>-</x:v>
      </x:c>
      <x:c r="AT903" s="46" t="str">
        <x:f>IF(ISBLANK('2012 HR 배정표'!AX901)=TRUE,"-",IF(ISERROR((HLOOKUP($A$5,Prj_list!$O$6:$Z$7,2)*'2012 HR 배정표'!AY901)/HLOOKUP($A$5,Prj_list!$O$6:$Z$7,2))=TRUE,"-",(HLOOKUP($A$5,Prj_list!$O$6:$Z$7,2)*'2012 HR 배정표'!AY901)/HLOOKUP($A$5,Prj_list!$O$6:$Z$7,2)))</x:f>
        <x:v>-</x:v>
      </x:c>
      <x:c r="AU903" s="45" t="str">
        <x:f>IF(ISBLANK('2012 HR 배정표'!AZ901)=TRUE,"-",'2012 HR 배정표'!AZ901)</x:f>
        <x:v>-</x:v>
      </x:c>
      <x:c r="AV903" s="46" t="str">
        <x:f>IF(ISBLANK('2012 HR 배정표'!AZ901)=TRUE,"-",IF(ISERROR((HLOOKUP($A$5,Prj_list!$O$6:$Z$7,2)*'2012 HR 배정표'!BA901)/HLOOKUP($A$5,Prj_list!$O$6:$Z$7,2))=TRUE,"-",(HLOOKUP($A$5,Prj_list!$O$6:$Z$7,2)*'2012 HR 배정표'!BA901)/HLOOKUP($A$5,Prj_list!$O$6:$Z$7,2)))</x:f>
        <x:v>-</x:v>
      </x:c>
      <x:c r="AW903" s="34" t="str">
        <x:f t="shared" si="28"/>
        <x:v/>
      </x:c>
      <x:c r="AX903" s="41">
        <x:f t="shared" si="27"/>
        <x:v>0</x:v>
      </x:c>
    </x:row>
    <x:row r="904" spans="1:50">
      <x:c r="A904" s="45" t="str">
        <x:f>IF(ISBLANK('2012 HR 배정표'!F902)=TRUE,"-",'2012 HR 배정표'!F902)</x:f>
        <x:v>-</x:v>
      </x:c>
      <x:c r="B904" s="46" t="str">
        <x:f>IF(ISBLANK('2012 HR 배정표'!F902)=TRUE,"-",IF(ISERROR((HLOOKUP($A$5,Prj_list!$O$6:$Z$7,2)*'2012 HR 배정표'!G902)/HLOOKUP($A$5,Prj_list!$O$6:$Z$7,2))=TRUE,"-",(HLOOKUP($A$5,Prj_list!$O$6:$Z$7,2)*'2012 HR 배정표'!G902)/HLOOKUP($A$5,Prj_list!$O$6:$Z$7,2)))</x:f>
        <x:v>-</x:v>
      </x:c>
      <x:c r="C904" s="45" t="str">
        <x:f>IF(ISBLANK('2012 HR 배정표'!H902)=TRUE,"-",'2012 HR 배정표'!H902)</x:f>
        <x:v>-</x:v>
      </x:c>
      <x:c r="D904" s="46" t="str">
        <x:f>IF(ISBLANK('2012 HR 배정표'!H902)=TRUE,"-",IF(ISERROR((HLOOKUP($A$5,Prj_list!$O$6:$Z$7,2)*'2012 HR 배정표'!I902)/HLOOKUP($A$5,Prj_list!$O$6:$Z$7,2))=TRUE,"-",(HLOOKUP($A$5,Prj_list!$O$6:$Z$7,2)*'2012 HR 배정표'!I902)/HLOOKUP($A$5,Prj_list!$O$6:$Z$7,2)))</x:f>
        <x:v>-</x:v>
      </x:c>
      <x:c r="E904" s="45" t="str">
        <x:f>IF(ISBLANK('2012 HR 배정표'!J902)=TRUE,"-",'2012 HR 배정표'!J902)</x:f>
        <x:v>-</x:v>
      </x:c>
      <x:c r="F904" s="46" t="str">
        <x:f>IF(ISBLANK('2012 HR 배정표'!J902)=TRUE,"-",IF(ISERROR((HLOOKUP($A$5,Prj_list!$O$6:$Z$7,2)*'2012 HR 배정표'!K902)/HLOOKUP($A$5,Prj_list!$O$6:$Z$7,2))=TRUE,"-",(HLOOKUP($A$5,Prj_list!$O$6:$Z$7,2)*'2012 HR 배정표'!K902)/HLOOKUP($A$5,Prj_list!$O$6:$Z$7,2)))</x:f>
        <x:v>-</x:v>
      </x:c>
      <x:c r="G904" s="45" t="str">
        <x:f>IF(ISBLANK('2012 HR 배정표'!L902)=TRUE,"-",'2012 HR 배정표'!L902)</x:f>
        <x:v>-</x:v>
      </x:c>
      <x:c r="H904" s="46" t="str">
        <x:f>IF(ISBLANK('2012 HR 배정표'!L902)=TRUE,"-",IF(ISERROR((HLOOKUP($A$5,Prj_list!$O$6:$Z$7,2)*'2012 HR 배정표'!M902)/HLOOKUP($A$5,Prj_list!$O$6:$Z$7,2))=TRUE,"-",(HLOOKUP($A$5,Prj_list!$O$6:$Z$7,2)*'2012 HR 배정표'!M902)/HLOOKUP($A$5,Prj_list!$O$6:$Z$7,2)))</x:f>
        <x:v>-</x:v>
      </x:c>
      <x:c r="I904" s="45" t="str">
        <x:f>IF(ISBLANK('2012 HR 배정표'!N902)=TRUE,"-",'2012 HR 배정표'!N902)</x:f>
        <x:v>-</x:v>
      </x:c>
      <x:c r="J904" s="46" t="str">
        <x:f>IF(ISBLANK('2012 HR 배정표'!N902)=TRUE,"-",IF(ISERROR((HLOOKUP($A$5,Prj_list!$O$6:$Z$7,2)*'2012 HR 배정표'!O902)/HLOOKUP($A$5,Prj_list!$O$6:$Z$7,2))=TRUE,"-",(HLOOKUP($A$5,Prj_list!$O$6:$Z$7,2)*'2012 HR 배정표'!O902)/HLOOKUP($A$5,Prj_list!$O$6:$Z$7,2)))</x:f>
        <x:v>-</x:v>
      </x:c>
      <x:c r="K904" s="45" t="str">
        <x:f>IF(ISBLANK('2012 HR 배정표'!P902)=TRUE,"-",'2012 HR 배정표'!P902)</x:f>
        <x:v>-</x:v>
      </x:c>
      <x:c r="L904" s="46" t="str">
        <x:f>IF(ISBLANK('2012 HR 배정표'!P902)=TRUE,"-",IF(ISERROR((HLOOKUP($A$5,Prj_list!$O$6:$Z$7,2)*'2012 HR 배정표'!Q902)/HLOOKUP($A$5,Prj_list!$O$6:$Z$7,2))=TRUE,"-",(HLOOKUP($A$5,Prj_list!$O$6:$Z$7,2)*'2012 HR 배정표'!Q902)/HLOOKUP($A$5,Prj_list!$O$6:$Z$7,2)))</x:f>
        <x:v>-</x:v>
      </x:c>
      <x:c r="M904" s="45" t="str">
        <x:f>IF(ISBLANK('2012 HR 배정표'!R902)=TRUE,"-",'2012 HR 배정표'!R902)</x:f>
        <x:v>-</x:v>
      </x:c>
      <x:c r="N904" s="46" t="str">
        <x:f>IF(ISBLANK('2012 HR 배정표'!R902)=TRUE,"-",IF(ISERROR((HLOOKUP($A$5,Prj_list!$O$6:$Z$7,2)*'2012 HR 배정표'!S902)/HLOOKUP($A$5,Prj_list!$O$6:$Z$7,2))=TRUE,"-",(HLOOKUP($A$5,Prj_list!$O$6:$Z$7,2)*'2012 HR 배정표'!S902)/HLOOKUP($A$5,Prj_list!$O$6:$Z$7,2)))</x:f>
        <x:v>-</x:v>
      </x:c>
      <x:c r="O904" s="45" t="str">
        <x:f>IF(ISBLANK('2012 HR 배정표'!T902)=TRUE,"-",'2012 HR 배정표'!T902)</x:f>
        <x:v>-</x:v>
      </x:c>
      <x:c r="P904" s="46" t="str">
        <x:f>IF(ISBLANK('2012 HR 배정표'!T902)=TRUE,"-",IF(ISERROR((HLOOKUP($A$5,Prj_list!$O$6:$Z$7,2)*'2012 HR 배정표'!U902)/HLOOKUP($A$5,Prj_list!$O$6:$Z$7,2))=TRUE,"-",(HLOOKUP($A$5,Prj_list!$O$6:$Z$7,2)*'2012 HR 배정표'!U902)/HLOOKUP($A$5,Prj_list!$O$6:$Z$7,2)))</x:f>
        <x:v>-</x:v>
      </x:c>
      <x:c r="Q904" s="45" t="str">
        <x:f>IF(ISBLANK('2012 HR 배정표'!V902)=TRUE,"-",'2012 HR 배정표'!V902)</x:f>
        <x:v>-</x:v>
      </x:c>
      <x:c r="R904" s="46" t="str">
        <x:f>IF(ISBLANK('2012 HR 배정표'!V902)=TRUE,"-",IF(ISERROR((HLOOKUP($A$5,Prj_list!$O$6:$Z$7,2)*'2012 HR 배정표'!W902)/HLOOKUP($A$5,Prj_list!$O$6:$Z$7,2))=TRUE,"-",(HLOOKUP($A$5,Prj_list!$O$6:$Z$7,2)*'2012 HR 배정표'!W902)/HLOOKUP($A$5,Prj_list!$O$6:$Z$7,2)))</x:f>
        <x:v>-</x:v>
      </x:c>
      <x:c r="S904" s="45" t="str">
        <x:f>IF(ISBLANK('2012 HR 배정표'!X902)=TRUE,"-",'2012 HR 배정표'!X902)</x:f>
        <x:v>-</x:v>
      </x:c>
      <x:c r="T904" s="46" t="str">
        <x:f>IF(ISBLANK('2012 HR 배정표'!X902)=TRUE,"-",IF(ISERROR((HLOOKUP($A$5,Prj_list!$O$6:$Z$7,2)*'2012 HR 배정표'!Y902)/HLOOKUP($A$5,Prj_list!$O$6:$Z$7,2))=TRUE,"-",(HLOOKUP($A$5,Prj_list!$O$6:$Z$7,2)*'2012 HR 배정표'!Y902)/HLOOKUP($A$5,Prj_list!$O$6:$Z$7,2)))</x:f>
        <x:v>-</x:v>
      </x:c>
      <x:c r="U904" s="45" t="str">
        <x:f>IF(ISBLANK('2012 HR 배정표'!Z902)=TRUE,"-",'2012 HR 배정표'!Z902)</x:f>
        <x:v>-</x:v>
      </x:c>
      <x:c r="V904" s="46" t="str">
        <x:f>IF(ISBLANK('2012 HR 배정표'!Z902)=TRUE,"-",IF(ISERROR((HLOOKUP($A$5,Prj_list!$O$6:$Z$7,2)*'2012 HR 배정표'!AA902)/HLOOKUP($A$5,Prj_list!$O$6:$Z$7,2))=TRUE,"-",(HLOOKUP($A$5,Prj_list!$O$6:$Z$7,2)*'2012 HR 배정표'!AA902)/HLOOKUP($A$5,Prj_list!$O$6:$Z$7,2)))</x:f>
        <x:v>-</x:v>
      </x:c>
      <x:c r="W904" s="45" t="str">
        <x:f>IF(ISBLANK('2012 HR 배정표'!AB902)=TRUE,"-",'2012 HR 배정표'!AB902)</x:f>
        <x:v>-</x:v>
      </x:c>
      <x:c r="X904" s="46" t="str">
        <x:f>IF(ISBLANK('2012 HR 배정표'!AB902)=TRUE,"-",IF(ISERROR((HLOOKUP($A$5,Prj_list!$O$6:$Z$7,2)*'2012 HR 배정표'!AC902)/HLOOKUP($A$5,Prj_list!$O$6:$Z$7,2))=TRUE,"-",(HLOOKUP($A$5,Prj_list!$O$6:$Z$7,2)*'2012 HR 배정표'!AC902)/HLOOKUP($A$5,Prj_list!$O$6:$Z$7,2)))</x:f>
        <x:v>-</x:v>
      </x:c>
      <x:c r="Y904" s="45" t="str">
        <x:f>IF(ISBLANK('2012 HR 배정표'!AD902)=TRUE,"-",'2012 HR 배정표'!AD902)</x:f>
        <x:v>-</x:v>
      </x:c>
      <x:c r="Z904" s="46" t="str">
        <x:f>IF(ISBLANK('2012 HR 배정표'!AD902)=TRUE,"-",IF(ISERROR((HLOOKUP($A$5,Prj_list!$O$6:$Z$7,2)*'2012 HR 배정표'!AE902)/HLOOKUP($A$5,Prj_list!$O$6:$Z$7,2))=TRUE,"-",(HLOOKUP($A$5,Prj_list!$O$6:$Z$7,2)*'2012 HR 배정표'!AE902)/HLOOKUP($A$5,Prj_list!$O$6:$Z$7,2)))</x:f>
        <x:v>-</x:v>
      </x:c>
      <x:c r="AA904" s="45" t="str">
        <x:f>IF(ISBLANK('2012 HR 배정표'!AF902)=TRUE,"-",'2012 HR 배정표'!AF902)</x:f>
        <x:v>-</x:v>
      </x:c>
      <x:c r="AB904" s="46" t="str">
        <x:f>IF(ISBLANK('2012 HR 배정표'!AF902)=TRUE,"-",IF(ISERROR((HLOOKUP($A$5,Prj_list!$O$6:$Z$7,2)*'2012 HR 배정표'!AG902)/HLOOKUP($A$5,Prj_list!$O$6:$Z$7,2))=TRUE,"-",(HLOOKUP($A$5,Prj_list!$O$6:$Z$7,2)*'2012 HR 배정표'!AG902)/HLOOKUP($A$5,Prj_list!$O$6:$Z$7,2)))</x:f>
        <x:v>-</x:v>
      </x:c>
      <x:c r="AC904" s="45" t="str">
        <x:f>IF(ISBLANK('2012 HR 배정표'!AH902)=TRUE,"-",'2012 HR 배정표'!AH902)</x:f>
        <x:v>-</x:v>
      </x:c>
      <x:c r="AD904" s="46" t="str">
        <x:f>IF(ISBLANK('2012 HR 배정표'!AH902)=TRUE,"-",IF(ISERROR((HLOOKUP($A$5,Prj_list!$O$6:$Z$7,2)*'2012 HR 배정표'!AI902)/HLOOKUP($A$5,Prj_list!$O$6:$Z$7,2))=TRUE,"-",(HLOOKUP($A$5,Prj_list!$O$6:$Z$7,2)*'2012 HR 배정표'!AI902)/HLOOKUP($A$5,Prj_list!$O$6:$Z$7,2)))</x:f>
        <x:v>-</x:v>
      </x:c>
      <x:c r="AE904" s="45" t="str">
        <x:f>IF(ISBLANK('2012 HR 배정표'!AJ902)=TRUE,"-",'2012 HR 배정표'!AJ902)</x:f>
        <x:v>-</x:v>
      </x:c>
      <x:c r="AF904" s="46" t="str">
        <x:f>IF(ISBLANK('2012 HR 배정표'!AJ902)=TRUE,"-",IF(ISERROR((HLOOKUP($A$5,Prj_list!$O$6:$Z$7,2)*'2012 HR 배정표'!AK902)/HLOOKUP($A$5,Prj_list!$O$6:$Z$7,2))=TRUE,"-",(HLOOKUP($A$5,Prj_list!$O$6:$Z$7,2)*'2012 HR 배정표'!AK902)/HLOOKUP($A$5,Prj_list!$O$6:$Z$7,2)))</x:f>
        <x:v>-</x:v>
      </x:c>
      <x:c r="AG904" s="45" t="str">
        <x:f>IF(ISBLANK('2012 HR 배정표'!AL902)=TRUE,"-",'2012 HR 배정표'!AL902)</x:f>
        <x:v>-</x:v>
      </x:c>
      <x:c r="AH904" s="46" t="str">
        <x:f>IF(ISBLANK('2012 HR 배정표'!AL902)=TRUE,"-",IF(ISERROR((HLOOKUP($A$5,Prj_list!$O$6:$Z$7,2)*'2012 HR 배정표'!AM902)/HLOOKUP($A$5,Prj_list!$O$6:$Z$7,2))=TRUE,"-",(HLOOKUP($A$5,Prj_list!$O$6:$Z$7,2)*'2012 HR 배정표'!AM902)/HLOOKUP($A$5,Prj_list!$O$6:$Z$7,2)))</x:f>
        <x:v>-</x:v>
      </x:c>
      <x:c r="AI904" s="45" t="str">
        <x:f>IF(ISBLANK('2012 HR 배정표'!AN902)=TRUE,"-",'2012 HR 배정표'!AN902)</x:f>
        <x:v>-</x:v>
      </x:c>
      <x:c r="AJ904" s="46" t="str">
        <x:f>IF(ISBLANK('2012 HR 배정표'!AN902)=TRUE,"-",IF(ISERROR((HLOOKUP($A$5,Prj_list!$O$6:$Z$7,2)*'2012 HR 배정표'!AO902)/HLOOKUP($A$5,Prj_list!$O$6:$Z$7,2))=TRUE,"-",(HLOOKUP($A$5,Prj_list!$O$6:$Z$7,2)*'2012 HR 배정표'!AO902)/HLOOKUP($A$5,Prj_list!$O$6:$Z$7,2)))</x:f>
        <x:v>-</x:v>
      </x:c>
      <x:c r="AK904" s="45" t="str">
        <x:f>IF(ISBLANK('2012 HR 배정표'!AP902)=TRUE,"-",'2012 HR 배정표'!AP902)</x:f>
        <x:v>-</x:v>
      </x:c>
      <x:c r="AL904" s="46" t="str">
        <x:f>IF(ISBLANK('2012 HR 배정표'!AP902)=TRUE,"-",IF(ISERROR((HLOOKUP($A$5,Prj_list!$O$6:$Z$7,2)*'2012 HR 배정표'!AQ902)/HLOOKUP($A$5,Prj_list!$O$6:$Z$7,2))=TRUE,"-",(HLOOKUP($A$5,Prj_list!$O$6:$Z$7,2)*'2012 HR 배정표'!AQ902)/HLOOKUP($A$5,Prj_list!$O$6:$Z$7,2)))</x:f>
        <x:v>-</x:v>
      </x:c>
      <x:c r="AM904" s="45" t="str">
        <x:f>IF(ISBLANK('2012 HR 배정표'!AR902)=TRUE,"-",'2012 HR 배정표'!AR902)</x:f>
        <x:v>-</x:v>
      </x:c>
      <x:c r="AN904" s="46" t="str">
        <x:f>IF(ISBLANK('2012 HR 배정표'!AR902)=TRUE,"-",IF(ISERROR((HLOOKUP($A$5,Prj_list!$O$6:$Z$7,2)*'2012 HR 배정표'!AS902)/HLOOKUP($A$5,Prj_list!$O$6:$Z$7,2))=TRUE,"-",(HLOOKUP($A$5,Prj_list!$O$6:$Z$7,2)*'2012 HR 배정표'!AS902)/HLOOKUP($A$5,Prj_list!$O$6:$Z$7,2)))</x:f>
        <x:v>-</x:v>
      </x:c>
      <x:c r="AO904" s="45" t="str">
        <x:f>IF(ISBLANK('2012 HR 배정표'!AT902)=TRUE,"-",'2012 HR 배정표'!AT902)</x:f>
        <x:v>-</x:v>
      </x:c>
      <x:c r="AP904" s="46" t="str">
        <x:f>IF(ISBLANK('2012 HR 배정표'!AT902)=TRUE,"-",IF(ISERROR((HLOOKUP($A$5,Prj_list!$O$6:$Z$7,2)*'2012 HR 배정표'!AU902)/HLOOKUP($A$5,Prj_list!$O$6:$Z$7,2))=TRUE,"-",(HLOOKUP($A$5,Prj_list!$O$6:$Z$7,2)*'2012 HR 배정표'!AU902)/HLOOKUP($A$5,Prj_list!$O$6:$Z$7,2)))</x:f>
        <x:v>-</x:v>
      </x:c>
      <x:c r="AQ904" s="45" t="str">
        <x:f>IF(ISBLANK('2012 HR 배정표'!AV902)=TRUE,"-",'2012 HR 배정표'!AV902)</x:f>
        <x:v>-</x:v>
      </x:c>
      <x:c r="AR904" s="46" t="str">
        <x:f>IF(ISBLANK('2012 HR 배정표'!AV902)=TRUE,"-",IF(ISERROR((HLOOKUP($A$5,Prj_list!$O$6:$Z$7,2)*'2012 HR 배정표'!AW902)/HLOOKUP($A$5,Prj_list!$O$6:$Z$7,2))=TRUE,"-",(HLOOKUP($A$5,Prj_list!$O$6:$Z$7,2)*'2012 HR 배정표'!AW902)/HLOOKUP($A$5,Prj_list!$O$6:$Z$7,2)))</x:f>
        <x:v>-</x:v>
      </x:c>
      <x:c r="AS904" s="45" t="str">
        <x:f>IF(ISBLANK('2012 HR 배정표'!AX902)=TRUE,"-",'2012 HR 배정표'!AX902)</x:f>
        <x:v>-</x:v>
      </x:c>
      <x:c r="AT904" s="46" t="str">
        <x:f>IF(ISBLANK('2012 HR 배정표'!AX902)=TRUE,"-",IF(ISERROR((HLOOKUP($A$5,Prj_list!$O$6:$Z$7,2)*'2012 HR 배정표'!AY902)/HLOOKUP($A$5,Prj_list!$O$6:$Z$7,2))=TRUE,"-",(HLOOKUP($A$5,Prj_list!$O$6:$Z$7,2)*'2012 HR 배정표'!AY902)/HLOOKUP($A$5,Prj_list!$O$6:$Z$7,2)))</x:f>
        <x:v>-</x:v>
      </x:c>
      <x:c r="AU904" s="45" t="str">
        <x:f>IF(ISBLANK('2012 HR 배정표'!AZ902)=TRUE,"-",'2012 HR 배정표'!AZ902)</x:f>
        <x:v>-</x:v>
      </x:c>
      <x:c r="AV904" s="46" t="str">
        <x:f>IF(ISBLANK('2012 HR 배정표'!AZ902)=TRUE,"-",IF(ISERROR((HLOOKUP($A$5,Prj_list!$O$6:$Z$7,2)*'2012 HR 배정표'!BA902)/HLOOKUP($A$5,Prj_list!$O$6:$Z$7,2))=TRUE,"-",(HLOOKUP($A$5,Prj_list!$O$6:$Z$7,2)*'2012 HR 배정표'!BA902)/HLOOKUP($A$5,Prj_list!$O$6:$Z$7,2)))</x:f>
        <x:v>-</x:v>
      </x:c>
      <x:c r="AW904" s="34" t="str">
        <x:f t="shared" si="28"/>
        <x:v/>
      </x:c>
      <x:c r="AX904" s="41">
        <x:f t="shared" ref="AX904:AX967" si="29">SUMPRODUCT(N(MOD(COLUMN(A904:AV904),2)=0),A904:AV904)</x:f>
        <x:v>0</x:v>
      </x:c>
    </x:row>
    <x:row r="905" spans="1:50">
      <x:c r="A905" s="45" t="str">
        <x:f>IF(ISBLANK('2012 HR 배정표'!F903)=TRUE,"-",'2012 HR 배정표'!F903)</x:f>
        <x:v>-</x:v>
      </x:c>
      <x:c r="B905" s="46" t="str">
        <x:f>IF(ISBLANK('2012 HR 배정표'!F903)=TRUE,"-",IF(ISERROR((HLOOKUP($A$5,Prj_list!$O$6:$Z$7,2)*'2012 HR 배정표'!G903)/HLOOKUP($A$5,Prj_list!$O$6:$Z$7,2))=TRUE,"-",(HLOOKUP($A$5,Prj_list!$O$6:$Z$7,2)*'2012 HR 배정표'!G903)/HLOOKUP($A$5,Prj_list!$O$6:$Z$7,2)))</x:f>
        <x:v>-</x:v>
      </x:c>
      <x:c r="C905" s="45" t="str">
        <x:f>IF(ISBLANK('2012 HR 배정표'!H903)=TRUE,"-",'2012 HR 배정표'!H903)</x:f>
        <x:v>-</x:v>
      </x:c>
      <x:c r="D905" s="46" t="str">
        <x:f>IF(ISBLANK('2012 HR 배정표'!H903)=TRUE,"-",IF(ISERROR((HLOOKUP($A$5,Prj_list!$O$6:$Z$7,2)*'2012 HR 배정표'!I903)/HLOOKUP($A$5,Prj_list!$O$6:$Z$7,2))=TRUE,"-",(HLOOKUP($A$5,Prj_list!$O$6:$Z$7,2)*'2012 HR 배정표'!I903)/HLOOKUP($A$5,Prj_list!$O$6:$Z$7,2)))</x:f>
        <x:v>-</x:v>
      </x:c>
      <x:c r="E905" s="45" t="str">
        <x:f>IF(ISBLANK('2012 HR 배정표'!J903)=TRUE,"-",'2012 HR 배정표'!J903)</x:f>
        <x:v>-</x:v>
      </x:c>
      <x:c r="F905" s="46" t="str">
        <x:f>IF(ISBLANK('2012 HR 배정표'!J903)=TRUE,"-",IF(ISERROR((HLOOKUP($A$5,Prj_list!$O$6:$Z$7,2)*'2012 HR 배정표'!K903)/HLOOKUP($A$5,Prj_list!$O$6:$Z$7,2))=TRUE,"-",(HLOOKUP($A$5,Prj_list!$O$6:$Z$7,2)*'2012 HR 배정표'!K903)/HLOOKUP($A$5,Prj_list!$O$6:$Z$7,2)))</x:f>
        <x:v>-</x:v>
      </x:c>
      <x:c r="G905" s="45" t="str">
        <x:f>IF(ISBLANK('2012 HR 배정표'!L903)=TRUE,"-",'2012 HR 배정표'!L903)</x:f>
        <x:v>-</x:v>
      </x:c>
      <x:c r="H905" s="46" t="str">
        <x:f>IF(ISBLANK('2012 HR 배정표'!L903)=TRUE,"-",IF(ISERROR((HLOOKUP($A$5,Prj_list!$O$6:$Z$7,2)*'2012 HR 배정표'!M903)/HLOOKUP($A$5,Prj_list!$O$6:$Z$7,2))=TRUE,"-",(HLOOKUP($A$5,Prj_list!$O$6:$Z$7,2)*'2012 HR 배정표'!M903)/HLOOKUP($A$5,Prj_list!$O$6:$Z$7,2)))</x:f>
        <x:v>-</x:v>
      </x:c>
      <x:c r="I905" s="45" t="str">
        <x:f>IF(ISBLANK('2012 HR 배정표'!N903)=TRUE,"-",'2012 HR 배정표'!N903)</x:f>
        <x:v>-</x:v>
      </x:c>
      <x:c r="J905" s="46" t="str">
        <x:f>IF(ISBLANK('2012 HR 배정표'!N903)=TRUE,"-",IF(ISERROR((HLOOKUP($A$5,Prj_list!$O$6:$Z$7,2)*'2012 HR 배정표'!O903)/HLOOKUP($A$5,Prj_list!$O$6:$Z$7,2))=TRUE,"-",(HLOOKUP($A$5,Prj_list!$O$6:$Z$7,2)*'2012 HR 배정표'!O903)/HLOOKUP($A$5,Prj_list!$O$6:$Z$7,2)))</x:f>
        <x:v>-</x:v>
      </x:c>
      <x:c r="K905" s="45" t="str">
        <x:f>IF(ISBLANK('2012 HR 배정표'!P903)=TRUE,"-",'2012 HR 배정표'!P903)</x:f>
        <x:v>-</x:v>
      </x:c>
      <x:c r="L905" s="46" t="str">
        <x:f>IF(ISBLANK('2012 HR 배정표'!P903)=TRUE,"-",IF(ISERROR((HLOOKUP($A$5,Prj_list!$O$6:$Z$7,2)*'2012 HR 배정표'!Q903)/HLOOKUP($A$5,Prj_list!$O$6:$Z$7,2))=TRUE,"-",(HLOOKUP($A$5,Prj_list!$O$6:$Z$7,2)*'2012 HR 배정표'!Q903)/HLOOKUP($A$5,Prj_list!$O$6:$Z$7,2)))</x:f>
        <x:v>-</x:v>
      </x:c>
      <x:c r="M905" s="45" t="str">
        <x:f>IF(ISBLANK('2012 HR 배정표'!R903)=TRUE,"-",'2012 HR 배정표'!R903)</x:f>
        <x:v>-</x:v>
      </x:c>
      <x:c r="N905" s="46" t="str">
        <x:f>IF(ISBLANK('2012 HR 배정표'!R903)=TRUE,"-",IF(ISERROR((HLOOKUP($A$5,Prj_list!$O$6:$Z$7,2)*'2012 HR 배정표'!S903)/HLOOKUP($A$5,Prj_list!$O$6:$Z$7,2))=TRUE,"-",(HLOOKUP($A$5,Prj_list!$O$6:$Z$7,2)*'2012 HR 배정표'!S903)/HLOOKUP($A$5,Prj_list!$O$6:$Z$7,2)))</x:f>
        <x:v>-</x:v>
      </x:c>
      <x:c r="O905" s="45" t="str">
        <x:f>IF(ISBLANK('2012 HR 배정표'!T903)=TRUE,"-",'2012 HR 배정표'!T903)</x:f>
        <x:v>-</x:v>
      </x:c>
      <x:c r="P905" s="46" t="str">
        <x:f>IF(ISBLANK('2012 HR 배정표'!T903)=TRUE,"-",IF(ISERROR((HLOOKUP($A$5,Prj_list!$O$6:$Z$7,2)*'2012 HR 배정표'!U903)/HLOOKUP($A$5,Prj_list!$O$6:$Z$7,2))=TRUE,"-",(HLOOKUP($A$5,Prj_list!$O$6:$Z$7,2)*'2012 HR 배정표'!U903)/HLOOKUP($A$5,Prj_list!$O$6:$Z$7,2)))</x:f>
        <x:v>-</x:v>
      </x:c>
      <x:c r="Q905" s="45" t="str">
        <x:f>IF(ISBLANK('2012 HR 배정표'!V903)=TRUE,"-",'2012 HR 배정표'!V903)</x:f>
        <x:v>-</x:v>
      </x:c>
      <x:c r="R905" s="46" t="str">
        <x:f>IF(ISBLANK('2012 HR 배정표'!V903)=TRUE,"-",IF(ISERROR((HLOOKUP($A$5,Prj_list!$O$6:$Z$7,2)*'2012 HR 배정표'!W903)/HLOOKUP($A$5,Prj_list!$O$6:$Z$7,2))=TRUE,"-",(HLOOKUP($A$5,Prj_list!$O$6:$Z$7,2)*'2012 HR 배정표'!W903)/HLOOKUP($A$5,Prj_list!$O$6:$Z$7,2)))</x:f>
        <x:v>-</x:v>
      </x:c>
      <x:c r="S905" s="45" t="str">
        <x:f>IF(ISBLANK('2012 HR 배정표'!X903)=TRUE,"-",'2012 HR 배정표'!X903)</x:f>
        <x:v>-</x:v>
      </x:c>
      <x:c r="T905" s="46" t="str">
        <x:f>IF(ISBLANK('2012 HR 배정표'!X903)=TRUE,"-",IF(ISERROR((HLOOKUP($A$5,Prj_list!$O$6:$Z$7,2)*'2012 HR 배정표'!Y903)/HLOOKUP($A$5,Prj_list!$O$6:$Z$7,2))=TRUE,"-",(HLOOKUP($A$5,Prj_list!$O$6:$Z$7,2)*'2012 HR 배정표'!Y903)/HLOOKUP($A$5,Prj_list!$O$6:$Z$7,2)))</x:f>
        <x:v>-</x:v>
      </x:c>
      <x:c r="U905" s="45" t="str">
        <x:f>IF(ISBLANK('2012 HR 배정표'!Z903)=TRUE,"-",'2012 HR 배정표'!Z903)</x:f>
        <x:v>-</x:v>
      </x:c>
      <x:c r="V905" s="46" t="str">
        <x:f>IF(ISBLANK('2012 HR 배정표'!Z903)=TRUE,"-",IF(ISERROR((HLOOKUP($A$5,Prj_list!$O$6:$Z$7,2)*'2012 HR 배정표'!AA903)/HLOOKUP($A$5,Prj_list!$O$6:$Z$7,2))=TRUE,"-",(HLOOKUP($A$5,Prj_list!$O$6:$Z$7,2)*'2012 HR 배정표'!AA903)/HLOOKUP($A$5,Prj_list!$O$6:$Z$7,2)))</x:f>
        <x:v>-</x:v>
      </x:c>
      <x:c r="W905" s="45" t="str">
        <x:f>IF(ISBLANK('2012 HR 배정표'!AB903)=TRUE,"-",'2012 HR 배정표'!AB903)</x:f>
        <x:v>-</x:v>
      </x:c>
      <x:c r="X905" s="46" t="str">
        <x:f>IF(ISBLANK('2012 HR 배정표'!AB903)=TRUE,"-",IF(ISERROR((HLOOKUP($A$5,Prj_list!$O$6:$Z$7,2)*'2012 HR 배정표'!AC903)/HLOOKUP($A$5,Prj_list!$O$6:$Z$7,2))=TRUE,"-",(HLOOKUP($A$5,Prj_list!$O$6:$Z$7,2)*'2012 HR 배정표'!AC903)/HLOOKUP($A$5,Prj_list!$O$6:$Z$7,2)))</x:f>
        <x:v>-</x:v>
      </x:c>
      <x:c r="Y905" s="45" t="str">
        <x:f>IF(ISBLANK('2012 HR 배정표'!AD903)=TRUE,"-",'2012 HR 배정표'!AD903)</x:f>
        <x:v>-</x:v>
      </x:c>
      <x:c r="Z905" s="46" t="str">
        <x:f>IF(ISBLANK('2012 HR 배정표'!AD903)=TRUE,"-",IF(ISERROR((HLOOKUP($A$5,Prj_list!$O$6:$Z$7,2)*'2012 HR 배정표'!AE903)/HLOOKUP($A$5,Prj_list!$O$6:$Z$7,2))=TRUE,"-",(HLOOKUP($A$5,Prj_list!$O$6:$Z$7,2)*'2012 HR 배정표'!AE903)/HLOOKUP($A$5,Prj_list!$O$6:$Z$7,2)))</x:f>
        <x:v>-</x:v>
      </x:c>
      <x:c r="AA905" s="45" t="str">
        <x:f>IF(ISBLANK('2012 HR 배정표'!AF903)=TRUE,"-",'2012 HR 배정표'!AF903)</x:f>
        <x:v>-</x:v>
      </x:c>
      <x:c r="AB905" s="46" t="str">
        <x:f>IF(ISBLANK('2012 HR 배정표'!AF903)=TRUE,"-",IF(ISERROR((HLOOKUP($A$5,Prj_list!$O$6:$Z$7,2)*'2012 HR 배정표'!AG903)/HLOOKUP($A$5,Prj_list!$O$6:$Z$7,2))=TRUE,"-",(HLOOKUP($A$5,Prj_list!$O$6:$Z$7,2)*'2012 HR 배정표'!AG903)/HLOOKUP($A$5,Prj_list!$O$6:$Z$7,2)))</x:f>
        <x:v>-</x:v>
      </x:c>
      <x:c r="AC905" s="45" t="str">
        <x:f>IF(ISBLANK('2012 HR 배정표'!AH903)=TRUE,"-",'2012 HR 배정표'!AH903)</x:f>
        <x:v>-</x:v>
      </x:c>
      <x:c r="AD905" s="46" t="str">
        <x:f>IF(ISBLANK('2012 HR 배정표'!AH903)=TRUE,"-",IF(ISERROR((HLOOKUP($A$5,Prj_list!$O$6:$Z$7,2)*'2012 HR 배정표'!AI903)/HLOOKUP($A$5,Prj_list!$O$6:$Z$7,2))=TRUE,"-",(HLOOKUP($A$5,Prj_list!$O$6:$Z$7,2)*'2012 HR 배정표'!AI903)/HLOOKUP($A$5,Prj_list!$O$6:$Z$7,2)))</x:f>
        <x:v>-</x:v>
      </x:c>
      <x:c r="AE905" s="45" t="str">
        <x:f>IF(ISBLANK('2012 HR 배정표'!AJ903)=TRUE,"-",'2012 HR 배정표'!AJ903)</x:f>
        <x:v>-</x:v>
      </x:c>
      <x:c r="AF905" s="46" t="str">
        <x:f>IF(ISBLANK('2012 HR 배정표'!AJ903)=TRUE,"-",IF(ISERROR((HLOOKUP($A$5,Prj_list!$O$6:$Z$7,2)*'2012 HR 배정표'!AK903)/HLOOKUP($A$5,Prj_list!$O$6:$Z$7,2))=TRUE,"-",(HLOOKUP($A$5,Prj_list!$O$6:$Z$7,2)*'2012 HR 배정표'!AK903)/HLOOKUP($A$5,Prj_list!$O$6:$Z$7,2)))</x:f>
        <x:v>-</x:v>
      </x:c>
      <x:c r="AG905" s="45" t="str">
        <x:f>IF(ISBLANK('2012 HR 배정표'!AL903)=TRUE,"-",'2012 HR 배정표'!AL903)</x:f>
        <x:v>-</x:v>
      </x:c>
      <x:c r="AH905" s="46" t="str">
        <x:f>IF(ISBLANK('2012 HR 배정표'!AL903)=TRUE,"-",IF(ISERROR((HLOOKUP($A$5,Prj_list!$O$6:$Z$7,2)*'2012 HR 배정표'!AM903)/HLOOKUP($A$5,Prj_list!$O$6:$Z$7,2))=TRUE,"-",(HLOOKUP($A$5,Prj_list!$O$6:$Z$7,2)*'2012 HR 배정표'!AM903)/HLOOKUP($A$5,Prj_list!$O$6:$Z$7,2)))</x:f>
        <x:v>-</x:v>
      </x:c>
      <x:c r="AI905" s="45" t="str">
        <x:f>IF(ISBLANK('2012 HR 배정표'!AN903)=TRUE,"-",'2012 HR 배정표'!AN903)</x:f>
        <x:v>-</x:v>
      </x:c>
      <x:c r="AJ905" s="46" t="str">
        <x:f>IF(ISBLANK('2012 HR 배정표'!AN903)=TRUE,"-",IF(ISERROR((HLOOKUP($A$5,Prj_list!$O$6:$Z$7,2)*'2012 HR 배정표'!AO903)/HLOOKUP($A$5,Prj_list!$O$6:$Z$7,2))=TRUE,"-",(HLOOKUP($A$5,Prj_list!$O$6:$Z$7,2)*'2012 HR 배정표'!AO903)/HLOOKUP($A$5,Prj_list!$O$6:$Z$7,2)))</x:f>
        <x:v>-</x:v>
      </x:c>
      <x:c r="AK905" s="45" t="str">
        <x:f>IF(ISBLANK('2012 HR 배정표'!AP903)=TRUE,"-",'2012 HR 배정표'!AP903)</x:f>
        <x:v>-</x:v>
      </x:c>
      <x:c r="AL905" s="46" t="str">
        <x:f>IF(ISBLANK('2012 HR 배정표'!AP903)=TRUE,"-",IF(ISERROR((HLOOKUP($A$5,Prj_list!$O$6:$Z$7,2)*'2012 HR 배정표'!AQ903)/HLOOKUP($A$5,Prj_list!$O$6:$Z$7,2))=TRUE,"-",(HLOOKUP($A$5,Prj_list!$O$6:$Z$7,2)*'2012 HR 배정표'!AQ903)/HLOOKUP($A$5,Prj_list!$O$6:$Z$7,2)))</x:f>
        <x:v>-</x:v>
      </x:c>
      <x:c r="AM905" s="45" t="str">
        <x:f>IF(ISBLANK('2012 HR 배정표'!AR903)=TRUE,"-",'2012 HR 배정표'!AR903)</x:f>
        <x:v>-</x:v>
      </x:c>
      <x:c r="AN905" s="46" t="str">
        <x:f>IF(ISBLANK('2012 HR 배정표'!AR903)=TRUE,"-",IF(ISERROR((HLOOKUP($A$5,Prj_list!$O$6:$Z$7,2)*'2012 HR 배정표'!AS903)/HLOOKUP($A$5,Prj_list!$O$6:$Z$7,2))=TRUE,"-",(HLOOKUP($A$5,Prj_list!$O$6:$Z$7,2)*'2012 HR 배정표'!AS903)/HLOOKUP($A$5,Prj_list!$O$6:$Z$7,2)))</x:f>
        <x:v>-</x:v>
      </x:c>
      <x:c r="AO905" s="45" t="str">
        <x:f>IF(ISBLANK('2012 HR 배정표'!AT903)=TRUE,"-",'2012 HR 배정표'!AT903)</x:f>
        <x:v>-</x:v>
      </x:c>
      <x:c r="AP905" s="46" t="str">
        <x:f>IF(ISBLANK('2012 HR 배정표'!AT903)=TRUE,"-",IF(ISERROR((HLOOKUP($A$5,Prj_list!$O$6:$Z$7,2)*'2012 HR 배정표'!AU903)/HLOOKUP($A$5,Prj_list!$O$6:$Z$7,2))=TRUE,"-",(HLOOKUP($A$5,Prj_list!$O$6:$Z$7,2)*'2012 HR 배정표'!AU903)/HLOOKUP($A$5,Prj_list!$O$6:$Z$7,2)))</x:f>
        <x:v>-</x:v>
      </x:c>
      <x:c r="AQ905" s="45" t="str">
        <x:f>IF(ISBLANK('2012 HR 배정표'!AV903)=TRUE,"-",'2012 HR 배정표'!AV903)</x:f>
        <x:v>-</x:v>
      </x:c>
      <x:c r="AR905" s="46" t="str">
        <x:f>IF(ISBLANK('2012 HR 배정표'!AV903)=TRUE,"-",IF(ISERROR((HLOOKUP($A$5,Prj_list!$O$6:$Z$7,2)*'2012 HR 배정표'!AW903)/HLOOKUP($A$5,Prj_list!$O$6:$Z$7,2))=TRUE,"-",(HLOOKUP($A$5,Prj_list!$O$6:$Z$7,2)*'2012 HR 배정표'!AW903)/HLOOKUP($A$5,Prj_list!$O$6:$Z$7,2)))</x:f>
        <x:v>-</x:v>
      </x:c>
      <x:c r="AS905" s="45" t="str">
        <x:f>IF(ISBLANK('2012 HR 배정표'!AX903)=TRUE,"-",'2012 HR 배정표'!AX903)</x:f>
        <x:v>-</x:v>
      </x:c>
      <x:c r="AT905" s="46" t="str">
        <x:f>IF(ISBLANK('2012 HR 배정표'!AX903)=TRUE,"-",IF(ISERROR((HLOOKUP($A$5,Prj_list!$O$6:$Z$7,2)*'2012 HR 배정표'!AY903)/HLOOKUP($A$5,Prj_list!$O$6:$Z$7,2))=TRUE,"-",(HLOOKUP($A$5,Prj_list!$O$6:$Z$7,2)*'2012 HR 배정표'!AY903)/HLOOKUP($A$5,Prj_list!$O$6:$Z$7,2)))</x:f>
        <x:v>-</x:v>
      </x:c>
      <x:c r="AU905" s="45" t="str">
        <x:f>IF(ISBLANK('2012 HR 배정표'!AZ903)=TRUE,"-",'2012 HR 배정표'!AZ903)</x:f>
        <x:v>-</x:v>
      </x:c>
      <x:c r="AV905" s="46" t="str">
        <x:f>IF(ISBLANK('2012 HR 배정표'!AZ903)=TRUE,"-",IF(ISERROR((HLOOKUP($A$5,Prj_list!$O$6:$Z$7,2)*'2012 HR 배정표'!BA903)/HLOOKUP($A$5,Prj_list!$O$6:$Z$7,2))=TRUE,"-",(HLOOKUP($A$5,Prj_list!$O$6:$Z$7,2)*'2012 HR 배정표'!BA903)/HLOOKUP($A$5,Prj_list!$O$6:$Z$7,2)))</x:f>
        <x:v>-</x:v>
      </x:c>
      <x:c r="AW905" s="34" t="str">
        <x:f t="shared" si="28"/>
        <x:v/>
      </x:c>
      <x:c r="AX905" s="41">
        <x:f t="shared" si="29"/>
        <x:v>0</x:v>
      </x:c>
    </x:row>
    <x:row r="906" spans="1:50">
      <x:c r="A906" s="45" t="str">
        <x:f>IF(ISBLANK('2012 HR 배정표'!F904)=TRUE,"-",'2012 HR 배정표'!F904)</x:f>
        <x:v>-</x:v>
      </x:c>
      <x:c r="B906" s="46" t="str">
        <x:f>IF(ISBLANK('2012 HR 배정표'!F904)=TRUE,"-",IF(ISERROR((HLOOKUP($A$5,Prj_list!$O$6:$Z$7,2)*'2012 HR 배정표'!G904)/HLOOKUP($A$5,Prj_list!$O$6:$Z$7,2))=TRUE,"-",(HLOOKUP($A$5,Prj_list!$O$6:$Z$7,2)*'2012 HR 배정표'!G904)/HLOOKUP($A$5,Prj_list!$O$6:$Z$7,2)))</x:f>
        <x:v>-</x:v>
      </x:c>
      <x:c r="C906" s="45" t="str">
        <x:f>IF(ISBLANK('2012 HR 배정표'!H904)=TRUE,"-",'2012 HR 배정표'!H904)</x:f>
        <x:v>-</x:v>
      </x:c>
      <x:c r="D906" s="46" t="str">
        <x:f>IF(ISBLANK('2012 HR 배정표'!H904)=TRUE,"-",IF(ISERROR((HLOOKUP($A$5,Prj_list!$O$6:$Z$7,2)*'2012 HR 배정표'!I904)/HLOOKUP($A$5,Prj_list!$O$6:$Z$7,2))=TRUE,"-",(HLOOKUP($A$5,Prj_list!$O$6:$Z$7,2)*'2012 HR 배정표'!I904)/HLOOKUP($A$5,Prj_list!$O$6:$Z$7,2)))</x:f>
        <x:v>-</x:v>
      </x:c>
      <x:c r="E906" s="45" t="str">
        <x:f>IF(ISBLANK('2012 HR 배정표'!J904)=TRUE,"-",'2012 HR 배정표'!J904)</x:f>
        <x:v>-</x:v>
      </x:c>
      <x:c r="F906" s="46" t="str">
        <x:f>IF(ISBLANK('2012 HR 배정표'!J904)=TRUE,"-",IF(ISERROR((HLOOKUP($A$5,Prj_list!$O$6:$Z$7,2)*'2012 HR 배정표'!K904)/HLOOKUP($A$5,Prj_list!$O$6:$Z$7,2))=TRUE,"-",(HLOOKUP($A$5,Prj_list!$O$6:$Z$7,2)*'2012 HR 배정표'!K904)/HLOOKUP($A$5,Prj_list!$O$6:$Z$7,2)))</x:f>
        <x:v>-</x:v>
      </x:c>
      <x:c r="G906" s="45" t="str">
        <x:f>IF(ISBLANK('2012 HR 배정표'!L904)=TRUE,"-",'2012 HR 배정표'!L904)</x:f>
        <x:v>-</x:v>
      </x:c>
      <x:c r="H906" s="46" t="str">
        <x:f>IF(ISBLANK('2012 HR 배정표'!L904)=TRUE,"-",IF(ISERROR((HLOOKUP($A$5,Prj_list!$O$6:$Z$7,2)*'2012 HR 배정표'!M904)/HLOOKUP($A$5,Prj_list!$O$6:$Z$7,2))=TRUE,"-",(HLOOKUP($A$5,Prj_list!$O$6:$Z$7,2)*'2012 HR 배정표'!M904)/HLOOKUP($A$5,Prj_list!$O$6:$Z$7,2)))</x:f>
        <x:v>-</x:v>
      </x:c>
      <x:c r="I906" s="45" t="str">
        <x:f>IF(ISBLANK('2012 HR 배정표'!N904)=TRUE,"-",'2012 HR 배정표'!N904)</x:f>
        <x:v>-</x:v>
      </x:c>
      <x:c r="J906" s="46" t="str">
        <x:f>IF(ISBLANK('2012 HR 배정표'!N904)=TRUE,"-",IF(ISERROR((HLOOKUP($A$5,Prj_list!$O$6:$Z$7,2)*'2012 HR 배정표'!O904)/HLOOKUP($A$5,Prj_list!$O$6:$Z$7,2))=TRUE,"-",(HLOOKUP($A$5,Prj_list!$O$6:$Z$7,2)*'2012 HR 배정표'!O904)/HLOOKUP($A$5,Prj_list!$O$6:$Z$7,2)))</x:f>
        <x:v>-</x:v>
      </x:c>
      <x:c r="K906" s="45" t="str">
        <x:f>IF(ISBLANK('2012 HR 배정표'!P904)=TRUE,"-",'2012 HR 배정표'!P904)</x:f>
        <x:v>-</x:v>
      </x:c>
      <x:c r="L906" s="46" t="str">
        <x:f>IF(ISBLANK('2012 HR 배정표'!P904)=TRUE,"-",IF(ISERROR((HLOOKUP($A$5,Prj_list!$O$6:$Z$7,2)*'2012 HR 배정표'!Q904)/HLOOKUP($A$5,Prj_list!$O$6:$Z$7,2))=TRUE,"-",(HLOOKUP($A$5,Prj_list!$O$6:$Z$7,2)*'2012 HR 배정표'!Q904)/HLOOKUP($A$5,Prj_list!$O$6:$Z$7,2)))</x:f>
        <x:v>-</x:v>
      </x:c>
      <x:c r="M906" s="45" t="str">
        <x:f>IF(ISBLANK('2012 HR 배정표'!R904)=TRUE,"-",'2012 HR 배정표'!R904)</x:f>
        <x:v>-</x:v>
      </x:c>
      <x:c r="N906" s="46" t="str">
        <x:f>IF(ISBLANK('2012 HR 배정표'!R904)=TRUE,"-",IF(ISERROR((HLOOKUP($A$5,Prj_list!$O$6:$Z$7,2)*'2012 HR 배정표'!S904)/HLOOKUP($A$5,Prj_list!$O$6:$Z$7,2))=TRUE,"-",(HLOOKUP($A$5,Prj_list!$O$6:$Z$7,2)*'2012 HR 배정표'!S904)/HLOOKUP($A$5,Prj_list!$O$6:$Z$7,2)))</x:f>
        <x:v>-</x:v>
      </x:c>
      <x:c r="O906" s="45" t="str">
        <x:f>IF(ISBLANK('2012 HR 배정표'!T904)=TRUE,"-",'2012 HR 배정표'!T904)</x:f>
        <x:v>-</x:v>
      </x:c>
      <x:c r="P906" s="46" t="str">
        <x:f>IF(ISBLANK('2012 HR 배정표'!T904)=TRUE,"-",IF(ISERROR((HLOOKUP($A$5,Prj_list!$O$6:$Z$7,2)*'2012 HR 배정표'!U904)/HLOOKUP($A$5,Prj_list!$O$6:$Z$7,2))=TRUE,"-",(HLOOKUP($A$5,Prj_list!$O$6:$Z$7,2)*'2012 HR 배정표'!U904)/HLOOKUP($A$5,Prj_list!$O$6:$Z$7,2)))</x:f>
        <x:v>-</x:v>
      </x:c>
      <x:c r="Q906" s="45" t="str">
        <x:f>IF(ISBLANK('2012 HR 배정표'!V904)=TRUE,"-",'2012 HR 배정표'!V904)</x:f>
        <x:v>-</x:v>
      </x:c>
      <x:c r="R906" s="46" t="str">
        <x:f>IF(ISBLANK('2012 HR 배정표'!V904)=TRUE,"-",IF(ISERROR((HLOOKUP($A$5,Prj_list!$O$6:$Z$7,2)*'2012 HR 배정표'!W904)/HLOOKUP($A$5,Prj_list!$O$6:$Z$7,2))=TRUE,"-",(HLOOKUP($A$5,Prj_list!$O$6:$Z$7,2)*'2012 HR 배정표'!W904)/HLOOKUP($A$5,Prj_list!$O$6:$Z$7,2)))</x:f>
        <x:v>-</x:v>
      </x:c>
      <x:c r="S906" s="45" t="str">
        <x:f>IF(ISBLANK('2012 HR 배정표'!X904)=TRUE,"-",'2012 HR 배정표'!X904)</x:f>
        <x:v>-</x:v>
      </x:c>
      <x:c r="T906" s="46" t="str">
        <x:f>IF(ISBLANK('2012 HR 배정표'!X904)=TRUE,"-",IF(ISERROR((HLOOKUP($A$5,Prj_list!$O$6:$Z$7,2)*'2012 HR 배정표'!Y904)/HLOOKUP($A$5,Prj_list!$O$6:$Z$7,2))=TRUE,"-",(HLOOKUP($A$5,Prj_list!$O$6:$Z$7,2)*'2012 HR 배정표'!Y904)/HLOOKUP($A$5,Prj_list!$O$6:$Z$7,2)))</x:f>
        <x:v>-</x:v>
      </x:c>
      <x:c r="U906" s="45" t="str">
        <x:f>IF(ISBLANK('2012 HR 배정표'!Z904)=TRUE,"-",'2012 HR 배정표'!Z904)</x:f>
        <x:v>-</x:v>
      </x:c>
      <x:c r="V906" s="46" t="str">
        <x:f>IF(ISBLANK('2012 HR 배정표'!Z904)=TRUE,"-",IF(ISERROR((HLOOKUP($A$5,Prj_list!$O$6:$Z$7,2)*'2012 HR 배정표'!AA904)/HLOOKUP($A$5,Prj_list!$O$6:$Z$7,2))=TRUE,"-",(HLOOKUP($A$5,Prj_list!$O$6:$Z$7,2)*'2012 HR 배정표'!AA904)/HLOOKUP($A$5,Prj_list!$O$6:$Z$7,2)))</x:f>
        <x:v>-</x:v>
      </x:c>
      <x:c r="W906" s="45" t="str">
        <x:f>IF(ISBLANK('2012 HR 배정표'!AB904)=TRUE,"-",'2012 HR 배정표'!AB904)</x:f>
        <x:v>-</x:v>
      </x:c>
      <x:c r="X906" s="46" t="str">
        <x:f>IF(ISBLANK('2012 HR 배정표'!AB904)=TRUE,"-",IF(ISERROR((HLOOKUP($A$5,Prj_list!$O$6:$Z$7,2)*'2012 HR 배정표'!AC904)/HLOOKUP($A$5,Prj_list!$O$6:$Z$7,2))=TRUE,"-",(HLOOKUP($A$5,Prj_list!$O$6:$Z$7,2)*'2012 HR 배정표'!AC904)/HLOOKUP($A$5,Prj_list!$O$6:$Z$7,2)))</x:f>
        <x:v>-</x:v>
      </x:c>
      <x:c r="Y906" s="45" t="str">
        <x:f>IF(ISBLANK('2012 HR 배정표'!AD904)=TRUE,"-",'2012 HR 배정표'!AD904)</x:f>
        <x:v>-</x:v>
      </x:c>
      <x:c r="Z906" s="46" t="str">
        <x:f>IF(ISBLANK('2012 HR 배정표'!AD904)=TRUE,"-",IF(ISERROR((HLOOKUP($A$5,Prj_list!$O$6:$Z$7,2)*'2012 HR 배정표'!AE904)/HLOOKUP($A$5,Prj_list!$O$6:$Z$7,2))=TRUE,"-",(HLOOKUP($A$5,Prj_list!$O$6:$Z$7,2)*'2012 HR 배정표'!AE904)/HLOOKUP($A$5,Prj_list!$O$6:$Z$7,2)))</x:f>
        <x:v>-</x:v>
      </x:c>
      <x:c r="AA906" s="45" t="str">
        <x:f>IF(ISBLANK('2012 HR 배정표'!AF904)=TRUE,"-",'2012 HR 배정표'!AF904)</x:f>
        <x:v>-</x:v>
      </x:c>
      <x:c r="AB906" s="46" t="str">
        <x:f>IF(ISBLANK('2012 HR 배정표'!AF904)=TRUE,"-",IF(ISERROR((HLOOKUP($A$5,Prj_list!$O$6:$Z$7,2)*'2012 HR 배정표'!AG904)/HLOOKUP($A$5,Prj_list!$O$6:$Z$7,2))=TRUE,"-",(HLOOKUP($A$5,Prj_list!$O$6:$Z$7,2)*'2012 HR 배정표'!AG904)/HLOOKUP($A$5,Prj_list!$O$6:$Z$7,2)))</x:f>
        <x:v>-</x:v>
      </x:c>
      <x:c r="AC906" s="45" t="str">
        <x:f>IF(ISBLANK('2012 HR 배정표'!AH904)=TRUE,"-",'2012 HR 배정표'!AH904)</x:f>
        <x:v>-</x:v>
      </x:c>
      <x:c r="AD906" s="46" t="str">
        <x:f>IF(ISBLANK('2012 HR 배정표'!AH904)=TRUE,"-",IF(ISERROR((HLOOKUP($A$5,Prj_list!$O$6:$Z$7,2)*'2012 HR 배정표'!AI904)/HLOOKUP($A$5,Prj_list!$O$6:$Z$7,2))=TRUE,"-",(HLOOKUP($A$5,Prj_list!$O$6:$Z$7,2)*'2012 HR 배정표'!AI904)/HLOOKUP($A$5,Prj_list!$O$6:$Z$7,2)))</x:f>
        <x:v>-</x:v>
      </x:c>
      <x:c r="AE906" s="45" t="str">
        <x:f>IF(ISBLANK('2012 HR 배정표'!AJ904)=TRUE,"-",'2012 HR 배정표'!AJ904)</x:f>
        <x:v>-</x:v>
      </x:c>
      <x:c r="AF906" s="46" t="str">
        <x:f>IF(ISBLANK('2012 HR 배정표'!AJ904)=TRUE,"-",IF(ISERROR((HLOOKUP($A$5,Prj_list!$O$6:$Z$7,2)*'2012 HR 배정표'!AK904)/HLOOKUP($A$5,Prj_list!$O$6:$Z$7,2))=TRUE,"-",(HLOOKUP($A$5,Prj_list!$O$6:$Z$7,2)*'2012 HR 배정표'!AK904)/HLOOKUP($A$5,Prj_list!$O$6:$Z$7,2)))</x:f>
        <x:v>-</x:v>
      </x:c>
      <x:c r="AG906" s="45" t="str">
        <x:f>IF(ISBLANK('2012 HR 배정표'!AL904)=TRUE,"-",'2012 HR 배정표'!AL904)</x:f>
        <x:v>-</x:v>
      </x:c>
      <x:c r="AH906" s="46" t="str">
        <x:f>IF(ISBLANK('2012 HR 배정표'!AL904)=TRUE,"-",IF(ISERROR((HLOOKUP($A$5,Prj_list!$O$6:$Z$7,2)*'2012 HR 배정표'!AM904)/HLOOKUP($A$5,Prj_list!$O$6:$Z$7,2))=TRUE,"-",(HLOOKUP($A$5,Prj_list!$O$6:$Z$7,2)*'2012 HR 배정표'!AM904)/HLOOKUP($A$5,Prj_list!$O$6:$Z$7,2)))</x:f>
        <x:v>-</x:v>
      </x:c>
      <x:c r="AI906" s="45" t="str">
        <x:f>IF(ISBLANK('2012 HR 배정표'!AN904)=TRUE,"-",'2012 HR 배정표'!AN904)</x:f>
        <x:v>-</x:v>
      </x:c>
      <x:c r="AJ906" s="46" t="str">
        <x:f>IF(ISBLANK('2012 HR 배정표'!AN904)=TRUE,"-",IF(ISERROR((HLOOKUP($A$5,Prj_list!$O$6:$Z$7,2)*'2012 HR 배정표'!AO904)/HLOOKUP($A$5,Prj_list!$O$6:$Z$7,2))=TRUE,"-",(HLOOKUP($A$5,Prj_list!$O$6:$Z$7,2)*'2012 HR 배정표'!AO904)/HLOOKUP($A$5,Prj_list!$O$6:$Z$7,2)))</x:f>
        <x:v>-</x:v>
      </x:c>
      <x:c r="AK906" s="45" t="str">
        <x:f>IF(ISBLANK('2012 HR 배정표'!AP904)=TRUE,"-",'2012 HR 배정표'!AP904)</x:f>
        <x:v>-</x:v>
      </x:c>
      <x:c r="AL906" s="46" t="str">
        <x:f>IF(ISBLANK('2012 HR 배정표'!AP904)=TRUE,"-",IF(ISERROR((HLOOKUP($A$5,Prj_list!$O$6:$Z$7,2)*'2012 HR 배정표'!AQ904)/HLOOKUP($A$5,Prj_list!$O$6:$Z$7,2))=TRUE,"-",(HLOOKUP($A$5,Prj_list!$O$6:$Z$7,2)*'2012 HR 배정표'!AQ904)/HLOOKUP($A$5,Prj_list!$O$6:$Z$7,2)))</x:f>
        <x:v>-</x:v>
      </x:c>
      <x:c r="AM906" s="45" t="str">
        <x:f>IF(ISBLANK('2012 HR 배정표'!AR904)=TRUE,"-",'2012 HR 배정표'!AR904)</x:f>
        <x:v>-</x:v>
      </x:c>
      <x:c r="AN906" s="46" t="str">
        <x:f>IF(ISBLANK('2012 HR 배정표'!AR904)=TRUE,"-",IF(ISERROR((HLOOKUP($A$5,Prj_list!$O$6:$Z$7,2)*'2012 HR 배정표'!AS904)/HLOOKUP($A$5,Prj_list!$O$6:$Z$7,2))=TRUE,"-",(HLOOKUP($A$5,Prj_list!$O$6:$Z$7,2)*'2012 HR 배정표'!AS904)/HLOOKUP($A$5,Prj_list!$O$6:$Z$7,2)))</x:f>
        <x:v>-</x:v>
      </x:c>
      <x:c r="AO906" s="45" t="str">
        <x:f>IF(ISBLANK('2012 HR 배정표'!AT904)=TRUE,"-",'2012 HR 배정표'!AT904)</x:f>
        <x:v>-</x:v>
      </x:c>
      <x:c r="AP906" s="46" t="str">
        <x:f>IF(ISBLANK('2012 HR 배정표'!AT904)=TRUE,"-",IF(ISERROR((HLOOKUP($A$5,Prj_list!$O$6:$Z$7,2)*'2012 HR 배정표'!AU904)/HLOOKUP($A$5,Prj_list!$O$6:$Z$7,2))=TRUE,"-",(HLOOKUP($A$5,Prj_list!$O$6:$Z$7,2)*'2012 HR 배정표'!AU904)/HLOOKUP($A$5,Prj_list!$O$6:$Z$7,2)))</x:f>
        <x:v>-</x:v>
      </x:c>
      <x:c r="AQ906" s="45" t="str">
        <x:f>IF(ISBLANK('2012 HR 배정표'!AV904)=TRUE,"-",'2012 HR 배정표'!AV904)</x:f>
        <x:v>-</x:v>
      </x:c>
      <x:c r="AR906" s="46" t="str">
        <x:f>IF(ISBLANK('2012 HR 배정표'!AV904)=TRUE,"-",IF(ISERROR((HLOOKUP($A$5,Prj_list!$O$6:$Z$7,2)*'2012 HR 배정표'!AW904)/HLOOKUP($A$5,Prj_list!$O$6:$Z$7,2))=TRUE,"-",(HLOOKUP($A$5,Prj_list!$O$6:$Z$7,2)*'2012 HR 배정표'!AW904)/HLOOKUP($A$5,Prj_list!$O$6:$Z$7,2)))</x:f>
        <x:v>-</x:v>
      </x:c>
      <x:c r="AS906" s="45" t="str">
        <x:f>IF(ISBLANK('2012 HR 배정표'!AX904)=TRUE,"-",'2012 HR 배정표'!AX904)</x:f>
        <x:v>-</x:v>
      </x:c>
      <x:c r="AT906" s="46" t="str">
        <x:f>IF(ISBLANK('2012 HR 배정표'!AX904)=TRUE,"-",IF(ISERROR((HLOOKUP($A$5,Prj_list!$O$6:$Z$7,2)*'2012 HR 배정표'!AY904)/HLOOKUP($A$5,Prj_list!$O$6:$Z$7,2))=TRUE,"-",(HLOOKUP($A$5,Prj_list!$O$6:$Z$7,2)*'2012 HR 배정표'!AY904)/HLOOKUP($A$5,Prj_list!$O$6:$Z$7,2)))</x:f>
        <x:v>-</x:v>
      </x:c>
      <x:c r="AU906" s="45" t="str">
        <x:f>IF(ISBLANK('2012 HR 배정표'!AZ904)=TRUE,"-",'2012 HR 배정표'!AZ904)</x:f>
        <x:v>-</x:v>
      </x:c>
      <x:c r="AV906" s="46" t="str">
        <x:f>IF(ISBLANK('2012 HR 배정표'!AZ904)=TRUE,"-",IF(ISERROR((HLOOKUP($A$5,Prj_list!$O$6:$Z$7,2)*'2012 HR 배정표'!BA904)/HLOOKUP($A$5,Prj_list!$O$6:$Z$7,2))=TRUE,"-",(HLOOKUP($A$5,Prj_list!$O$6:$Z$7,2)*'2012 HR 배정표'!BA904)/HLOOKUP($A$5,Prj_list!$O$6:$Z$7,2)))</x:f>
        <x:v>-</x:v>
      </x:c>
      <x:c r="AW906" s="34" t="str">
        <x:f t="shared" si="28"/>
        <x:v/>
      </x:c>
      <x:c r="AX906" s="41">
        <x:f t="shared" si="29"/>
        <x:v>0</x:v>
      </x:c>
    </x:row>
    <x:row r="907" spans="1:50">
      <x:c r="A907" s="45" t="str">
        <x:f>IF(ISBLANK('2012 HR 배정표'!F905)=TRUE,"-",'2012 HR 배정표'!F905)</x:f>
        <x:v>-</x:v>
      </x:c>
      <x:c r="B907" s="46" t="str">
        <x:f>IF(ISBLANK('2012 HR 배정표'!F905)=TRUE,"-",IF(ISERROR((HLOOKUP($A$5,Prj_list!$O$6:$Z$7,2)*'2012 HR 배정표'!G905)/HLOOKUP($A$5,Prj_list!$O$6:$Z$7,2))=TRUE,"-",(HLOOKUP($A$5,Prj_list!$O$6:$Z$7,2)*'2012 HR 배정표'!G905)/HLOOKUP($A$5,Prj_list!$O$6:$Z$7,2)))</x:f>
        <x:v>-</x:v>
      </x:c>
      <x:c r="C907" s="45" t="str">
        <x:f>IF(ISBLANK('2012 HR 배정표'!H905)=TRUE,"-",'2012 HR 배정표'!H905)</x:f>
        <x:v>-</x:v>
      </x:c>
      <x:c r="D907" s="46" t="str">
        <x:f>IF(ISBLANK('2012 HR 배정표'!H905)=TRUE,"-",IF(ISERROR((HLOOKUP($A$5,Prj_list!$O$6:$Z$7,2)*'2012 HR 배정표'!I905)/HLOOKUP($A$5,Prj_list!$O$6:$Z$7,2))=TRUE,"-",(HLOOKUP($A$5,Prj_list!$O$6:$Z$7,2)*'2012 HR 배정표'!I905)/HLOOKUP($A$5,Prj_list!$O$6:$Z$7,2)))</x:f>
        <x:v>-</x:v>
      </x:c>
      <x:c r="E907" s="45" t="str">
        <x:f>IF(ISBLANK('2012 HR 배정표'!J905)=TRUE,"-",'2012 HR 배정표'!J905)</x:f>
        <x:v>-</x:v>
      </x:c>
      <x:c r="F907" s="46" t="str">
        <x:f>IF(ISBLANK('2012 HR 배정표'!J905)=TRUE,"-",IF(ISERROR((HLOOKUP($A$5,Prj_list!$O$6:$Z$7,2)*'2012 HR 배정표'!K905)/HLOOKUP($A$5,Prj_list!$O$6:$Z$7,2))=TRUE,"-",(HLOOKUP($A$5,Prj_list!$O$6:$Z$7,2)*'2012 HR 배정표'!K905)/HLOOKUP($A$5,Prj_list!$O$6:$Z$7,2)))</x:f>
        <x:v>-</x:v>
      </x:c>
      <x:c r="G907" s="45" t="str">
        <x:f>IF(ISBLANK('2012 HR 배정표'!L905)=TRUE,"-",'2012 HR 배정표'!L905)</x:f>
        <x:v>-</x:v>
      </x:c>
      <x:c r="H907" s="46" t="str">
        <x:f>IF(ISBLANK('2012 HR 배정표'!L905)=TRUE,"-",IF(ISERROR((HLOOKUP($A$5,Prj_list!$O$6:$Z$7,2)*'2012 HR 배정표'!M905)/HLOOKUP($A$5,Prj_list!$O$6:$Z$7,2))=TRUE,"-",(HLOOKUP($A$5,Prj_list!$O$6:$Z$7,2)*'2012 HR 배정표'!M905)/HLOOKUP($A$5,Prj_list!$O$6:$Z$7,2)))</x:f>
        <x:v>-</x:v>
      </x:c>
      <x:c r="I907" s="45" t="str">
        <x:f>IF(ISBLANK('2012 HR 배정표'!N905)=TRUE,"-",'2012 HR 배정표'!N905)</x:f>
        <x:v>-</x:v>
      </x:c>
      <x:c r="J907" s="46" t="str">
        <x:f>IF(ISBLANK('2012 HR 배정표'!N905)=TRUE,"-",IF(ISERROR((HLOOKUP($A$5,Prj_list!$O$6:$Z$7,2)*'2012 HR 배정표'!O905)/HLOOKUP($A$5,Prj_list!$O$6:$Z$7,2))=TRUE,"-",(HLOOKUP($A$5,Prj_list!$O$6:$Z$7,2)*'2012 HR 배정표'!O905)/HLOOKUP($A$5,Prj_list!$O$6:$Z$7,2)))</x:f>
        <x:v>-</x:v>
      </x:c>
      <x:c r="K907" s="45" t="str">
        <x:f>IF(ISBLANK('2012 HR 배정표'!P905)=TRUE,"-",'2012 HR 배정표'!P905)</x:f>
        <x:v>-</x:v>
      </x:c>
      <x:c r="L907" s="46" t="str">
        <x:f>IF(ISBLANK('2012 HR 배정표'!P905)=TRUE,"-",IF(ISERROR((HLOOKUP($A$5,Prj_list!$O$6:$Z$7,2)*'2012 HR 배정표'!Q905)/HLOOKUP($A$5,Prj_list!$O$6:$Z$7,2))=TRUE,"-",(HLOOKUP($A$5,Prj_list!$O$6:$Z$7,2)*'2012 HR 배정표'!Q905)/HLOOKUP($A$5,Prj_list!$O$6:$Z$7,2)))</x:f>
        <x:v>-</x:v>
      </x:c>
      <x:c r="M907" s="45" t="str">
        <x:f>IF(ISBLANK('2012 HR 배정표'!R905)=TRUE,"-",'2012 HR 배정표'!R905)</x:f>
        <x:v>-</x:v>
      </x:c>
      <x:c r="N907" s="46" t="str">
        <x:f>IF(ISBLANK('2012 HR 배정표'!R905)=TRUE,"-",IF(ISERROR((HLOOKUP($A$5,Prj_list!$O$6:$Z$7,2)*'2012 HR 배정표'!S905)/HLOOKUP($A$5,Prj_list!$O$6:$Z$7,2))=TRUE,"-",(HLOOKUP($A$5,Prj_list!$O$6:$Z$7,2)*'2012 HR 배정표'!S905)/HLOOKUP($A$5,Prj_list!$O$6:$Z$7,2)))</x:f>
        <x:v>-</x:v>
      </x:c>
      <x:c r="O907" s="45" t="str">
        <x:f>IF(ISBLANK('2012 HR 배정표'!T905)=TRUE,"-",'2012 HR 배정표'!T905)</x:f>
        <x:v>-</x:v>
      </x:c>
      <x:c r="P907" s="46" t="str">
        <x:f>IF(ISBLANK('2012 HR 배정표'!T905)=TRUE,"-",IF(ISERROR((HLOOKUP($A$5,Prj_list!$O$6:$Z$7,2)*'2012 HR 배정표'!U905)/HLOOKUP($A$5,Prj_list!$O$6:$Z$7,2))=TRUE,"-",(HLOOKUP($A$5,Prj_list!$O$6:$Z$7,2)*'2012 HR 배정표'!U905)/HLOOKUP($A$5,Prj_list!$O$6:$Z$7,2)))</x:f>
        <x:v>-</x:v>
      </x:c>
      <x:c r="Q907" s="45" t="str">
        <x:f>IF(ISBLANK('2012 HR 배정표'!V905)=TRUE,"-",'2012 HR 배정표'!V905)</x:f>
        <x:v>-</x:v>
      </x:c>
      <x:c r="R907" s="46" t="str">
        <x:f>IF(ISBLANK('2012 HR 배정표'!V905)=TRUE,"-",IF(ISERROR((HLOOKUP($A$5,Prj_list!$O$6:$Z$7,2)*'2012 HR 배정표'!W905)/HLOOKUP($A$5,Prj_list!$O$6:$Z$7,2))=TRUE,"-",(HLOOKUP($A$5,Prj_list!$O$6:$Z$7,2)*'2012 HR 배정표'!W905)/HLOOKUP($A$5,Prj_list!$O$6:$Z$7,2)))</x:f>
        <x:v>-</x:v>
      </x:c>
      <x:c r="S907" s="45" t="str">
        <x:f>IF(ISBLANK('2012 HR 배정표'!X905)=TRUE,"-",'2012 HR 배정표'!X905)</x:f>
        <x:v>-</x:v>
      </x:c>
      <x:c r="T907" s="46" t="str">
        <x:f>IF(ISBLANK('2012 HR 배정표'!X905)=TRUE,"-",IF(ISERROR((HLOOKUP($A$5,Prj_list!$O$6:$Z$7,2)*'2012 HR 배정표'!Y905)/HLOOKUP($A$5,Prj_list!$O$6:$Z$7,2))=TRUE,"-",(HLOOKUP($A$5,Prj_list!$O$6:$Z$7,2)*'2012 HR 배정표'!Y905)/HLOOKUP($A$5,Prj_list!$O$6:$Z$7,2)))</x:f>
        <x:v>-</x:v>
      </x:c>
      <x:c r="U907" s="45" t="str">
        <x:f>IF(ISBLANK('2012 HR 배정표'!Z905)=TRUE,"-",'2012 HR 배정표'!Z905)</x:f>
        <x:v>-</x:v>
      </x:c>
      <x:c r="V907" s="46" t="str">
        <x:f>IF(ISBLANK('2012 HR 배정표'!Z905)=TRUE,"-",IF(ISERROR((HLOOKUP($A$5,Prj_list!$O$6:$Z$7,2)*'2012 HR 배정표'!AA905)/HLOOKUP($A$5,Prj_list!$O$6:$Z$7,2))=TRUE,"-",(HLOOKUP($A$5,Prj_list!$O$6:$Z$7,2)*'2012 HR 배정표'!AA905)/HLOOKUP($A$5,Prj_list!$O$6:$Z$7,2)))</x:f>
        <x:v>-</x:v>
      </x:c>
      <x:c r="W907" s="45" t="str">
        <x:f>IF(ISBLANK('2012 HR 배정표'!AB905)=TRUE,"-",'2012 HR 배정표'!AB905)</x:f>
        <x:v>-</x:v>
      </x:c>
      <x:c r="X907" s="46" t="str">
        <x:f>IF(ISBLANK('2012 HR 배정표'!AB905)=TRUE,"-",IF(ISERROR((HLOOKUP($A$5,Prj_list!$O$6:$Z$7,2)*'2012 HR 배정표'!AC905)/HLOOKUP($A$5,Prj_list!$O$6:$Z$7,2))=TRUE,"-",(HLOOKUP($A$5,Prj_list!$O$6:$Z$7,2)*'2012 HR 배정표'!AC905)/HLOOKUP($A$5,Prj_list!$O$6:$Z$7,2)))</x:f>
        <x:v>-</x:v>
      </x:c>
      <x:c r="Y907" s="45" t="str">
        <x:f>IF(ISBLANK('2012 HR 배정표'!AD905)=TRUE,"-",'2012 HR 배정표'!AD905)</x:f>
        <x:v>-</x:v>
      </x:c>
      <x:c r="Z907" s="46" t="str">
        <x:f>IF(ISBLANK('2012 HR 배정표'!AD905)=TRUE,"-",IF(ISERROR((HLOOKUP($A$5,Prj_list!$O$6:$Z$7,2)*'2012 HR 배정표'!AE905)/HLOOKUP($A$5,Prj_list!$O$6:$Z$7,2))=TRUE,"-",(HLOOKUP($A$5,Prj_list!$O$6:$Z$7,2)*'2012 HR 배정표'!AE905)/HLOOKUP($A$5,Prj_list!$O$6:$Z$7,2)))</x:f>
        <x:v>-</x:v>
      </x:c>
      <x:c r="AA907" s="45" t="str">
        <x:f>IF(ISBLANK('2012 HR 배정표'!AF905)=TRUE,"-",'2012 HR 배정표'!AF905)</x:f>
        <x:v>-</x:v>
      </x:c>
      <x:c r="AB907" s="46" t="str">
        <x:f>IF(ISBLANK('2012 HR 배정표'!AF905)=TRUE,"-",IF(ISERROR((HLOOKUP($A$5,Prj_list!$O$6:$Z$7,2)*'2012 HR 배정표'!AG905)/HLOOKUP($A$5,Prj_list!$O$6:$Z$7,2))=TRUE,"-",(HLOOKUP($A$5,Prj_list!$O$6:$Z$7,2)*'2012 HR 배정표'!AG905)/HLOOKUP($A$5,Prj_list!$O$6:$Z$7,2)))</x:f>
        <x:v>-</x:v>
      </x:c>
      <x:c r="AC907" s="45" t="str">
        <x:f>IF(ISBLANK('2012 HR 배정표'!AH905)=TRUE,"-",'2012 HR 배정표'!AH905)</x:f>
        <x:v>-</x:v>
      </x:c>
      <x:c r="AD907" s="46" t="str">
        <x:f>IF(ISBLANK('2012 HR 배정표'!AH905)=TRUE,"-",IF(ISERROR((HLOOKUP($A$5,Prj_list!$O$6:$Z$7,2)*'2012 HR 배정표'!AI905)/HLOOKUP($A$5,Prj_list!$O$6:$Z$7,2))=TRUE,"-",(HLOOKUP($A$5,Prj_list!$O$6:$Z$7,2)*'2012 HR 배정표'!AI905)/HLOOKUP($A$5,Prj_list!$O$6:$Z$7,2)))</x:f>
        <x:v>-</x:v>
      </x:c>
      <x:c r="AE907" s="45" t="str">
        <x:f>IF(ISBLANK('2012 HR 배정표'!AJ905)=TRUE,"-",'2012 HR 배정표'!AJ905)</x:f>
        <x:v>-</x:v>
      </x:c>
      <x:c r="AF907" s="46" t="str">
        <x:f>IF(ISBLANK('2012 HR 배정표'!AJ905)=TRUE,"-",IF(ISERROR((HLOOKUP($A$5,Prj_list!$O$6:$Z$7,2)*'2012 HR 배정표'!AK905)/HLOOKUP($A$5,Prj_list!$O$6:$Z$7,2))=TRUE,"-",(HLOOKUP($A$5,Prj_list!$O$6:$Z$7,2)*'2012 HR 배정표'!AK905)/HLOOKUP($A$5,Prj_list!$O$6:$Z$7,2)))</x:f>
        <x:v>-</x:v>
      </x:c>
      <x:c r="AG907" s="45" t="str">
        <x:f>IF(ISBLANK('2012 HR 배정표'!AL905)=TRUE,"-",'2012 HR 배정표'!AL905)</x:f>
        <x:v>-</x:v>
      </x:c>
      <x:c r="AH907" s="46" t="str">
        <x:f>IF(ISBLANK('2012 HR 배정표'!AL905)=TRUE,"-",IF(ISERROR((HLOOKUP($A$5,Prj_list!$O$6:$Z$7,2)*'2012 HR 배정표'!AM905)/HLOOKUP($A$5,Prj_list!$O$6:$Z$7,2))=TRUE,"-",(HLOOKUP($A$5,Prj_list!$O$6:$Z$7,2)*'2012 HR 배정표'!AM905)/HLOOKUP($A$5,Prj_list!$O$6:$Z$7,2)))</x:f>
        <x:v>-</x:v>
      </x:c>
      <x:c r="AI907" s="45" t="str">
        <x:f>IF(ISBLANK('2012 HR 배정표'!AN905)=TRUE,"-",'2012 HR 배정표'!AN905)</x:f>
        <x:v>-</x:v>
      </x:c>
      <x:c r="AJ907" s="46" t="str">
        <x:f>IF(ISBLANK('2012 HR 배정표'!AN905)=TRUE,"-",IF(ISERROR((HLOOKUP($A$5,Prj_list!$O$6:$Z$7,2)*'2012 HR 배정표'!AO905)/HLOOKUP($A$5,Prj_list!$O$6:$Z$7,2))=TRUE,"-",(HLOOKUP($A$5,Prj_list!$O$6:$Z$7,2)*'2012 HR 배정표'!AO905)/HLOOKUP($A$5,Prj_list!$O$6:$Z$7,2)))</x:f>
        <x:v>-</x:v>
      </x:c>
      <x:c r="AK907" s="45" t="str">
        <x:f>IF(ISBLANK('2012 HR 배정표'!AP905)=TRUE,"-",'2012 HR 배정표'!AP905)</x:f>
        <x:v>-</x:v>
      </x:c>
      <x:c r="AL907" s="46" t="str">
        <x:f>IF(ISBLANK('2012 HR 배정표'!AP905)=TRUE,"-",IF(ISERROR((HLOOKUP($A$5,Prj_list!$O$6:$Z$7,2)*'2012 HR 배정표'!AQ905)/HLOOKUP($A$5,Prj_list!$O$6:$Z$7,2))=TRUE,"-",(HLOOKUP($A$5,Prj_list!$O$6:$Z$7,2)*'2012 HR 배정표'!AQ905)/HLOOKUP($A$5,Prj_list!$O$6:$Z$7,2)))</x:f>
        <x:v>-</x:v>
      </x:c>
      <x:c r="AM907" s="45" t="str">
        <x:f>IF(ISBLANK('2012 HR 배정표'!AR905)=TRUE,"-",'2012 HR 배정표'!AR905)</x:f>
        <x:v>-</x:v>
      </x:c>
      <x:c r="AN907" s="46" t="str">
        <x:f>IF(ISBLANK('2012 HR 배정표'!AR905)=TRUE,"-",IF(ISERROR((HLOOKUP($A$5,Prj_list!$O$6:$Z$7,2)*'2012 HR 배정표'!AS905)/HLOOKUP($A$5,Prj_list!$O$6:$Z$7,2))=TRUE,"-",(HLOOKUP($A$5,Prj_list!$O$6:$Z$7,2)*'2012 HR 배정표'!AS905)/HLOOKUP($A$5,Prj_list!$O$6:$Z$7,2)))</x:f>
        <x:v>-</x:v>
      </x:c>
      <x:c r="AO907" s="45" t="str">
        <x:f>IF(ISBLANK('2012 HR 배정표'!AT905)=TRUE,"-",'2012 HR 배정표'!AT905)</x:f>
        <x:v>-</x:v>
      </x:c>
      <x:c r="AP907" s="46" t="str">
        <x:f>IF(ISBLANK('2012 HR 배정표'!AT905)=TRUE,"-",IF(ISERROR((HLOOKUP($A$5,Prj_list!$O$6:$Z$7,2)*'2012 HR 배정표'!AU905)/HLOOKUP($A$5,Prj_list!$O$6:$Z$7,2))=TRUE,"-",(HLOOKUP($A$5,Prj_list!$O$6:$Z$7,2)*'2012 HR 배정표'!AU905)/HLOOKUP($A$5,Prj_list!$O$6:$Z$7,2)))</x:f>
        <x:v>-</x:v>
      </x:c>
      <x:c r="AQ907" s="45" t="str">
        <x:f>IF(ISBLANK('2012 HR 배정표'!AV905)=TRUE,"-",'2012 HR 배정표'!AV905)</x:f>
        <x:v>-</x:v>
      </x:c>
      <x:c r="AR907" s="46" t="str">
        <x:f>IF(ISBLANK('2012 HR 배정표'!AV905)=TRUE,"-",IF(ISERROR((HLOOKUP($A$5,Prj_list!$O$6:$Z$7,2)*'2012 HR 배정표'!AW905)/HLOOKUP($A$5,Prj_list!$O$6:$Z$7,2))=TRUE,"-",(HLOOKUP($A$5,Prj_list!$O$6:$Z$7,2)*'2012 HR 배정표'!AW905)/HLOOKUP($A$5,Prj_list!$O$6:$Z$7,2)))</x:f>
        <x:v>-</x:v>
      </x:c>
      <x:c r="AS907" s="45" t="str">
        <x:f>IF(ISBLANK('2012 HR 배정표'!AX905)=TRUE,"-",'2012 HR 배정표'!AX905)</x:f>
        <x:v>-</x:v>
      </x:c>
      <x:c r="AT907" s="46" t="str">
        <x:f>IF(ISBLANK('2012 HR 배정표'!AX905)=TRUE,"-",IF(ISERROR((HLOOKUP($A$5,Prj_list!$O$6:$Z$7,2)*'2012 HR 배정표'!AY905)/HLOOKUP($A$5,Prj_list!$O$6:$Z$7,2))=TRUE,"-",(HLOOKUP($A$5,Prj_list!$O$6:$Z$7,2)*'2012 HR 배정표'!AY905)/HLOOKUP($A$5,Prj_list!$O$6:$Z$7,2)))</x:f>
        <x:v>-</x:v>
      </x:c>
      <x:c r="AU907" s="45" t="str">
        <x:f>IF(ISBLANK('2012 HR 배정표'!AZ905)=TRUE,"-",'2012 HR 배정표'!AZ905)</x:f>
        <x:v>-</x:v>
      </x:c>
      <x:c r="AV907" s="46" t="str">
        <x:f>IF(ISBLANK('2012 HR 배정표'!AZ905)=TRUE,"-",IF(ISERROR((HLOOKUP($A$5,Prj_list!$O$6:$Z$7,2)*'2012 HR 배정표'!BA905)/HLOOKUP($A$5,Prj_list!$O$6:$Z$7,2))=TRUE,"-",(HLOOKUP($A$5,Prj_list!$O$6:$Z$7,2)*'2012 HR 배정표'!BA905)/HLOOKUP($A$5,Prj_list!$O$6:$Z$7,2)))</x:f>
        <x:v>-</x:v>
      </x:c>
      <x:c r="AW907" s="34" t="str">
        <x:f t="shared" si="28"/>
        <x:v/>
      </x:c>
      <x:c r="AX907" s="41">
        <x:f t="shared" si="29"/>
        <x:v>0</x:v>
      </x:c>
    </x:row>
    <x:row r="908" spans="1:50">
      <x:c r="A908" s="45" t="str">
        <x:f>IF(ISBLANK('2012 HR 배정표'!F906)=TRUE,"-",'2012 HR 배정표'!F906)</x:f>
        <x:v>-</x:v>
      </x:c>
      <x:c r="B908" s="46" t="str">
        <x:f>IF(ISBLANK('2012 HR 배정표'!F906)=TRUE,"-",IF(ISERROR((HLOOKUP($A$5,Prj_list!$O$6:$Z$7,2)*'2012 HR 배정표'!G906)/HLOOKUP($A$5,Prj_list!$O$6:$Z$7,2))=TRUE,"-",(HLOOKUP($A$5,Prj_list!$O$6:$Z$7,2)*'2012 HR 배정표'!G906)/HLOOKUP($A$5,Prj_list!$O$6:$Z$7,2)))</x:f>
        <x:v>-</x:v>
      </x:c>
      <x:c r="C908" s="45" t="str">
        <x:f>IF(ISBLANK('2012 HR 배정표'!H906)=TRUE,"-",'2012 HR 배정표'!H906)</x:f>
        <x:v>-</x:v>
      </x:c>
      <x:c r="D908" s="46" t="str">
        <x:f>IF(ISBLANK('2012 HR 배정표'!H906)=TRUE,"-",IF(ISERROR((HLOOKUP($A$5,Prj_list!$O$6:$Z$7,2)*'2012 HR 배정표'!I906)/HLOOKUP($A$5,Prj_list!$O$6:$Z$7,2))=TRUE,"-",(HLOOKUP($A$5,Prj_list!$O$6:$Z$7,2)*'2012 HR 배정표'!I906)/HLOOKUP($A$5,Prj_list!$O$6:$Z$7,2)))</x:f>
        <x:v>-</x:v>
      </x:c>
      <x:c r="E908" s="45" t="str">
        <x:f>IF(ISBLANK('2012 HR 배정표'!J906)=TRUE,"-",'2012 HR 배정표'!J906)</x:f>
        <x:v>-</x:v>
      </x:c>
      <x:c r="F908" s="46" t="str">
        <x:f>IF(ISBLANK('2012 HR 배정표'!J906)=TRUE,"-",IF(ISERROR((HLOOKUP($A$5,Prj_list!$O$6:$Z$7,2)*'2012 HR 배정표'!K906)/HLOOKUP($A$5,Prj_list!$O$6:$Z$7,2))=TRUE,"-",(HLOOKUP($A$5,Prj_list!$O$6:$Z$7,2)*'2012 HR 배정표'!K906)/HLOOKUP($A$5,Prj_list!$O$6:$Z$7,2)))</x:f>
        <x:v>-</x:v>
      </x:c>
      <x:c r="G908" s="45" t="str">
        <x:f>IF(ISBLANK('2012 HR 배정표'!L906)=TRUE,"-",'2012 HR 배정표'!L906)</x:f>
        <x:v>-</x:v>
      </x:c>
      <x:c r="H908" s="46" t="str">
        <x:f>IF(ISBLANK('2012 HR 배정표'!L906)=TRUE,"-",IF(ISERROR((HLOOKUP($A$5,Prj_list!$O$6:$Z$7,2)*'2012 HR 배정표'!M906)/HLOOKUP($A$5,Prj_list!$O$6:$Z$7,2))=TRUE,"-",(HLOOKUP($A$5,Prj_list!$O$6:$Z$7,2)*'2012 HR 배정표'!M906)/HLOOKUP($A$5,Prj_list!$O$6:$Z$7,2)))</x:f>
        <x:v>-</x:v>
      </x:c>
      <x:c r="I908" s="45" t="str">
        <x:f>IF(ISBLANK('2012 HR 배정표'!N906)=TRUE,"-",'2012 HR 배정표'!N906)</x:f>
        <x:v>-</x:v>
      </x:c>
      <x:c r="J908" s="46" t="str">
        <x:f>IF(ISBLANK('2012 HR 배정표'!N906)=TRUE,"-",IF(ISERROR((HLOOKUP($A$5,Prj_list!$O$6:$Z$7,2)*'2012 HR 배정표'!O906)/HLOOKUP($A$5,Prj_list!$O$6:$Z$7,2))=TRUE,"-",(HLOOKUP($A$5,Prj_list!$O$6:$Z$7,2)*'2012 HR 배정표'!O906)/HLOOKUP($A$5,Prj_list!$O$6:$Z$7,2)))</x:f>
        <x:v>-</x:v>
      </x:c>
      <x:c r="K908" s="45" t="str">
        <x:f>IF(ISBLANK('2012 HR 배정표'!P906)=TRUE,"-",'2012 HR 배정표'!P906)</x:f>
        <x:v>-</x:v>
      </x:c>
      <x:c r="L908" s="46" t="str">
        <x:f>IF(ISBLANK('2012 HR 배정표'!P906)=TRUE,"-",IF(ISERROR((HLOOKUP($A$5,Prj_list!$O$6:$Z$7,2)*'2012 HR 배정표'!Q906)/HLOOKUP($A$5,Prj_list!$O$6:$Z$7,2))=TRUE,"-",(HLOOKUP($A$5,Prj_list!$O$6:$Z$7,2)*'2012 HR 배정표'!Q906)/HLOOKUP($A$5,Prj_list!$O$6:$Z$7,2)))</x:f>
        <x:v>-</x:v>
      </x:c>
      <x:c r="M908" s="45" t="str">
        <x:f>IF(ISBLANK('2012 HR 배정표'!R906)=TRUE,"-",'2012 HR 배정표'!R906)</x:f>
        <x:v>-</x:v>
      </x:c>
      <x:c r="N908" s="46" t="str">
        <x:f>IF(ISBLANK('2012 HR 배정표'!R906)=TRUE,"-",IF(ISERROR((HLOOKUP($A$5,Prj_list!$O$6:$Z$7,2)*'2012 HR 배정표'!S906)/HLOOKUP($A$5,Prj_list!$O$6:$Z$7,2))=TRUE,"-",(HLOOKUP($A$5,Prj_list!$O$6:$Z$7,2)*'2012 HR 배정표'!S906)/HLOOKUP($A$5,Prj_list!$O$6:$Z$7,2)))</x:f>
        <x:v>-</x:v>
      </x:c>
      <x:c r="O908" s="45" t="str">
        <x:f>IF(ISBLANK('2012 HR 배정표'!T906)=TRUE,"-",'2012 HR 배정표'!T906)</x:f>
        <x:v>-</x:v>
      </x:c>
      <x:c r="P908" s="46" t="str">
        <x:f>IF(ISBLANK('2012 HR 배정표'!T906)=TRUE,"-",IF(ISERROR((HLOOKUP($A$5,Prj_list!$O$6:$Z$7,2)*'2012 HR 배정표'!U906)/HLOOKUP($A$5,Prj_list!$O$6:$Z$7,2))=TRUE,"-",(HLOOKUP($A$5,Prj_list!$O$6:$Z$7,2)*'2012 HR 배정표'!U906)/HLOOKUP($A$5,Prj_list!$O$6:$Z$7,2)))</x:f>
        <x:v>-</x:v>
      </x:c>
      <x:c r="Q908" s="45" t="str">
        <x:f>IF(ISBLANK('2012 HR 배정표'!V906)=TRUE,"-",'2012 HR 배정표'!V906)</x:f>
        <x:v>-</x:v>
      </x:c>
      <x:c r="R908" s="46" t="str">
        <x:f>IF(ISBLANK('2012 HR 배정표'!V906)=TRUE,"-",IF(ISERROR((HLOOKUP($A$5,Prj_list!$O$6:$Z$7,2)*'2012 HR 배정표'!W906)/HLOOKUP($A$5,Prj_list!$O$6:$Z$7,2))=TRUE,"-",(HLOOKUP($A$5,Prj_list!$O$6:$Z$7,2)*'2012 HR 배정표'!W906)/HLOOKUP($A$5,Prj_list!$O$6:$Z$7,2)))</x:f>
        <x:v>-</x:v>
      </x:c>
      <x:c r="S908" s="45" t="str">
        <x:f>IF(ISBLANK('2012 HR 배정표'!X906)=TRUE,"-",'2012 HR 배정표'!X906)</x:f>
        <x:v>-</x:v>
      </x:c>
      <x:c r="T908" s="46" t="str">
        <x:f>IF(ISBLANK('2012 HR 배정표'!X906)=TRUE,"-",IF(ISERROR((HLOOKUP($A$5,Prj_list!$O$6:$Z$7,2)*'2012 HR 배정표'!Y906)/HLOOKUP($A$5,Prj_list!$O$6:$Z$7,2))=TRUE,"-",(HLOOKUP($A$5,Prj_list!$O$6:$Z$7,2)*'2012 HR 배정표'!Y906)/HLOOKUP($A$5,Prj_list!$O$6:$Z$7,2)))</x:f>
        <x:v>-</x:v>
      </x:c>
      <x:c r="U908" s="45" t="str">
        <x:f>IF(ISBLANK('2012 HR 배정표'!Z906)=TRUE,"-",'2012 HR 배정표'!Z906)</x:f>
        <x:v>-</x:v>
      </x:c>
      <x:c r="V908" s="46" t="str">
        <x:f>IF(ISBLANK('2012 HR 배정표'!Z906)=TRUE,"-",IF(ISERROR((HLOOKUP($A$5,Prj_list!$O$6:$Z$7,2)*'2012 HR 배정표'!AA906)/HLOOKUP($A$5,Prj_list!$O$6:$Z$7,2))=TRUE,"-",(HLOOKUP($A$5,Prj_list!$O$6:$Z$7,2)*'2012 HR 배정표'!AA906)/HLOOKUP($A$5,Prj_list!$O$6:$Z$7,2)))</x:f>
        <x:v>-</x:v>
      </x:c>
      <x:c r="W908" s="45" t="str">
        <x:f>IF(ISBLANK('2012 HR 배정표'!AB906)=TRUE,"-",'2012 HR 배정표'!AB906)</x:f>
        <x:v>-</x:v>
      </x:c>
      <x:c r="X908" s="46" t="str">
        <x:f>IF(ISBLANK('2012 HR 배정표'!AB906)=TRUE,"-",IF(ISERROR((HLOOKUP($A$5,Prj_list!$O$6:$Z$7,2)*'2012 HR 배정표'!AC906)/HLOOKUP($A$5,Prj_list!$O$6:$Z$7,2))=TRUE,"-",(HLOOKUP($A$5,Prj_list!$O$6:$Z$7,2)*'2012 HR 배정표'!AC906)/HLOOKUP($A$5,Prj_list!$O$6:$Z$7,2)))</x:f>
        <x:v>-</x:v>
      </x:c>
      <x:c r="Y908" s="45" t="str">
        <x:f>IF(ISBLANK('2012 HR 배정표'!AD906)=TRUE,"-",'2012 HR 배정표'!AD906)</x:f>
        <x:v>-</x:v>
      </x:c>
      <x:c r="Z908" s="46" t="str">
        <x:f>IF(ISBLANK('2012 HR 배정표'!AD906)=TRUE,"-",IF(ISERROR((HLOOKUP($A$5,Prj_list!$O$6:$Z$7,2)*'2012 HR 배정표'!AE906)/HLOOKUP($A$5,Prj_list!$O$6:$Z$7,2))=TRUE,"-",(HLOOKUP($A$5,Prj_list!$O$6:$Z$7,2)*'2012 HR 배정표'!AE906)/HLOOKUP($A$5,Prj_list!$O$6:$Z$7,2)))</x:f>
        <x:v>-</x:v>
      </x:c>
      <x:c r="AA908" s="45" t="str">
        <x:f>IF(ISBLANK('2012 HR 배정표'!AF906)=TRUE,"-",'2012 HR 배정표'!AF906)</x:f>
        <x:v>-</x:v>
      </x:c>
      <x:c r="AB908" s="46" t="str">
        <x:f>IF(ISBLANK('2012 HR 배정표'!AF906)=TRUE,"-",IF(ISERROR((HLOOKUP($A$5,Prj_list!$O$6:$Z$7,2)*'2012 HR 배정표'!AG906)/HLOOKUP($A$5,Prj_list!$O$6:$Z$7,2))=TRUE,"-",(HLOOKUP($A$5,Prj_list!$O$6:$Z$7,2)*'2012 HR 배정표'!AG906)/HLOOKUP($A$5,Prj_list!$O$6:$Z$7,2)))</x:f>
        <x:v>-</x:v>
      </x:c>
      <x:c r="AC908" s="45" t="str">
        <x:f>IF(ISBLANK('2012 HR 배정표'!AH906)=TRUE,"-",'2012 HR 배정표'!AH906)</x:f>
        <x:v>-</x:v>
      </x:c>
      <x:c r="AD908" s="46" t="str">
        <x:f>IF(ISBLANK('2012 HR 배정표'!AH906)=TRUE,"-",IF(ISERROR((HLOOKUP($A$5,Prj_list!$O$6:$Z$7,2)*'2012 HR 배정표'!AI906)/HLOOKUP($A$5,Prj_list!$O$6:$Z$7,2))=TRUE,"-",(HLOOKUP($A$5,Prj_list!$O$6:$Z$7,2)*'2012 HR 배정표'!AI906)/HLOOKUP($A$5,Prj_list!$O$6:$Z$7,2)))</x:f>
        <x:v>-</x:v>
      </x:c>
      <x:c r="AE908" s="45" t="str">
        <x:f>IF(ISBLANK('2012 HR 배정표'!AJ906)=TRUE,"-",'2012 HR 배정표'!AJ906)</x:f>
        <x:v>-</x:v>
      </x:c>
      <x:c r="AF908" s="46" t="str">
        <x:f>IF(ISBLANK('2012 HR 배정표'!AJ906)=TRUE,"-",IF(ISERROR((HLOOKUP($A$5,Prj_list!$O$6:$Z$7,2)*'2012 HR 배정표'!AK906)/HLOOKUP($A$5,Prj_list!$O$6:$Z$7,2))=TRUE,"-",(HLOOKUP($A$5,Prj_list!$O$6:$Z$7,2)*'2012 HR 배정표'!AK906)/HLOOKUP($A$5,Prj_list!$O$6:$Z$7,2)))</x:f>
        <x:v>-</x:v>
      </x:c>
      <x:c r="AG908" s="45" t="str">
        <x:f>IF(ISBLANK('2012 HR 배정표'!AL906)=TRUE,"-",'2012 HR 배정표'!AL906)</x:f>
        <x:v>-</x:v>
      </x:c>
      <x:c r="AH908" s="46" t="str">
        <x:f>IF(ISBLANK('2012 HR 배정표'!AL906)=TRUE,"-",IF(ISERROR((HLOOKUP($A$5,Prj_list!$O$6:$Z$7,2)*'2012 HR 배정표'!AM906)/HLOOKUP($A$5,Prj_list!$O$6:$Z$7,2))=TRUE,"-",(HLOOKUP($A$5,Prj_list!$O$6:$Z$7,2)*'2012 HR 배정표'!AM906)/HLOOKUP($A$5,Prj_list!$O$6:$Z$7,2)))</x:f>
        <x:v>-</x:v>
      </x:c>
      <x:c r="AI908" s="45" t="str">
        <x:f>IF(ISBLANK('2012 HR 배정표'!AN906)=TRUE,"-",'2012 HR 배정표'!AN906)</x:f>
        <x:v>-</x:v>
      </x:c>
      <x:c r="AJ908" s="46" t="str">
        <x:f>IF(ISBLANK('2012 HR 배정표'!AN906)=TRUE,"-",IF(ISERROR((HLOOKUP($A$5,Prj_list!$O$6:$Z$7,2)*'2012 HR 배정표'!AO906)/HLOOKUP($A$5,Prj_list!$O$6:$Z$7,2))=TRUE,"-",(HLOOKUP($A$5,Prj_list!$O$6:$Z$7,2)*'2012 HR 배정표'!AO906)/HLOOKUP($A$5,Prj_list!$O$6:$Z$7,2)))</x:f>
        <x:v>-</x:v>
      </x:c>
      <x:c r="AK908" s="45" t="str">
        <x:f>IF(ISBLANK('2012 HR 배정표'!AP906)=TRUE,"-",'2012 HR 배정표'!AP906)</x:f>
        <x:v>-</x:v>
      </x:c>
      <x:c r="AL908" s="46" t="str">
        <x:f>IF(ISBLANK('2012 HR 배정표'!AP906)=TRUE,"-",IF(ISERROR((HLOOKUP($A$5,Prj_list!$O$6:$Z$7,2)*'2012 HR 배정표'!AQ906)/HLOOKUP($A$5,Prj_list!$O$6:$Z$7,2))=TRUE,"-",(HLOOKUP($A$5,Prj_list!$O$6:$Z$7,2)*'2012 HR 배정표'!AQ906)/HLOOKUP($A$5,Prj_list!$O$6:$Z$7,2)))</x:f>
        <x:v>-</x:v>
      </x:c>
      <x:c r="AM908" s="45" t="str">
        <x:f>IF(ISBLANK('2012 HR 배정표'!AR906)=TRUE,"-",'2012 HR 배정표'!AR906)</x:f>
        <x:v>-</x:v>
      </x:c>
      <x:c r="AN908" s="46" t="str">
        <x:f>IF(ISBLANK('2012 HR 배정표'!AR906)=TRUE,"-",IF(ISERROR((HLOOKUP($A$5,Prj_list!$O$6:$Z$7,2)*'2012 HR 배정표'!AS906)/HLOOKUP($A$5,Prj_list!$O$6:$Z$7,2))=TRUE,"-",(HLOOKUP($A$5,Prj_list!$O$6:$Z$7,2)*'2012 HR 배정표'!AS906)/HLOOKUP($A$5,Prj_list!$O$6:$Z$7,2)))</x:f>
        <x:v>-</x:v>
      </x:c>
      <x:c r="AO908" s="45" t="str">
        <x:f>IF(ISBLANK('2012 HR 배정표'!AT906)=TRUE,"-",'2012 HR 배정표'!AT906)</x:f>
        <x:v>-</x:v>
      </x:c>
      <x:c r="AP908" s="46" t="str">
        <x:f>IF(ISBLANK('2012 HR 배정표'!AT906)=TRUE,"-",IF(ISERROR((HLOOKUP($A$5,Prj_list!$O$6:$Z$7,2)*'2012 HR 배정표'!AU906)/HLOOKUP($A$5,Prj_list!$O$6:$Z$7,2))=TRUE,"-",(HLOOKUP($A$5,Prj_list!$O$6:$Z$7,2)*'2012 HR 배정표'!AU906)/HLOOKUP($A$5,Prj_list!$O$6:$Z$7,2)))</x:f>
        <x:v>-</x:v>
      </x:c>
      <x:c r="AQ908" s="45" t="str">
        <x:f>IF(ISBLANK('2012 HR 배정표'!AV906)=TRUE,"-",'2012 HR 배정표'!AV906)</x:f>
        <x:v>-</x:v>
      </x:c>
      <x:c r="AR908" s="46" t="str">
        <x:f>IF(ISBLANK('2012 HR 배정표'!AV906)=TRUE,"-",IF(ISERROR((HLOOKUP($A$5,Prj_list!$O$6:$Z$7,2)*'2012 HR 배정표'!AW906)/HLOOKUP($A$5,Prj_list!$O$6:$Z$7,2))=TRUE,"-",(HLOOKUP($A$5,Prj_list!$O$6:$Z$7,2)*'2012 HR 배정표'!AW906)/HLOOKUP($A$5,Prj_list!$O$6:$Z$7,2)))</x:f>
        <x:v>-</x:v>
      </x:c>
      <x:c r="AS908" s="45" t="str">
        <x:f>IF(ISBLANK('2012 HR 배정표'!AX906)=TRUE,"-",'2012 HR 배정표'!AX906)</x:f>
        <x:v>-</x:v>
      </x:c>
      <x:c r="AT908" s="46" t="str">
        <x:f>IF(ISBLANK('2012 HR 배정표'!AX906)=TRUE,"-",IF(ISERROR((HLOOKUP($A$5,Prj_list!$O$6:$Z$7,2)*'2012 HR 배정표'!AY906)/HLOOKUP($A$5,Prj_list!$O$6:$Z$7,2))=TRUE,"-",(HLOOKUP($A$5,Prj_list!$O$6:$Z$7,2)*'2012 HR 배정표'!AY906)/HLOOKUP($A$5,Prj_list!$O$6:$Z$7,2)))</x:f>
        <x:v>-</x:v>
      </x:c>
      <x:c r="AU908" s="45" t="str">
        <x:f>IF(ISBLANK('2012 HR 배정표'!AZ906)=TRUE,"-",'2012 HR 배정표'!AZ906)</x:f>
        <x:v>-</x:v>
      </x:c>
      <x:c r="AV908" s="46" t="str">
        <x:f>IF(ISBLANK('2012 HR 배정표'!AZ906)=TRUE,"-",IF(ISERROR((HLOOKUP($A$5,Prj_list!$O$6:$Z$7,2)*'2012 HR 배정표'!BA906)/HLOOKUP($A$5,Prj_list!$O$6:$Z$7,2))=TRUE,"-",(HLOOKUP($A$5,Prj_list!$O$6:$Z$7,2)*'2012 HR 배정표'!BA906)/HLOOKUP($A$5,Prj_list!$O$6:$Z$7,2)))</x:f>
        <x:v>-</x:v>
      </x:c>
      <x:c r="AW908" s="34" t="str">
        <x:f t="shared" si="28"/>
        <x:v/>
      </x:c>
      <x:c r="AX908" s="41">
        <x:f t="shared" si="29"/>
        <x:v>0</x:v>
      </x:c>
    </x:row>
    <x:row r="909" spans="1:50">
      <x:c r="A909" s="45" t="str">
        <x:f>IF(ISBLANK('2012 HR 배정표'!F907)=TRUE,"-",'2012 HR 배정표'!F907)</x:f>
        <x:v>-</x:v>
      </x:c>
      <x:c r="B909" s="46" t="str">
        <x:f>IF(ISBLANK('2012 HR 배정표'!F907)=TRUE,"-",IF(ISERROR((HLOOKUP($A$5,Prj_list!$O$6:$Z$7,2)*'2012 HR 배정표'!G907)/HLOOKUP($A$5,Prj_list!$O$6:$Z$7,2))=TRUE,"-",(HLOOKUP($A$5,Prj_list!$O$6:$Z$7,2)*'2012 HR 배정표'!G907)/HLOOKUP($A$5,Prj_list!$O$6:$Z$7,2)))</x:f>
        <x:v>-</x:v>
      </x:c>
      <x:c r="C909" s="45" t="str">
        <x:f>IF(ISBLANK('2012 HR 배정표'!H907)=TRUE,"-",'2012 HR 배정표'!H907)</x:f>
        <x:v>-</x:v>
      </x:c>
      <x:c r="D909" s="46" t="str">
        <x:f>IF(ISBLANK('2012 HR 배정표'!H907)=TRUE,"-",IF(ISERROR((HLOOKUP($A$5,Prj_list!$O$6:$Z$7,2)*'2012 HR 배정표'!I907)/HLOOKUP($A$5,Prj_list!$O$6:$Z$7,2))=TRUE,"-",(HLOOKUP($A$5,Prj_list!$O$6:$Z$7,2)*'2012 HR 배정표'!I907)/HLOOKUP($A$5,Prj_list!$O$6:$Z$7,2)))</x:f>
        <x:v>-</x:v>
      </x:c>
      <x:c r="E909" s="45" t="str">
        <x:f>IF(ISBLANK('2012 HR 배정표'!J907)=TRUE,"-",'2012 HR 배정표'!J907)</x:f>
        <x:v>-</x:v>
      </x:c>
      <x:c r="F909" s="46" t="str">
        <x:f>IF(ISBLANK('2012 HR 배정표'!J907)=TRUE,"-",IF(ISERROR((HLOOKUP($A$5,Prj_list!$O$6:$Z$7,2)*'2012 HR 배정표'!K907)/HLOOKUP($A$5,Prj_list!$O$6:$Z$7,2))=TRUE,"-",(HLOOKUP($A$5,Prj_list!$O$6:$Z$7,2)*'2012 HR 배정표'!K907)/HLOOKUP($A$5,Prj_list!$O$6:$Z$7,2)))</x:f>
        <x:v>-</x:v>
      </x:c>
      <x:c r="G909" s="45" t="str">
        <x:f>IF(ISBLANK('2012 HR 배정표'!L907)=TRUE,"-",'2012 HR 배정표'!L907)</x:f>
        <x:v>-</x:v>
      </x:c>
      <x:c r="H909" s="46" t="str">
        <x:f>IF(ISBLANK('2012 HR 배정표'!L907)=TRUE,"-",IF(ISERROR((HLOOKUP($A$5,Prj_list!$O$6:$Z$7,2)*'2012 HR 배정표'!M907)/HLOOKUP($A$5,Prj_list!$O$6:$Z$7,2))=TRUE,"-",(HLOOKUP($A$5,Prj_list!$O$6:$Z$7,2)*'2012 HR 배정표'!M907)/HLOOKUP($A$5,Prj_list!$O$6:$Z$7,2)))</x:f>
        <x:v>-</x:v>
      </x:c>
      <x:c r="I909" s="45" t="str">
        <x:f>IF(ISBLANK('2012 HR 배정표'!N907)=TRUE,"-",'2012 HR 배정표'!N907)</x:f>
        <x:v>-</x:v>
      </x:c>
      <x:c r="J909" s="46" t="str">
        <x:f>IF(ISBLANK('2012 HR 배정표'!N907)=TRUE,"-",IF(ISERROR((HLOOKUP($A$5,Prj_list!$O$6:$Z$7,2)*'2012 HR 배정표'!O907)/HLOOKUP($A$5,Prj_list!$O$6:$Z$7,2))=TRUE,"-",(HLOOKUP($A$5,Prj_list!$O$6:$Z$7,2)*'2012 HR 배정표'!O907)/HLOOKUP($A$5,Prj_list!$O$6:$Z$7,2)))</x:f>
        <x:v>-</x:v>
      </x:c>
      <x:c r="K909" s="45" t="str">
        <x:f>IF(ISBLANK('2012 HR 배정표'!P907)=TRUE,"-",'2012 HR 배정표'!P907)</x:f>
        <x:v>-</x:v>
      </x:c>
      <x:c r="L909" s="46" t="str">
        <x:f>IF(ISBLANK('2012 HR 배정표'!P907)=TRUE,"-",IF(ISERROR((HLOOKUP($A$5,Prj_list!$O$6:$Z$7,2)*'2012 HR 배정표'!Q907)/HLOOKUP($A$5,Prj_list!$O$6:$Z$7,2))=TRUE,"-",(HLOOKUP($A$5,Prj_list!$O$6:$Z$7,2)*'2012 HR 배정표'!Q907)/HLOOKUP($A$5,Prj_list!$O$6:$Z$7,2)))</x:f>
        <x:v>-</x:v>
      </x:c>
      <x:c r="M909" s="45" t="str">
        <x:f>IF(ISBLANK('2012 HR 배정표'!R907)=TRUE,"-",'2012 HR 배정표'!R907)</x:f>
        <x:v>-</x:v>
      </x:c>
      <x:c r="N909" s="46" t="str">
        <x:f>IF(ISBLANK('2012 HR 배정표'!R907)=TRUE,"-",IF(ISERROR((HLOOKUP($A$5,Prj_list!$O$6:$Z$7,2)*'2012 HR 배정표'!S907)/HLOOKUP($A$5,Prj_list!$O$6:$Z$7,2))=TRUE,"-",(HLOOKUP($A$5,Prj_list!$O$6:$Z$7,2)*'2012 HR 배정표'!S907)/HLOOKUP($A$5,Prj_list!$O$6:$Z$7,2)))</x:f>
        <x:v>-</x:v>
      </x:c>
      <x:c r="O909" s="45" t="str">
        <x:f>IF(ISBLANK('2012 HR 배정표'!T907)=TRUE,"-",'2012 HR 배정표'!T907)</x:f>
        <x:v>-</x:v>
      </x:c>
      <x:c r="P909" s="46" t="str">
        <x:f>IF(ISBLANK('2012 HR 배정표'!T907)=TRUE,"-",IF(ISERROR((HLOOKUP($A$5,Prj_list!$O$6:$Z$7,2)*'2012 HR 배정표'!U907)/HLOOKUP($A$5,Prj_list!$O$6:$Z$7,2))=TRUE,"-",(HLOOKUP($A$5,Prj_list!$O$6:$Z$7,2)*'2012 HR 배정표'!U907)/HLOOKUP($A$5,Prj_list!$O$6:$Z$7,2)))</x:f>
        <x:v>-</x:v>
      </x:c>
      <x:c r="Q909" s="45" t="str">
        <x:f>IF(ISBLANK('2012 HR 배정표'!V907)=TRUE,"-",'2012 HR 배정표'!V907)</x:f>
        <x:v>-</x:v>
      </x:c>
      <x:c r="R909" s="46" t="str">
        <x:f>IF(ISBLANK('2012 HR 배정표'!V907)=TRUE,"-",IF(ISERROR((HLOOKUP($A$5,Prj_list!$O$6:$Z$7,2)*'2012 HR 배정표'!W907)/HLOOKUP($A$5,Prj_list!$O$6:$Z$7,2))=TRUE,"-",(HLOOKUP($A$5,Prj_list!$O$6:$Z$7,2)*'2012 HR 배정표'!W907)/HLOOKUP($A$5,Prj_list!$O$6:$Z$7,2)))</x:f>
        <x:v>-</x:v>
      </x:c>
      <x:c r="S909" s="45" t="str">
        <x:f>IF(ISBLANK('2012 HR 배정표'!X907)=TRUE,"-",'2012 HR 배정표'!X907)</x:f>
        <x:v>-</x:v>
      </x:c>
      <x:c r="T909" s="46" t="str">
        <x:f>IF(ISBLANK('2012 HR 배정표'!X907)=TRUE,"-",IF(ISERROR((HLOOKUP($A$5,Prj_list!$O$6:$Z$7,2)*'2012 HR 배정표'!Y907)/HLOOKUP($A$5,Prj_list!$O$6:$Z$7,2))=TRUE,"-",(HLOOKUP($A$5,Prj_list!$O$6:$Z$7,2)*'2012 HR 배정표'!Y907)/HLOOKUP($A$5,Prj_list!$O$6:$Z$7,2)))</x:f>
        <x:v>-</x:v>
      </x:c>
      <x:c r="U909" s="45" t="str">
        <x:f>IF(ISBLANK('2012 HR 배정표'!Z907)=TRUE,"-",'2012 HR 배정표'!Z907)</x:f>
        <x:v>-</x:v>
      </x:c>
      <x:c r="V909" s="46" t="str">
        <x:f>IF(ISBLANK('2012 HR 배정표'!Z907)=TRUE,"-",IF(ISERROR((HLOOKUP($A$5,Prj_list!$O$6:$Z$7,2)*'2012 HR 배정표'!AA907)/HLOOKUP($A$5,Prj_list!$O$6:$Z$7,2))=TRUE,"-",(HLOOKUP($A$5,Prj_list!$O$6:$Z$7,2)*'2012 HR 배정표'!AA907)/HLOOKUP($A$5,Prj_list!$O$6:$Z$7,2)))</x:f>
        <x:v>-</x:v>
      </x:c>
      <x:c r="W909" s="45" t="str">
        <x:f>IF(ISBLANK('2012 HR 배정표'!AB907)=TRUE,"-",'2012 HR 배정표'!AB907)</x:f>
        <x:v>-</x:v>
      </x:c>
      <x:c r="X909" s="46" t="str">
        <x:f>IF(ISBLANK('2012 HR 배정표'!AB907)=TRUE,"-",IF(ISERROR((HLOOKUP($A$5,Prj_list!$O$6:$Z$7,2)*'2012 HR 배정표'!AC907)/HLOOKUP($A$5,Prj_list!$O$6:$Z$7,2))=TRUE,"-",(HLOOKUP($A$5,Prj_list!$O$6:$Z$7,2)*'2012 HR 배정표'!AC907)/HLOOKUP($A$5,Prj_list!$O$6:$Z$7,2)))</x:f>
        <x:v>-</x:v>
      </x:c>
      <x:c r="Y909" s="45" t="str">
        <x:f>IF(ISBLANK('2012 HR 배정표'!AD907)=TRUE,"-",'2012 HR 배정표'!AD907)</x:f>
        <x:v>-</x:v>
      </x:c>
      <x:c r="Z909" s="46" t="str">
        <x:f>IF(ISBLANK('2012 HR 배정표'!AD907)=TRUE,"-",IF(ISERROR((HLOOKUP($A$5,Prj_list!$O$6:$Z$7,2)*'2012 HR 배정표'!AE907)/HLOOKUP($A$5,Prj_list!$O$6:$Z$7,2))=TRUE,"-",(HLOOKUP($A$5,Prj_list!$O$6:$Z$7,2)*'2012 HR 배정표'!AE907)/HLOOKUP($A$5,Prj_list!$O$6:$Z$7,2)))</x:f>
        <x:v>-</x:v>
      </x:c>
      <x:c r="AA909" s="45" t="str">
        <x:f>IF(ISBLANK('2012 HR 배정표'!AF907)=TRUE,"-",'2012 HR 배정표'!AF907)</x:f>
        <x:v>-</x:v>
      </x:c>
      <x:c r="AB909" s="46" t="str">
        <x:f>IF(ISBLANK('2012 HR 배정표'!AF907)=TRUE,"-",IF(ISERROR((HLOOKUP($A$5,Prj_list!$O$6:$Z$7,2)*'2012 HR 배정표'!AG907)/HLOOKUP($A$5,Prj_list!$O$6:$Z$7,2))=TRUE,"-",(HLOOKUP($A$5,Prj_list!$O$6:$Z$7,2)*'2012 HR 배정표'!AG907)/HLOOKUP($A$5,Prj_list!$O$6:$Z$7,2)))</x:f>
        <x:v>-</x:v>
      </x:c>
      <x:c r="AC909" s="45" t="str">
        <x:f>IF(ISBLANK('2012 HR 배정표'!AH907)=TRUE,"-",'2012 HR 배정표'!AH907)</x:f>
        <x:v>-</x:v>
      </x:c>
      <x:c r="AD909" s="46" t="str">
        <x:f>IF(ISBLANK('2012 HR 배정표'!AH907)=TRUE,"-",IF(ISERROR((HLOOKUP($A$5,Prj_list!$O$6:$Z$7,2)*'2012 HR 배정표'!AI907)/HLOOKUP($A$5,Prj_list!$O$6:$Z$7,2))=TRUE,"-",(HLOOKUP($A$5,Prj_list!$O$6:$Z$7,2)*'2012 HR 배정표'!AI907)/HLOOKUP($A$5,Prj_list!$O$6:$Z$7,2)))</x:f>
        <x:v>-</x:v>
      </x:c>
      <x:c r="AE909" s="45" t="str">
        <x:f>IF(ISBLANK('2012 HR 배정표'!AJ907)=TRUE,"-",'2012 HR 배정표'!AJ907)</x:f>
        <x:v>-</x:v>
      </x:c>
      <x:c r="AF909" s="46" t="str">
        <x:f>IF(ISBLANK('2012 HR 배정표'!AJ907)=TRUE,"-",IF(ISERROR((HLOOKUP($A$5,Prj_list!$O$6:$Z$7,2)*'2012 HR 배정표'!AK907)/HLOOKUP($A$5,Prj_list!$O$6:$Z$7,2))=TRUE,"-",(HLOOKUP($A$5,Prj_list!$O$6:$Z$7,2)*'2012 HR 배정표'!AK907)/HLOOKUP($A$5,Prj_list!$O$6:$Z$7,2)))</x:f>
        <x:v>-</x:v>
      </x:c>
      <x:c r="AG909" s="45" t="str">
        <x:f>IF(ISBLANK('2012 HR 배정표'!AL907)=TRUE,"-",'2012 HR 배정표'!AL907)</x:f>
        <x:v>-</x:v>
      </x:c>
      <x:c r="AH909" s="46" t="str">
        <x:f>IF(ISBLANK('2012 HR 배정표'!AL907)=TRUE,"-",IF(ISERROR((HLOOKUP($A$5,Prj_list!$O$6:$Z$7,2)*'2012 HR 배정표'!AM907)/HLOOKUP($A$5,Prj_list!$O$6:$Z$7,2))=TRUE,"-",(HLOOKUP($A$5,Prj_list!$O$6:$Z$7,2)*'2012 HR 배정표'!AM907)/HLOOKUP($A$5,Prj_list!$O$6:$Z$7,2)))</x:f>
        <x:v>-</x:v>
      </x:c>
      <x:c r="AI909" s="45" t="str">
        <x:f>IF(ISBLANK('2012 HR 배정표'!AN907)=TRUE,"-",'2012 HR 배정표'!AN907)</x:f>
        <x:v>-</x:v>
      </x:c>
      <x:c r="AJ909" s="46" t="str">
        <x:f>IF(ISBLANK('2012 HR 배정표'!AN907)=TRUE,"-",IF(ISERROR((HLOOKUP($A$5,Prj_list!$O$6:$Z$7,2)*'2012 HR 배정표'!AO907)/HLOOKUP($A$5,Prj_list!$O$6:$Z$7,2))=TRUE,"-",(HLOOKUP($A$5,Prj_list!$O$6:$Z$7,2)*'2012 HR 배정표'!AO907)/HLOOKUP($A$5,Prj_list!$O$6:$Z$7,2)))</x:f>
        <x:v>-</x:v>
      </x:c>
      <x:c r="AK909" s="45" t="str">
        <x:f>IF(ISBLANK('2012 HR 배정표'!AP907)=TRUE,"-",'2012 HR 배정표'!AP907)</x:f>
        <x:v>-</x:v>
      </x:c>
      <x:c r="AL909" s="46" t="str">
        <x:f>IF(ISBLANK('2012 HR 배정표'!AP907)=TRUE,"-",IF(ISERROR((HLOOKUP($A$5,Prj_list!$O$6:$Z$7,2)*'2012 HR 배정표'!AQ907)/HLOOKUP($A$5,Prj_list!$O$6:$Z$7,2))=TRUE,"-",(HLOOKUP($A$5,Prj_list!$O$6:$Z$7,2)*'2012 HR 배정표'!AQ907)/HLOOKUP($A$5,Prj_list!$O$6:$Z$7,2)))</x:f>
        <x:v>-</x:v>
      </x:c>
      <x:c r="AM909" s="45" t="str">
        <x:f>IF(ISBLANK('2012 HR 배정표'!AR907)=TRUE,"-",'2012 HR 배정표'!AR907)</x:f>
        <x:v>-</x:v>
      </x:c>
      <x:c r="AN909" s="46" t="str">
        <x:f>IF(ISBLANK('2012 HR 배정표'!AR907)=TRUE,"-",IF(ISERROR((HLOOKUP($A$5,Prj_list!$O$6:$Z$7,2)*'2012 HR 배정표'!AS907)/HLOOKUP($A$5,Prj_list!$O$6:$Z$7,2))=TRUE,"-",(HLOOKUP($A$5,Prj_list!$O$6:$Z$7,2)*'2012 HR 배정표'!AS907)/HLOOKUP($A$5,Prj_list!$O$6:$Z$7,2)))</x:f>
        <x:v>-</x:v>
      </x:c>
      <x:c r="AO909" s="45" t="str">
        <x:f>IF(ISBLANK('2012 HR 배정표'!AT907)=TRUE,"-",'2012 HR 배정표'!AT907)</x:f>
        <x:v>-</x:v>
      </x:c>
      <x:c r="AP909" s="46" t="str">
        <x:f>IF(ISBLANK('2012 HR 배정표'!AT907)=TRUE,"-",IF(ISERROR((HLOOKUP($A$5,Prj_list!$O$6:$Z$7,2)*'2012 HR 배정표'!AU907)/HLOOKUP($A$5,Prj_list!$O$6:$Z$7,2))=TRUE,"-",(HLOOKUP($A$5,Prj_list!$O$6:$Z$7,2)*'2012 HR 배정표'!AU907)/HLOOKUP($A$5,Prj_list!$O$6:$Z$7,2)))</x:f>
        <x:v>-</x:v>
      </x:c>
      <x:c r="AQ909" s="45" t="str">
        <x:f>IF(ISBLANK('2012 HR 배정표'!AV907)=TRUE,"-",'2012 HR 배정표'!AV907)</x:f>
        <x:v>-</x:v>
      </x:c>
      <x:c r="AR909" s="46" t="str">
        <x:f>IF(ISBLANK('2012 HR 배정표'!AV907)=TRUE,"-",IF(ISERROR((HLOOKUP($A$5,Prj_list!$O$6:$Z$7,2)*'2012 HR 배정표'!AW907)/HLOOKUP($A$5,Prj_list!$O$6:$Z$7,2))=TRUE,"-",(HLOOKUP($A$5,Prj_list!$O$6:$Z$7,2)*'2012 HR 배정표'!AW907)/HLOOKUP($A$5,Prj_list!$O$6:$Z$7,2)))</x:f>
        <x:v>-</x:v>
      </x:c>
      <x:c r="AS909" s="45" t="str">
        <x:f>IF(ISBLANK('2012 HR 배정표'!AX907)=TRUE,"-",'2012 HR 배정표'!AX907)</x:f>
        <x:v>-</x:v>
      </x:c>
      <x:c r="AT909" s="46" t="str">
        <x:f>IF(ISBLANK('2012 HR 배정표'!AX907)=TRUE,"-",IF(ISERROR((HLOOKUP($A$5,Prj_list!$O$6:$Z$7,2)*'2012 HR 배정표'!AY907)/HLOOKUP($A$5,Prj_list!$O$6:$Z$7,2))=TRUE,"-",(HLOOKUP($A$5,Prj_list!$O$6:$Z$7,2)*'2012 HR 배정표'!AY907)/HLOOKUP($A$5,Prj_list!$O$6:$Z$7,2)))</x:f>
        <x:v>-</x:v>
      </x:c>
      <x:c r="AU909" s="45" t="str">
        <x:f>IF(ISBLANK('2012 HR 배정표'!AZ907)=TRUE,"-",'2012 HR 배정표'!AZ907)</x:f>
        <x:v>-</x:v>
      </x:c>
      <x:c r="AV909" s="46" t="str">
        <x:f>IF(ISBLANK('2012 HR 배정표'!AZ907)=TRUE,"-",IF(ISERROR((HLOOKUP($A$5,Prj_list!$O$6:$Z$7,2)*'2012 HR 배정표'!BA907)/HLOOKUP($A$5,Prj_list!$O$6:$Z$7,2))=TRUE,"-",(HLOOKUP($A$5,Prj_list!$O$6:$Z$7,2)*'2012 HR 배정표'!BA907)/HLOOKUP($A$5,Prj_list!$O$6:$Z$7,2)))</x:f>
        <x:v>-</x:v>
      </x:c>
      <x:c r="AW909" s="34" t="str">
        <x:f t="shared" si="28"/>
        <x:v/>
      </x:c>
      <x:c r="AX909" s="41">
        <x:f t="shared" si="29"/>
        <x:v>0</x:v>
      </x:c>
    </x:row>
    <x:row r="910" spans="1:50">
      <x:c r="A910" s="45" t="str">
        <x:f>IF(ISBLANK('2012 HR 배정표'!F908)=TRUE,"-",'2012 HR 배정표'!F908)</x:f>
        <x:v>-</x:v>
      </x:c>
      <x:c r="B910" s="46" t="str">
        <x:f>IF(ISBLANK('2012 HR 배정표'!F908)=TRUE,"-",IF(ISERROR((HLOOKUP($A$5,Prj_list!$O$6:$Z$7,2)*'2012 HR 배정표'!G908)/HLOOKUP($A$5,Prj_list!$O$6:$Z$7,2))=TRUE,"-",(HLOOKUP($A$5,Prj_list!$O$6:$Z$7,2)*'2012 HR 배정표'!G908)/HLOOKUP($A$5,Prj_list!$O$6:$Z$7,2)))</x:f>
        <x:v>-</x:v>
      </x:c>
      <x:c r="C910" s="45" t="str">
        <x:f>IF(ISBLANK('2012 HR 배정표'!H908)=TRUE,"-",'2012 HR 배정표'!H908)</x:f>
        <x:v>-</x:v>
      </x:c>
      <x:c r="D910" s="46" t="str">
        <x:f>IF(ISBLANK('2012 HR 배정표'!H908)=TRUE,"-",IF(ISERROR((HLOOKUP($A$5,Prj_list!$O$6:$Z$7,2)*'2012 HR 배정표'!I908)/HLOOKUP($A$5,Prj_list!$O$6:$Z$7,2))=TRUE,"-",(HLOOKUP($A$5,Prj_list!$O$6:$Z$7,2)*'2012 HR 배정표'!I908)/HLOOKUP($A$5,Prj_list!$O$6:$Z$7,2)))</x:f>
        <x:v>-</x:v>
      </x:c>
      <x:c r="E910" s="45" t="str">
        <x:f>IF(ISBLANK('2012 HR 배정표'!J908)=TRUE,"-",'2012 HR 배정표'!J908)</x:f>
        <x:v>-</x:v>
      </x:c>
      <x:c r="F910" s="46" t="str">
        <x:f>IF(ISBLANK('2012 HR 배정표'!J908)=TRUE,"-",IF(ISERROR((HLOOKUP($A$5,Prj_list!$O$6:$Z$7,2)*'2012 HR 배정표'!K908)/HLOOKUP($A$5,Prj_list!$O$6:$Z$7,2))=TRUE,"-",(HLOOKUP($A$5,Prj_list!$O$6:$Z$7,2)*'2012 HR 배정표'!K908)/HLOOKUP($A$5,Prj_list!$O$6:$Z$7,2)))</x:f>
        <x:v>-</x:v>
      </x:c>
      <x:c r="G910" s="45" t="str">
        <x:f>IF(ISBLANK('2012 HR 배정표'!L908)=TRUE,"-",'2012 HR 배정표'!L908)</x:f>
        <x:v>-</x:v>
      </x:c>
      <x:c r="H910" s="46" t="str">
        <x:f>IF(ISBLANK('2012 HR 배정표'!L908)=TRUE,"-",IF(ISERROR((HLOOKUP($A$5,Prj_list!$O$6:$Z$7,2)*'2012 HR 배정표'!M908)/HLOOKUP($A$5,Prj_list!$O$6:$Z$7,2))=TRUE,"-",(HLOOKUP($A$5,Prj_list!$O$6:$Z$7,2)*'2012 HR 배정표'!M908)/HLOOKUP($A$5,Prj_list!$O$6:$Z$7,2)))</x:f>
        <x:v>-</x:v>
      </x:c>
      <x:c r="I910" s="45" t="str">
        <x:f>IF(ISBLANK('2012 HR 배정표'!N908)=TRUE,"-",'2012 HR 배정표'!N908)</x:f>
        <x:v>-</x:v>
      </x:c>
      <x:c r="J910" s="46" t="str">
        <x:f>IF(ISBLANK('2012 HR 배정표'!N908)=TRUE,"-",IF(ISERROR((HLOOKUP($A$5,Prj_list!$O$6:$Z$7,2)*'2012 HR 배정표'!O908)/HLOOKUP($A$5,Prj_list!$O$6:$Z$7,2))=TRUE,"-",(HLOOKUP($A$5,Prj_list!$O$6:$Z$7,2)*'2012 HR 배정표'!O908)/HLOOKUP($A$5,Prj_list!$O$6:$Z$7,2)))</x:f>
        <x:v>-</x:v>
      </x:c>
      <x:c r="K910" s="45" t="str">
        <x:f>IF(ISBLANK('2012 HR 배정표'!P908)=TRUE,"-",'2012 HR 배정표'!P908)</x:f>
        <x:v>-</x:v>
      </x:c>
      <x:c r="L910" s="46" t="str">
        <x:f>IF(ISBLANK('2012 HR 배정표'!P908)=TRUE,"-",IF(ISERROR((HLOOKUP($A$5,Prj_list!$O$6:$Z$7,2)*'2012 HR 배정표'!Q908)/HLOOKUP($A$5,Prj_list!$O$6:$Z$7,2))=TRUE,"-",(HLOOKUP($A$5,Prj_list!$O$6:$Z$7,2)*'2012 HR 배정표'!Q908)/HLOOKUP($A$5,Prj_list!$O$6:$Z$7,2)))</x:f>
        <x:v>-</x:v>
      </x:c>
      <x:c r="M910" s="45" t="str">
        <x:f>IF(ISBLANK('2012 HR 배정표'!R908)=TRUE,"-",'2012 HR 배정표'!R908)</x:f>
        <x:v>-</x:v>
      </x:c>
      <x:c r="N910" s="46" t="str">
        <x:f>IF(ISBLANK('2012 HR 배정표'!R908)=TRUE,"-",IF(ISERROR((HLOOKUP($A$5,Prj_list!$O$6:$Z$7,2)*'2012 HR 배정표'!S908)/HLOOKUP($A$5,Prj_list!$O$6:$Z$7,2))=TRUE,"-",(HLOOKUP($A$5,Prj_list!$O$6:$Z$7,2)*'2012 HR 배정표'!S908)/HLOOKUP($A$5,Prj_list!$O$6:$Z$7,2)))</x:f>
        <x:v>-</x:v>
      </x:c>
      <x:c r="O910" s="45" t="str">
        <x:f>IF(ISBLANK('2012 HR 배정표'!T908)=TRUE,"-",'2012 HR 배정표'!T908)</x:f>
        <x:v>-</x:v>
      </x:c>
      <x:c r="P910" s="46" t="str">
        <x:f>IF(ISBLANK('2012 HR 배정표'!T908)=TRUE,"-",IF(ISERROR((HLOOKUP($A$5,Prj_list!$O$6:$Z$7,2)*'2012 HR 배정표'!U908)/HLOOKUP($A$5,Prj_list!$O$6:$Z$7,2))=TRUE,"-",(HLOOKUP($A$5,Prj_list!$O$6:$Z$7,2)*'2012 HR 배정표'!U908)/HLOOKUP($A$5,Prj_list!$O$6:$Z$7,2)))</x:f>
        <x:v>-</x:v>
      </x:c>
      <x:c r="Q910" s="45" t="str">
        <x:f>IF(ISBLANK('2012 HR 배정표'!V908)=TRUE,"-",'2012 HR 배정표'!V908)</x:f>
        <x:v>-</x:v>
      </x:c>
      <x:c r="R910" s="46" t="str">
        <x:f>IF(ISBLANK('2012 HR 배정표'!V908)=TRUE,"-",IF(ISERROR((HLOOKUP($A$5,Prj_list!$O$6:$Z$7,2)*'2012 HR 배정표'!W908)/HLOOKUP($A$5,Prj_list!$O$6:$Z$7,2))=TRUE,"-",(HLOOKUP($A$5,Prj_list!$O$6:$Z$7,2)*'2012 HR 배정표'!W908)/HLOOKUP($A$5,Prj_list!$O$6:$Z$7,2)))</x:f>
        <x:v>-</x:v>
      </x:c>
      <x:c r="S910" s="45" t="str">
        <x:f>IF(ISBLANK('2012 HR 배정표'!X908)=TRUE,"-",'2012 HR 배정표'!X908)</x:f>
        <x:v>-</x:v>
      </x:c>
      <x:c r="T910" s="46" t="str">
        <x:f>IF(ISBLANK('2012 HR 배정표'!X908)=TRUE,"-",IF(ISERROR((HLOOKUP($A$5,Prj_list!$O$6:$Z$7,2)*'2012 HR 배정표'!Y908)/HLOOKUP($A$5,Prj_list!$O$6:$Z$7,2))=TRUE,"-",(HLOOKUP($A$5,Prj_list!$O$6:$Z$7,2)*'2012 HR 배정표'!Y908)/HLOOKUP($A$5,Prj_list!$O$6:$Z$7,2)))</x:f>
        <x:v>-</x:v>
      </x:c>
      <x:c r="U910" s="45" t="str">
        <x:f>IF(ISBLANK('2012 HR 배정표'!Z908)=TRUE,"-",'2012 HR 배정표'!Z908)</x:f>
        <x:v>-</x:v>
      </x:c>
      <x:c r="V910" s="46" t="str">
        <x:f>IF(ISBLANK('2012 HR 배정표'!Z908)=TRUE,"-",IF(ISERROR((HLOOKUP($A$5,Prj_list!$O$6:$Z$7,2)*'2012 HR 배정표'!AA908)/HLOOKUP($A$5,Prj_list!$O$6:$Z$7,2))=TRUE,"-",(HLOOKUP($A$5,Prj_list!$O$6:$Z$7,2)*'2012 HR 배정표'!AA908)/HLOOKUP($A$5,Prj_list!$O$6:$Z$7,2)))</x:f>
        <x:v>-</x:v>
      </x:c>
      <x:c r="W910" s="45" t="str">
        <x:f>IF(ISBLANK('2012 HR 배정표'!AB908)=TRUE,"-",'2012 HR 배정표'!AB908)</x:f>
        <x:v>-</x:v>
      </x:c>
      <x:c r="X910" s="46" t="str">
        <x:f>IF(ISBLANK('2012 HR 배정표'!AB908)=TRUE,"-",IF(ISERROR((HLOOKUP($A$5,Prj_list!$O$6:$Z$7,2)*'2012 HR 배정표'!AC908)/HLOOKUP($A$5,Prj_list!$O$6:$Z$7,2))=TRUE,"-",(HLOOKUP($A$5,Prj_list!$O$6:$Z$7,2)*'2012 HR 배정표'!AC908)/HLOOKUP($A$5,Prj_list!$O$6:$Z$7,2)))</x:f>
        <x:v>-</x:v>
      </x:c>
      <x:c r="Y910" s="45" t="str">
        <x:f>IF(ISBLANK('2012 HR 배정표'!AD908)=TRUE,"-",'2012 HR 배정표'!AD908)</x:f>
        <x:v>-</x:v>
      </x:c>
      <x:c r="Z910" s="46" t="str">
        <x:f>IF(ISBLANK('2012 HR 배정표'!AD908)=TRUE,"-",IF(ISERROR((HLOOKUP($A$5,Prj_list!$O$6:$Z$7,2)*'2012 HR 배정표'!AE908)/HLOOKUP($A$5,Prj_list!$O$6:$Z$7,2))=TRUE,"-",(HLOOKUP($A$5,Prj_list!$O$6:$Z$7,2)*'2012 HR 배정표'!AE908)/HLOOKUP($A$5,Prj_list!$O$6:$Z$7,2)))</x:f>
        <x:v>-</x:v>
      </x:c>
      <x:c r="AA910" s="45" t="str">
        <x:f>IF(ISBLANK('2012 HR 배정표'!AF908)=TRUE,"-",'2012 HR 배정표'!AF908)</x:f>
        <x:v>-</x:v>
      </x:c>
      <x:c r="AB910" s="46" t="str">
        <x:f>IF(ISBLANK('2012 HR 배정표'!AF908)=TRUE,"-",IF(ISERROR((HLOOKUP($A$5,Prj_list!$O$6:$Z$7,2)*'2012 HR 배정표'!AG908)/HLOOKUP($A$5,Prj_list!$O$6:$Z$7,2))=TRUE,"-",(HLOOKUP($A$5,Prj_list!$O$6:$Z$7,2)*'2012 HR 배정표'!AG908)/HLOOKUP($A$5,Prj_list!$O$6:$Z$7,2)))</x:f>
        <x:v>-</x:v>
      </x:c>
      <x:c r="AC910" s="45" t="str">
        <x:f>IF(ISBLANK('2012 HR 배정표'!AH908)=TRUE,"-",'2012 HR 배정표'!AH908)</x:f>
        <x:v>-</x:v>
      </x:c>
      <x:c r="AD910" s="46" t="str">
        <x:f>IF(ISBLANK('2012 HR 배정표'!AH908)=TRUE,"-",IF(ISERROR((HLOOKUP($A$5,Prj_list!$O$6:$Z$7,2)*'2012 HR 배정표'!AI908)/HLOOKUP($A$5,Prj_list!$O$6:$Z$7,2))=TRUE,"-",(HLOOKUP($A$5,Prj_list!$O$6:$Z$7,2)*'2012 HR 배정표'!AI908)/HLOOKUP($A$5,Prj_list!$O$6:$Z$7,2)))</x:f>
        <x:v>-</x:v>
      </x:c>
      <x:c r="AE910" s="45" t="str">
        <x:f>IF(ISBLANK('2012 HR 배정표'!AJ908)=TRUE,"-",'2012 HR 배정표'!AJ908)</x:f>
        <x:v>-</x:v>
      </x:c>
      <x:c r="AF910" s="46" t="str">
        <x:f>IF(ISBLANK('2012 HR 배정표'!AJ908)=TRUE,"-",IF(ISERROR((HLOOKUP($A$5,Prj_list!$O$6:$Z$7,2)*'2012 HR 배정표'!AK908)/HLOOKUP($A$5,Prj_list!$O$6:$Z$7,2))=TRUE,"-",(HLOOKUP($A$5,Prj_list!$O$6:$Z$7,2)*'2012 HR 배정표'!AK908)/HLOOKUP($A$5,Prj_list!$O$6:$Z$7,2)))</x:f>
        <x:v>-</x:v>
      </x:c>
      <x:c r="AG910" s="45" t="str">
        <x:f>IF(ISBLANK('2012 HR 배정표'!AL908)=TRUE,"-",'2012 HR 배정표'!AL908)</x:f>
        <x:v>-</x:v>
      </x:c>
      <x:c r="AH910" s="46" t="str">
        <x:f>IF(ISBLANK('2012 HR 배정표'!AL908)=TRUE,"-",IF(ISERROR((HLOOKUP($A$5,Prj_list!$O$6:$Z$7,2)*'2012 HR 배정표'!AM908)/HLOOKUP($A$5,Prj_list!$O$6:$Z$7,2))=TRUE,"-",(HLOOKUP($A$5,Prj_list!$O$6:$Z$7,2)*'2012 HR 배정표'!AM908)/HLOOKUP($A$5,Prj_list!$O$6:$Z$7,2)))</x:f>
        <x:v>-</x:v>
      </x:c>
      <x:c r="AI910" s="45" t="str">
        <x:f>IF(ISBLANK('2012 HR 배정표'!AN908)=TRUE,"-",'2012 HR 배정표'!AN908)</x:f>
        <x:v>-</x:v>
      </x:c>
      <x:c r="AJ910" s="46" t="str">
        <x:f>IF(ISBLANK('2012 HR 배정표'!AN908)=TRUE,"-",IF(ISERROR((HLOOKUP($A$5,Prj_list!$O$6:$Z$7,2)*'2012 HR 배정표'!AO908)/HLOOKUP($A$5,Prj_list!$O$6:$Z$7,2))=TRUE,"-",(HLOOKUP($A$5,Prj_list!$O$6:$Z$7,2)*'2012 HR 배정표'!AO908)/HLOOKUP($A$5,Prj_list!$O$6:$Z$7,2)))</x:f>
        <x:v>-</x:v>
      </x:c>
      <x:c r="AK910" s="45" t="str">
        <x:f>IF(ISBLANK('2012 HR 배정표'!AP908)=TRUE,"-",'2012 HR 배정표'!AP908)</x:f>
        <x:v>-</x:v>
      </x:c>
      <x:c r="AL910" s="46" t="str">
        <x:f>IF(ISBLANK('2012 HR 배정표'!AP908)=TRUE,"-",IF(ISERROR((HLOOKUP($A$5,Prj_list!$O$6:$Z$7,2)*'2012 HR 배정표'!AQ908)/HLOOKUP($A$5,Prj_list!$O$6:$Z$7,2))=TRUE,"-",(HLOOKUP($A$5,Prj_list!$O$6:$Z$7,2)*'2012 HR 배정표'!AQ908)/HLOOKUP($A$5,Prj_list!$O$6:$Z$7,2)))</x:f>
        <x:v>-</x:v>
      </x:c>
      <x:c r="AM910" s="45" t="str">
        <x:f>IF(ISBLANK('2012 HR 배정표'!AR908)=TRUE,"-",'2012 HR 배정표'!AR908)</x:f>
        <x:v>-</x:v>
      </x:c>
      <x:c r="AN910" s="46" t="str">
        <x:f>IF(ISBLANK('2012 HR 배정표'!AR908)=TRUE,"-",IF(ISERROR((HLOOKUP($A$5,Prj_list!$O$6:$Z$7,2)*'2012 HR 배정표'!AS908)/HLOOKUP($A$5,Prj_list!$O$6:$Z$7,2))=TRUE,"-",(HLOOKUP($A$5,Prj_list!$O$6:$Z$7,2)*'2012 HR 배정표'!AS908)/HLOOKUP($A$5,Prj_list!$O$6:$Z$7,2)))</x:f>
        <x:v>-</x:v>
      </x:c>
      <x:c r="AO910" s="45" t="str">
        <x:f>IF(ISBLANK('2012 HR 배정표'!AT908)=TRUE,"-",'2012 HR 배정표'!AT908)</x:f>
        <x:v>-</x:v>
      </x:c>
      <x:c r="AP910" s="46" t="str">
        <x:f>IF(ISBLANK('2012 HR 배정표'!AT908)=TRUE,"-",IF(ISERROR((HLOOKUP($A$5,Prj_list!$O$6:$Z$7,2)*'2012 HR 배정표'!AU908)/HLOOKUP($A$5,Prj_list!$O$6:$Z$7,2))=TRUE,"-",(HLOOKUP($A$5,Prj_list!$O$6:$Z$7,2)*'2012 HR 배정표'!AU908)/HLOOKUP($A$5,Prj_list!$O$6:$Z$7,2)))</x:f>
        <x:v>-</x:v>
      </x:c>
      <x:c r="AQ910" s="45" t="str">
        <x:f>IF(ISBLANK('2012 HR 배정표'!AV908)=TRUE,"-",'2012 HR 배정표'!AV908)</x:f>
        <x:v>-</x:v>
      </x:c>
      <x:c r="AR910" s="46" t="str">
        <x:f>IF(ISBLANK('2012 HR 배정표'!AV908)=TRUE,"-",IF(ISERROR((HLOOKUP($A$5,Prj_list!$O$6:$Z$7,2)*'2012 HR 배정표'!AW908)/HLOOKUP($A$5,Prj_list!$O$6:$Z$7,2))=TRUE,"-",(HLOOKUP($A$5,Prj_list!$O$6:$Z$7,2)*'2012 HR 배정표'!AW908)/HLOOKUP($A$5,Prj_list!$O$6:$Z$7,2)))</x:f>
        <x:v>-</x:v>
      </x:c>
      <x:c r="AS910" s="45" t="str">
        <x:f>IF(ISBLANK('2012 HR 배정표'!AX908)=TRUE,"-",'2012 HR 배정표'!AX908)</x:f>
        <x:v>-</x:v>
      </x:c>
      <x:c r="AT910" s="46" t="str">
        <x:f>IF(ISBLANK('2012 HR 배정표'!AX908)=TRUE,"-",IF(ISERROR((HLOOKUP($A$5,Prj_list!$O$6:$Z$7,2)*'2012 HR 배정표'!AY908)/HLOOKUP($A$5,Prj_list!$O$6:$Z$7,2))=TRUE,"-",(HLOOKUP($A$5,Prj_list!$O$6:$Z$7,2)*'2012 HR 배정표'!AY908)/HLOOKUP($A$5,Prj_list!$O$6:$Z$7,2)))</x:f>
        <x:v>-</x:v>
      </x:c>
      <x:c r="AU910" s="45" t="str">
        <x:f>IF(ISBLANK('2012 HR 배정표'!AZ908)=TRUE,"-",'2012 HR 배정표'!AZ908)</x:f>
        <x:v>-</x:v>
      </x:c>
      <x:c r="AV910" s="46" t="str">
        <x:f>IF(ISBLANK('2012 HR 배정표'!AZ908)=TRUE,"-",IF(ISERROR((HLOOKUP($A$5,Prj_list!$O$6:$Z$7,2)*'2012 HR 배정표'!BA908)/HLOOKUP($A$5,Prj_list!$O$6:$Z$7,2))=TRUE,"-",(HLOOKUP($A$5,Prj_list!$O$6:$Z$7,2)*'2012 HR 배정표'!BA908)/HLOOKUP($A$5,Prj_list!$O$6:$Z$7,2)))</x:f>
        <x:v>-</x:v>
      </x:c>
      <x:c r="AW910" s="34" t="str">
        <x:f t="shared" si="28"/>
        <x:v/>
      </x:c>
      <x:c r="AX910" s="41">
        <x:f t="shared" si="29"/>
        <x:v>0</x:v>
      </x:c>
    </x:row>
    <x:row r="911" spans="1:50">
      <x:c r="A911" s="45" t="str">
        <x:f>IF(ISBLANK('2012 HR 배정표'!F909)=TRUE,"-",'2012 HR 배정표'!F909)</x:f>
        <x:v>-</x:v>
      </x:c>
      <x:c r="B911" s="46" t="str">
        <x:f>IF(ISBLANK('2012 HR 배정표'!F909)=TRUE,"-",IF(ISERROR((HLOOKUP($A$5,Prj_list!$O$6:$Z$7,2)*'2012 HR 배정표'!G909)/HLOOKUP($A$5,Prj_list!$O$6:$Z$7,2))=TRUE,"-",(HLOOKUP($A$5,Prj_list!$O$6:$Z$7,2)*'2012 HR 배정표'!G909)/HLOOKUP($A$5,Prj_list!$O$6:$Z$7,2)))</x:f>
        <x:v>-</x:v>
      </x:c>
      <x:c r="C911" s="45" t="str">
        <x:f>IF(ISBLANK('2012 HR 배정표'!H909)=TRUE,"-",'2012 HR 배정표'!H909)</x:f>
        <x:v>-</x:v>
      </x:c>
      <x:c r="D911" s="46" t="str">
        <x:f>IF(ISBLANK('2012 HR 배정표'!H909)=TRUE,"-",IF(ISERROR((HLOOKUP($A$5,Prj_list!$O$6:$Z$7,2)*'2012 HR 배정표'!I909)/HLOOKUP($A$5,Prj_list!$O$6:$Z$7,2))=TRUE,"-",(HLOOKUP($A$5,Prj_list!$O$6:$Z$7,2)*'2012 HR 배정표'!I909)/HLOOKUP($A$5,Prj_list!$O$6:$Z$7,2)))</x:f>
        <x:v>-</x:v>
      </x:c>
      <x:c r="E911" s="45" t="str">
        <x:f>IF(ISBLANK('2012 HR 배정표'!J909)=TRUE,"-",'2012 HR 배정표'!J909)</x:f>
        <x:v>-</x:v>
      </x:c>
      <x:c r="F911" s="46" t="str">
        <x:f>IF(ISBLANK('2012 HR 배정표'!J909)=TRUE,"-",IF(ISERROR((HLOOKUP($A$5,Prj_list!$O$6:$Z$7,2)*'2012 HR 배정표'!K909)/HLOOKUP($A$5,Prj_list!$O$6:$Z$7,2))=TRUE,"-",(HLOOKUP($A$5,Prj_list!$O$6:$Z$7,2)*'2012 HR 배정표'!K909)/HLOOKUP($A$5,Prj_list!$O$6:$Z$7,2)))</x:f>
        <x:v>-</x:v>
      </x:c>
      <x:c r="G911" s="45" t="str">
        <x:f>IF(ISBLANK('2012 HR 배정표'!L909)=TRUE,"-",'2012 HR 배정표'!L909)</x:f>
        <x:v>-</x:v>
      </x:c>
      <x:c r="H911" s="46" t="str">
        <x:f>IF(ISBLANK('2012 HR 배정표'!L909)=TRUE,"-",IF(ISERROR((HLOOKUP($A$5,Prj_list!$O$6:$Z$7,2)*'2012 HR 배정표'!M909)/HLOOKUP($A$5,Prj_list!$O$6:$Z$7,2))=TRUE,"-",(HLOOKUP($A$5,Prj_list!$O$6:$Z$7,2)*'2012 HR 배정표'!M909)/HLOOKUP($A$5,Prj_list!$O$6:$Z$7,2)))</x:f>
        <x:v>-</x:v>
      </x:c>
      <x:c r="I911" s="45" t="str">
        <x:f>IF(ISBLANK('2012 HR 배정표'!N909)=TRUE,"-",'2012 HR 배정표'!N909)</x:f>
        <x:v>-</x:v>
      </x:c>
      <x:c r="J911" s="46" t="str">
        <x:f>IF(ISBLANK('2012 HR 배정표'!N909)=TRUE,"-",IF(ISERROR((HLOOKUP($A$5,Prj_list!$O$6:$Z$7,2)*'2012 HR 배정표'!O909)/HLOOKUP($A$5,Prj_list!$O$6:$Z$7,2))=TRUE,"-",(HLOOKUP($A$5,Prj_list!$O$6:$Z$7,2)*'2012 HR 배정표'!O909)/HLOOKUP($A$5,Prj_list!$O$6:$Z$7,2)))</x:f>
        <x:v>-</x:v>
      </x:c>
      <x:c r="K911" s="45" t="str">
        <x:f>IF(ISBLANK('2012 HR 배정표'!P909)=TRUE,"-",'2012 HR 배정표'!P909)</x:f>
        <x:v>-</x:v>
      </x:c>
      <x:c r="L911" s="46" t="str">
        <x:f>IF(ISBLANK('2012 HR 배정표'!P909)=TRUE,"-",IF(ISERROR((HLOOKUP($A$5,Prj_list!$O$6:$Z$7,2)*'2012 HR 배정표'!Q909)/HLOOKUP($A$5,Prj_list!$O$6:$Z$7,2))=TRUE,"-",(HLOOKUP($A$5,Prj_list!$O$6:$Z$7,2)*'2012 HR 배정표'!Q909)/HLOOKUP($A$5,Prj_list!$O$6:$Z$7,2)))</x:f>
        <x:v>-</x:v>
      </x:c>
      <x:c r="M911" s="45" t="str">
        <x:f>IF(ISBLANK('2012 HR 배정표'!R909)=TRUE,"-",'2012 HR 배정표'!R909)</x:f>
        <x:v>-</x:v>
      </x:c>
      <x:c r="N911" s="46" t="str">
        <x:f>IF(ISBLANK('2012 HR 배정표'!R909)=TRUE,"-",IF(ISERROR((HLOOKUP($A$5,Prj_list!$O$6:$Z$7,2)*'2012 HR 배정표'!S909)/HLOOKUP($A$5,Prj_list!$O$6:$Z$7,2))=TRUE,"-",(HLOOKUP($A$5,Prj_list!$O$6:$Z$7,2)*'2012 HR 배정표'!S909)/HLOOKUP($A$5,Prj_list!$O$6:$Z$7,2)))</x:f>
        <x:v>-</x:v>
      </x:c>
      <x:c r="O911" s="45" t="str">
        <x:f>IF(ISBLANK('2012 HR 배정표'!T909)=TRUE,"-",'2012 HR 배정표'!T909)</x:f>
        <x:v>-</x:v>
      </x:c>
      <x:c r="P911" s="46" t="str">
        <x:f>IF(ISBLANK('2012 HR 배정표'!T909)=TRUE,"-",IF(ISERROR((HLOOKUP($A$5,Prj_list!$O$6:$Z$7,2)*'2012 HR 배정표'!U909)/HLOOKUP($A$5,Prj_list!$O$6:$Z$7,2))=TRUE,"-",(HLOOKUP($A$5,Prj_list!$O$6:$Z$7,2)*'2012 HR 배정표'!U909)/HLOOKUP($A$5,Prj_list!$O$6:$Z$7,2)))</x:f>
        <x:v>-</x:v>
      </x:c>
      <x:c r="Q911" s="45" t="str">
        <x:f>IF(ISBLANK('2012 HR 배정표'!V909)=TRUE,"-",'2012 HR 배정표'!V909)</x:f>
        <x:v>-</x:v>
      </x:c>
      <x:c r="R911" s="46" t="str">
        <x:f>IF(ISBLANK('2012 HR 배정표'!V909)=TRUE,"-",IF(ISERROR((HLOOKUP($A$5,Prj_list!$O$6:$Z$7,2)*'2012 HR 배정표'!W909)/HLOOKUP($A$5,Prj_list!$O$6:$Z$7,2))=TRUE,"-",(HLOOKUP($A$5,Prj_list!$O$6:$Z$7,2)*'2012 HR 배정표'!W909)/HLOOKUP($A$5,Prj_list!$O$6:$Z$7,2)))</x:f>
        <x:v>-</x:v>
      </x:c>
      <x:c r="S911" s="45" t="str">
        <x:f>IF(ISBLANK('2012 HR 배정표'!X909)=TRUE,"-",'2012 HR 배정표'!X909)</x:f>
        <x:v>-</x:v>
      </x:c>
      <x:c r="T911" s="46" t="str">
        <x:f>IF(ISBLANK('2012 HR 배정표'!X909)=TRUE,"-",IF(ISERROR((HLOOKUP($A$5,Prj_list!$O$6:$Z$7,2)*'2012 HR 배정표'!Y909)/HLOOKUP($A$5,Prj_list!$O$6:$Z$7,2))=TRUE,"-",(HLOOKUP($A$5,Prj_list!$O$6:$Z$7,2)*'2012 HR 배정표'!Y909)/HLOOKUP($A$5,Prj_list!$O$6:$Z$7,2)))</x:f>
        <x:v>-</x:v>
      </x:c>
      <x:c r="U911" s="45" t="str">
        <x:f>IF(ISBLANK('2012 HR 배정표'!Z909)=TRUE,"-",'2012 HR 배정표'!Z909)</x:f>
        <x:v>-</x:v>
      </x:c>
      <x:c r="V911" s="46" t="str">
        <x:f>IF(ISBLANK('2012 HR 배정표'!Z909)=TRUE,"-",IF(ISERROR((HLOOKUP($A$5,Prj_list!$O$6:$Z$7,2)*'2012 HR 배정표'!AA909)/HLOOKUP($A$5,Prj_list!$O$6:$Z$7,2))=TRUE,"-",(HLOOKUP($A$5,Prj_list!$O$6:$Z$7,2)*'2012 HR 배정표'!AA909)/HLOOKUP($A$5,Prj_list!$O$6:$Z$7,2)))</x:f>
        <x:v>-</x:v>
      </x:c>
      <x:c r="W911" s="45" t="str">
        <x:f>IF(ISBLANK('2012 HR 배정표'!AB909)=TRUE,"-",'2012 HR 배정표'!AB909)</x:f>
        <x:v>-</x:v>
      </x:c>
      <x:c r="X911" s="46" t="str">
        <x:f>IF(ISBLANK('2012 HR 배정표'!AB909)=TRUE,"-",IF(ISERROR((HLOOKUP($A$5,Prj_list!$O$6:$Z$7,2)*'2012 HR 배정표'!AC909)/HLOOKUP($A$5,Prj_list!$O$6:$Z$7,2))=TRUE,"-",(HLOOKUP($A$5,Prj_list!$O$6:$Z$7,2)*'2012 HR 배정표'!AC909)/HLOOKUP($A$5,Prj_list!$O$6:$Z$7,2)))</x:f>
        <x:v>-</x:v>
      </x:c>
      <x:c r="Y911" s="45" t="str">
        <x:f>IF(ISBLANK('2012 HR 배정표'!AD909)=TRUE,"-",'2012 HR 배정표'!AD909)</x:f>
        <x:v>-</x:v>
      </x:c>
      <x:c r="Z911" s="46" t="str">
        <x:f>IF(ISBLANK('2012 HR 배정표'!AD909)=TRUE,"-",IF(ISERROR((HLOOKUP($A$5,Prj_list!$O$6:$Z$7,2)*'2012 HR 배정표'!AE909)/HLOOKUP($A$5,Prj_list!$O$6:$Z$7,2))=TRUE,"-",(HLOOKUP($A$5,Prj_list!$O$6:$Z$7,2)*'2012 HR 배정표'!AE909)/HLOOKUP($A$5,Prj_list!$O$6:$Z$7,2)))</x:f>
        <x:v>-</x:v>
      </x:c>
      <x:c r="AA911" s="45" t="str">
        <x:f>IF(ISBLANK('2012 HR 배정표'!AF909)=TRUE,"-",'2012 HR 배정표'!AF909)</x:f>
        <x:v>-</x:v>
      </x:c>
      <x:c r="AB911" s="46" t="str">
        <x:f>IF(ISBLANK('2012 HR 배정표'!AF909)=TRUE,"-",IF(ISERROR((HLOOKUP($A$5,Prj_list!$O$6:$Z$7,2)*'2012 HR 배정표'!AG909)/HLOOKUP($A$5,Prj_list!$O$6:$Z$7,2))=TRUE,"-",(HLOOKUP($A$5,Prj_list!$O$6:$Z$7,2)*'2012 HR 배정표'!AG909)/HLOOKUP($A$5,Prj_list!$O$6:$Z$7,2)))</x:f>
        <x:v>-</x:v>
      </x:c>
      <x:c r="AC911" s="45" t="str">
        <x:f>IF(ISBLANK('2012 HR 배정표'!AH909)=TRUE,"-",'2012 HR 배정표'!AH909)</x:f>
        <x:v>-</x:v>
      </x:c>
      <x:c r="AD911" s="46" t="str">
        <x:f>IF(ISBLANK('2012 HR 배정표'!AH909)=TRUE,"-",IF(ISERROR((HLOOKUP($A$5,Prj_list!$O$6:$Z$7,2)*'2012 HR 배정표'!AI909)/HLOOKUP($A$5,Prj_list!$O$6:$Z$7,2))=TRUE,"-",(HLOOKUP($A$5,Prj_list!$O$6:$Z$7,2)*'2012 HR 배정표'!AI909)/HLOOKUP($A$5,Prj_list!$O$6:$Z$7,2)))</x:f>
        <x:v>-</x:v>
      </x:c>
      <x:c r="AE911" s="45" t="str">
        <x:f>IF(ISBLANK('2012 HR 배정표'!AJ909)=TRUE,"-",'2012 HR 배정표'!AJ909)</x:f>
        <x:v>-</x:v>
      </x:c>
      <x:c r="AF911" s="46" t="str">
        <x:f>IF(ISBLANK('2012 HR 배정표'!AJ909)=TRUE,"-",IF(ISERROR((HLOOKUP($A$5,Prj_list!$O$6:$Z$7,2)*'2012 HR 배정표'!AK909)/HLOOKUP($A$5,Prj_list!$O$6:$Z$7,2))=TRUE,"-",(HLOOKUP($A$5,Prj_list!$O$6:$Z$7,2)*'2012 HR 배정표'!AK909)/HLOOKUP($A$5,Prj_list!$O$6:$Z$7,2)))</x:f>
        <x:v>-</x:v>
      </x:c>
      <x:c r="AG911" s="45" t="str">
        <x:f>IF(ISBLANK('2012 HR 배정표'!AL909)=TRUE,"-",'2012 HR 배정표'!AL909)</x:f>
        <x:v>-</x:v>
      </x:c>
      <x:c r="AH911" s="46" t="str">
        <x:f>IF(ISBLANK('2012 HR 배정표'!AL909)=TRUE,"-",IF(ISERROR((HLOOKUP($A$5,Prj_list!$O$6:$Z$7,2)*'2012 HR 배정표'!AM909)/HLOOKUP($A$5,Prj_list!$O$6:$Z$7,2))=TRUE,"-",(HLOOKUP($A$5,Prj_list!$O$6:$Z$7,2)*'2012 HR 배정표'!AM909)/HLOOKUP($A$5,Prj_list!$O$6:$Z$7,2)))</x:f>
        <x:v>-</x:v>
      </x:c>
      <x:c r="AI911" s="45" t="str">
        <x:f>IF(ISBLANK('2012 HR 배정표'!AN909)=TRUE,"-",'2012 HR 배정표'!AN909)</x:f>
        <x:v>-</x:v>
      </x:c>
      <x:c r="AJ911" s="46" t="str">
        <x:f>IF(ISBLANK('2012 HR 배정표'!AN909)=TRUE,"-",IF(ISERROR((HLOOKUP($A$5,Prj_list!$O$6:$Z$7,2)*'2012 HR 배정표'!AO909)/HLOOKUP($A$5,Prj_list!$O$6:$Z$7,2))=TRUE,"-",(HLOOKUP($A$5,Prj_list!$O$6:$Z$7,2)*'2012 HR 배정표'!AO909)/HLOOKUP($A$5,Prj_list!$O$6:$Z$7,2)))</x:f>
        <x:v>-</x:v>
      </x:c>
      <x:c r="AK911" s="45" t="str">
        <x:f>IF(ISBLANK('2012 HR 배정표'!AP909)=TRUE,"-",'2012 HR 배정표'!AP909)</x:f>
        <x:v>-</x:v>
      </x:c>
      <x:c r="AL911" s="46" t="str">
        <x:f>IF(ISBLANK('2012 HR 배정표'!AP909)=TRUE,"-",IF(ISERROR((HLOOKUP($A$5,Prj_list!$O$6:$Z$7,2)*'2012 HR 배정표'!AQ909)/HLOOKUP($A$5,Prj_list!$O$6:$Z$7,2))=TRUE,"-",(HLOOKUP($A$5,Prj_list!$O$6:$Z$7,2)*'2012 HR 배정표'!AQ909)/HLOOKUP($A$5,Prj_list!$O$6:$Z$7,2)))</x:f>
        <x:v>-</x:v>
      </x:c>
      <x:c r="AM911" s="45" t="str">
        <x:f>IF(ISBLANK('2012 HR 배정표'!AR909)=TRUE,"-",'2012 HR 배정표'!AR909)</x:f>
        <x:v>-</x:v>
      </x:c>
      <x:c r="AN911" s="46" t="str">
        <x:f>IF(ISBLANK('2012 HR 배정표'!AR909)=TRUE,"-",IF(ISERROR((HLOOKUP($A$5,Prj_list!$O$6:$Z$7,2)*'2012 HR 배정표'!AS909)/HLOOKUP($A$5,Prj_list!$O$6:$Z$7,2))=TRUE,"-",(HLOOKUP($A$5,Prj_list!$O$6:$Z$7,2)*'2012 HR 배정표'!AS909)/HLOOKUP($A$5,Prj_list!$O$6:$Z$7,2)))</x:f>
        <x:v>-</x:v>
      </x:c>
      <x:c r="AO911" s="45" t="str">
        <x:f>IF(ISBLANK('2012 HR 배정표'!AT909)=TRUE,"-",'2012 HR 배정표'!AT909)</x:f>
        <x:v>-</x:v>
      </x:c>
      <x:c r="AP911" s="46" t="str">
        <x:f>IF(ISBLANK('2012 HR 배정표'!AT909)=TRUE,"-",IF(ISERROR((HLOOKUP($A$5,Prj_list!$O$6:$Z$7,2)*'2012 HR 배정표'!AU909)/HLOOKUP($A$5,Prj_list!$O$6:$Z$7,2))=TRUE,"-",(HLOOKUP($A$5,Prj_list!$O$6:$Z$7,2)*'2012 HR 배정표'!AU909)/HLOOKUP($A$5,Prj_list!$O$6:$Z$7,2)))</x:f>
        <x:v>-</x:v>
      </x:c>
      <x:c r="AQ911" s="45" t="str">
        <x:f>IF(ISBLANK('2012 HR 배정표'!AV909)=TRUE,"-",'2012 HR 배정표'!AV909)</x:f>
        <x:v>-</x:v>
      </x:c>
      <x:c r="AR911" s="46" t="str">
        <x:f>IF(ISBLANK('2012 HR 배정표'!AV909)=TRUE,"-",IF(ISERROR((HLOOKUP($A$5,Prj_list!$O$6:$Z$7,2)*'2012 HR 배정표'!AW909)/HLOOKUP($A$5,Prj_list!$O$6:$Z$7,2))=TRUE,"-",(HLOOKUP($A$5,Prj_list!$O$6:$Z$7,2)*'2012 HR 배정표'!AW909)/HLOOKUP($A$5,Prj_list!$O$6:$Z$7,2)))</x:f>
        <x:v>-</x:v>
      </x:c>
      <x:c r="AS911" s="45" t="str">
        <x:f>IF(ISBLANK('2012 HR 배정표'!AX909)=TRUE,"-",'2012 HR 배정표'!AX909)</x:f>
        <x:v>-</x:v>
      </x:c>
      <x:c r="AT911" s="46" t="str">
        <x:f>IF(ISBLANK('2012 HR 배정표'!AX909)=TRUE,"-",IF(ISERROR((HLOOKUP($A$5,Prj_list!$O$6:$Z$7,2)*'2012 HR 배정표'!AY909)/HLOOKUP($A$5,Prj_list!$O$6:$Z$7,2))=TRUE,"-",(HLOOKUP($A$5,Prj_list!$O$6:$Z$7,2)*'2012 HR 배정표'!AY909)/HLOOKUP($A$5,Prj_list!$O$6:$Z$7,2)))</x:f>
        <x:v>-</x:v>
      </x:c>
      <x:c r="AU911" s="45" t="str">
        <x:f>IF(ISBLANK('2012 HR 배정표'!AZ909)=TRUE,"-",'2012 HR 배정표'!AZ909)</x:f>
        <x:v>-</x:v>
      </x:c>
      <x:c r="AV911" s="46" t="str">
        <x:f>IF(ISBLANK('2012 HR 배정표'!AZ909)=TRUE,"-",IF(ISERROR((HLOOKUP($A$5,Prj_list!$O$6:$Z$7,2)*'2012 HR 배정표'!BA909)/HLOOKUP($A$5,Prj_list!$O$6:$Z$7,2))=TRUE,"-",(HLOOKUP($A$5,Prj_list!$O$6:$Z$7,2)*'2012 HR 배정표'!BA909)/HLOOKUP($A$5,Prj_list!$O$6:$Z$7,2)))</x:f>
        <x:v>-</x:v>
      </x:c>
      <x:c r="AW911" s="34" t="str">
        <x:f t="shared" si="28"/>
        <x:v/>
      </x:c>
      <x:c r="AX911" s="41">
        <x:f t="shared" si="29"/>
        <x:v>0</x:v>
      </x:c>
    </x:row>
    <x:row r="912" spans="1:50">
      <x:c r="A912" s="45" t="str">
        <x:f>IF(ISBLANK('2012 HR 배정표'!F910)=TRUE,"-",'2012 HR 배정표'!F910)</x:f>
        <x:v>-</x:v>
      </x:c>
      <x:c r="B912" s="46" t="str">
        <x:f>IF(ISBLANK('2012 HR 배정표'!F910)=TRUE,"-",IF(ISERROR((HLOOKUP($A$5,Prj_list!$O$6:$Z$7,2)*'2012 HR 배정표'!G910)/HLOOKUP($A$5,Prj_list!$O$6:$Z$7,2))=TRUE,"-",(HLOOKUP($A$5,Prj_list!$O$6:$Z$7,2)*'2012 HR 배정표'!G910)/HLOOKUP($A$5,Prj_list!$O$6:$Z$7,2)))</x:f>
        <x:v>-</x:v>
      </x:c>
      <x:c r="C912" s="45" t="str">
        <x:f>IF(ISBLANK('2012 HR 배정표'!H910)=TRUE,"-",'2012 HR 배정표'!H910)</x:f>
        <x:v>-</x:v>
      </x:c>
      <x:c r="D912" s="46" t="str">
        <x:f>IF(ISBLANK('2012 HR 배정표'!H910)=TRUE,"-",IF(ISERROR((HLOOKUP($A$5,Prj_list!$O$6:$Z$7,2)*'2012 HR 배정표'!I910)/HLOOKUP($A$5,Prj_list!$O$6:$Z$7,2))=TRUE,"-",(HLOOKUP($A$5,Prj_list!$O$6:$Z$7,2)*'2012 HR 배정표'!I910)/HLOOKUP($A$5,Prj_list!$O$6:$Z$7,2)))</x:f>
        <x:v>-</x:v>
      </x:c>
      <x:c r="E912" s="45" t="str">
        <x:f>IF(ISBLANK('2012 HR 배정표'!J910)=TRUE,"-",'2012 HR 배정표'!J910)</x:f>
        <x:v>-</x:v>
      </x:c>
      <x:c r="F912" s="46" t="str">
        <x:f>IF(ISBLANK('2012 HR 배정표'!J910)=TRUE,"-",IF(ISERROR((HLOOKUP($A$5,Prj_list!$O$6:$Z$7,2)*'2012 HR 배정표'!K910)/HLOOKUP($A$5,Prj_list!$O$6:$Z$7,2))=TRUE,"-",(HLOOKUP($A$5,Prj_list!$O$6:$Z$7,2)*'2012 HR 배정표'!K910)/HLOOKUP($A$5,Prj_list!$O$6:$Z$7,2)))</x:f>
        <x:v>-</x:v>
      </x:c>
      <x:c r="G912" s="45" t="str">
        <x:f>IF(ISBLANK('2012 HR 배정표'!L910)=TRUE,"-",'2012 HR 배정표'!L910)</x:f>
        <x:v>-</x:v>
      </x:c>
      <x:c r="H912" s="46" t="str">
        <x:f>IF(ISBLANK('2012 HR 배정표'!L910)=TRUE,"-",IF(ISERROR((HLOOKUP($A$5,Prj_list!$O$6:$Z$7,2)*'2012 HR 배정표'!M910)/HLOOKUP($A$5,Prj_list!$O$6:$Z$7,2))=TRUE,"-",(HLOOKUP($A$5,Prj_list!$O$6:$Z$7,2)*'2012 HR 배정표'!M910)/HLOOKUP($A$5,Prj_list!$O$6:$Z$7,2)))</x:f>
        <x:v>-</x:v>
      </x:c>
      <x:c r="I912" s="45" t="str">
        <x:f>IF(ISBLANK('2012 HR 배정표'!N910)=TRUE,"-",'2012 HR 배정표'!N910)</x:f>
        <x:v>-</x:v>
      </x:c>
      <x:c r="J912" s="46" t="str">
        <x:f>IF(ISBLANK('2012 HR 배정표'!N910)=TRUE,"-",IF(ISERROR((HLOOKUP($A$5,Prj_list!$O$6:$Z$7,2)*'2012 HR 배정표'!O910)/HLOOKUP($A$5,Prj_list!$O$6:$Z$7,2))=TRUE,"-",(HLOOKUP($A$5,Prj_list!$O$6:$Z$7,2)*'2012 HR 배정표'!O910)/HLOOKUP($A$5,Prj_list!$O$6:$Z$7,2)))</x:f>
        <x:v>-</x:v>
      </x:c>
      <x:c r="K912" s="45" t="str">
        <x:f>IF(ISBLANK('2012 HR 배정표'!P910)=TRUE,"-",'2012 HR 배정표'!P910)</x:f>
        <x:v>-</x:v>
      </x:c>
      <x:c r="L912" s="46" t="str">
        <x:f>IF(ISBLANK('2012 HR 배정표'!P910)=TRUE,"-",IF(ISERROR((HLOOKUP($A$5,Prj_list!$O$6:$Z$7,2)*'2012 HR 배정표'!Q910)/HLOOKUP($A$5,Prj_list!$O$6:$Z$7,2))=TRUE,"-",(HLOOKUP($A$5,Prj_list!$O$6:$Z$7,2)*'2012 HR 배정표'!Q910)/HLOOKUP($A$5,Prj_list!$O$6:$Z$7,2)))</x:f>
        <x:v>-</x:v>
      </x:c>
      <x:c r="M912" s="45" t="str">
        <x:f>IF(ISBLANK('2012 HR 배정표'!R910)=TRUE,"-",'2012 HR 배정표'!R910)</x:f>
        <x:v>-</x:v>
      </x:c>
      <x:c r="N912" s="46" t="str">
        <x:f>IF(ISBLANK('2012 HR 배정표'!R910)=TRUE,"-",IF(ISERROR((HLOOKUP($A$5,Prj_list!$O$6:$Z$7,2)*'2012 HR 배정표'!S910)/HLOOKUP($A$5,Prj_list!$O$6:$Z$7,2))=TRUE,"-",(HLOOKUP($A$5,Prj_list!$O$6:$Z$7,2)*'2012 HR 배정표'!S910)/HLOOKUP($A$5,Prj_list!$O$6:$Z$7,2)))</x:f>
        <x:v>-</x:v>
      </x:c>
      <x:c r="O912" s="45" t="str">
        <x:f>IF(ISBLANK('2012 HR 배정표'!T910)=TRUE,"-",'2012 HR 배정표'!T910)</x:f>
        <x:v>-</x:v>
      </x:c>
      <x:c r="P912" s="46" t="str">
        <x:f>IF(ISBLANK('2012 HR 배정표'!T910)=TRUE,"-",IF(ISERROR((HLOOKUP($A$5,Prj_list!$O$6:$Z$7,2)*'2012 HR 배정표'!U910)/HLOOKUP($A$5,Prj_list!$O$6:$Z$7,2))=TRUE,"-",(HLOOKUP($A$5,Prj_list!$O$6:$Z$7,2)*'2012 HR 배정표'!U910)/HLOOKUP($A$5,Prj_list!$O$6:$Z$7,2)))</x:f>
        <x:v>-</x:v>
      </x:c>
      <x:c r="Q912" s="45" t="str">
        <x:f>IF(ISBLANK('2012 HR 배정표'!V910)=TRUE,"-",'2012 HR 배정표'!V910)</x:f>
        <x:v>-</x:v>
      </x:c>
      <x:c r="R912" s="46" t="str">
        <x:f>IF(ISBLANK('2012 HR 배정표'!V910)=TRUE,"-",IF(ISERROR((HLOOKUP($A$5,Prj_list!$O$6:$Z$7,2)*'2012 HR 배정표'!W910)/HLOOKUP($A$5,Prj_list!$O$6:$Z$7,2))=TRUE,"-",(HLOOKUP($A$5,Prj_list!$O$6:$Z$7,2)*'2012 HR 배정표'!W910)/HLOOKUP($A$5,Prj_list!$O$6:$Z$7,2)))</x:f>
        <x:v>-</x:v>
      </x:c>
      <x:c r="S912" s="45" t="str">
        <x:f>IF(ISBLANK('2012 HR 배정표'!X910)=TRUE,"-",'2012 HR 배정표'!X910)</x:f>
        <x:v>-</x:v>
      </x:c>
      <x:c r="T912" s="46" t="str">
        <x:f>IF(ISBLANK('2012 HR 배정표'!X910)=TRUE,"-",IF(ISERROR((HLOOKUP($A$5,Prj_list!$O$6:$Z$7,2)*'2012 HR 배정표'!Y910)/HLOOKUP($A$5,Prj_list!$O$6:$Z$7,2))=TRUE,"-",(HLOOKUP($A$5,Prj_list!$O$6:$Z$7,2)*'2012 HR 배정표'!Y910)/HLOOKUP($A$5,Prj_list!$O$6:$Z$7,2)))</x:f>
        <x:v>-</x:v>
      </x:c>
      <x:c r="U912" s="45" t="str">
        <x:f>IF(ISBLANK('2012 HR 배정표'!Z910)=TRUE,"-",'2012 HR 배정표'!Z910)</x:f>
        <x:v>-</x:v>
      </x:c>
      <x:c r="V912" s="46" t="str">
        <x:f>IF(ISBLANK('2012 HR 배정표'!Z910)=TRUE,"-",IF(ISERROR((HLOOKUP($A$5,Prj_list!$O$6:$Z$7,2)*'2012 HR 배정표'!AA910)/HLOOKUP($A$5,Prj_list!$O$6:$Z$7,2))=TRUE,"-",(HLOOKUP($A$5,Prj_list!$O$6:$Z$7,2)*'2012 HR 배정표'!AA910)/HLOOKUP($A$5,Prj_list!$O$6:$Z$7,2)))</x:f>
        <x:v>-</x:v>
      </x:c>
      <x:c r="W912" s="45" t="str">
        <x:f>IF(ISBLANK('2012 HR 배정표'!AB910)=TRUE,"-",'2012 HR 배정표'!AB910)</x:f>
        <x:v>-</x:v>
      </x:c>
      <x:c r="X912" s="46" t="str">
        <x:f>IF(ISBLANK('2012 HR 배정표'!AB910)=TRUE,"-",IF(ISERROR((HLOOKUP($A$5,Prj_list!$O$6:$Z$7,2)*'2012 HR 배정표'!AC910)/HLOOKUP($A$5,Prj_list!$O$6:$Z$7,2))=TRUE,"-",(HLOOKUP($A$5,Prj_list!$O$6:$Z$7,2)*'2012 HR 배정표'!AC910)/HLOOKUP($A$5,Prj_list!$O$6:$Z$7,2)))</x:f>
        <x:v>-</x:v>
      </x:c>
      <x:c r="Y912" s="45" t="str">
        <x:f>IF(ISBLANK('2012 HR 배정표'!AD910)=TRUE,"-",'2012 HR 배정표'!AD910)</x:f>
        <x:v>-</x:v>
      </x:c>
      <x:c r="Z912" s="46" t="str">
        <x:f>IF(ISBLANK('2012 HR 배정표'!AD910)=TRUE,"-",IF(ISERROR((HLOOKUP($A$5,Prj_list!$O$6:$Z$7,2)*'2012 HR 배정표'!AE910)/HLOOKUP($A$5,Prj_list!$O$6:$Z$7,2))=TRUE,"-",(HLOOKUP($A$5,Prj_list!$O$6:$Z$7,2)*'2012 HR 배정표'!AE910)/HLOOKUP($A$5,Prj_list!$O$6:$Z$7,2)))</x:f>
        <x:v>-</x:v>
      </x:c>
      <x:c r="AA912" s="45" t="str">
        <x:f>IF(ISBLANK('2012 HR 배정표'!AF910)=TRUE,"-",'2012 HR 배정표'!AF910)</x:f>
        <x:v>-</x:v>
      </x:c>
      <x:c r="AB912" s="46" t="str">
        <x:f>IF(ISBLANK('2012 HR 배정표'!AF910)=TRUE,"-",IF(ISERROR((HLOOKUP($A$5,Prj_list!$O$6:$Z$7,2)*'2012 HR 배정표'!AG910)/HLOOKUP($A$5,Prj_list!$O$6:$Z$7,2))=TRUE,"-",(HLOOKUP($A$5,Prj_list!$O$6:$Z$7,2)*'2012 HR 배정표'!AG910)/HLOOKUP($A$5,Prj_list!$O$6:$Z$7,2)))</x:f>
        <x:v>-</x:v>
      </x:c>
      <x:c r="AC912" s="45" t="str">
        <x:f>IF(ISBLANK('2012 HR 배정표'!AH910)=TRUE,"-",'2012 HR 배정표'!AH910)</x:f>
        <x:v>-</x:v>
      </x:c>
      <x:c r="AD912" s="46" t="str">
        <x:f>IF(ISBLANK('2012 HR 배정표'!AH910)=TRUE,"-",IF(ISERROR((HLOOKUP($A$5,Prj_list!$O$6:$Z$7,2)*'2012 HR 배정표'!AI910)/HLOOKUP($A$5,Prj_list!$O$6:$Z$7,2))=TRUE,"-",(HLOOKUP($A$5,Prj_list!$O$6:$Z$7,2)*'2012 HR 배정표'!AI910)/HLOOKUP($A$5,Prj_list!$O$6:$Z$7,2)))</x:f>
        <x:v>-</x:v>
      </x:c>
      <x:c r="AE912" s="45" t="str">
        <x:f>IF(ISBLANK('2012 HR 배정표'!AJ910)=TRUE,"-",'2012 HR 배정표'!AJ910)</x:f>
        <x:v>-</x:v>
      </x:c>
      <x:c r="AF912" s="46" t="str">
        <x:f>IF(ISBLANK('2012 HR 배정표'!AJ910)=TRUE,"-",IF(ISERROR((HLOOKUP($A$5,Prj_list!$O$6:$Z$7,2)*'2012 HR 배정표'!AK910)/HLOOKUP($A$5,Prj_list!$O$6:$Z$7,2))=TRUE,"-",(HLOOKUP($A$5,Prj_list!$O$6:$Z$7,2)*'2012 HR 배정표'!AK910)/HLOOKUP($A$5,Prj_list!$O$6:$Z$7,2)))</x:f>
        <x:v>-</x:v>
      </x:c>
      <x:c r="AG912" s="45" t="str">
        <x:f>IF(ISBLANK('2012 HR 배정표'!AL910)=TRUE,"-",'2012 HR 배정표'!AL910)</x:f>
        <x:v>-</x:v>
      </x:c>
      <x:c r="AH912" s="46" t="str">
        <x:f>IF(ISBLANK('2012 HR 배정표'!AL910)=TRUE,"-",IF(ISERROR((HLOOKUP($A$5,Prj_list!$O$6:$Z$7,2)*'2012 HR 배정표'!AM910)/HLOOKUP($A$5,Prj_list!$O$6:$Z$7,2))=TRUE,"-",(HLOOKUP($A$5,Prj_list!$O$6:$Z$7,2)*'2012 HR 배정표'!AM910)/HLOOKUP($A$5,Prj_list!$O$6:$Z$7,2)))</x:f>
        <x:v>-</x:v>
      </x:c>
      <x:c r="AI912" s="45" t="str">
        <x:f>IF(ISBLANK('2012 HR 배정표'!AN910)=TRUE,"-",'2012 HR 배정표'!AN910)</x:f>
        <x:v>-</x:v>
      </x:c>
      <x:c r="AJ912" s="46" t="str">
        <x:f>IF(ISBLANK('2012 HR 배정표'!AN910)=TRUE,"-",IF(ISERROR((HLOOKUP($A$5,Prj_list!$O$6:$Z$7,2)*'2012 HR 배정표'!AO910)/HLOOKUP($A$5,Prj_list!$O$6:$Z$7,2))=TRUE,"-",(HLOOKUP($A$5,Prj_list!$O$6:$Z$7,2)*'2012 HR 배정표'!AO910)/HLOOKUP($A$5,Prj_list!$O$6:$Z$7,2)))</x:f>
        <x:v>-</x:v>
      </x:c>
      <x:c r="AK912" s="45" t="str">
        <x:f>IF(ISBLANK('2012 HR 배정표'!AP910)=TRUE,"-",'2012 HR 배정표'!AP910)</x:f>
        <x:v>-</x:v>
      </x:c>
      <x:c r="AL912" s="46" t="str">
        <x:f>IF(ISBLANK('2012 HR 배정표'!AP910)=TRUE,"-",IF(ISERROR((HLOOKUP($A$5,Prj_list!$O$6:$Z$7,2)*'2012 HR 배정표'!AQ910)/HLOOKUP($A$5,Prj_list!$O$6:$Z$7,2))=TRUE,"-",(HLOOKUP($A$5,Prj_list!$O$6:$Z$7,2)*'2012 HR 배정표'!AQ910)/HLOOKUP($A$5,Prj_list!$O$6:$Z$7,2)))</x:f>
        <x:v>-</x:v>
      </x:c>
      <x:c r="AM912" s="45" t="str">
        <x:f>IF(ISBLANK('2012 HR 배정표'!AR910)=TRUE,"-",'2012 HR 배정표'!AR910)</x:f>
        <x:v>-</x:v>
      </x:c>
      <x:c r="AN912" s="46" t="str">
        <x:f>IF(ISBLANK('2012 HR 배정표'!AR910)=TRUE,"-",IF(ISERROR((HLOOKUP($A$5,Prj_list!$O$6:$Z$7,2)*'2012 HR 배정표'!AS910)/HLOOKUP($A$5,Prj_list!$O$6:$Z$7,2))=TRUE,"-",(HLOOKUP($A$5,Prj_list!$O$6:$Z$7,2)*'2012 HR 배정표'!AS910)/HLOOKUP($A$5,Prj_list!$O$6:$Z$7,2)))</x:f>
        <x:v>-</x:v>
      </x:c>
      <x:c r="AO912" s="45" t="str">
        <x:f>IF(ISBLANK('2012 HR 배정표'!AT910)=TRUE,"-",'2012 HR 배정표'!AT910)</x:f>
        <x:v>-</x:v>
      </x:c>
      <x:c r="AP912" s="46" t="str">
        <x:f>IF(ISBLANK('2012 HR 배정표'!AT910)=TRUE,"-",IF(ISERROR((HLOOKUP($A$5,Prj_list!$O$6:$Z$7,2)*'2012 HR 배정표'!AU910)/HLOOKUP($A$5,Prj_list!$O$6:$Z$7,2))=TRUE,"-",(HLOOKUP($A$5,Prj_list!$O$6:$Z$7,2)*'2012 HR 배정표'!AU910)/HLOOKUP($A$5,Prj_list!$O$6:$Z$7,2)))</x:f>
        <x:v>-</x:v>
      </x:c>
      <x:c r="AQ912" s="45" t="str">
        <x:f>IF(ISBLANK('2012 HR 배정표'!AV910)=TRUE,"-",'2012 HR 배정표'!AV910)</x:f>
        <x:v>-</x:v>
      </x:c>
      <x:c r="AR912" s="46" t="str">
        <x:f>IF(ISBLANK('2012 HR 배정표'!AV910)=TRUE,"-",IF(ISERROR((HLOOKUP($A$5,Prj_list!$O$6:$Z$7,2)*'2012 HR 배정표'!AW910)/HLOOKUP($A$5,Prj_list!$O$6:$Z$7,2))=TRUE,"-",(HLOOKUP($A$5,Prj_list!$O$6:$Z$7,2)*'2012 HR 배정표'!AW910)/HLOOKUP($A$5,Prj_list!$O$6:$Z$7,2)))</x:f>
        <x:v>-</x:v>
      </x:c>
      <x:c r="AS912" s="45" t="str">
        <x:f>IF(ISBLANK('2012 HR 배정표'!AX910)=TRUE,"-",'2012 HR 배정표'!AX910)</x:f>
        <x:v>-</x:v>
      </x:c>
      <x:c r="AT912" s="46" t="str">
        <x:f>IF(ISBLANK('2012 HR 배정표'!AX910)=TRUE,"-",IF(ISERROR((HLOOKUP($A$5,Prj_list!$O$6:$Z$7,2)*'2012 HR 배정표'!AY910)/HLOOKUP($A$5,Prj_list!$O$6:$Z$7,2))=TRUE,"-",(HLOOKUP($A$5,Prj_list!$O$6:$Z$7,2)*'2012 HR 배정표'!AY910)/HLOOKUP($A$5,Prj_list!$O$6:$Z$7,2)))</x:f>
        <x:v>-</x:v>
      </x:c>
      <x:c r="AU912" s="45" t="str">
        <x:f>IF(ISBLANK('2012 HR 배정표'!AZ910)=TRUE,"-",'2012 HR 배정표'!AZ910)</x:f>
        <x:v>-</x:v>
      </x:c>
      <x:c r="AV912" s="46" t="str">
        <x:f>IF(ISBLANK('2012 HR 배정표'!AZ910)=TRUE,"-",IF(ISERROR((HLOOKUP($A$5,Prj_list!$O$6:$Z$7,2)*'2012 HR 배정표'!BA910)/HLOOKUP($A$5,Prj_list!$O$6:$Z$7,2))=TRUE,"-",(HLOOKUP($A$5,Prj_list!$O$6:$Z$7,2)*'2012 HR 배정표'!BA910)/HLOOKUP($A$5,Prj_list!$O$6:$Z$7,2)))</x:f>
        <x:v>-</x:v>
      </x:c>
      <x:c r="AW912" s="34" t="str">
        <x:f t="shared" si="28"/>
        <x:v/>
      </x:c>
      <x:c r="AX912" s="41">
        <x:f t="shared" si="29"/>
        <x:v>0</x:v>
      </x:c>
    </x:row>
    <x:row r="913" spans="1:50">
      <x:c r="A913" s="45" t="str">
        <x:f>IF(ISBLANK('2012 HR 배정표'!F911)=TRUE,"-",'2012 HR 배정표'!F911)</x:f>
        <x:v>-</x:v>
      </x:c>
      <x:c r="B913" s="46" t="str">
        <x:f>IF(ISBLANK('2012 HR 배정표'!F911)=TRUE,"-",IF(ISERROR((HLOOKUP($A$5,Prj_list!$O$6:$Z$7,2)*'2012 HR 배정표'!G911)/HLOOKUP($A$5,Prj_list!$O$6:$Z$7,2))=TRUE,"-",(HLOOKUP($A$5,Prj_list!$O$6:$Z$7,2)*'2012 HR 배정표'!G911)/HLOOKUP($A$5,Prj_list!$O$6:$Z$7,2)))</x:f>
        <x:v>-</x:v>
      </x:c>
      <x:c r="C913" s="45" t="str">
        <x:f>IF(ISBLANK('2012 HR 배정표'!H911)=TRUE,"-",'2012 HR 배정표'!H911)</x:f>
        <x:v>-</x:v>
      </x:c>
      <x:c r="D913" s="46" t="str">
        <x:f>IF(ISBLANK('2012 HR 배정표'!H911)=TRUE,"-",IF(ISERROR((HLOOKUP($A$5,Prj_list!$O$6:$Z$7,2)*'2012 HR 배정표'!I911)/HLOOKUP($A$5,Prj_list!$O$6:$Z$7,2))=TRUE,"-",(HLOOKUP($A$5,Prj_list!$O$6:$Z$7,2)*'2012 HR 배정표'!I911)/HLOOKUP($A$5,Prj_list!$O$6:$Z$7,2)))</x:f>
        <x:v>-</x:v>
      </x:c>
      <x:c r="E913" s="45" t="str">
        <x:f>IF(ISBLANK('2012 HR 배정표'!J911)=TRUE,"-",'2012 HR 배정표'!J911)</x:f>
        <x:v>-</x:v>
      </x:c>
      <x:c r="F913" s="46" t="str">
        <x:f>IF(ISBLANK('2012 HR 배정표'!J911)=TRUE,"-",IF(ISERROR((HLOOKUP($A$5,Prj_list!$O$6:$Z$7,2)*'2012 HR 배정표'!K911)/HLOOKUP($A$5,Prj_list!$O$6:$Z$7,2))=TRUE,"-",(HLOOKUP($A$5,Prj_list!$O$6:$Z$7,2)*'2012 HR 배정표'!K911)/HLOOKUP($A$5,Prj_list!$O$6:$Z$7,2)))</x:f>
        <x:v>-</x:v>
      </x:c>
      <x:c r="G913" s="45" t="str">
        <x:f>IF(ISBLANK('2012 HR 배정표'!L911)=TRUE,"-",'2012 HR 배정표'!L911)</x:f>
        <x:v>-</x:v>
      </x:c>
      <x:c r="H913" s="46" t="str">
        <x:f>IF(ISBLANK('2012 HR 배정표'!L911)=TRUE,"-",IF(ISERROR((HLOOKUP($A$5,Prj_list!$O$6:$Z$7,2)*'2012 HR 배정표'!M911)/HLOOKUP($A$5,Prj_list!$O$6:$Z$7,2))=TRUE,"-",(HLOOKUP($A$5,Prj_list!$O$6:$Z$7,2)*'2012 HR 배정표'!M911)/HLOOKUP($A$5,Prj_list!$O$6:$Z$7,2)))</x:f>
        <x:v>-</x:v>
      </x:c>
      <x:c r="I913" s="45" t="str">
        <x:f>IF(ISBLANK('2012 HR 배정표'!N911)=TRUE,"-",'2012 HR 배정표'!N911)</x:f>
        <x:v>-</x:v>
      </x:c>
      <x:c r="J913" s="46" t="str">
        <x:f>IF(ISBLANK('2012 HR 배정표'!N911)=TRUE,"-",IF(ISERROR((HLOOKUP($A$5,Prj_list!$O$6:$Z$7,2)*'2012 HR 배정표'!O911)/HLOOKUP($A$5,Prj_list!$O$6:$Z$7,2))=TRUE,"-",(HLOOKUP($A$5,Prj_list!$O$6:$Z$7,2)*'2012 HR 배정표'!O911)/HLOOKUP($A$5,Prj_list!$O$6:$Z$7,2)))</x:f>
        <x:v>-</x:v>
      </x:c>
      <x:c r="K913" s="45" t="str">
        <x:f>IF(ISBLANK('2012 HR 배정표'!P911)=TRUE,"-",'2012 HR 배정표'!P911)</x:f>
        <x:v>-</x:v>
      </x:c>
      <x:c r="L913" s="46" t="str">
        <x:f>IF(ISBLANK('2012 HR 배정표'!P911)=TRUE,"-",IF(ISERROR((HLOOKUP($A$5,Prj_list!$O$6:$Z$7,2)*'2012 HR 배정표'!Q911)/HLOOKUP($A$5,Prj_list!$O$6:$Z$7,2))=TRUE,"-",(HLOOKUP($A$5,Prj_list!$O$6:$Z$7,2)*'2012 HR 배정표'!Q911)/HLOOKUP($A$5,Prj_list!$O$6:$Z$7,2)))</x:f>
        <x:v>-</x:v>
      </x:c>
      <x:c r="M913" s="45" t="str">
        <x:f>IF(ISBLANK('2012 HR 배정표'!R911)=TRUE,"-",'2012 HR 배정표'!R911)</x:f>
        <x:v>-</x:v>
      </x:c>
      <x:c r="N913" s="46" t="str">
        <x:f>IF(ISBLANK('2012 HR 배정표'!R911)=TRUE,"-",IF(ISERROR((HLOOKUP($A$5,Prj_list!$O$6:$Z$7,2)*'2012 HR 배정표'!S911)/HLOOKUP($A$5,Prj_list!$O$6:$Z$7,2))=TRUE,"-",(HLOOKUP($A$5,Prj_list!$O$6:$Z$7,2)*'2012 HR 배정표'!S911)/HLOOKUP($A$5,Prj_list!$O$6:$Z$7,2)))</x:f>
        <x:v>-</x:v>
      </x:c>
      <x:c r="O913" s="45" t="str">
        <x:f>IF(ISBLANK('2012 HR 배정표'!T911)=TRUE,"-",'2012 HR 배정표'!T911)</x:f>
        <x:v>-</x:v>
      </x:c>
      <x:c r="P913" s="46" t="str">
        <x:f>IF(ISBLANK('2012 HR 배정표'!T911)=TRUE,"-",IF(ISERROR((HLOOKUP($A$5,Prj_list!$O$6:$Z$7,2)*'2012 HR 배정표'!U911)/HLOOKUP($A$5,Prj_list!$O$6:$Z$7,2))=TRUE,"-",(HLOOKUP($A$5,Prj_list!$O$6:$Z$7,2)*'2012 HR 배정표'!U911)/HLOOKUP($A$5,Prj_list!$O$6:$Z$7,2)))</x:f>
        <x:v>-</x:v>
      </x:c>
      <x:c r="Q913" s="45" t="str">
        <x:f>IF(ISBLANK('2012 HR 배정표'!V911)=TRUE,"-",'2012 HR 배정표'!V911)</x:f>
        <x:v>-</x:v>
      </x:c>
      <x:c r="R913" s="46" t="str">
        <x:f>IF(ISBLANK('2012 HR 배정표'!V911)=TRUE,"-",IF(ISERROR((HLOOKUP($A$5,Prj_list!$O$6:$Z$7,2)*'2012 HR 배정표'!W911)/HLOOKUP($A$5,Prj_list!$O$6:$Z$7,2))=TRUE,"-",(HLOOKUP($A$5,Prj_list!$O$6:$Z$7,2)*'2012 HR 배정표'!W911)/HLOOKUP($A$5,Prj_list!$O$6:$Z$7,2)))</x:f>
        <x:v>-</x:v>
      </x:c>
      <x:c r="S913" s="45" t="str">
        <x:f>IF(ISBLANK('2012 HR 배정표'!X911)=TRUE,"-",'2012 HR 배정표'!X911)</x:f>
        <x:v>-</x:v>
      </x:c>
      <x:c r="T913" s="46" t="str">
        <x:f>IF(ISBLANK('2012 HR 배정표'!X911)=TRUE,"-",IF(ISERROR((HLOOKUP($A$5,Prj_list!$O$6:$Z$7,2)*'2012 HR 배정표'!Y911)/HLOOKUP($A$5,Prj_list!$O$6:$Z$7,2))=TRUE,"-",(HLOOKUP($A$5,Prj_list!$O$6:$Z$7,2)*'2012 HR 배정표'!Y911)/HLOOKUP($A$5,Prj_list!$O$6:$Z$7,2)))</x:f>
        <x:v>-</x:v>
      </x:c>
      <x:c r="U913" s="45" t="str">
        <x:f>IF(ISBLANK('2012 HR 배정표'!Z911)=TRUE,"-",'2012 HR 배정표'!Z911)</x:f>
        <x:v>-</x:v>
      </x:c>
      <x:c r="V913" s="46" t="str">
        <x:f>IF(ISBLANK('2012 HR 배정표'!Z911)=TRUE,"-",IF(ISERROR((HLOOKUP($A$5,Prj_list!$O$6:$Z$7,2)*'2012 HR 배정표'!AA911)/HLOOKUP($A$5,Prj_list!$O$6:$Z$7,2))=TRUE,"-",(HLOOKUP($A$5,Prj_list!$O$6:$Z$7,2)*'2012 HR 배정표'!AA911)/HLOOKUP($A$5,Prj_list!$O$6:$Z$7,2)))</x:f>
        <x:v>-</x:v>
      </x:c>
      <x:c r="W913" s="45" t="str">
        <x:f>IF(ISBLANK('2012 HR 배정표'!AB911)=TRUE,"-",'2012 HR 배정표'!AB911)</x:f>
        <x:v>-</x:v>
      </x:c>
      <x:c r="X913" s="46" t="str">
        <x:f>IF(ISBLANK('2012 HR 배정표'!AB911)=TRUE,"-",IF(ISERROR((HLOOKUP($A$5,Prj_list!$O$6:$Z$7,2)*'2012 HR 배정표'!AC911)/HLOOKUP($A$5,Prj_list!$O$6:$Z$7,2))=TRUE,"-",(HLOOKUP($A$5,Prj_list!$O$6:$Z$7,2)*'2012 HR 배정표'!AC911)/HLOOKUP($A$5,Prj_list!$O$6:$Z$7,2)))</x:f>
        <x:v>-</x:v>
      </x:c>
      <x:c r="Y913" s="45" t="str">
        <x:f>IF(ISBLANK('2012 HR 배정표'!AD911)=TRUE,"-",'2012 HR 배정표'!AD911)</x:f>
        <x:v>-</x:v>
      </x:c>
      <x:c r="Z913" s="46" t="str">
        <x:f>IF(ISBLANK('2012 HR 배정표'!AD911)=TRUE,"-",IF(ISERROR((HLOOKUP($A$5,Prj_list!$O$6:$Z$7,2)*'2012 HR 배정표'!AE911)/HLOOKUP($A$5,Prj_list!$O$6:$Z$7,2))=TRUE,"-",(HLOOKUP($A$5,Prj_list!$O$6:$Z$7,2)*'2012 HR 배정표'!AE911)/HLOOKUP($A$5,Prj_list!$O$6:$Z$7,2)))</x:f>
        <x:v>-</x:v>
      </x:c>
      <x:c r="AA913" s="45" t="str">
        <x:f>IF(ISBLANK('2012 HR 배정표'!AF911)=TRUE,"-",'2012 HR 배정표'!AF911)</x:f>
        <x:v>-</x:v>
      </x:c>
      <x:c r="AB913" s="46" t="str">
        <x:f>IF(ISBLANK('2012 HR 배정표'!AF911)=TRUE,"-",IF(ISERROR((HLOOKUP($A$5,Prj_list!$O$6:$Z$7,2)*'2012 HR 배정표'!AG911)/HLOOKUP($A$5,Prj_list!$O$6:$Z$7,2))=TRUE,"-",(HLOOKUP($A$5,Prj_list!$O$6:$Z$7,2)*'2012 HR 배정표'!AG911)/HLOOKUP($A$5,Prj_list!$O$6:$Z$7,2)))</x:f>
        <x:v>-</x:v>
      </x:c>
      <x:c r="AC913" s="45" t="str">
        <x:f>IF(ISBLANK('2012 HR 배정표'!AH911)=TRUE,"-",'2012 HR 배정표'!AH911)</x:f>
        <x:v>-</x:v>
      </x:c>
      <x:c r="AD913" s="46" t="str">
        <x:f>IF(ISBLANK('2012 HR 배정표'!AH911)=TRUE,"-",IF(ISERROR((HLOOKUP($A$5,Prj_list!$O$6:$Z$7,2)*'2012 HR 배정표'!AI911)/HLOOKUP($A$5,Prj_list!$O$6:$Z$7,2))=TRUE,"-",(HLOOKUP($A$5,Prj_list!$O$6:$Z$7,2)*'2012 HR 배정표'!AI911)/HLOOKUP($A$5,Prj_list!$O$6:$Z$7,2)))</x:f>
        <x:v>-</x:v>
      </x:c>
      <x:c r="AE913" s="45" t="str">
        <x:f>IF(ISBLANK('2012 HR 배정표'!AJ911)=TRUE,"-",'2012 HR 배정표'!AJ911)</x:f>
        <x:v>-</x:v>
      </x:c>
      <x:c r="AF913" s="46" t="str">
        <x:f>IF(ISBLANK('2012 HR 배정표'!AJ911)=TRUE,"-",IF(ISERROR((HLOOKUP($A$5,Prj_list!$O$6:$Z$7,2)*'2012 HR 배정표'!AK911)/HLOOKUP($A$5,Prj_list!$O$6:$Z$7,2))=TRUE,"-",(HLOOKUP($A$5,Prj_list!$O$6:$Z$7,2)*'2012 HR 배정표'!AK911)/HLOOKUP($A$5,Prj_list!$O$6:$Z$7,2)))</x:f>
        <x:v>-</x:v>
      </x:c>
      <x:c r="AG913" s="45" t="str">
        <x:f>IF(ISBLANK('2012 HR 배정표'!AL911)=TRUE,"-",'2012 HR 배정표'!AL911)</x:f>
        <x:v>-</x:v>
      </x:c>
      <x:c r="AH913" s="46" t="str">
        <x:f>IF(ISBLANK('2012 HR 배정표'!AL911)=TRUE,"-",IF(ISERROR((HLOOKUP($A$5,Prj_list!$O$6:$Z$7,2)*'2012 HR 배정표'!AM911)/HLOOKUP($A$5,Prj_list!$O$6:$Z$7,2))=TRUE,"-",(HLOOKUP($A$5,Prj_list!$O$6:$Z$7,2)*'2012 HR 배정표'!AM911)/HLOOKUP($A$5,Prj_list!$O$6:$Z$7,2)))</x:f>
        <x:v>-</x:v>
      </x:c>
      <x:c r="AI913" s="45" t="str">
        <x:f>IF(ISBLANK('2012 HR 배정표'!AN911)=TRUE,"-",'2012 HR 배정표'!AN911)</x:f>
        <x:v>-</x:v>
      </x:c>
      <x:c r="AJ913" s="46" t="str">
        <x:f>IF(ISBLANK('2012 HR 배정표'!AN911)=TRUE,"-",IF(ISERROR((HLOOKUP($A$5,Prj_list!$O$6:$Z$7,2)*'2012 HR 배정표'!AO911)/HLOOKUP($A$5,Prj_list!$O$6:$Z$7,2))=TRUE,"-",(HLOOKUP($A$5,Prj_list!$O$6:$Z$7,2)*'2012 HR 배정표'!AO911)/HLOOKUP($A$5,Prj_list!$O$6:$Z$7,2)))</x:f>
        <x:v>-</x:v>
      </x:c>
      <x:c r="AK913" s="45" t="str">
        <x:f>IF(ISBLANK('2012 HR 배정표'!AP911)=TRUE,"-",'2012 HR 배정표'!AP911)</x:f>
        <x:v>-</x:v>
      </x:c>
      <x:c r="AL913" s="46" t="str">
        <x:f>IF(ISBLANK('2012 HR 배정표'!AP911)=TRUE,"-",IF(ISERROR((HLOOKUP($A$5,Prj_list!$O$6:$Z$7,2)*'2012 HR 배정표'!AQ911)/HLOOKUP($A$5,Prj_list!$O$6:$Z$7,2))=TRUE,"-",(HLOOKUP($A$5,Prj_list!$O$6:$Z$7,2)*'2012 HR 배정표'!AQ911)/HLOOKUP($A$5,Prj_list!$O$6:$Z$7,2)))</x:f>
        <x:v>-</x:v>
      </x:c>
      <x:c r="AM913" s="45" t="str">
        <x:f>IF(ISBLANK('2012 HR 배정표'!AR911)=TRUE,"-",'2012 HR 배정표'!AR911)</x:f>
        <x:v>-</x:v>
      </x:c>
      <x:c r="AN913" s="46" t="str">
        <x:f>IF(ISBLANK('2012 HR 배정표'!AR911)=TRUE,"-",IF(ISERROR((HLOOKUP($A$5,Prj_list!$O$6:$Z$7,2)*'2012 HR 배정표'!AS911)/HLOOKUP($A$5,Prj_list!$O$6:$Z$7,2))=TRUE,"-",(HLOOKUP($A$5,Prj_list!$O$6:$Z$7,2)*'2012 HR 배정표'!AS911)/HLOOKUP($A$5,Prj_list!$O$6:$Z$7,2)))</x:f>
        <x:v>-</x:v>
      </x:c>
      <x:c r="AO913" s="45" t="str">
        <x:f>IF(ISBLANK('2012 HR 배정표'!AT911)=TRUE,"-",'2012 HR 배정표'!AT911)</x:f>
        <x:v>-</x:v>
      </x:c>
      <x:c r="AP913" s="46" t="str">
        <x:f>IF(ISBLANK('2012 HR 배정표'!AT911)=TRUE,"-",IF(ISERROR((HLOOKUP($A$5,Prj_list!$O$6:$Z$7,2)*'2012 HR 배정표'!AU911)/HLOOKUP($A$5,Prj_list!$O$6:$Z$7,2))=TRUE,"-",(HLOOKUP($A$5,Prj_list!$O$6:$Z$7,2)*'2012 HR 배정표'!AU911)/HLOOKUP($A$5,Prj_list!$O$6:$Z$7,2)))</x:f>
        <x:v>-</x:v>
      </x:c>
      <x:c r="AQ913" s="45" t="str">
        <x:f>IF(ISBLANK('2012 HR 배정표'!AV911)=TRUE,"-",'2012 HR 배정표'!AV911)</x:f>
        <x:v>-</x:v>
      </x:c>
      <x:c r="AR913" s="46" t="str">
        <x:f>IF(ISBLANK('2012 HR 배정표'!AV911)=TRUE,"-",IF(ISERROR((HLOOKUP($A$5,Prj_list!$O$6:$Z$7,2)*'2012 HR 배정표'!AW911)/HLOOKUP($A$5,Prj_list!$O$6:$Z$7,2))=TRUE,"-",(HLOOKUP($A$5,Prj_list!$O$6:$Z$7,2)*'2012 HR 배정표'!AW911)/HLOOKUP($A$5,Prj_list!$O$6:$Z$7,2)))</x:f>
        <x:v>-</x:v>
      </x:c>
      <x:c r="AS913" s="45" t="str">
        <x:f>IF(ISBLANK('2012 HR 배정표'!AX911)=TRUE,"-",'2012 HR 배정표'!AX911)</x:f>
        <x:v>-</x:v>
      </x:c>
      <x:c r="AT913" s="46" t="str">
        <x:f>IF(ISBLANK('2012 HR 배정표'!AX911)=TRUE,"-",IF(ISERROR((HLOOKUP($A$5,Prj_list!$O$6:$Z$7,2)*'2012 HR 배정표'!AY911)/HLOOKUP($A$5,Prj_list!$O$6:$Z$7,2))=TRUE,"-",(HLOOKUP($A$5,Prj_list!$O$6:$Z$7,2)*'2012 HR 배정표'!AY911)/HLOOKUP($A$5,Prj_list!$O$6:$Z$7,2)))</x:f>
        <x:v>-</x:v>
      </x:c>
      <x:c r="AU913" s="45" t="str">
        <x:f>IF(ISBLANK('2012 HR 배정표'!AZ911)=TRUE,"-",'2012 HR 배정표'!AZ911)</x:f>
        <x:v>-</x:v>
      </x:c>
      <x:c r="AV913" s="46" t="str">
        <x:f>IF(ISBLANK('2012 HR 배정표'!AZ911)=TRUE,"-",IF(ISERROR((HLOOKUP($A$5,Prj_list!$O$6:$Z$7,2)*'2012 HR 배정표'!BA911)/HLOOKUP($A$5,Prj_list!$O$6:$Z$7,2))=TRUE,"-",(HLOOKUP($A$5,Prj_list!$O$6:$Z$7,2)*'2012 HR 배정표'!BA911)/HLOOKUP($A$5,Prj_list!$O$6:$Z$7,2)))</x:f>
        <x:v>-</x:v>
      </x:c>
      <x:c r="AW913" s="34" t="str">
        <x:f t="shared" si="28"/>
        <x:v/>
      </x:c>
      <x:c r="AX913" s="41">
        <x:f t="shared" si="29"/>
        <x:v>0</x:v>
      </x:c>
    </x:row>
    <x:row r="914" spans="1:50">
      <x:c r="A914" s="45" t="str">
        <x:f>IF(ISBLANK('2012 HR 배정표'!F912)=TRUE,"-",'2012 HR 배정표'!F912)</x:f>
        <x:v>-</x:v>
      </x:c>
      <x:c r="B914" s="46" t="str">
        <x:f>IF(ISBLANK('2012 HR 배정표'!F912)=TRUE,"-",IF(ISERROR((HLOOKUP($A$5,Prj_list!$O$6:$Z$7,2)*'2012 HR 배정표'!G912)/HLOOKUP($A$5,Prj_list!$O$6:$Z$7,2))=TRUE,"-",(HLOOKUP($A$5,Prj_list!$O$6:$Z$7,2)*'2012 HR 배정표'!G912)/HLOOKUP($A$5,Prj_list!$O$6:$Z$7,2)))</x:f>
        <x:v>-</x:v>
      </x:c>
      <x:c r="C914" s="45" t="str">
        <x:f>IF(ISBLANK('2012 HR 배정표'!H912)=TRUE,"-",'2012 HR 배정표'!H912)</x:f>
        <x:v>-</x:v>
      </x:c>
      <x:c r="D914" s="46" t="str">
        <x:f>IF(ISBLANK('2012 HR 배정표'!H912)=TRUE,"-",IF(ISERROR((HLOOKUP($A$5,Prj_list!$O$6:$Z$7,2)*'2012 HR 배정표'!I912)/HLOOKUP($A$5,Prj_list!$O$6:$Z$7,2))=TRUE,"-",(HLOOKUP($A$5,Prj_list!$O$6:$Z$7,2)*'2012 HR 배정표'!I912)/HLOOKUP($A$5,Prj_list!$O$6:$Z$7,2)))</x:f>
        <x:v>-</x:v>
      </x:c>
      <x:c r="E914" s="45" t="str">
        <x:f>IF(ISBLANK('2012 HR 배정표'!J912)=TRUE,"-",'2012 HR 배정표'!J912)</x:f>
        <x:v>-</x:v>
      </x:c>
      <x:c r="F914" s="46" t="str">
        <x:f>IF(ISBLANK('2012 HR 배정표'!J912)=TRUE,"-",IF(ISERROR((HLOOKUP($A$5,Prj_list!$O$6:$Z$7,2)*'2012 HR 배정표'!K912)/HLOOKUP($A$5,Prj_list!$O$6:$Z$7,2))=TRUE,"-",(HLOOKUP($A$5,Prj_list!$O$6:$Z$7,2)*'2012 HR 배정표'!K912)/HLOOKUP($A$5,Prj_list!$O$6:$Z$7,2)))</x:f>
        <x:v>-</x:v>
      </x:c>
      <x:c r="G914" s="45" t="str">
        <x:f>IF(ISBLANK('2012 HR 배정표'!L912)=TRUE,"-",'2012 HR 배정표'!L912)</x:f>
        <x:v>-</x:v>
      </x:c>
      <x:c r="H914" s="46" t="str">
        <x:f>IF(ISBLANK('2012 HR 배정표'!L912)=TRUE,"-",IF(ISERROR((HLOOKUP($A$5,Prj_list!$O$6:$Z$7,2)*'2012 HR 배정표'!M912)/HLOOKUP($A$5,Prj_list!$O$6:$Z$7,2))=TRUE,"-",(HLOOKUP($A$5,Prj_list!$O$6:$Z$7,2)*'2012 HR 배정표'!M912)/HLOOKUP($A$5,Prj_list!$O$6:$Z$7,2)))</x:f>
        <x:v>-</x:v>
      </x:c>
      <x:c r="I914" s="45" t="str">
        <x:f>IF(ISBLANK('2012 HR 배정표'!N912)=TRUE,"-",'2012 HR 배정표'!N912)</x:f>
        <x:v>-</x:v>
      </x:c>
      <x:c r="J914" s="46" t="str">
        <x:f>IF(ISBLANK('2012 HR 배정표'!N912)=TRUE,"-",IF(ISERROR((HLOOKUP($A$5,Prj_list!$O$6:$Z$7,2)*'2012 HR 배정표'!O912)/HLOOKUP($A$5,Prj_list!$O$6:$Z$7,2))=TRUE,"-",(HLOOKUP($A$5,Prj_list!$O$6:$Z$7,2)*'2012 HR 배정표'!O912)/HLOOKUP($A$5,Prj_list!$O$6:$Z$7,2)))</x:f>
        <x:v>-</x:v>
      </x:c>
      <x:c r="K914" s="45" t="str">
        <x:f>IF(ISBLANK('2012 HR 배정표'!P912)=TRUE,"-",'2012 HR 배정표'!P912)</x:f>
        <x:v>-</x:v>
      </x:c>
      <x:c r="L914" s="46" t="str">
        <x:f>IF(ISBLANK('2012 HR 배정표'!P912)=TRUE,"-",IF(ISERROR((HLOOKUP($A$5,Prj_list!$O$6:$Z$7,2)*'2012 HR 배정표'!Q912)/HLOOKUP($A$5,Prj_list!$O$6:$Z$7,2))=TRUE,"-",(HLOOKUP($A$5,Prj_list!$O$6:$Z$7,2)*'2012 HR 배정표'!Q912)/HLOOKUP($A$5,Prj_list!$O$6:$Z$7,2)))</x:f>
        <x:v>-</x:v>
      </x:c>
      <x:c r="M914" s="45" t="str">
        <x:f>IF(ISBLANK('2012 HR 배정표'!R912)=TRUE,"-",'2012 HR 배정표'!R912)</x:f>
        <x:v>-</x:v>
      </x:c>
      <x:c r="N914" s="46" t="str">
        <x:f>IF(ISBLANK('2012 HR 배정표'!R912)=TRUE,"-",IF(ISERROR((HLOOKUP($A$5,Prj_list!$O$6:$Z$7,2)*'2012 HR 배정표'!S912)/HLOOKUP($A$5,Prj_list!$O$6:$Z$7,2))=TRUE,"-",(HLOOKUP($A$5,Prj_list!$O$6:$Z$7,2)*'2012 HR 배정표'!S912)/HLOOKUP($A$5,Prj_list!$O$6:$Z$7,2)))</x:f>
        <x:v>-</x:v>
      </x:c>
      <x:c r="O914" s="45" t="str">
        <x:f>IF(ISBLANK('2012 HR 배정표'!T912)=TRUE,"-",'2012 HR 배정표'!T912)</x:f>
        <x:v>-</x:v>
      </x:c>
      <x:c r="P914" s="46" t="str">
        <x:f>IF(ISBLANK('2012 HR 배정표'!T912)=TRUE,"-",IF(ISERROR((HLOOKUP($A$5,Prj_list!$O$6:$Z$7,2)*'2012 HR 배정표'!U912)/HLOOKUP($A$5,Prj_list!$O$6:$Z$7,2))=TRUE,"-",(HLOOKUP($A$5,Prj_list!$O$6:$Z$7,2)*'2012 HR 배정표'!U912)/HLOOKUP($A$5,Prj_list!$O$6:$Z$7,2)))</x:f>
        <x:v>-</x:v>
      </x:c>
      <x:c r="Q914" s="45" t="str">
        <x:f>IF(ISBLANK('2012 HR 배정표'!V912)=TRUE,"-",'2012 HR 배정표'!V912)</x:f>
        <x:v>-</x:v>
      </x:c>
      <x:c r="R914" s="46" t="str">
        <x:f>IF(ISBLANK('2012 HR 배정표'!V912)=TRUE,"-",IF(ISERROR((HLOOKUP($A$5,Prj_list!$O$6:$Z$7,2)*'2012 HR 배정표'!W912)/HLOOKUP($A$5,Prj_list!$O$6:$Z$7,2))=TRUE,"-",(HLOOKUP($A$5,Prj_list!$O$6:$Z$7,2)*'2012 HR 배정표'!W912)/HLOOKUP($A$5,Prj_list!$O$6:$Z$7,2)))</x:f>
        <x:v>-</x:v>
      </x:c>
      <x:c r="S914" s="45" t="str">
        <x:f>IF(ISBLANK('2012 HR 배정표'!X912)=TRUE,"-",'2012 HR 배정표'!X912)</x:f>
        <x:v>-</x:v>
      </x:c>
      <x:c r="T914" s="46" t="str">
        <x:f>IF(ISBLANK('2012 HR 배정표'!X912)=TRUE,"-",IF(ISERROR((HLOOKUP($A$5,Prj_list!$O$6:$Z$7,2)*'2012 HR 배정표'!Y912)/HLOOKUP($A$5,Prj_list!$O$6:$Z$7,2))=TRUE,"-",(HLOOKUP($A$5,Prj_list!$O$6:$Z$7,2)*'2012 HR 배정표'!Y912)/HLOOKUP($A$5,Prj_list!$O$6:$Z$7,2)))</x:f>
        <x:v>-</x:v>
      </x:c>
      <x:c r="U914" s="45" t="str">
        <x:f>IF(ISBLANK('2012 HR 배정표'!Z912)=TRUE,"-",'2012 HR 배정표'!Z912)</x:f>
        <x:v>-</x:v>
      </x:c>
      <x:c r="V914" s="46" t="str">
        <x:f>IF(ISBLANK('2012 HR 배정표'!Z912)=TRUE,"-",IF(ISERROR((HLOOKUP($A$5,Prj_list!$O$6:$Z$7,2)*'2012 HR 배정표'!AA912)/HLOOKUP($A$5,Prj_list!$O$6:$Z$7,2))=TRUE,"-",(HLOOKUP($A$5,Prj_list!$O$6:$Z$7,2)*'2012 HR 배정표'!AA912)/HLOOKUP($A$5,Prj_list!$O$6:$Z$7,2)))</x:f>
        <x:v>-</x:v>
      </x:c>
      <x:c r="W914" s="45" t="str">
        <x:f>IF(ISBLANK('2012 HR 배정표'!AB912)=TRUE,"-",'2012 HR 배정표'!AB912)</x:f>
        <x:v>-</x:v>
      </x:c>
      <x:c r="X914" s="46" t="str">
        <x:f>IF(ISBLANK('2012 HR 배정표'!AB912)=TRUE,"-",IF(ISERROR((HLOOKUP($A$5,Prj_list!$O$6:$Z$7,2)*'2012 HR 배정표'!AC912)/HLOOKUP($A$5,Prj_list!$O$6:$Z$7,2))=TRUE,"-",(HLOOKUP($A$5,Prj_list!$O$6:$Z$7,2)*'2012 HR 배정표'!AC912)/HLOOKUP($A$5,Prj_list!$O$6:$Z$7,2)))</x:f>
        <x:v>-</x:v>
      </x:c>
      <x:c r="Y914" s="45" t="str">
        <x:f>IF(ISBLANK('2012 HR 배정표'!AD912)=TRUE,"-",'2012 HR 배정표'!AD912)</x:f>
        <x:v>-</x:v>
      </x:c>
      <x:c r="Z914" s="46" t="str">
        <x:f>IF(ISBLANK('2012 HR 배정표'!AD912)=TRUE,"-",IF(ISERROR((HLOOKUP($A$5,Prj_list!$O$6:$Z$7,2)*'2012 HR 배정표'!AE912)/HLOOKUP($A$5,Prj_list!$O$6:$Z$7,2))=TRUE,"-",(HLOOKUP($A$5,Prj_list!$O$6:$Z$7,2)*'2012 HR 배정표'!AE912)/HLOOKUP($A$5,Prj_list!$O$6:$Z$7,2)))</x:f>
        <x:v>-</x:v>
      </x:c>
      <x:c r="AA914" s="45" t="str">
        <x:f>IF(ISBLANK('2012 HR 배정표'!AF912)=TRUE,"-",'2012 HR 배정표'!AF912)</x:f>
        <x:v>-</x:v>
      </x:c>
      <x:c r="AB914" s="46" t="str">
        <x:f>IF(ISBLANK('2012 HR 배정표'!AF912)=TRUE,"-",IF(ISERROR((HLOOKUP($A$5,Prj_list!$O$6:$Z$7,2)*'2012 HR 배정표'!AG912)/HLOOKUP($A$5,Prj_list!$O$6:$Z$7,2))=TRUE,"-",(HLOOKUP($A$5,Prj_list!$O$6:$Z$7,2)*'2012 HR 배정표'!AG912)/HLOOKUP($A$5,Prj_list!$O$6:$Z$7,2)))</x:f>
        <x:v>-</x:v>
      </x:c>
      <x:c r="AC914" s="45" t="str">
        <x:f>IF(ISBLANK('2012 HR 배정표'!AH912)=TRUE,"-",'2012 HR 배정표'!AH912)</x:f>
        <x:v>-</x:v>
      </x:c>
      <x:c r="AD914" s="46" t="str">
        <x:f>IF(ISBLANK('2012 HR 배정표'!AH912)=TRUE,"-",IF(ISERROR((HLOOKUP($A$5,Prj_list!$O$6:$Z$7,2)*'2012 HR 배정표'!AI912)/HLOOKUP($A$5,Prj_list!$O$6:$Z$7,2))=TRUE,"-",(HLOOKUP($A$5,Prj_list!$O$6:$Z$7,2)*'2012 HR 배정표'!AI912)/HLOOKUP($A$5,Prj_list!$O$6:$Z$7,2)))</x:f>
        <x:v>-</x:v>
      </x:c>
      <x:c r="AE914" s="45" t="str">
        <x:f>IF(ISBLANK('2012 HR 배정표'!AJ912)=TRUE,"-",'2012 HR 배정표'!AJ912)</x:f>
        <x:v>-</x:v>
      </x:c>
      <x:c r="AF914" s="46" t="str">
        <x:f>IF(ISBLANK('2012 HR 배정표'!AJ912)=TRUE,"-",IF(ISERROR((HLOOKUP($A$5,Prj_list!$O$6:$Z$7,2)*'2012 HR 배정표'!AK912)/HLOOKUP($A$5,Prj_list!$O$6:$Z$7,2))=TRUE,"-",(HLOOKUP($A$5,Prj_list!$O$6:$Z$7,2)*'2012 HR 배정표'!AK912)/HLOOKUP($A$5,Prj_list!$O$6:$Z$7,2)))</x:f>
        <x:v>-</x:v>
      </x:c>
      <x:c r="AG914" s="45" t="str">
        <x:f>IF(ISBLANK('2012 HR 배정표'!AL912)=TRUE,"-",'2012 HR 배정표'!AL912)</x:f>
        <x:v>-</x:v>
      </x:c>
      <x:c r="AH914" s="46" t="str">
        <x:f>IF(ISBLANK('2012 HR 배정표'!AL912)=TRUE,"-",IF(ISERROR((HLOOKUP($A$5,Prj_list!$O$6:$Z$7,2)*'2012 HR 배정표'!AM912)/HLOOKUP($A$5,Prj_list!$O$6:$Z$7,2))=TRUE,"-",(HLOOKUP($A$5,Prj_list!$O$6:$Z$7,2)*'2012 HR 배정표'!AM912)/HLOOKUP($A$5,Prj_list!$O$6:$Z$7,2)))</x:f>
        <x:v>-</x:v>
      </x:c>
      <x:c r="AI914" s="45" t="str">
        <x:f>IF(ISBLANK('2012 HR 배정표'!AN912)=TRUE,"-",'2012 HR 배정표'!AN912)</x:f>
        <x:v>-</x:v>
      </x:c>
      <x:c r="AJ914" s="46" t="str">
        <x:f>IF(ISBLANK('2012 HR 배정표'!AN912)=TRUE,"-",IF(ISERROR((HLOOKUP($A$5,Prj_list!$O$6:$Z$7,2)*'2012 HR 배정표'!AO912)/HLOOKUP($A$5,Prj_list!$O$6:$Z$7,2))=TRUE,"-",(HLOOKUP($A$5,Prj_list!$O$6:$Z$7,2)*'2012 HR 배정표'!AO912)/HLOOKUP($A$5,Prj_list!$O$6:$Z$7,2)))</x:f>
        <x:v>-</x:v>
      </x:c>
      <x:c r="AK914" s="45" t="str">
        <x:f>IF(ISBLANK('2012 HR 배정표'!AP912)=TRUE,"-",'2012 HR 배정표'!AP912)</x:f>
        <x:v>-</x:v>
      </x:c>
      <x:c r="AL914" s="46" t="str">
        <x:f>IF(ISBLANK('2012 HR 배정표'!AP912)=TRUE,"-",IF(ISERROR((HLOOKUP($A$5,Prj_list!$O$6:$Z$7,2)*'2012 HR 배정표'!AQ912)/HLOOKUP($A$5,Prj_list!$O$6:$Z$7,2))=TRUE,"-",(HLOOKUP($A$5,Prj_list!$O$6:$Z$7,2)*'2012 HR 배정표'!AQ912)/HLOOKUP($A$5,Prj_list!$O$6:$Z$7,2)))</x:f>
        <x:v>-</x:v>
      </x:c>
      <x:c r="AM914" s="45" t="str">
        <x:f>IF(ISBLANK('2012 HR 배정표'!AR912)=TRUE,"-",'2012 HR 배정표'!AR912)</x:f>
        <x:v>-</x:v>
      </x:c>
      <x:c r="AN914" s="46" t="str">
        <x:f>IF(ISBLANK('2012 HR 배정표'!AR912)=TRUE,"-",IF(ISERROR((HLOOKUP($A$5,Prj_list!$O$6:$Z$7,2)*'2012 HR 배정표'!AS912)/HLOOKUP($A$5,Prj_list!$O$6:$Z$7,2))=TRUE,"-",(HLOOKUP($A$5,Prj_list!$O$6:$Z$7,2)*'2012 HR 배정표'!AS912)/HLOOKUP($A$5,Prj_list!$O$6:$Z$7,2)))</x:f>
        <x:v>-</x:v>
      </x:c>
      <x:c r="AO914" s="45" t="str">
        <x:f>IF(ISBLANK('2012 HR 배정표'!AT912)=TRUE,"-",'2012 HR 배정표'!AT912)</x:f>
        <x:v>-</x:v>
      </x:c>
      <x:c r="AP914" s="46" t="str">
        <x:f>IF(ISBLANK('2012 HR 배정표'!AT912)=TRUE,"-",IF(ISERROR((HLOOKUP($A$5,Prj_list!$O$6:$Z$7,2)*'2012 HR 배정표'!AU912)/HLOOKUP($A$5,Prj_list!$O$6:$Z$7,2))=TRUE,"-",(HLOOKUP($A$5,Prj_list!$O$6:$Z$7,2)*'2012 HR 배정표'!AU912)/HLOOKUP($A$5,Prj_list!$O$6:$Z$7,2)))</x:f>
        <x:v>-</x:v>
      </x:c>
      <x:c r="AQ914" s="45" t="str">
        <x:f>IF(ISBLANK('2012 HR 배정표'!AV912)=TRUE,"-",'2012 HR 배정표'!AV912)</x:f>
        <x:v>-</x:v>
      </x:c>
      <x:c r="AR914" s="46" t="str">
        <x:f>IF(ISBLANK('2012 HR 배정표'!AV912)=TRUE,"-",IF(ISERROR((HLOOKUP($A$5,Prj_list!$O$6:$Z$7,2)*'2012 HR 배정표'!AW912)/HLOOKUP($A$5,Prj_list!$O$6:$Z$7,2))=TRUE,"-",(HLOOKUP($A$5,Prj_list!$O$6:$Z$7,2)*'2012 HR 배정표'!AW912)/HLOOKUP($A$5,Prj_list!$O$6:$Z$7,2)))</x:f>
        <x:v>-</x:v>
      </x:c>
      <x:c r="AS914" s="45" t="str">
        <x:f>IF(ISBLANK('2012 HR 배정표'!AX912)=TRUE,"-",'2012 HR 배정표'!AX912)</x:f>
        <x:v>-</x:v>
      </x:c>
      <x:c r="AT914" s="46" t="str">
        <x:f>IF(ISBLANK('2012 HR 배정표'!AX912)=TRUE,"-",IF(ISERROR((HLOOKUP($A$5,Prj_list!$O$6:$Z$7,2)*'2012 HR 배정표'!AY912)/HLOOKUP($A$5,Prj_list!$O$6:$Z$7,2))=TRUE,"-",(HLOOKUP($A$5,Prj_list!$O$6:$Z$7,2)*'2012 HR 배정표'!AY912)/HLOOKUP($A$5,Prj_list!$O$6:$Z$7,2)))</x:f>
        <x:v>-</x:v>
      </x:c>
      <x:c r="AU914" s="45" t="str">
        <x:f>IF(ISBLANK('2012 HR 배정표'!AZ912)=TRUE,"-",'2012 HR 배정표'!AZ912)</x:f>
        <x:v>-</x:v>
      </x:c>
      <x:c r="AV914" s="46" t="str">
        <x:f>IF(ISBLANK('2012 HR 배정표'!AZ912)=TRUE,"-",IF(ISERROR((HLOOKUP($A$5,Prj_list!$O$6:$Z$7,2)*'2012 HR 배정표'!BA912)/HLOOKUP($A$5,Prj_list!$O$6:$Z$7,2))=TRUE,"-",(HLOOKUP($A$5,Prj_list!$O$6:$Z$7,2)*'2012 HR 배정표'!BA912)/HLOOKUP($A$5,Prj_list!$O$6:$Z$7,2)))</x:f>
        <x:v>-</x:v>
      </x:c>
      <x:c r="AW914" s="34" t="str">
        <x:f t="shared" si="28"/>
        <x:v/>
      </x:c>
      <x:c r="AX914" s="41">
        <x:f t="shared" si="29"/>
        <x:v>0</x:v>
      </x:c>
    </x:row>
    <x:row r="915" spans="1:50">
      <x:c r="A915" s="45" t="str">
        <x:f>IF(ISBLANK('2012 HR 배정표'!F913)=TRUE,"-",'2012 HR 배정표'!F913)</x:f>
        <x:v>-</x:v>
      </x:c>
      <x:c r="B915" s="46" t="str">
        <x:f>IF(ISBLANK('2012 HR 배정표'!F913)=TRUE,"-",IF(ISERROR((HLOOKUP($A$5,Prj_list!$O$6:$Z$7,2)*'2012 HR 배정표'!G913)/HLOOKUP($A$5,Prj_list!$O$6:$Z$7,2))=TRUE,"-",(HLOOKUP($A$5,Prj_list!$O$6:$Z$7,2)*'2012 HR 배정표'!G913)/HLOOKUP($A$5,Prj_list!$O$6:$Z$7,2)))</x:f>
        <x:v>-</x:v>
      </x:c>
      <x:c r="C915" s="45" t="str">
        <x:f>IF(ISBLANK('2012 HR 배정표'!H913)=TRUE,"-",'2012 HR 배정표'!H913)</x:f>
        <x:v>-</x:v>
      </x:c>
      <x:c r="D915" s="46" t="str">
        <x:f>IF(ISBLANK('2012 HR 배정표'!H913)=TRUE,"-",IF(ISERROR((HLOOKUP($A$5,Prj_list!$O$6:$Z$7,2)*'2012 HR 배정표'!I913)/HLOOKUP($A$5,Prj_list!$O$6:$Z$7,2))=TRUE,"-",(HLOOKUP($A$5,Prj_list!$O$6:$Z$7,2)*'2012 HR 배정표'!I913)/HLOOKUP($A$5,Prj_list!$O$6:$Z$7,2)))</x:f>
        <x:v>-</x:v>
      </x:c>
      <x:c r="E915" s="45" t="str">
        <x:f>IF(ISBLANK('2012 HR 배정표'!J913)=TRUE,"-",'2012 HR 배정표'!J913)</x:f>
        <x:v>-</x:v>
      </x:c>
      <x:c r="F915" s="46" t="str">
        <x:f>IF(ISBLANK('2012 HR 배정표'!J913)=TRUE,"-",IF(ISERROR((HLOOKUP($A$5,Prj_list!$O$6:$Z$7,2)*'2012 HR 배정표'!K913)/HLOOKUP($A$5,Prj_list!$O$6:$Z$7,2))=TRUE,"-",(HLOOKUP($A$5,Prj_list!$O$6:$Z$7,2)*'2012 HR 배정표'!K913)/HLOOKUP($A$5,Prj_list!$O$6:$Z$7,2)))</x:f>
        <x:v>-</x:v>
      </x:c>
      <x:c r="G915" s="45" t="str">
        <x:f>IF(ISBLANK('2012 HR 배정표'!L913)=TRUE,"-",'2012 HR 배정표'!L913)</x:f>
        <x:v>-</x:v>
      </x:c>
      <x:c r="H915" s="46" t="str">
        <x:f>IF(ISBLANK('2012 HR 배정표'!L913)=TRUE,"-",IF(ISERROR((HLOOKUP($A$5,Prj_list!$O$6:$Z$7,2)*'2012 HR 배정표'!M913)/HLOOKUP($A$5,Prj_list!$O$6:$Z$7,2))=TRUE,"-",(HLOOKUP($A$5,Prj_list!$O$6:$Z$7,2)*'2012 HR 배정표'!M913)/HLOOKUP($A$5,Prj_list!$O$6:$Z$7,2)))</x:f>
        <x:v>-</x:v>
      </x:c>
      <x:c r="I915" s="45" t="str">
        <x:f>IF(ISBLANK('2012 HR 배정표'!N913)=TRUE,"-",'2012 HR 배정표'!N913)</x:f>
        <x:v>-</x:v>
      </x:c>
      <x:c r="J915" s="46" t="str">
        <x:f>IF(ISBLANK('2012 HR 배정표'!N913)=TRUE,"-",IF(ISERROR((HLOOKUP($A$5,Prj_list!$O$6:$Z$7,2)*'2012 HR 배정표'!O913)/HLOOKUP($A$5,Prj_list!$O$6:$Z$7,2))=TRUE,"-",(HLOOKUP($A$5,Prj_list!$O$6:$Z$7,2)*'2012 HR 배정표'!O913)/HLOOKUP($A$5,Prj_list!$O$6:$Z$7,2)))</x:f>
        <x:v>-</x:v>
      </x:c>
      <x:c r="K915" s="45" t="str">
        <x:f>IF(ISBLANK('2012 HR 배정표'!P913)=TRUE,"-",'2012 HR 배정표'!P913)</x:f>
        <x:v>-</x:v>
      </x:c>
      <x:c r="L915" s="46" t="str">
        <x:f>IF(ISBLANK('2012 HR 배정표'!P913)=TRUE,"-",IF(ISERROR((HLOOKUP($A$5,Prj_list!$O$6:$Z$7,2)*'2012 HR 배정표'!Q913)/HLOOKUP($A$5,Prj_list!$O$6:$Z$7,2))=TRUE,"-",(HLOOKUP($A$5,Prj_list!$O$6:$Z$7,2)*'2012 HR 배정표'!Q913)/HLOOKUP($A$5,Prj_list!$O$6:$Z$7,2)))</x:f>
        <x:v>-</x:v>
      </x:c>
      <x:c r="M915" s="45" t="str">
        <x:f>IF(ISBLANK('2012 HR 배정표'!R913)=TRUE,"-",'2012 HR 배정표'!R913)</x:f>
        <x:v>-</x:v>
      </x:c>
      <x:c r="N915" s="46" t="str">
        <x:f>IF(ISBLANK('2012 HR 배정표'!R913)=TRUE,"-",IF(ISERROR((HLOOKUP($A$5,Prj_list!$O$6:$Z$7,2)*'2012 HR 배정표'!S913)/HLOOKUP($A$5,Prj_list!$O$6:$Z$7,2))=TRUE,"-",(HLOOKUP($A$5,Prj_list!$O$6:$Z$7,2)*'2012 HR 배정표'!S913)/HLOOKUP($A$5,Prj_list!$O$6:$Z$7,2)))</x:f>
        <x:v>-</x:v>
      </x:c>
      <x:c r="O915" s="45" t="str">
        <x:f>IF(ISBLANK('2012 HR 배정표'!T913)=TRUE,"-",'2012 HR 배정표'!T913)</x:f>
        <x:v>-</x:v>
      </x:c>
      <x:c r="P915" s="46" t="str">
        <x:f>IF(ISBLANK('2012 HR 배정표'!T913)=TRUE,"-",IF(ISERROR((HLOOKUP($A$5,Prj_list!$O$6:$Z$7,2)*'2012 HR 배정표'!U913)/HLOOKUP($A$5,Prj_list!$O$6:$Z$7,2))=TRUE,"-",(HLOOKUP($A$5,Prj_list!$O$6:$Z$7,2)*'2012 HR 배정표'!U913)/HLOOKUP($A$5,Prj_list!$O$6:$Z$7,2)))</x:f>
        <x:v>-</x:v>
      </x:c>
      <x:c r="Q915" s="45" t="str">
        <x:f>IF(ISBLANK('2012 HR 배정표'!V913)=TRUE,"-",'2012 HR 배정표'!V913)</x:f>
        <x:v>-</x:v>
      </x:c>
      <x:c r="R915" s="46" t="str">
        <x:f>IF(ISBLANK('2012 HR 배정표'!V913)=TRUE,"-",IF(ISERROR((HLOOKUP($A$5,Prj_list!$O$6:$Z$7,2)*'2012 HR 배정표'!W913)/HLOOKUP($A$5,Prj_list!$O$6:$Z$7,2))=TRUE,"-",(HLOOKUP($A$5,Prj_list!$O$6:$Z$7,2)*'2012 HR 배정표'!W913)/HLOOKUP($A$5,Prj_list!$O$6:$Z$7,2)))</x:f>
        <x:v>-</x:v>
      </x:c>
      <x:c r="S915" s="45" t="str">
        <x:f>IF(ISBLANK('2012 HR 배정표'!X913)=TRUE,"-",'2012 HR 배정표'!X913)</x:f>
        <x:v>-</x:v>
      </x:c>
      <x:c r="T915" s="46" t="str">
        <x:f>IF(ISBLANK('2012 HR 배정표'!X913)=TRUE,"-",IF(ISERROR((HLOOKUP($A$5,Prj_list!$O$6:$Z$7,2)*'2012 HR 배정표'!Y913)/HLOOKUP($A$5,Prj_list!$O$6:$Z$7,2))=TRUE,"-",(HLOOKUP($A$5,Prj_list!$O$6:$Z$7,2)*'2012 HR 배정표'!Y913)/HLOOKUP($A$5,Prj_list!$O$6:$Z$7,2)))</x:f>
        <x:v>-</x:v>
      </x:c>
      <x:c r="U915" s="45" t="str">
        <x:f>IF(ISBLANK('2012 HR 배정표'!Z913)=TRUE,"-",'2012 HR 배정표'!Z913)</x:f>
        <x:v>-</x:v>
      </x:c>
      <x:c r="V915" s="46" t="str">
        <x:f>IF(ISBLANK('2012 HR 배정표'!Z913)=TRUE,"-",IF(ISERROR((HLOOKUP($A$5,Prj_list!$O$6:$Z$7,2)*'2012 HR 배정표'!AA913)/HLOOKUP($A$5,Prj_list!$O$6:$Z$7,2))=TRUE,"-",(HLOOKUP($A$5,Prj_list!$O$6:$Z$7,2)*'2012 HR 배정표'!AA913)/HLOOKUP($A$5,Prj_list!$O$6:$Z$7,2)))</x:f>
        <x:v>-</x:v>
      </x:c>
      <x:c r="W915" s="45" t="str">
        <x:f>IF(ISBLANK('2012 HR 배정표'!AB913)=TRUE,"-",'2012 HR 배정표'!AB913)</x:f>
        <x:v>-</x:v>
      </x:c>
      <x:c r="X915" s="46" t="str">
        <x:f>IF(ISBLANK('2012 HR 배정표'!AB913)=TRUE,"-",IF(ISERROR((HLOOKUP($A$5,Prj_list!$O$6:$Z$7,2)*'2012 HR 배정표'!AC913)/HLOOKUP($A$5,Prj_list!$O$6:$Z$7,2))=TRUE,"-",(HLOOKUP($A$5,Prj_list!$O$6:$Z$7,2)*'2012 HR 배정표'!AC913)/HLOOKUP($A$5,Prj_list!$O$6:$Z$7,2)))</x:f>
        <x:v>-</x:v>
      </x:c>
      <x:c r="Y915" s="45" t="str">
        <x:f>IF(ISBLANK('2012 HR 배정표'!AD913)=TRUE,"-",'2012 HR 배정표'!AD913)</x:f>
        <x:v>-</x:v>
      </x:c>
      <x:c r="Z915" s="46" t="str">
        <x:f>IF(ISBLANK('2012 HR 배정표'!AD913)=TRUE,"-",IF(ISERROR((HLOOKUP($A$5,Prj_list!$O$6:$Z$7,2)*'2012 HR 배정표'!AE913)/HLOOKUP($A$5,Prj_list!$O$6:$Z$7,2))=TRUE,"-",(HLOOKUP($A$5,Prj_list!$O$6:$Z$7,2)*'2012 HR 배정표'!AE913)/HLOOKUP($A$5,Prj_list!$O$6:$Z$7,2)))</x:f>
        <x:v>-</x:v>
      </x:c>
      <x:c r="AA915" s="45" t="str">
        <x:f>IF(ISBLANK('2012 HR 배정표'!AF913)=TRUE,"-",'2012 HR 배정표'!AF913)</x:f>
        <x:v>-</x:v>
      </x:c>
      <x:c r="AB915" s="46" t="str">
        <x:f>IF(ISBLANK('2012 HR 배정표'!AF913)=TRUE,"-",IF(ISERROR((HLOOKUP($A$5,Prj_list!$O$6:$Z$7,2)*'2012 HR 배정표'!AG913)/HLOOKUP($A$5,Prj_list!$O$6:$Z$7,2))=TRUE,"-",(HLOOKUP($A$5,Prj_list!$O$6:$Z$7,2)*'2012 HR 배정표'!AG913)/HLOOKUP($A$5,Prj_list!$O$6:$Z$7,2)))</x:f>
        <x:v>-</x:v>
      </x:c>
      <x:c r="AC915" s="45" t="str">
        <x:f>IF(ISBLANK('2012 HR 배정표'!AH913)=TRUE,"-",'2012 HR 배정표'!AH913)</x:f>
        <x:v>-</x:v>
      </x:c>
      <x:c r="AD915" s="46" t="str">
        <x:f>IF(ISBLANK('2012 HR 배정표'!AH913)=TRUE,"-",IF(ISERROR((HLOOKUP($A$5,Prj_list!$O$6:$Z$7,2)*'2012 HR 배정표'!AI913)/HLOOKUP($A$5,Prj_list!$O$6:$Z$7,2))=TRUE,"-",(HLOOKUP($A$5,Prj_list!$O$6:$Z$7,2)*'2012 HR 배정표'!AI913)/HLOOKUP($A$5,Prj_list!$O$6:$Z$7,2)))</x:f>
        <x:v>-</x:v>
      </x:c>
      <x:c r="AE915" s="45" t="str">
        <x:f>IF(ISBLANK('2012 HR 배정표'!AJ913)=TRUE,"-",'2012 HR 배정표'!AJ913)</x:f>
        <x:v>-</x:v>
      </x:c>
      <x:c r="AF915" s="46" t="str">
        <x:f>IF(ISBLANK('2012 HR 배정표'!AJ913)=TRUE,"-",IF(ISERROR((HLOOKUP($A$5,Prj_list!$O$6:$Z$7,2)*'2012 HR 배정표'!AK913)/HLOOKUP($A$5,Prj_list!$O$6:$Z$7,2))=TRUE,"-",(HLOOKUP($A$5,Prj_list!$O$6:$Z$7,2)*'2012 HR 배정표'!AK913)/HLOOKUP($A$5,Prj_list!$O$6:$Z$7,2)))</x:f>
        <x:v>-</x:v>
      </x:c>
      <x:c r="AG915" s="45" t="str">
        <x:f>IF(ISBLANK('2012 HR 배정표'!AL913)=TRUE,"-",'2012 HR 배정표'!AL913)</x:f>
        <x:v>-</x:v>
      </x:c>
      <x:c r="AH915" s="46" t="str">
        <x:f>IF(ISBLANK('2012 HR 배정표'!AL913)=TRUE,"-",IF(ISERROR((HLOOKUP($A$5,Prj_list!$O$6:$Z$7,2)*'2012 HR 배정표'!AM913)/HLOOKUP($A$5,Prj_list!$O$6:$Z$7,2))=TRUE,"-",(HLOOKUP($A$5,Prj_list!$O$6:$Z$7,2)*'2012 HR 배정표'!AM913)/HLOOKUP($A$5,Prj_list!$O$6:$Z$7,2)))</x:f>
        <x:v>-</x:v>
      </x:c>
      <x:c r="AI915" s="45" t="str">
        <x:f>IF(ISBLANK('2012 HR 배정표'!AN913)=TRUE,"-",'2012 HR 배정표'!AN913)</x:f>
        <x:v>-</x:v>
      </x:c>
      <x:c r="AJ915" s="46" t="str">
        <x:f>IF(ISBLANK('2012 HR 배정표'!AN913)=TRUE,"-",IF(ISERROR((HLOOKUP($A$5,Prj_list!$O$6:$Z$7,2)*'2012 HR 배정표'!AO913)/HLOOKUP($A$5,Prj_list!$O$6:$Z$7,2))=TRUE,"-",(HLOOKUP($A$5,Prj_list!$O$6:$Z$7,2)*'2012 HR 배정표'!AO913)/HLOOKUP($A$5,Prj_list!$O$6:$Z$7,2)))</x:f>
        <x:v>-</x:v>
      </x:c>
      <x:c r="AK915" s="45" t="str">
        <x:f>IF(ISBLANK('2012 HR 배정표'!AP913)=TRUE,"-",'2012 HR 배정표'!AP913)</x:f>
        <x:v>-</x:v>
      </x:c>
      <x:c r="AL915" s="46" t="str">
        <x:f>IF(ISBLANK('2012 HR 배정표'!AP913)=TRUE,"-",IF(ISERROR((HLOOKUP($A$5,Prj_list!$O$6:$Z$7,2)*'2012 HR 배정표'!AQ913)/HLOOKUP($A$5,Prj_list!$O$6:$Z$7,2))=TRUE,"-",(HLOOKUP($A$5,Prj_list!$O$6:$Z$7,2)*'2012 HR 배정표'!AQ913)/HLOOKUP($A$5,Prj_list!$O$6:$Z$7,2)))</x:f>
        <x:v>-</x:v>
      </x:c>
      <x:c r="AM915" s="45" t="str">
        <x:f>IF(ISBLANK('2012 HR 배정표'!AR913)=TRUE,"-",'2012 HR 배정표'!AR913)</x:f>
        <x:v>-</x:v>
      </x:c>
      <x:c r="AN915" s="46" t="str">
        <x:f>IF(ISBLANK('2012 HR 배정표'!AR913)=TRUE,"-",IF(ISERROR((HLOOKUP($A$5,Prj_list!$O$6:$Z$7,2)*'2012 HR 배정표'!AS913)/HLOOKUP($A$5,Prj_list!$O$6:$Z$7,2))=TRUE,"-",(HLOOKUP($A$5,Prj_list!$O$6:$Z$7,2)*'2012 HR 배정표'!AS913)/HLOOKUP($A$5,Prj_list!$O$6:$Z$7,2)))</x:f>
        <x:v>-</x:v>
      </x:c>
      <x:c r="AO915" s="45" t="str">
        <x:f>IF(ISBLANK('2012 HR 배정표'!AT913)=TRUE,"-",'2012 HR 배정표'!AT913)</x:f>
        <x:v>-</x:v>
      </x:c>
      <x:c r="AP915" s="46" t="str">
        <x:f>IF(ISBLANK('2012 HR 배정표'!AT913)=TRUE,"-",IF(ISERROR((HLOOKUP($A$5,Prj_list!$O$6:$Z$7,2)*'2012 HR 배정표'!AU913)/HLOOKUP($A$5,Prj_list!$O$6:$Z$7,2))=TRUE,"-",(HLOOKUP($A$5,Prj_list!$O$6:$Z$7,2)*'2012 HR 배정표'!AU913)/HLOOKUP($A$5,Prj_list!$O$6:$Z$7,2)))</x:f>
        <x:v>-</x:v>
      </x:c>
      <x:c r="AQ915" s="45" t="str">
        <x:f>IF(ISBLANK('2012 HR 배정표'!AV913)=TRUE,"-",'2012 HR 배정표'!AV913)</x:f>
        <x:v>-</x:v>
      </x:c>
      <x:c r="AR915" s="46" t="str">
        <x:f>IF(ISBLANK('2012 HR 배정표'!AV913)=TRUE,"-",IF(ISERROR((HLOOKUP($A$5,Prj_list!$O$6:$Z$7,2)*'2012 HR 배정표'!AW913)/HLOOKUP($A$5,Prj_list!$O$6:$Z$7,2))=TRUE,"-",(HLOOKUP($A$5,Prj_list!$O$6:$Z$7,2)*'2012 HR 배정표'!AW913)/HLOOKUP($A$5,Prj_list!$O$6:$Z$7,2)))</x:f>
        <x:v>-</x:v>
      </x:c>
      <x:c r="AS915" s="45" t="str">
        <x:f>IF(ISBLANK('2012 HR 배정표'!AX913)=TRUE,"-",'2012 HR 배정표'!AX913)</x:f>
        <x:v>-</x:v>
      </x:c>
      <x:c r="AT915" s="46" t="str">
        <x:f>IF(ISBLANK('2012 HR 배정표'!AX913)=TRUE,"-",IF(ISERROR((HLOOKUP($A$5,Prj_list!$O$6:$Z$7,2)*'2012 HR 배정표'!AY913)/HLOOKUP($A$5,Prj_list!$O$6:$Z$7,2))=TRUE,"-",(HLOOKUP($A$5,Prj_list!$O$6:$Z$7,2)*'2012 HR 배정표'!AY913)/HLOOKUP($A$5,Prj_list!$O$6:$Z$7,2)))</x:f>
        <x:v>-</x:v>
      </x:c>
      <x:c r="AU915" s="45" t="str">
        <x:f>IF(ISBLANK('2012 HR 배정표'!AZ913)=TRUE,"-",'2012 HR 배정표'!AZ913)</x:f>
        <x:v>-</x:v>
      </x:c>
      <x:c r="AV915" s="46" t="str">
        <x:f>IF(ISBLANK('2012 HR 배정표'!AZ913)=TRUE,"-",IF(ISERROR((HLOOKUP($A$5,Prj_list!$O$6:$Z$7,2)*'2012 HR 배정표'!BA913)/HLOOKUP($A$5,Prj_list!$O$6:$Z$7,2))=TRUE,"-",(HLOOKUP($A$5,Prj_list!$O$6:$Z$7,2)*'2012 HR 배정표'!BA913)/HLOOKUP($A$5,Prj_list!$O$6:$Z$7,2)))</x:f>
        <x:v>-</x:v>
      </x:c>
      <x:c r="AW915" s="34" t="str">
        <x:f t="shared" si="28"/>
        <x:v/>
      </x:c>
      <x:c r="AX915" s="41">
        <x:f t="shared" si="29"/>
        <x:v>0</x:v>
      </x:c>
    </x:row>
    <x:row r="916" spans="1:50">
      <x:c r="A916" s="45" t="str">
        <x:f>IF(ISBLANK('2012 HR 배정표'!F914)=TRUE,"-",'2012 HR 배정표'!F914)</x:f>
        <x:v>-</x:v>
      </x:c>
      <x:c r="B916" s="46" t="str">
        <x:f>IF(ISBLANK('2012 HR 배정표'!F914)=TRUE,"-",IF(ISERROR((HLOOKUP($A$5,Prj_list!$O$6:$Z$7,2)*'2012 HR 배정표'!G914)/HLOOKUP($A$5,Prj_list!$O$6:$Z$7,2))=TRUE,"-",(HLOOKUP($A$5,Prj_list!$O$6:$Z$7,2)*'2012 HR 배정표'!G914)/HLOOKUP($A$5,Prj_list!$O$6:$Z$7,2)))</x:f>
        <x:v>-</x:v>
      </x:c>
      <x:c r="C916" s="45" t="str">
        <x:f>IF(ISBLANK('2012 HR 배정표'!H914)=TRUE,"-",'2012 HR 배정표'!H914)</x:f>
        <x:v>-</x:v>
      </x:c>
      <x:c r="D916" s="46" t="str">
        <x:f>IF(ISBLANK('2012 HR 배정표'!H914)=TRUE,"-",IF(ISERROR((HLOOKUP($A$5,Prj_list!$O$6:$Z$7,2)*'2012 HR 배정표'!I914)/HLOOKUP($A$5,Prj_list!$O$6:$Z$7,2))=TRUE,"-",(HLOOKUP($A$5,Prj_list!$O$6:$Z$7,2)*'2012 HR 배정표'!I914)/HLOOKUP($A$5,Prj_list!$O$6:$Z$7,2)))</x:f>
        <x:v>-</x:v>
      </x:c>
      <x:c r="E916" s="45" t="str">
        <x:f>IF(ISBLANK('2012 HR 배정표'!J914)=TRUE,"-",'2012 HR 배정표'!J914)</x:f>
        <x:v>-</x:v>
      </x:c>
      <x:c r="F916" s="46" t="str">
        <x:f>IF(ISBLANK('2012 HR 배정표'!J914)=TRUE,"-",IF(ISERROR((HLOOKUP($A$5,Prj_list!$O$6:$Z$7,2)*'2012 HR 배정표'!K914)/HLOOKUP($A$5,Prj_list!$O$6:$Z$7,2))=TRUE,"-",(HLOOKUP($A$5,Prj_list!$O$6:$Z$7,2)*'2012 HR 배정표'!K914)/HLOOKUP($A$5,Prj_list!$O$6:$Z$7,2)))</x:f>
        <x:v>-</x:v>
      </x:c>
      <x:c r="G916" s="45" t="str">
        <x:f>IF(ISBLANK('2012 HR 배정표'!L914)=TRUE,"-",'2012 HR 배정표'!L914)</x:f>
        <x:v>-</x:v>
      </x:c>
      <x:c r="H916" s="46" t="str">
        <x:f>IF(ISBLANK('2012 HR 배정표'!L914)=TRUE,"-",IF(ISERROR((HLOOKUP($A$5,Prj_list!$O$6:$Z$7,2)*'2012 HR 배정표'!M914)/HLOOKUP($A$5,Prj_list!$O$6:$Z$7,2))=TRUE,"-",(HLOOKUP($A$5,Prj_list!$O$6:$Z$7,2)*'2012 HR 배정표'!M914)/HLOOKUP($A$5,Prj_list!$O$6:$Z$7,2)))</x:f>
        <x:v>-</x:v>
      </x:c>
      <x:c r="I916" s="45" t="str">
        <x:f>IF(ISBLANK('2012 HR 배정표'!N914)=TRUE,"-",'2012 HR 배정표'!N914)</x:f>
        <x:v>-</x:v>
      </x:c>
      <x:c r="J916" s="46" t="str">
        <x:f>IF(ISBLANK('2012 HR 배정표'!N914)=TRUE,"-",IF(ISERROR((HLOOKUP($A$5,Prj_list!$O$6:$Z$7,2)*'2012 HR 배정표'!O914)/HLOOKUP($A$5,Prj_list!$O$6:$Z$7,2))=TRUE,"-",(HLOOKUP($A$5,Prj_list!$O$6:$Z$7,2)*'2012 HR 배정표'!O914)/HLOOKUP($A$5,Prj_list!$O$6:$Z$7,2)))</x:f>
        <x:v>-</x:v>
      </x:c>
      <x:c r="K916" s="45" t="str">
        <x:f>IF(ISBLANK('2012 HR 배정표'!P914)=TRUE,"-",'2012 HR 배정표'!P914)</x:f>
        <x:v>-</x:v>
      </x:c>
      <x:c r="L916" s="46" t="str">
        <x:f>IF(ISBLANK('2012 HR 배정표'!P914)=TRUE,"-",IF(ISERROR((HLOOKUP($A$5,Prj_list!$O$6:$Z$7,2)*'2012 HR 배정표'!Q914)/HLOOKUP($A$5,Prj_list!$O$6:$Z$7,2))=TRUE,"-",(HLOOKUP($A$5,Prj_list!$O$6:$Z$7,2)*'2012 HR 배정표'!Q914)/HLOOKUP($A$5,Prj_list!$O$6:$Z$7,2)))</x:f>
        <x:v>-</x:v>
      </x:c>
      <x:c r="M916" s="45" t="str">
        <x:f>IF(ISBLANK('2012 HR 배정표'!R914)=TRUE,"-",'2012 HR 배정표'!R914)</x:f>
        <x:v>-</x:v>
      </x:c>
      <x:c r="N916" s="46" t="str">
        <x:f>IF(ISBLANK('2012 HR 배정표'!R914)=TRUE,"-",IF(ISERROR((HLOOKUP($A$5,Prj_list!$O$6:$Z$7,2)*'2012 HR 배정표'!S914)/HLOOKUP($A$5,Prj_list!$O$6:$Z$7,2))=TRUE,"-",(HLOOKUP($A$5,Prj_list!$O$6:$Z$7,2)*'2012 HR 배정표'!S914)/HLOOKUP($A$5,Prj_list!$O$6:$Z$7,2)))</x:f>
        <x:v>-</x:v>
      </x:c>
      <x:c r="O916" s="45" t="str">
        <x:f>IF(ISBLANK('2012 HR 배정표'!T914)=TRUE,"-",'2012 HR 배정표'!T914)</x:f>
        <x:v>-</x:v>
      </x:c>
      <x:c r="P916" s="46" t="str">
        <x:f>IF(ISBLANK('2012 HR 배정표'!T914)=TRUE,"-",IF(ISERROR((HLOOKUP($A$5,Prj_list!$O$6:$Z$7,2)*'2012 HR 배정표'!U914)/HLOOKUP($A$5,Prj_list!$O$6:$Z$7,2))=TRUE,"-",(HLOOKUP($A$5,Prj_list!$O$6:$Z$7,2)*'2012 HR 배정표'!U914)/HLOOKUP($A$5,Prj_list!$O$6:$Z$7,2)))</x:f>
        <x:v>-</x:v>
      </x:c>
      <x:c r="Q916" s="45" t="str">
        <x:f>IF(ISBLANK('2012 HR 배정표'!V914)=TRUE,"-",'2012 HR 배정표'!V914)</x:f>
        <x:v>-</x:v>
      </x:c>
      <x:c r="R916" s="46" t="str">
        <x:f>IF(ISBLANK('2012 HR 배정표'!V914)=TRUE,"-",IF(ISERROR((HLOOKUP($A$5,Prj_list!$O$6:$Z$7,2)*'2012 HR 배정표'!W914)/HLOOKUP($A$5,Prj_list!$O$6:$Z$7,2))=TRUE,"-",(HLOOKUP($A$5,Prj_list!$O$6:$Z$7,2)*'2012 HR 배정표'!W914)/HLOOKUP($A$5,Prj_list!$O$6:$Z$7,2)))</x:f>
        <x:v>-</x:v>
      </x:c>
      <x:c r="S916" s="45" t="str">
        <x:f>IF(ISBLANK('2012 HR 배정표'!X914)=TRUE,"-",'2012 HR 배정표'!X914)</x:f>
        <x:v>-</x:v>
      </x:c>
      <x:c r="T916" s="46" t="str">
        <x:f>IF(ISBLANK('2012 HR 배정표'!X914)=TRUE,"-",IF(ISERROR((HLOOKUP($A$5,Prj_list!$O$6:$Z$7,2)*'2012 HR 배정표'!Y914)/HLOOKUP($A$5,Prj_list!$O$6:$Z$7,2))=TRUE,"-",(HLOOKUP($A$5,Prj_list!$O$6:$Z$7,2)*'2012 HR 배정표'!Y914)/HLOOKUP($A$5,Prj_list!$O$6:$Z$7,2)))</x:f>
        <x:v>-</x:v>
      </x:c>
      <x:c r="U916" s="45" t="str">
        <x:f>IF(ISBLANK('2012 HR 배정표'!Z914)=TRUE,"-",'2012 HR 배정표'!Z914)</x:f>
        <x:v>-</x:v>
      </x:c>
      <x:c r="V916" s="46" t="str">
        <x:f>IF(ISBLANK('2012 HR 배정표'!Z914)=TRUE,"-",IF(ISERROR((HLOOKUP($A$5,Prj_list!$O$6:$Z$7,2)*'2012 HR 배정표'!AA914)/HLOOKUP($A$5,Prj_list!$O$6:$Z$7,2))=TRUE,"-",(HLOOKUP($A$5,Prj_list!$O$6:$Z$7,2)*'2012 HR 배정표'!AA914)/HLOOKUP($A$5,Prj_list!$O$6:$Z$7,2)))</x:f>
        <x:v>-</x:v>
      </x:c>
      <x:c r="W916" s="45" t="str">
        <x:f>IF(ISBLANK('2012 HR 배정표'!AB914)=TRUE,"-",'2012 HR 배정표'!AB914)</x:f>
        <x:v>-</x:v>
      </x:c>
      <x:c r="X916" s="46" t="str">
        <x:f>IF(ISBLANK('2012 HR 배정표'!AB914)=TRUE,"-",IF(ISERROR((HLOOKUP($A$5,Prj_list!$O$6:$Z$7,2)*'2012 HR 배정표'!AC914)/HLOOKUP($A$5,Prj_list!$O$6:$Z$7,2))=TRUE,"-",(HLOOKUP($A$5,Prj_list!$O$6:$Z$7,2)*'2012 HR 배정표'!AC914)/HLOOKUP($A$5,Prj_list!$O$6:$Z$7,2)))</x:f>
        <x:v>-</x:v>
      </x:c>
      <x:c r="Y916" s="45" t="str">
        <x:f>IF(ISBLANK('2012 HR 배정표'!AD914)=TRUE,"-",'2012 HR 배정표'!AD914)</x:f>
        <x:v>-</x:v>
      </x:c>
      <x:c r="Z916" s="46" t="str">
        <x:f>IF(ISBLANK('2012 HR 배정표'!AD914)=TRUE,"-",IF(ISERROR((HLOOKUP($A$5,Prj_list!$O$6:$Z$7,2)*'2012 HR 배정표'!AE914)/HLOOKUP($A$5,Prj_list!$O$6:$Z$7,2))=TRUE,"-",(HLOOKUP($A$5,Prj_list!$O$6:$Z$7,2)*'2012 HR 배정표'!AE914)/HLOOKUP($A$5,Prj_list!$O$6:$Z$7,2)))</x:f>
        <x:v>-</x:v>
      </x:c>
      <x:c r="AA916" s="45" t="str">
        <x:f>IF(ISBLANK('2012 HR 배정표'!AF914)=TRUE,"-",'2012 HR 배정표'!AF914)</x:f>
        <x:v>-</x:v>
      </x:c>
      <x:c r="AB916" s="46" t="str">
        <x:f>IF(ISBLANK('2012 HR 배정표'!AF914)=TRUE,"-",IF(ISERROR((HLOOKUP($A$5,Prj_list!$O$6:$Z$7,2)*'2012 HR 배정표'!AG914)/HLOOKUP($A$5,Prj_list!$O$6:$Z$7,2))=TRUE,"-",(HLOOKUP($A$5,Prj_list!$O$6:$Z$7,2)*'2012 HR 배정표'!AG914)/HLOOKUP($A$5,Prj_list!$O$6:$Z$7,2)))</x:f>
        <x:v>-</x:v>
      </x:c>
      <x:c r="AC916" s="45" t="str">
        <x:f>IF(ISBLANK('2012 HR 배정표'!AH914)=TRUE,"-",'2012 HR 배정표'!AH914)</x:f>
        <x:v>-</x:v>
      </x:c>
      <x:c r="AD916" s="46" t="str">
        <x:f>IF(ISBLANK('2012 HR 배정표'!AH914)=TRUE,"-",IF(ISERROR((HLOOKUP($A$5,Prj_list!$O$6:$Z$7,2)*'2012 HR 배정표'!AI914)/HLOOKUP($A$5,Prj_list!$O$6:$Z$7,2))=TRUE,"-",(HLOOKUP($A$5,Prj_list!$O$6:$Z$7,2)*'2012 HR 배정표'!AI914)/HLOOKUP($A$5,Prj_list!$O$6:$Z$7,2)))</x:f>
        <x:v>-</x:v>
      </x:c>
      <x:c r="AE916" s="45" t="str">
        <x:f>IF(ISBLANK('2012 HR 배정표'!AJ914)=TRUE,"-",'2012 HR 배정표'!AJ914)</x:f>
        <x:v>-</x:v>
      </x:c>
      <x:c r="AF916" s="46" t="str">
        <x:f>IF(ISBLANK('2012 HR 배정표'!AJ914)=TRUE,"-",IF(ISERROR((HLOOKUP($A$5,Prj_list!$O$6:$Z$7,2)*'2012 HR 배정표'!AK914)/HLOOKUP($A$5,Prj_list!$O$6:$Z$7,2))=TRUE,"-",(HLOOKUP($A$5,Prj_list!$O$6:$Z$7,2)*'2012 HR 배정표'!AK914)/HLOOKUP($A$5,Prj_list!$O$6:$Z$7,2)))</x:f>
        <x:v>-</x:v>
      </x:c>
      <x:c r="AG916" s="45" t="str">
        <x:f>IF(ISBLANK('2012 HR 배정표'!AL914)=TRUE,"-",'2012 HR 배정표'!AL914)</x:f>
        <x:v>-</x:v>
      </x:c>
      <x:c r="AH916" s="46" t="str">
        <x:f>IF(ISBLANK('2012 HR 배정표'!AL914)=TRUE,"-",IF(ISERROR((HLOOKUP($A$5,Prj_list!$O$6:$Z$7,2)*'2012 HR 배정표'!AM914)/HLOOKUP($A$5,Prj_list!$O$6:$Z$7,2))=TRUE,"-",(HLOOKUP($A$5,Prj_list!$O$6:$Z$7,2)*'2012 HR 배정표'!AM914)/HLOOKUP($A$5,Prj_list!$O$6:$Z$7,2)))</x:f>
        <x:v>-</x:v>
      </x:c>
      <x:c r="AI916" s="45" t="str">
        <x:f>IF(ISBLANK('2012 HR 배정표'!AN914)=TRUE,"-",'2012 HR 배정표'!AN914)</x:f>
        <x:v>-</x:v>
      </x:c>
      <x:c r="AJ916" s="46" t="str">
        <x:f>IF(ISBLANK('2012 HR 배정표'!AN914)=TRUE,"-",IF(ISERROR((HLOOKUP($A$5,Prj_list!$O$6:$Z$7,2)*'2012 HR 배정표'!AO914)/HLOOKUP($A$5,Prj_list!$O$6:$Z$7,2))=TRUE,"-",(HLOOKUP($A$5,Prj_list!$O$6:$Z$7,2)*'2012 HR 배정표'!AO914)/HLOOKUP($A$5,Prj_list!$O$6:$Z$7,2)))</x:f>
        <x:v>-</x:v>
      </x:c>
      <x:c r="AK916" s="45" t="str">
        <x:f>IF(ISBLANK('2012 HR 배정표'!AP914)=TRUE,"-",'2012 HR 배정표'!AP914)</x:f>
        <x:v>-</x:v>
      </x:c>
      <x:c r="AL916" s="46" t="str">
        <x:f>IF(ISBLANK('2012 HR 배정표'!AP914)=TRUE,"-",IF(ISERROR((HLOOKUP($A$5,Prj_list!$O$6:$Z$7,2)*'2012 HR 배정표'!AQ914)/HLOOKUP($A$5,Prj_list!$O$6:$Z$7,2))=TRUE,"-",(HLOOKUP($A$5,Prj_list!$O$6:$Z$7,2)*'2012 HR 배정표'!AQ914)/HLOOKUP($A$5,Prj_list!$O$6:$Z$7,2)))</x:f>
        <x:v>-</x:v>
      </x:c>
      <x:c r="AM916" s="45" t="str">
        <x:f>IF(ISBLANK('2012 HR 배정표'!AR914)=TRUE,"-",'2012 HR 배정표'!AR914)</x:f>
        <x:v>-</x:v>
      </x:c>
      <x:c r="AN916" s="46" t="str">
        <x:f>IF(ISBLANK('2012 HR 배정표'!AR914)=TRUE,"-",IF(ISERROR((HLOOKUP($A$5,Prj_list!$O$6:$Z$7,2)*'2012 HR 배정표'!AS914)/HLOOKUP($A$5,Prj_list!$O$6:$Z$7,2))=TRUE,"-",(HLOOKUP($A$5,Prj_list!$O$6:$Z$7,2)*'2012 HR 배정표'!AS914)/HLOOKUP($A$5,Prj_list!$O$6:$Z$7,2)))</x:f>
        <x:v>-</x:v>
      </x:c>
      <x:c r="AO916" s="45" t="str">
        <x:f>IF(ISBLANK('2012 HR 배정표'!AT914)=TRUE,"-",'2012 HR 배정표'!AT914)</x:f>
        <x:v>-</x:v>
      </x:c>
      <x:c r="AP916" s="46" t="str">
        <x:f>IF(ISBLANK('2012 HR 배정표'!AT914)=TRUE,"-",IF(ISERROR((HLOOKUP($A$5,Prj_list!$O$6:$Z$7,2)*'2012 HR 배정표'!AU914)/HLOOKUP($A$5,Prj_list!$O$6:$Z$7,2))=TRUE,"-",(HLOOKUP($A$5,Prj_list!$O$6:$Z$7,2)*'2012 HR 배정표'!AU914)/HLOOKUP($A$5,Prj_list!$O$6:$Z$7,2)))</x:f>
        <x:v>-</x:v>
      </x:c>
      <x:c r="AQ916" s="45" t="str">
        <x:f>IF(ISBLANK('2012 HR 배정표'!AV914)=TRUE,"-",'2012 HR 배정표'!AV914)</x:f>
        <x:v>-</x:v>
      </x:c>
      <x:c r="AR916" s="46" t="str">
        <x:f>IF(ISBLANK('2012 HR 배정표'!AV914)=TRUE,"-",IF(ISERROR((HLOOKUP($A$5,Prj_list!$O$6:$Z$7,2)*'2012 HR 배정표'!AW914)/HLOOKUP($A$5,Prj_list!$O$6:$Z$7,2))=TRUE,"-",(HLOOKUP($A$5,Prj_list!$O$6:$Z$7,2)*'2012 HR 배정표'!AW914)/HLOOKUP($A$5,Prj_list!$O$6:$Z$7,2)))</x:f>
        <x:v>-</x:v>
      </x:c>
      <x:c r="AS916" s="45" t="str">
        <x:f>IF(ISBLANK('2012 HR 배정표'!AX914)=TRUE,"-",'2012 HR 배정표'!AX914)</x:f>
        <x:v>-</x:v>
      </x:c>
      <x:c r="AT916" s="46" t="str">
        <x:f>IF(ISBLANK('2012 HR 배정표'!AX914)=TRUE,"-",IF(ISERROR((HLOOKUP($A$5,Prj_list!$O$6:$Z$7,2)*'2012 HR 배정표'!AY914)/HLOOKUP($A$5,Prj_list!$O$6:$Z$7,2))=TRUE,"-",(HLOOKUP($A$5,Prj_list!$O$6:$Z$7,2)*'2012 HR 배정표'!AY914)/HLOOKUP($A$5,Prj_list!$O$6:$Z$7,2)))</x:f>
        <x:v>-</x:v>
      </x:c>
      <x:c r="AU916" s="45" t="str">
        <x:f>IF(ISBLANK('2012 HR 배정표'!AZ914)=TRUE,"-",'2012 HR 배정표'!AZ914)</x:f>
        <x:v>-</x:v>
      </x:c>
      <x:c r="AV916" s="46" t="str">
        <x:f>IF(ISBLANK('2012 HR 배정표'!AZ914)=TRUE,"-",IF(ISERROR((HLOOKUP($A$5,Prj_list!$O$6:$Z$7,2)*'2012 HR 배정표'!BA914)/HLOOKUP($A$5,Prj_list!$O$6:$Z$7,2))=TRUE,"-",(HLOOKUP($A$5,Prj_list!$O$6:$Z$7,2)*'2012 HR 배정표'!BA914)/HLOOKUP($A$5,Prj_list!$O$6:$Z$7,2)))</x:f>
        <x:v>-</x:v>
      </x:c>
      <x:c r="AW916" s="34" t="str">
        <x:f t="shared" si="28"/>
        <x:v/>
      </x:c>
      <x:c r="AX916" s="41">
        <x:f t="shared" si="29"/>
        <x:v>0</x:v>
      </x:c>
    </x:row>
    <x:row r="917" spans="1:50">
      <x:c r="A917" s="45" t="str">
        <x:f>IF(ISBLANK('2012 HR 배정표'!F915)=TRUE,"-",'2012 HR 배정표'!F915)</x:f>
        <x:v>-</x:v>
      </x:c>
      <x:c r="B917" s="46" t="str">
        <x:f>IF(ISBLANK('2012 HR 배정표'!F915)=TRUE,"-",IF(ISERROR((HLOOKUP($A$5,Prj_list!$O$6:$Z$7,2)*'2012 HR 배정표'!G915)/HLOOKUP($A$5,Prj_list!$O$6:$Z$7,2))=TRUE,"-",(HLOOKUP($A$5,Prj_list!$O$6:$Z$7,2)*'2012 HR 배정표'!G915)/HLOOKUP($A$5,Prj_list!$O$6:$Z$7,2)))</x:f>
        <x:v>-</x:v>
      </x:c>
      <x:c r="C917" s="45" t="str">
        <x:f>IF(ISBLANK('2012 HR 배정표'!H915)=TRUE,"-",'2012 HR 배정표'!H915)</x:f>
        <x:v>-</x:v>
      </x:c>
      <x:c r="D917" s="46" t="str">
        <x:f>IF(ISBLANK('2012 HR 배정표'!H915)=TRUE,"-",IF(ISERROR((HLOOKUP($A$5,Prj_list!$O$6:$Z$7,2)*'2012 HR 배정표'!I915)/HLOOKUP($A$5,Prj_list!$O$6:$Z$7,2))=TRUE,"-",(HLOOKUP($A$5,Prj_list!$O$6:$Z$7,2)*'2012 HR 배정표'!I915)/HLOOKUP($A$5,Prj_list!$O$6:$Z$7,2)))</x:f>
        <x:v>-</x:v>
      </x:c>
      <x:c r="E917" s="45" t="str">
        <x:f>IF(ISBLANK('2012 HR 배정표'!J915)=TRUE,"-",'2012 HR 배정표'!J915)</x:f>
        <x:v>-</x:v>
      </x:c>
      <x:c r="F917" s="46" t="str">
        <x:f>IF(ISBLANK('2012 HR 배정표'!J915)=TRUE,"-",IF(ISERROR((HLOOKUP($A$5,Prj_list!$O$6:$Z$7,2)*'2012 HR 배정표'!K915)/HLOOKUP($A$5,Prj_list!$O$6:$Z$7,2))=TRUE,"-",(HLOOKUP($A$5,Prj_list!$O$6:$Z$7,2)*'2012 HR 배정표'!K915)/HLOOKUP($A$5,Prj_list!$O$6:$Z$7,2)))</x:f>
        <x:v>-</x:v>
      </x:c>
      <x:c r="G917" s="45" t="str">
        <x:f>IF(ISBLANK('2012 HR 배정표'!L915)=TRUE,"-",'2012 HR 배정표'!L915)</x:f>
        <x:v>-</x:v>
      </x:c>
      <x:c r="H917" s="46" t="str">
        <x:f>IF(ISBLANK('2012 HR 배정표'!L915)=TRUE,"-",IF(ISERROR((HLOOKUP($A$5,Prj_list!$O$6:$Z$7,2)*'2012 HR 배정표'!M915)/HLOOKUP($A$5,Prj_list!$O$6:$Z$7,2))=TRUE,"-",(HLOOKUP($A$5,Prj_list!$O$6:$Z$7,2)*'2012 HR 배정표'!M915)/HLOOKUP($A$5,Prj_list!$O$6:$Z$7,2)))</x:f>
        <x:v>-</x:v>
      </x:c>
      <x:c r="I917" s="45" t="str">
        <x:f>IF(ISBLANK('2012 HR 배정표'!N915)=TRUE,"-",'2012 HR 배정표'!N915)</x:f>
        <x:v>-</x:v>
      </x:c>
      <x:c r="J917" s="46" t="str">
        <x:f>IF(ISBLANK('2012 HR 배정표'!N915)=TRUE,"-",IF(ISERROR((HLOOKUP($A$5,Prj_list!$O$6:$Z$7,2)*'2012 HR 배정표'!O915)/HLOOKUP($A$5,Prj_list!$O$6:$Z$7,2))=TRUE,"-",(HLOOKUP($A$5,Prj_list!$O$6:$Z$7,2)*'2012 HR 배정표'!O915)/HLOOKUP($A$5,Prj_list!$O$6:$Z$7,2)))</x:f>
        <x:v>-</x:v>
      </x:c>
      <x:c r="K917" s="45" t="str">
        <x:f>IF(ISBLANK('2012 HR 배정표'!P915)=TRUE,"-",'2012 HR 배정표'!P915)</x:f>
        <x:v>-</x:v>
      </x:c>
      <x:c r="L917" s="46" t="str">
        <x:f>IF(ISBLANK('2012 HR 배정표'!P915)=TRUE,"-",IF(ISERROR((HLOOKUP($A$5,Prj_list!$O$6:$Z$7,2)*'2012 HR 배정표'!Q915)/HLOOKUP($A$5,Prj_list!$O$6:$Z$7,2))=TRUE,"-",(HLOOKUP($A$5,Prj_list!$O$6:$Z$7,2)*'2012 HR 배정표'!Q915)/HLOOKUP($A$5,Prj_list!$O$6:$Z$7,2)))</x:f>
        <x:v>-</x:v>
      </x:c>
      <x:c r="M917" s="45" t="str">
        <x:f>IF(ISBLANK('2012 HR 배정표'!R915)=TRUE,"-",'2012 HR 배정표'!R915)</x:f>
        <x:v>-</x:v>
      </x:c>
      <x:c r="N917" s="46" t="str">
        <x:f>IF(ISBLANK('2012 HR 배정표'!R915)=TRUE,"-",IF(ISERROR((HLOOKUP($A$5,Prj_list!$O$6:$Z$7,2)*'2012 HR 배정표'!S915)/HLOOKUP($A$5,Prj_list!$O$6:$Z$7,2))=TRUE,"-",(HLOOKUP($A$5,Prj_list!$O$6:$Z$7,2)*'2012 HR 배정표'!S915)/HLOOKUP($A$5,Prj_list!$O$6:$Z$7,2)))</x:f>
        <x:v>-</x:v>
      </x:c>
      <x:c r="O917" s="45" t="str">
        <x:f>IF(ISBLANK('2012 HR 배정표'!T915)=TRUE,"-",'2012 HR 배정표'!T915)</x:f>
        <x:v>-</x:v>
      </x:c>
      <x:c r="P917" s="46" t="str">
        <x:f>IF(ISBLANK('2012 HR 배정표'!T915)=TRUE,"-",IF(ISERROR((HLOOKUP($A$5,Prj_list!$O$6:$Z$7,2)*'2012 HR 배정표'!U915)/HLOOKUP($A$5,Prj_list!$O$6:$Z$7,2))=TRUE,"-",(HLOOKUP($A$5,Prj_list!$O$6:$Z$7,2)*'2012 HR 배정표'!U915)/HLOOKUP($A$5,Prj_list!$O$6:$Z$7,2)))</x:f>
        <x:v>-</x:v>
      </x:c>
      <x:c r="Q917" s="45" t="str">
        <x:f>IF(ISBLANK('2012 HR 배정표'!V915)=TRUE,"-",'2012 HR 배정표'!V915)</x:f>
        <x:v>-</x:v>
      </x:c>
      <x:c r="R917" s="46" t="str">
        <x:f>IF(ISBLANK('2012 HR 배정표'!V915)=TRUE,"-",IF(ISERROR((HLOOKUP($A$5,Prj_list!$O$6:$Z$7,2)*'2012 HR 배정표'!W915)/HLOOKUP($A$5,Prj_list!$O$6:$Z$7,2))=TRUE,"-",(HLOOKUP($A$5,Prj_list!$O$6:$Z$7,2)*'2012 HR 배정표'!W915)/HLOOKUP($A$5,Prj_list!$O$6:$Z$7,2)))</x:f>
        <x:v>-</x:v>
      </x:c>
      <x:c r="S917" s="45" t="str">
        <x:f>IF(ISBLANK('2012 HR 배정표'!X915)=TRUE,"-",'2012 HR 배정표'!X915)</x:f>
        <x:v>-</x:v>
      </x:c>
      <x:c r="T917" s="46" t="str">
        <x:f>IF(ISBLANK('2012 HR 배정표'!X915)=TRUE,"-",IF(ISERROR((HLOOKUP($A$5,Prj_list!$O$6:$Z$7,2)*'2012 HR 배정표'!Y915)/HLOOKUP($A$5,Prj_list!$O$6:$Z$7,2))=TRUE,"-",(HLOOKUP($A$5,Prj_list!$O$6:$Z$7,2)*'2012 HR 배정표'!Y915)/HLOOKUP($A$5,Prj_list!$O$6:$Z$7,2)))</x:f>
        <x:v>-</x:v>
      </x:c>
      <x:c r="U917" s="45" t="str">
        <x:f>IF(ISBLANK('2012 HR 배정표'!Z915)=TRUE,"-",'2012 HR 배정표'!Z915)</x:f>
        <x:v>-</x:v>
      </x:c>
      <x:c r="V917" s="46" t="str">
        <x:f>IF(ISBLANK('2012 HR 배정표'!Z915)=TRUE,"-",IF(ISERROR((HLOOKUP($A$5,Prj_list!$O$6:$Z$7,2)*'2012 HR 배정표'!AA915)/HLOOKUP($A$5,Prj_list!$O$6:$Z$7,2))=TRUE,"-",(HLOOKUP($A$5,Prj_list!$O$6:$Z$7,2)*'2012 HR 배정표'!AA915)/HLOOKUP($A$5,Prj_list!$O$6:$Z$7,2)))</x:f>
        <x:v>-</x:v>
      </x:c>
      <x:c r="W917" s="45" t="str">
        <x:f>IF(ISBLANK('2012 HR 배정표'!AB915)=TRUE,"-",'2012 HR 배정표'!AB915)</x:f>
        <x:v>-</x:v>
      </x:c>
      <x:c r="X917" s="46" t="str">
        <x:f>IF(ISBLANK('2012 HR 배정표'!AB915)=TRUE,"-",IF(ISERROR((HLOOKUP($A$5,Prj_list!$O$6:$Z$7,2)*'2012 HR 배정표'!AC915)/HLOOKUP($A$5,Prj_list!$O$6:$Z$7,2))=TRUE,"-",(HLOOKUP($A$5,Prj_list!$O$6:$Z$7,2)*'2012 HR 배정표'!AC915)/HLOOKUP($A$5,Prj_list!$O$6:$Z$7,2)))</x:f>
        <x:v>-</x:v>
      </x:c>
      <x:c r="Y917" s="45" t="str">
        <x:f>IF(ISBLANK('2012 HR 배정표'!AD915)=TRUE,"-",'2012 HR 배정표'!AD915)</x:f>
        <x:v>-</x:v>
      </x:c>
      <x:c r="Z917" s="46" t="str">
        <x:f>IF(ISBLANK('2012 HR 배정표'!AD915)=TRUE,"-",IF(ISERROR((HLOOKUP($A$5,Prj_list!$O$6:$Z$7,2)*'2012 HR 배정표'!AE915)/HLOOKUP($A$5,Prj_list!$O$6:$Z$7,2))=TRUE,"-",(HLOOKUP($A$5,Prj_list!$O$6:$Z$7,2)*'2012 HR 배정표'!AE915)/HLOOKUP($A$5,Prj_list!$O$6:$Z$7,2)))</x:f>
        <x:v>-</x:v>
      </x:c>
      <x:c r="AA917" s="45" t="str">
        <x:f>IF(ISBLANK('2012 HR 배정표'!AF915)=TRUE,"-",'2012 HR 배정표'!AF915)</x:f>
        <x:v>-</x:v>
      </x:c>
      <x:c r="AB917" s="46" t="str">
        <x:f>IF(ISBLANK('2012 HR 배정표'!AF915)=TRUE,"-",IF(ISERROR((HLOOKUP($A$5,Prj_list!$O$6:$Z$7,2)*'2012 HR 배정표'!AG915)/HLOOKUP($A$5,Prj_list!$O$6:$Z$7,2))=TRUE,"-",(HLOOKUP($A$5,Prj_list!$O$6:$Z$7,2)*'2012 HR 배정표'!AG915)/HLOOKUP($A$5,Prj_list!$O$6:$Z$7,2)))</x:f>
        <x:v>-</x:v>
      </x:c>
      <x:c r="AC917" s="45" t="str">
        <x:f>IF(ISBLANK('2012 HR 배정표'!AH915)=TRUE,"-",'2012 HR 배정표'!AH915)</x:f>
        <x:v>-</x:v>
      </x:c>
      <x:c r="AD917" s="46" t="str">
        <x:f>IF(ISBLANK('2012 HR 배정표'!AH915)=TRUE,"-",IF(ISERROR((HLOOKUP($A$5,Prj_list!$O$6:$Z$7,2)*'2012 HR 배정표'!AI915)/HLOOKUP($A$5,Prj_list!$O$6:$Z$7,2))=TRUE,"-",(HLOOKUP($A$5,Prj_list!$O$6:$Z$7,2)*'2012 HR 배정표'!AI915)/HLOOKUP($A$5,Prj_list!$O$6:$Z$7,2)))</x:f>
        <x:v>-</x:v>
      </x:c>
      <x:c r="AE917" s="45" t="str">
        <x:f>IF(ISBLANK('2012 HR 배정표'!AJ915)=TRUE,"-",'2012 HR 배정표'!AJ915)</x:f>
        <x:v>-</x:v>
      </x:c>
      <x:c r="AF917" s="46" t="str">
        <x:f>IF(ISBLANK('2012 HR 배정표'!AJ915)=TRUE,"-",IF(ISERROR((HLOOKUP($A$5,Prj_list!$O$6:$Z$7,2)*'2012 HR 배정표'!AK915)/HLOOKUP($A$5,Prj_list!$O$6:$Z$7,2))=TRUE,"-",(HLOOKUP($A$5,Prj_list!$O$6:$Z$7,2)*'2012 HR 배정표'!AK915)/HLOOKUP($A$5,Prj_list!$O$6:$Z$7,2)))</x:f>
        <x:v>-</x:v>
      </x:c>
      <x:c r="AG917" s="45" t="str">
        <x:f>IF(ISBLANK('2012 HR 배정표'!AL915)=TRUE,"-",'2012 HR 배정표'!AL915)</x:f>
        <x:v>-</x:v>
      </x:c>
      <x:c r="AH917" s="46" t="str">
        <x:f>IF(ISBLANK('2012 HR 배정표'!AL915)=TRUE,"-",IF(ISERROR((HLOOKUP($A$5,Prj_list!$O$6:$Z$7,2)*'2012 HR 배정표'!AM915)/HLOOKUP($A$5,Prj_list!$O$6:$Z$7,2))=TRUE,"-",(HLOOKUP($A$5,Prj_list!$O$6:$Z$7,2)*'2012 HR 배정표'!AM915)/HLOOKUP($A$5,Prj_list!$O$6:$Z$7,2)))</x:f>
        <x:v>-</x:v>
      </x:c>
      <x:c r="AI917" s="45" t="str">
        <x:f>IF(ISBLANK('2012 HR 배정표'!AN915)=TRUE,"-",'2012 HR 배정표'!AN915)</x:f>
        <x:v>-</x:v>
      </x:c>
      <x:c r="AJ917" s="46" t="str">
        <x:f>IF(ISBLANK('2012 HR 배정표'!AN915)=TRUE,"-",IF(ISERROR((HLOOKUP($A$5,Prj_list!$O$6:$Z$7,2)*'2012 HR 배정표'!AO915)/HLOOKUP($A$5,Prj_list!$O$6:$Z$7,2))=TRUE,"-",(HLOOKUP($A$5,Prj_list!$O$6:$Z$7,2)*'2012 HR 배정표'!AO915)/HLOOKUP($A$5,Prj_list!$O$6:$Z$7,2)))</x:f>
        <x:v>-</x:v>
      </x:c>
      <x:c r="AK917" s="45" t="str">
        <x:f>IF(ISBLANK('2012 HR 배정표'!AP915)=TRUE,"-",'2012 HR 배정표'!AP915)</x:f>
        <x:v>-</x:v>
      </x:c>
      <x:c r="AL917" s="46" t="str">
        <x:f>IF(ISBLANK('2012 HR 배정표'!AP915)=TRUE,"-",IF(ISERROR((HLOOKUP($A$5,Prj_list!$O$6:$Z$7,2)*'2012 HR 배정표'!AQ915)/HLOOKUP($A$5,Prj_list!$O$6:$Z$7,2))=TRUE,"-",(HLOOKUP($A$5,Prj_list!$O$6:$Z$7,2)*'2012 HR 배정표'!AQ915)/HLOOKUP($A$5,Prj_list!$O$6:$Z$7,2)))</x:f>
        <x:v>-</x:v>
      </x:c>
      <x:c r="AM917" s="45" t="str">
        <x:f>IF(ISBLANK('2012 HR 배정표'!AR915)=TRUE,"-",'2012 HR 배정표'!AR915)</x:f>
        <x:v>-</x:v>
      </x:c>
      <x:c r="AN917" s="46" t="str">
        <x:f>IF(ISBLANK('2012 HR 배정표'!AR915)=TRUE,"-",IF(ISERROR((HLOOKUP($A$5,Prj_list!$O$6:$Z$7,2)*'2012 HR 배정표'!AS915)/HLOOKUP($A$5,Prj_list!$O$6:$Z$7,2))=TRUE,"-",(HLOOKUP($A$5,Prj_list!$O$6:$Z$7,2)*'2012 HR 배정표'!AS915)/HLOOKUP($A$5,Prj_list!$O$6:$Z$7,2)))</x:f>
        <x:v>-</x:v>
      </x:c>
      <x:c r="AO917" s="45" t="str">
        <x:f>IF(ISBLANK('2012 HR 배정표'!AT915)=TRUE,"-",'2012 HR 배정표'!AT915)</x:f>
        <x:v>-</x:v>
      </x:c>
      <x:c r="AP917" s="46" t="str">
        <x:f>IF(ISBLANK('2012 HR 배정표'!AT915)=TRUE,"-",IF(ISERROR((HLOOKUP($A$5,Prj_list!$O$6:$Z$7,2)*'2012 HR 배정표'!AU915)/HLOOKUP($A$5,Prj_list!$O$6:$Z$7,2))=TRUE,"-",(HLOOKUP($A$5,Prj_list!$O$6:$Z$7,2)*'2012 HR 배정표'!AU915)/HLOOKUP($A$5,Prj_list!$O$6:$Z$7,2)))</x:f>
        <x:v>-</x:v>
      </x:c>
      <x:c r="AQ917" s="45" t="str">
        <x:f>IF(ISBLANK('2012 HR 배정표'!AV915)=TRUE,"-",'2012 HR 배정표'!AV915)</x:f>
        <x:v>-</x:v>
      </x:c>
      <x:c r="AR917" s="46" t="str">
        <x:f>IF(ISBLANK('2012 HR 배정표'!AV915)=TRUE,"-",IF(ISERROR((HLOOKUP($A$5,Prj_list!$O$6:$Z$7,2)*'2012 HR 배정표'!AW915)/HLOOKUP($A$5,Prj_list!$O$6:$Z$7,2))=TRUE,"-",(HLOOKUP($A$5,Prj_list!$O$6:$Z$7,2)*'2012 HR 배정표'!AW915)/HLOOKUP($A$5,Prj_list!$O$6:$Z$7,2)))</x:f>
        <x:v>-</x:v>
      </x:c>
      <x:c r="AS917" s="45" t="str">
        <x:f>IF(ISBLANK('2012 HR 배정표'!AX915)=TRUE,"-",'2012 HR 배정표'!AX915)</x:f>
        <x:v>-</x:v>
      </x:c>
      <x:c r="AT917" s="46" t="str">
        <x:f>IF(ISBLANK('2012 HR 배정표'!AX915)=TRUE,"-",IF(ISERROR((HLOOKUP($A$5,Prj_list!$O$6:$Z$7,2)*'2012 HR 배정표'!AY915)/HLOOKUP($A$5,Prj_list!$O$6:$Z$7,2))=TRUE,"-",(HLOOKUP($A$5,Prj_list!$O$6:$Z$7,2)*'2012 HR 배정표'!AY915)/HLOOKUP($A$5,Prj_list!$O$6:$Z$7,2)))</x:f>
        <x:v>-</x:v>
      </x:c>
      <x:c r="AU917" s="45" t="str">
        <x:f>IF(ISBLANK('2012 HR 배정표'!AZ915)=TRUE,"-",'2012 HR 배정표'!AZ915)</x:f>
        <x:v>-</x:v>
      </x:c>
      <x:c r="AV917" s="46" t="str">
        <x:f>IF(ISBLANK('2012 HR 배정표'!AZ915)=TRUE,"-",IF(ISERROR((HLOOKUP($A$5,Prj_list!$O$6:$Z$7,2)*'2012 HR 배정표'!BA915)/HLOOKUP($A$5,Prj_list!$O$6:$Z$7,2))=TRUE,"-",(HLOOKUP($A$5,Prj_list!$O$6:$Z$7,2)*'2012 HR 배정표'!BA915)/HLOOKUP($A$5,Prj_list!$O$6:$Z$7,2)))</x:f>
        <x:v>-</x:v>
      </x:c>
      <x:c r="AW917" s="34" t="str">
        <x:f t="shared" si="28"/>
        <x:v/>
      </x:c>
      <x:c r="AX917" s="41">
        <x:f t="shared" si="29"/>
        <x:v>0</x:v>
      </x:c>
    </x:row>
    <x:row r="918" spans="1:50">
      <x:c r="A918" s="45" t="str">
        <x:f>IF(ISBLANK('2012 HR 배정표'!F916)=TRUE,"-",'2012 HR 배정표'!F916)</x:f>
        <x:v>-</x:v>
      </x:c>
      <x:c r="B918" s="46" t="str">
        <x:f>IF(ISBLANK('2012 HR 배정표'!F916)=TRUE,"-",IF(ISERROR((HLOOKUP($A$5,Prj_list!$O$6:$Z$7,2)*'2012 HR 배정표'!G916)/HLOOKUP($A$5,Prj_list!$O$6:$Z$7,2))=TRUE,"-",(HLOOKUP($A$5,Prj_list!$O$6:$Z$7,2)*'2012 HR 배정표'!G916)/HLOOKUP($A$5,Prj_list!$O$6:$Z$7,2)))</x:f>
        <x:v>-</x:v>
      </x:c>
      <x:c r="C918" s="45" t="str">
        <x:f>IF(ISBLANK('2012 HR 배정표'!H916)=TRUE,"-",'2012 HR 배정표'!H916)</x:f>
        <x:v>-</x:v>
      </x:c>
      <x:c r="D918" s="46" t="str">
        <x:f>IF(ISBLANK('2012 HR 배정표'!H916)=TRUE,"-",IF(ISERROR((HLOOKUP($A$5,Prj_list!$O$6:$Z$7,2)*'2012 HR 배정표'!I916)/HLOOKUP($A$5,Prj_list!$O$6:$Z$7,2))=TRUE,"-",(HLOOKUP($A$5,Prj_list!$O$6:$Z$7,2)*'2012 HR 배정표'!I916)/HLOOKUP($A$5,Prj_list!$O$6:$Z$7,2)))</x:f>
        <x:v>-</x:v>
      </x:c>
      <x:c r="E918" s="45" t="str">
        <x:f>IF(ISBLANK('2012 HR 배정표'!J916)=TRUE,"-",'2012 HR 배정표'!J916)</x:f>
        <x:v>-</x:v>
      </x:c>
      <x:c r="F918" s="46" t="str">
        <x:f>IF(ISBLANK('2012 HR 배정표'!J916)=TRUE,"-",IF(ISERROR((HLOOKUP($A$5,Prj_list!$O$6:$Z$7,2)*'2012 HR 배정표'!K916)/HLOOKUP($A$5,Prj_list!$O$6:$Z$7,2))=TRUE,"-",(HLOOKUP($A$5,Prj_list!$O$6:$Z$7,2)*'2012 HR 배정표'!K916)/HLOOKUP($A$5,Prj_list!$O$6:$Z$7,2)))</x:f>
        <x:v>-</x:v>
      </x:c>
      <x:c r="G918" s="45" t="str">
        <x:f>IF(ISBLANK('2012 HR 배정표'!L916)=TRUE,"-",'2012 HR 배정표'!L916)</x:f>
        <x:v>-</x:v>
      </x:c>
      <x:c r="H918" s="46" t="str">
        <x:f>IF(ISBLANK('2012 HR 배정표'!L916)=TRUE,"-",IF(ISERROR((HLOOKUP($A$5,Prj_list!$O$6:$Z$7,2)*'2012 HR 배정표'!M916)/HLOOKUP($A$5,Prj_list!$O$6:$Z$7,2))=TRUE,"-",(HLOOKUP($A$5,Prj_list!$O$6:$Z$7,2)*'2012 HR 배정표'!M916)/HLOOKUP($A$5,Prj_list!$O$6:$Z$7,2)))</x:f>
        <x:v>-</x:v>
      </x:c>
      <x:c r="I918" s="45" t="str">
        <x:f>IF(ISBLANK('2012 HR 배정표'!N916)=TRUE,"-",'2012 HR 배정표'!N916)</x:f>
        <x:v>-</x:v>
      </x:c>
      <x:c r="J918" s="46" t="str">
        <x:f>IF(ISBLANK('2012 HR 배정표'!N916)=TRUE,"-",IF(ISERROR((HLOOKUP($A$5,Prj_list!$O$6:$Z$7,2)*'2012 HR 배정표'!O916)/HLOOKUP($A$5,Prj_list!$O$6:$Z$7,2))=TRUE,"-",(HLOOKUP($A$5,Prj_list!$O$6:$Z$7,2)*'2012 HR 배정표'!O916)/HLOOKUP($A$5,Prj_list!$O$6:$Z$7,2)))</x:f>
        <x:v>-</x:v>
      </x:c>
      <x:c r="K918" s="45" t="str">
        <x:f>IF(ISBLANK('2012 HR 배정표'!P916)=TRUE,"-",'2012 HR 배정표'!P916)</x:f>
        <x:v>-</x:v>
      </x:c>
      <x:c r="L918" s="46" t="str">
        <x:f>IF(ISBLANK('2012 HR 배정표'!P916)=TRUE,"-",IF(ISERROR((HLOOKUP($A$5,Prj_list!$O$6:$Z$7,2)*'2012 HR 배정표'!Q916)/HLOOKUP($A$5,Prj_list!$O$6:$Z$7,2))=TRUE,"-",(HLOOKUP($A$5,Prj_list!$O$6:$Z$7,2)*'2012 HR 배정표'!Q916)/HLOOKUP($A$5,Prj_list!$O$6:$Z$7,2)))</x:f>
        <x:v>-</x:v>
      </x:c>
      <x:c r="M918" s="45" t="str">
        <x:f>IF(ISBLANK('2012 HR 배정표'!R916)=TRUE,"-",'2012 HR 배정표'!R916)</x:f>
        <x:v>-</x:v>
      </x:c>
      <x:c r="N918" s="46" t="str">
        <x:f>IF(ISBLANK('2012 HR 배정표'!R916)=TRUE,"-",IF(ISERROR((HLOOKUP($A$5,Prj_list!$O$6:$Z$7,2)*'2012 HR 배정표'!S916)/HLOOKUP($A$5,Prj_list!$O$6:$Z$7,2))=TRUE,"-",(HLOOKUP($A$5,Prj_list!$O$6:$Z$7,2)*'2012 HR 배정표'!S916)/HLOOKUP($A$5,Prj_list!$O$6:$Z$7,2)))</x:f>
        <x:v>-</x:v>
      </x:c>
      <x:c r="O918" s="45" t="str">
        <x:f>IF(ISBLANK('2012 HR 배정표'!T916)=TRUE,"-",'2012 HR 배정표'!T916)</x:f>
        <x:v>-</x:v>
      </x:c>
      <x:c r="P918" s="46" t="str">
        <x:f>IF(ISBLANK('2012 HR 배정표'!T916)=TRUE,"-",IF(ISERROR((HLOOKUP($A$5,Prj_list!$O$6:$Z$7,2)*'2012 HR 배정표'!U916)/HLOOKUP($A$5,Prj_list!$O$6:$Z$7,2))=TRUE,"-",(HLOOKUP($A$5,Prj_list!$O$6:$Z$7,2)*'2012 HR 배정표'!U916)/HLOOKUP($A$5,Prj_list!$O$6:$Z$7,2)))</x:f>
        <x:v>-</x:v>
      </x:c>
      <x:c r="Q918" s="45" t="str">
        <x:f>IF(ISBLANK('2012 HR 배정표'!V916)=TRUE,"-",'2012 HR 배정표'!V916)</x:f>
        <x:v>-</x:v>
      </x:c>
      <x:c r="R918" s="46" t="str">
        <x:f>IF(ISBLANK('2012 HR 배정표'!V916)=TRUE,"-",IF(ISERROR((HLOOKUP($A$5,Prj_list!$O$6:$Z$7,2)*'2012 HR 배정표'!W916)/HLOOKUP($A$5,Prj_list!$O$6:$Z$7,2))=TRUE,"-",(HLOOKUP($A$5,Prj_list!$O$6:$Z$7,2)*'2012 HR 배정표'!W916)/HLOOKUP($A$5,Prj_list!$O$6:$Z$7,2)))</x:f>
        <x:v>-</x:v>
      </x:c>
      <x:c r="S918" s="45" t="str">
        <x:f>IF(ISBLANK('2012 HR 배정표'!X916)=TRUE,"-",'2012 HR 배정표'!X916)</x:f>
        <x:v>-</x:v>
      </x:c>
      <x:c r="T918" s="46" t="str">
        <x:f>IF(ISBLANK('2012 HR 배정표'!X916)=TRUE,"-",IF(ISERROR((HLOOKUP($A$5,Prj_list!$O$6:$Z$7,2)*'2012 HR 배정표'!Y916)/HLOOKUP($A$5,Prj_list!$O$6:$Z$7,2))=TRUE,"-",(HLOOKUP($A$5,Prj_list!$O$6:$Z$7,2)*'2012 HR 배정표'!Y916)/HLOOKUP($A$5,Prj_list!$O$6:$Z$7,2)))</x:f>
        <x:v>-</x:v>
      </x:c>
      <x:c r="U918" s="45" t="str">
        <x:f>IF(ISBLANK('2012 HR 배정표'!Z916)=TRUE,"-",'2012 HR 배정표'!Z916)</x:f>
        <x:v>-</x:v>
      </x:c>
      <x:c r="V918" s="46" t="str">
        <x:f>IF(ISBLANK('2012 HR 배정표'!Z916)=TRUE,"-",IF(ISERROR((HLOOKUP($A$5,Prj_list!$O$6:$Z$7,2)*'2012 HR 배정표'!AA916)/HLOOKUP($A$5,Prj_list!$O$6:$Z$7,2))=TRUE,"-",(HLOOKUP($A$5,Prj_list!$O$6:$Z$7,2)*'2012 HR 배정표'!AA916)/HLOOKUP($A$5,Prj_list!$O$6:$Z$7,2)))</x:f>
        <x:v>-</x:v>
      </x:c>
      <x:c r="W918" s="45" t="str">
        <x:f>IF(ISBLANK('2012 HR 배정표'!AB916)=TRUE,"-",'2012 HR 배정표'!AB916)</x:f>
        <x:v>-</x:v>
      </x:c>
      <x:c r="X918" s="46" t="str">
        <x:f>IF(ISBLANK('2012 HR 배정표'!AB916)=TRUE,"-",IF(ISERROR((HLOOKUP($A$5,Prj_list!$O$6:$Z$7,2)*'2012 HR 배정표'!AC916)/HLOOKUP($A$5,Prj_list!$O$6:$Z$7,2))=TRUE,"-",(HLOOKUP($A$5,Prj_list!$O$6:$Z$7,2)*'2012 HR 배정표'!AC916)/HLOOKUP($A$5,Prj_list!$O$6:$Z$7,2)))</x:f>
        <x:v>-</x:v>
      </x:c>
      <x:c r="Y918" s="45" t="str">
        <x:f>IF(ISBLANK('2012 HR 배정표'!AD916)=TRUE,"-",'2012 HR 배정표'!AD916)</x:f>
        <x:v>-</x:v>
      </x:c>
      <x:c r="Z918" s="46" t="str">
        <x:f>IF(ISBLANK('2012 HR 배정표'!AD916)=TRUE,"-",IF(ISERROR((HLOOKUP($A$5,Prj_list!$O$6:$Z$7,2)*'2012 HR 배정표'!AE916)/HLOOKUP($A$5,Prj_list!$O$6:$Z$7,2))=TRUE,"-",(HLOOKUP($A$5,Prj_list!$O$6:$Z$7,2)*'2012 HR 배정표'!AE916)/HLOOKUP($A$5,Prj_list!$O$6:$Z$7,2)))</x:f>
        <x:v>-</x:v>
      </x:c>
      <x:c r="AA918" s="45" t="str">
        <x:f>IF(ISBLANK('2012 HR 배정표'!AF916)=TRUE,"-",'2012 HR 배정표'!AF916)</x:f>
        <x:v>-</x:v>
      </x:c>
      <x:c r="AB918" s="46" t="str">
        <x:f>IF(ISBLANK('2012 HR 배정표'!AF916)=TRUE,"-",IF(ISERROR((HLOOKUP($A$5,Prj_list!$O$6:$Z$7,2)*'2012 HR 배정표'!AG916)/HLOOKUP($A$5,Prj_list!$O$6:$Z$7,2))=TRUE,"-",(HLOOKUP($A$5,Prj_list!$O$6:$Z$7,2)*'2012 HR 배정표'!AG916)/HLOOKUP($A$5,Prj_list!$O$6:$Z$7,2)))</x:f>
        <x:v>-</x:v>
      </x:c>
      <x:c r="AC918" s="45" t="str">
        <x:f>IF(ISBLANK('2012 HR 배정표'!AH916)=TRUE,"-",'2012 HR 배정표'!AH916)</x:f>
        <x:v>-</x:v>
      </x:c>
      <x:c r="AD918" s="46" t="str">
        <x:f>IF(ISBLANK('2012 HR 배정표'!AH916)=TRUE,"-",IF(ISERROR((HLOOKUP($A$5,Prj_list!$O$6:$Z$7,2)*'2012 HR 배정표'!AI916)/HLOOKUP($A$5,Prj_list!$O$6:$Z$7,2))=TRUE,"-",(HLOOKUP($A$5,Prj_list!$O$6:$Z$7,2)*'2012 HR 배정표'!AI916)/HLOOKUP($A$5,Prj_list!$O$6:$Z$7,2)))</x:f>
        <x:v>-</x:v>
      </x:c>
      <x:c r="AE918" s="45" t="str">
        <x:f>IF(ISBLANK('2012 HR 배정표'!AJ916)=TRUE,"-",'2012 HR 배정표'!AJ916)</x:f>
        <x:v>-</x:v>
      </x:c>
      <x:c r="AF918" s="46" t="str">
        <x:f>IF(ISBLANK('2012 HR 배정표'!AJ916)=TRUE,"-",IF(ISERROR((HLOOKUP($A$5,Prj_list!$O$6:$Z$7,2)*'2012 HR 배정표'!AK916)/HLOOKUP($A$5,Prj_list!$O$6:$Z$7,2))=TRUE,"-",(HLOOKUP($A$5,Prj_list!$O$6:$Z$7,2)*'2012 HR 배정표'!AK916)/HLOOKUP($A$5,Prj_list!$O$6:$Z$7,2)))</x:f>
        <x:v>-</x:v>
      </x:c>
      <x:c r="AG918" s="45" t="str">
        <x:f>IF(ISBLANK('2012 HR 배정표'!AL916)=TRUE,"-",'2012 HR 배정표'!AL916)</x:f>
        <x:v>-</x:v>
      </x:c>
      <x:c r="AH918" s="46" t="str">
        <x:f>IF(ISBLANK('2012 HR 배정표'!AL916)=TRUE,"-",IF(ISERROR((HLOOKUP($A$5,Prj_list!$O$6:$Z$7,2)*'2012 HR 배정표'!AM916)/HLOOKUP($A$5,Prj_list!$O$6:$Z$7,2))=TRUE,"-",(HLOOKUP($A$5,Prj_list!$O$6:$Z$7,2)*'2012 HR 배정표'!AM916)/HLOOKUP($A$5,Prj_list!$O$6:$Z$7,2)))</x:f>
        <x:v>-</x:v>
      </x:c>
      <x:c r="AI918" s="45" t="str">
        <x:f>IF(ISBLANK('2012 HR 배정표'!AN916)=TRUE,"-",'2012 HR 배정표'!AN916)</x:f>
        <x:v>-</x:v>
      </x:c>
      <x:c r="AJ918" s="46" t="str">
        <x:f>IF(ISBLANK('2012 HR 배정표'!AN916)=TRUE,"-",IF(ISERROR((HLOOKUP($A$5,Prj_list!$O$6:$Z$7,2)*'2012 HR 배정표'!AO916)/HLOOKUP($A$5,Prj_list!$O$6:$Z$7,2))=TRUE,"-",(HLOOKUP($A$5,Prj_list!$O$6:$Z$7,2)*'2012 HR 배정표'!AO916)/HLOOKUP($A$5,Prj_list!$O$6:$Z$7,2)))</x:f>
        <x:v>-</x:v>
      </x:c>
      <x:c r="AK918" s="45" t="str">
        <x:f>IF(ISBLANK('2012 HR 배정표'!AP916)=TRUE,"-",'2012 HR 배정표'!AP916)</x:f>
        <x:v>-</x:v>
      </x:c>
      <x:c r="AL918" s="46" t="str">
        <x:f>IF(ISBLANK('2012 HR 배정표'!AP916)=TRUE,"-",IF(ISERROR((HLOOKUP($A$5,Prj_list!$O$6:$Z$7,2)*'2012 HR 배정표'!AQ916)/HLOOKUP($A$5,Prj_list!$O$6:$Z$7,2))=TRUE,"-",(HLOOKUP($A$5,Prj_list!$O$6:$Z$7,2)*'2012 HR 배정표'!AQ916)/HLOOKUP($A$5,Prj_list!$O$6:$Z$7,2)))</x:f>
        <x:v>-</x:v>
      </x:c>
      <x:c r="AM918" s="45" t="str">
        <x:f>IF(ISBLANK('2012 HR 배정표'!AR916)=TRUE,"-",'2012 HR 배정표'!AR916)</x:f>
        <x:v>-</x:v>
      </x:c>
      <x:c r="AN918" s="46" t="str">
        <x:f>IF(ISBLANK('2012 HR 배정표'!AR916)=TRUE,"-",IF(ISERROR((HLOOKUP($A$5,Prj_list!$O$6:$Z$7,2)*'2012 HR 배정표'!AS916)/HLOOKUP($A$5,Prj_list!$O$6:$Z$7,2))=TRUE,"-",(HLOOKUP($A$5,Prj_list!$O$6:$Z$7,2)*'2012 HR 배정표'!AS916)/HLOOKUP($A$5,Prj_list!$O$6:$Z$7,2)))</x:f>
        <x:v>-</x:v>
      </x:c>
      <x:c r="AO918" s="45" t="str">
        <x:f>IF(ISBLANK('2012 HR 배정표'!AT916)=TRUE,"-",'2012 HR 배정표'!AT916)</x:f>
        <x:v>-</x:v>
      </x:c>
      <x:c r="AP918" s="46" t="str">
        <x:f>IF(ISBLANK('2012 HR 배정표'!AT916)=TRUE,"-",IF(ISERROR((HLOOKUP($A$5,Prj_list!$O$6:$Z$7,2)*'2012 HR 배정표'!AU916)/HLOOKUP($A$5,Prj_list!$O$6:$Z$7,2))=TRUE,"-",(HLOOKUP($A$5,Prj_list!$O$6:$Z$7,2)*'2012 HR 배정표'!AU916)/HLOOKUP($A$5,Prj_list!$O$6:$Z$7,2)))</x:f>
        <x:v>-</x:v>
      </x:c>
      <x:c r="AQ918" s="45" t="str">
        <x:f>IF(ISBLANK('2012 HR 배정표'!AV916)=TRUE,"-",'2012 HR 배정표'!AV916)</x:f>
        <x:v>-</x:v>
      </x:c>
      <x:c r="AR918" s="46" t="str">
        <x:f>IF(ISBLANK('2012 HR 배정표'!AV916)=TRUE,"-",IF(ISERROR((HLOOKUP($A$5,Prj_list!$O$6:$Z$7,2)*'2012 HR 배정표'!AW916)/HLOOKUP($A$5,Prj_list!$O$6:$Z$7,2))=TRUE,"-",(HLOOKUP($A$5,Prj_list!$O$6:$Z$7,2)*'2012 HR 배정표'!AW916)/HLOOKUP($A$5,Prj_list!$O$6:$Z$7,2)))</x:f>
        <x:v>-</x:v>
      </x:c>
      <x:c r="AS918" s="45" t="str">
        <x:f>IF(ISBLANK('2012 HR 배정표'!AX916)=TRUE,"-",'2012 HR 배정표'!AX916)</x:f>
        <x:v>-</x:v>
      </x:c>
      <x:c r="AT918" s="46" t="str">
        <x:f>IF(ISBLANK('2012 HR 배정표'!AX916)=TRUE,"-",IF(ISERROR((HLOOKUP($A$5,Prj_list!$O$6:$Z$7,2)*'2012 HR 배정표'!AY916)/HLOOKUP($A$5,Prj_list!$O$6:$Z$7,2))=TRUE,"-",(HLOOKUP($A$5,Prj_list!$O$6:$Z$7,2)*'2012 HR 배정표'!AY916)/HLOOKUP($A$5,Prj_list!$O$6:$Z$7,2)))</x:f>
        <x:v>-</x:v>
      </x:c>
      <x:c r="AU918" s="45" t="str">
        <x:f>IF(ISBLANK('2012 HR 배정표'!AZ916)=TRUE,"-",'2012 HR 배정표'!AZ916)</x:f>
        <x:v>-</x:v>
      </x:c>
      <x:c r="AV918" s="46" t="str">
        <x:f>IF(ISBLANK('2012 HR 배정표'!AZ916)=TRUE,"-",IF(ISERROR((HLOOKUP($A$5,Prj_list!$O$6:$Z$7,2)*'2012 HR 배정표'!BA916)/HLOOKUP($A$5,Prj_list!$O$6:$Z$7,2))=TRUE,"-",(HLOOKUP($A$5,Prj_list!$O$6:$Z$7,2)*'2012 HR 배정표'!BA916)/HLOOKUP($A$5,Prj_list!$O$6:$Z$7,2)))</x:f>
        <x:v>-</x:v>
      </x:c>
      <x:c r="AW918" s="34" t="str">
        <x:f t="shared" si="28"/>
        <x:v/>
      </x:c>
      <x:c r="AX918" s="41">
        <x:f t="shared" si="29"/>
        <x:v>0</x:v>
      </x:c>
    </x:row>
    <x:row r="919" spans="1:50">
      <x:c r="A919" s="45" t="str">
        <x:f>IF(ISBLANK('2012 HR 배정표'!F917)=TRUE,"-",'2012 HR 배정표'!F917)</x:f>
        <x:v>-</x:v>
      </x:c>
      <x:c r="B919" s="46" t="str">
        <x:f>IF(ISBLANK('2012 HR 배정표'!F917)=TRUE,"-",IF(ISERROR((HLOOKUP($A$5,Prj_list!$O$6:$Z$7,2)*'2012 HR 배정표'!G917)/HLOOKUP($A$5,Prj_list!$O$6:$Z$7,2))=TRUE,"-",(HLOOKUP($A$5,Prj_list!$O$6:$Z$7,2)*'2012 HR 배정표'!G917)/HLOOKUP($A$5,Prj_list!$O$6:$Z$7,2)))</x:f>
        <x:v>-</x:v>
      </x:c>
      <x:c r="C919" s="45" t="str">
        <x:f>IF(ISBLANK('2012 HR 배정표'!H917)=TRUE,"-",'2012 HR 배정표'!H917)</x:f>
        <x:v>-</x:v>
      </x:c>
      <x:c r="D919" s="46" t="str">
        <x:f>IF(ISBLANK('2012 HR 배정표'!H917)=TRUE,"-",IF(ISERROR((HLOOKUP($A$5,Prj_list!$O$6:$Z$7,2)*'2012 HR 배정표'!I917)/HLOOKUP($A$5,Prj_list!$O$6:$Z$7,2))=TRUE,"-",(HLOOKUP($A$5,Prj_list!$O$6:$Z$7,2)*'2012 HR 배정표'!I917)/HLOOKUP($A$5,Prj_list!$O$6:$Z$7,2)))</x:f>
        <x:v>-</x:v>
      </x:c>
      <x:c r="E919" s="45" t="str">
        <x:f>IF(ISBLANK('2012 HR 배정표'!J917)=TRUE,"-",'2012 HR 배정표'!J917)</x:f>
        <x:v>-</x:v>
      </x:c>
      <x:c r="F919" s="46" t="str">
        <x:f>IF(ISBLANK('2012 HR 배정표'!J917)=TRUE,"-",IF(ISERROR((HLOOKUP($A$5,Prj_list!$O$6:$Z$7,2)*'2012 HR 배정표'!K917)/HLOOKUP($A$5,Prj_list!$O$6:$Z$7,2))=TRUE,"-",(HLOOKUP($A$5,Prj_list!$O$6:$Z$7,2)*'2012 HR 배정표'!K917)/HLOOKUP($A$5,Prj_list!$O$6:$Z$7,2)))</x:f>
        <x:v>-</x:v>
      </x:c>
      <x:c r="G919" s="45" t="str">
        <x:f>IF(ISBLANK('2012 HR 배정표'!L917)=TRUE,"-",'2012 HR 배정표'!L917)</x:f>
        <x:v>-</x:v>
      </x:c>
      <x:c r="H919" s="46" t="str">
        <x:f>IF(ISBLANK('2012 HR 배정표'!L917)=TRUE,"-",IF(ISERROR((HLOOKUP($A$5,Prj_list!$O$6:$Z$7,2)*'2012 HR 배정표'!M917)/HLOOKUP($A$5,Prj_list!$O$6:$Z$7,2))=TRUE,"-",(HLOOKUP($A$5,Prj_list!$O$6:$Z$7,2)*'2012 HR 배정표'!M917)/HLOOKUP($A$5,Prj_list!$O$6:$Z$7,2)))</x:f>
        <x:v>-</x:v>
      </x:c>
      <x:c r="I919" s="45" t="str">
        <x:f>IF(ISBLANK('2012 HR 배정표'!N917)=TRUE,"-",'2012 HR 배정표'!N917)</x:f>
        <x:v>-</x:v>
      </x:c>
      <x:c r="J919" s="46" t="str">
        <x:f>IF(ISBLANK('2012 HR 배정표'!N917)=TRUE,"-",IF(ISERROR((HLOOKUP($A$5,Prj_list!$O$6:$Z$7,2)*'2012 HR 배정표'!O917)/HLOOKUP($A$5,Prj_list!$O$6:$Z$7,2))=TRUE,"-",(HLOOKUP($A$5,Prj_list!$O$6:$Z$7,2)*'2012 HR 배정표'!O917)/HLOOKUP($A$5,Prj_list!$O$6:$Z$7,2)))</x:f>
        <x:v>-</x:v>
      </x:c>
      <x:c r="K919" s="45" t="str">
        <x:f>IF(ISBLANK('2012 HR 배정표'!P917)=TRUE,"-",'2012 HR 배정표'!P917)</x:f>
        <x:v>-</x:v>
      </x:c>
      <x:c r="L919" s="46" t="str">
        <x:f>IF(ISBLANK('2012 HR 배정표'!P917)=TRUE,"-",IF(ISERROR((HLOOKUP($A$5,Prj_list!$O$6:$Z$7,2)*'2012 HR 배정표'!Q917)/HLOOKUP($A$5,Prj_list!$O$6:$Z$7,2))=TRUE,"-",(HLOOKUP($A$5,Prj_list!$O$6:$Z$7,2)*'2012 HR 배정표'!Q917)/HLOOKUP($A$5,Prj_list!$O$6:$Z$7,2)))</x:f>
        <x:v>-</x:v>
      </x:c>
      <x:c r="M919" s="45" t="str">
        <x:f>IF(ISBLANK('2012 HR 배정표'!R917)=TRUE,"-",'2012 HR 배정표'!R917)</x:f>
        <x:v>-</x:v>
      </x:c>
      <x:c r="N919" s="46" t="str">
        <x:f>IF(ISBLANK('2012 HR 배정표'!R917)=TRUE,"-",IF(ISERROR((HLOOKUP($A$5,Prj_list!$O$6:$Z$7,2)*'2012 HR 배정표'!S917)/HLOOKUP($A$5,Prj_list!$O$6:$Z$7,2))=TRUE,"-",(HLOOKUP($A$5,Prj_list!$O$6:$Z$7,2)*'2012 HR 배정표'!S917)/HLOOKUP($A$5,Prj_list!$O$6:$Z$7,2)))</x:f>
        <x:v>-</x:v>
      </x:c>
      <x:c r="O919" s="45" t="str">
        <x:f>IF(ISBLANK('2012 HR 배정표'!T917)=TRUE,"-",'2012 HR 배정표'!T917)</x:f>
        <x:v>-</x:v>
      </x:c>
      <x:c r="P919" s="46" t="str">
        <x:f>IF(ISBLANK('2012 HR 배정표'!T917)=TRUE,"-",IF(ISERROR((HLOOKUP($A$5,Prj_list!$O$6:$Z$7,2)*'2012 HR 배정표'!U917)/HLOOKUP($A$5,Prj_list!$O$6:$Z$7,2))=TRUE,"-",(HLOOKUP($A$5,Prj_list!$O$6:$Z$7,2)*'2012 HR 배정표'!U917)/HLOOKUP($A$5,Prj_list!$O$6:$Z$7,2)))</x:f>
        <x:v>-</x:v>
      </x:c>
      <x:c r="Q919" s="45" t="str">
        <x:f>IF(ISBLANK('2012 HR 배정표'!V917)=TRUE,"-",'2012 HR 배정표'!V917)</x:f>
        <x:v>-</x:v>
      </x:c>
      <x:c r="R919" s="46" t="str">
        <x:f>IF(ISBLANK('2012 HR 배정표'!V917)=TRUE,"-",IF(ISERROR((HLOOKUP($A$5,Prj_list!$O$6:$Z$7,2)*'2012 HR 배정표'!W917)/HLOOKUP($A$5,Prj_list!$O$6:$Z$7,2))=TRUE,"-",(HLOOKUP($A$5,Prj_list!$O$6:$Z$7,2)*'2012 HR 배정표'!W917)/HLOOKUP($A$5,Prj_list!$O$6:$Z$7,2)))</x:f>
        <x:v>-</x:v>
      </x:c>
      <x:c r="S919" s="45" t="str">
        <x:f>IF(ISBLANK('2012 HR 배정표'!X917)=TRUE,"-",'2012 HR 배정표'!X917)</x:f>
        <x:v>-</x:v>
      </x:c>
      <x:c r="T919" s="46" t="str">
        <x:f>IF(ISBLANK('2012 HR 배정표'!X917)=TRUE,"-",IF(ISERROR((HLOOKUP($A$5,Prj_list!$O$6:$Z$7,2)*'2012 HR 배정표'!Y917)/HLOOKUP($A$5,Prj_list!$O$6:$Z$7,2))=TRUE,"-",(HLOOKUP($A$5,Prj_list!$O$6:$Z$7,2)*'2012 HR 배정표'!Y917)/HLOOKUP($A$5,Prj_list!$O$6:$Z$7,2)))</x:f>
        <x:v>-</x:v>
      </x:c>
      <x:c r="U919" s="45" t="str">
        <x:f>IF(ISBLANK('2012 HR 배정표'!Z917)=TRUE,"-",'2012 HR 배정표'!Z917)</x:f>
        <x:v>-</x:v>
      </x:c>
      <x:c r="V919" s="46" t="str">
        <x:f>IF(ISBLANK('2012 HR 배정표'!Z917)=TRUE,"-",IF(ISERROR((HLOOKUP($A$5,Prj_list!$O$6:$Z$7,2)*'2012 HR 배정표'!AA917)/HLOOKUP($A$5,Prj_list!$O$6:$Z$7,2))=TRUE,"-",(HLOOKUP($A$5,Prj_list!$O$6:$Z$7,2)*'2012 HR 배정표'!AA917)/HLOOKUP($A$5,Prj_list!$O$6:$Z$7,2)))</x:f>
        <x:v>-</x:v>
      </x:c>
      <x:c r="W919" s="45" t="str">
        <x:f>IF(ISBLANK('2012 HR 배정표'!AB917)=TRUE,"-",'2012 HR 배정표'!AB917)</x:f>
        <x:v>-</x:v>
      </x:c>
      <x:c r="X919" s="46" t="str">
        <x:f>IF(ISBLANK('2012 HR 배정표'!AB917)=TRUE,"-",IF(ISERROR((HLOOKUP($A$5,Prj_list!$O$6:$Z$7,2)*'2012 HR 배정표'!AC917)/HLOOKUP($A$5,Prj_list!$O$6:$Z$7,2))=TRUE,"-",(HLOOKUP($A$5,Prj_list!$O$6:$Z$7,2)*'2012 HR 배정표'!AC917)/HLOOKUP($A$5,Prj_list!$O$6:$Z$7,2)))</x:f>
        <x:v>-</x:v>
      </x:c>
      <x:c r="Y919" s="45" t="str">
        <x:f>IF(ISBLANK('2012 HR 배정표'!AD917)=TRUE,"-",'2012 HR 배정표'!AD917)</x:f>
        <x:v>-</x:v>
      </x:c>
      <x:c r="Z919" s="46" t="str">
        <x:f>IF(ISBLANK('2012 HR 배정표'!AD917)=TRUE,"-",IF(ISERROR((HLOOKUP($A$5,Prj_list!$O$6:$Z$7,2)*'2012 HR 배정표'!AE917)/HLOOKUP($A$5,Prj_list!$O$6:$Z$7,2))=TRUE,"-",(HLOOKUP($A$5,Prj_list!$O$6:$Z$7,2)*'2012 HR 배정표'!AE917)/HLOOKUP($A$5,Prj_list!$O$6:$Z$7,2)))</x:f>
        <x:v>-</x:v>
      </x:c>
      <x:c r="AA919" s="45" t="str">
        <x:f>IF(ISBLANK('2012 HR 배정표'!AF917)=TRUE,"-",'2012 HR 배정표'!AF917)</x:f>
        <x:v>-</x:v>
      </x:c>
      <x:c r="AB919" s="46" t="str">
        <x:f>IF(ISBLANK('2012 HR 배정표'!AF917)=TRUE,"-",IF(ISERROR((HLOOKUP($A$5,Prj_list!$O$6:$Z$7,2)*'2012 HR 배정표'!AG917)/HLOOKUP($A$5,Prj_list!$O$6:$Z$7,2))=TRUE,"-",(HLOOKUP($A$5,Prj_list!$O$6:$Z$7,2)*'2012 HR 배정표'!AG917)/HLOOKUP($A$5,Prj_list!$O$6:$Z$7,2)))</x:f>
        <x:v>-</x:v>
      </x:c>
      <x:c r="AC919" s="45" t="str">
        <x:f>IF(ISBLANK('2012 HR 배정표'!AH917)=TRUE,"-",'2012 HR 배정표'!AH917)</x:f>
        <x:v>-</x:v>
      </x:c>
      <x:c r="AD919" s="46" t="str">
        <x:f>IF(ISBLANK('2012 HR 배정표'!AH917)=TRUE,"-",IF(ISERROR((HLOOKUP($A$5,Prj_list!$O$6:$Z$7,2)*'2012 HR 배정표'!AI917)/HLOOKUP($A$5,Prj_list!$O$6:$Z$7,2))=TRUE,"-",(HLOOKUP($A$5,Prj_list!$O$6:$Z$7,2)*'2012 HR 배정표'!AI917)/HLOOKUP($A$5,Prj_list!$O$6:$Z$7,2)))</x:f>
        <x:v>-</x:v>
      </x:c>
      <x:c r="AE919" s="45" t="str">
        <x:f>IF(ISBLANK('2012 HR 배정표'!AJ917)=TRUE,"-",'2012 HR 배정표'!AJ917)</x:f>
        <x:v>-</x:v>
      </x:c>
      <x:c r="AF919" s="46" t="str">
        <x:f>IF(ISBLANK('2012 HR 배정표'!AJ917)=TRUE,"-",IF(ISERROR((HLOOKUP($A$5,Prj_list!$O$6:$Z$7,2)*'2012 HR 배정표'!AK917)/HLOOKUP($A$5,Prj_list!$O$6:$Z$7,2))=TRUE,"-",(HLOOKUP($A$5,Prj_list!$O$6:$Z$7,2)*'2012 HR 배정표'!AK917)/HLOOKUP($A$5,Prj_list!$O$6:$Z$7,2)))</x:f>
        <x:v>-</x:v>
      </x:c>
      <x:c r="AG919" s="45" t="str">
        <x:f>IF(ISBLANK('2012 HR 배정표'!AL917)=TRUE,"-",'2012 HR 배정표'!AL917)</x:f>
        <x:v>-</x:v>
      </x:c>
      <x:c r="AH919" s="46" t="str">
        <x:f>IF(ISBLANK('2012 HR 배정표'!AL917)=TRUE,"-",IF(ISERROR((HLOOKUP($A$5,Prj_list!$O$6:$Z$7,2)*'2012 HR 배정표'!AM917)/HLOOKUP($A$5,Prj_list!$O$6:$Z$7,2))=TRUE,"-",(HLOOKUP($A$5,Prj_list!$O$6:$Z$7,2)*'2012 HR 배정표'!AM917)/HLOOKUP($A$5,Prj_list!$O$6:$Z$7,2)))</x:f>
        <x:v>-</x:v>
      </x:c>
      <x:c r="AI919" s="45" t="str">
        <x:f>IF(ISBLANK('2012 HR 배정표'!AN917)=TRUE,"-",'2012 HR 배정표'!AN917)</x:f>
        <x:v>-</x:v>
      </x:c>
      <x:c r="AJ919" s="46" t="str">
        <x:f>IF(ISBLANK('2012 HR 배정표'!AN917)=TRUE,"-",IF(ISERROR((HLOOKUP($A$5,Prj_list!$O$6:$Z$7,2)*'2012 HR 배정표'!AO917)/HLOOKUP($A$5,Prj_list!$O$6:$Z$7,2))=TRUE,"-",(HLOOKUP($A$5,Prj_list!$O$6:$Z$7,2)*'2012 HR 배정표'!AO917)/HLOOKUP($A$5,Prj_list!$O$6:$Z$7,2)))</x:f>
        <x:v>-</x:v>
      </x:c>
      <x:c r="AK919" s="45" t="str">
        <x:f>IF(ISBLANK('2012 HR 배정표'!AP917)=TRUE,"-",'2012 HR 배정표'!AP917)</x:f>
        <x:v>-</x:v>
      </x:c>
      <x:c r="AL919" s="46" t="str">
        <x:f>IF(ISBLANK('2012 HR 배정표'!AP917)=TRUE,"-",IF(ISERROR((HLOOKUP($A$5,Prj_list!$O$6:$Z$7,2)*'2012 HR 배정표'!AQ917)/HLOOKUP($A$5,Prj_list!$O$6:$Z$7,2))=TRUE,"-",(HLOOKUP($A$5,Prj_list!$O$6:$Z$7,2)*'2012 HR 배정표'!AQ917)/HLOOKUP($A$5,Prj_list!$O$6:$Z$7,2)))</x:f>
        <x:v>-</x:v>
      </x:c>
      <x:c r="AM919" s="45" t="str">
        <x:f>IF(ISBLANK('2012 HR 배정표'!AR917)=TRUE,"-",'2012 HR 배정표'!AR917)</x:f>
        <x:v>-</x:v>
      </x:c>
      <x:c r="AN919" s="46" t="str">
        <x:f>IF(ISBLANK('2012 HR 배정표'!AR917)=TRUE,"-",IF(ISERROR((HLOOKUP($A$5,Prj_list!$O$6:$Z$7,2)*'2012 HR 배정표'!AS917)/HLOOKUP($A$5,Prj_list!$O$6:$Z$7,2))=TRUE,"-",(HLOOKUP($A$5,Prj_list!$O$6:$Z$7,2)*'2012 HR 배정표'!AS917)/HLOOKUP($A$5,Prj_list!$O$6:$Z$7,2)))</x:f>
        <x:v>-</x:v>
      </x:c>
      <x:c r="AO919" s="45" t="str">
        <x:f>IF(ISBLANK('2012 HR 배정표'!AT917)=TRUE,"-",'2012 HR 배정표'!AT917)</x:f>
        <x:v>-</x:v>
      </x:c>
      <x:c r="AP919" s="46" t="str">
        <x:f>IF(ISBLANK('2012 HR 배정표'!AT917)=TRUE,"-",IF(ISERROR((HLOOKUP($A$5,Prj_list!$O$6:$Z$7,2)*'2012 HR 배정표'!AU917)/HLOOKUP($A$5,Prj_list!$O$6:$Z$7,2))=TRUE,"-",(HLOOKUP($A$5,Prj_list!$O$6:$Z$7,2)*'2012 HR 배정표'!AU917)/HLOOKUP($A$5,Prj_list!$O$6:$Z$7,2)))</x:f>
        <x:v>-</x:v>
      </x:c>
      <x:c r="AQ919" s="45" t="str">
        <x:f>IF(ISBLANK('2012 HR 배정표'!AV917)=TRUE,"-",'2012 HR 배정표'!AV917)</x:f>
        <x:v>-</x:v>
      </x:c>
      <x:c r="AR919" s="46" t="str">
        <x:f>IF(ISBLANK('2012 HR 배정표'!AV917)=TRUE,"-",IF(ISERROR((HLOOKUP($A$5,Prj_list!$O$6:$Z$7,2)*'2012 HR 배정표'!AW917)/HLOOKUP($A$5,Prj_list!$O$6:$Z$7,2))=TRUE,"-",(HLOOKUP($A$5,Prj_list!$O$6:$Z$7,2)*'2012 HR 배정표'!AW917)/HLOOKUP($A$5,Prj_list!$O$6:$Z$7,2)))</x:f>
        <x:v>-</x:v>
      </x:c>
      <x:c r="AS919" s="45" t="str">
        <x:f>IF(ISBLANK('2012 HR 배정표'!AX917)=TRUE,"-",'2012 HR 배정표'!AX917)</x:f>
        <x:v>-</x:v>
      </x:c>
      <x:c r="AT919" s="46" t="str">
        <x:f>IF(ISBLANK('2012 HR 배정표'!AX917)=TRUE,"-",IF(ISERROR((HLOOKUP($A$5,Prj_list!$O$6:$Z$7,2)*'2012 HR 배정표'!AY917)/HLOOKUP($A$5,Prj_list!$O$6:$Z$7,2))=TRUE,"-",(HLOOKUP($A$5,Prj_list!$O$6:$Z$7,2)*'2012 HR 배정표'!AY917)/HLOOKUP($A$5,Prj_list!$O$6:$Z$7,2)))</x:f>
        <x:v>-</x:v>
      </x:c>
      <x:c r="AU919" s="45" t="str">
        <x:f>IF(ISBLANK('2012 HR 배정표'!AZ917)=TRUE,"-",'2012 HR 배정표'!AZ917)</x:f>
        <x:v>-</x:v>
      </x:c>
      <x:c r="AV919" s="46" t="str">
        <x:f>IF(ISBLANK('2012 HR 배정표'!AZ917)=TRUE,"-",IF(ISERROR((HLOOKUP($A$5,Prj_list!$O$6:$Z$7,2)*'2012 HR 배정표'!BA917)/HLOOKUP($A$5,Prj_list!$O$6:$Z$7,2))=TRUE,"-",(HLOOKUP($A$5,Prj_list!$O$6:$Z$7,2)*'2012 HR 배정표'!BA917)/HLOOKUP($A$5,Prj_list!$O$6:$Z$7,2)))</x:f>
        <x:v>-</x:v>
      </x:c>
      <x:c r="AW919" s="34" t="str">
        <x:f t="shared" si="28"/>
        <x:v/>
      </x:c>
      <x:c r="AX919" s="41">
        <x:f t="shared" si="29"/>
        <x:v>0</x:v>
      </x:c>
    </x:row>
    <x:row r="920" spans="1:50">
      <x:c r="A920" s="45" t="str">
        <x:f>IF(ISBLANK('2012 HR 배정표'!F918)=TRUE,"-",'2012 HR 배정표'!F918)</x:f>
        <x:v>-</x:v>
      </x:c>
      <x:c r="B920" s="46" t="str">
        <x:f>IF(ISBLANK('2012 HR 배정표'!F918)=TRUE,"-",IF(ISERROR((HLOOKUP($A$5,Prj_list!$O$6:$Z$7,2)*'2012 HR 배정표'!G918)/HLOOKUP($A$5,Prj_list!$O$6:$Z$7,2))=TRUE,"-",(HLOOKUP($A$5,Prj_list!$O$6:$Z$7,2)*'2012 HR 배정표'!G918)/HLOOKUP($A$5,Prj_list!$O$6:$Z$7,2)))</x:f>
        <x:v>-</x:v>
      </x:c>
      <x:c r="C920" s="45" t="str">
        <x:f>IF(ISBLANK('2012 HR 배정표'!H918)=TRUE,"-",'2012 HR 배정표'!H918)</x:f>
        <x:v>-</x:v>
      </x:c>
      <x:c r="D920" s="46" t="str">
        <x:f>IF(ISBLANK('2012 HR 배정표'!H918)=TRUE,"-",IF(ISERROR((HLOOKUP($A$5,Prj_list!$O$6:$Z$7,2)*'2012 HR 배정표'!I918)/HLOOKUP($A$5,Prj_list!$O$6:$Z$7,2))=TRUE,"-",(HLOOKUP($A$5,Prj_list!$O$6:$Z$7,2)*'2012 HR 배정표'!I918)/HLOOKUP($A$5,Prj_list!$O$6:$Z$7,2)))</x:f>
        <x:v>-</x:v>
      </x:c>
      <x:c r="E920" s="45" t="str">
        <x:f>IF(ISBLANK('2012 HR 배정표'!J918)=TRUE,"-",'2012 HR 배정표'!J918)</x:f>
        <x:v>-</x:v>
      </x:c>
      <x:c r="F920" s="46" t="str">
        <x:f>IF(ISBLANK('2012 HR 배정표'!J918)=TRUE,"-",IF(ISERROR((HLOOKUP($A$5,Prj_list!$O$6:$Z$7,2)*'2012 HR 배정표'!K918)/HLOOKUP($A$5,Prj_list!$O$6:$Z$7,2))=TRUE,"-",(HLOOKUP($A$5,Prj_list!$O$6:$Z$7,2)*'2012 HR 배정표'!K918)/HLOOKUP($A$5,Prj_list!$O$6:$Z$7,2)))</x:f>
        <x:v>-</x:v>
      </x:c>
      <x:c r="G920" s="45" t="str">
        <x:f>IF(ISBLANK('2012 HR 배정표'!L918)=TRUE,"-",'2012 HR 배정표'!L918)</x:f>
        <x:v>-</x:v>
      </x:c>
      <x:c r="H920" s="46" t="str">
        <x:f>IF(ISBLANK('2012 HR 배정표'!L918)=TRUE,"-",IF(ISERROR((HLOOKUP($A$5,Prj_list!$O$6:$Z$7,2)*'2012 HR 배정표'!M918)/HLOOKUP($A$5,Prj_list!$O$6:$Z$7,2))=TRUE,"-",(HLOOKUP($A$5,Prj_list!$O$6:$Z$7,2)*'2012 HR 배정표'!M918)/HLOOKUP($A$5,Prj_list!$O$6:$Z$7,2)))</x:f>
        <x:v>-</x:v>
      </x:c>
      <x:c r="I920" s="45" t="str">
        <x:f>IF(ISBLANK('2012 HR 배정표'!N918)=TRUE,"-",'2012 HR 배정표'!N918)</x:f>
        <x:v>-</x:v>
      </x:c>
      <x:c r="J920" s="46" t="str">
        <x:f>IF(ISBLANK('2012 HR 배정표'!N918)=TRUE,"-",IF(ISERROR((HLOOKUP($A$5,Prj_list!$O$6:$Z$7,2)*'2012 HR 배정표'!O918)/HLOOKUP($A$5,Prj_list!$O$6:$Z$7,2))=TRUE,"-",(HLOOKUP($A$5,Prj_list!$O$6:$Z$7,2)*'2012 HR 배정표'!O918)/HLOOKUP($A$5,Prj_list!$O$6:$Z$7,2)))</x:f>
        <x:v>-</x:v>
      </x:c>
      <x:c r="K920" s="45" t="str">
        <x:f>IF(ISBLANK('2012 HR 배정표'!P918)=TRUE,"-",'2012 HR 배정표'!P918)</x:f>
        <x:v>-</x:v>
      </x:c>
      <x:c r="L920" s="46" t="str">
        <x:f>IF(ISBLANK('2012 HR 배정표'!P918)=TRUE,"-",IF(ISERROR((HLOOKUP($A$5,Prj_list!$O$6:$Z$7,2)*'2012 HR 배정표'!Q918)/HLOOKUP($A$5,Prj_list!$O$6:$Z$7,2))=TRUE,"-",(HLOOKUP($A$5,Prj_list!$O$6:$Z$7,2)*'2012 HR 배정표'!Q918)/HLOOKUP($A$5,Prj_list!$O$6:$Z$7,2)))</x:f>
        <x:v>-</x:v>
      </x:c>
      <x:c r="M920" s="45" t="str">
        <x:f>IF(ISBLANK('2012 HR 배정표'!R918)=TRUE,"-",'2012 HR 배정표'!R918)</x:f>
        <x:v>-</x:v>
      </x:c>
      <x:c r="N920" s="46" t="str">
        <x:f>IF(ISBLANK('2012 HR 배정표'!R918)=TRUE,"-",IF(ISERROR((HLOOKUP($A$5,Prj_list!$O$6:$Z$7,2)*'2012 HR 배정표'!S918)/HLOOKUP($A$5,Prj_list!$O$6:$Z$7,2))=TRUE,"-",(HLOOKUP($A$5,Prj_list!$O$6:$Z$7,2)*'2012 HR 배정표'!S918)/HLOOKUP($A$5,Prj_list!$O$6:$Z$7,2)))</x:f>
        <x:v>-</x:v>
      </x:c>
      <x:c r="O920" s="45" t="str">
        <x:f>IF(ISBLANK('2012 HR 배정표'!T918)=TRUE,"-",'2012 HR 배정표'!T918)</x:f>
        <x:v>-</x:v>
      </x:c>
      <x:c r="P920" s="46" t="str">
        <x:f>IF(ISBLANK('2012 HR 배정표'!T918)=TRUE,"-",IF(ISERROR((HLOOKUP($A$5,Prj_list!$O$6:$Z$7,2)*'2012 HR 배정표'!U918)/HLOOKUP($A$5,Prj_list!$O$6:$Z$7,2))=TRUE,"-",(HLOOKUP($A$5,Prj_list!$O$6:$Z$7,2)*'2012 HR 배정표'!U918)/HLOOKUP($A$5,Prj_list!$O$6:$Z$7,2)))</x:f>
        <x:v>-</x:v>
      </x:c>
      <x:c r="Q920" s="45" t="str">
        <x:f>IF(ISBLANK('2012 HR 배정표'!V918)=TRUE,"-",'2012 HR 배정표'!V918)</x:f>
        <x:v>-</x:v>
      </x:c>
      <x:c r="R920" s="46" t="str">
        <x:f>IF(ISBLANK('2012 HR 배정표'!V918)=TRUE,"-",IF(ISERROR((HLOOKUP($A$5,Prj_list!$O$6:$Z$7,2)*'2012 HR 배정표'!W918)/HLOOKUP($A$5,Prj_list!$O$6:$Z$7,2))=TRUE,"-",(HLOOKUP($A$5,Prj_list!$O$6:$Z$7,2)*'2012 HR 배정표'!W918)/HLOOKUP($A$5,Prj_list!$O$6:$Z$7,2)))</x:f>
        <x:v>-</x:v>
      </x:c>
      <x:c r="S920" s="45" t="str">
        <x:f>IF(ISBLANK('2012 HR 배정표'!X918)=TRUE,"-",'2012 HR 배정표'!X918)</x:f>
        <x:v>-</x:v>
      </x:c>
      <x:c r="T920" s="46" t="str">
        <x:f>IF(ISBLANK('2012 HR 배정표'!X918)=TRUE,"-",IF(ISERROR((HLOOKUP($A$5,Prj_list!$O$6:$Z$7,2)*'2012 HR 배정표'!Y918)/HLOOKUP($A$5,Prj_list!$O$6:$Z$7,2))=TRUE,"-",(HLOOKUP($A$5,Prj_list!$O$6:$Z$7,2)*'2012 HR 배정표'!Y918)/HLOOKUP($A$5,Prj_list!$O$6:$Z$7,2)))</x:f>
        <x:v>-</x:v>
      </x:c>
      <x:c r="U920" s="45" t="str">
        <x:f>IF(ISBLANK('2012 HR 배정표'!Z918)=TRUE,"-",'2012 HR 배정표'!Z918)</x:f>
        <x:v>-</x:v>
      </x:c>
      <x:c r="V920" s="46" t="str">
        <x:f>IF(ISBLANK('2012 HR 배정표'!Z918)=TRUE,"-",IF(ISERROR((HLOOKUP($A$5,Prj_list!$O$6:$Z$7,2)*'2012 HR 배정표'!AA918)/HLOOKUP($A$5,Prj_list!$O$6:$Z$7,2))=TRUE,"-",(HLOOKUP($A$5,Prj_list!$O$6:$Z$7,2)*'2012 HR 배정표'!AA918)/HLOOKUP($A$5,Prj_list!$O$6:$Z$7,2)))</x:f>
        <x:v>-</x:v>
      </x:c>
      <x:c r="W920" s="45" t="str">
        <x:f>IF(ISBLANK('2012 HR 배정표'!AB918)=TRUE,"-",'2012 HR 배정표'!AB918)</x:f>
        <x:v>-</x:v>
      </x:c>
      <x:c r="X920" s="46" t="str">
        <x:f>IF(ISBLANK('2012 HR 배정표'!AB918)=TRUE,"-",IF(ISERROR((HLOOKUP($A$5,Prj_list!$O$6:$Z$7,2)*'2012 HR 배정표'!AC918)/HLOOKUP($A$5,Prj_list!$O$6:$Z$7,2))=TRUE,"-",(HLOOKUP($A$5,Prj_list!$O$6:$Z$7,2)*'2012 HR 배정표'!AC918)/HLOOKUP($A$5,Prj_list!$O$6:$Z$7,2)))</x:f>
        <x:v>-</x:v>
      </x:c>
      <x:c r="Y920" s="45" t="str">
        <x:f>IF(ISBLANK('2012 HR 배정표'!AD918)=TRUE,"-",'2012 HR 배정표'!AD918)</x:f>
        <x:v>-</x:v>
      </x:c>
      <x:c r="Z920" s="46" t="str">
        <x:f>IF(ISBLANK('2012 HR 배정표'!AD918)=TRUE,"-",IF(ISERROR((HLOOKUP($A$5,Prj_list!$O$6:$Z$7,2)*'2012 HR 배정표'!AE918)/HLOOKUP($A$5,Prj_list!$O$6:$Z$7,2))=TRUE,"-",(HLOOKUP($A$5,Prj_list!$O$6:$Z$7,2)*'2012 HR 배정표'!AE918)/HLOOKUP($A$5,Prj_list!$O$6:$Z$7,2)))</x:f>
        <x:v>-</x:v>
      </x:c>
      <x:c r="AA920" s="45" t="str">
        <x:f>IF(ISBLANK('2012 HR 배정표'!AF918)=TRUE,"-",'2012 HR 배정표'!AF918)</x:f>
        <x:v>-</x:v>
      </x:c>
      <x:c r="AB920" s="46" t="str">
        <x:f>IF(ISBLANK('2012 HR 배정표'!AF918)=TRUE,"-",IF(ISERROR((HLOOKUP($A$5,Prj_list!$O$6:$Z$7,2)*'2012 HR 배정표'!AG918)/HLOOKUP($A$5,Prj_list!$O$6:$Z$7,2))=TRUE,"-",(HLOOKUP($A$5,Prj_list!$O$6:$Z$7,2)*'2012 HR 배정표'!AG918)/HLOOKUP($A$5,Prj_list!$O$6:$Z$7,2)))</x:f>
        <x:v>-</x:v>
      </x:c>
      <x:c r="AC920" s="45" t="str">
        <x:f>IF(ISBLANK('2012 HR 배정표'!AH918)=TRUE,"-",'2012 HR 배정표'!AH918)</x:f>
        <x:v>-</x:v>
      </x:c>
      <x:c r="AD920" s="46" t="str">
        <x:f>IF(ISBLANK('2012 HR 배정표'!AH918)=TRUE,"-",IF(ISERROR((HLOOKUP($A$5,Prj_list!$O$6:$Z$7,2)*'2012 HR 배정표'!AI918)/HLOOKUP($A$5,Prj_list!$O$6:$Z$7,2))=TRUE,"-",(HLOOKUP($A$5,Prj_list!$O$6:$Z$7,2)*'2012 HR 배정표'!AI918)/HLOOKUP($A$5,Prj_list!$O$6:$Z$7,2)))</x:f>
        <x:v>-</x:v>
      </x:c>
      <x:c r="AE920" s="45" t="str">
        <x:f>IF(ISBLANK('2012 HR 배정표'!AJ918)=TRUE,"-",'2012 HR 배정표'!AJ918)</x:f>
        <x:v>-</x:v>
      </x:c>
      <x:c r="AF920" s="46" t="str">
        <x:f>IF(ISBLANK('2012 HR 배정표'!AJ918)=TRUE,"-",IF(ISERROR((HLOOKUP($A$5,Prj_list!$O$6:$Z$7,2)*'2012 HR 배정표'!AK918)/HLOOKUP($A$5,Prj_list!$O$6:$Z$7,2))=TRUE,"-",(HLOOKUP($A$5,Prj_list!$O$6:$Z$7,2)*'2012 HR 배정표'!AK918)/HLOOKUP($A$5,Prj_list!$O$6:$Z$7,2)))</x:f>
        <x:v>-</x:v>
      </x:c>
      <x:c r="AG920" s="45" t="str">
        <x:f>IF(ISBLANK('2012 HR 배정표'!AL918)=TRUE,"-",'2012 HR 배정표'!AL918)</x:f>
        <x:v>-</x:v>
      </x:c>
      <x:c r="AH920" s="46" t="str">
        <x:f>IF(ISBLANK('2012 HR 배정표'!AL918)=TRUE,"-",IF(ISERROR((HLOOKUP($A$5,Prj_list!$O$6:$Z$7,2)*'2012 HR 배정표'!AM918)/HLOOKUP($A$5,Prj_list!$O$6:$Z$7,2))=TRUE,"-",(HLOOKUP($A$5,Prj_list!$O$6:$Z$7,2)*'2012 HR 배정표'!AM918)/HLOOKUP($A$5,Prj_list!$O$6:$Z$7,2)))</x:f>
        <x:v>-</x:v>
      </x:c>
      <x:c r="AI920" s="45" t="str">
        <x:f>IF(ISBLANK('2012 HR 배정표'!AN918)=TRUE,"-",'2012 HR 배정표'!AN918)</x:f>
        <x:v>-</x:v>
      </x:c>
      <x:c r="AJ920" s="46" t="str">
        <x:f>IF(ISBLANK('2012 HR 배정표'!AN918)=TRUE,"-",IF(ISERROR((HLOOKUP($A$5,Prj_list!$O$6:$Z$7,2)*'2012 HR 배정표'!AO918)/HLOOKUP($A$5,Prj_list!$O$6:$Z$7,2))=TRUE,"-",(HLOOKUP($A$5,Prj_list!$O$6:$Z$7,2)*'2012 HR 배정표'!AO918)/HLOOKUP($A$5,Prj_list!$O$6:$Z$7,2)))</x:f>
        <x:v>-</x:v>
      </x:c>
      <x:c r="AK920" s="45" t="str">
        <x:f>IF(ISBLANK('2012 HR 배정표'!AP918)=TRUE,"-",'2012 HR 배정표'!AP918)</x:f>
        <x:v>-</x:v>
      </x:c>
      <x:c r="AL920" s="46" t="str">
        <x:f>IF(ISBLANK('2012 HR 배정표'!AP918)=TRUE,"-",IF(ISERROR((HLOOKUP($A$5,Prj_list!$O$6:$Z$7,2)*'2012 HR 배정표'!AQ918)/HLOOKUP($A$5,Prj_list!$O$6:$Z$7,2))=TRUE,"-",(HLOOKUP($A$5,Prj_list!$O$6:$Z$7,2)*'2012 HR 배정표'!AQ918)/HLOOKUP($A$5,Prj_list!$O$6:$Z$7,2)))</x:f>
        <x:v>-</x:v>
      </x:c>
      <x:c r="AM920" s="45" t="str">
        <x:f>IF(ISBLANK('2012 HR 배정표'!AR918)=TRUE,"-",'2012 HR 배정표'!AR918)</x:f>
        <x:v>-</x:v>
      </x:c>
      <x:c r="AN920" s="46" t="str">
        <x:f>IF(ISBLANK('2012 HR 배정표'!AR918)=TRUE,"-",IF(ISERROR((HLOOKUP($A$5,Prj_list!$O$6:$Z$7,2)*'2012 HR 배정표'!AS918)/HLOOKUP($A$5,Prj_list!$O$6:$Z$7,2))=TRUE,"-",(HLOOKUP($A$5,Prj_list!$O$6:$Z$7,2)*'2012 HR 배정표'!AS918)/HLOOKUP($A$5,Prj_list!$O$6:$Z$7,2)))</x:f>
        <x:v>-</x:v>
      </x:c>
      <x:c r="AO920" s="45" t="str">
        <x:f>IF(ISBLANK('2012 HR 배정표'!AT918)=TRUE,"-",'2012 HR 배정표'!AT918)</x:f>
        <x:v>-</x:v>
      </x:c>
      <x:c r="AP920" s="46" t="str">
        <x:f>IF(ISBLANK('2012 HR 배정표'!AT918)=TRUE,"-",IF(ISERROR((HLOOKUP($A$5,Prj_list!$O$6:$Z$7,2)*'2012 HR 배정표'!AU918)/HLOOKUP($A$5,Prj_list!$O$6:$Z$7,2))=TRUE,"-",(HLOOKUP($A$5,Prj_list!$O$6:$Z$7,2)*'2012 HR 배정표'!AU918)/HLOOKUP($A$5,Prj_list!$O$6:$Z$7,2)))</x:f>
        <x:v>-</x:v>
      </x:c>
      <x:c r="AQ920" s="45" t="str">
        <x:f>IF(ISBLANK('2012 HR 배정표'!AV918)=TRUE,"-",'2012 HR 배정표'!AV918)</x:f>
        <x:v>-</x:v>
      </x:c>
      <x:c r="AR920" s="46" t="str">
        <x:f>IF(ISBLANK('2012 HR 배정표'!AV918)=TRUE,"-",IF(ISERROR((HLOOKUP($A$5,Prj_list!$O$6:$Z$7,2)*'2012 HR 배정표'!AW918)/HLOOKUP($A$5,Prj_list!$O$6:$Z$7,2))=TRUE,"-",(HLOOKUP($A$5,Prj_list!$O$6:$Z$7,2)*'2012 HR 배정표'!AW918)/HLOOKUP($A$5,Prj_list!$O$6:$Z$7,2)))</x:f>
        <x:v>-</x:v>
      </x:c>
      <x:c r="AS920" s="45" t="str">
        <x:f>IF(ISBLANK('2012 HR 배정표'!AX918)=TRUE,"-",'2012 HR 배정표'!AX918)</x:f>
        <x:v>-</x:v>
      </x:c>
      <x:c r="AT920" s="46" t="str">
        <x:f>IF(ISBLANK('2012 HR 배정표'!AX918)=TRUE,"-",IF(ISERROR((HLOOKUP($A$5,Prj_list!$O$6:$Z$7,2)*'2012 HR 배정표'!AY918)/HLOOKUP($A$5,Prj_list!$O$6:$Z$7,2))=TRUE,"-",(HLOOKUP($A$5,Prj_list!$O$6:$Z$7,2)*'2012 HR 배정표'!AY918)/HLOOKUP($A$5,Prj_list!$O$6:$Z$7,2)))</x:f>
        <x:v>-</x:v>
      </x:c>
      <x:c r="AU920" s="45" t="str">
        <x:f>IF(ISBLANK('2012 HR 배정표'!AZ918)=TRUE,"-",'2012 HR 배정표'!AZ918)</x:f>
        <x:v>-</x:v>
      </x:c>
      <x:c r="AV920" s="46" t="str">
        <x:f>IF(ISBLANK('2012 HR 배정표'!AZ918)=TRUE,"-",IF(ISERROR((HLOOKUP($A$5,Prj_list!$O$6:$Z$7,2)*'2012 HR 배정표'!BA918)/HLOOKUP($A$5,Prj_list!$O$6:$Z$7,2))=TRUE,"-",(HLOOKUP($A$5,Prj_list!$O$6:$Z$7,2)*'2012 HR 배정표'!BA918)/HLOOKUP($A$5,Prj_list!$O$6:$Z$7,2)))</x:f>
        <x:v>-</x:v>
      </x:c>
      <x:c r="AW920" s="34" t="str">
        <x:f t="shared" si="28"/>
        <x:v/>
      </x:c>
      <x:c r="AX920" s="41">
        <x:f t="shared" si="29"/>
        <x:v>0</x:v>
      </x:c>
    </x:row>
    <x:row r="921" spans="1:50">
      <x:c r="A921" s="45" t="str">
        <x:f>IF(ISBLANK('2012 HR 배정표'!F919)=TRUE,"-",'2012 HR 배정표'!F919)</x:f>
        <x:v>-</x:v>
      </x:c>
      <x:c r="B921" s="46" t="str">
        <x:f>IF(ISBLANK('2012 HR 배정표'!F919)=TRUE,"-",IF(ISERROR((HLOOKUP($A$5,Prj_list!$O$6:$Z$7,2)*'2012 HR 배정표'!G919)/HLOOKUP($A$5,Prj_list!$O$6:$Z$7,2))=TRUE,"-",(HLOOKUP($A$5,Prj_list!$O$6:$Z$7,2)*'2012 HR 배정표'!G919)/HLOOKUP($A$5,Prj_list!$O$6:$Z$7,2)))</x:f>
        <x:v>-</x:v>
      </x:c>
      <x:c r="C921" s="45" t="str">
        <x:f>IF(ISBLANK('2012 HR 배정표'!H919)=TRUE,"-",'2012 HR 배정표'!H919)</x:f>
        <x:v>-</x:v>
      </x:c>
      <x:c r="D921" s="46" t="str">
        <x:f>IF(ISBLANK('2012 HR 배정표'!H919)=TRUE,"-",IF(ISERROR((HLOOKUP($A$5,Prj_list!$O$6:$Z$7,2)*'2012 HR 배정표'!I919)/HLOOKUP($A$5,Prj_list!$O$6:$Z$7,2))=TRUE,"-",(HLOOKUP($A$5,Prj_list!$O$6:$Z$7,2)*'2012 HR 배정표'!I919)/HLOOKUP($A$5,Prj_list!$O$6:$Z$7,2)))</x:f>
        <x:v>-</x:v>
      </x:c>
      <x:c r="E921" s="45" t="str">
        <x:f>IF(ISBLANK('2012 HR 배정표'!J919)=TRUE,"-",'2012 HR 배정표'!J919)</x:f>
        <x:v>-</x:v>
      </x:c>
      <x:c r="F921" s="46" t="str">
        <x:f>IF(ISBLANK('2012 HR 배정표'!J919)=TRUE,"-",IF(ISERROR((HLOOKUP($A$5,Prj_list!$O$6:$Z$7,2)*'2012 HR 배정표'!K919)/HLOOKUP($A$5,Prj_list!$O$6:$Z$7,2))=TRUE,"-",(HLOOKUP($A$5,Prj_list!$O$6:$Z$7,2)*'2012 HR 배정표'!K919)/HLOOKUP($A$5,Prj_list!$O$6:$Z$7,2)))</x:f>
        <x:v>-</x:v>
      </x:c>
      <x:c r="G921" s="45" t="str">
        <x:f>IF(ISBLANK('2012 HR 배정표'!L919)=TRUE,"-",'2012 HR 배정표'!L919)</x:f>
        <x:v>-</x:v>
      </x:c>
      <x:c r="H921" s="46" t="str">
        <x:f>IF(ISBLANK('2012 HR 배정표'!L919)=TRUE,"-",IF(ISERROR((HLOOKUP($A$5,Prj_list!$O$6:$Z$7,2)*'2012 HR 배정표'!M919)/HLOOKUP($A$5,Prj_list!$O$6:$Z$7,2))=TRUE,"-",(HLOOKUP($A$5,Prj_list!$O$6:$Z$7,2)*'2012 HR 배정표'!M919)/HLOOKUP($A$5,Prj_list!$O$6:$Z$7,2)))</x:f>
        <x:v>-</x:v>
      </x:c>
      <x:c r="I921" s="45" t="str">
        <x:f>IF(ISBLANK('2012 HR 배정표'!N919)=TRUE,"-",'2012 HR 배정표'!N919)</x:f>
        <x:v>-</x:v>
      </x:c>
      <x:c r="J921" s="46" t="str">
        <x:f>IF(ISBLANK('2012 HR 배정표'!N919)=TRUE,"-",IF(ISERROR((HLOOKUP($A$5,Prj_list!$O$6:$Z$7,2)*'2012 HR 배정표'!O919)/HLOOKUP($A$5,Prj_list!$O$6:$Z$7,2))=TRUE,"-",(HLOOKUP($A$5,Prj_list!$O$6:$Z$7,2)*'2012 HR 배정표'!O919)/HLOOKUP($A$5,Prj_list!$O$6:$Z$7,2)))</x:f>
        <x:v>-</x:v>
      </x:c>
      <x:c r="K921" s="45" t="str">
        <x:f>IF(ISBLANK('2012 HR 배정표'!P919)=TRUE,"-",'2012 HR 배정표'!P919)</x:f>
        <x:v>-</x:v>
      </x:c>
      <x:c r="L921" s="46" t="str">
        <x:f>IF(ISBLANK('2012 HR 배정표'!P919)=TRUE,"-",IF(ISERROR((HLOOKUP($A$5,Prj_list!$O$6:$Z$7,2)*'2012 HR 배정표'!Q919)/HLOOKUP($A$5,Prj_list!$O$6:$Z$7,2))=TRUE,"-",(HLOOKUP($A$5,Prj_list!$O$6:$Z$7,2)*'2012 HR 배정표'!Q919)/HLOOKUP($A$5,Prj_list!$O$6:$Z$7,2)))</x:f>
        <x:v>-</x:v>
      </x:c>
      <x:c r="M921" s="45" t="str">
        <x:f>IF(ISBLANK('2012 HR 배정표'!R919)=TRUE,"-",'2012 HR 배정표'!R919)</x:f>
        <x:v>-</x:v>
      </x:c>
      <x:c r="N921" s="46" t="str">
        <x:f>IF(ISBLANK('2012 HR 배정표'!R919)=TRUE,"-",IF(ISERROR((HLOOKUP($A$5,Prj_list!$O$6:$Z$7,2)*'2012 HR 배정표'!S919)/HLOOKUP($A$5,Prj_list!$O$6:$Z$7,2))=TRUE,"-",(HLOOKUP($A$5,Prj_list!$O$6:$Z$7,2)*'2012 HR 배정표'!S919)/HLOOKUP($A$5,Prj_list!$O$6:$Z$7,2)))</x:f>
        <x:v>-</x:v>
      </x:c>
      <x:c r="O921" s="45" t="str">
        <x:f>IF(ISBLANK('2012 HR 배정표'!T919)=TRUE,"-",'2012 HR 배정표'!T919)</x:f>
        <x:v>-</x:v>
      </x:c>
      <x:c r="P921" s="46" t="str">
        <x:f>IF(ISBLANK('2012 HR 배정표'!T919)=TRUE,"-",IF(ISERROR((HLOOKUP($A$5,Prj_list!$O$6:$Z$7,2)*'2012 HR 배정표'!U919)/HLOOKUP($A$5,Prj_list!$O$6:$Z$7,2))=TRUE,"-",(HLOOKUP($A$5,Prj_list!$O$6:$Z$7,2)*'2012 HR 배정표'!U919)/HLOOKUP($A$5,Prj_list!$O$6:$Z$7,2)))</x:f>
        <x:v>-</x:v>
      </x:c>
      <x:c r="Q921" s="45" t="str">
        <x:f>IF(ISBLANK('2012 HR 배정표'!V919)=TRUE,"-",'2012 HR 배정표'!V919)</x:f>
        <x:v>-</x:v>
      </x:c>
      <x:c r="R921" s="46" t="str">
        <x:f>IF(ISBLANK('2012 HR 배정표'!V919)=TRUE,"-",IF(ISERROR((HLOOKUP($A$5,Prj_list!$O$6:$Z$7,2)*'2012 HR 배정표'!W919)/HLOOKUP($A$5,Prj_list!$O$6:$Z$7,2))=TRUE,"-",(HLOOKUP($A$5,Prj_list!$O$6:$Z$7,2)*'2012 HR 배정표'!W919)/HLOOKUP($A$5,Prj_list!$O$6:$Z$7,2)))</x:f>
        <x:v>-</x:v>
      </x:c>
      <x:c r="S921" s="45" t="str">
        <x:f>IF(ISBLANK('2012 HR 배정표'!X919)=TRUE,"-",'2012 HR 배정표'!X919)</x:f>
        <x:v>-</x:v>
      </x:c>
      <x:c r="T921" s="46" t="str">
        <x:f>IF(ISBLANK('2012 HR 배정표'!X919)=TRUE,"-",IF(ISERROR((HLOOKUP($A$5,Prj_list!$O$6:$Z$7,2)*'2012 HR 배정표'!Y919)/HLOOKUP($A$5,Prj_list!$O$6:$Z$7,2))=TRUE,"-",(HLOOKUP($A$5,Prj_list!$O$6:$Z$7,2)*'2012 HR 배정표'!Y919)/HLOOKUP($A$5,Prj_list!$O$6:$Z$7,2)))</x:f>
        <x:v>-</x:v>
      </x:c>
      <x:c r="U921" s="45" t="str">
        <x:f>IF(ISBLANK('2012 HR 배정표'!Z919)=TRUE,"-",'2012 HR 배정표'!Z919)</x:f>
        <x:v>-</x:v>
      </x:c>
      <x:c r="V921" s="46" t="str">
        <x:f>IF(ISBLANK('2012 HR 배정표'!Z919)=TRUE,"-",IF(ISERROR((HLOOKUP($A$5,Prj_list!$O$6:$Z$7,2)*'2012 HR 배정표'!AA919)/HLOOKUP($A$5,Prj_list!$O$6:$Z$7,2))=TRUE,"-",(HLOOKUP($A$5,Prj_list!$O$6:$Z$7,2)*'2012 HR 배정표'!AA919)/HLOOKUP($A$5,Prj_list!$O$6:$Z$7,2)))</x:f>
        <x:v>-</x:v>
      </x:c>
      <x:c r="W921" s="45" t="str">
        <x:f>IF(ISBLANK('2012 HR 배정표'!AB919)=TRUE,"-",'2012 HR 배정표'!AB919)</x:f>
        <x:v>-</x:v>
      </x:c>
      <x:c r="X921" s="46" t="str">
        <x:f>IF(ISBLANK('2012 HR 배정표'!AB919)=TRUE,"-",IF(ISERROR((HLOOKUP($A$5,Prj_list!$O$6:$Z$7,2)*'2012 HR 배정표'!AC919)/HLOOKUP($A$5,Prj_list!$O$6:$Z$7,2))=TRUE,"-",(HLOOKUP($A$5,Prj_list!$O$6:$Z$7,2)*'2012 HR 배정표'!AC919)/HLOOKUP($A$5,Prj_list!$O$6:$Z$7,2)))</x:f>
        <x:v>-</x:v>
      </x:c>
      <x:c r="Y921" s="45" t="str">
        <x:f>IF(ISBLANK('2012 HR 배정표'!AD919)=TRUE,"-",'2012 HR 배정표'!AD919)</x:f>
        <x:v>-</x:v>
      </x:c>
      <x:c r="Z921" s="46" t="str">
        <x:f>IF(ISBLANK('2012 HR 배정표'!AD919)=TRUE,"-",IF(ISERROR((HLOOKUP($A$5,Prj_list!$O$6:$Z$7,2)*'2012 HR 배정표'!AE919)/HLOOKUP($A$5,Prj_list!$O$6:$Z$7,2))=TRUE,"-",(HLOOKUP($A$5,Prj_list!$O$6:$Z$7,2)*'2012 HR 배정표'!AE919)/HLOOKUP($A$5,Prj_list!$O$6:$Z$7,2)))</x:f>
        <x:v>-</x:v>
      </x:c>
      <x:c r="AA921" s="45" t="str">
        <x:f>IF(ISBLANK('2012 HR 배정표'!AF919)=TRUE,"-",'2012 HR 배정표'!AF919)</x:f>
        <x:v>-</x:v>
      </x:c>
      <x:c r="AB921" s="46" t="str">
        <x:f>IF(ISBLANK('2012 HR 배정표'!AF919)=TRUE,"-",IF(ISERROR((HLOOKUP($A$5,Prj_list!$O$6:$Z$7,2)*'2012 HR 배정표'!AG919)/HLOOKUP($A$5,Prj_list!$O$6:$Z$7,2))=TRUE,"-",(HLOOKUP($A$5,Prj_list!$O$6:$Z$7,2)*'2012 HR 배정표'!AG919)/HLOOKUP($A$5,Prj_list!$O$6:$Z$7,2)))</x:f>
        <x:v>-</x:v>
      </x:c>
      <x:c r="AC921" s="45" t="str">
        <x:f>IF(ISBLANK('2012 HR 배정표'!AH919)=TRUE,"-",'2012 HR 배정표'!AH919)</x:f>
        <x:v>-</x:v>
      </x:c>
      <x:c r="AD921" s="46" t="str">
        <x:f>IF(ISBLANK('2012 HR 배정표'!AH919)=TRUE,"-",IF(ISERROR((HLOOKUP($A$5,Prj_list!$O$6:$Z$7,2)*'2012 HR 배정표'!AI919)/HLOOKUP($A$5,Prj_list!$O$6:$Z$7,2))=TRUE,"-",(HLOOKUP($A$5,Prj_list!$O$6:$Z$7,2)*'2012 HR 배정표'!AI919)/HLOOKUP($A$5,Prj_list!$O$6:$Z$7,2)))</x:f>
        <x:v>-</x:v>
      </x:c>
      <x:c r="AE921" s="45" t="str">
        <x:f>IF(ISBLANK('2012 HR 배정표'!AJ919)=TRUE,"-",'2012 HR 배정표'!AJ919)</x:f>
        <x:v>-</x:v>
      </x:c>
      <x:c r="AF921" s="46" t="str">
        <x:f>IF(ISBLANK('2012 HR 배정표'!AJ919)=TRUE,"-",IF(ISERROR((HLOOKUP($A$5,Prj_list!$O$6:$Z$7,2)*'2012 HR 배정표'!AK919)/HLOOKUP($A$5,Prj_list!$O$6:$Z$7,2))=TRUE,"-",(HLOOKUP($A$5,Prj_list!$O$6:$Z$7,2)*'2012 HR 배정표'!AK919)/HLOOKUP($A$5,Prj_list!$O$6:$Z$7,2)))</x:f>
        <x:v>-</x:v>
      </x:c>
      <x:c r="AG921" s="45" t="str">
        <x:f>IF(ISBLANK('2012 HR 배정표'!AL919)=TRUE,"-",'2012 HR 배정표'!AL919)</x:f>
        <x:v>-</x:v>
      </x:c>
      <x:c r="AH921" s="46" t="str">
        <x:f>IF(ISBLANK('2012 HR 배정표'!AL919)=TRUE,"-",IF(ISERROR((HLOOKUP($A$5,Prj_list!$O$6:$Z$7,2)*'2012 HR 배정표'!AM919)/HLOOKUP($A$5,Prj_list!$O$6:$Z$7,2))=TRUE,"-",(HLOOKUP($A$5,Prj_list!$O$6:$Z$7,2)*'2012 HR 배정표'!AM919)/HLOOKUP($A$5,Prj_list!$O$6:$Z$7,2)))</x:f>
        <x:v>-</x:v>
      </x:c>
      <x:c r="AI921" s="45" t="str">
        <x:f>IF(ISBLANK('2012 HR 배정표'!AN919)=TRUE,"-",'2012 HR 배정표'!AN919)</x:f>
        <x:v>-</x:v>
      </x:c>
      <x:c r="AJ921" s="46" t="str">
        <x:f>IF(ISBLANK('2012 HR 배정표'!AN919)=TRUE,"-",IF(ISERROR((HLOOKUP($A$5,Prj_list!$O$6:$Z$7,2)*'2012 HR 배정표'!AO919)/HLOOKUP($A$5,Prj_list!$O$6:$Z$7,2))=TRUE,"-",(HLOOKUP($A$5,Prj_list!$O$6:$Z$7,2)*'2012 HR 배정표'!AO919)/HLOOKUP($A$5,Prj_list!$O$6:$Z$7,2)))</x:f>
        <x:v>-</x:v>
      </x:c>
      <x:c r="AK921" s="45" t="str">
        <x:f>IF(ISBLANK('2012 HR 배정표'!AP919)=TRUE,"-",'2012 HR 배정표'!AP919)</x:f>
        <x:v>-</x:v>
      </x:c>
      <x:c r="AL921" s="46" t="str">
        <x:f>IF(ISBLANK('2012 HR 배정표'!AP919)=TRUE,"-",IF(ISERROR((HLOOKUP($A$5,Prj_list!$O$6:$Z$7,2)*'2012 HR 배정표'!AQ919)/HLOOKUP($A$5,Prj_list!$O$6:$Z$7,2))=TRUE,"-",(HLOOKUP($A$5,Prj_list!$O$6:$Z$7,2)*'2012 HR 배정표'!AQ919)/HLOOKUP($A$5,Prj_list!$O$6:$Z$7,2)))</x:f>
        <x:v>-</x:v>
      </x:c>
      <x:c r="AM921" s="45" t="str">
        <x:f>IF(ISBLANK('2012 HR 배정표'!AR919)=TRUE,"-",'2012 HR 배정표'!AR919)</x:f>
        <x:v>-</x:v>
      </x:c>
      <x:c r="AN921" s="46" t="str">
        <x:f>IF(ISBLANK('2012 HR 배정표'!AR919)=TRUE,"-",IF(ISERROR((HLOOKUP($A$5,Prj_list!$O$6:$Z$7,2)*'2012 HR 배정표'!AS919)/HLOOKUP($A$5,Prj_list!$O$6:$Z$7,2))=TRUE,"-",(HLOOKUP($A$5,Prj_list!$O$6:$Z$7,2)*'2012 HR 배정표'!AS919)/HLOOKUP($A$5,Prj_list!$O$6:$Z$7,2)))</x:f>
        <x:v>-</x:v>
      </x:c>
      <x:c r="AO921" s="45" t="str">
        <x:f>IF(ISBLANK('2012 HR 배정표'!AT919)=TRUE,"-",'2012 HR 배정표'!AT919)</x:f>
        <x:v>-</x:v>
      </x:c>
      <x:c r="AP921" s="46" t="str">
        <x:f>IF(ISBLANK('2012 HR 배정표'!AT919)=TRUE,"-",IF(ISERROR((HLOOKUP($A$5,Prj_list!$O$6:$Z$7,2)*'2012 HR 배정표'!AU919)/HLOOKUP($A$5,Prj_list!$O$6:$Z$7,2))=TRUE,"-",(HLOOKUP($A$5,Prj_list!$O$6:$Z$7,2)*'2012 HR 배정표'!AU919)/HLOOKUP($A$5,Prj_list!$O$6:$Z$7,2)))</x:f>
        <x:v>-</x:v>
      </x:c>
      <x:c r="AQ921" s="45" t="str">
        <x:f>IF(ISBLANK('2012 HR 배정표'!AV919)=TRUE,"-",'2012 HR 배정표'!AV919)</x:f>
        <x:v>-</x:v>
      </x:c>
      <x:c r="AR921" s="46" t="str">
        <x:f>IF(ISBLANK('2012 HR 배정표'!AV919)=TRUE,"-",IF(ISERROR((HLOOKUP($A$5,Prj_list!$O$6:$Z$7,2)*'2012 HR 배정표'!AW919)/HLOOKUP($A$5,Prj_list!$O$6:$Z$7,2))=TRUE,"-",(HLOOKUP($A$5,Prj_list!$O$6:$Z$7,2)*'2012 HR 배정표'!AW919)/HLOOKUP($A$5,Prj_list!$O$6:$Z$7,2)))</x:f>
        <x:v>-</x:v>
      </x:c>
      <x:c r="AS921" s="45" t="str">
        <x:f>IF(ISBLANK('2012 HR 배정표'!AX919)=TRUE,"-",'2012 HR 배정표'!AX919)</x:f>
        <x:v>-</x:v>
      </x:c>
      <x:c r="AT921" s="46" t="str">
        <x:f>IF(ISBLANK('2012 HR 배정표'!AX919)=TRUE,"-",IF(ISERROR((HLOOKUP($A$5,Prj_list!$O$6:$Z$7,2)*'2012 HR 배정표'!AY919)/HLOOKUP($A$5,Prj_list!$O$6:$Z$7,2))=TRUE,"-",(HLOOKUP($A$5,Prj_list!$O$6:$Z$7,2)*'2012 HR 배정표'!AY919)/HLOOKUP($A$5,Prj_list!$O$6:$Z$7,2)))</x:f>
        <x:v>-</x:v>
      </x:c>
      <x:c r="AU921" s="45" t="str">
        <x:f>IF(ISBLANK('2012 HR 배정표'!AZ919)=TRUE,"-",'2012 HR 배정표'!AZ919)</x:f>
        <x:v>-</x:v>
      </x:c>
      <x:c r="AV921" s="46" t="str">
        <x:f>IF(ISBLANK('2012 HR 배정표'!AZ919)=TRUE,"-",IF(ISERROR((HLOOKUP($A$5,Prj_list!$O$6:$Z$7,2)*'2012 HR 배정표'!BA919)/HLOOKUP($A$5,Prj_list!$O$6:$Z$7,2))=TRUE,"-",(HLOOKUP($A$5,Prj_list!$O$6:$Z$7,2)*'2012 HR 배정표'!BA919)/HLOOKUP($A$5,Prj_list!$O$6:$Z$7,2)))</x:f>
        <x:v>-</x:v>
      </x:c>
      <x:c r="AW921" s="34" t="str">
        <x:f t="shared" si="28"/>
        <x:v/>
      </x:c>
      <x:c r="AX921" s="41">
        <x:f t="shared" si="29"/>
        <x:v>0</x:v>
      </x:c>
    </x:row>
    <x:row r="922" spans="1:50">
      <x:c r="A922" s="45" t="str">
        <x:f>IF(ISBLANK('2012 HR 배정표'!F920)=TRUE,"-",'2012 HR 배정표'!F920)</x:f>
        <x:v>-</x:v>
      </x:c>
      <x:c r="B922" s="46" t="str">
        <x:f>IF(ISBLANK('2012 HR 배정표'!F920)=TRUE,"-",IF(ISERROR((HLOOKUP($A$5,Prj_list!$O$6:$Z$7,2)*'2012 HR 배정표'!G920)/HLOOKUP($A$5,Prj_list!$O$6:$Z$7,2))=TRUE,"-",(HLOOKUP($A$5,Prj_list!$O$6:$Z$7,2)*'2012 HR 배정표'!G920)/HLOOKUP($A$5,Prj_list!$O$6:$Z$7,2)))</x:f>
        <x:v>-</x:v>
      </x:c>
      <x:c r="C922" s="45" t="str">
        <x:f>IF(ISBLANK('2012 HR 배정표'!H920)=TRUE,"-",'2012 HR 배정표'!H920)</x:f>
        <x:v>-</x:v>
      </x:c>
      <x:c r="D922" s="46" t="str">
        <x:f>IF(ISBLANK('2012 HR 배정표'!H920)=TRUE,"-",IF(ISERROR((HLOOKUP($A$5,Prj_list!$O$6:$Z$7,2)*'2012 HR 배정표'!I920)/HLOOKUP($A$5,Prj_list!$O$6:$Z$7,2))=TRUE,"-",(HLOOKUP($A$5,Prj_list!$O$6:$Z$7,2)*'2012 HR 배정표'!I920)/HLOOKUP($A$5,Prj_list!$O$6:$Z$7,2)))</x:f>
        <x:v>-</x:v>
      </x:c>
      <x:c r="E922" s="45" t="str">
        <x:f>IF(ISBLANK('2012 HR 배정표'!J920)=TRUE,"-",'2012 HR 배정표'!J920)</x:f>
        <x:v>-</x:v>
      </x:c>
      <x:c r="F922" s="46" t="str">
        <x:f>IF(ISBLANK('2012 HR 배정표'!J920)=TRUE,"-",IF(ISERROR((HLOOKUP($A$5,Prj_list!$O$6:$Z$7,2)*'2012 HR 배정표'!K920)/HLOOKUP($A$5,Prj_list!$O$6:$Z$7,2))=TRUE,"-",(HLOOKUP($A$5,Prj_list!$O$6:$Z$7,2)*'2012 HR 배정표'!K920)/HLOOKUP($A$5,Prj_list!$O$6:$Z$7,2)))</x:f>
        <x:v>-</x:v>
      </x:c>
      <x:c r="G922" s="45" t="str">
        <x:f>IF(ISBLANK('2012 HR 배정표'!L920)=TRUE,"-",'2012 HR 배정표'!L920)</x:f>
        <x:v>-</x:v>
      </x:c>
      <x:c r="H922" s="46" t="str">
        <x:f>IF(ISBLANK('2012 HR 배정표'!L920)=TRUE,"-",IF(ISERROR((HLOOKUP($A$5,Prj_list!$O$6:$Z$7,2)*'2012 HR 배정표'!M920)/HLOOKUP($A$5,Prj_list!$O$6:$Z$7,2))=TRUE,"-",(HLOOKUP($A$5,Prj_list!$O$6:$Z$7,2)*'2012 HR 배정표'!M920)/HLOOKUP($A$5,Prj_list!$O$6:$Z$7,2)))</x:f>
        <x:v>-</x:v>
      </x:c>
      <x:c r="I922" s="45" t="str">
        <x:f>IF(ISBLANK('2012 HR 배정표'!N920)=TRUE,"-",'2012 HR 배정표'!N920)</x:f>
        <x:v>-</x:v>
      </x:c>
      <x:c r="J922" s="46" t="str">
        <x:f>IF(ISBLANK('2012 HR 배정표'!N920)=TRUE,"-",IF(ISERROR((HLOOKUP($A$5,Prj_list!$O$6:$Z$7,2)*'2012 HR 배정표'!O920)/HLOOKUP($A$5,Prj_list!$O$6:$Z$7,2))=TRUE,"-",(HLOOKUP($A$5,Prj_list!$O$6:$Z$7,2)*'2012 HR 배정표'!O920)/HLOOKUP($A$5,Prj_list!$O$6:$Z$7,2)))</x:f>
        <x:v>-</x:v>
      </x:c>
      <x:c r="K922" s="45" t="str">
        <x:f>IF(ISBLANK('2012 HR 배정표'!P920)=TRUE,"-",'2012 HR 배정표'!P920)</x:f>
        <x:v>-</x:v>
      </x:c>
      <x:c r="L922" s="46" t="str">
        <x:f>IF(ISBLANK('2012 HR 배정표'!P920)=TRUE,"-",IF(ISERROR((HLOOKUP($A$5,Prj_list!$O$6:$Z$7,2)*'2012 HR 배정표'!Q920)/HLOOKUP($A$5,Prj_list!$O$6:$Z$7,2))=TRUE,"-",(HLOOKUP($A$5,Prj_list!$O$6:$Z$7,2)*'2012 HR 배정표'!Q920)/HLOOKUP($A$5,Prj_list!$O$6:$Z$7,2)))</x:f>
        <x:v>-</x:v>
      </x:c>
      <x:c r="M922" s="45" t="str">
        <x:f>IF(ISBLANK('2012 HR 배정표'!R920)=TRUE,"-",'2012 HR 배정표'!R920)</x:f>
        <x:v>-</x:v>
      </x:c>
      <x:c r="N922" s="46" t="str">
        <x:f>IF(ISBLANK('2012 HR 배정표'!R920)=TRUE,"-",IF(ISERROR((HLOOKUP($A$5,Prj_list!$O$6:$Z$7,2)*'2012 HR 배정표'!S920)/HLOOKUP($A$5,Prj_list!$O$6:$Z$7,2))=TRUE,"-",(HLOOKUP($A$5,Prj_list!$O$6:$Z$7,2)*'2012 HR 배정표'!S920)/HLOOKUP($A$5,Prj_list!$O$6:$Z$7,2)))</x:f>
        <x:v>-</x:v>
      </x:c>
      <x:c r="O922" s="45" t="str">
        <x:f>IF(ISBLANK('2012 HR 배정표'!T920)=TRUE,"-",'2012 HR 배정표'!T920)</x:f>
        <x:v>-</x:v>
      </x:c>
      <x:c r="P922" s="46" t="str">
        <x:f>IF(ISBLANK('2012 HR 배정표'!T920)=TRUE,"-",IF(ISERROR((HLOOKUP($A$5,Prj_list!$O$6:$Z$7,2)*'2012 HR 배정표'!U920)/HLOOKUP($A$5,Prj_list!$O$6:$Z$7,2))=TRUE,"-",(HLOOKUP($A$5,Prj_list!$O$6:$Z$7,2)*'2012 HR 배정표'!U920)/HLOOKUP($A$5,Prj_list!$O$6:$Z$7,2)))</x:f>
        <x:v>-</x:v>
      </x:c>
      <x:c r="Q922" s="45" t="str">
        <x:f>IF(ISBLANK('2012 HR 배정표'!V920)=TRUE,"-",'2012 HR 배정표'!V920)</x:f>
        <x:v>-</x:v>
      </x:c>
      <x:c r="R922" s="46" t="str">
        <x:f>IF(ISBLANK('2012 HR 배정표'!V920)=TRUE,"-",IF(ISERROR((HLOOKUP($A$5,Prj_list!$O$6:$Z$7,2)*'2012 HR 배정표'!W920)/HLOOKUP($A$5,Prj_list!$O$6:$Z$7,2))=TRUE,"-",(HLOOKUP($A$5,Prj_list!$O$6:$Z$7,2)*'2012 HR 배정표'!W920)/HLOOKUP($A$5,Prj_list!$O$6:$Z$7,2)))</x:f>
        <x:v>-</x:v>
      </x:c>
      <x:c r="S922" s="45" t="str">
        <x:f>IF(ISBLANK('2012 HR 배정표'!X920)=TRUE,"-",'2012 HR 배정표'!X920)</x:f>
        <x:v>-</x:v>
      </x:c>
      <x:c r="T922" s="46" t="str">
        <x:f>IF(ISBLANK('2012 HR 배정표'!X920)=TRUE,"-",IF(ISERROR((HLOOKUP($A$5,Prj_list!$O$6:$Z$7,2)*'2012 HR 배정표'!Y920)/HLOOKUP($A$5,Prj_list!$O$6:$Z$7,2))=TRUE,"-",(HLOOKUP($A$5,Prj_list!$O$6:$Z$7,2)*'2012 HR 배정표'!Y920)/HLOOKUP($A$5,Prj_list!$O$6:$Z$7,2)))</x:f>
        <x:v>-</x:v>
      </x:c>
      <x:c r="U922" s="45" t="str">
        <x:f>IF(ISBLANK('2012 HR 배정표'!Z920)=TRUE,"-",'2012 HR 배정표'!Z920)</x:f>
        <x:v>-</x:v>
      </x:c>
      <x:c r="V922" s="46" t="str">
        <x:f>IF(ISBLANK('2012 HR 배정표'!Z920)=TRUE,"-",IF(ISERROR((HLOOKUP($A$5,Prj_list!$O$6:$Z$7,2)*'2012 HR 배정표'!AA920)/HLOOKUP($A$5,Prj_list!$O$6:$Z$7,2))=TRUE,"-",(HLOOKUP($A$5,Prj_list!$O$6:$Z$7,2)*'2012 HR 배정표'!AA920)/HLOOKUP($A$5,Prj_list!$O$6:$Z$7,2)))</x:f>
        <x:v>-</x:v>
      </x:c>
      <x:c r="W922" s="45" t="str">
        <x:f>IF(ISBLANK('2012 HR 배정표'!AB920)=TRUE,"-",'2012 HR 배정표'!AB920)</x:f>
        <x:v>-</x:v>
      </x:c>
      <x:c r="X922" s="46" t="str">
        <x:f>IF(ISBLANK('2012 HR 배정표'!AB920)=TRUE,"-",IF(ISERROR((HLOOKUP($A$5,Prj_list!$O$6:$Z$7,2)*'2012 HR 배정표'!AC920)/HLOOKUP($A$5,Prj_list!$O$6:$Z$7,2))=TRUE,"-",(HLOOKUP($A$5,Prj_list!$O$6:$Z$7,2)*'2012 HR 배정표'!AC920)/HLOOKUP($A$5,Prj_list!$O$6:$Z$7,2)))</x:f>
        <x:v>-</x:v>
      </x:c>
      <x:c r="Y922" s="45" t="str">
        <x:f>IF(ISBLANK('2012 HR 배정표'!AD920)=TRUE,"-",'2012 HR 배정표'!AD920)</x:f>
        <x:v>-</x:v>
      </x:c>
      <x:c r="Z922" s="46" t="str">
        <x:f>IF(ISBLANK('2012 HR 배정표'!AD920)=TRUE,"-",IF(ISERROR((HLOOKUP($A$5,Prj_list!$O$6:$Z$7,2)*'2012 HR 배정표'!AE920)/HLOOKUP($A$5,Prj_list!$O$6:$Z$7,2))=TRUE,"-",(HLOOKUP($A$5,Prj_list!$O$6:$Z$7,2)*'2012 HR 배정표'!AE920)/HLOOKUP($A$5,Prj_list!$O$6:$Z$7,2)))</x:f>
        <x:v>-</x:v>
      </x:c>
      <x:c r="AA922" s="45" t="str">
        <x:f>IF(ISBLANK('2012 HR 배정표'!AF920)=TRUE,"-",'2012 HR 배정표'!AF920)</x:f>
        <x:v>-</x:v>
      </x:c>
      <x:c r="AB922" s="46" t="str">
        <x:f>IF(ISBLANK('2012 HR 배정표'!AF920)=TRUE,"-",IF(ISERROR((HLOOKUP($A$5,Prj_list!$O$6:$Z$7,2)*'2012 HR 배정표'!AG920)/HLOOKUP($A$5,Prj_list!$O$6:$Z$7,2))=TRUE,"-",(HLOOKUP($A$5,Prj_list!$O$6:$Z$7,2)*'2012 HR 배정표'!AG920)/HLOOKUP($A$5,Prj_list!$O$6:$Z$7,2)))</x:f>
        <x:v>-</x:v>
      </x:c>
      <x:c r="AC922" s="45" t="str">
        <x:f>IF(ISBLANK('2012 HR 배정표'!AH920)=TRUE,"-",'2012 HR 배정표'!AH920)</x:f>
        <x:v>-</x:v>
      </x:c>
      <x:c r="AD922" s="46" t="str">
        <x:f>IF(ISBLANK('2012 HR 배정표'!AH920)=TRUE,"-",IF(ISERROR((HLOOKUP($A$5,Prj_list!$O$6:$Z$7,2)*'2012 HR 배정표'!AI920)/HLOOKUP($A$5,Prj_list!$O$6:$Z$7,2))=TRUE,"-",(HLOOKUP($A$5,Prj_list!$O$6:$Z$7,2)*'2012 HR 배정표'!AI920)/HLOOKUP($A$5,Prj_list!$O$6:$Z$7,2)))</x:f>
        <x:v>-</x:v>
      </x:c>
      <x:c r="AE922" s="45" t="str">
        <x:f>IF(ISBLANK('2012 HR 배정표'!AJ920)=TRUE,"-",'2012 HR 배정표'!AJ920)</x:f>
        <x:v>-</x:v>
      </x:c>
      <x:c r="AF922" s="46" t="str">
        <x:f>IF(ISBLANK('2012 HR 배정표'!AJ920)=TRUE,"-",IF(ISERROR((HLOOKUP($A$5,Prj_list!$O$6:$Z$7,2)*'2012 HR 배정표'!AK920)/HLOOKUP($A$5,Prj_list!$O$6:$Z$7,2))=TRUE,"-",(HLOOKUP($A$5,Prj_list!$O$6:$Z$7,2)*'2012 HR 배정표'!AK920)/HLOOKUP($A$5,Prj_list!$O$6:$Z$7,2)))</x:f>
        <x:v>-</x:v>
      </x:c>
      <x:c r="AG922" s="45" t="str">
        <x:f>IF(ISBLANK('2012 HR 배정표'!AL920)=TRUE,"-",'2012 HR 배정표'!AL920)</x:f>
        <x:v>-</x:v>
      </x:c>
      <x:c r="AH922" s="46" t="str">
        <x:f>IF(ISBLANK('2012 HR 배정표'!AL920)=TRUE,"-",IF(ISERROR((HLOOKUP($A$5,Prj_list!$O$6:$Z$7,2)*'2012 HR 배정표'!AM920)/HLOOKUP($A$5,Prj_list!$O$6:$Z$7,2))=TRUE,"-",(HLOOKUP($A$5,Prj_list!$O$6:$Z$7,2)*'2012 HR 배정표'!AM920)/HLOOKUP($A$5,Prj_list!$O$6:$Z$7,2)))</x:f>
        <x:v>-</x:v>
      </x:c>
      <x:c r="AI922" s="45" t="str">
        <x:f>IF(ISBLANK('2012 HR 배정표'!AN920)=TRUE,"-",'2012 HR 배정표'!AN920)</x:f>
        <x:v>-</x:v>
      </x:c>
      <x:c r="AJ922" s="46" t="str">
        <x:f>IF(ISBLANK('2012 HR 배정표'!AN920)=TRUE,"-",IF(ISERROR((HLOOKUP($A$5,Prj_list!$O$6:$Z$7,2)*'2012 HR 배정표'!AO920)/HLOOKUP($A$5,Prj_list!$O$6:$Z$7,2))=TRUE,"-",(HLOOKUP($A$5,Prj_list!$O$6:$Z$7,2)*'2012 HR 배정표'!AO920)/HLOOKUP($A$5,Prj_list!$O$6:$Z$7,2)))</x:f>
        <x:v>-</x:v>
      </x:c>
      <x:c r="AK922" s="45" t="str">
        <x:f>IF(ISBLANK('2012 HR 배정표'!AP920)=TRUE,"-",'2012 HR 배정표'!AP920)</x:f>
        <x:v>-</x:v>
      </x:c>
      <x:c r="AL922" s="46" t="str">
        <x:f>IF(ISBLANK('2012 HR 배정표'!AP920)=TRUE,"-",IF(ISERROR((HLOOKUP($A$5,Prj_list!$O$6:$Z$7,2)*'2012 HR 배정표'!AQ920)/HLOOKUP($A$5,Prj_list!$O$6:$Z$7,2))=TRUE,"-",(HLOOKUP($A$5,Prj_list!$O$6:$Z$7,2)*'2012 HR 배정표'!AQ920)/HLOOKUP($A$5,Prj_list!$O$6:$Z$7,2)))</x:f>
        <x:v>-</x:v>
      </x:c>
      <x:c r="AM922" s="45" t="str">
        <x:f>IF(ISBLANK('2012 HR 배정표'!AR920)=TRUE,"-",'2012 HR 배정표'!AR920)</x:f>
        <x:v>-</x:v>
      </x:c>
      <x:c r="AN922" s="46" t="str">
        <x:f>IF(ISBLANK('2012 HR 배정표'!AR920)=TRUE,"-",IF(ISERROR((HLOOKUP($A$5,Prj_list!$O$6:$Z$7,2)*'2012 HR 배정표'!AS920)/HLOOKUP($A$5,Prj_list!$O$6:$Z$7,2))=TRUE,"-",(HLOOKUP($A$5,Prj_list!$O$6:$Z$7,2)*'2012 HR 배정표'!AS920)/HLOOKUP($A$5,Prj_list!$O$6:$Z$7,2)))</x:f>
        <x:v>-</x:v>
      </x:c>
      <x:c r="AO922" s="45" t="str">
        <x:f>IF(ISBLANK('2012 HR 배정표'!AT920)=TRUE,"-",'2012 HR 배정표'!AT920)</x:f>
        <x:v>-</x:v>
      </x:c>
      <x:c r="AP922" s="46" t="str">
        <x:f>IF(ISBLANK('2012 HR 배정표'!AT920)=TRUE,"-",IF(ISERROR((HLOOKUP($A$5,Prj_list!$O$6:$Z$7,2)*'2012 HR 배정표'!AU920)/HLOOKUP($A$5,Prj_list!$O$6:$Z$7,2))=TRUE,"-",(HLOOKUP($A$5,Prj_list!$O$6:$Z$7,2)*'2012 HR 배정표'!AU920)/HLOOKUP($A$5,Prj_list!$O$6:$Z$7,2)))</x:f>
        <x:v>-</x:v>
      </x:c>
      <x:c r="AQ922" s="45" t="str">
        <x:f>IF(ISBLANK('2012 HR 배정표'!AV920)=TRUE,"-",'2012 HR 배정표'!AV920)</x:f>
        <x:v>-</x:v>
      </x:c>
      <x:c r="AR922" s="46" t="str">
        <x:f>IF(ISBLANK('2012 HR 배정표'!AV920)=TRUE,"-",IF(ISERROR((HLOOKUP($A$5,Prj_list!$O$6:$Z$7,2)*'2012 HR 배정표'!AW920)/HLOOKUP($A$5,Prj_list!$O$6:$Z$7,2))=TRUE,"-",(HLOOKUP($A$5,Prj_list!$O$6:$Z$7,2)*'2012 HR 배정표'!AW920)/HLOOKUP($A$5,Prj_list!$O$6:$Z$7,2)))</x:f>
        <x:v>-</x:v>
      </x:c>
      <x:c r="AS922" s="45" t="str">
        <x:f>IF(ISBLANK('2012 HR 배정표'!AX920)=TRUE,"-",'2012 HR 배정표'!AX920)</x:f>
        <x:v>-</x:v>
      </x:c>
      <x:c r="AT922" s="46" t="str">
        <x:f>IF(ISBLANK('2012 HR 배정표'!AX920)=TRUE,"-",IF(ISERROR((HLOOKUP($A$5,Prj_list!$O$6:$Z$7,2)*'2012 HR 배정표'!AY920)/HLOOKUP($A$5,Prj_list!$O$6:$Z$7,2))=TRUE,"-",(HLOOKUP($A$5,Prj_list!$O$6:$Z$7,2)*'2012 HR 배정표'!AY920)/HLOOKUP($A$5,Prj_list!$O$6:$Z$7,2)))</x:f>
        <x:v>-</x:v>
      </x:c>
      <x:c r="AU922" s="45" t="str">
        <x:f>IF(ISBLANK('2012 HR 배정표'!AZ920)=TRUE,"-",'2012 HR 배정표'!AZ920)</x:f>
        <x:v>-</x:v>
      </x:c>
      <x:c r="AV922" s="46" t="str">
        <x:f>IF(ISBLANK('2012 HR 배정표'!AZ920)=TRUE,"-",IF(ISERROR((HLOOKUP($A$5,Prj_list!$O$6:$Z$7,2)*'2012 HR 배정표'!BA920)/HLOOKUP($A$5,Prj_list!$O$6:$Z$7,2))=TRUE,"-",(HLOOKUP($A$5,Prj_list!$O$6:$Z$7,2)*'2012 HR 배정표'!BA920)/HLOOKUP($A$5,Prj_list!$O$6:$Z$7,2)))</x:f>
        <x:v>-</x:v>
      </x:c>
      <x:c r="AW922" s="34" t="str">
        <x:f t="shared" si="28"/>
        <x:v/>
      </x:c>
      <x:c r="AX922" s="41">
        <x:f t="shared" si="29"/>
        <x:v>0</x:v>
      </x:c>
    </x:row>
    <x:row r="923" spans="1:50">
      <x:c r="A923" s="45" t="str">
        <x:f>IF(ISBLANK('2012 HR 배정표'!F921)=TRUE,"-",'2012 HR 배정표'!F921)</x:f>
        <x:v>-</x:v>
      </x:c>
      <x:c r="B923" s="46" t="str">
        <x:f>IF(ISBLANK('2012 HR 배정표'!F921)=TRUE,"-",IF(ISERROR((HLOOKUP($A$5,Prj_list!$O$6:$Z$7,2)*'2012 HR 배정표'!G921)/HLOOKUP($A$5,Prj_list!$O$6:$Z$7,2))=TRUE,"-",(HLOOKUP($A$5,Prj_list!$O$6:$Z$7,2)*'2012 HR 배정표'!G921)/HLOOKUP($A$5,Prj_list!$O$6:$Z$7,2)))</x:f>
        <x:v>-</x:v>
      </x:c>
      <x:c r="C923" s="45" t="str">
        <x:f>IF(ISBLANK('2012 HR 배정표'!H921)=TRUE,"-",'2012 HR 배정표'!H921)</x:f>
        <x:v>-</x:v>
      </x:c>
      <x:c r="D923" s="46" t="str">
        <x:f>IF(ISBLANK('2012 HR 배정표'!H921)=TRUE,"-",IF(ISERROR((HLOOKUP($A$5,Prj_list!$O$6:$Z$7,2)*'2012 HR 배정표'!I921)/HLOOKUP($A$5,Prj_list!$O$6:$Z$7,2))=TRUE,"-",(HLOOKUP($A$5,Prj_list!$O$6:$Z$7,2)*'2012 HR 배정표'!I921)/HLOOKUP($A$5,Prj_list!$O$6:$Z$7,2)))</x:f>
        <x:v>-</x:v>
      </x:c>
      <x:c r="E923" s="45" t="str">
        <x:f>IF(ISBLANK('2012 HR 배정표'!J921)=TRUE,"-",'2012 HR 배정표'!J921)</x:f>
        <x:v>-</x:v>
      </x:c>
      <x:c r="F923" s="46" t="str">
        <x:f>IF(ISBLANK('2012 HR 배정표'!J921)=TRUE,"-",IF(ISERROR((HLOOKUP($A$5,Prj_list!$O$6:$Z$7,2)*'2012 HR 배정표'!K921)/HLOOKUP($A$5,Prj_list!$O$6:$Z$7,2))=TRUE,"-",(HLOOKUP($A$5,Prj_list!$O$6:$Z$7,2)*'2012 HR 배정표'!K921)/HLOOKUP($A$5,Prj_list!$O$6:$Z$7,2)))</x:f>
        <x:v>-</x:v>
      </x:c>
      <x:c r="G923" s="45" t="str">
        <x:f>IF(ISBLANK('2012 HR 배정표'!L921)=TRUE,"-",'2012 HR 배정표'!L921)</x:f>
        <x:v>-</x:v>
      </x:c>
      <x:c r="H923" s="46" t="str">
        <x:f>IF(ISBLANK('2012 HR 배정표'!L921)=TRUE,"-",IF(ISERROR((HLOOKUP($A$5,Prj_list!$O$6:$Z$7,2)*'2012 HR 배정표'!M921)/HLOOKUP($A$5,Prj_list!$O$6:$Z$7,2))=TRUE,"-",(HLOOKUP($A$5,Prj_list!$O$6:$Z$7,2)*'2012 HR 배정표'!M921)/HLOOKUP($A$5,Prj_list!$O$6:$Z$7,2)))</x:f>
        <x:v>-</x:v>
      </x:c>
      <x:c r="I923" s="45" t="str">
        <x:f>IF(ISBLANK('2012 HR 배정표'!N921)=TRUE,"-",'2012 HR 배정표'!N921)</x:f>
        <x:v>-</x:v>
      </x:c>
      <x:c r="J923" s="46" t="str">
        <x:f>IF(ISBLANK('2012 HR 배정표'!N921)=TRUE,"-",IF(ISERROR((HLOOKUP($A$5,Prj_list!$O$6:$Z$7,2)*'2012 HR 배정표'!O921)/HLOOKUP($A$5,Prj_list!$O$6:$Z$7,2))=TRUE,"-",(HLOOKUP($A$5,Prj_list!$O$6:$Z$7,2)*'2012 HR 배정표'!O921)/HLOOKUP($A$5,Prj_list!$O$6:$Z$7,2)))</x:f>
        <x:v>-</x:v>
      </x:c>
      <x:c r="K923" s="45" t="str">
        <x:f>IF(ISBLANK('2012 HR 배정표'!P921)=TRUE,"-",'2012 HR 배정표'!P921)</x:f>
        <x:v>-</x:v>
      </x:c>
      <x:c r="L923" s="46" t="str">
        <x:f>IF(ISBLANK('2012 HR 배정표'!P921)=TRUE,"-",IF(ISERROR((HLOOKUP($A$5,Prj_list!$O$6:$Z$7,2)*'2012 HR 배정표'!Q921)/HLOOKUP($A$5,Prj_list!$O$6:$Z$7,2))=TRUE,"-",(HLOOKUP($A$5,Prj_list!$O$6:$Z$7,2)*'2012 HR 배정표'!Q921)/HLOOKUP($A$5,Prj_list!$O$6:$Z$7,2)))</x:f>
        <x:v>-</x:v>
      </x:c>
      <x:c r="M923" s="45" t="str">
        <x:f>IF(ISBLANK('2012 HR 배정표'!R921)=TRUE,"-",'2012 HR 배정표'!R921)</x:f>
        <x:v>-</x:v>
      </x:c>
      <x:c r="N923" s="46" t="str">
        <x:f>IF(ISBLANK('2012 HR 배정표'!R921)=TRUE,"-",IF(ISERROR((HLOOKUP($A$5,Prj_list!$O$6:$Z$7,2)*'2012 HR 배정표'!S921)/HLOOKUP($A$5,Prj_list!$O$6:$Z$7,2))=TRUE,"-",(HLOOKUP($A$5,Prj_list!$O$6:$Z$7,2)*'2012 HR 배정표'!S921)/HLOOKUP($A$5,Prj_list!$O$6:$Z$7,2)))</x:f>
        <x:v>-</x:v>
      </x:c>
      <x:c r="O923" s="45" t="str">
        <x:f>IF(ISBLANK('2012 HR 배정표'!T921)=TRUE,"-",'2012 HR 배정표'!T921)</x:f>
        <x:v>-</x:v>
      </x:c>
      <x:c r="P923" s="46" t="str">
        <x:f>IF(ISBLANK('2012 HR 배정표'!T921)=TRUE,"-",IF(ISERROR((HLOOKUP($A$5,Prj_list!$O$6:$Z$7,2)*'2012 HR 배정표'!U921)/HLOOKUP($A$5,Prj_list!$O$6:$Z$7,2))=TRUE,"-",(HLOOKUP($A$5,Prj_list!$O$6:$Z$7,2)*'2012 HR 배정표'!U921)/HLOOKUP($A$5,Prj_list!$O$6:$Z$7,2)))</x:f>
        <x:v>-</x:v>
      </x:c>
      <x:c r="Q923" s="45" t="str">
        <x:f>IF(ISBLANK('2012 HR 배정표'!V921)=TRUE,"-",'2012 HR 배정표'!V921)</x:f>
        <x:v>-</x:v>
      </x:c>
      <x:c r="R923" s="46" t="str">
        <x:f>IF(ISBLANK('2012 HR 배정표'!V921)=TRUE,"-",IF(ISERROR((HLOOKUP($A$5,Prj_list!$O$6:$Z$7,2)*'2012 HR 배정표'!W921)/HLOOKUP($A$5,Prj_list!$O$6:$Z$7,2))=TRUE,"-",(HLOOKUP($A$5,Prj_list!$O$6:$Z$7,2)*'2012 HR 배정표'!W921)/HLOOKUP($A$5,Prj_list!$O$6:$Z$7,2)))</x:f>
        <x:v>-</x:v>
      </x:c>
      <x:c r="S923" s="45" t="str">
        <x:f>IF(ISBLANK('2012 HR 배정표'!X921)=TRUE,"-",'2012 HR 배정표'!X921)</x:f>
        <x:v>-</x:v>
      </x:c>
      <x:c r="T923" s="46" t="str">
        <x:f>IF(ISBLANK('2012 HR 배정표'!X921)=TRUE,"-",IF(ISERROR((HLOOKUP($A$5,Prj_list!$O$6:$Z$7,2)*'2012 HR 배정표'!Y921)/HLOOKUP($A$5,Prj_list!$O$6:$Z$7,2))=TRUE,"-",(HLOOKUP($A$5,Prj_list!$O$6:$Z$7,2)*'2012 HR 배정표'!Y921)/HLOOKUP($A$5,Prj_list!$O$6:$Z$7,2)))</x:f>
        <x:v>-</x:v>
      </x:c>
      <x:c r="U923" s="45" t="str">
        <x:f>IF(ISBLANK('2012 HR 배정표'!Z921)=TRUE,"-",'2012 HR 배정표'!Z921)</x:f>
        <x:v>-</x:v>
      </x:c>
      <x:c r="V923" s="46" t="str">
        <x:f>IF(ISBLANK('2012 HR 배정표'!Z921)=TRUE,"-",IF(ISERROR((HLOOKUP($A$5,Prj_list!$O$6:$Z$7,2)*'2012 HR 배정표'!AA921)/HLOOKUP($A$5,Prj_list!$O$6:$Z$7,2))=TRUE,"-",(HLOOKUP($A$5,Prj_list!$O$6:$Z$7,2)*'2012 HR 배정표'!AA921)/HLOOKUP($A$5,Prj_list!$O$6:$Z$7,2)))</x:f>
        <x:v>-</x:v>
      </x:c>
      <x:c r="W923" s="45" t="str">
        <x:f>IF(ISBLANK('2012 HR 배정표'!AB921)=TRUE,"-",'2012 HR 배정표'!AB921)</x:f>
        <x:v>-</x:v>
      </x:c>
      <x:c r="X923" s="46" t="str">
        <x:f>IF(ISBLANK('2012 HR 배정표'!AB921)=TRUE,"-",IF(ISERROR((HLOOKUP($A$5,Prj_list!$O$6:$Z$7,2)*'2012 HR 배정표'!AC921)/HLOOKUP($A$5,Prj_list!$O$6:$Z$7,2))=TRUE,"-",(HLOOKUP($A$5,Prj_list!$O$6:$Z$7,2)*'2012 HR 배정표'!AC921)/HLOOKUP($A$5,Prj_list!$O$6:$Z$7,2)))</x:f>
        <x:v>-</x:v>
      </x:c>
      <x:c r="Y923" s="45" t="str">
        <x:f>IF(ISBLANK('2012 HR 배정표'!AD921)=TRUE,"-",'2012 HR 배정표'!AD921)</x:f>
        <x:v>-</x:v>
      </x:c>
      <x:c r="Z923" s="46" t="str">
        <x:f>IF(ISBLANK('2012 HR 배정표'!AD921)=TRUE,"-",IF(ISERROR((HLOOKUP($A$5,Prj_list!$O$6:$Z$7,2)*'2012 HR 배정표'!AE921)/HLOOKUP($A$5,Prj_list!$O$6:$Z$7,2))=TRUE,"-",(HLOOKUP($A$5,Prj_list!$O$6:$Z$7,2)*'2012 HR 배정표'!AE921)/HLOOKUP($A$5,Prj_list!$O$6:$Z$7,2)))</x:f>
        <x:v>-</x:v>
      </x:c>
      <x:c r="AA923" s="45" t="str">
        <x:f>IF(ISBLANK('2012 HR 배정표'!AF921)=TRUE,"-",'2012 HR 배정표'!AF921)</x:f>
        <x:v>-</x:v>
      </x:c>
      <x:c r="AB923" s="46" t="str">
        <x:f>IF(ISBLANK('2012 HR 배정표'!AF921)=TRUE,"-",IF(ISERROR((HLOOKUP($A$5,Prj_list!$O$6:$Z$7,2)*'2012 HR 배정표'!AG921)/HLOOKUP($A$5,Prj_list!$O$6:$Z$7,2))=TRUE,"-",(HLOOKUP($A$5,Prj_list!$O$6:$Z$7,2)*'2012 HR 배정표'!AG921)/HLOOKUP($A$5,Prj_list!$O$6:$Z$7,2)))</x:f>
        <x:v>-</x:v>
      </x:c>
      <x:c r="AC923" s="45" t="str">
        <x:f>IF(ISBLANK('2012 HR 배정표'!AH921)=TRUE,"-",'2012 HR 배정표'!AH921)</x:f>
        <x:v>-</x:v>
      </x:c>
      <x:c r="AD923" s="46" t="str">
        <x:f>IF(ISBLANK('2012 HR 배정표'!AH921)=TRUE,"-",IF(ISERROR((HLOOKUP($A$5,Prj_list!$O$6:$Z$7,2)*'2012 HR 배정표'!AI921)/HLOOKUP($A$5,Prj_list!$O$6:$Z$7,2))=TRUE,"-",(HLOOKUP($A$5,Prj_list!$O$6:$Z$7,2)*'2012 HR 배정표'!AI921)/HLOOKUP($A$5,Prj_list!$O$6:$Z$7,2)))</x:f>
        <x:v>-</x:v>
      </x:c>
      <x:c r="AE923" s="45" t="str">
        <x:f>IF(ISBLANK('2012 HR 배정표'!AJ921)=TRUE,"-",'2012 HR 배정표'!AJ921)</x:f>
        <x:v>-</x:v>
      </x:c>
      <x:c r="AF923" s="46" t="str">
        <x:f>IF(ISBLANK('2012 HR 배정표'!AJ921)=TRUE,"-",IF(ISERROR((HLOOKUP($A$5,Prj_list!$O$6:$Z$7,2)*'2012 HR 배정표'!AK921)/HLOOKUP($A$5,Prj_list!$O$6:$Z$7,2))=TRUE,"-",(HLOOKUP($A$5,Prj_list!$O$6:$Z$7,2)*'2012 HR 배정표'!AK921)/HLOOKUP($A$5,Prj_list!$O$6:$Z$7,2)))</x:f>
        <x:v>-</x:v>
      </x:c>
      <x:c r="AG923" s="45" t="str">
        <x:f>IF(ISBLANK('2012 HR 배정표'!AL921)=TRUE,"-",'2012 HR 배정표'!AL921)</x:f>
        <x:v>-</x:v>
      </x:c>
      <x:c r="AH923" s="46" t="str">
        <x:f>IF(ISBLANK('2012 HR 배정표'!AL921)=TRUE,"-",IF(ISERROR((HLOOKUP($A$5,Prj_list!$O$6:$Z$7,2)*'2012 HR 배정표'!AM921)/HLOOKUP($A$5,Prj_list!$O$6:$Z$7,2))=TRUE,"-",(HLOOKUP($A$5,Prj_list!$O$6:$Z$7,2)*'2012 HR 배정표'!AM921)/HLOOKUP($A$5,Prj_list!$O$6:$Z$7,2)))</x:f>
        <x:v>-</x:v>
      </x:c>
      <x:c r="AI923" s="45" t="str">
        <x:f>IF(ISBLANK('2012 HR 배정표'!AN921)=TRUE,"-",'2012 HR 배정표'!AN921)</x:f>
        <x:v>-</x:v>
      </x:c>
      <x:c r="AJ923" s="46" t="str">
        <x:f>IF(ISBLANK('2012 HR 배정표'!AN921)=TRUE,"-",IF(ISERROR((HLOOKUP($A$5,Prj_list!$O$6:$Z$7,2)*'2012 HR 배정표'!AO921)/HLOOKUP($A$5,Prj_list!$O$6:$Z$7,2))=TRUE,"-",(HLOOKUP($A$5,Prj_list!$O$6:$Z$7,2)*'2012 HR 배정표'!AO921)/HLOOKUP($A$5,Prj_list!$O$6:$Z$7,2)))</x:f>
        <x:v>-</x:v>
      </x:c>
      <x:c r="AK923" s="45" t="str">
        <x:f>IF(ISBLANK('2012 HR 배정표'!AP921)=TRUE,"-",'2012 HR 배정표'!AP921)</x:f>
        <x:v>-</x:v>
      </x:c>
      <x:c r="AL923" s="46" t="str">
        <x:f>IF(ISBLANK('2012 HR 배정표'!AP921)=TRUE,"-",IF(ISERROR((HLOOKUP($A$5,Prj_list!$O$6:$Z$7,2)*'2012 HR 배정표'!AQ921)/HLOOKUP($A$5,Prj_list!$O$6:$Z$7,2))=TRUE,"-",(HLOOKUP($A$5,Prj_list!$O$6:$Z$7,2)*'2012 HR 배정표'!AQ921)/HLOOKUP($A$5,Prj_list!$O$6:$Z$7,2)))</x:f>
        <x:v>-</x:v>
      </x:c>
      <x:c r="AM923" s="45" t="str">
        <x:f>IF(ISBLANK('2012 HR 배정표'!AR921)=TRUE,"-",'2012 HR 배정표'!AR921)</x:f>
        <x:v>-</x:v>
      </x:c>
      <x:c r="AN923" s="46" t="str">
        <x:f>IF(ISBLANK('2012 HR 배정표'!AR921)=TRUE,"-",IF(ISERROR((HLOOKUP($A$5,Prj_list!$O$6:$Z$7,2)*'2012 HR 배정표'!AS921)/HLOOKUP($A$5,Prj_list!$O$6:$Z$7,2))=TRUE,"-",(HLOOKUP($A$5,Prj_list!$O$6:$Z$7,2)*'2012 HR 배정표'!AS921)/HLOOKUP($A$5,Prj_list!$O$6:$Z$7,2)))</x:f>
        <x:v>-</x:v>
      </x:c>
      <x:c r="AO923" s="45" t="str">
        <x:f>IF(ISBLANK('2012 HR 배정표'!AT921)=TRUE,"-",'2012 HR 배정표'!AT921)</x:f>
        <x:v>-</x:v>
      </x:c>
      <x:c r="AP923" s="46" t="str">
        <x:f>IF(ISBLANK('2012 HR 배정표'!AT921)=TRUE,"-",IF(ISERROR((HLOOKUP($A$5,Prj_list!$O$6:$Z$7,2)*'2012 HR 배정표'!AU921)/HLOOKUP($A$5,Prj_list!$O$6:$Z$7,2))=TRUE,"-",(HLOOKUP($A$5,Prj_list!$O$6:$Z$7,2)*'2012 HR 배정표'!AU921)/HLOOKUP($A$5,Prj_list!$O$6:$Z$7,2)))</x:f>
        <x:v>-</x:v>
      </x:c>
      <x:c r="AQ923" s="45" t="str">
        <x:f>IF(ISBLANK('2012 HR 배정표'!AV921)=TRUE,"-",'2012 HR 배정표'!AV921)</x:f>
        <x:v>-</x:v>
      </x:c>
      <x:c r="AR923" s="46" t="str">
        <x:f>IF(ISBLANK('2012 HR 배정표'!AV921)=TRUE,"-",IF(ISERROR((HLOOKUP($A$5,Prj_list!$O$6:$Z$7,2)*'2012 HR 배정표'!AW921)/HLOOKUP($A$5,Prj_list!$O$6:$Z$7,2))=TRUE,"-",(HLOOKUP($A$5,Prj_list!$O$6:$Z$7,2)*'2012 HR 배정표'!AW921)/HLOOKUP($A$5,Prj_list!$O$6:$Z$7,2)))</x:f>
        <x:v>-</x:v>
      </x:c>
      <x:c r="AS923" s="45" t="str">
        <x:f>IF(ISBLANK('2012 HR 배정표'!AX921)=TRUE,"-",'2012 HR 배정표'!AX921)</x:f>
        <x:v>-</x:v>
      </x:c>
      <x:c r="AT923" s="46" t="str">
        <x:f>IF(ISBLANK('2012 HR 배정표'!AX921)=TRUE,"-",IF(ISERROR((HLOOKUP($A$5,Prj_list!$O$6:$Z$7,2)*'2012 HR 배정표'!AY921)/HLOOKUP($A$5,Prj_list!$O$6:$Z$7,2))=TRUE,"-",(HLOOKUP($A$5,Prj_list!$O$6:$Z$7,2)*'2012 HR 배정표'!AY921)/HLOOKUP($A$5,Prj_list!$O$6:$Z$7,2)))</x:f>
        <x:v>-</x:v>
      </x:c>
      <x:c r="AU923" s="45" t="str">
        <x:f>IF(ISBLANK('2012 HR 배정표'!AZ921)=TRUE,"-",'2012 HR 배정표'!AZ921)</x:f>
        <x:v>-</x:v>
      </x:c>
      <x:c r="AV923" s="46" t="str">
        <x:f>IF(ISBLANK('2012 HR 배정표'!AZ921)=TRUE,"-",IF(ISERROR((HLOOKUP($A$5,Prj_list!$O$6:$Z$7,2)*'2012 HR 배정표'!BA921)/HLOOKUP($A$5,Prj_list!$O$6:$Z$7,2))=TRUE,"-",(HLOOKUP($A$5,Prj_list!$O$6:$Z$7,2)*'2012 HR 배정표'!BA921)/HLOOKUP($A$5,Prj_list!$O$6:$Z$7,2)))</x:f>
        <x:v>-</x:v>
      </x:c>
      <x:c r="AW923" s="34" t="str">
        <x:f t="shared" si="28"/>
        <x:v/>
      </x:c>
      <x:c r="AX923" s="41">
        <x:f t="shared" si="29"/>
        <x:v>0</x:v>
      </x:c>
    </x:row>
    <x:row r="924" spans="1:50">
      <x:c r="A924" s="45" t="str">
        <x:f>IF(ISBLANK('2012 HR 배정표'!F922)=TRUE,"-",'2012 HR 배정표'!F922)</x:f>
        <x:v>-</x:v>
      </x:c>
      <x:c r="B924" s="46" t="str">
        <x:f>IF(ISBLANK('2012 HR 배정표'!F922)=TRUE,"-",IF(ISERROR((HLOOKUP($A$5,Prj_list!$O$6:$Z$7,2)*'2012 HR 배정표'!G922)/HLOOKUP($A$5,Prj_list!$O$6:$Z$7,2))=TRUE,"-",(HLOOKUP($A$5,Prj_list!$O$6:$Z$7,2)*'2012 HR 배정표'!G922)/HLOOKUP($A$5,Prj_list!$O$6:$Z$7,2)))</x:f>
        <x:v>-</x:v>
      </x:c>
      <x:c r="C924" s="45" t="str">
        <x:f>IF(ISBLANK('2012 HR 배정표'!H922)=TRUE,"-",'2012 HR 배정표'!H922)</x:f>
        <x:v>-</x:v>
      </x:c>
      <x:c r="D924" s="46" t="str">
        <x:f>IF(ISBLANK('2012 HR 배정표'!H922)=TRUE,"-",IF(ISERROR((HLOOKUP($A$5,Prj_list!$O$6:$Z$7,2)*'2012 HR 배정표'!I922)/HLOOKUP($A$5,Prj_list!$O$6:$Z$7,2))=TRUE,"-",(HLOOKUP($A$5,Prj_list!$O$6:$Z$7,2)*'2012 HR 배정표'!I922)/HLOOKUP($A$5,Prj_list!$O$6:$Z$7,2)))</x:f>
        <x:v>-</x:v>
      </x:c>
      <x:c r="E924" s="45" t="str">
        <x:f>IF(ISBLANK('2012 HR 배정표'!J922)=TRUE,"-",'2012 HR 배정표'!J922)</x:f>
        <x:v>-</x:v>
      </x:c>
      <x:c r="F924" s="46" t="str">
        <x:f>IF(ISBLANK('2012 HR 배정표'!J922)=TRUE,"-",IF(ISERROR((HLOOKUP($A$5,Prj_list!$O$6:$Z$7,2)*'2012 HR 배정표'!K922)/HLOOKUP($A$5,Prj_list!$O$6:$Z$7,2))=TRUE,"-",(HLOOKUP($A$5,Prj_list!$O$6:$Z$7,2)*'2012 HR 배정표'!K922)/HLOOKUP($A$5,Prj_list!$O$6:$Z$7,2)))</x:f>
        <x:v>-</x:v>
      </x:c>
      <x:c r="G924" s="45" t="str">
        <x:f>IF(ISBLANK('2012 HR 배정표'!L922)=TRUE,"-",'2012 HR 배정표'!L922)</x:f>
        <x:v>-</x:v>
      </x:c>
      <x:c r="H924" s="46" t="str">
        <x:f>IF(ISBLANK('2012 HR 배정표'!L922)=TRUE,"-",IF(ISERROR((HLOOKUP($A$5,Prj_list!$O$6:$Z$7,2)*'2012 HR 배정표'!M922)/HLOOKUP($A$5,Prj_list!$O$6:$Z$7,2))=TRUE,"-",(HLOOKUP($A$5,Prj_list!$O$6:$Z$7,2)*'2012 HR 배정표'!M922)/HLOOKUP($A$5,Prj_list!$O$6:$Z$7,2)))</x:f>
        <x:v>-</x:v>
      </x:c>
      <x:c r="I924" s="45" t="str">
        <x:f>IF(ISBLANK('2012 HR 배정표'!N922)=TRUE,"-",'2012 HR 배정표'!N922)</x:f>
        <x:v>-</x:v>
      </x:c>
      <x:c r="J924" s="46" t="str">
        <x:f>IF(ISBLANK('2012 HR 배정표'!N922)=TRUE,"-",IF(ISERROR((HLOOKUP($A$5,Prj_list!$O$6:$Z$7,2)*'2012 HR 배정표'!O922)/HLOOKUP($A$5,Prj_list!$O$6:$Z$7,2))=TRUE,"-",(HLOOKUP($A$5,Prj_list!$O$6:$Z$7,2)*'2012 HR 배정표'!O922)/HLOOKUP($A$5,Prj_list!$O$6:$Z$7,2)))</x:f>
        <x:v>-</x:v>
      </x:c>
      <x:c r="K924" s="45" t="str">
        <x:f>IF(ISBLANK('2012 HR 배정표'!P922)=TRUE,"-",'2012 HR 배정표'!P922)</x:f>
        <x:v>-</x:v>
      </x:c>
      <x:c r="L924" s="46" t="str">
        <x:f>IF(ISBLANK('2012 HR 배정표'!P922)=TRUE,"-",IF(ISERROR((HLOOKUP($A$5,Prj_list!$O$6:$Z$7,2)*'2012 HR 배정표'!Q922)/HLOOKUP($A$5,Prj_list!$O$6:$Z$7,2))=TRUE,"-",(HLOOKUP($A$5,Prj_list!$O$6:$Z$7,2)*'2012 HR 배정표'!Q922)/HLOOKUP($A$5,Prj_list!$O$6:$Z$7,2)))</x:f>
        <x:v>-</x:v>
      </x:c>
      <x:c r="M924" s="45" t="str">
        <x:f>IF(ISBLANK('2012 HR 배정표'!R922)=TRUE,"-",'2012 HR 배정표'!R922)</x:f>
        <x:v>-</x:v>
      </x:c>
      <x:c r="N924" s="46" t="str">
        <x:f>IF(ISBLANK('2012 HR 배정표'!R922)=TRUE,"-",IF(ISERROR((HLOOKUP($A$5,Prj_list!$O$6:$Z$7,2)*'2012 HR 배정표'!S922)/HLOOKUP($A$5,Prj_list!$O$6:$Z$7,2))=TRUE,"-",(HLOOKUP($A$5,Prj_list!$O$6:$Z$7,2)*'2012 HR 배정표'!S922)/HLOOKUP($A$5,Prj_list!$O$6:$Z$7,2)))</x:f>
        <x:v>-</x:v>
      </x:c>
      <x:c r="O924" s="45" t="str">
        <x:f>IF(ISBLANK('2012 HR 배정표'!T922)=TRUE,"-",'2012 HR 배정표'!T922)</x:f>
        <x:v>-</x:v>
      </x:c>
      <x:c r="P924" s="46" t="str">
        <x:f>IF(ISBLANK('2012 HR 배정표'!T922)=TRUE,"-",IF(ISERROR((HLOOKUP($A$5,Prj_list!$O$6:$Z$7,2)*'2012 HR 배정표'!U922)/HLOOKUP($A$5,Prj_list!$O$6:$Z$7,2))=TRUE,"-",(HLOOKUP($A$5,Prj_list!$O$6:$Z$7,2)*'2012 HR 배정표'!U922)/HLOOKUP($A$5,Prj_list!$O$6:$Z$7,2)))</x:f>
        <x:v>-</x:v>
      </x:c>
      <x:c r="Q924" s="45" t="str">
        <x:f>IF(ISBLANK('2012 HR 배정표'!V922)=TRUE,"-",'2012 HR 배정표'!V922)</x:f>
        <x:v>-</x:v>
      </x:c>
      <x:c r="R924" s="46" t="str">
        <x:f>IF(ISBLANK('2012 HR 배정표'!V922)=TRUE,"-",IF(ISERROR((HLOOKUP($A$5,Prj_list!$O$6:$Z$7,2)*'2012 HR 배정표'!W922)/HLOOKUP($A$5,Prj_list!$O$6:$Z$7,2))=TRUE,"-",(HLOOKUP($A$5,Prj_list!$O$6:$Z$7,2)*'2012 HR 배정표'!W922)/HLOOKUP($A$5,Prj_list!$O$6:$Z$7,2)))</x:f>
        <x:v>-</x:v>
      </x:c>
      <x:c r="S924" s="45" t="str">
        <x:f>IF(ISBLANK('2012 HR 배정표'!X922)=TRUE,"-",'2012 HR 배정표'!X922)</x:f>
        <x:v>-</x:v>
      </x:c>
      <x:c r="T924" s="46" t="str">
        <x:f>IF(ISBLANK('2012 HR 배정표'!X922)=TRUE,"-",IF(ISERROR((HLOOKUP($A$5,Prj_list!$O$6:$Z$7,2)*'2012 HR 배정표'!Y922)/HLOOKUP($A$5,Prj_list!$O$6:$Z$7,2))=TRUE,"-",(HLOOKUP($A$5,Prj_list!$O$6:$Z$7,2)*'2012 HR 배정표'!Y922)/HLOOKUP($A$5,Prj_list!$O$6:$Z$7,2)))</x:f>
        <x:v>-</x:v>
      </x:c>
      <x:c r="U924" s="45" t="str">
        <x:f>IF(ISBLANK('2012 HR 배정표'!Z922)=TRUE,"-",'2012 HR 배정표'!Z922)</x:f>
        <x:v>-</x:v>
      </x:c>
      <x:c r="V924" s="46" t="str">
        <x:f>IF(ISBLANK('2012 HR 배정표'!Z922)=TRUE,"-",IF(ISERROR((HLOOKUP($A$5,Prj_list!$O$6:$Z$7,2)*'2012 HR 배정표'!AA922)/HLOOKUP($A$5,Prj_list!$O$6:$Z$7,2))=TRUE,"-",(HLOOKUP($A$5,Prj_list!$O$6:$Z$7,2)*'2012 HR 배정표'!AA922)/HLOOKUP($A$5,Prj_list!$O$6:$Z$7,2)))</x:f>
        <x:v>-</x:v>
      </x:c>
      <x:c r="W924" s="45" t="str">
        <x:f>IF(ISBLANK('2012 HR 배정표'!AB922)=TRUE,"-",'2012 HR 배정표'!AB922)</x:f>
        <x:v>-</x:v>
      </x:c>
      <x:c r="X924" s="46" t="str">
        <x:f>IF(ISBLANK('2012 HR 배정표'!AB922)=TRUE,"-",IF(ISERROR((HLOOKUP($A$5,Prj_list!$O$6:$Z$7,2)*'2012 HR 배정표'!AC922)/HLOOKUP($A$5,Prj_list!$O$6:$Z$7,2))=TRUE,"-",(HLOOKUP($A$5,Prj_list!$O$6:$Z$7,2)*'2012 HR 배정표'!AC922)/HLOOKUP($A$5,Prj_list!$O$6:$Z$7,2)))</x:f>
        <x:v>-</x:v>
      </x:c>
      <x:c r="Y924" s="45" t="str">
        <x:f>IF(ISBLANK('2012 HR 배정표'!AD922)=TRUE,"-",'2012 HR 배정표'!AD922)</x:f>
        <x:v>-</x:v>
      </x:c>
      <x:c r="Z924" s="46" t="str">
        <x:f>IF(ISBLANK('2012 HR 배정표'!AD922)=TRUE,"-",IF(ISERROR((HLOOKUP($A$5,Prj_list!$O$6:$Z$7,2)*'2012 HR 배정표'!AE922)/HLOOKUP($A$5,Prj_list!$O$6:$Z$7,2))=TRUE,"-",(HLOOKUP($A$5,Prj_list!$O$6:$Z$7,2)*'2012 HR 배정표'!AE922)/HLOOKUP($A$5,Prj_list!$O$6:$Z$7,2)))</x:f>
        <x:v>-</x:v>
      </x:c>
      <x:c r="AA924" s="45" t="str">
        <x:f>IF(ISBLANK('2012 HR 배정표'!AF922)=TRUE,"-",'2012 HR 배정표'!AF922)</x:f>
        <x:v>-</x:v>
      </x:c>
      <x:c r="AB924" s="46" t="str">
        <x:f>IF(ISBLANK('2012 HR 배정표'!AF922)=TRUE,"-",IF(ISERROR((HLOOKUP($A$5,Prj_list!$O$6:$Z$7,2)*'2012 HR 배정표'!AG922)/HLOOKUP($A$5,Prj_list!$O$6:$Z$7,2))=TRUE,"-",(HLOOKUP($A$5,Prj_list!$O$6:$Z$7,2)*'2012 HR 배정표'!AG922)/HLOOKUP($A$5,Prj_list!$O$6:$Z$7,2)))</x:f>
        <x:v>-</x:v>
      </x:c>
      <x:c r="AC924" s="45" t="str">
        <x:f>IF(ISBLANK('2012 HR 배정표'!AH922)=TRUE,"-",'2012 HR 배정표'!AH922)</x:f>
        <x:v>-</x:v>
      </x:c>
      <x:c r="AD924" s="46" t="str">
        <x:f>IF(ISBLANK('2012 HR 배정표'!AH922)=TRUE,"-",IF(ISERROR((HLOOKUP($A$5,Prj_list!$O$6:$Z$7,2)*'2012 HR 배정표'!AI922)/HLOOKUP($A$5,Prj_list!$O$6:$Z$7,2))=TRUE,"-",(HLOOKUP($A$5,Prj_list!$O$6:$Z$7,2)*'2012 HR 배정표'!AI922)/HLOOKUP($A$5,Prj_list!$O$6:$Z$7,2)))</x:f>
        <x:v>-</x:v>
      </x:c>
      <x:c r="AE924" s="45" t="str">
        <x:f>IF(ISBLANK('2012 HR 배정표'!AJ922)=TRUE,"-",'2012 HR 배정표'!AJ922)</x:f>
        <x:v>-</x:v>
      </x:c>
      <x:c r="AF924" s="46" t="str">
        <x:f>IF(ISBLANK('2012 HR 배정표'!AJ922)=TRUE,"-",IF(ISERROR((HLOOKUP($A$5,Prj_list!$O$6:$Z$7,2)*'2012 HR 배정표'!AK922)/HLOOKUP($A$5,Prj_list!$O$6:$Z$7,2))=TRUE,"-",(HLOOKUP($A$5,Prj_list!$O$6:$Z$7,2)*'2012 HR 배정표'!AK922)/HLOOKUP($A$5,Prj_list!$O$6:$Z$7,2)))</x:f>
        <x:v>-</x:v>
      </x:c>
      <x:c r="AG924" s="45" t="str">
        <x:f>IF(ISBLANK('2012 HR 배정표'!AL922)=TRUE,"-",'2012 HR 배정표'!AL922)</x:f>
        <x:v>-</x:v>
      </x:c>
      <x:c r="AH924" s="46" t="str">
        <x:f>IF(ISBLANK('2012 HR 배정표'!AL922)=TRUE,"-",IF(ISERROR((HLOOKUP($A$5,Prj_list!$O$6:$Z$7,2)*'2012 HR 배정표'!AM922)/HLOOKUP($A$5,Prj_list!$O$6:$Z$7,2))=TRUE,"-",(HLOOKUP($A$5,Prj_list!$O$6:$Z$7,2)*'2012 HR 배정표'!AM922)/HLOOKUP($A$5,Prj_list!$O$6:$Z$7,2)))</x:f>
        <x:v>-</x:v>
      </x:c>
      <x:c r="AI924" s="45" t="str">
        <x:f>IF(ISBLANK('2012 HR 배정표'!AN922)=TRUE,"-",'2012 HR 배정표'!AN922)</x:f>
        <x:v>-</x:v>
      </x:c>
      <x:c r="AJ924" s="46" t="str">
        <x:f>IF(ISBLANK('2012 HR 배정표'!AN922)=TRUE,"-",IF(ISERROR((HLOOKUP($A$5,Prj_list!$O$6:$Z$7,2)*'2012 HR 배정표'!AO922)/HLOOKUP($A$5,Prj_list!$O$6:$Z$7,2))=TRUE,"-",(HLOOKUP($A$5,Prj_list!$O$6:$Z$7,2)*'2012 HR 배정표'!AO922)/HLOOKUP($A$5,Prj_list!$O$6:$Z$7,2)))</x:f>
        <x:v>-</x:v>
      </x:c>
      <x:c r="AK924" s="45" t="str">
        <x:f>IF(ISBLANK('2012 HR 배정표'!AP922)=TRUE,"-",'2012 HR 배정표'!AP922)</x:f>
        <x:v>-</x:v>
      </x:c>
      <x:c r="AL924" s="46" t="str">
        <x:f>IF(ISBLANK('2012 HR 배정표'!AP922)=TRUE,"-",IF(ISERROR((HLOOKUP($A$5,Prj_list!$O$6:$Z$7,2)*'2012 HR 배정표'!AQ922)/HLOOKUP($A$5,Prj_list!$O$6:$Z$7,2))=TRUE,"-",(HLOOKUP($A$5,Prj_list!$O$6:$Z$7,2)*'2012 HR 배정표'!AQ922)/HLOOKUP($A$5,Prj_list!$O$6:$Z$7,2)))</x:f>
        <x:v>-</x:v>
      </x:c>
      <x:c r="AM924" s="45" t="str">
        <x:f>IF(ISBLANK('2012 HR 배정표'!AR922)=TRUE,"-",'2012 HR 배정표'!AR922)</x:f>
        <x:v>-</x:v>
      </x:c>
      <x:c r="AN924" s="46" t="str">
        <x:f>IF(ISBLANK('2012 HR 배정표'!AR922)=TRUE,"-",IF(ISERROR((HLOOKUP($A$5,Prj_list!$O$6:$Z$7,2)*'2012 HR 배정표'!AS922)/HLOOKUP($A$5,Prj_list!$O$6:$Z$7,2))=TRUE,"-",(HLOOKUP($A$5,Prj_list!$O$6:$Z$7,2)*'2012 HR 배정표'!AS922)/HLOOKUP($A$5,Prj_list!$O$6:$Z$7,2)))</x:f>
        <x:v>-</x:v>
      </x:c>
      <x:c r="AO924" s="45" t="str">
        <x:f>IF(ISBLANK('2012 HR 배정표'!AT922)=TRUE,"-",'2012 HR 배정표'!AT922)</x:f>
        <x:v>-</x:v>
      </x:c>
      <x:c r="AP924" s="46" t="str">
        <x:f>IF(ISBLANK('2012 HR 배정표'!AT922)=TRUE,"-",IF(ISERROR((HLOOKUP($A$5,Prj_list!$O$6:$Z$7,2)*'2012 HR 배정표'!AU922)/HLOOKUP($A$5,Prj_list!$O$6:$Z$7,2))=TRUE,"-",(HLOOKUP($A$5,Prj_list!$O$6:$Z$7,2)*'2012 HR 배정표'!AU922)/HLOOKUP($A$5,Prj_list!$O$6:$Z$7,2)))</x:f>
        <x:v>-</x:v>
      </x:c>
      <x:c r="AQ924" s="45" t="str">
        <x:f>IF(ISBLANK('2012 HR 배정표'!AV922)=TRUE,"-",'2012 HR 배정표'!AV922)</x:f>
        <x:v>-</x:v>
      </x:c>
      <x:c r="AR924" s="46" t="str">
        <x:f>IF(ISBLANK('2012 HR 배정표'!AV922)=TRUE,"-",IF(ISERROR((HLOOKUP($A$5,Prj_list!$O$6:$Z$7,2)*'2012 HR 배정표'!AW922)/HLOOKUP($A$5,Prj_list!$O$6:$Z$7,2))=TRUE,"-",(HLOOKUP($A$5,Prj_list!$O$6:$Z$7,2)*'2012 HR 배정표'!AW922)/HLOOKUP($A$5,Prj_list!$O$6:$Z$7,2)))</x:f>
        <x:v>-</x:v>
      </x:c>
      <x:c r="AS924" s="45" t="str">
        <x:f>IF(ISBLANK('2012 HR 배정표'!AX922)=TRUE,"-",'2012 HR 배정표'!AX922)</x:f>
        <x:v>-</x:v>
      </x:c>
      <x:c r="AT924" s="46" t="str">
        <x:f>IF(ISBLANK('2012 HR 배정표'!AX922)=TRUE,"-",IF(ISERROR((HLOOKUP($A$5,Prj_list!$O$6:$Z$7,2)*'2012 HR 배정표'!AY922)/HLOOKUP($A$5,Prj_list!$O$6:$Z$7,2))=TRUE,"-",(HLOOKUP($A$5,Prj_list!$O$6:$Z$7,2)*'2012 HR 배정표'!AY922)/HLOOKUP($A$5,Prj_list!$O$6:$Z$7,2)))</x:f>
        <x:v>-</x:v>
      </x:c>
      <x:c r="AU924" s="45" t="str">
        <x:f>IF(ISBLANK('2012 HR 배정표'!AZ922)=TRUE,"-",'2012 HR 배정표'!AZ922)</x:f>
        <x:v>-</x:v>
      </x:c>
      <x:c r="AV924" s="46" t="str">
        <x:f>IF(ISBLANK('2012 HR 배정표'!AZ922)=TRUE,"-",IF(ISERROR((HLOOKUP($A$5,Prj_list!$O$6:$Z$7,2)*'2012 HR 배정표'!BA922)/HLOOKUP($A$5,Prj_list!$O$6:$Z$7,2))=TRUE,"-",(HLOOKUP($A$5,Prj_list!$O$6:$Z$7,2)*'2012 HR 배정표'!BA922)/HLOOKUP($A$5,Prj_list!$O$6:$Z$7,2)))</x:f>
        <x:v>-</x:v>
      </x:c>
      <x:c r="AW924" s="34" t="str">
        <x:f t="shared" ref="AW924:AW987" si="30">IF(COUNTIF(A924:AV924,"-")=48,"",SUMPRODUCT(N(MOD(COLUMN(A924:AV924),2)=1),A924:AV924)/((48-COUNTIF(A924:AV924,"-"))/2))</x:f>
        <x:v/>
      </x:c>
      <x:c r="AX924" s="41">
        <x:f t="shared" si="29"/>
        <x:v>0</x:v>
      </x:c>
    </x:row>
    <x:row r="925" spans="1:50">
      <x:c r="A925" s="45" t="str">
        <x:f>IF(ISBLANK('2012 HR 배정표'!F923)=TRUE,"-",'2012 HR 배정표'!F923)</x:f>
        <x:v>-</x:v>
      </x:c>
      <x:c r="B925" s="46" t="str">
        <x:f>IF(ISBLANK('2012 HR 배정표'!F923)=TRUE,"-",IF(ISERROR((HLOOKUP($A$5,Prj_list!$O$6:$Z$7,2)*'2012 HR 배정표'!G923)/HLOOKUP($A$5,Prj_list!$O$6:$Z$7,2))=TRUE,"-",(HLOOKUP($A$5,Prj_list!$O$6:$Z$7,2)*'2012 HR 배정표'!G923)/HLOOKUP($A$5,Prj_list!$O$6:$Z$7,2)))</x:f>
        <x:v>-</x:v>
      </x:c>
      <x:c r="C925" s="45" t="str">
        <x:f>IF(ISBLANK('2012 HR 배정표'!H923)=TRUE,"-",'2012 HR 배정표'!H923)</x:f>
        <x:v>-</x:v>
      </x:c>
      <x:c r="D925" s="46" t="str">
        <x:f>IF(ISBLANK('2012 HR 배정표'!H923)=TRUE,"-",IF(ISERROR((HLOOKUP($A$5,Prj_list!$O$6:$Z$7,2)*'2012 HR 배정표'!I923)/HLOOKUP($A$5,Prj_list!$O$6:$Z$7,2))=TRUE,"-",(HLOOKUP($A$5,Prj_list!$O$6:$Z$7,2)*'2012 HR 배정표'!I923)/HLOOKUP($A$5,Prj_list!$O$6:$Z$7,2)))</x:f>
        <x:v>-</x:v>
      </x:c>
      <x:c r="E925" s="45" t="str">
        <x:f>IF(ISBLANK('2012 HR 배정표'!J923)=TRUE,"-",'2012 HR 배정표'!J923)</x:f>
        <x:v>-</x:v>
      </x:c>
      <x:c r="F925" s="46" t="str">
        <x:f>IF(ISBLANK('2012 HR 배정표'!J923)=TRUE,"-",IF(ISERROR((HLOOKUP($A$5,Prj_list!$O$6:$Z$7,2)*'2012 HR 배정표'!K923)/HLOOKUP($A$5,Prj_list!$O$6:$Z$7,2))=TRUE,"-",(HLOOKUP($A$5,Prj_list!$O$6:$Z$7,2)*'2012 HR 배정표'!K923)/HLOOKUP($A$5,Prj_list!$O$6:$Z$7,2)))</x:f>
        <x:v>-</x:v>
      </x:c>
      <x:c r="G925" s="45" t="str">
        <x:f>IF(ISBLANK('2012 HR 배정표'!L923)=TRUE,"-",'2012 HR 배정표'!L923)</x:f>
        <x:v>-</x:v>
      </x:c>
      <x:c r="H925" s="46" t="str">
        <x:f>IF(ISBLANK('2012 HR 배정표'!L923)=TRUE,"-",IF(ISERROR((HLOOKUP($A$5,Prj_list!$O$6:$Z$7,2)*'2012 HR 배정표'!M923)/HLOOKUP($A$5,Prj_list!$O$6:$Z$7,2))=TRUE,"-",(HLOOKUP($A$5,Prj_list!$O$6:$Z$7,2)*'2012 HR 배정표'!M923)/HLOOKUP($A$5,Prj_list!$O$6:$Z$7,2)))</x:f>
        <x:v>-</x:v>
      </x:c>
      <x:c r="I925" s="45" t="str">
        <x:f>IF(ISBLANK('2012 HR 배정표'!N923)=TRUE,"-",'2012 HR 배정표'!N923)</x:f>
        <x:v>-</x:v>
      </x:c>
      <x:c r="J925" s="46" t="str">
        <x:f>IF(ISBLANK('2012 HR 배정표'!N923)=TRUE,"-",IF(ISERROR((HLOOKUP($A$5,Prj_list!$O$6:$Z$7,2)*'2012 HR 배정표'!O923)/HLOOKUP($A$5,Prj_list!$O$6:$Z$7,2))=TRUE,"-",(HLOOKUP($A$5,Prj_list!$O$6:$Z$7,2)*'2012 HR 배정표'!O923)/HLOOKUP($A$5,Prj_list!$O$6:$Z$7,2)))</x:f>
        <x:v>-</x:v>
      </x:c>
      <x:c r="K925" s="45" t="str">
        <x:f>IF(ISBLANK('2012 HR 배정표'!P923)=TRUE,"-",'2012 HR 배정표'!P923)</x:f>
        <x:v>-</x:v>
      </x:c>
      <x:c r="L925" s="46" t="str">
        <x:f>IF(ISBLANK('2012 HR 배정표'!P923)=TRUE,"-",IF(ISERROR((HLOOKUP($A$5,Prj_list!$O$6:$Z$7,2)*'2012 HR 배정표'!Q923)/HLOOKUP($A$5,Prj_list!$O$6:$Z$7,2))=TRUE,"-",(HLOOKUP($A$5,Prj_list!$O$6:$Z$7,2)*'2012 HR 배정표'!Q923)/HLOOKUP($A$5,Prj_list!$O$6:$Z$7,2)))</x:f>
        <x:v>-</x:v>
      </x:c>
      <x:c r="M925" s="45" t="str">
        <x:f>IF(ISBLANK('2012 HR 배정표'!R923)=TRUE,"-",'2012 HR 배정표'!R923)</x:f>
        <x:v>-</x:v>
      </x:c>
      <x:c r="N925" s="46" t="str">
        <x:f>IF(ISBLANK('2012 HR 배정표'!R923)=TRUE,"-",IF(ISERROR((HLOOKUP($A$5,Prj_list!$O$6:$Z$7,2)*'2012 HR 배정표'!S923)/HLOOKUP($A$5,Prj_list!$O$6:$Z$7,2))=TRUE,"-",(HLOOKUP($A$5,Prj_list!$O$6:$Z$7,2)*'2012 HR 배정표'!S923)/HLOOKUP($A$5,Prj_list!$O$6:$Z$7,2)))</x:f>
        <x:v>-</x:v>
      </x:c>
      <x:c r="O925" s="45" t="str">
        <x:f>IF(ISBLANK('2012 HR 배정표'!T923)=TRUE,"-",'2012 HR 배정표'!T923)</x:f>
        <x:v>-</x:v>
      </x:c>
      <x:c r="P925" s="46" t="str">
        <x:f>IF(ISBLANK('2012 HR 배정표'!T923)=TRUE,"-",IF(ISERROR((HLOOKUP($A$5,Prj_list!$O$6:$Z$7,2)*'2012 HR 배정표'!U923)/HLOOKUP($A$5,Prj_list!$O$6:$Z$7,2))=TRUE,"-",(HLOOKUP($A$5,Prj_list!$O$6:$Z$7,2)*'2012 HR 배정표'!U923)/HLOOKUP($A$5,Prj_list!$O$6:$Z$7,2)))</x:f>
        <x:v>-</x:v>
      </x:c>
      <x:c r="Q925" s="45" t="str">
        <x:f>IF(ISBLANK('2012 HR 배정표'!V923)=TRUE,"-",'2012 HR 배정표'!V923)</x:f>
        <x:v>-</x:v>
      </x:c>
      <x:c r="R925" s="46" t="str">
        <x:f>IF(ISBLANK('2012 HR 배정표'!V923)=TRUE,"-",IF(ISERROR((HLOOKUP($A$5,Prj_list!$O$6:$Z$7,2)*'2012 HR 배정표'!W923)/HLOOKUP($A$5,Prj_list!$O$6:$Z$7,2))=TRUE,"-",(HLOOKUP($A$5,Prj_list!$O$6:$Z$7,2)*'2012 HR 배정표'!W923)/HLOOKUP($A$5,Prj_list!$O$6:$Z$7,2)))</x:f>
        <x:v>-</x:v>
      </x:c>
      <x:c r="S925" s="45" t="str">
        <x:f>IF(ISBLANK('2012 HR 배정표'!X923)=TRUE,"-",'2012 HR 배정표'!X923)</x:f>
        <x:v>-</x:v>
      </x:c>
      <x:c r="T925" s="46" t="str">
        <x:f>IF(ISBLANK('2012 HR 배정표'!X923)=TRUE,"-",IF(ISERROR((HLOOKUP($A$5,Prj_list!$O$6:$Z$7,2)*'2012 HR 배정표'!Y923)/HLOOKUP($A$5,Prj_list!$O$6:$Z$7,2))=TRUE,"-",(HLOOKUP($A$5,Prj_list!$O$6:$Z$7,2)*'2012 HR 배정표'!Y923)/HLOOKUP($A$5,Prj_list!$O$6:$Z$7,2)))</x:f>
        <x:v>-</x:v>
      </x:c>
      <x:c r="U925" s="45" t="str">
        <x:f>IF(ISBLANK('2012 HR 배정표'!Z923)=TRUE,"-",'2012 HR 배정표'!Z923)</x:f>
        <x:v>-</x:v>
      </x:c>
      <x:c r="V925" s="46" t="str">
        <x:f>IF(ISBLANK('2012 HR 배정표'!Z923)=TRUE,"-",IF(ISERROR((HLOOKUP($A$5,Prj_list!$O$6:$Z$7,2)*'2012 HR 배정표'!AA923)/HLOOKUP($A$5,Prj_list!$O$6:$Z$7,2))=TRUE,"-",(HLOOKUP($A$5,Prj_list!$O$6:$Z$7,2)*'2012 HR 배정표'!AA923)/HLOOKUP($A$5,Prj_list!$O$6:$Z$7,2)))</x:f>
        <x:v>-</x:v>
      </x:c>
      <x:c r="W925" s="45" t="str">
        <x:f>IF(ISBLANK('2012 HR 배정표'!AB923)=TRUE,"-",'2012 HR 배정표'!AB923)</x:f>
        <x:v>-</x:v>
      </x:c>
      <x:c r="X925" s="46" t="str">
        <x:f>IF(ISBLANK('2012 HR 배정표'!AB923)=TRUE,"-",IF(ISERROR((HLOOKUP($A$5,Prj_list!$O$6:$Z$7,2)*'2012 HR 배정표'!AC923)/HLOOKUP($A$5,Prj_list!$O$6:$Z$7,2))=TRUE,"-",(HLOOKUP($A$5,Prj_list!$O$6:$Z$7,2)*'2012 HR 배정표'!AC923)/HLOOKUP($A$5,Prj_list!$O$6:$Z$7,2)))</x:f>
        <x:v>-</x:v>
      </x:c>
      <x:c r="Y925" s="45" t="str">
        <x:f>IF(ISBLANK('2012 HR 배정표'!AD923)=TRUE,"-",'2012 HR 배정표'!AD923)</x:f>
        <x:v>-</x:v>
      </x:c>
      <x:c r="Z925" s="46" t="str">
        <x:f>IF(ISBLANK('2012 HR 배정표'!AD923)=TRUE,"-",IF(ISERROR((HLOOKUP($A$5,Prj_list!$O$6:$Z$7,2)*'2012 HR 배정표'!AE923)/HLOOKUP($A$5,Prj_list!$O$6:$Z$7,2))=TRUE,"-",(HLOOKUP($A$5,Prj_list!$O$6:$Z$7,2)*'2012 HR 배정표'!AE923)/HLOOKUP($A$5,Prj_list!$O$6:$Z$7,2)))</x:f>
        <x:v>-</x:v>
      </x:c>
      <x:c r="AA925" s="45" t="str">
        <x:f>IF(ISBLANK('2012 HR 배정표'!AF923)=TRUE,"-",'2012 HR 배정표'!AF923)</x:f>
        <x:v>-</x:v>
      </x:c>
      <x:c r="AB925" s="46" t="str">
        <x:f>IF(ISBLANK('2012 HR 배정표'!AF923)=TRUE,"-",IF(ISERROR((HLOOKUP($A$5,Prj_list!$O$6:$Z$7,2)*'2012 HR 배정표'!AG923)/HLOOKUP($A$5,Prj_list!$O$6:$Z$7,2))=TRUE,"-",(HLOOKUP($A$5,Prj_list!$O$6:$Z$7,2)*'2012 HR 배정표'!AG923)/HLOOKUP($A$5,Prj_list!$O$6:$Z$7,2)))</x:f>
        <x:v>-</x:v>
      </x:c>
      <x:c r="AC925" s="45" t="str">
        <x:f>IF(ISBLANK('2012 HR 배정표'!AH923)=TRUE,"-",'2012 HR 배정표'!AH923)</x:f>
        <x:v>-</x:v>
      </x:c>
      <x:c r="AD925" s="46" t="str">
        <x:f>IF(ISBLANK('2012 HR 배정표'!AH923)=TRUE,"-",IF(ISERROR((HLOOKUP($A$5,Prj_list!$O$6:$Z$7,2)*'2012 HR 배정표'!AI923)/HLOOKUP($A$5,Prj_list!$O$6:$Z$7,2))=TRUE,"-",(HLOOKUP($A$5,Prj_list!$O$6:$Z$7,2)*'2012 HR 배정표'!AI923)/HLOOKUP($A$5,Prj_list!$O$6:$Z$7,2)))</x:f>
        <x:v>-</x:v>
      </x:c>
      <x:c r="AE925" s="45" t="str">
        <x:f>IF(ISBLANK('2012 HR 배정표'!AJ923)=TRUE,"-",'2012 HR 배정표'!AJ923)</x:f>
        <x:v>-</x:v>
      </x:c>
      <x:c r="AF925" s="46" t="str">
        <x:f>IF(ISBLANK('2012 HR 배정표'!AJ923)=TRUE,"-",IF(ISERROR((HLOOKUP($A$5,Prj_list!$O$6:$Z$7,2)*'2012 HR 배정표'!AK923)/HLOOKUP($A$5,Prj_list!$O$6:$Z$7,2))=TRUE,"-",(HLOOKUP($A$5,Prj_list!$O$6:$Z$7,2)*'2012 HR 배정표'!AK923)/HLOOKUP($A$5,Prj_list!$O$6:$Z$7,2)))</x:f>
        <x:v>-</x:v>
      </x:c>
      <x:c r="AG925" s="45" t="str">
        <x:f>IF(ISBLANK('2012 HR 배정표'!AL923)=TRUE,"-",'2012 HR 배정표'!AL923)</x:f>
        <x:v>-</x:v>
      </x:c>
      <x:c r="AH925" s="46" t="str">
        <x:f>IF(ISBLANK('2012 HR 배정표'!AL923)=TRUE,"-",IF(ISERROR((HLOOKUP($A$5,Prj_list!$O$6:$Z$7,2)*'2012 HR 배정표'!AM923)/HLOOKUP($A$5,Prj_list!$O$6:$Z$7,2))=TRUE,"-",(HLOOKUP($A$5,Prj_list!$O$6:$Z$7,2)*'2012 HR 배정표'!AM923)/HLOOKUP($A$5,Prj_list!$O$6:$Z$7,2)))</x:f>
        <x:v>-</x:v>
      </x:c>
      <x:c r="AI925" s="45" t="str">
        <x:f>IF(ISBLANK('2012 HR 배정표'!AN923)=TRUE,"-",'2012 HR 배정표'!AN923)</x:f>
        <x:v>-</x:v>
      </x:c>
      <x:c r="AJ925" s="46" t="str">
        <x:f>IF(ISBLANK('2012 HR 배정표'!AN923)=TRUE,"-",IF(ISERROR((HLOOKUP($A$5,Prj_list!$O$6:$Z$7,2)*'2012 HR 배정표'!AO923)/HLOOKUP($A$5,Prj_list!$O$6:$Z$7,2))=TRUE,"-",(HLOOKUP($A$5,Prj_list!$O$6:$Z$7,2)*'2012 HR 배정표'!AO923)/HLOOKUP($A$5,Prj_list!$O$6:$Z$7,2)))</x:f>
        <x:v>-</x:v>
      </x:c>
      <x:c r="AK925" s="45" t="str">
        <x:f>IF(ISBLANK('2012 HR 배정표'!AP923)=TRUE,"-",'2012 HR 배정표'!AP923)</x:f>
        <x:v>-</x:v>
      </x:c>
      <x:c r="AL925" s="46" t="str">
        <x:f>IF(ISBLANK('2012 HR 배정표'!AP923)=TRUE,"-",IF(ISERROR((HLOOKUP($A$5,Prj_list!$O$6:$Z$7,2)*'2012 HR 배정표'!AQ923)/HLOOKUP($A$5,Prj_list!$O$6:$Z$7,2))=TRUE,"-",(HLOOKUP($A$5,Prj_list!$O$6:$Z$7,2)*'2012 HR 배정표'!AQ923)/HLOOKUP($A$5,Prj_list!$O$6:$Z$7,2)))</x:f>
        <x:v>-</x:v>
      </x:c>
      <x:c r="AM925" s="45" t="str">
        <x:f>IF(ISBLANK('2012 HR 배정표'!AR923)=TRUE,"-",'2012 HR 배정표'!AR923)</x:f>
        <x:v>-</x:v>
      </x:c>
      <x:c r="AN925" s="46" t="str">
        <x:f>IF(ISBLANK('2012 HR 배정표'!AR923)=TRUE,"-",IF(ISERROR((HLOOKUP($A$5,Prj_list!$O$6:$Z$7,2)*'2012 HR 배정표'!AS923)/HLOOKUP($A$5,Prj_list!$O$6:$Z$7,2))=TRUE,"-",(HLOOKUP($A$5,Prj_list!$O$6:$Z$7,2)*'2012 HR 배정표'!AS923)/HLOOKUP($A$5,Prj_list!$O$6:$Z$7,2)))</x:f>
        <x:v>-</x:v>
      </x:c>
      <x:c r="AO925" s="45" t="str">
        <x:f>IF(ISBLANK('2012 HR 배정표'!AT923)=TRUE,"-",'2012 HR 배정표'!AT923)</x:f>
        <x:v>-</x:v>
      </x:c>
      <x:c r="AP925" s="46" t="str">
        <x:f>IF(ISBLANK('2012 HR 배정표'!AT923)=TRUE,"-",IF(ISERROR((HLOOKUP($A$5,Prj_list!$O$6:$Z$7,2)*'2012 HR 배정표'!AU923)/HLOOKUP($A$5,Prj_list!$O$6:$Z$7,2))=TRUE,"-",(HLOOKUP($A$5,Prj_list!$O$6:$Z$7,2)*'2012 HR 배정표'!AU923)/HLOOKUP($A$5,Prj_list!$O$6:$Z$7,2)))</x:f>
        <x:v>-</x:v>
      </x:c>
      <x:c r="AQ925" s="45" t="str">
        <x:f>IF(ISBLANK('2012 HR 배정표'!AV923)=TRUE,"-",'2012 HR 배정표'!AV923)</x:f>
        <x:v>-</x:v>
      </x:c>
      <x:c r="AR925" s="46" t="str">
        <x:f>IF(ISBLANK('2012 HR 배정표'!AV923)=TRUE,"-",IF(ISERROR((HLOOKUP($A$5,Prj_list!$O$6:$Z$7,2)*'2012 HR 배정표'!AW923)/HLOOKUP($A$5,Prj_list!$O$6:$Z$7,2))=TRUE,"-",(HLOOKUP($A$5,Prj_list!$O$6:$Z$7,2)*'2012 HR 배정표'!AW923)/HLOOKUP($A$5,Prj_list!$O$6:$Z$7,2)))</x:f>
        <x:v>-</x:v>
      </x:c>
      <x:c r="AS925" s="45" t="str">
        <x:f>IF(ISBLANK('2012 HR 배정표'!AX923)=TRUE,"-",'2012 HR 배정표'!AX923)</x:f>
        <x:v>-</x:v>
      </x:c>
      <x:c r="AT925" s="46" t="str">
        <x:f>IF(ISBLANK('2012 HR 배정표'!AX923)=TRUE,"-",IF(ISERROR((HLOOKUP($A$5,Prj_list!$O$6:$Z$7,2)*'2012 HR 배정표'!AY923)/HLOOKUP($A$5,Prj_list!$O$6:$Z$7,2))=TRUE,"-",(HLOOKUP($A$5,Prj_list!$O$6:$Z$7,2)*'2012 HR 배정표'!AY923)/HLOOKUP($A$5,Prj_list!$O$6:$Z$7,2)))</x:f>
        <x:v>-</x:v>
      </x:c>
      <x:c r="AU925" s="45" t="str">
        <x:f>IF(ISBLANK('2012 HR 배정표'!AZ923)=TRUE,"-",'2012 HR 배정표'!AZ923)</x:f>
        <x:v>-</x:v>
      </x:c>
      <x:c r="AV925" s="46" t="str">
        <x:f>IF(ISBLANK('2012 HR 배정표'!AZ923)=TRUE,"-",IF(ISERROR((HLOOKUP($A$5,Prj_list!$O$6:$Z$7,2)*'2012 HR 배정표'!BA923)/HLOOKUP($A$5,Prj_list!$O$6:$Z$7,2))=TRUE,"-",(HLOOKUP($A$5,Prj_list!$O$6:$Z$7,2)*'2012 HR 배정표'!BA923)/HLOOKUP($A$5,Prj_list!$O$6:$Z$7,2)))</x:f>
        <x:v>-</x:v>
      </x:c>
      <x:c r="AW925" s="34" t="str">
        <x:f t="shared" si="30"/>
        <x:v/>
      </x:c>
      <x:c r="AX925" s="41">
        <x:f t="shared" si="29"/>
        <x:v>0</x:v>
      </x:c>
    </x:row>
    <x:row r="926" spans="1:50">
      <x:c r="A926" s="45" t="str">
        <x:f>IF(ISBLANK('2012 HR 배정표'!F924)=TRUE,"-",'2012 HR 배정표'!F924)</x:f>
        <x:v>-</x:v>
      </x:c>
      <x:c r="B926" s="46" t="str">
        <x:f>IF(ISBLANK('2012 HR 배정표'!F924)=TRUE,"-",IF(ISERROR((HLOOKUP($A$5,Prj_list!$O$6:$Z$7,2)*'2012 HR 배정표'!G924)/HLOOKUP($A$5,Prj_list!$O$6:$Z$7,2))=TRUE,"-",(HLOOKUP($A$5,Prj_list!$O$6:$Z$7,2)*'2012 HR 배정표'!G924)/HLOOKUP($A$5,Prj_list!$O$6:$Z$7,2)))</x:f>
        <x:v>-</x:v>
      </x:c>
      <x:c r="C926" s="45" t="str">
        <x:f>IF(ISBLANK('2012 HR 배정표'!H924)=TRUE,"-",'2012 HR 배정표'!H924)</x:f>
        <x:v>-</x:v>
      </x:c>
      <x:c r="D926" s="46" t="str">
        <x:f>IF(ISBLANK('2012 HR 배정표'!H924)=TRUE,"-",IF(ISERROR((HLOOKUP($A$5,Prj_list!$O$6:$Z$7,2)*'2012 HR 배정표'!I924)/HLOOKUP($A$5,Prj_list!$O$6:$Z$7,2))=TRUE,"-",(HLOOKUP($A$5,Prj_list!$O$6:$Z$7,2)*'2012 HR 배정표'!I924)/HLOOKUP($A$5,Prj_list!$O$6:$Z$7,2)))</x:f>
        <x:v>-</x:v>
      </x:c>
      <x:c r="E926" s="45" t="str">
        <x:f>IF(ISBLANK('2012 HR 배정표'!J924)=TRUE,"-",'2012 HR 배정표'!J924)</x:f>
        <x:v>-</x:v>
      </x:c>
      <x:c r="F926" s="46" t="str">
        <x:f>IF(ISBLANK('2012 HR 배정표'!J924)=TRUE,"-",IF(ISERROR((HLOOKUP($A$5,Prj_list!$O$6:$Z$7,2)*'2012 HR 배정표'!K924)/HLOOKUP($A$5,Prj_list!$O$6:$Z$7,2))=TRUE,"-",(HLOOKUP($A$5,Prj_list!$O$6:$Z$7,2)*'2012 HR 배정표'!K924)/HLOOKUP($A$5,Prj_list!$O$6:$Z$7,2)))</x:f>
        <x:v>-</x:v>
      </x:c>
      <x:c r="G926" s="45" t="str">
        <x:f>IF(ISBLANK('2012 HR 배정표'!L924)=TRUE,"-",'2012 HR 배정표'!L924)</x:f>
        <x:v>-</x:v>
      </x:c>
      <x:c r="H926" s="46" t="str">
        <x:f>IF(ISBLANK('2012 HR 배정표'!L924)=TRUE,"-",IF(ISERROR((HLOOKUP($A$5,Prj_list!$O$6:$Z$7,2)*'2012 HR 배정표'!M924)/HLOOKUP($A$5,Prj_list!$O$6:$Z$7,2))=TRUE,"-",(HLOOKUP($A$5,Prj_list!$O$6:$Z$7,2)*'2012 HR 배정표'!M924)/HLOOKUP($A$5,Prj_list!$O$6:$Z$7,2)))</x:f>
        <x:v>-</x:v>
      </x:c>
      <x:c r="I926" s="45" t="str">
        <x:f>IF(ISBLANK('2012 HR 배정표'!N924)=TRUE,"-",'2012 HR 배정표'!N924)</x:f>
        <x:v>-</x:v>
      </x:c>
      <x:c r="J926" s="46" t="str">
        <x:f>IF(ISBLANK('2012 HR 배정표'!N924)=TRUE,"-",IF(ISERROR((HLOOKUP($A$5,Prj_list!$O$6:$Z$7,2)*'2012 HR 배정표'!O924)/HLOOKUP($A$5,Prj_list!$O$6:$Z$7,2))=TRUE,"-",(HLOOKUP($A$5,Prj_list!$O$6:$Z$7,2)*'2012 HR 배정표'!O924)/HLOOKUP($A$5,Prj_list!$O$6:$Z$7,2)))</x:f>
        <x:v>-</x:v>
      </x:c>
      <x:c r="K926" s="45" t="str">
        <x:f>IF(ISBLANK('2012 HR 배정표'!P924)=TRUE,"-",'2012 HR 배정표'!P924)</x:f>
        <x:v>-</x:v>
      </x:c>
      <x:c r="L926" s="46" t="str">
        <x:f>IF(ISBLANK('2012 HR 배정표'!P924)=TRUE,"-",IF(ISERROR((HLOOKUP($A$5,Prj_list!$O$6:$Z$7,2)*'2012 HR 배정표'!Q924)/HLOOKUP($A$5,Prj_list!$O$6:$Z$7,2))=TRUE,"-",(HLOOKUP($A$5,Prj_list!$O$6:$Z$7,2)*'2012 HR 배정표'!Q924)/HLOOKUP($A$5,Prj_list!$O$6:$Z$7,2)))</x:f>
        <x:v>-</x:v>
      </x:c>
      <x:c r="M926" s="45" t="str">
        <x:f>IF(ISBLANK('2012 HR 배정표'!R924)=TRUE,"-",'2012 HR 배정표'!R924)</x:f>
        <x:v>-</x:v>
      </x:c>
      <x:c r="N926" s="46" t="str">
        <x:f>IF(ISBLANK('2012 HR 배정표'!R924)=TRUE,"-",IF(ISERROR((HLOOKUP($A$5,Prj_list!$O$6:$Z$7,2)*'2012 HR 배정표'!S924)/HLOOKUP($A$5,Prj_list!$O$6:$Z$7,2))=TRUE,"-",(HLOOKUP($A$5,Prj_list!$O$6:$Z$7,2)*'2012 HR 배정표'!S924)/HLOOKUP($A$5,Prj_list!$O$6:$Z$7,2)))</x:f>
        <x:v>-</x:v>
      </x:c>
      <x:c r="O926" s="45" t="str">
        <x:f>IF(ISBLANK('2012 HR 배정표'!T924)=TRUE,"-",'2012 HR 배정표'!T924)</x:f>
        <x:v>-</x:v>
      </x:c>
      <x:c r="P926" s="46" t="str">
        <x:f>IF(ISBLANK('2012 HR 배정표'!T924)=TRUE,"-",IF(ISERROR((HLOOKUP($A$5,Prj_list!$O$6:$Z$7,2)*'2012 HR 배정표'!U924)/HLOOKUP($A$5,Prj_list!$O$6:$Z$7,2))=TRUE,"-",(HLOOKUP($A$5,Prj_list!$O$6:$Z$7,2)*'2012 HR 배정표'!U924)/HLOOKUP($A$5,Prj_list!$O$6:$Z$7,2)))</x:f>
        <x:v>-</x:v>
      </x:c>
      <x:c r="Q926" s="45" t="str">
        <x:f>IF(ISBLANK('2012 HR 배정표'!V924)=TRUE,"-",'2012 HR 배정표'!V924)</x:f>
        <x:v>-</x:v>
      </x:c>
      <x:c r="R926" s="46" t="str">
        <x:f>IF(ISBLANK('2012 HR 배정표'!V924)=TRUE,"-",IF(ISERROR((HLOOKUP($A$5,Prj_list!$O$6:$Z$7,2)*'2012 HR 배정표'!W924)/HLOOKUP($A$5,Prj_list!$O$6:$Z$7,2))=TRUE,"-",(HLOOKUP($A$5,Prj_list!$O$6:$Z$7,2)*'2012 HR 배정표'!W924)/HLOOKUP($A$5,Prj_list!$O$6:$Z$7,2)))</x:f>
        <x:v>-</x:v>
      </x:c>
      <x:c r="S926" s="45" t="str">
        <x:f>IF(ISBLANK('2012 HR 배정표'!X924)=TRUE,"-",'2012 HR 배정표'!X924)</x:f>
        <x:v>-</x:v>
      </x:c>
      <x:c r="T926" s="46" t="str">
        <x:f>IF(ISBLANK('2012 HR 배정표'!X924)=TRUE,"-",IF(ISERROR((HLOOKUP($A$5,Prj_list!$O$6:$Z$7,2)*'2012 HR 배정표'!Y924)/HLOOKUP($A$5,Prj_list!$O$6:$Z$7,2))=TRUE,"-",(HLOOKUP($A$5,Prj_list!$O$6:$Z$7,2)*'2012 HR 배정표'!Y924)/HLOOKUP($A$5,Prj_list!$O$6:$Z$7,2)))</x:f>
        <x:v>-</x:v>
      </x:c>
      <x:c r="U926" s="45" t="str">
        <x:f>IF(ISBLANK('2012 HR 배정표'!Z924)=TRUE,"-",'2012 HR 배정표'!Z924)</x:f>
        <x:v>-</x:v>
      </x:c>
      <x:c r="V926" s="46" t="str">
        <x:f>IF(ISBLANK('2012 HR 배정표'!Z924)=TRUE,"-",IF(ISERROR((HLOOKUP($A$5,Prj_list!$O$6:$Z$7,2)*'2012 HR 배정표'!AA924)/HLOOKUP($A$5,Prj_list!$O$6:$Z$7,2))=TRUE,"-",(HLOOKUP($A$5,Prj_list!$O$6:$Z$7,2)*'2012 HR 배정표'!AA924)/HLOOKUP($A$5,Prj_list!$O$6:$Z$7,2)))</x:f>
        <x:v>-</x:v>
      </x:c>
      <x:c r="W926" s="45" t="str">
        <x:f>IF(ISBLANK('2012 HR 배정표'!AB924)=TRUE,"-",'2012 HR 배정표'!AB924)</x:f>
        <x:v>-</x:v>
      </x:c>
      <x:c r="X926" s="46" t="str">
        <x:f>IF(ISBLANK('2012 HR 배정표'!AB924)=TRUE,"-",IF(ISERROR((HLOOKUP($A$5,Prj_list!$O$6:$Z$7,2)*'2012 HR 배정표'!AC924)/HLOOKUP($A$5,Prj_list!$O$6:$Z$7,2))=TRUE,"-",(HLOOKUP($A$5,Prj_list!$O$6:$Z$7,2)*'2012 HR 배정표'!AC924)/HLOOKUP($A$5,Prj_list!$O$6:$Z$7,2)))</x:f>
        <x:v>-</x:v>
      </x:c>
      <x:c r="Y926" s="45" t="str">
        <x:f>IF(ISBLANK('2012 HR 배정표'!AD924)=TRUE,"-",'2012 HR 배정표'!AD924)</x:f>
        <x:v>-</x:v>
      </x:c>
      <x:c r="Z926" s="46" t="str">
        <x:f>IF(ISBLANK('2012 HR 배정표'!AD924)=TRUE,"-",IF(ISERROR((HLOOKUP($A$5,Prj_list!$O$6:$Z$7,2)*'2012 HR 배정표'!AE924)/HLOOKUP($A$5,Prj_list!$O$6:$Z$7,2))=TRUE,"-",(HLOOKUP($A$5,Prj_list!$O$6:$Z$7,2)*'2012 HR 배정표'!AE924)/HLOOKUP($A$5,Prj_list!$O$6:$Z$7,2)))</x:f>
        <x:v>-</x:v>
      </x:c>
      <x:c r="AA926" s="45" t="str">
        <x:f>IF(ISBLANK('2012 HR 배정표'!AF924)=TRUE,"-",'2012 HR 배정표'!AF924)</x:f>
        <x:v>-</x:v>
      </x:c>
      <x:c r="AB926" s="46" t="str">
        <x:f>IF(ISBLANK('2012 HR 배정표'!AF924)=TRUE,"-",IF(ISERROR((HLOOKUP($A$5,Prj_list!$O$6:$Z$7,2)*'2012 HR 배정표'!AG924)/HLOOKUP($A$5,Prj_list!$O$6:$Z$7,2))=TRUE,"-",(HLOOKUP($A$5,Prj_list!$O$6:$Z$7,2)*'2012 HR 배정표'!AG924)/HLOOKUP($A$5,Prj_list!$O$6:$Z$7,2)))</x:f>
        <x:v>-</x:v>
      </x:c>
      <x:c r="AC926" s="45" t="str">
        <x:f>IF(ISBLANK('2012 HR 배정표'!AH924)=TRUE,"-",'2012 HR 배정표'!AH924)</x:f>
        <x:v>-</x:v>
      </x:c>
      <x:c r="AD926" s="46" t="str">
        <x:f>IF(ISBLANK('2012 HR 배정표'!AH924)=TRUE,"-",IF(ISERROR((HLOOKUP($A$5,Prj_list!$O$6:$Z$7,2)*'2012 HR 배정표'!AI924)/HLOOKUP($A$5,Prj_list!$O$6:$Z$7,2))=TRUE,"-",(HLOOKUP($A$5,Prj_list!$O$6:$Z$7,2)*'2012 HR 배정표'!AI924)/HLOOKUP($A$5,Prj_list!$O$6:$Z$7,2)))</x:f>
        <x:v>-</x:v>
      </x:c>
      <x:c r="AE926" s="45" t="str">
        <x:f>IF(ISBLANK('2012 HR 배정표'!AJ924)=TRUE,"-",'2012 HR 배정표'!AJ924)</x:f>
        <x:v>-</x:v>
      </x:c>
      <x:c r="AF926" s="46" t="str">
        <x:f>IF(ISBLANK('2012 HR 배정표'!AJ924)=TRUE,"-",IF(ISERROR((HLOOKUP($A$5,Prj_list!$O$6:$Z$7,2)*'2012 HR 배정표'!AK924)/HLOOKUP($A$5,Prj_list!$O$6:$Z$7,2))=TRUE,"-",(HLOOKUP($A$5,Prj_list!$O$6:$Z$7,2)*'2012 HR 배정표'!AK924)/HLOOKUP($A$5,Prj_list!$O$6:$Z$7,2)))</x:f>
        <x:v>-</x:v>
      </x:c>
      <x:c r="AG926" s="45" t="str">
        <x:f>IF(ISBLANK('2012 HR 배정표'!AL924)=TRUE,"-",'2012 HR 배정표'!AL924)</x:f>
        <x:v>-</x:v>
      </x:c>
      <x:c r="AH926" s="46" t="str">
        <x:f>IF(ISBLANK('2012 HR 배정표'!AL924)=TRUE,"-",IF(ISERROR((HLOOKUP($A$5,Prj_list!$O$6:$Z$7,2)*'2012 HR 배정표'!AM924)/HLOOKUP($A$5,Prj_list!$O$6:$Z$7,2))=TRUE,"-",(HLOOKUP($A$5,Prj_list!$O$6:$Z$7,2)*'2012 HR 배정표'!AM924)/HLOOKUP($A$5,Prj_list!$O$6:$Z$7,2)))</x:f>
        <x:v>-</x:v>
      </x:c>
      <x:c r="AI926" s="45" t="str">
        <x:f>IF(ISBLANK('2012 HR 배정표'!AN924)=TRUE,"-",'2012 HR 배정표'!AN924)</x:f>
        <x:v>-</x:v>
      </x:c>
      <x:c r="AJ926" s="46" t="str">
        <x:f>IF(ISBLANK('2012 HR 배정표'!AN924)=TRUE,"-",IF(ISERROR((HLOOKUP($A$5,Prj_list!$O$6:$Z$7,2)*'2012 HR 배정표'!AO924)/HLOOKUP($A$5,Prj_list!$O$6:$Z$7,2))=TRUE,"-",(HLOOKUP($A$5,Prj_list!$O$6:$Z$7,2)*'2012 HR 배정표'!AO924)/HLOOKUP($A$5,Prj_list!$O$6:$Z$7,2)))</x:f>
        <x:v>-</x:v>
      </x:c>
      <x:c r="AK926" s="45" t="str">
        <x:f>IF(ISBLANK('2012 HR 배정표'!AP924)=TRUE,"-",'2012 HR 배정표'!AP924)</x:f>
        <x:v>-</x:v>
      </x:c>
      <x:c r="AL926" s="46" t="str">
        <x:f>IF(ISBLANK('2012 HR 배정표'!AP924)=TRUE,"-",IF(ISERROR((HLOOKUP($A$5,Prj_list!$O$6:$Z$7,2)*'2012 HR 배정표'!AQ924)/HLOOKUP($A$5,Prj_list!$O$6:$Z$7,2))=TRUE,"-",(HLOOKUP($A$5,Prj_list!$O$6:$Z$7,2)*'2012 HR 배정표'!AQ924)/HLOOKUP($A$5,Prj_list!$O$6:$Z$7,2)))</x:f>
        <x:v>-</x:v>
      </x:c>
      <x:c r="AM926" s="45" t="str">
        <x:f>IF(ISBLANK('2012 HR 배정표'!AR924)=TRUE,"-",'2012 HR 배정표'!AR924)</x:f>
        <x:v>-</x:v>
      </x:c>
      <x:c r="AN926" s="46" t="str">
        <x:f>IF(ISBLANK('2012 HR 배정표'!AR924)=TRUE,"-",IF(ISERROR((HLOOKUP($A$5,Prj_list!$O$6:$Z$7,2)*'2012 HR 배정표'!AS924)/HLOOKUP($A$5,Prj_list!$O$6:$Z$7,2))=TRUE,"-",(HLOOKUP($A$5,Prj_list!$O$6:$Z$7,2)*'2012 HR 배정표'!AS924)/HLOOKUP($A$5,Prj_list!$O$6:$Z$7,2)))</x:f>
        <x:v>-</x:v>
      </x:c>
      <x:c r="AO926" s="45" t="str">
        <x:f>IF(ISBLANK('2012 HR 배정표'!AT924)=TRUE,"-",'2012 HR 배정표'!AT924)</x:f>
        <x:v>-</x:v>
      </x:c>
      <x:c r="AP926" s="46" t="str">
        <x:f>IF(ISBLANK('2012 HR 배정표'!AT924)=TRUE,"-",IF(ISERROR((HLOOKUP($A$5,Prj_list!$O$6:$Z$7,2)*'2012 HR 배정표'!AU924)/HLOOKUP($A$5,Prj_list!$O$6:$Z$7,2))=TRUE,"-",(HLOOKUP($A$5,Prj_list!$O$6:$Z$7,2)*'2012 HR 배정표'!AU924)/HLOOKUP($A$5,Prj_list!$O$6:$Z$7,2)))</x:f>
        <x:v>-</x:v>
      </x:c>
      <x:c r="AQ926" s="45" t="str">
        <x:f>IF(ISBLANK('2012 HR 배정표'!AV924)=TRUE,"-",'2012 HR 배정표'!AV924)</x:f>
        <x:v>-</x:v>
      </x:c>
      <x:c r="AR926" s="46" t="str">
        <x:f>IF(ISBLANK('2012 HR 배정표'!AV924)=TRUE,"-",IF(ISERROR((HLOOKUP($A$5,Prj_list!$O$6:$Z$7,2)*'2012 HR 배정표'!AW924)/HLOOKUP($A$5,Prj_list!$O$6:$Z$7,2))=TRUE,"-",(HLOOKUP($A$5,Prj_list!$O$6:$Z$7,2)*'2012 HR 배정표'!AW924)/HLOOKUP($A$5,Prj_list!$O$6:$Z$7,2)))</x:f>
        <x:v>-</x:v>
      </x:c>
      <x:c r="AS926" s="45" t="str">
        <x:f>IF(ISBLANK('2012 HR 배정표'!AX924)=TRUE,"-",'2012 HR 배정표'!AX924)</x:f>
        <x:v>-</x:v>
      </x:c>
      <x:c r="AT926" s="46" t="str">
        <x:f>IF(ISBLANK('2012 HR 배정표'!AX924)=TRUE,"-",IF(ISERROR((HLOOKUP($A$5,Prj_list!$O$6:$Z$7,2)*'2012 HR 배정표'!AY924)/HLOOKUP($A$5,Prj_list!$O$6:$Z$7,2))=TRUE,"-",(HLOOKUP($A$5,Prj_list!$O$6:$Z$7,2)*'2012 HR 배정표'!AY924)/HLOOKUP($A$5,Prj_list!$O$6:$Z$7,2)))</x:f>
        <x:v>-</x:v>
      </x:c>
      <x:c r="AU926" s="45" t="str">
        <x:f>IF(ISBLANK('2012 HR 배정표'!AZ924)=TRUE,"-",'2012 HR 배정표'!AZ924)</x:f>
        <x:v>-</x:v>
      </x:c>
      <x:c r="AV926" s="46" t="str">
        <x:f>IF(ISBLANK('2012 HR 배정표'!AZ924)=TRUE,"-",IF(ISERROR((HLOOKUP($A$5,Prj_list!$O$6:$Z$7,2)*'2012 HR 배정표'!BA924)/HLOOKUP($A$5,Prj_list!$O$6:$Z$7,2))=TRUE,"-",(HLOOKUP($A$5,Prj_list!$O$6:$Z$7,2)*'2012 HR 배정표'!BA924)/HLOOKUP($A$5,Prj_list!$O$6:$Z$7,2)))</x:f>
        <x:v>-</x:v>
      </x:c>
      <x:c r="AW926" s="34" t="str">
        <x:f t="shared" si="30"/>
        <x:v/>
      </x:c>
      <x:c r="AX926" s="41">
        <x:f t="shared" si="29"/>
        <x:v>0</x:v>
      </x:c>
    </x:row>
    <x:row r="927" spans="1:50">
      <x:c r="A927" s="45" t="str">
        <x:f>IF(ISBLANK('2012 HR 배정표'!F925)=TRUE,"-",'2012 HR 배정표'!F925)</x:f>
        <x:v>-</x:v>
      </x:c>
      <x:c r="B927" s="46" t="str">
        <x:f>IF(ISBLANK('2012 HR 배정표'!F925)=TRUE,"-",IF(ISERROR((HLOOKUP($A$5,Prj_list!$O$6:$Z$7,2)*'2012 HR 배정표'!G925)/HLOOKUP($A$5,Prj_list!$O$6:$Z$7,2))=TRUE,"-",(HLOOKUP($A$5,Prj_list!$O$6:$Z$7,2)*'2012 HR 배정표'!G925)/HLOOKUP($A$5,Prj_list!$O$6:$Z$7,2)))</x:f>
        <x:v>-</x:v>
      </x:c>
      <x:c r="C927" s="45" t="str">
        <x:f>IF(ISBLANK('2012 HR 배정표'!H925)=TRUE,"-",'2012 HR 배정표'!H925)</x:f>
        <x:v>-</x:v>
      </x:c>
      <x:c r="D927" s="46" t="str">
        <x:f>IF(ISBLANK('2012 HR 배정표'!H925)=TRUE,"-",IF(ISERROR((HLOOKUP($A$5,Prj_list!$O$6:$Z$7,2)*'2012 HR 배정표'!I925)/HLOOKUP($A$5,Prj_list!$O$6:$Z$7,2))=TRUE,"-",(HLOOKUP($A$5,Prj_list!$O$6:$Z$7,2)*'2012 HR 배정표'!I925)/HLOOKUP($A$5,Prj_list!$O$6:$Z$7,2)))</x:f>
        <x:v>-</x:v>
      </x:c>
      <x:c r="E927" s="45" t="str">
        <x:f>IF(ISBLANK('2012 HR 배정표'!J925)=TRUE,"-",'2012 HR 배정표'!J925)</x:f>
        <x:v>-</x:v>
      </x:c>
      <x:c r="F927" s="46" t="str">
        <x:f>IF(ISBLANK('2012 HR 배정표'!J925)=TRUE,"-",IF(ISERROR((HLOOKUP($A$5,Prj_list!$O$6:$Z$7,2)*'2012 HR 배정표'!K925)/HLOOKUP($A$5,Prj_list!$O$6:$Z$7,2))=TRUE,"-",(HLOOKUP($A$5,Prj_list!$O$6:$Z$7,2)*'2012 HR 배정표'!K925)/HLOOKUP($A$5,Prj_list!$O$6:$Z$7,2)))</x:f>
        <x:v>-</x:v>
      </x:c>
      <x:c r="G927" s="45" t="str">
        <x:f>IF(ISBLANK('2012 HR 배정표'!L925)=TRUE,"-",'2012 HR 배정표'!L925)</x:f>
        <x:v>-</x:v>
      </x:c>
      <x:c r="H927" s="46" t="str">
        <x:f>IF(ISBLANK('2012 HR 배정표'!L925)=TRUE,"-",IF(ISERROR((HLOOKUP($A$5,Prj_list!$O$6:$Z$7,2)*'2012 HR 배정표'!M925)/HLOOKUP($A$5,Prj_list!$O$6:$Z$7,2))=TRUE,"-",(HLOOKUP($A$5,Prj_list!$O$6:$Z$7,2)*'2012 HR 배정표'!M925)/HLOOKUP($A$5,Prj_list!$O$6:$Z$7,2)))</x:f>
        <x:v>-</x:v>
      </x:c>
      <x:c r="I927" s="45" t="str">
        <x:f>IF(ISBLANK('2012 HR 배정표'!N925)=TRUE,"-",'2012 HR 배정표'!N925)</x:f>
        <x:v>-</x:v>
      </x:c>
      <x:c r="J927" s="46" t="str">
        <x:f>IF(ISBLANK('2012 HR 배정표'!N925)=TRUE,"-",IF(ISERROR((HLOOKUP($A$5,Prj_list!$O$6:$Z$7,2)*'2012 HR 배정표'!O925)/HLOOKUP($A$5,Prj_list!$O$6:$Z$7,2))=TRUE,"-",(HLOOKUP($A$5,Prj_list!$O$6:$Z$7,2)*'2012 HR 배정표'!O925)/HLOOKUP($A$5,Prj_list!$O$6:$Z$7,2)))</x:f>
        <x:v>-</x:v>
      </x:c>
      <x:c r="K927" s="45" t="str">
        <x:f>IF(ISBLANK('2012 HR 배정표'!P925)=TRUE,"-",'2012 HR 배정표'!P925)</x:f>
        <x:v>-</x:v>
      </x:c>
      <x:c r="L927" s="46" t="str">
        <x:f>IF(ISBLANK('2012 HR 배정표'!P925)=TRUE,"-",IF(ISERROR((HLOOKUP($A$5,Prj_list!$O$6:$Z$7,2)*'2012 HR 배정표'!Q925)/HLOOKUP($A$5,Prj_list!$O$6:$Z$7,2))=TRUE,"-",(HLOOKUP($A$5,Prj_list!$O$6:$Z$7,2)*'2012 HR 배정표'!Q925)/HLOOKUP($A$5,Prj_list!$O$6:$Z$7,2)))</x:f>
        <x:v>-</x:v>
      </x:c>
      <x:c r="M927" s="45" t="str">
        <x:f>IF(ISBLANK('2012 HR 배정표'!R925)=TRUE,"-",'2012 HR 배정표'!R925)</x:f>
        <x:v>-</x:v>
      </x:c>
      <x:c r="N927" s="46" t="str">
        <x:f>IF(ISBLANK('2012 HR 배정표'!R925)=TRUE,"-",IF(ISERROR((HLOOKUP($A$5,Prj_list!$O$6:$Z$7,2)*'2012 HR 배정표'!S925)/HLOOKUP($A$5,Prj_list!$O$6:$Z$7,2))=TRUE,"-",(HLOOKUP($A$5,Prj_list!$O$6:$Z$7,2)*'2012 HR 배정표'!S925)/HLOOKUP($A$5,Prj_list!$O$6:$Z$7,2)))</x:f>
        <x:v>-</x:v>
      </x:c>
      <x:c r="O927" s="45" t="str">
        <x:f>IF(ISBLANK('2012 HR 배정표'!T925)=TRUE,"-",'2012 HR 배정표'!T925)</x:f>
        <x:v>-</x:v>
      </x:c>
      <x:c r="P927" s="46" t="str">
        <x:f>IF(ISBLANK('2012 HR 배정표'!T925)=TRUE,"-",IF(ISERROR((HLOOKUP($A$5,Prj_list!$O$6:$Z$7,2)*'2012 HR 배정표'!U925)/HLOOKUP($A$5,Prj_list!$O$6:$Z$7,2))=TRUE,"-",(HLOOKUP($A$5,Prj_list!$O$6:$Z$7,2)*'2012 HR 배정표'!U925)/HLOOKUP($A$5,Prj_list!$O$6:$Z$7,2)))</x:f>
        <x:v>-</x:v>
      </x:c>
      <x:c r="Q927" s="45" t="str">
        <x:f>IF(ISBLANK('2012 HR 배정표'!V925)=TRUE,"-",'2012 HR 배정표'!V925)</x:f>
        <x:v>-</x:v>
      </x:c>
      <x:c r="R927" s="46" t="str">
        <x:f>IF(ISBLANK('2012 HR 배정표'!V925)=TRUE,"-",IF(ISERROR((HLOOKUP($A$5,Prj_list!$O$6:$Z$7,2)*'2012 HR 배정표'!W925)/HLOOKUP($A$5,Prj_list!$O$6:$Z$7,2))=TRUE,"-",(HLOOKUP($A$5,Prj_list!$O$6:$Z$7,2)*'2012 HR 배정표'!W925)/HLOOKUP($A$5,Prj_list!$O$6:$Z$7,2)))</x:f>
        <x:v>-</x:v>
      </x:c>
      <x:c r="S927" s="45" t="str">
        <x:f>IF(ISBLANK('2012 HR 배정표'!X925)=TRUE,"-",'2012 HR 배정표'!X925)</x:f>
        <x:v>-</x:v>
      </x:c>
      <x:c r="T927" s="46" t="str">
        <x:f>IF(ISBLANK('2012 HR 배정표'!X925)=TRUE,"-",IF(ISERROR((HLOOKUP($A$5,Prj_list!$O$6:$Z$7,2)*'2012 HR 배정표'!Y925)/HLOOKUP($A$5,Prj_list!$O$6:$Z$7,2))=TRUE,"-",(HLOOKUP($A$5,Prj_list!$O$6:$Z$7,2)*'2012 HR 배정표'!Y925)/HLOOKUP($A$5,Prj_list!$O$6:$Z$7,2)))</x:f>
        <x:v>-</x:v>
      </x:c>
      <x:c r="U927" s="45" t="str">
        <x:f>IF(ISBLANK('2012 HR 배정표'!Z925)=TRUE,"-",'2012 HR 배정표'!Z925)</x:f>
        <x:v>-</x:v>
      </x:c>
      <x:c r="V927" s="46" t="str">
        <x:f>IF(ISBLANK('2012 HR 배정표'!Z925)=TRUE,"-",IF(ISERROR((HLOOKUP($A$5,Prj_list!$O$6:$Z$7,2)*'2012 HR 배정표'!AA925)/HLOOKUP($A$5,Prj_list!$O$6:$Z$7,2))=TRUE,"-",(HLOOKUP($A$5,Prj_list!$O$6:$Z$7,2)*'2012 HR 배정표'!AA925)/HLOOKUP($A$5,Prj_list!$O$6:$Z$7,2)))</x:f>
        <x:v>-</x:v>
      </x:c>
      <x:c r="W927" s="45" t="str">
        <x:f>IF(ISBLANK('2012 HR 배정표'!AB925)=TRUE,"-",'2012 HR 배정표'!AB925)</x:f>
        <x:v>-</x:v>
      </x:c>
      <x:c r="X927" s="46" t="str">
        <x:f>IF(ISBLANK('2012 HR 배정표'!AB925)=TRUE,"-",IF(ISERROR((HLOOKUP($A$5,Prj_list!$O$6:$Z$7,2)*'2012 HR 배정표'!AC925)/HLOOKUP($A$5,Prj_list!$O$6:$Z$7,2))=TRUE,"-",(HLOOKUP($A$5,Prj_list!$O$6:$Z$7,2)*'2012 HR 배정표'!AC925)/HLOOKUP($A$5,Prj_list!$O$6:$Z$7,2)))</x:f>
        <x:v>-</x:v>
      </x:c>
      <x:c r="Y927" s="45" t="str">
        <x:f>IF(ISBLANK('2012 HR 배정표'!AD925)=TRUE,"-",'2012 HR 배정표'!AD925)</x:f>
        <x:v>-</x:v>
      </x:c>
      <x:c r="Z927" s="46" t="str">
        <x:f>IF(ISBLANK('2012 HR 배정표'!AD925)=TRUE,"-",IF(ISERROR((HLOOKUP($A$5,Prj_list!$O$6:$Z$7,2)*'2012 HR 배정표'!AE925)/HLOOKUP($A$5,Prj_list!$O$6:$Z$7,2))=TRUE,"-",(HLOOKUP($A$5,Prj_list!$O$6:$Z$7,2)*'2012 HR 배정표'!AE925)/HLOOKUP($A$5,Prj_list!$O$6:$Z$7,2)))</x:f>
        <x:v>-</x:v>
      </x:c>
      <x:c r="AA927" s="45" t="str">
        <x:f>IF(ISBLANK('2012 HR 배정표'!AF925)=TRUE,"-",'2012 HR 배정표'!AF925)</x:f>
        <x:v>-</x:v>
      </x:c>
      <x:c r="AB927" s="46" t="str">
        <x:f>IF(ISBLANK('2012 HR 배정표'!AF925)=TRUE,"-",IF(ISERROR((HLOOKUP($A$5,Prj_list!$O$6:$Z$7,2)*'2012 HR 배정표'!AG925)/HLOOKUP($A$5,Prj_list!$O$6:$Z$7,2))=TRUE,"-",(HLOOKUP($A$5,Prj_list!$O$6:$Z$7,2)*'2012 HR 배정표'!AG925)/HLOOKUP($A$5,Prj_list!$O$6:$Z$7,2)))</x:f>
        <x:v>-</x:v>
      </x:c>
      <x:c r="AC927" s="45" t="str">
        <x:f>IF(ISBLANK('2012 HR 배정표'!AH925)=TRUE,"-",'2012 HR 배정표'!AH925)</x:f>
        <x:v>-</x:v>
      </x:c>
      <x:c r="AD927" s="46" t="str">
        <x:f>IF(ISBLANK('2012 HR 배정표'!AH925)=TRUE,"-",IF(ISERROR((HLOOKUP($A$5,Prj_list!$O$6:$Z$7,2)*'2012 HR 배정표'!AI925)/HLOOKUP($A$5,Prj_list!$O$6:$Z$7,2))=TRUE,"-",(HLOOKUP($A$5,Prj_list!$O$6:$Z$7,2)*'2012 HR 배정표'!AI925)/HLOOKUP($A$5,Prj_list!$O$6:$Z$7,2)))</x:f>
        <x:v>-</x:v>
      </x:c>
      <x:c r="AE927" s="45" t="str">
        <x:f>IF(ISBLANK('2012 HR 배정표'!AJ925)=TRUE,"-",'2012 HR 배정표'!AJ925)</x:f>
        <x:v>-</x:v>
      </x:c>
      <x:c r="AF927" s="46" t="str">
        <x:f>IF(ISBLANK('2012 HR 배정표'!AJ925)=TRUE,"-",IF(ISERROR((HLOOKUP($A$5,Prj_list!$O$6:$Z$7,2)*'2012 HR 배정표'!AK925)/HLOOKUP($A$5,Prj_list!$O$6:$Z$7,2))=TRUE,"-",(HLOOKUP($A$5,Prj_list!$O$6:$Z$7,2)*'2012 HR 배정표'!AK925)/HLOOKUP($A$5,Prj_list!$O$6:$Z$7,2)))</x:f>
        <x:v>-</x:v>
      </x:c>
      <x:c r="AG927" s="45" t="str">
        <x:f>IF(ISBLANK('2012 HR 배정표'!AL925)=TRUE,"-",'2012 HR 배정표'!AL925)</x:f>
        <x:v>-</x:v>
      </x:c>
      <x:c r="AH927" s="46" t="str">
        <x:f>IF(ISBLANK('2012 HR 배정표'!AL925)=TRUE,"-",IF(ISERROR((HLOOKUP($A$5,Prj_list!$O$6:$Z$7,2)*'2012 HR 배정표'!AM925)/HLOOKUP($A$5,Prj_list!$O$6:$Z$7,2))=TRUE,"-",(HLOOKUP($A$5,Prj_list!$O$6:$Z$7,2)*'2012 HR 배정표'!AM925)/HLOOKUP($A$5,Prj_list!$O$6:$Z$7,2)))</x:f>
        <x:v>-</x:v>
      </x:c>
      <x:c r="AI927" s="45" t="str">
        <x:f>IF(ISBLANK('2012 HR 배정표'!AN925)=TRUE,"-",'2012 HR 배정표'!AN925)</x:f>
        <x:v>-</x:v>
      </x:c>
      <x:c r="AJ927" s="46" t="str">
        <x:f>IF(ISBLANK('2012 HR 배정표'!AN925)=TRUE,"-",IF(ISERROR((HLOOKUP($A$5,Prj_list!$O$6:$Z$7,2)*'2012 HR 배정표'!AO925)/HLOOKUP($A$5,Prj_list!$O$6:$Z$7,2))=TRUE,"-",(HLOOKUP($A$5,Prj_list!$O$6:$Z$7,2)*'2012 HR 배정표'!AO925)/HLOOKUP($A$5,Prj_list!$O$6:$Z$7,2)))</x:f>
        <x:v>-</x:v>
      </x:c>
      <x:c r="AK927" s="45" t="str">
        <x:f>IF(ISBLANK('2012 HR 배정표'!AP925)=TRUE,"-",'2012 HR 배정표'!AP925)</x:f>
        <x:v>-</x:v>
      </x:c>
      <x:c r="AL927" s="46" t="str">
        <x:f>IF(ISBLANK('2012 HR 배정표'!AP925)=TRUE,"-",IF(ISERROR((HLOOKUP($A$5,Prj_list!$O$6:$Z$7,2)*'2012 HR 배정표'!AQ925)/HLOOKUP($A$5,Prj_list!$O$6:$Z$7,2))=TRUE,"-",(HLOOKUP($A$5,Prj_list!$O$6:$Z$7,2)*'2012 HR 배정표'!AQ925)/HLOOKUP($A$5,Prj_list!$O$6:$Z$7,2)))</x:f>
        <x:v>-</x:v>
      </x:c>
      <x:c r="AM927" s="45" t="str">
        <x:f>IF(ISBLANK('2012 HR 배정표'!AR925)=TRUE,"-",'2012 HR 배정표'!AR925)</x:f>
        <x:v>-</x:v>
      </x:c>
      <x:c r="AN927" s="46" t="str">
        <x:f>IF(ISBLANK('2012 HR 배정표'!AR925)=TRUE,"-",IF(ISERROR((HLOOKUP($A$5,Prj_list!$O$6:$Z$7,2)*'2012 HR 배정표'!AS925)/HLOOKUP($A$5,Prj_list!$O$6:$Z$7,2))=TRUE,"-",(HLOOKUP($A$5,Prj_list!$O$6:$Z$7,2)*'2012 HR 배정표'!AS925)/HLOOKUP($A$5,Prj_list!$O$6:$Z$7,2)))</x:f>
        <x:v>-</x:v>
      </x:c>
      <x:c r="AO927" s="45" t="str">
        <x:f>IF(ISBLANK('2012 HR 배정표'!AT925)=TRUE,"-",'2012 HR 배정표'!AT925)</x:f>
        <x:v>-</x:v>
      </x:c>
      <x:c r="AP927" s="46" t="str">
        <x:f>IF(ISBLANK('2012 HR 배정표'!AT925)=TRUE,"-",IF(ISERROR((HLOOKUP($A$5,Prj_list!$O$6:$Z$7,2)*'2012 HR 배정표'!AU925)/HLOOKUP($A$5,Prj_list!$O$6:$Z$7,2))=TRUE,"-",(HLOOKUP($A$5,Prj_list!$O$6:$Z$7,2)*'2012 HR 배정표'!AU925)/HLOOKUP($A$5,Prj_list!$O$6:$Z$7,2)))</x:f>
        <x:v>-</x:v>
      </x:c>
      <x:c r="AQ927" s="45" t="str">
        <x:f>IF(ISBLANK('2012 HR 배정표'!AV925)=TRUE,"-",'2012 HR 배정표'!AV925)</x:f>
        <x:v>-</x:v>
      </x:c>
      <x:c r="AR927" s="46" t="str">
        <x:f>IF(ISBLANK('2012 HR 배정표'!AV925)=TRUE,"-",IF(ISERROR((HLOOKUP($A$5,Prj_list!$O$6:$Z$7,2)*'2012 HR 배정표'!AW925)/HLOOKUP($A$5,Prj_list!$O$6:$Z$7,2))=TRUE,"-",(HLOOKUP($A$5,Prj_list!$O$6:$Z$7,2)*'2012 HR 배정표'!AW925)/HLOOKUP($A$5,Prj_list!$O$6:$Z$7,2)))</x:f>
        <x:v>-</x:v>
      </x:c>
      <x:c r="AS927" s="45" t="str">
        <x:f>IF(ISBLANK('2012 HR 배정표'!AX925)=TRUE,"-",'2012 HR 배정표'!AX925)</x:f>
        <x:v>-</x:v>
      </x:c>
      <x:c r="AT927" s="46" t="str">
        <x:f>IF(ISBLANK('2012 HR 배정표'!AX925)=TRUE,"-",IF(ISERROR((HLOOKUP($A$5,Prj_list!$O$6:$Z$7,2)*'2012 HR 배정표'!AY925)/HLOOKUP($A$5,Prj_list!$O$6:$Z$7,2))=TRUE,"-",(HLOOKUP($A$5,Prj_list!$O$6:$Z$7,2)*'2012 HR 배정표'!AY925)/HLOOKUP($A$5,Prj_list!$O$6:$Z$7,2)))</x:f>
        <x:v>-</x:v>
      </x:c>
      <x:c r="AU927" s="45" t="str">
        <x:f>IF(ISBLANK('2012 HR 배정표'!AZ925)=TRUE,"-",'2012 HR 배정표'!AZ925)</x:f>
        <x:v>-</x:v>
      </x:c>
      <x:c r="AV927" s="46" t="str">
        <x:f>IF(ISBLANK('2012 HR 배정표'!AZ925)=TRUE,"-",IF(ISERROR((HLOOKUP($A$5,Prj_list!$O$6:$Z$7,2)*'2012 HR 배정표'!BA925)/HLOOKUP($A$5,Prj_list!$O$6:$Z$7,2))=TRUE,"-",(HLOOKUP($A$5,Prj_list!$O$6:$Z$7,2)*'2012 HR 배정표'!BA925)/HLOOKUP($A$5,Prj_list!$O$6:$Z$7,2)))</x:f>
        <x:v>-</x:v>
      </x:c>
      <x:c r="AW927" s="34" t="str">
        <x:f t="shared" si="30"/>
        <x:v/>
      </x:c>
      <x:c r="AX927" s="41">
        <x:f t="shared" si="29"/>
        <x:v>0</x:v>
      </x:c>
    </x:row>
    <x:row r="928" spans="1:50">
      <x:c r="A928" s="45" t="str">
        <x:f>IF(ISBLANK('2012 HR 배정표'!F926)=TRUE,"-",'2012 HR 배정표'!F926)</x:f>
        <x:v>-</x:v>
      </x:c>
      <x:c r="B928" s="46" t="str">
        <x:f>IF(ISBLANK('2012 HR 배정표'!F926)=TRUE,"-",IF(ISERROR((HLOOKUP($A$5,Prj_list!$O$6:$Z$7,2)*'2012 HR 배정표'!G926)/HLOOKUP($A$5,Prj_list!$O$6:$Z$7,2))=TRUE,"-",(HLOOKUP($A$5,Prj_list!$O$6:$Z$7,2)*'2012 HR 배정표'!G926)/HLOOKUP($A$5,Prj_list!$O$6:$Z$7,2)))</x:f>
        <x:v>-</x:v>
      </x:c>
      <x:c r="C928" s="45" t="str">
        <x:f>IF(ISBLANK('2012 HR 배정표'!H926)=TRUE,"-",'2012 HR 배정표'!H926)</x:f>
        <x:v>-</x:v>
      </x:c>
      <x:c r="D928" s="46" t="str">
        <x:f>IF(ISBLANK('2012 HR 배정표'!H926)=TRUE,"-",IF(ISERROR((HLOOKUP($A$5,Prj_list!$O$6:$Z$7,2)*'2012 HR 배정표'!I926)/HLOOKUP($A$5,Prj_list!$O$6:$Z$7,2))=TRUE,"-",(HLOOKUP($A$5,Prj_list!$O$6:$Z$7,2)*'2012 HR 배정표'!I926)/HLOOKUP($A$5,Prj_list!$O$6:$Z$7,2)))</x:f>
        <x:v>-</x:v>
      </x:c>
      <x:c r="E928" s="45" t="str">
        <x:f>IF(ISBLANK('2012 HR 배정표'!J926)=TRUE,"-",'2012 HR 배정표'!J926)</x:f>
        <x:v>-</x:v>
      </x:c>
      <x:c r="F928" s="46" t="str">
        <x:f>IF(ISBLANK('2012 HR 배정표'!J926)=TRUE,"-",IF(ISERROR((HLOOKUP($A$5,Prj_list!$O$6:$Z$7,2)*'2012 HR 배정표'!K926)/HLOOKUP($A$5,Prj_list!$O$6:$Z$7,2))=TRUE,"-",(HLOOKUP($A$5,Prj_list!$O$6:$Z$7,2)*'2012 HR 배정표'!K926)/HLOOKUP($A$5,Prj_list!$O$6:$Z$7,2)))</x:f>
        <x:v>-</x:v>
      </x:c>
      <x:c r="G928" s="45" t="str">
        <x:f>IF(ISBLANK('2012 HR 배정표'!L926)=TRUE,"-",'2012 HR 배정표'!L926)</x:f>
        <x:v>-</x:v>
      </x:c>
      <x:c r="H928" s="46" t="str">
        <x:f>IF(ISBLANK('2012 HR 배정표'!L926)=TRUE,"-",IF(ISERROR((HLOOKUP($A$5,Prj_list!$O$6:$Z$7,2)*'2012 HR 배정표'!M926)/HLOOKUP($A$5,Prj_list!$O$6:$Z$7,2))=TRUE,"-",(HLOOKUP($A$5,Prj_list!$O$6:$Z$7,2)*'2012 HR 배정표'!M926)/HLOOKUP($A$5,Prj_list!$O$6:$Z$7,2)))</x:f>
        <x:v>-</x:v>
      </x:c>
      <x:c r="I928" s="45" t="str">
        <x:f>IF(ISBLANK('2012 HR 배정표'!N926)=TRUE,"-",'2012 HR 배정표'!N926)</x:f>
        <x:v>-</x:v>
      </x:c>
      <x:c r="J928" s="46" t="str">
        <x:f>IF(ISBLANK('2012 HR 배정표'!N926)=TRUE,"-",IF(ISERROR((HLOOKUP($A$5,Prj_list!$O$6:$Z$7,2)*'2012 HR 배정표'!O926)/HLOOKUP($A$5,Prj_list!$O$6:$Z$7,2))=TRUE,"-",(HLOOKUP($A$5,Prj_list!$O$6:$Z$7,2)*'2012 HR 배정표'!O926)/HLOOKUP($A$5,Prj_list!$O$6:$Z$7,2)))</x:f>
        <x:v>-</x:v>
      </x:c>
      <x:c r="K928" s="45" t="str">
        <x:f>IF(ISBLANK('2012 HR 배정표'!P926)=TRUE,"-",'2012 HR 배정표'!P926)</x:f>
        <x:v>-</x:v>
      </x:c>
      <x:c r="L928" s="46" t="str">
        <x:f>IF(ISBLANK('2012 HR 배정표'!P926)=TRUE,"-",IF(ISERROR((HLOOKUP($A$5,Prj_list!$O$6:$Z$7,2)*'2012 HR 배정표'!Q926)/HLOOKUP($A$5,Prj_list!$O$6:$Z$7,2))=TRUE,"-",(HLOOKUP($A$5,Prj_list!$O$6:$Z$7,2)*'2012 HR 배정표'!Q926)/HLOOKUP($A$5,Prj_list!$O$6:$Z$7,2)))</x:f>
        <x:v>-</x:v>
      </x:c>
      <x:c r="M928" s="45" t="str">
        <x:f>IF(ISBLANK('2012 HR 배정표'!R926)=TRUE,"-",'2012 HR 배정표'!R926)</x:f>
        <x:v>-</x:v>
      </x:c>
      <x:c r="N928" s="46" t="str">
        <x:f>IF(ISBLANK('2012 HR 배정표'!R926)=TRUE,"-",IF(ISERROR((HLOOKUP($A$5,Prj_list!$O$6:$Z$7,2)*'2012 HR 배정표'!S926)/HLOOKUP($A$5,Prj_list!$O$6:$Z$7,2))=TRUE,"-",(HLOOKUP($A$5,Prj_list!$O$6:$Z$7,2)*'2012 HR 배정표'!S926)/HLOOKUP($A$5,Prj_list!$O$6:$Z$7,2)))</x:f>
        <x:v>-</x:v>
      </x:c>
      <x:c r="O928" s="45" t="str">
        <x:f>IF(ISBLANK('2012 HR 배정표'!T926)=TRUE,"-",'2012 HR 배정표'!T926)</x:f>
        <x:v>-</x:v>
      </x:c>
      <x:c r="P928" s="46" t="str">
        <x:f>IF(ISBLANK('2012 HR 배정표'!T926)=TRUE,"-",IF(ISERROR((HLOOKUP($A$5,Prj_list!$O$6:$Z$7,2)*'2012 HR 배정표'!U926)/HLOOKUP($A$5,Prj_list!$O$6:$Z$7,2))=TRUE,"-",(HLOOKUP($A$5,Prj_list!$O$6:$Z$7,2)*'2012 HR 배정표'!U926)/HLOOKUP($A$5,Prj_list!$O$6:$Z$7,2)))</x:f>
        <x:v>-</x:v>
      </x:c>
      <x:c r="Q928" s="45" t="str">
        <x:f>IF(ISBLANK('2012 HR 배정표'!V926)=TRUE,"-",'2012 HR 배정표'!V926)</x:f>
        <x:v>-</x:v>
      </x:c>
      <x:c r="R928" s="46" t="str">
        <x:f>IF(ISBLANK('2012 HR 배정표'!V926)=TRUE,"-",IF(ISERROR((HLOOKUP($A$5,Prj_list!$O$6:$Z$7,2)*'2012 HR 배정표'!W926)/HLOOKUP($A$5,Prj_list!$O$6:$Z$7,2))=TRUE,"-",(HLOOKUP($A$5,Prj_list!$O$6:$Z$7,2)*'2012 HR 배정표'!W926)/HLOOKUP($A$5,Prj_list!$O$6:$Z$7,2)))</x:f>
        <x:v>-</x:v>
      </x:c>
      <x:c r="S928" s="45" t="str">
        <x:f>IF(ISBLANK('2012 HR 배정표'!X926)=TRUE,"-",'2012 HR 배정표'!X926)</x:f>
        <x:v>-</x:v>
      </x:c>
      <x:c r="T928" s="46" t="str">
        <x:f>IF(ISBLANK('2012 HR 배정표'!X926)=TRUE,"-",IF(ISERROR((HLOOKUP($A$5,Prj_list!$O$6:$Z$7,2)*'2012 HR 배정표'!Y926)/HLOOKUP($A$5,Prj_list!$O$6:$Z$7,2))=TRUE,"-",(HLOOKUP($A$5,Prj_list!$O$6:$Z$7,2)*'2012 HR 배정표'!Y926)/HLOOKUP($A$5,Prj_list!$O$6:$Z$7,2)))</x:f>
        <x:v>-</x:v>
      </x:c>
      <x:c r="U928" s="45" t="str">
        <x:f>IF(ISBLANK('2012 HR 배정표'!Z926)=TRUE,"-",'2012 HR 배정표'!Z926)</x:f>
        <x:v>-</x:v>
      </x:c>
      <x:c r="V928" s="46" t="str">
        <x:f>IF(ISBLANK('2012 HR 배정표'!Z926)=TRUE,"-",IF(ISERROR((HLOOKUP($A$5,Prj_list!$O$6:$Z$7,2)*'2012 HR 배정표'!AA926)/HLOOKUP($A$5,Prj_list!$O$6:$Z$7,2))=TRUE,"-",(HLOOKUP($A$5,Prj_list!$O$6:$Z$7,2)*'2012 HR 배정표'!AA926)/HLOOKUP($A$5,Prj_list!$O$6:$Z$7,2)))</x:f>
        <x:v>-</x:v>
      </x:c>
      <x:c r="W928" s="45" t="str">
        <x:f>IF(ISBLANK('2012 HR 배정표'!AB926)=TRUE,"-",'2012 HR 배정표'!AB926)</x:f>
        <x:v>-</x:v>
      </x:c>
      <x:c r="X928" s="46" t="str">
        <x:f>IF(ISBLANK('2012 HR 배정표'!AB926)=TRUE,"-",IF(ISERROR((HLOOKUP($A$5,Prj_list!$O$6:$Z$7,2)*'2012 HR 배정표'!AC926)/HLOOKUP($A$5,Prj_list!$O$6:$Z$7,2))=TRUE,"-",(HLOOKUP($A$5,Prj_list!$O$6:$Z$7,2)*'2012 HR 배정표'!AC926)/HLOOKUP($A$5,Prj_list!$O$6:$Z$7,2)))</x:f>
        <x:v>-</x:v>
      </x:c>
      <x:c r="Y928" s="45" t="str">
        <x:f>IF(ISBLANK('2012 HR 배정표'!AD926)=TRUE,"-",'2012 HR 배정표'!AD926)</x:f>
        <x:v>-</x:v>
      </x:c>
      <x:c r="Z928" s="46" t="str">
        <x:f>IF(ISBLANK('2012 HR 배정표'!AD926)=TRUE,"-",IF(ISERROR((HLOOKUP($A$5,Prj_list!$O$6:$Z$7,2)*'2012 HR 배정표'!AE926)/HLOOKUP($A$5,Prj_list!$O$6:$Z$7,2))=TRUE,"-",(HLOOKUP($A$5,Prj_list!$O$6:$Z$7,2)*'2012 HR 배정표'!AE926)/HLOOKUP($A$5,Prj_list!$O$6:$Z$7,2)))</x:f>
        <x:v>-</x:v>
      </x:c>
      <x:c r="AA928" s="45" t="str">
        <x:f>IF(ISBLANK('2012 HR 배정표'!AF926)=TRUE,"-",'2012 HR 배정표'!AF926)</x:f>
        <x:v>-</x:v>
      </x:c>
      <x:c r="AB928" s="46" t="str">
        <x:f>IF(ISBLANK('2012 HR 배정표'!AF926)=TRUE,"-",IF(ISERROR((HLOOKUP($A$5,Prj_list!$O$6:$Z$7,2)*'2012 HR 배정표'!AG926)/HLOOKUP($A$5,Prj_list!$O$6:$Z$7,2))=TRUE,"-",(HLOOKUP($A$5,Prj_list!$O$6:$Z$7,2)*'2012 HR 배정표'!AG926)/HLOOKUP($A$5,Prj_list!$O$6:$Z$7,2)))</x:f>
        <x:v>-</x:v>
      </x:c>
      <x:c r="AC928" s="45" t="str">
        <x:f>IF(ISBLANK('2012 HR 배정표'!AH926)=TRUE,"-",'2012 HR 배정표'!AH926)</x:f>
        <x:v>-</x:v>
      </x:c>
      <x:c r="AD928" s="46" t="str">
        <x:f>IF(ISBLANK('2012 HR 배정표'!AH926)=TRUE,"-",IF(ISERROR((HLOOKUP($A$5,Prj_list!$O$6:$Z$7,2)*'2012 HR 배정표'!AI926)/HLOOKUP($A$5,Prj_list!$O$6:$Z$7,2))=TRUE,"-",(HLOOKUP($A$5,Prj_list!$O$6:$Z$7,2)*'2012 HR 배정표'!AI926)/HLOOKUP($A$5,Prj_list!$O$6:$Z$7,2)))</x:f>
        <x:v>-</x:v>
      </x:c>
      <x:c r="AE928" s="45" t="str">
        <x:f>IF(ISBLANK('2012 HR 배정표'!AJ926)=TRUE,"-",'2012 HR 배정표'!AJ926)</x:f>
        <x:v>-</x:v>
      </x:c>
      <x:c r="AF928" s="46" t="str">
        <x:f>IF(ISBLANK('2012 HR 배정표'!AJ926)=TRUE,"-",IF(ISERROR((HLOOKUP($A$5,Prj_list!$O$6:$Z$7,2)*'2012 HR 배정표'!AK926)/HLOOKUP($A$5,Prj_list!$O$6:$Z$7,2))=TRUE,"-",(HLOOKUP($A$5,Prj_list!$O$6:$Z$7,2)*'2012 HR 배정표'!AK926)/HLOOKUP($A$5,Prj_list!$O$6:$Z$7,2)))</x:f>
        <x:v>-</x:v>
      </x:c>
      <x:c r="AG928" s="45" t="str">
        <x:f>IF(ISBLANK('2012 HR 배정표'!AL926)=TRUE,"-",'2012 HR 배정표'!AL926)</x:f>
        <x:v>-</x:v>
      </x:c>
      <x:c r="AH928" s="46" t="str">
        <x:f>IF(ISBLANK('2012 HR 배정표'!AL926)=TRUE,"-",IF(ISERROR((HLOOKUP($A$5,Prj_list!$O$6:$Z$7,2)*'2012 HR 배정표'!AM926)/HLOOKUP($A$5,Prj_list!$O$6:$Z$7,2))=TRUE,"-",(HLOOKUP($A$5,Prj_list!$O$6:$Z$7,2)*'2012 HR 배정표'!AM926)/HLOOKUP($A$5,Prj_list!$O$6:$Z$7,2)))</x:f>
        <x:v>-</x:v>
      </x:c>
      <x:c r="AI928" s="45" t="str">
        <x:f>IF(ISBLANK('2012 HR 배정표'!AN926)=TRUE,"-",'2012 HR 배정표'!AN926)</x:f>
        <x:v>-</x:v>
      </x:c>
      <x:c r="AJ928" s="46" t="str">
        <x:f>IF(ISBLANK('2012 HR 배정표'!AN926)=TRUE,"-",IF(ISERROR((HLOOKUP($A$5,Prj_list!$O$6:$Z$7,2)*'2012 HR 배정표'!AO926)/HLOOKUP($A$5,Prj_list!$O$6:$Z$7,2))=TRUE,"-",(HLOOKUP($A$5,Prj_list!$O$6:$Z$7,2)*'2012 HR 배정표'!AO926)/HLOOKUP($A$5,Prj_list!$O$6:$Z$7,2)))</x:f>
        <x:v>-</x:v>
      </x:c>
      <x:c r="AK928" s="45" t="str">
        <x:f>IF(ISBLANK('2012 HR 배정표'!AP926)=TRUE,"-",'2012 HR 배정표'!AP926)</x:f>
        <x:v>-</x:v>
      </x:c>
      <x:c r="AL928" s="46" t="str">
        <x:f>IF(ISBLANK('2012 HR 배정표'!AP926)=TRUE,"-",IF(ISERROR((HLOOKUP($A$5,Prj_list!$O$6:$Z$7,2)*'2012 HR 배정표'!AQ926)/HLOOKUP($A$5,Prj_list!$O$6:$Z$7,2))=TRUE,"-",(HLOOKUP($A$5,Prj_list!$O$6:$Z$7,2)*'2012 HR 배정표'!AQ926)/HLOOKUP($A$5,Prj_list!$O$6:$Z$7,2)))</x:f>
        <x:v>-</x:v>
      </x:c>
      <x:c r="AM928" s="45" t="str">
        <x:f>IF(ISBLANK('2012 HR 배정표'!AR926)=TRUE,"-",'2012 HR 배정표'!AR926)</x:f>
        <x:v>-</x:v>
      </x:c>
      <x:c r="AN928" s="46" t="str">
        <x:f>IF(ISBLANK('2012 HR 배정표'!AR926)=TRUE,"-",IF(ISERROR((HLOOKUP($A$5,Prj_list!$O$6:$Z$7,2)*'2012 HR 배정표'!AS926)/HLOOKUP($A$5,Prj_list!$O$6:$Z$7,2))=TRUE,"-",(HLOOKUP($A$5,Prj_list!$O$6:$Z$7,2)*'2012 HR 배정표'!AS926)/HLOOKUP($A$5,Prj_list!$O$6:$Z$7,2)))</x:f>
        <x:v>-</x:v>
      </x:c>
      <x:c r="AO928" s="45" t="str">
        <x:f>IF(ISBLANK('2012 HR 배정표'!AT926)=TRUE,"-",'2012 HR 배정표'!AT926)</x:f>
        <x:v>-</x:v>
      </x:c>
      <x:c r="AP928" s="46" t="str">
        <x:f>IF(ISBLANK('2012 HR 배정표'!AT926)=TRUE,"-",IF(ISERROR((HLOOKUP($A$5,Prj_list!$O$6:$Z$7,2)*'2012 HR 배정표'!AU926)/HLOOKUP($A$5,Prj_list!$O$6:$Z$7,2))=TRUE,"-",(HLOOKUP($A$5,Prj_list!$O$6:$Z$7,2)*'2012 HR 배정표'!AU926)/HLOOKUP($A$5,Prj_list!$O$6:$Z$7,2)))</x:f>
        <x:v>-</x:v>
      </x:c>
      <x:c r="AQ928" s="45" t="str">
        <x:f>IF(ISBLANK('2012 HR 배정표'!AV926)=TRUE,"-",'2012 HR 배정표'!AV926)</x:f>
        <x:v>-</x:v>
      </x:c>
      <x:c r="AR928" s="46" t="str">
        <x:f>IF(ISBLANK('2012 HR 배정표'!AV926)=TRUE,"-",IF(ISERROR((HLOOKUP($A$5,Prj_list!$O$6:$Z$7,2)*'2012 HR 배정표'!AW926)/HLOOKUP($A$5,Prj_list!$O$6:$Z$7,2))=TRUE,"-",(HLOOKUP($A$5,Prj_list!$O$6:$Z$7,2)*'2012 HR 배정표'!AW926)/HLOOKUP($A$5,Prj_list!$O$6:$Z$7,2)))</x:f>
        <x:v>-</x:v>
      </x:c>
      <x:c r="AS928" s="45" t="str">
        <x:f>IF(ISBLANK('2012 HR 배정표'!AX926)=TRUE,"-",'2012 HR 배정표'!AX926)</x:f>
        <x:v>-</x:v>
      </x:c>
      <x:c r="AT928" s="46" t="str">
        <x:f>IF(ISBLANK('2012 HR 배정표'!AX926)=TRUE,"-",IF(ISERROR((HLOOKUP($A$5,Prj_list!$O$6:$Z$7,2)*'2012 HR 배정표'!AY926)/HLOOKUP($A$5,Prj_list!$O$6:$Z$7,2))=TRUE,"-",(HLOOKUP($A$5,Prj_list!$O$6:$Z$7,2)*'2012 HR 배정표'!AY926)/HLOOKUP($A$5,Prj_list!$O$6:$Z$7,2)))</x:f>
        <x:v>-</x:v>
      </x:c>
      <x:c r="AU928" s="45" t="str">
        <x:f>IF(ISBLANK('2012 HR 배정표'!AZ926)=TRUE,"-",'2012 HR 배정표'!AZ926)</x:f>
        <x:v>-</x:v>
      </x:c>
      <x:c r="AV928" s="46" t="str">
        <x:f>IF(ISBLANK('2012 HR 배정표'!AZ926)=TRUE,"-",IF(ISERROR((HLOOKUP($A$5,Prj_list!$O$6:$Z$7,2)*'2012 HR 배정표'!BA926)/HLOOKUP($A$5,Prj_list!$O$6:$Z$7,2))=TRUE,"-",(HLOOKUP($A$5,Prj_list!$O$6:$Z$7,2)*'2012 HR 배정표'!BA926)/HLOOKUP($A$5,Prj_list!$O$6:$Z$7,2)))</x:f>
        <x:v>-</x:v>
      </x:c>
      <x:c r="AW928" s="34" t="str">
        <x:f t="shared" si="30"/>
        <x:v/>
      </x:c>
      <x:c r="AX928" s="41">
        <x:f t="shared" si="29"/>
        <x:v>0</x:v>
      </x:c>
    </x:row>
    <x:row r="929" spans="1:50">
      <x:c r="A929" s="45" t="str">
        <x:f>IF(ISBLANK('2012 HR 배정표'!F927)=TRUE,"-",'2012 HR 배정표'!F927)</x:f>
        <x:v>-</x:v>
      </x:c>
      <x:c r="B929" s="46" t="str">
        <x:f>IF(ISBLANK('2012 HR 배정표'!F927)=TRUE,"-",IF(ISERROR((HLOOKUP($A$5,Prj_list!$O$6:$Z$7,2)*'2012 HR 배정표'!G927)/HLOOKUP($A$5,Prj_list!$O$6:$Z$7,2))=TRUE,"-",(HLOOKUP($A$5,Prj_list!$O$6:$Z$7,2)*'2012 HR 배정표'!G927)/HLOOKUP($A$5,Prj_list!$O$6:$Z$7,2)))</x:f>
        <x:v>-</x:v>
      </x:c>
      <x:c r="C929" s="45" t="str">
        <x:f>IF(ISBLANK('2012 HR 배정표'!H927)=TRUE,"-",'2012 HR 배정표'!H927)</x:f>
        <x:v>-</x:v>
      </x:c>
      <x:c r="D929" s="46" t="str">
        <x:f>IF(ISBLANK('2012 HR 배정표'!H927)=TRUE,"-",IF(ISERROR((HLOOKUP($A$5,Prj_list!$O$6:$Z$7,2)*'2012 HR 배정표'!I927)/HLOOKUP($A$5,Prj_list!$O$6:$Z$7,2))=TRUE,"-",(HLOOKUP($A$5,Prj_list!$O$6:$Z$7,2)*'2012 HR 배정표'!I927)/HLOOKUP($A$5,Prj_list!$O$6:$Z$7,2)))</x:f>
        <x:v>-</x:v>
      </x:c>
      <x:c r="E929" s="45" t="str">
        <x:f>IF(ISBLANK('2012 HR 배정표'!J927)=TRUE,"-",'2012 HR 배정표'!J927)</x:f>
        <x:v>-</x:v>
      </x:c>
      <x:c r="F929" s="46" t="str">
        <x:f>IF(ISBLANK('2012 HR 배정표'!J927)=TRUE,"-",IF(ISERROR((HLOOKUP($A$5,Prj_list!$O$6:$Z$7,2)*'2012 HR 배정표'!K927)/HLOOKUP($A$5,Prj_list!$O$6:$Z$7,2))=TRUE,"-",(HLOOKUP($A$5,Prj_list!$O$6:$Z$7,2)*'2012 HR 배정표'!K927)/HLOOKUP($A$5,Prj_list!$O$6:$Z$7,2)))</x:f>
        <x:v>-</x:v>
      </x:c>
      <x:c r="G929" s="45" t="str">
        <x:f>IF(ISBLANK('2012 HR 배정표'!L927)=TRUE,"-",'2012 HR 배정표'!L927)</x:f>
        <x:v>-</x:v>
      </x:c>
      <x:c r="H929" s="46" t="str">
        <x:f>IF(ISBLANK('2012 HR 배정표'!L927)=TRUE,"-",IF(ISERROR((HLOOKUP($A$5,Prj_list!$O$6:$Z$7,2)*'2012 HR 배정표'!M927)/HLOOKUP($A$5,Prj_list!$O$6:$Z$7,2))=TRUE,"-",(HLOOKUP($A$5,Prj_list!$O$6:$Z$7,2)*'2012 HR 배정표'!M927)/HLOOKUP($A$5,Prj_list!$O$6:$Z$7,2)))</x:f>
        <x:v>-</x:v>
      </x:c>
      <x:c r="I929" s="45" t="str">
        <x:f>IF(ISBLANK('2012 HR 배정표'!N927)=TRUE,"-",'2012 HR 배정표'!N927)</x:f>
        <x:v>-</x:v>
      </x:c>
      <x:c r="J929" s="46" t="str">
        <x:f>IF(ISBLANK('2012 HR 배정표'!N927)=TRUE,"-",IF(ISERROR((HLOOKUP($A$5,Prj_list!$O$6:$Z$7,2)*'2012 HR 배정표'!O927)/HLOOKUP($A$5,Prj_list!$O$6:$Z$7,2))=TRUE,"-",(HLOOKUP($A$5,Prj_list!$O$6:$Z$7,2)*'2012 HR 배정표'!O927)/HLOOKUP($A$5,Prj_list!$O$6:$Z$7,2)))</x:f>
        <x:v>-</x:v>
      </x:c>
      <x:c r="K929" s="45" t="str">
        <x:f>IF(ISBLANK('2012 HR 배정표'!P927)=TRUE,"-",'2012 HR 배정표'!P927)</x:f>
        <x:v>-</x:v>
      </x:c>
      <x:c r="L929" s="46" t="str">
        <x:f>IF(ISBLANK('2012 HR 배정표'!P927)=TRUE,"-",IF(ISERROR((HLOOKUP($A$5,Prj_list!$O$6:$Z$7,2)*'2012 HR 배정표'!Q927)/HLOOKUP($A$5,Prj_list!$O$6:$Z$7,2))=TRUE,"-",(HLOOKUP($A$5,Prj_list!$O$6:$Z$7,2)*'2012 HR 배정표'!Q927)/HLOOKUP($A$5,Prj_list!$O$6:$Z$7,2)))</x:f>
        <x:v>-</x:v>
      </x:c>
      <x:c r="M929" s="45" t="str">
        <x:f>IF(ISBLANK('2012 HR 배정표'!R927)=TRUE,"-",'2012 HR 배정표'!R927)</x:f>
        <x:v>-</x:v>
      </x:c>
      <x:c r="N929" s="46" t="str">
        <x:f>IF(ISBLANK('2012 HR 배정표'!R927)=TRUE,"-",IF(ISERROR((HLOOKUP($A$5,Prj_list!$O$6:$Z$7,2)*'2012 HR 배정표'!S927)/HLOOKUP($A$5,Prj_list!$O$6:$Z$7,2))=TRUE,"-",(HLOOKUP($A$5,Prj_list!$O$6:$Z$7,2)*'2012 HR 배정표'!S927)/HLOOKUP($A$5,Prj_list!$O$6:$Z$7,2)))</x:f>
        <x:v>-</x:v>
      </x:c>
      <x:c r="O929" s="45" t="str">
        <x:f>IF(ISBLANK('2012 HR 배정표'!T927)=TRUE,"-",'2012 HR 배정표'!T927)</x:f>
        <x:v>-</x:v>
      </x:c>
      <x:c r="P929" s="46" t="str">
        <x:f>IF(ISBLANK('2012 HR 배정표'!T927)=TRUE,"-",IF(ISERROR((HLOOKUP($A$5,Prj_list!$O$6:$Z$7,2)*'2012 HR 배정표'!U927)/HLOOKUP($A$5,Prj_list!$O$6:$Z$7,2))=TRUE,"-",(HLOOKUP($A$5,Prj_list!$O$6:$Z$7,2)*'2012 HR 배정표'!U927)/HLOOKUP($A$5,Prj_list!$O$6:$Z$7,2)))</x:f>
        <x:v>-</x:v>
      </x:c>
      <x:c r="Q929" s="45" t="str">
        <x:f>IF(ISBLANK('2012 HR 배정표'!V927)=TRUE,"-",'2012 HR 배정표'!V927)</x:f>
        <x:v>-</x:v>
      </x:c>
      <x:c r="R929" s="46" t="str">
        <x:f>IF(ISBLANK('2012 HR 배정표'!V927)=TRUE,"-",IF(ISERROR((HLOOKUP($A$5,Prj_list!$O$6:$Z$7,2)*'2012 HR 배정표'!W927)/HLOOKUP($A$5,Prj_list!$O$6:$Z$7,2))=TRUE,"-",(HLOOKUP($A$5,Prj_list!$O$6:$Z$7,2)*'2012 HR 배정표'!W927)/HLOOKUP($A$5,Prj_list!$O$6:$Z$7,2)))</x:f>
        <x:v>-</x:v>
      </x:c>
      <x:c r="S929" s="45" t="str">
        <x:f>IF(ISBLANK('2012 HR 배정표'!X927)=TRUE,"-",'2012 HR 배정표'!X927)</x:f>
        <x:v>-</x:v>
      </x:c>
      <x:c r="T929" s="46" t="str">
        <x:f>IF(ISBLANK('2012 HR 배정표'!X927)=TRUE,"-",IF(ISERROR((HLOOKUP($A$5,Prj_list!$O$6:$Z$7,2)*'2012 HR 배정표'!Y927)/HLOOKUP($A$5,Prj_list!$O$6:$Z$7,2))=TRUE,"-",(HLOOKUP($A$5,Prj_list!$O$6:$Z$7,2)*'2012 HR 배정표'!Y927)/HLOOKUP($A$5,Prj_list!$O$6:$Z$7,2)))</x:f>
        <x:v>-</x:v>
      </x:c>
      <x:c r="U929" s="45" t="str">
        <x:f>IF(ISBLANK('2012 HR 배정표'!Z927)=TRUE,"-",'2012 HR 배정표'!Z927)</x:f>
        <x:v>-</x:v>
      </x:c>
      <x:c r="V929" s="46" t="str">
        <x:f>IF(ISBLANK('2012 HR 배정표'!Z927)=TRUE,"-",IF(ISERROR((HLOOKUP($A$5,Prj_list!$O$6:$Z$7,2)*'2012 HR 배정표'!AA927)/HLOOKUP($A$5,Prj_list!$O$6:$Z$7,2))=TRUE,"-",(HLOOKUP($A$5,Prj_list!$O$6:$Z$7,2)*'2012 HR 배정표'!AA927)/HLOOKUP($A$5,Prj_list!$O$6:$Z$7,2)))</x:f>
        <x:v>-</x:v>
      </x:c>
      <x:c r="W929" s="45" t="str">
        <x:f>IF(ISBLANK('2012 HR 배정표'!AB927)=TRUE,"-",'2012 HR 배정표'!AB927)</x:f>
        <x:v>-</x:v>
      </x:c>
      <x:c r="X929" s="46" t="str">
        <x:f>IF(ISBLANK('2012 HR 배정표'!AB927)=TRUE,"-",IF(ISERROR((HLOOKUP($A$5,Prj_list!$O$6:$Z$7,2)*'2012 HR 배정표'!AC927)/HLOOKUP($A$5,Prj_list!$O$6:$Z$7,2))=TRUE,"-",(HLOOKUP($A$5,Prj_list!$O$6:$Z$7,2)*'2012 HR 배정표'!AC927)/HLOOKUP($A$5,Prj_list!$O$6:$Z$7,2)))</x:f>
        <x:v>-</x:v>
      </x:c>
      <x:c r="Y929" s="45" t="str">
        <x:f>IF(ISBLANK('2012 HR 배정표'!AD927)=TRUE,"-",'2012 HR 배정표'!AD927)</x:f>
        <x:v>-</x:v>
      </x:c>
      <x:c r="Z929" s="46" t="str">
        <x:f>IF(ISBLANK('2012 HR 배정표'!AD927)=TRUE,"-",IF(ISERROR((HLOOKUP($A$5,Prj_list!$O$6:$Z$7,2)*'2012 HR 배정표'!AE927)/HLOOKUP($A$5,Prj_list!$O$6:$Z$7,2))=TRUE,"-",(HLOOKUP($A$5,Prj_list!$O$6:$Z$7,2)*'2012 HR 배정표'!AE927)/HLOOKUP($A$5,Prj_list!$O$6:$Z$7,2)))</x:f>
        <x:v>-</x:v>
      </x:c>
      <x:c r="AA929" s="45" t="str">
        <x:f>IF(ISBLANK('2012 HR 배정표'!AF927)=TRUE,"-",'2012 HR 배정표'!AF927)</x:f>
        <x:v>-</x:v>
      </x:c>
      <x:c r="AB929" s="46" t="str">
        <x:f>IF(ISBLANK('2012 HR 배정표'!AF927)=TRUE,"-",IF(ISERROR((HLOOKUP($A$5,Prj_list!$O$6:$Z$7,2)*'2012 HR 배정표'!AG927)/HLOOKUP($A$5,Prj_list!$O$6:$Z$7,2))=TRUE,"-",(HLOOKUP($A$5,Prj_list!$O$6:$Z$7,2)*'2012 HR 배정표'!AG927)/HLOOKUP($A$5,Prj_list!$O$6:$Z$7,2)))</x:f>
        <x:v>-</x:v>
      </x:c>
      <x:c r="AC929" s="45" t="str">
        <x:f>IF(ISBLANK('2012 HR 배정표'!AH927)=TRUE,"-",'2012 HR 배정표'!AH927)</x:f>
        <x:v>-</x:v>
      </x:c>
      <x:c r="AD929" s="46" t="str">
        <x:f>IF(ISBLANK('2012 HR 배정표'!AH927)=TRUE,"-",IF(ISERROR((HLOOKUP($A$5,Prj_list!$O$6:$Z$7,2)*'2012 HR 배정표'!AI927)/HLOOKUP($A$5,Prj_list!$O$6:$Z$7,2))=TRUE,"-",(HLOOKUP($A$5,Prj_list!$O$6:$Z$7,2)*'2012 HR 배정표'!AI927)/HLOOKUP($A$5,Prj_list!$O$6:$Z$7,2)))</x:f>
        <x:v>-</x:v>
      </x:c>
      <x:c r="AE929" s="45" t="str">
        <x:f>IF(ISBLANK('2012 HR 배정표'!AJ927)=TRUE,"-",'2012 HR 배정표'!AJ927)</x:f>
        <x:v>-</x:v>
      </x:c>
      <x:c r="AF929" s="46" t="str">
        <x:f>IF(ISBLANK('2012 HR 배정표'!AJ927)=TRUE,"-",IF(ISERROR((HLOOKUP($A$5,Prj_list!$O$6:$Z$7,2)*'2012 HR 배정표'!AK927)/HLOOKUP($A$5,Prj_list!$O$6:$Z$7,2))=TRUE,"-",(HLOOKUP($A$5,Prj_list!$O$6:$Z$7,2)*'2012 HR 배정표'!AK927)/HLOOKUP($A$5,Prj_list!$O$6:$Z$7,2)))</x:f>
        <x:v>-</x:v>
      </x:c>
      <x:c r="AG929" s="45" t="str">
        <x:f>IF(ISBLANK('2012 HR 배정표'!AL927)=TRUE,"-",'2012 HR 배정표'!AL927)</x:f>
        <x:v>-</x:v>
      </x:c>
      <x:c r="AH929" s="46" t="str">
        <x:f>IF(ISBLANK('2012 HR 배정표'!AL927)=TRUE,"-",IF(ISERROR((HLOOKUP($A$5,Prj_list!$O$6:$Z$7,2)*'2012 HR 배정표'!AM927)/HLOOKUP($A$5,Prj_list!$O$6:$Z$7,2))=TRUE,"-",(HLOOKUP($A$5,Prj_list!$O$6:$Z$7,2)*'2012 HR 배정표'!AM927)/HLOOKUP($A$5,Prj_list!$O$6:$Z$7,2)))</x:f>
        <x:v>-</x:v>
      </x:c>
      <x:c r="AI929" s="45" t="str">
        <x:f>IF(ISBLANK('2012 HR 배정표'!AN927)=TRUE,"-",'2012 HR 배정표'!AN927)</x:f>
        <x:v>-</x:v>
      </x:c>
      <x:c r="AJ929" s="46" t="str">
        <x:f>IF(ISBLANK('2012 HR 배정표'!AN927)=TRUE,"-",IF(ISERROR((HLOOKUP($A$5,Prj_list!$O$6:$Z$7,2)*'2012 HR 배정표'!AO927)/HLOOKUP($A$5,Prj_list!$O$6:$Z$7,2))=TRUE,"-",(HLOOKUP($A$5,Prj_list!$O$6:$Z$7,2)*'2012 HR 배정표'!AO927)/HLOOKUP($A$5,Prj_list!$O$6:$Z$7,2)))</x:f>
        <x:v>-</x:v>
      </x:c>
      <x:c r="AK929" s="45" t="str">
        <x:f>IF(ISBLANK('2012 HR 배정표'!AP927)=TRUE,"-",'2012 HR 배정표'!AP927)</x:f>
        <x:v>-</x:v>
      </x:c>
      <x:c r="AL929" s="46" t="str">
        <x:f>IF(ISBLANK('2012 HR 배정표'!AP927)=TRUE,"-",IF(ISERROR((HLOOKUP($A$5,Prj_list!$O$6:$Z$7,2)*'2012 HR 배정표'!AQ927)/HLOOKUP($A$5,Prj_list!$O$6:$Z$7,2))=TRUE,"-",(HLOOKUP($A$5,Prj_list!$O$6:$Z$7,2)*'2012 HR 배정표'!AQ927)/HLOOKUP($A$5,Prj_list!$O$6:$Z$7,2)))</x:f>
        <x:v>-</x:v>
      </x:c>
      <x:c r="AM929" s="45" t="str">
        <x:f>IF(ISBLANK('2012 HR 배정표'!AR927)=TRUE,"-",'2012 HR 배정표'!AR927)</x:f>
        <x:v>-</x:v>
      </x:c>
      <x:c r="AN929" s="46" t="str">
        <x:f>IF(ISBLANK('2012 HR 배정표'!AR927)=TRUE,"-",IF(ISERROR((HLOOKUP($A$5,Prj_list!$O$6:$Z$7,2)*'2012 HR 배정표'!AS927)/HLOOKUP($A$5,Prj_list!$O$6:$Z$7,2))=TRUE,"-",(HLOOKUP($A$5,Prj_list!$O$6:$Z$7,2)*'2012 HR 배정표'!AS927)/HLOOKUP($A$5,Prj_list!$O$6:$Z$7,2)))</x:f>
        <x:v>-</x:v>
      </x:c>
      <x:c r="AO929" s="45" t="str">
        <x:f>IF(ISBLANK('2012 HR 배정표'!AT927)=TRUE,"-",'2012 HR 배정표'!AT927)</x:f>
        <x:v>-</x:v>
      </x:c>
      <x:c r="AP929" s="46" t="str">
        <x:f>IF(ISBLANK('2012 HR 배정표'!AT927)=TRUE,"-",IF(ISERROR((HLOOKUP($A$5,Prj_list!$O$6:$Z$7,2)*'2012 HR 배정표'!AU927)/HLOOKUP($A$5,Prj_list!$O$6:$Z$7,2))=TRUE,"-",(HLOOKUP($A$5,Prj_list!$O$6:$Z$7,2)*'2012 HR 배정표'!AU927)/HLOOKUP($A$5,Prj_list!$O$6:$Z$7,2)))</x:f>
        <x:v>-</x:v>
      </x:c>
      <x:c r="AQ929" s="45" t="str">
        <x:f>IF(ISBLANK('2012 HR 배정표'!AV927)=TRUE,"-",'2012 HR 배정표'!AV927)</x:f>
        <x:v>-</x:v>
      </x:c>
      <x:c r="AR929" s="46" t="str">
        <x:f>IF(ISBLANK('2012 HR 배정표'!AV927)=TRUE,"-",IF(ISERROR((HLOOKUP($A$5,Prj_list!$O$6:$Z$7,2)*'2012 HR 배정표'!AW927)/HLOOKUP($A$5,Prj_list!$O$6:$Z$7,2))=TRUE,"-",(HLOOKUP($A$5,Prj_list!$O$6:$Z$7,2)*'2012 HR 배정표'!AW927)/HLOOKUP($A$5,Prj_list!$O$6:$Z$7,2)))</x:f>
        <x:v>-</x:v>
      </x:c>
      <x:c r="AS929" s="45" t="str">
        <x:f>IF(ISBLANK('2012 HR 배정표'!AX927)=TRUE,"-",'2012 HR 배정표'!AX927)</x:f>
        <x:v>-</x:v>
      </x:c>
      <x:c r="AT929" s="46" t="str">
        <x:f>IF(ISBLANK('2012 HR 배정표'!AX927)=TRUE,"-",IF(ISERROR((HLOOKUP($A$5,Prj_list!$O$6:$Z$7,2)*'2012 HR 배정표'!AY927)/HLOOKUP($A$5,Prj_list!$O$6:$Z$7,2))=TRUE,"-",(HLOOKUP($A$5,Prj_list!$O$6:$Z$7,2)*'2012 HR 배정표'!AY927)/HLOOKUP($A$5,Prj_list!$O$6:$Z$7,2)))</x:f>
        <x:v>-</x:v>
      </x:c>
      <x:c r="AU929" s="45" t="str">
        <x:f>IF(ISBLANK('2012 HR 배정표'!AZ927)=TRUE,"-",'2012 HR 배정표'!AZ927)</x:f>
        <x:v>-</x:v>
      </x:c>
      <x:c r="AV929" s="46" t="str">
        <x:f>IF(ISBLANK('2012 HR 배정표'!AZ927)=TRUE,"-",IF(ISERROR((HLOOKUP($A$5,Prj_list!$O$6:$Z$7,2)*'2012 HR 배정표'!BA927)/HLOOKUP($A$5,Prj_list!$O$6:$Z$7,2))=TRUE,"-",(HLOOKUP($A$5,Prj_list!$O$6:$Z$7,2)*'2012 HR 배정표'!BA927)/HLOOKUP($A$5,Prj_list!$O$6:$Z$7,2)))</x:f>
        <x:v>-</x:v>
      </x:c>
      <x:c r="AW929" s="34" t="str">
        <x:f t="shared" si="30"/>
        <x:v/>
      </x:c>
      <x:c r="AX929" s="41">
        <x:f t="shared" si="29"/>
        <x:v>0</x:v>
      </x:c>
    </x:row>
    <x:row r="930" spans="1:50">
      <x:c r="A930" s="45" t="str">
        <x:f>IF(ISBLANK('2012 HR 배정표'!F928)=TRUE,"-",'2012 HR 배정표'!F928)</x:f>
        <x:v>-</x:v>
      </x:c>
      <x:c r="B930" s="46" t="str">
        <x:f>IF(ISBLANK('2012 HR 배정표'!F928)=TRUE,"-",IF(ISERROR((HLOOKUP($A$5,Prj_list!$O$6:$Z$7,2)*'2012 HR 배정표'!G928)/HLOOKUP($A$5,Prj_list!$O$6:$Z$7,2))=TRUE,"-",(HLOOKUP($A$5,Prj_list!$O$6:$Z$7,2)*'2012 HR 배정표'!G928)/HLOOKUP($A$5,Prj_list!$O$6:$Z$7,2)))</x:f>
        <x:v>-</x:v>
      </x:c>
      <x:c r="C930" s="45" t="str">
        <x:f>IF(ISBLANK('2012 HR 배정표'!H928)=TRUE,"-",'2012 HR 배정표'!H928)</x:f>
        <x:v>-</x:v>
      </x:c>
      <x:c r="D930" s="46" t="str">
        <x:f>IF(ISBLANK('2012 HR 배정표'!H928)=TRUE,"-",IF(ISERROR((HLOOKUP($A$5,Prj_list!$O$6:$Z$7,2)*'2012 HR 배정표'!I928)/HLOOKUP($A$5,Prj_list!$O$6:$Z$7,2))=TRUE,"-",(HLOOKUP($A$5,Prj_list!$O$6:$Z$7,2)*'2012 HR 배정표'!I928)/HLOOKUP($A$5,Prj_list!$O$6:$Z$7,2)))</x:f>
        <x:v>-</x:v>
      </x:c>
      <x:c r="E930" s="45" t="str">
        <x:f>IF(ISBLANK('2012 HR 배정표'!J928)=TRUE,"-",'2012 HR 배정표'!J928)</x:f>
        <x:v>-</x:v>
      </x:c>
      <x:c r="F930" s="46" t="str">
        <x:f>IF(ISBLANK('2012 HR 배정표'!J928)=TRUE,"-",IF(ISERROR((HLOOKUP($A$5,Prj_list!$O$6:$Z$7,2)*'2012 HR 배정표'!K928)/HLOOKUP($A$5,Prj_list!$O$6:$Z$7,2))=TRUE,"-",(HLOOKUP($A$5,Prj_list!$O$6:$Z$7,2)*'2012 HR 배정표'!K928)/HLOOKUP($A$5,Prj_list!$O$6:$Z$7,2)))</x:f>
        <x:v>-</x:v>
      </x:c>
      <x:c r="G930" s="45" t="str">
        <x:f>IF(ISBLANK('2012 HR 배정표'!L928)=TRUE,"-",'2012 HR 배정표'!L928)</x:f>
        <x:v>-</x:v>
      </x:c>
      <x:c r="H930" s="46" t="str">
        <x:f>IF(ISBLANK('2012 HR 배정표'!L928)=TRUE,"-",IF(ISERROR((HLOOKUP($A$5,Prj_list!$O$6:$Z$7,2)*'2012 HR 배정표'!M928)/HLOOKUP($A$5,Prj_list!$O$6:$Z$7,2))=TRUE,"-",(HLOOKUP($A$5,Prj_list!$O$6:$Z$7,2)*'2012 HR 배정표'!M928)/HLOOKUP($A$5,Prj_list!$O$6:$Z$7,2)))</x:f>
        <x:v>-</x:v>
      </x:c>
      <x:c r="I930" s="45" t="str">
        <x:f>IF(ISBLANK('2012 HR 배정표'!N928)=TRUE,"-",'2012 HR 배정표'!N928)</x:f>
        <x:v>-</x:v>
      </x:c>
      <x:c r="J930" s="46" t="str">
        <x:f>IF(ISBLANK('2012 HR 배정표'!N928)=TRUE,"-",IF(ISERROR((HLOOKUP($A$5,Prj_list!$O$6:$Z$7,2)*'2012 HR 배정표'!O928)/HLOOKUP($A$5,Prj_list!$O$6:$Z$7,2))=TRUE,"-",(HLOOKUP($A$5,Prj_list!$O$6:$Z$7,2)*'2012 HR 배정표'!O928)/HLOOKUP($A$5,Prj_list!$O$6:$Z$7,2)))</x:f>
        <x:v>-</x:v>
      </x:c>
      <x:c r="K930" s="45" t="str">
        <x:f>IF(ISBLANK('2012 HR 배정표'!P928)=TRUE,"-",'2012 HR 배정표'!P928)</x:f>
        <x:v>-</x:v>
      </x:c>
      <x:c r="L930" s="46" t="str">
        <x:f>IF(ISBLANK('2012 HR 배정표'!P928)=TRUE,"-",IF(ISERROR((HLOOKUP($A$5,Prj_list!$O$6:$Z$7,2)*'2012 HR 배정표'!Q928)/HLOOKUP($A$5,Prj_list!$O$6:$Z$7,2))=TRUE,"-",(HLOOKUP($A$5,Prj_list!$O$6:$Z$7,2)*'2012 HR 배정표'!Q928)/HLOOKUP($A$5,Prj_list!$O$6:$Z$7,2)))</x:f>
        <x:v>-</x:v>
      </x:c>
      <x:c r="M930" s="45" t="str">
        <x:f>IF(ISBLANK('2012 HR 배정표'!R928)=TRUE,"-",'2012 HR 배정표'!R928)</x:f>
        <x:v>-</x:v>
      </x:c>
      <x:c r="N930" s="46" t="str">
        <x:f>IF(ISBLANK('2012 HR 배정표'!R928)=TRUE,"-",IF(ISERROR((HLOOKUP($A$5,Prj_list!$O$6:$Z$7,2)*'2012 HR 배정표'!S928)/HLOOKUP($A$5,Prj_list!$O$6:$Z$7,2))=TRUE,"-",(HLOOKUP($A$5,Prj_list!$O$6:$Z$7,2)*'2012 HR 배정표'!S928)/HLOOKUP($A$5,Prj_list!$O$6:$Z$7,2)))</x:f>
        <x:v>-</x:v>
      </x:c>
      <x:c r="O930" s="45" t="str">
        <x:f>IF(ISBLANK('2012 HR 배정표'!T928)=TRUE,"-",'2012 HR 배정표'!T928)</x:f>
        <x:v>-</x:v>
      </x:c>
      <x:c r="P930" s="46" t="str">
        <x:f>IF(ISBLANK('2012 HR 배정표'!T928)=TRUE,"-",IF(ISERROR((HLOOKUP($A$5,Prj_list!$O$6:$Z$7,2)*'2012 HR 배정표'!U928)/HLOOKUP($A$5,Prj_list!$O$6:$Z$7,2))=TRUE,"-",(HLOOKUP($A$5,Prj_list!$O$6:$Z$7,2)*'2012 HR 배정표'!U928)/HLOOKUP($A$5,Prj_list!$O$6:$Z$7,2)))</x:f>
        <x:v>-</x:v>
      </x:c>
      <x:c r="Q930" s="45" t="str">
        <x:f>IF(ISBLANK('2012 HR 배정표'!V928)=TRUE,"-",'2012 HR 배정표'!V928)</x:f>
        <x:v>-</x:v>
      </x:c>
      <x:c r="R930" s="46" t="str">
        <x:f>IF(ISBLANK('2012 HR 배정표'!V928)=TRUE,"-",IF(ISERROR((HLOOKUP($A$5,Prj_list!$O$6:$Z$7,2)*'2012 HR 배정표'!W928)/HLOOKUP($A$5,Prj_list!$O$6:$Z$7,2))=TRUE,"-",(HLOOKUP($A$5,Prj_list!$O$6:$Z$7,2)*'2012 HR 배정표'!W928)/HLOOKUP($A$5,Prj_list!$O$6:$Z$7,2)))</x:f>
        <x:v>-</x:v>
      </x:c>
      <x:c r="S930" s="45" t="str">
        <x:f>IF(ISBLANK('2012 HR 배정표'!X928)=TRUE,"-",'2012 HR 배정표'!X928)</x:f>
        <x:v>-</x:v>
      </x:c>
      <x:c r="T930" s="46" t="str">
        <x:f>IF(ISBLANK('2012 HR 배정표'!X928)=TRUE,"-",IF(ISERROR((HLOOKUP($A$5,Prj_list!$O$6:$Z$7,2)*'2012 HR 배정표'!Y928)/HLOOKUP($A$5,Prj_list!$O$6:$Z$7,2))=TRUE,"-",(HLOOKUP($A$5,Prj_list!$O$6:$Z$7,2)*'2012 HR 배정표'!Y928)/HLOOKUP($A$5,Prj_list!$O$6:$Z$7,2)))</x:f>
        <x:v>-</x:v>
      </x:c>
      <x:c r="U930" s="45" t="str">
        <x:f>IF(ISBLANK('2012 HR 배정표'!Z928)=TRUE,"-",'2012 HR 배정표'!Z928)</x:f>
        <x:v>-</x:v>
      </x:c>
      <x:c r="V930" s="46" t="str">
        <x:f>IF(ISBLANK('2012 HR 배정표'!Z928)=TRUE,"-",IF(ISERROR((HLOOKUP($A$5,Prj_list!$O$6:$Z$7,2)*'2012 HR 배정표'!AA928)/HLOOKUP($A$5,Prj_list!$O$6:$Z$7,2))=TRUE,"-",(HLOOKUP($A$5,Prj_list!$O$6:$Z$7,2)*'2012 HR 배정표'!AA928)/HLOOKUP($A$5,Prj_list!$O$6:$Z$7,2)))</x:f>
        <x:v>-</x:v>
      </x:c>
      <x:c r="W930" s="45" t="str">
        <x:f>IF(ISBLANK('2012 HR 배정표'!AB928)=TRUE,"-",'2012 HR 배정표'!AB928)</x:f>
        <x:v>-</x:v>
      </x:c>
      <x:c r="X930" s="46" t="str">
        <x:f>IF(ISBLANK('2012 HR 배정표'!AB928)=TRUE,"-",IF(ISERROR((HLOOKUP($A$5,Prj_list!$O$6:$Z$7,2)*'2012 HR 배정표'!AC928)/HLOOKUP($A$5,Prj_list!$O$6:$Z$7,2))=TRUE,"-",(HLOOKUP($A$5,Prj_list!$O$6:$Z$7,2)*'2012 HR 배정표'!AC928)/HLOOKUP($A$5,Prj_list!$O$6:$Z$7,2)))</x:f>
        <x:v>-</x:v>
      </x:c>
      <x:c r="Y930" s="45" t="str">
        <x:f>IF(ISBLANK('2012 HR 배정표'!AD928)=TRUE,"-",'2012 HR 배정표'!AD928)</x:f>
        <x:v>-</x:v>
      </x:c>
      <x:c r="Z930" s="46" t="str">
        <x:f>IF(ISBLANK('2012 HR 배정표'!AD928)=TRUE,"-",IF(ISERROR((HLOOKUP($A$5,Prj_list!$O$6:$Z$7,2)*'2012 HR 배정표'!AE928)/HLOOKUP($A$5,Prj_list!$O$6:$Z$7,2))=TRUE,"-",(HLOOKUP($A$5,Prj_list!$O$6:$Z$7,2)*'2012 HR 배정표'!AE928)/HLOOKUP($A$5,Prj_list!$O$6:$Z$7,2)))</x:f>
        <x:v>-</x:v>
      </x:c>
      <x:c r="AA930" s="45" t="str">
        <x:f>IF(ISBLANK('2012 HR 배정표'!AF928)=TRUE,"-",'2012 HR 배정표'!AF928)</x:f>
        <x:v>-</x:v>
      </x:c>
      <x:c r="AB930" s="46" t="str">
        <x:f>IF(ISBLANK('2012 HR 배정표'!AF928)=TRUE,"-",IF(ISERROR((HLOOKUP($A$5,Prj_list!$O$6:$Z$7,2)*'2012 HR 배정표'!AG928)/HLOOKUP($A$5,Prj_list!$O$6:$Z$7,2))=TRUE,"-",(HLOOKUP($A$5,Prj_list!$O$6:$Z$7,2)*'2012 HR 배정표'!AG928)/HLOOKUP($A$5,Prj_list!$O$6:$Z$7,2)))</x:f>
        <x:v>-</x:v>
      </x:c>
      <x:c r="AC930" s="45" t="str">
        <x:f>IF(ISBLANK('2012 HR 배정표'!AH928)=TRUE,"-",'2012 HR 배정표'!AH928)</x:f>
        <x:v>-</x:v>
      </x:c>
      <x:c r="AD930" s="46" t="str">
        <x:f>IF(ISBLANK('2012 HR 배정표'!AH928)=TRUE,"-",IF(ISERROR((HLOOKUP($A$5,Prj_list!$O$6:$Z$7,2)*'2012 HR 배정표'!AI928)/HLOOKUP($A$5,Prj_list!$O$6:$Z$7,2))=TRUE,"-",(HLOOKUP($A$5,Prj_list!$O$6:$Z$7,2)*'2012 HR 배정표'!AI928)/HLOOKUP($A$5,Prj_list!$O$6:$Z$7,2)))</x:f>
        <x:v>-</x:v>
      </x:c>
      <x:c r="AE930" s="45" t="str">
        <x:f>IF(ISBLANK('2012 HR 배정표'!AJ928)=TRUE,"-",'2012 HR 배정표'!AJ928)</x:f>
        <x:v>-</x:v>
      </x:c>
      <x:c r="AF930" s="46" t="str">
        <x:f>IF(ISBLANK('2012 HR 배정표'!AJ928)=TRUE,"-",IF(ISERROR((HLOOKUP($A$5,Prj_list!$O$6:$Z$7,2)*'2012 HR 배정표'!AK928)/HLOOKUP($A$5,Prj_list!$O$6:$Z$7,2))=TRUE,"-",(HLOOKUP($A$5,Prj_list!$O$6:$Z$7,2)*'2012 HR 배정표'!AK928)/HLOOKUP($A$5,Prj_list!$O$6:$Z$7,2)))</x:f>
        <x:v>-</x:v>
      </x:c>
      <x:c r="AG930" s="45" t="str">
        <x:f>IF(ISBLANK('2012 HR 배정표'!AL928)=TRUE,"-",'2012 HR 배정표'!AL928)</x:f>
        <x:v>-</x:v>
      </x:c>
      <x:c r="AH930" s="46" t="str">
        <x:f>IF(ISBLANK('2012 HR 배정표'!AL928)=TRUE,"-",IF(ISERROR((HLOOKUP($A$5,Prj_list!$O$6:$Z$7,2)*'2012 HR 배정표'!AM928)/HLOOKUP($A$5,Prj_list!$O$6:$Z$7,2))=TRUE,"-",(HLOOKUP($A$5,Prj_list!$O$6:$Z$7,2)*'2012 HR 배정표'!AM928)/HLOOKUP($A$5,Prj_list!$O$6:$Z$7,2)))</x:f>
        <x:v>-</x:v>
      </x:c>
      <x:c r="AI930" s="45" t="str">
        <x:f>IF(ISBLANK('2012 HR 배정표'!AN928)=TRUE,"-",'2012 HR 배정표'!AN928)</x:f>
        <x:v>-</x:v>
      </x:c>
      <x:c r="AJ930" s="46" t="str">
        <x:f>IF(ISBLANK('2012 HR 배정표'!AN928)=TRUE,"-",IF(ISERROR((HLOOKUP($A$5,Prj_list!$O$6:$Z$7,2)*'2012 HR 배정표'!AO928)/HLOOKUP($A$5,Prj_list!$O$6:$Z$7,2))=TRUE,"-",(HLOOKUP($A$5,Prj_list!$O$6:$Z$7,2)*'2012 HR 배정표'!AO928)/HLOOKUP($A$5,Prj_list!$O$6:$Z$7,2)))</x:f>
        <x:v>-</x:v>
      </x:c>
      <x:c r="AK930" s="45" t="str">
        <x:f>IF(ISBLANK('2012 HR 배정표'!AP928)=TRUE,"-",'2012 HR 배정표'!AP928)</x:f>
        <x:v>-</x:v>
      </x:c>
      <x:c r="AL930" s="46" t="str">
        <x:f>IF(ISBLANK('2012 HR 배정표'!AP928)=TRUE,"-",IF(ISERROR((HLOOKUP($A$5,Prj_list!$O$6:$Z$7,2)*'2012 HR 배정표'!AQ928)/HLOOKUP($A$5,Prj_list!$O$6:$Z$7,2))=TRUE,"-",(HLOOKUP($A$5,Prj_list!$O$6:$Z$7,2)*'2012 HR 배정표'!AQ928)/HLOOKUP($A$5,Prj_list!$O$6:$Z$7,2)))</x:f>
        <x:v>-</x:v>
      </x:c>
      <x:c r="AM930" s="45" t="str">
        <x:f>IF(ISBLANK('2012 HR 배정표'!AR928)=TRUE,"-",'2012 HR 배정표'!AR928)</x:f>
        <x:v>-</x:v>
      </x:c>
      <x:c r="AN930" s="46" t="str">
        <x:f>IF(ISBLANK('2012 HR 배정표'!AR928)=TRUE,"-",IF(ISERROR((HLOOKUP($A$5,Prj_list!$O$6:$Z$7,2)*'2012 HR 배정표'!AS928)/HLOOKUP($A$5,Prj_list!$O$6:$Z$7,2))=TRUE,"-",(HLOOKUP($A$5,Prj_list!$O$6:$Z$7,2)*'2012 HR 배정표'!AS928)/HLOOKUP($A$5,Prj_list!$O$6:$Z$7,2)))</x:f>
        <x:v>-</x:v>
      </x:c>
      <x:c r="AO930" s="45" t="str">
        <x:f>IF(ISBLANK('2012 HR 배정표'!AT928)=TRUE,"-",'2012 HR 배정표'!AT928)</x:f>
        <x:v>-</x:v>
      </x:c>
      <x:c r="AP930" s="46" t="str">
        <x:f>IF(ISBLANK('2012 HR 배정표'!AT928)=TRUE,"-",IF(ISERROR((HLOOKUP($A$5,Prj_list!$O$6:$Z$7,2)*'2012 HR 배정표'!AU928)/HLOOKUP($A$5,Prj_list!$O$6:$Z$7,2))=TRUE,"-",(HLOOKUP($A$5,Prj_list!$O$6:$Z$7,2)*'2012 HR 배정표'!AU928)/HLOOKUP($A$5,Prj_list!$O$6:$Z$7,2)))</x:f>
        <x:v>-</x:v>
      </x:c>
      <x:c r="AQ930" s="45" t="str">
        <x:f>IF(ISBLANK('2012 HR 배정표'!AV928)=TRUE,"-",'2012 HR 배정표'!AV928)</x:f>
        <x:v>-</x:v>
      </x:c>
      <x:c r="AR930" s="46" t="str">
        <x:f>IF(ISBLANK('2012 HR 배정표'!AV928)=TRUE,"-",IF(ISERROR((HLOOKUP($A$5,Prj_list!$O$6:$Z$7,2)*'2012 HR 배정표'!AW928)/HLOOKUP($A$5,Prj_list!$O$6:$Z$7,2))=TRUE,"-",(HLOOKUP($A$5,Prj_list!$O$6:$Z$7,2)*'2012 HR 배정표'!AW928)/HLOOKUP($A$5,Prj_list!$O$6:$Z$7,2)))</x:f>
        <x:v>-</x:v>
      </x:c>
      <x:c r="AS930" s="45" t="str">
        <x:f>IF(ISBLANK('2012 HR 배정표'!AX928)=TRUE,"-",'2012 HR 배정표'!AX928)</x:f>
        <x:v>-</x:v>
      </x:c>
      <x:c r="AT930" s="46" t="str">
        <x:f>IF(ISBLANK('2012 HR 배정표'!AX928)=TRUE,"-",IF(ISERROR((HLOOKUP($A$5,Prj_list!$O$6:$Z$7,2)*'2012 HR 배정표'!AY928)/HLOOKUP($A$5,Prj_list!$O$6:$Z$7,2))=TRUE,"-",(HLOOKUP($A$5,Prj_list!$O$6:$Z$7,2)*'2012 HR 배정표'!AY928)/HLOOKUP($A$5,Prj_list!$O$6:$Z$7,2)))</x:f>
        <x:v>-</x:v>
      </x:c>
      <x:c r="AU930" s="45" t="str">
        <x:f>IF(ISBLANK('2012 HR 배정표'!AZ928)=TRUE,"-",'2012 HR 배정표'!AZ928)</x:f>
        <x:v>-</x:v>
      </x:c>
      <x:c r="AV930" s="46" t="str">
        <x:f>IF(ISBLANK('2012 HR 배정표'!AZ928)=TRUE,"-",IF(ISERROR((HLOOKUP($A$5,Prj_list!$O$6:$Z$7,2)*'2012 HR 배정표'!BA928)/HLOOKUP($A$5,Prj_list!$O$6:$Z$7,2))=TRUE,"-",(HLOOKUP($A$5,Prj_list!$O$6:$Z$7,2)*'2012 HR 배정표'!BA928)/HLOOKUP($A$5,Prj_list!$O$6:$Z$7,2)))</x:f>
        <x:v>-</x:v>
      </x:c>
      <x:c r="AW930" s="34" t="str">
        <x:f t="shared" si="30"/>
        <x:v/>
      </x:c>
      <x:c r="AX930" s="41">
        <x:f t="shared" si="29"/>
        <x:v>0</x:v>
      </x:c>
    </x:row>
    <x:row r="931" spans="1:50">
      <x:c r="A931" s="45" t="str">
        <x:f>IF(ISBLANK('2012 HR 배정표'!F929)=TRUE,"-",'2012 HR 배정표'!F929)</x:f>
        <x:v>-</x:v>
      </x:c>
      <x:c r="B931" s="46" t="str">
        <x:f>IF(ISBLANK('2012 HR 배정표'!F929)=TRUE,"-",IF(ISERROR((HLOOKUP($A$5,Prj_list!$O$6:$Z$7,2)*'2012 HR 배정표'!G929)/HLOOKUP($A$5,Prj_list!$O$6:$Z$7,2))=TRUE,"-",(HLOOKUP($A$5,Prj_list!$O$6:$Z$7,2)*'2012 HR 배정표'!G929)/HLOOKUP($A$5,Prj_list!$O$6:$Z$7,2)))</x:f>
        <x:v>-</x:v>
      </x:c>
      <x:c r="C931" s="45" t="str">
        <x:f>IF(ISBLANK('2012 HR 배정표'!H929)=TRUE,"-",'2012 HR 배정표'!H929)</x:f>
        <x:v>-</x:v>
      </x:c>
      <x:c r="D931" s="46" t="str">
        <x:f>IF(ISBLANK('2012 HR 배정표'!H929)=TRUE,"-",IF(ISERROR((HLOOKUP($A$5,Prj_list!$O$6:$Z$7,2)*'2012 HR 배정표'!I929)/HLOOKUP($A$5,Prj_list!$O$6:$Z$7,2))=TRUE,"-",(HLOOKUP($A$5,Prj_list!$O$6:$Z$7,2)*'2012 HR 배정표'!I929)/HLOOKUP($A$5,Prj_list!$O$6:$Z$7,2)))</x:f>
        <x:v>-</x:v>
      </x:c>
      <x:c r="E931" s="45" t="str">
        <x:f>IF(ISBLANK('2012 HR 배정표'!J929)=TRUE,"-",'2012 HR 배정표'!J929)</x:f>
        <x:v>-</x:v>
      </x:c>
      <x:c r="F931" s="46" t="str">
        <x:f>IF(ISBLANK('2012 HR 배정표'!J929)=TRUE,"-",IF(ISERROR((HLOOKUP($A$5,Prj_list!$O$6:$Z$7,2)*'2012 HR 배정표'!K929)/HLOOKUP($A$5,Prj_list!$O$6:$Z$7,2))=TRUE,"-",(HLOOKUP($A$5,Prj_list!$O$6:$Z$7,2)*'2012 HR 배정표'!K929)/HLOOKUP($A$5,Prj_list!$O$6:$Z$7,2)))</x:f>
        <x:v>-</x:v>
      </x:c>
      <x:c r="G931" s="45" t="str">
        <x:f>IF(ISBLANK('2012 HR 배정표'!L929)=TRUE,"-",'2012 HR 배정표'!L929)</x:f>
        <x:v>-</x:v>
      </x:c>
      <x:c r="H931" s="46" t="str">
        <x:f>IF(ISBLANK('2012 HR 배정표'!L929)=TRUE,"-",IF(ISERROR((HLOOKUP($A$5,Prj_list!$O$6:$Z$7,2)*'2012 HR 배정표'!M929)/HLOOKUP($A$5,Prj_list!$O$6:$Z$7,2))=TRUE,"-",(HLOOKUP($A$5,Prj_list!$O$6:$Z$7,2)*'2012 HR 배정표'!M929)/HLOOKUP($A$5,Prj_list!$O$6:$Z$7,2)))</x:f>
        <x:v>-</x:v>
      </x:c>
      <x:c r="I931" s="45" t="str">
        <x:f>IF(ISBLANK('2012 HR 배정표'!N929)=TRUE,"-",'2012 HR 배정표'!N929)</x:f>
        <x:v>-</x:v>
      </x:c>
      <x:c r="J931" s="46" t="str">
        <x:f>IF(ISBLANK('2012 HR 배정표'!N929)=TRUE,"-",IF(ISERROR((HLOOKUP($A$5,Prj_list!$O$6:$Z$7,2)*'2012 HR 배정표'!O929)/HLOOKUP($A$5,Prj_list!$O$6:$Z$7,2))=TRUE,"-",(HLOOKUP($A$5,Prj_list!$O$6:$Z$7,2)*'2012 HR 배정표'!O929)/HLOOKUP($A$5,Prj_list!$O$6:$Z$7,2)))</x:f>
        <x:v>-</x:v>
      </x:c>
      <x:c r="K931" s="45" t="str">
        <x:f>IF(ISBLANK('2012 HR 배정표'!P929)=TRUE,"-",'2012 HR 배정표'!P929)</x:f>
        <x:v>-</x:v>
      </x:c>
      <x:c r="L931" s="46" t="str">
        <x:f>IF(ISBLANK('2012 HR 배정표'!P929)=TRUE,"-",IF(ISERROR((HLOOKUP($A$5,Prj_list!$O$6:$Z$7,2)*'2012 HR 배정표'!Q929)/HLOOKUP($A$5,Prj_list!$O$6:$Z$7,2))=TRUE,"-",(HLOOKUP($A$5,Prj_list!$O$6:$Z$7,2)*'2012 HR 배정표'!Q929)/HLOOKUP($A$5,Prj_list!$O$6:$Z$7,2)))</x:f>
        <x:v>-</x:v>
      </x:c>
      <x:c r="M931" s="45" t="str">
        <x:f>IF(ISBLANK('2012 HR 배정표'!R929)=TRUE,"-",'2012 HR 배정표'!R929)</x:f>
        <x:v>-</x:v>
      </x:c>
      <x:c r="N931" s="46" t="str">
        <x:f>IF(ISBLANK('2012 HR 배정표'!R929)=TRUE,"-",IF(ISERROR((HLOOKUP($A$5,Prj_list!$O$6:$Z$7,2)*'2012 HR 배정표'!S929)/HLOOKUP($A$5,Prj_list!$O$6:$Z$7,2))=TRUE,"-",(HLOOKUP($A$5,Prj_list!$O$6:$Z$7,2)*'2012 HR 배정표'!S929)/HLOOKUP($A$5,Prj_list!$O$6:$Z$7,2)))</x:f>
        <x:v>-</x:v>
      </x:c>
      <x:c r="O931" s="45" t="str">
        <x:f>IF(ISBLANK('2012 HR 배정표'!T929)=TRUE,"-",'2012 HR 배정표'!T929)</x:f>
        <x:v>-</x:v>
      </x:c>
      <x:c r="P931" s="46" t="str">
        <x:f>IF(ISBLANK('2012 HR 배정표'!T929)=TRUE,"-",IF(ISERROR((HLOOKUP($A$5,Prj_list!$O$6:$Z$7,2)*'2012 HR 배정표'!U929)/HLOOKUP($A$5,Prj_list!$O$6:$Z$7,2))=TRUE,"-",(HLOOKUP($A$5,Prj_list!$O$6:$Z$7,2)*'2012 HR 배정표'!U929)/HLOOKUP($A$5,Prj_list!$O$6:$Z$7,2)))</x:f>
        <x:v>-</x:v>
      </x:c>
      <x:c r="Q931" s="45" t="str">
        <x:f>IF(ISBLANK('2012 HR 배정표'!V929)=TRUE,"-",'2012 HR 배정표'!V929)</x:f>
        <x:v>-</x:v>
      </x:c>
      <x:c r="R931" s="46" t="str">
        <x:f>IF(ISBLANK('2012 HR 배정표'!V929)=TRUE,"-",IF(ISERROR((HLOOKUP($A$5,Prj_list!$O$6:$Z$7,2)*'2012 HR 배정표'!W929)/HLOOKUP($A$5,Prj_list!$O$6:$Z$7,2))=TRUE,"-",(HLOOKUP($A$5,Prj_list!$O$6:$Z$7,2)*'2012 HR 배정표'!W929)/HLOOKUP($A$5,Prj_list!$O$6:$Z$7,2)))</x:f>
        <x:v>-</x:v>
      </x:c>
      <x:c r="S931" s="45" t="str">
        <x:f>IF(ISBLANK('2012 HR 배정표'!X929)=TRUE,"-",'2012 HR 배정표'!X929)</x:f>
        <x:v>-</x:v>
      </x:c>
      <x:c r="T931" s="46" t="str">
        <x:f>IF(ISBLANK('2012 HR 배정표'!X929)=TRUE,"-",IF(ISERROR((HLOOKUP($A$5,Prj_list!$O$6:$Z$7,2)*'2012 HR 배정표'!Y929)/HLOOKUP($A$5,Prj_list!$O$6:$Z$7,2))=TRUE,"-",(HLOOKUP($A$5,Prj_list!$O$6:$Z$7,2)*'2012 HR 배정표'!Y929)/HLOOKUP($A$5,Prj_list!$O$6:$Z$7,2)))</x:f>
        <x:v>-</x:v>
      </x:c>
      <x:c r="U931" s="45" t="str">
        <x:f>IF(ISBLANK('2012 HR 배정표'!Z929)=TRUE,"-",'2012 HR 배정표'!Z929)</x:f>
        <x:v>-</x:v>
      </x:c>
      <x:c r="V931" s="46" t="str">
        <x:f>IF(ISBLANK('2012 HR 배정표'!Z929)=TRUE,"-",IF(ISERROR((HLOOKUP($A$5,Prj_list!$O$6:$Z$7,2)*'2012 HR 배정표'!AA929)/HLOOKUP($A$5,Prj_list!$O$6:$Z$7,2))=TRUE,"-",(HLOOKUP($A$5,Prj_list!$O$6:$Z$7,2)*'2012 HR 배정표'!AA929)/HLOOKUP($A$5,Prj_list!$O$6:$Z$7,2)))</x:f>
        <x:v>-</x:v>
      </x:c>
      <x:c r="W931" s="45" t="str">
        <x:f>IF(ISBLANK('2012 HR 배정표'!AB929)=TRUE,"-",'2012 HR 배정표'!AB929)</x:f>
        <x:v>-</x:v>
      </x:c>
      <x:c r="X931" s="46" t="str">
        <x:f>IF(ISBLANK('2012 HR 배정표'!AB929)=TRUE,"-",IF(ISERROR((HLOOKUP($A$5,Prj_list!$O$6:$Z$7,2)*'2012 HR 배정표'!AC929)/HLOOKUP($A$5,Prj_list!$O$6:$Z$7,2))=TRUE,"-",(HLOOKUP($A$5,Prj_list!$O$6:$Z$7,2)*'2012 HR 배정표'!AC929)/HLOOKUP($A$5,Prj_list!$O$6:$Z$7,2)))</x:f>
        <x:v>-</x:v>
      </x:c>
      <x:c r="Y931" s="45" t="str">
        <x:f>IF(ISBLANK('2012 HR 배정표'!AD929)=TRUE,"-",'2012 HR 배정표'!AD929)</x:f>
        <x:v>-</x:v>
      </x:c>
      <x:c r="Z931" s="46" t="str">
        <x:f>IF(ISBLANK('2012 HR 배정표'!AD929)=TRUE,"-",IF(ISERROR((HLOOKUP($A$5,Prj_list!$O$6:$Z$7,2)*'2012 HR 배정표'!AE929)/HLOOKUP($A$5,Prj_list!$O$6:$Z$7,2))=TRUE,"-",(HLOOKUP($A$5,Prj_list!$O$6:$Z$7,2)*'2012 HR 배정표'!AE929)/HLOOKUP($A$5,Prj_list!$O$6:$Z$7,2)))</x:f>
        <x:v>-</x:v>
      </x:c>
      <x:c r="AA931" s="45" t="str">
        <x:f>IF(ISBLANK('2012 HR 배정표'!AF929)=TRUE,"-",'2012 HR 배정표'!AF929)</x:f>
        <x:v>-</x:v>
      </x:c>
      <x:c r="AB931" s="46" t="str">
        <x:f>IF(ISBLANK('2012 HR 배정표'!AF929)=TRUE,"-",IF(ISERROR((HLOOKUP($A$5,Prj_list!$O$6:$Z$7,2)*'2012 HR 배정표'!AG929)/HLOOKUP($A$5,Prj_list!$O$6:$Z$7,2))=TRUE,"-",(HLOOKUP($A$5,Prj_list!$O$6:$Z$7,2)*'2012 HR 배정표'!AG929)/HLOOKUP($A$5,Prj_list!$O$6:$Z$7,2)))</x:f>
        <x:v>-</x:v>
      </x:c>
      <x:c r="AC931" s="45" t="str">
        <x:f>IF(ISBLANK('2012 HR 배정표'!AH929)=TRUE,"-",'2012 HR 배정표'!AH929)</x:f>
        <x:v>-</x:v>
      </x:c>
      <x:c r="AD931" s="46" t="str">
        <x:f>IF(ISBLANK('2012 HR 배정표'!AH929)=TRUE,"-",IF(ISERROR((HLOOKUP($A$5,Prj_list!$O$6:$Z$7,2)*'2012 HR 배정표'!AI929)/HLOOKUP($A$5,Prj_list!$O$6:$Z$7,2))=TRUE,"-",(HLOOKUP($A$5,Prj_list!$O$6:$Z$7,2)*'2012 HR 배정표'!AI929)/HLOOKUP($A$5,Prj_list!$O$6:$Z$7,2)))</x:f>
        <x:v>-</x:v>
      </x:c>
      <x:c r="AE931" s="45" t="str">
        <x:f>IF(ISBLANK('2012 HR 배정표'!AJ929)=TRUE,"-",'2012 HR 배정표'!AJ929)</x:f>
        <x:v>-</x:v>
      </x:c>
      <x:c r="AF931" s="46" t="str">
        <x:f>IF(ISBLANK('2012 HR 배정표'!AJ929)=TRUE,"-",IF(ISERROR((HLOOKUP($A$5,Prj_list!$O$6:$Z$7,2)*'2012 HR 배정표'!AK929)/HLOOKUP($A$5,Prj_list!$O$6:$Z$7,2))=TRUE,"-",(HLOOKUP($A$5,Prj_list!$O$6:$Z$7,2)*'2012 HR 배정표'!AK929)/HLOOKUP($A$5,Prj_list!$O$6:$Z$7,2)))</x:f>
        <x:v>-</x:v>
      </x:c>
      <x:c r="AG931" s="45" t="str">
        <x:f>IF(ISBLANK('2012 HR 배정표'!AL929)=TRUE,"-",'2012 HR 배정표'!AL929)</x:f>
        <x:v>-</x:v>
      </x:c>
      <x:c r="AH931" s="46" t="str">
        <x:f>IF(ISBLANK('2012 HR 배정표'!AL929)=TRUE,"-",IF(ISERROR((HLOOKUP($A$5,Prj_list!$O$6:$Z$7,2)*'2012 HR 배정표'!AM929)/HLOOKUP($A$5,Prj_list!$O$6:$Z$7,2))=TRUE,"-",(HLOOKUP($A$5,Prj_list!$O$6:$Z$7,2)*'2012 HR 배정표'!AM929)/HLOOKUP($A$5,Prj_list!$O$6:$Z$7,2)))</x:f>
        <x:v>-</x:v>
      </x:c>
      <x:c r="AI931" s="45" t="str">
        <x:f>IF(ISBLANK('2012 HR 배정표'!AN929)=TRUE,"-",'2012 HR 배정표'!AN929)</x:f>
        <x:v>-</x:v>
      </x:c>
      <x:c r="AJ931" s="46" t="str">
        <x:f>IF(ISBLANK('2012 HR 배정표'!AN929)=TRUE,"-",IF(ISERROR((HLOOKUP($A$5,Prj_list!$O$6:$Z$7,2)*'2012 HR 배정표'!AO929)/HLOOKUP($A$5,Prj_list!$O$6:$Z$7,2))=TRUE,"-",(HLOOKUP($A$5,Prj_list!$O$6:$Z$7,2)*'2012 HR 배정표'!AO929)/HLOOKUP($A$5,Prj_list!$O$6:$Z$7,2)))</x:f>
        <x:v>-</x:v>
      </x:c>
      <x:c r="AK931" s="45" t="str">
        <x:f>IF(ISBLANK('2012 HR 배정표'!AP929)=TRUE,"-",'2012 HR 배정표'!AP929)</x:f>
        <x:v>-</x:v>
      </x:c>
      <x:c r="AL931" s="46" t="str">
        <x:f>IF(ISBLANK('2012 HR 배정표'!AP929)=TRUE,"-",IF(ISERROR((HLOOKUP($A$5,Prj_list!$O$6:$Z$7,2)*'2012 HR 배정표'!AQ929)/HLOOKUP($A$5,Prj_list!$O$6:$Z$7,2))=TRUE,"-",(HLOOKUP($A$5,Prj_list!$O$6:$Z$7,2)*'2012 HR 배정표'!AQ929)/HLOOKUP($A$5,Prj_list!$O$6:$Z$7,2)))</x:f>
        <x:v>-</x:v>
      </x:c>
      <x:c r="AM931" s="45" t="str">
        <x:f>IF(ISBLANK('2012 HR 배정표'!AR929)=TRUE,"-",'2012 HR 배정표'!AR929)</x:f>
        <x:v>-</x:v>
      </x:c>
      <x:c r="AN931" s="46" t="str">
        <x:f>IF(ISBLANK('2012 HR 배정표'!AR929)=TRUE,"-",IF(ISERROR((HLOOKUP($A$5,Prj_list!$O$6:$Z$7,2)*'2012 HR 배정표'!AS929)/HLOOKUP($A$5,Prj_list!$O$6:$Z$7,2))=TRUE,"-",(HLOOKUP($A$5,Prj_list!$O$6:$Z$7,2)*'2012 HR 배정표'!AS929)/HLOOKUP($A$5,Prj_list!$O$6:$Z$7,2)))</x:f>
        <x:v>-</x:v>
      </x:c>
      <x:c r="AO931" s="45" t="str">
        <x:f>IF(ISBLANK('2012 HR 배정표'!AT929)=TRUE,"-",'2012 HR 배정표'!AT929)</x:f>
        <x:v>-</x:v>
      </x:c>
      <x:c r="AP931" s="46" t="str">
        <x:f>IF(ISBLANK('2012 HR 배정표'!AT929)=TRUE,"-",IF(ISERROR((HLOOKUP($A$5,Prj_list!$O$6:$Z$7,2)*'2012 HR 배정표'!AU929)/HLOOKUP($A$5,Prj_list!$O$6:$Z$7,2))=TRUE,"-",(HLOOKUP($A$5,Prj_list!$O$6:$Z$7,2)*'2012 HR 배정표'!AU929)/HLOOKUP($A$5,Prj_list!$O$6:$Z$7,2)))</x:f>
        <x:v>-</x:v>
      </x:c>
      <x:c r="AQ931" s="45" t="str">
        <x:f>IF(ISBLANK('2012 HR 배정표'!AV929)=TRUE,"-",'2012 HR 배정표'!AV929)</x:f>
        <x:v>-</x:v>
      </x:c>
      <x:c r="AR931" s="46" t="str">
        <x:f>IF(ISBLANK('2012 HR 배정표'!AV929)=TRUE,"-",IF(ISERROR((HLOOKUP($A$5,Prj_list!$O$6:$Z$7,2)*'2012 HR 배정표'!AW929)/HLOOKUP($A$5,Prj_list!$O$6:$Z$7,2))=TRUE,"-",(HLOOKUP($A$5,Prj_list!$O$6:$Z$7,2)*'2012 HR 배정표'!AW929)/HLOOKUP($A$5,Prj_list!$O$6:$Z$7,2)))</x:f>
        <x:v>-</x:v>
      </x:c>
      <x:c r="AS931" s="45" t="str">
        <x:f>IF(ISBLANK('2012 HR 배정표'!AX929)=TRUE,"-",'2012 HR 배정표'!AX929)</x:f>
        <x:v>-</x:v>
      </x:c>
      <x:c r="AT931" s="46" t="str">
        <x:f>IF(ISBLANK('2012 HR 배정표'!AX929)=TRUE,"-",IF(ISERROR((HLOOKUP($A$5,Prj_list!$O$6:$Z$7,2)*'2012 HR 배정표'!AY929)/HLOOKUP($A$5,Prj_list!$O$6:$Z$7,2))=TRUE,"-",(HLOOKUP($A$5,Prj_list!$O$6:$Z$7,2)*'2012 HR 배정표'!AY929)/HLOOKUP($A$5,Prj_list!$O$6:$Z$7,2)))</x:f>
        <x:v>-</x:v>
      </x:c>
      <x:c r="AU931" s="45" t="str">
        <x:f>IF(ISBLANK('2012 HR 배정표'!AZ929)=TRUE,"-",'2012 HR 배정표'!AZ929)</x:f>
        <x:v>-</x:v>
      </x:c>
      <x:c r="AV931" s="46" t="str">
        <x:f>IF(ISBLANK('2012 HR 배정표'!AZ929)=TRUE,"-",IF(ISERROR((HLOOKUP($A$5,Prj_list!$O$6:$Z$7,2)*'2012 HR 배정표'!BA929)/HLOOKUP($A$5,Prj_list!$O$6:$Z$7,2))=TRUE,"-",(HLOOKUP($A$5,Prj_list!$O$6:$Z$7,2)*'2012 HR 배정표'!BA929)/HLOOKUP($A$5,Prj_list!$O$6:$Z$7,2)))</x:f>
        <x:v>-</x:v>
      </x:c>
      <x:c r="AW931" s="34" t="str">
        <x:f t="shared" si="30"/>
        <x:v/>
      </x:c>
      <x:c r="AX931" s="41">
        <x:f t="shared" si="29"/>
        <x:v>0</x:v>
      </x:c>
    </x:row>
    <x:row r="932" spans="1:50">
      <x:c r="A932" s="45" t="str">
        <x:f>IF(ISBLANK('2012 HR 배정표'!F930)=TRUE,"-",'2012 HR 배정표'!F930)</x:f>
        <x:v>-</x:v>
      </x:c>
      <x:c r="B932" s="46" t="str">
        <x:f>IF(ISBLANK('2012 HR 배정표'!F930)=TRUE,"-",IF(ISERROR((HLOOKUP($A$5,Prj_list!$O$6:$Z$7,2)*'2012 HR 배정표'!G930)/HLOOKUP($A$5,Prj_list!$O$6:$Z$7,2))=TRUE,"-",(HLOOKUP($A$5,Prj_list!$O$6:$Z$7,2)*'2012 HR 배정표'!G930)/HLOOKUP($A$5,Prj_list!$O$6:$Z$7,2)))</x:f>
        <x:v>-</x:v>
      </x:c>
      <x:c r="C932" s="45" t="str">
        <x:f>IF(ISBLANK('2012 HR 배정표'!H930)=TRUE,"-",'2012 HR 배정표'!H930)</x:f>
        <x:v>-</x:v>
      </x:c>
      <x:c r="D932" s="46" t="str">
        <x:f>IF(ISBLANK('2012 HR 배정표'!H930)=TRUE,"-",IF(ISERROR((HLOOKUP($A$5,Prj_list!$O$6:$Z$7,2)*'2012 HR 배정표'!I930)/HLOOKUP($A$5,Prj_list!$O$6:$Z$7,2))=TRUE,"-",(HLOOKUP($A$5,Prj_list!$O$6:$Z$7,2)*'2012 HR 배정표'!I930)/HLOOKUP($A$5,Prj_list!$O$6:$Z$7,2)))</x:f>
        <x:v>-</x:v>
      </x:c>
      <x:c r="E932" s="45" t="str">
        <x:f>IF(ISBLANK('2012 HR 배정표'!J930)=TRUE,"-",'2012 HR 배정표'!J930)</x:f>
        <x:v>-</x:v>
      </x:c>
      <x:c r="F932" s="46" t="str">
        <x:f>IF(ISBLANK('2012 HR 배정표'!J930)=TRUE,"-",IF(ISERROR((HLOOKUP($A$5,Prj_list!$O$6:$Z$7,2)*'2012 HR 배정표'!K930)/HLOOKUP($A$5,Prj_list!$O$6:$Z$7,2))=TRUE,"-",(HLOOKUP($A$5,Prj_list!$O$6:$Z$7,2)*'2012 HR 배정표'!K930)/HLOOKUP($A$5,Prj_list!$O$6:$Z$7,2)))</x:f>
        <x:v>-</x:v>
      </x:c>
      <x:c r="G932" s="45" t="str">
        <x:f>IF(ISBLANK('2012 HR 배정표'!L930)=TRUE,"-",'2012 HR 배정표'!L930)</x:f>
        <x:v>-</x:v>
      </x:c>
      <x:c r="H932" s="46" t="str">
        <x:f>IF(ISBLANK('2012 HR 배정표'!L930)=TRUE,"-",IF(ISERROR((HLOOKUP($A$5,Prj_list!$O$6:$Z$7,2)*'2012 HR 배정표'!M930)/HLOOKUP($A$5,Prj_list!$O$6:$Z$7,2))=TRUE,"-",(HLOOKUP($A$5,Prj_list!$O$6:$Z$7,2)*'2012 HR 배정표'!M930)/HLOOKUP($A$5,Prj_list!$O$6:$Z$7,2)))</x:f>
        <x:v>-</x:v>
      </x:c>
      <x:c r="I932" s="45" t="str">
        <x:f>IF(ISBLANK('2012 HR 배정표'!N930)=TRUE,"-",'2012 HR 배정표'!N930)</x:f>
        <x:v>-</x:v>
      </x:c>
      <x:c r="J932" s="46" t="str">
        <x:f>IF(ISBLANK('2012 HR 배정표'!N930)=TRUE,"-",IF(ISERROR((HLOOKUP($A$5,Prj_list!$O$6:$Z$7,2)*'2012 HR 배정표'!O930)/HLOOKUP($A$5,Prj_list!$O$6:$Z$7,2))=TRUE,"-",(HLOOKUP($A$5,Prj_list!$O$6:$Z$7,2)*'2012 HR 배정표'!O930)/HLOOKUP($A$5,Prj_list!$O$6:$Z$7,2)))</x:f>
        <x:v>-</x:v>
      </x:c>
      <x:c r="K932" s="45" t="str">
        <x:f>IF(ISBLANK('2012 HR 배정표'!P930)=TRUE,"-",'2012 HR 배정표'!P930)</x:f>
        <x:v>-</x:v>
      </x:c>
      <x:c r="L932" s="46" t="str">
        <x:f>IF(ISBLANK('2012 HR 배정표'!P930)=TRUE,"-",IF(ISERROR((HLOOKUP($A$5,Prj_list!$O$6:$Z$7,2)*'2012 HR 배정표'!Q930)/HLOOKUP($A$5,Prj_list!$O$6:$Z$7,2))=TRUE,"-",(HLOOKUP($A$5,Prj_list!$O$6:$Z$7,2)*'2012 HR 배정표'!Q930)/HLOOKUP($A$5,Prj_list!$O$6:$Z$7,2)))</x:f>
        <x:v>-</x:v>
      </x:c>
      <x:c r="M932" s="45" t="str">
        <x:f>IF(ISBLANK('2012 HR 배정표'!R930)=TRUE,"-",'2012 HR 배정표'!R930)</x:f>
        <x:v>-</x:v>
      </x:c>
      <x:c r="N932" s="46" t="str">
        <x:f>IF(ISBLANK('2012 HR 배정표'!R930)=TRUE,"-",IF(ISERROR((HLOOKUP($A$5,Prj_list!$O$6:$Z$7,2)*'2012 HR 배정표'!S930)/HLOOKUP($A$5,Prj_list!$O$6:$Z$7,2))=TRUE,"-",(HLOOKUP($A$5,Prj_list!$O$6:$Z$7,2)*'2012 HR 배정표'!S930)/HLOOKUP($A$5,Prj_list!$O$6:$Z$7,2)))</x:f>
        <x:v>-</x:v>
      </x:c>
      <x:c r="O932" s="45" t="str">
        <x:f>IF(ISBLANK('2012 HR 배정표'!T930)=TRUE,"-",'2012 HR 배정표'!T930)</x:f>
        <x:v>-</x:v>
      </x:c>
      <x:c r="P932" s="46" t="str">
        <x:f>IF(ISBLANK('2012 HR 배정표'!T930)=TRUE,"-",IF(ISERROR((HLOOKUP($A$5,Prj_list!$O$6:$Z$7,2)*'2012 HR 배정표'!U930)/HLOOKUP($A$5,Prj_list!$O$6:$Z$7,2))=TRUE,"-",(HLOOKUP($A$5,Prj_list!$O$6:$Z$7,2)*'2012 HR 배정표'!U930)/HLOOKUP($A$5,Prj_list!$O$6:$Z$7,2)))</x:f>
        <x:v>-</x:v>
      </x:c>
      <x:c r="Q932" s="45" t="str">
        <x:f>IF(ISBLANK('2012 HR 배정표'!V930)=TRUE,"-",'2012 HR 배정표'!V930)</x:f>
        <x:v>-</x:v>
      </x:c>
      <x:c r="R932" s="46" t="str">
        <x:f>IF(ISBLANK('2012 HR 배정표'!V930)=TRUE,"-",IF(ISERROR((HLOOKUP($A$5,Prj_list!$O$6:$Z$7,2)*'2012 HR 배정표'!W930)/HLOOKUP($A$5,Prj_list!$O$6:$Z$7,2))=TRUE,"-",(HLOOKUP($A$5,Prj_list!$O$6:$Z$7,2)*'2012 HR 배정표'!W930)/HLOOKUP($A$5,Prj_list!$O$6:$Z$7,2)))</x:f>
        <x:v>-</x:v>
      </x:c>
      <x:c r="S932" s="45" t="str">
        <x:f>IF(ISBLANK('2012 HR 배정표'!X930)=TRUE,"-",'2012 HR 배정표'!X930)</x:f>
        <x:v>-</x:v>
      </x:c>
      <x:c r="T932" s="46" t="str">
        <x:f>IF(ISBLANK('2012 HR 배정표'!X930)=TRUE,"-",IF(ISERROR((HLOOKUP($A$5,Prj_list!$O$6:$Z$7,2)*'2012 HR 배정표'!Y930)/HLOOKUP($A$5,Prj_list!$O$6:$Z$7,2))=TRUE,"-",(HLOOKUP($A$5,Prj_list!$O$6:$Z$7,2)*'2012 HR 배정표'!Y930)/HLOOKUP($A$5,Prj_list!$O$6:$Z$7,2)))</x:f>
        <x:v>-</x:v>
      </x:c>
      <x:c r="U932" s="45" t="str">
        <x:f>IF(ISBLANK('2012 HR 배정표'!Z930)=TRUE,"-",'2012 HR 배정표'!Z930)</x:f>
        <x:v>-</x:v>
      </x:c>
      <x:c r="V932" s="46" t="str">
        <x:f>IF(ISBLANK('2012 HR 배정표'!Z930)=TRUE,"-",IF(ISERROR((HLOOKUP($A$5,Prj_list!$O$6:$Z$7,2)*'2012 HR 배정표'!AA930)/HLOOKUP($A$5,Prj_list!$O$6:$Z$7,2))=TRUE,"-",(HLOOKUP($A$5,Prj_list!$O$6:$Z$7,2)*'2012 HR 배정표'!AA930)/HLOOKUP($A$5,Prj_list!$O$6:$Z$7,2)))</x:f>
        <x:v>-</x:v>
      </x:c>
      <x:c r="W932" s="45" t="str">
        <x:f>IF(ISBLANK('2012 HR 배정표'!AB930)=TRUE,"-",'2012 HR 배정표'!AB930)</x:f>
        <x:v>-</x:v>
      </x:c>
      <x:c r="X932" s="46" t="str">
        <x:f>IF(ISBLANK('2012 HR 배정표'!AB930)=TRUE,"-",IF(ISERROR((HLOOKUP($A$5,Prj_list!$O$6:$Z$7,2)*'2012 HR 배정표'!AC930)/HLOOKUP($A$5,Prj_list!$O$6:$Z$7,2))=TRUE,"-",(HLOOKUP($A$5,Prj_list!$O$6:$Z$7,2)*'2012 HR 배정표'!AC930)/HLOOKUP($A$5,Prj_list!$O$6:$Z$7,2)))</x:f>
        <x:v>-</x:v>
      </x:c>
      <x:c r="Y932" s="45" t="str">
        <x:f>IF(ISBLANK('2012 HR 배정표'!AD930)=TRUE,"-",'2012 HR 배정표'!AD930)</x:f>
        <x:v>-</x:v>
      </x:c>
      <x:c r="Z932" s="46" t="str">
        <x:f>IF(ISBLANK('2012 HR 배정표'!AD930)=TRUE,"-",IF(ISERROR((HLOOKUP($A$5,Prj_list!$O$6:$Z$7,2)*'2012 HR 배정표'!AE930)/HLOOKUP($A$5,Prj_list!$O$6:$Z$7,2))=TRUE,"-",(HLOOKUP($A$5,Prj_list!$O$6:$Z$7,2)*'2012 HR 배정표'!AE930)/HLOOKUP($A$5,Prj_list!$O$6:$Z$7,2)))</x:f>
        <x:v>-</x:v>
      </x:c>
      <x:c r="AA932" s="45" t="str">
        <x:f>IF(ISBLANK('2012 HR 배정표'!AF930)=TRUE,"-",'2012 HR 배정표'!AF930)</x:f>
        <x:v>-</x:v>
      </x:c>
      <x:c r="AB932" s="46" t="str">
        <x:f>IF(ISBLANK('2012 HR 배정표'!AF930)=TRUE,"-",IF(ISERROR((HLOOKUP($A$5,Prj_list!$O$6:$Z$7,2)*'2012 HR 배정표'!AG930)/HLOOKUP($A$5,Prj_list!$O$6:$Z$7,2))=TRUE,"-",(HLOOKUP($A$5,Prj_list!$O$6:$Z$7,2)*'2012 HR 배정표'!AG930)/HLOOKUP($A$5,Prj_list!$O$6:$Z$7,2)))</x:f>
        <x:v>-</x:v>
      </x:c>
      <x:c r="AC932" s="45" t="str">
        <x:f>IF(ISBLANK('2012 HR 배정표'!AH930)=TRUE,"-",'2012 HR 배정표'!AH930)</x:f>
        <x:v>-</x:v>
      </x:c>
      <x:c r="AD932" s="46" t="str">
        <x:f>IF(ISBLANK('2012 HR 배정표'!AH930)=TRUE,"-",IF(ISERROR((HLOOKUP($A$5,Prj_list!$O$6:$Z$7,2)*'2012 HR 배정표'!AI930)/HLOOKUP($A$5,Prj_list!$O$6:$Z$7,2))=TRUE,"-",(HLOOKUP($A$5,Prj_list!$O$6:$Z$7,2)*'2012 HR 배정표'!AI930)/HLOOKUP($A$5,Prj_list!$O$6:$Z$7,2)))</x:f>
        <x:v>-</x:v>
      </x:c>
      <x:c r="AE932" s="45" t="str">
        <x:f>IF(ISBLANK('2012 HR 배정표'!AJ930)=TRUE,"-",'2012 HR 배정표'!AJ930)</x:f>
        <x:v>-</x:v>
      </x:c>
      <x:c r="AF932" s="46" t="str">
        <x:f>IF(ISBLANK('2012 HR 배정표'!AJ930)=TRUE,"-",IF(ISERROR((HLOOKUP($A$5,Prj_list!$O$6:$Z$7,2)*'2012 HR 배정표'!AK930)/HLOOKUP($A$5,Prj_list!$O$6:$Z$7,2))=TRUE,"-",(HLOOKUP($A$5,Prj_list!$O$6:$Z$7,2)*'2012 HR 배정표'!AK930)/HLOOKUP($A$5,Prj_list!$O$6:$Z$7,2)))</x:f>
        <x:v>-</x:v>
      </x:c>
      <x:c r="AG932" s="45" t="str">
        <x:f>IF(ISBLANK('2012 HR 배정표'!AL930)=TRUE,"-",'2012 HR 배정표'!AL930)</x:f>
        <x:v>-</x:v>
      </x:c>
      <x:c r="AH932" s="46" t="str">
        <x:f>IF(ISBLANK('2012 HR 배정표'!AL930)=TRUE,"-",IF(ISERROR((HLOOKUP($A$5,Prj_list!$O$6:$Z$7,2)*'2012 HR 배정표'!AM930)/HLOOKUP($A$5,Prj_list!$O$6:$Z$7,2))=TRUE,"-",(HLOOKUP($A$5,Prj_list!$O$6:$Z$7,2)*'2012 HR 배정표'!AM930)/HLOOKUP($A$5,Prj_list!$O$6:$Z$7,2)))</x:f>
        <x:v>-</x:v>
      </x:c>
      <x:c r="AI932" s="45" t="str">
        <x:f>IF(ISBLANK('2012 HR 배정표'!AN930)=TRUE,"-",'2012 HR 배정표'!AN930)</x:f>
        <x:v>-</x:v>
      </x:c>
      <x:c r="AJ932" s="46" t="str">
        <x:f>IF(ISBLANK('2012 HR 배정표'!AN930)=TRUE,"-",IF(ISERROR((HLOOKUP($A$5,Prj_list!$O$6:$Z$7,2)*'2012 HR 배정표'!AO930)/HLOOKUP($A$5,Prj_list!$O$6:$Z$7,2))=TRUE,"-",(HLOOKUP($A$5,Prj_list!$O$6:$Z$7,2)*'2012 HR 배정표'!AO930)/HLOOKUP($A$5,Prj_list!$O$6:$Z$7,2)))</x:f>
        <x:v>-</x:v>
      </x:c>
      <x:c r="AK932" s="45" t="str">
        <x:f>IF(ISBLANK('2012 HR 배정표'!AP930)=TRUE,"-",'2012 HR 배정표'!AP930)</x:f>
        <x:v>-</x:v>
      </x:c>
      <x:c r="AL932" s="46" t="str">
        <x:f>IF(ISBLANK('2012 HR 배정표'!AP930)=TRUE,"-",IF(ISERROR((HLOOKUP($A$5,Prj_list!$O$6:$Z$7,2)*'2012 HR 배정표'!AQ930)/HLOOKUP($A$5,Prj_list!$O$6:$Z$7,2))=TRUE,"-",(HLOOKUP($A$5,Prj_list!$O$6:$Z$7,2)*'2012 HR 배정표'!AQ930)/HLOOKUP($A$5,Prj_list!$O$6:$Z$7,2)))</x:f>
        <x:v>-</x:v>
      </x:c>
      <x:c r="AM932" s="45" t="str">
        <x:f>IF(ISBLANK('2012 HR 배정표'!AR930)=TRUE,"-",'2012 HR 배정표'!AR930)</x:f>
        <x:v>-</x:v>
      </x:c>
      <x:c r="AN932" s="46" t="str">
        <x:f>IF(ISBLANK('2012 HR 배정표'!AR930)=TRUE,"-",IF(ISERROR((HLOOKUP($A$5,Prj_list!$O$6:$Z$7,2)*'2012 HR 배정표'!AS930)/HLOOKUP($A$5,Prj_list!$O$6:$Z$7,2))=TRUE,"-",(HLOOKUP($A$5,Prj_list!$O$6:$Z$7,2)*'2012 HR 배정표'!AS930)/HLOOKUP($A$5,Prj_list!$O$6:$Z$7,2)))</x:f>
        <x:v>-</x:v>
      </x:c>
      <x:c r="AO932" s="45" t="str">
        <x:f>IF(ISBLANK('2012 HR 배정표'!AT930)=TRUE,"-",'2012 HR 배정표'!AT930)</x:f>
        <x:v>-</x:v>
      </x:c>
      <x:c r="AP932" s="46" t="str">
        <x:f>IF(ISBLANK('2012 HR 배정표'!AT930)=TRUE,"-",IF(ISERROR((HLOOKUP($A$5,Prj_list!$O$6:$Z$7,2)*'2012 HR 배정표'!AU930)/HLOOKUP($A$5,Prj_list!$O$6:$Z$7,2))=TRUE,"-",(HLOOKUP($A$5,Prj_list!$O$6:$Z$7,2)*'2012 HR 배정표'!AU930)/HLOOKUP($A$5,Prj_list!$O$6:$Z$7,2)))</x:f>
        <x:v>-</x:v>
      </x:c>
      <x:c r="AQ932" s="45" t="str">
        <x:f>IF(ISBLANK('2012 HR 배정표'!AV930)=TRUE,"-",'2012 HR 배정표'!AV930)</x:f>
        <x:v>-</x:v>
      </x:c>
      <x:c r="AR932" s="46" t="str">
        <x:f>IF(ISBLANK('2012 HR 배정표'!AV930)=TRUE,"-",IF(ISERROR((HLOOKUP($A$5,Prj_list!$O$6:$Z$7,2)*'2012 HR 배정표'!AW930)/HLOOKUP($A$5,Prj_list!$O$6:$Z$7,2))=TRUE,"-",(HLOOKUP($A$5,Prj_list!$O$6:$Z$7,2)*'2012 HR 배정표'!AW930)/HLOOKUP($A$5,Prj_list!$O$6:$Z$7,2)))</x:f>
        <x:v>-</x:v>
      </x:c>
      <x:c r="AS932" s="45" t="str">
        <x:f>IF(ISBLANK('2012 HR 배정표'!AX930)=TRUE,"-",'2012 HR 배정표'!AX930)</x:f>
        <x:v>-</x:v>
      </x:c>
      <x:c r="AT932" s="46" t="str">
        <x:f>IF(ISBLANK('2012 HR 배정표'!AX930)=TRUE,"-",IF(ISERROR((HLOOKUP($A$5,Prj_list!$O$6:$Z$7,2)*'2012 HR 배정표'!AY930)/HLOOKUP($A$5,Prj_list!$O$6:$Z$7,2))=TRUE,"-",(HLOOKUP($A$5,Prj_list!$O$6:$Z$7,2)*'2012 HR 배정표'!AY930)/HLOOKUP($A$5,Prj_list!$O$6:$Z$7,2)))</x:f>
        <x:v>-</x:v>
      </x:c>
      <x:c r="AU932" s="45" t="str">
        <x:f>IF(ISBLANK('2012 HR 배정표'!AZ930)=TRUE,"-",'2012 HR 배정표'!AZ930)</x:f>
        <x:v>-</x:v>
      </x:c>
      <x:c r="AV932" s="46" t="str">
        <x:f>IF(ISBLANK('2012 HR 배정표'!AZ930)=TRUE,"-",IF(ISERROR((HLOOKUP($A$5,Prj_list!$O$6:$Z$7,2)*'2012 HR 배정표'!BA930)/HLOOKUP($A$5,Prj_list!$O$6:$Z$7,2))=TRUE,"-",(HLOOKUP($A$5,Prj_list!$O$6:$Z$7,2)*'2012 HR 배정표'!BA930)/HLOOKUP($A$5,Prj_list!$O$6:$Z$7,2)))</x:f>
        <x:v>-</x:v>
      </x:c>
      <x:c r="AW932" s="34" t="str">
        <x:f t="shared" si="30"/>
        <x:v/>
      </x:c>
      <x:c r="AX932" s="41">
        <x:f t="shared" si="29"/>
        <x:v>0</x:v>
      </x:c>
    </x:row>
    <x:row r="933" spans="1:50">
      <x:c r="A933" s="45" t="str">
        <x:f>IF(ISBLANK('2012 HR 배정표'!F931)=TRUE,"-",'2012 HR 배정표'!F931)</x:f>
        <x:v>-</x:v>
      </x:c>
      <x:c r="B933" s="46" t="str">
        <x:f>IF(ISBLANK('2012 HR 배정표'!F931)=TRUE,"-",IF(ISERROR((HLOOKUP($A$5,Prj_list!$O$6:$Z$7,2)*'2012 HR 배정표'!G931)/HLOOKUP($A$5,Prj_list!$O$6:$Z$7,2))=TRUE,"-",(HLOOKUP($A$5,Prj_list!$O$6:$Z$7,2)*'2012 HR 배정표'!G931)/HLOOKUP($A$5,Prj_list!$O$6:$Z$7,2)))</x:f>
        <x:v>-</x:v>
      </x:c>
      <x:c r="C933" s="45" t="str">
        <x:f>IF(ISBLANK('2012 HR 배정표'!H931)=TRUE,"-",'2012 HR 배정표'!H931)</x:f>
        <x:v>-</x:v>
      </x:c>
      <x:c r="D933" s="46" t="str">
        <x:f>IF(ISBLANK('2012 HR 배정표'!H931)=TRUE,"-",IF(ISERROR((HLOOKUP($A$5,Prj_list!$O$6:$Z$7,2)*'2012 HR 배정표'!I931)/HLOOKUP($A$5,Prj_list!$O$6:$Z$7,2))=TRUE,"-",(HLOOKUP($A$5,Prj_list!$O$6:$Z$7,2)*'2012 HR 배정표'!I931)/HLOOKUP($A$5,Prj_list!$O$6:$Z$7,2)))</x:f>
        <x:v>-</x:v>
      </x:c>
      <x:c r="E933" s="45" t="str">
        <x:f>IF(ISBLANK('2012 HR 배정표'!J931)=TRUE,"-",'2012 HR 배정표'!J931)</x:f>
        <x:v>-</x:v>
      </x:c>
      <x:c r="F933" s="46" t="str">
        <x:f>IF(ISBLANK('2012 HR 배정표'!J931)=TRUE,"-",IF(ISERROR((HLOOKUP($A$5,Prj_list!$O$6:$Z$7,2)*'2012 HR 배정표'!K931)/HLOOKUP($A$5,Prj_list!$O$6:$Z$7,2))=TRUE,"-",(HLOOKUP($A$5,Prj_list!$O$6:$Z$7,2)*'2012 HR 배정표'!K931)/HLOOKUP($A$5,Prj_list!$O$6:$Z$7,2)))</x:f>
        <x:v>-</x:v>
      </x:c>
      <x:c r="G933" s="45" t="str">
        <x:f>IF(ISBLANK('2012 HR 배정표'!L931)=TRUE,"-",'2012 HR 배정표'!L931)</x:f>
        <x:v>-</x:v>
      </x:c>
      <x:c r="H933" s="46" t="str">
        <x:f>IF(ISBLANK('2012 HR 배정표'!L931)=TRUE,"-",IF(ISERROR((HLOOKUP($A$5,Prj_list!$O$6:$Z$7,2)*'2012 HR 배정표'!M931)/HLOOKUP($A$5,Prj_list!$O$6:$Z$7,2))=TRUE,"-",(HLOOKUP($A$5,Prj_list!$O$6:$Z$7,2)*'2012 HR 배정표'!M931)/HLOOKUP($A$5,Prj_list!$O$6:$Z$7,2)))</x:f>
        <x:v>-</x:v>
      </x:c>
      <x:c r="I933" s="45" t="str">
        <x:f>IF(ISBLANK('2012 HR 배정표'!N931)=TRUE,"-",'2012 HR 배정표'!N931)</x:f>
        <x:v>-</x:v>
      </x:c>
      <x:c r="J933" s="46" t="str">
        <x:f>IF(ISBLANK('2012 HR 배정표'!N931)=TRUE,"-",IF(ISERROR((HLOOKUP($A$5,Prj_list!$O$6:$Z$7,2)*'2012 HR 배정표'!O931)/HLOOKUP($A$5,Prj_list!$O$6:$Z$7,2))=TRUE,"-",(HLOOKUP($A$5,Prj_list!$O$6:$Z$7,2)*'2012 HR 배정표'!O931)/HLOOKUP($A$5,Prj_list!$O$6:$Z$7,2)))</x:f>
        <x:v>-</x:v>
      </x:c>
      <x:c r="K933" s="45" t="str">
        <x:f>IF(ISBLANK('2012 HR 배정표'!P931)=TRUE,"-",'2012 HR 배정표'!P931)</x:f>
        <x:v>-</x:v>
      </x:c>
      <x:c r="L933" s="46" t="str">
        <x:f>IF(ISBLANK('2012 HR 배정표'!P931)=TRUE,"-",IF(ISERROR((HLOOKUP($A$5,Prj_list!$O$6:$Z$7,2)*'2012 HR 배정표'!Q931)/HLOOKUP($A$5,Prj_list!$O$6:$Z$7,2))=TRUE,"-",(HLOOKUP($A$5,Prj_list!$O$6:$Z$7,2)*'2012 HR 배정표'!Q931)/HLOOKUP($A$5,Prj_list!$O$6:$Z$7,2)))</x:f>
        <x:v>-</x:v>
      </x:c>
      <x:c r="M933" s="45" t="str">
        <x:f>IF(ISBLANK('2012 HR 배정표'!R931)=TRUE,"-",'2012 HR 배정표'!R931)</x:f>
        <x:v>-</x:v>
      </x:c>
      <x:c r="N933" s="46" t="str">
        <x:f>IF(ISBLANK('2012 HR 배정표'!R931)=TRUE,"-",IF(ISERROR((HLOOKUP($A$5,Prj_list!$O$6:$Z$7,2)*'2012 HR 배정표'!S931)/HLOOKUP($A$5,Prj_list!$O$6:$Z$7,2))=TRUE,"-",(HLOOKUP($A$5,Prj_list!$O$6:$Z$7,2)*'2012 HR 배정표'!S931)/HLOOKUP($A$5,Prj_list!$O$6:$Z$7,2)))</x:f>
        <x:v>-</x:v>
      </x:c>
      <x:c r="O933" s="45" t="str">
        <x:f>IF(ISBLANK('2012 HR 배정표'!T931)=TRUE,"-",'2012 HR 배정표'!T931)</x:f>
        <x:v>-</x:v>
      </x:c>
      <x:c r="P933" s="46" t="str">
        <x:f>IF(ISBLANK('2012 HR 배정표'!T931)=TRUE,"-",IF(ISERROR((HLOOKUP($A$5,Prj_list!$O$6:$Z$7,2)*'2012 HR 배정표'!U931)/HLOOKUP($A$5,Prj_list!$O$6:$Z$7,2))=TRUE,"-",(HLOOKUP($A$5,Prj_list!$O$6:$Z$7,2)*'2012 HR 배정표'!U931)/HLOOKUP($A$5,Prj_list!$O$6:$Z$7,2)))</x:f>
        <x:v>-</x:v>
      </x:c>
      <x:c r="Q933" s="45" t="str">
        <x:f>IF(ISBLANK('2012 HR 배정표'!V931)=TRUE,"-",'2012 HR 배정표'!V931)</x:f>
        <x:v>-</x:v>
      </x:c>
      <x:c r="R933" s="46" t="str">
        <x:f>IF(ISBLANK('2012 HR 배정표'!V931)=TRUE,"-",IF(ISERROR((HLOOKUP($A$5,Prj_list!$O$6:$Z$7,2)*'2012 HR 배정표'!W931)/HLOOKUP($A$5,Prj_list!$O$6:$Z$7,2))=TRUE,"-",(HLOOKUP($A$5,Prj_list!$O$6:$Z$7,2)*'2012 HR 배정표'!W931)/HLOOKUP($A$5,Prj_list!$O$6:$Z$7,2)))</x:f>
        <x:v>-</x:v>
      </x:c>
      <x:c r="S933" s="45" t="str">
        <x:f>IF(ISBLANK('2012 HR 배정표'!X931)=TRUE,"-",'2012 HR 배정표'!X931)</x:f>
        <x:v>-</x:v>
      </x:c>
      <x:c r="T933" s="46" t="str">
        <x:f>IF(ISBLANK('2012 HR 배정표'!X931)=TRUE,"-",IF(ISERROR((HLOOKUP($A$5,Prj_list!$O$6:$Z$7,2)*'2012 HR 배정표'!Y931)/HLOOKUP($A$5,Prj_list!$O$6:$Z$7,2))=TRUE,"-",(HLOOKUP($A$5,Prj_list!$O$6:$Z$7,2)*'2012 HR 배정표'!Y931)/HLOOKUP($A$5,Prj_list!$O$6:$Z$7,2)))</x:f>
        <x:v>-</x:v>
      </x:c>
      <x:c r="U933" s="45" t="str">
        <x:f>IF(ISBLANK('2012 HR 배정표'!Z931)=TRUE,"-",'2012 HR 배정표'!Z931)</x:f>
        <x:v>-</x:v>
      </x:c>
      <x:c r="V933" s="46" t="str">
        <x:f>IF(ISBLANK('2012 HR 배정표'!Z931)=TRUE,"-",IF(ISERROR((HLOOKUP($A$5,Prj_list!$O$6:$Z$7,2)*'2012 HR 배정표'!AA931)/HLOOKUP($A$5,Prj_list!$O$6:$Z$7,2))=TRUE,"-",(HLOOKUP($A$5,Prj_list!$O$6:$Z$7,2)*'2012 HR 배정표'!AA931)/HLOOKUP($A$5,Prj_list!$O$6:$Z$7,2)))</x:f>
        <x:v>-</x:v>
      </x:c>
      <x:c r="W933" s="45" t="str">
        <x:f>IF(ISBLANK('2012 HR 배정표'!AB931)=TRUE,"-",'2012 HR 배정표'!AB931)</x:f>
        <x:v>-</x:v>
      </x:c>
      <x:c r="X933" s="46" t="str">
        <x:f>IF(ISBLANK('2012 HR 배정표'!AB931)=TRUE,"-",IF(ISERROR((HLOOKUP($A$5,Prj_list!$O$6:$Z$7,2)*'2012 HR 배정표'!AC931)/HLOOKUP($A$5,Prj_list!$O$6:$Z$7,2))=TRUE,"-",(HLOOKUP($A$5,Prj_list!$O$6:$Z$7,2)*'2012 HR 배정표'!AC931)/HLOOKUP($A$5,Prj_list!$O$6:$Z$7,2)))</x:f>
        <x:v>-</x:v>
      </x:c>
      <x:c r="Y933" s="45" t="str">
        <x:f>IF(ISBLANK('2012 HR 배정표'!AD931)=TRUE,"-",'2012 HR 배정표'!AD931)</x:f>
        <x:v>-</x:v>
      </x:c>
      <x:c r="Z933" s="46" t="str">
        <x:f>IF(ISBLANK('2012 HR 배정표'!AD931)=TRUE,"-",IF(ISERROR((HLOOKUP($A$5,Prj_list!$O$6:$Z$7,2)*'2012 HR 배정표'!AE931)/HLOOKUP($A$5,Prj_list!$O$6:$Z$7,2))=TRUE,"-",(HLOOKUP($A$5,Prj_list!$O$6:$Z$7,2)*'2012 HR 배정표'!AE931)/HLOOKUP($A$5,Prj_list!$O$6:$Z$7,2)))</x:f>
        <x:v>-</x:v>
      </x:c>
      <x:c r="AA933" s="45" t="str">
        <x:f>IF(ISBLANK('2012 HR 배정표'!AF931)=TRUE,"-",'2012 HR 배정표'!AF931)</x:f>
        <x:v>-</x:v>
      </x:c>
      <x:c r="AB933" s="46" t="str">
        <x:f>IF(ISBLANK('2012 HR 배정표'!AF931)=TRUE,"-",IF(ISERROR((HLOOKUP($A$5,Prj_list!$O$6:$Z$7,2)*'2012 HR 배정표'!AG931)/HLOOKUP($A$5,Prj_list!$O$6:$Z$7,2))=TRUE,"-",(HLOOKUP($A$5,Prj_list!$O$6:$Z$7,2)*'2012 HR 배정표'!AG931)/HLOOKUP($A$5,Prj_list!$O$6:$Z$7,2)))</x:f>
        <x:v>-</x:v>
      </x:c>
      <x:c r="AC933" s="45" t="str">
        <x:f>IF(ISBLANK('2012 HR 배정표'!AH931)=TRUE,"-",'2012 HR 배정표'!AH931)</x:f>
        <x:v>-</x:v>
      </x:c>
      <x:c r="AD933" s="46" t="str">
        <x:f>IF(ISBLANK('2012 HR 배정표'!AH931)=TRUE,"-",IF(ISERROR((HLOOKUP($A$5,Prj_list!$O$6:$Z$7,2)*'2012 HR 배정표'!AI931)/HLOOKUP($A$5,Prj_list!$O$6:$Z$7,2))=TRUE,"-",(HLOOKUP($A$5,Prj_list!$O$6:$Z$7,2)*'2012 HR 배정표'!AI931)/HLOOKUP($A$5,Prj_list!$O$6:$Z$7,2)))</x:f>
        <x:v>-</x:v>
      </x:c>
      <x:c r="AE933" s="45" t="str">
        <x:f>IF(ISBLANK('2012 HR 배정표'!AJ931)=TRUE,"-",'2012 HR 배정표'!AJ931)</x:f>
        <x:v>-</x:v>
      </x:c>
      <x:c r="AF933" s="46" t="str">
        <x:f>IF(ISBLANK('2012 HR 배정표'!AJ931)=TRUE,"-",IF(ISERROR((HLOOKUP($A$5,Prj_list!$O$6:$Z$7,2)*'2012 HR 배정표'!AK931)/HLOOKUP($A$5,Prj_list!$O$6:$Z$7,2))=TRUE,"-",(HLOOKUP($A$5,Prj_list!$O$6:$Z$7,2)*'2012 HR 배정표'!AK931)/HLOOKUP($A$5,Prj_list!$O$6:$Z$7,2)))</x:f>
        <x:v>-</x:v>
      </x:c>
      <x:c r="AG933" s="45" t="str">
        <x:f>IF(ISBLANK('2012 HR 배정표'!AL931)=TRUE,"-",'2012 HR 배정표'!AL931)</x:f>
        <x:v>-</x:v>
      </x:c>
      <x:c r="AH933" s="46" t="str">
        <x:f>IF(ISBLANK('2012 HR 배정표'!AL931)=TRUE,"-",IF(ISERROR((HLOOKUP($A$5,Prj_list!$O$6:$Z$7,2)*'2012 HR 배정표'!AM931)/HLOOKUP($A$5,Prj_list!$O$6:$Z$7,2))=TRUE,"-",(HLOOKUP($A$5,Prj_list!$O$6:$Z$7,2)*'2012 HR 배정표'!AM931)/HLOOKUP($A$5,Prj_list!$O$6:$Z$7,2)))</x:f>
        <x:v>-</x:v>
      </x:c>
      <x:c r="AI933" s="45" t="str">
        <x:f>IF(ISBLANK('2012 HR 배정표'!AN931)=TRUE,"-",'2012 HR 배정표'!AN931)</x:f>
        <x:v>-</x:v>
      </x:c>
      <x:c r="AJ933" s="46" t="str">
        <x:f>IF(ISBLANK('2012 HR 배정표'!AN931)=TRUE,"-",IF(ISERROR((HLOOKUP($A$5,Prj_list!$O$6:$Z$7,2)*'2012 HR 배정표'!AO931)/HLOOKUP($A$5,Prj_list!$O$6:$Z$7,2))=TRUE,"-",(HLOOKUP($A$5,Prj_list!$O$6:$Z$7,2)*'2012 HR 배정표'!AO931)/HLOOKUP($A$5,Prj_list!$O$6:$Z$7,2)))</x:f>
        <x:v>-</x:v>
      </x:c>
      <x:c r="AK933" s="45" t="str">
        <x:f>IF(ISBLANK('2012 HR 배정표'!AP931)=TRUE,"-",'2012 HR 배정표'!AP931)</x:f>
        <x:v>-</x:v>
      </x:c>
      <x:c r="AL933" s="46" t="str">
        <x:f>IF(ISBLANK('2012 HR 배정표'!AP931)=TRUE,"-",IF(ISERROR((HLOOKUP($A$5,Prj_list!$O$6:$Z$7,2)*'2012 HR 배정표'!AQ931)/HLOOKUP($A$5,Prj_list!$O$6:$Z$7,2))=TRUE,"-",(HLOOKUP($A$5,Prj_list!$O$6:$Z$7,2)*'2012 HR 배정표'!AQ931)/HLOOKUP($A$5,Prj_list!$O$6:$Z$7,2)))</x:f>
        <x:v>-</x:v>
      </x:c>
      <x:c r="AM933" s="45" t="str">
        <x:f>IF(ISBLANK('2012 HR 배정표'!AR931)=TRUE,"-",'2012 HR 배정표'!AR931)</x:f>
        <x:v>-</x:v>
      </x:c>
      <x:c r="AN933" s="46" t="str">
        <x:f>IF(ISBLANK('2012 HR 배정표'!AR931)=TRUE,"-",IF(ISERROR((HLOOKUP($A$5,Prj_list!$O$6:$Z$7,2)*'2012 HR 배정표'!AS931)/HLOOKUP($A$5,Prj_list!$O$6:$Z$7,2))=TRUE,"-",(HLOOKUP($A$5,Prj_list!$O$6:$Z$7,2)*'2012 HR 배정표'!AS931)/HLOOKUP($A$5,Prj_list!$O$6:$Z$7,2)))</x:f>
        <x:v>-</x:v>
      </x:c>
      <x:c r="AO933" s="45" t="str">
        <x:f>IF(ISBLANK('2012 HR 배정표'!AT931)=TRUE,"-",'2012 HR 배정표'!AT931)</x:f>
        <x:v>-</x:v>
      </x:c>
      <x:c r="AP933" s="46" t="str">
        <x:f>IF(ISBLANK('2012 HR 배정표'!AT931)=TRUE,"-",IF(ISERROR((HLOOKUP($A$5,Prj_list!$O$6:$Z$7,2)*'2012 HR 배정표'!AU931)/HLOOKUP($A$5,Prj_list!$O$6:$Z$7,2))=TRUE,"-",(HLOOKUP($A$5,Prj_list!$O$6:$Z$7,2)*'2012 HR 배정표'!AU931)/HLOOKUP($A$5,Prj_list!$O$6:$Z$7,2)))</x:f>
        <x:v>-</x:v>
      </x:c>
      <x:c r="AQ933" s="45" t="str">
        <x:f>IF(ISBLANK('2012 HR 배정표'!AV931)=TRUE,"-",'2012 HR 배정표'!AV931)</x:f>
        <x:v>-</x:v>
      </x:c>
      <x:c r="AR933" s="46" t="str">
        <x:f>IF(ISBLANK('2012 HR 배정표'!AV931)=TRUE,"-",IF(ISERROR((HLOOKUP($A$5,Prj_list!$O$6:$Z$7,2)*'2012 HR 배정표'!AW931)/HLOOKUP($A$5,Prj_list!$O$6:$Z$7,2))=TRUE,"-",(HLOOKUP($A$5,Prj_list!$O$6:$Z$7,2)*'2012 HR 배정표'!AW931)/HLOOKUP($A$5,Prj_list!$O$6:$Z$7,2)))</x:f>
        <x:v>-</x:v>
      </x:c>
      <x:c r="AS933" s="45" t="str">
        <x:f>IF(ISBLANK('2012 HR 배정표'!AX931)=TRUE,"-",'2012 HR 배정표'!AX931)</x:f>
        <x:v>-</x:v>
      </x:c>
      <x:c r="AT933" s="46" t="str">
        <x:f>IF(ISBLANK('2012 HR 배정표'!AX931)=TRUE,"-",IF(ISERROR((HLOOKUP($A$5,Prj_list!$O$6:$Z$7,2)*'2012 HR 배정표'!AY931)/HLOOKUP($A$5,Prj_list!$O$6:$Z$7,2))=TRUE,"-",(HLOOKUP($A$5,Prj_list!$O$6:$Z$7,2)*'2012 HR 배정표'!AY931)/HLOOKUP($A$5,Prj_list!$O$6:$Z$7,2)))</x:f>
        <x:v>-</x:v>
      </x:c>
      <x:c r="AU933" s="45" t="str">
        <x:f>IF(ISBLANK('2012 HR 배정표'!AZ931)=TRUE,"-",'2012 HR 배정표'!AZ931)</x:f>
        <x:v>-</x:v>
      </x:c>
      <x:c r="AV933" s="46" t="str">
        <x:f>IF(ISBLANK('2012 HR 배정표'!AZ931)=TRUE,"-",IF(ISERROR((HLOOKUP($A$5,Prj_list!$O$6:$Z$7,2)*'2012 HR 배정표'!BA931)/HLOOKUP($A$5,Prj_list!$O$6:$Z$7,2))=TRUE,"-",(HLOOKUP($A$5,Prj_list!$O$6:$Z$7,2)*'2012 HR 배정표'!BA931)/HLOOKUP($A$5,Prj_list!$O$6:$Z$7,2)))</x:f>
        <x:v>-</x:v>
      </x:c>
      <x:c r="AW933" s="34" t="str">
        <x:f t="shared" si="30"/>
        <x:v/>
      </x:c>
      <x:c r="AX933" s="41">
        <x:f t="shared" si="29"/>
        <x:v>0</x:v>
      </x:c>
    </x:row>
    <x:row r="934" spans="1:50">
      <x:c r="A934" s="45" t="str">
        <x:f>IF(ISBLANK('2012 HR 배정표'!F932)=TRUE,"-",'2012 HR 배정표'!F932)</x:f>
        <x:v>-</x:v>
      </x:c>
      <x:c r="B934" s="46" t="str">
        <x:f>IF(ISBLANK('2012 HR 배정표'!F932)=TRUE,"-",IF(ISERROR((HLOOKUP($A$5,Prj_list!$O$6:$Z$7,2)*'2012 HR 배정표'!G932)/HLOOKUP($A$5,Prj_list!$O$6:$Z$7,2))=TRUE,"-",(HLOOKUP($A$5,Prj_list!$O$6:$Z$7,2)*'2012 HR 배정표'!G932)/HLOOKUP($A$5,Prj_list!$O$6:$Z$7,2)))</x:f>
        <x:v>-</x:v>
      </x:c>
      <x:c r="C934" s="45" t="str">
        <x:f>IF(ISBLANK('2012 HR 배정표'!H932)=TRUE,"-",'2012 HR 배정표'!H932)</x:f>
        <x:v>-</x:v>
      </x:c>
      <x:c r="D934" s="46" t="str">
        <x:f>IF(ISBLANK('2012 HR 배정표'!H932)=TRUE,"-",IF(ISERROR((HLOOKUP($A$5,Prj_list!$O$6:$Z$7,2)*'2012 HR 배정표'!I932)/HLOOKUP($A$5,Prj_list!$O$6:$Z$7,2))=TRUE,"-",(HLOOKUP($A$5,Prj_list!$O$6:$Z$7,2)*'2012 HR 배정표'!I932)/HLOOKUP($A$5,Prj_list!$O$6:$Z$7,2)))</x:f>
        <x:v>-</x:v>
      </x:c>
      <x:c r="E934" s="45" t="str">
        <x:f>IF(ISBLANK('2012 HR 배정표'!J932)=TRUE,"-",'2012 HR 배정표'!J932)</x:f>
        <x:v>-</x:v>
      </x:c>
      <x:c r="F934" s="46" t="str">
        <x:f>IF(ISBLANK('2012 HR 배정표'!J932)=TRUE,"-",IF(ISERROR((HLOOKUP($A$5,Prj_list!$O$6:$Z$7,2)*'2012 HR 배정표'!K932)/HLOOKUP($A$5,Prj_list!$O$6:$Z$7,2))=TRUE,"-",(HLOOKUP($A$5,Prj_list!$O$6:$Z$7,2)*'2012 HR 배정표'!K932)/HLOOKUP($A$5,Prj_list!$O$6:$Z$7,2)))</x:f>
        <x:v>-</x:v>
      </x:c>
      <x:c r="G934" s="45" t="str">
        <x:f>IF(ISBLANK('2012 HR 배정표'!L932)=TRUE,"-",'2012 HR 배정표'!L932)</x:f>
        <x:v>-</x:v>
      </x:c>
      <x:c r="H934" s="46" t="str">
        <x:f>IF(ISBLANK('2012 HR 배정표'!L932)=TRUE,"-",IF(ISERROR((HLOOKUP($A$5,Prj_list!$O$6:$Z$7,2)*'2012 HR 배정표'!M932)/HLOOKUP($A$5,Prj_list!$O$6:$Z$7,2))=TRUE,"-",(HLOOKUP($A$5,Prj_list!$O$6:$Z$7,2)*'2012 HR 배정표'!M932)/HLOOKUP($A$5,Prj_list!$O$6:$Z$7,2)))</x:f>
        <x:v>-</x:v>
      </x:c>
      <x:c r="I934" s="45" t="str">
        <x:f>IF(ISBLANK('2012 HR 배정표'!N932)=TRUE,"-",'2012 HR 배정표'!N932)</x:f>
        <x:v>-</x:v>
      </x:c>
      <x:c r="J934" s="46" t="str">
        <x:f>IF(ISBLANK('2012 HR 배정표'!N932)=TRUE,"-",IF(ISERROR((HLOOKUP($A$5,Prj_list!$O$6:$Z$7,2)*'2012 HR 배정표'!O932)/HLOOKUP($A$5,Prj_list!$O$6:$Z$7,2))=TRUE,"-",(HLOOKUP($A$5,Prj_list!$O$6:$Z$7,2)*'2012 HR 배정표'!O932)/HLOOKUP($A$5,Prj_list!$O$6:$Z$7,2)))</x:f>
        <x:v>-</x:v>
      </x:c>
      <x:c r="K934" s="45" t="str">
        <x:f>IF(ISBLANK('2012 HR 배정표'!P932)=TRUE,"-",'2012 HR 배정표'!P932)</x:f>
        <x:v>-</x:v>
      </x:c>
      <x:c r="L934" s="46" t="str">
        <x:f>IF(ISBLANK('2012 HR 배정표'!P932)=TRUE,"-",IF(ISERROR((HLOOKUP($A$5,Prj_list!$O$6:$Z$7,2)*'2012 HR 배정표'!Q932)/HLOOKUP($A$5,Prj_list!$O$6:$Z$7,2))=TRUE,"-",(HLOOKUP($A$5,Prj_list!$O$6:$Z$7,2)*'2012 HR 배정표'!Q932)/HLOOKUP($A$5,Prj_list!$O$6:$Z$7,2)))</x:f>
        <x:v>-</x:v>
      </x:c>
      <x:c r="M934" s="45" t="str">
        <x:f>IF(ISBLANK('2012 HR 배정표'!R932)=TRUE,"-",'2012 HR 배정표'!R932)</x:f>
        <x:v>-</x:v>
      </x:c>
      <x:c r="N934" s="46" t="str">
        <x:f>IF(ISBLANK('2012 HR 배정표'!R932)=TRUE,"-",IF(ISERROR((HLOOKUP($A$5,Prj_list!$O$6:$Z$7,2)*'2012 HR 배정표'!S932)/HLOOKUP($A$5,Prj_list!$O$6:$Z$7,2))=TRUE,"-",(HLOOKUP($A$5,Prj_list!$O$6:$Z$7,2)*'2012 HR 배정표'!S932)/HLOOKUP($A$5,Prj_list!$O$6:$Z$7,2)))</x:f>
        <x:v>-</x:v>
      </x:c>
      <x:c r="O934" s="45" t="str">
        <x:f>IF(ISBLANK('2012 HR 배정표'!T932)=TRUE,"-",'2012 HR 배정표'!T932)</x:f>
        <x:v>-</x:v>
      </x:c>
      <x:c r="P934" s="46" t="str">
        <x:f>IF(ISBLANK('2012 HR 배정표'!T932)=TRUE,"-",IF(ISERROR((HLOOKUP($A$5,Prj_list!$O$6:$Z$7,2)*'2012 HR 배정표'!U932)/HLOOKUP($A$5,Prj_list!$O$6:$Z$7,2))=TRUE,"-",(HLOOKUP($A$5,Prj_list!$O$6:$Z$7,2)*'2012 HR 배정표'!U932)/HLOOKUP($A$5,Prj_list!$O$6:$Z$7,2)))</x:f>
        <x:v>-</x:v>
      </x:c>
      <x:c r="Q934" s="45" t="str">
        <x:f>IF(ISBLANK('2012 HR 배정표'!V932)=TRUE,"-",'2012 HR 배정표'!V932)</x:f>
        <x:v>-</x:v>
      </x:c>
      <x:c r="R934" s="46" t="str">
        <x:f>IF(ISBLANK('2012 HR 배정표'!V932)=TRUE,"-",IF(ISERROR((HLOOKUP($A$5,Prj_list!$O$6:$Z$7,2)*'2012 HR 배정표'!W932)/HLOOKUP($A$5,Prj_list!$O$6:$Z$7,2))=TRUE,"-",(HLOOKUP($A$5,Prj_list!$O$6:$Z$7,2)*'2012 HR 배정표'!W932)/HLOOKUP($A$5,Prj_list!$O$6:$Z$7,2)))</x:f>
        <x:v>-</x:v>
      </x:c>
      <x:c r="S934" s="45" t="str">
        <x:f>IF(ISBLANK('2012 HR 배정표'!X932)=TRUE,"-",'2012 HR 배정표'!X932)</x:f>
        <x:v>-</x:v>
      </x:c>
      <x:c r="T934" s="46" t="str">
        <x:f>IF(ISBLANK('2012 HR 배정표'!X932)=TRUE,"-",IF(ISERROR((HLOOKUP($A$5,Prj_list!$O$6:$Z$7,2)*'2012 HR 배정표'!Y932)/HLOOKUP($A$5,Prj_list!$O$6:$Z$7,2))=TRUE,"-",(HLOOKUP($A$5,Prj_list!$O$6:$Z$7,2)*'2012 HR 배정표'!Y932)/HLOOKUP($A$5,Prj_list!$O$6:$Z$7,2)))</x:f>
        <x:v>-</x:v>
      </x:c>
      <x:c r="U934" s="45" t="str">
        <x:f>IF(ISBLANK('2012 HR 배정표'!Z932)=TRUE,"-",'2012 HR 배정표'!Z932)</x:f>
        <x:v>-</x:v>
      </x:c>
      <x:c r="V934" s="46" t="str">
        <x:f>IF(ISBLANK('2012 HR 배정표'!Z932)=TRUE,"-",IF(ISERROR((HLOOKUP($A$5,Prj_list!$O$6:$Z$7,2)*'2012 HR 배정표'!AA932)/HLOOKUP($A$5,Prj_list!$O$6:$Z$7,2))=TRUE,"-",(HLOOKUP($A$5,Prj_list!$O$6:$Z$7,2)*'2012 HR 배정표'!AA932)/HLOOKUP($A$5,Prj_list!$O$6:$Z$7,2)))</x:f>
        <x:v>-</x:v>
      </x:c>
      <x:c r="W934" s="45" t="str">
        <x:f>IF(ISBLANK('2012 HR 배정표'!AB932)=TRUE,"-",'2012 HR 배정표'!AB932)</x:f>
        <x:v>-</x:v>
      </x:c>
      <x:c r="X934" s="46" t="str">
        <x:f>IF(ISBLANK('2012 HR 배정표'!AB932)=TRUE,"-",IF(ISERROR((HLOOKUP($A$5,Prj_list!$O$6:$Z$7,2)*'2012 HR 배정표'!AC932)/HLOOKUP($A$5,Prj_list!$O$6:$Z$7,2))=TRUE,"-",(HLOOKUP($A$5,Prj_list!$O$6:$Z$7,2)*'2012 HR 배정표'!AC932)/HLOOKUP($A$5,Prj_list!$O$6:$Z$7,2)))</x:f>
        <x:v>-</x:v>
      </x:c>
      <x:c r="Y934" s="45" t="str">
        <x:f>IF(ISBLANK('2012 HR 배정표'!AD932)=TRUE,"-",'2012 HR 배정표'!AD932)</x:f>
        <x:v>-</x:v>
      </x:c>
      <x:c r="Z934" s="46" t="str">
        <x:f>IF(ISBLANK('2012 HR 배정표'!AD932)=TRUE,"-",IF(ISERROR((HLOOKUP($A$5,Prj_list!$O$6:$Z$7,2)*'2012 HR 배정표'!AE932)/HLOOKUP($A$5,Prj_list!$O$6:$Z$7,2))=TRUE,"-",(HLOOKUP($A$5,Prj_list!$O$6:$Z$7,2)*'2012 HR 배정표'!AE932)/HLOOKUP($A$5,Prj_list!$O$6:$Z$7,2)))</x:f>
        <x:v>-</x:v>
      </x:c>
      <x:c r="AA934" s="45" t="str">
        <x:f>IF(ISBLANK('2012 HR 배정표'!AF932)=TRUE,"-",'2012 HR 배정표'!AF932)</x:f>
        <x:v>-</x:v>
      </x:c>
      <x:c r="AB934" s="46" t="str">
        <x:f>IF(ISBLANK('2012 HR 배정표'!AF932)=TRUE,"-",IF(ISERROR((HLOOKUP($A$5,Prj_list!$O$6:$Z$7,2)*'2012 HR 배정표'!AG932)/HLOOKUP($A$5,Prj_list!$O$6:$Z$7,2))=TRUE,"-",(HLOOKUP($A$5,Prj_list!$O$6:$Z$7,2)*'2012 HR 배정표'!AG932)/HLOOKUP($A$5,Prj_list!$O$6:$Z$7,2)))</x:f>
        <x:v>-</x:v>
      </x:c>
      <x:c r="AC934" s="45" t="str">
        <x:f>IF(ISBLANK('2012 HR 배정표'!AH932)=TRUE,"-",'2012 HR 배정표'!AH932)</x:f>
        <x:v>-</x:v>
      </x:c>
      <x:c r="AD934" s="46" t="str">
        <x:f>IF(ISBLANK('2012 HR 배정표'!AH932)=TRUE,"-",IF(ISERROR((HLOOKUP($A$5,Prj_list!$O$6:$Z$7,2)*'2012 HR 배정표'!AI932)/HLOOKUP($A$5,Prj_list!$O$6:$Z$7,2))=TRUE,"-",(HLOOKUP($A$5,Prj_list!$O$6:$Z$7,2)*'2012 HR 배정표'!AI932)/HLOOKUP($A$5,Prj_list!$O$6:$Z$7,2)))</x:f>
        <x:v>-</x:v>
      </x:c>
      <x:c r="AE934" s="45" t="str">
        <x:f>IF(ISBLANK('2012 HR 배정표'!AJ932)=TRUE,"-",'2012 HR 배정표'!AJ932)</x:f>
        <x:v>-</x:v>
      </x:c>
      <x:c r="AF934" s="46" t="str">
        <x:f>IF(ISBLANK('2012 HR 배정표'!AJ932)=TRUE,"-",IF(ISERROR((HLOOKUP($A$5,Prj_list!$O$6:$Z$7,2)*'2012 HR 배정표'!AK932)/HLOOKUP($A$5,Prj_list!$O$6:$Z$7,2))=TRUE,"-",(HLOOKUP($A$5,Prj_list!$O$6:$Z$7,2)*'2012 HR 배정표'!AK932)/HLOOKUP($A$5,Prj_list!$O$6:$Z$7,2)))</x:f>
        <x:v>-</x:v>
      </x:c>
      <x:c r="AG934" s="45" t="str">
        <x:f>IF(ISBLANK('2012 HR 배정표'!AL932)=TRUE,"-",'2012 HR 배정표'!AL932)</x:f>
        <x:v>-</x:v>
      </x:c>
      <x:c r="AH934" s="46" t="str">
        <x:f>IF(ISBLANK('2012 HR 배정표'!AL932)=TRUE,"-",IF(ISERROR((HLOOKUP($A$5,Prj_list!$O$6:$Z$7,2)*'2012 HR 배정표'!AM932)/HLOOKUP($A$5,Prj_list!$O$6:$Z$7,2))=TRUE,"-",(HLOOKUP($A$5,Prj_list!$O$6:$Z$7,2)*'2012 HR 배정표'!AM932)/HLOOKUP($A$5,Prj_list!$O$6:$Z$7,2)))</x:f>
        <x:v>-</x:v>
      </x:c>
      <x:c r="AI934" s="45" t="str">
        <x:f>IF(ISBLANK('2012 HR 배정표'!AN932)=TRUE,"-",'2012 HR 배정표'!AN932)</x:f>
        <x:v>-</x:v>
      </x:c>
      <x:c r="AJ934" s="46" t="str">
        <x:f>IF(ISBLANK('2012 HR 배정표'!AN932)=TRUE,"-",IF(ISERROR((HLOOKUP($A$5,Prj_list!$O$6:$Z$7,2)*'2012 HR 배정표'!AO932)/HLOOKUP($A$5,Prj_list!$O$6:$Z$7,2))=TRUE,"-",(HLOOKUP($A$5,Prj_list!$O$6:$Z$7,2)*'2012 HR 배정표'!AO932)/HLOOKUP($A$5,Prj_list!$O$6:$Z$7,2)))</x:f>
        <x:v>-</x:v>
      </x:c>
      <x:c r="AK934" s="45" t="str">
        <x:f>IF(ISBLANK('2012 HR 배정표'!AP932)=TRUE,"-",'2012 HR 배정표'!AP932)</x:f>
        <x:v>-</x:v>
      </x:c>
      <x:c r="AL934" s="46" t="str">
        <x:f>IF(ISBLANK('2012 HR 배정표'!AP932)=TRUE,"-",IF(ISERROR((HLOOKUP($A$5,Prj_list!$O$6:$Z$7,2)*'2012 HR 배정표'!AQ932)/HLOOKUP($A$5,Prj_list!$O$6:$Z$7,2))=TRUE,"-",(HLOOKUP($A$5,Prj_list!$O$6:$Z$7,2)*'2012 HR 배정표'!AQ932)/HLOOKUP($A$5,Prj_list!$O$6:$Z$7,2)))</x:f>
        <x:v>-</x:v>
      </x:c>
      <x:c r="AM934" s="45" t="str">
        <x:f>IF(ISBLANK('2012 HR 배정표'!AR932)=TRUE,"-",'2012 HR 배정표'!AR932)</x:f>
        <x:v>-</x:v>
      </x:c>
      <x:c r="AN934" s="46" t="str">
        <x:f>IF(ISBLANK('2012 HR 배정표'!AR932)=TRUE,"-",IF(ISERROR((HLOOKUP($A$5,Prj_list!$O$6:$Z$7,2)*'2012 HR 배정표'!AS932)/HLOOKUP($A$5,Prj_list!$O$6:$Z$7,2))=TRUE,"-",(HLOOKUP($A$5,Prj_list!$O$6:$Z$7,2)*'2012 HR 배정표'!AS932)/HLOOKUP($A$5,Prj_list!$O$6:$Z$7,2)))</x:f>
        <x:v>-</x:v>
      </x:c>
      <x:c r="AO934" s="45" t="str">
        <x:f>IF(ISBLANK('2012 HR 배정표'!AT932)=TRUE,"-",'2012 HR 배정표'!AT932)</x:f>
        <x:v>-</x:v>
      </x:c>
      <x:c r="AP934" s="46" t="str">
        <x:f>IF(ISBLANK('2012 HR 배정표'!AT932)=TRUE,"-",IF(ISERROR((HLOOKUP($A$5,Prj_list!$O$6:$Z$7,2)*'2012 HR 배정표'!AU932)/HLOOKUP($A$5,Prj_list!$O$6:$Z$7,2))=TRUE,"-",(HLOOKUP($A$5,Prj_list!$O$6:$Z$7,2)*'2012 HR 배정표'!AU932)/HLOOKUP($A$5,Prj_list!$O$6:$Z$7,2)))</x:f>
        <x:v>-</x:v>
      </x:c>
      <x:c r="AQ934" s="45" t="str">
        <x:f>IF(ISBLANK('2012 HR 배정표'!AV932)=TRUE,"-",'2012 HR 배정표'!AV932)</x:f>
        <x:v>-</x:v>
      </x:c>
      <x:c r="AR934" s="46" t="str">
        <x:f>IF(ISBLANK('2012 HR 배정표'!AV932)=TRUE,"-",IF(ISERROR((HLOOKUP($A$5,Prj_list!$O$6:$Z$7,2)*'2012 HR 배정표'!AW932)/HLOOKUP($A$5,Prj_list!$O$6:$Z$7,2))=TRUE,"-",(HLOOKUP($A$5,Prj_list!$O$6:$Z$7,2)*'2012 HR 배정표'!AW932)/HLOOKUP($A$5,Prj_list!$O$6:$Z$7,2)))</x:f>
        <x:v>-</x:v>
      </x:c>
      <x:c r="AS934" s="45" t="str">
        <x:f>IF(ISBLANK('2012 HR 배정표'!AX932)=TRUE,"-",'2012 HR 배정표'!AX932)</x:f>
        <x:v>-</x:v>
      </x:c>
      <x:c r="AT934" s="46" t="str">
        <x:f>IF(ISBLANK('2012 HR 배정표'!AX932)=TRUE,"-",IF(ISERROR((HLOOKUP($A$5,Prj_list!$O$6:$Z$7,2)*'2012 HR 배정표'!AY932)/HLOOKUP($A$5,Prj_list!$O$6:$Z$7,2))=TRUE,"-",(HLOOKUP($A$5,Prj_list!$O$6:$Z$7,2)*'2012 HR 배정표'!AY932)/HLOOKUP($A$5,Prj_list!$O$6:$Z$7,2)))</x:f>
        <x:v>-</x:v>
      </x:c>
      <x:c r="AU934" s="45" t="str">
        <x:f>IF(ISBLANK('2012 HR 배정표'!AZ932)=TRUE,"-",'2012 HR 배정표'!AZ932)</x:f>
        <x:v>-</x:v>
      </x:c>
      <x:c r="AV934" s="46" t="str">
        <x:f>IF(ISBLANK('2012 HR 배정표'!AZ932)=TRUE,"-",IF(ISERROR((HLOOKUP($A$5,Prj_list!$O$6:$Z$7,2)*'2012 HR 배정표'!BA932)/HLOOKUP($A$5,Prj_list!$O$6:$Z$7,2))=TRUE,"-",(HLOOKUP($A$5,Prj_list!$O$6:$Z$7,2)*'2012 HR 배정표'!BA932)/HLOOKUP($A$5,Prj_list!$O$6:$Z$7,2)))</x:f>
        <x:v>-</x:v>
      </x:c>
      <x:c r="AW934" s="34" t="str">
        <x:f t="shared" si="30"/>
        <x:v/>
      </x:c>
      <x:c r="AX934" s="41">
        <x:f t="shared" si="29"/>
        <x:v>0</x:v>
      </x:c>
    </x:row>
    <x:row r="935" spans="1:50">
      <x:c r="A935" s="45" t="str">
        <x:f>IF(ISBLANK('2012 HR 배정표'!F933)=TRUE,"-",'2012 HR 배정표'!F933)</x:f>
        <x:v>-</x:v>
      </x:c>
      <x:c r="B935" s="46" t="str">
        <x:f>IF(ISBLANK('2012 HR 배정표'!F933)=TRUE,"-",IF(ISERROR((HLOOKUP($A$5,Prj_list!$O$6:$Z$7,2)*'2012 HR 배정표'!G933)/HLOOKUP($A$5,Prj_list!$O$6:$Z$7,2))=TRUE,"-",(HLOOKUP($A$5,Prj_list!$O$6:$Z$7,2)*'2012 HR 배정표'!G933)/HLOOKUP($A$5,Prj_list!$O$6:$Z$7,2)))</x:f>
        <x:v>-</x:v>
      </x:c>
      <x:c r="C935" s="45" t="str">
        <x:f>IF(ISBLANK('2012 HR 배정표'!H933)=TRUE,"-",'2012 HR 배정표'!H933)</x:f>
        <x:v>-</x:v>
      </x:c>
      <x:c r="D935" s="46" t="str">
        <x:f>IF(ISBLANK('2012 HR 배정표'!H933)=TRUE,"-",IF(ISERROR((HLOOKUP($A$5,Prj_list!$O$6:$Z$7,2)*'2012 HR 배정표'!I933)/HLOOKUP($A$5,Prj_list!$O$6:$Z$7,2))=TRUE,"-",(HLOOKUP($A$5,Prj_list!$O$6:$Z$7,2)*'2012 HR 배정표'!I933)/HLOOKUP($A$5,Prj_list!$O$6:$Z$7,2)))</x:f>
        <x:v>-</x:v>
      </x:c>
      <x:c r="E935" s="45" t="str">
        <x:f>IF(ISBLANK('2012 HR 배정표'!J933)=TRUE,"-",'2012 HR 배정표'!J933)</x:f>
        <x:v>-</x:v>
      </x:c>
      <x:c r="F935" s="46" t="str">
        <x:f>IF(ISBLANK('2012 HR 배정표'!J933)=TRUE,"-",IF(ISERROR((HLOOKUP($A$5,Prj_list!$O$6:$Z$7,2)*'2012 HR 배정표'!K933)/HLOOKUP($A$5,Prj_list!$O$6:$Z$7,2))=TRUE,"-",(HLOOKUP($A$5,Prj_list!$O$6:$Z$7,2)*'2012 HR 배정표'!K933)/HLOOKUP($A$5,Prj_list!$O$6:$Z$7,2)))</x:f>
        <x:v>-</x:v>
      </x:c>
      <x:c r="G935" s="45" t="str">
        <x:f>IF(ISBLANK('2012 HR 배정표'!L933)=TRUE,"-",'2012 HR 배정표'!L933)</x:f>
        <x:v>-</x:v>
      </x:c>
      <x:c r="H935" s="46" t="str">
        <x:f>IF(ISBLANK('2012 HR 배정표'!L933)=TRUE,"-",IF(ISERROR((HLOOKUP($A$5,Prj_list!$O$6:$Z$7,2)*'2012 HR 배정표'!M933)/HLOOKUP($A$5,Prj_list!$O$6:$Z$7,2))=TRUE,"-",(HLOOKUP($A$5,Prj_list!$O$6:$Z$7,2)*'2012 HR 배정표'!M933)/HLOOKUP($A$5,Prj_list!$O$6:$Z$7,2)))</x:f>
        <x:v>-</x:v>
      </x:c>
      <x:c r="I935" s="45" t="str">
        <x:f>IF(ISBLANK('2012 HR 배정표'!N933)=TRUE,"-",'2012 HR 배정표'!N933)</x:f>
        <x:v>-</x:v>
      </x:c>
      <x:c r="J935" s="46" t="str">
        <x:f>IF(ISBLANK('2012 HR 배정표'!N933)=TRUE,"-",IF(ISERROR((HLOOKUP($A$5,Prj_list!$O$6:$Z$7,2)*'2012 HR 배정표'!O933)/HLOOKUP($A$5,Prj_list!$O$6:$Z$7,2))=TRUE,"-",(HLOOKUP($A$5,Prj_list!$O$6:$Z$7,2)*'2012 HR 배정표'!O933)/HLOOKUP($A$5,Prj_list!$O$6:$Z$7,2)))</x:f>
        <x:v>-</x:v>
      </x:c>
      <x:c r="K935" s="45" t="str">
        <x:f>IF(ISBLANK('2012 HR 배정표'!P933)=TRUE,"-",'2012 HR 배정표'!P933)</x:f>
        <x:v>-</x:v>
      </x:c>
      <x:c r="L935" s="46" t="str">
        <x:f>IF(ISBLANK('2012 HR 배정표'!P933)=TRUE,"-",IF(ISERROR((HLOOKUP($A$5,Prj_list!$O$6:$Z$7,2)*'2012 HR 배정표'!Q933)/HLOOKUP($A$5,Prj_list!$O$6:$Z$7,2))=TRUE,"-",(HLOOKUP($A$5,Prj_list!$O$6:$Z$7,2)*'2012 HR 배정표'!Q933)/HLOOKUP($A$5,Prj_list!$O$6:$Z$7,2)))</x:f>
        <x:v>-</x:v>
      </x:c>
      <x:c r="M935" s="45" t="str">
        <x:f>IF(ISBLANK('2012 HR 배정표'!R933)=TRUE,"-",'2012 HR 배정표'!R933)</x:f>
        <x:v>-</x:v>
      </x:c>
      <x:c r="N935" s="46" t="str">
        <x:f>IF(ISBLANK('2012 HR 배정표'!R933)=TRUE,"-",IF(ISERROR((HLOOKUP($A$5,Prj_list!$O$6:$Z$7,2)*'2012 HR 배정표'!S933)/HLOOKUP($A$5,Prj_list!$O$6:$Z$7,2))=TRUE,"-",(HLOOKUP($A$5,Prj_list!$O$6:$Z$7,2)*'2012 HR 배정표'!S933)/HLOOKUP($A$5,Prj_list!$O$6:$Z$7,2)))</x:f>
        <x:v>-</x:v>
      </x:c>
      <x:c r="O935" s="45" t="str">
        <x:f>IF(ISBLANK('2012 HR 배정표'!T933)=TRUE,"-",'2012 HR 배정표'!T933)</x:f>
        <x:v>-</x:v>
      </x:c>
      <x:c r="P935" s="46" t="str">
        <x:f>IF(ISBLANK('2012 HR 배정표'!T933)=TRUE,"-",IF(ISERROR((HLOOKUP($A$5,Prj_list!$O$6:$Z$7,2)*'2012 HR 배정표'!U933)/HLOOKUP($A$5,Prj_list!$O$6:$Z$7,2))=TRUE,"-",(HLOOKUP($A$5,Prj_list!$O$6:$Z$7,2)*'2012 HR 배정표'!U933)/HLOOKUP($A$5,Prj_list!$O$6:$Z$7,2)))</x:f>
        <x:v>-</x:v>
      </x:c>
      <x:c r="Q935" s="45" t="str">
        <x:f>IF(ISBLANK('2012 HR 배정표'!V933)=TRUE,"-",'2012 HR 배정표'!V933)</x:f>
        <x:v>-</x:v>
      </x:c>
      <x:c r="R935" s="46" t="str">
        <x:f>IF(ISBLANK('2012 HR 배정표'!V933)=TRUE,"-",IF(ISERROR((HLOOKUP($A$5,Prj_list!$O$6:$Z$7,2)*'2012 HR 배정표'!W933)/HLOOKUP($A$5,Prj_list!$O$6:$Z$7,2))=TRUE,"-",(HLOOKUP($A$5,Prj_list!$O$6:$Z$7,2)*'2012 HR 배정표'!W933)/HLOOKUP($A$5,Prj_list!$O$6:$Z$7,2)))</x:f>
        <x:v>-</x:v>
      </x:c>
      <x:c r="S935" s="45" t="str">
        <x:f>IF(ISBLANK('2012 HR 배정표'!X933)=TRUE,"-",'2012 HR 배정표'!X933)</x:f>
        <x:v>-</x:v>
      </x:c>
      <x:c r="T935" s="46" t="str">
        <x:f>IF(ISBLANK('2012 HR 배정표'!X933)=TRUE,"-",IF(ISERROR((HLOOKUP($A$5,Prj_list!$O$6:$Z$7,2)*'2012 HR 배정표'!Y933)/HLOOKUP($A$5,Prj_list!$O$6:$Z$7,2))=TRUE,"-",(HLOOKUP($A$5,Prj_list!$O$6:$Z$7,2)*'2012 HR 배정표'!Y933)/HLOOKUP($A$5,Prj_list!$O$6:$Z$7,2)))</x:f>
        <x:v>-</x:v>
      </x:c>
      <x:c r="U935" s="45" t="str">
        <x:f>IF(ISBLANK('2012 HR 배정표'!Z933)=TRUE,"-",'2012 HR 배정표'!Z933)</x:f>
        <x:v>-</x:v>
      </x:c>
      <x:c r="V935" s="46" t="str">
        <x:f>IF(ISBLANK('2012 HR 배정표'!Z933)=TRUE,"-",IF(ISERROR((HLOOKUP($A$5,Prj_list!$O$6:$Z$7,2)*'2012 HR 배정표'!AA933)/HLOOKUP($A$5,Prj_list!$O$6:$Z$7,2))=TRUE,"-",(HLOOKUP($A$5,Prj_list!$O$6:$Z$7,2)*'2012 HR 배정표'!AA933)/HLOOKUP($A$5,Prj_list!$O$6:$Z$7,2)))</x:f>
        <x:v>-</x:v>
      </x:c>
      <x:c r="W935" s="45" t="str">
        <x:f>IF(ISBLANK('2012 HR 배정표'!AB933)=TRUE,"-",'2012 HR 배정표'!AB933)</x:f>
        <x:v>-</x:v>
      </x:c>
      <x:c r="X935" s="46" t="str">
        <x:f>IF(ISBLANK('2012 HR 배정표'!AB933)=TRUE,"-",IF(ISERROR((HLOOKUP($A$5,Prj_list!$O$6:$Z$7,2)*'2012 HR 배정표'!AC933)/HLOOKUP($A$5,Prj_list!$O$6:$Z$7,2))=TRUE,"-",(HLOOKUP($A$5,Prj_list!$O$6:$Z$7,2)*'2012 HR 배정표'!AC933)/HLOOKUP($A$5,Prj_list!$O$6:$Z$7,2)))</x:f>
        <x:v>-</x:v>
      </x:c>
      <x:c r="Y935" s="45" t="str">
        <x:f>IF(ISBLANK('2012 HR 배정표'!AD933)=TRUE,"-",'2012 HR 배정표'!AD933)</x:f>
        <x:v>-</x:v>
      </x:c>
      <x:c r="Z935" s="46" t="str">
        <x:f>IF(ISBLANK('2012 HR 배정표'!AD933)=TRUE,"-",IF(ISERROR((HLOOKUP($A$5,Prj_list!$O$6:$Z$7,2)*'2012 HR 배정표'!AE933)/HLOOKUP($A$5,Prj_list!$O$6:$Z$7,2))=TRUE,"-",(HLOOKUP($A$5,Prj_list!$O$6:$Z$7,2)*'2012 HR 배정표'!AE933)/HLOOKUP($A$5,Prj_list!$O$6:$Z$7,2)))</x:f>
        <x:v>-</x:v>
      </x:c>
      <x:c r="AA935" s="45" t="str">
        <x:f>IF(ISBLANK('2012 HR 배정표'!AF933)=TRUE,"-",'2012 HR 배정표'!AF933)</x:f>
        <x:v>-</x:v>
      </x:c>
      <x:c r="AB935" s="46" t="str">
        <x:f>IF(ISBLANK('2012 HR 배정표'!AF933)=TRUE,"-",IF(ISERROR((HLOOKUP($A$5,Prj_list!$O$6:$Z$7,2)*'2012 HR 배정표'!AG933)/HLOOKUP($A$5,Prj_list!$O$6:$Z$7,2))=TRUE,"-",(HLOOKUP($A$5,Prj_list!$O$6:$Z$7,2)*'2012 HR 배정표'!AG933)/HLOOKUP($A$5,Prj_list!$O$6:$Z$7,2)))</x:f>
        <x:v>-</x:v>
      </x:c>
      <x:c r="AC935" s="45" t="str">
        <x:f>IF(ISBLANK('2012 HR 배정표'!AH933)=TRUE,"-",'2012 HR 배정표'!AH933)</x:f>
        <x:v>-</x:v>
      </x:c>
      <x:c r="AD935" s="46" t="str">
        <x:f>IF(ISBLANK('2012 HR 배정표'!AH933)=TRUE,"-",IF(ISERROR((HLOOKUP($A$5,Prj_list!$O$6:$Z$7,2)*'2012 HR 배정표'!AI933)/HLOOKUP($A$5,Prj_list!$O$6:$Z$7,2))=TRUE,"-",(HLOOKUP($A$5,Prj_list!$O$6:$Z$7,2)*'2012 HR 배정표'!AI933)/HLOOKUP($A$5,Prj_list!$O$6:$Z$7,2)))</x:f>
        <x:v>-</x:v>
      </x:c>
      <x:c r="AE935" s="45" t="str">
        <x:f>IF(ISBLANK('2012 HR 배정표'!AJ933)=TRUE,"-",'2012 HR 배정표'!AJ933)</x:f>
        <x:v>-</x:v>
      </x:c>
      <x:c r="AF935" s="46" t="str">
        <x:f>IF(ISBLANK('2012 HR 배정표'!AJ933)=TRUE,"-",IF(ISERROR((HLOOKUP($A$5,Prj_list!$O$6:$Z$7,2)*'2012 HR 배정표'!AK933)/HLOOKUP($A$5,Prj_list!$O$6:$Z$7,2))=TRUE,"-",(HLOOKUP($A$5,Prj_list!$O$6:$Z$7,2)*'2012 HR 배정표'!AK933)/HLOOKUP($A$5,Prj_list!$O$6:$Z$7,2)))</x:f>
        <x:v>-</x:v>
      </x:c>
      <x:c r="AG935" s="45" t="str">
        <x:f>IF(ISBLANK('2012 HR 배정표'!AL933)=TRUE,"-",'2012 HR 배정표'!AL933)</x:f>
        <x:v>-</x:v>
      </x:c>
      <x:c r="AH935" s="46" t="str">
        <x:f>IF(ISBLANK('2012 HR 배정표'!AL933)=TRUE,"-",IF(ISERROR((HLOOKUP($A$5,Prj_list!$O$6:$Z$7,2)*'2012 HR 배정표'!AM933)/HLOOKUP($A$5,Prj_list!$O$6:$Z$7,2))=TRUE,"-",(HLOOKUP($A$5,Prj_list!$O$6:$Z$7,2)*'2012 HR 배정표'!AM933)/HLOOKUP($A$5,Prj_list!$O$6:$Z$7,2)))</x:f>
        <x:v>-</x:v>
      </x:c>
      <x:c r="AI935" s="45" t="str">
        <x:f>IF(ISBLANK('2012 HR 배정표'!AN933)=TRUE,"-",'2012 HR 배정표'!AN933)</x:f>
        <x:v>-</x:v>
      </x:c>
      <x:c r="AJ935" s="46" t="str">
        <x:f>IF(ISBLANK('2012 HR 배정표'!AN933)=TRUE,"-",IF(ISERROR((HLOOKUP($A$5,Prj_list!$O$6:$Z$7,2)*'2012 HR 배정표'!AO933)/HLOOKUP($A$5,Prj_list!$O$6:$Z$7,2))=TRUE,"-",(HLOOKUP($A$5,Prj_list!$O$6:$Z$7,2)*'2012 HR 배정표'!AO933)/HLOOKUP($A$5,Prj_list!$O$6:$Z$7,2)))</x:f>
        <x:v>-</x:v>
      </x:c>
      <x:c r="AK935" s="45" t="str">
        <x:f>IF(ISBLANK('2012 HR 배정표'!AP933)=TRUE,"-",'2012 HR 배정표'!AP933)</x:f>
        <x:v>-</x:v>
      </x:c>
      <x:c r="AL935" s="46" t="str">
        <x:f>IF(ISBLANK('2012 HR 배정표'!AP933)=TRUE,"-",IF(ISERROR((HLOOKUP($A$5,Prj_list!$O$6:$Z$7,2)*'2012 HR 배정표'!AQ933)/HLOOKUP($A$5,Prj_list!$O$6:$Z$7,2))=TRUE,"-",(HLOOKUP($A$5,Prj_list!$O$6:$Z$7,2)*'2012 HR 배정표'!AQ933)/HLOOKUP($A$5,Prj_list!$O$6:$Z$7,2)))</x:f>
        <x:v>-</x:v>
      </x:c>
      <x:c r="AM935" s="45" t="str">
        <x:f>IF(ISBLANK('2012 HR 배정표'!AR933)=TRUE,"-",'2012 HR 배정표'!AR933)</x:f>
        <x:v>-</x:v>
      </x:c>
      <x:c r="AN935" s="46" t="str">
        <x:f>IF(ISBLANK('2012 HR 배정표'!AR933)=TRUE,"-",IF(ISERROR((HLOOKUP($A$5,Prj_list!$O$6:$Z$7,2)*'2012 HR 배정표'!AS933)/HLOOKUP($A$5,Prj_list!$O$6:$Z$7,2))=TRUE,"-",(HLOOKUP($A$5,Prj_list!$O$6:$Z$7,2)*'2012 HR 배정표'!AS933)/HLOOKUP($A$5,Prj_list!$O$6:$Z$7,2)))</x:f>
        <x:v>-</x:v>
      </x:c>
      <x:c r="AO935" s="45" t="str">
        <x:f>IF(ISBLANK('2012 HR 배정표'!AT933)=TRUE,"-",'2012 HR 배정표'!AT933)</x:f>
        <x:v>-</x:v>
      </x:c>
      <x:c r="AP935" s="46" t="str">
        <x:f>IF(ISBLANK('2012 HR 배정표'!AT933)=TRUE,"-",IF(ISERROR((HLOOKUP($A$5,Prj_list!$O$6:$Z$7,2)*'2012 HR 배정표'!AU933)/HLOOKUP($A$5,Prj_list!$O$6:$Z$7,2))=TRUE,"-",(HLOOKUP($A$5,Prj_list!$O$6:$Z$7,2)*'2012 HR 배정표'!AU933)/HLOOKUP($A$5,Prj_list!$O$6:$Z$7,2)))</x:f>
        <x:v>-</x:v>
      </x:c>
      <x:c r="AQ935" s="45" t="str">
        <x:f>IF(ISBLANK('2012 HR 배정표'!AV933)=TRUE,"-",'2012 HR 배정표'!AV933)</x:f>
        <x:v>-</x:v>
      </x:c>
      <x:c r="AR935" s="46" t="str">
        <x:f>IF(ISBLANK('2012 HR 배정표'!AV933)=TRUE,"-",IF(ISERROR((HLOOKUP($A$5,Prj_list!$O$6:$Z$7,2)*'2012 HR 배정표'!AW933)/HLOOKUP($A$5,Prj_list!$O$6:$Z$7,2))=TRUE,"-",(HLOOKUP($A$5,Prj_list!$O$6:$Z$7,2)*'2012 HR 배정표'!AW933)/HLOOKUP($A$5,Prj_list!$O$6:$Z$7,2)))</x:f>
        <x:v>-</x:v>
      </x:c>
      <x:c r="AS935" s="45" t="str">
        <x:f>IF(ISBLANK('2012 HR 배정표'!AX933)=TRUE,"-",'2012 HR 배정표'!AX933)</x:f>
        <x:v>-</x:v>
      </x:c>
      <x:c r="AT935" s="46" t="str">
        <x:f>IF(ISBLANK('2012 HR 배정표'!AX933)=TRUE,"-",IF(ISERROR((HLOOKUP($A$5,Prj_list!$O$6:$Z$7,2)*'2012 HR 배정표'!AY933)/HLOOKUP($A$5,Prj_list!$O$6:$Z$7,2))=TRUE,"-",(HLOOKUP($A$5,Prj_list!$O$6:$Z$7,2)*'2012 HR 배정표'!AY933)/HLOOKUP($A$5,Prj_list!$O$6:$Z$7,2)))</x:f>
        <x:v>-</x:v>
      </x:c>
      <x:c r="AU935" s="45" t="str">
        <x:f>IF(ISBLANK('2012 HR 배정표'!AZ933)=TRUE,"-",'2012 HR 배정표'!AZ933)</x:f>
        <x:v>-</x:v>
      </x:c>
      <x:c r="AV935" s="46" t="str">
        <x:f>IF(ISBLANK('2012 HR 배정표'!AZ933)=TRUE,"-",IF(ISERROR((HLOOKUP($A$5,Prj_list!$O$6:$Z$7,2)*'2012 HR 배정표'!BA933)/HLOOKUP($A$5,Prj_list!$O$6:$Z$7,2))=TRUE,"-",(HLOOKUP($A$5,Prj_list!$O$6:$Z$7,2)*'2012 HR 배정표'!BA933)/HLOOKUP($A$5,Prj_list!$O$6:$Z$7,2)))</x:f>
        <x:v>-</x:v>
      </x:c>
      <x:c r="AW935" s="34" t="str">
        <x:f t="shared" si="30"/>
        <x:v/>
      </x:c>
      <x:c r="AX935" s="41">
        <x:f t="shared" si="29"/>
        <x:v>0</x:v>
      </x:c>
    </x:row>
    <x:row r="936" spans="1:50">
      <x:c r="A936" s="45" t="str">
        <x:f>IF(ISBLANK('2012 HR 배정표'!F934)=TRUE,"-",'2012 HR 배정표'!F934)</x:f>
        <x:v>-</x:v>
      </x:c>
      <x:c r="B936" s="46" t="str">
        <x:f>IF(ISBLANK('2012 HR 배정표'!F934)=TRUE,"-",IF(ISERROR((HLOOKUP($A$5,Prj_list!$O$6:$Z$7,2)*'2012 HR 배정표'!G934)/HLOOKUP($A$5,Prj_list!$O$6:$Z$7,2))=TRUE,"-",(HLOOKUP($A$5,Prj_list!$O$6:$Z$7,2)*'2012 HR 배정표'!G934)/HLOOKUP($A$5,Prj_list!$O$6:$Z$7,2)))</x:f>
        <x:v>-</x:v>
      </x:c>
      <x:c r="C936" s="45" t="str">
        <x:f>IF(ISBLANK('2012 HR 배정표'!H934)=TRUE,"-",'2012 HR 배정표'!H934)</x:f>
        <x:v>-</x:v>
      </x:c>
      <x:c r="D936" s="46" t="str">
        <x:f>IF(ISBLANK('2012 HR 배정표'!H934)=TRUE,"-",IF(ISERROR((HLOOKUP($A$5,Prj_list!$O$6:$Z$7,2)*'2012 HR 배정표'!I934)/HLOOKUP($A$5,Prj_list!$O$6:$Z$7,2))=TRUE,"-",(HLOOKUP($A$5,Prj_list!$O$6:$Z$7,2)*'2012 HR 배정표'!I934)/HLOOKUP($A$5,Prj_list!$O$6:$Z$7,2)))</x:f>
        <x:v>-</x:v>
      </x:c>
      <x:c r="E936" s="45" t="str">
        <x:f>IF(ISBLANK('2012 HR 배정표'!J934)=TRUE,"-",'2012 HR 배정표'!J934)</x:f>
        <x:v>-</x:v>
      </x:c>
      <x:c r="F936" s="46" t="str">
        <x:f>IF(ISBLANK('2012 HR 배정표'!J934)=TRUE,"-",IF(ISERROR((HLOOKUP($A$5,Prj_list!$O$6:$Z$7,2)*'2012 HR 배정표'!K934)/HLOOKUP($A$5,Prj_list!$O$6:$Z$7,2))=TRUE,"-",(HLOOKUP($A$5,Prj_list!$O$6:$Z$7,2)*'2012 HR 배정표'!K934)/HLOOKUP($A$5,Prj_list!$O$6:$Z$7,2)))</x:f>
        <x:v>-</x:v>
      </x:c>
      <x:c r="G936" s="45" t="str">
        <x:f>IF(ISBLANK('2012 HR 배정표'!L934)=TRUE,"-",'2012 HR 배정표'!L934)</x:f>
        <x:v>-</x:v>
      </x:c>
      <x:c r="H936" s="46" t="str">
        <x:f>IF(ISBLANK('2012 HR 배정표'!L934)=TRUE,"-",IF(ISERROR((HLOOKUP($A$5,Prj_list!$O$6:$Z$7,2)*'2012 HR 배정표'!M934)/HLOOKUP($A$5,Prj_list!$O$6:$Z$7,2))=TRUE,"-",(HLOOKUP($A$5,Prj_list!$O$6:$Z$7,2)*'2012 HR 배정표'!M934)/HLOOKUP($A$5,Prj_list!$O$6:$Z$7,2)))</x:f>
        <x:v>-</x:v>
      </x:c>
      <x:c r="I936" s="45" t="str">
        <x:f>IF(ISBLANK('2012 HR 배정표'!N934)=TRUE,"-",'2012 HR 배정표'!N934)</x:f>
        <x:v>-</x:v>
      </x:c>
      <x:c r="J936" s="46" t="str">
        <x:f>IF(ISBLANK('2012 HR 배정표'!N934)=TRUE,"-",IF(ISERROR((HLOOKUP($A$5,Prj_list!$O$6:$Z$7,2)*'2012 HR 배정표'!O934)/HLOOKUP($A$5,Prj_list!$O$6:$Z$7,2))=TRUE,"-",(HLOOKUP($A$5,Prj_list!$O$6:$Z$7,2)*'2012 HR 배정표'!O934)/HLOOKUP($A$5,Prj_list!$O$6:$Z$7,2)))</x:f>
        <x:v>-</x:v>
      </x:c>
      <x:c r="K936" s="45" t="str">
        <x:f>IF(ISBLANK('2012 HR 배정표'!P934)=TRUE,"-",'2012 HR 배정표'!P934)</x:f>
        <x:v>-</x:v>
      </x:c>
      <x:c r="L936" s="46" t="str">
        <x:f>IF(ISBLANK('2012 HR 배정표'!P934)=TRUE,"-",IF(ISERROR((HLOOKUP($A$5,Prj_list!$O$6:$Z$7,2)*'2012 HR 배정표'!Q934)/HLOOKUP($A$5,Prj_list!$O$6:$Z$7,2))=TRUE,"-",(HLOOKUP($A$5,Prj_list!$O$6:$Z$7,2)*'2012 HR 배정표'!Q934)/HLOOKUP($A$5,Prj_list!$O$6:$Z$7,2)))</x:f>
        <x:v>-</x:v>
      </x:c>
      <x:c r="M936" s="45" t="str">
        <x:f>IF(ISBLANK('2012 HR 배정표'!R934)=TRUE,"-",'2012 HR 배정표'!R934)</x:f>
        <x:v>-</x:v>
      </x:c>
      <x:c r="N936" s="46" t="str">
        <x:f>IF(ISBLANK('2012 HR 배정표'!R934)=TRUE,"-",IF(ISERROR((HLOOKUP($A$5,Prj_list!$O$6:$Z$7,2)*'2012 HR 배정표'!S934)/HLOOKUP($A$5,Prj_list!$O$6:$Z$7,2))=TRUE,"-",(HLOOKUP($A$5,Prj_list!$O$6:$Z$7,2)*'2012 HR 배정표'!S934)/HLOOKUP($A$5,Prj_list!$O$6:$Z$7,2)))</x:f>
        <x:v>-</x:v>
      </x:c>
      <x:c r="O936" s="45" t="str">
        <x:f>IF(ISBLANK('2012 HR 배정표'!T934)=TRUE,"-",'2012 HR 배정표'!T934)</x:f>
        <x:v>-</x:v>
      </x:c>
      <x:c r="P936" s="46" t="str">
        <x:f>IF(ISBLANK('2012 HR 배정표'!T934)=TRUE,"-",IF(ISERROR((HLOOKUP($A$5,Prj_list!$O$6:$Z$7,2)*'2012 HR 배정표'!U934)/HLOOKUP($A$5,Prj_list!$O$6:$Z$7,2))=TRUE,"-",(HLOOKUP($A$5,Prj_list!$O$6:$Z$7,2)*'2012 HR 배정표'!U934)/HLOOKUP($A$5,Prj_list!$O$6:$Z$7,2)))</x:f>
        <x:v>-</x:v>
      </x:c>
      <x:c r="Q936" s="45" t="str">
        <x:f>IF(ISBLANK('2012 HR 배정표'!V934)=TRUE,"-",'2012 HR 배정표'!V934)</x:f>
        <x:v>-</x:v>
      </x:c>
      <x:c r="R936" s="46" t="str">
        <x:f>IF(ISBLANK('2012 HR 배정표'!V934)=TRUE,"-",IF(ISERROR((HLOOKUP($A$5,Prj_list!$O$6:$Z$7,2)*'2012 HR 배정표'!W934)/HLOOKUP($A$5,Prj_list!$O$6:$Z$7,2))=TRUE,"-",(HLOOKUP($A$5,Prj_list!$O$6:$Z$7,2)*'2012 HR 배정표'!W934)/HLOOKUP($A$5,Prj_list!$O$6:$Z$7,2)))</x:f>
        <x:v>-</x:v>
      </x:c>
      <x:c r="S936" s="45" t="str">
        <x:f>IF(ISBLANK('2012 HR 배정표'!X934)=TRUE,"-",'2012 HR 배정표'!X934)</x:f>
        <x:v>-</x:v>
      </x:c>
      <x:c r="T936" s="46" t="str">
        <x:f>IF(ISBLANK('2012 HR 배정표'!X934)=TRUE,"-",IF(ISERROR((HLOOKUP($A$5,Prj_list!$O$6:$Z$7,2)*'2012 HR 배정표'!Y934)/HLOOKUP($A$5,Prj_list!$O$6:$Z$7,2))=TRUE,"-",(HLOOKUP($A$5,Prj_list!$O$6:$Z$7,2)*'2012 HR 배정표'!Y934)/HLOOKUP($A$5,Prj_list!$O$6:$Z$7,2)))</x:f>
        <x:v>-</x:v>
      </x:c>
      <x:c r="U936" s="45" t="str">
        <x:f>IF(ISBLANK('2012 HR 배정표'!Z934)=TRUE,"-",'2012 HR 배정표'!Z934)</x:f>
        <x:v>-</x:v>
      </x:c>
      <x:c r="V936" s="46" t="str">
        <x:f>IF(ISBLANK('2012 HR 배정표'!Z934)=TRUE,"-",IF(ISERROR((HLOOKUP($A$5,Prj_list!$O$6:$Z$7,2)*'2012 HR 배정표'!AA934)/HLOOKUP($A$5,Prj_list!$O$6:$Z$7,2))=TRUE,"-",(HLOOKUP($A$5,Prj_list!$O$6:$Z$7,2)*'2012 HR 배정표'!AA934)/HLOOKUP($A$5,Prj_list!$O$6:$Z$7,2)))</x:f>
        <x:v>-</x:v>
      </x:c>
      <x:c r="W936" s="45" t="str">
        <x:f>IF(ISBLANK('2012 HR 배정표'!AB934)=TRUE,"-",'2012 HR 배정표'!AB934)</x:f>
        <x:v>-</x:v>
      </x:c>
      <x:c r="X936" s="46" t="str">
        <x:f>IF(ISBLANK('2012 HR 배정표'!AB934)=TRUE,"-",IF(ISERROR((HLOOKUP($A$5,Prj_list!$O$6:$Z$7,2)*'2012 HR 배정표'!AC934)/HLOOKUP($A$5,Prj_list!$O$6:$Z$7,2))=TRUE,"-",(HLOOKUP($A$5,Prj_list!$O$6:$Z$7,2)*'2012 HR 배정표'!AC934)/HLOOKUP($A$5,Prj_list!$O$6:$Z$7,2)))</x:f>
        <x:v>-</x:v>
      </x:c>
      <x:c r="Y936" s="45" t="str">
        <x:f>IF(ISBLANK('2012 HR 배정표'!AD934)=TRUE,"-",'2012 HR 배정표'!AD934)</x:f>
        <x:v>-</x:v>
      </x:c>
      <x:c r="Z936" s="46" t="str">
        <x:f>IF(ISBLANK('2012 HR 배정표'!AD934)=TRUE,"-",IF(ISERROR((HLOOKUP($A$5,Prj_list!$O$6:$Z$7,2)*'2012 HR 배정표'!AE934)/HLOOKUP($A$5,Prj_list!$O$6:$Z$7,2))=TRUE,"-",(HLOOKUP($A$5,Prj_list!$O$6:$Z$7,2)*'2012 HR 배정표'!AE934)/HLOOKUP($A$5,Prj_list!$O$6:$Z$7,2)))</x:f>
        <x:v>-</x:v>
      </x:c>
      <x:c r="AA936" s="45" t="str">
        <x:f>IF(ISBLANK('2012 HR 배정표'!AF934)=TRUE,"-",'2012 HR 배정표'!AF934)</x:f>
        <x:v>-</x:v>
      </x:c>
      <x:c r="AB936" s="46" t="str">
        <x:f>IF(ISBLANK('2012 HR 배정표'!AF934)=TRUE,"-",IF(ISERROR((HLOOKUP($A$5,Prj_list!$O$6:$Z$7,2)*'2012 HR 배정표'!AG934)/HLOOKUP($A$5,Prj_list!$O$6:$Z$7,2))=TRUE,"-",(HLOOKUP($A$5,Prj_list!$O$6:$Z$7,2)*'2012 HR 배정표'!AG934)/HLOOKUP($A$5,Prj_list!$O$6:$Z$7,2)))</x:f>
        <x:v>-</x:v>
      </x:c>
      <x:c r="AC936" s="45" t="str">
        <x:f>IF(ISBLANK('2012 HR 배정표'!AH934)=TRUE,"-",'2012 HR 배정표'!AH934)</x:f>
        <x:v>-</x:v>
      </x:c>
      <x:c r="AD936" s="46" t="str">
        <x:f>IF(ISBLANK('2012 HR 배정표'!AH934)=TRUE,"-",IF(ISERROR((HLOOKUP($A$5,Prj_list!$O$6:$Z$7,2)*'2012 HR 배정표'!AI934)/HLOOKUP($A$5,Prj_list!$O$6:$Z$7,2))=TRUE,"-",(HLOOKUP($A$5,Prj_list!$O$6:$Z$7,2)*'2012 HR 배정표'!AI934)/HLOOKUP($A$5,Prj_list!$O$6:$Z$7,2)))</x:f>
        <x:v>-</x:v>
      </x:c>
      <x:c r="AE936" s="45" t="str">
        <x:f>IF(ISBLANK('2012 HR 배정표'!AJ934)=TRUE,"-",'2012 HR 배정표'!AJ934)</x:f>
        <x:v>-</x:v>
      </x:c>
      <x:c r="AF936" s="46" t="str">
        <x:f>IF(ISBLANK('2012 HR 배정표'!AJ934)=TRUE,"-",IF(ISERROR((HLOOKUP($A$5,Prj_list!$O$6:$Z$7,2)*'2012 HR 배정표'!AK934)/HLOOKUP($A$5,Prj_list!$O$6:$Z$7,2))=TRUE,"-",(HLOOKUP($A$5,Prj_list!$O$6:$Z$7,2)*'2012 HR 배정표'!AK934)/HLOOKUP($A$5,Prj_list!$O$6:$Z$7,2)))</x:f>
        <x:v>-</x:v>
      </x:c>
      <x:c r="AG936" s="45" t="str">
        <x:f>IF(ISBLANK('2012 HR 배정표'!AL934)=TRUE,"-",'2012 HR 배정표'!AL934)</x:f>
        <x:v>-</x:v>
      </x:c>
      <x:c r="AH936" s="46" t="str">
        <x:f>IF(ISBLANK('2012 HR 배정표'!AL934)=TRUE,"-",IF(ISERROR((HLOOKUP($A$5,Prj_list!$O$6:$Z$7,2)*'2012 HR 배정표'!AM934)/HLOOKUP($A$5,Prj_list!$O$6:$Z$7,2))=TRUE,"-",(HLOOKUP($A$5,Prj_list!$O$6:$Z$7,2)*'2012 HR 배정표'!AM934)/HLOOKUP($A$5,Prj_list!$O$6:$Z$7,2)))</x:f>
        <x:v>-</x:v>
      </x:c>
      <x:c r="AI936" s="45" t="str">
        <x:f>IF(ISBLANK('2012 HR 배정표'!AN934)=TRUE,"-",'2012 HR 배정표'!AN934)</x:f>
        <x:v>-</x:v>
      </x:c>
      <x:c r="AJ936" s="46" t="str">
        <x:f>IF(ISBLANK('2012 HR 배정표'!AN934)=TRUE,"-",IF(ISERROR((HLOOKUP($A$5,Prj_list!$O$6:$Z$7,2)*'2012 HR 배정표'!AO934)/HLOOKUP($A$5,Prj_list!$O$6:$Z$7,2))=TRUE,"-",(HLOOKUP($A$5,Prj_list!$O$6:$Z$7,2)*'2012 HR 배정표'!AO934)/HLOOKUP($A$5,Prj_list!$O$6:$Z$7,2)))</x:f>
        <x:v>-</x:v>
      </x:c>
      <x:c r="AK936" s="45" t="str">
        <x:f>IF(ISBLANK('2012 HR 배정표'!AP934)=TRUE,"-",'2012 HR 배정표'!AP934)</x:f>
        <x:v>-</x:v>
      </x:c>
      <x:c r="AL936" s="46" t="str">
        <x:f>IF(ISBLANK('2012 HR 배정표'!AP934)=TRUE,"-",IF(ISERROR((HLOOKUP($A$5,Prj_list!$O$6:$Z$7,2)*'2012 HR 배정표'!AQ934)/HLOOKUP($A$5,Prj_list!$O$6:$Z$7,2))=TRUE,"-",(HLOOKUP($A$5,Prj_list!$O$6:$Z$7,2)*'2012 HR 배정표'!AQ934)/HLOOKUP($A$5,Prj_list!$O$6:$Z$7,2)))</x:f>
        <x:v>-</x:v>
      </x:c>
      <x:c r="AM936" s="45" t="str">
        <x:f>IF(ISBLANK('2012 HR 배정표'!AR934)=TRUE,"-",'2012 HR 배정표'!AR934)</x:f>
        <x:v>-</x:v>
      </x:c>
      <x:c r="AN936" s="46" t="str">
        <x:f>IF(ISBLANK('2012 HR 배정표'!AR934)=TRUE,"-",IF(ISERROR((HLOOKUP($A$5,Prj_list!$O$6:$Z$7,2)*'2012 HR 배정표'!AS934)/HLOOKUP($A$5,Prj_list!$O$6:$Z$7,2))=TRUE,"-",(HLOOKUP($A$5,Prj_list!$O$6:$Z$7,2)*'2012 HR 배정표'!AS934)/HLOOKUP($A$5,Prj_list!$O$6:$Z$7,2)))</x:f>
        <x:v>-</x:v>
      </x:c>
      <x:c r="AO936" s="45" t="str">
        <x:f>IF(ISBLANK('2012 HR 배정표'!AT934)=TRUE,"-",'2012 HR 배정표'!AT934)</x:f>
        <x:v>-</x:v>
      </x:c>
      <x:c r="AP936" s="46" t="str">
        <x:f>IF(ISBLANK('2012 HR 배정표'!AT934)=TRUE,"-",IF(ISERROR((HLOOKUP($A$5,Prj_list!$O$6:$Z$7,2)*'2012 HR 배정표'!AU934)/HLOOKUP($A$5,Prj_list!$O$6:$Z$7,2))=TRUE,"-",(HLOOKUP($A$5,Prj_list!$O$6:$Z$7,2)*'2012 HR 배정표'!AU934)/HLOOKUP($A$5,Prj_list!$O$6:$Z$7,2)))</x:f>
        <x:v>-</x:v>
      </x:c>
      <x:c r="AQ936" s="45" t="str">
        <x:f>IF(ISBLANK('2012 HR 배정표'!AV934)=TRUE,"-",'2012 HR 배정표'!AV934)</x:f>
        <x:v>-</x:v>
      </x:c>
      <x:c r="AR936" s="46" t="str">
        <x:f>IF(ISBLANK('2012 HR 배정표'!AV934)=TRUE,"-",IF(ISERROR((HLOOKUP($A$5,Prj_list!$O$6:$Z$7,2)*'2012 HR 배정표'!AW934)/HLOOKUP($A$5,Prj_list!$O$6:$Z$7,2))=TRUE,"-",(HLOOKUP($A$5,Prj_list!$O$6:$Z$7,2)*'2012 HR 배정표'!AW934)/HLOOKUP($A$5,Prj_list!$O$6:$Z$7,2)))</x:f>
        <x:v>-</x:v>
      </x:c>
      <x:c r="AS936" s="45" t="str">
        <x:f>IF(ISBLANK('2012 HR 배정표'!AX934)=TRUE,"-",'2012 HR 배정표'!AX934)</x:f>
        <x:v>-</x:v>
      </x:c>
      <x:c r="AT936" s="46" t="str">
        <x:f>IF(ISBLANK('2012 HR 배정표'!AX934)=TRUE,"-",IF(ISERROR((HLOOKUP($A$5,Prj_list!$O$6:$Z$7,2)*'2012 HR 배정표'!AY934)/HLOOKUP($A$5,Prj_list!$O$6:$Z$7,2))=TRUE,"-",(HLOOKUP($A$5,Prj_list!$O$6:$Z$7,2)*'2012 HR 배정표'!AY934)/HLOOKUP($A$5,Prj_list!$O$6:$Z$7,2)))</x:f>
        <x:v>-</x:v>
      </x:c>
      <x:c r="AU936" s="45" t="str">
        <x:f>IF(ISBLANK('2012 HR 배정표'!AZ934)=TRUE,"-",'2012 HR 배정표'!AZ934)</x:f>
        <x:v>-</x:v>
      </x:c>
      <x:c r="AV936" s="46" t="str">
        <x:f>IF(ISBLANK('2012 HR 배정표'!AZ934)=TRUE,"-",IF(ISERROR((HLOOKUP($A$5,Prj_list!$O$6:$Z$7,2)*'2012 HR 배정표'!BA934)/HLOOKUP($A$5,Prj_list!$O$6:$Z$7,2))=TRUE,"-",(HLOOKUP($A$5,Prj_list!$O$6:$Z$7,2)*'2012 HR 배정표'!BA934)/HLOOKUP($A$5,Prj_list!$O$6:$Z$7,2)))</x:f>
        <x:v>-</x:v>
      </x:c>
      <x:c r="AW936" s="34" t="str">
        <x:f t="shared" si="30"/>
        <x:v/>
      </x:c>
      <x:c r="AX936" s="41">
        <x:f t="shared" si="29"/>
        <x:v>0</x:v>
      </x:c>
    </x:row>
    <x:row r="937" spans="1:50">
      <x:c r="A937" s="45" t="str">
        <x:f>IF(ISBLANK('2012 HR 배정표'!F935)=TRUE,"-",'2012 HR 배정표'!F935)</x:f>
        <x:v>-</x:v>
      </x:c>
      <x:c r="B937" s="46" t="str">
        <x:f>IF(ISBLANK('2012 HR 배정표'!F935)=TRUE,"-",IF(ISERROR((HLOOKUP($A$5,Prj_list!$O$6:$Z$7,2)*'2012 HR 배정표'!G935)/HLOOKUP($A$5,Prj_list!$O$6:$Z$7,2))=TRUE,"-",(HLOOKUP($A$5,Prj_list!$O$6:$Z$7,2)*'2012 HR 배정표'!G935)/HLOOKUP($A$5,Prj_list!$O$6:$Z$7,2)))</x:f>
        <x:v>-</x:v>
      </x:c>
      <x:c r="C937" s="45" t="str">
        <x:f>IF(ISBLANK('2012 HR 배정표'!H935)=TRUE,"-",'2012 HR 배정표'!H935)</x:f>
        <x:v>-</x:v>
      </x:c>
      <x:c r="D937" s="46" t="str">
        <x:f>IF(ISBLANK('2012 HR 배정표'!H935)=TRUE,"-",IF(ISERROR((HLOOKUP($A$5,Prj_list!$O$6:$Z$7,2)*'2012 HR 배정표'!I935)/HLOOKUP($A$5,Prj_list!$O$6:$Z$7,2))=TRUE,"-",(HLOOKUP($A$5,Prj_list!$O$6:$Z$7,2)*'2012 HR 배정표'!I935)/HLOOKUP($A$5,Prj_list!$O$6:$Z$7,2)))</x:f>
        <x:v>-</x:v>
      </x:c>
      <x:c r="E937" s="45" t="str">
        <x:f>IF(ISBLANK('2012 HR 배정표'!J935)=TRUE,"-",'2012 HR 배정표'!J935)</x:f>
        <x:v>-</x:v>
      </x:c>
      <x:c r="F937" s="46" t="str">
        <x:f>IF(ISBLANK('2012 HR 배정표'!J935)=TRUE,"-",IF(ISERROR((HLOOKUP($A$5,Prj_list!$O$6:$Z$7,2)*'2012 HR 배정표'!K935)/HLOOKUP($A$5,Prj_list!$O$6:$Z$7,2))=TRUE,"-",(HLOOKUP($A$5,Prj_list!$O$6:$Z$7,2)*'2012 HR 배정표'!K935)/HLOOKUP($A$5,Prj_list!$O$6:$Z$7,2)))</x:f>
        <x:v>-</x:v>
      </x:c>
      <x:c r="G937" s="45" t="str">
        <x:f>IF(ISBLANK('2012 HR 배정표'!L935)=TRUE,"-",'2012 HR 배정표'!L935)</x:f>
        <x:v>-</x:v>
      </x:c>
      <x:c r="H937" s="46" t="str">
        <x:f>IF(ISBLANK('2012 HR 배정표'!L935)=TRUE,"-",IF(ISERROR((HLOOKUP($A$5,Prj_list!$O$6:$Z$7,2)*'2012 HR 배정표'!M935)/HLOOKUP($A$5,Prj_list!$O$6:$Z$7,2))=TRUE,"-",(HLOOKUP($A$5,Prj_list!$O$6:$Z$7,2)*'2012 HR 배정표'!M935)/HLOOKUP($A$5,Prj_list!$O$6:$Z$7,2)))</x:f>
        <x:v>-</x:v>
      </x:c>
      <x:c r="I937" s="45" t="str">
        <x:f>IF(ISBLANK('2012 HR 배정표'!N935)=TRUE,"-",'2012 HR 배정표'!N935)</x:f>
        <x:v>-</x:v>
      </x:c>
      <x:c r="J937" s="46" t="str">
        <x:f>IF(ISBLANK('2012 HR 배정표'!N935)=TRUE,"-",IF(ISERROR((HLOOKUP($A$5,Prj_list!$O$6:$Z$7,2)*'2012 HR 배정표'!O935)/HLOOKUP($A$5,Prj_list!$O$6:$Z$7,2))=TRUE,"-",(HLOOKUP($A$5,Prj_list!$O$6:$Z$7,2)*'2012 HR 배정표'!O935)/HLOOKUP($A$5,Prj_list!$O$6:$Z$7,2)))</x:f>
        <x:v>-</x:v>
      </x:c>
      <x:c r="K937" s="45" t="str">
        <x:f>IF(ISBLANK('2012 HR 배정표'!P935)=TRUE,"-",'2012 HR 배정표'!P935)</x:f>
        <x:v>-</x:v>
      </x:c>
      <x:c r="L937" s="46" t="str">
        <x:f>IF(ISBLANK('2012 HR 배정표'!P935)=TRUE,"-",IF(ISERROR((HLOOKUP($A$5,Prj_list!$O$6:$Z$7,2)*'2012 HR 배정표'!Q935)/HLOOKUP($A$5,Prj_list!$O$6:$Z$7,2))=TRUE,"-",(HLOOKUP($A$5,Prj_list!$O$6:$Z$7,2)*'2012 HR 배정표'!Q935)/HLOOKUP($A$5,Prj_list!$O$6:$Z$7,2)))</x:f>
        <x:v>-</x:v>
      </x:c>
      <x:c r="M937" s="45" t="str">
        <x:f>IF(ISBLANK('2012 HR 배정표'!R935)=TRUE,"-",'2012 HR 배정표'!R935)</x:f>
        <x:v>-</x:v>
      </x:c>
      <x:c r="N937" s="46" t="str">
        <x:f>IF(ISBLANK('2012 HR 배정표'!R935)=TRUE,"-",IF(ISERROR((HLOOKUP($A$5,Prj_list!$O$6:$Z$7,2)*'2012 HR 배정표'!S935)/HLOOKUP($A$5,Prj_list!$O$6:$Z$7,2))=TRUE,"-",(HLOOKUP($A$5,Prj_list!$O$6:$Z$7,2)*'2012 HR 배정표'!S935)/HLOOKUP($A$5,Prj_list!$O$6:$Z$7,2)))</x:f>
        <x:v>-</x:v>
      </x:c>
      <x:c r="O937" s="45" t="str">
        <x:f>IF(ISBLANK('2012 HR 배정표'!T935)=TRUE,"-",'2012 HR 배정표'!T935)</x:f>
        <x:v>-</x:v>
      </x:c>
      <x:c r="P937" s="46" t="str">
        <x:f>IF(ISBLANK('2012 HR 배정표'!T935)=TRUE,"-",IF(ISERROR((HLOOKUP($A$5,Prj_list!$O$6:$Z$7,2)*'2012 HR 배정표'!U935)/HLOOKUP($A$5,Prj_list!$O$6:$Z$7,2))=TRUE,"-",(HLOOKUP($A$5,Prj_list!$O$6:$Z$7,2)*'2012 HR 배정표'!U935)/HLOOKUP($A$5,Prj_list!$O$6:$Z$7,2)))</x:f>
        <x:v>-</x:v>
      </x:c>
      <x:c r="Q937" s="45" t="str">
        <x:f>IF(ISBLANK('2012 HR 배정표'!V935)=TRUE,"-",'2012 HR 배정표'!V935)</x:f>
        <x:v>-</x:v>
      </x:c>
      <x:c r="R937" s="46" t="str">
        <x:f>IF(ISBLANK('2012 HR 배정표'!V935)=TRUE,"-",IF(ISERROR((HLOOKUP($A$5,Prj_list!$O$6:$Z$7,2)*'2012 HR 배정표'!W935)/HLOOKUP($A$5,Prj_list!$O$6:$Z$7,2))=TRUE,"-",(HLOOKUP($A$5,Prj_list!$O$6:$Z$7,2)*'2012 HR 배정표'!W935)/HLOOKUP($A$5,Prj_list!$O$6:$Z$7,2)))</x:f>
        <x:v>-</x:v>
      </x:c>
      <x:c r="S937" s="45" t="str">
        <x:f>IF(ISBLANK('2012 HR 배정표'!X935)=TRUE,"-",'2012 HR 배정표'!X935)</x:f>
        <x:v>-</x:v>
      </x:c>
      <x:c r="T937" s="46" t="str">
        <x:f>IF(ISBLANK('2012 HR 배정표'!X935)=TRUE,"-",IF(ISERROR((HLOOKUP($A$5,Prj_list!$O$6:$Z$7,2)*'2012 HR 배정표'!Y935)/HLOOKUP($A$5,Prj_list!$O$6:$Z$7,2))=TRUE,"-",(HLOOKUP($A$5,Prj_list!$O$6:$Z$7,2)*'2012 HR 배정표'!Y935)/HLOOKUP($A$5,Prj_list!$O$6:$Z$7,2)))</x:f>
        <x:v>-</x:v>
      </x:c>
      <x:c r="U937" s="45" t="str">
        <x:f>IF(ISBLANK('2012 HR 배정표'!Z935)=TRUE,"-",'2012 HR 배정표'!Z935)</x:f>
        <x:v>-</x:v>
      </x:c>
      <x:c r="V937" s="46" t="str">
        <x:f>IF(ISBLANK('2012 HR 배정표'!Z935)=TRUE,"-",IF(ISERROR((HLOOKUP($A$5,Prj_list!$O$6:$Z$7,2)*'2012 HR 배정표'!AA935)/HLOOKUP($A$5,Prj_list!$O$6:$Z$7,2))=TRUE,"-",(HLOOKUP($A$5,Prj_list!$O$6:$Z$7,2)*'2012 HR 배정표'!AA935)/HLOOKUP($A$5,Prj_list!$O$6:$Z$7,2)))</x:f>
        <x:v>-</x:v>
      </x:c>
      <x:c r="W937" s="45" t="str">
        <x:f>IF(ISBLANK('2012 HR 배정표'!AB935)=TRUE,"-",'2012 HR 배정표'!AB935)</x:f>
        <x:v>-</x:v>
      </x:c>
      <x:c r="X937" s="46" t="str">
        <x:f>IF(ISBLANK('2012 HR 배정표'!AB935)=TRUE,"-",IF(ISERROR((HLOOKUP($A$5,Prj_list!$O$6:$Z$7,2)*'2012 HR 배정표'!AC935)/HLOOKUP($A$5,Prj_list!$O$6:$Z$7,2))=TRUE,"-",(HLOOKUP($A$5,Prj_list!$O$6:$Z$7,2)*'2012 HR 배정표'!AC935)/HLOOKUP($A$5,Prj_list!$O$6:$Z$7,2)))</x:f>
        <x:v>-</x:v>
      </x:c>
      <x:c r="Y937" s="45" t="str">
        <x:f>IF(ISBLANK('2012 HR 배정표'!AD935)=TRUE,"-",'2012 HR 배정표'!AD935)</x:f>
        <x:v>-</x:v>
      </x:c>
      <x:c r="Z937" s="46" t="str">
        <x:f>IF(ISBLANK('2012 HR 배정표'!AD935)=TRUE,"-",IF(ISERROR((HLOOKUP($A$5,Prj_list!$O$6:$Z$7,2)*'2012 HR 배정표'!AE935)/HLOOKUP($A$5,Prj_list!$O$6:$Z$7,2))=TRUE,"-",(HLOOKUP($A$5,Prj_list!$O$6:$Z$7,2)*'2012 HR 배정표'!AE935)/HLOOKUP($A$5,Prj_list!$O$6:$Z$7,2)))</x:f>
        <x:v>-</x:v>
      </x:c>
      <x:c r="AA937" s="45" t="str">
        <x:f>IF(ISBLANK('2012 HR 배정표'!AF935)=TRUE,"-",'2012 HR 배정표'!AF935)</x:f>
        <x:v>-</x:v>
      </x:c>
      <x:c r="AB937" s="46" t="str">
        <x:f>IF(ISBLANK('2012 HR 배정표'!AF935)=TRUE,"-",IF(ISERROR((HLOOKUP($A$5,Prj_list!$O$6:$Z$7,2)*'2012 HR 배정표'!AG935)/HLOOKUP($A$5,Prj_list!$O$6:$Z$7,2))=TRUE,"-",(HLOOKUP($A$5,Prj_list!$O$6:$Z$7,2)*'2012 HR 배정표'!AG935)/HLOOKUP($A$5,Prj_list!$O$6:$Z$7,2)))</x:f>
        <x:v>-</x:v>
      </x:c>
      <x:c r="AC937" s="45" t="str">
        <x:f>IF(ISBLANK('2012 HR 배정표'!AH935)=TRUE,"-",'2012 HR 배정표'!AH935)</x:f>
        <x:v>-</x:v>
      </x:c>
      <x:c r="AD937" s="46" t="str">
        <x:f>IF(ISBLANK('2012 HR 배정표'!AH935)=TRUE,"-",IF(ISERROR((HLOOKUP($A$5,Prj_list!$O$6:$Z$7,2)*'2012 HR 배정표'!AI935)/HLOOKUP($A$5,Prj_list!$O$6:$Z$7,2))=TRUE,"-",(HLOOKUP($A$5,Prj_list!$O$6:$Z$7,2)*'2012 HR 배정표'!AI935)/HLOOKUP($A$5,Prj_list!$O$6:$Z$7,2)))</x:f>
        <x:v>-</x:v>
      </x:c>
      <x:c r="AE937" s="45" t="str">
        <x:f>IF(ISBLANK('2012 HR 배정표'!AJ935)=TRUE,"-",'2012 HR 배정표'!AJ935)</x:f>
        <x:v>-</x:v>
      </x:c>
      <x:c r="AF937" s="46" t="str">
        <x:f>IF(ISBLANK('2012 HR 배정표'!AJ935)=TRUE,"-",IF(ISERROR((HLOOKUP($A$5,Prj_list!$O$6:$Z$7,2)*'2012 HR 배정표'!AK935)/HLOOKUP($A$5,Prj_list!$O$6:$Z$7,2))=TRUE,"-",(HLOOKUP($A$5,Prj_list!$O$6:$Z$7,2)*'2012 HR 배정표'!AK935)/HLOOKUP($A$5,Prj_list!$O$6:$Z$7,2)))</x:f>
        <x:v>-</x:v>
      </x:c>
      <x:c r="AG937" s="45" t="str">
        <x:f>IF(ISBLANK('2012 HR 배정표'!AL935)=TRUE,"-",'2012 HR 배정표'!AL935)</x:f>
        <x:v>-</x:v>
      </x:c>
      <x:c r="AH937" s="46" t="str">
        <x:f>IF(ISBLANK('2012 HR 배정표'!AL935)=TRUE,"-",IF(ISERROR((HLOOKUP($A$5,Prj_list!$O$6:$Z$7,2)*'2012 HR 배정표'!AM935)/HLOOKUP($A$5,Prj_list!$O$6:$Z$7,2))=TRUE,"-",(HLOOKUP($A$5,Prj_list!$O$6:$Z$7,2)*'2012 HR 배정표'!AM935)/HLOOKUP($A$5,Prj_list!$O$6:$Z$7,2)))</x:f>
        <x:v>-</x:v>
      </x:c>
      <x:c r="AI937" s="45" t="str">
        <x:f>IF(ISBLANK('2012 HR 배정표'!AN935)=TRUE,"-",'2012 HR 배정표'!AN935)</x:f>
        <x:v>-</x:v>
      </x:c>
      <x:c r="AJ937" s="46" t="str">
        <x:f>IF(ISBLANK('2012 HR 배정표'!AN935)=TRUE,"-",IF(ISERROR((HLOOKUP($A$5,Prj_list!$O$6:$Z$7,2)*'2012 HR 배정표'!AO935)/HLOOKUP($A$5,Prj_list!$O$6:$Z$7,2))=TRUE,"-",(HLOOKUP($A$5,Prj_list!$O$6:$Z$7,2)*'2012 HR 배정표'!AO935)/HLOOKUP($A$5,Prj_list!$O$6:$Z$7,2)))</x:f>
        <x:v>-</x:v>
      </x:c>
      <x:c r="AK937" s="45" t="str">
        <x:f>IF(ISBLANK('2012 HR 배정표'!AP935)=TRUE,"-",'2012 HR 배정표'!AP935)</x:f>
        <x:v>-</x:v>
      </x:c>
      <x:c r="AL937" s="46" t="str">
        <x:f>IF(ISBLANK('2012 HR 배정표'!AP935)=TRUE,"-",IF(ISERROR((HLOOKUP($A$5,Prj_list!$O$6:$Z$7,2)*'2012 HR 배정표'!AQ935)/HLOOKUP($A$5,Prj_list!$O$6:$Z$7,2))=TRUE,"-",(HLOOKUP($A$5,Prj_list!$O$6:$Z$7,2)*'2012 HR 배정표'!AQ935)/HLOOKUP($A$5,Prj_list!$O$6:$Z$7,2)))</x:f>
        <x:v>-</x:v>
      </x:c>
      <x:c r="AM937" s="45" t="str">
        <x:f>IF(ISBLANK('2012 HR 배정표'!AR935)=TRUE,"-",'2012 HR 배정표'!AR935)</x:f>
        <x:v>-</x:v>
      </x:c>
      <x:c r="AN937" s="46" t="str">
        <x:f>IF(ISBLANK('2012 HR 배정표'!AR935)=TRUE,"-",IF(ISERROR((HLOOKUP($A$5,Prj_list!$O$6:$Z$7,2)*'2012 HR 배정표'!AS935)/HLOOKUP($A$5,Prj_list!$O$6:$Z$7,2))=TRUE,"-",(HLOOKUP($A$5,Prj_list!$O$6:$Z$7,2)*'2012 HR 배정표'!AS935)/HLOOKUP($A$5,Prj_list!$O$6:$Z$7,2)))</x:f>
        <x:v>-</x:v>
      </x:c>
      <x:c r="AO937" s="45" t="str">
        <x:f>IF(ISBLANK('2012 HR 배정표'!AT935)=TRUE,"-",'2012 HR 배정표'!AT935)</x:f>
        <x:v>-</x:v>
      </x:c>
      <x:c r="AP937" s="46" t="str">
        <x:f>IF(ISBLANK('2012 HR 배정표'!AT935)=TRUE,"-",IF(ISERROR((HLOOKUP($A$5,Prj_list!$O$6:$Z$7,2)*'2012 HR 배정표'!AU935)/HLOOKUP($A$5,Prj_list!$O$6:$Z$7,2))=TRUE,"-",(HLOOKUP($A$5,Prj_list!$O$6:$Z$7,2)*'2012 HR 배정표'!AU935)/HLOOKUP($A$5,Prj_list!$O$6:$Z$7,2)))</x:f>
        <x:v>-</x:v>
      </x:c>
      <x:c r="AQ937" s="45" t="str">
        <x:f>IF(ISBLANK('2012 HR 배정표'!AV935)=TRUE,"-",'2012 HR 배정표'!AV935)</x:f>
        <x:v>-</x:v>
      </x:c>
      <x:c r="AR937" s="46" t="str">
        <x:f>IF(ISBLANK('2012 HR 배정표'!AV935)=TRUE,"-",IF(ISERROR((HLOOKUP($A$5,Prj_list!$O$6:$Z$7,2)*'2012 HR 배정표'!AW935)/HLOOKUP($A$5,Prj_list!$O$6:$Z$7,2))=TRUE,"-",(HLOOKUP($A$5,Prj_list!$O$6:$Z$7,2)*'2012 HR 배정표'!AW935)/HLOOKUP($A$5,Prj_list!$O$6:$Z$7,2)))</x:f>
        <x:v>-</x:v>
      </x:c>
      <x:c r="AS937" s="45" t="str">
        <x:f>IF(ISBLANK('2012 HR 배정표'!AX935)=TRUE,"-",'2012 HR 배정표'!AX935)</x:f>
        <x:v>-</x:v>
      </x:c>
      <x:c r="AT937" s="46" t="str">
        <x:f>IF(ISBLANK('2012 HR 배정표'!AX935)=TRUE,"-",IF(ISERROR((HLOOKUP($A$5,Prj_list!$O$6:$Z$7,2)*'2012 HR 배정표'!AY935)/HLOOKUP($A$5,Prj_list!$O$6:$Z$7,2))=TRUE,"-",(HLOOKUP($A$5,Prj_list!$O$6:$Z$7,2)*'2012 HR 배정표'!AY935)/HLOOKUP($A$5,Prj_list!$O$6:$Z$7,2)))</x:f>
        <x:v>-</x:v>
      </x:c>
      <x:c r="AU937" s="45" t="str">
        <x:f>IF(ISBLANK('2012 HR 배정표'!AZ935)=TRUE,"-",'2012 HR 배정표'!AZ935)</x:f>
        <x:v>-</x:v>
      </x:c>
      <x:c r="AV937" s="46" t="str">
        <x:f>IF(ISBLANK('2012 HR 배정표'!AZ935)=TRUE,"-",IF(ISERROR((HLOOKUP($A$5,Prj_list!$O$6:$Z$7,2)*'2012 HR 배정표'!BA935)/HLOOKUP($A$5,Prj_list!$O$6:$Z$7,2))=TRUE,"-",(HLOOKUP($A$5,Prj_list!$O$6:$Z$7,2)*'2012 HR 배정표'!BA935)/HLOOKUP($A$5,Prj_list!$O$6:$Z$7,2)))</x:f>
        <x:v>-</x:v>
      </x:c>
      <x:c r="AW937" s="34" t="str">
        <x:f t="shared" si="30"/>
        <x:v/>
      </x:c>
      <x:c r="AX937" s="41">
        <x:f t="shared" si="29"/>
        <x:v>0</x:v>
      </x:c>
    </x:row>
    <x:row r="938" spans="1:50">
      <x:c r="A938" s="45" t="str">
        <x:f>IF(ISBLANK('2012 HR 배정표'!F936)=TRUE,"-",'2012 HR 배정표'!F936)</x:f>
        <x:v>-</x:v>
      </x:c>
      <x:c r="B938" s="46" t="str">
        <x:f>IF(ISBLANK('2012 HR 배정표'!F936)=TRUE,"-",IF(ISERROR((HLOOKUP($A$5,Prj_list!$O$6:$Z$7,2)*'2012 HR 배정표'!G936)/HLOOKUP($A$5,Prj_list!$O$6:$Z$7,2))=TRUE,"-",(HLOOKUP($A$5,Prj_list!$O$6:$Z$7,2)*'2012 HR 배정표'!G936)/HLOOKUP($A$5,Prj_list!$O$6:$Z$7,2)))</x:f>
        <x:v>-</x:v>
      </x:c>
      <x:c r="C938" s="45" t="str">
        <x:f>IF(ISBLANK('2012 HR 배정표'!H936)=TRUE,"-",'2012 HR 배정표'!H936)</x:f>
        <x:v>-</x:v>
      </x:c>
      <x:c r="D938" s="46" t="str">
        <x:f>IF(ISBLANK('2012 HR 배정표'!H936)=TRUE,"-",IF(ISERROR((HLOOKUP($A$5,Prj_list!$O$6:$Z$7,2)*'2012 HR 배정표'!I936)/HLOOKUP($A$5,Prj_list!$O$6:$Z$7,2))=TRUE,"-",(HLOOKUP($A$5,Prj_list!$O$6:$Z$7,2)*'2012 HR 배정표'!I936)/HLOOKUP($A$5,Prj_list!$O$6:$Z$7,2)))</x:f>
        <x:v>-</x:v>
      </x:c>
      <x:c r="E938" s="45" t="str">
        <x:f>IF(ISBLANK('2012 HR 배정표'!J936)=TRUE,"-",'2012 HR 배정표'!J936)</x:f>
        <x:v>-</x:v>
      </x:c>
      <x:c r="F938" s="46" t="str">
        <x:f>IF(ISBLANK('2012 HR 배정표'!J936)=TRUE,"-",IF(ISERROR((HLOOKUP($A$5,Prj_list!$O$6:$Z$7,2)*'2012 HR 배정표'!K936)/HLOOKUP($A$5,Prj_list!$O$6:$Z$7,2))=TRUE,"-",(HLOOKUP($A$5,Prj_list!$O$6:$Z$7,2)*'2012 HR 배정표'!K936)/HLOOKUP($A$5,Prj_list!$O$6:$Z$7,2)))</x:f>
        <x:v>-</x:v>
      </x:c>
      <x:c r="G938" s="45" t="str">
        <x:f>IF(ISBLANK('2012 HR 배정표'!L936)=TRUE,"-",'2012 HR 배정표'!L936)</x:f>
        <x:v>-</x:v>
      </x:c>
      <x:c r="H938" s="46" t="str">
        <x:f>IF(ISBLANK('2012 HR 배정표'!L936)=TRUE,"-",IF(ISERROR((HLOOKUP($A$5,Prj_list!$O$6:$Z$7,2)*'2012 HR 배정표'!M936)/HLOOKUP($A$5,Prj_list!$O$6:$Z$7,2))=TRUE,"-",(HLOOKUP($A$5,Prj_list!$O$6:$Z$7,2)*'2012 HR 배정표'!M936)/HLOOKUP($A$5,Prj_list!$O$6:$Z$7,2)))</x:f>
        <x:v>-</x:v>
      </x:c>
      <x:c r="I938" s="45" t="str">
        <x:f>IF(ISBLANK('2012 HR 배정표'!N936)=TRUE,"-",'2012 HR 배정표'!N936)</x:f>
        <x:v>-</x:v>
      </x:c>
      <x:c r="J938" s="46" t="str">
        <x:f>IF(ISBLANK('2012 HR 배정표'!N936)=TRUE,"-",IF(ISERROR((HLOOKUP($A$5,Prj_list!$O$6:$Z$7,2)*'2012 HR 배정표'!O936)/HLOOKUP($A$5,Prj_list!$O$6:$Z$7,2))=TRUE,"-",(HLOOKUP($A$5,Prj_list!$O$6:$Z$7,2)*'2012 HR 배정표'!O936)/HLOOKUP($A$5,Prj_list!$O$6:$Z$7,2)))</x:f>
        <x:v>-</x:v>
      </x:c>
      <x:c r="K938" s="45" t="str">
        <x:f>IF(ISBLANK('2012 HR 배정표'!P936)=TRUE,"-",'2012 HR 배정표'!P936)</x:f>
        <x:v>-</x:v>
      </x:c>
      <x:c r="L938" s="46" t="str">
        <x:f>IF(ISBLANK('2012 HR 배정표'!P936)=TRUE,"-",IF(ISERROR((HLOOKUP($A$5,Prj_list!$O$6:$Z$7,2)*'2012 HR 배정표'!Q936)/HLOOKUP($A$5,Prj_list!$O$6:$Z$7,2))=TRUE,"-",(HLOOKUP($A$5,Prj_list!$O$6:$Z$7,2)*'2012 HR 배정표'!Q936)/HLOOKUP($A$5,Prj_list!$O$6:$Z$7,2)))</x:f>
        <x:v>-</x:v>
      </x:c>
      <x:c r="M938" s="45" t="str">
        <x:f>IF(ISBLANK('2012 HR 배정표'!R936)=TRUE,"-",'2012 HR 배정표'!R936)</x:f>
        <x:v>-</x:v>
      </x:c>
      <x:c r="N938" s="46" t="str">
        <x:f>IF(ISBLANK('2012 HR 배정표'!R936)=TRUE,"-",IF(ISERROR((HLOOKUP($A$5,Prj_list!$O$6:$Z$7,2)*'2012 HR 배정표'!S936)/HLOOKUP($A$5,Prj_list!$O$6:$Z$7,2))=TRUE,"-",(HLOOKUP($A$5,Prj_list!$O$6:$Z$7,2)*'2012 HR 배정표'!S936)/HLOOKUP($A$5,Prj_list!$O$6:$Z$7,2)))</x:f>
        <x:v>-</x:v>
      </x:c>
      <x:c r="O938" s="45" t="str">
        <x:f>IF(ISBLANK('2012 HR 배정표'!T936)=TRUE,"-",'2012 HR 배정표'!T936)</x:f>
        <x:v>-</x:v>
      </x:c>
      <x:c r="P938" s="46" t="str">
        <x:f>IF(ISBLANK('2012 HR 배정표'!T936)=TRUE,"-",IF(ISERROR((HLOOKUP($A$5,Prj_list!$O$6:$Z$7,2)*'2012 HR 배정표'!U936)/HLOOKUP($A$5,Prj_list!$O$6:$Z$7,2))=TRUE,"-",(HLOOKUP($A$5,Prj_list!$O$6:$Z$7,2)*'2012 HR 배정표'!U936)/HLOOKUP($A$5,Prj_list!$O$6:$Z$7,2)))</x:f>
        <x:v>-</x:v>
      </x:c>
      <x:c r="Q938" s="45" t="str">
        <x:f>IF(ISBLANK('2012 HR 배정표'!V936)=TRUE,"-",'2012 HR 배정표'!V936)</x:f>
        <x:v>-</x:v>
      </x:c>
      <x:c r="R938" s="46" t="str">
        <x:f>IF(ISBLANK('2012 HR 배정표'!V936)=TRUE,"-",IF(ISERROR((HLOOKUP($A$5,Prj_list!$O$6:$Z$7,2)*'2012 HR 배정표'!W936)/HLOOKUP($A$5,Prj_list!$O$6:$Z$7,2))=TRUE,"-",(HLOOKUP($A$5,Prj_list!$O$6:$Z$7,2)*'2012 HR 배정표'!W936)/HLOOKUP($A$5,Prj_list!$O$6:$Z$7,2)))</x:f>
        <x:v>-</x:v>
      </x:c>
      <x:c r="S938" s="45" t="str">
        <x:f>IF(ISBLANK('2012 HR 배정표'!X936)=TRUE,"-",'2012 HR 배정표'!X936)</x:f>
        <x:v>-</x:v>
      </x:c>
      <x:c r="T938" s="46" t="str">
        <x:f>IF(ISBLANK('2012 HR 배정표'!X936)=TRUE,"-",IF(ISERROR((HLOOKUP($A$5,Prj_list!$O$6:$Z$7,2)*'2012 HR 배정표'!Y936)/HLOOKUP($A$5,Prj_list!$O$6:$Z$7,2))=TRUE,"-",(HLOOKUP($A$5,Prj_list!$O$6:$Z$7,2)*'2012 HR 배정표'!Y936)/HLOOKUP($A$5,Prj_list!$O$6:$Z$7,2)))</x:f>
        <x:v>-</x:v>
      </x:c>
      <x:c r="U938" s="45" t="str">
        <x:f>IF(ISBLANK('2012 HR 배정표'!Z936)=TRUE,"-",'2012 HR 배정표'!Z936)</x:f>
        <x:v>-</x:v>
      </x:c>
      <x:c r="V938" s="46" t="str">
        <x:f>IF(ISBLANK('2012 HR 배정표'!Z936)=TRUE,"-",IF(ISERROR((HLOOKUP($A$5,Prj_list!$O$6:$Z$7,2)*'2012 HR 배정표'!AA936)/HLOOKUP($A$5,Prj_list!$O$6:$Z$7,2))=TRUE,"-",(HLOOKUP($A$5,Prj_list!$O$6:$Z$7,2)*'2012 HR 배정표'!AA936)/HLOOKUP($A$5,Prj_list!$O$6:$Z$7,2)))</x:f>
        <x:v>-</x:v>
      </x:c>
      <x:c r="W938" s="45" t="str">
        <x:f>IF(ISBLANK('2012 HR 배정표'!AB936)=TRUE,"-",'2012 HR 배정표'!AB936)</x:f>
        <x:v>-</x:v>
      </x:c>
      <x:c r="X938" s="46" t="str">
        <x:f>IF(ISBLANK('2012 HR 배정표'!AB936)=TRUE,"-",IF(ISERROR((HLOOKUP($A$5,Prj_list!$O$6:$Z$7,2)*'2012 HR 배정표'!AC936)/HLOOKUP($A$5,Prj_list!$O$6:$Z$7,2))=TRUE,"-",(HLOOKUP($A$5,Prj_list!$O$6:$Z$7,2)*'2012 HR 배정표'!AC936)/HLOOKUP($A$5,Prj_list!$O$6:$Z$7,2)))</x:f>
        <x:v>-</x:v>
      </x:c>
      <x:c r="Y938" s="45" t="str">
        <x:f>IF(ISBLANK('2012 HR 배정표'!AD936)=TRUE,"-",'2012 HR 배정표'!AD936)</x:f>
        <x:v>-</x:v>
      </x:c>
      <x:c r="Z938" s="46" t="str">
        <x:f>IF(ISBLANK('2012 HR 배정표'!AD936)=TRUE,"-",IF(ISERROR((HLOOKUP($A$5,Prj_list!$O$6:$Z$7,2)*'2012 HR 배정표'!AE936)/HLOOKUP($A$5,Prj_list!$O$6:$Z$7,2))=TRUE,"-",(HLOOKUP($A$5,Prj_list!$O$6:$Z$7,2)*'2012 HR 배정표'!AE936)/HLOOKUP($A$5,Prj_list!$O$6:$Z$7,2)))</x:f>
        <x:v>-</x:v>
      </x:c>
      <x:c r="AA938" s="45" t="str">
        <x:f>IF(ISBLANK('2012 HR 배정표'!AF936)=TRUE,"-",'2012 HR 배정표'!AF936)</x:f>
        <x:v>-</x:v>
      </x:c>
      <x:c r="AB938" s="46" t="str">
        <x:f>IF(ISBLANK('2012 HR 배정표'!AF936)=TRUE,"-",IF(ISERROR((HLOOKUP($A$5,Prj_list!$O$6:$Z$7,2)*'2012 HR 배정표'!AG936)/HLOOKUP($A$5,Prj_list!$O$6:$Z$7,2))=TRUE,"-",(HLOOKUP($A$5,Prj_list!$O$6:$Z$7,2)*'2012 HR 배정표'!AG936)/HLOOKUP($A$5,Prj_list!$O$6:$Z$7,2)))</x:f>
        <x:v>-</x:v>
      </x:c>
      <x:c r="AC938" s="45" t="str">
        <x:f>IF(ISBLANK('2012 HR 배정표'!AH936)=TRUE,"-",'2012 HR 배정표'!AH936)</x:f>
        <x:v>-</x:v>
      </x:c>
      <x:c r="AD938" s="46" t="str">
        <x:f>IF(ISBLANK('2012 HR 배정표'!AH936)=TRUE,"-",IF(ISERROR((HLOOKUP($A$5,Prj_list!$O$6:$Z$7,2)*'2012 HR 배정표'!AI936)/HLOOKUP($A$5,Prj_list!$O$6:$Z$7,2))=TRUE,"-",(HLOOKUP($A$5,Prj_list!$O$6:$Z$7,2)*'2012 HR 배정표'!AI936)/HLOOKUP($A$5,Prj_list!$O$6:$Z$7,2)))</x:f>
        <x:v>-</x:v>
      </x:c>
      <x:c r="AE938" s="45" t="str">
        <x:f>IF(ISBLANK('2012 HR 배정표'!AJ936)=TRUE,"-",'2012 HR 배정표'!AJ936)</x:f>
        <x:v>-</x:v>
      </x:c>
      <x:c r="AF938" s="46" t="str">
        <x:f>IF(ISBLANK('2012 HR 배정표'!AJ936)=TRUE,"-",IF(ISERROR((HLOOKUP($A$5,Prj_list!$O$6:$Z$7,2)*'2012 HR 배정표'!AK936)/HLOOKUP($A$5,Prj_list!$O$6:$Z$7,2))=TRUE,"-",(HLOOKUP($A$5,Prj_list!$O$6:$Z$7,2)*'2012 HR 배정표'!AK936)/HLOOKUP($A$5,Prj_list!$O$6:$Z$7,2)))</x:f>
        <x:v>-</x:v>
      </x:c>
      <x:c r="AG938" s="45" t="str">
        <x:f>IF(ISBLANK('2012 HR 배정표'!AL936)=TRUE,"-",'2012 HR 배정표'!AL936)</x:f>
        <x:v>-</x:v>
      </x:c>
      <x:c r="AH938" s="46" t="str">
        <x:f>IF(ISBLANK('2012 HR 배정표'!AL936)=TRUE,"-",IF(ISERROR((HLOOKUP($A$5,Prj_list!$O$6:$Z$7,2)*'2012 HR 배정표'!AM936)/HLOOKUP($A$5,Prj_list!$O$6:$Z$7,2))=TRUE,"-",(HLOOKUP($A$5,Prj_list!$O$6:$Z$7,2)*'2012 HR 배정표'!AM936)/HLOOKUP($A$5,Prj_list!$O$6:$Z$7,2)))</x:f>
        <x:v>-</x:v>
      </x:c>
      <x:c r="AI938" s="45" t="str">
        <x:f>IF(ISBLANK('2012 HR 배정표'!AN936)=TRUE,"-",'2012 HR 배정표'!AN936)</x:f>
        <x:v>-</x:v>
      </x:c>
      <x:c r="AJ938" s="46" t="str">
        <x:f>IF(ISBLANK('2012 HR 배정표'!AN936)=TRUE,"-",IF(ISERROR((HLOOKUP($A$5,Prj_list!$O$6:$Z$7,2)*'2012 HR 배정표'!AO936)/HLOOKUP($A$5,Prj_list!$O$6:$Z$7,2))=TRUE,"-",(HLOOKUP($A$5,Prj_list!$O$6:$Z$7,2)*'2012 HR 배정표'!AO936)/HLOOKUP($A$5,Prj_list!$O$6:$Z$7,2)))</x:f>
        <x:v>-</x:v>
      </x:c>
      <x:c r="AK938" s="45" t="str">
        <x:f>IF(ISBLANK('2012 HR 배정표'!AP936)=TRUE,"-",'2012 HR 배정표'!AP936)</x:f>
        <x:v>-</x:v>
      </x:c>
      <x:c r="AL938" s="46" t="str">
        <x:f>IF(ISBLANK('2012 HR 배정표'!AP936)=TRUE,"-",IF(ISERROR((HLOOKUP($A$5,Prj_list!$O$6:$Z$7,2)*'2012 HR 배정표'!AQ936)/HLOOKUP($A$5,Prj_list!$O$6:$Z$7,2))=TRUE,"-",(HLOOKUP($A$5,Prj_list!$O$6:$Z$7,2)*'2012 HR 배정표'!AQ936)/HLOOKUP($A$5,Prj_list!$O$6:$Z$7,2)))</x:f>
        <x:v>-</x:v>
      </x:c>
      <x:c r="AM938" s="45" t="str">
        <x:f>IF(ISBLANK('2012 HR 배정표'!AR936)=TRUE,"-",'2012 HR 배정표'!AR936)</x:f>
        <x:v>-</x:v>
      </x:c>
      <x:c r="AN938" s="46" t="str">
        <x:f>IF(ISBLANK('2012 HR 배정표'!AR936)=TRUE,"-",IF(ISERROR((HLOOKUP($A$5,Prj_list!$O$6:$Z$7,2)*'2012 HR 배정표'!AS936)/HLOOKUP($A$5,Prj_list!$O$6:$Z$7,2))=TRUE,"-",(HLOOKUP($A$5,Prj_list!$O$6:$Z$7,2)*'2012 HR 배정표'!AS936)/HLOOKUP($A$5,Prj_list!$O$6:$Z$7,2)))</x:f>
        <x:v>-</x:v>
      </x:c>
      <x:c r="AO938" s="45" t="str">
        <x:f>IF(ISBLANK('2012 HR 배정표'!AT936)=TRUE,"-",'2012 HR 배정표'!AT936)</x:f>
        <x:v>-</x:v>
      </x:c>
      <x:c r="AP938" s="46" t="str">
        <x:f>IF(ISBLANK('2012 HR 배정표'!AT936)=TRUE,"-",IF(ISERROR((HLOOKUP($A$5,Prj_list!$O$6:$Z$7,2)*'2012 HR 배정표'!AU936)/HLOOKUP($A$5,Prj_list!$O$6:$Z$7,2))=TRUE,"-",(HLOOKUP($A$5,Prj_list!$O$6:$Z$7,2)*'2012 HR 배정표'!AU936)/HLOOKUP($A$5,Prj_list!$O$6:$Z$7,2)))</x:f>
        <x:v>-</x:v>
      </x:c>
      <x:c r="AQ938" s="45" t="str">
        <x:f>IF(ISBLANK('2012 HR 배정표'!AV936)=TRUE,"-",'2012 HR 배정표'!AV936)</x:f>
        <x:v>-</x:v>
      </x:c>
      <x:c r="AR938" s="46" t="str">
        <x:f>IF(ISBLANK('2012 HR 배정표'!AV936)=TRUE,"-",IF(ISERROR((HLOOKUP($A$5,Prj_list!$O$6:$Z$7,2)*'2012 HR 배정표'!AW936)/HLOOKUP($A$5,Prj_list!$O$6:$Z$7,2))=TRUE,"-",(HLOOKUP($A$5,Prj_list!$O$6:$Z$7,2)*'2012 HR 배정표'!AW936)/HLOOKUP($A$5,Prj_list!$O$6:$Z$7,2)))</x:f>
        <x:v>-</x:v>
      </x:c>
      <x:c r="AS938" s="45" t="str">
        <x:f>IF(ISBLANK('2012 HR 배정표'!AX936)=TRUE,"-",'2012 HR 배정표'!AX936)</x:f>
        <x:v>-</x:v>
      </x:c>
      <x:c r="AT938" s="46" t="str">
        <x:f>IF(ISBLANK('2012 HR 배정표'!AX936)=TRUE,"-",IF(ISERROR((HLOOKUP($A$5,Prj_list!$O$6:$Z$7,2)*'2012 HR 배정표'!AY936)/HLOOKUP($A$5,Prj_list!$O$6:$Z$7,2))=TRUE,"-",(HLOOKUP($A$5,Prj_list!$O$6:$Z$7,2)*'2012 HR 배정표'!AY936)/HLOOKUP($A$5,Prj_list!$O$6:$Z$7,2)))</x:f>
        <x:v>-</x:v>
      </x:c>
      <x:c r="AU938" s="45" t="str">
        <x:f>IF(ISBLANK('2012 HR 배정표'!AZ936)=TRUE,"-",'2012 HR 배정표'!AZ936)</x:f>
        <x:v>-</x:v>
      </x:c>
      <x:c r="AV938" s="46" t="str">
        <x:f>IF(ISBLANK('2012 HR 배정표'!AZ936)=TRUE,"-",IF(ISERROR((HLOOKUP($A$5,Prj_list!$O$6:$Z$7,2)*'2012 HR 배정표'!BA936)/HLOOKUP($A$5,Prj_list!$O$6:$Z$7,2))=TRUE,"-",(HLOOKUP($A$5,Prj_list!$O$6:$Z$7,2)*'2012 HR 배정표'!BA936)/HLOOKUP($A$5,Prj_list!$O$6:$Z$7,2)))</x:f>
        <x:v>-</x:v>
      </x:c>
      <x:c r="AW938" s="34" t="str">
        <x:f t="shared" si="30"/>
        <x:v/>
      </x:c>
      <x:c r="AX938" s="41">
        <x:f t="shared" si="29"/>
        <x:v>0</x:v>
      </x:c>
    </x:row>
    <x:row r="939" spans="1:50">
      <x:c r="A939" s="45" t="str">
        <x:f>IF(ISBLANK('2012 HR 배정표'!F937)=TRUE,"-",'2012 HR 배정표'!F937)</x:f>
        <x:v>-</x:v>
      </x:c>
      <x:c r="B939" s="46" t="str">
        <x:f>IF(ISBLANK('2012 HR 배정표'!F937)=TRUE,"-",IF(ISERROR((HLOOKUP($A$5,Prj_list!$O$6:$Z$7,2)*'2012 HR 배정표'!G937)/HLOOKUP($A$5,Prj_list!$O$6:$Z$7,2))=TRUE,"-",(HLOOKUP($A$5,Prj_list!$O$6:$Z$7,2)*'2012 HR 배정표'!G937)/HLOOKUP($A$5,Prj_list!$O$6:$Z$7,2)))</x:f>
        <x:v>-</x:v>
      </x:c>
      <x:c r="C939" s="45" t="str">
        <x:f>IF(ISBLANK('2012 HR 배정표'!H937)=TRUE,"-",'2012 HR 배정표'!H937)</x:f>
        <x:v>-</x:v>
      </x:c>
      <x:c r="D939" s="46" t="str">
        <x:f>IF(ISBLANK('2012 HR 배정표'!H937)=TRUE,"-",IF(ISERROR((HLOOKUP($A$5,Prj_list!$O$6:$Z$7,2)*'2012 HR 배정표'!I937)/HLOOKUP($A$5,Prj_list!$O$6:$Z$7,2))=TRUE,"-",(HLOOKUP($A$5,Prj_list!$O$6:$Z$7,2)*'2012 HR 배정표'!I937)/HLOOKUP($A$5,Prj_list!$O$6:$Z$7,2)))</x:f>
        <x:v>-</x:v>
      </x:c>
      <x:c r="E939" s="45" t="str">
        <x:f>IF(ISBLANK('2012 HR 배정표'!J937)=TRUE,"-",'2012 HR 배정표'!J937)</x:f>
        <x:v>-</x:v>
      </x:c>
      <x:c r="F939" s="46" t="str">
        <x:f>IF(ISBLANK('2012 HR 배정표'!J937)=TRUE,"-",IF(ISERROR((HLOOKUP($A$5,Prj_list!$O$6:$Z$7,2)*'2012 HR 배정표'!K937)/HLOOKUP($A$5,Prj_list!$O$6:$Z$7,2))=TRUE,"-",(HLOOKUP($A$5,Prj_list!$O$6:$Z$7,2)*'2012 HR 배정표'!K937)/HLOOKUP($A$5,Prj_list!$O$6:$Z$7,2)))</x:f>
        <x:v>-</x:v>
      </x:c>
      <x:c r="G939" s="45" t="str">
        <x:f>IF(ISBLANK('2012 HR 배정표'!L937)=TRUE,"-",'2012 HR 배정표'!L937)</x:f>
        <x:v>-</x:v>
      </x:c>
      <x:c r="H939" s="46" t="str">
        <x:f>IF(ISBLANK('2012 HR 배정표'!L937)=TRUE,"-",IF(ISERROR((HLOOKUP($A$5,Prj_list!$O$6:$Z$7,2)*'2012 HR 배정표'!M937)/HLOOKUP($A$5,Prj_list!$O$6:$Z$7,2))=TRUE,"-",(HLOOKUP($A$5,Prj_list!$O$6:$Z$7,2)*'2012 HR 배정표'!M937)/HLOOKUP($A$5,Prj_list!$O$6:$Z$7,2)))</x:f>
        <x:v>-</x:v>
      </x:c>
      <x:c r="I939" s="45" t="str">
        <x:f>IF(ISBLANK('2012 HR 배정표'!N937)=TRUE,"-",'2012 HR 배정표'!N937)</x:f>
        <x:v>-</x:v>
      </x:c>
      <x:c r="J939" s="46" t="str">
        <x:f>IF(ISBLANK('2012 HR 배정표'!N937)=TRUE,"-",IF(ISERROR((HLOOKUP($A$5,Prj_list!$O$6:$Z$7,2)*'2012 HR 배정표'!O937)/HLOOKUP($A$5,Prj_list!$O$6:$Z$7,2))=TRUE,"-",(HLOOKUP($A$5,Prj_list!$O$6:$Z$7,2)*'2012 HR 배정표'!O937)/HLOOKUP($A$5,Prj_list!$O$6:$Z$7,2)))</x:f>
        <x:v>-</x:v>
      </x:c>
      <x:c r="K939" s="45" t="str">
        <x:f>IF(ISBLANK('2012 HR 배정표'!P937)=TRUE,"-",'2012 HR 배정표'!P937)</x:f>
        <x:v>-</x:v>
      </x:c>
      <x:c r="L939" s="46" t="str">
        <x:f>IF(ISBLANK('2012 HR 배정표'!P937)=TRUE,"-",IF(ISERROR((HLOOKUP($A$5,Prj_list!$O$6:$Z$7,2)*'2012 HR 배정표'!Q937)/HLOOKUP($A$5,Prj_list!$O$6:$Z$7,2))=TRUE,"-",(HLOOKUP($A$5,Prj_list!$O$6:$Z$7,2)*'2012 HR 배정표'!Q937)/HLOOKUP($A$5,Prj_list!$O$6:$Z$7,2)))</x:f>
        <x:v>-</x:v>
      </x:c>
      <x:c r="M939" s="45" t="str">
        <x:f>IF(ISBLANK('2012 HR 배정표'!R937)=TRUE,"-",'2012 HR 배정표'!R937)</x:f>
        <x:v>-</x:v>
      </x:c>
      <x:c r="N939" s="46" t="str">
        <x:f>IF(ISBLANK('2012 HR 배정표'!R937)=TRUE,"-",IF(ISERROR((HLOOKUP($A$5,Prj_list!$O$6:$Z$7,2)*'2012 HR 배정표'!S937)/HLOOKUP($A$5,Prj_list!$O$6:$Z$7,2))=TRUE,"-",(HLOOKUP($A$5,Prj_list!$O$6:$Z$7,2)*'2012 HR 배정표'!S937)/HLOOKUP($A$5,Prj_list!$O$6:$Z$7,2)))</x:f>
        <x:v>-</x:v>
      </x:c>
      <x:c r="O939" s="45" t="str">
        <x:f>IF(ISBLANK('2012 HR 배정표'!T937)=TRUE,"-",'2012 HR 배정표'!T937)</x:f>
        <x:v>-</x:v>
      </x:c>
      <x:c r="P939" s="46" t="str">
        <x:f>IF(ISBLANK('2012 HR 배정표'!T937)=TRUE,"-",IF(ISERROR((HLOOKUP($A$5,Prj_list!$O$6:$Z$7,2)*'2012 HR 배정표'!U937)/HLOOKUP($A$5,Prj_list!$O$6:$Z$7,2))=TRUE,"-",(HLOOKUP($A$5,Prj_list!$O$6:$Z$7,2)*'2012 HR 배정표'!U937)/HLOOKUP($A$5,Prj_list!$O$6:$Z$7,2)))</x:f>
        <x:v>-</x:v>
      </x:c>
      <x:c r="Q939" s="45" t="str">
        <x:f>IF(ISBLANK('2012 HR 배정표'!V937)=TRUE,"-",'2012 HR 배정표'!V937)</x:f>
        <x:v>-</x:v>
      </x:c>
      <x:c r="R939" s="46" t="str">
        <x:f>IF(ISBLANK('2012 HR 배정표'!V937)=TRUE,"-",IF(ISERROR((HLOOKUP($A$5,Prj_list!$O$6:$Z$7,2)*'2012 HR 배정표'!W937)/HLOOKUP($A$5,Prj_list!$O$6:$Z$7,2))=TRUE,"-",(HLOOKUP($A$5,Prj_list!$O$6:$Z$7,2)*'2012 HR 배정표'!W937)/HLOOKUP($A$5,Prj_list!$O$6:$Z$7,2)))</x:f>
        <x:v>-</x:v>
      </x:c>
      <x:c r="S939" s="45" t="str">
        <x:f>IF(ISBLANK('2012 HR 배정표'!X937)=TRUE,"-",'2012 HR 배정표'!X937)</x:f>
        <x:v>-</x:v>
      </x:c>
      <x:c r="T939" s="46" t="str">
        <x:f>IF(ISBLANK('2012 HR 배정표'!X937)=TRUE,"-",IF(ISERROR((HLOOKUP($A$5,Prj_list!$O$6:$Z$7,2)*'2012 HR 배정표'!Y937)/HLOOKUP($A$5,Prj_list!$O$6:$Z$7,2))=TRUE,"-",(HLOOKUP($A$5,Prj_list!$O$6:$Z$7,2)*'2012 HR 배정표'!Y937)/HLOOKUP($A$5,Prj_list!$O$6:$Z$7,2)))</x:f>
        <x:v>-</x:v>
      </x:c>
      <x:c r="U939" s="45" t="str">
        <x:f>IF(ISBLANK('2012 HR 배정표'!Z937)=TRUE,"-",'2012 HR 배정표'!Z937)</x:f>
        <x:v>-</x:v>
      </x:c>
      <x:c r="V939" s="46" t="str">
        <x:f>IF(ISBLANK('2012 HR 배정표'!Z937)=TRUE,"-",IF(ISERROR((HLOOKUP($A$5,Prj_list!$O$6:$Z$7,2)*'2012 HR 배정표'!AA937)/HLOOKUP($A$5,Prj_list!$O$6:$Z$7,2))=TRUE,"-",(HLOOKUP($A$5,Prj_list!$O$6:$Z$7,2)*'2012 HR 배정표'!AA937)/HLOOKUP($A$5,Prj_list!$O$6:$Z$7,2)))</x:f>
        <x:v>-</x:v>
      </x:c>
      <x:c r="W939" s="45" t="str">
        <x:f>IF(ISBLANK('2012 HR 배정표'!AB937)=TRUE,"-",'2012 HR 배정표'!AB937)</x:f>
        <x:v>-</x:v>
      </x:c>
      <x:c r="X939" s="46" t="str">
        <x:f>IF(ISBLANK('2012 HR 배정표'!AB937)=TRUE,"-",IF(ISERROR((HLOOKUP($A$5,Prj_list!$O$6:$Z$7,2)*'2012 HR 배정표'!AC937)/HLOOKUP($A$5,Prj_list!$O$6:$Z$7,2))=TRUE,"-",(HLOOKUP($A$5,Prj_list!$O$6:$Z$7,2)*'2012 HR 배정표'!AC937)/HLOOKUP($A$5,Prj_list!$O$6:$Z$7,2)))</x:f>
        <x:v>-</x:v>
      </x:c>
      <x:c r="Y939" s="45" t="str">
        <x:f>IF(ISBLANK('2012 HR 배정표'!AD937)=TRUE,"-",'2012 HR 배정표'!AD937)</x:f>
        <x:v>-</x:v>
      </x:c>
      <x:c r="Z939" s="46" t="str">
        <x:f>IF(ISBLANK('2012 HR 배정표'!AD937)=TRUE,"-",IF(ISERROR((HLOOKUP($A$5,Prj_list!$O$6:$Z$7,2)*'2012 HR 배정표'!AE937)/HLOOKUP($A$5,Prj_list!$O$6:$Z$7,2))=TRUE,"-",(HLOOKUP($A$5,Prj_list!$O$6:$Z$7,2)*'2012 HR 배정표'!AE937)/HLOOKUP($A$5,Prj_list!$O$6:$Z$7,2)))</x:f>
        <x:v>-</x:v>
      </x:c>
      <x:c r="AA939" s="45" t="str">
        <x:f>IF(ISBLANK('2012 HR 배정표'!AF937)=TRUE,"-",'2012 HR 배정표'!AF937)</x:f>
        <x:v>-</x:v>
      </x:c>
      <x:c r="AB939" s="46" t="str">
        <x:f>IF(ISBLANK('2012 HR 배정표'!AF937)=TRUE,"-",IF(ISERROR((HLOOKUP($A$5,Prj_list!$O$6:$Z$7,2)*'2012 HR 배정표'!AG937)/HLOOKUP($A$5,Prj_list!$O$6:$Z$7,2))=TRUE,"-",(HLOOKUP($A$5,Prj_list!$O$6:$Z$7,2)*'2012 HR 배정표'!AG937)/HLOOKUP($A$5,Prj_list!$O$6:$Z$7,2)))</x:f>
        <x:v>-</x:v>
      </x:c>
      <x:c r="AC939" s="45" t="str">
        <x:f>IF(ISBLANK('2012 HR 배정표'!AH937)=TRUE,"-",'2012 HR 배정표'!AH937)</x:f>
        <x:v>-</x:v>
      </x:c>
      <x:c r="AD939" s="46" t="str">
        <x:f>IF(ISBLANK('2012 HR 배정표'!AH937)=TRUE,"-",IF(ISERROR((HLOOKUP($A$5,Prj_list!$O$6:$Z$7,2)*'2012 HR 배정표'!AI937)/HLOOKUP($A$5,Prj_list!$O$6:$Z$7,2))=TRUE,"-",(HLOOKUP($A$5,Prj_list!$O$6:$Z$7,2)*'2012 HR 배정표'!AI937)/HLOOKUP($A$5,Prj_list!$O$6:$Z$7,2)))</x:f>
        <x:v>-</x:v>
      </x:c>
      <x:c r="AE939" s="45" t="str">
        <x:f>IF(ISBLANK('2012 HR 배정표'!AJ937)=TRUE,"-",'2012 HR 배정표'!AJ937)</x:f>
        <x:v>-</x:v>
      </x:c>
      <x:c r="AF939" s="46" t="str">
        <x:f>IF(ISBLANK('2012 HR 배정표'!AJ937)=TRUE,"-",IF(ISERROR((HLOOKUP($A$5,Prj_list!$O$6:$Z$7,2)*'2012 HR 배정표'!AK937)/HLOOKUP($A$5,Prj_list!$O$6:$Z$7,2))=TRUE,"-",(HLOOKUP($A$5,Prj_list!$O$6:$Z$7,2)*'2012 HR 배정표'!AK937)/HLOOKUP($A$5,Prj_list!$O$6:$Z$7,2)))</x:f>
        <x:v>-</x:v>
      </x:c>
      <x:c r="AG939" s="45" t="str">
        <x:f>IF(ISBLANK('2012 HR 배정표'!AL937)=TRUE,"-",'2012 HR 배정표'!AL937)</x:f>
        <x:v>-</x:v>
      </x:c>
      <x:c r="AH939" s="46" t="str">
        <x:f>IF(ISBLANK('2012 HR 배정표'!AL937)=TRUE,"-",IF(ISERROR((HLOOKUP($A$5,Prj_list!$O$6:$Z$7,2)*'2012 HR 배정표'!AM937)/HLOOKUP($A$5,Prj_list!$O$6:$Z$7,2))=TRUE,"-",(HLOOKUP($A$5,Prj_list!$O$6:$Z$7,2)*'2012 HR 배정표'!AM937)/HLOOKUP($A$5,Prj_list!$O$6:$Z$7,2)))</x:f>
        <x:v>-</x:v>
      </x:c>
      <x:c r="AI939" s="45" t="str">
        <x:f>IF(ISBLANK('2012 HR 배정표'!AN937)=TRUE,"-",'2012 HR 배정표'!AN937)</x:f>
        <x:v>-</x:v>
      </x:c>
      <x:c r="AJ939" s="46" t="str">
        <x:f>IF(ISBLANK('2012 HR 배정표'!AN937)=TRUE,"-",IF(ISERROR((HLOOKUP($A$5,Prj_list!$O$6:$Z$7,2)*'2012 HR 배정표'!AO937)/HLOOKUP($A$5,Prj_list!$O$6:$Z$7,2))=TRUE,"-",(HLOOKUP($A$5,Prj_list!$O$6:$Z$7,2)*'2012 HR 배정표'!AO937)/HLOOKUP($A$5,Prj_list!$O$6:$Z$7,2)))</x:f>
        <x:v>-</x:v>
      </x:c>
      <x:c r="AK939" s="45" t="str">
        <x:f>IF(ISBLANK('2012 HR 배정표'!AP937)=TRUE,"-",'2012 HR 배정표'!AP937)</x:f>
        <x:v>-</x:v>
      </x:c>
      <x:c r="AL939" s="46" t="str">
        <x:f>IF(ISBLANK('2012 HR 배정표'!AP937)=TRUE,"-",IF(ISERROR((HLOOKUP($A$5,Prj_list!$O$6:$Z$7,2)*'2012 HR 배정표'!AQ937)/HLOOKUP($A$5,Prj_list!$O$6:$Z$7,2))=TRUE,"-",(HLOOKUP($A$5,Prj_list!$O$6:$Z$7,2)*'2012 HR 배정표'!AQ937)/HLOOKUP($A$5,Prj_list!$O$6:$Z$7,2)))</x:f>
        <x:v>-</x:v>
      </x:c>
      <x:c r="AM939" s="45" t="str">
        <x:f>IF(ISBLANK('2012 HR 배정표'!AR937)=TRUE,"-",'2012 HR 배정표'!AR937)</x:f>
        <x:v>-</x:v>
      </x:c>
      <x:c r="AN939" s="46" t="str">
        <x:f>IF(ISBLANK('2012 HR 배정표'!AR937)=TRUE,"-",IF(ISERROR((HLOOKUP($A$5,Prj_list!$O$6:$Z$7,2)*'2012 HR 배정표'!AS937)/HLOOKUP($A$5,Prj_list!$O$6:$Z$7,2))=TRUE,"-",(HLOOKUP($A$5,Prj_list!$O$6:$Z$7,2)*'2012 HR 배정표'!AS937)/HLOOKUP($A$5,Prj_list!$O$6:$Z$7,2)))</x:f>
        <x:v>-</x:v>
      </x:c>
      <x:c r="AO939" s="45" t="str">
        <x:f>IF(ISBLANK('2012 HR 배정표'!AT937)=TRUE,"-",'2012 HR 배정표'!AT937)</x:f>
        <x:v>-</x:v>
      </x:c>
      <x:c r="AP939" s="46" t="str">
        <x:f>IF(ISBLANK('2012 HR 배정표'!AT937)=TRUE,"-",IF(ISERROR((HLOOKUP($A$5,Prj_list!$O$6:$Z$7,2)*'2012 HR 배정표'!AU937)/HLOOKUP($A$5,Prj_list!$O$6:$Z$7,2))=TRUE,"-",(HLOOKUP($A$5,Prj_list!$O$6:$Z$7,2)*'2012 HR 배정표'!AU937)/HLOOKUP($A$5,Prj_list!$O$6:$Z$7,2)))</x:f>
        <x:v>-</x:v>
      </x:c>
      <x:c r="AQ939" s="45" t="str">
        <x:f>IF(ISBLANK('2012 HR 배정표'!AV937)=TRUE,"-",'2012 HR 배정표'!AV937)</x:f>
        <x:v>-</x:v>
      </x:c>
      <x:c r="AR939" s="46" t="str">
        <x:f>IF(ISBLANK('2012 HR 배정표'!AV937)=TRUE,"-",IF(ISERROR((HLOOKUP($A$5,Prj_list!$O$6:$Z$7,2)*'2012 HR 배정표'!AW937)/HLOOKUP($A$5,Prj_list!$O$6:$Z$7,2))=TRUE,"-",(HLOOKUP($A$5,Prj_list!$O$6:$Z$7,2)*'2012 HR 배정표'!AW937)/HLOOKUP($A$5,Prj_list!$O$6:$Z$7,2)))</x:f>
        <x:v>-</x:v>
      </x:c>
      <x:c r="AS939" s="45" t="str">
        <x:f>IF(ISBLANK('2012 HR 배정표'!AX937)=TRUE,"-",'2012 HR 배정표'!AX937)</x:f>
        <x:v>-</x:v>
      </x:c>
      <x:c r="AT939" s="46" t="str">
        <x:f>IF(ISBLANK('2012 HR 배정표'!AX937)=TRUE,"-",IF(ISERROR((HLOOKUP($A$5,Prj_list!$O$6:$Z$7,2)*'2012 HR 배정표'!AY937)/HLOOKUP($A$5,Prj_list!$O$6:$Z$7,2))=TRUE,"-",(HLOOKUP($A$5,Prj_list!$O$6:$Z$7,2)*'2012 HR 배정표'!AY937)/HLOOKUP($A$5,Prj_list!$O$6:$Z$7,2)))</x:f>
        <x:v>-</x:v>
      </x:c>
      <x:c r="AU939" s="45" t="str">
        <x:f>IF(ISBLANK('2012 HR 배정표'!AZ937)=TRUE,"-",'2012 HR 배정표'!AZ937)</x:f>
        <x:v>-</x:v>
      </x:c>
      <x:c r="AV939" s="46" t="str">
        <x:f>IF(ISBLANK('2012 HR 배정표'!AZ937)=TRUE,"-",IF(ISERROR((HLOOKUP($A$5,Prj_list!$O$6:$Z$7,2)*'2012 HR 배정표'!BA937)/HLOOKUP($A$5,Prj_list!$O$6:$Z$7,2))=TRUE,"-",(HLOOKUP($A$5,Prj_list!$O$6:$Z$7,2)*'2012 HR 배정표'!BA937)/HLOOKUP($A$5,Prj_list!$O$6:$Z$7,2)))</x:f>
        <x:v>-</x:v>
      </x:c>
      <x:c r="AW939" s="34" t="str">
        <x:f t="shared" si="30"/>
        <x:v/>
      </x:c>
      <x:c r="AX939" s="41">
        <x:f t="shared" si="29"/>
        <x:v>0</x:v>
      </x:c>
    </x:row>
    <x:row r="940" spans="1:50">
      <x:c r="A940" s="45" t="str">
        <x:f>IF(ISBLANK('2012 HR 배정표'!F938)=TRUE,"-",'2012 HR 배정표'!F938)</x:f>
        <x:v>-</x:v>
      </x:c>
      <x:c r="B940" s="46" t="str">
        <x:f>IF(ISBLANK('2012 HR 배정표'!F938)=TRUE,"-",IF(ISERROR((HLOOKUP($A$5,Prj_list!$O$6:$Z$7,2)*'2012 HR 배정표'!G938)/HLOOKUP($A$5,Prj_list!$O$6:$Z$7,2))=TRUE,"-",(HLOOKUP($A$5,Prj_list!$O$6:$Z$7,2)*'2012 HR 배정표'!G938)/HLOOKUP($A$5,Prj_list!$O$6:$Z$7,2)))</x:f>
        <x:v>-</x:v>
      </x:c>
      <x:c r="C940" s="45" t="str">
        <x:f>IF(ISBLANK('2012 HR 배정표'!H938)=TRUE,"-",'2012 HR 배정표'!H938)</x:f>
        <x:v>-</x:v>
      </x:c>
      <x:c r="D940" s="46" t="str">
        <x:f>IF(ISBLANK('2012 HR 배정표'!H938)=TRUE,"-",IF(ISERROR((HLOOKUP($A$5,Prj_list!$O$6:$Z$7,2)*'2012 HR 배정표'!I938)/HLOOKUP($A$5,Prj_list!$O$6:$Z$7,2))=TRUE,"-",(HLOOKUP($A$5,Prj_list!$O$6:$Z$7,2)*'2012 HR 배정표'!I938)/HLOOKUP($A$5,Prj_list!$O$6:$Z$7,2)))</x:f>
        <x:v>-</x:v>
      </x:c>
      <x:c r="E940" s="45" t="str">
        <x:f>IF(ISBLANK('2012 HR 배정표'!J938)=TRUE,"-",'2012 HR 배정표'!J938)</x:f>
        <x:v>-</x:v>
      </x:c>
      <x:c r="F940" s="46" t="str">
        <x:f>IF(ISBLANK('2012 HR 배정표'!J938)=TRUE,"-",IF(ISERROR((HLOOKUP($A$5,Prj_list!$O$6:$Z$7,2)*'2012 HR 배정표'!K938)/HLOOKUP($A$5,Prj_list!$O$6:$Z$7,2))=TRUE,"-",(HLOOKUP($A$5,Prj_list!$O$6:$Z$7,2)*'2012 HR 배정표'!K938)/HLOOKUP($A$5,Prj_list!$O$6:$Z$7,2)))</x:f>
        <x:v>-</x:v>
      </x:c>
      <x:c r="G940" s="45" t="str">
        <x:f>IF(ISBLANK('2012 HR 배정표'!L938)=TRUE,"-",'2012 HR 배정표'!L938)</x:f>
        <x:v>-</x:v>
      </x:c>
      <x:c r="H940" s="46" t="str">
        <x:f>IF(ISBLANK('2012 HR 배정표'!L938)=TRUE,"-",IF(ISERROR((HLOOKUP($A$5,Prj_list!$O$6:$Z$7,2)*'2012 HR 배정표'!M938)/HLOOKUP($A$5,Prj_list!$O$6:$Z$7,2))=TRUE,"-",(HLOOKUP($A$5,Prj_list!$O$6:$Z$7,2)*'2012 HR 배정표'!M938)/HLOOKUP($A$5,Prj_list!$O$6:$Z$7,2)))</x:f>
        <x:v>-</x:v>
      </x:c>
      <x:c r="I940" s="45" t="str">
        <x:f>IF(ISBLANK('2012 HR 배정표'!N938)=TRUE,"-",'2012 HR 배정표'!N938)</x:f>
        <x:v>-</x:v>
      </x:c>
      <x:c r="J940" s="46" t="str">
        <x:f>IF(ISBLANK('2012 HR 배정표'!N938)=TRUE,"-",IF(ISERROR((HLOOKUP($A$5,Prj_list!$O$6:$Z$7,2)*'2012 HR 배정표'!O938)/HLOOKUP($A$5,Prj_list!$O$6:$Z$7,2))=TRUE,"-",(HLOOKUP($A$5,Prj_list!$O$6:$Z$7,2)*'2012 HR 배정표'!O938)/HLOOKUP($A$5,Prj_list!$O$6:$Z$7,2)))</x:f>
        <x:v>-</x:v>
      </x:c>
      <x:c r="K940" s="45" t="str">
        <x:f>IF(ISBLANK('2012 HR 배정표'!P938)=TRUE,"-",'2012 HR 배정표'!P938)</x:f>
        <x:v>-</x:v>
      </x:c>
      <x:c r="L940" s="46" t="str">
        <x:f>IF(ISBLANK('2012 HR 배정표'!P938)=TRUE,"-",IF(ISERROR((HLOOKUP($A$5,Prj_list!$O$6:$Z$7,2)*'2012 HR 배정표'!Q938)/HLOOKUP($A$5,Prj_list!$O$6:$Z$7,2))=TRUE,"-",(HLOOKUP($A$5,Prj_list!$O$6:$Z$7,2)*'2012 HR 배정표'!Q938)/HLOOKUP($A$5,Prj_list!$O$6:$Z$7,2)))</x:f>
        <x:v>-</x:v>
      </x:c>
      <x:c r="M940" s="45" t="str">
        <x:f>IF(ISBLANK('2012 HR 배정표'!R938)=TRUE,"-",'2012 HR 배정표'!R938)</x:f>
        <x:v>-</x:v>
      </x:c>
      <x:c r="N940" s="46" t="str">
        <x:f>IF(ISBLANK('2012 HR 배정표'!R938)=TRUE,"-",IF(ISERROR((HLOOKUP($A$5,Prj_list!$O$6:$Z$7,2)*'2012 HR 배정표'!S938)/HLOOKUP($A$5,Prj_list!$O$6:$Z$7,2))=TRUE,"-",(HLOOKUP($A$5,Prj_list!$O$6:$Z$7,2)*'2012 HR 배정표'!S938)/HLOOKUP($A$5,Prj_list!$O$6:$Z$7,2)))</x:f>
        <x:v>-</x:v>
      </x:c>
      <x:c r="O940" s="45" t="str">
        <x:f>IF(ISBLANK('2012 HR 배정표'!T938)=TRUE,"-",'2012 HR 배정표'!T938)</x:f>
        <x:v>-</x:v>
      </x:c>
      <x:c r="P940" s="46" t="str">
        <x:f>IF(ISBLANK('2012 HR 배정표'!T938)=TRUE,"-",IF(ISERROR((HLOOKUP($A$5,Prj_list!$O$6:$Z$7,2)*'2012 HR 배정표'!U938)/HLOOKUP($A$5,Prj_list!$O$6:$Z$7,2))=TRUE,"-",(HLOOKUP($A$5,Prj_list!$O$6:$Z$7,2)*'2012 HR 배정표'!U938)/HLOOKUP($A$5,Prj_list!$O$6:$Z$7,2)))</x:f>
        <x:v>-</x:v>
      </x:c>
      <x:c r="Q940" s="45" t="str">
        <x:f>IF(ISBLANK('2012 HR 배정표'!V938)=TRUE,"-",'2012 HR 배정표'!V938)</x:f>
        <x:v>-</x:v>
      </x:c>
      <x:c r="R940" s="46" t="str">
        <x:f>IF(ISBLANK('2012 HR 배정표'!V938)=TRUE,"-",IF(ISERROR((HLOOKUP($A$5,Prj_list!$O$6:$Z$7,2)*'2012 HR 배정표'!W938)/HLOOKUP($A$5,Prj_list!$O$6:$Z$7,2))=TRUE,"-",(HLOOKUP($A$5,Prj_list!$O$6:$Z$7,2)*'2012 HR 배정표'!W938)/HLOOKUP($A$5,Prj_list!$O$6:$Z$7,2)))</x:f>
        <x:v>-</x:v>
      </x:c>
      <x:c r="S940" s="45" t="str">
        <x:f>IF(ISBLANK('2012 HR 배정표'!X938)=TRUE,"-",'2012 HR 배정표'!X938)</x:f>
        <x:v>-</x:v>
      </x:c>
      <x:c r="T940" s="46" t="str">
        <x:f>IF(ISBLANK('2012 HR 배정표'!X938)=TRUE,"-",IF(ISERROR((HLOOKUP($A$5,Prj_list!$O$6:$Z$7,2)*'2012 HR 배정표'!Y938)/HLOOKUP($A$5,Prj_list!$O$6:$Z$7,2))=TRUE,"-",(HLOOKUP($A$5,Prj_list!$O$6:$Z$7,2)*'2012 HR 배정표'!Y938)/HLOOKUP($A$5,Prj_list!$O$6:$Z$7,2)))</x:f>
        <x:v>-</x:v>
      </x:c>
      <x:c r="U940" s="45" t="str">
        <x:f>IF(ISBLANK('2012 HR 배정표'!Z938)=TRUE,"-",'2012 HR 배정표'!Z938)</x:f>
        <x:v>-</x:v>
      </x:c>
      <x:c r="V940" s="46" t="str">
        <x:f>IF(ISBLANK('2012 HR 배정표'!Z938)=TRUE,"-",IF(ISERROR((HLOOKUP($A$5,Prj_list!$O$6:$Z$7,2)*'2012 HR 배정표'!AA938)/HLOOKUP($A$5,Prj_list!$O$6:$Z$7,2))=TRUE,"-",(HLOOKUP($A$5,Prj_list!$O$6:$Z$7,2)*'2012 HR 배정표'!AA938)/HLOOKUP($A$5,Prj_list!$O$6:$Z$7,2)))</x:f>
        <x:v>-</x:v>
      </x:c>
      <x:c r="W940" s="45" t="str">
        <x:f>IF(ISBLANK('2012 HR 배정표'!AB938)=TRUE,"-",'2012 HR 배정표'!AB938)</x:f>
        <x:v>-</x:v>
      </x:c>
      <x:c r="X940" s="46" t="str">
        <x:f>IF(ISBLANK('2012 HR 배정표'!AB938)=TRUE,"-",IF(ISERROR((HLOOKUP($A$5,Prj_list!$O$6:$Z$7,2)*'2012 HR 배정표'!AC938)/HLOOKUP($A$5,Prj_list!$O$6:$Z$7,2))=TRUE,"-",(HLOOKUP($A$5,Prj_list!$O$6:$Z$7,2)*'2012 HR 배정표'!AC938)/HLOOKUP($A$5,Prj_list!$O$6:$Z$7,2)))</x:f>
        <x:v>-</x:v>
      </x:c>
      <x:c r="Y940" s="45" t="str">
        <x:f>IF(ISBLANK('2012 HR 배정표'!AD938)=TRUE,"-",'2012 HR 배정표'!AD938)</x:f>
        <x:v>-</x:v>
      </x:c>
      <x:c r="Z940" s="46" t="str">
        <x:f>IF(ISBLANK('2012 HR 배정표'!AD938)=TRUE,"-",IF(ISERROR((HLOOKUP($A$5,Prj_list!$O$6:$Z$7,2)*'2012 HR 배정표'!AE938)/HLOOKUP($A$5,Prj_list!$O$6:$Z$7,2))=TRUE,"-",(HLOOKUP($A$5,Prj_list!$O$6:$Z$7,2)*'2012 HR 배정표'!AE938)/HLOOKUP($A$5,Prj_list!$O$6:$Z$7,2)))</x:f>
        <x:v>-</x:v>
      </x:c>
      <x:c r="AA940" s="45" t="str">
        <x:f>IF(ISBLANK('2012 HR 배정표'!AF938)=TRUE,"-",'2012 HR 배정표'!AF938)</x:f>
        <x:v>-</x:v>
      </x:c>
      <x:c r="AB940" s="46" t="str">
        <x:f>IF(ISBLANK('2012 HR 배정표'!AF938)=TRUE,"-",IF(ISERROR((HLOOKUP($A$5,Prj_list!$O$6:$Z$7,2)*'2012 HR 배정표'!AG938)/HLOOKUP($A$5,Prj_list!$O$6:$Z$7,2))=TRUE,"-",(HLOOKUP($A$5,Prj_list!$O$6:$Z$7,2)*'2012 HR 배정표'!AG938)/HLOOKUP($A$5,Prj_list!$O$6:$Z$7,2)))</x:f>
        <x:v>-</x:v>
      </x:c>
      <x:c r="AC940" s="45" t="str">
        <x:f>IF(ISBLANK('2012 HR 배정표'!AH938)=TRUE,"-",'2012 HR 배정표'!AH938)</x:f>
        <x:v>-</x:v>
      </x:c>
      <x:c r="AD940" s="46" t="str">
        <x:f>IF(ISBLANK('2012 HR 배정표'!AH938)=TRUE,"-",IF(ISERROR((HLOOKUP($A$5,Prj_list!$O$6:$Z$7,2)*'2012 HR 배정표'!AI938)/HLOOKUP($A$5,Prj_list!$O$6:$Z$7,2))=TRUE,"-",(HLOOKUP($A$5,Prj_list!$O$6:$Z$7,2)*'2012 HR 배정표'!AI938)/HLOOKUP($A$5,Prj_list!$O$6:$Z$7,2)))</x:f>
        <x:v>-</x:v>
      </x:c>
      <x:c r="AE940" s="45" t="str">
        <x:f>IF(ISBLANK('2012 HR 배정표'!AJ938)=TRUE,"-",'2012 HR 배정표'!AJ938)</x:f>
        <x:v>-</x:v>
      </x:c>
      <x:c r="AF940" s="46" t="str">
        <x:f>IF(ISBLANK('2012 HR 배정표'!AJ938)=TRUE,"-",IF(ISERROR((HLOOKUP($A$5,Prj_list!$O$6:$Z$7,2)*'2012 HR 배정표'!AK938)/HLOOKUP($A$5,Prj_list!$O$6:$Z$7,2))=TRUE,"-",(HLOOKUP($A$5,Prj_list!$O$6:$Z$7,2)*'2012 HR 배정표'!AK938)/HLOOKUP($A$5,Prj_list!$O$6:$Z$7,2)))</x:f>
        <x:v>-</x:v>
      </x:c>
      <x:c r="AG940" s="45" t="str">
        <x:f>IF(ISBLANK('2012 HR 배정표'!AL938)=TRUE,"-",'2012 HR 배정표'!AL938)</x:f>
        <x:v>-</x:v>
      </x:c>
      <x:c r="AH940" s="46" t="str">
        <x:f>IF(ISBLANK('2012 HR 배정표'!AL938)=TRUE,"-",IF(ISERROR((HLOOKUP($A$5,Prj_list!$O$6:$Z$7,2)*'2012 HR 배정표'!AM938)/HLOOKUP($A$5,Prj_list!$O$6:$Z$7,2))=TRUE,"-",(HLOOKUP($A$5,Prj_list!$O$6:$Z$7,2)*'2012 HR 배정표'!AM938)/HLOOKUP($A$5,Prj_list!$O$6:$Z$7,2)))</x:f>
        <x:v>-</x:v>
      </x:c>
      <x:c r="AI940" s="45" t="str">
        <x:f>IF(ISBLANK('2012 HR 배정표'!AN938)=TRUE,"-",'2012 HR 배정표'!AN938)</x:f>
        <x:v>-</x:v>
      </x:c>
      <x:c r="AJ940" s="46" t="str">
        <x:f>IF(ISBLANK('2012 HR 배정표'!AN938)=TRUE,"-",IF(ISERROR((HLOOKUP($A$5,Prj_list!$O$6:$Z$7,2)*'2012 HR 배정표'!AO938)/HLOOKUP($A$5,Prj_list!$O$6:$Z$7,2))=TRUE,"-",(HLOOKUP($A$5,Prj_list!$O$6:$Z$7,2)*'2012 HR 배정표'!AO938)/HLOOKUP($A$5,Prj_list!$O$6:$Z$7,2)))</x:f>
        <x:v>-</x:v>
      </x:c>
      <x:c r="AK940" s="45" t="str">
        <x:f>IF(ISBLANK('2012 HR 배정표'!AP938)=TRUE,"-",'2012 HR 배정표'!AP938)</x:f>
        <x:v>-</x:v>
      </x:c>
      <x:c r="AL940" s="46" t="str">
        <x:f>IF(ISBLANK('2012 HR 배정표'!AP938)=TRUE,"-",IF(ISERROR((HLOOKUP($A$5,Prj_list!$O$6:$Z$7,2)*'2012 HR 배정표'!AQ938)/HLOOKUP($A$5,Prj_list!$O$6:$Z$7,2))=TRUE,"-",(HLOOKUP($A$5,Prj_list!$O$6:$Z$7,2)*'2012 HR 배정표'!AQ938)/HLOOKUP($A$5,Prj_list!$O$6:$Z$7,2)))</x:f>
        <x:v>-</x:v>
      </x:c>
      <x:c r="AM940" s="45" t="str">
        <x:f>IF(ISBLANK('2012 HR 배정표'!AR938)=TRUE,"-",'2012 HR 배정표'!AR938)</x:f>
        <x:v>-</x:v>
      </x:c>
      <x:c r="AN940" s="46" t="str">
        <x:f>IF(ISBLANK('2012 HR 배정표'!AR938)=TRUE,"-",IF(ISERROR((HLOOKUP($A$5,Prj_list!$O$6:$Z$7,2)*'2012 HR 배정표'!AS938)/HLOOKUP($A$5,Prj_list!$O$6:$Z$7,2))=TRUE,"-",(HLOOKUP($A$5,Prj_list!$O$6:$Z$7,2)*'2012 HR 배정표'!AS938)/HLOOKUP($A$5,Prj_list!$O$6:$Z$7,2)))</x:f>
        <x:v>-</x:v>
      </x:c>
      <x:c r="AO940" s="45" t="str">
        <x:f>IF(ISBLANK('2012 HR 배정표'!AT938)=TRUE,"-",'2012 HR 배정표'!AT938)</x:f>
        <x:v>-</x:v>
      </x:c>
      <x:c r="AP940" s="46" t="str">
        <x:f>IF(ISBLANK('2012 HR 배정표'!AT938)=TRUE,"-",IF(ISERROR((HLOOKUP($A$5,Prj_list!$O$6:$Z$7,2)*'2012 HR 배정표'!AU938)/HLOOKUP($A$5,Prj_list!$O$6:$Z$7,2))=TRUE,"-",(HLOOKUP($A$5,Prj_list!$O$6:$Z$7,2)*'2012 HR 배정표'!AU938)/HLOOKUP($A$5,Prj_list!$O$6:$Z$7,2)))</x:f>
        <x:v>-</x:v>
      </x:c>
      <x:c r="AQ940" s="45" t="str">
        <x:f>IF(ISBLANK('2012 HR 배정표'!AV938)=TRUE,"-",'2012 HR 배정표'!AV938)</x:f>
        <x:v>-</x:v>
      </x:c>
      <x:c r="AR940" s="46" t="str">
        <x:f>IF(ISBLANK('2012 HR 배정표'!AV938)=TRUE,"-",IF(ISERROR((HLOOKUP($A$5,Prj_list!$O$6:$Z$7,2)*'2012 HR 배정표'!AW938)/HLOOKUP($A$5,Prj_list!$O$6:$Z$7,2))=TRUE,"-",(HLOOKUP($A$5,Prj_list!$O$6:$Z$7,2)*'2012 HR 배정표'!AW938)/HLOOKUP($A$5,Prj_list!$O$6:$Z$7,2)))</x:f>
        <x:v>-</x:v>
      </x:c>
      <x:c r="AS940" s="45" t="str">
        <x:f>IF(ISBLANK('2012 HR 배정표'!AX938)=TRUE,"-",'2012 HR 배정표'!AX938)</x:f>
        <x:v>-</x:v>
      </x:c>
      <x:c r="AT940" s="46" t="str">
        <x:f>IF(ISBLANK('2012 HR 배정표'!AX938)=TRUE,"-",IF(ISERROR((HLOOKUP($A$5,Prj_list!$O$6:$Z$7,2)*'2012 HR 배정표'!AY938)/HLOOKUP($A$5,Prj_list!$O$6:$Z$7,2))=TRUE,"-",(HLOOKUP($A$5,Prj_list!$O$6:$Z$7,2)*'2012 HR 배정표'!AY938)/HLOOKUP($A$5,Prj_list!$O$6:$Z$7,2)))</x:f>
        <x:v>-</x:v>
      </x:c>
      <x:c r="AU940" s="45" t="str">
        <x:f>IF(ISBLANK('2012 HR 배정표'!AZ938)=TRUE,"-",'2012 HR 배정표'!AZ938)</x:f>
        <x:v>-</x:v>
      </x:c>
      <x:c r="AV940" s="46" t="str">
        <x:f>IF(ISBLANK('2012 HR 배정표'!AZ938)=TRUE,"-",IF(ISERROR((HLOOKUP($A$5,Prj_list!$O$6:$Z$7,2)*'2012 HR 배정표'!BA938)/HLOOKUP($A$5,Prj_list!$O$6:$Z$7,2))=TRUE,"-",(HLOOKUP($A$5,Prj_list!$O$6:$Z$7,2)*'2012 HR 배정표'!BA938)/HLOOKUP($A$5,Prj_list!$O$6:$Z$7,2)))</x:f>
        <x:v>-</x:v>
      </x:c>
      <x:c r="AW940" s="34" t="str">
        <x:f t="shared" si="30"/>
        <x:v/>
      </x:c>
      <x:c r="AX940" s="41">
        <x:f t="shared" si="29"/>
        <x:v>0</x:v>
      </x:c>
    </x:row>
    <x:row r="941" spans="1:50">
      <x:c r="A941" s="45" t="str">
        <x:f>IF(ISBLANK('2012 HR 배정표'!F939)=TRUE,"-",'2012 HR 배정표'!F939)</x:f>
        <x:v>-</x:v>
      </x:c>
      <x:c r="B941" s="46" t="str">
        <x:f>IF(ISBLANK('2012 HR 배정표'!F939)=TRUE,"-",IF(ISERROR((HLOOKUP($A$5,Prj_list!$O$6:$Z$7,2)*'2012 HR 배정표'!G939)/HLOOKUP($A$5,Prj_list!$O$6:$Z$7,2))=TRUE,"-",(HLOOKUP($A$5,Prj_list!$O$6:$Z$7,2)*'2012 HR 배정표'!G939)/HLOOKUP($A$5,Prj_list!$O$6:$Z$7,2)))</x:f>
        <x:v>-</x:v>
      </x:c>
      <x:c r="C941" s="45" t="str">
        <x:f>IF(ISBLANK('2012 HR 배정표'!H939)=TRUE,"-",'2012 HR 배정표'!H939)</x:f>
        <x:v>-</x:v>
      </x:c>
      <x:c r="D941" s="46" t="str">
        <x:f>IF(ISBLANK('2012 HR 배정표'!H939)=TRUE,"-",IF(ISERROR((HLOOKUP($A$5,Prj_list!$O$6:$Z$7,2)*'2012 HR 배정표'!I939)/HLOOKUP($A$5,Prj_list!$O$6:$Z$7,2))=TRUE,"-",(HLOOKUP($A$5,Prj_list!$O$6:$Z$7,2)*'2012 HR 배정표'!I939)/HLOOKUP($A$5,Prj_list!$O$6:$Z$7,2)))</x:f>
        <x:v>-</x:v>
      </x:c>
      <x:c r="E941" s="45" t="str">
        <x:f>IF(ISBLANK('2012 HR 배정표'!J939)=TRUE,"-",'2012 HR 배정표'!J939)</x:f>
        <x:v>-</x:v>
      </x:c>
      <x:c r="F941" s="46" t="str">
        <x:f>IF(ISBLANK('2012 HR 배정표'!J939)=TRUE,"-",IF(ISERROR((HLOOKUP($A$5,Prj_list!$O$6:$Z$7,2)*'2012 HR 배정표'!K939)/HLOOKUP($A$5,Prj_list!$O$6:$Z$7,2))=TRUE,"-",(HLOOKUP($A$5,Prj_list!$O$6:$Z$7,2)*'2012 HR 배정표'!K939)/HLOOKUP($A$5,Prj_list!$O$6:$Z$7,2)))</x:f>
        <x:v>-</x:v>
      </x:c>
      <x:c r="G941" s="45" t="str">
        <x:f>IF(ISBLANK('2012 HR 배정표'!L939)=TRUE,"-",'2012 HR 배정표'!L939)</x:f>
        <x:v>-</x:v>
      </x:c>
      <x:c r="H941" s="46" t="str">
        <x:f>IF(ISBLANK('2012 HR 배정표'!L939)=TRUE,"-",IF(ISERROR((HLOOKUP($A$5,Prj_list!$O$6:$Z$7,2)*'2012 HR 배정표'!M939)/HLOOKUP($A$5,Prj_list!$O$6:$Z$7,2))=TRUE,"-",(HLOOKUP($A$5,Prj_list!$O$6:$Z$7,2)*'2012 HR 배정표'!M939)/HLOOKUP($A$5,Prj_list!$O$6:$Z$7,2)))</x:f>
        <x:v>-</x:v>
      </x:c>
      <x:c r="I941" s="45" t="str">
        <x:f>IF(ISBLANK('2012 HR 배정표'!N939)=TRUE,"-",'2012 HR 배정표'!N939)</x:f>
        <x:v>-</x:v>
      </x:c>
      <x:c r="J941" s="46" t="str">
        <x:f>IF(ISBLANK('2012 HR 배정표'!N939)=TRUE,"-",IF(ISERROR((HLOOKUP($A$5,Prj_list!$O$6:$Z$7,2)*'2012 HR 배정표'!O939)/HLOOKUP($A$5,Prj_list!$O$6:$Z$7,2))=TRUE,"-",(HLOOKUP($A$5,Prj_list!$O$6:$Z$7,2)*'2012 HR 배정표'!O939)/HLOOKUP($A$5,Prj_list!$O$6:$Z$7,2)))</x:f>
        <x:v>-</x:v>
      </x:c>
      <x:c r="K941" s="45" t="str">
        <x:f>IF(ISBLANK('2012 HR 배정표'!P939)=TRUE,"-",'2012 HR 배정표'!P939)</x:f>
        <x:v>-</x:v>
      </x:c>
      <x:c r="L941" s="46" t="str">
        <x:f>IF(ISBLANK('2012 HR 배정표'!P939)=TRUE,"-",IF(ISERROR((HLOOKUP($A$5,Prj_list!$O$6:$Z$7,2)*'2012 HR 배정표'!Q939)/HLOOKUP($A$5,Prj_list!$O$6:$Z$7,2))=TRUE,"-",(HLOOKUP($A$5,Prj_list!$O$6:$Z$7,2)*'2012 HR 배정표'!Q939)/HLOOKUP($A$5,Prj_list!$O$6:$Z$7,2)))</x:f>
        <x:v>-</x:v>
      </x:c>
      <x:c r="M941" s="45" t="str">
        <x:f>IF(ISBLANK('2012 HR 배정표'!R939)=TRUE,"-",'2012 HR 배정표'!R939)</x:f>
        <x:v>-</x:v>
      </x:c>
      <x:c r="N941" s="46" t="str">
        <x:f>IF(ISBLANK('2012 HR 배정표'!R939)=TRUE,"-",IF(ISERROR((HLOOKUP($A$5,Prj_list!$O$6:$Z$7,2)*'2012 HR 배정표'!S939)/HLOOKUP($A$5,Prj_list!$O$6:$Z$7,2))=TRUE,"-",(HLOOKUP($A$5,Prj_list!$O$6:$Z$7,2)*'2012 HR 배정표'!S939)/HLOOKUP($A$5,Prj_list!$O$6:$Z$7,2)))</x:f>
        <x:v>-</x:v>
      </x:c>
      <x:c r="O941" s="45" t="str">
        <x:f>IF(ISBLANK('2012 HR 배정표'!T939)=TRUE,"-",'2012 HR 배정표'!T939)</x:f>
        <x:v>-</x:v>
      </x:c>
      <x:c r="P941" s="46" t="str">
        <x:f>IF(ISBLANK('2012 HR 배정표'!T939)=TRUE,"-",IF(ISERROR((HLOOKUP($A$5,Prj_list!$O$6:$Z$7,2)*'2012 HR 배정표'!U939)/HLOOKUP($A$5,Prj_list!$O$6:$Z$7,2))=TRUE,"-",(HLOOKUP($A$5,Prj_list!$O$6:$Z$7,2)*'2012 HR 배정표'!U939)/HLOOKUP($A$5,Prj_list!$O$6:$Z$7,2)))</x:f>
        <x:v>-</x:v>
      </x:c>
      <x:c r="Q941" s="45" t="str">
        <x:f>IF(ISBLANK('2012 HR 배정표'!V939)=TRUE,"-",'2012 HR 배정표'!V939)</x:f>
        <x:v>-</x:v>
      </x:c>
      <x:c r="R941" s="46" t="str">
        <x:f>IF(ISBLANK('2012 HR 배정표'!V939)=TRUE,"-",IF(ISERROR((HLOOKUP($A$5,Prj_list!$O$6:$Z$7,2)*'2012 HR 배정표'!W939)/HLOOKUP($A$5,Prj_list!$O$6:$Z$7,2))=TRUE,"-",(HLOOKUP($A$5,Prj_list!$O$6:$Z$7,2)*'2012 HR 배정표'!W939)/HLOOKUP($A$5,Prj_list!$O$6:$Z$7,2)))</x:f>
        <x:v>-</x:v>
      </x:c>
      <x:c r="S941" s="45" t="str">
        <x:f>IF(ISBLANK('2012 HR 배정표'!X939)=TRUE,"-",'2012 HR 배정표'!X939)</x:f>
        <x:v>-</x:v>
      </x:c>
      <x:c r="T941" s="46" t="str">
        <x:f>IF(ISBLANK('2012 HR 배정표'!X939)=TRUE,"-",IF(ISERROR((HLOOKUP($A$5,Prj_list!$O$6:$Z$7,2)*'2012 HR 배정표'!Y939)/HLOOKUP($A$5,Prj_list!$O$6:$Z$7,2))=TRUE,"-",(HLOOKUP($A$5,Prj_list!$O$6:$Z$7,2)*'2012 HR 배정표'!Y939)/HLOOKUP($A$5,Prj_list!$O$6:$Z$7,2)))</x:f>
        <x:v>-</x:v>
      </x:c>
      <x:c r="U941" s="45" t="str">
        <x:f>IF(ISBLANK('2012 HR 배정표'!Z939)=TRUE,"-",'2012 HR 배정표'!Z939)</x:f>
        <x:v>-</x:v>
      </x:c>
      <x:c r="V941" s="46" t="str">
        <x:f>IF(ISBLANK('2012 HR 배정표'!Z939)=TRUE,"-",IF(ISERROR((HLOOKUP($A$5,Prj_list!$O$6:$Z$7,2)*'2012 HR 배정표'!AA939)/HLOOKUP($A$5,Prj_list!$O$6:$Z$7,2))=TRUE,"-",(HLOOKUP($A$5,Prj_list!$O$6:$Z$7,2)*'2012 HR 배정표'!AA939)/HLOOKUP($A$5,Prj_list!$O$6:$Z$7,2)))</x:f>
        <x:v>-</x:v>
      </x:c>
      <x:c r="W941" s="45" t="str">
        <x:f>IF(ISBLANK('2012 HR 배정표'!AB939)=TRUE,"-",'2012 HR 배정표'!AB939)</x:f>
        <x:v>-</x:v>
      </x:c>
      <x:c r="X941" s="46" t="str">
        <x:f>IF(ISBLANK('2012 HR 배정표'!AB939)=TRUE,"-",IF(ISERROR((HLOOKUP($A$5,Prj_list!$O$6:$Z$7,2)*'2012 HR 배정표'!AC939)/HLOOKUP($A$5,Prj_list!$O$6:$Z$7,2))=TRUE,"-",(HLOOKUP($A$5,Prj_list!$O$6:$Z$7,2)*'2012 HR 배정표'!AC939)/HLOOKUP($A$5,Prj_list!$O$6:$Z$7,2)))</x:f>
        <x:v>-</x:v>
      </x:c>
      <x:c r="Y941" s="45" t="str">
        <x:f>IF(ISBLANK('2012 HR 배정표'!AD939)=TRUE,"-",'2012 HR 배정표'!AD939)</x:f>
        <x:v>-</x:v>
      </x:c>
      <x:c r="Z941" s="46" t="str">
        <x:f>IF(ISBLANK('2012 HR 배정표'!AD939)=TRUE,"-",IF(ISERROR((HLOOKUP($A$5,Prj_list!$O$6:$Z$7,2)*'2012 HR 배정표'!AE939)/HLOOKUP($A$5,Prj_list!$O$6:$Z$7,2))=TRUE,"-",(HLOOKUP($A$5,Prj_list!$O$6:$Z$7,2)*'2012 HR 배정표'!AE939)/HLOOKUP($A$5,Prj_list!$O$6:$Z$7,2)))</x:f>
        <x:v>-</x:v>
      </x:c>
      <x:c r="AA941" s="45" t="str">
        <x:f>IF(ISBLANK('2012 HR 배정표'!AF939)=TRUE,"-",'2012 HR 배정표'!AF939)</x:f>
        <x:v>-</x:v>
      </x:c>
      <x:c r="AB941" s="46" t="str">
        <x:f>IF(ISBLANK('2012 HR 배정표'!AF939)=TRUE,"-",IF(ISERROR((HLOOKUP($A$5,Prj_list!$O$6:$Z$7,2)*'2012 HR 배정표'!AG939)/HLOOKUP($A$5,Prj_list!$O$6:$Z$7,2))=TRUE,"-",(HLOOKUP($A$5,Prj_list!$O$6:$Z$7,2)*'2012 HR 배정표'!AG939)/HLOOKUP($A$5,Prj_list!$O$6:$Z$7,2)))</x:f>
        <x:v>-</x:v>
      </x:c>
      <x:c r="AC941" s="45" t="str">
        <x:f>IF(ISBLANK('2012 HR 배정표'!AH939)=TRUE,"-",'2012 HR 배정표'!AH939)</x:f>
        <x:v>-</x:v>
      </x:c>
      <x:c r="AD941" s="46" t="str">
        <x:f>IF(ISBLANK('2012 HR 배정표'!AH939)=TRUE,"-",IF(ISERROR((HLOOKUP($A$5,Prj_list!$O$6:$Z$7,2)*'2012 HR 배정표'!AI939)/HLOOKUP($A$5,Prj_list!$O$6:$Z$7,2))=TRUE,"-",(HLOOKUP($A$5,Prj_list!$O$6:$Z$7,2)*'2012 HR 배정표'!AI939)/HLOOKUP($A$5,Prj_list!$O$6:$Z$7,2)))</x:f>
        <x:v>-</x:v>
      </x:c>
      <x:c r="AE941" s="45" t="str">
        <x:f>IF(ISBLANK('2012 HR 배정표'!AJ939)=TRUE,"-",'2012 HR 배정표'!AJ939)</x:f>
        <x:v>-</x:v>
      </x:c>
      <x:c r="AF941" s="46" t="str">
        <x:f>IF(ISBLANK('2012 HR 배정표'!AJ939)=TRUE,"-",IF(ISERROR((HLOOKUP($A$5,Prj_list!$O$6:$Z$7,2)*'2012 HR 배정표'!AK939)/HLOOKUP($A$5,Prj_list!$O$6:$Z$7,2))=TRUE,"-",(HLOOKUP($A$5,Prj_list!$O$6:$Z$7,2)*'2012 HR 배정표'!AK939)/HLOOKUP($A$5,Prj_list!$O$6:$Z$7,2)))</x:f>
        <x:v>-</x:v>
      </x:c>
      <x:c r="AG941" s="45" t="str">
        <x:f>IF(ISBLANK('2012 HR 배정표'!AL939)=TRUE,"-",'2012 HR 배정표'!AL939)</x:f>
        <x:v>-</x:v>
      </x:c>
      <x:c r="AH941" s="46" t="str">
        <x:f>IF(ISBLANK('2012 HR 배정표'!AL939)=TRUE,"-",IF(ISERROR((HLOOKUP($A$5,Prj_list!$O$6:$Z$7,2)*'2012 HR 배정표'!AM939)/HLOOKUP($A$5,Prj_list!$O$6:$Z$7,2))=TRUE,"-",(HLOOKUP($A$5,Prj_list!$O$6:$Z$7,2)*'2012 HR 배정표'!AM939)/HLOOKUP($A$5,Prj_list!$O$6:$Z$7,2)))</x:f>
        <x:v>-</x:v>
      </x:c>
      <x:c r="AI941" s="45" t="str">
        <x:f>IF(ISBLANK('2012 HR 배정표'!AN939)=TRUE,"-",'2012 HR 배정표'!AN939)</x:f>
        <x:v>-</x:v>
      </x:c>
      <x:c r="AJ941" s="46" t="str">
        <x:f>IF(ISBLANK('2012 HR 배정표'!AN939)=TRUE,"-",IF(ISERROR((HLOOKUP($A$5,Prj_list!$O$6:$Z$7,2)*'2012 HR 배정표'!AO939)/HLOOKUP($A$5,Prj_list!$O$6:$Z$7,2))=TRUE,"-",(HLOOKUP($A$5,Prj_list!$O$6:$Z$7,2)*'2012 HR 배정표'!AO939)/HLOOKUP($A$5,Prj_list!$O$6:$Z$7,2)))</x:f>
        <x:v>-</x:v>
      </x:c>
      <x:c r="AK941" s="45" t="str">
        <x:f>IF(ISBLANK('2012 HR 배정표'!AP939)=TRUE,"-",'2012 HR 배정표'!AP939)</x:f>
        <x:v>-</x:v>
      </x:c>
      <x:c r="AL941" s="46" t="str">
        <x:f>IF(ISBLANK('2012 HR 배정표'!AP939)=TRUE,"-",IF(ISERROR((HLOOKUP($A$5,Prj_list!$O$6:$Z$7,2)*'2012 HR 배정표'!AQ939)/HLOOKUP($A$5,Prj_list!$O$6:$Z$7,2))=TRUE,"-",(HLOOKUP($A$5,Prj_list!$O$6:$Z$7,2)*'2012 HR 배정표'!AQ939)/HLOOKUP($A$5,Prj_list!$O$6:$Z$7,2)))</x:f>
        <x:v>-</x:v>
      </x:c>
      <x:c r="AM941" s="45" t="str">
        <x:f>IF(ISBLANK('2012 HR 배정표'!AR939)=TRUE,"-",'2012 HR 배정표'!AR939)</x:f>
        <x:v>-</x:v>
      </x:c>
      <x:c r="AN941" s="46" t="str">
        <x:f>IF(ISBLANK('2012 HR 배정표'!AR939)=TRUE,"-",IF(ISERROR((HLOOKUP($A$5,Prj_list!$O$6:$Z$7,2)*'2012 HR 배정표'!AS939)/HLOOKUP($A$5,Prj_list!$O$6:$Z$7,2))=TRUE,"-",(HLOOKUP($A$5,Prj_list!$O$6:$Z$7,2)*'2012 HR 배정표'!AS939)/HLOOKUP($A$5,Prj_list!$O$6:$Z$7,2)))</x:f>
        <x:v>-</x:v>
      </x:c>
      <x:c r="AO941" s="45" t="str">
        <x:f>IF(ISBLANK('2012 HR 배정표'!AT939)=TRUE,"-",'2012 HR 배정표'!AT939)</x:f>
        <x:v>-</x:v>
      </x:c>
      <x:c r="AP941" s="46" t="str">
        <x:f>IF(ISBLANK('2012 HR 배정표'!AT939)=TRUE,"-",IF(ISERROR((HLOOKUP($A$5,Prj_list!$O$6:$Z$7,2)*'2012 HR 배정표'!AU939)/HLOOKUP($A$5,Prj_list!$O$6:$Z$7,2))=TRUE,"-",(HLOOKUP($A$5,Prj_list!$O$6:$Z$7,2)*'2012 HR 배정표'!AU939)/HLOOKUP($A$5,Prj_list!$O$6:$Z$7,2)))</x:f>
        <x:v>-</x:v>
      </x:c>
      <x:c r="AQ941" s="45" t="str">
        <x:f>IF(ISBLANK('2012 HR 배정표'!AV939)=TRUE,"-",'2012 HR 배정표'!AV939)</x:f>
        <x:v>-</x:v>
      </x:c>
      <x:c r="AR941" s="46" t="str">
        <x:f>IF(ISBLANK('2012 HR 배정표'!AV939)=TRUE,"-",IF(ISERROR((HLOOKUP($A$5,Prj_list!$O$6:$Z$7,2)*'2012 HR 배정표'!AW939)/HLOOKUP($A$5,Prj_list!$O$6:$Z$7,2))=TRUE,"-",(HLOOKUP($A$5,Prj_list!$O$6:$Z$7,2)*'2012 HR 배정표'!AW939)/HLOOKUP($A$5,Prj_list!$O$6:$Z$7,2)))</x:f>
        <x:v>-</x:v>
      </x:c>
      <x:c r="AS941" s="45" t="str">
        <x:f>IF(ISBLANK('2012 HR 배정표'!AX939)=TRUE,"-",'2012 HR 배정표'!AX939)</x:f>
        <x:v>-</x:v>
      </x:c>
      <x:c r="AT941" s="46" t="str">
        <x:f>IF(ISBLANK('2012 HR 배정표'!AX939)=TRUE,"-",IF(ISERROR((HLOOKUP($A$5,Prj_list!$O$6:$Z$7,2)*'2012 HR 배정표'!AY939)/HLOOKUP($A$5,Prj_list!$O$6:$Z$7,2))=TRUE,"-",(HLOOKUP($A$5,Prj_list!$O$6:$Z$7,2)*'2012 HR 배정표'!AY939)/HLOOKUP($A$5,Prj_list!$O$6:$Z$7,2)))</x:f>
        <x:v>-</x:v>
      </x:c>
      <x:c r="AU941" s="45" t="str">
        <x:f>IF(ISBLANK('2012 HR 배정표'!AZ939)=TRUE,"-",'2012 HR 배정표'!AZ939)</x:f>
        <x:v>-</x:v>
      </x:c>
      <x:c r="AV941" s="46" t="str">
        <x:f>IF(ISBLANK('2012 HR 배정표'!AZ939)=TRUE,"-",IF(ISERROR((HLOOKUP($A$5,Prj_list!$O$6:$Z$7,2)*'2012 HR 배정표'!BA939)/HLOOKUP($A$5,Prj_list!$O$6:$Z$7,2))=TRUE,"-",(HLOOKUP($A$5,Prj_list!$O$6:$Z$7,2)*'2012 HR 배정표'!BA939)/HLOOKUP($A$5,Prj_list!$O$6:$Z$7,2)))</x:f>
        <x:v>-</x:v>
      </x:c>
      <x:c r="AW941" s="34" t="str">
        <x:f t="shared" si="30"/>
        <x:v/>
      </x:c>
      <x:c r="AX941" s="41">
        <x:f t="shared" si="29"/>
        <x:v>0</x:v>
      </x:c>
    </x:row>
    <x:row r="942" spans="1:50">
      <x:c r="A942" s="45" t="str">
        <x:f>IF(ISBLANK('2012 HR 배정표'!F940)=TRUE,"-",'2012 HR 배정표'!F940)</x:f>
        <x:v>-</x:v>
      </x:c>
      <x:c r="B942" s="46" t="str">
        <x:f>IF(ISBLANK('2012 HR 배정표'!F940)=TRUE,"-",IF(ISERROR((HLOOKUP($A$5,Prj_list!$O$6:$Z$7,2)*'2012 HR 배정표'!G940)/HLOOKUP($A$5,Prj_list!$O$6:$Z$7,2))=TRUE,"-",(HLOOKUP($A$5,Prj_list!$O$6:$Z$7,2)*'2012 HR 배정표'!G940)/HLOOKUP($A$5,Prj_list!$O$6:$Z$7,2)))</x:f>
        <x:v>-</x:v>
      </x:c>
      <x:c r="C942" s="45" t="str">
        <x:f>IF(ISBLANK('2012 HR 배정표'!H940)=TRUE,"-",'2012 HR 배정표'!H940)</x:f>
        <x:v>-</x:v>
      </x:c>
      <x:c r="D942" s="46" t="str">
        <x:f>IF(ISBLANK('2012 HR 배정표'!H940)=TRUE,"-",IF(ISERROR((HLOOKUP($A$5,Prj_list!$O$6:$Z$7,2)*'2012 HR 배정표'!I940)/HLOOKUP($A$5,Prj_list!$O$6:$Z$7,2))=TRUE,"-",(HLOOKUP($A$5,Prj_list!$O$6:$Z$7,2)*'2012 HR 배정표'!I940)/HLOOKUP($A$5,Prj_list!$O$6:$Z$7,2)))</x:f>
        <x:v>-</x:v>
      </x:c>
      <x:c r="E942" s="45" t="str">
        <x:f>IF(ISBLANK('2012 HR 배정표'!J940)=TRUE,"-",'2012 HR 배정표'!J940)</x:f>
        <x:v>-</x:v>
      </x:c>
      <x:c r="F942" s="46" t="str">
        <x:f>IF(ISBLANK('2012 HR 배정표'!J940)=TRUE,"-",IF(ISERROR((HLOOKUP($A$5,Prj_list!$O$6:$Z$7,2)*'2012 HR 배정표'!K940)/HLOOKUP($A$5,Prj_list!$O$6:$Z$7,2))=TRUE,"-",(HLOOKUP($A$5,Prj_list!$O$6:$Z$7,2)*'2012 HR 배정표'!K940)/HLOOKUP($A$5,Prj_list!$O$6:$Z$7,2)))</x:f>
        <x:v>-</x:v>
      </x:c>
      <x:c r="G942" s="45" t="str">
        <x:f>IF(ISBLANK('2012 HR 배정표'!L940)=TRUE,"-",'2012 HR 배정표'!L940)</x:f>
        <x:v>-</x:v>
      </x:c>
      <x:c r="H942" s="46" t="str">
        <x:f>IF(ISBLANK('2012 HR 배정표'!L940)=TRUE,"-",IF(ISERROR((HLOOKUP($A$5,Prj_list!$O$6:$Z$7,2)*'2012 HR 배정표'!M940)/HLOOKUP($A$5,Prj_list!$O$6:$Z$7,2))=TRUE,"-",(HLOOKUP($A$5,Prj_list!$O$6:$Z$7,2)*'2012 HR 배정표'!M940)/HLOOKUP($A$5,Prj_list!$O$6:$Z$7,2)))</x:f>
        <x:v>-</x:v>
      </x:c>
      <x:c r="I942" s="45" t="str">
        <x:f>IF(ISBLANK('2012 HR 배정표'!N940)=TRUE,"-",'2012 HR 배정표'!N940)</x:f>
        <x:v>-</x:v>
      </x:c>
      <x:c r="J942" s="46" t="str">
        <x:f>IF(ISBLANK('2012 HR 배정표'!N940)=TRUE,"-",IF(ISERROR((HLOOKUP($A$5,Prj_list!$O$6:$Z$7,2)*'2012 HR 배정표'!O940)/HLOOKUP($A$5,Prj_list!$O$6:$Z$7,2))=TRUE,"-",(HLOOKUP($A$5,Prj_list!$O$6:$Z$7,2)*'2012 HR 배정표'!O940)/HLOOKUP($A$5,Prj_list!$O$6:$Z$7,2)))</x:f>
        <x:v>-</x:v>
      </x:c>
      <x:c r="K942" s="45" t="str">
        <x:f>IF(ISBLANK('2012 HR 배정표'!P940)=TRUE,"-",'2012 HR 배정표'!P940)</x:f>
        <x:v>-</x:v>
      </x:c>
      <x:c r="L942" s="46" t="str">
        <x:f>IF(ISBLANK('2012 HR 배정표'!P940)=TRUE,"-",IF(ISERROR((HLOOKUP($A$5,Prj_list!$O$6:$Z$7,2)*'2012 HR 배정표'!Q940)/HLOOKUP($A$5,Prj_list!$O$6:$Z$7,2))=TRUE,"-",(HLOOKUP($A$5,Prj_list!$O$6:$Z$7,2)*'2012 HR 배정표'!Q940)/HLOOKUP($A$5,Prj_list!$O$6:$Z$7,2)))</x:f>
        <x:v>-</x:v>
      </x:c>
      <x:c r="M942" s="45" t="str">
        <x:f>IF(ISBLANK('2012 HR 배정표'!R940)=TRUE,"-",'2012 HR 배정표'!R940)</x:f>
        <x:v>-</x:v>
      </x:c>
      <x:c r="N942" s="46" t="str">
        <x:f>IF(ISBLANK('2012 HR 배정표'!R940)=TRUE,"-",IF(ISERROR((HLOOKUP($A$5,Prj_list!$O$6:$Z$7,2)*'2012 HR 배정표'!S940)/HLOOKUP($A$5,Prj_list!$O$6:$Z$7,2))=TRUE,"-",(HLOOKUP($A$5,Prj_list!$O$6:$Z$7,2)*'2012 HR 배정표'!S940)/HLOOKUP($A$5,Prj_list!$O$6:$Z$7,2)))</x:f>
        <x:v>-</x:v>
      </x:c>
      <x:c r="O942" s="45" t="str">
        <x:f>IF(ISBLANK('2012 HR 배정표'!T940)=TRUE,"-",'2012 HR 배정표'!T940)</x:f>
        <x:v>-</x:v>
      </x:c>
      <x:c r="P942" s="46" t="str">
        <x:f>IF(ISBLANK('2012 HR 배정표'!T940)=TRUE,"-",IF(ISERROR((HLOOKUP($A$5,Prj_list!$O$6:$Z$7,2)*'2012 HR 배정표'!U940)/HLOOKUP($A$5,Prj_list!$O$6:$Z$7,2))=TRUE,"-",(HLOOKUP($A$5,Prj_list!$O$6:$Z$7,2)*'2012 HR 배정표'!U940)/HLOOKUP($A$5,Prj_list!$O$6:$Z$7,2)))</x:f>
        <x:v>-</x:v>
      </x:c>
      <x:c r="Q942" s="45" t="str">
        <x:f>IF(ISBLANK('2012 HR 배정표'!V940)=TRUE,"-",'2012 HR 배정표'!V940)</x:f>
        <x:v>-</x:v>
      </x:c>
      <x:c r="R942" s="46" t="str">
        <x:f>IF(ISBLANK('2012 HR 배정표'!V940)=TRUE,"-",IF(ISERROR((HLOOKUP($A$5,Prj_list!$O$6:$Z$7,2)*'2012 HR 배정표'!W940)/HLOOKUP($A$5,Prj_list!$O$6:$Z$7,2))=TRUE,"-",(HLOOKUP($A$5,Prj_list!$O$6:$Z$7,2)*'2012 HR 배정표'!W940)/HLOOKUP($A$5,Prj_list!$O$6:$Z$7,2)))</x:f>
        <x:v>-</x:v>
      </x:c>
      <x:c r="S942" s="45" t="str">
        <x:f>IF(ISBLANK('2012 HR 배정표'!X940)=TRUE,"-",'2012 HR 배정표'!X940)</x:f>
        <x:v>-</x:v>
      </x:c>
      <x:c r="T942" s="46" t="str">
        <x:f>IF(ISBLANK('2012 HR 배정표'!X940)=TRUE,"-",IF(ISERROR((HLOOKUP($A$5,Prj_list!$O$6:$Z$7,2)*'2012 HR 배정표'!Y940)/HLOOKUP($A$5,Prj_list!$O$6:$Z$7,2))=TRUE,"-",(HLOOKUP($A$5,Prj_list!$O$6:$Z$7,2)*'2012 HR 배정표'!Y940)/HLOOKUP($A$5,Prj_list!$O$6:$Z$7,2)))</x:f>
        <x:v>-</x:v>
      </x:c>
      <x:c r="U942" s="45" t="str">
        <x:f>IF(ISBLANK('2012 HR 배정표'!Z940)=TRUE,"-",'2012 HR 배정표'!Z940)</x:f>
        <x:v>-</x:v>
      </x:c>
      <x:c r="V942" s="46" t="str">
        <x:f>IF(ISBLANK('2012 HR 배정표'!Z940)=TRUE,"-",IF(ISERROR((HLOOKUP($A$5,Prj_list!$O$6:$Z$7,2)*'2012 HR 배정표'!AA940)/HLOOKUP($A$5,Prj_list!$O$6:$Z$7,2))=TRUE,"-",(HLOOKUP($A$5,Prj_list!$O$6:$Z$7,2)*'2012 HR 배정표'!AA940)/HLOOKUP($A$5,Prj_list!$O$6:$Z$7,2)))</x:f>
        <x:v>-</x:v>
      </x:c>
      <x:c r="W942" s="45" t="str">
        <x:f>IF(ISBLANK('2012 HR 배정표'!AB940)=TRUE,"-",'2012 HR 배정표'!AB940)</x:f>
        <x:v>-</x:v>
      </x:c>
      <x:c r="X942" s="46" t="str">
        <x:f>IF(ISBLANK('2012 HR 배정표'!AB940)=TRUE,"-",IF(ISERROR((HLOOKUP($A$5,Prj_list!$O$6:$Z$7,2)*'2012 HR 배정표'!AC940)/HLOOKUP($A$5,Prj_list!$O$6:$Z$7,2))=TRUE,"-",(HLOOKUP($A$5,Prj_list!$O$6:$Z$7,2)*'2012 HR 배정표'!AC940)/HLOOKUP($A$5,Prj_list!$O$6:$Z$7,2)))</x:f>
        <x:v>-</x:v>
      </x:c>
      <x:c r="Y942" s="45" t="str">
        <x:f>IF(ISBLANK('2012 HR 배정표'!AD940)=TRUE,"-",'2012 HR 배정표'!AD940)</x:f>
        <x:v>-</x:v>
      </x:c>
      <x:c r="Z942" s="46" t="str">
        <x:f>IF(ISBLANK('2012 HR 배정표'!AD940)=TRUE,"-",IF(ISERROR((HLOOKUP($A$5,Prj_list!$O$6:$Z$7,2)*'2012 HR 배정표'!AE940)/HLOOKUP($A$5,Prj_list!$O$6:$Z$7,2))=TRUE,"-",(HLOOKUP($A$5,Prj_list!$O$6:$Z$7,2)*'2012 HR 배정표'!AE940)/HLOOKUP($A$5,Prj_list!$O$6:$Z$7,2)))</x:f>
        <x:v>-</x:v>
      </x:c>
      <x:c r="AA942" s="45" t="str">
        <x:f>IF(ISBLANK('2012 HR 배정표'!AF940)=TRUE,"-",'2012 HR 배정표'!AF940)</x:f>
        <x:v>-</x:v>
      </x:c>
      <x:c r="AB942" s="46" t="str">
        <x:f>IF(ISBLANK('2012 HR 배정표'!AF940)=TRUE,"-",IF(ISERROR((HLOOKUP($A$5,Prj_list!$O$6:$Z$7,2)*'2012 HR 배정표'!AG940)/HLOOKUP($A$5,Prj_list!$O$6:$Z$7,2))=TRUE,"-",(HLOOKUP($A$5,Prj_list!$O$6:$Z$7,2)*'2012 HR 배정표'!AG940)/HLOOKUP($A$5,Prj_list!$O$6:$Z$7,2)))</x:f>
        <x:v>-</x:v>
      </x:c>
      <x:c r="AC942" s="45" t="str">
        <x:f>IF(ISBLANK('2012 HR 배정표'!AH940)=TRUE,"-",'2012 HR 배정표'!AH940)</x:f>
        <x:v>-</x:v>
      </x:c>
      <x:c r="AD942" s="46" t="str">
        <x:f>IF(ISBLANK('2012 HR 배정표'!AH940)=TRUE,"-",IF(ISERROR((HLOOKUP($A$5,Prj_list!$O$6:$Z$7,2)*'2012 HR 배정표'!AI940)/HLOOKUP($A$5,Prj_list!$O$6:$Z$7,2))=TRUE,"-",(HLOOKUP($A$5,Prj_list!$O$6:$Z$7,2)*'2012 HR 배정표'!AI940)/HLOOKUP($A$5,Prj_list!$O$6:$Z$7,2)))</x:f>
        <x:v>-</x:v>
      </x:c>
      <x:c r="AE942" s="45" t="str">
        <x:f>IF(ISBLANK('2012 HR 배정표'!AJ940)=TRUE,"-",'2012 HR 배정표'!AJ940)</x:f>
        <x:v>-</x:v>
      </x:c>
      <x:c r="AF942" s="46" t="str">
        <x:f>IF(ISBLANK('2012 HR 배정표'!AJ940)=TRUE,"-",IF(ISERROR((HLOOKUP($A$5,Prj_list!$O$6:$Z$7,2)*'2012 HR 배정표'!AK940)/HLOOKUP($A$5,Prj_list!$O$6:$Z$7,2))=TRUE,"-",(HLOOKUP($A$5,Prj_list!$O$6:$Z$7,2)*'2012 HR 배정표'!AK940)/HLOOKUP($A$5,Prj_list!$O$6:$Z$7,2)))</x:f>
        <x:v>-</x:v>
      </x:c>
      <x:c r="AG942" s="45" t="str">
        <x:f>IF(ISBLANK('2012 HR 배정표'!AL940)=TRUE,"-",'2012 HR 배정표'!AL940)</x:f>
        <x:v>-</x:v>
      </x:c>
      <x:c r="AH942" s="46" t="str">
        <x:f>IF(ISBLANK('2012 HR 배정표'!AL940)=TRUE,"-",IF(ISERROR((HLOOKUP($A$5,Prj_list!$O$6:$Z$7,2)*'2012 HR 배정표'!AM940)/HLOOKUP($A$5,Prj_list!$O$6:$Z$7,2))=TRUE,"-",(HLOOKUP($A$5,Prj_list!$O$6:$Z$7,2)*'2012 HR 배정표'!AM940)/HLOOKUP($A$5,Prj_list!$O$6:$Z$7,2)))</x:f>
        <x:v>-</x:v>
      </x:c>
      <x:c r="AI942" s="45" t="str">
        <x:f>IF(ISBLANK('2012 HR 배정표'!AN940)=TRUE,"-",'2012 HR 배정표'!AN940)</x:f>
        <x:v>-</x:v>
      </x:c>
      <x:c r="AJ942" s="46" t="str">
        <x:f>IF(ISBLANK('2012 HR 배정표'!AN940)=TRUE,"-",IF(ISERROR((HLOOKUP($A$5,Prj_list!$O$6:$Z$7,2)*'2012 HR 배정표'!AO940)/HLOOKUP($A$5,Prj_list!$O$6:$Z$7,2))=TRUE,"-",(HLOOKUP($A$5,Prj_list!$O$6:$Z$7,2)*'2012 HR 배정표'!AO940)/HLOOKUP($A$5,Prj_list!$O$6:$Z$7,2)))</x:f>
        <x:v>-</x:v>
      </x:c>
      <x:c r="AK942" s="45" t="str">
        <x:f>IF(ISBLANK('2012 HR 배정표'!AP940)=TRUE,"-",'2012 HR 배정표'!AP940)</x:f>
        <x:v>-</x:v>
      </x:c>
      <x:c r="AL942" s="46" t="str">
        <x:f>IF(ISBLANK('2012 HR 배정표'!AP940)=TRUE,"-",IF(ISERROR((HLOOKUP($A$5,Prj_list!$O$6:$Z$7,2)*'2012 HR 배정표'!AQ940)/HLOOKUP($A$5,Prj_list!$O$6:$Z$7,2))=TRUE,"-",(HLOOKUP($A$5,Prj_list!$O$6:$Z$7,2)*'2012 HR 배정표'!AQ940)/HLOOKUP($A$5,Prj_list!$O$6:$Z$7,2)))</x:f>
        <x:v>-</x:v>
      </x:c>
      <x:c r="AM942" s="45" t="str">
        <x:f>IF(ISBLANK('2012 HR 배정표'!AR940)=TRUE,"-",'2012 HR 배정표'!AR940)</x:f>
        <x:v>-</x:v>
      </x:c>
      <x:c r="AN942" s="46" t="str">
        <x:f>IF(ISBLANK('2012 HR 배정표'!AR940)=TRUE,"-",IF(ISERROR((HLOOKUP($A$5,Prj_list!$O$6:$Z$7,2)*'2012 HR 배정표'!AS940)/HLOOKUP($A$5,Prj_list!$O$6:$Z$7,2))=TRUE,"-",(HLOOKUP($A$5,Prj_list!$O$6:$Z$7,2)*'2012 HR 배정표'!AS940)/HLOOKUP($A$5,Prj_list!$O$6:$Z$7,2)))</x:f>
        <x:v>-</x:v>
      </x:c>
      <x:c r="AO942" s="45" t="str">
        <x:f>IF(ISBLANK('2012 HR 배정표'!AT940)=TRUE,"-",'2012 HR 배정표'!AT940)</x:f>
        <x:v>-</x:v>
      </x:c>
      <x:c r="AP942" s="46" t="str">
        <x:f>IF(ISBLANK('2012 HR 배정표'!AT940)=TRUE,"-",IF(ISERROR((HLOOKUP($A$5,Prj_list!$O$6:$Z$7,2)*'2012 HR 배정표'!AU940)/HLOOKUP($A$5,Prj_list!$O$6:$Z$7,2))=TRUE,"-",(HLOOKUP($A$5,Prj_list!$O$6:$Z$7,2)*'2012 HR 배정표'!AU940)/HLOOKUP($A$5,Prj_list!$O$6:$Z$7,2)))</x:f>
        <x:v>-</x:v>
      </x:c>
      <x:c r="AQ942" s="45" t="str">
        <x:f>IF(ISBLANK('2012 HR 배정표'!AV940)=TRUE,"-",'2012 HR 배정표'!AV940)</x:f>
        <x:v>-</x:v>
      </x:c>
      <x:c r="AR942" s="46" t="str">
        <x:f>IF(ISBLANK('2012 HR 배정표'!AV940)=TRUE,"-",IF(ISERROR((HLOOKUP($A$5,Prj_list!$O$6:$Z$7,2)*'2012 HR 배정표'!AW940)/HLOOKUP($A$5,Prj_list!$O$6:$Z$7,2))=TRUE,"-",(HLOOKUP($A$5,Prj_list!$O$6:$Z$7,2)*'2012 HR 배정표'!AW940)/HLOOKUP($A$5,Prj_list!$O$6:$Z$7,2)))</x:f>
        <x:v>-</x:v>
      </x:c>
      <x:c r="AS942" s="45" t="str">
        <x:f>IF(ISBLANK('2012 HR 배정표'!AX940)=TRUE,"-",'2012 HR 배정표'!AX940)</x:f>
        <x:v>-</x:v>
      </x:c>
      <x:c r="AT942" s="46" t="str">
        <x:f>IF(ISBLANK('2012 HR 배정표'!AX940)=TRUE,"-",IF(ISERROR((HLOOKUP($A$5,Prj_list!$O$6:$Z$7,2)*'2012 HR 배정표'!AY940)/HLOOKUP($A$5,Prj_list!$O$6:$Z$7,2))=TRUE,"-",(HLOOKUP($A$5,Prj_list!$O$6:$Z$7,2)*'2012 HR 배정표'!AY940)/HLOOKUP($A$5,Prj_list!$O$6:$Z$7,2)))</x:f>
        <x:v>-</x:v>
      </x:c>
      <x:c r="AU942" s="45" t="str">
        <x:f>IF(ISBLANK('2012 HR 배정표'!AZ940)=TRUE,"-",'2012 HR 배정표'!AZ940)</x:f>
        <x:v>-</x:v>
      </x:c>
      <x:c r="AV942" s="46" t="str">
        <x:f>IF(ISBLANK('2012 HR 배정표'!AZ940)=TRUE,"-",IF(ISERROR((HLOOKUP($A$5,Prj_list!$O$6:$Z$7,2)*'2012 HR 배정표'!BA940)/HLOOKUP($A$5,Prj_list!$O$6:$Z$7,2))=TRUE,"-",(HLOOKUP($A$5,Prj_list!$O$6:$Z$7,2)*'2012 HR 배정표'!BA940)/HLOOKUP($A$5,Prj_list!$O$6:$Z$7,2)))</x:f>
        <x:v>-</x:v>
      </x:c>
      <x:c r="AW942" s="34" t="str">
        <x:f t="shared" si="30"/>
        <x:v/>
      </x:c>
      <x:c r="AX942" s="41">
        <x:f t="shared" si="29"/>
        <x:v>0</x:v>
      </x:c>
    </x:row>
    <x:row r="943" spans="1:50">
      <x:c r="A943" s="45" t="str">
        <x:f>IF(ISBLANK('2012 HR 배정표'!F941)=TRUE,"-",'2012 HR 배정표'!F941)</x:f>
        <x:v>-</x:v>
      </x:c>
      <x:c r="B943" s="46" t="str">
        <x:f>IF(ISBLANK('2012 HR 배정표'!F941)=TRUE,"-",IF(ISERROR((HLOOKUP($A$5,Prj_list!$O$6:$Z$7,2)*'2012 HR 배정표'!G941)/HLOOKUP($A$5,Prj_list!$O$6:$Z$7,2))=TRUE,"-",(HLOOKUP($A$5,Prj_list!$O$6:$Z$7,2)*'2012 HR 배정표'!G941)/HLOOKUP($A$5,Prj_list!$O$6:$Z$7,2)))</x:f>
        <x:v>-</x:v>
      </x:c>
      <x:c r="C943" s="45" t="str">
        <x:f>IF(ISBLANK('2012 HR 배정표'!H941)=TRUE,"-",'2012 HR 배정표'!H941)</x:f>
        <x:v>-</x:v>
      </x:c>
      <x:c r="D943" s="46" t="str">
        <x:f>IF(ISBLANK('2012 HR 배정표'!H941)=TRUE,"-",IF(ISERROR((HLOOKUP($A$5,Prj_list!$O$6:$Z$7,2)*'2012 HR 배정표'!I941)/HLOOKUP($A$5,Prj_list!$O$6:$Z$7,2))=TRUE,"-",(HLOOKUP($A$5,Prj_list!$O$6:$Z$7,2)*'2012 HR 배정표'!I941)/HLOOKUP($A$5,Prj_list!$O$6:$Z$7,2)))</x:f>
        <x:v>-</x:v>
      </x:c>
      <x:c r="E943" s="45" t="str">
        <x:f>IF(ISBLANK('2012 HR 배정표'!J941)=TRUE,"-",'2012 HR 배정표'!J941)</x:f>
        <x:v>-</x:v>
      </x:c>
      <x:c r="F943" s="46" t="str">
        <x:f>IF(ISBLANK('2012 HR 배정표'!J941)=TRUE,"-",IF(ISERROR((HLOOKUP($A$5,Prj_list!$O$6:$Z$7,2)*'2012 HR 배정표'!K941)/HLOOKUP($A$5,Prj_list!$O$6:$Z$7,2))=TRUE,"-",(HLOOKUP($A$5,Prj_list!$O$6:$Z$7,2)*'2012 HR 배정표'!K941)/HLOOKUP($A$5,Prj_list!$O$6:$Z$7,2)))</x:f>
        <x:v>-</x:v>
      </x:c>
      <x:c r="G943" s="45" t="str">
        <x:f>IF(ISBLANK('2012 HR 배정표'!L941)=TRUE,"-",'2012 HR 배정표'!L941)</x:f>
        <x:v>-</x:v>
      </x:c>
      <x:c r="H943" s="46" t="str">
        <x:f>IF(ISBLANK('2012 HR 배정표'!L941)=TRUE,"-",IF(ISERROR((HLOOKUP($A$5,Prj_list!$O$6:$Z$7,2)*'2012 HR 배정표'!M941)/HLOOKUP($A$5,Prj_list!$O$6:$Z$7,2))=TRUE,"-",(HLOOKUP($A$5,Prj_list!$O$6:$Z$7,2)*'2012 HR 배정표'!M941)/HLOOKUP($A$5,Prj_list!$O$6:$Z$7,2)))</x:f>
        <x:v>-</x:v>
      </x:c>
      <x:c r="I943" s="45" t="str">
        <x:f>IF(ISBLANK('2012 HR 배정표'!N941)=TRUE,"-",'2012 HR 배정표'!N941)</x:f>
        <x:v>-</x:v>
      </x:c>
      <x:c r="J943" s="46" t="str">
        <x:f>IF(ISBLANK('2012 HR 배정표'!N941)=TRUE,"-",IF(ISERROR((HLOOKUP($A$5,Prj_list!$O$6:$Z$7,2)*'2012 HR 배정표'!O941)/HLOOKUP($A$5,Prj_list!$O$6:$Z$7,2))=TRUE,"-",(HLOOKUP($A$5,Prj_list!$O$6:$Z$7,2)*'2012 HR 배정표'!O941)/HLOOKUP($A$5,Prj_list!$O$6:$Z$7,2)))</x:f>
        <x:v>-</x:v>
      </x:c>
      <x:c r="K943" s="45" t="str">
        <x:f>IF(ISBLANK('2012 HR 배정표'!P941)=TRUE,"-",'2012 HR 배정표'!P941)</x:f>
        <x:v>-</x:v>
      </x:c>
      <x:c r="L943" s="46" t="str">
        <x:f>IF(ISBLANK('2012 HR 배정표'!P941)=TRUE,"-",IF(ISERROR((HLOOKUP($A$5,Prj_list!$O$6:$Z$7,2)*'2012 HR 배정표'!Q941)/HLOOKUP($A$5,Prj_list!$O$6:$Z$7,2))=TRUE,"-",(HLOOKUP($A$5,Prj_list!$O$6:$Z$7,2)*'2012 HR 배정표'!Q941)/HLOOKUP($A$5,Prj_list!$O$6:$Z$7,2)))</x:f>
        <x:v>-</x:v>
      </x:c>
      <x:c r="M943" s="45" t="str">
        <x:f>IF(ISBLANK('2012 HR 배정표'!R941)=TRUE,"-",'2012 HR 배정표'!R941)</x:f>
        <x:v>-</x:v>
      </x:c>
      <x:c r="N943" s="46" t="str">
        <x:f>IF(ISBLANK('2012 HR 배정표'!R941)=TRUE,"-",IF(ISERROR((HLOOKUP($A$5,Prj_list!$O$6:$Z$7,2)*'2012 HR 배정표'!S941)/HLOOKUP($A$5,Prj_list!$O$6:$Z$7,2))=TRUE,"-",(HLOOKUP($A$5,Prj_list!$O$6:$Z$7,2)*'2012 HR 배정표'!S941)/HLOOKUP($A$5,Prj_list!$O$6:$Z$7,2)))</x:f>
        <x:v>-</x:v>
      </x:c>
      <x:c r="O943" s="45" t="str">
        <x:f>IF(ISBLANK('2012 HR 배정표'!T941)=TRUE,"-",'2012 HR 배정표'!T941)</x:f>
        <x:v>-</x:v>
      </x:c>
      <x:c r="P943" s="46" t="str">
        <x:f>IF(ISBLANK('2012 HR 배정표'!T941)=TRUE,"-",IF(ISERROR((HLOOKUP($A$5,Prj_list!$O$6:$Z$7,2)*'2012 HR 배정표'!U941)/HLOOKUP($A$5,Prj_list!$O$6:$Z$7,2))=TRUE,"-",(HLOOKUP($A$5,Prj_list!$O$6:$Z$7,2)*'2012 HR 배정표'!U941)/HLOOKUP($A$5,Prj_list!$O$6:$Z$7,2)))</x:f>
        <x:v>-</x:v>
      </x:c>
      <x:c r="Q943" s="45" t="str">
        <x:f>IF(ISBLANK('2012 HR 배정표'!V941)=TRUE,"-",'2012 HR 배정표'!V941)</x:f>
        <x:v>-</x:v>
      </x:c>
      <x:c r="R943" s="46" t="str">
        <x:f>IF(ISBLANK('2012 HR 배정표'!V941)=TRUE,"-",IF(ISERROR((HLOOKUP($A$5,Prj_list!$O$6:$Z$7,2)*'2012 HR 배정표'!W941)/HLOOKUP($A$5,Prj_list!$O$6:$Z$7,2))=TRUE,"-",(HLOOKUP($A$5,Prj_list!$O$6:$Z$7,2)*'2012 HR 배정표'!W941)/HLOOKUP($A$5,Prj_list!$O$6:$Z$7,2)))</x:f>
        <x:v>-</x:v>
      </x:c>
      <x:c r="S943" s="45" t="str">
        <x:f>IF(ISBLANK('2012 HR 배정표'!X941)=TRUE,"-",'2012 HR 배정표'!X941)</x:f>
        <x:v>-</x:v>
      </x:c>
      <x:c r="T943" s="46" t="str">
        <x:f>IF(ISBLANK('2012 HR 배정표'!X941)=TRUE,"-",IF(ISERROR((HLOOKUP($A$5,Prj_list!$O$6:$Z$7,2)*'2012 HR 배정표'!Y941)/HLOOKUP($A$5,Prj_list!$O$6:$Z$7,2))=TRUE,"-",(HLOOKUP($A$5,Prj_list!$O$6:$Z$7,2)*'2012 HR 배정표'!Y941)/HLOOKUP($A$5,Prj_list!$O$6:$Z$7,2)))</x:f>
        <x:v>-</x:v>
      </x:c>
      <x:c r="U943" s="45" t="str">
        <x:f>IF(ISBLANK('2012 HR 배정표'!Z941)=TRUE,"-",'2012 HR 배정표'!Z941)</x:f>
        <x:v>-</x:v>
      </x:c>
      <x:c r="V943" s="46" t="str">
        <x:f>IF(ISBLANK('2012 HR 배정표'!Z941)=TRUE,"-",IF(ISERROR((HLOOKUP($A$5,Prj_list!$O$6:$Z$7,2)*'2012 HR 배정표'!AA941)/HLOOKUP($A$5,Prj_list!$O$6:$Z$7,2))=TRUE,"-",(HLOOKUP($A$5,Prj_list!$O$6:$Z$7,2)*'2012 HR 배정표'!AA941)/HLOOKUP($A$5,Prj_list!$O$6:$Z$7,2)))</x:f>
        <x:v>-</x:v>
      </x:c>
      <x:c r="W943" s="45" t="str">
        <x:f>IF(ISBLANK('2012 HR 배정표'!AB941)=TRUE,"-",'2012 HR 배정표'!AB941)</x:f>
        <x:v>-</x:v>
      </x:c>
      <x:c r="X943" s="46" t="str">
        <x:f>IF(ISBLANK('2012 HR 배정표'!AB941)=TRUE,"-",IF(ISERROR((HLOOKUP($A$5,Prj_list!$O$6:$Z$7,2)*'2012 HR 배정표'!AC941)/HLOOKUP($A$5,Prj_list!$O$6:$Z$7,2))=TRUE,"-",(HLOOKUP($A$5,Prj_list!$O$6:$Z$7,2)*'2012 HR 배정표'!AC941)/HLOOKUP($A$5,Prj_list!$O$6:$Z$7,2)))</x:f>
        <x:v>-</x:v>
      </x:c>
      <x:c r="Y943" s="45" t="str">
        <x:f>IF(ISBLANK('2012 HR 배정표'!AD941)=TRUE,"-",'2012 HR 배정표'!AD941)</x:f>
        <x:v>-</x:v>
      </x:c>
      <x:c r="Z943" s="46" t="str">
        <x:f>IF(ISBLANK('2012 HR 배정표'!AD941)=TRUE,"-",IF(ISERROR((HLOOKUP($A$5,Prj_list!$O$6:$Z$7,2)*'2012 HR 배정표'!AE941)/HLOOKUP($A$5,Prj_list!$O$6:$Z$7,2))=TRUE,"-",(HLOOKUP($A$5,Prj_list!$O$6:$Z$7,2)*'2012 HR 배정표'!AE941)/HLOOKUP($A$5,Prj_list!$O$6:$Z$7,2)))</x:f>
        <x:v>-</x:v>
      </x:c>
      <x:c r="AA943" s="45" t="str">
        <x:f>IF(ISBLANK('2012 HR 배정표'!AF941)=TRUE,"-",'2012 HR 배정표'!AF941)</x:f>
        <x:v>-</x:v>
      </x:c>
      <x:c r="AB943" s="46" t="str">
        <x:f>IF(ISBLANK('2012 HR 배정표'!AF941)=TRUE,"-",IF(ISERROR((HLOOKUP($A$5,Prj_list!$O$6:$Z$7,2)*'2012 HR 배정표'!AG941)/HLOOKUP($A$5,Prj_list!$O$6:$Z$7,2))=TRUE,"-",(HLOOKUP($A$5,Prj_list!$O$6:$Z$7,2)*'2012 HR 배정표'!AG941)/HLOOKUP($A$5,Prj_list!$O$6:$Z$7,2)))</x:f>
        <x:v>-</x:v>
      </x:c>
      <x:c r="AC943" s="45" t="str">
        <x:f>IF(ISBLANK('2012 HR 배정표'!AH941)=TRUE,"-",'2012 HR 배정표'!AH941)</x:f>
        <x:v>-</x:v>
      </x:c>
      <x:c r="AD943" s="46" t="str">
        <x:f>IF(ISBLANK('2012 HR 배정표'!AH941)=TRUE,"-",IF(ISERROR((HLOOKUP($A$5,Prj_list!$O$6:$Z$7,2)*'2012 HR 배정표'!AI941)/HLOOKUP($A$5,Prj_list!$O$6:$Z$7,2))=TRUE,"-",(HLOOKUP($A$5,Prj_list!$O$6:$Z$7,2)*'2012 HR 배정표'!AI941)/HLOOKUP($A$5,Prj_list!$O$6:$Z$7,2)))</x:f>
        <x:v>-</x:v>
      </x:c>
      <x:c r="AE943" s="45" t="str">
        <x:f>IF(ISBLANK('2012 HR 배정표'!AJ941)=TRUE,"-",'2012 HR 배정표'!AJ941)</x:f>
        <x:v>-</x:v>
      </x:c>
      <x:c r="AF943" s="46" t="str">
        <x:f>IF(ISBLANK('2012 HR 배정표'!AJ941)=TRUE,"-",IF(ISERROR((HLOOKUP($A$5,Prj_list!$O$6:$Z$7,2)*'2012 HR 배정표'!AK941)/HLOOKUP($A$5,Prj_list!$O$6:$Z$7,2))=TRUE,"-",(HLOOKUP($A$5,Prj_list!$O$6:$Z$7,2)*'2012 HR 배정표'!AK941)/HLOOKUP($A$5,Prj_list!$O$6:$Z$7,2)))</x:f>
        <x:v>-</x:v>
      </x:c>
      <x:c r="AG943" s="45" t="str">
        <x:f>IF(ISBLANK('2012 HR 배정표'!AL941)=TRUE,"-",'2012 HR 배정표'!AL941)</x:f>
        <x:v>-</x:v>
      </x:c>
      <x:c r="AH943" s="46" t="str">
        <x:f>IF(ISBLANK('2012 HR 배정표'!AL941)=TRUE,"-",IF(ISERROR((HLOOKUP($A$5,Prj_list!$O$6:$Z$7,2)*'2012 HR 배정표'!AM941)/HLOOKUP($A$5,Prj_list!$O$6:$Z$7,2))=TRUE,"-",(HLOOKUP($A$5,Prj_list!$O$6:$Z$7,2)*'2012 HR 배정표'!AM941)/HLOOKUP($A$5,Prj_list!$O$6:$Z$7,2)))</x:f>
        <x:v>-</x:v>
      </x:c>
      <x:c r="AI943" s="45" t="str">
        <x:f>IF(ISBLANK('2012 HR 배정표'!AN941)=TRUE,"-",'2012 HR 배정표'!AN941)</x:f>
        <x:v>-</x:v>
      </x:c>
      <x:c r="AJ943" s="46" t="str">
        <x:f>IF(ISBLANK('2012 HR 배정표'!AN941)=TRUE,"-",IF(ISERROR((HLOOKUP($A$5,Prj_list!$O$6:$Z$7,2)*'2012 HR 배정표'!AO941)/HLOOKUP($A$5,Prj_list!$O$6:$Z$7,2))=TRUE,"-",(HLOOKUP($A$5,Prj_list!$O$6:$Z$7,2)*'2012 HR 배정표'!AO941)/HLOOKUP($A$5,Prj_list!$O$6:$Z$7,2)))</x:f>
        <x:v>-</x:v>
      </x:c>
      <x:c r="AK943" s="45" t="str">
        <x:f>IF(ISBLANK('2012 HR 배정표'!AP941)=TRUE,"-",'2012 HR 배정표'!AP941)</x:f>
        <x:v>-</x:v>
      </x:c>
      <x:c r="AL943" s="46" t="str">
        <x:f>IF(ISBLANK('2012 HR 배정표'!AP941)=TRUE,"-",IF(ISERROR((HLOOKUP($A$5,Prj_list!$O$6:$Z$7,2)*'2012 HR 배정표'!AQ941)/HLOOKUP($A$5,Prj_list!$O$6:$Z$7,2))=TRUE,"-",(HLOOKUP($A$5,Prj_list!$O$6:$Z$7,2)*'2012 HR 배정표'!AQ941)/HLOOKUP($A$5,Prj_list!$O$6:$Z$7,2)))</x:f>
        <x:v>-</x:v>
      </x:c>
      <x:c r="AM943" s="45" t="str">
        <x:f>IF(ISBLANK('2012 HR 배정표'!AR941)=TRUE,"-",'2012 HR 배정표'!AR941)</x:f>
        <x:v>-</x:v>
      </x:c>
      <x:c r="AN943" s="46" t="str">
        <x:f>IF(ISBLANK('2012 HR 배정표'!AR941)=TRUE,"-",IF(ISERROR((HLOOKUP($A$5,Prj_list!$O$6:$Z$7,2)*'2012 HR 배정표'!AS941)/HLOOKUP($A$5,Prj_list!$O$6:$Z$7,2))=TRUE,"-",(HLOOKUP($A$5,Prj_list!$O$6:$Z$7,2)*'2012 HR 배정표'!AS941)/HLOOKUP($A$5,Prj_list!$O$6:$Z$7,2)))</x:f>
        <x:v>-</x:v>
      </x:c>
      <x:c r="AO943" s="45" t="str">
        <x:f>IF(ISBLANK('2012 HR 배정표'!AT941)=TRUE,"-",'2012 HR 배정표'!AT941)</x:f>
        <x:v>-</x:v>
      </x:c>
      <x:c r="AP943" s="46" t="str">
        <x:f>IF(ISBLANK('2012 HR 배정표'!AT941)=TRUE,"-",IF(ISERROR((HLOOKUP($A$5,Prj_list!$O$6:$Z$7,2)*'2012 HR 배정표'!AU941)/HLOOKUP($A$5,Prj_list!$O$6:$Z$7,2))=TRUE,"-",(HLOOKUP($A$5,Prj_list!$O$6:$Z$7,2)*'2012 HR 배정표'!AU941)/HLOOKUP($A$5,Prj_list!$O$6:$Z$7,2)))</x:f>
        <x:v>-</x:v>
      </x:c>
      <x:c r="AQ943" s="45" t="str">
        <x:f>IF(ISBLANK('2012 HR 배정표'!AV941)=TRUE,"-",'2012 HR 배정표'!AV941)</x:f>
        <x:v>-</x:v>
      </x:c>
      <x:c r="AR943" s="46" t="str">
        <x:f>IF(ISBLANK('2012 HR 배정표'!AV941)=TRUE,"-",IF(ISERROR((HLOOKUP($A$5,Prj_list!$O$6:$Z$7,2)*'2012 HR 배정표'!AW941)/HLOOKUP($A$5,Prj_list!$O$6:$Z$7,2))=TRUE,"-",(HLOOKUP($A$5,Prj_list!$O$6:$Z$7,2)*'2012 HR 배정표'!AW941)/HLOOKUP($A$5,Prj_list!$O$6:$Z$7,2)))</x:f>
        <x:v>-</x:v>
      </x:c>
      <x:c r="AS943" s="45" t="str">
        <x:f>IF(ISBLANK('2012 HR 배정표'!AX941)=TRUE,"-",'2012 HR 배정표'!AX941)</x:f>
        <x:v>-</x:v>
      </x:c>
      <x:c r="AT943" s="46" t="str">
        <x:f>IF(ISBLANK('2012 HR 배정표'!AX941)=TRUE,"-",IF(ISERROR((HLOOKUP($A$5,Prj_list!$O$6:$Z$7,2)*'2012 HR 배정표'!AY941)/HLOOKUP($A$5,Prj_list!$O$6:$Z$7,2))=TRUE,"-",(HLOOKUP($A$5,Prj_list!$O$6:$Z$7,2)*'2012 HR 배정표'!AY941)/HLOOKUP($A$5,Prj_list!$O$6:$Z$7,2)))</x:f>
        <x:v>-</x:v>
      </x:c>
      <x:c r="AU943" s="45" t="str">
        <x:f>IF(ISBLANK('2012 HR 배정표'!AZ941)=TRUE,"-",'2012 HR 배정표'!AZ941)</x:f>
        <x:v>-</x:v>
      </x:c>
      <x:c r="AV943" s="46" t="str">
        <x:f>IF(ISBLANK('2012 HR 배정표'!AZ941)=TRUE,"-",IF(ISERROR((HLOOKUP($A$5,Prj_list!$O$6:$Z$7,2)*'2012 HR 배정표'!BA941)/HLOOKUP($A$5,Prj_list!$O$6:$Z$7,2))=TRUE,"-",(HLOOKUP($A$5,Prj_list!$O$6:$Z$7,2)*'2012 HR 배정표'!BA941)/HLOOKUP($A$5,Prj_list!$O$6:$Z$7,2)))</x:f>
        <x:v>-</x:v>
      </x:c>
      <x:c r="AW943" s="34" t="str">
        <x:f t="shared" si="30"/>
        <x:v/>
      </x:c>
      <x:c r="AX943" s="41">
        <x:f t="shared" si="29"/>
        <x:v>0</x:v>
      </x:c>
    </x:row>
    <x:row r="944" spans="1:50">
      <x:c r="A944" s="45" t="str">
        <x:f>IF(ISBLANK('2012 HR 배정표'!F942)=TRUE,"-",'2012 HR 배정표'!F942)</x:f>
        <x:v>-</x:v>
      </x:c>
      <x:c r="B944" s="46" t="str">
        <x:f>IF(ISBLANK('2012 HR 배정표'!F942)=TRUE,"-",IF(ISERROR((HLOOKUP($A$5,Prj_list!$O$6:$Z$7,2)*'2012 HR 배정표'!G942)/HLOOKUP($A$5,Prj_list!$O$6:$Z$7,2))=TRUE,"-",(HLOOKUP($A$5,Prj_list!$O$6:$Z$7,2)*'2012 HR 배정표'!G942)/HLOOKUP($A$5,Prj_list!$O$6:$Z$7,2)))</x:f>
        <x:v>-</x:v>
      </x:c>
      <x:c r="C944" s="45" t="str">
        <x:f>IF(ISBLANK('2012 HR 배정표'!H942)=TRUE,"-",'2012 HR 배정표'!H942)</x:f>
        <x:v>-</x:v>
      </x:c>
      <x:c r="D944" s="46" t="str">
        <x:f>IF(ISBLANK('2012 HR 배정표'!H942)=TRUE,"-",IF(ISERROR((HLOOKUP($A$5,Prj_list!$O$6:$Z$7,2)*'2012 HR 배정표'!I942)/HLOOKUP($A$5,Prj_list!$O$6:$Z$7,2))=TRUE,"-",(HLOOKUP($A$5,Prj_list!$O$6:$Z$7,2)*'2012 HR 배정표'!I942)/HLOOKUP($A$5,Prj_list!$O$6:$Z$7,2)))</x:f>
        <x:v>-</x:v>
      </x:c>
      <x:c r="E944" s="45" t="str">
        <x:f>IF(ISBLANK('2012 HR 배정표'!J942)=TRUE,"-",'2012 HR 배정표'!J942)</x:f>
        <x:v>-</x:v>
      </x:c>
      <x:c r="F944" s="46" t="str">
        <x:f>IF(ISBLANK('2012 HR 배정표'!J942)=TRUE,"-",IF(ISERROR((HLOOKUP($A$5,Prj_list!$O$6:$Z$7,2)*'2012 HR 배정표'!K942)/HLOOKUP($A$5,Prj_list!$O$6:$Z$7,2))=TRUE,"-",(HLOOKUP($A$5,Prj_list!$O$6:$Z$7,2)*'2012 HR 배정표'!K942)/HLOOKUP($A$5,Prj_list!$O$6:$Z$7,2)))</x:f>
        <x:v>-</x:v>
      </x:c>
      <x:c r="G944" s="45" t="str">
        <x:f>IF(ISBLANK('2012 HR 배정표'!L942)=TRUE,"-",'2012 HR 배정표'!L942)</x:f>
        <x:v>-</x:v>
      </x:c>
      <x:c r="H944" s="46" t="str">
        <x:f>IF(ISBLANK('2012 HR 배정표'!L942)=TRUE,"-",IF(ISERROR((HLOOKUP($A$5,Prj_list!$O$6:$Z$7,2)*'2012 HR 배정표'!M942)/HLOOKUP($A$5,Prj_list!$O$6:$Z$7,2))=TRUE,"-",(HLOOKUP($A$5,Prj_list!$O$6:$Z$7,2)*'2012 HR 배정표'!M942)/HLOOKUP($A$5,Prj_list!$O$6:$Z$7,2)))</x:f>
        <x:v>-</x:v>
      </x:c>
      <x:c r="I944" s="45" t="str">
        <x:f>IF(ISBLANK('2012 HR 배정표'!N942)=TRUE,"-",'2012 HR 배정표'!N942)</x:f>
        <x:v>-</x:v>
      </x:c>
      <x:c r="J944" s="46" t="str">
        <x:f>IF(ISBLANK('2012 HR 배정표'!N942)=TRUE,"-",IF(ISERROR((HLOOKUP($A$5,Prj_list!$O$6:$Z$7,2)*'2012 HR 배정표'!O942)/HLOOKUP($A$5,Prj_list!$O$6:$Z$7,2))=TRUE,"-",(HLOOKUP($A$5,Prj_list!$O$6:$Z$7,2)*'2012 HR 배정표'!O942)/HLOOKUP($A$5,Prj_list!$O$6:$Z$7,2)))</x:f>
        <x:v>-</x:v>
      </x:c>
      <x:c r="K944" s="45" t="str">
        <x:f>IF(ISBLANK('2012 HR 배정표'!P942)=TRUE,"-",'2012 HR 배정표'!P942)</x:f>
        <x:v>-</x:v>
      </x:c>
      <x:c r="L944" s="46" t="str">
        <x:f>IF(ISBLANK('2012 HR 배정표'!P942)=TRUE,"-",IF(ISERROR((HLOOKUP($A$5,Prj_list!$O$6:$Z$7,2)*'2012 HR 배정표'!Q942)/HLOOKUP($A$5,Prj_list!$O$6:$Z$7,2))=TRUE,"-",(HLOOKUP($A$5,Prj_list!$O$6:$Z$7,2)*'2012 HR 배정표'!Q942)/HLOOKUP($A$5,Prj_list!$O$6:$Z$7,2)))</x:f>
        <x:v>-</x:v>
      </x:c>
      <x:c r="M944" s="45" t="str">
        <x:f>IF(ISBLANK('2012 HR 배정표'!R942)=TRUE,"-",'2012 HR 배정표'!R942)</x:f>
        <x:v>-</x:v>
      </x:c>
      <x:c r="N944" s="46" t="str">
        <x:f>IF(ISBLANK('2012 HR 배정표'!R942)=TRUE,"-",IF(ISERROR((HLOOKUP($A$5,Prj_list!$O$6:$Z$7,2)*'2012 HR 배정표'!S942)/HLOOKUP($A$5,Prj_list!$O$6:$Z$7,2))=TRUE,"-",(HLOOKUP($A$5,Prj_list!$O$6:$Z$7,2)*'2012 HR 배정표'!S942)/HLOOKUP($A$5,Prj_list!$O$6:$Z$7,2)))</x:f>
        <x:v>-</x:v>
      </x:c>
      <x:c r="O944" s="45" t="str">
        <x:f>IF(ISBLANK('2012 HR 배정표'!T942)=TRUE,"-",'2012 HR 배정표'!T942)</x:f>
        <x:v>-</x:v>
      </x:c>
      <x:c r="P944" s="46" t="str">
        <x:f>IF(ISBLANK('2012 HR 배정표'!T942)=TRUE,"-",IF(ISERROR((HLOOKUP($A$5,Prj_list!$O$6:$Z$7,2)*'2012 HR 배정표'!U942)/HLOOKUP($A$5,Prj_list!$O$6:$Z$7,2))=TRUE,"-",(HLOOKUP($A$5,Prj_list!$O$6:$Z$7,2)*'2012 HR 배정표'!U942)/HLOOKUP($A$5,Prj_list!$O$6:$Z$7,2)))</x:f>
        <x:v>-</x:v>
      </x:c>
      <x:c r="Q944" s="45" t="str">
        <x:f>IF(ISBLANK('2012 HR 배정표'!V942)=TRUE,"-",'2012 HR 배정표'!V942)</x:f>
        <x:v>-</x:v>
      </x:c>
      <x:c r="R944" s="46" t="str">
        <x:f>IF(ISBLANK('2012 HR 배정표'!V942)=TRUE,"-",IF(ISERROR((HLOOKUP($A$5,Prj_list!$O$6:$Z$7,2)*'2012 HR 배정표'!W942)/HLOOKUP($A$5,Prj_list!$O$6:$Z$7,2))=TRUE,"-",(HLOOKUP($A$5,Prj_list!$O$6:$Z$7,2)*'2012 HR 배정표'!W942)/HLOOKUP($A$5,Prj_list!$O$6:$Z$7,2)))</x:f>
        <x:v>-</x:v>
      </x:c>
      <x:c r="S944" s="45" t="str">
        <x:f>IF(ISBLANK('2012 HR 배정표'!X942)=TRUE,"-",'2012 HR 배정표'!X942)</x:f>
        <x:v>-</x:v>
      </x:c>
      <x:c r="T944" s="46" t="str">
        <x:f>IF(ISBLANK('2012 HR 배정표'!X942)=TRUE,"-",IF(ISERROR((HLOOKUP($A$5,Prj_list!$O$6:$Z$7,2)*'2012 HR 배정표'!Y942)/HLOOKUP($A$5,Prj_list!$O$6:$Z$7,2))=TRUE,"-",(HLOOKUP($A$5,Prj_list!$O$6:$Z$7,2)*'2012 HR 배정표'!Y942)/HLOOKUP($A$5,Prj_list!$O$6:$Z$7,2)))</x:f>
        <x:v>-</x:v>
      </x:c>
      <x:c r="U944" s="45" t="str">
        <x:f>IF(ISBLANK('2012 HR 배정표'!Z942)=TRUE,"-",'2012 HR 배정표'!Z942)</x:f>
        <x:v>-</x:v>
      </x:c>
      <x:c r="V944" s="46" t="str">
        <x:f>IF(ISBLANK('2012 HR 배정표'!Z942)=TRUE,"-",IF(ISERROR((HLOOKUP($A$5,Prj_list!$O$6:$Z$7,2)*'2012 HR 배정표'!AA942)/HLOOKUP($A$5,Prj_list!$O$6:$Z$7,2))=TRUE,"-",(HLOOKUP($A$5,Prj_list!$O$6:$Z$7,2)*'2012 HR 배정표'!AA942)/HLOOKUP($A$5,Prj_list!$O$6:$Z$7,2)))</x:f>
        <x:v>-</x:v>
      </x:c>
      <x:c r="W944" s="45" t="str">
        <x:f>IF(ISBLANK('2012 HR 배정표'!AB942)=TRUE,"-",'2012 HR 배정표'!AB942)</x:f>
        <x:v>-</x:v>
      </x:c>
      <x:c r="X944" s="46" t="str">
        <x:f>IF(ISBLANK('2012 HR 배정표'!AB942)=TRUE,"-",IF(ISERROR((HLOOKUP($A$5,Prj_list!$O$6:$Z$7,2)*'2012 HR 배정표'!AC942)/HLOOKUP($A$5,Prj_list!$O$6:$Z$7,2))=TRUE,"-",(HLOOKUP($A$5,Prj_list!$O$6:$Z$7,2)*'2012 HR 배정표'!AC942)/HLOOKUP($A$5,Prj_list!$O$6:$Z$7,2)))</x:f>
        <x:v>-</x:v>
      </x:c>
      <x:c r="Y944" s="45" t="str">
        <x:f>IF(ISBLANK('2012 HR 배정표'!AD942)=TRUE,"-",'2012 HR 배정표'!AD942)</x:f>
        <x:v>-</x:v>
      </x:c>
      <x:c r="Z944" s="46" t="str">
        <x:f>IF(ISBLANK('2012 HR 배정표'!AD942)=TRUE,"-",IF(ISERROR((HLOOKUP($A$5,Prj_list!$O$6:$Z$7,2)*'2012 HR 배정표'!AE942)/HLOOKUP($A$5,Prj_list!$O$6:$Z$7,2))=TRUE,"-",(HLOOKUP($A$5,Prj_list!$O$6:$Z$7,2)*'2012 HR 배정표'!AE942)/HLOOKUP($A$5,Prj_list!$O$6:$Z$7,2)))</x:f>
        <x:v>-</x:v>
      </x:c>
      <x:c r="AA944" s="45" t="str">
        <x:f>IF(ISBLANK('2012 HR 배정표'!AF942)=TRUE,"-",'2012 HR 배정표'!AF942)</x:f>
        <x:v>-</x:v>
      </x:c>
      <x:c r="AB944" s="46" t="str">
        <x:f>IF(ISBLANK('2012 HR 배정표'!AF942)=TRUE,"-",IF(ISERROR((HLOOKUP($A$5,Prj_list!$O$6:$Z$7,2)*'2012 HR 배정표'!AG942)/HLOOKUP($A$5,Prj_list!$O$6:$Z$7,2))=TRUE,"-",(HLOOKUP($A$5,Prj_list!$O$6:$Z$7,2)*'2012 HR 배정표'!AG942)/HLOOKUP($A$5,Prj_list!$O$6:$Z$7,2)))</x:f>
        <x:v>-</x:v>
      </x:c>
      <x:c r="AC944" s="45" t="str">
        <x:f>IF(ISBLANK('2012 HR 배정표'!AH942)=TRUE,"-",'2012 HR 배정표'!AH942)</x:f>
        <x:v>-</x:v>
      </x:c>
      <x:c r="AD944" s="46" t="str">
        <x:f>IF(ISBLANK('2012 HR 배정표'!AH942)=TRUE,"-",IF(ISERROR((HLOOKUP($A$5,Prj_list!$O$6:$Z$7,2)*'2012 HR 배정표'!AI942)/HLOOKUP($A$5,Prj_list!$O$6:$Z$7,2))=TRUE,"-",(HLOOKUP($A$5,Prj_list!$O$6:$Z$7,2)*'2012 HR 배정표'!AI942)/HLOOKUP($A$5,Prj_list!$O$6:$Z$7,2)))</x:f>
        <x:v>-</x:v>
      </x:c>
      <x:c r="AE944" s="45" t="str">
        <x:f>IF(ISBLANK('2012 HR 배정표'!AJ942)=TRUE,"-",'2012 HR 배정표'!AJ942)</x:f>
        <x:v>-</x:v>
      </x:c>
      <x:c r="AF944" s="46" t="str">
        <x:f>IF(ISBLANK('2012 HR 배정표'!AJ942)=TRUE,"-",IF(ISERROR((HLOOKUP($A$5,Prj_list!$O$6:$Z$7,2)*'2012 HR 배정표'!AK942)/HLOOKUP($A$5,Prj_list!$O$6:$Z$7,2))=TRUE,"-",(HLOOKUP($A$5,Prj_list!$O$6:$Z$7,2)*'2012 HR 배정표'!AK942)/HLOOKUP($A$5,Prj_list!$O$6:$Z$7,2)))</x:f>
        <x:v>-</x:v>
      </x:c>
      <x:c r="AG944" s="45" t="str">
        <x:f>IF(ISBLANK('2012 HR 배정표'!AL942)=TRUE,"-",'2012 HR 배정표'!AL942)</x:f>
        <x:v>-</x:v>
      </x:c>
      <x:c r="AH944" s="46" t="str">
        <x:f>IF(ISBLANK('2012 HR 배정표'!AL942)=TRUE,"-",IF(ISERROR((HLOOKUP($A$5,Prj_list!$O$6:$Z$7,2)*'2012 HR 배정표'!AM942)/HLOOKUP($A$5,Prj_list!$O$6:$Z$7,2))=TRUE,"-",(HLOOKUP($A$5,Prj_list!$O$6:$Z$7,2)*'2012 HR 배정표'!AM942)/HLOOKUP($A$5,Prj_list!$O$6:$Z$7,2)))</x:f>
        <x:v>-</x:v>
      </x:c>
      <x:c r="AI944" s="45" t="str">
        <x:f>IF(ISBLANK('2012 HR 배정표'!AN942)=TRUE,"-",'2012 HR 배정표'!AN942)</x:f>
        <x:v>-</x:v>
      </x:c>
      <x:c r="AJ944" s="46" t="str">
        <x:f>IF(ISBLANK('2012 HR 배정표'!AN942)=TRUE,"-",IF(ISERROR((HLOOKUP($A$5,Prj_list!$O$6:$Z$7,2)*'2012 HR 배정표'!AO942)/HLOOKUP($A$5,Prj_list!$O$6:$Z$7,2))=TRUE,"-",(HLOOKUP($A$5,Prj_list!$O$6:$Z$7,2)*'2012 HR 배정표'!AO942)/HLOOKUP($A$5,Prj_list!$O$6:$Z$7,2)))</x:f>
        <x:v>-</x:v>
      </x:c>
      <x:c r="AK944" s="45" t="str">
        <x:f>IF(ISBLANK('2012 HR 배정표'!AP942)=TRUE,"-",'2012 HR 배정표'!AP942)</x:f>
        <x:v>-</x:v>
      </x:c>
      <x:c r="AL944" s="46" t="str">
        <x:f>IF(ISBLANK('2012 HR 배정표'!AP942)=TRUE,"-",IF(ISERROR((HLOOKUP($A$5,Prj_list!$O$6:$Z$7,2)*'2012 HR 배정표'!AQ942)/HLOOKUP($A$5,Prj_list!$O$6:$Z$7,2))=TRUE,"-",(HLOOKUP($A$5,Prj_list!$O$6:$Z$7,2)*'2012 HR 배정표'!AQ942)/HLOOKUP($A$5,Prj_list!$O$6:$Z$7,2)))</x:f>
        <x:v>-</x:v>
      </x:c>
      <x:c r="AM944" s="45" t="str">
        <x:f>IF(ISBLANK('2012 HR 배정표'!AR942)=TRUE,"-",'2012 HR 배정표'!AR942)</x:f>
        <x:v>-</x:v>
      </x:c>
      <x:c r="AN944" s="46" t="str">
        <x:f>IF(ISBLANK('2012 HR 배정표'!AR942)=TRUE,"-",IF(ISERROR((HLOOKUP($A$5,Prj_list!$O$6:$Z$7,2)*'2012 HR 배정표'!AS942)/HLOOKUP($A$5,Prj_list!$O$6:$Z$7,2))=TRUE,"-",(HLOOKUP($A$5,Prj_list!$O$6:$Z$7,2)*'2012 HR 배정표'!AS942)/HLOOKUP($A$5,Prj_list!$O$6:$Z$7,2)))</x:f>
        <x:v>-</x:v>
      </x:c>
      <x:c r="AO944" s="45" t="str">
        <x:f>IF(ISBLANK('2012 HR 배정표'!AT942)=TRUE,"-",'2012 HR 배정표'!AT942)</x:f>
        <x:v>-</x:v>
      </x:c>
      <x:c r="AP944" s="46" t="str">
        <x:f>IF(ISBLANK('2012 HR 배정표'!AT942)=TRUE,"-",IF(ISERROR((HLOOKUP($A$5,Prj_list!$O$6:$Z$7,2)*'2012 HR 배정표'!AU942)/HLOOKUP($A$5,Prj_list!$O$6:$Z$7,2))=TRUE,"-",(HLOOKUP($A$5,Prj_list!$O$6:$Z$7,2)*'2012 HR 배정표'!AU942)/HLOOKUP($A$5,Prj_list!$O$6:$Z$7,2)))</x:f>
        <x:v>-</x:v>
      </x:c>
      <x:c r="AQ944" s="45" t="str">
        <x:f>IF(ISBLANK('2012 HR 배정표'!AV942)=TRUE,"-",'2012 HR 배정표'!AV942)</x:f>
        <x:v>-</x:v>
      </x:c>
      <x:c r="AR944" s="46" t="str">
        <x:f>IF(ISBLANK('2012 HR 배정표'!AV942)=TRUE,"-",IF(ISERROR((HLOOKUP($A$5,Prj_list!$O$6:$Z$7,2)*'2012 HR 배정표'!AW942)/HLOOKUP($A$5,Prj_list!$O$6:$Z$7,2))=TRUE,"-",(HLOOKUP($A$5,Prj_list!$O$6:$Z$7,2)*'2012 HR 배정표'!AW942)/HLOOKUP($A$5,Prj_list!$O$6:$Z$7,2)))</x:f>
        <x:v>-</x:v>
      </x:c>
      <x:c r="AS944" s="45" t="str">
        <x:f>IF(ISBLANK('2012 HR 배정표'!AX942)=TRUE,"-",'2012 HR 배정표'!AX942)</x:f>
        <x:v>-</x:v>
      </x:c>
      <x:c r="AT944" s="46" t="str">
        <x:f>IF(ISBLANK('2012 HR 배정표'!AX942)=TRUE,"-",IF(ISERROR((HLOOKUP($A$5,Prj_list!$O$6:$Z$7,2)*'2012 HR 배정표'!AY942)/HLOOKUP($A$5,Prj_list!$O$6:$Z$7,2))=TRUE,"-",(HLOOKUP($A$5,Prj_list!$O$6:$Z$7,2)*'2012 HR 배정표'!AY942)/HLOOKUP($A$5,Prj_list!$O$6:$Z$7,2)))</x:f>
        <x:v>-</x:v>
      </x:c>
      <x:c r="AU944" s="45" t="str">
        <x:f>IF(ISBLANK('2012 HR 배정표'!AZ942)=TRUE,"-",'2012 HR 배정표'!AZ942)</x:f>
        <x:v>-</x:v>
      </x:c>
      <x:c r="AV944" s="46" t="str">
        <x:f>IF(ISBLANK('2012 HR 배정표'!AZ942)=TRUE,"-",IF(ISERROR((HLOOKUP($A$5,Prj_list!$O$6:$Z$7,2)*'2012 HR 배정표'!BA942)/HLOOKUP($A$5,Prj_list!$O$6:$Z$7,2))=TRUE,"-",(HLOOKUP($A$5,Prj_list!$O$6:$Z$7,2)*'2012 HR 배정표'!BA942)/HLOOKUP($A$5,Prj_list!$O$6:$Z$7,2)))</x:f>
        <x:v>-</x:v>
      </x:c>
      <x:c r="AW944" s="34" t="str">
        <x:f t="shared" si="30"/>
        <x:v/>
      </x:c>
      <x:c r="AX944" s="41">
        <x:f t="shared" si="29"/>
        <x:v>0</x:v>
      </x:c>
    </x:row>
    <x:row r="945" spans="1:50">
      <x:c r="A945" s="45" t="str">
        <x:f>IF(ISBLANK('2012 HR 배정표'!F943)=TRUE,"-",'2012 HR 배정표'!F943)</x:f>
        <x:v>-</x:v>
      </x:c>
      <x:c r="B945" s="46" t="str">
        <x:f>IF(ISBLANK('2012 HR 배정표'!F943)=TRUE,"-",IF(ISERROR((HLOOKUP($A$5,Prj_list!$O$6:$Z$7,2)*'2012 HR 배정표'!G943)/HLOOKUP($A$5,Prj_list!$O$6:$Z$7,2))=TRUE,"-",(HLOOKUP($A$5,Prj_list!$O$6:$Z$7,2)*'2012 HR 배정표'!G943)/HLOOKUP($A$5,Prj_list!$O$6:$Z$7,2)))</x:f>
        <x:v>-</x:v>
      </x:c>
      <x:c r="C945" s="45" t="str">
        <x:f>IF(ISBLANK('2012 HR 배정표'!H943)=TRUE,"-",'2012 HR 배정표'!H943)</x:f>
        <x:v>-</x:v>
      </x:c>
      <x:c r="D945" s="46" t="str">
        <x:f>IF(ISBLANK('2012 HR 배정표'!H943)=TRUE,"-",IF(ISERROR((HLOOKUP($A$5,Prj_list!$O$6:$Z$7,2)*'2012 HR 배정표'!I943)/HLOOKUP($A$5,Prj_list!$O$6:$Z$7,2))=TRUE,"-",(HLOOKUP($A$5,Prj_list!$O$6:$Z$7,2)*'2012 HR 배정표'!I943)/HLOOKUP($A$5,Prj_list!$O$6:$Z$7,2)))</x:f>
        <x:v>-</x:v>
      </x:c>
      <x:c r="E945" s="45" t="str">
        <x:f>IF(ISBLANK('2012 HR 배정표'!J943)=TRUE,"-",'2012 HR 배정표'!J943)</x:f>
        <x:v>-</x:v>
      </x:c>
      <x:c r="F945" s="46" t="str">
        <x:f>IF(ISBLANK('2012 HR 배정표'!J943)=TRUE,"-",IF(ISERROR((HLOOKUP($A$5,Prj_list!$O$6:$Z$7,2)*'2012 HR 배정표'!K943)/HLOOKUP($A$5,Prj_list!$O$6:$Z$7,2))=TRUE,"-",(HLOOKUP($A$5,Prj_list!$O$6:$Z$7,2)*'2012 HR 배정표'!K943)/HLOOKUP($A$5,Prj_list!$O$6:$Z$7,2)))</x:f>
        <x:v>-</x:v>
      </x:c>
      <x:c r="G945" s="45" t="str">
        <x:f>IF(ISBLANK('2012 HR 배정표'!L943)=TRUE,"-",'2012 HR 배정표'!L943)</x:f>
        <x:v>-</x:v>
      </x:c>
      <x:c r="H945" s="46" t="str">
        <x:f>IF(ISBLANK('2012 HR 배정표'!L943)=TRUE,"-",IF(ISERROR((HLOOKUP($A$5,Prj_list!$O$6:$Z$7,2)*'2012 HR 배정표'!M943)/HLOOKUP($A$5,Prj_list!$O$6:$Z$7,2))=TRUE,"-",(HLOOKUP($A$5,Prj_list!$O$6:$Z$7,2)*'2012 HR 배정표'!M943)/HLOOKUP($A$5,Prj_list!$O$6:$Z$7,2)))</x:f>
        <x:v>-</x:v>
      </x:c>
      <x:c r="I945" s="45" t="str">
        <x:f>IF(ISBLANK('2012 HR 배정표'!N943)=TRUE,"-",'2012 HR 배정표'!N943)</x:f>
        <x:v>-</x:v>
      </x:c>
      <x:c r="J945" s="46" t="str">
        <x:f>IF(ISBLANK('2012 HR 배정표'!N943)=TRUE,"-",IF(ISERROR((HLOOKUP($A$5,Prj_list!$O$6:$Z$7,2)*'2012 HR 배정표'!O943)/HLOOKUP($A$5,Prj_list!$O$6:$Z$7,2))=TRUE,"-",(HLOOKUP($A$5,Prj_list!$O$6:$Z$7,2)*'2012 HR 배정표'!O943)/HLOOKUP($A$5,Prj_list!$O$6:$Z$7,2)))</x:f>
        <x:v>-</x:v>
      </x:c>
      <x:c r="K945" s="45" t="str">
        <x:f>IF(ISBLANK('2012 HR 배정표'!P943)=TRUE,"-",'2012 HR 배정표'!P943)</x:f>
        <x:v>-</x:v>
      </x:c>
      <x:c r="L945" s="46" t="str">
        <x:f>IF(ISBLANK('2012 HR 배정표'!P943)=TRUE,"-",IF(ISERROR((HLOOKUP($A$5,Prj_list!$O$6:$Z$7,2)*'2012 HR 배정표'!Q943)/HLOOKUP($A$5,Prj_list!$O$6:$Z$7,2))=TRUE,"-",(HLOOKUP($A$5,Prj_list!$O$6:$Z$7,2)*'2012 HR 배정표'!Q943)/HLOOKUP($A$5,Prj_list!$O$6:$Z$7,2)))</x:f>
        <x:v>-</x:v>
      </x:c>
      <x:c r="M945" s="45" t="str">
        <x:f>IF(ISBLANK('2012 HR 배정표'!R943)=TRUE,"-",'2012 HR 배정표'!R943)</x:f>
        <x:v>-</x:v>
      </x:c>
      <x:c r="N945" s="46" t="str">
        <x:f>IF(ISBLANK('2012 HR 배정표'!R943)=TRUE,"-",IF(ISERROR((HLOOKUP($A$5,Prj_list!$O$6:$Z$7,2)*'2012 HR 배정표'!S943)/HLOOKUP($A$5,Prj_list!$O$6:$Z$7,2))=TRUE,"-",(HLOOKUP($A$5,Prj_list!$O$6:$Z$7,2)*'2012 HR 배정표'!S943)/HLOOKUP($A$5,Prj_list!$O$6:$Z$7,2)))</x:f>
        <x:v>-</x:v>
      </x:c>
      <x:c r="O945" s="45" t="str">
        <x:f>IF(ISBLANK('2012 HR 배정표'!T943)=TRUE,"-",'2012 HR 배정표'!T943)</x:f>
        <x:v>-</x:v>
      </x:c>
      <x:c r="P945" s="46" t="str">
        <x:f>IF(ISBLANK('2012 HR 배정표'!T943)=TRUE,"-",IF(ISERROR((HLOOKUP($A$5,Prj_list!$O$6:$Z$7,2)*'2012 HR 배정표'!U943)/HLOOKUP($A$5,Prj_list!$O$6:$Z$7,2))=TRUE,"-",(HLOOKUP($A$5,Prj_list!$O$6:$Z$7,2)*'2012 HR 배정표'!U943)/HLOOKUP($A$5,Prj_list!$O$6:$Z$7,2)))</x:f>
        <x:v>-</x:v>
      </x:c>
      <x:c r="Q945" s="45" t="str">
        <x:f>IF(ISBLANK('2012 HR 배정표'!V943)=TRUE,"-",'2012 HR 배정표'!V943)</x:f>
        <x:v>-</x:v>
      </x:c>
      <x:c r="R945" s="46" t="str">
        <x:f>IF(ISBLANK('2012 HR 배정표'!V943)=TRUE,"-",IF(ISERROR((HLOOKUP($A$5,Prj_list!$O$6:$Z$7,2)*'2012 HR 배정표'!W943)/HLOOKUP($A$5,Prj_list!$O$6:$Z$7,2))=TRUE,"-",(HLOOKUP($A$5,Prj_list!$O$6:$Z$7,2)*'2012 HR 배정표'!W943)/HLOOKUP($A$5,Prj_list!$O$6:$Z$7,2)))</x:f>
        <x:v>-</x:v>
      </x:c>
      <x:c r="S945" s="45" t="str">
        <x:f>IF(ISBLANK('2012 HR 배정표'!X943)=TRUE,"-",'2012 HR 배정표'!X943)</x:f>
        <x:v>-</x:v>
      </x:c>
      <x:c r="T945" s="46" t="str">
        <x:f>IF(ISBLANK('2012 HR 배정표'!X943)=TRUE,"-",IF(ISERROR((HLOOKUP($A$5,Prj_list!$O$6:$Z$7,2)*'2012 HR 배정표'!Y943)/HLOOKUP($A$5,Prj_list!$O$6:$Z$7,2))=TRUE,"-",(HLOOKUP($A$5,Prj_list!$O$6:$Z$7,2)*'2012 HR 배정표'!Y943)/HLOOKUP($A$5,Prj_list!$O$6:$Z$7,2)))</x:f>
        <x:v>-</x:v>
      </x:c>
      <x:c r="U945" s="45" t="str">
        <x:f>IF(ISBLANK('2012 HR 배정표'!Z943)=TRUE,"-",'2012 HR 배정표'!Z943)</x:f>
        <x:v>-</x:v>
      </x:c>
      <x:c r="V945" s="46" t="str">
        <x:f>IF(ISBLANK('2012 HR 배정표'!Z943)=TRUE,"-",IF(ISERROR((HLOOKUP($A$5,Prj_list!$O$6:$Z$7,2)*'2012 HR 배정표'!AA943)/HLOOKUP($A$5,Prj_list!$O$6:$Z$7,2))=TRUE,"-",(HLOOKUP($A$5,Prj_list!$O$6:$Z$7,2)*'2012 HR 배정표'!AA943)/HLOOKUP($A$5,Prj_list!$O$6:$Z$7,2)))</x:f>
        <x:v>-</x:v>
      </x:c>
      <x:c r="W945" s="45" t="str">
        <x:f>IF(ISBLANK('2012 HR 배정표'!AB943)=TRUE,"-",'2012 HR 배정표'!AB943)</x:f>
        <x:v>-</x:v>
      </x:c>
      <x:c r="X945" s="46" t="str">
        <x:f>IF(ISBLANK('2012 HR 배정표'!AB943)=TRUE,"-",IF(ISERROR((HLOOKUP($A$5,Prj_list!$O$6:$Z$7,2)*'2012 HR 배정표'!AC943)/HLOOKUP($A$5,Prj_list!$O$6:$Z$7,2))=TRUE,"-",(HLOOKUP($A$5,Prj_list!$O$6:$Z$7,2)*'2012 HR 배정표'!AC943)/HLOOKUP($A$5,Prj_list!$O$6:$Z$7,2)))</x:f>
        <x:v>-</x:v>
      </x:c>
      <x:c r="Y945" s="45" t="str">
        <x:f>IF(ISBLANK('2012 HR 배정표'!AD943)=TRUE,"-",'2012 HR 배정표'!AD943)</x:f>
        <x:v>-</x:v>
      </x:c>
      <x:c r="Z945" s="46" t="str">
        <x:f>IF(ISBLANK('2012 HR 배정표'!AD943)=TRUE,"-",IF(ISERROR((HLOOKUP($A$5,Prj_list!$O$6:$Z$7,2)*'2012 HR 배정표'!AE943)/HLOOKUP($A$5,Prj_list!$O$6:$Z$7,2))=TRUE,"-",(HLOOKUP($A$5,Prj_list!$O$6:$Z$7,2)*'2012 HR 배정표'!AE943)/HLOOKUP($A$5,Prj_list!$O$6:$Z$7,2)))</x:f>
        <x:v>-</x:v>
      </x:c>
      <x:c r="AA945" s="45" t="str">
        <x:f>IF(ISBLANK('2012 HR 배정표'!AF943)=TRUE,"-",'2012 HR 배정표'!AF943)</x:f>
        <x:v>-</x:v>
      </x:c>
      <x:c r="AB945" s="46" t="str">
        <x:f>IF(ISBLANK('2012 HR 배정표'!AF943)=TRUE,"-",IF(ISERROR((HLOOKUP($A$5,Prj_list!$O$6:$Z$7,2)*'2012 HR 배정표'!AG943)/HLOOKUP($A$5,Prj_list!$O$6:$Z$7,2))=TRUE,"-",(HLOOKUP($A$5,Prj_list!$O$6:$Z$7,2)*'2012 HR 배정표'!AG943)/HLOOKUP($A$5,Prj_list!$O$6:$Z$7,2)))</x:f>
        <x:v>-</x:v>
      </x:c>
      <x:c r="AC945" s="45" t="str">
        <x:f>IF(ISBLANK('2012 HR 배정표'!AH943)=TRUE,"-",'2012 HR 배정표'!AH943)</x:f>
        <x:v>-</x:v>
      </x:c>
      <x:c r="AD945" s="46" t="str">
        <x:f>IF(ISBLANK('2012 HR 배정표'!AH943)=TRUE,"-",IF(ISERROR((HLOOKUP($A$5,Prj_list!$O$6:$Z$7,2)*'2012 HR 배정표'!AI943)/HLOOKUP($A$5,Prj_list!$O$6:$Z$7,2))=TRUE,"-",(HLOOKUP($A$5,Prj_list!$O$6:$Z$7,2)*'2012 HR 배정표'!AI943)/HLOOKUP($A$5,Prj_list!$O$6:$Z$7,2)))</x:f>
        <x:v>-</x:v>
      </x:c>
      <x:c r="AE945" s="45" t="str">
        <x:f>IF(ISBLANK('2012 HR 배정표'!AJ943)=TRUE,"-",'2012 HR 배정표'!AJ943)</x:f>
        <x:v>-</x:v>
      </x:c>
      <x:c r="AF945" s="46" t="str">
        <x:f>IF(ISBLANK('2012 HR 배정표'!AJ943)=TRUE,"-",IF(ISERROR((HLOOKUP($A$5,Prj_list!$O$6:$Z$7,2)*'2012 HR 배정표'!AK943)/HLOOKUP($A$5,Prj_list!$O$6:$Z$7,2))=TRUE,"-",(HLOOKUP($A$5,Prj_list!$O$6:$Z$7,2)*'2012 HR 배정표'!AK943)/HLOOKUP($A$5,Prj_list!$O$6:$Z$7,2)))</x:f>
        <x:v>-</x:v>
      </x:c>
      <x:c r="AG945" s="45" t="str">
        <x:f>IF(ISBLANK('2012 HR 배정표'!AL943)=TRUE,"-",'2012 HR 배정표'!AL943)</x:f>
        <x:v>-</x:v>
      </x:c>
      <x:c r="AH945" s="46" t="str">
        <x:f>IF(ISBLANK('2012 HR 배정표'!AL943)=TRUE,"-",IF(ISERROR((HLOOKUP($A$5,Prj_list!$O$6:$Z$7,2)*'2012 HR 배정표'!AM943)/HLOOKUP($A$5,Prj_list!$O$6:$Z$7,2))=TRUE,"-",(HLOOKUP($A$5,Prj_list!$O$6:$Z$7,2)*'2012 HR 배정표'!AM943)/HLOOKUP($A$5,Prj_list!$O$6:$Z$7,2)))</x:f>
        <x:v>-</x:v>
      </x:c>
      <x:c r="AI945" s="45" t="str">
        <x:f>IF(ISBLANK('2012 HR 배정표'!AN943)=TRUE,"-",'2012 HR 배정표'!AN943)</x:f>
        <x:v>-</x:v>
      </x:c>
      <x:c r="AJ945" s="46" t="str">
        <x:f>IF(ISBLANK('2012 HR 배정표'!AN943)=TRUE,"-",IF(ISERROR((HLOOKUP($A$5,Prj_list!$O$6:$Z$7,2)*'2012 HR 배정표'!AO943)/HLOOKUP($A$5,Prj_list!$O$6:$Z$7,2))=TRUE,"-",(HLOOKUP($A$5,Prj_list!$O$6:$Z$7,2)*'2012 HR 배정표'!AO943)/HLOOKUP($A$5,Prj_list!$O$6:$Z$7,2)))</x:f>
        <x:v>-</x:v>
      </x:c>
      <x:c r="AK945" s="45" t="str">
        <x:f>IF(ISBLANK('2012 HR 배정표'!AP943)=TRUE,"-",'2012 HR 배정표'!AP943)</x:f>
        <x:v>-</x:v>
      </x:c>
      <x:c r="AL945" s="46" t="str">
        <x:f>IF(ISBLANK('2012 HR 배정표'!AP943)=TRUE,"-",IF(ISERROR((HLOOKUP($A$5,Prj_list!$O$6:$Z$7,2)*'2012 HR 배정표'!AQ943)/HLOOKUP($A$5,Prj_list!$O$6:$Z$7,2))=TRUE,"-",(HLOOKUP($A$5,Prj_list!$O$6:$Z$7,2)*'2012 HR 배정표'!AQ943)/HLOOKUP($A$5,Prj_list!$O$6:$Z$7,2)))</x:f>
        <x:v>-</x:v>
      </x:c>
      <x:c r="AM945" s="45" t="str">
        <x:f>IF(ISBLANK('2012 HR 배정표'!AR943)=TRUE,"-",'2012 HR 배정표'!AR943)</x:f>
        <x:v>-</x:v>
      </x:c>
      <x:c r="AN945" s="46" t="str">
        <x:f>IF(ISBLANK('2012 HR 배정표'!AR943)=TRUE,"-",IF(ISERROR((HLOOKUP($A$5,Prj_list!$O$6:$Z$7,2)*'2012 HR 배정표'!AS943)/HLOOKUP($A$5,Prj_list!$O$6:$Z$7,2))=TRUE,"-",(HLOOKUP($A$5,Prj_list!$O$6:$Z$7,2)*'2012 HR 배정표'!AS943)/HLOOKUP($A$5,Prj_list!$O$6:$Z$7,2)))</x:f>
        <x:v>-</x:v>
      </x:c>
      <x:c r="AO945" s="45" t="str">
        <x:f>IF(ISBLANK('2012 HR 배정표'!AT943)=TRUE,"-",'2012 HR 배정표'!AT943)</x:f>
        <x:v>-</x:v>
      </x:c>
      <x:c r="AP945" s="46" t="str">
        <x:f>IF(ISBLANK('2012 HR 배정표'!AT943)=TRUE,"-",IF(ISERROR((HLOOKUP($A$5,Prj_list!$O$6:$Z$7,2)*'2012 HR 배정표'!AU943)/HLOOKUP($A$5,Prj_list!$O$6:$Z$7,2))=TRUE,"-",(HLOOKUP($A$5,Prj_list!$O$6:$Z$7,2)*'2012 HR 배정표'!AU943)/HLOOKUP($A$5,Prj_list!$O$6:$Z$7,2)))</x:f>
        <x:v>-</x:v>
      </x:c>
      <x:c r="AQ945" s="45" t="str">
        <x:f>IF(ISBLANK('2012 HR 배정표'!AV943)=TRUE,"-",'2012 HR 배정표'!AV943)</x:f>
        <x:v>-</x:v>
      </x:c>
      <x:c r="AR945" s="46" t="str">
        <x:f>IF(ISBLANK('2012 HR 배정표'!AV943)=TRUE,"-",IF(ISERROR((HLOOKUP($A$5,Prj_list!$O$6:$Z$7,2)*'2012 HR 배정표'!AW943)/HLOOKUP($A$5,Prj_list!$O$6:$Z$7,2))=TRUE,"-",(HLOOKUP($A$5,Prj_list!$O$6:$Z$7,2)*'2012 HR 배정표'!AW943)/HLOOKUP($A$5,Prj_list!$O$6:$Z$7,2)))</x:f>
        <x:v>-</x:v>
      </x:c>
      <x:c r="AS945" s="45" t="str">
        <x:f>IF(ISBLANK('2012 HR 배정표'!AX943)=TRUE,"-",'2012 HR 배정표'!AX943)</x:f>
        <x:v>-</x:v>
      </x:c>
      <x:c r="AT945" s="46" t="str">
        <x:f>IF(ISBLANK('2012 HR 배정표'!AX943)=TRUE,"-",IF(ISERROR((HLOOKUP($A$5,Prj_list!$O$6:$Z$7,2)*'2012 HR 배정표'!AY943)/HLOOKUP($A$5,Prj_list!$O$6:$Z$7,2))=TRUE,"-",(HLOOKUP($A$5,Prj_list!$O$6:$Z$7,2)*'2012 HR 배정표'!AY943)/HLOOKUP($A$5,Prj_list!$O$6:$Z$7,2)))</x:f>
        <x:v>-</x:v>
      </x:c>
      <x:c r="AU945" s="45" t="str">
        <x:f>IF(ISBLANK('2012 HR 배정표'!AZ943)=TRUE,"-",'2012 HR 배정표'!AZ943)</x:f>
        <x:v>-</x:v>
      </x:c>
      <x:c r="AV945" s="46" t="str">
        <x:f>IF(ISBLANK('2012 HR 배정표'!AZ943)=TRUE,"-",IF(ISERROR((HLOOKUP($A$5,Prj_list!$O$6:$Z$7,2)*'2012 HR 배정표'!BA943)/HLOOKUP($A$5,Prj_list!$O$6:$Z$7,2))=TRUE,"-",(HLOOKUP($A$5,Prj_list!$O$6:$Z$7,2)*'2012 HR 배정표'!BA943)/HLOOKUP($A$5,Prj_list!$O$6:$Z$7,2)))</x:f>
        <x:v>-</x:v>
      </x:c>
      <x:c r="AW945" s="34" t="str">
        <x:f t="shared" si="30"/>
        <x:v/>
      </x:c>
      <x:c r="AX945" s="41">
        <x:f t="shared" si="29"/>
        <x:v>0</x:v>
      </x:c>
    </x:row>
    <x:row r="946" spans="1:50">
      <x:c r="A946" s="45" t="str">
        <x:f>IF(ISBLANK('2012 HR 배정표'!F944)=TRUE,"-",'2012 HR 배정표'!F944)</x:f>
        <x:v>-</x:v>
      </x:c>
      <x:c r="B946" s="46" t="str">
        <x:f>IF(ISBLANK('2012 HR 배정표'!F944)=TRUE,"-",IF(ISERROR((HLOOKUP($A$5,Prj_list!$O$6:$Z$7,2)*'2012 HR 배정표'!G944)/HLOOKUP($A$5,Prj_list!$O$6:$Z$7,2))=TRUE,"-",(HLOOKUP($A$5,Prj_list!$O$6:$Z$7,2)*'2012 HR 배정표'!G944)/HLOOKUP($A$5,Prj_list!$O$6:$Z$7,2)))</x:f>
        <x:v>-</x:v>
      </x:c>
      <x:c r="C946" s="45" t="str">
        <x:f>IF(ISBLANK('2012 HR 배정표'!H944)=TRUE,"-",'2012 HR 배정표'!H944)</x:f>
        <x:v>-</x:v>
      </x:c>
      <x:c r="D946" s="46" t="str">
        <x:f>IF(ISBLANK('2012 HR 배정표'!H944)=TRUE,"-",IF(ISERROR((HLOOKUP($A$5,Prj_list!$O$6:$Z$7,2)*'2012 HR 배정표'!I944)/HLOOKUP($A$5,Prj_list!$O$6:$Z$7,2))=TRUE,"-",(HLOOKUP($A$5,Prj_list!$O$6:$Z$7,2)*'2012 HR 배정표'!I944)/HLOOKUP($A$5,Prj_list!$O$6:$Z$7,2)))</x:f>
        <x:v>-</x:v>
      </x:c>
      <x:c r="E946" s="45" t="str">
        <x:f>IF(ISBLANK('2012 HR 배정표'!J944)=TRUE,"-",'2012 HR 배정표'!J944)</x:f>
        <x:v>-</x:v>
      </x:c>
      <x:c r="F946" s="46" t="str">
        <x:f>IF(ISBLANK('2012 HR 배정표'!J944)=TRUE,"-",IF(ISERROR((HLOOKUP($A$5,Prj_list!$O$6:$Z$7,2)*'2012 HR 배정표'!K944)/HLOOKUP($A$5,Prj_list!$O$6:$Z$7,2))=TRUE,"-",(HLOOKUP($A$5,Prj_list!$O$6:$Z$7,2)*'2012 HR 배정표'!K944)/HLOOKUP($A$5,Prj_list!$O$6:$Z$7,2)))</x:f>
        <x:v>-</x:v>
      </x:c>
      <x:c r="G946" s="45" t="str">
        <x:f>IF(ISBLANK('2012 HR 배정표'!L944)=TRUE,"-",'2012 HR 배정표'!L944)</x:f>
        <x:v>-</x:v>
      </x:c>
      <x:c r="H946" s="46" t="str">
        <x:f>IF(ISBLANK('2012 HR 배정표'!L944)=TRUE,"-",IF(ISERROR((HLOOKUP($A$5,Prj_list!$O$6:$Z$7,2)*'2012 HR 배정표'!M944)/HLOOKUP($A$5,Prj_list!$O$6:$Z$7,2))=TRUE,"-",(HLOOKUP($A$5,Prj_list!$O$6:$Z$7,2)*'2012 HR 배정표'!M944)/HLOOKUP($A$5,Prj_list!$O$6:$Z$7,2)))</x:f>
        <x:v>-</x:v>
      </x:c>
      <x:c r="I946" s="45" t="str">
        <x:f>IF(ISBLANK('2012 HR 배정표'!N944)=TRUE,"-",'2012 HR 배정표'!N944)</x:f>
        <x:v>-</x:v>
      </x:c>
      <x:c r="J946" s="46" t="str">
        <x:f>IF(ISBLANK('2012 HR 배정표'!N944)=TRUE,"-",IF(ISERROR((HLOOKUP($A$5,Prj_list!$O$6:$Z$7,2)*'2012 HR 배정표'!O944)/HLOOKUP($A$5,Prj_list!$O$6:$Z$7,2))=TRUE,"-",(HLOOKUP($A$5,Prj_list!$O$6:$Z$7,2)*'2012 HR 배정표'!O944)/HLOOKUP($A$5,Prj_list!$O$6:$Z$7,2)))</x:f>
        <x:v>-</x:v>
      </x:c>
      <x:c r="K946" s="45" t="str">
        <x:f>IF(ISBLANK('2012 HR 배정표'!P944)=TRUE,"-",'2012 HR 배정표'!P944)</x:f>
        <x:v>-</x:v>
      </x:c>
      <x:c r="L946" s="46" t="str">
        <x:f>IF(ISBLANK('2012 HR 배정표'!P944)=TRUE,"-",IF(ISERROR((HLOOKUP($A$5,Prj_list!$O$6:$Z$7,2)*'2012 HR 배정표'!Q944)/HLOOKUP($A$5,Prj_list!$O$6:$Z$7,2))=TRUE,"-",(HLOOKUP($A$5,Prj_list!$O$6:$Z$7,2)*'2012 HR 배정표'!Q944)/HLOOKUP($A$5,Prj_list!$O$6:$Z$7,2)))</x:f>
        <x:v>-</x:v>
      </x:c>
      <x:c r="M946" s="45" t="str">
        <x:f>IF(ISBLANK('2012 HR 배정표'!R944)=TRUE,"-",'2012 HR 배정표'!R944)</x:f>
        <x:v>-</x:v>
      </x:c>
      <x:c r="N946" s="46" t="str">
        <x:f>IF(ISBLANK('2012 HR 배정표'!R944)=TRUE,"-",IF(ISERROR((HLOOKUP($A$5,Prj_list!$O$6:$Z$7,2)*'2012 HR 배정표'!S944)/HLOOKUP($A$5,Prj_list!$O$6:$Z$7,2))=TRUE,"-",(HLOOKUP($A$5,Prj_list!$O$6:$Z$7,2)*'2012 HR 배정표'!S944)/HLOOKUP($A$5,Prj_list!$O$6:$Z$7,2)))</x:f>
        <x:v>-</x:v>
      </x:c>
      <x:c r="O946" s="45" t="str">
        <x:f>IF(ISBLANK('2012 HR 배정표'!T944)=TRUE,"-",'2012 HR 배정표'!T944)</x:f>
        <x:v>-</x:v>
      </x:c>
      <x:c r="P946" s="46" t="str">
        <x:f>IF(ISBLANK('2012 HR 배정표'!T944)=TRUE,"-",IF(ISERROR((HLOOKUP($A$5,Prj_list!$O$6:$Z$7,2)*'2012 HR 배정표'!U944)/HLOOKUP($A$5,Prj_list!$O$6:$Z$7,2))=TRUE,"-",(HLOOKUP($A$5,Prj_list!$O$6:$Z$7,2)*'2012 HR 배정표'!U944)/HLOOKUP($A$5,Prj_list!$O$6:$Z$7,2)))</x:f>
        <x:v>-</x:v>
      </x:c>
      <x:c r="Q946" s="45" t="str">
        <x:f>IF(ISBLANK('2012 HR 배정표'!V944)=TRUE,"-",'2012 HR 배정표'!V944)</x:f>
        <x:v>-</x:v>
      </x:c>
      <x:c r="R946" s="46" t="str">
        <x:f>IF(ISBLANK('2012 HR 배정표'!V944)=TRUE,"-",IF(ISERROR((HLOOKUP($A$5,Prj_list!$O$6:$Z$7,2)*'2012 HR 배정표'!W944)/HLOOKUP($A$5,Prj_list!$O$6:$Z$7,2))=TRUE,"-",(HLOOKUP($A$5,Prj_list!$O$6:$Z$7,2)*'2012 HR 배정표'!W944)/HLOOKUP($A$5,Prj_list!$O$6:$Z$7,2)))</x:f>
        <x:v>-</x:v>
      </x:c>
      <x:c r="S946" s="45" t="str">
        <x:f>IF(ISBLANK('2012 HR 배정표'!X944)=TRUE,"-",'2012 HR 배정표'!X944)</x:f>
        <x:v>-</x:v>
      </x:c>
      <x:c r="T946" s="46" t="str">
        <x:f>IF(ISBLANK('2012 HR 배정표'!X944)=TRUE,"-",IF(ISERROR((HLOOKUP($A$5,Prj_list!$O$6:$Z$7,2)*'2012 HR 배정표'!Y944)/HLOOKUP($A$5,Prj_list!$O$6:$Z$7,2))=TRUE,"-",(HLOOKUP($A$5,Prj_list!$O$6:$Z$7,2)*'2012 HR 배정표'!Y944)/HLOOKUP($A$5,Prj_list!$O$6:$Z$7,2)))</x:f>
        <x:v>-</x:v>
      </x:c>
      <x:c r="U946" s="45" t="str">
        <x:f>IF(ISBLANK('2012 HR 배정표'!Z944)=TRUE,"-",'2012 HR 배정표'!Z944)</x:f>
        <x:v>-</x:v>
      </x:c>
      <x:c r="V946" s="46" t="str">
        <x:f>IF(ISBLANK('2012 HR 배정표'!Z944)=TRUE,"-",IF(ISERROR((HLOOKUP($A$5,Prj_list!$O$6:$Z$7,2)*'2012 HR 배정표'!AA944)/HLOOKUP($A$5,Prj_list!$O$6:$Z$7,2))=TRUE,"-",(HLOOKUP($A$5,Prj_list!$O$6:$Z$7,2)*'2012 HR 배정표'!AA944)/HLOOKUP($A$5,Prj_list!$O$6:$Z$7,2)))</x:f>
        <x:v>-</x:v>
      </x:c>
      <x:c r="W946" s="45" t="str">
        <x:f>IF(ISBLANK('2012 HR 배정표'!AB944)=TRUE,"-",'2012 HR 배정표'!AB944)</x:f>
        <x:v>-</x:v>
      </x:c>
      <x:c r="X946" s="46" t="str">
        <x:f>IF(ISBLANK('2012 HR 배정표'!AB944)=TRUE,"-",IF(ISERROR((HLOOKUP($A$5,Prj_list!$O$6:$Z$7,2)*'2012 HR 배정표'!AC944)/HLOOKUP($A$5,Prj_list!$O$6:$Z$7,2))=TRUE,"-",(HLOOKUP($A$5,Prj_list!$O$6:$Z$7,2)*'2012 HR 배정표'!AC944)/HLOOKUP($A$5,Prj_list!$O$6:$Z$7,2)))</x:f>
        <x:v>-</x:v>
      </x:c>
      <x:c r="Y946" s="45" t="str">
        <x:f>IF(ISBLANK('2012 HR 배정표'!AD944)=TRUE,"-",'2012 HR 배정표'!AD944)</x:f>
        <x:v>-</x:v>
      </x:c>
      <x:c r="Z946" s="46" t="str">
        <x:f>IF(ISBLANK('2012 HR 배정표'!AD944)=TRUE,"-",IF(ISERROR((HLOOKUP($A$5,Prj_list!$O$6:$Z$7,2)*'2012 HR 배정표'!AE944)/HLOOKUP($A$5,Prj_list!$O$6:$Z$7,2))=TRUE,"-",(HLOOKUP($A$5,Prj_list!$O$6:$Z$7,2)*'2012 HR 배정표'!AE944)/HLOOKUP($A$5,Prj_list!$O$6:$Z$7,2)))</x:f>
        <x:v>-</x:v>
      </x:c>
      <x:c r="AA946" s="45" t="str">
        <x:f>IF(ISBLANK('2012 HR 배정표'!AF944)=TRUE,"-",'2012 HR 배정표'!AF944)</x:f>
        <x:v>-</x:v>
      </x:c>
      <x:c r="AB946" s="46" t="str">
        <x:f>IF(ISBLANK('2012 HR 배정표'!AF944)=TRUE,"-",IF(ISERROR((HLOOKUP($A$5,Prj_list!$O$6:$Z$7,2)*'2012 HR 배정표'!AG944)/HLOOKUP($A$5,Prj_list!$O$6:$Z$7,2))=TRUE,"-",(HLOOKUP($A$5,Prj_list!$O$6:$Z$7,2)*'2012 HR 배정표'!AG944)/HLOOKUP($A$5,Prj_list!$O$6:$Z$7,2)))</x:f>
        <x:v>-</x:v>
      </x:c>
      <x:c r="AC946" s="45" t="str">
        <x:f>IF(ISBLANK('2012 HR 배정표'!AH944)=TRUE,"-",'2012 HR 배정표'!AH944)</x:f>
        <x:v>-</x:v>
      </x:c>
      <x:c r="AD946" s="46" t="str">
        <x:f>IF(ISBLANK('2012 HR 배정표'!AH944)=TRUE,"-",IF(ISERROR((HLOOKUP($A$5,Prj_list!$O$6:$Z$7,2)*'2012 HR 배정표'!AI944)/HLOOKUP($A$5,Prj_list!$O$6:$Z$7,2))=TRUE,"-",(HLOOKUP($A$5,Prj_list!$O$6:$Z$7,2)*'2012 HR 배정표'!AI944)/HLOOKUP($A$5,Prj_list!$O$6:$Z$7,2)))</x:f>
        <x:v>-</x:v>
      </x:c>
      <x:c r="AE946" s="45" t="str">
        <x:f>IF(ISBLANK('2012 HR 배정표'!AJ944)=TRUE,"-",'2012 HR 배정표'!AJ944)</x:f>
        <x:v>-</x:v>
      </x:c>
      <x:c r="AF946" s="46" t="str">
        <x:f>IF(ISBLANK('2012 HR 배정표'!AJ944)=TRUE,"-",IF(ISERROR((HLOOKUP($A$5,Prj_list!$O$6:$Z$7,2)*'2012 HR 배정표'!AK944)/HLOOKUP($A$5,Prj_list!$O$6:$Z$7,2))=TRUE,"-",(HLOOKUP($A$5,Prj_list!$O$6:$Z$7,2)*'2012 HR 배정표'!AK944)/HLOOKUP($A$5,Prj_list!$O$6:$Z$7,2)))</x:f>
        <x:v>-</x:v>
      </x:c>
      <x:c r="AG946" s="45" t="str">
        <x:f>IF(ISBLANK('2012 HR 배정표'!AL944)=TRUE,"-",'2012 HR 배정표'!AL944)</x:f>
        <x:v>-</x:v>
      </x:c>
      <x:c r="AH946" s="46" t="str">
        <x:f>IF(ISBLANK('2012 HR 배정표'!AL944)=TRUE,"-",IF(ISERROR((HLOOKUP($A$5,Prj_list!$O$6:$Z$7,2)*'2012 HR 배정표'!AM944)/HLOOKUP($A$5,Prj_list!$O$6:$Z$7,2))=TRUE,"-",(HLOOKUP($A$5,Prj_list!$O$6:$Z$7,2)*'2012 HR 배정표'!AM944)/HLOOKUP($A$5,Prj_list!$O$6:$Z$7,2)))</x:f>
        <x:v>-</x:v>
      </x:c>
      <x:c r="AI946" s="45" t="str">
        <x:f>IF(ISBLANK('2012 HR 배정표'!AN944)=TRUE,"-",'2012 HR 배정표'!AN944)</x:f>
        <x:v>-</x:v>
      </x:c>
      <x:c r="AJ946" s="46" t="str">
        <x:f>IF(ISBLANK('2012 HR 배정표'!AN944)=TRUE,"-",IF(ISERROR((HLOOKUP($A$5,Prj_list!$O$6:$Z$7,2)*'2012 HR 배정표'!AO944)/HLOOKUP($A$5,Prj_list!$O$6:$Z$7,2))=TRUE,"-",(HLOOKUP($A$5,Prj_list!$O$6:$Z$7,2)*'2012 HR 배정표'!AO944)/HLOOKUP($A$5,Prj_list!$O$6:$Z$7,2)))</x:f>
        <x:v>-</x:v>
      </x:c>
      <x:c r="AK946" s="45" t="str">
        <x:f>IF(ISBLANK('2012 HR 배정표'!AP944)=TRUE,"-",'2012 HR 배정표'!AP944)</x:f>
        <x:v>-</x:v>
      </x:c>
      <x:c r="AL946" s="46" t="str">
        <x:f>IF(ISBLANK('2012 HR 배정표'!AP944)=TRUE,"-",IF(ISERROR((HLOOKUP($A$5,Prj_list!$O$6:$Z$7,2)*'2012 HR 배정표'!AQ944)/HLOOKUP($A$5,Prj_list!$O$6:$Z$7,2))=TRUE,"-",(HLOOKUP($A$5,Prj_list!$O$6:$Z$7,2)*'2012 HR 배정표'!AQ944)/HLOOKUP($A$5,Prj_list!$O$6:$Z$7,2)))</x:f>
        <x:v>-</x:v>
      </x:c>
      <x:c r="AM946" s="45" t="str">
        <x:f>IF(ISBLANK('2012 HR 배정표'!AR944)=TRUE,"-",'2012 HR 배정표'!AR944)</x:f>
        <x:v>-</x:v>
      </x:c>
      <x:c r="AN946" s="46" t="str">
        <x:f>IF(ISBLANK('2012 HR 배정표'!AR944)=TRUE,"-",IF(ISERROR((HLOOKUP($A$5,Prj_list!$O$6:$Z$7,2)*'2012 HR 배정표'!AS944)/HLOOKUP($A$5,Prj_list!$O$6:$Z$7,2))=TRUE,"-",(HLOOKUP($A$5,Prj_list!$O$6:$Z$7,2)*'2012 HR 배정표'!AS944)/HLOOKUP($A$5,Prj_list!$O$6:$Z$7,2)))</x:f>
        <x:v>-</x:v>
      </x:c>
      <x:c r="AO946" s="45" t="str">
        <x:f>IF(ISBLANK('2012 HR 배정표'!AT944)=TRUE,"-",'2012 HR 배정표'!AT944)</x:f>
        <x:v>-</x:v>
      </x:c>
      <x:c r="AP946" s="46" t="str">
        <x:f>IF(ISBLANK('2012 HR 배정표'!AT944)=TRUE,"-",IF(ISERROR((HLOOKUP($A$5,Prj_list!$O$6:$Z$7,2)*'2012 HR 배정표'!AU944)/HLOOKUP($A$5,Prj_list!$O$6:$Z$7,2))=TRUE,"-",(HLOOKUP($A$5,Prj_list!$O$6:$Z$7,2)*'2012 HR 배정표'!AU944)/HLOOKUP($A$5,Prj_list!$O$6:$Z$7,2)))</x:f>
        <x:v>-</x:v>
      </x:c>
      <x:c r="AQ946" s="45" t="str">
        <x:f>IF(ISBLANK('2012 HR 배정표'!AV944)=TRUE,"-",'2012 HR 배정표'!AV944)</x:f>
        <x:v>-</x:v>
      </x:c>
      <x:c r="AR946" s="46" t="str">
        <x:f>IF(ISBLANK('2012 HR 배정표'!AV944)=TRUE,"-",IF(ISERROR((HLOOKUP($A$5,Prj_list!$O$6:$Z$7,2)*'2012 HR 배정표'!AW944)/HLOOKUP($A$5,Prj_list!$O$6:$Z$7,2))=TRUE,"-",(HLOOKUP($A$5,Prj_list!$O$6:$Z$7,2)*'2012 HR 배정표'!AW944)/HLOOKUP($A$5,Prj_list!$O$6:$Z$7,2)))</x:f>
        <x:v>-</x:v>
      </x:c>
      <x:c r="AS946" s="45" t="str">
        <x:f>IF(ISBLANK('2012 HR 배정표'!AX944)=TRUE,"-",'2012 HR 배정표'!AX944)</x:f>
        <x:v>-</x:v>
      </x:c>
      <x:c r="AT946" s="46" t="str">
        <x:f>IF(ISBLANK('2012 HR 배정표'!AX944)=TRUE,"-",IF(ISERROR((HLOOKUP($A$5,Prj_list!$O$6:$Z$7,2)*'2012 HR 배정표'!AY944)/HLOOKUP($A$5,Prj_list!$O$6:$Z$7,2))=TRUE,"-",(HLOOKUP($A$5,Prj_list!$O$6:$Z$7,2)*'2012 HR 배정표'!AY944)/HLOOKUP($A$5,Prj_list!$O$6:$Z$7,2)))</x:f>
        <x:v>-</x:v>
      </x:c>
      <x:c r="AU946" s="45" t="str">
        <x:f>IF(ISBLANK('2012 HR 배정표'!AZ944)=TRUE,"-",'2012 HR 배정표'!AZ944)</x:f>
        <x:v>-</x:v>
      </x:c>
      <x:c r="AV946" s="46" t="str">
        <x:f>IF(ISBLANK('2012 HR 배정표'!AZ944)=TRUE,"-",IF(ISERROR((HLOOKUP($A$5,Prj_list!$O$6:$Z$7,2)*'2012 HR 배정표'!BA944)/HLOOKUP($A$5,Prj_list!$O$6:$Z$7,2))=TRUE,"-",(HLOOKUP($A$5,Prj_list!$O$6:$Z$7,2)*'2012 HR 배정표'!BA944)/HLOOKUP($A$5,Prj_list!$O$6:$Z$7,2)))</x:f>
        <x:v>-</x:v>
      </x:c>
      <x:c r="AW946" s="34" t="str">
        <x:f t="shared" si="30"/>
        <x:v/>
      </x:c>
      <x:c r="AX946" s="41">
        <x:f t="shared" si="29"/>
        <x:v>0</x:v>
      </x:c>
    </x:row>
    <x:row r="947" spans="1:50">
      <x:c r="A947" s="45" t="str">
        <x:f>IF(ISBLANK('2012 HR 배정표'!F945)=TRUE,"-",'2012 HR 배정표'!F945)</x:f>
        <x:v>-</x:v>
      </x:c>
      <x:c r="B947" s="46" t="str">
        <x:f>IF(ISBLANK('2012 HR 배정표'!F945)=TRUE,"-",IF(ISERROR((HLOOKUP($A$5,Prj_list!$O$6:$Z$7,2)*'2012 HR 배정표'!G945)/HLOOKUP($A$5,Prj_list!$O$6:$Z$7,2))=TRUE,"-",(HLOOKUP($A$5,Prj_list!$O$6:$Z$7,2)*'2012 HR 배정표'!G945)/HLOOKUP($A$5,Prj_list!$O$6:$Z$7,2)))</x:f>
        <x:v>-</x:v>
      </x:c>
      <x:c r="C947" s="45" t="str">
        <x:f>IF(ISBLANK('2012 HR 배정표'!H945)=TRUE,"-",'2012 HR 배정표'!H945)</x:f>
        <x:v>-</x:v>
      </x:c>
      <x:c r="D947" s="46" t="str">
        <x:f>IF(ISBLANK('2012 HR 배정표'!H945)=TRUE,"-",IF(ISERROR((HLOOKUP($A$5,Prj_list!$O$6:$Z$7,2)*'2012 HR 배정표'!I945)/HLOOKUP($A$5,Prj_list!$O$6:$Z$7,2))=TRUE,"-",(HLOOKUP($A$5,Prj_list!$O$6:$Z$7,2)*'2012 HR 배정표'!I945)/HLOOKUP($A$5,Prj_list!$O$6:$Z$7,2)))</x:f>
        <x:v>-</x:v>
      </x:c>
      <x:c r="E947" s="45" t="str">
        <x:f>IF(ISBLANK('2012 HR 배정표'!J945)=TRUE,"-",'2012 HR 배정표'!J945)</x:f>
        <x:v>-</x:v>
      </x:c>
      <x:c r="F947" s="46" t="str">
        <x:f>IF(ISBLANK('2012 HR 배정표'!J945)=TRUE,"-",IF(ISERROR((HLOOKUP($A$5,Prj_list!$O$6:$Z$7,2)*'2012 HR 배정표'!K945)/HLOOKUP($A$5,Prj_list!$O$6:$Z$7,2))=TRUE,"-",(HLOOKUP($A$5,Prj_list!$O$6:$Z$7,2)*'2012 HR 배정표'!K945)/HLOOKUP($A$5,Prj_list!$O$6:$Z$7,2)))</x:f>
        <x:v>-</x:v>
      </x:c>
      <x:c r="G947" s="45" t="str">
        <x:f>IF(ISBLANK('2012 HR 배정표'!L945)=TRUE,"-",'2012 HR 배정표'!L945)</x:f>
        <x:v>-</x:v>
      </x:c>
      <x:c r="H947" s="46" t="str">
        <x:f>IF(ISBLANK('2012 HR 배정표'!L945)=TRUE,"-",IF(ISERROR((HLOOKUP($A$5,Prj_list!$O$6:$Z$7,2)*'2012 HR 배정표'!M945)/HLOOKUP($A$5,Prj_list!$O$6:$Z$7,2))=TRUE,"-",(HLOOKUP($A$5,Prj_list!$O$6:$Z$7,2)*'2012 HR 배정표'!M945)/HLOOKUP($A$5,Prj_list!$O$6:$Z$7,2)))</x:f>
        <x:v>-</x:v>
      </x:c>
      <x:c r="I947" s="45" t="str">
        <x:f>IF(ISBLANK('2012 HR 배정표'!N945)=TRUE,"-",'2012 HR 배정표'!N945)</x:f>
        <x:v>-</x:v>
      </x:c>
      <x:c r="J947" s="46" t="str">
        <x:f>IF(ISBLANK('2012 HR 배정표'!N945)=TRUE,"-",IF(ISERROR((HLOOKUP($A$5,Prj_list!$O$6:$Z$7,2)*'2012 HR 배정표'!O945)/HLOOKUP($A$5,Prj_list!$O$6:$Z$7,2))=TRUE,"-",(HLOOKUP($A$5,Prj_list!$O$6:$Z$7,2)*'2012 HR 배정표'!O945)/HLOOKUP($A$5,Prj_list!$O$6:$Z$7,2)))</x:f>
        <x:v>-</x:v>
      </x:c>
      <x:c r="K947" s="45" t="str">
        <x:f>IF(ISBLANK('2012 HR 배정표'!P945)=TRUE,"-",'2012 HR 배정표'!P945)</x:f>
        <x:v>-</x:v>
      </x:c>
      <x:c r="L947" s="46" t="str">
        <x:f>IF(ISBLANK('2012 HR 배정표'!P945)=TRUE,"-",IF(ISERROR((HLOOKUP($A$5,Prj_list!$O$6:$Z$7,2)*'2012 HR 배정표'!Q945)/HLOOKUP($A$5,Prj_list!$O$6:$Z$7,2))=TRUE,"-",(HLOOKUP($A$5,Prj_list!$O$6:$Z$7,2)*'2012 HR 배정표'!Q945)/HLOOKUP($A$5,Prj_list!$O$6:$Z$7,2)))</x:f>
        <x:v>-</x:v>
      </x:c>
      <x:c r="M947" s="45" t="str">
        <x:f>IF(ISBLANK('2012 HR 배정표'!R945)=TRUE,"-",'2012 HR 배정표'!R945)</x:f>
        <x:v>-</x:v>
      </x:c>
      <x:c r="N947" s="46" t="str">
        <x:f>IF(ISBLANK('2012 HR 배정표'!R945)=TRUE,"-",IF(ISERROR((HLOOKUP($A$5,Prj_list!$O$6:$Z$7,2)*'2012 HR 배정표'!S945)/HLOOKUP($A$5,Prj_list!$O$6:$Z$7,2))=TRUE,"-",(HLOOKUP($A$5,Prj_list!$O$6:$Z$7,2)*'2012 HR 배정표'!S945)/HLOOKUP($A$5,Prj_list!$O$6:$Z$7,2)))</x:f>
        <x:v>-</x:v>
      </x:c>
      <x:c r="O947" s="45" t="str">
        <x:f>IF(ISBLANK('2012 HR 배정표'!T945)=TRUE,"-",'2012 HR 배정표'!T945)</x:f>
        <x:v>-</x:v>
      </x:c>
      <x:c r="P947" s="46" t="str">
        <x:f>IF(ISBLANK('2012 HR 배정표'!T945)=TRUE,"-",IF(ISERROR((HLOOKUP($A$5,Prj_list!$O$6:$Z$7,2)*'2012 HR 배정표'!U945)/HLOOKUP($A$5,Prj_list!$O$6:$Z$7,2))=TRUE,"-",(HLOOKUP($A$5,Prj_list!$O$6:$Z$7,2)*'2012 HR 배정표'!U945)/HLOOKUP($A$5,Prj_list!$O$6:$Z$7,2)))</x:f>
        <x:v>-</x:v>
      </x:c>
      <x:c r="Q947" s="45" t="str">
        <x:f>IF(ISBLANK('2012 HR 배정표'!V945)=TRUE,"-",'2012 HR 배정표'!V945)</x:f>
        <x:v>-</x:v>
      </x:c>
      <x:c r="R947" s="46" t="str">
        <x:f>IF(ISBLANK('2012 HR 배정표'!V945)=TRUE,"-",IF(ISERROR((HLOOKUP($A$5,Prj_list!$O$6:$Z$7,2)*'2012 HR 배정표'!W945)/HLOOKUP($A$5,Prj_list!$O$6:$Z$7,2))=TRUE,"-",(HLOOKUP($A$5,Prj_list!$O$6:$Z$7,2)*'2012 HR 배정표'!W945)/HLOOKUP($A$5,Prj_list!$O$6:$Z$7,2)))</x:f>
        <x:v>-</x:v>
      </x:c>
      <x:c r="S947" s="45" t="str">
        <x:f>IF(ISBLANK('2012 HR 배정표'!X945)=TRUE,"-",'2012 HR 배정표'!X945)</x:f>
        <x:v>-</x:v>
      </x:c>
      <x:c r="T947" s="46" t="str">
        <x:f>IF(ISBLANK('2012 HR 배정표'!X945)=TRUE,"-",IF(ISERROR((HLOOKUP($A$5,Prj_list!$O$6:$Z$7,2)*'2012 HR 배정표'!Y945)/HLOOKUP($A$5,Prj_list!$O$6:$Z$7,2))=TRUE,"-",(HLOOKUP($A$5,Prj_list!$O$6:$Z$7,2)*'2012 HR 배정표'!Y945)/HLOOKUP($A$5,Prj_list!$O$6:$Z$7,2)))</x:f>
        <x:v>-</x:v>
      </x:c>
      <x:c r="U947" s="45" t="str">
        <x:f>IF(ISBLANK('2012 HR 배정표'!Z945)=TRUE,"-",'2012 HR 배정표'!Z945)</x:f>
        <x:v>-</x:v>
      </x:c>
      <x:c r="V947" s="46" t="str">
        <x:f>IF(ISBLANK('2012 HR 배정표'!Z945)=TRUE,"-",IF(ISERROR((HLOOKUP($A$5,Prj_list!$O$6:$Z$7,2)*'2012 HR 배정표'!AA945)/HLOOKUP($A$5,Prj_list!$O$6:$Z$7,2))=TRUE,"-",(HLOOKUP($A$5,Prj_list!$O$6:$Z$7,2)*'2012 HR 배정표'!AA945)/HLOOKUP($A$5,Prj_list!$O$6:$Z$7,2)))</x:f>
        <x:v>-</x:v>
      </x:c>
      <x:c r="W947" s="45" t="str">
        <x:f>IF(ISBLANK('2012 HR 배정표'!AB945)=TRUE,"-",'2012 HR 배정표'!AB945)</x:f>
        <x:v>-</x:v>
      </x:c>
      <x:c r="X947" s="46" t="str">
        <x:f>IF(ISBLANK('2012 HR 배정표'!AB945)=TRUE,"-",IF(ISERROR((HLOOKUP($A$5,Prj_list!$O$6:$Z$7,2)*'2012 HR 배정표'!AC945)/HLOOKUP($A$5,Prj_list!$O$6:$Z$7,2))=TRUE,"-",(HLOOKUP($A$5,Prj_list!$O$6:$Z$7,2)*'2012 HR 배정표'!AC945)/HLOOKUP($A$5,Prj_list!$O$6:$Z$7,2)))</x:f>
        <x:v>-</x:v>
      </x:c>
      <x:c r="Y947" s="45" t="str">
        <x:f>IF(ISBLANK('2012 HR 배정표'!AD945)=TRUE,"-",'2012 HR 배정표'!AD945)</x:f>
        <x:v>-</x:v>
      </x:c>
      <x:c r="Z947" s="46" t="str">
        <x:f>IF(ISBLANK('2012 HR 배정표'!AD945)=TRUE,"-",IF(ISERROR((HLOOKUP($A$5,Prj_list!$O$6:$Z$7,2)*'2012 HR 배정표'!AE945)/HLOOKUP($A$5,Prj_list!$O$6:$Z$7,2))=TRUE,"-",(HLOOKUP($A$5,Prj_list!$O$6:$Z$7,2)*'2012 HR 배정표'!AE945)/HLOOKUP($A$5,Prj_list!$O$6:$Z$7,2)))</x:f>
        <x:v>-</x:v>
      </x:c>
      <x:c r="AA947" s="45" t="str">
        <x:f>IF(ISBLANK('2012 HR 배정표'!AF945)=TRUE,"-",'2012 HR 배정표'!AF945)</x:f>
        <x:v>-</x:v>
      </x:c>
      <x:c r="AB947" s="46" t="str">
        <x:f>IF(ISBLANK('2012 HR 배정표'!AF945)=TRUE,"-",IF(ISERROR((HLOOKUP($A$5,Prj_list!$O$6:$Z$7,2)*'2012 HR 배정표'!AG945)/HLOOKUP($A$5,Prj_list!$O$6:$Z$7,2))=TRUE,"-",(HLOOKUP($A$5,Prj_list!$O$6:$Z$7,2)*'2012 HR 배정표'!AG945)/HLOOKUP($A$5,Prj_list!$O$6:$Z$7,2)))</x:f>
        <x:v>-</x:v>
      </x:c>
      <x:c r="AC947" s="45" t="str">
        <x:f>IF(ISBLANK('2012 HR 배정표'!AH945)=TRUE,"-",'2012 HR 배정표'!AH945)</x:f>
        <x:v>-</x:v>
      </x:c>
      <x:c r="AD947" s="46" t="str">
        <x:f>IF(ISBLANK('2012 HR 배정표'!AH945)=TRUE,"-",IF(ISERROR((HLOOKUP($A$5,Prj_list!$O$6:$Z$7,2)*'2012 HR 배정표'!AI945)/HLOOKUP($A$5,Prj_list!$O$6:$Z$7,2))=TRUE,"-",(HLOOKUP($A$5,Prj_list!$O$6:$Z$7,2)*'2012 HR 배정표'!AI945)/HLOOKUP($A$5,Prj_list!$O$6:$Z$7,2)))</x:f>
        <x:v>-</x:v>
      </x:c>
      <x:c r="AE947" s="45" t="str">
        <x:f>IF(ISBLANK('2012 HR 배정표'!AJ945)=TRUE,"-",'2012 HR 배정표'!AJ945)</x:f>
        <x:v>-</x:v>
      </x:c>
      <x:c r="AF947" s="46" t="str">
        <x:f>IF(ISBLANK('2012 HR 배정표'!AJ945)=TRUE,"-",IF(ISERROR((HLOOKUP($A$5,Prj_list!$O$6:$Z$7,2)*'2012 HR 배정표'!AK945)/HLOOKUP($A$5,Prj_list!$O$6:$Z$7,2))=TRUE,"-",(HLOOKUP($A$5,Prj_list!$O$6:$Z$7,2)*'2012 HR 배정표'!AK945)/HLOOKUP($A$5,Prj_list!$O$6:$Z$7,2)))</x:f>
        <x:v>-</x:v>
      </x:c>
      <x:c r="AG947" s="45" t="str">
        <x:f>IF(ISBLANK('2012 HR 배정표'!AL945)=TRUE,"-",'2012 HR 배정표'!AL945)</x:f>
        <x:v>-</x:v>
      </x:c>
      <x:c r="AH947" s="46" t="str">
        <x:f>IF(ISBLANK('2012 HR 배정표'!AL945)=TRUE,"-",IF(ISERROR((HLOOKUP($A$5,Prj_list!$O$6:$Z$7,2)*'2012 HR 배정표'!AM945)/HLOOKUP($A$5,Prj_list!$O$6:$Z$7,2))=TRUE,"-",(HLOOKUP($A$5,Prj_list!$O$6:$Z$7,2)*'2012 HR 배정표'!AM945)/HLOOKUP($A$5,Prj_list!$O$6:$Z$7,2)))</x:f>
        <x:v>-</x:v>
      </x:c>
      <x:c r="AI947" s="45" t="str">
        <x:f>IF(ISBLANK('2012 HR 배정표'!AN945)=TRUE,"-",'2012 HR 배정표'!AN945)</x:f>
        <x:v>-</x:v>
      </x:c>
      <x:c r="AJ947" s="46" t="str">
        <x:f>IF(ISBLANK('2012 HR 배정표'!AN945)=TRUE,"-",IF(ISERROR((HLOOKUP($A$5,Prj_list!$O$6:$Z$7,2)*'2012 HR 배정표'!AO945)/HLOOKUP($A$5,Prj_list!$O$6:$Z$7,2))=TRUE,"-",(HLOOKUP($A$5,Prj_list!$O$6:$Z$7,2)*'2012 HR 배정표'!AO945)/HLOOKUP($A$5,Prj_list!$O$6:$Z$7,2)))</x:f>
        <x:v>-</x:v>
      </x:c>
      <x:c r="AK947" s="45" t="str">
        <x:f>IF(ISBLANK('2012 HR 배정표'!AP945)=TRUE,"-",'2012 HR 배정표'!AP945)</x:f>
        <x:v>-</x:v>
      </x:c>
      <x:c r="AL947" s="46" t="str">
        <x:f>IF(ISBLANK('2012 HR 배정표'!AP945)=TRUE,"-",IF(ISERROR((HLOOKUP($A$5,Prj_list!$O$6:$Z$7,2)*'2012 HR 배정표'!AQ945)/HLOOKUP($A$5,Prj_list!$O$6:$Z$7,2))=TRUE,"-",(HLOOKUP($A$5,Prj_list!$O$6:$Z$7,2)*'2012 HR 배정표'!AQ945)/HLOOKUP($A$5,Prj_list!$O$6:$Z$7,2)))</x:f>
        <x:v>-</x:v>
      </x:c>
      <x:c r="AM947" s="45" t="str">
        <x:f>IF(ISBLANK('2012 HR 배정표'!AR945)=TRUE,"-",'2012 HR 배정표'!AR945)</x:f>
        <x:v>-</x:v>
      </x:c>
      <x:c r="AN947" s="46" t="str">
        <x:f>IF(ISBLANK('2012 HR 배정표'!AR945)=TRUE,"-",IF(ISERROR((HLOOKUP($A$5,Prj_list!$O$6:$Z$7,2)*'2012 HR 배정표'!AS945)/HLOOKUP($A$5,Prj_list!$O$6:$Z$7,2))=TRUE,"-",(HLOOKUP($A$5,Prj_list!$O$6:$Z$7,2)*'2012 HR 배정표'!AS945)/HLOOKUP($A$5,Prj_list!$O$6:$Z$7,2)))</x:f>
        <x:v>-</x:v>
      </x:c>
      <x:c r="AO947" s="45" t="str">
        <x:f>IF(ISBLANK('2012 HR 배정표'!AT945)=TRUE,"-",'2012 HR 배정표'!AT945)</x:f>
        <x:v>-</x:v>
      </x:c>
      <x:c r="AP947" s="46" t="str">
        <x:f>IF(ISBLANK('2012 HR 배정표'!AT945)=TRUE,"-",IF(ISERROR((HLOOKUP($A$5,Prj_list!$O$6:$Z$7,2)*'2012 HR 배정표'!AU945)/HLOOKUP($A$5,Prj_list!$O$6:$Z$7,2))=TRUE,"-",(HLOOKUP($A$5,Prj_list!$O$6:$Z$7,2)*'2012 HR 배정표'!AU945)/HLOOKUP($A$5,Prj_list!$O$6:$Z$7,2)))</x:f>
        <x:v>-</x:v>
      </x:c>
      <x:c r="AQ947" s="45" t="str">
        <x:f>IF(ISBLANK('2012 HR 배정표'!AV945)=TRUE,"-",'2012 HR 배정표'!AV945)</x:f>
        <x:v>-</x:v>
      </x:c>
      <x:c r="AR947" s="46" t="str">
        <x:f>IF(ISBLANK('2012 HR 배정표'!AV945)=TRUE,"-",IF(ISERROR((HLOOKUP($A$5,Prj_list!$O$6:$Z$7,2)*'2012 HR 배정표'!AW945)/HLOOKUP($A$5,Prj_list!$O$6:$Z$7,2))=TRUE,"-",(HLOOKUP($A$5,Prj_list!$O$6:$Z$7,2)*'2012 HR 배정표'!AW945)/HLOOKUP($A$5,Prj_list!$O$6:$Z$7,2)))</x:f>
        <x:v>-</x:v>
      </x:c>
      <x:c r="AS947" s="45" t="str">
        <x:f>IF(ISBLANK('2012 HR 배정표'!AX945)=TRUE,"-",'2012 HR 배정표'!AX945)</x:f>
        <x:v>-</x:v>
      </x:c>
      <x:c r="AT947" s="46" t="str">
        <x:f>IF(ISBLANK('2012 HR 배정표'!AX945)=TRUE,"-",IF(ISERROR((HLOOKUP($A$5,Prj_list!$O$6:$Z$7,2)*'2012 HR 배정표'!AY945)/HLOOKUP($A$5,Prj_list!$O$6:$Z$7,2))=TRUE,"-",(HLOOKUP($A$5,Prj_list!$O$6:$Z$7,2)*'2012 HR 배정표'!AY945)/HLOOKUP($A$5,Prj_list!$O$6:$Z$7,2)))</x:f>
        <x:v>-</x:v>
      </x:c>
      <x:c r="AU947" s="45" t="str">
        <x:f>IF(ISBLANK('2012 HR 배정표'!AZ945)=TRUE,"-",'2012 HR 배정표'!AZ945)</x:f>
        <x:v>-</x:v>
      </x:c>
      <x:c r="AV947" s="46" t="str">
        <x:f>IF(ISBLANK('2012 HR 배정표'!AZ945)=TRUE,"-",IF(ISERROR((HLOOKUP($A$5,Prj_list!$O$6:$Z$7,2)*'2012 HR 배정표'!BA945)/HLOOKUP($A$5,Prj_list!$O$6:$Z$7,2))=TRUE,"-",(HLOOKUP($A$5,Prj_list!$O$6:$Z$7,2)*'2012 HR 배정표'!BA945)/HLOOKUP($A$5,Prj_list!$O$6:$Z$7,2)))</x:f>
        <x:v>-</x:v>
      </x:c>
      <x:c r="AW947" s="34" t="str">
        <x:f t="shared" si="30"/>
        <x:v/>
      </x:c>
      <x:c r="AX947" s="41">
        <x:f t="shared" si="29"/>
        <x:v>0</x:v>
      </x:c>
    </x:row>
    <x:row r="948" spans="1:50">
      <x:c r="A948" s="45" t="str">
        <x:f>IF(ISBLANK('2012 HR 배정표'!F946)=TRUE,"-",'2012 HR 배정표'!F946)</x:f>
        <x:v>-</x:v>
      </x:c>
      <x:c r="B948" s="46" t="str">
        <x:f>IF(ISBLANK('2012 HR 배정표'!F946)=TRUE,"-",IF(ISERROR((HLOOKUP($A$5,Prj_list!$O$6:$Z$7,2)*'2012 HR 배정표'!G946)/HLOOKUP($A$5,Prj_list!$O$6:$Z$7,2))=TRUE,"-",(HLOOKUP($A$5,Prj_list!$O$6:$Z$7,2)*'2012 HR 배정표'!G946)/HLOOKUP($A$5,Prj_list!$O$6:$Z$7,2)))</x:f>
        <x:v>-</x:v>
      </x:c>
      <x:c r="C948" s="45" t="str">
        <x:f>IF(ISBLANK('2012 HR 배정표'!H946)=TRUE,"-",'2012 HR 배정표'!H946)</x:f>
        <x:v>-</x:v>
      </x:c>
      <x:c r="D948" s="46" t="str">
        <x:f>IF(ISBLANK('2012 HR 배정표'!H946)=TRUE,"-",IF(ISERROR((HLOOKUP($A$5,Prj_list!$O$6:$Z$7,2)*'2012 HR 배정표'!I946)/HLOOKUP($A$5,Prj_list!$O$6:$Z$7,2))=TRUE,"-",(HLOOKUP($A$5,Prj_list!$O$6:$Z$7,2)*'2012 HR 배정표'!I946)/HLOOKUP($A$5,Prj_list!$O$6:$Z$7,2)))</x:f>
        <x:v>-</x:v>
      </x:c>
      <x:c r="E948" s="45" t="str">
        <x:f>IF(ISBLANK('2012 HR 배정표'!J946)=TRUE,"-",'2012 HR 배정표'!J946)</x:f>
        <x:v>-</x:v>
      </x:c>
      <x:c r="F948" s="46" t="str">
        <x:f>IF(ISBLANK('2012 HR 배정표'!J946)=TRUE,"-",IF(ISERROR((HLOOKUP($A$5,Prj_list!$O$6:$Z$7,2)*'2012 HR 배정표'!K946)/HLOOKUP($A$5,Prj_list!$O$6:$Z$7,2))=TRUE,"-",(HLOOKUP($A$5,Prj_list!$O$6:$Z$7,2)*'2012 HR 배정표'!K946)/HLOOKUP($A$5,Prj_list!$O$6:$Z$7,2)))</x:f>
        <x:v>-</x:v>
      </x:c>
      <x:c r="G948" s="45" t="str">
        <x:f>IF(ISBLANK('2012 HR 배정표'!L946)=TRUE,"-",'2012 HR 배정표'!L946)</x:f>
        <x:v>-</x:v>
      </x:c>
      <x:c r="H948" s="46" t="str">
        <x:f>IF(ISBLANK('2012 HR 배정표'!L946)=TRUE,"-",IF(ISERROR((HLOOKUP($A$5,Prj_list!$O$6:$Z$7,2)*'2012 HR 배정표'!M946)/HLOOKUP($A$5,Prj_list!$O$6:$Z$7,2))=TRUE,"-",(HLOOKUP($A$5,Prj_list!$O$6:$Z$7,2)*'2012 HR 배정표'!M946)/HLOOKUP($A$5,Prj_list!$O$6:$Z$7,2)))</x:f>
        <x:v>-</x:v>
      </x:c>
      <x:c r="I948" s="45" t="str">
        <x:f>IF(ISBLANK('2012 HR 배정표'!N946)=TRUE,"-",'2012 HR 배정표'!N946)</x:f>
        <x:v>-</x:v>
      </x:c>
      <x:c r="J948" s="46" t="str">
        <x:f>IF(ISBLANK('2012 HR 배정표'!N946)=TRUE,"-",IF(ISERROR((HLOOKUP($A$5,Prj_list!$O$6:$Z$7,2)*'2012 HR 배정표'!O946)/HLOOKUP($A$5,Prj_list!$O$6:$Z$7,2))=TRUE,"-",(HLOOKUP($A$5,Prj_list!$O$6:$Z$7,2)*'2012 HR 배정표'!O946)/HLOOKUP($A$5,Prj_list!$O$6:$Z$7,2)))</x:f>
        <x:v>-</x:v>
      </x:c>
      <x:c r="K948" s="45" t="str">
        <x:f>IF(ISBLANK('2012 HR 배정표'!P946)=TRUE,"-",'2012 HR 배정표'!P946)</x:f>
        <x:v>-</x:v>
      </x:c>
      <x:c r="L948" s="46" t="str">
        <x:f>IF(ISBLANK('2012 HR 배정표'!P946)=TRUE,"-",IF(ISERROR((HLOOKUP($A$5,Prj_list!$O$6:$Z$7,2)*'2012 HR 배정표'!Q946)/HLOOKUP($A$5,Prj_list!$O$6:$Z$7,2))=TRUE,"-",(HLOOKUP($A$5,Prj_list!$O$6:$Z$7,2)*'2012 HR 배정표'!Q946)/HLOOKUP($A$5,Prj_list!$O$6:$Z$7,2)))</x:f>
        <x:v>-</x:v>
      </x:c>
      <x:c r="M948" s="45" t="str">
        <x:f>IF(ISBLANK('2012 HR 배정표'!R946)=TRUE,"-",'2012 HR 배정표'!R946)</x:f>
        <x:v>-</x:v>
      </x:c>
      <x:c r="N948" s="46" t="str">
        <x:f>IF(ISBLANK('2012 HR 배정표'!R946)=TRUE,"-",IF(ISERROR((HLOOKUP($A$5,Prj_list!$O$6:$Z$7,2)*'2012 HR 배정표'!S946)/HLOOKUP($A$5,Prj_list!$O$6:$Z$7,2))=TRUE,"-",(HLOOKUP($A$5,Prj_list!$O$6:$Z$7,2)*'2012 HR 배정표'!S946)/HLOOKUP($A$5,Prj_list!$O$6:$Z$7,2)))</x:f>
        <x:v>-</x:v>
      </x:c>
      <x:c r="O948" s="45" t="str">
        <x:f>IF(ISBLANK('2012 HR 배정표'!T946)=TRUE,"-",'2012 HR 배정표'!T946)</x:f>
        <x:v>-</x:v>
      </x:c>
      <x:c r="P948" s="46" t="str">
        <x:f>IF(ISBLANK('2012 HR 배정표'!T946)=TRUE,"-",IF(ISERROR((HLOOKUP($A$5,Prj_list!$O$6:$Z$7,2)*'2012 HR 배정표'!U946)/HLOOKUP($A$5,Prj_list!$O$6:$Z$7,2))=TRUE,"-",(HLOOKUP($A$5,Prj_list!$O$6:$Z$7,2)*'2012 HR 배정표'!U946)/HLOOKUP($A$5,Prj_list!$O$6:$Z$7,2)))</x:f>
        <x:v>-</x:v>
      </x:c>
      <x:c r="Q948" s="45" t="str">
        <x:f>IF(ISBLANK('2012 HR 배정표'!V946)=TRUE,"-",'2012 HR 배정표'!V946)</x:f>
        <x:v>-</x:v>
      </x:c>
      <x:c r="R948" s="46" t="str">
        <x:f>IF(ISBLANK('2012 HR 배정표'!V946)=TRUE,"-",IF(ISERROR((HLOOKUP($A$5,Prj_list!$O$6:$Z$7,2)*'2012 HR 배정표'!W946)/HLOOKUP($A$5,Prj_list!$O$6:$Z$7,2))=TRUE,"-",(HLOOKUP($A$5,Prj_list!$O$6:$Z$7,2)*'2012 HR 배정표'!W946)/HLOOKUP($A$5,Prj_list!$O$6:$Z$7,2)))</x:f>
        <x:v>-</x:v>
      </x:c>
      <x:c r="S948" s="45" t="str">
        <x:f>IF(ISBLANK('2012 HR 배정표'!X946)=TRUE,"-",'2012 HR 배정표'!X946)</x:f>
        <x:v>-</x:v>
      </x:c>
      <x:c r="T948" s="46" t="str">
        <x:f>IF(ISBLANK('2012 HR 배정표'!X946)=TRUE,"-",IF(ISERROR((HLOOKUP($A$5,Prj_list!$O$6:$Z$7,2)*'2012 HR 배정표'!Y946)/HLOOKUP($A$5,Prj_list!$O$6:$Z$7,2))=TRUE,"-",(HLOOKUP($A$5,Prj_list!$O$6:$Z$7,2)*'2012 HR 배정표'!Y946)/HLOOKUP($A$5,Prj_list!$O$6:$Z$7,2)))</x:f>
        <x:v>-</x:v>
      </x:c>
      <x:c r="U948" s="45" t="str">
        <x:f>IF(ISBLANK('2012 HR 배정표'!Z946)=TRUE,"-",'2012 HR 배정표'!Z946)</x:f>
        <x:v>-</x:v>
      </x:c>
      <x:c r="V948" s="46" t="str">
        <x:f>IF(ISBLANK('2012 HR 배정표'!Z946)=TRUE,"-",IF(ISERROR((HLOOKUP($A$5,Prj_list!$O$6:$Z$7,2)*'2012 HR 배정표'!AA946)/HLOOKUP($A$5,Prj_list!$O$6:$Z$7,2))=TRUE,"-",(HLOOKUP($A$5,Prj_list!$O$6:$Z$7,2)*'2012 HR 배정표'!AA946)/HLOOKUP($A$5,Prj_list!$O$6:$Z$7,2)))</x:f>
        <x:v>-</x:v>
      </x:c>
      <x:c r="W948" s="45" t="str">
        <x:f>IF(ISBLANK('2012 HR 배정표'!AB946)=TRUE,"-",'2012 HR 배정표'!AB946)</x:f>
        <x:v>-</x:v>
      </x:c>
      <x:c r="X948" s="46" t="str">
        <x:f>IF(ISBLANK('2012 HR 배정표'!AB946)=TRUE,"-",IF(ISERROR((HLOOKUP($A$5,Prj_list!$O$6:$Z$7,2)*'2012 HR 배정표'!AC946)/HLOOKUP($A$5,Prj_list!$O$6:$Z$7,2))=TRUE,"-",(HLOOKUP($A$5,Prj_list!$O$6:$Z$7,2)*'2012 HR 배정표'!AC946)/HLOOKUP($A$5,Prj_list!$O$6:$Z$7,2)))</x:f>
        <x:v>-</x:v>
      </x:c>
      <x:c r="Y948" s="45" t="str">
        <x:f>IF(ISBLANK('2012 HR 배정표'!AD946)=TRUE,"-",'2012 HR 배정표'!AD946)</x:f>
        <x:v>-</x:v>
      </x:c>
      <x:c r="Z948" s="46" t="str">
        <x:f>IF(ISBLANK('2012 HR 배정표'!AD946)=TRUE,"-",IF(ISERROR((HLOOKUP($A$5,Prj_list!$O$6:$Z$7,2)*'2012 HR 배정표'!AE946)/HLOOKUP($A$5,Prj_list!$O$6:$Z$7,2))=TRUE,"-",(HLOOKUP($A$5,Prj_list!$O$6:$Z$7,2)*'2012 HR 배정표'!AE946)/HLOOKUP($A$5,Prj_list!$O$6:$Z$7,2)))</x:f>
        <x:v>-</x:v>
      </x:c>
      <x:c r="AA948" s="45" t="str">
        <x:f>IF(ISBLANK('2012 HR 배정표'!AF946)=TRUE,"-",'2012 HR 배정표'!AF946)</x:f>
        <x:v>-</x:v>
      </x:c>
      <x:c r="AB948" s="46" t="str">
        <x:f>IF(ISBLANK('2012 HR 배정표'!AF946)=TRUE,"-",IF(ISERROR((HLOOKUP($A$5,Prj_list!$O$6:$Z$7,2)*'2012 HR 배정표'!AG946)/HLOOKUP($A$5,Prj_list!$O$6:$Z$7,2))=TRUE,"-",(HLOOKUP($A$5,Prj_list!$O$6:$Z$7,2)*'2012 HR 배정표'!AG946)/HLOOKUP($A$5,Prj_list!$O$6:$Z$7,2)))</x:f>
        <x:v>-</x:v>
      </x:c>
      <x:c r="AC948" s="45" t="str">
        <x:f>IF(ISBLANK('2012 HR 배정표'!AH946)=TRUE,"-",'2012 HR 배정표'!AH946)</x:f>
        <x:v>-</x:v>
      </x:c>
      <x:c r="AD948" s="46" t="str">
        <x:f>IF(ISBLANK('2012 HR 배정표'!AH946)=TRUE,"-",IF(ISERROR((HLOOKUP($A$5,Prj_list!$O$6:$Z$7,2)*'2012 HR 배정표'!AI946)/HLOOKUP($A$5,Prj_list!$O$6:$Z$7,2))=TRUE,"-",(HLOOKUP($A$5,Prj_list!$O$6:$Z$7,2)*'2012 HR 배정표'!AI946)/HLOOKUP($A$5,Prj_list!$O$6:$Z$7,2)))</x:f>
        <x:v>-</x:v>
      </x:c>
      <x:c r="AE948" s="45" t="str">
        <x:f>IF(ISBLANK('2012 HR 배정표'!AJ946)=TRUE,"-",'2012 HR 배정표'!AJ946)</x:f>
        <x:v>-</x:v>
      </x:c>
      <x:c r="AF948" s="46" t="str">
        <x:f>IF(ISBLANK('2012 HR 배정표'!AJ946)=TRUE,"-",IF(ISERROR((HLOOKUP($A$5,Prj_list!$O$6:$Z$7,2)*'2012 HR 배정표'!AK946)/HLOOKUP($A$5,Prj_list!$O$6:$Z$7,2))=TRUE,"-",(HLOOKUP($A$5,Prj_list!$O$6:$Z$7,2)*'2012 HR 배정표'!AK946)/HLOOKUP($A$5,Prj_list!$O$6:$Z$7,2)))</x:f>
        <x:v>-</x:v>
      </x:c>
      <x:c r="AG948" s="45" t="str">
        <x:f>IF(ISBLANK('2012 HR 배정표'!AL946)=TRUE,"-",'2012 HR 배정표'!AL946)</x:f>
        <x:v>-</x:v>
      </x:c>
      <x:c r="AH948" s="46" t="str">
        <x:f>IF(ISBLANK('2012 HR 배정표'!AL946)=TRUE,"-",IF(ISERROR((HLOOKUP($A$5,Prj_list!$O$6:$Z$7,2)*'2012 HR 배정표'!AM946)/HLOOKUP($A$5,Prj_list!$O$6:$Z$7,2))=TRUE,"-",(HLOOKUP($A$5,Prj_list!$O$6:$Z$7,2)*'2012 HR 배정표'!AM946)/HLOOKUP($A$5,Prj_list!$O$6:$Z$7,2)))</x:f>
        <x:v>-</x:v>
      </x:c>
      <x:c r="AI948" s="45" t="str">
        <x:f>IF(ISBLANK('2012 HR 배정표'!AN946)=TRUE,"-",'2012 HR 배정표'!AN946)</x:f>
        <x:v>-</x:v>
      </x:c>
      <x:c r="AJ948" s="46" t="str">
        <x:f>IF(ISBLANK('2012 HR 배정표'!AN946)=TRUE,"-",IF(ISERROR((HLOOKUP($A$5,Prj_list!$O$6:$Z$7,2)*'2012 HR 배정표'!AO946)/HLOOKUP($A$5,Prj_list!$O$6:$Z$7,2))=TRUE,"-",(HLOOKUP($A$5,Prj_list!$O$6:$Z$7,2)*'2012 HR 배정표'!AO946)/HLOOKUP($A$5,Prj_list!$O$6:$Z$7,2)))</x:f>
        <x:v>-</x:v>
      </x:c>
      <x:c r="AK948" s="45" t="str">
        <x:f>IF(ISBLANK('2012 HR 배정표'!AP946)=TRUE,"-",'2012 HR 배정표'!AP946)</x:f>
        <x:v>-</x:v>
      </x:c>
      <x:c r="AL948" s="46" t="str">
        <x:f>IF(ISBLANK('2012 HR 배정표'!AP946)=TRUE,"-",IF(ISERROR((HLOOKUP($A$5,Prj_list!$O$6:$Z$7,2)*'2012 HR 배정표'!AQ946)/HLOOKUP($A$5,Prj_list!$O$6:$Z$7,2))=TRUE,"-",(HLOOKUP($A$5,Prj_list!$O$6:$Z$7,2)*'2012 HR 배정표'!AQ946)/HLOOKUP($A$5,Prj_list!$O$6:$Z$7,2)))</x:f>
        <x:v>-</x:v>
      </x:c>
      <x:c r="AM948" s="45" t="str">
        <x:f>IF(ISBLANK('2012 HR 배정표'!AR946)=TRUE,"-",'2012 HR 배정표'!AR946)</x:f>
        <x:v>-</x:v>
      </x:c>
      <x:c r="AN948" s="46" t="str">
        <x:f>IF(ISBLANK('2012 HR 배정표'!AR946)=TRUE,"-",IF(ISERROR((HLOOKUP($A$5,Prj_list!$O$6:$Z$7,2)*'2012 HR 배정표'!AS946)/HLOOKUP($A$5,Prj_list!$O$6:$Z$7,2))=TRUE,"-",(HLOOKUP($A$5,Prj_list!$O$6:$Z$7,2)*'2012 HR 배정표'!AS946)/HLOOKUP($A$5,Prj_list!$O$6:$Z$7,2)))</x:f>
        <x:v>-</x:v>
      </x:c>
      <x:c r="AO948" s="45" t="str">
        <x:f>IF(ISBLANK('2012 HR 배정표'!AT946)=TRUE,"-",'2012 HR 배정표'!AT946)</x:f>
        <x:v>-</x:v>
      </x:c>
      <x:c r="AP948" s="46" t="str">
        <x:f>IF(ISBLANK('2012 HR 배정표'!AT946)=TRUE,"-",IF(ISERROR((HLOOKUP($A$5,Prj_list!$O$6:$Z$7,2)*'2012 HR 배정표'!AU946)/HLOOKUP($A$5,Prj_list!$O$6:$Z$7,2))=TRUE,"-",(HLOOKUP($A$5,Prj_list!$O$6:$Z$7,2)*'2012 HR 배정표'!AU946)/HLOOKUP($A$5,Prj_list!$O$6:$Z$7,2)))</x:f>
        <x:v>-</x:v>
      </x:c>
      <x:c r="AQ948" s="45" t="str">
        <x:f>IF(ISBLANK('2012 HR 배정표'!AV946)=TRUE,"-",'2012 HR 배정표'!AV946)</x:f>
        <x:v>-</x:v>
      </x:c>
      <x:c r="AR948" s="46" t="str">
        <x:f>IF(ISBLANK('2012 HR 배정표'!AV946)=TRUE,"-",IF(ISERROR((HLOOKUP($A$5,Prj_list!$O$6:$Z$7,2)*'2012 HR 배정표'!AW946)/HLOOKUP($A$5,Prj_list!$O$6:$Z$7,2))=TRUE,"-",(HLOOKUP($A$5,Prj_list!$O$6:$Z$7,2)*'2012 HR 배정표'!AW946)/HLOOKUP($A$5,Prj_list!$O$6:$Z$7,2)))</x:f>
        <x:v>-</x:v>
      </x:c>
      <x:c r="AS948" s="45" t="str">
        <x:f>IF(ISBLANK('2012 HR 배정표'!AX946)=TRUE,"-",'2012 HR 배정표'!AX946)</x:f>
        <x:v>-</x:v>
      </x:c>
      <x:c r="AT948" s="46" t="str">
        <x:f>IF(ISBLANK('2012 HR 배정표'!AX946)=TRUE,"-",IF(ISERROR((HLOOKUP($A$5,Prj_list!$O$6:$Z$7,2)*'2012 HR 배정표'!AY946)/HLOOKUP($A$5,Prj_list!$O$6:$Z$7,2))=TRUE,"-",(HLOOKUP($A$5,Prj_list!$O$6:$Z$7,2)*'2012 HR 배정표'!AY946)/HLOOKUP($A$5,Prj_list!$O$6:$Z$7,2)))</x:f>
        <x:v>-</x:v>
      </x:c>
      <x:c r="AU948" s="45" t="str">
        <x:f>IF(ISBLANK('2012 HR 배정표'!AZ946)=TRUE,"-",'2012 HR 배정표'!AZ946)</x:f>
        <x:v>-</x:v>
      </x:c>
      <x:c r="AV948" s="46" t="str">
        <x:f>IF(ISBLANK('2012 HR 배정표'!AZ946)=TRUE,"-",IF(ISERROR((HLOOKUP($A$5,Prj_list!$O$6:$Z$7,2)*'2012 HR 배정표'!BA946)/HLOOKUP($A$5,Prj_list!$O$6:$Z$7,2))=TRUE,"-",(HLOOKUP($A$5,Prj_list!$O$6:$Z$7,2)*'2012 HR 배정표'!BA946)/HLOOKUP($A$5,Prj_list!$O$6:$Z$7,2)))</x:f>
        <x:v>-</x:v>
      </x:c>
      <x:c r="AW948" s="34" t="str">
        <x:f t="shared" si="30"/>
        <x:v/>
      </x:c>
      <x:c r="AX948" s="41">
        <x:f t="shared" si="29"/>
        <x:v>0</x:v>
      </x:c>
    </x:row>
    <x:row r="949" spans="1:50">
      <x:c r="A949" s="45" t="str">
        <x:f>IF(ISBLANK('2012 HR 배정표'!F947)=TRUE,"-",'2012 HR 배정표'!F947)</x:f>
        <x:v>-</x:v>
      </x:c>
      <x:c r="B949" s="46" t="str">
        <x:f>IF(ISBLANK('2012 HR 배정표'!F947)=TRUE,"-",IF(ISERROR((HLOOKUP($A$5,Prj_list!$O$6:$Z$7,2)*'2012 HR 배정표'!G947)/HLOOKUP($A$5,Prj_list!$O$6:$Z$7,2))=TRUE,"-",(HLOOKUP($A$5,Prj_list!$O$6:$Z$7,2)*'2012 HR 배정표'!G947)/HLOOKUP($A$5,Prj_list!$O$6:$Z$7,2)))</x:f>
        <x:v>-</x:v>
      </x:c>
      <x:c r="C949" s="45" t="str">
        <x:f>IF(ISBLANK('2012 HR 배정표'!H947)=TRUE,"-",'2012 HR 배정표'!H947)</x:f>
        <x:v>-</x:v>
      </x:c>
      <x:c r="D949" s="46" t="str">
        <x:f>IF(ISBLANK('2012 HR 배정표'!H947)=TRUE,"-",IF(ISERROR((HLOOKUP($A$5,Prj_list!$O$6:$Z$7,2)*'2012 HR 배정표'!I947)/HLOOKUP($A$5,Prj_list!$O$6:$Z$7,2))=TRUE,"-",(HLOOKUP($A$5,Prj_list!$O$6:$Z$7,2)*'2012 HR 배정표'!I947)/HLOOKUP($A$5,Prj_list!$O$6:$Z$7,2)))</x:f>
        <x:v>-</x:v>
      </x:c>
      <x:c r="E949" s="45" t="str">
        <x:f>IF(ISBLANK('2012 HR 배정표'!J947)=TRUE,"-",'2012 HR 배정표'!J947)</x:f>
        <x:v>-</x:v>
      </x:c>
      <x:c r="F949" s="46" t="str">
        <x:f>IF(ISBLANK('2012 HR 배정표'!J947)=TRUE,"-",IF(ISERROR((HLOOKUP($A$5,Prj_list!$O$6:$Z$7,2)*'2012 HR 배정표'!K947)/HLOOKUP($A$5,Prj_list!$O$6:$Z$7,2))=TRUE,"-",(HLOOKUP($A$5,Prj_list!$O$6:$Z$7,2)*'2012 HR 배정표'!K947)/HLOOKUP($A$5,Prj_list!$O$6:$Z$7,2)))</x:f>
        <x:v>-</x:v>
      </x:c>
      <x:c r="G949" s="45" t="str">
        <x:f>IF(ISBLANK('2012 HR 배정표'!L947)=TRUE,"-",'2012 HR 배정표'!L947)</x:f>
        <x:v>-</x:v>
      </x:c>
      <x:c r="H949" s="46" t="str">
        <x:f>IF(ISBLANK('2012 HR 배정표'!L947)=TRUE,"-",IF(ISERROR((HLOOKUP($A$5,Prj_list!$O$6:$Z$7,2)*'2012 HR 배정표'!M947)/HLOOKUP($A$5,Prj_list!$O$6:$Z$7,2))=TRUE,"-",(HLOOKUP($A$5,Prj_list!$O$6:$Z$7,2)*'2012 HR 배정표'!M947)/HLOOKUP($A$5,Prj_list!$O$6:$Z$7,2)))</x:f>
        <x:v>-</x:v>
      </x:c>
      <x:c r="I949" s="45" t="str">
        <x:f>IF(ISBLANK('2012 HR 배정표'!N947)=TRUE,"-",'2012 HR 배정표'!N947)</x:f>
        <x:v>-</x:v>
      </x:c>
      <x:c r="J949" s="46" t="str">
        <x:f>IF(ISBLANK('2012 HR 배정표'!N947)=TRUE,"-",IF(ISERROR((HLOOKUP($A$5,Prj_list!$O$6:$Z$7,2)*'2012 HR 배정표'!O947)/HLOOKUP($A$5,Prj_list!$O$6:$Z$7,2))=TRUE,"-",(HLOOKUP($A$5,Prj_list!$O$6:$Z$7,2)*'2012 HR 배정표'!O947)/HLOOKUP($A$5,Prj_list!$O$6:$Z$7,2)))</x:f>
        <x:v>-</x:v>
      </x:c>
      <x:c r="K949" s="45" t="str">
        <x:f>IF(ISBLANK('2012 HR 배정표'!P947)=TRUE,"-",'2012 HR 배정표'!P947)</x:f>
        <x:v>-</x:v>
      </x:c>
      <x:c r="L949" s="46" t="str">
        <x:f>IF(ISBLANK('2012 HR 배정표'!P947)=TRUE,"-",IF(ISERROR((HLOOKUP($A$5,Prj_list!$O$6:$Z$7,2)*'2012 HR 배정표'!Q947)/HLOOKUP($A$5,Prj_list!$O$6:$Z$7,2))=TRUE,"-",(HLOOKUP($A$5,Prj_list!$O$6:$Z$7,2)*'2012 HR 배정표'!Q947)/HLOOKUP($A$5,Prj_list!$O$6:$Z$7,2)))</x:f>
        <x:v>-</x:v>
      </x:c>
      <x:c r="M949" s="45" t="str">
        <x:f>IF(ISBLANK('2012 HR 배정표'!R947)=TRUE,"-",'2012 HR 배정표'!R947)</x:f>
        <x:v>-</x:v>
      </x:c>
      <x:c r="N949" s="46" t="str">
        <x:f>IF(ISBLANK('2012 HR 배정표'!R947)=TRUE,"-",IF(ISERROR((HLOOKUP($A$5,Prj_list!$O$6:$Z$7,2)*'2012 HR 배정표'!S947)/HLOOKUP($A$5,Prj_list!$O$6:$Z$7,2))=TRUE,"-",(HLOOKUP($A$5,Prj_list!$O$6:$Z$7,2)*'2012 HR 배정표'!S947)/HLOOKUP($A$5,Prj_list!$O$6:$Z$7,2)))</x:f>
        <x:v>-</x:v>
      </x:c>
      <x:c r="O949" s="45" t="str">
        <x:f>IF(ISBLANK('2012 HR 배정표'!T947)=TRUE,"-",'2012 HR 배정표'!T947)</x:f>
        <x:v>-</x:v>
      </x:c>
      <x:c r="P949" s="46" t="str">
        <x:f>IF(ISBLANK('2012 HR 배정표'!T947)=TRUE,"-",IF(ISERROR((HLOOKUP($A$5,Prj_list!$O$6:$Z$7,2)*'2012 HR 배정표'!U947)/HLOOKUP($A$5,Prj_list!$O$6:$Z$7,2))=TRUE,"-",(HLOOKUP($A$5,Prj_list!$O$6:$Z$7,2)*'2012 HR 배정표'!U947)/HLOOKUP($A$5,Prj_list!$O$6:$Z$7,2)))</x:f>
        <x:v>-</x:v>
      </x:c>
      <x:c r="Q949" s="45" t="str">
        <x:f>IF(ISBLANK('2012 HR 배정표'!V947)=TRUE,"-",'2012 HR 배정표'!V947)</x:f>
        <x:v>-</x:v>
      </x:c>
      <x:c r="R949" s="46" t="str">
        <x:f>IF(ISBLANK('2012 HR 배정표'!V947)=TRUE,"-",IF(ISERROR((HLOOKUP($A$5,Prj_list!$O$6:$Z$7,2)*'2012 HR 배정표'!W947)/HLOOKUP($A$5,Prj_list!$O$6:$Z$7,2))=TRUE,"-",(HLOOKUP($A$5,Prj_list!$O$6:$Z$7,2)*'2012 HR 배정표'!W947)/HLOOKUP($A$5,Prj_list!$O$6:$Z$7,2)))</x:f>
        <x:v>-</x:v>
      </x:c>
      <x:c r="S949" s="45" t="str">
        <x:f>IF(ISBLANK('2012 HR 배정표'!X947)=TRUE,"-",'2012 HR 배정표'!X947)</x:f>
        <x:v>-</x:v>
      </x:c>
      <x:c r="T949" s="46" t="str">
        <x:f>IF(ISBLANK('2012 HR 배정표'!X947)=TRUE,"-",IF(ISERROR((HLOOKUP($A$5,Prj_list!$O$6:$Z$7,2)*'2012 HR 배정표'!Y947)/HLOOKUP($A$5,Prj_list!$O$6:$Z$7,2))=TRUE,"-",(HLOOKUP($A$5,Prj_list!$O$6:$Z$7,2)*'2012 HR 배정표'!Y947)/HLOOKUP($A$5,Prj_list!$O$6:$Z$7,2)))</x:f>
        <x:v>-</x:v>
      </x:c>
      <x:c r="U949" s="45" t="str">
        <x:f>IF(ISBLANK('2012 HR 배정표'!Z947)=TRUE,"-",'2012 HR 배정표'!Z947)</x:f>
        <x:v>-</x:v>
      </x:c>
      <x:c r="V949" s="46" t="str">
        <x:f>IF(ISBLANK('2012 HR 배정표'!Z947)=TRUE,"-",IF(ISERROR((HLOOKUP($A$5,Prj_list!$O$6:$Z$7,2)*'2012 HR 배정표'!AA947)/HLOOKUP($A$5,Prj_list!$O$6:$Z$7,2))=TRUE,"-",(HLOOKUP($A$5,Prj_list!$O$6:$Z$7,2)*'2012 HR 배정표'!AA947)/HLOOKUP($A$5,Prj_list!$O$6:$Z$7,2)))</x:f>
        <x:v>-</x:v>
      </x:c>
      <x:c r="W949" s="45" t="str">
        <x:f>IF(ISBLANK('2012 HR 배정표'!AB947)=TRUE,"-",'2012 HR 배정표'!AB947)</x:f>
        <x:v>-</x:v>
      </x:c>
      <x:c r="X949" s="46" t="str">
        <x:f>IF(ISBLANK('2012 HR 배정표'!AB947)=TRUE,"-",IF(ISERROR((HLOOKUP($A$5,Prj_list!$O$6:$Z$7,2)*'2012 HR 배정표'!AC947)/HLOOKUP($A$5,Prj_list!$O$6:$Z$7,2))=TRUE,"-",(HLOOKUP($A$5,Prj_list!$O$6:$Z$7,2)*'2012 HR 배정표'!AC947)/HLOOKUP($A$5,Prj_list!$O$6:$Z$7,2)))</x:f>
        <x:v>-</x:v>
      </x:c>
      <x:c r="Y949" s="45" t="str">
        <x:f>IF(ISBLANK('2012 HR 배정표'!AD947)=TRUE,"-",'2012 HR 배정표'!AD947)</x:f>
        <x:v>-</x:v>
      </x:c>
      <x:c r="Z949" s="46" t="str">
        <x:f>IF(ISBLANK('2012 HR 배정표'!AD947)=TRUE,"-",IF(ISERROR((HLOOKUP($A$5,Prj_list!$O$6:$Z$7,2)*'2012 HR 배정표'!AE947)/HLOOKUP($A$5,Prj_list!$O$6:$Z$7,2))=TRUE,"-",(HLOOKUP($A$5,Prj_list!$O$6:$Z$7,2)*'2012 HR 배정표'!AE947)/HLOOKUP($A$5,Prj_list!$O$6:$Z$7,2)))</x:f>
        <x:v>-</x:v>
      </x:c>
      <x:c r="AA949" s="45" t="str">
        <x:f>IF(ISBLANK('2012 HR 배정표'!AF947)=TRUE,"-",'2012 HR 배정표'!AF947)</x:f>
        <x:v>-</x:v>
      </x:c>
      <x:c r="AB949" s="46" t="str">
        <x:f>IF(ISBLANK('2012 HR 배정표'!AF947)=TRUE,"-",IF(ISERROR((HLOOKUP($A$5,Prj_list!$O$6:$Z$7,2)*'2012 HR 배정표'!AG947)/HLOOKUP($A$5,Prj_list!$O$6:$Z$7,2))=TRUE,"-",(HLOOKUP($A$5,Prj_list!$O$6:$Z$7,2)*'2012 HR 배정표'!AG947)/HLOOKUP($A$5,Prj_list!$O$6:$Z$7,2)))</x:f>
        <x:v>-</x:v>
      </x:c>
      <x:c r="AC949" s="45" t="str">
        <x:f>IF(ISBLANK('2012 HR 배정표'!AH947)=TRUE,"-",'2012 HR 배정표'!AH947)</x:f>
        <x:v>-</x:v>
      </x:c>
      <x:c r="AD949" s="46" t="str">
        <x:f>IF(ISBLANK('2012 HR 배정표'!AH947)=TRUE,"-",IF(ISERROR((HLOOKUP($A$5,Prj_list!$O$6:$Z$7,2)*'2012 HR 배정표'!AI947)/HLOOKUP($A$5,Prj_list!$O$6:$Z$7,2))=TRUE,"-",(HLOOKUP($A$5,Prj_list!$O$6:$Z$7,2)*'2012 HR 배정표'!AI947)/HLOOKUP($A$5,Prj_list!$O$6:$Z$7,2)))</x:f>
        <x:v>-</x:v>
      </x:c>
      <x:c r="AE949" s="45" t="str">
        <x:f>IF(ISBLANK('2012 HR 배정표'!AJ947)=TRUE,"-",'2012 HR 배정표'!AJ947)</x:f>
        <x:v>-</x:v>
      </x:c>
      <x:c r="AF949" s="46" t="str">
        <x:f>IF(ISBLANK('2012 HR 배정표'!AJ947)=TRUE,"-",IF(ISERROR((HLOOKUP($A$5,Prj_list!$O$6:$Z$7,2)*'2012 HR 배정표'!AK947)/HLOOKUP($A$5,Prj_list!$O$6:$Z$7,2))=TRUE,"-",(HLOOKUP($A$5,Prj_list!$O$6:$Z$7,2)*'2012 HR 배정표'!AK947)/HLOOKUP($A$5,Prj_list!$O$6:$Z$7,2)))</x:f>
        <x:v>-</x:v>
      </x:c>
      <x:c r="AG949" s="45" t="str">
        <x:f>IF(ISBLANK('2012 HR 배정표'!AL947)=TRUE,"-",'2012 HR 배정표'!AL947)</x:f>
        <x:v>-</x:v>
      </x:c>
      <x:c r="AH949" s="46" t="str">
        <x:f>IF(ISBLANK('2012 HR 배정표'!AL947)=TRUE,"-",IF(ISERROR((HLOOKUP($A$5,Prj_list!$O$6:$Z$7,2)*'2012 HR 배정표'!AM947)/HLOOKUP($A$5,Prj_list!$O$6:$Z$7,2))=TRUE,"-",(HLOOKUP($A$5,Prj_list!$O$6:$Z$7,2)*'2012 HR 배정표'!AM947)/HLOOKUP($A$5,Prj_list!$O$6:$Z$7,2)))</x:f>
        <x:v>-</x:v>
      </x:c>
      <x:c r="AI949" s="45" t="str">
        <x:f>IF(ISBLANK('2012 HR 배정표'!AN947)=TRUE,"-",'2012 HR 배정표'!AN947)</x:f>
        <x:v>-</x:v>
      </x:c>
      <x:c r="AJ949" s="46" t="str">
        <x:f>IF(ISBLANK('2012 HR 배정표'!AN947)=TRUE,"-",IF(ISERROR((HLOOKUP($A$5,Prj_list!$O$6:$Z$7,2)*'2012 HR 배정표'!AO947)/HLOOKUP($A$5,Prj_list!$O$6:$Z$7,2))=TRUE,"-",(HLOOKUP($A$5,Prj_list!$O$6:$Z$7,2)*'2012 HR 배정표'!AO947)/HLOOKUP($A$5,Prj_list!$O$6:$Z$7,2)))</x:f>
        <x:v>-</x:v>
      </x:c>
      <x:c r="AK949" s="45" t="str">
        <x:f>IF(ISBLANK('2012 HR 배정표'!AP947)=TRUE,"-",'2012 HR 배정표'!AP947)</x:f>
        <x:v>-</x:v>
      </x:c>
      <x:c r="AL949" s="46" t="str">
        <x:f>IF(ISBLANK('2012 HR 배정표'!AP947)=TRUE,"-",IF(ISERROR((HLOOKUP($A$5,Prj_list!$O$6:$Z$7,2)*'2012 HR 배정표'!AQ947)/HLOOKUP($A$5,Prj_list!$O$6:$Z$7,2))=TRUE,"-",(HLOOKUP($A$5,Prj_list!$O$6:$Z$7,2)*'2012 HR 배정표'!AQ947)/HLOOKUP($A$5,Prj_list!$O$6:$Z$7,2)))</x:f>
        <x:v>-</x:v>
      </x:c>
      <x:c r="AM949" s="45" t="str">
        <x:f>IF(ISBLANK('2012 HR 배정표'!AR947)=TRUE,"-",'2012 HR 배정표'!AR947)</x:f>
        <x:v>-</x:v>
      </x:c>
      <x:c r="AN949" s="46" t="str">
        <x:f>IF(ISBLANK('2012 HR 배정표'!AR947)=TRUE,"-",IF(ISERROR((HLOOKUP($A$5,Prj_list!$O$6:$Z$7,2)*'2012 HR 배정표'!AS947)/HLOOKUP($A$5,Prj_list!$O$6:$Z$7,2))=TRUE,"-",(HLOOKUP($A$5,Prj_list!$O$6:$Z$7,2)*'2012 HR 배정표'!AS947)/HLOOKUP($A$5,Prj_list!$O$6:$Z$7,2)))</x:f>
        <x:v>-</x:v>
      </x:c>
      <x:c r="AO949" s="45" t="str">
        <x:f>IF(ISBLANK('2012 HR 배정표'!AT947)=TRUE,"-",'2012 HR 배정표'!AT947)</x:f>
        <x:v>-</x:v>
      </x:c>
      <x:c r="AP949" s="46" t="str">
        <x:f>IF(ISBLANK('2012 HR 배정표'!AT947)=TRUE,"-",IF(ISERROR((HLOOKUP($A$5,Prj_list!$O$6:$Z$7,2)*'2012 HR 배정표'!AU947)/HLOOKUP($A$5,Prj_list!$O$6:$Z$7,2))=TRUE,"-",(HLOOKUP($A$5,Prj_list!$O$6:$Z$7,2)*'2012 HR 배정표'!AU947)/HLOOKUP($A$5,Prj_list!$O$6:$Z$7,2)))</x:f>
        <x:v>-</x:v>
      </x:c>
      <x:c r="AQ949" s="45" t="str">
        <x:f>IF(ISBLANK('2012 HR 배정표'!AV947)=TRUE,"-",'2012 HR 배정표'!AV947)</x:f>
        <x:v>-</x:v>
      </x:c>
      <x:c r="AR949" s="46" t="str">
        <x:f>IF(ISBLANK('2012 HR 배정표'!AV947)=TRUE,"-",IF(ISERROR((HLOOKUP($A$5,Prj_list!$O$6:$Z$7,2)*'2012 HR 배정표'!AW947)/HLOOKUP($A$5,Prj_list!$O$6:$Z$7,2))=TRUE,"-",(HLOOKUP($A$5,Prj_list!$O$6:$Z$7,2)*'2012 HR 배정표'!AW947)/HLOOKUP($A$5,Prj_list!$O$6:$Z$7,2)))</x:f>
        <x:v>-</x:v>
      </x:c>
      <x:c r="AS949" s="45" t="str">
        <x:f>IF(ISBLANK('2012 HR 배정표'!AX947)=TRUE,"-",'2012 HR 배정표'!AX947)</x:f>
        <x:v>-</x:v>
      </x:c>
      <x:c r="AT949" s="46" t="str">
        <x:f>IF(ISBLANK('2012 HR 배정표'!AX947)=TRUE,"-",IF(ISERROR((HLOOKUP($A$5,Prj_list!$O$6:$Z$7,2)*'2012 HR 배정표'!AY947)/HLOOKUP($A$5,Prj_list!$O$6:$Z$7,2))=TRUE,"-",(HLOOKUP($A$5,Prj_list!$O$6:$Z$7,2)*'2012 HR 배정표'!AY947)/HLOOKUP($A$5,Prj_list!$O$6:$Z$7,2)))</x:f>
        <x:v>-</x:v>
      </x:c>
      <x:c r="AU949" s="45" t="str">
        <x:f>IF(ISBLANK('2012 HR 배정표'!AZ947)=TRUE,"-",'2012 HR 배정표'!AZ947)</x:f>
        <x:v>-</x:v>
      </x:c>
      <x:c r="AV949" s="46" t="str">
        <x:f>IF(ISBLANK('2012 HR 배정표'!AZ947)=TRUE,"-",IF(ISERROR((HLOOKUP($A$5,Prj_list!$O$6:$Z$7,2)*'2012 HR 배정표'!BA947)/HLOOKUP($A$5,Prj_list!$O$6:$Z$7,2))=TRUE,"-",(HLOOKUP($A$5,Prj_list!$O$6:$Z$7,2)*'2012 HR 배정표'!BA947)/HLOOKUP($A$5,Prj_list!$O$6:$Z$7,2)))</x:f>
        <x:v>-</x:v>
      </x:c>
      <x:c r="AW949" s="34" t="str">
        <x:f t="shared" si="30"/>
        <x:v/>
      </x:c>
      <x:c r="AX949" s="41">
        <x:f t="shared" si="29"/>
        <x:v>0</x:v>
      </x:c>
    </x:row>
    <x:row r="950" spans="1:50">
      <x:c r="A950" s="45" t="str">
        <x:f>IF(ISBLANK('2012 HR 배정표'!F948)=TRUE,"-",'2012 HR 배정표'!F948)</x:f>
        <x:v>-</x:v>
      </x:c>
      <x:c r="B950" s="46" t="str">
        <x:f>IF(ISBLANK('2012 HR 배정표'!F948)=TRUE,"-",IF(ISERROR((HLOOKUP($A$5,Prj_list!$O$6:$Z$7,2)*'2012 HR 배정표'!G948)/HLOOKUP($A$5,Prj_list!$O$6:$Z$7,2))=TRUE,"-",(HLOOKUP($A$5,Prj_list!$O$6:$Z$7,2)*'2012 HR 배정표'!G948)/HLOOKUP($A$5,Prj_list!$O$6:$Z$7,2)))</x:f>
        <x:v>-</x:v>
      </x:c>
      <x:c r="C950" s="45" t="str">
        <x:f>IF(ISBLANK('2012 HR 배정표'!H948)=TRUE,"-",'2012 HR 배정표'!H948)</x:f>
        <x:v>-</x:v>
      </x:c>
      <x:c r="D950" s="46" t="str">
        <x:f>IF(ISBLANK('2012 HR 배정표'!H948)=TRUE,"-",IF(ISERROR((HLOOKUP($A$5,Prj_list!$O$6:$Z$7,2)*'2012 HR 배정표'!I948)/HLOOKUP($A$5,Prj_list!$O$6:$Z$7,2))=TRUE,"-",(HLOOKUP($A$5,Prj_list!$O$6:$Z$7,2)*'2012 HR 배정표'!I948)/HLOOKUP($A$5,Prj_list!$O$6:$Z$7,2)))</x:f>
        <x:v>-</x:v>
      </x:c>
      <x:c r="E950" s="45" t="str">
        <x:f>IF(ISBLANK('2012 HR 배정표'!J948)=TRUE,"-",'2012 HR 배정표'!J948)</x:f>
        <x:v>-</x:v>
      </x:c>
      <x:c r="F950" s="46" t="str">
        <x:f>IF(ISBLANK('2012 HR 배정표'!J948)=TRUE,"-",IF(ISERROR((HLOOKUP($A$5,Prj_list!$O$6:$Z$7,2)*'2012 HR 배정표'!K948)/HLOOKUP($A$5,Prj_list!$O$6:$Z$7,2))=TRUE,"-",(HLOOKUP($A$5,Prj_list!$O$6:$Z$7,2)*'2012 HR 배정표'!K948)/HLOOKUP($A$5,Prj_list!$O$6:$Z$7,2)))</x:f>
        <x:v>-</x:v>
      </x:c>
      <x:c r="G950" s="45" t="str">
        <x:f>IF(ISBLANK('2012 HR 배정표'!L948)=TRUE,"-",'2012 HR 배정표'!L948)</x:f>
        <x:v>-</x:v>
      </x:c>
      <x:c r="H950" s="46" t="str">
        <x:f>IF(ISBLANK('2012 HR 배정표'!L948)=TRUE,"-",IF(ISERROR((HLOOKUP($A$5,Prj_list!$O$6:$Z$7,2)*'2012 HR 배정표'!M948)/HLOOKUP($A$5,Prj_list!$O$6:$Z$7,2))=TRUE,"-",(HLOOKUP($A$5,Prj_list!$O$6:$Z$7,2)*'2012 HR 배정표'!M948)/HLOOKUP($A$5,Prj_list!$O$6:$Z$7,2)))</x:f>
        <x:v>-</x:v>
      </x:c>
      <x:c r="I950" s="45" t="str">
        <x:f>IF(ISBLANK('2012 HR 배정표'!N948)=TRUE,"-",'2012 HR 배정표'!N948)</x:f>
        <x:v>-</x:v>
      </x:c>
      <x:c r="J950" s="46" t="str">
        <x:f>IF(ISBLANK('2012 HR 배정표'!N948)=TRUE,"-",IF(ISERROR((HLOOKUP($A$5,Prj_list!$O$6:$Z$7,2)*'2012 HR 배정표'!O948)/HLOOKUP($A$5,Prj_list!$O$6:$Z$7,2))=TRUE,"-",(HLOOKUP($A$5,Prj_list!$O$6:$Z$7,2)*'2012 HR 배정표'!O948)/HLOOKUP($A$5,Prj_list!$O$6:$Z$7,2)))</x:f>
        <x:v>-</x:v>
      </x:c>
      <x:c r="K950" s="45" t="str">
        <x:f>IF(ISBLANK('2012 HR 배정표'!P948)=TRUE,"-",'2012 HR 배정표'!P948)</x:f>
        <x:v>-</x:v>
      </x:c>
      <x:c r="L950" s="46" t="str">
        <x:f>IF(ISBLANK('2012 HR 배정표'!P948)=TRUE,"-",IF(ISERROR((HLOOKUP($A$5,Prj_list!$O$6:$Z$7,2)*'2012 HR 배정표'!Q948)/HLOOKUP($A$5,Prj_list!$O$6:$Z$7,2))=TRUE,"-",(HLOOKUP($A$5,Prj_list!$O$6:$Z$7,2)*'2012 HR 배정표'!Q948)/HLOOKUP($A$5,Prj_list!$O$6:$Z$7,2)))</x:f>
        <x:v>-</x:v>
      </x:c>
      <x:c r="M950" s="45" t="str">
        <x:f>IF(ISBLANK('2012 HR 배정표'!R948)=TRUE,"-",'2012 HR 배정표'!R948)</x:f>
        <x:v>-</x:v>
      </x:c>
      <x:c r="N950" s="46" t="str">
        <x:f>IF(ISBLANK('2012 HR 배정표'!R948)=TRUE,"-",IF(ISERROR((HLOOKUP($A$5,Prj_list!$O$6:$Z$7,2)*'2012 HR 배정표'!S948)/HLOOKUP($A$5,Prj_list!$O$6:$Z$7,2))=TRUE,"-",(HLOOKUP($A$5,Prj_list!$O$6:$Z$7,2)*'2012 HR 배정표'!S948)/HLOOKUP($A$5,Prj_list!$O$6:$Z$7,2)))</x:f>
        <x:v>-</x:v>
      </x:c>
      <x:c r="O950" s="45" t="str">
        <x:f>IF(ISBLANK('2012 HR 배정표'!T948)=TRUE,"-",'2012 HR 배정표'!T948)</x:f>
        <x:v>-</x:v>
      </x:c>
      <x:c r="P950" s="46" t="str">
        <x:f>IF(ISBLANK('2012 HR 배정표'!T948)=TRUE,"-",IF(ISERROR((HLOOKUP($A$5,Prj_list!$O$6:$Z$7,2)*'2012 HR 배정표'!U948)/HLOOKUP($A$5,Prj_list!$O$6:$Z$7,2))=TRUE,"-",(HLOOKUP($A$5,Prj_list!$O$6:$Z$7,2)*'2012 HR 배정표'!U948)/HLOOKUP($A$5,Prj_list!$O$6:$Z$7,2)))</x:f>
        <x:v>-</x:v>
      </x:c>
      <x:c r="Q950" s="45" t="str">
        <x:f>IF(ISBLANK('2012 HR 배정표'!V948)=TRUE,"-",'2012 HR 배정표'!V948)</x:f>
        <x:v>-</x:v>
      </x:c>
      <x:c r="R950" s="46" t="str">
        <x:f>IF(ISBLANK('2012 HR 배정표'!V948)=TRUE,"-",IF(ISERROR((HLOOKUP($A$5,Prj_list!$O$6:$Z$7,2)*'2012 HR 배정표'!W948)/HLOOKUP($A$5,Prj_list!$O$6:$Z$7,2))=TRUE,"-",(HLOOKUP($A$5,Prj_list!$O$6:$Z$7,2)*'2012 HR 배정표'!W948)/HLOOKUP($A$5,Prj_list!$O$6:$Z$7,2)))</x:f>
        <x:v>-</x:v>
      </x:c>
      <x:c r="S950" s="45" t="str">
        <x:f>IF(ISBLANK('2012 HR 배정표'!X948)=TRUE,"-",'2012 HR 배정표'!X948)</x:f>
        <x:v>-</x:v>
      </x:c>
      <x:c r="T950" s="46" t="str">
        <x:f>IF(ISBLANK('2012 HR 배정표'!X948)=TRUE,"-",IF(ISERROR((HLOOKUP($A$5,Prj_list!$O$6:$Z$7,2)*'2012 HR 배정표'!Y948)/HLOOKUP($A$5,Prj_list!$O$6:$Z$7,2))=TRUE,"-",(HLOOKUP($A$5,Prj_list!$O$6:$Z$7,2)*'2012 HR 배정표'!Y948)/HLOOKUP($A$5,Prj_list!$O$6:$Z$7,2)))</x:f>
        <x:v>-</x:v>
      </x:c>
      <x:c r="U950" s="45" t="str">
        <x:f>IF(ISBLANK('2012 HR 배정표'!Z948)=TRUE,"-",'2012 HR 배정표'!Z948)</x:f>
        <x:v>-</x:v>
      </x:c>
      <x:c r="V950" s="46" t="str">
        <x:f>IF(ISBLANK('2012 HR 배정표'!Z948)=TRUE,"-",IF(ISERROR((HLOOKUP($A$5,Prj_list!$O$6:$Z$7,2)*'2012 HR 배정표'!AA948)/HLOOKUP($A$5,Prj_list!$O$6:$Z$7,2))=TRUE,"-",(HLOOKUP($A$5,Prj_list!$O$6:$Z$7,2)*'2012 HR 배정표'!AA948)/HLOOKUP($A$5,Prj_list!$O$6:$Z$7,2)))</x:f>
        <x:v>-</x:v>
      </x:c>
      <x:c r="W950" s="45" t="str">
        <x:f>IF(ISBLANK('2012 HR 배정표'!AB948)=TRUE,"-",'2012 HR 배정표'!AB948)</x:f>
        <x:v>-</x:v>
      </x:c>
      <x:c r="X950" s="46" t="str">
        <x:f>IF(ISBLANK('2012 HR 배정표'!AB948)=TRUE,"-",IF(ISERROR((HLOOKUP($A$5,Prj_list!$O$6:$Z$7,2)*'2012 HR 배정표'!AC948)/HLOOKUP($A$5,Prj_list!$O$6:$Z$7,2))=TRUE,"-",(HLOOKUP($A$5,Prj_list!$O$6:$Z$7,2)*'2012 HR 배정표'!AC948)/HLOOKUP($A$5,Prj_list!$O$6:$Z$7,2)))</x:f>
        <x:v>-</x:v>
      </x:c>
      <x:c r="Y950" s="45" t="str">
        <x:f>IF(ISBLANK('2012 HR 배정표'!AD948)=TRUE,"-",'2012 HR 배정표'!AD948)</x:f>
        <x:v>-</x:v>
      </x:c>
      <x:c r="Z950" s="46" t="str">
        <x:f>IF(ISBLANK('2012 HR 배정표'!AD948)=TRUE,"-",IF(ISERROR((HLOOKUP($A$5,Prj_list!$O$6:$Z$7,2)*'2012 HR 배정표'!AE948)/HLOOKUP($A$5,Prj_list!$O$6:$Z$7,2))=TRUE,"-",(HLOOKUP($A$5,Prj_list!$O$6:$Z$7,2)*'2012 HR 배정표'!AE948)/HLOOKUP($A$5,Prj_list!$O$6:$Z$7,2)))</x:f>
        <x:v>-</x:v>
      </x:c>
      <x:c r="AA950" s="45" t="str">
        <x:f>IF(ISBLANK('2012 HR 배정표'!AF948)=TRUE,"-",'2012 HR 배정표'!AF948)</x:f>
        <x:v>-</x:v>
      </x:c>
      <x:c r="AB950" s="46" t="str">
        <x:f>IF(ISBLANK('2012 HR 배정표'!AF948)=TRUE,"-",IF(ISERROR((HLOOKUP($A$5,Prj_list!$O$6:$Z$7,2)*'2012 HR 배정표'!AG948)/HLOOKUP($A$5,Prj_list!$O$6:$Z$7,2))=TRUE,"-",(HLOOKUP($A$5,Prj_list!$O$6:$Z$7,2)*'2012 HR 배정표'!AG948)/HLOOKUP($A$5,Prj_list!$O$6:$Z$7,2)))</x:f>
        <x:v>-</x:v>
      </x:c>
      <x:c r="AC950" s="45" t="str">
        <x:f>IF(ISBLANK('2012 HR 배정표'!AH948)=TRUE,"-",'2012 HR 배정표'!AH948)</x:f>
        <x:v>-</x:v>
      </x:c>
      <x:c r="AD950" s="46" t="str">
        <x:f>IF(ISBLANK('2012 HR 배정표'!AH948)=TRUE,"-",IF(ISERROR((HLOOKUP($A$5,Prj_list!$O$6:$Z$7,2)*'2012 HR 배정표'!AI948)/HLOOKUP($A$5,Prj_list!$O$6:$Z$7,2))=TRUE,"-",(HLOOKUP($A$5,Prj_list!$O$6:$Z$7,2)*'2012 HR 배정표'!AI948)/HLOOKUP($A$5,Prj_list!$O$6:$Z$7,2)))</x:f>
        <x:v>-</x:v>
      </x:c>
      <x:c r="AE950" s="45" t="str">
        <x:f>IF(ISBLANK('2012 HR 배정표'!AJ948)=TRUE,"-",'2012 HR 배정표'!AJ948)</x:f>
        <x:v>-</x:v>
      </x:c>
      <x:c r="AF950" s="46" t="str">
        <x:f>IF(ISBLANK('2012 HR 배정표'!AJ948)=TRUE,"-",IF(ISERROR((HLOOKUP($A$5,Prj_list!$O$6:$Z$7,2)*'2012 HR 배정표'!AK948)/HLOOKUP($A$5,Prj_list!$O$6:$Z$7,2))=TRUE,"-",(HLOOKUP($A$5,Prj_list!$O$6:$Z$7,2)*'2012 HR 배정표'!AK948)/HLOOKUP($A$5,Prj_list!$O$6:$Z$7,2)))</x:f>
        <x:v>-</x:v>
      </x:c>
      <x:c r="AG950" s="45" t="str">
        <x:f>IF(ISBLANK('2012 HR 배정표'!AL948)=TRUE,"-",'2012 HR 배정표'!AL948)</x:f>
        <x:v>-</x:v>
      </x:c>
      <x:c r="AH950" s="46" t="str">
        <x:f>IF(ISBLANK('2012 HR 배정표'!AL948)=TRUE,"-",IF(ISERROR((HLOOKUP($A$5,Prj_list!$O$6:$Z$7,2)*'2012 HR 배정표'!AM948)/HLOOKUP($A$5,Prj_list!$O$6:$Z$7,2))=TRUE,"-",(HLOOKUP($A$5,Prj_list!$O$6:$Z$7,2)*'2012 HR 배정표'!AM948)/HLOOKUP($A$5,Prj_list!$O$6:$Z$7,2)))</x:f>
        <x:v>-</x:v>
      </x:c>
      <x:c r="AI950" s="45" t="str">
        <x:f>IF(ISBLANK('2012 HR 배정표'!AN948)=TRUE,"-",'2012 HR 배정표'!AN948)</x:f>
        <x:v>-</x:v>
      </x:c>
      <x:c r="AJ950" s="46" t="str">
        <x:f>IF(ISBLANK('2012 HR 배정표'!AN948)=TRUE,"-",IF(ISERROR((HLOOKUP($A$5,Prj_list!$O$6:$Z$7,2)*'2012 HR 배정표'!AO948)/HLOOKUP($A$5,Prj_list!$O$6:$Z$7,2))=TRUE,"-",(HLOOKUP($A$5,Prj_list!$O$6:$Z$7,2)*'2012 HR 배정표'!AO948)/HLOOKUP($A$5,Prj_list!$O$6:$Z$7,2)))</x:f>
        <x:v>-</x:v>
      </x:c>
      <x:c r="AK950" s="45" t="str">
        <x:f>IF(ISBLANK('2012 HR 배정표'!AP948)=TRUE,"-",'2012 HR 배정표'!AP948)</x:f>
        <x:v>-</x:v>
      </x:c>
      <x:c r="AL950" s="46" t="str">
        <x:f>IF(ISBLANK('2012 HR 배정표'!AP948)=TRUE,"-",IF(ISERROR((HLOOKUP($A$5,Prj_list!$O$6:$Z$7,2)*'2012 HR 배정표'!AQ948)/HLOOKUP($A$5,Prj_list!$O$6:$Z$7,2))=TRUE,"-",(HLOOKUP($A$5,Prj_list!$O$6:$Z$7,2)*'2012 HR 배정표'!AQ948)/HLOOKUP($A$5,Prj_list!$O$6:$Z$7,2)))</x:f>
        <x:v>-</x:v>
      </x:c>
      <x:c r="AM950" s="45" t="str">
        <x:f>IF(ISBLANK('2012 HR 배정표'!AR948)=TRUE,"-",'2012 HR 배정표'!AR948)</x:f>
        <x:v>-</x:v>
      </x:c>
      <x:c r="AN950" s="46" t="str">
        <x:f>IF(ISBLANK('2012 HR 배정표'!AR948)=TRUE,"-",IF(ISERROR((HLOOKUP($A$5,Prj_list!$O$6:$Z$7,2)*'2012 HR 배정표'!AS948)/HLOOKUP($A$5,Prj_list!$O$6:$Z$7,2))=TRUE,"-",(HLOOKUP($A$5,Prj_list!$O$6:$Z$7,2)*'2012 HR 배정표'!AS948)/HLOOKUP($A$5,Prj_list!$O$6:$Z$7,2)))</x:f>
        <x:v>-</x:v>
      </x:c>
      <x:c r="AO950" s="45" t="str">
        <x:f>IF(ISBLANK('2012 HR 배정표'!AT948)=TRUE,"-",'2012 HR 배정표'!AT948)</x:f>
        <x:v>-</x:v>
      </x:c>
      <x:c r="AP950" s="46" t="str">
        <x:f>IF(ISBLANK('2012 HR 배정표'!AT948)=TRUE,"-",IF(ISERROR((HLOOKUP($A$5,Prj_list!$O$6:$Z$7,2)*'2012 HR 배정표'!AU948)/HLOOKUP($A$5,Prj_list!$O$6:$Z$7,2))=TRUE,"-",(HLOOKUP($A$5,Prj_list!$O$6:$Z$7,2)*'2012 HR 배정표'!AU948)/HLOOKUP($A$5,Prj_list!$O$6:$Z$7,2)))</x:f>
        <x:v>-</x:v>
      </x:c>
      <x:c r="AQ950" s="45" t="str">
        <x:f>IF(ISBLANK('2012 HR 배정표'!AV948)=TRUE,"-",'2012 HR 배정표'!AV948)</x:f>
        <x:v>-</x:v>
      </x:c>
      <x:c r="AR950" s="46" t="str">
        <x:f>IF(ISBLANK('2012 HR 배정표'!AV948)=TRUE,"-",IF(ISERROR((HLOOKUP($A$5,Prj_list!$O$6:$Z$7,2)*'2012 HR 배정표'!AW948)/HLOOKUP($A$5,Prj_list!$O$6:$Z$7,2))=TRUE,"-",(HLOOKUP($A$5,Prj_list!$O$6:$Z$7,2)*'2012 HR 배정표'!AW948)/HLOOKUP($A$5,Prj_list!$O$6:$Z$7,2)))</x:f>
        <x:v>-</x:v>
      </x:c>
      <x:c r="AS950" s="45" t="str">
        <x:f>IF(ISBLANK('2012 HR 배정표'!AX948)=TRUE,"-",'2012 HR 배정표'!AX948)</x:f>
        <x:v>-</x:v>
      </x:c>
      <x:c r="AT950" s="46" t="str">
        <x:f>IF(ISBLANK('2012 HR 배정표'!AX948)=TRUE,"-",IF(ISERROR((HLOOKUP($A$5,Prj_list!$O$6:$Z$7,2)*'2012 HR 배정표'!AY948)/HLOOKUP($A$5,Prj_list!$O$6:$Z$7,2))=TRUE,"-",(HLOOKUP($A$5,Prj_list!$O$6:$Z$7,2)*'2012 HR 배정표'!AY948)/HLOOKUP($A$5,Prj_list!$O$6:$Z$7,2)))</x:f>
        <x:v>-</x:v>
      </x:c>
      <x:c r="AU950" s="45" t="str">
        <x:f>IF(ISBLANK('2012 HR 배정표'!AZ948)=TRUE,"-",'2012 HR 배정표'!AZ948)</x:f>
        <x:v>-</x:v>
      </x:c>
      <x:c r="AV950" s="46" t="str">
        <x:f>IF(ISBLANK('2012 HR 배정표'!AZ948)=TRUE,"-",IF(ISERROR((HLOOKUP($A$5,Prj_list!$O$6:$Z$7,2)*'2012 HR 배정표'!BA948)/HLOOKUP($A$5,Prj_list!$O$6:$Z$7,2))=TRUE,"-",(HLOOKUP($A$5,Prj_list!$O$6:$Z$7,2)*'2012 HR 배정표'!BA948)/HLOOKUP($A$5,Prj_list!$O$6:$Z$7,2)))</x:f>
        <x:v>-</x:v>
      </x:c>
      <x:c r="AW950" s="34" t="str">
        <x:f t="shared" si="30"/>
        <x:v/>
      </x:c>
      <x:c r="AX950" s="41">
        <x:f t="shared" si="29"/>
        <x:v>0</x:v>
      </x:c>
    </x:row>
    <x:row r="951" spans="1:50">
      <x:c r="A951" s="45" t="str">
        <x:f>IF(ISBLANK('2012 HR 배정표'!F949)=TRUE,"-",'2012 HR 배정표'!F949)</x:f>
        <x:v>-</x:v>
      </x:c>
      <x:c r="B951" s="46" t="str">
        <x:f>IF(ISBLANK('2012 HR 배정표'!F949)=TRUE,"-",IF(ISERROR((HLOOKUP($A$5,Prj_list!$O$6:$Z$7,2)*'2012 HR 배정표'!G949)/HLOOKUP($A$5,Prj_list!$O$6:$Z$7,2))=TRUE,"-",(HLOOKUP($A$5,Prj_list!$O$6:$Z$7,2)*'2012 HR 배정표'!G949)/HLOOKUP($A$5,Prj_list!$O$6:$Z$7,2)))</x:f>
        <x:v>-</x:v>
      </x:c>
      <x:c r="C951" s="45" t="str">
        <x:f>IF(ISBLANK('2012 HR 배정표'!H949)=TRUE,"-",'2012 HR 배정표'!H949)</x:f>
        <x:v>-</x:v>
      </x:c>
      <x:c r="D951" s="46" t="str">
        <x:f>IF(ISBLANK('2012 HR 배정표'!H949)=TRUE,"-",IF(ISERROR((HLOOKUP($A$5,Prj_list!$O$6:$Z$7,2)*'2012 HR 배정표'!I949)/HLOOKUP($A$5,Prj_list!$O$6:$Z$7,2))=TRUE,"-",(HLOOKUP($A$5,Prj_list!$O$6:$Z$7,2)*'2012 HR 배정표'!I949)/HLOOKUP($A$5,Prj_list!$O$6:$Z$7,2)))</x:f>
        <x:v>-</x:v>
      </x:c>
      <x:c r="E951" s="45" t="str">
        <x:f>IF(ISBLANK('2012 HR 배정표'!J949)=TRUE,"-",'2012 HR 배정표'!J949)</x:f>
        <x:v>-</x:v>
      </x:c>
      <x:c r="F951" s="46" t="str">
        <x:f>IF(ISBLANK('2012 HR 배정표'!J949)=TRUE,"-",IF(ISERROR((HLOOKUP($A$5,Prj_list!$O$6:$Z$7,2)*'2012 HR 배정표'!K949)/HLOOKUP($A$5,Prj_list!$O$6:$Z$7,2))=TRUE,"-",(HLOOKUP($A$5,Prj_list!$O$6:$Z$7,2)*'2012 HR 배정표'!K949)/HLOOKUP($A$5,Prj_list!$O$6:$Z$7,2)))</x:f>
        <x:v>-</x:v>
      </x:c>
      <x:c r="G951" s="45" t="str">
        <x:f>IF(ISBLANK('2012 HR 배정표'!L949)=TRUE,"-",'2012 HR 배정표'!L949)</x:f>
        <x:v>-</x:v>
      </x:c>
      <x:c r="H951" s="46" t="str">
        <x:f>IF(ISBLANK('2012 HR 배정표'!L949)=TRUE,"-",IF(ISERROR((HLOOKUP($A$5,Prj_list!$O$6:$Z$7,2)*'2012 HR 배정표'!M949)/HLOOKUP($A$5,Prj_list!$O$6:$Z$7,2))=TRUE,"-",(HLOOKUP($A$5,Prj_list!$O$6:$Z$7,2)*'2012 HR 배정표'!M949)/HLOOKUP($A$5,Prj_list!$O$6:$Z$7,2)))</x:f>
        <x:v>-</x:v>
      </x:c>
      <x:c r="I951" s="45" t="str">
        <x:f>IF(ISBLANK('2012 HR 배정표'!N949)=TRUE,"-",'2012 HR 배정표'!N949)</x:f>
        <x:v>-</x:v>
      </x:c>
      <x:c r="J951" s="46" t="str">
        <x:f>IF(ISBLANK('2012 HR 배정표'!N949)=TRUE,"-",IF(ISERROR((HLOOKUP($A$5,Prj_list!$O$6:$Z$7,2)*'2012 HR 배정표'!O949)/HLOOKUP($A$5,Prj_list!$O$6:$Z$7,2))=TRUE,"-",(HLOOKUP($A$5,Prj_list!$O$6:$Z$7,2)*'2012 HR 배정표'!O949)/HLOOKUP($A$5,Prj_list!$O$6:$Z$7,2)))</x:f>
        <x:v>-</x:v>
      </x:c>
      <x:c r="K951" s="45" t="str">
        <x:f>IF(ISBLANK('2012 HR 배정표'!P949)=TRUE,"-",'2012 HR 배정표'!P949)</x:f>
        <x:v>-</x:v>
      </x:c>
      <x:c r="L951" s="46" t="str">
        <x:f>IF(ISBLANK('2012 HR 배정표'!P949)=TRUE,"-",IF(ISERROR((HLOOKUP($A$5,Prj_list!$O$6:$Z$7,2)*'2012 HR 배정표'!Q949)/HLOOKUP($A$5,Prj_list!$O$6:$Z$7,2))=TRUE,"-",(HLOOKUP($A$5,Prj_list!$O$6:$Z$7,2)*'2012 HR 배정표'!Q949)/HLOOKUP($A$5,Prj_list!$O$6:$Z$7,2)))</x:f>
        <x:v>-</x:v>
      </x:c>
      <x:c r="M951" s="45" t="str">
        <x:f>IF(ISBLANK('2012 HR 배정표'!R949)=TRUE,"-",'2012 HR 배정표'!R949)</x:f>
        <x:v>-</x:v>
      </x:c>
      <x:c r="N951" s="46" t="str">
        <x:f>IF(ISBLANK('2012 HR 배정표'!R949)=TRUE,"-",IF(ISERROR((HLOOKUP($A$5,Prj_list!$O$6:$Z$7,2)*'2012 HR 배정표'!S949)/HLOOKUP($A$5,Prj_list!$O$6:$Z$7,2))=TRUE,"-",(HLOOKUP($A$5,Prj_list!$O$6:$Z$7,2)*'2012 HR 배정표'!S949)/HLOOKUP($A$5,Prj_list!$O$6:$Z$7,2)))</x:f>
        <x:v>-</x:v>
      </x:c>
      <x:c r="O951" s="45" t="str">
        <x:f>IF(ISBLANK('2012 HR 배정표'!T949)=TRUE,"-",'2012 HR 배정표'!T949)</x:f>
        <x:v>-</x:v>
      </x:c>
      <x:c r="P951" s="46" t="str">
        <x:f>IF(ISBLANK('2012 HR 배정표'!T949)=TRUE,"-",IF(ISERROR((HLOOKUP($A$5,Prj_list!$O$6:$Z$7,2)*'2012 HR 배정표'!U949)/HLOOKUP($A$5,Prj_list!$O$6:$Z$7,2))=TRUE,"-",(HLOOKUP($A$5,Prj_list!$O$6:$Z$7,2)*'2012 HR 배정표'!U949)/HLOOKUP($A$5,Prj_list!$O$6:$Z$7,2)))</x:f>
        <x:v>-</x:v>
      </x:c>
      <x:c r="Q951" s="45" t="str">
        <x:f>IF(ISBLANK('2012 HR 배정표'!V949)=TRUE,"-",'2012 HR 배정표'!V949)</x:f>
        <x:v>-</x:v>
      </x:c>
      <x:c r="R951" s="46" t="str">
        <x:f>IF(ISBLANK('2012 HR 배정표'!V949)=TRUE,"-",IF(ISERROR((HLOOKUP($A$5,Prj_list!$O$6:$Z$7,2)*'2012 HR 배정표'!W949)/HLOOKUP($A$5,Prj_list!$O$6:$Z$7,2))=TRUE,"-",(HLOOKUP($A$5,Prj_list!$O$6:$Z$7,2)*'2012 HR 배정표'!W949)/HLOOKUP($A$5,Prj_list!$O$6:$Z$7,2)))</x:f>
        <x:v>-</x:v>
      </x:c>
      <x:c r="S951" s="45" t="str">
        <x:f>IF(ISBLANK('2012 HR 배정표'!X949)=TRUE,"-",'2012 HR 배정표'!X949)</x:f>
        <x:v>-</x:v>
      </x:c>
      <x:c r="T951" s="46" t="str">
        <x:f>IF(ISBLANK('2012 HR 배정표'!X949)=TRUE,"-",IF(ISERROR((HLOOKUP($A$5,Prj_list!$O$6:$Z$7,2)*'2012 HR 배정표'!Y949)/HLOOKUP($A$5,Prj_list!$O$6:$Z$7,2))=TRUE,"-",(HLOOKUP($A$5,Prj_list!$O$6:$Z$7,2)*'2012 HR 배정표'!Y949)/HLOOKUP($A$5,Prj_list!$O$6:$Z$7,2)))</x:f>
        <x:v>-</x:v>
      </x:c>
      <x:c r="U951" s="45" t="str">
        <x:f>IF(ISBLANK('2012 HR 배정표'!Z949)=TRUE,"-",'2012 HR 배정표'!Z949)</x:f>
        <x:v>-</x:v>
      </x:c>
      <x:c r="V951" s="46" t="str">
        <x:f>IF(ISBLANK('2012 HR 배정표'!Z949)=TRUE,"-",IF(ISERROR((HLOOKUP($A$5,Prj_list!$O$6:$Z$7,2)*'2012 HR 배정표'!AA949)/HLOOKUP($A$5,Prj_list!$O$6:$Z$7,2))=TRUE,"-",(HLOOKUP($A$5,Prj_list!$O$6:$Z$7,2)*'2012 HR 배정표'!AA949)/HLOOKUP($A$5,Prj_list!$O$6:$Z$7,2)))</x:f>
        <x:v>-</x:v>
      </x:c>
      <x:c r="W951" s="45" t="str">
        <x:f>IF(ISBLANK('2012 HR 배정표'!AB949)=TRUE,"-",'2012 HR 배정표'!AB949)</x:f>
        <x:v>-</x:v>
      </x:c>
      <x:c r="X951" s="46" t="str">
        <x:f>IF(ISBLANK('2012 HR 배정표'!AB949)=TRUE,"-",IF(ISERROR((HLOOKUP($A$5,Prj_list!$O$6:$Z$7,2)*'2012 HR 배정표'!AC949)/HLOOKUP($A$5,Prj_list!$O$6:$Z$7,2))=TRUE,"-",(HLOOKUP($A$5,Prj_list!$O$6:$Z$7,2)*'2012 HR 배정표'!AC949)/HLOOKUP($A$5,Prj_list!$O$6:$Z$7,2)))</x:f>
        <x:v>-</x:v>
      </x:c>
      <x:c r="Y951" s="45" t="str">
        <x:f>IF(ISBLANK('2012 HR 배정표'!AD949)=TRUE,"-",'2012 HR 배정표'!AD949)</x:f>
        <x:v>-</x:v>
      </x:c>
      <x:c r="Z951" s="46" t="str">
        <x:f>IF(ISBLANK('2012 HR 배정표'!AD949)=TRUE,"-",IF(ISERROR((HLOOKUP($A$5,Prj_list!$O$6:$Z$7,2)*'2012 HR 배정표'!AE949)/HLOOKUP($A$5,Prj_list!$O$6:$Z$7,2))=TRUE,"-",(HLOOKUP($A$5,Prj_list!$O$6:$Z$7,2)*'2012 HR 배정표'!AE949)/HLOOKUP($A$5,Prj_list!$O$6:$Z$7,2)))</x:f>
        <x:v>-</x:v>
      </x:c>
      <x:c r="AA951" s="45" t="str">
        <x:f>IF(ISBLANK('2012 HR 배정표'!AF949)=TRUE,"-",'2012 HR 배정표'!AF949)</x:f>
        <x:v>-</x:v>
      </x:c>
      <x:c r="AB951" s="46" t="str">
        <x:f>IF(ISBLANK('2012 HR 배정표'!AF949)=TRUE,"-",IF(ISERROR((HLOOKUP($A$5,Prj_list!$O$6:$Z$7,2)*'2012 HR 배정표'!AG949)/HLOOKUP($A$5,Prj_list!$O$6:$Z$7,2))=TRUE,"-",(HLOOKUP($A$5,Prj_list!$O$6:$Z$7,2)*'2012 HR 배정표'!AG949)/HLOOKUP($A$5,Prj_list!$O$6:$Z$7,2)))</x:f>
        <x:v>-</x:v>
      </x:c>
      <x:c r="AC951" s="45" t="str">
        <x:f>IF(ISBLANK('2012 HR 배정표'!AH949)=TRUE,"-",'2012 HR 배정표'!AH949)</x:f>
        <x:v>-</x:v>
      </x:c>
      <x:c r="AD951" s="46" t="str">
        <x:f>IF(ISBLANK('2012 HR 배정표'!AH949)=TRUE,"-",IF(ISERROR((HLOOKUP($A$5,Prj_list!$O$6:$Z$7,2)*'2012 HR 배정표'!AI949)/HLOOKUP($A$5,Prj_list!$O$6:$Z$7,2))=TRUE,"-",(HLOOKUP($A$5,Prj_list!$O$6:$Z$7,2)*'2012 HR 배정표'!AI949)/HLOOKUP($A$5,Prj_list!$O$6:$Z$7,2)))</x:f>
        <x:v>-</x:v>
      </x:c>
      <x:c r="AE951" s="45" t="str">
        <x:f>IF(ISBLANK('2012 HR 배정표'!AJ949)=TRUE,"-",'2012 HR 배정표'!AJ949)</x:f>
        <x:v>-</x:v>
      </x:c>
      <x:c r="AF951" s="46" t="str">
        <x:f>IF(ISBLANK('2012 HR 배정표'!AJ949)=TRUE,"-",IF(ISERROR((HLOOKUP($A$5,Prj_list!$O$6:$Z$7,2)*'2012 HR 배정표'!AK949)/HLOOKUP($A$5,Prj_list!$O$6:$Z$7,2))=TRUE,"-",(HLOOKUP($A$5,Prj_list!$O$6:$Z$7,2)*'2012 HR 배정표'!AK949)/HLOOKUP($A$5,Prj_list!$O$6:$Z$7,2)))</x:f>
        <x:v>-</x:v>
      </x:c>
      <x:c r="AG951" s="45" t="str">
        <x:f>IF(ISBLANK('2012 HR 배정표'!AL949)=TRUE,"-",'2012 HR 배정표'!AL949)</x:f>
        <x:v>-</x:v>
      </x:c>
      <x:c r="AH951" s="46" t="str">
        <x:f>IF(ISBLANK('2012 HR 배정표'!AL949)=TRUE,"-",IF(ISERROR((HLOOKUP($A$5,Prj_list!$O$6:$Z$7,2)*'2012 HR 배정표'!AM949)/HLOOKUP($A$5,Prj_list!$O$6:$Z$7,2))=TRUE,"-",(HLOOKUP($A$5,Prj_list!$O$6:$Z$7,2)*'2012 HR 배정표'!AM949)/HLOOKUP($A$5,Prj_list!$O$6:$Z$7,2)))</x:f>
        <x:v>-</x:v>
      </x:c>
      <x:c r="AI951" s="45" t="str">
        <x:f>IF(ISBLANK('2012 HR 배정표'!AN949)=TRUE,"-",'2012 HR 배정표'!AN949)</x:f>
        <x:v>-</x:v>
      </x:c>
      <x:c r="AJ951" s="46" t="str">
        <x:f>IF(ISBLANK('2012 HR 배정표'!AN949)=TRUE,"-",IF(ISERROR((HLOOKUP($A$5,Prj_list!$O$6:$Z$7,2)*'2012 HR 배정표'!AO949)/HLOOKUP($A$5,Prj_list!$O$6:$Z$7,2))=TRUE,"-",(HLOOKUP($A$5,Prj_list!$O$6:$Z$7,2)*'2012 HR 배정표'!AO949)/HLOOKUP($A$5,Prj_list!$O$6:$Z$7,2)))</x:f>
        <x:v>-</x:v>
      </x:c>
      <x:c r="AK951" s="45" t="str">
        <x:f>IF(ISBLANK('2012 HR 배정표'!AP949)=TRUE,"-",'2012 HR 배정표'!AP949)</x:f>
        <x:v>-</x:v>
      </x:c>
      <x:c r="AL951" s="46" t="str">
        <x:f>IF(ISBLANK('2012 HR 배정표'!AP949)=TRUE,"-",IF(ISERROR((HLOOKUP($A$5,Prj_list!$O$6:$Z$7,2)*'2012 HR 배정표'!AQ949)/HLOOKUP($A$5,Prj_list!$O$6:$Z$7,2))=TRUE,"-",(HLOOKUP($A$5,Prj_list!$O$6:$Z$7,2)*'2012 HR 배정표'!AQ949)/HLOOKUP($A$5,Prj_list!$O$6:$Z$7,2)))</x:f>
        <x:v>-</x:v>
      </x:c>
      <x:c r="AM951" s="45" t="str">
        <x:f>IF(ISBLANK('2012 HR 배정표'!AR949)=TRUE,"-",'2012 HR 배정표'!AR949)</x:f>
        <x:v>-</x:v>
      </x:c>
      <x:c r="AN951" s="46" t="str">
        <x:f>IF(ISBLANK('2012 HR 배정표'!AR949)=TRUE,"-",IF(ISERROR((HLOOKUP($A$5,Prj_list!$O$6:$Z$7,2)*'2012 HR 배정표'!AS949)/HLOOKUP($A$5,Prj_list!$O$6:$Z$7,2))=TRUE,"-",(HLOOKUP($A$5,Prj_list!$O$6:$Z$7,2)*'2012 HR 배정표'!AS949)/HLOOKUP($A$5,Prj_list!$O$6:$Z$7,2)))</x:f>
        <x:v>-</x:v>
      </x:c>
      <x:c r="AO951" s="45" t="str">
        <x:f>IF(ISBLANK('2012 HR 배정표'!AT949)=TRUE,"-",'2012 HR 배정표'!AT949)</x:f>
        <x:v>-</x:v>
      </x:c>
      <x:c r="AP951" s="46" t="str">
        <x:f>IF(ISBLANK('2012 HR 배정표'!AT949)=TRUE,"-",IF(ISERROR((HLOOKUP($A$5,Prj_list!$O$6:$Z$7,2)*'2012 HR 배정표'!AU949)/HLOOKUP($A$5,Prj_list!$O$6:$Z$7,2))=TRUE,"-",(HLOOKUP($A$5,Prj_list!$O$6:$Z$7,2)*'2012 HR 배정표'!AU949)/HLOOKUP($A$5,Prj_list!$O$6:$Z$7,2)))</x:f>
        <x:v>-</x:v>
      </x:c>
      <x:c r="AQ951" s="45" t="str">
        <x:f>IF(ISBLANK('2012 HR 배정표'!AV949)=TRUE,"-",'2012 HR 배정표'!AV949)</x:f>
        <x:v>-</x:v>
      </x:c>
      <x:c r="AR951" s="46" t="str">
        <x:f>IF(ISBLANK('2012 HR 배정표'!AV949)=TRUE,"-",IF(ISERROR((HLOOKUP($A$5,Prj_list!$O$6:$Z$7,2)*'2012 HR 배정표'!AW949)/HLOOKUP($A$5,Prj_list!$O$6:$Z$7,2))=TRUE,"-",(HLOOKUP($A$5,Prj_list!$O$6:$Z$7,2)*'2012 HR 배정표'!AW949)/HLOOKUP($A$5,Prj_list!$O$6:$Z$7,2)))</x:f>
        <x:v>-</x:v>
      </x:c>
      <x:c r="AS951" s="45" t="str">
        <x:f>IF(ISBLANK('2012 HR 배정표'!AX949)=TRUE,"-",'2012 HR 배정표'!AX949)</x:f>
        <x:v>-</x:v>
      </x:c>
      <x:c r="AT951" s="46" t="str">
        <x:f>IF(ISBLANK('2012 HR 배정표'!AX949)=TRUE,"-",IF(ISERROR((HLOOKUP($A$5,Prj_list!$O$6:$Z$7,2)*'2012 HR 배정표'!AY949)/HLOOKUP($A$5,Prj_list!$O$6:$Z$7,2))=TRUE,"-",(HLOOKUP($A$5,Prj_list!$O$6:$Z$7,2)*'2012 HR 배정표'!AY949)/HLOOKUP($A$5,Prj_list!$O$6:$Z$7,2)))</x:f>
        <x:v>-</x:v>
      </x:c>
      <x:c r="AU951" s="45" t="str">
        <x:f>IF(ISBLANK('2012 HR 배정표'!AZ949)=TRUE,"-",'2012 HR 배정표'!AZ949)</x:f>
        <x:v>-</x:v>
      </x:c>
      <x:c r="AV951" s="46" t="str">
        <x:f>IF(ISBLANK('2012 HR 배정표'!AZ949)=TRUE,"-",IF(ISERROR((HLOOKUP($A$5,Prj_list!$O$6:$Z$7,2)*'2012 HR 배정표'!BA949)/HLOOKUP($A$5,Prj_list!$O$6:$Z$7,2))=TRUE,"-",(HLOOKUP($A$5,Prj_list!$O$6:$Z$7,2)*'2012 HR 배정표'!BA949)/HLOOKUP($A$5,Prj_list!$O$6:$Z$7,2)))</x:f>
        <x:v>-</x:v>
      </x:c>
      <x:c r="AW951" s="34" t="str">
        <x:f t="shared" si="30"/>
        <x:v/>
      </x:c>
      <x:c r="AX951" s="41">
        <x:f t="shared" si="29"/>
        <x:v>0</x:v>
      </x:c>
    </x:row>
    <x:row r="952" spans="1:50">
      <x:c r="A952" s="45" t="str">
        <x:f>IF(ISBLANK('2012 HR 배정표'!F950)=TRUE,"-",'2012 HR 배정표'!F950)</x:f>
        <x:v>-</x:v>
      </x:c>
      <x:c r="B952" s="46" t="str">
        <x:f>IF(ISBLANK('2012 HR 배정표'!F950)=TRUE,"-",IF(ISERROR((HLOOKUP($A$5,Prj_list!$O$6:$Z$7,2)*'2012 HR 배정표'!G950)/HLOOKUP($A$5,Prj_list!$O$6:$Z$7,2))=TRUE,"-",(HLOOKUP($A$5,Prj_list!$O$6:$Z$7,2)*'2012 HR 배정표'!G950)/HLOOKUP($A$5,Prj_list!$O$6:$Z$7,2)))</x:f>
        <x:v>-</x:v>
      </x:c>
      <x:c r="C952" s="45" t="str">
        <x:f>IF(ISBLANK('2012 HR 배정표'!H950)=TRUE,"-",'2012 HR 배정표'!H950)</x:f>
        <x:v>-</x:v>
      </x:c>
      <x:c r="D952" s="46" t="str">
        <x:f>IF(ISBLANK('2012 HR 배정표'!H950)=TRUE,"-",IF(ISERROR((HLOOKUP($A$5,Prj_list!$O$6:$Z$7,2)*'2012 HR 배정표'!I950)/HLOOKUP($A$5,Prj_list!$O$6:$Z$7,2))=TRUE,"-",(HLOOKUP($A$5,Prj_list!$O$6:$Z$7,2)*'2012 HR 배정표'!I950)/HLOOKUP($A$5,Prj_list!$O$6:$Z$7,2)))</x:f>
        <x:v>-</x:v>
      </x:c>
      <x:c r="E952" s="45" t="str">
        <x:f>IF(ISBLANK('2012 HR 배정표'!J950)=TRUE,"-",'2012 HR 배정표'!J950)</x:f>
        <x:v>-</x:v>
      </x:c>
      <x:c r="F952" s="46" t="str">
        <x:f>IF(ISBLANK('2012 HR 배정표'!J950)=TRUE,"-",IF(ISERROR((HLOOKUP($A$5,Prj_list!$O$6:$Z$7,2)*'2012 HR 배정표'!K950)/HLOOKUP($A$5,Prj_list!$O$6:$Z$7,2))=TRUE,"-",(HLOOKUP($A$5,Prj_list!$O$6:$Z$7,2)*'2012 HR 배정표'!K950)/HLOOKUP($A$5,Prj_list!$O$6:$Z$7,2)))</x:f>
        <x:v>-</x:v>
      </x:c>
      <x:c r="G952" s="45" t="str">
        <x:f>IF(ISBLANK('2012 HR 배정표'!L950)=TRUE,"-",'2012 HR 배정표'!L950)</x:f>
        <x:v>-</x:v>
      </x:c>
      <x:c r="H952" s="46" t="str">
        <x:f>IF(ISBLANK('2012 HR 배정표'!L950)=TRUE,"-",IF(ISERROR((HLOOKUP($A$5,Prj_list!$O$6:$Z$7,2)*'2012 HR 배정표'!M950)/HLOOKUP($A$5,Prj_list!$O$6:$Z$7,2))=TRUE,"-",(HLOOKUP($A$5,Prj_list!$O$6:$Z$7,2)*'2012 HR 배정표'!M950)/HLOOKUP($A$5,Prj_list!$O$6:$Z$7,2)))</x:f>
        <x:v>-</x:v>
      </x:c>
      <x:c r="I952" s="45" t="str">
        <x:f>IF(ISBLANK('2012 HR 배정표'!N950)=TRUE,"-",'2012 HR 배정표'!N950)</x:f>
        <x:v>-</x:v>
      </x:c>
      <x:c r="J952" s="46" t="str">
        <x:f>IF(ISBLANK('2012 HR 배정표'!N950)=TRUE,"-",IF(ISERROR((HLOOKUP($A$5,Prj_list!$O$6:$Z$7,2)*'2012 HR 배정표'!O950)/HLOOKUP($A$5,Prj_list!$O$6:$Z$7,2))=TRUE,"-",(HLOOKUP($A$5,Prj_list!$O$6:$Z$7,2)*'2012 HR 배정표'!O950)/HLOOKUP($A$5,Prj_list!$O$6:$Z$7,2)))</x:f>
        <x:v>-</x:v>
      </x:c>
      <x:c r="K952" s="45" t="str">
        <x:f>IF(ISBLANK('2012 HR 배정표'!P950)=TRUE,"-",'2012 HR 배정표'!P950)</x:f>
        <x:v>-</x:v>
      </x:c>
      <x:c r="L952" s="46" t="str">
        <x:f>IF(ISBLANK('2012 HR 배정표'!P950)=TRUE,"-",IF(ISERROR((HLOOKUP($A$5,Prj_list!$O$6:$Z$7,2)*'2012 HR 배정표'!Q950)/HLOOKUP($A$5,Prj_list!$O$6:$Z$7,2))=TRUE,"-",(HLOOKUP($A$5,Prj_list!$O$6:$Z$7,2)*'2012 HR 배정표'!Q950)/HLOOKUP($A$5,Prj_list!$O$6:$Z$7,2)))</x:f>
        <x:v>-</x:v>
      </x:c>
      <x:c r="M952" s="45" t="str">
        <x:f>IF(ISBLANK('2012 HR 배정표'!R950)=TRUE,"-",'2012 HR 배정표'!R950)</x:f>
        <x:v>-</x:v>
      </x:c>
      <x:c r="N952" s="46" t="str">
        <x:f>IF(ISBLANK('2012 HR 배정표'!R950)=TRUE,"-",IF(ISERROR((HLOOKUP($A$5,Prj_list!$O$6:$Z$7,2)*'2012 HR 배정표'!S950)/HLOOKUP($A$5,Prj_list!$O$6:$Z$7,2))=TRUE,"-",(HLOOKUP($A$5,Prj_list!$O$6:$Z$7,2)*'2012 HR 배정표'!S950)/HLOOKUP($A$5,Prj_list!$O$6:$Z$7,2)))</x:f>
        <x:v>-</x:v>
      </x:c>
      <x:c r="O952" s="45" t="str">
        <x:f>IF(ISBLANK('2012 HR 배정표'!T950)=TRUE,"-",'2012 HR 배정표'!T950)</x:f>
        <x:v>-</x:v>
      </x:c>
      <x:c r="P952" s="46" t="str">
        <x:f>IF(ISBLANK('2012 HR 배정표'!T950)=TRUE,"-",IF(ISERROR((HLOOKUP($A$5,Prj_list!$O$6:$Z$7,2)*'2012 HR 배정표'!U950)/HLOOKUP($A$5,Prj_list!$O$6:$Z$7,2))=TRUE,"-",(HLOOKUP($A$5,Prj_list!$O$6:$Z$7,2)*'2012 HR 배정표'!U950)/HLOOKUP($A$5,Prj_list!$O$6:$Z$7,2)))</x:f>
        <x:v>-</x:v>
      </x:c>
      <x:c r="Q952" s="45" t="str">
        <x:f>IF(ISBLANK('2012 HR 배정표'!V950)=TRUE,"-",'2012 HR 배정표'!V950)</x:f>
        <x:v>-</x:v>
      </x:c>
      <x:c r="R952" s="46" t="str">
        <x:f>IF(ISBLANK('2012 HR 배정표'!V950)=TRUE,"-",IF(ISERROR((HLOOKUP($A$5,Prj_list!$O$6:$Z$7,2)*'2012 HR 배정표'!W950)/HLOOKUP($A$5,Prj_list!$O$6:$Z$7,2))=TRUE,"-",(HLOOKUP($A$5,Prj_list!$O$6:$Z$7,2)*'2012 HR 배정표'!W950)/HLOOKUP($A$5,Prj_list!$O$6:$Z$7,2)))</x:f>
        <x:v>-</x:v>
      </x:c>
      <x:c r="S952" s="45" t="str">
        <x:f>IF(ISBLANK('2012 HR 배정표'!X950)=TRUE,"-",'2012 HR 배정표'!X950)</x:f>
        <x:v>-</x:v>
      </x:c>
      <x:c r="T952" s="46" t="str">
        <x:f>IF(ISBLANK('2012 HR 배정표'!X950)=TRUE,"-",IF(ISERROR((HLOOKUP($A$5,Prj_list!$O$6:$Z$7,2)*'2012 HR 배정표'!Y950)/HLOOKUP($A$5,Prj_list!$O$6:$Z$7,2))=TRUE,"-",(HLOOKUP($A$5,Prj_list!$O$6:$Z$7,2)*'2012 HR 배정표'!Y950)/HLOOKUP($A$5,Prj_list!$O$6:$Z$7,2)))</x:f>
        <x:v>-</x:v>
      </x:c>
      <x:c r="U952" s="45" t="str">
        <x:f>IF(ISBLANK('2012 HR 배정표'!Z950)=TRUE,"-",'2012 HR 배정표'!Z950)</x:f>
        <x:v>-</x:v>
      </x:c>
      <x:c r="V952" s="46" t="str">
        <x:f>IF(ISBLANK('2012 HR 배정표'!Z950)=TRUE,"-",IF(ISERROR((HLOOKUP($A$5,Prj_list!$O$6:$Z$7,2)*'2012 HR 배정표'!AA950)/HLOOKUP($A$5,Prj_list!$O$6:$Z$7,2))=TRUE,"-",(HLOOKUP($A$5,Prj_list!$O$6:$Z$7,2)*'2012 HR 배정표'!AA950)/HLOOKUP($A$5,Prj_list!$O$6:$Z$7,2)))</x:f>
        <x:v>-</x:v>
      </x:c>
      <x:c r="W952" s="45" t="str">
        <x:f>IF(ISBLANK('2012 HR 배정표'!AB950)=TRUE,"-",'2012 HR 배정표'!AB950)</x:f>
        <x:v>-</x:v>
      </x:c>
      <x:c r="X952" s="46" t="str">
        <x:f>IF(ISBLANK('2012 HR 배정표'!AB950)=TRUE,"-",IF(ISERROR((HLOOKUP($A$5,Prj_list!$O$6:$Z$7,2)*'2012 HR 배정표'!AC950)/HLOOKUP($A$5,Prj_list!$O$6:$Z$7,2))=TRUE,"-",(HLOOKUP($A$5,Prj_list!$O$6:$Z$7,2)*'2012 HR 배정표'!AC950)/HLOOKUP($A$5,Prj_list!$O$6:$Z$7,2)))</x:f>
        <x:v>-</x:v>
      </x:c>
      <x:c r="Y952" s="45" t="str">
        <x:f>IF(ISBLANK('2012 HR 배정표'!AD950)=TRUE,"-",'2012 HR 배정표'!AD950)</x:f>
        <x:v>-</x:v>
      </x:c>
      <x:c r="Z952" s="46" t="str">
        <x:f>IF(ISBLANK('2012 HR 배정표'!AD950)=TRUE,"-",IF(ISERROR((HLOOKUP($A$5,Prj_list!$O$6:$Z$7,2)*'2012 HR 배정표'!AE950)/HLOOKUP($A$5,Prj_list!$O$6:$Z$7,2))=TRUE,"-",(HLOOKUP($A$5,Prj_list!$O$6:$Z$7,2)*'2012 HR 배정표'!AE950)/HLOOKUP($A$5,Prj_list!$O$6:$Z$7,2)))</x:f>
        <x:v>-</x:v>
      </x:c>
      <x:c r="AA952" s="45" t="str">
        <x:f>IF(ISBLANK('2012 HR 배정표'!AF950)=TRUE,"-",'2012 HR 배정표'!AF950)</x:f>
        <x:v>-</x:v>
      </x:c>
      <x:c r="AB952" s="46" t="str">
        <x:f>IF(ISBLANK('2012 HR 배정표'!AF950)=TRUE,"-",IF(ISERROR((HLOOKUP($A$5,Prj_list!$O$6:$Z$7,2)*'2012 HR 배정표'!AG950)/HLOOKUP($A$5,Prj_list!$O$6:$Z$7,2))=TRUE,"-",(HLOOKUP($A$5,Prj_list!$O$6:$Z$7,2)*'2012 HR 배정표'!AG950)/HLOOKUP($A$5,Prj_list!$O$6:$Z$7,2)))</x:f>
        <x:v>-</x:v>
      </x:c>
      <x:c r="AC952" s="45" t="str">
        <x:f>IF(ISBLANK('2012 HR 배정표'!AH950)=TRUE,"-",'2012 HR 배정표'!AH950)</x:f>
        <x:v>-</x:v>
      </x:c>
      <x:c r="AD952" s="46" t="str">
        <x:f>IF(ISBLANK('2012 HR 배정표'!AH950)=TRUE,"-",IF(ISERROR((HLOOKUP($A$5,Prj_list!$O$6:$Z$7,2)*'2012 HR 배정표'!AI950)/HLOOKUP($A$5,Prj_list!$O$6:$Z$7,2))=TRUE,"-",(HLOOKUP($A$5,Prj_list!$O$6:$Z$7,2)*'2012 HR 배정표'!AI950)/HLOOKUP($A$5,Prj_list!$O$6:$Z$7,2)))</x:f>
        <x:v>-</x:v>
      </x:c>
      <x:c r="AE952" s="45" t="str">
        <x:f>IF(ISBLANK('2012 HR 배정표'!AJ950)=TRUE,"-",'2012 HR 배정표'!AJ950)</x:f>
        <x:v>-</x:v>
      </x:c>
      <x:c r="AF952" s="46" t="str">
        <x:f>IF(ISBLANK('2012 HR 배정표'!AJ950)=TRUE,"-",IF(ISERROR((HLOOKUP($A$5,Prj_list!$O$6:$Z$7,2)*'2012 HR 배정표'!AK950)/HLOOKUP($A$5,Prj_list!$O$6:$Z$7,2))=TRUE,"-",(HLOOKUP($A$5,Prj_list!$O$6:$Z$7,2)*'2012 HR 배정표'!AK950)/HLOOKUP($A$5,Prj_list!$O$6:$Z$7,2)))</x:f>
        <x:v>-</x:v>
      </x:c>
      <x:c r="AG952" s="45" t="str">
        <x:f>IF(ISBLANK('2012 HR 배정표'!AL950)=TRUE,"-",'2012 HR 배정표'!AL950)</x:f>
        <x:v>-</x:v>
      </x:c>
      <x:c r="AH952" s="46" t="str">
        <x:f>IF(ISBLANK('2012 HR 배정표'!AL950)=TRUE,"-",IF(ISERROR((HLOOKUP($A$5,Prj_list!$O$6:$Z$7,2)*'2012 HR 배정표'!AM950)/HLOOKUP($A$5,Prj_list!$O$6:$Z$7,2))=TRUE,"-",(HLOOKUP($A$5,Prj_list!$O$6:$Z$7,2)*'2012 HR 배정표'!AM950)/HLOOKUP($A$5,Prj_list!$O$6:$Z$7,2)))</x:f>
        <x:v>-</x:v>
      </x:c>
      <x:c r="AI952" s="45" t="str">
        <x:f>IF(ISBLANK('2012 HR 배정표'!AN950)=TRUE,"-",'2012 HR 배정표'!AN950)</x:f>
        <x:v>-</x:v>
      </x:c>
      <x:c r="AJ952" s="46" t="str">
        <x:f>IF(ISBLANK('2012 HR 배정표'!AN950)=TRUE,"-",IF(ISERROR((HLOOKUP($A$5,Prj_list!$O$6:$Z$7,2)*'2012 HR 배정표'!AO950)/HLOOKUP($A$5,Prj_list!$O$6:$Z$7,2))=TRUE,"-",(HLOOKUP($A$5,Prj_list!$O$6:$Z$7,2)*'2012 HR 배정표'!AO950)/HLOOKUP($A$5,Prj_list!$O$6:$Z$7,2)))</x:f>
        <x:v>-</x:v>
      </x:c>
      <x:c r="AK952" s="45" t="str">
        <x:f>IF(ISBLANK('2012 HR 배정표'!AP950)=TRUE,"-",'2012 HR 배정표'!AP950)</x:f>
        <x:v>-</x:v>
      </x:c>
      <x:c r="AL952" s="46" t="str">
        <x:f>IF(ISBLANK('2012 HR 배정표'!AP950)=TRUE,"-",IF(ISERROR((HLOOKUP($A$5,Prj_list!$O$6:$Z$7,2)*'2012 HR 배정표'!AQ950)/HLOOKUP($A$5,Prj_list!$O$6:$Z$7,2))=TRUE,"-",(HLOOKUP($A$5,Prj_list!$O$6:$Z$7,2)*'2012 HR 배정표'!AQ950)/HLOOKUP($A$5,Prj_list!$O$6:$Z$7,2)))</x:f>
        <x:v>-</x:v>
      </x:c>
      <x:c r="AM952" s="45" t="str">
        <x:f>IF(ISBLANK('2012 HR 배정표'!AR950)=TRUE,"-",'2012 HR 배정표'!AR950)</x:f>
        <x:v>-</x:v>
      </x:c>
      <x:c r="AN952" s="46" t="str">
        <x:f>IF(ISBLANK('2012 HR 배정표'!AR950)=TRUE,"-",IF(ISERROR((HLOOKUP($A$5,Prj_list!$O$6:$Z$7,2)*'2012 HR 배정표'!AS950)/HLOOKUP($A$5,Prj_list!$O$6:$Z$7,2))=TRUE,"-",(HLOOKUP($A$5,Prj_list!$O$6:$Z$7,2)*'2012 HR 배정표'!AS950)/HLOOKUP($A$5,Prj_list!$O$6:$Z$7,2)))</x:f>
        <x:v>-</x:v>
      </x:c>
      <x:c r="AO952" s="45" t="str">
        <x:f>IF(ISBLANK('2012 HR 배정표'!AT950)=TRUE,"-",'2012 HR 배정표'!AT950)</x:f>
        <x:v>-</x:v>
      </x:c>
      <x:c r="AP952" s="46" t="str">
        <x:f>IF(ISBLANK('2012 HR 배정표'!AT950)=TRUE,"-",IF(ISERROR((HLOOKUP($A$5,Prj_list!$O$6:$Z$7,2)*'2012 HR 배정표'!AU950)/HLOOKUP($A$5,Prj_list!$O$6:$Z$7,2))=TRUE,"-",(HLOOKUP($A$5,Prj_list!$O$6:$Z$7,2)*'2012 HR 배정표'!AU950)/HLOOKUP($A$5,Prj_list!$O$6:$Z$7,2)))</x:f>
        <x:v>-</x:v>
      </x:c>
      <x:c r="AQ952" s="45" t="str">
        <x:f>IF(ISBLANK('2012 HR 배정표'!AV950)=TRUE,"-",'2012 HR 배정표'!AV950)</x:f>
        <x:v>-</x:v>
      </x:c>
      <x:c r="AR952" s="46" t="str">
        <x:f>IF(ISBLANK('2012 HR 배정표'!AV950)=TRUE,"-",IF(ISERROR((HLOOKUP($A$5,Prj_list!$O$6:$Z$7,2)*'2012 HR 배정표'!AW950)/HLOOKUP($A$5,Prj_list!$O$6:$Z$7,2))=TRUE,"-",(HLOOKUP($A$5,Prj_list!$O$6:$Z$7,2)*'2012 HR 배정표'!AW950)/HLOOKUP($A$5,Prj_list!$O$6:$Z$7,2)))</x:f>
        <x:v>-</x:v>
      </x:c>
      <x:c r="AS952" s="45" t="str">
        <x:f>IF(ISBLANK('2012 HR 배정표'!AX950)=TRUE,"-",'2012 HR 배정표'!AX950)</x:f>
        <x:v>-</x:v>
      </x:c>
      <x:c r="AT952" s="46" t="str">
        <x:f>IF(ISBLANK('2012 HR 배정표'!AX950)=TRUE,"-",IF(ISERROR((HLOOKUP($A$5,Prj_list!$O$6:$Z$7,2)*'2012 HR 배정표'!AY950)/HLOOKUP($A$5,Prj_list!$O$6:$Z$7,2))=TRUE,"-",(HLOOKUP($A$5,Prj_list!$O$6:$Z$7,2)*'2012 HR 배정표'!AY950)/HLOOKUP($A$5,Prj_list!$O$6:$Z$7,2)))</x:f>
        <x:v>-</x:v>
      </x:c>
      <x:c r="AU952" s="45" t="str">
        <x:f>IF(ISBLANK('2012 HR 배정표'!AZ950)=TRUE,"-",'2012 HR 배정표'!AZ950)</x:f>
        <x:v>-</x:v>
      </x:c>
      <x:c r="AV952" s="46" t="str">
        <x:f>IF(ISBLANK('2012 HR 배정표'!AZ950)=TRUE,"-",IF(ISERROR((HLOOKUP($A$5,Prj_list!$O$6:$Z$7,2)*'2012 HR 배정표'!BA950)/HLOOKUP($A$5,Prj_list!$O$6:$Z$7,2))=TRUE,"-",(HLOOKUP($A$5,Prj_list!$O$6:$Z$7,2)*'2012 HR 배정표'!BA950)/HLOOKUP($A$5,Prj_list!$O$6:$Z$7,2)))</x:f>
        <x:v>-</x:v>
      </x:c>
      <x:c r="AW952" s="34" t="str">
        <x:f t="shared" si="30"/>
        <x:v/>
      </x:c>
      <x:c r="AX952" s="41">
        <x:f t="shared" si="29"/>
        <x:v>0</x:v>
      </x:c>
    </x:row>
    <x:row r="953" spans="1:50">
      <x:c r="A953" s="45" t="str">
        <x:f>IF(ISBLANK('2012 HR 배정표'!F951)=TRUE,"-",'2012 HR 배정표'!F951)</x:f>
        <x:v>-</x:v>
      </x:c>
      <x:c r="B953" s="46" t="str">
        <x:f>IF(ISBLANK('2012 HR 배정표'!F951)=TRUE,"-",IF(ISERROR((HLOOKUP($A$5,Prj_list!$O$6:$Z$7,2)*'2012 HR 배정표'!G951)/HLOOKUP($A$5,Prj_list!$O$6:$Z$7,2))=TRUE,"-",(HLOOKUP($A$5,Prj_list!$O$6:$Z$7,2)*'2012 HR 배정표'!G951)/HLOOKUP($A$5,Prj_list!$O$6:$Z$7,2)))</x:f>
        <x:v>-</x:v>
      </x:c>
      <x:c r="C953" s="45" t="str">
        <x:f>IF(ISBLANK('2012 HR 배정표'!H951)=TRUE,"-",'2012 HR 배정표'!H951)</x:f>
        <x:v>-</x:v>
      </x:c>
      <x:c r="D953" s="46" t="str">
        <x:f>IF(ISBLANK('2012 HR 배정표'!H951)=TRUE,"-",IF(ISERROR((HLOOKUP($A$5,Prj_list!$O$6:$Z$7,2)*'2012 HR 배정표'!I951)/HLOOKUP($A$5,Prj_list!$O$6:$Z$7,2))=TRUE,"-",(HLOOKUP($A$5,Prj_list!$O$6:$Z$7,2)*'2012 HR 배정표'!I951)/HLOOKUP($A$5,Prj_list!$O$6:$Z$7,2)))</x:f>
        <x:v>-</x:v>
      </x:c>
      <x:c r="E953" s="45" t="str">
        <x:f>IF(ISBLANK('2012 HR 배정표'!J951)=TRUE,"-",'2012 HR 배정표'!J951)</x:f>
        <x:v>-</x:v>
      </x:c>
      <x:c r="F953" s="46" t="str">
        <x:f>IF(ISBLANK('2012 HR 배정표'!J951)=TRUE,"-",IF(ISERROR((HLOOKUP($A$5,Prj_list!$O$6:$Z$7,2)*'2012 HR 배정표'!K951)/HLOOKUP($A$5,Prj_list!$O$6:$Z$7,2))=TRUE,"-",(HLOOKUP($A$5,Prj_list!$O$6:$Z$7,2)*'2012 HR 배정표'!K951)/HLOOKUP($A$5,Prj_list!$O$6:$Z$7,2)))</x:f>
        <x:v>-</x:v>
      </x:c>
      <x:c r="G953" s="45" t="str">
        <x:f>IF(ISBLANK('2012 HR 배정표'!L951)=TRUE,"-",'2012 HR 배정표'!L951)</x:f>
        <x:v>-</x:v>
      </x:c>
      <x:c r="H953" s="46" t="str">
        <x:f>IF(ISBLANK('2012 HR 배정표'!L951)=TRUE,"-",IF(ISERROR((HLOOKUP($A$5,Prj_list!$O$6:$Z$7,2)*'2012 HR 배정표'!M951)/HLOOKUP($A$5,Prj_list!$O$6:$Z$7,2))=TRUE,"-",(HLOOKUP($A$5,Prj_list!$O$6:$Z$7,2)*'2012 HR 배정표'!M951)/HLOOKUP($A$5,Prj_list!$O$6:$Z$7,2)))</x:f>
        <x:v>-</x:v>
      </x:c>
      <x:c r="I953" s="45" t="str">
        <x:f>IF(ISBLANK('2012 HR 배정표'!N951)=TRUE,"-",'2012 HR 배정표'!N951)</x:f>
        <x:v>-</x:v>
      </x:c>
      <x:c r="J953" s="46" t="str">
        <x:f>IF(ISBLANK('2012 HR 배정표'!N951)=TRUE,"-",IF(ISERROR((HLOOKUP($A$5,Prj_list!$O$6:$Z$7,2)*'2012 HR 배정표'!O951)/HLOOKUP($A$5,Prj_list!$O$6:$Z$7,2))=TRUE,"-",(HLOOKUP($A$5,Prj_list!$O$6:$Z$7,2)*'2012 HR 배정표'!O951)/HLOOKUP($A$5,Prj_list!$O$6:$Z$7,2)))</x:f>
        <x:v>-</x:v>
      </x:c>
      <x:c r="K953" s="45" t="str">
        <x:f>IF(ISBLANK('2012 HR 배정표'!P951)=TRUE,"-",'2012 HR 배정표'!P951)</x:f>
        <x:v>-</x:v>
      </x:c>
      <x:c r="L953" s="46" t="str">
        <x:f>IF(ISBLANK('2012 HR 배정표'!P951)=TRUE,"-",IF(ISERROR((HLOOKUP($A$5,Prj_list!$O$6:$Z$7,2)*'2012 HR 배정표'!Q951)/HLOOKUP($A$5,Prj_list!$O$6:$Z$7,2))=TRUE,"-",(HLOOKUP($A$5,Prj_list!$O$6:$Z$7,2)*'2012 HR 배정표'!Q951)/HLOOKUP($A$5,Prj_list!$O$6:$Z$7,2)))</x:f>
        <x:v>-</x:v>
      </x:c>
      <x:c r="M953" s="45" t="str">
        <x:f>IF(ISBLANK('2012 HR 배정표'!R951)=TRUE,"-",'2012 HR 배정표'!R951)</x:f>
        <x:v>-</x:v>
      </x:c>
      <x:c r="N953" s="46" t="str">
        <x:f>IF(ISBLANK('2012 HR 배정표'!R951)=TRUE,"-",IF(ISERROR((HLOOKUP($A$5,Prj_list!$O$6:$Z$7,2)*'2012 HR 배정표'!S951)/HLOOKUP($A$5,Prj_list!$O$6:$Z$7,2))=TRUE,"-",(HLOOKUP($A$5,Prj_list!$O$6:$Z$7,2)*'2012 HR 배정표'!S951)/HLOOKUP($A$5,Prj_list!$O$6:$Z$7,2)))</x:f>
        <x:v>-</x:v>
      </x:c>
      <x:c r="O953" s="45" t="str">
        <x:f>IF(ISBLANK('2012 HR 배정표'!T951)=TRUE,"-",'2012 HR 배정표'!T951)</x:f>
        <x:v>-</x:v>
      </x:c>
      <x:c r="P953" s="46" t="str">
        <x:f>IF(ISBLANK('2012 HR 배정표'!T951)=TRUE,"-",IF(ISERROR((HLOOKUP($A$5,Prj_list!$O$6:$Z$7,2)*'2012 HR 배정표'!U951)/HLOOKUP($A$5,Prj_list!$O$6:$Z$7,2))=TRUE,"-",(HLOOKUP($A$5,Prj_list!$O$6:$Z$7,2)*'2012 HR 배정표'!U951)/HLOOKUP($A$5,Prj_list!$O$6:$Z$7,2)))</x:f>
        <x:v>-</x:v>
      </x:c>
      <x:c r="Q953" s="45" t="str">
        <x:f>IF(ISBLANK('2012 HR 배정표'!V951)=TRUE,"-",'2012 HR 배정표'!V951)</x:f>
        <x:v>-</x:v>
      </x:c>
      <x:c r="R953" s="46" t="str">
        <x:f>IF(ISBLANK('2012 HR 배정표'!V951)=TRUE,"-",IF(ISERROR((HLOOKUP($A$5,Prj_list!$O$6:$Z$7,2)*'2012 HR 배정표'!W951)/HLOOKUP($A$5,Prj_list!$O$6:$Z$7,2))=TRUE,"-",(HLOOKUP($A$5,Prj_list!$O$6:$Z$7,2)*'2012 HR 배정표'!W951)/HLOOKUP($A$5,Prj_list!$O$6:$Z$7,2)))</x:f>
        <x:v>-</x:v>
      </x:c>
      <x:c r="S953" s="45" t="str">
        <x:f>IF(ISBLANK('2012 HR 배정표'!X951)=TRUE,"-",'2012 HR 배정표'!X951)</x:f>
        <x:v>-</x:v>
      </x:c>
      <x:c r="T953" s="46" t="str">
        <x:f>IF(ISBLANK('2012 HR 배정표'!X951)=TRUE,"-",IF(ISERROR((HLOOKUP($A$5,Prj_list!$O$6:$Z$7,2)*'2012 HR 배정표'!Y951)/HLOOKUP($A$5,Prj_list!$O$6:$Z$7,2))=TRUE,"-",(HLOOKUP($A$5,Prj_list!$O$6:$Z$7,2)*'2012 HR 배정표'!Y951)/HLOOKUP($A$5,Prj_list!$O$6:$Z$7,2)))</x:f>
        <x:v>-</x:v>
      </x:c>
      <x:c r="U953" s="45" t="str">
        <x:f>IF(ISBLANK('2012 HR 배정표'!Z951)=TRUE,"-",'2012 HR 배정표'!Z951)</x:f>
        <x:v>-</x:v>
      </x:c>
      <x:c r="V953" s="46" t="str">
        <x:f>IF(ISBLANK('2012 HR 배정표'!Z951)=TRUE,"-",IF(ISERROR((HLOOKUP($A$5,Prj_list!$O$6:$Z$7,2)*'2012 HR 배정표'!AA951)/HLOOKUP($A$5,Prj_list!$O$6:$Z$7,2))=TRUE,"-",(HLOOKUP($A$5,Prj_list!$O$6:$Z$7,2)*'2012 HR 배정표'!AA951)/HLOOKUP($A$5,Prj_list!$O$6:$Z$7,2)))</x:f>
        <x:v>-</x:v>
      </x:c>
      <x:c r="W953" s="45" t="str">
        <x:f>IF(ISBLANK('2012 HR 배정표'!AB951)=TRUE,"-",'2012 HR 배정표'!AB951)</x:f>
        <x:v>-</x:v>
      </x:c>
      <x:c r="X953" s="46" t="str">
        <x:f>IF(ISBLANK('2012 HR 배정표'!AB951)=TRUE,"-",IF(ISERROR((HLOOKUP($A$5,Prj_list!$O$6:$Z$7,2)*'2012 HR 배정표'!AC951)/HLOOKUP($A$5,Prj_list!$O$6:$Z$7,2))=TRUE,"-",(HLOOKUP($A$5,Prj_list!$O$6:$Z$7,2)*'2012 HR 배정표'!AC951)/HLOOKUP($A$5,Prj_list!$O$6:$Z$7,2)))</x:f>
        <x:v>-</x:v>
      </x:c>
      <x:c r="Y953" s="45" t="str">
        <x:f>IF(ISBLANK('2012 HR 배정표'!AD951)=TRUE,"-",'2012 HR 배정표'!AD951)</x:f>
        <x:v>-</x:v>
      </x:c>
      <x:c r="Z953" s="46" t="str">
        <x:f>IF(ISBLANK('2012 HR 배정표'!AD951)=TRUE,"-",IF(ISERROR((HLOOKUP($A$5,Prj_list!$O$6:$Z$7,2)*'2012 HR 배정표'!AE951)/HLOOKUP($A$5,Prj_list!$O$6:$Z$7,2))=TRUE,"-",(HLOOKUP($A$5,Prj_list!$O$6:$Z$7,2)*'2012 HR 배정표'!AE951)/HLOOKUP($A$5,Prj_list!$O$6:$Z$7,2)))</x:f>
        <x:v>-</x:v>
      </x:c>
      <x:c r="AA953" s="45" t="str">
        <x:f>IF(ISBLANK('2012 HR 배정표'!AF951)=TRUE,"-",'2012 HR 배정표'!AF951)</x:f>
        <x:v>-</x:v>
      </x:c>
      <x:c r="AB953" s="46" t="str">
        <x:f>IF(ISBLANK('2012 HR 배정표'!AF951)=TRUE,"-",IF(ISERROR((HLOOKUP($A$5,Prj_list!$O$6:$Z$7,2)*'2012 HR 배정표'!AG951)/HLOOKUP($A$5,Prj_list!$O$6:$Z$7,2))=TRUE,"-",(HLOOKUP($A$5,Prj_list!$O$6:$Z$7,2)*'2012 HR 배정표'!AG951)/HLOOKUP($A$5,Prj_list!$O$6:$Z$7,2)))</x:f>
        <x:v>-</x:v>
      </x:c>
      <x:c r="AC953" s="45" t="str">
        <x:f>IF(ISBLANK('2012 HR 배정표'!AH951)=TRUE,"-",'2012 HR 배정표'!AH951)</x:f>
        <x:v>-</x:v>
      </x:c>
      <x:c r="AD953" s="46" t="str">
        <x:f>IF(ISBLANK('2012 HR 배정표'!AH951)=TRUE,"-",IF(ISERROR((HLOOKUP($A$5,Prj_list!$O$6:$Z$7,2)*'2012 HR 배정표'!AI951)/HLOOKUP($A$5,Prj_list!$O$6:$Z$7,2))=TRUE,"-",(HLOOKUP($A$5,Prj_list!$O$6:$Z$7,2)*'2012 HR 배정표'!AI951)/HLOOKUP($A$5,Prj_list!$O$6:$Z$7,2)))</x:f>
        <x:v>-</x:v>
      </x:c>
      <x:c r="AE953" s="45" t="str">
        <x:f>IF(ISBLANK('2012 HR 배정표'!AJ951)=TRUE,"-",'2012 HR 배정표'!AJ951)</x:f>
        <x:v>-</x:v>
      </x:c>
      <x:c r="AF953" s="46" t="str">
        <x:f>IF(ISBLANK('2012 HR 배정표'!AJ951)=TRUE,"-",IF(ISERROR((HLOOKUP($A$5,Prj_list!$O$6:$Z$7,2)*'2012 HR 배정표'!AK951)/HLOOKUP($A$5,Prj_list!$O$6:$Z$7,2))=TRUE,"-",(HLOOKUP($A$5,Prj_list!$O$6:$Z$7,2)*'2012 HR 배정표'!AK951)/HLOOKUP($A$5,Prj_list!$O$6:$Z$7,2)))</x:f>
        <x:v>-</x:v>
      </x:c>
      <x:c r="AG953" s="45" t="str">
        <x:f>IF(ISBLANK('2012 HR 배정표'!AL951)=TRUE,"-",'2012 HR 배정표'!AL951)</x:f>
        <x:v>-</x:v>
      </x:c>
      <x:c r="AH953" s="46" t="str">
        <x:f>IF(ISBLANK('2012 HR 배정표'!AL951)=TRUE,"-",IF(ISERROR((HLOOKUP($A$5,Prj_list!$O$6:$Z$7,2)*'2012 HR 배정표'!AM951)/HLOOKUP($A$5,Prj_list!$O$6:$Z$7,2))=TRUE,"-",(HLOOKUP($A$5,Prj_list!$O$6:$Z$7,2)*'2012 HR 배정표'!AM951)/HLOOKUP($A$5,Prj_list!$O$6:$Z$7,2)))</x:f>
        <x:v>-</x:v>
      </x:c>
      <x:c r="AI953" s="45" t="str">
        <x:f>IF(ISBLANK('2012 HR 배정표'!AN951)=TRUE,"-",'2012 HR 배정표'!AN951)</x:f>
        <x:v>-</x:v>
      </x:c>
      <x:c r="AJ953" s="46" t="str">
        <x:f>IF(ISBLANK('2012 HR 배정표'!AN951)=TRUE,"-",IF(ISERROR((HLOOKUP($A$5,Prj_list!$O$6:$Z$7,2)*'2012 HR 배정표'!AO951)/HLOOKUP($A$5,Prj_list!$O$6:$Z$7,2))=TRUE,"-",(HLOOKUP($A$5,Prj_list!$O$6:$Z$7,2)*'2012 HR 배정표'!AO951)/HLOOKUP($A$5,Prj_list!$O$6:$Z$7,2)))</x:f>
        <x:v>-</x:v>
      </x:c>
      <x:c r="AK953" s="45" t="str">
        <x:f>IF(ISBLANK('2012 HR 배정표'!AP951)=TRUE,"-",'2012 HR 배정표'!AP951)</x:f>
        <x:v>-</x:v>
      </x:c>
      <x:c r="AL953" s="46" t="str">
        <x:f>IF(ISBLANK('2012 HR 배정표'!AP951)=TRUE,"-",IF(ISERROR((HLOOKUP($A$5,Prj_list!$O$6:$Z$7,2)*'2012 HR 배정표'!AQ951)/HLOOKUP($A$5,Prj_list!$O$6:$Z$7,2))=TRUE,"-",(HLOOKUP($A$5,Prj_list!$O$6:$Z$7,2)*'2012 HR 배정표'!AQ951)/HLOOKUP($A$5,Prj_list!$O$6:$Z$7,2)))</x:f>
        <x:v>-</x:v>
      </x:c>
      <x:c r="AM953" s="45" t="str">
        <x:f>IF(ISBLANK('2012 HR 배정표'!AR951)=TRUE,"-",'2012 HR 배정표'!AR951)</x:f>
        <x:v>-</x:v>
      </x:c>
      <x:c r="AN953" s="46" t="str">
        <x:f>IF(ISBLANK('2012 HR 배정표'!AR951)=TRUE,"-",IF(ISERROR((HLOOKUP($A$5,Prj_list!$O$6:$Z$7,2)*'2012 HR 배정표'!AS951)/HLOOKUP($A$5,Prj_list!$O$6:$Z$7,2))=TRUE,"-",(HLOOKUP($A$5,Prj_list!$O$6:$Z$7,2)*'2012 HR 배정표'!AS951)/HLOOKUP($A$5,Prj_list!$O$6:$Z$7,2)))</x:f>
        <x:v>-</x:v>
      </x:c>
      <x:c r="AO953" s="45" t="str">
        <x:f>IF(ISBLANK('2012 HR 배정표'!AT951)=TRUE,"-",'2012 HR 배정표'!AT951)</x:f>
        <x:v>-</x:v>
      </x:c>
      <x:c r="AP953" s="46" t="str">
        <x:f>IF(ISBLANK('2012 HR 배정표'!AT951)=TRUE,"-",IF(ISERROR((HLOOKUP($A$5,Prj_list!$O$6:$Z$7,2)*'2012 HR 배정표'!AU951)/HLOOKUP($A$5,Prj_list!$O$6:$Z$7,2))=TRUE,"-",(HLOOKUP($A$5,Prj_list!$O$6:$Z$7,2)*'2012 HR 배정표'!AU951)/HLOOKUP($A$5,Prj_list!$O$6:$Z$7,2)))</x:f>
        <x:v>-</x:v>
      </x:c>
      <x:c r="AQ953" s="45" t="str">
        <x:f>IF(ISBLANK('2012 HR 배정표'!AV951)=TRUE,"-",'2012 HR 배정표'!AV951)</x:f>
        <x:v>-</x:v>
      </x:c>
      <x:c r="AR953" s="46" t="str">
        <x:f>IF(ISBLANK('2012 HR 배정표'!AV951)=TRUE,"-",IF(ISERROR((HLOOKUP($A$5,Prj_list!$O$6:$Z$7,2)*'2012 HR 배정표'!AW951)/HLOOKUP($A$5,Prj_list!$O$6:$Z$7,2))=TRUE,"-",(HLOOKUP($A$5,Prj_list!$O$6:$Z$7,2)*'2012 HR 배정표'!AW951)/HLOOKUP($A$5,Prj_list!$O$6:$Z$7,2)))</x:f>
        <x:v>-</x:v>
      </x:c>
      <x:c r="AS953" s="45" t="str">
        <x:f>IF(ISBLANK('2012 HR 배정표'!AX951)=TRUE,"-",'2012 HR 배정표'!AX951)</x:f>
        <x:v>-</x:v>
      </x:c>
      <x:c r="AT953" s="46" t="str">
        <x:f>IF(ISBLANK('2012 HR 배정표'!AX951)=TRUE,"-",IF(ISERROR((HLOOKUP($A$5,Prj_list!$O$6:$Z$7,2)*'2012 HR 배정표'!AY951)/HLOOKUP($A$5,Prj_list!$O$6:$Z$7,2))=TRUE,"-",(HLOOKUP($A$5,Prj_list!$O$6:$Z$7,2)*'2012 HR 배정표'!AY951)/HLOOKUP($A$5,Prj_list!$O$6:$Z$7,2)))</x:f>
        <x:v>-</x:v>
      </x:c>
      <x:c r="AU953" s="45" t="str">
        <x:f>IF(ISBLANK('2012 HR 배정표'!AZ951)=TRUE,"-",'2012 HR 배정표'!AZ951)</x:f>
        <x:v>-</x:v>
      </x:c>
      <x:c r="AV953" s="46" t="str">
        <x:f>IF(ISBLANK('2012 HR 배정표'!AZ951)=TRUE,"-",IF(ISERROR((HLOOKUP($A$5,Prj_list!$O$6:$Z$7,2)*'2012 HR 배정표'!BA951)/HLOOKUP($A$5,Prj_list!$O$6:$Z$7,2))=TRUE,"-",(HLOOKUP($A$5,Prj_list!$O$6:$Z$7,2)*'2012 HR 배정표'!BA951)/HLOOKUP($A$5,Prj_list!$O$6:$Z$7,2)))</x:f>
        <x:v>-</x:v>
      </x:c>
      <x:c r="AW953" s="34" t="str">
        <x:f t="shared" si="30"/>
        <x:v/>
      </x:c>
      <x:c r="AX953" s="41">
        <x:f t="shared" si="29"/>
        <x:v>0</x:v>
      </x:c>
    </x:row>
    <x:row r="954" spans="1:50">
      <x:c r="A954" s="45" t="str">
        <x:f>IF(ISBLANK('2012 HR 배정표'!F952)=TRUE,"-",'2012 HR 배정표'!F952)</x:f>
        <x:v>-</x:v>
      </x:c>
      <x:c r="B954" s="46" t="str">
        <x:f>IF(ISBLANK('2012 HR 배정표'!F952)=TRUE,"-",IF(ISERROR((HLOOKUP($A$5,Prj_list!$O$6:$Z$7,2)*'2012 HR 배정표'!G952)/HLOOKUP($A$5,Prj_list!$O$6:$Z$7,2))=TRUE,"-",(HLOOKUP($A$5,Prj_list!$O$6:$Z$7,2)*'2012 HR 배정표'!G952)/HLOOKUP($A$5,Prj_list!$O$6:$Z$7,2)))</x:f>
        <x:v>-</x:v>
      </x:c>
      <x:c r="C954" s="45" t="str">
        <x:f>IF(ISBLANK('2012 HR 배정표'!H952)=TRUE,"-",'2012 HR 배정표'!H952)</x:f>
        <x:v>-</x:v>
      </x:c>
      <x:c r="D954" s="46" t="str">
        <x:f>IF(ISBLANK('2012 HR 배정표'!H952)=TRUE,"-",IF(ISERROR((HLOOKUP($A$5,Prj_list!$O$6:$Z$7,2)*'2012 HR 배정표'!I952)/HLOOKUP($A$5,Prj_list!$O$6:$Z$7,2))=TRUE,"-",(HLOOKUP($A$5,Prj_list!$O$6:$Z$7,2)*'2012 HR 배정표'!I952)/HLOOKUP($A$5,Prj_list!$O$6:$Z$7,2)))</x:f>
        <x:v>-</x:v>
      </x:c>
      <x:c r="E954" s="45" t="str">
        <x:f>IF(ISBLANK('2012 HR 배정표'!J952)=TRUE,"-",'2012 HR 배정표'!J952)</x:f>
        <x:v>-</x:v>
      </x:c>
      <x:c r="F954" s="46" t="str">
        <x:f>IF(ISBLANK('2012 HR 배정표'!J952)=TRUE,"-",IF(ISERROR((HLOOKUP($A$5,Prj_list!$O$6:$Z$7,2)*'2012 HR 배정표'!K952)/HLOOKUP($A$5,Prj_list!$O$6:$Z$7,2))=TRUE,"-",(HLOOKUP($A$5,Prj_list!$O$6:$Z$7,2)*'2012 HR 배정표'!K952)/HLOOKUP($A$5,Prj_list!$O$6:$Z$7,2)))</x:f>
        <x:v>-</x:v>
      </x:c>
      <x:c r="G954" s="45" t="str">
        <x:f>IF(ISBLANK('2012 HR 배정표'!L952)=TRUE,"-",'2012 HR 배정표'!L952)</x:f>
        <x:v>-</x:v>
      </x:c>
      <x:c r="H954" s="46" t="str">
        <x:f>IF(ISBLANK('2012 HR 배정표'!L952)=TRUE,"-",IF(ISERROR((HLOOKUP($A$5,Prj_list!$O$6:$Z$7,2)*'2012 HR 배정표'!M952)/HLOOKUP($A$5,Prj_list!$O$6:$Z$7,2))=TRUE,"-",(HLOOKUP($A$5,Prj_list!$O$6:$Z$7,2)*'2012 HR 배정표'!M952)/HLOOKUP($A$5,Prj_list!$O$6:$Z$7,2)))</x:f>
        <x:v>-</x:v>
      </x:c>
      <x:c r="I954" s="45" t="str">
        <x:f>IF(ISBLANK('2012 HR 배정표'!N952)=TRUE,"-",'2012 HR 배정표'!N952)</x:f>
        <x:v>-</x:v>
      </x:c>
      <x:c r="J954" s="46" t="str">
        <x:f>IF(ISBLANK('2012 HR 배정표'!N952)=TRUE,"-",IF(ISERROR((HLOOKUP($A$5,Prj_list!$O$6:$Z$7,2)*'2012 HR 배정표'!O952)/HLOOKUP($A$5,Prj_list!$O$6:$Z$7,2))=TRUE,"-",(HLOOKUP($A$5,Prj_list!$O$6:$Z$7,2)*'2012 HR 배정표'!O952)/HLOOKUP($A$5,Prj_list!$O$6:$Z$7,2)))</x:f>
        <x:v>-</x:v>
      </x:c>
      <x:c r="K954" s="45" t="str">
        <x:f>IF(ISBLANK('2012 HR 배정표'!P952)=TRUE,"-",'2012 HR 배정표'!P952)</x:f>
        <x:v>-</x:v>
      </x:c>
      <x:c r="L954" s="46" t="str">
        <x:f>IF(ISBLANK('2012 HR 배정표'!P952)=TRUE,"-",IF(ISERROR((HLOOKUP($A$5,Prj_list!$O$6:$Z$7,2)*'2012 HR 배정표'!Q952)/HLOOKUP($A$5,Prj_list!$O$6:$Z$7,2))=TRUE,"-",(HLOOKUP($A$5,Prj_list!$O$6:$Z$7,2)*'2012 HR 배정표'!Q952)/HLOOKUP($A$5,Prj_list!$O$6:$Z$7,2)))</x:f>
        <x:v>-</x:v>
      </x:c>
      <x:c r="M954" s="45" t="str">
        <x:f>IF(ISBLANK('2012 HR 배정표'!R952)=TRUE,"-",'2012 HR 배정표'!R952)</x:f>
        <x:v>-</x:v>
      </x:c>
      <x:c r="N954" s="46" t="str">
        <x:f>IF(ISBLANK('2012 HR 배정표'!R952)=TRUE,"-",IF(ISERROR((HLOOKUP($A$5,Prj_list!$O$6:$Z$7,2)*'2012 HR 배정표'!S952)/HLOOKUP($A$5,Prj_list!$O$6:$Z$7,2))=TRUE,"-",(HLOOKUP($A$5,Prj_list!$O$6:$Z$7,2)*'2012 HR 배정표'!S952)/HLOOKUP($A$5,Prj_list!$O$6:$Z$7,2)))</x:f>
        <x:v>-</x:v>
      </x:c>
      <x:c r="O954" s="45" t="str">
        <x:f>IF(ISBLANK('2012 HR 배정표'!T952)=TRUE,"-",'2012 HR 배정표'!T952)</x:f>
        <x:v>-</x:v>
      </x:c>
      <x:c r="P954" s="46" t="str">
        <x:f>IF(ISBLANK('2012 HR 배정표'!T952)=TRUE,"-",IF(ISERROR((HLOOKUP($A$5,Prj_list!$O$6:$Z$7,2)*'2012 HR 배정표'!U952)/HLOOKUP($A$5,Prj_list!$O$6:$Z$7,2))=TRUE,"-",(HLOOKUP($A$5,Prj_list!$O$6:$Z$7,2)*'2012 HR 배정표'!U952)/HLOOKUP($A$5,Prj_list!$O$6:$Z$7,2)))</x:f>
        <x:v>-</x:v>
      </x:c>
      <x:c r="Q954" s="45" t="str">
        <x:f>IF(ISBLANK('2012 HR 배정표'!V952)=TRUE,"-",'2012 HR 배정표'!V952)</x:f>
        <x:v>-</x:v>
      </x:c>
      <x:c r="R954" s="46" t="str">
        <x:f>IF(ISBLANK('2012 HR 배정표'!V952)=TRUE,"-",IF(ISERROR((HLOOKUP($A$5,Prj_list!$O$6:$Z$7,2)*'2012 HR 배정표'!W952)/HLOOKUP($A$5,Prj_list!$O$6:$Z$7,2))=TRUE,"-",(HLOOKUP($A$5,Prj_list!$O$6:$Z$7,2)*'2012 HR 배정표'!W952)/HLOOKUP($A$5,Prj_list!$O$6:$Z$7,2)))</x:f>
        <x:v>-</x:v>
      </x:c>
      <x:c r="S954" s="45" t="str">
        <x:f>IF(ISBLANK('2012 HR 배정표'!X952)=TRUE,"-",'2012 HR 배정표'!X952)</x:f>
        <x:v>-</x:v>
      </x:c>
      <x:c r="T954" s="46" t="str">
        <x:f>IF(ISBLANK('2012 HR 배정표'!X952)=TRUE,"-",IF(ISERROR((HLOOKUP($A$5,Prj_list!$O$6:$Z$7,2)*'2012 HR 배정표'!Y952)/HLOOKUP($A$5,Prj_list!$O$6:$Z$7,2))=TRUE,"-",(HLOOKUP($A$5,Prj_list!$O$6:$Z$7,2)*'2012 HR 배정표'!Y952)/HLOOKUP($A$5,Prj_list!$O$6:$Z$7,2)))</x:f>
        <x:v>-</x:v>
      </x:c>
      <x:c r="U954" s="45" t="str">
        <x:f>IF(ISBLANK('2012 HR 배정표'!Z952)=TRUE,"-",'2012 HR 배정표'!Z952)</x:f>
        <x:v>-</x:v>
      </x:c>
      <x:c r="V954" s="46" t="str">
        <x:f>IF(ISBLANK('2012 HR 배정표'!Z952)=TRUE,"-",IF(ISERROR((HLOOKUP($A$5,Prj_list!$O$6:$Z$7,2)*'2012 HR 배정표'!AA952)/HLOOKUP($A$5,Prj_list!$O$6:$Z$7,2))=TRUE,"-",(HLOOKUP($A$5,Prj_list!$O$6:$Z$7,2)*'2012 HR 배정표'!AA952)/HLOOKUP($A$5,Prj_list!$O$6:$Z$7,2)))</x:f>
        <x:v>-</x:v>
      </x:c>
      <x:c r="W954" s="45" t="str">
        <x:f>IF(ISBLANK('2012 HR 배정표'!AB952)=TRUE,"-",'2012 HR 배정표'!AB952)</x:f>
        <x:v>-</x:v>
      </x:c>
      <x:c r="X954" s="46" t="str">
        <x:f>IF(ISBLANK('2012 HR 배정표'!AB952)=TRUE,"-",IF(ISERROR((HLOOKUP($A$5,Prj_list!$O$6:$Z$7,2)*'2012 HR 배정표'!AC952)/HLOOKUP($A$5,Prj_list!$O$6:$Z$7,2))=TRUE,"-",(HLOOKUP($A$5,Prj_list!$O$6:$Z$7,2)*'2012 HR 배정표'!AC952)/HLOOKUP($A$5,Prj_list!$O$6:$Z$7,2)))</x:f>
        <x:v>-</x:v>
      </x:c>
      <x:c r="Y954" s="45" t="str">
        <x:f>IF(ISBLANK('2012 HR 배정표'!AD952)=TRUE,"-",'2012 HR 배정표'!AD952)</x:f>
        <x:v>-</x:v>
      </x:c>
      <x:c r="Z954" s="46" t="str">
        <x:f>IF(ISBLANK('2012 HR 배정표'!AD952)=TRUE,"-",IF(ISERROR((HLOOKUP($A$5,Prj_list!$O$6:$Z$7,2)*'2012 HR 배정표'!AE952)/HLOOKUP($A$5,Prj_list!$O$6:$Z$7,2))=TRUE,"-",(HLOOKUP($A$5,Prj_list!$O$6:$Z$7,2)*'2012 HR 배정표'!AE952)/HLOOKUP($A$5,Prj_list!$O$6:$Z$7,2)))</x:f>
        <x:v>-</x:v>
      </x:c>
      <x:c r="AA954" s="45" t="str">
        <x:f>IF(ISBLANK('2012 HR 배정표'!AF952)=TRUE,"-",'2012 HR 배정표'!AF952)</x:f>
        <x:v>-</x:v>
      </x:c>
      <x:c r="AB954" s="46" t="str">
        <x:f>IF(ISBLANK('2012 HR 배정표'!AF952)=TRUE,"-",IF(ISERROR((HLOOKUP($A$5,Prj_list!$O$6:$Z$7,2)*'2012 HR 배정표'!AG952)/HLOOKUP($A$5,Prj_list!$O$6:$Z$7,2))=TRUE,"-",(HLOOKUP($A$5,Prj_list!$O$6:$Z$7,2)*'2012 HR 배정표'!AG952)/HLOOKUP($A$5,Prj_list!$O$6:$Z$7,2)))</x:f>
        <x:v>-</x:v>
      </x:c>
      <x:c r="AC954" s="45" t="str">
        <x:f>IF(ISBLANK('2012 HR 배정표'!AH952)=TRUE,"-",'2012 HR 배정표'!AH952)</x:f>
        <x:v>-</x:v>
      </x:c>
      <x:c r="AD954" s="46" t="str">
        <x:f>IF(ISBLANK('2012 HR 배정표'!AH952)=TRUE,"-",IF(ISERROR((HLOOKUP($A$5,Prj_list!$O$6:$Z$7,2)*'2012 HR 배정표'!AI952)/HLOOKUP($A$5,Prj_list!$O$6:$Z$7,2))=TRUE,"-",(HLOOKUP($A$5,Prj_list!$O$6:$Z$7,2)*'2012 HR 배정표'!AI952)/HLOOKUP($A$5,Prj_list!$O$6:$Z$7,2)))</x:f>
        <x:v>-</x:v>
      </x:c>
      <x:c r="AE954" s="45" t="str">
        <x:f>IF(ISBLANK('2012 HR 배정표'!AJ952)=TRUE,"-",'2012 HR 배정표'!AJ952)</x:f>
        <x:v>-</x:v>
      </x:c>
      <x:c r="AF954" s="46" t="str">
        <x:f>IF(ISBLANK('2012 HR 배정표'!AJ952)=TRUE,"-",IF(ISERROR((HLOOKUP($A$5,Prj_list!$O$6:$Z$7,2)*'2012 HR 배정표'!AK952)/HLOOKUP($A$5,Prj_list!$O$6:$Z$7,2))=TRUE,"-",(HLOOKUP($A$5,Prj_list!$O$6:$Z$7,2)*'2012 HR 배정표'!AK952)/HLOOKUP($A$5,Prj_list!$O$6:$Z$7,2)))</x:f>
        <x:v>-</x:v>
      </x:c>
      <x:c r="AG954" s="45" t="str">
        <x:f>IF(ISBLANK('2012 HR 배정표'!AL952)=TRUE,"-",'2012 HR 배정표'!AL952)</x:f>
        <x:v>-</x:v>
      </x:c>
      <x:c r="AH954" s="46" t="str">
        <x:f>IF(ISBLANK('2012 HR 배정표'!AL952)=TRUE,"-",IF(ISERROR((HLOOKUP($A$5,Prj_list!$O$6:$Z$7,2)*'2012 HR 배정표'!AM952)/HLOOKUP($A$5,Prj_list!$O$6:$Z$7,2))=TRUE,"-",(HLOOKUP($A$5,Prj_list!$O$6:$Z$7,2)*'2012 HR 배정표'!AM952)/HLOOKUP($A$5,Prj_list!$O$6:$Z$7,2)))</x:f>
        <x:v>-</x:v>
      </x:c>
      <x:c r="AI954" s="45" t="str">
        <x:f>IF(ISBLANK('2012 HR 배정표'!AN952)=TRUE,"-",'2012 HR 배정표'!AN952)</x:f>
        <x:v>-</x:v>
      </x:c>
      <x:c r="AJ954" s="46" t="str">
        <x:f>IF(ISBLANK('2012 HR 배정표'!AN952)=TRUE,"-",IF(ISERROR((HLOOKUP($A$5,Prj_list!$O$6:$Z$7,2)*'2012 HR 배정표'!AO952)/HLOOKUP($A$5,Prj_list!$O$6:$Z$7,2))=TRUE,"-",(HLOOKUP($A$5,Prj_list!$O$6:$Z$7,2)*'2012 HR 배정표'!AO952)/HLOOKUP($A$5,Prj_list!$O$6:$Z$7,2)))</x:f>
        <x:v>-</x:v>
      </x:c>
      <x:c r="AK954" s="45" t="str">
        <x:f>IF(ISBLANK('2012 HR 배정표'!AP952)=TRUE,"-",'2012 HR 배정표'!AP952)</x:f>
        <x:v>-</x:v>
      </x:c>
      <x:c r="AL954" s="46" t="str">
        <x:f>IF(ISBLANK('2012 HR 배정표'!AP952)=TRUE,"-",IF(ISERROR((HLOOKUP($A$5,Prj_list!$O$6:$Z$7,2)*'2012 HR 배정표'!AQ952)/HLOOKUP($A$5,Prj_list!$O$6:$Z$7,2))=TRUE,"-",(HLOOKUP($A$5,Prj_list!$O$6:$Z$7,2)*'2012 HR 배정표'!AQ952)/HLOOKUP($A$5,Prj_list!$O$6:$Z$7,2)))</x:f>
        <x:v>-</x:v>
      </x:c>
      <x:c r="AM954" s="45" t="str">
        <x:f>IF(ISBLANK('2012 HR 배정표'!AR952)=TRUE,"-",'2012 HR 배정표'!AR952)</x:f>
        <x:v>-</x:v>
      </x:c>
      <x:c r="AN954" s="46" t="str">
        <x:f>IF(ISBLANK('2012 HR 배정표'!AR952)=TRUE,"-",IF(ISERROR((HLOOKUP($A$5,Prj_list!$O$6:$Z$7,2)*'2012 HR 배정표'!AS952)/HLOOKUP($A$5,Prj_list!$O$6:$Z$7,2))=TRUE,"-",(HLOOKUP($A$5,Prj_list!$O$6:$Z$7,2)*'2012 HR 배정표'!AS952)/HLOOKUP($A$5,Prj_list!$O$6:$Z$7,2)))</x:f>
        <x:v>-</x:v>
      </x:c>
      <x:c r="AO954" s="45" t="str">
        <x:f>IF(ISBLANK('2012 HR 배정표'!AT952)=TRUE,"-",'2012 HR 배정표'!AT952)</x:f>
        <x:v>-</x:v>
      </x:c>
      <x:c r="AP954" s="46" t="str">
        <x:f>IF(ISBLANK('2012 HR 배정표'!AT952)=TRUE,"-",IF(ISERROR((HLOOKUP($A$5,Prj_list!$O$6:$Z$7,2)*'2012 HR 배정표'!AU952)/HLOOKUP($A$5,Prj_list!$O$6:$Z$7,2))=TRUE,"-",(HLOOKUP($A$5,Prj_list!$O$6:$Z$7,2)*'2012 HR 배정표'!AU952)/HLOOKUP($A$5,Prj_list!$O$6:$Z$7,2)))</x:f>
        <x:v>-</x:v>
      </x:c>
      <x:c r="AQ954" s="45" t="str">
        <x:f>IF(ISBLANK('2012 HR 배정표'!AV952)=TRUE,"-",'2012 HR 배정표'!AV952)</x:f>
        <x:v>-</x:v>
      </x:c>
      <x:c r="AR954" s="46" t="str">
        <x:f>IF(ISBLANK('2012 HR 배정표'!AV952)=TRUE,"-",IF(ISERROR((HLOOKUP($A$5,Prj_list!$O$6:$Z$7,2)*'2012 HR 배정표'!AW952)/HLOOKUP($A$5,Prj_list!$O$6:$Z$7,2))=TRUE,"-",(HLOOKUP($A$5,Prj_list!$O$6:$Z$7,2)*'2012 HR 배정표'!AW952)/HLOOKUP($A$5,Prj_list!$O$6:$Z$7,2)))</x:f>
        <x:v>-</x:v>
      </x:c>
      <x:c r="AS954" s="45" t="str">
        <x:f>IF(ISBLANK('2012 HR 배정표'!AX952)=TRUE,"-",'2012 HR 배정표'!AX952)</x:f>
        <x:v>-</x:v>
      </x:c>
      <x:c r="AT954" s="46" t="str">
        <x:f>IF(ISBLANK('2012 HR 배정표'!AX952)=TRUE,"-",IF(ISERROR((HLOOKUP($A$5,Prj_list!$O$6:$Z$7,2)*'2012 HR 배정표'!AY952)/HLOOKUP($A$5,Prj_list!$O$6:$Z$7,2))=TRUE,"-",(HLOOKUP($A$5,Prj_list!$O$6:$Z$7,2)*'2012 HR 배정표'!AY952)/HLOOKUP($A$5,Prj_list!$O$6:$Z$7,2)))</x:f>
        <x:v>-</x:v>
      </x:c>
      <x:c r="AU954" s="45" t="str">
        <x:f>IF(ISBLANK('2012 HR 배정표'!AZ952)=TRUE,"-",'2012 HR 배정표'!AZ952)</x:f>
        <x:v>-</x:v>
      </x:c>
      <x:c r="AV954" s="46" t="str">
        <x:f>IF(ISBLANK('2012 HR 배정표'!AZ952)=TRUE,"-",IF(ISERROR((HLOOKUP($A$5,Prj_list!$O$6:$Z$7,2)*'2012 HR 배정표'!BA952)/HLOOKUP($A$5,Prj_list!$O$6:$Z$7,2))=TRUE,"-",(HLOOKUP($A$5,Prj_list!$O$6:$Z$7,2)*'2012 HR 배정표'!BA952)/HLOOKUP($A$5,Prj_list!$O$6:$Z$7,2)))</x:f>
        <x:v>-</x:v>
      </x:c>
      <x:c r="AW954" s="34" t="str">
        <x:f t="shared" si="30"/>
        <x:v/>
      </x:c>
      <x:c r="AX954" s="41">
        <x:f t="shared" si="29"/>
        <x:v>0</x:v>
      </x:c>
    </x:row>
    <x:row r="955" spans="1:50">
      <x:c r="A955" s="45" t="str">
        <x:f>IF(ISBLANK('2012 HR 배정표'!F953)=TRUE,"-",'2012 HR 배정표'!F953)</x:f>
        <x:v>-</x:v>
      </x:c>
      <x:c r="B955" s="46" t="str">
        <x:f>IF(ISBLANK('2012 HR 배정표'!F953)=TRUE,"-",IF(ISERROR((HLOOKUP($A$5,Prj_list!$O$6:$Z$7,2)*'2012 HR 배정표'!G953)/HLOOKUP($A$5,Prj_list!$O$6:$Z$7,2))=TRUE,"-",(HLOOKUP($A$5,Prj_list!$O$6:$Z$7,2)*'2012 HR 배정표'!G953)/HLOOKUP($A$5,Prj_list!$O$6:$Z$7,2)))</x:f>
        <x:v>-</x:v>
      </x:c>
      <x:c r="C955" s="45" t="str">
        <x:f>IF(ISBLANK('2012 HR 배정표'!H953)=TRUE,"-",'2012 HR 배정표'!H953)</x:f>
        <x:v>-</x:v>
      </x:c>
      <x:c r="D955" s="46" t="str">
        <x:f>IF(ISBLANK('2012 HR 배정표'!H953)=TRUE,"-",IF(ISERROR((HLOOKUP($A$5,Prj_list!$O$6:$Z$7,2)*'2012 HR 배정표'!I953)/HLOOKUP($A$5,Prj_list!$O$6:$Z$7,2))=TRUE,"-",(HLOOKUP($A$5,Prj_list!$O$6:$Z$7,2)*'2012 HR 배정표'!I953)/HLOOKUP($A$5,Prj_list!$O$6:$Z$7,2)))</x:f>
        <x:v>-</x:v>
      </x:c>
      <x:c r="E955" s="45" t="str">
        <x:f>IF(ISBLANK('2012 HR 배정표'!J953)=TRUE,"-",'2012 HR 배정표'!J953)</x:f>
        <x:v>-</x:v>
      </x:c>
      <x:c r="F955" s="46" t="str">
        <x:f>IF(ISBLANK('2012 HR 배정표'!J953)=TRUE,"-",IF(ISERROR((HLOOKUP($A$5,Prj_list!$O$6:$Z$7,2)*'2012 HR 배정표'!K953)/HLOOKUP($A$5,Prj_list!$O$6:$Z$7,2))=TRUE,"-",(HLOOKUP($A$5,Prj_list!$O$6:$Z$7,2)*'2012 HR 배정표'!K953)/HLOOKUP($A$5,Prj_list!$O$6:$Z$7,2)))</x:f>
        <x:v>-</x:v>
      </x:c>
      <x:c r="G955" s="45" t="str">
        <x:f>IF(ISBLANK('2012 HR 배정표'!L953)=TRUE,"-",'2012 HR 배정표'!L953)</x:f>
        <x:v>-</x:v>
      </x:c>
      <x:c r="H955" s="46" t="str">
        <x:f>IF(ISBLANK('2012 HR 배정표'!L953)=TRUE,"-",IF(ISERROR((HLOOKUP($A$5,Prj_list!$O$6:$Z$7,2)*'2012 HR 배정표'!M953)/HLOOKUP($A$5,Prj_list!$O$6:$Z$7,2))=TRUE,"-",(HLOOKUP($A$5,Prj_list!$O$6:$Z$7,2)*'2012 HR 배정표'!M953)/HLOOKUP($A$5,Prj_list!$O$6:$Z$7,2)))</x:f>
        <x:v>-</x:v>
      </x:c>
      <x:c r="I955" s="45" t="str">
        <x:f>IF(ISBLANK('2012 HR 배정표'!N953)=TRUE,"-",'2012 HR 배정표'!N953)</x:f>
        <x:v>-</x:v>
      </x:c>
      <x:c r="J955" s="46" t="str">
        <x:f>IF(ISBLANK('2012 HR 배정표'!N953)=TRUE,"-",IF(ISERROR((HLOOKUP($A$5,Prj_list!$O$6:$Z$7,2)*'2012 HR 배정표'!O953)/HLOOKUP($A$5,Prj_list!$O$6:$Z$7,2))=TRUE,"-",(HLOOKUP($A$5,Prj_list!$O$6:$Z$7,2)*'2012 HR 배정표'!O953)/HLOOKUP($A$5,Prj_list!$O$6:$Z$7,2)))</x:f>
        <x:v>-</x:v>
      </x:c>
      <x:c r="K955" s="45" t="str">
        <x:f>IF(ISBLANK('2012 HR 배정표'!P953)=TRUE,"-",'2012 HR 배정표'!P953)</x:f>
        <x:v>-</x:v>
      </x:c>
      <x:c r="L955" s="46" t="str">
        <x:f>IF(ISBLANK('2012 HR 배정표'!P953)=TRUE,"-",IF(ISERROR((HLOOKUP($A$5,Prj_list!$O$6:$Z$7,2)*'2012 HR 배정표'!Q953)/HLOOKUP($A$5,Prj_list!$O$6:$Z$7,2))=TRUE,"-",(HLOOKUP($A$5,Prj_list!$O$6:$Z$7,2)*'2012 HR 배정표'!Q953)/HLOOKUP($A$5,Prj_list!$O$6:$Z$7,2)))</x:f>
        <x:v>-</x:v>
      </x:c>
      <x:c r="M955" s="45" t="str">
        <x:f>IF(ISBLANK('2012 HR 배정표'!R953)=TRUE,"-",'2012 HR 배정표'!R953)</x:f>
        <x:v>-</x:v>
      </x:c>
      <x:c r="N955" s="46" t="str">
        <x:f>IF(ISBLANK('2012 HR 배정표'!R953)=TRUE,"-",IF(ISERROR((HLOOKUP($A$5,Prj_list!$O$6:$Z$7,2)*'2012 HR 배정표'!S953)/HLOOKUP($A$5,Prj_list!$O$6:$Z$7,2))=TRUE,"-",(HLOOKUP($A$5,Prj_list!$O$6:$Z$7,2)*'2012 HR 배정표'!S953)/HLOOKUP($A$5,Prj_list!$O$6:$Z$7,2)))</x:f>
        <x:v>-</x:v>
      </x:c>
      <x:c r="O955" s="45" t="str">
        <x:f>IF(ISBLANK('2012 HR 배정표'!T953)=TRUE,"-",'2012 HR 배정표'!T953)</x:f>
        <x:v>-</x:v>
      </x:c>
      <x:c r="P955" s="46" t="str">
        <x:f>IF(ISBLANK('2012 HR 배정표'!T953)=TRUE,"-",IF(ISERROR((HLOOKUP($A$5,Prj_list!$O$6:$Z$7,2)*'2012 HR 배정표'!U953)/HLOOKUP($A$5,Prj_list!$O$6:$Z$7,2))=TRUE,"-",(HLOOKUP($A$5,Prj_list!$O$6:$Z$7,2)*'2012 HR 배정표'!U953)/HLOOKUP($A$5,Prj_list!$O$6:$Z$7,2)))</x:f>
        <x:v>-</x:v>
      </x:c>
      <x:c r="Q955" s="45" t="str">
        <x:f>IF(ISBLANK('2012 HR 배정표'!V953)=TRUE,"-",'2012 HR 배정표'!V953)</x:f>
        <x:v>-</x:v>
      </x:c>
      <x:c r="R955" s="46" t="str">
        <x:f>IF(ISBLANK('2012 HR 배정표'!V953)=TRUE,"-",IF(ISERROR((HLOOKUP($A$5,Prj_list!$O$6:$Z$7,2)*'2012 HR 배정표'!W953)/HLOOKUP($A$5,Prj_list!$O$6:$Z$7,2))=TRUE,"-",(HLOOKUP($A$5,Prj_list!$O$6:$Z$7,2)*'2012 HR 배정표'!W953)/HLOOKUP($A$5,Prj_list!$O$6:$Z$7,2)))</x:f>
        <x:v>-</x:v>
      </x:c>
      <x:c r="S955" s="45" t="str">
        <x:f>IF(ISBLANK('2012 HR 배정표'!X953)=TRUE,"-",'2012 HR 배정표'!X953)</x:f>
        <x:v>-</x:v>
      </x:c>
      <x:c r="T955" s="46" t="str">
        <x:f>IF(ISBLANK('2012 HR 배정표'!X953)=TRUE,"-",IF(ISERROR((HLOOKUP($A$5,Prj_list!$O$6:$Z$7,2)*'2012 HR 배정표'!Y953)/HLOOKUP($A$5,Prj_list!$O$6:$Z$7,2))=TRUE,"-",(HLOOKUP($A$5,Prj_list!$O$6:$Z$7,2)*'2012 HR 배정표'!Y953)/HLOOKUP($A$5,Prj_list!$O$6:$Z$7,2)))</x:f>
        <x:v>-</x:v>
      </x:c>
      <x:c r="U955" s="45" t="str">
        <x:f>IF(ISBLANK('2012 HR 배정표'!Z953)=TRUE,"-",'2012 HR 배정표'!Z953)</x:f>
        <x:v>-</x:v>
      </x:c>
      <x:c r="V955" s="46" t="str">
        <x:f>IF(ISBLANK('2012 HR 배정표'!Z953)=TRUE,"-",IF(ISERROR((HLOOKUP($A$5,Prj_list!$O$6:$Z$7,2)*'2012 HR 배정표'!AA953)/HLOOKUP($A$5,Prj_list!$O$6:$Z$7,2))=TRUE,"-",(HLOOKUP($A$5,Prj_list!$O$6:$Z$7,2)*'2012 HR 배정표'!AA953)/HLOOKUP($A$5,Prj_list!$O$6:$Z$7,2)))</x:f>
        <x:v>-</x:v>
      </x:c>
      <x:c r="W955" s="45" t="str">
        <x:f>IF(ISBLANK('2012 HR 배정표'!AB953)=TRUE,"-",'2012 HR 배정표'!AB953)</x:f>
        <x:v>-</x:v>
      </x:c>
      <x:c r="X955" s="46" t="str">
        <x:f>IF(ISBLANK('2012 HR 배정표'!AB953)=TRUE,"-",IF(ISERROR((HLOOKUP($A$5,Prj_list!$O$6:$Z$7,2)*'2012 HR 배정표'!AC953)/HLOOKUP($A$5,Prj_list!$O$6:$Z$7,2))=TRUE,"-",(HLOOKUP($A$5,Prj_list!$O$6:$Z$7,2)*'2012 HR 배정표'!AC953)/HLOOKUP($A$5,Prj_list!$O$6:$Z$7,2)))</x:f>
        <x:v>-</x:v>
      </x:c>
      <x:c r="Y955" s="45" t="str">
        <x:f>IF(ISBLANK('2012 HR 배정표'!AD953)=TRUE,"-",'2012 HR 배정표'!AD953)</x:f>
        <x:v>-</x:v>
      </x:c>
      <x:c r="Z955" s="46" t="str">
        <x:f>IF(ISBLANK('2012 HR 배정표'!AD953)=TRUE,"-",IF(ISERROR((HLOOKUP($A$5,Prj_list!$O$6:$Z$7,2)*'2012 HR 배정표'!AE953)/HLOOKUP($A$5,Prj_list!$O$6:$Z$7,2))=TRUE,"-",(HLOOKUP($A$5,Prj_list!$O$6:$Z$7,2)*'2012 HR 배정표'!AE953)/HLOOKUP($A$5,Prj_list!$O$6:$Z$7,2)))</x:f>
        <x:v>-</x:v>
      </x:c>
      <x:c r="AA955" s="45" t="str">
        <x:f>IF(ISBLANK('2012 HR 배정표'!AF953)=TRUE,"-",'2012 HR 배정표'!AF953)</x:f>
        <x:v>-</x:v>
      </x:c>
      <x:c r="AB955" s="46" t="str">
        <x:f>IF(ISBLANK('2012 HR 배정표'!AF953)=TRUE,"-",IF(ISERROR((HLOOKUP($A$5,Prj_list!$O$6:$Z$7,2)*'2012 HR 배정표'!AG953)/HLOOKUP($A$5,Prj_list!$O$6:$Z$7,2))=TRUE,"-",(HLOOKUP($A$5,Prj_list!$O$6:$Z$7,2)*'2012 HR 배정표'!AG953)/HLOOKUP($A$5,Prj_list!$O$6:$Z$7,2)))</x:f>
        <x:v>-</x:v>
      </x:c>
      <x:c r="AC955" s="45" t="str">
        <x:f>IF(ISBLANK('2012 HR 배정표'!AH953)=TRUE,"-",'2012 HR 배정표'!AH953)</x:f>
        <x:v>-</x:v>
      </x:c>
      <x:c r="AD955" s="46" t="str">
        <x:f>IF(ISBLANK('2012 HR 배정표'!AH953)=TRUE,"-",IF(ISERROR((HLOOKUP($A$5,Prj_list!$O$6:$Z$7,2)*'2012 HR 배정표'!AI953)/HLOOKUP($A$5,Prj_list!$O$6:$Z$7,2))=TRUE,"-",(HLOOKUP($A$5,Prj_list!$O$6:$Z$7,2)*'2012 HR 배정표'!AI953)/HLOOKUP($A$5,Prj_list!$O$6:$Z$7,2)))</x:f>
        <x:v>-</x:v>
      </x:c>
      <x:c r="AE955" s="45" t="str">
        <x:f>IF(ISBLANK('2012 HR 배정표'!AJ953)=TRUE,"-",'2012 HR 배정표'!AJ953)</x:f>
        <x:v>-</x:v>
      </x:c>
      <x:c r="AF955" s="46" t="str">
        <x:f>IF(ISBLANK('2012 HR 배정표'!AJ953)=TRUE,"-",IF(ISERROR((HLOOKUP($A$5,Prj_list!$O$6:$Z$7,2)*'2012 HR 배정표'!AK953)/HLOOKUP($A$5,Prj_list!$O$6:$Z$7,2))=TRUE,"-",(HLOOKUP($A$5,Prj_list!$O$6:$Z$7,2)*'2012 HR 배정표'!AK953)/HLOOKUP($A$5,Prj_list!$O$6:$Z$7,2)))</x:f>
        <x:v>-</x:v>
      </x:c>
      <x:c r="AG955" s="45" t="str">
        <x:f>IF(ISBLANK('2012 HR 배정표'!AL953)=TRUE,"-",'2012 HR 배정표'!AL953)</x:f>
        <x:v>-</x:v>
      </x:c>
      <x:c r="AH955" s="46" t="str">
        <x:f>IF(ISBLANK('2012 HR 배정표'!AL953)=TRUE,"-",IF(ISERROR((HLOOKUP($A$5,Prj_list!$O$6:$Z$7,2)*'2012 HR 배정표'!AM953)/HLOOKUP($A$5,Prj_list!$O$6:$Z$7,2))=TRUE,"-",(HLOOKUP($A$5,Prj_list!$O$6:$Z$7,2)*'2012 HR 배정표'!AM953)/HLOOKUP($A$5,Prj_list!$O$6:$Z$7,2)))</x:f>
        <x:v>-</x:v>
      </x:c>
      <x:c r="AI955" s="45" t="str">
        <x:f>IF(ISBLANK('2012 HR 배정표'!AN953)=TRUE,"-",'2012 HR 배정표'!AN953)</x:f>
        <x:v>-</x:v>
      </x:c>
      <x:c r="AJ955" s="46" t="str">
        <x:f>IF(ISBLANK('2012 HR 배정표'!AN953)=TRUE,"-",IF(ISERROR((HLOOKUP($A$5,Prj_list!$O$6:$Z$7,2)*'2012 HR 배정표'!AO953)/HLOOKUP($A$5,Prj_list!$O$6:$Z$7,2))=TRUE,"-",(HLOOKUP($A$5,Prj_list!$O$6:$Z$7,2)*'2012 HR 배정표'!AO953)/HLOOKUP($A$5,Prj_list!$O$6:$Z$7,2)))</x:f>
        <x:v>-</x:v>
      </x:c>
      <x:c r="AK955" s="45" t="str">
        <x:f>IF(ISBLANK('2012 HR 배정표'!AP953)=TRUE,"-",'2012 HR 배정표'!AP953)</x:f>
        <x:v>-</x:v>
      </x:c>
      <x:c r="AL955" s="46" t="str">
        <x:f>IF(ISBLANK('2012 HR 배정표'!AP953)=TRUE,"-",IF(ISERROR((HLOOKUP($A$5,Prj_list!$O$6:$Z$7,2)*'2012 HR 배정표'!AQ953)/HLOOKUP($A$5,Prj_list!$O$6:$Z$7,2))=TRUE,"-",(HLOOKUP($A$5,Prj_list!$O$6:$Z$7,2)*'2012 HR 배정표'!AQ953)/HLOOKUP($A$5,Prj_list!$O$6:$Z$7,2)))</x:f>
        <x:v>-</x:v>
      </x:c>
      <x:c r="AM955" s="45" t="str">
        <x:f>IF(ISBLANK('2012 HR 배정표'!AR953)=TRUE,"-",'2012 HR 배정표'!AR953)</x:f>
        <x:v>-</x:v>
      </x:c>
      <x:c r="AN955" s="46" t="str">
        <x:f>IF(ISBLANK('2012 HR 배정표'!AR953)=TRUE,"-",IF(ISERROR((HLOOKUP($A$5,Prj_list!$O$6:$Z$7,2)*'2012 HR 배정표'!AS953)/HLOOKUP($A$5,Prj_list!$O$6:$Z$7,2))=TRUE,"-",(HLOOKUP($A$5,Prj_list!$O$6:$Z$7,2)*'2012 HR 배정표'!AS953)/HLOOKUP($A$5,Prj_list!$O$6:$Z$7,2)))</x:f>
        <x:v>-</x:v>
      </x:c>
      <x:c r="AO955" s="45" t="str">
        <x:f>IF(ISBLANK('2012 HR 배정표'!AT953)=TRUE,"-",'2012 HR 배정표'!AT953)</x:f>
        <x:v>-</x:v>
      </x:c>
      <x:c r="AP955" s="46" t="str">
        <x:f>IF(ISBLANK('2012 HR 배정표'!AT953)=TRUE,"-",IF(ISERROR((HLOOKUP($A$5,Prj_list!$O$6:$Z$7,2)*'2012 HR 배정표'!AU953)/HLOOKUP($A$5,Prj_list!$O$6:$Z$7,2))=TRUE,"-",(HLOOKUP($A$5,Prj_list!$O$6:$Z$7,2)*'2012 HR 배정표'!AU953)/HLOOKUP($A$5,Prj_list!$O$6:$Z$7,2)))</x:f>
        <x:v>-</x:v>
      </x:c>
      <x:c r="AQ955" s="45" t="str">
        <x:f>IF(ISBLANK('2012 HR 배정표'!AV953)=TRUE,"-",'2012 HR 배정표'!AV953)</x:f>
        <x:v>-</x:v>
      </x:c>
      <x:c r="AR955" s="46" t="str">
        <x:f>IF(ISBLANK('2012 HR 배정표'!AV953)=TRUE,"-",IF(ISERROR((HLOOKUP($A$5,Prj_list!$O$6:$Z$7,2)*'2012 HR 배정표'!AW953)/HLOOKUP($A$5,Prj_list!$O$6:$Z$7,2))=TRUE,"-",(HLOOKUP($A$5,Prj_list!$O$6:$Z$7,2)*'2012 HR 배정표'!AW953)/HLOOKUP($A$5,Prj_list!$O$6:$Z$7,2)))</x:f>
        <x:v>-</x:v>
      </x:c>
      <x:c r="AS955" s="45" t="str">
        <x:f>IF(ISBLANK('2012 HR 배정표'!AX953)=TRUE,"-",'2012 HR 배정표'!AX953)</x:f>
        <x:v>-</x:v>
      </x:c>
      <x:c r="AT955" s="46" t="str">
        <x:f>IF(ISBLANK('2012 HR 배정표'!AX953)=TRUE,"-",IF(ISERROR((HLOOKUP($A$5,Prj_list!$O$6:$Z$7,2)*'2012 HR 배정표'!AY953)/HLOOKUP($A$5,Prj_list!$O$6:$Z$7,2))=TRUE,"-",(HLOOKUP($A$5,Prj_list!$O$6:$Z$7,2)*'2012 HR 배정표'!AY953)/HLOOKUP($A$5,Prj_list!$O$6:$Z$7,2)))</x:f>
        <x:v>-</x:v>
      </x:c>
      <x:c r="AU955" s="45" t="str">
        <x:f>IF(ISBLANK('2012 HR 배정표'!AZ953)=TRUE,"-",'2012 HR 배정표'!AZ953)</x:f>
        <x:v>-</x:v>
      </x:c>
      <x:c r="AV955" s="46" t="str">
        <x:f>IF(ISBLANK('2012 HR 배정표'!AZ953)=TRUE,"-",IF(ISERROR((HLOOKUP($A$5,Prj_list!$O$6:$Z$7,2)*'2012 HR 배정표'!BA953)/HLOOKUP($A$5,Prj_list!$O$6:$Z$7,2))=TRUE,"-",(HLOOKUP($A$5,Prj_list!$O$6:$Z$7,2)*'2012 HR 배정표'!BA953)/HLOOKUP($A$5,Prj_list!$O$6:$Z$7,2)))</x:f>
        <x:v>-</x:v>
      </x:c>
      <x:c r="AW955" s="34" t="str">
        <x:f t="shared" si="30"/>
        <x:v/>
      </x:c>
      <x:c r="AX955" s="41">
        <x:f t="shared" si="29"/>
        <x:v>0</x:v>
      </x:c>
    </x:row>
    <x:row r="956" spans="1:50">
      <x:c r="A956" s="45" t="str">
        <x:f>IF(ISBLANK('2012 HR 배정표'!F954)=TRUE,"-",'2012 HR 배정표'!F954)</x:f>
        <x:v>-</x:v>
      </x:c>
      <x:c r="B956" s="46" t="str">
        <x:f>IF(ISBLANK('2012 HR 배정표'!F954)=TRUE,"-",IF(ISERROR((HLOOKUP($A$5,Prj_list!$O$6:$Z$7,2)*'2012 HR 배정표'!G954)/HLOOKUP($A$5,Prj_list!$O$6:$Z$7,2))=TRUE,"-",(HLOOKUP($A$5,Prj_list!$O$6:$Z$7,2)*'2012 HR 배정표'!G954)/HLOOKUP($A$5,Prj_list!$O$6:$Z$7,2)))</x:f>
        <x:v>-</x:v>
      </x:c>
      <x:c r="C956" s="45" t="str">
        <x:f>IF(ISBLANK('2012 HR 배정표'!H954)=TRUE,"-",'2012 HR 배정표'!H954)</x:f>
        <x:v>-</x:v>
      </x:c>
      <x:c r="D956" s="46" t="str">
        <x:f>IF(ISBLANK('2012 HR 배정표'!H954)=TRUE,"-",IF(ISERROR((HLOOKUP($A$5,Prj_list!$O$6:$Z$7,2)*'2012 HR 배정표'!I954)/HLOOKUP($A$5,Prj_list!$O$6:$Z$7,2))=TRUE,"-",(HLOOKUP($A$5,Prj_list!$O$6:$Z$7,2)*'2012 HR 배정표'!I954)/HLOOKUP($A$5,Prj_list!$O$6:$Z$7,2)))</x:f>
        <x:v>-</x:v>
      </x:c>
      <x:c r="E956" s="45" t="str">
        <x:f>IF(ISBLANK('2012 HR 배정표'!J954)=TRUE,"-",'2012 HR 배정표'!J954)</x:f>
        <x:v>-</x:v>
      </x:c>
      <x:c r="F956" s="46" t="str">
        <x:f>IF(ISBLANK('2012 HR 배정표'!J954)=TRUE,"-",IF(ISERROR((HLOOKUP($A$5,Prj_list!$O$6:$Z$7,2)*'2012 HR 배정표'!K954)/HLOOKUP($A$5,Prj_list!$O$6:$Z$7,2))=TRUE,"-",(HLOOKUP($A$5,Prj_list!$O$6:$Z$7,2)*'2012 HR 배정표'!K954)/HLOOKUP($A$5,Prj_list!$O$6:$Z$7,2)))</x:f>
        <x:v>-</x:v>
      </x:c>
      <x:c r="G956" s="45" t="str">
        <x:f>IF(ISBLANK('2012 HR 배정표'!L954)=TRUE,"-",'2012 HR 배정표'!L954)</x:f>
        <x:v>-</x:v>
      </x:c>
      <x:c r="H956" s="46" t="str">
        <x:f>IF(ISBLANK('2012 HR 배정표'!L954)=TRUE,"-",IF(ISERROR((HLOOKUP($A$5,Prj_list!$O$6:$Z$7,2)*'2012 HR 배정표'!M954)/HLOOKUP($A$5,Prj_list!$O$6:$Z$7,2))=TRUE,"-",(HLOOKUP($A$5,Prj_list!$O$6:$Z$7,2)*'2012 HR 배정표'!M954)/HLOOKUP($A$5,Prj_list!$O$6:$Z$7,2)))</x:f>
        <x:v>-</x:v>
      </x:c>
      <x:c r="I956" s="45" t="str">
        <x:f>IF(ISBLANK('2012 HR 배정표'!N954)=TRUE,"-",'2012 HR 배정표'!N954)</x:f>
        <x:v>-</x:v>
      </x:c>
      <x:c r="J956" s="46" t="str">
        <x:f>IF(ISBLANK('2012 HR 배정표'!N954)=TRUE,"-",IF(ISERROR((HLOOKUP($A$5,Prj_list!$O$6:$Z$7,2)*'2012 HR 배정표'!O954)/HLOOKUP($A$5,Prj_list!$O$6:$Z$7,2))=TRUE,"-",(HLOOKUP($A$5,Prj_list!$O$6:$Z$7,2)*'2012 HR 배정표'!O954)/HLOOKUP($A$5,Prj_list!$O$6:$Z$7,2)))</x:f>
        <x:v>-</x:v>
      </x:c>
      <x:c r="K956" s="45" t="str">
        <x:f>IF(ISBLANK('2012 HR 배정표'!P954)=TRUE,"-",'2012 HR 배정표'!P954)</x:f>
        <x:v>-</x:v>
      </x:c>
      <x:c r="L956" s="46" t="str">
        <x:f>IF(ISBLANK('2012 HR 배정표'!P954)=TRUE,"-",IF(ISERROR((HLOOKUP($A$5,Prj_list!$O$6:$Z$7,2)*'2012 HR 배정표'!Q954)/HLOOKUP($A$5,Prj_list!$O$6:$Z$7,2))=TRUE,"-",(HLOOKUP($A$5,Prj_list!$O$6:$Z$7,2)*'2012 HR 배정표'!Q954)/HLOOKUP($A$5,Prj_list!$O$6:$Z$7,2)))</x:f>
        <x:v>-</x:v>
      </x:c>
      <x:c r="M956" s="45" t="str">
        <x:f>IF(ISBLANK('2012 HR 배정표'!R954)=TRUE,"-",'2012 HR 배정표'!R954)</x:f>
        <x:v>-</x:v>
      </x:c>
      <x:c r="N956" s="46" t="str">
        <x:f>IF(ISBLANK('2012 HR 배정표'!R954)=TRUE,"-",IF(ISERROR((HLOOKUP($A$5,Prj_list!$O$6:$Z$7,2)*'2012 HR 배정표'!S954)/HLOOKUP($A$5,Prj_list!$O$6:$Z$7,2))=TRUE,"-",(HLOOKUP($A$5,Prj_list!$O$6:$Z$7,2)*'2012 HR 배정표'!S954)/HLOOKUP($A$5,Prj_list!$O$6:$Z$7,2)))</x:f>
        <x:v>-</x:v>
      </x:c>
      <x:c r="O956" s="45" t="str">
        <x:f>IF(ISBLANK('2012 HR 배정표'!T954)=TRUE,"-",'2012 HR 배정표'!T954)</x:f>
        <x:v>-</x:v>
      </x:c>
      <x:c r="P956" s="46" t="str">
        <x:f>IF(ISBLANK('2012 HR 배정표'!T954)=TRUE,"-",IF(ISERROR((HLOOKUP($A$5,Prj_list!$O$6:$Z$7,2)*'2012 HR 배정표'!U954)/HLOOKUP($A$5,Prj_list!$O$6:$Z$7,2))=TRUE,"-",(HLOOKUP($A$5,Prj_list!$O$6:$Z$7,2)*'2012 HR 배정표'!U954)/HLOOKUP($A$5,Prj_list!$O$6:$Z$7,2)))</x:f>
        <x:v>-</x:v>
      </x:c>
      <x:c r="Q956" s="45" t="str">
        <x:f>IF(ISBLANK('2012 HR 배정표'!V954)=TRUE,"-",'2012 HR 배정표'!V954)</x:f>
        <x:v>-</x:v>
      </x:c>
      <x:c r="R956" s="46" t="str">
        <x:f>IF(ISBLANK('2012 HR 배정표'!V954)=TRUE,"-",IF(ISERROR((HLOOKUP($A$5,Prj_list!$O$6:$Z$7,2)*'2012 HR 배정표'!W954)/HLOOKUP($A$5,Prj_list!$O$6:$Z$7,2))=TRUE,"-",(HLOOKUP($A$5,Prj_list!$O$6:$Z$7,2)*'2012 HR 배정표'!W954)/HLOOKUP($A$5,Prj_list!$O$6:$Z$7,2)))</x:f>
        <x:v>-</x:v>
      </x:c>
      <x:c r="S956" s="45" t="str">
        <x:f>IF(ISBLANK('2012 HR 배정표'!X954)=TRUE,"-",'2012 HR 배정표'!X954)</x:f>
        <x:v>-</x:v>
      </x:c>
      <x:c r="T956" s="46" t="str">
        <x:f>IF(ISBLANK('2012 HR 배정표'!X954)=TRUE,"-",IF(ISERROR((HLOOKUP($A$5,Prj_list!$O$6:$Z$7,2)*'2012 HR 배정표'!Y954)/HLOOKUP($A$5,Prj_list!$O$6:$Z$7,2))=TRUE,"-",(HLOOKUP($A$5,Prj_list!$O$6:$Z$7,2)*'2012 HR 배정표'!Y954)/HLOOKUP($A$5,Prj_list!$O$6:$Z$7,2)))</x:f>
        <x:v>-</x:v>
      </x:c>
      <x:c r="U956" s="45" t="str">
        <x:f>IF(ISBLANK('2012 HR 배정표'!Z954)=TRUE,"-",'2012 HR 배정표'!Z954)</x:f>
        <x:v>-</x:v>
      </x:c>
      <x:c r="V956" s="46" t="str">
        <x:f>IF(ISBLANK('2012 HR 배정표'!Z954)=TRUE,"-",IF(ISERROR((HLOOKUP($A$5,Prj_list!$O$6:$Z$7,2)*'2012 HR 배정표'!AA954)/HLOOKUP($A$5,Prj_list!$O$6:$Z$7,2))=TRUE,"-",(HLOOKUP($A$5,Prj_list!$O$6:$Z$7,2)*'2012 HR 배정표'!AA954)/HLOOKUP($A$5,Prj_list!$O$6:$Z$7,2)))</x:f>
        <x:v>-</x:v>
      </x:c>
      <x:c r="W956" s="45" t="str">
        <x:f>IF(ISBLANK('2012 HR 배정표'!AB954)=TRUE,"-",'2012 HR 배정표'!AB954)</x:f>
        <x:v>-</x:v>
      </x:c>
      <x:c r="X956" s="46" t="str">
        <x:f>IF(ISBLANK('2012 HR 배정표'!AB954)=TRUE,"-",IF(ISERROR((HLOOKUP($A$5,Prj_list!$O$6:$Z$7,2)*'2012 HR 배정표'!AC954)/HLOOKUP($A$5,Prj_list!$O$6:$Z$7,2))=TRUE,"-",(HLOOKUP($A$5,Prj_list!$O$6:$Z$7,2)*'2012 HR 배정표'!AC954)/HLOOKUP($A$5,Prj_list!$O$6:$Z$7,2)))</x:f>
        <x:v>-</x:v>
      </x:c>
      <x:c r="Y956" s="45" t="str">
        <x:f>IF(ISBLANK('2012 HR 배정표'!AD954)=TRUE,"-",'2012 HR 배정표'!AD954)</x:f>
        <x:v>-</x:v>
      </x:c>
      <x:c r="Z956" s="46" t="str">
        <x:f>IF(ISBLANK('2012 HR 배정표'!AD954)=TRUE,"-",IF(ISERROR((HLOOKUP($A$5,Prj_list!$O$6:$Z$7,2)*'2012 HR 배정표'!AE954)/HLOOKUP($A$5,Prj_list!$O$6:$Z$7,2))=TRUE,"-",(HLOOKUP($A$5,Prj_list!$O$6:$Z$7,2)*'2012 HR 배정표'!AE954)/HLOOKUP($A$5,Prj_list!$O$6:$Z$7,2)))</x:f>
        <x:v>-</x:v>
      </x:c>
      <x:c r="AA956" s="45" t="str">
        <x:f>IF(ISBLANK('2012 HR 배정표'!AF954)=TRUE,"-",'2012 HR 배정표'!AF954)</x:f>
        <x:v>-</x:v>
      </x:c>
      <x:c r="AB956" s="46" t="str">
        <x:f>IF(ISBLANK('2012 HR 배정표'!AF954)=TRUE,"-",IF(ISERROR((HLOOKUP($A$5,Prj_list!$O$6:$Z$7,2)*'2012 HR 배정표'!AG954)/HLOOKUP($A$5,Prj_list!$O$6:$Z$7,2))=TRUE,"-",(HLOOKUP($A$5,Prj_list!$O$6:$Z$7,2)*'2012 HR 배정표'!AG954)/HLOOKUP($A$5,Prj_list!$O$6:$Z$7,2)))</x:f>
        <x:v>-</x:v>
      </x:c>
      <x:c r="AC956" s="45" t="str">
        <x:f>IF(ISBLANK('2012 HR 배정표'!AH954)=TRUE,"-",'2012 HR 배정표'!AH954)</x:f>
        <x:v>-</x:v>
      </x:c>
      <x:c r="AD956" s="46" t="str">
        <x:f>IF(ISBLANK('2012 HR 배정표'!AH954)=TRUE,"-",IF(ISERROR((HLOOKUP($A$5,Prj_list!$O$6:$Z$7,2)*'2012 HR 배정표'!AI954)/HLOOKUP($A$5,Prj_list!$O$6:$Z$7,2))=TRUE,"-",(HLOOKUP($A$5,Prj_list!$O$6:$Z$7,2)*'2012 HR 배정표'!AI954)/HLOOKUP($A$5,Prj_list!$O$6:$Z$7,2)))</x:f>
        <x:v>-</x:v>
      </x:c>
      <x:c r="AE956" s="45" t="str">
        <x:f>IF(ISBLANK('2012 HR 배정표'!AJ954)=TRUE,"-",'2012 HR 배정표'!AJ954)</x:f>
        <x:v>-</x:v>
      </x:c>
      <x:c r="AF956" s="46" t="str">
        <x:f>IF(ISBLANK('2012 HR 배정표'!AJ954)=TRUE,"-",IF(ISERROR((HLOOKUP($A$5,Prj_list!$O$6:$Z$7,2)*'2012 HR 배정표'!AK954)/HLOOKUP($A$5,Prj_list!$O$6:$Z$7,2))=TRUE,"-",(HLOOKUP($A$5,Prj_list!$O$6:$Z$7,2)*'2012 HR 배정표'!AK954)/HLOOKUP($A$5,Prj_list!$O$6:$Z$7,2)))</x:f>
        <x:v>-</x:v>
      </x:c>
      <x:c r="AG956" s="45" t="str">
        <x:f>IF(ISBLANK('2012 HR 배정표'!AL954)=TRUE,"-",'2012 HR 배정표'!AL954)</x:f>
        <x:v>-</x:v>
      </x:c>
      <x:c r="AH956" s="46" t="str">
        <x:f>IF(ISBLANK('2012 HR 배정표'!AL954)=TRUE,"-",IF(ISERROR((HLOOKUP($A$5,Prj_list!$O$6:$Z$7,2)*'2012 HR 배정표'!AM954)/HLOOKUP($A$5,Prj_list!$O$6:$Z$7,2))=TRUE,"-",(HLOOKUP($A$5,Prj_list!$O$6:$Z$7,2)*'2012 HR 배정표'!AM954)/HLOOKUP($A$5,Prj_list!$O$6:$Z$7,2)))</x:f>
        <x:v>-</x:v>
      </x:c>
      <x:c r="AI956" s="45" t="str">
        <x:f>IF(ISBLANK('2012 HR 배정표'!AN954)=TRUE,"-",'2012 HR 배정표'!AN954)</x:f>
        <x:v>-</x:v>
      </x:c>
      <x:c r="AJ956" s="46" t="str">
        <x:f>IF(ISBLANK('2012 HR 배정표'!AN954)=TRUE,"-",IF(ISERROR((HLOOKUP($A$5,Prj_list!$O$6:$Z$7,2)*'2012 HR 배정표'!AO954)/HLOOKUP($A$5,Prj_list!$O$6:$Z$7,2))=TRUE,"-",(HLOOKUP($A$5,Prj_list!$O$6:$Z$7,2)*'2012 HR 배정표'!AO954)/HLOOKUP($A$5,Prj_list!$O$6:$Z$7,2)))</x:f>
        <x:v>-</x:v>
      </x:c>
      <x:c r="AK956" s="45" t="str">
        <x:f>IF(ISBLANK('2012 HR 배정표'!AP954)=TRUE,"-",'2012 HR 배정표'!AP954)</x:f>
        <x:v>-</x:v>
      </x:c>
      <x:c r="AL956" s="46" t="str">
        <x:f>IF(ISBLANK('2012 HR 배정표'!AP954)=TRUE,"-",IF(ISERROR((HLOOKUP($A$5,Prj_list!$O$6:$Z$7,2)*'2012 HR 배정표'!AQ954)/HLOOKUP($A$5,Prj_list!$O$6:$Z$7,2))=TRUE,"-",(HLOOKUP($A$5,Prj_list!$O$6:$Z$7,2)*'2012 HR 배정표'!AQ954)/HLOOKUP($A$5,Prj_list!$O$6:$Z$7,2)))</x:f>
        <x:v>-</x:v>
      </x:c>
      <x:c r="AM956" s="45" t="str">
        <x:f>IF(ISBLANK('2012 HR 배정표'!AR954)=TRUE,"-",'2012 HR 배정표'!AR954)</x:f>
        <x:v>-</x:v>
      </x:c>
      <x:c r="AN956" s="46" t="str">
        <x:f>IF(ISBLANK('2012 HR 배정표'!AR954)=TRUE,"-",IF(ISERROR((HLOOKUP($A$5,Prj_list!$O$6:$Z$7,2)*'2012 HR 배정표'!AS954)/HLOOKUP($A$5,Prj_list!$O$6:$Z$7,2))=TRUE,"-",(HLOOKUP($A$5,Prj_list!$O$6:$Z$7,2)*'2012 HR 배정표'!AS954)/HLOOKUP($A$5,Prj_list!$O$6:$Z$7,2)))</x:f>
        <x:v>-</x:v>
      </x:c>
      <x:c r="AO956" s="45" t="str">
        <x:f>IF(ISBLANK('2012 HR 배정표'!AT954)=TRUE,"-",'2012 HR 배정표'!AT954)</x:f>
        <x:v>-</x:v>
      </x:c>
      <x:c r="AP956" s="46" t="str">
        <x:f>IF(ISBLANK('2012 HR 배정표'!AT954)=TRUE,"-",IF(ISERROR((HLOOKUP($A$5,Prj_list!$O$6:$Z$7,2)*'2012 HR 배정표'!AU954)/HLOOKUP($A$5,Prj_list!$O$6:$Z$7,2))=TRUE,"-",(HLOOKUP($A$5,Prj_list!$O$6:$Z$7,2)*'2012 HR 배정표'!AU954)/HLOOKUP($A$5,Prj_list!$O$6:$Z$7,2)))</x:f>
        <x:v>-</x:v>
      </x:c>
      <x:c r="AQ956" s="45" t="str">
        <x:f>IF(ISBLANK('2012 HR 배정표'!AV954)=TRUE,"-",'2012 HR 배정표'!AV954)</x:f>
        <x:v>-</x:v>
      </x:c>
      <x:c r="AR956" s="46" t="str">
        <x:f>IF(ISBLANK('2012 HR 배정표'!AV954)=TRUE,"-",IF(ISERROR((HLOOKUP($A$5,Prj_list!$O$6:$Z$7,2)*'2012 HR 배정표'!AW954)/HLOOKUP($A$5,Prj_list!$O$6:$Z$7,2))=TRUE,"-",(HLOOKUP($A$5,Prj_list!$O$6:$Z$7,2)*'2012 HR 배정표'!AW954)/HLOOKUP($A$5,Prj_list!$O$6:$Z$7,2)))</x:f>
        <x:v>-</x:v>
      </x:c>
      <x:c r="AS956" s="45" t="str">
        <x:f>IF(ISBLANK('2012 HR 배정표'!AX954)=TRUE,"-",'2012 HR 배정표'!AX954)</x:f>
        <x:v>-</x:v>
      </x:c>
      <x:c r="AT956" s="46" t="str">
        <x:f>IF(ISBLANK('2012 HR 배정표'!AX954)=TRUE,"-",IF(ISERROR((HLOOKUP($A$5,Prj_list!$O$6:$Z$7,2)*'2012 HR 배정표'!AY954)/HLOOKUP($A$5,Prj_list!$O$6:$Z$7,2))=TRUE,"-",(HLOOKUP($A$5,Prj_list!$O$6:$Z$7,2)*'2012 HR 배정표'!AY954)/HLOOKUP($A$5,Prj_list!$O$6:$Z$7,2)))</x:f>
        <x:v>-</x:v>
      </x:c>
      <x:c r="AU956" s="45" t="str">
        <x:f>IF(ISBLANK('2012 HR 배정표'!AZ954)=TRUE,"-",'2012 HR 배정표'!AZ954)</x:f>
        <x:v>-</x:v>
      </x:c>
      <x:c r="AV956" s="46" t="str">
        <x:f>IF(ISBLANK('2012 HR 배정표'!AZ954)=TRUE,"-",IF(ISERROR((HLOOKUP($A$5,Prj_list!$O$6:$Z$7,2)*'2012 HR 배정표'!BA954)/HLOOKUP($A$5,Prj_list!$O$6:$Z$7,2))=TRUE,"-",(HLOOKUP($A$5,Prj_list!$O$6:$Z$7,2)*'2012 HR 배정표'!BA954)/HLOOKUP($A$5,Prj_list!$O$6:$Z$7,2)))</x:f>
        <x:v>-</x:v>
      </x:c>
      <x:c r="AW956" s="34" t="str">
        <x:f t="shared" si="30"/>
        <x:v/>
      </x:c>
      <x:c r="AX956" s="41">
        <x:f t="shared" si="29"/>
        <x:v>0</x:v>
      </x:c>
    </x:row>
    <x:row r="957" spans="1:50">
      <x:c r="A957" s="45" t="str">
        <x:f>IF(ISBLANK('2012 HR 배정표'!F955)=TRUE,"-",'2012 HR 배정표'!F955)</x:f>
        <x:v>-</x:v>
      </x:c>
      <x:c r="B957" s="46" t="str">
        <x:f>IF(ISBLANK('2012 HR 배정표'!F955)=TRUE,"-",IF(ISERROR((HLOOKUP($A$5,Prj_list!$O$6:$Z$7,2)*'2012 HR 배정표'!G955)/HLOOKUP($A$5,Prj_list!$O$6:$Z$7,2))=TRUE,"-",(HLOOKUP($A$5,Prj_list!$O$6:$Z$7,2)*'2012 HR 배정표'!G955)/HLOOKUP($A$5,Prj_list!$O$6:$Z$7,2)))</x:f>
        <x:v>-</x:v>
      </x:c>
      <x:c r="C957" s="45" t="str">
        <x:f>IF(ISBLANK('2012 HR 배정표'!H955)=TRUE,"-",'2012 HR 배정표'!H955)</x:f>
        <x:v>-</x:v>
      </x:c>
      <x:c r="D957" s="46" t="str">
        <x:f>IF(ISBLANK('2012 HR 배정표'!H955)=TRUE,"-",IF(ISERROR((HLOOKUP($A$5,Prj_list!$O$6:$Z$7,2)*'2012 HR 배정표'!I955)/HLOOKUP($A$5,Prj_list!$O$6:$Z$7,2))=TRUE,"-",(HLOOKUP($A$5,Prj_list!$O$6:$Z$7,2)*'2012 HR 배정표'!I955)/HLOOKUP($A$5,Prj_list!$O$6:$Z$7,2)))</x:f>
        <x:v>-</x:v>
      </x:c>
      <x:c r="E957" s="45" t="str">
        <x:f>IF(ISBLANK('2012 HR 배정표'!J955)=TRUE,"-",'2012 HR 배정표'!J955)</x:f>
        <x:v>-</x:v>
      </x:c>
      <x:c r="F957" s="46" t="str">
        <x:f>IF(ISBLANK('2012 HR 배정표'!J955)=TRUE,"-",IF(ISERROR((HLOOKUP($A$5,Prj_list!$O$6:$Z$7,2)*'2012 HR 배정표'!K955)/HLOOKUP($A$5,Prj_list!$O$6:$Z$7,2))=TRUE,"-",(HLOOKUP($A$5,Prj_list!$O$6:$Z$7,2)*'2012 HR 배정표'!K955)/HLOOKUP($A$5,Prj_list!$O$6:$Z$7,2)))</x:f>
        <x:v>-</x:v>
      </x:c>
      <x:c r="G957" s="45" t="str">
        <x:f>IF(ISBLANK('2012 HR 배정표'!L955)=TRUE,"-",'2012 HR 배정표'!L955)</x:f>
        <x:v>-</x:v>
      </x:c>
      <x:c r="H957" s="46" t="str">
        <x:f>IF(ISBLANK('2012 HR 배정표'!L955)=TRUE,"-",IF(ISERROR((HLOOKUP($A$5,Prj_list!$O$6:$Z$7,2)*'2012 HR 배정표'!M955)/HLOOKUP($A$5,Prj_list!$O$6:$Z$7,2))=TRUE,"-",(HLOOKUP($A$5,Prj_list!$O$6:$Z$7,2)*'2012 HR 배정표'!M955)/HLOOKUP($A$5,Prj_list!$O$6:$Z$7,2)))</x:f>
        <x:v>-</x:v>
      </x:c>
      <x:c r="I957" s="45" t="str">
        <x:f>IF(ISBLANK('2012 HR 배정표'!N955)=TRUE,"-",'2012 HR 배정표'!N955)</x:f>
        <x:v>-</x:v>
      </x:c>
      <x:c r="J957" s="46" t="str">
        <x:f>IF(ISBLANK('2012 HR 배정표'!N955)=TRUE,"-",IF(ISERROR((HLOOKUP($A$5,Prj_list!$O$6:$Z$7,2)*'2012 HR 배정표'!O955)/HLOOKUP($A$5,Prj_list!$O$6:$Z$7,2))=TRUE,"-",(HLOOKUP($A$5,Prj_list!$O$6:$Z$7,2)*'2012 HR 배정표'!O955)/HLOOKUP($A$5,Prj_list!$O$6:$Z$7,2)))</x:f>
        <x:v>-</x:v>
      </x:c>
      <x:c r="K957" s="45" t="str">
        <x:f>IF(ISBLANK('2012 HR 배정표'!P955)=TRUE,"-",'2012 HR 배정표'!P955)</x:f>
        <x:v>-</x:v>
      </x:c>
      <x:c r="L957" s="46" t="str">
        <x:f>IF(ISBLANK('2012 HR 배정표'!P955)=TRUE,"-",IF(ISERROR((HLOOKUP($A$5,Prj_list!$O$6:$Z$7,2)*'2012 HR 배정표'!Q955)/HLOOKUP($A$5,Prj_list!$O$6:$Z$7,2))=TRUE,"-",(HLOOKUP($A$5,Prj_list!$O$6:$Z$7,2)*'2012 HR 배정표'!Q955)/HLOOKUP($A$5,Prj_list!$O$6:$Z$7,2)))</x:f>
        <x:v>-</x:v>
      </x:c>
      <x:c r="M957" s="45" t="str">
        <x:f>IF(ISBLANK('2012 HR 배정표'!R955)=TRUE,"-",'2012 HR 배정표'!R955)</x:f>
        <x:v>-</x:v>
      </x:c>
      <x:c r="N957" s="46" t="str">
        <x:f>IF(ISBLANK('2012 HR 배정표'!R955)=TRUE,"-",IF(ISERROR((HLOOKUP($A$5,Prj_list!$O$6:$Z$7,2)*'2012 HR 배정표'!S955)/HLOOKUP($A$5,Prj_list!$O$6:$Z$7,2))=TRUE,"-",(HLOOKUP($A$5,Prj_list!$O$6:$Z$7,2)*'2012 HR 배정표'!S955)/HLOOKUP($A$5,Prj_list!$O$6:$Z$7,2)))</x:f>
        <x:v>-</x:v>
      </x:c>
      <x:c r="O957" s="45" t="str">
        <x:f>IF(ISBLANK('2012 HR 배정표'!T955)=TRUE,"-",'2012 HR 배정표'!T955)</x:f>
        <x:v>-</x:v>
      </x:c>
      <x:c r="P957" s="46" t="str">
        <x:f>IF(ISBLANK('2012 HR 배정표'!T955)=TRUE,"-",IF(ISERROR((HLOOKUP($A$5,Prj_list!$O$6:$Z$7,2)*'2012 HR 배정표'!U955)/HLOOKUP($A$5,Prj_list!$O$6:$Z$7,2))=TRUE,"-",(HLOOKUP($A$5,Prj_list!$O$6:$Z$7,2)*'2012 HR 배정표'!U955)/HLOOKUP($A$5,Prj_list!$O$6:$Z$7,2)))</x:f>
        <x:v>-</x:v>
      </x:c>
      <x:c r="Q957" s="45" t="str">
        <x:f>IF(ISBLANK('2012 HR 배정표'!V955)=TRUE,"-",'2012 HR 배정표'!V955)</x:f>
        <x:v>-</x:v>
      </x:c>
      <x:c r="R957" s="46" t="str">
        <x:f>IF(ISBLANK('2012 HR 배정표'!V955)=TRUE,"-",IF(ISERROR((HLOOKUP($A$5,Prj_list!$O$6:$Z$7,2)*'2012 HR 배정표'!W955)/HLOOKUP($A$5,Prj_list!$O$6:$Z$7,2))=TRUE,"-",(HLOOKUP($A$5,Prj_list!$O$6:$Z$7,2)*'2012 HR 배정표'!W955)/HLOOKUP($A$5,Prj_list!$O$6:$Z$7,2)))</x:f>
        <x:v>-</x:v>
      </x:c>
      <x:c r="S957" s="45" t="str">
        <x:f>IF(ISBLANK('2012 HR 배정표'!X955)=TRUE,"-",'2012 HR 배정표'!X955)</x:f>
        <x:v>-</x:v>
      </x:c>
      <x:c r="T957" s="46" t="str">
        <x:f>IF(ISBLANK('2012 HR 배정표'!X955)=TRUE,"-",IF(ISERROR((HLOOKUP($A$5,Prj_list!$O$6:$Z$7,2)*'2012 HR 배정표'!Y955)/HLOOKUP($A$5,Prj_list!$O$6:$Z$7,2))=TRUE,"-",(HLOOKUP($A$5,Prj_list!$O$6:$Z$7,2)*'2012 HR 배정표'!Y955)/HLOOKUP($A$5,Prj_list!$O$6:$Z$7,2)))</x:f>
        <x:v>-</x:v>
      </x:c>
      <x:c r="U957" s="45" t="str">
        <x:f>IF(ISBLANK('2012 HR 배정표'!Z955)=TRUE,"-",'2012 HR 배정표'!Z955)</x:f>
        <x:v>-</x:v>
      </x:c>
      <x:c r="V957" s="46" t="str">
        <x:f>IF(ISBLANK('2012 HR 배정표'!Z955)=TRUE,"-",IF(ISERROR((HLOOKUP($A$5,Prj_list!$O$6:$Z$7,2)*'2012 HR 배정표'!AA955)/HLOOKUP($A$5,Prj_list!$O$6:$Z$7,2))=TRUE,"-",(HLOOKUP($A$5,Prj_list!$O$6:$Z$7,2)*'2012 HR 배정표'!AA955)/HLOOKUP($A$5,Prj_list!$O$6:$Z$7,2)))</x:f>
        <x:v>-</x:v>
      </x:c>
      <x:c r="W957" s="45" t="str">
        <x:f>IF(ISBLANK('2012 HR 배정표'!AB955)=TRUE,"-",'2012 HR 배정표'!AB955)</x:f>
        <x:v>-</x:v>
      </x:c>
      <x:c r="X957" s="46" t="str">
        <x:f>IF(ISBLANK('2012 HR 배정표'!AB955)=TRUE,"-",IF(ISERROR((HLOOKUP($A$5,Prj_list!$O$6:$Z$7,2)*'2012 HR 배정표'!AC955)/HLOOKUP($A$5,Prj_list!$O$6:$Z$7,2))=TRUE,"-",(HLOOKUP($A$5,Prj_list!$O$6:$Z$7,2)*'2012 HR 배정표'!AC955)/HLOOKUP($A$5,Prj_list!$O$6:$Z$7,2)))</x:f>
        <x:v>-</x:v>
      </x:c>
      <x:c r="Y957" s="45" t="str">
        <x:f>IF(ISBLANK('2012 HR 배정표'!AD955)=TRUE,"-",'2012 HR 배정표'!AD955)</x:f>
        <x:v>-</x:v>
      </x:c>
      <x:c r="Z957" s="46" t="str">
        <x:f>IF(ISBLANK('2012 HR 배정표'!AD955)=TRUE,"-",IF(ISERROR((HLOOKUP($A$5,Prj_list!$O$6:$Z$7,2)*'2012 HR 배정표'!AE955)/HLOOKUP($A$5,Prj_list!$O$6:$Z$7,2))=TRUE,"-",(HLOOKUP($A$5,Prj_list!$O$6:$Z$7,2)*'2012 HR 배정표'!AE955)/HLOOKUP($A$5,Prj_list!$O$6:$Z$7,2)))</x:f>
        <x:v>-</x:v>
      </x:c>
      <x:c r="AA957" s="45" t="str">
        <x:f>IF(ISBLANK('2012 HR 배정표'!AF955)=TRUE,"-",'2012 HR 배정표'!AF955)</x:f>
        <x:v>-</x:v>
      </x:c>
      <x:c r="AB957" s="46" t="str">
        <x:f>IF(ISBLANK('2012 HR 배정표'!AF955)=TRUE,"-",IF(ISERROR((HLOOKUP($A$5,Prj_list!$O$6:$Z$7,2)*'2012 HR 배정표'!AG955)/HLOOKUP($A$5,Prj_list!$O$6:$Z$7,2))=TRUE,"-",(HLOOKUP($A$5,Prj_list!$O$6:$Z$7,2)*'2012 HR 배정표'!AG955)/HLOOKUP($A$5,Prj_list!$O$6:$Z$7,2)))</x:f>
        <x:v>-</x:v>
      </x:c>
      <x:c r="AC957" s="45" t="str">
        <x:f>IF(ISBLANK('2012 HR 배정표'!AH955)=TRUE,"-",'2012 HR 배정표'!AH955)</x:f>
        <x:v>-</x:v>
      </x:c>
      <x:c r="AD957" s="46" t="str">
        <x:f>IF(ISBLANK('2012 HR 배정표'!AH955)=TRUE,"-",IF(ISERROR((HLOOKUP($A$5,Prj_list!$O$6:$Z$7,2)*'2012 HR 배정표'!AI955)/HLOOKUP($A$5,Prj_list!$O$6:$Z$7,2))=TRUE,"-",(HLOOKUP($A$5,Prj_list!$O$6:$Z$7,2)*'2012 HR 배정표'!AI955)/HLOOKUP($A$5,Prj_list!$O$6:$Z$7,2)))</x:f>
        <x:v>-</x:v>
      </x:c>
      <x:c r="AE957" s="45" t="str">
        <x:f>IF(ISBLANK('2012 HR 배정표'!AJ955)=TRUE,"-",'2012 HR 배정표'!AJ955)</x:f>
        <x:v>-</x:v>
      </x:c>
      <x:c r="AF957" s="46" t="str">
        <x:f>IF(ISBLANK('2012 HR 배정표'!AJ955)=TRUE,"-",IF(ISERROR((HLOOKUP($A$5,Prj_list!$O$6:$Z$7,2)*'2012 HR 배정표'!AK955)/HLOOKUP($A$5,Prj_list!$O$6:$Z$7,2))=TRUE,"-",(HLOOKUP($A$5,Prj_list!$O$6:$Z$7,2)*'2012 HR 배정표'!AK955)/HLOOKUP($A$5,Prj_list!$O$6:$Z$7,2)))</x:f>
        <x:v>-</x:v>
      </x:c>
      <x:c r="AG957" s="45" t="str">
        <x:f>IF(ISBLANK('2012 HR 배정표'!AL955)=TRUE,"-",'2012 HR 배정표'!AL955)</x:f>
        <x:v>-</x:v>
      </x:c>
      <x:c r="AH957" s="46" t="str">
        <x:f>IF(ISBLANK('2012 HR 배정표'!AL955)=TRUE,"-",IF(ISERROR((HLOOKUP($A$5,Prj_list!$O$6:$Z$7,2)*'2012 HR 배정표'!AM955)/HLOOKUP($A$5,Prj_list!$O$6:$Z$7,2))=TRUE,"-",(HLOOKUP($A$5,Prj_list!$O$6:$Z$7,2)*'2012 HR 배정표'!AM955)/HLOOKUP($A$5,Prj_list!$O$6:$Z$7,2)))</x:f>
        <x:v>-</x:v>
      </x:c>
      <x:c r="AI957" s="45" t="str">
        <x:f>IF(ISBLANK('2012 HR 배정표'!AN955)=TRUE,"-",'2012 HR 배정표'!AN955)</x:f>
        <x:v>-</x:v>
      </x:c>
      <x:c r="AJ957" s="46" t="str">
        <x:f>IF(ISBLANK('2012 HR 배정표'!AN955)=TRUE,"-",IF(ISERROR((HLOOKUP($A$5,Prj_list!$O$6:$Z$7,2)*'2012 HR 배정표'!AO955)/HLOOKUP($A$5,Prj_list!$O$6:$Z$7,2))=TRUE,"-",(HLOOKUP($A$5,Prj_list!$O$6:$Z$7,2)*'2012 HR 배정표'!AO955)/HLOOKUP($A$5,Prj_list!$O$6:$Z$7,2)))</x:f>
        <x:v>-</x:v>
      </x:c>
      <x:c r="AK957" s="45" t="str">
        <x:f>IF(ISBLANK('2012 HR 배정표'!AP955)=TRUE,"-",'2012 HR 배정표'!AP955)</x:f>
        <x:v>-</x:v>
      </x:c>
      <x:c r="AL957" s="46" t="str">
        <x:f>IF(ISBLANK('2012 HR 배정표'!AP955)=TRUE,"-",IF(ISERROR((HLOOKUP($A$5,Prj_list!$O$6:$Z$7,2)*'2012 HR 배정표'!AQ955)/HLOOKUP($A$5,Prj_list!$O$6:$Z$7,2))=TRUE,"-",(HLOOKUP($A$5,Prj_list!$O$6:$Z$7,2)*'2012 HR 배정표'!AQ955)/HLOOKUP($A$5,Prj_list!$O$6:$Z$7,2)))</x:f>
        <x:v>-</x:v>
      </x:c>
      <x:c r="AM957" s="45" t="str">
        <x:f>IF(ISBLANK('2012 HR 배정표'!AR955)=TRUE,"-",'2012 HR 배정표'!AR955)</x:f>
        <x:v>-</x:v>
      </x:c>
      <x:c r="AN957" s="46" t="str">
        <x:f>IF(ISBLANK('2012 HR 배정표'!AR955)=TRUE,"-",IF(ISERROR((HLOOKUP($A$5,Prj_list!$O$6:$Z$7,2)*'2012 HR 배정표'!AS955)/HLOOKUP($A$5,Prj_list!$O$6:$Z$7,2))=TRUE,"-",(HLOOKUP($A$5,Prj_list!$O$6:$Z$7,2)*'2012 HR 배정표'!AS955)/HLOOKUP($A$5,Prj_list!$O$6:$Z$7,2)))</x:f>
        <x:v>-</x:v>
      </x:c>
      <x:c r="AO957" s="45" t="str">
        <x:f>IF(ISBLANK('2012 HR 배정표'!AT955)=TRUE,"-",'2012 HR 배정표'!AT955)</x:f>
        <x:v>-</x:v>
      </x:c>
      <x:c r="AP957" s="46" t="str">
        <x:f>IF(ISBLANK('2012 HR 배정표'!AT955)=TRUE,"-",IF(ISERROR((HLOOKUP($A$5,Prj_list!$O$6:$Z$7,2)*'2012 HR 배정표'!AU955)/HLOOKUP($A$5,Prj_list!$O$6:$Z$7,2))=TRUE,"-",(HLOOKUP($A$5,Prj_list!$O$6:$Z$7,2)*'2012 HR 배정표'!AU955)/HLOOKUP($A$5,Prj_list!$O$6:$Z$7,2)))</x:f>
        <x:v>-</x:v>
      </x:c>
      <x:c r="AQ957" s="45" t="str">
        <x:f>IF(ISBLANK('2012 HR 배정표'!AV955)=TRUE,"-",'2012 HR 배정표'!AV955)</x:f>
        <x:v>-</x:v>
      </x:c>
      <x:c r="AR957" s="46" t="str">
        <x:f>IF(ISBLANK('2012 HR 배정표'!AV955)=TRUE,"-",IF(ISERROR((HLOOKUP($A$5,Prj_list!$O$6:$Z$7,2)*'2012 HR 배정표'!AW955)/HLOOKUP($A$5,Prj_list!$O$6:$Z$7,2))=TRUE,"-",(HLOOKUP($A$5,Prj_list!$O$6:$Z$7,2)*'2012 HR 배정표'!AW955)/HLOOKUP($A$5,Prj_list!$O$6:$Z$7,2)))</x:f>
        <x:v>-</x:v>
      </x:c>
      <x:c r="AS957" s="45" t="str">
        <x:f>IF(ISBLANK('2012 HR 배정표'!AX955)=TRUE,"-",'2012 HR 배정표'!AX955)</x:f>
        <x:v>-</x:v>
      </x:c>
      <x:c r="AT957" s="46" t="str">
        <x:f>IF(ISBLANK('2012 HR 배정표'!AX955)=TRUE,"-",IF(ISERROR((HLOOKUP($A$5,Prj_list!$O$6:$Z$7,2)*'2012 HR 배정표'!AY955)/HLOOKUP($A$5,Prj_list!$O$6:$Z$7,2))=TRUE,"-",(HLOOKUP($A$5,Prj_list!$O$6:$Z$7,2)*'2012 HR 배정표'!AY955)/HLOOKUP($A$5,Prj_list!$O$6:$Z$7,2)))</x:f>
        <x:v>-</x:v>
      </x:c>
      <x:c r="AU957" s="45" t="str">
        <x:f>IF(ISBLANK('2012 HR 배정표'!AZ955)=TRUE,"-",'2012 HR 배정표'!AZ955)</x:f>
        <x:v>-</x:v>
      </x:c>
      <x:c r="AV957" s="46" t="str">
        <x:f>IF(ISBLANK('2012 HR 배정표'!AZ955)=TRUE,"-",IF(ISERROR((HLOOKUP($A$5,Prj_list!$O$6:$Z$7,2)*'2012 HR 배정표'!BA955)/HLOOKUP($A$5,Prj_list!$O$6:$Z$7,2))=TRUE,"-",(HLOOKUP($A$5,Prj_list!$O$6:$Z$7,2)*'2012 HR 배정표'!BA955)/HLOOKUP($A$5,Prj_list!$O$6:$Z$7,2)))</x:f>
        <x:v>-</x:v>
      </x:c>
      <x:c r="AW957" s="34" t="str">
        <x:f t="shared" si="30"/>
        <x:v/>
      </x:c>
      <x:c r="AX957" s="41">
        <x:f t="shared" si="29"/>
        <x:v>0</x:v>
      </x:c>
    </x:row>
    <x:row r="958" spans="1:50">
      <x:c r="A958" s="45" t="str">
        <x:f>IF(ISBLANK('2012 HR 배정표'!F956)=TRUE,"-",'2012 HR 배정표'!F956)</x:f>
        <x:v>-</x:v>
      </x:c>
      <x:c r="B958" s="46" t="str">
        <x:f>IF(ISBLANK('2012 HR 배정표'!F956)=TRUE,"-",IF(ISERROR((HLOOKUP($A$5,Prj_list!$O$6:$Z$7,2)*'2012 HR 배정표'!G956)/HLOOKUP($A$5,Prj_list!$O$6:$Z$7,2))=TRUE,"-",(HLOOKUP($A$5,Prj_list!$O$6:$Z$7,2)*'2012 HR 배정표'!G956)/HLOOKUP($A$5,Prj_list!$O$6:$Z$7,2)))</x:f>
        <x:v>-</x:v>
      </x:c>
      <x:c r="C958" s="45" t="str">
        <x:f>IF(ISBLANK('2012 HR 배정표'!H956)=TRUE,"-",'2012 HR 배정표'!H956)</x:f>
        <x:v>-</x:v>
      </x:c>
      <x:c r="D958" s="46" t="str">
        <x:f>IF(ISBLANK('2012 HR 배정표'!H956)=TRUE,"-",IF(ISERROR((HLOOKUP($A$5,Prj_list!$O$6:$Z$7,2)*'2012 HR 배정표'!I956)/HLOOKUP($A$5,Prj_list!$O$6:$Z$7,2))=TRUE,"-",(HLOOKUP($A$5,Prj_list!$O$6:$Z$7,2)*'2012 HR 배정표'!I956)/HLOOKUP($A$5,Prj_list!$O$6:$Z$7,2)))</x:f>
        <x:v>-</x:v>
      </x:c>
      <x:c r="E958" s="45" t="str">
        <x:f>IF(ISBLANK('2012 HR 배정표'!J956)=TRUE,"-",'2012 HR 배정표'!J956)</x:f>
        <x:v>-</x:v>
      </x:c>
      <x:c r="F958" s="46" t="str">
        <x:f>IF(ISBLANK('2012 HR 배정표'!J956)=TRUE,"-",IF(ISERROR((HLOOKUP($A$5,Prj_list!$O$6:$Z$7,2)*'2012 HR 배정표'!K956)/HLOOKUP($A$5,Prj_list!$O$6:$Z$7,2))=TRUE,"-",(HLOOKUP($A$5,Prj_list!$O$6:$Z$7,2)*'2012 HR 배정표'!K956)/HLOOKUP($A$5,Prj_list!$O$6:$Z$7,2)))</x:f>
        <x:v>-</x:v>
      </x:c>
      <x:c r="G958" s="45" t="str">
        <x:f>IF(ISBLANK('2012 HR 배정표'!L956)=TRUE,"-",'2012 HR 배정표'!L956)</x:f>
        <x:v>-</x:v>
      </x:c>
      <x:c r="H958" s="46" t="str">
        <x:f>IF(ISBLANK('2012 HR 배정표'!L956)=TRUE,"-",IF(ISERROR((HLOOKUP($A$5,Prj_list!$O$6:$Z$7,2)*'2012 HR 배정표'!M956)/HLOOKUP($A$5,Prj_list!$O$6:$Z$7,2))=TRUE,"-",(HLOOKUP($A$5,Prj_list!$O$6:$Z$7,2)*'2012 HR 배정표'!M956)/HLOOKUP($A$5,Prj_list!$O$6:$Z$7,2)))</x:f>
        <x:v>-</x:v>
      </x:c>
      <x:c r="I958" s="45" t="str">
        <x:f>IF(ISBLANK('2012 HR 배정표'!N956)=TRUE,"-",'2012 HR 배정표'!N956)</x:f>
        <x:v>-</x:v>
      </x:c>
      <x:c r="J958" s="46" t="str">
        <x:f>IF(ISBLANK('2012 HR 배정표'!N956)=TRUE,"-",IF(ISERROR((HLOOKUP($A$5,Prj_list!$O$6:$Z$7,2)*'2012 HR 배정표'!O956)/HLOOKUP($A$5,Prj_list!$O$6:$Z$7,2))=TRUE,"-",(HLOOKUP($A$5,Prj_list!$O$6:$Z$7,2)*'2012 HR 배정표'!O956)/HLOOKUP($A$5,Prj_list!$O$6:$Z$7,2)))</x:f>
        <x:v>-</x:v>
      </x:c>
      <x:c r="K958" s="45" t="str">
        <x:f>IF(ISBLANK('2012 HR 배정표'!P956)=TRUE,"-",'2012 HR 배정표'!P956)</x:f>
        <x:v>-</x:v>
      </x:c>
      <x:c r="L958" s="46" t="str">
        <x:f>IF(ISBLANK('2012 HR 배정표'!P956)=TRUE,"-",IF(ISERROR((HLOOKUP($A$5,Prj_list!$O$6:$Z$7,2)*'2012 HR 배정표'!Q956)/HLOOKUP($A$5,Prj_list!$O$6:$Z$7,2))=TRUE,"-",(HLOOKUP($A$5,Prj_list!$O$6:$Z$7,2)*'2012 HR 배정표'!Q956)/HLOOKUP($A$5,Prj_list!$O$6:$Z$7,2)))</x:f>
        <x:v>-</x:v>
      </x:c>
      <x:c r="M958" s="45" t="str">
        <x:f>IF(ISBLANK('2012 HR 배정표'!R956)=TRUE,"-",'2012 HR 배정표'!R956)</x:f>
        <x:v>-</x:v>
      </x:c>
      <x:c r="N958" s="46" t="str">
        <x:f>IF(ISBLANK('2012 HR 배정표'!R956)=TRUE,"-",IF(ISERROR((HLOOKUP($A$5,Prj_list!$O$6:$Z$7,2)*'2012 HR 배정표'!S956)/HLOOKUP($A$5,Prj_list!$O$6:$Z$7,2))=TRUE,"-",(HLOOKUP($A$5,Prj_list!$O$6:$Z$7,2)*'2012 HR 배정표'!S956)/HLOOKUP($A$5,Prj_list!$O$6:$Z$7,2)))</x:f>
        <x:v>-</x:v>
      </x:c>
      <x:c r="O958" s="45" t="str">
        <x:f>IF(ISBLANK('2012 HR 배정표'!T956)=TRUE,"-",'2012 HR 배정표'!T956)</x:f>
        <x:v>-</x:v>
      </x:c>
      <x:c r="P958" s="46" t="str">
        <x:f>IF(ISBLANK('2012 HR 배정표'!T956)=TRUE,"-",IF(ISERROR((HLOOKUP($A$5,Prj_list!$O$6:$Z$7,2)*'2012 HR 배정표'!U956)/HLOOKUP($A$5,Prj_list!$O$6:$Z$7,2))=TRUE,"-",(HLOOKUP($A$5,Prj_list!$O$6:$Z$7,2)*'2012 HR 배정표'!U956)/HLOOKUP($A$5,Prj_list!$O$6:$Z$7,2)))</x:f>
        <x:v>-</x:v>
      </x:c>
      <x:c r="Q958" s="45" t="str">
        <x:f>IF(ISBLANK('2012 HR 배정표'!V956)=TRUE,"-",'2012 HR 배정표'!V956)</x:f>
        <x:v>-</x:v>
      </x:c>
      <x:c r="R958" s="46" t="str">
        <x:f>IF(ISBLANK('2012 HR 배정표'!V956)=TRUE,"-",IF(ISERROR((HLOOKUP($A$5,Prj_list!$O$6:$Z$7,2)*'2012 HR 배정표'!W956)/HLOOKUP($A$5,Prj_list!$O$6:$Z$7,2))=TRUE,"-",(HLOOKUP($A$5,Prj_list!$O$6:$Z$7,2)*'2012 HR 배정표'!W956)/HLOOKUP($A$5,Prj_list!$O$6:$Z$7,2)))</x:f>
        <x:v>-</x:v>
      </x:c>
      <x:c r="S958" s="45" t="str">
        <x:f>IF(ISBLANK('2012 HR 배정표'!X956)=TRUE,"-",'2012 HR 배정표'!X956)</x:f>
        <x:v>-</x:v>
      </x:c>
      <x:c r="T958" s="46" t="str">
        <x:f>IF(ISBLANK('2012 HR 배정표'!X956)=TRUE,"-",IF(ISERROR((HLOOKUP($A$5,Prj_list!$O$6:$Z$7,2)*'2012 HR 배정표'!Y956)/HLOOKUP($A$5,Prj_list!$O$6:$Z$7,2))=TRUE,"-",(HLOOKUP($A$5,Prj_list!$O$6:$Z$7,2)*'2012 HR 배정표'!Y956)/HLOOKUP($A$5,Prj_list!$O$6:$Z$7,2)))</x:f>
        <x:v>-</x:v>
      </x:c>
      <x:c r="U958" s="45" t="str">
        <x:f>IF(ISBLANK('2012 HR 배정표'!Z956)=TRUE,"-",'2012 HR 배정표'!Z956)</x:f>
        <x:v>-</x:v>
      </x:c>
      <x:c r="V958" s="46" t="str">
        <x:f>IF(ISBLANK('2012 HR 배정표'!Z956)=TRUE,"-",IF(ISERROR((HLOOKUP($A$5,Prj_list!$O$6:$Z$7,2)*'2012 HR 배정표'!AA956)/HLOOKUP($A$5,Prj_list!$O$6:$Z$7,2))=TRUE,"-",(HLOOKUP($A$5,Prj_list!$O$6:$Z$7,2)*'2012 HR 배정표'!AA956)/HLOOKUP($A$5,Prj_list!$O$6:$Z$7,2)))</x:f>
        <x:v>-</x:v>
      </x:c>
      <x:c r="W958" s="45" t="str">
        <x:f>IF(ISBLANK('2012 HR 배정표'!AB956)=TRUE,"-",'2012 HR 배정표'!AB956)</x:f>
        <x:v>-</x:v>
      </x:c>
      <x:c r="X958" s="46" t="str">
        <x:f>IF(ISBLANK('2012 HR 배정표'!AB956)=TRUE,"-",IF(ISERROR((HLOOKUP($A$5,Prj_list!$O$6:$Z$7,2)*'2012 HR 배정표'!AC956)/HLOOKUP($A$5,Prj_list!$O$6:$Z$7,2))=TRUE,"-",(HLOOKUP($A$5,Prj_list!$O$6:$Z$7,2)*'2012 HR 배정표'!AC956)/HLOOKUP($A$5,Prj_list!$O$6:$Z$7,2)))</x:f>
        <x:v>-</x:v>
      </x:c>
      <x:c r="Y958" s="45" t="str">
        <x:f>IF(ISBLANK('2012 HR 배정표'!AD956)=TRUE,"-",'2012 HR 배정표'!AD956)</x:f>
        <x:v>-</x:v>
      </x:c>
      <x:c r="Z958" s="46" t="str">
        <x:f>IF(ISBLANK('2012 HR 배정표'!AD956)=TRUE,"-",IF(ISERROR((HLOOKUP($A$5,Prj_list!$O$6:$Z$7,2)*'2012 HR 배정표'!AE956)/HLOOKUP($A$5,Prj_list!$O$6:$Z$7,2))=TRUE,"-",(HLOOKUP($A$5,Prj_list!$O$6:$Z$7,2)*'2012 HR 배정표'!AE956)/HLOOKUP($A$5,Prj_list!$O$6:$Z$7,2)))</x:f>
        <x:v>-</x:v>
      </x:c>
      <x:c r="AA958" s="45" t="str">
        <x:f>IF(ISBLANK('2012 HR 배정표'!AF956)=TRUE,"-",'2012 HR 배정표'!AF956)</x:f>
        <x:v>-</x:v>
      </x:c>
      <x:c r="AB958" s="46" t="str">
        <x:f>IF(ISBLANK('2012 HR 배정표'!AF956)=TRUE,"-",IF(ISERROR((HLOOKUP($A$5,Prj_list!$O$6:$Z$7,2)*'2012 HR 배정표'!AG956)/HLOOKUP($A$5,Prj_list!$O$6:$Z$7,2))=TRUE,"-",(HLOOKUP($A$5,Prj_list!$O$6:$Z$7,2)*'2012 HR 배정표'!AG956)/HLOOKUP($A$5,Prj_list!$O$6:$Z$7,2)))</x:f>
        <x:v>-</x:v>
      </x:c>
      <x:c r="AC958" s="45" t="str">
        <x:f>IF(ISBLANK('2012 HR 배정표'!AH956)=TRUE,"-",'2012 HR 배정표'!AH956)</x:f>
        <x:v>-</x:v>
      </x:c>
      <x:c r="AD958" s="46" t="str">
        <x:f>IF(ISBLANK('2012 HR 배정표'!AH956)=TRUE,"-",IF(ISERROR((HLOOKUP($A$5,Prj_list!$O$6:$Z$7,2)*'2012 HR 배정표'!AI956)/HLOOKUP($A$5,Prj_list!$O$6:$Z$7,2))=TRUE,"-",(HLOOKUP($A$5,Prj_list!$O$6:$Z$7,2)*'2012 HR 배정표'!AI956)/HLOOKUP($A$5,Prj_list!$O$6:$Z$7,2)))</x:f>
        <x:v>-</x:v>
      </x:c>
      <x:c r="AE958" s="45" t="str">
        <x:f>IF(ISBLANK('2012 HR 배정표'!AJ956)=TRUE,"-",'2012 HR 배정표'!AJ956)</x:f>
        <x:v>-</x:v>
      </x:c>
      <x:c r="AF958" s="46" t="str">
        <x:f>IF(ISBLANK('2012 HR 배정표'!AJ956)=TRUE,"-",IF(ISERROR((HLOOKUP($A$5,Prj_list!$O$6:$Z$7,2)*'2012 HR 배정표'!AK956)/HLOOKUP($A$5,Prj_list!$O$6:$Z$7,2))=TRUE,"-",(HLOOKUP($A$5,Prj_list!$O$6:$Z$7,2)*'2012 HR 배정표'!AK956)/HLOOKUP($A$5,Prj_list!$O$6:$Z$7,2)))</x:f>
        <x:v>-</x:v>
      </x:c>
      <x:c r="AG958" s="45" t="str">
        <x:f>IF(ISBLANK('2012 HR 배정표'!AL956)=TRUE,"-",'2012 HR 배정표'!AL956)</x:f>
        <x:v>-</x:v>
      </x:c>
      <x:c r="AH958" s="46" t="str">
        <x:f>IF(ISBLANK('2012 HR 배정표'!AL956)=TRUE,"-",IF(ISERROR((HLOOKUP($A$5,Prj_list!$O$6:$Z$7,2)*'2012 HR 배정표'!AM956)/HLOOKUP($A$5,Prj_list!$O$6:$Z$7,2))=TRUE,"-",(HLOOKUP($A$5,Prj_list!$O$6:$Z$7,2)*'2012 HR 배정표'!AM956)/HLOOKUP($A$5,Prj_list!$O$6:$Z$7,2)))</x:f>
        <x:v>-</x:v>
      </x:c>
      <x:c r="AI958" s="45" t="str">
        <x:f>IF(ISBLANK('2012 HR 배정표'!AN956)=TRUE,"-",'2012 HR 배정표'!AN956)</x:f>
        <x:v>-</x:v>
      </x:c>
      <x:c r="AJ958" s="46" t="str">
        <x:f>IF(ISBLANK('2012 HR 배정표'!AN956)=TRUE,"-",IF(ISERROR((HLOOKUP($A$5,Prj_list!$O$6:$Z$7,2)*'2012 HR 배정표'!AO956)/HLOOKUP($A$5,Prj_list!$O$6:$Z$7,2))=TRUE,"-",(HLOOKUP($A$5,Prj_list!$O$6:$Z$7,2)*'2012 HR 배정표'!AO956)/HLOOKUP($A$5,Prj_list!$O$6:$Z$7,2)))</x:f>
        <x:v>-</x:v>
      </x:c>
      <x:c r="AK958" s="45" t="str">
        <x:f>IF(ISBLANK('2012 HR 배정표'!AP956)=TRUE,"-",'2012 HR 배정표'!AP956)</x:f>
        <x:v>-</x:v>
      </x:c>
      <x:c r="AL958" s="46" t="str">
        <x:f>IF(ISBLANK('2012 HR 배정표'!AP956)=TRUE,"-",IF(ISERROR((HLOOKUP($A$5,Prj_list!$O$6:$Z$7,2)*'2012 HR 배정표'!AQ956)/HLOOKUP($A$5,Prj_list!$O$6:$Z$7,2))=TRUE,"-",(HLOOKUP($A$5,Prj_list!$O$6:$Z$7,2)*'2012 HR 배정표'!AQ956)/HLOOKUP($A$5,Prj_list!$O$6:$Z$7,2)))</x:f>
        <x:v>-</x:v>
      </x:c>
      <x:c r="AM958" s="45" t="str">
        <x:f>IF(ISBLANK('2012 HR 배정표'!AR956)=TRUE,"-",'2012 HR 배정표'!AR956)</x:f>
        <x:v>-</x:v>
      </x:c>
      <x:c r="AN958" s="46" t="str">
        <x:f>IF(ISBLANK('2012 HR 배정표'!AR956)=TRUE,"-",IF(ISERROR((HLOOKUP($A$5,Prj_list!$O$6:$Z$7,2)*'2012 HR 배정표'!AS956)/HLOOKUP($A$5,Prj_list!$O$6:$Z$7,2))=TRUE,"-",(HLOOKUP($A$5,Prj_list!$O$6:$Z$7,2)*'2012 HR 배정표'!AS956)/HLOOKUP($A$5,Prj_list!$O$6:$Z$7,2)))</x:f>
        <x:v>-</x:v>
      </x:c>
      <x:c r="AO958" s="45" t="str">
        <x:f>IF(ISBLANK('2012 HR 배정표'!AT956)=TRUE,"-",'2012 HR 배정표'!AT956)</x:f>
        <x:v>-</x:v>
      </x:c>
      <x:c r="AP958" s="46" t="str">
        <x:f>IF(ISBLANK('2012 HR 배정표'!AT956)=TRUE,"-",IF(ISERROR((HLOOKUP($A$5,Prj_list!$O$6:$Z$7,2)*'2012 HR 배정표'!AU956)/HLOOKUP($A$5,Prj_list!$O$6:$Z$7,2))=TRUE,"-",(HLOOKUP($A$5,Prj_list!$O$6:$Z$7,2)*'2012 HR 배정표'!AU956)/HLOOKUP($A$5,Prj_list!$O$6:$Z$7,2)))</x:f>
        <x:v>-</x:v>
      </x:c>
      <x:c r="AQ958" s="45" t="str">
        <x:f>IF(ISBLANK('2012 HR 배정표'!AV956)=TRUE,"-",'2012 HR 배정표'!AV956)</x:f>
        <x:v>-</x:v>
      </x:c>
      <x:c r="AR958" s="46" t="str">
        <x:f>IF(ISBLANK('2012 HR 배정표'!AV956)=TRUE,"-",IF(ISERROR((HLOOKUP($A$5,Prj_list!$O$6:$Z$7,2)*'2012 HR 배정표'!AW956)/HLOOKUP($A$5,Prj_list!$O$6:$Z$7,2))=TRUE,"-",(HLOOKUP($A$5,Prj_list!$O$6:$Z$7,2)*'2012 HR 배정표'!AW956)/HLOOKUP($A$5,Prj_list!$O$6:$Z$7,2)))</x:f>
        <x:v>-</x:v>
      </x:c>
      <x:c r="AS958" s="45" t="str">
        <x:f>IF(ISBLANK('2012 HR 배정표'!AX956)=TRUE,"-",'2012 HR 배정표'!AX956)</x:f>
        <x:v>-</x:v>
      </x:c>
      <x:c r="AT958" s="46" t="str">
        <x:f>IF(ISBLANK('2012 HR 배정표'!AX956)=TRUE,"-",IF(ISERROR((HLOOKUP($A$5,Prj_list!$O$6:$Z$7,2)*'2012 HR 배정표'!AY956)/HLOOKUP($A$5,Prj_list!$O$6:$Z$7,2))=TRUE,"-",(HLOOKUP($A$5,Prj_list!$O$6:$Z$7,2)*'2012 HR 배정표'!AY956)/HLOOKUP($A$5,Prj_list!$O$6:$Z$7,2)))</x:f>
        <x:v>-</x:v>
      </x:c>
      <x:c r="AU958" s="45" t="str">
        <x:f>IF(ISBLANK('2012 HR 배정표'!AZ956)=TRUE,"-",'2012 HR 배정표'!AZ956)</x:f>
        <x:v>-</x:v>
      </x:c>
      <x:c r="AV958" s="46" t="str">
        <x:f>IF(ISBLANK('2012 HR 배정표'!AZ956)=TRUE,"-",IF(ISERROR((HLOOKUP($A$5,Prj_list!$O$6:$Z$7,2)*'2012 HR 배정표'!BA956)/HLOOKUP($A$5,Prj_list!$O$6:$Z$7,2))=TRUE,"-",(HLOOKUP($A$5,Prj_list!$O$6:$Z$7,2)*'2012 HR 배정표'!BA956)/HLOOKUP($A$5,Prj_list!$O$6:$Z$7,2)))</x:f>
        <x:v>-</x:v>
      </x:c>
      <x:c r="AW958" s="34" t="str">
        <x:f t="shared" si="30"/>
        <x:v/>
      </x:c>
      <x:c r="AX958" s="41">
        <x:f t="shared" si="29"/>
        <x:v>0</x:v>
      </x:c>
    </x:row>
    <x:row r="959" spans="1:50">
      <x:c r="A959" s="45" t="str">
        <x:f>IF(ISBLANK('2012 HR 배정표'!F957)=TRUE,"-",'2012 HR 배정표'!F957)</x:f>
        <x:v>-</x:v>
      </x:c>
      <x:c r="B959" s="46" t="str">
        <x:f>IF(ISBLANK('2012 HR 배정표'!F957)=TRUE,"-",IF(ISERROR((HLOOKUP($A$5,Prj_list!$O$6:$Z$7,2)*'2012 HR 배정표'!G957)/HLOOKUP($A$5,Prj_list!$O$6:$Z$7,2))=TRUE,"-",(HLOOKUP($A$5,Prj_list!$O$6:$Z$7,2)*'2012 HR 배정표'!G957)/HLOOKUP($A$5,Prj_list!$O$6:$Z$7,2)))</x:f>
        <x:v>-</x:v>
      </x:c>
      <x:c r="C959" s="45" t="str">
        <x:f>IF(ISBLANK('2012 HR 배정표'!H957)=TRUE,"-",'2012 HR 배정표'!H957)</x:f>
        <x:v>-</x:v>
      </x:c>
      <x:c r="D959" s="46" t="str">
        <x:f>IF(ISBLANK('2012 HR 배정표'!H957)=TRUE,"-",IF(ISERROR((HLOOKUP($A$5,Prj_list!$O$6:$Z$7,2)*'2012 HR 배정표'!I957)/HLOOKUP($A$5,Prj_list!$O$6:$Z$7,2))=TRUE,"-",(HLOOKUP($A$5,Prj_list!$O$6:$Z$7,2)*'2012 HR 배정표'!I957)/HLOOKUP($A$5,Prj_list!$O$6:$Z$7,2)))</x:f>
        <x:v>-</x:v>
      </x:c>
      <x:c r="E959" s="45" t="str">
        <x:f>IF(ISBLANK('2012 HR 배정표'!J957)=TRUE,"-",'2012 HR 배정표'!J957)</x:f>
        <x:v>-</x:v>
      </x:c>
      <x:c r="F959" s="46" t="str">
        <x:f>IF(ISBLANK('2012 HR 배정표'!J957)=TRUE,"-",IF(ISERROR((HLOOKUP($A$5,Prj_list!$O$6:$Z$7,2)*'2012 HR 배정표'!K957)/HLOOKUP($A$5,Prj_list!$O$6:$Z$7,2))=TRUE,"-",(HLOOKUP($A$5,Prj_list!$O$6:$Z$7,2)*'2012 HR 배정표'!K957)/HLOOKUP($A$5,Prj_list!$O$6:$Z$7,2)))</x:f>
        <x:v>-</x:v>
      </x:c>
      <x:c r="G959" s="45" t="str">
        <x:f>IF(ISBLANK('2012 HR 배정표'!L957)=TRUE,"-",'2012 HR 배정표'!L957)</x:f>
        <x:v>-</x:v>
      </x:c>
      <x:c r="H959" s="46" t="str">
        <x:f>IF(ISBLANK('2012 HR 배정표'!L957)=TRUE,"-",IF(ISERROR((HLOOKUP($A$5,Prj_list!$O$6:$Z$7,2)*'2012 HR 배정표'!M957)/HLOOKUP($A$5,Prj_list!$O$6:$Z$7,2))=TRUE,"-",(HLOOKUP($A$5,Prj_list!$O$6:$Z$7,2)*'2012 HR 배정표'!M957)/HLOOKUP($A$5,Prj_list!$O$6:$Z$7,2)))</x:f>
        <x:v>-</x:v>
      </x:c>
      <x:c r="I959" s="45" t="str">
        <x:f>IF(ISBLANK('2012 HR 배정표'!N957)=TRUE,"-",'2012 HR 배정표'!N957)</x:f>
        <x:v>-</x:v>
      </x:c>
      <x:c r="J959" s="46" t="str">
        <x:f>IF(ISBLANK('2012 HR 배정표'!N957)=TRUE,"-",IF(ISERROR((HLOOKUP($A$5,Prj_list!$O$6:$Z$7,2)*'2012 HR 배정표'!O957)/HLOOKUP($A$5,Prj_list!$O$6:$Z$7,2))=TRUE,"-",(HLOOKUP($A$5,Prj_list!$O$6:$Z$7,2)*'2012 HR 배정표'!O957)/HLOOKUP($A$5,Prj_list!$O$6:$Z$7,2)))</x:f>
        <x:v>-</x:v>
      </x:c>
      <x:c r="K959" s="45" t="str">
        <x:f>IF(ISBLANK('2012 HR 배정표'!P957)=TRUE,"-",'2012 HR 배정표'!P957)</x:f>
        <x:v>-</x:v>
      </x:c>
      <x:c r="L959" s="46" t="str">
        <x:f>IF(ISBLANK('2012 HR 배정표'!P957)=TRUE,"-",IF(ISERROR((HLOOKUP($A$5,Prj_list!$O$6:$Z$7,2)*'2012 HR 배정표'!Q957)/HLOOKUP($A$5,Prj_list!$O$6:$Z$7,2))=TRUE,"-",(HLOOKUP($A$5,Prj_list!$O$6:$Z$7,2)*'2012 HR 배정표'!Q957)/HLOOKUP($A$5,Prj_list!$O$6:$Z$7,2)))</x:f>
        <x:v>-</x:v>
      </x:c>
      <x:c r="M959" s="45" t="str">
        <x:f>IF(ISBLANK('2012 HR 배정표'!R957)=TRUE,"-",'2012 HR 배정표'!R957)</x:f>
        <x:v>-</x:v>
      </x:c>
      <x:c r="N959" s="46" t="str">
        <x:f>IF(ISBLANK('2012 HR 배정표'!R957)=TRUE,"-",IF(ISERROR((HLOOKUP($A$5,Prj_list!$O$6:$Z$7,2)*'2012 HR 배정표'!S957)/HLOOKUP($A$5,Prj_list!$O$6:$Z$7,2))=TRUE,"-",(HLOOKUP($A$5,Prj_list!$O$6:$Z$7,2)*'2012 HR 배정표'!S957)/HLOOKUP($A$5,Prj_list!$O$6:$Z$7,2)))</x:f>
        <x:v>-</x:v>
      </x:c>
      <x:c r="O959" s="45" t="str">
        <x:f>IF(ISBLANK('2012 HR 배정표'!T957)=TRUE,"-",'2012 HR 배정표'!T957)</x:f>
        <x:v>-</x:v>
      </x:c>
      <x:c r="P959" s="46" t="str">
        <x:f>IF(ISBLANK('2012 HR 배정표'!T957)=TRUE,"-",IF(ISERROR((HLOOKUP($A$5,Prj_list!$O$6:$Z$7,2)*'2012 HR 배정표'!U957)/HLOOKUP($A$5,Prj_list!$O$6:$Z$7,2))=TRUE,"-",(HLOOKUP($A$5,Prj_list!$O$6:$Z$7,2)*'2012 HR 배정표'!U957)/HLOOKUP($A$5,Prj_list!$O$6:$Z$7,2)))</x:f>
        <x:v>-</x:v>
      </x:c>
      <x:c r="Q959" s="45" t="str">
        <x:f>IF(ISBLANK('2012 HR 배정표'!V957)=TRUE,"-",'2012 HR 배정표'!V957)</x:f>
        <x:v>-</x:v>
      </x:c>
      <x:c r="R959" s="46" t="str">
        <x:f>IF(ISBLANK('2012 HR 배정표'!V957)=TRUE,"-",IF(ISERROR((HLOOKUP($A$5,Prj_list!$O$6:$Z$7,2)*'2012 HR 배정표'!W957)/HLOOKUP($A$5,Prj_list!$O$6:$Z$7,2))=TRUE,"-",(HLOOKUP($A$5,Prj_list!$O$6:$Z$7,2)*'2012 HR 배정표'!W957)/HLOOKUP($A$5,Prj_list!$O$6:$Z$7,2)))</x:f>
        <x:v>-</x:v>
      </x:c>
      <x:c r="S959" s="45" t="str">
        <x:f>IF(ISBLANK('2012 HR 배정표'!X957)=TRUE,"-",'2012 HR 배정표'!X957)</x:f>
        <x:v>-</x:v>
      </x:c>
      <x:c r="T959" s="46" t="str">
        <x:f>IF(ISBLANK('2012 HR 배정표'!X957)=TRUE,"-",IF(ISERROR((HLOOKUP($A$5,Prj_list!$O$6:$Z$7,2)*'2012 HR 배정표'!Y957)/HLOOKUP($A$5,Prj_list!$O$6:$Z$7,2))=TRUE,"-",(HLOOKUP($A$5,Prj_list!$O$6:$Z$7,2)*'2012 HR 배정표'!Y957)/HLOOKUP($A$5,Prj_list!$O$6:$Z$7,2)))</x:f>
        <x:v>-</x:v>
      </x:c>
      <x:c r="U959" s="45" t="str">
        <x:f>IF(ISBLANK('2012 HR 배정표'!Z957)=TRUE,"-",'2012 HR 배정표'!Z957)</x:f>
        <x:v>-</x:v>
      </x:c>
      <x:c r="V959" s="46" t="str">
        <x:f>IF(ISBLANK('2012 HR 배정표'!Z957)=TRUE,"-",IF(ISERROR((HLOOKUP($A$5,Prj_list!$O$6:$Z$7,2)*'2012 HR 배정표'!AA957)/HLOOKUP($A$5,Prj_list!$O$6:$Z$7,2))=TRUE,"-",(HLOOKUP($A$5,Prj_list!$O$6:$Z$7,2)*'2012 HR 배정표'!AA957)/HLOOKUP($A$5,Prj_list!$O$6:$Z$7,2)))</x:f>
        <x:v>-</x:v>
      </x:c>
      <x:c r="W959" s="45" t="str">
        <x:f>IF(ISBLANK('2012 HR 배정표'!AB957)=TRUE,"-",'2012 HR 배정표'!AB957)</x:f>
        <x:v>-</x:v>
      </x:c>
      <x:c r="X959" s="46" t="str">
        <x:f>IF(ISBLANK('2012 HR 배정표'!AB957)=TRUE,"-",IF(ISERROR((HLOOKUP($A$5,Prj_list!$O$6:$Z$7,2)*'2012 HR 배정표'!AC957)/HLOOKUP($A$5,Prj_list!$O$6:$Z$7,2))=TRUE,"-",(HLOOKUP($A$5,Prj_list!$O$6:$Z$7,2)*'2012 HR 배정표'!AC957)/HLOOKUP($A$5,Prj_list!$O$6:$Z$7,2)))</x:f>
        <x:v>-</x:v>
      </x:c>
      <x:c r="Y959" s="45" t="str">
        <x:f>IF(ISBLANK('2012 HR 배정표'!AD957)=TRUE,"-",'2012 HR 배정표'!AD957)</x:f>
        <x:v>-</x:v>
      </x:c>
      <x:c r="Z959" s="46" t="str">
        <x:f>IF(ISBLANK('2012 HR 배정표'!AD957)=TRUE,"-",IF(ISERROR((HLOOKUP($A$5,Prj_list!$O$6:$Z$7,2)*'2012 HR 배정표'!AE957)/HLOOKUP($A$5,Prj_list!$O$6:$Z$7,2))=TRUE,"-",(HLOOKUP($A$5,Prj_list!$O$6:$Z$7,2)*'2012 HR 배정표'!AE957)/HLOOKUP($A$5,Prj_list!$O$6:$Z$7,2)))</x:f>
        <x:v>-</x:v>
      </x:c>
      <x:c r="AA959" s="45" t="str">
        <x:f>IF(ISBLANK('2012 HR 배정표'!AF957)=TRUE,"-",'2012 HR 배정표'!AF957)</x:f>
        <x:v>-</x:v>
      </x:c>
      <x:c r="AB959" s="46" t="str">
        <x:f>IF(ISBLANK('2012 HR 배정표'!AF957)=TRUE,"-",IF(ISERROR((HLOOKUP($A$5,Prj_list!$O$6:$Z$7,2)*'2012 HR 배정표'!AG957)/HLOOKUP($A$5,Prj_list!$O$6:$Z$7,2))=TRUE,"-",(HLOOKUP($A$5,Prj_list!$O$6:$Z$7,2)*'2012 HR 배정표'!AG957)/HLOOKUP($A$5,Prj_list!$O$6:$Z$7,2)))</x:f>
        <x:v>-</x:v>
      </x:c>
      <x:c r="AC959" s="45" t="str">
        <x:f>IF(ISBLANK('2012 HR 배정표'!AH957)=TRUE,"-",'2012 HR 배정표'!AH957)</x:f>
        <x:v>-</x:v>
      </x:c>
      <x:c r="AD959" s="46" t="str">
        <x:f>IF(ISBLANK('2012 HR 배정표'!AH957)=TRUE,"-",IF(ISERROR((HLOOKUP($A$5,Prj_list!$O$6:$Z$7,2)*'2012 HR 배정표'!AI957)/HLOOKUP($A$5,Prj_list!$O$6:$Z$7,2))=TRUE,"-",(HLOOKUP($A$5,Prj_list!$O$6:$Z$7,2)*'2012 HR 배정표'!AI957)/HLOOKUP($A$5,Prj_list!$O$6:$Z$7,2)))</x:f>
        <x:v>-</x:v>
      </x:c>
      <x:c r="AE959" s="45" t="str">
        <x:f>IF(ISBLANK('2012 HR 배정표'!AJ957)=TRUE,"-",'2012 HR 배정표'!AJ957)</x:f>
        <x:v>-</x:v>
      </x:c>
      <x:c r="AF959" s="46" t="str">
        <x:f>IF(ISBLANK('2012 HR 배정표'!AJ957)=TRUE,"-",IF(ISERROR((HLOOKUP($A$5,Prj_list!$O$6:$Z$7,2)*'2012 HR 배정표'!AK957)/HLOOKUP($A$5,Prj_list!$O$6:$Z$7,2))=TRUE,"-",(HLOOKUP($A$5,Prj_list!$O$6:$Z$7,2)*'2012 HR 배정표'!AK957)/HLOOKUP($A$5,Prj_list!$O$6:$Z$7,2)))</x:f>
        <x:v>-</x:v>
      </x:c>
      <x:c r="AG959" s="45" t="str">
        <x:f>IF(ISBLANK('2012 HR 배정표'!AL957)=TRUE,"-",'2012 HR 배정표'!AL957)</x:f>
        <x:v>-</x:v>
      </x:c>
      <x:c r="AH959" s="46" t="str">
        <x:f>IF(ISBLANK('2012 HR 배정표'!AL957)=TRUE,"-",IF(ISERROR((HLOOKUP($A$5,Prj_list!$O$6:$Z$7,2)*'2012 HR 배정표'!AM957)/HLOOKUP($A$5,Prj_list!$O$6:$Z$7,2))=TRUE,"-",(HLOOKUP($A$5,Prj_list!$O$6:$Z$7,2)*'2012 HR 배정표'!AM957)/HLOOKUP($A$5,Prj_list!$O$6:$Z$7,2)))</x:f>
        <x:v>-</x:v>
      </x:c>
      <x:c r="AI959" s="45" t="str">
        <x:f>IF(ISBLANK('2012 HR 배정표'!AN957)=TRUE,"-",'2012 HR 배정표'!AN957)</x:f>
        <x:v>-</x:v>
      </x:c>
      <x:c r="AJ959" s="46" t="str">
        <x:f>IF(ISBLANK('2012 HR 배정표'!AN957)=TRUE,"-",IF(ISERROR((HLOOKUP($A$5,Prj_list!$O$6:$Z$7,2)*'2012 HR 배정표'!AO957)/HLOOKUP($A$5,Prj_list!$O$6:$Z$7,2))=TRUE,"-",(HLOOKUP($A$5,Prj_list!$O$6:$Z$7,2)*'2012 HR 배정표'!AO957)/HLOOKUP($A$5,Prj_list!$O$6:$Z$7,2)))</x:f>
        <x:v>-</x:v>
      </x:c>
      <x:c r="AK959" s="45" t="str">
        <x:f>IF(ISBLANK('2012 HR 배정표'!AP957)=TRUE,"-",'2012 HR 배정표'!AP957)</x:f>
        <x:v>-</x:v>
      </x:c>
      <x:c r="AL959" s="46" t="str">
        <x:f>IF(ISBLANK('2012 HR 배정표'!AP957)=TRUE,"-",IF(ISERROR((HLOOKUP($A$5,Prj_list!$O$6:$Z$7,2)*'2012 HR 배정표'!AQ957)/HLOOKUP($A$5,Prj_list!$O$6:$Z$7,2))=TRUE,"-",(HLOOKUP($A$5,Prj_list!$O$6:$Z$7,2)*'2012 HR 배정표'!AQ957)/HLOOKUP($A$5,Prj_list!$O$6:$Z$7,2)))</x:f>
        <x:v>-</x:v>
      </x:c>
      <x:c r="AM959" s="45" t="str">
        <x:f>IF(ISBLANK('2012 HR 배정표'!AR957)=TRUE,"-",'2012 HR 배정표'!AR957)</x:f>
        <x:v>-</x:v>
      </x:c>
      <x:c r="AN959" s="46" t="str">
        <x:f>IF(ISBLANK('2012 HR 배정표'!AR957)=TRUE,"-",IF(ISERROR((HLOOKUP($A$5,Prj_list!$O$6:$Z$7,2)*'2012 HR 배정표'!AS957)/HLOOKUP($A$5,Prj_list!$O$6:$Z$7,2))=TRUE,"-",(HLOOKUP($A$5,Prj_list!$O$6:$Z$7,2)*'2012 HR 배정표'!AS957)/HLOOKUP($A$5,Prj_list!$O$6:$Z$7,2)))</x:f>
        <x:v>-</x:v>
      </x:c>
      <x:c r="AO959" s="45" t="str">
        <x:f>IF(ISBLANK('2012 HR 배정표'!AT957)=TRUE,"-",'2012 HR 배정표'!AT957)</x:f>
        <x:v>-</x:v>
      </x:c>
      <x:c r="AP959" s="46" t="str">
        <x:f>IF(ISBLANK('2012 HR 배정표'!AT957)=TRUE,"-",IF(ISERROR((HLOOKUP($A$5,Prj_list!$O$6:$Z$7,2)*'2012 HR 배정표'!AU957)/HLOOKUP($A$5,Prj_list!$O$6:$Z$7,2))=TRUE,"-",(HLOOKUP($A$5,Prj_list!$O$6:$Z$7,2)*'2012 HR 배정표'!AU957)/HLOOKUP($A$5,Prj_list!$O$6:$Z$7,2)))</x:f>
        <x:v>-</x:v>
      </x:c>
      <x:c r="AQ959" s="45" t="str">
        <x:f>IF(ISBLANK('2012 HR 배정표'!AV957)=TRUE,"-",'2012 HR 배정표'!AV957)</x:f>
        <x:v>-</x:v>
      </x:c>
      <x:c r="AR959" s="46" t="str">
        <x:f>IF(ISBLANK('2012 HR 배정표'!AV957)=TRUE,"-",IF(ISERROR((HLOOKUP($A$5,Prj_list!$O$6:$Z$7,2)*'2012 HR 배정표'!AW957)/HLOOKUP($A$5,Prj_list!$O$6:$Z$7,2))=TRUE,"-",(HLOOKUP($A$5,Prj_list!$O$6:$Z$7,2)*'2012 HR 배정표'!AW957)/HLOOKUP($A$5,Prj_list!$O$6:$Z$7,2)))</x:f>
        <x:v>-</x:v>
      </x:c>
      <x:c r="AS959" s="45" t="str">
        <x:f>IF(ISBLANK('2012 HR 배정표'!AX957)=TRUE,"-",'2012 HR 배정표'!AX957)</x:f>
        <x:v>-</x:v>
      </x:c>
      <x:c r="AT959" s="46" t="str">
        <x:f>IF(ISBLANK('2012 HR 배정표'!AX957)=TRUE,"-",IF(ISERROR((HLOOKUP($A$5,Prj_list!$O$6:$Z$7,2)*'2012 HR 배정표'!AY957)/HLOOKUP($A$5,Prj_list!$O$6:$Z$7,2))=TRUE,"-",(HLOOKUP($A$5,Prj_list!$O$6:$Z$7,2)*'2012 HR 배정표'!AY957)/HLOOKUP($A$5,Prj_list!$O$6:$Z$7,2)))</x:f>
        <x:v>-</x:v>
      </x:c>
      <x:c r="AU959" s="45" t="str">
        <x:f>IF(ISBLANK('2012 HR 배정표'!AZ957)=TRUE,"-",'2012 HR 배정표'!AZ957)</x:f>
        <x:v>-</x:v>
      </x:c>
      <x:c r="AV959" s="46" t="str">
        <x:f>IF(ISBLANK('2012 HR 배정표'!AZ957)=TRUE,"-",IF(ISERROR((HLOOKUP($A$5,Prj_list!$O$6:$Z$7,2)*'2012 HR 배정표'!BA957)/HLOOKUP($A$5,Prj_list!$O$6:$Z$7,2))=TRUE,"-",(HLOOKUP($A$5,Prj_list!$O$6:$Z$7,2)*'2012 HR 배정표'!BA957)/HLOOKUP($A$5,Prj_list!$O$6:$Z$7,2)))</x:f>
        <x:v>-</x:v>
      </x:c>
      <x:c r="AW959" s="34" t="str">
        <x:f t="shared" si="30"/>
        <x:v/>
      </x:c>
      <x:c r="AX959" s="41">
        <x:f t="shared" si="29"/>
        <x:v>0</x:v>
      </x:c>
    </x:row>
    <x:row r="960" spans="1:50">
      <x:c r="A960" s="45" t="str">
        <x:f>IF(ISBLANK('2012 HR 배정표'!F958)=TRUE,"-",'2012 HR 배정표'!F958)</x:f>
        <x:v>-</x:v>
      </x:c>
      <x:c r="B960" s="46" t="str">
        <x:f>IF(ISBLANK('2012 HR 배정표'!F958)=TRUE,"-",IF(ISERROR((HLOOKUP($A$5,Prj_list!$O$6:$Z$7,2)*'2012 HR 배정표'!G958)/HLOOKUP($A$5,Prj_list!$O$6:$Z$7,2))=TRUE,"-",(HLOOKUP($A$5,Prj_list!$O$6:$Z$7,2)*'2012 HR 배정표'!G958)/HLOOKUP($A$5,Prj_list!$O$6:$Z$7,2)))</x:f>
        <x:v>-</x:v>
      </x:c>
      <x:c r="C960" s="45" t="str">
        <x:f>IF(ISBLANK('2012 HR 배정표'!H958)=TRUE,"-",'2012 HR 배정표'!H958)</x:f>
        <x:v>-</x:v>
      </x:c>
      <x:c r="D960" s="46" t="str">
        <x:f>IF(ISBLANK('2012 HR 배정표'!H958)=TRUE,"-",IF(ISERROR((HLOOKUP($A$5,Prj_list!$O$6:$Z$7,2)*'2012 HR 배정표'!I958)/HLOOKUP($A$5,Prj_list!$O$6:$Z$7,2))=TRUE,"-",(HLOOKUP($A$5,Prj_list!$O$6:$Z$7,2)*'2012 HR 배정표'!I958)/HLOOKUP($A$5,Prj_list!$O$6:$Z$7,2)))</x:f>
        <x:v>-</x:v>
      </x:c>
      <x:c r="E960" s="45" t="str">
        <x:f>IF(ISBLANK('2012 HR 배정표'!J958)=TRUE,"-",'2012 HR 배정표'!J958)</x:f>
        <x:v>-</x:v>
      </x:c>
      <x:c r="F960" s="46" t="str">
        <x:f>IF(ISBLANK('2012 HR 배정표'!J958)=TRUE,"-",IF(ISERROR((HLOOKUP($A$5,Prj_list!$O$6:$Z$7,2)*'2012 HR 배정표'!K958)/HLOOKUP($A$5,Prj_list!$O$6:$Z$7,2))=TRUE,"-",(HLOOKUP($A$5,Prj_list!$O$6:$Z$7,2)*'2012 HR 배정표'!K958)/HLOOKUP($A$5,Prj_list!$O$6:$Z$7,2)))</x:f>
        <x:v>-</x:v>
      </x:c>
      <x:c r="G960" s="45" t="str">
        <x:f>IF(ISBLANK('2012 HR 배정표'!L958)=TRUE,"-",'2012 HR 배정표'!L958)</x:f>
        <x:v>-</x:v>
      </x:c>
      <x:c r="H960" s="46" t="str">
        <x:f>IF(ISBLANK('2012 HR 배정표'!L958)=TRUE,"-",IF(ISERROR((HLOOKUP($A$5,Prj_list!$O$6:$Z$7,2)*'2012 HR 배정표'!M958)/HLOOKUP($A$5,Prj_list!$O$6:$Z$7,2))=TRUE,"-",(HLOOKUP($A$5,Prj_list!$O$6:$Z$7,2)*'2012 HR 배정표'!M958)/HLOOKUP($A$5,Prj_list!$O$6:$Z$7,2)))</x:f>
        <x:v>-</x:v>
      </x:c>
      <x:c r="I960" s="45" t="str">
        <x:f>IF(ISBLANK('2012 HR 배정표'!N958)=TRUE,"-",'2012 HR 배정표'!N958)</x:f>
        <x:v>-</x:v>
      </x:c>
      <x:c r="J960" s="46" t="str">
        <x:f>IF(ISBLANK('2012 HR 배정표'!N958)=TRUE,"-",IF(ISERROR((HLOOKUP($A$5,Prj_list!$O$6:$Z$7,2)*'2012 HR 배정표'!O958)/HLOOKUP($A$5,Prj_list!$O$6:$Z$7,2))=TRUE,"-",(HLOOKUP($A$5,Prj_list!$O$6:$Z$7,2)*'2012 HR 배정표'!O958)/HLOOKUP($A$5,Prj_list!$O$6:$Z$7,2)))</x:f>
        <x:v>-</x:v>
      </x:c>
      <x:c r="K960" s="45" t="str">
        <x:f>IF(ISBLANK('2012 HR 배정표'!P958)=TRUE,"-",'2012 HR 배정표'!P958)</x:f>
        <x:v>-</x:v>
      </x:c>
      <x:c r="L960" s="46" t="str">
        <x:f>IF(ISBLANK('2012 HR 배정표'!P958)=TRUE,"-",IF(ISERROR((HLOOKUP($A$5,Prj_list!$O$6:$Z$7,2)*'2012 HR 배정표'!Q958)/HLOOKUP($A$5,Prj_list!$O$6:$Z$7,2))=TRUE,"-",(HLOOKUP($A$5,Prj_list!$O$6:$Z$7,2)*'2012 HR 배정표'!Q958)/HLOOKUP($A$5,Prj_list!$O$6:$Z$7,2)))</x:f>
        <x:v>-</x:v>
      </x:c>
      <x:c r="M960" s="45" t="str">
        <x:f>IF(ISBLANK('2012 HR 배정표'!R958)=TRUE,"-",'2012 HR 배정표'!R958)</x:f>
        <x:v>-</x:v>
      </x:c>
      <x:c r="N960" s="46" t="str">
        <x:f>IF(ISBLANK('2012 HR 배정표'!R958)=TRUE,"-",IF(ISERROR((HLOOKUP($A$5,Prj_list!$O$6:$Z$7,2)*'2012 HR 배정표'!S958)/HLOOKUP($A$5,Prj_list!$O$6:$Z$7,2))=TRUE,"-",(HLOOKUP($A$5,Prj_list!$O$6:$Z$7,2)*'2012 HR 배정표'!S958)/HLOOKUP($A$5,Prj_list!$O$6:$Z$7,2)))</x:f>
        <x:v>-</x:v>
      </x:c>
      <x:c r="O960" s="45" t="str">
        <x:f>IF(ISBLANK('2012 HR 배정표'!T958)=TRUE,"-",'2012 HR 배정표'!T958)</x:f>
        <x:v>-</x:v>
      </x:c>
      <x:c r="P960" s="46" t="str">
        <x:f>IF(ISBLANK('2012 HR 배정표'!T958)=TRUE,"-",IF(ISERROR((HLOOKUP($A$5,Prj_list!$O$6:$Z$7,2)*'2012 HR 배정표'!U958)/HLOOKUP($A$5,Prj_list!$O$6:$Z$7,2))=TRUE,"-",(HLOOKUP($A$5,Prj_list!$O$6:$Z$7,2)*'2012 HR 배정표'!U958)/HLOOKUP($A$5,Prj_list!$O$6:$Z$7,2)))</x:f>
        <x:v>-</x:v>
      </x:c>
      <x:c r="Q960" s="45" t="str">
        <x:f>IF(ISBLANK('2012 HR 배정표'!V958)=TRUE,"-",'2012 HR 배정표'!V958)</x:f>
        <x:v>-</x:v>
      </x:c>
      <x:c r="R960" s="46" t="str">
        <x:f>IF(ISBLANK('2012 HR 배정표'!V958)=TRUE,"-",IF(ISERROR((HLOOKUP($A$5,Prj_list!$O$6:$Z$7,2)*'2012 HR 배정표'!W958)/HLOOKUP($A$5,Prj_list!$O$6:$Z$7,2))=TRUE,"-",(HLOOKUP($A$5,Prj_list!$O$6:$Z$7,2)*'2012 HR 배정표'!W958)/HLOOKUP($A$5,Prj_list!$O$6:$Z$7,2)))</x:f>
        <x:v>-</x:v>
      </x:c>
      <x:c r="S960" s="45" t="str">
        <x:f>IF(ISBLANK('2012 HR 배정표'!X958)=TRUE,"-",'2012 HR 배정표'!X958)</x:f>
        <x:v>-</x:v>
      </x:c>
      <x:c r="T960" s="46" t="str">
        <x:f>IF(ISBLANK('2012 HR 배정표'!X958)=TRUE,"-",IF(ISERROR((HLOOKUP($A$5,Prj_list!$O$6:$Z$7,2)*'2012 HR 배정표'!Y958)/HLOOKUP($A$5,Prj_list!$O$6:$Z$7,2))=TRUE,"-",(HLOOKUP($A$5,Prj_list!$O$6:$Z$7,2)*'2012 HR 배정표'!Y958)/HLOOKUP($A$5,Prj_list!$O$6:$Z$7,2)))</x:f>
        <x:v>-</x:v>
      </x:c>
      <x:c r="U960" s="45" t="str">
        <x:f>IF(ISBLANK('2012 HR 배정표'!Z958)=TRUE,"-",'2012 HR 배정표'!Z958)</x:f>
        <x:v>-</x:v>
      </x:c>
      <x:c r="V960" s="46" t="str">
        <x:f>IF(ISBLANK('2012 HR 배정표'!Z958)=TRUE,"-",IF(ISERROR((HLOOKUP($A$5,Prj_list!$O$6:$Z$7,2)*'2012 HR 배정표'!AA958)/HLOOKUP($A$5,Prj_list!$O$6:$Z$7,2))=TRUE,"-",(HLOOKUP($A$5,Prj_list!$O$6:$Z$7,2)*'2012 HR 배정표'!AA958)/HLOOKUP($A$5,Prj_list!$O$6:$Z$7,2)))</x:f>
        <x:v>-</x:v>
      </x:c>
      <x:c r="W960" s="45" t="str">
        <x:f>IF(ISBLANK('2012 HR 배정표'!AB958)=TRUE,"-",'2012 HR 배정표'!AB958)</x:f>
        <x:v>-</x:v>
      </x:c>
      <x:c r="X960" s="46" t="str">
        <x:f>IF(ISBLANK('2012 HR 배정표'!AB958)=TRUE,"-",IF(ISERROR((HLOOKUP($A$5,Prj_list!$O$6:$Z$7,2)*'2012 HR 배정표'!AC958)/HLOOKUP($A$5,Prj_list!$O$6:$Z$7,2))=TRUE,"-",(HLOOKUP($A$5,Prj_list!$O$6:$Z$7,2)*'2012 HR 배정표'!AC958)/HLOOKUP($A$5,Prj_list!$O$6:$Z$7,2)))</x:f>
        <x:v>-</x:v>
      </x:c>
      <x:c r="Y960" s="45" t="str">
        <x:f>IF(ISBLANK('2012 HR 배정표'!AD958)=TRUE,"-",'2012 HR 배정표'!AD958)</x:f>
        <x:v>-</x:v>
      </x:c>
      <x:c r="Z960" s="46" t="str">
        <x:f>IF(ISBLANK('2012 HR 배정표'!AD958)=TRUE,"-",IF(ISERROR((HLOOKUP($A$5,Prj_list!$O$6:$Z$7,2)*'2012 HR 배정표'!AE958)/HLOOKUP($A$5,Prj_list!$O$6:$Z$7,2))=TRUE,"-",(HLOOKUP($A$5,Prj_list!$O$6:$Z$7,2)*'2012 HR 배정표'!AE958)/HLOOKUP($A$5,Prj_list!$O$6:$Z$7,2)))</x:f>
        <x:v>-</x:v>
      </x:c>
      <x:c r="AA960" s="45" t="str">
        <x:f>IF(ISBLANK('2012 HR 배정표'!AF958)=TRUE,"-",'2012 HR 배정표'!AF958)</x:f>
        <x:v>-</x:v>
      </x:c>
      <x:c r="AB960" s="46" t="str">
        <x:f>IF(ISBLANK('2012 HR 배정표'!AF958)=TRUE,"-",IF(ISERROR((HLOOKUP($A$5,Prj_list!$O$6:$Z$7,2)*'2012 HR 배정표'!AG958)/HLOOKUP($A$5,Prj_list!$O$6:$Z$7,2))=TRUE,"-",(HLOOKUP($A$5,Prj_list!$O$6:$Z$7,2)*'2012 HR 배정표'!AG958)/HLOOKUP($A$5,Prj_list!$O$6:$Z$7,2)))</x:f>
        <x:v>-</x:v>
      </x:c>
      <x:c r="AC960" s="45" t="str">
        <x:f>IF(ISBLANK('2012 HR 배정표'!AH958)=TRUE,"-",'2012 HR 배정표'!AH958)</x:f>
        <x:v>-</x:v>
      </x:c>
      <x:c r="AD960" s="46" t="str">
        <x:f>IF(ISBLANK('2012 HR 배정표'!AH958)=TRUE,"-",IF(ISERROR((HLOOKUP($A$5,Prj_list!$O$6:$Z$7,2)*'2012 HR 배정표'!AI958)/HLOOKUP($A$5,Prj_list!$O$6:$Z$7,2))=TRUE,"-",(HLOOKUP($A$5,Prj_list!$O$6:$Z$7,2)*'2012 HR 배정표'!AI958)/HLOOKUP($A$5,Prj_list!$O$6:$Z$7,2)))</x:f>
        <x:v>-</x:v>
      </x:c>
      <x:c r="AE960" s="45" t="str">
        <x:f>IF(ISBLANK('2012 HR 배정표'!AJ958)=TRUE,"-",'2012 HR 배정표'!AJ958)</x:f>
        <x:v>-</x:v>
      </x:c>
      <x:c r="AF960" s="46" t="str">
        <x:f>IF(ISBLANK('2012 HR 배정표'!AJ958)=TRUE,"-",IF(ISERROR((HLOOKUP($A$5,Prj_list!$O$6:$Z$7,2)*'2012 HR 배정표'!AK958)/HLOOKUP($A$5,Prj_list!$O$6:$Z$7,2))=TRUE,"-",(HLOOKUP($A$5,Prj_list!$O$6:$Z$7,2)*'2012 HR 배정표'!AK958)/HLOOKUP($A$5,Prj_list!$O$6:$Z$7,2)))</x:f>
        <x:v>-</x:v>
      </x:c>
      <x:c r="AG960" s="45" t="str">
        <x:f>IF(ISBLANK('2012 HR 배정표'!AL958)=TRUE,"-",'2012 HR 배정표'!AL958)</x:f>
        <x:v>-</x:v>
      </x:c>
      <x:c r="AH960" s="46" t="str">
        <x:f>IF(ISBLANK('2012 HR 배정표'!AL958)=TRUE,"-",IF(ISERROR((HLOOKUP($A$5,Prj_list!$O$6:$Z$7,2)*'2012 HR 배정표'!AM958)/HLOOKUP($A$5,Prj_list!$O$6:$Z$7,2))=TRUE,"-",(HLOOKUP($A$5,Prj_list!$O$6:$Z$7,2)*'2012 HR 배정표'!AM958)/HLOOKUP($A$5,Prj_list!$O$6:$Z$7,2)))</x:f>
        <x:v>-</x:v>
      </x:c>
      <x:c r="AI960" s="45" t="str">
        <x:f>IF(ISBLANK('2012 HR 배정표'!AN958)=TRUE,"-",'2012 HR 배정표'!AN958)</x:f>
        <x:v>-</x:v>
      </x:c>
      <x:c r="AJ960" s="46" t="str">
        <x:f>IF(ISBLANK('2012 HR 배정표'!AN958)=TRUE,"-",IF(ISERROR((HLOOKUP($A$5,Prj_list!$O$6:$Z$7,2)*'2012 HR 배정표'!AO958)/HLOOKUP($A$5,Prj_list!$O$6:$Z$7,2))=TRUE,"-",(HLOOKUP($A$5,Prj_list!$O$6:$Z$7,2)*'2012 HR 배정표'!AO958)/HLOOKUP($A$5,Prj_list!$O$6:$Z$7,2)))</x:f>
        <x:v>-</x:v>
      </x:c>
      <x:c r="AK960" s="45" t="str">
        <x:f>IF(ISBLANK('2012 HR 배정표'!AP958)=TRUE,"-",'2012 HR 배정표'!AP958)</x:f>
        <x:v>-</x:v>
      </x:c>
      <x:c r="AL960" s="46" t="str">
        <x:f>IF(ISBLANK('2012 HR 배정표'!AP958)=TRUE,"-",IF(ISERROR((HLOOKUP($A$5,Prj_list!$O$6:$Z$7,2)*'2012 HR 배정표'!AQ958)/HLOOKUP($A$5,Prj_list!$O$6:$Z$7,2))=TRUE,"-",(HLOOKUP($A$5,Prj_list!$O$6:$Z$7,2)*'2012 HR 배정표'!AQ958)/HLOOKUP($A$5,Prj_list!$O$6:$Z$7,2)))</x:f>
        <x:v>-</x:v>
      </x:c>
      <x:c r="AM960" s="45" t="str">
        <x:f>IF(ISBLANK('2012 HR 배정표'!AR958)=TRUE,"-",'2012 HR 배정표'!AR958)</x:f>
        <x:v>-</x:v>
      </x:c>
      <x:c r="AN960" s="46" t="str">
        <x:f>IF(ISBLANK('2012 HR 배정표'!AR958)=TRUE,"-",IF(ISERROR((HLOOKUP($A$5,Prj_list!$O$6:$Z$7,2)*'2012 HR 배정표'!AS958)/HLOOKUP($A$5,Prj_list!$O$6:$Z$7,2))=TRUE,"-",(HLOOKUP($A$5,Prj_list!$O$6:$Z$7,2)*'2012 HR 배정표'!AS958)/HLOOKUP($A$5,Prj_list!$O$6:$Z$7,2)))</x:f>
        <x:v>-</x:v>
      </x:c>
      <x:c r="AO960" s="45" t="str">
        <x:f>IF(ISBLANK('2012 HR 배정표'!AT958)=TRUE,"-",'2012 HR 배정표'!AT958)</x:f>
        <x:v>-</x:v>
      </x:c>
      <x:c r="AP960" s="46" t="str">
        <x:f>IF(ISBLANK('2012 HR 배정표'!AT958)=TRUE,"-",IF(ISERROR((HLOOKUP($A$5,Prj_list!$O$6:$Z$7,2)*'2012 HR 배정표'!AU958)/HLOOKUP($A$5,Prj_list!$O$6:$Z$7,2))=TRUE,"-",(HLOOKUP($A$5,Prj_list!$O$6:$Z$7,2)*'2012 HR 배정표'!AU958)/HLOOKUP($A$5,Prj_list!$O$6:$Z$7,2)))</x:f>
        <x:v>-</x:v>
      </x:c>
      <x:c r="AQ960" s="45" t="str">
        <x:f>IF(ISBLANK('2012 HR 배정표'!AV958)=TRUE,"-",'2012 HR 배정표'!AV958)</x:f>
        <x:v>-</x:v>
      </x:c>
      <x:c r="AR960" s="46" t="str">
        <x:f>IF(ISBLANK('2012 HR 배정표'!AV958)=TRUE,"-",IF(ISERROR((HLOOKUP($A$5,Prj_list!$O$6:$Z$7,2)*'2012 HR 배정표'!AW958)/HLOOKUP($A$5,Prj_list!$O$6:$Z$7,2))=TRUE,"-",(HLOOKUP($A$5,Prj_list!$O$6:$Z$7,2)*'2012 HR 배정표'!AW958)/HLOOKUP($A$5,Prj_list!$O$6:$Z$7,2)))</x:f>
        <x:v>-</x:v>
      </x:c>
      <x:c r="AS960" s="45" t="str">
        <x:f>IF(ISBLANK('2012 HR 배정표'!AX958)=TRUE,"-",'2012 HR 배정표'!AX958)</x:f>
        <x:v>-</x:v>
      </x:c>
      <x:c r="AT960" s="46" t="str">
        <x:f>IF(ISBLANK('2012 HR 배정표'!AX958)=TRUE,"-",IF(ISERROR((HLOOKUP($A$5,Prj_list!$O$6:$Z$7,2)*'2012 HR 배정표'!AY958)/HLOOKUP($A$5,Prj_list!$O$6:$Z$7,2))=TRUE,"-",(HLOOKUP($A$5,Prj_list!$O$6:$Z$7,2)*'2012 HR 배정표'!AY958)/HLOOKUP($A$5,Prj_list!$O$6:$Z$7,2)))</x:f>
        <x:v>-</x:v>
      </x:c>
      <x:c r="AU960" s="45" t="str">
        <x:f>IF(ISBLANK('2012 HR 배정표'!AZ958)=TRUE,"-",'2012 HR 배정표'!AZ958)</x:f>
        <x:v>-</x:v>
      </x:c>
      <x:c r="AV960" s="46" t="str">
        <x:f>IF(ISBLANK('2012 HR 배정표'!AZ958)=TRUE,"-",IF(ISERROR((HLOOKUP($A$5,Prj_list!$O$6:$Z$7,2)*'2012 HR 배정표'!BA958)/HLOOKUP($A$5,Prj_list!$O$6:$Z$7,2))=TRUE,"-",(HLOOKUP($A$5,Prj_list!$O$6:$Z$7,2)*'2012 HR 배정표'!BA958)/HLOOKUP($A$5,Prj_list!$O$6:$Z$7,2)))</x:f>
        <x:v>-</x:v>
      </x:c>
      <x:c r="AW960" s="34" t="str">
        <x:f t="shared" si="30"/>
        <x:v/>
      </x:c>
      <x:c r="AX960" s="41">
        <x:f t="shared" si="29"/>
        <x:v>0</x:v>
      </x:c>
    </x:row>
    <x:row r="961" spans="1:50">
      <x:c r="A961" s="45" t="str">
        <x:f>IF(ISBLANK('2012 HR 배정표'!F959)=TRUE,"-",'2012 HR 배정표'!F959)</x:f>
        <x:v>-</x:v>
      </x:c>
      <x:c r="B961" s="46" t="str">
        <x:f>IF(ISBLANK('2012 HR 배정표'!F959)=TRUE,"-",IF(ISERROR((HLOOKUP($A$5,Prj_list!$O$6:$Z$7,2)*'2012 HR 배정표'!G959)/HLOOKUP($A$5,Prj_list!$O$6:$Z$7,2))=TRUE,"-",(HLOOKUP($A$5,Prj_list!$O$6:$Z$7,2)*'2012 HR 배정표'!G959)/HLOOKUP($A$5,Prj_list!$O$6:$Z$7,2)))</x:f>
        <x:v>-</x:v>
      </x:c>
      <x:c r="C961" s="45" t="str">
        <x:f>IF(ISBLANK('2012 HR 배정표'!H959)=TRUE,"-",'2012 HR 배정표'!H959)</x:f>
        <x:v>-</x:v>
      </x:c>
      <x:c r="D961" s="46" t="str">
        <x:f>IF(ISBLANK('2012 HR 배정표'!H959)=TRUE,"-",IF(ISERROR((HLOOKUP($A$5,Prj_list!$O$6:$Z$7,2)*'2012 HR 배정표'!I959)/HLOOKUP($A$5,Prj_list!$O$6:$Z$7,2))=TRUE,"-",(HLOOKUP($A$5,Prj_list!$O$6:$Z$7,2)*'2012 HR 배정표'!I959)/HLOOKUP($A$5,Prj_list!$O$6:$Z$7,2)))</x:f>
        <x:v>-</x:v>
      </x:c>
      <x:c r="E961" s="45" t="str">
        <x:f>IF(ISBLANK('2012 HR 배정표'!J959)=TRUE,"-",'2012 HR 배정표'!J959)</x:f>
        <x:v>-</x:v>
      </x:c>
      <x:c r="F961" s="46" t="str">
        <x:f>IF(ISBLANK('2012 HR 배정표'!J959)=TRUE,"-",IF(ISERROR((HLOOKUP($A$5,Prj_list!$O$6:$Z$7,2)*'2012 HR 배정표'!K959)/HLOOKUP($A$5,Prj_list!$O$6:$Z$7,2))=TRUE,"-",(HLOOKUP($A$5,Prj_list!$O$6:$Z$7,2)*'2012 HR 배정표'!K959)/HLOOKUP($A$5,Prj_list!$O$6:$Z$7,2)))</x:f>
        <x:v>-</x:v>
      </x:c>
      <x:c r="G961" s="45" t="str">
        <x:f>IF(ISBLANK('2012 HR 배정표'!L959)=TRUE,"-",'2012 HR 배정표'!L959)</x:f>
        <x:v>-</x:v>
      </x:c>
      <x:c r="H961" s="46" t="str">
        <x:f>IF(ISBLANK('2012 HR 배정표'!L959)=TRUE,"-",IF(ISERROR((HLOOKUP($A$5,Prj_list!$O$6:$Z$7,2)*'2012 HR 배정표'!M959)/HLOOKUP($A$5,Prj_list!$O$6:$Z$7,2))=TRUE,"-",(HLOOKUP($A$5,Prj_list!$O$6:$Z$7,2)*'2012 HR 배정표'!M959)/HLOOKUP($A$5,Prj_list!$O$6:$Z$7,2)))</x:f>
        <x:v>-</x:v>
      </x:c>
      <x:c r="I961" s="45" t="str">
        <x:f>IF(ISBLANK('2012 HR 배정표'!N959)=TRUE,"-",'2012 HR 배정표'!N959)</x:f>
        <x:v>-</x:v>
      </x:c>
      <x:c r="J961" s="46" t="str">
        <x:f>IF(ISBLANK('2012 HR 배정표'!N959)=TRUE,"-",IF(ISERROR((HLOOKUP($A$5,Prj_list!$O$6:$Z$7,2)*'2012 HR 배정표'!O959)/HLOOKUP($A$5,Prj_list!$O$6:$Z$7,2))=TRUE,"-",(HLOOKUP($A$5,Prj_list!$O$6:$Z$7,2)*'2012 HR 배정표'!O959)/HLOOKUP($A$5,Prj_list!$O$6:$Z$7,2)))</x:f>
        <x:v>-</x:v>
      </x:c>
      <x:c r="K961" s="45" t="str">
        <x:f>IF(ISBLANK('2012 HR 배정표'!P959)=TRUE,"-",'2012 HR 배정표'!P959)</x:f>
        <x:v>-</x:v>
      </x:c>
      <x:c r="L961" s="46" t="str">
        <x:f>IF(ISBLANK('2012 HR 배정표'!P959)=TRUE,"-",IF(ISERROR((HLOOKUP($A$5,Prj_list!$O$6:$Z$7,2)*'2012 HR 배정표'!Q959)/HLOOKUP($A$5,Prj_list!$O$6:$Z$7,2))=TRUE,"-",(HLOOKUP($A$5,Prj_list!$O$6:$Z$7,2)*'2012 HR 배정표'!Q959)/HLOOKUP($A$5,Prj_list!$O$6:$Z$7,2)))</x:f>
        <x:v>-</x:v>
      </x:c>
      <x:c r="M961" s="45" t="str">
        <x:f>IF(ISBLANK('2012 HR 배정표'!R959)=TRUE,"-",'2012 HR 배정표'!R959)</x:f>
        <x:v>-</x:v>
      </x:c>
      <x:c r="N961" s="46" t="str">
        <x:f>IF(ISBLANK('2012 HR 배정표'!R959)=TRUE,"-",IF(ISERROR((HLOOKUP($A$5,Prj_list!$O$6:$Z$7,2)*'2012 HR 배정표'!S959)/HLOOKUP($A$5,Prj_list!$O$6:$Z$7,2))=TRUE,"-",(HLOOKUP($A$5,Prj_list!$O$6:$Z$7,2)*'2012 HR 배정표'!S959)/HLOOKUP($A$5,Prj_list!$O$6:$Z$7,2)))</x:f>
        <x:v>-</x:v>
      </x:c>
      <x:c r="O961" s="45" t="str">
        <x:f>IF(ISBLANK('2012 HR 배정표'!T959)=TRUE,"-",'2012 HR 배정표'!T959)</x:f>
        <x:v>-</x:v>
      </x:c>
      <x:c r="P961" s="46" t="str">
        <x:f>IF(ISBLANK('2012 HR 배정표'!T959)=TRUE,"-",IF(ISERROR((HLOOKUP($A$5,Prj_list!$O$6:$Z$7,2)*'2012 HR 배정표'!U959)/HLOOKUP($A$5,Prj_list!$O$6:$Z$7,2))=TRUE,"-",(HLOOKUP($A$5,Prj_list!$O$6:$Z$7,2)*'2012 HR 배정표'!U959)/HLOOKUP($A$5,Prj_list!$O$6:$Z$7,2)))</x:f>
        <x:v>-</x:v>
      </x:c>
      <x:c r="Q961" s="45" t="str">
        <x:f>IF(ISBLANK('2012 HR 배정표'!V959)=TRUE,"-",'2012 HR 배정표'!V959)</x:f>
        <x:v>-</x:v>
      </x:c>
      <x:c r="R961" s="46" t="str">
        <x:f>IF(ISBLANK('2012 HR 배정표'!V959)=TRUE,"-",IF(ISERROR((HLOOKUP($A$5,Prj_list!$O$6:$Z$7,2)*'2012 HR 배정표'!W959)/HLOOKUP($A$5,Prj_list!$O$6:$Z$7,2))=TRUE,"-",(HLOOKUP($A$5,Prj_list!$O$6:$Z$7,2)*'2012 HR 배정표'!W959)/HLOOKUP($A$5,Prj_list!$O$6:$Z$7,2)))</x:f>
        <x:v>-</x:v>
      </x:c>
      <x:c r="S961" s="45" t="str">
        <x:f>IF(ISBLANK('2012 HR 배정표'!X959)=TRUE,"-",'2012 HR 배정표'!X959)</x:f>
        <x:v>-</x:v>
      </x:c>
      <x:c r="T961" s="46" t="str">
        <x:f>IF(ISBLANK('2012 HR 배정표'!X959)=TRUE,"-",IF(ISERROR((HLOOKUP($A$5,Prj_list!$O$6:$Z$7,2)*'2012 HR 배정표'!Y959)/HLOOKUP($A$5,Prj_list!$O$6:$Z$7,2))=TRUE,"-",(HLOOKUP($A$5,Prj_list!$O$6:$Z$7,2)*'2012 HR 배정표'!Y959)/HLOOKUP($A$5,Prj_list!$O$6:$Z$7,2)))</x:f>
        <x:v>-</x:v>
      </x:c>
      <x:c r="U961" s="45" t="str">
        <x:f>IF(ISBLANK('2012 HR 배정표'!Z959)=TRUE,"-",'2012 HR 배정표'!Z959)</x:f>
        <x:v>-</x:v>
      </x:c>
      <x:c r="V961" s="46" t="str">
        <x:f>IF(ISBLANK('2012 HR 배정표'!Z959)=TRUE,"-",IF(ISERROR((HLOOKUP($A$5,Prj_list!$O$6:$Z$7,2)*'2012 HR 배정표'!AA959)/HLOOKUP($A$5,Prj_list!$O$6:$Z$7,2))=TRUE,"-",(HLOOKUP($A$5,Prj_list!$O$6:$Z$7,2)*'2012 HR 배정표'!AA959)/HLOOKUP($A$5,Prj_list!$O$6:$Z$7,2)))</x:f>
        <x:v>-</x:v>
      </x:c>
      <x:c r="W961" s="45" t="str">
        <x:f>IF(ISBLANK('2012 HR 배정표'!AB959)=TRUE,"-",'2012 HR 배정표'!AB959)</x:f>
        <x:v>-</x:v>
      </x:c>
      <x:c r="X961" s="46" t="str">
        <x:f>IF(ISBLANK('2012 HR 배정표'!AB959)=TRUE,"-",IF(ISERROR((HLOOKUP($A$5,Prj_list!$O$6:$Z$7,2)*'2012 HR 배정표'!AC959)/HLOOKUP($A$5,Prj_list!$O$6:$Z$7,2))=TRUE,"-",(HLOOKUP($A$5,Prj_list!$O$6:$Z$7,2)*'2012 HR 배정표'!AC959)/HLOOKUP($A$5,Prj_list!$O$6:$Z$7,2)))</x:f>
        <x:v>-</x:v>
      </x:c>
      <x:c r="Y961" s="45" t="str">
        <x:f>IF(ISBLANK('2012 HR 배정표'!AD959)=TRUE,"-",'2012 HR 배정표'!AD959)</x:f>
        <x:v>-</x:v>
      </x:c>
      <x:c r="Z961" s="46" t="str">
        <x:f>IF(ISBLANK('2012 HR 배정표'!AD959)=TRUE,"-",IF(ISERROR((HLOOKUP($A$5,Prj_list!$O$6:$Z$7,2)*'2012 HR 배정표'!AE959)/HLOOKUP($A$5,Prj_list!$O$6:$Z$7,2))=TRUE,"-",(HLOOKUP($A$5,Prj_list!$O$6:$Z$7,2)*'2012 HR 배정표'!AE959)/HLOOKUP($A$5,Prj_list!$O$6:$Z$7,2)))</x:f>
        <x:v>-</x:v>
      </x:c>
      <x:c r="AA961" s="45" t="str">
        <x:f>IF(ISBLANK('2012 HR 배정표'!AF959)=TRUE,"-",'2012 HR 배정표'!AF959)</x:f>
        <x:v>-</x:v>
      </x:c>
      <x:c r="AB961" s="46" t="str">
        <x:f>IF(ISBLANK('2012 HR 배정표'!AF959)=TRUE,"-",IF(ISERROR((HLOOKUP($A$5,Prj_list!$O$6:$Z$7,2)*'2012 HR 배정표'!AG959)/HLOOKUP($A$5,Prj_list!$O$6:$Z$7,2))=TRUE,"-",(HLOOKUP($A$5,Prj_list!$O$6:$Z$7,2)*'2012 HR 배정표'!AG959)/HLOOKUP($A$5,Prj_list!$O$6:$Z$7,2)))</x:f>
        <x:v>-</x:v>
      </x:c>
      <x:c r="AC961" s="45" t="str">
        <x:f>IF(ISBLANK('2012 HR 배정표'!AH959)=TRUE,"-",'2012 HR 배정표'!AH959)</x:f>
        <x:v>-</x:v>
      </x:c>
      <x:c r="AD961" s="46" t="str">
        <x:f>IF(ISBLANK('2012 HR 배정표'!AH959)=TRUE,"-",IF(ISERROR((HLOOKUP($A$5,Prj_list!$O$6:$Z$7,2)*'2012 HR 배정표'!AI959)/HLOOKUP($A$5,Prj_list!$O$6:$Z$7,2))=TRUE,"-",(HLOOKUP($A$5,Prj_list!$O$6:$Z$7,2)*'2012 HR 배정표'!AI959)/HLOOKUP($A$5,Prj_list!$O$6:$Z$7,2)))</x:f>
        <x:v>-</x:v>
      </x:c>
      <x:c r="AE961" s="45" t="str">
        <x:f>IF(ISBLANK('2012 HR 배정표'!AJ959)=TRUE,"-",'2012 HR 배정표'!AJ959)</x:f>
        <x:v>-</x:v>
      </x:c>
      <x:c r="AF961" s="46" t="str">
        <x:f>IF(ISBLANK('2012 HR 배정표'!AJ959)=TRUE,"-",IF(ISERROR((HLOOKUP($A$5,Prj_list!$O$6:$Z$7,2)*'2012 HR 배정표'!AK959)/HLOOKUP($A$5,Prj_list!$O$6:$Z$7,2))=TRUE,"-",(HLOOKUP($A$5,Prj_list!$O$6:$Z$7,2)*'2012 HR 배정표'!AK959)/HLOOKUP($A$5,Prj_list!$O$6:$Z$7,2)))</x:f>
        <x:v>-</x:v>
      </x:c>
      <x:c r="AG961" s="45" t="str">
        <x:f>IF(ISBLANK('2012 HR 배정표'!AL959)=TRUE,"-",'2012 HR 배정표'!AL959)</x:f>
        <x:v>-</x:v>
      </x:c>
      <x:c r="AH961" s="46" t="str">
        <x:f>IF(ISBLANK('2012 HR 배정표'!AL959)=TRUE,"-",IF(ISERROR((HLOOKUP($A$5,Prj_list!$O$6:$Z$7,2)*'2012 HR 배정표'!AM959)/HLOOKUP($A$5,Prj_list!$O$6:$Z$7,2))=TRUE,"-",(HLOOKUP($A$5,Prj_list!$O$6:$Z$7,2)*'2012 HR 배정표'!AM959)/HLOOKUP($A$5,Prj_list!$O$6:$Z$7,2)))</x:f>
        <x:v>-</x:v>
      </x:c>
      <x:c r="AI961" s="45" t="str">
        <x:f>IF(ISBLANK('2012 HR 배정표'!AN959)=TRUE,"-",'2012 HR 배정표'!AN959)</x:f>
        <x:v>-</x:v>
      </x:c>
      <x:c r="AJ961" s="46" t="str">
        <x:f>IF(ISBLANK('2012 HR 배정표'!AN959)=TRUE,"-",IF(ISERROR((HLOOKUP($A$5,Prj_list!$O$6:$Z$7,2)*'2012 HR 배정표'!AO959)/HLOOKUP($A$5,Prj_list!$O$6:$Z$7,2))=TRUE,"-",(HLOOKUP($A$5,Prj_list!$O$6:$Z$7,2)*'2012 HR 배정표'!AO959)/HLOOKUP($A$5,Prj_list!$O$6:$Z$7,2)))</x:f>
        <x:v>-</x:v>
      </x:c>
      <x:c r="AK961" s="45" t="str">
        <x:f>IF(ISBLANK('2012 HR 배정표'!AP959)=TRUE,"-",'2012 HR 배정표'!AP959)</x:f>
        <x:v>-</x:v>
      </x:c>
      <x:c r="AL961" s="46" t="str">
        <x:f>IF(ISBLANK('2012 HR 배정표'!AP959)=TRUE,"-",IF(ISERROR((HLOOKUP($A$5,Prj_list!$O$6:$Z$7,2)*'2012 HR 배정표'!AQ959)/HLOOKUP($A$5,Prj_list!$O$6:$Z$7,2))=TRUE,"-",(HLOOKUP($A$5,Prj_list!$O$6:$Z$7,2)*'2012 HR 배정표'!AQ959)/HLOOKUP($A$5,Prj_list!$O$6:$Z$7,2)))</x:f>
        <x:v>-</x:v>
      </x:c>
      <x:c r="AM961" s="45" t="str">
        <x:f>IF(ISBLANK('2012 HR 배정표'!AR959)=TRUE,"-",'2012 HR 배정표'!AR959)</x:f>
        <x:v>-</x:v>
      </x:c>
      <x:c r="AN961" s="46" t="str">
        <x:f>IF(ISBLANK('2012 HR 배정표'!AR959)=TRUE,"-",IF(ISERROR((HLOOKUP($A$5,Prj_list!$O$6:$Z$7,2)*'2012 HR 배정표'!AS959)/HLOOKUP($A$5,Prj_list!$O$6:$Z$7,2))=TRUE,"-",(HLOOKUP($A$5,Prj_list!$O$6:$Z$7,2)*'2012 HR 배정표'!AS959)/HLOOKUP($A$5,Prj_list!$O$6:$Z$7,2)))</x:f>
        <x:v>-</x:v>
      </x:c>
      <x:c r="AO961" s="45" t="str">
        <x:f>IF(ISBLANK('2012 HR 배정표'!AT959)=TRUE,"-",'2012 HR 배정표'!AT959)</x:f>
        <x:v>-</x:v>
      </x:c>
      <x:c r="AP961" s="46" t="str">
        <x:f>IF(ISBLANK('2012 HR 배정표'!AT959)=TRUE,"-",IF(ISERROR((HLOOKUP($A$5,Prj_list!$O$6:$Z$7,2)*'2012 HR 배정표'!AU959)/HLOOKUP($A$5,Prj_list!$O$6:$Z$7,2))=TRUE,"-",(HLOOKUP($A$5,Prj_list!$O$6:$Z$7,2)*'2012 HR 배정표'!AU959)/HLOOKUP($A$5,Prj_list!$O$6:$Z$7,2)))</x:f>
        <x:v>-</x:v>
      </x:c>
      <x:c r="AQ961" s="45" t="str">
        <x:f>IF(ISBLANK('2012 HR 배정표'!AV959)=TRUE,"-",'2012 HR 배정표'!AV959)</x:f>
        <x:v>-</x:v>
      </x:c>
      <x:c r="AR961" s="46" t="str">
        <x:f>IF(ISBLANK('2012 HR 배정표'!AV959)=TRUE,"-",IF(ISERROR((HLOOKUP($A$5,Prj_list!$O$6:$Z$7,2)*'2012 HR 배정표'!AW959)/HLOOKUP($A$5,Prj_list!$O$6:$Z$7,2))=TRUE,"-",(HLOOKUP($A$5,Prj_list!$O$6:$Z$7,2)*'2012 HR 배정표'!AW959)/HLOOKUP($A$5,Prj_list!$O$6:$Z$7,2)))</x:f>
        <x:v>-</x:v>
      </x:c>
      <x:c r="AS961" s="45" t="str">
        <x:f>IF(ISBLANK('2012 HR 배정표'!AX959)=TRUE,"-",'2012 HR 배정표'!AX959)</x:f>
        <x:v>-</x:v>
      </x:c>
      <x:c r="AT961" s="46" t="str">
        <x:f>IF(ISBLANK('2012 HR 배정표'!AX959)=TRUE,"-",IF(ISERROR((HLOOKUP($A$5,Prj_list!$O$6:$Z$7,2)*'2012 HR 배정표'!AY959)/HLOOKUP($A$5,Prj_list!$O$6:$Z$7,2))=TRUE,"-",(HLOOKUP($A$5,Prj_list!$O$6:$Z$7,2)*'2012 HR 배정표'!AY959)/HLOOKUP($A$5,Prj_list!$O$6:$Z$7,2)))</x:f>
        <x:v>-</x:v>
      </x:c>
      <x:c r="AU961" s="45" t="str">
        <x:f>IF(ISBLANK('2012 HR 배정표'!AZ959)=TRUE,"-",'2012 HR 배정표'!AZ959)</x:f>
        <x:v>-</x:v>
      </x:c>
      <x:c r="AV961" s="46" t="str">
        <x:f>IF(ISBLANK('2012 HR 배정표'!AZ959)=TRUE,"-",IF(ISERROR((HLOOKUP($A$5,Prj_list!$O$6:$Z$7,2)*'2012 HR 배정표'!BA959)/HLOOKUP($A$5,Prj_list!$O$6:$Z$7,2))=TRUE,"-",(HLOOKUP($A$5,Prj_list!$O$6:$Z$7,2)*'2012 HR 배정표'!BA959)/HLOOKUP($A$5,Prj_list!$O$6:$Z$7,2)))</x:f>
        <x:v>-</x:v>
      </x:c>
      <x:c r="AW961" s="34" t="str">
        <x:f t="shared" si="30"/>
        <x:v/>
      </x:c>
      <x:c r="AX961" s="41">
        <x:f t="shared" si="29"/>
        <x:v>0</x:v>
      </x:c>
    </x:row>
    <x:row r="962" spans="1:50">
      <x:c r="A962" s="45" t="str">
        <x:f>IF(ISBLANK('2012 HR 배정표'!F960)=TRUE,"-",'2012 HR 배정표'!F960)</x:f>
        <x:v>-</x:v>
      </x:c>
      <x:c r="B962" s="46" t="str">
        <x:f>IF(ISBLANK('2012 HR 배정표'!F960)=TRUE,"-",IF(ISERROR((HLOOKUP($A$5,Prj_list!$O$6:$Z$7,2)*'2012 HR 배정표'!G960)/HLOOKUP($A$5,Prj_list!$O$6:$Z$7,2))=TRUE,"-",(HLOOKUP($A$5,Prj_list!$O$6:$Z$7,2)*'2012 HR 배정표'!G960)/HLOOKUP($A$5,Prj_list!$O$6:$Z$7,2)))</x:f>
        <x:v>-</x:v>
      </x:c>
      <x:c r="C962" s="45" t="str">
        <x:f>IF(ISBLANK('2012 HR 배정표'!H960)=TRUE,"-",'2012 HR 배정표'!H960)</x:f>
        <x:v>-</x:v>
      </x:c>
      <x:c r="D962" s="46" t="str">
        <x:f>IF(ISBLANK('2012 HR 배정표'!H960)=TRUE,"-",IF(ISERROR((HLOOKUP($A$5,Prj_list!$O$6:$Z$7,2)*'2012 HR 배정표'!I960)/HLOOKUP($A$5,Prj_list!$O$6:$Z$7,2))=TRUE,"-",(HLOOKUP($A$5,Prj_list!$O$6:$Z$7,2)*'2012 HR 배정표'!I960)/HLOOKUP($A$5,Prj_list!$O$6:$Z$7,2)))</x:f>
        <x:v>-</x:v>
      </x:c>
      <x:c r="E962" s="45" t="str">
        <x:f>IF(ISBLANK('2012 HR 배정표'!J960)=TRUE,"-",'2012 HR 배정표'!J960)</x:f>
        <x:v>-</x:v>
      </x:c>
      <x:c r="F962" s="46" t="str">
        <x:f>IF(ISBLANK('2012 HR 배정표'!J960)=TRUE,"-",IF(ISERROR((HLOOKUP($A$5,Prj_list!$O$6:$Z$7,2)*'2012 HR 배정표'!K960)/HLOOKUP($A$5,Prj_list!$O$6:$Z$7,2))=TRUE,"-",(HLOOKUP($A$5,Prj_list!$O$6:$Z$7,2)*'2012 HR 배정표'!K960)/HLOOKUP($A$5,Prj_list!$O$6:$Z$7,2)))</x:f>
        <x:v>-</x:v>
      </x:c>
      <x:c r="G962" s="45" t="str">
        <x:f>IF(ISBLANK('2012 HR 배정표'!L960)=TRUE,"-",'2012 HR 배정표'!L960)</x:f>
        <x:v>-</x:v>
      </x:c>
      <x:c r="H962" s="46" t="str">
        <x:f>IF(ISBLANK('2012 HR 배정표'!L960)=TRUE,"-",IF(ISERROR((HLOOKUP($A$5,Prj_list!$O$6:$Z$7,2)*'2012 HR 배정표'!M960)/HLOOKUP($A$5,Prj_list!$O$6:$Z$7,2))=TRUE,"-",(HLOOKUP($A$5,Prj_list!$O$6:$Z$7,2)*'2012 HR 배정표'!M960)/HLOOKUP($A$5,Prj_list!$O$6:$Z$7,2)))</x:f>
        <x:v>-</x:v>
      </x:c>
      <x:c r="I962" s="45" t="str">
        <x:f>IF(ISBLANK('2012 HR 배정표'!N960)=TRUE,"-",'2012 HR 배정표'!N960)</x:f>
        <x:v>-</x:v>
      </x:c>
      <x:c r="J962" s="46" t="str">
        <x:f>IF(ISBLANK('2012 HR 배정표'!N960)=TRUE,"-",IF(ISERROR((HLOOKUP($A$5,Prj_list!$O$6:$Z$7,2)*'2012 HR 배정표'!O960)/HLOOKUP($A$5,Prj_list!$O$6:$Z$7,2))=TRUE,"-",(HLOOKUP($A$5,Prj_list!$O$6:$Z$7,2)*'2012 HR 배정표'!O960)/HLOOKUP($A$5,Prj_list!$O$6:$Z$7,2)))</x:f>
        <x:v>-</x:v>
      </x:c>
      <x:c r="K962" s="45" t="str">
        <x:f>IF(ISBLANK('2012 HR 배정표'!P960)=TRUE,"-",'2012 HR 배정표'!P960)</x:f>
        <x:v>-</x:v>
      </x:c>
      <x:c r="L962" s="46" t="str">
        <x:f>IF(ISBLANK('2012 HR 배정표'!P960)=TRUE,"-",IF(ISERROR((HLOOKUP($A$5,Prj_list!$O$6:$Z$7,2)*'2012 HR 배정표'!Q960)/HLOOKUP($A$5,Prj_list!$O$6:$Z$7,2))=TRUE,"-",(HLOOKUP($A$5,Prj_list!$O$6:$Z$7,2)*'2012 HR 배정표'!Q960)/HLOOKUP($A$5,Prj_list!$O$6:$Z$7,2)))</x:f>
        <x:v>-</x:v>
      </x:c>
      <x:c r="M962" s="45" t="str">
        <x:f>IF(ISBLANK('2012 HR 배정표'!R960)=TRUE,"-",'2012 HR 배정표'!R960)</x:f>
        <x:v>-</x:v>
      </x:c>
      <x:c r="N962" s="46" t="str">
        <x:f>IF(ISBLANK('2012 HR 배정표'!R960)=TRUE,"-",IF(ISERROR((HLOOKUP($A$5,Prj_list!$O$6:$Z$7,2)*'2012 HR 배정표'!S960)/HLOOKUP($A$5,Prj_list!$O$6:$Z$7,2))=TRUE,"-",(HLOOKUP($A$5,Prj_list!$O$6:$Z$7,2)*'2012 HR 배정표'!S960)/HLOOKUP($A$5,Prj_list!$O$6:$Z$7,2)))</x:f>
        <x:v>-</x:v>
      </x:c>
      <x:c r="O962" s="45" t="str">
        <x:f>IF(ISBLANK('2012 HR 배정표'!T960)=TRUE,"-",'2012 HR 배정표'!T960)</x:f>
        <x:v>-</x:v>
      </x:c>
      <x:c r="P962" s="46" t="str">
        <x:f>IF(ISBLANK('2012 HR 배정표'!T960)=TRUE,"-",IF(ISERROR((HLOOKUP($A$5,Prj_list!$O$6:$Z$7,2)*'2012 HR 배정표'!U960)/HLOOKUP($A$5,Prj_list!$O$6:$Z$7,2))=TRUE,"-",(HLOOKUP($A$5,Prj_list!$O$6:$Z$7,2)*'2012 HR 배정표'!U960)/HLOOKUP($A$5,Prj_list!$O$6:$Z$7,2)))</x:f>
        <x:v>-</x:v>
      </x:c>
      <x:c r="Q962" s="45" t="str">
        <x:f>IF(ISBLANK('2012 HR 배정표'!V960)=TRUE,"-",'2012 HR 배정표'!V960)</x:f>
        <x:v>-</x:v>
      </x:c>
      <x:c r="R962" s="46" t="str">
        <x:f>IF(ISBLANK('2012 HR 배정표'!V960)=TRUE,"-",IF(ISERROR((HLOOKUP($A$5,Prj_list!$O$6:$Z$7,2)*'2012 HR 배정표'!W960)/HLOOKUP($A$5,Prj_list!$O$6:$Z$7,2))=TRUE,"-",(HLOOKUP($A$5,Prj_list!$O$6:$Z$7,2)*'2012 HR 배정표'!W960)/HLOOKUP($A$5,Prj_list!$O$6:$Z$7,2)))</x:f>
        <x:v>-</x:v>
      </x:c>
      <x:c r="S962" s="45" t="str">
        <x:f>IF(ISBLANK('2012 HR 배정표'!X960)=TRUE,"-",'2012 HR 배정표'!X960)</x:f>
        <x:v>-</x:v>
      </x:c>
      <x:c r="T962" s="46" t="str">
        <x:f>IF(ISBLANK('2012 HR 배정표'!X960)=TRUE,"-",IF(ISERROR((HLOOKUP($A$5,Prj_list!$O$6:$Z$7,2)*'2012 HR 배정표'!Y960)/HLOOKUP($A$5,Prj_list!$O$6:$Z$7,2))=TRUE,"-",(HLOOKUP($A$5,Prj_list!$O$6:$Z$7,2)*'2012 HR 배정표'!Y960)/HLOOKUP($A$5,Prj_list!$O$6:$Z$7,2)))</x:f>
        <x:v>-</x:v>
      </x:c>
      <x:c r="U962" s="45" t="str">
        <x:f>IF(ISBLANK('2012 HR 배정표'!Z960)=TRUE,"-",'2012 HR 배정표'!Z960)</x:f>
        <x:v>-</x:v>
      </x:c>
      <x:c r="V962" s="46" t="str">
        <x:f>IF(ISBLANK('2012 HR 배정표'!Z960)=TRUE,"-",IF(ISERROR((HLOOKUP($A$5,Prj_list!$O$6:$Z$7,2)*'2012 HR 배정표'!AA960)/HLOOKUP($A$5,Prj_list!$O$6:$Z$7,2))=TRUE,"-",(HLOOKUP($A$5,Prj_list!$O$6:$Z$7,2)*'2012 HR 배정표'!AA960)/HLOOKUP($A$5,Prj_list!$O$6:$Z$7,2)))</x:f>
        <x:v>-</x:v>
      </x:c>
      <x:c r="W962" s="45" t="str">
        <x:f>IF(ISBLANK('2012 HR 배정표'!AB960)=TRUE,"-",'2012 HR 배정표'!AB960)</x:f>
        <x:v>-</x:v>
      </x:c>
      <x:c r="X962" s="46" t="str">
        <x:f>IF(ISBLANK('2012 HR 배정표'!AB960)=TRUE,"-",IF(ISERROR((HLOOKUP($A$5,Prj_list!$O$6:$Z$7,2)*'2012 HR 배정표'!AC960)/HLOOKUP($A$5,Prj_list!$O$6:$Z$7,2))=TRUE,"-",(HLOOKUP($A$5,Prj_list!$O$6:$Z$7,2)*'2012 HR 배정표'!AC960)/HLOOKUP($A$5,Prj_list!$O$6:$Z$7,2)))</x:f>
        <x:v>-</x:v>
      </x:c>
      <x:c r="Y962" s="45" t="str">
        <x:f>IF(ISBLANK('2012 HR 배정표'!AD960)=TRUE,"-",'2012 HR 배정표'!AD960)</x:f>
        <x:v>-</x:v>
      </x:c>
      <x:c r="Z962" s="46" t="str">
        <x:f>IF(ISBLANK('2012 HR 배정표'!AD960)=TRUE,"-",IF(ISERROR((HLOOKUP($A$5,Prj_list!$O$6:$Z$7,2)*'2012 HR 배정표'!AE960)/HLOOKUP($A$5,Prj_list!$O$6:$Z$7,2))=TRUE,"-",(HLOOKUP($A$5,Prj_list!$O$6:$Z$7,2)*'2012 HR 배정표'!AE960)/HLOOKUP($A$5,Prj_list!$O$6:$Z$7,2)))</x:f>
        <x:v>-</x:v>
      </x:c>
      <x:c r="AA962" s="45" t="str">
        <x:f>IF(ISBLANK('2012 HR 배정표'!AF960)=TRUE,"-",'2012 HR 배정표'!AF960)</x:f>
        <x:v>-</x:v>
      </x:c>
      <x:c r="AB962" s="46" t="str">
        <x:f>IF(ISBLANK('2012 HR 배정표'!AF960)=TRUE,"-",IF(ISERROR((HLOOKUP($A$5,Prj_list!$O$6:$Z$7,2)*'2012 HR 배정표'!AG960)/HLOOKUP($A$5,Prj_list!$O$6:$Z$7,2))=TRUE,"-",(HLOOKUP($A$5,Prj_list!$O$6:$Z$7,2)*'2012 HR 배정표'!AG960)/HLOOKUP($A$5,Prj_list!$O$6:$Z$7,2)))</x:f>
        <x:v>-</x:v>
      </x:c>
      <x:c r="AC962" s="45" t="str">
        <x:f>IF(ISBLANK('2012 HR 배정표'!AH960)=TRUE,"-",'2012 HR 배정표'!AH960)</x:f>
        <x:v>-</x:v>
      </x:c>
      <x:c r="AD962" s="46" t="str">
        <x:f>IF(ISBLANK('2012 HR 배정표'!AH960)=TRUE,"-",IF(ISERROR((HLOOKUP($A$5,Prj_list!$O$6:$Z$7,2)*'2012 HR 배정표'!AI960)/HLOOKUP($A$5,Prj_list!$O$6:$Z$7,2))=TRUE,"-",(HLOOKUP($A$5,Prj_list!$O$6:$Z$7,2)*'2012 HR 배정표'!AI960)/HLOOKUP($A$5,Prj_list!$O$6:$Z$7,2)))</x:f>
        <x:v>-</x:v>
      </x:c>
      <x:c r="AE962" s="45" t="str">
        <x:f>IF(ISBLANK('2012 HR 배정표'!AJ960)=TRUE,"-",'2012 HR 배정표'!AJ960)</x:f>
        <x:v>-</x:v>
      </x:c>
      <x:c r="AF962" s="46" t="str">
        <x:f>IF(ISBLANK('2012 HR 배정표'!AJ960)=TRUE,"-",IF(ISERROR((HLOOKUP($A$5,Prj_list!$O$6:$Z$7,2)*'2012 HR 배정표'!AK960)/HLOOKUP($A$5,Prj_list!$O$6:$Z$7,2))=TRUE,"-",(HLOOKUP($A$5,Prj_list!$O$6:$Z$7,2)*'2012 HR 배정표'!AK960)/HLOOKUP($A$5,Prj_list!$O$6:$Z$7,2)))</x:f>
        <x:v>-</x:v>
      </x:c>
      <x:c r="AG962" s="45" t="str">
        <x:f>IF(ISBLANK('2012 HR 배정표'!AL960)=TRUE,"-",'2012 HR 배정표'!AL960)</x:f>
        <x:v>-</x:v>
      </x:c>
      <x:c r="AH962" s="46" t="str">
        <x:f>IF(ISBLANK('2012 HR 배정표'!AL960)=TRUE,"-",IF(ISERROR((HLOOKUP($A$5,Prj_list!$O$6:$Z$7,2)*'2012 HR 배정표'!AM960)/HLOOKUP($A$5,Prj_list!$O$6:$Z$7,2))=TRUE,"-",(HLOOKUP($A$5,Prj_list!$O$6:$Z$7,2)*'2012 HR 배정표'!AM960)/HLOOKUP($A$5,Prj_list!$O$6:$Z$7,2)))</x:f>
        <x:v>-</x:v>
      </x:c>
      <x:c r="AI962" s="45" t="str">
        <x:f>IF(ISBLANK('2012 HR 배정표'!AN960)=TRUE,"-",'2012 HR 배정표'!AN960)</x:f>
        <x:v>-</x:v>
      </x:c>
      <x:c r="AJ962" s="46" t="str">
        <x:f>IF(ISBLANK('2012 HR 배정표'!AN960)=TRUE,"-",IF(ISERROR((HLOOKUP($A$5,Prj_list!$O$6:$Z$7,2)*'2012 HR 배정표'!AO960)/HLOOKUP($A$5,Prj_list!$O$6:$Z$7,2))=TRUE,"-",(HLOOKUP($A$5,Prj_list!$O$6:$Z$7,2)*'2012 HR 배정표'!AO960)/HLOOKUP($A$5,Prj_list!$O$6:$Z$7,2)))</x:f>
        <x:v>-</x:v>
      </x:c>
      <x:c r="AK962" s="45" t="str">
        <x:f>IF(ISBLANK('2012 HR 배정표'!AP960)=TRUE,"-",'2012 HR 배정표'!AP960)</x:f>
        <x:v>-</x:v>
      </x:c>
      <x:c r="AL962" s="46" t="str">
        <x:f>IF(ISBLANK('2012 HR 배정표'!AP960)=TRUE,"-",IF(ISERROR((HLOOKUP($A$5,Prj_list!$O$6:$Z$7,2)*'2012 HR 배정표'!AQ960)/HLOOKUP($A$5,Prj_list!$O$6:$Z$7,2))=TRUE,"-",(HLOOKUP($A$5,Prj_list!$O$6:$Z$7,2)*'2012 HR 배정표'!AQ960)/HLOOKUP($A$5,Prj_list!$O$6:$Z$7,2)))</x:f>
        <x:v>-</x:v>
      </x:c>
      <x:c r="AM962" s="45" t="str">
        <x:f>IF(ISBLANK('2012 HR 배정표'!AR960)=TRUE,"-",'2012 HR 배정표'!AR960)</x:f>
        <x:v>-</x:v>
      </x:c>
      <x:c r="AN962" s="46" t="str">
        <x:f>IF(ISBLANK('2012 HR 배정표'!AR960)=TRUE,"-",IF(ISERROR((HLOOKUP($A$5,Prj_list!$O$6:$Z$7,2)*'2012 HR 배정표'!AS960)/HLOOKUP($A$5,Prj_list!$O$6:$Z$7,2))=TRUE,"-",(HLOOKUP($A$5,Prj_list!$O$6:$Z$7,2)*'2012 HR 배정표'!AS960)/HLOOKUP($A$5,Prj_list!$O$6:$Z$7,2)))</x:f>
        <x:v>-</x:v>
      </x:c>
      <x:c r="AO962" s="45" t="str">
        <x:f>IF(ISBLANK('2012 HR 배정표'!AT960)=TRUE,"-",'2012 HR 배정표'!AT960)</x:f>
        <x:v>-</x:v>
      </x:c>
      <x:c r="AP962" s="46" t="str">
        <x:f>IF(ISBLANK('2012 HR 배정표'!AT960)=TRUE,"-",IF(ISERROR((HLOOKUP($A$5,Prj_list!$O$6:$Z$7,2)*'2012 HR 배정표'!AU960)/HLOOKUP($A$5,Prj_list!$O$6:$Z$7,2))=TRUE,"-",(HLOOKUP($A$5,Prj_list!$O$6:$Z$7,2)*'2012 HR 배정표'!AU960)/HLOOKUP($A$5,Prj_list!$O$6:$Z$7,2)))</x:f>
        <x:v>-</x:v>
      </x:c>
      <x:c r="AQ962" s="45" t="str">
        <x:f>IF(ISBLANK('2012 HR 배정표'!AV960)=TRUE,"-",'2012 HR 배정표'!AV960)</x:f>
        <x:v>-</x:v>
      </x:c>
      <x:c r="AR962" s="46" t="str">
        <x:f>IF(ISBLANK('2012 HR 배정표'!AV960)=TRUE,"-",IF(ISERROR((HLOOKUP($A$5,Prj_list!$O$6:$Z$7,2)*'2012 HR 배정표'!AW960)/HLOOKUP($A$5,Prj_list!$O$6:$Z$7,2))=TRUE,"-",(HLOOKUP($A$5,Prj_list!$O$6:$Z$7,2)*'2012 HR 배정표'!AW960)/HLOOKUP($A$5,Prj_list!$O$6:$Z$7,2)))</x:f>
        <x:v>-</x:v>
      </x:c>
      <x:c r="AS962" s="45" t="str">
        <x:f>IF(ISBLANK('2012 HR 배정표'!AX960)=TRUE,"-",'2012 HR 배정표'!AX960)</x:f>
        <x:v>-</x:v>
      </x:c>
      <x:c r="AT962" s="46" t="str">
        <x:f>IF(ISBLANK('2012 HR 배정표'!AX960)=TRUE,"-",IF(ISERROR((HLOOKUP($A$5,Prj_list!$O$6:$Z$7,2)*'2012 HR 배정표'!AY960)/HLOOKUP($A$5,Prj_list!$O$6:$Z$7,2))=TRUE,"-",(HLOOKUP($A$5,Prj_list!$O$6:$Z$7,2)*'2012 HR 배정표'!AY960)/HLOOKUP($A$5,Prj_list!$O$6:$Z$7,2)))</x:f>
        <x:v>-</x:v>
      </x:c>
      <x:c r="AU962" s="45" t="str">
        <x:f>IF(ISBLANK('2012 HR 배정표'!AZ960)=TRUE,"-",'2012 HR 배정표'!AZ960)</x:f>
        <x:v>-</x:v>
      </x:c>
      <x:c r="AV962" s="46" t="str">
        <x:f>IF(ISBLANK('2012 HR 배정표'!AZ960)=TRUE,"-",IF(ISERROR((HLOOKUP($A$5,Prj_list!$O$6:$Z$7,2)*'2012 HR 배정표'!BA960)/HLOOKUP($A$5,Prj_list!$O$6:$Z$7,2))=TRUE,"-",(HLOOKUP($A$5,Prj_list!$O$6:$Z$7,2)*'2012 HR 배정표'!BA960)/HLOOKUP($A$5,Prj_list!$O$6:$Z$7,2)))</x:f>
        <x:v>-</x:v>
      </x:c>
      <x:c r="AW962" s="34" t="str">
        <x:f t="shared" si="30"/>
        <x:v/>
      </x:c>
      <x:c r="AX962" s="41">
        <x:f t="shared" si="29"/>
        <x:v>0</x:v>
      </x:c>
    </x:row>
    <x:row r="963" spans="1:50">
      <x:c r="A963" s="45" t="str">
        <x:f>IF(ISBLANK('2012 HR 배정표'!F961)=TRUE,"-",'2012 HR 배정표'!F961)</x:f>
        <x:v>-</x:v>
      </x:c>
      <x:c r="B963" s="46" t="str">
        <x:f>IF(ISBLANK('2012 HR 배정표'!F961)=TRUE,"-",IF(ISERROR((HLOOKUP($A$5,Prj_list!$O$6:$Z$7,2)*'2012 HR 배정표'!G961)/HLOOKUP($A$5,Prj_list!$O$6:$Z$7,2))=TRUE,"-",(HLOOKUP($A$5,Prj_list!$O$6:$Z$7,2)*'2012 HR 배정표'!G961)/HLOOKUP($A$5,Prj_list!$O$6:$Z$7,2)))</x:f>
        <x:v>-</x:v>
      </x:c>
      <x:c r="C963" s="45" t="str">
        <x:f>IF(ISBLANK('2012 HR 배정표'!H961)=TRUE,"-",'2012 HR 배정표'!H961)</x:f>
        <x:v>-</x:v>
      </x:c>
      <x:c r="D963" s="46" t="str">
        <x:f>IF(ISBLANK('2012 HR 배정표'!H961)=TRUE,"-",IF(ISERROR((HLOOKUP($A$5,Prj_list!$O$6:$Z$7,2)*'2012 HR 배정표'!I961)/HLOOKUP($A$5,Prj_list!$O$6:$Z$7,2))=TRUE,"-",(HLOOKUP($A$5,Prj_list!$O$6:$Z$7,2)*'2012 HR 배정표'!I961)/HLOOKUP($A$5,Prj_list!$O$6:$Z$7,2)))</x:f>
        <x:v>-</x:v>
      </x:c>
      <x:c r="E963" s="45" t="str">
        <x:f>IF(ISBLANK('2012 HR 배정표'!J961)=TRUE,"-",'2012 HR 배정표'!J961)</x:f>
        <x:v>-</x:v>
      </x:c>
      <x:c r="F963" s="46" t="str">
        <x:f>IF(ISBLANK('2012 HR 배정표'!J961)=TRUE,"-",IF(ISERROR((HLOOKUP($A$5,Prj_list!$O$6:$Z$7,2)*'2012 HR 배정표'!K961)/HLOOKUP($A$5,Prj_list!$O$6:$Z$7,2))=TRUE,"-",(HLOOKUP($A$5,Prj_list!$O$6:$Z$7,2)*'2012 HR 배정표'!K961)/HLOOKUP($A$5,Prj_list!$O$6:$Z$7,2)))</x:f>
        <x:v>-</x:v>
      </x:c>
      <x:c r="G963" s="45" t="str">
        <x:f>IF(ISBLANK('2012 HR 배정표'!L961)=TRUE,"-",'2012 HR 배정표'!L961)</x:f>
        <x:v>-</x:v>
      </x:c>
      <x:c r="H963" s="46" t="str">
        <x:f>IF(ISBLANK('2012 HR 배정표'!L961)=TRUE,"-",IF(ISERROR((HLOOKUP($A$5,Prj_list!$O$6:$Z$7,2)*'2012 HR 배정표'!M961)/HLOOKUP($A$5,Prj_list!$O$6:$Z$7,2))=TRUE,"-",(HLOOKUP($A$5,Prj_list!$O$6:$Z$7,2)*'2012 HR 배정표'!M961)/HLOOKUP($A$5,Prj_list!$O$6:$Z$7,2)))</x:f>
        <x:v>-</x:v>
      </x:c>
      <x:c r="I963" s="45" t="str">
        <x:f>IF(ISBLANK('2012 HR 배정표'!N961)=TRUE,"-",'2012 HR 배정표'!N961)</x:f>
        <x:v>-</x:v>
      </x:c>
      <x:c r="J963" s="46" t="str">
        <x:f>IF(ISBLANK('2012 HR 배정표'!N961)=TRUE,"-",IF(ISERROR((HLOOKUP($A$5,Prj_list!$O$6:$Z$7,2)*'2012 HR 배정표'!O961)/HLOOKUP($A$5,Prj_list!$O$6:$Z$7,2))=TRUE,"-",(HLOOKUP($A$5,Prj_list!$O$6:$Z$7,2)*'2012 HR 배정표'!O961)/HLOOKUP($A$5,Prj_list!$O$6:$Z$7,2)))</x:f>
        <x:v>-</x:v>
      </x:c>
      <x:c r="K963" s="45" t="str">
        <x:f>IF(ISBLANK('2012 HR 배정표'!P961)=TRUE,"-",'2012 HR 배정표'!P961)</x:f>
        <x:v>-</x:v>
      </x:c>
      <x:c r="L963" s="46" t="str">
        <x:f>IF(ISBLANK('2012 HR 배정표'!P961)=TRUE,"-",IF(ISERROR((HLOOKUP($A$5,Prj_list!$O$6:$Z$7,2)*'2012 HR 배정표'!Q961)/HLOOKUP($A$5,Prj_list!$O$6:$Z$7,2))=TRUE,"-",(HLOOKUP($A$5,Prj_list!$O$6:$Z$7,2)*'2012 HR 배정표'!Q961)/HLOOKUP($A$5,Prj_list!$O$6:$Z$7,2)))</x:f>
        <x:v>-</x:v>
      </x:c>
      <x:c r="M963" s="45" t="str">
        <x:f>IF(ISBLANK('2012 HR 배정표'!R961)=TRUE,"-",'2012 HR 배정표'!R961)</x:f>
        <x:v>-</x:v>
      </x:c>
      <x:c r="N963" s="46" t="str">
        <x:f>IF(ISBLANK('2012 HR 배정표'!R961)=TRUE,"-",IF(ISERROR((HLOOKUP($A$5,Prj_list!$O$6:$Z$7,2)*'2012 HR 배정표'!S961)/HLOOKUP($A$5,Prj_list!$O$6:$Z$7,2))=TRUE,"-",(HLOOKUP($A$5,Prj_list!$O$6:$Z$7,2)*'2012 HR 배정표'!S961)/HLOOKUP($A$5,Prj_list!$O$6:$Z$7,2)))</x:f>
        <x:v>-</x:v>
      </x:c>
      <x:c r="O963" s="45" t="str">
        <x:f>IF(ISBLANK('2012 HR 배정표'!T961)=TRUE,"-",'2012 HR 배정표'!T961)</x:f>
        <x:v>-</x:v>
      </x:c>
      <x:c r="P963" s="46" t="str">
        <x:f>IF(ISBLANK('2012 HR 배정표'!T961)=TRUE,"-",IF(ISERROR((HLOOKUP($A$5,Prj_list!$O$6:$Z$7,2)*'2012 HR 배정표'!U961)/HLOOKUP($A$5,Prj_list!$O$6:$Z$7,2))=TRUE,"-",(HLOOKUP($A$5,Prj_list!$O$6:$Z$7,2)*'2012 HR 배정표'!U961)/HLOOKUP($A$5,Prj_list!$O$6:$Z$7,2)))</x:f>
        <x:v>-</x:v>
      </x:c>
      <x:c r="Q963" s="45" t="str">
        <x:f>IF(ISBLANK('2012 HR 배정표'!V961)=TRUE,"-",'2012 HR 배정표'!V961)</x:f>
        <x:v>-</x:v>
      </x:c>
      <x:c r="R963" s="46" t="str">
        <x:f>IF(ISBLANK('2012 HR 배정표'!V961)=TRUE,"-",IF(ISERROR((HLOOKUP($A$5,Prj_list!$O$6:$Z$7,2)*'2012 HR 배정표'!W961)/HLOOKUP($A$5,Prj_list!$O$6:$Z$7,2))=TRUE,"-",(HLOOKUP($A$5,Prj_list!$O$6:$Z$7,2)*'2012 HR 배정표'!W961)/HLOOKUP($A$5,Prj_list!$O$6:$Z$7,2)))</x:f>
        <x:v>-</x:v>
      </x:c>
      <x:c r="S963" s="45" t="str">
        <x:f>IF(ISBLANK('2012 HR 배정표'!X961)=TRUE,"-",'2012 HR 배정표'!X961)</x:f>
        <x:v>-</x:v>
      </x:c>
      <x:c r="T963" s="46" t="str">
        <x:f>IF(ISBLANK('2012 HR 배정표'!X961)=TRUE,"-",IF(ISERROR((HLOOKUP($A$5,Prj_list!$O$6:$Z$7,2)*'2012 HR 배정표'!Y961)/HLOOKUP($A$5,Prj_list!$O$6:$Z$7,2))=TRUE,"-",(HLOOKUP($A$5,Prj_list!$O$6:$Z$7,2)*'2012 HR 배정표'!Y961)/HLOOKUP($A$5,Prj_list!$O$6:$Z$7,2)))</x:f>
        <x:v>-</x:v>
      </x:c>
      <x:c r="U963" s="45" t="str">
        <x:f>IF(ISBLANK('2012 HR 배정표'!Z961)=TRUE,"-",'2012 HR 배정표'!Z961)</x:f>
        <x:v>-</x:v>
      </x:c>
      <x:c r="V963" s="46" t="str">
        <x:f>IF(ISBLANK('2012 HR 배정표'!Z961)=TRUE,"-",IF(ISERROR((HLOOKUP($A$5,Prj_list!$O$6:$Z$7,2)*'2012 HR 배정표'!AA961)/HLOOKUP($A$5,Prj_list!$O$6:$Z$7,2))=TRUE,"-",(HLOOKUP($A$5,Prj_list!$O$6:$Z$7,2)*'2012 HR 배정표'!AA961)/HLOOKUP($A$5,Prj_list!$O$6:$Z$7,2)))</x:f>
        <x:v>-</x:v>
      </x:c>
      <x:c r="W963" s="45" t="str">
        <x:f>IF(ISBLANK('2012 HR 배정표'!AB961)=TRUE,"-",'2012 HR 배정표'!AB961)</x:f>
        <x:v>-</x:v>
      </x:c>
      <x:c r="X963" s="46" t="str">
        <x:f>IF(ISBLANK('2012 HR 배정표'!AB961)=TRUE,"-",IF(ISERROR((HLOOKUP($A$5,Prj_list!$O$6:$Z$7,2)*'2012 HR 배정표'!AC961)/HLOOKUP($A$5,Prj_list!$O$6:$Z$7,2))=TRUE,"-",(HLOOKUP($A$5,Prj_list!$O$6:$Z$7,2)*'2012 HR 배정표'!AC961)/HLOOKUP($A$5,Prj_list!$O$6:$Z$7,2)))</x:f>
        <x:v>-</x:v>
      </x:c>
      <x:c r="Y963" s="45" t="str">
        <x:f>IF(ISBLANK('2012 HR 배정표'!AD961)=TRUE,"-",'2012 HR 배정표'!AD961)</x:f>
        <x:v>-</x:v>
      </x:c>
      <x:c r="Z963" s="46" t="str">
        <x:f>IF(ISBLANK('2012 HR 배정표'!AD961)=TRUE,"-",IF(ISERROR((HLOOKUP($A$5,Prj_list!$O$6:$Z$7,2)*'2012 HR 배정표'!AE961)/HLOOKUP($A$5,Prj_list!$O$6:$Z$7,2))=TRUE,"-",(HLOOKUP($A$5,Prj_list!$O$6:$Z$7,2)*'2012 HR 배정표'!AE961)/HLOOKUP($A$5,Prj_list!$O$6:$Z$7,2)))</x:f>
        <x:v>-</x:v>
      </x:c>
      <x:c r="AA963" s="45" t="str">
        <x:f>IF(ISBLANK('2012 HR 배정표'!AF961)=TRUE,"-",'2012 HR 배정표'!AF961)</x:f>
        <x:v>-</x:v>
      </x:c>
      <x:c r="AB963" s="46" t="str">
        <x:f>IF(ISBLANK('2012 HR 배정표'!AF961)=TRUE,"-",IF(ISERROR((HLOOKUP($A$5,Prj_list!$O$6:$Z$7,2)*'2012 HR 배정표'!AG961)/HLOOKUP($A$5,Prj_list!$O$6:$Z$7,2))=TRUE,"-",(HLOOKUP($A$5,Prj_list!$O$6:$Z$7,2)*'2012 HR 배정표'!AG961)/HLOOKUP($A$5,Prj_list!$O$6:$Z$7,2)))</x:f>
        <x:v>-</x:v>
      </x:c>
      <x:c r="AC963" s="45" t="str">
        <x:f>IF(ISBLANK('2012 HR 배정표'!AH961)=TRUE,"-",'2012 HR 배정표'!AH961)</x:f>
        <x:v>-</x:v>
      </x:c>
      <x:c r="AD963" s="46" t="str">
        <x:f>IF(ISBLANK('2012 HR 배정표'!AH961)=TRUE,"-",IF(ISERROR((HLOOKUP($A$5,Prj_list!$O$6:$Z$7,2)*'2012 HR 배정표'!AI961)/HLOOKUP($A$5,Prj_list!$O$6:$Z$7,2))=TRUE,"-",(HLOOKUP($A$5,Prj_list!$O$6:$Z$7,2)*'2012 HR 배정표'!AI961)/HLOOKUP($A$5,Prj_list!$O$6:$Z$7,2)))</x:f>
        <x:v>-</x:v>
      </x:c>
      <x:c r="AE963" s="45" t="str">
        <x:f>IF(ISBLANK('2012 HR 배정표'!AJ961)=TRUE,"-",'2012 HR 배정표'!AJ961)</x:f>
        <x:v>-</x:v>
      </x:c>
      <x:c r="AF963" s="46" t="str">
        <x:f>IF(ISBLANK('2012 HR 배정표'!AJ961)=TRUE,"-",IF(ISERROR((HLOOKUP($A$5,Prj_list!$O$6:$Z$7,2)*'2012 HR 배정표'!AK961)/HLOOKUP($A$5,Prj_list!$O$6:$Z$7,2))=TRUE,"-",(HLOOKUP($A$5,Prj_list!$O$6:$Z$7,2)*'2012 HR 배정표'!AK961)/HLOOKUP($A$5,Prj_list!$O$6:$Z$7,2)))</x:f>
        <x:v>-</x:v>
      </x:c>
      <x:c r="AG963" s="45" t="str">
        <x:f>IF(ISBLANK('2012 HR 배정표'!AL961)=TRUE,"-",'2012 HR 배정표'!AL961)</x:f>
        <x:v>-</x:v>
      </x:c>
      <x:c r="AH963" s="46" t="str">
        <x:f>IF(ISBLANK('2012 HR 배정표'!AL961)=TRUE,"-",IF(ISERROR((HLOOKUP($A$5,Prj_list!$O$6:$Z$7,2)*'2012 HR 배정표'!AM961)/HLOOKUP($A$5,Prj_list!$O$6:$Z$7,2))=TRUE,"-",(HLOOKUP($A$5,Prj_list!$O$6:$Z$7,2)*'2012 HR 배정표'!AM961)/HLOOKUP($A$5,Prj_list!$O$6:$Z$7,2)))</x:f>
        <x:v>-</x:v>
      </x:c>
      <x:c r="AI963" s="45" t="str">
        <x:f>IF(ISBLANK('2012 HR 배정표'!AN961)=TRUE,"-",'2012 HR 배정표'!AN961)</x:f>
        <x:v>-</x:v>
      </x:c>
      <x:c r="AJ963" s="46" t="str">
        <x:f>IF(ISBLANK('2012 HR 배정표'!AN961)=TRUE,"-",IF(ISERROR((HLOOKUP($A$5,Prj_list!$O$6:$Z$7,2)*'2012 HR 배정표'!AO961)/HLOOKUP($A$5,Prj_list!$O$6:$Z$7,2))=TRUE,"-",(HLOOKUP($A$5,Prj_list!$O$6:$Z$7,2)*'2012 HR 배정표'!AO961)/HLOOKUP($A$5,Prj_list!$O$6:$Z$7,2)))</x:f>
        <x:v>-</x:v>
      </x:c>
      <x:c r="AK963" s="45" t="str">
        <x:f>IF(ISBLANK('2012 HR 배정표'!AP961)=TRUE,"-",'2012 HR 배정표'!AP961)</x:f>
        <x:v>-</x:v>
      </x:c>
      <x:c r="AL963" s="46" t="str">
        <x:f>IF(ISBLANK('2012 HR 배정표'!AP961)=TRUE,"-",IF(ISERROR((HLOOKUP($A$5,Prj_list!$O$6:$Z$7,2)*'2012 HR 배정표'!AQ961)/HLOOKUP($A$5,Prj_list!$O$6:$Z$7,2))=TRUE,"-",(HLOOKUP($A$5,Prj_list!$O$6:$Z$7,2)*'2012 HR 배정표'!AQ961)/HLOOKUP($A$5,Prj_list!$O$6:$Z$7,2)))</x:f>
        <x:v>-</x:v>
      </x:c>
      <x:c r="AM963" s="45" t="str">
        <x:f>IF(ISBLANK('2012 HR 배정표'!AR961)=TRUE,"-",'2012 HR 배정표'!AR961)</x:f>
        <x:v>-</x:v>
      </x:c>
      <x:c r="AN963" s="46" t="str">
        <x:f>IF(ISBLANK('2012 HR 배정표'!AR961)=TRUE,"-",IF(ISERROR((HLOOKUP($A$5,Prj_list!$O$6:$Z$7,2)*'2012 HR 배정표'!AS961)/HLOOKUP($A$5,Prj_list!$O$6:$Z$7,2))=TRUE,"-",(HLOOKUP($A$5,Prj_list!$O$6:$Z$7,2)*'2012 HR 배정표'!AS961)/HLOOKUP($A$5,Prj_list!$O$6:$Z$7,2)))</x:f>
        <x:v>-</x:v>
      </x:c>
      <x:c r="AO963" s="45" t="str">
        <x:f>IF(ISBLANK('2012 HR 배정표'!AT961)=TRUE,"-",'2012 HR 배정표'!AT961)</x:f>
        <x:v>-</x:v>
      </x:c>
      <x:c r="AP963" s="46" t="str">
        <x:f>IF(ISBLANK('2012 HR 배정표'!AT961)=TRUE,"-",IF(ISERROR((HLOOKUP($A$5,Prj_list!$O$6:$Z$7,2)*'2012 HR 배정표'!AU961)/HLOOKUP($A$5,Prj_list!$O$6:$Z$7,2))=TRUE,"-",(HLOOKUP($A$5,Prj_list!$O$6:$Z$7,2)*'2012 HR 배정표'!AU961)/HLOOKUP($A$5,Prj_list!$O$6:$Z$7,2)))</x:f>
        <x:v>-</x:v>
      </x:c>
      <x:c r="AQ963" s="45" t="str">
        <x:f>IF(ISBLANK('2012 HR 배정표'!AV961)=TRUE,"-",'2012 HR 배정표'!AV961)</x:f>
        <x:v>-</x:v>
      </x:c>
      <x:c r="AR963" s="46" t="str">
        <x:f>IF(ISBLANK('2012 HR 배정표'!AV961)=TRUE,"-",IF(ISERROR((HLOOKUP($A$5,Prj_list!$O$6:$Z$7,2)*'2012 HR 배정표'!AW961)/HLOOKUP($A$5,Prj_list!$O$6:$Z$7,2))=TRUE,"-",(HLOOKUP($A$5,Prj_list!$O$6:$Z$7,2)*'2012 HR 배정표'!AW961)/HLOOKUP($A$5,Prj_list!$O$6:$Z$7,2)))</x:f>
        <x:v>-</x:v>
      </x:c>
      <x:c r="AS963" s="45" t="str">
        <x:f>IF(ISBLANK('2012 HR 배정표'!AX961)=TRUE,"-",'2012 HR 배정표'!AX961)</x:f>
        <x:v>-</x:v>
      </x:c>
      <x:c r="AT963" s="46" t="str">
        <x:f>IF(ISBLANK('2012 HR 배정표'!AX961)=TRUE,"-",IF(ISERROR((HLOOKUP($A$5,Prj_list!$O$6:$Z$7,2)*'2012 HR 배정표'!AY961)/HLOOKUP($A$5,Prj_list!$O$6:$Z$7,2))=TRUE,"-",(HLOOKUP($A$5,Prj_list!$O$6:$Z$7,2)*'2012 HR 배정표'!AY961)/HLOOKUP($A$5,Prj_list!$O$6:$Z$7,2)))</x:f>
        <x:v>-</x:v>
      </x:c>
      <x:c r="AU963" s="45" t="str">
        <x:f>IF(ISBLANK('2012 HR 배정표'!AZ961)=TRUE,"-",'2012 HR 배정표'!AZ961)</x:f>
        <x:v>-</x:v>
      </x:c>
      <x:c r="AV963" s="46" t="str">
        <x:f>IF(ISBLANK('2012 HR 배정표'!AZ961)=TRUE,"-",IF(ISERROR((HLOOKUP($A$5,Prj_list!$O$6:$Z$7,2)*'2012 HR 배정표'!BA961)/HLOOKUP($A$5,Prj_list!$O$6:$Z$7,2))=TRUE,"-",(HLOOKUP($A$5,Prj_list!$O$6:$Z$7,2)*'2012 HR 배정표'!BA961)/HLOOKUP($A$5,Prj_list!$O$6:$Z$7,2)))</x:f>
        <x:v>-</x:v>
      </x:c>
      <x:c r="AW963" s="34" t="str">
        <x:f t="shared" si="30"/>
        <x:v/>
      </x:c>
      <x:c r="AX963" s="41">
        <x:f t="shared" si="29"/>
        <x:v>0</x:v>
      </x:c>
    </x:row>
    <x:row r="964" spans="1:50">
      <x:c r="A964" s="45" t="str">
        <x:f>IF(ISBLANK('2012 HR 배정표'!F962)=TRUE,"-",'2012 HR 배정표'!F962)</x:f>
        <x:v>-</x:v>
      </x:c>
      <x:c r="B964" s="46" t="str">
        <x:f>IF(ISBLANK('2012 HR 배정표'!F962)=TRUE,"-",IF(ISERROR((HLOOKUP($A$5,Prj_list!$O$6:$Z$7,2)*'2012 HR 배정표'!G962)/HLOOKUP($A$5,Prj_list!$O$6:$Z$7,2))=TRUE,"-",(HLOOKUP($A$5,Prj_list!$O$6:$Z$7,2)*'2012 HR 배정표'!G962)/HLOOKUP($A$5,Prj_list!$O$6:$Z$7,2)))</x:f>
        <x:v>-</x:v>
      </x:c>
      <x:c r="C964" s="45" t="str">
        <x:f>IF(ISBLANK('2012 HR 배정표'!H962)=TRUE,"-",'2012 HR 배정표'!H962)</x:f>
        <x:v>-</x:v>
      </x:c>
      <x:c r="D964" s="46" t="str">
        <x:f>IF(ISBLANK('2012 HR 배정표'!H962)=TRUE,"-",IF(ISERROR((HLOOKUP($A$5,Prj_list!$O$6:$Z$7,2)*'2012 HR 배정표'!I962)/HLOOKUP($A$5,Prj_list!$O$6:$Z$7,2))=TRUE,"-",(HLOOKUP($A$5,Prj_list!$O$6:$Z$7,2)*'2012 HR 배정표'!I962)/HLOOKUP($A$5,Prj_list!$O$6:$Z$7,2)))</x:f>
        <x:v>-</x:v>
      </x:c>
      <x:c r="E964" s="45" t="str">
        <x:f>IF(ISBLANK('2012 HR 배정표'!J962)=TRUE,"-",'2012 HR 배정표'!J962)</x:f>
        <x:v>-</x:v>
      </x:c>
      <x:c r="F964" s="46" t="str">
        <x:f>IF(ISBLANK('2012 HR 배정표'!J962)=TRUE,"-",IF(ISERROR((HLOOKUP($A$5,Prj_list!$O$6:$Z$7,2)*'2012 HR 배정표'!K962)/HLOOKUP($A$5,Prj_list!$O$6:$Z$7,2))=TRUE,"-",(HLOOKUP($A$5,Prj_list!$O$6:$Z$7,2)*'2012 HR 배정표'!K962)/HLOOKUP($A$5,Prj_list!$O$6:$Z$7,2)))</x:f>
        <x:v>-</x:v>
      </x:c>
      <x:c r="G964" s="45" t="str">
        <x:f>IF(ISBLANK('2012 HR 배정표'!L962)=TRUE,"-",'2012 HR 배정표'!L962)</x:f>
        <x:v>-</x:v>
      </x:c>
      <x:c r="H964" s="46" t="str">
        <x:f>IF(ISBLANK('2012 HR 배정표'!L962)=TRUE,"-",IF(ISERROR((HLOOKUP($A$5,Prj_list!$O$6:$Z$7,2)*'2012 HR 배정표'!M962)/HLOOKUP($A$5,Prj_list!$O$6:$Z$7,2))=TRUE,"-",(HLOOKUP($A$5,Prj_list!$O$6:$Z$7,2)*'2012 HR 배정표'!M962)/HLOOKUP($A$5,Prj_list!$O$6:$Z$7,2)))</x:f>
        <x:v>-</x:v>
      </x:c>
      <x:c r="I964" s="45" t="str">
        <x:f>IF(ISBLANK('2012 HR 배정표'!N962)=TRUE,"-",'2012 HR 배정표'!N962)</x:f>
        <x:v>-</x:v>
      </x:c>
      <x:c r="J964" s="46" t="str">
        <x:f>IF(ISBLANK('2012 HR 배정표'!N962)=TRUE,"-",IF(ISERROR((HLOOKUP($A$5,Prj_list!$O$6:$Z$7,2)*'2012 HR 배정표'!O962)/HLOOKUP($A$5,Prj_list!$O$6:$Z$7,2))=TRUE,"-",(HLOOKUP($A$5,Prj_list!$O$6:$Z$7,2)*'2012 HR 배정표'!O962)/HLOOKUP($A$5,Prj_list!$O$6:$Z$7,2)))</x:f>
        <x:v>-</x:v>
      </x:c>
      <x:c r="K964" s="45" t="str">
        <x:f>IF(ISBLANK('2012 HR 배정표'!P962)=TRUE,"-",'2012 HR 배정표'!P962)</x:f>
        <x:v>-</x:v>
      </x:c>
      <x:c r="L964" s="46" t="str">
        <x:f>IF(ISBLANK('2012 HR 배정표'!P962)=TRUE,"-",IF(ISERROR((HLOOKUP($A$5,Prj_list!$O$6:$Z$7,2)*'2012 HR 배정표'!Q962)/HLOOKUP($A$5,Prj_list!$O$6:$Z$7,2))=TRUE,"-",(HLOOKUP($A$5,Prj_list!$O$6:$Z$7,2)*'2012 HR 배정표'!Q962)/HLOOKUP($A$5,Prj_list!$O$6:$Z$7,2)))</x:f>
        <x:v>-</x:v>
      </x:c>
      <x:c r="M964" s="45" t="str">
        <x:f>IF(ISBLANK('2012 HR 배정표'!R962)=TRUE,"-",'2012 HR 배정표'!R962)</x:f>
        <x:v>-</x:v>
      </x:c>
      <x:c r="N964" s="46" t="str">
        <x:f>IF(ISBLANK('2012 HR 배정표'!R962)=TRUE,"-",IF(ISERROR((HLOOKUP($A$5,Prj_list!$O$6:$Z$7,2)*'2012 HR 배정표'!S962)/HLOOKUP($A$5,Prj_list!$O$6:$Z$7,2))=TRUE,"-",(HLOOKUP($A$5,Prj_list!$O$6:$Z$7,2)*'2012 HR 배정표'!S962)/HLOOKUP($A$5,Prj_list!$O$6:$Z$7,2)))</x:f>
        <x:v>-</x:v>
      </x:c>
      <x:c r="O964" s="45" t="str">
        <x:f>IF(ISBLANK('2012 HR 배정표'!T962)=TRUE,"-",'2012 HR 배정표'!T962)</x:f>
        <x:v>-</x:v>
      </x:c>
      <x:c r="P964" s="46" t="str">
        <x:f>IF(ISBLANK('2012 HR 배정표'!T962)=TRUE,"-",IF(ISERROR((HLOOKUP($A$5,Prj_list!$O$6:$Z$7,2)*'2012 HR 배정표'!U962)/HLOOKUP($A$5,Prj_list!$O$6:$Z$7,2))=TRUE,"-",(HLOOKUP($A$5,Prj_list!$O$6:$Z$7,2)*'2012 HR 배정표'!U962)/HLOOKUP($A$5,Prj_list!$O$6:$Z$7,2)))</x:f>
        <x:v>-</x:v>
      </x:c>
      <x:c r="Q964" s="45" t="str">
        <x:f>IF(ISBLANK('2012 HR 배정표'!V962)=TRUE,"-",'2012 HR 배정표'!V962)</x:f>
        <x:v>-</x:v>
      </x:c>
      <x:c r="R964" s="46" t="str">
        <x:f>IF(ISBLANK('2012 HR 배정표'!V962)=TRUE,"-",IF(ISERROR((HLOOKUP($A$5,Prj_list!$O$6:$Z$7,2)*'2012 HR 배정표'!W962)/HLOOKUP($A$5,Prj_list!$O$6:$Z$7,2))=TRUE,"-",(HLOOKUP($A$5,Prj_list!$O$6:$Z$7,2)*'2012 HR 배정표'!W962)/HLOOKUP($A$5,Prj_list!$O$6:$Z$7,2)))</x:f>
        <x:v>-</x:v>
      </x:c>
      <x:c r="S964" s="45" t="str">
        <x:f>IF(ISBLANK('2012 HR 배정표'!X962)=TRUE,"-",'2012 HR 배정표'!X962)</x:f>
        <x:v>-</x:v>
      </x:c>
      <x:c r="T964" s="46" t="str">
        <x:f>IF(ISBLANK('2012 HR 배정표'!X962)=TRUE,"-",IF(ISERROR((HLOOKUP($A$5,Prj_list!$O$6:$Z$7,2)*'2012 HR 배정표'!Y962)/HLOOKUP($A$5,Prj_list!$O$6:$Z$7,2))=TRUE,"-",(HLOOKUP($A$5,Prj_list!$O$6:$Z$7,2)*'2012 HR 배정표'!Y962)/HLOOKUP($A$5,Prj_list!$O$6:$Z$7,2)))</x:f>
        <x:v>-</x:v>
      </x:c>
      <x:c r="U964" s="45" t="str">
        <x:f>IF(ISBLANK('2012 HR 배정표'!Z962)=TRUE,"-",'2012 HR 배정표'!Z962)</x:f>
        <x:v>-</x:v>
      </x:c>
      <x:c r="V964" s="46" t="str">
        <x:f>IF(ISBLANK('2012 HR 배정표'!Z962)=TRUE,"-",IF(ISERROR((HLOOKUP($A$5,Prj_list!$O$6:$Z$7,2)*'2012 HR 배정표'!AA962)/HLOOKUP($A$5,Prj_list!$O$6:$Z$7,2))=TRUE,"-",(HLOOKUP($A$5,Prj_list!$O$6:$Z$7,2)*'2012 HR 배정표'!AA962)/HLOOKUP($A$5,Prj_list!$O$6:$Z$7,2)))</x:f>
        <x:v>-</x:v>
      </x:c>
      <x:c r="W964" s="45" t="str">
        <x:f>IF(ISBLANK('2012 HR 배정표'!AB962)=TRUE,"-",'2012 HR 배정표'!AB962)</x:f>
        <x:v>-</x:v>
      </x:c>
      <x:c r="X964" s="46" t="str">
        <x:f>IF(ISBLANK('2012 HR 배정표'!AB962)=TRUE,"-",IF(ISERROR((HLOOKUP($A$5,Prj_list!$O$6:$Z$7,2)*'2012 HR 배정표'!AC962)/HLOOKUP($A$5,Prj_list!$O$6:$Z$7,2))=TRUE,"-",(HLOOKUP($A$5,Prj_list!$O$6:$Z$7,2)*'2012 HR 배정표'!AC962)/HLOOKUP($A$5,Prj_list!$O$6:$Z$7,2)))</x:f>
        <x:v>-</x:v>
      </x:c>
      <x:c r="Y964" s="45" t="str">
        <x:f>IF(ISBLANK('2012 HR 배정표'!AD962)=TRUE,"-",'2012 HR 배정표'!AD962)</x:f>
        <x:v>-</x:v>
      </x:c>
      <x:c r="Z964" s="46" t="str">
        <x:f>IF(ISBLANK('2012 HR 배정표'!AD962)=TRUE,"-",IF(ISERROR((HLOOKUP($A$5,Prj_list!$O$6:$Z$7,2)*'2012 HR 배정표'!AE962)/HLOOKUP($A$5,Prj_list!$O$6:$Z$7,2))=TRUE,"-",(HLOOKUP($A$5,Prj_list!$O$6:$Z$7,2)*'2012 HR 배정표'!AE962)/HLOOKUP($A$5,Prj_list!$O$6:$Z$7,2)))</x:f>
        <x:v>-</x:v>
      </x:c>
      <x:c r="AA964" s="45" t="str">
        <x:f>IF(ISBLANK('2012 HR 배정표'!AF962)=TRUE,"-",'2012 HR 배정표'!AF962)</x:f>
        <x:v>-</x:v>
      </x:c>
      <x:c r="AB964" s="46" t="str">
        <x:f>IF(ISBLANK('2012 HR 배정표'!AF962)=TRUE,"-",IF(ISERROR((HLOOKUP($A$5,Prj_list!$O$6:$Z$7,2)*'2012 HR 배정표'!AG962)/HLOOKUP($A$5,Prj_list!$O$6:$Z$7,2))=TRUE,"-",(HLOOKUP($A$5,Prj_list!$O$6:$Z$7,2)*'2012 HR 배정표'!AG962)/HLOOKUP($A$5,Prj_list!$O$6:$Z$7,2)))</x:f>
        <x:v>-</x:v>
      </x:c>
      <x:c r="AC964" s="45" t="str">
        <x:f>IF(ISBLANK('2012 HR 배정표'!AH962)=TRUE,"-",'2012 HR 배정표'!AH962)</x:f>
        <x:v>-</x:v>
      </x:c>
      <x:c r="AD964" s="46" t="str">
        <x:f>IF(ISBLANK('2012 HR 배정표'!AH962)=TRUE,"-",IF(ISERROR((HLOOKUP($A$5,Prj_list!$O$6:$Z$7,2)*'2012 HR 배정표'!AI962)/HLOOKUP($A$5,Prj_list!$O$6:$Z$7,2))=TRUE,"-",(HLOOKUP($A$5,Prj_list!$O$6:$Z$7,2)*'2012 HR 배정표'!AI962)/HLOOKUP($A$5,Prj_list!$O$6:$Z$7,2)))</x:f>
        <x:v>-</x:v>
      </x:c>
      <x:c r="AE964" s="45" t="str">
        <x:f>IF(ISBLANK('2012 HR 배정표'!AJ962)=TRUE,"-",'2012 HR 배정표'!AJ962)</x:f>
        <x:v>-</x:v>
      </x:c>
      <x:c r="AF964" s="46" t="str">
        <x:f>IF(ISBLANK('2012 HR 배정표'!AJ962)=TRUE,"-",IF(ISERROR((HLOOKUP($A$5,Prj_list!$O$6:$Z$7,2)*'2012 HR 배정표'!AK962)/HLOOKUP($A$5,Prj_list!$O$6:$Z$7,2))=TRUE,"-",(HLOOKUP($A$5,Prj_list!$O$6:$Z$7,2)*'2012 HR 배정표'!AK962)/HLOOKUP($A$5,Prj_list!$O$6:$Z$7,2)))</x:f>
        <x:v>-</x:v>
      </x:c>
      <x:c r="AG964" s="45" t="str">
        <x:f>IF(ISBLANK('2012 HR 배정표'!AL962)=TRUE,"-",'2012 HR 배정표'!AL962)</x:f>
        <x:v>-</x:v>
      </x:c>
      <x:c r="AH964" s="46" t="str">
        <x:f>IF(ISBLANK('2012 HR 배정표'!AL962)=TRUE,"-",IF(ISERROR((HLOOKUP($A$5,Prj_list!$O$6:$Z$7,2)*'2012 HR 배정표'!AM962)/HLOOKUP($A$5,Prj_list!$O$6:$Z$7,2))=TRUE,"-",(HLOOKUP($A$5,Prj_list!$O$6:$Z$7,2)*'2012 HR 배정표'!AM962)/HLOOKUP($A$5,Prj_list!$O$6:$Z$7,2)))</x:f>
        <x:v>-</x:v>
      </x:c>
      <x:c r="AI964" s="45" t="str">
        <x:f>IF(ISBLANK('2012 HR 배정표'!AN962)=TRUE,"-",'2012 HR 배정표'!AN962)</x:f>
        <x:v>-</x:v>
      </x:c>
      <x:c r="AJ964" s="46" t="str">
        <x:f>IF(ISBLANK('2012 HR 배정표'!AN962)=TRUE,"-",IF(ISERROR((HLOOKUP($A$5,Prj_list!$O$6:$Z$7,2)*'2012 HR 배정표'!AO962)/HLOOKUP($A$5,Prj_list!$O$6:$Z$7,2))=TRUE,"-",(HLOOKUP($A$5,Prj_list!$O$6:$Z$7,2)*'2012 HR 배정표'!AO962)/HLOOKUP($A$5,Prj_list!$O$6:$Z$7,2)))</x:f>
        <x:v>-</x:v>
      </x:c>
      <x:c r="AK964" s="45" t="str">
        <x:f>IF(ISBLANK('2012 HR 배정표'!AP962)=TRUE,"-",'2012 HR 배정표'!AP962)</x:f>
        <x:v>-</x:v>
      </x:c>
      <x:c r="AL964" s="46" t="str">
        <x:f>IF(ISBLANK('2012 HR 배정표'!AP962)=TRUE,"-",IF(ISERROR((HLOOKUP($A$5,Prj_list!$O$6:$Z$7,2)*'2012 HR 배정표'!AQ962)/HLOOKUP($A$5,Prj_list!$O$6:$Z$7,2))=TRUE,"-",(HLOOKUP($A$5,Prj_list!$O$6:$Z$7,2)*'2012 HR 배정표'!AQ962)/HLOOKUP($A$5,Prj_list!$O$6:$Z$7,2)))</x:f>
        <x:v>-</x:v>
      </x:c>
      <x:c r="AM964" s="45" t="str">
        <x:f>IF(ISBLANK('2012 HR 배정표'!AR962)=TRUE,"-",'2012 HR 배정표'!AR962)</x:f>
        <x:v>-</x:v>
      </x:c>
      <x:c r="AN964" s="46" t="str">
        <x:f>IF(ISBLANK('2012 HR 배정표'!AR962)=TRUE,"-",IF(ISERROR((HLOOKUP($A$5,Prj_list!$O$6:$Z$7,2)*'2012 HR 배정표'!AS962)/HLOOKUP($A$5,Prj_list!$O$6:$Z$7,2))=TRUE,"-",(HLOOKUP($A$5,Prj_list!$O$6:$Z$7,2)*'2012 HR 배정표'!AS962)/HLOOKUP($A$5,Prj_list!$O$6:$Z$7,2)))</x:f>
        <x:v>-</x:v>
      </x:c>
      <x:c r="AO964" s="45" t="str">
        <x:f>IF(ISBLANK('2012 HR 배정표'!AT962)=TRUE,"-",'2012 HR 배정표'!AT962)</x:f>
        <x:v>-</x:v>
      </x:c>
      <x:c r="AP964" s="46" t="str">
        <x:f>IF(ISBLANK('2012 HR 배정표'!AT962)=TRUE,"-",IF(ISERROR((HLOOKUP($A$5,Prj_list!$O$6:$Z$7,2)*'2012 HR 배정표'!AU962)/HLOOKUP($A$5,Prj_list!$O$6:$Z$7,2))=TRUE,"-",(HLOOKUP($A$5,Prj_list!$O$6:$Z$7,2)*'2012 HR 배정표'!AU962)/HLOOKUP($A$5,Prj_list!$O$6:$Z$7,2)))</x:f>
        <x:v>-</x:v>
      </x:c>
      <x:c r="AQ964" s="45" t="str">
        <x:f>IF(ISBLANK('2012 HR 배정표'!AV962)=TRUE,"-",'2012 HR 배정표'!AV962)</x:f>
        <x:v>-</x:v>
      </x:c>
      <x:c r="AR964" s="46" t="str">
        <x:f>IF(ISBLANK('2012 HR 배정표'!AV962)=TRUE,"-",IF(ISERROR((HLOOKUP($A$5,Prj_list!$O$6:$Z$7,2)*'2012 HR 배정표'!AW962)/HLOOKUP($A$5,Prj_list!$O$6:$Z$7,2))=TRUE,"-",(HLOOKUP($A$5,Prj_list!$O$6:$Z$7,2)*'2012 HR 배정표'!AW962)/HLOOKUP($A$5,Prj_list!$O$6:$Z$7,2)))</x:f>
        <x:v>-</x:v>
      </x:c>
      <x:c r="AS964" s="45" t="str">
        <x:f>IF(ISBLANK('2012 HR 배정표'!AX962)=TRUE,"-",'2012 HR 배정표'!AX962)</x:f>
        <x:v>-</x:v>
      </x:c>
      <x:c r="AT964" s="46" t="str">
        <x:f>IF(ISBLANK('2012 HR 배정표'!AX962)=TRUE,"-",IF(ISERROR((HLOOKUP($A$5,Prj_list!$O$6:$Z$7,2)*'2012 HR 배정표'!AY962)/HLOOKUP($A$5,Prj_list!$O$6:$Z$7,2))=TRUE,"-",(HLOOKUP($A$5,Prj_list!$O$6:$Z$7,2)*'2012 HR 배정표'!AY962)/HLOOKUP($A$5,Prj_list!$O$6:$Z$7,2)))</x:f>
        <x:v>-</x:v>
      </x:c>
      <x:c r="AU964" s="45" t="str">
        <x:f>IF(ISBLANK('2012 HR 배정표'!AZ962)=TRUE,"-",'2012 HR 배정표'!AZ962)</x:f>
        <x:v>-</x:v>
      </x:c>
      <x:c r="AV964" s="46" t="str">
        <x:f>IF(ISBLANK('2012 HR 배정표'!AZ962)=TRUE,"-",IF(ISERROR((HLOOKUP($A$5,Prj_list!$O$6:$Z$7,2)*'2012 HR 배정표'!BA962)/HLOOKUP($A$5,Prj_list!$O$6:$Z$7,2))=TRUE,"-",(HLOOKUP($A$5,Prj_list!$O$6:$Z$7,2)*'2012 HR 배정표'!BA962)/HLOOKUP($A$5,Prj_list!$O$6:$Z$7,2)))</x:f>
        <x:v>-</x:v>
      </x:c>
      <x:c r="AW964" s="34" t="str">
        <x:f t="shared" si="30"/>
        <x:v/>
      </x:c>
      <x:c r="AX964" s="41">
        <x:f t="shared" si="29"/>
        <x:v>0</x:v>
      </x:c>
    </x:row>
    <x:row r="965" spans="1:50">
      <x:c r="A965" s="45" t="str">
        <x:f>IF(ISBLANK('2012 HR 배정표'!F963)=TRUE,"-",'2012 HR 배정표'!F963)</x:f>
        <x:v>-</x:v>
      </x:c>
      <x:c r="B965" s="46" t="str">
        <x:f>IF(ISBLANK('2012 HR 배정표'!F963)=TRUE,"-",IF(ISERROR((HLOOKUP($A$5,Prj_list!$O$6:$Z$7,2)*'2012 HR 배정표'!G963)/HLOOKUP($A$5,Prj_list!$O$6:$Z$7,2))=TRUE,"-",(HLOOKUP($A$5,Prj_list!$O$6:$Z$7,2)*'2012 HR 배정표'!G963)/HLOOKUP($A$5,Prj_list!$O$6:$Z$7,2)))</x:f>
        <x:v>-</x:v>
      </x:c>
      <x:c r="C965" s="45" t="str">
        <x:f>IF(ISBLANK('2012 HR 배정표'!H963)=TRUE,"-",'2012 HR 배정표'!H963)</x:f>
        <x:v>-</x:v>
      </x:c>
      <x:c r="D965" s="46" t="str">
        <x:f>IF(ISBLANK('2012 HR 배정표'!H963)=TRUE,"-",IF(ISERROR((HLOOKUP($A$5,Prj_list!$O$6:$Z$7,2)*'2012 HR 배정표'!I963)/HLOOKUP($A$5,Prj_list!$O$6:$Z$7,2))=TRUE,"-",(HLOOKUP($A$5,Prj_list!$O$6:$Z$7,2)*'2012 HR 배정표'!I963)/HLOOKUP($A$5,Prj_list!$O$6:$Z$7,2)))</x:f>
        <x:v>-</x:v>
      </x:c>
      <x:c r="E965" s="45" t="str">
        <x:f>IF(ISBLANK('2012 HR 배정표'!J963)=TRUE,"-",'2012 HR 배정표'!J963)</x:f>
        <x:v>-</x:v>
      </x:c>
      <x:c r="F965" s="46" t="str">
        <x:f>IF(ISBLANK('2012 HR 배정표'!J963)=TRUE,"-",IF(ISERROR((HLOOKUP($A$5,Prj_list!$O$6:$Z$7,2)*'2012 HR 배정표'!K963)/HLOOKUP($A$5,Prj_list!$O$6:$Z$7,2))=TRUE,"-",(HLOOKUP($A$5,Prj_list!$O$6:$Z$7,2)*'2012 HR 배정표'!K963)/HLOOKUP($A$5,Prj_list!$O$6:$Z$7,2)))</x:f>
        <x:v>-</x:v>
      </x:c>
      <x:c r="G965" s="45" t="str">
        <x:f>IF(ISBLANK('2012 HR 배정표'!L963)=TRUE,"-",'2012 HR 배정표'!L963)</x:f>
        <x:v>-</x:v>
      </x:c>
      <x:c r="H965" s="46" t="str">
        <x:f>IF(ISBLANK('2012 HR 배정표'!L963)=TRUE,"-",IF(ISERROR((HLOOKUP($A$5,Prj_list!$O$6:$Z$7,2)*'2012 HR 배정표'!M963)/HLOOKUP($A$5,Prj_list!$O$6:$Z$7,2))=TRUE,"-",(HLOOKUP($A$5,Prj_list!$O$6:$Z$7,2)*'2012 HR 배정표'!M963)/HLOOKUP($A$5,Prj_list!$O$6:$Z$7,2)))</x:f>
        <x:v>-</x:v>
      </x:c>
      <x:c r="I965" s="45" t="str">
        <x:f>IF(ISBLANK('2012 HR 배정표'!N963)=TRUE,"-",'2012 HR 배정표'!N963)</x:f>
        <x:v>-</x:v>
      </x:c>
      <x:c r="J965" s="46" t="str">
        <x:f>IF(ISBLANK('2012 HR 배정표'!N963)=TRUE,"-",IF(ISERROR((HLOOKUP($A$5,Prj_list!$O$6:$Z$7,2)*'2012 HR 배정표'!O963)/HLOOKUP($A$5,Prj_list!$O$6:$Z$7,2))=TRUE,"-",(HLOOKUP($A$5,Prj_list!$O$6:$Z$7,2)*'2012 HR 배정표'!O963)/HLOOKUP($A$5,Prj_list!$O$6:$Z$7,2)))</x:f>
        <x:v>-</x:v>
      </x:c>
      <x:c r="K965" s="45" t="str">
        <x:f>IF(ISBLANK('2012 HR 배정표'!P963)=TRUE,"-",'2012 HR 배정표'!P963)</x:f>
        <x:v>-</x:v>
      </x:c>
      <x:c r="L965" s="46" t="str">
        <x:f>IF(ISBLANK('2012 HR 배정표'!P963)=TRUE,"-",IF(ISERROR((HLOOKUP($A$5,Prj_list!$O$6:$Z$7,2)*'2012 HR 배정표'!Q963)/HLOOKUP($A$5,Prj_list!$O$6:$Z$7,2))=TRUE,"-",(HLOOKUP($A$5,Prj_list!$O$6:$Z$7,2)*'2012 HR 배정표'!Q963)/HLOOKUP($A$5,Prj_list!$O$6:$Z$7,2)))</x:f>
        <x:v>-</x:v>
      </x:c>
      <x:c r="M965" s="45" t="str">
        <x:f>IF(ISBLANK('2012 HR 배정표'!R963)=TRUE,"-",'2012 HR 배정표'!R963)</x:f>
        <x:v>-</x:v>
      </x:c>
      <x:c r="N965" s="46" t="str">
        <x:f>IF(ISBLANK('2012 HR 배정표'!R963)=TRUE,"-",IF(ISERROR((HLOOKUP($A$5,Prj_list!$O$6:$Z$7,2)*'2012 HR 배정표'!S963)/HLOOKUP($A$5,Prj_list!$O$6:$Z$7,2))=TRUE,"-",(HLOOKUP($A$5,Prj_list!$O$6:$Z$7,2)*'2012 HR 배정표'!S963)/HLOOKUP($A$5,Prj_list!$O$6:$Z$7,2)))</x:f>
        <x:v>-</x:v>
      </x:c>
      <x:c r="O965" s="45" t="str">
        <x:f>IF(ISBLANK('2012 HR 배정표'!T963)=TRUE,"-",'2012 HR 배정표'!T963)</x:f>
        <x:v>-</x:v>
      </x:c>
      <x:c r="P965" s="46" t="str">
        <x:f>IF(ISBLANK('2012 HR 배정표'!T963)=TRUE,"-",IF(ISERROR((HLOOKUP($A$5,Prj_list!$O$6:$Z$7,2)*'2012 HR 배정표'!U963)/HLOOKUP($A$5,Prj_list!$O$6:$Z$7,2))=TRUE,"-",(HLOOKUP($A$5,Prj_list!$O$6:$Z$7,2)*'2012 HR 배정표'!U963)/HLOOKUP($A$5,Prj_list!$O$6:$Z$7,2)))</x:f>
        <x:v>-</x:v>
      </x:c>
      <x:c r="Q965" s="45" t="str">
        <x:f>IF(ISBLANK('2012 HR 배정표'!V963)=TRUE,"-",'2012 HR 배정표'!V963)</x:f>
        <x:v>-</x:v>
      </x:c>
      <x:c r="R965" s="46" t="str">
        <x:f>IF(ISBLANK('2012 HR 배정표'!V963)=TRUE,"-",IF(ISERROR((HLOOKUP($A$5,Prj_list!$O$6:$Z$7,2)*'2012 HR 배정표'!W963)/HLOOKUP($A$5,Prj_list!$O$6:$Z$7,2))=TRUE,"-",(HLOOKUP($A$5,Prj_list!$O$6:$Z$7,2)*'2012 HR 배정표'!W963)/HLOOKUP($A$5,Prj_list!$O$6:$Z$7,2)))</x:f>
        <x:v>-</x:v>
      </x:c>
      <x:c r="S965" s="45" t="str">
        <x:f>IF(ISBLANK('2012 HR 배정표'!X963)=TRUE,"-",'2012 HR 배정표'!X963)</x:f>
        <x:v>-</x:v>
      </x:c>
      <x:c r="T965" s="46" t="str">
        <x:f>IF(ISBLANK('2012 HR 배정표'!X963)=TRUE,"-",IF(ISERROR((HLOOKUP($A$5,Prj_list!$O$6:$Z$7,2)*'2012 HR 배정표'!Y963)/HLOOKUP($A$5,Prj_list!$O$6:$Z$7,2))=TRUE,"-",(HLOOKUP($A$5,Prj_list!$O$6:$Z$7,2)*'2012 HR 배정표'!Y963)/HLOOKUP($A$5,Prj_list!$O$6:$Z$7,2)))</x:f>
        <x:v>-</x:v>
      </x:c>
      <x:c r="U965" s="45" t="str">
        <x:f>IF(ISBLANK('2012 HR 배정표'!Z963)=TRUE,"-",'2012 HR 배정표'!Z963)</x:f>
        <x:v>-</x:v>
      </x:c>
      <x:c r="V965" s="46" t="str">
        <x:f>IF(ISBLANK('2012 HR 배정표'!Z963)=TRUE,"-",IF(ISERROR((HLOOKUP($A$5,Prj_list!$O$6:$Z$7,2)*'2012 HR 배정표'!AA963)/HLOOKUP($A$5,Prj_list!$O$6:$Z$7,2))=TRUE,"-",(HLOOKUP($A$5,Prj_list!$O$6:$Z$7,2)*'2012 HR 배정표'!AA963)/HLOOKUP($A$5,Prj_list!$O$6:$Z$7,2)))</x:f>
        <x:v>-</x:v>
      </x:c>
      <x:c r="W965" s="45" t="str">
        <x:f>IF(ISBLANK('2012 HR 배정표'!AB963)=TRUE,"-",'2012 HR 배정표'!AB963)</x:f>
        <x:v>-</x:v>
      </x:c>
      <x:c r="X965" s="46" t="str">
        <x:f>IF(ISBLANK('2012 HR 배정표'!AB963)=TRUE,"-",IF(ISERROR((HLOOKUP($A$5,Prj_list!$O$6:$Z$7,2)*'2012 HR 배정표'!AC963)/HLOOKUP($A$5,Prj_list!$O$6:$Z$7,2))=TRUE,"-",(HLOOKUP($A$5,Prj_list!$O$6:$Z$7,2)*'2012 HR 배정표'!AC963)/HLOOKUP($A$5,Prj_list!$O$6:$Z$7,2)))</x:f>
        <x:v>-</x:v>
      </x:c>
      <x:c r="Y965" s="45" t="str">
        <x:f>IF(ISBLANK('2012 HR 배정표'!AD963)=TRUE,"-",'2012 HR 배정표'!AD963)</x:f>
        <x:v>-</x:v>
      </x:c>
      <x:c r="Z965" s="46" t="str">
        <x:f>IF(ISBLANK('2012 HR 배정표'!AD963)=TRUE,"-",IF(ISERROR((HLOOKUP($A$5,Prj_list!$O$6:$Z$7,2)*'2012 HR 배정표'!AE963)/HLOOKUP($A$5,Prj_list!$O$6:$Z$7,2))=TRUE,"-",(HLOOKUP($A$5,Prj_list!$O$6:$Z$7,2)*'2012 HR 배정표'!AE963)/HLOOKUP($A$5,Prj_list!$O$6:$Z$7,2)))</x:f>
        <x:v>-</x:v>
      </x:c>
      <x:c r="AA965" s="45" t="str">
        <x:f>IF(ISBLANK('2012 HR 배정표'!AF963)=TRUE,"-",'2012 HR 배정표'!AF963)</x:f>
        <x:v>-</x:v>
      </x:c>
      <x:c r="AB965" s="46" t="str">
        <x:f>IF(ISBLANK('2012 HR 배정표'!AF963)=TRUE,"-",IF(ISERROR((HLOOKUP($A$5,Prj_list!$O$6:$Z$7,2)*'2012 HR 배정표'!AG963)/HLOOKUP($A$5,Prj_list!$O$6:$Z$7,2))=TRUE,"-",(HLOOKUP($A$5,Prj_list!$O$6:$Z$7,2)*'2012 HR 배정표'!AG963)/HLOOKUP($A$5,Prj_list!$O$6:$Z$7,2)))</x:f>
        <x:v>-</x:v>
      </x:c>
      <x:c r="AC965" s="45" t="str">
        <x:f>IF(ISBLANK('2012 HR 배정표'!AH963)=TRUE,"-",'2012 HR 배정표'!AH963)</x:f>
        <x:v>-</x:v>
      </x:c>
      <x:c r="AD965" s="46" t="str">
        <x:f>IF(ISBLANK('2012 HR 배정표'!AH963)=TRUE,"-",IF(ISERROR((HLOOKUP($A$5,Prj_list!$O$6:$Z$7,2)*'2012 HR 배정표'!AI963)/HLOOKUP($A$5,Prj_list!$O$6:$Z$7,2))=TRUE,"-",(HLOOKUP($A$5,Prj_list!$O$6:$Z$7,2)*'2012 HR 배정표'!AI963)/HLOOKUP($A$5,Prj_list!$O$6:$Z$7,2)))</x:f>
        <x:v>-</x:v>
      </x:c>
      <x:c r="AE965" s="45" t="str">
        <x:f>IF(ISBLANK('2012 HR 배정표'!AJ963)=TRUE,"-",'2012 HR 배정표'!AJ963)</x:f>
        <x:v>-</x:v>
      </x:c>
      <x:c r="AF965" s="46" t="str">
        <x:f>IF(ISBLANK('2012 HR 배정표'!AJ963)=TRUE,"-",IF(ISERROR((HLOOKUP($A$5,Prj_list!$O$6:$Z$7,2)*'2012 HR 배정표'!AK963)/HLOOKUP($A$5,Prj_list!$O$6:$Z$7,2))=TRUE,"-",(HLOOKUP($A$5,Prj_list!$O$6:$Z$7,2)*'2012 HR 배정표'!AK963)/HLOOKUP($A$5,Prj_list!$O$6:$Z$7,2)))</x:f>
        <x:v>-</x:v>
      </x:c>
      <x:c r="AG965" s="45" t="str">
        <x:f>IF(ISBLANK('2012 HR 배정표'!AL963)=TRUE,"-",'2012 HR 배정표'!AL963)</x:f>
        <x:v>-</x:v>
      </x:c>
      <x:c r="AH965" s="46" t="str">
        <x:f>IF(ISBLANK('2012 HR 배정표'!AL963)=TRUE,"-",IF(ISERROR((HLOOKUP($A$5,Prj_list!$O$6:$Z$7,2)*'2012 HR 배정표'!AM963)/HLOOKUP($A$5,Prj_list!$O$6:$Z$7,2))=TRUE,"-",(HLOOKUP($A$5,Prj_list!$O$6:$Z$7,2)*'2012 HR 배정표'!AM963)/HLOOKUP($A$5,Prj_list!$O$6:$Z$7,2)))</x:f>
        <x:v>-</x:v>
      </x:c>
      <x:c r="AI965" s="45" t="str">
        <x:f>IF(ISBLANK('2012 HR 배정표'!AN963)=TRUE,"-",'2012 HR 배정표'!AN963)</x:f>
        <x:v>-</x:v>
      </x:c>
      <x:c r="AJ965" s="46" t="str">
        <x:f>IF(ISBLANK('2012 HR 배정표'!AN963)=TRUE,"-",IF(ISERROR((HLOOKUP($A$5,Prj_list!$O$6:$Z$7,2)*'2012 HR 배정표'!AO963)/HLOOKUP($A$5,Prj_list!$O$6:$Z$7,2))=TRUE,"-",(HLOOKUP($A$5,Prj_list!$O$6:$Z$7,2)*'2012 HR 배정표'!AO963)/HLOOKUP($A$5,Prj_list!$O$6:$Z$7,2)))</x:f>
        <x:v>-</x:v>
      </x:c>
      <x:c r="AK965" s="45" t="str">
        <x:f>IF(ISBLANK('2012 HR 배정표'!AP963)=TRUE,"-",'2012 HR 배정표'!AP963)</x:f>
        <x:v>-</x:v>
      </x:c>
      <x:c r="AL965" s="46" t="str">
        <x:f>IF(ISBLANK('2012 HR 배정표'!AP963)=TRUE,"-",IF(ISERROR((HLOOKUP($A$5,Prj_list!$O$6:$Z$7,2)*'2012 HR 배정표'!AQ963)/HLOOKUP($A$5,Prj_list!$O$6:$Z$7,2))=TRUE,"-",(HLOOKUP($A$5,Prj_list!$O$6:$Z$7,2)*'2012 HR 배정표'!AQ963)/HLOOKUP($A$5,Prj_list!$O$6:$Z$7,2)))</x:f>
        <x:v>-</x:v>
      </x:c>
      <x:c r="AM965" s="45" t="str">
        <x:f>IF(ISBLANK('2012 HR 배정표'!AR963)=TRUE,"-",'2012 HR 배정표'!AR963)</x:f>
        <x:v>-</x:v>
      </x:c>
      <x:c r="AN965" s="46" t="str">
        <x:f>IF(ISBLANK('2012 HR 배정표'!AR963)=TRUE,"-",IF(ISERROR((HLOOKUP($A$5,Prj_list!$O$6:$Z$7,2)*'2012 HR 배정표'!AS963)/HLOOKUP($A$5,Prj_list!$O$6:$Z$7,2))=TRUE,"-",(HLOOKUP($A$5,Prj_list!$O$6:$Z$7,2)*'2012 HR 배정표'!AS963)/HLOOKUP($A$5,Prj_list!$O$6:$Z$7,2)))</x:f>
        <x:v>-</x:v>
      </x:c>
      <x:c r="AO965" s="45" t="str">
        <x:f>IF(ISBLANK('2012 HR 배정표'!AT963)=TRUE,"-",'2012 HR 배정표'!AT963)</x:f>
        <x:v>-</x:v>
      </x:c>
      <x:c r="AP965" s="46" t="str">
        <x:f>IF(ISBLANK('2012 HR 배정표'!AT963)=TRUE,"-",IF(ISERROR((HLOOKUP($A$5,Prj_list!$O$6:$Z$7,2)*'2012 HR 배정표'!AU963)/HLOOKUP($A$5,Prj_list!$O$6:$Z$7,2))=TRUE,"-",(HLOOKUP($A$5,Prj_list!$O$6:$Z$7,2)*'2012 HR 배정표'!AU963)/HLOOKUP($A$5,Prj_list!$O$6:$Z$7,2)))</x:f>
        <x:v>-</x:v>
      </x:c>
      <x:c r="AQ965" s="45" t="str">
        <x:f>IF(ISBLANK('2012 HR 배정표'!AV963)=TRUE,"-",'2012 HR 배정표'!AV963)</x:f>
        <x:v>-</x:v>
      </x:c>
      <x:c r="AR965" s="46" t="str">
        <x:f>IF(ISBLANK('2012 HR 배정표'!AV963)=TRUE,"-",IF(ISERROR((HLOOKUP($A$5,Prj_list!$O$6:$Z$7,2)*'2012 HR 배정표'!AW963)/HLOOKUP($A$5,Prj_list!$O$6:$Z$7,2))=TRUE,"-",(HLOOKUP($A$5,Prj_list!$O$6:$Z$7,2)*'2012 HR 배정표'!AW963)/HLOOKUP($A$5,Prj_list!$O$6:$Z$7,2)))</x:f>
        <x:v>-</x:v>
      </x:c>
      <x:c r="AS965" s="45" t="str">
        <x:f>IF(ISBLANK('2012 HR 배정표'!AX963)=TRUE,"-",'2012 HR 배정표'!AX963)</x:f>
        <x:v>-</x:v>
      </x:c>
      <x:c r="AT965" s="46" t="str">
        <x:f>IF(ISBLANK('2012 HR 배정표'!AX963)=TRUE,"-",IF(ISERROR((HLOOKUP($A$5,Prj_list!$O$6:$Z$7,2)*'2012 HR 배정표'!AY963)/HLOOKUP($A$5,Prj_list!$O$6:$Z$7,2))=TRUE,"-",(HLOOKUP($A$5,Prj_list!$O$6:$Z$7,2)*'2012 HR 배정표'!AY963)/HLOOKUP($A$5,Prj_list!$O$6:$Z$7,2)))</x:f>
        <x:v>-</x:v>
      </x:c>
      <x:c r="AU965" s="45" t="str">
        <x:f>IF(ISBLANK('2012 HR 배정표'!AZ963)=TRUE,"-",'2012 HR 배정표'!AZ963)</x:f>
        <x:v>-</x:v>
      </x:c>
      <x:c r="AV965" s="46" t="str">
        <x:f>IF(ISBLANK('2012 HR 배정표'!AZ963)=TRUE,"-",IF(ISERROR((HLOOKUP($A$5,Prj_list!$O$6:$Z$7,2)*'2012 HR 배정표'!BA963)/HLOOKUP($A$5,Prj_list!$O$6:$Z$7,2))=TRUE,"-",(HLOOKUP($A$5,Prj_list!$O$6:$Z$7,2)*'2012 HR 배정표'!BA963)/HLOOKUP($A$5,Prj_list!$O$6:$Z$7,2)))</x:f>
        <x:v>-</x:v>
      </x:c>
      <x:c r="AW965" s="34" t="str">
        <x:f t="shared" si="30"/>
        <x:v/>
      </x:c>
      <x:c r="AX965" s="41">
        <x:f t="shared" si="29"/>
        <x:v>0</x:v>
      </x:c>
    </x:row>
    <x:row r="966" spans="1:50">
      <x:c r="A966" s="45" t="str">
        <x:f>IF(ISBLANK('2012 HR 배정표'!F964)=TRUE,"-",'2012 HR 배정표'!F964)</x:f>
        <x:v>-</x:v>
      </x:c>
      <x:c r="B966" s="46" t="str">
        <x:f>IF(ISBLANK('2012 HR 배정표'!F964)=TRUE,"-",IF(ISERROR((HLOOKUP($A$5,Prj_list!$O$6:$Z$7,2)*'2012 HR 배정표'!G964)/HLOOKUP($A$5,Prj_list!$O$6:$Z$7,2))=TRUE,"-",(HLOOKUP($A$5,Prj_list!$O$6:$Z$7,2)*'2012 HR 배정표'!G964)/HLOOKUP($A$5,Prj_list!$O$6:$Z$7,2)))</x:f>
        <x:v>-</x:v>
      </x:c>
      <x:c r="C966" s="45" t="str">
        <x:f>IF(ISBLANK('2012 HR 배정표'!H964)=TRUE,"-",'2012 HR 배정표'!H964)</x:f>
        <x:v>-</x:v>
      </x:c>
      <x:c r="D966" s="46" t="str">
        <x:f>IF(ISBLANK('2012 HR 배정표'!H964)=TRUE,"-",IF(ISERROR((HLOOKUP($A$5,Prj_list!$O$6:$Z$7,2)*'2012 HR 배정표'!I964)/HLOOKUP($A$5,Prj_list!$O$6:$Z$7,2))=TRUE,"-",(HLOOKUP($A$5,Prj_list!$O$6:$Z$7,2)*'2012 HR 배정표'!I964)/HLOOKUP($A$5,Prj_list!$O$6:$Z$7,2)))</x:f>
        <x:v>-</x:v>
      </x:c>
      <x:c r="E966" s="45" t="str">
        <x:f>IF(ISBLANK('2012 HR 배정표'!J964)=TRUE,"-",'2012 HR 배정표'!J964)</x:f>
        <x:v>-</x:v>
      </x:c>
      <x:c r="F966" s="46" t="str">
        <x:f>IF(ISBLANK('2012 HR 배정표'!J964)=TRUE,"-",IF(ISERROR((HLOOKUP($A$5,Prj_list!$O$6:$Z$7,2)*'2012 HR 배정표'!K964)/HLOOKUP($A$5,Prj_list!$O$6:$Z$7,2))=TRUE,"-",(HLOOKUP($A$5,Prj_list!$O$6:$Z$7,2)*'2012 HR 배정표'!K964)/HLOOKUP($A$5,Prj_list!$O$6:$Z$7,2)))</x:f>
        <x:v>-</x:v>
      </x:c>
      <x:c r="G966" s="45" t="str">
        <x:f>IF(ISBLANK('2012 HR 배정표'!L964)=TRUE,"-",'2012 HR 배정표'!L964)</x:f>
        <x:v>-</x:v>
      </x:c>
      <x:c r="H966" s="46" t="str">
        <x:f>IF(ISBLANK('2012 HR 배정표'!L964)=TRUE,"-",IF(ISERROR((HLOOKUP($A$5,Prj_list!$O$6:$Z$7,2)*'2012 HR 배정표'!M964)/HLOOKUP($A$5,Prj_list!$O$6:$Z$7,2))=TRUE,"-",(HLOOKUP($A$5,Prj_list!$O$6:$Z$7,2)*'2012 HR 배정표'!M964)/HLOOKUP($A$5,Prj_list!$O$6:$Z$7,2)))</x:f>
        <x:v>-</x:v>
      </x:c>
      <x:c r="I966" s="45" t="str">
        <x:f>IF(ISBLANK('2012 HR 배정표'!N964)=TRUE,"-",'2012 HR 배정표'!N964)</x:f>
        <x:v>-</x:v>
      </x:c>
      <x:c r="J966" s="46" t="str">
        <x:f>IF(ISBLANK('2012 HR 배정표'!N964)=TRUE,"-",IF(ISERROR((HLOOKUP($A$5,Prj_list!$O$6:$Z$7,2)*'2012 HR 배정표'!O964)/HLOOKUP($A$5,Prj_list!$O$6:$Z$7,2))=TRUE,"-",(HLOOKUP($A$5,Prj_list!$O$6:$Z$7,2)*'2012 HR 배정표'!O964)/HLOOKUP($A$5,Prj_list!$O$6:$Z$7,2)))</x:f>
        <x:v>-</x:v>
      </x:c>
      <x:c r="K966" s="45" t="str">
        <x:f>IF(ISBLANK('2012 HR 배정표'!P964)=TRUE,"-",'2012 HR 배정표'!P964)</x:f>
        <x:v>-</x:v>
      </x:c>
      <x:c r="L966" s="46" t="str">
        <x:f>IF(ISBLANK('2012 HR 배정표'!P964)=TRUE,"-",IF(ISERROR((HLOOKUP($A$5,Prj_list!$O$6:$Z$7,2)*'2012 HR 배정표'!Q964)/HLOOKUP($A$5,Prj_list!$O$6:$Z$7,2))=TRUE,"-",(HLOOKUP($A$5,Prj_list!$O$6:$Z$7,2)*'2012 HR 배정표'!Q964)/HLOOKUP($A$5,Prj_list!$O$6:$Z$7,2)))</x:f>
        <x:v>-</x:v>
      </x:c>
      <x:c r="M966" s="45" t="str">
        <x:f>IF(ISBLANK('2012 HR 배정표'!R964)=TRUE,"-",'2012 HR 배정표'!R964)</x:f>
        <x:v>-</x:v>
      </x:c>
      <x:c r="N966" s="46" t="str">
        <x:f>IF(ISBLANK('2012 HR 배정표'!R964)=TRUE,"-",IF(ISERROR((HLOOKUP($A$5,Prj_list!$O$6:$Z$7,2)*'2012 HR 배정표'!S964)/HLOOKUP($A$5,Prj_list!$O$6:$Z$7,2))=TRUE,"-",(HLOOKUP($A$5,Prj_list!$O$6:$Z$7,2)*'2012 HR 배정표'!S964)/HLOOKUP($A$5,Prj_list!$O$6:$Z$7,2)))</x:f>
        <x:v>-</x:v>
      </x:c>
      <x:c r="O966" s="45" t="str">
        <x:f>IF(ISBLANK('2012 HR 배정표'!T964)=TRUE,"-",'2012 HR 배정표'!T964)</x:f>
        <x:v>-</x:v>
      </x:c>
      <x:c r="P966" s="46" t="str">
        <x:f>IF(ISBLANK('2012 HR 배정표'!T964)=TRUE,"-",IF(ISERROR((HLOOKUP($A$5,Prj_list!$O$6:$Z$7,2)*'2012 HR 배정표'!U964)/HLOOKUP($A$5,Prj_list!$O$6:$Z$7,2))=TRUE,"-",(HLOOKUP($A$5,Prj_list!$O$6:$Z$7,2)*'2012 HR 배정표'!U964)/HLOOKUP($A$5,Prj_list!$O$6:$Z$7,2)))</x:f>
        <x:v>-</x:v>
      </x:c>
      <x:c r="Q966" s="45" t="str">
        <x:f>IF(ISBLANK('2012 HR 배정표'!V964)=TRUE,"-",'2012 HR 배정표'!V964)</x:f>
        <x:v>-</x:v>
      </x:c>
      <x:c r="R966" s="46" t="str">
        <x:f>IF(ISBLANK('2012 HR 배정표'!V964)=TRUE,"-",IF(ISERROR((HLOOKUP($A$5,Prj_list!$O$6:$Z$7,2)*'2012 HR 배정표'!W964)/HLOOKUP($A$5,Prj_list!$O$6:$Z$7,2))=TRUE,"-",(HLOOKUP($A$5,Prj_list!$O$6:$Z$7,2)*'2012 HR 배정표'!W964)/HLOOKUP($A$5,Prj_list!$O$6:$Z$7,2)))</x:f>
        <x:v>-</x:v>
      </x:c>
      <x:c r="S966" s="45" t="str">
        <x:f>IF(ISBLANK('2012 HR 배정표'!X964)=TRUE,"-",'2012 HR 배정표'!X964)</x:f>
        <x:v>-</x:v>
      </x:c>
      <x:c r="T966" s="46" t="str">
        <x:f>IF(ISBLANK('2012 HR 배정표'!X964)=TRUE,"-",IF(ISERROR((HLOOKUP($A$5,Prj_list!$O$6:$Z$7,2)*'2012 HR 배정표'!Y964)/HLOOKUP($A$5,Prj_list!$O$6:$Z$7,2))=TRUE,"-",(HLOOKUP($A$5,Prj_list!$O$6:$Z$7,2)*'2012 HR 배정표'!Y964)/HLOOKUP($A$5,Prj_list!$O$6:$Z$7,2)))</x:f>
        <x:v>-</x:v>
      </x:c>
      <x:c r="U966" s="45" t="str">
        <x:f>IF(ISBLANK('2012 HR 배정표'!Z964)=TRUE,"-",'2012 HR 배정표'!Z964)</x:f>
        <x:v>-</x:v>
      </x:c>
      <x:c r="V966" s="46" t="str">
        <x:f>IF(ISBLANK('2012 HR 배정표'!Z964)=TRUE,"-",IF(ISERROR((HLOOKUP($A$5,Prj_list!$O$6:$Z$7,2)*'2012 HR 배정표'!AA964)/HLOOKUP($A$5,Prj_list!$O$6:$Z$7,2))=TRUE,"-",(HLOOKUP($A$5,Prj_list!$O$6:$Z$7,2)*'2012 HR 배정표'!AA964)/HLOOKUP($A$5,Prj_list!$O$6:$Z$7,2)))</x:f>
        <x:v>-</x:v>
      </x:c>
      <x:c r="W966" s="45" t="str">
        <x:f>IF(ISBLANK('2012 HR 배정표'!AB964)=TRUE,"-",'2012 HR 배정표'!AB964)</x:f>
        <x:v>-</x:v>
      </x:c>
      <x:c r="X966" s="46" t="str">
        <x:f>IF(ISBLANK('2012 HR 배정표'!AB964)=TRUE,"-",IF(ISERROR((HLOOKUP($A$5,Prj_list!$O$6:$Z$7,2)*'2012 HR 배정표'!AC964)/HLOOKUP($A$5,Prj_list!$O$6:$Z$7,2))=TRUE,"-",(HLOOKUP($A$5,Prj_list!$O$6:$Z$7,2)*'2012 HR 배정표'!AC964)/HLOOKUP($A$5,Prj_list!$O$6:$Z$7,2)))</x:f>
        <x:v>-</x:v>
      </x:c>
      <x:c r="Y966" s="45" t="str">
        <x:f>IF(ISBLANK('2012 HR 배정표'!AD964)=TRUE,"-",'2012 HR 배정표'!AD964)</x:f>
        <x:v>-</x:v>
      </x:c>
      <x:c r="Z966" s="46" t="str">
        <x:f>IF(ISBLANK('2012 HR 배정표'!AD964)=TRUE,"-",IF(ISERROR((HLOOKUP($A$5,Prj_list!$O$6:$Z$7,2)*'2012 HR 배정표'!AE964)/HLOOKUP($A$5,Prj_list!$O$6:$Z$7,2))=TRUE,"-",(HLOOKUP($A$5,Prj_list!$O$6:$Z$7,2)*'2012 HR 배정표'!AE964)/HLOOKUP($A$5,Prj_list!$O$6:$Z$7,2)))</x:f>
        <x:v>-</x:v>
      </x:c>
      <x:c r="AA966" s="45" t="str">
        <x:f>IF(ISBLANK('2012 HR 배정표'!AF964)=TRUE,"-",'2012 HR 배정표'!AF964)</x:f>
        <x:v>-</x:v>
      </x:c>
      <x:c r="AB966" s="46" t="str">
        <x:f>IF(ISBLANK('2012 HR 배정표'!AF964)=TRUE,"-",IF(ISERROR((HLOOKUP($A$5,Prj_list!$O$6:$Z$7,2)*'2012 HR 배정표'!AG964)/HLOOKUP($A$5,Prj_list!$O$6:$Z$7,2))=TRUE,"-",(HLOOKUP($A$5,Prj_list!$O$6:$Z$7,2)*'2012 HR 배정표'!AG964)/HLOOKUP($A$5,Prj_list!$O$6:$Z$7,2)))</x:f>
        <x:v>-</x:v>
      </x:c>
      <x:c r="AC966" s="45" t="str">
        <x:f>IF(ISBLANK('2012 HR 배정표'!AH964)=TRUE,"-",'2012 HR 배정표'!AH964)</x:f>
        <x:v>-</x:v>
      </x:c>
      <x:c r="AD966" s="46" t="str">
        <x:f>IF(ISBLANK('2012 HR 배정표'!AH964)=TRUE,"-",IF(ISERROR((HLOOKUP($A$5,Prj_list!$O$6:$Z$7,2)*'2012 HR 배정표'!AI964)/HLOOKUP($A$5,Prj_list!$O$6:$Z$7,2))=TRUE,"-",(HLOOKUP($A$5,Prj_list!$O$6:$Z$7,2)*'2012 HR 배정표'!AI964)/HLOOKUP($A$5,Prj_list!$O$6:$Z$7,2)))</x:f>
        <x:v>-</x:v>
      </x:c>
      <x:c r="AE966" s="45" t="str">
        <x:f>IF(ISBLANK('2012 HR 배정표'!AJ964)=TRUE,"-",'2012 HR 배정표'!AJ964)</x:f>
        <x:v>-</x:v>
      </x:c>
      <x:c r="AF966" s="46" t="str">
        <x:f>IF(ISBLANK('2012 HR 배정표'!AJ964)=TRUE,"-",IF(ISERROR((HLOOKUP($A$5,Prj_list!$O$6:$Z$7,2)*'2012 HR 배정표'!AK964)/HLOOKUP($A$5,Prj_list!$O$6:$Z$7,2))=TRUE,"-",(HLOOKUP($A$5,Prj_list!$O$6:$Z$7,2)*'2012 HR 배정표'!AK964)/HLOOKUP($A$5,Prj_list!$O$6:$Z$7,2)))</x:f>
        <x:v>-</x:v>
      </x:c>
      <x:c r="AG966" s="45" t="str">
        <x:f>IF(ISBLANK('2012 HR 배정표'!AL964)=TRUE,"-",'2012 HR 배정표'!AL964)</x:f>
        <x:v>-</x:v>
      </x:c>
      <x:c r="AH966" s="46" t="str">
        <x:f>IF(ISBLANK('2012 HR 배정표'!AL964)=TRUE,"-",IF(ISERROR((HLOOKUP($A$5,Prj_list!$O$6:$Z$7,2)*'2012 HR 배정표'!AM964)/HLOOKUP($A$5,Prj_list!$O$6:$Z$7,2))=TRUE,"-",(HLOOKUP($A$5,Prj_list!$O$6:$Z$7,2)*'2012 HR 배정표'!AM964)/HLOOKUP($A$5,Prj_list!$O$6:$Z$7,2)))</x:f>
        <x:v>-</x:v>
      </x:c>
      <x:c r="AI966" s="45" t="str">
        <x:f>IF(ISBLANK('2012 HR 배정표'!AN964)=TRUE,"-",'2012 HR 배정표'!AN964)</x:f>
        <x:v>-</x:v>
      </x:c>
      <x:c r="AJ966" s="46" t="str">
        <x:f>IF(ISBLANK('2012 HR 배정표'!AN964)=TRUE,"-",IF(ISERROR((HLOOKUP($A$5,Prj_list!$O$6:$Z$7,2)*'2012 HR 배정표'!AO964)/HLOOKUP($A$5,Prj_list!$O$6:$Z$7,2))=TRUE,"-",(HLOOKUP($A$5,Prj_list!$O$6:$Z$7,2)*'2012 HR 배정표'!AO964)/HLOOKUP($A$5,Prj_list!$O$6:$Z$7,2)))</x:f>
        <x:v>-</x:v>
      </x:c>
      <x:c r="AK966" s="45" t="str">
        <x:f>IF(ISBLANK('2012 HR 배정표'!AP964)=TRUE,"-",'2012 HR 배정표'!AP964)</x:f>
        <x:v>-</x:v>
      </x:c>
      <x:c r="AL966" s="46" t="str">
        <x:f>IF(ISBLANK('2012 HR 배정표'!AP964)=TRUE,"-",IF(ISERROR((HLOOKUP($A$5,Prj_list!$O$6:$Z$7,2)*'2012 HR 배정표'!AQ964)/HLOOKUP($A$5,Prj_list!$O$6:$Z$7,2))=TRUE,"-",(HLOOKUP($A$5,Prj_list!$O$6:$Z$7,2)*'2012 HR 배정표'!AQ964)/HLOOKUP($A$5,Prj_list!$O$6:$Z$7,2)))</x:f>
        <x:v>-</x:v>
      </x:c>
      <x:c r="AM966" s="45" t="str">
        <x:f>IF(ISBLANK('2012 HR 배정표'!AR964)=TRUE,"-",'2012 HR 배정표'!AR964)</x:f>
        <x:v>-</x:v>
      </x:c>
      <x:c r="AN966" s="46" t="str">
        <x:f>IF(ISBLANK('2012 HR 배정표'!AR964)=TRUE,"-",IF(ISERROR((HLOOKUP($A$5,Prj_list!$O$6:$Z$7,2)*'2012 HR 배정표'!AS964)/HLOOKUP($A$5,Prj_list!$O$6:$Z$7,2))=TRUE,"-",(HLOOKUP($A$5,Prj_list!$O$6:$Z$7,2)*'2012 HR 배정표'!AS964)/HLOOKUP($A$5,Prj_list!$O$6:$Z$7,2)))</x:f>
        <x:v>-</x:v>
      </x:c>
      <x:c r="AO966" s="45" t="str">
        <x:f>IF(ISBLANK('2012 HR 배정표'!AT964)=TRUE,"-",'2012 HR 배정표'!AT964)</x:f>
        <x:v>-</x:v>
      </x:c>
      <x:c r="AP966" s="46" t="str">
        <x:f>IF(ISBLANK('2012 HR 배정표'!AT964)=TRUE,"-",IF(ISERROR((HLOOKUP($A$5,Prj_list!$O$6:$Z$7,2)*'2012 HR 배정표'!AU964)/HLOOKUP($A$5,Prj_list!$O$6:$Z$7,2))=TRUE,"-",(HLOOKUP($A$5,Prj_list!$O$6:$Z$7,2)*'2012 HR 배정표'!AU964)/HLOOKUP($A$5,Prj_list!$O$6:$Z$7,2)))</x:f>
        <x:v>-</x:v>
      </x:c>
      <x:c r="AQ966" s="45" t="str">
        <x:f>IF(ISBLANK('2012 HR 배정표'!AV964)=TRUE,"-",'2012 HR 배정표'!AV964)</x:f>
        <x:v>-</x:v>
      </x:c>
      <x:c r="AR966" s="46" t="str">
        <x:f>IF(ISBLANK('2012 HR 배정표'!AV964)=TRUE,"-",IF(ISERROR((HLOOKUP($A$5,Prj_list!$O$6:$Z$7,2)*'2012 HR 배정표'!AW964)/HLOOKUP($A$5,Prj_list!$O$6:$Z$7,2))=TRUE,"-",(HLOOKUP($A$5,Prj_list!$O$6:$Z$7,2)*'2012 HR 배정표'!AW964)/HLOOKUP($A$5,Prj_list!$O$6:$Z$7,2)))</x:f>
        <x:v>-</x:v>
      </x:c>
      <x:c r="AS966" s="45" t="str">
        <x:f>IF(ISBLANK('2012 HR 배정표'!AX964)=TRUE,"-",'2012 HR 배정표'!AX964)</x:f>
        <x:v>-</x:v>
      </x:c>
      <x:c r="AT966" s="46" t="str">
        <x:f>IF(ISBLANK('2012 HR 배정표'!AX964)=TRUE,"-",IF(ISERROR((HLOOKUP($A$5,Prj_list!$O$6:$Z$7,2)*'2012 HR 배정표'!AY964)/HLOOKUP($A$5,Prj_list!$O$6:$Z$7,2))=TRUE,"-",(HLOOKUP($A$5,Prj_list!$O$6:$Z$7,2)*'2012 HR 배정표'!AY964)/HLOOKUP($A$5,Prj_list!$O$6:$Z$7,2)))</x:f>
        <x:v>-</x:v>
      </x:c>
      <x:c r="AU966" s="45" t="str">
        <x:f>IF(ISBLANK('2012 HR 배정표'!AZ964)=TRUE,"-",'2012 HR 배정표'!AZ964)</x:f>
        <x:v>-</x:v>
      </x:c>
      <x:c r="AV966" s="46" t="str">
        <x:f>IF(ISBLANK('2012 HR 배정표'!AZ964)=TRUE,"-",IF(ISERROR((HLOOKUP($A$5,Prj_list!$O$6:$Z$7,2)*'2012 HR 배정표'!BA964)/HLOOKUP($A$5,Prj_list!$O$6:$Z$7,2))=TRUE,"-",(HLOOKUP($A$5,Prj_list!$O$6:$Z$7,2)*'2012 HR 배정표'!BA964)/HLOOKUP($A$5,Prj_list!$O$6:$Z$7,2)))</x:f>
        <x:v>-</x:v>
      </x:c>
      <x:c r="AW966" s="34" t="str">
        <x:f t="shared" si="30"/>
        <x:v/>
      </x:c>
      <x:c r="AX966" s="41">
        <x:f t="shared" si="29"/>
        <x:v>0</x:v>
      </x:c>
    </x:row>
    <x:row r="967" spans="1:50">
      <x:c r="A967" s="45" t="str">
        <x:f>IF(ISBLANK('2012 HR 배정표'!F965)=TRUE,"-",'2012 HR 배정표'!F965)</x:f>
        <x:v>-</x:v>
      </x:c>
      <x:c r="B967" s="46" t="str">
        <x:f>IF(ISBLANK('2012 HR 배정표'!F965)=TRUE,"-",IF(ISERROR((HLOOKUP($A$5,Prj_list!$O$6:$Z$7,2)*'2012 HR 배정표'!G965)/HLOOKUP($A$5,Prj_list!$O$6:$Z$7,2))=TRUE,"-",(HLOOKUP($A$5,Prj_list!$O$6:$Z$7,2)*'2012 HR 배정표'!G965)/HLOOKUP($A$5,Prj_list!$O$6:$Z$7,2)))</x:f>
        <x:v>-</x:v>
      </x:c>
      <x:c r="C967" s="45" t="str">
        <x:f>IF(ISBLANK('2012 HR 배정표'!H965)=TRUE,"-",'2012 HR 배정표'!H965)</x:f>
        <x:v>-</x:v>
      </x:c>
      <x:c r="D967" s="46" t="str">
        <x:f>IF(ISBLANK('2012 HR 배정표'!H965)=TRUE,"-",IF(ISERROR((HLOOKUP($A$5,Prj_list!$O$6:$Z$7,2)*'2012 HR 배정표'!I965)/HLOOKUP($A$5,Prj_list!$O$6:$Z$7,2))=TRUE,"-",(HLOOKUP($A$5,Prj_list!$O$6:$Z$7,2)*'2012 HR 배정표'!I965)/HLOOKUP($A$5,Prj_list!$O$6:$Z$7,2)))</x:f>
        <x:v>-</x:v>
      </x:c>
      <x:c r="E967" s="45" t="str">
        <x:f>IF(ISBLANK('2012 HR 배정표'!J965)=TRUE,"-",'2012 HR 배정표'!J965)</x:f>
        <x:v>-</x:v>
      </x:c>
      <x:c r="F967" s="46" t="str">
        <x:f>IF(ISBLANK('2012 HR 배정표'!J965)=TRUE,"-",IF(ISERROR((HLOOKUP($A$5,Prj_list!$O$6:$Z$7,2)*'2012 HR 배정표'!K965)/HLOOKUP($A$5,Prj_list!$O$6:$Z$7,2))=TRUE,"-",(HLOOKUP($A$5,Prj_list!$O$6:$Z$7,2)*'2012 HR 배정표'!K965)/HLOOKUP($A$5,Prj_list!$O$6:$Z$7,2)))</x:f>
        <x:v>-</x:v>
      </x:c>
      <x:c r="G967" s="45" t="str">
        <x:f>IF(ISBLANK('2012 HR 배정표'!L965)=TRUE,"-",'2012 HR 배정표'!L965)</x:f>
        <x:v>-</x:v>
      </x:c>
      <x:c r="H967" s="46" t="str">
        <x:f>IF(ISBLANK('2012 HR 배정표'!L965)=TRUE,"-",IF(ISERROR((HLOOKUP($A$5,Prj_list!$O$6:$Z$7,2)*'2012 HR 배정표'!M965)/HLOOKUP($A$5,Prj_list!$O$6:$Z$7,2))=TRUE,"-",(HLOOKUP($A$5,Prj_list!$O$6:$Z$7,2)*'2012 HR 배정표'!M965)/HLOOKUP($A$5,Prj_list!$O$6:$Z$7,2)))</x:f>
        <x:v>-</x:v>
      </x:c>
      <x:c r="I967" s="45" t="str">
        <x:f>IF(ISBLANK('2012 HR 배정표'!N965)=TRUE,"-",'2012 HR 배정표'!N965)</x:f>
        <x:v>-</x:v>
      </x:c>
      <x:c r="J967" s="46" t="str">
        <x:f>IF(ISBLANK('2012 HR 배정표'!N965)=TRUE,"-",IF(ISERROR((HLOOKUP($A$5,Prj_list!$O$6:$Z$7,2)*'2012 HR 배정표'!O965)/HLOOKUP($A$5,Prj_list!$O$6:$Z$7,2))=TRUE,"-",(HLOOKUP($A$5,Prj_list!$O$6:$Z$7,2)*'2012 HR 배정표'!O965)/HLOOKUP($A$5,Prj_list!$O$6:$Z$7,2)))</x:f>
        <x:v>-</x:v>
      </x:c>
      <x:c r="K967" s="45" t="str">
        <x:f>IF(ISBLANK('2012 HR 배정표'!P965)=TRUE,"-",'2012 HR 배정표'!P965)</x:f>
        <x:v>-</x:v>
      </x:c>
      <x:c r="L967" s="46" t="str">
        <x:f>IF(ISBLANK('2012 HR 배정표'!P965)=TRUE,"-",IF(ISERROR((HLOOKUP($A$5,Prj_list!$O$6:$Z$7,2)*'2012 HR 배정표'!Q965)/HLOOKUP($A$5,Prj_list!$O$6:$Z$7,2))=TRUE,"-",(HLOOKUP($A$5,Prj_list!$O$6:$Z$7,2)*'2012 HR 배정표'!Q965)/HLOOKUP($A$5,Prj_list!$O$6:$Z$7,2)))</x:f>
        <x:v>-</x:v>
      </x:c>
      <x:c r="M967" s="45" t="str">
        <x:f>IF(ISBLANK('2012 HR 배정표'!R965)=TRUE,"-",'2012 HR 배정표'!R965)</x:f>
        <x:v>-</x:v>
      </x:c>
      <x:c r="N967" s="46" t="str">
        <x:f>IF(ISBLANK('2012 HR 배정표'!R965)=TRUE,"-",IF(ISERROR((HLOOKUP($A$5,Prj_list!$O$6:$Z$7,2)*'2012 HR 배정표'!S965)/HLOOKUP($A$5,Prj_list!$O$6:$Z$7,2))=TRUE,"-",(HLOOKUP($A$5,Prj_list!$O$6:$Z$7,2)*'2012 HR 배정표'!S965)/HLOOKUP($A$5,Prj_list!$O$6:$Z$7,2)))</x:f>
        <x:v>-</x:v>
      </x:c>
      <x:c r="O967" s="45" t="str">
        <x:f>IF(ISBLANK('2012 HR 배정표'!T965)=TRUE,"-",'2012 HR 배정표'!T965)</x:f>
        <x:v>-</x:v>
      </x:c>
      <x:c r="P967" s="46" t="str">
        <x:f>IF(ISBLANK('2012 HR 배정표'!T965)=TRUE,"-",IF(ISERROR((HLOOKUP($A$5,Prj_list!$O$6:$Z$7,2)*'2012 HR 배정표'!U965)/HLOOKUP($A$5,Prj_list!$O$6:$Z$7,2))=TRUE,"-",(HLOOKUP($A$5,Prj_list!$O$6:$Z$7,2)*'2012 HR 배정표'!U965)/HLOOKUP($A$5,Prj_list!$O$6:$Z$7,2)))</x:f>
        <x:v>-</x:v>
      </x:c>
      <x:c r="Q967" s="45" t="str">
        <x:f>IF(ISBLANK('2012 HR 배정표'!V965)=TRUE,"-",'2012 HR 배정표'!V965)</x:f>
        <x:v>-</x:v>
      </x:c>
      <x:c r="R967" s="46" t="str">
        <x:f>IF(ISBLANK('2012 HR 배정표'!V965)=TRUE,"-",IF(ISERROR((HLOOKUP($A$5,Prj_list!$O$6:$Z$7,2)*'2012 HR 배정표'!W965)/HLOOKUP($A$5,Prj_list!$O$6:$Z$7,2))=TRUE,"-",(HLOOKUP($A$5,Prj_list!$O$6:$Z$7,2)*'2012 HR 배정표'!W965)/HLOOKUP($A$5,Prj_list!$O$6:$Z$7,2)))</x:f>
        <x:v>-</x:v>
      </x:c>
      <x:c r="S967" s="45" t="str">
        <x:f>IF(ISBLANK('2012 HR 배정표'!X965)=TRUE,"-",'2012 HR 배정표'!X965)</x:f>
        <x:v>-</x:v>
      </x:c>
      <x:c r="T967" s="46" t="str">
        <x:f>IF(ISBLANK('2012 HR 배정표'!X965)=TRUE,"-",IF(ISERROR((HLOOKUP($A$5,Prj_list!$O$6:$Z$7,2)*'2012 HR 배정표'!Y965)/HLOOKUP($A$5,Prj_list!$O$6:$Z$7,2))=TRUE,"-",(HLOOKUP($A$5,Prj_list!$O$6:$Z$7,2)*'2012 HR 배정표'!Y965)/HLOOKUP($A$5,Prj_list!$O$6:$Z$7,2)))</x:f>
        <x:v>-</x:v>
      </x:c>
      <x:c r="U967" s="45" t="str">
        <x:f>IF(ISBLANK('2012 HR 배정표'!Z965)=TRUE,"-",'2012 HR 배정표'!Z965)</x:f>
        <x:v>-</x:v>
      </x:c>
      <x:c r="V967" s="46" t="str">
        <x:f>IF(ISBLANK('2012 HR 배정표'!Z965)=TRUE,"-",IF(ISERROR((HLOOKUP($A$5,Prj_list!$O$6:$Z$7,2)*'2012 HR 배정표'!AA965)/HLOOKUP($A$5,Prj_list!$O$6:$Z$7,2))=TRUE,"-",(HLOOKUP($A$5,Prj_list!$O$6:$Z$7,2)*'2012 HR 배정표'!AA965)/HLOOKUP($A$5,Prj_list!$O$6:$Z$7,2)))</x:f>
        <x:v>-</x:v>
      </x:c>
      <x:c r="W967" s="45" t="str">
        <x:f>IF(ISBLANK('2012 HR 배정표'!AB965)=TRUE,"-",'2012 HR 배정표'!AB965)</x:f>
        <x:v>-</x:v>
      </x:c>
      <x:c r="X967" s="46" t="str">
        <x:f>IF(ISBLANK('2012 HR 배정표'!AB965)=TRUE,"-",IF(ISERROR((HLOOKUP($A$5,Prj_list!$O$6:$Z$7,2)*'2012 HR 배정표'!AC965)/HLOOKUP($A$5,Prj_list!$O$6:$Z$7,2))=TRUE,"-",(HLOOKUP($A$5,Prj_list!$O$6:$Z$7,2)*'2012 HR 배정표'!AC965)/HLOOKUP($A$5,Prj_list!$O$6:$Z$7,2)))</x:f>
        <x:v>-</x:v>
      </x:c>
      <x:c r="Y967" s="45" t="str">
        <x:f>IF(ISBLANK('2012 HR 배정표'!AD965)=TRUE,"-",'2012 HR 배정표'!AD965)</x:f>
        <x:v>-</x:v>
      </x:c>
      <x:c r="Z967" s="46" t="str">
        <x:f>IF(ISBLANK('2012 HR 배정표'!AD965)=TRUE,"-",IF(ISERROR((HLOOKUP($A$5,Prj_list!$O$6:$Z$7,2)*'2012 HR 배정표'!AE965)/HLOOKUP($A$5,Prj_list!$O$6:$Z$7,2))=TRUE,"-",(HLOOKUP($A$5,Prj_list!$O$6:$Z$7,2)*'2012 HR 배정표'!AE965)/HLOOKUP($A$5,Prj_list!$O$6:$Z$7,2)))</x:f>
        <x:v>-</x:v>
      </x:c>
      <x:c r="AA967" s="45" t="str">
        <x:f>IF(ISBLANK('2012 HR 배정표'!AF965)=TRUE,"-",'2012 HR 배정표'!AF965)</x:f>
        <x:v>-</x:v>
      </x:c>
      <x:c r="AB967" s="46" t="str">
        <x:f>IF(ISBLANK('2012 HR 배정표'!AF965)=TRUE,"-",IF(ISERROR((HLOOKUP($A$5,Prj_list!$O$6:$Z$7,2)*'2012 HR 배정표'!AG965)/HLOOKUP($A$5,Prj_list!$O$6:$Z$7,2))=TRUE,"-",(HLOOKUP($A$5,Prj_list!$O$6:$Z$7,2)*'2012 HR 배정표'!AG965)/HLOOKUP($A$5,Prj_list!$O$6:$Z$7,2)))</x:f>
        <x:v>-</x:v>
      </x:c>
      <x:c r="AC967" s="45" t="str">
        <x:f>IF(ISBLANK('2012 HR 배정표'!AH965)=TRUE,"-",'2012 HR 배정표'!AH965)</x:f>
        <x:v>-</x:v>
      </x:c>
      <x:c r="AD967" s="46" t="str">
        <x:f>IF(ISBLANK('2012 HR 배정표'!AH965)=TRUE,"-",IF(ISERROR((HLOOKUP($A$5,Prj_list!$O$6:$Z$7,2)*'2012 HR 배정표'!AI965)/HLOOKUP($A$5,Prj_list!$O$6:$Z$7,2))=TRUE,"-",(HLOOKUP($A$5,Prj_list!$O$6:$Z$7,2)*'2012 HR 배정표'!AI965)/HLOOKUP($A$5,Prj_list!$O$6:$Z$7,2)))</x:f>
        <x:v>-</x:v>
      </x:c>
      <x:c r="AE967" s="45" t="str">
        <x:f>IF(ISBLANK('2012 HR 배정표'!AJ965)=TRUE,"-",'2012 HR 배정표'!AJ965)</x:f>
        <x:v>-</x:v>
      </x:c>
      <x:c r="AF967" s="46" t="str">
        <x:f>IF(ISBLANK('2012 HR 배정표'!AJ965)=TRUE,"-",IF(ISERROR((HLOOKUP($A$5,Prj_list!$O$6:$Z$7,2)*'2012 HR 배정표'!AK965)/HLOOKUP($A$5,Prj_list!$O$6:$Z$7,2))=TRUE,"-",(HLOOKUP($A$5,Prj_list!$O$6:$Z$7,2)*'2012 HR 배정표'!AK965)/HLOOKUP($A$5,Prj_list!$O$6:$Z$7,2)))</x:f>
        <x:v>-</x:v>
      </x:c>
      <x:c r="AG967" s="45" t="str">
        <x:f>IF(ISBLANK('2012 HR 배정표'!AL965)=TRUE,"-",'2012 HR 배정표'!AL965)</x:f>
        <x:v>-</x:v>
      </x:c>
      <x:c r="AH967" s="46" t="str">
        <x:f>IF(ISBLANK('2012 HR 배정표'!AL965)=TRUE,"-",IF(ISERROR((HLOOKUP($A$5,Prj_list!$O$6:$Z$7,2)*'2012 HR 배정표'!AM965)/HLOOKUP($A$5,Prj_list!$O$6:$Z$7,2))=TRUE,"-",(HLOOKUP($A$5,Prj_list!$O$6:$Z$7,2)*'2012 HR 배정표'!AM965)/HLOOKUP($A$5,Prj_list!$O$6:$Z$7,2)))</x:f>
        <x:v>-</x:v>
      </x:c>
      <x:c r="AI967" s="45" t="str">
        <x:f>IF(ISBLANK('2012 HR 배정표'!AN965)=TRUE,"-",'2012 HR 배정표'!AN965)</x:f>
        <x:v>-</x:v>
      </x:c>
      <x:c r="AJ967" s="46" t="str">
        <x:f>IF(ISBLANK('2012 HR 배정표'!AN965)=TRUE,"-",IF(ISERROR((HLOOKUP($A$5,Prj_list!$O$6:$Z$7,2)*'2012 HR 배정표'!AO965)/HLOOKUP($A$5,Prj_list!$O$6:$Z$7,2))=TRUE,"-",(HLOOKUP($A$5,Prj_list!$O$6:$Z$7,2)*'2012 HR 배정표'!AO965)/HLOOKUP($A$5,Prj_list!$O$6:$Z$7,2)))</x:f>
        <x:v>-</x:v>
      </x:c>
      <x:c r="AK967" s="45" t="str">
        <x:f>IF(ISBLANK('2012 HR 배정표'!AP965)=TRUE,"-",'2012 HR 배정표'!AP965)</x:f>
        <x:v>-</x:v>
      </x:c>
      <x:c r="AL967" s="46" t="str">
        <x:f>IF(ISBLANK('2012 HR 배정표'!AP965)=TRUE,"-",IF(ISERROR((HLOOKUP($A$5,Prj_list!$O$6:$Z$7,2)*'2012 HR 배정표'!AQ965)/HLOOKUP($A$5,Prj_list!$O$6:$Z$7,2))=TRUE,"-",(HLOOKUP($A$5,Prj_list!$O$6:$Z$7,2)*'2012 HR 배정표'!AQ965)/HLOOKUP($A$5,Prj_list!$O$6:$Z$7,2)))</x:f>
        <x:v>-</x:v>
      </x:c>
      <x:c r="AM967" s="45" t="str">
        <x:f>IF(ISBLANK('2012 HR 배정표'!AR965)=TRUE,"-",'2012 HR 배정표'!AR965)</x:f>
        <x:v>-</x:v>
      </x:c>
      <x:c r="AN967" s="46" t="str">
        <x:f>IF(ISBLANK('2012 HR 배정표'!AR965)=TRUE,"-",IF(ISERROR((HLOOKUP($A$5,Prj_list!$O$6:$Z$7,2)*'2012 HR 배정표'!AS965)/HLOOKUP($A$5,Prj_list!$O$6:$Z$7,2))=TRUE,"-",(HLOOKUP($A$5,Prj_list!$O$6:$Z$7,2)*'2012 HR 배정표'!AS965)/HLOOKUP($A$5,Prj_list!$O$6:$Z$7,2)))</x:f>
        <x:v>-</x:v>
      </x:c>
      <x:c r="AO967" s="45" t="str">
        <x:f>IF(ISBLANK('2012 HR 배정표'!AT965)=TRUE,"-",'2012 HR 배정표'!AT965)</x:f>
        <x:v>-</x:v>
      </x:c>
      <x:c r="AP967" s="46" t="str">
        <x:f>IF(ISBLANK('2012 HR 배정표'!AT965)=TRUE,"-",IF(ISERROR((HLOOKUP($A$5,Prj_list!$O$6:$Z$7,2)*'2012 HR 배정표'!AU965)/HLOOKUP($A$5,Prj_list!$O$6:$Z$7,2))=TRUE,"-",(HLOOKUP($A$5,Prj_list!$O$6:$Z$7,2)*'2012 HR 배정표'!AU965)/HLOOKUP($A$5,Prj_list!$O$6:$Z$7,2)))</x:f>
        <x:v>-</x:v>
      </x:c>
      <x:c r="AQ967" s="45" t="str">
        <x:f>IF(ISBLANK('2012 HR 배정표'!AV965)=TRUE,"-",'2012 HR 배정표'!AV965)</x:f>
        <x:v>-</x:v>
      </x:c>
      <x:c r="AR967" s="46" t="str">
        <x:f>IF(ISBLANK('2012 HR 배정표'!AV965)=TRUE,"-",IF(ISERROR((HLOOKUP($A$5,Prj_list!$O$6:$Z$7,2)*'2012 HR 배정표'!AW965)/HLOOKUP($A$5,Prj_list!$O$6:$Z$7,2))=TRUE,"-",(HLOOKUP($A$5,Prj_list!$O$6:$Z$7,2)*'2012 HR 배정표'!AW965)/HLOOKUP($A$5,Prj_list!$O$6:$Z$7,2)))</x:f>
        <x:v>-</x:v>
      </x:c>
      <x:c r="AS967" s="45" t="str">
        <x:f>IF(ISBLANK('2012 HR 배정표'!AX965)=TRUE,"-",'2012 HR 배정표'!AX965)</x:f>
        <x:v>-</x:v>
      </x:c>
      <x:c r="AT967" s="46" t="str">
        <x:f>IF(ISBLANK('2012 HR 배정표'!AX965)=TRUE,"-",IF(ISERROR((HLOOKUP($A$5,Prj_list!$O$6:$Z$7,2)*'2012 HR 배정표'!AY965)/HLOOKUP($A$5,Prj_list!$O$6:$Z$7,2))=TRUE,"-",(HLOOKUP($A$5,Prj_list!$O$6:$Z$7,2)*'2012 HR 배정표'!AY965)/HLOOKUP($A$5,Prj_list!$O$6:$Z$7,2)))</x:f>
        <x:v>-</x:v>
      </x:c>
      <x:c r="AU967" s="45" t="str">
        <x:f>IF(ISBLANK('2012 HR 배정표'!AZ965)=TRUE,"-",'2012 HR 배정표'!AZ965)</x:f>
        <x:v>-</x:v>
      </x:c>
      <x:c r="AV967" s="46" t="str">
        <x:f>IF(ISBLANK('2012 HR 배정표'!AZ965)=TRUE,"-",IF(ISERROR((HLOOKUP($A$5,Prj_list!$O$6:$Z$7,2)*'2012 HR 배정표'!BA965)/HLOOKUP($A$5,Prj_list!$O$6:$Z$7,2))=TRUE,"-",(HLOOKUP($A$5,Prj_list!$O$6:$Z$7,2)*'2012 HR 배정표'!BA965)/HLOOKUP($A$5,Prj_list!$O$6:$Z$7,2)))</x:f>
        <x:v>-</x:v>
      </x:c>
      <x:c r="AW967" s="34" t="str">
        <x:f t="shared" si="30"/>
        <x:v/>
      </x:c>
      <x:c r="AX967" s="41">
        <x:f t="shared" si="29"/>
        <x:v>0</x:v>
      </x:c>
    </x:row>
    <x:row r="968" spans="1:50">
      <x:c r="A968" s="45" t="str">
        <x:f>IF(ISBLANK('2012 HR 배정표'!F966)=TRUE,"-",'2012 HR 배정표'!F966)</x:f>
        <x:v>-</x:v>
      </x:c>
      <x:c r="B968" s="46" t="str">
        <x:f>IF(ISBLANK('2012 HR 배정표'!F966)=TRUE,"-",IF(ISERROR((HLOOKUP($A$5,Prj_list!$O$6:$Z$7,2)*'2012 HR 배정표'!G966)/HLOOKUP($A$5,Prj_list!$O$6:$Z$7,2))=TRUE,"-",(HLOOKUP($A$5,Prj_list!$O$6:$Z$7,2)*'2012 HR 배정표'!G966)/HLOOKUP($A$5,Prj_list!$O$6:$Z$7,2)))</x:f>
        <x:v>-</x:v>
      </x:c>
      <x:c r="C968" s="45" t="str">
        <x:f>IF(ISBLANK('2012 HR 배정표'!H966)=TRUE,"-",'2012 HR 배정표'!H966)</x:f>
        <x:v>-</x:v>
      </x:c>
      <x:c r="D968" s="46" t="str">
        <x:f>IF(ISBLANK('2012 HR 배정표'!H966)=TRUE,"-",IF(ISERROR((HLOOKUP($A$5,Prj_list!$O$6:$Z$7,2)*'2012 HR 배정표'!I966)/HLOOKUP($A$5,Prj_list!$O$6:$Z$7,2))=TRUE,"-",(HLOOKUP($A$5,Prj_list!$O$6:$Z$7,2)*'2012 HR 배정표'!I966)/HLOOKUP($A$5,Prj_list!$O$6:$Z$7,2)))</x:f>
        <x:v>-</x:v>
      </x:c>
      <x:c r="E968" s="45" t="str">
        <x:f>IF(ISBLANK('2012 HR 배정표'!J966)=TRUE,"-",'2012 HR 배정표'!J966)</x:f>
        <x:v>-</x:v>
      </x:c>
      <x:c r="F968" s="46" t="str">
        <x:f>IF(ISBLANK('2012 HR 배정표'!J966)=TRUE,"-",IF(ISERROR((HLOOKUP($A$5,Prj_list!$O$6:$Z$7,2)*'2012 HR 배정표'!K966)/HLOOKUP($A$5,Prj_list!$O$6:$Z$7,2))=TRUE,"-",(HLOOKUP($A$5,Prj_list!$O$6:$Z$7,2)*'2012 HR 배정표'!K966)/HLOOKUP($A$5,Prj_list!$O$6:$Z$7,2)))</x:f>
        <x:v>-</x:v>
      </x:c>
      <x:c r="G968" s="45" t="str">
        <x:f>IF(ISBLANK('2012 HR 배정표'!L966)=TRUE,"-",'2012 HR 배정표'!L966)</x:f>
        <x:v>-</x:v>
      </x:c>
      <x:c r="H968" s="46" t="str">
        <x:f>IF(ISBLANK('2012 HR 배정표'!L966)=TRUE,"-",IF(ISERROR((HLOOKUP($A$5,Prj_list!$O$6:$Z$7,2)*'2012 HR 배정표'!M966)/HLOOKUP($A$5,Prj_list!$O$6:$Z$7,2))=TRUE,"-",(HLOOKUP($A$5,Prj_list!$O$6:$Z$7,2)*'2012 HR 배정표'!M966)/HLOOKUP($A$5,Prj_list!$O$6:$Z$7,2)))</x:f>
        <x:v>-</x:v>
      </x:c>
      <x:c r="I968" s="45" t="str">
        <x:f>IF(ISBLANK('2012 HR 배정표'!N966)=TRUE,"-",'2012 HR 배정표'!N966)</x:f>
        <x:v>-</x:v>
      </x:c>
      <x:c r="J968" s="46" t="str">
        <x:f>IF(ISBLANK('2012 HR 배정표'!N966)=TRUE,"-",IF(ISERROR((HLOOKUP($A$5,Prj_list!$O$6:$Z$7,2)*'2012 HR 배정표'!O966)/HLOOKUP($A$5,Prj_list!$O$6:$Z$7,2))=TRUE,"-",(HLOOKUP($A$5,Prj_list!$O$6:$Z$7,2)*'2012 HR 배정표'!O966)/HLOOKUP($A$5,Prj_list!$O$6:$Z$7,2)))</x:f>
        <x:v>-</x:v>
      </x:c>
      <x:c r="K968" s="45" t="str">
        <x:f>IF(ISBLANK('2012 HR 배정표'!P966)=TRUE,"-",'2012 HR 배정표'!P966)</x:f>
        <x:v>-</x:v>
      </x:c>
      <x:c r="L968" s="46" t="str">
        <x:f>IF(ISBLANK('2012 HR 배정표'!P966)=TRUE,"-",IF(ISERROR((HLOOKUP($A$5,Prj_list!$O$6:$Z$7,2)*'2012 HR 배정표'!Q966)/HLOOKUP($A$5,Prj_list!$O$6:$Z$7,2))=TRUE,"-",(HLOOKUP($A$5,Prj_list!$O$6:$Z$7,2)*'2012 HR 배정표'!Q966)/HLOOKUP($A$5,Prj_list!$O$6:$Z$7,2)))</x:f>
        <x:v>-</x:v>
      </x:c>
      <x:c r="M968" s="45" t="str">
        <x:f>IF(ISBLANK('2012 HR 배정표'!R966)=TRUE,"-",'2012 HR 배정표'!R966)</x:f>
        <x:v>-</x:v>
      </x:c>
      <x:c r="N968" s="46" t="str">
        <x:f>IF(ISBLANK('2012 HR 배정표'!R966)=TRUE,"-",IF(ISERROR((HLOOKUP($A$5,Prj_list!$O$6:$Z$7,2)*'2012 HR 배정표'!S966)/HLOOKUP($A$5,Prj_list!$O$6:$Z$7,2))=TRUE,"-",(HLOOKUP($A$5,Prj_list!$O$6:$Z$7,2)*'2012 HR 배정표'!S966)/HLOOKUP($A$5,Prj_list!$O$6:$Z$7,2)))</x:f>
        <x:v>-</x:v>
      </x:c>
      <x:c r="O968" s="45" t="str">
        <x:f>IF(ISBLANK('2012 HR 배정표'!T966)=TRUE,"-",'2012 HR 배정표'!T966)</x:f>
        <x:v>-</x:v>
      </x:c>
      <x:c r="P968" s="46" t="str">
        <x:f>IF(ISBLANK('2012 HR 배정표'!T966)=TRUE,"-",IF(ISERROR((HLOOKUP($A$5,Prj_list!$O$6:$Z$7,2)*'2012 HR 배정표'!U966)/HLOOKUP($A$5,Prj_list!$O$6:$Z$7,2))=TRUE,"-",(HLOOKUP($A$5,Prj_list!$O$6:$Z$7,2)*'2012 HR 배정표'!U966)/HLOOKUP($A$5,Prj_list!$O$6:$Z$7,2)))</x:f>
        <x:v>-</x:v>
      </x:c>
      <x:c r="Q968" s="45" t="str">
        <x:f>IF(ISBLANK('2012 HR 배정표'!V966)=TRUE,"-",'2012 HR 배정표'!V966)</x:f>
        <x:v>-</x:v>
      </x:c>
      <x:c r="R968" s="46" t="str">
        <x:f>IF(ISBLANK('2012 HR 배정표'!V966)=TRUE,"-",IF(ISERROR((HLOOKUP($A$5,Prj_list!$O$6:$Z$7,2)*'2012 HR 배정표'!W966)/HLOOKUP($A$5,Prj_list!$O$6:$Z$7,2))=TRUE,"-",(HLOOKUP($A$5,Prj_list!$O$6:$Z$7,2)*'2012 HR 배정표'!W966)/HLOOKUP($A$5,Prj_list!$O$6:$Z$7,2)))</x:f>
        <x:v>-</x:v>
      </x:c>
      <x:c r="S968" s="45" t="str">
        <x:f>IF(ISBLANK('2012 HR 배정표'!X966)=TRUE,"-",'2012 HR 배정표'!X966)</x:f>
        <x:v>-</x:v>
      </x:c>
      <x:c r="T968" s="46" t="str">
        <x:f>IF(ISBLANK('2012 HR 배정표'!X966)=TRUE,"-",IF(ISERROR((HLOOKUP($A$5,Prj_list!$O$6:$Z$7,2)*'2012 HR 배정표'!Y966)/HLOOKUP($A$5,Prj_list!$O$6:$Z$7,2))=TRUE,"-",(HLOOKUP($A$5,Prj_list!$O$6:$Z$7,2)*'2012 HR 배정표'!Y966)/HLOOKUP($A$5,Prj_list!$O$6:$Z$7,2)))</x:f>
        <x:v>-</x:v>
      </x:c>
      <x:c r="U968" s="45" t="str">
        <x:f>IF(ISBLANK('2012 HR 배정표'!Z966)=TRUE,"-",'2012 HR 배정표'!Z966)</x:f>
        <x:v>-</x:v>
      </x:c>
      <x:c r="V968" s="46" t="str">
        <x:f>IF(ISBLANK('2012 HR 배정표'!Z966)=TRUE,"-",IF(ISERROR((HLOOKUP($A$5,Prj_list!$O$6:$Z$7,2)*'2012 HR 배정표'!AA966)/HLOOKUP($A$5,Prj_list!$O$6:$Z$7,2))=TRUE,"-",(HLOOKUP($A$5,Prj_list!$O$6:$Z$7,2)*'2012 HR 배정표'!AA966)/HLOOKUP($A$5,Prj_list!$O$6:$Z$7,2)))</x:f>
        <x:v>-</x:v>
      </x:c>
      <x:c r="W968" s="45" t="str">
        <x:f>IF(ISBLANK('2012 HR 배정표'!AB966)=TRUE,"-",'2012 HR 배정표'!AB966)</x:f>
        <x:v>-</x:v>
      </x:c>
      <x:c r="X968" s="46" t="str">
        <x:f>IF(ISBLANK('2012 HR 배정표'!AB966)=TRUE,"-",IF(ISERROR((HLOOKUP($A$5,Prj_list!$O$6:$Z$7,2)*'2012 HR 배정표'!AC966)/HLOOKUP($A$5,Prj_list!$O$6:$Z$7,2))=TRUE,"-",(HLOOKUP($A$5,Prj_list!$O$6:$Z$7,2)*'2012 HR 배정표'!AC966)/HLOOKUP($A$5,Prj_list!$O$6:$Z$7,2)))</x:f>
        <x:v>-</x:v>
      </x:c>
      <x:c r="Y968" s="45" t="str">
        <x:f>IF(ISBLANK('2012 HR 배정표'!AD966)=TRUE,"-",'2012 HR 배정표'!AD966)</x:f>
        <x:v>-</x:v>
      </x:c>
      <x:c r="Z968" s="46" t="str">
        <x:f>IF(ISBLANK('2012 HR 배정표'!AD966)=TRUE,"-",IF(ISERROR((HLOOKUP($A$5,Prj_list!$O$6:$Z$7,2)*'2012 HR 배정표'!AE966)/HLOOKUP($A$5,Prj_list!$O$6:$Z$7,2))=TRUE,"-",(HLOOKUP($A$5,Prj_list!$O$6:$Z$7,2)*'2012 HR 배정표'!AE966)/HLOOKUP($A$5,Prj_list!$O$6:$Z$7,2)))</x:f>
        <x:v>-</x:v>
      </x:c>
      <x:c r="AA968" s="45" t="str">
        <x:f>IF(ISBLANK('2012 HR 배정표'!AF966)=TRUE,"-",'2012 HR 배정표'!AF966)</x:f>
        <x:v>-</x:v>
      </x:c>
      <x:c r="AB968" s="46" t="str">
        <x:f>IF(ISBLANK('2012 HR 배정표'!AF966)=TRUE,"-",IF(ISERROR((HLOOKUP($A$5,Prj_list!$O$6:$Z$7,2)*'2012 HR 배정표'!AG966)/HLOOKUP($A$5,Prj_list!$O$6:$Z$7,2))=TRUE,"-",(HLOOKUP($A$5,Prj_list!$O$6:$Z$7,2)*'2012 HR 배정표'!AG966)/HLOOKUP($A$5,Prj_list!$O$6:$Z$7,2)))</x:f>
        <x:v>-</x:v>
      </x:c>
      <x:c r="AC968" s="45" t="str">
        <x:f>IF(ISBLANK('2012 HR 배정표'!AH966)=TRUE,"-",'2012 HR 배정표'!AH966)</x:f>
        <x:v>-</x:v>
      </x:c>
      <x:c r="AD968" s="46" t="str">
        <x:f>IF(ISBLANK('2012 HR 배정표'!AH966)=TRUE,"-",IF(ISERROR((HLOOKUP($A$5,Prj_list!$O$6:$Z$7,2)*'2012 HR 배정표'!AI966)/HLOOKUP($A$5,Prj_list!$O$6:$Z$7,2))=TRUE,"-",(HLOOKUP($A$5,Prj_list!$O$6:$Z$7,2)*'2012 HR 배정표'!AI966)/HLOOKUP($A$5,Prj_list!$O$6:$Z$7,2)))</x:f>
        <x:v>-</x:v>
      </x:c>
      <x:c r="AE968" s="45" t="str">
        <x:f>IF(ISBLANK('2012 HR 배정표'!AJ966)=TRUE,"-",'2012 HR 배정표'!AJ966)</x:f>
        <x:v>-</x:v>
      </x:c>
      <x:c r="AF968" s="46" t="str">
        <x:f>IF(ISBLANK('2012 HR 배정표'!AJ966)=TRUE,"-",IF(ISERROR((HLOOKUP($A$5,Prj_list!$O$6:$Z$7,2)*'2012 HR 배정표'!AK966)/HLOOKUP($A$5,Prj_list!$O$6:$Z$7,2))=TRUE,"-",(HLOOKUP($A$5,Prj_list!$O$6:$Z$7,2)*'2012 HR 배정표'!AK966)/HLOOKUP($A$5,Prj_list!$O$6:$Z$7,2)))</x:f>
        <x:v>-</x:v>
      </x:c>
      <x:c r="AG968" s="45" t="str">
        <x:f>IF(ISBLANK('2012 HR 배정표'!AL966)=TRUE,"-",'2012 HR 배정표'!AL966)</x:f>
        <x:v>-</x:v>
      </x:c>
      <x:c r="AH968" s="46" t="str">
        <x:f>IF(ISBLANK('2012 HR 배정표'!AL966)=TRUE,"-",IF(ISERROR((HLOOKUP($A$5,Prj_list!$O$6:$Z$7,2)*'2012 HR 배정표'!AM966)/HLOOKUP($A$5,Prj_list!$O$6:$Z$7,2))=TRUE,"-",(HLOOKUP($A$5,Prj_list!$O$6:$Z$7,2)*'2012 HR 배정표'!AM966)/HLOOKUP($A$5,Prj_list!$O$6:$Z$7,2)))</x:f>
        <x:v>-</x:v>
      </x:c>
      <x:c r="AI968" s="45" t="str">
        <x:f>IF(ISBLANK('2012 HR 배정표'!AN966)=TRUE,"-",'2012 HR 배정표'!AN966)</x:f>
        <x:v>-</x:v>
      </x:c>
      <x:c r="AJ968" s="46" t="str">
        <x:f>IF(ISBLANK('2012 HR 배정표'!AN966)=TRUE,"-",IF(ISERROR((HLOOKUP($A$5,Prj_list!$O$6:$Z$7,2)*'2012 HR 배정표'!AO966)/HLOOKUP($A$5,Prj_list!$O$6:$Z$7,2))=TRUE,"-",(HLOOKUP($A$5,Prj_list!$O$6:$Z$7,2)*'2012 HR 배정표'!AO966)/HLOOKUP($A$5,Prj_list!$O$6:$Z$7,2)))</x:f>
        <x:v>-</x:v>
      </x:c>
      <x:c r="AK968" s="45" t="str">
        <x:f>IF(ISBLANK('2012 HR 배정표'!AP966)=TRUE,"-",'2012 HR 배정표'!AP966)</x:f>
        <x:v>-</x:v>
      </x:c>
      <x:c r="AL968" s="46" t="str">
        <x:f>IF(ISBLANK('2012 HR 배정표'!AP966)=TRUE,"-",IF(ISERROR((HLOOKUP($A$5,Prj_list!$O$6:$Z$7,2)*'2012 HR 배정표'!AQ966)/HLOOKUP($A$5,Prj_list!$O$6:$Z$7,2))=TRUE,"-",(HLOOKUP($A$5,Prj_list!$O$6:$Z$7,2)*'2012 HR 배정표'!AQ966)/HLOOKUP($A$5,Prj_list!$O$6:$Z$7,2)))</x:f>
        <x:v>-</x:v>
      </x:c>
      <x:c r="AM968" s="45" t="str">
        <x:f>IF(ISBLANK('2012 HR 배정표'!AR966)=TRUE,"-",'2012 HR 배정표'!AR966)</x:f>
        <x:v>-</x:v>
      </x:c>
      <x:c r="AN968" s="46" t="str">
        <x:f>IF(ISBLANK('2012 HR 배정표'!AR966)=TRUE,"-",IF(ISERROR((HLOOKUP($A$5,Prj_list!$O$6:$Z$7,2)*'2012 HR 배정표'!AS966)/HLOOKUP($A$5,Prj_list!$O$6:$Z$7,2))=TRUE,"-",(HLOOKUP($A$5,Prj_list!$O$6:$Z$7,2)*'2012 HR 배정표'!AS966)/HLOOKUP($A$5,Prj_list!$O$6:$Z$7,2)))</x:f>
        <x:v>-</x:v>
      </x:c>
      <x:c r="AO968" s="45" t="str">
        <x:f>IF(ISBLANK('2012 HR 배정표'!AT966)=TRUE,"-",'2012 HR 배정표'!AT966)</x:f>
        <x:v>-</x:v>
      </x:c>
      <x:c r="AP968" s="46" t="str">
        <x:f>IF(ISBLANK('2012 HR 배정표'!AT966)=TRUE,"-",IF(ISERROR((HLOOKUP($A$5,Prj_list!$O$6:$Z$7,2)*'2012 HR 배정표'!AU966)/HLOOKUP($A$5,Prj_list!$O$6:$Z$7,2))=TRUE,"-",(HLOOKUP($A$5,Prj_list!$O$6:$Z$7,2)*'2012 HR 배정표'!AU966)/HLOOKUP($A$5,Prj_list!$O$6:$Z$7,2)))</x:f>
        <x:v>-</x:v>
      </x:c>
      <x:c r="AQ968" s="45" t="str">
        <x:f>IF(ISBLANK('2012 HR 배정표'!AV966)=TRUE,"-",'2012 HR 배정표'!AV966)</x:f>
        <x:v>-</x:v>
      </x:c>
      <x:c r="AR968" s="46" t="str">
        <x:f>IF(ISBLANK('2012 HR 배정표'!AV966)=TRUE,"-",IF(ISERROR((HLOOKUP($A$5,Prj_list!$O$6:$Z$7,2)*'2012 HR 배정표'!AW966)/HLOOKUP($A$5,Prj_list!$O$6:$Z$7,2))=TRUE,"-",(HLOOKUP($A$5,Prj_list!$O$6:$Z$7,2)*'2012 HR 배정표'!AW966)/HLOOKUP($A$5,Prj_list!$O$6:$Z$7,2)))</x:f>
        <x:v>-</x:v>
      </x:c>
      <x:c r="AS968" s="45" t="str">
        <x:f>IF(ISBLANK('2012 HR 배정표'!AX966)=TRUE,"-",'2012 HR 배정표'!AX966)</x:f>
        <x:v>-</x:v>
      </x:c>
      <x:c r="AT968" s="46" t="str">
        <x:f>IF(ISBLANK('2012 HR 배정표'!AX966)=TRUE,"-",IF(ISERROR((HLOOKUP($A$5,Prj_list!$O$6:$Z$7,2)*'2012 HR 배정표'!AY966)/HLOOKUP($A$5,Prj_list!$O$6:$Z$7,2))=TRUE,"-",(HLOOKUP($A$5,Prj_list!$O$6:$Z$7,2)*'2012 HR 배정표'!AY966)/HLOOKUP($A$5,Prj_list!$O$6:$Z$7,2)))</x:f>
        <x:v>-</x:v>
      </x:c>
      <x:c r="AU968" s="45" t="str">
        <x:f>IF(ISBLANK('2012 HR 배정표'!AZ966)=TRUE,"-",'2012 HR 배정표'!AZ966)</x:f>
        <x:v>-</x:v>
      </x:c>
      <x:c r="AV968" s="46" t="str">
        <x:f>IF(ISBLANK('2012 HR 배정표'!AZ966)=TRUE,"-",IF(ISERROR((HLOOKUP($A$5,Prj_list!$O$6:$Z$7,2)*'2012 HR 배정표'!BA966)/HLOOKUP($A$5,Prj_list!$O$6:$Z$7,2))=TRUE,"-",(HLOOKUP($A$5,Prj_list!$O$6:$Z$7,2)*'2012 HR 배정표'!BA966)/HLOOKUP($A$5,Prj_list!$O$6:$Z$7,2)))</x:f>
        <x:v>-</x:v>
      </x:c>
      <x:c r="AW968" s="34" t="str">
        <x:f t="shared" si="30"/>
        <x:v/>
      </x:c>
      <x:c r="AX968" s="41">
        <x:f t="shared" ref="AX968:AX1031" si="31">SUMPRODUCT(N(MOD(COLUMN(A968:AV968),2)=0),A968:AV968)</x:f>
        <x:v>0</x:v>
      </x:c>
    </x:row>
    <x:row r="969" spans="1:50">
      <x:c r="A969" s="45" t="str">
        <x:f>IF(ISBLANK('2012 HR 배정표'!F967)=TRUE,"-",'2012 HR 배정표'!F967)</x:f>
        <x:v>-</x:v>
      </x:c>
      <x:c r="B969" s="46" t="str">
        <x:f>IF(ISBLANK('2012 HR 배정표'!F967)=TRUE,"-",IF(ISERROR((HLOOKUP($A$5,Prj_list!$O$6:$Z$7,2)*'2012 HR 배정표'!G967)/HLOOKUP($A$5,Prj_list!$O$6:$Z$7,2))=TRUE,"-",(HLOOKUP($A$5,Prj_list!$O$6:$Z$7,2)*'2012 HR 배정표'!G967)/HLOOKUP($A$5,Prj_list!$O$6:$Z$7,2)))</x:f>
        <x:v>-</x:v>
      </x:c>
      <x:c r="C969" s="45" t="str">
        <x:f>IF(ISBLANK('2012 HR 배정표'!H967)=TRUE,"-",'2012 HR 배정표'!H967)</x:f>
        <x:v>-</x:v>
      </x:c>
      <x:c r="D969" s="46" t="str">
        <x:f>IF(ISBLANK('2012 HR 배정표'!H967)=TRUE,"-",IF(ISERROR((HLOOKUP($A$5,Prj_list!$O$6:$Z$7,2)*'2012 HR 배정표'!I967)/HLOOKUP($A$5,Prj_list!$O$6:$Z$7,2))=TRUE,"-",(HLOOKUP($A$5,Prj_list!$O$6:$Z$7,2)*'2012 HR 배정표'!I967)/HLOOKUP($A$5,Prj_list!$O$6:$Z$7,2)))</x:f>
        <x:v>-</x:v>
      </x:c>
      <x:c r="E969" s="45" t="str">
        <x:f>IF(ISBLANK('2012 HR 배정표'!J967)=TRUE,"-",'2012 HR 배정표'!J967)</x:f>
        <x:v>-</x:v>
      </x:c>
      <x:c r="F969" s="46" t="str">
        <x:f>IF(ISBLANK('2012 HR 배정표'!J967)=TRUE,"-",IF(ISERROR((HLOOKUP($A$5,Prj_list!$O$6:$Z$7,2)*'2012 HR 배정표'!K967)/HLOOKUP($A$5,Prj_list!$O$6:$Z$7,2))=TRUE,"-",(HLOOKUP($A$5,Prj_list!$O$6:$Z$7,2)*'2012 HR 배정표'!K967)/HLOOKUP($A$5,Prj_list!$O$6:$Z$7,2)))</x:f>
        <x:v>-</x:v>
      </x:c>
      <x:c r="G969" s="45" t="str">
        <x:f>IF(ISBLANK('2012 HR 배정표'!L967)=TRUE,"-",'2012 HR 배정표'!L967)</x:f>
        <x:v>-</x:v>
      </x:c>
      <x:c r="H969" s="46" t="str">
        <x:f>IF(ISBLANK('2012 HR 배정표'!L967)=TRUE,"-",IF(ISERROR((HLOOKUP($A$5,Prj_list!$O$6:$Z$7,2)*'2012 HR 배정표'!M967)/HLOOKUP($A$5,Prj_list!$O$6:$Z$7,2))=TRUE,"-",(HLOOKUP($A$5,Prj_list!$O$6:$Z$7,2)*'2012 HR 배정표'!M967)/HLOOKUP($A$5,Prj_list!$O$6:$Z$7,2)))</x:f>
        <x:v>-</x:v>
      </x:c>
      <x:c r="I969" s="45" t="str">
        <x:f>IF(ISBLANK('2012 HR 배정표'!N967)=TRUE,"-",'2012 HR 배정표'!N967)</x:f>
        <x:v>-</x:v>
      </x:c>
      <x:c r="J969" s="46" t="str">
        <x:f>IF(ISBLANK('2012 HR 배정표'!N967)=TRUE,"-",IF(ISERROR((HLOOKUP($A$5,Prj_list!$O$6:$Z$7,2)*'2012 HR 배정표'!O967)/HLOOKUP($A$5,Prj_list!$O$6:$Z$7,2))=TRUE,"-",(HLOOKUP($A$5,Prj_list!$O$6:$Z$7,2)*'2012 HR 배정표'!O967)/HLOOKUP($A$5,Prj_list!$O$6:$Z$7,2)))</x:f>
        <x:v>-</x:v>
      </x:c>
      <x:c r="K969" s="45" t="str">
        <x:f>IF(ISBLANK('2012 HR 배정표'!P967)=TRUE,"-",'2012 HR 배정표'!P967)</x:f>
        <x:v>-</x:v>
      </x:c>
      <x:c r="L969" s="46" t="str">
        <x:f>IF(ISBLANK('2012 HR 배정표'!P967)=TRUE,"-",IF(ISERROR((HLOOKUP($A$5,Prj_list!$O$6:$Z$7,2)*'2012 HR 배정표'!Q967)/HLOOKUP($A$5,Prj_list!$O$6:$Z$7,2))=TRUE,"-",(HLOOKUP($A$5,Prj_list!$O$6:$Z$7,2)*'2012 HR 배정표'!Q967)/HLOOKUP($A$5,Prj_list!$O$6:$Z$7,2)))</x:f>
        <x:v>-</x:v>
      </x:c>
      <x:c r="M969" s="45" t="str">
        <x:f>IF(ISBLANK('2012 HR 배정표'!R967)=TRUE,"-",'2012 HR 배정표'!R967)</x:f>
        <x:v>-</x:v>
      </x:c>
      <x:c r="N969" s="46" t="str">
        <x:f>IF(ISBLANK('2012 HR 배정표'!R967)=TRUE,"-",IF(ISERROR((HLOOKUP($A$5,Prj_list!$O$6:$Z$7,2)*'2012 HR 배정표'!S967)/HLOOKUP($A$5,Prj_list!$O$6:$Z$7,2))=TRUE,"-",(HLOOKUP($A$5,Prj_list!$O$6:$Z$7,2)*'2012 HR 배정표'!S967)/HLOOKUP($A$5,Prj_list!$O$6:$Z$7,2)))</x:f>
        <x:v>-</x:v>
      </x:c>
      <x:c r="O969" s="45" t="str">
        <x:f>IF(ISBLANK('2012 HR 배정표'!T967)=TRUE,"-",'2012 HR 배정표'!T967)</x:f>
        <x:v>-</x:v>
      </x:c>
      <x:c r="P969" s="46" t="str">
        <x:f>IF(ISBLANK('2012 HR 배정표'!T967)=TRUE,"-",IF(ISERROR((HLOOKUP($A$5,Prj_list!$O$6:$Z$7,2)*'2012 HR 배정표'!U967)/HLOOKUP($A$5,Prj_list!$O$6:$Z$7,2))=TRUE,"-",(HLOOKUP($A$5,Prj_list!$O$6:$Z$7,2)*'2012 HR 배정표'!U967)/HLOOKUP($A$5,Prj_list!$O$6:$Z$7,2)))</x:f>
        <x:v>-</x:v>
      </x:c>
      <x:c r="Q969" s="45" t="str">
        <x:f>IF(ISBLANK('2012 HR 배정표'!V967)=TRUE,"-",'2012 HR 배정표'!V967)</x:f>
        <x:v>-</x:v>
      </x:c>
      <x:c r="R969" s="46" t="str">
        <x:f>IF(ISBLANK('2012 HR 배정표'!V967)=TRUE,"-",IF(ISERROR((HLOOKUP($A$5,Prj_list!$O$6:$Z$7,2)*'2012 HR 배정표'!W967)/HLOOKUP($A$5,Prj_list!$O$6:$Z$7,2))=TRUE,"-",(HLOOKUP($A$5,Prj_list!$O$6:$Z$7,2)*'2012 HR 배정표'!W967)/HLOOKUP($A$5,Prj_list!$O$6:$Z$7,2)))</x:f>
        <x:v>-</x:v>
      </x:c>
      <x:c r="S969" s="45" t="str">
        <x:f>IF(ISBLANK('2012 HR 배정표'!X967)=TRUE,"-",'2012 HR 배정표'!X967)</x:f>
        <x:v>-</x:v>
      </x:c>
      <x:c r="T969" s="46" t="str">
        <x:f>IF(ISBLANK('2012 HR 배정표'!X967)=TRUE,"-",IF(ISERROR((HLOOKUP($A$5,Prj_list!$O$6:$Z$7,2)*'2012 HR 배정표'!Y967)/HLOOKUP($A$5,Prj_list!$O$6:$Z$7,2))=TRUE,"-",(HLOOKUP($A$5,Prj_list!$O$6:$Z$7,2)*'2012 HR 배정표'!Y967)/HLOOKUP($A$5,Prj_list!$O$6:$Z$7,2)))</x:f>
        <x:v>-</x:v>
      </x:c>
      <x:c r="U969" s="45" t="str">
        <x:f>IF(ISBLANK('2012 HR 배정표'!Z967)=TRUE,"-",'2012 HR 배정표'!Z967)</x:f>
        <x:v>-</x:v>
      </x:c>
      <x:c r="V969" s="46" t="str">
        <x:f>IF(ISBLANK('2012 HR 배정표'!Z967)=TRUE,"-",IF(ISERROR((HLOOKUP($A$5,Prj_list!$O$6:$Z$7,2)*'2012 HR 배정표'!AA967)/HLOOKUP($A$5,Prj_list!$O$6:$Z$7,2))=TRUE,"-",(HLOOKUP($A$5,Prj_list!$O$6:$Z$7,2)*'2012 HR 배정표'!AA967)/HLOOKUP($A$5,Prj_list!$O$6:$Z$7,2)))</x:f>
        <x:v>-</x:v>
      </x:c>
      <x:c r="W969" s="45" t="str">
        <x:f>IF(ISBLANK('2012 HR 배정표'!AB967)=TRUE,"-",'2012 HR 배정표'!AB967)</x:f>
        <x:v>-</x:v>
      </x:c>
      <x:c r="X969" s="46" t="str">
        <x:f>IF(ISBLANK('2012 HR 배정표'!AB967)=TRUE,"-",IF(ISERROR((HLOOKUP($A$5,Prj_list!$O$6:$Z$7,2)*'2012 HR 배정표'!AC967)/HLOOKUP($A$5,Prj_list!$O$6:$Z$7,2))=TRUE,"-",(HLOOKUP($A$5,Prj_list!$O$6:$Z$7,2)*'2012 HR 배정표'!AC967)/HLOOKUP($A$5,Prj_list!$O$6:$Z$7,2)))</x:f>
        <x:v>-</x:v>
      </x:c>
      <x:c r="Y969" s="45" t="str">
        <x:f>IF(ISBLANK('2012 HR 배정표'!AD967)=TRUE,"-",'2012 HR 배정표'!AD967)</x:f>
        <x:v>-</x:v>
      </x:c>
      <x:c r="Z969" s="46" t="str">
        <x:f>IF(ISBLANK('2012 HR 배정표'!AD967)=TRUE,"-",IF(ISERROR((HLOOKUP($A$5,Prj_list!$O$6:$Z$7,2)*'2012 HR 배정표'!AE967)/HLOOKUP($A$5,Prj_list!$O$6:$Z$7,2))=TRUE,"-",(HLOOKUP($A$5,Prj_list!$O$6:$Z$7,2)*'2012 HR 배정표'!AE967)/HLOOKUP($A$5,Prj_list!$O$6:$Z$7,2)))</x:f>
        <x:v>-</x:v>
      </x:c>
      <x:c r="AA969" s="45" t="str">
        <x:f>IF(ISBLANK('2012 HR 배정표'!AF967)=TRUE,"-",'2012 HR 배정표'!AF967)</x:f>
        <x:v>-</x:v>
      </x:c>
      <x:c r="AB969" s="46" t="str">
        <x:f>IF(ISBLANK('2012 HR 배정표'!AF967)=TRUE,"-",IF(ISERROR((HLOOKUP($A$5,Prj_list!$O$6:$Z$7,2)*'2012 HR 배정표'!AG967)/HLOOKUP($A$5,Prj_list!$O$6:$Z$7,2))=TRUE,"-",(HLOOKUP($A$5,Prj_list!$O$6:$Z$7,2)*'2012 HR 배정표'!AG967)/HLOOKUP($A$5,Prj_list!$O$6:$Z$7,2)))</x:f>
        <x:v>-</x:v>
      </x:c>
      <x:c r="AC969" s="45" t="str">
        <x:f>IF(ISBLANK('2012 HR 배정표'!AH967)=TRUE,"-",'2012 HR 배정표'!AH967)</x:f>
        <x:v>-</x:v>
      </x:c>
      <x:c r="AD969" s="46" t="str">
        <x:f>IF(ISBLANK('2012 HR 배정표'!AH967)=TRUE,"-",IF(ISERROR((HLOOKUP($A$5,Prj_list!$O$6:$Z$7,2)*'2012 HR 배정표'!AI967)/HLOOKUP($A$5,Prj_list!$O$6:$Z$7,2))=TRUE,"-",(HLOOKUP($A$5,Prj_list!$O$6:$Z$7,2)*'2012 HR 배정표'!AI967)/HLOOKUP($A$5,Prj_list!$O$6:$Z$7,2)))</x:f>
        <x:v>-</x:v>
      </x:c>
      <x:c r="AE969" s="45" t="str">
        <x:f>IF(ISBLANK('2012 HR 배정표'!AJ967)=TRUE,"-",'2012 HR 배정표'!AJ967)</x:f>
        <x:v>-</x:v>
      </x:c>
      <x:c r="AF969" s="46" t="str">
        <x:f>IF(ISBLANK('2012 HR 배정표'!AJ967)=TRUE,"-",IF(ISERROR((HLOOKUP($A$5,Prj_list!$O$6:$Z$7,2)*'2012 HR 배정표'!AK967)/HLOOKUP($A$5,Prj_list!$O$6:$Z$7,2))=TRUE,"-",(HLOOKUP($A$5,Prj_list!$O$6:$Z$7,2)*'2012 HR 배정표'!AK967)/HLOOKUP($A$5,Prj_list!$O$6:$Z$7,2)))</x:f>
        <x:v>-</x:v>
      </x:c>
      <x:c r="AG969" s="45" t="str">
        <x:f>IF(ISBLANK('2012 HR 배정표'!AL967)=TRUE,"-",'2012 HR 배정표'!AL967)</x:f>
        <x:v>-</x:v>
      </x:c>
      <x:c r="AH969" s="46" t="str">
        <x:f>IF(ISBLANK('2012 HR 배정표'!AL967)=TRUE,"-",IF(ISERROR((HLOOKUP($A$5,Prj_list!$O$6:$Z$7,2)*'2012 HR 배정표'!AM967)/HLOOKUP($A$5,Prj_list!$O$6:$Z$7,2))=TRUE,"-",(HLOOKUP($A$5,Prj_list!$O$6:$Z$7,2)*'2012 HR 배정표'!AM967)/HLOOKUP($A$5,Prj_list!$O$6:$Z$7,2)))</x:f>
        <x:v>-</x:v>
      </x:c>
      <x:c r="AI969" s="45" t="str">
        <x:f>IF(ISBLANK('2012 HR 배정표'!AN967)=TRUE,"-",'2012 HR 배정표'!AN967)</x:f>
        <x:v>-</x:v>
      </x:c>
      <x:c r="AJ969" s="46" t="str">
        <x:f>IF(ISBLANK('2012 HR 배정표'!AN967)=TRUE,"-",IF(ISERROR((HLOOKUP($A$5,Prj_list!$O$6:$Z$7,2)*'2012 HR 배정표'!AO967)/HLOOKUP($A$5,Prj_list!$O$6:$Z$7,2))=TRUE,"-",(HLOOKUP($A$5,Prj_list!$O$6:$Z$7,2)*'2012 HR 배정표'!AO967)/HLOOKUP($A$5,Prj_list!$O$6:$Z$7,2)))</x:f>
        <x:v>-</x:v>
      </x:c>
      <x:c r="AK969" s="45" t="str">
        <x:f>IF(ISBLANK('2012 HR 배정표'!AP967)=TRUE,"-",'2012 HR 배정표'!AP967)</x:f>
        <x:v>-</x:v>
      </x:c>
      <x:c r="AL969" s="46" t="str">
        <x:f>IF(ISBLANK('2012 HR 배정표'!AP967)=TRUE,"-",IF(ISERROR((HLOOKUP($A$5,Prj_list!$O$6:$Z$7,2)*'2012 HR 배정표'!AQ967)/HLOOKUP($A$5,Prj_list!$O$6:$Z$7,2))=TRUE,"-",(HLOOKUP($A$5,Prj_list!$O$6:$Z$7,2)*'2012 HR 배정표'!AQ967)/HLOOKUP($A$5,Prj_list!$O$6:$Z$7,2)))</x:f>
        <x:v>-</x:v>
      </x:c>
      <x:c r="AM969" s="45" t="str">
        <x:f>IF(ISBLANK('2012 HR 배정표'!AR967)=TRUE,"-",'2012 HR 배정표'!AR967)</x:f>
        <x:v>-</x:v>
      </x:c>
      <x:c r="AN969" s="46" t="str">
        <x:f>IF(ISBLANK('2012 HR 배정표'!AR967)=TRUE,"-",IF(ISERROR((HLOOKUP($A$5,Prj_list!$O$6:$Z$7,2)*'2012 HR 배정표'!AS967)/HLOOKUP($A$5,Prj_list!$O$6:$Z$7,2))=TRUE,"-",(HLOOKUP($A$5,Prj_list!$O$6:$Z$7,2)*'2012 HR 배정표'!AS967)/HLOOKUP($A$5,Prj_list!$O$6:$Z$7,2)))</x:f>
        <x:v>-</x:v>
      </x:c>
      <x:c r="AO969" s="45" t="str">
        <x:f>IF(ISBLANK('2012 HR 배정표'!AT967)=TRUE,"-",'2012 HR 배정표'!AT967)</x:f>
        <x:v>-</x:v>
      </x:c>
      <x:c r="AP969" s="46" t="str">
        <x:f>IF(ISBLANK('2012 HR 배정표'!AT967)=TRUE,"-",IF(ISERROR((HLOOKUP($A$5,Prj_list!$O$6:$Z$7,2)*'2012 HR 배정표'!AU967)/HLOOKUP($A$5,Prj_list!$O$6:$Z$7,2))=TRUE,"-",(HLOOKUP($A$5,Prj_list!$O$6:$Z$7,2)*'2012 HR 배정표'!AU967)/HLOOKUP($A$5,Prj_list!$O$6:$Z$7,2)))</x:f>
        <x:v>-</x:v>
      </x:c>
      <x:c r="AQ969" s="45" t="str">
        <x:f>IF(ISBLANK('2012 HR 배정표'!AV967)=TRUE,"-",'2012 HR 배정표'!AV967)</x:f>
        <x:v>-</x:v>
      </x:c>
      <x:c r="AR969" s="46" t="str">
        <x:f>IF(ISBLANK('2012 HR 배정표'!AV967)=TRUE,"-",IF(ISERROR((HLOOKUP($A$5,Prj_list!$O$6:$Z$7,2)*'2012 HR 배정표'!AW967)/HLOOKUP($A$5,Prj_list!$O$6:$Z$7,2))=TRUE,"-",(HLOOKUP($A$5,Prj_list!$O$6:$Z$7,2)*'2012 HR 배정표'!AW967)/HLOOKUP($A$5,Prj_list!$O$6:$Z$7,2)))</x:f>
        <x:v>-</x:v>
      </x:c>
      <x:c r="AS969" s="45" t="str">
        <x:f>IF(ISBLANK('2012 HR 배정표'!AX967)=TRUE,"-",'2012 HR 배정표'!AX967)</x:f>
        <x:v>-</x:v>
      </x:c>
      <x:c r="AT969" s="46" t="str">
        <x:f>IF(ISBLANK('2012 HR 배정표'!AX967)=TRUE,"-",IF(ISERROR((HLOOKUP($A$5,Prj_list!$O$6:$Z$7,2)*'2012 HR 배정표'!AY967)/HLOOKUP($A$5,Prj_list!$O$6:$Z$7,2))=TRUE,"-",(HLOOKUP($A$5,Prj_list!$O$6:$Z$7,2)*'2012 HR 배정표'!AY967)/HLOOKUP($A$5,Prj_list!$O$6:$Z$7,2)))</x:f>
        <x:v>-</x:v>
      </x:c>
      <x:c r="AU969" s="45" t="str">
        <x:f>IF(ISBLANK('2012 HR 배정표'!AZ967)=TRUE,"-",'2012 HR 배정표'!AZ967)</x:f>
        <x:v>-</x:v>
      </x:c>
      <x:c r="AV969" s="46" t="str">
        <x:f>IF(ISBLANK('2012 HR 배정표'!AZ967)=TRUE,"-",IF(ISERROR((HLOOKUP($A$5,Prj_list!$O$6:$Z$7,2)*'2012 HR 배정표'!BA967)/HLOOKUP($A$5,Prj_list!$O$6:$Z$7,2))=TRUE,"-",(HLOOKUP($A$5,Prj_list!$O$6:$Z$7,2)*'2012 HR 배정표'!BA967)/HLOOKUP($A$5,Prj_list!$O$6:$Z$7,2)))</x:f>
        <x:v>-</x:v>
      </x:c>
      <x:c r="AW969" s="34" t="str">
        <x:f t="shared" si="30"/>
        <x:v/>
      </x:c>
      <x:c r="AX969" s="41">
        <x:f t="shared" si="31"/>
        <x:v>0</x:v>
      </x:c>
    </x:row>
    <x:row r="970" spans="1:50">
      <x:c r="A970" s="45" t="str">
        <x:f>IF(ISBLANK('2012 HR 배정표'!F968)=TRUE,"-",'2012 HR 배정표'!F968)</x:f>
        <x:v>-</x:v>
      </x:c>
      <x:c r="B970" s="46" t="str">
        <x:f>IF(ISBLANK('2012 HR 배정표'!F968)=TRUE,"-",IF(ISERROR((HLOOKUP($A$5,Prj_list!$O$6:$Z$7,2)*'2012 HR 배정표'!G968)/HLOOKUP($A$5,Prj_list!$O$6:$Z$7,2))=TRUE,"-",(HLOOKUP($A$5,Prj_list!$O$6:$Z$7,2)*'2012 HR 배정표'!G968)/HLOOKUP($A$5,Prj_list!$O$6:$Z$7,2)))</x:f>
        <x:v>-</x:v>
      </x:c>
      <x:c r="C970" s="45" t="str">
        <x:f>IF(ISBLANK('2012 HR 배정표'!H968)=TRUE,"-",'2012 HR 배정표'!H968)</x:f>
        <x:v>-</x:v>
      </x:c>
      <x:c r="D970" s="46" t="str">
        <x:f>IF(ISBLANK('2012 HR 배정표'!H968)=TRUE,"-",IF(ISERROR((HLOOKUP($A$5,Prj_list!$O$6:$Z$7,2)*'2012 HR 배정표'!I968)/HLOOKUP($A$5,Prj_list!$O$6:$Z$7,2))=TRUE,"-",(HLOOKUP($A$5,Prj_list!$O$6:$Z$7,2)*'2012 HR 배정표'!I968)/HLOOKUP($A$5,Prj_list!$O$6:$Z$7,2)))</x:f>
        <x:v>-</x:v>
      </x:c>
      <x:c r="E970" s="45" t="str">
        <x:f>IF(ISBLANK('2012 HR 배정표'!J968)=TRUE,"-",'2012 HR 배정표'!J968)</x:f>
        <x:v>-</x:v>
      </x:c>
      <x:c r="F970" s="46" t="str">
        <x:f>IF(ISBLANK('2012 HR 배정표'!J968)=TRUE,"-",IF(ISERROR((HLOOKUP($A$5,Prj_list!$O$6:$Z$7,2)*'2012 HR 배정표'!K968)/HLOOKUP($A$5,Prj_list!$O$6:$Z$7,2))=TRUE,"-",(HLOOKUP($A$5,Prj_list!$O$6:$Z$7,2)*'2012 HR 배정표'!K968)/HLOOKUP($A$5,Prj_list!$O$6:$Z$7,2)))</x:f>
        <x:v>-</x:v>
      </x:c>
      <x:c r="G970" s="45" t="str">
        <x:f>IF(ISBLANK('2012 HR 배정표'!L968)=TRUE,"-",'2012 HR 배정표'!L968)</x:f>
        <x:v>-</x:v>
      </x:c>
      <x:c r="H970" s="46" t="str">
        <x:f>IF(ISBLANK('2012 HR 배정표'!L968)=TRUE,"-",IF(ISERROR((HLOOKUP($A$5,Prj_list!$O$6:$Z$7,2)*'2012 HR 배정표'!M968)/HLOOKUP($A$5,Prj_list!$O$6:$Z$7,2))=TRUE,"-",(HLOOKUP($A$5,Prj_list!$O$6:$Z$7,2)*'2012 HR 배정표'!M968)/HLOOKUP($A$5,Prj_list!$O$6:$Z$7,2)))</x:f>
        <x:v>-</x:v>
      </x:c>
      <x:c r="I970" s="45" t="str">
        <x:f>IF(ISBLANK('2012 HR 배정표'!N968)=TRUE,"-",'2012 HR 배정표'!N968)</x:f>
        <x:v>-</x:v>
      </x:c>
      <x:c r="J970" s="46" t="str">
        <x:f>IF(ISBLANK('2012 HR 배정표'!N968)=TRUE,"-",IF(ISERROR((HLOOKUP($A$5,Prj_list!$O$6:$Z$7,2)*'2012 HR 배정표'!O968)/HLOOKUP($A$5,Prj_list!$O$6:$Z$7,2))=TRUE,"-",(HLOOKUP($A$5,Prj_list!$O$6:$Z$7,2)*'2012 HR 배정표'!O968)/HLOOKUP($A$5,Prj_list!$O$6:$Z$7,2)))</x:f>
        <x:v>-</x:v>
      </x:c>
      <x:c r="K970" s="45" t="str">
        <x:f>IF(ISBLANK('2012 HR 배정표'!P968)=TRUE,"-",'2012 HR 배정표'!P968)</x:f>
        <x:v>-</x:v>
      </x:c>
      <x:c r="L970" s="46" t="str">
        <x:f>IF(ISBLANK('2012 HR 배정표'!P968)=TRUE,"-",IF(ISERROR((HLOOKUP($A$5,Prj_list!$O$6:$Z$7,2)*'2012 HR 배정표'!Q968)/HLOOKUP($A$5,Prj_list!$O$6:$Z$7,2))=TRUE,"-",(HLOOKUP($A$5,Prj_list!$O$6:$Z$7,2)*'2012 HR 배정표'!Q968)/HLOOKUP($A$5,Prj_list!$O$6:$Z$7,2)))</x:f>
        <x:v>-</x:v>
      </x:c>
      <x:c r="M970" s="45" t="str">
        <x:f>IF(ISBLANK('2012 HR 배정표'!R968)=TRUE,"-",'2012 HR 배정표'!R968)</x:f>
        <x:v>-</x:v>
      </x:c>
      <x:c r="N970" s="46" t="str">
        <x:f>IF(ISBLANK('2012 HR 배정표'!R968)=TRUE,"-",IF(ISERROR((HLOOKUP($A$5,Prj_list!$O$6:$Z$7,2)*'2012 HR 배정표'!S968)/HLOOKUP($A$5,Prj_list!$O$6:$Z$7,2))=TRUE,"-",(HLOOKUP($A$5,Prj_list!$O$6:$Z$7,2)*'2012 HR 배정표'!S968)/HLOOKUP($A$5,Prj_list!$O$6:$Z$7,2)))</x:f>
        <x:v>-</x:v>
      </x:c>
      <x:c r="O970" s="45" t="str">
        <x:f>IF(ISBLANK('2012 HR 배정표'!T968)=TRUE,"-",'2012 HR 배정표'!T968)</x:f>
        <x:v>-</x:v>
      </x:c>
      <x:c r="P970" s="46" t="str">
        <x:f>IF(ISBLANK('2012 HR 배정표'!T968)=TRUE,"-",IF(ISERROR((HLOOKUP($A$5,Prj_list!$O$6:$Z$7,2)*'2012 HR 배정표'!U968)/HLOOKUP($A$5,Prj_list!$O$6:$Z$7,2))=TRUE,"-",(HLOOKUP($A$5,Prj_list!$O$6:$Z$7,2)*'2012 HR 배정표'!U968)/HLOOKUP($A$5,Prj_list!$O$6:$Z$7,2)))</x:f>
        <x:v>-</x:v>
      </x:c>
      <x:c r="Q970" s="45" t="str">
        <x:f>IF(ISBLANK('2012 HR 배정표'!V968)=TRUE,"-",'2012 HR 배정표'!V968)</x:f>
        <x:v>-</x:v>
      </x:c>
      <x:c r="R970" s="46" t="str">
        <x:f>IF(ISBLANK('2012 HR 배정표'!V968)=TRUE,"-",IF(ISERROR((HLOOKUP($A$5,Prj_list!$O$6:$Z$7,2)*'2012 HR 배정표'!W968)/HLOOKUP($A$5,Prj_list!$O$6:$Z$7,2))=TRUE,"-",(HLOOKUP($A$5,Prj_list!$O$6:$Z$7,2)*'2012 HR 배정표'!W968)/HLOOKUP($A$5,Prj_list!$O$6:$Z$7,2)))</x:f>
        <x:v>-</x:v>
      </x:c>
      <x:c r="S970" s="45" t="str">
        <x:f>IF(ISBLANK('2012 HR 배정표'!X968)=TRUE,"-",'2012 HR 배정표'!X968)</x:f>
        <x:v>-</x:v>
      </x:c>
      <x:c r="T970" s="46" t="str">
        <x:f>IF(ISBLANK('2012 HR 배정표'!X968)=TRUE,"-",IF(ISERROR((HLOOKUP($A$5,Prj_list!$O$6:$Z$7,2)*'2012 HR 배정표'!Y968)/HLOOKUP($A$5,Prj_list!$O$6:$Z$7,2))=TRUE,"-",(HLOOKUP($A$5,Prj_list!$O$6:$Z$7,2)*'2012 HR 배정표'!Y968)/HLOOKUP($A$5,Prj_list!$O$6:$Z$7,2)))</x:f>
        <x:v>-</x:v>
      </x:c>
      <x:c r="U970" s="45" t="str">
        <x:f>IF(ISBLANK('2012 HR 배정표'!Z968)=TRUE,"-",'2012 HR 배정표'!Z968)</x:f>
        <x:v>-</x:v>
      </x:c>
      <x:c r="V970" s="46" t="str">
        <x:f>IF(ISBLANK('2012 HR 배정표'!Z968)=TRUE,"-",IF(ISERROR((HLOOKUP($A$5,Prj_list!$O$6:$Z$7,2)*'2012 HR 배정표'!AA968)/HLOOKUP($A$5,Prj_list!$O$6:$Z$7,2))=TRUE,"-",(HLOOKUP($A$5,Prj_list!$O$6:$Z$7,2)*'2012 HR 배정표'!AA968)/HLOOKUP($A$5,Prj_list!$O$6:$Z$7,2)))</x:f>
        <x:v>-</x:v>
      </x:c>
      <x:c r="W970" s="45" t="str">
        <x:f>IF(ISBLANK('2012 HR 배정표'!AB968)=TRUE,"-",'2012 HR 배정표'!AB968)</x:f>
        <x:v>-</x:v>
      </x:c>
      <x:c r="X970" s="46" t="str">
        <x:f>IF(ISBLANK('2012 HR 배정표'!AB968)=TRUE,"-",IF(ISERROR((HLOOKUP($A$5,Prj_list!$O$6:$Z$7,2)*'2012 HR 배정표'!AC968)/HLOOKUP($A$5,Prj_list!$O$6:$Z$7,2))=TRUE,"-",(HLOOKUP($A$5,Prj_list!$O$6:$Z$7,2)*'2012 HR 배정표'!AC968)/HLOOKUP($A$5,Prj_list!$O$6:$Z$7,2)))</x:f>
        <x:v>-</x:v>
      </x:c>
      <x:c r="Y970" s="45" t="str">
        <x:f>IF(ISBLANK('2012 HR 배정표'!AD968)=TRUE,"-",'2012 HR 배정표'!AD968)</x:f>
        <x:v>-</x:v>
      </x:c>
      <x:c r="Z970" s="46" t="str">
        <x:f>IF(ISBLANK('2012 HR 배정표'!AD968)=TRUE,"-",IF(ISERROR((HLOOKUP($A$5,Prj_list!$O$6:$Z$7,2)*'2012 HR 배정표'!AE968)/HLOOKUP($A$5,Prj_list!$O$6:$Z$7,2))=TRUE,"-",(HLOOKUP($A$5,Prj_list!$O$6:$Z$7,2)*'2012 HR 배정표'!AE968)/HLOOKUP($A$5,Prj_list!$O$6:$Z$7,2)))</x:f>
        <x:v>-</x:v>
      </x:c>
      <x:c r="AA970" s="45" t="str">
        <x:f>IF(ISBLANK('2012 HR 배정표'!AF968)=TRUE,"-",'2012 HR 배정표'!AF968)</x:f>
        <x:v>-</x:v>
      </x:c>
      <x:c r="AB970" s="46" t="str">
        <x:f>IF(ISBLANK('2012 HR 배정표'!AF968)=TRUE,"-",IF(ISERROR((HLOOKUP($A$5,Prj_list!$O$6:$Z$7,2)*'2012 HR 배정표'!AG968)/HLOOKUP($A$5,Prj_list!$O$6:$Z$7,2))=TRUE,"-",(HLOOKUP($A$5,Prj_list!$O$6:$Z$7,2)*'2012 HR 배정표'!AG968)/HLOOKUP($A$5,Prj_list!$O$6:$Z$7,2)))</x:f>
        <x:v>-</x:v>
      </x:c>
      <x:c r="AC970" s="45" t="str">
        <x:f>IF(ISBLANK('2012 HR 배정표'!AH968)=TRUE,"-",'2012 HR 배정표'!AH968)</x:f>
        <x:v>-</x:v>
      </x:c>
      <x:c r="AD970" s="46" t="str">
        <x:f>IF(ISBLANK('2012 HR 배정표'!AH968)=TRUE,"-",IF(ISERROR((HLOOKUP($A$5,Prj_list!$O$6:$Z$7,2)*'2012 HR 배정표'!AI968)/HLOOKUP($A$5,Prj_list!$O$6:$Z$7,2))=TRUE,"-",(HLOOKUP($A$5,Prj_list!$O$6:$Z$7,2)*'2012 HR 배정표'!AI968)/HLOOKUP($A$5,Prj_list!$O$6:$Z$7,2)))</x:f>
        <x:v>-</x:v>
      </x:c>
      <x:c r="AE970" s="45" t="str">
        <x:f>IF(ISBLANK('2012 HR 배정표'!AJ968)=TRUE,"-",'2012 HR 배정표'!AJ968)</x:f>
        <x:v>-</x:v>
      </x:c>
      <x:c r="AF970" s="46" t="str">
        <x:f>IF(ISBLANK('2012 HR 배정표'!AJ968)=TRUE,"-",IF(ISERROR((HLOOKUP($A$5,Prj_list!$O$6:$Z$7,2)*'2012 HR 배정표'!AK968)/HLOOKUP($A$5,Prj_list!$O$6:$Z$7,2))=TRUE,"-",(HLOOKUP($A$5,Prj_list!$O$6:$Z$7,2)*'2012 HR 배정표'!AK968)/HLOOKUP($A$5,Prj_list!$O$6:$Z$7,2)))</x:f>
        <x:v>-</x:v>
      </x:c>
      <x:c r="AG970" s="45" t="str">
        <x:f>IF(ISBLANK('2012 HR 배정표'!AL968)=TRUE,"-",'2012 HR 배정표'!AL968)</x:f>
        <x:v>-</x:v>
      </x:c>
      <x:c r="AH970" s="46" t="str">
        <x:f>IF(ISBLANK('2012 HR 배정표'!AL968)=TRUE,"-",IF(ISERROR((HLOOKUP($A$5,Prj_list!$O$6:$Z$7,2)*'2012 HR 배정표'!AM968)/HLOOKUP($A$5,Prj_list!$O$6:$Z$7,2))=TRUE,"-",(HLOOKUP($A$5,Prj_list!$O$6:$Z$7,2)*'2012 HR 배정표'!AM968)/HLOOKUP($A$5,Prj_list!$O$6:$Z$7,2)))</x:f>
        <x:v>-</x:v>
      </x:c>
      <x:c r="AI970" s="45" t="str">
        <x:f>IF(ISBLANK('2012 HR 배정표'!AN968)=TRUE,"-",'2012 HR 배정표'!AN968)</x:f>
        <x:v>-</x:v>
      </x:c>
      <x:c r="AJ970" s="46" t="str">
        <x:f>IF(ISBLANK('2012 HR 배정표'!AN968)=TRUE,"-",IF(ISERROR((HLOOKUP($A$5,Prj_list!$O$6:$Z$7,2)*'2012 HR 배정표'!AO968)/HLOOKUP($A$5,Prj_list!$O$6:$Z$7,2))=TRUE,"-",(HLOOKUP($A$5,Prj_list!$O$6:$Z$7,2)*'2012 HR 배정표'!AO968)/HLOOKUP($A$5,Prj_list!$O$6:$Z$7,2)))</x:f>
        <x:v>-</x:v>
      </x:c>
      <x:c r="AK970" s="45" t="str">
        <x:f>IF(ISBLANK('2012 HR 배정표'!AP968)=TRUE,"-",'2012 HR 배정표'!AP968)</x:f>
        <x:v>-</x:v>
      </x:c>
      <x:c r="AL970" s="46" t="str">
        <x:f>IF(ISBLANK('2012 HR 배정표'!AP968)=TRUE,"-",IF(ISERROR((HLOOKUP($A$5,Prj_list!$O$6:$Z$7,2)*'2012 HR 배정표'!AQ968)/HLOOKUP($A$5,Prj_list!$O$6:$Z$7,2))=TRUE,"-",(HLOOKUP($A$5,Prj_list!$O$6:$Z$7,2)*'2012 HR 배정표'!AQ968)/HLOOKUP($A$5,Prj_list!$O$6:$Z$7,2)))</x:f>
        <x:v>-</x:v>
      </x:c>
      <x:c r="AM970" s="45" t="str">
        <x:f>IF(ISBLANK('2012 HR 배정표'!AR968)=TRUE,"-",'2012 HR 배정표'!AR968)</x:f>
        <x:v>-</x:v>
      </x:c>
      <x:c r="AN970" s="46" t="str">
        <x:f>IF(ISBLANK('2012 HR 배정표'!AR968)=TRUE,"-",IF(ISERROR((HLOOKUP($A$5,Prj_list!$O$6:$Z$7,2)*'2012 HR 배정표'!AS968)/HLOOKUP($A$5,Prj_list!$O$6:$Z$7,2))=TRUE,"-",(HLOOKUP($A$5,Prj_list!$O$6:$Z$7,2)*'2012 HR 배정표'!AS968)/HLOOKUP($A$5,Prj_list!$O$6:$Z$7,2)))</x:f>
        <x:v>-</x:v>
      </x:c>
      <x:c r="AO970" s="45" t="str">
        <x:f>IF(ISBLANK('2012 HR 배정표'!AT968)=TRUE,"-",'2012 HR 배정표'!AT968)</x:f>
        <x:v>-</x:v>
      </x:c>
      <x:c r="AP970" s="46" t="str">
        <x:f>IF(ISBLANK('2012 HR 배정표'!AT968)=TRUE,"-",IF(ISERROR((HLOOKUP($A$5,Prj_list!$O$6:$Z$7,2)*'2012 HR 배정표'!AU968)/HLOOKUP($A$5,Prj_list!$O$6:$Z$7,2))=TRUE,"-",(HLOOKUP($A$5,Prj_list!$O$6:$Z$7,2)*'2012 HR 배정표'!AU968)/HLOOKUP($A$5,Prj_list!$O$6:$Z$7,2)))</x:f>
        <x:v>-</x:v>
      </x:c>
      <x:c r="AQ970" s="45" t="str">
        <x:f>IF(ISBLANK('2012 HR 배정표'!AV968)=TRUE,"-",'2012 HR 배정표'!AV968)</x:f>
        <x:v>-</x:v>
      </x:c>
      <x:c r="AR970" s="46" t="str">
        <x:f>IF(ISBLANK('2012 HR 배정표'!AV968)=TRUE,"-",IF(ISERROR((HLOOKUP($A$5,Prj_list!$O$6:$Z$7,2)*'2012 HR 배정표'!AW968)/HLOOKUP($A$5,Prj_list!$O$6:$Z$7,2))=TRUE,"-",(HLOOKUP($A$5,Prj_list!$O$6:$Z$7,2)*'2012 HR 배정표'!AW968)/HLOOKUP($A$5,Prj_list!$O$6:$Z$7,2)))</x:f>
        <x:v>-</x:v>
      </x:c>
      <x:c r="AS970" s="45" t="str">
        <x:f>IF(ISBLANK('2012 HR 배정표'!AX968)=TRUE,"-",'2012 HR 배정표'!AX968)</x:f>
        <x:v>-</x:v>
      </x:c>
      <x:c r="AT970" s="46" t="str">
        <x:f>IF(ISBLANK('2012 HR 배정표'!AX968)=TRUE,"-",IF(ISERROR((HLOOKUP($A$5,Prj_list!$O$6:$Z$7,2)*'2012 HR 배정표'!AY968)/HLOOKUP($A$5,Prj_list!$O$6:$Z$7,2))=TRUE,"-",(HLOOKUP($A$5,Prj_list!$O$6:$Z$7,2)*'2012 HR 배정표'!AY968)/HLOOKUP($A$5,Prj_list!$O$6:$Z$7,2)))</x:f>
        <x:v>-</x:v>
      </x:c>
      <x:c r="AU970" s="45" t="str">
        <x:f>IF(ISBLANK('2012 HR 배정표'!AZ968)=TRUE,"-",'2012 HR 배정표'!AZ968)</x:f>
        <x:v>-</x:v>
      </x:c>
      <x:c r="AV970" s="46" t="str">
        <x:f>IF(ISBLANK('2012 HR 배정표'!AZ968)=TRUE,"-",IF(ISERROR((HLOOKUP($A$5,Prj_list!$O$6:$Z$7,2)*'2012 HR 배정표'!BA968)/HLOOKUP($A$5,Prj_list!$O$6:$Z$7,2))=TRUE,"-",(HLOOKUP($A$5,Prj_list!$O$6:$Z$7,2)*'2012 HR 배정표'!BA968)/HLOOKUP($A$5,Prj_list!$O$6:$Z$7,2)))</x:f>
        <x:v>-</x:v>
      </x:c>
      <x:c r="AW970" s="34" t="str">
        <x:f t="shared" si="30"/>
        <x:v/>
      </x:c>
      <x:c r="AX970" s="41">
        <x:f t="shared" si="31"/>
        <x:v>0</x:v>
      </x:c>
    </x:row>
    <x:row r="971" spans="1:50">
      <x:c r="A971" s="45" t="str">
        <x:f>IF(ISBLANK('2012 HR 배정표'!F969)=TRUE,"-",'2012 HR 배정표'!F969)</x:f>
        <x:v>-</x:v>
      </x:c>
      <x:c r="B971" s="46" t="str">
        <x:f>IF(ISBLANK('2012 HR 배정표'!F969)=TRUE,"-",IF(ISERROR((HLOOKUP($A$5,Prj_list!$O$6:$Z$7,2)*'2012 HR 배정표'!G969)/HLOOKUP($A$5,Prj_list!$O$6:$Z$7,2))=TRUE,"-",(HLOOKUP($A$5,Prj_list!$O$6:$Z$7,2)*'2012 HR 배정표'!G969)/HLOOKUP($A$5,Prj_list!$O$6:$Z$7,2)))</x:f>
        <x:v>-</x:v>
      </x:c>
      <x:c r="C971" s="45" t="str">
        <x:f>IF(ISBLANK('2012 HR 배정표'!H969)=TRUE,"-",'2012 HR 배정표'!H969)</x:f>
        <x:v>-</x:v>
      </x:c>
      <x:c r="D971" s="46" t="str">
        <x:f>IF(ISBLANK('2012 HR 배정표'!H969)=TRUE,"-",IF(ISERROR((HLOOKUP($A$5,Prj_list!$O$6:$Z$7,2)*'2012 HR 배정표'!I969)/HLOOKUP($A$5,Prj_list!$O$6:$Z$7,2))=TRUE,"-",(HLOOKUP($A$5,Prj_list!$O$6:$Z$7,2)*'2012 HR 배정표'!I969)/HLOOKUP($A$5,Prj_list!$O$6:$Z$7,2)))</x:f>
        <x:v>-</x:v>
      </x:c>
      <x:c r="E971" s="45" t="str">
        <x:f>IF(ISBLANK('2012 HR 배정표'!J969)=TRUE,"-",'2012 HR 배정표'!J969)</x:f>
        <x:v>-</x:v>
      </x:c>
      <x:c r="F971" s="46" t="str">
        <x:f>IF(ISBLANK('2012 HR 배정표'!J969)=TRUE,"-",IF(ISERROR((HLOOKUP($A$5,Prj_list!$O$6:$Z$7,2)*'2012 HR 배정표'!K969)/HLOOKUP($A$5,Prj_list!$O$6:$Z$7,2))=TRUE,"-",(HLOOKUP($A$5,Prj_list!$O$6:$Z$7,2)*'2012 HR 배정표'!K969)/HLOOKUP($A$5,Prj_list!$O$6:$Z$7,2)))</x:f>
        <x:v>-</x:v>
      </x:c>
      <x:c r="G971" s="45" t="str">
        <x:f>IF(ISBLANK('2012 HR 배정표'!L969)=TRUE,"-",'2012 HR 배정표'!L969)</x:f>
        <x:v>-</x:v>
      </x:c>
      <x:c r="H971" s="46" t="str">
        <x:f>IF(ISBLANK('2012 HR 배정표'!L969)=TRUE,"-",IF(ISERROR((HLOOKUP($A$5,Prj_list!$O$6:$Z$7,2)*'2012 HR 배정표'!M969)/HLOOKUP($A$5,Prj_list!$O$6:$Z$7,2))=TRUE,"-",(HLOOKUP($A$5,Prj_list!$O$6:$Z$7,2)*'2012 HR 배정표'!M969)/HLOOKUP($A$5,Prj_list!$O$6:$Z$7,2)))</x:f>
        <x:v>-</x:v>
      </x:c>
      <x:c r="I971" s="45" t="str">
        <x:f>IF(ISBLANK('2012 HR 배정표'!N969)=TRUE,"-",'2012 HR 배정표'!N969)</x:f>
        <x:v>-</x:v>
      </x:c>
      <x:c r="J971" s="46" t="str">
        <x:f>IF(ISBLANK('2012 HR 배정표'!N969)=TRUE,"-",IF(ISERROR((HLOOKUP($A$5,Prj_list!$O$6:$Z$7,2)*'2012 HR 배정표'!O969)/HLOOKUP($A$5,Prj_list!$O$6:$Z$7,2))=TRUE,"-",(HLOOKUP($A$5,Prj_list!$O$6:$Z$7,2)*'2012 HR 배정표'!O969)/HLOOKUP($A$5,Prj_list!$O$6:$Z$7,2)))</x:f>
        <x:v>-</x:v>
      </x:c>
      <x:c r="K971" s="45" t="str">
        <x:f>IF(ISBLANK('2012 HR 배정표'!P969)=TRUE,"-",'2012 HR 배정표'!P969)</x:f>
        <x:v>-</x:v>
      </x:c>
      <x:c r="L971" s="46" t="str">
        <x:f>IF(ISBLANK('2012 HR 배정표'!P969)=TRUE,"-",IF(ISERROR((HLOOKUP($A$5,Prj_list!$O$6:$Z$7,2)*'2012 HR 배정표'!Q969)/HLOOKUP($A$5,Prj_list!$O$6:$Z$7,2))=TRUE,"-",(HLOOKUP($A$5,Prj_list!$O$6:$Z$7,2)*'2012 HR 배정표'!Q969)/HLOOKUP($A$5,Prj_list!$O$6:$Z$7,2)))</x:f>
        <x:v>-</x:v>
      </x:c>
      <x:c r="M971" s="45" t="str">
        <x:f>IF(ISBLANK('2012 HR 배정표'!R969)=TRUE,"-",'2012 HR 배정표'!R969)</x:f>
        <x:v>-</x:v>
      </x:c>
      <x:c r="N971" s="46" t="str">
        <x:f>IF(ISBLANK('2012 HR 배정표'!R969)=TRUE,"-",IF(ISERROR((HLOOKUP($A$5,Prj_list!$O$6:$Z$7,2)*'2012 HR 배정표'!S969)/HLOOKUP($A$5,Prj_list!$O$6:$Z$7,2))=TRUE,"-",(HLOOKUP($A$5,Prj_list!$O$6:$Z$7,2)*'2012 HR 배정표'!S969)/HLOOKUP($A$5,Prj_list!$O$6:$Z$7,2)))</x:f>
        <x:v>-</x:v>
      </x:c>
      <x:c r="O971" s="45" t="str">
        <x:f>IF(ISBLANK('2012 HR 배정표'!T969)=TRUE,"-",'2012 HR 배정표'!T969)</x:f>
        <x:v>-</x:v>
      </x:c>
      <x:c r="P971" s="46" t="str">
        <x:f>IF(ISBLANK('2012 HR 배정표'!T969)=TRUE,"-",IF(ISERROR((HLOOKUP($A$5,Prj_list!$O$6:$Z$7,2)*'2012 HR 배정표'!U969)/HLOOKUP($A$5,Prj_list!$O$6:$Z$7,2))=TRUE,"-",(HLOOKUP($A$5,Prj_list!$O$6:$Z$7,2)*'2012 HR 배정표'!U969)/HLOOKUP($A$5,Prj_list!$O$6:$Z$7,2)))</x:f>
        <x:v>-</x:v>
      </x:c>
      <x:c r="Q971" s="45" t="str">
        <x:f>IF(ISBLANK('2012 HR 배정표'!V969)=TRUE,"-",'2012 HR 배정표'!V969)</x:f>
        <x:v>-</x:v>
      </x:c>
      <x:c r="R971" s="46" t="str">
        <x:f>IF(ISBLANK('2012 HR 배정표'!V969)=TRUE,"-",IF(ISERROR((HLOOKUP($A$5,Prj_list!$O$6:$Z$7,2)*'2012 HR 배정표'!W969)/HLOOKUP($A$5,Prj_list!$O$6:$Z$7,2))=TRUE,"-",(HLOOKUP($A$5,Prj_list!$O$6:$Z$7,2)*'2012 HR 배정표'!W969)/HLOOKUP($A$5,Prj_list!$O$6:$Z$7,2)))</x:f>
        <x:v>-</x:v>
      </x:c>
      <x:c r="S971" s="45" t="str">
        <x:f>IF(ISBLANK('2012 HR 배정표'!X969)=TRUE,"-",'2012 HR 배정표'!X969)</x:f>
        <x:v>-</x:v>
      </x:c>
      <x:c r="T971" s="46" t="str">
        <x:f>IF(ISBLANK('2012 HR 배정표'!X969)=TRUE,"-",IF(ISERROR((HLOOKUP($A$5,Prj_list!$O$6:$Z$7,2)*'2012 HR 배정표'!Y969)/HLOOKUP($A$5,Prj_list!$O$6:$Z$7,2))=TRUE,"-",(HLOOKUP($A$5,Prj_list!$O$6:$Z$7,2)*'2012 HR 배정표'!Y969)/HLOOKUP($A$5,Prj_list!$O$6:$Z$7,2)))</x:f>
        <x:v>-</x:v>
      </x:c>
      <x:c r="U971" s="45" t="str">
        <x:f>IF(ISBLANK('2012 HR 배정표'!Z969)=TRUE,"-",'2012 HR 배정표'!Z969)</x:f>
        <x:v>-</x:v>
      </x:c>
      <x:c r="V971" s="46" t="str">
        <x:f>IF(ISBLANK('2012 HR 배정표'!Z969)=TRUE,"-",IF(ISERROR((HLOOKUP($A$5,Prj_list!$O$6:$Z$7,2)*'2012 HR 배정표'!AA969)/HLOOKUP($A$5,Prj_list!$O$6:$Z$7,2))=TRUE,"-",(HLOOKUP($A$5,Prj_list!$O$6:$Z$7,2)*'2012 HR 배정표'!AA969)/HLOOKUP($A$5,Prj_list!$O$6:$Z$7,2)))</x:f>
        <x:v>-</x:v>
      </x:c>
      <x:c r="W971" s="45" t="str">
        <x:f>IF(ISBLANK('2012 HR 배정표'!AB969)=TRUE,"-",'2012 HR 배정표'!AB969)</x:f>
        <x:v>-</x:v>
      </x:c>
      <x:c r="X971" s="46" t="str">
        <x:f>IF(ISBLANK('2012 HR 배정표'!AB969)=TRUE,"-",IF(ISERROR((HLOOKUP($A$5,Prj_list!$O$6:$Z$7,2)*'2012 HR 배정표'!AC969)/HLOOKUP($A$5,Prj_list!$O$6:$Z$7,2))=TRUE,"-",(HLOOKUP($A$5,Prj_list!$O$6:$Z$7,2)*'2012 HR 배정표'!AC969)/HLOOKUP($A$5,Prj_list!$O$6:$Z$7,2)))</x:f>
        <x:v>-</x:v>
      </x:c>
      <x:c r="Y971" s="45" t="str">
        <x:f>IF(ISBLANK('2012 HR 배정표'!AD969)=TRUE,"-",'2012 HR 배정표'!AD969)</x:f>
        <x:v>-</x:v>
      </x:c>
      <x:c r="Z971" s="46" t="str">
        <x:f>IF(ISBLANK('2012 HR 배정표'!AD969)=TRUE,"-",IF(ISERROR((HLOOKUP($A$5,Prj_list!$O$6:$Z$7,2)*'2012 HR 배정표'!AE969)/HLOOKUP($A$5,Prj_list!$O$6:$Z$7,2))=TRUE,"-",(HLOOKUP($A$5,Prj_list!$O$6:$Z$7,2)*'2012 HR 배정표'!AE969)/HLOOKUP($A$5,Prj_list!$O$6:$Z$7,2)))</x:f>
        <x:v>-</x:v>
      </x:c>
      <x:c r="AA971" s="45" t="str">
        <x:f>IF(ISBLANK('2012 HR 배정표'!AF969)=TRUE,"-",'2012 HR 배정표'!AF969)</x:f>
        <x:v>-</x:v>
      </x:c>
      <x:c r="AB971" s="46" t="str">
        <x:f>IF(ISBLANK('2012 HR 배정표'!AF969)=TRUE,"-",IF(ISERROR((HLOOKUP($A$5,Prj_list!$O$6:$Z$7,2)*'2012 HR 배정표'!AG969)/HLOOKUP($A$5,Prj_list!$O$6:$Z$7,2))=TRUE,"-",(HLOOKUP($A$5,Prj_list!$O$6:$Z$7,2)*'2012 HR 배정표'!AG969)/HLOOKUP($A$5,Prj_list!$O$6:$Z$7,2)))</x:f>
        <x:v>-</x:v>
      </x:c>
      <x:c r="AC971" s="45" t="str">
        <x:f>IF(ISBLANK('2012 HR 배정표'!AH969)=TRUE,"-",'2012 HR 배정표'!AH969)</x:f>
        <x:v>-</x:v>
      </x:c>
      <x:c r="AD971" s="46" t="str">
        <x:f>IF(ISBLANK('2012 HR 배정표'!AH969)=TRUE,"-",IF(ISERROR((HLOOKUP($A$5,Prj_list!$O$6:$Z$7,2)*'2012 HR 배정표'!AI969)/HLOOKUP($A$5,Prj_list!$O$6:$Z$7,2))=TRUE,"-",(HLOOKUP($A$5,Prj_list!$O$6:$Z$7,2)*'2012 HR 배정표'!AI969)/HLOOKUP($A$5,Prj_list!$O$6:$Z$7,2)))</x:f>
        <x:v>-</x:v>
      </x:c>
      <x:c r="AE971" s="45" t="str">
        <x:f>IF(ISBLANK('2012 HR 배정표'!AJ969)=TRUE,"-",'2012 HR 배정표'!AJ969)</x:f>
        <x:v>-</x:v>
      </x:c>
      <x:c r="AF971" s="46" t="str">
        <x:f>IF(ISBLANK('2012 HR 배정표'!AJ969)=TRUE,"-",IF(ISERROR((HLOOKUP($A$5,Prj_list!$O$6:$Z$7,2)*'2012 HR 배정표'!AK969)/HLOOKUP($A$5,Prj_list!$O$6:$Z$7,2))=TRUE,"-",(HLOOKUP($A$5,Prj_list!$O$6:$Z$7,2)*'2012 HR 배정표'!AK969)/HLOOKUP($A$5,Prj_list!$O$6:$Z$7,2)))</x:f>
        <x:v>-</x:v>
      </x:c>
      <x:c r="AG971" s="45" t="str">
        <x:f>IF(ISBLANK('2012 HR 배정표'!AL969)=TRUE,"-",'2012 HR 배정표'!AL969)</x:f>
        <x:v>-</x:v>
      </x:c>
      <x:c r="AH971" s="46" t="str">
        <x:f>IF(ISBLANK('2012 HR 배정표'!AL969)=TRUE,"-",IF(ISERROR((HLOOKUP($A$5,Prj_list!$O$6:$Z$7,2)*'2012 HR 배정표'!AM969)/HLOOKUP($A$5,Prj_list!$O$6:$Z$7,2))=TRUE,"-",(HLOOKUP($A$5,Prj_list!$O$6:$Z$7,2)*'2012 HR 배정표'!AM969)/HLOOKUP($A$5,Prj_list!$O$6:$Z$7,2)))</x:f>
        <x:v>-</x:v>
      </x:c>
      <x:c r="AI971" s="45" t="str">
        <x:f>IF(ISBLANK('2012 HR 배정표'!AN969)=TRUE,"-",'2012 HR 배정표'!AN969)</x:f>
        <x:v>-</x:v>
      </x:c>
      <x:c r="AJ971" s="46" t="str">
        <x:f>IF(ISBLANK('2012 HR 배정표'!AN969)=TRUE,"-",IF(ISERROR((HLOOKUP($A$5,Prj_list!$O$6:$Z$7,2)*'2012 HR 배정표'!AO969)/HLOOKUP($A$5,Prj_list!$O$6:$Z$7,2))=TRUE,"-",(HLOOKUP($A$5,Prj_list!$O$6:$Z$7,2)*'2012 HR 배정표'!AO969)/HLOOKUP($A$5,Prj_list!$O$6:$Z$7,2)))</x:f>
        <x:v>-</x:v>
      </x:c>
      <x:c r="AK971" s="45" t="str">
        <x:f>IF(ISBLANK('2012 HR 배정표'!AP969)=TRUE,"-",'2012 HR 배정표'!AP969)</x:f>
        <x:v>-</x:v>
      </x:c>
      <x:c r="AL971" s="46" t="str">
        <x:f>IF(ISBLANK('2012 HR 배정표'!AP969)=TRUE,"-",IF(ISERROR((HLOOKUP($A$5,Prj_list!$O$6:$Z$7,2)*'2012 HR 배정표'!AQ969)/HLOOKUP($A$5,Prj_list!$O$6:$Z$7,2))=TRUE,"-",(HLOOKUP($A$5,Prj_list!$O$6:$Z$7,2)*'2012 HR 배정표'!AQ969)/HLOOKUP($A$5,Prj_list!$O$6:$Z$7,2)))</x:f>
        <x:v>-</x:v>
      </x:c>
      <x:c r="AM971" s="45" t="str">
        <x:f>IF(ISBLANK('2012 HR 배정표'!AR969)=TRUE,"-",'2012 HR 배정표'!AR969)</x:f>
        <x:v>-</x:v>
      </x:c>
      <x:c r="AN971" s="46" t="str">
        <x:f>IF(ISBLANK('2012 HR 배정표'!AR969)=TRUE,"-",IF(ISERROR((HLOOKUP($A$5,Prj_list!$O$6:$Z$7,2)*'2012 HR 배정표'!AS969)/HLOOKUP($A$5,Prj_list!$O$6:$Z$7,2))=TRUE,"-",(HLOOKUP($A$5,Prj_list!$O$6:$Z$7,2)*'2012 HR 배정표'!AS969)/HLOOKUP($A$5,Prj_list!$O$6:$Z$7,2)))</x:f>
        <x:v>-</x:v>
      </x:c>
      <x:c r="AO971" s="45" t="str">
        <x:f>IF(ISBLANK('2012 HR 배정표'!AT969)=TRUE,"-",'2012 HR 배정표'!AT969)</x:f>
        <x:v>-</x:v>
      </x:c>
      <x:c r="AP971" s="46" t="str">
        <x:f>IF(ISBLANK('2012 HR 배정표'!AT969)=TRUE,"-",IF(ISERROR((HLOOKUP($A$5,Prj_list!$O$6:$Z$7,2)*'2012 HR 배정표'!AU969)/HLOOKUP($A$5,Prj_list!$O$6:$Z$7,2))=TRUE,"-",(HLOOKUP($A$5,Prj_list!$O$6:$Z$7,2)*'2012 HR 배정표'!AU969)/HLOOKUP($A$5,Prj_list!$O$6:$Z$7,2)))</x:f>
        <x:v>-</x:v>
      </x:c>
      <x:c r="AQ971" s="45" t="str">
        <x:f>IF(ISBLANK('2012 HR 배정표'!AV969)=TRUE,"-",'2012 HR 배정표'!AV969)</x:f>
        <x:v>-</x:v>
      </x:c>
      <x:c r="AR971" s="46" t="str">
        <x:f>IF(ISBLANK('2012 HR 배정표'!AV969)=TRUE,"-",IF(ISERROR((HLOOKUP($A$5,Prj_list!$O$6:$Z$7,2)*'2012 HR 배정표'!AW969)/HLOOKUP($A$5,Prj_list!$O$6:$Z$7,2))=TRUE,"-",(HLOOKUP($A$5,Prj_list!$O$6:$Z$7,2)*'2012 HR 배정표'!AW969)/HLOOKUP($A$5,Prj_list!$O$6:$Z$7,2)))</x:f>
        <x:v>-</x:v>
      </x:c>
      <x:c r="AS971" s="45" t="str">
        <x:f>IF(ISBLANK('2012 HR 배정표'!AX969)=TRUE,"-",'2012 HR 배정표'!AX969)</x:f>
        <x:v>-</x:v>
      </x:c>
      <x:c r="AT971" s="46" t="str">
        <x:f>IF(ISBLANK('2012 HR 배정표'!AX969)=TRUE,"-",IF(ISERROR((HLOOKUP($A$5,Prj_list!$O$6:$Z$7,2)*'2012 HR 배정표'!AY969)/HLOOKUP($A$5,Prj_list!$O$6:$Z$7,2))=TRUE,"-",(HLOOKUP($A$5,Prj_list!$O$6:$Z$7,2)*'2012 HR 배정표'!AY969)/HLOOKUP($A$5,Prj_list!$O$6:$Z$7,2)))</x:f>
        <x:v>-</x:v>
      </x:c>
      <x:c r="AU971" s="45" t="str">
        <x:f>IF(ISBLANK('2012 HR 배정표'!AZ969)=TRUE,"-",'2012 HR 배정표'!AZ969)</x:f>
        <x:v>-</x:v>
      </x:c>
      <x:c r="AV971" s="46" t="str">
        <x:f>IF(ISBLANK('2012 HR 배정표'!AZ969)=TRUE,"-",IF(ISERROR((HLOOKUP($A$5,Prj_list!$O$6:$Z$7,2)*'2012 HR 배정표'!BA969)/HLOOKUP($A$5,Prj_list!$O$6:$Z$7,2))=TRUE,"-",(HLOOKUP($A$5,Prj_list!$O$6:$Z$7,2)*'2012 HR 배정표'!BA969)/HLOOKUP($A$5,Prj_list!$O$6:$Z$7,2)))</x:f>
        <x:v>-</x:v>
      </x:c>
      <x:c r="AW971" s="34" t="str">
        <x:f t="shared" si="30"/>
        <x:v/>
      </x:c>
      <x:c r="AX971" s="41">
        <x:f t="shared" si="31"/>
        <x:v>0</x:v>
      </x:c>
    </x:row>
    <x:row r="972" spans="1:50">
      <x:c r="A972" s="45" t="str">
        <x:f>IF(ISBLANK('2012 HR 배정표'!F970)=TRUE,"-",'2012 HR 배정표'!F970)</x:f>
        <x:v>-</x:v>
      </x:c>
      <x:c r="B972" s="46" t="str">
        <x:f>IF(ISBLANK('2012 HR 배정표'!F970)=TRUE,"-",IF(ISERROR((HLOOKUP($A$5,Prj_list!$O$6:$Z$7,2)*'2012 HR 배정표'!G970)/HLOOKUP($A$5,Prj_list!$O$6:$Z$7,2))=TRUE,"-",(HLOOKUP($A$5,Prj_list!$O$6:$Z$7,2)*'2012 HR 배정표'!G970)/HLOOKUP($A$5,Prj_list!$O$6:$Z$7,2)))</x:f>
        <x:v>-</x:v>
      </x:c>
      <x:c r="C972" s="45" t="str">
        <x:f>IF(ISBLANK('2012 HR 배정표'!H970)=TRUE,"-",'2012 HR 배정표'!H970)</x:f>
        <x:v>-</x:v>
      </x:c>
      <x:c r="D972" s="46" t="str">
        <x:f>IF(ISBLANK('2012 HR 배정표'!H970)=TRUE,"-",IF(ISERROR((HLOOKUP($A$5,Prj_list!$O$6:$Z$7,2)*'2012 HR 배정표'!I970)/HLOOKUP($A$5,Prj_list!$O$6:$Z$7,2))=TRUE,"-",(HLOOKUP($A$5,Prj_list!$O$6:$Z$7,2)*'2012 HR 배정표'!I970)/HLOOKUP($A$5,Prj_list!$O$6:$Z$7,2)))</x:f>
        <x:v>-</x:v>
      </x:c>
      <x:c r="E972" s="45" t="str">
        <x:f>IF(ISBLANK('2012 HR 배정표'!J970)=TRUE,"-",'2012 HR 배정표'!J970)</x:f>
        <x:v>-</x:v>
      </x:c>
      <x:c r="F972" s="46" t="str">
        <x:f>IF(ISBLANK('2012 HR 배정표'!J970)=TRUE,"-",IF(ISERROR((HLOOKUP($A$5,Prj_list!$O$6:$Z$7,2)*'2012 HR 배정표'!K970)/HLOOKUP($A$5,Prj_list!$O$6:$Z$7,2))=TRUE,"-",(HLOOKUP($A$5,Prj_list!$O$6:$Z$7,2)*'2012 HR 배정표'!K970)/HLOOKUP($A$5,Prj_list!$O$6:$Z$7,2)))</x:f>
        <x:v>-</x:v>
      </x:c>
      <x:c r="G972" s="45" t="str">
        <x:f>IF(ISBLANK('2012 HR 배정표'!L970)=TRUE,"-",'2012 HR 배정표'!L970)</x:f>
        <x:v>-</x:v>
      </x:c>
      <x:c r="H972" s="46" t="str">
        <x:f>IF(ISBLANK('2012 HR 배정표'!L970)=TRUE,"-",IF(ISERROR((HLOOKUP($A$5,Prj_list!$O$6:$Z$7,2)*'2012 HR 배정표'!M970)/HLOOKUP($A$5,Prj_list!$O$6:$Z$7,2))=TRUE,"-",(HLOOKUP($A$5,Prj_list!$O$6:$Z$7,2)*'2012 HR 배정표'!M970)/HLOOKUP($A$5,Prj_list!$O$6:$Z$7,2)))</x:f>
        <x:v>-</x:v>
      </x:c>
      <x:c r="I972" s="45" t="str">
        <x:f>IF(ISBLANK('2012 HR 배정표'!N970)=TRUE,"-",'2012 HR 배정표'!N970)</x:f>
        <x:v>-</x:v>
      </x:c>
      <x:c r="J972" s="46" t="str">
        <x:f>IF(ISBLANK('2012 HR 배정표'!N970)=TRUE,"-",IF(ISERROR((HLOOKUP($A$5,Prj_list!$O$6:$Z$7,2)*'2012 HR 배정표'!O970)/HLOOKUP($A$5,Prj_list!$O$6:$Z$7,2))=TRUE,"-",(HLOOKUP($A$5,Prj_list!$O$6:$Z$7,2)*'2012 HR 배정표'!O970)/HLOOKUP($A$5,Prj_list!$O$6:$Z$7,2)))</x:f>
        <x:v>-</x:v>
      </x:c>
      <x:c r="K972" s="45" t="str">
        <x:f>IF(ISBLANK('2012 HR 배정표'!P970)=TRUE,"-",'2012 HR 배정표'!P970)</x:f>
        <x:v>-</x:v>
      </x:c>
      <x:c r="L972" s="46" t="str">
        <x:f>IF(ISBLANK('2012 HR 배정표'!P970)=TRUE,"-",IF(ISERROR((HLOOKUP($A$5,Prj_list!$O$6:$Z$7,2)*'2012 HR 배정표'!Q970)/HLOOKUP($A$5,Prj_list!$O$6:$Z$7,2))=TRUE,"-",(HLOOKUP($A$5,Prj_list!$O$6:$Z$7,2)*'2012 HR 배정표'!Q970)/HLOOKUP($A$5,Prj_list!$O$6:$Z$7,2)))</x:f>
        <x:v>-</x:v>
      </x:c>
      <x:c r="M972" s="45" t="str">
        <x:f>IF(ISBLANK('2012 HR 배정표'!R970)=TRUE,"-",'2012 HR 배정표'!R970)</x:f>
        <x:v>-</x:v>
      </x:c>
      <x:c r="N972" s="46" t="str">
        <x:f>IF(ISBLANK('2012 HR 배정표'!R970)=TRUE,"-",IF(ISERROR((HLOOKUP($A$5,Prj_list!$O$6:$Z$7,2)*'2012 HR 배정표'!S970)/HLOOKUP($A$5,Prj_list!$O$6:$Z$7,2))=TRUE,"-",(HLOOKUP($A$5,Prj_list!$O$6:$Z$7,2)*'2012 HR 배정표'!S970)/HLOOKUP($A$5,Prj_list!$O$6:$Z$7,2)))</x:f>
        <x:v>-</x:v>
      </x:c>
      <x:c r="O972" s="45" t="str">
        <x:f>IF(ISBLANK('2012 HR 배정표'!T970)=TRUE,"-",'2012 HR 배정표'!T970)</x:f>
        <x:v>-</x:v>
      </x:c>
      <x:c r="P972" s="46" t="str">
        <x:f>IF(ISBLANK('2012 HR 배정표'!T970)=TRUE,"-",IF(ISERROR((HLOOKUP($A$5,Prj_list!$O$6:$Z$7,2)*'2012 HR 배정표'!U970)/HLOOKUP($A$5,Prj_list!$O$6:$Z$7,2))=TRUE,"-",(HLOOKUP($A$5,Prj_list!$O$6:$Z$7,2)*'2012 HR 배정표'!U970)/HLOOKUP($A$5,Prj_list!$O$6:$Z$7,2)))</x:f>
        <x:v>-</x:v>
      </x:c>
      <x:c r="Q972" s="45" t="str">
        <x:f>IF(ISBLANK('2012 HR 배정표'!V970)=TRUE,"-",'2012 HR 배정표'!V970)</x:f>
        <x:v>-</x:v>
      </x:c>
      <x:c r="R972" s="46" t="str">
        <x:f>IF(ISBLANK('2012 HR 배정표'!V970)=TRUE,"-",IF(ISERROR((HLOOKUP($A$5,Prj_list!$O$6:$Z$7,2)*'2012 HR 배정표'!W970)/HLOOKUP($A$5,Prj_list!$O$6:$Z$7,2))=TRUE,"-",(HLOOKUP($A$5,Prj_list!$O$6:$Z$7,2)*'2012 HR 배정표'!W970)/HLOOKUP($A$5,Prj_list!$O$6:$Z$7,2)))</x:f>
        <x:v>-</x:v>
      </x:c>
      <x:c r="S972" s="45" t="str">
        <x:f>IF(ISBLANK('2012 HR 배정표'!X970)=TRUE,"-",'2012 HR 배정표'!X970)</x:f>
        <x:v>-</x:v>
      </x:c>
      <x:c r="T972" s="46" t="str">
        <x:f>IF(ISBLANK('2012 HR 배정표'!X970)=TRUE,"-",IF(ISERROR((HLOOKUP($A$5,Prj_list!$O$6:$Z$7,2)*'2012 HR 배정표'!Y970)/HLOOKUP($A$5,Prj_list!$O$6:$Z$7,2))=TRUE,"-",(HLOOKUP($A$5,Prj_list!$O$6:$Z$7,2)*'2012 HR 배정표'!Y970)/HLOOKUP($A$5,Prj_list!$O$6:$Z$7,2)))</x:f>
        <x:v>-</x:v>
      </x:c>
      <x:c r="U972" s="45" t="str">
        <x:f>IF(ISBLANK('2012 HR 배정표'!Z970)=TRUE,"-",'2012 HR 배정표'!Z970)</x:f>
        <x:v>-</x:v>
      </x:c>
      <x:c r="V972" s="46" t="str">
        <x:f>IF(ISBLANK('2012 HR 배정표'!Z970)=TRUE,"-",IF(ISERROR((HLOOKUP($A$5,Prj_list!$O$6:$Z$7,2)*'2012 HR 배정표'!AA970)/HLOOKUP($A$5,Prj_list!$O$6:$Z$7,2))=TRUE,"-",(HLOOKUP($A$5,Prj_list!$O$6:$Z$7,2)*'2012 HR 배정표'!AA970)/HLOOKUP($A$5,Prj_list!$O$6:$Z$7,2)))</x:f>
        <x:v>-</x:v>
      </x:c>
      <x:c r="W972" s="45" t="str">
        <x:f>IF(ISBLANK('2012 HR 배정표'!AB970)=TRUE,"-",'2012 HR 배정표'!AB970)</x:f>
        <x:v>-</x:v>
      </x:c>
      <x:c r="X972" s="46" t="str">
        <x:f>IF(ISBLANK('2012 HR 배정표'!AB970)=TRUE,"-",IF(ISERROR((HLOOKUP($A$5,Prj_list!$O$6:$Z$7,2)*'2012 HR 배정표'!AC970)/HLOOKUP($A$5,Prj_list!$O$6:$Z$7,2))=TRUE,"-",(HLOOKUP($A$5,Prj_list!$O$6:$Z$7,2)*'2012 HR 배정표'!AC970)/HLOOKUP($A$5,Prj_list!$O$6:$Z$7,2)))</x:f>
        <x:v>-</x:v>
      </x:c>
      <x:c r="Y972" s="45" t="str">
        <x:f>IF(ISBLANK('2012 HR 배정표'!AD970)=TRUE,"-",'2012 HR 배정표'!AD970)</x:f>
        <x:v>-</x:v>
      </x:c>
      <x:c r="Z972" s="46" t="str">
        <x:f>IF(ISBLANK('2012 HR 배정표'!AD970)=TRUE,"-",IF(ISERROR((HLOOKUP($A$5,Prj_list!$O$6:$Z$7,2)*'2012 HR 배정표'!AE970)/HLOOKUP($A$5,Prj_list!$O$6:$Z$7,2))=TRUE,"-",(HLOOKUP($A$5,Prj_list!$O$6:$Z$7,2)*'2012 HR 배정표'!AE970)/HLOOKUP($A$5,Prj_list!$O$6:$Z$7,2)))</x:f>
        <x:v>-</x:v>
      </x:c>
      <x:c r="AA972" s="45" t="str">
        <x:f>IF(ISBLANK('2012 HR 배정표'!AF970)=TRUE,"-",'2012 HR 배정표'!AF970)</x:f>
        <x:v>-</x:v>
      </x:c>
      <x:c r="AB972" s="46" t="str">
        <x:f>IF(ISBLANK('2012 HR 배정표'!AF970)=TRUE,"-",IF(ISERROR((HLOOKUP($A$5,Prj_list!$O$6:$Z$7,2)*'2012 HR 배정표'!AG970)/HLOOKUP($A$5,Prj_list!$O$6:$Z$7,2))=TRUE,"-",(HLOOKUP($A$5,Prj_list!$O$6:$Z$7,2)*'2012 HR 배정표'!AG970)/HLOOKUP($A$5,Prj_list!$O$6:$Z$7,2)))</x:f>
        <x:v>-</x:v>
      </x:c>
      <x:c r="AC972" s="45" t="str">
        <x:f>IF(ISBLANK('2012 HR 배정표'!AH970)=TRUE,"-",'2012 HR 배정표'!AH970)</x:f>
        <x:v>-</x:v>
      </x:c>
      <x:c r="AD972" s="46" t="str">
        <x:f>IF(ISBLANK('2012 HR 배정표'!AH970)=TRUE,"-",IF(ISERROR((HLOOKUP($A$5,Prj_list!$O$6:$Z$7,2)*'2012 HR 배정표'!AI970)/HLOOKUP($A$5,Prj_list!$O$6:$Z$7,2))=TRUE,"-",(HLOOKUP($A$5,Prj_list!$O$6:$Z$7,2)*'2012 HR 배정표'!AI970)/HLOOKUP($A$5,Prj_list!$O$6:$Z$7,2)))</x:f>
        <x:v>-</x:v>
      </x:c>
      <x:c r="AE972" s="45" t="str">
        <x:f>IF(ISBLANK('2012 HR 배정표'!AJ970)=TRUE,"-",'2012 HR 배정표'!AJ970)</x:f>
        <x:v>-</x:v>
      </x:c>
      <x:c r="AF972" s="46" t="str">
        <x:f>IF(ISBLANK('2012 HR 배정표'!AJ970)=TRUE,"-",IF(ISERROR((HLOOKUP($A$5,Prj_list!$O$6:$Z$7,2)*'2012 HR 배정표'!AK970)/HLOOKUP($A$5,Prj_list!$O$6:$Z$7,2))=TRUE,"-",(HLOOKUP($A$5,Prj_list!$O$6:$Z$7,2)*'2012 HR 배정표'!AK970)/HLOOKUP($A$5,Prj_list!$O$6:$Z$7,2)))</x:f>
        <x:v>-</x:v>
      </x:c>
      <x:c r="AG972" s="45" t="str">
        <x:f>IF(ISBLANK('2012 HR 배정표'!AL970)=TRUE,"-",'2012 HR 배정표'!AL970)</x:f>
        <x:v>-</x:v>
      </x:c>
      <x:c r="AH972" s="46" t="str">
        <x:f>IF(ISBLANK('2012 HR 배정표'!AL970)=TRUE,"-",IF(ISERROR((HLOOKUP($A$5,Prj_list!$O$6:$Z$7,2)*'2012 HR 배정표'!AM970)/HLOOKUP($A$5,Prj_list!$O$6:$Z$7,2))=TRUE,"-",(HLOOKUP($A$5,Prj_list!$O$6:$Z$7,2)*'2012 HR 배정표'!AM970)/HLOOKUP($A$5,Prj_list!$O$6:$Z$7,2)))</x:f>
        <x:v>-</x:v>
      </x:c>
      <x:c r="AI972" s="45" t="str">
        <x:f>IF(ISBLANK('2012 HR 배정표'!AN970)=TRUE,"-",'2012 HR 배정표'!AN970)</x:f>
        <x:v>-</x:v>
      </x:c>
      <x:c r="AJ972" s="46" t="str">
        <x:f>IF(ISBLANK('2012 HR 배정표'!AN970)=TRUE,"-",IF(ISERROR((HLOOKUP($A$5,Prj_list!$O$6:$Z$7,2)*'2012 HR 배정표'!AO970)/HLOOKUP($A$5,Prj_list!$O$6:$Z$7,2))=TRUE,"-",(HLOOKUP($A$5,Prj_list!$O$6:$Z$7,2)*'2012 HR 배정표'!AO970)/HLOOKUP($A$5,Prj_list!$O$6:$Z$7,2)))</x:f>
        <x:v>-</x:v>
      </x:c>
      <x:c r="AK972" s="45" t="str">
        <x:f>IF(ISBLANK('2012 HR 배정표'!AP970)=TRUE,"-",'2012 HR 배정표'!AP970)</x:f>
        <x:v>-</x:v>
      </x:c>
      <x:c r="AL972" s="46" t="str">
        <x:f>IF(ISBLANK('2012 HR 배정표'!AP970)=TRUE,"-",IF(ISERROR((HLOOKUP($A$5,Prj_list!$O$6:$Z$7,2)*'2012 HR 배정표'!AQ970)/HLOOKUP($A$5,Prj_list!$O$6:$Z$7,2))=TRUE,"-",(HLOOKUP($A$5,Prj_list!$O$6:$Z$7,2)*'2012 HR 배정표'!AQ970)/HLOOKUP($A$5,Prj_list!$O$6:$Z$7,2)))</x:f>
        <x:v>-</x:v>
      </x:c>
      <x:c r="AM972" s="45" t="str">
        <x:f>IF(ISBLANK('2012 HR 배정표'!AR970)=TRUE,"-",'2012 HR 배정표'!AR970)</x:f>
        <x:v>-</x:v>
      </x:c>
      <x:c r="AN972" s="46" t="str">
        <x:f>IF(ISBLANK('2012 HR 배정표'!AR970)=TRUE,"-",IF(ISERROR((HLOOKUP($A$5,Prj_list!$O$6:$Z$7,2)*'2012 HR 배정표'!AS970)/HLOOKUP($A$5,Prj_list!$O$6:$Z$7,2))=TRUE,"-",(HLOOKUP($A$5,Prj_list!$O$6:$Z$7,2)*'2012 HR 배정표'!AS970)/HLOOKUP($A$5,Prj_list!$O$6:$Z$7,2)))</x:f>
        <x:v>-</x:v>
      </x:c>
      <x:c r="AO972" s="45" t="str">
        <x:f>IF(ISBLANK('2012 HR 배정표'!AT970)=TRUE,"-",'2012 HR 배정표'!AT970)</x:f>
        <x:v>-</x:v>
      </x:c>
      <x:c r="AP972" s="46" t="str">
        <x:f>IF(ISBLANK('2012 HR 배정표'!AT970)=TRUE,"-",IF(ISERROR((HLOOKUP($A$5,Prj_list!$O$6:$Z$7,2)*'2012 HR 배정표'!AU970)/HLOOKUP($A$5,Prj_list!$O$6:$Z$7,2))=TRUE,"-",(HLOOKUP($A$5,Prj_list!$O$6:$Z$7,2)*'2012 HR 배정표'!AU970)/HLOOKUP($A$5,Prj_list!$O$6:$Z$7,2)))</x:f>
        <x:v>-</x:v>
      </x:c>
      <x:c r="AQ972" s="45" t="str">
        <x:f>IF(ISBLANK('2012 HR 배정표'!AV970)=TRUE,"-",'2012 HR 배정표'!AV970)</x:f>
        <x:v>-</x:v>
      </x:c>
      <x:c r="AR972" s="46" t="str">
        <x:f>IF(ISBLANK('2012 HR 배정표'!AV970)=TRUE,"-",IF(ISERROR((HLOOKUP($A$5,Prj_list!$O$6:$Z$7,2)*'2012 HR 배정표'!AW970)/HLOOKUP($A$5,Prj_list!$O$6:$Z$7,2))=TRUE,"-",(HLOOKUP($A$5,Prj_list!$O$6:$Z$7,2)*'2012 HR 배정표'!AW970)/HLOOKUP($A$5,Prj_list!$O$6:$Z$7,2)))</x:f>
        <x:v>-</x:v>
      </x:c>
      <x:c r="AS972" s="45" t="str">
        <x:f>IF(ISBLANK('2012 HR 배정표'!AX970)=TRUE,"-",'2012 HR 배정표'!AX970)</x:f>
        <x:v>-</x:v>
      </x:c>
      <x:c r="AT972" s="46" t="str">
        <x:f>IF(ISBLANK('2012 HR 배정표'!AX970)=TRUE,"-",IF(ISERROR((HLOOKUP($A$5,Prj_list!$O$6:$Z$7,2)*'2012 HR 배정표'!AY970)/HLOOKUP($A$5,Prj_list!$O$6:$Z$7,2))=TRUE,"-",(HLOOKUP($A$5,Prj_list!$O$6:$Z$7,2)*'2012 HR 배정표'!AY970)/HLOOKUP($A$5,Prj_list!$O$6:$Z$7,2)))</x:f>
        <x:v>-</x:v>
      </x:c>
      <x:c r="AU972" s="45" t="str">
        <x:f>IF(ISBLANK('2012 HR 배정표'!AZ970)=TRUE,"-",'2012 HR 배정표'!AZ970)</x:f>
        <x:v>-</x:v>
      </x:c>
      <x:c r="AV972" s="46" t="str">
        <x:f>IF(ISBLANK('2012 HR 배정표'!AZ970)=TRUE,"-",IF(ISERROR((HLOOKUP($A$5,Prj_list!$O$6:$Z$7,2)*'2012 HR 배정표'!BA970)/HLOOKUP($A$5,Prj_list!$O$6:$Z$7,2))=TRUE,"-",(HLOOKUP($A$5,Prj_list!$O$6:$Z$7,2)*'2012 HR 배정표'!BA970)/HLOOKUP($A$5,Prj_list!$O$6:$Z$7,2)))</x:f>
        <x:v>-</x:v>
      </x:c>
      <x:c r="AW972" s="34" t="str">
        <x:f t="shared" si="30"/>
        <x:v/>
      </x:c>
      <x:c r="AX972" s="41">
        <x:f t="shared" si="31"/>
        <x:v>0</x:v>
      </x:c>
    </x:row>
    <x:row r="973" spans="1:50">
      <x:c r="A973" s="45" t="str">
        <x:f>IF(ISBLANK('2012 HR 배정표'!F971)=TRUE,"-",'2012 HR 배정표'!F971)</x:f>
        <x:v>-</x:v>
      </x:c>
      <x:c r="B973" s="46" t="str">
        <x:f>IF(ISBLANK('2012 HR 배정표'!F971)=TRUE,"-",IF(ISERROR((HLOOKUP($A$5,Prj_list!$O$6:$Z$7,2)*'2012 HR 배정표'!G971)/HLOOKUP($A$5,Prj_list!$O$6:$Z$7,2))=TRUE,"-",(HLOOKUP($A$5,Prj_list!$O$6:$Z$7,2)*'2012 HR 배정표'!G971)/HLOOKUP($A$5,Prj_list!$O$6:$Z$7,2)))</x:f>
        <x:v>-</x:v>
      </x:c>
      <x:c r="C973" s="45" t="str">
        <x:f>IF(ISBLANK('2012 HR 배정표'!H971)=TRUE,"-",'2012 HR 배정표'!H971)</x:f>
        <x:v>-</x:v>
      </x:c>
      <x:c r="D973" s="46" t="str">
        <x:f>IF(ISBLANK('2012 HR 배정표'!H971)=TRUE,"-",IF(ISERROR((HLOOKUP($A$5,Prj_list!$O$6:$Z$7,2)*'2012 HR 배정표'!I971)/HLOOKUP($A$5,Prj_list!$O$6:$Z$7,2))=TRUE,"-",(HLOOKUP($A$5,Prj_list!$O$6:$Z$7,2)*'2012 HR 배정표'!I971)/HLOOKUP($A$5,Prj_list!$O$6:$Z$7,2)))</x:f>
        <x:v>-</x:v>
      </x:c>
      <x:c r="E973" s="45" t="str">
        <x:f>IF(ISBLANK('2012 HR 배정표'!J971)=TRUE,"-",'2012 HR 배정표'!J971)</x:f>
        <x:v>-</x:v>
      </x:c>
      <x:c r="F973" s="46" t="str">
        <x:f>IF(ISBLANK('2012 HR 배정표'!J971)=TRUE,"-",IF(ISERROR((HLOOKUP($A$5,Prj_list!$O$6:$Z$7,2)*'2012 HR 배정표'!K971)/HLOOKUP($A$5,Prj_list!$O$6:$Z$7,2))=TRUE,"-",(HLOOKUP($A$5,Prj_list!$O$6:$Z$7,2)*'2012 HR 배정표'!K971)/HLOOKUP($A$5,Prj_list!$O$6:$Z$7,2)))</x:f>
        <x:v>-</x:v>
      </x:c>
      <x:c r="G973" s="45" t="str">
        <x:f>IF(ISBLANK('2012 HR 배정표'!L971)=TRUE,"-",'2012 HR 배정표'!L971)</x:f>
        <x:v>-</x:v>
      </x:c>
      <x:c r="H973" s="46" t="str">
        <x:f>IF(ISBLANK('2012 HR 배정표'!L971)=TRUE,"-",IF(ISERROR((HLOOKUP($A$5,Prj_list!$O$6:$Z$7,2)*'2012 HR 배정표'!M971)/HLOOKUP($A$5,Prj_list!$O$6:$Z$7,2))=TRUE,"-",(HLOOKUP($A$5,Prj_list!$O$6:$Z$7,2)*'2012 HR 배정표'!M971)/HLOOKUP($A$5,Prj_list!$O$6:$Z$7,2)))</x:f>
        <x:v>-</x:v>
      </x:c>
      <x:c r="I973" s="45" t="str">
        <x:f>IF(ISBLANK('2012 HR 배정표'!N971)=TRUE,"-",'2012 HR 배정표'!N971)</x:f>
        <x:v>-</x:v>
      </x:c>
      <x:c r="J973" s="46" t="str">
        <x:f>IF(ISBLANK('2012 HR 배정표'!N971)=TRUE,"-",IF(ISERROR((HLOOKUP($A$5,Prj_list!$O$6:$Z$7,2)*'2012 HR 배정표'!O971)/HLOOKUP($A$5,Prj_list!$O$6:$Z$7,2))=TRUE,"-",(HLOOKUP($A$5,Prj_list!$O$6:$Z$7,2)*'2012 HR 배정표'!O971)/HLOOKUP($A$5,Prj_list!$O$6:$Z$7,2)))</x:f>
        <x:v>-</x:v>
      </x:c>
      <x:c r="K973" s="45" t="str">
        <x:f>IF(ISBLANK('2012 HR 배정표'!P971)=TRUE,"-",'2012 HR 배정표'!P971)</x:f>
        <x:v>-</x:v>
      </x:c>
      <x:c r="L973" s="46" t="str">
        <x:f>IF(ISBLANK('2012 HR 배정표'!P971)=TRUE,"-",IF(ISERROR((HLOOKUP($A$5,Prj_list!$O$6:$Z$7,2)*'2012 HR 배정표'!Q971)/HLOOKUP($A$5,Prj_list!$O$6:$Z$7,2))=TRUE,"-",(HLOOKUP($A$5,Prj_list!$O$6:$Z$7,2)*'2012 HR 배정표'!Q971)/HLOOKUP($A$5,Prj_list!$O$6:$Z$7,2)))</x:f>
        <x:v>-</x:v>
      </x:c>
      <x:c r="M973" s="45" t="str">
        <x:f>IF(ISBLANK('2012 HR 배정표'!R971)=TRUE,"-",'2012 HR 배정표'!R971)</x:f>
        <x:v>-</x:v>
      </x:c>
      <x:c r="N973" s="46" t="str">
        <x:f>IF(ISBLANK('2012 HR 배정표'!R971)=TRUE,"-",IF(ISERROR((HLOOKUP($A$5,Prj_list!$O$6:$Z$7,2)*'2012 HR 배정표'!S971)/HLOOKUP($A$5,Prj_list!$O$6:$Z$7,2))=TRUE,"-",(HLOOKUP($A$5,Prj_list!$O$6:$Z$7,2)*'2012 HR 배정표'!S971)/HLOOKUP($A$5,Prj_list!$O$6:$Z$7,2)))</x:f>
        <x:v>-</x:v>
      </x:c>
      <x:c r="O973" s="45" t="str">
        <x:f>IF(ISBLANK('2012 HR 배정표'!T971)=TRUE,"-",'2012 HR 배정표'!T971)</x:f>
        <x:v>-</x:v>
      </x:c>
      <x:c r="P973" s="46" t="str">
        <x:f>IF(ISBLANK('2012 HR 배정표'!T971)=TRUE,"-",IF(ISERROR((HLOOKUP($A$5,Prj_list!$O$6:$Z$7,2)*'2012 HR 배정표'!U971)/HLOOKUP($A$5,Prj_list!$O$6:$Z$7,2))=TRUE,"-",(HLOOKUP($A$5,Prj_list!$O$6:$Z$7,2)*'2012 HR 배정표'!U971)/HLOOKUP($A$5,Prj_list!$O$6:$Z$7,2)))</x:f>
        <x:v>-</x:v>
      </x:c>
      <x:c r="Q973" s="45" t="str">
        <x:f>IF(ISBLANK('2012 HR 배정표'!V971)=TRUE,"-",'2012 HR 배정표'!V971)</x:f>
        <x:v>-</x:v>
      </x:c>
      <x:c r="R973" s="46" t="str">
        <x:f>IF(ISBLANK('2012 HR 배정표'!V971)=TRUE,"-",IF(ISERROR((HLOOKUP($A$5,Prj_list!$O$6:$Z$7,2)*'2012 HR 배정표'!W971)/HLOOKUP($A$5,Prj_list!$O$6:$Z$7,2))=TRUE,"-",(HLOOKUP($A$5,Prj_list!$O$6:$Z$7,2)*'2012 HR 배정표'!W971)/HLOOKUP($A$5,Prj_list!$O$6:$Z$7,2)))</x:f>
        <x:v>-</x:v>
      </x:c>
      <x:c r="S973" s="45" t="str">
        <x:f>IF(ISBLANK('2012 HR 배정표'!X971)=TRUE,"-",'2012 HR 배정표'!X971)</x:f>
        <x:v>-</x:v>
      </x:c>
      <x:c r="T973" s="46" t="str">
        <x:f>IF(ISBLANK('2012 HR 배정표'!X971)=TRUE,"-",IF(ISERROR((HLOOKUP($A$5,Prj_list!$O$6:$Z$7,2)*'2012 HR 배정표'!Y971)/HLOOKUP($A$5,Prj_list!$O$6:$Z$7,2))=TRUE,"-",(HLOOKUP($A$5,Prj_list!$O$6:$Z$7,2)*'2012 HR 배정표'!Y971)/HLOOKUP($A$5,Prj_list!$O$6:$Z$7,2)))</x:f>
        <x:v>-</x:v>
      </x:c>
      <x:c r="U973" s="45" t="str">
        <x:f>IF(ISBLANK('2012 HR 배정표'!Z971)=TRUE,"-",'2012 HR 배정표'!Z971)</x:f>
        <x:v>-</x:v>
      </x:c>
      <x:c r="V973" s="46" t="str">
        <x:f>IF(ISBLANK('2012 HR 배정표'!Z971)=TRUE,"-",IF(ISERROR((HLOOKUP($A$5,Prj_list!$O$6:$Z$7,2)*'2012 HR 배정표'!AA971)/HLOOKUP($A$5,Prj_list!$O$6:$Z$7,2))=TRUE,"-",(HLOOKUP($A$5,Prj_list!$O$6:$Z$7,2)*'2012 HR 배정표'!AA971)/HLOOKUP($A$5,Prj_list!$O$6:$Z$7,2)))</x:f>
        <x:v>-</x:v>
      </x:c>
      <x:c r="W973" s="45" t="str">
        <x:f>IF(ISBLANK('2012 HR 배정표'!AB971)=TRUE,"-",'2012 HR 배정표'!AB971)</x:f>
        <x:v>-</x:v>
      </x:c>
      <x:c r="X973" s="46" t="str">
        <x:f>IF(ISBLANK('2012 HR 배정표'!AB971)=TRUE,"-",IF(ISERROR((HLOOKUP($A$5,Prj_list!$O$6:$Z$7,2)*'2012 HR 배정표'!AC971)/HLOOKUP($A$5,Prj_list!$O$6:$Z$7,2))=TRUE,"-",(HLOOKUP($A$5,Prj_list!$O$6:$Z$7,2)*'2012 HR 배정표'!AC971)/HLOOKUP($A$5,Prj_list!$O$6:$Z$7,2)))</x:f>
        <x:v>-</x:v>
      </x:c>
      <x:c r="Y973" s="45" t="str">
        <x:f>IF(ISBLANK('2012 HR 배정표'!AD971)=TRUE,"-",'2012 HR 배정표'!AD971)</x:f>
        <x:v>-</x:v>
      </x:c>
      <x:c r="Z973" s="46" t="str">
        <x:f>IF(ISBLANK('2012 HR 배정표'!AD971)=TRUE,"-",IF(ISERROR((HLOOKUP($A$5,Prj_list!$O$6:$Z$7,2)*'2012 HR 배정표'!AE971)/HLOOKUP($A$5,Prj_list!$O$6:$Z$7,2))=TRUE,"-",(HLOOKUP($A$5,Prj_list!$O$6:$Z$7,2)*'2012 HR 배정표'!AE971)/HLOOKUP($A$5,Prj_list!$O$6:$Z$7,2)))</x:f>
        <x:v>-</x:v>
      </x:c>
      <x:c r="AA973" s="45" t="str">
        <x:f>IF(ISBLANK('2012 HR 배정표'!AF971)=TRUE,"-",'2012 HR 배정표'!AF971)</x:f>
        <x:v>-</x:v>
      </x:c>
      <x:c r="AB973" s="46" t="str">
        <x:f>IF(ISBLANK('2012 HR 배정표'!AF971)=TRUE,"-",IF(ISERROR((HLOOKUP($A$5,Prj_list!$O$6:$Z$7,2)*'2012 HR 배정표'!AG971)/HLOOKUP($A$5,Prj_list!$O$6:$Z$7,2))=TRUE,"-",(HLOOKUP($A$5,Prj_list!$O$6:$Z$7,2)*'2012 HR 배정표'!AG971)/HLOOKUP($A$5,Prj_list!$O$6:$Z$7,2)))</x:f>
        <x:v>-</x:v>
      </x:c>
      <x:c r="AC973" s="45" t="str">
        <x:f>IF(ISBLANK('2012 HR 배정표'!AH971)=TRUE,"-",'2012 HR 배정표'!AH971)</x:f>
        <x:v>-</x:v>
      </x:c>
      <x:c r="AD973" s="46" t="str">
        <x:f>IF(ISBLANK('2012 HR 배정표'!AH971)=TRUE,"-",IF(ISERROR((HLOOKUP($A$5,Prj_list!$O$6:$Z$7,2)*'2012 HR 배정표'!AI971)/HLOOKUP($A$5,Prj_list!$O$6:$Z$7,2))=TRUE,"-",(HLOOKUP($A$5,Prj_list!$O$6:$Z$7,2)*'2012 HR 배정표'!AI971)/HLOOKUP($A$5,Prj_list!$O$6:$Z$7,2)))</x:f>
        <x:v>-</x:v>
      </x:c>
      <x:c r="AE973" s="45" t="str">
        <x:f>IF(ISBLANK('2012 HR 배정표'!AJ971)=TRUE,"-",'2012 HR 배정표'!AJ971)</x:f>
        <x:v>-</x:v>
      </x:c>
      <x:c r="AF973" s="46" t="str">
        <x:f>IF(ISBLANK('2012 HR 배정표'!AJ971)=TRUE,"-",IF(ISERROR((HLOOKUP($A$5,Prj_list!$O$6:$Z$7,2)*'2012 HR 배정표'!AK971)/HLOOKUP($A$5,Prj_list!$O$6:$Z$7,2))=TRUE,"-",(HLOOKUP($A$5,Prj_list!$O$6:$Z$7,2)*'2012 HR 배정표'!AK971)/HLOOKUP($A$5,Prj_list!$O$6:$Z$7,2)))</x:f>
        <x:v>-</x:v>
      </x:c>
      <x:c r="AG973" s="45" t="str">
        <x:f>IF(ISBLANK('2012 HR 배정표'!AL971)=TRUE,"-",'2012 HR 배정표'!AL971)</x:f>
        <x:v>-</x:v>
      </x:c>
      <x:c r="AH973" s="46" t="str">
        <x:f>IF(ISBLANK('2012 HR 배정표'!AL971)=TRUE,"-",IF(ISERROR((HLOOKUP($A$5,Prj_list!$O$6:$Z$7,2)*'2012 HR 배정표'!AM971)/HLOOKUP($A$5,Prj_list!$O$6:$Z$7,2))=TRUE,"-",(HLOOKUP($A$5,Prj_list!$O$6:$Z$7,2)*'2012 HR 배정표'!AM971)/HLOOKUP($A$5,Prj_list!$O$6:$Z$7,2)))</x:f>
        <x:v>-</x:v>
      </x:c>
      <x:c r="AI973" s="45" t="str">
        <x:f>IF(ISBLANK('2012 HR 배정표'!AN971)=TRUE,"-",'2012 HR 배정표'!AN971)</x:f>
        <x:v>-</x:v>
      </x:c>
      <x:c r="AJ973" s="46" t="str">
        <x:f>IF(ISBLANK('2012 HR 배정표'!AN971)=TRUE,"-",IF(ISERROR((HLOOKUP($A$5,Prj_list!$O$6:$Z$7,2)*'2012 HR 배정표'!AO971)/HLOOKUP($A$5,Prj_list!$O$6:$Z$7,2))=TRUE,"-",(HLOOKUP($A$5,Prj_list!$O$6:$Z$7,2)*'2012 HR 배정표'!AO971)/HLOOKUP($A$5,Prj_list!$O$6:$Z$7,2)))</x:f>
        <x:v>-</x:v>
      </x:c>
      <x:c r="AK973" s="45" t="str">
        <x:f>IF(ISBLANK('2012 HR 배정표'!AP971)=TRUE,"-",'2012 HR 배정표'!AP971)</x:f>
        <x:v>-</x:v>
      </x:c>
      <x:c r="AL973" s="46" t="str">
        <x:f>IF(ISBLANK('2012 HR 배정표'!AP971)=TRUE,"-",IF(ISERROR((HLOOKUP($A$5,Prj_list!$O$6:$Z$7,2)*'2012 HR 배정표'!AQ971)/HLOOKUP($A$5,Prj_list!$O$6:$Z$7,2))=TRUE,"-",(HLOOKUP($A$5,Prj_list!$O$6:$Z$7,2)*'2012 HR 배정표'!AQ971)/HLOOKUP($A$5,Prj_list!$O$6:$Z$7,2)))</x:f>
        <x:v>-</x:v>
      </x:c>
      <x:c r="AM973" s="45" t="str">
        <x:f>IF(ISBLANK('2012 HR 배정표'!AR971)=TRUE,"-",'2012 HR 배정표'!AR971)</x:f>
        <x:v>-</x:v>
      </x:c>
      <x:c r="AN973" s="46" t="str">
        <x:f>IF(ISBLANK('2012 HR 배정표'!AR971)=TRUE,"-",IF(ISERROR((HLOOKUP($A$5,Prj_list!$O$6:$Z$7,2)*'2012 HR 배정표'!AS971)/HLOOKUP($A$5,Prj_list!$O$6:$Z$7,2))=TRUE,"-",(HLOOKUP($A$5,Prj_list!$O$6:$Z$7,2)*'2012 HR 배정표'!AS971)/HLOOKUP($A$5,Prj_list!$O$6:$Z$7,2)))</x:f>
        <x:v>-</x:v>
      </x:c>
      <x:c r="AO973" s="45" t="str">
        <x:f>IF(ISBLANK('2012 HR 배정표'!AT971)=TRUE,"-",'2012 HR 배정표'!AT971)</x:f>
        <x:v>-</x:v>
      </x:c>
      <x:c r="AP973" s="46" t="str">
        <x:f>IF(ISBLANK('2012 HR 배정표'!AT971)=TRUE,"-",IF(ISERROR((HLOOKUP($A$5,Prj_list!$O$6:$Z$7,2)*'2012 HR 배정표'!AU971)/HLOOKUP($A$5,Prj_list!$O$6:$Z$7,2))=TRUE,"-",(HLOOKUP($A$5,Prj_list!$O$6:$Z$7,2)*'2012 HR 배정표'!AU971)/HLOOKUP($A$5,Prj_list!$O$6:$Z$7,2)))</x:f>
        <x:v>-</x:v>
      </x:c>
      <x:c r="AQ973" s="45" t="str">
        <x:f>IF(ISBLANK('2012 HR 배정표'!AV971)=TRUE,"-",'2012 HR 배정표'!AV971)</x:f>
        <x:v>-</x:v>
      </x:c>
      <x:c r="AR973" s="46" t="str">
        <x:f>IF(ISBLANK('2012 HR 배정표'!AV971)=TRUE,"-",IF(ISERROR((HLOOKUP($A$5,Prj_list!$O$6:$Z$7,2)*'2012 HR 배정표'!AW971)/HLOOKUP($A$5,Prj_list!$O$6:$Z$7,2))=TRUE,"-",(HLOOKUP($A$5,Prj_list!$O$6:$Z$7,2)*'2012 HR 배정표'!AW971)/HLOOKUP($A$5,Prj_list!$O$6:$Z$7,2)))</x:f>
        <x:v>-</x:v>
      </x:c>
      <x:c r="AS973" s="45" t="str">
        <x:f>IF(ISBLANK('2012 HR 배정표'!AX971)=TRUE,"-",'2012 HR 배정표'!AX971)</x:f>
        <x:v>-</x:v>
      </x:c>
      <x:c r="AT973" s="46" t="str">
        <x:f>IF(ISBLANK('2012 HR 배정표'!AX971)=TRUE,"-",IF(ISERROR((HLOOKUP($A$5,Prj_list!$O$6:$Z$7,2)*'2012 HR 배정표'!AY971)/HLOOKUP($A$5,Prj_list!$O$6:$Z$7,2))=TRUE,"-",(HLOOKUP($A$5,Prj_list!$O$6:$Z$7,2)*'2012 HR 배정표'!AY971)/HLOOKUP($A$5,Prj_list!$O$6:$Z$7,2)))</x:f>
        <x:v>-</x:v>
      </x:c>
      <x:c r="AU973" s="45" t="str">
        <x:f>IF(ISBLANK('2012 HR 배정표'!AZ971)=TRUE,"-",'2012 HR 배정표'!AZ971)</x:f>
        <x:v>-</x:v>
      </x:c>
      <x:c r="AV973" s="46" t="str">
        <x:f>IF(ISBLANK('2012 HR 배정표'!AZ971)=TRUE,"-",IF(ISERROR((HLOOKUP($A$5,Prj_list!$O$6:$Z$7,2)*'2012 HR 배정표'!BA971)/HLOOKUP($A$5,Prj_list!$O$6:$Z$7,2))=TRUE,"-",(HLOOKUP($A$5,Prj_list!$O$6:$Z$7,2)*'2012 HR 배정표'!BA971)/HLOOKUP($A$5,Prj_list!$O$6:$Z$7,2)))</x:f>
        <x:v>-</x:v>
      </x:c>
      <x:c r="AW973" s="34" t="str">
        <x:f t="shared" si="30"/>
        <x:v/>
      </x:c>
      <x:c r="AX973" s="41">
        <x:f t="shared" si="31"/>
        <x:v>0</x:v>
      </x:c>
    </x:row>
    <x:row r="974" spans="1:50">
      <x:c r="A974" s="45" t="str">
        <x:f>IF(ISBLANK('2012 HR 배정표'!F972)=TRUE,"-",'2012 HR 배정표'!F972)</x:f>
        <x:v>-</x:v>
      </x:c>
      <x:c r="B974" s="46" t="str">
        <x:f>IF(ISBLANK('2012 HR 배정표'!F972)=TRUE,"-",IF(ISERROR((HLOOKUP($A$5,Prj_list!$O$6:$Z$7,2)*'2012 HR 배정표'!G972)/HLOOKUP($A$5,Prj_list!$O$6:$Z$7,2))=TRUE,"-",(HLOOKUP($A$5,Prj_list!$O$6:$Z$7,2)*'2012 HR 배정표'!G972)/HLOOKUP($A$5,Prj_list!$O$6:$Z$7,2)))</x:f>
        <x:v>-</x:v>
      </x:c>
      <x:c r="C974" s="45" t="str">
        <x:f>IF(ISBLANK('2012 HR 배정표'!H972)=TRUE,"-",'2012 HR 배정표'!H972)</x:f>
        <x:v>-</x:v>
      </x:c>
      <x:c r="D974" s="46" t="str">
        <x:f>IF(ISBLANK('2012 HR 배정표'!H972)=TRUE,"-",IF(ISERROR((HLOOKUP($A$5,Prj_list!$O$6:$Z$7,2)*'2012 HR 배정표'!I972)/HLOOKUP($A$5,Prj_list!$O$6:$Z$7,2))=TRUE,"-",(HLOOKUP($A$5,Prj_list!$O$6:$Z$7,2)*'2012 HR 배정표'!I972)/HLOOKUP($A$5,Prj_list!$O$6:$Z$7,2)))</x:f>
        <x:v>-</x:v>
      </x:c>
      <x:c r="E974" s="45" t="str">
        <x:f>IF(ISBLANK('2012 HR 배정표'!J972)=TRUE,"-",'2012 HR 배정표'!J972)</x:f>
        <x:v>-</x:v>
      </x:c>
      <x:c r="F974" s="46" t="str">
        <x:f>IF(ISBLANK('2012 HR 배정표'!J972)=TRUE,"-",IF(ISERROR((HLOOKUP($A$5,Prj_list!$O$6:$Z$7,2)*'2012 HR 배정표'!K972)/HLOOKUP($A$5,Prj_list!$O$6:$Z$7,2))=TRUE,"-",(HLOOKUP($A$5,Prj_list!$O$6:$Z$7,2)*'2012 HR 배정표'!K972)/HLOOKUP($A$5,Prj_list!$O$6:$Z$7,2)))</x:f>
        <x:v>-</x:v>
      </x:c>
      <x:c r="G974" s="45" t="str">
        <x:f>IF(ISBLANK('2012 HR 배정표'!L972)=TRUE,"-",'2012 HR 배정표'!L972)</x:f>
        <x:v>-</x:v>
      </x:c>
      <x:c r="H974" s="46" t="str">
        <x:f>IF(ISBLANK('2012 HR 배정표'!L972)=TRUE,"-",IF(ISERROR((HLOOKUP($A$5,Prj_list!$O$6:$Z$7,2)*'2012 HR 배정표'!M972)/HLOOKUP($A$5,Prj_list!$O$6:$Z$7,2))=TRUE,"-",(HLOOKUP($A$5,Prj_list!$O$6:$Z$7,2)*'2012 HR 배정표'!M972)/HLOOKUP($A$5,Prj_list!$O$6:$Z$7,2)))</x:f>
        <x:v>-</x:v>
      </x:c>
      <x:c r="I974" s="45" t="str">
        <x:f>IF(ISBLANK('2012 HR 배정표'!N972)=TRUE,"-",'2012 HR 배정표'!N972)</x:f>
        <x:v>-</x:v>
      </x:c>
      <x:c r="J974" s="46" t="str">
        <x:f>IF(ISBLANK('2012 HR 배정표'!N972)=TRUE,"-",IF(ISERROR((HLOOKUP($A$5,Prj_list!$O$6:$Z$7,2)*'2012 HR 배정표'!O972)/HLOOKUP($A$5,Prj_list!$O$6:$Z$7,2))=TRUE,"-",(HLOOKUP($A$5,Prj_list!$O$6:$Z$7,2)*'2012 HR 배정표'!O972)/HLOOKUP($A$5,Prj_list!$O$6:$Z$7,2)))</x:f>
        <x:v>-</x:v>
      </x:c>
      <x:c r="K974" s="45" t="str">
        <x:f>IF(ISBLANK('2012 HR 배정표'!P972)=TRUE,"-",'2012 HR 배정표'!P972)</x:f>
        <x:v>-</x:v>
      </x:c>
      <x:c r="L974" s="46" t="str">
        <x:f>IF(ISBLANK('2012 HR 배정표'!P972)=TRUE,"-",IF(ISERROR((HLOOKUP($A$5,Prj_list!$O$6:$Z$7,2)*'2012 HR 배정표'!Q972)/HLOOKUP($A$5,Prj_list!$O$6:$Z$7,2))=TRUE,"-",(HLOOKUP($A$5,Prj_list!$O$6:$Z$7,2)*'2012 HR 배정표'!Q972)/HLOOKUP($A$5,Prj_list!$O$6:$Z$7,2)))</x:f>
        <x:v>-</x:v>
      </x:c>
      <x:c r="M974" s="45" t="str">
        <x:f>IF(ISBLANK('2012 HR 배정표'!R972)=TRUE,"-",'2012 HR 배정표'!R972)</x:f>
        <x:v>-</x:v>
      </x:c>
      <x:c r="N974" s="46" t="str">
        <x:f>IF(ISBLANK('2012 HR 배정표'!R972)=TRUE,"-",IF(ISERROR((HLOOKUP($A$5,Prj_list!$O$6:$Z$7,2)*'2012 HR 배정표'!S972)/HLOOKUP($A$5,Prj_list!$O$6:$Z$7,2))=TRUE,"-",(HLOOKUP($A$5,Prj_list!$O$6:$Z$7,2)*'2012 HR 배정표'!S972)/HLOOKUP($A$5,Prj_list!$O$6:$Z$7,2)))</x:f>
        <x:v>-</x:v>
      </x:c>
      <x:c r="O974" s="45" t="str">
        <x:f>IF(ISBLANK('2012 HR 배정표'!T972)=TRUE,"-",'2012 HR 배정표'!T972)</x:f>
        <x:v>-</x:v>
      </x:c>
      <x:c r="P974" s="46" t="str">
        <x:f>IF(ISBLANK('2012 HR 배정표'!T972)=TRUE,"-",IF(ISERROR((HLOOKUP($A$5,Prj_list!$O$6:$Z$7,2)*'2012 HR 배정표'!U972)/HLOOKUP($A$5,Prj_list!$O$6:$Z$7,2))=TRUE,"-",(HLOOKUP($A$5,Prj_list!$O$6:$Z$7,2)*'2012 HR 배정표'!U972)/HLOOKUP($A$5,Prj_list!$O$6:$Z$7,2)))</x:f>
        <x:v>-</x:v>
      </x:c>
      <x:c r="Q974" s="45" t="str">
        <x:f>IF(ISBLANK('2012 HR 배정표'!V972)=TRUE,"-",'2012 HR 배정표'!V972)</x:f>
        <x:v>-</x:v>
      </x:c>
      <x:c r="R974" s="46" t="str">
        <x:f>IF(ISBLANK('2012 HR 배정표'!V972)=TRUE,"-",IF(ISERROR((HLOOKUP($A$5,Prj_list!$O$6:$Z$7,2)*'2012 HR 배정표'!W972)/HLOOKUP($A$5,Prj_list!$O$6:$Z$7,2))=TRUE,"-",(HLOOKUP($A$5,Prj_list!$O$6:$Z$7,2)*'2012 HR 배정표'!W972)/HLOOKUP($A$5,Prj_list!$O$6:$Z$7,2)))</x:f>
        <x:v>-</x:v>
      </x:c>
      <x:c r="S974" s="45" t="str">
        <x:f>IF(ISBLANK('2012 HR 배정표'!X972)=TRUE,"-",'2012 HR 배정표'!X972)</x:f>
        <x:v>-</x:v>
      </x:c>
      <x:c r="T974" s="46" t="str">
        <x:f>IF(ISBLANK('2012 HR 배정표'!X972)=TRUE,"-",IF(ISERROR((HLOOKUP($A$5,Prj_list!$O$6:$Z$7,2)*'2012 HR 배정표'!Y972)/HLOOKUP($A$5,Prj_list!$O$6:$Z$7,2))=TRUE,"-",(HLOOKUP($A$5,Prj_list!$O$6:$Z$7,2)*'2012 HR 배정표'!Y972)/HLOOKUP($A$5,Prj_list!$O$6:$Z$7,2)))</x:f>
        <x:v>-</x:v>
      </x:c>
      <x:c r="U974" s="45" t="str">
        <x:f>IF(ISBLANK('2012 HR 배정표'!Z972)=TRUE,"-",'2012 HR 배정표'!Z972)</x:f>
        <x:v>-</x:v>
      </x:c>
      <x:c r="V974" s="46" t="str">
        <x:f>IF(ISBLANK('2012 HR 배정표'!Z972)=TRUE,"-",IF(ISERROR((HLOOKUP($A$5,Prj_list!$O$6:$Z$7,2)*'2012 HR 배정표'!AA972)/HLOOKUP($A$5,Prj_list!$O$6:$Z$7,2))=TRUE,"-",(HLOOKUP($A$5,Prj_list!$O$6:$Z$7,2)*'2012 HR 배정표'!AA972)/HLOOKUP($A$5,Prj_list!$O$6:$Z$7,2)))</x:f>
        <x:v>-</x:v>
      </x:c>
      <x:c r="W974" s="45" t="str">
        <x:f>IF(ISBLANK('2012 HR 배정표'!AB972)=TRUE,"-",'2012 HR 배정표'!AB972)</x:f>
        <x:v>-</x:v>
      </x:c>
      <x:c r="X974" s="46" t="str">
        <x:f>IF(ISBLANK('2012 HR 배정표'!AB972)=TRUE,"-",IF(ISERROR((HLOOKUP($A$5,Prj_list!$O$6:$Z$7,2)*'2012 HR 배정표'!AC972)/HLOOKUP($A$5,Prj_list!$O$6:$Z$7,2))=TRUE,"-",(HLOOKUP($A$5,Prj_list!$O$6:$Z$7,2)*'2012 HR 배정표'!AC972)/HLOOKUP($A$5,Prj_list!$O$6:$Z$7,2)))</x:f>
        <x:v>-</x:v>
      </x:c>
      <x:c r="Y974" s="45" t="str">
        <x:f>IF(ISBLANK('2012 HR 배정표'!AD972)=TRUE,"-",'2012 HR 배정표'!AD972)</x:f>
        <x:v>-</x:v>
      </x:c>
      <x:c r="Z974" s="46" t="str">
        <x:f>IF(ISBLANK('2012 HR 배정표'!AD972)=TRUE,"-",IF(ISERROR((HLOOKUP($A$5,Prj_list!$O$6:$Z$7,2)*'2012 HR 배정표'!AE972)/HLOOKUP($A$5,Prj_list!$O$6:$Z$7,2))=TRUE,"-",(HLOOKUP($A$5,Prj_list!$O$6:$Z$7,2)*'2012 HR 배정표'!AE972)/HLOOKUP($A$5,Prj_list!$O$6:$Z$7,2)))</x:f>
        <x:v>-</x:v>
      </x:c>
      <x:c r="AA974" s="45" t="str">
        <x:f>IF(ISBLANK('2012 HR 배정표'!AF972)=TRUE,"-",'2012 HR 배정표'!AF972)</x:f>
        <x:v>-</x:v>
      </x:c>
      <x:c r="AB974" s="46" t="str">
        <x:f>IF(ISBLANK('2012 HR 배정표'!AF972)=TRUE,"-",IF(ISERROR((HLOOKUP($A$5,Prj_list!$O$6:$Z$7,2)*'2012 HR 배정표'!AG972)/HLOOKUP($A$5,Prj_list!$O$6:$Z$7,2))=TRUE,"-",(HLOOKUP($A$5,Prj_list!$O$6:$Z$7,2)*'2012 HR 배정표'!AG972)/HLOOKUP($A$5,Prj_list!$O$6:$Z$7,2)))</x:f>
        <x:v>-</x:v>
      </x:c>
      <x:c r="AC974" s="45" t="str">
        <x:f>IF(ISBLANK('2012 HR 배정표'!AH972)=TRUE,"-",'2012 HR 배정표'!AH972)</x:f>
        <x:v>-</x:v>
      </x:c>
      <x:c r="AD974" s="46" t="str">
        <x:f>IF(ISBLANK('2012 HR 배정표'!AH972)=TRUE,"-",IF(ISERROR((HLOOKUP($A$5,Prj_list!$O$6:$Z$7,2)*'2012 HR 배정표'!AI972)/HLOOKUP($A$5,Prj_list!$O$6:$Z$7,2))=TRUE,"-",(HLOOKUP($A$5,Prj_list!$O$6:$Z$7,2)*'2012 HR 배정표'!AI972)/HLOOKUP($A$5,Prj_list!$O$6:$Z$7,2)))</x:f>
        <x:v>-</x:v>
      </x:c>
      <x:c r="AE974" s="45" t="str">
        <x:f>IF(ISBLANK('2012 HR 배정표'!AJ972)=TRUE,"-",'2012 HR 배정표'!AJ972)</x:f>
        <x:v>-</x:v>
      </x:c>
      <x:c r="AF974" s="46" t="str">
        <x:f>IF(ISBLANK('2012 HR 배정표'!AJ972)=TRUE,"-",IF(ISERROR((HLOOKUP($A$5,Prj_list!$O$6:$Z$7,2)*'2012 HR 배정표'!AK972)/HLOOKUP($A$5,Prj_list!$O$6:$Z$7,2))=TRUE,"-",(HLOOKUP($A$5,Prj_list!$O$6:$Z$7,2)*'2012 HR 배정표'!AK972)/HLOOKUP($A$5,Prj_list!$O$6:$Z$7,2)))</x:f>
        <x:v>-</x:v>
      </x:c>
      <x:c r="AG974" s="45" t="str">
        <x:f>IF(ISBLANK('2012 HR 배정표'!AL972)=TRUE,"-",'2012 HR 배정표'!AL972)</x:f>
        <x:v>-</x:v>
      </x:c>
      <x:c r="AH974" s="46" t="str">
        <x:f>IF(ISBLANK('2012 HR 배정표'!AL972)=TRUE,"-",IF(ISERROR((HLOOKUP($A$5,Prj_list!$O$6:$Z$7,2)*'2012 HR 배정표'!AM972)/HLOOKUP($A$5,Prj_list!$O$6:$Z$7,2))=TRUE,"-",(HLOOKUP($A$5,Prj_list!$O$6:$Z$7,2)*'2012 HR 배정표'!AM972)/HLOOKUP($A$5,Prj_list!$O$6:$Z$7,2)))</x:f>
        <x:v>-</x:v>
      </x:c>
      <x:c r="AI974" s="45" t="str">
        <x:f>IF(ISBLANK('2012 HR 배정표'!AN972)=TRUE,"-",'2012 HR 배정표'!AN972)</x:f>
        <x:v>-</x:v>
      </x:c>
      <x:c r="AJ974" s="46" t="str">
        <x:f>IF(ISBLANK('2012 HR 배정표'!AN972)=TRUE,"-",IF(ISERROR((HLOOKUP($A$5,Prj_list!$O$6:$Z$7,2)*'2012 HR 배정표'!AO972)/HLOOKUP($A$5,Prj_list!$O$6:$Z$7,2))=TRUE,"-",(HLOOKUP($A$5,Prj_list!$O$6:$Z$7,2)*'2012 HR 배정표'!AO972)/HLOOKUP($A$5,Prj_list!$O$6:$Z$7,2)))</x:f>
        <x:v>-</x:v>
      </x:c>
      <x:c r="AK974" s="45" t="str">
        <x:f>IF(ISBLANK('2012 HR 배정표'!AP972)=TRUE,"-",'2012 HR 배정표'!AP972)</x:f>
        <x:v>-</x:v>
      </x:c>
      <x:c r="AL974" s="46" t="str">
        <x:f>IF(ISBLANK('2012 HR 배정표'!AP972)=TRUE,"-",IF(ISERROR((HLOOKUP($A$5,Prj_list!$O$6:$Z$7,2)*'2012 HR 배정표'!AQ972)/HLOOKUP($A$5,Prj_list!$O$6:$Z$7,2))=TRUE,"-",(HLOOKUP($A$5,Prj_list!$O$6:$Z$7,2)*'2012 HR 배정표'!AQ972)/HLOOKUP($A$5,Prj_list!$O$6:$Z$7,2)))</x:f>
        <x:v>-</x:v>
      </x:c>
      <x:c r="AM974" s="45" t="str">
        <x:f>IF(ISBLANK('2012 HR 배정표'!AR972)=TRUE,"-",'2012 HR 배정표'!AR972)</x:f>
        <x:v>-</x:v>
      </x:c>
      <x:c r="AN974" s="46" t="str">
        <x:f>IF(ISBLANK('2012 HR 배정표'!AR972)=TRUE,"-",IF(ISERROR((HLOOKUP($A$5,Prj_list!$O$6:$Z$7,2)*'2012 HR 배정표'!AS972)/HLOOKUP($A$5,Prj_list!$O$6:$Z$7,2))=TRUE,"-",(HLOOKUP($A$5,Prj_list!$O$6:$Z$7,2)*'2012 HR 배정표'!AS972)/HLOOKUP($A$5,Prj_list!$O$6:$Z$7,2)))</x:f>
        <x:v>-</x:v>
      </x:c>
      <x:c r="AO974" s="45" t="str">
        <x:f>IF(ISBLANK('2012 HR 배정표'!AT972)=TRUE,"-",'2012 HR 배정표'!AT972)</x:f>
        <x:v>-</x:v>
      </x:c>
      <x:c r="AP974" s="46" t="str">
        <x:f>IF(ISBLANK('2012 HR 배정표'!AT972)=TRUE,"-",IF(ISERROR((HLOOKUP($A$5,Prj_list!$O$6:$Z$7,2)*'2012 HR 배정표'!AU972)/HLOOKUP($A$5,Prj_list!$O$6:$Z$7,2))=TRUE,"-",(HLOOKUP($A$5,Prj_list!$O$6:$Z$7,2)*'2012 HR 배정표'!AU972)/HLOOKUP($A$5,Prj_list!$O$6:$Z$7,2)))</x:f>
        <x:v>-</x:v>
      </x:c>
      <x:c r="AQ974" s="45" t="str">
        <x:f>IF(ISBLANK('2012 HR 배정표'!AV972)=TRUE,"-",'2012 HR 배정표'!AV972)</x:f>
        <x:v>-</x:v>
      </x:c>
      <x:c r="AR974" s="46" t="str">
        <x:f>IF(ISBLANK('2012 HR 배정표'!AV972)=TRUE,"-",IF(ISERROR((HLOOKUP($A$5,Prj_list!$O$6:$Z$7,2)*'2012 HR 배정표'!AW972)/HLOOKUP($A$5,Prj_list!$O$6:$Z$7,2))=TRUE,"-",(HLOOKUP($A$5,Prj_list!$O$6:$Z$7,2)*'2012 HR 배정표'!AW972)/HLOOKUP($A$5,Prj_list!$O$6:$Z$7,2)))</x:f>
        <x:v>-</x:v>
      </x:c>
      <x:c r="AS974" s="45" t="str">
        <x:f>IF(ISBLANK('2012 HR 배정표'!AX972)=TRUE,"-",'2012 HR 배정표'!AX972)</x:f>
        <x:v>-</x:v>
      </x:c>
      <x:c r="AT974" s="46" t="str">
        <x:f>IF(ISBLANK('2012 HR 배정표'!AX972)=TRUE,"-",IF(ISERROR((HLOOKUP($A$5,Prj_list!$O$6:$Z$7,2)*'2012 HR 배정표'!AY972)/HLOOKUP($A$5,Prj_list!$O$6:$Z$7,2))=TRUE,"-",(HLOOKUP($A$5,Prj_list!$O$6:$Z$7,2)*'2012 HR 배정표'!AY972)/HLOOKUP($A$5,Prj_list!$O$6:$Z$7,2)))</x:f>
        <x:v>-</x:v>
      </x:c>
      <x:c r="AU974" s="45" t="str">
        <x:f>IF(ISBLANK('2012 HR 배정표'!AZ972)=TRUE,"-",'2012 HR 배정표'!AZ972)</x:f>
        <x:v>-</x:v>
      </x:c>
      <x:c r="AV974" s="46" t="str">
        <x:f>IF(ISBLANK('2012 HR 배정표'!AZ972)=TRUE,"-",IF(ISERROR((HLOOKUP($A$5,Prj_list!$O$6:$Z$7,2)*'2012 HR 배정표'!BA972)/HLOOKUP($A$5,Prj_list!$O$6:$Z$7,2))=TRUE,"-",(HLOOKUP($A$5,Prj_list!$O$6:$Z$7,2)*'2012 HR 배정표'!BA972)/HLOOKUP($A$5,Prj_list!$O$6:$Z$7,2)))</x:f>
        <x:v>-</x:v>
      </x:c>
      <x:c r="AW974" s="34" t="str">
        <x:f t="shared" si="30"/>
        <x:v/>
      </x:c>
      <x:c r="AX974" s="41">
        <x:f t="shared" si="31"/>
        <x:v>0</x:v>
      </x:c>
    </x:row>
    <x:row r="975" spans="1:50">
      <x:c r="A975" s="45" t="str">
        <x:f>IF(ISBLANK('2012 HR 배정표'!F973)=TRUE,"-",'2012 HR 배정표'!F973)</x:f>
        <x:v>-</x:v>
      </x:c>
      <x:c r="B975" s="46" t="str">
        <x:f>IF(ISBLANK('2012 HR 배정표'!F973)=TRUE,"-",IF(ISERROR((HLOOKUP($A$5,Prj_list!$O$6:$Z$7,2)*'2012 HR 배정표'!G973)/HLOOKUP($A$5,Prj_list!$O$6:$Z$7,2))=TRUE,"-",(HLOOKUP($A$5,Prj_list!$O$6:$Z$7,2)*'2012 HR 배정표'!G973)/HLOOKUP($A$5,Prj_list!$O$6:$Z$7,2)))</x:f>
        <x:v>-</x:v>
      </x:c>
      <x:c r="C975" s="45" t="str">
        <x:f>IF(ISBLANK('2012 HR 배정표'!H973)=TRUE,"-",'2012 HR 배정표'!H973)</x:f>
        <x:v>-</x:v>
      </x:c>
      <x:c r="D975" s="46" t="str">
        <x:f>IF(ISBLANK('2012 HR 배정표'!H973)=TRUE,"-",IF(ISERROR((HLOOKUP($A$5,Prj_list!$O$6:$Z$7,2)*'2012 HR 배정표'!I973)/HLOOKUP($A$5,Prj_list!$O$6:$Z$7,2))=TRUE,"-",(HLOOKUP($A$5,Prj_list!$O$6:$Z$7,2)*'2012 HR 배정표'!I973)/HLOOKUP($A$5,Prj_list!$O$6:$Z$7,2)))</x:f>
        <x:v>-</x:v>
      </x:c>
      <x:c r="E975" s="45" t="str">
        <x:f>IF(ISBLANK('2012 HR 배정표'!J973)=TRUE,"-",'2012 HR 배정표'!J973)</x:f>
        <x:v>-</x:v>
      </x:c>
      <x:c r="F975" s="46" t="str">
        <x:f>IF(ISBLANK('2012 HR 배정표'!J973)=TRUE,"-",IF(ISERROR((HLOOKUP($A$5,Prj_list!$O$6:$Z$7,2)*'2012 HR 배정표'!K973)/HLOOKUP($A$5,Prj_list!$O$6:$Z$7,2))=TRUE,"-",(HLOOKUP($A$5,Prj_list!$O$6:$Z$7,2)*'2012 HR 배정표'!K973)/HLOOKUP($A$5,Prj_list!$O$6:$Z$7,2)))</x:f>
        <x:v>-</x:v>
      </x:c>
      <x:c r="G975" s="45" t="str">
        <x:f>IF(ISBLANK('2012 HR 배정표'!L973)=TRUE,"-",'2012 HR 배정표'!L973)</x:f>
        <x:v>-</x:v>
      </x:c>
      <x:c r="H975" s="46" t="str">
        <x:f>IF(ISBLANK('2012 HR 배정표'!L973)=TRUE,"-",IF(ISERROR((HLOOKUP($A$5,Prj_list!$O$6:$Z$7,2)*'2012 HR 배정표'!M973)/HLOOKUP($A$5,Prj_list!$O$6:$Z$7,2))=TRUE,"-",(HLOOKUP($A$5,Prj_list!$O$6:$Z$7,2)*'2012 HR 배정표'!M973)/HLOOKUP($A$5,Prj_list!$O$6:$Z$7,2)))</x:f>
        <x:v>-</x:v>
      </x:c>
      <x:c r="I975" s="45" t="str">
        <x:f>IF(ISBLANK('2012 HR 배정표'!N973)=TRUE,"-",'2012 HR 배정표'!N973)</x:f>
        <x:v>-</x:v>
      </x:c>
      <x:c r="J975" s="46" t="str">
        <x:f>IF(ISBLANK('2012 HR 배정표'!N973)=TRUE,"-",IF(ISERROR((HLOOKUP($A$5,Prj_list!$O$6:$Z$7,2)*'2012 HR 배정표'!O973)/HLOOKUP($A$5,Prj_list!$O$6:$Z$7,2))=TRUE,"-",(HLOOKUP($A$5,Prj_list!$O$6:$Z$7,2)*'2012 HR 배정표'!O973)/HLOOKUP($A$5,Prj_list!$O$6:$Z$7,2)))</x:f>
        <x:v>-</x:v>
      </x:c>
      <x:c r="K975" s="45" t="str">
        <x:f>IF(ISBLANK('2012 HR 배정표'!P973)=TRUE,"-",'2012 HR 배정표'!P973)</x:f>
        <x:v>-</x:v>
      </x:c>
      <x:c r="L975" s="46" t="str">
        <x:f>IF(ISBLANK('2012 HR 배정표'!P973)=TRUE,"-",IF(ISERROR((HLOOKUP($A$5,Prj_list!$O$6:$Z$7,2)*'2012 HR 배정표'!Q973)/HLOOKUP($A$5,Prj_list!$O$6:$Z$7,2))=TRUE,"-",(HLOOKUP($A$5,Prj_list!$O$6:$Z$7,2)*'2012 HR 배정표'!Q973)/HLOOKUP($A$5,Prj_list!$O$6:$Z$7,2)))</x:f>
        <x:v>-</x:v>
      </x:c>
      <x:c r="M975" s="45" t="str">
        <x:f>IF(ISBLANK('2012 HR 배정표'!R973)=TRUE,"-",'2012 HR 배정표'!R973)</x:f>
        <x:v>-</x:v>
      </x:c>
      <x:c r="N975" s="46" t="str">
        <x:f>IF(ISBLANK('2012 HR 배정표'!R973)=TRUE,"-",IF(ISERROR((HLOOKUP($A$5,Prj_list!$O$6:$Z$7,2)*'2012 HR 배정표'!S973)/HLOOKUP($A$5,Prj_list!$O$6:$Z$7,2))=TRUE,"-",(HLOOKUP($A$5,Prj_list!$O$6:$Z$7,2)*'2012 HR 배정표'!S973)/HLOOKUP($A$5,Prj_list!$O$6:$Z$7,2)))</x:f>
        <x:v>-</x:v>
      </x:c>
      <x:c r="O975" s="45" t="str">
        <x:f>IF(ISBLANK('2012 HR 배정표'!T973)=TRUE,"-",'2012 HR 배정표'!T973)</x:f>
        <x:v>-</x:v>
      </x:c>
      <x:c r="P975" s="46" t="str">
        <x:f>IF(ISBLANK('2012 HR 배정표'!T973)=TRUE,"-",IF(ISERROR((HLOOKUP($A$5,Prj_list!$O$6:$Z$7,2)*'2012 HR 배정표'!U973)/HLOOKUP($A$5,Prj_list!$O$6:$Z$7,2))=TRUE,"-",(HLOOKUP($A$5,Prj_list!$O$6:$Z$7,2)*'2012 HR 배정표'!U973)/HLOOKUP($A$5,Prj_list!$O$6:$Z$7,2)))</x:f>
        <x:v>-</x:v>
      </x:c>
      <x:c r="Q975" s="45" t="str">
        <x:f>IF(ISBLANK('2012 HR 배정표'!V973)=TRUE,"-",'2012 HR 배정표'!V973)</x:f>
        <x:v>-</x:v>
      </x:c>
      <x:c r="R975" s="46" t="str">
        <x:f>IF(ISBLANK('2012 HR 배정표'!V973)=TRUE,"-",IF(ISERROR((HLOOKUP($A$5,Prj_list!$O$6:$Z$7,2)*'2012 HR 배정표'!W973)/HLOOKUP($A$5,Prj_list!$O$6:$Z$7,2))=TRUE,"-",(HLOOKUP($A$5,Prj_list!$O$6:$Z$7,2)*'2012 HR 배정표'!W973)/HLOOKUP($A$5,Prj_list!$O$6:$Z$7,2)))</x:f>
        <x:v>-</x:v>
      </x:c>
      <x:c r="S975" s="45" t="str">
        <x:f>IF(ISBLANK('2012 HR 배정표'!X973)=TRUE,"-",'2012 HR 배정표'!X973)</x:f>
        <x:v>-</x:v>
      </x:c>
      <x:c r="T975" s="46" t="str">
        <x:f>IF(ISBLANK('2012 HR 배정표'!X973)=TRUE,"-",IF(ISERROR((HLOOKUP($A$5,Prj_list!$O$6:$Z$7,2)*'2012 HR 배정표'!Y973)/HLOOKUP($A$5,Prj_list!$O$6:$Z$7,2))=TRUE,"-",(HLOOKUP($A$5,Prj_list!$O$6:$Z$7,2)*'2012 HR 배정표'!Y973)/HLOOKUP($A$5,Prj_list!$O$6:$Z$7,2)))</x:f>
        <x:v>-</x:v>
      </x:c>
      <x:c r="U975" s="45" t="str">
        <x:f>IF(ISBLANK('2012 HR 배정표'!Z973)=TRUE,"-",'2012 HR 배정표'!Z973)</x:f>
        <x:v>-</x:v>
      </x:c>
      <x:c r="V975" s="46" t="str">
        <x:f>IF(ISBLANK('2012 HR 배정표'!Z973)=TRUE,"-",IF(ISERROR((HLOOKUP($A$5,Prj_list!$O$6:$Z$7,2)*'2012 HR 배정표'!AA973)/HLOOKUP($A$5,Prj_list!$O$6:$Z$7,2))=TRUE,"-",(HLOOKUP($A$5,Prj_list!$O$6:$Z$7,2)*'2012 HR 배정표'!AA973)/HLOOKUP($A$5,Prj_list!$O$6:$Z$7,2)))</x:f>
        <x:v>-</x:v>
      </x:c>
      <x:c r="W975" s="45" t="str">
        <x:f>IF(ISBLANK('2012 HR 배정표'!AB973)=TRUE,"-",'2012 HR 배정표'!AB973)</x:f>
        <x:v>-</x:v>
      </x:c>
      <x:c r="X975" s="46" t="str">
        <x:f>IF(ISBLANK('2012 HR 배정표'!AB973)=TRUE,"-",IF(ISERROR((HLOOKUP($A$5,Prj_list!$O$6:$Z$7,2)*'2012 HR 배정표'!AC973)/HLOOKUP($A$5,Prj_list!$O$6:$Z$7,2))=TRUE,"-",(HLOOKUP($A$5,Prj_list!$O$6:$Z$7,2)*'2012 HR 배정표'!AC973)/HLOOKUP($A$5,Prj_list!$O$6:$Z$7,2)))</x:f>
        <x:v>-</x:v>
      </x:c>
      <x:c r="Y975" s="45" t="str">
        <x:f>IF(ISBLANK('2012 HR 배정표'!AD973)=TRUE,"-",'2012 HR 배정표'!AD973)</x:f>
        <x:v>-</x:v>
      </x:c>
      <x:c r="Z975" s="46" t="str">
        <x:f>IF(ISBLANK('2012 HR 배정표'!AD973)=TRUE,"-",IF(ISERROR((HLOOKUP($A$5,Prj_list!$O$6:$Z$7,2)*'2012 HR 배정표'!AE973)/HLOOKUP($A$5,Prj_list!$O$6:$Z$7,2))=TRUE,"-",(HLOOKUP($A$5,Prj_list!$O$6:$Z$7,2)*'2012 HR 배정표'!AE973)/HLOOKUP($A$5,Prj_list!$O$6:$Z$7,2)))</x:f>
        <x:v>-</x:v>
      </x:c>
      <x:c r="AA975" s="45" t="str">
        <x:f>IF(ISBLANK('2012 HR 배정표'!AF973)=TRUE,"-",'2012 HR 배정표'!AF973)</x:f>
        <x:v>-</x:v>
      </x:c>
      <x:c r="AB975" s="46" t="str">
        <x:f>IF(ISBLANK('2012 HR 배정표'!AF973)=TRUE,"-",IF(ISERROR((HLOOKUP($A$5,Prj_list!$O$6:$Z$7,2)*'2012 HR 배정표'!AG973)/HLOOKUP($A$5,Prj_list!$O$6:$Z$7,2))=TRUE,"-",(HLOOKUP($A$5,Prj_list!$O$6:$Z$7,2)*'2012 HR 배정표'!AG973)/HLOOKUP($A$5,Prj_list!$O$6:$Z$7,2)))</x:f>
        <x:v>-</x:v>
      </x:c>
      <x:c r="AC975" s="45" t="str">
        <x:f>IF(ISBLANK('2012 HR 배정표'!AH973)=TRUE,"-",'2012 HR 배정표'!AH973)</x:f>
        <x:v>-</x:v>
      </x:c>
      <x:c r="AD975" s="46" t="str">
        <x:f>IF(ISBLANK('2012 HR 배정표'!AH973)=TRUE,"-",IF(ISERROR((HLOOKUP($A$5,Prj_list!$O$6:$Z$7,2)*'2012 HR 배정표'!AI973)/HLOOKUP($A$5,Prj_list!$O$6:$Z$7,2))=TRUE,"-",(HLOOKUP($A$5,Prj_list!$O$6:$Z$7,2)*'2012 HR 배정표'!AI973)/HLOOKUP($A$5,Prj_list!$O$6:$Z$7,2)))</x:f>
        <x:v>-</x:v>
      </x:c>
      <x:c r="AE975" s="45" t="str">
        <x:f>IF(ISBLANK('2012 HR 배정표'!AJ973)=TRUE,"-",'2012 HR 배정표'!AJ973)</x:f>
        <x:v>-</x:v>
      </x:c>
      <x:c r="AF975" s="46" t="str">
        <x:f>IF(ISBLANK('2012 HR 배정표'!AJ973)=TRUE,"-",IF(ISERROR((HLOOKUP($A$5,Prj_list!$O$6:$Z$7,2)*'2012 HR 배정표'!AK973)/HLOOKUP($A$5,Prj_list!$O$6:$Z$7,2))=TRUE,"-",(HLOOKUP($A$5,Prj_list!$O$6:$Z$7,2)*'2012 HR 배정표'!AK973)/HLOOKUP($A$5,Prj_list!$O$6:$Z$7,2)))</x:f>
        <x:v>-</x:v>
      </x:c>
      <x:c r="AG975" s="45" t="str">
        <x:f>IF(ISBLANK('2012 HR 배정표'!AL973)=TRUE,"-",'2012 HR 배정표'!AL973)</x:f>
        <x:v>-</x:v>
      </x:c>
      <x:c r="AH975" s="46" t="str">
        <x:f>IF(ISBLANK('2012 HR 배정표'!AL973)=TRUE,"-",IF(ISERROR((HLOOKUP($A$5,Prj_list!$O$6:$Z$7,2)*'2012 HR 배정표'!AM973)/HLOOKUP($A$5,Prj_list!$O$6:$Z$7,2))=TRUE,"-",(HLOOKUP($A$5,Prj_list!$O$6:$Z$7,2)*'2012 HR 배정표'!AM973)/HLOOKUP($A$5,Prj_list!$O$6:$Z$7,2)))</x:f>
        <x:v>-</x:v>
      </x:c>
      <x:c r="AI975" s="45" t="str">
        <x:f>IF(ISBLANK('2012 HR 배정표'!AN973)=TRUE,"-",'2012 HR 배정표'!AN973)</x:f>
        <x:v>-</x:v>
      </x:c>
      <x:c r="AJ975" s="46" t="str">
        <x:f>IF(ISBLANK('2012 HR 배정표'!AN973)=TRUE,"-",IF(ISERROR((HLOOKUP($A$5,Prj_list!$O$6:$Z$7,2)*'2012 HR 배정표'!AO973)/HLOOKUP($A$5,Prj_list!$O$6:$Z$7,2))=TRUE,"-",(HLOOKUP($A$5,Prj_list!$O$6:$Z$7,2)*'2012 HR 배정표'!AO973)/HLOOKUP($A$5,Prj_list!$O$6:$Z$7,2)))</x:f>
        <x:v>-</x:v>
      </x:c>
      <x:c r="AK975" s="45" t="str">
        <x:f>IF(ISBLANK('2012 HR 배정표'!AP973)=TRUE,"-",'2012 HR 배정표'!AP973)</x:f>
        <x:v>-</x:v>
      </x:c>
      <x:c r="AL975" s="46" t="str">
        <x:f>IF(ISBLANK('2012 HR 배정표'!AP973)=TRUE,"-",IF(ISERROR((HLOOKUP($A$5,Prj_list!$O$6:$Z$7,2)*'2012 HR 배정표'!AQ973)/HLOOKUP($A$5,Prj_list!$O$6:$Z$7,2))=TRUE,"-",(HLOOKUP($A$5,Prj_list!$O$6:$Z$7,2)*'2012 HR 배정표'!AQ973)/HLOOKUP($A$5,Prj_list!$O$6:$Z$7,2)))</x:f>
        <x:v>-</x:v>
      </x:c>
      <x:c r="AM975" s="45" t="str">
        <x:f>IF(ISBLANK('2012 HR 배정표'!AR973)=TRUE,"-",'2012 HR 배정표'!AR973)</x:f>
        <x:v>-</x:v>
      </x:c>
      <x:c r="AN975" s="46" t="str">
        <x:f>IF(ISBLANK('2012 HR 배정표'!AR973)=TRUE,"-",IF(ISERROR((HLOOKUP($A$5,Prj_list!$O$6:$Z$7,2)*'2012 HR 배정표'!AS973)/HLOOKUP($A$5,Prj_list!$O$6:$Z$7,2))=TRUE,"-",(HLOOKUP($A$5,Prj_list!$O$6:$Z$7,2)*'2012 HR 배정표'!AS973)/HLOOKUP($A$5,Prj_list!$O$6:$Z$7,2)))</x:f>
        <x:v>-</x:v>
      </x:c>
      <x:c r="AO975" s="45" t="str">
        <x:f>IF(ISBLANK('2012 HR 배정표'!AT973)=TRUE,"-",'2012 HR 배정표'!AT973)</x:f>
        <x:v>-</x:v>
      </x:c>
      <x:c r="AP975" s="46" t="str">
        <x:f>IF(ISBLANK('2012 HR 배정표'!AT973)=TRUE,"-",IF(ISERROR((HLOOKUP($A$5,Prj_list!$O$6:$Z$7,2)*'2012 HR 배정표'!AU973)/HLOOKUP($A$5,Prj_list!$O$6:$Z$7,2))=TRUE,"-",(HLOOKUP($A$5,Prj_list!$O$6:$Z$7,2)*'2012 HR 배정표'!AU973)/HLOOKUP($A$5,Prj_list!$O$6:$Z$7,2)))</x:f>
        <x:v>-</x:v>
      </x:c>
      <x:c r="AQ975" s="45" t="str">
        <x:f>IF(ISBLANK('2012 HR 배정표'!AV973)=TRUE,"-",'2012 HR 배정표'!AV973)</x:f>
        <x:v>-</x:v>
      </x:c>
      <x:c r="AR975" s="46" t="str">
        <x:f>IF(ISBLANK('2012 HR 배정표'!AV973)=TRUE,"-",IF(ISERROR((HLOOKUP($A$5,Prj_list!$O$6:$Z$7,2)*'2012 HR 배정표'!AW973)/HLOOKUP($A$5,Prj_list!$O$6:$Z$7,2))=TRUE,"-",(HLOOKUP($A$5,Prj_list!$O$6:$Z$7,2)*'2012 HR 배정표'!AW973)/HLOOKUP($A$5,Prj_list!$O$6:$Z$7,2)))</x:f>
        <x:v>-</x:v>
      </x:c>
      <x:c r="AS975" s="45" t="str">
        <x:f>IF(ISBLANK('2012 HR 배정표'!AX973)=TRUE,"-",'2012 HR 배정표'!AX973)</x:f>
        <x:v>-</x:v>
      </x:c>
      <x:c r="AT975" s="46" t="str">
        <x:f>IF(ISBLANK('2012 HR 배정표'!AX973)=TRUE,"-",IF(ISERROR((HLOOKUP($A$5,Prj_list!$O$6:$Z$7,2)*'2012 HR 배정표'!AY973)/HLOOKUP($A$5,Prj_list!$O$6:$Z$7,2))=TRUE,"-",(HLOOKUP($A$5,Prj_list!$O$6:$Z$7,2)*'2012 HR 배정표'!AY973)/HLOOKUP($A$5,Prj_list!$O$6:$Z$7,2)))</x:f>
        <x:v>-</x:v>
      </x:c>
      <x:c r="AU975" s="45" t="str">
        <x:f>IF(ISBLANK('2012 HR 배정표'!AZ973)=TRUE,"-",'2012 HR 배정표'!AZ973)</x:f>
        <x:v>-</x:v>
      </x:c>
      <x:c r="AV975" s="46" t="str">
        <x:f>IF(ISBLANK('2012 HR 배정표'!AZ973)=TRUE,"-",IF(ISERROR((HLOOKUP($A$5,Prj_list!$O$6:$Z$7,2)*'2012 HR 배정표'!BA973)/HLOOKUP($A$5,Prj_list!$O$6:$Z$7,2))=TRUE,"-",(HLOOKUP($A$5,Prj_list!$O$6:$Z$7,2)*'2012 HR 배정표'!BA973)/HLOOKUP($A$5,Prj_list!$O$6:$Z$7,2)))</x:f>
        <x:v>-</x:v>
      </x:c>
      <x:c r="AW975" s="34" t="str">
        <x:f t="shared" si="30"/>
        <x:v/>
      </x:c>
      <x:c r="AX975" s="41">
        <x:f t="shared" si="31"/>
        <x:v>0</x:v>
      </x:c>
    </x:row>
    <x:row r="976" spans="1:50">
      <x:c r="A976" s="45" t="str">
        <x:f>IF(ISBLANK('2012 HR 배정표'!F974)=TRUE,"-",'2012 HR 배정표'!F974)</x:f>
        <x:v>-</x:v>
      </x:c>
      <x:c r="B976" s="46" t="str">
        <x:f>IF(ISBLANK('2012 HR 배정표'!F974)=TRUE,"-",IF(ISERROR((HLOOKUP($A$5,Prj_list!$O$6:$Z$7,2)*'2012 HR 배정표'!G974)/HLOOKUP($A$5,Prj_list!$O$6:$Z$7,2))=TRUE,"-",(HLOOKUP($A$5,Prj_list!$O$6:$Z$7,2)*'2012 HR 배정표'!G974)/HLOOKUP($A$5,Prj_list!$O$6:$Z$7,2)))</x:f>
        <x:v>-</x:v>
      </x:c>
      <x:c r="C976" s="45" t="str">
        <x:f>IF(ISBLANK('2012 HR 배정표'!H974)=TRUE,"-",'2012 HR 배정표'!H974)</x:f>
        <x:v>-</x:v>
      </x:c>
      <x:c r="D976" s="46" t="str">
        <x:f>IF(ISBLANK('2012 HR 배정표'!H974)=TRUE,"-",IF(ISERROR((HLOOKUP($A$5,Prj_list!$O$6:$Z$7,2)*'2012 HR 배정표'!I974)/HLOOKUP($A$5,Prj_list!$O$6:$Z$7,2))=TRUE,"-",(HLOOKUP($A$5,Prj_list!$O$6:$Z$7,2)*'2012 HR 배정표'!I974)/HLOOKUP($A$5,Prj_list!$O$6:$Z$7,2)))</x:f>
        <x:v>-</x:v>
      </x:c>
      <x:c r="E976" s="45" t="str">
        <x:f>IF(ISBLANK('2012 HR 배정표'!J974)=TRUE,"-",'2012 HR 배정표'!J974)</x:f>
        <x:v>-</x:v>
      </x:c>
      <x:c r="F976" s="46" t="str">
        <x:f>IF(ISBLANK('2012 HR 배정표'!J974)=TRUE,"-",IF(ISERROR((HLOOKUP($A$5,Prj_list!$O$6:$Z$7,2)*'2012 HR 배정표'!K974)/HLOOKUP($A$5,Prj_list!$O$6:$Z$7,2))=TRUE,"-",(HLOOKUP($A$5,Prj_list!$O$6:$Z$7,2)*'2012 HR 배정표'!K974)/HLOOKUP($A$5,Prj_list!$O$6:$Z$7,2)))</x:f>
        <x:v>-</x:v>
      </x:c>
      <x:c r="G976" s="45" t="str">
        <x:f>IF(ISBLANK('2012 HR 배정표'!L974)=TRUE,"-",'2012 HR 배정표'!L974)</x:f>
        <x:v>-</x:v>
      </x:c>
      <x:c r="H976" s="46" t="str">
        <x:f>IF(ISBLANK('2012 HR 배정표'!L974)=TRUE,"-",IF(ISERROR((HLOOKUP($A$5,Prj_list!$O$6:$Z$7,2)*'2012 HR 배정표'!M974)/HLOOKUP($A$5,Prj_list!$O$6:$Z$7,2))=TRUE,"-",(HLOOKUP($A$5,Prj_list!$O$6:$Z$7,2)*'2012 HR 배정표'!M974)/HLOOKUP($A$5,Prj_list!$O$6:$Z$7,2)))</x:f>
        <x:v>-</x:v>
      </x:c>
      <x:c r="I976" s="45" t="str">
        <x:f>IF(ISBLANK('2012 HR 배정표'!N974)=TRUE,"-",'2012 HR 배정표'!N974)</x:f>
        <x:v>-</x:v>
      </x:c>
      <x:c r="J976" s="46" t="str">
        <x:f>IF(ISBLANK('2012 HR 배정표'!N974)=TRUE,"-",IF(ISERROR((HLOOKUP($A$5,Prj_list!$O$6:$Z$7,2)*'2012 HR 배정표'!O974)/HLOOKUP($A$5,Prj_list!$O$6:$Z$7,2))=TRUE,"-",(HLOOKUP($A$5,Prj_list!$O$6:$Z$7,2)*'2012 HR 배정표'!O974)/HLOOKUP($A$5,Prj_list!$O$6:$Z$7,2)))</x:f>
        <x:v>-</x:v>
      </x:c>
      <x:c r="K976" s="45" t="str">
        <x:f>IF(ISBLANK('2012 HR 배정표'!P974)=TRUE,"-",'2012 HR 배정표'!P974)</x:f>
        <x:v>-</x:v>
      </x:c>
      <x:c r="L976" s="46" t="str">
        <x:f>IF(ISBLANK('2012 HR 배정표'!P974)=TRUE,"-",IF(ISERROR((HLOOKUP($A$5,Prj_list!$O$6:$Z$7,2)*'2012 HR 배정표'!Q974)/HLOOKUP($A$5,Prj_list!$O$6:$Z$7,2))=TRUE,"-",(HLOOKUP($A$5,Prj_list!$O$6:$Z$7,2)*'2012 HR 배정표'!Q974)/HLOOKUP($A$5,Prj_list!$O$6:$Z$7,2)))</x:f>
        <x:v>-</x:v>
      </x:c>
      <x:c r="M976" s="45" t="str">
        <x:f>IF(ISBLANK('2012 HR 배정표'!R974)=TRUE,"-",'2012 HR 배정표'!R974)</x:f>
        <x:v>-</x:v>
      </x:c>
      <x:c r="N976" s="46" t="str">
        <x:f>IF(ISBLANK('2012 HR 배정표'!R974)=TRUE,"-",IF(ISERROR((HLOOKUP($A$5,Prj_list!$O$6:$Z$7,2)*'2012 HR 배정표'!S974)/HLOOKUP($A$5,Prj_list!$O$6:$Z$7,2))=TRUE,"-",(HLOOKUP($A$5,Prj_list!$O$6:$Z$7,2)*'2012 HR 배정표'!S974)/HLOOKUP($A$5,Prj_list!$O$6:$Z$7,2)))</x:f>
        <x:v>-</x:v>
      </x:c>
      <x:c r="O976" s="45" t="str">
        <x:f>IF(ISBLANK('2012 HR 배정표'!T974)=TRUE,"-",'2012 HR 배정표'!T974)</x:f>
        <x:v>-</x:v>
      </x:c>
      <x:c r="P976" s="46" t="str">
        <x:f>IF(ISBLANK('2012 HR 배정표'!T974)=TRUE,"-",IF(ISERROR((HLOOKUP($A$5,Prj_list!$O$6:$Z$7,2)*'2012 HR 배정표'!U974)/HLOOKUP($A$5,Prj_list!$O$6:$Z$7,2))=TRUE,"-",(HLOOKUP($A$5,Prj_list!$O$6:$Z$7,2)*'2012 HR 배정표'!U974)/HLOOKUP($A$5,Prj_list!$O$6:$Z$7,2)))</x:f>
        <x:v>-</x:v>
      </x:c>
      <x:c r="Q976" s="45" t="str">
        <x:f>IF(ISBLANK('2012 HR 배정표'!V974)=TRUE,"-",'2012 HR 배정표'!V974)</x:f>
        <x:v>-</x:v>
      </x:c>
      <x:c r="R976" s="46" t="str">
        <x:f>IF(ISBLANK('2012 HR 배정표'!V974)=TRUE,"-",IF(ISERROR((HLOOKUP($A$5,Prj_list!$O$6:$Z$7,2)*'2012 HR 배정표'!W974)/HLOOKUP($A$5,Prj_list!$O$6:$Z$7,2))=TRUE,"-",(HLOOKUP($A$5,Prj_list!$O$6:$Z$7,2)*'2012 HR 배정표'!W974)/HLOOKUP($A$5,Prj_list!$O$6:$Z$7,2)))</x:f>
        <x:v>-</x:v>
      </x:c>
      <x:c r="S976" s="45" t="str">
        <x:f>IF(ISBLANK('2012 HR 배정표'!X974)=TRUE,"-",'2012 HR 배정표'!X974)</x:f>
        <x:v>-</x:v>
      </x:c>
      <x:c r="T976" s="46" t="str">
        <x:f>IF(ISBLANK('2012 HR 배정표'!X974)=TRUE,"-",IF(ISERROR((HLOOKUP($A$5,Prj_list!$O$6:$Z$7,2)*'2012 HR 배정표'!Y974)/HLOOKUP($A$5,Prj_list!$O$6:$Z$7,2))=TRUE,"-",(HLOOKUP($A$5,Prj_list!$O$6:$Z$7,2)*'2012 HR 배정표'!Y974)/HLOOKUP($A$5,Prj_list!$O$6:$Z$7,2)))</x:f>
        <x:v>-</x:v>
      </x:c>
      <x:c r="U976" s="45" t="str">
        <x:f>IF(ISBLANK('2012 HR 배정표'!Z974)=TRUE,"-",'2012 HR 배정표'!Z974)</x:f>
        <x:v>-</x:v>
      </x:c>
      <x:c r="V976" s="46" t="str">
        <x:f>IF(ISBLANK('2012 HR 배정표'!Z974)=TRUE,"-",IF(ISERROR((HLOOKUP($A$5,Prj_list!$O$6:$Z$7,2)*'2012 HR 배정표'!AA974)/HLOOKUP($A$5,Prj_list!$O$6:$Z$7,2))=TRUE,"-",(HLOOKUP($A$5,Prj_list!$O$6:$Z$7,2)*'2012 HR 배정표'!AA974)/HLOOKUP($A$5,Prj_list!$O$6:$Z$7,2)))</x:f>
        <x:v>-</x:v>
      </x:c>
      <x:c r="W976" s="45" t="str">
        <x:f>IF(ISBLANK('2012 HR 배정표'!AB974)=TRUE,"-",'2012 HR 배정표'!AB974)</x:f>
        <x:v>-</x:v>
      </x:c>
      <x:c r="X976" s="46" t="str">
        <x:f>IF(ISBLANK('2012 HR 배정표'!AB974)=TRUE,"-",IF(ISERROR((HLOOKUP($A$5,Prj_list!$O$6:$Z$7,2)*'2012 HR 배정표'!AC974)/HLOOKUP($A$5,Prj_list!$O$6:$Z$7,2))=TRUE,"-",(HLOOKUP($A$5,Prj_list!$O$6:$Z$7,2)*'2012 HR 배정표'!AC974)/HLOOKUP($A$5,Prj_list!$O$6:$Z$7,2)))</x:f>
        <x:v>-</x:v>
      </x:c>
      <x:c r="Y976" s="45" t="str">
        <x:f>IF(ISBLANK('2012 HR 배정표'!AD974)=TRUE,"-",'2012 HR 배정표'!AD974)</x:f>
        <x:v>-</x:v>
      </x:c>
      <x:c r="Z976" s="46" t="str">
        <x:f>IF(ISBLANK('2012 HR 배정표'!AD974)=TRUE,"-",IF(ISERROR((HLOOKUP($A$5,Prj_list!$O$6:$Z$7,2)*'2012 HR 배정표'!AE974)/HLOOKUP($A$5,Prj_list!$O$6:$Z$7,2))=TRUE,"-",(HLOOKUP($A$5,Prj_list!$O$6:$Z$7,2)*'2012 HR 배정표'!AE974)/HLOOKUP($A$5,Prj_list!$O$6:$Z$7,2)))</x:f>
        <x:v>-</x:v>
      </x:c>
      <x:c r="AA976" s="45" t="str">
        <x:f>IF(ISBLANK('2012 HR 배정표'!AF974)=TRUE,"-",'2012 HR 배정표'!AF974)</x:f>
        <x:v>-</x:v>
      </x:c>
      <x:c r="AB976" s="46" t="str">
        <x:f>IF(ISBLANK('2012 HR 배정표'!AF974)=TRUE,"-",IF(ISERROR((HLOOKUP($A$5,Prj_list!$O$6:$Z$7,2)*'2012 HR 배정표'!AG974)/HLOOKUP($A$5,Prj_list!$O$6:$Z$7,2))=TRUE,"-",(HLOOKUP($A$5,Prj_list!$O$6:$Z$7,2)*'2012 HR 배정표'!AG974)/HLOOKUP($A$5,Prj_list!$O$6:$Z$7,2)))</x:f>
        <x:v>-</x:v>
      </x:c>
      <x:c r="AC976" s="45" t="str">
        <x:f>IF(ISBLANK('2012 HR 배정표'!AH974)=TRUE,"-",'2012 HR 배정표'!AH974)</x:f>
        <x:v>-</x:v>
      </x:c>
      <x:c r="AD976" s="46" t="str">
        <x:f>IF(ISBLANK('2012 HR 배정표'!AH974)=TRUE,"-",IF(ISERROR((HLOOKUP($A$5,Prj_list!$O$6:$Z$7,2)*'2012 HR 배정표'!AI974)/HLOOKUP($A$5,Prj_list!$O$6:$Z$7,2))=TRUE,"-",(HLOOKUP($A$5,Prj_list!$O$6:$Z$7,2)*'2012 HR 배정표'!AI974)/HLOOKUP($A$5,Prj_list!$O$6:$Z$7,2)))</x:f>
        <x:v>-</x:v>
      </x:c>
      <x:c r="AE976" s="45" t="str">
        <x:f>IF(ISBLANK('2012 HR 배정표'!AJ974)=TRUE,"-",'2012 HR 배정표'!AJ974)</x:f>
        <x:v>-</x:v>
      </x:c>
      <x:c r="AF976" s="46" t="str">
        <x:f>IF(ISBLANK('2012 HR 배정표'!AJ974)=TRUE,"-",IF(ISERROR((HLOOKUP($A$5,Prj_list!$O$6:$Z$7,2)*'2012 HR 배정표'!AK974)/HLOOKUP($A$5,Prj_list!$O$6:$Z$7,2))=TRUE,"-",(HLOOKUP($A$5,Prj_list!$O$6:$Z$7,2)*'2012 HR 배정표'!AK974)/HLOOKUP($A$5,Prj_list!$O$6:$Z$7,2)))</x:f>
        <x:v>-</x:v>
      </x:c>
      <x:c r="AG976" s="45" t="str">
        <x:f>IF(ISBLANK('2012 HR 배정표'!AL974)=TRUE,"-",'2012 HR 배정표'!AL974)</x:f>
        <x:v>-</x:v>
      </x:c>
      <x:c r="AH976" s="46" t="str">
        <x:f>IF(ISBLANK('2012 HR 배정표'!AL974)=TRUE,"-",IF(ISERROR((HLOOKUP($A$5,Prj_list!$O$6:$Z$7,2)*'2012 HR 배정표'!AM974)/HLOOKUP($A$5,Prj_list!$O$6:$Z$7,2))=TRUE,"-",(HLOOKUP($A$5,Prj_list!$O$6:$Z$7,2)*'2012 HR 배정표'!AM974)/HLOOKUP($A$5,Prj_list!$O$6:$Z$7,2)))</x:f>
        <x:v>-</x:v>
      </x:c>
      <x:c r="AI976" s="45" t="str">
        <x:f>IF(ISBLANK('2012 HR 배정표'!AN974)=TRUE,"-",'2012 HR 배정표'!AN974)</x:f>
        <x:v>-</x:v>
      </x:c>
      <x:c r="AJ976" s="46" t="str">
        <x:f>IF(ISBLANK('2012 HR 배정표'!AN974)=TRUE,"-",IF(ISERROR((HLOOKUP($A$5,Prj_list!$O$6:$Z$7,2)*'2012 HR 배정표'!AO974)/HLOOKUP($A$5,Prj_list!$O$6:$Z$7,2))=TRUE,"-",(HLOOKUP($A$5,Prj_list!$O$6:$Z$7,2)*'2012 HR 배정표'!AO974)/HLOOKUP($A$5,Prj_list!$O$6:$Z$7,2)))</x:f>
        <x:v>-</x:v>
      </x:c>
      <x:c r="AK976" s="45" t="str">
        <x:f>IF(ISBLANK('2012 HR 배정표'!AP974)=TRUE,"-",'2012 HR 배정표'!AP974)</x:f>
        <x:v>-</x:v>
      </x:c>
      <x:c r="AL976" s="46" t="str">
        <x:f>IF(ISBLANK('2012 HR 배정표'!AP974)=TRUE,"-",IF(ISERROR((HLOOKUP($A$5,Prj_list!$O$6:$Z$7,2)*'2012 HR 배정표'!AQ974)/HLOOKUP($A$5,Prj_list!$O$6:$Z$7,2))=TRUE,"-",(HLOOKUP($A$5,Prj_list!$O$6:$Z$7,2)*'2012 HR 배정표'!AQ974)/HLOOKUP($A$5,Prj_list!$O$6:$Z$7,2)))</x:f>
        <x:v>-</x:v>
      </x:c>
      <x:c r="AM976" s="45" t="str">
        <x:f>IF(ISBLANK('2012 HR 배정표'!AR974)=TRUE,"-",'2012 HR 배정표'!AR974)</x:f>
        <x:v>-</x:v>
      </x:c>
      <x:c r="AN976" s="46" t="str">
        <x:f>IF(ISBLANK('2012 HR 배정표'!AR974)=TRUE,"-",IF(ISERROR((HLOOKUP($A$5,Prj_list!$O$6:$Z$7,2)*'2012 HR 배정표'!AS974)/HLOOKUP($A$5,Prj_list!$O$6:$Z$7,2))=TRUE,"-",(HLOOKUP($A$5,Prj_list!$O$6:$Z$7,2)*'2012 HR 배정표'!AS974)/HLOOKUP($A$5,Prj_list!$O$6:$Z$7,2)))</x:f>
        <x:v>-</x:v>
      </x:c>
      <x:c r="AO976" s="45" t="str">
        <x:f>IF(ISBLANK('2012 HR 배정표'!AT974)=TRUE,"-",'2012 HR 배정표'!AT974)</x:f>
        <x:v>-</x:v>
      </x:c>
      <x:c r="AP976" s="46" t="str">
        <x:f>IF(ISBLANK('2012 HR 배정표'!AT974)=TRUE,"-",IF(ISERROR((HLOOKUP($A$5,Prj_list!$O$6:$Z$7,2)*'2012 HR 배정표'!AU974)/HLOOKUP($A$5,Prj_list!$O$6:$Z$7,2))=TRUE,"-",(HLOOKUP($A$5,Prj_list!$O$6:$Z$7,2)*'2012 HR 배정표'!AU974)/HLOOKUP($A$5,Prj_list!$O$6:$Z$7,2)))</x:f>
        <x:v>-</x:v>
      </x:c>
      <x:c r="AQ976" s="45" t="str">
        <x:f>IF(ISBLANK('2012 HR 배정표'!AV974)=TRUE,"-",'2012 HR 배정표'!AV974)</x:f>
        <x:v>-</x:v>
      </x:c>
      <x:c r="AR976" s="46" t="str">
        <x:f>IF(ISBLANK('2012 HR 배정표'!AV974)=TRUE,"-",IF(ISERROR((HLOOKUP($A$5,Prj_list!$O$6:$Z$7,2)*'2012 HR 배정표'!AW974)/HLOOKUP($A$5,Prj_list!$O$6:$Z$7,2))=TRUE,"-",(HLOOKUP($A$5,Prj_list!$O$6:$Z$7,2)*'2012 HR 배정표'!AW974)/HLOOKUP($A$5,Prj_list!$O$6:$Z$7,2)))</x:f>
        <x:v>-</x:v>
      </x:c>
      <x:c r="AS976" s="45" t="str">
        <x:f>IF(ISBLANK('2012 HR 배정표'!AX974)=TRUE,"-",'2012 HR 배정표'!AX974)</x:f>
        <x:v>-</x:v>
      </x:c>
      <x:c r="AT976" s="46" t="str">
        <x:f>IF(ISBLANK('2012 HR 배정표'!AX974)=TRUE,"-",IF(ISERROR((HLOOKUP($A$5,Prj_list!$O$6:$Z$7,2)*'2012 HR 배정표'!AY974)/HLOOKUP($A$5,Prj_list!$O$6:$Z$7,2))=TRUE,"-",(HLOOKUP($A$5,Prj_list!$O$6:$Z$7,2)*'2012 HR 배정표'!AY974)/HLOOKUP($A$5,Prj_list!$O$6:$Z$7,2)))</x:f>
        <x:v>-</x:v>
      </x:c>
      <x:c r="AU976" s="45" t="str">
        <x:f>IF(ISBLANK('2012 HR 배정표'!AZ974)=TRUE,"-",'2012 HR 배정표'!AZ974)</x:f>
        <x:v>-</x:v>
      </x:c>
      <x:c r="AV976" s="46" t="str">
        <x:f>IF(ISBLANK('2012 HR 배정표'!AZ974)=TRUE,"-",IF(ISERROR((HLOOKUP($A$5,Prj_list!$O$6:$Z$7,2)*'2012 HR 배정표'!BA974)/HLOOKUP($A$5,Prj_list!$O$6:$Z$7,2))=TRUE,"-",(HLOOKUP($A$5,Prj_list!$O$6:$Z$7,2)*'2012 HR 배정표'!BA974)/HLOOKUP($A$5,Prj_list!$O$6:$Z$7,2)))</x:f>
        <x:v>-</x:v>
      </x:c>
      <x:c r="AW976" s="34" t="str">
        <x:f t="shared" si="30"/>
        <x:v/>
      </x:c>
      <x:c r="AX976" s="41">
        <x:f t="shared" si="31"/>
        <x:v>0</x:v>
      </x:c>
    </x:row>
    <x:row r="977" spans="1:50">
      <x:c r="A977" s="45" t="str">
        <x:f>IF(ISBLANK('2012 HR 배정표'!F975)=TRUE,"-",'2012 HR 배정표'!F975)</x:f>
        <x:v>-</x:v>
      </x:c>
      <x:c r="B977" s="46" t="str">
        <x:f>IF(ISBLANK('2012 HR 배정표'!F975)=TRUE,"-",IF(ISERROR((HLOOKUP($A$5,Prj_list!$O$6:$Z$7,2)*'2012 HR 배정표'!G975)/HLOOKUP($A$5,Prj_list!$O$6:$Z$7,2))=TRUE,"-",(HLOOKUP($A$5,Prj_list!$O$6:$Z$7,2)*'2012 HR 배정표'!G975)/HLOOKUP($A$5,Prj_list!$O$6:$Z$7,2)))</x:f>
        <x:v>-</x:v>
      </x:c>
      <x:c r="C977" s="45" t="str">
        <x:f>IF(ISBLANK('2012 HR 배정표'!H975)=TRUE,"-",'2012 HR 배정표'!H975)</x:f>
        <x:v>-</x:v>
      </x:c>
      <x:c r="D977" s="46" t="str">
        <x:f>IF(ISBLANK('2012 HR 배정표'!H975)=TRUE,"-",IF(ISERROR((HLOOKUP($A$5,Prj_list!$O$6:$Z$7,2)*'2012 HR 배정표'!I975)/HLOOKUP($A$5,Prj_list!$O$6:$Z$7,2))=TRUE,"-",(HLOOKUP($A$5,Prj_list!$O$6:$Z$7,2)*'2012 HR 배정표'!I975)/HLOOKUP($A$5,Prj_list!$O$6:$Z$7,2)))</x:f>
        <x:v>-</x:v>
      </x:c>
      <x:c r="E977" s="45" t="str">
        <x:f>IF(ISBLANK('2012 HR 배정표'!J975)=TRUE,"-",'2012 HR 배정표'!J975)</x:f>
        <x:v>-</x:v>
      </x:c>
      <x:c r="F977" s="46" t="str">
        <x:f>IF(ISBLANK('2012 HR 배정표'!J975)=TRUE,"-",IF(ISERROR((HLOOKUP($A$5,Prj_list!$O$6:$Z$7,2)*'2012 HR 배정표'!K975)/HLOOKUP($A$5,Prj_list!$O$6:$Z$7,2))=TRUE,"-",(HLOOKUP($A$5,Prj_list!$O$6:$Z$7,2)*'2012 HR 배정표'!K975)/HLOOKUP($A$5,Prj_list!$O$6:$Z$7,2)))</x:f>
        <x:v>-</x:v>
      </x:c>
      <x:c r="G977" s="45" t="str">
        <x:f>IF(ISBLANK('2012 HR 배정표'!L975)=TRUE,"-",'2012 HR 배정표'!L975)</x:f>
        <x:v>-</x:v>
      </x:c>
      <x:c r="H977" s="46" t="str">
        <x:f>IF(ISBLANK('2012 HR 배정표'!L975)=TRUE,"-",IF(ISERROR((HLOOKUP($A$5,Prj_list!$O$6:$Z$7,2)*'2012 HR 배정표'!M975)/HLOOKUP($A$5,Prj_list!$O$6:$Z$7,2))=TRUE,"-",(HLOOKUP($A$5,Prj_list!$O$6:$Z$7,2)*'2012 HR 배정표'!M975)/HLOOKUP($A$5,Prj_list!$O$6:$Z$7,2)))</x:f>
        <x:v>-</x:v>
      </x:c>
      <x:c r="I977" s="45" t="str">
        <x:f>IF(ISBLANK('2012 HR 배정표'!N975)=TRUE,"-",'2012 HR 배정표'!N975)</x:f>
        <x:v>-</x:v>
      </x:c>
      <x:c r="J977" s="46" t="str">
        <x:f>IF(ISBLANK('2012 HR 배정표'!N975)=TRUE,"-",IF(ISERROR((HLOOKUP($A$5,Prj_list!$O$6:$Z$7,2)*'2012 HR 배정표'!O975)/HLOOKUP($A$5,Prj_list!$O$6:$Z$7,2))=TRUE,"-",(HLOOKUP($A$5,Prj_list!$O$6:$Z$7,2)*'2012 HR 배정표'!O975)/HLOOKUP($A$5,Prj_list!$O$6:$Z$7,2)))</x:f>
        <x:v>-</x:v>
      </x:c>
      <x:c r="K977" s="45" t="str">
        <x:f>IF(ISBLANK('2012 HR 배정표'!P975)=TRUE,"-",'2012 HR 배정표'!P975)</x:f>
        <x:v>-</x:v>
      </x:c>
      <x:c r="L977" s="46" t="str">
        <x:f>IF(ISBLANK('2012 HR 배정표'!P975)=TRUE,"-",IF(ISERROR((HLOOKUP($A$5,Prj_list!$O$6:$Z$7,2)*'2012 HR 배정표'!Q975)/HLOOKUP($A$5,Prj_list!$O$6:$Z$7,2))=TRUE,"-",(HLOOKUP($A$5,Prj_list!$O$6:$Z$7,2)*'2012 HR 배정표'!Q975)/HLOOKUP($A$5,Prj_list!$O$6:$Z$7,2)))</x:f>
        <x:v>-</x:v>
      </x:c>
      <x:c r="M977" s="45" t="str">
        <x:f>IF(ISBLANK('2012 HR 배정표'!R975)=TRUE,"-",'2012 HR 배정표'!R975)</x:f>
        <x:v>-</x:v>
      </x:c>
      <x:c r="N977" s="46" t="str">
        <x:f>IF(ISBLANK('2012 HR 배정표'!R975)=TRUE,"-",IF(ISERROR((HLOOKUP($A$5,Prj_list!$O$6:$Z$7,2)*'2012 HR 배정표'!S975)/HLOOKUP($A$5,Prj_list!$O$6:$Z$7,2))=TRUE,"-",(HLOOKUP($A$5,Prj_list!$O$6:$Z$7,2)*'2012 HR 배정표'!S975)/HLOOKUP($A$5,Prj_list!$O$6:$Z$7,2)))</x:f>
        <x:v>-</x:v>
      </x:c>
      <x:c r="O977" s="45" t="str">
        <x:f>IF(ISBLANK('2012 HR 배정표'!T975)=TRUE,"-",'2012 HR 배정표'!T975)</x:f>
        <x:v>-</x:v>
      </x:c>
      <x:c r="P977" s="46" t="str">
        <x:f>IF(ISBLANK('2012 HR 배정표'!T975)=TRUE,"-",IF(ISERROR((HLOOKUP($A$5,Prj_list!$O$6:$Z$7,2)*'2012 HR 배정표'!U975)/HLOOKUP($A$5,Prj_list!$O$6:$Z$7,2))=TRUE,"-",(HLOOKUP($A$5,Prj_list!$O$6:$Z$7,2)*'2012 HR 배정표'!U975)/HLOOKUP($A$5,Prj_list!$O$6:$Z$7,2)))</x:f>
        <x:v>-</x:v>
      </x:c>
      <x:c r="Q977" s="45" t="str">
        <x:f>IF(ISBLANK('2012 HR 배정표'!V975)=TRUE,"-",'2012 HR 배정표'!V975)</x:f>
        <x:v>-</x:v>
      </x:c>
      <x:c r="R977" s="46" t="str">
        <x:f>IF(ISBLANK('2012 HR 배정표'!V975)=TRUE,"-",IF(ISERROR((HLOOKUP($A$5,Prj_list!$O$6:$Z$7,2)*'2012 HR 배정표'!W975)/HLOOKUP($A$5,Prj_list!$O$6:$Z$7,2))=TRUE,"-",(HLOOKUP($A$5,Prj_list!$O$6:$Z$7,2)*'2012 HR 배정표'!W975)/HLOOKUP($A$5,Prj_list!$O$6:$Z$7,2)))</x:f>
        <x:v>-</x:v>
      </x:c>
      <x:c r="S977" s="45" t="str">
        <x:f>IF(ISBLANK('2012 HR 배정표'!X975)=TRUE,"-",'2012 HR 배정표'!X975)</x:f>
        <x:v>-</x:v>
      </x:c>
      <x:c r="T977" s="46" t="str">
        <x:f>IF(ISBLANK('2012 HR 배정표'!X975)=TRUE,"-",IF(ISERROR((HLOOKUP($A$5,Prj_list!$O$6:$Z$7,2)*'2012 HR 배정표'!Y975)/HLOOKUP($A$5,Prj_list!$O$6:$Z$7,2))=TRUE,"-",(HLOOKUP($A$5,Prj_list!$O$6:$Z$7,2)*'2012 HR 배정표'!Y975)/HLOOKUP($A$5,Prj_list!$O$6:$Z$7,2)))</x:f>
        <x:v>-</x:v>
      </x:c>
      <x:c r="U977" s="45" t="str">
        <x:f>IF(ISBLANK('2012 HR 배정표'!Z975)=TRUE,"-",'2012 HR 배정표'!Z975)</x:f>
        <x:v>-</x:v>
      </x:c>
      <x:c r="V977" s="46" t="str">
        <x:f>IF(ISBLANK('2012 HR 배정표'!Z975)=TRUE,"-",IF(ISERROR((HLOOKUP($A$5,Prj_list!$O$6:$Z$7,2)*'2012 HR 배정표'!AA975)/HLOOKUP($A$5,Prj_list!$O$6:$Z$7,2))=TRUE,"-",(HLOOKUP($A$5,Prj_list!$O$6:$Z$7,2)*'2012 HR 배정표'!AA975)/HLOOKUP($A$5,Prj_list!$O$6:$Z$7,2)))</x:f>
        <x:v>-</x:v>
      </x:c>
      <x:c r="W977" s="45" t="str">
        <x:f>IF(ISBLANK('2012 HR 배정표'!AB975)=TRUE,"-",'2012 HR 배정표'!AB975)</x:f>
        <x:v>-</x:v>
      </x:c>
      <x:c r="X977" s="46" t="str">
        <x:f>IF(ISBLANK('2012 HR 배정표'!AB975)=TRUE,"-",IF(ISERROR((HLOOKUP($A$5,Prj_list!$O$6:$Z$7,2)*'2012 HR 배정표'!AC975)/HLOOKUP($A$5,Prj_list!$O$6:$Z$7,2))=TRUE,"-",(HLOOKUP($A$5,Prj_list!$O$6:$Z$7,2)*'2012 HR 배정표'!AC975)/HLOOKUP($A$5,Prj_list!$O$6:$Z$7,2)))</x:f>
        <x:v>-</x:v>
      </x:c>
      <x:c r="Y977" s="45" t="str">
        <x:f>IF(ISBLANK('2012 HR 배정표'!AD975)=TRUE,"-",'2012 HR 배정표'!AD975)</x:f>
        <x:v>-</x:v>
      </x:c>
      <x:c r="Z977" s="46" t="str">
        <x:f>IF(ISBLANK('2012 HR 배정표'!AD975)=TRUE,"-",IF(ISERROR((HLOOKUP($A$5,Prj_list!$O$6:$Z$7,2)*'2012 HR 배정표'!AE975)/HLOOKUP($A$5,Prj_list!$O$6:$Z$7,2))=TRUE,"-",(HLOOKUP($A$5,Prj_list!$O$6:$Z$7,2)*'2012 HR 배정표'!AE975)/HLOOKUP($A$5,Prj_list!$O$6:$Z$7,2)))</x:f>
        <x:v>-</x:v>
      </x:c>
      <x:c r="AA977" s="45" t="str">
        <x:f>IF(ISBLANK('2012 HR 배정표'!AF975)=TRUE,"-",'2012 HR 배정표'!AF975)</x:f>
        <x:v>-</x:v>
      </x:c>
      <x:c r="AB977" s="46" t="str">
        <x:f>IF(ISBLANK('2012 HR 배정표'!AF975)=TRUE,"-",IF(ISERROR((HLOOKUP($A$5,Prj_list!$O$6:$Z$7,2)*'2012 HR 배정표'!AG975)/HLOOKUP($A$5,Prj_list!$O$6:$Z$7,2))=TRUE,"-",(HLOOKUP($A$5,Prj_list!$O$6:$Z$7,2)*'2012 HR 배정표'!AG975)/HLOOKUP($A$5,Prj_list!$O$6:$Z$7,2)))</x:f>
        <x:v>-</x:v>
      </x:c>
      <x:c r="AC977" s="45" t="str">
        <x:f>IF(ISBLANK('2012 HR 배정표'!AH975)=TRUE,"-",'2012 HR 배정표'!AH975)</x:f>
        <x:v>-</x:v>
      </x:c>
      <x:c r="AD977" s="46" t="str">
        <x:f>IF(ISBLANK('2012 HR 배정표'!AH975)=TRUE,"-",IF(ISERROR((HLOOKUP($A$5,Prj_list!$O$6:$Z$7,2)*'2012 HR 배정표'!AI975)/HLOOKUP($A$5,Prj_list!$O$6:$Z$7,2))=TRUE,"-",(HLOOKUP($A$5,Prj_list!$O$6:$Z$7,2)*'2012 HR 배정표'!AI975)/HLOOKUP($A$5,Prj_list!$O$6:$Z$7,2)))</x:f>
        <x:v>-</x:v>
      </x:c>
      <x:c r="AE977" s="45" t="str">
        <x:f>IF(ISBLANK('2012 HR 배정표'!AJ975)=TRUE,"-",'2012 HR 배정표'!AJ975)</x:f>
        <x:v>-</x:v>
      </x:c>
      <x:c r="AF977" s="46" t="str">
        <x:f>IF(ISBLANK('2012 HR 배정표'!AJ975)=TRUE,"-",IF(ISERROR((HLOOKUP($A$5,Prj_list!$O$6:$Z$7,2)*'2012 HR 배정표'!AK975)/HLOOKUP($A$5,Prj_list!$O$6:$Z$7,2))=TRUE,"-",(HLOOKUP($A$5,Prj_list!$O$6:$Z$7,2)*'2012 HR 배정표'!AK975)/HLOOKUP($A$5,Prj_list!$O$6:$Z$7,2)))</x:f>
        <x:v>-</x:v>
      </x:c>
      <x:c r="AG977" s="45" t="str">
        <x:f>IF(ISBLANK('2012 HR 배정표'!AL975)=TRUE,"-",'2012 HR 배정표'!AL975)</x:f>
        <x:v>-</x:v>
      </x:c>
      <x:c r="AH977" s="46" t="str">
        <x:f>IF(ISBLANK('2012 HR 배정표'!AL975)=TRUE,"-",IF(ISERROR((HLOOKUP($A$5,Prj_list!$O$6:$Z$7,2)*'2012 HR 배정표'!AM975)/HLOOKUP($A$5,Prj_list!$O$6:$Z$7,2))=TRUE,"-",(HLOOKUP($A$5,Prj_list!$O$6:$Z$7,2)*'2012 HR 배정표'!AM975)/HLOOKUP($A$5,Prj_list!$O$6:$Z$7,2)))</x:f>
        <x:v>-</x:v>
      </x:c>
      <x:c r="AI977" s="45" t="str">
        <x:f>IF(ISBLANK('2012 HR 배정표'!AN975)=TRUE,"-",'2012 HR 배정표'!AN975)</x:f>
        <x:v>-</x:v>
      </x:c>
      <x:c r="AJ977" s="46" t="str">
        <x:f>IF(ISBLANK('2012 HR 배정표'!AN975)=TRUE,"-",IF(ISERROR((HLOOKUP($A$5,Prj_list!$O$6:$Z$7,2)*'2012 HR 배정표'!AO975)/HLOOKUP($A$5,Prj_list!$O$6:$Z$7,2))=TRUE,"-",(HLOOKUP($A$5,Prj_list!$O$6:$Z$7,2)*'2012 HR 배정표'!AO975)/HLOOKUP($A$5,Prj_list!$O$6:$Z$7,2)))</x:f>
        <x:v>-</x:v>
      </x:c>
      <x:c r="AK977" s="45" t="str">
        <x:f>IF(ISBLANK('2012 HR 배정표'!AP975)=TRUE,"-",'2012 HR 배정표'!AP975)</x:f>
        <x:v>-</x:v>
      </x:c>
      <x:c r="AL977" s="46" t="str">
        <x:f>IF(ISBLANK('2012 HR 배정표'!AP975)=TRUE,"-",IF(ISERROR((HLOOKUP($A$5,Prj_list!$O$6:$Z$7,2)*'2012 HR 배정표'!AQ975)/HLOOKUP($A$5,Prj_list!$O$6:$Z$7,2))=TRUE,"-",(HLOOKUP($A$5,Prj_list!$O$6:$Z$7,2)*'2012 HR 배정표'!AQ975)/HLOOKUP($A$5,Prj_list!$O$6:$Z$7,2)))</x:f>
        <x:v>-</x:v>
      </x:c>
      <x:c r="AM977" s="45" t="str">
        <x:f>IF(ISBLANK('2012 HR 배정표'!AR975)=TRUE,"-",'2012 HR 배정표'!AR975)</x:f>
        <x:v>-</x:v>
      </x:c>
      <x:c r="AN977" s="46" t="str">
        <x:f>IF(ISBLANK('2012 HR 배정표'!AR975)=TRUE,"-",IF(ISERROR((HLOOKUP($A$5,Prj_list!$O$6:$Z$7,2)*'2012 HR 배정표'!AS975)/HLOOKUP($A$5,Prj_list!$O$6:$Z$7,2))=TRUE,"-",(HLOOKUP($A$5,Prj_list!$O$6:$Z$7,2)*'2012 HR 배정표'!AS975)/HLOOKUP($A$5,Prj_list!$O$6:$Z$7,2)))</x:f>
        <x:v>-</x:v>
      </x:c>
      <x:c r="AO977" s="45" t="str">
        <x:f>IF(ISBLANK('2012 HR 배정표'!AT975)=TRUE,"-",'2012 HR 배정표'!AT975)</x:f>
        <x:v>-</x:v>
      </x:c>
      <x:c r="AP977" s="46" t="str">
        <x:f>IF(ISBLANK('2012 HR 배정표'!AT975)=TRUE,"-",IF(ISERROR((HLOOKUP($A$5,Prj_list!$O$6:$Z$7,2)*'2012 HR 배정표'!AU975)/HLOOKUP($A$5,Prj_list!$O$6:$Z$7,2))=TRUE,"-",(HLOOKUP($A$5,Prj_list!$O$6:$Z$7,2)*'2012 HR 배정표'!AU975)/HLOOKUP($A$5,Prj_list!$O$6:$Z$7,2)))</x:f>
        <x:v>-</x:v>
      </x:c>
      <x:c r="AQ977" s="45" t="str">
        <x:f>IF(ISBLANK('2012 HR 배정표'!AV975)=TRUE,"-",'2012 HR 배정표'!AV975)</x:f>
        <x:v>-</x:v>
      </x:c>
      <x:c r="AR977" s="46" t="str">
        <x:f>IF(ISBLANK('2012 HR 배정표'!AV975)=TRUE,"-",IF(ISERROR((HLOOKUP($A$5,Prj_list!$O$6:$Z$7,2)*'2012 HR 배정표'!AW975)/HLOOKUP($A$5,Prj_list!$O$6:$Z$7,2))=TRUE,"-",(HLOOKUP($A$5,Prj_list!$O$6:$Z$7,2)*'2012 HR 배정표'!AW975)/HLOOKUP($A$5,Prj_list!$O$6:$Z$7,2)))</x:f>
        <x:v>-</x:v>
      </x:c>
      <x:c r="AS977" s="45" t="str">
        <x:f>IF(ISBLANK('2012 HR 배정표'!AX975)=TRUE,"-",'2012 HR 배정표'!AX975)</x:f>
        <x:v>-</x:v>
      </x:c>
      <x:c r="AT977" s="46" t="str">
        <x:f>IF(ISBLANK('2012 HR 배정표'!AX975)=TRUE,"-",IF(ISERROR((HLOOKUP($A$5,Prj_list!$O$6:$Z$7,2)*'2012 HR 배정표'!AY975)/HLOOKUP($A$5,Prj_list!$O$6:$Z$7,2))=TRUE,"-",(HLOOKUP($A$5,Prj_list!$O$6:$Z$7,2)*'2012 HR 배정표'!AY975)/HLOOKUP($A$5,Prj_list!$O$6:$Z$7,2)))</x:f>
        <x:v>-</x:v>
      </x:c>
      <x:c r="AU977" s="45" t="str">
        <x:f>IF(ISBLANK('2012 HR 배정표'!AZ975)=TRUE,"-",'2012 HR 배정표'!AZ975)</x:f>
        <x:v>-</x:v>
      </x:c>
      <x:c r="AV977" s="46" t="str">
        <x:f>IF(ISBLANK('2012 HR 배정표'!AZ975)=TRUE,"-",IF(ISERROR((HLOOKUP($A$5,Prj_list!$O$6:$Z$7,2)*'2012 HR 배정표'!BA975)/HLOOKUP($A$5,Prj_list!$O$6:$Z$7,2))=TRUE,"-",(HLOOKUP($A$5,Prj_list!$O$6:$Z$7,2)*'2012 HR 배정표'!BA975)/HLOOKUP($A$5,Prj_list!$O$6:$Z$7,2)))</x:f>
        <x:v>-</x:v>
      </x:c>
      <x:c r="AW977" s="34" t="str">
        <x:f t="shared" si="30"/>
        <x:v/>
      </x:c>
      <x:c r="AX977" s="41">
        <x:f t="shared" si="31"/>
        <x:v>0</x:v>
      </x:c>
    </x:row>
    <x:row r="978" spans="1:50">
      <x:c r="A978" s="45" t="str">
        <x:f>IF(ISBLANK('2012 HR 배정표'!F976)=TRUE,"-",'2012 HR 배정표'!F976)</x:f>
        <x:v>-</x:v>
      </x:c>
      <x:c r="B978" s="46" t="str">
        <x:f>IF(ISBLANK('2012 HR 배정표'!F976)=TRUE,"-",IF(ISERROR((HLOOKUP($A$5,Prj_list!$O$6:$Z$7,2)*'2012 HR 배정표'!G976)/HLOOKUP($A$5,Prj_list!$O$6:$Z$7,2))=TRUE,"-",(HLOOKUP($A$5,Prj_list!$O$6:$Z$7,2)*'2012 HR 배정표'!G976)/HLOOKUP($A$5,Prj_list!$O$6:$Z$7,2)))</x:f>
        <x:v>-</x:v>
      </x:c>
      <x:c r="C978" s="45" t="str">
        <x:f>IF(ISBLANK('2012 HR 배정표'!H976)=TRUE,"-",'2012 HR 배정표'!H976)</x:f>
        <x:v>-</x:v>
      </x:c>
      <x:c r="D978" s="46" t="str">
        <x:f>IF(ISBLANK('2012 HR 배정표'!H976)=TRUE,"-",IF(ISERROR((HLOOKUP($A$5,Prj_list!$O$6:$Z$7,2)*'2012 HR 배정표'!I976)/HLOOKUP($A$5,Prj_list!$O$6:$Z$7,2))=TRUE,"-",(HLOOKUP($A$5,Prj_list!$O$6:$Z$7,2)*'2012 HR 배정표'!I976)/HLOOKUP($A$5,Prj_list!$O$6:$Z$7,2)))</x:f>
        <x:v>-</x:v>
      </x:c>
      <x:c r="E978" s="45" t="str">
        <x:f>IF(ISBLANK('2012 HR 배정표'!J976)=TRUE,"-",'2012 HR 배정표'!J976)</x:f>
        <x:v>-</x:v>
      </x:c>
      <x:c r="F978" s="46" t="str">
        <x:f>IF(ISBLANK('2012 HR 배정표'!J976)=TRUE,"-",IF(ISERROR((HLOOKUP($A$5,Prj_list!$O$6:$Z$7,2)*'2012 HR 배정표'!K976)/HLOOKUP($A$5,Prj_list!$O$6:$Z$7,2))=TRUE,"-",(HLOOKUP($A$5,Prj_list!$O$6:$Z$7,2)*'2012 HR 배정표'!K976)/HLOOKUP($A$5,Prj_list!$O$6:$Z$7,2)))</x:f>
        <x:v>-</x:v>
      </x:c>
      <x:c r="G978" s="45" t="str">
        <x:f>IF(ISBLANK('2012 HR 배정표'!L976)=TRUE,"-",'2012 HR 배정표'!L976)</x:f>
        <x:v>-</x:v>
      </x:c>
      <x:c r="H978" s="46" t="str">
        <x:f>IF(ISBLANK('2012 HR 배정표'!L976)=TRUE,"-",IF(ISERROR((HLOOKUP($A$5,Prj_list!$O$6:$Z$7,2)*'2012 HR 배정표'!M976)/HLOOKUP($A$5,Prj_list!$O$6:$Z$7,2))=TRUE,"-",(HLOOKUP($A$5,Prj_list!$O$6:$Z$7,2)*'2012 HR 배정표'!M976)/HLOOKUP($A$5,Prj_list!$O$6:$Z$7,2)))</x:f>
        <x:v>-</x:v>
      </x:c>
      <x:c r="I978" s="45" t="str">
        <x:f>IF(ISBLANK('2012 HR 배정표'!N976)=TRUE,"-",'2012 HR 배정표'!N976)</x:f>
        <x:v>-</x:v>
      </x:c>
      <x:c r="J978" s="46" t="str">
        <x:f>IF(ISBLANK('2012 HR 배정표'!N976)=TRUE,"-",IF(ISERROR((HLOOKUP($A$5,Prj_list!$O$6:$Z$7,2)*'2012 HR 배정표'!O976)/HLOOKUP($A$5,Prj_list!$O$6:$Z$7,2))=TRUE,"-",(HLOOKUP($A$5,Prj_list!$O$6:$Z$7,2)*'2012 HR 배정표'!O976)/HLOOKUP($A$5,Prj_list!$O$6:$Z$7,2)))</x:f>
        <x:v>-</x:v>
      </x:c>
      <x:c r="K978" s="45" t="str">
        <x:f>IF(ISBLANK('2012 HR 배정표'!P976)=TRUE,"-",'2012 HR 배정표'!P976)</x:f>
        <x:v>-</x:v>
      </x:c>
      <x:c r="L978" s="46" t="str">
        <x:f>IF(ISBLANK('2012 HR 배정표'!P976)=TRUE,"-",IF(ISERROR((HLOOKUP($A$5,Prj_list!$O$6:$Z$7,2)*'2012 HR 배정표'!Q976)/HLOOKUP($A$5,Prj_list!$O$6:$Z$7,2))=TRUE,"-",(HLOOKUP($A$5,Prj_list!$O$6:$Z$7,2)*'2012 HR 배정표'!Q976)/HLOOKUP($A$5,Prj_list!$O$6:$Z$7,2)))</x:f>
        <x:v>-</x:v>
      </x:c>
      <x:c r="M978" s="45" t="str">
        <x:f>IF(ISBLANK('2012 HR 배정표'!R976)=TRUE,"-",'2012 HR 배정표'!R976)</x:f>
        <x:v>-</x:v>
      </x:c>
      <x:c r="N978" s="46" t="str">
        <x:f>IF(ISBLANK('2012 HR 배정표'!R976)=TRUE,"-",IF(ISERROR((HLOOKUP($A$5,Prj_list!$O$6:$Z$7,2)*'2012 HR 배정표'!S976)/HLOOKUP($A$5,Prj_list!$O$6:$Z$7,2))=TRUE,"-",(HLOOKUP($A$5,Prj_list!$O$6:$Z$7,2)*'2012 HR 배정표'!S976)/HLOOKUP($A$5,Prj_list!$O$6:$Z$7,2)))</x:f>
        <x:v>-</x:v>
      </x:c>
      <x:c r="O978" s="45" t="str">
        <x:f>IF(ISBLANK('2012 HR 배정표'!T976)=TRUE,"-",'2012 HR 배정표'!T976)</x:f>
        <x:v>-</x:v>
      </x:c>
      <x:c r="P978" s="46" t="str">
        <x:f>IF(ISBLANK('2012 HR 배정표'!T976)=TRUE,"-",IF(ISERROR((HLOOKUP($A$5,Prj_list!$O$6:$Z$7,2)*'2012 HR 배정표'!U976)/HLOOKUP($A$5,Prj_list!$O$6:$Z$7,2))=TRUE,"-",(HLOOKUP($A$5,Prj_list!$O$6:$Z$7,2)*'2012 HR 배정표'!U976)/HLOOKUP($A$5,Prj_list!$O$6:$Z$7,2)))</x:f>
        <x:v>-</x:v>
      </x:c>
      <x:c r="Q978" s="45" t="str">
        <x:f>IF(ISBLANK('2012 HR 배정표'!V976)=TRUE,"-",'2012 HR 배정표'!V976)</x:f>
        <x:v>-</x:v>
      </x:c>
      <x:c r="R978" s="46" t="str">
        <x:f>IF(ISBLANK('2012 HR 배정표'!V976)=TRUE,"-",IF(ISERROR((HLOOKUP($A$5,Prj_list!$O$6:$Z$7,2)*'2012 HR 배정표'!W976)/HLOOKUP($A$5,Prj_list!$O$6:$Z$7,2))=TRUE,"-",(HLOOKUP($A$5,Prj_list!$O$6:$Z$7,2)*'2012 HR 배정표'!W976)/HLOOKUP($A$5,Prj_list!$O$6:$Z$7,2)))</x:f>
        <x:v>-</x:v>
      </x:c>
      <x:c r="S978" s="45" t="str">
        <x:f>IF(ISBLANK('2012 HR 배정표'!X976)=TRUE,"-",'2012 HR 배정표'!X976)</x:f>
        <x:v>-</x:v>
      </x:c>
      <x:c r="T978" s="46" t="str">
        <x:f>IF(ISBLANK('2012 HR 배정표'!X976)=TRUE,"-",IF(ISERROR((HLOOKUP($A$5,Prj_list!$O$6:$Z$7,2)*'2012 HR 배정표'!Y976)/HLOOKUP($A$5,Prj_list!$O$6:$Z$7,2))=TRUE,"-",(HLOOKUP($A$5,Prj_list!$O$6:$Z$7,2)*'2012 HR 배정표'!Y976)/HLOOKUP($A$5,Prj_list!$O$6:$Z$7,2)))</x:f>
        <x:v>-</x:v>
      </x:c>
      <x:c r="U978" s="45" t="str">
        <x:f>IF(ISBLANK('2012 HR 배정표'!Z976)=TRUE,"-",'2012 HR 배정표'!Z976)</x:f>
        <x:v>-</x:v>
      </x:c>
      <x:c r="V978" s="46" t="str">
        <x:f>IF(ISBLANK('2012 HR 배정표'!Z976)=TRUE,"-",IF(ISERROR((HLOOKUP($A$5,Prj_list!$O$6:$Z$7,2)*'2012 HR 배정표'!AA976)/HLOOKUP($A$5,Prj_list!$O$6:$Z$7,2))=TRUE,"-",(HLOOKUP($A$5,Prj_list!$O$6:$Z$7,2)*'2012 HR 배정표'!AA976)/HLOOKUP($A$5,Prj_list!$O$6:$Z$7,2)))</x:f>
        <x:v>-</x:v>
      </x:c>
      <x:c r="W978" s="45" t="str">
        <x:f>IF(ISBLANK('2012 HR 배정표'!AB976)=TRUE,"-",'2012 HR 배정표'!AB976)</x:f>
        <x:v>-</x:v>
      </x:c>
      <x:c r="X978" s="46" t="str">
        <x:f>IF(ISBLANK('2012 HR 배정표'!AB976)=TRUE,"-",IF(ISERROR((HLOOKUP($A$5,Prj_list!$O$6:$Z$7,2)*'2012 HR 배정표'!AC976)/HLOOKUP($A$5,Prj_list!$O$6:$Z$7,2))=TRUE,"-",(HLOOKUP($A$5,Prj_list!$O$6:$Z$7,2)*'2012 HR 배정표'!AC976)/HLOOKUP($A$5,Prj_list!$O$6:$Z$7,2)))</x:f>
        <x:v>-</x:v>
      </x:c>
      <x:c r="Y978" s="45" t="str">
        <x:f>IF(ISBLANK('2012 HR 배정표'!AD976)=TRUE,"-",'2012 HR 배정표'!AD976)</x:f>
        <x:v>-</x:v>
      </x:c>
      <x:c r="Z978" s="46" t="str">
        <x:f>IF(ISBLANK('2012 HR 배정표'!AD976)=TRUE,"-",IF(ISERROR((HLOOKUP($A$5,Prj_list!$O$6:$Z$7,2)*'2012 HR 배정표'!AE976)/HLOOKUP($A$5,Prj_list!$O$6:$Z$7,2))=TRUE,"-",(HLOOKUP($A$5,Prj_list!$O$6:$Z$7,2)*'2012 HR 배정표'!AE976)/HLOOKUP($A$5,Prj_list!$O$6:$Z$7,2)))</x:f>
        <x:v>-</x:v>
      </x:c>
      <x:c r="AA978" s="45" t="str">
        <x:f>IF(ISBLANK('2012 HR 배정표'!AF976)=TRUE,"-",'2012 HR 배정표'!AF976)</x:f>
        <x:v>-</x:v>
      </x:c>
      <x:c r="AB978" s="46" t="str">
        <x:f>IF(ISBLANK('2012 HR 배정표'!AF976)=TRUE,"-",IF(ISERROR((HLOOKUP($A$5,Prj_list!$O$6:$Z$7,2)*'2012 HR 배정표'!AG976)/HLOOKUP($A$5,Prj_list!$O$6:$Z$7,2))=TRUE,"-",(HLOOKUP($A$5,Prj_list!$O$6:$Z$7,2)*'2012 HR 배정표'!AG976)/HLOOKUP($A$5,Prj_list!$O$6:$Z$7,2)))</x:f>
        <x:v>-</x:v>
      </x:c>
      <x:c r="AC978" s="45" t="str">
        <x:f>IF(ISBLANK('2012 HR 배정표'!AH976)=TRUE,"-",'2012 HR 배정표'!AH976)</x:f>
        <x:v>-</x:v>
      </x:c>
      <x:c r="AD978" s="46" t="str">
        <x:f>IF(ISBLANK('2012 HR 배정표'!AH976)=TRUE,"-",IF(ISERROR((HLOOKUP($A$5,Prj_list!$O$6:$Z$7,2)*'2012 HR 배정표'!AI976)/HLOOKUP($A$5,Prj_list!$O$6:$Z$7,2))=TRUE,"-",(HLOOKUP($A$5,Prj_list!$O$6:$Z$7,2)*'2012 HR 배정표'!AI976)/HLOOKUP($A$5,Prj_list!$O$6:$Z$7,2)))</x:f>
        <x:v>-</x:v>
      </x:c>
      <x:c r="AE978" s="45" t="str">
        <x:f>IF(ISBLANK('2012 HR 배정표'!AJ976)=TRUE,"-",'2012 HR 배정표'!AJ976)</x:f>
        <x:v>-</x:v>
      </x:c>
      <x:c r="AF978" s="46" t="str">
        <x:f>IF(ISBLANK('2012 HR 배정표'!AJ976)=TRUE,"-",IF(ISERROR((HLOOKUP($A$5,Prj_list!$O$6:$Z$7,2)*'2012 HR 배정표'!AK976)/HLOOKUP($A$5,Prj_list!$O$6:$Z$7,2))=TRUE,"-",(HLOOKUP($A$5,Prj_list!$O$6:$Z$7,2)*'2012 HR 배정표'!AK976)/HLOOKUP($A$5,Prj_list!$O$6:$Z$7,2)))</x:f>
        <x:v>-</x:v>
      </x:c>
      <x:c r="AG978" s="45" t="str">
        <x:f>IF(ISBLANK('2012 HR 배정표'!AL976)=TRUE,"-",'2012 HR 배정표'!AL976)</x:f>
        <x:v>-</x:v>
      </x:c>
      <x:c r="AH978" s="46" t="str">
        <x:f>IF(ISBLANK('2012 HR 배정표'!AL976)=TRUE,"-",IF(ISERROR((HLOOKUP($A$5,Prj_list!$O$6:$Z$7,2)*'2012 HR 배정표'!AM976)/HLOOKUP($A$5,Prj_list!$O$6:$Z$7,2))=TRUE,"-",(HLOOKUP($A$5,Prj_list!$O$6:$Z$7,2)*'2012 HR 배정표'!AM976)/HLOOKUP($A$5,Prj_list!$O$6:$Z$7,2)))</x:f>
        <x:v>-</x:v>
      </x:c>
      <x:c r="AI978" s="45" t="str">
        <x:f>IF(ISBLANK('2012 HR 배정표'!AN976)=TRUE,"-",'2012 HR 배정표'!AN976)</x:f>
        <x:v>-</x:v>
      </x:c>
      <x:c r="AJ978" s="46" t="str">
        <x:f>IF(ISBLANK('2012 HR 배정표'!AN976)=TRUE,"-",IF(ISERROR((HLOOKUP($A$5,Prj_list!$O$6:$Z$7,2)*'2012 HR 배정표'!AO976)/HLOOKUP($A$5,Prj_list!$O$6:$Z$7,2))=TRUE,"-",(HLOOKUP($A$5,Prj_list!$O$6:$Z$7,2)*'2012 HR 배정표'!AO976)/HLOOKUP($A$5,Prj_list!$O$6:$Z$7,2)))</x:f>
        <x:v>-</x:v>
      </x:c>
      <x:c r="AK978" s="45" t="str">
        <x:f>IF(ISBLANK('2012 HR 배정표'!AP976)=TRUE,"-",'2012 HR 배정표'!AP976)</x:f>
        <x:v>-</x:v>
      </x:c>
      <x:c r="AL978" s="46" t="str">
        <x:f>IF(ISBLANK('2012 HR 배정표'!AP976)=TRUE,"-",IF(ISERROR((HLOOKUP($A$5,Prj_list!$O$6:$Z$7,2)*'2012 HR 배정표'!AQ976)/HLOOKUP($A$5,Prj_list!$O$6:$Z$7,2))=TRUE,"-",(HLOOKUP($A$5,Prj_list!$O$6:$Z$7,2)*'2012 HR 배정표'!AQ976)/HLOOKUP($A$5,Prj_list!$O$6:$Z$7,2)))</x:f>
        <x:v>-</x:v>
      </x:c>
      <x:c r="AM978" s="45" t="str">
        <x:f>IF(ISBLANK('2012 HR 배정표'!AR976)=TRUE,"-",'2012 HR 배정표'!AR976)</x:f>
        <x:v>-</x:v>
      </x:c>
      <x:c r="AN978" s="46" t="str">
        <x:f>IF(ISBLANK('2012 HR 배정표'!AR976)=TRUE,"-",IF(ISERROR((HLOOKUP($A$5,Prj_list!$O$6:$Z$7,2)*'2012 HR 배정표'!AS976)/HLOOKUP($A$5,Prj_list!$O$6:$Z$7,2))=TRUE,"-",(HLOOKUP($A$5,Prj_list!$O$6:$Z$7,2)*'2012 HR 배정표'!AS976)/HLOOKUP($A$5,Prj_list!$O$6:$Z$7,2)))</x:f>
        <x:v>-</x:v>
      </x:c>
      <x:c r="AO978" s="45" t="str">
        <x:f>IF(ISBLANK('2012 HR 배정표'!AT976)=TRUE,"-",'2012 HR 배정표'!AT976)</x:f>
        <x:v>-</x:v>
      </x:c>
      <x:c r="AP978" s="46" t="str">
        <x:f>IF(ISBLANK('2012 HR 배정표'!AT976)=TRUE,"-",IF(ISERROR((HLOOKUP($A$5,Prj_list!$O$6:$Z$7,2)*'2012 HR 배정표'!AU976)/HLOOKUP($A$5,Prj_list!$O$6:$Z$7,2))=TRUE,"-",(HLOOKUP($A$5,Prj_list!$O$6:$Z$7,2)*'2012 HR 배정표'!AU976)/HLOOKUP($A$5,Prj_list!$O$6:$Z$7,2)))</x:f>
        <x:v>-</x:v>
      </x:c>
      <x:c r="AQ978" s="45" t="str">
        <x:f>IF(ISBLANK('2012 HR 배정표'!AV976)=TRUE,"-",'2012 HR 배정표'!AV976)</x:f>
        <x:v>-</x:v>
      </x:c>
      <x:c r="AR978" s="46" t="str">
        <x:f>IF(ISBLANK('2012 HR 배정표'!AV976)=TRUE,"-",IF(ISERROR((HLOOKUP($A$5,Prj_list!$O$6:$Z$7,2)*'2012 HR 배정표'!AW976)/HLOOKUP($A$5,Prj_list!$O$6:$Z$7,2))=TRUE,"-",(HLOOKUP($A$5,Prj_list!$O$6:$Z$7,2)*'2012 HR 배정표'!AW976)/HLOOKUP($A$5,Prj_list!$O$6:$Z$7,2)))</x:f>
        <x:v>-</x:v>
      </x:c>
      <x:c r="AS978" s="45" t="str">
        <x:f>IF(ISBLANK('2012 HR 배정표'!AX976)=TRUE,"-",'2012 HR 배정표'!AX976)</x:f>
        <x:v>-</x:v>
      </x:c>
      <x:c r="AT978" s="46" t="str">
        <x:f>IF(ISBLANK('2012 HR 배정표'!AX976)=TRUE,"-",IF(ISERROR((HLOOKUP($A$5,Prj_list!$O$6:$Z$7,2)*'2012 HR 배정표'!AY976)/HLOOKUP($A$5,Prj_list!$O$6:$Z$7,2))=TRUE,"-",(HLOOKUP($A$5,Prj_list!$O$6:$Z$7,2)*'2012 HR 배정표'!AY976)/HLOOKUP($A$5,Prj_list!$O$6:$Z$7,2)))</x:f>
        <x:v>-</x:v>
      </x:c>
      <x:c r="AU978" s="45" t="str">
        <x:f>IF(ISBLANK('2012 HR 배정표'!AZ976)=TRUE,"-",'2012 HR 배정표'!AZ976)</x:f>
        <x:v>-</x:v>
      </x:c>
      <x:c r="AV978" s="46" t="str">
        <x:f>IF(ISBLANK('2012 HR 배정표'!AZ976)=TRUE,"-",IF(ISERROR((HLOOKUP($A$5,Prj_list!$O$6:$Z$7,2)*'2012 HR 배정표'!BA976)/HLOOKUP($A$5,Prj_list!$O$6:$Z$7,2))=TRUE,"-",(HLOOKUP($A$5,Prj_list!$O$6:$Z$7,2)*'2012 HR 배정표'!BA976)/HLOOKUP($A$5,Prj_list!$O$6:$Z$7,2)))</x:f>
        <x:v>-</x:v>
      </x:c>
      <x:c r="AW978" s="34" t="str">
        <x:f t="shared" si="30"/>
        <x:v/>
      </x:c>
      <x:c r="AX978" s="41">
        <x:f t="shared" si="31"/>
        <x:v>0</x:v>
      </x:c>
    </x:row>
    <x:row r="979" spans="1:50">
      <x:c r="A979" s="45" t="str">
        <x:f>IF(ISBLANK('2012 HR 배정표'!F977)=TRUE,"-",'2012 HR 배정표'!F977)</x:f>
        <x:v>-</x:v>
      </x:c>
      <x:c r="B979" s="46" t="str">
        <x:f>IF(ISBLANK('2012 HR 배정표'!F977)=TRUE,"-",IF(ISERROR((HLOOKUP($A$5,Prj_list!$O$6:$Z$7,2)*'2012 HR 배정표'!G977)/HLOOKUP($A$5,Prj_list!$O$6:$Z$7,2))=TRUE,"-",(HLOOKUP($A$5,Prj_list!$O$6:$Z$7,2)*'2012 HR 배정표'!G977)/HLOOKUP($A$5,Prj_list!$O$6:$Z$7,2)))</x:f>
        <x:v>-</x:v>
      </x:c>
      <x:c r="C979" s="45" t="str">
        <x:f>IF(ISBLANK('2012 HR 배정표'!H977)=TRUE,"-",'2012 HR 배정표'!H977)</x:f>
        <x:v>-</x:v>
      </x:c>
      <x:c r="D979" s="46" t="str">
        <x:f>IF(ISBLANK('2012 HR 배정표'!H977)=TRUE,"-",IF(ISERROR((HLOOKUP($A$5,Prj_list!$O$6:$Z$7,2)*'2012 HR 배정표'!I977)/HLOOKUP($A$5,Prj_list!$O$6:$Z$7,2))=TRUE,"-",(HLOOKUP($A$5,Prj_list!$O$6:$Z$7,2)*'2012 HR 배정표'!I977)/HLOOKUP($A$5,Prj_list!$O$6:$Z$7,2)))</x:f>
        <x:v>-</x:v>
      </x:c>
      <x:c r="E979" s="45" t="str">
        <x:f>IF(ISBLANK('2012 HR 배정표'!J977)=TRUE,"-",'2012 HR 배정표'!J977)</x:f>
        <x:v>-</x:v>
      </x:c>
      <x:c r="F979" s="46" t="str">
        <x:f>IF(ISBLANK('2012 HR 배정표'!J977)=TRUE,"-",IF(ISERROR((HLOOKUP($A$5,Prj_list!$O$6:$Z$7,2)*'2012 HR 배정표'!K977)/HLOOKUP($A$5,Prj_list!$O$6:$Z$7,2))=TRUE,"-",(HLOOKUP($A$5,Prj_list!$O$6:$Z$7,2)*'2012 HR 배정표'!K977)/HLOOKUP($A$5,Prj_list!$O$6:$Z$7,2)))</x:f>
        <x:v>-</x:v>
      </x:c>
      <x:c r="G979" s="45" t="str">
        <x:f>IF(ISBLANK('2012 HR 배정표'!L977)=TRUE,"-",'2012 HR 배정표'!L977)</x:f>
        <x:v>-</x:v>
      </x:c>
      <x:c r="H979" s="46" t="str">
        <x:f>IF(ISBLANK('2012 HR 배정표'!L977)=TRUE,"-",IF(ISERROR((HLOOKUP($A$5,Prj_list!$O$6:$Z$7,2)*'2012 HR 배정표'!M977)/HLOOKUP($A$5,Prj_list!$O$6:$Z$7,2))=TRUE,"-",(HLOOKUP($A$5,Prj_list!$O$6:$Z$7,2)*'2012 HR 배정표'!M977)/HLOOKUP($A$5,Prj_list!$O$6:$Z$7,2)))</x:f>
        <x:v>-</x:v>
      </x:c>
      <x:c r="I979" s="45" t="str">
        <x:f>IF(ISBLANK('2012 HR 배정표'!N977)=TRUE,"-",'2012 HR 배정표'!N977)</x:f>
        <x:v>-</x:v>
      </x:c>
      <x:c r="J979" s="46" t="str">
        <x:f>IF(ISBLANK('2012 HR 배정표'!N977)=TRUE,"-",IF(ISERROR((HLOOKUP($A$5,Prj_list!$O$6:$Z$7,2)*'2012 HR 배정표'!O977)/HLOOKUP($A$5,Prj_list!$O$6:$Z$7,2))=TRUE,"-",(HLOOKUP($A$5,Prj_list!$O$6:$Z$7,2)*'2012 HR 배정표'!O977)/HLOOKUP($A$5,Prj_list!$O$6:$Z$7,2)))</x:f>
        <x:v>-</x:v>
      </x:c>
      <x:c r="K979" s="45" t="str">
        <x:f>IF(ISBLANK('2012 HR 배정표'!P977)=TRUE,"-",'2012 HR 배정표'!P977)</x:f>
        <x:v>-</x:v>
      </x:c>
      <x:c r="L979" s="46" t="str">
        <x:f>IF(ISBLANK('2012 HR 배정표'!P977)=TRUE,"-",IF(ISERROR((HLOOKUP($A$5,Prj_list!$O$6:$Z$7,2)*'2012 HR 배정표'!Q977)/HLOOKUP($A$5,Prj_list!$O$6:$Z$7,2))=TRUE,"-",(HLOOKUP($A$5,Prj_list!$O$6:$Z$7,2)*'2012 HR 배정표'!Q977)/HLOOKUP($A$5,Prj_list!$O$6:$Z$7,2)))</x:f>
        <x:v>-</x:v>
      </x:c>
      <x:c r="M979" s="45" t="str">
        <x:f>IF(ISBLANK('2012 HR 배정표'!R977)=TRUE,"-",'2012 HR 배정표'!R977)</x:f>
        <x:v>-</x:v>
      </x:c>
      <x:c r="N979" s="46" t="str">
        <x:f>IF(ISBLANK('2012 HR 배정표'!R977)=TRUE,"-",IF(ISERROR((HLOOKUP($A$5,Prj_list!$O$6:$Z$7,2)*'2012 HR 배정표'!S977)/HLOOKUP($A$5,Prj_list!$O$6:$Z$7,2))=TRUE,"-",(HLOOKUP($A$5,Prj_list!$O$6:$Z$7,2)*'2012 HR 배정표'!S977)/HLOOKUP($A$5,Prj_list!$O$6:$Z$7,2)))</x:f>
        <x:v>-</x:v>
      </x:c>
      <x:c r="O979" s="45" t="str">
        <x:f>IF(ISBLANK('2012 HR 배정표'!T977)=TRUE,"-",'2012 HR 배정표'!T977)</x:f>
        <x:v>-</x:v>
      </x:c>
      <x:c r="P979" s="46" t="str">
        <x:f>IF(ISBLANK('2012 HR 배정표'!T977)=TRUE,"-",IF(ISERROR((HLOOKUP($A$5,Prj_list!$O$6:$Z$7,2)*'2012 HR 배정표'!U977)/HLOOKUP($A$5,Prj_list!$O$6:$Z$7,2))=TRUE,"-",(HLOOKUP($A$5,Prj_list!$O$6:$Z$7,2)*'2012 HR 배정표'!U977)/HLOOKUP($A$5,Prj_list!$O$6:$Z$7,2)))</x:f>
        <x:v>-</x:v>
      </x:c>
      <x:c r="Q979" s="45" t="str">
        <x:f>IF(ISBLANK('2012 HR 배정표'!V977)=TRUE,"-",'2012 HR 배정표'!V977)</x:f>
        <x:v>-</x:v>
      </x:c>
      <x:c r="R979" s="46" t="str">
        <x:f>IF(ISBLANK('2012 HR 배정표'!V977)=TRUE,"-",IF(ISERROR((HLOOKUP($A$5,Prj_list!$O$6:$Z$7,2)*'2012 HR 배정표'!W977)/HLOOKUP($A$5,Prj_list!$O$6:$Z$7,2))=TRUE,"-",(HLOOKUP($A$5,Prj_list!$O$6:$Z$7,2)*'2012 HR 배정표'!W977)/HLOOKUP($A$5,Prj_list!$O$6:$Z$7,2)))</x:f>
        <x:v>-</x:v>
      </x:c>
      <x:c r="S979" s="45" t="str">
        <x:f>IF(ISBLANK('2012 HR 배정표'!X977)=TRUE,"-",'2012 HR 배정표'!X977)</x:f>
        <x:v>-</x:v>
      </x:c>
      <x:c r="T979" s="46" t="str">
        <x:f>IF(ISBLANK('2012 HR 배정표'!X977)=TRUE,"-",IF(ISERROR((HLOOKUP($A$5,Prj_list!$O$6:$Z$7,2)*'2012 HR 배정표'!Y977)/HLOOKUP($A$5,Prj_list!$O$6:$Z$7,2))=TRUE,"-",(HLOOKUP($A$5,Prj_list!$O$6:$Z$7,2)*'2012 HR 배정표'!Y977)/HLOOKUP($A$5,Prj_list!$O$6:$Z$7,2)))</x:f>
        <x:v>-</x:v>
      </x:c>
      <x:c r="U979" s="45" t="str">
        <x:f>IF(ISBLANK('2012 HR 배정표'!Z977)=TRUE,"-",'2012 HR 배정표'!Z977)</x:f>
        <x:v>-</x:v>
      </x:c>
      <x:c r="V979" s="46" t="str">
        <x:f>IF(ISBLANK('2012 HR 배정표'!Z977)=TRUE,"-",IF(ISERROR((HLOOKUP($A$5,Prj_list!$O$6:$Z$7,2)*'2012 HR 배정표'!AA977)/HLOOKUP($A$5,Prj_list!$O$6:$Z$7,2))=TRUE,"-",(HLOOKUP($A$5,Prj_list!$O$6:$Z$7,2)*'2012 HR 배정표'!AA977)/HLOOKUP($A$5,Prj_list!$O$6:$Z$7,2)))</x:f>
        <x:v>-</x:v>
      </x:c>
      <x:c r="W979" s="45" t="str">
        <x:f>IF(ISBLANK('2012 HR 배정표'!AB977)=TRUE,"-",'2012 HR 배정표'!AB977)</x:f>
        <x:v>-</x:v>
      </x:c>
      <x:c r="X979" s="46" t="str">
        <x:f>IF(ISBLANK('2012 HR 배정표'!AB977)=TRUE,"-",IF(ISERROR((HLOOKUP($A$5,Prj_list!$O$6:$Z$7,2)*'2012 HR 배정표'!AC977)/HLOOKUP($A$5,Prj_list!$O$6:$Z$7,2))=TRUE,"-",(HLOOKUP($A$5,Prj_list!$O$6:$Z$7,2)*'2012 HR 배정표'!AC977)/HLOOKUP($A$5,Prj_list!$O$6:$Z$7,2)))</x:f>
        <x:v>-</x:v>
      </x:c>
      <x:c r="Y979" s="45" t="str">
        <x:f>IF(ISBLANK('2012 HR 배정표'!AD977)=TRUE,"-",'2012 HR 배정표'!AD977)</x:f>
        <x:v>-</x:v>
      </x:c>
      <x:c r="Z979" s="46" t="str">
        <x:f>IF(ISBLANK('2012 HR 배정표'!AD977)=TRUE,"-",IF(ISERROR((HLOOKUP($A$5,Prj_list!$O$6:$Z$7,2)*'2012 HR 배정표'!AE977)/HLOOKUP($A$5,Prj_list!$O$6:$Z$7,2))=TRUE,"-",(HLOOKUP($A$5,Prj_list!$O$6:$Z$7,2)*'2012 HR 배정표'!AE977)/HLOOKUP($A$5,Prj_list!$O$6:$Z$7,2)))</x:f>
        <x:v>-</x:v>
      </x:c>
      <x:c r="AA979" s="45" t="str">
        <x:f>IF(ISBLANK('2012 HR 배정표'!AF977)=TRUE,"-",'2012 HR 배정표'!AF977)</x:f>
        <x:v>-</x:v>
      </x:c>
      <x:c r="AB979" s="46" t="str">
        <x:f>IF(ISBLANK('2012 HR 배정표'!AF977)=TRUE,"-",IF(ISERROR((HLOOKUP($A$5,Prj_list!$O$6:$Z$7,2)*'2012 HR 배정표'!AG977)/HLOOKUP($A$5,Prj_list!$O$6:$Z$7,2))=TRUE,"-",(HLOOKUP($A$5,Prj_list!$O$6:$Z$7,2)*'2012 HR 배정표'!AG977)/HLOOKUP($A$5,Prj_list!$O$6:$Z$7,2)))</x:f>
        <x:v>-</x:v>
      </x:c>
      <x:c r="AC979" s="45" t="str">
        <x:f>IF(ISBLANK('2012 HR 배정표'!AH977)=TRUE,"-",'2012 HR 배정표'!AH977)</x:f>
        <x:v>-</x:v>
      </x:c>
      <x:c r="AD979" s="46" t="str">
        <x:f>IF(ISBLANK('2012 HR 배정표'!AH977)=TRUE,"-",IF(ISERROR((HLOOKUP($A$5,Prj_list!$O$6:$Z$7,2)*'2012 HR 배정표'!AI977)/HLOOKUP($A$5,Prj_list!$O$6:$Z$7,2))=TRUE,"-",(HLOOKUP($A$5,Prj_list!$O$6:$Z$7,2)*'2012 HR 배정표'!AI977)/HLOOKUP($A$5,Prj_list!$O$6:$Z$7,2)))</x:f>
        <x:v>-</x:v>
      </x:c>
      <x:c r="AE979" s="45" t="str">
        <x:f>IF(ISBLANK('2012 HR 배정표'!AJ977)=TRUE,"-",'2012 HR 배정표'!AJ977)</x:f>
        <x:v>-</x:v>
      </x:c>
      <x:c r="AF979" s="46" t="str">
        <x:f>IF(ISBLANK('2012 HR 배정표'!AJ977)=TRUE,"-",IF(ISERROR((HLOOKUP($A$5,Prj_list!$O$6:$Z$7,2)*'2012 HR 배정표'!AK977)/HLOOKUP($A$5,Prj_list!$O$6:$Z$7,2))=TRUE,"-",(HLOOKUP($A$5,Prj_list!$O$6:$Z$7,2)*'2012 HR 배정표'!AK977)/HLOOKUP($A$5,Prj_list!$O$6:$Z$7,2)))</x:f>
        <x:v>-</x:v>
      </x:c>
      <x:c r="AG979" s="45" t="str">
        <x:f>IF(ISBLANK('2012 HR 배정표'!AL977)=TRUE,"-",'2012 HR 배정표'!AL977)</x:f>
        <x:v>-</x:v>
      </x:c>
      <x:c r="AH979" s="46" t="str">
        <x:f>IF(ISBLANK('2012 HR 배정표'!AL977)=TRUE,"-",IF(ISERROR((HLOOKUP($A$5,Prj_list!$O$6:$Z$7,2)*'2012 HR 배정표'!AM977)/HLOOKUP($A$5,Prj_list!$O$6:$Z$7,2))=TRUE,"-",(HLOOKUP($A$5,Prj_list!$O$6:$Z$7,2)*'2012 HR 배정표'!AM977)/HLOOKUP($A$5,Prj_list!$O$6:$Z$7,2)))</x:f>
        <x:v>-</x:v>
      </x:c>
      <x:c r="AI979" s="45" t="str">
        <x:f>IF(ISBLANK('2012 HR 배정표'!AN977)=TRUE,"-",'2012 HR 배정표'!AN977)</x:f>
        <x:v>-</x:v>
      </x:c>
      <x:c r="AJ979" s="46" t="str">
        <x:f>IF(ISBLANK('2012 HR 배정표'!AN977)=TRUE,"-",IF(ISERROR((HLOOKUP($A$5,Prj_list!$O$6:$Z$7,2)*'2012 HR 배정표'!AO977)/HLOOKUP($A$5,Prj_list!$O$6:$Z$7,2))=TRUE,"-",(HLOOKUP($A$5,Prj_list!$O$6:$Z$7,2)*'2012 HR 배정표'!AO977)/HLOOKUP($A$5,Prj_list!$O$6:$Z$7,2)))</x:f>
        <x:v>-</x:v>
      </x:c>
      <x:c r="AK979" s="45" t="str">
        <x:f>IF(ISBLANK('2012 HR 배정표'!AP977)=TRUE,"-",'2012 HR 배정표'!AP977)</x:f>
        <x:v>-</x:v>
      </x:c>
      <x:c r="AL979" s="46" t="str">
        <x:f>IF(ISBLANK('2012 HR 배정표'!AP977)=TRUE,"-",IF(ISERROR((HLOOKUP($A$5,Prj_list!$O$6:$Z$7,2)*'2012 HR 배정표'!AQ977)/HLOOKUP($A$5,Prj_list!$O$6:$Z$7,2))=TRUE,"-",(HLOOKUP($A$5,Prj_list!$O$6:$Z$7,2)*'2012 HR 배정표'!AQ977)/HLOOKUP($A$5,Prj_list!$O$6:$Z$7,2)))</x:f>
        <x:v>-</x:v>
      </x:c>
      <x:c r="AM979" s="45" t="str">
        <x:f>IF(ISBLANK('2012 HR 배정표'!AR977)=TRUE,"-",'2012 HR 배정표'!AR977)</x:f>
        <x:v>-</x:v>
      </x:c>
      <x:c r="AN979" s="46" t="str">
        <x:f>IF(ISBLANK('2012 HR 배정표'!AR977)=TRUE,"-",IF(ISERROR((HLOOKUP($A$5,Prj_list!$O$6:$Z$7,2)*'2012 HR 배정표'!AS977)/HLOOKUP($A$5,Prj_list!$O$6:$Z$7,2))=TRUE,"-",(HLOOKUP($A$5,Prj_list!$O$6:$Z$7,2)*'2012 HR 배정표'!AS977)/HLOOKUP($A$5,Prj_list!$O$6:$Z$7,2)))</x:f>
        <x:v>-</x:v>
      </x:c>
      <x:c r="AO979" s="45" t="str">
        <x:f>IF(ISBLANK('2012 HR 배정표'!AT977)=TRUE,"-",'2012 HR 배정표'!AT977)</x:f>
        <x:v>-</x:v>
      </x:c>
      <x:c r="AP979" s="46" t="str">
        <x:f>IF(ISBLANK('2012 HR 배정표'!AT977)=TRUE,"-",IF(ISERROR((HLOOKUP($A$5,Prj_list!$O$6:$Z$7,2)*'2012 HR 배정표'!AU977)/HLOOKUP($A$5,Prj_list!$O$6:$Z$7,2))=TRUE,"-",(HLOOKUP($A$5,Prj_list!$O$6:$Z$7,2)*'2012 HR 배정표'!AU977)/HLOOKUP($A$5,Prj_list!$O$6:$Z$7,2)))</x:f>
        <x:v>-</x:v>
      </x:c>
      <x:c r="AQ979" s="45" t="str">
        <x:f>IF(ISBLANK('2012 HR 배정표'!AV977)=TRUE,"-",'2012 HR 배정표'!AV977)</x:f>
        <x:v>-</x:v>
      </x:c>
      <x:c r="AR979" s="46" t="str">
        <x:f>IF(ISBLANK('2012 HR 배정표'!AV977)=TRUE,"-",IF(ISERROR((HLOOKUP($A$5,Prj_list!$O$6:$Z$7,2)*'2012 HR 배정표'!AW977)/HLOOKUP($A$5,Prj_list!$O$6:$Z$7,2))=TRUE,"-",(HLOOKUP($A$5,Prj_list!$O$6:$Z$7,2)*'2012 HR 배정표'!AW977)/HLOOKUP($A$5,Prj_list!$O$6:$Z$7,2)))</x:f>
        <x:v>-</x:v>
      </x:c>
      <x:c r="AS979" s="45" t="str">
        <x:f>IF(ISBLANK('2012 HR 배정표'!AX977)=TRUE,"-",'2012 HR 배정표'!AX977)</x:f>
        <x:v>-</x:v>
      </x:c>
      <x:c r="AT979" s="46" t="str">
        <x:f>IF(ISBLANK('2012 HR 배정표'!AX977)=TRUE,"-",IF(ISERROR((HLOOKUP($A$5,Prj_list!$O$6:$Z$7,2)*'2012 HR 배정표'!AY977)/HLOOKUP($A$5,Prj_list!$O$6:$Z$7,2))=TRUE,"-",(HLOOKUP($A$5,Prj_list!$O$6:$Z$7,2)*'2012 HR 배정표'!AY977)/HLOOKUP($A$5,Prj_list!$O$6:$Z$7,2)))</x:f>
        <x:v>-</x:v>
      </x:c>
      <x:c r="AU979" s="45" t="str">
        <x:f>IF(ISBLANK('2012 HR 배정표'!AZ977)=TRUE,"-",'2012 HR 배정표'!AZ977)</x:f>
        <x:v>-</x:v>
      </x:c>
      <x:c r="AV979" s="46" t="str">
        <x:f>IF(ISBLANK('2012 HR 배정표'!AZ977)=TRUE,"-",IF(ISERROR((HLOOKUP($A$5,Prj_list!$O$6:$Z$7,2)*'2012 HR 배정표'!BA977)/HLOOKUP($A$5,Prj_list!$O$6:$Z$7,2))=TRUE,"-",(HLOOKUP($A$5,Prj_list!$O$6:$Z$7,2)*'2012 HR 배정표'!BA977)/HLOOKUP($A$5,Prj_list!$O$6:$Z$7,2)))</x:f>
        <x:v>-</x:v>
      </x:c>
      <x:c r="AW979" s="34" t="str">
        <x:f t="shared" si="30"/>
        <x:v/>
      </x:c>
      <x:c r="AX979" s="41">
        <x:f t="shared" si="31"/>
        <x:v>0</x:v>
      </x:c>
    </x:row>
    <x:row r="980" spans="1:50">
      <x:c r="A980" s="45" t="str">
        <x:f>IF(ISBLANK('2012 HR 배정표'!F978)=TRUE,"-",'2012 HR 배정표'!F978)</x:f>
        <x:v>-</x:v>
      </x:c>
      <x:c r="B980" s="46" t="str">
        <x:f>IF(ISBLANK('2012 HR 배정표'!F978)=TRUE,"-",IF(ISERROR((HLOOKUP($A$5,Prj_list!$O$6:$Z$7,2)*'2012 HR 배정표'!G978)/HLOOKUP($A$5,Prj_list!$O$6:$Z$7,2))=TRUE,"-",(HLOOKUP($A$5,Prj_list!$O$6:$Z$7,2)*'2012 HR 배정표'!G978)/HLOOKUP($A$5,Prj_list!$O$6:$Z$7,2)))</x:f>
        <x:v>-</x:v>
      </x:c>
      <x:c r="C980" s="45" t="str">
        <x:f>IF(ISBLANK('2012 HR 배정표'!H978)=TRUE,"-",'2012 HR 배정표'!H978)</x:f>
        <x:v>-</x:v>
      </x:c>
      <x:c r="D980" s="46" t="str">
        <x:f>IF(ISBLANK('2012 HR 배정표'!H978)=TRUE,"-",IF(ISERROR((HLOOKUP($A$5,Prj_list!$O$6:$Z$7,2)*'2012 HR 배정표'!I978)/HLOOKUP($A$5,Prj_list!$O$6:$Z$7,2))=TRUE,"-",(HLOOKUP($A$5,Prj_list!$O$6:$Z$7,2)*'2012 HR 배정표'!I978)/HLOOKUP($A$5,Prj_list!$O$6:$Z$7,2)))</x:f>
        <x:v>-</x:v>
      </x:c>
      <x:c r="E980" s="45" t="str">
        <x:f>IF(ISBLANK('2012 HR 배정표'!J978)=TRUE,"-",'2012 HR 배정표'!J978)</x:f>
        <x:v>-</x:v>
      </x:c>
      <x:c r="F980" s="46" t="str">
        <x:f>IF(ISBLANK('2012 HR 배정표'!J978)=TRUE,"-",IF(ISERROR((HLOOKUP($A$5,Prj_list!$O$6:$Z$7,2)*'2012 HR 배정표'!K978)/HLOOKUP($A$5,Prj_list!$O$6:$Z$7,2))=TRUE,"-",(HLOOKUP($A$5,Prj_list!$O$6:$Z$7,2)*'2012 HR 배정표'!K978)/HLOOKUP($A$5,Prj_list!$O$6:$Z$7,2)))</x:f>
        <x:v>-</x:v>
      </x:c>
      <x:c r="G980" s="45" t="str">
        <x:f>IF(ISBLANK('2012 HR 배정표'!L978)=TRUE,"-",'2012 HR 배정표'!L978)</x:f>
        <x:v>-</x:v>
      </x:c>
      <x:c r="H980" s="46" t="str">
        <x:f>IF(ISBLANK('2012 HR 배정표'!L978)=TRUE,"-",IF(ISERROR((HLOOKUP($A$5,Prj_list!$O$6:$Z$7,2)*'2012 HR 배정표'!M978)/HLOOKUP($A$5,Prj_list!$O$6:$Z$7,2))=TRUE,"-",(HLOOKUP($A$5,Prj_list!$O$6:$Z$7,2)*'2012 HR 배정표'!M978)/HLOOKUP($A$5,Prj_list!$O$6:$Z$7,2)))</x:f>
        <x:v>-</x:v>
      </x:c>
      <x:c r="I980" s="45" t="str">
        <x:f>IF(ISBLANK('2012 HR 배정표'!N978)=TRUE,"-",'2012 HR 배정표'!N978)</x:f>
        <x:v>-</x:v>
      </x:c>
      <x:c r="J980" s="46" t="str">
        <x:f>IF(ISBLANK('2012 HR 배정표'!N978)=TRUE,"-",IF(ISERROR((HLOOKUP($A$5,Prj_list!$O$6:$Z$7,2)*'2012 HR 배정표'!O978)/HLOOKUP($A$5,Prj_list!$O$6:$Z$7,2))=TRUE,"-",(HLOOKUP($A$5,Prj_list!$O$6:$Z$7,2)*'2012 HR 배정표'!O978)/HLOOKUP($A$5,Prj_list!$O$6:$Z$7,2)))</x:f>
        <x:v>-</x:v>
      </x:c>
      <x:c r="K980" s="45" t="str">
        <x:f>IF(ISBLANK('2012 HR 배정표'!P978)=TRUE,"-",'2012 HR 배정표'!P978)</x:f>
        <x:v>-</x:v>
      </x:c>
      <x:c r="L980" s="46" t="str">
        <x:f>IF(ISBLANK('2012 HR 배정표'!P978)=TRUE,"-",IF(ISERROR((HLOOKUP($A$5,Prj_list!$O$6:$Z$7,2)*'2012 HR 배정표'!Q978)/HLOOKUP($A$5,Prj_list!$O$6:$Z$7,2))=TRUE,"-",(HLOOKUP($A$5,Prj_list!$O$6:$Z$7,2)*'2012 HR 배정표'!Q978)/HLOOKUP($A$5,Prj_list!$O$6:$Z$7,2)))</x:f>
        <x:v>-</x:v>
      </x:c>
      <x:c r="M980" s="45" t="str">
        <x:f>IF(ISBLANK('2012 HR 배정표'!R978)=TRUE,"-",'2012 HR 배정표'!R978)</x:f>
        <x:v>-</x:v>
      </x:c>
      <x:c r="N980" s="46" t="str">
        <x:f>IF(ISBLANK('2012 HR 배정표'!R978)=TRUE,"-",IF(ISERROR((HLOOKUP($A$5,Prj_list!$O$6:$Z$7,2)*'2012 HR 배정표'!S978)/HLOOKUP($A$5,Prj_list!$O$6:$Z$7,2))=TRUE,"-",(HLOOKUP($A$5,Prj_list!$O$6:$Z$7,2)*'2012 HR 배정표'!S978)/HLOOKUP($A$5,Prj_list!$O$6:$Z$7,2)))</x:f>
        <x:v>-</x:v>
      </x:c>
      <x:c r="O980" s="45" t="str">
        <x:f>IF(ISBLANK('2012 HR 배정표'!T978)=TRUE,"-",'2012 HR 배정표'!T978)</x:f>
        <x:v>-</x:v>
      </x:c>
      <x:c r="P980" s="46" t="str">
        <x:f>IF(ISBLANK('2012 HR 배정표'!T978)=TRUE,"-",IF(ISERROR((HLOOKUP($A$5,Prj_list!$O$6:$Z$7,2)*'2012 HR 배정표'!U978)/HLOOKUP($A$5,Prj_list!$O$6:$Z$7,2))=TRUE,"-",(HLOOKUP($A$5,Prj_list!$O$6:$Z$7,2)*'2012 HR 배정표'!U978)/HLOOKUP($A$5,Prj_list!$O$6:$Z$7,2)))</x:f>
        <x:v>-</x:v>
      </x:c>
      <x:c r="Q980" s="45" t="str">
        <x:f>IF(ISBLANK('2012 HR 배정표'!V978)=TRUE,"-",'2012 HR 배정표'!V978)</x:f>
        <x:v>-</x:v>
      </x:c>
      <x:c r="R980" s="46" t="str">
        <x:f>IF(ISBLANK('2012 HR 배정표'!V978)=TRUE,"-",IF(ISERROR((HLOOKUP($A$5,Prj_list!$O$6:$Z$7,2)*'2012 HR 배정표'!W978)/HLOOKUP($A$5,Prj_list!$O$6:$Z$7,2))=TRUE,"-",(HLOOKUP($A$5,Prj_list!$O$6:$Z$7,2)*'2012 HR 배정표'!W978)/HLOOKUP($A$5,Prj_list!$O$6:$Z$7,2)))</x:f>
        <x:v>-</x:v>
      </x:c>
      <x:c r="S980" s="45" t="str">
        <x:f>IF(ISBLANK('2012 HR 배정표'!X978)=TRUE,"-",'2012 HR 배정표'!X978)</x:f>
        <x:v>-</x:v>
      </x:c>
      <x:c r="T980" s="46" t="str">
        <x:f>IF(ISBLANK('2012 HR 배정표'!X978)=TRUE,"-",IF(ISERROR((HLOOKUP($A$5,Prj_list!$O$6:$Z$7,2)*'2012 HR 배정표'!Y978)/HLOOKUP($A$5,Prj_list!$O$6:$Z$7,2))=TRUE,"-",(HLOOKUP($A$5,Prj_list!$O$6:$Z$7,2)*'2012 HR 배정표'!Y978)/HLOOKUP($A$5,Prj_list!$O$6:$Z$7,2)))</x:f>
        <x:v>-</x:v>
      </x:c>
      <x:c r="U980" s="45" t="str">
        <x:f>IF(ISBLANK('2012 HR 배정표'!Z978)=TRUE,"-",'2012 HR 배정표'!Z978)</x:f>
        <x:v>-</x:v>
      </x:c>
      <x:c r="V980" s="46" t="str">
        <x:f>IF(ISBLANK('2012 HR 배정표'!Z978)=TRUE,"-",IF(ISERROR((HLOOKUP($A$5,Prj_list!$O$6:$Z$7,2)*'2012 HR 배정표'!AA978)/HLOOKUP($A$5,Prj_list!$O$6:$Z$7,2))=TRUE,"-",(HLOOKUP($A$5,Prj_list!$O$6:$Z$7,2)*'2012 HR 배정표'!AA978)/HLOOKUP($A$5,Prj_list!$O$6:$Z$7,2)))</x:f>
        <x:v>-</x:v>
      </x:c>
      <x:c r="W980" s="45" t="str">
        <x:f>IF(ISBLANK('2012 HR 배정표'!AB978)=TRUE,"-",'2012 HR 배정표'!AB978)</x:f>
        <x:v>-</x:v>
      </x:c>
      <x:c r="X980" s="46" t="str">
        <x:f>IF(ISBLANK('2012 HR 배정표'!AB978)=TRUE,"-",IF(ISERROR((HLOOKUP($A$5,Prj_list!$O$6:$Z$7,2)*'2012 HR 배정표'!AC978)/HLOOKUP($A$5,Prj_list!$O$6:$Z$7,2))=TRUE,"-",(HLOOKUP($A$5,Prj_list!$O$6:$Z$7,2)*'2012 HR 배정표'!AC978)/HLOOKUP($A$5,Prj_list!$O$6:$Z$7,2)))</x:f>
        <x:v>-</x:v>
      </x:c>
      <x:c r="Y980" s="45" t="str">
        <x:f>IF(ISBLANK('2012 HR 배정표'!AD978)=TRUE,"-",'2012 HR 배정표'!AD978)</x:f>
        <x:v>-</x:v>
      </x:c>
      <x:c r="Z980" s="46" t="str">
        <x:f>IF(ISBLANK('2012 HR 배정표'!AD978)=TRUE,"-",IF(ISERROR((HLOOKUP($A$5,Prj_list!$O$6:$Z$7,2)*'2012 HR 배정표'!AE978)/HLOOKUP($A$5,Prj_list!$O$6:$Z$7,2))=TRUE,"-",(HLOOKUP($A$5,Prj_list!$O$6:$Z$7,2)*'2012 HR 배정표'!AE978)/HLOOKUP($A$5,Prj_list!$O$6:$Z$7,2)))</x:f>
        <x:v>-</x:v>
      </x:c>
      <x:c r="AA980" s="45" t="str">
        <x:f>IF(ISBLANK('2012 HR 배정표'!AF978)=TRUE,"-",'2012 HR 배정표'!AF978)</x:f>
        <x:v>-</x:v>
      </x:c>
      <x:c r="AB980" s="46" t="str">
        <x:f>IF(ISBLANK('2012 HR 배정표'!AF978)=TRUE,"-",IF(ISERROR((HLOOKUP($A$5,Prj_list!$O$6:$Z$7,2)*'2012 HR 배정표'!AG978)/HLOOKUP($A$5,Prj_list!$O$6:$Z$7,2))=TRUE,"-",(HLOOKUP($A$5,Prj_list!$O$6:$Z$7,2)*'2012 HR 배정표'!AG978)/HLOOKUP($A$5,Prj_list!$O$6:$Z$7,2)))</x:f>
        <x:v>-</x:v>
      </x:c>
      <x:c r="AC980" s="45" t="str">
        <x:f>IF(ISBLANK('2012 HR 배정표'!AH978)=TRUE,"-",'2012 HR 배정표'!AH978)</x:f>
        <x:v>-</x:v>
      </x:c>
      <x:c r="AD980" s="46" t="str">
        <x:f>IF(ISBLANK('2012 HR 배정표'!AH978)=TRUE,"-",IF(ISERROR((HLOOKUP($A$5,Prj_list!$O$6:$Z$7,2)*'2012 HR 배정표'!AI978)/HLOOKUP($A$5,Prj_list!$O$6:$Z$7,2))=TRUE,"-",(HLOOKUP($A$5,Prj_list!$O$6:$Z$7,2)*'2012 HR 배정표'!AI978)/HLOOKUP($A$5,Prj_list!$O$6:$Z$7,2)))</x:f>
        <x:v>-</x:v>
      </x:c>
      <x:c r="AE980" s="45" t="str">
        <x:f>IF(ISBLANK('2012 HR 배정표'!AJ978)=TRUE,"-",'2012 HR 배정표'!AJ978)</x:f>
        <x:v>-</x:v>
      </x:c>
      <x:c r="AF980" s="46" t="str">
        <x:f>IF(ISBLANK('2012 HR 배정표'!AJ978)=TRUE,"-",IF(ISERROR((HLOOKUP($A$5,Prj_list!$O$6:$Z$7,2)*'2012 HR 배정표'!AK978)/HLOOKUP($A$5,Prj_list!$O$6:$Z$7,2))=TRUE,"-",(HLOOKUP($A$5,Prj_list!$O$6:$Z$7,2)*'2012 HR 배정표'!AK978)/HLOOKUP($A$5,Prj_list!$O$6:$Z$7,2)))</x:f>
        <x:v>-</x:v>
      </x:c>
      <x:c r="AG980" s="45" t="str">
        <x:f>IF(ISBLANK('2012 HR 배정표'!AL978)=TRUE,"-",'2012 HR 배정표'!AL978)</x:f>
        <x:v>-</x:v>
      </x:c>
      <x:c r="AH980" s="46" t="str">
        <x:f>IF(ISBLANK('2012 HR 배정표'!AL978)=TRUE,"-",IF(ISERROR((HLOOKUP($A$5,Prj_list!$O$6:$Z$7,2)*'2012 HR 배정표'!AM978)/HLOOKUP($A$5,Prj_list!$O$6:$Z$7,2))=TRUE,"-",(HLOOKUP($A$5,Prj_list!$O$6:$Z$7,2)*'2012 HR 배정표'!AM978)/HLOOKUP($A$5,Prj_list!$O$6:$Z$7,2)))</x:f>
        <x:v>-</x:v>
      </x:c>
      <x:c r="AI980" s="45" t="str">
        <x:f>IF(ISBLANK('2012 HR 배정표'!AN978)=TRUE,"-",'2012 HR 배정표'!AN978)</x:f>
        <x:v>-</x:v>
      </x:c>
      <x:c r="AJ980" s="46" t="str">
        <x:f>IF(ISBLANK('2012 HR 배정표'!AN978)=TRUE,"-",IF(ISERROR((HLOOKUP($A$5,Prj_list!$O$6:$Z$7,2)*'2012 HR 배정표'!AO978)/HLOOKUP($A$5,Prj_list!$O$6:$Z$7,2))=TRUE,"-",(HLOOKUP($A$5,Prj_list!$O$6:$Z$7,2)*'2012 HR 배정표'!AO978)/HLOOKUP($A$5,Prj_list!$O$6:$Z$7,2)))</x:f>
        <x:v>-</x:v>
      </x:c>
      <x:c r="AK980" s="45" t="str">
        <x:f>IF(ISBLANK('2012 HR 배정표'!AP978)=TRUE,"-",'2012 HR 배정표'!AP978)</x:f>
        <x:v>-</x:v>
      </x:c>
      <x:c r="AL980" s="46" t="str">
        <x:f>IF(ISBLANK('2012 HR 배정표'!AP978)=TRUE,"-",IF(ISERROR((HLOOKUP($A$5,Prj_list!$O$6:$Z$7,2)*'2012 HR 배정표'!AQ978)/HLOOKUP($A$5,Prj_list!$O$6:$Z$7,2))=TRUE,"-",(HLOOKUP($A$5,Prj_list!$O$6:$Z$7,2)*'2012 HR 배정표'!AQ978)/HLOOKUP($A$5,Prj_list!$O$6:$Z$7,2)))</x:f>
        <x:v>-</x:v>
      </x:c>
      <x:c r="AM980" s="45" t="str">
        <x:f>IF(ISBLANK('2012 HR 배정표'!AR978)=TRUE,"-",'2012 HR 배정표'!AR978)</x:f>
        <x:v>-</x:v>
      </x:c>
      <x:c r="AN980" s="46" t="str">
        <x:f>IF(ISBLANK('2012 HR 배정표'!AR978)=TRUE,"-",IF(ISERROR((HLOOKUP($A$5,Prj_list!$O$6:$Z$7,2)*'2012 HR 배정표'!AS978)/HLOOKUP($A$5,Prj_list!$O$6:$Z$7,2))=TRUE,"-",(HLOOKUP($A$5,Prj_list!$O$6:$Z$7,2)*'2012 HR 배정표'!AS978)/HLOOKUP($A$5,Prj_list!$O$6:$Z$7,2)))</x:f>
        <x:v>-</x:v>
      </x:c>
      <x:c r="AO980" s="45" t="str">
        <x:f>IF(ISBLANK('2012 HR 배정표'!AT978)=TRUE,"-",'2012 HR 배정표'!AT978)</x:f>
        <x:v>-</x:v>
      </x:c>
      <x:c r="AP980" s="46" t="str">
        <x:f>IF(ISBLANK('2012 HR 배정표'!AT978)=TRUE,"-",IF(ISERROR((HLOOKUP($A$5,Prj_list!$O$6:$Z$7,2)*'2012 HR 배정표'!AU978)/HLOOKUP($A$5,Prj_list!$O$6:$Z$7,2))=TRUE,"-",(HLOOKUP($A$5,Prj_list!$O$6:$Z$7,2)*'2012 HR 배정표'!AU978)/HLOOKUP($A$5,Prj_list!$O$6:$Z$7,2)))</x:f>
        <x:v>-</x:v>
      </x:c>
      <x:c r="AQ980" s="45" t="str">
        <x:f>IF(ISBLANK('2012 HR 배정표'!AV978)=TRUE,"-",'2012 HR 배정표'!AV978)</x:f>
        <x:v>-</x:v>
      </x:c>
      <x:c r="AR980" s="46" t="str">
        <x:f>IF(ISBLANK('2012 HR 배정표'!AV978)=TRUE,"-",IF(ISERROR((HLOOKUP($A$5,Prj_list!$O$6:$Z$7,2)*'2012 HR 배정표'!AW978)/HLOOKUP($A$5,Prj_list!$O$6:$Z$7,2))=TRUE,"-",(HLOOKUP($A$5,Prj_list!$O$6:$Z$7,2)*'2012 HR 배정표'!AW978)/HLOOKUP($A$5,Prj_list!$O$6:$Z$7,2)))</x:f>
        <x:v>-</x:v>
      </x:c>
      <x:c r="AS980" s="45" t="str">
        <x:f>IF(ISBLANK('2012 HR 배정표'!AX978)=TRUE,"-",'2012 HR 배정표'!AX978)</x:f>
        <x:v>-</x:v>
      </x:c>
      <x:c r="AT980" s="46" t="str">
        <x:f>IF(ISBLANK('2012 HR 배정표'!AX978)=TRUE,"-",IF(ISERROR((HLOOKUP($A$5,Prj_list!$O$6:$Z$7,2)*'2012 HR 배정표'!AY978)/HLOOKUP($A$5,Prj_list!$O$6:$Z$7,2))=TRUE,"-",(HLOOKUP($A$5,Prj_list!$O$6:$Z$7,2)*'2012 HR 배정표'!AY978)/HLOOKUP($A$5,Prj_list!$O$6:$Z$7,2)))</x:f>
        <x:v>-</x:v>
      </x:c>
      <x:c r="AU980" s="45" t="str">
        <x:f>IF(ISBLANK('2012 HR 배정표'!AZ978)=TRUE,"-",'2012 HR 배정표'!AZ978)</x:f>
        <x:v>-</x:v>
      </x:c>
      <x:c r="AV980" s="46" t="str">
        <x:f>IF(ISBLANK('2012 HR 배정표'!AZ978)=TRUE,"-",IF(ISERROR((HLOOKUP($A$5,Prj_list!$O$6:$Z$7,2)*'2012 HR 배정표'!BA978)/HLOOKUP($A$5,Prj_list!$O$6:$Z$7,2))=TRUE,"-",(HLOOKUP($A$5,Prj_list!$O$6:$Z$7,2)*'2012 HR 배정표'!BA978)/HLOOKUP($A$5,Prj_list!$O$6:$Z$7,2)))</x:f>
        <x:v>-</x:v>
      </x:c>
      <x:c r="AW980" s="34" t="str">
        <x:f t="shared" si="30"/>
        <x:v/>
      </x:c>
      <x:c r="AX980" s="41">
        <x:f t="shared" si="31"/>
        <x:v>0</x:v>
      </x:c>
    </x:row>
    <x:row r="981" spans="1:50">
      <x:c r="A981" s="45" t="str">
        <x:f>IF(ISBLANK('2012 HR 배정표'!F979)=TRUE,"-",'2012 HR 배정표'!F979)</x:f>
        <x:v>-</x:v>
      </x:c>
      <x:c r="B981" s="46" t="str">
        <x:f>IF(ISBLANK('2012 HR 배정표'!F979)=TRUE,"-",IF(ISERROR((HLOOKUP($A$5,Prj_list!$O$6:$Z$7,2)*'2012 HR 배정표'!G979)/HLOOKUP($A$5,Prj_list!$O$6:$Z$7,2))=TRUE,"-",(HLOOKUP($A$5,Prj_list!$O$6:$Z$7,2)*'2012 HR 배정표'!G979)/HLOOKUP($A$5,Prj_list!$O$6:$Z$7,2)))</x:f>
        <x:v>-</x:v>
      </x:c>
      <x:c r="C981" s="45" t="str">
        <x:f>IF(ISBLANK('2012 HR 배정표'!H979)=TRUE,"-",'2012 HR 배정표'!H979)</x:f>
        <x:v>-</x:v>
      </x:c>
      <x:c r="D981" s="46" t="str">
        <x:f>IF(ISBLANK('2012 HR 배정표'!H979)=TRUE,"-",IF(ISERROR((HLOOKUP($A$5,Prj_list!$O$6:$Z$7,2)*'2012 HR 배정표'!I979)/HLOOKUP($A$5,Prj_list!$O$6:$Z$7,2))=TRUE,"-",(HLOOKUP($A$5,Prj_list!$O$6:$Z$7,2)*'2012 HR 배정표'!I979)/HLOOKUP($A$5,Prj_list!$O$6:$Z$7,2)))</x:f>
        <x:v>-</x:v>
      </x:c>
      <x:c r="E981" s="45" t="str">
        <x:f>IF(ISBLANK('2012 HR 배정표'!J979)=TRUE,"-",'2012 HR 배정표'!J979)</x:f>
        <x:v>-</x:v>
      </x:c>
      <x:c r="F981" s="46" t="str">
        <x:f>IF(ISBLANK('2012 HR 배정표'!J979)=TRUE,"-",IF(ISERROR((HLOOKUP($A$5,Prj_list!$O$6:$Z$7,2)*'2012 HR 배정표'!K979)/HLOOKUP($A$5,Prj_list!$O$6:$Z$7,2))=TRUE,"-",(HLOOKUP($A$5,Prj_list!$O$6:$Z$7,2)*'2012 HR 배정표'!K979)/HLOOKUP($A$5,Prj_list!$O$6:$Z$7,2)))</x:f>
        <x:v>-</x:v>
      </x:c>
      <x:c r="G981" s="45" t="str">
        <x:f>IF(ISBLANK('2012 HR 배정표'!L979)=TRUE,"-",'2012 HR 배정표'!L979)</x:f>
        <x:v>-</x:v>
      </x:c>
      <x:c r="H981" s="46" t="str">
        <x:f>IF(ISBLANK('2012 HR 배정표'!L979)=TRUE,"-",IF(ISERROR((HLOOKUP($A$5,Prj_list!$O$6:$Z$7,2)*'2012 HR 배정표'!M979)/HLOOKUP($A$5,Prj_list!$O$6:$Z$7,2))=TRUE,"-",(HLOOKUP($A$5,Prj_list!$O$6:$Z$7,2)*'2012 HR 배정표'!M979)/HLOOKUP($A$5,Prj_list!$O$6:$Z$7,2)))</x:f>
        <x:v>-</x:v>
      </x:c>
      <x:c r="I981" s="45" t="str">
        <x:f>IF(ISBLANK('2012 HR 배정표'!N979)=TRUE,"-",'2012 HR 배정표'!N979)</x:f>
        <x:v>-</x:v>
      </x:c>
      <x:c r="J981" s="46" t="str">
        <x:f>IF(ISBLANK('2012 HR 배정표'!N979)=TRUE,"-",IF(ISERROR((HLOOKUP($A$5,Prj_list!$O$6:$Z$7,2)*'2012 HR 배정표'!O979)/HLOOKUP($A$5,Prj_list!$O$6:$Z$7,2))=TRUE,"-",(HLOOKUP($A$5,Prj_list!$O$6:$Z$7,2)*'2012 HR 배정표'!O979)/HLOOKUP($A$5,Prj_list!$O$6:$Z$7,2)))</x:f>
        <x:v>-</x:v>
      </x:c>
      <x:c r="K981" s="45" t="str">
        <x:f>IF(ISBLANK('2012 HR 배정표'!P979)=TRUE,"-",'2012 HR 배정표'!P979)</x:f>
        <x:v>-</x:v>
      </x:c>
      <x:c r="L981" s="46" t="str">
        <x:f>IF(ISBLANK('2012 HR 배정표'!P979)=TRUE,"-",IF(ISERROR((HLOOKUP($A$5,Prj_list!$O$6:$Z$7,2)*'2012 HR 배정표'!Q979)/HLOOKUP($A$5,Prj_list!$O$6:$Z$7,2))=TRUE,"-",(HLOOKUP($A$5,Prj_list!$O$6:$Z$7,2)*'2012 HR 배정표'!Q979)/HLOOKUP($A$5,Prj_list!$O$6:$Z$7,2)))</x:f>
        <x:v>-</x:v>
      </x:c>
      <x:c r="M981" s="45" t="str">
        <x:f>IF(ISBLANK('2012 HR 배정표'!R979)=TRUE,"-",'2012 HR 배정표'!R979)</x:f>
        <x:v>-</x:v>
      </x:c>
      <x:c r="N981" s="46" t="str">
        <x:f>IF(ISBLANK('2012 HR 배정표'!R979)=TRUE,"-",IF(ISERROR((HLOOKUP($A$5,Prj_list!$O$6:$Z$7,2)*'2012 HR 배정표'!S979)/HLOOKUP($A$5,Prj_list!$O$6:$Z$7,2))=TRUE,"-",(HLOOKUP($A$5,Prj_list!$O$6:$Z$7,2)*'2012 HR 배정표'!S979)/HLOOKUP($A$5,Prj_list!$O$6:$Z$7,2)))</x:f>
        <x:v>-</x:v>
      </x:c>
      <x:c r="O981" s="45" t="str">
        <x:f>IF(ISBLANK('2012 HR 배정표'!T979)=TRUE,"-",'2012 HR 배정표'!T979)</x:f>
        <x:v>-</x:v>
      </x:c>
      <x:c r="P981" s="46" t="str">
        <x:f>IF(ISBLANK('2012 HR 배정표'!T979)=TRUE,"-",IF(ISERROR((HLOOKUP($A$5,Prj_list!$O$6:$Z$7,2)*'2012 HR 배정표'!U979)/HLOOKUP($A$5,Prj_list!$O$6:$Z$7,2))=TRUE,"-",(HLOOKUP($A$5,Prj_list!$O$6:$Z$7,2)*'2012 HR 배정표'!U979)/HLOOKUP($A$5,Prj_list!$O$6:$Z$7,2)))</x:f>
        <x:v>-</x:v>
      </x:c>
      <x:c r="Q981" s="45" t="str">
        <x:f>IF(ISBLANK('2012 HR 배정표'!V979)=TRUE,"-",'2012 HR 배정표'!V979)</x:f>
        <x:v>-</x:v>
      </x:c>
      <x:c r="R981" s="46" t="str">
        <x:f>IF(ISBLANK('2012 HR 배정표'!V979)=TRUE,"-",IF(ISERROR((HLOOKUP($A$5,Prj_list!$O$6:$Z$7,2)*'2012 HR 배정표'!W979)/HLOOKUP($A$5,Prj_list!$O$6:$Z$7,2))=TRUE,"-",(HLOOKUP($A$5,Prj_list!$O$6:$Z$7,2)*'2012 HR 배정표'!W979)/HLOOKUP($A$5,Prj_list!$O$6:$Z$7,2)))</x:f>
        <x:v>-</x:v>
      </x:c>
      <x:c r="S981" s="45" t="str">
        <x:f>IF(ISBLANK('2012 HR 배정표'!X979)=TRUE,"-",'2012 HR 배정표'!X979)</x:f>
        <x:v>-</x:v>
      </x:c>
      <x:c r="T981" s="46" t="str">
        <x:f>IF(ISBLANK('2012 HR 배정표'!X979)=TRUE,"-",IF(ISERROR((HLOOKUP($A$5,Prj_list!$O$6:$Z$7,2)*'2012 HR 배정표'!Y979)/HLOOKUP($A$5,Prj_list!$O$6:$Z$7,2))=TRUE,"-",(HLOOKUP($A$5,Prj_list!$O$6:$Z$7,2)*'2012 HR 배정표'!Y979)/HLOOKUP($A$5,Prj_list!$O$6:$Z$7,2)))</x:f>
        <x:v>-</x:v>
      </x:c>
      <x:c r="U981" s="45" t="str">
        <x:f>IF(ISBLANK('2012 HR 배정표'!Z979)=TRUE,"-",'2012 HR 배정표'!Z979)</x:f>
        <x:v>-</x:v>
      </x:c>
      <x:c r="V981" s="46" t="str">
        <x:f>IF(ISBLANK('2012 HR 배정표'!Z979)=TRUE,"-",IF(ISERROR((HLOOKUP($A$5,Prj_list!$O$6:$Z$7,2)*'2012 HR 배정표'!AA979)/HLOOKUP($A$5,Prj_list!$O$6:$Z$7,2))=TRUE,"-",(HLOOKUP($A$5,Prj_list!$O$6:$Z$7,2)*'2012 HR 배정표'!AA979)/HLOOKUP($A$5,Prj_list!$O$6:$Z$7,2)))</x:f>
        <x:v>-</x:v>
      </x:c>
      <x:c r="W981" s="45" t="str">
        <x:f>IF(ISBLANK('2012 HR 배정표'!AB979)=TRUE,"-",'2012 HR 배정표'!AB979)</x:f>
        <x:v>-</x:v>
      </x:c>
      <x:c r="X981" s="46" t="str">
        <x:f>IF(ISBLANK('2012 HR 배정표'!AB979)=TRUE,"-",IF(ISERROR((HLOOKUP($A$5,Prj_list!$O$6:$Z$7,2)*'2012 HR 배정표'!AC979)/HLOOKUP($A$5,Prj_list!$O$6:$Z$7,2))=TRUE,"-",(HLOOKUP($A$5,Prj_list!$O$6:$Z$7,2)*'2012 HR 배정표'!AC979)/HLOOKUP($A$5,Prj_list!$O$6:$Z$7,2)))</x:f>
        <x:v>-</x:v>
      </x:c>
      <x:c r="Y981" s="45" t="str">
        <x:f>IF(ISBLANK('2012 HR 배정표'!AD979)=TRUE,"-",'2012 HR 배정표'!AD979)</x:f>
        <x:v>-</x:v>
      </x:c>
      <x:c r="Z981" s="46" t="str">
        <x:f>IF(ISBLANK('2012 HR 배정표'!AD979)=TRUE,"-",IF(ISERROR((HLOOKUP($A$5,Prj_list!$O$6:$Z$7,2)*'2012 HR 배정표'!AE979)/HLOOKUP($A$5,Prj_list!$O$6:$Z$7,2))=TRUE,"-",(HLOOKUP($A$5,Prj_list!$O$6:$Z$7,2)*'2012 HR 배정표'!AE979)/HLOOKUP($A$5,Prj_list!$O$6:$Z$7,2)))</x:f>
        <x:v>-</x:v>
      </x:c>
      <x:c r="AA981" s="45" t="str">
        <x:f>IF(ISBLANK('2012 HR 배정표'!AF979)=TRUE,"-",'2012 HR 배정표'!AF979)</x:f>
        <x:v>-</x:v>
      </x:c>
      <x:c r="AB981" s="46" t="str">
        <x:f>IF(ISBLANK('2012 HR 배정표'!AF979)=TRUE,"-",IF(ISERROR((HLOOKUP($A$5,Prj_list!$O$6:$Z$7,2)*'2012 HR 배정표'!AG979)/HLOOKUP($A$5,Prj_list!$O$6:$Z$7,2))=TRUE,"-",(HLOOKUP($A$5,Prj_list!$O$6:$Z$7,2)*'2012 HR 배정표'!AG979)/HLOOKUP($A$5,Prj_list!$O$6:$Z$7,2)))</x:f>
        <x:v>-</x:v>
      </x:c>
      <x:c r="AC981" s="45" t="str">
        <x:f>IF(ISBLANK('2012 HR 배정표'!AH979)=TRUE,"-",'2012 HR 배정표'!AH979)</x:f>
        <x:v>-</x:v>
      </x:c>
      <x:c r="AD981" s="46" t="str">
        <x:f>IF(ISBLANK('2012 HR 배정표'!AH979)=TRUE,"-",IF(ISERROR((HLOOKUP($A$5,Prj_list!$O$6:$Z$7,2)*'2012 HR 배정표'!AI979)/HLOOKUP($A$5,Prj_list!$O$6:$Z$7,2))=TRUE,"-",(HLOOKUP($A$5,Prj_list!$O$6:$Z$7,2)*'2012 HR 배정표'!AI979)/HLOOKUP($A$5,Prj_list!$O$6:$Z$7,2)))</x:f>
        <x:v>-</x:v>
      </x:c>
      <x:c r="AE981" s="45" t="str">
        <x:f>IF(ISBLANK('2012 HR 배정표'!AJ979)=TRUE,"-",'2012 HR 배정표'!AJ979)</x:f>
        <x:v>-</x:v>
      </x:c>
      <x:c r="AF981" s="46" t="str">
        <x:f>IF(ISBLANK('2012 HR 배정표'!AJ979)=TRUE,"-",IF(ISERROR((HLOOKUP($A$5,Prj_list!$O$6:$Z$7,2)*'2012 HR 배정표'!AK979)/HLOOKUP($A$5,Prj_list!$O$6:$Z$7,2))=TRUE,"-",(HLOOKUP($A$5,Prj_list!$O$6:$Z$7,2)*'2012 HR 배정표'!AK979)/HLOOKUP($A$5,Prj_list!$O$6:$Z$7,2)))</x:f>
        <x:v>-</x:v>
      </x:c>
      <x:c r="AG981" s="45" t="str">
        <x:f>IF(ISBLANK('2012 HR 배정표'!AL979)=TRUE,"-",'2012 HR 배정표'!AL979)</x:f>
        <x:v>-</x:v>
      </x:c>
      <x:c r="AH981" s="46" t="str">
        <x:f>IF(ISBLANK('2012 HR 배정표'!AL979)=TRUE,"-",IF(ISERROR((HLOOKUP($A$5,Prj_list!$O$6:$Z$7,2)*'2012 HR 배정표'!AM979)/HLOOKUP($A$5,Prj_list!$O$6:$Z$7,2))=TRUE,"-",(HLOOKUP($A$5,Prj_list!$O$6:$Z$7,2)*'2012 HR 배정표'!AM979)/HLOOKUP($A$5,Prj_list!$O$6:$Z$7,2)))</x:f>
        <x:v>-</x:v>
      </x:c>
      <x:c r="AI981" s="45" t="str">
        <x:f>IF(ISBLANK('2012 HR 배정표'!AN979)=TRUE,"-",'2012 HR 배정표'!AN979)</x:f>
        <x:v>-</x:v>
      </x:c>
      <x:c r="AJ981" s="46" t="str">
        <x:f>IF(ISBLANK('2012 HR 배정표'!AN979)=TRUE,"-",IF(ISERROR((HLOOKUP($A$5,Prj_list!$O$6:$Z$7,2)*'2012 HR 배정표'!AO979)/HLOOKUP($A$5,Prj_list!$O$6:$Z$7,2))=TRUE,"-",(HLOOKUP($A$5,Prj_list!$O$6:$Z$7,2)*'2012 HR 배정표'!AO979)/HLOOKUP($A$5,Prj_list!$O$6:$Z$7,2)))</x:f>
        <x:v>-</x:v>
      </x:c>
      <x:c r="AK981" s="45" t="str">
        <x:f>IF(ISBLANK('2012 HR 배정표'!AP979)=TRUE,"-",'2012 HR 배정표'!AP979)</x:f>
        <x:v>-</x:v>
      </x:c>
      <x:c r="AL981" s="46" t="str">
        <x:f>IF(ISBLANK('2012 HR 배정표'!AP979)=TRUE,"-",IF(ISERROR((HLOOKUP($A$5,Prj_list!$O$6:$Z$7,2)*'2012 HR 배정표'!AQ979)/HLOOKUP($A$5,Prj_list!$O$6:$Z$7,2))=TRUE,"-",(HLOOKUP($A$5,Prj_list!$O$6:$Z$7,2)*'2012 HR 배정표'!AQ979)/HLOOKUP($A$5,Prj_list!$O$6:$Z$7,2)))</x:f>
        <x:v>-</x:v>
      </x:c>
      <x:c r="AM981" s="45" t="str">
        <x:f>IF(ISBLANK('2012 HR 배정표'!AR979)=TRUE,"-",'2012 HR 배정표'!AR979)</x:f>
        <x:v>-</x:v>
      </x:c>
      <x:c r="AN981" s="46" t="str">
        <x:f>IF(ISBLANK('2012 HR 배정표'!AR979)=TRUE,"-",IF(ISERROR((HLOOKUP($A$5,Prj_list!$O$6:$Z$7,2)*'2012 HR 배정표'!AS979)/HLOOKUP($A$5,Prj_list!$O$6:$Z$7,2))=TRUE,"-",(HLOOKUP($A$5,Prj_list!$O$6:$Z$7,2)*'2012 HR 배정표'!AS979)/HLOOKUP($A$5,Prj_list!$O$6:$Z$7,2)))</x:f>
        <x:v>-</x:v>
      </x:c>
      <x:c r="AO981" s="45" t="str">
        <x:f>IF(ISBLANK('2012 HR 배정표'!AT979)=TRUE,"-",'2012 HR 배정표'!AT979)</x:f>
        <x:v>-</x:v>
      </x:c>
      <x:c r="AP981" s="46" t="str">
        <x:f>IF(ISBLANK('2012 HR 배정표'!AT979)=TRUE,"-",IF(ISERROR((HLOOKUP($A$5,Prj_list!$O$6:$Z$7,2)*'2012 HR 배정표'!AU979)/HLOOKUP($A$5,Prj_list!$O$6:$Z$7,2))=TRUE,"-",(HLOOKUP($A$5,Prj_list!$O$6:$Z$7,2)*'2012 HR 배정표'!AU979)/HLOOKUP($A$5,Prj_list!$O$6:$Z$7,2)))</x:f>
        <x:v>-</x:v>
      </x:c>
      <x:c r="AQ981" s="45" t="str">
        <x:f>IF(ISBLANK('2012 HR 배정표'!AV979)=TRUE,"-",'2012 HR 배정표'!AV979)</x:f>
        <x:v>-</x:v>
      </x:c>
      <x:c r="AR981" s="46" t="str">
        <x:f>IF(ISBLANK('2012 HR 배정표'!AV979)=TRUE,"-",IF(ISERROR((HLOOKUP($A$5,Prj_list!$O$6:$Z$7,2)*'2012 HR 배정표'!AW979)/HLOOKUP($A$5,Prj_list!$O$6:$Z$7,2))=TRUE,"-",(HLOOKUP($A$5,Prj_list!$O$6:$Z$7,2)*'2012 HR 배정표'!AW979)/HLOOKUP($A$5,Prj_list!$O$6:$Z$7,2)))</x:f>
        <x:v>-</x:v>
      </x:c>
      <x:c r="AS981" s="45" t="str">
        <x:f>IF(ISBLANK('2012 HR 배정표'!AX979)=TRUE,"-",'2012 HR 배정표'!AX979)</x:f>
        <x:v>-</x:v>
      </x:c>
      <x:c r="AT981" s="46" t="str">
        <x:f>IF(ISBLANK('2012 HR 배정표'!AX979)=TRUE,"-",IF(ISERROR((HLOOKUP($A$5,Prj_list!$O$6:$Z$7,2)*'2012 HR 배정표'!AY979)/HLOOKUP($A$5,Prj_list!$O$6:$Z$7,2))=TRUE,"-",(HLOOKUP($A$5,Prj_list!$O$6:$Z$7,2)*'2012 HR 배정표'!AY979)/HLOOKUP($A$5,Prj_list!$O$6:$Z$7,2)))</x:f>
        <x:v>-</x:v>
      </x:c>
      <x:c r="AU981" s="45" t="str">
        <x:f>IF(ISBLANK('2012 HR 배정표'!AZ979)=TRUE,"-",'2012 HR 배정표'!AZ979)</x:f>
        <x:v>-</x:v>
      </x:c>
      <x:c r="AV981" s="46" t="str">
        <x:f>IF(ISBLANK('2012 HR 배정표'!AZ979)=TRUE,"-",IF(ISERROR((HLOOKUP($A$5,Prj_list!$O$6:$Z$7,2)*'2012 HR 배정표'!BA979)/HLOOKUP($A$5,Prj_list!$O$6:$Z$7,2))=TRUE,"-",(HLOOKUP($A$5,Prj_list!$O$6:$Z$7,2)*'2012 HR 배정표'!BA979)/HLOOKUP($A$5,Prj_list!$O$6:$Z$7,2)))</x:f>
        <x:v>-</x:v>
      </x:c>
      <x:c r="AW981" s="34" t="str">
        <x:f t="shared" si="30"/>
        <x:v/>
      </x:c>
      <x:c r="AX981" s="41">
        <x:f t="shared" si="31"/>
        <x:v>0</x:v>
      </x:c>
    </x:row>
    <x:row r="982" spans="1:50">
      <x:c r="A982" s="45" t="str">
        <x:f>IF(ISBLANK('2012 HR 배정표'!F980)=TRUE,"-",'2012 HR 배정표'!F980)</x:f>
        <x:v>-</x:v>
      </x:c>
      <x:c r="B982" s="46" t="str">
        <x:f>IF(ISBLANK('2012 HR 배정표'!F980)=TRUE,"-",IF(ISERROR((HLOOKUP($A$5,Prj_list!$O$6:$Z$7,2)*'2012 HR 배정표'!G980)/HLOOKUP($A$5,Prj_list!$O$6:$Z$7,2))=TRUE,"-",(HLOOKUP($A$5,Prj_list!$O$6:$Z$7,2)*'2012 HR 배정표'!G980)/HLOOKUP($A$5,Prj_list!$O$6:$Z$7,2)))</x:f>
        <x:v>-</x:v>
      </x:c>
      <x:c r="C982" s="45" t="str">
        <x:f>IF(ISBLANK('2012 HR 배정표'!H980)=TRUE,"-",'2012 HR 배정표'!H980)</x:f>
        <x:v>-</x:v>
      </x:c>
      <x:c r="D982" s="46" t="str">
        <x:f>IF(ISBLANK('2012 HR 배정표'!H980)=TRUE,"-",IF(ISERROR((HLOOKUP($A$5,Prj_list!$O$6:$Z$7,2)*'2012 HR 배정표'!I980)/HLOOKUP($A$5,Prj_list!$O$6:$Z$7,2))=TRUE,"-",(HLOOKUP($A$5,Prj_list!$O$6:$Z$7,2)*'2012 HR 배정표'!I980)/HLOOKUP($A$5,Prj_list!$O$6:$Z$7,2)))</x:f>
        <x:v>-</x:v>
      </x:c>
      <x:c r="E982" s="45" t="str">
        <x:f>IF(ISBLANK('2012 HR 배정표'!J980)=TRUE,"-",'2012 HR 배정표'!J980)</x:f>
        <x:v>-</x:v>
      </x:c>
      <x:c r="F982" s="46" t="str">
        <x:f>IF(ISBLANK('2012 HR 배정표'!J980)=TRUE,"-",IF(ISERROR((HLOOKUP($A$5,Prj_list!$O$6:$Z$7,2)*'2012 HR 배정표'!K980)/HLOOKUP($A$5,Prj_list!$O$6:$Z$7,2))=TRUE,"-",(HLOOKUP($A$5,Prj_list!$O$6:$Z$7,2)*'2012 HR 배정표'!K980)/HLOOKUP($A$5,Prj_list!$O$6:$Z$7,2)))</x:f>
        <x:v>-</x:v>
      </x:c>
      <x:c r="G982" s="45" t="str">
        <x:f>IF(ISBLANK('2012 HR 배정표'!L980)=TRUE,"-",'2012 HR 배정표'!L980)</x:f>
        <x:v>-</x:v>
      </x:c>
      <x:c r="H982" s="46" t="str">
        <x:f>IF(ISBLANK('2012 HR 배정표'!L980)=TRUE,"-",IF(ISERROR((HLOOKUP($A$5,Prj_list!$O$6:$Z$7,2)*'2012 HR 배정표'!M980)/HLOOKUP($A$5,Prj_list!$O$6:$Z$7,2))=TRUE,"-",(HLOOKUP($A$5,Prj_list!$O$6:$Z$7,2)*'2012 HR 배정표'!M980)/HLOOKUP($A$5,Prj_list!$O$6:$Z$7,2)))</x:f>
        <x:v>-</x:v>
      </x:c>
      <x:c r="I982" s="45" t="str">
        <x:f>IF(ISBLANK('2012 HR 배정표'!N980)=TRUE,"-",'2012 HR 배정표'!N980)</x:f>
        <x:v>-</x:v>
      </x:c>
      <x:c r="J982" s="46" t="str">
        <x:f>IF(ISBLANK('2012 HR 배정표'!N980)=TRUE,"-",IF(ISERROR((HLOOKUP($A$5,Prj_list!$O$6:$Z$7,2)*'2012 HR 배정표'!O980)/HLOOKUP($A$5,Prj_list!$O$6:$Z$7,2))=TRUE,"-",(HLOOKUP($A$5,Prj_list!$O$6:$Z$7,2)*'2012 HR 배정표'!O980)/HLOOKUP($A$5,Prj_list!$O$6:$Z$7,2)))</x:f>
        <x:v>-</x:v>
      </x:c>
      <x:c r="K982" s="45" t="str">
        <x:f>IF(ISBLANK('2012 HR 배정표'!P980)=TRUE,"-",'2012 HR 배정표'!P980)</x:f>
        <x:v>-</x:v>
      </x:c>
      <x:c r="L982" s="46" t="str">
        <x:f>IF(ISBLANK('2012 HR 배정표'!P980)=TRUE,"-",IF(ISERROR((HLOOKUP($A$5,Prj_list!$O$6:$Z$7,2)*'2012 HR 배정표'!Q980)/HLOOKUP($A$5,Prj_list!$O$6:$Z$7,2))=TRUE,"-",(HLOOKUP($A$5,Prj_list!$O$6:$Z$7,2)*'2012 HR 배정표'!Q980)/HLOOKUP($A$5,Prj_list!$O$6:$Z$7,2)))</x:f>
        <x:v>-</x:v>
      </x:c>
      <x:c r="M982" s="45" t="str">
        <x:f>IF(ISBLANK('2012 HR 배정표'!R980)=TRUE,"-",'2012 HR 배정표'!R980)</x:f>
        <x:v>-</x:v>
      </x:c>
      <x:c r="N982" s="46" t="str">
        <x:f>IF(ISBLANK('2012 HR 배정표'!R980)=TRUE,"-",IF(ISERROR((HLOOKUP($A$5,Prj_list!$O$6:$Z$7,2)*'2012 HR 배정표'!S980)/HLOOKUP($A$5,Prj_list!$O$6:$Z$7,2))=TRUE,"-",(HLOOKUP($A$5,Prj_list!$O$6:$Z$7,2)*'2012 HR 배정표'!S980)/HLOOKUP($A$5,Prj_list!$O$6:$Z$7,2)))</x:f>
        <x:v>-</x:v>
      </x:c>
      <x:c r="O982" s="45" t="str">
        <x:f>IF(ISBLANK('2012 HR 배정표'!T980)=TRUE,"-",'2012 HR 배정표'!T980)</x:f>
        <x:v>-</x:v>
      </x:c>
      <x:c r="P982" s="46" t="str">
        <x:f>IF(ISBLANK('2012 HR 배정표'!T980)=TRUE,"-",IF(ISERROR((HLOOKUP($A$5,Prj_list!$O$6:$Z$7,2)*'2012 HR 배정표'!U980)/HLOOKUP($A$5,Prj_list!$O$6:$Z$7,2))=TRUE,"-",(HLOOKUP($A$5,Prj_list!$O$6:$Z$7,2)*'2012 HR 배정표'!U980)/HLOOKUP($A$5,Prj_list!$O$6:$Z$7,2)))</x:f>
        <x:v>-</x:v>
      </x:c>
      <x:c r="Q982" s="45" t="str">
        <x:f>IF(ISBLANK('2012 HR 배정표'!V980)=TRUE,"-",'2012 HR 배정표'!V980)</x:f>
        <x:v>-</x:v>
      </x:c>
      <x:c r="R982" s="46" t="str">
        <x:f>IF(ISBLANK('2012 HR 배정표'!V980)=TRUE,"-",IF(ISERROR((HLOOKUP($A$5,Prj_list!$O$6:$Z$7,2)*'2012 HR 배정표'!W980)/HLOOKUP($A$5,Prj_list!$O$6:$Z$7,2))=TRUE,"-",(HLOOKUP($A$5,Prj_list!$O$6:$Z$7,2)*'2012 HR 배정표'!W980)/HLOOKUP($A$5,Prj_list!$O$6:$Z$7,2)))</x:f>
        <x:v>-</x:v>
      </x:c>
      <x:c r="S982" s="45" t="str">
        <x:f>IF(ISBLANK('2012 HR 배정표'!X980)=TRUE,"-",'2012 HR 배정표'!X980)</x:f>
        <x:v>-</x:v>
      </x:c>
      <x:c r="T982" s="46" t="str">
        <x:f>IF(ISBLANK('2012 HR 배정표'!X980)=TRUE,"-",IF(ISERROR((HLOOKUP($A$5,Prj_list!$O$6:$Z$7,2)*'2012 HR 배정표'!Y980)/HLOOKUP($A$5,Prj_list!$O$6:$Z$7,2))=TRUE,"-",(HLOOKUP($A$5,Prj_list!$O$6:$Z$7,2)*'2012 HR 배정표'!Y980)/HLOOKUP($A$5,Prj_list!$O$6:$Z$7,2)))</x:f>
        <x:v>-</x:v>
      </x:c>
      <x:c r="U982" s="45" t="str">
        <x:f>IF(ISBLANK('2012 HR 배정표'!Z980)=TRUE,"-",'2012 HR 배정표'!Z980)</x:f>
        <x:v>-</x:v>
      </x:c>
      <x:c r="V982" s="46" t="str">
        <x:f>IF(ISBLANK('2012 HR 배정표'!Z980)=TRUE,"-",IF(ISERROR((HLOOKUP($A$5,Prj_list!$O$6:$Z$7,2)*'2012 HR 배정표'!AA980)/HLOOKUP($A$5,Prj_list!$O$6:$Z$7,2))=TRUE,"-",(HLOOKUP($A$5,Prj_list!$O$6:$Z$7,2)*'2012 HR 배정표'!AA980)/HLOOKUP($A$5,Prj_list!$O$6:$Z$7,2)))</x:f>
        <x:v>-</x:v>
      </x:c>
      <x:c r="W982" s="45" t="str">
        <x:f>IF(ISBLANK('2012 HR 배정표'!AB980)=TRUE,"-",'2012 HR 배정표'!AB980)</x:f>
        <x:v>-</x:v>
      </x:c>
      <x:c r="X982" s="46" t="str">
        <x:f>IF(ISBLANK('2012 HR 배정표'!AB980)=TRUE,"-",IF(ISERROR((HLOOKUP($A$5,Prj_list!$O$6:$Z$7,2)*'2012 HR 배정표'!AC980)/HLOOKUP($A$5,Prj_list!$O$6:$Z$7,2))=TRUE,"-",(HLOOKUP($A$5,Prj_list!$O$6:$Z$7,2)*'2012 HR 배정표'!AC980)/HLOOKUP($A$5,Prj_list!$O$6:$Z$7,2)))</x:f>
        <x:v>-</x:v>
      </x:c>
      <x:c r="Y982" s="45" t="str">
        <x:f>IF(ISBLANK('2012 HR 배정표'!AD980)=TRUE,"-",'2012 HR 배정표'!AD980)</x:f>
        <x:v>-</x:v>
      </x:c>
      <x:c r="Z982" s="46" t="str">
        <x:f>IF(ISBLANK('2012 HR 배정표'!AD980)=TRUE,"-",IF(ISERROR((HLOOKUP($A$5,Prj_list!$O$6:$Z$7,2)*'2012 HR 배정표'!AE980)/HLOOKUP($A$5,Prj_list!$O$6:$Z$7,2))=TRUE,"-",(HLOOKUP($A$5,Prj_list!$O$6:$Z$7,2)*'2012 HR 배정표'!AE980)/HLOOKUP($A$5,Prj_list!$O$6:$Z$7,2)))</x:f>
        <x:v>-</x:v>
      </x:c>
      <x:c r="AA982" s="45" t="str">
        <x:f>IF(ISBLANK('2012 HR 배정표'!AF980)=TRUE,"-",'2012 HR 배정표'!AF980)</x:f>
        <x:v>-</x:v>
      </x:c>
      <x:c r="AB982" s="46" t="str">
        <x:f>IF(ISBLANK('2012 HR 배정표'!AF980)=TRUE,"-",IF(ISERROR((HLOOKUP($A$5,Prj_list!$O$6:$Z$7,2)*'2012 HR 배정표'!AG980)/HLOOKUP($A$5,Prj_list!$O$6:$Z$7,2))=TRUE,"-",(HLOOKUP($A$5,Prj_list!$O$6:$Z$7,2)*'2012 HR 배정표'!AG980)/HLOOKUP($A$5,Prj_list!$O$6:$Z$7,2)))</x:f>
        <x:v>-</x:v>
      </x:c>
      <x:c r="AC982" s="45" t="str">
        <x:f>IF(ISBLANK('2012 HR 배정표'!AH980)=TRUE,"-",'2012 HR 배정표'!AH980)</x:f>
        <x:v>-</x:v>
      </x:c>
      <x:c r="AD982" s="46" t="str">
        <x:f>IF(ISBLANK('2012 HR 배정표'!AH980)=TRUE,"-",IF(ISERROR((HLOOKUP($A$5,Prj_list!$O$6:$Z$7,2)*'2012 HR 배정표'!AI980)/HLOOKUP($A$5,Prj_list!$O$6:$Z$7,2))=TRUE,"-",(HLOOKUP($A$5,Prj_list!$O$6:$Z$7,2)*'2012 HR 배정표'!AI980)/HLOOKUP($A$5,Prj_list!$O$6:$Z$7,2)))</x:f>
        <x:v>-</x:v>
      </x:c>
      <x:c r="AE982" s="45" t="str">
        <x:f>IF(ISBLANK('2012 HR 배정표'!AJ980)=TRUE,"-",'2012 HR 배정표'!AJ980)</x:f>
        <x:v>-</x:v>
      </x:c>
      <x:c r="AF982" s="46" t="str">
        <x:f>IF(ISBLANK('2012 HR 배정표'!AJ980)=TRUE,"-",IF(ISERROR((HLOOKUP($A$5,Prj_list!$O$6:$Z$7,2)*'2012 HR 배정표'!AK980)/HLOOKUP($A$5,Prj_list!$O$6:$Z$7,2))=TRUE,"-",(HLOOKUP($A$5,Prj_list!$O$6:$Z$7,2)*'2012 HR 배정표'!AK980)/HLOOKUP($A$5,Prj_list!$O$6:$Z$7,2)))</x:f>
        <x:v>-</x:v>
      </x:c>
      <x:c r="AG982" s="45" t="str">
        <x:f>IF(ISBLANK('2012 HR 배정표'!AL980)=TRUE,"-",'2012 HR 배정표'!AL980)</x:f>
        <x:v>-</x:v>
      </x:c>
      <x:c r="AH982" s="46" t="str">
        <x:f>IF(ISBLANK('2012 HR 배정표'!AL980)=TRUE,"-",IF(ISERROR((HLOOKUP($A$5,Prj_list!$O$6:$Z$7,2)*'2012 HR 배정표'!AM980)/HLOOKUP($A$5,Prj_list!$O$6:$Z$7,2))=TRUE,"-",(HLOOKUP($A$5,Prj_list!$O$6:$Z$7,2)*'2012 HR 배정표'!AM980)/HLOOKUP($A$5,Prj_list!$O$6:$Z$7,2)))</x:f>
        <x:v>-</x:v>
      </x:c>
      <x:c r="AI982" s="45" t="str">
        <x:f>IF(ISBLANK('2012 HR 배정표'!AN980)=TRUE,"-",'2012 HR 배정표'!AN980)</x:f>
        <x:v>-</x:v>
      </x:c>
      <x:c r="AJ982" s="46" t="str">
        <x:f>IF(ISBLANK('2012 HR 배정표'!AN980)=TRUE,"-",IF(ISERROR((HLOOKUP($A$5,Prj_list!$O$6:$Z$7,2)*'2012 HR 배정표'!AO980)/HLOOKUP($A$5,Prj_list!$O$6:$Z$7,2))=TRUE,"-",(HLOOKUP($A$5,Prj_list!$O$6:$Z$7,2)*'2012 HR 배정표'!AO980)/HLOOKUP($A$5,Prj_list!$O$6:$Z$7,2)))</x:f>
        <x:v>-</x:v>
      </x:c>
      <x:c r="AK982" s="45" t="str">
        <x:f>IF(ISBLANK('2012 HR 배정표'!AP980)=TRUE,"-",'2012 HR 배정표'!AP980)</x:f>
        <x:v>-</x:v>
      </x:c>
      <x:c r="AL982" s="46" t="str">
        <x:f>IF(ISBLANK('2012 HR 배정표'!AP980)=TRUE,"-",IF(ISERROR((HLOOKUP($A$5,Prj_list!$O$6:$Z$7,2)*'2012 HR 배정표'!AQ980)/HLOOKUP($A$5,Prj_list!$O$6:$Z$7,2))=TRUE,"-",(HLOOKUP($A$5,Prj_list!$O$6:$Z$7,2)*'2012 HR 배정표'!AQ980)/HLOOKUP($A$5,Prj_list!$O$6:$Z$7,2)))</x:f>
        <x:v>-</x:v>
      </x:c>
      <x:c r="AM982" s="45" t="str">
        <x:f>IF(ISBLANK('2012 HR 배정표'!AR980)=TRUE,"-",'2012 HR 배정표'!AR980)</x:f>
        <x:v>-</x:v>
      </x:c>
      <x:c r="AN982" s="46" t="str">
        <x:f>IF(ISBLANK('2012 HR 배정표'!AR980)=TRUE,"-",IF(ISERROR((HLOOKUP($A$5,Prj_list!$O$6:$Z$7,2)*'2012 HR 배정표'!AS980)/HLOOKUP($A$5,Prj_list!$O$6:$Z$7,2))=TRUE,"-",(HLOOKUP($A$5,Prj_list!$O$6:$Z$7,2)*'2012 HR 배정표'!AS980)/HLOOKUP($A$5,Prj_list!$O$6:$Z$7,2)))</x:f>
        <x:v>-</x:v>
      </x:c>
      <x:c r="AO982" s="45" t="str">
        <x:f>IF(ISBLANK('2012 HR 배정표'!AT980)=TRUE,"-",'2012 HR 배정표'!AT980)</x:f>
        <x:v>-</x:v>
      </x:c>
      <x:c r="AP982" s="46" t="str">
        <x:f>IF(ISBLANK('2012 HR 배정표'!AT980)=TRUE,"-",IF(ISERROR((HLOOKUP($A$5,Prj_list!$O$6:$Z$7,2)*'2012 HR 배정표'!AU980)/HLOOKUP($A$5,Prj_list!$O$6:$Z$7,2))=TRUE,"-",(HLOOKUP($A$5,Prj_list!$O$6:$Z$7,2)*'2012 HR 배정표'!AU980)/HLOOKUP($A$5,Prj_list!$O$6:$Z$7,2)))</x:f>
        <x:v>-</x:v>
      </x:c>
      <x:c r="AQ982" s="45" t="str">
        <x:f>IF(ISBLANK('2012 HR 배정표'!AV980)=TRUE,"-",'2012 HR 배정표'!AV980)</x:f>
        <x:v>-</x:v>
      </x:c>
      <x:c r="AR982" s="46" t="str">
        <x:f>IF(ISBLANK('2012 HR 배정표'!AV980)=TRUE,"-",IF(ISERROR((HLOOKUP($A$5,Prj_list!$O$6:$Z$7,2)*'2012 HR 배정표'!AW980)/HLOOKUP($A$5,Prj_list!$O$6:$Z$7,2))=TRUE,"-",(HLOOKUP($A$5,Prj_list!$O$6:$Z$7,2)*'2012 HR 배정표'!AW980)/HLOOKUP($A$5,Prj_list!$O$6:$Z$7,2)))</x:f>
        <x:v>-</x:v>
      </x:c>
      <x:c r="AS982" s="45" t="str">
        <x:f>IF(ISBLANK('2012 HR 배정표'!AX980)=TRUE,"-",'2012 HR 배정표'!AX980)</x:f>
        <x:v>-</x:v>
      </x:c>
      <x:c r="AT982" s="46" t="str">
        <x:f>IF(ISBLANK('2012 HR 배정표'!AX980)=TRUE,"-",IF(ISERROR((HLOOKUP($A$5,Prj_list!$O$6:$Z$7,2)*'2012 HR 배정표'!AY980)/HLOOKUP($A$5,Prj_list!$O$6:$Z$7,2))=TRUE,"-",(HLOOKUP($A$5,Prj_list!$O$6:$Z$7,2)*'2012 HR 배정표'!AY980)/HLOOKUP($A$5,Prj_list!$O$6:$Z$7,2)))</x:f>
        <x:v>-</x:v>
      </x:c>
      <x:c r="AU982" s="45" t="str">
        <x:f>IF(ISBLANK('2012 HR 배정표'!AZ980)=TRUE,"-",'2012 HR 배정표'!AZ980)</x:f>
        <x:v>-</x:v>
      </x:c>
      <x:c r="AV982" s="46" t="str">
        <x:f>IF(ISBLANK('2012 HR 배정표'!AZ980)=TRUE,"-",IF(ISERROR((HLOOKUP($A$5,Prj_list!$O$6:$Z$7,2)*'2012 HR 배정표'!BA980)/HLOOKUP($A$5,Prj_list!$O$6:$Z$7,2))=TRUE,"-",(HLOOKUP($A$5,Prj_list!$O$6:$Z$7,2)*'2012 HR 배정표'!BA980)/HLOOKUP($A$5,Prj_list!$O$6:$Z$7,2)))</x:f>
        <x:v>-</x:v>
      </x:c>
      <x:c r="AW982" s="34" t="str">
        <x:f t="shared" si="30"/>
        <x:v/>
      </x:c>
      <x:c r="AX982" s="41">
        <x:f t="shared" si="31"/>
        <x:v>0</x:v>
      </x:c>
    </x:row>
    <x:row r="983" spans="1:50">
      <x:c r="A983" s="45" t="str">
        <x:f>IF(ISBLANK('2012 HR 배정표'!F981)=TRUE,"-",'2012 HR 배정표'!F981)</x:f>
        <x:v>-</x:v>
      </x:c>
      <x:c r="B983" s="46" t="str">
        <x:f>IF(ISBLANK('2012 HR 배정표'!F981)=TRUE,"-",IF(ISERROR((HLOOKUP($A$5,Prj_list!$O$6:$Z$7,2)*'2012 HR 배정표'!G981)/HLOOKUP($A$5,Prj_list!$O$6:$Z$7,2))=TRUE,"-",(HLOOKUP($A$5,Prj_list!$O$6:$Z$7,2)*'2012 HR 배정표'!G981)/HLOOKUP($A$5,Prj_list!$O$6:$Z$7,2)))</x:f>
        <x:v>-</x:v>
      </x:c>
      <x:c r="C983" s="45" t="str">
        <x:f>IF(ISBLANK('2012 HR 배정표'!H981)=TRUE,"-",'2012 HR 배정표'!H981)</x:f>
        <x:v>-</x:v>
      </x:c>
      <x:c r="D983" s="46" t="str">
        <x:f>IF(ISBLANK('2012 HR 배정표'!H981)=TRUE,"-",IF(ISERROR((HLOOKUP($A$5,Prj_list!$O$6:$Z$7,2)*'2012 HR 배정표'!I981)/HLOOKUP($A$5,Prj_list!$O$6:$Z$7,2))=TRUE,"-",(HLOOKUP($A$5,Prj_list!$O$6:$Z$7,2)*'2012 HR 배정표'!I981)/HLOOKUP($A$5,Prj_list!$O$6:$Z$7,2)))</x:f>
        <x:v>-</x:v>
      </x:c>
      <x:c r="E983" s="45" t="str">
        <x:f>IF(ISBLANK('2012 HR 배정표'!J981)=TRUE,"-",'2012 HR 배정표'!J981)</x:f>
        <x:v>-</x:v>
      </x:c>
      <x:c r="F983" s="46" t="str">
        <x:f>IF(ISBLANK('2012 HR 배정표'!J981)=TRUE,"-",IF(ISERROR((HLOOKUP($A$5,Prj_list!$O$6:$Z$7,2)*'2012 HR 배정표'!K981)/HLOOKUP($A$5,Prj_list!$O$6:$Z$7,2))=TRUE,"-",(HLOOKUP($A$5,Prj_list!$O$6:$Z$7,2)*'2012 HR 배정표'!K981)/HLOOKUP($A$5,Prj_list!$O$6:$Z$7,2)))</x:f>
        <x:v>-</x:v>
      </x:c>
      <x:c r="G983" s="45" t="str">
        <x:f>IF(ISBLANK('2012 HR 배정표'!L981)=TRUE,"-",'2012 HR 배정표'!L981)</x:f>
        <x:v>-</x:v>
      </x:c>
      <x:c r="H983" s="46" t="str">
        <x:f>IF(ISBLANK('2012 HR 배정표'!L981)=TRUE,"-",IF(ISERROR((HLOOKUP($A$5,Prj_list!$O$6:$Z$7,2)*'2012 HR 배정표'!M981)/HLOOKUP($A$5,Prj_list!$O$6:$Z$7,2))=TRUE,"-",(HLOOKUP($A$5,Prj_list!$O$6:$Z$7,2)*'2012 HR 배정표'!M981)/HLOOKUP($A$5,Prj_list!$O$6:$Z$7,2)))</x:f>
        <x:v>-</x:v>
      </x:c>
      <x:c r="I983" s="45" t="str">
        <x:f>IF(ISBLANK('2012 HR 배정표'!N981)=TRUE,"-",'2012 HR 배정표'!N981)</x:f>
        <x:v>-</x:v>
      </x:c>
      <x:c r="J983" s="46" t="str">
        <x:f>IF(ISBLANK('2012 HR 배정표'!N981)=TRUE,"-",IF(ISERROR((HLOOKUP($A$5,Prj_list!$O$6:$Z$7,2)*'2012 HR 배정표'!O981)/HLOOKUP($A$5,Prj_list!$O$6:$Z$7,2))=TRUE,"-",(HLOOKUP($A$5,Prj_list!$O$6:$Z$7,2)*'2012 HR 배정표'!O981)/HLOOKUP($A$5,Prj_list!$O$6:$Z$7,2)))</x:f>
        <x:v>-</x:v>
      </x:c>
      <x:c r="K983" s="45" t="str">
        <x:f>IF(ISBLANK('2012 HR 배정표'!P981)=TRUE,"-",'2012 HR 배정표'!P981)</x:f>
        <x:v>-</x:v>
      </x:c>
      <x:c r="L983" s="46" t="str">
        <x:f>IF(ISBLANK('2012 HR 배정표'!P981)=TRUE,"-",IF(ISERROR((HLOOKUP($A$5,Prj_list!$O$6:$Z$7,2)*'2012 HR 배정표'!Q981)/HLOOKUP($A$5,Prj_list!$O$6:$Z$7,2))=TRUE,"-",(HLOOKUP($A$5,Prj_list!$O$6:$Z$7,2)*'2012 HR 배정표'!Q981)/HLOOKUP($A$5,Prj_list!$O$6:$Z$7,2)))</x:f>
        <x:v>-</x:v>
      </x:c>
      <x:c r="M983" s="45" t="str">
        <x:f>IF(ISBLANK('2012 HR 배정표'!R981)=TRUE,"-",'2012 HR 배정표'!R981)</x:f>
        <x:v>-</x:v>
      </x:c>
      <x:c r="N983" s="46" t="str">
        <x:f>IF(ISBLANK('2012 HR 배정표'!R981)=TRUE,"-",IF(ISERROR((HLOOKUP($A$5,Prj_list!$O$6:$Z$7,2)*'2012 HR 배정표'!S981)/HLOOKUP($A$5,Prj_list!$O$6:$Z$7,2))=TRUE,"-",(HLOOKUP($A$5,Prj_list!$O$6:$Z$7,2)*'2012 HR 배정표'!S981)/HLOOKUP($A$5,Prj_list!$O$6:$Z$7,2)))</x:f>
        <x:v>-</x:v>
      </x:c>
      <x:c r="O983" s="45" t="str">
        <x:f>IF(ISBLANK('2012 HR 배정표'!T981)=TRUE,"-",'2012 HR 배정표'!T981)</x:f>
        <x:v>-</x:v>
      </x:c>
      <x:c r="P983" s="46" t="str">
        <x:f>IF(ISBLANK('2012 HR 배정표'!T981)=TRUE,"-",IF(ISERROR((HLOOKUP($A$5,Prj_list!$O$6:$Z$7,2)*'2012 HR 배정표'!U981)/HLOOKUP($A$5,Prj_list!$O$6:$Z$7,2))=TRUE,"-",(HLOOKUP($A$5,Prj_list!$O$6:$Z$7,2)*'2012 HR 배정표'!U981)/HLOOKUP($A$5,Prj_list!$O$6:$Z$7,2)))</x:f>
        <x:v>-</x:v>
      </x:c>
      <x:c r="Q983" s="45" t="str">
        <x:f>IF(ISBLANK('2012 HR 배정표'!V981)=TRUE,"-",'2012 HR 배정표'!V981)</x:f>
        <x:v>-</x:v>
      </x:c>
      <x:c r="R983" s="46" t="str">
        <x:f>IF(ISBLANK('2012 HR 배정표'!V981)=TRUE,"-",IF(ISERROR((HLOOKUP($A$5,Prj_list!$O$6:$Z$7,2)*'2012 HR 배정표'!W981)/HLOOKUP($A$5,Prj_list!$O$6:$Z$7,2))=TRUE,"-",(HLOOKUP($A$5,Prj_list!$O$6:$Z$7,2)*'2012 HR 배정표'!W981)/HLOOKUP($A$5,Prj_list!$O$6:$Z$7,2)))</x:f>
        <x:v>-</x:v>
      </x:c>
      <x:c r="S983" s="45" t="str">
        <x:f>IF(ISBLANK('2012 HR 배정표'!X981)=TRUE,"-",'2012 HR 배정표'!X981)</x:f>
        <x:v>-</x:v>
      </x:c>
      <x:c r="T983" s="46" t="str">
        <x:f>IF(ISBLANK('2012 HR 배정표'!X981)=TRUE,"-",IF(ISERROR((HLOOKUP($A$5,Prj_list!$O$6:$Z$7,2)*'2012 HR 배정표'!Y981)/HLOOKUP($A$5,Prj_list!$O$6:$Z$7,2))=TRUE,"-",(HLOOKUP($A$5,Prj_list!$O$6:$Z$7,2)*'2012 HR 배정표'!Y981)/HLOOKUP($A$5,Prj_list!$O$6:$Z$7,2)))</x:f>
        <x:v>-</x:v>
      </x:c>
      <x:c r="U983" s="45" t="str">
        <x:f>IF(ISBLANK('2012 HR 배정표'!Z981)=TRUE,"-",'2012 HR 배정표'!Z981)</x:f>
        <x:v>-</x:v>
      </x:c>
      <x:c r="V983" s="46" t="str">
        <x:f>IF(ISBLANK('2012 HR 배정표'!Z981)=TRUE,"-",IF(ISERROR((HLOOKUP($A$5,Prj_list!$O$6:$Z$7,2)*'2012 HR 배정표'!AA981)/HLOOKUP($A$5,Prj_list!$O$6:$Z$7,2))=TRUE,"-",(HLOOKUP($A$5,Prj_list!$O$6:$Z$7,2)*'2012 HR 배정표'!AA981)/HLOOKUP($A$5,Prj_list!$O$6:$Z$7,2)))</x:f>
        <x:v>-</x:v>
      </x:c>
      <x:c r="W983" s="45" t="str">
        <x:f>IF(ISBLANK('2012 HR 배정표'!AB981)=TRUE,"-",'2012 HR 배정표'!AB981)</x:f>
        <x:v>-</x:v>
      </x:c>
      <x:c r="X983" s="46" t="str">
        <x:f>IF(ISBLANK('2012 HR 배정표'!AB981)=TRUE,"-",IF(ISERROR((HLOOKUP($A$5,Prj_list!$O$6:$Z$7,2)*'2012 HR 배정표'!AC981)/HLOOKUP($A$5,Prj_list!$O$6:$Z$7,2))=TRUE,"-",(HLOOKUP($A$5,Prj_list!$O$6:$Z$7,2)*'2012 HR 배정표'!AC981)/HLOOKUP($A$5,Prj_list!$O$6:$Z$7,2)))</x:f>
        <x:v>-</x:v>
      </x:c>
      <x:c r="Y983" s="45" t="str">
        <x:f>IF(ISBLANK('2012 HR 배정표'!AD981)=TRUE,"-",'2012 HR 배정표'!AD981)</x:f>
        <x:v>-</x:v>
      </x:c>
      <x:c r="Z983" s="46" t="str">
        <x:f>IF(ISBLANK('2012 HR 배정표'!AD981)=TRUE,"-",IF(ISERROR((HLOOKUP($A$5,Prj_list!$O$6:$Z$7,2)*'2012 HR 배정표'!AE981)/HLOOKUP($A$5,Prj_list!$O$6:$Z$7,2))=TRUE,"-",(HLOOKUP($A$5,Prj_list!$O$6:$Z$7,2)*'2012 HR 배정표'!AE981)/HLOOKUP($A$5,Prj_list!$O$6:$Z$7,2)))</x:f>
        <x:v>-</x:v>
      </x:c>
      <x:c r="AA983" s="45" t="str">
        <x:f>IF(ISBLANK('2012 HR 배정표'!AF981)=TRUE,"-",'2012 HR 배정표'!AF981)</x:f>
        <x:v>-</x:v>
      </x:c>
      <x:c r="AB983" s="46" t="str">
        <x:f>IF(ISBLANK('2012 HR 배정표'!AF981)=TRUE,"-",IF(ISERROR((HLOOKUP($A$5,Prj_list!$O$6:$Z$7,2)*'2012 HR 배정표'!AG981)/HLOOKUP($A$5,Prj_list!$O$6:$Z$7,2))=TRUE,"-",(HLOOKUP($A$5,Prj_list!$O$6:$Z$7,2)*'2012 HR 배정표'!AG981)/HLOOKUP($A$5,Prj_list!$O$6:$Z$7,2)))</x:f>
        <x:v>-</x:v>
      </x:c>
      <x:c r="AC983" s="45" t="str">
        <x:f>IF(ISBLANK('2012 HR 배정표'!AH981)=TRUE,"-",'2012 HR 배정표'!AH981)</x:f>
        <x:v>-</x:v>
      </x:c>
      <x:c r="AD983" s="46" t="str">
        <x:f>IF(ISBLANK('2012 HR 배정표'!AH981)=TRUE,"-",IF(ISERROR((HLOOKUP($A$5,Prj_list!$O$6:$Z$7,2)*'2012 HR 배정표'!AI981)/HLOOKUP($A$5,Prj_list!$O$6:$Z$7,2))=TRUE,"-",(HLOOKUP($A$5,Prj_list!$O$6:$Z$7,2)*'2012 HR 배정표'!AI981)/HLOOKUP($A$5,Prj_list!$O$6:$Z$7,2)))</x:f>
        <x:v>-</x:v>
      </x:c>
      <x:c r="AE983" s="45" t="str">
        <x:f>IF(ISBLANK('2012 HR 배정표'!AJ981)=TRUE,"-",'2012 HR 배정표'!AJ981)</x:f>
        <x:v>-</x:v>
      </x:c>
      <x:c r="AF983" s="46" t="str">
        <x:f>IF(ISBLANK('2012 HR 배정표'!AJ981)=TRUE,"-",IF(ISERROR((HLOOKUP($A$5,Prj_list!$O$6:$Z$7,2)*'2012 HR 배정표'!AK981)/HLOOKUP($A$5,Prj_list!$O$6:$Z$7,2))=TRUE,"-",(HLOOKUP($A$5,Prj_list!$O$6:$Z$7,2)*'2012 HR 배정표'!AK981)/HLOOKUP($A$5,Prj_list!$O$6:$Z$7,2)))</x:f>
        <x:v>-</x:v>
      </x:c>
      <x:c r="AG983" s="45" t="str">
        <x:f>IF(ISBLANK('2012 HR 배정표'!AL981)=TRUE,"-",'2012 HR 배정표'!AL981)</x:f>
        <x:v>-</x:v>
      </x:c>
      <x:c r="AH983" s="46" t="str">
        <x:f>IF(ISBLANK('2012 HR 배정표'!AL981)=TRUE,"-",IF(ISERROR((HLOOKUP($A$5,Prj_list!$O$6:$Z$7,2)*'2012 HR 배정표'!AM981)/HLOOKUP($A$5,Prj_list!$O$6:$Z$7,2))=TRUE,"-",(HLOOKUP($A$5,Prj_list!$O$6:$Z$7,2)*'2012 HR 배정표'!AM981)/HLOOKUP($A$5,Prj_list!$O$6:$Z$7,2)))</x:f>
        <x:v>-</x:v>
      </x:c>
      <x:c r="AI983" s="45" t="str">
        <x:f>IF(ISBLANK('2012 HR 배정표'!AN981)=TRUE,"-",'2012 HR 배정표'!AN981)</x:f>
        <x:v>-</x:v>
      </x:c>
      <x:c r="AJ983" s="46" t="str">
        <x:f>IF(ISBLANK('2012 HR 배정표'!AN981)=TRUE,"-",IF(ISERROR((HLOOKUP($A$5,Prj_list!$O$6:$Z$7,2)*'2012 HR 배정표'!AO981)/HLOOKUP($A$5,Prj_list!$O$6:$Z$7,2))=TRUE,"-",(HLOOKUP($A$5,Prj_list!$O$6:$Z$7,2)*'2012 HR 배정표'!AO981)/HLOOKUP($A$5,Prj_list!$O$6:$Z$7,2)))</x:f>
        <x:v>-</x:v>
      </x:c>
      <x:c r="AK983" s="45" t="str">
        <x:f>IF(ISBLANK('2012 HR 배정표'!AP981)=TRUE,"-",'2012 HR 배정표'!AP981)</x:f>
        <x:v>-</x:v>
      </x:c>
      <x:c r="AL983" s="46" t="str">
        <x:f>IF(ISBLANK('2012 HR 배정표'!AP981)=TRUE,"-",IF(ISERROR((HLOOKUP($A$5,Prj_list!$O$6:$Z$7,2)*'2012 HR 배정표'!AQ981)/HLOOKUP($A$5,Prj_list!$O$6:$Z$7,2))=TRUE,"-",(HLOOKUP($A$5,Prj_list!$O$6:$Z$7,2)*'2012 HR 배정표'!AQ981)/HLOOKUP($A$5,Prj_list!$O$6:$Z$7,2)))</x:f>
        <x:v>-</x:v>
      </x:c>
      <x:c r="AM983" s="45" t="str">
        <x:f>IF(ISBLANK('2012 HR 배정표'!AR981)=TRUE,"-",'2012 HR 배정표'!AR981)</x:f>
        <x:v>-</x:v>
      </x:c>
      <x:c r="AN983" s="46" t="str">
        <x:f>IF(ISBLANK('2012 HR 배정표'!AR981)=TRUE,"-",IF(ISERROR((HLOOKUP($A$5,Prj_list!$O$6:$Z$7,2)*'2012 HR 배정표'!AS981)/HLOOKUP($A$5,Prj_list!$O$6:$Z$7,2))=TRUE,"-",(HLOOKUP($A$5,Prj_list!$O$6:$Z$7,2)*'2012 HR 배정표'!AS981)/HLOOKUP($A$5,Prj_list!$O$6:$Z$7,2)))</x:f>
        <x:v>-</x:v>
      </x:c>
      <x:c r="AO983" s="45" t="str">
        <x:f>IF(ISBLANK('2012 HR 배정표'!AT981)=TRUE,"-",'2012 HR 배정표'!AT981)</x:f>
        <x:v>-</x:v>
      </x:c>
      <x:c r="AP983" s="46" t="str">
        <x:f>IF(ISBLANK('2012 HR 배정표'!AT981)=TRUE,"-",IF(ISERROR((HLOOKUP($A$5,Prj_list!$O$6:$Z$7,2)*'2012 HR 배정표'!AU981)/HLOOKUP($A$5,Prj_list!$O$6:$Z$7,2))=TRUE,"-",(HLOOKUP($A$5,Prj_list!$O$6:$Z$7,2)*'2012 HR 배정표'!AU981)/HLOOKUP($A$5,Prj_list!$O$6:$Z$7,2)))</x:f>
        <x:v>-</x:v>
      </x:c>
      <x:c r="AQ983" s="45" t="str">
        <x:f>IF(ISBLANK('2012 HR 배정표'!AV981)=TRUE,"-",'2012 HR 배정표'!AV981)</x:f>
        <x:v>-</x:v>
      </x:c>
      <x:c r="AR983" s="46" t="str">
        <x:f>IF(ISBLANK('2012 HR 배정표'!AV981)=TRUE,"-",IF(ISERROR((HLOOKUP($A$5,Prj_list!$O$6:$Z$7,2)*'2012 HR 배정표'!AW981)/HLOOKUP($A$5,Prj_list!$O$6:$Z$7,2))=TRUE,"-",(HLOOKUP($A$5,Prj_list!$O$6:$Z$7,2)*'2012 HR 배정표'!AW981)/HLOOKUP($A$5,Prj_list!$O$6:$Z$7,2)))</x:f>
        <x:v>-</x:v>
      </x:c>
      <x:c r="AS983" s="45" t="str">
        <x:f>IF(ISBLANK('2012 HR 배정표'!AX981)=TRUE,"-",'2012 HR 배정표'!AX981)</x:f>
        <x:v>-</x:v>
      </x:c>
      <x:c r="AT983" s="46" t="str">
        <x:f>IF(ISBLANK('2012 HR 배정표'!AX981)=TRUE,"-",IF(ISERROR((HLOOKUP($A$5,Prj_list!$O$6:$Z$7,2)*'2012 HR 배정표'!AY981)/HLOOKUP($A$5,Prj_list!$O$6:$Z$7,2))=TRUE,"-",(HLOOKUP($A$5,Prj_list!$O$6:$Z$7,2)*'2012 HR 배정표'!AY981)/HLOOKUP($A$5,Prj_list!$O$6:$Z$7,2)))</x:f>
        <x:v>-</x:v>
      </x:c>
      <x:c r="AU983" s="45" t="str">
        <x:f>IF(ISBLANK('2012 HR 배정표'!AZ981)=TRUE,"-",'2012 HR 배정표'!AZ981)</x:f>
        <x:v>-</x:v>
      </x:c>
      <x:c r="AV983" s="46" t="str">
        <x:f>IF(ISBLANK('2012 HR 배정표'!AZ981)=TRUE,"-",IF(ISERROR((HLOOKUP($A$5,Prj_list!$O$6:$Z$7,2)*'2012 HR 배정표'!BA981)/HLOOKUP($A$5,Prj_list!$O$6:$Z$7,2))=TRUE,"-",(HLOOKUP($A$5,Prj_list!$O$6:$Z$7,2)*'2012 HR 배정표'!BA981)/HLOOKUP($A$5,Prj_list!$O$6:$Z$7,2)))</x:f>
        <x:v>-</x:v>
      </x:c>
      <x:c r="AW983" s="34" t="str">
        <x:f t="shared" si="30"/>
        <x:v/>
      </x:c>
      <x:c r="AX983" s="41">
        <x:f t="shared" si="31"/>
        <x:v>0</x:v>
      </x:c>
    </x:row>
    <x:row r="984" spans="1:50">
      <x:c r="A984" s="45" t="str">
        <x:f>IF(ISBLANK('2012 HR 배정표'!F982)=TRUE,"-",'2012 HR 배정표'!F982)</x:f>
        <x:v>-</x:v>
      </x:c>
      <x:c r="B984" s="46" t="str">
        <x:f>IF(ISBLANK('2012 HR 배정표'!F982)=TRUE,"-",IF(ISERROR((HLOOKUP($A$5,Prj_list!$O$6:$Z$7,2)*'2012 HR 배정표'!G982)/HLOOKUP($A$5,Prj_list!$O$6:$Z$7,2))=TRUE,"-",(HLOOKUP($A$5,Prj_list!$O$6:$Z$7,2)*'2012 HR 배정표'!G982)/HLOOKUP($A$5,Prj_list!$O$6:$Z$7,2)))</x:f>
        <x:v>-</x:v>
      </x:c>
      <x:c r="C984" s="45" t="str">
        <x:f>IF(ISBLANK('2012 HR 배정표'!H982)=TRUE,"-",'2012 HR 배정표'!H982)</x:f>
        <x:v>-</x:v>
      </x:c>
      <x:c r="D984" s="46" t="str">
        <x:f>IF(ISBLANK('2012 HR 배정표'!H982)=TRUE,"-",IF(ISERROR((HLOOKUP($A$5,Prj_list!$O$6:$Z$7,2)*'2012 HR 배정표'!I982)/HLOOKUP($A$5,Prj_list!$O$6:$Z$7,2))=TRUE,"-",(HLOOKUP($A$5,Prj_list!$O$6:$Z$7,2)*'2012 HR 배정표'!I982)/HLOOKUP($A$5,Prj_list!$O$6:$Z$7,2)))</x:f>
        <x:v>-</x:v>
      </x:c>
      <x:c r="E984" s="45" t="str">
        <x:f>IF(ISBLANK('2012 HR 배정표'!J982)=TRUE,"-",'2012 HR 배정표'!J982)</x:f>
        <x:v>-</x:v>
      </x:c>
      <x:c r="F984" s="46" t="str">
        <x:f>IF(ISBLANK('2012 HR 배정표'!J982)=TRUE,"-",IF(ISERROR((HLOOKUP($A$5,Prj_list!$O$6:$Z$7,2)*'2012 HR 배정표'!K982)/HLOOKUP($A$5,Prj_list!$O$6:$Z$7,2))=TRUE,"-",(HLOOKUP($A$5,Prj_list!$O$6:$Z$7,2)*'2012 HR 배정표'!K982)/HLOOKUP($A$5,Prj_list!$O$6:$Z$7,2)))</x:f>
        <x:v>-</x:v>
      </x:c>
      <x:c r="G984" s="45" t="str">
        <x:f>IF(ISBLANK('2012 HR 배정표'!L982)=TRUE,"-",'2012 HR 배정표'!L982)</x:f>
        <x:v>-</x:v>
      </x:c>
      <x:c r="H984" s="46" t="str">
        <x:f>IF(ISBLANK('2012 HR 배정표'!L982)=TRUE,"-",IF(ISERROR((HLOOKUP($A$5,Prj_list!$O$6:$Z$7,2)*'2012 HR 배정표'!M982)/HLOOKUP($A$5,Prj_list!$O$6:$Z$7,2))=TRUE,"-",(HLOOKUP($A$5,Prj_list!$O$6:$Z$7,2)*'2012 HR 배정표'!M982)/HLOOKUP($A$5,Prj_list!$O$6:$Z$7,2)))</x:f>
        <x:v>-</x:v>
      </x:c>
      <x:c r="I984" s="45" t="str">
        <x:f>IF(ISBLANK('2012 HR 배정표'!N982)=TRUE,"-",'2012 HR 배정표'!N982)</x:f>
        <x:v>-</x:v>
      </x:c>
      <x:c r="J984" s="46" t="str">
        <x:f>IF(ISBLANK('2012 HR 배정표'!N982)=TRUE,"-",IF(ISERROR((HLOOKUP($A$5,Prj_list!$O$6:$Z$7,2)*'2012 HR 배정표'!O982)/HLOOKUP($A$5,Prj_list!$O$6:$Z$7,2))=TRUE,"-",(HLOOKUP($A$5,Prj_list!$O$6:$Z$7,2)*'2012 HR 배정표'!O982)/HLOOKUP($A$5,Prj_list!$O$6:$Z$7,2)))</x:f>
        <x:v>-</x:v>
      </x:c>
      <x:c r="K984" s="45" t="str">
        <x:f>IF(ISBLANK('2012 HR 배정표'!P982)=TRUE,"-",'2012 HR 배정표'!P982)</x:f>
        <x:v>-</x:v>
      </x:c>
      <x:c r="L984" s="46" t="str">
        <x:f>IF(ISBLANK('2012 HR 배정표'!P982)=TRUE,"-",IF(ISERROR((HLOOKUP($A$5,Prj_list!$O$6:$Z$7,2)*'2012 HR 배정표'!Q982)/HLOOKUP($A$5,Prj_list!$O$6:$Z$7,2))=TRUE,"-",(HLOOKUP($A$5,Prj_list!$O$6:$Z$7,2)*'2012 HR 배정표'!Q982)/HLOOKUP($A$5,Prj_list!$O$6:$Z$7,2)))</x:f>
        <x:v>-</x:v>
      </x:c>
      <x:c r="M984" s="45" t="str">
        <x:f>IF(ISBLANK('2012 HR 배정표'!R982)=TRUE,"-",'2012 HR 배정표'!R982)</x:f>
        <x:v>-</x:v>
      </x:c>
      <x:c r="N984" s="46" t="str">
        <x:f>IF(ISBLANK('2012 HR 배정표'!R982)=TRUE,"-",IF(ISERROR((HLOOKUP($A$5,Prj_list!$O$6:$Z$7,2)*'2012 HR 배정표'!S982)/HLOOKUP($A$5,Prj_list!$O$6:$Z$7,2))=TRUE,"-",(HLOOKUP($A$5,Prj_list!$O$6:$Z$7,2)*'2012 HR 배정표'!S982)/HLOOKUP($A$5,Prj_list!$O$6:$Z$7,2)))</x:f>
        <x:v>-</x:v>
      </x:c>
      <x:c r="O984" s="45" t="str">
        <x:f>IF(ISBLANK('2012 HR 배정표'!T982)=TRUE,"-",'2012 HR 배정표'!T982)</x:f>
        <x:v>-</x:v>
      </x:c>
      <x:c r="P984" s="46" t="str">
        <x:f>IF(ISBLANK('2012 HR 배정표'!T982)=TRUE,"-",IF(ISERROR((HLOOKUP($A$5,Prj_list!$O$6:$Z$7,2)*'2012 HR 배정표'!U982)/HLOOKUP($A$5,Prj_list!$O$6:$Z$7,2))=TRUE,"-",(HLOOKUP($A$5,Prj_list!$O$6:$Z$7,2)*'2012 HR 배정표'!U982)/HLOOKUP($A$5,Prj_list!$O$6:$Z$7,2)))</x:f>
        <x:v>-</x:v>
      </x:c>
      <x:c r="Q984" s="45" t="str">
        <x:f>IF(ISBLANK('2012 HR 배정표'!V982)=TRUE,"-",'2012 HR 배정표'!V982)</x:f>
        <x:v>-</x:v>
      </x:c>
      <x:c r="R984" s="46" t="str">
        <x:f>IF(ISBLANK('2012 HR 배정표'!V982)=TRUE,"-",IF(ISERROR((HLOOKUP($A$5,Prj_list!$O$6:$Z$7,2)*'2012 HR 배정표'!W982)/HLOOKUP($A$5,Prj_list!$O$6:$Z$7,2))=TRUE,"-",(HLOOKUP($A$5,Prj_list!$O$6:$Z$7,2)*'2012 HR 배정표'!W982)/HLOOKUP($A$5,Prj_list!$O$6:$Z$7,2)))</x:f>
        <x:v>-</x:v>
      </x:c>
      <x:c r="S984" s="45" t="str">
        <x:f>IF(ISBLANK('2012 HR 배정표'!X982)=TRUE,"-",'2012 HR 배정표'!X982)</x:f>
        <x:v>-</x:v>
      </x:c>
      <x:c r="T984" s="46" t="str">
        <x:f>IF(ISBLANK('2012 HR 배정표'!X982)=TRUE,"-",IF(ISERROR((HLOOKUP($A$5,Prj_list!$O$6:$Z$7,2)*'2012 HR 배정표'!Y982)/HLOOKUP($A$5,Prj_list!$O$6:$Z$7,2))=TRUE,"-",(HLOOKUP($A$5,Prj_list!$O$6:$Z$7,2)*'2012 HR 배정표'!Y982)/HLOOKUP($A$5,Prj_list!$O$6:$Z$7,2)))</x:f>
        <x:v>-</x:v>
      </x:c>
      <x:c r="U984" s="45" t="str">
        <x:f>IF(ISBLANK('2012 HR 배정표'!Z982)=TRUE,"-",'2012 HR 배정표'!Z982)</x:f>
        <x:v>-</x:v>
      </x:c>
      <x:c r="V984" s="46" t="str">
        <x:f>IF(ISBLANK('2012 HR 배정표'!Z982)=TRUE,"-",IF(ISERROR((HLOOKUP($A$5,Prj_list!$O$6:$Z$7,2)*'2012 HR 배정표'!AA982)/HLOOKUP($A$5,Prj_list!$O$6:$Z$7,2))=TRUE,"-",(HLOOKUP($A$5,Prj_list!$O$6:$Z$7,2)*'2012 HR 배정표'!AA982)/HLOOKUP($A$5,Prj_list!$O$6:$Z$7,2)))</x:f>
        <x:v>-</x:v>
      </x:c>
      <x:c r="W984" s="45" t="str">
        <x:f>IF(ISBLANK('2012 HR 배정표'!AB982)=TRUE,"-",'2012 HR 배정표'!AB982)</x:f>
        <x:v>-</x:v>
      </x:c>
      <x:c r="X984" s="46" t="str">
        <x:f>IF(ISBLANK('2012 HR 배정표'!AB982)=TRUE,"-",IF(ISERROR((HLOOKUP($A$5,Prj_list!$O$6:$Z$7,2)*'2012 HR 배정표'!AC982)/HLOOKUP($A$5,Prj_list!$O$6:$Z$7,2))=TRUE,"-",(HLOOKUP($A$5,Prj_list!$O$6:$Z$7,2)*'2012 HR 배정표'!AC982)/HLOOKUP($A$5,Prj_list!$O$6:$Z$7,2)))</x:f>
        <x:v>-</x:v>
      </x:c>
      <x:c r="Y984" s="45" t="str">
        <x:f>IF(ISBLANK('2012 HR 배정표'!AD982)=TRUE,"-",'2012 HR 배정표'!AD982)</x:f>
        <x:v>-</x:v>
      </x:c>
      <x:c r="Z984" s="46" t="str">
        <x:f>IF(ISBLANK('2012 HR 배정표'!AD982)=TRUE,"-",IF(ISERROR((HLOOKUP($A$5,Prj_list!$O$6:$Z$7,2)*'2012 HR 배정표'!AE982)/HLOOKUP($A$5,Prj_list!$O$6:$Z$7,2))=TRUE,"-",(HLOOKUP($A$5,Prj_list!$O$6:$Z$7,2)*'2012 HR 배정표'!AE982)/HLOOKUP($A$5,Prj_list!$O$6:$Z$7,2)))</x:f>
        <x:v>-</x:v>
      </x:c>
      <x:c r="AA984" s="45" t="str">
        <x:f>IF(ISBLANK('2012 HR 배정표'!AF982)=TRUE,"-",'2012 HR 배정표'!AF982)</x:f>
        <x:v>-</x:v>
      </x:c>
      <x:c r="AB984" s="46" t="str">
        <x:f>IF(ISBLANK('2012 HR 배정표'!AF982)=TRUE,"-",IF(ISERROR((HLOOKUP($A$5,Prj_list!$O$6:$Z$7,2)*'2012 HR 배정표'!AG982)/HLOOKUP($A$5,Prj_list!$O$6:$Z$7,2))=TRUE,"-",(HLOOKUP($A$5,Prj_list!$O$6:$Z$7,2)*'2012 HR 배정표'!AG982)/HLOOKUP($A$5,Prj_list!$O$6:$Z$7,2)))</x:f>
        <x:v>-</x:v>
      </x:c>
      <x:c r="AC984" s="45" t="str">
        <x:f>IF(ISBLANK('2012 HR 배정표'!AH982)=TRUE,"-",'2012 HR 배정표'!AH982)</x:f>
        <x:v>-</x:v>
      </x:c>
      <x:c r="AD984" s="46" t="str">
        <x:f>IF(ISBLANK('2012 HR 배정표'!AH982)=TRUE,"-",IF(ISERROR((HLOOKUP($A$5,Prj_list!$O$6:$Z$7,2)*'2012 HR 배정표'!AI982)/HLOOKUP($A$5,Prj_list!$O$6:$Z$7,2))=TRUE,"-",(HLOOKUP($A$5,Prj_list!$O$6:$Z$7,2)*'2012 HR 배정표'!AI982)/HLOOKUP($A$5,Prj_list!$O$6:$Z$7,2)))</x:f>
        <x:v>-</x:v>
      </x:c>
      <x:c r="AE984" s="45" t="str">
        <x:f>IF(ISBLANK('2012 HR 배정표'!AJ982)=TRUE,"-",'2012 HR 배정표'!AJ982)</x:f>
        <x:v>-</x:v>
      </x:c>
      <x:c r="AF984" s="46" t="str">
        <x:f>IF(ISBLANK('2012 HR 배정표'!AJ982)=TRUE,"-",IF(ISERROR((HLOOKUP($A$5,Prj_list!$O$6:$Z$7,2)*'2012 HR 배정표'!AK982)/HLOOKUP($A$5,Prj_list!$O$6:$Z$7,2))=TRUE,"-",(HLOOKUP($A$5,Prj_list!$O$6:$Z$7,2)*'2012 HR 배정표'!AK982)/HLOOKUP($A$5,Prj_list!$O$6:$Z$7,2)))</x:f>
        <x:v>-</x:v>
      </x:c>
      <x:c r="AG984" s="45" t="str">
        <x:f>IF(ISBLANK('2012 HR 배정표'!AL982)=TRUE,"-",'2012 HR 배정표'!AL982)</x:f>
        <x:v>-</x:v>
      </x:c>
      <x:c r="AH984" s="46" t="str">
        <x:f>IF(ISBLANK('2012 HR 배정표'!AL982)=TRUE,"-",IF(ISERROR((HLOOKUP($A$5,Prj_list!$O$6:$Z$7,2)*'2012 HR 배정표'!AM982)/HLOOKUP($A$5,Prj_list!$O$6:$Z$7,2))=TRUE,"-",(HLOOKUP($A$5,Prj_list!$O$6:$Z$7,2)*'2012 HR 배정표'!AM982)/HLOOKUP($A$5,Prj_list!$O$6:$Z$7,2)))</x:f>
        <x:v>-</x:v>
      </x:c>
      <x:c r="AI984" s="45" t="str">
        <x:f>IF(ISBLANK('2012 HR 배정표'!AN982)=TRUE,"-",'2012 HR 배정표'!AN982)</x:f>
        <x:v>-</x:v>
      </x:c>
      <x:c r="AJ984" s="46" t="str">
        <x:f>IF(ISBLANK('2012 HR 배정표'!AN982)=TRUE,"-",IF(ISERROR((HLOOKUP($A$5,Prj_list!$O$6:$Z$7,2)*'2012 HR 배정표'!AO982)/HLOOKUP($A$5,Prj_list!$O$6:$Z$7,2))=TRUE,"-",(HLOOKUP($A$5,Prj_list!$O$6:$Z$7,2)*'2012 HR 배정표'!AO982)/HLOOKUP($A$5,Prj_list!$O$6:$Z$7,2)))</x:f>
        <x:v>-</x:v>
      </x:c>
      <x:c r="AK984" s="45" t="str">
        <x:f>IF(ISBLANK('2012 HR 배정표'!AP982)=TRUE,"-",'2012 HR 배정표'!AP982)</x:f>
        <x:v>-</x:v>
      </x:c>
      <x:c r="AL984" s="46" t="str">
        <x:f>IF(ISBLANK('2012 HR 배정표'!AP982)=TRUE,"-",IF(ISERROR((HLOOKUP($A$5,Prj_list!$O$6:$Z$7,2)*'2012 HR 배정표'!AQ982)/HLOOKUP($A$5,Prj_list!$O$6:$Z$7,2))=TRUE,"-",(HLOOKUP($A$5,Prj_list!$O$6:$Z$7,2)*'2012 HR 배정표'!AQ982)/HLOOKUP($A$5,Prj_list!$O$6:$Z$7,2)))</x:f>
        <x:v>-</x:v>
      </x:c>
      <x:c r="AM984" s="45" t="str">
        <x:f>IF(ISBLANK('2012 HR 배정표'!AR982)=TRUE,"-",'2012 HR 배정표'!AR982)</x:f>
        <x:v>-</x:v>
      </x:c>
      <x:c r="AN984" s="46" t="str">
        <x:f>IF(ISBLANK('2012 HR 배정표'!AR982)=TRUE,"-",IF(ISERROR((HLOOKUP($A$5,Prj_list!$O$6:$Z$7,2)*'2012 HR 배정표'!AS982)/HLOOKUP($A$5,Prj_list!$O$6:$Z$7,2))=TRUE,"-",(HLOOKUP($A$5,Prj_list!$O$6:$Z$7,2)*'2012 HR 배정표'!AS982)/HLOOKUP($A$5,Prj_list!$O$6:$Z$7,2)))</x:f>
        <x:v>-</x:v>
      </x:c>
      <x:c r="AO984" s="45" t="str">
        <x:f>IF(ISBLANK('2012 HR 배정표'!AT982)=TRUE,"-",'2012 HR 배정표'!AT982)</x:f>
        <x:v>-</x:v>
      </x:c>
      <x:c r="AP984" s="46" t="str">
        <x:f>IF(ISBLANK('2012 HR 배정표'!AT982)=TRUE,"-",IF(ISERROR((HLOOKUP($A$5,Prj_list!$O$6:$Z$7,2)*'2012 HR 배정표'!AU982)/HLOOKUP($A$5,Prj_list!$O$6:$Z$7,2))=TRUE,"-",(HLOOKUP($A$5,Prj_list!$O$6:$Z$7,2)*'2012 HR 배정표'!AU982)/HLOOKUP($A$5,Prj_list!$O$6:$Z$7,2)))</x:f>
        <x:v>-</x:v>
      </x:c>
      <x:c r="AQ984" s="45" t="str">
        <x:f>IF(ISBLANK('2012 HR 배정표'!AV982)=TRUE,"-",'2012 HR 배정표'!AV982)</x:f>
        <x:v>-</x:v>
      </x:c>
      <x:c r="AR984" s="46" t="str">
        <x:f>IF(ISBLANK('2012 HR 배정표'!AV982)=TRUE,"-",IF(ISERROR((HLOOKUP($A$5,Prj_list!$O$6:$Z$7,2)*'2012 HR 배정표'!AW982)/HLOOKUP($A$5,Prj_list!$O$6:$Z$7,2))=TRUE,"-",(HLOOKUP($A$5,Prj_list!$O$6:$Z$7,2)*'2012 HR 배정표'!AW982)/HLOOKUP($A$5,Prj_list!$O$6:$Z$7,2)))</x:f>
        <x:v>-</x:v>
      </x:c>
      <x:c r="AS984" s="45" t="str">
        <x:f>IF(ISBLANK('2012 HR 배정표'!AX982)=TRUE,"-",'2012 HR 배정표'!AX982)</x:f>
        <x:v>-</x:v>
      </x:c>
      <x:c r="AT984" s="46" t="str">
        <x:f>IF(ISBLANK('2012 HR 배정표'!AX982)=TRUE,"-",IF(ISERROR((HLOOKUP($A$5,Prj_list!$O$6:$Z$7,2)*'2012 HR 배정표'!AY982)/HLOOKUP($A$5,Prj_list!$O$6:$Z$7,2))=TRUE,"-",(HLOOKUP($A$5,Prj_list!$O$6:$Z$7,2)*'2012 HR 배정표'!AY982)/HLOOKUP($A$5,Prj_list!$O$6:$Z$7,2)))</x:f>
        <x:v>-</x:v>
      </x:c>
      <x:c r="AU984" s="45" t="str">
        <x:f>IF(ISBLANK('2012 HR 배정표'!AZ982)=TRUE,"-",'2012 HR 배정표'!AZ982)</x:f>
        <x:v>-</x:v>
      </x:c>
      <x:c r="AV984" s="46" t="str">
        <x:f>IF(ISBLANK('2012 HR 배정표'!AZ982)=TRUE,"-",IF(ISERROR((HLOOKUP($A$5,Prj_list!$O$6:$Z$7,2)*'2012 HR 배정표'!BA982)/HLOOKUP($A$5,Prj_list!$O$6:$Z$7,2))=TRUE,"-",(HLOOKUP($A$5,Prj_list!$O$6:$Z$7,2)*'2012 HR 배정표'!BA982)/HLOOKUP($A$5,Prj_list!$O$6:$Z$7,2)))</x:f>
        <x:v>-</x:v>
      </x:c>
      <x:c r="AW984" s="34" t="str">
        <x:f t="shared" si="30"/>
        <x:v/>
      </x:c>
      <x:c r="AX984" s="41">
        <x:f t="shared" si="31"/>
        <x:v>0</x:v>
      </x:c>
    </x:row>
    <x:row r="985" spans="1:50">
      <x:c r="A985" s="45" t="str">
        <x:f>IF(ISBLANK('2012 HR 배정표'!F983)=TRUE,"-",'2012 HR 배정표'!F983)</x:f>
        <x:v>-</x:v>
      </x:c>
      <x:c r="B985" s="46" t="str">
        <x:f>IF(ISBLANK('2012 HR 배정표'!F983)=TRUE,"-",IF(ISERROR((HLOOKUP($A$5,Prj_list!$O$6:$Z$7,2)*'2012 HR 배정표'!G983)/HLOOKUP($A$5,Prj_list!$O$6:$Z$7,2))=TRUE,"-",(HLOOKUP($A$5,Prj_list!$O$6:$Z$7,2)*'2012 HR 배정표'!G983)/HLOOKUP($A$5,Prj_list!$O$6:$Z$7,2)))</x:f>
        <x:v>-</x:v>
      </x:c>
      <x:c r="C985" s="45" t="str">
        <x:f>IF(ISBLANK('2012 HR 배정표'!H983)=TRUE,"-",'2012 HR 배정표'!H983)</x:f>
        <x:v>-</x:v>
      </x:c>
      <x:c r="D985" s="46" t="str">
        <x:f>IF(ISBLANK('2012 HR 배정표'!H983)=TRUE,"-",IF(ISERROR((HLOOKUP($A$5,Prj_list!$O$6:$Z$7,2)*'2012 HR 배정표'!I983)/HLOOKUP($A$5,Prj_list!$O$6:$Z$7,2))=TRUE,"-",(HLOOKUP($A$5,Prj_list!$O$6:$Z$7,2)*'2012 HR 배정표'!I983)/HLOOKUP($A$5,Prj_list!$O$6:$Z$7,2)))</x:f>
        <x:v>-</x:v>
      </x:c>
      <x:c r="E985" s="45" t="str">
        <x:f>IF(ISBLANK('2012 HR 배정표'!J983)=TRUE,"-",'2012 HR 배정표'!J983)</x:f>
        <x:v>-</x:v>
      </x:c>
      <x:c r="F985" s="46" t="str">
        <x:f>IF(ISBLANK('2012 HR 배정표'!J983)=TRUE,"-",IF(ISERROR((HLOOKUP($A$5,Prj_list!$O$6:$Z$7,2)*'2012 HR 배정표'!K983)/HLOOKUP($A$5,Prj_list!$O$6:$Z$7,2))=TRUE,"-",(HLOOKUP($A$5,Prj_list!$O$6:$Z$7,2)*'2012 HR 배정표'!K983)/HLOOKUP($A$5,Prj_list!$O$6:$Z$7,2)))</x:f>
        <x:v>-</x:v>
      </x:c>
      <x:c r="G985" s="45" t="str">
        <x:f>IF(ISBLANK('2012 HR 배정표'!L983)=TRUE,"-",'2012 HR 배정표'!L983)</x:f>
        <x:v>-</x:v>
      </x:c>
      <x:c r="H985" s="46" t="str">
        <x:f>IF(ISBLANK('2012 HR 배정표'!L983)=TRUE,"-",IF(ISERROR((HLOOKUP($A$5,Prj_list!$O$6:$Z$7,2)*'2012 HR 배정표'!M983)/HLOOKUP($A$5,Prj_list!$O$6:$Z$7,2))=TRUE,"-",(HLOOKUP($A$5,Prj_list!$O$6:$Z$7,2)*'2012 HR 배정표'!M983)/HLOOKUP($A$5,Prj_list!$O$6:$Z$7,2)))</x:f>
        <x:v>-</x:v>
      </x:c>
      <x:c r="I985" s="45" t="str">
        <x:f>IF(ISBLANK('2012 HR 배정표'!N983)=TRUE,"-",'2012 HR 배정표'!N983)</x:f>
        <x:v>-</x:v>
      </x:c>
      <x:c r="J985" s="46" t="str">
        <x:f>IF(ISBLANK('2012 HR 배정표'!N983)=TRUE,"-",IF(ISERROR((HLOOKUP($A$5,Prj_list!$O$6:$Z$7,2)*'2012 HR 배정표'!O983)/HLOOKUP($A$5,Prj_list!$O$6:$Z$7,2))=TRUE,"-",(HLOOKUP($A$5,Prj_list!$O$6:$Z$7,2)*'2012 HR 배정표'!O983)/HLOOKUP($A$5,Prj_list!$O$6:$Z$7,2)))</x:f>
        <x:v>-</x:v>
      </x:c>
      <x:c r="K985" s="45" t="str">
        <x:f>IF(ISBLANK('2012 HR 배정표'!P983)=TRUE,"-",'2012 HR 배정표'!P983)</x:f>
        <x:v>-</x:v>
      </x:c>
      <x:c r="L985" s="46" t="str">
        <x:f>IF(ISBLANK('2012 HR 배정표'!P983)=TRUE,"-",IF(ISERROR((HLOOKUP($A$5,Prj_list!$O$6:$Z$7,2)*'2012 HR 배정표'!Q983)/HLOOKUP($A$5,Prj_list!$O$6:$Z$7,2))=TRUE,"-",(HLOOKUP($A$5,Prj_list!$O$6:$Z$7,2)*'2012 HR 배정표'!Q983)/HLOOKUP($A$5,Prj_list!$O$6:$Z$7,2)))</x:f>
        <x:v>-</x:v>
      </x:c>
      <x:c r="M985" s="45" t="str">
        <x:f>IF(ISBLANK('2012 HR 배정표'!R983)=TRUE,"-",'2012 HR 배정표'!R983)</x:f>
        <x:v>-</x:v>
      </x:c>
      <x:c r="N985" s="46" t="str">
        <x:f>IF(ISBLANK('2012 HR 배정표'!R983)=TRUE,"-",IF(ISERROR((HLOOKUP($A$5,Prj_list!$O$6:$Z$7,2)*'2012 HR 배정표'!S983)/HLOOKUP($A$5,Prj_list!$O$6:$Z$7,2))=TRUE,"-",(HLOOKUP($A$5,Prj_list!$O$6:$Z$7,2)*'2012 HR 배정표'!S983)/HLOOKUP($A$5,Prj_list!$O$6:$Z$7,2)))</x:f>
        <x:v>-</x:v>
      </x:c>
      <x:c r="O985" s="45" t="str">
        <x:f>IF(ISBLANK('2012 HR 배정표'!T983)=TRUE,"-",'2012 HR 배정표'!T983)</x:f>
        <x:v>-</x:v>
      </x:c>
      <x:c r="P985" s="46" t="str">
        <x:f>IF(ISBLANK('2012 HR 배정표'!T983)=TRUE,"-",IF(ISERROR((HLOOKUP($A$5,Prj_list!$O$6:$Z$7,2)*'2012 HR 배정표'!U983)/HLOOKUP($A$5,Prj_list!$O$6:$Z$7,2))=TRUE,"-",(HLOOKUP($A$5,Prj_list!$O$6:$Z$7,2)*'2012 HR 배정표'!U983)/HLOOKUP($A$5,Prj_list!$O$6:$Z$7,2)))</x:f>
        <x:v>-</x:v>
      </x:c>
      <x:c r="Q985" s="45" t="str">
        <x:f>IF(ISBLANK('2012 HR 배정표'!V983)=TRUE,"-",'2012 HR 배정표'!V983)</x:f>
        <x:v>-</x:v>
      </x:c>
      <x:c r="R985" s="46" t="str">
        <x:f>IF(ISBLANK('2012 HR 배정표'!V983)=TRUE,"-",IF(ISERROR((HLOOKUP($A$5,Prj_list!$O$6:$Z$7,2)*'2012 HR 배정표'!W983)/HLOOKUP($A$5,Prj_list!$O$6:$Z$7,2))=TRUE,"-",(HLOOKUP($A$5,Prj_list!$O$6:$Z$7,2)*'2012 HR 배정표'!W983)/HLOOKUP($A$5,Prj_list!$O$6:$Z$7,2)))</x:f>
        <x:v>-</x:v>
      </x:c>
      <x:c r="S985" s="45" t="str">
        <x:f>IF(ISBLANK('2012 HR 배정표'!X983)=TRUE,"-",'2012 HR 배정표'!X983)</x:f>
        <x:v>-</x:v>
      </x:c>
      <x:c r="T985" s="46" t="str">
        <x:f>IF(ISBLANK('2012 HR 배정표'!X983)=TRUE,"-",IF(ISERROR((HLOOKUP($A$5,Prj_list!$O$6:$Z$7,2)*'2012 HR 배정표'!Y983)/HLOOKUP($A$5,Prj_list!$O$6:$Z$7,2))=TRUE,"-",(HLOOKUP($A$5,Prj_list!$O$6:$Z$7,2)*'2012 HR 배정표'!Y983)/HLOOKUP($A$5,Prj_list!$O$6:$Z$7,2)))</x:f>
        <x:v>-</x:v>
      </x:c>
      <x:c r="U985" s="45" t="str">
        <x:f>IF(ISBLANK('2012 HR 배정표'!Z983)=TRUE,"-",'2012 HR 배정표'!Z983)</x:f>
        <x:v>-</x:v>
      </x:c>
      <x:c r="V985" s="46" t="str">
        <x:f>IF(ISBLANK('2012 HR 배정표'!Z983)=TRUE,"-",IF(ISERROR((HLOOKUP($A$5,Prj_list!$O$6:$Z$7,2)*'2012 HR 배정표'!AA983)/HLOOKUP($A$5,Prj_list!$O$6:$Z$7,2))=TRUE,"-",(HLOOKUP($A$5,Prj_list!$O$6:$Z$7,2)*'2012 HR 배정표'!AA983)/HLOOKUP($A$5,Prj_list!$O$6:$Z$7,2)))</x:f>
        <x:v>-</x:v>
      </x:c>
      <x:c r="W985" s="45" t="str">
        <x:f>IF(ISBLANK('2012 HR 배정표'!AB983)=TRUE,"-",'2012 HR 배정표'!AB983)</x:f>
        <x:v>-</x:v>
      </x:c>
      <x:c r="X985" s="46" t="str">
        <x:f>IF(ISBLANK('2012 HR 배정표'!AB983)=TRUE,"-",IF(ISERROR((HLOOKUP($A$5,Prj_list!$O$6:$Z$7,2)*'2012 HR 배정표'!AC983)/HLOOKUP($A$5,Prj_list!$O$6:$Z$7,2))=TRUE,"-",(HLOOKUP($A$5,Prj_list!$O$6:$Z$7,2)*'2012 HR 배정표'!AC983)/HLOOKUP($A$5,Prj_list!$O$6:$Z$7,2)))</x:f>
        <x:v>-</x:v>
      </x:c>
      <x:c r="Y985" s="45" t="str">
        <x:f>IF(ISBLANK('2012 HR 배정표'!AD983)=TRUE,"-",'2012 HR 배정표'!AD983)</x:f>
        <x:v>-</x:v>
      </x:c>
      <x:c r="Z985" s="46" t="str">
        <x:f>IF(ISBLANK('2012 HR 배정표'!AD983)=TRUE,"-",IF(ISERROR((HLOOKUP($A$5,Prj_list!$O$6:$Z$7,2)*'2012 HR 배정표'!AE983)/HLOOKUP($A$5,Prj_list!$O$6:$Z$7,2))=TRUE,"-",(HLOOKUP($A$5,Prj_list!$O$6:$Z$7,2)*'2012 HR 배정표'!AE983)/HLOOKUP($A$5,Prj_list!$O$6:$Z$7,2)))</x:f>
        <x:v>-</x:v>
      </x:c>
      <x:c r="AA985" s="45" t="str">
        <x:f>IF(ISBLANK('2012 HR 배정표'!AF983)=TRUE,"-",'2012 HR 배정표'!AF983)</x:f>
        <x:v>-</x:v>
      </x:c>
      <x:c r="AB985" s="46" t="str">
        <x:f>IF(ISBLANK('2012 HR 배정표'!AF983)=TRUE,"-",IF(ISERROR((HLOOKUP($A$5,Prj_list!$O$6:$Z$7,2)*'2012 HR 배정표'!AG983)/HLOOKUP($A$5,Prj_list!$O$6:$Z$7,2))=TRUE,"-",(HLOOKUP($A$5,Prj_list!$O$6:$Z$7,2)*'2012 HR 배정표'!AG983)/HLOOKUP($A$5,Prj_list!$O$6:$Z$7,2)))</x:f>
        <x:v>-</x:v>
      </x:c>
      <x:c r="AC985" s="45" t="str">
        <x:f>IF(ISBLANK('2012 HR 배정표'!AH983)=TRUE,"-",'2012 HR 배정표'!AH983)</x:f>
        <x:v>-</x:v>
      </x:c>
      <x:c r="AD985" s="46" t="str">
        <x:f>IF(ISBLANK('2012 HR 배정표'!AH983)=TRUE,"-",IF(ISERROR((HLOOKUP($A$5,Prj_list!$O$6:$Z$7,2)*'2012 HR 배정표'!AI983)/HLOOKUP($A$5,Prj_list!$O$6:$Z$7,2))=TRUE,"-",(HLOOKUP($A$5,Prj_list!$O$6:$Z$7,2)*'2012 HR 배정표'!AI983)/HLOOKUP($A$5,Prj_list!$O$6:$Z$7,2)))</x:f>
        <x:v>-</x:v>
      </x:c>
      <x:c r="AE985" s="45" t="str">
        <x:f>IF(ISBLANK('2012 HR 배정표'!AJ983)=TRUE,"-",'2012 HR 배정표'!AJ983)</x:f>
        <x:v>-</x:v>
      </x:c>
      <x:c r="AF985" s="46" t="str">
        <x:f>IF(ISBLANK('2012 HR 배정표'!AJ983)=TRUE,"-",IF(ISERROR((HLOOKUP($A$5,Prj_list!$O$6:$Z$7,2)*'2012 HR 배정표'!AK983)/HLOOKUP($A$5,Prj_list!$O$6:$Z$7,2))=TRUE,"-",(HLOOKUP($A$5,Prj_list!$O$6:$Z$7,2)*'2012 HR 배정표'!AK983)/HLOOKUP($A$5,Prj_list!$O$6:$Z$7,2)))</x:f>
        <x:v>-</x:v>
      </x:c>
      <x:c r="AG985" s="45" t="str">
        <x:f>IF(ISBLANK('2012 HR 배정표'!AL983)=TRUE,"-",'2012 HR 배정표'!AL983)</x:f>
        <x:v>-</x:v>
      </x:c>
      <x:c r="AH985" s="46" t="str">
        <x:f>IF(ISBLANK('2012 HR 배정표'!AL983)=TRUE,"-",IF(ISERROR((HLOOKUP($A$5,Prj_list!$O$6:$Z$7,2)*'2012 HR 배정표'!AM983)/HLOOKUP($A$5,Prj_list!$O$6:$Z$7,2))=TRUE,"-",(HLOOKUP($A$5,Prj_list!$O$6:$Z$7,2)*'2012 HR 배정표'!AM983)/HLOOKUP($A$5,Prj_list!$O$6:$Z$7,2)))</x:f>
        <x:v>-</x:v>
      </x:c>
      <x:c r="AI985" s="45" t="str">
        <x:f>IF(ISBLANK('2012 HR 배정표'!AN983)=TRUE,"-",'2012 HR 배정표'!AN983)</x:f>
        <x:v>-</x:v>
      </x:c>
      <x:c r="AJ985" s="46" t="str">
        <x:f>IF(ISBLANK('2012 HR 배정표'!AN983)=TRUE,"-",IF(ISERROR((HLOOKUP($A$5,Prj_list!$O$6:$Z$7,2)*'2012 HR 배정표'!AO983)/HLOOKUP($A$5,Prj_list!$O$6:$Z$7,2))=TRUE,"-",(HLOOKUP($A$5,Prj_list!$O$6:$Z$7,2)*'2012 HR 배정표'!AO983)/HLOOKUP($A$5,Prj_list!$O$6:$Z$7,2)))</x:f>
        <x:v>-</x:v>
      </x:c>
      <x:c r="AK985" s="45" t="str">
        <x:f>IF(ISBLANK('2012 HR 배정표'!AP983)=TRUE,"-",'2012 HR 배정표'!AP983)</x:f>
        <x:v>-</x:v>
      </x:c>
      <x:c r="AL985" s="46" t="str">
        <x:f>IF(ISBLANK('2012 HR 배정표'!AP983)=TRUE,"-",IF(ISERROR((HLOOKUP($A$5,Prj_list!$O$6:$Z$7,2)*'2012 HR 배정표'!AQ983)/HLOOKUP($A$5,Prj_list!$O$6:$Z$7,2))=TRUE,"-",(HLOOKUP($A$5,Prj_list!$O$6:$Z$7,2)*'2012 HR 배정표'!AQ983)/HLOOKUP($A$5,Prj_list!$O$6:$Z$7,2)))</x:f>
        <x:v>-</x:v>
      </x:c>
      <x:c r="AM985" s="45" t="str">
        <x:f>IF(ISBLANK('2012 HR 배정표'!AR983)=TRUE,"-",'2012 HR 배정표'!AR983)</x:f>
        <x:v>-</x:v>
      </x:c>
      <x:c r="AN985" s="46" t="str">
        <x:f>IF(ISBLANK('2012 HR 배정표'!AR983)=TRUE,"-",IF(ISERROR((HLOOKUP($A$5,Prj_list!$O$6:$Z$7,2)*'2012 HR 배정표'!AS983)/HLOOKUP($A$5,Prj_list!$O$6:$Z$7,2))=TRUE,"-",(HLOOKUP($A$5,Prj_list!$O$6:$Z$7,2)*'2012 HR 배정표'!AS983)/HLOOKUP($A$5,Prj_list!$O$6:$Z$7,2)))</x:f>
        <x:v>-</x:v>
      </x:c>
      <x:c r="AO985" s="45" t="str">
        <x:f>IF(ISBLANK('2012 HR 배정표'!AT983)=TRUE,"-",'2012 HR 배정표'!AT983)</x:f>
        <x:v>-</x:v>
      </x:c>
      <x:c r="AP985" s="46" t="str">
        <x:f>IF(ISBLANK('2012 HR 배정표'!AT983)=TRUE,"-",IF(ISERROR((HLOOKUP($A$5,Prj_list!$O$6:$Z$7,2)*'2012 HR 배정표'!AU983)/HLOOKUP($A$5,Prj_list!$O$6:$Z$7,2))=TRUE,"-",(HLOOKUP($A$5,Prj_list!$O$6:$Z$7,2)*'2012 HR 배정표'!AU983)/HLOOKUP($A$5,Prj_list!$O$6:$Z$7,2)))</x:f>
        <x:v>-</x:v>
      </x:c>
      <x:c r="AQ985" s="45" t="str">
        <x:f>IF(ISBLANK('2012 HR 배정표'!AV983)=TRUE,"-",'2012 HR 배정표'!AV983)</x:f>
        <x:v>-</x:v>
      </x:c>
      <x:c r="AR985" s="46" t="str">
        <x:f>IF(ISBLANK('2012 HR 배정표'!AV983)=TRUE,"-",IF(ISERROR((HLOOKUP($A$5,Prj_list!$O$6:$Z$7,2)*'2012 HR 배정표'!AW983)/HLOOKUP($A$5,Prj_list!$O$6:$Z$7,2))=TRUE,"-",(HLOOKUP($A$5,Prj_list!$O$6:$Z$7,2)*'2012 HR 배정표'!AW983)/HLOOKUP($A$5,Prj_list!$O$6:$Z$7,2)))</x:f>
        <x:v>-</x:v>
      </x:c>
      <x:c r="AS985" s="45" t="str">
        <x:f>IF(ISBLANK('2012 HR 배정표'!AX983)=TRUE,"-",'2012 HR 배정표'!AX983)</x:f>
        <x:v>-</x:v>
      </x:c>
      <x:c r="AT985" s="46" t="str">
        <x:f>IF(ISBLANK('2012 HR 배정표'!AX983)=TRUE,"-",IF(ISERROR((HLOOKUP($A$5,Prj_list!$O$6:$Z$7,2)*'2012 HR 배정표'!AY983)/HLOOKUP($A$5,Prj_list!$O$6:$Z$7,2))=TRUE,"-",(HLOOKUP($A$5,Prj_list!$O$6:$Z$7,2)*'2012 HR 배정표'!AY983)/HLOOKUP($A$5,Prj_list!$O$6:$Z$7,2)))</x:f>
        <x:v>-</x:v>
      </x:c>
      <x:c r="AU985" s="45" t="str">
        <x:f>IF(ISBLANK('2012 HR 배정표'!AZ983)=TRUE,"-",'2012 HR 배정표'!AZ983)</x:f>
        <x:v>-</x:v>
      </x:c>
      <x:c r="AV985" s="46" t="str">
        <x:f>IF(ISBLANK('2012 HR 배정표'!AZ983)=TRUE,"-",IF(ISERROR((HLOOKUP($A$5,Prj_list!$O$6:$Z$7,2)*'2012 HR 배정표'!BA983)/HLOOKUP($A$5,Prj_list!$O$6:$Z$7,2))=TRUE,"-",(HLOOKUP($A$5,Prj_list!$O$6:$Z$7,2)*'2012 HR 배정표'!BA983)/HLOOKUP($A$5,Prj_list!$O$6:$Z$7,2)))</x:f>
        <x:v>-</x:v>
      </x:c>
      <x:c r="AW985" s="34" t="str">
        <x:f t="shared" si="30"/>
        <x:v/>
      </x:c>
      <x:c r="AX985" s="41">
        <x:f t="shared" si="31"/>
        <x:v>0</x:v>
      </x:c>
    </x:row>
    <x:row r="986" spans="1:50">
      <x:c r="A986" s="45" t="str">
        <x:f>IF(ISBLANK('2012 HR 배정표'!F984)=TRUE,"-",'2012 HR 배정표'!F984)</x:f>
        <x:v>-</x:v>
      </x:c>
      <x:c r="B986" s="46" t="str">
        <x:f>IF(ISBLANK('2012 HR 배정표'!F984)=TRUE,"-",IF(ISERROR((HLOOKUP($A$5,Prj_list!$O$6:$Z$7,2)*'2012 HR 배정표'!G984)/HLOOKUP($A$5,Prj_list!$O$6:$Z$7,2))=TRUE,"-",(HLOOKUP($A$5,Prj_list!$O$6:$Z$7,2)*'2012 HR 배정표'!G984)/HLOOKUP($A$5,Prj_list!$O$6:$Z$7,2)))</x:f>
        <x:v>-</x:v>
      </x:c>
      <x:c r="C986" s="45" t="str">
        <x:f>IF(ISBLANK('2012 HR 배정표'!H984)=TRUE,"-",'2012 HR 배정표'!H984)</x:f>
        <x:v>-</x:v>
      </x:c>
      <x:c r="D986" s="46" t="str">
        <x:f>IF(ISBLANK('2012 HR 배정표'!H984)=TRUE,"-",IF(ISERROR((HLOOKUP($A$5,Prj_list!$O$6:$Z$7,2)*'2012 HR 배정표'!I984)/HLOOKUP($A$5,Prj_list!$O$6:$Z$7,2))=TRUE,"-",(HLOOKUP($A$5,Prj_list!$O$6:$Z$7,2)*'2012 HR 배정표'!I984)/HLOOKUP($A$5,Prj_list!$O$6:$Z$7,2)))</x:f>
        <x:v>-</x:v>
      </x:c>
      <x:c r="E986" s="45" t="str">
        <x:f>IF(ISBLANK('2012 HR 배정표'!J984)=TRUE,"-",'2012 HR 배정표'!J984)</x:f>
        <x:v>-</x:v>
      </x:c>
      <x:c r="F986" s="46" t="str">
        <x:f>IF(ISBLANK('2012 HR 배정표'!J984)=TRUE,"-",IF(ISERROR((HLOOKUP($A$5,Prj_list!$O$6:$Z$7,2)*'2012 HR 배정표'!K984)/HLOOKUP($A$5,Prj_list!$O$6:$Z$7,2))=TRUE,"-",(HLOOKUP($A$5,Prj_list!$O$6:$Z$7,2)*'2012 HR 배정표'!K984)/HLOOKUP($A$5,Prj_list!$O$6:$Z$7,2)))</x:f>
        <x:v>-</x:v>
      </x:c>
      <x:c r="G986" s="45" t="str">
        <x:f>IF(ISBLANK('2012 HR 배정표'!L984)=TRUE,"-",'2012 HR 배정표'!L984)</x:f>
        <x:v>-</x:v>
      </x:c>
      <x:c r="H986" s="46" t="str">
        <x:f>IF(ISBLANK('2012 HR 배정표'!L984)=TRUE,"-",IF(ISERROR((HLOOKUP($A$5,Prj_list!$O$6:$Z$7,2)*'2012 HR 배정표'!M984)/HLOOKUP($A$5,Prj_list!$O$6:$Z$7,2))=TRUE,"-",(HLOOKUP($A$5,Prj_list!$O$6:$Z$7,2)*'2012 HR 배정표'!M984)/HLOOKUP($A$5,Prj_list!$O$6:$Z$7,2)))</x:f>
        <x:v>-</x:v>
      </x:c>
      <x:c r="I986" s="45" t="str">
        <x:f>IF(ISBLANK('2012 HR 배정표'!N984)=TRUE,"-",'2012 HR 배정표'!N984)</x:f>
        <x:v>-</x:v>
      </x:c>
      <x:c r="J986" s="46" t="str">
        <x:f>IF(ISBLANK('2012 HR 배정표'!N984)=TRUE,"-",IF(ISERROR((HLOOKUP($A$5,Prj_list!$O$6:$Z$7,2)*'2012 HR 배정표'!O984)/HLOOKUP($A$5,Prj_list!$O$6:$Z$7,2))=TRUE,"-",(HLOOKUP($A$5,Prj_list!$O$6:$Z$7,2)*'2012 HR 배정표'!O984)/HLOOKUP($A$5,Prj_list!$O$6:$Z$7,2)))</x:f>
        <x:v>-</x:v>
      </x:c>
      <x:c r="K986" s="45" t="str">
        <x:f>IF(ISBLANK('2012 HR 배정표'!P984)=TRUE,"-",'2012 HR 배정표'!P984)</x:f>
        <x:v>-</x:v>
      </x:c>
      <x:c r="L986" s="46" t="str">
        <x:f>IF(ISBLANK('2012 HR 배정표'!P984)=TRUE,"-",IF(ISERROR((HLOOKUP($A$5,Prj_list!$O$6:$Z$7,2)*'2012 HR 배정표'!Q984)/HLOOKUP($A$5,Prj_list!$O$6:$Z$7,2))=TRUE,"-",(HLOOKUP($A$5,Prj_list!$O$6:$Z$7,2)*'2012 HR 배정표'!Q984)/HLOOKUP($A$5,Prj_list!$O$6:$Z$7,2)))</x:f>
        <x:v>-</x:v>
      </x:c>
      <x:c r="M986" s="45" t="str">
        <x:f>IF(ISBLANK('2012 HR 배정표'!R984)=TRUE,"-",'2012 HR 배정표'!R984)</x:f>
        <x:v>-</x:v>
      </x:c>
      <x:c r="N986" s="46" t="str">
        <x:f>IF(ISBLANK('2012 HR 배정표'!R984)=TRUE,"-",IF(ISERROR((HLOOKUP($A$5,Prj_list!$O$6:$Z$7,2)*'2012 HR 배정표'!S984)/HLOOKUP($A$5,Prj_list!$O$6:$Z$7,2))=TRUE,"-",(HLOOKUP($A$5,Prj_list!$O$6:$Z$7,2)*'2012 HR 배정표'!S984)/HLOOKUP($A$5,Prj_list!$O$6:$Z$7,2)))</x:f>
        <x:v>-</x:v>
      </x:c>
      <x:c r="O986" s="45" t="str">
        <x:f>IF(ISBLANK('2012 HR 배정표'!T984)=TRUE,"-",'2012 HR 배정표'!T984)</x:f>
        <x:v>-</x:v>
      </x:c>
      <x:c r="P986" s="46" t="str">
        <x:f>IF(ISBLANK('2012 HR 배정표'!T984)=TRUE,"-",IF(ISERROR((HLOOKUP($A$5,Prj_list!$O$6:$Z$7,2)*'2012 HR 배정표'!U984)/HLOOKUP($A$5,Prj_list!$O$6:$Z$7,2))=TRUE,"-",(HLOOKUP($A$5,Prj_list!$O$6:$Z$7,2)*'2012 HR 배정표'!U984)/HLOOKUP($A$5,Prj_list!$O$6:$Z$7,2)))</x:f>
        <x:v>-</x:v>
      </x:c>
      <x:c r="Q986" s="45" t="str">
        <x:f>IF(ISBLANK('2012 HR 배정표'!V984)=TRUE,"-",'2012 HR 배정표'!V984)</x:f>
        <x:v>-</x:v>
      </x:c>
      <x:c r="R986" s="46" t="str">
        <x:f>IF(ISBLANK('2012 HR 배정표'!V984)=TRUE,"-",IF(ISERROR((HLOOKUP($A$5,Prj_list!$O$6:$Z$7,2)*'2012 HR 배정표'!W984)/HLOOKUP($A$5,Prj_list!$O$6:$Z$7,2))=TRUE,"-",(HLOOKUP($A$5,Prj_list!$O$6:$Z$7,2)*'2012 HR 배정표'!W984)/HLOOKUP($A$5,Prj_list!$O$6:$Z$7,2)))</x:f>
        <x:v>-</x:v>
      </x:c>
      <x:c r="S986" s="45" t="str">
        <x:f>IF(ISBLANK('2012 HR 배정표'!X984)=TRUE,"-",'2012 HR 배정표'!X984)</x:f>
        <x:v>-</x:v>
      </x:c>
      <x:c r="T986" s="46" t="str">
        <x:f>IF(ISBLANK('2012 HR 배정표'!X984)=TRUE,"-",IF(ISERROR((HLOOKUP($A$5,Prj_list!$O$6:$Z$7,2)*'2012 HR 배정표'!Y984)/HLOOKUP($A$5,Prj_list!$O$6:$Z$7,2))=TRUE,"-",(HLOOKUP($A$5,Prj_list!$O$6:$Z$7,2)*'2012 HR 배정표'!Y984)/HLOOKUP($A$5,Prj_list!$O$6:$Z$7,2)))</x:f>
        <x:v>-</x:v>
      </x:c>
      <x:c r="U986" s="45" t="str">
        <x:f>IF(ISBLANK('2012 HR 배정표'!Z984)=TRUE,"-",'2012 HR 배정표'!Z984)</x:f>
        <x:v>-</x:v>
      </x:c>
      <x:c r="V986" s="46" t="str">
        <x:f>IF(ISBLANK('2012 HR 배정표'!Z984)=TRUE,"-",IF(ISERROR((HLOOKUP($A$5,Prj_list!$O$6:$Z$7,2)*'2012 HR 배정표'!AA984)/HLOOKUP($A$5,Prj_list!$O$6:$Z$7,2))=TRUE,"-",(HLOOKUP($A$5,Prj_list!$O$6:$Z$7,2)*'2012 HR 배정표'!AA984)/HLOOKUP($A$5,Prj_list!$O$6:$Z$7,2)))</x:f>
        <x:v>-</x:v>
      </x:c>
      <x:c r="W986" s="45" t="str">
        <x:f>IF(ISBLANK('2012 HR 배정표'!AB984)=TRUE,"-",'2012 HR 배정표'!AB984)</x:f>
        <x:v>-</x:v>
      </x:c>
      <x:c r="X986" s="46" t="str">
        <x:f>IF(ISBLANK('2012 HR 배정표'!AB984)=TRUE,"-",IF(ISERROR((HLOOKUP($A$5,Prj_list!$O$6:$Z$7,2)*'2012 HR 배정표'!AC984)/HLOOKUP($A$5,Prj_list!$O$6:$Z$7,2))=TRUE,"-",(HLOOKUP($A$5,Prj_list!$O$6:$Z$7,2)*'2012 HR 배정표'!AC984)/HLOOKUP($A$5,Prj_list!$O$6:$Z$7,2)))</x:f>
        <x:v>-</x:v>
      </x:c>
      <x:c r="Y986" s="45" t="str">
        <x:f>IF(ISBLANK('2012 HR 배정표'!AD984)=TRUE,"-",'2012 HR 배정표'!AD984)</x:f>
        <x:v>-</x:v>
      </x:c>
      <x:c r="Z986" s="46" t="str">
        <x:f>IF(ISBLANK('2012 HR 배정표'!AD984)=TRUE,"-",IF(ISERROR((HLOOKUP($A$5,Prj_list!$O$6:$Z$7,2)*'2012 HR 배정표'!AE984)/HLOOKUP($A$5,Prj_list!$O$6:$Z$7,2))=TRUE,"-",(HLOOKUP($A$5,Prj_list!$O$6:$Z$7,2)*'2012 HR 배정표'!AE984)/HLOOKUP($A$5,Prj_list!$O$6:$Z$7,2)))</x:f>
        <x:v>-</x:v>
      </x:c>
      <x:c r="AA986" s="45" t="str">
        <x:f>IF(ISBLANK('2012 HR 배정표'!AF984)=TRUE,"-",'2012 HR 배정표'!AF984)</x:f>
        <x:v>-</x:v>
      </x:c>
      <x:c r="AB986" s="46" t="str">
        <x:f>IF(ISBLANK('2012 HR 배정표'!AF984)=TRUE,"-",IF(ISERROR((HLOOKUP($A$5,Prj_list!$O$6:$Z$7,2)*'2012 HR 배정표'!AG984)/HLOOKUP($A$5,Prj_list!$O$6:$Z$7,2))=TRUE,"-",(HLOOKUP($A$5,Prj_list!$O$6:$Z$7,2)*'2012 HR 배정표'!AG984)/HLOOKUP($A$5,Prj_list!$O$6:$Z$7,2)))</x:f>
        <x:v>-</x:v>
      </x:c>
      <x:c r="AC986" s="45" t="str">
        <x:f>IF(ISBLANK('2012 HR 배정표'!AH984)=TRUE,"-",'2012 HR 배정표'!AH984)</x:f>
        <x:v>-</x:v>
      </x:c>
      <x:c r="AD986" s="46" t="str">
        <x:f>IF(ISBLANK('2012 HR 배정표'!AH984)=TRUE,"-",IF(ISERROR((HLOOKUP($A$5,Prj_list!$O$6:$Z$7,2)*'2012 HR 배정표'!AI984)/HLOOKUP($A$5,Prj_list!$O$6:$Z$7,2))=TRUE,"-",(HLOOKUP($A$5,Prj_list!$O$6:$Z$7,2)*'2012 HR 배정표'!AI984)/HLOOKUP($A$5,Prj_list!$O$6:$Z$7,2)))</x:f>
        <x:v>-</x:v>
      </x:c>
      <x:c r="AE986" s="45" t="str">
        <x:f>IF(ISBLANK('2012 HR 배정표'!AJ984)=TRUE,"-",'2012 HR 배정표'!AJ984)</x:f>
        <x:v>-</x:v>
      </x:c>
      <x:c r="AF986" s="46" t="str">
        <x:f>IF(ISBLANK('2012 HR 배정표'!AJ984)=TRUE,"-",IF(ISERROR((HLOOKUP($A$5,Prj_list!$O$6:$Z$7,2)*'2012 HR 배정표'!AK984)/HLOOKUP($A$5,Prj_list!$O$6:$Z$7,2))=TRUE,"-",(HLOOKUP($A$5,Prj_list!$O$6:$Z$7,2)*'2012 HR 배정표'!AK984)/HLOOKUP($A$5,Prj_list!$O$6:$Z$7,2)))</x:f>
        <x:v>-</x:v>
      </x:c>
      <x:c r="AG986" s="45" t="str">
        <x:f>IF(ISBLANK('2012 HR 배정표'!AL984)=TRUE,"-",'2012 HR 배정표'!AL984)</x:f>
        <x:v>-</x:v>
      </x:c>
      <x:c r="AH986" s="46" t="str">
        <x:f>IF(ISBLANK('2012 HR 배정표'!AL984)=TRUE,"-",IF(ISERROR((HLOOKUP($A$5,Prj_list!$O$6:$Z$7,2)*'2012 HR 배정표'!AM984)/HLOOKUP($A$5,Prj_list!$O$6:$Z$7,2))=TRUE,"-",(HLOOKUP($A$5,Prj_list!$O$6:$Z$7,2)*'2012 HR 배정표'!AM984)/HLOOKUP($A$5,Prj_list!$O$6:$Z$7,2)))</x:f>
        <x:v>-</x:v>
      </x:c>
      <x:c r="AI986" s="45" t="str">
        <x:f>IF(ISBLANK('2012 HR 배정표'!AN984)=TRUE,"-",'2012 HR 배정표'!AN984)</x:f>
        <x:v>-</x:v>
      </x:c>
      <x:c r="AJ986" s="46" t="str">
        <x:f>IF(ISBLANK('2012 HR 배정표'!AN984)=TRUE,"-",IF(ISERROR((HLOOKUP($A$5,Prj_list!$O$6:$Z$7,2)*'2012 HR 배정표'!AO984)/HLOOKUP($A$5,Prj_list!$O$6:$Z$7,2))=TRUE,"-",(HLOOKUP($A$5,Prj_list!$O$6:$Z$7,2)*'2012 HR 배정표'!AO984)/HLOOKUP($A$5,Prj_list!$O$6:$Z$7,2)))</x:f>
        <x:v>-</x:v>
      </x:c>
      <x:c r="AK986" s="45" t="str">
        <x:f>IF(ISBLANK('2012 HR 배정표'!AP984)=TRUE,"-",'2012 HR 배정표'!AP984)</x:f>
        <x:v>-</x:v>
      </x:c>
      <x:c r="AL986" s="46" t="str">
        <x:f>IF(ISBLANK('2012 HR 배정표'!AP984)=TRUE,"-",IF(ISERROR((HLOOKUP($A$5,Prj_list!$O$6:$Z$7,2)*'2012 HR 배정표'!AQ984)/HLOOKUP($A$5,Prj_list!$O$6:$Z$7,2))=TRUE,"-",(HLOOKUP($A$5,Prj_list!$O$6:$Z$7,2)*'2012 HR 배정표'!AQ984)/HLOOKUP($A$5,Prj_list!$O$6:$Z$7,2)))</x:f>
        <x:v>-</x:v>
      </x:c>
      <x:c r="AM986" s="45" t="str">
        <x:f>IF(ISBLANK('2012 HR 배정표'!AR984)=TRUE,"-",'2012 HR 배정표'!AR984)</x:f>
        <x:v>-</x:v>
      </x:c>
      <x:c r="AN986" s="46" t="str">
        <x:f>IF(ISBLANK('2012 HR 배정표'!AR984)=TRUE,"-",IF(ISERROR((HLOOKUP($A$5,Prj_list!$O$6:$Z$7,2)*'2012 HR 배정표'!AS984)/HLOOKUP($A$5,Prj_list!$O$6:$Z$7,2))=TRUE,"-",(HLOOKUP($A$5,Prj_list!$O$6:$Z$7,2)*'2012 HR 배정표'!AS984)/HLOOKUP($A$5,Prj_list!$O$6:$Z$7,2)))</x:f>
        <x:v>-</x:v>
      </x:c>
      <x:c r="AO986" s="45" t="str">
        <x:f>IF(ISBLANK('2012 HR 배정표'!AT984)=TRUE,"-",'2012 HR 배정표'!AT984)</x:f>
        <x:v>-</x:v>
      </x:c>
      <x:c r="AP986" s="46" t="str">
        <x:f>IF(ISBLANK('2012 HR 배정표'!AT984)=TRUE,"-",IF(ISERROR((HLOOKUP($A$5,Prj_list!$O$6:$Z$7,2)*'2012 HR 배정표'!AU984)/HLOOKUP($A$5,Prj_list!$O$6:$Z$7,2))=TRUE,"-",(HLOOKUP($A$5,Prj_list!$O$6:$Z$7,2)*'2012 HR 배정표'!AU984)/HLOOKUP($A$5,Prj_list!$O$6:$Z$7,2)))</x:f>
        <x:v>-</x:v>
      </x:c>
      <x:c r="AQ986" s="45" t="str">
        <x:f>IF(ISBLANK('2012 HR 배정표'!AV984)=TRUE,"-",'2012 HR 배정표'!AV984)</x:f>
        <x:v>-</x:v>
      </x:c>
      <x:c r="AR986" s="46" t="str">
        <x:f>IF(ISBLANK('2012 HR 배정표'!AV984)=TRUE,"-",IF(ISERROR((HLOOKUP($A$5,Prj_list!$O$6:$Z$7,2)*'2012 HR 배정표'!AW984)/HLOOKUP($A$5,Prj_list!$O$6:$Z$7,2))=TRUE,"-",(HLOOKUP($A$5,Prj_list!$O$6:$Z$7,2)*'2012 HR 배정표'!AW984)/HLOOKUP($A$5,Prj_list!$O$6:$Z$7,2)))</x:f>
        <x:v>-</x:v>
      </x:c>
      <x:c r="AS986" s="45" t="str">
        <x:f>IF(ISBLANK('2012 HR 배정표'!AX984)=TRUE,"-",'2012 HR 배정표'!AX984)</x:f>
        <x:v>-</x:v>
      </x:c>
      <x:c r="AT986" s="46" t="str">
        <x:f>IF(ISBLANK('2012 HR 배정표'!AX984)=TRUE,"-",IF(ISERROR((HLOOKUP($A$5,Prj_list!$O$6:$Z$7,2)*'2012 HR 배정표'!AY984)/HLOOKUP($A$5,Prj_list!$O$6:$Z$7,2))=TRUE,"-",(HLOOKUP($A$5,Prj_list!$O$6:$Z$7,2)*'2012 HR 배정표'!AY984)/HLOOKUP($A$5,Prj_list!$O$6:$Z$7,2)))</x:f>
        <x:v>-</x:v>
      </x:c>
      <x:c r="AU986" s="45" t="str">
        <x:f>IF(ISBLANK('2012 HR 배정표'!AZ984)=TRUE,"-",'2012 HR 배정표'!AZ984)</x:f>
        <x:v>-</x:v>
      </x:c>
      <x:c r="AV986" s="46" t="str">
        <x:f>IF(ISBLANK('2012 HR 배정표'!AZ984)=TRUE,"-",IF(ISERROR((HLOOKUP($A$5,Prj_list!$O$6:$Z$7,2)*'2012 HR 배정표'!BA984)/HLOOKUP($A$5,Prj_list!$O$6:$Z$7,2))=TRUE,"-",(HLOOKUP($A$5,Prj_list!$O$6:$Z$7,2)*'2012 HR 배정표'!BA984)/HLOOKUP($A$5,Prj_list!$O$6:$Z$7,2)))</x:f>
        <x:v>-</x:v>
      </x:c>
      <x:c r="AW986" s="34" t="str">
        <x:f t="shared" si="30"/>
        <x:v/>
      </x:c>
      <x:c r="AX986" s="41">
        <x:f t="shared" si="31"/>
        <x:v>0</x:v>
      </x:c>
    </x:row>
    <x:row r="987" spans="1:50">
      <x:c r="A987" s="45" t="str">
        <x:f>IF(ISBLANK('2012 HR 배정표'!F985)=TRUE,"-",'2012 HR 배정표'!F985)</x:f>
        <x:v>-</x:v>
      </x:c>
      <x:c r="B987" s="46" t="str">
        <x:f>IF(ISBLANK('2012 HR 배정표'!F985)=TRUE,"-",IF(ISERROR((HLOOKUP($A$5,Prj_list!$O$6:$Z$7,2)*'2012 HR 배정표'!G985)/HLOOKUP($A$5,Prj_list!$O$6:$Z$7,2))=TRUE,"-",(HLOOKUP($A$5,Prj_list!$O$6:$Z$7,2)*'2012 HR 배정표'!G985)/HLOOKUP($A$5,Prj_list!$O$6:$Z$7,2)))</x:f>
        <x:v>-</x:v>
      </x:c>
      <x:c r="C987" s="45" t="str">
        <x:f>IF(ISBLANK('2012 HR 배정표'!H985)=TRUE,"-",'2012 HR 배정표'!H985)</x:f>
        <x:v>-</x:v>
      </x:c>
      <x:c r="D987" s="46" t="str">
        <x:f>IF(ISBLANK('2012 HR 배정표'!H985)=TRUE,"-",IF(ISERROR((HLOOKUP($A$5,Prj_list!$O$6:$Z$7,2)*'2012 HR 배정표'!I985)/HLOOKUP($A$5,Prj_list!$O$6:$Z$7,2))=TRUE,"-",(HLOOKUP($A$5,Prj_list!$O$6:$Z$7,2)*'2012 HR 배정표'!I985)/HLOOKUP($A$5,Prj_list!$O$6:$Z$7,2)))</x:f>
        <x:v>-</x:v>
      </x:c>
      <x:c r="E987" s="45" t="str">
        <x:f>IF(ISBLANK('2012 HR 배정표'!J985)=TRUE,"-",'2012 HR 배정표'!J985)</x:f>
        <x:v>-</x:v>
      </x:c>
      <x:c r="F987" s="46" t="str">
        <x:f>IF(ISBLANK('2012 HR 배정표'!J985)=TRUE,"-",IF(ISERROR((HLOOKUP($A$5,Prj_list!$O$6:$Z$7,2)*'2012 HR 배정표'!K985)/HLOOKUP($A$5,Prj_list!$O$6:$Z$7,2))=TRUE,"-",(HLOOKUP($A$5,Prj_list!$O$6:$Z$7,2)*'2012 HR 배정표'!K985)/HLOOKUP($A$5,Prj_list!$O$6:$Z$7,2)))</x:f>
        <x:v>-</x:v>
      </x:c>
      <x:c r="G987" s="45" t="str">
        <x:f>IF(ISBLANK('2012 HR 배정표'!L985)=TRUE,"-",'2012 HR 배정표'!L985)</x:f>
        <x:v>-</x:v>
      </x:c>
      <x:c r="H987" s="46" t="str">
        <x:f>IF(ISBLANK('2012 HR 배정표'!L985)=TRUE,"-",IF(ISERROR((HLOOKUP($A$5,Prj_list!$O$6:$Z$7,2)*'2012 HR 배정표'!M985)/HLOOKUP($A$5,Prj_list!$O$6:$Z$7,2))=TRUE,"-",(HLOOKUP($A$5,Prj_list!$O$6:$Z$7,2)*'2012 HR 배정표'!M985)/HLOOKUP($A$5,Prj_list!$O$6:$Z$7,2)))</x:f>
        <x:v>-</x:v>
      </x:c>
      <x:c r="I987" s="45" t="str">
        <x:f>IF(ISBLANK('2012 HR 배정표'!N985)=TRUE,"-",'2012 HR 배정표'!N985)</x:f>
        <x:v>-</x:v>
      </x:c>
      <x:c r="J987" s="46" t="str">
        <x:f>IF(ISBLANK('2012 HR 배정표'!N985)=TRUE,"-",IF(ISERROR((HLOOKUP($A$5,Prj_list!$O$6:$Z$7,2)*'2012 HR 배정표'!O985)/HLOOKUP($A$5,Prj_list!$O$6:$Z$7,2))=TRUE,"-",(HLOOKUP($A$5,Prj_list!$O$6:$Z$7,2)*'2012 HR 배정표'!O985)/HLOOKUP($A$5,Prj_list!$O$6:$Z$7,2)))</x:f>
        <x:v>-</x:v>
      </x:c>
      <x:c r="K987" s="45" t="str">
        <x:f>IF(ISBLANK('2012 HR 배정표'!P985)=TRUE,"-",'2012 HR 배정표'!P985)</x:f>
        <x:v>-</x:v>
      </x:c>
      <x:c r="L987" s="46" t="str">
        <x:f>IF(ISBLANK('2012 HR 배정표'!P985)=TRUE,"-",IF(ISERROR((HLOOKUP($A$5,Prj_list!$O$6:$Z$7,2)*'2012 HR 배정표'!Q985)/HLOOKUP($A$5,Prj_list!$O$6:$Z$7,2))=TRUE,"-",(HLOOKUP($A$5,Prj_list!$O$6:$Z$7,2)*'2012 HR 배정표'!Q985)/HLOOKUP($A$5,Prj_list!$O$6:$Z$7,2)))</x:f>
        <x:v>-</x:v>
      </x:c>
      <x:c r="M987" s="45" t="str">
        <x:f>IF(ISBLANK('2012 HR 배정표'!R985)=TRUE,"-",'2012 HR 배정표'!R985)</x:f>
        <x:v>-</x:v>
      </x:c>
      <x:c r="N987" s="46" t="str">
        <x:f>IF(ISBLANK('2012 HR 배정표'!R985)=TRUE,"-",IF(ISERROR((HLOOKUP($A$5,Prj_list!$O$6:$Z$7,2)*'2012 HR 배정표'!S985)/HLOOKUP($A$5,Prj_list!$O$6:$Z$7,2))=TRUE,"-",(HLOOKUP($A$5,Prj_list!$O$6:$Z$7,2)*'2012 HR 배정표'!S985)/HLOOKUP($A$5,Prj_list!$O$6:$Z$7,2)))</x:f>
        <x:v>-</x:v>
      </x:c>
      <x:c r="O987" s="45" t="str">
        <x:f>IF(ISBLANK('2012 HR 배정표'!T985)=TRUE,"-",'2012 HR 배정표'!T985)</x:f>
        <x:v>-</x:v>
      </x:c>
      <x:c r="P987" s="46" t="str">
        <x:f>IF(ISBLANK('2012 HR 배정표'!T985)=TRUE,"-",IF(ISERROR((HLOOKUP($A$5,Prj_list!$O$6:$Z$7,2)*'2012 HR 배정표'!U985)/HLOOKUP($A$5,Prj_list!$O$6:$Z$7,2))=TRUE,"-",(HLOOKUP($A$5,Prj_list!$O$6:$Z$7,2)*'2012 HR 배정표'!U985)/HLOOKUP($A$5,Prj_list!$O$6:$Z$7,2)))</x:f>
        <x:v>-</x:v>
      </x:c>
      <x:c r="Q987" s="45" t="str">
        <x:f>IF(ISBLANK('2012 HR 배정표'!V985)=TRUE,"-",'2012 HR 배정표'!V985)</x:f>
        <x:v>-</x:v>
      </x:c>
      <x:c r="R987" s="46" t="str">
        <x:f>IF(ISBLANK('2012 HR 배정표'!V985)=TRUE,"-",IF(ISERROR((HLOOKUP($A$5,Prj_list!$O$6:$Z$7,2)*'2012 HR 배정표'!W985)/HLOOKUP($A$5,Prj_list!$O$6:$Z$7,2))=TRUE,"-",(HLOOKUP($A$5,Prj_list!$O$6:$Z$7,2)*'2012 HR 배정표'!W985)/HLOOKUP($A$5,Prj_list!$O$6:$Z$7,2)))</x:f>
        <x:v>-</x:v>
      </x:c>
      <x:c r="S987" s="45" t="str">
        <x:f>IF(ISBLANK('2012 HR 배정표'!X985)=TRUE,"-",'2012 HR 배정표'!X985)</x:f>
        <x:v>-</x:v>
      </x:c>
      <x:c r="T987" s="46" t="str">
        <x:f>IF(ISBLANK('2012 HR 배정표'!X985)=TRUE,"-",IF(ISERROR((HLOOKUP($A$5,Prj_list!$O$6:$Z$7,2)*'2012 HR 배정표'!Y985)/HLOOKUP($A$5,Prj_list!$O$6:$Z$7,2))=TRUE,"-",(HLOOKUP($A$5,Prj_list!$O$6:$Z$7,2)*'2012 HR 배정표'!Y985)/HLOOKUP($A$5,Prj_list!$O$6:$Z$7,2)))</x:f>
        <x:v>-</x:v>
      </x:c>
      <x:c r="U987" s="45" t="str">
        <x:f>IF(ISBLANK('2012 HR 배정표'!Z985)=TRUE,"-",'2012 HR 배정표'!Z985)</x:f>
        <x:v>-</x:v>
      </x:c>
      <x:c r="V987" s="46" t="str">
        <x:f>IF(ISBLANK('2012 HR 배정표'!Z985)=TRUE,"-",IF(ISERROR((HLOOKUP($A$5,Prj_list!$O$6:$Z$7,2)*'2012 HR 배정표'!AA985)/HLOOKUP($A$5,Prj_list!$O$6:$Z$7,2))=TRUE,"-",(HLOOKUP($A$5,Prj_list!$O$6:$Z$7,2)*'2012 HR 배정표'!AA985)/HLOOKUP($A$5,Prj_list!$O$6:$Z$7,2)))</x:f>
        <x:v>-</x:v>
      </x:c>
      <x:c r="W987" s="45" t="str">
        <x:f>IF(ISBLANK('2012 HR 배정표'!AB985)=TRUE,"-",'2012 HR 배정표'!AB985)</x:f>
        <x:v>-</x:v>
      </x:c>
      <x:c r="X987" s="46" t="str">
        <x:f>IF(ISBLANK('2012 HR 배정표'!AB985)=TRUE,"-",IF(ISERROR((HLOOKUP($A$5,Prj_list!$O$6:$Z$7,2)*'2012 HR 배정표'!AC985)/HLOOKUP($A$5,Prj_list!$O$6:$Z$7,2))=TRUE,"-",(HLOOKUP($A$5,Prj_list!$O$6:$Z$7,2)*'2012 HR 배정표'!AC985)/HLOOKUP($A$5,Prj_list!$O$6:$Z$7,2)))</x:f>
        <x:v>-</x:v>
      </x:c>
      <x:c r="Y987" s="45" t="str">
        <x:f>IF(ISBLANK('2012 HR 배정표'!AD985)=TRUE,"-",'2012 HR 배정표'!AD985)</x:f>
        <x:v>-</x:v>
      </x:c>
      <x:c r="Z987" s="46" t="str">
        <x:f>IF(ISBLANK('2012 HR 배정표'!AD985)=TRUE,"-",IF(ISERROR((HLOOKUP($A$5,Prj_list!$O$6:$Z$7,2)*'2012 HR 배정표'!AE985)/HLOOKUP($A$5,Prj_list!$O$6:$Z$7,2))=TRUE,"-",(HLOOKUP($A$5,Prj_list!$O$6:$Z$7,2)*'2012 HR 배정표'!AE985)/HLOOKUP($A$5,Prj_list!$O$6:$Z$7,2)))</x:f>
        <x:v>-</x:v>
      </x:c>
      <x:c r="AA987" s="45" t="str">
        <x:f>IF(ISBLANK('2012 HR 배정표'!AF985)=TRUE,"-",'2012 HR 배정표'!AF985)</x:f>
        <x:v>-</x:v>
      </x:c>
      <x:c r="AB987" s="46" t="str">
        <x:f>IF(ISBLANK('2012 HR 배정표'!AF985)=TRUE,"-",IF(ISERROR((HLOOKUP($A$5,Prj_list!$O$6:$Z$7,2)*'2012 HR 배정표'!AG985)/HLOOKUP($A$5,Prj_list!$O$6:$Z$7,2))=TRUE,"-",(HLOOKUP($A$5,Prj_list!$O$6:$Z$7,2)*'2012 HR 배정표'!AG985)/HLOOKUP($A$5,Prj_list!$O$6:$Z$7,2)))</x:f>
        <x:v>-</x:v>
      </x:c>
      <x:c r="AC987" s="45" t="str">
        <x:f>IF(ISBLANK('2012 HR 배정표'!AH985)=TRUE,"-",'2012 HR 배정표'!AH985)</x:f>
        <x:v>-</x:v>
      </x:c>
      <x:c r="AD987" s="46" t="str">
        <x:f>IF(ISBLANK('2012 HR 배정표'!AH985)=TRUE,"-",IF(ISERROR((HLOOKUP($A$5,Prj_list!$O$6:$Z$7,2)*'2012 HR 배정표'!AI985)/HLOOKUP($A$5,Prj_list!$O$6:$Z$7,2))=TRUE,"-",(HLOOKUP($A$5,Prj_list!$O$6:$Z$7,2)*'2012 HR 배정표'!AI985)/HLOOKUP($A$5,Prj_list!$O$6:$Z$7,2)))</x:f>
        <x:v>-</x:v>
      </x:c>
      <x:c r="AE987" s="45" t="str">
        <x:f>IF(ISBLANK('2012 HR 배정표'!AJ985)=TRUE,"-",'2012 HR 배정표'!AJ985)</x:f>
        <x:v>-</x:v>
      </x:c>
      <x:c r="AF987" s="46" t="str">
        <x:f>IF(ISBLANK('2012 HR 배정표'!AJ985)=TRUE,"-",IF(ISERROR((HLOOKUP($A$5,Prj_list!$O$6:$Z$7,2)*'2012 HR 배정표'!AK985)/HLOOKUP($A$5,Prj_list!$O$6:$Z$7,2))=TRUE,"-",(HLOOKUP($A$5,Prj_list!$O$6:$Z$7,2)*'2012 HR 배정표'!AK985)/HLOOKUP($A$5,Prj_list!$O$6:$Z$7,2)))</x:f>
        <x:v>-</x:v>
      </x:c>
      <x:c r="AG987" s="45" t="str">
        <x:f>IF(ISBLANK('2012 HR 배정표'!AL985)=TRUE,"-",'2012 HR 배정표'!AL985)</x:f>
        <x:v>-</x:v>
      </x:c>
      <x:c r="AH987" s="46" t="str">
        <x:f>IF(ISBLANK('2012 HR 배정표'!AL985)=TRUE,"-",IF(ISERROR((HLOOKUP($A$5,Prj_list!$O$6:$Z$7,2)*'2012 HR 배정표'!AM985)/HLOOKUP($A$5,Prj_list!$O$6:$Z$7,2))=TRUE,"-",(HLOOKUP($A$5,Prj_list!$O$6:$Z$7,2)*'2012 HR 배정표'!AM985)/HLOOKUP($A$5,Prj_list!$O$6:$Z$7,2)))</x:f>
        <x:v>-</x:v>
      </x:c>
      <x:c r="AI987" s="45" t="str">
        <x:f>IF(ISBLANK('2012 HR 배정표'!AN985)=TRUE,"-",'2012 HR 배정표'!AN985)</x:f>
        <x:v>-</x:v>
      </x:c>
      <x:c r="AJ987" s="46" t="str">
        <x:f>IF(ISBLANK('2012 HR 배정표'!AN985)=TRUE,"-",IF(ISERROR((HLOOKUP($A$5,Prj_list!$O$6:$Z$7,2)*'2012 HR 배정표'!AO985)/HLOOKUP($A$5,Prj_list!$O$6:$Z$7,2))=TRUE,"-",(HLOOKUP($A$5,Prj_list!$O$6:$Z$7,2)*'2012 HR 배정표'!AO985)/HLOOKUP($A$5,Prj_list!$O$6:$Z$7,2)))</x:f>
        <x:v>-</x:v>
      </x:c>
      <x:c r="AK987" s="45" t="str">
        <x:f>IF(ISBLANK('2012 HR 배정표'!AP985)=TRUE,"-",'2012 HR 배정표'!AP985)</x:f>
        <x:v>-</x:v>
      </x:c>
      <x:c r="AL987" s="46" t="str">
        <x:f>IF(ISBLANK('2012 HR 배정표'!AP985)=TRUE,"-",IF(ISERROR((HLOOKUP($A$5,Prj_list!$O$6:$Z$7,2)*'2012 HR 배정표'!AQ985)/HLOOKUP($A$5,Prj_list!$O$6:$Z$7,2))=TRUE,"-",(HLOOKUP($A$5,Prj_list!$O$6:$Z$7,2)*'2012 HR 배정표'!AQ985)/HLOOKUP($A$5,Prj_list!$O$6:$Z$7,2)))</x:f>
        <x:v>-</x:v>
      </x:c>
      <x:c r="AM987" s="45" t="str">
        <x:f>IF(ISBLANK('2012 HR 배정표'!AR985)=TRUE,"-",'2012 HR 배정표'!AR985)</x:f>
        <x:v>-</x:v>
      </x:c>
      <x:c r="AN987" s="46" t="str">
        <x:f>IF(ISBLANK('2012 HR 배정표'!AR985)=TRUE,"-",IF(ISERROR((HLOOKUP($A$5,Prj_list!$O$6:$Z$7,2)*'2012 HR 배정표'!AS985)/HLOOKUP($A$5,Prj_list!$O$6:$Z$7,2))=TRUE,"-",(HLOOKUP($A$5,Prj_list!$O$6:$Z$7,2)*'2012 HR 배정표'!AS985)/HLOOKUP($A$5,Prj_list!$O$6:$Z$7,2)))</x:f>
        <x:v>-</x:v>
      </x:c>
      <x:c r="AO987" s="45" t="str">
        <x:f>IF(ISBLANK('2012 HR 배정표'!AT985)=TRUE,"-",'2012 HR 배정표'!AT985)</x:f>
        <x:v>-</x:v>
      </x:c>
      <x:c r="AP987" s="46" t="str">
        <x:f>IF(ISBLANK('2012 HR 배정표'!AT985)=TRUE,"-",IF(ISERROR((HLOOKUP($A$5,Prj_list!$O$6:$Z$7,2)*'2012 HR 배정표'!AU985)/HLOOKUP($A$5,Prj_list!$O$6:$Z$7,2))=TRUE,"-",(HLOOKUP($A$5,Prj_list!$O$6:$Z$7,2)*'2012 HR 배정표'!AU985)/HLOOKUP($A$5,Prj_list!$O$6:$Z$7,2)))</x:f>
        <x:v>-</x:v>
      </x:c>
      <x:c r="AQ987" s="45" t="str">
        <x:f>IF(ISBLANK('2012 HR 배정표'!AV985)=TRUE,"-",'2012 HR 배정표'!AV985)</x:f>
        <x:v>-</x:v>
      </x:c>
      <x:c r="AR987" s="46" t="str">
        <x:f>IF(ISBLANK('2012 HR 배정표'!AV985)=TRUE,"-",IF(ISERROR((HLOOKUP($A$5,Prj_list!$O$6:$Z$7,2)*'2012 HR 배정표'!AW985)/HLOOKUP($A$5,Prj_list!$O$6:$Z$7,2))=TRUE,"-",(HLOOKUP($A$5,Prj_list!$O$6:$Z$7,2)*'2012 HR 배정표'!AW985)/HLOOKUP($A$5,Prj_list!$O$6:$Z$7,2)))</x:f>
        <x:v>-</x:v>
      </x:c>
      <x:c r="AS987" s="45" t="str">
        <x:f>IF(ISBLANK('2012 HR 배정표'!AX985)=TRUE,"-",'2012 HR 배정표'!AX985)</x:f>
        <x:v>-</x:v>
      </x:c>
      <x:c r="AT987" s="46" t="str">
        <x:f>IF(ISBLANK('2012 HR 배정표'!AX985)=TRUE,"-",IF(ISERROR((HLOOKUP($A$5,Prj_list!$O$6:$Z$7,2)*'2012 HR 배정표'!AY985)/HLOOKUP($A$5,Prj_list!$O$6:$Z$7,2))=TRUE,"-",(HLOOKUP($A$5,Prj_list!$O$6:$Z$7,2)*'2012 HR 배정표'!AY985)/HLOOKUP($A$5,Prj_list!$O$6:$Z$7,2)))</x:f>
        <x:v>-</x:v>
      </x:c>
      <x:c r="AU987" s="45" t="str">
        <x:f>IF(ISBLANK('2012 HR 배정표'!AZ985)=TRUE,"-",'2012 HR 배정표'!AZ985)</x:f>
        <x:v>-</x:v>
      </x:c>
      <x:c r="AV987" s="46" t="str">
        <x:f>IF(ISBLANK('2012 HR 배정표'!AZ985)=TRUE,"-",IF(ISERROR((HLOOKUP($A$5,Prj_list!$O$6:$Z$7,2)*'2012 HR 배정표'!BA985)/HLOOKUP($A$5,Prj_list!$O$6:$Z$7,2))=TRUE,"-",(HLOOKUP($A$5,Prj_list!$O$6:$Z$7,2)*'2012 HR 배정표'!BA985)/HLOOKUP($A$5,Prj_list!$O$6:$Z$7,2)))</x:f>
        <x:v>-</x:v>
      </x:c>
      <x:c r="AW987" s="34" t="str">
        <x:f t="shared" si="30"/>
        <x:v/>
      </x:c>
      <x:c r="AX987" s="41">
        <x:f t="shared" si="31"/>
        <x:v>0</x:v>
      </x:c>
    </x:row>
    <x:row r="988" spans="1:50">
      <x:c r="A988" s="45" t="str">
        <x:f>IF(ISBLANK('2012 HR 배정표'!F986)=TRUE,"-",'2012 HR 배정표'!F986)</x:f>
        <x:v>-</x:v>
      </x:c>
      <x:c r="B988" s="46" t="str">
        <x:f>IF(ISBLANK('2012 HR 배정표'!F986)=TRUE,"-",IF(ISERROR((HLOOKUP($A$5,Prj_list!$O$6:$Z$7,2)*'2012 HR 배정표'!G986)/HLOOKUP($A$5,Prj_list!$O$6:$Z$7,2))=TRUE,"-",(HLOOKUP($A$5,Prj_list!$O$6:$Z$7,2)*'2012 HR 배정표'!G986)/HLOOKUP($A$5,Prj_list!$O$6:$Z$7,2)))</x:f>
        <x:v>-</x:v>
      </x:c>
      <x:c r="C988" s="45" t="str">
        <x:f>IF(ISBLANK('2012 HR 배정표'!H986)=TRUE,"-",'2012 HR 배정표'!H986)</x:f>
        <x:v>-</x:v>
      </x:c>
      <x:c r="D988" s="46" t="str">
        <x:f>IF(ISBLANK('2012 HR 배정표'!H986)=TRUE,"-",IF(ISERROR((HLOOKUP($A$5,Prj_list!$O$6:$Z$7,2)*'2012 HR 배정표'!I986)/HLOOKUP($A$5,Prj_list!$O$6:$Z$7,2))=TRUE,"-",(HLOOKUP($A$5,Prj_list!$O$6:$Z$7,2)*'2012 HR 배정표'!I986)/HLOOKUP($A$5,Prj_list!$O$6:$Z$7,2)))</x:f>
        <x:v>-</x:v>
      </x:c>
      <x:c r="E988" s="45" t="str">
        <x:f>IF(ISBLANK('2012 HR 배정표'!J986)=TRUE,"-",'2012 HR 배정표'!J986)</x:f>
        <x:v>-</x:v>
      </x:c>
      <x:c r="F988" s="46" t="str">
        <x:f>IF(ISBLANK('2012 HR 배정표'!J986)=TRUE,"-",IF(ISERROR((HLOOKUP($A$5,Prj_list!$O$6:$Z$7,2)*'2012 HR 배정표'!K986)/HLOOKUP($A$5,Prj_list!$O$6:$Z$7,2))=TRUE,"-",(HLOOKUP($A$5,Prj_list!$O$6:$Z$7,2)*'2012 HR 배정표'!K986)/HLOOKUP($A$5,Prj_list!$O$6:$Z$7,2)))</x:f>
        <x:v>-</x:v>
      </x:c>
      <x:c r="G988" s="45" t="str">
        <x:f>IF(ISBLANK('2012 HR 배정표'!L986)=TRUE,"-",'2012 HR 배정표'!L986)</x:f>
        <x:v>-</x:v>
      </x:c>
      <x:c r="H988" s="46" t="str">
        <x:f>IF(ISBLANK('2012 HR 배정표'!L986)=TRUE,"-",IF(ISERROR((HLOOKUP($A$5,Prj_list!$O$6:$Z$7,2)*'2012 HR 배정표'!M986)/HLOOKUP($A$5,Prj_list!$O$6:$Z$7,2))=TRUE,"-",(HLOOKUP($A$5,Prj_list!$O$6:$Z$7,2)*'2012 HR 배정표'!M986)/HLOOKUP($A$5,Prj_list!$O$6:$Z$7,2)))</x:f>
        <x:v>-</x:v>
      </x:c>
      <x:c r="I988" s="45" t="str">
        <x:f>IF(ISBLANK('2012 HR 배정표'!N986)=TRUE,"-",'2012 HR 배정표'!N986)</x:f>
        <x:v>-</x:v>
      </x:c>
      <x:c r="J988" s="46" t="str">
        <x:f>IF(ISBLANK('2012 HR 배정표'!N986)=TRUE,"-",IF(ISERROR((HLOOKUP($A$5,Prj_list!$O$6:$Z$7,2)*'2012 HR 배정표'!O986)/HLOOKUP($A$5,Prj_list!$O$6:$Z$7,2))=TRUE,"-",(HLOOKUP($A$5,Prj_list!$O$6:$Z$7,2)*'2012 HR 배정표'!O986)/HLOOKUP($A$5,Prj_list!$O$6:$Z$7,2)))</x:f>
        <x:v>-</x:v>
      </x:c>
      <x:c r="K988" s="45" t="str">
        <x:f>IF(ISBLANK('2012 HR 배정표'!P986)=TRUE,"-",'2012 HR 배정표'!P986)</x:f>
        <x:v>-</x:v>
      </x:c>
      <x:c r="L988" s="46" t="str">
        <x:f>IF(ISBLANK('2012 HR 배정표'!P986)=TRUE,"-",IF(ISERROR((HLOOKUP($A$5,Prj_list!$O$6:$Z$7,2)*'2012 HR 배정표'!Q986)/HLOOKUP($A$5,Prj_list!$O$6:$Z$7,2))=TRUE,"-",(HLOOKUP($A$5,Prj_list!$O$6:$Z$7,2)*'2012 HR 배정표'!Q986)/HLOOKUP($A$5,Prj_list!$O$6:$Z$7,2)))</x:f>
        <x:v>-</x:v>
      </x:c>
      <x:c r="M988" s="45" t="str">
        <x:f>IF(ISBLANK('2012 HR 배정표'!R986)=TRUE,"-",'2012 HR 배정표'!R986)</x:f>
        <x:v>-</x:v>
      </x:c>
      <x:c r="N988" s="46" t="str">
        <x:f>IF(ISBLANK('2012 HR 배정표'!R986)=TRUE,"-",IF(ISERROR((HLOOKUP($A$5,Prj_list!$O$6:$Z$7,2)*'2012 HR 배정표'!S986)/HLOOKUP($A$5,Prj_list!$O$6:$Z$7,2))=TRUE,"-",(HLOOKUP($A$5,Prj_list!$O$6:$Z$7,2)*'2012 HR 배정표'!S986)/HLOOKUP($A$5,Prj_list!$O$6:$Z$7,2)))</x:f>
        <x:v>-</x:v>
      </x:c>
      <x:c r="O988" s="45" t="str">
        <x:f>IF(ISBLANK('2012 HR 배정표'!T986)=TRUE,"-",'2012 HR 배정표'!T986)</x:f>
        <x:v>-</x:v>
      </x:c>
      <x:c r="P988" s="46" t="str">
        <x:f>IF(ISBLANK('2012 HR 배정표'!T986)=TRUE,"-",IF(ISERROR((HLOOKUP($A$5,Prj_list!$O$6:$Z$7,2)*'2012 HR 배정표'!U986)/HLOOKUP($A$5,Prj_list!$O$6:$Z$7,2))=TRUE,"-",(HLOOKUP($A$5,Prj_list!$O$6:$Z$7,2)*'2012 HR 배정표'!U986)/HLOOKUP($A$5,Prj_list!$O$6:$Z$7,2)))</x:f>
        <x:v>-</x:v>
      </x:c>
      <x:c r="Q988" s="45" t="str">
        <x:f>IF(ISBLANK('2012 HR 배정표'!V986)=TRUE,"-",'2012 HR 배정표'!V986)</x:f>
        <x:v>-</x:v>
      </x:c>
      <x:c r="R988" s="46" t="str">
        <x:f>IF(ISBLANK('2012 HR 배정표'!V986)=TRUE,"-",IF(ISERROR((HLOOKUP($A$5,Prj_list!$O$6:$Z$7,2)*'2012 HR 배정표'!W986)/HLOOKUP($A$5,Prj_list!$O$6:$Z$7,2))=TRUE,"-",(HLOOKUP($A$5,Prj_list!$O$6:$Z$7,2)*'2012 HR 배정표'!W986)/HLOOKUP($A$5,Prj_list!$O$6:$Z$7,2)))</x:f>
        <x:v>-</x:v>
      </x:c>
      <x:c r="S988" s="45" t="str">
        <x:f>IF(ISBLANK('2012 HR 배정표'!X986)=TRUE,"-",'2012 HR 배정표'!X986)</x:f>
        <x:v>-</x:v>
      </x:c>
      <x:c r="T988" s="46" t="str">
        <x:f>IF(ISBLANK('2012 HR 배정표'!X986)=TRUE,"-",IF(ISERROR((HLOOKUP($A$5,Prj_list!$O$6:$Z$7,2)*'2012 HR 배정표'!Y986)/HLOOKUP($A$5,Prj_list!$O$6:$Z$7,2))=TRUE,"-",(HLOOKUP($A$5,Prj_list!$O$6:$Z$7,2)*'2012 HR 배정표'!Y986)/HLOOKUP($A$5,Prj_list!$O$6:$Z$7,2)))</x:f>
        <x:v>-</x:v>
      </x:c>
      <x:c r="U988" s="45" t="str">
        <x:f>IF(ISBLANK('2012 HR 배정표'!Z986)=TRUE,"-",'2012 HR 배정표'!Z986)</x:f>
        <x:v>-</x:v>
      </x:c>
      <x:c r="V988" s="46" t="str">
        <x:f>IF(ISBLANK('2012 HR 배정표'!Z986)=TRUE,"-",IF(ISERROR((HLOOKUP($A$5,Prj_list!$O$6:$Z$7,2)*'2012 HR 배정표'!AA986)/HLOOKUP($A$5,Prj_list!$O$6:$Z$7,2))=TRUE,"-",(HLOOKUP($A$5,Prj_list!$O$6:$Z$7,2)*'2012 HR 배정표'!AA986)/HLOOKUP($A$5,Prj_list!$O$6:$Z$7,2)))</x:f>
        <x:v>-</x:v>
      </x:c>
      <x:c r="W988" s="45" t="str">
        <x:f>IF(ISBLANK('2012 HR 배정표'!AB986)=TRUE,"-",'2012 HR 배정표'!AB986)</x:f>
        <x:v>-</x:v>
      </x:c>
      <x:c r="X988" s="46" t="str">
        <x:f>IF(ISBLANK('2012 HR 배정표'!AB986)=TRUE,"-",IF(ISERROR((HLOOKUP($A$5,Prj_list!$O$6:$Z$7,2)*'2012 HR 배정표'!AC986)/HLOOKUP($A$5,Prj_list!$O$6:$Z$7,2))=TRUE,"-",(HLOOKUP($A$5,Prj_list!$O$6:$Z$7,2)*'2012 HR 배정표'!AC986)/HLOOKUP($A$5,Prj_list!$O$6:$Z$7,2)))</x:f>
        <x:v>-</x:v>
      </x:c>
      <x:c r="Y988" s="45" t="str">
        <x:f>IF(ISBLANK('2012 HR 배정표'!AD986)=TRUE,"-",'2012 HR 배정표'!AD986)</x:f>
        <x:v>-</x:v>
      </x:c>
      <x:c r="Z988" s="46" t="str">
        <x:f>IF(ISBLANK('2012 HR 배정표'!AD986)=TRUE,"-",IF(ISERROR((HLOOKUP($A$5,Prj_list!$O$6:$Z$7,2)*'2012 HR 배정표'!AE986)/HLOOKUP($A$5,Prj_list!$O$6:$Z$7,2))=TRUE,"-",(HLOOKUP($A$5,Prj_list!$O$6:$Z$7,2)*'2012 HR 배정표'!AE986)/HLOOKUP($A$5,Prj_list!$O$6:$Z$7,2)))</x:f>
        <x:v>-</x:v>
      </x:c>
      <x:c r="AA988" s="45" t="str">
        <x:f>IF(ISBLANK('2012 HR 배정표'!AF986)=TRUE,"-",'2012 HR 배정표'!AF986)</x:f>
        <x:v>-</x:v>
      </x:c>
      <x:c r="AB988" s="46" t="str">
        <x:f>IF(ISBLANK('2012 HR 배정표'!AF986)=TRUE,"-",IF(ISERROR((HLOOKUP($A$5,Prj_list!$O$6:$Z$7,2)*'2012 HR 배정표'!AG986)/HLOOKUP($A$5,Prj_list!$O$6:$Z$7,2))=TRUE,"-",(HLOOKUP($A$5,Prj_list!$O$6:$Z$7,2)*'2012 HR 배정표'!AG986)/HLOOKUP($A$5,Prj_list!$O$6:$Z$7,2)))</x:f>
        <x:v>-</x:v>
      </x:c>
      <x:c r="AC988" s="45" t="str">
        <x:f>IF(ISBLANK('2012 HR 배정표'!AH986)=TRUE,"-",'2012 HR 배정표'!AH986)</x:f>
        <x:v>-</x:v>
      </x:c>
      <x:c r="AD988" s="46" t="str">
        <x:f>IF(ISBLANK('2012 HR 배정표'!AH986)=TRUE,"-",IF(ISERROR((HLOOKUP($A$5,Prj_list!$O$6:$Z$7,2)*'2012 HR 배정표'!AI986)/HLOOKUP($A$5,Prj_list!$O$6:$Z$7,2))=TRUE,"-",(HLOOKUP($A$5,Prj_list!$O$6:$Z$7,2)*'2012 HR 배정표'!AI986)/HLOOKUP($A$5,Prj_list!$O$6:$Z$7,2)))</x:f>
        <x:v>-</x:v>
      </x:c>
      <x:c r="AE988" s="45" t="str">
        <x:f>IF(ISBLANK('2012 HR 배정표'!AJ986)=TRUE,"-",'2012 HR 배정표'!AJ986)</x:f>
        <x:v>-</x:v>
      </x:c>
      <x:c r="AF988" s="46" t="str">
        <x:f>IF(ISBLANK('2012 HR 배정표'!AJ986)=TRUE,"-",IF(ISERROR((HLOOKUP($A$5,Prj_list!$O$6:$Z$7,2)*'2012 HR 배정표'!AK986)/HLOOKUP($A$5,Prj_list!$O$6:$Z$7,2))=TRUE,"-",(HLOOKUP($A$5,Prj_list!$O$6:$Z$7,2)*'2012 HR 배정표'!AK986)/HLOOKUP($A$5,Prj_list!$O$6:$Z$7,2)))</x:f>
        <x:v>-</x:v>
      </x:c>
      <x:c r="AG988" s="45" t="str">
        <x:f>IF(ISBLANK('2012 HR 배정표'!AL986)=TRUE,"-",'2012 HR 배정표'!AL986)</x:f>
        <x:v>-</x:v>
      </x:c>
      <x:c r="AH988" s="46" t="str">
        <x:f>IF(ISBLANK('2012 HR 배정표'!AL986)=TRUE,"-",IF(ISERROR((HLOOKUP($A$5,Prj_list!$O$6:$Z$7,2)*'2012 HR 배정표'!AM986)/HLOOKUP($A$5,Prj_list!$O$6:$Z$7,2))=TRUE,"-",(HLOOKUP($A$5,Prj_list!$O$6:$Z$7,2)*'2012 HR 배정표'!AM986)/HLOOKUP($A$5,Prj_list!$O$6:$Z$7,2)))</x:f>
        <x:v>-</x:v>
      </x:c>
      <x:c r="AI988" s="45" t="str">
        <x:f>IF(ISBLANK('2012 HR 배정표'!AN986)=TRUE,"-",'2012 HR 배정표'!AN986)</x:f>
        <x:v>-</x:v>
      </x:c>
      <x:c r="AJ988" s="46" t="str">
        <x:f>IF(ISBLANK('2012 HR 배정표'!AN986)=TRUE,"-",IF(ISERROR((HLOOKUP($A$5,Prj_list!$O$6:$Z$7,2)*'2012 HR 배정표'!AO986)/HLOOKUP($A$5,Prj_list!$O$6:$Z$7,2))=TRUE,"-",(HLOOKUP($A$5,Prj_list!$O$6:$Z$7,2)*'2012 HR 배정표'!AO986)/HLOOKUP($A$5,Prj_list!$O$6:$Z$7,2)))</x:f>
        <x:v>-</x:v>
      </x:c>
      <x:c r="AK988" s="45" t="str">
        <x:f>IF(ISBLANK('2012 HR 배정표'!AP986)=TRUE,"-",'2012 HR 배정표'!AP986)</x:f>
        <x:v>-</x:v>
      </x:c>
      <x:c r="AL988" s="46" t="str">
        <x:f>IF(ISBLANK('2012 HR 배정표'!AP986)=TRUE,"-",IF(ISERROR((HLOOKUP($A$5,Prj_list!$O$6:$Z$7,2)*'2012 HR 배정표'!AQ986)/HLOOKUP($A$5,Prj_list!$O$6:$Z$7,2))=TRUE,"-",(HLOOKUP($A$5,Prj_list!$O$6:$Z$7,2)*'2012 HR 배정표'!AQ986)/HLOOKUP($A$5,Prj_list!$O$6:$Z$7,2)))</x:f>
        <x:v>-</x:v>
      </x:c>
      <x:c r="AM988" s="45" t="str">
        <x:f>IF(ISBLANK('2012 HR 배정표'!AR986)=TRUE,"-",'2012 HR 배정표'!AR986)</x:f>
        <x:v>-</x:v>
      </x:c>
      <x:c r="AN988" s="46" t="str">
        <x:f>IF(ISBLANK('2012 HR 배정표'!AR986)=TRUE,"-",IF(ISERROR((HLOOKUP($A$5,Prj_list!$O$6:$Z$7,2)*'2012 HR 배정표'!AS986)/HLOOKUP($A$5,Prj_list!$O$6:$Z$7,2))=TRUE,"-",(HLOOKUP($A$5,Prj_list!$O$6:$Z$7,2)*'2012 HR 배정표'!AS986)/HLOOKUP($A$5,Prj_list!$O$6:$Z$7,2)))</x:f>
        <x:v>-</x:v>
      </x:c>
      <x:c r="AO988" s="45" t="str">
        <x:f>IF(ISBLANK('2012 HR 배정표'!AT986)=TRUE,"-",'2012 HR 배정표'!AT986)</x:f>
        <x:v>-</x:v>
      </x:c>
      <x:c r="AP988" s="46" t="str">
        <x:f>IF(ISBLANK('2012 HR 배정표'!AT986)=TRUE,"-",IF(ISERROR((HLOOKUP($A$5,Prj_list!$O$6:$Z$7,2)*'2012 HR 배정표'!AU986)/HLOOKUP($A$5,Prj_list!$O$6:$Z$7,2))=TRUE,"-",(HLOOKUP($A$5,Prj_list!$O$6:$Z$7,2)*'2012 HR 배정표'!AU986)/HLOOKUP($A$5,Prj_list!$O$6:$Z$7,2)))</x:f>
        <x:v>-</x:v>
      </x:c>
      <x:c r="AQ988" s="45" t="str">
        <x:f>IF(ISBLANK('2012 HR 배정표'!AV986)=TRUE,"-",'2012 HR 배정표'!AV986)</x:f>
        <x:v>-</x:v>
      </x:c>
      <x:c r="AR988" s="46" t="str">
        <x:f>IF(ISBLANK('2012 HR 배정표'!AV986)=TRUE,"-",IF(ISERROR((HLOOKUP($A$5,Prj_list!$O$6:$Z$7,2)*'2012 HR 배정표'!AW986)/HLOOKUP($A$5,Prj_list!$O$6:$Z$7,2))=TRUE,"-",(HLOOKUP($A$5,Prj_list!$O$6:$Z$7,2)*'2012 HR 배정표'!AW986)/HLOOKUP($A$5,Prj_list!$O$6:$Z$7,2)))</x:f>
        <x:v>-</x:v>
      </x:c>
      <x:c r="AS988" s="45" t="str">
        <x:f>IF(ISBLANK('2012 HR 배정표'!AX986)=TRUE,"-",'2012 HR 배정표'!AX986)</x:f>
        <x:v>-</x:v>
      </x:c>
      <x:c r="AT988" s="46" t="str">
        <x:f>IF(ISBLANK('2012 HR 배정표'!AX986)=TRUE,"-",IF(ISERROR((HLOOKUP($A$5,Prj_list!$O$6:$Z$7,2)*'2012 HR 배정표'!AY986)/HLOOKUP($A$5,Prj_list!$O$6:$Z$7,2))=TRUE,"-",(HLOOKUP($A$5,Prj_list!$O$6:$Z$7,2)*'2012 HR 배정표'!AY986)/HLOOKUP($A$5,Prj_list!$O$6:$Z$7,2)))</x:f>
        <x:v>-</x:v>
      </x:c>
      <x:c r="AU988" s="45" t="str">
        <x:f>IF(ISBLANK('2012 HR 배정표'!AZ986)=TRUE,"-",'2012 HR 배정표'!AZ986)</x:f>
        <x:v>-</x:v>
      </x:c>
      <x:c r="AV988" s="46" t="str">
        <x:f>IF(ISBLANK('2012 HR 배정표'!AZ986)=TRUE,"-",IF(ISERROR((HLOOKUP($A$5,Prj_list!$O$6:$Z$7,2)*'2012 HR 배정표'!BA986)/HLOOKUP($A$5,Prj_list!$O$6:$Z$7,2))=TRUE,"-",(HLOOKUP($A$5,Prj_list!$O$6:$Z$7,2)*'2012 HR 배정표'!BA986)/HLOOKUP($A$5,Prj_list!$O$6:$Z$7,2)))</x:f>
        <x:v>-</x:v>
      </x:c>
      <x:c r="AW988" s="34" t="str">
        <x:f t="shared" ref="AW988:AW1051" si="32">IF(COUNTIF(A988:AV988,"-")=48,"",SUMPRODUCT(N(MOD(COLUMN(A988:AV988),2)=1),A988:AV988)/((48-COUNTIF(A988:AV988,"-"))/2))</x:f>
        <x:v/>
      </x:c>
      <x:c r="AX988" s="41">
        <x:f t="shared" si="31"/>
        <x:v>0</x:v>
      </x:c>
    </x:row>
    <x:row r="989" spans="1:50">
      <x:c r="A989" s="45" t="str">
        <x:f>IF(ISBLANK('2012 HR 배정표'!F987)=TRUE,"-",'2012 HR 배정표'!F987)</x:f>
        <x:v>-</x:v>
      </x:c>
      <x:c r="B989" s="46" t="str">
        <x:f>IF(ISBLANK('2012 HR 배정표'!F987)=TRUE,"-",IF(ISERROR((HLOOKUP($A$5,Prj_list!$O$6:$Z$7,2)*'2012 HR 배정표'!G987)/HLOOKUP($A$5,Prj_list!$O$6:$Z$7,2))=TRUE,"-",(HLOOKUP($A$5,Prj_list!$O$6:$Z$7,2)*'2012 HR 배정표'!G987)/HLOOKUP($A$5,Prj_list!$O$6:$Z$7,2)))</x:f>
        <x:v>-</x:v>
      </x:c>
      <x:c r="C989" s="45" t="str">
        <x:f>IF(ISBLANK('2012 HR 배정표'!H987)=TRUE,"-",'2012 HR 배정표'!H987)</x:f>
        <x:v>-</x:v>
      </x:c>
      <x:c r="D989" s="46" t="str">
        <x:f>IF(ISBLANK('2012 HR 배정표'!H987)=TRUE,"-",IF(ISERROR((HLOOKUP($A$5,Prj_list!$O$6:$Z$7,2)*'2012 HR 배정표'!I987)/HLOOKUP($A$5,Prj_list!$O$6:$Z$7,2))=TRUE,"-",(HLOOKUP($A$5,Prj_list!$O$6:$Z$7,2)*'2012 HR 배정표'!I987)/HLOOKUP($A$5,Prj_list!$O$6:$Z$7,2)))</x:f>
        <x:v>-</x:v>
      </x:c>
      <x:c r="E989" s="45" t="str">
        <x:f>IF(ISBLANK('2012 HR 배정표'!J987)=TRUE,"-",'2012 HR 배정표'!J987)</x:f>
        <x:v>-</x:v>
      </x:c>
      <x:c r="F989" s="46" t="str">
        <x:f>IF(ISBLANK('2012 HR 배정표'!J987)=TRUE,"-",IF(ISERROR((HLOOKUP($A$5,Prj_list!$O$6:$Z$7,2)*'2012 HR 배정표'!K987)/HLOOKUP($A$5,Prj_list!$O$6:$Z$7,2))=TRUE,"-",(HLOOKUP($A$5,Prj_list!$O$6:$Z$7,2)*'2012 HR 배정표'!K987)/HLOOKUP($A$5,Prj_list!$O$6:$Z$7,2)))</x:f>
        <x:v>-</x:v>
      </x:c>
      <x:c r="G989" s="45" t="str">
        <x:f>IF(ISBLANK('2012 HR 배정표'!L987)=TRUE,"-",'2012 HR 배정표'!L987)</x:f>
        <x:v>-</x:v>
      </x:c>
      <x:c r="H989" s="46" t="str">
        <x:f>IF(ISBLANK('2012 HR 배정표'!L987)=TRUE,"-",IF(ISERROR((HLOOKUP($A$5,Prj_list!$O$6:$Z$7,2)*'2012 HR 배정표'!M987)/HLOOKUP($A$5,Prj_list!$O$6:$Z$7,2))=TRUE,"-",(HLOOKUP($A$5,Prj_list!$O$6:$Z$7,2)*'2012 HR 배정표'!M987)/HLOOKUP($A$5,Prj_list!$O$6:$Z$7,2)))</x:f>
        <x:v>-</x:v>
      </x:c>
      <x:c r="I989" s="45" t="str">
        <x:f>IF(ISBLANK('2012 HR 배정표'!N987)=TRUE,"-",'2012 HR 배정표'!N987)</x:f>
        <x:v>-</x:v>
      </x:c>
      <x:c r="J989" s="46" t="str">
        <x:f>IF(ISBLANK('2012 HR 배정표'!N987)=TRUE,"-",IF(ISERROR((HLOOKUP($A$5,Prj_list!$O$6:$Z$7,2)*'2012 HR 배정표'!O987)/HLOOKUP($A$5,Prj_list!$O$6:$Z$7,2))=TRUE,"-",(HLOOKUP($A$5,Prj_list!$O$6:$Z$7,2)*'2012 HR 배정표'!O987)/HLOOKUP($A$5,Prj_list!$O$6:$Z$7,2)))</x:f>
        <x:v>-</x:v>
      </x:c>
      <x:c r="K989" s="45" t="str">
        <x:f>IF(ISBLANK('2012 HR 배정표'!P987)=TRUE,"-",'2012 HR 배정표'!P987)</x:f>
        <x:v>-</x:v>
      </x:c>
      <x:c r="L989" s="46" t="str">
        <x:f>IF(ISBLANK('2012 HR 배정표'!P987)=TRUE,"-",IF(ISERROR((HLOOKUP($A$5,Prj_list!$O$6:$Z$7,2)*'2012 HR 배정표'!Q987)/HLOOKUP($A$5,Prj_list!$O$6:$Z$7,2))=TRUE,"-",(HLOOKUP($A$5,Prj_list!$O$6:$Z$7,2)*'2012 HR 배정표'!Q987)/HLOOKUP($A$5,Prj_list!$O$6:$Z$7,2)))</x:f>
        <x:v>-</x:v>
      </x:c>
      <x:c r="M989" s="45" t="str">
        <x:f>IF(ISBLANK('2012 HR 배정표'!R987)=TRUE,"-",'2012 HR 배정표'!R987)</x:f>
        <x:v>-</x:v>
      </x:c>
      <x:c r="N989" s="46" t="str">
        <x:f>IF(ISBLANK('2012 HR 배정표'!R987)=TRUE,"-",IF(ISERROR((HLOOKUP($A$5,Prj_list!$O$6:$Z$7,2)*'2012 HR 배정표'!S987)/HLOOKUP($A$5,Prj_list!$O$6:$Z$7,2))=TRUE,"-",(HLOOKUP($A$5,Prj_list!$O$6:$Z$7,2)*'2012 HR 배정표'!S987)/HLOOKUP($A$5,Prj_list!$O$6:$Z$7,2)))</x:f>
        <x:v>-</x:v>
      </x:c>
      <x:c r="O989" s="45" t="str">
        <x:f>IF(ISBLANK('2012 HR 배정표'!T987)=TRUE,"-",'2012 HR 배정표'!T987)</x:f>
        <x:v>-</x:v>
      </x:c>
      <x:c r="P989" s="46" t="str">
        <x:f>IF(ISBLANK('2012 HR 배정표'!T987)=TRUE,"-",IF(ISERROR((HLOOKUP($A$5,Prj_list!$O$6:$Z$7,2)*'2012 HR 배정표'!U987)/HLOOKUP($A$5,Prj_list!$O$6:$Z$7,2))=TRUE,"-",(HLOOKUP($A$5,Prj_list!$O$6:$Z$7,2)*'2012 HR 배정표'!U987)/HLOOKUP($A$5,Prj_list!$O$6:$Z$7,2)))</x:f>
        <x:v>-</x:v>
      </x:c>
      <x:c r="Q989" s="45" t="str">
        <x:f>IF(ISBLANK('2012 HR 배정표'!V987)=TRUE,"-",'2012 HR 배정표'!V987)</x:f>
        <x:v>-</x:v>
      </x:c>
      <x:c r="R989" s="46" t="str">
        <x:f>IF(ISBLANK('2012 HR 배정표'!V987)=TRUE,"-",IF(ISERROR((HLOOKUP($A$5,Prj_list!$O$6:$Z$7,2)*'2012 HR 배정표'!W987)/HLOOKUP($A$5,Prj_list!$O$6:$Z$7,2))=TRUE,"-",(HLOOKUP($A$5,Prj_list!$O$6:$Z$7,2)*'2012 HR 배정표'!W987)/HLOOKUP($A$5,Prj_list!$O$6:$Z$7,2)))</x:f>
        <x:v>-</x:v>
      </x:c>
      <x:c r="S989" s="45" t="str">
        <x:f>IF(ISBLANK('2012 HR 배정표'!X987)=TRUE,"-",'2012 HR 배정표'!X987)</x:f>
        <x:v>-</x:v>
      </x:c>
      <x:c r="T989" s="46" t="str">
        <x:f>IF(ISBLANK('2012 HR 배정표'!X987)=TRUE,"-",IF(ISERROR((HLOOKUP($A$5,Prj_list!$O$6:$Z$7,2)*'2012 HR 배정표'!Y987)/HLOOKUP($A$5,Prj_list!$O$6:$Z$7,2))=TRUE,"-",(HLOOKUP($A$5,Prj_list!$O$6:$Z$7,2)*'2012 HR 배정표'!Y987)/HLOOKUP($A$5,Prj_list!$O$6:$Z$7,2)))</x:f>
        <x:v>-</x:v>
      </x:c>
      <x:c r="U989" s="45" t="str">
        <x:f>IF(ISBLANK('2012 HR 배정표'!Z987)=TRUE,"-",'2012 HR 배정표'!Z987)</x:f>
        <x:v>-</x:v>
      </x:c>
      <x:c r="V989" s="46" t="str">
        <x:f>IF(ISBLANK('2012 HR 배정표'!Z987)=TRUE,"-",IF(ISERROR((HLOOKUP($A$5,Prj_list!$O$6:$Z$7,2)*'2012 HR 배정표'!AA987)/HLOOKUP($A$5,Prj_list!$O$6:$Z$7,2))=TRUE,"-",(HLOOKUP($A$5,Prj_list!$O$6:$Z$7,2)*'2012 HR 배정표'!AA987)/HLOOKUP($A$5,Prj_list!$O$6:$Z$7,2)))</x:f>
        <x:v>-</x:v>
      </x:c>
      <x:c r="W989" s="45" t="str">
        <x:f>IF(ISBLANK('2012 HR 배정표'!AB987)=TRUE,"-",'2012 HR 배정표'!AB987)</x:f>
        <x:v>-</x:v>
      </x:c>
      <x:c r="X989" s="46" t="str">
        <x:f>IF(ISBLANK('2012 HR 배정표'!AB987)=TRUE,"-",IF(ISERROR((HLOOKUP($A$5,Prj_list!$O$6:$Z$7,2)*'2012 HR 배정표'!AC987)/HLOOKUP($A$5,Prj_list!$O$6:$Z$7,2))=TRUE,"-",(HLOOKUP($A$5,Prj_list!$O$6:$Z$7,2)*'2012 HR 배정표'!AC987)/HLOOKUP($A$5,Prj_list!$O$6:$Z$7,2)))</x:f>
        <x:v>-</x:v>
      </x:c>
      <x:c r="Y989" s="45" t="str">
        <x:f>IF(ISBLANK('2012 HR 배정표'!AD987)=TRUE,"-",'2012 HR 배정표'!AD987)</x:f>
        <x:v>-</x:v>
      </x:c>
      <x:c r="Z989" s="46" t="str">
        <x:f>IF(ISBLANK('2012 HR 배정표'!AD987)=TRUE,"-",IF(ISERROR((HLOOKUP($A$5,Prj_list!$O$6:$Z$7,2)*'2012 HR 배정표'!AE987)/HLOOKUP($A$5,Prj_list!$O$6:$Z$7,2))=TRUE,"-",(HLOOKUP($A$5,Prj_list!$O$6:$Z$7,2)*'2012 HR 배정표'!AE987)/HLOOKUP($A$5,Prj_list!$O$6:$Z$7,2)))</x:f>
        <x:v>-</x:v>
      </x:c>
      <x:c r="AA989" s="45" t="str">
        <x:f>IF(ISBLANK('2012 HR 배정표'!AF987)=TRUE,"-",'2012 HR 배정표'!AF987)</x:f>
        <x:v>-</x:v>
      </x:c>
      <x:c r="AB989" s="46" t="str">
        <x:f>IF(ISBLANK('2012 HR 배정표'!AF987)=TRUE,"-",IF(ISERROR((HLOOKUP($A$5,Prj_list!$O$6:$Z$7,2)*'2012 HR 배정표'!AG987)/HLOOKUP($A$5,Prj_list!$O$6:$Z$7,2))=TRUE,"-",(HLOOKUP($A$5,Prj_list!$O$6:$Z$7,2)*'2012 HR 배정표'!AG987)/HLOOKUP($A$5,Prj_list!$O$6:$Z$7,2)))</x:f>
        <x:v>-</x:v>
      </x:c>
      <x:c r="AC989" s="45" t="str">
        <x:f>IF(ISBLANK('2012 HR 배정표'!AH987)=TRUE,"-",'2012 HR 배정표'!AH987)</x:f>
        <x:v>-</x:v>
      </x:c>
      <x:c r="AD989" s="46" t="str">
        <x:f>IF(ISBLANK('2012 HR 배정표'!AH987)=TRUE,"-",IF(ISERROR((HLOOKUP($A$5,Prj_list!$O$6:$Z$7,2)*'2012 HR 배정표'!AI987)/HLOOKUP($A$5,Prj_list!$O$6:$Z$7,2))=TRUE,"-",(HLOOKUP($A$5,Prj_list!$O$6:$Z$7,2)*'2012 HR 배정표'!AI987)/HLOOKUP($A$5,Prj_list!$O$6:$Z$7,2)))</x:f>
        <x:v>-</x:v>
      </x:c>
      <x:c r="AE989" s="45" t="str">
        <x:f>IF(ISBLANK('2012 HR 배정표'!AJ987)=TRUE,"-",'2012 HR 배정표'!AJ987)</x:f>
        <x:v>-</x:v>
      </x:c>
      <x:c r="AF989" s="46" t="str">
        <x:f>IF(ISBLANK('2012 HR 배정표'!AJ987)=TRUE,"-",IF(ISERROR((HLOOKUP($A$5,Prj_list!$O$6:$Z$7,2)*'2012 HR 배정표'!AK987)/HLOOKUP($A$5,Prj_list!$O$6:$Z$7,2))=TRUE,"-",(HLOOKUP($A$5,Prj_list!$O$6:$Z$7,2)*'2012 HR 배정표'!AK987)/HLOOKUP($A$5,Prj_list!$O$6:$Z$7,2)))</x:f>
        <x:v>-</x:v>
      </x:c>
      <x:c r="AG989" s="45" t="str">
        <x:f>IF(ISBLANK('2012 HR 배정표'!AL987)=TRUE,"-",'2012 HR 배정표'!AL987)</x:f>
        <x:v>-</x:v>
      </x:c>
      <x:c r="AH989" s="46" t="str">
        <x:f>IF(ISBLANK('2012 HR 배정표'!AL987)=TRUE,"-",IF(ISERROR((HLOOKUP($A$5,Prj_list!$O$6:$Z$7,2)*'2012 HR 배정표'!AM987)/HLOOKUP($A$5,Prj_list!$O$6:$Z$7,2))=TRUE,"-",(HLOOKUP($A$5,Prj_list!$O$6:$Z$7,2)*'2012 HR 배정표'!AM987)/HLOOKUP($A$5,Prj_list!$O$6:$Z$7,2)))</x:f>
        <x:v>-</x:v>
      </x:c>
      <x:c r="AI989" s="45" t="str">
        <x:f>IF(ISBLANK('2012 HR 배정표'!AN987)=TRUE,"-",'2012 HR 배정표'!AN987)</x:f>
        <x:v>-</x:v>
      </x:c>
      <x:c r="AJ989" s="46" t="str">
        <x:f>IF(ISBLANK('2012 HR 배정표'!AN987)=TRUE,"-",IF(ISERROR((HLOOKUP($A$5,Prj_list!$O$6:$Z$7,2)*'2012 HR 배정표'!AO987)/HLOOKUP($A$5,Prj_list!$O$6:$Z$7,2))=TRUE,"-",(HLOOKUP($A$5,Prj_list!$O$6:$Z$7,2)*'2012 HR 배정표'!AO987)/HLOOKUP($A$5,Prj_list!$O$6:$Z$7,2)))</x:f>
        <x:v>-</x:v>
      </x:c>
      <x:c r="AK989" s="45" t="str">
        <x:f>IF(ISBLANK('2012 HR 배정표'!AP987)=TRUE,"-",'2012 HR 배정표'!AP987)</x:f>
        <x:v>-</x:v>
      </x:c>
      <x:c r="AL989" s="46" t="str">
        <x:f>IF(ISBLANK('2012 HR 배정표'!AP987)=TRUE,"-",IF(ISERROR((HLOOKUP($A$5,Prj_list!$O$6:$Z$7,2)*'2012 HR 배정표'!AQ987)/HLOOKUP($A$5,Prj_list!$O$6:$Z$7,2))=TRUE,"-",(HLOOKUP($A$5,Prj_list!$O$6:$Z$7,2)*'2012 HR 배정표'!AQ987)/HLOOKUP($A$5,Prj_list!$O$6:$Z$7,2)))</x:f>
        <x:v>-</x:v>
      </x:c>
      <x:c r="AM989" s="45" t="str">
        <x:f>IF(ISBLANK('2012 HR 배정표'!AR987)=TRUE,"-",'2012 HR 배정표'!AR987)</x:f>
        <x:v>-</x:v>
      </x:c>
      <x:c r="AN989" s="46" t="str">
        <x:f>IF(ISBLANK('2012 HR 배정표'!AR987)=TRUE,"-",IF(ISERROR((HLOOKUP($A$5,Prj_list!$O$6:$Z$7,2)*'2012 HR 배정표'!AS987)/HLOOKUP($A$5,Prj_list!$O$6:$Z$7,2))=TRUE,"-",(HLOOKUP($A$5,Prj_list!$O$6:$Z$7,2)*'2012 HR 배정표'!AS987)/HLOOKUP($A$5,Prj_list!$O$6:$Z$7,2)))</x:f>
        <x:v>-</x:v>
      </x:c>
      <x:c r="AO989" s="45" t="str">
        <x:f>IF(ISBLANK('2012 HR 배정표'!AT987)=TRUE,"-",'2012 HR 배정표'!AT987)</x:f>
        <x:v>-</x:v>
      </x:c>
      <x:c r="AP989" s="46" t="str">
        <x:f>IF(ISBLANK('2012 HR 배정표'!AT987)=TRUE,"-",IF(ISERROR((HLOOKUP($A$5,Prj_list!$O$6:$Z$7,2)*'2012 HR 배정표'!AU987)/HLOOKUP($A$5,Prj_list!$O$6:$Z$7,2))=TRUE,"-",(HLOOKUP($A$5,Prj_list!$O$6:$Z$7,2)*'2012 HR 배정표'!AU987)/HLOOKUP($A$5,Prj_list!$O$6:$Z$7,2)))</x:f>
        <x:v>-</x:v>
      </x:c>
      <x:c r="AQ989" s="45" t="str">
        <x:f>IF(ISBLANK('2012 HR 배정표'!AV987)=TRUE,"-",'2012 HR 배정표'!AV987)</x:f>
        <x:v>-</x:v>
      </x:c>
      <x:c r="AR989" s="46" t="str">
        <x:f>IF(ISBLANK('2012 HR 배정표'!AV987)=TRUE,"-",IF(ISERROR((HLOOKUP($A$5,Prj_list!$O$6:$Z$7,2)*'2012 HR 배정표'!AW987)/HLOOKUP($A$5,Prj_list!$O$6:$Z$7,2))=TRUE,"-",(HLOOKUP($A$5,Prj_list!$O$6:$Z$7,2)*'2012 HR 배정표'!AW987)/HLOOKUP($A$5,Prj_list!$O$6:$Z$7,2)))</x:f>
        <x:v>-</x:v>
      </x:c>
      <x:c r="AS989" s="45" t="str">
        <x:f>IF(ISBLANK('2012 HR 배정표'!AX987)=TRUE,"-",'2012 HR 배정표'!AX987)</x:f>
        <x:v>-</x:v>
      </x:c>
      <x:c r="AT989" s="46" t="str">
        <x:f>IF(ISBLANK('2012 HR 배정표'!AX987)=TRUE,"-",IF(ISERROR((HLOOKUP($A$5,Prj_list!$O$6:$Z$7,2)*'2012 HR 배정표'!AY987)/HLOOKUP($A$5,Prj_list!$O$6:$Z$7,2))=TRUE,"-",(HLOOKUP($A$5,Prj_list!$O$6:$Z$7,2)*'2012 HR 배정표'!AY987)/HLOOKUP($A$5,Prj_list!$O$6:$Z$7,2)))</x:f>
        <x:v>-</x:v>
      </x:c>
      <x:c r="AU989" s="45" t="str">
        <x:f>IF(ISBLANK('2012 HR 배정표'!AZ987)=TRUE,"-",'2012 HR 배정표'!AZ987)</x:f>
        <x:v>-</x:v>
      </x:c>
      <x:c r="AV989" s="46" t="str">
        <x:f>IF(ISBLANK('2012 HR 배정표'!AZ987)=TRUE,"-",IF(ISERROR((HLOOKUP($A$5,Prj_list!$O$6:$Z$7,2)*'2012 HR 배정표'!BA987)/HLOOKUP($A$5,Prj_list!$O$6:$Z$7,2))=TRUE,"-",(HLOOKUP($A$5,Prj_list!$O$6:$Z$7,2)*'2012 HR 배정표'!BA987)/HLOOKUP($A$5,Prj_list!$O$6:$Z$7,2)))</x:f>
        <x:v>-</x:v>
      </x:c>
      <x:c r="AW989" s="34" t="str">
        <x:f t="shared" si="32"/>
        <x:v/>
      </x:c>
      <x:c r="AX989" s="41">
        <x:f t="shared" si="31"/>
        <x:v>0</x:v>
      </x:c>
    </x:row>
    <x:row r="990" spans="1:50">
      <x:c r="A990" s="45" t="str">
        <x:f>IF(ISBLANK('2012 HR 배정표'!F988)=TRUE,"-",'2012 HR 배정표'!F988)</x:f>
        <x:v>-</x:v>
      </x:c>
      <x:c r="B990" s="46" t="str">
        <x:f>IF(ISBLANK('2012 HR 배정표'!F988)=TRUE,"-",IF(ISERROR((HLOOKUP($A$5,Prj_list!$O$6:$Z$7,2)*'2012 HR 배정표'!G988)/HLOOKUP($A$5,Prj_list!$O$6:$Z$7,2))=TRUE,"-",(HLOOKUP($A$5,Prj_list!$O$6:$Z$7,2)*'2012 HR 배정표'!G988)/HLOOKUP($A$5,Prj_list!$O$6:$Z$7,2)))</x:f>
        <x:v>-</x:v>
      </x:c>
      <x:c r="C990" s="45" t="str">
        <x:f>IF(ISBLANK('2012 HR 배정표'!H988)=TRUE,"-",'2012 HR 배정표'!H988)</x:f>
        <x:v>-</x:v>
      </x:c>
      <x:c r="D990" s="46" t="str">
        <x:f>IF(ISBLANK('2012 HR 배정표'!H988)=TRUE,"-",IF(ISERROR((HLOOKUP($A$5,Prj_list!$O$6:$Z$7,2)*'2012 HR 배정표'!I988)/HLOOKUP($A$5,Prj_list!$O$6:$Z$7,2))=TRUE,"-",(HLOOKUP($A$5,Prj_list!$O$6:$Z$7,2)*'2012 HR 배정표'!I988)/HLOOKUP($A$5,Prj_list!$O$6:$Z$7,2)))</x:f>
        <x:v>-</x:v>
      </x:c>
      <x:c r="E990" s="45" t="str">
        <x:f>IF(ISBLANK('2012 HR 배정표'!J988)=TRUE,"-",'2012 HR 배정표'!J988)</x:f>
        <x:v>-</x:v>
      </x:c>
      <x:c r="F990" s="46" t="str">
        <x:f>IF(ISBLANK('2012 HR 배정표'!J988)=TRUE,"-",IF(ISERROR((HLOOKUP($A$5,Prj_list!$O$6:$Z$7,2)*'2012 HR 배정표'!K988)/HLOOKUP($A$5,Prj_list!$O$6:$Z$7,2))=TRUE,"-",(HLOOKUP($A$5,Prj_list!$O$6:$Z$7,2)*'2012 HR 배정표'!K988)/HLOOKUP($A$5,Prj_list!$O$6:$Z$7,2)))</x:f>
        <x:v>-</x:v>
      </x:c>
      <x:c r="G990" s="45" t="str">
        <x:f>IF(ISBLANK('2012 HR 배정표'!L988)=TRUE,"-",'2012 HR 배정표'!L988)</x:f>
        <x:v>-</x:v>
      </x:c>
      <x:c r="H990" s="46" t="str">
        <x:f>IF(ISBLANK('2012 HR 배정표'!L988)=TRUE,"-",IF(ISERROR((HLOOKUP($A$5,Prj_list!$O$6:$Z$7,2)*'2012 HR 배정표'!M988)/HLOOKUP($A$5,Prj_list!$O$6:$Z$7,2))=TRUE,"-",(HLOOKUP($A$5,Prj_list!$O$6:$Z$7,2)*'2012 HR 배정표'!M988)/HLOOKUP($A$5,Prj_list!$O$6:$Z$7,2)))</x:f>
        <x:v>-</x:v>
      </x:c>
      <x:c r="I990" s="45" t="str">
        <x:f>IF(ISBLANK('2012 HR 배정표'!N988)=TRUE,"-",'2012 HR 배정표'!N988)</x:f>
        <x:v>-</x:v>
      </x:c>
      <x:c r="J990" s="46" t="str">
        <x:f>IF(ISBLANK('2012 HR 배정표'!N988)=TRUE,"-",IF(ISERROR((HLOOKUP($A$5,Prj_list!$O$6:$Z$7,2)*'2012 HR 배정표'!O988)/HLOOKUP($A$5,Prj_list!$O$6:$Z$7,2))=TRUE,"-",(HLOOKUP($A$5,Prj_list!$O$6:$Z$7,2)*'2012 HR 배정표'!O988)/HLOOKUP($A$5,Prj_list!$O$6:$Z$7,2)))</x:f>
        <x:v>-</x:v>
      </x:c>
      <x:c r="K990" s="45" t="str">
        <x:f>IF(ISBLANK('2012 HR 배정표'!P988)=TRUE,"-",'2012 HR 배정표'!P988)</x:f>
        <x:v>-</x:v>
      </x:c>
      <x:c r="L990" s="46" t="str">
        <x:f>IF(ISBLANK('2012 HR 배정표'!P988)=TRUE,"-",IF(ISERROR((HLOOKUP($A$5,Prj_list!$O$6:$Z$7,2)*'2012 HR 배정표'!Q988)/HLOOKUP($A$5,Prj_list!$O$6:$Z$7,2))=TRUE,"-",(HLOOKUP($A$5,Prj_list!$O$6:$Z$7,2)*'2012 HR 배정표'!Q988)/HLOOKUP($A$5,Prj_list!$O$6:$Z$7,2)))</x:f>
        <x:v>-</x:v>
      </x:c>
      <x:c r="M990" s="45" t="str">
        <x:f>IF(ISBLANK('2012 HR 배정표'!R988)=TRUE,"-",'2012 HR 배정표'!R988)</x:f>
        <x:v>-</x:v>
      </x:c>
      <x:c r="N990" s="46" t="str">
        <x:f>IF(ISBLANK('2012 HR 배정표'!R988)=TRUE,"-",IF(ISERROR((HLOOKUP($A$5,Prj_list!$O$6:$Z$7,2)*'2012 HR 배정표'!S988)/HLOOKUP($A$5,Prj_list!$O$6:$Z$7,2))=TRUE,"-",(HLOOKUP($A$5,Prj_list!$O$6:$Z$7,2)*'2012 HR 배정표'!S988)/HLOOKUP($A$5,Prj_list!$O$6:$Z$7,2)))</x:f>
        <x:v>-</x:v>
      </x:c>
      <x:c r="O990" s="45" t="str">
        <x:f>IF(ISBLANK('2012 HR 배정표'!T988)=TRUE,"-",'2012 HR 배정표'!T988)</x:f>
        <x:v>-</x:v>
      </x:c>
      <x:c r="P990" s="46" t="str">
        <x:f>IF(ISBLANK('2012 HR 배정표'!T988)=TRUE,"-",IF(ISERROR((HLOOKUP($A$5,Prj_list!$O$6:$Z$7,2)*'2012 HR 배정표'!U988)/HLOOKUP($A$5,Prj_list!$O$6:$Z$7,2))=TRUE,"-",(HLOOKUP($A$5,Prj_list!$O$6:$Z$7,2)*'2012 HR 배정표'!U988)/HLOOKUP($A$5,Prj_list!$O$6:$Z$7,2)))</x:f>
        <x:v>-</x:v>
      </x:c>
      <x:c r="Q990" s="45" t="str">
        <x:f>IF(ISBLANK('2012 HR 배정표'!V988)=TRUE,"-",'2012 HR 배정표'!V988)</x:f>
        <x:v>-</x:v>
      </x:c>
      <x:c r="R990" s="46" t="str">
        <x:f>IF(ISBLANK('2012 HR 배정표'!V988)=TRUE,"-",IF(ISERROR((HLOOKUP($A$5,Prj_list!$O$6:$Z$7,2)*'2012 HR 배정표'!W988)/HLOOKUP($A$5,Prj_list!$O$6:$Z$7,2))=TRUE,"-",(HLOOKUP($A$5,Prj_list!$O$6:$Z$7,2)*'2012 HR 배정표'!W988)/HLOOKUP($A$5,Prj_list!$O$6:$Z$7,2)))</x:f>
        <x:v>-</x:v>
      </x:c>
      <x:c r="S990" s="45" t="str">
        <x:f>IF(ISBLANK('2012 HR 배정표'!X988)=TRUE,"-",'2012 HR 배정표'!X988)</x:f>
        <x:v>-</x:v>
      </x:c>
      <x:c r="T990" s="46" t="str">
        <x:f>IF(ISBLANK('2012 HR 배정표'!X988)=TRUE,"-",IF(ISERROR((HLOOKUP($A$5,Prj_list!$O$6:$Z$7,2)*'2012 HR 배정표'!Y988)/HLOOKUP($A$5,Prj_list!$O$6:$Z$7,2))=TRUE,"-",(HLOOKUP($A$5,Prj_list!$O$6:$Z$7,2)*'2012 HR 배정표'!Y988)/HLOOKUP($A$5,Prj_list!$O$6:$Z$7,2)))</x:f>
        <x:v>-</x:v>
      </x:c>
      <x:c r="U990" s="45" t="str">
        <x:f>IF(ISBLANK('2012 HR 배정표'!Z988)=TRUE,"-",'2012 HR 배정표'!Z988)</x:f>
        <x:v>-</x:v>
      </x:c>
      <x:c r="V990" s="46" t="str">
        <x:f>IF(ISBLANK('2012 HR 배정표'!Z988)=TRUE,"-",IF(ISERROR((HLOOKUP($A$5,Prj_list!$O$6:$Z$7,2)*'2012 HR 배정표'!AA988)/HLOOKUP($A$5,Prj_list!$O$6:$Z$7,2))=TRUE,"-",(HLOOKUP($A$5,Prj_list!$O$6:$Z$7,2)*'2012 HR 배정표'!AA988)/HLOOKUP($A$5,Prj_list!$O$6:$Z$7,2)))</x:f>
        <x:v>-</x:v>
      </x:c>
      <x:c r="W990" s="45" t="str">
        <x:f>IF(ISBLANK('2012 HR 배정표'!AB988)=TRUE,"-",'2012 HR 배정표'!AB988)</x:f>
        <x:v>-</x:v>
      </x:c>
      <x:c r="X990" s="46" t="str">
        <x:f>IF(ISBLANK('2012 HR 배정표'!AB988)=TRUE,"-",IF(ISERROR((HLOOKUP($A$5,Prj_list!$O$6:$Z$7,2)*'2012 HR 배정표'!AC988)/HLOOKUP($A$5,Prj_list!$O$6:$Z$7,2))=TRUE,"-",(HLOOKUP($A$5,Prj_list!$O$6:$Z$7,2)*'2012 HR 배정표'!AC988)/HLOOKUP($A$5,Prj_list!$O$6:$Z$7,2)))</x:f>
        <x:v>-</x:v>
      </x:c>
      <x:c r="Y990" s="45" t="str">
        <x:f>IF(ISBLANK('2012 HR 배정표'!AD988)=TRUE,"-",'2012 HR 배정표'!AD988)</x:f>
        <x:v>-</x:v>
      </x:c>
      <x:c r="Z990" s="46" t="str">
        <x:f>IF(ISBLANK('2012 HR 배정표'!AD988)=TRUE,"-",IF(ISERROR((HLOOKUP($A$5,Prj_list!$O$6:$Z$7,2)*'2012 HR 배정표'!AE988)/HLOOKUP($A$5,Prj_list!$O$6:$Z$7,2))=TRUE,"-",(HLOOKUP($A$5,Prj_list!$O$6:$Z$7,2)*'2012 HR 배정표'!AE988)/HLOOKUP($A$5,Prj_list!$O$6:$Z$7,2)))</x:f>
        <x:v>-</x:v>
      </x:c>
      <x:c r="AA990" s="45" t="str">
        <x:f>IF(ISBLANK('2012 HR 배정표'!AF988)=TRUE,"-",'2012 HR 배정표'!AF988)</x:f>
        <x:v>-</x:v>
      </x:c>
      <x:c r="AB990" s="46" t="str">
        <x:f>IF(ISBLANK('2012 HR 배정표'!AF988)=TRUE,"-",IF(ISERROR((HLOOKUP($A$5,Prj_list!$O$6:$Z$7,2)*'2012 HR 배정표'!AG988)/HLOOKUP($A$5,Prj_list!$O$6:$Z$7,2))=TRUE,"-",(HLOOKUP($A$5,Prj_list!$O$6:$Z$7,2)*'2012 HR 배정표'!AG988)/HLOOKUP($A$5,Prj_list!$O$6:$Z$7,2)))</x:f>
        <x:v>-</x:v>
      </x:c>
      <x:c r="AC990" s="45" t="str">
        <x:f>IF(ISBLANK('2012 HR 배정표'!AH988)=TRUE,"-",'2012 HR 배정표'!AH988)</x:f>
        <x:v>-</x:v>
      </x:c>
      <x:c r="AD990" s="46" t="str">
        <x:f>IF(ISBLANK('2012 HR 배정표'!AH988)=TRUE,"-",IF(ISERROR((HLOOKUP($A$5,Prj_list!$O$6:$Z$7,2)*'2012 HR 배정표'!AI988)/HLOOKUP($A$5,Prj_list!$O$6:$Z$7,2))=TRUE,"-",(HLOOKUP($A$5,Prj_list!$O$6:$Z$7,2)*'2012 HR 배정표'!AI988)/HLOOKUP($A$5,Prj_list!$O$6:$Z$7,2)))</x:f>
        <x:v>-</x:v>
      </x:c>
      <x:c r="AE990" s="45" t="str">
        <x:f>IF(ISBLANK('2012 HR 배정표'!AJ988)=TRUE,"-",'2012 HR 배정표'!AJ988)</x:f>
        <x:v>-</x:v>
      </x:c>
      <x:c r="AF990" s="46" t="str">
        <x:f>IF(ISBLANK('2012 HR 배정표'!AJ988)=TRUE,"-",IF(ISERROR((HLOOKUP($A$5,Prj_list!$O$6:$Z$7,2)*'2012 HR 배정표'!AK988)/HLOOKUP($A$5,Prj_list!$O$6:$Z$7,2))=TRUE,"-",(HLOOKUP($A$5,Prj_list!$O$6:$Z$7,2)*'2012 HR 배정표'!AK988)/HLOOKUP($A$5,Prj_list!$O$6:$Z$7,2)))</x:f>
        <x:v>-</x:v>
      </x:c>
      <x:c r="AG990" s="45" t="str">
        <x:f>IF(ISBLANK('2012 HR 배정표'!AL988)=TRUE,"-",'2012 HR 배정표'!AL988)</x:f>
        <x:v>-</x:v>
      </x:c>
      <x:c r="AH990" s="46" t="str">
        <x:f>IF(ISBLANK('2012 HR 배정표'!AL988)=TRUE,"-",IF(ISERROR((HLOOKUP($A$5,Prj_list!$O$6:$Z$7,2)*'2012 HR 배정표'!AM988)/HLOOKUP($A$5,Prj_list!$O$6:$Z$7,2))=TRUE,"-",(HLOOKUP($A$5,Prj_list!$O$6:$Z$7,2)*'2012 HR 배정표'!AM988)/HLOOKUP($A$5,Prj_list!$O$6:$Z$7,2)))</x:f>
        <x:v>-</x:v>
      </x:c>
      <x:c r="AI990" s="45" t="str">
        <x:f>IF(ISBLANK('2012 HR 배정표'!AN988)=TRUE,"-",'2012 HR 배정표'!AN988)</x:f>
        <x:v>-</x:v>
      </x:c>
      <x:c r="AJ990" s="46" t="str">
        <x:f>IF(ISBLANK('2012 HR 배정표'!AN988)=TRUE,"-",IF(ISERROR((HLOOKUP($A$5,Prj_list!$O$6:$Z$7,2)*'2012 HR 배정표'!AO988)/HLOOKUP($A$5,Prj_list!$O$6:$Z$7,2))=TRUE,"-",(HLOOKUP($A$5,Prj_list!$O$6:$Z$7,2)*'2012 HR 배정표'!AO988)/HLOOKUP($A$5,Prj_list!$O$6:$Z$7,2)))</x:f>
        <x:v>-</x:v>
      </x:c>
      <x:c r="AK990" s="45" t="str">
        <x:f>IF(ISBLANK('2012 HR 배정표'!AP988)=TRUE,"-",'2012 HR 배정표'!AP988)</x:f>
        <x:v>-</x:v>
      </x:c>
      <x:c r="AL990" s="46" t="str">
        <x:f>IF(ISBLANK('2012 HR 배정표'!AP988)=TRUE,"-",IF(ISERROR((HLOOKUP($A$5,Prj_list!$O$6:$Z$7,2)*'2012 HR 배정표'!AQ988)/HLOOKUP($A$5,Prj_list!$O$6:$Z$7,2))=TRUE,"-",(HLOOKUP($A$5,Prj_list!$O$6:$Z$7,2)*'2012 HR 배정표'!AQ988)/HLOOKUP($A$5,Prj_list!$O$6:$Z$7,2)))</x:f>
        <x:v>-</x:v>
      </x:c>
      <x:c r="AM990" s="45" t="str">
        <x:f>IF(ISBLANK('2012 HR 배정표'!AR988)=TRUE,"-",'2012 HR 배정표'!AR988)</x:f>
        <x:v>-</x:v>
      </x:c>
      <x:c r="AN990" s="46" t="str">
        <x:f>IF(ISBLANK('2012 HR 배정표'!AR988)=TRUE,"-",IF(ISERROR((HLOOKUP($A$5,Prj_list!$O$6:$Z$7,2)*'2012 HR 배정표'!AS988)/HLOOKUP($A$5,Prj_list!$O$6:$Z$7,2))=TRUE,"-",(HLOOKUP($A$5,Prj_list!$O$6:$Z$7,2)*'2012 HR 배정표'!AS988)/HLOOKUP($A$5,Prj_list!$O$6:$Z$7,2)))</x:f>
        <x:v>-</x:v>
      </x:c>
      <x:c r="AO990" s="45" t="str">
        <x:f>IF(ISBLANK('2012 HR 배정표'!AT988)=TRUE,"-",'2012 HR 배정표'!AT988)</x:f>
        <x:v>-</x:v>
      </x:c>
      <x:c r="AP990" s="46" t="str">
        <x:f>IF(ISBLANK('2012 HR 배정표'!AT988)=TRUE,"-",IF(ISERROR((HLOOKUP($A$5,Prj_list!$O$6:$Z$7,2)*'2012 HR 배정표'!AU988)/HLOOKUP($A$5,Prj_list!$O$6:$Z$7,2))=TRUE,"-",(HLOOKUP($A$5,Prj_list!$O$6:$Z$7,2)*'2012 HR 배정표'!AU988)/HLOOKUP($A$5,Prj_list!$O$6:$Z$7,2)))</x:f>
        <x:v>-</x:v>
      </x:c>
      <x:c r="AQ990" s="45" t="str">
        <x:f>IF(ISBLANK('2012 HR 배정표'!AV988)=TRUE,"-",'2012 HR 배정표'!AV988)</x:f>
        <x:v>-</x:v>
      </x:c>
      <x:c r="AR990" s="46" t="str">
        <x:f>IF(ISBLANK('2012 HR 배정표'!AV988)=TRUE,"-",IF(ISERROR((HLOOKUP($A$5,Prj_list!$O$6:$Z$7,2)*'2012 HR 배정표'!AW988)/HLOOKUP($A$5,Prj_list!$O$6:$Z$7,2))=TRUE,"-",(HLOOKUP($A$5,Prj_list!$O$6:$Z$7,2)*'2012 HR 배정표'!AW988)/HLOOKUP($A$5,Prj_list!$O$6:$Z$7,2)))</x:f>
        <x:v>-</x:v>
      </x:c>
      <x:c r="AS990" s="45" t="str">
        <x:f>IF(ISBLANK('2012 HR 배정표'!AX988)=TRUE,"-",'2012 HR 배정표'!AX988)</x:f>
        <x:v>-</x:v>
      </x:c>
      <x:c r="AT990" s="46" t="str">
        <x:f>IF(ISBLANK('2012 HR 배정표'!AX988)=TRUE,"-",IF(ISERROR((HLOOKUP($A$5,Prj_list!$O$6:$Z$7,2)*'2012 HR 배정표'!AY988)/HLOOKUP($A$5,Prj_list!$O$6:$Z$7,2))=TRUE,"-",(HLOOKUP($A$5,Prj_list!$O$6:$Z$7,2)*'2012 HR 배정표'!AY988)/HLOOKUP($A$5,Prj_list!$O$6:$Z$7,2)))</x:f>
        <x:v>-</x:v>
      </x:c>
      <x:c r="AU990" s="45" t="str">
        <x:f>IF(ISBLANK('2012 HR 배정표'!AZ988)=TRUE,"-",'2012 HR 배정표'!AZ988)</x:f>
        <x:v>-</x:v>
      </x:c>
      <x:c r="AV990" s="46" t="str">
        <x:f>IF(ISBLANK('2012 HR 배정표'!AZ988)=TRUE,"-",IF(ISERROR((HLOOKUP($A$5,Prj_list!$O$6:$Z$7,2)*'2012 HR 배정표'!BA988)/HLOOKUP($A$5,Prj_list!$O$6:$Z$7,2))=TRUE,"-",(HLOOKUP($A$5,Prj_list!$O$6:$Z$7,2)*'2012 HR 배정표'!BA988)/HLOOKUP($A$5,Prj_list!$O$6:$Z$7,2)))</x:f>
        <x:v>-</x:v>
      </x:c>
      <x:c r="AW990" s="34" t="str">
        <x:f t="shared" si="32"/>
        <x:v/>
      </x:c>
      <x:c r="AX990" s="41">
        <x:f t="shared" si="31"/>
        <x:v>0</x:v>
      </x:c>
    </x:row>
    <x:row r="991" spans="1:50">
      <x:c r="A991" s="45" t="str">
        <x:f>IF(ISBLANK('2012 HR 배정표'!F989)=TRUE,"-",'2012 HR 배정표'!F989)</x:f>
        <x:v>-</x:v>
      </x:c>
      <x:c r="B991" s="46" t="str">
        <x:f>IF(ISBLANK('2012 HR 배정표'!F989)=TRUE,"-",IF(ISERROR((HLOOKUP($A$5,Prj_list!$O$6:$Z$7,2)*'2012 HR 배정표'!G989)/HLOOKUP($A$5,Prj_list!$O$6:$Z$7,2))=TRUE,"-",(HLOOKUP($A$5,Prj_list!$O$6:$Z$7,2)*'2012 HR 배정표'!G989)/HLOOKUP($A$5,Prj_list!$O$6:$Z$7,2)))</x:f>
        <x:v>-</x:v>
      </x:c>
      <x:c r="C991" s="45" t="str">
        <x:f>IF(ISBLANK('2012 HR 배정표'!H989)=TRUE,"-",'2012 HR 배정표'!H989)</x:f>
        <x:v>-</x:v>
      </x:c>
      <x:c r="D991" s="46" t="str">
        <x:f>IF(ISBLANK('2012 HR 배정표'!H989)=TRUE,"-",IF(ISERROR((HLOOKUP($A$5,Prj_list!$O$6:$Z$7,2)*'2012 HR 배정표'!I989)/HLOOKUP($A$5,Prj_list!$O$6:$Z$7,2))=TRUE,"-",(HLOOKUP($A$5,Prj_list!$O$6:$Z$7,2)*'2012 HR 배정표'!I989)/HLOOKUP($A$5,Prj_list!$O$6:$Z$7,2)))</x:f>
        <x:v>-</x:v>
      </x:c>
      <x:c r="E991" s="45" t="str">
        <x:f>IF(ISBLANK('2012 HR 배정표'!J989)=TRUE,"-",'2012 HR 배정표'!J989)</x:f>
        <x:v>-</x:v>
      </x:c>
      <x:c r="F991" s="46" t="str">
        <x:f>IF(ISBLANK('2012 HR 배정표'!J989)=TRUE,"-",IF(ISERROR((HLOOKUP($A$5,Prj_list!$O$6:$Z$7,2)*'2012 HR 배정표'!K989)/HLOOKUP($A$5,Prj_list!$O$6:$Z$7,2))=TRUE,"-",(HLOOKUP($A$5,Prj_list!$O$6:$Z$7,2)*'2012 HR 배정표'!K989)/HLOOKUP($A$5,Prj_list!$O$6:$Z$7,2)))</x:f>
        <x:v>-</x:v>
      </x:c>
      <x:c r="G991" s="45" t="str">
        <x:f>IF(ISBLANK('2012 HR 배정표'!L989)=TRUE,"-",'2012 HR 배정표'!L989)</x:f>
        <x:v>-</x:v>
      </x:c>
      <x:c r="H991" s="46" t="str">
        <x:f>IF(ISBLANK('2012 HR 배정표'!L989)=TRUE,"-",IF(ISERROR((HLOOKUP($A$5,Prj_list!$O$6:$Z$7,2)*'2012 HR 배정표'!M989)/HLOOKUP($A$5,Prj_list!$O$6:$Z$7,2))=TRUE,"-",(HLOOKUP($A$5,Prj_list!$O$6:$Z$7,2)*'2012 HR 배정표'!M989)/HLOOKUP($A$5,Prj_list!$O$6:$Z$7,2)))</x:f>
        <x:v>-</x:v>
      </x:c>
      <x:c r="I991" s="45" t="str">
        <x:f>IF(ISBLANK('2012 HR 배정표'!N989)=TRUE,"-",'2012 HR 배정표'!N989)</x:f>
        <x:v>-</x:v>
      </x:c>
      <x:c r="J991" s="46" t="str">
        <x:f>IF(ISBLANK('2012 HR 배정표'!N989)=TRUE,"-",IF(ISERROR((HLOOKUP($A$5,Prj_list!$O$6:$Z$7,2)*'2012 HR 배정표'!O989)/HLOOKUP($A$5,Prj_list!$O$6:$Z$7,2))=TRUE,"-",(HLOOKUP($A$5,Prj_list!$O$6:$Z$7,2)*'2012 HR 배정표'!O989)/HLOOKUP($A$5,Prj_list!$O$6:$Z$7,2)))</x:f>
        <x:v>-</x:v>
      </x:c>
      <x:c r="K991" s="45" t="str">
        <x:f>IF(ISBLANK('2012 HR 배정표'!P989)=TRUE,"-",'2012 HR 배정표'!P989)</x:f>
        <x:v>-</x:v>
      </x:c>
      <x:c r="L991" s="46" t="str">
        <x:f>IF(ISBLANK('2012 HR 배정표'!P989)=TRUE,"-",IF(ISERROR((HLOOKUP($A$5,Prj_list!$O$6:$Z$7,2)*'2012 HR 배정표'!Q989)/HLOOKUP($A$5,Prj_list!$O$6:$Z$7,2))=TRUE,"-",(HLOOKUP($A$5,Prj_list!$O$6:$Z$7,2)*'2012 HR 배정표'!Q989)/HLOOKUP($A$5,Prj_list!$O$6:$Z$7,2)))</x:f>
        <x:v>-</x:v>
      </x:c>
      <x:c r="M991" s="45" t="str">
        <x:f>IF(ISBLANK('2012 HR 배정표'!R989)=TRUE,"-",'2012 HR 배정표'!R989)</x:f>
        <x:v>-</x:v>
      </x:c>
      <x:c r="N991" s="46" t="str">
        <x:f>IF(ISBLANK('2012 HR 배정표'!R989)=TRUE,"-",IF(ISERROR((HLOOKUP($A$5,Prj_list!$O$6:$Z$7,2)*'2012 HR 배정표'!S989)/HLOOKUP($A$5,Prj_list!$O$6:$Z$7,2))=TRUE,"-",(HLOOKUP($A$5,Prj_list!$O$6:$Z$7,2)*'2012 HR 배정표'!S989)/HLOOKUP($A$5,Prj_list!$O$6:$Z$7,2)))</x:f>
        <x:v>-</x:v>
      </x:c>
      <x:c r="O991" s="45" t="str">
        <x:f>IF(ISBLANK('2012 HR 배정표'!T989)=TRUE,"-",'2012 HR 배정표'!T989)</x:f>
        <x:v>-</x:v>
      </x:c>
      <x:c r="P991" s="46" t="str">
        <x:f>IF(ISBLANK('2012 HR 배정표'!T989)=TRUE,"-",IF(ISERROR((HLOOKUP($A$5,Prj_list!$O$6:$Z$7,2)*'2012 HR 배정표'!U989)/HLOOKUP($A$5,Prj_list!$O$6:$Z$7,2))=TRUE,"-",(HLOOKUP($A$5,Prj_list!$O$6:$Z$7,2)*'2012 HR 배정표'!U989)/HLOOKUP($A$5,Prj_list!$O$6:$Z$7,2)))</x:f>
        <x:v>-</x:v>
      </x:c>
      <x:c r="Q991" s="45" t="str">
        <x:f>IF(ISBLANK('2012 HR 배정표'!V989)=TRUE,"-",'2012 HR 배정표'!V989)</x:f>
        <x:v>-</x:v>
      </x:c>
      <x:c r="R991" s="46" t="str">
        <x:f>IF(ISBLANK('2012 HR 배정표'!V989)=TRUE,"-",IF(ISERROR((HLOOKUP($A$5,Prj_list!$O$6:$Z$7,2)*'2012 HR 배정표'!W989)/HLOOKUP($A$5,Prj_list!$O$6:$Z$7,2))=TRUE,"-",(HLOOKUP($A$5,Prj_list!$O$6:$Z$7,2)*'2012 HR 배정표'!W989)/HLOOKUP($A$5,Prj_list!$O$6:$Z$7,2)))</x:f>
        <x:v>-</x:v>
      </x:c>
      <x:c r="S991" s="45" t="str">
        <x:f>IF(ISBLANK('2012 HR 배정표'!X989)=TRUE,"-",'2012 HR 배정표'!X989)</x:f>
        <x:v>-</x:v>
      </x:c>
      <x:c r="T991" s="46" t="str">
        <x:f>IF(ISBLANK('2012 HR 배정표'!X989)=TRUE,"-",IF(ISERROR((HLOOKUP($A$5,Prj_list!$O$6:$Z$7,2)*'2012 HR 배정표'!Y989)/HLOOKUP($A$5,Prj_list!$O$6:$Z$7,2))=TRUE,"-",(HLOOKUP($A$5,Prj_list!$O$6:$Z$7,2)*'2012 HR 배정표'!Y989)/HLOOKUP($A$5,Prj_list!$O$6:$Z$7,2)))</x:f>
        <x:v>-</x:v>
      </x:c>
      <x:c r="U991" s="45" t="str">
        <x:f>IF(ISBLANK('2012 HR 배정표'!Z989)=TRUE,"-",'2012 HR 배정표'!Z989)</x:f>
        <x:v>-</x:v>
      </x:c>
      <x:c r="V991" s="46" t="str">
        <x:f>IF(ISBLANK('2012 HR 배정표'!Z989)=TRUE,"-",IF(ISERROR((HLOOKUP($A$5,Prj_list!$O$6:$Z$7,2)*'2012 HR 배정표'!AA989)/HLOOKUP($A$5,Prj_list!$O$6:$Z$7,2))=TRUE,"-",(HLOOKUP($A$5,Prj_list!$O$6:$Z$7,2)*'2012 HR 배정표'!AA989)/HLOOKUP($A$5,Prj_list!$O$6:$Z$7,2)))</x:f>
        <x:v>-</x:v>
      </x:c>
      <x:c r="W991" s="45" t="str">
        <x:f>IF(ISBLANK('2012 HR 배정표'!AB989)=TRUE,"-",'2012 HR 배정표'!AB989)</x:f>
        <x:v>-</x:v>
      </x:c>
      <x:c r="X991" s="46" t="str">
        <x:f>IF(ISBLANK('2012 HR 배정표'!AB989)=TRUE,"-",IF(ISERROR((HLOOKUP($A$5,Prj_list!$O$6:$Z$7,2)*'2012 HR 배정표'!AC989)/HLOOKUP($A$5,Prj_list!$O$6:$Z$7,2))=TRUE,"-",(HLOOKUP($A$5,Prj_list!$O$6:$Z$7,2)*'2012 HR 배정표'!AC989)/HLOOKUP($A$5,Prj_list!$O$6:$Z$7,2)))</x:f>
        <x:v>-</x:v>
      </x:c>
      <x:c r="Y991" s="45" t="str">
        <x:f>IF(ISBLANK('2012 HR 배정표'!AD989)=TRUE,"-",'2012 HR 배정표'!AD989)</x:f>
        <x:v>-</x:v>
      </x:c>
      <x:c r="Z991" s="46" t="str">
        <x:f>IF(ISBLANK('2012 HR 배정표'!AD989)=TRUE,"-",IF(ISERROR((HLOOKUP($A$5,Prj_list!$O$6:$Z$7,2)*'2012 HR 배정표'!AE989)/HLOOKUP($A$5,Prj_list!$O$6:$Z$7,2))=TRUE,"-",(HLOOKUP($A$5,Prj_list!$O$6:$Z$7,2)*'2012 HR 배정표'!AE989)/HLOOKUP($A$5,Prj_list!$O$6:$Z$7,2)))</x:f>
        <x:v>-</x:v>
      </x:c>
      <x:c r="AA991" s="45" t="str">
        <x:f>IF(ISBLANK('2012 HR 배정표'!AF989)=TRUE,"-",'2012 HR 배정표'!AF989)</x:f>
        <x:v>-</x:v>
      </x:c>
      <x:c r="AB991" s="46" t="str">
        <x:f>IF(ISBLANK('2012 HR 배정표'!AF989)=TRUE,"-",IF(ISERROR((HLOOKUP($A$5,Prj_list!$O$6:$Z$7,2)*'2012 HR 배정표'!AG989)/HLOOKUP($A$5,Prj_list!$O$6:$Z$7,2))=TRUE,"-",(HLOOKUP($A$5,Prj_list!$O$6:$Z$7,2)*'2012 HR 배정표'!AG989)/HLOOKUP($A$5,Prj_list!$O$6:$Z$7,2)))</x:f>
        <x:v>-</x:v>
      </x:c>
      <x:c r="AC991" s="45" t="str">
        <x:f>IF(ISBLANK('2012 HR 배정표'!AH989)=TRUE,"-",'2012 HR 배정표'!AH989)</x:f>
        <x:v>-</x:v>
      </x:c>
      <x:c r="AD991" s="46" t="str">
        <x:f>IF(ISBLANK('2012 HR 배정표'!AH989)=TRUE,"-",IF(ISERROR((HLOOKUP($A$5,Prj_list!$O$6:$Z$7,2)*'2012 HR 배정표'!AI989)/HLOOKUP($A$5,Prj_list!$O$6:$Z$7,2))=TRUE,"-",(HLOOKUP($A$5,Prj_list!$O$6:$Z$7,2)*'2012 HR 배정표'!AI989)/HLOOKUP($A$5,Prj_list!$O$6:$Z$7,2)))</x:f>
        <x:v>-</x:v>
      </x:c>
      <x:c r="AE991" s="45" t="str">
        <x:f>IF(ISBLANK('2012 HR 배정표'!AJ989)=TRUE,"-",'2012 HR 배정표'!AJ989)</x:f>
        <x:v>-</x:v>
      </x:c>
      <x:c r="AF991" s="46" t="str">
        <x:f>IF(ISBLANK('2012 HR 배정표'!AJ989)=TRUE,"-",IF(ISERROR((HLOOKUP($A$5,Prj_list!$O$6:$Z$7,2)*'2012 HR 배정표'!AK989)/HLOOKUP($A$5,Prj_list!$O$6:$Z$7,2))=TRUE,"-",(HLOOKUP($A$5,Prj_list!$O$6:$Z$7,2)*'2012 HR 배정표'!AK989)/HLOOKUP($A$5,Prj_list!$O$6:$Z$7,2)))</x:f>
        <x:v>-</x:v>
      </x:c>
      <x:c r="AG991" s="45" t="str">
        <x:f>IF(ISBLANK('2012 HR 배정표'!AL989)=TRUE,"-",'2012 HR 배정표'!AL989)</x:f>
        <x:v>-</x:v>
      </x:c>
      <x:c r="AH991" s="46" t="str">
        <x:f>IF(ISBLANK('2012 HR 배정표'!AL989)=TRUE,"-",IF(ISERROR((HLOOKUP($A$5,Prj_list!$O$6:$Z$7,2)*'2012 HR 배정표'!AM989)/HLOOKUP($A$5,Prj_list!$O$6:$Z$7,2))=TRUE,"-",(HLOOKUP($A$5,Prj_list!$O$6:$Z$7,2)*'2012 HR 배정표'!AM989)/HLOOKUP($A$5,Prj_list!$O$6:$Z$7,2)))</x:f>
        <x:v>-</x:v>
      </x:c>
      <x:c r="AI991" s="45" t="str">
        <x:f>IF(ISBLANK('2012 HR 배정표'!AN989)=TRUE,"-",'2012 HR 배정표'!AN989)</x:f>
        <x:v>-</x:v>
      </x:c>
      <x:c r="AJ991" s="46" t="str">
        <x:f>IF(ISBLANK('2012 HR 배정표'!AN989)=TRUE,"-",IF(ISERROR((HLOOKUP($A$5,Prj_list!$O$6:$Z$7,2)*'2012 HR 배정표'!AO989)/HLOOKUP($A$5,Prj_list!$O$6:$Z$7,2))=TRUE,"-",(HLOOKUP($A$5,Prj_list!$O$6:$Z$7,2)*'2012 HR 배정표'!AO989)/HLOOKUP($A$5,Prj_list!$O$6:$Z$7,2)))</x:f>
        <x:v>-</x:v>
      </x:c>
      <x:c r="AK991" s="45" t="str">
        <x:f>IF(ISBLANK('2012 HR 배정표'!AP989)=TRUE,"-",'2012 HR 배정표'!AP989)</x:f>
        <x:v>-</x:v>
      </x:c>
      <x:c r="AL991" s="46" t="str">
        <x:f>IF(ISBLANK('2012 HR 배정표'!AP989)=TRUE,"-",IF(ISERROR((HLOOKUP($A$5,Prj_list!$O$6:$Z$7,2)*'2012 HR 배정표'!AQ989)/HLOOKUP($A$5,Prj_list!$O$6:$Z$7,2))=TRUE,"-",(HLOOKUP($A$5,Prj_list!$O$6:$Z$7,2)*'2012 HR 배정표'!AQ989)/HLOOKUP($A$5,Prj_list!$O$6:$Z$7,2)))</x:f>
        <x:v>-</x:v>
      </x:c>
      <x:c r="AM991" s="45" t="str">
        <x:f>IF(ISBLANK('2012 HR 배정표'!AR989)=TRUE,"-",'2012 HR 배정표'!AR989)</x:f>
        <x:v>-</x:v>
      </x:c>
      <x:c r="AN991" s="46" t="str">
        <x:f>IF(ISBLANK('2012 HR 배정표'!AR989)=TRUE,"-",IF(ISERROR((HLOOKUP($A$5,Prj_list!$O$6:$Z$7,2)*'2012 HR 배정표'!AS989)/HLOOKUP($A$5,Prj_list!$O$6:$Z$7,2))=TRUE,"-",(HLOOKUP($A$5,Prj_list!$O$6:$Z$7,2)*'2012 HR 배정표'!AS989)/HLOOKUP($A$5,Prj_list!$O$6:$Z$7,2)))</x:f>
        <x:v>-</x:v>
      </x:c>
      <x:c r="AO991" s="45" t="str">
        <x:f>IF(ISBLANK('2012 HR 배정표'!AT989)=TRUE,"-",'2012 HR 배정표'!AT989)</x:f>
        <x:v>-</x:v>
      </x:c>
      <x:c r="AP991" s="46" t="str">
        <x:f>IF(ISBLANK('2012 HR 배정표'!AT989)=TRUE,"-",IF(ISERROR((HLOOKUP($A$5,Prj_list!$O$6:$Z$7,2)*'2012 HR 배정표'!AU989)/HLOOKUP($A$5,Prj_list!$O$6:$Z$7,2))=TRUE,"-",(HLOOKUP($A$5,Prj_list!$O$6:$Z$7,2)*'2012 HR 배정표'!AU989)/HLOOKUP($A$5,Prj_list!$O$6:$Z$7,2)))</x:f>
        <x:v>-</x:v>
      </x:c>
      <x:c r="AQ991" s="45" t="str">
        <x:f>IF(ISBLANK('2012 HR 배정표'!AV989)=TRUE,"-",'2012 HR 배정표'!AV989)</x:f>
        <x:v>-</x:v>
      </x:c>
      <x:c r="AR991" s="46" t="str">
        <x:f>IF(ISBLANK('2012 HR 배정표'!AV989)=TRUE,"-",IF(ISERROR((HLOOKUP($A$5,Prj_list!$O$6:$Z$7,2)*'2012 HR 배정표'!AW989)/HLOOKUP($A$5,Prj_list!$O$6:$Z$7,2))=TRUE,"-",(HLOOKUP($A$5,Prj_list!$O$6:$Z$7,2)*'2012 HR 배정표'!AW989)/HLOOKUP($A$5,Prj_list!$O$6:$Z$7,2)))</x:f>
        <x:v>-</x:v>
      </x:c>
      <x:c r="AS991" s="45" t="str">
        <x:f>IF(ISBLANK('2012 HR 배정표'!AX989)=TRUE,"-",'2012 HR 배정표'!AX989)</x:f>
        <x:v>-</x:v>
      </x:c>
      <x:c r="AT991" s="46" t="str">
        <x:f>IF(ISBLANK('2012 HR 배정표'!AX989)=TRUE,"-",IF(ISERROR((HLOOKUP($A$5,Prj_list!$O$6:$Z$7,2)*'2012 HR 배정표'!AY989)/HLOOKUP($A$5,Prj_list!$O$6:$Z$7,2))=TRUE,"-",(HLOOKUP($A$5,Prj_list!$O$6:$Z$7,2)*'2012 HR 배정표'!AY989)/HLOOKUP($A$5,Prj_list!$O$6:$Z$7,2)))</x:f>
        <x:v>-</x:v>
      </x:c>
      <x:c r="AU991" s="45" t="str">
        <x:f>IF(ISBLANK('2012 HR 배정표'!AZ989)=TRUE,"-",'2012 HR 배정표'!AZ989)</x:f>
        <x:v>-</x:v>
      </x:c>
      <x:c r="AV991" s="46" t="str">
        <x:f>IF(ISBLANK('2012 HR 배정표'!AZ989)=TRUE,"-",IF(ISERROR((HLOOKUP($A$5,Prj_list!$O$6:$Z$7,2)*'2012 HR 배정표'!BA989)/HLOOKUP($A$5,Prj_list!$O$6:$Z$7,2))=TRUE,"-",(HLOOKUP($A$5,Prj_list!$O$6:$Z$7,2)*'2012 HR 배정표'!BA989)/HLOOKUP($A$5,Prj_list!$O$6:$Z$7,2)))</x:f>
        <x:v>-</x:v>
      </x:c>
      <x:c r="AW991" s="34" t="str">
        <x:f t="shared" si="32"/>
        <x:v/>
      </x:c>
      <x:c r="AX991" s="41">
        <x:f t="shared" si="31"/>
        <x:v>0</x:v>
      </x:c>
    </x:row>
    <x:row r="992" spans="1:50">
      <x:c r="A992" s="45" t="str">
        <x:f>IF(ISBLANK('2012 HR 배정표'!F990)=TRUE,"-",'2012 HR 배정표'!F990)</x:f>
        <x:v>-</x:v>
      </x:c>
      <x:c r="B992" s="46" t="str">
        <x:f>IF(ISBLANK('2012 HR 배정표'!F990)=TRUE,"-",IF(ISERROR((HLOOKUP($A$5,Prj_list!$O$6:$Z$7,2)*'2012 HR 배정표'!G990)/HLOOKUP($A$5,Prj_list!$O$6:$Z$7,2))=TRUE,"-",(HLOOKUP($A$5,Prj_list!$O$6:$Z$7,2)*'2012 HR 배정표'!G990)/HLOOKUP($A$5,Prj_list!$O$6:$Z$7,2)))</x:f>
        <x:v>-</x:v>
      </x:c>
      <x:c r="C992" s="45" t="str">
        <x:f>IF(ISBLANK('2012 HR 배정표'!H990)=TRUE,"-",'2012 HR 배정표'!H990)</x:f>
        <x:v>-</x:v>
      </x:c>
      <x:c r="D992" s="46" t="str">
        <x:f>IF(ISBLANK('2012 HR 배정표'!H990)=TRUE,"-",IF(ISERROR((HLOOKUP($A$5,Prj_list!$O$6:$Z$7,2)*'2012 HR 배정표'!I990)/HLOOKUP($A$5,Prj_list!$O$6:$Z$7,2))=TRUE,"-",(HLOOKUP($A$5,Prj_list!$O$6:$Z$7,2)*'2012 HR 배정표'!I990)/HLOOKUP($A$5,Prj_list!$O$6:$Z$7,2)))</x:f>
        <x:v>-</x:v>
      </x:c>
      <x:c r="E992" s="45" t="str">
        <x:f>IF(ISBLANK('2012 HR 배정표'!J990)=TRUE,"-",'2012 HR 배정표'!J990)</x:f>
        <x:v>-</x:v>
      </x:c>
      <x:c r="F992" s="46" t="str">
        <x:f>IF(ISBLANK('2012 HR 배정표'!J990)=TRUE,"-",IF(ISERROR((HLOOKUP($A$5,Prj_list!$O$6:$Z$7,2)*'2012 HR 배정표'!K990)/HLOOKUP($A$5,Prj_list!$O$6:$Z$7,2))=TRUE,"-",(HLOOKUP($A$5,Prj_list!$O$6:$Z$7,2)*'2012 HR 배정표'!K990)/HLOOKUP($A$5,Prj_list!$O$6:$Z$7,2)))</x:f>
        <x:v>-</x:v>
      </x:c>
      <x:c r="G992" s="45" t="str">
        <x:f>IF(ISBLANK('2012 HR 배정표'!L990)=TRUE,"-",'2012 HR 배정표'!L990)</x:f>
        <x:v>-</x:v>
      </x:c>
      <x:c r="H992" s="46" t="str">
        <x:f>IF(ISBLANK('2012 HR 배정표'!L990)=TRUE,"-",IF(ISERROR((HLOOKUP($A$5,Prj_list!$O$6:$Z$7,2)*'2012 HR 배정표'!M990)/HLOOKUP($A$5,Prj_list!$O$6:$Z$7,2))=TRUE,"-",(HLOOKUP($A$5,Prj_list!$O$6:$Z$7,2)*'2012 HR 배정표'!M990)/HLOOKUP($A$5,Prj_list!$O$6:$Z$7,2)))</x:f>
        <x:v>-</x:v>
      </x:c>
      <x:c r="I992" s="45" t="str">
        <x:f>IF(ISBLANK('2012 HR 배정표'!N990)=TRUE,"-",'2012 HR 배정표'!N990)</x:f>
        <x:v>-</x:v>
      </x:c>
      <x:c r="J992" s="46" t="str">
        <x:f>IF(ISBLANK('2012 HR 배정표'!N990)=TRUE,"-",IF(ISERROR((HLOOKUP($A$5,Prj_list!$O$6:$Z$7,2)*'2012 HR 배정표'!O990)/HLOOKUP($A$5,Prj_list!$O$6:$Z$7,2))=TRUE,"-",(HLOOKUP($A$5,Prj_list!$O$6:$Z$7,2)*'2012 HR 배정표'!O990)/HLOOKUP($A$5,Prj_list!$O$6:$Z$7,2)))</x:f>
        <x:v>-</x:v>
      </x:c>
      <x:c r="K992" s="45" t="str">
        <x:f>IF(ISBLANK('2012 HR 배정표'!P990)=TRUE,"-",'2012 HR 배정표'!P990)</x:f>
        <x:v>-</x:v>
      </x:c>
      <x:c r="L992" s="46" t="str">
        <x:f>IF(ISBLANK('2012 HR 배정표'!P990)=TRUE,"-",IF(ISERROR((HLOOKUP($A$5,Prj_list!$O$6:$Z$7,2)*'2012 HR 배정표'!Q990)/HLOOKUP($A$5,Prj_list!$O$6:$Z$7,2))=TRUE,"-",(HLOOKUP($A$5,Prj_list!$O$6:$Z$7,2)*'2012 HR 배정표'!Q990)/HLOOKUP($A$5,Prj_list!$O$6:$Z$7,2)))</x:f>
        <x:v>-</x:v>
      </x:c>
      <x:c r="M992" s="45" t="str">
        <x:f>IF(ISBLANK('2012 HR 배정표'!R990)=TRUE,"-",'2012 HR 배정표'!R990)</x:f>
        <x:v>-</x:v>
      </x:c>
      <x:c r="N992" s="46" t="str">
        <x:f>IF(ISBLANK('2012 HR 배정표'!R990)=TRUE,"-",IF(ISERROR((HLOOKUP($A$5,Prj_list!$O$6:$Z$7,2)*'2012 HR 배정표'!S990)/HLOOKUP($A$5,Prj_list!$O$6:$Z$7,2))=TRUE,"-",(HLOOKUP($A$5,Prj_list!$O$6:$Z$7,2)*'2012 HR 배정표'!S990)/HLOOKUP($A$5,Prj_list!$O$6:$Z$7,2)))</x:f>
        <x:v>-</x:v>
      </x:c>
      <x:c r="O992" s="45" t="str">
        <x:f>IF(ISBLANK('2012 HR 배정표'!T990)=TRUE,"-",'2012 HR 배정표'!T990)</x:f>
        <x:v>-</x:v>
      </x:c>
      <x:c r="P992" s="46" t="str">
        <x:f>IF(ISBLANK('2012 HR 배정표'!T990)=TRUE,"-",IF(ISERROR((HLOOKUP($A$5,Prj_list!$O$6:$Z$7,2)*'2012 HR 배정표'!U990)/HLOOKUP($A$5,Prj_list!$O$6:$Z$7,2))=TRUE,"-",(HLOOKUP($A$5,Prj_list!$O$6:$Z$7,2)*'2012 HR 배정표'!U990)/HLOOKUP($A$5,Prj_list!$O$6:$Z$7,2)))</x:f>
        <x:v>-</x:v>
      </x:c>
      <x:c r="Q992" s="45" t="str">
        <x:f>IF(ISBLANK('2012 HR 배정표'!V990)=TRUE,"-",'2012 HR 배정표'!V990)</x:f>
        <x:v>-</x:v>
      </x:c>
      <x:c r="R992" s="46" t="str">
        <x:f>IF(ISBLANK('2012 HR 배정표'!V990)=TRUE,"-",IF(ISERROR((HLOOKUP($A$5,Prj_list!$O$6:$Z$7,2)*'2012 HR 배정표'!W990)/HLOOKUP($A$5,Prj_list!$O$6:$Z$7,2))=TRUE,"-",(HLOOKUP($A$5,Prj_list!$O$6:$Z$7,2)*'2012 HR 배정표'!W990)/HLOOKUP($A$5,Prj_list!$O$6:$Z$7,2)))</x:f>
        <x:v>-</x:v>
      </x:c>
      <x:c r="S992" s="45" t="str">
        <x:f>IF(ISBLANK('2012 HR 배정표'!X990)=TRUE,"-",'2012 HR 배정표'!X990)</x:f>
        <x:v>-</x:v>
      </x:c>
      <x:c r="T992" s="46" t="str">
        <x:f>IF(ISBLANK('2012 HR 배정표'!X990)=TRUE,"-",IF(ISERROR((HLOOKUP($A$5,Prj_list!$O$6:$Z$7,2)*'2012 HR 배정표'!Y990)/HLOOKUP($A$5,Prj_list!$O$6:$Z$7,2))=TRUE,"-",(HLOOKUP($A$5,Prj_list!$O$6:$Z$7,2)*'2012 HR 배정표'!Y990)/HLOOKUP($A$5,Prj_list!$O$6:$Z$7,2)))</x:f>
        <x:v>-</x:v>
      </x:c>
      <x:c r="U992" s="45" t="str">
        <x:f>IF(ISBLANK('2012 HR 배정표'!Z990)=TRUE,"-",'2012 HR 배정표'!Z990)</x:f>
        <x:v>-</x:v>
      </x:c>
      <x:c r="V992" s="46" t="str">
        <x:f>IF(ISBLANK('2012 HR 배정표'!Z990)=TRUE,"-",IF(ISERROR((HLOOKUP($A$5,Prj_list!$O$6:$Z$7,2)*'2012 HR 배정표'!AA990)/HLOOKUP($A$5,Prj_list!$O$6:$Z$7,2))=TRUE,"-",(HLOOKUP($A$5,Prj_list!$O$6:$Z$7,2)*'2012 HR 배정표'!AA990)/HLOOKUP($A$5,Prj_list!$O$6:$Z$7,2)))</x:f>
        <x:v>-</x:v>
      </x:c>
      <x:c r="W992" s="45" t="str">
        <x:f>IF(ISBLANK('2012 HR 배정표'!AB990)=TRUE,"-",'2012 HR 배정표'!AB990)</x:f>
        <x:v>-</x:v>
      </x:c>
      <x:c r="X992" s="46" t="str">
        <x:f>IF(ISBLANK('2012 HR 배정표'!AB990)=TRUE,"-",IF(ISERROR((HLOOKUP($A$5,Prj_list!$O$6:$Z$7,2)*'2012 HR 배정표'!AC990)/HLOOKUP($A$5,Prj_list!$O$6:$Z$7,2))=TRUE,"-",(HLOOKUP($A$5,Prj_list!$O$6:$Z$7,2)*'2012 HR 배정표'!AC990)/HLOOKUP($A$5,Prj_list!$O$6:$Z$7,2)))</x:f>
        <x:v>-</x:v>
      </x:c>
      <x:c r="Y992" s="45" t="str">
        <x:f>IF(ISBLANK('2012 HR 배정표'!AD990)=TRUE,"-",'2012 HR 배정표'!AD990)</x:f>
        <x:v>-</x:v>
      </x:c>
      <x:c r="Z992" s="46" t="str">
        <x:f>IF(ISBLANK('2012 HR 배정표'!AD990)=TRUE,"-",IF(ISERROR((HLOOKUP($A$5,Prj_list!$O$6:$Z$7,2)*'2012 HR 배정표'!AE990)/HLOOKUP($A$5,Prj_list!$O$6:$Z$7,2))=TRUE,"-",(HLOOKUP($A$5,Prj_list!$O$6:$Z$7,2)*'2012 HR 배정표'!AE990)/HLOOKUP($A$5,Prj_list!$O$6:$Z$7,2)))</x:f>
        <x:v>-</x:v>
      </x:c>
      <x:c r="AA992" s="45" t="str">
        <x:f>IF(ISBLANK('2012 HR 배정표'!AF990)=TRUE,"-",'2012 HR 배정표'!AF990)</x:f>
        <x:v>-</x:v>
      </x:c>
      <x:c r="AB992" s="46" t="str">
        <x:f>IF(ISBLANK('2012 HR 배정표'!AF990)=TRUE,"-",IF(ISERROR((HLOOKUP($A$5,Prj_list!$O$6:$Z$7,2)*'2012 HR 배정표'!AG990)/HLOOKUP($A$5,Prj_list!$O$6:$Z$7,2))=TRUE,"-",(HLOOKUP($A$5,Prj_list!$O$6:$Z$7,2)*'2012 HR 배정표'!AG990)/HLOOKUP($A$5,Prj_list!$O$6:$Z$7,2)))</x:f>
        <x:v>-</x:v>
      </x:c>
      <x:c r="AC992" s="45" t="str">
        <x:f>IF(ISBLANK('2012 HR 배정표'!AH990)=TRUE,"-",'2012 HR 배정표'!AH990)</x:f>
        <x:v>-</x:v>
      </x:c>
      <x:c r="AD992" s="46" t="str">
        <x:f>IF(ISBLANK('2012 HR 배정표'!AH990)=TRUE,"-",IF(ISERROR((HLOOKUP($A$5,Prj_list!$O$6:$Z$7,2)*'2012 HR 배정표'!AI990)/HLOOKUP($A$5,Prj_list!$O$6:$Z$7,2))=TRUE,"-",(HLOOKUP($A$5,Prj_list!$O$6:$Z$7,2)*'2012 HR 배정표'!AI990)/HLOOKUP($A$5,Prj_list!$O$6:$Z$7,2)))</x:f>
        <x:v>-</x:v>
      </x:c>
      <x:c r="AE992" s="45" t="str">
        <x:f>IF(ISBLANK('2012 HR 배정표'!AJ990)=TRUE,"-",'2012 HR 배정표'!AJ990)</x:f>
        <x:v>-</x:v>
      </x:c>
      <x:c r="AF992" s="46" t="str">
        <x:f>IF(ISBLANK('2012 HR 배정표'!AJ990)=TRUE,"-",IF(ISERROR((HLOOKUP($A$5,Prj_list!$O$6:$Z$7,2)*'2012 HR 배정표'!AK990)/HLOOKUP($A$5,Prj_list!$O$6:$Z$7,2))=TRUE,"-",(HLOOKUP($A$5,Prj_list!$O$6:$Z$7,2)*'2012 HR 배정표'!AK990)/HLOOKUP($A$5,Prj_list!$O$6:$Z$7,2)))</x:f>
        <x:v>-</x:v>
      </x:c>
      <x:c r="AG992" s="45" t="str">
        <x:f>IF(ISBLANK('2012 HR 배정표'!AL990)=TRUE,"-",'2012 HR 배정표'!AL990)</x:f>
        <x:v>-</x:v>
      </x:c>
      <x:c r="AH992" s="46" t="str">
        <x:f>IF(ISBLANK('2012 HR 배정표'!AL990)=TRUE,"-",IF(ISERROR((HLOOKUP($A$5,Prj_list!$O$6:$Z$7,2)*'2012 HR 배정표'!AM990)/HLOOKUP($A$5,Prj_list!$O$6:$Z$7,2))=TRUE,"-",(HLOOKUP($A$5,Prj_list!$O$6:$Z$7,2)*'2012 HR 배정표'!AM990)/HLOOKUP($A$5,Prj_list!$O$6:$Z$7,2)))</x:f>
        <x:v>-</x:v>
      </x:c>
      <x:c r="AI992" s="45" t="str">
        <x:f>IF(ISBLANK('2012 HR 배정표'!AN990)=TRUE,"-",'2012 HR 배정표'!AN990)</x:f>
        <x:v>-</x:v>
      </x:c>
      <x:c r="AJ992" s="46" t="str">
        <x:f>IF(ISBLANK('2012 HR 배정표'!AN990)=TRUE,"-",IF(ISERROR((HLOOKUP($A$5,Prj_list!$O$6:$Z$7,2)*'2012 HR 배정표'!AO990)/HLOOKUP($A$5,Prj_list!$O$6:$Z$7,2))=TRUE,"-",(HLOOKUP($A$5,Prj_list!$O$6:$Z$7,2)*'2012 HR 배정표'!AO990)/HLOOKUP($A$5,Prj_list!$O$6:$Z$7,2)))</x:f>
        <x:v>-</x:v>
      </x:c>
      <x:c r="AK992" s="45" t="str">
        <x:f>IF(ISBLANK('2012 HR 배정표'!AP990)=TRUE,"-",'2012 HR 배정표'!AP990)</x:f>
        <x:v>-</x:v>
      </x:c>
      <x:c r="AL992" s="46" t="str">
        <x:f>IF(ISBLANK('2012 HR 배정표'!AP990)=TRUE,"-",IF(ISERROR((HLOOKUP($A$5,Prj_list!$O$6:$Z$7,2)*'2012 HR 배정표'!AQ990)/HLOOKUP($A$5,Prj_list!$O$6:$Z$7,2))=TRUE,"-",(HLOOKUP($A$5,Prj_list!$O$6:$Z$7,2)*'2012 HR 배정표'!AQ990)/HLOOKUP($A$5,Prj_list!$O$6:$Z$7,2)))</x:f>
        <x:v>-</x:v>
      </x:c>
      <x:c r="AM992" s="45" t="str">
        <x:f>IF(ISBLANK('2012 HR 배정표'!AR990)=TRUE,"-",'2012 HR 배정표'!AR990)</x:f>
        <x:v>-</x:v>
      </x:c>
      <x:c r="AN992" s="46" t="str">
        <x:f>IF(ISBLANK('2012 HR 배정표'!AR990)=TRUE,"-",IF(ISERROR((HLOOKUP($A$5,Prj_list!$O$6:$Z$7,2)*'2012 HR 배정표'!AS990)/HLOOKUP($A$5,Prj_list!$O$6:$Z$7,2))=TRUE,"-",(HLOOKUP($A$5,Prj_list!$O$6:$Z$7,2)*'2012 HR 배정표'!AS990)/HLOOKUP($A$5,Prj_list!$O$6:$Z$7,2)))</x:f>
        <x:v>-</x:v>
      </x:c>
      <x:c r="AO992" s="45" t="str">
        <x:f>IF(ISBLANK('2012 HR 배정표'!AT990)=TRUE,"-",'2012 HR 배정표'!AT990)</x:f>
        <x:v>-</x:v>
      </x:c>
      <x:c r="AP992" s="46" t="str">
        <x:f>IF(ISBLANK('2012 HR 배정표'!AT990)=TRUE,"-",IF(ISERROR((HLOOKUP($A$5,Prj_list!$O$6:$Z$7,2)*'2012 HR 배정표'!AU990)/HLOOKUP($A$5,Prj_list!$O$6:$Z$7,2))=TRUE,"-",(HLOOKUP($A$5,Prj_list!$O$6:$Z$7,2)*'2012 HR 배정표'!AU990)/HLOOKUP($A$5,Prj_list!$O$6:$Z$7,2)))</x:f>
        <x:v>-</x:v>
      </x:c>
      <x:c r="AQ992" s="45" t="str">
        <x:f>IF(ISBLANK('2012 HR 배정표'!AV990)=TRUE,"-",'2012 HR 배정표'!AV990)</x:f>
        <x:v>-</x:v>
      </x:c>
      <x:c r="AR992" s="46" t="str">
        <x:f>IF(ISBLANK('2012 HR 배정표'!AV990)=TRUE,"-",IF(ISERROR((HLOOKUP($A$5,Prj_list!$O$6:$Z$7,2)*'2012 HR 배정표'!AW990)/HLOOKUP($A$5,Prj_list!$O$6:$Z$7,2))=TRUE,"-",(HLOOKUP($A$5,Prj_list!$O$6:$Z$7,2)*'2012 HR 배정표'!AW990)/HLOOKUP($A$5,Prj_list!$O$6:$Z$7,2)))</x:f>
        <x:v>-</x:v>
      </x:c>
      <x:c r="AS992" s="45" t="str">
        <x:f>IF(ISBLANK('2012 HR 배정표'!AX990)=TRUE,"-",'2012 HR 배정표'!AX990)</x:f>
        <x:v>-</x:v>
      </x:c>
      <x:c r="AT992" s="46" t="str">
        <x:f>IF(ISBLANK('2012 HR 배정표'!AX990)=TRUE,"-",IF(ISERROR((HLOOKUP($A$5,Prj_list!$O$6:$Z$7,2)*'2012 HR 배정표'!AY990)/HLOOKUP($A$5,Prj_list!$O$6:$Z$7,2))=TRUE,"-",(HLOOKUP($A$5,Prj_list!$O$6:$Z$7,2)*'2012 HR 배정표'!AY990)/HLOOKUP($A$5,Prj_list!$O$6:$Z$7,2)))</x:f>
        <x:v>-</x:v>
      </x:c>
      <x:c r="AU992" s="45" t="str">
        <x:f>IF(ISBLANK('2012 HR 배정표'!AZ990)=TRUE,"-",'2012 HR 배정표'!AZ990)</x:f>
        <x:v>-</x:v>
      </x:c>
      <x:c r="AV992" s="46" t="str">
        <x:f>IF(ISBLANK('2012 HR 배정표'!AZ990)=TRUE,"-",IF(ISERROR((HLOOKUP($A$5,Prj_list!$O$6:$Z$7,2)*'2012 HR 배정표'!BA990)/HLOOKUP($A$5,Prj_list!$O$6:$Z$7,2))=TRUE,"-",(HLOOKUP($A$5,Prj_list!$O$6:$Z$7,2)*'2012 HR 배정표'!BA990)/HLOOKUP($A$5,Prj_list!$O$6:$Z$7,2)))</x:f>
        <x:v>-</x:v>
      </x:c>
      <x:c r="AW992" s="34" t="str">
        <x:f t="shared" si="32"/>
        <x:v/>
      </x:c>
      <x:c r="AX992" s="41">
        <x:f t="shared" si="31"/>
        <x:v>0</x:v>
      </x:c>
    </x:row>
    <x:row r="993" spans="1:50">
      <x:c r="A993" s="45" t="str">
        <x:f>IF(ISBLANK('2012 HR 배정표'!F991)=TRUE,"-",'2012 HR 배정표'!F991)</x:f>
        <x:v>-</x:v>
      </x:c>
      <x:c r="B993" s="46" t="str">
        <x:f>IF(ISBLANK('2012 HR 배정표'!F991)=TRUE,"-",IF(ISERROR((HLOOKUP($A$5,Prj_list!$O$6:$Z$7,2)*'2012 HR 배정표'!G991)/HLOOKUP($A$5,Prj_list!$O$6:$Z$7,2))=TRUE,"-",(HLOOKUP($A$5,Prj_list!$O$6:$Z$7,2)*'2012 HR 배정표'!G991)/HLOOKUP($A$5,Prj_list!$O$6:$Z$7,2)))</x:f>
        <x:v>-</x:v>
      </x:c>
      <x:c r="C993" s="45" t="str">
        <x:f>IF(ISBLANK('2012 HR 배정표'!H991)=TRUE,"-",'2012 HR 배정표'!H991)</x:f>
        <x:v>-</x:v>
      </x:c>
      <x:c r="D993" s="46" t="str">
        <x:f>IF(ISBLANK('2012 HR 배정표'!H991)=TRUE,"-",IF(ISERROR((HLOOKUP($A$5,Prj_list!$O$6:$Z$7,2)*'2012 HR 배정표'!I991)/HLOOKUP($A$5,Prj_list!$O$6:$Z$7,2))=TRUE,"-",(HLOOKUP($A$5,Prj_list!$O$6:$Z$7,2)*'2012 HR 배정표'!I991)/HLOOKUP($A$5,Prj_list!$O$6:$Z$7,2)))</x:f>
        <x:v>-</x:v>
      </x:c>
      <x:c r="E993" s="45" t="str">
        <x:f>IF(ISBLANK('2012 HR 배정표'!J991)=TRUE,"-",'2012 HR 배정표'!J991)</x:f>
        <x:v>-</x:v>
      </x:c>
      <x:c r="F993" s="46" t="str">
        <x:f>IF(ISBLANK('2012 HR 배정표'!J991)=TRUE,"-",IF(ISERROR((HLOOKUP($A$5,Prj_list!$O$6:$Z$7,2)*'2012 HR 배정표'!K991)/HLOOKUP($A$5,Prj_list!$O$6:$Z$7,2))=TRUE,"-",(HLOOKUP($A$5,Prj_list!$O$6:$Z$7,2)*'2012 HR 배정표'!K991)/HLOOKUP($A$5,Prj_list!$O$6:$Z$7,2)))</x:f>
        <x:v>-</x:v>
      </x:c>
      <x:c r="G993" s="45" t="str">
        <x:f>IF(ISBLANK('2012 HR 배정표'!L991)=TRUE,"-",'2012 HR 배정표'!L991)</x:f>
        <x:v>-</x:v>
      </x:c>
      <x:c r="H993" s="46" t="str">
        <x:f>IF(ISBLANK('2012 HR 배정표'!L991)=TRUE,"-",IF(ISERROR((HLOOKUP($A$5,Prj_list!$O$6:$Z$7,2)*'2012 HR 배정표'!M991)/HLOOKUP($A$5,Prj_list!$O$6:$Z$7,2))=TRUE,"-",(HLOOKUP($A$5,Prj_list!$O$6:$Z$7,2)*'2012 HR 배정표'!M991)/HLOOKUP($A$5,Prj_list!$O$6:$Z$7,2)))</x:f>
        <x:v>-</x:v>
      </x:c>
      <x:c r="I993" s="45" t="str">
        <x:f>IF(ISBLANK('2012 HR 배정표'!N991)=TRUE,"-",'2012 HR 배정표'!N991)</x:f>
        <x:v>-</x:v>
      </x:c>
      <x:c r="J993" s="46" t="str">
        <x:f>IF(ISBLANK('2012 HR 배정표'!N991)=TRUE,"-",IF(ISERROR((HLOOKUP($A$5,Prj_list!$O$6:$Z$7,2)*'2012 HR 배정표'!O991)/HLOOKUP($A$5,Prj_list!$O$6:$Z$7,2))=TRUE,"-",(HLOOKUP($A$5,Prj_list!$O$6:$Z$7,2)*'2012 HR 배정표'!O991)/HLOOKUP($A$5,Prj_list!$O$6:$Z$7,2)))</x:f>
        <x:v>-</x:v>
      </x:c>
      <x:c r="K993" s="45" t="str">
        <x:f>IF(ISBLANK('2012 HR 배정표'!P991)=TRUE,"-",'2012 HR 배정표'!P991)</x:f>
        <x:v>-</x:v>
      </x:c>
      <x:c r="L993" s="46" t="str">
        <x:f>IF(ISBLANK('2012 HR 배정표'!P991)=TRUE,"-",IF(ISERROR((HLOOKUP($A$5,Prj_list!$O$6:$Z$7,2)*'2012 HR 배정표'!Q991)/HLOOKUP($A$5,Prj_list!$O$6:$Z$7,2))=TRUE,"-",(HLOOKUP($A$5,Prj_list!$O$6:$Z$7,2)*'2012 HR 배정표'!Q991)/HLOOKUP($A$5,Prj_list!$O$6:$Z$7,2)))</x:f>
        <x:v>-</x:v>
      </x:c>
      <x:c r="M993" s="45" t="str">
        <x:f>IF(ISBLANK('2012 HR 배정표'!R991)=TRUE,"-",'2012 HR 배정표'!R991)</x:f>
        <x:v>-</x:v>
      </x:c>
      <x:c r="N993" s="46" t="str">
        <x:f>IF(ISBLANK('2012 HR 배정표'!R991)=TRUE,"-",IF(ISERROR((HLOOKUP($A$5,Prj_list!$O$6:$Z$7,2)*'2012 HR 배정표'!S991)/HLOOKUP($A$5,Prj_list!$O$6:$Z$7,2))=TRUE,"-",(HLOOKUP($A$5,Prj_list!$O$6:$Z$7,2)*'2012 HR 배정표'!S991)/HLOOKUP($A$5,Prj_list!$O$6:$Z$7,2)))</x:f>
        <x:v>-</x:v>
      </x:c>
      <x:c r="O993" s="45" t="str">
        <x:f>IF(ISBLANK('2012 HR 배정표'!T991)=TRUE,"-",'2012 HR 배정표'!T991)</x:f>
        <x:v>-</x:v>
      </x:c>
      <x:c r="P993" s="46" t="str">
        <x:f>IF(ISBLANK('2012 HR 배정표'!T991)=TRUE,"-",IF(ISERROR((HLOOKUP($A$5,Prj_list!$O$6:$Z$7,2)*'2012 HR 배정표'!U991)/HLOOKUP($A$5,Prj_list!$O$6:$Z$7,2))=TRUE,"-",(HLOOKUP($A$5,Prj_list!$O$6:$Z$7,2)*'2012 HR 배정표'!U991)/HLOOKUP($A$5,Prj_list!$O$6:$Z$7,2)))</x:f>
        <x:v>-</x:v>
      </x:c>
      <x:c r="Q993" s="45" t="str">
        <x:f>IF(ISBLANK('2012 HR 배정표'!V991)=TRUE,"-",'2012 HR 배정표'!V991)</x:f>
        <x:v>-</x:v>
      </x:c>
      <x:c r="R993" s="46" t="str">
        <x:f>IF(ISBLANK('2012 HR 배정표'!V991)=TRUE,"-",IF(ISERROR((HLOOKUP($A$5,Prj_list!$O$6:$Z$7,2)*'2012 HR 배정표'!W991)/HLOOKUP($A$5,Prj_list!$O$6:$Z$7,2))=TRUE,"-",(HLOOKUP($A$5,Prj_list!$O$6:$Z$7,2)*'2012 HR 배정표'!W991)/HLOOKUP($A$5,Prj_list!$O$6:$Z$7,2)))</x:f>
        <x:v>-</x:v>
      </x:c>
      <x:c r="S993" s="45" t="str">
        <x:f>IF(ISBLANK('2012 HR 배정표'!X991)=TRUE,"-",'2012 HR 배정표'!X991)</x:f>
        <x:v>-</x:v>
      </x:c>
      <x:c r="T993" s="46" t="str">
        <x:f>IF(ISBLANK('2012 HR 배정표'!X991)=TRUE,"-",IF(ISERROR((HLOOKUP($A$5,Prj_list!$O$6:$Z$7,2)*'2012 HR 배정표'!Y991)/HLOOKUP($A$5,Prj_list!$O$6:$Z$7,2))=TRUE,"-",(HLOOKUP($A$5,Prj_list!$O$6:$Z$7,2)*'2012 HR 배정표'!Y991)/HLOOKUP($A$5,Prj_list!$O$6:$Z$7,2)))</x:f>
        <x:v>-</x:v>
      </x:c>
      <x:c r="U993" s="45" t="str">
        <x:f>IF(ISBLANK('2012 HR 배정표'!Z991)=TRUE,"-",'2012 HR 배정표'!Z991)</x:f>
        <x:v>-</x:v>
      </x:c>
      <x:c r="V993" s="46" t="str">
        <x:f>IF(ISBLANK('2012 HR 배정표'!Z991)=TRUE,"-",IF(ISERROR((HLOOKUP($A$5,Prj_list!$O$6:$Z$7,2)*'2012 HR 배정표'!AA991)/HLOOKUP($A$5,Prj_list!$O$6:$Z$7,2))=TRUE,"-",(HLOOKUP($A$5,Prj_list!$O$6:$Z$7,2)*'2012 HR 배정표'!AA991)/HLOOKUP($A$5,Prj_list!$O$6:$Z$7,2)))</x:f>
        <x:v>-</x:v>
      </x:c>
      <x:c r="W993" s="45" t="str">
        <x:f>IF(ISBLANK('2012 HR 배정표'!AB991)=TRUE,"-",'2012 HR 배정표'!AB991)</x:f>
        <x:v>-</x:v>
      </x:c>
      <x:c r="X993" s="46" t="str">
        <x:f>IF(ISBLANK('2012 HR 배정표'!AB991)=TRUE,"-",IF(ISERROR((HLOOKUP($A$5,Prj_list!$O$6:$Z$7,2)*'2012 HR 배정표'!AC991)/HLOOKUP($A$5,Prj_list!$O$6:$Z$7,2))=TRUE,"-",(HLOOKUP($A$5,Prj_list!$O$6:$Z$7,2)*'2012 HR 배정표'!AC991)/HLOOKUP($A$5,Prj_list!$O$6:$Z$7,2)))</x:f>
        <x:v>-</x:v>
      </x:c>
      <x:c r="Y993" s="45" t="str">
        <x:f>IF(ISBLANK('2012 HR 배정표'!AD991)=TRUE,"-",'2012 HR 배정표'!AD991)</x:f>
        <x:v>-</x:v>
      </x:c>
      <x:c r="Z993" s="46" t="str">
        <x:f>IF(ISBLANK('2012 HR 배정표'!AD991)=TRUE,"-",IF(ISERROR((HLOOKUP($A$5,Prj_list!$O$6:$Z$7,2)*'2012 HR 배정표'!AE991)/HLOOKUP($A$5,Prj_list!$O$6:$Z$7,2))=TRUE,"-",(HLOOKUP($A$5,Prj_list!$O$6:$Z$7,2)*'2012 HR 배정표'!AE991)/HLOOKUP($A$5,Prj_list!$O$6:$Z$7,2)))</x:f>
        <x:v>-</x:v>
      </x:c>
      <x:c r="AA993" s="45" t="str">
        <x:f>IF(ISBLANK('2012 HR 배정표'!AF991)=TRUE,"-",'2012 HR 배정표'!AF991)</x:f>
        <x:v>-</x:v>
      </x:c>
      <x:c r="AB993" s="46" t="str">
        <x:f>IF(ISBLANK('2012 HR 배정표'!AF991)=TRUE,"-",IF(ISERROR((HLOOKUP($A$5,Prj_list!$O$6:$Z$7,2)*'2012 HR 배정표'!AG991)/HLOOKUP($A$5,Prj_list!$O$6:$Z$7,2))=TRUE,"-",(HLOOKUP($A$5,Prj_list!$O$6:$Z$7,2)*'2012 HR 배정표'!AG991)/HLOOKUP($A$5,Prj_list!$O$6:$Z$7,2)))</x:f>
        <x:v>-</x:v>
      </x:c>
      <x:c r="AC993" s="45" t="str">
        <x:f>IF(ISBLANK('2012 HR 배정표'!AH991)=TRUE,"-",'2012 HR 배정표'!AH991)</x:f>
        <x:v>-</x:v>
      </x:c>
      <x:c r="AD993" s="46" t="str">
        <x:f>IF(ISBLANK('2012 HR 배정표'!AH991)=TRUE,"-",IF(ISERROR((HLOOKUP($A$5,Prj_list!$O$6:$Z$7,2)*'2012 HR 배정표'!AI991)/HLOOKUP($A$5,Prj_list!$O$6:$Z$7,2))=TRUE,"-",(HLOOKUP($A$5,Prj_list!$O$6:$Z$7,2)*'2012 HR 배정표'!AI991)/HLOOKUP($A$5,Prj_list!$O$6:$Z$7,2)))</x:f>
        <x:v>-</x:v>
      </x:c>
      <x:c r="AE993" s="45" t="str">
        <x:f>IF(ISBLANK('2012 HR 배정표'!AJ991)=TRUE,"-",'2012 HR 배정표'!AJ991)</x:f>
        <x:v>-</x:v>
      </x:c>
      <x:c r="AF993" s="46" t="str">
        <x:f>IF(ISBLANK('2012 HR 배정표'!AJ991)=TRUE,"-",IF(ISERROR((HLOOKUP($A$5,Prj_list!$O$6:$Z$7,2)*'2012 HR 배정표'!AK991)/HLOOKUP($A$5,Prj_list!$O$6:$Z$7,2))=TRUE,"-",(HLOOKUP($A$5,Prj_list!$O$6:$Z$7,2)*'2012 HR 배정표'!AK991)/HLOOKUP($A$5,Prj_list!$O$6:$Z$7,2)))</x:f>
        <x:v>-</x:v>
      </x:c>
      <x:c r="AG993" s="45" t="str">
        <x:f>IF(ISBLANK('2012 HR 배정표'!AL991)=TRUE,"-",'2012 HR 배정표'!AL991)</x:f>
        <x:v>-</x:v>
      </x:c>
      <x:c r="AH993" s="46" t="str">
        <x:f>IF(ISBLANK('2012 HR 배정표'!AL991)=TRUE,"-",IF(ISERROR((HLOOKUP($A$5,Prj_list!$O$6:$Z$7,2)*'2012 HR 배정표'!AM991)/HLOOKUP($A$5,Prj_list!$O$6:$Z$7,2))=TRUE,"-",(HLOOKUP($A$5,Prj_list!$O$6:$Z$7,2)*'2012 HR 배정표'!AM991)/HLOOKUP($A$5,Prj_list!$O$6:$Z$7,2)))</x:f>
        <x:v>-</x:v>
      </x:c>
      <x:c r="AI993" s="45" t="str">
        <x:f>IF(ISBLANK('2012 HR 배정표'!AN991)=TRUE,"-",'2012 HR 배정표'!AN991)</x:f>
        <x:v>-</x:v>
      </x:c>
      <x:c r="AJ993" s="46" t="str">
        <x:f>IF(ISBLANK('2012 HR 배정표'!AN991)=TRUE,"-",IF(ISERROR((HLOOKUP($A$5,Prj_list!$O$6:$Z$7,2)*'2012 HR 배정표'!AO991)/HLOOKUP($A$5,Prj_list!$O$6:$Z$7,2))=TRUE,"-",(HLOOKUP($A$5,Prj_list!$O$6:$Z$7,2)*'2012 HR 배정표'!AO991)/HLOOKUP($A$5,Prj_list!$O$6:$Z$7,2)))</x:f>
        <x:v>-</x:v>
      </x:c>
      <x:c r="AK993" s="45" t="str">
        <x:f>IF(ISBLANK('2012 HR 배정표'!AP991)=TRUE,"-",'2012 HR 배정표'!AP991)</x:f>
        <x:v>-</x:v>
      </x:c>
      <x:c r="AL993" s="46" t="str">
        <x:f>IF(ISBLANK('2012 HR 배정표'!AP991)=TRUE,"-",IF(ISERROR((HLOOKUP($A$5,Prj_list!$O$6:$Z$7,2)*'2012 HR 배정표'!AQ991)/HLOOKUP($A$5,Prj_list!$O$6:$Z$7,2))=TRUE,"-",(HLOOKUP($A$5,Prj_list!$O$6:$Z$7,2)*'2012 HR 배정표'!AQ991)/HLOOKUP($A$5,Prj_list!$O$6:$Z$7,2)))</x:f>
        <x:v>-</x:v>
      </x:c>
      <x:c r="AM993" s="45" t="str">
        <x:f>IF(ISBLANK('2012 HR 배정표'!AR991)=TRUE,"-",'2012 HR 배정표'!AR991)</x:f>
        <x:v>-</x:v>
      </x:c>
      <x:c r="AN993" s="46" t="str">
        <x:f>IF(ISBLANK('2012 HR 배정표'!AR991)=TRUE,"-",IF(ISERROR((HLOOKUP($A$5,Prj_list!$O$6:$Z$7,2)*'2012 HR 배정표'!AS991)/HLOOKUP($A$5,Prj_list!$O$6:$Z$7,2))=TRUE,"-",(HLOOKUP($A$5,Prj_list!$O$6:$Z$7,2)*'2012 HR 배정표'!AS991)/HLOOKUP($A$5,Prj_list!$O$6:$Z$7,2)))</x:f>
        <x:v>-</x:v>
      </x:c>
      <x:c r="AO993" s="45" t="str">
        <x:f>IF(ISBLANK('2012 HR 배정표'!AT991)=TRUE,"-",'2012 HR 배정표'!AT991)</x:f>
        <x:v>-</x:v>
      </x:c>
      <x:c r="AP993" s="46" t="str">
        <x:f>IF(ISBLANK('2012 HR 배정표'!AT991)=TRUE,"-",IF(ISERROR((HLOOKUP($A$5,Prj_list!$O$6:$Z$7,2)*'2012 HR 배정표'!AU991)/HLOOKUP($A$5,Prj_list!$O$6:$Z$7,2))=TRUE,"-",(HLOOKUP($A$5,Prj_list!$O$6:$Z$7,2)*'2012 HR 배정표'!AU991)/HLOOKUP($A$5,Prj_list!$O$6:$Z$7,2)))</x:f>
        <x:v>-</x:v>
      </x:c>
      <x:c r="AQ993" s="45" t="str">
        <x:f>IF(ISBLANK('2012 HR 배정표'!AV991)=TRUE,"-",'2012 HR 배정표'!AV991)</x:f>
        <x:v>-</x:v>
      </x:c>
      <x:c r="AR993" s="46" t="str">
        <x:f>IF(ISBLANK('2012 HR 배정표'!AV991)=TRUE,"-",IF(ISERROR((HLOOKUP($A$5,Prj_list!$O$6:$Z$7,2)*'2012 HR 배정표'!AW991)/HLOOKUP($A$5,Prj_list!$O$6:$Z$7,2))=TRUE,"-",(HLOOKUP($A$5,Prj_list!$O$6:$Z$7,2)*'2012 HR 배정표'!AW991)/HLOOKUP($A$5,Prj_list!$O$6:$Z$7,2)))</x:f>
        <x:v>-</x:v>
      </x:c>
      <x:c r="AS993" s="45" t="str">
        <x:f>IF(ISBLANK('2012 HR 배정표'!AX991)=TRUE,"-",'2012 HR 배정표'!AX991)</x:f>
        <x:v>-</x:v>
      </x:c>
      <x:c r="AT993" s="46" t="str">
        <x:f>IF(ISBLANK('2012 HR 배정표'!AX991)=TRUE,"-",IF(ISERROR((HLOOKUP($A$5,Prj_list!$O$6:$Z$7,2)*'2012 HR 배정표'!AY991)/HLOOKUP($A$5,Prj_list!$O$6:$Z$7,2))=TRUE,"-",(HLOOKUP($A$5,Prj_list!$O$6:$Z$7,2)*'2012 HR 배정표'!AY991)/HLOOKUP($A$5,Prj_list!$O$6:$Z$7,2)))</x:f>
        <x:v>-</x:v>
      </x:c>
      <x:c r="AU993" s="45" t="str">
        <x:f>IF(ISBLANK('2012 HR 배정표'!AZ991)=TRUE,"-",'2012 HR 배정표'!AZ991)</x:f>
        <x:v>-</x:v>
      </x:c>
      <x:c r="AV993" s="46" t="str">
        <x:f>IF(ISBLANK('2012 HR 배정표'!AZ991)=TRUE,"-",IF(ISERROR((HLOOKUP($A$5,Prj_list!$O$6:$Z$7,2)*'2012 HR 배정표'!BA991)/HLOOKUP($A$5,Prj_list!$O$6:$Z$7,2))=TRUE,"-",(HLOOKUP($A$5,Prj_list!$O$6:$Z$7,2)*'2012 HR 배정표'!BA991)/HLOOKUP($A$5,Prj_list!$O$6:$Z$7,2)))</x:f>
        <x:v>-</x:v>
      </x:c>
      <x:c r="AW993" s="34" t="str">
        <x:f t="shared" si="32"/>
        <x:v/>
      </x:c>
      <x:c r="AX993" s="41">
        <x:f t="shared" si="31"/>
        <x:v>0</x:v>
      </x:c>
    </x:row>
    <x:row r="994" spans="1:50">
      <x:c r="A994" s="45" t="str">
        <x:f>IF(ISBLANK('2012 HR 배정표'!F992)=TRUE,"-",'2012 HR 배정표'!F992)</x:f>
        <x:v>-</x:v>
      </x:c>
      <x:c r="B994" s="46" t="str">
        <x:f>IF(ISBLANK('2012 HR 배정표'!F992)=TRUE,"-",IF(ISERROR((HLOOKUP($A$5,Prj_list!$O$6:$Z$7,2)*'2012 HR 배정표'!G992)/HLOOKUP($A$5,Prj_list!$O$6:$Z$7,2))=TRUE,"-",(HLOOKUP($A$5,Prj_list!$O$6:$Z$7,2)*'2012 HR 배정표'!G992)/HLOOKUP($A$5,Prj_list!$O$6:$Z$7,2)))</x:f>
        <x:v>-</x:v>
      </x:c>
      <x:c r="C994" s="45" t="str">
        <x:f>IF(ISBLANK('2012 HR 배정표'!H992)=TRUE,"-",'2012 HR 배정표'!H992)</x:f>
        <x:v>-</x:v>
      </x:c>
      <x:c r="D994" s="46" t="str">
        <x:f>IF(ISBLANK('2012 HR 배정표'!H992)=TRUE,"-",IF(ISERROR((HLOOKUP($A$5,Prj_list!$O$6:$Z$7,2)*'2012 HR 배정표'!I992)/HLOOKUP($A$5,Prj_list!$O$6:$Z$7,2))=TRUE,"-",(HLOOKUP($A$5,Prj_list!$O$6:$Z$7,2)*'2012 HR 배정표'!I992)/HLOOKUP($A$5,Prj_list!$O$6:$Z$7,2)))</x:f>
        <x:v>-</x:v>
      </x:c>
      <x:c r="E994" s="45" t="str">
        <x:f>IF(ISBLANK('2012 HR 배정표'!J992)=TRUE,"-",'2012 HR 배정표'!J992)</x:f>
        <x:v>-</x:v>
      </x:c>
      <x:c r="F994" s="46" t="str">
        <x:f>IF(ISBLANK('2012 HR 배정표'!J992)=TRUE,"-",IF(ISERROR((HLOOKUP($A$5,Prj_list!$O$6:$Z$7,2)*'2012 HR 배정표'!K992)/HLOOKUP($A$5,Prj_list!$O$6:$Z$7,2))=TRUE,"-",(HLOOKUP($A$5,Prj_list!$O$6:$Z$7,2)*'2012 HR 배정표'!K992)/HLOOKUP($A$5,Prj_list!$O$6:$Z$7,2)))</x:f>
        <x:v>-</x:v>
      </x:c>
      <x:c r="G994" s="45" t="str">
        <x:f>IF(ISBLANK('2012 HR 배정표'!L992)=TRUE,"-",'2012 HR 배정표'!L992)</x:f>
        <x:v>-</x:v>
      </x:c>
      <x:c r="H994" s="46" t="str">
        <x:f>IF(ISBLANK('2012 HR 배정표'!L992)=TRUE,"-",IF(ISERROR((HLOOKUP($A$5,Prj_list!$O$6:$Z$7,2)*'2012 HR 배정표'!M992)/HLOOKUP($A$5,Prj_list!$O$6:$Z$7,2))=TRUE,"-",(HLOOKUP($A$5,Prj_list!$O$6:$Z$7,2)*'2012 HR 배정표'!M992)/HLOOKUP($A$5,Prj_list!$O$6:$Z$7,2)))</x:f>
        <x:v>-</x:v>
      </x:c>
      <x:c r="I994" s="45" t="str">
        <x:f>IF(ISBLANK('2012 HR 배정표'!N992)=TRUE,"-",'2012 HR 배정표'!N992)</x:f>
        <x:v>-</x:v>
      </x:c>
      <x:c r="J994" s="46" t="str">
        <x:f>IF(ISBLANK('2012 HR 배정표'!N992)=TRUE,"-",IF(ISERROR((HLOOKUP($A$5,Prj_list!$O$6:$Z$7,2)*'2012 HR 배정표'!O992)/HLOOKUP($A$5,Prj_list!$O$6:$Z$7,2))=TRUE,"-",(HLOOKUP($A$5,Prj_list!$O$6:$Z$7,2)*'2012 HR 배정표'!O992)/HLOOKUP($A$5,Prj_list!$O$6:$Z$7,2)))</x:f>
        <x:v>-</x:v>
      </x:c>
      <x:c r="K994" s="45" t="str">
        <x:f>IF(ISBLANK('2012 HR 배정표'!P992)=TRUE,"-",'2012 HR 배정표'!P992)</x:f>
        <x:v>-</x:v>
      </x:c>
      <x:c r="L994" s="46" t="str">
        <x:f>IF(ISBLANK('2012 HR 배정표'!P992)=TRUE,"-",IF(ISERROR((HLOOKUP($A$5,Prj_list!$O$6:$Z$7,2)*'2012 HR 배정표'!Q992)/HLOOKUP($A$5,Prj_list!$O$6:$Z$7,2))=TRUE,"-",(HLOOKUP($A$5,Prj_list!$O$6:$Z$7,2)*'2012 HR 배정표'!Q992)/HLOOKUP($A$5,Prj_list!$O$6:$Z$7,2)))</x:f>
        <x:v>-</x:v>
      </x:c>
      <x:c r="M994" s="45" t="str">
        <x:f>IF(ISBLANK('2012 HR 배정표'!R992)=TRUE,"-",'2012 HR 배정표'!R992)</x:f>
        <x:v>-</x:v>
      </x:c>
      <x:c r="N994" s="46" t="str">
        <x:f>IF(ISBLANK('2012 HR 배정표'!R992)=TRUE,"-",IF(ISERROR((HLOOKUP($A$5,Prj_list!$O$6:$Z$7,2)*'2012 HR 배정표'!S992)/HLOOKUP($A$5,Prj_list!$O$6:$Z$7,2))=TRUE,"-",(HLOOKUP($A$5,Prj_list!$O$6:$Z$7,2)*'2012 HR 배정표'!S992)/HLOOKUP($A$5,Prj_list!$O$6:$Z$7,2)))</x:f>
        <x:v>-</x:v>
      </x:c>
      <x:c r="O994" s="45" t="str">
        <x:f>IF(ISBLANK('2012 HR 배정표'!T992)=TRUE,"-",'2012 HR 배정표'!T992)</x:f>
        <x:v>-</x:v>
      </x:c>
      <x:c r="P994" s="46" t="str">
        <x:f>IF(ISBLANK('2012 HR 배정표'!T992)=TRUE,"-",IF(ISERROR((HLOOKUP($A$5,Prj_list!$O$6:$Z$7,2)*'2012 HR 배정표'!U992)/HLOOKUP($A$5,Prj_list!$O$6:$Z$7,2))=TRUE,"-",(HLOOKUP($A$5,Prj_list!$O$6:$Z$7,2)*'2012 HR 배정표'!U992)/HLOOKUP($A$5,Prj_list!$O$6:$Z$7,2)))</x:f>
        <x:v>-</x:v>
      </x:c>
      <x:c r="Q994" s="45" t="str">
        <x:f>IF(ISBLANK('2012 HR 배정표'!V992)=TRUE,"-",'2012 HR 배정표'!V992)</x:f>
        <x:v>-</x:v>
      </x:c>
      <x:c r="R994" s="46" t="str">
        <x:f>IF(ISBLANK('2012 HR 배정표'!V992)=TRUE,"-",IF(ISERROR((HLOOKUP($A$5,Prj_list!$O$6:$Z$7,2)*'2012 HR 배정표'!W992)/HLOOKUP($A$5,Prj_list!$O$6:$Z$7,2))=TRUE,"-",(HLOOKUP($A$5,Prj_list!$O$6:$Z$7,2)*'2012 HR 배정표'!W992)/HLOOKUP($A$5,Prj_list!$O$6:$Z$7,2)))</x:f>
        <x:v>-</x:v>
      </x:c>
      <x:c r="S994" s="45" t="str">
        <x:f>IF(ISBLANK('2012 HR 배정표'!X992)=TRUE,"-",'2012 HR 배정표'!X992)</x:f>
        <x:v>-</x:v>
      </x:c>
      <x:c r="T994" s="46" t="str">
        <x:f>IF(ISBLANK('2012 HR 배정표'!X992)=TRUE,"-",IF(ISERROR((HLOOKUP($A$5,Prj_list!$O$6:$Z$7,2)*'2012 HR 배정표'!Y992)/HLOOKUP($A$5,Prj_list!$O$6:$Z$7,2))=TRUE,"-",(HLOOKUP($A$5,Prj_list!$O$6:$Z$7,2)*'2012 HR 배정표'!Y992)/HLOOKUP($A$5,Prj_list!$O$6:$Z$7,2)))</x:f>
        <x:v>-</x:v>
      </x:c>
      <x:c r="U994" s="45" t="str">
        <x:f>IF(ISBLANK('2012 HR 배정표'!Z992)=TRUE,"-",'2012 HR 배정표'!Z992)</x:f>
        <x:v>-</x:v>
      </x:c>
      <x:c r="V994" s="46" t="str">
        <x:f>IF(ISBLANK('2012 HR 배정표'!Z992)=TRUE,"-",IF(ISERROR((HLOOKUP($A$5,Prj_list!$O$6:$Z$7,2)*'2012 HR 배정표'!AA992)/HLOOKUP($A$5,Prj_list!$O$6:$Z$7,2))=TRUE,"-",(HLOOKUP($A$5,Prj_list!$O$6:$Z$7,2)*'2012 HR 배정표'!AA992)/HLOOKUP($A$5,Prj_list!$O$6:$Z$7,2)))</x:f>
        <x:v>-</x:v>
      </x:c>
      <x:c r="W994" s="45" t="str">
        <x:f>IF(ISBLANK('2012 HR 배정표'!AB992)=TRUE,"-",'2012 HR 배정표'!AB992)</x:f>
        <x:v>-</x:v>
      </x:c>
      <x:c r="X994" s="46" t="str">
        <x:f>IF(ISBLANK('2012 HR 배정표'!AB992)=TRUE,"-",IF(ISERROR((HLOOKUP($A$5,Prj_list!$O$6:$Z$7,2)*'2012 HR 배정표'!AC992)/HLOOKUP($A$5,Prj_list!$O$6:$Z$7,2))=TRUE,"-",(HLOOKUP($A$5,Prj_list!$O$6:$Z$7,2)*'2012 HR 배정표'!AC992)/HLOOKUP($A$5,Prj_list!$O$6:$Z$7,2)))</x:f>
        <x:v>-</x:v>
      </x:c>
      <x:c r="Y994" s="45" t="str">
        <x:f>IF(ISBLANK('2012 HR 배정표'!AD992)=TRUE,"-",'2012 HR 배정표'!AD992)</x:f>
        <x:v>-</x:v>
      </x:c>
      <x:c r="Z994" s="46" t="str">
        <x:f>IF(ISBLANK('2012 HR 배정표'!AD992)=TRUE,"-",IF(ISERROR((HLOOKUP($A$5,Prj_list!$O$6:$Z$7,2)*'2012 HR 배정표'!AE992)/HLOOKUP($A$5,Prj_list!$O$6:$Z$7,2))=TRUE,"-",(HLOOKUP($A$5,Prj_list!$O$6:$Z$7,2)*'2012 HR 배정표'!AE992)/HLOOKUP($A$5,Prj_list!$O$6:$Z$7,2)))</x:f>
        <x:v>-</x:v>
      </x:c>
      <x:c r="AA994" s="45" t="str">
        <x:f>IF(ISBLANK('2012 HR 배정표'!AF992)=TRUE,"-",'2012 HR 배정표'!AF992)</x:f>
        <x:v>-</x:v>
      </x:c>
      <x:c r="AB994" s="46" t="str">
        <x:f>IF(ISBLANK('2012 HR 배정표'!AF992)=TRUE,"-",IF(ISERROR((HLOOKUP($A$5,Prj_list!$O$6:$Z$7,2)*'2012 HR 배정표'!AG992)/HLOOKUP($A$5,Prj_list!$O$6:$Z$7,2))=TRUE,"-",(HLOOKUP($A$5,Prj_list!$O$6:$Z$7,2)*'2012 HR 배정표'!AG992)/HLOOKUP($A$5,Prj_list!$O$6:$Z$7,2)))</x:f>
        <x:v>-</x:v>
      </x:c>
      <x:c r="AC994" s="45" t="str">
        <x:f>IF(ISBLANK('2012 HR 배정표'!AH992)=TRUE,"-",'2012 HR 배정표'!AH992)</x:f>
        <x:v>-</x:v>
      </x:c>
      <x:c r="AD994" s="46" t="str">
        <x:f>IF(ISBLANK('2012 HR 배정표'!AH992)=TRUE,"-",IF(ISERROR((HLOOKUP($A$5,Prj_list!$O$6:$Z$7,2)*'2012 HR 배정표'!AI992)/HLOOKUP($A$5,Prj_list!$O$6:$Z$7,2))=TRUE,"-",(HLOOKUP($A$5,Prj_list!$O$6:$Z$7,2)*'2012 HR 배정표'!AI992)/HLOOKUP($A$5,Prj_list!$O$6:$Z$7,2)))</x:f>
        <x:v>-</x:v>
      </x:c>
      <x:c r="AE994" s="45" t="str">
        <x:f>IF(ISBLANK('2012 HR 배정표'!AJ992)=TRUE,"-",'2012 HR 배정표'!AJ992)</x:f>
        <x:v>-</x:v>
      </x:c>
      <x:c r="AF994" s="46" t="str">
        <x:f>IF(ISBLANK('2012 HR 배정표'!AJ992)=TRUE,"-",IF(ISERROR((HLOOKUP($A$5,Prj_list!$O$6:$Z$7,2)*'2012 HR 배정표'!AK992)/HLOOKUP($A$5,Prj_list!$O$6:$Z$7,2))=TRUE,"-",(HLOOKUP($A$5,Prj_list!$O$6:$Z$7,2)*'2012 HR 배정표'!AK992)/HLOOKUP($A$5,Prj_list!$O$6:$Z$7,2)))</x:f>
        <x:v>-</x:v>
      </x:c>
      <x:c r="AG994" s="45" t="str">
        <x:f>IF(ISBLANK('2012 HR 배정표'!AL992)=TRUE,"-",'2012 HR 배정표'!AL992)</x:f>
        <x:v>-</x:v>
      </x:c>
      <x:c r="AH994" s="46" t="str">
        <x:f>IF(ISBLANK('2012 HR 배정표'!AL992)=TRUE,"-",IF(ISERROR((HLOOKUP($A$5,Prj_list!$O$6:$Z$7,2)*'2012 HR 배정표'!AM992)/HLOOKUP($A$5,Prj_list!$O$6:$Z$7,2))=TRUE,"-",(HLOOKUP($A$5,Prj_list!$O$6:$Z$7,2)*'2012 HR 배정표'!AM992)/HLOOKUP($A$5,Prj_list!$O$6:$Z$7,2)))</x:f>
        <x:v>-</x:v>
      </x:c>
      <x:c r="AI994" s="45" t="str">
        <x:f>IF(ISBLANK('2012 HR 배정표'!AN992)=TRUE,"-",'2012 HR 배정표'!AN992)</x:f>
        <x:v>-</x:v>
      </x:c>
      <x:c r="AJ994" s="46" t="str">
        <x:f>IF(ISBLANK('2012 HR 배정표'!AN992)=TRUE,"-",IF(ISERROR((HLOOKUP($A$5,Prj_list!$O$6:$Z$7,2)*'2012 HR 배정표'!AO992)/HLOOKUP($A$5,Prj_list!$O$6:$Z$7,2))=TRUE,"-",(HLOOKUP($A$5,Prj_list!$O$6:$Z$7,2)*'2012 HR 배정표'!AO992)/HLOOKUP($A$5,Prj_list!$O$6:$Z$7,2)))</x:f>
        <x:v>-</x:v>
      </x:c>
      <x:c r="AK994" s="45" t="str">
        <x:f>IF(ISBLANK('2012 HR 배정표'!AP992)=TRUE,"-",'2012 HR 배정표'!AP992)</x:f>
        <x:v>-</x:v>
      </x:c>
      <x:c r="AL994" s="46" t="str">
        <x:f>IF(ISBLANK('2012 HR 배정표'!AP992)=TRUE,"-",IF(ISERROR((HLOOKUP($A$5,Prj_list!$O$6:$Z$7,2)*'2012 HR 배정표'!AQ992)/HLOOKUP($A$5,Prj_list!$O$6:$Z$7,2))=TRUE,"-",(HLOOKUP($A$5,Prj_list!$O$6:$Z$7,2)*'2012 HR 배정표'!AQ992)/HLOOKUP($A$5,Prj_list!$O$6:$Z$7,2)))</x:f>
        <x:v>-</x:v>
      </x:c>
      <x:c r="AM994" s="45" t="str">
        <x:f>IF(ISBLANK('2012 HR 배정표'!AR992)=TRUE,"-",'2012 HR 배정표'!AR992)</x:f>
        <x:v>-</x:v>
      </x:c>
      <x:c r="AN994" s="46" t="str">
        <x:f>IF(ISBLANK('2012 HR 배정표'!AR992)=TRUE,"-",IF(ISERROR((HLOOKUP($A$5,Prj_list!$O$6:$Z$7,2)*'2012 HR 배정표'!AS992)/HLOOKUP($A$5,Prj_list!$O$6:$Z$7,2))=TRUE,"-",(HLOOKUP($A$5,Prj_list!$O$6:$Z$7,2)*'2012 HR 배정표'!AS992)/HLOOKUP($A$5,Prj_list!$O$6:$Z$7,2)))</x:f>
        <x:v>-</x:v>
      </x:c>
      <x:c r="AO994" s="45" t="str">
        <x:f>IF(ISBLANK('2012 HR 배정표'!AT992)=TRUE,"-",'2012 HR 배정표'!AT992)</x:f>
        <x:v>-</x:v>
      </x:c>
      <x:c r="AP994" s="46" t="str">
        <x:f>IF(ISBLANK('2012 HR 배정표'!AT992)=TRUE,"-",IF(ISERROR((HLOOKUP($A$5,Prj_list!$O$6:$Z$7,2)*'2012 HR 배정표'!AU992)/HLOOKUP($A$5,Prj_list!$O$6:$Z$7,2))=TRUE,"-",(HLOOKUP($A$5,Prj_list!$O$6:$Z$7,2)*'2012 HR 배정표'!AU992)/HLOOKUP($A$5,Prj_list!$O$6:$Z$7,2)))</x:f>
        <x:v>-</x:v>
      </x:c>
      <x:c r="AQ994" s="45" t="str">
        <x:f>IF(ISBLANK('2012 HR 배정표'!AV992)=TRUE,"-",'2012 HR 배정표'!AV992)</x:f>
        <x:v>-</x:v>
      </x:c>
      <x:c r="AR994" s="46" t="str">
        <x:f>IF(ISBLANK('2012 HR 배정표'!AV992)=TRUE,"-",IF(ISERROR((HLOOKUP($A$5,Prj_list!$O$6:$Z$7,2)*'2012 HR 배정표'!AW992)/HLOOKUP($A$5,Prj_list!$O$6:$Z$7,2))=TRUE,"-",(HLOOKUP($A$5,Prj_list!$O$6:$Z$7,2)*'2012 HR 배정표'!AW992)/HLOOKUP($A$5,Prj_list!$O$6:$Z$7,2)))</x:f>
        <x:v>-</x:v>
      </x:c>
      <x:c r="AS994" s="45" t="str">
        <x:f>IF(ISBLANK('2012 HR 배정표'!AX992)=TRUE,"-",'2012 HR 배정표'!AX992)</x:f>
        <x:v>-</x:v>
      </x:c>
      <x:c r="AT994" s="46" t="str">
        <x:f>IF(ISBLANK('2012 HR 배정표'!AX992)=TRUE,"-",IF(ISERROR((HLOOKUP($A$5,Prj_list!$O$6:$Z$7,2)*'2012 HR 배정표'!AY992)/HLOOKUP($A$5,Prj_list!$O$6:$Z$7,2))=TRUE,"-",(HLOOKUP($A$5,Prj_list!$O$6:$Z$7,2)*'2012 HR 배정표'!AY992)/HLOOKUP($A$5,Prj_list!$O$6:$Z$7,2)))</x:f>
        <x:v>-</x:v>
      </x:c>
      <x:c r="AU994" s="45" t="str">
        <x:f>IF(ISBLANK('2012 HR 배정표'!AZ992)=TRUE,"-",'2012 HR 배정표'!AZ992)</x:f>
        <x:v>-</x:v>
      </x:c>
      <x:c r="AV994" s="46" t="str">
        <x:f>IF(ISBLANK('2012 HR 배정표'!AZ992)=TRUE,"-",IF(ISERROR((HLOOKUP($A$5,Prj_list!$O$6:$Z$7,2)*'2012 HR 배정표'!BA992)/HLOOKUP($A$5,Prj_list!$O$6:$Z$7,2))=TRUE,"-",(HLOOKUP($A$5,Prj_list!$O$6:$Z$7,2)*'2012 HR 배정표'!BA992)/HLOOKUP($A$5,Prj_list!$O$6:$Z$7,2)))</x:f>
        <x:v>-</x:v>
      </x:c>
      <x:c r="AW994" s="34" t="str">
        <x:f t="shared" si="32"/>
        <x:v/>
      </x:c>
      <x:c r="AX994" s="41">
        <x:f t="shared" si="31"/>
        <x:v>0</x:v>
      </x:c>
    </x:row>
    <x:row r="995" spans="1:50">
      <x:c r="A995" s="45" t="str">
        <x:f>IF(ISBLANK('2012 HR 배정표'!F993)=TRUE,"-",'2012 HR 배정표'!F993)</x:f>
        <x:v>-</x:v>
      </x:c>
      <x:c r="B995" s="46" t="str">
        <x:f>IF(ISBLANK('2012 HR 배정표'!F993)=TRUE,"-",IF(ISERROR((HLOOKUP($A$5,Prj_list!$O$6:$Z$7,2)*'2012 HR 배정표'!G993)/HLOOKUP($A$5,Prj_list!$O$6:$Z$7,2))=TRUE,"-",(HLOOKUP($A$5,Prj_list!$O$6:$Z$7,2)*'2012 HR 배정표'!G993)/HLOOKUP($A$5,Prj_list!$O$6:$Z$7,2)))</x:f>
        <x:v>-</x:v>
      </x:c>
      <x:c r="C995" s="45" t="str">
        <x:f>IF(ISBLANK('2012 HR 배정표'!H993)=TRUE,"-",'2012 HR 배정표'!H993)</x:f>
        <x:v>-</x:v>
      </x:c>
      <x:c r="D995" s="46" t="str">
        <x:f>IF(ISBLANK('2012 HR 배정표'!H993)=TRUE,"-",IF(ISERROR((HLOOKUP($A$5,Prj_list!$O$6:$Z$7,2)*'2012 HR 배정표'!I993)/HLOOKUP($A$5,Prj_list!$O$6:$Z$7,2))=TRUE,"-",(HLOOKUP($A$5,Prj_list!$O$6:$Z$7,2)*'2012 HR 배정표'!I993)/HLOOKUP($A$5,Prj_list!$O$6:$Z$7,2)))</x:f>
        <x:v>-</x:v>
      </x:c>
      <x:c r="E995" s="45" t="str">
        <x:f>IF(ISBLANK('2012 HR 배정표'!J993)=TRUE,"-",'2012 HR 배정표'!J993)</x:f>
        <x:v>-</x:v>
      </x:c>
      <x:c r="F995" s="46" t="str">
        <x:f>IF(ISBLANK('2012 HR 배정표'!J993)=TRUE,"-",IF(ISERROR((HLOOKUP($A$5,Prj_list!$O$6:$Z$7,2)*'2012 HR 배정표'!K993)/HLOOKUP($A$5,Prj_list!$O$6:$Z$7,2))=TRUE,"-",(HLOOKUP($A$5,Prj_list!$O$6:$Z$7,2)*'2012 HR 배정표'!K993)/HLOOKUP($A$5,Prj_list!$O$6:$Z$7,2)))</x:f>
        <x:v>-</x:v>
      </x:c>
      <x:c r="G995" s="45" t="str">
        <x:f>IF(ISBLANK('2012 HR 배정표'!L993)=TRUE,"-",'2012 HR 배정표'!L993)</x:f>
        <x:v>-</x:v>
      </x:c>
      <x:c r="H995" s="46" t="str">
        <x:f>IF(ISBLANK('2012 HR 배정표'!L993)=TRUE,"-",IF(ISERROR((HLOOKUP($A$5,Prj_list!$O$6:$Z$7,2)*'2012 HR 배정표'!M993)/HLOOKUP($A$5,Prj_list!$O$6:$Z$7,2))=TRUE,"-",(HLOOKUP($A$5,Prj_list!$O$6:$Z$7,2)*'2012 HR 배정표'!M993)/HLOOKUP($A$5,Prj_list!$O$6:$Z$7,2)))</x:f>
        <x:v>-</x:v>
      </x:c>
      <x:c r="I995" s="45" t="str">
        <x:f>IF(ISBLANK('2012 HR 배정표'!N993)=TRUE,"-",'2012 HR 배정표'!N993)</x:f>
        <x:v>-</x:v>
      </x:c>
      <x:c r="J995" s="46" t="str">
        <x:f>IF(ISBLANK('2012 HR 배정표'!N993)=TRUE,"-",IF(ISERROR((HLOOKUP($A$5,Prj_list!$O$6:$Z$7,2)*'2012 HR 배정표'!O993)/HLOOKUP($A$5,Prj_list!$O$6:$Z$7,2))=TRUE,"-",(HLOOKUP($A$5,Prj_list!$O$6:$Z$7,2)*'2012 HR 배정표'!O993)/HLOOKUP($A$5,Prj_list!$O$6:$Z$7,2)))</x:f>
        <x:v>-</x:v>
      </x:c>
      <x:c r="K995" s="45" t="str">
        <x:f>IF(ISBLANK('2012 HR 배정표'!P993)=TRUE,"-",'2012 HR 배정표'!P993)</x:f>
        <x:v>-</x:v>
      </x:c>
      <x:c r="L995" s="46" t="str">
        <x:f>IF(ISBLANK('2012 HR 배정표'!P993)=TRUE,"-",IF(ISERROR((HLOOKUP($A$5,Prj_list!$O$6:$Z$7,2)*'2012 HR 배정표'!Q993)/HLOOKUP($A$5,Prj_list!$O$6:$Z$7,2))=TRUE,"-",(HLOOKUP($A$5,Prj_list!$O$6:$Z$7,2)*'2012 HR 배정표'!Q993)/HLOOKUP($A$5,Prj_list!$O$6:$Z$7,2)))</x:f>
        <x:v>-</x:v>
      </x:c>
      <x:c r="M995" s="45" t="str">
        <x:f>IF(ISBLANK('2012 HR 배정표'!R993)=TRUE,"-",'2012 HR 배정표'!R993)</x:f>
        <x:v>-</x:v>
      </x:c>
      <x:c r="N995" s="46" t="str">
        <x:f>IF(ISBLANK('2012 HR 배정표'!R993)=TRUE,"-",IF(ISERROR((HLOOKUP($A$5,Prj_list!$O$6:$Z$7,2)*'2012 HR 배정표'!S993)/HLOOKUP($A$5,Prj_list!$O$6:$Z$7,2))=TRUE,"-",(HLOOKUP($A$5,Prj_list!$O$6:$Z$7,2)*'2012 HR 배정표'!S993)/HLOOKUP($A$5,Prj_list!$O$6:$Z$7,2)))</x:f>
        <x:v>-</x:v>
      </x:c>
      <x:c r="O995" s="45" t="str">
        <x:f>IF(ISBLANK('2012 HR 배정표'!T993)=TRUE,"-",'2012 HR 배정표'!T993)</x:f>
        <x:v>-</x:v>
      </x:c>
      <x:c r="P995" s="46" t="str">
        <x:f>IF(ISBLANK('2012 HR 배정표'!T993)=TRUE,"-",IF(ISERROR((HLOOKUP($A$5,Prj_list!$O$6:$Z$7,2)*'2012 HR 배정표'!U993)/HLOOKUP($A$5,Prj_list!$O$6:$Z$7,2))=TRUE,"-",(HLOOKUP($A$5,Prj_list!$O$6:$Z$7,2)*'2012 HR 배정표'!U993)/HLOOKUP($A$5,Prj_list!$O$6:$Z$7,2)))</x:f>
        <x:v>-</x:v>
      </x:c>
      <x:c r="Q995" s="45" t="str">
        <x:f>IF(ISBLANK('2012 HR 배정표'!V993)=TRUE,"-",'2012 HR 배정표'!V993)</x:f>
        <x:v>-</x:v>
      </x:c>
      <x:c r="R995" s="46" t="str">
        <x:f>IF(ISBLANK('2012 HR 배정표'!V993)=TRUE,"-",IF(ISERROR((HLOOKUP($A$5,Prj_list!$O$6:$Z$7,2)*'2012 HR 배정표'!W993)/HLOOKUP($A$5,Prj_list!$O$6:$Z$7,2))=TRUE,"-",(HLOOKUP($A$5,Prj_list!$O$6:$Z$7,2)*'2012 HR 배정표'!W993)/HLOOKUP($A$5,Prj_list!$O$6:$Z$7,2)))</x:f>
        <x:v>-</x:v>
      </x:c>
      <x:c r="S995" s="45" t="str">
        <x:f>IF(ISBLANK('2012 HR 배정표'!X993)=TRUE,"-",'2012 HR 배정표'!X993)</x:f>
        <x:v>-</x:v>
      </x:c>
      <x:c r="T995" s="46" t="str">
        <x:f>IF(ISBLANK('2012 HR 배정표'!X993)=TRUE,"-",IF(ISERROR((HLOOKUP($A$5,Prj_list!$O$6:$Z$7,2)*'2012 HR 배정표'!Y993)/HLOOKUP($A$5,Prj_list!$O$6:$Z$7,2))=TRUE,"-",(HLOOKUP($A$5,Prj_list!$O$6:$Z$7,2)*'2012 HR 배정표'!Y993)/HLOOKUP($A$5,Prj_list!$O$6:$Z$7,2)))</x:f>
        <x:v>-</x:v>
      </x:c>
      <x:c r="U995" s="45" t="str">
        <x:f>IF(ISBLANK('2012 HR 배정표'!Z993)=TRUE,"-",'2012 HR 배정표'!Z993)</x:f>
        <x:v>-</x:v>
      </x:c>
      <x:c r="V995" s="46" t="str">
        <x:f>IF(ISBLANK('2012 HR 배정표'!Z993)=TRUE,"-",IF(ISERROR((HLOOKUP($A$5,Prj_list!$O$6:$Z$7,2)*'2012 HR 배정표'!AA993)/HLOOKUP($A$5,Prj_list!$O$6:$Z$7,2))=TRUE,"-",(HLOOKUP($A$5,Prj_list!$O$6:$Z$7,2)*'2012 HR 배정표'!AA993)/HLOOKUP($A$5,Prj_list!$O$6:$Z$7,2)))</x:f>
        <x:v>-</x:v>
      </x:c>
      <x:c r="W995" s="45" t="str">
        <x:f>IF(ISBLANK('2012 HR 배정표'!AB993)=TRUE,"-",'2012 HR 배정표'!AB993)</x:f>
        <x:v>-</x:v>
      </x:c>
      <x:c r="X995" s="46" t="str">
        <x:f>IF(ISBLANK('2012 HR 배정표'!AB993)=TRUE,"-",IF(ISERROR((HLOOKUP($A$5,Prj_list!$O$6:$Z$7,2)*'2012 HR 배정표'!AC993)/HLOOKUP($A$5,Prj_list!$O$6:$Z$7,2))=TRUE,"-",(HLOOKUP($A$5,Prj_list!$O$6:$Z$7,2)*'2012 HR 배정표'!AC993)/HLOOKUP($A$5,Prj_list!$O$6:$Z$7,2)))</x:f>
        <x:v>-</x:v>
      </x:c>
      <x:c r="Y995" s="45" t="str">
        <x:f>IF(ISBLANK('2012 HR 배정표'!AD993)=TRUE,"-",'2012 HR 배정표'!AD993)</x:f>
        <x:v>-</x:v>
      </x:c>
      <x:c r="Z995" s="46" t="str">
        <x:f>IF(ISBLANK('2012 HR 배정표'!AD993)=TRUE,"-",IF(ISERROR((HLOOKUP($A$5,Prj_list!$O$6:$Z$7,2)*'2012 HR 배정표'!AE993)/HLOOKUP($A$5,Prj_list!$O$6:$Z$7,2))=TRUE,"-",(HLOOKUP($A$5,Prj_list!$O$6:$Z$7,2)*'2012 HR 배정표'!AE993)/HLOOKUP($A$5,Prj_list!$O$6:$Z$7,2)))</x:f>
        <x:v>-</x:v>
      </x:c>
      <x:c r="AA995" s="45" t="str">
        <x:f>IF(ISBLANK('2012 HR 배정표'!AF993)=TRUE,"-",'2012 HR 배정표'!AF993)</x:f>
        <x:v>-</x:v>
      </x:c>
      <x:c r="AB995" s="46" t="str">
        <x:f>IF(ISBLANK('2012 HR 배정표'!AF993)=TRUE,"-",IF(ISERROR((HLOOKUP($A$5,Prj_list!$O$6:$Z$7,2)*'2012 HR 배정표'!AG993)/HLOOKUP($A$5,Prj_list!$O$6:$Z$7,2))=TRUE,"-",(HLOOKUP($A$5,Prj_list!$O$6:$Z$7,2)*'2012 HR 배정표'!AG993)/HLOOKUP($A$5,Prj_list!$O$6:$Z$7,2)))</x:f>
        <x:v>-</x:v>
      </x:c>
      <x:c r="AC995" s="45" t="str">
        <x:f>IF(ISBLANK('2012 HR 배정표'!AH993)=TRUE,"-",'2012 HR 배정표'!AH993)</x:f>
        <x:v>-</x:v>
      </x:c>
      <x:c r="AD995" s="46" t="str">
        <x:f>IF(ISBLANK('2012 HR 배정표'!AH993)=TRUE,"-",IF(ISERROR((HLOOKUP($A$5,Prj_list!$O$6:$Z$7,2)*'2012 HR 배정표'!AI993)/HLOOKUP($A$5,Prj_list!$O$6:$Z$7,2))=TRUE,"-",(HLOOKUP($A$5,Prj_list!$O$6:$Z$7,2)*'2012 HR 배정표'!AI993)/HLOOKUP($A$5,Prj_list!$O$6:$Z$7,2)))</x:f>
        <x:v>-</x:v>
      </x:c>
      <x:c r="AE995" s="45" t="str">
        <x:f>IF(ISBLANK('2012 HR 배정표'!AJ993)=TRUE,"-",'2012 HR 배정표'!AJ993)</x:f>
        <x:v>-</x:v>
      </x:c>
      <x:c r="AF995" s="46" t="str">
        <x:f>IF(ISBLANK('2012 HR 배정표'!AJ993)=TRUE,"-",IF(ISERROR((HLOOKUP($A$5,Prj_list!$O$6:$Z$7,2)*'2012 HR 배정표'!AK993)/HLOOKUP($A$5,Prj_list!$O$6:$Z$7,2))=TRUE,"-",(HLOOKUP($A$5,Prj_list!$O$6:$Z$7,2)*'2012 HR 배정표'!AK993)/HLOOKUP($A$5,Prj_list!$O$6:$Z$7,2)))</x:f>
        <x:v>-</x:v>
      </x:c>
      <x:c r="AG995" s="45" t="str">
        <x:f>IF(ISBLANK('2012 HR 배정표'!AL993)=TRUE,"-",'2012 HR 배정표'!AL993)</x:f>
        <x:v>-</x:v>
      </x:c>
      <x:c r="AH995" s="46" t="str">
        <x:f>IF(ISBLANK('2012 HR 배정표'!AL993)=TRUE,"-",IF(ISERROR((HLOOKUP($A$5,Prj_list!$O$6:$Z$7,2)*'2012 HR 배정표'!AM993)/HLOOKUP($A$5,Prj_list!$O$6:$Z$7,2))=TRUE,"-",(HLOOKUP($A$5,Prj_list!$O$6:$Z$7,2)*'2012 HR 배정표'!AM993)/HLOOKUP($A$5,Prj_list!$O$6:$Z$7,2)))</x:f>
        <x:v>-</x:v>
      </x:c>
      <x:c r="AI995" s="45" t="str">
        <x:f>IF(ISBLANK('2012 HR 배정표'!AN993)=TRUE,"-",'2012 HR 배정표'!AN993)</x:f>
        <x:v>-</x:v>
      </x:c>
      <x:c r="AJ995" s="46" t="str">
        <x:f>IF(ISBLANK('2012 HR 배정표'!AN993)=TRUE,"-",IF(ISERROR((HLOOKUP($A$5,Prj_list!$O$6:$Z$7,2)*'2012 HR 배정표'!AO993)/HLOOKUP($A$5,Prj_list!$O$6:$Z$7,2))=TRUE,"-",(HLOOKUP($A$5,Prj_list!$O$6:$Z$7,2)*'2012 HR 배정표'!AO993)/HLOOKUP($A$5,Prj_list!$O$6:$Z$7,2)))</x:f>
        <x:v>-</x:v>
      </x:c>
      <x:c r="AK995" s="45" t="str">
        <x:f>IF(ISBLANK('2012 HR 배정표'!AP993)=TRUE,"-",'2012 HR 배정표'!AP993)</x:f>
        <x:v>-</x:v>
      </x:c>
      <x:c r="AL995" s="46" t="str">
        <x:f>IF(ISBLANK('2012 HR 배정표'!AP993)=TRUE,"-",IF(ISERROR((HLOOKUP($A$5,Prj_list!$O$6:$Z$7,2)*'2012 HR 배정표'!AQ993)/HLOOKUP($A$5,Prj_list!$O$6:$Z$7,2))=TRUE,"-",(HLOOKUP($A$5,Prj_list!$O$6:$Z$7,2)*'2012 HR 배정표'!AQ993)/HLOOKUP($A$5,Prj_list!$O$6:$Z$7,2)))</x:f>
        <x:v>-</x:v>
      </x:c>
      <x:c r="AM995" s="45" t="str">
        <x:f>IF(ISBLANK('2012 HR 배정표'!AR993)=TRUE,"-",'2012 HR 배정표'!AR993)</x:f>
        <x:v>-</x:v>
      </x:c>
      <x:c r="AN995" s="46" t="str">
        <x:f>IF(ISBLANK('2012 HR 배정표'!AR993)=TRUE,"-",IF(ISERROR((HLOOKUP($A$5,Prj_list!$O$6:$Z$7,2)*'2012 HR 배정표'!AS993)/HLOOKUP($A$5,Prj_list!$O$6:$Z$7,2))=TRUE,"-",(HLOOKUP($A$5,Prj_list!$O$6:$Z$7,2)*'2012 HR 배정표'!AS993)/HLOOKUP($A$5,Prj_list!$O$6:$Z$7,2)))</x:f>
        <x:v>-</x:v>
      </x:c>
      <x:c r="AO995" s="45" t="str">
        <x:f>IF(ISBLANK('2012 HR 배정표'!AT993)=TRUE,"-",'2012 HR 배정표'!AT993)</x:f>
        <x:v>-</x:v>
      </x:c>
      <x:c r="AP995" s="46" t="str">
        <x:f>IF(ISBLANK('2012 HR 배정표'!AT993)=TRUE,"-",IF(ISERROR((HLOOKUP($A$5,Prj_list!$O$6:$Z$7,2)*'2012 HR 배정표'!AU993)/HLOOKUP($A$5,Prj_list!$O$6:$Z$7,2))=TRUE,"-",(HLOOKUP($A$5,Prj_list!$O$6:$Z$7,2)*'2012 HR 배정표'!AU993)/HLOOKUP($A$5,Prj_list!$O$6:$Z$7,2)))</x:f>
        <x:v>-</x:v>
      </x:c>
      <x:c r="AQ995" s="45" t="str">
        <x:f>IF(ISBLANK('2012 HR 배정표'!AV993)=TRUE,"-",'2012 HR 배정표'!AV993)</x:f>
        <x:v>-</x:v>
      </x:c>
      <x:c r="AR995" s="46" t="str">
        <x:f>IF(ISBLANK('2012 HR 배정표'!AV993)=TRUE,"-",IF(ISERROR((HLOOKUP($A$5,Prj_list!$O$6:$Z$7,2)*'2012 HR 배정표'!AW993)/HLOOKUP($A$5,Prj_list!$O$6:$Z$7,2))=TRUE,"-",(HLOOKUP($A$5,Prj_list!$O$6:$Z$7,2)*'2012 HR 배정표'!AW993)/HLOOKUP($A$5,Prj_list!$O$6:$Z$7,2)))</x:f>
        <x:v>-</x:v>
      </x:c>
      <x:c r="AS995" s="45" t="str">
        <x:f>IF(ISBLANK('2012 HR 배정표'!AX993)=TRUE,"-",'2012 HR 배정표'!AX993)</x:f>
        <x:v>-</x:v>
      </x:c>
      <x:c r="AT995" s="46" t="str">
        <x:f>IF(ISBLANK('2012 HR 배정표'!AX993)=TRUE,"-",IF(ISERROR((HLOOKUP($A$5,Prj_list!$O$6:$Z$7,2)*'2012 HR 배정표'!AY993)/HLOOKUP($A$5,Prj_list!$O$6:$Z$7,2))=TRUE,"-",(HLOOKUP($A$5,Prj_list!$O$6:$Z$7,2)*'2012 HR 배정표'!AY993)/HLOOKUP($A$5,Prj_list!$O$6:$Z$7,2)))</x:f>
        <x:v>-</x:v>
      </x:c>
      <x:c r="AU995" s="45" t="str">
        <x:f>IF(ISBLANK('2012 HR 배정표'!AZ993)=TRUE,"-",'2012 HR 배정표'!AZ993)</x:f>
        <x:v>-</x:v>
      </x:c>
      <x:c r="AV995" s="46" t="str">
        <x:f>IF(ISBLANK('2012 HR 배정표'!AZ993)=TRUE,"-",IF(ISERROR((HLOOKUP($A$5,Prj_list!$O$6:$Z$7,2)*'2012 HR 배정표'!BA993)/HLOOKUP($A$5,Prj_list!$O$6:$Z$7,2))=TRUE,"-",(HLOOKUP($A$5,Prj_list!$O$6:$Z$7,2)*'2012 HR 배정표'!BA993)/HLOOKUP($A$5,Prj_list!$O$6:$Z$7,2)))</x:f>
        <x:v>-</x:v>
      </x:c>
      <x:c r="AW995" s="34" t="str">
        <x:f t="shared" si="32"/>
        <x:v/>
      </x:c>
      <x:c r="AX995" s="41">
        <x:f t="shared" si="31"/>
        <x:v>0</x:v>
      </x:c>
    </x:row>
    <x:row r="996" spans="1:50">
      <x:c r="A996" s="45" t="str">
        <x:f>IF(ISBLANK('2012 HR 배정표'!F994)=TRUE,"-",'2012 HR 배정표'!F994)</x:f>
        <x:v>-</x:v>
      </x:c>
      <x:c r="B996" s="46" t="str">
        <x:f>IF(ISBLANK('2012 HR 배정표'!F994)=TRUE,"-",IF(ISERROR((HLOOKUP($A$5,Prj_list!$O$6:$Z$7,2)*'2012 HR 배정표'!G994)/HLOOKUP($A$5,Prj_list!$O$6:$Z$7,2))=TRUE,"-",(HLOOKUP($A$5,Prj_list!$O$6:$Z$7,2)*'2012 HR 배정표'!G994)/HLOOKUP($A$5,Prj_list!$O$6:$Z$7,2)))</x:f>
        <x:v>-</x:v>
      </x:c>
      <x:c r="C996" s="45" t="str">
        <x:f>IF(ISBLANK('2012 HR 배정표'!H994)=TRUE,"-",'2012 HR 배정표'!H994)</x:f>
        <x:v>-</x:v>
      </x:c>
      <x:c r="D996" s="46" t="str">
        <x:f>IF(ISBLANK('2012 HR 배정표'!H994)=TRUE,"-",IF(ISERROR((HLOOKUP($A$5,Prj_list!$O$6:$Z$7,2)*'2012 HR 배정표'!I994)/HLOOKUP($A$5,Prj_list!$O$6:$Z$7,2))=TRUE,"-",(HLOOKUP($A$5,Prj_list!$O$6:$Z$7,2)*'2012 HR 배정표'!I994)/HLOOKUP($A$5,Prj_list!$O$6:$Z$7,2)))</x:f>
        <x:v>-</x:v>
      </x:c>
      <x:c r="E996" s="45" t="str">
        <x:f>IF(ISBLANK('2012 HR 배정표'!J994)=TRUE,"-",'2012 HR 배정표'!J994)</x:f>
        <x:v>-</x:v>
      </x:c>
      <x:c r="F996" s="46" t="str">
        <x:f>IF(ISBLANK('2012 HR 배정표'!J994)=TRUE,"-",IF(ISERROR((HLOOKUP($A$5,Prj_list!$O$6:$Z$7,2)*'2012 HR 배정표'!K994)/HLOOKUP($A$5,Prj_list!$O$6:$Z$7,2))=TRUE,"-",(HLOOKUP($A$5,Prj_list!$O$6:$Z$7,2)*'2012 HR 배정표'!K994)/HLOOKUP($A$5,Prj_list!$O$6:$Z$7,2)))</x:f>
        <x:v>-</x:v>
      </x:c>
      <x:c r="G996" s="45" t="str">
        <x:f>IF(ISBLANK('2012 HR 배정표'!L994)=TRUE,"-",'2012 HR 배정표'!L994)</x:f>
        <x:v>-</x:v>
      </x:c>
      <x:c r="H996" s="46" t="str">
        <x:f>IF(ISBLANK('2012 HR 배정표'!L994)=TRUE,"-",IF(ISERROR((HLOOKUP($A$5,Prj_list!$O$6:$Z$7,2)*'2012 HR 배정표'!M994)/HLOOKUP($A$5,Prj_list!$O$6:$Z$7,2))=TRUE,"-",(HLOOKUP($A$5,Prj_list!$O$6:$Z$7,2)*'2012 HR 배정표'!M994)/HLOOKUP($A$5,Prj_list!$O$6:$Z$7,2)))</x:f>
        <x:v>-</x:v>
      </x:c>
      <x:c r="I996" s="45" t="str">
        <x:f>IF(ISBLANK('2012 HR 배정표'!N994)=TRUE,"-",'2012 HR 배정표'!N994)</x:f>
        <x:v>-</x:v>
      </x:c>
      <x:c r="J996" s="46" t="str">
        <x:f>IF(ISBLANK('2012 HR 배정표'!N994)=TRUE,"-",IF(ISERROR((HLOOKUP($A$5,Prj_list!$O$6:$Z$7,2)*'2012 HR 배정표'!O994)/HLOOKUP($A$5,Prj_list!$O$6:$Z$7,2))=TRUE,"-",(HLOOKUP($A$5,Prj_list!$O$6:$Z$7,2)*'2012 HR 배정표'!O994)/HLOOKUP($A$5,Prj_list!$O$6:$Z$7,2)))</x:f>
        <x:v>-</x:v>
      </x:c>
      <x:c r="K996" s="45" t="str">
        <x:f>IF(ISBLANK('2012 HR 배정표'!P994)=TRUE,"-",'2012 HR 배정표'!P994)</x:f>
        <x:v>-</x:v>
      </x:c>
      <x:c r="L996" s="46" t="str">
        <x:f>IF(ISBLANK('2012 HR 배정표'!P994)=TRUE,"-",IF(ISERROR((HLOOKUP($A$5,Prj_list!$O$6:$Z$7,2)*'2012 HR 배정표'!Q994)/HLOOKUP($A$5,Prj_list!$O$6:$Z$7,2))=TRUE,"-",(HLOOKUP($A$5,Prj_list!$O$6:$Z$7,2)*'2012 HR 배정표'!Q994)/HLOOKUP($A$5,Prj_list!$O$6:$Z$7,2)))</x:f>
        <x:v>-</x:v>
      </x:c>
      <x:c r="M996" s="45" t="str">
        <x:f>IF(ISBLANK('2012 HR 배정표'!R994)=TRUE,"-",'2012 HR 배정표'!R994)</x:f>
        <x:v>-</x:v>
      </x:c>
      <x:c r="N996" s="46" t="str">
        <x:f>IF(ISBLANK('2012 HR 배정표'!R994)=TRUE,"-",IF(ISERROR((HLOOKUP($A$5,Prj_list!$O$6:$Z$7,2)*'2012 HR 배정표'!S994)/HLOOKUP($A$5,Prj_list!$O$6:$Z$7,2))=TRUE,"-",(HLOOKUP($A$5,Prj_list!$O$6:$Z$7,2)*'2012 HR 배정표'!S994)/HLOOKUP($A$5,Prj_list!$O$6:$Z$7,2)))</x:f>
        <x:v>-</x:v>
      </x:c>
      <x:c r="O996" s="45" t="str">
        <x:f>IF(ISBLANK('2012 HR 배정표'!T994)=TRUE,"-",'2012 HR 배정표'!T994)</x:f>
        <x:v>-</x:v>
      </x:c>
      <x:c r="P996" s="46" t="str">
        <x:f>IF(ISBLANK('2012 HR 배정표'!T994)=TRUE,"-",IF(ISERROR((HLOOKUP($A$5,Prj_list!$O$6:$Z$7,2)*'2012 HR 배정표'!U994)/HLOOKUP($A$5,Prj_list!$O$6:$Z$7,2))=TRUE,"-",(HLOOKUP($A$5,Prj_list!$O$6:$Z$7,2)*'2012 HR 배정표'!U994)/HLOOKUP($A$5,Prj_list!$O$6:$Z$7,2)))</x:f>
        <x:v>-</x:v>
      </x:c>
      <x:c r="Q996" s="45" t="str">
        <x:f>IF(ISBLANK('2012 HR 배정표'!V994)=TRUE,"-",'2012 HR 배정표'!V994)</x:f>
        <x:v>-</x:v>
      </x:c>
      <x:c r="R996" s="46" t="str">
        <x:f>IF(ISBLANK('2012 HR 배정표'!V994)=TRUE,"-",IF(ISERROR((HLOOKUP($A$5,Prj_list!$O$6:$Z$7,2)*'2012 HR 배정표'!W994)/HLOOKUP($A$5,Prj_list!$O$6:$Z$7,2))=TRUE,"-",(HLOOKUP($A$5,Prj_list!$O$6:$Z$7,2)*'2012 HR 배정표'!W994)/HLOOKUP($A$5,Prj_list!$O$6:$Z$7,2)))</x:f>
        <x:v>-</x:v>
      </x:c>
      <x:c r="S996" s="45" t="str">
        <x:f>IF(ISBLANK('2012 HR 배정표'!X994)=TRUE,"-",'2012 HR 배정표'!X994)</x:f>
        <x:v>-</x:v>
      </x:c>
      <x:c r="T996" s="46" t="str">
        <x:f>IF(ISBLANK('2012 HR 배정표'!X994)=TRUE,"-",IF(ISERROR((HLOOKUP($A$5,Prj_list!$O$6:$Z$7,2)*'2012 HR 배정표'!Y994)/HLOOKUP($A$5,Prj_list!$O$6:$Z$7,2))=TRUE,"-",(HLOOKUP($A$5,Prj_list!$O$6:$Z$7,2)*'2012 HR 배정표'!Y994)/HLOOKUP($A$5,Prj_list!$O$6:$Z$7,2)))</x:f>
        <x:v>-</x:v>
      </x:c>
      <x:c r="U996" s="45" t="str">
        <x:f>IF(ISBLANK('2012 HR 배정표'!Z994)=TRUE,"-",'2012 HR 배정표'!Z994)</x:f>
        <x:v>-</x:v>
      </x:c>
      <x:c r="V996" s="46" t="str">
        <x:f>IF(ISBLANK('2012 HR 배정표'!Z994)=TRUE,"-",IF(ISERROR((HLOOKUP($A$5,Prj_list!$O$6:$Z$7,2)*'2012 HR 배정표'!AA994)/HLOOKUP($A$5,Prj_list!$O$6:$Z$7,2))=TRUE,"-",(HLOOKUP($A$5,Prj_list!$O$6:$Z$7,2)*'2012 HR 배정표'!AA994)/HLOOKUP($A$5,Prj_list!$O$6:$Z$7,2)))</x:f>
        <x:v>-</x:v>
      </x:c>
      <x:c r="W996" s="45" t="str">
        <x:f>IF(ISBLANK('2012 HR 배정표'!AB994)=TRUE,"-",'2012 HR 배정표'!AB994)</x:f>
        <x:v>-</x:v>
      </x:c>
      <x:c r="X996" s="46" t="str">
        <x:f>IF(ISBLANK('2012 HR 배정표'!AB994)=TRUE,"-",IF(ISERROR((HLOOKUP($A$5,Prj_list!$O$6:$Z$7,2)*'2012 HR 배정표'!AC994)/HLOOKUP($A$5,Prj_list!$O$6:$Z$7,2))=TRUE,"-",(HLOOKUP($A$5,Prj_list!$O$6:$Z$7,2)*'2012 HR 배정표'!AC994)/HLOOKUP($A$5,Prj_list!$O$6:$Z$7,2)))</x:f>
        <x:v>-</x:v>
      </x:c>
      <x:c r="Y996" s="45" t="str">
        <x:f>IF(ISBLANK('2012 HR 배정표'!AD994)=TRUE,"-",'2012 HR 배정표'!AD994)</x:f>
        <x:v>-</x:v>
      </x:c>
      <x:c r="Z996" s="46" t="str">
        <x:f>IF(ISBLANK('2012 HR 배정표'!AD994)=TRUE,"-",IF(ISERROR((HLOOKUP($A$5,Prj_list!$O$6:$Z$7,2)*'2012 HR 배정표'!AE994)/HLOOKUP($A$5,Prj_list!$O$6:$Z$7,2))=TRUE,"-",(HLOOKUP($A$5,Prj_list!$O$6:$Z$7,2)*'2012 HR 배정표'!AE994)/HLOOKUP($A$5,Prj_list!$O$6:$Z$7,2)))</x:f>
        <x:v>-</x:v>
      </x:c>
      <x:c r="AA996" s="45" t="str">
        <x:f>IF(ISBLANK('2012 HR 배정표'!AF994)=TRUE,"-",'2012 HR 배정표'!AF994)</x:f>
        <x:v>-</x:v>
      </x:c>
      <x:c r="AB996" s="46" t="str">
        <x:f>IF(ISBLANK('2012 HR 배정표'!AF994)=TRUE,"-",IF(ISERROR((HLOOKUP($A$5,Prj_list!$O$6:$Z$7,2)*'2012 HR 배정표'!AG994)/HLOOKUP($A$5,Prj_list!$O$6:$Z$7,2))=TRUE,"-",(HLOOKUP($A$5,Prj_list!$O$6:$Z$7,2)*'2012 HR 배정표'!AG994)/HLOOKUP($A$5,Prj_list!$O$6:$Z$7,2)))</x:f>
        <x:v>-</x:v>
      </x:c>
      <x:c r="AC996" s="45" t="str">
        <x:f>IF(ISBLANK('2012 HR 배정표'!AH994)=TRUE,"-",'2012 HR 배정표'!AH994)</x:f>
        <x:v>-</x:v>
      </x:c>
      <x:c r="AD996" s="46" t="str">
        <x:f>IF(ISBLANK('2012 HR 배정표'!AH994)=TRUE,"-",IF(ISERROR((HLOOKUP($A$5,Prj_list!$O$6:$Z$7,2)*'2012 HR 배정표'!AI994)/HLOOKUP($A$5,Prj_list!$O$6:$Z$7,2))=TRUE,"-",(HLOOKUP($A$5,Prj_list!$O$6:$Z$7,2)*'2012 HR 배정표'!AI994)/HLOOKUP($A$5,Prj_list!$O$6:$Z$7,2)))</x:f>
        <x:v>-</x:v>
      </x:c>
      <x:c r="AE996" s="45" t="str">
        <x:f>IF(ISBLANK('2012 HR 배정표'!AJ994)=TRUE,"-",'2012 HR 배정표'!AJ994)</x:f>
        <x:v>-</x:v>
      </x:c>
      <x:c r="AF996" s="46" t="str">
        <x:f>IF(ISBLANK('2012 HR 배정표'!AJ994)=TRUE,"-",IF(ISERROR((HLOOKUP($A$5,Prj_list!$O$6:$Z$7,2)*'2012 HR 배정표'!AK994)/HLOOKUP($A$5,Prj_list!$O$6:$Z$7,2))=TRUE,"-",(HLOOKUP($A$5,Prj_list!$O$6:$Z$7,2)*'2012 HR 배정표'!AK994)/HLOOKUP($A$5,Prj_list!$O$6:$Z$7,2)))</x:f>
        <x:v>-</x:v>
      </x:c>
      <x:c r="AG996" s="45" t="str">
        <x:f>IF(ISBLANK('2012 HR 배정표'!AL994)=TRUE,"-",'2012 HR 배정표'!AL994)</x:f>
        <x:v>-</x:v>
      </x:c>
      <x:c r="AH996" s="46" t="str">
        <x:f>IF(ISBLANK('2012 HR 배정표'!AL994)=TRUE,"-",IF(ISERROR((HLOOKUP($A$5,Prj_list!$O$6:$Z$7,2)*'2012 HR 배정표'!AM994)/HLOOKUP($A$5,Prj_list!$O$6:$Z$7,2))=TRUE,"-",(HLOOKUP($A$5,Prj_list!$O$6:$Z$7,2)*'2012 HR 배정표'!AM994)/HLOOKUP($A$5,Prj_list!$O$6:$Z$7,2)))</x:f>
        <x:v>-</x:v>
      </x:c>
      <x:c r="AI996" s="45" t="str">
        <x:f>IF(ISBLANK('2012 HR 배정표'!AN994)=TRUE,"-",'2012 HR 배정표'!AN994)</x:f>
        <x:v>-</x:v>
      </x:c>
      <x:c r="AJ996" s="46" t="str">
        <x:f>IF(ISBLANK('2012 HR 배정표'!AN994)=TRUE,"-",IF(ISERROR((HLOOKUP($A$5,Prj_list!$O$6:$Z$7,2)*'2012 HR 배정표'!AO994)/HLOOKUP($A$5,Prj_list!$O$6:$Z$7,2))=TRUE,"-",(HLOOKUP($A$5,Prj_list!$O$6:$Z$7,2)*'2012 HR 배정표'!AO994)/HLOOKUP($A$5,Prj_list!$O$6:$Z$7,2)))</x:f>
        <x:v>-</x:v>
      </x:c>
      <x:c r="AK996" s="45" t="str">
        <x:f>IF(ISBLANK('2012 HR 배정표'!AP994)=TRUE,"-",'2012 HR 배정표'!AP994)</x:f>
        <x:v>-</x:v>
      </x:c>
      <x:c r="AL996" s="46" t="str">
        <x:f>IF(ISBLANK('2012 HR 배정표'!AP994)=TRUE,"-",IF(ISERROR((HLOOKUP($A$5,Prj_list!$O$6:$Z$7,2)*'2012 HR 배정표'!AQ994)/HLOOKUP($A$5,Prj_list!$O$6:$Z$7,2))=TRUE,"-",(HLOOKUP($A$5,Prj_list!$O$6:$Z$7,2)*'2012 HR 배정표'!AQ994)/HLOOKUP($A$5,Prj_list!$O$6:$Z$7,2)))</x:f>
        <x:v>-</x:v>
      </x:c>
      <x:c r="AM996" s="45" t="str">
        <x:f>IF(ISBLANK('2012 HR 배정표'!AR994)=TRUE,"-",'2012 HR 배정표'!AR994)</x:f>
        <x:v>-</x:v>
      </x:c>
      <x:c r="AN996" s="46" t="str">
        <x:f>IF(ISBLANK('2012 HR 배정표'!AR994)=TRUE,"-",IF(ISERROR((HLOOKUP($A$5,Prj_list!$O$6:$Z$7,2)*'2012 HR 배정표'!AS994)/HLOOKUP($A$5,Prj_list!$O$6:$Z$7,2))=TRUE,"-",(HLOOKUP($A$5,Prj_list!$O$6:$Z$7,2)*'2012 HR 배정표'!AS994)/HLOOKUP($A$5,Prj_list!$O$6:$Z$7,2)))</x:f>
        <x:v>-</x:v>
      </x:c>
      <x:c r="AO996" s="45" t="str">
        <x:f>IF(ISBLANK('2012 HR 배정표'!AT994)=TRUE,"-",'2012 HR 배정표'!AT994)</x:f>
        <x:v>-</x:v>
      </x:c>
      <x:c r="AP996" s="46" t="str">
        <x:f>IF(ISBLANK('2012 HR 배정표'!AT994)=TRUE,"-",IF(ISERROR((HLOOKUP($A$5,Prj_list!$O$6:$Z$7,2)*'2012 HR 배정표'!AU994)/HLOOKUP($A$5,Prj_list!$O$6:$Z$7,2))=TRUE,"-",(HLOOKUP($A$5,Prj_list!$O$6:$Z$7,2)*'2012 HR 배정표'!AU994)/HLOOKUP($A$5,Prj_list!$O$6:$Z$7,2)))</x:f>
        <x:v>-</x:v>
      </x:c>
      <x:c r="AQ996" s="45" t="str">
        <x:f>IF(ISBLANK('2012 HR 배정표'!AV994)=TRUE,"-",'2012 HR 배정표'!AV994)</x:f>
        <x:v>-</x:v>
      </x:c>
      <x:c r="AR996" s="46" t="str">
        <x:f>IF(ISBLANK('2012 HR 배정표'!AV994)=TRUE,"-",IF(ISERROR((HLOOKUP($A$5,Prj_list!$O$6:$Z$7,2)*'2012 HR 배정표'!AW994)/HLOOKUP($A$5,Prj_list!$O$6:$Z$7,2))=TRUE,"-",(HLOOKUP($A$5,Prj_list!$O$6:$Z$7,2)*'2012 HR 배정표'!AW994)/HLOOKUP($A$5,Prj_list!$O$6:$Z$7,2)))</x:f>
        <x:v>-</x:v>
      </x:c>
      <x:c r="AS996" s="45" t="str">
        <x:f>IF(ISBLANK('2012 HR 배정표'!AX994)=TRUE,"-",'2012 HR 배정표'!AX994)</x:f>
        <x:v>-</x:v>
      </x:c>
      <x:c r="AT996" s="46" t="str">
        <x:f>IF(ISBLANK('2012 HR 배정표'!AX994)=TRUE,"-",IF(ISERROR((HLOOKUP($A$5,Prj_list!$O$6:$Z$7,2)*'2012 HR 배정표'!AY994)/HLOOKUP($A$5,Prj_list!$O$6:$Z$7,2))=TRUE,"-",(HLOOKUP($A$5,Prj_list!$O$6:$Z$7,2)*'2012 HR 배정표'!AY994)/HLOOKUP($A$5,Prj_list!$O$6:$Z$7,2)))</x:f>
        <x:v>-</x:v>
      </x:c>
      <x:c r="AU996" s="45" t="str">
        <x:f>IF(ISBLANK('2012 HR 배정표'!AZ994)=TRUE,"-",'2012 HR 배정표'!AZ994)</x:f>
        <x:v>-</x:v>
      </x:c>
      <x:c r="AV996" s="46" t="str">
        <x:f>IF(ISBLANK('2012 HR 배정표'!AZ994)=TRUE,"-",IF(ISERROR((HLOOKUP($A$5,Prj_list!$O$6:$Z$7,2)*'2012 HR 배정표'!BA994)/HLOOKUP($A$5,Prj_list!$O$6:$Z$7,2))=TRUE,"-",(HLOOKUP($A$5,Prj_list!$O$6:$Z$7,2)*'2012 HR 배정표'!BA994)/HLOOKUP($A$5,Prj_list!$O$6:$Z$7,2)))</x:f>
        <x:v>-</x:v>
      </x:c>
      <x:c r="AW996" s="34" t="str">
        <x:f t="shared" si="32"/>
        <x:v/>
      </x:c>
      <x:c r="AX996" s="41">
        <x:f t="shared" si="31"/>
        <x:v>0</x:v>
      </x:c>
    </x:row>
    <x:row r="997" spans="1:50">
      <x:c r="A997" s="45" t="str">
        <x:f>IF(ISBLANK('2012 HR 배정표'!F995)=TRUE,"-",'2012 HR 배정표'!F995)</x:f>
        <x:v>-</x:v>
      </x:c>
      <x:c r="B997" s="46" t="str">
        <x:f>IF(ISBLANK('2012 HR 배정표'!F995)=TRUE,"-",IF(ISERROR((HLOOKUP($A$5,Prj_list!$O$6:$Z$7,2)*'2012 HR 배정표'!G995)/HLOOKUP($A$5,Prj_list!$O$6:$Z$7,2))=TRUE,"-",(HLOOKUP($A$5,Prj_list!$O$6:$Z$7,2)*'2012 HR 배정표'!G995)/HLOOKUP($A$5,Prj_list!$O$6:$Z$7,2)))</x:f>
        <x:v>-</x:v>
      </x:c>
      <x:c r="C997" s="45" t="str">
        <x:f>IF(ISBLANK('2012 HR 배정표'!H995)=TRUE,"-",'2012 HR 배정표'!H995)</x:f>
        <x:v>-</x:v>
      </x:c>
      <x:c r="D997" s="46" t="str">
        <x:f>IF(ISBLANK('2012 HR 배정표'!H995)=TRUE,"-",IF(ISERROR((HLOOKUP($A$5,Prj_list!$O$6:$Z$7,2)*'2012 HR 배정표'!I995)/HLOOKUP($A$5,Prj_list!$O$6:$Z$7,2))=TRUE,"-",(HLOOKUP($A$5,Prj_list!$O$6:$Z$7,2)*'2012 HR 배정표'!I995)/HLOOKUP($A$5,Prj_list!$O$6:$Z$7,2)))</x:f>
        <x:v>-</x:v>
      </x:c>
      <x:c r="E997" s="45" t="str">
        <x:f>IF(ISBLANK('2012 HR 배정표'!J995)=TRUE,"-",'2012 HR 배정표'!J995)</x:f>
        <x:v>-</x:v>
      </x:c>
      <x:c r="F997" s="46" t="str">
        <x:f>IF(ISBLANK('2012 HR 배정표'!J995)=TRUE,"-",IF(ISERROR((HLOOKUP($A$5,Prj_list!$O$6:$Z$7,2)*'2012 HR 배정표'!K995)/HLOOKUP($A$5,Prj_list!$O$6:$Z$7,2))=TRUE,"-",(HLOOKUP($A$5,Prj_list!$O$6:$Z$7,2)*'2012 HR 배정표'!K995)/HLOOKUP($A$5,Prj_list!$O$6:$Z$7,2)))</x:f>
        <x:v>-</x:v>
      </x:c>
      <x:c r="G997" s="45" t="str">
        <x:f>IF(ISBLANK('2012 HR 배정표'!L995)=TRUE,"-",'2012 HR 배정표'!L995)</x:f>
        <x:v>-</x:v>
      </x:c>
      <x:c r="H997" s="46" t="str">
        <x:f>IF(ISBLANK('2012 HR 배정표'!L995)=TRUE,"-",IF(ISERROR((HLOOKUP($A$5,Prj_list!$O$6:$Z$7,2)*'2012 HR 배정표'!M995)/HLOOKUP($A$5,Prj_list!$O$6:$Z$7,2))=TRUE,"-",(HLOOKUP($A$5,Prj_list!$O$6:$Z$7,2)*'2012 HR 배정표'!M995)/HLOOKUP($A$5,Prj_list!$O$6:$Z$7,2)))</x:f>
        <x:v>-</x:v>
      </x:c>
      <x:c r="I997" s="45" t="str">
        <x:f>IF(ISBLANK('2012 HR 배정표'!N995)=TRUE,"-",'2012 HR 배정표'!N995)</x:f>
        <x:v>-</x:v>
      </x:c>
      <x:c r="J997" s="46" t="str">
        <x:f>IF(ISBLANK('2012 HR 배정표'!N995)=TRUE,"-",IF(ISERROR((HLOOKUP($A$5,Prj_list!$O$6:$Z$7,2)*'2012 HR 배정표'!O995)/HLOOKUP($A$5,Prj_list!$O$6:$Z$7,2))=TRUE,"-",(HLOOKUP($A$5,Prj_list!$O$6:$Z$7,2)*'2012 HR 배정표'!O995)/HLOOKUP($A$5,Prj_list!$O$6:$Z$7,2)))</x:f>
        <x:v>-</x:v>
      </x:c>
      <x:c r="K997" s="45" t="str">
        <x:f>IF(ISBLANK('2012 HR 배정표'!P995)=TRUE,"-",'2012 HR 배정표'!P995)</x:f>
        <x:v>-</x:v>
      </x:c>
      <x:c r="L997" s="46" t="str">
        <x:f>IF(ISBLANK('2012 HR 배정표'!P995)=TRUE,"-",IF(ISERROR((HLOOKUP($A$5,Prj_list!$O$6:$Z$7,2)*'2012 HR 배정표'!Q995)/HLOOKUP($A$5,Prj_list!$O$6:$Z$7,2))=TRUE,"-",(HLOOKUP($A$5,Prj_list!$O$6:$Z$7,2)*'2012 HR 배정표'!Q995)/HLOOKUP($A$5,Prj_list!$O$6:$Z$7,2)))</x:f>
        <x:v>-</x:v>
      </x:c>
      <x:c r="M997" s="45" t="str">
        <x:f>IF(ISBLANK('2012 HR 배정표'!R995)=TRUE,"-",'2012 HR 배정표'!R995)</x:f>
        <x:v>-</x:v>
      </x:c>
      <x:c r="N997" s="46" t="str">
        <x:f>IF(ISBLANK('2012 HR 배정표'!R995)=TRUE,"-",IF(ISERROR((HLOOKUP($A$5,Prj_list!$O$6:$Z$7,2)*'2012 HR 배정표'!S995)/HLOOKUP($A$5,Prj_list!$O$6:$Z$7,2))=TRUE,"-",(HLOOKUP($A$5,Prj_list!$O$6:$Z$7,2)*'2012 HR 배정표'!S995)/HLOOKUP($A$5,Prj_list!$O$6:$Z$7,2)))</x:f>
        <x:v>-</x:v>
      </x:c>
      <x:c r="O997" s="45" t="str">
        <x:f>IF(ISBLANK('2012 HR 배정표'!T995)=TRUE,"-",'2012 HR 배정표'!T995)</x:f>
        <x:v>-</x:v>
      </x:c>
      <x:c r="P997" s="46" t="str">
        <x:f>IF(ISBLANK('2012 HR 배정표'!T995)=TRUE,"-",IF(ISERROR((HLOOKUP($A$5,Prj_list!$O$6:$Z$7,2)*'2012 HR 배정표'!U995)/HLOOKUP($A$5,Prj_list!$O$6:$Z$7,2))=TRUE,"-",(HLOOKUP($A$5,Prj_list!$O$6:$Z$7,2)*'2012 HR 배정표'!U995)/HLOOKUP($A$5,Prj_list!$O$6:$Z$7,2)))</x:f>
        <x:v>-</x:v>
      </x:c>
      <x:c r="Q997" s="45" t="str">
        <x:f>IF(ISBLANK('2012 HR 배정표'!V995)=TRUE,"-",'2012 HR 배정표'!V995)</x:f>
        <x:v>-</x:v>
      </x:c>
      <x:c r="R997" s="46" t="str">
        <x:f>IF(ISBLANK('2012 HR 배정표'!V995)=TRUE,"-",IF(ISERROR((HLOOKUP($A$5,Prj_list!$O$6:$Z$7,2)*'2012 HR 배정표'!W995)/HLOOKUP($A$5,Prj_list!$O$6:$Z$7,2))=TRUE,"-",(HLOOKUP($A$5,Prj_list!$O$6:$Z$7,2)*'2012 HR 배정표'!W995)/HLOOKUP($A$5,Prj_list!$O$6:$Z$7,2)))</x:f>
        <x:v>-</x:v>
      </x:c>
      <x:c r="S997" s="45" t="str">
        <x:f>IF(ISBLANK('2012 HR 배정표'!X995)=TRUE,"-",'2012 HR 배정표'!X995)</x:f>
        <x:v>-</x:v>
      </x:c>
      <x:c r="T997" s="46" t="str">
        <x:f>IF(ISBLANK('2012 HR 배정표'!X995)=TRUE,"-",IF(ISERROR((HLOOKUP($A$5,Prj_list!$O$6:$Z$7,2)*'2012 HR 배정표'!Y995)/HLOOKUP($A$5,Prj_list!$O$6:$Z$7,2))=TRUE,"-",(HLOOKUP($A$5,Prj_list!$O$6:$Z$7,2)*'2012 HR 배정표'!Y995)/HLOOKUP($A$5,Prj_list!$O$6:$Z$7,2)))</x:f>
        <x:v>-</x:v>
      </x:c>
      <x:c r="U997" s="45" t="str">
        <x:f>IF(ISBLANK('2012 HR 배정표'!Z995)=TRUE,"-",'2012 HR 배정표'!Z995)</x:f>
        <x:v>-</x:v>
      </x:c>
      <x:c r="V997" s="46" t="str">
        <x:f>IF(ISBLANK('2012 HR 배정표'!Z995)=TRUE,"-",IF(ISERROR((HLOOKUP($A$5,Prj_list!$O$6:$Z$7,2)*'2012 HR 배정표'!AA995)/HLOOKUP($A$5,Prj_list!$O$6:$Z$7,2))=TRUE,"-",(HLOOKUP($A$5,Prj_list!$O$6:$Z$7,2)*'2012 HR 배정표'!AA995)/HLOOKUP($A$5,Prj_list!$O$6:$Z$7,2)))</x:f>
        <x:v>-</x:v>
      </x:c>
      <x:c r="W997" s="45" t="str">
        <x:f>IF(ISBLANK('2012 HR 배정표'!AB995)=TRUE,"-",'2012 HR 배정표'!AB995)</x:f>
        <x:v>-</x:v>
      </x:c>
      <x:c r="X997" s="46" t="str">
        <x:f>IF(ISBLANK('2012 HR 배정표'!AB995)=TRUE,"-",IF(ISERROR((HLOOKUP($A$5,Prj_list!$O$6:$Z$7,2)*'2012 HR 배정표'!AC995)/HLOOKUP($A$5,Prj_list!$O$6:$Z$7,2))=TRUE,"-",(HLOOKUP($A$5,Prj_list!$O$6:$Z$7,2)*'2012 HR 배정표'!AC995)/HLOOKUP($A$5,Prj_list!$O$6:$Z$7,2)))</x:f>
        <x:v>-</x:v>
      </x:c>
      <x:c r="Y997" s="45" t="str">
        <x:f>IF(ISBLANK('2012 HR 배정표'!AD995)=TRUE,"-",'2012 HR 배정표'!AD995)</x:f>
        <x:v>-</x:v>
      </x:c>
      <x:c r="Z997" s="46" t="str">
        <x:f>IF(ISBLANK('2012 HR 배정표'!AD995)=TRUE,"-",IF(ISERROR((HLOOKUP($A$5,Prj_list!$O$6:$Z$7,2)*'2012 HR 배정표'!AE995)/HLOOKUP($A$5,Prj_list!$O$6:$Z$7,2))=TRUE,"-",(HLOOKUP($A$5,Prj_list!$O$6:$Z$7,2)*'2012 HR 배정표'!AE995)/HLOOKUP($A$5,Prj_list!$O$6:$Z$7,2)))</x:f>
        <x:v>-</x:v>
      </x:c>
      <x:c r="AA997" s="45" t="str">
        <x:f>IF(ISBLANK('2012 HR 배정표'!AF995)=TRUE,"-",'2012 HR 배정표'!AF995)</x:f>
        <x:v>-</x:v>
      </x:c>
      <x:c r="AB997" s="46" t="str">
        <x:f>IF(ISBLANK('2012 HR 배정표'!AF995)=TRUE,"-",IF(ISERROR((HLOOKUP($A$5,Prj_list!$O$6:$Z$7,2)*'2012 HR 배정표'!AG995)/HLOOKUP($A$5,Prj_list!$O$6:$Z$7,2))=TRUE,"-",(HLOOKUP($A$5,Prj_list!$O$6:$Z$7,2)*'2012 HR 배정표'!AG995)/HLOOKUP($A$5,Prj_list!$O$6:$Z$7,2)))</x:f>
        <x:v>-</x:v>
      </x:c>
      <x:c r="AC997" s="45" t="str">
        <x:f>IF(ISBLANK('2012 HR 배정표'!AH995)=TRUE,"-",'2012 HR 배정표'!AH995)</x:f>
        <x:v>-</x:v>
      </x:c>
      <x:c r="AD997" s="46" t="str">
        <x:f>IF(ISBLANK('2012 HR 배정표'!AH995)=TRUE,"-",IF(ISERROR((HLOOKUP($A$5,Prj_list!$O$6:$Z$7,2)*'2012 HR 배정표'!AI995)/HLOOKUP($A$5,Prj_list!$O$6:$Z$7,2))=TRUE,"-",(HLOOKUP($A$5,Prj_list!$O$6:$Z$7,2)*'2012 HR 배정표'!AI995)/HLOOKUP($A$5,Prj_list!$O$6:$Z$7,2)))</x:f>
        <x:v>-</x:v>
      </x:c>
      <x:c r="AE997" s="45" t="str">
        <x:f>IF(ISBLANK('2012 HR 배정표'!AJ995)=TRUE,"-",'2012 HR 배정표'!AJ995)</x:f>
        <x:v>-</x:v>
      </x:c>
      <x:c r="AF997" s="46" t="str">
        <x:f>IF(ISBLANK('2012 HR 배정표'!AJ995)=TRUE,"-",IF(ISERROR((HLOOKUP($A$5,Prj_list!$O$6:$Z$7,2)*'2012 HR 배정표'!AK995)/HLOOKUP($A$5,Prj_list!$O$6:$Z$7,2))=TRUE,"-",(HLOOKUP($A$5,Prj_list!$O$6:$Z$7,2)*'2012 HR 배정표'!AK995)/HLOOKUP($A$5,Prj_list!$O$6:$Z$7,2)))</x:f>
        <x:v>-</x:v>
      </x:c>
      <x:c r="AG997" s="45" t="str">
        <x:f>IF(ISBLANK('2012 HR 배정표'!AL995)=TRUE,"-",'2012 HR 배정표'!AL995)</x:f>
        <x:v>-</x:v>
      </x:c>
      <x:c r="AH997" s="46" t="str">
        <x:f>IF(ISBLANK('2012 HR 배정표'!AL995)=TRUE,"-",IF(ISERROR((HLOOKUP($A$5,Prj_list!$O$6:$Z$7,2)*'2012 HR 배정표'!AM995)/HLOOKUP($A$5,Prj_list!$O$6:$Z$7,2))=TRUE,"-",(HLOOKUP($A$5,Prj_list!$O$6:$Z$7,2)*'2012 HR 배정표'!AM995)/HLOOKUP($A$5,Prj_list!$O$6:$Z$7,2)))</x:f>
        <x:v>-</x:v>
      </x:c>
      <x:c r="AI997" s="45" t="str">
        <x:f>IF(ISBLANK('2012 HR 배정표'!AN995)=TRUE,"-",'2012 HR 배정표'!AN995)</x:f>
        <x:v>-</x:v>
      </x:c>
      <x:c r="AJ997" s="46" t="str">
        <x:f>IF(ISBLANK('2012 HR 배정표'!AN995)=TRUE,"-",IF(ISERROR((HLOOKUP($A$5,Prj_list!$O$6:$Z$7,2)*'2012 HR 배정표'!AO995)/HLOOKUP($A$5,Prj_list!$O$6:$Z$7,2))=TRUE,"-",(HLOOKUP($A$5,Prj_list!$O$6:$Z$7,2)*'2012 HR 배정표'!AO995)/HLOOKUP($A$5,Prj_list!$O$6:$Z$7,2)))</x:f>
        <x:v>-</x:v>
      </x:c>
      <x:c r="AK997" s="45" t="str">
        <x:f>IF(ISBLANK('2012 HR 배정표'!AP995)=TRUE,"-",'2012 HR 배정표'!AP995)</x:f>
        <x:v>-</x:v>
      </x:c>
      <x:c r="AL997" s="46" t="str">
        <x:f>IF(ISBLANK('2012 HR 배정표'!AP995)=TRUE,"-",IF(ISERROR((HLOOKUP($A$5,Prj_list!$O$6:$Z$7,2)*'2012 HR 배정표'!AQ995)/HLOOKUP($A$5,Prj_list!$O$6:$Z$7,2))=TRUE,"-",(HLOOKUP($A$5,Prj_list!$O$6:$Z$7,2)*'2012 HR 배정표'!AQ995)/HLOOKUP($A$5,Prj_list!$O$6:$Z$7,2)))</x:f>
        <x:v>-</x:v>
      </x:c>
      <x:c r="AM997" s="45" t="str">
        <x:f>IF(ISBLANK('2012 HR 배정표'!AR995)=TRUE,"-",'2012 HR 배정표'!AR995)</x:f>
        <x:v>-</x:v>
      </x:c>
      <x:c r="AN997" s="46" t="str">
        <x:f>IF(ISBLANK('2012 HR 배정표'!AR995)=TRUE,"-",IF(ISERROR((HLOOKUP($A$5,Prj_list!$O$6:$Z$7,2)*'2012 HR 배정표'!AS995)/HLOOKUP($A$5,Prj_list!$O$6:$Z$7,2))=TRUE,"-",(HLOOKUP($A$5,Prj_list!$O$6:$Z$7,2)*'2012 HR 배정표'!AS995)/HLOOKUP($A$5,Prj_list!$O$6:$Z$7,2)))</x:f>
        <x:v>-</x:v>
      </x:c>
      <x:c r="AO997" s="45" t="str">
        <x:f>IF(ISBLANK('2012 HR 배정표'!AT995)=TRUE,"-",'2012 HR 배정표'!AT995)</x:f>
        <x:v>-</x:v>
      </x:c>
      <x:c r="AP997" s="46" t="str">
        <x:f>IF(ISBLANK('2012 HR 배정표'!AT995)=TRUE,"-",IF(ISERROR((HLOOKUP($A$5,Prj_list!$O$6:$Z$7,2)*'2012 HR 배정표'!AU995)/HLOOKUP($A$5,Prj_list!$O$6:$Z$7,2))=TRUE,"-",(HLOOKUP($A$5,Prj_list!$O$6:$Z$7,2)*'2012 HR 배정표'!AU995)/HLOOKUP($A$5,Prj_list!$O$6:$Z$7,2)))</x:f>
        <x:v>-</x:v>
      </x:c>
      <x:c r="AQ997" s="45" t="str">
        <x:f>IF(ISBLANK('2012 HR 배정표'!AV995)=TRUE,"-",'2012 HR 배정표'!AV995)</x:f>
        <x:v>-</x:v>
      </x:c>
      <x:c r="AR997" s="46" t="str">
        <x:f>IF(ISBLANK('2012 HR 배정표'!AV995)=TRUE,"-",IF(ISERROR((HLOOKUP($A$5,Prj_list!$O$6:$Z$7,2)*'2012 HR 배정표'!AW995)/HLOOKUP($A$5,Prj_list!$O$6:$Z$7,2))=TRUE,"-",(HLOOKUP($A$5,Prj_list!$O$6:$Z$7,2)*'2012 HR 배정표'!AW995)/HLOOKUP($A$5,Prj_list!$O$6:$Z$7,2)))</x:f>
        <x:v>-</x:v>
      </x:c>
      <x:c r="AS997" s="45" t="str">
        <x:f>IF(ISBLANK('2012 HR 배정표'!AX995)=TRUE,"-",'2012 HR 배정표'!AX995)</x:f>
        <x:v>-</x:v>
      </x:c>
      <x:c r="AT997" s="46" t="str">
        <x:f>IF(ISBLANK('2012 HR 배정표'!AX995)=TRUE,"-",IF(ISERROR((HLOOKUP($A$5,Prj_list!$O$6:$Z$7,2)*'2012 HR 배정표'!AY995)/HLOOKUP($A$5,Prj_list!$O$6:$Z$7,2))=TRUE,"-",(HLOOKUP($A$5,Prj_list!$O$6:$Z$7,2)*'2012 HR 배정표'!AY995)/HLOOKUP($A$5,Prj_list!$O$6:$Z$7,2)))</x:f>
        <x:v>-</x:v>
      </x:c>
      <x:c r="AU997" s="45" t="str">
        <x:f>IF(ISBLANK('2012 HR 배정표'!AZ995)=TRUE,"-",'2012 HR 배정표'!AZ995)</x:f>
        <x:v>-</x:v>
      </x:c>
      <x:c r="AV997" s="46" t="str">
        <x:f>IF(ISBLANK('2012 HR 배정표'!AZ995)=TRUE,"-",IF(ISERROR((HLOOKUP($A$5,Prj_list!$O$6:$Z$7,2)*'2012 HR 배정표'!BA995)/HLOOKUP($A$5,Prj_list!$O$6:$Z$7,2))=TRUE,"-",(HLOOKUP($A$5,Prj_list!$O$6:$Z$7,2)*'2012 HR 배정표'!BA995)/HLOOKUP($A$5,Prj_list!$O$6:$Z$7,2)))</x:f>
        <x:v>-</x:v>
      </x:c>
      <x:c r="AW997" s="34" t="str">
        <x:f t="shared" si="32"/>
        <x:v/>
      </x:c>
      <x:c r="AX997" s="41">
        <x:f t="shared" si="31"/>
        <x:v>0</x:v>
      </x:c>
    </x:row>
    <x:row r="998" spans="1:50">
      <x:c r="A998" s="45" t="str">
        <x:f>IF(ISBLANK('2012 HR 배정표'!F996)=TRUE,"-",'2012 HR 배정표'!F996)</x:f>
        <x:v>-</x:v>
      </x:c>
      <x:c r="B998" s="46" t="str">
        <x:f>IF(ISBLANK('2012 HR 배정표'!F996)=TRUE,"-",IF(ISERROR((HLOOKUP($A$5,Prj_list!$O$6:$Z$7,2)*'2012 HR 배정표'!G996)/HLOOKUP($A$5,Prj_list!$O$6:$Z$7,2))=TRUE,"-",(HLOOKUP($A$5,Prj_list!$O$6:$Z$7,2)*'2012 HR 배정표'!G996)/HLOOKUP($A$5,Prj_list!$O$6:$Z$7,2)))</x:f>
        <x:v>-</x:v>
      </x:c>
      <x:c r="C998" s="45" t="str">
        <x:f>IF(ISBLANK('2012 HR 배정표'!H996)=TRUE,"-",'2012 HR 배정표'!H996)</x:f>
        <x:v>-</x:v>
      </x:c>
      <x:c r="D998" s="46" t="str">
        <x:f>IF(ISBLANK('2012 HR 배정표'!H996)=TRUE,"-",IF(ISERROR((HLOOKUP($A$5,Prj_list!$O$6:$Z$7,2)*'2012 HR 배정표'!I996)/HLOOKUP($A$5,Prj_list!$O$6:$Z$7,2))=TRUE,"-",(HLOOKUP($A$5,Prj_list!$O$6:$Z$7,2)*'2012 HR 배정표'!I996)/HLOOKUP($A$5,Prj_list!$O$6:$Z$7,2)))</x:f>
        <x:v>-</x:v>
      </x:c>
      <x:c r="E998" s="45" t="str">
        <x:f>IF(ISBLANK('2012 HR 배정표'!J996)=TRUE,"-",'2012 HR 배정표'!J996)</x:f>
        <x:v>-</x:v>
      </x:c>
      <x:c r="F998" s="46" t="str">
        <x:f>IF(ISBLANK('2012 HR 배정표'!J996)=TRUE,"-",IF(ISERROR((HLOOKUP($A$5,Prj_list!$O$6:$Z$7,2)*'2012 HR 배정표'!K996)/HLOOKUP($A$5,Prj_list!$O$6:$Z$7,2))=TRUE,"-",(HLOOKUP($A$5,Prj_list!$O$6:$Z$7,2)*'2012 HR 배정표'!K996)/HLOOKUP($A$5,Prj_list!$O$6:$Z$7,2)))</x:f>
        <x:v>-</x:v>
      </x:c>
      <x:c r="G998" s="45" t="str">
        <x:f>IF(ISBLANK('2012 HR 배정표'!L996)=TRUE,"-",'2012 HR 배정표'!L996)</x:f>
        <x:v>-</x:v>
      </x:c>
      <x:c r="H998" s="46" t="str">
        <x:f>IF(ISBLANK('2012 HR 배정표'!L996)=TRUE,"-",IF(ISERROR((HLOOKUP($A$5,Prj_list!$O$6:$Z$7,2)*'2012 HR 배정표'!M996)/HLOOKUP($A$5,Prj_list!$O$6:$Z$7,2))=TRUE,"-",(HLOOKUP($A$5,Prj_list!$O$6:$Z$7,2)*'2012 HR 배정표'!M996)/HLOOKUP($A$5,Prj_list!$O$6:$Z$7,2)))</x:f>
        <x:v>-</x:v>
      </x:c>
      <x:c r="I998" s="45" t="str">
        <x:f>IF(ISBLANK('2012 HR 배정표'!N996)=TRUE,"-",'2012 HR 배정표'!N996)</x:f>
        <x:v>-</x:v>
      </x:c>
      <x:c r="J998" s="46" t="str">
        <x:f>IF(ISBLANK('2012 HR 배정표'!N996)=TRUE,"-",IF(ISERROR((HLOOKUP($A$5,Prj_list!$O$6:$Z$7,2)*'2012 HR 배정표'!O996)/HLOOKUP($A$5,Prj_list!$O$6:$Z$7,2))=TRUE,"-",(HLOOKUP($A$5,Prj_list!$O$6:$Z$7,2)*'2012 HR 배정표'!O996)/HLOOKUP($A$5,Prj_list!$O$6:$Z$7,2)))</x:f>
        <x:v>-</x:v>
      </x:c>
      <x:c r="K998" s="45" t="str">
        <x:f>IF(ISBLANK('2012 HR 배정표'!P996)=TRUE,"-",'2012 HR 배정표'!P996)</x:f>
        <x:v>-</x:v>
      </x:c>
      <x:c r="L998" s="46" t="str">
        <x:f>IF(ISBLANK('2012 HR 배정표'!P996)=TRUE,"-",IF(ISERROR((HLOOKUP($A$5,Prj_list!$O$6:$Z$7,2)*'2012 HR 배정표'!Q996)/HLOOKUP($A$5,Prj_list!$O$6:$Z$7,2))=TRUE,"-",(HLOOKUP($A$5,Prj_list!$O$6:$Z$7,2)*'2012 HR 배정표'!Q996)/HLOOKUP($A$5,Prj_list!$O$6:$Z$7,2)))</x:f>
        <x:v>-</x:v>
      </x:c>
      <x:c r="M998" s="45" t="str">
        <x:f>IF(ISBLANK('2012 HR 배정표'!R996)=TRUE,"-",'2012 HR 배정표'!R996)</x:f>
        <x:v>-</x:v>
      </x:c>
      <x:c r="N998" s="46" t="str">
        <x:f>IF(ISBLANK('2012 HR 배정표'!R996)=TRUE,"-",IF(ISERROR((HLOOKUP($A$5,Prj_list!$O$6:$Z$7,2)*'2012 HR 배정표'!S996)/HLOOKUP($A$5,Prj_list!$O$6:$Z$7,2))=TRUE,"-",(HLOOKUP($A$5,Prj_list!$O$6:$Z$7,2)*'2012 HR 배정표'!S996)/HLOOKUP($A$5,Prj_list!$O$6:$Z$7,2)))</x:f>
        <x:v>-</x:v>
      </x:c>
      <x:c r="O998" s="45" t="str">
        <x:f>IF(ISBLANK('2012 HR 배정표'!T996)=TRUE,"-",'2012 HR 배정표'!T996)</x:f>
        <x:v>-</x:v>
      </x:c>
      <x:c r="P998" s="46" t="str">
        <x:f>IF(ISBLANK('2012 HR 배정표'!T996)=TRUE,"-",IF(ISERROR((HLOOKUP($A$5,Prj_list!$O$6:$Z$7,2)*'2012 HR 배정표'!U996)/HLOOKUP($A$5,Prj_list!$O$6:$Z$7,2))=TRUE,"-",(HLOOKUP($A$5,Prj_list!$O$6:$Z$7,2)*'2012 HR 배정표'!U996)/HLOOKUP($A$5,Prj_list!$O$6:$Z$7,2)))</x:f>
        <x:v>-</x:v>
      </x:c>
      <x:c r="Q998" s="45" t="str">
        <x:f>IF(ISBLANK('2012 HR 배정표'!V996)=TRUE,"-",'2012 HR 배정표'!V996)</x:f>
        <x:v>-</x:v>
      </x:c>
      <x:c r="R998" s="46" t="str">
        <x:f>IF(ISBLANK('2012 HR 배정표'!V996)=TRUE,"-",IF(ISERROR((HLOOKUP($A$5,Prj_list!$O$6:$Z$7,2)*'2012 HR 배정표'!W996)/HLOOKUP($A$5,Prj_list!$O$6:$Z$7,2))=TRUE,"-",(HLOOKUP($A$5,Prj_list!$O$6:$Z$7,2)*'2012 HR 배정표'!W996)/HLOOKUP($A$5,Prj_list!$O$6:$Z$7,2)))</x:f>
        <x:v>-</x:v>
      </x:c>
      <x:c r="S998" s="45" t="str">
        <x:f>IF(ISBLANK('2012 HR 배정표'!X996)=TRUE,"-",'2012 HR 배정표'!X996)</x:f>
        <x:v>-</x:v>
      </x:c>
      <x:c r="T998" s="46" t="str">
        <x:f>IF(ISBLANK('2012 HR 배정표'!X996)=TRUE,"-",IF(ISERROR((HLOOKUP($A$5,Prj_list!$O$6:$Z$7,2)*'2012 HR 배정표'!Y996)/HLOOKUP($A$5,Prj_list!$O$6:$Z$7,2))=TRUE,"-",(HLOOKUP($A$5,Prj_list!$O$6:$Z$7,2)*'2012 HR 배정표'!Y996)/HLOOKUP($A$5,Prj_list!$O$6:$Z$7,2)))</x:f>
        <x:v>-</x:v>
      </x:c>
      <x:c r="U998" s="45" t="str">
        <x:f>IF(ISBLANK('2012 HR 배정표'!Z996)=TRUE,"-",'2012 HR 배정표'!Z996)</x:f>
        <x:v>-</x:v>
      </x:c>
      <x:c r="V998" s="46" t="str">
        <x:f>IF(ISBLANK('2012 HR 배정표'!Z996)=TRUE,"-",IF(ISERROR((HLOOKUP($A$5,Prj_list!$O$6:$Z$7,2)*'2012 HR 배정표'!AA996)/HLOOKUP($A$5,Prj_list!$O$6:$Z$7,2))=TRUE,"-",(HLOOKUP($A$5,Prj_list!$O$6:$Z$7,2)*'2012 HR 배정표'!AA996)/HLOOKUP($A$5,Prj_list!$O$6:$Z$7,2)))</x:f>
        <x:v>-</x:v>
      </x:c>
      <x:c r="W998" s="45" t="str">
        <x:f>IF(ISBLANK('2012 HR 배정표'!AB996)=TRUE,"-",'2012 HR 배정표'!AB996)</x:f>
        <x:v>-</x:v>
      </x:c>
      <x:c r="X998" s="46" t="str">
        <x:f>IF(ISBLANK('2012 HR 배정표'!AB996)=TRUE,"-",IF(ISERROR((HLOOKUP($A$5,Prj_list!$O$6:$Z$7,2)*'2012 HR 배정표'!AC996)/HLOOKUP($A$5,Prj_list!$O$6:$Z$7,2))=TRUE,"-",(HLOOKUP($A$5,Prj_list!$O$6:$Z$7,2)*'2012 HR 배정표'!AC996)/HLOOKUP($A$5,Prj_list!$O$6:$Z$7,2)))</x:f>
        <x:v>-</x:v>
      </x:c>
      <x:c r="Y998" s="45" t="str">
        <x:f>IF(ISBLANK('2012 HR 배정표'!AD996)=TRUE,"-",'2012 HR 배정표'!AD996)</x:f>
        <x:v>-</x:v>
      </x:c>
      <x:c r="Z998" s="46" t="str">
        <x:f>IF(ISBLANK('2012 HR 배정표'!AD996)=TRUE,"-",IF(ISERROR((HLOOKUP($A$5,Prj_list!$O$6:$Z$7,2)*'2012 HR 배정표'!AE996)/HLOOKUP($A$5,Prj_list!$O$6:$Z$7,2))=TRUE,"-",(HLOOKUP($A$5,Prj_list!$O$6:$Z$7,2)*'2012 HR 배정표'!AE996)/HLOOKUP($A$5,Prj_list!$O$6:$Z$7,2)))</x:f>
        <x:v>-</x:v>
      </x:c>
      <x:c r="AA998" s="45" t="str">
        <x:f>IF(ISBLANK('2012 HR 배정표'!AF996)=TRUE,"-",'2012 HR 배정표'!AF996)</x:f>
        <x:v>-</x:v>
      </x:c>
      <x:c r="AB998" s="46" t="str">
        <x:f>IF(ISBLANK('2012 HR 배정표'!AF996)=TRUE,"-",IF(ISERROR((HLOOKUP($A$5,Prj_list!$O$6:$Z$7,2)*'2012 HR 배정표'!AG996)/HLOOKUP($A$5,Prj_list!$O$6:$Z$7,2))=TRUE,"-",(HLOOKUP($A$5,Prj_list!$O$6:$Z$7,2)*'2012 HR 배정표'!AG996)/HLOOKUP($A$5,Prj_list!$O$6:$Z$7,2)))</x:f>
        <x:v>-</x:v>
      </x:c>
      <x:c r="AC998" s="45" t="str">
        <x:f>IF(ISBLANK('2012 HR 배정표'!AH996)=TRUE,"-",'2012 HR 배정표'!AH996)</x:f>
        <x:v>-</x:v>
      </x:c>
      <x:c r="AD998" s="46" t="str">
        <x:f>IF(ISBLANK('2012 HR 배정표'!AH996)=TRUE,"-",IF(ISERROR((HLOOKUP($A$5,Prj_list!$O$6:$Z$7,2)*'2012 HR 배정표'!AI996)/HLOOKUP($A$5,Prj_list!$O$6:$Z$7,2))=TRUE,"-",(HLOOKUP($A$5,Prj_list!$O$6:$Z$7,2)*'2012 HR 배정표'!AI996)/HLOOKUP($A$5,Prj_list!$O$6:$Z$7,2)))</x:f>
        <x:v>-</x:v>
      </x:c>
      <x:c r="AE998" s="45" t="str">
        <x:f>IF(ISBLANK('2012 HR 배정표'!AJ996)=TRUE,"-",'2012 HR 배정표'!AJ996)</x:f>
        <x:v>-</x:v>
      </x:c>
      <x:c r="AF998" s="46" t="str">
        <x:f>IF(ISBLANK('2012 HR 배정표'!AJ996)=TRUE,"-",IF(ISERROR((HLOOKUP($A$5,Prj_list!$O$6:$Z$7,2)*'2012 HR 배정표'!AK996)/HLOOKUP($A$5,Prj_list!$O$6:$Z$7,2))=TRUE,"-",(HLOOKUP($A$5,Prj_list!$O$6:$Z$7,2)*'2012 HR 배정표'!AK996)/HLOOKUP($A$5,Prj_list!$O$6:$Z$7,2)))</x:f>
        <x:v>-</x:v>
      </x:c>
      <x:c r="AG998" s="45" t="str">
        <x:f>IF(ISBLANK('2012 HR 배정표'!AL996)=TRUE,"-",'2012 HR 배정표'!AL996)</x:f>
        <x:v>-</x:v>
      </x:c>
      <x:c r="AH998" s="46" t="str">
        <x:f>IF(ISBLANK('2012 HR 배정표'!AL996)=TRUE,"-",IF(ISERROR((HLOOKUP($A$5,Prj_list!$O$6:$Z$7,2)*'2012 HR 배정표'!AM996)/HLOOKUP($A$5,Prj_list!$O$6:$Z$7,2))=TRUE,"-",(HLOOKUP($A$5,Prj_list!$O$6:$Z$7,2)*'2012 HR 배정표'!AM996)/HLOOKUP($A$5,Prj_list!$O$6:$Z$7,2)))</x:f>
        <x:v>-</x:v>
      </x:c>
      <x:c r="AI998" s="45" t="str">
        <x:f>IF(ISBLANK('2012 HR 배정표'!AN996)=TRUE,"-",'2012 HR 배정표'!AN996)</x:f>
        <x:v>-</x:v>
      </x:c>
      <x:c r="AJ998" s="46" t="str">
        <x:f>IF(ISBLANK('2012 HR 배정표'!AN996)=TRUE,"-",IF(ISERROR((HLOOKUP($A$5,Prj_list!$O$6:$Z$7,2)*'2012 HR 배정표'!AO996)/HLOOKUP($A$5,Prj_list!$O$6:$Z$7,2))=TRUE,"-",(HLOOKUP($A$5,Prj_list!$O$6:$Z$7,2)*'2012 HR 배정표'!AO996)/HLOOKUP($A$5,Prj_list!$O$6:$Z$7,2)))</x:f>
        <x:v>-</x:v>
      </x:c>
      <x:c r="AK998" s="45" t="str">
        <x:f>IF(ISBLANK('2012 HR 배정표'!AP996)=TRUE,"-",'2012 HR 배정표'!AP996)</x:f>
        <x:v>-</x:v>
      </x:c>
      <x:c r="AL998" s="46" t="str">
        <x:f>IF(ISBLANK('2012 HR 배정표'!AP996)=TRUE,"-",IF(ISERROR((HLOOKUP($A$5,Prj_list!$O$6:$Z$7,2)*'2012 HR 배정표'!AQ996)/HLOOKUP($A$5,Prj_list!$O$6:$Z$7,2))=TRUE,"-",(HLOOKUP($A$5,Prj_list!$O$6:$Z$7,2)*'2012 HR 배정표'!AQ996)/HLOOKUP($A$5,Prj_list!$O$6:$Z$7,2)))</x:f>
        <x:v>-</x:v>
      </x:c>
      <x:c r="AM998" s="45" t="str">
        <x:f>IF(ISBLANK('2012 HR 배정표'!AR996)=TRUE,"-",'2012 HR 배정표'!AR996)</x:f>
        <x:v>-</x:v>
      </x:c>
      <x:c r="AN998" s="46" t="str">
        <x:f>IF(ISBLANK('2012 HR 배정표'!AR996)=TRUE,"-",IF(ISERROR((HLOOKUP($A$5,Prj_list!$O$6:$Z$7,2)*'2012 HR 배정표'!AS996)/HLOOKUP($A$5,Prj_list!$O$6:$Z$7,2))=TRUE,"-",(HLOOKUP($A$5,Prj_list!$O$6:$Z$7,2)*'2012 HR 배정표'!AS996)/HLOOKUP($A$5,Prj_list!$O$6:$Z$7,2)))</x:f>
        <x:v>-</x:v>
      </x:c>
      <x:c r="AO998" s="45" t="str">
        <x:f>IF(ISBLANK('2012 HR 배정표'!AT996)=TRUE,"-",'2012 HR 배정표'!AT996)</x:f>
        <x:v>-</x:v>
      </x:c>
      <x:c r="AP998" s="46" t="str">
        <x:f>IF(ISBLANK('2012 HR 배정표'!AT996)=TRUE,"-",IF(ISERROR((HLOOKUP($A$5,Prj_list!$O$6:$Z$7,2)*'2012 HR 배정표'!AU996)/HLOOKUP($A$5,Prj_list!$O$6:$Z$7,2))=TRUE,"-",(HLOOKUP($A$5,Prj_list!$O$6:$Z$7,2)*'2012 HR 배정표'!AU996)/HLOOKUP($A$5,Prj_list!$O$6:$Z$7,2)))</x:f>
        <x:v>-</x:v>
      </x:c>
      <x:c r="AQ998" s="45" t="str">
        <x:f>IF(ISBLANK('2012 HR 배정표'!AV996)=TRUE,"-",'2012 HR 배정표'!AV996)</x:f>
        <x:v>-</x:v>
      </x:c>
      <x:c r="AR998" s="46" t="str">
        <x:f>IF(ISBLANK('2012 HR 배정표'!AV996)=TRUE,"-",IF(ISERROR((HLOOKUP($A$5,Prj_list!$O$6:$Z$7,2)*'2012 HR 배정표'!AW996)/HLOOKUP($A$5,Prj_list!$O$6:$Z$7,2))=TRUE,"-",(HLOOKUP($A$5,Prj_list!$O$6:$Z$7,2)*'2012 HR 배정표'!AW996)/HLOOKUP($A$5,Prj_list!$O$6:$Z$7,2)))</x:f>
        <x:v>-</x:v>
      </x:c>
      <x:c r="AS998" s="45" t="str">
        <x:f>IF(ISBLANK('2012 HR 배정표'!AX996)=TRUE,"-",'2012 HR 배정표'!AX996)</x:f>
        <x:v>-</x:v>
      </x:c>
      <x:c r="AT998" s="46" t="str">
        <x:f>IF(ISBLANK('2012 HR 배정표'!AX996)=TRUE,"-",IF(ISERROR((HLOOKUP($A$5,Prj_list!$O$6:$Z$7,2)*'2012 HR 배정표'!AY996)/HLOOKUP($A$5,Prj_list!$O$6:$Z$7,2))=TRUE,"-",(HLOOKUP($A$5,Prj_list!$O$6:$Z$7,2)*'2012 HR 배정표'!AY996)/HLOOKUP($A$5,Prj_list!$O$6:$Z$7,2)))</x:f>
        <x:v>-</x:v>
      </x:c>
      <x:c r="AU998" s="45" t="str">
        <x:f>IF(ISBLANK('2012 HR 배정표'!AZ996)=TRUE,"-",'2012 HR 배정표'!AZ996)</x:f>
        <x:v>-</x:v>
      </x:c>
      <x:c r="AV998" s="46" t="str">
        <x:f>IF(ISBLANK('2012 HR 배정표'!AZ996)=TRUE,"-",IF(ISERROR((HLOOKUP($A$5,Prj_list!$O$6:$Z$7,2)*'2012 HR 배정표'!BA996)/HLOOKUP($A$5,Prj_list!$O$6:$Z$7,2))=TRUE,"-",(HLOOKUP($A$5,Prj_list!$O$6:$Z$7,2)*'2012 HR 배정표'!BA996)/HLOOKUP($A$5,Prj_list!$O$6:$Z$7,2)))</x:f>
        <x:v>-</x:v>
      </x:c>
      <x:c r="AW998" s="34" t="str">
        <x:f t="shared" si="32"/>
        <x:v/>
      </x:c>
      <x:c r="AX998" s="41">
        <x:f t="shared" si="31"/>
        <x:v>0</x:v>
      </x:c>
    </x:row>
    <x:row r="999" spans="1:50">
      <x:c r="A999" s="45" t="str">
        <x:f>IF(ISBLANK('2012 HR 배정표'!F997)=TRUE,"-",'2012 HR 배정표'!F997)</x:f>
        <x:v>-</x:v>
      </x:c>
      <x:c r="B999" s="46" t="str">
        <x:f>IF(ISBLANK('2012 HR 배정표'!F997)=TRUE,"-",IF(ISERROR((HLOOKUP($A$5,Prj_list!$O$6:$Z$7,2)*'2012 HR 배정표'!G997)/HLOOKUP($A$5,Prj_list!$O$6:$Z$7,2))=TRUE,"-",(HLOOKUP($A$5,Prj_list!$O$6:$Z$7,2)*'2012 HR 배정표'!G997)/HLOOKUP($A$5,Prj_list!$O$6:$Z$7,2)))</x:f>
        <x:v>-</x:v>
      </x:c>
      <x:c r="C999" s="45" t="str">
        <x:f>IF(ISBLANK('2012 HR 배정표'!H997)=TRUE,"-",'2012 HR 배정표'!H997)</x:f>
        <x:v>-</x:v>
      </x:c>
      <x:c r="D999" s="46" t="str">
        <x:f>IF(ISBLANK('2012 HR 배정표'!H997)=TRUE,"-",IF(ISERROR((HLOOKUP($A$5,Prj_list!$O$6:$Z$7,2)*'2012 HR 배정표'!I997)/HLOOKUP($A$5,Prj_list!$O$6:$Z$7,2))=TRUE,"-",(HLOOKUP($A$5,Prj_list!$O$6:$Z$7,2)*'2012 HR 배정표'!I997)/HLOOKUP($A$5,Prj_list!$O$6:$Z$7,2)))</x:f>
        <x:v>-</x:v>
      </x:c>
      <x:c r="E999" s="45" t="str">
        <x:f>IF(ISBLANK('2012 HR 배정표'!J997)=TRUE,"-",'2012 HR 배정표'!J997)</x:f>
        <x:v>-</x:v>
      </x:c>
      <x:c r="F999" s="46" t="str">
        <x:f>IF(ISBLANK('2012 HR 배정표'!J997)=TRUE,"-",IF(ISERROR((HLOOKUP($A$5,Prj_list!$O$6:$Z$7,2)*'2012 HR 배정표'!K997)/HLOOKUP($A$5,Prj_list!$O$6:$Z$7,2))=TRUE,"-",(HLOOKUP($A$5,Prj_list!$O$6:$Z$7,2)*'2012 HR 배정표'!K997)/HLOOKUP($A$5,Prj_list!$O$6:$Z$7,2)))</x:f>
        <x:v>-</x:v>
      </x:c>
      <x:c r="G999" s="45" t="str">
        <x:f>IF(ISBLANK('2012 HR 배정표'!L997)=TRUE,"-",'2012 HR 배정표'!L997)</x:f>
        <x:v>-</x:v>
      </x:c>
      <x:c r="H999" s="46" t="str">
        <x:f>IF(ISBLANK('2012 HR 배정표'!L997)=TRUE,"-",IF(ISERROR((HLOOKUP($A$5,Prj_list!$O$6:$Z$7,2)*'2012 HR 배정표'!M997)/HLOOKUP($A$5,Prj_list!$O$6:$Z$7,2))=TRUE,"-",(HLOOKUP($A$5,Prj_list!$O$6:$Z$7,2)*'2012 HR 배정표'!M997)/HLOOKUP($A$5,Prj_list!$O$6:$Z$7,2)))</x:f>
        <x:v>-</x:v>
      </x:c>
      <x:c r="I999" s="45" t="str">
        <x:f>IF(ISBLANK('2012 HR 배정표'!N997)=TRUE,"-",'2012 HR 배정표'!N997)</x:f>
        <x:v>-</x:v>
      </x:c>
      <x:c r="J999" s="46" t="str">
        <x:f>IF(ISBLANK('2012 HR 배정표'!N997)=TRUE,"-",IF(ISERROR((HLOOKUP($A$5,Prj_list!$O$6:$Z$7,2)*'2012 HR 배정표'!O997)/HLOOKUP($A$5,Prj_list!$O$6:$Z$7,2))=TRUE,"-",(HLOOKUP($A$5,Prj_list!$O$6:$Z$7,2)*'2012 HR 배정표'!O997)/HLOOKUP($A$5,Prj_list!$O$6:$Z$7,2)))</x:f>
        <x:v>-</x:v>
      </x:c>
      <x:c r="K999" s="45" t="str">
        <x:f>IF(ISBLANK('2012 HR 배정표'!P997)=TRUE,"-",'2012 HR 배정표'!P997)</x:f>
        <x:v>-</x:v>
      </x:c>
      <x:c r="L999" s="46" t="str">
        <x:f>IF(ISBLANK('2012 HR 배정표'!P997)=TRUE,"-",IF(ISERROR((HLOOKUP($A$5,Prj_list!$O$6:$Z$7,2)*'2012 HR 배정표'!Q997)/HLOOKUP($A$5,Prj_list!$O$6:$Z$7,2))=TRUE,"-",(HLOOKUP($A$5,Prj_list!$O$6:$Z$7,2)*'2012 HR 배정표'!Q997)/HLOOKUP($A$5,Prj_list!$O$6:$Z$7,2)))</x:f>
        <x:v>-</x:v>
      </x:c>
      <x:c r="M999" s="45" t="str">
        <x:f>IF(ISBLANK('2012 HR 배정표'!R997)=TRUE,"-",'2012 HR 배정표'!R997)</x:f>
        <x:v>-</x:v>
      </x:c>
      <x:c r="N999" s="46" t="str">
        <x:f>IF(ISBLANK('2012 HR 배정표'!R997)=TRUE,"-",IF(ISERROR((HLOOKUP($A$5,Prj_list!$O$6:$Z$7,2)*'2012 HR 배정표'!S997)/HLOOKUP($A$5,Prj_list!$O$6:$Z$7,2))=TRUE,"-",(HLOOKUP($A$5,Prj_list!$O$6:$Z$7,2)*'2012 HR 배정표'!S997)/HLOOKUP($A$5,Prj_list!$O$6:$Z$7,2)))</x:f>
        <x:v>-</x:v>
      </x:c>
      <x:c r="O999" s="45" t="str">
        <x:f>IF(ISBLANK('2012 HR 배정표'!T997)=TRUE,"-",'2012 HR 배정표'!T997)</x:f>
        <x:v>-</x:v>
      </x:c>
      <x:c r="P999" s="46" t="str">
        <x:f>IF(ISBLANK('2012 HR 배정표'!T997)=TRUE,"-",IF(ISERROR((HLOOKUP($A$5,Prj_list!$O$6:$Z$7,2)*'2012 HR 배정표'!U997)/HLOOKUP($A$5,Prj_list!$O$6:$Z$7,2))=TRUE,"-",(HLOOKUP($A$5,Prj_list!$O$6:$Z$7,2)*'2012 HR 배정표'!U997)/HLOOKUP($A$5,Prj_list!$O$6:$Z$7,2)))</x:f>
        <x:v>-</x:v>
      </x:c>
      <x:c r="Q999" s="45" t="str">
        <x:f>IF(ISBLANK('2012 HR 배정표'!V997)=TRUE,"-",'2012 HR 배정표'!V997)</x:f>
        <x:v>-</x:v>
      </x:c>
      <x:c r="R999" s="46" t="str">
        <x:f>IF(ISBLANK('2012 HR 배정표'!V997)=TRUE,"-",IF(ISERROR((HLOOKUP($A$5,Prj_list!$O$6:$Z$7,2)*'2012 HR 배정표'!W997)/HLOOKUP($A$5,Prj_list!$O$6:$Z$7,2))=TRUE,"-",(HLOOKUP($A$5,Prj_list!$O$6:$Z$7,2)*'2012 HR 배정표'!W997)/HLOOKUP($A$5,Prj_list!$O$6:$Z$7,2)))</x:f>
        <x:v>-</x:v>
      </x:c>
      <x:c r="S999" s="45" t="str">
        <x:f>IF(ISBLANK('2012 HR 배정표'!X997)=TRUE,"-",'2012 HR 배정표'!X997)</x:f>
        <x:v>-</x:v>
      </x:c>
      <x:c r="T999" s="46" t="str">
        <x:f>IF(ISBLANK('2012 HR 배정표'!X997)=TRUE,"-",IF(ISERROR((HLOOKUP($A$5,Prj_list!$O$6:$Z$7,2)*'2012 HR 배정표'!Y997)/HLOOKUP($A$5,Prj_list!$O$6:$Z$7,2))=TRUE,"-",(HLOOKUP($A$5,Prj_list!$O$6:$Z$7,2)*'2012 HR 배정표'!Y997)/HLOOKUP($A$5,Prj_list!$O$6:$Z$7,2)))</x:f>
        <x:v>-</x:v>
      </x:c>
      <x:c r="U999" s="45" t="str">
        <x:f>IF(ISBLANK('2012 HR 배정표'!Z997)=TRUE,"-",'2012 HR 배정표'!Z997)</x:f>
        <x:v>-</x:v>
      </x:c>
      <x:c r="V999" s="46" t="str">
        <x:f>IF(ISBLANK('2012 HR 배정표'!Z997)=TRUE,"-",IF(ISERROR((HLOOKUP($A$5,Prj_list!$O$6:$Z$7,2)*'2012 HR 배정표'!AA997)/HLOOKUP($A$5,Prj_list!$O$6:$Z$7,2))=TRUE,"-",(HLOOKUP($A$5,Prj_list!$O$6:$Z$7,2)*'2012 HR 배정표'!AA997)/HLOOKUP($A$5,Prj_list!$O$6:$Z$7,2)))</x:f>
        <x:v>-</x:v>
      </x:c>
      <x:c r="W999" s="45" t="str">
        <x:f>IF(ISBLANK('2012 HR 배정표'!AB997)=TRUE,"-",'2012 HR 배정표'!AB997)</x:f>
        <x:v>-</x:v>
      </x:c>
      <x:c r="X999" s="46" t="str">
        <x:f>IF(ISBLANK('2012 HR 배정표'!AB997)=TRUE,"-",IF(ISERROR((HLOOKUP($A$5,Prj_list!$O$6:$Z$7,2)*'2012 HR 배정표'!AC997)/HLOOKUP($A$5,Prj_list!$O$6:$Z$7,2))=TRUE,"-",(HLOOKUP($A$5,Prj_list!$O$6:$Z$7,2)*'2012 HR 배정표'!AC997)/HLOOKUP($A$5,Prj_list!$O$6:$Z$7,2)))</x:f>
        <x:v>-</x:v>
      </x:c>
      <x:c r="Y999" s="45" t="str">
        <x:f>IF(ISBLANK('2012 HR 배정표'!AD997)=TRUE,"-",'2012 HR 배정표'!AD997)</x:f>
        <x:v>-</x:v>
      </x:c>
      <x:c r="Z999" s="46" t="str">
        <x:f>IF(ISBLANK('2012 HR 배정표'!AD997)=TRUE,"-",IF(ISERROR((HLOOKUP($A$5,Prj_list!$O$6:$Z$7,2)*'2012 HR 배정표'!AE997)/HLOOKUP($A$5,Prj_list!$O$6:$Z$7,2))=TRUE,"-",(HLOOKUP($A$5,Prj_list!$O$6:$Z$7,2)*'2012 HR 배정표'!AE997)/HLOOKUP($A$5,Prj_list!$O$6:$Z$7,2)))</x:f>
        <x:v>-</x:v>
      </x:c>
      <x:c r="AA999" s="45" t="str">
        <x:f>IF(ISBLANK('2012 HR 배정표'!AF997)=TRUE,"-",'2012 HR 배정표'!AF997)</x:f>
        <x:v>-</x:v>
      </x:c>
      <x:c r="AB999" s="46" t="str">
        <x:f>IF(ISBLANK('2012 HR 배정표'!AF997)=TRUE,"-",IF(ISERROR((HLOOKUP($A$5,Prj_list!$O$6:$Z$7,2)*'2012 HR 배정표'!AG997)/HLOOKUP($A$5,Prj_list!$O$6:$Z$7,2))=TRUE,"-",(HLOOKUP($A$5,Prj_list!$O$6:$Z$7,2)*'2012 HR 배정표'!AG997)/HLOOKUP($A$5,Prj_list!$O$6:$Z$7,2)))</x:f>
        <x:v>-</x:v>
      </x:c>
      <x:c r="AC999" s="45" t="str">
        <x:f>IF(ISBLANK('2012 HR 배정표'!AH997)=TRUE,"-",'2012 HR 배정표'!AH997)</x:f>
        <x:v>-</x:v>
      </x:c>
      <x:c r="AD999" s="46" t="str">
        <x:f>IF(ISBLANK('2012 HR 배정표'!AH997)=TRUE,"-",IF(ISERROR((HLOOKUP($A$5,Prj_list!$O$6:$Z$7,2)*'2012 HR 배정표'!AI997)/HLOOKUP($A$5,Prj_list!$O$6:$Z$7,2))=TRUE,"-",(HLOOKUP($A$5,Prj_list!$O$6:$Z$7,2)*'2012 HR 배정표'!AI997)/HLOOKUP($A$5,Prj_list!$O$6:$Z$7,2)))</x:f>
        <x:v>-</x:v>
      </x:c>
      <x:c r="AE999" s="45" t="str">
        <x:f>IF(ISBLANK('2012 HR 배정표'!AJ997)=TRUE,"-",'2012 HR 배정표'!AJ997)</x:f>
        <x:v>-</x:v>
      </x:c>
      <x:c r="AF999" s="46" t="str">
        <x:f>IF(ISBLANK('2012 HR 배정표'!AJ997)=TRUE,"-",IF(ISERROR((HLOOKUP($A$5,Prj_list!$O$6:$Z$7,2)*'2012 HR 배정표'!AK997)/HLOOKUP($A$5,Prj_list!$O$6:$Z$7,2))=TRUE,"-",(HLOOKUP($A$5,Prj_list!$O$6:$Z$7,2)*'2012 HR 배정표'!AK997)/HLOOKUP($A$5,Prj_list!$O$6:$Z$7,2)))</x:f>
        <x:v>-</x:v>
      </x:c>
      <x:c r="AG999" s="45" t="str">
        <x:f>IF(ISBLANK('2012 HR 배정표'!AL997)=TRUE,"-",'2012 HR 배정표'!AL997)</x:f>
        <x:v>-</x:v>
      </x:c>
      <x:c r="AH999" s="46" t="str">
        <x:f>IF(ISBLANK('2012 HR 배정표'!AL997)=TRUE,"-",IF(ISERROR((HLOOKUP($A$5,Prj_list!$O$6:$Z$7,2)*'2012 HR 배정표'!AM997)/HLOOKUP($A$5,Prj_list!$O$6:$Z$7,2))=TRUE,"-",(HLOOKUP($A$5,Prj_list!$O$6:$Z$7,2)*'2012 HR 배정표'!AM997)/HLOOKUP($A$5,Prj_list!$O$6:$Z$7,2)))</x:f>
        <x:v>-</x:v>
      </x:c>
      <x:c r="AI999" s="45" t="str">
        <x:f>IF(ISBLANK('2012 HR 배정표'!AN997)=TRUE,"-",'2012 HR 배정표'!AN997)</x:f>
        <x:v>-</x:v>
      </x:c>
      <x:c r="AJ999" s="46" t="str">
        <x:f>IF(ISBLANK('2012 HR 배정표'!AN997)=TRUE,"-",IF(ISERROR((HLOOKUP($A$5,Prj_list!$O$6:$Z$7,2)*'2012 HR 배정표'!AO997)/HLOOKUP($A$5,Prj_list!$O$6:$Z$7,2))=TRUE,"-",(HLOOKUP($A$5,Prj_list!$O$6:$Z$7,2)*'2012 HR 배정표'!AO997)/HLOOKUP($A$5,Prj_list!$O$6:$Z$7,2)))</x:f>
        <x:v>-</x:v>
      </x:c>
      <x:c r="AK999" s="45" t="str">
        <x:f>IF(ISBLANK('2012 HR 배정표'!AP997)=TRUE,"-",'2012 HR 배정표'!AP997)</x:f>
        <x:v>-</x:v>
      </x:c>
      <x:c r="AL999" s="46" t="str">
        <x:f>IF(ISBLANK('2012 HR 배정표'!AP997)=TRUE,"-",IF(ISERROR((HLOOKUP($A$5,Prj_list!$O$6:$Z$7,2)*'2012 HR 배정표'!AQ997)/HLOOKUP($A$5,Prj_list!$O$6:$Z$7,2))=TRUE,"-",(HLOOKUP($A$5,Prj_list!$O$6:$Z$7,2)*'2012 HR 배정표'!AQ997)/HLOOKUP($A$5,Prj_list!$O$6:$Z$7,2)))</x:f>
        <x:v>-</x:v>
      </x:c>
      <x:c r="AM999" s="45" t="str">
        <x:f>IF(ISBLANK('2012 HR 배정표'!AR997)=TRUE,"-",'2012 HR 배정표'!AR997)</x:f>
        <x:v>-</x:v>
      </x:c>
      <x:c r="AN999" s="46" t="str">
        <x:f>IF(ISBLANK('2012 HR 배정표'!AR997)=TRUE,"-",IF(ISERROR((HLOOKUP($A$5,Prj_list!$O$6:$Z$7,2)*'2012 HR 배정표'!AS997)/HLOOKUP($A$5,Prj_list!$O$6:$Z$7,2))=TRUE,"-",(HLOOKUP($A$5,Prj_list!$O$6:$Z$7,2)*'2012 HR 배정표'!AS997)/HLOOKUP($A$5,Prj_list!$O$6:$Z$7,2)))</x:f>
        <x:v>-</x:v>
      </x:c>
      <x:c r="AO999" s="45" t="str">
        <x:f>IF(ISBLANK('2012 HR 배정표'!AT997)=TRUE,"-",'2012 HR 배정표'!AT997)</x:f>
        <x:v>-</x:v>
      </x:c>
      <x:c r="AP999" s="46" t="str">
        <x:f>IF(ISBLANK('2012 HR 배정표'!AT997)=TRUE,"-",IF(ISERROR((HLOOKUP($A$5,Prj_list!$O$6:$Z$7,2)*'2012 HR 배정표'!AU997)/HLOOKUP($A$5,Prj_list!$O$6:$Z$7,2))=TRUE,"-",(HLOOKUP($A$5,Prj_list!$O$6:$Z$7,2)*'2012 HR 배정표'!AU997)/HLOOKUP($A$5,Prj_list!$O$6:$Z$7,2)))</x:f>
        <x:v>-</x:v>
      </x:c>
      <x:c r="AQ999" s="45" t="str">
        <x:f>IF(ISBLANK('2012 HR 배정표'!AV997)=TRUE,"-",'2012 HR 배정표'!AV997)</x:f>
        <x:v>-</x:v>
      </x:c>
      <x:c r="AR999" s="46" t="str">
        <x:f>IF(ISBLANK('2012 HR 배정표'!AV997)=TRUE,"-",IF(ISERROR((HLOOKUP($A$5,Prj_list!$O$6:$Z$7,2)*'2012 HR 배정표'!AW997)/HLOOKUP($A$5,Prj_list!$O$6:$Z$7,2))=TRUE,"-",(HLOOKUP($A$5,Prj_list!$O$6:$Z$7,2)*'2012 HR 배정표'!AW997)/HLOOKUP($A$5,Prj_list!$O$6:$Z$7,2)))</x:f>
        <x:v>-</x:v>
      </x:c>
      <x:c r="AS999" s="45" t="str">
        <x:f>IF(ISBLANK('2012 HR 배정표'!AX997)=TRUE,"-",'2012 HR 배정표'!AX997)</x:f>
        <x:v>-</x:v>
      </x:c>
      <x:c r="AT999" s="46" t="str">
        <x:f>IF(ISBLANK('2012 HR 배정표'!AX997)=TRUE,"-",IF(ISERROR((HLOOKUP($A$5,Prj_list!$O$6:$Z$7,2)*'2012 HR 배정표'!AY997)/HLOOKUP($A$5,Prj_list!$O$6:$Z$7,2))=TRUE,"-",(HLOOKUP($A$5,Prj_list!$O$6:$Z$7,2)*'2012 HR 배정표'!AY997)/HLOOKUP($A$5,Prj_list!$O$6:$Z$7,2)))</x:f>
        <x:v>-</x:v>
      </x:c>
      <x:c r="AU999" s="45" t="str">
        <x:f>IF(ISBLANK('2012 HR 배정표'!AZ997)=TRUE,"-",'2012 HR 배정표'!AZ997)</x:f>
        <x:v>-</x:v>
      </x:c>
      <x:c r="AV999" s="46" t="str">
        <x:f>IF(ISBLANK('2012 HR 배정표'!AZ997)=TRUE,"-",IF(ISERROR((HLOOKUP($A$5,Prj_list!$O$6:$Z$7,2)*'2012 HR 배정표'!BA997)/HLOOKUP($A$5,Prj_list!$O$6:$Z$7,2))=TRUE,"-",(HLOOKUP($A$5,Prj_list!$O$6:$Z$7,2)*'2012 HR 배정표'!BA997)/HLOOKUP($A$5,Prj_list!$O$6:$Z$7,2)))</x:f>
        <x:v>-</x:v>
      </x:c>
      <x:c r="AW999" s="34" t="str">
        <x:f t="shared" si="32"/>
        <x:v/>
      </x:c>
      <x:c r="AX999" s="41">
        <x:f t="shared" si="31"/>
        <x:v>0</x:v>
      </x:c>
    </x:row>
    <x:row r="1000" spans="1:50">
      <x:c r="A1000" s="45" t="str">
        <x:f>IF(ISBLANK('2012 HR 배정표'!F998)=TRUE,"-",'2012 HR 배정표'!F998)</x:f>
        <x:v>-</x:v>
      </x:c>
      <x:c r="B1000" s="46" t="str">
        <x:f>IF(ISBLANK('2012 HR 배정표'!F998)=TRUE,"-",IF(ISERROR((HLOOKUP($A$5,Prj_list!$O$6:$Z$7,2)*'2012 HR 배정표'!G998)/HLOOKUP($A$5,Prj_list!$O$6:$Z$7,2))=TRUE,"-",(HLOOKUP($A$5,Prj_list!$O$6:$Z$7,2)*'2012 HR 배정표'!G998)/HLOOKUP($A$5,Prj_list!$O$6:$Z$7,2)))</x:f>
        <x:v>-</x:v>
      </x:c>
      <x:c r="C1000" s="45" t="str">
        <x:f>IF(ISBLANK('2012 HR 배정표'!H998)=TRUE,"-",'2012 HR 배정표'!H998)</x:f>
        <x:v>-</x:v>
      </x:c>
      <x:c r="D1000" s="46" t="str">
        <x:f>IF(ISBLANK('2012 HR 배정표'!H998)=TRUE,"-",IF(ISERROR((HLOOKUP($A$5,Prj_list!$O$6:$Z$7,2)*'2012 HR 배정표'!I998)/HLOOKUP($A$5,Prj_list!$O$6:$Z$7,2))=TRUE,"-",(HLOOKUP($A$5,Prj_list!$O$6:$Z$7,2)*'2012 HR 배정표'!I998)/HLOOKUP($A$5,Prj_list!$O$6:$Z$7,2)))</x:f>
        <x:v>-</x:v>
      </x:c>
      <x:c r="E1000" s="45" t="str">
        <x:f>IF(ISBLANK('2012 HR 배정표'!J998)=TRUE,"-",'2012 HR 배정표'!J998)</x:f>
        <x:v>-</x:v>
      </x:c>
      <x:c r="F1000" s="46" t="str">
        <x:f>IF(ISBLANK('2012 HR 배정표'!J998)=TRUE,"-",IF(ISERROR((HLOOKUP($A$5,Prj_list!$O$6:$Z$7,2)*'2012 HR 배정표'!K998)/HLOOKUP($A$5,Prj_list!$O$6:$Z$7,2))=TRUE,"-",(HLOOKUP($A$5,Prj_list!$O$6:$Z$7,2)*'2012 HR 배정표'!K998)/HLOOKUP($A$5,Prj_list!$O$6:$Z$7,2)))</x:f>
        <x:v>-</x:v>
      </x:c>
      <x:c r="G1000" s="45" t="str">
        <x:f>IF(ISBLANK('2012 HR 배정표'!L998)=TRUE,"-",'2012 HR 배정표'!L998)</x:f>
        <x:v>-</x:v>
      </x:c>
      <x:c r="H1000" s="46" t="str">
        <x:f>IF(ISBLANK('2012 HR 배정표'!L998)=TRUE,"-",IF(ISERROR((HLOOKUP($A$5,Prj_list!$O$6:$Z$7,2)*'2012 HR 배정표'!M998)/HLOOKUP($A$5,Prj_list!$O$6:$Z$7,2))=TRUE,"-",(HLOOKUP($A$5,Prj_list!$O$6:$Z$7,2)*'2012 HR 배정표'!M998)/HLOOKUP($A$5,Prj_list!$O$6:$Z$7,2)))</x:f>
        <x:v>-</x:v>
      </x:c>
      <x:c r="I1000" s="45" t="str">
        <x:f>IF(ISBLANK('2012 HR 배정표'!N998)=TRUE,"-",'2012 HR 배정표'!N998)</x:f>
        <x:v>-</x:v>
      </x:c>
      <x:c r="J1000" s="46" t="str">
        <x:f>IF(ISBLANK('2012 HR 배정표'!N998)=TRUE,"-",IF(ISERROR((HLOOKUP($A$5,Prj_list!$O$6:$Z$7,2)*'2012 HR 배정표'!O998)/HLOOKUP($A$5,Prj_list!$O$6:$Z$7,2))=TRUE,"-",(HLOOKUP($A$5,Prj_list!$O$6:$Z$7,2)*'2012 HR 배정표'!O998)/HLOOKUP($A$5,Prj_list!$O$6:$Z$7,2)))</x:f>
        <x:v>-</x:v>
      </x:c>
      <x:c r="K1000" s="45" t="str">
        <x:f>IF(ISBLANK('2012 HR 배정표'!P998)=TRUE,"-",'2012 HR 배정표'!P998)</x:f>
        <x:v>-</x:v>
      </x:c>
      <x:c r="L1000" s="46" t="str">
        <x:f>IF(ISBLANK('2012 HR 배정표'!P998)=TRUE,"-",IF(ISERROR((HLOOKUP($A$5,Prj_list!$O$6:$Z$7,2)*'2012 HR 배정표'!Q998)/HLOOKUP($A$5,Prj_list!$O$6:$Z$7,2))=TRUE,"-",(HLOOKUP($A$5,Prj_list!$O$6:$Z$7,2)*'2012 HR 배정표'!Q998)/HLOOKUP($A$5,Prj_list!$O$6:$Z$7,2)))</x:f>
        <x:v>-</x:v>
      </x:c>
      <x:c r="M1000" s="45" t="str">
        <x:f>IF(ISBLANK('2012 HR 배정표'!R998)=TRUE,"-",'2012 HR 배정표'!R998)</x:f>
        <x:v>-</x:v>
      </x:c>
      <x:c r="N1000" s="46" t="str">
        <x:f>IF(ISBLANK('2012 HR 배정표'!R998)=TRUE,"-",IF(ISERROR((HLOOKUP($A$5,Prj_list!$O$6:$Z$7,2)*'2012 HR 배정표'!S998)/HLOOKUP($A$5,Prj_list!$O$6:$Z$7,2))=TRUE,"-",(HLOOKUP($A$5,Prj_list!$O$6:$Z$7,2)*'2012 HR 배정표'!S998)/HLOOKUP($A$5,Prj_list!$O$6:$Z$7,2)))</x:f>
        <x:v>-</x:v>
      </x:c>
      <x:c r="O1000" s="45" t="str">
        <x:f>IF(ISBLANK('2012 HR 배정표'!T998)=TRUE,"-",'2012 HR 배정표'!T998)</x:f>
        <x:v>-</x:v>
      </x:c>
      <x:c r="P1000" s="46" t="str">
        <x:f>IF(ISBLANK('2012 HR 배정표'!T998)=TRUE,"-",IF(ISERROR((HLOOKUP($A$5,Prj_list!$O$6:$Z$7,2)*'2012 HR 배정표'!U998)/HLOOKUP($A$5,Prj_list!$O$6:$Z$7,2))=TRUE,"-",(HLOOKUP($A$5,Prj_list!$O$6:$Z$7,2)*'2012 HR 배정표'!U998)/HLOOKUP($A$5,Prj_list!$O$6:$Z$7,2)))</x:f>
        <x:v>-</x:v>
      </x:c>
      <x:c r="Q1000" s="45" t="str">
        <x:f>IF(ISBLANK('2012 HR 배정표'!V998)=TRUE,"-",'2012 HR 배정표'!V998)</x:f>
        <x:v>-</x:v>
      </x:c>
      <x:c r="R1000" s="46" t="str">
        <x:f>IF(ISBLANK('2012 HR 배정표'!V998)=TRUE,"-",IF(ISERROR((HLOOKUP($A$5,Prj_list!$O$6:$Z$7,2)*'2012 HR 배정표'!W998)/HLOOKUP($A$5,Prj_list!$O$6:$Z$7,2))=TRUE,"-",(HLOOKUP($A$5,Prj_list!$O$6:$Z$7,2)*'2012 HR 배정표'!W998)/HLOOKUP($A$5,Prj_list!$O$6:$Z$7,2)))</x:f>
        <x:v>-</x:v>
      </x:c>
      <x:c r="S1000" s="45" t="str">
        <x:f>IF(ISBLANK('2012 HR 배정표'!X998)=TRUE,"-",'2012 HR 배정표'!X998)</x:f>
        <x:v>-</x:v>
      </x:c>
      <x:c r="T1000" s="46" t="str">
        <x:f>IF(ISBLANK('2012 HR 배정표'!X998)=TRUE,"-",IF(ISERROR((HLOOKUP($A$5,Prj_list!$O$6:$Z$7,2)*'2012 HR 배정표'!Y998)/HLOOKUP($A$5,Prj_list!$O$6:$Z$7,2))=TRUE,"-",(HLOOKUP($A$5,Prj_list!$O$6:$Z$7,2)*'2012 HR 배정표'!Y998)/HLOOKUP($A$5,Prj_list!$O$6:$Z$7,2)))</x:f>
        <x:v>-</x:v>
      </x:c>
      <x:c r="U1000" s="45" t="str">
        <x:f>IF(ISBLANK('2012 HR 배정표'!Z998)=TRUE,"-",'2012 HR 배정표'!Z998)</x:f>
        <x:v>-</x:v>
      </x:c>
      <x:c r="V1000" s="46" t="str">
        <x:f>IF(ISBLANK('2012 HR 배정표'!Z998)=TRUE,"-",IF(ISERROR((HLOOKUP($A$5,Prj_list!$O$6:$Z$7,2)*'2012 HR 배정표'!AA998)/HLOOKUP($A$5,Prj_list!$O$6:$Z$7,2))=TRUE,"-",(HLOOKUP($A$5,Prj_list!$O$6:$Z$7,2)*'2012 HR 배정표'!AA998)/HLOOKUP($A$5,Prj_list!$O$6:$Z$7,2)))</x:f>
        <x:v>-</x:v>
      </x:c>
      <x:c r="W1000" s="45" t="str">
        <x:f>IF(ISBLANK('2012 HR 배정표'!AB998)=TRUE,"-",'2012 HR 배정표'!AB998)</x:f>
        <x:v>-</x:v>
      </x:c>
      <x:c r="X1000" s="46" t="str">
        <x:f>IF(ISBLANK('2012 HR 배정표'!AB998)=TRUE,"-",IF(ISERROR((HLOOKUP($A$5,Prj_list!$O$6:$Z$7,2)*'2012 HR 배정표'!AC998)/HLOOKUP($A$5,Prj_list!$O$6:$Z$7,2))=TRUE,"-",(HLOOKUP($A$5,Prj_list!$O$6:$Z$7,2)*'2012 HR 배정표'!AC998)/HLOOKUP($A$5,Prj_list!$O$6:$Z$7,2)))</x:f>
        <x:v>-</x:v>
      </x:c>
      <x:c r="Y1000" s="45" t="str">
        <x:f>IF(ISBLANK('2012 HR 배정표'!AD998)=TRUE,"-",'2012 HR 배정표'!AD998)</x:f>
        <x:v>-</x:v>
      </x:c>
      <x:c r="Z1000" s="46" t="str">
        <x:f>IF(ISBLANK('2012 HR 배정표'!AD998)=TRUE,"-",IF(ISERROR((HLOOKUP($A$5,Prj_list!$O$6:$Z$7,2)*'2012 HR 배정표'!AE998)/HLOOKUP($A$5,Prj_list!$O$6:$Z$7,2))=TRUE,"-",(HLOOKUP($A$5,Prj_list!$O$6:$Z$7,2)*'2012 HR 배정표'!AE998)/HLOOKUP($A$5,Prj_list!$O$6:$Z$7,2)))</x:f>
        <x:v>-</x:v>
      </x:c>
      <x:c r="AA1000" s="45" t="str">
        <x:f>IF(ISBLANK('2012 HR 배정표'!AF998)=TRUE,"-",'2012 HR 배정표'!AF998)</x:f>
        <x:v>-</x:v>
      </x:c>
      <x:c r="AB1000" s="46" t="str">
        <x:f>IF(ISBLANK('2012 HR 배정표'!AF998)=TRUE,"-",IF(ISERROR((HLOOKUP($A$5,Prj_list!$O$6:$Z$7,2)*'2012 HR 배정표'!AG998)/HLOOKUP($A$5,Prj_list!$O$6:$Z$7,2))=TRUE,"-",(HLOOKUP($A$5,Prj_list!$O$6:$Z$7,2)*'2012 HR 배정표'!AG998)/HLOOKUP($A$5,Prj_list!$O$6:$Z$7,2)))</x:f>
        <x:v>-</x:v>
      </x:c>
      <x:c r="AC1000" s="45" t="str">
        <x:f>IF(ISBLANK('2012 HR 배정표'!AH998)=TRUE,"-",'2012 HR 배정표'!AH998)</x:f>
        <x:v>-</x:v>
      </x:c>
      <x:c r="AD1000" s="46" t="str">
        <x:f>IF(ISBLANK('2012 HR 배정표'!AH998)=TRUE,"-",IF(ISERROR((HLOOKUP($A$5,Prj_list!$O$6:$Z$7,2)*'2012 HR 배정표'!AI998)/HLOOKUP($A$5,Prj_list!$O$6:$Z$7,2))=TRUE,"-",(HLOOKUP($A$5,Prj_list!$O$6:$Z$7,2)*'2012 HR 배정표'!AI998)/HLOOKUP($A$5,Prj_list!$O$6:$Z$7,2)))</x:f>
        <x:v>-</x:v>
      </x:c>
      <x:c r="AE1000" s="45" t="str">
        <x:f>IF(ISBLANK('2012 HR 배정표'!AJ998)=TRUE,"-",'2012 HR 배정표'!AJ998)</x:f>
        <x:v>-</x:v>
      </x:c>
      <x:c r="AF1000" s="46" t="str">
        <x:f>IF(ISBLANK('2012 HR 배정표'!AJ998)=TRUE,"-",IF(ISERROR((HLOOKUP($A$5,Prj_list!$O$6:$Z$7,2)*'2012 HR 배정표'!AK998)/HLOOKUP($A$5,Prj_list!$O$6:$Z$7,2))=TRUE,"-",(HLOOKUP($A$5,Prj_list!$O$6:$Z$7,2)*'2012 HR 배정표'!AK998)/HLOOKUP($A$5,Prj_list!$O$6:$Z$7,2)))</x:f>
        <x:v>-</x:v>
      </x:c>
      <x:c r="AG1000" s="45" t="str">
        <x:f>IF(ISBLANK('2012 HR 배정표'!AL998)=TRUE,"-",'2012 HR 배정표'!AL998)</x:f>
        <x:v>-</x:v>
      </x:c>
      <x:c r="AH1000" s="46" t="str">
        <x:f>IF(ISBLANK('2012 HR 배정표'!AL998)=TRUE,"-",IF(ISERROR((HLOOKUP($A$5,Prj_list!$O$6:$Z$7,2)*'2012 HR 배정표'!AM998)/HLOOKUP($A$5,Prj_list!$O$6:$Z$7,2))=TRUE,"-",(HLOOKUP($A$5,Prj_list!$O$6:$Z$7,2)*'2012 HR 배정표'!AM998)/HLOOKUP($A$5,Prj_list!$O$6:$Z$7,2)))</x:f>
        <x:v>-</x:v>
      </x:c>
      <x:c r="AI1000" s="45" t="str">
        <x:f>IF(ISBLANK('2012 HR 배정표'!AN998)=TRUE,"-",'2012 HR 배정표'!AN998)</x:f>
        <x:v>-</x:v>
      </x:c>
      <x:c r="AJ1000" s="46" t="str">
        <x:f>IF(ISBLANK('2012 HR 배정표'!AN998)=TRUE,"-",IF(ISERROR((HLOOKUP($A$5,Prj_list!$O$6:$Z$7,2)*'2012 HR 배정표'!AO998)/HLOOKUP($A$5,Prj_list!$O$6:$Z$7,2))=TRUE,"-",(HLOOKUP($A$5,Prj_list!$O$6:$Z$7,2)*'2012 HR 배정표'!AO998)/HLOOKUP($A$5,Prj_list!$O$6:$Z$7,2)))</x:f>
        <x:v>-</x:v>
      </x:c>
      <x:c r="AK1000" s="45" t="str">
        <x:f>IF(ISBLANK('2012 HR 배정표'!AP998)=TRUE,"-",'2012 HR 배정표'!AP998)</x:f>
        <x:v>-</x:v>
      </x:c>
      <x:c r="AL1000" s="46" t="str">
        <x:f>IF(ISBLANK('2012 HR 배정표'!AP998)=TRUE,"-",IF(ISERROR((HLOOKUP($A$5,Prj_list!$O$6:$Z$7,2)*'2012 HR 배정표'!AQ998)/HLOOKUP($A$5,Prj_list!$O$6:$Z$7,2))=TRUE,"-",(HLOOKUP($A$5,Prj_list!$O$6:$Z$7,2)*'2012 HR 배정표'!AQ998)/HLOOKUP($A$5,Prj_list!$O$6:$Z$7,2)))</x:f>
        <x:v>-</x:v>
      </x:c>
      <x:c r="AM1000" s="45" t="str">
        <x:f>IF(ISBLANK('2012 HR 배정표'!AR998)=TRUE,"-",'2012 HR 배정표'!AR998)</x:f>
        <x:v>-</x:v>
      </x:c>
      <x:c r="AN1000" s="46" t="str">
        <x:f>IF(ISBLANK('2012 HR 배정표'!AR998)=TRUE,"-",IF(ISERROR((HLOOKUP($A$5,Prj_list!$O$6:$Z$7,2)*'2012 HR 배정표'!AS998)/HLOOKUP($A$5,Prj_list!$O$6:$Z$7,2))=TRUE,"-",(HLOOKUP($A$5,Prj_list!$O$6:$Z$7,2)*'2012 HR 배정표'!AS998)/HLOOKUP($A$5,Prj_list!$O$6:$Z$7,2)))</x:f>
        <x:v>-</x:v>
      </x:c>
      <x:c r="AO1000" s="45" t="str">
        <x:f>IF(ISBLANK('2012 HR 배정표'!AT998)=TRUE,"-",'2012 HR 배정표'!AT998)</x:f>
        <x:v>-</x:v>
      </x:c>
      <x:c r="AP1000" s="46" t="str">
        <x:f>IF(ISBLANK('2012 HR 배정표'!AT998)=TRUE,"-",IF(ISERROR((HLOOKUP($A$5,Prj_list!$O$6:$Z$7,2)*'2012 HR 배정표'!AU998)/HLOOKUP($A$5,Prj_list!$O$6:$Z$7,2))=TRUE,"-",(HLOOKUP($A$5,Prj_list!$O$6:$Z$7,2)*'2012 HR 배정표'!AU998)/HLOOKUP($A$5,Prj_list!$O$6:$Z$7,2)))</x:f>
        <x:v>-</x:v>
      </x:c>
      <x:c r="AQ1000" s="45" t="str">
        <x:f>IF(ISBLANK('2012 HR 배정표'!AV998)=TRUE,"-",'2012 HR 배정표'!AV998)</x:f>
        <x:v>-</x:v>
      </x:c>
      <x:c r="AR1000" s="46" t="str">
        <x:f>IF(ISBLANK('2012 HR 배정표'!AV998)=TRUE,"-",IF(ISERROR((HLOOKUP($A$5,Prj_list!$O$6:$Z$7,2)*'2012 HR 배정표'!AW998)/HLOOKUP($A$5,Prj_list!$O$6:$Z$7,2))=TRUE,"-",(HLOOKUP($A$5,Prj_list!$O$6:$Z$7,2)*'2012 HR 배정표'!AW998)/HLOOKUP($A$5,Prj_list!$O$6:$Z$7,2)))</x:f>
        <x:v>-</x:v>
      </x:c>
      <x:c r="AS1000" s="45" t="str">
        <x:f>IF(ISBLANK('2012 HR 배정표'!AX998)=TRUE,"-",'2012 HR 배정표'!AX998)</x:f>
        <x:v>-</x:v>
      </x:c>
      <x:c r="AT1000" s="46" t="str">
        <x:f>IF(ISBLANK('2012 HR 배정표'!AX998)=TRUE,"-",IF(ISERROR((HLOOKUP($A$5,Prj_list!$O$6:$Z$7,2)*'2012 HR 배정표'!AY998)/HLOOKUP($A$5,Prj_list!$O$6:$Z$7,2))=TRUE,"-",(HLOOKUP($A$5,Prj_list!$O$6:$Z$7,2)*'2012 HR 배정표'!AY998)/HLOOKUP($A$5,Prj_list!$O$6:$Z$7,2)))</x:f>
        <x:v>-</x:v>
      </x:c>
      <x:c r="AU1000" s="45" t="str">
        <x:f>IF(ISBLANK('2012 HR 배정표'!AZ998)=TRUE,"-",'2012 HR 배정표'!AZ998)</x:f>
        <x:v>-</x:v>
      </x:c>
      <x:c r="AV1000" s="46" t="str">
        <x:f>IF(ISBLANK('2012 HR 배정표'!AZ998)=TRUE,"-",IF(ISERROR((HLOOKUP($A$5,Prj_list!$O$6:$Z$7,2)*'2012 HR 배정표'!BA998)/HLOOKUP($A$5,Prj_list!$O$6:$Z$7,2))=TRUE,"-",(HLOOKUP($A$5,Prj_list!$O$6:$Z$7,2)*'2012 HR 배정표'!BA998)/HLOOKUP($A$5,Prj_list!$O$6:$Z$7,2)))</x:f>
        <x:v>-</x:v>
      </x:c>
      <x:c r="AW1000" s="34" t="str">
        <x:f t="shared" si="32"/>
        <x:v/>
      </x:c>
      <x:c r="AX1000" s="41">
        <x:f t="shared" si="31"/>
        <x:v>0</x:v>
      </x:c>
    </x:row>
    <x:row r="1001" spans="1:50">
      <x:c r="A1001" s="45" t="str">
        <x:f>IF(ISBLANK('2012 HR 배정표'!F999)=TRUE,"-",'2012 HR 배정표'!F999)</x:f>
        <x:v>-</x:v>
      </x:c>
      <x:c r="B1001" s="46" t="str">
        <x:f>IF(ISBLANK('2012 HR 배정표'!F999)=TRUE,"-",IF(ISERROR((HLOOKUP($A$5,Prj_list!$O$6:$Z$7,2)*'2012 HR 배정표'!G999)/HLOOKUP($A$5,Prj_list!$O$6:$Z$7,2))=TRUE,"-",(HLOOKUP($A$5,Prj_list!$O$6:$Z$7,2)*'2012 HR 배정표'!G999)/HLOOKUP($A$5,Prj_list!$O$6:$Z$7,2)))</x:f>
        <x:v>-</x:v>
      </x:c>
      <x:c r="C1001" s="45" t="str">
        <x:f>IF(ISBLANK('2012 HR 배정표'!H999)=TRUE,"-",'2012 HR 배정표'!H999)</x:f>
        <x:v>-</x:v>
      </x:c>
      <x:c r="D1001" s="46" t="str">
        <x:f>IF(ISBLANK('2012 HR 배정표'!H999)=TRUE,"-",IF(ISERROR((HLOOKUP($A$5,Prj_list!$O$6:$Z$7,2)*'2012 HR 배정표'!I999)/HLOOKUP($A$5,Prj_list!$O$6:$Z$7,2))=TRUE,"-",(HLOOKUP($A$5,Prj_list!$O$6:$Z$7,2)*'2012 HR 배정표'!I999)/HLOOKUP($A$5,Prj_list!$O$6:$Z$7,2)))</x:f>
        <x:v>-</x:v>
      </x:c>
      <x:c r="E1001" s="45" t="str">
        <x:f>IF(ISBLANK('2012 HR 배정표'!J999)=TRUE,"-",'2012 HR 배정표'!J999)</x:f>
        <x:v>-</x:v>
      </x:c>
      <x:c r="F1001" s="46" t="str">
        <x:f>IF(ISBLANK('2012 HR 배정표'!J999)=TRUE,"-",IF(ISERROR((HLOOKUP($A$5,Prj_list!$O$6:$Z$7,2)*'2012 HR 배정표'!K999)/HLOOKUP($A$5,Prj_list!$O$6:$Z$7,2))=TRUE,"-",(HLOOKUP($A$5,Prj_list!$O$6:$Z$7,2)*'2012 HR 배정표'!K999)/HLOOKUP($A$5,Prj_list!$O$6:$Z$7,2)))</x:f>
        <x:v>-</x:v>
      </x:c>
      <x:c r="G1001" s="45" t="str">
        <x:f>IF(ISBLANK('2012 HR 배정표'!L999)=TRUE,"-",'2012 HR 배정표'!L999)</x:f>
        <x:v>-</x:v>
      </x:c>
      <x:c r="H1001" s="46" t="str">
        <x:f>IF(ISBLANK('2012 HR 배정표'!L999)=TRUE,"-",IF(ISERROR((HLOOKUP($A$5,Prj_list!$O$6:$Z$7,2)*'2012 HR 배정표'!M999)/HLOOKUP($A$5,Prj_list!$O$6:$Z$7,2))=TRUE,"-",(HLOOKUP($A$5,Prj_list!$O$6:$Z$7,2)*'2012 HR 배정표'!M999)/HLOOKUP($A$5,Prj_list!$O$6:$Z$7,2)))</x:f>
        <x:v>-</x:v>
      </x:c>
      <x:c r="I1001" s="45" t="str">
        <x:f>IF(ISBLANK('2012 HR 배정표'!N999)=TRUE,"-",'2012 HR 배정표'!N999)</x:f>
        <x:v>-</x:v>
      </x:c>
      <x:c r="J1001" s="46" t="str">
        <x:f>IF(ISBLANK('2012 HR 배정표'!N999)=TRUE,"-",IF(ISERROR((HLOOKUP($A$5,Prj_list!$O$6:$Z$7,2)*'2012 HR 배정표'!O999)/HLOOKUP($A$5,Prj_list!$O$6:$Z$7,2))=TRUE,"-",(HLOOKUP($A$5,Prj_list!$O$6:$Z$7,2)*'2012 HR 배정표'!O999)/HLOOKUP($A$5,Prj_list!$O$6:$Z$7,2)))</x:f>
        <x:v>-</x:v>
      </x:c>
      <x:c r="K1001" s="45" t="str">
        <x:f>IF(ISBLANK('2012 HR 배정표'!P999)=TRUE,"-",'2012 HR 배정표'!P999)</x:f>
        <x:v>-</x:v>
      </x:c>
      <x:c r="L1001" s="46" t="str">
        <x:f>IF(ISBLANK('2012 HR 배정표'!P999)=TRUE,"-",IF(ISERROR((HLOOKUP($A$5,Prj_list!$O$6:$Z$7,2)*'2012 HR 배정표'!Q999)/HLOOKUP($A$5,Prj_list!$O$6:$Z$7,2))=TRUE,"-",(HLOOKUP($A$5,Prj_list!$O$6:$Z$7,2)*'2012 HR 배정표'!Q999)/HLOOKUP($A$5,Prj_list!$O$6:$Z$7,2)))</x:f>
        <x:v>-</x:v>
      </x:c>
      <x:c r="M1001" s="45" t="str">
        <x:f>IF(ISBLANK('2012 HR 배정표'!R999)=TRUE,"-",'2012 HR 배정표'!R999)</x:f>
        <x:v>-</x:v>
      </x:c>
      <x:c r="N1001" s="46" t="str">
        <x:f>IF(ISBLANK('2012 HR 배정표'!R999)=TRUE,"-",IF(ISERROR((HLOOKUP($A$5,Prj_list!$O$6:$Z$7,2)*'2012 HR 배정표'!S999)/HLOOKUP($A$5,Prj_list!$O$6:$Z$7,2))=TRUE,"-",(HLOOKUP($A$5,Prj_list!$O$6:$Z$7,2)*'2012 HR 배정표'!S999)/HLOOKUP($A$5,Prj_list!$O$6:$Z$7,2)))</x:f>
        <x:v>-</x:v>
      </x:c>
      <x:c r="O1001" s="45" t="str">
        <x:f>IF(ISBLANK('2012 HR 배정표'!T999)=TRUE,"-",'2012 HR 배정표'!T999)</x:f>
        <x:v>-</x:v>
      </x:c>
      <x:c r="P1001" s="46" t="str">
        <x:f>IF(ISBLANK('2012 HR 배정표'!T999)=TRUE,"-",IF(ISERROR((HLOOKUP($A$5,Prj_list!$O$6:$Z$7,2)*'2012 HR 배정표'!U999)/HLOOKUP($A$5,Prj_list!$O$6:$Z$7,2))=TRUE,"-",(HLOOKUP($A$5,Prj_list!$O$6:$Z$7,2)*'2012 HR 배정표'!U999)/HLOOKUP($A$5,Prj_list!$O$6:$Z$7,2)))</x:f>
        <x:v>-</x:v>
      </x:c>
      <x:c r="Q1001" s="45" t="str">
        <x:f>IF(ISBLANK('2012 HR 배정표'!V999)=TRUE,"-",'2012 HR 배정표'!V999)</x:f>
        <x:v>-</x:v>
      </x:c>
      <x:c r="R1001" s="46" t="str">
        <x:f>IF(ISBLANK('2012 HR 배정표'!V999)=TRUE,"-",IF(ISERROR((HLOOKUP($A$5,Prj_list!$O$6:$Z$7,2)*'2012 HR 배정표'!W999)/HLOOKUP($A$5,Prj_list!$O$6:$Z$7,2))=TRUE,"-",(HLOOKUP($A$5,Prj_list!$O$6:$Z$7,2)*'2012 HR 배정표'!W999)/HLOOKUP($A$5,Prj_list!$O$6:$Z$7,2)))</x:f>
        <x:v>-</x:v>
      </x:c>
      <x:c r="S1001" s="45" t="str">
        <x:f>IF(ISBLANK('2012 HR 배정표'!X999)=TRUE,"-",'2012 HR 배정표'!X999)</x:f>
        <x:v>-</x:v>
      </x:c>
      <x:c r="T1001" s="46" t="str">
        <x:f>IF(ISBLANK('2012 HR 배정표'!X999)=TRUE,"-",IF(ISERROR((HLOOKUP($A$5,Prj_list!$O$6:$Z$7,2)*'2012 HR 배정표'!Y999)/HLOOKUP($A$5,Prj_list!$O$6:$Z$7,2))=TRUE,"-",(HLOOKUP($A$5,Prj_list!$O$6:$Z$7,2)*'2012 HR 배정표'!Y999)/HLOOKUP($A$5,Prj_list!$O$6:$Z$7,2)))</x:f>
        <x:v>-</x:v>
      </x:c>
      <x:c r="U1001" s="45" t="str">
        <x:f>IF(ISBLANK('2012 HR 배정표'!Z999)=TRUE,"-",'2012 HR 배정표'!Z999)</x:f>
        <x:v>-</x:v>
      </x:c>
      <x:c r="V1001" s="46" t="str">
        <x:f>IF(ISBLANK('2012 HR 배정표'!Z999)=TRUE,"-",IF(ISERROR((HLOOKUP($A$5,Prj_list!$O$6:$Z$7,2)*'2012 HR 배정표'!AA999)/HLOOKUP($A$5,Prj_list!$O$6:$Z$7,2))=TRUE,"-",(HLOOKUP($A$5,Prj_list!$O$6:$Z$7,2)*'2012 HR 배정표'!AA999)/HLOOKUP($A$5,Prj_list!$O$6:$Z$7,2)))</x:f>
        <x:v>-</x:v>
      </x:c>
      <x:c r="W1001" s="45" t="str">
        <x:f>IF(ISBLANK('2012 HR 배정표'!AB999)=TRUE,"-",'2012 HR 배정표'!AB999)</x:f>
        <x:v>-</x:v>
      </x:c>
      <x:c r="X1001" s="46" t="str">
        <x:f>IF(ISBLANK('2012 HR 배정표'!AB999)=TRUE,"-",IF(ISERROR((HLOOKUP($A$5,Prj_list!$O$6:$Z$7,2)*'2012 HR 배정표'!AC999)/HLOOKUP($A$5,Prj_list!$O$6:$Z$7,2))=TRUE,"-",(HLOOKUP($A$5,Prj_list!$O$6:$Z$7,2)*'2012 HR 배정표'!AC999)/HLOOKUP($A$5,Prj_list!$O$6:$Z$7,2)))</x:f>
        <x:v>-</x:v>
      </x:c>
      <x:c r="Y1001" s="45" t="str">
        <x:f>IF(ISBLANK('2012 HR 배정표'!AD999)=TRUE,"-",'2012 HR 배정표'!AD999)</x:f>
        <x:v>-</x:v>
      </x:c>
      <x:c r="Z1001" s="46" t="str">
        <x:f>IF(ISBLANK('2012 HR 배정표'!AD999)=TRUE,"-",IF(ISERROR((HLOOKUP($A$5,Prj_list!$O$6:$Z$7,2)*'2012 HR 배정표'!AE999)/HLOOKUP($A$5,Prj_list!$O$6:$Z$7,2))=TRUE,"-",(HLOOKUP($A$5,Prj_list!$O$6:$Z$7,2)*'2012 HR 배정표'!AE999)/HLOOKUP($A$5,Prj_list!$O$6:$Z$7,2)))</x:f>
        <x:v>-</x:v>
      </x:c>
      <x:c r="AA1001" s="45" t="str">
        <x:f>IF(ISBLANK('2012 HR 배정표'!AF999)=TRUE,"-",'2012 HR 배정표'!AF999)</x:f>
        <x:v>-</x:v>
      </x:c>
      <x:c r="AB1001" s="46" t="str">
        <x:f>IF(ISBLANK('2012 HR 배정표'!AF999)=TRUE,"-",IF(ISERROR((HLOOKUP($A$5,Prj_list!$O$6:$Z$7,2)*'2012 HR 배정표'!AG999)/HLOOKUP($A$5,Prj_list!$O$6:$Z$7,2))=TRUE,"-",(HLOOKUP($A$5,Prj_list!$O$6:$Z$7,2)*'2012 HR 배정표'!AG999)/HLOOKUP($A$5,Prj_list!$O$6:$Z$7,2)))</x:f>
        <x:v>-</x:v>
      </x:c>
      <x:c r="AC1001" s="45" t="str">
        <x:f>IF(ISBLANK('2012 HR 배정표'!AH999)=TRUE,"-",'2012 HR 배정표'!AH999)</x:f>
        <x:v>-</x:v>
      </x:c>
      <x:c r="AD1001" s="46" t="str">
        <x:f>IF(ISBLANK('2012 HR 배정표'!AH999)=TRUE,"-",IF(ISERROR((HLOOKUP($A$5,Prj_list!$O$6:$Z$7,2)*'2012 HR 배정표'!AI999)/HLOOKUP($A$5,Prj_list!$O$6:$Z$7,2))=TRUE,"-",(HLOOKUP($A$5,Prj_list!$O$6:$Z$7,2)*'2012 HR 배정표'!AI999)/HLOOKUP($A$5,Prj_list!$O$6:$Z$7,2)))</x:f>
        <x:v>-</x:v>
      </x:c>
      <x:c r="AE1001" s="45" t="str">
        <x:f>IF(ISBLANK('2012 HR 배정표'!AJ999)=TRUE,"-",'2012 HR 배정표'!AJ999)</x:f>
        <x:v>-</x:v>
      </x:c>
      <x:c r="AF1001" s="46" t="str">
        <x:f>IF(ISBLANK('2012 HR 배정표'!AJ999)=TRUE,"-",IF(ISERROR((HLOOKUP($A$5,Prj_list!$O$6:$Z$7,2)*'2012 HR 배정표'!AK999)/HLOOKUP($A$5,Prj_list!$O$6:$Z$7,2))=TRUE,"-",(HLOOKUP($A$5,Prj_list!$O$6:$Z$7,2)*'2012 HR 배정표'!AK999)/HLOOKUP($A$5,Prj_list!$O$6:$Z$7,2)))</x:f>
        <x:v>-</x:v>
      </x:c>
      <x:c r="AG1001" s="45" t="str">
        <x:f>IF(ISBLANK('2012 HR 배정표'!AL999)=TRUE,"-",'2012 HR 배정표'!AL999)</x:f>
        <x:v>-</x:v>
      </x:c>
      <x:c r="AH1001" s="46" t="str">
        <x:f>IF(ISBLANK('2012 HR 배정표'!AL999)=TRUE,"-",IF(ISERROR((HLOOKUP($A$5,Prj_list!$O$6:$Z$7,2)*'2012 HR 배정표'!AM999)/HLOOKUP($A$5,Prj_list!$O$6:$Z$7,2))=TRUE,"-",(HLOOKUP($A$5,Prj_list!$O$6:$Z$7,2)*'2012 HR 배정표'!AM999)/HLOOKUP($A$5,Prj_list!$O$6:$Z$7,2)))</x:f>
        <x:v>-</x:v>
      </x:c>
      <x:c r="AI1001" s="45" t="str">
        <x:f>IF(ISBLANK('2012 HR 배정표'!AN999)=TRUE,"-",'2012 HR 배정표'!AN999)</x:f>
        <x:v>-</x:v>
      </x:c>
      <x:c r="AJ1001" s="46" t="str">
        <x:f>IF(ISBLANK('2012 HR 배정표'!AN999)=TRUE,"-",IF(ISERROR((HLOOKUP($A$5,Prj_list!$O$6:$Z$7,2)*'2012 HR 배정표'!AO999)/HLOOKUP($A$5,Prj_list!$O$6:$Z$7,2))=TRUE,"-",(HLOOKUP($A$5,Prj_list!$O$6:$Z$7,2)*'2012 HR 배정표'!AO999)/HLOOKUP($A$5,Prj_list!$O$6:$Z$7,2)))</x:f>
        <x:v>-</x:v>
      </x:c>
      <x:c r="AK1001" s="45" t="str">
        <x:f>IF(ISBLANK('2012 HR 배정표'!AP999)=TRUE,"-",'2012 HR 배정표'!AP999)</x:f>
        <x:v>-</x:v>
      </x:c>
      <x:c r="AL1001" s="46" t="str">
        <x:f>IF(ISBLANK('2012 HR 배정표'!AP999)=TRUE,"-",IF(ISERROR((HLOOKUP($A$5,Prj_list!$O$6:$Z$7,2)*'2012 HR 배정표'!AQ999)/HLOOKUP($A$5,Prj_list!$O$6:$Z$7,2))=TRUE,"-",(HLOOKUP($A$5,Prj_list!$O$6:$Z$7,2)*'2012 HR 배정표'!AQ999)/HLOOKUP($A$5,Prj_list!$O$6:$Z$7,2)))</x:f>
        <x:v>-</x:v>
      </x:c>
      <x:c r="AM1001" s="45" t="str">
        <x:f>IF(ISBLANK('2012 HR 배정표'!AR999)=TRUE,"-",'2012 HR 배정표'!AR999)</x:f>
        <x:v>-</x:v>
      </x:c>
      <x:c r="AN1001" s="46" t="str">
        <x:f>IF(ISBLANK('2012 HR 배정표'!AR999)=TRUE,"-",IF(ISERROR((HLOOKUP($A$5,Prj_list!$O$6:$Z$7,2)*'2012 HR 배정표'!AS999)/HLOOKUP($A$5,Prj_list!$O$6:$Z$7,2))=TRUE,"-",(HLOOKUP($A$5,Prj_list!$O$6:$Z$7,2)*'2012 HR 배정표'!AS999)/HLOOKUP($A$5,Prj_list!$O$6:$Z$7,2)))</x:f>
        <x:v>-</x:v>
      </x:c>
      <x:c r="AO1001" s="45" t="str">
        <x:f>IF(ISBLANK('2012 HR 배정표'!AT999)=TRUE,"-",'2012 HR 배정표'!AT999)</x:f>
        <x:v>-</x:v>
      </x:c>
      <x:c r="AP1001" s="46" t="str">
        <x:f>IF(ISBLANK('2012 HR 배정표'!AT999)=TRUE,"-",IF(ISERROR((HLOOKUP($A$5,Prj_list!$O$6:$Z$7,2)*'2012 HR 배정표'!AU999)/HLOOKUP($A$5,Prj_list!$O$6:$Z$7,2))=TRUE,"-",(HLOOKUP($A$5,Prj_list!$O$6:$Z$7,2)*'2012 HR 배정표'!AU999)/HLOOKUP($A$5,Prj_list!$O$6:$Z$7,2)))</x:f>
        <x:v>-</x:v>
      </x:c>
      <x:c r="AQ1001" s="45" t="str">
        <x:f>IF(ISBLANK('2012 HR 배정표'!AV999)=TRUE,"-",'2012 HR 배정표'!AV999)</x:f>
        <x:v>-</x:v>
      </x:c>
      <x:c r="AR1001" s="46" t="str">
        <x:f>IF(ISBLANK('2012 HR 배정표'!AV999)=TRUE,"-",IF(ISERROR((HLOOKUP($A$5,Prj_list!$O$6:$Z$7,2)*'2012 HR 배정표'!AW999)/HLOOKUP($A$5,Prj_list!$O$6:$Z$7,2))=TRUE,"-",(HLOOKUP($A$5,Prj_list!$O$6:$Z$7,2)*'2012 HR 배정표'!AW999)/HLOOKUP($A$5,Prj_list!$O$6:$Z$7,2)))</x:f>
        <x:v>-</x:v>
      </x:c>
      <x:c r="AS1001" s="45" t="str">
        <x:f>IF(ISBLANK('2012 HR 배정표'!AX999)=TRUE,"-",'2012 HR 배정표'!AX999)</x:f>
        <x:v>-</x:v>
      </x:c>
      <x:c r="AT1001" s="46" t="str">
        <x:f>IF(ISBLANK('2012 HR 배정표'!AX999)=TRUE,"-",IF(ISERROR((HLOOKUP($A$5,Prj_list!$O$6:$Z$7,2)*'2012 HR 배정표'!AY999)/HLOOKUP($A$5,Prj_list!$O$6:$Z$7,2))=TRUE,"-",(HLOOKUP($A$5,Prj_list!$O$6:$Z$7,2)*'2012 HR 배정표'!AY999)/HLOOKUP($A$5,Prj_list!$O$6:$Z$7,2)))</x:f>
        <x:v>-</x:v>
      </x:c>
      <x:c r="AU1001" s="45" t="str">
        <x:f>IF(ISBLANK('2012 HR 배정표'!AZ999)=TRUE,"-",'2012 HR 배정표'!AZ999)</x:f>
        <x:v>-</x:v>
      </x:c>
      <x:c r="AV1001" s="46" t="str">
        <x:f>IF(ISBLANK('2012 HR 배정표'!AZ999)=TRUE,"-",IF(ISERROR((HLOOKUP($A$5,Prj_list!$O$6:$Z$7,2)*'2012 HR 배정표'!BA999)/HLOOKUP($A$5,Prj_list!$O$6:$Z$7,2))=TRUE,"-",(HLOOKUP($A$5,Prj_list!$O$6:$Z$7,2)*'2012 HR 배정표'!BA999)/HLOOKUP($A$5,Prj_list!$O$6:$Z$7,2)))</x:f>
        <x:v>-</x:v>
      </x:c>
      <x:c r="AW1001" s="34" t="str">
        <x:f t="shared" si="32"/>
        <x:v/>
      </x:c>
      <x:c r="AX1001" s="41">
        <x:f t="shared" si="31"/>
        <x:v>0</x:v>
      </x:c>
    </x:row>
    <x:row r="1002" spans="1:50">
      <x:c r="A1002" s="45" t="str">
        <x:f>IF(ISBLANK('2012 HR 배정표'!F1000)=TRUE,"-",'2012 HR 배정표'!F1000)</x:f>
        <x:v>-</x:v>
      </x:c>
      <x:c r="B1002" s="46" t="str">
        <x:f>IF(ISBLANK('2012 HR 배정표'!F1000)=TRUE,"-",IF(ISERROR((HLOOKUP($A$5,Prj_list!$O$6:$Z$7,2)*'2012 HR 배정표'!G1000)/HLOOKUP($A$5,Prj_list!$O$6:$Z$7,2))=TRUE,"-",(HLOOKUP($A$5,Prj_list!$O$6:$Z$7,2)*'2012 HR 배정표'!G1000)/HLOOKUP($A$5,Prj_list!$O$6:$Z$7,2)))</x:f>
        <x:v>-</x:v>
      </x:c>
      <x:c r="C1002" s="45" t="str">
        <x:f>IF(ISBLANK('2012 HR 배정표'!H1000)=TRUE,"-",'2012 HR 배정표'!H1000)</x:f>
        <x:v>-</x:v>
      </x:c>
      <x:c r="D1002" s="46" t="str">
        <x:f>IF(ISBLANK('2012 HR 배정표'!H1000)=TRUE,"-",IF(ISERROR((HLOOKUP($A$5,Prj_list!$O$6:$Z$7,2)*'2012 HR 배정표'!I1000)/HLOOKUP($A$5,Prj_list!$O$6:$Z$7,2))=TRUE,"-",(HLOOKUP($A$5,Prj_list!$O$6:$Z$7,2)*'2012 HR 배정표'!I1000)/HLOOKUP($A$5,Prj_list!$O$6:$Z$7,2)))</x:f>
        <x:v>-</x:v>
      </x:c>
      <x:c r="E1002" s="45" t="str">
        <x:f>IF(ISBLANK('2012 HR 배정표'!J1000)=TRUE,"-",'2012 HR 배정표'!J1000)</x:f>
        <x:v>-</x:v>
      </x:c>
      <x:c r="F1002" s="46" t="str">
        <x:f>IF(ISBLANK('2012 HR 배정표'!J1000)=TRUE,"-",IF(ISERROR((HLOOKUP($A$5,Prj_list!$O$6:$Z$7,2)*'2012 HR 배정표'!K1000)/HLOOKUP($A$5,Prj_list!$O$6:$Z$7,2))=TRUE,"-",(HLOOKUP($A$5,Prj_list!$O$6:$Z$7,2)*'2012 HR 배정표'!K1000)/HLOOKUP($A$5,Prj_list!$O$6:$Z$7,2)))</x:f>
        <x:v>-</x:v>
      </x:c>
      <x:c r="G1002" s="45" t="str">
        <x:f>IF(ISBLANK('2012 HR 배정표'!L1000)=TRUE,"-",'2012 HR 배정표'!L1000)</x:f>
        <x:v>-</x:v>
      </x:c>
      <x:c r="H1002" s="46" t="str">
        <x:f>IF(ISBLANK('2012 HR 배정표'!L1000)=TRUE,"-",IF(ISERROR((HLOOKUP($A$5,Prj_list!$O$6:$Z$7,2)*'2012 HR 배정표'!M1000)/HLOOKUP($A$5,Prj_list!$O$6:$Z$7,2))=TRUE,"-",(HLOOKUP($A$5,Prj_list!$O$6:$Z$7,2)*'2012 HR 배정표'!M1000)/HLOOKUP($A$5,Prj_list!$O$6:$Z$7,2)))</x:f>
        <x:v>-</x:v>
      </x:c>
      <x:c r="I1002" s="45" t="str">
        <x:f>IF(ISBLANK('2012 HR 배정표'!N1000)=TRUE,"-",'2012 HR 배정표'!N1000)</x:f>
        <x:v>-</x:v>
      </x:c>
      <x:c r="J1002" s="46" t="str">
        <x:f>IF(ISBLANK('2012 HR 배정표'!N1000)=TRUE,"-",IF(ISERROR((HLOOKUP($A$5,Prj_list!$O$6:$Z$7,2)*'2012 HR 배정표'!O1000)/HLOOKUP($A$5,Prj_list!$O$6:$Z$7,2))=TRUE,"-",(HLOOKUP($A$5,Prj_list!$O$6:$Z$7,2)*'2012 HR 배정표'!O1000)/HLOOKUP($A$5,Prj_list!$O$6:$Z$7,2)))</x:f>
        <x:v>-</x:v>
      </x:c>
      <x:c r="K1002" s="45" t="str">
        <x:f>IF(ISBLANK('2012 HR 배정표'!P1000)=TRUE,"-",'2012 HR 배정표'!P1000)</x:f>
        <x:v>-</x:v>
      </x:c>
      <x:c r="L1002" s="46" t="str">
        <x:f>IF(ISBLANK('2012 HR 배정표'!P1000)=TRUE,"-",IF(ISERROR((HLOOKUP($A$5,Prj_list!$O$6:$Z$7,2)*'2012 HR 배정표'!Q1000)/HLOOKUP($A$5,Prj_list!$O$6:$Z$7,2))=TRUE,"-",(HLOOKUP($A$5,Prj_list!$O$6:$Z$7,2)*'2012 HR 배정표'!Q1000)/HLOOKUP($A$5,Prj_list!$O$6:$Z$7,2)))</x:f>
        <x:v>-</x:v>
      </x:c>
      <x:c r="M1002" s="45" t="str">
        <x:f>IF(ISBLANK('2012 HR 배정표'!R1000)=TRUE,"-",'2012 HR 배정표'!R1000)</x:f>
        <x:v>-</x:v>
      </x:c>
      <x:c r="N1002" s="46" t="str">
        <x:f>IF(ISBLANK('2012 HR 배정표'!R1000)=TRUE,"-",IF(ISERROR((HLOOKUP($A$5,Prj_list!$O$6:$Z$7,2)*'2012 HR 배정표'!S1000)/HLOOKUP($A$5,Prj_list!$O$6:$Z$7,2))=TRUE,"-",(HLOOKUP($A$5,Prj_list!$O$6:$Z$7,2)*'2012 HR 배정표'!S1000)/HLOOKUP($A$5,Prj_list!$O$6:$Z$7,2)))</x:f>
        <x:v>-</x:v>
      </x:c>
      <x:c r="O1002" s="45" t="str">
        <x:f>IF(ISBLANK('2012 HR 배정표'!T1000)=TRUE,"-",'2012 HR 배정표'!T1000)</x:f>
        <x:v>-</x:v>
      </x:c>
      <x:c r="P1002" s="46" t="str">
        <x:f>IF(ISBLANK('2012 HR 배정표'!T1000)=TRUE,"-",IF(ISERROR((HLOOKUP($A$5,Prj_list!$O$6:$Z$7,2)*'2012 HR 배정표'!U1000)/HLOOKUP($A$5,Prj_list!$O$6:$Z$7,2))=TRUE,"-",(HLOOKUP($A$5,Prj_list!$O$6:$Z$7,2)*'2012 HR 배정표'!U1000)/HLOOKUP($A$5,Prj_list!$O$6:$Z$7,2)))</x:f>
        <x:v>-</x:v>
      </x:c>
      <x:c r="Q1002" s="45" t="str">
        <x:f>IF(ISBLANK('2012 HR 배정표'!V1000)=TRUE,"-",'2012 HR 배정표'!V1000)</x:f>
        <x:v>-</x:v>
      </x:c>
      <x:c r="R1002" s="46" t="str">
        <x:f>IF(ISBLANK('2012 HR 배정표'!V1000)=TRUE,"-",IF(ISERROR((HLOOKUP($A$5,Prj_list!$O$6:$Z$7,2)*'2012 HR 배정표'!W1000)/HLOOKUP($A$5,Prj_list!$O$6:$Z$7,2))=TRUE,"-",(HLOOKUP($A$5,Prj_list!$O$6:$Z$7,2)*'2012 HR 배정표'!W1000)/HLOOKUP($A$5,Prj_list!$O$6:$Z$7,2)))</x:f>
        <x:v>-</x:v>
      </x:c>
      <x:c r="S1002" s="45" t="str">
        <x:f>IF(ISBLANK('2012 HR 배정표'!X1000)=TRUE,"-",'2012 HR 배정표'!X1000)</x:f>
        <x:v>-</x:v>
      </x:c>
      <x:c r="T1002" s="46" t="str">
        <x:f>IF(ISBLANK('2012 HR 배정표'!X1000)=TRUE,"-",IF(ISERROR((HLOOKUP($A$5,Prj_list!$O$6:$Z$7,2)*'2012 HR 배정표'!Y1000)/HLOOKUP($A$5,Prj_list!$O$6:$Z$7,2))=TRUE,"-",(HLOOKUP($A$5,Prj_list!$O$6:$Z$7,2)*'2012 HR 배정표'!Y1000)/HLOOKUP($A$5,Prj_list!$O$6:$Z$7,2)))</x:f>
        <x:v>-</x:v>
      </x:c>
      <x:c r="U1002" s="45" t="str">
        <x:f>IF(ISBLANK('2012 HR 배정표'!Z1000)=TRUE,"-",'2012 HR 배정표'!Z1000)</x:f>
        <x:v>-</x:v>
      </x:c>
      <x:c r="V1002" s="46" t="str">
        <x:f>IF(ISBLANK('2012 HR 배정표'!Z1000)=TRUE,"-",IF(ISERROR((HLOOKUP($A$5,Prj_list!$O$6:$Z$7,2)*'2012 HR 배정표'!AA1000)/HLOOKUP($A$5,Prj_list!$O$6:$Z$7,2))=TRUE,"-",(HLOOKUP($A$5,Prj_list!$O$6:$Z$7,2)*'2012 HR 배정표'!AA1000)/HLOOKUP($A$5,Prj_list!$O$6:$Z$7,2)))</x:f>
        <x:v>-</x:v>
      </x:c>
      <x:c r="W1002" s="45" t="str">
        <x:f>IF(ISBLANK('2012 HR 배정표'!AB1000)=TRUE,"-",'2012 HR 배정표'!AB1000)</x:f>
        <x:v>-</x:v>
      </x:c>
      <x:c r="X1002" s="46" t="str">
        <x:f>IF(ISBLANK('2012 HR 배정표'!AB1000)=TRUE,"-",IF(ISERROR((HLOOKUP($A$5,Prj_list!$O$6:$Z$7,2)*'2012 HR 배정표'!AC1000)/HLOOKUP($A$5,Prj_list!$O$6:$Z$7,2))=TRUE,"-",(HLOOKUP($A$5,Prj_list!$O$6:$Z$7,2)*'2012 HR 배정표'!AC1000)/HLOOKUP($A$5,Prj_list!$O$6:$Z$7,2)))</x:f>
        <x:v>-</x:v>
      </x:c>
      <x:c r="Y1002" s="45" t="str">
        <x:f>IF(ISBLANK('2012 HR 배정표'!AD1000)=TRUE,"-",'2012 HR 배정표'!AD1000)</x:f>
        <x:v>-</x:v>
      </x:c>
      <x:c r="Z1002" s="46" t="str">
        <x:f>IF(ISBLANK('2012 HR 배정표'!AD1000)=TRUE,"-",IF(ISERROR((HLOOKUP($A$5,Prj_list!$O$6:$Z$7,2)*'2012 HR 배정표'!AE1000)/HLOOKUP($A$5,Prj_list!$O$6:$Z$7,2))=TRUE,"-",(HLOOKUP($A$5,Prj_list!$O$6:$Z$7,2)*'2012 HR 배정표'!AE1000)/HLOOKUP($A$5,Prj_list!$O$6:$Z$7,2)))</x:f>
        <x:v>-</x:v>
      </x:c>
      <x:c r="AA1002" s="45" t="str">
        <x:f>IF(ISBLANK('2012 HR 배정표'!AF1000)=TRUE,"-",'2012 HR 배정표'!AF1000)</x:f>
        <x:v>-</x:v>
      </x:c>
      <x:c r="AB1002" s="46" t="str">
        <x:f>IF(ISBLANK('2012 HR 배정표'!AF1000)=TRUE,"-",IF(ISERROR((HLOOKUP($A$5,Prj_list!$O$6:$Z$7,2)*'2012 HR 배정표'!AG1000)/HLOOKUP($A$5,Prj_list!$O$6:$Z$7,2))=TRUE,"-",(HLOOKUP($A$5,Prj_list!$O$6:$Z$7,2)*'2012 HR 배정표'!AG1000)/HLOOKUP($A$5,Prj_list!$O$6:$Z$7,2)))</x:f>
        <x:v>-</x:v>
      </x:c>
      <x:c r="AC1002" s="45" t="str">
        <x:f>IF(ISBLANK('2012 HR 배정표'!AH1000)=TRUE,"-",'2012 HR 배정표'!AH1000)</x:f>
        <x:v>-</x:v>
      </x:c>
      <x:c r="AD1002" s="46" t="str">
        <x:f>IF(ISBLANK('2012 HR 배정표'!AH1000)=TRUE,"-",IF(ISERROR((HLOOKUP($A$5,Prj_list!$O$6:$Z$7,2)*'2012 HR 배정표'!AI1000)/HLOOKUP($A$5,Prj_list!$O$6:$Z$7,2))=TRUE,"-",(HLOOKUP($A$5,Prj_list!$O$6:$Z$7,2)*'2012 HR 배정표'!AI1000)/HLOOKUP($A$5,Prj_list!$O$6:$Z$7,2)))</x:f>
        <x:v>-</x:v>
      </x:c>
      <x:c r="AE1002" s="45" t="str">
        <x:f>IF(ISBLANK('2012 HR 배정표'!AJ1000)=TRUE,"-",'2012 HR 배정표'!AJ1000)</x:f>
        <x:v>-</x:v>
      </x:c>
      <x:c r="AF1002" s="46" t="str">
        <x:f>IF(ISBLANK('2012 HR 배정표'!AJ1000)=TRUE,"-",IF(ISERROR((HLOOKUP($A$5,Prj_list!$O$6:$Z$7,2)*'2012 HR 배정표'!AK1000)/HLOOKUP($A$5,Prj_list!$O$6:$Z$7,2))=TRUE,"-",(HLOOKUP($A$5,Prj_list!$O$6:$Z$7,2)*'2012 HR 배정표'!AK1000)/HLOOKUP($A$5,Prj_list!$O$6:$Z$7,2)))</x:f>
        <x:v>-</x:v>
      </x:c>
      <x:c r="AG1002" s="45" t="str">
        <x:f>IF(ISBLANK('2012 HR 배정표'!AL1000)=TRUE,"-",'2012 HR 배정표'!AL1000)</x:f>
        <x:v>-</x:v>
      </x:c>
      <x:c r="AH1002" s="46" t="str">
        <x:f>IF(ISBLANK('2012 HR 배정표'!AL1000)=TRUE,"-",IF(ISERROR((HLOOKUP($A$5,Prj_list!$O$6:$Z$7,2)*'2012 HR 배정표'!AM1000)/HLOOKUP($A$5,Prj_list!$O$6:$Z$7,2))=TRUE,"-",(HLOOKUP($A$5,Prj_list!$O$6:$Z$7,2)*'2012 HR 배정표'!AM1000)/HLOOKUP($A$5,Prj_list!$O$6:$Z$7,2)))</x:f>
        <x:v>-</x:v>
      </x:c>
      <x:c r="AI1002" s="45" t="str">
        <x:f>IF(ISBLANK('2012 HR 배정표'!AN1000)=TRUE,"-",'2012 HR 배정표'!AN1000)</x:f>
        <x:v>-</x:v>
      </x:c>
      <x:c r="AJ1002" s="46" t="str">
        <x:f>IF(ISBLANK('2012 HR 배정표'!AN1000)=TRUE,"-",IF(ISERROR((HLOOKUP($A$5,Prj_list!$O$6:$Z$7,2)*'2012 HR 배정표'!AO1000)/HLOOKUP($A$5,Prj_list!$O$6:$Z$7,2))=TRUE,"-",(HLOOKUP($A$5,Prj_list!$O$6:$Z$7,2)*'2012 HR 배정표'!AO1000)/HLOOKUP($A$5,Prj_list!$O$6:$Z$7,2)))</x:f>
        <x:v>-</x:v>
      </x:c>
      <x:c r="AK1002" s="45" t="str">
        <x:f>IF(ISBLANK('2012 HR 배정표'!AP1000)=TRUE,"-",'2012 HR 배정표'!AP1000)</x:f>
        <x:v>-</x:v>
      </x:c>
      <x:c r="AL1002" s="46" t="str">
        <x:f>IF(ISBLANK('2012 HR 배정표'!AP1000)=TRUE,"-",IF(ISERROR((HLOOKUP($A$5,Prj_list!$O$6:$Z$7,2)*'2012 HR 배정표'!AQ1000)/HLOOKUP($A$5,Prj_list!$O$6:$Z$7,2))=TRUE,"-",(HLOOKUP($A$5,Prj_list!$O$6:$Z$7,2)*'2012 HR 배정표'!AQ1000)/HLOOKUP($A$5,Prj_list!$O$6:$Z$7,2)))</x:f>
        <x:v>-</x:v>
      </x:c>
      <x:c r="AM1002" s="45" t="str">
        <x:f>IF(ISBLANK('2012 HR 배정표'!AR1000)=TRUE,"-",'2012 HR 배정표'!AR1000)</x:f>
        <x:v>-</x:v>
      </x:c>
      <x:c r="AN1002" s="46" t="str">
        <x:f>IF(ISBLANK('2012 HR 배정표'!AR1000)=TRUE,"-",IF(ISERROR((HLOOKUP($A$5,Prj_list!$O$6:$Z$7,2)*'2012 HR 배정표'!AS1000)/HLOOKUP($A$5,Prj_list!$O$6:$Z$7,2))=TRUE,"-",(HLOOKUP($A$5,Prj_list!$O$6:$Z$7,2)*'2012 HR 배정표'!AS1000)/HLOOKUP($A$5,Prj_list!$O$6:$Z$7,2)))</x:f>
        <x:v>-</x:v>
      </x:c>
      <x:c r="AO1002" s="45" t="str">
        <x:f>IF(ISBLANK('2012 HR 배정표'!AT1000)=TRUE,"-",'2012 HR 배정표'!AT1000)</x:f>
        <x:v>-</x:v>
      </x:c>
      <x:c r="AP1002" s="46" t="str">
        <x:f>IF(ISBLANK('2012 HR 배정표'!AT1000)=TRUE,"-",IF(ISERROR((HLOOKUP($A$5,Prj_list!$O$6:$Z$7,2)*'2012 HR 배정표'!AU1000)/HLOOKUP($A$5,Prj_list!$O$6:$Z$7,2))=TRUE,"-",(HLOOKUP($A$5,Prj_list!$O$6:$Z$7,2)*'2012 HR 배정표'!AU1000)/HLOOKUP($A$5,Prj_list!$O$6:$Z$7,2)))</x:f>
        <x:v>-</x:v>
      </x:c>
      <x:c r="AQ1002" s="45" t="str">
        <x:f>IF(ISBLANK('2012 HR 배정표'!AV1000)=TRUE,"-",'2012 HR 배정표'!AV1000)</x:f>
        <x:v>-</x:v>
      </x:c>
      <x:c r="AR1002" s="46" t="str">
        <x:f>IF(ISBLANK('2012 HR 배정표'!AV1000)=TRUE,"-",IF(ISERROR((HLOOKUP($A$5,Prj_list!$O$6:$Z$7,2)*'2012 HR 배정표'!AW1000)/HLOOKUP($A$5,Prj_list!$O$6:$Z$7,2))=TRUE,"-",(HLOOKUP($A$5,Prj_list!$O$6:$Z$7,2)*'2012 HR 배정표'!AW1000)/HLOOKUP($A$5,Prj_list!$O$6:$Z$7,2)))</x:f>
        <x:v>-</x:v>
      </x:c>
      <x:c r="AS1002" s="45" t="str">
        <x:f>IF(ISBLANK('2012 HR 배정표'!AX1000)=TRUE,"-",'2012 HR 배정표'!AX1000)</x:f>
        <x:v>-</x:v>
      </x:c>
      <x:c r="AT1002" s="46" t="str">
        <x:f>IF(ISBLANK('2012 HR 배정표'!AX1000)=TRUE,"-",IF(ISERROR((HLOOKUP($A$5,Prj_list!$O$6:$Z$7,2)*'2012 HR 배정표'!AY1000)/HLOOKUP($A$5,Prj_list!$O$6:$Z$7,2))=TRUE,"-",(HLOOKUP($A$5,Prj_list!$O$6:$Z$7,2)*'2012 HR 배정표'!AY1000)/HLOOKUP($A$5,Prj_list!$O$6:$Z$7,2)))</x:f>
        <x:v>-</x:v>
      </x:c>
      <x:c r="AU1002" s="45" t="str">
        <x:f>IF(ISBLANK('2012 HR 배정표'!AZ1000)=TRUE,"-",'2012 HR 배정표'!AZ1000)</x:f>
        <x:v>-</x:v>
      </x:c>
      <x:c r="AV1002" s="46" t="str">
        <x:f>IF(ISBLANK('2012 HR 배정표'!AZ1000)=TRUE,"-",IF(ISERROR((HLOOKUP($A$5,Prj_list!$O$6:$Z$7,2)*'2012 HR 배정표'!BA1000)/HLOOKUP($A$5,Prj_list!$O$6:$Z$7,2))=TRUE,"-",(HLOOKUP($A$5,Prj_list!$O$6:$Z$7,2)*'2012 HR 배정표'!BA1000)/HLOOKUP($A$5,Prj_list!$O$6:$Z$7,2)))</x:f>
        <x:v>-</x:v>
      </x:c>
      <x:c r="AW1002" s="34" t="str">
        <x:f t="shared" si="32"/>
        <x:v/>
      </x:c>
      <x:c r="AX1002" s="41">
        <x:f t="shared" si="31"/>
        <x:v>0</x:v>
      </x:c>
    </x:row>
    <x:row r="1003" spans="1:50">
      <x:c r="A1003" s="45" t="str">
        <x:f>IF(ISBLANK('2012 HR 배정표'!F1001)=TRUE,"-",'2012 HR 배정표'!F1001)</x:f>
        <x:v>-</x:v>
      </x:c>
      <x:c r="B1003" s="46" t="str">
        <x:f>IF(ISBLANK('2012 HR 배정표'!F1001)=TRUE,"-",IF(ISERROR((HLOOKUP($A$5,Prj_list!$O$6:$Z$7,2)*'2012 HR 배정표'!G1001)/HLOOKUP($A$5,Prj_list!$O$6:$Z$7,2))=TRUE,"-",(HLOOKUP($A$5,Prj_list!$O$6:$Z$7,2)*'2012 HR 배정표'!G1001)/HLOOKUP($A$5,Prj_list!$O$6:$Z$7,2)))</x:f>
        <x:v>-</x:v>
      </x:c>
      <x:c r="C1003" s="45" t="str">
        <x:f>IF(ISBLANK('2012 HR 배정표'!H1001)=TRUE,"-",'2012 HR 배정표'!H1001)</x:f>
        <x:v>-</x:v>
      </x:c>
      <x:c r="D1003" s="46" t="str">
        <x:f>IF(ISBLANK('2012 HR 배정표'!H1001)=TRUE,"-",IF(ISERROR((HLOOKUP($A$5,Prj_list!$O$6:$Z$7,2)*'2012 HR 배정표'!I1001)/HLOOKUP($A$5,Prj_list!$O$6:$Z$7,2))=TRUE,"-",(HLOOKUP($A$5,Prj_list!$O$6:$Z$7,2)*'2012 HR 배정표'!I1001)/HLOOKUP($A$5,Prj_list!$O$6:$Z$7,2)))</x:f>
        <x:v>-</x:v>
      </x:c>
      <x:c r="E1003" s="45" t="str">
        <x:f>IF(ISBLANK('2012 HR 배정표'!J1001)=TRUE,"-",'2012 HR 배정표'!J1001)</x:f>
        <x:v>-</x:v>
      </x:c>
      <x:c r="F1003" s="46" t="str">
        <x:f>IF(ISBLANK('2012 HR 배정표'!J1001)=TRUE,"-",IF(ISERROR((HLOOKUP($A$5,Prj_list!$O$6:$Z$7,2)*'2012 HR 배정표'!K1001)/HLOOKUP($A$5,Prj_list!$O$6:$Z$7,2))=TRUE,"-",(HLOOKUP($A$5,Prj_list!$O$6:$Z$7,2)*'2012 HR 배정표'!K1001)/HLOOKUP($A$5,Prj_list!$O$6:$Z$7,2)))</x:f>
        <x:v>-</x:v>
      </x:c>
      <x:c r="G1003" s="45" t="str">
        <x:f>IF(ISBLANK('2012 HR 배정표'!L1001)=TRUE,"-",'2012 HR 배정표'!L1001)</x:f>
        <x:v>-</x:v>
      </x:c>
      <x:c r="H1003" s="46" t="str">
        <x:f>IF(ISBLANK('2012 HR 배정표'!L1001)=TRUE,"-",IF(ISERROR((HLOOKUP($A$5,Prj_list!$O$6:$Z$7,2)*'2012 HR 배정표'!M1001)/HLOOKUP($A$5,Prj_list!$O$6:$Z$7,2))=TRUE,"-",(HLOOKUP($A$5,Prj_list!$O$6:$Z$7,2)*'2012 HR 배정표'!M1001)/HLOOKUP($A$5,Prj_list!$O$6:$Z$7,2)))</x:f>
        <x:v>-</x:v>
      </x:c>
      <x:c r="I1003" s="45" t="str">
        <x:f>IF(ISBLANK('2012 HR 배정표'!N1001)=TRUE,"-",'2012 HR 배정표'!N1001)</x:f>
        <x:v>-</x:v>
      </x:c>
      <x:c r="J1003" s="46" t="str">
        <x:f>IF(ISBLANK('2012 HR 배정표'!N1001)=TRUE,"-",IF(ISERROR((HLOOKUP($A$5,Prj_list!$O$6:$Z$7,2)*'2012 HR 배정표'!O1001)/HLOOKUP($A$5,Prj_list!$O$6:$Z$7,2))=TRUE,"-",(HLOOKUP($A$5,Prj_list!$O$6:$Z$7,2)*'2012 HR 배정표'!O1001)/HLOOKUP($A$5,Prj_list!$O$6:$Z$7,2)))</x:f>
        <x:v>-</x:v>
      </x:c>
      <x:c r="K1003" s="45" t="str">
        <x:f>IF(ISBLANK('2012 HR 배정표'!P1001)=TRUE,"-",'2012 HR 배정표'!P1001)</x:f>
        <x:v>-</x:v>
      </x:c>
      <x:c r="L1003" s="46" t="str">
        <x:f>IF(ISBLANK('2012 HR 배정표'!P1001)=TRUE,"-",IF(ISERROR((HLOOKUP($A$5,Prj_list!$O$6:$Z$7,2)*'2012 HR 배정표'!Q1001)/HLOOKUP($A$5,Prj_list!$O$6:$Z$7,2))=TRUE,"-",(HLOOKUP($A$5,Prj_list!$O$6:$Z$7,2)*'2012 HR 배정표'!Q1001)/HLOOKUP($A$5,Prj_list!$O$6:$Z$7,2)))</x:f>
        <x:v>-</x:v>
      </x:c>
      <x:c r="M1003" s="45" t="str">
        <x:f>IF(ISBLANK('2012 HR 배정표'!R1001)=TRUE,"-",'2012 HR 배정표'!R1001)</x:f>
        <x:v>-</x:v>
      </x:c>
      <x:c r="N1003" s="46" t="str">
        <x:f>IF(ISBLANK('2012 HR 배정표'!R1001)=TRUE,"-",IF(ISERROR((HLOOKUP($A$5,Prj_list!$O$6:$Z$7,2)*'2012 HR 배정표'!S1001)/HLOOKUP($A$5,Prj_list!$O$6:$Z$7,2))=TRUE,"-",(HLOOKUP($A$5,Prj_list!$O$6:$Z$7,2)*'2012 HR 배정표'!S1001)/HLOOKUP($A$5,Prj_list!$O$6:$Z$7,2)))</x:f>
        <x:v>-</x:v>
      </x:c>
      <x:c r="O1003" s="45" t="str">
        <x:f>IF(ISBLANK('2012 HR 배정표'!T1001)=TRUE,"-",'2012 HR 배정표'!T1001)</x:f>
        <x:v>-</x:v>
      </x:c>
      <x:c r="P1003" s="46" t="str">
        <x:f>IF(ISBLANK('2012 HR 배정표'!T1001)=TRUE,"-",IF(ISERROR((HLOOKUP($A$5,Prj_list!$O$6:$Z$7,2)*'2012 HR 배정표'!U1001)/HLOOKUP($A$5,Prj_list!$O$6:$Z$7,2))=TRUE,"-",(HLOOKUP($A$5,Prj_list!$O$6:$Z$7,2)*'2012 HR 배정표'!U1001)/HLOOKUP($A$5,Prj_list!$O$6:$Z$7,2)))</x:f>
        <x:v>-</x:v>
      </x:c>
      <x:c r="Q1003" s="45" t="str">
        <x:f>IF(ISBLANK('2012 HR 배정표'!V1001)=TRUE,"-",'2012 HR 배정표'!V1001)</x:f>
        <x:v>-</x:v>
      </x:c>
      <x:c r="R1003" s="46" t="str">
        <x:f>IF(ISBLANK('2012 HR 배정표'!V1001)=TRUE,"-",IF(ISERROR((HLOOKUP($A$5,Prj_list!$O$6:$Z$7,2)*'2012 HR 배정표'!W1001)/HLOOKUP($A$5,Prj_list!$O$6:$Z$7,2))=TRUE,"-",(HLOOKUP($A$5,Prj_list!$O$6:$Z$7,2)*'2012 HR 배정표'!W1001)/HLOOKUP($A$5,Prj_list!$O$6:$Z$7,2)))</x:f>
        <x:v>-</x:v>
      </x:c>
      <x:c r="S1003" s="45" t="str">
        <x:f>IF(ISBLANK('2012 HR 배정표'!X1001)=TRUE,"-",'2012 HR 배정표'!X1001)</x:f>
        <x:v>-</x:v>
      </x:c>
      <x:c r="T1003" s="46" t="str">
        <x:f>IF(ISBLANK('2012 HR 배정표'!X1001)=TRUE,"-",IF(ISERROR((HLOOKUP($A$5,Prj_list!$O$6:$Z$7,2)*'2012 HR 배정표'!Y1001)/HLOOKUP($A$5,Prj_list!$O$6:$Z$7,2))=TRUE,"-",(HLOOKUP($A$5,Prj_list!$O$6:$Z$7,2)*'2012 HR 배정표'!Y1001)/HLOOKUP($A$5,Prj_list!$O$6:$Z$7,2)))</x:f>
        <x:v>-</x:v>
      </x:c>
      <x:c r="U1003" s="45" t="str">
        <x:f>IF(ISBLANK('2012 HR 배정표'!Z1001)=TRUE,"-",'2012 HR 배정표'!Z1001)</x:f>
        <x:v>-</x:v>
      </x:c>
      <x:c r="V1003" s="46" t="str">
        <x:f>IF(ISBLANK('2012 HR 배정표'!Z1001)=TRUE,"-",IF(ISERROR((HLOOKUP($A$5,Prj_list!$O$6:$Z$7,2)*'2012 HR 배정표'!AA1001)/HLOOKUP($A$5,Prj_list!$O$6:$Z$7,2))=TRUE,"-",(HLOOKUP($A$5,Prj_list!$O$6:$Z$7,2)*'2012 HR 배정표'!AA1001)/HLOOKUP($A$5,Prj_list!$O$6:$Z$7,2)))</x:f>
        <x:v>-</x:v>
      </x:c>
      <x:c r="W1003" s="45" t="str">
        <x:f>IF(ISBLANK('2012 HR 배정표'!AB1001)=TRUE,"-",'2012 HR 배정표'!AB1001)</x:f>
        <x:v>-</x:v>
      </x:c>
      <x:c r="X1003" s="46" t="str">
        <x:f>IF(ISBLANK('2012 HR 배정표'!AB1001)=TRUE,"-",IF(ISERROR((HLOOKUP($A$5,Prj_list!$O$6:$Z$7,2)*'2012 HR 배정표'!AC1001)/HLOOKUP($A$5,Prj_list!$O$6:$Z$7,2))=TRUE,"-",(HLOOKUP($A$5,Prj_list!$O$6:$Z$7,2)*'2012 HR 배정표'!AC1001)/HLOOKUP($A$5,Prj_list!$O$6:$Z$7,2)))</x:f>
        <x:v>-</x:v>
      </x:c>
      <x:c r="Y1003" s="45" t="str">
        <x:f>IF(ISBLANK('2012 HR 배정표'!AD1001)=TRUE,"-",'2012 HR 배정표'!AD1001)</x:f>
        <x:v>-</x:v>
      </x:c>
      <x:c r="Z1003" s="46" t="str">
        <x:f>IF(ISBLANK('2012 HR 배정표'!AD1001)=TRUE,"-",IF(ISERROR((HLOOKUP($A$5,Prj_list!$O$6:$Z$7,2)*'2012 HR 배정표'!AE1001)/HLOOKUP($A$5,Prj_list!$O$6:$Z$7,2))=TRUE,"-",(HLOOKUP($A$5,Prj_list!$O$6:$Z$7,2)*'2012 HR 배정표'!AE1001)/HLOOKUP($A$5,Prj_list!$O$6:$Z$7,2)))</x:f>
        <x:v>-</x:v>
      </x:c>
      <x:c r="AA1003" s="45" t="str">
        <x:f>IF(ISBLANK('2012 HR 배정표'!AF1001)=TRUE,"-",'2012 HR 배정표'!AF1001)</x:f>
        <x:v>-</x:v>
      </x:c>
      <x:c r="AB1003" s="46" t="str">
        <x:f>IF(ISBLANK('2012 HR 배정표'!AF1001)=TRUE,"-",IF(ISERROR((HLOOKUP($A$5,Prj_list!$O$6:$Z$7,2)*'2012 HR 배정표'!AG1001)/HLOOKUP($A$5,Prj_list!$O$6:$Z$7,2))=TRUE,"-",(HLOOKUP($A$5,Prj_list!$O$6:$Z$7,2)*'2012 HR 배정표'!AG1001)/HLOOKUP($A$5,Prj_list!$O$6:$Z$7,2)))</x:f>
        <x:v>-</x:v>
      </x:c>
      <x:c r="AC1003" s="45" t="str">
        <x:f>IF(ISBLANK('2012 HR 배정표'!AH1001)=TRUE,"-",'2012 HR 배정표'!AH1001)</x:f>
        <x:v>-</x:v>
      </x:c>
      <x:c r="AD1003" s="46" t="str">
        <x:f>IF(ISBLANK('2012 HR 배정표'!AH1001)=TRUE,"-",IF(ISERROR((HLOOKUP($A$5,Prj_list!$O$6:$Z$7,2)*'2012 HR 배정표'!AI1001)/HLOOKUP($A$5,Prj_list!$O$6:$Z$7,2))=TRUE,"-",(HLOOKUP($A$5,Prj_list!$O$6:$Z$7,2)*'2012 HR 배정표'!AI1001)/HLOOKUP($A$5,Prj_list!$O$6:$Z$7,2)))</x:f>
        <x:v>-</x:v>
      </x:c>
      <x:c r="AE1003" s="45" t="str">
        <x:f>IF(ISBLANK('2012 HR 배정표'!AJ1001)=TRUE,"-",'2012 HR 배정표'!AJ1001)</x:f>
        <x:v>-</x:v>
      </x:c>
      <x:c r="AF1003" s="46" t="str">
        <x:f>IF(ISBLANK('2012 HR 배정표'!AJ1001)=TRUE,"-",IF(ISERROR((HLOOKUP($A$5,Prj_list!$O$6:$Z$7,2)*'2012 HR 배정표'!AK1001)/HLOOKUP($A$5,Prj_list!$O$6:$Z$7,2))=TRUE,"-",(HLOOKUP($A$5,Prj_list!$O$6:$Z$7,2)*'2012 HR 배정표'!AK1001)/HLOOKUP($A$5,Prj_list!$O$6:$Z$7,2)))</x:f>
        <x:v>-</x:v>
      </x:c>
      <x:c r="AG1003" s="45" t="str">
        <x:f>IF(ISBLANK('2012 HR 배정표'!AL1001)=TRUE,"-",'2012 HR 배정표'!AL1001)</x:f>
        <x:v>-</x:v>
      </x:c>
      <x:c r="AH1003" s="46" t="str">
        <x:f>IF(ISBLANK('2012 HR 배정표'!AL1001)=TRUE,"-",IF(ISERROR((HLOOKUP($A$5,Prj_list!$O$6:$Z$7,2)*'2012 HR 배정표'!AM1001)/HLOOKUP($A$5,Prj_list!$O$6:$Z$7,2))=TRUE,"-",(HLOOKUP($A$5,Prj_list!$O$6:$Z$7,2)*'2012 HR 배정표'!AM1001)/HLOOKUP($A$5,Prj_list!$O$6:$Z$7,2)))</x:f>
        <x:v>-</x:v>
      </x:c>
      <x:c r="AI1003" s="45" t="str">
        <x:f>IF(ISBLANK('2012 HR 배정표'!AN1001)=TRUE,"-",'2012 HR 배정표'!AN1001)</x:f>
        <x:v>-</x:v>
      </x:c>
      <x:c r="AJ1003" s="46" t="str">
        <x:f>IF(ISBLANK('2012 HR 배정표'!AN1001)=TRUE,"-",IF(ISERROR((HLOOKUP($A$5,Prj_list!$O$6:$Z$7,2)*'2012 HR 배정표'!AO1001)/HLOOKUP($A$5,Prj_list!$O$6:$Z$7,2))=TRUE,"-",(HLOOKUP($A$5,Prj_list!$O$6:$Z$7,2)*'2012 HR 배정표'!AO1001)/HLOOKUP($A$5,Prj_list!$O$6:$Z$7,2)))</x:f>
        <x:v>-</x:v>
      </x:c>
      <x:c r="AK1003" s="45" t="str">
        <x:f>IF(ISBLANK('2012 HR 배정표'!AP1001)=TRUE,"-",'2012 HR 배정표'!AP1001)</x:f>
        <x:v>-</x:v>
      </x:c>
      <x:c r="AL1003" s="46" t="str">
        <x:f>IF(ISBLANK('2012 HR 배정표'!AP1001)=TRUE,"-",IF(ISERROR((HLOOKUP($A$5,Prj_list!$O$6:$Z$7,2)*'2012 HR 배정표'!AQ1001)/HLOOKUP($A$5,Prj_list!$O$6:$Z$7,2))=TRUE,"-",(HLOOKUP($A$5,Prj_list!$O$6:$Z$7,2)*'2012 HR 배정표'!AQ1001)/HLOOKUP($A$5,Prj_list!$O$6:$Z$7,2)))</x:f>
        <x:v>-</x:v>
      </x:c>
      <x:c r="AM1003" s="45" t="str">
        <x:f>IF(ISBLANK('2012 HR 배정표'!AR1001)=TRUE,"-",'2012 HR 배정표'!AR1001)</x:f>
        <x:v>-</x:v>
      </x:c>
      <x:c r="AN1003" s="46" t="str">
        <x:f>IF(ISBLANK('2012 HR 배정표'!AR1001)=TRUE,"-",IF(ISERROR((HLOOKUP($A$5,Prj_list!$O$6:$Z$7,2)*'2012 HR 배정표'!AS1001)/HLOOKUP($A$5,Prj_list!$O$6:$Z$7,2))=TRUE,"-",(HLOOKUP($A$5,Prj_list!$O$6:$Z$7,2)*'2012 HR 배정표'!AS1001)/HLOOKUP($A$5,Prj_list!$O$6:$Z$7,2)))</x:f>
        <x:v>-</x:v>
      </x:c>
      <x:c r="AO1003" s="45" t="str">
        <x:f>IF(ISBLANK('2012 HR 배정표'!AT1001)=TRUE,"-",'2012 HR 배정표'!AT1001)</x:f>
        <x:v>-</x:v>
      </x:c>
      <x:c r="AP1003" s="46" t="str">
        <x:f>IF(ISBLANK('2012 HR 배정표'!AT1001)=TRUE,"-",IF(ISERROR((HLOOKUP($A$5,Prj_list!$O$6:$Z$7,2)*'2012 HR 배정표'!AU1001)/HLOOKUP($A$5,Prj_list!$O$6:$Z$7,2))=TRUE,"-",(HLOOKUP($A$5,Prj_list!$O$6:$Z$7,2)*'2012 HR 배정표'!AU1001)/HLOOKUP($A$5,Prj_list!$O$6:$Z$7,2)))</x:f>
        <x:v>-</x:v>
      </x:c>
      <x:c r="AQ1003" s="45" t="str">
        <x:f>IF(ISBLANK('2012 HR 배정표'!AV1001)=TRUE,"-",'2012 HR 배정표'!AV1001)</x:f>
        <x:v>-</x:v>
      </x:c>
      <x:c r="AR1003" s="46" t="str">
        <x:f>IF(ISBLANK('2012 HR 배정표'!AV1001)=TRUE,"-",IF(ISERROR((HLOOKUP($A$5,Prj_list!$O$6:$Z$7,2)*'2012 HR 배정표'!AW1001)/HLOOKUP($A$5,Prj_list!$O$6:$Z$7,2))=TRUE,"-",(HLOOKUP($A$5,Prj_list!$O$6:$Z$7,2)*'2012 HR 배정표'!AW1001)/HLOOKUP($A$5,Prj_list!$O$6:$Z$7,2)))</x:f>
        <x:v>-</x:v>
      </x:c>
      <x:c r="AS1003" s="45" t="str">
        <x:f>IF(ISBLANK('2012 HR 배정표'!AX1001)=TRUE,"-",'2012 HR 배정표'!AX1001)</x:f>
        <x:v>-</x:v>
      </x:c>
      <x:c r="AT1003" s="46" t="str">
        <x:f>IF(ISBLANK('2012 HR 배정표'!AX1001)=TRUE,"-",IF(ISERROR((HLOOKUP($A$5,Prj_list!$O$6:$Z$7,2)*'2012 HR 배정표'!AY1001)/HLOOKUP($A$5,Prj_list!$O$6:$Z$7,2))=TRUE,"-",(HLOOKUP($A$5,Prj_list!$O$6:$Z$7,2)*'2012 HR 배정표'!AY1001)/HLOOKUP($A$5,Prj_list!$O$6:$Z$7,2)))</x:f>
        <x:v>-</x:v>
      </x:c>
      <x:c r="AU1003" s="45" t="str">
        <x:f>IF(ISBLANK('2012 HR 배정표'!AZ1001)=TRUE,"-",'2012 HR 배정표'!AZ1001)</x:f>
        <x:v>-</x:v>
      </x:c>
      <x:c r="AV1003" s="46" t="str">
        <x:f>IF(ISBLANK('2012 HR 배정표'!AZ1001)=TRUE,"-",IF(ISERROR((HLOOKUP($A$5,Prj_list!$O$6:$Z$7,2)*'2012 HR 배정표'!BA1001)/HLOOKUP($A$5,Prj_list!$O$6:$Z$7,2))=TRUE,"-",(HLOOKUP($A$5,Prj_list!$O$6:$Z$7,2)*'2012 HR 배정표'!BA1001)/HLOOKUP($A$5,Prj_list!$O$6:$Z$7,2)))</x:f>
        <x:v>-</x:v>
      </x:c>
      <x:c r="AW1003" s="34" t="str">
        <x:f t="shared" si="32"/>
        <x:v/>
      </x:c>
      <x:c r="AX1003" s="41">
        <x:f t="shared" si="31"/>
        <x:v>0</x:v>
      </x:c>
    </x:row>
    <x:row r="1004" spans="1:50">
      <x:c r="A1004" s="45" t="str">
        <x:f>IF(ISBLANK('2012 HR 배정표'!F1002)=TRUE,"-",'2012 HR 배정표'!F1002)</x:f>
        <x:v>-</x:v>
      </x:c>
      <x:c r="B1004" s="46" t="str">
        <x:f>IF(ISBLANK('2012 HR 배정표'!F1002)=TRUE,"-",IF(ISERROR((HLOOKUP($A$5,Prj_list!$O$6:$Z$7,2)*'2012 HR 배정표'!G1002)/HLOOKUP($A$5,Prj_list!$O$6:$Z$7,2))=TRUE,"-",(HLOOKUP($A$5,Prj_list!$O$6:$Z$7,2)*'2012 HR 배정표'!G1002)/HLOOKUP($A$5,Prj_list!$O$6:$Z$7,2)))</x:f>
        <x:v>-</x:v>
      </x:c>
      <x:c r="C1004" s="45" t="str">
        <x:f>IF(ISBLANK('2012 HR 배정표'!H1002)=TRUE,"-",'2012 HR 배정표'!H1002)</x:f>
        <x:v>-</x:v>
      </x:c>
      <x:c r="D1004" s="46" t="str">
        <x:f>IF(ISBLANK('2012 HR 배정표'!H1002)=TRUE,"-",IF(ISERROR((HLOOKUP($A$5,Prj_list!$O$6:$Z$7,2)*'2012 HR 배정표'!I1002)/HLOOKUP($A$5,Prj_list!$O$6:$Z$7,2))=TRUE,"-",(HLOOKUP($A$5,Prj_list!$O$6:$Z$7,2)*'2012 HR 배정표'!I1002)/HLOOKUP($A$5,Prj_list!$O$6:$Z$7,2)))</x:f>
        <x:v>-</x:v>
      </x:c>
      <x:c r="E1004" s="45" t="str">
        <x:f>IF(ISBLANK('2012 HR 배정표'!J1002)=TRUE,"-",'2012 HR 배정표'!J1002)</x:f>
        <x:v>-</x:v>
      </x:c>
      <x:c r="F1004" s="46" t="str">
        <x:f>IF(ISBLANK('2012 HR 배정표'!J1002)=TRUE,"-",IF(ISERROR((HLOOKUP($A$5,Prj_list!$O$6:$Z$7,2)*'2012 HR 배정표'!K1002)/HLOOKUP($A$5,Prj_list!$O$6:$Z$7,2))=TRUE,"-",(HLOOKUP($A$5,Prj_list!$O$6:$Z$7,2)*'2012 HR 배정표'!K1002)/HLOOKUP($A$5,Prj_list!$O$6:$Z$7,2)))</x:f>
        <x:v>-</x:v>
      </x:c>
      <x:c r="G1004" s="45" t="str">
        <x:f>IF(ISBLANK('2012 HR 배정표'!L1002)=TRUE,"-",'2012 HR 배정표'!L1002)</x:f>
        <x:v>-</x:v>
      </x:c>
      <x:c r="H1004" s="46" t="str">
        <x:f>IF(ISBLANK('2012 HR 배정표'!L1002)=TRUE,"-",IF(ISERROR((HLOOKUP($A$5,Prj_list!$O$6:$Z$7,2)*'2012 HR 배정표'!M1002)/HLOOKUP($A$5,Prj_list!$O$6:$Z$7,2))=TRUE,"-",(HLOOKUP($A$5,Prj_list!$O$6:$Z$7,2)*'2012 HR 배정표'!M1002)/HLOOKUP($A$5,Prj_list!$O$6:$Z$7,2)))</x:f>
        <x:v>-</x:v>
      </x:c>
      <x:c r="I1004" s="45" t="str">
        <x:f>IF(ISBLANK('2012 HR 배정표'!N1002)=TRUE,"-",'2012 HR 배정표'!N1002)</x:f>
        <x:v>-</x:v>
      </x:c>
      <x:c r="J1004" s="46" t="str">
        <x:f>IF(ISBLANK('2012 HR 배정표'!N1002)=TRUE,"-",IF(ISERROR((HLOOKUP($A$5,Prj_list!$O$6:$Z$7,2)*'2012 HR 배정표'!O1002)/HLOOKUP($A$5,Prj_list!$O$6:$Z$7,2))=TRUE,"-",(HLOOKUP($A$5,Prj_list!$O$6:$Z$7,2)*'2012 HR 배정표'!O1002)/HLOOKUP($A$5,Prj_list!$O$6:$Z$7,2)))</x:f>
        <x:v>-</x:v>
      </x:c>
      <x:c r="K1004" s="45" t="str">
        <x:f>IF(ISBLANK('2012 HR 배정표'!P1002)=TRUE,"-",'2012 HR 배정표'!P1002)</x:f>
        <x:v>-</x:v>
      </x:c>
      <x:c r="L1004" s="46" t="str">
        <x:f>IF(ISBLANK('2012 HR 배정표'!P1002)=TRUE,"-",IF(ISERROR((HLOOKUP($A$5,Prj_list!$O$6:$Z$7,2)*'2012 HR 배정표'!Q1002)/HLOOKUP($A$5,Prj_list!$O$6:$Z$7,2))=TRUE,"-",(HLOOKUP($A$5,Prj_list!$O$6:$Z$7,2)*'2012 HR 배정표'!Q1002)/HLOOKUP($A$5,Prj_list!$O$6:$Z$7,2)))</x:f>
        <x:v>-</x:v>
      </x:c>
      <x:c r="M1004" s="45" t="str">
        <x:f>IF(ISBLANK('2012 HR 배정표'!R1002)=TRUE,"-",'2012 HR 배정표'!R1002)</x:f>
        <x:v>-</x:v>
      </x:c>
      <x:c r="N1004" s="46" t="str">
        <x:f>IF(ISBLANK('2012 HR 배정표'!R1002)=TRUE,"-",IF(ISERROR((HLOOKUP($A$5,Prj_list!$O$6:$Z$7,2)*'2012 HR 배정표'!S1002)/HLOOKUP($A$5,Prj_list!$O$6:$Z$7,2))=TRUE,"-",(HLOOKUP($A$5,Prj_list!$O$6:$Z$7,2)*'2012 HR 배정표'!S1002)/HLOOKUP($A$5,Prj_list!$O$6:$Z$7,2)))</x:f>
        <x:v>-</x:v>
      </x:c>
      <x:c r="O1004" s="45" t="str">
        <x:f>IF(ISBLANK('2012 HR 배정표'!T1002)=TRUE,"-",'2012 HR 배정표'!T1002)</x:f>
        <x:v>-</x:v>
      </x:c>
      <x:c r="P1004" s="46" t="str">
        <x:f>IF(ISBLANK('2012 HR 배정표'!T1002)=TRUE,"-",IF(ISERROR((HLOOKUP($A$5,Prj_list!$O$6:$Z$7,2)*'2012 HR 배정표'!U1002)/HLOOKUP($A$5,Prj_list!$O$6:$Z$7,2))=TRUE,"-",(HLOOKUP($A$5,Prj_list!$O$6:$Z$7,2)*'2012 HR 배정표'!U1002)/HLOOKUP($A$5,Prj_list!$O$6:$Z$7,2)))</x:f>
        <x:v>-</x:v>
      </x:c>
      <x:c r="Q1004" s="45" t="str">
        <x:f>IF(ISBLANK('2012 HR 배정표'!V1002)=TRUE,"-",'2012 HR 배정표'!V1002)</x:f>
        <x:v>-</x:v>
      </x:c>
      <x:c r="R1004" s="46" t="str">
        <x:f>IF(ISBLANK('2012 HR 배정표'!V1002)=TRUE,"-",IF(ISERROR((HLOOKUP($A$5,Prj_list!$O$6:$Z$7,2)*'2012 HR 배정표'!W1002)/HLOOKUP($A$5,Prj_list!$O$6:$Z$7,2))=TRUE,"-",(HLOOKUP($A$5,Prj_list!$O$6:$Z$7,2)*'2012 HR 배정표'!W1002)/HLOOKUP($A$5,Prj_list!$O$6:$Z$7,2)))</x:f>
        <x:v>-</x:v>
      </x:c>
      <x:c r="S1004" s="45" t="str">
        <x:f>IF(ISBLANK('2012 HR 배정표'!X1002)=TRUE,"-",'2012 HR 배정표'!X1002)</x:f>
        <x:v>-</x:v>
      </x:c>
      <x:c r="T1004" s="46" t="str">
        <x:f>IF(ISBLANK('2012 HR 배정표'!X1002)=TRUE,"-",IF(ISERROR((HLOOKUP($A$5,Prj_list!$O$6:$Z$7,2)*'2012 HR 배정표'!Y1002)/HLOOKUP($A$5,Prj_list!$O$6:$Z$7,2))=TRUE,"-",(HLOOKUP($A$5,Prj_list!$O$6:$Z$7,2)*'2012 HR 배정표'!Y1002)/HLOOKUP($A$5,Prj_list!$O$6:$Z$7,2)))</x:f>
        <x:v>-</x:v>
      </x:c>
      <x:c r="U1004" s="45" t="str">
        <x:f>IF(ISBLANK('2012 HR 배정표'!Z1002)=TRUE,"-",'2012 HR 배정표'!Z1002)</x:f>
        <x:v>-</x:v>
      </x:c>
      <x:c r="V1004" s="46" t="str">
        <x:f>IF(ISBLANK('2012 HR 배정표'!Z1002)=TRUE,"-",IF(ISERROR((HLOOKUP($A$5,Prj_list!$O$6:$Z$7,2)*'2012 HR 배정표'!AA1002)/HLOOKUP($A$5,Prj_list!$O$6:$Z$7,2))=TRUE,"-",(HLOOKUP($A$5,Prj_list!$O$6:$Z$7,2)*'2012 HR 배정표'!AA1002)/HLOOKUP($A$5,Prj_list!$O$6:$Z$7,2)))</x:f>
        <x:v>-</x:v>
      </x:c>
      <x:c r="W1004" s="45" t="str">
        <x:f>IF(ISBLANK('2012 HR 배정표'!AB1002)=TRUE,"-",'2012 HR 배정표'!AB1002)</x:f>
        <x:v>-</x:v>
      </x:c>
      <x:c r="X1004" s="46" t="str">
        <x:f>IF(ISBLANK('2012 HR 배정표'!AB1002)=TRUE,"-",IF(ISERROR((HLOOKUP($A$5,Prj_list!$O$6:$Z$7,2)*'2012 HR 배정표'!AC1002)/HLOOKUP($A$5,Prj_list!$O$6:$Z$7,2))=TRUE,"-",(HLOOKUP($A$5,Prj_list!$O$6:$Z$7,2)*'2012 HR 배정표'!AC1002)/HLOOKUP($A$5,Prj_list!$O$6:$Z$7,2)))</x:f>
        <x:v>-</x:v>
      </x:c>
      <x:c r="Y1004" s="45" t="str">
        <x:f>IF(ISBLANK('2012 HR 배정표'!AD1002)=TRUE,"-",'2012 HR 배정표'!AD1002)</x:f>
        <x:v>-</x:v>
      </x:c>
      <x:c r="Z1004" s="46" t="str">
        <x:f>IF(ISBLANK('2012 HR 배정표'!AD1002)=TRUE,"-",IF(ISERROR((HLOOKUP($A$5,Prj_list!$O$6:$Z$7,2)*'2012 HR 배정표'!AE1002)/HLOOKUP($A$5,Prj_list!$O$6:$Z$7,2))=TRUE,"-",(HLOOKUP($A$5,Prj_list!$O$6:$Z$7,2)*'2012 HR 배정표'!AE1002)/HLOOKUP($A$5,Prj_list!$O$6:$Z$7,2)))</x:f>
        <x:v>-</x:v>
      </x:c>
      <x:c r="AA1004" s="45" t="str">
        <x:f>IF(ISBLANK('2012 HR 배정표'!AF1002)=TRUE,"-",'2012 HR 배정표'!AF1002)</x:f>
        <x:v>-</x:v>
      </x:c>
      <x:c r="AB1004" s="46" t="str">
        <x:f>IF(ISBLANK('2012 HR 배정표'!AF1002)=TRUE,"-",IF(ISERROR((HLOOKUP($A$5,Prj_list!$O$6:$Z$7,2)*'2012 HR 배정표'!AG1002)/HLOOKUP($A$5,Prj_list!$O$6:$Z$7,2))=TRUE,"-",(HLOOKUP($A$5,Prj_list!$O$6:$Z$7,2)*'2012 HR 배정표'!AG1002)/HLOOKUP($A$5,Prj_list!$O$6:$Z$7,2)))</x:f>
        <x:v>-</x:v>
      </x:c>
      <x:c r="AC1004" s="45" t="str">
        <x:f>IF(ISBLANK('2012 HR 배정표'!AH1002)=TRUE,"-",'2012 HR 배정표'!AH1002)</x:f>
        <x:v>-</x:v>
      </x:c>
      <x:c r="AD1004" s="46" t="str">
        <x:f>IF(ISBLANK('2012 HR 배정표'!AH1002)=TRUE,"-",IF(ISERROR((HLOOKUP($A$5,Prj_list!$O$6:$Z$7,2)*'2012 HR 배정표'!AI1002)/HLOOKUP($A$5,Prj_list!$O$6:$Z$7,2))=TRUE,"-",(HLOOKUP($A$5,Prj_list!$O$6:$Z$7,2)*'2012 HR 배정표'!AI1002)/HLOOKUP($A$5,Prj_list!$O$6:$Z$7,2)))</x:f>
        <x:v>-</x:v>
      </x:c>
      <x:c r="AE1004" s="45" t="str">
        <x:f>IF(ISBLANK('2012 HR 배정표'!AJ1002)=TRUE,"-",'2012 HR 배정표'!AJ1002)</x:f>
        <x:v>-</x:v>
      </x:c>
      <x:c r="AF1004" s="46" t="str">
        <x:f>IF(ISBLANK('2012 HR 배정표'!AJ1002)=TRUE,"-",IF(ISERROR((HLOOKUP($A$5,Prj_list!$O$6:$Z$7,2)*'2012 HR 배정표'!AK1002)/HLOOKUP($A$5,Prj_list!$O$6:$Z$7,2))=TRUE,"-",(HLOOKUP($A$5,Prj_list!$O$6:$Z$7,2)*'2012 HR 배정표'!AK1002)/HLOOKUP($A$5,Prj_list!$O$6:$Z$7,2)))</x:f>
        <x:v>-</x:v>
      </x:c>
      <x:c r="AG1004" s="45" t="str">
        <x:f>IF(ISBLANK('2012 HR 배정표'!AL1002)=TRUE,"-",'2012 HR 배정표'!AL1002)</x:f>
        <x:v>-</x:v>
      </x:c>
      <x:c r="AH1004" s="46" t="str">
        <x:f>IF(ISBLANK('2012 HR 배정표'!AL1002)=TRUE,"-",IF(ISERROR((HLOOKUP($A$5,Prj_list!$O$6:$Z$7,2)*'2012 HR 배정표'!AM1002)/HLOOKUP($A$5,Prj_list!$O$6:$Z$7,2))=TRUE,"-",(HLOOKUP($A$5,Prj_list!$O$6:$Z$7,2)*'2012 HR 배정표'!AM1002)/HLOOKUP($A$5,Prj_list!$O$6:$Z$7,2)))</x:f>
        <x:v>-</x:v>
      </x:c>
      <x:c r="AI1004" s="45" t="str">
        <x:f>IF(ISBLANK('2012 HR 배정표'!AN1002)=TRUE,"-",'2012 HR 배정표'!AN1002)</x:f>
        <x:v>-</x:v>
      </x:c>
      <x:c r="AJ1004" s="46" t="str">
        <x:f>IF(ISBLANK('2012 HR 배정표'!AN1002)=TRUE,"-",IF(ISERROR((HLOOKUP($A$5,Prj_list!$O$6:$Z$7,2)*'2012 HR 배정표'!AO1002)/HLOOKUP($A$5,Prj_list!$O$6:$Z$7,2))=TRUE,"-",(HLOOKUP($A$5,Prj_list!$O$6:$Z$7,2)*'2012 HR 배정표'!AO1002)/HLOOKUP($A$5,Prj_list!$O$6:$Z$7,2)))</x:f>
        <x:v>-</x:v>
      </x:c>
      <x:c r="AK1004" s="45" t="str">
        <x:f>IF(ISBLANK('2012 HR 배정표'!AP1002)=TRUE,"-",'2012 HR 배정표'!AP1002)</x:f>
        <x:v>-</x:v>
      </x:c>
      <x:c r="AL1004" s="46" t="str">
        <x:f>IF(ISBLANK('2012 HR 배정표'!AP1002)=TRUE,"-",IF(ISERROR((HLOOKUP($A$5,Prj_list!$O$6:$Z$7,2)*'2012 HR 배정표'!AQ1002)/HLOOKUP($A$5,Prj_list!$O$6:$Z$7,2))=TRUE,"-",(HLOOKUP($A$5,Prj_list!$O$6:$Z$7,2)*'2012 HR 배정표'!AQ1002)/HLOOKUP($A$5,Prj_list!$O$6:$Z$7,2)))</x:f>
        <x:v>-</x:v>
      </x:c>
      <x:c r="AM1004" s="45" t="str">
        <x:f>IF(ISBLANK('2012 HR 배정표'!AR1002)=TRUE,"-",'2012 HR 배정표'!AR1002)</x:f>
        <x:v>-</x:v>
      </x:c>
      <x:c r="AN1004" s="46" t="str">
        <x:f>IF(ISBLANK('2012 HR 배정표'!AR1002)=TRUE,"-",IF(ISERROR((HLOOKUP($A$5,Prj_list!$O$6:$Z$7,2)*'2012 HR 배정표'!AS1002)/HLOOKUP($A$5,Prj_list!$O$6:$Z$7,2))=TRUE,"-",(HLOOKUP($A$5,Prj_list!$O$6:$Z$7,2)*'2012 HR 배정표'!AS1002)/HLOOKUP($A$5,Prj_list!$O$6:$Z$7,2)))</x:f>
        <x:v>-</x:v>
      </x:c>
      <x:c r="AO1004" s="45" t="str">
        <x:f>IF(ISBLANK('2012 HR 배정표'!AT1002)=TRUE,"-",'2012 HR 배정표'!AT1002)</x:f>
        <x:v>-</x:v>
      </x:c>
      <x:c r="AP1004" s="46" t="str">
        <x:f>IF(ISBLANK('2012 HR 배정표'!AT1002)=TRUE,"-",IF(ISERROR((HLOOKUP($A$5,Prj_list!$O$6:$Z$7,2)*'2012 HR 배정표'!AU1002)/HLOOKUP($A$5,Prj_list!$O$6:$Z$7,2))=TRUE,"-",(HLOOKUP($A$5,Prj_list!$O$6:$Z$7,2)*'2012 HR 배정표'!AU1002)/HLOOKUP($A$5,Prj_list!$O$6:$Z$7,2)))</x:f>
        <x:v>-</x:v>
      </x:c>
      <x:c r="AQ1004" s="45" t="str">
        <x:f>IF(ISBLANK('2012 HR 배정표'!AV1002)=TRUE,"-",'2012 HR 배정표'!AV1002)</x:f>
        <x:v>-</x:v>
      </x:c>
      <x:c r="AR1004" s="46" t="str">
        <x:f>IF(ISBLANK('2012 HR 배정표'!AV1002)=TRUE,"-",IF(ISERROR((HLOOKUP($A$5,Prj_list!$O$6:$Z$7,2)*'2012 HR 배정표'!AW1002)/HLOOKUP($A$5,Prj_list!$O$6:$Z$7,2))=TRUE,"-",(HLOOKUP($A$5,Prj_list!$O$6:$Z$7,2)*'2012 HR 배정표'!AW1002)/HLOOKUP($A$5,Prj_list!$O$6:$Z$7,2)))</x:f>
        <x:v>-</x:v>
      </x:c>
      <x:c r="AS1004" s="45" t="str">
        <x:f>IF(ISBLANK('2012 HR 배정표'!AX1002)=TRUE,"-",'2012 HR 배정표'!AX1002)</x:f>
        <x:v>-</x:v>
      </x:c>
      <x:c r="AT1004" s="46" t="str">
        <x:f>IF(ISBLANK('2012 HR 배정표'!AX1002)=TRUE,"-",IF(ISERROR((HLOOKUP($A$5,Prj_list!$O$6:$Z$7,2)*'2012 HR 배정표'!AY1002)/HLOOKUP($A$5,Prj_list!$O$6:$Z$7,2))=TRUE,"-",(HLOOKUP($A$5,Prj_list!$O$6:$Z$7,2)*'2012 HR 배정표'!AY1002)/HLOOKUP($A$5,Prj_list!$O$6:$Z$7,2)))</x:f>
        <x:v>-</x:v>
      </x:c>
      <x:c r="AU1004" s="45" t="str">
        <x:f>IF(ISBLANK('2012 HR 배정표'!AZ1002)=TRUE,"-",'2012 HR 배정표'!AZ1002)</x:f>
        <x:v>-</x:v>
      </x:c>
      <x:c r="AV1004" s="46" t="str">
        <x:f>IF(ISBLANK('2012 HR 배정표'!AZ1002)=TRUE,"-",IF(ISERROR((HLOOKUP($A$5,Prj_list!$O$6:$Z$7,2)*'2012 HR 배정표'!BA1002)/HLOOKUP($A$5,Prj_list!$O$6:$Z$7,2))=TRUE,"-",(HLOOKUP($A$5,Prj_list!$O$6:$Z$7,2)*'2012 HR 배정표'!BA1002)/HLOOKUP($A$5,Prj_list!$O$6:$Z$7,2)))</x:f>
        <x:v>-</x:v>
      </x:c>
      <x:c r="AW1004" s="34" t="str">
        <x:f t="shared" si="32"/>
        <x:v/>
      </x:c>
      <x:c r="AX1004" s="41">
        <x:f t="shared" si="31"/>
        <x:v>0</x:v>
      </x:c>
    </x:row>
    <x:row r="1005" spans="1:50">
      <x:c r="A1005" s="45" t="str">
        <x:f>IF(ISBLANK('2012 HR 배정표'!F1003)=TRUE,"-",'2012 HR 배정표'!F1003)</x:f>
        <x:v>-</x:v>
      </x:c>
      <x:c r="B1005" s="46" t="str">
        <x:f>IF(ISBLANK('2012 HR 배정표'!F1003)=TRUE,"-",IF(ISERROR((HLOOKUP($A$5,Prj_list!$O$6:$Z$7,2)*'2012 HR 배정표'!G1003)/HLOOKUP($A$5,Prj_list!$O$6:$Z$7,2))=TRUE,"-",(HLOOKUP($A$5,Prj_list!$O$6:$Z$7,2)*'2012 HR 배정표'!G1003)/HLOOKUP($A$5,Prj_list!$O$6:$Z$7,2)))</x:f>
        <x:v>-</x:v>
      </x:c>
      <x:c r="C1005" s="45" t="str">
        <x:f>IF(ISBLANK('2012 HR 배정표'!H1003)=TRUE,"-",'2012 HR 배정표'!H1003)</x:f>
        <x:v>-</x:v>
      </x:c>
      <x:c r="D1005" s="46" t="str">
        <x:f>IF(ISBLANK('2012 HR 배정표'!H1003)=TRUE,"-",IF(ISERROR((HLOOKUP($A$5,Prj_list!$O$6:$Z$7,2)*'2012 HR 배정표'!I1003)/HLOOKUP($A$5,Prj_list!$O$6:$Z$7,2))=TRUE,"-",(HLOOKUP($A$5,Prj_list!$O$6:$Z$7,2)*'2012 HR 배정표'!I1003)/HLOOKUP($A$5,Prj_list!$O$6:$Z$7,2)))</x:f>
        <x:v>-</x:v>
      </x:c>
      <x:c r="E1005" s="45" t="str">
        <x:f>IF(ISBLANK('2012 HR 배정표'!J1003)=TRUE,"-",'2012 HR 배정표'!J1003)</x:f>
        <x:v>-</x:v>
      </x:c>
      <x:c r="F1005" s="46" t="str">
        <x:f>IF(ISBLANK('2012 HR 배정표'!J1003)=TRUE,"-",IF(ISERROR((HLOOKUP($A$5,Prj_list!$O$6:$Z$7,2)*'2012 HR 배정표'!K1003)/HLOOKUP($A$5,Prj_list!$O$6:$Z$7,2))=TRUE,"-",(HLOOKUP($A$5,Prj_list!$O$6:$Z$7,2)*'2012 HR 배정표'!K1003)/HLOOKUP($A$5,Prj_list!$O$6:$Z$7,2)))</x:f>
        <x:v>-</x:v>
      </x:c>
      <x:c r="G1005" s="45" t="str">
        <x:f>IF(ISBLANK('2012 HR 배정표'!L1003)=TRUE,"-",'2012 HR 배정표'!L1003)</x:f>
        <x:v>-</x:v>
      </x:c>
      <x:c r="H1005" s="46" t="str">
        <x:f>IF(ISBLANK('2012 HR 배정표'!L1003)=TRUE,"-",IF(ISERROR((HLOOKUP($A$5,Prj_list!$O$6:$Z$7,2)*'2012 HR 배정표'!M1003)/HLOOKUP($A$5,Prj_list!$O$6:$Z$7,2))=TRUE,"-",(HLOOKUP($A$5,Prj_list!$O$6:$Z$7,2)*'2012 HR 배정표'!M1003)/HLOOKUP($A$5,Prj_list!$O$6:$Z$7,2)))</x:f>
        <x:v>-</x:v>
      </x:c>
      <x:c r="I1005" s="45" t="str">
        <x:f>IF(ISBLANK('2012 HR 배정표'!N1003)=TRUE,"-",'2012 HR 배정표'!N1003)</x:f>
        <x:v>-</x:v>
      </x:c>
      <x:c r="J1005" s="46" t="str">
        <x:f>IF(ISBLANK('2012 HR 배정표'!N1003)=TRUE,"-",IF(ISERROR((HLOOKUP($A$5,Prj_list!$O$6:$Z$7,2)*'2012 HR 배정표'!O1003)/HLOOKUP($A$5,Prj_list!$O$6:$Z$7,2))=TRUE,"-",(HLOOKUP($A$5,Prj_list!$O$6:$Z$7,2)*'2012 HR 배정표'!O1003)/HLOOKUP($A$5,Prj_list!$O$6:$Z$7,2)))</x:f>
        <x:v>-</x:v>
      </x:c>
      <x:c r="K1005" s="45" t="str">
        <x:f>IF(ISBLANK('2012 HR 배정표'!P1003)=TRUE,"-",'2012 HR 배정표'!P1003)</x:f>
        <x:v>-</x:v>
      </x:c>
      <x:c r="L1005" s="46" t="str">
        <x:f>IF(ISBLANK('2012 HR 배정표'!P1003)=TRUE,"-",IF(ISERROR((HLOOKUP($A$5,Prj_list!$O$6:$Z$7,2)*'2012 HR 배정표'!Q1003)/HLOOKUP($A$5,Prj_list!$O$6:$Z$7,2))=TRUE,"-",(HLOOKUP($A$5,Prj_list!$O$6:$Z$7,2)*'2012 HR 배정표'!Q1003)/HLOOKUP($A$5,Prj_list!$O$6:$Z$7,2)))</x:f>
        <x:v>-</x:v>
      </x:c>
      <x:c r="M1005" s="45" t="str">
        <x:f>IF(ISBLANK('2012 HR 배정표'!R1003)=TRUE,"-",'2012 HR 배정표'!R1003)</x:f>
        <x:v>-</x:v>
      </x:c>
      <x:c r="N1005" s="46" t="str">
        <x:f>IF(ISBLANK('2012 HR 배정표'!R1003)=TRUE,"-",IF(ISERROR((HLOOKUP($A$5,Prj_list!$O$6:$Z$7,2)*'2012 HR 배정표'!S1003)/HLOOKUP($A$5,Prj_list!$O$6:$Z$7,2))=TRUE,"-",(HLOOKUP($A$5,Prj_list!$O$6:$Z$7,2)*'2012 HR 배정표'!S1003)/HLOOKUP($A$5,Prj_list!$O$6:$Z$7,2)))</x:f>
        <x:v>-</x:v>
      </x:c>
      <x:c r="O1005" s="45" t="str">
        <x:f>IF(ISBLANK('2012 HR 배정표'!T1003)=TRUE,"-",'2012 HR 배정표'!T1003)</x:f>
        <x:v>-</x:v>
      </x:c>
      <x:c r="P1005" s="46" t="str">
        <x:f>IF(ISBLANK('2012 HR 배정표'!T1003)=TRUE,"-",IF(ISERROR((HLOOKUP($A$5,Prj_list!$O$6:$Z$7,2)*'2012 HR 배정표'!U1003)/HLOOKUP($A$5,Prj_list!$O$6:$Z$7,2))=TRUE,"-",(HLOOKUP($A$5,Prj_list!$O$6:$Z$7,2)*'2012 HR 배정표'!U1003)/HLOOKUP($A$5,Prj_list!$O$6:$Z$7,2)))</x:f>
        <x:v>-</x:v>
      </x:c>
      <x:c r="Q1005" s="45" t="str">
        <x:f>IF(ISBLANK('2012 HR 배정표'!V1003)=TRUE,"-",'2012 HR 배정표'!V1003)</x:f>
        <x:v>-</x:v>
      </x:c>
      <x:c r="R1005" s="46" t="str">
        <x:f>IF(ISBLANK('2012 HR 배정표'!V1003)=TRUE,"-",IF(ISERROR((HLOOKUP($A$5,Prj_list!$O$6:$Z$7,2)*'2012 HR 배정표'!W1003)/HLOOKUP($A$5,Prj_list!$O$6:$Z$7,2))=TRUE,"-",(HLOOKUP($A$5,Prj_list!$O$6:$Z$7,2)*'2012 HR 배정표'!W1003)/HLOOKUP($A$5,Prj_list!$O$6:$Z$7,2)))</x:f>
        <x:v>-</x:v>
      </x:c>
      <x:c r="S1005" s="45" t="str">
        <x:f>IF(ISBLANK('2012 HR 배정표'!X1003)=TRUE,"-",'2012 HR 배정표'!X1003)</x:f>
        <x:v>-</x:v>
      </x:c>
      <x:c r="T1005" s="46" t="str">
        <x:f>IF(ISBLANK('2012 HR 배정표'!X1003)=TRUE,"-",IF(ISERROR((HLOOKUP($A$5,Prj_list!$O$6:$Z$7,2)*'2012 HR 배정표'!Y1003)/HLOOKUP($A$5,Prj_list!$O$6:$Z$7,2))=TRUE,"-",(HLOOKUP($A$5,Prj_list!$O$6:$Z$7,2)*'2012 HR 배정표'!Y1003)/HLOOKUP($A$5,Prj_list!$O$6:$Z$7,2)))</x:f>
        <x:v>-</x:v>
      </x:c>
      <x:c r="U1005" s="45" t="str">
        <x:f>IF(ISBLANK('2012 HR 배정표'!Z1003)=TRUE,"-",'2012 HR 배정표'!Z1003)</x:f>
        <x:v>-</x:v>
      </x:c>
      <x:c r="V1005" s="46" t="str">
        <x:f>IF(ISBLANK('2012 HR 배정표'!Z1003)=TRUE,"-",IF(ISERROR((HLOOKUP($A$5,Prj_list!$O$6:$Z$7,2)*'2012 HR 배정표'!AA1003)/HLOOKUP($A$5,Prj_list!$O$6:$Z$7,2))=TRUE,"-",(HLOOKUP($A$5,Prj_list!$O$6:$Z$7,2)*'2012 HR 배정표'!AA1003)/HLOOKUP($A$5,Prj_list!$O$6:$Z$7,2)))</x:f>
        <x:v>-</x:v>
      </x:c>
      <x:c r="W1005" s="45" t="str">
        <x:f>IF(ISBLANK('2012 HR 배정표'!AB1003)=TRUE,"-",'2012 HR 배정표'!AB1003)</x:f>
        <x:v>-</x:v>
      </x:c>
      <x:c r="X1005" s="46" t="str">
        <x:f>IF(ISBLANK('2012 HR 배정표'!AB1003)=TRUE,"-",IF(ISERROR((HLOOKUP($A$5,Prj_list!$O$6:$Z$7,2)*'2012 HR 배정표'!AC1003)/HLOOKUP($A$5,Prj_list!$O$6:$Z$7,2))=TRUE,"-",(HLOOKUP($A$5,Prj_list!$O$6:$Z$7,2)*'2012 HR 배정표'!AC1003)/HLOOKUP($A$5,Prj_list!$O$6:$Z$7,2)))</x:f>
        <x:v>-</x:v>
      </x:c>
      <x:c r="Y1005" s="45" t="str">
        <x:f>IF(ISBLANK('2012 HR 배정표'!AD1003)=TRUE,"-",'2012 HR 배정표'!AD1003)</x:f>
        <x:v>-</x:v>
      </x:c>
      <x:c r="Z1005" s="46" t="str">
        <x:f>IF(ISBLANK('2012 HR 배정표'!AD1003)=TRUE,"-",IF(ISERROR((HLOOKUP($A$5,Prj_list!$O$6:$Z$7,2)*'2012 HR 배정표'!AE1003)/HLOOKUP($A$5,Prj_list!$O$6:$Z$7,2))=TRUE,"-",(HLOOKUP($A$5,Prj_list!$O$6:$Z$7,2)*'2012 HR 배정표'!AE1003)/HLOOKUP($A$5,Prj_list!$O$6:$Z$7,2)))</x:f>
        <x:v>-</x:v>
      </x:c>
      <x:c r="AA1005" s="45" t="str">
        <x:f>IF(ISBLANK('2012 HR 배정표'!AF1003)=TRUE,"-",'2012 HR 배정표'!AF1003)</x:f>
        <x:v>-</x:v>
      </x:c>
      <x:c r="AB1005" s="46" t="str">
        <x:f>IF(ISBLANK('2012 HR 배정표'!AF1003)=TRUE,"-",IF(ISERROR((HLOOKUP($A$5,Prj_list!$O$6:$Z$7,2)*'2012 HR 배정표'!AG1003)/HLOOKUP($A$5,Prj_list!$O$6:$Z$7,2))=TRUE,"-",(HLOOKUP($A$5,Prj_list!$O$6:$Z$7,2)*'2012 HR 배정표'!AG1003)/HLOOKUP($A$5,Prj_list!$O$6:$Z$7,2)))</x:f>
        <x:v>-</x:v>
      </x:c>
      <x:c r="AC1005" s="45" t="str">
        <x:f>IF(ISBLANK('2012 HR 배정표'!AH1003)=TRUE,"-",'2012 HR 배정표'!AH1003)</x:f>
        <x:v>-</x:v>
      </x:c>
      <x:c r="AD1005" s="46" t="str">
        <x:f>IF(ISBLANK('2012 HR 배정표'!AH1003)=TRUE,"-",IF(ISERROR((HLOOKUP($A$5,Prj_list!$O$6:$Z$7,2)*'2012 HR 배정표'!AI1003)/HLOOKUP($A$5,Prj_list!$O$6:$Z$7,2))=TRUE,"-",(HLOOKUP($A$5,Prj_list!$O$6:$Z$7,2)*'2012 HR 배정표'!AI1003)/HLOOKUP($A$5,Prj_list!$O$6:$Z$7,2)))</x:f>
        <x:v>-</x:v>
      </x:c>
      <x:c r="AE1005" s="45" t="str">
        <x:f>IF(ISBLANK('2012 HR 배정표'!AJ1003)=TRUE,"-",'2012 HR 배정표'!AJ1003)</x:f>
        <x:v>-</x:v>
      </x:c>
      <x:c r="AF1005" s="46" t="str">
        <x:f>IF(ISBLANK('2012 HR 배정표'!AJ1003)=TRUE,"-",IF(ISERROR((HLOOKUP($A$5,Prj_list!$O$6:$Z$7,2)*'2012 HR 배정표'!AK1003)/HLOOKUP($A$5,Prj_list!$O$6:$Z$7,2))=TRUE,"-",(HLOOKUP($A$5,Prj_list!$O$6:$Z$7,2)*'2012 HR 배정표'!AK1003)/HLOOKUP($A$5,Prj_list!$O$6:$Z$7,2)))</x:f>
        <x:v>-</x:v>
      </x:c>
      <x:c r="AG1005" s="45" t="str">
        <x:f>IF(ISBLANK('2012 HR 배정표'!AL1003)=TRUE,"-",'2012 HR 배정표'!AL1003)</x:f>
        <x:v>-</x:v>
      </x:c>
      <x:c r="AH1005" s="46" t="str">
        <x:f>IF(ISBLANK('2012 HR 배정표'!AL1003)=TRUE,"-",IF(ISERROR((HLOOKUP($A$5,Prj_list!$O$6:$Z$7,2)*'2012 HR 배정표'!AM1003)/HLOOKUP($A$5,Prj_list!$O$6:$Z$7,2))=TRUE,"-",(HLOOKUP($A$5,Prj_list!$O$6:$Z$7,2)*'2012 HR 배정표'!AM1003)/HLOOKUP($A$5,Prj_list!$O$6:$Z$7,2)))</x:f>
        <x:v>-</x:v>
      </x:c>
      <x:c r="AI1005" s="45" t="str">
        <x:f>IF(ISBLANK('2012 HR 배정표'!AN1003)=TRUE,"-",'2012 HR 배정표'!AN1003)</x:f>
        <x:v>-</x:v>
      </x:c>
      <x:c r="AJ1005" s="46" t="str">
        <x:f>IF(ISBLANK('2012 HR 배정표'!AN1003)=TRUE,"-",IF(ISERROR((HLOOKUP($A$5,Prj_list!$O$6:$Z$7,2)*'2012 HR 배정표'!AO1003)/HLOOKUP($A$5,Prj_list!$O$6:$Z$7,2))=TRUE,"-",(HLOOKUP($A$5,Prj_list!$O$6:$Z$7,2)*'2012 HR 배정표'!AO1003)/HLOOKUP($A$5,Prj_list!$O$6:$Z$7,2)))</x:f>
        <x:v>-</x:v>
      </x:c>
      <x:c r="AK1005" s="45" t="str">
        <x:f>IF(ISBLANK('2012 HR 배정표'!AP1003)=TRUE,"-",'2012 HR 배정표'!AP1003)</x:f>
        <x:v>-</x:v>
      </x:c>
      <x:c r="AL1005" s="46" t="str">
        <x:f>IF(ISBLANK('2012 HR 배정표'!AP1003)=TRUE,"-",IF(ISERROR((HLOOKUP($A$5,Prj_list!$O$6:$Z$7,2)*'2012 HR 배정표'!AQ1003)/HLOOKUP($A$5,Prj_list!$O$6:$Z$7,2))=TRUE,"-",(HLOOKUP($A$5,Prj_list!$O$6:$Z$7,2)*'2012 HR 배정표'!AQ1003)/HLOOKUP($A$5,Prj_list!$O$6:$Z$7,2)))</x:f>
        <x:v>-</x:v>
      </x:c>
      <x:c r="AM1005" s="45" t="str">
        <x:f>IF(ISBLANK('2012 HR 배정표'!AR1003)=TRUE,"-",'2012 HR 배정표'!AR1003)</x:f>
        <x:v>-</x:v>
      </x:c>
      <x:c r="AN1005" s="46" t="str">
        <x:f>IF(ISBLANK('2012 HR 배정표'!AR1003)=TRUE,"-",IF(ISERROR((HLOOKUP($A$5,Prj_list!$O$6:$Z$7,2)*'2012 HR 배정표'!AS1003)/HLOOKUP($A$5,Prj_list!$O$6:$Z$7,2))=TRUE,"-",(HLOOKUP($A$5,Prj_list!$O$6:$Z$7,2)*'2012 HR 배정표'!AS1003)/HLOOKUP($A$5,Prj_list!$O$6:$Z$7,2)))</x:f>
        <x:v>-</x:v>
      </x:c>
      <x:c r="AO1005" s="45" t="str">
        <x:f>IF(ISBLANK('2012 HR 배정표'!AT1003)=TRUE,"-",'2012 HR 배정표'!AT1003)</x:f>
        <x:v>-</x:v>
      </x:c>
      <x:c r="AP1005" s="46" t="str">
        <x:f>IF(ISBLANK('2012 HR 배정표'!AT1003)=TRUE,"-",IF(ISERROR((HLOOKUP($A$5,Prj_list!$O$6:$Z$7,2)*'2012 HR 배정표'!AU1003)/HLOOKUP($A$5,Prj_list!$O$6:$Z$7,2))=TRUE,"-",(HLOOKUP($A$5,Prj_list!$O$6:$Z$7,2)*'2012 HR 배정표'!AU1003)/HLOOKUP($A$5,Prj_list!$O$6:$Z$7,2)))</x:f>
        <x:v>-</x:v>
      </x:c>
      <x:c r="AQ1005" s="45" t="str">
        <x:f>IF(ISBLANK('2012 HR 배정표'!AV1003)=TRUE,"-",'2012 HR 배정표'!AV1003)</x:f>
        <x:v>-</x:v>
      </x:c>
      <x:c r="AR1005" s="46" t="str">
        <x:f>IF(ISBLANK('2012 HR 배정표'!AV1003)=TRUE,"-",IF(ISERROR((HLOOKUP($A$5,Prj_list!$O$6:$Z$7,2)*'2012 HR 배정표'!AW1003)/HLOOKUP($A$5,Prj_list!$O$6:$Z$7,2))=TRUE,"-",(HLOOKUP($A$5,Prj_list!$O$6:$Z$7,2)*'2012 HR 배정표'!AW1003)/HLOOKUP($A$5,Prj_list!$O$6:$Z$7,2)))</x:f>
        <x:v>-</x:v>
      </x:c>
      <x:c r="AS1005" s="45" t="str">
        <x:f>IF(ISBLANK('2012 HR 배정표'!AX1003)=TRUE,"-",'2012 HR 배정표'!AX1003)</x:f>
        <x:v>-</x:v>
      </x:c>
      <x:c r="AT1005" s="46" t="str">
        <x:f>IF(ISBLANK('2012 HR 배정표'!AX1003)=TRUE,"-",IF(ISERROR((HLOOKUP($A$5,Prj_list!$O$6:$Z$7,2)*'2012 HR 배정표'!AY1003)/HLOOKUP($A$5,Prj_list!$O$6:$Z$7,2))=TRUE,"-",(HLOOKUP($A$5,Prj_list!$O$6:$Z$7,2)*'2012 HR 배정표'!AY1003)/HLOOKUP($A$5,Prj_list!$O$6:$Z$7,2)))</x:f>
        <x:v>-</x:v>
      </x:c>
      <x:c r="AU1005" s="45" t="str">
        <x:f>IF(ISBLANK('2012 HR 배정표'!AZ1003)=TRUE,"-",'2012 HR 배정표'!AZ1003)</x:f>
        <x:v>-</x:v>
      </x:c>
      <x:c r="AV1005" s="46" t="str">
        <x:f>IF(ISBLANK('2012 HR 배정표'!AZ1003)=TRUE,"-",IF(ISERROR((HLOOKUP($A$5,Prj_list!$O$6:$Z$7,2)*'2012 HR 배정표'!BA1003)/HLOOKUP($A$5,Prj_list!$O$6:$Z$7,2))=TRUE,"-",(HLOOKUP($A$5,Prj_list!$O$6:$Z$7,2)*'2012 HR 배정표'!BA1003)/HLOOKUP($A$5,Prj_list!$O$6:$Z$7,2)))</x:f>
        <x:v>-</x:v>
      </x:c>
      <x:c r="AW1005" s="34" t="str">
        <x:f t="shared" si="32"/>
        <x:v/>
      </x:c>
      <x:c r="AX1005" s="41">
        <x:f t="shared" si="31"/>
        <x:v>0</x:v>
      </x:c>
    </x:row>
    <x:row r="1006" spans="1:50">
      <x:c r="A1006" s="45" t="str">
        <x:f>IF(ISBLANK('2012 HR 배정표'!F1004)=TRUE,"-",'2012 HR 배정표'!F1004)</x:f>
        <x:v>-</x:v>
      </x:c>
      <x:c r="B1006" s="46" t="str">
        <x:f>IF(ISBLANK('2012 HR 배정표'!F1004)=TRUE,"-",IF(ISERROR((HLOOKUP($A$5,Prj_list!$O$6:$Z$7,2)*'2012 HR 배정표'!G1004)/HLOOKUP($A$5,Prj_list!$O$6:$Z$7,2))=TRUE,"-",(HLOOKUP($A$5,Prj_list!$O$6:$Z$7,2)*'2012 HR 배정표'!G1004)/HLOOKUP($A$5,Prj_list!$O$6:$Z$7,2)))</x:f>
        <x:v>-</x:v>
      </x:c>
      <x:c r="C1006" s="45" t="str">
        <x:f>IF(ISBLANK('2012 HR 배정표'!H1004)=TRUE,"-",'2012 HR 배정표'!H1004)</x:f>
        <x:v>-</x:v>
      </x:c>
      <x:c r="D1006" s="46" t="str">
        <x:f>IF(ISBLANK('2012 HR 배정표'!H1004)=TRUE,"-",IF(ISERROR((HLOOKUP($A$5,Prj_list!$O$6:$Z$7,2)*'2012 HR 배정표'!I1004)/HLOOKUP($A$5,Prj_list!$O$6:$Z$7,2))=TRUE,"-",(HLOOKUP($A$5,Prj_list!$O$6:$Z$7,2)*'2012 HR 배정표'!I1004)/HLOOKUP($A$5,Prj_list!$O$6:$Z$7,2)))</x:f>
        <x:v>-</x:v>
      </x:c>
      <x:c r="E1006" s="45" t="str">
        <x:f>IF(ISBLANK('2012 HR 배정표'!J1004)=TRUE,"-",'2012 HR 배정표'!J1004)</x:f>
        <x:v>-</x:v>
      </x:c>
      <x:c r="F1006" s="46" t="str">
        <x:f>IF(ISBLANK('2012 HR 배정표'!J1004)=TRUE,"-",IF(ISERROR((HLOOKUP($A$5,Prj_list!$O$6:$Z$7,2)*'2012 HR 배정표'!K1004)/HLOOKUP($A$5,Prj_list!$O$6:$Z$7,2))=TRUE,"-",(HLOOKUP($A$5,Prj_list!$O$6:$Z$7,2)*'2012 HR 배정표'!K1004)/HLOOKUP($A$5,Prj_list!$O$6:$Z$7,2)))</x:f>
        <x:v>-</x:v>
      </x:c>
      <x:c r="G1006" s="45" t="str">
        <x:f>IF(ISBLANK('2012 HR 배정표'!L1004)=TRUE,"-",'2012 HR 배정표'!L1004)</x:f>
        <x:v>-</x:v>
      </x:c>
      <x:c r="H1006" s="46" t="str">
        <x:f>IF(ISBLANK('2012 HR 배정표'!L1004)=TRUE,"-",IF(ISERROR((HLOOKUP($A$5,Prj_list!$O$6:$Z$7,2)*'2012 HR 배정표'!M1004)/HLOOKUP($A$5,Prj_list!$O$6:$Z$7,2))=TRUE,"-",(HLOOKUP($A$5,Prj_list!$O$6:$Z$7,2)*'2012 HR 배정표'!M1004)/HLOOKUP($A$5,Prj_list!$O$6:$Z$7,2)))</x:f>
        <x:v>-</x:v>
      </x:c>
      <x:c r="I1006" s="45" t="str">
        <x:f>IF(ISBLANK('2012 HR 배정표'!N1004)=TRUE,"-",'2012 HR 배정표'!N1004)</x:f>
        <x:v>-</x:v>
      </x:c>
      <x:c r="J1006" s="46" t="str">
        <x:f>IF(ISBLANK('2012 HR 배정표'!N1004)=TRUE,"-",IF(ISERROR((HLOOKUP($A$5,Prj_list!$O$6:$Z$7,2)*'2012 HR 배정표'!O1004)/HLOOKUP($A$5,Prj_list!$O$6:$Z$7,2))=TRUE,"-",(HLOOKUP($A$5,Prj_list!$O$6:$Z$7,2)*'2012 HR 배정표'!O1004)/HLOOKUP($A$5,Prj_list!$O$6:$Z$7,2)))</x:f>
        <x:v>-</x:v>
      </x:c>
      <x:c r="K1006" s="45" t="str">
        <x:f>IF(ISBLANK('2012 HR 배정표'!P1004)=TRUE,"-",'2012 HR 배정표'!P1004)</x:f>
        <x:v>-</x:v>
      </x:c>
      <x:c r="L1006" s="46" t="str">
        <x:f>IF(ISBLANK('2012 HR 배정표'!P1004)=TRUE,"-",IF(ISERROR((HLOOKUP($A$5,Prj_list!$O$6:$Z$7,2)*'2012 HR 배정표'!Q1004)/HLOOKUP($A$5,Prj_list!$O$6:$Z$7,2))=TRUE,"-",(HLOOKUP($A$5,Prj_list!$O$6:$Z$7,2)*'2012 HR 배정표'!Q1004)/HLOOKUP($A$5,Prj_list!$O$6:$Z$7,2)))</x:f>
        <x:v>-</x:v>
      </x:c>
      <x:c r="M1006" s="45" t="str">
        <x:f>IF(ISBLANK('2012 HR 배정표'!R1004)=TRUE,"-",'2012 HR 배정표'!R1004)</x:f>
        <x:v>-</x:v>
      </x:c>
      <x:c r="N1006" s="46" t="str">
        <x:f>IF(ISBLANK('2012 HR 배정표'!R1004)=TRUE,"-",IF(ISERROR((HLOOKUP($A$5,Prj_list!$O$6:$Z$7,2)*'2012 HR 배정표'!S1004)/HLOOKUP($A$5,Prj_list!$O$6:$Z$7,2))=TRUE,"-",(HLOOKUP($A$5,Prj_list!$O$6:$Z$7,2)*'2012 HR 배정표'!S1004)/HLOOKUP($A$5,Prj_list!$O$6:$Z$7,2)))</x:f>
        <x:v>-</x:v>
      </x:c>
      <x:c r="O1006" s="45" t="str">
        <x:f>IF(ISBLANK('2012 HR 배정표'!T1004)=TRUE,"-",'2012 HR 배정표'!T1004)</x:f>
        <x:v>-</x:v>
      </x:c>
      <x:c r="P1006" s="46" t="str">
        <x:f>IF(ISBLANK('2012 HR 배정표'!T1004)=TRUE,"-",IF(ISERROR((HLOOKUP($A$5,Prj_list!$O$6:$Z$7,2)*'2012 HR 배정표'!U1004)/HLOOKUP($A$5,Prj_list!$O$6:$Z$7,2))=TRUE,"-",(HLOOKUP($A$5,Prj_list!$O$6:$Z$7,2)*'2012 HR 배정표'!U1004)/HLOOKUP($A$5,Prj_list!$O$6:$Z$7,2)))</x:f>
        <x:v>-</x:v>
      </x:c>
      <x:c r="Q1006" s="45" t="str">
        <x:f>IF(ISBLANK('2012 HR 배정표'!V1004)=TRUE,"-",'2012 HR 배정표'!V1004)</x:f>
        <x:v>-</x:v>
      </x:c>
      <x:c r="R1006" s="46" t="str">
        <x:f>IF(ISBLANK('2012 HR 배정표'!V1004)=TRUE,"-",IF(ISERROR((HLOOKUP($A$5,Prj_list!$O$6:$Z$7,2)*'2012 HR 배정표'!W1004)/HLOOKUP($A$5,Prj_list!$O$6:$Z$7,2))=TRUE,"-",(HLOOKUP($A$5,Prj_list!$O$6:$Z$7,2)*'2012 HR 배정표'!W1004)/HLOOKUP($A$5,Prj_list!$O$6:$Z$7,2)))</x:f>
        <x:v>-</x:v>
      </x:c>
      <x:c r="S1006" s="45" t="str">
        <x:f>IF(ISBLANK('2012 HR 배정표'!X1004)=TRUE,"-",'2012 HR 배정표'!X1004)</x:f>
        <x:v>-</x:v>
      </x:c>
      <x:c r="T1006" s="46" t="str">
        <x:f>IF(ISBLANK('2012 HR 배정표'!X1004)=TRUE,"-",IF(ISERROR((HLOOKUP($A$5,Prj_list!$O$6:$Z$7,2)*'2012 HR 배정표'!Y1004)/HLOOKUP($A$5,Prj_list!$O$6:$Z$7,2))=TRUE,"-",(HLOOKUP($A$5,Prj_list!$O$6:$Z$7,2)*'2012 HR 배정표'!Y1004)/HLOOKUP($A$5,Prj_list!$O$6:$Z$7,2)))</x:f>
        <x:v>-</x:v>
      </x:c>
      <x:c r="U1006" s="45" t="str">
        <x:f>IF(ISBLANK('2012 HR 배정표'!Z1004)=TRUE,"-",'2012 HR 배정표'!Z1004)</x:f>
        <x:v>-</x:v>
      </x:c>
      <x:c r="V1006" s="46" t="str">
        <x:f>IF(ISBLANK('2012 HR 배정표'!Z1004)=TRUE,"-",IF(ISERROR((HLOOKUP($A$5,Prj_list!$O$6:$Z$7,2)*'2012 HR 배정표'!AA1004)/HLOOKUP($A$5,Prj_list!$O$6:$Z$7,2))=TRUE,"-",(HLOOKUP($A$5,Prj_list!$O$6:$Z$7,2)*'2012 HR 배정표'!AA1004)/HLOOKUP($A$5,Prj_list!$O$6:$Z$7,2)))</x:f>
        <x:v>-</x:v>
      </x:c>
      <x:c r="W1006" s="45" t="str">
        <x:f>IF(ISBLANK('2012 HR 배정표'!AB1004)=TRUE,"-",'2012 HR 배정표'!AB1004)</x:f>
        <x:v>-</x:v>
      </x:c>
      <x:c r="X1006" s="46" t="str">
        <x:f>IF(ISBLANK('2012 HR 배정표'!AB1004)=TRUE,"-",IF(ISERROR((HLOOKUP($A$5,Prj_list!$O$6:$Z$7,2)*'2012 HR 배정표'!AC1004)/HLOOKUP($A$5,Prj_list!$O$6:$Z$7,2))=TRUE,"-",(HLOOKUP($A$5,Prj_list!$O$6:$Z$7,2)*'2012 HR 배정표'!AC1004)/HLOOKUP($A$5,Prj_list!$O$6:$Z$7,2)))</x:f>
        <x:v>-</x:v>
      </x:c>
      <x:c r="Y1006" s="45" t="str">
        <x:f>IF(ISBLANK('2012 HR 배정표'!AD1004)=TRUE,"-",'2012 HR 배정표'!AD1004)</x:f>
        <x:v>-</x:v>
      </x:c>
      <x:c r="Z1006" s="46" t="str">
        <x:f>IF(ISBLANK('2012 HR 배정표'!AD1004)=TRUE,"-",IF(ISERROR((HLOOKUP($A$5,Prj_list!$O$6:$Z$7,2)*'2012 HR 배정표'!AE1004)/HLOOKUP($A$5,Prj_list!$O$6:$Z$7,2))=TRUE,"-",(HLOOKUP($A$5,Prj_list!$O$6:$Z$7,2)*'2012 HR 배정표'!AE1004)/HLOOKUP($A$5,Prj_list!$O$6:$Z$7,2)))</x:f>
        <x:v>-</x:v>
      </x:c>
      <x:c r="AA1006" s="45" t="str">
        <x:f>IF(ISBLANK('2012 HR 배정표'!AF1004)=TRUE,"-",'2012 HR 배정표'!AF1004)</x:f>
        <x:v>-</x:v>
      </x:c>
      <x:c r="AB1006" s="46" t="str">
        <x:f>IF(ISBLANK('2012 HR 배정표'!AF1004)=TRUE,"-",IF(ISERROR((HLOOKUP($A$5,Prj_list!$O$6:$Z$7,2)*'2012 HR 배정표'!AG1004)/HLOOKUP($A$5,Prj_list!$O$6:$Z$7,2))=TRUE,"-",(HLOOKUP($A$5,Prj_list!$O$6:$Z$7,2)*'2012 HR 배정표'!AG1004)/HLOOKUP($A$5,Prj_list!$O$6:$Z$7,2)))</x:f>
        <x:v>-</x:v>
      </x:c>
      <x:c r="AC1006" s="45" t="str">
        <x:f>IF(ISBLANK('2012 HR 배정표'!AH1004)=TRUE,"-",'2012 HR 배정표'!AH1004)</x:f>
        <x:v>-</x:v>
      </x:c>
      <x:c r="AD1006" s="46" t="str">
        <x:f>IF(ISBLANK('2012 HR 배정표'!AH1004)=TRUE,"-",IF(ISERROR((HLOOKUP($A$5,Prj_list!$O$6:$Z$7,2)*'2012 HR 배정표'!AI1004)/HLOOKUP($A$5,Prj_list!$O$6:$Z$7,2))=TRUE,"-",(HLOOKUP($A$5,Prj_list!$O$6:$Z$7,2)*'2012 HR 배정표'!AI1004)/HLOOKUP($A$5,Prj_list!$O$6:$Z$7,2)))</x:f>
        <x:v>-</x:v>
      </x:c>
      <x:c r="AE1006" s="45" t="str">
        <x:f>IF(ISBLANK('2012 HR 배정표'!AJ1004)=TRUE,"-",'2012 HR 배정표'!AJ1004)</x:f>
        <x:v>-</x:v>
      </x:c>
      <x:c r="AF1006" s="46" t="str">
        <x:f>IF(ISBLANK('2012 HR 배정표'!AJ1004)=TRUE,"-",IF(ISERROR((HLOOKUP($A$5,Prj_list!$O$6:$Z$7,2)*'2012 HR 배정표'!AK1004)/HLOOKUP($A$5,Prj_list!$O$6:$Z$7,2))=TRUE,"-",(HLOOKUP($A$5,Prj_list!$O$6:$Z$7,2)*'2012 HR 배정표'!AK1004)/HLOOKUP($A$5,Prj_list!$O$6:$Z$7,2)))</x:f>
        <x:v>-</x:v>
      </x:c>
      <x:c r="AG1006" s="45" t="str">
        <x:f>IF(ISBLANK('2012 HR 배정표'!AL1004)=TRUE,"-",'2012 HR 배정표'!AL1004)</x:f>
        <x:v>-</x:v>
      </x:c>
      <x:c r="AH1006" s="46" t="str">
        <x:f>IF(ISBLANK('2012 HR 배정표'!AL1004)=TRUE,"-",IF(ISERROR((HLOOKUP($A$5,Prj_list!$O$6:$Z$7,2)*'2012 HR 배정표'!AM1004)/HLOOKUP($A$5,Prj_list!$O$6:$Z$7,2))=TRUE,"-",(HLOOKUP($A$5,Prj_list!$O$6:$Z$7,2)*'2012 HR 배정표'!AM1004)/HLOOKUP($A$5,Prj_list!$O$6:$Z$7,2)))</x:f>
        <x:v>-</x:v>
      </x:c>
      <x:c r="AI1006" s="45" t="str">
        <x:f>IF(ISBLANK('2012 HR 배정표'!AN1004)=TRUE,"-",'2012 HR 배정표'!AN1004)</x:f>
        <x:v>-</x:v>
      </x:c>
      <x:c r="AJ1006" s="46" t="str">
        <x:f>IF(ISBLANK('2012 HR 배정표'!AN1004)=TRUE,"-",IF(ISERROR((HLOOKUP($A$5,Prj_list!$O$6:$Z$7,2)*'2012 HR 배정표'!AO1004)/HLOOKUP($A$5,Prj_list!$O$6:$Z$7,2))=TRUE,"-",(HLOOKUP($A$5,Prj_list!$O$6:$Z$7,2)*'2012 HR 배정표'!AO1004)/HLOOKUP($A$5,Prj_list!$O$6:$Z$7,2)))</x:f>
        <x:v>-</x:v>
      </x:c>
      <x:c r="AK1006" s="45" t="str">
        <x:f>IF(ISBLANK('2012 HR 배정표'!AP1004)=TRUE,"-",'2012 HR 배정표'!AP1004)</x:f>
        <x:v>-</x:v>
      </x:c>
      <x:c r="AL1006" s="46" t="str">
        <x:f>IF(ISBLANK('2012 HR 배정표'!AP1004)=TRUE,"-",IF(ISERROR((HLOOKUP($A$5,Prj_list!$O$6:$Z$7,2)*'2012 HR 배정표'!AQ1004)/HLOOKUP($A$5,Prj_list!$O$6:$Z$7,2))=TRUE,"-",(HLOOKUP($A$5,Prj_list!$O$6:$Z$7,2)*'2012 HR 배정표'!AQ1004)/HLOOKUP($A$5,Prj_list!$O$6:$Z$7,2)))</x:f>
        <x:v>-</x:v>
      </x:c>
      <x:c r="AM1006" s="45" t="str">
        <x:f>IF(ISBLANK('2012 HR 배정표'!AR1004)=TRUE,"-",'2012 HR 배정표'!AR1004)</x:f>
        <x:v>-</x:v>
      </x:c>
      <x:c r="AN1006" s="46" t="str">
        <x:f>IF(ISBLANK('2012 HR 배정표'!AR1004)=TRUE,"-",IF(ISERROR((HLOOKUP($A$5,Prj_list!$O$6:$Z$7,2)*'2012 HR 배정표'!AS1004)/HLOOKUP($A$5,Prj_list!$O$6:$Z$7,2))=TRUE,"-",(HLOOKUP($A$5,Prj_list!$O$6:$Z$7,2)*'2012 HR 배정표'!AS1004)/HLOOKUP($A$5,Prj_list!$O$6:$Z$7,2)))</x:f>
        <x:v>-</x:v>
      </x:c>
      <x:c r="AO1006" s="45" t="str">
        <x:f>IF(ISBLANK('2012 HR 배정표'!AT1004)=TRUE,"-",'2012 HR 배정표'!AT1004)</x:f>
        <x:v>-</x:v>
      </x:c>
      <x:c r="AP1006" s="46" t="str">
        <x:f>IF(ISBLANK('2012 HR 배정표'!AT1004)=TRUE,"-",IF(ISERROR((HLOOKUP($A$5,Prj_list!$O$6:$Z$7,2)*'2012 HR 배정표'!AU1004)/HLOOKUP($A$5,Prj_list!$O$6:$Z$7,2))=TRUE,"-",(HLOOKUP($A$5,Prj_list!$O$6:$Z$7,2)*'2012 HR 배정표'!AU1004)/HLOOKUP($A$5,Prj_list!$O$6:$Z$7,2)))</x:f>
        <x:v>-</x:v>
      </x:c>
      <x:c r="AQ1006" s="45" t="str">
        <x:f>IF(ISBLANK('2012 HR 배정표'!AV1004)=TRUE,"-",'2012 HR 배정표'!AV1004)</x:f>
        <x:v>-</x:v>
      </x:c>
      <x:c r="AR1006" s="46" t="str">
        <x:f>IF(ISBLANK('2012 HR 배정표'!AV1004)=TRUE,"-",IF(ISERROR((HLOOKUP($A$5,Prj_list!$O$6:$Z$7,2)*'2012 HR 배정표'!AW1004)/HLOOKUP($A$5,Prj_list!$O$6:$Z$7,2))=TRUE,"-",(HLOOKUP($A$5,Prj_list!$O$6:$Z$7,2)*'2012 HR 배정표'!AW1004)/HLOOKUP($A$5,Prj_list!$O$6:$Z$7,2)))</x:f>
        <x:v>-</x:v>
      </x:c>
      <x:c r="AS1006" s="45" t="str">
        <x:f>IF(ISBLANK('2012 HR 배정표'!AX1004)=TRUE,"-",'2012 HR 배정표'!AX1004)</x:f>
        <x:v>-</x:v>
      </x:c>
      <x:c r="AT1006" s="46" t="str">
        <x:f>IF(ISBLANK('2012 HR 배정표'!AX1004)=TRUE,"-",IF(ISERROR((HLOOKUP($A$5,Prj_list!$O$6:$Z$7,2)*'2012 HR 배정표'!AY1004)/HLOOKUP($A$5,Prj_list!$O$6:$Z$7,2))=TRUE,"-",(HLOOKUP($A$5,Prj_list!$O$6:$Z$7,2)*'2012 HR 배정표'!AY1004)/HLOOKUP($A$5,Prj_list!$O$6:$Z$7,2)))</x:f>
        <x:v>-</x:v>
      </x:c>
      <x:c r="AU1006" s="45" t="str">
        <x:f>IF(ISBLANK('2012 HR 배정표'!AZ1004)=TRUE,"-",'2012 HR 배정표'!AZ1004)</x:f>
        <x:v>-</x:v>
      </x:c>
      <x:c r="AV1006" s="46" t="str">
        <x:f>IF(ISBLANK('2012 HR 배정표'!AZ1004)=TRUE,"-",IF(ISERROR((HLOOKUP($A$5,Prj_list!$O$6:$Z$7,2)*'2012 HR 배정표'!BA1004)/HLOOKUP($A$5,Prj_list!$O$6:$Z$7,2))=TRUE,"-",(HLOOKUP($A$5,Prj_list!$O$6:$Z$7,2)*'2012 HR 배정표'!BA1004)/HLOOKUP($A$5,Prj_list!$O$6:$Z$7,2)))</x:f>
        <x:v>-</x:v>
      </x:c>
      <x:c r="AW1006" s="34" t="str">
        <x:f t="shared" si="32"/>
        <x:v/>
      </x:c>
      <x:c r="AX1006" s="41">
        <x:f t="shared" si="31"/>
        <x:v>0</x:v>
      </x:c>
    </x:row>
    <x:row r="1007" spans="1:50">
      <x:c r="A1007" s="45" t="str">
        <x:f>IF(ISBLANK('2012 HR 배정표'!F1005)=TRUE,"-",'2012 HR 배정표'!F1005)</x:f>
        <x:v>-</x:v>
      </x:c>
      <x:c r="B1007" s="46" t="str">
        <x:f>IF(ISBLANK('2012 HR 배정표'!F1005)=TRUE,"-",IF(ISERROR((HLOOKUP($A$5,Prj_list!$O$6:$Z$7,2)*'2012 HR 배정표'!G1005)/HLOOKUP($A$5,Prj_list!$O$6:$Z$7,2))=TRUE,"-",(HLOOKUP($A$5,Prj_list!$O$6:$Z$7,2)*'2012 HR 배정표'!G1005)/HLOOKUP($A$5,Prj_list!$O$6:$Z$7,2)))</x:f>
        <x:v>-</x:v>
      </x:c>
      <x:c r="C1007" s="45" t="str">
        <x:f>IF(ISBLANK('2012 HR 배정표'!H1005)=TRUE,"-",'2012 HR 배정표'!H1005)</x:f>
        <x:v>-</x:v>
      </x:c>
      <x:c r="D1007" s="46" t="str">
        <x:f>IF(ISBLANK('2012 HR 배정표'!H1005)=TRUE,"-",IF(ISERROR((HLOOKUP($A$5,Prj_list!$O$6:$Z$7,2)*'2012 HR 배정표'!I1005)/HLOOKUP($A$5,Prj_list!$O$6:$Z$7,2))=TRUE,"-",(HLOOKUP($A$5,Prj_list!$O$6:$Z$7,2)*'2012 HR 배정표'!I1005)/HLOOKUP($A$5,Prj_list!$O$6:$Z$7,2)))</x:f>
        <x:v>-</x:v>
      </x:c>
      <x:c r="E1007" s="45" t="str">
        <x:f>IF(ISBLANK('2012 HR 배정표'!J1005)=TRUE,"-",'2012 HR 배정표'!J1005)</x:f>
        <x:v>-</x:v>
      </x:c>
      <x:c r="F1007" s="46" t="str">
        <x:f>IF(ISBLANK('2012 HR 배정표'!J1005)=TRUE,"-",IF(ISERROR((HLOOKUP($A$5,Prj_list!$O$6:$Z$7,2)*'2012 HR 배정표'!K1005)/HLOOKUP($A$5,Prj_list!$O$6:$Z$7,2))=TRUE,"-",(HLOOKUP($A$5,Prj_list!$O$6:$Z$7,2)*'2012 HR 배정표'!K1005)/HLOOKUP($A$5,Prj_list!$O$6:$Z$7,2)))</x:f>
        <x:v>-</x:v>
      </x:c>
      <x:c r="G1007" s="45" t="str">
        <x:f>IF(ISBLANK('2012 HR 배정표'!L1005)=TRUE,"-",'2012 HR 배정표'!L1005)</x:f>
        <x:v>-</x:v>
      </x:c>
      <x:c r="H1007" s="46" t="str">
        <x:f>IF(ISBLANK('2012 HR 배정표'!L1005)=TRUE,"-",IF(ISERROR((HLOOKUP($A$5,Prj_list!$O$6:$Z$7,2)*'2012 HR 배정표'!M1005)/HLOOKUP($A$5,Prj_list!$O$6:$Z$7,2))=TRUE,"-",(HLOOKUP($A$5,Prj_list!$O$6:$Z$7,2)*'2012 HR 배정표'!M1005)/HLOOKUP($A$5,Prj_list!$O$6:$Z$7,2)))</x:f>
        <x:v>-</x:v>
      </x:c>
      <x:c r="I1007" s="45" t="str">
        <x:f>IF(ISBLANK('2012 HR 배정표'!N1005)=TRUE,"-",'2012 HR 배정표'!N1005)</x:f>
        <x:v>-</x:v>
      </x:c>
      <x:c r="J1007" s="46" t="str">
        <x:f>IF(ISBLANK('2012 HR 배정표'!N1005)=TRUE,"-",IF(ISERROR((HLOOKUP($A$5,Prj_list!$O$6:$Z$7,2)*'2012 HR 배정표'!O1005)/HLOOKUP($A$5,Prj_list!$O$6:$Z$7,2))=TRUE,"-",(HLOOKUP($A$5,Prj_list!$O$6:$Z$7,2)*'2012 HR 배정표'!O1005)/HLOOKUP($A$5,Prj_list!$O$6:$Z$7,2)))</x:f>
        <x:v>-</x:v>
      </x:c>
      <x:c r="K1007" s="45" t="str">
        <x:f>IF(ISBLANK('2012 HR 배정표'!P1005)=TRUE,"-",'2012 HR 배정표'!P1005)</x:f>
        <x:v>-</x:v>
      </x:c>
      <x:c r="L1007" s="46" t="str">
        <x:f>IF(ISBLANK('2012 HR 배정표'!P1005)=TRUE,"-",IF(ISERROR((HLOOKUP($A$5,Prj_list!$O$6:$Z$7,2)*'2012 HR 배정표'!Q1005)/HLOOKUP($A$5,Prj_list!$O$6:$Z$7,2))=TRUE,"-",(HLOOKUP($A$5,Prj_list!$O$6:$Z$7,2)*'2012 HR 배정표'!Q1005)/HLOOKUP($A$5,Prj_list!$O$6:$Z$7,2)))</x:f>
        <x:v>-</x:v>
      </x:c>
      <x:c r="M1007" s="45" t="str">
        <x:f>IF(ISBLANK('2012 HR 배정표'!R1005)=TRUE,"-",'2012 HR 배정표'!R1005)</x:f>
        <x:v>-</x:v>
      </x:c>
      <x:c r="N1007" s="46" t="str">
        <x:f>IF(ISBLANK('2012 HR 배정표'!R1005)=TRUE,"-",IF(ISERROR((HLOOKUP($A$5,Prj_list!$O$6:$Z$7,2)*'2012 HR 배정표'!S1005)/HLOOKUP($A$5,Prj_list!$O$6:$Z$7,2))=TRUE,"-",(HLOOKUP($A$5,Prj_list!$O$6:$Z$7,2)*'2012 HR 배정표'!S1005)/HLOOKUP($A$5,Prj_list!$O$6:$Z$7,2)))</x:f>
        <x:v>-</x:v>
      </x:c>
      <x:c r="O1007" s="45" t="str">
        <x:f>IF(ISBLANK('2012 HR 배정표'!T1005)=TRUE,"-",'2012 HR 배정표'!T1005)</x:f>
        <x:v>-</x:v>
      </x:c>
      <x:c r="P1007" s="46" t="str">
        <x:f>IF(ISBLANK('2012 HR 배정표'!T1005)=TRUE,"-",IF(ISERROR((HLOOKUP($A$5,Prj_list!$O$6:$Z$7,2)*'2012 HR 배정표'!U1005)/HLOOKUP($A$5,Prj_list!$O$6:$Z$7,2))=TRUE,"-",(HLOOKUP($A$5,Prj_list!$O$6:$Z$7,2)*'2012 HR 배정표'!U1005)/HLOOKUP($A$5,Prj_list!$O$6:$Z$7,2)))</x:f>
        <x:v>-</x:v>
      </x:c>
      <x:c r="Q1007" s="45" t="str">
        <x:f>IF(ISBLANK('2012 HR 배정표'!V1005)=TRUE,"-",'2012 HR 배정표'!V1005)</x:f>
        <x:v>-</x:v>
      </x:c>
      <x:c r="R1007" s="46" t="str">
        <x:f>IF(ISBLANK('2012 HR 배정표'!V1005)=TRUE,"-",IF(ISERROR((HLOOKUP($A$5,Prj_list!$O$6:$Z$7,2)*'2012 HR 배정표'!W1005)/HLOOKUP($A$5,Prj_list!$O$6:$Z$7,2))=TRUE,"-",(HLOOKUP($A$5,Prj_list!$O$6:$Z$7,2)*'2012 HR 배정표'!W1005)/HLOOKUP($A$5,Prj_list!$O$6:$Z$7,2)))</x:f>
        <x:v>-</x:v>
      </x:c>
      <x:c r="S1007" s="45" t="str">
        <x:f>IF(ISBLANK('2012 HR 배정표'!X1005)=TRUE,"-",'2012 HR 배정표'!X1005)</x:f>
        <x:v>-</x:v>
      </x:c>
      <x:c r="T1007" s="46" t="str">
        <x:f>IF(ISBLANK('2012 HR 배정표'!X1005)=TRUE,"-",IF(ISERROR((HLOOKUP($A$5,Prj_list!$O$6:$Z$7,2)*'2012 HR 배정표'!Y1005)/HLOOKUP($A$5,Prj_list!$O$6:$Z$7,2))=TRUE,"-",(HLOOKUP($A$5,Prj_list!$O$6:$Z$7,2)*'2012 HR 배정표'!Y1005)/HLOOKUP($A$5,Prj_list!$O$6:$Z$7,2)))</x:f>
        <x:v>-</x:v>
      </x:c>
      <x:c r="U1007" s="45" t="str">
        <x:f>IF(ISBLANK('2012 HR 배정표'!Z1005)=TRUE,"-",'2012 HR 배정표'!Z1005)</x:f>
        <x:v>-</x:v>
      </x:c>
      <x:c r="V1007" s="46" t="str">
        <x:f>IF(ISBLANK('2012 HR 배정표'!Z1005)=TRUE,"-",IF(ISERROR((HLOOKUP($A$5,Prj_list!$O$6:$Z$7,2)*'2012 HR 배정표'!AA1005)/HLOOKUP($A$5,Prj_list!$O$6:$Z$7,2))=TRUE,"-",(HLOOKUP($A$5,Prj_list!$O$6:$Z$7,2)*'2012 HR 배정표'!AA1005)/HLOOKUP($A$5,Prj_list!$O$6:$Z$7,2)))</x:f>
        <x:v>-</x:v>
      </x:c>
      <x:c r="W1007" s="45" t="str">
        <x:f>IF(ISBLANK('2012 HR 배정표'!AB1005)=TRUE,"-",'2012 HR 배정표'!AB1005)</x:f>
        <x:v>-</x:v>
      </x:c>
      <x:c r="X1007" s="46" t="str">
        <x:f>IF(ISBLANK('2012 HR 배정표'!AB1005)=TRUE,"-",IF(ISERROR((HLOOKUP($A$5,Prj_list!$O$6:$Z$7,2)*'2012 HR 배정표'!AC1005)/HLOOKUP($A$5,Prj_list!$O$6:$Z$7,2))=TRUE,"-",(HLOOKUP($A$5,Prj_list!$O$6:$Z$7,2)*'2012 HR 배정표'!AC1005)/HLOOKUP($A$5,Prj_list!$O$6:$Z$7,2)))</x:f>
        <x:v>-</x:v>
      </x:c>
      <x:c r="Y1007" s="45" t="str">
        <x:f>IF(ISBLANK('2012 HR 배정표'!AD1005)=TRUE,"-",'2012 HR 배정표'!AD1005)</x:f>
        <x:v>-</x:v>
      </x:c>
      <x:c r="Z1007" s="46" t="str">
        <x:f>IF(ISBLANK('2012 HR 배정표'!AD1005)=TRUE,"-",IF(ISERROR((HLOOKUP($A$5,Prj_list!$O$6:$Z$7,2)*'2012 HR 배정표'!AE1005)/HLOOKUP($A$5,Prj_list!$O$6:$Z$7,2))=TRUE,"-",(HLOOKUP($A$5,Prj_list!$O$6:$Z$7,2)*'2012 HR 배정표'!AE1005)/HLOOKUP($A$5,Prj_list!$O$6:$Z$7,2)))</x:f>
        <x:v>-</x:v>
      </x:c>
      <x:c r="AA1007" s="45" t="str">
        <x:f>IF(ISBLANK('2012 HR 배정표'!AF1005)=TRUE,"-",'2012 HR 배정표'!AF1005)</x:f>
        <x:v>-</x:v>
      </x:c>
      <x:c r="AB1007" s="46" t="str">
        <x:f>IF(ISBLANK('2012 HR 배정표'!AF1005)=TRUE,"-",IF(ISERROR((HLOOKUP($A$5,Prj_list!$O$6:$Z$7,2)*'2012 HR 배정표'!AG1005)/HLOOKUP($A$5,Prj_list!$O$6:$Z$7,2))=TRUE,"-",(HLOOKUP($A$5,Prj_list!$O$6:$Z$7,2)*'2012 HR 배정표'!AG1005)/HLOOKUP($A$5,Prj_list!$O$6:$Z$7,2)))</x:f>
        <x:v>-</x:v>
      </x:c>
      <x:c r="AC1007" s="45" t="str">
        <x:f>IF(ISBLANK('2012 HR 배정표'!AH1005)=TRUE,"-",'2012 HR 배정표'!AH1005)</x:f>
        <x:v>-</x:v>
      </x:c>
      <x:c r="AD1007" s="46" t="str">
        <x:f>IF(ISBLANK('2012 HR 배정표'!AH1005)=TRUE,"-",IF(ISERROR((HLOOKUP($A$5,Prj_list!$O$6:$Z$7,2)*'2012 HR 배정표'!AI1005)/HLOOKUP($A$5,Prj_list!$O$6:$Z$7,2))=TRUE,"-",(HLOOKUP($A$5,Prj_list!$O$6:$Z$7,2)*'2012 HR 배정표'!AI1005)/HLOOKUP($A$5,Prj_list!$O$6:$Z$7,2)))</x:f>
        <x:v>-</x:v>
      </x:c>
      <x:c r="AE1007" s="45" t="str">
        <x:f>IF(ISBLANK('2012 HR 배정표'!AJ1005)=TRUE,"-",'2012 HR 배정표'!AJ1005)</x:f>
        <x:v>-</x:v>
      </x:c>
      <x:c r="AF1007" s="46" t="str">
        <x:f>IF(ISBLANK('2012 HR 배정표'!AJ1005)=TRUE,"-",IF(ISERROR((HLOOKUP($A$5,Prj_list!$O$6:$Z$7,2)*'2012 HR 배정표'!AK1005)/HLOOKUP($A$5,Prj_list!$O$6:$Z$7,2))=TRUE,"-",(HLOOKUP($A$5,Prj_list!$O$6:$Z$7,2)*'2012 HR 배정표'!AK1005)/HLOOKUP($A$5,Prj_list!$O$6:$Z$7,2)))</x:f>
        <x:v>-</x:v>
      </x:c>
      <x:c r="AG1007" s="45" t="str">
        <x:f>IF(ISBLANK('2012 HR 배정표'!AL1005)=TRUE,"-",'2012 HR 배정표'!AL1005)</x:f>
        <x:v>-</x:v>
      </x:c>
      <x:c r="AH1007" s="46" t="str">
        <x:f>IF(ISBLANK('2012 HR 배정표'!AL1005)=TRUE,"-",IF(ISERROR((HLOOKUP($A$5,Prj_list!$O$6:$Z$7,2)*'2012 HR 배정표'!AM1005)/HLOOKUP($A$5,Prj_list!$O$6:$Z$7,2))=TRUE,"-",(HLOOKUP($A$5,Prj_list!$O$6:$Z$7,2)*'2012 HR 배정표'!AM1005)/HLOOKUP($A$5,Prj_list!$O$6:$Z$7,2)))</x:f>
        <x:v>-</x:v>
      </x:c>
      <x:c r="AI1007" s="45" t="str">
        <x:f>IF(ISBLANK('2012 HR 배정표'!AN1005)=TRUE,"-",'2012 HR 배정표'!AN1005)</x:f>
        <x:v>-</x:v>
      </x:c>
      <x:c r="AJ1007" s="46" t="str">
        <x:f>IF(ISBLANK('2012 HR 배정표'!AN1005)=TRUE,"-",IF(ISERROR((HLOOKUP($A$5,Prj_list!$O$6:$Z$7,2)*'2012 HR 배정표'!AO1005)/HLOOKUP($A$5,Prj_list!$O$6:$Z$7,2))=TRUE,"-",(HLOOKUP($A$5,Prj_list!$O$6:$Z$7,2)*'2012 HR 배정표'!AO1005)/HLOOKUP($A$5,Prj_list!$O$6:$Z$7,2)))</x:f>
        <x:v>-</x:v>
      </x:c>
      <x:c r="AK1007" s="45" t="str">
        <x:f>IF(ISBLANK('2012 HR 배정표'!AP1005)=TRUE,"-",'2012 HR 배정표'!AP1005)</x:f>
        <x:v>-</x:v>
      </x:c>
      <x:c r="AL1007" s="46" t="str">
        <x:f>IF(ISBLANK('2012 HR 배정표'!AP1005)=TRUE,"-",IF(ISERROR((HLOOKUP($A$5,Prj_list!$O$6:$Z$7,2)*'2012 HR 배정표'!AQ1005)/HLOOKUP($A$5,Prj_list!$O$6:$Z$7,2))=TRUE,"-",(HLOOKUP($A$5,Prj_list!$O$6:$Z$7,2)*'2012 HR 배정표'!AQ1005)/HLOOKUP($A$5,Prj_list!$O$6:$Z$7,2)))</x:f>
        <x:v>-</x:v>
      </x:c>
      <x:c r="AM1007" s="45" t="str">
        <x:f>IF(ISBLANK('2012 HR 배정표'!AR1005)=TRUE,"-",'2012 HR 배정표'!AR1005)</x:f>
        <x:v>-</x:v>
      </x:c>
      <x:c r="AN1007" s="46" t="str">
        <x:f>IF(ISBLANK('2012 HR 배정표'!AR1005)=TRUE,"-",IF(ISERROR((HLOOKUP($A$5,Prj_list!$O$6:$Z$7,2)*'2012 HR 배정표'!AS1005)/HLOOKUP($A$5,Prj_list!$O$6:$Z$7,2))=TRUE,"-",(HLOOKUP($A$5,Prj_list!$O$6:$Z$7,2)*'2012 HR 배정표'!AS1005)/HLOOKUP($A$5,Prj_list!$O$6:$Z$7,2)))</x:f>
        <x:v>-</x:v>
      </x:c>
      <x:c r="AO1007" s="45" t="str">
        <x:f>IF(ISBLANK('2012 HR 배정표'!AT1005)=TRUE,"-",'2012 HR 배정표'!AT1005)</x:f>
        <x:v>-</x:v>
      </x:c>
      <x:c r="AP1007" s="46" t="str">
        <x:f>IF(ISBLANK('2012 HR 배정표'!AT1005)=TRUE,"-",IF(ISERROR((HLOOKUP($A$5,Prj_list!$O$6:$Z$7,2)*'2012 HR 배정표'!AU1005)/HLOOKUP($A$5,Prj_list!$O$6:$Z$7,2))=TRUE,"-",(HLOOKUP($A$5,Prj_list!$O$6:$Z$7,2)*'2012 HR 배정표'!AU1005)/HLOOKUP($A$5,Prj_list!$O$6:$Z$7,2)))</x:f>
        <x:v>-</x:v>
      </x:c>
      <x:c r="AQ1007" s="45" t="str">
        <x:f>IF(ISBLANK('2012 HR 배정표'!AV1005)=TRUE,"-",'2012 HR 배정표'!AV1005)</x:f>
        <x:v>-</x:v>
      </x:c>
      <x:c r="AR1007" s="46" t="str">
        <x:f>IF(ISBLANK('2012 HR 배정표'!AV1005)=TRUE,"-",IF(ISERROR((HLOOKUP($A$5,Prj_list!$O$6:$Z$7,2)*'2012 HR 배정표'!AW1005)/HLOOKUP($A$5,Prj_list!$O$6:$Z$7,2))=TRUE,"-",(HLOOKUP($A$5,Prj_list!$O$6:$Z$7,2)*'2012 HR 배정표'!AW1005)/HLOOKUP($A$5,Prj_list!$O$6:$Z$7,2)))</x:f>
        <x:v>-</x:v>
      </x:c>
      <x:c r="AS1007" s="45" t="str">
        <x:f>IF(ISBLANK('2012 HR 배정표'!AX1005)=TRUE,"-",'2012 HR 배정표'!AX1005)</x:f>
        <x:v>-</x:v>
      </x:c>
      <x:c r="AT1007" s="46" t="str">
        <x:f>IF(ISBLANK('2012 HR 배정표'!AX1005)=TRUE,"-",IF(ISERROR((HLOOKUP($A$5,Prj_list!$O$6:$Z$7,2)*'2012 HR 배정표'!AY1005)/HLOOKUP($A$5,Prj_list!$O$6:$Z$7,2))=TRUE,"-",(HLOOKUP($A$5,Prj_list!$O$6:$Z$7,2)*'2012 HR 배정표'!AY1005)/HLOOKUP($A$5,Prj_list!$O$6:$Z$7,2)))</x:f>
        <x:v>-</x:v>
      </x:c>
      <x:c r="AU1007" s="45" t="str">
        <x:f>IF(ISBLANK('2012 HR 배정표'!AZ1005)=TRUE,"-",'2012 HR 배정표'!AZ1005)</x:f>
        <x:v>-</x:v>
      </x:c>
      <x:c r="AV1007" s="46" t="str">
        <x:f>IF(ISBLANK('2012 HR 배정표'!AZ1005)=TRUE,"-",IF(ISERROR((HLOOKUP($A$5,Prj_list!$O$6:$Z$7,2)*'2012 HR 배정표'!BA1005)/HLOOKUP($A$5,Prj_list!$O$6:$Z$7,2))=TRUE,"-",(HLOOKUP($A$5,Prj_list!$O$6:$Z$7,2)*'2012 HR 배정표'!BA1005)/HLOOKUP($A$5,Prj_list!$O$6:$Z$7,2)))</x:f>
        <x:v>-</x:v>
      </x:c>
      <x:c r="AW1007" s="34" t="str">
        <x:f t="shared" si="32"/>
        <x:v/>
      </x:c>
      <x:c r="AX1007" s="41">
        <x:f t="shared" si="31"/>
        <x:v>0</x:v>
      </x:c>
    </x:row>
    <x:row r="1008" spans="1:50">
      <x:c r="A1008" s="45" t="str">
        <x:f>IF(ISBLANK('2012 HR 배정표'!F1006)=TRUE,"-",'2012 HR 배정표'!F1006)</x:f>
        <x:v>-</x:v>
      </x:c>
      <x:c r="B1008" s="46" t="str">
        <x:f>IF(ISBLANK('2012 HR 배정표'!F1006)=TRUE,"-",IF(ISERROR((HLOOKUP($A$5,Prj_list!$O$6:$Z$7,2)*'2012 HR 배정표'!G1006)/HLOOKUP($A$5,Prj_list!$O$6:$Z$7,2))=TRUE,"-",(HLOOKUP($A$5,Prj_list!$O$6:$Z$7,2)*'2012 HR 배정표'!G1006)/HLOOKUP($A$5,Prj_list!$O$6:$Z$7,2)))</x:f>
        <x:v>-</x:v>
      </x:c>
      <x:c r="C1008" s="45" t="str">
        <x:f>IF(ISBLANK('2012 HR 배정표'!H1006)=TRUE,"-",'2012 HR 배정표'!H1006)</x:f>
        <x:v>-</x:v>
      </x:c>
      <x:c r="D1008" s="46" t="str">
        <x:f>IF(ISBLANK('2012 HR 배정표'!H1006)=TRUE,"-",IF(ISERROR((HLOOKUP($A$5,Prj_list!$O$6:$Z$7,2)*'2012 HR 배정표'!I1006)/HLOOKUP($A$5,Prj_list!$O$6:$Z$7,2))=TRUE,"-",(HLOOKUP($A$5,Prj_list!$O$6:$Z$7,2)*'2012 HR 배정표'!I1006)/HLOOKUP($A$5,Prj_list!$O$6:$Z$7,2)))</x:f>
        <x:v>-</x:v>
      </x:c>
      <x:c r="E1008" s="45" t="str">
        <x:f>IF(ISBLANK('2012 HR 배정표'!J1006)=TRUE,"-",'2012 HR 배정표'!J1006)</x:f>
        <x:v>-</x:v>
      </x:c>
      <x:c r="F1008" s="46" t="str">
        <x:f>IF(ISBLANK('2012 HR 배정표'!J1006)=TRUE,"-",IF(ISERROR((HLOOKUP($A$5,Prj_list!$O$6:$Z$7,2)*'2012 HR 배정표'!K1006)/HLOOKUP($A$5,Prj_list!$O$6:$Z$7,2))=TRUE,"-",(HLOOKUP($A$5,Prj_list!$O$6:$Z$7,2)*'2012 HR 배정표'!K1006)/HLOOKUP($A$5,Prj_list!$O$6:$Z$7,2)))</x:f>
        <x:v>-</x:v>
      </x:c>
      <x:c r="G1008" s="45" t="str">
        <x:f>IF(ISBLANK('2012 HR 배정표'!L1006)=TRUE,"-",'2012 HR 배정표'!L1006)</x:f>
        <x:v>-</x:v>
      </x:c>
      <x:c r="H1008" s="46" t="str">
        <x:f>IF(ISBLANK('2012 HR 배정표'!L1006)=TRUE,"-",IF(ISERROR((HLOOKUP($A$5,Prj_list!$O$6:$Z$7,2)*'2012 HR 배정표'!M1006)/HLOOKUP($A$5,Prj_list!$O$6:$Z$7,2))=TRUE,"-",(HLOOKUP($A$5,Prj_list!$O$6:$Z$7,2)*'2012 HR 배정표'!M1006)/HLOOKUP($A$5,Prj_list!$O$6:$Z$7,2)))</x:f>
        <x:v>-</x:v>
      </x:c>
      <x:c r="I1008" s="45" t="str">
        <x:f>IF(ISBLANK('2012 HR 배정표'!N1006)=TRUE,"-",'2012 HR 배정표'!N1006)</x:f>
        <x:v>-</x:v>
      </x:c>
      <x:c r="J1008" s="46" t="str">
        <x:f>IF(ISBLANK('2012 HR 배정표'!N1006)=TRUE,"-",IF(ISERROR((HLOOKUP($A$5,Prj_list!$O$6:$Z$7,2)*'2012 HR 배정표'!O1006)/HLOOKUP($A$5,Prj_list!$O$6:$Z$7,2))=TRUE,"-",(HLOOKUP($A$5,Prj_list!$O$6:$Z$7,2)*'2012 HR 배정표'!O1006)/HLOOKUP($A$5,Prj_list!$O$6:$Z$7,2)))</x:f>
        <x:v>-</x:v>
      </x:c>
      <x:c r="K1008" s="45" t="str">
        <x:f>IF(ISBLANK('2012 HR 배정표'!P1006)=TRUE,"-",'2012 HR 배정표'!P1006)</x:f>
        <x:v>-</x:v>
      </x:c>
      <x:c r="L1008" s="46" t="str">
        <x:f>IF(ISBLANK('2012 HR 배정표'!P1006)=TRUE,"-",IF(ISERROR((HLOOKUP($A$5,Prj_list!$O$6:$Z$7,2)*'2012 HR 배정표'!Q1006)/HLOOKUP($A$5,Prj_list!$O$6:$Z$7,2))=TRUE,"-",(HLOOKUP($A$5,Prj_list!$O$6:$Z$7,2)*'2012 HR 배정표'!Q1006)/HLOOKUP($A$5,Prj_list!$O$6:$Z$7,2)))</x:f>
        <x:v>-</x:v>
      </x:c>
      <x:c r="M1008" s="45" t="str">
        <x:f>IF(ISBLANK('2012 HR 배정표'!R1006)=TRUE,"-",'2012 HR 배정표'!R1006)</x:f>
        <x:v>-</x:v>
      </x:c>
      <x:c r="N1008" s="46" t="str">
        <x:f>IF(ISBLANK('2012 HR 배정표'!R1006)=TRUE,"-",IF(ISERROR((HLOOKUP($A$5,Prj_list!$O$6:$Z$7,2)*'2012 HR 배정표'!S1006)/HLOOKUP($A$5,Prj_list!$O$6:$Z$7,2))=TRUE,"-",(HLOOKUP($A$5,Prj_list!$O$6:$Z$7,2)*'2012 HR 배정표'!S1006)/HLOOKUP($A$5,Prj_list!$O$6:$Z$7,2)))</x:f>
        <x:v>-</x:v>
      </x:c>
      <x:c r="O1008" s="45" t="str">
        <x:f>IF(ISBLANK('2012 HR 배정표'!T1006)=TRUE,"-",'2012 HR 배정표'!T1006)</x:f>
        <x:v>-</x:v>
      </x:c>
      <x:c r="P1008" s="46" t="str">
        <x:f>IF(ISBLANK('2012 HR 배정표'!T1006)=TRUE,"-",IF(ISERROR((HLOOKUP($A$5,Prj_list!$O$6:$Z$7,2)*'2012 HR 배정표'!U1006)/HLOOKUP($A$5,Prj_list!$O$6:$Z$7,2))=TRUE,"-",(HLOOKUP($A$5,Prj_list!$O$6:$Z$7,2)*'2012 HR 배정표'!U1006)/HLOOKUP($A$5,Prj_list!$O$6:$Z$7,2)))</x:f>
        <x:v>-</x:v>
      </x:c>
      <x:c r="Q1008" s="45" t="str">
        <x:f>IF(ISBLANK('2012 HR 배정표'!V1006)=TRUE,"-",'2012 HR 배정표'!V1006)</x:f>
        <x:v>-</x:v>
      </x:c>
      <x:c r="R1008" s="46" t="str">
        <x:f>IF(ISBLANK('2012 HR 배정표'!V1006)=TRUE,"-",IF(ISERROR((HLOOKUP($A$5,Prj_list!$O$6:$Z$7,2)*'2012 HR 배정표'!W1006)/HLOOKUP($A$5,Prj_list!$O$6:$Z$7,2))=TRUE,"-",(HLOOKUP($A$5,Prj_list!$O$6:$Z$7,2)*'2012 HR 배정표'!W1006)/HLOOKUP($A$5,Prj_list!$O$6:$Z$7,2)))</x:f>
        <x:v>-</x:v>
      </x:c>
      <x:c r="S1008" s="45" t="str">
        <x:f>IF(ISBLANK('2012 HR 배정표'!X1006)=TRUE,"-",'2012 HR 배정표'!X1006)</x:f>
        <x:v>-</x:v>
      </x:c>
      <x:c r="T1008" s="46" t="str">
        <x:f>IF(ISBLANK('2012 HR 배정표'!X1006)=TRUE,"-",IF(ISERROR((HLOOKUP($A$5,Prj_list!$O$6:$Z$7,2)*'2012 HR 배정표'!Y1006)/HLOOKUP($A$5,Prj_list!$O$6:$Z$7,2))=TRUE,"-",(HLOOKUP($A$5,Prj_list!$O$6:$Z$7,2)*'2012 HR 배정표'!Y1006)/HLOOKUP($A$5,Prj_list!$O$6:$Z$7,2)))</x:f>
        <x:v>-</x:v>
      </x:c>
      <x:c r="U1008" s="45" t="str">
        <x:f>IF(ISBLANK('2012 HR 배정표'!Z1006)=TRUE,"-",'2012 HR 배정표'!Z1006)</x:f>
        <x:v>-</x:v>
      </x:c>
      <x:c r="V1008" s="46" t="str">
        <x:f>IF(ISBLANK('2012 HR 배정표'!Z1006)=TRUE,"-",IF(ISERROR((HLOOKUP($A$5,Prj_list!$O$6:$Z$7,2)*'2012 HR 배정표'!AA1006)/HLOOKUP($A$5,Prj_list!$O$6:$Z$7,2))=TRUE,"-",(HLOOKUP($A$5,Prj_list!$O$6:$Z$7,2)*'2012 HR 배정표'!AA1006)/HLOOKUP($A$5,Prj_list!$O$6:$Z$7,2)))</x:f>
        <x:v>-</x:v>
      </x:c>
      <x:c r="W1008" s="45" t="str">
        <x:f>IF(ISBLANK('2012 HR 배정표'!AB1006)=TRUE,"-",'2012 HR 배정표'!AB1006)</x:f>
        <x:v>-</x:v>
      </x:c>
      <x:c r="X1008" s="46" t="str">
        <x:f>IF(ISBLANK('2012 HR 배정표'!AB1006)=TRUE,"-",IF(ISERROR((HLOOKUP($A$5,Prj_list!$O$6:$Z$7,2)*'2012 HR 배정표'!AC1006)/HLOOKUP($A$5,Prj_list!$O$6:$Z$7,2))=TRUE,"-",(HLOOKUP($A$5,Prj_list!$O$6:$Z$7,2)*'2012 HR 배정표'!AC1006)/HLOOKUP($A$5,Prj_list!$O$6:$Z$7,2)))</x:f>
        <x:v>-</x:v>
      </x:c>
      <x:c r="Y1008" s="45" t="str">
        <x:f>IF(ISBLANK('2012 HR 배정표'!AD1006)=TRUE,"-",'2012 HR 배정표'!AD1006)</x:f>
        <x:v>-</x:v>
      </x:c>
      <x:c r="Z1008" s="46" t="str">
        <x:f>IF(ISBLANK('2012 HR 배정표'!AD1006)=TRUE,"-",IF(ISERROR((HLOOKUP($A$5,Prj_list!$O$6:$Z$7,2)*'2012 HR 배정표'!AE1006)/HLOOKUP($A$5,Prj_list!$O$6:$Z$7,2))=TRUE,"-",(HLOOKUP($A$5,Prj_list!$O$6:$Z$7,2)*'2012 HR 배정표'!AE1006)/HLOOKUP($A$5,Prj_list!$O$6:$Z$7,2)))</x:f>
        <x:v>-</x:v>
      </x:c>
      <x:c r="AA1008" s="45" t="str">
        <x:f>IF(ISBLANK('2012 HR 배정표'!AF1006)=TRUE,"-",'2012 HR 배정표'!AF1006)</x:f>
        <x:v>-</x:v>
      </x:c>
      <x:c r="AB1008" s="46" t="str">
        <x:f>IF(ISBLANK('2012 HR 배정표'!AF1006)=TRUE,"-",IF(ISERROR((HLOOKUP($A$5,Prj_list!$O$6:$Z$7,2)*'2012 HR 배정표'!AG1006)/HLOOKUP($A$5,Prj_list!$O$6:$Z$7,2))=TRUE,"-",(HLOOKUP($A$5,Prj_list!$O$6:$Z$7,2)*'2012 HR 배정표'!AG1006)/HLOOKUP($A$5,Prj_list!$O$6:$Z$7,2)))</x:f>
        <x:v>-</x:v>
      </x:c>
      <x:c r="AC1008" s="45" t="str">
        <x:f>IF(ISBLANK('2012 HR 배정표'!AH1006)=TRUE,"-",'2012 HR 배정표'!AH1006)</x:f>
        <x:v>-</x:v>
      </x:c>
      <x:c r="AD1008" s="46" t="str">
        <x:f>IF(ISBLANK('2012 HR 배정표'!AH1006)=TRUE,"-",IF(ISERROR((HLOOKUP($A$5,Prj_list!$O$6:$Z$7,2)*'2012 HR 배정표'!AI1006)/HLOOKUP($A$5,Prj_list!$O$6:$Z$7,2))=TRUE,"-",(HLOOKUP($A$5,Prj_list!$O$6:$Z$7,2)*'2012 HR 배정표'!AI1006)/HLOOKUP($A$5,Prj_list!$O$6:$Z$7,2)))</x:f>
        <x:v>-</x:v>
      </x:c>
      <x:c r="AE1008" s="45" t="str">
        <x:f>IF(ISBLANK('2012 HR 배정표'!AJ1006)=TRUE,"-",'2012 HR 배정표'!AJ1006)</x:f>
        <x:v>-</x:v>
      </x:c>
      <x:c r="AF1008" s="46" t="str">
        <x:f>IF(ISBLANK('2012 HR 배정표'!AJ1006)=TRUE,"-",IF(ISERROR((HLOOKUP($A$5,Prj_list!$O$6:$Z$7,2)*'2012 HR 배정표'!AK1006)/HLOOKUP($A$5,Prj_list!$O$6:$Z$7,2))=TRUE,"-",(HLOOKUP($A$5,Prj_list!$O$6:$Z$7,2)*'2012 HR 배정표'!AK1006)/HLOOKUP($A$5,Prj_list!$O$6:$Z$7,2)))</x:f>
        <x:v>-</x:v>
      </x:c>
      <x:c r="AG1008" s="45" t="str">
        <x:f>IF(ISBLANK('2012 HR 배정표'!AL1006)=TRUE,"-",'2012 HR 배정표'!AL1006)</x:f>
        <x:v>-</x:v>
      </x:c>
      <x:c r="AH1008" s="46" t="str">
        <x:f>IF(ISBLANK('2012 HR 배정표'!AL1006)=TRUE,"-",IF(ISERROR((HLOOKUP($A$5,Prj_list!$O$6:$Z$7,2)*'2012 HR 배정표'!AM1006)/HLOOKUP($A$5,Prj_list!$O$6:$Z$7,2))=TRUE,"-",(HLOOKUP($A$5,Prj_list!$O$6:$Z$7,2)*'2012 HR 배정표'!AM1006)/HLOOKUP($A$5,Prj_list!$O$6:$Z$7,2)))</x:f>
        <x:v>-</x:v>
      </x:c>
      <x:c r="AI1008" s="45" t="str">
        <x:f>IF(ISBLANK('2012 HR 배정표'!AN1006)=TRUE,"-",'2012 HR 배정표'!AN1006)</x:f>
        <x:v>-</x:v>
      </x:c>
      <x:c r="AJ1008" s="46" t="str">
        <x:f>IF(ISBLANK('2012 HR 배정표'!AN1006)=TRUE,"-",IF(ISERROR((HLOOKUP($A$5,Prj_list!$O$6:$Z$7,2)*'2012 HR 배정표'!AO1006)/HLOOKUP($A$5,Prj_list!$O$6:$Z$7,2))=TRUE,"-",(HLOOKUP($A$5,Prj_list!$O$6:$Z$7,2)*'2012 HR 배정표'!AO1006)/HLOOKUP($A$5,Prj_list!$O$6:$Z$7,2)))</x:f>
        <x:v>-</x:v>
      </x:c>
      <x:c r="AK1008" s="45" t="str">
        <x:f>IF(ISBLANK('2012 HR 배정표'!AP1006)=TRUE,"-",'2012 HR 배정표'!AP1006)</x:f>
        <x:v>-</x:v>
      </x:c>
      <x:c r="AL1008" s="46" t="str">
        <x:f>IF(ISBLANK('2012 HR 배정표'!AP1006)=TRUE,"-",IF(ISERROR((HLOOKUP($A$5,Prj_list!$O$6:$Z$7,2)*'2012 HR 배정표'!AQ1006)/HLOOKUP($A$5,Prj_list!$O$6:$Z$7,2))=TRUE,"-",(HLOOKUP($A$5,Prj_list!$O$6:$Z$7,2)*'2012 HR 배정표'!AQ1006)/HLOOKUP($A$5,Prj_list!$O$6:$Z$7,2)))</x:f>
        <x:v>-</x:v>
      </x:c>
      <x:c r="AM1008" s="45" t="str">
        <x:f>IF(ISBLANK('2012 HR 배정표'!AR1006)=TRUE,"-",'2012 HR 배정표'!AR1006)</x:f>
        <x:v>-</x:v>
      </x:c>
      <x:c r="AN1008" s="46" t="str">
        <x:f>IF(ISBLANK('2012 HR 배정표'!AR1006)=TRUE,"-",IF(ISERROR((HLOOKUP($A$5,Prj_list!$O$6:$Z$7,2)*'2012 HR 배정표'!AS1006)/HLOOKUP($A$5,Prj_list!$O$6:$Z$7,2))=TRUE,"-",(HLOOKUP($A$5,Prj_list!$O$6:$Z$7,2)*'2012 HR 배정표'!AS1006)/HLOOKUP($A$5,Prj_list!$O$6:$Z$7,2)))</x:f>
        <x:v>-</x:v>
      </x:c>
      <x:c r="AO1008" s="45" t="str">
        <x:f>IF(ISBLANK('2012 HR 배정표'!AT1006)=TRUE,"-",'2012 HR 배정표'!AT1006)</x:f>
        <x:v>-</x:v>
      </x:c>
      <x:c r="AP1008" s="46" t="str">
        <x:f>IF(ISBLANK('2012 HR 배정표'!AT1006)=TRUE,"-",IF(ISERROR((HLOOKUP($A$5,Prj_list!$O$6:$Z$7,2)*'2012 HR 배정표'!AU1006)/HLOOKUP($A$5,Prj_list!$O$6:$Z$7,2))=TRUE,"-",(HLOOKUP($A$5,Prj_list!$O$6:$Z$7,2)*'2012 HR 배정표'!AU1006)/HLOOKUP($A$5,Prj_list!$O$6:$Z$7,2)))</x:f>
        <x:v>-</x:v>
      </x:c>
      <x:c r="AQ1008" s="45" t="str">
        <x:f>IF(ISBLANK('2012 HR 배정표'!AV1006)=TRUE,"-",'2012 HR 배정표'!AV1006)</x:f>
        <x:v>-</x:v>
      </x:c>
      <x:c r="AR1008" s="46" t="str">
        <x:f>IF(ISBLANK('2012 HR 배정표'!AV1006)=TRUE,"-",IF(ISERROR((HLOOKUP($A$5,Prj_list!$O$6:$Z$7,2)*'2012 HR 배정표'!AW1006)/HLOOKUP($A$5,Prj_list!$O$6:$Z$7,2))=TRUE,"-",(HLOOKUP($A$5,Prj_list!$O$6:$Z$7,2)*'2012 HR 배정표'!AW1006)/HLOOKUP($A$5,Prj_list!$O$6:$Z$7,2)))</x:f>
        <x:v>-</x:v>
      </x:c>
      <x:c r="AS1008" s="45" t="str">
        <x:f>IF(ISBLANK('2012 HR 배정표'!AX1006)=TRUE,"-",'2012 HR 배정표'!AX1006)</x:f>
        <x:v>-</x:v>
      </x:c>
      <x:c r="AT1008" s="46" t="str">
        <x:f>IF(ISBLANK('2012 HR 배정표'!AX1006)=TRUE,"-",IF(ISERROR((HLOOKUP($A$5,Prj_list!$O$6:$Z$7,2)*'2012 HR 배정표'!AY1006)/HLOOKUP($A$5,Prj_list!$O$6:$Z$7,2))=TRUE,"-",(HLOOKUP($A$5,Prj_list!$O$6:$Z$7,2)*'2012 HR 배정표'!AY1006)/HLOOKUP($A$5,Prj_list!$O$6:$Z$7,2)))</x:f>
        <x:v>-</x:v>
      </x:c>
      <x:c r="AU1008" s="45" t="str">
        <x:f>IF(ISBLANK('2012 HR 배정표'!AZ1006)=TRUE,"-",'2012 HR 배정표'!AZ1006)</x:f>
        <x:v>-</x:v>
      </x:c>
      <x:c r="AV1008" s="46" t="str">
        <x:f>IF(ISBLANK('2012 HR 배정표'!AZ1006)=TRUE,"-",IF(ISERROR((HLOOKUP($A$5,Prj_list!$O$6:$Z$7,2)*'2012 HR 배정표'!BA1006)/HLOOKUP($A$5,Prj_list!$O$6:$Z$7,2))=TRUE,"-",(HLOOKUP($A$5,Prj_list!$O$6:$Z$7,2)*'2012 HR 배정표'!BA1006)/HLOOKUP($A$5,Prj_list!$O$6:$Z$7,2)))</x:f>
        <x:v>-</x:v>
      </x:c>
      <x:c r="AW1008" s="34" t="str">
        <x:f t="shared" si="32"/>
        <x:v/>
      </x:c>
      <x:c r="AX1008" s="41">
        <x:f t="shared" si="31"/>
        <x:v>0</x:v>
      </x:c>
    </x:row>
    <x:row r="1009" spans="1:50">
      <x:c r="A1009" s="45" t="str">
        <x:f>IF(ISBLANK('2012 HR 배정표'!F1007)=TRUE,"-",'2012 HR 배정표'!F1007)</x:f>
        <x:v>-</x:v>
      </x:c>
      <x:c r="B1009" s="46" t="str">
        <x:f>IF(ISBLANK('2012 HR 배정표'!F1007)=TRUE,"-",IF(ISERROR((HLOOKUP($A$5,Prj_list!$O$6:$Z$7,2)*'2012 HR 배정표'!G1007)/HLOOKUP($A$5,Prj_list!$O$6:$Z$7,2))=TRUE,"-",(HLOOKUP($A$5,Prj_list!$O$6:$Z$7,2)*'2012 HR 배정표'!G1007)/HLOOKUP($A$5,Prj_list!$O$6:$Z$7,2)))</x:f>
        <x:v>-</x:v>
      </x:c>
      <x:c r="C1009" s="45" t="str">
        <x:f>IF(ISBLANK('2012 HR 배정표'!H1007)=TRUE,"-",'2012 HR 배정표'!H1007)</x:f>
        <x:v>-</x:v>
      </x:c>
      <x:c r="D1009" s="46" t="str">
        <x:f>IF(ISBLANK('2012 HR 배정표'!H1007)=TRUE,"-",IF(ISERROR((HLOOKUP($A$5,Prj_list!$O$6:$Z$7,2)*'2012 HR 배정표'!I1007)/HLOOKUP($A$5,Prj_list!$O$6:$Z$7,2))=TRUE,"-",(HLOOKUP($A$5,Prj_list!$O$6:$Z$7,2)*'2012 HR 배정표'!I1007)/HLOOKUP($A$5,Prj_list!$O$6:$Z$7,2)))</x:f>
        <x:v>-</x:v>
      </x:c>
      <x:c r="E1009" s="45" t="str">
        <x:f>IF(ISBLANK('2012 HR 배정표'!J1007)=TRUE,"-",'2012 HR 배정표'!J1007)</x:f>
        <x:v>-</x:v>
      </x:c>
      <x:c r="F1009" s="46" t="str">
        <x:f>IF(ISBLANK('2012 HR 배정표'!J1007)=TRUE,"-",IF(ISERROR((HLOOKUP($A$5,Prj_list!$O$6:$Z$7,2)*'2012 HR 배정표'!K1007)/HLOOKUP($A$5,Prj_list!$O$6:$Z$7,2))=TRUE,"-",(HLOOKUP($A$5,Prj_list!$O$6:$Z$7,2)*'2012 HR 배정표'!K1007)/HLOOKUP($A$5,Prj_list!$O$6:$Z$7,2)))</x:f>
        <x:v>-</x:v>
      </x:c>
      <x:c r="G1009" s="45" t="str">
        <x:f>IF(ISBLANK('2012 HR 배정표'!L1007)=TRUE,"-",'2012 HR 배정표'!L1007)</x:f>
        <x:v>-</x:v>
      </x:c>
      <x:c r="H1009" s="46" t="str">
        <x:f>IF(ISBLANK('2012 HR 배정표'!L1007)=TRUE,"-",IF(ISERROR((HLOOKUP($A$5,Prj_list!$O$6:$Z$7,2)*'2012 HR 배정표'!M1007)/HLOOKUP($A$5,Prj_list!$O$6:$Z$7,2))=TRUE,"-",(HLOOKUP($A$5,Prj_list!$O$6:$Z$7,2)*'2012 HR 배정표'!M1007)/HLOOKUP($A$5,Prj_list!$O$6:$Z$7,2)))</x:f>
        <x:v>-</x:v>
      </x:c>
      <x:c r="I1009" s="45" t="str">
        <x:f>IF(ISBLANK('2012 HR 배정표'!N1007)=TRUE,"-",'2012 HR 배정표'!N1007)</x:f>
        <x:v>-</x:v>
      </x:c>
      <x:c r="J1009" s="46" t="str">
        <x:f>IF(ISBLANK('2012 HR 배정표'!N1007)=TRUE,"-",IF(ISERROR((HLOOKUP($A$5,Prj_list!$O$6:$Z$7,2)*'2012 HR 배정표'!O1007)/HLOOKUP($A$5,Prj_list!$O$6:$Z$7,2))=TRUE,"-",(HLOOKUP($A$5,Prj_list!$O$6:$Z$7,2)*'2012 HR 배정표'!O1007)/HLOOKUP($A$5,Prj_list!$O$6:$Z$7,2)))</x:f>
        <x:v>-</x:v>
      </x:c>
      <x:c r="K1009" s="45" t="str">
        <x:f>IF(ISBLANK('2012 HR 배정표'!P1007)=TRUE,"-",'2012 HR 배정표'!P1007)</x:f>
        <x:v>-</x:v>
      </x:c>
      <x:c r="L1009" s="46" t="str">
        <x:f>IF(ISBLANK('2012 HR 배정표'!P1007)=TRUE,"-",IF(ISERROR((HLOOKUP($A$5,Prj_list!$O$6:$Z$7,2)*'2012 HR 배정표'!Q1007)/HLOOKUP($A$5,Prj_list!$O$6:$Z$7,2))=TRUE,"-",(HLOOKUP($A$5,Prj_list!$O$6:$Z$7,2)*'2012 HR 배정표'!Q1007)/HLOOKUP($A$5,Prj_list!$O$6:$Z$7,2)))</x:f>
        <x:v>-</x:v>
      </x:c>
      <x:c r="M1009" s="45" t="str">
        <x:f>IF(ISBLANK('2012 HR 배정표'!R1007)=TRUE,"-",'2012 HR 배정표'!R1007)</x:f>
        <x:v>-</x:v>
      </x:c>
      <x:c r="N1009" s="46" t="str">
        <x:f>IF(ISBLANK('2012 HR 배정표'!R1007)=TRUE,"-",IF(ISERROR((HLOOKUP($A$5,Prj_list!$O$6:$Z$7,2)*'2012 HR 배정표'!S1007)/HLOOKUP($A$5,Prj_list!$O$6:$Z$7,2))=TRUE,"-",(HLOOKUP($A$5,Prj_list!$O$6:$Z$7,2)*'2012 HR 배정표'!S1007)/HLOOKUP($A$5,Prj_list!$O$6:$Z$7,2)))</x:f>
        <x:v>-</x:v>
      </x:c>
      <x:c r="O1009" s="45" t="str">
        <x:f>IF(ISBLANK('2012 HR 배정표'!T1007)=TRUE,"-",'2012 HR 배정표'!T1007)</x:f>
        <x:v>-</x:v>
      </x:c>
      <x:c r="P1009" s="46" t="str">
        <x:f>IF(ISBLANK('2012 HR 배정표'!T1007)=TRUE,"-",IF(ISERROR((HLOOKUP($A$5,Prj_list!$O$6:$Z$7,2)*'2012 HR 배정표'!U1007)/HLOOKUP($A$5,Prj_list!$O$6:$Z$7,2))=TRUE,"-",(HLOOKUP($A$5,Prj_list!$O$6:$Z$7,2)*'2012 HR 배정표'!U1007)/HLOOKUP($A$5,Prj_list!$O$6:$Z$7,2)))</x:f>
        <x:v>-</x:v>
      </x:c>
      <x:c r="Q1009" s="45" t="str">
        <x:f>IF(ISBLANK('2012 HR 배정표'!V1007)=TRUE,"-",'2012 HR 배정표'!V1007)</x:f>
        <x:v>-</x:v>
      </x:c>
      <x:c r="R1009" s="46" t="str">
        <x:f>IF(ISBLANK('2012 HR 배정표'!V1007)=TRUE,"-",IF(ISERROR((HLOOKUP($A$5,Prj_list!$O$6:$Z$7,2)*'2012 HR 배정표'!W1007)/HLOOKUP($A$5,Prj_list!$O$6:$Z$7,2))=TRUE,"-",(HLOOKUP($A$5,Prj_list!$O$6:$Z$7,2)*'2012 HR 배정표'!W1007)/HLOOKUP($A$5,Prj_list!$O$6:$Z$7,2)))</x:f>
        <x:v>-</x:v>
      </x:c>
      <x:c r="S1009" s="45" t="str">
        <x:f>IF(ISBLANK('2012 HR 배정표'!X1007)=TRUE,"-",'2012 HR 배정표'!X1007)</x:f>
        <x:v>-</x:v>
      </x:c>
      <x:c r="T1009" s="46" t="str">
        <x:f>IF(ISBLANK('2012 HR 배정표'!X1007)=TRUE,"-",IF(ISERROR((HLOOKUP($A$5,Prj_list!$O$6:$Z$7,2)*'2012 HR 배정표'!Y1007)/HLOOKUP($A$5,Prj_list!$O$6:$Z$7,2))=TRUE,"-",(HLOOKUP($A$5,Prj_list!$O$6:$Z$7,2)*'2012 HR 배정표'!Y1007)/HLOOKUP($A$5,Prj_list!$O$6:$Z$7,2)))</x:f>
        <x:v>-</x:v>
      </x:c>
      <x:c r="U1009" s="45" t="str">
        <x:f>IF(ISBLANK('2012 HR 배정표'!Z1007)=TRUE,"-",'2012 HR 배정표'!Z1007)</x:f>
        <x:v>-</x:v>
      </x:c>
      <x:c r="V1009" s="46" t="str">
        <x:f>IF(ISBLANK('2012 HR 배정표'!Z1007)=TRUE,"-",IF(ISERROR((HLOOKUP($A$5,Prj_list!$O$6:$Z$7,2)*'2012 HR 배정표'!AA1007)/HLOOKUP($A$5,Prj_list!$O$6:$Z$7,2))=TRUE,"-",(HLOOKUP($A$5,Prj_list!$O$6:$Z$7,2)*'2012 HR 배정표'!AA1007)/HLOOKUP($A$5,Prj_list!$O$6:$Z$7,2)))</x:f>
        <x:v>-</x:v>
      </x:c>
      <x:c r="W1009" s="45" t="str">
        <x:f>IF(ISBLANK('2012 HR 배정표'!AB1007)=TRUE,"-",'2012 HR 배정표'!AB1007)</x:f>
        <x:v>-</x:v>
      </x:c>
      <x:c r="X1009" s="46" t="str">
        <x:f>IF(ISBLANK('2012 HR 배정표'!AB1007)=TRUE,"-",IF(ISERROR((HLOOKUP($A$5,Prj_list!$O$6:$Z$7,2)*'2012 HR 배정표'!AC1007)/HLOOKUP($A$5,Prj_list!$O$6:$Z$7,2))=TRUE,"-",(HLOOKUP($A$5,Prj_list!$O$6:$Z$7,2)*'2012 HR 배정표'!AC1007)/HLOOKUP($A$5,Prj_list!$O$6:$Z$7,2)))</x:f>
        <x:v>-</x:v>
      </x:c>
      <x:c r="Y1009" s="45" t="str">
        <x:f>IF(ISBLANK('2012 HR 배정표'!AD1007)=TRUE,"-",'2012 HR 배정표'!AD1007)</x:f>
        <x:v>-</x:v>
      </x:c>
      <x:c r="Z1009" s="46" t="str">
        <x:f>IF(ISBLANK('2012 HR 배정표'!AD1007)=TRUE,"-",IF(ISERROR((HLOOKUP($A$5,Prj_list!$O$6:$Z$7,2)*'2012 HR 배정표'!AE1007)/HLOOKUP($A$5,Prj_list!$O$6:$Z$7,2))=TRUE,"-",(HLOOKUP($A$5,Prj_list!$O$6:$Z$7,2)*'2012 HR 배정표'!AE1007)/HLOOKUP($A$5,Prj_list!$O$6:$Z$7,2)))</x:f>
        <x:v>-</x:v>
      </x:c>
      <x:c r="AA1009" s="45" t="str">
        <x:f>IF(ISBLANK('2012 HR 배정표'!AF1007)=TRUE,"-",'2012 HR 배정표'!AF1007)</x:f>
        <x:v>-</x:v>
      </x:c>
      <x:c r="AB1009" s="46" t="str">
        <x:f>IF(ISBLANK('2012 HR 배정표'!AF1007)=TRUE,"-",IF(ISERROR((HLOOKUP($A$5,Prj_list!$O$6:$Z$7,2)*'2012 HR 배정표'!AG1007)/HLOOKUP($A$5,Prj_list!$O$6:$Z$7,2))=TRUE,"-",(HLOOKUP($A$5,Prj_list!$O$6:$Z$7,2)*'2012 HR 배정표'!AG1007)/HLOOKUP($A$5,Prj_list!$O$6:$Z$7,2)))</x:f>
        <x:v>-</x:v>
      </x:c>
      <x:c r="AC1009" s="45" t="str">
        <x:f>IF(ISBLANK('2012 HR 배정표'!AH1007)=TRUE,"-",'2012 HR 배정표'!AH1007)</x:f>
        <x:v>-</x:v>
      </x:c>
      <x:c r="AD1009" s="46" t="str">
        <x:f>IF(ISBLANK('2012 HR 배정표'!AH1007)=TRUE,"-",IF(ISERROR((HLOOKUP($A$5,Prj_list!$O$6:$Z$7,2)*'2012 HR 배정표'!AI1007)/HLOOKUP($A$5,Prj_list!$O$6:$Z$7,2))=TRUE,"-",(HLOOKUP($A$5,Prj_list!$O$6:$Z$7,2)*'2012 HR 배정표'!AI1007)/HLOOKUP($A$5,Prj_list!$O$6:$Z$7,2)))</x:f>
        <x:v>-</x:v>
      </x:c>
      <x:c r="AE1009" s="45" t="str">
        <x:f>IF(ISBLANK('2012 HR 배정표'!AJ1007)=TRUE,"-",'2012 HR 배정표'!AJ1007)</x:f>
        <x:v>-</x:v>
      </x:c>
      <x:c r="AF1009" s="46" t="str">
        <x:f>IF(ISBLANK('2012 HR 배정표'!AJ1007)=TRUE,"-",IF(ISERROR((HLOOKUP($A$5,Prj_list!$O$6:$Z$7,2)*'2012 HR 배정표'!AK1007)/HLOOKUP($A$5,Prj_list!$O$6:$Z$7,2))=TRUE,"-",(HLOOKUP($A$5,Prj_list!$O$6:$Z$7,2)*'2012 HR 배정표'!AK1007)/HLOOKUP($A$5,Prj_list!$O$6:$Z$7,2)))</x:f>
        <x:v>-</x:v>
      </x:c>
      <x:c r="AG1009" s="45" t="str">
        <x:f>IF(ISBLANK('2012 HR 배정표'!AL1007)=TRUE,"-",'2012 HR 배정표'!AL1007)</x:f>
        <x:v>-</x:v>
      </x:c>
      <x:c r="AH1009" s="46" t="str">
        <x:f>IF(ISBLANK('2012 HR 배정표'!AL1007)=TRUE,"-",IF(ISERROR((HLOOKUP($A$5,Prj_list!$O$6:$Z$7,2)*'2012 HR 배정표'!AM1007)/HLOOKUP($A$5,Prj_list!$O$6:$Z$7,2))=TRUE,"-",(HLOOKUP($A$5,Prj_list!$O$6:$Z$7,2)*'2012 HR 배정표'!AM1007)/HLOOKUP($A$5,Prj_list!$O$6:$Z$7,2)))</x:f>
        <x:v>-</x:v>
      </x:c>
      <x:c r="AI1009" s="45" t="str">
        <x:f>IF(ISBLANK('2012 HR 배정표'!AN1007)=TRUE,"-",'2012 HR 배정표'!AN1007)</x:f>
        <x:v>-</x:v>
      </x:c>
      <x:c r="AJ1009" s="46" t="str">
        <x:f>IF(ISBLANK('2012 HR 배정표'!AN1007)=TRUE,"-",IF(ISERROR((HLOOKUP($A$5,Prj_list!$O$6:$Z$7,2)*'2012 HR 배정표'!AO1007)/HLOOKUP($A$5,Prj_list!$O$6:$Z$7,2))=TRUE,"-",(HLOOKUP($A$5,Prj_list!$O$6:$Z$7,2)*'2012 HR 배정표'!AO1007)/HLOOKUP($A$5,Prj_list!$O$6:$Z$7,2)))</x:f>
        <x:v>-</x:v>
      </x:c>
      <x:c r="AK1009" s="45" t="str">
        <x:f>IF(ISBLANK('2012 HR 배정표'!AP1007)=TRUE,"-",'2012 HR 배정표'!AP1007)</x:f>
        <x:v>-</x:v>
      </x:c>
      <x:c r="AL1009" s="46" t="str">
        <x:f>IF(ISBLANK('2012 HR 배정표'!AP1007)=TRUE,"-",IF(ISERROR((HLOOKUP($A$5,Prj_list!$O$6:$Z$7,2)*'2012 HR 배정표'!AQ1007)/HLOOKUP($A$5,Prj_list!$O$6:$Z$7,2))=TRUE,"-",(HLOOKUP($A$5,Prj_list!$O$6:$Z$7,2)*'2012 HR 배정표'!AQ1007)/HLOOKUP($A$5,Prj_list!$O$6:$Z$7,2)))</x:f>
        <x:v>-</x:v>
      </x:c>
      <x:c r="AM1009" s="45" t="str">
        <x:f>IF(ISBLANK('2012 HR 배정표'!AR1007)=TRUE,"-",'2012 HR 배정표'!AR1007)</x:f>
        <x:v>-</x:v>
      </x:c>
      <x:c r="AN1009" s="46" t="str">
        <x:f>IF(ISBLANK('2012 HR 배정표'!AR1007)=TRUE,"-",IF(ISERROR((HLOOKUP($A$5,Prj_list!$O$6:$Z$7,2)*'2012 HR 배정표'!AS1007)/HLOOKUP($A$5,Prj_list!$O$6:$Z$7,2))=TRUE,"-",(HLOOKUP($A$5,Prj_list!$O$6:$Z$7,2)*'2012 HR 배정표'!AS1007)/HLOOKUP($A$5,Prj_list!$O$6:$Z$7,2)))</x:f>
        <x:v>-</x:v>
      </x:c>
      <x:c r="AO1009" s="45" t="str">
        <x:f>IF(ISBLANK('2012 HR 배정표'!AT1007)=TRUE,"-",'2012 HR 배정표'!AT1007)</x:f>
        <x:v>-</x:v>
      </x:c>
      <x:c r="AP1009" s="46" t="str">
        <x:f>IF(ISBLANK('2012 HR 배정표'!AT1007)=TRUE,"-",IF(ISERROR((HLOOKUP($A$5,Prj_list!$O$6:$Z$7,2)*'2012 HR 배정표'!AU1007)/HLOOKUP($A$5,Prj_list!$O$6:$Z$7,2))=TRUE,"-",(HLOOKUP($A$5,Prj_list!$O$6:$Z$7,2)*'2012 HR 배정표'!AU1007)/HLOOKUP($A$5,Prj_list!$O$6:$Z$7,2)))</x:f>
        <x:v>-</x:v>
      </x:c>
      <x:c r="AQ1009" s="45" t="str">
        <x:f>IF(ISBLANK('2012 HR 배정표'!AV1007)=TRUE,"-",'2012 HR 배정표'!AV1007)</x:f>
        <x:v>-</x:v>
      </x:c>
      <x:c r="AR1009" s="46" t="str">
        <x:f>IF(ISBLANK('2012 HR 배정표'!AV1007)=TRUE,"-",IF(ISERROR((HLOOKUP($A$5,Prj_list!$O$6:$Z$7,2)*'2012 HR 배정표'!AW1007)/HLOOKUP($A$5,Prj_list!$O$6:$Z$7,2))=TRUE,"-",(HLOOKUP($A$5,Prj_list!$O$6:$Z$7,2)*'2012 HR 배정표'!AW1007)/HLOOKUP($A$5,Prj_list!$O$6:$Z$7,2)))</x:f>
        <x:v>-</x:v>
      </x:c>
      <x:c r="AS1009" s="45" t="str">
        <x:f>IF(ISBLANK('2012 HR 배정표'!AX1007)=TRUE,"-",'2012 HR 배정표'!AX1007)</x:f>
        <x:v>-</x:v>
      </x:c>
      <x:c r="AT1009" s="46" t="str">
        <x:f>IF(ISBLANK('2012 HR 배정표'!AX1007)=TRUE,"-",IF(ISERROR((HLOOKUP($A$5,Prj_list!$O$6:$Z$7,2)*'2012 HR 배정표'!AY1007)/HLOOKUP($A$5,Prj_list!$O$6:$Z$7,2))=TRUE,"-",(HLOOKUP($A$5,Prj_list!$O$6:$Z$7,2)*'2012 HR 배정표'!AY1007)/HLOOKUP($A$5,Prj_list!$O$6:$Z$7,2)))</x:f>
        <x:v>-</x:v>
      </x:c>
      <x:c r="AU1009" s="45" t="str">
        <x:f>IF(ISBLANK('2012 HR 배정표'!AZ1007)=TRUE,"-",'2012 HR 배정표'!AZ1007)</x:f>
        <x:v>-</x:v>
      </x:c>
      <x:c r="AV1009" s="46" t="str">
        <x:f>IF(ISBLANK('2012 HR 배정표'!AZ1007)=TRUE,"-",IF(ISERROR((HLOOKUP($A$5,Prj_list!$O$6:$Z$7,2)*'2012 HR 배정표'!BA1007)/HLOOKUP($A$5,Prj_list!$O$6:$Z$7,2))=TRUE,"-",(HLOOKUP($A$5,Prj_list!$O$6:$Z$7,2)*'2012 HR 배정표'!BA1007)/HLOOKUP($A$5,Prj_list!$O$6:$Z$7,2)))</x:f>
        <x:v>-</x:v>
      </x:c>
      <x:c r="AW1009" s="34" t="str">
        <x:f t="shared" si="32"/>
        <x:v/>
      </x:c>
      <x:c r="AX1009" s="41">
        <x:f t="shared" si="31"/>
        <x:v>0</x:v>
      </x:c>
    </x:row>
    <x:row r="1010" spans="1:50">
      <x:c r="A1010" s="45" t="str">
        <x:f>IF(ISBLANK('2012 HR 배정표'!F1008)=TRUE,"-",'2012 HR 배정표'!F1008)</x:f>
        <x:v>-</x:v>
      </x:c>
      <x:c r="B1010" s="46" t="str">
        <x:f>IF(ISBLANK('2012 HR 배정표'!F1008)=TRUE,"-",IF(ISERROR((HLOOKUP($A$5,Prj_list!$O$6:$Z$7,2)*'2012 HR 배정표'!G1008)/HLOOKUP($A$5,Prj_list!$O$6:$Z$7,2))=TRUE,"-",(HLOOKUP($A$5,Prj_list!$O$6:$Z$7,2)*'2012 HR 배정표'!G1008)/HLOOKUP($A$5,Prj_list!$O$6:$Z$7,2)))</x:f>
        <x:v>-</x:v>
      </x:c>
      <x:c r="C1010" s="45" t="str">
        <x:f>IF(ISBLANK('2012 HR 배정표'!H1008)=TRUE,"-",'2012 HR 배정표'!H1008)</x:f>
        <x:v>-</x:v>
      </x:c>
      <x:c r="D1010" s="46" t="str">
        <x:f>IF(ISBLANK('2012 HR 배정표'!H1008)=TRUE,"-",IF(ISERROR((HLOOKUP($A$5,Prj_list!$O$6:$Z$7,2)*'2012 HR 배정표'!I1008)/HLOOKUP($A$5,Prj_list!$O$6:$Z$7,2))=TRUE,"-",(HLOOKUP($A$5,Prj_list!$O$6:$Z$7,2)*'2012 HR 배정표'!I1008)/HLOOKUP($A$5,Prj_list!$O$6:$Z$7,2)))</x:f>
        <x:v>-</x:v>
      </x:c>
      <x:c r="E1010" s="45" t="str">
        <x:f>IF(ISBLANK('2012 HR 배정표'!J1008)=TRUE,"-",'2012 HR 배정표'!J1008)</x:f>
        <x:v>-</x:v>
      </x:c>
      <x:c r="F1010" s="46" t="str">
        <x:f>IF(ISBLANK('2012 HR 배정표'!J1008)=TRUE,"-",IF(ISERROR((HLOOKUP($A$5,Prj_list!$O$6:$Z$7,2)*'2012 HR 배정표'!K1008)/HLOOKUP($A$5,Prj_list!$O$6:$Z$7,2))=TRUE,"-",(HLOOKUP($A$5,Prj_list!$O$6:$Z$7,2)*'2012 HR 배정표'!K1008)/HLOOKUP($A$5,Prj_list!$O$6:$Z$7,2)))</x:f>
        <x:v>-</x:v>
      </x:c>
      <x:c r="G1010" s="45" t="str">
        <x:f>IF(ISBLANK('2012 HR 배정표'!L1008)=TRUE,"-",'2012 HR 배정표'!L1008)</x:f>
        <x:v>-</x:v>
      </x:c>
      <x:c r="H1010" s="46" t="str">
        <x:f>IF(ISBLANK('2012 HR 배정표'!L1008)=TRUE,"-",IF(ISERROR((HLOOKUP($A$5,Prj_list!$O$6:$Z$7,2)*'2012 HR 배정표'!M1008)/HLOOKUP($A$5,Prj_list!$O$6:$Z$7,2))=TRUE,"-",(HLOOKUP($A$5,Prj_list!$O$6:$Z$7,2)*'2012 HR 배정표'!M1008)/HLOOKUP($A$5,Prj_list!$O$6:$Z$7,2)))</x:f>
        <x:v>-</x:v>
      </x:c>
      <x:c r="I1010" s="45" t="str">
        <x:f>IF(ISBLANK('2012 HR 배정표'!N1008)=TRUE,"-",'2012 HR 배정표'!N1008)</x:f>
        <x:v>-</x:v>
      </x:c>
      <x:c r="J1010" s="46" t="str">
        <x:f>IF(ISBLANK('2012 HR 배정표'!N1008)=TRUE,"-",IF(ISERROR((HLOOKUP($A$5,Prj_list!$O$6:$Z$7,2)*'2012 HR 배정표'!O1008)/HLOOKUP($A$5,Prj_list!$O$6:$Z$7,2))=TRUE,"-",(HLOOKUP($A$5,Prj_list!$O$6:$Z$7,2)*'2012 HR 배정표'!O1008)/HLOOKUP($A$5,Prj_list!$O$6:$Z$7,2)))</x:f>
        <x:v>-</x:v>
      </x:c>
      <x:c r="K1010" s="45" t="str">
        <x:f>IF(ISBLANK('2012 HR 배정표'!P1008)=TRUE,"-",'2012 HR 배정표'!P1008)</x:f>
        <x:v>-</x:v>
      </x:c>
      <x:c r="L1010" s="46" t="str">
        <x:f>IF(ISBLANK('2012 HR 배정표'!P1008)=TRUE,"-",IF(ISERROR((HLOOKUP($A$5,Prj_list!$O$6:$Z$7,2)*'2012 HR 배정표'!Q1008)/HLOOKUP($A$5,Prj_list!$O$6:$Z$7,2))=TRUE,"-",(HLOOKUP($A$5,Prj_list!$O$6:$Z$7,2)*'2012 HR 배정표'!Q1008)/HLOOKUP($A$5,Prj_list!$O$6:$Z$7,2)))</x:f>
        <x:v>-</x:v>
      </x:c>
      <x:c r="M1010" s="45" t="str">
        <x:f>IF(ISBLANK('2012 HR 배정표'!R1008)=TRUE,"-",'2012 HR 배정표'!R1008)</x:f>
        <x:v>-</x:v>
      </x:c>
      <x:c r="N1010" s="46" t="str">
        <x:f>IF(ISBLANK('2012 HR 배정표'!R1008)=TRUE,"-",IF(ISERROR((HLOOKUP($A$5,Prj_list!$O$6:$Z$7,2)*'2012 HR 배정표'!S1008)/HLOOKUP($A$5,Prj_list!$O$6:$Z$7,2))=TRUE,"-",(HLOOKUP($A$5,Prj_list!$O$6:$Z$7,2)*'2012 HR 배정표'!S1008)/HLOOKUP($A$5,Prj_list!$O$6:$Z$7,2)))</x:f>
        <x:v>-</x:v>
      </x:c>
      <x:c r="O1010" s="45" t="str">
        <x:f>IF(ISBLANK('2012 HR 배정표'!T1008)=TRUE,"-",'2012 HR 배정표'!T1008)</x:f>
        <x:v>-</x:v>
      </x:c>
      <x:c r="P1010" s="46" t="str">
        <x:f>IF(ISBLANK('2012 HR 배정표'!T1008)=TRUE,"-",IF(ISERROR((HLOOKUP($A$5,Prj_list!$O$6:$Z$7,2)*'2012 HR 배정표'!U1008)/HLOOKUP($A$5,Prj_list!$O$6:$Z$7,2))=TRUE,"-",(HLOOKUP($A$5,Prj_list!$O$6:$Z$7,2)*'2012 HR 배정표'!U1008)/HLOOKUP($A$5,Prj_list!$O$6:$Z$7,2)))</x:f>
        <x:v>-</x:v>
      </x:c>
      <x:c r="Q1010" s="45" t="str">
        <x:f>IF(ISBLANK('2012 HR 배정표'!V1008)=TRUE,"-",'2012 HR 배정표'!V1008)</x:f>
        <x:v>-</x:v>
      </x:c>
      <x:c r="R1010" s="46" t="str">
        <x:f>IF(ISBLANK('2012 HR 배정표'!V1008)=TRUE,"-",IF(ISERROR((HLOOKUP($A$5,Prj_list!$O$6:$Z$7,2)*'2012 HR 배정표'!W1008)/HLOOKUP($A$5,Prj_list!$O$6:$Z$7,2))=TRUE,"-",(HLOOKUP($A$5,Prj_list!$O$6:$Z$7,2)*'2012 HR 배정표'!W1008)/HLOOKUP($A$5,Prj_list!$O$6:$Z$7,2)))</x:f>
        <x:v>-</x:v>
      </x:c>
      <x:c r="S1010" s="45" t="str">
        <x:f>IF(ISBLANK('2012 HR 배정표'!X1008)=TRUE,"-",'2012 HR 배정표'!X1008)</x:f>
        <x:v>-</x:v>
      </x:c>
      <x:c r="T1010" s="46" t="str">
        <x:f>IF(ISBLANK('2012 HR 배정표'!X1008)=TRUE,"-",IF(ISERROR((HLOOKUP($A$5,Prj_list!$O$6:$Z$7,2)*'2012 HR 배정표'!Y1008)/HLOOKUP($A$5,Prj_list!$O$6:$Z$7,2))=TRUE,"-",(HLOOKUP($A$5,Prj_list!$O$6:$Z$7,2)*'2012 HR 배정표'!Y1008)/HLOOKUP($A$5,Prj_list!$O$6:$Z$7,2)))</x:f>
        <x:v>-</x:v>
      </x:c>
      <x:c r="U1010" s="45" t="str">
        <x:f>IF(ISBLANK('2012 HR 배정표'!Z1008)=TRUE,"-",'2012 HR 배정표'!Z1008)</x:f>
        <x:v>-</x:v>
      </x:c>
      <x:c r="V1010" s="46" t="str">
        <x:f>IF(ISBLANK('2012 HR 배정표'!Z1008)=TRUE,"-",IF(ISERROR((HLOOKUP($A$5,Prj_list!$O$6:$Z$7,2)*'2012 HR 배정표'!AA1008)/HLOOKUP($A$5,Prj_list!$O$6:$Z$7,2))=TRUE,"-",(HLOOKUP($A$5,Prj_list!$O$6:$Z$7,2)*'2012 HR 배정표'!AA1008)/HLOOKUP($A$5,Prj_list!$O$6:$Z$7,2)))</x:f>
        <x:v>-</x:v>
      </x:c>
      <x:c r="W1010" s="45" t="str">
        <x:f>IF(ISBLANK('2012 HR 배정표'!AB1008)=TRUE,"-",'2012 HR 배정표'!AB1008)</x:f>
        <x:v>-</x:v>
      </x:c>
      <x:c r="X1010" s="46" t="str">
        <x:f>IF(ISBLANK('2012 HR 배정표'!AB1008)=TRUE,"-",IF(ISERROR((HLOOKUP($A$5,Prj_list!$O$6:$Z$7,2)*'2012 HR 배정표'!AC1008)/HLOOKUP($A$5,Prj_list!$O$6:$Z$7,2))=TRUE,"-",(HLOOKUP($A$5,Prj_list!$O$6:$Z$7,2)*'2012 HR 배정표'!AC1008)/HLOOKUP($A$5,Prj_list!$O$6:$Z$7,2)))</x:f>
        <x:v>-</x:v>
      </x:c>
      <x:c r="Y1010" s="45" t="str">
        <x:f>IF(ISBLANK('2012 HR 배정표'!AD1008)=TRUE,"-",'2012 HR 배정표'!AD1008)</x:f>
        <x:v>-</x:v>
      </x:c>
      <x:c r="Z1010" s="46" t="str">
        <x:f>IF(ISBLANK('2012 HR 배정표'!AD1008)=TRUE,"-",IF(ISERROR((HLOOKUP($A$5,Prj_list!$O$6:$Z$7,2)*'2012 HR 배정표'!AE1008)/HLOOKUP($A$5,Prj_list!$O$6:$Z$7,2))=TRUE,"-",(HLOOKUP($A$5,Prj_list!$O$6:$Z$7,2)*'2012 HR 배정표'!AE1008)/HLOOKUP($A$5,Prj_list!$O$6:$Z$7,2)))</x:f>
        <x:v>-</x:v>
      </x:c>
      <x:c r="AA1010" s="45" t="str">
        <x:f>IF(ISBLANK('2012 HR 배정표'!AF1008)=TRUE,"-",'2012 HR 배정표'!AF1008)</x:f>
        <x:v>-</x:v>
      </x:c>
      <x:c r="AB1010" s="46" t="str">
        <x:f>IF(ISBLANK('2012 HR 배정표'!AF1008)=TRUE,"-",IF(ISERROR((HLOOKUP($A$5,Prj_list!$O$6:$Z$7,2)*'2012 HR 배정표'!AG1008)/HLOOKUP($A$5,Prj_list!$O$6:$Z$7,2))=TRUE,"-",(HLOOKUP($A$5,Prj_list!$O$6:$Z$7,2)*'2012 HR 배정표'!AG1008)/HLOOKUP($A$5,Prj_list!$O$6:$Z$7,2)))</x:f>
        <x:v>-</x:v>
      </x:c>
      <x:c r="AC1010" s="45" t="str">
        <x:f>IF(ISBLANK('2012 HR 배정표'!AH1008)=TRUE,"-",'2012 HR 배정표'!AH1008)</x:f>
        <x:v>-</x:v>
      </x:c>
      <x:c r="AD1010" s="46" t="str">
        <x:f>IF(ISBLANK('2012 HR 배정표'!AH1008)=TRUE,"-",IF(ISERROR((HLOOKUP($A$5,Prj_list!$O$6:$Z$7,2)*'2012 HR 배정표'!AI1008)/HLOOKUP($A$5,Prj_list!$O$6:$Z$7,2))=TRUE,"-",(HLOOKUP($A$5,Prj_list!$O$6:$Z$7,2)*'2012 HR 배정표'!AI1008)/HLOOKUP($A$5,Prj_list!$O$6:$Z$7,2)))</x:f>
        <x:v>-</x:v>
      </x:c>
      <x:c r="AE1010" s="45" t="str">
        <x:f>IF(ISBLANK('2012 HR 배정표'!AJ1008)=TRUE,"-",'2012 HR 배정표'!AJ1008)</x:f>
        <x:v>-</x:v>
      </x:c>
      <x:c r="AF1010" s="46" t="str">
        <x:f>IF(ISBLANK('2012 HR 배정표'!AJ1008)=TRUE,"-",IF(ISERROR((HLOOKUP($A$5,Prj_list!$O$6:$Z$7,2)*'2012 HR 배정표'!AK1008)/HLOOKUP($A$5,Prj_list!$O$6:$Z$7,2))=TRUE,"-",(HLOOKUP($A$5,Prj_list!$O$6:$Z$7,2)*'2012 HR 배정표'!AK1008)/HLOOKUP($A$5,Prj_list!$O$6:$Z$7,2)))</x:f>
        <x:v>-</x:v>
      </x:c>
      <x:c r="AG1010" s="45" t="str">
        <x:f>IF(ISBLANK('2012 HR 배정표'!AL1008)=TRUE,"-",'2012 HR 배정표'!AL1008)</x:f>
        <x:v>-</x:v>
      </x:c>
      <x:c r="AH1010" s="46" t="str">
        <x:f>IF(ISBLANK('2012 HR 배정표'!AL1008)=TRUE,"-",IF(ISERROR((HLOOKUP($A$5,Prj_list!$O$6:$Z$7,2)*'2012 HR 배정표'!AM1008)/HLOOKUP($A$5,Prj_list!$O$6:$Z$7,2))=TRUE,"-",(HLOOKUP($A$5,Prj_list!$O$6:$Z$7,2)*'2012 HR 배정표'!AM1008)/HLOOKUP($A$5,Prj_list!$O$6:$Z$7,2)))</x:f>
        <x:v>-</x:v>
      </x:c>
      <x:c r="AI1010" s="45" t="str">
        <x:f>IF(ISBLANK('2012 HR 배정표'!AN1008)=TRUE,"-",'2012 HR 배정표'!AN1008)</x:f>
        <x:v>-</x:v>
      </x:c>
      <x:c r="AJ1010" s="46" t="str">
        <x:f>IF(ISBLANK('2012 HR 배정표'!AN1008)=TRUE,"-",IF(ISERROR((HLOOKUP($A$5,Prj_list!$O$6:$Z$7,2)*'2012 HR 배정표'!AO1008)/HLOOKUP($A$5,Prj_list!$O$6:$Z$7,2))=TRUE,"-",(HLOOKUP($A$5,Prj_list!$O$6:$Z$7,2)*'2012 HR 배정표'!AO1008)/HLOOKUP($A$5,Prj_list!$O$6:$Z$7,2)))</x:f>
        <x:v>-</x:v>
      </x:c>
      <x:c r="AK1010" s="45" t="str">
        <x:f>IF(ISBLANK('2012 HR 배정표'!AP1008)=TRUE,"-",'2012 HR 배정표'!AP1008)</x:f>
        <x:v>-</x:v>
      </x:c>
      <x:c r="AL1010" s="46" t="str">
        <x:f>IF(ISBLANK('2012 HR 배정표'!AP1008)=TRUE,"-",IF(ISERROR((HLOOKUP($A$5,Prj_list!$O$6:$Z$7,2)*'2012 HR 배정표'!AQ1008)/HLOOKUP($A$5,Prj_list!$O$6:$Z$7,2))=TRUE,"-",(HLOOKUP($A$5,Prj_list!$O$6:$Z$7,2)*'2012 HR 배정표'!AQ1008)/HLOOKUP($A$5,Prj_list!$O$6:$Z$7,2)))</x:f>
        <x:v>-</x:v>
      </x:c>
      <x:c r="AM1010" s="45" t="str">
        <x:f>IF(ISBLANK('2012 HR 배정표'!AR1008)=TRUE,"-",'2012 HR 배정표'!AR1008)</x:f>
        <x:v>-</x:v>
      </x:c>
      <x:c r="AN1010" s="46" t="str">
        <x:f>IF(ISBLANK('2012 HR 배정표'!AR1008)=TRUE,"-",IF(ISERROR((HLOOKUP($A$5,Prj_list!$O$6:$Z$7,2)*'2012 HR 배정표'!AS1008)/HLOOKUP($A$5,Prj_list!$O$6:$Z$7,2))=TRUE,"-",(HLOOKUP($A$5,Prj_list!$O$6:$Z$7,2)*'2012 HR 배정표'!AS1008)/HLOOKUP($A$5,Prj_list!$O$6:$Z$7,2)))</x:f>
        <x:v>-</x:v>
      </x:c>
      <x:c r="AO1010" s="45" t="str">
        <x:f>IF(ISBLANK('2012 HR 배정표'!AT1008)=TRUE,"-",'2012 HR 배정표'!AT1008)</x:f>
        <x:v>-</x:v>
      </x:c>
      <x:c r="AP1010" s="46" t="str">
        <x:f>IF(ISBLANK('2012 HR 배정표'!AT1008)=TRUE,"-",IF(ISERROR((HLOOKUP($A$5,Prj_list!$O$6:$Z$7,2)*'2012 HR 배정표'!AU1008)/HLOOKUP($A$5,Prj_list!$O$6:$Z$7,2))=TRUE,"-",(HLOOKUP($A$5,Prj_list!$O$6:$Z$7,2)*'2012 HR 배정표'!AU1008)/HLOOKUP($A$5,Prj_list!$O$6:$Z$7,2)))</x:f>
        <x:v>-</x:v>
      </x:c>
      <x:c r="AQ1010" s="45" t="str">
        <x:f>IF(ISBLANK('2012 HR 배정표'!AV1008)=TRUE,"-",'2012 HR 배정표'!AV1008)</x:f>
        <x:v>-</x:v>
      </x:c>
      <x:c r="AR1010" s="46" t="str">
        <x:f>IF(ISBLANK('2012 HR 배정표'!AV1008)=TRUE,"-",IF(ISERROR((HLOOKUP($A$5,Prj_list!$O$6:$Z$7,2)*'2012 HR 배정표'!AW1008)/HLOOKUP($A$5,Prj_list!$O$6:$Z$7,2))=TRUE,"-",(HLOOKUP($A$5,Prj_list!$O$6:$Z$7,2)*'2012 HR 배정표'!AW1008)/HLOOKUP($A$5,Prj_list!$O$6:$Z$7,2)))</x:f>
        <x:v>-</x:v>
      </x:c>
      <x:c r="AS1010" s="45" t="str">
        <x:f>IF(ISBLANK('2012 HR 배정표'!AX1008)=TRUE,"-",'2012 HR 배정표'!AX1008)</x:f>
        <x:v>-</x:v>
      </x:c>
      <x:c r="AT1010" s="46" t="str">
        <x:f>IF(ISBLANK('2012 HR 배정표'!AX1008)=TRUE,"-",IF(ISERROR((HLOOKUP($A$5,Prj_list!$O$6:$Z$7,2)*'2012 HR 배정표'!AY1008)/HLOOKUP($A$5,Prj_list!$O$6:$Z$7,2))=TRUE,"-",(HLOOKUP($A$5,Prj_list!$O$6:$Z$7,2)*'2012 HR 배정표'!AY1008)/HLOOKUP($A$5,Prj_list!$O$6:$Z$7,2)))</x:f>
        <x:v>-</x:v>
      </x:c>
      <x:c r="AU1010" s="45" t="str">
        <x:f>IF(ISBLANK('2012 HR 배정표'!AZ1008)=TRUE,"-",'2012 HR 배정표'!AZ1008)</x:f>
        <x:v>-</x:v>
      </x:c>
      <x:c r="AV1010" s="46" t="str">
        <x:f>IF(ISBLANK('2012 HR 배정표'!AZ1008)=TRUE,"-",IF(ISERROR((HLOOKUP($A$5,Prj_list!$O$6:$Z$7,2)*'2012 HR 배정표'!BA1008)/HLOOKUP($A$5,Prj_list!$O$6:$Z$7,2))=TRUE,"-",(HLOOKUP($A$5,Prj_list!$O$6:$Z$7,2)*'2012 HR 배정표'!BA1008)/HLOOKUP($A$5,Prj_list!$O$6:$Z$7,2)))</x:f>
        <x:v>-</x:v>
      </x:c>
      <x:c r="AW1010" s="34" t="str">
        <x:f t="shared" si="32"/>
        <x:v/>
      </x:c>
      <x:c r="AX1010" s="41">
        <x:f t="shared" si="31"/>
        <x:v>0</x:v>
      </x:c>
    </x:row>
    <x:row r="1011" spans="1:50">
      <x:c r="A1011" s="45" t="str">
        <x:f>IF(ISBLANK('2012 HR 배정표'!F1009)=TRUE,"-",'2012 HR 배정표'!F1009)</x:f>
        <x:v>-</x:v>
      </x:c>
      <x:c r="B1011" s="46" t="str">
        <x:f>IF(ISBLANK('2012 HR 배정표'!F1009)=TRUE,"-",IF(ISERROR((HLOOKUP($A$5,Prj_list!$O$6:$Z$7,2)*'2012 HR 배정표'!G1009)/HLOOKUP($A$5,Prj_list!$O$6:$Z$7,2))=TRUE,"-",(HLOOKUP($A$5,Prj_list!$O$6:$Z$7,2)*'2012 HR 배정표'!G1009)/HLOOKUP($A$5,Prj_list!$O$6:$Z$7,2)))</x:f>
        <x:v>-</x:v>
      </x:c>
      <x:c r="C1011" s="45" t="str">
        <x:f>IF(ISBLANK('2012 HR 배정표'!H1009)=TRUE,"-",'2012 HR 배정표'!H1009)</x:f>
        <x:v>-</x:v>
      </x:c>
      <x:c r="D1011" s="46" t="str">
        <x:f>IF(ISBLANK('2012 HR 배정표'!H1009)=TRUE,"-",IF(ISERROR((HLOOKUP($A$5,Prj_list!$O$6:$Z$7,2)*'2012 HR 배정표'!I1009)/HLOOKUP($A$5,Prj_list!$O$6:$Z$7,2))=TRUE,"-",(HLOOKUP($A$5,Prj_list!$O$6:$Z$7,2)*'2012 HR 배정표'!I1009)/HLOOKUP($A$5,Prj_list!$O$6:$Z$7,2)))</x:f>
        <x:v>-</x:v>
      </x:c>
      <x:c r="E1011" s="45" t="str">
        <x:f>IF(ISBLANK('2012 HR 배정표'!J1009)=TRUE,"-",'2012 HR 배정표'!J1009)</x:f>
        <x:v>-</x:v>
      </x:c>
      <x:c r="F1011" s="46" t="str">
        <x:f>IF(ISBLANK('2012 HR 배정표'!J1009)=TRUE,"-",IF(ISERROR((HLOOKUP($A$5,Prj_list!$O$6:$Z$7,2)*'2012 HR 배정표'!K1009)/HLOOKUP($A$5,Prj_list!$O$6:$Z$7,2))=TRUE,"-",(HLOOKUP($A$5,Prj_list!$O$6:$Z$7,2)*'2012 HR 배정표'!K1009)/HLOOKUP($A$5,Prj_list!$O$6:$Z$7,2)))</x:f>
        <x:v>-</x:v>
      </x:c>
      <x:c r="G1011" s="45" t="str">
        <x:f>IF(ISBLANK('2012 HR 배정표'!L1009)=TRUE,"-",'2012 HR 배정표'!L1009)</x:f>
        <x:v>-</x:v>
      </x:c>
      <x:c r="H1011" s="46" t="str">
        <x:f>IF(ISBLANK('2012 HR 배정표'!L1009)=TRUE,"-",IF(ISERROR((HLOOKUP($A$5,Prj_list!$O$6:$Z$7,2)*'2012 HR 배정표'!M1009)/HLOOKUP($A$5,Prj_list!$O$6:$Z$7,2))=TRUE,"-",(HLOOKUP($A$5,Prj_list!$O$6:$Z$7,2)*'2012 HR 배정표'!M1009)/HLOOKUP($A$5,Prj_list!$O$6:$Z$7,2)))</x:f>
        <x:v>-</x:v>
      </x:c>
      <x:c r="I1011" s="45" t="str">
        <x:f>IF(ISBLANK('2012 HR 배정표'!N1009)=TRUE,"-",'2012 HR 배정표'!N1009)</x:f>
        <x:v>-</x:v>
      </x:c>
      <x:c r="J1011" s="46" t="str">
        <x:f>IF(ISBLANK('2012 HR 배정표'!N1009)=TRUE,"-",IF(ISERROR((HLOOKUP($A$5,Prj_list!$O$6:$Z$7,2)*'2012 HR 배정표'!O1009)/HLOOKUP($A$5,Prj_list!$O$6:$Z$7,2))=TRUE,"-",(HLOOKUP($A$5,Prj_list!$O$6:$Z$7,2)*'2012 HR 배정표'!O1009)/HLOOKUP($A$5,Prj_list!$O$6:$Z$7,2)))</x:f>
        <x:v>-</x:v>
      </x:c>
      <x:c r="K1011" s="45" t="str">
        <x:f>IF(ISBLANK('2012 HR 배정표'!P1009)=TRUE,"-",'2012 HR 배정표'!P1009)</x:f>
        <x:v>-</x:v>
      </x:c>
      <x:c r="L1011" s="46" t="str">
        <x:f>IF(ISBLANK('2012 HR 배정표'!P1009)=TRUE,"-",IF(ISERROR((HLOOKUP($A$5,Prj_list!$O$6:$Z$7,2)*'2012 HR 배정표'!Q1009)/HLOOKUP($A$5,Prj_list!$O$6:$Z$7,2))=TRUE,"-",(HLOOKUP($A$5,Prj_list!$O$6:$Z$7,2)*'2012 HR 배정표'!Q1009)/HLOOKUP($A$5,Prj_list!$O$6:$Z$7,2)))</x:f>
        <x:v>-</x:v>
      </x:c>
      <x:c r="M1011" s="45" t="str">
        <x:f>IF(ISBLANK('2012 HR 배정표'!R1009)=TRUE,"-",'2012 HR 배정표'!R1009)</x:f>
        <x:v>-</x:v>
      </x:c>
      <x:c r="N1011" s="46" t="str">
        <x:f>IF(ISBLANK('2012 HR 배정표'!R1009)=TRUE,"-",IF(ISERROR((HLOOKUP($A$5,Prj_list!$O$6:$Z$7,2)*'2012 HR 배정표'!S1009)/HLOOKUP($A$5,Prj_list!$O$6:$Z$7,2))=TRUE,"-",(HLOOKUP($A$5,Prj_list!$O$6:$Z$7,2)*'2012 HR 배정표'!S1009)/HLOOKUP($A$5,Prj_list!$O$6:$Z$7,2)))</x:f>
        <x:v>-</x:v>
      </x:c>
      <x:c r="O1011" s="45" t="str">
        <x:f>IF(ISBLANK('2012 HR 배정표'!T1009)=TRUE,"-",'2012 HR 배정표'!T1009)</x:f>
        <x:v>-</x:v>
      </x:c>
      <x:c r="P1011" s="46" t="str">
        <x:f>IF(ISBLANK('2012 HR 배정표'!T1009)=TRUE,"-",IF(ISERROR((HLOOKUP($A$5,Prj_list!$O$6:$Z$7,2)*'2012 HR 배정표'!U1009)/HLOOKUP($A$5,Prj_list!$O$6:$Z$7,2))=TRUE,"-",(HLOOKUP($A$5,Prj_list!$O$6:$Z$7,2)*'2012 HR 배정표'!U1009)/HLOOKUP($A$5,Prj_list!$O$6:$Z$7,2)))</x:f>
        <x:v>-</x:v>
      </x:c>
      <x:c r="Q1011" s="45" t="str">
        <x:f>IF(ISBLANK('2012 HR 배정표'!V1009)=TRUE,"-",'2012 HR 배정표'!V1009)</x:f>
        <x:v>-</x:v>
      </x:c>
      <x:c r="R1011" s="46" t="str">
        <x:f>IF(ISBLANK('2012 HR 배정표'!V1009)=TRUE,"-",IF(ISERROR((HLOOKUP($A$5,Prj_list!$O$6:$Z$7,2)*'2012 HR 배정표'!W1009)/HLOOKUP($A$5,Prj_list!$O$6:$Z$7,2))=TRUE,"-",(HLOOKUP($A$5,Prj_list!$O$6:$Z$7,2)*'2012 HR 배정표'!W1009)/HLOOKUP($A$5,Prj_list!$O$6:$Z$7,2)))</x:f>
        <x:v>-</x:v>
      </x:c>
      <x:c r="S1011" s="45" t="str">
        <x:f>IF(ISBLANK('2012 HR 배정표'!X1009)=TRUE,"-",'2012 HR 배정표'!X1009)</x:f>
        <x:v>-</x:v>
      </x:c>
      <x:c r="T1011" s="46" t="str">
        <x:f>IF(ISBLANK('2012 HR 배정표'!X1009)=TRUE,"-",IF(ISERROR((HLOOKUP($A$5,Prj_list!$O$6:$Z$7,2)*'2012 HR 배정표'!Y1009)/HLOOKUP($A$5,Prj_list!$O$6:$Z$7,2))=TRUE,"-",(HLOOKUP($A$5,Prj_list!$O$6:$Z$7,2)*'2012 HR 배정표'!Y1009)/HLOOKUP($A$5,Prj_list!$O$6:$Z$7,2)))</x:f>
        <x:v>-</x:v>
      </x:c>
      <x:c r="U1011" s="45" t="str">
        <x:f>IF(ISBLANK('2012 HR 배정표'!Z1009)=TRUE,"-",'2012 HR 배정표'!Z1009)</x:f>
        <x:v>-</x:v>
      </x:c>
      <x:c r="V1011" s="46" t="str">
        <x:f>IF(ISBLANK('2012 HR 배정표'!Z1009)=TRUE,"-",IF(ISERROR((HLOOKUP($A$5,Prj_list!$O$6:$Z$7,2)*'2012 HR 배정표'!AA1009)/HLOOKUP($A$5,Prj_list!$O$6:$Z$7,2))=TRUE,"-",(HLOOKUP($A$5,Prj_list!$O$6:$Z$7,2)*'2012 HR 배정표'!AA1009)/HLOOKUP($A$5,Prj_list!$O$6:$Z$7,2)))</x:f>
        <x:v>-</x:v>
      </x:c>
      <x:c r="W1011" s="45" t="str">
        <x:f>IF(ISBLANK('2012 HR 배정표'!AB1009)=TRUE,"-",'2012 HR 배정표'!AB1009)</x:f>
        <x:v>-</x:v>
      </x:c>
      <x:c r="X1011" s="46" t="str">
        <x:f>IF(ISBLANK('2012 HR 배정표'!AB1009)=TRUE,"-",IF(ISERROR((HLOOKUP($A$5,Prj_list!$O$6:$Z$7,2)*'2012 HR 배정표'!AC1009)/HLOOKUP($A$5,Prj_list!$O$6:$Z$7,2))=TRUE,"-",(HLOOKUP($A$5,Prj_list!$O$6:$Z$7,2)*'2012 HR 배정표'!AC1009)/HLOOKUP($A$5,Prj_list!$O$6:$Z$7,2)))</x:f>
        <x:v>-</x:v>
      </x:c>
      <x:c r="Y1011" s="45" t="str">
        <x:f>IF(ISBLANK('2012 HR 배정표'!AD1009)=TRUE,"-",'2012 HR 배정표'!AD1009)</x:f>
        <x:v>-</x:v>
      </x:c>
      <x:c r="Z1011" s="46" t="str">
        <x:f>IF(ISBLANK('2012 HR 배정표'!AD1009)=TRUE,"-",IF(ISERROR((HLOOKUP($A$5,Prj_list!$O$6:$Z$7,2)*'2012 HR 배정표'!AE1009)/HLOOKUP($A$5,Prj_list!$O$6:$Z$7,2))=TRUE,"-",(HLOOKUP($A$5,Prj_list!$O$6:$Z$7,2)*'2012 HR 배정표'!AE1009)/HLOOKUP($A$5,Prj_list!$O$6:$Z$7,2)))</x:f>
        <x:v>-</x:v>
      </x:c>
      <x:c r="AA1011" s="45" t="str">
        <x:f>IF(ISBLANK('2012 HR 배정표'!AF1009)=TRUE,"-",'2012 HR 배정표'!AF1009)</x:f>
        <x:v>-</x:v>
      </x:c>
      <x:c r="AB1011" s="46" t="str">
        <x:f>IF(ISBLANK('2012 HR 배정표'!AF1009)=TRUE,"-",IF(ISERROR((HLOOKUP($A$5,Prj_list!$O$6:$Z$7,2)*'2012 HR 배정표'!AG1009)/HLOOKUP($A$5,Prj_list!$O$6:$Z$7,2))=TRUE,"-",(HLOOKUP($A$5,Prj_list!$O$6:$Z$7,2)*'2012 HR 배정표'!AG1009)/HLOOKUP($A$5,Prj_list!$O$6:$Z$7,2)))</x:f>
        <x:v>-</x:v>
      </x:c>
      <x:c r="AC1011" s="45" t="str">
        <x:f>IF(ISBLANK('2012 HR 배정표'!AH1009)=TRUE,"-",'2012 HR 배정표'!AH1009)</x:f>
        <x:v>-</x:v>
      </x:c>
      <x:c r="AD1011" s="46" t="str">
        <x:f>IF(ISBLANK('2012 HR 배정표'!AH1009)=TRUE,"-",IF(ISERROR((HLOOKUP($A$5,Prj_list!$O$6:$Z$7,2)*'2012 HR 배정표'!AI1009)/HLOOKUP($A$5,Prj_list!$O$6:$Z$7,2))=TRUE,"-",(HLOOKUP($A$5,Prj_list!$O$6:$Z$7,2)*'2012 HR 배정표'!AI1009)/HLOOKUP($A$5,Prj_list!$O$6:$Z$7,2)))</x:f>
        <x:v>-</x:v>
      </x:c>
      <x:c r="AE1011" s="45" t="str">
        <x:f>IF(ISBLANK('2012 HR 배정표'!AJ1009)=TRUE,"-",'2012 HR 배정표'!AJ1009)</x:f>
        <x:v>-</x:v>
      </x:c>
      <x:c r="AF1011" s="46" t="str">
        <x:f>IF(ISBLANK('2012 HR 배정표'!AJ1009)=TRUE,"-",IF(ISERROR((HLOOKUP($A$5,Prj_list!$O$6:$Z$7,2)*'2012 HR 배정표'!AK1009)/HLOOKUP($A$5,Prj_list!$O$6:$Z$7,2))=TRUE,"-",(HLOOKUP($A$5,Prj_list!$O$6:$Z$7,2)*'2012 HR 배정표'!AK1009)/HLOOKUP($A$5,Prj_list!$O$6:$Z$7,2)))</x:f>
        <x:v>-</x:v>
      </x:c>
      <x:c r="AG1011" s="45" t="str">
        <x:f>IF(ISBLANK('2012 HR 배정표'!AL1009)=TRUE,"-",'2012 HR 배정표'!AL1009)</x:f>
        <x:v>-</x:v>
      </x:c>
      <x:c r="AH1011" s="46" t="str">
        <x:f>IF(ISBLANK('2012 HR 배정표'!AL1009)=TRUE,"-",IF(ISERROR((HLOOKUP($A$5,Prj_list!$O$6:$Z$7,2)*'2012 HR 배정표'!AM1009)/HLOOKUP($A$5,Prj_list!$O$6:$Z$7,2))=TRUE,"-",(HLOOKUP($A$5,Prj_list!$O$6:$Z$7,2)*'2012 HR 배정표'!AM1009)/HLOOKUP($A$5,Prj_list!$O$6:$Z$7,2)))</x:f>
        <x:v>-</x:v>
      </x:c>
      <x:c r="AI1011" s="45" t="str">
        <x:f>IF(ISBLANK('2012 HR 배정표'!AN1009)=TRUE,"-",'2012 HR 배정표'!AN1009)</x:f>
        <x:v>-</x:v>
      </x:c>
      <x:c r="AJ1011" s="46" t="str">
        <x:f>IF(ISBLANK('2012 HR 배정표'!AN1009)=TRUE,"-",IF(ISERROR((HLOOKUP($A$5,Prj_list!$O$6:$Z$7,2)*'2012 HR 배정표'!AO1009)/HLOOKUP($A$5,Prj_list!$O$6:$Z$7,2))=TRUE,"-",(HLOOKUP($A$5,Prj_list!$O$6:$Z$7,2)*'2012 HR 배정표'!AO1009)/HLOOKUP($A$5,Prj_list!$O$6:$Z$7,2)))</x:f>
        <x:v>-</x:v>
      </x:c>
      <x:c r="AK1011" s="45" t="str">
        <x:f>IF(ISBLANK('2012 HR 배정표'!AP1009)=TRUE,"-",'2012 HR 배정표'!AP1009)</x:f>
        <x:v>-</x:v>
      </x:c>
      <x:c r="AL1011" s="46" t="str">
        <x:f>IF(ISBLANK('2012 HR 배정표'!AP1009)=TRUE,"-",IF(ISERROR((HLOOKUP($A$5,Prj_list!$O$6:$Z$7,2)*'2012 HR 배정표'!AQ1009)/HLOOKUP($A$5,Prj_list!$O$6:$Z$7,2))=TRUE,"-",(HLOOKUP($A$5,Prj_list!$O$6:$Z$7,2)*'2012 HR 배정표'!AQ1009)/HLOOKUP($A$5,Prj_list!$O$6:$Z$7,2)))</x:f>
        <x:v>-</x:v>
      </x:c>
      <x:c r="AM1011" s="45" t="str">
        <x:f>IF(ISBLANK('2012 HR 배정표'!AR1009)=TRUE,"-",'2012 HR 배정표'!AR1009)</x:f>
        <x:v>-</x:v>
      </x:c>
      <x:c r="AN1011" s="46" t="str">
        <x:f>IF(ISBLANK('2012 HR 배정표'!AR1009)=TRUE,"-",IF(ISERROR((HLOOKUP($A$5,Prj_list!$O$6:$Z$7,2)*'2012 HR 배정표'!AS1009)/HLOOKUP($A$5,Prj_list!$O$6:$Z$7,2))=TRUE,"-",(HLOOKUP($A$5,Prj_list!$O$6:$Z$7,2)*'2012 HR 배정표'!AS1009)/HLOOKUP($A$5,Prj_list!$O$6:$Z$7,2)))</x:f>
        <x:v>-</x:v>
      </x:c>
      <x:c r="AO1011" s="45" t="str">
        <x:f>IF(ISBLANK('2012 HR 배정표'!AT1009)=TRUE,"-",'2012 HR 배정표'!AT1009)</x:f>
        <x:v>-</x:v>
      </x:c>
      <x:c r="AP1011" s="46" t="str">
        <x:f>IF(ISBLANK('2012 HR 배정표'!AT1009)=TRUE,"-",IF(ISERROR((HLOOKUP($A$5,Prj_list!$O$6:$Z$7,2)*'2012 HR 배정표'!AU1009)/HLOOKUP($A$5,Prj_list!$O$6:$Z$7,2))=TRUE,"-",(HLOOKUP($A$5,Prj_list!$O$6:$Z$7,2)*'2012 HR 배정표'!AU1009)/HLOOKUP($A$5,Prj_list!$O$6:$Z$7,2)))</x:f>
        <x:v>-</x:v>
      </x:c>
      <x:c r="AQ1011" s="45" t="str">
        <x:f>IF(ISBLANK('2012 HR 배정표'!AV1009)=TRUE,"-",'2012 HR 배정표'!AV1009)</x:f>
        <x:v>-</x:v>
      </x:c>
      <x:c r="AR1011" s="46" t="str">
        <x:f>IF(ISBLANK('2012 HR 배정표'!AV1009)=TRUE,"-",IF(ISERROR((HLOOKUP($A$5,Prj_list!$O$6:$Z$7,2)*'2012 HR 배정표'!AW1009)/HLOOKUP($A$5,Prj_list!$O$6:$Z$7,2))=TRUE,"-",(HLOOKUP($A$5,Prj_list!$O$6:$Z$7,2)*'2012 HR 배정표'!AW1009)/HLOOKUP($A$5,Prj_list!$O$6:$Z$7,2)))</x:f>
        <x:v>-</x:v>
      </x:c>
      <x:c r="AS1011" s="45" t="str">
        <x:f>IF(ISBLANK('2012 HR 배정표'!AX1009)=TRUE,"-",'2012 HR 배정표'!AX1009)</x:f>
        <x:v>-</x:v>
      </x:c>
      <x:c r="AT1011" s="46" t="str">
        <x:f>IF(ISBLANK('2012 HR 배정표'!AX1009)=TRUE,"-",IF(ISERROR((HLOOKUP($A$5,Prj_list!$O$6:$Z$7,2)*'2012 HR 배정표'!AY1009)/HLOOKUP($A$5,Prj_list!$O$6:$Z$7,2))=TRUE,"-",(HLOOKUP($A$5,Prj_list!$O$6:$Z$7,2)*'2012 HR 배정표'!AY1009)/HLOOKUP($A$5,Prj_list!$O$6:$Z$7,2)))</x:f>
        <x:v>-</x:v>
      </x:c>
      <x:c r="AU1011" s="45" t="str">
        <x:f>IF(ISBLANK('2012 HR 배정표'!AZ1009)=TRUE,"-",'2012 HR 배정표'!AZ1009)</x:f>
        <x:v>-</x:v>
      </x:c>
      <x:c r="AV1011" s="46" t="str">
        <x:f>IF(ISBLANK('2012 HR 배정표'!AZ1009)=TRUE,"-",IF(ISERROR((HLOOKUP($A$5,Prj_list!$O$6:$Z$7,2)*'2012 HR 배정표'!BA1009)/HLOOKUP($A$5,Prj_list!$O$6:$Z$7,2))=TRUE,"-",(HLOOKUP($A$5,Prj_list!$O$6:$Z$7,2)*'2012 HR 배정표'!BA1009)/HLOOKUP($A$5,Prj_list!$O$6:$Z$7,2)))</x:f>
        <x:v>-</x:v>
      </x:c>
      <x:c r="AW1011" s="34" t="str">
        <x:f t="shared" si="32"/>
        <x:v/>
      </x:c>
      <x:c r="AX1011" s="41">
        <x:f t="shared" si="31"/>
        <x:v>0</x:v>
      </x:c>
    </x:row>
    <x:row r="1012" spans="1:50">
      <x:c r="A1012" s="45" t="str">
        <x:f>IF(ISBLANK('2012 HR 배정표'!F1010)=TRUE,"-",'2012 HR 배정표'!F1010)</x:f>
        <x:v>-</x:v>
      </x:c>
      <x:c r="B1012" s="46" t="str">
        <x:f>IF(ISBLANK('2012 HR 배정표'!F1010)=TRUE,"-",IF(ISERROR((HLOOKUP($A$5,Prj_list!$O$6:$Z$7,2)*'2012 HR 배정표'!G1010)/HLOOKUP($A$5,Prj_list!$O$6:$Z$7,2))=TRUE,"-",(HLOOKUP($A$5,Prj_list!$O$6:$Z$7,2)*'2012 HR 배정표'!G1010)/HLOOKUP($A$5,Prj_list!$O$6:$Z$7,2)))</x:f>
        <x:v>-</x:v>
      </x:c>
      <x:c r="C1012" s="45" t="str">
        <x:f>IF(ISBLANK('2012 HR 배정표'!H1010)=TRUE,"-",'2012 HR 배정표'!H1010)</x:f>
        <x:v>-</x:v>
      </x:c>
      <x:c r="D1012" s="46" t="str">
        <x:f>IF(ISBLANK('2012 HR 배정표'!H1010)=TRUE,"-",IF(ISERROR((HLOOKUP($A$5,Prj_list!$O$6:$Z$7,2)*'2012 HR 배정표'!I1010)/HLOOKUP($A$5,Prj_list!$O$6:$Z$7,2))=TRUE,"-",(HLOOKUP($A$5,Prj_list!$O$6:$Z$7,2)*'2012 HR 배정표'!I1010)/HLOOKUP($A$5,Prj_list!$O$6:$Z$7,2)))</x:f>
        <x:v>-</x:v>
      </x:c>
      <x:c r="E1012" s="45" t="str">
        <x:f>IF(ISBLANK('2012 HR 배정표'!J1010)=TRUE,"-",'2012 HR 배정표'!J1010)</x:f>
        <x:v>-</x:v>
      </x:c>
      <x:c r="F1012" s="46" t="str">
        <x:f>IF(ISBLANK('2012 HR 배정표'!J1010)=TRUE,"-",IF(ISERROR((HLOOKUP($A$5,Prj_list!$O$6:$Z$7,2)*'2012 HR 배정표'!K1010)/HLOOKUP($A$5,Prj_list!$O$6:$Z$7,2))=TRUE,"-",(HLOOKUP($A$5,Prj_list!$O$6:$Z$7,2)*'2012 HR 배정표'!K1010)/HLOOKUP($A$5,Prj_list!$O$6:$Z$7,2)))</x:f>
        <x:v>-</x:v>
      </x:c>
      <x:c r="G1012" s="45" t="str">
        <x:f>IF(ISBLANK('2012 HR 배정표'!L1010)=TRUE,"-",'2012 HR 배정표'!L1010)</x:f>
        <x:v>-</x:v>
      </x:c>
      <x:c r="H1012" s="46" t="str">
        <x:f>IF(ISBLANK('2012 HR 배정표'!L1010)=TRUE,"-",IF(ISERROR((HLOOKUP($A$5,Prj_list!$O$6:$Z$7,2)*'2012 HR 배정표'!M1010)/HLOOKUP($A$5,Prj_list!$O$6:$Z$7,2))=TRUE,"-",(HLOOKUP($A$5,Prj_list!$O$6:$Z$7,2)*'2012 HR 배정표'!M1010)/HLOOKUP($A$5,Prj_list!$O$6:$Z$7,2)))</x:f>
        <x:v>-</x:v>
      </x:c>
      <x:c r="I1012" s="45" t="str">
        <x:f>IF(ISBLANK('2012 HR 배정표'!N1010)=TRUE,"-",'2012 HR 배정표'!N1010)</x:f>
        <x:v>-</x:v>
      </x:c>
      <x:c r="J1012" s="46" t="str">
        <x:f>IF(ISBLANK('2012 HR 배정표'!N1010)=TRUE,"-",IF(ISERROR((HLOOKUP($A$5,Prj_list!$O$6:$Z$7,2)*'2012 HR 배정표'!O1010)/HLOOKUP($A$5,Prj_list!$O$6:$Z$7,2))=TRUE,"-",(HLOOKUP($A$5,Prj_list!$O$6:$Z$7,2)*'2012 HR 배정표'!O1010)/HLOOKUP($A$5,Prj_list!$O$6:$Z$7,2)))</x:f>
        <x:v>-</x:v>
      </x:c>
      <x:c r="K1012" s="45" t="str">
        <x:f>IF(ISBLANK('2012 HR 배정표'!P1010)=TRUE,"-",'2012 HR 배정표'!P1010)</x:f>
        <x:v>-</x:v>
      </x:c>
      <x:c r="L1012" s="46" t="str">
        <x:f>IF(ISBLANK('2012 HR 배정표'!P1010)=TRUE,"-",IF(ISERROR((HLOOKUP($A$5,Prj_list!$O$6:$Z$7,2)*'2012 HR 배정표'!Q1010)/HLOOKUP($A$5,Prj_list!$O$6:$Z$7,2))=TRUE,"-",(HLOOKUP($A$5,Prj_list!$O$6:$Z$7,2)*'2012 HR 배정표'!Q1010)/HLOOKUP($A$5,Prj_list!$O$6:$Z$7,2)))</x:f>
        <x:v>-</x:v>
      </x:c>
      <x:c r="M1012" s="45" t="str">
        <x:f>IF(ISBLANK('2012 HR 배정표'!R1010)=TRUE,"-",'2012 HR 배정표'!R1010)</x:f>
        <x:v>-</x:v>
      </x:c>
      <x:c r="N1012" s="46" t="str">
        <x:f>IF(ISBLANK('2012 HR 배정표'!R1010)=TRUE,"-",IF(ISERROR((HLOOKUP($A$5,Prj_list!$O$6:$Z$7,2)*'2012 HR 배정표'!S1010)/HLOOKUP($A$5,Prj_list!$O$6:$Z$7,2))=TRUE,"-",(HLOOKUP($A$5,Prj_list!$O$6:$Z$7,2)*'2012 HR 배정표'!S1010)/HLOOKUP($A$5,Prj_list!$O$6:$Z$7,2)))</x:f>
        <x:v>-</x:v>
      </x:c>
      <x:c r="O1012" s="45" t="str">
        <x:f>IF(ISBLANK('2012 HR 배정표'!T1010)=TRUE,"-",'2012 HR 배정표'!T1010)</x:f>
        <x:v>-</x:v>
      </x:c>
      <x:c r="P1012" s="46" t="str">
        <x:f>IF(ISBLANK('2012 HR 배정표'!T1010)=TRUE,"-",IF(ISERROR((HLOOKUP($A$5,Prj_list!$O$6:$Z$7,2)*'2012 HR 배정표'!U1010)/HLOOKUP($A$5,Prj_list!$O$6:$Z$7,2))=TRUE,"-",(HLOOKUP($A$5,Prj_list!$O$6:$Z$7,2)*'2012 HR 배정표'!U1010)/HLOOKUP($A$5,Prj_list!$O$6:$Z$7,2)))</x:f>
        <x:v>-</x:v>
      </x:c>
      <x:c r="Q1012" s="45" t="str">
        <x:f>IF(ISBLANK('2012 HR 배정표'!V1010)=TRUE,"-",'2012 HR 배정표'!V1010)</x:f>
        <x:v>-</x:v>
      </x:c>
      <x:c r="R1012" s="46" t="str">
        <x:f>IF(ISBLANK('2012 HR 배정표'!V1010)=TRUE,"-",IF(ISERROR((HLOOKUP($A$5,Prj_list!$O$6:$Z$7,2)*'2012 HR 배정표'!W1010)/HLOOKUP($A$5,Prj_list!$O$6:$Z$7,2))=TRUE,"-",(HLOOKUP($A$5,Prj_list!$O$6:$Z$7,2)*'2012 HR 배정표'!W1010)/HLOOKUP($A$5,Prj_list!$O$6:$Z$7,2)))</x:f>
        <x:v>-</x:v>
      </x:c>
      <x:c r="S1012" s="45" t="str">
        <x:f>IF(ISBLANK('2012 HR 배정표'!X1010)=TRUE,"-",'2012 HR 배정표'!X1010)</x:f>
        <x:v>-</x:v>
      </x:c>
      <x:c r="T1012" s="46" t="str">
        <x:f>IF(ISBLANK('2012 HR 배정표'!X1010)=TRUE,"-",IF(ISERROR((HLOOKUP($A$5,Prj_list!$O$6:$Z$7,2)*'2012 HR 배정표'!Y1010)/HLOOKUP($A$5,Prj_list!$O$6:$Z$7,2))=TRUE,"-",(HLOOKUP($A$5,Prj_list!$O$6:$Z$7,2)*'2012 HR 배정표'!Y1010)/HLOOKUP($A$5,Prj_list!$O$6:$Z$7,2)))</x:f>
        <x:v>-</x:v>
      </x:c>
      <x:c r="U1012" s="45" t="str">
        <x:f>IF(ISBLANK('2012 HR 배정표'!Z1010)=TRUE,"-",'2012 HR 배정표'!Z1010)</x:f>
        <x:v>-</x:v>
      </x:c>
      <x:c r="V1012" s="46" t="str">
        <x:f>IF(ISBLANK('2012 HR 배정표'!Z1010)=TRUE,"-",IF(ISERROR((HLOOKUP($A$5,Prj_list!$O$6:$Z$7,2)*'2012 HR 배정표'!AA1010)/HLOOKUP($A$5,Prj_list!$O$6:$Z$7,2))=TRUE,"-",(HLOOKUP($A$5,Prj_list!$O$6:$Z$7,2)*'2012 HR 배정표'!AA1010)/HLOOKUP($A$5,Prj_list!$O$6:$Z$7,2)))</x:f>
        <x:v>-</x:v>
      </x:c>
      <x:c r="W1012" s="45" t="str">
        <x:f>IF(ISBLANK('2012 HR 배정표'!AB1010)=TRUE,"-",'2012 HR 배정표'!AB1010)</x:f>
        <x:v>-</x:v>
      </x:c>
      <x:c r="X1012" s="46" t="str">
        <x:f>IF(ISBLANK('2012 HR 배정표'!AB1010)=TRUE,"-",IF(ISERROR((HLOOKUP($A$5,Prj_list!$O$6:$Z$7,2)*'2012 HR 배정표'!AC1010)/HLOOKUP($A$5,Prj_list!$O$6:$Z$7,2))=TRUE,"-",(HLOOKUP($A$5,Prj_list!$O$6:$Z$7,2)*'2012 HR 배정표'!AC1010)/HLOOKUP($A$5,Prj_list!$O$6:$Z$7,2)))</x:f>
        <x:v>-</x:v>
      </x:c>
      <x:c r="Y1012" s="45" t="str">
        <x:f>IF(ISBLANK('2012 HR 배정표'!AD1010)=TRUE,"-",'2012 HR 배정표'!AD1010)</x:f>
        <x:v>-</x:v>
      </x:c>
      <x:c r="Z1012" s="46" t="str">
        <x:f>IF(ISBLANK('2012 HR 배정표'!AD1010)=TRUE,"-",IF(ISERROR((HLOOKUP($A$5,Prj_list!$O$6:$Z$7,2)*'2012 HR 배정표'!AE1010)/HLOOKUP($A$5,Prj_list!$O$6:$Z$7,2))=TRUE,"-",(HLOOKUP($A$5,Prj_list!$O$6:$Z$7,2)*'2012 HR 배정표'!AE1010)/HLOOKUP($A$5,Prj_list!$O$6:$Z$7,2)))</x:f>
        <x:v>-</x:v>
      </x:c>
      <x:c r="AA1012" s="45" t="str">
        <x:f>IF(ISBLANK('2012 HR 배정표'!AF1010)=TRUE,"-",'2012 HR 배정표'!AF1010)</x:f>
        <x:v>-</x:v>
      </x:c>
      <x:c r="AB1012" s="46" t="str">
        <x:f>IF(ISBLANK('2012 HR 배정표'!AF1010)=TRUE,"-",IF(ISERROR((HLOOKUP($A$5,Prj_list!$O$6:$Z$7,2)*'2012 HR 배정표'!AG1010)/HLOOKUP($A$5,Prj_list!$O$6:$Z$7,2))=TRUE,"-",(HLOOKUP($A$5,Prj_list!$O$6:$Z$7,2)*'2012 HR 배정표'!AG1010)/HLOOKUP($A$5,Prj_list!$O$6:$Z$7,2)))</x:f>
        <x:v>-</x:v>
      </x:c>
      <x:c r="AC1012" s="45" t="str">
        <x:f>IF(ISBLANK('2012 HR 배정표'!AH1010)=TRUE,"-",'2012 HR 배정표'!AH1010)</x:f>
        <x:v>-</x:v>
      </x:c>
      <x:c r="AD1012" s="46" t="str">
        <x:f>IF(ISBLANK('2012 HR 배정표'!AH1010)=TRUE,"-",IF(ISERROR((HLOOKUP($A$5,Prj_list!$O$6:$Z$7,2)*'2012 HR 배정표'!AI1010)/HLOOKUP($A$5,Prj_list!$O$6:$Z$7,2))=TRUE,"-",(HLOOKUP($A$5,Prj_list!$O$6:$Z$7,2)*'2012 HR 배정표'!AI1010)/HLOOKUP($A$5,Prj_list!$O$6:$Z$7,2)))</x:f>
        <x:v>-</x:v>
      </x:c>
      <x:c r="AE1012" s="45" t="str">
        <x:f>IF(ISBLANK('2012 HR 배정표'!AJ1010)=TRUE,"-",'2012 HR 배정표'!AJ1010)</x:f>
        <x:v>-</x:v>
      </x:c>
      <x:c r="AF1012" s="46" t="str">
        <x:f>IF(ISBLANK('2012 HR 배정표'!AJ1010)=TRUE,"-",IF(ISERROR((HLOOKUP($A$5,Prj_list!$O$6:$Z$7,2)*'2012 HR 배정표'!AK1010)/HLOOKUP($A$5,Prj_list!$O$6:$Z$7,2))=TRUE,"-",(HLOOKUP($A$5,Prj_list!$O$6:$Z$7,2)*'2012 HR 배정표'!AK1010)/HLOOKUP($A$5,Prj_list!$O$6:$Z$7,2)))</x:f>
        <x:v>-</x:v>
      </x:c>
      <x:c r="AG1012" s="45" t="str">
        <x:f>IF(ISBLANK('2012 HR 배정표'!AL1010)=TRUE,"-",'2012 HR 배정표'!AL1010)</x:f>
        <x:v>-</x:v>
      </x:c>
      <x:c r="AH1012" s="46" t="str">
        <x:f>IF(ISBLANK('2012 HR 배정표'!AL1010)=TRUE,"-",IF(ISERROR((HLOOKUP($A$5,Prj_list!$O$6:$Z$7,2)*'2012 HR 배정표'!AM1010)/HLOOKUP($A$5,Prj_list!$O$6:$Z$7,2))=TRUE,"-",(HLOOKUP($A$5,Prj_list!$O$6:$Z$7,2)*'2012 HR 배정표'!AM1010)/HLOOKUP($A$5,Prj_list!$O$6:$Z$7,2)))</x:f>
        <x:v>-</x:v>
      </x:c>
      <x:c r="AI1012" s="45" t="str">
        <x:f>IF(ISBLANK('2012 HR 배정표'!AN1010)=TRUE,"-",'2012 HR 배정표'!AN1010)</x:f>
        <x:v>-</x:v>
      </x:c>
      <x:c r="AJ1012" s="46" t="str">
        <x:f>IF(ISBLANK('2012 HR 배정표'!AN1010)=TRUE,"-",IF(ISERROR((HLOOKUP($A$5,Prj_list!$O$6:$Z$7,2)*'2012 HR 배정표'!AO1010)/HLOOKUP($A$5,Prj_list!$O$6:$Z$7,2))=TRUE,"-",(HLOOKUP($A$5,Prj_list!$O$6:$Z$7,2)*'2012 HR 배정표'!AO1010)/HLOOKUP($A$5,Prj_list!$O$6:$Z$7,2)))</x:f>
        <x:v>-</x:v>
      </x:c>
      <x:c r="AK1012" s="45" t="str">
        <x:f>IF(ISBLANK('2012 HR 배정표'!AP1010)=TRUE,"-",'2012 HR 배정표'!AP1010)</x:f>
        <x:v>-</x:v>
      </x:c>
      <x:c r="AL1012" s="46" t="str">
        <x:f>IF(ISBLANK('2012 HR 배정표'!AP1010)=TRUE,"-",IF(ISERROR((HLOOKUP($A$5,Prj_list!$O$6:$Z$7,2)*'2012 HR 배정표'!AQ1010)/HLOOKUP($A$5,Prj_list!$O$6:$Z$7,2))=TRUE,"-",(HLOOKUP($A$5,Prj_list!$O$6:$Z$7,2)*'2012 HR 배정표'!AQ1010)/HLOOKUP($A$5,Prj_list!$O$6:$Z$7,2)))</x:f>
        <x:v>-</x:v>
      </x:c>
      <x:c r="AM1012" s="45" t="str">
        <x:f>IF(ISBLANK('2012 HR 배정표'!AR1010)=TRUE,"-",'2012 HR 배정표'!AR1010)</x:f>
        <x:v>-</x:v>
      </x:c>
      <x:c r="AN1012" s="46" t="str">
        <x:f>IF(ISBLANK('2012 HR 배정표'!AR1010)=TRUE,"-",IF(ISERROR((HLOOKUP($A$5,Prj_list!$O$6:$Z$7,2)*'2012 HR 배정표'!AS1010)/HLOOKUP($A$5,Prj_list!$O$6:$Z$7,2))=TRUE,"-",(HLOOKUP($A$5,Prj_list!$O$6:$Z$7,2)*'2012 HR 배정표'!AS1010)/HLOOKUP($A$5,Prj_list!$O$6:$Z$7,2)))</x:f>
        <x:v>-</x:v>
      </x:c>
      <x:c r="AO1012" s="45" t="str">
        <x:f>IF(ISBLANK('2012 HR 배정표'!AT1010)=TRUE,"-",'2012 HR 배정표'!AT1010)</x:f>
        <x:v>-</x:v>
      </x:c>
      <x:c r="AP1012" s="46" t="str">
        <x:f>IF(ISBLANK('2012 HR 배정표'!AT1010)=TRUE,"-",IF(ISERROR((HLOOKUP($A$5,Prj_list!$O$6:$Z$7,2)*'2012 HR 배정표'!AU1010)/HLOOKUP($A$5,Prj_list!$O$6:$Z$7,2))=TRUE,"-",(HLOOKUP($A$5,Prj_list!$O$6:$Z$7,2)*'2012 HR 배정표'!AU1010)/HLOOKUP($A$5,Prj_list!$O$6:$Z$7,2)))</x:f>
        <x:v>-</x:v>
      </x:c>
      <x:c r="AQ1012" s="45" t="str">
        <x:f>IF(ISBLANK('2012 HR 배정표'!AV1010)=TRUE,"-",'2012 HR 배정표'!AV1010)</x:f>
        <x:v>-</x:v>
      </x:c>
      <x:c r="AR1012" s="46" t="str">
        <x:f>IF(ISBLANK('2012 HR 배정표'!AV1010)=TRUE,"-",IF(ISERROR((HLOOKUP($A$5,Prj_list!$O$6:$Z$7,2)*'2012 HR 배정표'!AW1010)/HLOOKUP($A$5,Prj_list!$O$6:$Z$7,2))=TRUE,"-",(HLOOKUP($A$5,Prj_list!$O$6:$Z$7,2)*'2012 HR 배정표'!AW1010)/HLOOKUP($A$5,Prj_list!$O$6:$Z$7,2)))</x:f>
        <x:v>-</x:v>
      </x:c>
      <x:c r="AS1012" s="45" t="str">
        <x:f>IF(ISBLANK('2012 HR 배정표'!AX1010)=TRUE,"-",'2012 HR 배정표'!AX1010)</x:f>
        <x:v>-</x:v>
      </x:c>
      <x:c r="AT1012" s="46" t="str">
        <x:f>IF(ISBLANK('2012 HR 배정표'!AX1010)=TRUE,"-",IF(ISERROR((HLOOKUP($A$5,Prj_list!$O$6:$Z$7,2)*'2012 HR 배정표'!AY1010)/HLOOKUP($A$5,Prj_list!$O$6:$Z$7,2))=TRUE,"-",(HLOOKUP($A$5,Prj_list!$O$6:$Z$7,2)*'2012 HR 배정표'!AY1010)/HLOOKUP($A$5,Prj_list!$O$6:$Z$7,2)))</x:f>
        <x:v>-</x:v>
      </x:c>
      <x:c r="AU1012" s="45" t="str">
        <x:f>IF(ISBLANK('2012 HR 배정표'!AZ1010)=TRUE,"-",'2012 HR 배정표'!AZ1010)</x:f>
        <x:v>-</x:v>
      </x:c>
      <x:c r="AV1012" s="46" t="str">
        <x:f>IF(ISBLANK('2012 HR 배정표'!AZ1010)=TRUE,"-",IF(ISERROR((HLOOKUP($A$5,Prj_list!$O$6:$Z$7,2)*'2012 HR 배정표'!BA1010)/HLOOKUP($A$5,Prj_list!$O$6:$Z$7,2))=TRUE,"-",(HLOOKUP($A$5,Prj_list!$O$6:$Z$7,2)*'2012 HR 배정표'!BA1010)/HLOOKUP($A$5,Prj_list!$O$6:$Z$7,2)))</x:f>
        <x:v>-</x:v>
      </x:c>
      <x:c r="AW1012" s="34" t="str">
        <x:f t="shared" si="32"/>
        <x:v/>
      </x:c>
      <x:c r="AX1012" s="41">
        <x:f t="shared" si="31"/>
        <x:v>0</x:v>
      </x:c>
    </x:row>
    <x:row r="1013" spans="1:50">
      <x:c r="A1013" s="45" t="str">
        <x:f>IF(ISBLANK('2012 HR 배정표'!F1011)=TRUE,"-",'2012 HR 배정표'!F1011)</x:f>
        <x:v>-</x:v>
      </x:c>
      <x:c r="B1013" s="46" t="str">
        <x:f>IF(ISBLANK('2012 HR 배정표'!F1011)=TRUE,"-",IF(ISERROR((HLOOKUP($A$5,Prj_list!$O$6:$Z$7,2)*'2012 HR 배정표'!G1011)/HLOOKUP($A$5,Prj_list!$O$6:$Z$7,2))=TRUE,"-",(HLOOKUP($A$5,Prj_list!$O$6:$Z$7,2)*'2012 HR 배정표'!G1011)/HLOOKUP($A$5,Prj_list!$O$6:$Z$7,2)))</x:f>
        <x:v>-</x:v>
      </x:c>
      <x:c r="C1013" s="45" t="str">
        <x:f>IF(ISBLANK('2012 HR 배정표'!H1011)=TRUE,"-",'2012 HR 배정표'!H1011)</x:f>
        <x:v>-</x:v>
      </x:c>
      <x:c r="D1013" s="46" t="str">
        <x:f>IF(ISBLANK('2012 HR 배정표'!H1011)=TRUE,"-",IF(ISERROR((HLOOKUP($A$5,Prj_list!$O$6:$Z$7,2)*'2012 HR 배정표'!I1011)/HLOOKUP($A$5,Prj_list!$O$6:$Z$7,2))=TRUE,"-",(HLOOKUP($A$5,Prj_list!$O$6:$Z$7,2)*'2012 HR 배정표'!I1011)/HLOOKUP($A$5,Prj_list!$O$6:$Z$7,2)))</x:f>
        <x:v>-</x:v>
      </x:c>
      <x:c r="E1013" s="45" t="str">
        <x:f>IF(ISBLANK('2012 HR 배정표'!J1011)=TRUE,"-",'2012 HR 배정표'!J1011)</x:f>
        <x:v>-</x:v>
      </x:c>
      <x:c r="F1013" s="46" t="str">
        <x:f>IF(ISBLANK('2012 HR 배정표'!J1011)=TRUE,"-",IF(ISERROR((HLOOKUP($A$5,Prj_list!$O$6:$Z$7,2)*'2012 HR 배정표'!K1011)/HLOOKUP($A$5,Prj_list!$O$6:$Z$7,2))=TRUE,"-",(HLOOKUP($A$5,Prj_list!$O$6:$Z$7,2)*'2012 HR 배정표'!K1011)/HLOOKUP($A$5,Prj_list!$O$6:$Z$7,2)))</x:f>
        <x:v>-</x:v>
      </x:c>
      <x:c r="G1013" s="45" t="str">
        <x:f>IF(ISBLANK('2012 HR 배정표'!L1011)=TRUE,"-",'2012 HR 배정표'!L1011)</x:f>
        <x:v>-</x:v>
      </x:c>
      <x:c r="H1013" s="46" t="str">
        <x:f>IF(ISBLANK('2012 HR 배정표'!L1011)=TRUE,"-",IF(ISERROR((HLOOKUP($A$5,Prj_list!$O$6:$Z$7,2)*'2012 HR 배정표'!M1011)/HLOOKUP($A$5,Prj_list!$O$6:$Z$7,2))=TRUE,"-",(HLOOKUP($A$5,Prj_list!$O$6:$Z$7,2)*'2012 HR 배정표'!M1011)/HLOOKUP($A$5,Prj_list!$O$6:$Z$7,2)))</x:f>
        <x:v>-</x:v>
      </x:c>
      <x:c r="I1013" s="45" t="str">
        <x:f>IF(ISBLANK('2012 HR 배정표'!N1011)=TRUE,"-",'2012 HR 배정표'!N1011)</x:f>
        <x:v>-</x:v>
      </x:c>
      <x:c r="J1013" s="46" t="str">
        <x:f>IF(ISBLANK('2012 HR 배정표'!N1011)=TRUE,"-",IF(ISERROR((HLOOKUP($A$5,Prj_list!$O$6:$Z$7,2)*'2012 HR 배정표'!O1011)/HLOOKUP($A$5,Prj_list!$O$6:$Z$7,2))=TRUE,"-",(HLOOKUP($A$5,Prj_list!$O$6:$Z$7,2)*'2012 HR 배정표'!O1011)/HLOOKUP($A$5,Prj_list!$O$6:$Z$7,2)))</x:f>
        <x:v>-</x:v>
      </x:c>
      <x:c r="K1013" s="45" t="str">
        <x:f>IF(ISBLANK('2012 HR 배정표'!P1011)=TRUE,"-",'2012 HR 배정표'!P1011)</x:f>
        <x:v>-</x:v>
      </x:c>
      <x:c r="L1013" s="46" t="str">
        <x:f>IF(ISBLANK('2012 HR 배정표'!P1011)=TRUE,"-",IF(ISERROR((HLOOKUP($A$5,Prj_list!$O$6:$Z$7,2)*'2012 HR 배정표'!Q1011)/HLOOKUP($A$5,Prj_list!$O$6:$Z$7,2))=TRUE,"-",(HLOOKUP($A$5,Prj_list!$O$6:$Z$7,2)*'2012 HR 배정표'!Q1011)/HLOOKUP($A$5,Prj_list!$O$6:$Z$7,2)))</x:f>
        <x:v>-</x:v>
      </x:c>
      <x:c r="M1013" s="45" t="str">
        <x:f>IF(ISBLANK('2012 HR 배정표'!R1011)=TRUE,"-",'2012 HR 배정표'!R1011)</x:f>
        <x:v>-</x:v>
      </x:c>
      <x:c r="N1013" s="46" t="str">
        <x:f>IF(ISBLANK('2012 HR 배정표'!R1011)=TRUE,"-",IF(ISERROR((HLOOKUP($A$5,Prj_list!$O$6:$Z$7,2)*'2012 HR 배정표'!S1011)/HLOOKUP($A$5,Prj_list!$O$6:$Z$7,2))=TRUE,"-",(HLOOKUP($A$5,Prj_list!$O$6:$Z$7,2)*'2012 HR 배정표'!S1011)/HLOOKUP($A$5,Prj_list!$O$6:$Z$7,2)))</x:f>
        <x:v>-</x:v>
      </x:c>
      <x:c r="O1013" s="45" t="str">
        <x:f>IF(ISBLANK('2012 HR 배정표'!T1011)=TRUE,"-",'2012 HR 배정표'!T1011)</x:f>
        <x:v>-</x:v>
      </x:c>
      <x:c r="P1013" s="46" t="str">
        <x:f>IF(ISBLANK('2012 HR 배정표'!T1011)=TRUE,"-",IF(ISERROR((HLOOKUP($A$5,Prj_list!$O$6:$Z$7,2)*'2012 HR 배정표'!U1011)/HLOOKUP($A$5,Prj_list!$O$6:$Z$7,2))=TRUE,"-",(HLOOKUP($A$5,Prj_list!$O$6:$Z$7,2)*'2012 HR 배정표'!U1011)/HLOOKUP($A$5,Prj_list!$O$6:$Z$7,2)))</x:f>
        <x:v>-</x:v>
      </x:c>
      <x:c r="Q1013" s="45" t="str">
        <x:f>IF(ISBLANK('2012 HR 배정표'!V1011)=TRUE,"-",'2012 HR 배정표'!V1011)</x:f>
        <x:v>-</x:v>
      </x:c>
      <x:c r="R1013" s="46" t="str">
        <x:f>IF(ISBLANK('2012 HR 배정표'!V1011)=TRUE,"-",IF(ISERROR((HLOOKUP($A$5,Prj_list!$O$6:$Z$7,2)*'2012 HR 배정표'!W1011)/HLOOKUP($A$5,Prj_list!$O$6:$Z$7,2))=TRUE,"-",(HLOOKUP($A$5,Prj_list!$O$6:$Z$7,2)*'2012 HR 배정표'!W1011)/HLOOKUP($A$5,Prj_list!$O$6:$Z$7,2)))</x:f>
        <x:v>-</x:v>
      </x:c>
      <x:c r="S1013" s="45" t="str">
        <x:f>IF(ISBLANK('2012 HR 배정표'!X1011)=TRUE,"-",'2012 HR 배정표'!X1011)</x:f>
        <x:v>-</x:v>
      </x:c>
      <x:c r="T1013" s="46" t="str">
        <x:f>IF(ISBLANK('2012 HR 배정표'!X1011)=TRUE,"-",IF(ISERROR((HLOOKUP($A$5,Prj_list!$O$6:$Z$7,2)*'2012 HR 배정표'!Y1011)/HLOOKUP($A$5,Prj_list!$O$6:$Z$7,2))=TRUE,"-",(HLOOKUP($A$5,Prj_list!$O$6:$Z$7,2)*'2012 HR 배정표'!Y1011)/HLOOKUP($A$5,Prj_list!$O$6:$Z$7,2)))</x:f>
        <x:v>-</x:v>
      </x:c>
      <x:c r="U1013" s="45" t="str">
        <x:f>IF(ISBLANK('2012 HR 배정표'!Z1011)=TRUE,"-",'2012 HR 배정표'!Z1011)</x:f>
        <x:v>-</x:v>
      </x:c>
      <x:c r="V1013" s="46" t="str">
        <x:f>IF(ISBLANK('2012 HR 배정표'!Z1011)=TRUE,"-",IF(ISERROR((HLOOKUP($A$5,Prj_list!$O$6:$Z$7,2)*'2012 HR 배정표'!AA1011)/HLOOKUP($A$5,Prj_list!$O$6:$Z$7,2))=TRUE,"-",(HLOOKUP($A$5,Prj_list!$O$6:$Z$7,2)*'2012 HR 배정표'!AA1011)/HLOOKUP($A$5,Prj_list!$O$6:$Z$7,2)))</x:f>
        <x:v>-</x:v>
      </x:c>
      <x:c r="W1013" s="45" t="str">
        <x:f>IF(ISBLANK('2012 HR 배정표'!AB1011)=TRUE,"-",'2012 HR 배정표'!AB1011)</x:f>
        <x:v>-</x:v>
      </x:c>
      <x:c r="X1013" s="46" t="str">
        <x:f>IF(ISBLANK('2012 HR 배정표'!AB1011)=TRUE,"-",IF(ISERROR((HLOOKUP($A$5,Prj_list!$O$6:$Z$7,2)*'2012 HR 배정표'!AC1011)/HLOOKUP($A$5,Prj_list!$O$6:$Z$7,2))=TRUE,"-",(HLOOKUP($A$5,Prj_list!$O$6:$Z$7,2)*'2012 HR 배정표'!AC1011)/HLOOKUP($A$5,Prj_list!$O$6:$Z$7,2)))</x:f>
        <x:v>-</x:v>
      </x:c>
      <x:c r="Y1013" s="45" t="str">
        <x:f>IF(ISBLANK('2012 HR 배정표'!AD1011)=TRUE,"-",'2012 HR 배정표'!AD1011)</x:f>
        <x:v>-</x:v>
      </x:c>
      <x:c r="Z1013" s="46" t="str">
        <x:f>IF(ISBLANK('2012 HR 배정표'!AD1011)=TRUE,"-",IF(ISERROR((HLOOKUP($A$5,Prj_list!$O$6:$Z$7,2)*'2012 HR 배정표'!AE1011)/HLOOKUP($A$5,Prj_list!$O$6:$Z$7,2))=TRUE,"-",(HLOOKUP($A$5,Prj_list!$O$6:$Z$7,2)*'2012 HR 배정표'!AE1011)/HLOOKUP($A$5,Prj_list!$O$6:$Z$7,2)))</x:f>
        <x:v>-</x:v>
      </x:c>
      <x:c r="AA1013" s="45" t="str">
        <x:f>IF(ISBLANK('2012 HR 배정표'!AF1011)=TRUE,"-",'2012 HR 배정표'!AF1011)</x:f>
        <x:v>-</x:v>
      </x:c>
      <x:c r="AB1013" s="46" t="str">
        <x:f>IF(ISBLANK('2012 HR 배정표'!AF1011)=TRUE,"-",IF(ISERROR((HLOOKUP($A$5,Prj_list!$O$6:$Z$7,2)*'2012 HR 배정표'!AG1011)/HLOOKUP($A$5,Prj_list!$O$6:$Z$7,2))=TRUE,"-",(HLOOKUP($A$5,Prj_list!$O$6:$Z$7,2)*'2012 HR 배정표'!AG1011)/HLOOKUP($A$5,Prj_list!$O$6:$Z$7,2)))</x:f>
        <x:v>-</x:v>
      </x:c>
      <x:c r="AC1013" s="45" t="str">
        <x:f>IF(ISBLANK('2012 HR 배정표'!AH1011)=TRUE,"-",'2012 HR 배정표'!AH1011)</x:f>
        <x:v>-</x:v>
      </x:c>
      <x:c r="AD1013" s="46" t="str">
        <x:f>IF(ISBLANK('2012 HR 배정표'!AH1011)=TRUE,"-",IF(ISERROR((HLOOKUP($A$5,Prj_list!$O$6:$Z$7,2)*'2012 HR 배정표'!AI1011)/HLOOKUP($A$5,Prj_list!$O$6:$Z$7,2))=TRUE,"-",(HLOOKUP($A$5,Prj_list!$O$6:$Z$7,2)*'2012 HR 배정표'!AI1011)/HLOOKUP($A$5,Prj_list!$O$6:$Z$7,2)))</x:f>
        <x:v>-</x:v>
      </x:c>
      <x:c r="AE1013" s="45" t="str">
        <x:f>IF(ISBLANK('2012 HR 배정표'!AJ1011)=TRUE,"-",'2012 HR 배정표'!AJ1011)</x:f>
        <x:v>-</x:v>
      </x:c>
      <x:c r="AF1013" s="46" t="str">
        <x:f>IF(ISBLANK('2012 HR 배정표'!AJ1011)=TRUE,"-",IF(ISERROR((HLOOKUP($A$5,Prj_list!$O$6:$Z$7,2)*'2012 HR 배정표'!AK1011)/HLOOKUP($A$5,Prj_list!$O$6:$Z$7,2))=TRUE,"-",(HLOOKUP($A$5,Prj_list!$O$6:$Z$7,2)*'2012 HR 배정표'!AK1011)/HLOOKUP($A$5,Prj_list!$O$6:$Z$7,2)))</x:f>
        <x:v>-</x:v>
      </x:c>
      <x:c r="AG1013" s="45" t="str">
        <x:f>IF(ISBLANK('2012 HR 배정표'!AL1011)=TRUE,"-",'2012 HR 배정표'!AL1011)</x:f>
        <x:v>-</x:v>
      </x:c>
      <x:c r="AH1013" s="46" t="str">
        <x:f>IF(ISBLANK('2012 HR 배정표'!AL1011)=TRUE,"-",IF(ISERROR((HLOOKUP($A$5,Prj_list!$O$6:$Z$7,2)*'2012 HR 배정표'!AM1011)/HLOOKUP($A$5,Prj_list!$O$6:$Z$7,2))=TRUE,"-",(HLOOKUP($A$5,Prj_list!$O$6:$Z$7,2)*'2012 HR 배정표'!AM1011)/HLOOKUP($A$5,Prj_list!$O$6:$Z$7,2)))</x:f>
        <x:v>-</x:v>
      </x:c>
      <x:c r="AI1013" s="45" t="str">
        <x:f>IF(ISBLANK('2012 HR 배정표'!AN1011)=TRUE,"-",'2012 HR 배정표'!AN1011)</x:f>
        <x:v>-</x:v>
      </x:c>
      <x:c r="AJ1013" s="46" t="str">
        <x:f>IF(ISBLANK('2012 HR 배정표'!AN1011)=TRUE,"-",IF(ISERROR((HLOOKUP($A$5,Prj_list!$O$6:$Z$7,2)*'2012 HR 배정표'!AO1011)/HLOOKUP($A$5,Prj_list!$O$6:$Z$7,2))=TRUE,"-",(HLOOKUP($A$5,Prj_list!$O$6:$Z$7,2)*'2012 HR 배정표'!AO1011)/HLOOKUP($A$5,Prj_list!$O$6:$Z$7,2)))</x:f>
        <x:v>-</x:v>
      </x:c>
      <x:c r="AK1013" s="45" t="str">
        <x:f>IF(ISBLANK('2012 HR 배정표'!AP1011)=TRUE,"-",'2012 HR 배정표'!AP1011)</x:f>
        <x:v>-</x:v>
      </x:c>
      <x:c r="AL1013" s="46" t="str">
        <x:f>IF(ISBLANK('2012 HR 배정표'!AP1011)=TRUE,"-",IF(ISERROR((HLOOKUP($A$5,Prj_list!$O$6:$Z$7,2)*'2012 HR 배정표'!AQ1011)/HLOOKUP($A$5,Prj_list!$O$6:$Z$7,2))=TRUE,"-",(HLOOKUP($A$5,Prj_list!$O$6:$Z$7,2)*'2012 HR 배정표'!AQ1011)/HLOOKUP($A$5,Prj_list!$O$6:$Z$7,2)))</x:f>
        <x:v>-</x:v>
      </x:c>
      <x:c r="AM1013" s="45" t="str">
        <x:f>IF(ISBLANK('2012 HR 배정표'!AR1011)=TRUE,"-",'2012 HR 배정표'!AR1011)</x:f>
        <x:v>-</x:v>
      </x:c>
      <x:c r="AN1013" s="46" t="str">
        <x:f>IF(ISBLANK('2012 HR 배정표'!AR1011)=TRUE,"-",IF(ISERROR((HLOOKUP($A$5,Prj_list!$O$6:$Z$7,2)*'2012 HR 배정표'!AS1011)/HLOOKUP($A$5,Prj_list!$O$6:$Z$7,2))=TRUE,"-",(HLOOKUP($A$5,Prj_list!$O$6:$Z$7,2)*'2012 HR 배정표'!AS1011)/HLOOKUP($A$5,Prj_list!$O$6:$Z$7,2)))</x:f>
        <x:v>-</x:v>
      </x:c>
      <x:c r="AO1013" s="45" t="str">
        <x:f>IF(ISBLANK('2012 HR 배정표'!AT1011)=TRUE,"-",'2012 HR 배정표'!AT1011)</x:f>
        <x:v>-</x:v>
      </x:c>
      <x:c r="AP1013" s="46" t="str">
        <x:f>IF(ISBLANK('2012 HR 배정표'!AT1011)=TRUE,"-",IF(ISERROR((HLOOKUP($A$5,Prj_list!$O$6:$Z$7,2)*'2012 HR 배정표'!AU1011)/HLOOKUP($A$5,Prj_list!$O$6:$Z$7,2))=TRUE,"-",(HLOOKUP($A$5,Prj_list!$O$6:$Z$7,2)*'2012 HR 배정표'!AU1011)/HLOOKUP($A$5,Prj_list!$O$6:$Z$7,2)))</x:f>
        <x:v>-</x:v>
      </x:c>
      <x:c r="AQ1013" s="45" t="str">
        <x:f>IF(ISBLANK('2012 HR 배정표'!AV1011)=TRUE,"-",'2012 HR 배정표'!AV1011)</x:f>
        <x:v>-</x:v>
      </x:c>
      <x:c r="AR1013" s="46" t="str">
        <x:f>IF(ISBLANK('2012 HR 배정표'!AV1011)=TRUE,"-",IF(ISERROR((HLOOKUP($A$5,Prj_list!$O$6:$Z$7,2)*'2012 HR 배정표'!AW1011)/HLOOKUP($A$5,Prj_list!$O$6:$Z$7,2))=TRUE,"-",(HLOOKUP($A$5,Prj_list!$O$6:$Z$7,2)*'2012 HR 배정표'!AW1011)/HLOOKUP($A$5,Prj_list!$O$6:$Z$7,2)))</x:f>
        <x:v>-</x:v>
      </x:c>
      <x:c r="AS1013" s="45" t="str">
        <x:f>IF(ISBLANK('2012 HR 배정표'!AX1011)=TRUE,"-",'2012 HR 배정표'!AX1011)</x:f>
        <x:v>-</x:v>
      </x:c>
      <x:c r="AT1013" s="46" t="str">
        <x:f>IF(ISBLANK('2012 HR 배정표'!AX1011)=TRUE,"-",IF(ISERROR((HLOOKUP($A$5,Prj_list!$O$6:$Z$7,2)*'2012 HR 배정표'!AY1011)/HLOOKUP($A$5,Prj_list!$O$6:$Z$7,2))=TRUE,"-",(HLOOKUP($A$5,Prj_list!$O$6:$Z$7,2)*'2012 HR 배정표'!AY1011)/HLOOKUP($A$5,Prj_list!$O$6:$Z$7,2)))</x:f>
        <x:v>-</x:v>
      </x:c>
      <x:c r="AU1013" s="45" t="str">
        <x:f>IF(ISBLANK('2012 HR 배정표'!AZ1011)=TRUE,"-",'2012 HR 배정표'!AZ1011)</x:f>
        <x:v>-</x:v>
      </x:c>
      <x:c r="AV1013" s="46" t="str">
        <x:f>IF(ISBLANK('2012 HR 배정표'!AZ1011)=TRUE,"-",IF(ISERROR((HLOOKUP($A$5,Prj_list!$O$6:$Z$7,2)*'2012 HR 배정표'!BA1011)/HLOOKUP($A$5,Prj_list!$O$6:$Z$7,2))=TRUE,"-",(HLOOKUP($A$5,Prj_list!$O$6:$Z$7,2)*'2012 HR 배정표'!BA1011)/HLOOKUP($A$5,Prj_list!$O$6:$Z$7,2)))</x:f>
        <x:v>-</x:v>
      </x:c>
      <x:c r="AW1013" s="34" t="str">
        <x:f t="shared" si="32"/>
        <x:v/>
      </x:c>
      <x:c r="AX1013" s="41">
        <x:f t="shared" si="31"/>
        <x:v>0</x:v>
      </x:c>
    </x:row>
    <x:row r="1014" spans="1:50">
      <x:c r="A1014" s="45" t="str">
        <x:f>IF(ISBLANK('2012 HR 배정표'!F1012)=TRUE,"-",'2012 HR 배정표'!F1012)</x:f>
        <x:v>-</x:v>
      </x:c>
      <x:c r="B1014" s="46" t="str">
        <x:f>IF(ISBLANK('2012 HR 배정표'!F1012)=TRUE,"-",IF(ISERROR((HLOOKUP($A$5,Prj_list!$O$6:$Z$7,2)*'2012 HR 배정표'!G1012)/HLOOKUP($A$5,Prj_list!$O$6:$Z$7,2))=TRUE,"-",(HLOOKUP($A$5,Prj_list!$O$6:$Z$7,2)*'2012 HR 배정표'!G1012)/HLOOKUP($A$5,Prj_list!$O$6:$Z$7,2)))</x:f>
        <x:v>-</x:v>
      </x:c>
      <x:c r="C1014" s="45" t="str">
        <x:f>IF(ISBLANK('2012 HR 배정표'!H1012)=TRUE,"-",'2012 HR 배정표'!H1012)</x:f>
        <x:v>-</x:v>
      </x:c>
      <x:c r="D1014" s="46" t="str">
        <x:f>IF(ISBLANK('2012 HR 배정표'!H1012)=TRUE,"-",IF(ISERROR((HLOOKUP($A$5,Prj_list!$O$6:$Z$7,2)*'2012 HR 배정표'!I1012)/HLOOKUP($A$5,Prj_list!$O$6:$Z$7,2))=TRUE,"-",(HLOOKUP($A$5,Prj_list!$O$6:$Z$7,2)*'2012 HR 배정표'!I1012)/HLOOKUP($A$5,Prj_list!$O$6:$Z$7,2)))</x:f>
        <x:v>-</x:v>
      </x:c>
      <x:c r="E1014" s="45" t="str">
        <x:f>IF(ISBLANK('2012 HR 배정표'!J1012)=TRUE,"-",'2012 HR 배정표'!J1012)</x:f>
        <x:v>-</x:v>
      </x:c>
      <x:c r="F1014" s="46" t="str">
        <x:f>IF(ISBLANK('2012 HR 배정표'!J1012)=TRUE,"-",IF(ISERROR((HLOOKUP($A$5,Prj_list!$O$6:$Z$7,2)*'2012 HR 배정표'!K1012)/HLOOKUP($A$5,Prj_list!$O$6:$Z$7,2))=TRUE,"-",(HLOOKUP($A$5,Prj_list!$O$6:$Z$7,2)*'2012 HR 배정표'!K1012)/HLOOKUP($A$5,Prj_list!$O$6:$Z$7,2)))</x:f>
        <x:v>-</x:v>
      </x:c>
      <x:c r="G1014" s="45" t="str">
        <x:f>IF(ISBLANK('2012 HR 배정표'!L1012)=TRUE,"-",'2012 HR 배정표'!L1012)</x:f>
        <x:v>-</x:v>
      </x:c>
      <x:c r="H1014" s="46" t="str">
        <x:f>IF(ISBLANK('2012 HR 배정표'!L1012)=TRUE,"-",IF(ISERROR((HLOOKUP($A$5,Prj_list!$O$6:$Z$7,2)*'2012 HR 배정표'!M1012)/HLOOKUP($A$5,Prj_list!$O$6:$Z$7,2))=TRUE,"-",(HLOOKUP($A$5,Prj_list!$O$6:$Z$7,2)*'2012 HR 배정표'!M1012)/HLOOKUP($A$5,Prj_list!$O$6:$Z$7,2)))</x:f>
        <x:v>-</x:v>
      </x:c>
      <x:c r="I1014" s="45" t="str">
        <x:f>IF(ISBLANK('2012 HR 배정표'!N1012)=TRUE,"-",'2012 HR 배정표'!N1012)</x:f>
        <x:v>-</x:v>
      </x:c>
      <x:c r="J1014" s="46" t="str">
        <x:f>IF(ISBLANK('2012 HR 배정표'!N1012)=TRUE,"-",IF(ISERROR((HLOOKUP($A$5,Prj_list!$O$6:$Z$7,2)*'2012 HR 배정표'!O1012)/HLOOKUP($A$5,Prj_list!$O$6:$Z$7,2))=TRUE,"-",(HLOOKUP($A$5,Prj_list!$O$6:$Z$7,2)*'2012 HR 배정표'!O1012)/HLOOKUP($A$5,Prj_list!$O$6:$Z$7,2)))</x:f>
        <x:v>-</x:v>
      </x:c>
      <x:c r="K1014" s="45" t="str">
        <x:f>IF(ISBLANK('2012 HR 배정표'!P1012)=TRUE,"-",'2012 HR 배정표'!P1012)</x:f>
        <x:v>-</x:v>
      </x:c>
      <x:c r="L1014" s="46" t="str">
        <x:f>IF(ISBLANK('2012 HR 배정표'!P1012)=TRUE,"-",IF(ISERROR((HLOOKUP($A$5,Prj_list!$O$6:$Z$7,2)*'2012 HR 배정표'!Q1012)/HLOOKUP($A$5,Prj_list!$O$6:$Z$7,2))=TRUE,"-",(HLOOKUP($A$5,Prj_list!$O$6:$Z$7,2)*'2012 HR 배정표'!Q1012)/HLOOKUP($A$5,Prj_list!$O$6:$Z$7,2)))</x:f>
        <x:v>-</x:v>
      </x:c>
      <x:c r="M1014" s="45" t="str">
        <x:f>IF(ISBLANK('2012 HR 배정표'!R1012)=TRUE,"-",'2012 HR 배정표'!R1012)</x:f>
        <x:v>-</x:v>
      </x:c>
      <x:c r="N1014" s="46" t="str">
        <x:f>IF(ISBLANK('2012 HR 배정표'!R1012)=TRUE,"-",IF(ISERROR((HLOOKUP($A$5,Prj_list!$O$6:$Z$7,2)*'2012 HR 배정표'!S1012)/HLOOKUP($A$5,Prj_list!$O$6:$Z$7,2))=TRUE,"-",(HLOOKUP($A$5,Prj_list!$O$6:$Z$7,2)*'2012 HR 배정표'!S1012)/HLOOKUP($A$5,Prj_list!$O$6:$Z$7,2)))</x:f>
        <x:v>-</x:v>
      </x:c>
      <x:c r="O1014" s="45" t="str">
        <x:f>IF(ISBLANK('2012 HR 배정표'!T1012)=TRUE,"-",'2012 HR 배정표'!T1012)</x:f>
        <x:v>-</x:v>
      </x:c>
      <x:c r="P1014" s="46" t="str">
        <x:f>IF(ISBLANK('2012 HR 배정표'!T1012)=TRUE,"-",IF(ISERROR((HLOOKUP($A$5,Prj_list!$O$6:$Z$7,2)*'2012 HR 배정표'!U1012)/HLOOKUP($A$5,Prj_list!$O$6:$Z$7,2))=TRUE,"-",(HLOOKUP($A$5,Prj_list!$O$6:$Z$7,2)*'2012 HR 배정표'!U1012)/HLOOKUP($A$5,Prj_list!$O$6:$Z$7,2)))</x:f>
        <x:v>-</x:v>
      </x:c>
      <x:c r="Q1014" s="45" t="str">
        <x:f>IF(ISBLANK('2012 HR 배정표'!V1012)=TRUE,"-",'2012 HR 배정표'!V1012)</x:f>
        <x:v>-</x:v>
      </x:c>
      <x:c r="R1014" s="46" t="str">
        <x:f>IF(ISBLANK('2012 HR 배정표'!V1012)=TRUE,"-",IF(ISERROR((HLOOKUP($A$5,Prj_list!$O$6:$Z$7,2)*'2012 HR 배정표'!W1012)/HLOOKUP($A$5,Prj_list!$O$6:$Z$7,2))=TRUE,"-",(HLOOKUP($A$5,Prj_list!$O$6:$Z$7,2)*'2012 HR 배정표'!W1012)/HLOOKUP($A$5,Prj_list!$O$6:$Z$7,2)))</x:f>
        <x:v>-</x:v>
      </x:c>
      <x:c r="S1014" s="45" t="str">
        <x:f>IF(ISBLANK('2012 HR 배정표'!X1012)=TRUE,"-",'2012 HR 배정표'!X1012)</x:f>
        <x:v>-</x:v>
      </x:c>
      <x:c r="T1014" s="46" t="str">
        <x:f>IF(ISBLANK('2012 HR 배정표'!X1012)=TRUE,"-",IF(ISERROR((HLOOKUP($A$5,Prj_list!$O$6:$Z$7,2)*'2012 HR 배정표'!Y1012)/HLOOKUP($A$5,Prj_list!$O$6:$Z$7,2))=TRUE,"-",(HLOOKUP($A$5,Prj_list!$O$6:$Z$7,2)*'2012 HR 배정표'!Y1012)/HLOOKUP($A$5,Prj_list!$O$6:$Z$7,2)))</x:f>
        <x:v>-</x:v>
      </x:c>
      <x:c r="U1014" s="45" t="str">
        <x:f>IF(ISBLANK('2012 HR 배정표'!Z1012)=TRUE,"-",'2012 HR 배정표'!Z1012)</x:f>
        <x:v>-</x:v>
      </x:c>
      <x:c r="V1014" s="46" t="str">
        <x:f>IF(ISBLANK('2012 HR 배정표'!Z1012)=TRUE,"-",IF(ISERROR((HLOOKUP($A$5,Prj_list!$O$6:$Z$7,2)*'2012 HR 배정표'!AA1012)/HLOOKUP($A$5,Prj_list!$O$6:$Z$7,2))=TRUE,"-",(HLOOKUP($A$5,Prj_list!$O$6:$Z$7,2)*'2012 HR 배정표'!AA1012)/HLOOKUP($A$5,Prj_list!$O$6:$Z$7,2)))</x:f>
        <x:v>-</x:v>
      </x:c>
      <x:c r="W1014" s="45" t="str">
        <x:f>IF(ISBLANK('2012 HR 배정표'!AB1012)=TRUE,"-",'2012 HR 배정표'!AB1012)</x:f>
        <x:v>-</x:v>
      </x:c>
      <x:c r="X1014" s="46" t="str">
        <x:f>IF(ISBLANK('2012 HR 배정표'!AB1012)=TRUE,"-",IF(ISERROR((HLOOKUP($A$5,Prj_list!$O$6:$Z$7,2)*'2012 HR 배정표'!AC1012)/HLOOKUP($A$5,Prj_list!$O$6:$Z$7,2))=TRUE,"-",(HLOOKUP($A$5,Prj_list!$O$6:$Z$7,2)*'2012 HR 배정표'!AC1012)/HLOOKUP($A$5,Prj_list!$O$6:$Z$7,2)))</x:f>
        <x:v>-</x:v>
      </x:c>
      <x:c r="Y1014" s="45" t="str">
        <x:f>IF(ISBLANK('2012 HR 배정표'!AD1012)=TRUE,"-",'2012 HR 배정표'!AD1012)</x:f>
        <x:v>-</x:v>
      </x:c>
      <x:c r="Z1014" s="46" t="str">
        <x:f>IF(ISBLANK('2012 HR 배정표'!AD1012)=TRUE,"-",IF(ISERROR((HLOOKUP($A$5,Prj_list!$O$6:$Z$7,2)*'2012 HR 배정표'!AE1012)/HLOOKUP($A$5,Prj_list!$O$6:$Z$7,2))=TRUE,"-",(HLOOKUP($A$5,Prj_list!$O$6:$Z$7,2)*'2012 HR 배정표'!AE1012)/HLOOKUP($A$5,Prj_list!$O$6:$Z$7,2)))</x:f>
        <x:v>-</x:v>
      </x:c>
      <x:c r="AA1014" s="45" t="str">
        <x:f>IF(ISBLANK('2012 HR 배정표'!AF1012)=TRUE,"-",'2012 HR 배정표'!AF1012)</x:f>
        <x:v>-</x:v>
      </x:c>
      <x:c r="AB1014" s="46" t="str">
        <x:f>IF(ISBLANK('2012 HR 배정표'!AF1012)=TRUE,"-",IF(ISERROR((HLOOKUP($A$5,Prj_list!$O$6:$Z$7,2)*'2012 HR 배정표'!AG1012)/HLOOKUP($A$5,Prj_list!$O$6:$Z$7,2))=TRUE,"-",(HLOOKUP($A$5,Prj_list!$O$6:$Z$7,2)*'2012 HR 배정표'!AG1012)/HLOOKUP($A$5,Prj_list!$O$6:$Z$7,2)))</x:f>
        <x:v>-</x:v>
      </x:c>
      <x:c r="AC1014" s="45" t="str">
        <x:f>IF(ISBLANK('2012 HR 배정표'!AH1012)=TRUE,"-",'2012 HR 배정표'!AH1012)</x:f>
        <x:v>-</x:v>
      </x:c>
      <x:c r="AD1014" s="46" t="str">
        <x:f>IF(ISBLANK('2012 HR 배정표'!AH1012)=TRUE,"-",IF(ISERROR((HLOOKUP($A$5,Prj_list!$O$6:$Z$7,2)*'2012 HR 배정표'!AI1012)/HLOOKUP($A$5,Prj_list!$O$6:$Z$7,2))=TRUE,"-",(HLOOKUP($A$5,Prj_list!$O$6:$Z$7,2)*'2012 HR 배정표'!AI1012)/HLOOKUP($A$5,Prj_list!$O$6:$Z$7,2)))</x:f>
        <x:v>-</x:v>
      </x:c>
      <x:c r="AE1014" s="45" t="str">
        <x:f>IF(ISBLANK('2012 HR 배정표'!AJ1012)=TRUE,"-",'2012 HR 배정표'!AJ1012)</x:f>
        <x:v>-</x:v>
      </x:c>
      <x:c r="AF1014" s="46" t="str">
        <x:f>IF(ISBLANK('2012 HR 배정표'!AJ1012)=TRUE,"-",IF(ISERROR((HLOOKUP($A$5,Prj_list!$O$6:$Z$7,2)*'2012 HR 배정표'!AK1012)/HLOOKUP($A$5,Prj_list!$O$6:$Z$7,2))=TRUE,"-",(HLOOKUP($A$5,Prj_list!$O$6:$Z$7,2)*'2012 HR 배정표'!AK1012)/HLOOKUP($A$5,Prj_list!$O$6:$Z$7,2)))</x:f>
        <x:v>-</x:v>
      </x:c>
      <x:c r="AG1014" s="45" t="str">
        <x:f>IF(ISBLANK('2012 HR 배정표'!AL1012)=TRUE,"-",'2012 HR 배정표'!AL1012)</x:f>
        <x:v>-</x:v>
      </x:c>
      <x:c r="AH1014" s="46" t="str">
        <x:f>IF(ISBLANK('2012 HR 배정표'!AL1012)=TRUE,"-",IF(ISERROR((HLOOKUP($A$5,Prj_list!$O$6:$Z$7,2)*'2012 HR 배정표'!AM1012)/HLOOKUP($A$5,Prj_list!$O$6:$Z$7,2))=TRUE,"-",(HLOOKUP($A$5,Prj_list!$O$6:$Z$7,2)*'2012 HR 배정표'!AM1012)/HLOOKUP($A$5,Prj_list!$O$6:$Z$7,2)))</x:f>
        <x:v>-</x:v>
      </x:c>
      <x:c r="AI1014" s="45" t="str">
        <x:f>IF(ISBLANK('2012 HR 배정표'!AN1012)=TRUE,"-",'2012 HR 배정표'!AN1012)</x:f>
        <x:v>-</x:v>
      </x:c>
      <x:c r="AJ1014" s="46" t="str">
        <x:f>IF(ISBLANK('2012 HR 배정표'!AN1012)=TRUE,"-",IF(ISERROR((HLOOKUP($A$5,Prj_list!$O$6:$Z$7,2)*'2012 HR 배정표'!AO1012)/HLOOKUP($A$5,Prj_list!$O$6:$Z$7,2))=TRUE,"-",(HLOOKUP($A$5,Prj_list!$O$6:$Z$7,2)*'2012 HR 배정표'!AO1012)/HLOOKUP($A$5,Prj_list!$O$6:$Z$7,2)))</x:f>
        <x:v>-</x:v>
      </x:c>
      <x:c r="AK1014" s="45" t="str">
        <x:f>IF(ISBLANK('2012 HR 배정표'!AP1012)=TRUE,"-",'2012 HR 배정표'!AP1012)</x:f>
        <x:v>-</x:v>
      </x:c>
      <x:c r="AL1014" s="46" t="str">
        <x:f>IF(ISBLANK('2012 HR 배정표'!AP1012)=TRUE,"-",IF(ISERROR((HLOOKUP($A$5,Prj_list!$O$6:$Z$7,2)*'2012 HR 배정표'!AQ1012)/HLOOKUP($A$5,Prj_list!$O$6:$Z$7,2))=TRUE,"-",(HLOOKUP($A$5,Prj_list!$O$6:$Z$7,2)*'2012 HR 배정표'!AQ1012)/HLOOKUP($A$5,Prj_list!$O$6:$Z$7,2)))</x:f>
        <x:v>-</x:v>
      </x:c>
      <x:c r="AM1014" s="45" t="str">
        <x:f>IF(ISBLANK('2012 HR 배정표'!AR1012)=TRUE,"-",'2012 HR 배정표'!AR1012)</x:f>
        <x:v>-</x:v>
      </x:c>
      <x:c r="AN1014" s="46" t="str">
        <x:f>IF(ISBLANK('2012 HR 배정표'!AR1012)=TRUE,"-",IF(ISERROR((HLOOKUP($A$5,Prj_list!$O$6:$Z$7,2)*'2012 HR 배정표'!AS1012)/HLOOKUP($A$5,Prj_list!$O$6:$Z$7,2))=TRUE,"-",(HLOOKUP($A$5,Prj_list!$O$6:$Z$7,2)*'2012 HR 배정표'!AS1012)/HLOOKUP($A$5,Prj_list!$O$6:$Z$7,2)))</x:f>
        <x:v>-</x:v>
      </x:c>
      <x:c r="AO1014" s="45" t="str">
        <x:f>IF(ISBLANK('2012 HR 배정표'!AT1012)=TRUE,"-",'2012 HR 배정표'!AT1012)</x:f>
        <x:v>-</x:v>
      </x:c>
      <x:c r="AP1014" s="46" t="str">
        <x:f>IF(ISBLANK('2012 HR 배정표'!AT1012)=TRUE,"-",IF(ISERROR((HLOOKUP($A$5,Prj_list!$O$6:$Z$7,2)*'2012 HR 배정표'!AU1012)/HLOOKUP($A$5,Prj_list!$O$6:$Z$7,2))=TRUE,"-",(HLOOKUP($A$5,Prj_list!$O$6:$Z$7,2)*'2012 HR 배정표'!AU1012)/HLOOKUP($A$5,Prj_list!$O$6:$Z$7,2)))</x:f>
        <x:v>-</x:v>
      </x:c>
      <x:c r="AQ1014" s="45" t="str">
        <x:f>IF(ISBLANK('2012 HR 배정표'!AV1012)=TRUE,"-",'2012 HR 배정표'!AV1012)</x:f>
        <x:v>-</x:v>
      </x:c>
      <x:c r="AR1014" s="46" t="str">
        <x:f>IF(ISBLANK('2012 HR 배정표'!AV1012)=TRUE,"-",IF(ISERROR((HLOOKUP($A$5,Prj_list!$O$6:$Z$7,2)*'2012 HR 배정표'!AW1012)/HLOOKUP($A$5,Prj_list!$O$6:$Z$7,2))=TRUE,"-",(HLOOKUP($A$5,Prj_list!$O$6:$Z$7,2)*'2012 HR 배정표'!AW1012)/HLOOKUP($A$5,Prj_list!$O$6:$Z$7,2)))</x:f>
        <x:v>-</x:v>
      </x:c>
      <x:c r="AS1014" s="45" t="str">
        <x:f>IF(ISBLANK('2012 HR 배정표'!AX1012)=TRUE,"-",'2012 HR 배정표'!AX1012)</x:f>
        <x:v>-</x:v>
      </x:c>
      <x:c r="AT1014" s="46" t="str">
        <x:f>IF(ISBLANK('2012 HR 배정표'!AX1012)=TRUE,"-",IF(ISERROR((HLOOKUP($A$5,Prj_list!$O$6:$Z$7,2)*'2012 HR 배정표'!AY1012)/HLOOKUP($A$5,Prj_list!$O$6:$Z$7,2))=TRUE,"-",(HLOOKUP($A$5,Prj_list!$O$6:$Z$7,2)*'2012 HR 배정표'!AY1012)/HLOOKUP($A$5,Prj_list!$O$6:$Z$7,2)))</x:f>
        <x:v>-</x:v>
      </x:c>
      <x:c r="AU1014" s="45" t="str">
        <x:f>IF(ISBLANK('2012 HR 배정표'!AZ1012)=TRUE,"-",'2012 HR 배정표'!AZ1012)</x:f>
        <x:v>-</x:v>
      </x:c>
      <x:c r="AV1014" s="46" t="str">
        <x:f>IF(ISBLANK('2012 HR 배정표'!AZ1012)=TRUE,"-",IF(ISERROR((HLOOKUP($A$5,Prj_list!$O$6:$Z$7,2)*'2012 HR 배정표'!BA1012)/HLOOKUP($A$5,Prj_list!$O$6:$Z$7,2))=TRUE,"-",(HLOOKUP($A$5,Prj_list!$O$6:$Z$7,2)*'2012 HR 배정표'!BA1012)/HLOOKUP($A$5,Prj_list!$O$6:$Z$7,2)))</x:f>
        <x:v>-</x:v>
      </x:c>
      <x:c r="AW1014" s="34" t="str">
        <x:f t="shared" si="32"/>
        <x:v/>
      </x:c>
      <x:c r="AX1014" s="41">
        <x:f t="shared" si="31"/>
        <x:v>0</x:v>
      </x:c>
    </x:row>
    <x:row r="1015" spans="1:50">
      <x:c r="A1015" s="45" t="str">
        <x:f>IF(ISBLANK('2012 HR 배정표'!F1013)=TRUE,"-",'2012 HR 배정표'!F1013)</x:f>
        <x:v>-</x:v>
      </x:c>
      <x:c r="B1015" s="46" t="str">
        <x:f>IF(ISBLANK('2012 HR 배정표'!F1013)=TRUE,"-",IF(ISERROR((HLOOKUP($A$5,Prj_list!$O$6:$Z$7,2)*'2012 HR 배정표'!G1013)/HLOOKUP($A$5,Prj_list!$O$6:$Z$7,2))=TRUE,"-",(HLOOKUP($A$5,Prj_list!$O$6:$Z$7,2)*'2012 HR 배정표'!G1013)/HLOOKUP($A$5,Prj_list!$O$6:$Z$7,2)))</x:f>
        <x:v>-</x:v>
      </x:c>
      <x:c r="C1015" s="45" t="str">
        <x:f>IF(ISBLANK('2012 HR 배정표'!H1013)=TRUE,"-",'2012 HR 배정표'!H1013)</x:f>
        <x:v>-</x:v>
      </x:c>
      <x:c r="D1015" s="46" t="str">
        <x:f>IF(ISBLANK('2012 HR 배정표'!H1013)=TRUE,"-",IF(ISERROR((HLOOKUP($A$5,Prj_list!$O$6:$Z$7,2)*'2012 HR 배정표'!I1013)/HLOOKUP($A$5,Prj_list!$O$6:$Z$7,2))=TRUE,"-",(HLOOKUP($A$5,Prj_list!$O$6:$Z$7,2)*'2012 HR 배정표'!I1013)/HLOOKUP($A$5,Prj_list!$O$6:$Z$7,2)))</x:f>
        <x:v>-</x:v>
      </x:c>
      <x:c r="E1015" s="45" t="str">
        <x:f>IF(ISBLANK('2012 HR 배정표'!J1013)=TRUE,"-",'2012 HR 배정표'!J1013)</x:f>
        <x:v>-</x:v>
      </x:c>
      <x:c r="F1015" s="46" t="str">
        <x:f>IF(ISBLANK('2012 HR 배정표'!J1013)=TRUE,"-",IF(ISERROR((HLOOKUP($A$5,Prj_list!$O$6:$Z$7,2)*'2012 HR 배정표'!K1013)/HLOOKUP($A$5,Prj_list!$O$6:$Z$7,2))=TRUE,"-",(HLOOKUP($A$5,Prj_list!$O$6:$Z$7,2)*'2012 HR 배정표'!K1013)/HLOOKUP($A$5,Prj_list!$O$6:$Z$7,2)))</x:f>
        <x:v>-</x:v>
      </x:c>
      <x:c r="G1015" s="45" t="str">
        <x:f>IF(ISBLANK('2012 HR 배정표'!L1013)=TRUE,"-",'2012 HR 배정표'!L1013)</x:f>
        <x:v>-</x:v>
      </x:c>
      <x:c r="H1015" s="46" t="str">
        <x:f>IF(ISBLANK('2012 HR 배정표'!L1013)=TRUE,"-",IF(ISERROR((HLOOKUP($A$5,Prj_list!$O$6:$Z$7,2)*'2012 HR 배정표'!M1013)/HLOOKUP($A$5,Prj_list!$O$6:$Z$7,2))=TRUE,"-",(HLOOKUP($A$5,Prj_list!$O$6:$Z$7,2)*'2012 HR 배정표'!M1013)/HLOOKUP($A$5,Prj_list!$O$6:$Z$7,2)))</x:f>
        <x:v>-</x:v>
      </x:c>
      <x:c r="I1015" s="45" t="str">
        <x:f>IF(ISBLANK('2012 HR 배정표'!N1013)=TRUE,"-",'2012 HR 배정표'!N1013)</x:f>
        <x:v>-</x:v>
      </x:c>
      <x:c r="J1015" s="46" t="str">
        <x:f>IF(ISBLANK('2012 HR 배정표'!N1013)=TRUE,"-",IF(ISERROR((HLOOKUP($A$5,Prj_list!$O$6:$Z$7,2)*'2012 HR 배정표'!O1013)/HLOOKUP($A$5,Prj_list!$O$6:$Z$7,2))=TRUE,"-",(HLOOKUP($A$5,Prj_list!$O$6:$Z$7,2)*'2012 HR 배정표'!O1013)/HLOOKUP($A$5,Prj_list!$O$6:$Z$7,2)))</x:f>
        <x:v>-</x:v>
      </x:c>
      <x:c r="K1015" s="45" t="str">
        <x:f>IF(ISBLANK('2012 HR 배정표'!P1013)=TRUE,"-",'2012 HR 배정표'!P1013)</x:f>
        <x:v>-</x:v>
      </x:c>
      <x:c r="L1015" s="46" t="str">
        <x:f>IF(ISBLANK('2012 HR 배정표'!P1013)=TRUE,"-",IF(ISERROR((HLOOKUP($A$5,Prj_list!$O$6:$Z$7,2)*'2012 HR 배정표'!Q1013)/HLOOKUP($A$5,Prj_list!$O$6:$Z$7,2))=TRUE,"-",(HLOOKUP($A$5,Prj_list!$O$6:$Z$7,2)*'2012 HR 배정표'!Q1013)/HLOOKUP($A$5,Prj_list!$O$6:$Z$7,2)))</x:f>
        <x:v>-</x:v>
      </x:c>
      <x:c r="M1015" s="45" t="str">
        <x:f>IF(ISBLANK('2012 HR 배정표'!R1013)=TRUE,"-",'2012 HR 배정표'!R1013)</x:f>
        <x:v>-</x:v>
      </x:c>
      <x:c r="N1015" s="46" t="str">
        <x:f>IF(ISBLANK('2012 HR 배정표'!R1013)=TRUE,"-",IF(ISERROR((HLOOKUP($A$5,Prj_list!$O$6:$Z$7,2)*'2012 HR 배정표'!S1013)/HLOOKUP($A$5,Prj_list!$O$6:$Z$7,2))=TRUE,"-",(HLOOKUP($A$5,Prj_list!$O$6:$Z$7,2)*'2012 HR 배정표'!S1013)/HLOOKUP($A$5,Prj_list!$O$6:$Z$7,2)))</x:f>
        <x:v>-</x:v>
      </x:c>
      <x:c r="O1015" s="45" t="str">
        <x:f>IF(ISBLANK('2012 HR 배정표'!T1013)=TRUE,"-",'2012 HR 배정표'!T1013)</x:f>
        <x:v>-</x:v>
      </x:c>
      <x:c r="P1015" s="46" t="str">
        <x:f>IF(ISBLANK('2012 HR 배정표'!T1013)=TRUE,"-",IF(ISERROR((HLOOKUP($A$5,Prj_list!$O$6:$Z$7,2)*'2012 HR 배정표'!U1013)/HLOOKUP($A$5,Prj_list!$O$6:$Z$7,2))=TRUE,"-",(HLOOKUP($A$5,Prj_list!$O$6:$Z$7,2)*'2012 HR 배정표'!U1013)/HLOOKUP($A$5,Prj_list!$O$6:$Z$7,2)))</x:f>
        <x:v>-</x:v>
      </x:c>
      <x:c r="Q1015" s="45" t="str">
        <x:f>IF(ISBLANK('2012 HR 배정표'!V1013)=TRUE,"-",'2012 HR 배정표'!V1013)</x:f>
        <x:v>-</x:v>
      </x:c>
      <x:c r="R1015" s="46" t="str">
        <x:f>IF(ISBLANK('2012 HR 배정표'!V1013)=TRUE,"-",IF(ISERROR((HLOOKUP($A$5,Prj_list!$O$6:$Z$7,2)*'2012 HR 배정표'!W1013)/HLOOKUP($A$5,Prj_list!$O$6:$Z$7,2))=TRUE,"-",(HLOOKUP($A$5,Prj_list!$O$6:$Z$7,2)*'2012 HR 배정표'!W1013)/HLOOKUP($A$5,Prj_list!$O$6:$Z$7,2)))</x:f>
        <x:v>-</x:v>
      </x:c>
      <x:c r="S1015" s="45" t="str">
        <x:f>IF(ISBLANK('2012 HR 배정표'!X1013)=TRUE,"-",'2012 HR 배정표'!X1013)</x:f>
        <x:v>-</x:v>
      </x:c>
      <x:c r="T1015" s="46" t="str">
        <x:f>IF(ISBLANK('2012 HR 배정표'!X1013)=TRUE,"-",IF(ISERROR((HLOOKUP($A$5,Prj_list!$O$6:$Z$7,2)*'2012 HR 배정표'!Y1013)/HLOOKUP($A$5,Prj_list!$O$6:$Z$7,2))=TRUE,"-",(HLOOKUP($A$5,Prj_list!$O$6:$Z$7,2)*'2012 HR 배정표'!Y1013)/HLOOKUP($A$5,Prj_list!$O$6:$Z$7,2)))</x:f>
        <x:v>-</x:v>
      </x:c>
      <x:c r="U1015" s="45" t="str">
        <x:f>IF(ISBLANK('2012 HR 배정표'!Z1013)=TRUE,"-",'2012 HR 배정표'!Z1013)</x:f>
        <x:v>-</x:v>
      </x:c>
      <x:c r="V1015" s="46" t="str">
        <x:f>IF(ISBLANK('2012 HR 배정표'!Z1013)=TRUE,"-",IF(ISERROR((HLOOKUP($A$5,Prj_list!$O$6:$Z$7,2)*'2012 HR 배정표'!AA1013)/HLOOKUP($A$5,Prj_list!$O$6:$Z$7,2))=TRUE,"-",(HLOOKUP($A$5,Prj_list!$O$6:$Z$7,2)*'2012 HR 배정표'!AA1013)/HLOOKUP($A$5,Prj_list!$O$6:$Z$7,2)))</x:f>
        <x:v>-</x:v>
      </x:c>
      <x:c r="W1015" s="45" t="str">
        <x:f>IF(ISBLANK('2012 HR 배정표'!AB1013)=TRUE,"-",'2012 HR 배정표'!AB1013)</x:f>
        <x:v>-</x:v>
      </x:c>
      <x:c r="X1015" s="46" t="str">
        <x:f>IF(ISBLANK('2012 HR 배정표'!AB1013)=TRUE,"-",IF(ISERROR((HLOOKUP($A$5,Prj_list!$O$6:$Z$7,2)*'2012 HR 배정표'!AC1013)/HLOOKUP($A$5,Prj_list!$O$6:$Z$7,2))=TRUE,"-",(HLOOKUP($A$5,Prj_list!$O$6:$Z$7,2)*'2012 HR 배정표'!AC1013)/HLOOKUP($A$5,Prj_list!$O$6:$Z$7,2)))</x:f>
        <x:v>-</x:v>
      </x:c>
      <x:c r="Y1015" s="45" t="str">
        <x:f>IF(ISBLANK('2012 HR 배정표'!AD1013)=TRUE,"-",'2012 HR 배정표'!AD1013)</x:f>
        <x:v>-</x:v>
      </x:c>
      <x:c r="Z1015" s="46" t="str">
        <x:f>IF(ISBLANK('2012 HR 배정표'!AD1013)=TRUE,"-",IF(ISERROR((HLOOKUP($A$5,Prj_list!$O$6:$Z$7,2)*'2012 HR 배정표'!AE1013)/HLOOKUP($A$5,Prj_list!$O$6:$Z$7,2))=TRUE,"-",(HLOOKUP($A$5,Prj_list!$O$6:$Z$7,2)*'2012 HR 배정표'!AE1013)/HLOOKUP($A$5,Prj_list!$O$6:$Z$7,2)))</x:f>
        <x:v>-</x:v>
      </x:c>
      <x:c r="AA1015" s="45" t="str">
        <x:f>IF(ISBLANK('2012 HR 배정표'!AF1013)=TRUE,"-",'2012 HR 배정표'!AF1013)</x:f>
        <x:v>-</x:v>
      </x:c>
      <x:c r="AB1015" s="46" t="str">
        <x:f>IF(ISBLANK('2012 HR 배정표'!AF1013)=TRUE,"-",IF(ISERROR((HLOOKUP($A$5,Prj_list!$O$6:$Z$7,2)*'2012 HR 배정표'!AG1013)/HLOOKUP($A$5,Prj_list!$O$6:$Z$7,2))=TRUE,"-",(HLOOKUP($A$5,Prj_list!$O$6:$Z$7,2)*'2012 HR 배정표'!AG1013)/HLOOKUP($A$5,Prj_list!$O$6:$Z$7,2)))</x:f>
        <x:v>-</x:v>
      </x:c>
      <x:c r="AC1015" s="45" t="str">
        <x:f>IF(ISBLANK('2012 HR 배정표'!AH1013)=TRUE,"-",'2012 HR 배정표'!AH1013)</x:f>
        <x:v>-</x:v>
      </x:c>
      <x:c r="AD1015" s="46" t="str">
        <x:f>IF(ISBLANK('2012 HR 배정표'!AH1013)=TRUE,"-",IF(ISERROR((HLOOKUP($A$5,Prj_list!$O$6:$Z$7,2)*'2012 HR 배정표'!AI1013)/HLOOKUP($A$5,Prj_list!$O$6:$Z$7,2))=TRUE,"-",(HLOOKUP($A$5,Prj_list!$O$6:$Z$7,2)*'2012 HR 배정표'!AI1013)/HLOOKUP($A$5,Prj_list!$O$6:$Z$7,2)))</x:f>
        <x:v>-</x:v>
      </x:c>
      <x:c r="AE1015" s="45" t="str">
        <x:f>IF(ISBLANK('2012 HR 배정표'!AJ1013)=TRUE,"-",'2012 HR 배정표'!AJ1013)</x:f>
        <x:v>-</x:v>
      </x:c>
      <x:c r="AF1015" s="46" t="str">
        <x:f>IF(ISBLANK('2012 HR 배정표'!AJ1013)=TRUE,"-",IF(ISERROR((HLOOKUP($A$5,Prj_list!$O$6:$Z$7,2)*'2012 HR 배정표'!AK1013)/HLOOKUP($A$5,Prj_list!$O$6:$Z$7,2))=TRUE,"-",(HLOOKUP($A$5,Prj_list!$O$6:$Z$7,2)*'2012 HR 배정표'!AK1013)/HLOOKUP($A$5,Prj_list!$O$6:$Z$7,2)))</x:f>
        <x:v>-</x:v>
      </x:c>
      <x:c r="AG1015" s="45" t="str">
        <x:f>IF(ISBLANK('2012 HR 배정표'!AL1013)=TRUE,"-",'2012 HR 배정표'!AL1013)</x:f>
        <x:v>-</x:v>
      </x:c>
      <x:c r="AH1015" s="46" t="str">
        <x:f>IF(ISBLANK('2012 HR 배정표'!AL1013)=TRUE,"-",IF(ISERROR((HLOOKUP($A$5,Prj_list!$O$6:$Z$7,2)*'2012 HR 배정표'!AM1013)/HLOOKUP($A$5,Prj_list!$O$6:$Z$7,2))=TRUE,"-",(HLOOKUP($A$5,Prj_list!$O$6:$Z$7,2)*'2012 HR 배정표'!AM1013)/HLOOKUP($A$5,Prj_list!$O$6:$Z$7,2)))</x:f>
        <x:v>-</x:v>
      </x:c>
      <x:c r="AI1015" s="45" t="str">
        <x:f>IF(ISBLANK('2012 HR 배정표'!AN1013)=TRUE,"-",'2012 HR 배정표'!AN1013)</x:f>
        <x:v>-</x:v>
      </x:c>
      <x:c r="AJ1015" s="46" t="str">
        <x:f>IF(ISBLANK('2012 HR 배정표'!AN1013)=TRUE,"-",IF(ISERROR((HLOOKUP($A$5,Prj_list!$O$6:$Z$7,2)*'2012 HR 배정표'!AO1013)/HLOOKUP($A$5,Prj_list!$O$6:$Z$7,2))=TRUE,"-",(HLOOKUP($A$5,Prj_list!$O$6:$Z$7,2)*'2012 HR 배정표'!AO1013)/HLOOKUP($A$5,Prj_list!$O$6:$Z$7,2)))</x:f>
        <x:v>-</x:v>
      </x:c>
      <x:c r="AK1015" s="45" t="str">
        <x:f>IF(ISBLANK('2012 HR 배정표'!AP1013)=TRUE,"-",'2012 HR 배정표'!AP1013)</x:f>
        <x:v>-</x:v>
      </x:c>
      <x:c r="AL1015" s="46" t="str">
        <x:f>IF(ISBLANK('2012 HR 배정표'!AP1013)=TRUE,"-",IF(ISERROR((HLOOKUP($A$5,Prj_list!$O$6:$Z$7,2)*'2012 HR 배정표'!AQ1013)/HLOOKUP($A$5,Prj_list!$O$6:$Z$7,2))=TRUE,"-",(HLOOKUP($A$5,Prj_list!$O$6:$Z$7,2)*'2012 HR 배정표'!AQ1013)/HLOOKUP($A$5,Prj_list!$O$6:$Z$7,2)))</x:f>
        <x:v>-</x:v>
      </x:c>
      <x:c r="AM1015" s="45" t="str">
        <x:f>IF(ISBLANK('2012 HR 배정표'!AR1013)=TRUE,"-",'2012 HR 배정표'!AR1013)</x:f>
        <x:v>-</x:v>
      </x:c>
      <x:c r="AN1015" s="46" t="str">
        <x:f>IF(ISBLANK('2012 HR 배정표'!AR1013)=TRUE,"-",IF(ISERROR((HLOOKUP($A$5,Prj_list!$O$6:$Z$7,2)*'2012 HR 배정표'!AS1013)/HLOOKUP($A$5,Prj_list!$O$6:$Z$7,2))=TRUE,"-",(HLOOKUP($A$5,Prj_list!$O$6:$Z$7,2)*'2012 HR 배정표'!AS1013)/HLOOKUP($A$5,Prj_list!$O$6:$Z$7,2)))</x:f>
        <x:v>-</x:v>
      </x:c>
      <x:c r="AO1015" s="45" t="str">
        <x:f>IF(ISBLANK('2012 HR 배정표'!AT1013)=TRUE,"-",'2012 HR 배정표'!AT1013)</x:f>
        <x:v>-</x:v>
      </x:c>
      <x:c r="AP1015" s="46" t="str">
        <x:f>IF(ISBLANK('2012 HR 배정표'!AT1013)=TRUE,"-",IF(ISERROR((HLOOKUP($A$5,Prj_list!$O$6:$Z$7,2)*'2012 HR 배정표'!AU1013)/HLOOKUP($A$5,Prj_list!$O$6:$Z$7,2))=TRUE,"-",(HLOOKUP($A$5,Prj_list!$O$6:$Z$7,2)*'2012 HR 배정표'!AU1013)/HLOOKUP($A$5,Prj_list!$O$6:$Z$7,2)))</x:f>
        <x:v>-</x:v>
      </x:c>
      <x:c r="AQ1015" s="45" t="str">
        <x:f>IF(ISBLANK('2012 HR 배정표'!AV1013)=TRUE,"-",'2012 HR 배정표'!AV1013)</x:f>
        <x:v>-</x:v>
      </x:c>
      <x:c r="AR1015" s="46" t="str">
        <x:f>IF(ISBLANK('2012 HR 배정표'!AV1013)=TRUE,"-",IF(ISERROR((HLOOKUP($A$5,Prj_list!$O$6:$Z$7,2)*'2012 HR 배정표'!AW1013)/HLOOKUP($A$5,Prj_list!$O$6:$Z$7,2))=TRUE,"-",(HLOOKUP($A$5,Prj_list!$O$6:$Z$7,2)*'2012 HR 배정표'!AW1013)/HLOOKUP($A$5,Prj_list!$O$6:$Z$7,2)))</x:f>
        <x:v>-</x:v>
      </x:c>
      <x:c r="AS1015" s="45" t="str">
        <x:f>IF(ISBLANK('2012 HR 배정표'!AX1013)=TRUE,"-",'2012 HR 배정표'!AX1013)</x:f>
        <x:v>-</x:v>
      </x:c>
      <x:c r="AT1015" s="46" t="str">
        <x:f>IF(ISBLANK('2012 HR 배정표'!AX1013)=TRUE,"-",IF(ISERROR((HLOOKUP($A$5,Prj_list!$O$6:$Z$7,2)*'2012 HR 배정표'!AY1013)/HLOOKUP($A$5,Prj_list!$O$6:$Z$7,2))=TRUE,"-",(HLOOKUP($A$5,Prj_list!$O$6:$Z$7,2)*'2012 HR 배정표'!AY1013)/HLOOKUP($A$5,Prj_list!$O$6:$Z$7,2)))</x:f>
        <x:v>-</x:v>
      </x:c>
      <x:c r="AU1015" s="45" t="str">
        <x:f>IF(ISBLANK('2012 HR 배정표'!AZ1013)=TRUE,"-",'2012 HR 배정표'!AZ1013)</x:f>
        <x:v>-</x:v>
      </x:c>
      <x:c r="AV1015" s="46" t="str">
        <x:f>IF(ISBLANK('2012 HR 배정표'!AZ1013)=TRUE,"-",IF(ISERROR((HLOOKUP($A$5,Prj_list!$O$6:$Z$7,2)*'2012 HR 배정표'!BA1013)/HLOOKUP($A$5,Prj_list!$O$6:$Z$7,2))=TRUE,"-",(HLOOKUP($A$5,Prj_list!$O$6:$Z$7,2)*'2012 HR 배정표'!BA1013)/HLOOKUP($A$5,Prj_list!$O$6:$Z$7,2)))</x:f>
        <x:v>-</x:v>
      </x:c>
      <x:c r="AW1015" s="34" t="str">
        <x:f t="shared" si="32"/>
        <x:v/>
      </x:c>
      <x:c r="AX1015" s="41">
        <x:f t="shared" si="31"/>
        <x:v>0</x:v>
      </x:c>
    </x:row>
    <x:row r="1016" spans="1:50">
      <x:c r="A1016" s="45" t="str">
        <x:f>IF(ISBLANK('2012 HR 배정표'!F1014)=TRUE,"-",'2012 HR 배정표'!F1014)</x:f>
        <x:v>-</x:v>
      </x:c>
      <x:c r="B1016" s="46" t="str">
        <x:f>IF(ISBLANK('2012 HR 배정표'!F1014)=TRUE,"-",IF(ISERROR((HLOOKUP($A$5,Prj_list!$O$6:$Z$7,2)*'2012 HR 배정표'!G1014)/HLOOKUP($A$5,Prj_list!$O$6:$Z$7,2))=TRUE,"-",(HLOOKUP($A$5,Prj_list!$O$6:$Z$7,2)*'2012 HR 배정표'!G1014)/HLOOKUP($A$5,Prj_list!$O$6:$Z$7,2)))</x:f>
        <x:v>-</x:v>
      </x:c>
      <x:c r="C1016" s="45" t="str">
        <x:f>IF(ISBLANK('2012 HR 배정표'!H1014)=TRUE,"-",'2012 HR 배정표'!H1014)</x:f>
        <x:v>-</x:v>
      </x:c>
      <x:c r="D1016" s="46" t="str">
        <x:f>IF(ISBLANK('2012 HR 배정표'!H1014)=TRUE,"-",IF(ISERROR((HLOOKUP($A$5,Prj_list!$O$6:$Z$7,2)*'2012 HR 배정표'!I1014)/HLOOKUP($A$5,Prj_list!$O$6:$Z$7,2))=TRUE,"-",(HLOOKUP($A$5,Prj_list!$O$6:$Z$7,2)*'2012 HR 배정표'!I1014)/HLOOKUP($A$5,Prj_list!$O$6:$Z$7,2)))</x:f>
        <x:v>-</x:v>
      </x:c>
      <x:c r="E1016" s="45" t="str">
        <x:f>IF(ISBLANK('2012 HR 배정표'!J1014)=TRUE,"-",'2012 HR 배정표'!J1014)</x:f>
        <x:v>-</x:v>
      </x:c>
      <x:c r="F1016" s="46" t="str">
        <x:f>IF(ISBLANK('2012 HR 배정표'!J1014)=TRUE,"-",IF(ISERROR((HLOOKUP($A$5,Prj_list!$O$6:$Z$7,2)*'2012 HR 배정표'!K1014)/HLOOKUP($A$5,Prj_list!$O$6:$Z$7,2))=TRUE,"-",(HLOOKUP($A$5,Prj_list!$O$6:$Z$7,2)*'2012 HR 배정표'!K1014)/HLOOKUP($A$5,Prj_list!$O$6:$Z$7,2)))</x:f>
        <x:v>-</x:v>
      </x:c>
      <x:c r="G1016" s="45" t="str">
        <x:f>IF(ISBLANK('2012 HR 배정표'!L1014)=TRUE,"-",'2012 HR 배정표'!L1014)</x:f>
        <x:v>-</x:v>
      </x:c>
      <x:c r="H1016" s="46" t="str">
        <x:f>IF(ISBLANK('2012 HR 배정표'!L1014)=TRUE,"-",IF(ISERROR((HLOOKUP($A$5,Prj_list!$O$6:$Z$7,2)*'2012 HR 배정표'!M1014)/HLOOKUP($A$5,Prj_list!$O$6:$Z$7,2))=TRUE,"-",(HLOOKUP($A$5,Prj_list!$O$6:$Z$7,2)*'2012 HR 배정표'!M1014)/HLOOKUP($A$5,Prj_list!$O$6:$Z$7,2)))</x:f>
        <x:v>-</x:v>
      </x:c>
      <x:c r="I1016" s="45" t="str">
        <x:f>IF(ISBLANK('2012 HR 배정표'!N1014)=TRUE,"-",'2012 HR 배정표'!N1014)</x:f>
        <x:v>-</x:v>
      </x:c>
      <x:c r="J1016" s="46" t="str">
        <x:f>IF(ISBLANK('2012 HR 배정표'!N1014)=TRUE,"-",IF(ISERROR((HLOOKUP($A$5,Prj_list!$O$6:$Z$7,2)*'2012 HR 배정표'!O1014)/HLOOKUP($A$5,Prj_list!$O$6:$Z$7,2))=TRUE,"-",(HLOOKUP($A$5,Prj_list!$O$6:$Z$7,2)*'2012 HR 배정표'!O1014)/HLOOKUP($A$5,Prj_list!$O$6:$Z$7,2)))</x:f>
        <x:v>-</x:v>
      </x:c>
      <x:c r="K1016" s="45" t="str">
        <x:f>IF(ISBLANK('2012 HR 배정표'!P1014)=TRUE,"-",'2012 HR 배정표'!P1014)</x:f>
        <x:v>-</x:v>
      </x:c>
      <x:c r="L1016" s="46" t="str">
        <x:f>IF(ISBLANK('2012 HR 배정표'!P1014)=TRUE,"-",IF(ISERROR((HLOOKUP($A$5,Prj_list!$O$6:$Z$7,2)*'2012 HR 배정표'!Q1014)/HLOOKUP($A$5,Prj_list!$O$6:$Z$7,2))=TRUE,"-",(HLOOKUP($A$5,Prj_list!$O$6:$Z$7,2)*'2012 HR 배정표'!Q1014)/HLOOKUP($A$5,Prj_list!$O$6:$Z$7,2)))</x:f>
        <x:v>-</x:v>
      </x:c>
      <x:c r="M1016" s="45" t="str">
        <x:f>IF(ISBLANK('2012 HR 배정표'!R1014)=TRUE,"-",'2012 HR 배정표'!R1014)</x:f>
        <x:v>-</x:v>
      </x:c>
      <x:c r="N1016" s="46" t="str">
        <x:f>IF(ISBLANK('2012 HR 배정표'!R1014)=TRUE,"-",IF(ISERROR((HLOOKUP($A$5,Prj_list!$O$6:$Z$7,2)*'2012 HR 배정표'!S1014)/HLOOKUP($A$5,Prj_list!$O$6:$Z$7,2))=TRUE,"-",(HLOOKUP($A$5,Prj_list!$O$6:$Z$7,2)*'2012 HR 배정표'!S1014)/HLOOKUP($A$5,Prj_list!$O$6:$Z$7,2)))</x:f>
        <x:v>-</x:v>
      </x:c>
      <x:c r="O1016" s="45" t="str">
        <x:f>IF(ISBLANK('2012 HR 배정표'!T1014)=TRUE,"-",'2012 HR 배정표'!T1014)</x:f>
        <x:v>-</x:v>
      </x:c>
      <x:c r="P1016" s="46" t="str">
        <x:f>IF(ISBLANK('2012 HR 배정표'!T1014)=TRUE,"-",IF(ISERROR((HLOOKUP($A$5,Prj_list!$O$6:$Z$7,2)*'2012 HR 배정표'!U1014)/HLOOKUP($A$5,Prj_list!$O$6:$Z$7,2))=TRUE,"-",(HLOOKUP($A$5,Prj_list!$O$6:$Z$7,2)*'2012 HR 배정표'!U1014)/HLOOKUP($A$5,Prj_list!$O$6:$Z$7,2)))</x:f>
        <x:v>-</x:v>
      </x:c>
      <x:c r="Q1016" s="45" t="str">
        <x:f>IF(ISBLANK('2012 HR 배정표'!V1014)=TRUE,"-",'2012 HR 배정표'!V1014)</x:f>
        <x:v>-</x:v>
      </x:c>
      <x:c r="R1016" s="46" t="str">
        <x:f>IF(ISBLANK('2012 HR 배정표'!V1014)=TRUE,"-",IF(ISERROR((HLOOKUP($A$5,Prj_list!$O$6:$Z$7,2)*'2012 HR 배정표'!W1014)/HLOOKUP($A$5,Prj_list!$O$6:$Z$7,2))=TRUE,"-",(HLOOKUP($A$5,Prj_list!$O$6:$Z$7,2)*'2012 HR 배정표'!W1014)/HLOOKUP($A$5,Prj_list!$O$6:$Z$7,2)))</x:f>
        <x:v>-</x:v>
      </x:c>
      <x:c r="S1016" s="45" t="str">
        <x:f>IF(ISBLANK('2012 HR 배정표'!X1014)=TRUE,"-",'2012 HR 배정표'!X1014)</x:f>
        <x:v>-</x:v>
      </x:c>
      <x:c r="T1016" s="46" t="str">
        <x:f>IF(ISBLANK('2012 HR 배정표'!X1014)=TRUE,"-",IF(ISERROR((HLOOKUP($A$5,Prj_list!$O$6:$Z$7,2)*'2012 HR 배정표'!Y1014)/HLOOKUP($A$5,Prj_list!$O$6:$Z$7,2))=TRUE,"-",(HLOOKUP($A$5,Prj_list!$O$6:$Z$7,2)*'2012 HR 배정표'!Y1014)/HLOOKUP($A$5,Prj_list!$O$6:$Z$7,2)))</x:f>
        <x:v>-</x:v>
      </x:c>
      <x:c r="U1016" s="45" t="str">
        <x:f>IF(ISBLANK('2012 HR 배정표'!Z1014)=TRUE,"-",'2012 HR 배정표'!Z1014)</x:f>
        <x:v>-</x:v>
      </x:c>
      <x:c r="V1016" s="46" t="str">
        <x:f>IF(ISBLANK('2012 HR 배정표'!Z1014)=TRUE,"-",IF(ISERROR((HLOOKUP($A$5,Prj_list!$O$6:$Z$7,2)*'2012 HR 배정표'!AA1014)/HLOOKUP($A$5,Prj_list!$O$6:$Z$7,2))=TRUE,"-",(HLOOKUP($A$5,Prj_list!$O$6:$Z$7,2)*'2012 HR 배정표'!AA1014)/HLOOKUP($A$5,Prj_list!$O$6:$Z$7,2)))</x:f>
        <x:v>-</x:v>
      </x:c>
      <x:c r="W1016" s="45" t="str">
        <x:f>IF(ISBLANK('2012 HR 배정표'!AB1014)=TRUE,"-",'2012 HR 배정표'!AB1014)</x:f>
        <x:v>-</x:v>
      </x:c>
      <x:c r="X1016" s="46" t="str">
        <x:f>IF(ISBLANK('2012 HR 배정표'!AB1014)=TRUE,"-",IF(ISERROR((HLOOKUP($A$5,Prj_list!$O$6:$Z$7,2)*'2012 HR 배정표'!AC1014)/HLOOKUP($A$5,Prj_list!$O$6:$Z$7,2))=TRUE,"-",(HLOOKUP($A$5,Prj_list!$O$6:$Z$7,2)*'2012 HR 배정표'!AC1014)/HLOOKUP($A$5,Prj_list!$O$6:$Z$7,2)))</x:f>
        <x:v>-</x:v>
      </x:c>
      <x:c r="Y1016" s="45" t="str">
        <x:f>IF(ISBLANK('2012 HR 배정표'!AD1014)=TRUE,"-",'2012 HR 배정표'!AD1014)</x:f>
        <x:v>-</x:v>
      </x:c>
      <x:c r="Z1016" s="46" t="str">
        <x:f>IF(ISBLANK('2012 HR 배정표'!AD1014)=TRUE,"-",IF(ISERROR((HLOOKUP($A$5,Prj_list!$O$6:$Z$7,2)*'2012 HR 배정표'!AE1014)/HLOOKUP($A$5,Prj_list!$O$6:$Z$7,2))=TRUE,"-",(HLOOKUP($A$5,Prj_list!$O$6:$Z$7,2)*'2012 HR 배정표'!AE1014)/HLOOKUP($A$5,Prj_list!$O$6:$Z$7,2)))</x:f>
        <x:v>-</x:v>
      </x:c>
      <x:c r="AA1016" s="45" t="str">
        <x:f>IF(ISBLANK('2012 HR 배정표'!AF1014)=TRUE,"-",'2012 HR 배정표'!AF1014)</x:f>
        <x:v>-</x:v>
      </x:c>
      <x:c r="AB1016" s="46" t="str">
        <x:f>IF(ISBLANK('2012 HR 배정표'!AF1014)=TRUE,"-",IF(ISERROR((HLOOKUP($A$5,Prj_list!$O$6:$Z$7,2)*'2012 HR 배정표'!AG1014)/HLOOKUP($A$5,Prj_list!$O$6:$Z$7,2))=TRUE,"-",(HLOOKUP($A$5,Prj_list!$O$6:$Z$7,2)*'2012 HR 배정표'!AG1014)/HLOOKUP($A$5,Prj_list!$O$6:$Z$7,2)))</x:f>
        <x:v>-</x:v>
      </x:c>
      <x:c r="AC1016" s="45" t="str">
        <x:f>IF(ISBLANK('2012 HR 배정표'!AH1014)=TRUE,"-",'2012 HR 배정표'!AH1014)</x:f>
        <x:v>-</x:v>
      </x:c>
      <x:c r="AD1016" s="46" t="str">
        <x:f>IF(ISBLANK('2012 HR 배정표'!AH1014)=TRUE,"-",IF(ISERROR((HLOOKUP($A$5,Prj_list!$O$6:$Z$7,2)*'2012 HR 배정표'!AI1014)/HLOOKUP($A$5,Prj_list!$O$6:$Z$7,2))=TRUE,"-",(HLOOKUP($A$5,Prj_list!$O$6:$Z$7,2)*'2012 HR 배정표'!AI1014)/HLOOKUP($A$5,Prj_list!$O$6:$Z$7,2)))</x:f>
        <x:v>-</x:v>
      </x:c>
      <x:c r="AE1016" s="45" t="str">
        <x:f>IF(ISBLANK('2012 HR 배정표'!AJ1014)=TRUE,"-",'2012 HR 배정표'!AJ1014)</x:f>
        <x:v>-</x:v>
      </x:c>
      <x:c r="AF1016" s="46" t="str">
        <x:f>IF(ISBLANK('2012 HR 배정표'!AJ1014)=TRUE,"-",IF(ISERROR((HLOOKUP($A$5,Prj_list!$O$6:$Z$7,2)*'2012 HR 배정표'!AK1014)/HLOOKUP($A$5,Prj_list!$O$6:$Z$7,2))=TRUE,"-",(HLOOKUP($A$5,Prj_list!$O$6:$Z$7,2)*'2012 HR 배정표'!AK1014)/HLOOKUP($A$5,Prj_list!$O$6:$Z$7,2)))</x:f>
        <x:v>-</x:v>
      </x:c>
      <x:c r="AG1016" s="45" t="str">
        <x:f>IF(ISBLANK('2012 HR 배정표'!AL1014)=TRUE,"-",'2012 HR 배정표'!AL1014)</x:f>
        <x:v>-</x:v>
      </x:c>
      <x:c r="AH1016" s="46" t="str">
        <x:f>IF(ISBLANK('2012 HR 배정표'!AL1014)=TRUE,"-",IF(ISERROR((HLOOKUP($A$5,Prj_list!$O$6:$Z$7,2)*'2012 HR 배정표'!AM1014)/HLOOKUP($A$5,Prj_list!$O$6:$Z$7,2))=TRUE,"-",(HLOOKUP($A$5,Prj_list!$O$6:$Z$7,2)*'2012 HR 배정표'!AM1014)/HLOOKUP($A$5,Prj_list!$O$6:$Z$7,2)))</x:f>
        <x:v>-</x:v>
      </x:c>
      <x:c r="AI1016" s="45" t="str">
        <x:f>IF(ISBLANK('2012 HR 배정표'!AN1014)=TRUE,"-",'2012 HR 배정표'!AN1014)</x:f>
        <x:v>-</x:v>
      </x:c>
      <x:c r="AJ1016" s="46" t="str">
        <x:f>IF(ISBLANK('2012 HR 배정표'!AN1014)=TRUE,"-",IF(ISERROR((HLOOKUP($A$5,Prj_list!$O$6:$Z$7,2)*'2012 HR 배정표'!AO1014)/HLOOKUP($A$5,Prj_list!$O$6:$Z$7,2))=TRUE,"-",(HLOOKUP($A$5,Prj_list!$O$6:$Z$7,2)*'2012 HR 배정표'!AO1014)/HLOOKUP($A$5,Prj_list!$O$6:$Z$7,2)))</x:f>
        <x:v>-</x:v>
      </x:c>
      <x:c r="AK1016" s="45" t="str">
        <x:f>IF(ISBLANK('2012 HR 배정표'!AP1014)=TRUE,"-",'2012 HR 배정표'!AP1014)</x:f>
        <x:v>-</x:v>
      </x:c>
      <x:c r="AL1016" s="46" t="str">
        <x:f>IF(ISBLANK('2012 HR 배정표'!AP1014)=TRUE,"-",IF(ISERROR((HLOOKUP($A$5,Prj_list!$O$6:$Z$7,2)*'2012 HR 배정표'!AQ1014)/HLOOKUP($A$5,Prj_list!$O$6:$Z$7,2))=TRUE,"-",(HLOOKUP($A$5,Prj_list!$O$6:$Z$7,2)*'2012 HR 배정표'!AQ1014)/HLOOKUP($A$5,Prj_list!$O$6:$Z$7,2)))</x:f>
        <x:v>-</x:v>
      </x:c>
      <x:c r="AM1016" s="45" t="str">
        <x:f>IF(ISBLANK('2012 HR 배정표'!AR1014)=TRUE,"-",'2012 HR 배정표'!AR1014)</x:f>
        <x:v>-</x:v>
      </x:c>
      <x:c r="AN1016" s="46" t="str">
        <x:f>IF(ISBLANK('2012 HR 배정표'!AR1014)=TRUE,"-",IF(ISERROR((HLOOKUP($A$5,Prj_list!$O$6:$Z$7,2)*'2012 HR 배정표'!AS1014)/HLOOKUP($A$5,Prj_list!$O$6:$Z$7,2))=TRUE,"-",(HLOOKUP($A$5,Prj_list!$O$6:$Z$7,2)*'2012 HR 배정표'!AS1014)/HLOOKUP($A$5,Prj_list!$O$6:$Z$7,2)))</x:f>
        <x:v>-</x:v>
      </x:c>
      <x:c r="AO1016" s="45" t="str">
        <x:f>IF(ISBLANK('2012 HR 배정표'!AT1014)=TRUE,"-",'2012 HR 배정표'!AT1014)</x:f>
        <x:v>-</x:v>
      </x:c>
      <x:c r="AP1016" s="46" t="str">
        <x:f>IF(ISBLANK('2012 HR 배정표'!AT1014)=TRUE,"-",IF(ISERROR((HLOOKUP($A$5,Prj_list!$O$6:$Z$7,2)*'2012 HR 배정표'!AU1014)/HLOOKUP($A$5,Prj_list!$O$6:$Z$7,2))=TRUE,"-",(HLOOKUP($A$5,Prj_list!$O$6:$Z$7,2)*'2012 HR 배정표'!AU1014)/HLOOKUP($A$5,Prj_list!$O$6:$Z$7,2)))</x:f>
        <x:v>-</x:v>
      </x:c>
      <x:c r="AQ1016" s="45" t="str">
        <x:f>IF(ISBLANK('2012 HR 배정표'!AV1014)=TRUE,"-",'2012 HR 배정표'!AV1014)</x:f>
        <x:v>-</x:v>
      </x:c>
      <x:c r="AR1016" s="46" t="str">
        <x:f>IF(ISBLANK('2012 HR 배정표'!AV1014)=TRUE,"-",IF(ISERROR((HLOOKUP($A$5,Prj_list!$O$6:$Z$7,2)*'2012 HR 배정표'!AW1014)/HLOOKUP($A$5,Prj_list!$O$6:$Z$7,2))=TRUE,"-",(HLOOKUP($A$5,Prj_list!$O$6:$Z$7,2)*'2012 HR 배정표'!AW1014)/HLOOKUP($A$5,Prj_list!$O$6:$Z$7,2)))</x:f>
        <x:v>-</x:v>
      </x:c>
      <x:c r="AS1016" s="45" t="str">
        <x:f>IF(ISBLANK('2012 HR 배정표'!AX1014)=TRUE,"-",'2012 HR 배정표'!AX1014)</x:f>
        <x:v>-</x:v>
      </x:c>
      <x:c r="AT1016" s="46" t="str">
        <x:f>IF(ISBLANK('2012 HR 배정표'!AX1014)=TRUE,"-",IF(ISERROR((HLOOKUP($A$5,Prj_list!$O$6:$Z$7,2)*'2012 HR 배정표'!AY1014)/HLOOKUP($A$5,Prj_list!$O$6:$Z$7,2))=TRUE,"-",(HLOOKUP($A$5,Prj_list!$O$6:$Z$7,2)*'2012 HR 배정표'!AY1014)/HLOOKUP($A$5,Prj_list!$O$6:$Z$7,2)))</x:f>
        <x:v>-</x:v>
      </x:c>
      <x:c r="AU1016" s="45" t="str">
        <x:f>IF(ISBLANK('2012 HR 배정표'!AZ1014)=TRUE,"-",'2012 HR 배정표'!AZ1014)</x:f>
        <x:v>-</x:v>
      </x:c>
      <x:c r="AV1016" s="46" t="str">
        <x:f>IF(ISBLANK('2012 HR 배정표'!AZ1014)=TRUE,"-",IF(ISERROR((HLOOKUP($A$5,Prj_list!$O$6:$Z$7,2)*'2012 HR 배정표'!BA1014)/HLOOKUP($A$5,Prj_list!$O$6:$Z$7,2))=TRUE,"-",(HLOOKUP($A$5,Prj_list!$O$6:$Z$7,2)*'2012 HR 배정표'!BA1014)/HLOOKUP($A$5,Prj_list!$O$6:$Z$7,2)))</x:f>
        <x:v>-</x:v>
      </x:c>
      <x:c r="AW1016" s="34" t="str">
        <x:f t="shared" si="32"/>
        <x:v/>
      </x:c>
      <x:c r="AX1016" s="41">
        <x:f t="shared" si="31"/>
        <x:v>0</x:v>
      </x:c>
    </x:row>
    <x:row r="1017" spans="1:50">
      <x:c r="A1017" s="45" t="str">
        <x:f>IF(ISBLANK('2012 HR 배정표'!F1015)=TRUE,"-",'2012 HR 배정표'!F1015)</x:f>
        <x:v>-</x:v>
      </x:c>
      <x:c r="B1017" s="46" t="str">
        <x:f>IF(ISBLANK('2012 HR 배정표'!F1015)=TRUE,"-",IF(ISERROR((HLOOKUP($A$5,Prj_list!$O$6:$Z$7,2)*'2012 HR 배정표'!G1015)/HLOOKUP($A$5,Prj_list!$O$6:$Z$7,2))=TRUE,"-",(HLOOKUP($A$5,Prj_list!$O$6:$Z$7,2)*'2012 HR 배정표'!G1015)/HLOOKUP($A$5,Prj_list!$O$6:$Z$7,2)))</x:f>
        <x:v>-</x:v>
      </x:c>
      <x:c r="C1017" s="45" t="str">
        <x:f>IF(ISBLANK('2012 HR 배정표'!H1015)=TRUE,"-",'2012 HR 배정표'!H1015)</x:f>
        <x:v>-</x:v>
      </x:c>
      <x:c r="D1017" s="46" t="str">
        <x:f>IF(ISBLANK('2012 HR 배정표'!H1015)=TRUE,"-",IF(ISERROR((HLOOKUP($A$5,Prj_list!$O$6:$Z$7,2)*'2012 HR 배정표'!I1015)/HLOOKUP($A$5,Prj_list!$O$6:$Z$7,2))=TRUE,"-",(HLOOKUP($A$5,Prj_list!$O$6:$Z$7,2)*'2012 HR 배정표'!I1015)/HLOOKUP($A$5,Prj_list!$O$6:$Z$7,2)))</x:f>
        <x:v>-</x:v>
      </x:c>
      <x:c r="E1017" s="45" t="str">
        <x:f>IF(ISBLANK('2012 HR 배정표'!J1015)=TRUE,"-",'2012 HR 배정표'!J1015)</x:f>
        <x:v>-</x:v>
      </x:c>
      <x:c r="F1017" s="46" t="str">
        <x:f>IF(ISBLANK('2012 HR 배정표'!J1015)=TRUE,"-",IF(ISERROR((HLOOKUP($A$5,Prj_list!$O$6:$Z$7,2)*'2012 HR 배정표'!K1015)/HLOOKUP($A$5,Prj_list!$O$6:$Z$7,2))=TRUE,"-",(HLOOKUP($A$5,Prj_list!$O$6:$Z$7,2)*'2012 HR 배정표'!K1015)/HLOOKUP($A$5,Prj_list!$O$6:$Z$7,2)))</x:f>
        <x:v>-</x:v>
      </x:c>
      <x:c r="G1017" s="45" t="str">
        <x:f>IF(ISBLANK('2012 HR 배정표'!L1015)=TRUE,"-",'2012 HR 배정표'!L1015)</x:f>
        <x:v>-</x:v>
      </x:c>
      <x:c r="H1017" s="46" t="str">
        <x:f>IF(ISBLANK('2012 HR 배정표'!L1015)=TRUE,"-",IF(ISERROR((HLOOKUP($A$5,Prj_list!$O$6:$Z$7,2)*'2012 HR 배정표'!M1015)/HLOOKUP($A$5,Prj_list!$O$6:$Z$7,2))=TRUE,"-",(HLOOKUP($A$5,Prj_list!$O$6:$Z$7,2)*'2012 HR 배정표'!M1015)/HLOOKUP($A$5,Prj_list!$O$6:$Z$7,2)))</x:f>
        <x:v>-</x:v>
      </x:c>
      <x:c r="I1017" s="45" t="str">
        <x:f>IF(ISBLANK('2012 HR 배정표'!N1015)=TRUE,"-",'2012 HR 배정표'!N1015)</x:f>
        <x:v>-</x:v>
      </x:c>
      <x:c r="J1017" s="46" t="str">
        <x:f>IF(ISBLANK('2012 HR 배정표'!N1015)=TRUE,"-",IF(ISERROR((HLOOKUP($A$5,Prj_list!$O$6:$Z$7,2)*'2012 HR 배정표'!O1015)/HLOOKUP($A$5,Prj_list!$O$6:$Z$7,2))=TRUE,"-",(HLOOKUP($A$5,Prj_list!$O$6:$Z$7,2)*'2012 HR 배정표'!O1015)/HLOOKUP($A$5,Prj_list!$O$6:$Z$7,2)))</x:f>
        <x:v>-</x:v>
      </x:c>
      <x:c r="K1017" s="45" t="str">
        <x:f>IF(ISBLANK('2012 HR 배정표'!P1015)=TRUE,"-",'2012 HR 배정표'!P1015)</x:f>
        <x:v>-</x:v>
      </x:c>
      <x:c r="L1017" s="46" t="str">
        <x:f>IF(ISBLANK('2012 HR 배정표'!P1015)=TRUE,"-",IF(ISERROR((HLOOKUP($A$5,Prj_list!$O$6:$Z$7,2)*'2012 HR 배정표'!Q1015)/HLOOKUP($A$5,Prj_list!$O$6:$Z$7,2))=TRUE,"-",(HLOOKUP($A$5,Prj_list!$O$6:$Z$7,2)*'2012 HR 배정표'!Q1015)/HLOOKUP($A$5,Prj_list!$O$6:$Z$7,2)))</x:f>
        <x:v>-</x:v>
      </x:c>
      <x:c r="M1017" s="45" t="str">
        <x:f>IF(ISBLANK('2012 HR 배정표'!R1015)=TRUE,"-",'2012 HR 배정표'!R1015)</x:f>
        <x:v>-</x:v>
      </x:c>
      <x:c r="N1017" s="46" t="str">
        <x:f>IF(ISBLANK('2012 HR 배정표'!R1015)=TRUE,"-",IF(ISERROR((HLOOKUP($A$5,Prj_list!$O$6:$Z$7,2)*'2012 HR 배정표'!S1015)/HLOOKUP($A$5,Prj_list!$O$6:$Z$7,2))=TRUE,"-",(HLOOKUP($A$5,Prj_list!$O$6:$Z$7,2)*'2012 HR 배정표'!S1015)/HLOOKUP($A$5,Prj_list!$O$6:$Z$7,2)))</x:f>
        <x:v>-</x:v>
      </x:c>
      <x:c r="O1017" s="45" t="str">
        <x:f>IF(ISBLANK('2012 HR 배정표'!T1015)=TRUE,"-",'2012 HR 배정표'!T1015)</x:f>
        <x:v>-</x:v>
      </x:c>
      <x:c r="P1017" s="46" t="str">
        <x:f>IF(ISBLANK('2012 HR 배정표'!T1015)=TRUE,"-",IF(ISERROR((HLOOKUP($A$5,Prj_list!$O$6:$Z$7,2)*'2012 HR 배정표'!U1015)/HLOOKUP($A$5,Prj_list!$O$6:$Z$7,2))=TRUE,"-",(HLOOKUP($A$5,Prj_list!$O$6:$Z$7,2)*'2012 HR 배정표'!U1015)/HLOOKUP($A$5,Prj_list!$O$6:$Z$7,2)))</x:f>
        <x:v>-</x:v>
      </x:c>
      <x:c r="Q1017" s="45" t="str">
        <x:f>IF(ISBLANK('2012 HR 배정표'!V1015)=TRUE,"-",'2012 HR 배정표'!V1015)</x:f>
        <x:v>-</x:v>
      </x:c>
      <x:c r="R1017" s="46" t="str">
        <x:f>IF(ISBLANK('2012 HR 배정표'!V1015)=TRUE,"-",IF(ISERROR((HLOOKUP($A$5,Prj_list!$O$6:$Z$7,2)*'2012 HR 배정표'!W1015)/HLOOKUP($A$5,Prj_list!$O$6:$Z$7,2))=TRUE,"-",(HLOOKUP($A$5,Prj_list!$O$6:$Z$7,2)*'2012 HR 배정표'!W1015)/HLOOKUP($A$5,Prj_list!$O$6:$Z$7,2)))</x:f>
        <x:v>-</x:v>
      </x:c>
      <x:c r="S1017" s="45" t="str">
        <x:f>IF(ISBLANK('2012 HR 배정표'!X1015)=TRUE,"-",'2012 HR 배정표'!X1015)</x:f>
        <x:v>-</x:v>
      </x:c>
      <x:c r="T1017" s="46" t="str">
        <x:f>IF(ISBLANK('2012 HR 배정표'!X1015)=TRUE,"-",IF(ISERROR((HLOOKUP($A$5,Prj_list!$O$6:$Z$7,2)*'2012 HR 배정표'!Y1015)/HLOOKUP($A$5,Prj_list!$O$6:$Z$7,2))=TRUE,"-",(HLOOKUP($A$5,Prj_list!$O$6:$Z$7,2)*'2012 HR 배정표'!Y1015)/HLOOKUP($A$5,Prj_list!$O$6:$Z$7,2)))</x:f>
        <x:v>-</x:v>
      </x:c>
      <x:c r="U1017" s="45" t="str">
        <x:f>IF(ISBLANK('2012 HR 배정표'!Z1015)=TRUE,"-",'2012 HR 배정표'!Z1015)</x:f>
        <x:v>-</x:v>
      </x:c>
      <x:c r="V1017" s="46" t="str">
        <x:f>IF(ISBLANK('2012 HR 배정표'!Z1015)=TRUE,"-",IF(ISERROR((HLOOKUP($A$5,Prj_list!$O$6:$Z$7,2)*'2012 HR 배정표'!AA1015)/HLOOKUP($A$5,Prj_list!$O$6:$Z$7,2))=TRUE,"-",(HLOOKUP($A$5,Prj_list!$O$6:$Z$7,2)*'2012 HR 배정표'!AA1015)/HLOOKUP($A$5,Prj_list!$O$6:$Z$7,2)))</x:f>
        <x:v>-</x:v>
      </x:c>
      <x:c r="W1017" s="45" t="str">
        <x:f>IF(ISBLANK('2012 HR 배정표'!AB1015)=TRUE,"-",'2012 HR 배정표'!AB1015)</x:f>
        <x:v>-</x:v>
      </x:c>
      <x:c r="X1017" s="46" t="str">
        <x:f>IF(ISBLANK('2012 HR 배정표'!AB1015)=TRUE,"-",IF(ISERROR((HLOOKUP($A$5,Prj_list!$O$6:$Z$7,2)*'2012 HR 배정표'!AC1015)/HLOOKUP($A$5,Prj_list!$O$6:$Z$7,2))=TRUE,"-",(HLOOKUP($A$5,Prj_list!$O$6:$Z$7,2)*'2012 HR 배정표'!AC1015)/HLOOKUP($A$5,Prj_list!$O$6:$Z$7,2)))</x:f>
        <x:v>-</x:v>
      </x:c>
      <x:c r="Y1017" s="45" t="str">
        <x:f>IF(ISBLANK('2012 HR 배정표'!AD1015)=TRUE,"-",'2012 HR 배정표'!AD1015)</x:f>
        <x:v>-</x:v>
      </x:c>
      <x:c r="Z1017" s="46" t="str">
        <x:f>IF(ISBLANK('2012 HR 배정표'!AD1015)=TRUE,"-",IF(ISERROR((HLOOKUP($A$5,Prj_list!$O$6:$Z$7,2)*'2012 HR 배정표'!AE1015)/HLOOKUP($A$5,Prj_list!$O$6:$Z$7,2))=TRUE,"-",(HLOOKUP($A$5,Prj_list!$O$6:$Z$7,2)*'2012 HR 배정표'!AE1015)/HLOOKUP($A$5,Prj_list!$O$6:$Z$7,2)))</x:f>
        <x:v>-</x:v>
      </x:c>
      <x:c r="AA1017" s="45" t="str">
        <x:f>IF(ISBLANK('2012 HR 배정표'!AF1015)=TRUE,"-",'2012 HR 배정표'!AF1015)</x:f>
        <x:v>-</x:v>
      </x:c>
      <x:c r="AB1017" s="46" t="str">
        <x:f>IF(ISBLANK('2012 HR 배정표'!AF1015)=TRUE,"-",IF(ISERROR((HLOOKUP($A$5,Prj_list!$O$6:$Z$7,2)*'2012 HR 배정표'!AG1015)/HLOOKUP($A$5,Prj_list!$O$6:$Z$7,2))=TRUE,"-",(HLOOKUP($A$5,Prj_list!$O$6:$Z$7,2)*'2012 HR 배정표'!AG1015)/HLOOKUP($A$5,Prj_list!$O$6:$Z$7,2)))</x:f>
        <x:v>-</x:v>
      </x:c>
      <x:c r="AC1017" s="45" t="str">
        <x:f>IF(ISBLANK('2012 HR 배정표'!AH1015)=TRUE,"-",'2012 HR 배정표'!AH1015)</x:f>
        <x:v>-</x:v>
      </x:c>
      <x:c r="AD1017" s="46" t="str">
        <x:f>IF(ISBLANK('2012 HR 배정표'!AH1015)=TRUE,"-",IF(ISERROR((HLOOKUP($A$5,Prj_list!$O$6:$Z$7,2)*'2012 HR 배정표'!AI1015)/HLOOKUP($A$5,Prj_list!$O$6:$Z$7,2))=TRUE,"-",(HLOOKUP($A$5,Prj_list!$O$6:$Z$7,2)*'2012 HR 배정표'!AI1015)/HLOOKUP($A$5,Prj_list!$O$6:$Z$7,2)))</x:f>
        <x:v>-</x:v>
      </x:c>
      <x:c r="AE1017" s="45" t="str">
        <x:f>IF(ISBLANK('2012 HR 배정표'!AJ1015)=TRUE,"-",'2012 HR 배정표'!AJ1015)</x:f>
        <x:v>-</x:v>
      </x:c>
      <x:c r="AF1017" s="46" t="str">
        <x:f>IF(ISBLANK('2012 HR 배정표'!AJ1015)=TRUE,"-",IF(ISERROR((HLOOKUP($A$5,Prj_list!$O$6:$Z$7,2)*'2012 HR 배정표'!AK1015)/HLOOKUP($A$5,Prj_list!$O$6:$Z$7,2))=TRUE,"-",(HLOOKUP($A$5,Prj_list!$O$6:$Z$7,2)*'2012 HR 배정표'!AK1015)/HLOOKUP($A$5,Prj_list!$O$6:$Z$7,2)))</x:f>
        <x:v>-</x:v>
      </x:c>
      <x:c r="AG1017" s="45" t="str">
        <x:f>IF(ISBLANK('2012 HR 배정표'!AL1015)=TRUE,"-",'2012 HR 배정표'!AL1015)</x:f>
        <x:v>-</x:v>
      </x:c>
      <x:c r="AH1017" s="46" t="str">
        <x:f>IF(ISBLANK('2012 HR 배정표'!AL1015)=TRUE,"-",IF(ISERROR((HLOOKUP($A$5,Prj_list!$O$6:$Z$7,2)*'2012 HR 배정표'!AM1015)/HLOOKUP($A$5,Prj_list!$O$6:$Z$7,2))=TRUE,"-",(HLOOKUP($A$5,Prj_list!$O$6:$Z$7,2)*'2012 HR 배정표'!AM1015)/HLOOKUP($A$5,Prj_list!$O$6:$Z$7,2)))</x:f>
        <x:v>-</x:v>
      </x:c>
      <x:c r="AI1017" s="45" t="str">
        <x:f>IF(ISBLANK('2012 HR 배정표'!AN1015)=TRUE,"-",'2012 HR 배정표'!AN1015)</x:f>
        <x:v>-</x:v>
      </x:c>
      <x:c r="AJ1017" s="46" t="str">
        <x:f>IF(ISBLANK('2012 HR 배정표'!AN1015)=TRUE,"-",IF(ISERROR((HLOOKUP($A$5,Prj_list!$O$6:$Z$7,2)*'2012 HR 배정표'!AO1015)/HLOOKUP($A$5,Prj_list!$O$6:$Z$7,2))=TRUE,"-",(HLOOKUP($A$5,Prj_list!$O$6:$Z$7,2)*'2012 HR 배정표'!AO1015)/HLOOKUP($A$5,Prj_list!$O$6:$Z$7,2)))</x:f>
        <x:v>-</x:v>
      </x:c>
      <x:c r="AK1017" s="45" t="str">
        <x:f>IF(ISBLANK('2012 HR 배정표'!AP1015)=TRUE,"-",'2012 HR 배정표'!AP1015)</x:f>
        <x:v>-</x:v>
      </x:c>
      <x:c r="AL1017" s="46" t="str">
        <x:f>IF(ISBLANK('2012 HR 배정표'!AP1015)=TRUE,"-",IF(ISERROR((HLOOKUP($A$5,Prj_list!$O$6:$Z$7,2)*'2012 HR 배정표'!AQ1015)/HLOOKUP($A$5,Prj_list!$O$6:$Z$7,2))=TRUE,"-",(HLOOKUP($A$5,Prj_list!$O$6:$Z$7,2)*'2012 HR 배정표'!AQ1015)/HLOOKUP($A$5,Prj_list!$O$6:$Z$7,2)))</x:f>
        <x:v>-</x:v>
      </x:c>
      <x:c r="AM1017" s="45" t="str">
        <x:f>IF(ISBLANK('2012 HR 배정표'!AR1015)=TRUE,"-",'2012 HR 배정표'!AR1015)</x:f>
        <x:v>-</x:v>
      </x:c>
      <x:c r="AN1017" s="46" t="str">
        <x:f>IF(ISBLANK('2012 HR 배정표'!AR1015)=TRUE,"-",IF(ISERROR((HLOOKUP($A$5,Prj_list!$O$6:$Z$7,2)*'2012 HR 배정표'!AS1015)/HLOOKUP($A$5,Prj_list!$O$6:$Z$7,2))=TRUE,"-",(HLOOKUP($A$5,Prj_list!$O$6:$Z$7,2)*'2012 HR 배정표'!AS1015)/HLOOKUP($A$5,Prj_list!$O$6:$Z$7,2)))</x:f>
        <x:v>-</x:v>
      </x:c>
      <x:c r="AO1017" s="45" t="str">
        <x:f>IF(ISBLANK('2012 HR 배정표'!AT1015)=TRUE,"-",'2012 HR 배정표'!AT1015)</x:f>
        <x:v>-</x:v>
      </x:c>
      <x:c r="AP1017" s="46" t="str">
        <x:f>IF(ISBLANK('2012 HR 배정표'!AT1015)=TRUE,"-",IF(ISERROR((HLOOKUP($A$5,Prj_list!$O$6:$Z$7,2)*'2012 HR 배정표'!AU1015)/HLOOKUP($A$5,Prj_list!$O$6:$Z$7,2))=TRUE,"-",(HLOOKUP($A$5,Prj_list!$O$6:$Z$7,2)*'2012 HR 배정표'!AU1015)/HLOOKUP($A$5,Prj_list!$O$6:$Z$7,2)))</x:f>
        <x:v>-</x:v>
      </x:c>
      <x:c r="AQ1017" s="45" t="str">
        <x:f>IF(ISBLANK('2012 HR 배정표'!AV1015)=TRUE,"-",'2012 HR 배정표'!AV1015)</x:f>
        <x:v>-</x:v>
      </x:c>
      <x:c r="AR1017" s="46" t="str">
        <x:f>IF(ISBLANK('2012 HR 배정표'!AV1015)=TRUE,"-",IF(ISERROR((HLOOKUP($A$5,Prj_list!$O$6:$Z$7,2)*'2012 HR 배정표'!AW1015)/HLOOKUP($A$5,Prj_list!$O$6:$Z$7,2))=TRUE,"-",(HLOOKUP($A$5,Prj_list!$O$6:$Z$7,2)*'2012 HR 배정표'!AW1015)/HLOOKUP($A$5,Prj_list!$O$6:$Z$7,2)))</x:f>
        <x:v>-</x:v>
      </x:c>
      <x:c r="AS1017" s="45" t="str">
        <x:f>IF(ISBLANK('2012 HR 배정표'!AX1015)=TRUE,"-",'2012 HR 배정표'!AX1015)</x:f>
        <x:v>-</x:v>
      </x:c>
      <x:c r="AT1017" s="46" t="str">
        <x:f>IF(ISBLANK('2012 HR 배정표'!AX1015)=TRUE,"-",IF(ISERROR((HLOOKUP($A$5,Prj_list!$O$6:$Z$7,2)*'2012 HR 배정표'!AY1015)/HLOOKUP($A$5,Prj_list!$O$6:$Z$7,2))=TRUE,"-",(HLOOKUP($A$5,Prj_list!$O$6:$Z$7,2)*'2012 HR 배정표'!AY1015)/HLOOKUP($A$5,Prj_list!$O$6:$Z$7,2)))</x:f>
        <x:v>-</x:v>
      </x:c>
      <x:c r="AU1017" s="45" t="str">
        <x:f>IF(ISBLANK('2012 HR 배정표'!AZ1015)=TRUE,"-",'2012 HR 배정표'!AZ1015)</x:f>
        <x:v>-</x:v>
      </x:c>
      <x:c r="AV1017" s="46" t="str">
        <x:f>IF(ISBLANK('2012 HR 배정표'!AZ1015)=TRUE,"-",IF(ISERROR((HLOOKUP($A$5,Prj_list!$O$6:$Z$7,2)*'2012 HR 배정표'!BA1015)/HLOOKUP($A$5,Prj_list!$O$6:$Z$7,2))=TRUE,"-",(HLOOKUP($A$5,Prj_list!$O$6:$Z$7,2)*'2012 HR 배정표'!BA1015)/HLOOKUP($A$5,Prj_list!$O$6:$Z$7,2)))</x:f>
        <x:v>-</x:v>
      </x:c>
      <x:c r="AW1017" s="34" t="str">
        <x:f t="shared" si="32"/>
        <x:v/>
      </x:c>
      <x:c r="AX1017" s="41">
        <x:f t="shared" si="31"/>
        <x:v>0</x:v>
      </x:c>
    </x:row>
    <x:row r="1018" spans="1:50">
      <x:c r="A1018" s="45" t="str">
        <x:f>IF(ISBLANK('2012 HR 배정표'!F1016)=TRUE,"-",'2012 HR 배정표'!F1016)</x:f>
        <x:v>-</x:v>
      </x:c>
      <x:c r="B1018" s="46" t="str">
        <x:f>IF(ISBLANK('2012 HR 배정표'!F1016)=TRUE,"-",IF(ISERROR((HLOOKUP($A$5,Prj_list!$O$6:$Z$7,2)*'2012 HR 배정표'!G1016)/HLOOKUP($A$5,Prj_list!$O$6:$Z$7,2))=TRUE,"-",(HLOOKUP($A$5,Prj_list!$O$6:$Z$7,2)*'2012 HR 배정표'!G1016)/HLOOKUP($A$5,Prj_list!$O$6:$Z$7,2)))</x:f>
        <x:v>-</x:v>
      </x:c>
      <x:c r="C1018" s="45" t="str">
        <x:f>IF(ISBLANK('2012 HR 배정표'!H1016)=TRUE,"-",'2012 HR 배정표'!H1016)</x:f>
        <x:v>-</x:v>
      </x:c>
      <x:c r="D1018" s="46" t="str">
        <x:f>IF(ISBLANK('2012 HR 배정표'!H1016)=TRUE,"-",IF(ISERROR((HLOOKUP($A$5,Prj_list!$O$6:$Z$7,2)*'2012 HR 배정표'!I1016)/HLOOKUP($A$5,Prj_list!$O$6:$Z$7,2))=TRUE,"-",(HLOOKUP($A$5,Prj_list!$O$6:$Z$7,2)*'2012 HR 배정표'!I1016)/HLOOKUP($A$5,Prj_list!$O$6:$Z$7,2)))</x:f>
        <x:v>-</x:v>
      </x:c>
      <x:c r="E1018" s="45" t="str">
        <x:f>IF(ISBLANK('2012 HR 배정표'!J1016)=TRUE,"-",'2012 HR 배정표'!J1016)</x:f>
        <x:v>-</x:v>
      </x:c>
      <x:c r="F1018" s="46" t="str">
        <x:f>IF(ISBLANK('2012 HR 배정표'!J1016)=TRUE,"-",IF(ISERROR((HLOOKUP($A$5,Prj_list!$O$6:$Z$7,2)*'2012 HR 배정표'!K1016)/HLOOKUP($A$5,Prj_list!$O$6:$Z$7,2))=TRUE,"-",(HLOOKUP($A$5,Prj_list!$O$6:$Z$7,2)*'2012 HR 배정표'!K1016)/HLOOKUP($A$5,Prj_list!$O$6:$Z$7,2)))</x:f>
        <x:v>-</x:v>
      </x:c>
      <x:c r="G1018" s="45" t="str">
        <x:f>IF(ISBLANK('2012 HR 배정표'!L1016)=TRUE,"-",'2012 HR 배정표'!L1016)</x:f>
        <x:v>-</x:v>
      </x:c>
      <x:c r="H1018" s="46" t="str">
        <x:f>IF(ISBLANK('2012 HR 배정표'!L1016)=TRUE,"-",IF(ISERROR((HLOOKUP($A$5,Prj_list!$O$6:$Z$7,2)*'2012 HR 배정표'!M1016)/HLOOKUP($A$5,Prj_list!$O$6:$Z$7,2))=TRUE,"-",(HLOOKUP($A$5,Prj_list!$O$6:$Z$7,2)*'2012 HR 배정표'!M1016)/HLOOKUP($A$5,Prj_list!$O$6:$Z$7,2)))</x:f>
        <x:v>-</x:v>
      </x:c>
      <x:c r="I1018" s="45" t="str">
        <x:f>IF(ISBLANK('2012 HR 배정표'!N1016)=TRUE,"-",'2012 HR 배정표'!N1016)</x:f>
        <x:v>-</x:v>
      </x:c>
      <x:c r="J1018" s="46" t="str">
        <x:f>IF(ISBLANK('2012 HR 배정표'!N1016)=TRUE,"-",IF(ISERROR((HLOOKUP($A$5,Prj_list!$O$6:$Z$7,2)*'2012 HR 배정표'!O1016)/HLOOKUP($A$5,Prj_list!$O$6:$Z$7,2))=TRUE,"-",(HLOOKUP($A$5,Prj_list!$O$6:$Z$7,2)*'2012 HR 배정표'!O1016)/HLOOKUP($A$5,Prj_list!$O$6:$Z$7,2)))</x:f>
        <x:v>-</x:v>
      </x:c>
      <x:c r="K1018" s="45" t="str">
        <x:f>IF(ISBLANK('2012 HR 배정표'!P1016)=TRUE,"-",'2012 HR 배정표'!P1016)</x:f>
        <x:v>-</x:v>
      </x:c>
      <x:c r="L1018" s="46" t="str">
        <x:f>IF(ISBLANK('2012 HR 배정표'!P1016)=TRUE,"-",IF(ISERROR((HLOOKUP($A$5,Prj_list!$O$6:$Z$7,2)*'2012 HR 배정표'!Q1016)/HLOOKUP($A$5,Prj_list!$O$6:$Z$7,2))=TRUE,"-",(HLOOKUP($A$5,Prj_list!$O$6:$Z$7,2)*'2012 HR 배정표'!Q1016)/HLOOKUP($A$5,Prj_list!$O$6:$Z$7,2)))</x:f>
        <x:v>-</x:v>
      </x:c>
      <x:c r="M1018" s="45" t="str">
        <x:f>IF(ISBLANK('2012 HR 배정표'!R1016)=TRUE,"-",'2012 HR 배정표'!R1016)</x:f>
        <x:v>-</x:v>
      </x:c>
      <x:c r="N1018" s="46" t="str">
        <x:f>IF(ISBLANK('2012 HR 배정표'!R1016)=TRUE,"-",IF(ISERROR((HLOOKUP($A$5,Prj_list!$O$6:$Z$7,2)*'2012 HR 배정표'!S1016)/HLOOKUP($A$5,Prj_list!$O$6:$Z$7,2))=TRUE,"-",(HLOOKUP($A$5,Prj_list!$O$6:$Z$7,2)*'2012 HR 배정표'!S1016)/HLOOKUP($A$5,Prj_list!$O$6:$Z$7,2)))</x:f>
        <x:v>-</x:v>
      </x:c>
      <x:c r="O1018" s="45" t="str">
        <x:f>IF(ISBLANK('2012 HR 배정표'!T1016)=TRUE,"-",'2012 HR 배정표'!T1016)</x:f>
        <x:v>-</x:v>
      </x:c>
      <x:c r="P1018" s="46" t="str">
        <x:f>IF(ISBLANK('2012 HR 배정표'!T1016)=TRUE,"-",IF(ISERROR((HLOOKUP($A$5,Prj_list!$O$6:$Z$7,2)*'2012 HR 배정표'!U1016)/HLOOKUP($A$5,Prj_list!$O$6:$Z$7,2))=TRUE,"-",(HLOOKUP($A$5,Prj_list!$O$6:$Z$7,2)*'2012 HR 배정표'!U1016)/HLOOKUP($A$5,Prj_list!$O$6:$Z$7,2)))</x:f>
        <x:v>-</x:v>
      </x:c>
      <x:c r="Q1018" s="45" t="str">
        <x:f>IF(ISBLANK('2012 HR 배정표'!V1016)=TRUE,"-",'2012 HR 배정표'!V1016)</x:f>
        <x:v>-</x:v>
      </x:c>
      <x:c r="R1018" s="46" t="str">
        <x:f>IF(ISBLANK('2012 HR 배정표'!V1016)=TRUE,"-",IF(ISERROR((HLOOKUP($A$5,Prj_list!$O$6:$Z$7,2)*'2012 HR 배정표'!W1016)/HLOOKUP($A$5,Prj_list!$O$6:$Z$7,2))=TRUE,"-",(HLOOKUP($A$5,Prj_list!$O$6:$Z$7,2)*'2012 HR 배정표'!W1016)/HLOOKUP($A$5,Prj_list!$O$6:$Z$7,2)))</x:f>
        <x:v>-</x:v>
      </x:c>
      <x:c r="S1018" s="45" t="str">
        <x:f>IF(ISBLANK('2012 HR 배정표'!X1016)=TRUE,"-",'2012 HR 배정표'!X1016)</x:f>
        <x:v>-</x:v>
      </x:c>
      <x:c r="T1018" s="46" t="str">
        <x:f>IF(ISBLANK('2012 HR 배정표'!X1016)=TRUE,"-",IF(ISERROR((HLOOKUP($A$5,Prj_list!$O$6:$Z$7,2)*'2012 HR 배정표'!Y1016)/HLOOKUP($A$5,Prj_list!$O$6:$Z$7,2))=TRUE,"-",(HLOOKUP($A$5,Prj_list!$O$6:$Z$7,2)*'2012 HR 배정표'!Y1016)/HLOOKUP($A$5,Prj_list!$O$6:$Z$7,2)))</x:f>
        <x:v>-</x:v>
      </x:c>
      <x:c r="U1018" s="45" t="str">
        <x:f>IF(ISBLANK('2012 HR 배정표'!Z1016)=TRUE,"-",'2012 HR 배정표'!Z1016)</x:f>
        <x:v>-</x:v>
      </x:c>
      <x:c r="V1018" s="46" t="str">
        <x:f>IF(ISBLANK('2012 HR 배정표'!Z1016)=TRUE,"-",IF(ISERROR((HLOOKUP($A$5,Prj_list!$O$6:$Z$7,2)*'2012 HR 배정표'!AA1016)/HLOOKUP($A$5,Prj_list!$O$6:$Z$7,2))=TRUE,"-",(HLOOKUP($A$5,Prj_list!$O$6:$Z$7,2)*'2012 HR 배정표'!AA1016)/HLOOKUP($A$5,Prj_list!$O$6:$Z$7,2)))</x:f>
        <x:v>-</x:v>
      </x:c>
      <x:c r="W1018" s="45" t="str">
        <x:f>IF(ISBLANK('2012 HR 배정표'!AB1016)=TRUE,"-",'2012 HR 배정표'!AB1016)</x:f>
        <x:v>-</x:v>
      </x:c>
      <x:c r="X1018" s="46" t="str">
        <x:f>IF(ISBLANK('2012 HR 배정표'!AB1016)=TRUE,"-",IF(ISERROR((HLOOKUP($A$5,Prj_list!$O$6:$Z$7,2)*'2012 HR 배정표'!AC1016)/HLOOKUP($A$5,Prj_list!$O$6:$Z$7,2))=TRUE,"-",(HLOOKUP($A$5,Prj_list!$O$6:$Z$7,2)*'2012 HR 배정표'!AC1016)/HLOOKUP($A$5,Prj_list!$O$6:$Z$7,2)))</x:f>
        <x:v>-</x:v>
      </x:c>
      <x:c r="Y1018" s="45" t="str">
        <x:f>IF(ISBLANK('2012 HR 배정표'!AD1016)=TRUE,"-",'2012 HR 배정표'!AD1016)</x:f>
        <x:v>-</x:v>
      </x:c>
      <x:c r="Z1018" s="46" t="str">
        <x:f>IF(ISBLANK('2012 HR 배정표'!AD1016)=TRUE,"-",IF(ISERROR((HLOOKUP($A$5,Prj_list!$O$6:$Z$7,2)*'2012 HR 배정표'!AE1016)/HLOOKUP($A$5,Prj_list!$O$6:$Z$7,2))=TRUE,"-",(HLOOKUP($A$5,Prj_list!$O$6:$Z$7,2)*'2012 HR 배정표'!AE1016)/HLOOKUP($A$5,Prj_list!$O$6:$Z$7,2)))</x:f>
        <x:v>-</x:v>
      </x:c>
      <x:c r="AA1018" s="45" t="str">
        <x:f>IF(ISBLANK('2012 HR 배정표'!AF1016)=TRUE,"-",'2012 HR 배정표'!AF1016)</x:f>
        <x:v>-</x:v>
      </x:c>
      <x:c r="AB1018" s="46" t="str">
        <x:f>IF(ISBLANK('2012 HR 배정표'!AF1016)=TRUE,"-",IF(ISERROR((HLOOKUP($A$5,Prj_list!$O$6:$Z$7,2)*'2012 HR 배정표'!AG1016)/HLOOKUP($A$5,Prj_list!$O$6:$Z$7,2))=TRUE,"-",(HLOOKUP($A$5,Prj_list!$O$6:$Z$7,2)*'2012 HR 배정표'!AG1016)/HLOOKUP($A$5,Prj_list!$O$6:$Z$7,2)))</x:f>
        <x:v>-</x:v>
      </x:c>
      <x:c r="AC1018" s="45" t="str">
        <x:f>IF(ISBLANK('2012 HR 배정표'!AH1016)=TRUE,"-",'2012 HR 배정표'!AH1016)</x:f>
        <x:v>-</x:v>
      </x:c>
      <x:c r="AD1018" s="46" t="str">
        <x:f>IF(ISBLANK('2012 HR 배정표'!AH1016)=TRUE,"-",IF(ISERROR((HLOOKUP($A$5,Prj_list!$O$6:$Z$7,2)*'2012 HR 배정표'!AI1016)/HLOOKUP($A$5,Prj_list!$O$6:$Z$7,2))=TRUE,"-",(HLOOKUP($A$5,Prj_list!$O$6:$Z$7,2)*'2012 HR 배정표'!AI1016)/HLOOKUP($A$5,Prj_list!$O$6:$Z$7,2)))</x:f>
        <x:v>-</x:v>
      </x:c>
      <x:c r="AE1018" s="45" t="str">
        <x:f>IF(ISBLANK('2012 HR 배정표'!AJ1016)=TRUE,"-",'2012 HR 배정표'!AJ1016)</x:f>
        <x:v>-</x:v>
      </x:c>
      <x:c r="AF1018" s="46" t="str">
        <x:f>IF(ISBLANK('2012 HR 배정표'!AJ1016)=TRUE,"-",IF(ISERROR((HLOOKUP($A$5,Prj_list!$O$6:$Z$7,2)*'2012 HR 배정표'!AK1016)/HLOOKUP($A$5,Prj_list!$O$6:$Z$7,2))=TRUE,"-",(HLOOKUP($A$5,Prj_list!$O$6:$Z$7,2)*'2012 HR 배정표'!AK1016)/HLOOKUP($A$5,Prj_list!$O$6:$Z$7,2)))</x:f>
        <x:v>-</x:v>
      </x:c>
      <x:c r="AG1018" s="45" t="str">
        <x:f>IF(ISBLANK('2012 HR 배정표'!AL1016)=TRUE,"-",'2012 HR 배정표'!AL1016)</x:f>
        <x:v>-</x:v>
      </x:c>
      <x:c r="AH1018" s="46" t="str">
        <x:f>IF(ISBLANK('2012 HR 배정표'!AL1016)=TRUE,"-",IF(ISERROR((HLOOKUP($A$5,Prj_list!$O$6:$Z$7,2)*'2012 HR 배정표'!AM1016)/HLOOKUP($A$5,Prj_list!$O$6:$Z$7,2))=TRUE,"-",(HLOOKUP($A$5,Prj_list!$O$6:$Z$7,2)*'2012 HR 배정표'!AM1016)/HLOOKUP($A$5,Prj_list!$O$6:$Z$7,2)))</x:f>
        <x:v>-</x:v>
      </x:c>
      <x:c r="AI1018" s="45" t="str">
        <x:f>IF(ISBLANK('2012 HR 배정표'!AN1016)=TRUE,"-",'2012 HR 배정표'!AN1016)</x:f>
        <x:v>-</x:v>
      </x:c>
      <x:c r="AJ1018" s="46" t="str">
        <x:f>IF(ISBLANK('2012 HR 배정표'!AN1016)=TRUE,"-",IF(ISERROR((HLOOKUP($A$5,Prj_list!$O$6:$Z$7,2)*'2012 HR 배정표'!AO1016)/HLOOKUP($A$5,Prj_list!$O$6:$Z$7,2))=TRUE,"-",(HLOOKUP($A$5,Prj_list!$O$6:$Z$7,2)*'2012 HR 배정표'!AO1016)/HLOOKUP($A$5,Prj_list!$O$6:$Z$7,2)))</x:f>
        <x:v>-</x:v>
      </x:c>
      <x:c r="AK1018" s="45" t="str">
        <x:f>IF(ISBLANK('2012 HR 배정표'!AP1016)=TRUE,"-",'2012 HR 배정표'!AP1016)</x:f>
        <x:v>-</x:v>
      </x:c>
      <x:c r="AL1018" s="46" t="str">
        <x:f>IF(ISBLANK('2012 HR 배정표'!AP1016)=TRUE,"-",IF(ISERROR((HLOOKUP($A$5,Prj_list!$O$6:$Z$7,2)*'2012 HR 배정표'!AQ1016)/HLOOKUP($A$5,Prj_list!$O$6:$Z$7,2))=TRUE,"-",(HLOOKUP($A$5,Prj_list!$O$6:$Z$7,2)*'2012 HR 배정표'!AQ1016)/HLOOKUP($A$5,Prj_list!$O$6:$Z$7,2)))</x:f>
        <x:v>-</x:v>
      </x:c>
      <x:c r="AM1018" s="45" t="str">
        <x:f>IF(ISBLANK('2012 HR 배정표'!AR1016)=TRUE,"-",'2012 HR 배정표'!AR1016)</x:f>
        <x:v>-</x:v>
      </x:c>
      <x:c r="AN1018" s="46" t="str">
        <x:f>IF(ISBLANK('2012 HR 배정표'!AR1016)=TRUE,"-",IF(ISERROR((HLOOKUP($A$5,Prj_list!$O$6:$Z$7,2)*'2012 HR 배정표'!AS1016)/HLOOKUP($A$5,Prj_list!$O$6:$Z$7,2))=TRUE,"-",(HLOOKUP($A$5,Prj_list!$O$6:$Z$7,2)*'2012 HR 배정표'!AS1016)/HLOOKUP($A$5,Prj_list!$O$6:$Z$7,2)))</x:f>
        <x:v>-</x:v>
      </x:c>
      <x:c r="AO1018" s="45" t="str">
        <x:f>IF(ISBLANK('2012 HR 배정표'!AT1016)=TRUE,"-",'2012 HR 배정표'!AT1016)</x:f>
        <x:v>-</x:v>
      </x:c>
      <x:c r="AP1018" s="46" t="str">
        <x:f>IF(ISBLANK('2012 HR 배정표'!AT1016)=TRUE,"-",IF(ISERROR((HLOOKUP($A$5,Prj_list!$O$6:$Z$7,2)*'2012 HR 배정표'!AU1016)/HLOOKUP($A$5,Prj_list!$O$6:$Z$7,2))=TRUE,"-",(HLOOKUP($A$5,Prj_list!$O$6:$Z$7,2)*'2012 HR 배정표'!AU1016)/HLOOKUP($A$5,Prj_list!$O$6:$Z$7,2)))</x:f>
        <x:v>-</x:v>
      </x:c>
      <x:c r="AQ1018" s="45" t="str">
        <x:f>IF(ISBLANK('2012 HR 배정표'!AV1016)=TRUE,"-",'2012 HR 배정표'!AV1016)</x:f>
        <x:v>-</x:v>
      </x:c>
      <x:c r="AR1018" s="46" t="str">
        <x:f>IF(ISBLANK('2012 HR 배정표'!AV1016)=TRUE,"-",IF(ISERROR((HLOOKUP($A$5,Prj_list!$O$6:$Z$7,2)*'2012 HR 배정표'!AW1016)/HLOOKUP($A$5,Prj_list!$O$6:$Z$7,2))=TRUE,"-",(HLOOKUP($A$5,Prj_list!$O$6:$Z$7,2)*'2012 HR 배정표'!AW1016)/HLOOKUP($A$5,Prj_list!$O$6:$Z$7,2)))</x:f>
        <x:v>-</x:v>
      </x:c>
      <x:c r="AS1018" s="45" t="str">
        <x:f>IF(ISBLANK('2012 HR 배정표'!AX1016)=TRUE,"-",'2012 HR 배정표'!AX1016)</x:f>
        <x:v>-</x:v>
      </x:c>
      <x:c r="AT1018" s="46" t="str">
        <x:f>IF(ISBLANK('2012 HR 배정표'!AX1016)=TRUE,"-",IF(ISERROR((HLOOKUP($A$5,Prj_list!$O$6:$Z$7,2)*'2012 HR 배정표'!AY1016)/HLOOKUP($A$5,Prj_list!$O$6:$Z$7,2))=TRUE,"-",(HLOOKUP($A$5,Prj_list!$O$6:$Z$7,2)*'2012 HR 배정표'!AY1016)/HLOOKUP($A$5,Prj_list!$O$6:$Z$7,2)))</x:f>
        <x:v>-</x:v>
      </x:c>
      <x:c r="AU1018" s="45" t="str">
        <x:f>IF(ISBLANK('2012 HR 배정표'!AZ1016)=TRUE,"-",'2012 HR 배정표'!AZ1016)</x:f>
        <x:v>-</x:v>
      </x:c>
      <x:c r="AV1018" s="46" t="str">
        <x:f>IF(ISBLANK('2012 HR 배정표'!AZ1016)=TRUE,"-",IF(ISERROR((HLOOKUP($A$5,Prj_list!$O$6:$Z$7,2)*'2012 HR 배정표'!BA1016)/HLOOKUP($A$5,Prj_list!$O$6:$Z$7,2))=TRUE,"-",(HLOOKUP($A$5,Prj_list!$O$6:$Z$7,2)*'2012 HR 배정표'!BA1016)/HLOOKUP($A$5,Prj_list!$O$6:$Z$7,2)))</x:f>
        <x:v>-</x:v>
      </x:c>
      <x:c r="AW1018" s="34" t="str">
        <x:f t="shared" si="32"/>
        <x:v/>
      </x:c>
      <x:c r="AX1018" s="41">
        <x:f t="shared" si="31"/>
        <x:v>0</x:v>
      </x:c>
    </x:row>
    <x:row r="1019" spans="1:50">
      <x:c r="A1019" s="45" t="str">
        <x:f>IF(ISBLANK('2012 HR 배정표'!F1017)=TRUE,"-",'2012 HR 배정표'!F1017)</x:f>
        <x:v>-</x:v>
      </x:c>
      <x:c r="B1019" s="46" t="str">
        <x:f>IF(ISBLANK('2012 HR 배정표'!F1017)=TRUE,"-",IF(ISERROR((HLOOKUP($A$5,Prj_list!$O$6:$Z$7,2)*'2012 HR 배정표'!G1017)/HLOOKUP($A$5,Prj_list!$O$6:$Z$7,2))=TRUE,"-",(HLOOKUP($A$5,Prj_list!$O$6:$Z$7,2)*'2012 HR 배정표'!G1017)/HLOOKUP($A$5,Prj_list!$O$6:$Z$7,2)))</x:f>
        <x:v>-</x:v>
      </x:c>
      <x:c r="C1019" s="45" t="str">
        <x:f>IF(ISBLANK('2012 HR 배정표'!H1017)=TRUE,"-",'2012 HR 배정표'!H1017)</x:f>
        <x:v>-</x:v>
      </x:c>
      <x:c r="D1019" s="46" t="str">
        <x:f>IF(ISBLANK('2012 HR 배정표'!H1017)=TRUE,"-",IF(ISERROR((HLOOKUP($A$5,Prj_list!$O$6:$Z$7,2)*'2012 HR 배정표'!I1017)/HLOOKUP($A$5,Prj_list!$O$6:$Z$7,2))=TRUE,"-",(HLOOKUP($A$5,Prj_list!$O$6:$Z$7,2)*'2012 HR 배정표'!I1017)/HLOOKUP($A$5,Prj_list!$O$6:$Z$7,2)))</x:f>
        <x:v>-</x:v>
      </x:c>
      <x:c r="E1019" s="45" t="str">
        <x:f>IF(ISBLANK('2012 HR 배정표'!J1017)=TRUE,"-",'2012 HR 배정표'!J1017)</x:f>
        <x:v>-</x:v>
      </x:c>
      <x:c r="F1019" s="46" t="str">
        <x:f>IF(ISBLANK('2012 HR 배정표'!J1017)=TRUE,"-",IF(ISERROR((HLOOKUP($A$5,Prj_list!$O$6:$Z$7,2)*'2012 HR 배정표'!K1017)/HLOOKUP($A$5,Prj_list!$O$6:$Z$7,2))=TRUE,"-",(HLOOKUP($A$5,Prj_list!$O$6:$Z$7,2)*'2012 HR 배정표'!K1017)/HLOOKUP($A$5,Prj_list!$O$6:$Z$7,2)))</x:f>
        <x:v>-</x:v>
      </x:c>
      <x:c r="G1019" s="45" t="str">
        <x:f>IF(ISBLANK('2012 HR 배정표'!L1017)=TRUE,"-",'2012 HR 배정표'!L1017)</x:f>
        <x:v>-</x:v>
      </x:c>
      <x:c r="H1019" s="46" t="str">
        <x:f>IF(ISBLANK('2012 HR 배정표'!L1017)=TRUE,"-",IF(ISERROR((HLOOKUP($A$5,Prj_list!$O$6:$Z$7,2)*'2012 HR 배정표'!M1017)/HLOOKUP($A$5,Prj_list!$O$6:$Z$7,2))=TRUE,"-",(HLOOKUP($A$5,Prj_list!$O$6:$Z$7,2)*'2012 HR 배정표'!M1017)/HLOOKUP($A$5,Prj_list!$O$6:$Z$7,2)))</x:f>
        <x:v>-</x:v>
      </x:c>
      <x:c r="I1019" s="45" t="str">
        <x:f>IF(ISBLANK('2012 HR 배정표'!N1017)=TRUE,"-",'2012 HR 배정표'!N1017)</x:f>
        <x:v>-</x:v>
      </x:c>
      <x:c r="J1019" s="46" t="str">
        <x:f>IF(ISBLANK('2012 HR 배정표'!N1017)=TRUE,"-",IF(ISERROR((HLOOKUP($A$5,Prj_list!$O$6:$Z$7,2)*'2012 HR 배정표'!O1017)/HLOOKUP($A$5,Prj_list!$O$6:$Z$7,2))=TRUE,"-",(HLOOKUP($A$5,Prj_list!$O$6:$Z$7,2)*'2012 HR 배정표'!O1017)/HLOOKUP($A$5,Prj_list!$O$6:$Z$7,2)))</x:f>
        <x:v>-</x:v>
      </x:c>
      <x:c r="K1019" s="45" t="str">
        <x:f>IF(ISBLANK('2012 HR 배정표'!P1017)=TRUE,"-",'2012 HR 배정표'!P1017)</x:f>
        <x:v>-</x:v>
      </x:c>
      <x:c r="L1019" s="46" t="str">
        <x:f>IF(ISBLANK('2012 HR 배정표'!P1017)=TRUE,"-",IF(ISERROR((HLOOKUP($A$5,Prj_list!$O$6:$Z$7,2)*'2012 HR 배정표'!Q1017)/HLOOKUP($A$5,Prj_list!$O$6:$Z$7,2))=TRUE,"-",(HLOOKUP($A$5,Prj_list!$O$6:$Z$7,2)*'2012 HR 배정표'!Q1017)/HLOOKUP($A$5,Prj_list!$O$6:$Z$7,2)))</x:f>
        <x:v>-</x:v>
      </x:c>
      <x:c r="M1019" s="45" t="str">
        <x:f>IF(ISBLANK('2012 HR 배정표'!R1017)=TRUE,"-",'2012 HR 배정표'!R1017)</x:f>
        <x:v>-</x:v>
      </x:c>
      <x:c r="N1019" s="46" t="str">
        <x:f>IF(ISBLANK('2012 HR 배정표'!R1017)=TRUE,"-",IF(ISERROR((HLOOKUP($A$5,Prj_list!$O$6:$Z$7,2)*'2012 HR 배정표'!S1017)/HLOOKUP($A$5,Prj_list!$O$6:$Z$7,2))=TRUE,"-",(HLOOKUP($A$5,Prj_list!$O$6:$Z$7,2)*'2012 HR 배정표'!S1017)/HLOOKUP($A$5,Prj_list!$O$6:$Z$7,2)))</x:f>
        <x:v>-</x:v>
      </x:c>
      <x:c r="O1019" s="45" t="str">
        <x:f>IF(ISBLANK('2012 HR 배정표'!T1017)=TRUE,"-",'2012 HR 배정표'!T1017)</x:f>
        <x:v>-</x:v>
      </x:c>
      <x:c r="P1019" s="46" t="str">
        <x:f>IF(ISBLANK('2012 HR 배정표'!T1017)=TRUE,"-",IF(ISERROR((HLOOKUP($A$5,Prj_list!$O$6:$Z$7,2)*'2012 HR 배정표'!U1017)/HLOOKUP($A$5,Prj_list!$O$6:$Z$7,2))=TRUE,"-",(HLOOKUP($A$5,Prj_list!$O$6:$Z$7,2)*'2012 HR 배정표'!U1017)/HLOOKUP($A$5,Prj_list!$O$6:$Z$7,2)))</x:f>
        <x:v>-</x:v>
      </x:c>
      <x:c r="Q1019" s="45" t="str">
        <x:f>IF(ISBLANK('2012 HR 배정표'!V1017)=TRUE,"-",'2012 HR 배정표'!V1017)</x:f>
        <x:v>-</x:v>
      </x:c>
      <x:c r="R1019" s="46" t="str">
        <x:f>IF(ISBLANK('2012 HR 배정표'!V1017)=TRUE,"-",IF(ISERROR((HLOOKUP($A$5,Prj_list!$O$6:$Z$7,2)*'2012 HR 배정표'!W1017)/HLOOKUP($A$5,Prj_list!$O$6:$Z$7,2))=TRUE,"-",(HLOOKUP($A$5,Prj_list!$O$6:$Z$7,2)*'2012 HR 배정표'!W1017)/HLOOKUP($A$5,Prj_list!$O$6:$Z$7,2)))</x:f>
        <x:v>-</x:v>
      </x:c>
      <x:c r="S1019" s="45" t="str">
        <x:f>IF(ISBLANK('2012 HR 배정표'!X1017)=TRUE,"-",'2012 HR 배정표'!X1017)</x:f>
        <x:v>-</x:v>
      </x:c>
      <x:c r="T1019" s="46" t="str">
        <x:f>IF(ISBLANK('2012 HR 배정표'!X1017)=TRUE,"-",IF(ISERROR((HLOOKUP($A$5,Prj_list!$O$6:$Z$7,2)*'2012 HR 배정표'!Y1017)/HLOOKUP($A$5,Prj_list!$O$6:$Z$7,2))=TRUE,"-",(HLOOKUP($A$5,Prj_list!$O$6:$Z$7,2)*'2012 HR 배정표'!Y1017)/HLOOKUP($A$5,Prj_list!$O$6:$Z$7,2)))</x:f>
        <x:v>-</x:v>
      </x:c>
      <x:c r="U1019" s="45" t="str">
        <x:f>IF(ISBLANK('2012 HR 배정표'!Z1017)=TRUE,"-",'2012 HR 배정표'!Z1017)</x:f>
        <x:v>-</x:v>
      </x:c>
      <x:c r="V1019" s="46" t="str">
        <x:f>IF(ISBLANK('2012 HR 배정표'!Z1017)=TRUE,"-",IF(ISERROR((HLOOKUP($A$5,Prj_list!$O$6:$Z$7,2)*'2012 HR 배정표'!AA1017)/HLOOKUP($A$5,Prj_list!$O$6:$Z$7,2))=TRUE,"-",(HLOOKUP($A$5,Prj_list!$O$6:$Z$7,2)*'2012 HR 배정표'!AA1017)/HLOOKUP($A$5,Prj_list!$O$6:$Z$7,2)))</x:f>
        <x:v>-</x:v>
      </x:c>
      <x:c r="W1019" s="45" t="str">
        <x:f>IF(ISBLANK('2012 HR 배정표'!AB1017)=TRUE,"-",'2012 HR 배정표'!AB1017)</x:f>
        <x:v>-</x:v>
      </x:c>
      <x:c r="X1019" s="46" t="str">
        <x:f>IF(ISBLANK('2012 HR 배정표'!AB1017)=TRUE,"-",IF(ISERROR((HLOOKUP($A$5,Prj_list!$O$6:$Z$7,2)*'2012 HR 배정표'!AC1017)/HLOOKUP($A$5,Prj_list!$O$6:$Z$7,2))=TRUE,"-",(HLOOKUP($A$5,Prj_list!$O$6:$Z$7,2)*'2012 HR 배정표'!AC1017)/HLOOKUP($A$5,Prj_list!$O$6:$Z$7,2)))</x:f>
        <x:v>-</x:v>
      </x:c>
      <x:c r="Y1019" s="45" t="str">
        <x:f>IF(ISBLANK('2012 HR 배정표'!AD1017)=TRUE,"-",'2012 HR 배정표'!AD1017)</x:f>
        <x:v>-</x:v>
      </x:c>
      <x:c r="Z1019" s="46" t="str">
        <x:f>IF(ISBLANK('2012 HR 배정표'!AD1017)=TRUE,"-",IF(ISERROR((HLOOKUP($A$5,Prj_list!$O$6:$Z$7,2)*'2012 HR 배정표'!AE1017)/HLOOKUP($A$5,Prj_list!$O$6:$Z$7,2))=TRUE,"-",(HLOOKUP($A$5,Prj_list!$O$6:$Z$7,2)*'2012 HR 배정표'!AE1017)/HLOOKUP($A$5,Prj_list!$O$6:$Z$7,2)))</x:f>
        <x:v>-</x:v>
      </x:c>
      <x:c r="AA1019" s="45" t="str">
        <x:f>IF(ISBLANK('2012 HR 배정표'!AF1017)=TRUE,"-",'2012 HR 배정표'!AF1017)</x:f>
        <x:v>-</x:v>
      </x:c>
      <x:c r="AB1019" s="46" t="str">
        <x:f>IF(ISBLANK('2012 HR 배정표'!AF1017)=TRUE,"-",IF(ISERROR((HLOOKUP($A$5,Prj_list!$O$6:$Z$7,2)*'2012 HR 배정표'!AG1017)/HLOOKUP($A$5,Prj_list!$O$6:$Z$7,2))=TRUE,"-",(HLOOKUP($A$5,Prj_list!$O$6:$Z$7,2)*'2012 HR 배정표'!AG1017)/HLOOKUP($A$5,Prj_list!$O$6:$Z$7,2)))</x:f>
        <x:v>-</x:v>
      </x:c>
      <x:c r="AC1019" s="45" t="str">
        <x:f>IF(ISBLANK('2012 HR 배정표'!AH1017)=TRUE,"-",'2012 HR 배정표'!AH1017)</x:f>
        <x:v>-</x:v>
      </x:c>
      <x:c r="AD1019" s="46" t="str">
        <x:f>IF(ISBLANK('2012 HR 배정표'!AH1017)=TRUE,"-",IF(ISERROR((HLOOKUP($A$5,Prj_list!$O$6:$Z$7,2)*'2012 HR 배정표'!AI1017)/HLOOKUP($A$5,Prj_list!$O$6:$Z$7,2))=TRUE,"-",(HLOOKUP($A$5,Prj_list!$O$6:$Z$7,2)*'2012 HR 배정표'!AI1017)/HLOOKUP($A$5,Prj_list!$O$6:$Z$7,2)))</x:f>
        <x:v>-</x:v>
      </x:c>
      <x:c r="AE1019" s="45" t="str">
        <x:f>IF(ISBLANK('2012 HR 배정표'!AJ1017)=TRUE,"-",'2012 HR 배정표'!AJ1017)</x:f>
        <x:v>-</x:v>
      </x:c>
      <x:c r="AF1019" s="46" t="str">
        <x:f>IF(ISBLANK('2012 HR 배정표'!AJ1017)=TRUE,"-",IF(ISERROR((HLOOKUP($A$5,Prj_list!$O$6:$Z$7,2)*'2012 HR 배정표'!AK1017)/HLOOKUP($A$5,Prj_list!$O$6:$Z$7,2))=TRUE,"-",(HLOOKUP($A$5,Prj_list!$O$6:$Z$7,2)*'2012 HR 배정표'!AK1017)/HLOOKUP($A$5,Prj_list!$O$6:$Z$7,2)))</x:f>
        <x:v>-</x:v>
      </x:c>
      <x:c r="AG1019" s="45" t="str">
        <x:f>IF(ISBLANK('2012 HR 배정표'!AL1017)=TRUE,"-",'2012 HR 배정표'!AL1017)</x:f>
        <x:v>-</x:v>
      </x:c>
      <x:c r="AH1019" s="46" t="str">
        <x:f>IF(ISBLANK('2012 HR 배정표'!AL1017)=TRUE,"-",IF(ISERROR((HLOOKUP($A$5,Prj_list!$O$6:$Z$7,2)*'2012 HR 배정표'!AM1017)/HLOOKUP($A$5,Prj_list!$O$6:$Z$7,2))=TRUE,"-",(HLOOKUP($A$5,Prj_list!$O$6:$Z$7,2)*'2012 HR 배정표'!AM1017)/HLOOKUP($A$5,Prj_list!$O$6:$Z$7,2)))</x:f>
        <x:v>-</x:v>
      </x:c>
      <x:c r="AI1019" s="45" t="str">
        <x:f>IF(ISBLANK('2012 HR 배정표'!AN1017)=TRUE,"-",'2012 HR 배정표'!AN1017)</x:f>
        <x:v>-</x:v>
      </x:c>
      <x:c r="AJ1019" s="46" t="str">
        <x:f>IF(ISBLANK('2012 HR 배정표'!AN1017)=TRUE,"-",IF(ISERROR((HLOOKUP($A$5,Prj_list!$O$6:$Z$7,2)*'2012 HR 배정표'!AO1017)/HLOOKUP($A$5,Prj_list!$O$6:$Z$7,2))=TRUE,"-",(HLOOKUP($A$5,Prj_list!$O$6:$Z$7,2)*'2012 HR 배정표'!AO1017)/HLOOKUP($A$5,Prj_list!$O$6:$Z$7,2)))</x:f>
        <x:v>-</x:v>
      </x:c>
      <x:c r="AK1019" s="45" t="str">
        <x:f>IF(ISBLANK('2012 HR 배정표'!AP1017)=TRUE,"-",'2012 HR 배정표'!AP1017)</x:f>
        <x:v>-</x:v>
      </x:c>
      <x:c r="AL1019" s="46" t="str">
        <x:f>IF(ISBLANK('2012 HR 배정표'!AP1017)=TRUE,"-",IF(ISERROR((HLOOKUP($A$5,Prj_list!$O$6:$Z$7,2)*'2012 HR 배정표'!AQ1017)/HLOOKUP($A$5,Prj_list!$O$6:$Z$7,2))=TRUE,"-",(HLOOKUP($A$5,Prj_list!$O$6:$Z$7,2)*'2012 HR 배정표'!AQ1017)/HLOOKUP($A$5,Prj_list!$O$6:$Z$7,2)))</x:f>
        <x:v>-</x:v>
      </x:c>
      <x:c r="AM1019" s="45" t="str">
        <x:f>IF(ISBLANK('2012 HR 배정표'!AR1017)=TRUE,"-",'2012 HR 배정표'!AR1017)</x:f>
        <x:v>-</x:v>
      </x:c>
      <x:c r="AN1019" s="46" t="str">
        <x:f>IF(ISBLANK('2012 HR 배정표'!AR1017)=TRUE,"-",IF(ISERROR((HLOOKUP($A$5,Prj_list!$O$6:$Z$7,2)*'2012 HR 배정표'!AS1017)/HLOOKUP($A$5,Prj_list!$O$6:$Z$7,2))=TRUE,"-",(HLOOKUP($A$5,Prj_list!$O$6:$Z$7,2)*'2012 HR 배정표'!AS1017)/HLOOKUP($A$5,Prj_list!$O$6:$Z$7,2)))</x:f>
        <x:v>-</x:v>
      </x:c>
      <x:c r="AO1019" s="45" t="str">
        <x:f>IF(ISBLANK('2012 HR 배정표'!AT1017)=TRUE,"-",'2012 HR 배정표'!AT1017)</x:f>
        <x:v>-</x:v>
      </x:c>
      <x:c r="AP1019" s="46" t="str">
        <x:f>IF(ISBLANK('2012 HR 배정표'!AT1017)=TRUE,"-",IF(ISERROR((HLOOKUP($A$5,Prj_list!$O$6:$Z$7,2)*'2012 HR 배정표'!AU1017)/HLOOKUP($A$5,Prj_list!$O$6:$Z$7,2))=TRUE,"-",(HLOOKUP($A$5,Prj_list!$O$6:$Z$7,2)*'2012 HR 배정표'!AU1017)/HLOOKUP($A$5,Prj_list!$O$6:$Z$7,2)))</x:f>
        <x:v>-</x:v>
      </x:c>
      <x:c r="AQ1019" s="45" t="str">
        <x:f>IF(ISBLANK('2012 HR 배정표'!AV1017)=TRUE,"-",'2012 HR 배정표'!AV1017)</x:f>
        <x:v>-</x:v>
      </x:c>
      <x:c r="AR1019" s="46" t="str">
        <x:f>IF(ISBLANK('2012 HR 배정표'!AV1017)=TRUE,"-",IF(ISERROR((HLOOKUP($A$5,Prj_list!$O$6:$Z$7,2)*'2012 HR 배정표'!AW1017)/HLOOKUP($A$5,Prj_list!$O$6:$Z$7,2))=TRUE,"-",(HLOOKUP($A$5,Prj_list!$O$6:$Z$7,2)*'2012 HR 배정표'!AW1017)/HLOOKUP($A$5,Prj_list!$O$6:$Z$7,2)))</x:f>
        <x:v>-</x:v>
      </x:c>
      <x:c r="AS1019" s="45" t="str">
        <x:f>IF(ISBLANK('2012 HR 배정표'!AX1017)=TRUE,"-",'2012 HR 배정표'!AX1017)</x:f>
        <x:v>-</x:v>
      </x:c>
      <x:c r="AT1019" s="46" t="str">
        <x:f>IF(ISBLANK('2012 HR 배정표'!AX1017)=TRUE,"-",IF(ISERROR((HLOOKUP($A$5,Prj_list!$O$6:$Z$7,2)*'2012 HR 배정표'!AY1017)/HLOOKUP($A$5,Prj_list!$O$6:$Z$7,2))=TRUE,"-",(HLOOKUP($A$5,Prj_list!$O$6:$Z$7,2)*'2012 HR 배정표'!AY1017)/HLOOKUP($A$5,Prj_list!$O$6:$Z$7,2)))</x:f>
        <x:v>-</x:v>
      </x:c>
      <x:c r="AU1019" s="45" t="str">
        <x:f>IF(ISBLANK('2012 HR 배정표'!AZ1017)=TRUE,"-",'2012 HR 배정표'!AZ1017)</x:f>
        <x:v>-</x:v>
      </x:c>
      <x:c r="AV1019" s="46" t="str">
        <x:f>IF(ISBLANK('2012 HR 배정표'!AZ1017)=TRUE,"-",IF(ISERROR((HLOOKUP($A$5,Prj_list!$O$6:$Z$7,2)*'2012 HR 배정표'!BA1017)/HLOOKUP($A$5,Prj_list!$O$6:$Z$7,2))=TRUE,"-",(HLOOKUP($A$5,Prj_list!$O$6:$Z$7,2)*'2012 HR 배정표'!BA1017)/HLOOKUP($A$5,Prj_list!$O$6:$Z$7,2)))</x:f>
        <x:v>-</x:v>
      </x:c>
      <x:c r="AW1019" s="34" t="str">
        <x:f t="shared" si="32"/>
        <x:v/>
      </x:c>
      <x:c r="AX1019" s="41">
        <x:f t="shared" si="31"/>
        <x:v>0</x:v>
      </x:c>
    </x:row>
    <x:row r="1020" spans="1:50">
      <x:c r="A1020" s="45" t="str">
        <x:f>IF(ISBLANK('2012 HR 배정표'!F1018)=TRUE,"-",'2012 HR 배정표'!F1018)</x:f>
        <x:v>-</x:v>
      </x:c>
      <x:c r="B1020" s="46" t="str">
        <x:f>IF(ISBLANK('2012 HR 배정표'!F1018)=TRUE,"-",IF(ISERROR((HLOOKUP($A$5,Prj_list!$O$6:$Z$7,2)*'2012 HR 배정표'!G1018)/HLOOKUP($A$5,Prj_list!$O$6:$Z$7,2))=TRUE,"-",(HLOOKUP($A$5,Prj_list!$O$6:$Z$7,2)*'2012 HR 배정표'!G1018)/HLOOKUP($A$5,Prj_list!$O$6:$Z$7,2)))</x:f>
        <x:v>-</x:v>
      </x:c>
      <x:c r="C1020" s="45" t="str">
        <x:f>IF(ISBLANK('2012 HR 배정표'!H1018)=TRUE,"-",'2012 HR 배정표'!H1018)</x:f>
        <x:v>-</x:v>
      </x:c>
      <x:c r="D1020" s="46" t="str">
        <x:f>IF(ISBLANK('2012 HR 배정표'!H1018)=TRUE,"-",IF(ISERROR((HLOOKUP($A$5,Prj_list!$O$6:$Z$7,2)*'2012 HR 배정표'!I1018)/HLOOKUP($A$5,Prj_list!$O$6:$Z$7,2))=TRUE,"-",(HLOOKUP($A$5,Prj_list!$O$6:$Z$7,2)*'2012 HR 배정표'!I1018)/HLOOKUP($A$5,Prj_list!$O$6:$Z$7,2)))</x:f>
        <x:v>-</x:v>
      </x:c>
      <x:c r="E1020" s="45" t="str">
        <x:f>IF(ISBLANK('2012 HR 배정표'!J1018)=TRUE,"-",'2012 HR 배정표'!J1018)</x:f>
        <x:v>-</x:v>
      </x:c>
      <x:c r="F1020" s="46" t="str">
        <x:f>IF(ISBLANK('2012 HR 배정표'!J1018)=TRUE,"-",IF(ISERROR((HLOOKUP($A$5,Prj_list!$O$6:$Z$7,2)*'2012 HR 배정표'!K1018)/HLOOKUP($A$5,Prj_list!$O$6:$Z$7,2))=TRUE,"-",(HLOOKUP($A$5,Prj_list!$O$6:$Z$7,2)*'2012 HR 배정표'!K1018)/HLOOKUP($A$5,Prj_list!$O$6:$Z$7,2)))</x:f>
        <x:v>-</x:v>
      </x:c>
      <x:c r="G1020" s="45" t="str">
        <x:f>IF(ISBLANK('2012 HR 배정표'!L1018)=TRUE,"-",'2012 HR 배정표'!L1018)</x:f>
        <x:v>-</x:v>
      </x:c>
      <x:c r="H1020" s="46" t="str">
        <x:f>IF(ISBLANK('2012 HR 배정표'!L1018)=TRUE,"-",IF(ISERROR((HLOOKUP($A$5,Prj_list!$O$6:$Z$7,2)*'2012 HR 배정표'!M1018)/HLOOKUP($A$5,Prj_list!$O$6:$Z$7,2))=TRUE,"-",(HLOOKUP($A$5,Prj_list!$O$6:$Z$7,2)*'2012 HR 배정표'!M1018)/HLOOKUP($A$5,Prj_list!$O$6:$Z$7,2)))</x:f>
        <x:v>-</x:v>
      </x:c>
      <x:c r="I1020" s="45" t="str">
        <x:f>IF(ISBLANK('2012 HR 배정표'!N1018)=TRUE,"-",'2012 HR 배정표'!N1018)</x:f>
        <x:v>-</x:v>
      </x:c>
      <x:c r="J1020" s="46" t="str">
        <x:f>IF(ISBLANK('2012 HR 배정표'!N1018)=TRUE,"-",IF(ISERROR((HLOOKUP($A$5,Prj_list!$O$6:$Z$7,2)*'2012 HR 배정표'!O1018)/HLOOKUP($A$5,Prj_list!$O$6:$Z$7,2))=TRUE,"-",(HLOOKUP($A$5,Prj_list!$O$6:$Z$7,2)*'2012 HR 배정표'!O1018)/HLOOKUP($A$5,Prj_list!$O$6:$Z$7,2)))</x:f>
        <x:v>-</x:v>
      </x:c>
      <x:c r="K1020" s="45" t="str">
        <x:f>IF(ISBLANK('2012 HR 배정표'!P1018)=TRUE,"-",'2012 HR 배정표'!P1018)</x:f>
        <x:v>-</x:v>
      </x:c>
      <x:c r="L1020" s="46" t="str">
        <x:f>IF(ISBLANK('2012 HR 배정표'!P1018)=TRUE,"-",IF(ISERROR((HLOOKUP($A$5,Prj_list!$O$6:$Z$7,2)*'2012 HR 배정표'!Q1018)/HLOOKUP($A$5,Prj_list!$O$6:$Z$7,2))=TRUE,"-",(HLOOKUP($A$5,Prj_list!$O$6:$Z$7,2)*'2012 HR 배정표'!Q1018)/HLOOKUP($A$5,Prj_list!$O$6:$Z$7,2)))</x:f>
        <x:v>-</x:v>
      </x:c>
      <x:c r="M1020" s="45" t="str">
        <x:f>IF(ISBLANK('2012 HR 배정표'!R1018)=TRUE,"-",'2012 HR 배정표'!R1018)</x:f>
        <x:v>-</x:v>
      </x:c>
      <x:c r="N1020" s="46" t="str">
        <x:f>IF(ISBLANK('2012 HR 배정표'!R1018)=TRUE,"-",IF(ISERROR((HLOOKUP($A$5,Prj_list!$O$6:$Z$7,2)*'2012 HR 배정표'!S1018)/HLOOKUP($A$5,Prj_list!$O$6:$Z$7,2))=TRUE,"-",(HLOOKUP($A$5,Prj_list!$O$6:$Z$7,2)*'2012 HR 배정표'!S1018)/HLOOKUP($A$5,Prj_list!$O$6:$Z$7,2)))</x:f>
        <x:v>-</x:v>
      </x:c>
      <x:c r="O1020" s="45" t="str">
        <x:f>IF(ISBLANK('2012 HR 배정표'!T1018)=TRUE,"-",'2012 HR 배정표'!T1018)</x:f>
        <x:v>-</x:v>
      </x:c>
      <x:c r="P1020" s="46" t="str">
        <x:f>IF(ISBLANK('2012 HR 배정표'!T1018)=TRUE,"-",IF(ISERROR((HLOOKUP($A$5,Prj_list!$O$6:$Z$7,2)*'2012 HR 배정표'!U1018)/HLOOKUP($A$5,Prj_list!$O$6:$Z$7,2))=TRUE,"-",(HLOOKUP($A$5,Prj_list!$O$6:$Z$7,2)*'2012 HR 배정표'!U1018)/HLOOKUP($A$5,Prj_list!$O$6:$Z$7,2)))</x:f>
        <x:v>-</x:v>
      </x:c>
      <x:c r="Q1020" s="45" t="str">
        <x:f>IF(ISBLANK('2012 HR 배정표'!V1018)=TRUE,"-",'2012 HR 배정표'!V1018)</x:f>
        <x:v>-</x:v>
      </x:c>
      <x:c r="R1020" s="46" t="str">
        <x:f>IF(ISBLANK('2012 HR 배정표'!V1018)=TRUE,"-",IF(ISERROR((HLOOKUP($A$5,Prj_list!$O$6:$Z$7,2)*'2012 HR 배정표'!W1018)/HLOOKUP($A$5,Prj_list!$O$6:$Z$7,2))=TRUE,"-",(HLOOKUP($A$5,Prj_list!$O$6:$Z$7,2)*'2012 HR 배정표'!W1018)/HLOOKUP($A$5,Prj_list!$O$6:$Z$7,2)))</x:f>
        <x:v>-</x:v>
      </x:c>
      <x:c r="S1020" s="45" t="str">
        <x:f>IF(ISBLANK('2012 HR 배정표'!X1018)=TRUE,"-",'2012 HR 배정표'!X1018)</x:f>
        <x:v>-</x:v>
      </x:c>
      <x:c r="T1020" s="46" t="str">
        <x:f>IF(ISBLANK('2012 HR 배정표'!X1018)=TRUE,"-",IF(ISERROR((HLOOKUP($A$5,Prj_list!$O$6:$Z$7,2)*'2012 HR 배정표'!Y1018)/HLOOKUP($A$5,Prj_list!$O$6:$Z$7,2))=TRUE,"-",(HLOOKUP($A$5,Prj_list!$O$6:$Z$7,2)*'2012 HR 배정표'!Y1018)/HLOOKUP($A$5,Prj_list!$O$6:$Z$7,2)))</x:f>
        <x:v>-</x:v>
      </x:c>
      <x:c r="U1020" s="45" t="str">
        <x:f>IF(ISBLANK('2012 HR 배정표'!Z1018)=TRUE,"-",'2012 HR 배정표'!Z1018)</x:f>
        <x:v>-</x:v>
      </x:c>
      <x:c r="V1020" s="46" t="str">
        <x:f>IF(ISBLANK('2012 HR 배정표'!Z1018)=TRUE,"-",IF(ISERROR((HLOOKUP($A$5,Prj_list!$O$6:$Z$7,2)*'2012 HR 배정표'!AA1018)/HLOOKUP($A$5,Prj_list!$O$6:$Z$7,2))=TRUE,"-",(HLOOKUP($A$5,Prj_list!$O$6:$Z$7,2)*'2012 HR 배정표'!AA1018)/HLOOKUP($A$5,Prj_list!$O$6:$Z$7,2)))</x:f>
        <x:v>-</x:v>
      </x:c>
      <x:c r="W1020" s="45" t="str">
        <x:f>IF(ISBLANK('2012 HR 배정표'!AB1018)=TRUE,"-",'2012 HR 배정표'!AB1018)</x:f>
        <x:v>-</x:v>
      </x:c>
      <x:c r="X1020" s="46" t="str">
        <x:f>IF(ISBLANK('2012 HR 배정표'!AB1018)=TRUE,"-",IF(ISERROR((HLOOKUP($A$5,Prj_list!$O$6:$Z$7,2)*'2012 HR 배정표'!AC1018)/HLOOKUP($A$5,Prj_list!$O$6:$Z$7,2))=TRUE,"-",(HLOOKUP($A$5,Prj_list!$O$6:$Z$7,2)*'2012 HR 배정표'!AC1018)/HLOOKUP($A$5,Prj_list!$O$6:$Z$7,2)))</x:f>
        <x:v>-</x:v>
      </x:c>
      <x:c r="Y1020" s="45" t="str">
        <x:f>IF(ISBLANK('2012 HR 배정표'!AD1018)=TRUE,"-",'2012 HR 배정표'!AD1018)</x:f>
        <x:v>-</x:v>
      </x:c>
      <x:c r="Z1020" s="46" t="str">
        <x:f>IF(ISBLANK('2012 HR 배정표'!AD1018)=TRUE,"-",IF(ISERROR((HLOOKUP($A$5,Prj_list!$O$6:$Z$7,2)*'2012 HR 배정표'!AE1018)/HLOOKUP($A$5,Prj_list!$O$6:$Z$7,2))=TRUE,"-",(HLOOKUP($A$5,Prj_list!$O$6:$Z$7,2)*'2012 HR 배정표'!AE1018)/HLOOKUP($A$5,Prj_list!$O$6:$Z$7,2)))</x:f>
        <x:v>-</x:v>
      </x:c>
      <x:c r="AA1020" s="45" t="str">
        <x:f>IF(ISBLANK('2012 HR 배정표'!AF1018)=TRUE,"-",'2012 HR 배정표'!AF1018)</x:f>
        <x:v>-</x:v>
      </x:c>
      <x:c r="AB1020" s="46" t="str">
        <x:f>IF(ISBLANK('2012 HR 배정표'!AF1018)=TRUE,"-",IF(ISERROR((HLOOKUP($A$5,Prj_list!$O$6:$Z$7,2)*'2012 HR 배정표'!AG1018)/HLOOKUP($A$5,Prj_list!$O$6:$Z$7,2))=TRUE,"-",(HLOOKUP($A$5,Prj_list!$O$6:$Z$7,2)*'2012 HR 배정표'!AG1018)/HLOOKUP($A$5,Prj_list!$O$6:$Z$7,2)))</x:f>
        <x:v>-</x:v>
      </x:c>
      <x:c r="AC1020" s="45" t="str">
        <x:f>IF(ISBLANK('2012 HR 배정표'!AH1018)=TRUE,"-",'2012 HR 배정표'!AH1018)</x:f>
        <x:v>-</x:v>
      </x:c>
      <x:c r="AD1020" s="46" t="str">
        <x:f>IF(ISBLANK('2012 HR 배정표'!AH1018)=TRUE,"-",IF(ISERROR((HLOOKUP($A$5,Prj_list!$O$6:$Z$7,2)*'2012 HR 배정표'!AI1018)/HLOOKUP($A$5,Prj_list!$O$6:$Z$7,2))=TRUE,"-",(HLOOKUP($A$5,Prj_list!$O$6:$Z$7,2)*'2012 HR 배정표'!AI1018)/HLOOKUP($A$5,Prj_list!$O$6:$Z$7,2)))</x:f>
        <x:v>-</x:v>
      </x:c>
      <x:c r="AE1020" s="45" t="str">
        <x:f>IF(ISBLANK('2012 HR 배정표'!AJ1018)=TRUE,"-",'2012 HR 배정표'!AJ1018)</x:f>
        <x:v>-</x:v>
      </x:c>
      <x:c r="AF1020" s="46" t="str">
        <x:f>IF(ISBLANK('2012 HR 배정표'!AJ1018)=TRUE,"-",IF(ISERROR((HLOOKUP($A$5,Prj_list!$O$6:$Z$7,2)*'2012 HR 배정표'!AK1018)/HLOOKUP($A$5,Prj_list!$O$6:$Z$7,2))=TRUE,"-",(HLOOKUP($A$5,Prj_list!$O$6:$Z$7,2)*'2012 HR 배정표'!AK1018)/HLOOKUP($A$5,Prj_list!$O$6:$Z$7,2)))</x:f>
        <x:v>-</x:v>
      </x:c>
      <x:c r="AG1020" s="45" t="str">
        <x:f>IF(ISBLANK('2012 HR 배정표'!AL1018)=TRUE,"-",'2012 HR 배정표'!AL1018)</x:f>
        <x:v>-</x:v>
      </x:c>
      <x:c r="AH1020" s="46" t="str">
        <x:f>IF(ISBLANK('2012 HR 배정표'!AL1018)=TRUE,"-",IF(ISERROR((HLOOKUP($A$5,Prj_list!$O$6:$Z$7,2)*'2012 HR 배정표'!AM1018)/HLOOKUP($A$5,Prj_list!$O$6:$Z$7,2))=TRUE,"-",(HLOOKUP($A$5,Prj_list!$O$6:$Z$7,2)*'2012 HR 배정표'!AM1018)/HLOOKUP($A$5,Prj_list!$O$6:$Z$7,2)))</x:f>
        <x:v>-</x:v>
      </x:c>
      <x:c r="AI1020" s="45" t="str">
        <x:f>IF(ISBLANK('2012 HR 배정표'!AN1018)=TRUE,"-",'2012 HR 배정표'!AN1018)</x:f>
        <x:v>-</x:v>
      </x:c>
      <x:c r="AJ1020" s="46" t="str">
        <x:f>IF(ISBLANK('2012 HR 배정표'!AN1018)=TRUE,"-",IF(ISERROR((HLOOKUP($A$5,Prj_list!$O$6:$Z$7,2)*'2012 HR 배정표'!AO1018)/HLOOKUP($A$5,Prj_list!$O$6:$Z$7,2))=TRUE,"-",(HLOOKUP($A$5,Prj_list!$O$6:$Z$7,2)*'2012 HR 배정표'!AO1018)/HLOOKUP($A$5,Prj_list!$O$6:$Z$7,2)))</x:f>
        <x:v>-</x:v>
      </x:c>
      <x:c r="AK1020" s="45" t="str">
        <x:f>IF(ISBLANK('2012 HR 배정표'!AP1018)=TRUE,"-",'2012 HR 배정표'!AP1018)</x:f>
        <x:v>-</x:v>
      </x:c>
      <x:c r="AL1020" s="46" t="str">
        <x:f>IF(ISBLANK('2012 HR 배정표'!AP1018)=TRUE,"-",IF(ISERROR((HLOOKUP($A$5,Prj_list!$O$6:$Z$7,2)*'2012 HR 배정표'!AQ1018)/HLOOKUP($A$5,Prj_list!$O$6:$Z$7,2))=TRUE,"-",(HLOOKUP($A$5,Prj_list!$O$6:$Z$7,2)*'2012 HR 배정표'!AQ1018)/HLOOKUP($A$5,Prj_list!$O$6:$Z$7,2)))</x:f>
        <x:v>-</x:v>
      </x:c>
      <x:c r="AM1020" s="45" t="str">
        <x:f>IF(ISBLANK('2012 HR 배정표'!AR1018)=TRUE,"-",'2012 HR 배정표'!AR1018)</x:f>
        <x:v>-</x:v>
      </x:c>
      <x:c r="AN1020" s="46" t="str">
        <x:f>IF(ISBLANK('2012 HR 배정표'!AR1018)=TRUE,"-",IF(ISERROR((HLOOKUP($A$5,Prj_list!$O$6:$Z$7,2)*'2012 HR 배정표'!AS1018)/HLOOKUP($A$5,Prj_list!$O$6:$Z$7,2))=TRUE,"-",(HLOOKUP($A$5,Prj_list!$O$6:$Z$7,2)*'2012 HR 배정표'!AS1018)/HLOOKUP($A$5,Prj_list!$O$6:$Z$7,2)))</x:f>
        <x:v>-</x:v>
      </x:c>
      <x:c r="AO1020" s="45" t="str">
        <x:f>IF(ISBLANK('2012 HR 배정표'!AT1018)=TRUE,"-",'2012 HR 배정표'!AT1018)</x:f>
        <x:v>-</x:v>
      </x:c>
      <x:c r="AP1020" s="46" t="str">
        <x:f>IF(ISBLANK('2012 HR 배정표'!AT1018)=TRUE,"-",IF(ISERROR((HLOOKUP($A$5,Prj_list!$O$6:$Z$7,2)*'2012 HR 배정표'!AU1018)/HLOOKUP($A$5,Prj_list!$O$6:$Z$7,2))=TRUE,"-",(HLOOKUP($A$5,Prj_list!$O$6:$Z$7,2)*'2012 HR 배정표'!AU1018)/HLOOKUP($A$5,Prj_list!$O$6:$Z$7,2)))</x:f>
        <x:v>-</x:v>
      </x:c>
      <x:c r="AQ1020" s="45" t="str">
        <x:f>IF(ISBLANK('2012 HR 배정표'!AV1018)=TRUE,"-",'2012 HR 배정표'!AV1018)</x:f>
        <x:v>-</x:v>
      </x:c>
      <x:c r="AR1020" s="46" t="str">
        <x:f>IF(ISBLANK('2012 HR 배정표'!AV1018)=TRUE,"-",IF(ISERROR((HLOOKUP($A$5,Prj_list!$O$6:$Z$7,2)*'2012 HR 배정표'!AW1018)/HLOOKUP($A$5,Prj_list!$O$6:$Z$7,2))=TRUE,"-",(HLOOKUP($A$5,Prj_list!$O$6:$Z$7,2)*'2012 HR 배정표'!AW1018)/HLOOKUP($A$5,Prj_list!$O$6:$Z$7,2)))</x:f>
        <x:v>-</x:v>
      </x:c>
      <x:c r="AS1020" s="45" t="str">
        <x:f>IF(ISBLANK('2012 HR 배정표'!AX1018)=TRUE,"-",'2012 HR 배정표'!AX1018)</x:f>
        <x:v>-</x:v>
      </x:c>
      <x:c r="AT1020" s="46" t="str">
        <x:f>IF(ISBLANK('2012 HR 배정표'!AX1018)=TRUE,"-",IF(ISERROR((HLOOKUP($A$5,Prj_list!$O$6:$Z$7,2)*'2012 HR 배정표'!AY1018)/HLOOKUP($A$5,Prj_list!$O$6:$Z$7,2))=TRUE,"-",(HLOOKUP($A$5,Prj_list!$O$6:$Z$7,2)*'2012 HR 배정표'!AY1018)/HLOOKUP($A$5,Prj_list!$O$6:$Z$7,2)))</x:f>
        <x:v>-</x:v>
      </x:c>
      <x:c r="AU1020" s="45" t="str">
        <x:f>IF(ISBLANK('2012 HR 배정표'!AZ1018)=TRUE,"-",'2012 HR 배정표'!AZ1018)</x:f>
        <x:v>-</x:v>
      </x:c>
      <x:c r="AV1020" s="46" t="str">
        <x:f>IF(ISBLANK('2012 HR 배정표'!AZ1018)=TRUE,"-",IF(ISERROR((HLOOKUP($A$5,Prj_list!$O$6:$Z$7,2)*'2012 HR 배정표'!BA1018)/HLOOKUP($A$5,Prj_list!$O$6:$Z$7,2))=TRUE,"-",(HLOOKUP($A$5,Prj_list!$O$6:$Z$7,2)*'2012 HR 배정표'!BA1018)/HLOOKUP($A$5,Prj_list!$O$6:$Z$7,2)))</x:f>
        <x:v>-</x:v>
      </x:c>
      <x:c r="AW1020" s="34" t="str">
        <x:f t="shared" si="32"/>
        <x:v/>
      </x:c>
      <x:c r="AX1020" s="41">
        <x:f t="shared" si="31"/>
        <x:v>0</x:v>
      </x:c>
    </x:row>
    <x:row r="1021" spans="1:50">
      <x:c r="A1021" s="45" t="str">
        <x:f>IF(ISBLANK('2012 HR 배정표'!F1019)=TRUE,"-",'2012 HR 배정표'!F1019)</x:f>
        <x:v>-</x:v>
      </x:c>
      <x:c r="B1021" s="46" t="str">
        <x:f>IF(ISBLANK('2012 HR 배정표'!F1019)=TRUE,"-",IF(ISERROR((HLOOKUP($A$5,Prj_list!$O$6:$Z$7,2)*'2012 HR 배정표'!G1019)/HLOOKUP($A$5,Prj_list!$O$6:$Z$7,2))=TRUE,"-",(HLOOKUP($A$5,Prj_list!$O$6:$Z$7,2)*'2012 HR 배정표'!G1019)/HLOOKUP($A$5,Prj_list!$O$6:$Z$7,2)))</x:f>
        <x:v>-</x:v>
      </x:c>
      <x:c r="C1021" s="45" t="str">
        <x:f>IF(ISBLANK('2012 HR 배정표'!H1019)=TRUE,"-",'2012 HR 배정표'!H1019)</x:f>
        <x:v>-</x:v>
      </x:c>
      <x:c r="D1021" s="46" t="str">
        <x:f>IF(ISBLANK('2012 HR 배정표'!H1019)=TRUE,"-",IF(ISERROR((HLOOKUP($A$5,Prj_list!$O$6:$Z$7,2)*'2012 HR 배정표'!I1019)/HLOOKUP($A$5,Prj_list!$O$6:$Z$7,2))=TRUE,"-",(HLOOKUP($A$5,Prj_list!$O$6:$Z$7,2)*'2012 HR 배정표'!I1019)/HLOOKUP($A$5,Prj_list!$O$6:$Z$7,2)))</x:f>
        <x:v>-</x:v>
      </x:c>
      <x:c r="E1021" s="45" t="str">
        <x:f>IF(ISBLANK('2012 HR 배정표'!J1019)=TRUE,"-",'2012 HR 배정표'!J1019)</x:f>
        <x:v>-</x:v>
      </x:c>
      <x:c r="F1021" s="46" t="str">
        <x:f>IF(ISBLANK('2012 HR 배정표'!J1019)=TRUE,"-",IF(ISERROR((HLOOKUP($A$5,Prj_list!$O$6:$Z$7,2)*'2012 HR 배정표'!K1019)/HLOOKUP($A$5,Prj_list!$O$6:$Z$7,2))=TRUE,"-",(HLOOKUP($A$5,Prj_list!$O$6:$Z$7,2)*'2012 HR 배정표'!K1019)/HLOOKUP($A$5,Prj_list!$O$6:$Z$7,2)))</x:f>
        <x:v>-</x:v>
      </x:c>
      <x:c r="G1021" s="45" t="str">
        <x:f>IF(ISBLANK('2012 HR 배정표'!L1019)=TRUE,"-",'2012 HR 배정표'!L1019)</x:f>
        <x:v>-</x:v>
      </x:c>
      <x:c r="H1021" s="46" t="str">
        <x:f>IF(ISBLANK('2012 HR 배정표'!L1019)=TRUE,"-",IF(ISERROR((HLOOKUP($A$5,Prj_list!$O$6:$Z$7,2)*'2012 HR 배정표'!M1019)/HLOOKUP($A$5,Prj_list!$O$6:$Z$7,2))=TRUE,"-",(HLOOKUP($A$5,Prj_list!$O$6:$Z$7,2)*'2012 HR 배정표'!M1019)/HLOOKUP($A$5,Prj_list!$O$6:$Z$7,2)))</x:f>
        <x:v>-</x:v>
      </x:c>
      <x:c r="I1021" s="45" t="str">
        <x:f>IF(ISBLANK('2012 HR 배정표'!N1019)=TRUE,"-",'2012 HR 배정표'!N1019)</x:f>
        <x:v>-</x:v>
      </x:c>
      <x:c r="J1021" s="46" t="str">
        <x:f>IF(ISBLANK('2012 HR 배정표'!N1019)=TRUE,"-",IF(ISERROR((HLOOKUP($A$5,Prj_list!$O$6:$Z$7,2)*'2012 HR 배정표'!O1019)/HLOOKUP($A$5,Prj_list!$O$6:$Z$7,2))=TRUE,"-",(HLOOKUP($A$5,Prj_list!$O$6:$Z$7,2)*'2012 HR 배정표'!O1019)/HLOOKUP($A$5,Prj_list!$O$6:$Z$7,2)))</x:f>
        <x:v>-</x:v>
      </x:c>
      <x:c r="K1021" s="45" t="str">
        <x:f>IF(ISBLANK('2012 HR 배정표'!P1019)=TRUE,"-",'2012 HR 배정표'!P1019)</x:f>
        <x:v>-</x:v>
      </x:c>
      <x:c r="L1021" s="46" t="str">
        <x:f>IF(ISBLANK('2012 HR 배정표'!P1019)=TRUE,"-",IF(ISERROR((HLOOKUP($A$5,Prj_list!$O$6:$Z$7,2)*'2012 HR 배정표'!Q1019)/HLOOKUP($A$5,Prj_list!$O$6:$Z$7,2))=TRUE,"-",(HLOOKUP($A$5,Prj_list!$O$6:$Z$7,2)*'2012 HR 배정표'!Q1019)/HLOOKUP($A$5,Prj_list!$O$6:$Z$7,2)))</x:f>
        <x:v>-</x:v>
      </x:c>
      <x:c r="M1021" s="45" t="str">
        <x:f>IF(ISBLANK('2012 HR 배정표'!R1019)=TRUE,"-",'2012 HR 배정표'!R1019)</x:f>
        <x:v>-</x:v>
      </x:c>
      <x:c r="N1021" s="46" t="str">
        <x:f>IF(ISBLANK('2012 HR 배정표'!R1019)=TRUE,"-",IF(ISERROR((HLOOKUP($A$5,Prj_list!$O$6:$Z$7,2)*'2012 HR 배정표'!S1019)/HLOOKUP($A$5,Prj_list!$O$6:$Z$7,2))=TRUE,"-",(HLOOKUP($A$5,Prj_list!$O$6:$Z$7,2)*'2012 HR 배정표'!S1019)/HLOOKUP($A$5,Prj_list!$O$6:$Z$7,2)))</x:f>
        <x:v>-</x:v>
      </x:c>
      <x:c r="O1021" s="45" t="str">
        <x:f>IF(ISBLANK('2012 HR 배정표'!T1019)=TRUE,"-",'2012 HR 배정표'!T1019)</x:f>
        <x:v>-</x:v>
      </x:c>
      <x:c r="P1021" s="46" t="str">
        <x:f>IF(ISBLANK('2012 HR 배정표'!T1019)=TRUE,"-",IF(ISERROR((HLOOKUP($A$5,Prj_list!$O$6:$Z$7,2)*'2012 HR 배정표'!U1019)/HLOOKUP($A$5,Prj_list!$O$6:$Z$7,2))=TRUE,"-",(HLOOKUP($A$5,Prj_list!$O$6:$Z$7,2)*'2012 HR 배정표'!U1019)/HLOOKUP($A$5,Prj_list!$O$6:$Z$7,2)))</x:f>
        <x:v>-</x:v>
      </x:c>
      <x:c r="Q1021" s="45" t="str">
        <x:f>IF(ISBLANK('2012 HR 배정표'!V1019)=TRUE,"-",'2012 HR 배정표'!V1019)</x:f>
        <x:v>-</x:v>
      </x:c>
      <x:c r="R1021" s="46" t="str">
        <x:f>IF(ISBLANK('2012 HR 배정표'!V1019)=TRUE,"-",IF(ISERROR((HLOOKUP($A$5,Prj_list!$O$6:$Z$7,2)*'2012 HR 배정표'!W1019)/HLOOKUP($A$5,Prj_list!$O$6:$Z$7,2))=TRUE,"-",(HLOOKUP($A$5,Prj_list!$O$6:$Z$7,2)*'2012 HR 배정표'!W1019)/HLOOKUP($A$5,Prj_list!$O$6:$Z$7,2)))</x:f>
        <x:v>-</x:v>
      </x:c>
      <x:c r="S1021" s="45" t="str">
        <x:f>IF(ISBLANK('2012 HR 배정표'!X1019)=TRUE,"-",'2012 HR 배정표'!X1019)</x:f>
        <x:v>-</x:v>
      </x:c>
      <x:c r="T1021" s="46" t="str">
        <x:f>IF(ISBLANK('2012 HR 배정표'!X1019)=TRUE,"-",IF(ISERROR((HLOOKUP($A$5,Prj_list!$O$6:$Z$7,2)*'2012 HR 배정표'!Y1019)/HLOOKUP($A$5,Prj_list!$O$6:$Z$7,2))=TRUE,"-",(HLOOKUP($A$5,Prj_list!$O$6:$Z$7,2)*'2012 HR 배정표'!Y1019)/HLOOKUP($A$5,Prj_list!$O$6:$Z$7,2)))</x:f>
        <x:v>-</x:v>
      </x:c>
      <x:c r="U1021" s="45" t="str">
        <x:f>IF(ISBLANK('2012 HR 배정표'!Z1019)=TRUE,"-",'2012 HR 배정표'!Z1019)</x:f>
        <x:v>-</x:v>
      </x:c>
      <x:c r="V1021" s="46" t="str">
        <x:f>IF(ISBLANK('2012 HR 배정표'!Z1019)=TRUE,"-",IF(ISERROR((HLOOKUP($A$5,Prj_list!$O$6:$Z$7,2)*'2012 HR 배정표'!AA1019)/HLOOKUP($A$5,Prj_list!$O$6:$Z$7,2))=TRUE,"-",(HLOOKUP($A$5,Prj_list!$O$6:$Z$7,2)*'2012 HR 배정표'!AA1019)/HLOOKUP($A$5,Prj_list!$O$6:$Z$7,2)))</x:f>
        <x:v>-</x:v>
      </x:c>
      <x:c r="W1021" s="45" t="str">
        <x:f>IF(ISBLANK('2012 HR 배정표'!AB1019)=TRUE,"-",'2012 HR 배정표'!AB1019)</x:f>
        <x:v>-</x:v>
      </x:c>
      <x:c r="X1021" s="46" t="str">
        <x:f>IF(ISBLANK('2012 HR 배정표'!AB1019)=TRUE,"-",IF(ISERROR((HLOOKUP($A$5,Prj_list!$O$6:$Z$7,2)*'2012 HR 배정표'!AC1019)/HLOOKUP($A$5,Prj_list!$O$6:$Z$7,2))=TRUE,"-",(HLOOKUP($A$5,Prj_list!$O$6:$Z$7,2)*'2012 HR 배정표'!AC1019)/HLOOKUP($A$5,Prj_list!$O$6:$Z$7,2)))</x:f>
        <x:v>-</x:v>
      </x:c>
      <x:c r="Y1021" s="45" t="str">
        <x:f>IF(ISBLANK('2012 HR 배정표'!AD1019)=TRUE,"-",'2012 HR 배정표'!AD1019)</x:f>
        <x:v>-</x:v>
      </x:c>
      <x:c r="Z1021" s="46" t="str">
        <x:f>IF(ISBLANK('2012 HR 배정표'!AD1019)=TRUE,"-",IF(ISERROR((HLOOKUP($A$5,Prj_list!$O$6:$Z$7,2)*'2012 HR 배정표'!AE1019)/HLOOKUP($A$5,Prj_list!$O$6:$Z$7,2))=TRUE,"-",(HLOOKUP($A$5,Prj_list!$O$6:$Z$7,2)*'2012 HR 배정표'!AE1019)/HLOOKUP($A$5,Prj_list!$O$6:$Z$7,2)))</x:f>
        <x:v>-</x:v>
      </x:c>
      <x:c r="AA1021" s="45" t="str">
        <x:f>IF(ISBLANK('2012 HR 배정표'!AF1019)=TRUE,"-",'2012 HR 배정표'!AF1019)</x:f>
        <x:v>-</x:v>
      </x:c>
      <x:c r="AB1021" s="46" t="str">
        <x:f>IF(ISBLANK('2012 HR 배정표'!AF1019)=TRUE,"-",IF(ISERROR((HLOOKUP($A$5,Prj_list!$O$6:$Z$7,2)*'2012 HR 배정표'!AG1019)/HLOOKUP($A$5,Prj_list!$O$6:$Z$7,2))=TRUE,"-",(HLOOKUP($A$5,Prj_list!$O$6:$Z$7,2)*'2012 HR 배정표'!AG1019)/HLOOKUP($A$5,Prj_list!$O$6:$Z$7,2)))</x:f>
        <x:v>-</x:v>
      </x:c>
      <x:c r="AC1021" s="45" t="str">
        <x:f>IF(ISBLANK('2012 HR 배정표'!AH1019)=TRUE,"-",'2012 HR 배정표'!AH1019)</x:f>
        <x:v>-</x:v>
      </x:c>
      <x:c r="AD1021" s="46" t="str">
        <x:f>IF(ISBLANK('2012 HR 배정표'!AH1019)=TRUE,"-",IF(ISERROR((HLOOKUP($A$5,Prj_list!$O$6:$Z$7,2)*'2012 HR 배정표'!AI1019)/HLOOKUP($A$5,Prj_list!$O$6:$Z$7,2))=TRUE,"-",(HLOOKUP($A$5,Prj_list!$O$6:$Z$7,2)*'2012 HR 배정표'!AI1019)/HLOOKUP($A$5,Prj_list!$O$6:$Z$7,2)))</x:f>
        <x:v>-</x:v>
      </x:c>
      <x:c r="AE1021" s="45" t="str">
        <x:f>IF(ISBLANK('2012 HR 배정표'!AJ1019)=TRUE,"-",'2012 HR 배정표'!AJ1019)</x:f>
        <x:v>-</x:v>
      </x:c>
      <x:c r="AF1021" s="46" t="str">
        <x:f>IF(ISBLANK('2012 HR 배정표'!AJ1019)=TRUE,"-",IF(ISERROR((HLOOKUP($A$5,Prj_list!$O$6:$Z$7,2)*'2012 HR 배정표'!AK1019)/HLOOKUP($A$5,Prj_list!$O$6:$Z$7,2))=TRUE,"-",(HLOOKUP($A$5,Prj_list!$O$6:$Z$7,2)*'2012 HR 배정표'!AK1019)/HLOOKUP($A$5,Prj_list!$O$6:$Z$7,2)))</x:f>
        <x:v>-</x:v>
      </x:c>
      <x:c r="AG1021" s="45" t="str">
        <x:f>IF(ISBLANK('2012 HR 배정표'!AL1019)=TRUE,"-",'2012 HR 배정표'!AL1019)</x:f>
        <x:v>-</x:v>
      </x:c>
      <x:c r="AH1021" s="46" t="str">
        <x:f>IF(ISBLANK('2012 HR 배정표'!AL1019)=TRUE,"-",IF(ISERROR((HLOOKUP($A$5,Prj_list!$O$6:$Z$7,2)*'2012 HR 배정표'!AM1019)/HLOOKUP($A$5,Prj_list!$O$6:$Z$7,2))=TRUE,"-",(HLOOKUP($A$5,Prj_list!$O$6:$Z$7,2)*'2012 HR 배정표'!AM1019)/HLOOKUP($A$5,Prj_list!$O$6:$Z$7,2)))</x:f>
        <x:v>-</x:v>
      </x:c>
      <x:c r="AI1021" s="45" t="str">
        <x:f>IF(ISBLANK('2012 HR 배정표'!AN1019)=TRUE,"-",'2012 HR 배정표'!AN1019)</x:f>
        <x:v>-</x:v>
      </x:c>
      <x:c r="AJ1021" s="46" t="str">
        <x:f>IF(ISBLANK('2012 HR 배정표'!AN1019)=TRUE,"-",IF(ISERROR((HLOOKUP($A$5,Prj_list!$O$6:$Z$7,2)*'2012 HR 배정표'!AO1019)/HLOOKUP($A$5,Prj_list!$O$6:$Z$7,2))=TRUE,"-",(HLOOKUP($A$5,Prj_list!$O$6:$Z$7,2)*'2012 HR 배정표'!AO1019)/HLOOKUP($A$5,Prj_list!$O$6:$Z$7,2)))</x:f>
        <x:v>-</x:v>
      </x:c>
      <x:c r="AK1021" s="45" t="str">
        <x:f>IF(ISBLANK('2012 HR 배정표'!AP1019)=TRUE,"-",'2012 HR 배정표'!AP1019)</x:f>
        <x:v>-</x:v>
      </x:c>
      <x:c r="AL1021" s="46" t="str">
        <x:f>IF(ISBLANK('2012 HR 배정표'!AP1019)=TRUE,"-",IF(ISERROR((HLOOKUP($A$5,Prj_list!$O$6:$Z$7,2)*'2012 HR 배정표'!AQ1019)/HLOOKUP($A$5,Prj_list!$O$6:$Z$7,2))=TRUE,"-",(HLOOKUP($A$5,Prj_list!$O$6:$Z$7,2)*'2012 HR 배정표'!AQ1019)/HLOOKUP($A$5,Prj_list!$O$6:$Z$7,2)))</x:f>
        <x:v>-</x:v>
      </x:c>
      <x:c r="AM1021" s="45" t="str">
        <x:f>IF(ISBLANK('2012 HR 배정표'!AR1019)=TRUE,"-",'2012 HR 배정표'!AR1019)</x:f>
        <x:v>-</x:v>
      </x:c>
      <x:c r="AN1021" s="46" t="str">
        <x:f>IF(ISBLANK('2012 HR 배정표'!AR1019)=TRUE,"-",IF(ISERROR((HLOOKUP($A$5,Prj_list!$O$6:$Z$7,2)*'2012 HR 배정표'!AS1019)/HLOOKUP($A$5,Prj_list!$O$6:$Z$7,2))=TRUE,"-",(HLOOKUP($A$5,Prj_list!$O$6:$Z$7,2)*'2012 HR 배정표'!AS1019)/HLOOKUP($A$5,Prj_list!$O$6:$Z$7,2)))</x:f>
        <x:v>-</x:v>
      </x:c>
      <x:c r="AO1021" s="45" t="str">
        <x:f>IF(ISBLANK('2012 HR 배정표'!AT1019)=TRUE,"-",'2012 HR 배정표'!AT1019)</x:f>
        <x:v>-</x:v>
      </x:c>
      <x:c r="AP1021" s="46" t="str">
        <x:f>IF(ISBLANK('2012 HR 배정표'!AT1019)=TRUE,"-",IF(ISERROR((HLOOKUP($A$5,Prj_list!$O$6:$Z$7,2)*'2012 HR 배정표'!AU1019)/HLOOKUP($A$5,Prj_list!$O$6:$Z$7,2))=TRUE,"-",(HLOOKUP($A$5,Prj_list!$O$6:$Z$7,2)*'2012 HR 배정표'!AU1019)/HLOOKUP($A$5,Prj_list!$O$6:$Z$7,2)))</x:f>
        <x:v>-</x:v>
      </x:c>
      <x:c r="AQ1021" s="45" t="str">
        <x:f>IF(ISBLANK('2012 HR 배정표'!AV1019)=TRUE,"-",'2012 HR 배정표'!AV1019)</x:f>
        <x:v>-</x:v>
      </x:c>
      <x:c r="AR1021" s="46" t="str">
        <x:f>IF(ISBLANK('2012 HR 배정표'!AV1019)=TRUE,"-",IF(ISERROR((HLOOKUP($A$5,Prj_list!$O$6:$Z$7,2)*'2012 HR 배정표'!AW1019)/HLOOKUP($A$5,Prj_list!$O$6:$Z$7,2))=TRUE,"-",(HLOOKUP($A$5,Prj_list!$O$6:$Z$7,2)*'2012 HR 배정표'!AW1019)/HLOOKUP($A$5,Prj_list!$O$6:$Z$7,2)))</x:f>
        <x:v>-</x:v>
      </x:c>
      <x:c r="AS1021" s="45" t="str">
        <x:f>IF(ISBLANK('2012 HR 배정표'!AX1019)=TRUE,"-",'2012 HR 배정표'!AX1019)</x:f>
        <x:v>-</x:v>
      </x:c>
      <x:c r="AT1021" s="46" t="str">
        <x:f>IF(ISBLANK('2012 HR 배정표'!AX1019)=TRUE,"-",IF(ISERROR((HLOOKUP($A$5,Prj_list!$O$6:$Z$7,2)*'2012 HR 배정표'!AY1019)/HLOOKUP($A$5,Prj_list!$O$6:$Z$7,2))=TRUE,"-",(HLOOKUP($A$5,Prj_list!$O$6:$Z$7,2)*'2012 HR 배정표'!AY1019)/HLOOKUP($A$5,Prj_list!$O$6:$Z$7,2)))</x:f>
        <x:v>-</x:v>
      </x:c>
      <x:c r="AU1021" s="45" t="str">
        <x:f>IF(ISBLANK('2012 HR 배정표'!AZ1019)=TRUE,"-",'2012 HR 배정표'!AZ1019)</x:f>
        <x:v>-</x:v>
      </x:c>
      <x:c r="AV1021" s="46" t="str">
        <x:f>IF(ISBLANK('2012 HR 배정표'!AZ1019)=TRUE,"-",IF(ISERROR((HLOOKUP($A$5,Prj_list!$O$6:$Z$7,2)*'2012 HR 배정표'!BA1019)/HLOOKUP($A$5,Prj_list!$O$6:$Z$7,2))=TRUE,"-",(HLOOKUP($A$5,Prj_list!$O$6:$Z$7,2)*'2012 HR 배정표'!BA1019)/HLOOKUP($A$5,Prj_list!$O$6:$Z$7,2)))</x:f>
        <x:v>-</x:v>
      </x:c>
      <x:c r="AW1021" s="34" t="str">
        <x:f t="shared" si="32"/>
        <x:v/>
      </x:c>
      <x:c r="AX1021" s="41">
        <x:f t="shared" si="31"/>
        <x:v>0</x:v>
      </x:c>
    </x:row>
    <x:row r="1022" spans="1:50">
      <x:c r="A1022" s="45" t="str">
        <x:f>IF(ISBLANK('2012 HR 배정표'!F1020)=TRUE,"-",'2012 HR 배정표'!F1020)</x:f>
        <x:v>-</x:v>
      </x:c>
      <x:c r="B1022" s="46" t="str">
        <x:f>IF(ISBLANK('2012 HR 배정표'!F1020)=TRUE,"-",IF(ISERROR((HLOOKUP($A$5,Prj_list!$O$6:$Z$7,2)*'2012 HR 배정표'!G1020)/HLOOKUP($A$5,Prj_list!$O$6:$Z$7,2))=TRUE,"-",(HLOOKUP($A$5,Prj_list!$O$6:$Z$7,2)*'2012 HR 배정표'!G1020)/HLOOKUP($A$5,Prj_list!$O$6:$Z$7,2)))</x:f>
        <x:v>-</x:v>
      </x:c>
      <x:c r="C1022" s="45" t="str">
        <x:f>IF(ISBLANK('2012 HR 배정표'!H1020)=TRUE,"-",'2012 HR 배정표'!H1020)</x:f>
        <x:v>-</x:v>
      </x:c>
      <x:c r="D1022" s="46" t="str">
        <x:f>IF(ISBLANK('2012 HR 배정표'!H1020)=TRUE,"-",IF(ISERROR((HLOOKUP($A$5,Prj_list!$O$6:$Z$7,2)*'2012 HR 배정표'!I1020)/HLOOKUP($A$5,Prj_list!$O$6:$Z$7,2))=TRUE,"-",(HLOOKUP($A$5,Prj_list!$O$6:$Z$7,2)*'2012 HR 배정표'!I1020)/HLOOKUP($A$5,Prj_list!$O$6:$Z$7,2)))</x:f>
        <x:v>-</x:v>
      </x:c>
      <x:c r="E1022" s="45" t="str">
        <x:f>IF(ISBLANK('2012 HR 배정표'!J1020)=TRUE,"-",'2012 HR 배정표'!J1020)</x:f>
        <x:v>-</x:v>
      </x:c>
      <x:c r="F1022" s="46" t="str">
        <x:f>IF(ISBLANK('2012 HR 배정표'!J1020)=TRUE,"-",IF(ISERROR((HLOOKUP($A$5,Prj_list!$O$6:$Z$7,2)*'2012 HR 배정표'!K1020)/HLOOKUP($A$5,Prj_list!$O$6:$Z$7,2))=TRUE,"-",(HLOOKUP($A$5,Prj_list!$O$6:$Z$7,2)*'2012 HR 배정표'!K1020)/HLOOKUP($A$5,Prj_list!$O$6:$Z$7,2)))</x:f>
        <x:v>-</x:v>
      </x:c>
      <x:c r="G1022" s="45" t="str">
        <x:f>IF(ISBLANK('2012 HR 배정표'!L1020)=TRUE,"-",'2012 HR 배정표'!L1020)</x:f>
        <x:v>-</x:v>
      </x:c>
      <x:c r="H1022" s="46" t="str">
        <x:f>IF(ISBLANK('2012 HR 배정표'!L1020)=TRUE,"-",IF(ISERROR((HLOOKUP($A$5,Prj_list!$O$6:$Z$7,2)*'2012 HR 배정표'!M1020)/HLOOKUP($A$5,Prj_list!$O$6:$Z$7,2))=TRUE,"-",(HLOOKUP($A$5,Prj_list!$O$6:$Z$7,2)*'2012 HR 배정표'!M1020)/HLOOKUP($A$5,Prj_list!$O$6:$Z$7,2)))</x:f>
        <x:v>-</x:v>
      </x:c>
      <x:c r="I1022" s="45" t="str">
        <x:f>IF(ISBLANK('2012 HR 배정표'!N1020)=TRUE,"-",'2012 HR 배정표'!N1020)</x:f>
        <x:v>-</x:v>
      </x:c>
      <x:c r="J1022" s="46" t="str">
        <x:f>IF(ISBLANK('2012 HR 배정표'!N1020)=TRUE,"-",IF(ISERROR((HLOOKUP($A$5,Prj_list!$O$6:$Z$7,2)*'2012 HR 배정표'!O1020)/HLOOKUP($A$5,Prj_list!$O$6:$Z$7,2))=TRUE,"-",(HLOOKUP($A$5,Prj_list!$O$6:$Z$7,2)*'2012 HR 배정표'!O1020)/HLOOKUP($A$5,Prj_list!$O$6:$Z$7,2)))</x:f>
        <x:v>-</x:v>
      </x:c>
      <x:c r="K1022" s="45" t="str">
        <x:f>IF(ISBLANK('2012 HR 배정표'!P1020)=TRUE,"-",'2012 HR 배정표'!P1020)</x:f>
        <x:v>-</x:v>
      </x:c>
      <x:c r="L1022" s="46" t="str">
        <x:f>IF(ISBLANK('2012 HR 배정표'!P1020)=TRUE,"-",IF(ISERROR((HLOOKUP($A$5,Prj_list!$O$6:$Z$7,2)*'2012 HR 배정표'!Q1020)/HLOOKUP($A$5,Prj_list!$O$6:$Z$7,2))=TRUE,"-",(HLOOKUP($A$5,Prj_list!$O$6:$Z$7,2)*'2012 HR 배정표'!Q1020)/HLOOKUP($A$5,Prj_list!$O$6:$Z$7,2)))</x:f>
        <x:v>-</x:v>
      </x:c>
      <x:c r="M1022" s="45" t="str">
        <x:f>IF(ISBLANK('2012 HR 배정표'!R1020)=TRUE,"-",'2012 HR 배정표'!R1020)</x:f>
        <x:v>-</x:v>
      </x:c>
      <x:c r="N1022" s="46" t="str">
        <x:f>IF(ISBLANK('2012 HR 배정표'!R1020)=TRUE,"-",IF(ISERROR((HLOOKUP($A$5,Prj_list!$O$6:$Z$7,2)*'2012 HR 배정표'!S1020)/HLOOKUP($A$5,Prj_list!$O$6:$Z$7,2))=TRUE,"-",(HLOOKUP($A$5,Prj_list!$O$6:$Z$7,2)*'2012 HR 배정표'!S1020)/HLOOKUP($A$5,Prj_list!$O$6:$Z$7,2)))</x:f>
        <x:v>-</x:v>
      </x:c>
      <x:c r="O1022" s="45" t="str">
        <x:f>IF(ISBLANK('2012 HR 배정표'!T1020)=TRUE,"-",'2012 HR 배정표'!T1020)</x:f>
        <x:v>-</x:v>
      </x:c>
      <x:c r="P1022" s="46" t="str">
        <x:f>IF(ISBLANK('2012 HR 배정표'!T1020)=TRUE,"-",IF(ISERROR((HLOOKUP($A$5,Prj_list!$O$6:$Z$7,2)*'2012 HR 배정표'!U1020)/HLOOKUP($A$5,Prj_list!$O$6:$Z$7,2))=TRUE,"-",(HLOOKUP($A$5,Prj_list!$O$6:$Z$7,2)*'2012 HR 배정표'!U1020)/HLOOKUP($A$5,Prj_list!$O$6:$Z$7,2)))</x:f>
        <x:v>-</x:v>
      </x:c>
      <x:c r="Q1022" s="45" t="str">
        <x:f>IF(ISBLANK('2012 HR 배정표'!V1020)=TRUE,"-",'2012 HR 배정표'!V1020)</x:f>
        <x:v>-</x:v>
      </x:c>
      <x:c r="R1022" s="46" t="str">
        <x:f>IF(ISBLANK('2012 HR 배정표'!V1020)=TRUE,"-",IF(ISERROR((HLOOKUP($A$5,Prj_list!$O$6:$Z$7,2)*'2012 HR 배정표'!W1020)/HLOOKUP($A$5,Prj_list!$O$6:$Z$7,2))=TRUE,"-",(HLOOKUP($A$5,Prj_list!$O$6:$Z$7,2)*'2012 HR 배정표'!W1020)/HLOOKUP($A$5,Prj_list!$O$6:$Z$7,2)))</x:f>
        <x:v>-</x:v>
      </x:c>
      <x:c r="S1022" s="45" t="str">
        <x:f>IF(ISBLANK('2012 HR 배정표'!X1020)=TRUE,"-",'2012 HR 배정표'!X1020)</x:f>
        <x:v>-</x:v>
      </x:c>
      <x:c r="T1022" s="46" t="str">
        <x:f>IF(ISBLANK('2012 HR 배정표'!X1020)=TRUE,"-",IF(ISERROR((HLOOKUP($A$5,Prj_list!$O$6:$Z$7,2)*'2012 HR 배정표'!Y1020)/HLOOKUP($A$5,Prj_list!$O$6:$Z$7,2))=TRUE,"-",(HLOOKUP($A$5,Prj_list!$O$6:$Z$7,2)*'2012 HR 배정표'!Y1020)/HLOOKUP($A$5,Prj_list!$O$6:$Z$7,2)))</x:f>
        <x:v>-</x:v>
      </x:c>
      <x:c r="U1022" s="45" t="str">
        <x:f>IF(ISBLANK('2012 HR 배정표'!Z1020)=TRUE,"-",'2012 HR 배정표'!Z1020)</x:f>
        <x:v>-</x:v>
      </x:c>
      <x:c r="V1022" s="46" t="str">
        <x:f>IF(ISBLANK('2012 HR 배정표'!Z1020)=TRUE,"-",IF(ISERROR((HLOOKUP($A$5,Prj_list!$O$6:$Z$7,2)*'2012 HR 배정표'!AA1020)/HLOOKUP($A$5,Prj_list!$O$6:$Z$7,2))=TRUE,"-",(HLOOKUP($A$5,Prj_list!$O$6:$Z$7,2)*'2012 HR 배정표'!AA1020)/HLOOKUP($A$5,Prj_list!$O$6:$Z$7,2)))</x:f>
        <x:v>-</x:v>
      </x:c>
      <x:c r="W1022" s="45" t="str">
        <x:f>IF(ISBLANK('2012 HR 배정표'!AB1020)=TRUE,"-",'2012 HR 배정표'!AB1020)</x:f>
        <x:v>-</x:v>
      </x:c>
      <x:c r="X1022" s="46" t="str">
        <x:f>IF(ISBLANK('2012 HR 배정표'!AB1020)=TRUE,"-",IF(ISERROR((HLOOKUP($A$5,Prj_list!$O$6:$Z$7,2)*'2012 HR 배정표'!AC1020)/HLOOKUP($A$5,Prj_list!$O$6:$Z$7,2))=TRUE,"-",(HLOOKUP($A$5,Prj_list!$O$6:$Z$7,2)*'2012 HR 배정표'!AC1020)/HLOOKUP($A$5,Prj_list!$O$6:$Z$7,2)))</x:f>
        <x:v>-</x:v>
      </x:c>
      <x:c r="Y1022" s="45" t="str">
        <x:f>IF(ISBLANK('2012 HR 배정표'!AD1020)=TRUE,"-",'2012 HR 배정표'!AD1020)</x:f>
        <x:v>-</x:v>
      </x:c>
      <x:c r="Z1022" s="46" t="str">
        <x:f>IF(ISBLANK('2012 HR 배정표'!AD1020)=TRUE,"-",IF(ISERROR((HLOOKUP($A$5,Prj_list!$O$6:$Z$7,2)*'2012 HR 배정표'!AE1020)/HLOOKUP($A$5,Prj_list!$O$6:$Z$7,2))=TRUE,"-",(HLOOKUP($A$5,Prj_list!$O$6:$Z$7,2)*'2012 HR 배정표'!AE1020)/HLOOKUP($A$5,Prj_list!$O$6:$Z$7,2)))</x:f>
        <x:v>-</x:v>
      </x:c>
      <x:c r="AA1022" s="45" t="str">
        <x:f>IF(ISBLANK('2012 HR 배정표'!AF1020)=TRUE,"-",'2012 HR 배정표'!AF1020)</x:f>
        <x:v>-</x:v>
      </x:c>
      <x:c r="AB1022" s="46" t="str">
        <x:f>IF(ISBLANK('2012 HR 배정표'!AF1020)=TRUE,"-",IF(ISERROR((HLOOKUP($A$5,Prj_list!$O$6:$Z$7,2)*'2012 HR 배정표'!AG1020)/HLOOKUP($A$5,Prj_list!$O$6:$Z$7,2))=TRUE,"-",(HLOOKUP($A$5,Prj_list!$O$6:$Z$7,2)*'2012 HR 배정표'!AG1020)/HLOOKUP($A$5,Prj_list!$O$6:$Z$7,2)))</x:f>
        <x:v>-</x:v>
      </x:c>
      <x:c r="AC1022" s="45" t="str">
        <x:f>IF(ISBLANK('2012 HR 배정표'!AH1020)=TRUE,"-",'2012 HR 배정표'!AH1020)</x:f>
        <x:v>-</x:v>
      </x:c>
      <x:c r="AD1022" s="46" t="str">
        <x:f>IF(ISBLANK('2012 HR 배정표'!AH1020)=TRUE,"-",IF(ISERROR((HLOOKUP($A$5,Prj_list!$O$6:$Z$7,2)*'2012 HR 배정표'!AI1020)/HLOOKUP($A$5,Prj_list!$O$6:$Z$7,2))=TRUE,"-",(HLOOKUP($A$5,Prj_list!$O$6:$Z$7,2)*'2012 HR 배정표'!AI1020)/HLOOKUP($A$5,Prj_list!$O$6:$Z$7,2)))</x:f>
        <x:v>-</x:v>
      </x:c>
      <x:c r="AE1022" s="45" t="str">
        <x:f>IF(ISBLANK('2012 HR 배정표'!AJ1020)=TRUE,"-",'2012 HR 배정표'!AJ1020)</x:f>
        <x:v>-</x:v>
      </x:c>
      <x:c r="AF1022" s="46" t="str">
        <x:f>IF(ISBLANK('2012 HR 배정표'!AJ1020)=TRUE,"-",IF(ISERROR((HLOOKUP($A$5,Prj_list!$O$6:$Z$7,2)*'2012 HR 배정표'!AK1020)/HLOOKUP($A$5,Prj_list!$O$6:$Z$7,2))=TRUE,"-",(HLOOKUP($A$5,Prj_list!$O$6:$Z$7,2)*'2012 HR 배정표'!AK1020)/HLOOKUP($A$5,Prj_list!$O$6:$Z$7,2)))</x:f>
        <x:v>-</x:v>
      </x:c>
      <x:c r="AG1022" s="45" t="str">
        <x:f>IF(ISBLANK('2012 HR 배정표'!AL1020)=TRUE,"-",'2012 HR 배정표'!AL1020)</x:f>
        <x:v>-</x:v>
      </x:c>
      <x:c r="AH1022" s="46" t="str">
        <x:f>IF(ISBLANK('2012 HR 배정표'!AL1020)=TRUE,"-",IF(ISERROR((HLOOKUP($A$5,Prj_list!$O$6:$Z$7,2)*'2012 HR 배정표'!AM1020)/HLOOKUP($A$5,Prj_list!$O$6:$Z$7,2))=TRUE,"-",(HLOOKUP($A$5,Prj_list!$O$6:$Z$7,2)*'2012 HR 배정표'!AM1020)/HLOOKUP($A$5,Prj_list!$O$6:$Z$7,2)))</x:f>
        <x:v>-</x:v>
      </x:c>
      <x:c r="AI1022" s="45" t="str">
        <x:f>IF(ISBLANK('2012 HR 배정표'!AN1020)=TRUE,"-",'2012 HR 배정표'!AN1020)</x:f>
        <x:v>-</x:v>
      </x:c>
      <x:c r="AJ1022" s="46" t="str">
        <x:f>IF(ISBLANK('2012 HR 배정표'!AN1020)=TRUE,"-",IF(ISERROR((HLOOKUP($A$5,Prj_list!$O$6:$Z$7,2)*'2012 HR 배정표'!AO1020)/HLOOKUP($A$5,Prj_list!$O$6:$Z$7,2))=TRUE,"-",(HLOOKUP($A$5,Prj_list!$O$6:$Z$7,2)*'2012 HR 배정표'!AO1020)/HLOOKUP($A$5,Prj_list!$O$6:$Z$7,2)))</x:f>
        <x:v>-</x:v>
      </x:c>
      <x:c r="AK1022" s="45" t="str">
        <x:f>IF(ISBLANK('2012 HR 배정표'!AP1020)=TRUE,"-",'2012 HR 배정표'!AP1020)</x:f>
        <x:v>-</x:v>
      </x:c>
      <x:c r="AL1022" s="46" t="str">
        <x:f>IF(ISBLANK('2012 HR 배정표'!AP1020)=TRUE,"-",IF(ISERROR((HLOOKUP($A$5,Prj_list!$O$6:$Z$7,2)*'2012 HR 배정표'!AQ1020)/HLOOKUP($A$5,Prj_list!$O$6:$Z$7,2))=TRUE,"-",(HLOOKUP($A$5,Prj_list!$O$6:$Z$7,2)*'2012 HR 배정표'!AQ1020)/HLOOKUP($A$5,Prj_list!$O$6:$Z$7,2)))</x:f>
        <x:v>-</x:v>
      </x:c>
      <x:c r="AM1022" s="45" t="str">
        <x:f>IF(ISBLANK('2012 HR 배정표'!AR1020)=TRUE,"-",'2012 HR 배정표'!AR1020)</x:f>
        <x:v>-</x:v>
      </x:c>
      <x:c r="AN1022" s="46" t="str">
        <x:f>IF(ISBLANK('2012 HR 배정표'!AR1020)=TRUE,"-",IF(ISERROR((HLOOKUP($A$5,Prj_list!$O$6:$Z$7,2)*'2012 HR 배정표'!AS1020)/HLOOKUP($A$5,Prj_list!$O$6:$Z$7,2))=TRUE,"-",(HLOOKUP($A$5,Prj_list!$O$6:$Z$7,2)*'2012 HR 배정표'!AS1020)/HLOOKUP($A$5,Prj_list!$O$6:$Z$7,2)))</x:f>
        <x:v>-</x:v>
      </x:c>
      <x:c r="AO1022" s="45" t="str">
        <x:f>IF(ISBLANK('2012 HR 배정표'!AT1020)=TRUE,"-",'2012 HR 배정표'!AT1020)</x:f>
        <x:v>-</x:v>
      </x:c>
      <x:c r="AP1022" s="46" t="str">
        <x:f>IF(ISBLANK('2012 HR 배정표'!AT1020)=TRUE,"-",IF(ISERROR((HLOOKUP($A$5,Prj_list!$O$6:$Z$7,2)*'2012 HR 배정표'!AU1020)/HLOOKUP($A$5,Prj_list!$O$6:$Z$7,2))=TRUE,"-",(HLOOKUP($A$5,Prj_list!$O$6:$Z$7,2)*'2012 HR 배정표'!AU1020)/HLOOKUP($A$5,Prj_list!$O$6:$Z$7,2)))</x:f>
        <x:v>-</x:v>
      </x:c>
      <x:c r="AQ1022" s="45" t="str">
        <x:f>IF(ISBLANK('2012 HR 배정표'!AV1020)=TRUE,"-",'2012 HR 배정표'!AV1020)</x:f>
        <x:v>-</x:v>
      </x:c>
      <x:c r="AR1022" s="46" t="str">
        <x:f>IF(ISBLANK('2012 HR 배정표'!AV1020)=TRUE,"-",IF(ISERROR((HLOOKUP($A$5,Prj_list!$O$6:$Z$7,2)*'2012 HR 배정표'!AW1020)/HLOOKUP($A$5,Prj_list!$O$6:$Z$7,2))=TRUE,"-",(HLOOKUP($A$5,Prj_list!$O$6:$Z$7,2)*'2012 HR 배정표'!AW1020)/HLOOKUP($A$5,Prj_list!$O$6:$Z$7,2)))</x:f>
        <x:v>-</x:v>
      </x:c>
      <x:c r="AS1022" s="45" t="str">
        <x:f>IF(ISBLANK('2012 HR 배정표'!AX1020)=TRUE,"-",'2012 HR 배정표'!AX1020)</x:f>
        <x:v>-</x:v>
      </x:c>
      <x:c r="AT1022" s="46" t="str">
        <x:f>IF(ISBLANK('2012 HR 배정표'!AX1020)=TRUE,"-",IF(ISERROR((HLOOKUP($A$5,Prj_list!$O$6:$Z$7,2)*'2012 HR 배정표'!AY1020)/HLOOKUP($A$5,Prj_list!$O$6:$Z$7,2))=TRUE,"-",(HLOOKUP($A$5,Prj_list!$O$6:$Z$7,2)*'2012 HR 배정표'!AY1020)/HLOOKUP($A$5,Prj_list!$O$6:$Z$7,2)))</x:f>
        <x:v>-</x:v>
      </x:c>
      <x:c r="AU1022" s="45" t="str">
        <x:f>IF(ISBLANK('2012 HR 배정표'!AZ1020)=TRUE,"-",'2012 HR 배정표'!AZ1020)</x:f>
        <x:v>-</x:v>
      </x:c>
      <x:c r="AV1022" s="46" t="str">
        <x:f>IF(ISBLANK('2012 HR 배정표'!AZ1020)=TRUE,"-",IF(ISERROR((HLOOKUP($A$5,Prj_list!$O$6:$Z$7,2)*'2012 HR 배정표'!BA1020)/HLOOKUP($A$5,Prj_list!$O$6:$Z$7,2))=TRUE,"-",(HLOOKUP($A$5,Prj_list!$O$6:$Z$7,2)*'2012 HR 배정표'!BA1020)/HLOOKUP($A$5,Prj_list!$O$6:$Z$7,2)))</x:f>
        <x:v>-</x:v>
      </x:c>
      <x:c r="AW1022" s="34" t="str">
        <x:f t="shared" si="32"/>
        <x:v/>
      </x:c>
      <x:c r="AX1022" s="41">
        <x:f t="shared" si="31"/>
        <x:v>0</x:v>
      </x:c>
    </x:row>
    <x:row r="1023" spans="1:50">
      <x:c r="A1023" s="45" t="str">
        <x:f>IF(ISBLANK('2012 HR 배정표'!F1021)=TRUE,"-",'2012 HR 배정표'!F1021)</x:f>
        <x:v>-</x:v>
      </x:c>
      <x:c r="B1023" s="46" t="str">
        <x:f>IF(ISBLANK('2012 HR 배정표'!F1021)=TRUE,"-",IF(ISERROR((HLOOKUP($A$5,Prj_list!$O$6:$Z$7,2)*'2012 HR 배정표'!G1021)/HLOOKUP($A$5,Prj_list!$O$6:$Z$7,2))=TRUE,"-",(HLOOKUP($A$5,Prj_list!$O$6:$Z$7,2)*'2012 HR 배정표'!G1021)/HLOOKUP($A$5,Prj_list!$O$6:$Z$7,2)))</x:f>
        <x:v>-</x:v>
      </x:c>
      <x:c r="C1023" s="45" t="str">
        <x:f>IF(ISBLANK('2012 HR 배정표'!H1021)=TRUE,"-",'2012 HR 배정표'!H1021)</x:f>
        <x:v>-</x:v>
      </x:c>
      <x:c r="D1023" s="46" t="str">
        <x:f>IF(ISBLANK('2012 HR 배정표'!H1021)=TRUE,"-",IF(ISERROR((HLOOKUP($A$5,Prj_list!$O$6:$Z$7,2)*'2012 HR 배정표'!I1021)/HLOOKUP($A$5,Prj_list!$O$6:$Z$7,2))=TRUE,"-",(HLOOKUP($A$5,Prj_list!$O$6:$Z$7,2)*'2012 HR 배정표'!I1021)/HLOOKUP($A$5,Prj_list!$O$6:$Z$7,2)))</x:f>
        <x:v>-</x:v>
      </x:c>
      <x:c r="E1023" s="45" t="str">
        <x:f>IF(ISBLANK('2012 HR 배정표'!J1021)=TRUE,"-",'2012 HR 배정표'!J1021)</x:f>
        <x:v>-</x:v>
      </x:c>
      <x:c r="F1023" s="46" t="str">
        <x:f>IF(ISBLANK('2012 HR 배정표'!J1021)=TRUE,"-",IF(ISERROR((HLOOKUP($A$5,Prj_list!$O$6:$Z$7,2)*'2012 HR 배정표'!K1021)/HLOOKUP($A$5,Prj_list!$O$6:$Z$7,2))=TRUE,"-",(HLOOKUP($A$5,Prj_list!$O$6:$Z$7,2)*'2012 HR 배정표'!K1021)/HLOOKUP($A$5,Prj_list!$O$6:$Z$7,2)))</x:f>
        <x:v>-</x:v>
      </x:c>
      <x:c r="G1023" s="45" t="str">
        <x:f>IF(ISBLANK('2012 HR 배정표'!L1021)=TRUE,"-",'2012 HR 배정표'!L1021)</x:f>
        <x:v>-</x:v>
      </x:c>
      <x:c r="H1023" s="46" t="str">
        <x:f>IF(ISBLANK('2012 HR 배정표'!L1021)=TRUE,"-",IF(ISERROR((HLOOKUP($A$5,Prj_list!$O$6:$Z$7,2)*'2012 HR 배정표'!M1021)/HLOOKUP($A$5,Prj_list!$O$6:$Z$7,2))=TRUE,"-",(HLOOKUP($A$5,Prj_list!$O$6:$Z$7,2)*'2012 HR 배정표'!M1021)/HLOOKUP($A$5,Prj_list!$O$6:$Z$7,2)))</x:f>
        <x:v>-</x:v>
      </x:c>
      <x:c r="I1023" s="45" t="str">
        <x:f>IF(ISBLANK('2012 HR 배정표'!N1021)=TRUE,"-",'2012 HR 배정표'!N1021)</x:f>
        <x:v>-</x:v>
      </x:c>
      <x:c r="J1023" s="46" t="str">
        <x:f>IF(ISBLANK('2012 HR 배정표'!N1021)=TRUE,"-",IF(ISERROR((HLOOKUP($A$5,Prj_list!$O$6:$Z$7,2)*'2012 HR 배정표'!O1021)/HLOOKUP($A$5,Prj_list!$O$6:$Z$7,2))=TRUE,"-",(HLOOKUP($A$5,Prj_list!$O$6:$Z$7,2)*'2012 HR 배정표'!O1021)/HLOOKUP($A$5,Prj_list!$O$6:$Z$7,2)))</x:f>
        <x:v>-</x:v>
      </x:c>
      <x:c r="K1023" s="45" t="str">
        <x:f>IF(ISBLANK('2012 HR 배정표'!P1021)=TRUE,"-",'2012 HR 배정표'!P1021)</x:f>
        <x:v>-</x:v>
      </x:c>
      <x:c r="L1023" s="46" t="str">
        <x:f>IF(ISBLANK('2012 HR 배정표'!P1021)=TRUE,"-",IF(ISERROR((HLOOKUP($A$5,Prj_list!$O$6:$Z$7,2)*'2012 HR 배정표'!Q1021)/HLOOKUP($A$5,Prj_list!$O$6:$Z$7,2))=TRUE,"-",(HLOOKUP($A$5,Prj_list!$O$6:$Z$7,2)*'2012 HR 배정표'!Q1021)/HLOOKUP($A$5,Prj_list!$O$6:$Z$7,2)))</x:f>
        <x:v>-</x:v>
      </x:c>
      <x:c r="M1023" s="45" t="str">
        <x:f>IF(ISBLANK('2012 HR 배정표'!R1021)=TRUE,"-",'2012 HR 배정표'!R1021)</x:f>
        <x:v>-</x:v>
      </x:c>
      <x:c r="N1023" s="46" t="str">
        <x:f>IF(ISBLANK('2012 HR 배정표'!R1021)=TRUE,"-",IF(ISERROR((HLOOKUP($A$5,Prj_list!$O$6:$Z$7,2)*'2012 HR 배정표'!S1021)/HLOOKUP($A$5,Prj_list!$O$6:$Z$7,2))=TRUE,"-",(HLOOKUP($A$5,Prj_list!$O$6:$Z$7,2)*'2012 HR 배정표'!S1021)/HLOOKUP($A$5,Prj_list!$O$6:$Z$7,2)))</x:f>
        <x:v>-</x:v>
      </x:c>
      <x:c r="O1023" s="45" t="str">
        <x:f>IF(ISBLANK('2012 HR 배정표'!T1021)=TRUE,"-",'2012 HR 배정표'!T1021)</x:f>
        <x:v>-</x:v>
      </x:c>
      <x:c r="P1023" s="46" t="str">
        <x:f>IF(ISBLANK('2012 HR 배정표'!T1021)=TRUE,"-",IF(ISERROR((HLOOKUP($A$5,Prj_list!$O$6:$Z$7,2)*'2012 HR 배정표'!U1021)/HLOOKUP($A$5,Prj_list!$O$6:$Z$7,2))=TRUE,"-",(HLOOKUP($A$5,Prj_list!$O$6:$Z$7,2)*'2012 HR 배정표'!U1021)/HLOOKUP($A$5,Prj_list!$O$6:$Z$7,2)))</x:f>
        <x:v>-</x:v>
      </x:c>
      <x:c r="Q1023" s="45" t="str">
        <x:f>IF(ISBLANK('2012 HR 배정표'!V1021)=TRUE,"-",'2012 HR 배정표'!V1021)</x:f>
        <x:v>-</x:v>
      </x:c>
      <x:c r="R1023" s="46" t="str">
        <x:f>IF(ISBLANK('2012 HR 배정표'!V1021)=TRUE,"-",IF(ISERROR((HLOOKUP($A$5,Prj_list!$O$6:$Z$7,2)*'2012 HR 배정표'!W1021)/HLOOKUP($A$5,Prj_list!$O$6:$Z$7,2))=TRUE,"-",(HLOOKUP($A$5,Prj_list!$O$6:$Z$7,2)*'2012 HR 배정표'!W1021)/HLOOKUP($A$5,Prj_list!$O$6:$Z$7,2)))</x:f>
        <x:v>-</x:v>
      </x:c>
      <x:c r="S1023" s="45" t="str">
        <x:f>IF(ISBLANK('2012 HR 배정표'!X1021)=TRUE,"-",'2012 HR 배정표'!X1021)</x:f>
        <x:v>-</x:v>
      </x:c>
      <x:c r="T1023" s="46" t="str">
        <x:f>IF(ISBLANK('2012 HR 배정표'!X1021)=TRUE,"-",IF(ISERROR((HLOOKUP($A$5,Prj_list!$O$6:$Z$7,2)*'2012 HR 배정표'!Y1021)/HLOOKUP($A$5,Prj_list!$O$6:$Z$7,2))=TRUE,"-",(HLOOKUP($A$5,Prj_list!$O$6:$Z$7,2)*'2012 HR 배정표'!Y1021)/HLOOKUP($A$5,Prj_list!$O$6:$Z$7,2)))</x:f>
        <x:v>-</x:v>
      </x:c>
      <x:c r="U1023" s="45" t="str">
        <x:f>IF(ISBLANK('2012 HR 배정표'!Z1021)=TRUE,"-",'2012 HR 배정표'!Z1021)</x:f>
        <x:v>-</x:v>
      </x:c>
      <x:c r="V1023" s="46" t="str">
        <x:f>IF(ISBLANK('2012 HR 배정표'!Z1021)=TRUE,"-",IF(ISERROR((HLOOKUP($A$5,Prj_list!$O$6:$Z$7,2)*'2012 HR 배정표'!AA1021)/HLOOKUP($A$5,Prj_list!$O$6:$Z$7,2))=TRUE,"-",(HLOOKUP($A$5,Prj_list!$O$6:$Z$7,2)*'2012 HR 배정표'!AA1021)/HLOOKUP($A$5,Prj_list!$O$6:$Z$7,2)))</x:f>
        <x:v>-</x:v>
      </x:c>
      <x:c r="W1023" s="45" t="str">
        <x:f>IF(ISBLANK('2012 HR 배정표'!AB1021)=TRUE,"-",'2012 HR 배정표'!AB1021)</x:f>
        <x:v>-</x:v>
      </x:c>
      <x:c r="X1023" s="46" t="str">
        <x:f>IF(ISBLANK('2012 HR 배정표'!AB1021)=TRUE,"-",IF(ISERROR((HLOOKUP($A$5,Prj_list!$O$6:$Z$7,2)*'2012 HR 배정표'!AC1021)/HLOOKUP($A$5,Prj_list!$O$6:$Z$7,2))=TRUE,"-",(HLOOKUP($A$5,Prj_list!$O$6:$Z$7,2)*'2012 HR 배정표'!AC1021)/HLOOKUP($A$5,Prj_list!$O$6:$Z$7,2)))</x:f>
        <x:v>-</x:v>
      </x:c>
      <x:c r="Y1023" s="45" t="str">
        <x:f>IF(ISBLANK('2012 HR 배정표'!AD1021)=TRUE,"-",'2012 HR 배정표'!AD1021)</x:f>
        <x:v>-</x:v>
      </x:c>
      <x:c r="Z1023" s="46" t="str">
        <x:f>IF(ISBLANK('2012 HR 배정표'!AD1021)=TRUE,"-",IF(ISERROR((HLOOKUP($A$5,Prj_list!$O$6:$Z$7,2)*'2012 HR 배정표'!AE1021)/HLOOKUP($A$5,Prj_list!$O$6:$Z$7,2))=TRUE,"-",(HLOOKUP($A$5,Prj_list!$O$6:$Z$7,2)*'2012 HR 배정표'!AE1021)/HLOOKUP($A$5,Prj_list!$O$6:$Z$7,2)))</x:f>
        <x:v>-</x:v>
      </x:c>
      <x:c r="AA1023" s="45" t="str">
        <x:f>IF(ISBLANK('2012 HR 배정표'!AF1021)=TRUE,"-",'2012 HR 배정표'!AF1021)</x:f>
        <x:v>-</x:v>
      </x:c>
      <x:c r="AB1023" s="46" t="str">
        <x:f>IF(ISBLANK('2012 HR 배정표'!AF1021)=TRUE,"-",IF(ISERROR((HLOOKUP($A$5,Prj_list!$O$6:$Z$7,2)*'2012 HR 배정표'!AG1021)/HLOOKUP($A$5,Prj_list!$O$6:$Z$7,2))=TRUE,"-",(HLOOKUP($A$5,Prj_list!$O$6:$Z$7,2)*'2012 HR 배정표'!AG1021)/HLOOKUP($A$5,Prj_list!$O$6:$Z$7,2)))</x:f>
        <x:v>-</x:v>
      </x:c>
      <x:c r="AC1023" s="45" t="str">
        <x:f>IF(ISBLANK('2012 HR 배정표'!AH1021)=TRUE,"-",'2012 HR 배정표'!AH1021)</x:f>
        <x:v>-</x:v>
      </x:c>
      <x:c r="AD1023" s="46" t="str">
        <x:f>IF(ISBLANK('2012 HR 배정표'!AH1021)=TRUE,"-",IF(ISERROR((HLOOKUP($A$5,Prj_list!$O$6:$Z$7,2)*'2012 HR 배정표'!AI1021)/HLOOKUP($A$5,Prj_list!$O$6:$Z$7,2))=TRUE,"-",(HLOOKUP($A$5,Prj_list!$O$6:$Z$7,2)*'2012 HR 배정표'!AI1021)/HLOOKUP($A$5,Prj_list!$O$6:$Z$7,2)))</x:f>
        <x:v>-</x:v>
      </x:c>
      <x:c r="AE1023" s="45" t="str">
        <x:f>IF(ISBLANK('2012 HR 배정표'!AJ1021)=TRUE,"-",'2012 HR 배정표'!AJ1021)</x:f>
        <x:v>-</x:v>
      </x:c>
      <x:c r="AF1023" s="46" t="str">
        <x:f>IF(ISBLANK('2012 HR 배정표'!AJ1021)=TRUE,"-",IF(ISERROR((HLOOKUP($A$5,Prj_list!$O$6:$Z$7,2)*'2012 HR 배정표'!AK1021)/HLOOKUP($A$5,Prj_list!$O$6:$Z$7,2))=TRUE,"-",(HLOOKUP($A$5,Prj_list!$O$6:$Z$7,2)*'2012 HR 배정표'!AK1021)/HLOOKUP($A$5,Prj_list!$O$6:$Z$7,2)))</x:f>
        <x:v>-</x:v>
      </x:c>
      <x:c r="AG1023" s="45" t="str">
        <x:f>IF(ISBLANK('2012 HR 배정표'!AL1021)=TRUE,"-",'2012 HR 배정표'!AL1021)</x:f>
        <x:v>-</x:v>
      </x:c>
      <x:c r="AH1023" s="46" t="str">
        <x:f>IF(ISBLANK('2012 HR 배정표'!AL1021)=TRUE,"-",IF(ISERROR((HLOOKUP($A$5,Prj_list!$O$6:$Z$7,2)*'2012 HR 배정표'!AM1021)/HLOOKUP($A$5,Prj_list!$O$6:$Z$7,2))=TRUE,"-",(HLOOKUP($A$5,Prj_list!$O$6:$Z$7,2)*'2012 HR 배정표'!AM1021)/HLOOKUP($A$5,Prj_list!$O$6:$Z$7,2)))</x:f>
        <x:v>-</x:v>
      </x:c>
      <x:c r="AI1023" s="45" t="str">
        <x:f>IF(ISBLANK('2012 HR 배정표'!AN1021)=TRUE,"-",'2012 HR 배정표'!AN1021)</x:f>
        <x:v>-</x:v>
      </x:c>
      <x:c r="AJ1023" s="46" t="str">
        <x:f>IF(ISBLANK('2012 HR 배정표'!AN1021)=TRUE,"-",IF(ISERROR((HLOOKUP($A$5,Prj_list!$O$6:$Z$7,2)*'2012 HR 배정표'!AO1021)/HLOOKUP($A$5,Prj_list!$O$6:$Z$7,2))=TRUE,"-",(HLOOKUP($A$5,Prj_list!$O$6:$Z$7,2)*'2012 HR 배정표'!AO1021)/HLOOKUP($A$5,Prj_list!$O$6:$Z$7,2)))</x:f>
        <x:v>-</x:v>
      </x:c>
      <x:c r="AK1023" s="45" t="str">
        <x:f>IF(ISBLANK('2012 HR 배정표'!AP1021)=TRUE,"-",'2012 HR 배정표'!AP1021)</x:f>
        <x:v>-</x:v>
      </x:c>
      <x:c r="AL1023" s="46" t="str">
        <x:f>IF(ISBLANK('2012 HR 배정표'!AP1021)=TRUE,"-",IF(ISERROR((HLOOKUP($A$5,Prj_list!$O$6:$Z$7,2)*'2012 HR 배정표'!AQ1021)/HLOOKUP($A$5,Prj_list!$O$6:$Z$7,2))=TRUE,"-",(HLOOKUP($A$5,Prj_list!$O$6:$Z$7,2)*'2012 HR 배정표'!AQ1021)/HLOOKUP($A$5,Prj_list!$O$6:$Z$7,2)))</x:f>
        <x:v>-</x:v>
      </x:c>
      <x:c r="AM1023" s="45" t="str">
        <x:f>IF(ISBLANK('2012 HR 배정표'!AR1021)=TRUE,"-",'2012 HR 배정표'!AR1021)</x:f>
        <x:v>-</x:v>
      </x:c>
      <x:c r="AN1023" s="46" t="str">
        <x:f>IF(ISBLANK('2012 HR 배정표'!AR1021)=TRUE,"-",IF(ISERROR((HLOOKUP($A$5,Prj_list!$O$6:$Z$7,2)*'2012 HR 배정표'!AS1021)/HLOOKUP($A$5,Prj_list!$O$6:$Z$7,2))=TRUE,"-",(HLOOKUP($A$5,Prj_list!$O$6:$Z$7,2)*'2012 HR 배정표'!AS1021)/HLOOKUP($A$5,Prj_list!$O$6:$Z$7,2)))</x:f>
        <x:v>-</x:v>
      </x:c>
      <x:c r="AO1023" s="45" t="str">
        <x:f>IF(ISBLANK('2012 HR 배정표'!AT1021)=TRUE,"-",'2012 HR 배정표'!AT1021)</x:f>
        <x:v>-</x:v>
      </x:c>
      <x:c r="AP1023" s="46" t="str">
        <x:f>IF(ISBLANK('2012 HR 배정표'!AT1021)=TRUE,"-",IF(ISERROR((HLOOKUP($A$5,Prj_list!$O$6:$Z$7,2)*'2012 HR 배정표'!AU1021)/HLOOKUP($A$5,Prj_list!$O$6:$Z$7,2))=TRUE,"-",(HLOOKUP($A$5,Prj_list!$O$6:$Z$7,2)*'2012 HR 배정표'!AU1021)/HLOOKUP($A$5,Prj_list!$O$6:$Z$7,2)))</x:f>
        <x:v>-</x:v>
      </x:c>
      <x:c r="AQ1023" s="45" t="str">
        <x:f>IF(ISBLANK('2012 HR 배정표'!AV1021)=TRUE,"-",'2012 HR 배정표'!AV1021)</x:f>
        <x:v>-</x:v>
      </x:c>
      <x:c r="AR1023" s="46" t="str">
        <x:f>IF(ISBLANK('2012 HR 배정표'!AV1021)=TRUE,"-",IF(ISERROR((HLOOKUP($A$5,Prj_list!$O$6:$Z$7,2)*'2012 HR 배정표'!AW1021)/HLOOKUP($A$5,Prj_list!$O$6:$Z$7,2))=TRUE,"-",(HLOOKUP($A$5,Prj_list!$O$6:$Z$7,2)*'2012 HR 배정표'!AW1021)/HLOOKUP($A$5,Prj_list!$O$6:$Z$7,2)))</x:f>
        <x:v>-</x:v>
      </x:c>
      <x:c r="AS1023" s="45" t="str">
        <x:f>IF(ISBLANK('2012 HR 배정표'!AX1021)=TRUE,"-",'2012 HR 배정표'!AX1021)</x:f>
        <x:v>-</x:v>
      </x:c>
      <x:c r="AT1023" s="46" t="str">
        <x:f>IF(ISBLANK('2012 HR 배정표'!AX1021)=TRUE,"-",IF(ISERROR((HLOOKUP($A$5,Prj_list!$O$6:$Z$7,2)*'2012 HR 배정표'!AY1021)/HLOOKUP($A$5,Prj_list!$O$6:$Z$7,2))=TRUE,"-",(HLOOKUP($A$5,Prj_list!$O$6:$Z$7,2)*'2012 HR 배정표'!AY1021)/HLOOKUP($A$5,Prj_list!$O$6:$Z$7,2)))</x:f>
        <x:v>-</x:v>
      </x:c>
      <x:c r="AU1023" s="45" t="str">
        <x:f>IF(ISBLANK('2012 HR 배정표'!AZ1021)=TRUE,"-",'2012 HR 배정표'!AZ1021)</x:f>
        <x:v>-</x:v>
      </x:c>
      <x:c r="AV1023" s="46" t="str">
        <x:f>IF(ISBLANK('2012 HR 배정표'!AZ1021)=TRUE,"-",IF(ISERROR((HLOOKUP($A$5,Prj_list!$O$6:$Z$7,2)*'2012 HR 배정표'!BA1021)/HLOOKUP($A$5,Prj_list!$O$6:$Z$7,2))=TRUE,"-",(HLOOKUP($A$5,Prj_list!$O$6:$Z$7,2)*'2012 HR 배정표'!BA1021)/HLOOKUP($A$5,Prj_list!$O$6:$Z$7,2)))</x:f>
        <x:v>-</x:v>
      </x:c>
      <x:c r="AW1023" s="34" t="str">
        <x:f t="shared" si="32"/>
        <x:v/>
      </x:c>
      <x:c r="AX1023" s="41">
        <x:f t="shared" si="31"/>
        <x:v>0</x:v>
      </x:c>
    </x:row>
    <x:row r="1024" spans="1:50">
      <x:c r="A1024" s="45" t="str">
        <x:f>IF(ISBLANK('2012 HR 배정표'!F1022)=TRUE,"-",'2012 HR 배정표'!F1022)</x:f>
        <x:v>-</x:v>
      </x:c>
      <x:c r="B1024" s="46" t="str">
        <x:f>IF(ISBLANK('2012 HR 배정표'!F1022)=TRUE,"-",IF(ISERROR((HLOOKUP($A$5,Prj_list!$O$6:$Z$7,2)*'2012 HR 배정표'!G1022)/HLOOKUP($A$5,Prj_list!$O$6:$Z$7,2))=TRUE,"-",(HLOOKUP($A$5,Prj_list!$O$6:$Z$7,2)*'2012 HR 배정표'!G1022)/HLOOKUP($A$5,Prj_list!$O$6:$Z$7,2)))</x:f>
        <x:v>-</x:v>
      </x:c>
      <x:c r="C1024" s="45" t="str">
        <x:f>IF(ISBLANK('2012 HR 배정표'!H1022)=TRUE,"-",'2012 HR 배정표'!H1022)</x:f>
        <x:v>-</x:v>
      </x:c>
      <x:c r="D1024" s="46" t="str">
        <x:f>IF(ISBLANK('2012 HR 배정표'!H1022)=TRUE,"-",IF(ISERROR((HLOOKUP($A$5,Prj_list!$O$6:$Z$7,2)*'2012 HR 배정표'!I1022)/HLOOKUP($A$5,Prj_list!$O$6:$Z$7,2))=TRUE,"-",(HLOOKUP($A$5,Prj_list!$O$6:$Z$7,2)*'2012 HR 배정표'!I1022)/HLOOKUP($A$5,Prj_list!$O$6:$Z$7,2)))</x:f>
        <x:v>-</x:v>
      </x:c>
      <x:c r="E1024" s="45" t="str">
        <x:f>IF(ISBLANK('2012 HR 배정표'!J1022)=TRUE,"-",'2012 HR 배정표'!J1022)</x:f>
        <x:v>-</x:v>
      </x:c>
      <x:c r="F1024" s="46" t="str">
        <x:f>IF(ISBLANK('2012 HR 배정표'!J1022)=TRUE,"-",IF(ISERROR((HLOOKUP($A$5,Prj_list!$O$6:$Z$7,2)*'2012 HR 배정표'!K1022)/HLOOKUP($A$5,Prj_list!$O$6:$Z$7,2))=TRUE,"-",(HLOOKUP($A$5,Prj_list!$O$6:$Z$7,2)*'2012 HR 배정표'!K1022)/HLOOKUP($A$5,Prj_list!$O$6:$Z$7,2)))</x:f>
        <x:v>-</x:v>
      </x:c>
      <x:c r="G1024" s="45" t="str">
        <x:f>IF(ISBLANK('2012 HR 배정표'!L1022)=TRUE,"-",'2012 HR 배정표'!L1022)</x:f>
        <x:v>-</x:v>
      </x:c>
      <x:c r="H1024" s="46" t="str">
        <x:f>IF(ISBLANK('2012 HR 배정표'!L1022)=TRUE,"-",IF(ISERROR((HLOOKUP($A$5,Prj_list!$O$6:$Z$7,2)*'2012 HR 배정표'!M1022)/HLOOKUP($A$5,Prj_list!$O$6:$Z$7,2))=TRUE,"-",(HLOOKUP($A$5,Prj_list!$O$6:$Z$7,2)*'2012 HR 배정표'!M1022)/HLOOKUP($A$5,Prj_list!$O$6:$Z$7,2)))</x:f>
        <x:v>-</x:v>
      </x:c>
      <x:c r="I1024" s="45" t="str">
        <x:f>IF(ISBLANK('2012 HR 배정표'!N1022)=TRUE,"-",'2012 HR 배정표'!N1022)</x:f>
        <x:v>-</x:v>
      </x:c>
      <x:c r="J1024" s="46" t="str">
        <x:f>IF(ISBLANK('2012 HR 배정표'!N1022)=TRUE,"-",IF(ISERROR((HLOOKUP($A$5,Prj_list!$O$6:$Z$7,2)*'2012 HR 배정표'!O1022)/HLOOKUP($A$5,Prj_list!$O$6:$Z$7,2))=TRUE,"-",(HLOOKUP($A$5,Prj_list!$O$6:$Z$7,2)*'2012 HR 배정표'!O1022)/HLOOKUP($A$5,Prj_list!$O$6:$Z$7,2)))</x:f>
        <x:v>-</x:v>
      </x:c>
      <x:c r="K1024" s="45" t="str">
        <x:f>IF(ISBLANK('2012 HR 배정표'!P1022)=TRUE,"-",'2012 HR 배정표'!P1022)</x:f>
        <x:v>-</x:v>
      </x:c>
      <x:c r="L1024" s="46" t="str">
        <x:f>IF(ISBLANK('2012 HR 배정표'!P1022)=TRUE,"-",IF(ISERROR((HLOOKUP($A$5,Prj_list!$O$6:$Z$7,2)*'2012 HR 배정표'!Q1022)/HLOOKUP($A$5,Prj_list!$O$6:$Z$7,2))=TRUE,"-",(HLOOKUP($A$5,Prj_list!$O$6:$Z$7,2)*'2012 HR 배정표'!Q1022)/HLOOKUP($A$5,Prj_list!$O$6:$Z$7,2)))</x:f>
        <x:v>-</x:v>
      </x:c>
      <x:c r="M1024" s="45" t="str">
        <x:f>IF(ISBLANK('2012 HR 배정표'!R1022)=TRUE,"-",'2012 HR 배정표'!R1022)</x:f>
        <x:v>-</x:v>
      </x:c>
      <x:c r="N1024" s="46" t="str">
        <x:f>IF(ISBLANK('2012 HR 배정표'!R1022)=TRUE,"-",IF(ISERROR((HLOOKUP($A$5,Prj_list!$O$6:$Z$7,2)*'2012 HR 배정표'!S1022)/HLOOKUP($A$5,Prj_list!$O$6:$Z$7,2))=TRUE,"-",(HLOOKUP($A$5,Prj_list!$O$6:$Z$7,2)*'2012 HR 배정표'!S1022)/HLOOKUP($A$5,Prj_list!$O$6:$Z$7,2)))</x:f>
        <x:v>-</x:v>
      </x:c>
      <x:c r="O1024" s="45" t="str">
        <x:f>IF(ISBLANK('2012 HR 배정표'!T1022)=TRUE,"-",'2012 HR 배정표'!T1022)</x:f>
        <x:v>-</x:v>
      </x:c>
      <x:c r="P1024" s="46" t="str">
        <x:f>IF(ISBLANK('2012 HR 배정표'!T1022)=TRUE,"-",IF(ISERROR((HLOOKUP($A$5,Prj_list!$O$6:$Z$7,2)*'2012 HR 배정표'!U1022)/HLOOKUP($A$5,Prj_list!$O$6:$Z$7,2))=TRUE,"-",(HLOOKUP($A$5,Prj_list!$O$6:$Z$7,2)*'2012 HR 배정표'!U1022)/HLOOKUP($A$5,Prj_list!$O$6:$Z$7,2)))</x:f>
        <x:v>-</x:v>
      </x:c>
      <x:c r="Q1024" s="45" t="str">
        <x:f>IF(ISBLANK('2012 HR 배정표'!V1022)=TRUE,"-",'2012 HR 배정표'!V1022)</x:f>
        <x:v>-</x:v>
      </x:c>
      <x:c r="R1024" s="46" t="str">
        <x:f>IF(ISBLANK('2012 HR 배정표'!V1022)=TRUE,"-",IF(ISERROR((HLOOKUP($A$5,Prj_list!$O$6:$Z$7,2)*'2012 HR 배정표'!W1022)/HLOOKUP($A$5,Prj_list!$O$6:$Z$7,2))=TRUE,"-",(HLOOKUP($A$5,Prj_list!$O$6:$Z$7,2)*'2012 HR 배정표'!W1022)/HLOOKUP($A$5,Prj_list!$O$6:$Z$7,2)))</x:f>
        <x:v>-</x:v>
      </x:c>
      <x:c r="S1024" s="45" t="str">
        <x:f>IF(ISBLANK('2012 HR 배정표'!X1022)=TRUE,"-",'2012 HR 배정표'!X1022)</x:f>
        <x:v>-</x:v>
      </x:c>
      <x:c r="T1024" s="46" t="str">
        <x:f>IF(ISBLANK('2012 HR 배정표'!X1022)=TRUE,"-",IF(ISERROR((HLOOKUP($A$5,Prj_list!$O$6:$Z$7,2)*'2012 HR 배정표'!Y1022)/HLOOKUP($A$5,Prj_list!$O$6:$Z$7,2))=TRUE,"-",(HLOOKUP($A$5,Prj_list!$O$6:$Z$7,2)*'2012 HR 배정표'!Y1022)/HLOOKUP($A$5,Prj_list!$O$6:$Z$7,2)))</x:f>
        <x:v>-</x:v>
      </x:c>
      <x:c r="U1024" s="45" t="str">
        <x:f>IF(ISBLANK('2012 HR 배정표'!Z1022)=TRUE,"-",'2012 HR 배정표'!Z1022)</x:f>
        <x:v>-</x:v>
      </x:c>
      <x:c r="V1024" s="46" t="str">
        <x:f>IF(ISBLANK('2012 HR 배정표'!Z1022)=TRUE,"-",IF(ISERROR((HLOOKUP($A$5,Prj_list!$O$6:$Z$7,2)*'2012 HR 배정표'!AA1022)/HLOOKUP($A$5,Prj_list!$O$6:$Z$7,2))=TRUE,"-",(HLOOKUP($A$5,Prj_list!$O$6:$Z$7,2)*'2012 HR 배정표'!AA1022)/HLOOKUP($A$5,Prj_list!$O$6:$Z$7,2)))</x:f>
        <x:v>-</x:v>
      </x:c>
      <x:c r="W1024" s="45" t="str">
        <x:f>IF(ISBLANK('2012 HR 배정표'!AB1022)=TRUE,"-",'2012 HR 배정표'!AB1022)</x:f>
        <x:v>-</x:v>
      </x:c>
      <x:c r="X1024" s="46" t="str">
        <x:f>IF(ISBLANK('2012 HR 배정표'!AB1022)=TRUE,"-",IF(ISERROR((HLOOKUP($A$5,Prj_list!$O$6:$Z$7,2)*'2012 HR 배정표'!AC1022)/HLOOKUP($A$5,Prj_list!$O$6:$Z$7,2))=TRUE,"-",(HLOOKUP($A$5,Prj_list!$O$6:$Z$7,2)*'2012 HR 배정표'!AC1022)/HLOOKUP($A$5,Prj_list!$O$6:$Z$7,2)))</x:f>
        <x:v>-</x:v>
      </x:c>
      <x:c r="Y1024" s="45" t="str">
        <x:f>IF(ISBLANK('2012 HR 배정표'!AD1022)=TRUE,"-",'2012 HR 배정표'!AD1022)</x:f>
        <x:v>-</x:v>
      </x:c>
      <x:c r="Z1024" s="46" t="str">
        <x:f>IF(ISBLANK('2012 HR 배정표'!AD1022)=TRUE,"-",IF(ISERROR((HLOOKUP($A$5,Prj_list!$O$6:$Z$7,2)*'2012 HR 배정표'!AE1022)/HLOOKUP($A$5,Prj_list!$O$6:$Z$7,2))=TRUE,"-",(HLOOKUP($A$5,Prj_list!$O$6:$Z$7,2)*'2012 HR 배정표'!AE1022)/HLOOKUP($A$5,Prj_list!$O$6:$Z$7,2)))</x:f>
        <x:v>-</x:v>
      </x:c>
      <x:c r="AA1024" s="45" t="str">
        <x:f>IF(ISBLANK('2012 HR 배정표'!AF1022)=TRUE,"-",'2012 HR 배정표'!AF1022)</x:f>
        <x:v>-</x:v>
      </x:c>
      <x:c r="AB1024" s="46" t="str">
        <x:f>IF(ISBLANK('2012 HR 배정표'!AF1022)=TRUE,"-",IF(ISERROR((HLOOKUP($A$5,Prj_list!$O$6:$Z$7,2)*'2012 HR 배정표'!AG1022)/HLOOKUP($A$5,Prj_list!$O$6:$Z$7,2))=TRUE,"-",(HLOOKUP($A$5,Prj_list!$O$6:$Z$7,2)*'2012 HR 배정표'!AG1022)/HLOOKUP($A$5,Prj_list!$O$6:$Z$7,2)))</x:f>
        <x:v>-</x:v>
      </x:c>
      <x:c r="AC1024" s="45" t="str">
        <x:f>IF(ISBLANK('2012 HR 배정표'!AH1022)=TRUE,"-",'2012 HR 배정표'!AH1022)</x:f>
        <x:v>-</x:v>
      </x:c>
      <x:c r="AD1024" s="46" t="str">
        <x:f>IF(ISBLANK('2012 HR 배정표'!AH1022)=TRUE,"-",IF(ISERROR((HLOOKUP($A$5,Prj_list!$O$6:$Z$7,2)*'2012 HR 배정표'!AI1022)/HLOOKUP($A$5,Prj_list!$O$6:$Z$7,2))=TRUE,"-",(HLOOKUP($A$5,Prj_list!$O$6:$Z$7,2)*'2012 HR 배정표'!AI1022)/HLOOKUP($A$5,Prj_list!$O$6:$Z$7,2)))</x:f>
        <x:v>-</x:v>
      </x:c>
      <x:c r="AE1024" s="45" t="str">
        <x:f>IF(ISBLANK('2012 HR 배정표'!AJ1022)=TRUE,"-",'2012 HR 배정표'!AJ1022)</x:f>
        <x:v>-</x:v>
      </x:c>
      <x:c r="AF1024" s="46" t="str">
        <x:f>IF(ISBLANK('2012 HR 배정표'!AJ1022)=TRUE,"-",IF(ISERROR((HLOOKUP($A$5,Prj_list!$O$6:$Z$7,2)*'2012 HR 배정표'!AK1022)/HLOOKUP($A$5,Prj_list!$O$6:$Z$7,2))=TRUE,"-",(HLOOKUP($A$5,Prj_list!$O$6:$Z$7,2)*'2012 HR 배정표'!AK1022)/HLOOKUP($A$5,Prj_list!$O$6:$Z$7,2)))</x:f>
        <x:v>-</x:v>
      </x:c>
      <x:c r="AG1024" s="45" t="str">
        <x:f>IF(ISBLANK('2012 HR 배정표'!AL1022)=TRUE,"-",'2012 HR 배정표'!AL1022)</x:f>
        <x:v>-</x:v>
      </x:c>
      <x:c r="AH1024" s="46" t="str">
        <x:f>IF(ISBLANK('2012 HR 배정표'!AL1022)=TRUE,"-",IF(ISERROR((HLOOKUP($A$5,Prj_list!$O$6:$Z$7,2)*'2012 HR 배정표'!AM1022)/HLOOKUP($A$5,Prj_list!$O$6:$Z$7,2))=TRUE,"-",(HLOOKUP($A$5,Prj_list!$O$6:$Z$7,2)*'2012 HR 배정표'!AM1022)/HLOOKUP($A$5,Prj_list!$O$6:$Z$7,2)))</x:f>
        <x:v>-</x:v>
      </x:c>
      <x:c r="AI1024" s="45" t="str">
        <x:f>IF(ISBLANK('2012 HR 배정표'!AN1022)=TRUE,"-",'2012 HR 배정표'!AN1022)</x:f>
        <x:v>-</x:v>
      </x:c>
      <x:c r="AJ1024" s="46" t="str">
        <x:f>IF(ISBLANK('2012 HR 배정표'!AN1022)=TRUE,"-",IF(ISERROR((HLOOKUP($A$5,Prj_list!$O$6:$Z$7,2)*'2012 HR 배정표'!AO1022)/HLOOKUP($A$5,Prj_list!$O$6:$Z$7,2))=TRUE,"-",(HLOOKUP($A$5,Prj_list!$O$6:$Z$7,2)*'2012 HR 배정표'!AO1022)/HLOOKUP($A$5,Prj_list!$O$6:$Z$7,2)))</x:f>
        <x:v>-</x:v>
      </x:c>
      <x:c r="AK1024" s="45" t="str">
        <x:f>IF(ISBLANK('2012 HR 배정표'!AP1022)=TRUE,"-",'2012 HR 배정표'!AP1022)</x:f>
        <x:v>-</x:v>
      </x:c>
      <x:c r="AL1024" s="46" t="str">
        <x:f>IF(ISBLANK('2012 HR 배정표'!AP1022)=TRUE,"-",IF(ISERROR((HLOOKUP($A$5,Prj_list!$O$6:$Z$7,2)*'2012 HR 배정표'!AQ1022)/HLOOKUP($A$5,Prj_list!$O$6:$Z$7,2))=TRUE,"-",(HLOOKUP($A$5,Prj_list!$O$6:$Z$7,2)*'2012 HR 배정표'!AQ1022)/HLOOKUP($A$5,Prj_list!$O$6:$Z$7,2)))</x:f>
        <x:v>-</x:v>
      </x:c>
      <x:c r="AM1024" s="45" t="str">
        <x:f>IF(ISBLANK('2012 HR 배정표'!AR1022)=TRUE,"-",'2012 HR 배정표'!AR1022)</x:f>
        <x:v>-</x:v>
      </x:c>
      <x:c r="AN1024" s="46" t="str">
        <x:f>IF(ISBLANK('2012 HR 배정표'!AR1022)=TRUE,"-",IF(ISERROR((HLOOKUP($A$5,Prj_list!$O$6:$Z$7,2)*'2012 HR 배정표'!AS1022)/HLOOKUP($A$5,Prj_list!$O$6:$Z$7,2))=TRUE,"-",(HLOOKUP($A$5,Prj_list!$O$6:$Z$7,2)*'2012 HR 배정표'!AS1022)/HLOOKUP($A$5,Prj_list!$O$6:$Z$7,2)))</x:f>
        <x:v>-</x:v>
      </x:c>
      <x:c r="AO1024" s="45" t="str">
        <x:f>IF(ISBLANK('2012 HR 배정표'!AT1022)=TRUE,"-",'2012 HR 배정표'!AT1022)</x:f>
        <x:v>-</x:v>
      </x:c>
      <x:c r="AP1024" s="46" t="str">
        <x:f>IF(ISBLANK('2012 HR 배정표'!AT1022)=TRUE,"-",IF(ISERROR((HLOOKUP($A$5,Prj_list!$O$6:$Z$7,2)*'2012 HR 배정표'!AU1022)/HLOOKUP($A$5,Prj_list!$O$6:$Z$7,2))=TRUE,"-",(HLOOKUP($A$5,Prj_list!$O$6:$Z$7,2)*'2012 HR 배정표'!AU1022)/HLOOKUP($A$5,Prj_list!$O$6:$Z$7,2)))</x:f>
        <x:v>-</x:v>
      </x:c>
      <x:c r="AQ1024" s="45" t="str">
        <x:f>IF(ISBLANK('2012 HR 배정표'!AV1022)=TRUE,"-",'2012 HR 배정표'!AV1022)</x:f>
        <x:v>-</x:v>
      </x:c>
      <x:c r="AR1024" s="46" t="str">
        <x:f>IF(ISBLANK('2012 HR 배정표'!AV1022)=TRUE,"-",IF(ISERROR((HLOOKUP($A$5,Prj_list!$O$6:$Z$7,2)*'2012 HR 배정표'!AW1022)/HLOOKUP($A$5,Prj_list!$O$6:$Z$7,2))=TRUE,"-",(HLOOKUP($A$5,Prj_list!$O$6:$Z$7,2)*'2012 HR 배정표'!AW1022)/HLOOKUP($A$5,Prj_list!$O$6:$Z$7,2)))</x:f>
        <x:v>-</x:v>
      </x:c>
      <x:c r="AS1024" s="45" t="str">
        <x:f>IF(ISBLANK('2012 HR 배정표'!AX1022)=TRUE,"-",'2012 HR 배정표'!AX1022)</x:f>
        <x:v>-</x:v>
      </x:c>
      <x:c r="AT1024" s="46" t="str">
        <x:f>IF(ISBLANK('2012 HR 배정표'!AX1022)=TRUE,"-",IF(ISERROR((HLOOKUP($A$5,Prj_list!$O$6:$Z$7,2)*'2012 HR 배정표'!AY1022)/HLOOKUP($A$5,Prj_list!$O$6:$Z$7,2))=TRUE,"-",(HLOOKUP($A$5,Prj_list!$O$6:$Z$7,2)*'2012 HR 배정표'!AY1022)/HLOOKUP($A$5,Prj_list!$O$6:$Z$7,2)))</x:f>
        <x:v>-</x:v>
      </x:c>
      <x:c r="AU1024" s="45" t="str">
        <x:f>IF(ISBLANK('2012 HR 배정표'!AZ1022)=TRUE,"-",'2012 HR 배정표'!AZ1022)</x:f>
        <x:v>-</x:v>
      </x:c>
      <x:c r="AV1024" s="46" t="str">
        <x:f>IF(ISBLANK('2012 HR 배정표'!AZ1022)=TRUE,"-",IF(ISERROR((HLOOKUP($A$5,Prj_list!$O$6:$Z$7,2)*'2012 HR 배정표'!BA1022)/HLOOKUP($A$5,Prj_list!$O$6:$Z$7,2))=TRUE,"-",(HLOOKUP($A$5,Prj_list!$O$6:$Z$7,2)*'2012 HR 배정표'!BA1022)/HLOOKUP($A$5,Prj_list!$O$6:$Z$7,2)))</x:f>
        <x:v>-</x:v>
      </x:c>
      <x:c r="AW1024" s="34" t="str">
        <x:f t="shared" si="32"/>
        <x:v/>
      </x:c>
      <x:c r="AX1024" s="41">
        <x:f t="shared" si="31"/>
        <x:v>0</x:v>
      </x:c>
    </x:row>
    <x:row r="1025" spans="1:50">
      <x:c r="A1025" s="45" t="str">
        <x:f>IF(ISBLANK('2012 HR 배정표'!F1023)=TRUE,"-",'2012 HR 배정표'!F1023)</x:f>
        <x:v>-</x:v>
      </x:c>
      <x:c r="B1025" s="46" t="str">
        <x:f>IF(ISBLANK('2012 HR 배정표'!F1023)=TRUE,"-",IF(ISERROR((HLOOKUP($A$5,Prj_list!$O$6:$Z$7,2)*'2012 HR 배정표'!G1023)/HLOOKUP($A$5,Prj_list!$O$6:$Z$7,2))=TRUE,"-",(HLOOKUP($A$5,Prj_list!$O$6:$Z$7,2)*'2012 HR 배정표'!G1023)/HLOOKUP($A$5,Prj_list!$O$6:$Z$7,2)))</x:f>
        <x:v>-</x:v>
      </x:c>
      <x:c r="C1025" s="45" t="str">
        <x:f>IF(ISBLANK('2012 HR 배정표'!H1023)=TRUE,"-",'2012 HR 배정표'!H1023)</x:f>
        <x:v>-</x:v>
      </x:c>
      <x:c r="D1025" s="46" t="str">
        <x:f>IF(ISBLANK('2012 HR 배정표'!H1023)=TRUE,"-",IF(ISERROR((HLOOKUP($A$5,Prj_list!$O$6:$Z$7,2)*'2012 HR 배정표'!I1023)/HLOOKUP($A$5,Prj_list!$O$6:$Z$7,2))=TRUE,"-",(HLOOKUP($A$5,Prj_list!$O$6:$Z$7,2)*'2012 HR 배정표'!I1023)/HLOOKUP($A$5,Prj_list!$O$6:$Z$7,2)))</x:f>
        <x:v>-</x:v>
      </x:c>
      <x:c r="E1025" s="45" t="str">
        <x:f>IF(ISBLANK('2012 HR 배정표'!J1023)=TRUE,"-",'2012 HR 배정표'!J1023)</x:f>
        <x:v>-</x:v>
      </x:c>
      <x:c r="F1025" s="46" t="str">
        <x:f>IF(ISBLANK('2012 HR 배정표'!J1023)=TRUE,"-",IF(ISERROR((HLOOKUP($A$5,Prj_list!$O$6:$Z$7,2)*'2012 HR 배정표'!K1023)/HLOOKUP($A$5,Prj_list!$O$6:$Z$7,2))=TRUE,"-",(HLOOKUP($A$5,Prj_list!$O$6:$Z$7,2)*'2012 HR 배정표'!K1023)/HLOOKUP($A$5,Prj_list!$O$6:$Z$7,2)))</x:f>
        <x:v>-</x:v>
      </x:c>
      <x:c r="G1025" s="45" t="str">
        <x:f>IF(ISBLANK('2012 HR 배정표'!L1023)=TRUE,"-",'2012 HR 배정표'!L1023)</x:f>
        <x:v>-</x:v>
      </x:c>
      <x:c r="H1025" s="46" t="str">
        <x:f>IF(ISBLANK('2012 HR 배정표'!L1023)=TRUE,"-",IF(ISERROR((HLOOKUP($A$5,Prj_list!$O$6:$Z$7,2)*'2012 HR 배정표'!M1023)/HLOOKUP($A$5,Prj_list!$O$6:$Z$7,2))=TRUE,"-",(HLOOKUP($A$5,Prj_list!$O$6:$Z$7,2)*'2012 HR 배정표'!M1023)/HLOOKUP($A$5,Prj_list!$O$6:$Z$7,2)))</x:f>
        <x:v>-</x:v>
      </x:c>
      <x:c r="I1025" s="45" t="str">
        <x:f>IF(ISBLANK('2012 HR 배정표'!N1023)=TRUE,"-",'2012 HR 배정표'!N1023)</x:f>
        <x:v>-</x:v>
      </x:c>
      <x:c r="J1025" s="46" t="str">
        <x:f>IF(ISBLANK('2012 HR 배정표'!N1023)=TRUE,"-",IF(ISERROR((HLOOKUP($A$5,Prj_list!$O$6:$Z$7,2)*'2012 HR 배정표'!O1023)/HLOOKUP($A$5,Prj_list!$O$6:$Z$7,2))=TRUE,"-",(HLOOKUP($A$5,Prj_list!$O$6:$Z$7,2)*'2012 HR 배정표'!O1023)/HLOOKUP($A$5,Prj_list!$O$6:$Z$7,2)))</x:f>
        <x:v>-</x:v>
      </x:c>
      <x:c r="K1025" s="45" t="str">
        <x:f>IF(ISBLANK('2012 HR 배정표'!P1023)=TRUE,"-",'2012 HR 배정표'!P1023)</x:f>
        <x:v>-</x:v>
      </x:c>
      <x:c r="L1025" s="46" t="str">
        <x:f>IF(ISBLANK('2012 HR 배정표'!P1023)=TRUE,"-",IF(ISERROR((HLOOKUP($A$5,Prj_list!$O$6:$Z$7,2)*'2012 HR 배정표'!Q1023)/HLOOKUP($A$5,Prj_list!$O$6:$Z$7,2))=TRUE,"-",(HLOOKUP($A$5,Prj_list!$O$6:$Z$7,2)*'2012 HR 배정표'!Q1023)/HLOOKUP($A$5,Prj_list!$O$6:$Z$7,2)))</x:f>
        <x:v>-</x:v>
      </x:c>
      <x:c r="M1025" s="45" t="str">
        <x:f>IF(ISBLANK('2012 HR 배정표'!R1023)=TRUE,"-",'2012 HR 배정표'!R1023)</x:f>
        <x:v>-</x:v>
      </x:c>
      <x:c r="N1025" s="46" t="str">
        <x:f>IF(ISBLANK('2012 HR 배정표'!R1023)=TRUE,"-",IF(ISERROR((HLOOKUP($A$5,Prj_list!$O$6:$Z$7,2)*'2012 HR 배정표'!S1023)/HLOOKUP($A$5,Prj_list!$O$6:$Z$7,2))=TRUE,"-",(HLOOKUP($A$5,Prj_list!$O$6:$Z$7,2)*'2012 HR 배정표'!S1023)/HLOOKUP($A$5,Prj_list!$O$6:$Z$7,2)))</x:f>
        <x:v>-</x:v>
      </x:c>
      <x:c r="O1025" s="45" t="str">
        <x:f>IF(ISBLANK('2012 HR 배정표'!T1023)=TRUE,"-",'2012 HR 배정표'!T1023)</x:f>
        <x:v>-</x:v>
      </x:c>
      <x:c r="P1025" s="46" t="str">
        <x:f>IF(ISBLANK('2012 HR 배정표'!T1023)=TRUE,"-",IF(ISERROR((HLOOKUP($A$5,Prj_list!$O$6:$Z$7,2)*'2012 HR 배정표'!U1023)/HLOOKUP($A$5,Prj_list!$O$6:$Z$7,2))=TRUE,"-",(HLOOKUP($A$5,Prj_list!$O$6:$Z$7,2)*'2012 HR 배정표'!U1023)/HLOOKUP($A$5,Prj_list!$O$6:$Z$7,2)))</x:f>
        <x:v>-</x:v>
      </x:c>
      <x:c r="Q1025" s="45" t="str">
        <x:f>IF(ISBLANK('2012 HR 배정표'!V1023)=TRUE,"-",'2012 HR 배정표'!V1023)</x:f>
        <x:v>-</x:v>
      </x:c>
      <x:c r="R1025" s="46" t="str">
        <x:f>IF(ISBLANK('2012 HR 배정표'!V1023)=TRUE,"-",IF(ISERROR((HLOOKUP($A$5,Prj_list!$O$6:$Z$7,2)*'2012 HR 배정표'!W1023)/HLOOKUP($A$5,Prj_list!$O$6:$Z$7,2))=TRUE,"-",(HLOOKUP($A$5,Prj_list!$O$6:$Z$7,2)*'2012 HR 배정표'!W1023)/HLOOKUP($A$5,Prj_list!$O$6:$Z$7,2)))</x:f>
        <x:v>-</x:v>
      </x:c>
      <x:c r="S1025" s="45" t="str">
        <x:f>IF(ISBLANK('2012 HR 배정표'!X1023)=TRUE,"-",'2012 HR 배정표'!X1023)</x:f>
        <x:v>-</x:v>
      </x:c>
      <x:c r="T1025" s="46" t="str">
        <x:f>IF(ISBLANK('2012 HR 배정표'!X1023)=TRUE,"-",IF(ISERROR((HLOOKUP($A$5,Prj_list!$O$6:$Z$7,2)*'2012 HR 배정표'!Y1023)/HLOOKUP($A$5,Prj_list!$O$6:$Z$7,2))=TRUE,"-",(HLOOKUP($A$5,Prj_list!$O$6:$Z$7,2)*'2012 HR 배정표'!Y1023)/HLOOKUP($A$5,Prj_list!$O$6:$Z$7,2)))</x:f>
        <x:v>-</x:v>
      </x:c>
      <x:c r="U1025" s="45" t="str">
        <x:f>IF(ISBLANK('2012 HR 배정표'!Z1023)=TRUE,"-",'2012 HR 배정표'!Z1023)</x:f>
        <x:v>-</x:v>
      </x:c>
      <x:c r="V1025" s="46" t="str">
        <x:f>IF(ISBLANK('2012 HR 배정표'!Z1023)=TRUE,"-",IF(ISERROR((HLOOKUP($A$5,Prj_list!$O$6:$Z$7,2)*'2012 HR 배정표'!AA1023)/HLOOKUP($A$5,Prj_list!$O$6:$Z$7,2))=TRUE,"-",(HLOOKUP($A$5,Prj_list!$O$6:$Z$7,2)*'2012 HR 배정표'!AA1023)/HLOOKUP($A$5,Prj_list!$O$6:$Z$7,2)))</x:f>
        <x:v>-</x:v>
      </x:c>
      <x:c r="W1025" s="45" t="str">
        <x:f>IF(ISBLANK('2012 HR 배정표'!AB1023)=TRUE,"-",'2012 HR 배정표'!AB1023)</x:f>
        <x:v>-</x:v>
      </x:c>
      <x:c r="X1025" s="46" t="str">
        <x:f>IF(ISBLANK('2012 HR 배정표'!AB1023)=TRUE,"-",IF(ISERROR((HLOOKUP($A$5,Prj_list!$O$6:$Z$7,2)*'2012 HR 배정표'!AC1023)/HLOOKUP($A$5,Prj_list!$O$6:$Z$7,2))=TRUE,"-",(HLOOKUP($A$5,Prj_list!$O$6:$Z$7,2)*'2012 HR 배정표'!AC1023)/HLOOKUP($A$5,Prj_list!$O$6:$Z$7,2)))</x:f>
        <x:v>-</x:v>
      </x:c>
      <x:c r="Y1025" s="45" t="str">
        <x:f>IF(ISBLANK('2012 HR 배정표'!AD1023)=TRUE,"-",'2012 HR 배정표'!AD1023)</x:f>
        <x:v>-</x:v>
      </x:c>
      <x:c r="Z1025" s="46" t="str">
        <x:f>IF(ISBLANK('2012 HR 배정표'!AD1023)=TRUE,"-",IF(ISERROR((HLOOKUP($A$5,Prj_list!$O$6:$Z$7,2)*'2012 HR 배정표'!AE1023)/HLOOKUP($A$5,Prj_list!$O$6:$Z$7,2))=TRUE,"-",(HLOOKUP($A$5,Prj_list!$O$6:$Z$7,2)*'2012 HR 배정표'!AE1023)/HLOOKUP($A$5,Prj_list!$O$6:$Z$7,2)))</x:f>
        <x:v>-</x:v>
      </x:c>
      <x:c r="AA1025" s="45" t="str">
        <x:f>IF(ISBLANK('2012 HR 배정표'!AF1023)=TRUE,"-",'2012 HR 배정표'!AF1023)</x:f>
        <x:v>-</x:v>
      </x:c>
      <x:c r="AB1025" s="46" t="str">
        <x:f>IF(ISBLANK('2012 HR 배정표'!AF1023)=TRUE,"-",IF(ISERROR((HLOOKUP($A$5,Prj_list!$O$6:$Z$7,2)*'2012 HR 배정표'!AG1023)/HLOOKUP($A$5,Prj_list!$O$6:$Z$7,2))=TRUE,"-",(HLOOKUP($A$5,Prj_list!$O$6:$Z$7,2)*'2012 HR 배정표'!AG1023)/HLOOKUP($A$5,Prj_list!$O$6:$Z$7,2)))</x:f>
        <x:v>-</x:v>
      </x:c>
      <x:c r="AC1025" s="45" t="str">
        <x:f>IF(ISBLANK('2012 HR 배정표'!AH1023)=TRUE,"-",'2012 HR 배정표'!AH1023)</x:f>
        <x:v>-</x:v>
      </x:c>
      <x:c r="AD1025" s="46" t="str">
        <x:f>IF(ISBLANK('2012 HR 배정표'!AH1023)=TRUE,"-",IF(ISERROR((HLOOKUP($A$5,Prj_list!$O$6:$Z$7,2)*'2012 HR 배정표'!AI1023)/HLOOKUP($A$5,Prj_list!$O$6:$Z$7,2))=TRUE,"-",(HLOOKUP($A$5,Prj_list!$O$6:$Z$7,2)*'2012 HR 배정표'!AI1023)/HLOOKUP($A$5,Prj_list!$O$6:$Z$7,2)))</x:f>
        <x:v>-</x:v>
      </x:c>
      <x:c r="AE1025" s="45" t="str">
        <x:f>IF(ISBLANK('2012 HR 배정표'!AJ1023)=TRUE,"-",'2012 HR 배정표'!AJ1023)</x:f>
        <x:v>-</x:v>
      </x:c>
      <x:c r="AF1025" s="46" t="str">
        <x:f>IF(ISBLANK('2012 HR 배정표'!AJ1023)=TRUE,"-",IF(ISERROR((HLOOKUP($A$5,Prj_list!$O$6:$Z$7,2)*'2012 HR 배정표'!AK1023)/HLOOKUP($A$5,Prj_list!$O$6:$Z$7,2))=TRUE,"-",(HLOOKUP($A$5,Prj_list!$O$6:$Z$7,2)*'2012 HR 배정표'!AK1023)/HLOOKUP($A$5,Prj_list!$O$6:$Z$7,2)))</x:f>
        <x:v>-</x:v>
      </x:c>
      <x:c r="AG1025" s="45" t="str">
        <x:f>IF(ISBLANK('2012 HR 배정표'!AL1023)=TRUE,"-",'2012 HR 배정표'!AL1023)</x:f>
        <x:v>-</x:v>
      </x:c>
      <x:c r="AH1025" s="46" t="str">
        <x:f>IF(ISBLANK('2012 HR 배정표'!AL1023)=TRUE,"-",IF(ISERROR((HLOOKUP($A$5,Prj_list!$O$6:$Z$7,2)*'2012 HR 배정표'!AM1023)/HLOOKUP($A$5,Prj_list!$O$6:$Z$7,2))=TRUE,"-",(HLOOKUP($A$5,Prj_list!$O$6:$Z$7,2)*'2012 HR 배정표'!AM1023)/HLOOKUP($A$5,Prj_list!$O$6:$Z$7,2)))</x:f>
        <x:v>-</x:v>
      </x:c>
      <x:c r="AI1025" s="45" t="str">
        <x:f>IF(ISBLANK('2012 HR 배정표'!AN1023)=TRUE,"-",'2012 HR 배정표'!AN1023)</x:f>
        <x:v>-</x:v>
      </x:c>
      <x:c r="AJ1025" s="46" t="str">
        <x:f>IF(ISBLANK('2012 HR 배정표'!AN1023)=TRUE,"-",IF(ISERROR((HLOOKUP($A$5,Prj_list!$O$6:$Z$7,2)*'2012 HR 배정표'!AO1023)/HLOOKUP($A$5,Prj_list!$O$6:$Z$7,2))=TRUE,"-",(HLOOKUP($A$5,Prj_list!$O$6:$Z$7,2)*'2012 HR 배정표'!AO1023)/HLOOKUP($A$5,Prj_list!$O$6:$Z$7,2)))</x:f>
        <x:v>-</x:v>
      </x:c>
      <x:c r="AK1025" s="45" t="str">
        <x:f>IF(ISBLANK('2012 HR 배정표'!AP1023)=TRUE,"-",'2012 HR 배정표'!AP1023)</x:f>
        <x:v>-</x:v>
      </x:c>
      <x:c r="AL1025" s="46" t="str">
        <x:f>IF(ISBLANK('2012 HR 배정표'!AP1023)=TRUE,"-",IF(ISERROR((HLOOKUP($A$5,Prj_list!$O$6:$Z$7,2)*'2012 HR 배정표'!AQ1023)/HLOOKUP($A$5,Prj_list!$O$6:$Z$7,2))=TRUE,"-",(HLOOKUP($A$5,Prj_list!$O$6:$Z$7,2)*'2012 HR 배정표'!AQ1023)/HLOOKUP($A$5,Prj_list!$O$6:$Z$7,2)))</x:f>
        <x:v>-</x:v>
      </x:c>
      <x:c r="AM1025" s="45" t="str">
        <x:f>IF(ISBLANK('2012 HR 배정표'!AR1023)=TRUE,"-",'2012 HR 배정표'!AR1023)</x:f>
        <x:v>-</x:v>
      </x:c>
      <x:c r="AN1025" s="46" t="str">
        <x:f>IF(ISBLANK('2012 HR 배정표'!AR1023)=TRUE,"-",IF(ISERROR((HLOOKUP($A$5,Prj_list!$O$6:$Z$7,2)*'2012 HR 배정표'!AS1023)/HLOOKUP($A$5,Prj_list!$O$6:$Z$7,2))=TRUE,"-",(HLOOKUP($A$5,Prj_list!$O$6:$Z$7,2)*'2012 HR 배정표'!AS1023)/HLOOKUP($A$5,Prj_list!$O$6:$Z$7,2)))</x:f>
        <x:v>-</x:v>
      </x:c>
      <x:c r="AO1025" s="45" t="str">
        <x:f>IF(ISBLANK('2012 HR 배정표'!AT1023)=TRUE,"-",'2012 HR 배정표'!AT1023)</x:f>
        <x:v>-</x:v>
      </x:c>
      <x:c r="AP1025" s="46" t="str">
        <x:f>IF(ISBLANK('2012 HR 배정표'!AT1023)=TRUE,"-",IF(ISERROR((HLOOKUP($A$5,Prj_list!$O$6:$Z$7,2)*'2012 HR 배정표'!AU1023)/HLOOKUP($A$5,Prj_list!$O$6:$Z$7,2))=TRUE,"-",(HLOOKUP($A$5,Prj_list!$O$6:$Z$7,2)*'2012 HR 배정표'!AU1023)/HLOOKUP($A$5,Prj_list!$O$6:$Z$7,2)))</x:f>
        <x:v>-</x:v>
      </x:c>
      <x:c r="AQ1025" s="45" t="str">
        <x:f>IF(ISBLANK('2012 HR 배정표'!AV1023)=TRUE,"-",'2012 HR 배정표'!AV1023)</x:f>
        <x:v>-</x:v>
      </x:c>
      <x:c r="AR1025" s="46" t="str">
        <x:f>IF(ISBLANK('2012 HR 배정표'!AV1023)=TRUE,"-",IF(ISERROR((HLOOKUP($A$5,Prj_list!$O$6:$Z$7,2)*'2012 HR 배정표'!AW1023)/HLOOKUP($A$5,Prj_list!$O$6:$Z$7,2))=TRUE,"-",(HLOOKUP($A$5,Prj_list!$O$6:$Z$7,2)*'2012 HR 배정표'!AW1023)/HLOOKUP($A$5,Prj_list!$O$6:$Z$7,2)))</x:f>
        <x:v>-</x:v>
      </x:c>
      <x:c r="AS1025" s="45" t="str">
        <x:f>IF(ISBLANK('2012 HR 배정표'!AX1023)=TRUE,"-",'2012 HR 배정표'!AX1023)</x:f>
        <x:v>-</x:v>
      </x:c>
      <x:c r="AT1025" s="46" t="str">
        <x:f>IF(ISBLANK('2012 HR 배정표'!AX1023)=TRUE,"-",IF(ISERROR((HLOOKUP($A$5,Prj_list!$O$6:$Z$7,2)*'2012 HR 배정표'!AY1023)/HLOOKUP($A$5,Prj_list!$O$6:$Z$7,2))=TRUE,"-",(HLOOKUP($A$5,Prj_list!$O$6:$Z$7,2)*'2012 HR 배정표'!AY1023)/HLOOKUP($A$5,Prj_list!$O$6:$Z$7,2)))</x:f>
        <x:v>-</x:v>
      </x:c>
      <x:c r="AU1025" s="45" t="str">
        <x:f>IF(ISBLANK('2012 HR 배정표'!AZ1023)=TRUE,"-",'2012 HR 배정표'!AZ1023)</x:f>
        <x:v>-</x:v>
      </x:c>
      <x:c r="AV1025" s="46" t="str">
        <x:f>IF(ISBLANK('2012 HR 배정표'!AZ1023)=TRUE,"-",IF(ISERROR((HLOOKUP($A$5,Prj_list!$O$6:$Z$7,2)*'2012 HR 배정표'!BA1023)/HLOOKUP($A$5,Prj_list!$O$6:$Z$7,2))=TRUE,"-",(HLOOKUP($A$5,Prj_list!$O$6:$Z$7,2)*'2012 HR 배정표'!BA1023)/HLOOKUP($A$5,Prj_list!$O$6:$Z$7,2)))</x:f>
        <x:v>-</x:v>
      </x:c>
      <x:c r="AW1025" s="34" t="str">
        <x:f t="shared" si="32"/>
        <x:v/>
      </x:c>
      <x:c r="AX1025" s="41">
        <x:f t="shared" si="31"/>
        <x:v>0</x:v>
      </x:c>
    </x:row>
    <x:row r="1026" spans="1:50">
      <x:c r="A1026" s="45" t="str">
        <x:f>IF(ISBLANK('2012 HR 배정표'!F1024)=TRUE,"-",'2012 HR 배정표'!F1024)</x:f>
        <x:v>-</x:v>
      </x:c>
      <x:c r="B1026" s="46" t="str">
        <x:f>IF(ISBLANK('2012 HR 배정표'!F1024)=TRUE,"-",IF(ISERROR((HLOOKUP($A$5,Prj_list!$O$6:$Z$7,2)*'2012 HR 배정표'!G1024)/HLOOKUP($A$5,Prj_list!$O$6:$Z$7,2))=TRUE,"-",(HLOOKUP($A$5,Prj_list!$O$6:$Z$7,2)*'2012 HR 배정표'!G1024)/HLOOKUP($A$5,Prj_list!$O$6:$Z$7,2)))</x:f>
        <x:v>-</x:v>
      </x:c>
      <x:c r="C1026" s="45" t="str">
        <x:f>IF(ISBLANK('2012 HR 배정표'!H1024)=TRUE,"-",'2012 HR 배정표'!H1024)</x:f>
        <x:v>-</x:v>
      </x:c>
      <x:c r="D1026" s="46" t="str">
        <x:f>IF(ISBLANK('2012 HR 배정표'!H1024)=TRUE,"-",IF(ISERROR((HLOOKUP($A$5,Prj_list!$O$6:$Z$7,2)*'2012 HR 배정표'!I1024)/HLOOKUP($A$5,Prj_list!$O$6:$Z$7,2))=TRUE,"-",(HLOOKUP($A$5,Prj_list!$O$6:$Z$7,2)*'2012 HR 배정표'!I1024)/HLOOKUP($A$5,Prj_list!$O$6:$Z$7,2)))</x:f>
        <x:v>-</x:v>
      </x:c>
      <x:c r="E1026" s="45" t="str">
        <x:f>IF(ISBLANK('2012 HR 배정표'!J1024)=TRUE,"-",'2012 HR 배정표'!J1024)</x:f>
        <x:v>-</x:v>
      </x:c>
      <x:c r="F1026" s="46" t="str">
        <x:f>IF(ISBLANK('2012 HR 배정표'!J1024)=TRUE,"-",IF(ISERROR((HLOOKUP($A$5,Prj_list!$O$6:$Z$7,2)*'2012 HR 배정표'!K1024)/HLOOKUP($A$5,Prj_list!$O$6:$Z$7,2))=TRUE,"-",(HLOOKUP($A$5,Prj_list!$O$6:$Z$7,2)*'2012 HR 배정표'!K1024)/HLOOKUP($A$5,Prj_list!$O$6:$Z$7,2)))</x:f>
        <x:v>-</x:v>
      </x:c>
      <x:c r="G1026" s="45" t="str">
        <x:f>IF(ISBLANK('2012 HR 배정표'!L1024)=TRUE,"-",'2012 HR 배정표'!L1024)</x:f>
        <x:v>-</x:v>
      </x:c>
      <x:c r="H1026" s="46" t="str">
        <x:f>IF(ISBLANK('2012 HR 배정표'!L1024)=TRUE,"-",IF(ISERROR((HLOOKUP($A$5,Prj_list!$O$6:$Z$7,2)*'2012 HR 배정표'!M1024)/HLOOKUP($A$5,Prj_list!$O$6:$Z$7,2))=TRUE,"-",(HLOOKUP($A$5,Prj_list!$O$6:$Z$7,2)*'2012 HR 배정표'!M1024)/HLOOKUP($A$5,Prj_list!$O$6:$Z$7,2)))</x:f>
        <x:v>-</x:v>
      </x:c>
      <x:c r="I1026" s="45" t="str">
        <x:f>IF(ISBLANK('2012 HR 배정표'!N1024)=TRUE,"-",'2012 HR 배정표'!N1024)</x:f>
        <x:v>-</x:v>
      </x:c>
      <x:c r="J1026" s="46" t="str">
        <x:f>IF(ISBLANK('2012 HR 배정표'!N1024)=TRUE,"-",IF(ISERROR((HLOOKUP($A$5,Prj_list!$O$6:$Z$7,2)*'2012 HR 배정표'!O1024)/HLOOKUP($A$5,Prj_list!$O$6:$Z$7,2))=TRUE,"-",(HLOOKUP($A$5,Prj_list!$O$6:$Z$7,2)*'2012 HR 배정표'!O1024)/HLOOKUP($A$5,Prj_list!$O$6:$Z$7,2)))</x:f>
        <x:v>-</x:v>
      </x:c>
      <x:c r="K1026" s="45" t="str">
        <x:f>IF(ISBLANK('2012 HR 배정표'!P1024)=TRUE,"-",'2012 HR 배정표'!P1024)</x:f>
        <x:v>-</x:v>
      </x:c>
      <x:c r="L1026" s="46" t="str">
        <x:f>IF(ISBLANK('2012 HR 배정표'!P1024)=TRUE,"-",IF(ISERROR((HLOOKUP($A$5,Prj_list!$O$6:$Z$7,2)*'2012 HR 배정표'!Q1024)/HLOOKUP($A$5,Prj_list!$O$6:$Z$7,2))=TRUE,"-",(HLOOKUP($A$5,Prj_list!$O$6:$Z$7,2)*'2012 HR 배정표'!Q1024)/HLOOKUP($A$5,Prj_list!$O$6:$Z$7,2)))</x:f>
        <x:v>-</x:v>
      </x:c>
      <x:c r="M1026" s="45" t="str">
        <x:f>IF(ISBLANK('2012 HR 배정표'!R1024)=TRUE,"-",'2012 HR 배정표'!R1024)</x:f>
        <x:v>-</x:v>
      </x:c>
      <x:c r="N1026" s="46" t="str">
        <x:f>IF(ISBLANK('2012 HR 배정표'!R1024)=TRUE,"-",IF(ISERROR((HLOOKUP($A$5,Prj_list!$O$6:$Z$7,2)*'2012 HR 배정표'!S1024)/HLOOKUP($A$5,Prj_list!$O$6:$Z$7,2))=TRUE,"-",(HLOOKUP($A$5,Prj_list!$O$6:$Z$7,2)*'2012 HR 배정표'!S1024)/HLOOKUP($A$5,Prj_list!$O$6:$Z$7,2)))</x:f>
        <x:v>-</x:v>
      </x:c>
      <x:c r="O1026" s="45" t="str">
        <x:f>IF(ISBLANK('2012 HR 배정표'!T1024)=TRUE,"-",'2012 HR 배정표'!T1024)</x:f>
        <x:v>-</x:v>
      </x:c>
      <x:c r="P1026" s="46" t="str">
        <x:f>IF(ISBLANK('2012 HR 배정표'!T1024)=TRUE,"-",IF(ISERROR((HLOOKUP($A$5,Prj_list!$O$6:$Z$7,2)*'2012 HR 배정표'!U1024)/HLOOKUP($A$5,Prj_list!$O$6:$Z$7,2))=TRUE,"-",(HLOOKUP($A$5,Prj_list!$O$6:$Z$7,2)*'2012 HR 배정표'!U1024)/HLOOKUP($A$5,Prj_list!$O$6:$Z$7,2)))</x:f>
        <x:v>-</x:v>
      </x:c>
      <x:c r="Q1026" s="45" t="str">
        <x:f>IF(ISBLANK('2012 HR 배정표'!V1024)=TRUE,"-",'2012 HR 배정표'!V1024)</x:f>
        <x:v>-</x:v>
      </x:c>
      <x:c r="R1026" s="46" t="str">
        <x:f>IF(ISBLANK('2012 HR 배정표'!V1024)=TRUE,"-",IF(ISERROR((HLOOKUP($A$5,Prj_list!$O$6:$Z$7,2)*'2012 HR 배정표'!W1024)/HLOOKUP($A$5,Prj_list!$O$6:$Z$7,2))=TRUE,"-",(HLOOKUP($A$5,Prj_list!$O$6:$Z$7,2)*'2012 HR 배정표'!W1024)/HLOOKUP($A$5,Prj_list!$O$6:$Z$7,2)))</x:f>
        <x:v>-</x:v>
      </x:c>
      <x:c r="S1026" s="45" t="str">
        <x:f>IF(ISBLANK('2012 HR 배정표'!X1024)=TRUE,"-",'2012 HR 배정표'!X1024)</x:f>
        <x:v>-</x:v>
      </x:c>
      <x:c r="T1026" s="46" t="str">
        <x:f>IF(ISBLANK('2012 HR 배정표'!X1024)=TRUE,"-",IF(ISERROR((HLOOKUP($A$5,Prj_list!$O$6:$Z$7,2)*'2012 HR 배정표'!Y1024)/HLOOKUP($A$5,Prj_list!$O$6:$Z$7,2))=TRUE,"-",(HLOOKUP($A$5,Prj_list!$O$6:$Z$7,2)*'2012 HR 배정표'!Y1024)/HLOOKUP($A$5,Prj_list!$O$6:$Z$7,2)))</x:f>
        <x:v>-</x:v>
      </x:c>
      <x:c r="U1026" s="45" t="str">
        <x:f>IF(ISBLANK('2012 HR 배정표'!Z1024)=TRUE,"-",'2012 HR 배정표'!Z1024)</x:f>
        <x:v>-</x:v>
      </x:c>
      <x:c r="V1026" s="46" t="str">
        <x:f>IF(ISBLANK('2012 HR 배정표'!Z1024)=TRUE,"-",IF(ISERROR((HLOOKUP($A$5,Prj_list!$O$6:$Z$7,2)*'2012 HR 배정표'!AA1024)/HLOOKUP($A$5,Prj_list!$O$6:$Z$7,2))=TRUE,"-",(HLOOKUP($A$5,Prj_list!$O$6:$Z$7,2)*'2012 HR 배정표'!AA1024)/HLOOKUP($A$5,Prj_list!$O$6:$Z$7,2)))</x:f>
        <x:v>-</x:v>
      </x:c>
      <x:c r="W1026" s="45" t="str">
        <x:f>IF(ISBLANK('2012 HR 배정표'!AB1024)=TRUE,"-",'2012 HR 배정표'!AB1024)</x:f>
        <x:v>-</x:v>
      </x:c>
      <x:c r="X1026" s="46" t="str">
        <x:f>IF(ISBLANK('2012 HR 배정표'!AB1024)=TRUE,"-",IF(ISERROR((HLOOKUP($A$5,Prj_list!$O$6:$Z$7,2)*'2012 HR 배정표'!AC1024)/HLOOKUP($A$5,Prj_list!$O$6:$Z$7,2))=TRUE,"-",(HLOOKUP($A$5,Prj_list!$O$6:$Z$7,2)*'2012 HR 배정표'!AC1024)/HLOOKUP($A$5,Prj_list!$O$6:$Z$7,2)))</x:f>
        <x:v>-</x:v>
      </x:c>
      <x:c r="Y1026" s="45" t="str">
        <x:f>IF(ISBLANK('2012 HR 배정표'!AD1024)=TRUE,"-",'2012 HR 배정표'!AD1024)</x:f>
        <x:v>-</x:v>
      </x:c>
      <x:c r="Z1026" s="46" t="str">
        <x:f>IF(ISBLANK('2012 HR 배정표'!AD1024)=TRUE,"-",IF(ISERROR((HLOOKUP($A$5,Prj_list!$O$6:$Z$7,2)*'2012 HR 배정표'!AE1024)/HLOOKUP($A$5,Prj_list!$O$6:$Z$7,2))=TRUE,"-",(HLOOKUP($A$5,Prj_list!$O$6:$Z$7,2)*'2012 HR 배정표'!AE1024)/HLOOKUP($A$5,Prj_list!$O$6:$Z$7,2)))</x:f>
        <x:v>-</x:v>
      </x:c>
      <x:c r="AA1026" s="45" t="str">
        <x:f>IF(ISBLANK('2012 HR 배정표'!AF1024)=TRUE,"-",'2012 HR 배정표'!AF1024)</x:f>
        <x:v>-</x:v>
      </x:c>
      <x:c r="AB1026" s="46" t="str">
        <x:f>IF(ISBLANK('2012 HR 배정표'!AF1024)=TRUE,"-",IF(ISERROR((HLOOKUP($A$5,Prj_list!$O$6:$Z$7,2)*'2012 HR 배정표'!AG1024)/HLOOKUP($A$5,Prj_list!$O$6:$Z$7,2))=TRUE,"-",(HLOOKUP($A$5,Prj_list!$O$6:$Z$7,2)*'2012 HR 배정표'!AG1024)/HLOOKUP($A$5,Prj_list!$O$6:$Z$7,2)))</x:f>
        <x:v>-</x:v>
      </x:c>
      <x:c r="AC1026" s="45" t="str">
        <x:f>IF(ISBLANK('2012 HR 배정표'!AH1024)=TRUE,"-",'2012 HR 배정표'!AH1024)</x:f>
        <x:v>-</x:v>
      </x:c>
      <x:c r="AD1026" s="46" t="str">
        <x:f>IF(ISBLANK('2012 HR 배정표'!AH1024)=TRUE,"-",IF(ISERROR((HLOOKUP($A$5,Prj_list!$O$6:$Z$7,2)*'2012 HR 배정표'!AI1024)/HLOOKUP($A$5,Prj_list!$O$6:$Z$7,2))=TRUE,"-",(HLOOKUP($A$5,Prj_list!$O$6:$Z$7,2)*'2012 HR 배정표'!AI1024)/HLOOKUP($A$5,Prj_list!$O$6:$Z$7,2)))</x:f>
        <x:v>-</x:v>
      </x:c>
      <x:c r="AE1026" s="45" t="str">
        <x:f>IF(ISBLANK('2012 HR 배정표'!AJ1024)=TRUE,"-",'2012 HR 배정표'!AJ1024)</x:f>
        <x:v>-</x:v>
      </x:c>
      <x:c r="AF1026" s="46" t="str">
        <x:f>IF(ISBLANK('2012 HR 배정표'!AJ1024)=TRUE,"-",IF(ISERROR((HLOOKUP($A$5,Prj_list!$O$6:$Z$7,2)*'2012 HR 배정표'!AK1024)/HLOOKUP($A$5,Prj_list!$O$6:$Z$7,2))=TRUE,"-",(HLOOKUP($A$5,Prj_list!$O$6:$Z$7,2)*'2012 HR 배정표'!AK1024)/HLOOKUP($A$5,Prj_list!$O$6:$Z$7,2)))</x:f>
        <x:v>-</x:v>
      </x:c>
      <x:c r="AG1026" s="45" t="str">
        <x:f>IF(ISBLANK('2012 HR 배정표'!AL1024)=TRUE,"-",'2012 HR 배정표'!AL1024)</x:f>
        <x:v>-</x:v>
      </x:c>
      <x:c r="AH1026" s="46" t="str">
        <x:f>IF(ISBLANK('2012 HR 배정표'!AL1024)=TRUE,"-",IF(ISERROR((HLOOKUP($A$5,Prj_list!$O$6:$Z$7,2)*'2012 HR 배정표'!AM1024)/HLOOKUP($A$5,Prj_list!$O$6:$Z$7,2))=TRUE,"-",(HLOOKUP($A$5,Prj_list!$O$6:$Z$7,2)*'2012 HR 배정표'!AM1024)/HLOOKUP($A$5,Prj_list!$O$6:$Z$7,2)))</x:f>
        <x:v>-</x:v>
      </x:c>
      <x:c r="AI1026" s="45" t="str">
        <x:f>IF(ISBLANK('2012 HR 배정표'!AN1024)=TRUE,"-",'2012 HR 배정표'!AN1024)</x:f>
        <x:v>-</x:v>
      </x:c>
      <x:c r="AJ1026" s="46" t="str">
        <x:f>IF(ISBLANK('2012 HR 배정표'!AN1024)=TRUE,"-",IF(ISERROR((HLOOKUP($A$5,Prj_list!$O$6:$Z$7,2)*'2012 HR 배정표'!AO1024)/HLOOKUP($A$5,Prj_list!$O$6:$Z$7,2))=TRUE,"-",(HLOOKUP($A$5,Prj_list!$O$6:$Z$7,2)*'2012 HR 배정표'!AO1024)/HLOOKUP($A$5,Prj_list!$O$6:$Z$7,2)))</x:f>
        <x:v>-</x:v>
      </x:c>
      <x:c r="AK1026" s="45" t="str">
        <x:f>IF(ISBLANK('2012 HR 배정표'!AP1024)=TRUE,"-",'2012 HR 배정표'!AP1024)</x:f>
        <x:v>-</x:v>
      </x:c>
      <x:c r="AL1026" s="46" t="str">
        <x:f>IF(ISBLANK('2012 HR 배정표'!AP1024)=TRUE,"-",IF(ISERROR((HLOOKUP($A$5,Prj_list!$O$6:$Z$7,2)*'2012 HR 배정표'!AQ1024)/HLOOKUP($A$5,Prj_list!$O$6:$Z$7,2))=TRUE,"-",(HLOOKUP($A$5,Prj_list!$O$6:$Z$7,2)*'2012 HR 배정표'!AQ1024)/HLOOKUP($A$5,Prj_list!$O$6:$Z$7,2)))</x:f>
        <x:v>-</x:v>
      </x:c>
      <x:c r="AM1026" s="45" t="str">
        <x:f>IF(ISBLANK('2012 HR 배정표'!AR1024)=TRUE,"-",'2012 HR 배정표'!AR1024)</x:f>
        <x:v>-</x:v>
      </x:c>
      <x:c r="AN1026" s="46" t="str">
        <x:f>IF(ISBLANK('2012 HR 배정표'!AR1024)=TRUE,"-",IF(ISERROR((HLOOKUP($A$5,Prj_list!$O$6:$Z$7,2)*'2012 HR 배정표'!AS1024)/HLOOKUP($A$5,Prj_list!$O$6:$Z$7,2))=TRUE,"-",(HLOOKUP($A$5,Prj_list!$O$6:$Z$7,2)*'2012 HR 배정표'!AS1024)/HLOOKUP($A$5,Prj_list!$O$6:$Z$7,2)))</x:f>
        <x:v>-</x:v>
      </x:c>
      <x:c r="AO1026" s="45" t="str">
        <x:f>IF(ISBLANK('2012 HR 배정표'!AT1024)=TRUE,"-",'2012 HR 배정표'!AT1024)</x:f>
        <x:v>-</x:v>
      </x:c>
      <x:c r="AP1026" s="46" t="str">
        <x:f>IF(ISBLANK('2012 HR 배정표'!AT1024)=TRUE,"-",IF(ISERROR((HLOOKUP($A$5,Prj_list!$O$6:$Z$7,2)*'2012 HR 배정표'!AU1024)/HLOOKUP($A$5,Prj_list!$O$6:$Z$7,2))=TRUE,"-",(HLOOKUP($A$5,Prj_list!$O$6:$Z$7,2)*'2012 HR 배정표'!AU1024)/HLOOKUP($A$5,Prj_list!$O$6:$Z$7,2)))</x:f>
        <x:v>-</x:v>
      </x:c>
      <x:c r="AQ1026" s="45" t="str">
        <x:f>IF(ISBLANK('2012 HR 배정표'!AV1024)=TRUE,"-",'2012 HR 배정표'!AV1024)</x:f>
        <x:v>-</x:v>
      </x:c>
      <x:c r="AR1026" s="46" t="str">
        <x:f>IF(ISBLANK('2012 HR 배정표'!AV1024)=TRUE,"-",IF(ISERROR((HLOOKUP($A$5,Prj_list!$O$6:$Z$7,2)*'2012 HR 배정표'!AW1024)/HLOOKUP($A$5,Prj_list!$O$6:$Z$7,2))=TRUE,"-",(HLOOKUP($A$5,Prj_list!$O$6:$Z$7,2)*'2012 HR 배정표'!AW1024)/HLOOKUP($A$5,Prj_list!$O$6:$Z$7,2)))</x:f>
        <x:v>-</x:v>
      </x:c>
      <x:c r="AS1026" s="45" t="str">
        <x:f>IF(ISBLANK('2012 HR 배정표'!AX1024)=TRUE,"-",'2012 HR 배정표'!AX1024)</x:f>
        <x:v>-</x:v>
      </x:c>
      <x:c r="AT1026" s="46" t="str">
        <x:f>IF(ISBLANK('2012 HR 배정표'!AX1024)=TRUE,"-",IF(ISERROR((HLOOKUP($A$5,Prj_list!$O$6:$Z$7,2)*'2012 HR 배정표'!AY1024)/HLOOKUP($A$5,Prj_list!$O$6:$Z$7,2))=TRUE,"-",(HLOOKUP($A$5,Prj_list!$O$6:$Z$7,2)*'2012 HR 배정표'!AY1024)/HLOOKUP($A$5,Prj_list!$O$6:$Z$7,2)))</x:f>
        <x:v>-</x:v>
      </x:c>
      <x:c r="AU1026" s="45" t="str">
        <x:f>IF(ISBLANK('2012 HR 배정표'!AZ1024)=TRUE,"-",'2012 HR 배정표'!AZ1024)</x:f>
        <x:v>-</x:v>
      </x:c>
      <x:c r="AV1026" s="46" t="str">
        <x:f>IF(ISBLANK('2012 HR 배정표'!AZ1024)=TRUE,"-",IF(ISERROR((HLOOKUP($A$5,Prj_list!$O$6:$Z$7,2)*'2012 HR 배정표'!BA1024)/HLOOKUP($A$5,Prj_list!$O$6:$Z$7,2))=TRUE,"-",(HLOOKUP($A$5,Prj_list!$O$6:$Z$7,2)*'2012 HR 배정표'!BA1024)/HLOOKUP($A$5,Prj_list!$O$6:$Z$7,2)))</x:f>
        <x:v>-</x:v>
      </x:c>
      <x:c r="AW1026" s="34" t="str">
        <x:f t="shared" si="32"/>
        <x:v/>
      </x:c>
      <x:c r="AX1026" s="41">
        <x:f t="shared" si="31"/>
        <x:v>0</x:v>
      </x:c>
    </x:row>
    <x:row r="1027" spans="1:50">
      <x:c r="A1027" s="45" t="str">
        <x:f>IF(ISBLANK('2012 HR 배정표'!F1025)=TRUE,"-",'2012 HR 배정표'!F1025)</x:f>
        <x:v>-</x:v>
      </x:c>
      <x:c r="B1027" s="46" t="str">
        <x:f>IF(ISBLANK('2012 HR 배정표'!F1025)=TRUE,"-",IF(ISERROR((HLOOKUP($A$5,Prj_list!$O$6:$Z$7,2)*'2012 HR 배정표'!G1025)/HLOOKUP($A$5,Prj_list!$O$6:$Z$7,2))=TRUE,"-",(HLOOKUP($A$5,Prj_list!$O$6:$Z$7,2)*'2012 HR 배정표'!G1025)/HLOOKUP($A$5,Prj_list!$O$6:$Z$7,2)))</x:f>
        <x:v>-</x:v>
      </x:c>
      <x:c r="C1027" s="45" t="str">
        <x:f>IF(ISBLANK('2012 HR 배정표'!H1025)=TRUE,"-",'2012 HR 배정표'!H1025)</x:f>
        <x:v>-</x:v>
      </x:c>
      <x:c r="D1027" s="46" t="str">
        <x:f>IF(ISBLANK('2012 HR 배정표'!H1025)=TRUE,"-",IF(ISERROR((HLOOKUP($A$5,Prj_list!$O$6:$Z$7,2)*'2012 HR 배정표'!I1025)/HLOOKUP($A$5,Prj_list!$O$6:$Z$7,2))=TRUE,"-",(HLOOKUP($A$5,Prj_list!$O$6:$Z$7,2)*'2012 HR 배정표'!I1025)/HLOOKUP($A$5,Prj_list!$O$6:$Z$7,2)))</x:f>
        <x:v>-</x:v>
      </x:c>
      <x:c r="E1027" s="45" t="str">
        <x:f>IF(ISBLANK('2012 HR 배정표'!J1025)=TRUE,"-",'2012 HR 배정표'!J1025)</x:f>
        <x:v>-</x:v>
      </x:c>
      <x:c r="F1027" s="46" t="str">
        <x:f>IF(ISBLANK('2012 HR 배정표'!J1025)=TRUE,"-",IF(ISERROR((HLOOKUP($A$5,Prj_list!$O$6:$Z$7,2)*'2012 HR 배정표'!K1025)/HLOOKUP($A$5,Prj_list!$O$6:$Z$7,2))=TRUE,"-",(HLOOKUP($A$5,Prj_list!$O$6:$Z$7,2)*'2012 HR 배정표'!K1025)/HLOOKUP($A$5,Prj_list!$O$6:$Z$7,2)))</x:f>
        <x:v>-</x:v>
      </x:c>
      <x:c r="G1027" s="45" t="str">
        <x:f>IF(ISBLANK('2012 HR 배정표'!L1025)=TRUE,"-",'2012 HR 배정표'!L1025)</x:f>
        <x:v>-</x:v>
      </x:c>
      <x:c r="H1027" s="46" t="str">
        <x:f>IF(ISBLANK('2012 HR 배정표'!L1025)=TRUE,"-",IF(ISERROR((HLOOKUP($A$5,Prj_list!$O$6:$Z$7,2)*'2012 HR 배정표'!M1025)/HLOOKUP($A$5,Prj_list!$O$6:$Z$7,2))=TRUE,"-",(HLOOKUP($A$5,Prj_list!$O$6:$Z$7,2)*'2012 HR 배정표'!M1025)/HLOOKUP($A$5,Prj_list!$O$6:$Z$7,2)))</x:f>
        <x:v>-</x:v>
      </x:c>
      <x:c r="I1027" s="45" t="str">
        <x:f>IF(ISBLANK('2012 HR 배정표'!N1025)=TRUE,"-",'2012 HR 배정표'!N1025)</x:f>
        <x:v>-</x:v>
      </x:c>
      <x:c r="J1027" s="46" t="str">
        <x:f>IF(ISBLANK('2012 HR 배정표'!N1025)=TRUE,"-",IF(ISERROR((HLOOKUP($A$5,Prj_list!$O$6:$Z$7,2)*'2012 HR 배정표'!O1025)/HLOOKUP($A$5,Prj_list!$O$6:$Z$7,2))=TRUE,"-",(HLOOKUP($A$5,Prj_list!$O$6:$Z$7,2)*'2012 HR 배정표'!O1025)/HLOOKUP($A$5,Prj_list!$O$6:$Z$7,2)))</x:f>
        <x:v>-</x:v>
      </x:c>
      <x:c r="K1027" s="45" t="str">
        <x:f>IF(ISBLANK('2012 HR 배정표'!P1025)=TRUE,"-",'2012 HR 배정표'!P1025)</x:f>
        <x:v>-</x:v>
      </x:c>
      <x:c r="L1027" s="46" t="str">
        <x:f>IF(ISBLANK('2012 HR 배정표'!P1025)=TRUE,"-",IF(ISERROR((HLOOKUP($A$5,Prj_list!$O$6:$Z$7,2)*'2012 HR 배정표'!Q1025)/HLOOKUP($A$5,Prj_list!$O$6:$Z$7,2))=TRUE,"-",(HLOOKUP($A$5,Prj_list!$O$6:$Z$7,2)*'2012 HR 배정표'!Q1025)/HLOOKUP($A$5,Prj_list!$O$6:$Z$7,2)))</x:f>
        <x:v>-</x:v>
      </x:c>
      <x:c r="M1027" s="45" t="str">
        <x:f>IF(ISBLANK('2012 HR 배정표'!R1025)=TRUE,"-",'2012 HR 배정표'!R1025)</x:f>
        <x:v>-</x:v>
      </x:c>
      <x:c r="N1027" s="46" t="str">
        <x:f>IF(ISBLANK('2012 HR 배정표'!R1025)=TRUE,"-",IF(ISERROR((HLOOKUP($A$5,Prj_list!$O$6:$Z$7,2)*'2012 HR 배정표'!S1025)/HLOOKUP($A$5,Prj_list!$O$6:$Z$7,2))=TRUE,"-",(HLOOKUP($A$5,Prj_list!$O$6:$Z$7,2)*'2012 HR 배정표'!S1025)/HLOOKUP($A$5,Prj_list!$O$6:$Z$7,2)))</x:f>
        <x:v>-</x:v>
      </x:c>
      <x:c r="O1027" s="45" t="str">
        <x:f>IF(ISBLANK('2012 HR 배정표'!T1025)=TRUE,"-",'2012 HR 배정표'!T1025)</x:f>
        <x:v>-</x:v>
      </x:c>
      <x:c r="P1027" s="46" t="str">
        <x:f>IF(ISBLANK('2012 HR 배정표'!T1025)=TRUE,"-",IF(ISERROR((HLOOKUP($A$5,Prj_list!$O$6:$Z$7,2)*'2012 HR 배정표'!U1025)/HLOOKUP($A$5,Prj_list!$O$6:$Z$7,2))=TRUE,"-",(HLOOKUP($A$5,Prj_list!$O$6:$Z$7,2)*'2012 HR 배정표'!U1025)/HLOOKUP($A$5,Prj_list!$O$6:$Z$7,2)))</x:f>
        <x:v>-</x:v>
      </x:c>
      <x:c r="Q1027" s="45" t="str">
        <x:f>IF(ISBLANK('2012 HR 배정표'!V1025)=TRUE,"-",'2012 HR 배정표'!V1025)</x:f>
        <x:v>-</x:v>
      </x:c>
      <x:c r="R1027" s="46" t="str">
        <x:f>IF(ISBLANK('2012 HR 배정표'!V1025)=TRUE,"-",IF(ISERROR((HLOOKUP($A$5,Prj_list!$O$6:$Z$7,2)*'2012 HR 배정표'!W1025)/HLOOKUP($A$5,Prj_list!$O$6:$Z$7,2))=TRUE,"-",(HLOOKUP($A$5,Prj_list!$O$6:$Z$7,2)*'2012 HR 배정표'!W1025)/HLOOKUP($A$5,Prj_list!$O$6:$Z$7,2)))</x:f>
        <x:v>-</x:v>
      </x:c>
      <x:c r="S1027" s="45" t="str">
        <x:f>IF(ISBLANK('2012 HR 배정표'!X1025)=TRUE,"-",'2012 HR 배정표'!X1025)</x:f>
        <x:v>-</x:v>
      </x:c>
      <x:c r="T1027" s="46" t="str">
        <x:f>IF(ISBLANK('2012 HR 배정표'!X1025)=TRUE,"-",IF(ISERROR((HLOOKUP($A$5,Prj_list!$O$6:$Z$7,2)*'2012 HR 배정표'!Y1025)/HLOOKUP($A$5,Prj_list!$O$6:$Z$7,2))=TRUE,"-",(HLOOKUP($A$5,Prj_list!$O$6:$Z$7,2)*'2012 HR 배정표'!Y1025)/HLOOKUP($A$5,Prj_list!$O$6:$Z$7,2)))</x:f>
        <x:v>-</x:v>
      </x:c>
      <x:c r="U1027" s="45" t="str">
        <x:f>IF(ISBLANK('2012 HR 배정표'!Z1025)=TRUE,"-",'2012 HR 배정표'!Z1025)</x:f>
        <x:v>-</x:v>
      </x:c>
      <x:c r="V1027" s="46" t="str">
        <x:f>IF(ISBLANK('2012 HR 배정표'!Z1025)=TRUE,"-",IF(ISERROR((HLOOKUP($A$5,Prj_list!$O$6:$Z$7,2)*'2012 HR 배정표'!AA1025)/HLOOKUP($A$5,Prj_list!$O$6:$Z$7,2))=TRUE,"-",(HLOOKUP($A$5,Prj_list!$O$6:$Z$7,2)*'2012 HR 배정표'!AA1025)/HLOOKUP($A$5,Prj_list!$O$6:$Z$7,2)))</x:f>
        <x:v>-</x:v>
      </x:c>
      <x:c r="W1027" s="45" t="str">
        <x:f>IF(ISBLANK('2012 HR 배정표'!AB1025)=TRUE,"-",'2012 HR 배정표'!AB1025)</x:f>
        <x:v>-</x:v>
      </x:c>
      <x:c r="X1027" s="46" t="str">
        <x:f>IF(ISBLANK('2012 HR 배정표'!AB1025)=TRUE,"-",IF(ISERROR((HLOOKUP($A$5,Prj_list!$O$6:$Z$7,2)*'2012 HR 배정표'!AC1025)/HLOOKUP($A$5,Prj_list!$O$6:$Z$7,2))=TRUE,"-",(HLOOKUP($A$5,Prj_list!$O$6:$Z$7,2)*'2012 HR 배정표'!AC1025)/HLOOKUP($A$5,Prj_list!$O$6:$Z$7,2)))</x:f>
        <x:v>-</x:v>
      </x:c>
      <x:c r="Y1027" s="45" t="str">
        <x:f>IF(ISBLANK('2012 HR 배정표'!AD1025)=TRUE,"-",'2012 HR 배정표'!AD1025)</x:f>
        <x:v>-</x:v>
      </x:c>
      <x:c r="Z1027" s="46" t="str">
        <x:f>IF(ISBLANK('2012 HR 배정표'!AD1025)=TRUE,"-",IF(ISERROR((HLOOKUP($A$5,Prj_list!$O$6:$Z$7,2)*'2012 HR 배정표'!AE1025)/HLOOKUP($A$5,Prj_list!$O$6:$Z$7,2))=TRUE,"-",(HLOOKUP($A$5,Prj_list!$O$6:$Z$7,2)*'2012 HR 배정표'!AE1025)/HLOOKUP($A$5,Prj_list!$O$6:$Z$7,2)))</x:f>
        <x:v>-</x:v>
      </x:c>
      <x:c r="AA1027" s="45" t="str">
        <x:f>IF(ISBLANK('2012 HR 배정표'!AF1025)=TRUE,"-",'2012 HR 배정표'!AF1025)</x:f>
        <x:v>-</x:v>
      </x:c>
      <x:c r="AB1027" s="46" t="str">
        <x:f>IF(ISBLANK('2012 HR 배정표'!AF1025)=TRUE,"-",IF(ISERROR((HLOOKUP($A$5,Prj_list!$O$6:$Z$7,2)*'2012 HR 배정표'!AG1025)/HLOOKUP($A$5,Prj_list!$O$6:$Z$7,2))=TRUE,"-",(HLOOKUP($A$5,Prj_list!$O$6:$Z$7,2)*'2012 HR 배정표'!AG1025)/HLOOKUP($A$5,Prj_list!$O$6:$Z$7,2)))</x:f>
        <x:v>-</x:v>
      </x:c>
      <x:c r="AC1027" s="45" t="str">
        <x:f>IF(ISBLANK('2012 HR 배정표'!AH1025)=TRUE,"-",'2012 HR 배정표'!AH1025)</x:f>
        <x:v>-</x:v>
      </x:c>
      <x:c r="AD1027" s="46" t="str">
        <x:f>IF(ISBLANK('2012 HR 배정표'!AH1025)=TRUE,"-",IF(ISERROR((HLOOKUP($A$5,Prj_list!$O$6:$Z$7,2)*'2012 HR 배정표'!AI1025)/HLOOKUP($A$5,Prj_list!$O$6:$Z$7,2))=TRUE,"-",(HLOOKUP($A$5,Prj_list!$O$6:$Z$7,2)*'2012 HR 배정표'!AI1025)/HLOOKUP($A$5,Prj_list!$O$6:$Z$7,2)))</x:f>
        <x:v>-</x:v>
      </x:c>
      <x:c r="AE1027" s="45" t="str">
        <x:f>IF(ISBLANK('2012 HR 배정표'!AJ1025)=TRUE,"-",'2012 HR 배정표'!AJ1025)</x:f>
        <x:v>-</x:v>
      </x:c>
      <x:c r="AF1027" s="46" t="str">
        <x:f>IF(ISBLANK('2012 HR 배정표'!AJ1025)=TRUE,"-",IF(ISERROR((HLOOKUP($A$5,Prj_list!$O$6:$Z$7,2)*'2012 HR 배정표'!AK1025)/HLOOKUP($A$5,Prj_list!$O$6:$Z$7,2))=TRUE,"-",(HLOOKUP($A$5,Prj_list!$O$6:$Z$7,2)*'2012 HR 배정표'!AK1025)/HLOOKUP($A$5,Prj_list!$O$6:$Z$7,2)))</x:f>
        <x:v>-</x:v>
      </x:c>
      <x:c r="AG1027" s="45" t="str">
        <x:f>IF(ISBLANK('2012 HR 배정표'!AL1025)=TRUE,"-",'2012 HR 배정표'!AL1025)</x:f>
        <x:v>-</x:v>
      </x:c>
      <x:c r="AH1027" s="46" t="str">
        <x:f>IF(ISBLANK('2012 HR 배정표'!AL1025)=TRUE,"-",IF(ISERROR((HLOOKUP($A$5,Prj_list!$O$6:$Z$7,2)*'2012 HR 배정표'!AM1025)/HLOOKUP($A$5,Prj_list!$O$6:$Z$7,2))=TRUE,"-",(HLOOKUP($A$5,Prj_list!$O$6:$Z$7,2)*'2012 HR 배정표'!AM1025)/HLOOKUP($A$5,Prj_list!$O$6:$Z$7,2)))</x:f>
        <x:v>-</x:v>
      </x:c>
      <x:c r="AI1027" s="45" t="str">
        <x:f>IF(ISBLANK('2012 HR 배정표'!AN1025)=TRUE,"-",'2012 HR 배정표'!AN1025)</x:f>
        <x:v>-</x:v>
      </x:c>
      <x:c r="AJ1027" s="46" t="str">
        <x:f>IF(ISBLANK('2012 HR 배정표'!AN1025)=TRUE,"-",IF(ISERROR((HLOOKUP($A$5,Prj_list!$O$6:$Z$7,2)*'2012 HR 배정표'!AO1025)/HLOOKUP($A$5,Prj_list!$O$6:$Z$7,2))=TRUE,"-",(HLOOKUP($A$5,Prj_list!$O$6:$Z$7,2)*'2012 HR 배정표'!AO1025)/HLOOKUP($A$5,Prj_list!$O$6:$Z$7,2)))</x:f>
        <x:v>-</x:v>
      </x:c>
      <x:c r="AK1027" s="45" t="str">
        <x:f>IF(ISBLANK('2012 HR 배정표'!AP1025)=TRUE,"-",'2012 HR 배정표'!AP1025)</x:f>
        <x:v>-</x:v>
      </x:c>
      <x:c r="AL1027" s="46" t="str">
        <x:f>IF(ISBLANK('2012 HR 배정표'!AP1025)=TRUE,"-",IF(ISERROR((HLOOKUP($A$5,Prj_list!$O$6:$Z$7,2)*'2012 HR 배정표'!AQ1025)/HLOOKUP($A$5,Prj_list!$O$6:$Z$7,2))=TRUE,"-",(HLOOKUP($A$5,Prj_list!$O$6:$Z$7,2)*'2012 HR 배정표'!AQ1025)/HLOOKUP($A$5,Prj_list!$O$6:$Z$7,2)))</x:f>
        <x:v>-</x:v>
      </x:c>
      <x:c r="AM1027" s="45" t="str">
        <x:f>IF(ISBLANK('2012 HR 배정표'!AR1025)=TRUE,"-",'2012 HR 배정표'!AR1025)</x:f>
        <x:v>-</x:v>
      </x:c>
      <x:c r="AN1027" s="46" t="str">
        <x:f>IF(ISBLANK('2012 HR 배정표'!AR1025)=TRUE,"-",IF(ISERROR((HLOOKUP($A$5,Prj_list!$O$6:$Z$7,2)*'2012 HR 배정표'!AS1025)/HLOOKUP($A$5,Prj_list!$O$6:$Z$7,2))=TRUE,"-",(HLOOKUP($A$5,Prj_list!$O$6:$Z$7,2)*'2012 HR 배정표'!AS1025)/HLOOKUP($A$5,Prj_list!$O$6:$Z$7,2)))</x:f>
        <x:v>-</x:v>
      </x:c>
      <x:c r="AO1027" s="45" t="str">
        <x:f>IF(ISBLANK('2012 HR 배정표'!AT1025)=TRUE,"-",'2012 HR 배정표'!AT1025)</x:f>
        <x:v>-</x:v>
      </x:c>
      <x:c r="AP1027" s="46" t="str">
        <x:f>IF(ISBLANK('2012 HR 배정표'!AT1025)=TRUE,"-",IF(ISERROR((HLOOKUP($A$5,Prj_list!$O$6:$Z$7,2)*'2012 HR 배정표'!AU1025)/HLOOKUP($A$5,Prj_list!$O$6:$Z$7,2))=TRUE,"-",(HLOOKUP($A$5,Prj_list!$O$6:$Z$7,2)*'2012 HR 배정표'!AU1025)/HLOOKUP($A$5,Prj_list!$O$6:$Z$7,2)))</x:f>
        <x:v>-</x:v>
      </x:c>
      <x:c r="AQ1027" s="45" t="str">
        <x:f>IF(ISBLANK('2012 HR 배정표'!AV1025)=TRUE,"-",'2012 HR 배정표'!AV1025)</x:f>
        <x:v>-</x:v>
      </x:c>
      <x:c r="AR1027" s="46" t="str">
        <x:f>IF(ISBLANK('2012 HR 배정표'!AV1025)=TRUE,"-",IF(ISERROR((HLOOKUP($A$5,Prj_list!$O$6:$Z$7,2)*'2012 HR 배정표'!AW1025)/HLOOKUP($A$5,Prj_list!$O$6:$Z$7,2))=TRUE,"-",(HLOOKUP($A$5,Prj_list!$O$6:$Z$7,2)*'2012 HR 배정표'!AW1025)/HLOOKUP($A$5,Prj_list!$O$6:$Z$7,2)))</x:f>
        <x:v>-</x:v>
      </x:c>
      <x:c r="AS1027" s="45" t="str">
        <x:f>IF(ISBLANK('2012 HR 배정표'!AX1025)=TRUE,"-",'2012 HR 배정표'!AX1025)</x:f>
        <x:v>-</x:v>
      </x:c>
      <x:c r="AT1027" s="46" t="str">
        <x:f>IF(ISBLANK('2012 HR 배정표'!AX1025)=TRUE,"-",IF(ISERROR((HLOOKUP($A$5,Prj_list!$O$6:$Z$7,2)*'2012 HR 배정표'!AY1025)/HLOOKUP($A$5,Prj_list!$O$6:$Z$7,2))=TRUE,"-",(HLOOKUP($A$5,Prj_list!$O$6:$Z$7,2)*'2012 HR 배정표'!AY1025)/HLOOKUP($A$5,Prj_list!$O$6:$Z$7,2)))</x:f>
        <x:v>-</x:v>
      </x:c>
      <x:c r="AU1027" s="45" t="str">
        <x:f>IF(ISBLANK('2012 HR 배정표'!AZ1025)=TRUE,"-",'2012 HR 배정표'!AZ1025)</x:f>
        <x:v>-</x:v>
      </x:c>
      <x:c r="AV1027" s="46" t="str">
        <x:f>IF(ISBLANK('2012 HR 배정표'!AZ1025)=TRUE,"-",IF(ISERROR((HLOOKUP($A$5,Prj_list!$O$6:$Z$7,2)*'2012 HR 배정표'!BA1025)/HLOOKUP($A$5,Prj_list!$O$6:$Z$7,2))=TRUE,"-",(HLOOKUP($A$5,Prj_list!$O$6:$Z$7,2)*'2012 HR 배정표'!BA1025)/HLOOKUP($A$5,Prj_list!$O$6:$Z$7,2)))</x:f>
        <x:v>-</x:v>
      </x:c>
      <x:c r="AW1027" s="34" t="str">
        <x:f t="shared" si="32"/>
        <x:v/>
      </x:c>
      <x:c r="AX1027" s="41">
        <x:f t="shared" si="31"/>
        <x:v>0</x:v>
      </x:c>
    </x:row>
    <x:row r="1028" spans="1:50">
      <x:c r="A1028" s="45" t="str">
        <x:f>IF(ISBLANK('2012 HR 배정표'!F1026)=TRUE,"-",'2012 HR 배정표'!F1026)</x:f>
        <x:v>-</x:v>
      </x:c>
      <x:c r="B1028" s="46" t="str">
        <x:f>IF(ISBLANK('2012 HR 배정표'!F1026)=TRUE,"-",IF(ISERROR((HLOOKUP($A$5,Prj_list!$O$6:$Z$7,2)*'2012 HR 배정표'!G1026)/HLOOKUP($A$5,Prj_list!$O$6:$Z$7,2))=TRUE,"-",(HLOOKUP($A$5,Prj_list!$O$6:$Z$7,2)*'2012 HR 배정표'!G1026)/HLOOKUP($A$5,Prj_list!$O$6:$Z$7,2)))</x:f>
        <x:v>-</x:v>
      </x:c>
      <x:c r="C1028" s="45" t="str">
        <x:f>IF(ISBLANK('2012 HR 배정표'!H1026)=TRUE,"-",'2012 HR 배정표'!H1026)</x:f>
        <x:v>-</x:v>
      </x:c>
      <x:c r="D1028" s="46" t="str">
        <x:f>IF(ISBLANK('2012 HR 배정표'!H1026)=TRUE,"-",IF(ISERROR((HLOOKUP($A$5,Prj_list!$O$6:$Z$7,2)*'2012 HR 배정표'!I1026)/HLOOKUP($A$5,Prj_list!$O$6:$Z$7,2))=TRUE,"-",(HLOOKUP($A$5,Prj_list!$O$6:$Z$7,2)*'2012 HR 배정표'!I1026)/HLOOKUP($A$5,Prj_list!$O$6:$Z$7,2)))</x:f>
        <x:v>-</x:v>
      </x:c>
      <x:c r="E1028" s="45" t="str">
        <x:f>IF(ISBLANK('2012 HR 배정표'!J1026)=TRUE,"-",'2012 HR 배정표'!J1026)</x:f>
        <x:v>-</x:v>
      </x:c>
      <x:c r="F1028" s="46" t="str">
        <x:f>IF(ISBLANK('2012 HR 배정표'!J1026)=TRUE,"-",IF(ISERROR((HLOOKUP($A$5,Prj_list!$O$6:$Z$7,2)*'2012 HR 배정표'!K1026)/HLOOKUP($A$5,Prj_list!$O$6:$Z$7,2))=TRUE,"-",(HLOOKUP($A$5,Prj_list!$O$6:$Z$7,2)*'2012 HR 배정표'!K1026)/HLOOKUP($A$5,Prj_list!$O$6:$Z$7,2)))</x:f>
        <x:v>-</x:v>
      </x:c>
      <x:c r="G1028" s="45" t="str">
        <x:f>IF(ISBLANK('2012 HR 배정표'!L1026)=TRUE,"-",'2012 HR 배정표'!L1026)</x:f>
        <x:v>-</x:v>
      </x:c>
      <x:c r="H1028" s="46" t="str">
        <x:f>IF(ISBLANK('2012 HR 배정표'!L1026)=TRUE,"-",IF(ISERROR((HLOOKUP($A$5,Prj_list!$O$6:$Z$7,2)*'2012 HR 배정표'!M1026)/HLOOKUP($A$5,Prj_list!$O$6:$Z$7,2))=TRUE,"-",(HLOOKUP($A$5,Prj_list!$O$6:$Z$7,2)*'2012 HR 배정표'!M1026)/HLOOKUP($A$5,Prj_list!$O$6:$Z$7,2)))</x:f>
        <x:v>-</x:v>
      </x:c>
      <x:c r="I1028" s="45" t="str">
        <x:f>IF(ISBLANK('2012 HR 배정표'!N1026)=TRUE,"-",'2012 HR 배정표'!N1026)</x:f>
        <x:v>-</x:v>
      </x:c>
      <x:c r="J1028" s="46" t="str">
        <x:f>IF(ISBLANK('2012 HR 배정표'!N1026)=TRUE,"-",IF(ISERROR((HLOOKUP($A$5,Prj_list!$O$6:$Z$7,2)*'2012 HR 배정표'!O1026)/HLOOKUP($A$5,Prj_list!$O$6:$Z$7,2))=TRUE,"-",(HLOOKUP($A$5,Prj_list!$O$6:$Z$7,2)*'2012 HR 배정표'!O1026)/HLOOKUP($A$5,Prj_list!$O$6:$Z$7,2)))</x:f>
        <x:v>-</x:v>
      </x:c>
      <x:c r="K1028" s="45" t="str">
        <x:f>IF(ISBLANK('2012 HR 배정표'!P1026)=TRUE,"-",'2012 HR 배정표'!P1026)</x:f>
        <x:v>-</x:v>
      </x:c>
      <x:c r="L1028" s="46" t="str">
        <x:f>IF(ISBLANK('2012 HR 배정표'!P1026)=TRUE,"-",IF(ISERROR((HLOOKUP($A$5,Prj_list!$O$6:$Z$7,2)*'2012 HR 배정표'!Q1026)/HLOOKUP($A$5,Prj_list!$O$6:$Z$7,2))=TRUE,"-",(HLOOKUP($A$5,Prj_list!$O$6:$Z$7,2)*'2012 HR 배정표'!Q1026)/HLOOKUP($A$5,Prj_list!$O$6:$Z$7,2)))</x:f>
        <x:v>-</x:v>
      </x:c>
      <x:c r="M1028" s="45" t="str">
        <x:f>IF(ISBLANK('2012 HR 배정표'!R1026)=TRUE,"-",'2012 HR 배정표'!R1026)</x:f>
        <x:v>-</x:v>
      </x:c>
      <x:c r="N1028" s="46" t="str">
        <x:f>IF(ISBLANK('2012 HR 배정표'!R1026)=TRUE,"-",IF(ISERROR((HLOOKUP($A$5,Prj_list!$O$6:$Z$7,2)*'2012 HR 배정표'!S1026)/HLOOKUP($A$5,Prj_list!$O$6:$Z$7,2))=TRUE,"-",(HLOOKUP($A$5,Prj_list!$O$6:$Z$7,2)*'2012 HR 배정표'!S1026)/HLOOKUP($A$5,Prj_list!$O$6:$Z$7,2)))</x:f>
        <x:v>-</x:v>
      </x:c>
      <x:c r="O1028" s="45" t="str">
        <x:f>IF(ISBLANK('2012 HR 배정표'!T1026)=TRUE,"-",'2012 HR 배정표'!T1026)</x:f>
        <x:v>-</x:v>
      </x:c>
      <x:c r="P1028" s="46" t="str">
        <x:f>IF(ISBLANK('2012 HR 배정표'!T1026)=TRUE,"-",IF(ISERROR((HLOOKUP($A$5,Prj_list!$O$6:$Z$7,2)*'2012 HR 배정표'!U1026)/HLOOKUP($A$5,Prj_list!$O$6:$Z$7,2))=TRUE,"-",(HLOOKUP($A$5,Prj_list!$O$6:$Z$7,2)*'2012 HR 배정표'!U1026)/HLOOKUP($A$5,Prj_list!$O$6:$Z$7,2)))</x:f>
        <x:v>-</x:v>
      </x:c>
      <x:c r="Q1028" s="45" t="str">
        <x:f>IF(ISBLANK('2012 HR 배정표'!V1026)=TRUE,"-",'2012 HR 배정표'!V1026)</x:f>
        <x:v>-</x:v>
      </x:c>
      <x:c r="R1028" s="46" t="str">
        <x:f>IF(ISBLANK('2012 HR 배정표'!V1026)=TRUE,"-",IF(ISERROR((HLOOKUP($A$5,Prj_list!$O$6:$Z$7,2)*'2012 HR 배정표'!W1026)/HLOOKUP($A$5,Prj_list!$O$6:$Z$7,2))=TRUE,"-",(HLOOKUP($A$5,Prj_list!$O$6:$Z$7,2)*'2012 HR 배정표'!W1026)/HLOOKUP($A$5,Prj_list!$O$6:$Z$7,2)))</x:f>
        <x:v>-</x:v>
      </x:c>
      <x:c r="S1028" s="45" t="str">
        <x:f>IF(ISBLANK('2012 HR 배정표'!X1026)=TRUE,"-",'2012 HR 배정표'!X1026)</x:f>
        <x:v>-</x:v>
      </x:c>
      <x:c r="T1028" s="46" t="str">
        <x:f>IF(ISBLANK('2012 HR 배정표'!X1026)=TRUE,"-",IF(ISERROR((HLOOKUP($A$5,Prj_list!$O$6:$Z$7,2)*'2012 HR 배정표'!Y1026)/HLOOKUP($A$5,Prj_list!$O$6:$Z$7,2))=TRUE,"-",(HLOOKUP($A$5,Prj_list!$O$6:$Z$7,2)*'2012 HR 배정표'!Y1026)/HLOOKUP($A$5,Prj_list!$O$6:$Z$7,2)))</x:f>
        <x:v>-</x:v>
      </x:c>
      <x:c r="U1028" s="45" t="str">
        <x:f>IF(ISBLANK('2012 HR 배정표'!Z1026)=TRUE,"-",'2012 HR 배정표'!Z1026)</x:f>
        <x:v>-</x:v>
      </x:c>
      <x:c r="V1028" s="46" t="str">
        <x:f>IF(ISBLANK('2012 HR 배정표'!Z1026)=TRUE,"-",IF(ISERROR((HLOOKUP($A$5,Prj_list!$O$6:$Z$7,2)*'2012 HR 배정표'!AA1026)/HLOOKUP($A$5,Prj_list!$O$6:$Z$7,2))=TRUE,"-",(HLOOKUP($A$5,Prj_list!$O$6:$Z$7,2)*'2012 HR 배정표'!AA1026)/HLOOKUP($A$5,Prj_list!$O$6:$Z$7,2)))</x:f>
        <x:v>-</x:v>
      </x:c>
      <x:c r="W1028" s="45" t="str">
        <x:f>IF(ISBLANK('2012 HR 배정표'!AB1026)=TRUE,"-",'2012 HR 배정표'!AB1026)</x:f>
        <x:v>-</x:v>
      </x:c>
      <x:c r="X1028" s="46" t="str">
        <x:f>IF(ISBLANK('2012 HR 배정표'!AB1026)=TRUE,"-",IF(ISERROR((HLOOKUP($A$5,Prj_list!$O$6:$Z$7,2)*'2012 HR 배정표'!AC1026)/HLOOKUP($A$5,Prj_list!$O$6:$Z$7,2))=TRUE,"-",(HLOOKUP($A$5,Prj_list!$O$6:$Z$7,2)*'2012 HR 배정표'!AC1026)/HLOOKUP($A$5,Prj_list!$O$6:$Z$7,2)))</x:f>
        <x:v>-</x:v>
      </x:c>
      <x:c r="Y1028" s="45" t="str">
        <x:f>IF(ISBLANK('2012 HR 배정표'!AD1026)=TRUE,"-",'2012 HR 배정표'!AD1026)</x:f>
        <x:v>-</x:v>
      </x:c>
      <x:c r="Z1028" s="46" t="str">
        <x:f>IF(ISBLANK('2012 HR 배정표'!AD1026)=TRUE,"-",IF(ISERROR((HLOOKUP($A$5,Prj_list!$O$6:$Z$7,2)*'2012 HR 배정표'!AE1026)/HLOOKUP($A$5,Prj_list!$O$6:$Z$7,2))=TRUE,"-",(HLOOKUP($A$5,Prj_list!$O$6:$Z$7,2)*'2012 HR 배정표'!AE1026)/HLOOKUP($A$5,Prj_list!$O$6:$Z$7,2)))</x:f>
        <x:v>-</x:v>
      </x:c>
      <x:c r="AA1028" s="45" t="str">
        <x:f>IF(ISBLANK('2012 HR 배정표'!AF1026)=TRUE,"-",'2012 HR 배정표'!AF1026)</x:f>
        <x:v>-</x:v>
      </x:c>
      <x:c r="AB1028" s="46" t="str">
        <x:f>IF(ISBLANK('2012 HR 배정표'!AF1026)=TRUE,"-",IF(ISERROR((HLOOKUP($A$5,Prj_list!$O$6:$Z$7,2)*'2012 HR 배정표'!AG1026)/HLOOKUP($A$5,Prj_list!$O$6:$Z$7,2))=TRUE,"-",(HLOOKUP($A$5,Prj_list!$O$6:$Z$7,2)*'2012 HR 배정표'!AG1026)/HLOOKUP($A$5,Prj_list!$O$6:$Z$7,2)))</x:f>
        <x:v>-</x:v>
      </x:c>
      <x:c r="AC1028" s="45" t="str">
        <x:f>IF(ISBLANK('2012 HR 배정표'!AH1026)=TRUE,"-",'2012 HR 배정표'!AH1026)</x:f>
        <x:v>-</x:v>
      </x:c>
      <x:c r="AD1028" s="46" t="str">
        <x:f>IF(ISBLANK('2012 HR 배정표'!AH1026)=TRUE,"-",IF(ISERROR((HLOOKUP($A$5,Prj_list!$O$6:$Z$7,2)*'2012 HR 배정표'!AI1026)/HLOOKUP($A$5,Prj_list!$O$6:$Z$7,2))=TRUE,"-",(HLOOKUP($A$5,Prj_list!$O$6:$Z$7,2)*'2012 HR 배정표'!AI1026)/HLOOKUP($A$5,Prj_list!$O$6:$Z$7,2)))</x:f>
        <x:v>-</x:v>
      </x:c>
      <x:c r="AE1028" s="45" t="str">
        <x:f>IF(ISBLANK('2012 HR 배정표'!AJ1026)=TRUE,"-",'2012 HR 배정표'!AJ1026)</x:f>
        <x:v>-</x:v>
      </x:c>
      <x:c r="AF1028" s="46" t="str">
        <x:f>IF(ISBLANK('2012 HR 배정표'!AJ1026)=TRUE,"-",IF(ISERROR((HLOOKUP($A$5,Prj_list!$O$6:$Z$7,2)*'2012 HR 배정표'!AK1026)/HLOOKUP($A$5,Prj_list!$O$6:$Z$7,2))=TRUE,"-",(HLOOKUP($A$5,Prj_list!$O$6:$Z$7,2)*'2012 HR 배정표'!AK1026)/HLOOKUP($A$5,Prj_list!$O$6:$Z$7,2)))</x:f>
        <x:v>-</x:v>
      </x:c>
      <x:c r="AG1028" s="45" t="str">
        <x:f>IF(ISBLANK('2012 HR 배정표'!AL1026)=TRUE,"-",'2012 HR 배정표'!AL1026)</x:f>
        <x:v>-</x:v>
      </x:c>
      <x:c r="AH1028" s="46" t="str">
        <x:f>IF(ISBLANK('2012 HR 배정표'!AL1026)=TRUE,"-",IF(ISERROR((HLOOKUP($A$5,Prj_list!$O$6:$Z$7,2)*'2012 HR 배정표'!AM1026)/HLOOKUP($A$5,Prj_list!$O$6:$Z$7,2))=TRUE,"-",(HLOOKUP($A$5,Prj_list!$O$6:$Z$7,2)*'2012 HR 배정표'!AM1026)/HLOOKUP($A$5,Prj_list!$O$6:$Z$7,2)))</x:f>
        <x:v>-</x:v>
      </x:c>
      <x:c r="AI1028" s="45" t="str">
        <x:f>IF(ISBLANK('2012 HR 배정표'!AN1026)=TRUE,"-",'2012 HR 배정표'!AN1026)</x:f>
        <x:v>-</x:v>
      </x:c>
      <x:c r="AJ1028" s="46" t="str">
        <x:f>IF(ISBLANK('2012 HR 배정표'!AN1026)=TRUE,"-",IF(ISERROR((HLOOKUP($A$5,Prj_list!$O$6:$Z$7,2)*'2012 HR 배정표'!AO1026)/HLOOKUP($A$5,Prj_list!$O$6:$Z$7,2))=TRUE,"-",(HLOOKUP($A$5,Prj_list!$O$6:$Z$7,2)*'2012 HR 배정표'!AO1026)/HLOOKUP($A$5,Prj_list!$O$6:$Z$7,2)))</x:f>
        <x:v>-</x:v>
      </x:c>
      <x:c r="AK1028" s="45" t="str">
        <x:f>IF(ISBLANK('2012 HR 배정표'!AP1026)=TRUE,"-",'2012 HR 배정표'!AP1026)</x:f>
        <x:v>-</x:v>
      </x:c>
      <x:c r="AL1028" s="46" t="str">
        <x:f>IF(ISBLANK('2012 HR 배정표'!AP1026)=TRUE,"-",IF(ISERROR((HLOOKUP($A$5,Prj_list!$O$6:$Z$7,2)*'2012 HR 배정표'!AQ1026)/HLOOKUP($A$5,Prj_list!$O$6:$Z$7,2))=TRUE,"-",(HLOOKUP($A$5,Prj_list!$O$6:$Z$7,2)*'2012 HR 배정표'!AQ1026)/HLOOKUP($A$5,Prj_list!$O$6:$Z$7,2)))</x:f>
        <x:v>-</x:v>
      </x:c>
      <x:c r="AM1028" s="45" t="str">
        <x:f>IF(ISBLANK('2012 HR 배정표'!AR1026)=TRUE,"-",'2012 HR 배정표'!AR1026)</x:f>
        <x:v>-</x:v>
      </x:c>
      <x:c r="AN1028" s="46" t="str">
        <x:f>IF(ISBLANK('2012 HR 배정표'!AR1026)=TRUE,"-",IF(ISERROR((HLOOKUP($A$5,Prj_list!$O$6:$Z$7,2)*'2012 HR 배정표'!AS1026)/HLOOKUP($A$5,Prj_list!$O$6:$Z$7,2))=TRUE,"-",(HLOOKUP($A$5,Prj_list!$O$6:$Z$7,2)*'2012 HR 배정표'!AS1026)/HLOOKUP($A$5,Prj_list!$O$6:$Z$7,2)))</x:f>
        <x:v>-</x:v>
      </x:c>
      <x:c r="AO1028" s="45" t="str">
        <x:f>IF(ISBLANK('2012 HR 배정표'!AT1026)=TRUE,"-",'2012 HR 배정표'!AT1026)</x:f>
        <x:v>-</x:v>
      </x:c>
      <x:c r="AP1028" s="46" t="str">
        <x:f>IF(ISBLANK('2012 HR 배정표'!AT1026)=TRUE,"-",IF(ISERROR((HLOOKUP($A$5,Prj_list!$O$6:$Z$7,2)*'2012 HR 배정표'!AU1026)/HLOOKUP($A$5,Prj_list!$O$6:$Z$7,2))=TRUE,"-",(HLOOKUP($A$5,Prj_list!$O$6:$Z$7,2)*'2012 HR 배정표'!AU1026)/HLOOKUP($A$5,Prj_list!$O$6:$Z$7,2)))</x:f>
        <x:v>-</x:v>
      </x:c>
      <x:c r="AQ1028" s="45" t="str">
        <x:f>IF(ISBLANK('2012 HR 배정표'!AV1026)=TRUE,"-",'2012 HR 배정표'!AV1026)</x:f>
        <x:v>-</x:v>
      </x:c>
      <x:c r="AR1028" s="46" t="str">
        <x:f>IF(ISBLANK('2012 HR 배정표'!AV1026)=TRUE,"-",IF(ISERROR((HLOOKUP($A$5,Prj_list!$O$6:$Z$7,2)*'2012 HR 배정표'!AW1026)/HLOOKUP($A$5,Prj_list!$O$6:$Z$7,2))=TRUE,"-",(HLOOKUP($A$5,Prj_list!$O$6:$Z$7,2)*'2012 HR 배정표'!AW1026)/HLOOKUP($A$5,Prj_list!$O$6:$Z$7,2)))</x:f>
        <x:v>-</x:v>
      </x:c>
      <x:c r="AS1028" s="45" t="str">
        <x:f>IF(ISBLANK('2012 HR 배정표'!AX1026)=TRUE,"-",'2012 HR 배정표'!AX1026)</x:f>
        <x:v>-</x:v>
      </x:c>
      <x:c r="AT1028" s="46" t="str">
        <x:f>IF(ISBLANK('2012 HR 배정표'!AX1026)=TRUE,"-",IF(ISERROR((HLOOKUP($A$5,Prj_list!$O$6:$Z$7,2)*'2012 HR 배정표'!AY1026)/HLOOKUP($A$5,Prj_list!$O$6:$Z$7,2))=TRUE,"-",(HLOOKUP($A$5,Prj_list!$O$6:$Z$7,2)*'2012 HR 배정표'!AY1026)/HLOOKUP($A$5,Prj_list!$O$6:$Z$7,2)))</x:f>
        <x:v>-</x:v>
      </x:c>
      <x:c r="AU1028" s="45" t="str">
        <x:f>IF(ISBLANK('2012 HR 배정표'!AZ1026)=TRUE,"-",'2012 HR 배정표'!AZ1026)</x:f>
        <x:v>-</x:v>
      </x:c>
      <x:c r="AV1028" s="46" t="str">
        <x:f>IF(ISBLANK('2012 HR 배정표'!AZ1026)=TRUE,"-",IF(ISERROR((HLOOKUP($A$5,Prj_list!$O$6:$Z$7,2)*'2012 HR 배정표'!BA1026)/HLOOKUP($A$5,Prj_list!$O$6:$Z$7,2))=TRUE,"-",(HLOOKUP($A$5,Prj_list!$O$6:$Z$7,2)*'2012 HR 배정표'!BA1026)/HLOOKUP($A$5,Prj_list!$O$6:$Z$7,2)))</x:f>
        <x:v>-</x:v>
      </x:c>
      <x:c r="AW1028" s="34" t="str">
        <x:f t="shared" si="32"/>
        <x:v/>
      </x:c>
      <x:c r="AX1028" s="41">
        <x:f t="shared" si="31"/>
        <x:v>0</x:v>
      </x:c>
    </x:row>
    <x:row r="1029" spans="1:50">
      <x:c r="A1029" s="45" t="str">
        <x:f>IF(ISBLANK('2012 HR 배정표'!F1027)=TRUE,"-",'2012 HR 배정표'!F1027)</x:f>
        <x:v>-</x:v>
      </x:c>
      <x:c r="B1029" s="46" t="str">
        <x:f>IF(ISBLANK('2012 HR 배정표'!F1027)=TRUE,"-",IF(ISERROR((HLOOKUP($A$5,Prj_list!$O$6:$Z$7,2)*'2012 HR 배정표'!G1027)/HLOOKUP($A$5,Prj_list!$O$6:$Z$7,2))=TRUE,"-",(HLOOKUP($A$5,Prj_list!$O$6:$Z$7,2)*'2012 HR 배정표'!G1027)/HLOOKUP($A$5,Prj_list!$O$6:$Z$7,2)))</x:f>
        <x:v>-</x:v>
      </x:c>
      <x:c r="C1029" s="45" t="str">
        <x:f>IF(ISBLANK('2012 HR 배정표'!H1027)=TRUE,"-",'2012 HR 배정표'!H1027)</x:f>
        <x:v>-</x:v>
      </x:c>
      <x:c r="D1029" s="46" t="str">
        <x:f>IF(ISBLANK('2012 HR 배정표'!H1027)=TRUE,"-",IF(ISERROR((HLOOKUP($A$5,Prj_list!$O$6:$Z$7,2)*'2012 HR 배정표'!I1027)/HLOOKUP($A$5,Prj_list!$O$6:$Z$7,2))=TRUE,"-",(HLOOKUP($A$5,Prj_list!$O$6:$Z$7,2)*'2012 HR 배정표'!I1027)/HLOOKUP($A$5,Prj_list!$O$6:$Z$7,2)))</x:f>
        <x:v>-</x:v>
      </x:c>
      <x:c r="E1029" s="45" t="str">
        <x:f>IF(ISBLANK('2012 HR 배정표'!J1027)=TRUE,"-",'2012 HR 배정표'!J1027)</x:f>
        <x:v>-</x:v>
      </x:c>
      <x:c r="F1029" s="46" t="str">
        <x:f>IF(ISBLANK('2012 HR 배정표'!J1027)=TRUE,"-",IF(ISERROR((HLOOKUP($A$5,Prj_list!$O$6:$Z$7,2)*'2012 HR 배정표'!K1027)/HLOOKUP($A$5,Prj_list!$O$6:$Z$7,2))=TRUE,"-",(HLOOKUP($A$5,Prj_list!$O$6:$Z$7,2)*'2012 HR 배정표'!K1027)/HLOOKUP($A$5,Prj_list!$O$6:$Z$7,2)))</x:f>
        <x:v>-</x:v>
      </x:c>
      <x:c r="G1029" s="45" t="str">
        <x:f>IF(ISBLANK('2012 HR 배정표'!L1027)=TRUE,"-",'2012 HR 배정표'!L1027)</x:f>
        <x:v>-</x:v>
      </x:c>
      <x:c r="H1029" s="46" t="str">
        <x:f>IF(ISBLANK('2012 HR 배정표'!L1027)=TRUE,"-",IF(ISERROR((HLOOKUP($A$5,Prj_list!$O$6:$Z$7,2)*'2012 HR 배정표'!M1027)/HLOOKUP($A$5,Prj_list!$O$6:$Z$7,2))=TRUE,"-",(HLOOKUP($A$5,Prj_list!$O$6:$Z$7,2)*'2012 HR 배정표'!M1027)/HLOOKUP($A$5,Prj_list!$O$6:$Z$7,2)))</x:f>
        <x:v>-</x:v>
      </x:c>
      <x:c r="I1029" s="45" t="str">
        <x:f>IF(ISBLANK('2012 HR 배정표'!N1027)=TRUE,"-",'2012 HR 배정표'!N1027)</x:f>
        <x:v>-</x:v>
      </x:c>
      <x:c r="J1029" s="46" t="str">
        <x:f>IF(ISBLANK('2012 HR 배정표'!N1027)=TRUE,"-",IF(ISERROR((HLOOKUP($A$5,Prj_list!$O$6:$Z$7,2)*'2012 HR 배정표'!O1027)/HLOOKUP($A$5,Prj_list!$O$6:$Z$7,2))=TRUE,"-",(HLOOKUP($A$5,Prj_list!$O$6:$Z$7,2)*'2012 HR 배정표'!O1027)/HLOOKUP($A$5,Prj_list!$O$6:$Z$7,2)))</x:f>
        <x:v>-</x:v>
      </x:c>
      <x:c r="K1029" s="45" t="str">
        <x:f>IF(ISBLANK('2012 HR 배정표'!P1027)=TRUE,"-",'2012 HR 배정표'!P1027)</x:f>
        <x:v>-</x:v>
      </x:c>
      <x:c r="L1029" s="46" t="str">
        <x:f>IF(ISBLANK('2012 HR 배정표'!P1027)=TRUE,"-",IF(ISERROR((HLOOKUP($A$5,Prj_list!$O$6:$Z$7,2)*'2012 HR 배정표'!Q1027)/HLOOKUP($A$5,Prj_list!$O$6:$Z$7,2))=TRUE,"-",(HLOOKUP($A$5,Prj_list!$O$6:$Z$7,2)*'2012 HR 배정표'!Q1027)/HLOOKUP($A$5,Prj_list!$O$6:$Z$7,2)))</x:f>
        <x:v>-</x:v>
      </x:c>
      <x:c r="M1029" s="45" t="str">
        <x:f>IF(ISBLANK('2012 HR 배정표'!R1027)=TRUE,"-",'2012 HR 배정표'!R1027)</x:f>
        <x:v>-</x:v>
      </x:c>
      <x:c r="N1029" s="46" t="str">
        <x:f>IF(ISBLANK('2012 HR 배정표'!R1027)=TRUE,"-",IF(ISERROR((HLOOKUP($A$5,Prj_list!$O$6:$Z$7,2)*'2012 HR 배정표'!S1027)/HLOOKUP($A$5,Prj_list!$O$6:$Z$7,2))=TRUE,"-",(HLOOKUP($A$5,Prj_list!$O$6:$Z$7,2)*'2012 HR 배정표'!S1027)/HLOOKUP($A$5,Prj_list!$O$6:$Z$7,2)))</x:f>
        <x:v>-</x:v>
      </x:c>
      <x:c r="O1029" s="45" t="str">
        <x:f>IF(ISBLANK('2012 HR 배정표'!T1027)=TRUE,"-",'2012 HR 배정표'!T1027)</x:f>
        <x:v>-</x:v>
      </x:c>
      <x:c r="P1029" s="46" t="str">
        <x:f>IF(ISBLANK('2012 HR 배정표'!T1027)=TRUE,"-",IF(ISERROR((HLOOKUP($A$5,Prj_list!$O$6:$Z$7,2)*'2012 HR 배정표'!U1027)/HLOOKUP($A$5,Prj_list!$O$6:$Z$7,2))=TRUE,"-",(HLOOKUP($A$5,Prj_list!$O$6:$Z$7,2)*'2012 HR 배정표'!U1027)/HLOOKUP($A$5,Prj_list!$O$6:$Z$7,2)))</x:f>
        <x:v>-</x:v>
      </x:c>
      <x:c r="Q1029" s="45" t="str">
        <x:f>IF(ISBLANK('2012 HR 배정표'!V1027)=TRUE,"-",'2012 HR 배정표'!V1027)</x:f>
        <x:v>-</x:v>
      </x:c>
      <x:c r="R1029" s="46" t="str">
        <x:f>IF(ISBLANK('2012 HR 배정표'!V1027)=TRUE,"-",IF(ISERROR((HLOOKUP($A$5,Prj_list!$O$6:$Z$7,2)*'2012 HR 배정표'!W1027)/HLOOKUP($A$5,Prj_list!$O$6:$Z$7,2))=TRUE,"-",(HLOOKUP($A$5,Prj_list!$O$6:$Z$7,2)*'2012 HR 배정표'!W1027)/HLOOKUP($A$5,Prj_list!$O$6:$Z$7,2)))</x:f>
        <x:v>-</x:v>
      </x:c>
      <x:c r="S1029" s="45" t="str">
        <x:f>IF(ISBLANK('2012 HR 배정표'!X1027)=TRUE,"-",'2012 HR 배정표'!X1027)</x:f>
        <x:v>-</x:v>
      </x:c>
      <x:c r="T1029" s="46" t="str">
        <x:f>IF(ISBLANK('2012 HR 배정표'!X1027)=TRUE,"-",IF(ISERROR((HLOOKUP($A$5,Prj_list!$O$6:$Z$7,2)*'2012 HR 배정표'!Y1027)/HLOOKUP($A$5,Prj_list!$O$6:$Z$7,2))=TRUE,"-",(HLOOKUP($A$5,Prj_list!$O$6:$Z$7,2)*'2012 HR 배정표'!Y1027)/HLOOKUP($A$5,Prj_list!$O$6:$Z$7,2)))</x:f>
        <x:v>-</x:v>
      </x:c>
      <x:c r="U1029" s="45" t="str">
        <x:f>IF(ISBLANK('2012 HR 배정표'!Z1027)=TRUE,"-",'2012 HR 배정표'!Z1027)</x:f>
        <x:v>-</x:v>
      </x:c>
      <x:c r="V1029" s="46" t="str">
        <x:f>IF(ISBLANK('2012 HR 배정표'!Z1027)=TRUE,"-",IF(ISERROR((HLOOKUP($A$5,Prj_list!$O$6:$Z$7,2)*'2012 HR 배정표'!AA1027)/HLOOKUP($A$5,Prj_list!$O$6:$Z$7,2))=TRUE,"-",(HLOOKUP($A$5,Prj_list!$O$6:$Z$7,2)*'2012 HR 배정표'!AA1027)/HLOOKUP($A$5,Prj_list!$O$6:$Z$7,2)))</x:f>
        <x:v>-</x:v>
      </x:c>
      <x:c r="W1029" s="45" t="str">
        <x:f>IF(ISBLANK('2012 HR 배정표'!AB1027)=TRUE,"-",'2012 HR 배정표'!AB1027)</x:f>
        <x:v>-</x:v>
      </x:c>
      <x:c r="X1029" s="46" t="str">
        <x:f>IF(ISBLANK('2012 HR 배정표'!AB1027)=TRUE,"-",IF(ISERROR((HLOOKUP($A$5,Prj_list!$O$6:$Z$7,2)*'2012 HR 배정표'!AC1027)/HLOOKUP($A$5,Prj_list!$O$6:$Z$7,2))=TRUE,"-",(HLOOKUP($A$5,Prj_list!$O$6:$Z$7,2)*'2012 HR 배정표'!AC1027)/HLOOKUP($A$5,Prj_list!$O$6:$Z$7,2)))</x:f>
        <x:v>-</x:v>
      </x:c>
      <x:c r="Y1029" s="45" t="str">
        <x:f>IF(ISBLANK('2012 HR 배정표'!AD1027)=TRUE,"-",'2012 HR 배정표'!AD1027)</x:f>
        <x:v>-</x:v>
      </x:c>
      <x:c r="Z1029" s="46" t="str">
        <x:f>IF(ISBLANK('2012 HR 배정표'!AD1027)=TRUE,"-",IF(ISERROR((HLOOKUP($A$5,Prj_list!$O$6:$Z$7,2)*'2012 HR 배정표'!AE1027)/HLOOKUP($A$5,Prj_list!$O$6:$Z$7,2))=TRUE,"-",(HLOOKUP($A$5,Prj_list!$O$6:$Z$7,2)*'2012 HR 배정표'!AE1027)/HLOOKUP($A$5,Prj_list!$O$6:$Z$7,2)))</x:f>
        <x:v>-</x:v>
      </x:c>
      <x:c r="AA1029" s="45" t="str">
        <x:f>IF(ISBLANK('2012 HR 배정표'!AF1027)=TRUE,"-",'2012 HR 배정표'!AF1027)</x:f>
        <x:v>-</x:v>
      </x:c>
      <x:c r="AB1029" s="46" t="str">
        <x:f>IF(ISBLANK('2012 HR 배정표'!AF1027)=TRUE,"-",IF(ISERROR((HLOOKUP($A$5,Prj_list!$O$6:$Z$7,2)*'2012 HR 배정표'!AG1027)/HLOOKUP($A$5,Prj_list!$O$6:$Z$7,2))=TRUE,"-",(HLOOKUP($A$5,Prj_list!$O$6:$Z$7,2)*'2012 HR 배정표'!AG1027)/HLOOKUP($A$5,Prj_list!$O$6:$Z$7,2)))</x:f>
        <x:v>-</x:v>
      </x:c>
      <x:c r="AC1029" s="45" t="str">
        <x:f>IF(ISBLANK('2012 HR 배정표'!AH1027)=TRUE,"-",'2012 HR 배정표'!AH1027)</x:f>
        <x:v>-</x:v>
      </x:c>
      <x:c r="AD1029" s="46" t="str">
        <x:f>IF(ISBLANK('2012 HR 배정표'!AH1027)=TRUE,"-",IF(ISERROR((HLOOKUP($A$5,Prj_list!$O$6:$Z$7,2)*'2012 HR 배정표'!AI1027)/HLOOKUP($A$5,Prj_list!$O$6:$Z$7,2))=TRUE,"-",(HLOOKUP($A$5,Prj_list!$O$6:$Z$7,2)*'2012 HR 배정표'!AI1027)/HLOOKUP($A$5,Prj_list!$O$6:$Z$7,2)))</x:f>
        <x:v>-</x:v>
      </x:c>
      <x:c r="AE1029" s="45" t="str">
        <x:f>IF(ISBLANK('2012 HR 배정표'!AJ1027)=TRUE,"-",'2012 HR 배정표'!AJ1027)</x:f>
        <x:v>-</x:v>
      </x:c>
      <x:c r="AF1029" s="46" t="str">
        <x:f>IF(ISBLANK('2012 HR 배정표'!AJ1027)=TRUE,"-",IF(ISERROR((HLOOKUP($A$5,Prj_list!$O$6:$Z$7,2)*'2012 HR 배정표'!AK1027)/HLOOKUP($A$5,Prj_list!$O$6:$Z$7,2))=TRUE,"-",(HLOOKUP($A$5,Prj_list!$O$6:$Z$7,2)*'2012 HR 배정표'!AK1027)/HLOOKUP($A$5,Prj_list!$O$6:$Z$7,2)))</x:f>
        <x:v>-</x:v>
      </x:c>
      <x:c r="AG1029" s="45" t="str">
        <x:f>IF(ISBLANK('2012 HR 배정표'!AL1027)=TRUE,"-",'2012 HR 배정표'!AL1027)</x:f>
        <x:v>-</x:v>
      </x:c>
      <x:c r="AH1029" s="46" t="str">
        <x:f>IF(ISBLANK('2012 HR 배정표'!AL1027)=TRUE,"-",IF(ISERROR((HLOOKUP($A$5,Prj_list!$O$6:$Z$7,2)*'2012 HR 배정표'!AM1027)/HLOOKUP($A$5,Prj_list!$O$6:$Z$7,2))=TRUE,"-",(HLOOKUP($A$5,Prj_list!$O$6:$Z$7,2)*'2012 HR 배정표'!AM1027)/HLOOKUP($A$5,Prj_list!$O$6:$Z$7,2)))</x:f>
        <x:v>-</x:v>
      </x:c>
      <x:c r="AI1029" s="45" t="str">
        <x:f>IF(ISBLANK('2012 HR 배정표'!AN1027)=TRUE,"-",'2012 HR 배정표'!AN1027)</x:f>
        <x:v>-</x:v>
      </x:c>
      <x:c r="AJ1029" s="46" t="str">
        <x:f>IF(ISBLANK('2012 HR 배정표'!AN1027)=TRUE,"-",IF(ISERROR((HLOOKUP($A$5,Prj_list!$O$6:$Z$7,2)*'2012 HR 배정표'!AO1027)/HLOOKUP($A$5,Prj_list!$O$6:$Z$7,2))=TRUE,"-",(HLOOKUP($A$5,Prj_list!$O$6:$Z$7,2)*'2012 HR 배정표'!AO1027)/HLOOKUP($A$5,Prj_list!$O$6:$Z$7,2)))</x:f>
        <x:v>-</x:v>
      </x:c>
      <x:c r="AK1029" s="45" t="str">
        <x:f>IF(ISBLANK('2012 HR 배정표'!AP1027)=TRUE,"-",'2012 HR 배정표'!AP1027)</x:f>
        <x:v>-</x:v>
      </x:c>
      <x:c r="AL1029" s="46" t="str">
        <x:f>IF(ISBLANK('2012 HR 배정표'!AP1027)=TRUE,"-",IF(ISERROR((HLOOKUP($A$5,Prj_list!$O$6:$Z$7,2)*'2012 HR 배정표'!AQ1027)/HLOOKUP($A$5,Prj_list!$O$6:$Z$7,2))=TRUE,"-",(HLOOKUP($A$5,Prj_list!$O$6:$Z$7,2)*'2012 HR 배정표'!AQ1027)/HLOOKUP($A$5,Prj_list!$O$6:$Z$7,2)))</x:f>
        <x:v>-</x:v>
      </x:c>
      <x:c r="AM1029" s="45" t="str">
        <x:f>IF(ISBLANK('2012 HR 배정표'!AR1027)=TRUE,"-",'2012 HR 배정표'!AR1027)</x:f>
        <x:v>-</x:v>
      </x:c>
      <x:c r="AN1029" s="46" t="str">
        <x:f>IF(ISBLANK('2012 HR 배정표'!AR1027)=TRUE,"-",IF(ISERROR((HLOOKUP($A$5,Prj_list!$O$6:$Z$7,2)*'2012 HR 배정표'!AS1027)/HLOOKUP($A$5,Prj_list!$O$6:$Z$7,2))=TRUE,"-",(HLOOKUP($A$5,Prj_list!$O$6:$Z$7,2)*'2012 HR 배정표'!AS1027)/HLOOKUP($A$5,Prj_list!$O$6:$Z$7,2)))</x:f>
        <x:v>-</x:v>
      </x:c>
      <x:c r="AO1029" s="45" t="str">
        <x:f>IF(ISBLANK('2012 HR 배정표'!AT1027)=TRUE,"-",'2012 HR 배정표'!AT1027)</x:f>
        <x:v>-</x:v>
      </x:c>
      <x:c r="AP1029" s="46" t="str">
        <x:f>IF(ISBLANK('2012 HR 배정표'!AT1027)=TRUE,"-",IF(ISERROR((HLOOKUP($A$5,Prj_list!$O$6:$Z$7,2)*'2012 HR 배정표'!AU1027)/HLOOKUP($A$5,Prj_list!$O$6:$Z$7,2))=TRUE,"-",(HLOOKUP($A$5,Prj_list!$O$6:$Z$7,2)*'2012 HR 배정표'!AU1027)/HLOOKUP($A$5,Prj_list!$O$6:$Z$7,2)))</x:f>
        <x:v>-</x:v>
      </x:c>
      <x:c r="AQ1029" s="45" t="str">
        <x:f>IF(ISBLANK('2012 HR 배정표'!AV1027)=TRUE,"-",'2012 HR 배정표'!AV1027)</x:f>
        <x:v>-</x:v>
      </x:c>
      <x:c r="AR1029" s="46" t="str">
        <x:f>IF(ISBLANK('2012 HR 배정표'!AV1027)=TRUE,"-",IF(ISERROR((HLOOKUP($A$5,Prj_list!$O$6:$Z$7,2)*'2012 HR 배정표'!AW1027)/HLOOKUP($A$5,Prj_list!$O$6:$Z$7,2))=TRUE,"-",(HLOOKUP($A$5,Prj_list!$O$6:$Z$7,2)*'2012 HR 배정표'!AW1027)/HLOOKUP($A$5,Prj_list!$O$6:$Z$7,2)))</x:f>
        <x:v>-</x:v>
      </x:c>
      <x:c r="AS1029" s="45" t="str">
        <x:f>IF(ISBLANK('2012 HR 배정표'!AX1027)=TRUE,"-",'2012 HR 배정표'!AX1027)</x:f>
        <x:v>-</x:v>
      </x:c>
      <x:c r="AT1029" s="46" t="str">
        <x:f>IF(ISBLANK('2012 HR 배정표'!AX1027)=TRUE,"-",IF(ISERROR((HLOOKUP($A$5,Prj_list!$O$6:$Z$7,2)*'2012 HR 배정표'!AY1027)/HLOOKUP($A$5,Prj_list!$O$6:$Z$7,2))=TRUE,"-",(HLOOKUP($A$5,Prj_list!$O$6:$Z$7,2)*'2012 HR 배정표'!AY1027)/HLOOKUP($A$5,Prj_list!$O$6:$Z$7,2)))</x:f>
        <x:v>-</x:v>
      </x:c>
      <x:c r="AU1029" s="45" t="str">
        <x:f>IF(ISBLANK('2012 HR 배정표'!AZ1027)=TRUE,"-",'2012 HR 배정표'!AZ1027)</x:f>
        <x:v>-</x:v>
      </x:c>
      <x:c r="AV1029" s="46" t="str">
        <x:f>IF(ISBLANK('2012 HR 배정표'!AZ1027)=TRUE,"-",IF(ISERROR((HLOOKUP($A$5,Prj_list!$O$6:$Z$7,2)*'2012 HR 배정표'!BA1027)/HLOOKUP($A$5,Prj_list!$O$6:$Z$7,2))=TRUE,"-",(HLOOKUP($A$5,Prj_list!$O$6:$Z$7,2)*'2012 HR 배정표'!BA1027)/HLOOKUP($A$5,Prj_list!$O$6:$Z$7,2)))</x:f>
        <x:v>-</x:v>
      </x:c>
      <x:c r="AW1029" s="34" t="str">
        <x:f t="shared" si="32"/>
        <x:v/>
      </x:c>
      <x:c r="AX1029" s="41">
        <x:f t="shared" si="31"/>
        <x:v>0</x:v>
      </x:c>
    </x:row>
    <x:row r="1030" spans="1:50">
      <x:c r="A1030" s="45" t="str">
        <x:f>IF(ISBLANK('2012 HR 배정표'!F1028)=TRUE,"-",'2012 HR 배정표'!F1028)</x:f>
        <x:v>-</x:v>
      </x:c>
      <x:c r="B1030" s="46" t="str">
        <x:f>IF(ISBLANK('2012 HR 배정표'!F1028)=TRUE,"-",IF(ISERROR((HLOOKUP($A$5,Prj_list!$O$6:$Z$7,2)*'2012 HR 배정표'!G1028)/HLOOKUP($A$5,Prj_list!$O$6:$Z$7,2))=TRUE,"-",(HLOOKUP($A$5,Prj_list!$O$6:$Z$7,2)*'2012 HR 배정표'!G1028)/HLOOKUP($A$5,Prj_list!$O$6:$Z$7,2)))</x:f>
        <x:v>-</x:v>
      </x:c>
      <x:c r="C1030" s="45" t="str">
        <x:f>IF(ISBLANK('2012 HR 배정표'!H1028)=TRUE,"-",'2012 HR 배정표'!H1028)</x:f>
        <x:v>-</x:v>
      </x:c>
      <x:c r="D1030" s="46" t="str">
        <x:f>IF(ISBLANK('2012 HR 배정표'!H1028)=TRUE,"-",IF(ISERROR((HLOOKUP($A$5,Prj_list!$O$6:$Z$7,2)*'2012 HR 배정표'!I1028)/HLOOKUP($A$5,Prj_list!$O$6:$Z$7,2))=TRUE,"-",(HLOOKUP($A$5,Prj_list!$O$6:$Z$7,2)*'2012 HR 배정표'!I1028)/HLOOKUP($A$5,Prj_list!$O$6:$Z$7,2)))</x:f>
        <x:v>-</x:v>
      </x:c>
      <x:c r="E1030" s="45" t="str">
        <x:f>IF(ISBLANK('2012 HR 배정표'!J1028)=TRUE,"-",'2012 HR 배정표'!J1028)</x:f>
        <x:v>-</x:v>
      </x:c>
      <x:c r="F1030" s="46" t="str">
        <x:f>IF(ISBLANK('2012 HR 배정표'!J1028)=TRUE,"-",IF(ISERROR((HLOOKUP($A$5,Prj_list!$O$6:$Z$7,2)*'2012 HR 배정표'!K1028)/HLOOKUP($A$5,Prj_list!$O$6:$Z$7,2))=TRUE,"-",(HLOOKUP($A$5,Prj_list!$O$6:$Z$7,2)*'2012 HR 배정표'!K1028)/HLOOKUP($A$5,Prj_list!$O$6:$Z$7,2)))</x:f>
        <x:v>-</x:v>
      </x:c>
      <x:c r="G1030" s="45" t="str">
        <x:f>IF(ISBLANK('2012 HR 배정표'!L1028)=TRUE,"-",'2012 HR 배정표'!L1028)</x:f>
        <x:v>-</x:v>
      </x:c>
      <x:c r="H1030" s="46" t="str">
        <x:f>IF(ISBLANK('2012 HR 배정표'!L1028)=TRUE,"-",IF(ISERROR((HLOOKUP($A$5,Prj_list!$O$6:$Z$7,2)*'2012 HR 배정표'!M1028)/HLOOKUP($A$5,Prj_list!$O$6:$Z$7,2))=TRUE,"-",(HLOOKUP($A$5,Prj_list!$O$6:$Z$7,2)*'2012 HR 배정표'!M1028)/HLOOKUP($A$5,Prj_list!$O$6:$Z$7,2)))</x:f>
        <x:v>-</x:v>
      </x:c>
      <x:c r="I1030" s="45" t="str">
        <x:f>IF(ISBLANK('2012 HR 배정표'!N1028)=TRUE,"-",'2012 HR 배정표'!N1028)</x:f>
        <x:v>-</x:v>
      </x:c>
      <x:c r="J1030" s="46" t="str">
        <x:f>IF(ISBLANK('2012 HR 배정표'!N1028)=TRUE,"-",IF(ISERROR((HLOOKUP($A$5,Prj_list!$O$6:$Z$7,2)*'2012 HR 배정표'!O1028)/HLOOKUP($A$5,Prj_list!$O$6:$Z$7,2))=TRUE,"-",(HLOOKUP($A$5,Prj_list!$O$6:$Z$7,2)*'2012 HR 배정표'!O1028)/HLOOKUP($A$5,Prj_list!$O$6:$Z$7,2)))</x:f>
        <x:v>-</x:v>
      </x:c>
      <x:c r="K1030" s="45" t="str">
        <x:f>IF(ISBLANK('2012 HR 배정표'!P1028)=TRUE,"-",'2012 HR 배정표'!P1028)</x:f>
        <x:v>-</x:v>
      </x:c>
      <x:c r="L1030" s="46" t="str">
        <x:f>IF(ISBLANK('2012 HR 배정표'!P1028)=TRUE,"-",IF(ISERROR((HLOOKUP($A$5,Prj_list!$O$6:$Z$7,2)*'2012 HR 배정표'!Q1028)/HLOOKUP($A$5,Prj_list!$O$6:$Z$7,2))=TRUE,"-",(HLOOKUP($A$5,Prj_list!$O$6:$Z$7,2)*'2012 HR 배정표'!Q1028)/HLOOKUP($A$5,Prj_list!$O$6:$Z$7,2)))</x:f>
        <x:v>-</x:v>
      </x:c>
      <x:c r="M1030" s="45" t="str">
        <x:f>IF(ISBLANK('2012 HR 배정표'!R1028)=TRUE,"-",'2012 HR 배정표'!R1028)</x:f>
        <x:v>-</x:v>
      </x:c>
      <x:c r="N1030" s="46" t="str">
        <x:f>IF(ISBLANK('2012 HR 배정표'!R1028)=TRUE,"-",IF(ISERROR((HLOOKUP($A$5,Prj_list!$O$6:$Z$7,2)*'2012 HR 배정표'!S1028)/HLOOKUP($A$5,Prj_list!$O$6:$Z$7,2))=TRUE,"-",(HLOOKUP($A$5,Prj_list!$O$6:$Z$7,2)*'2012 HR 배정표'!S1028)/HLOOKUP($A$5,Prj_list!$O$6:$Z$7,2)))</x:f>
        <x:v>-</x:v>
      </x:c>
      <x:c r="O1030" s="45" t="str">
        <x:f>IF(ISBLANK('2012 HR 배정표'!T1028)=TRUE,"-",'2012 HR 배정표'!T1028)</x:f>
        <x:v>-</x:v>
      </x:c>
      <x:c r="P1030" s="46" t="str">
        <x:f>IF(ISBLANK('2012 HR 배정표'!T1028)=TRUE,"-",IF(ISERROR((HLOOKUP($A$5,Prj_list!$O$6:$Z$7,2)*'2012 HR 배정표'!U1028)/HLOOKUP($A$5,Prj_list!$O$6:$Z$7,2))=TRUE,"-",(HLOOKUP($A$5,Prj_list!$O$6:$Z$7,2)*'2012 HR 배정표'!U1028)/HLOOKUP($A$5,Prj_list!$O$6:$Z$7,2)))</x:f>
        <x:v>-</x:v>
      </x:c>
      <x:c r="Q1030" s="45" t="str">
        <x:f>IF(ISBLANK('2012 HR 배정표'!V1028)=TRUE,"-",'2012 HR 배정표'!V1028)</x:f>
        <x:v>-</x:v>
      </x:c>
      <x:c r="R1030" s="46" t="str">
        <x:f>IF(ISBLANK('2012 HR 배정표'!V1028)=TRUE,"-",IF(ISERROR((HLOOKUP($A$5,Prj_list!$O$6:$Z$7,2)*'2012 HR 배정표'!W1028)/HLOOKUP($A$5,Prj_list!$O$6:$Z$7,2))=TRUE,"-",(HLOOKUP($A$5,Prj_list!$O$6:$Z$7,2)*'2012 HR 배정표'!W1028)/HLOOKUP($A$5,Prj_list!$O$6:$Z$7,2)))</x:f>
        <x:v>-</x:v>
      </x:c>
      <x:c r="S1030" s="45" t="str">
        <x:f>IF(ISBLANK('2012 HR 배정표'!X1028)=TRUE,"-",'2012 HR 배정표'!X1028)</x:f>
        <x:v>-</x:v>
      </x:c>
      <x:c r="T1030" s="46" t="str">
        <x:f>IF(ISBLANK('2012 HR 배정표'!X1028)=TRUE,"-",IF(ISERROR((HLOOKUP($A$5,Prj_list!$O$6:$Z$7,2)*'2012 HR 배정표'!Y1028)/HLOOKUP($A$5,Prj_list!$O$6:$Z$7,2))=TRUE,"-",(HLOOKUP($A$5,Prj_list!$O$6:$Z$7,2)*'2012 HR 배정표'!Y1028)/HLOOKUP($A$5,Prj_list!$O$6:$Z$7,2)))</x:f>
        <x:v>-</x:v>
      </x:c>
      <x:c r="U1030" s="45" t="str">
        <x:f>IF(ISBLANK('2012 HR 배정표'!Z1028)=TRUE,"-",'2012 HR 배정표'!Z1028)</x:f>
        <x:v>-</x:v>
      </x:c>
      <x:c r="V1030" s="46" t="str">
        <x:f>IF(ISBLANK('2012 HR 배정표'!Z1028)=TRUE,"-",IF(ISERROR((HLOOKUP($A$5,Prj_list!$O$6:$Z$7,2)*'2012 HR 배정표'!AA1028)/HLOOKUP($A$5,Prj_list!$O$6:$Z$7,2))=TRUE,"-",(HLOOKUP($A$5,Prj_list!$O$6:$Z$7,2)*'2012 HR 배정표'!AA1028)/HLOOKUP($A$5,Prj_list!$O$6:$Z$7,2)))</x:f>
        <x:v>-</x:v>
      </x:c>
      <x:c r="W1030" s="45" t="str">
        <x:f>IF(ISBLANK('2012 HR 배정표'!AB1028)=TRUE,"-",'2012 HR 배정표'!AB1028)</x:f>
        <x:v>-</x:v>
      </x:c>
      <x:c r="X1030" s="46" t="str">
        <x:f>IF(ISBLANK('2012 HR 배정표'!AB1028)=TRUE,"-",IF(ISERROR((HLOOKUP($A$5,Prj_list!$O$6:$Z$7,2)*'2012 HR 배정표'!AC1028)/HLOOKUP($A$5,Prj_list!$O$6:$Z$7,2))=TRUE,"-",(HLOOKUP($A$5,Prj_list!$O$6:$Z$7,2)*'2012 HR 배정표'!AC1028)/HLOOKUP($A$5,Prj_list!$O$6:$Z$7,2)))</x:f>
        <x:v>-</x:v>
      </x:c>
      <x:c r="Y1030" s="45" t="str">
        <x:f>IF(ISBLANK('2012 HR 배정표'!AD1028)=TRUE,"-",'2012 HR 배정표'!AD1028)</x:f>
        <x:v>-</x:v>
      </x:c>
      <x:c r="Z1030" s="46" t="str">
        <x:f>IF(ISBLANK('2012 HR 배정표'!AD1028)=TRUE,"-",IF(ISERROR((HLOOKUP($A$5,Prj_list!$O$6:$Z$7,2)*'2012 HR 배정표'!AE1028)/HLOOKUP($A$5,Prj_list!$O$6:$Z$7,2))=TRUE,"-",(HLOOKUP($A$5,Prj_list!$O$6:$Z$7,2)*'2012 HR 배정표'!AE1028)/HLOOKUP($A$5,Prj_list!$O$6:$Z$7,2)))</x:f>
        <x:v>-</x:v>
      </x:c>
      <x:c r="AA1030" s="45" t="str">
        <x:f>IF(ISBLANK('2012 HR 배정표'!AF1028)=TRUE,"-",'2012 HR 배정표'!AF1028)</x:f>
        <x:v>-</x:v>
      </x:c>
      <x:c r="AB1030" s="46" t="str">
        <x:f>IF(ISBLANK('2012 HR 배정표'!AF1028)=TRUE,"-",IF(ISERROR((HLOOKUP($A$5,Prj_list!$O$6:$Z$7,2)*'2012 HR 배정표'!AG1028)/HLOOKUP($A$5,Prj_list!$O$6:$Z$7,2))=TRUE,"-",(HLOOKUP($A$5,Prj_list!$O$6:$Z$7,2)*'2012 HR 배정표'!AG1028)/HLOOKUP($A$5,Prj_list!$O$6:$Z$7,2)))</x:f>
        <x:v>-</x:v>
      </x:c>
      <x:c r="AC1030" s="45" t="str">
        <x:f>IF(ISBLANK('2012 HR 배정표'!AH1028)=TRUE,"-",'2012 HR 배정표'!AH1028)</x:f>
        <x:v>-</x:v>
      </x:c>
      <x:c r="AD1030" s="46" t="str">
        <x:f>IF(ISBLANK('2012 HR 배정표'!AH1028)=TRUE,"-",IF(ISERROR((HLOOKUP($A$5,Prj_list!$O$6:$Z$7,2)*'2012 HR 배정표'!AI1028)/HLOOKUP($A$5,Prj_list!$O$6:$Z$7,2))=TRUE,"-",(HLOOKUP($A$5,Prj_list!$O$6:$Z$7,2)*'2012 HR 배정표'!AI1028)/HLOOKUP($A$5,Prj_list!$O$6:$Z$7,2)))</x:f>
        <x:v>-</x:v>
      </x:c>
      <x:c r="AE1030" s="45" t="str">
        <x:f>IF(ISBLANK('2012 HR 배정표'!AJ1028)=TRUE,"-",'2012 HR 배정표'!AJ1028)</x:f>
        <x:v>-</x:v>
      </x:c>
      <x:c r="AF1030" s="46" t="str">
        <x:f>IF(ISBLANK('2012 HR 배정표'!AJ1028)=TRUE,"-",IF(ISERROR((HLOOKUP($A$5,Prj_list!$O$6:$Z$7,2)*'2012 HR 배정표'!AK1028)/HLOOKUP($A$5,Prj_list!$O$6:$Z$7,2))=TRUE,"-",(HLOOKUP($A$5,Prj_list!$O$6:$Z$7,2)*'2012 HR 배정표'!AK1028)/HLOOKUP($A$5,Prj_list!$O$6:$Z$7,2)))</x:f>
        <x:v>-</x:v>
      </x:c>
      <x:c r="AG1030" s="45" t="str">
        <x:f>IF(ISBLANK('2012 HR 배정표'!AL1028)=TRUE,"-",'2012 HR 배정표'!AL1028)</x:f>
        <x:v>-</x:v>
      </x:c>
      <x:c r="AH1030" s="46" t="str">
        <x:f>IF(ISBLANK('2012 HR 배정표'!AL1028)=TRUE,"-",IF(ISERROR((HLOOKUP($A$5,Prj_list!$O$6:$Z$7,2)*'2012 HR 배정표'!AM1028)/HLOOKUP($A$5,Prj_list!$O$6:$Z$7,2))=TRUE,"-",(HLOOKUP($A$5,Prj_list!$O$6:$Z$7,2)*'2012 HR 배정표'!AM1028)/HLOOKUP($A$5,Prj_list!$O$6:$Z$7,2)))</x:f>
        <x:v>-</x:v>
      </x:c>
      <x:c r="AI1030" s="45" t="str">
        <x:f>IF(ISBLANK('2012 HR 배정표'!AN1028)=TRUE,"-",'2012 HR 배정표'!AN1028)</x:f>
        <x:v>-</x:v>
      </x:c>
      <x:c r="AJ1030" s="46" t="str">
        <x:f>IF(ISBLANK('2012 HR 배정표'!AN1028)=TRUE,"-",IF(ISERROR((HLOOKUP($A$5,Prj_list!$O$6:$Z$7,2)*'2012 HR 배정표'!AO1028)/HLOOKUP($A$5,Prj_list!$O$6:$Z$7,2))=TRUE,"-",(HLOOKUP($A$5,Prj_list!$O$6:$Z$7,2)*'2012 HR 배정표'!AO1028)/HLOOKUP($A$5,Prj_list!$O$6:$Z$7,2)))</x:f>
        <x:v>-</x:v>
      </x:c>
      <x:c r="AK1030" s="45" t="str">
        <x:f>IF(ISBLANK('2012 HR 배정표'!AP1028)=TRUE,"-",'2012 HR 배정표'!AP1028)</x:f>
        <x:v>-</x:v>
      </x:c>
      <x:c r="AL1030" s="46" t="str">
        <x:f>IF(ISBLANK('2012 HR 배정표'!AP1028)=TRUE,"-",IF(ISERROR((HLOOKUP($A$5,Prj_list!$O$6:$Z$7,2)*'2012 HR 배정표'!AQ1028)/HLOOKUP($A$5,Prj_list!$O$6:$Z$7,2))=TRUE,"-",(HLOOKUP($A$5,Prj_list!$O$6:$Z$7,2)*'2012 HR 배정표'!AQ1028)/HLOOKUP($A$5,Prj_list!$O$6:$Z$7,2)))</x:f>
        <x:v>-</x:v>
      </x:c>
      <x:c r="AM1030" s="45" t="str">
        <x:f>IF(ISBLANK('2012 HR 배정표'!AR1028)=TRUE,"-",'2012 HR 배정표'!AR1028)</x:f>
        <x:v>-</x:v>
      </x:c>
      <x:c r="AN1030" s="46" t="str">
        <x:f>IF(ISBLANK('2012 HR 배정표'!AR1028)=TRUE,"-",IF(ISERROR((HLOOKUP($A$5,Prj_list!$O$6:$Z$7,2)*'2012 HR 배정표'!AS1028)/HLOOKUP($A$5,Prj_list!$O$6:$Z$7,2))=TRUE,"-",(HLOOKUP($A$5,Prj_list!$O$6:$Z$7,2)*'2012 HR 배정표'!AS1028)/HLOOKUP($A$5,Prj_list!$O$6:$Z$7,2)))</x:f>
        <x:v>-</x:v>
      </x:c>
      <x:c r="AO1030" s="45" t="str">
        <x:f>IF(ISBLANK('2012 HR 배정표'!AT1028)=TRUE,"-",'2012 HR 배정표'!AT1028)</x:f>
        <x:v>-</x:v>
      </x:c>
      <x:c r="AP1030" s="46" t="str">
        <x:f>IF(ISBLANK('2012 HR 배정표'!AT1028)=TRUE,"-",IF(ISERROR((HLOOKUP($A$5,Prj_list!$O$6:$Z$7,2)*'2012 HR 배정표'!AU1028)/HLOOKUP($A$5,Prj_list!$O$6:$Z$7,2))=TRUE,"-",(HLOOKUP($A$5,Prj_list!$O$6:$Z$7,2)*'2012 HR 배정표'!AU1028)/HLOOKUP($A$5,Prj_list!$O$6:$Z$7,2)))</x:f>
        <x:v>-</x:v>
      </x:c>
      <x:c r="AQ1030" s="45" t="str">
        <x:f>IF(ISBLANK('2012 HR 배정표'!AV1028)=TRUE,"-",'2012 HR 배정표'!AV1028)</x:f>
        <x:v>-</x:v>
      </x:c>
      <x:c r="AR1030" s="46" t="str">
        <x:f>IF(ISBLANK('2012 HR 배정표'!AV1028)=TRUE,"-",IF(ISERROR((HLOOKUP($A$5,Prj_list!$O$6:$Z$7,2)*'2012 HR 배정표'!AW1028)/HLOOKUP($A$5,Prj_list!$O$6:$Z$7,2))=TRUE,"-",(HLOOKUP($A$5,Prj_list!$O$6:$Z$7,2)*'2012 HR 배정표'!AW1028)/HLOOKUP($A$5,Prj_list!$O$6:$Z$7,2)))</x:f>
        <x:v>-</x:v>
      </x:c>
      <x:c r="AS1030" s="45" t="str">
        <x:f>IF(ISBLANK('2012 HR 배정표'!AX1028)=TRUE,"-",'2012 HR 배정표'!AX1028)</x:f>
        <x:v>-</x:v>
      </x:c>
      <x:c r="AT1030" s="46" t="str">
        <x:f>IF(ISBLANK('2012 HR 배정표'!AX1028)=TRUE,"-",IF(ISERROR((HLOOKUP($A$5,Prj_list!$O$6:$Z$7,2)*'2012 HR 배정표'!AY1028)/HLOOKUP($A$5,Prj_list!$O$6:$Z$7,2))=TRUE,"-",(HLOOKUP($A$5,Prj_list!$O$6:$Z$7,2)*'2012 HR 배정표'!AY1028)/HLOOKUP($A$5,Prj_list!$O$6:$Z$7,2)))</x:f>
        <x:v>-</x:v>
      </x:c>
      <x:c r="AU1030" s="45" t="str">
        <x:f>IF(ISBLANK('2012 HR 배정표'!AZ1028)=TRUE,"-",'2012 HR 배정표'!AZ1028)</x:f>
        <x:v>-</x:v>
      </x:c>
      <x:c r="AV1030" s="46" t="str">
        <x:f>IF(ISBLANK('2012 HR 배정표'!AZ1028)=TRUE,"-",IF(ISERROR((HLOOKUP($A$5,Prj_list!$O$6:$Z$7,2)*'2012 HR 배정표'!BA1028)/HLOOKUP($A$5,Prj_list!$O$6:$Z$7,2))=TRUE,"-",(HLOOKUP($A$5,Prj_list!$O$6:$Z$7,2)*'2012 HR 배정표'!BA1028)/HLOOKUP($A$5,Prj_list!$O$6:$Z$7,2)))</x:f>
        <x:v>-</x:v>
      </x:c>
      <x:c r="AW1030" s="34" t="str">
        <x:f t="shared" si="32"/>
        <x:v/>
      </x:c>
      <x:c r="AX1030" s="41">
        <x:f t="shared" si="31"/>
        <x:v>0</x:v>
      </x:c>
    </x:row>
    <x:row r="1031" spans="1:50">
      <x:c r="A1031" s="45" t="str">
        <x:f>IF(ISBLANK('2012 HR 배정표'!F1029)=TRUE,"-",'2012 HR 배정표'!F1029)</x:f>
        <x:v>-</x:v>
      </x:c>
      <x:c r="B1031" s="46" t="str">
        <x:f>IF(ISBLANK('2012 HR 배정표'!F1029)=TRUE,"-",IF(ISERROR((HLOOKUP($A$5,Prj_list!$O$6:$Z$7,2)*'2012 HR 배정표'!G1029)/HLOOKUP($A$5,Prj_list!$O$6:$Z$7,2))=TRUE,"-",(HLOOKUP($A$5,Prj_list!$O$6:$Z$7,2)*'2012 HR 배정표'!G1029)/HLOOKUP($A$5,Prj_list!$O$6:$Z$7,2)))</x:f>
        <x:v>-</x:v>
      </x:c>
      <x:c r="C1031" s="45" t="str">
        <x:f>IF(ISBLANK('2012 HR 배정표'!H1029)=TRUE,"-",'2012 HR 배정표'!H1029)</x:f>
        <x:v>-</x:v>
      </x:c>
      <x:c r="D1031" s="46" t="str">
        <x:f>IF(ISBLANK('2012 HR 배정표'!H1029)=TRUE,"-",IF(ISERROR((HLOOKUP($A$5,Prj_list!$O$6:$Z$7,2)*'2012 HR 배정표'!I1029)/HLOOKUP($A$5,Prj_list!$O$6:$Z$7,2))=TRUE,"-",(HLOOKUP($A$5,Prj_list!$O$6:$Z$7,2)*'2012 HR 배정표'!I1029)/HLOOKUP($A$5,Prj_list!$O$6:$Z$7,2)))</x:f>
        <x:v>-</x:v>
      </x:c>
      <x:c r="E1031" s="45" t="str">
        <x:f>IF(ISBLANK('2012 HR 배정표'!J1029)=TRUE,"-",'2012 HR 배정표'!J1029)</x:f>
        <x:v>-</x:v>
      </x:c>
      <x:c r="F1031" s="46" t="str">
        <x:f>IF(ISBLANK('2012 HR 배정표'!J1029)=TRUE,"-",IF(ISERROR((HLOOKUP($A$5,Prj_list!$O$6:$Z$7,2)*'2012 HR 배정표'!K1029)/HLOOKUP($A$5,Prj_list!$O$6:$Z$7,2))=TRUE,"-",(HLOOKUP($A$5,Prj_list!$O$6:$Z$7,2)*'2012 HR 배정표'!K1029)/HLOOKUP($A$5,Prj_list!$O$6:$Z$7,2)))</x:f>
        <x:v>-</x:v>
      </x:c>
      <x:c r="G1031" s="45" t="str">
        <x:f>IF(ISBLANK('2012 HR 배정표'!L1029)=TRUE,"-",'2012 HR 배정표'!L1029)</x:f>
        <x:v>-</x:v>
      </x:c>
      <x:c r="H1031" s="46" t="str">
        <x:f>IF(ISBLANK('2012 HR 배정표'!L1029)=TRUE,"-",IF(ISERROR((HLOOKUP($A$5,Prj_list!$O$6:$Z$7,2)*'2012 HR 배정표'!M1029)/HLOOKUP($A$5,Prj_list!$O$6:$Z$7,2))=TRUE,"-",(HLOOKUP($A$5,Prj_list!$O$6:$Z$7,2)*'2012 HR 배정표'!M1029)/HLOOKUP($A$5,Prj_list!$O$6:$Z$7,2)))</x:f>
        <x:v>-</x:v>
      </x:c>
      <x:c r="I1031" s="45" t="str">
        <x:f>IF(ISBLANK('2012 HR 배정표'!N1029)=TRUE,"-",'2012 HR 배정표'!N1029)</x:f>
        <x:v>-</x:v>
      </x:c>
      <x:c r="J1031" s="46" t="str">
        <x:f>IF(ISBLANK('2012 HR 배정표'!N1029)=TRUE,"-",IF(ISERROR((HLOOKUP($A$5,Prj_list!$O$6:$Z$7,2)*'2012 HR 배정표'!O1029)/HLOOKUP($A$5,Prj_list!$O$6:$Z$7,2))=TRUE,"-",(HLOOKUP($A$5,Prj_list!$O$6:$Z$7,2)*'2012 HR 배정표'!O1029)/HLOOKUP($A$5,Prj_list!$O$6:$Z$7,2)))</x:f>
        <x:v>-</x:v>
      </x:c>
      <x:c r="K1031" s="45" t="str">
        <x:f>IF(ISBLANK('2012 HR 배정표'!P1029)=TRUE,"-",'2012 HR 배정표'!P1029)</x:f>
        <x:v>-</x:v>
      </x:c>
      <x:c r="L1031" s="46" t="str">
        <x:f>IF(ISBLANK('2012 HR 배정표'!P1029)=TRUE,"-",IF(ISERROR((HLOOKUP($A$5,Prj_list!$O$6:$Z$7,2)*'2012 HR 배정표'!Q1029)/HLOOKUP($A$5,Prj_list!$O$6:$Z$7,2))=TRUE,"-",(HLOOKUP($A$5,Prj_list!$O$6:$Z$7,2)*'2012 HR 배정표'!Q1029)/HLOOKUP($A$5,Prj_list!$O$6:$Z$7,2)))</x:f>
        <x:v>-</x:v>
      </x:c>
      <x:c r="M1031" s="45" t="str">
        <x:f>IF(ISBLANK('2012 HR 배정표'!R1029)=TRUE,"-",'2012 HR 배정표'!R1029)</x:f>
        <x:v>-</x:v>
      </x:c>
      <x:c r="N1031" s="46" t="str">
        <x:f>IF(ISBLANK('2012 HR 배정표'!R1029)=TRUE,"-",IF(ISERROR((HLOOKUP($A$5,Prj_list!$O$6:$Z$7,2)*'2012 HR 배정표'!S1029)/HLOOKUP($A$5,Prj_list!$O$6:$Z$7,2))=TRUE,"-",(HLOOKUP($A$5,Prj_list!$O$6:$Z$7,2)*'2012 HR 배정표'!S1029)/HLOOKUP($A$5,Prj_list!$O$6:$Z$7,2)))</x:f>
        <x:v>-</x:v>
      </x:c>
      <x:c r="O1031" s="45" t="str">
        <x:f>IF(ISBLANK('2012 HR 배정표'!T1029)=TRUE,"-",'2012 HR 배정표'!T1029)</x:f>
        <x:v>-</x:v>
      </x:c>
      <x:c r="P1031" s="46" t="str">
        <x:f>IF(ISBLANK('2012 HR 배정표'!T1029)=TRUE,"-",IF(ISERROR((HLOOKUP($A$5,Prj_list!$O$6:$Z$7,2)*'2012 HR 배정표'!U1029)/HLOOKUP($A$5,Prj_list!$O$6:$Z$7,2))=TRUE,"-",(HLOOKUP($A$5,Prj_list!$O$6:$Z$7,2)*'2012 HR 배정표'!U1029)/HLOOKUP($A$5,Prj_list!$O$6:$Z$7,2)))</x:f>
        <x:v>-</x:v>
      </x:c>
      <x:c r="Q1031" s="45" t="str">
        <x:f>IF(ISBLANK('2012 HR 배정표'!V1029)=TRUE,"-",'2012 HR 배정표'!V1029)</x:f>
        <x:v>-</x:v>
      </x:c>
      <x:c r="R1031" s="46" t="str">
        <x:f>IF(ISBLANK('2012 HR 배정표'!V1029)=TRUE,"-",IF(ISERROR((HLOOKUP($A$5,Prj_list!$O$6:$Z$7,2)*'2012 HR 배정표'!W1029)/HLOOKUP($A$5,Prj_list!$O$6:$Z$7,2))=TRUE,"-",(HLOOKUP($A$5,Prj_list!$O$6:$Z$7,2)*'2012 HR 배정표'!W1029)/HLOOKUP($A$5,Prj_list!$O$6:$Z$7,2)))</x:f>
        <x:v>-</x:v>
      </x:c>
      <x:c r="S1031" s="45" t="str">
        <x:f>IF(ISBLANK('2012 HR 배정표'!X1029)=TRUE,"-",'2012 HR 배정표'!X1029)</x:f>
        <x:v>-</x:v>
      </x:c>
      <x:c r="T1031" s="46" t="str">
        <x:f>IF(ISBLANK('2012 HR 배정표'!X1029)=TRUE,"-",IF(ISERROR((HLOOKUP($A$5,Prj_list!$O$6:$Z$7,2)*'2012 HR 배정표'!Y1029)/HLOOKUP($A$5,Prj_list!$O$6:$Z$7,2))=TRUE,"-",(HLOOKUP($A$5,Prj_list!$O$6:$Z$7,2)*'2012 HR 배정표'!Y1029)/HLOOKUP($A$5,Prj_list!$O$6:$Z$7,2)))</x:f>
        <x:v>-</x:v>
      </x:c>
      <x:c r="U1031" s="45" t="str">
        <x:f>IF(ISBLANK('2012 HR 배정표'!Z1029)=TRUE,"-",'2012 HR 배정표'!Z1029)</x:f>
        <x:v>-</x:v>
      </x:c>
      <x:c r="V1031" s="46" t="str">
        <x:f>IF(ISBLANK('2012 HR 배정표'!Z1029)=TRUE,"-",IF(ISERROR((HLOOKUP($A$5,Prj_list!$O$6:$Z$7,2)*'2012 HR 배정표'!AA1029)/HLOOKUP($A$5,Prj_list!$O$6:$Z$7,2))=TRUE,"-",(HLOOKUP($A$5,Prj_list!$O$6:$Z$7,2)*'2012 HR 배정표'!AA1029)/HLOOKUP($A$5,Prj_list!$O$6:$Z$7,2)))</x:f>
        <x:v>-</x:v>
      </x:c>
      <x:c r="W1031" s="45" t="str">
        <x:f>IF(ISBLANK('2012 HR 배정표'!AB1029)=TRUE,"-",'2012 HR 배정표'!AB1029)</x:f>
        <x:v>-</x:v>
      </x:c>
      <x:c r="X1031" s="46" t="str">
        <x:f>IF(ISBLANK('2012 HR 배정표'!AB1029)=TRUE,"-",IF(ISERROR((HLOOKUP($A$5,Prj_list!$O$6:$Z$7,2)*'2012 HR 배정표'!AC1029)/HLOOKUP($A$5,Prj_list!$O$6:$Z$7,2))=TRUE,"-",(HLOOKUP($A$5,Prj_list!$O$6:$Z$7,2)*'2012 HR 배정표'!AC1029)/HLOOKUP($A$5,Prj_list!$O$6:$Z$7,2)))</x:f>
        <x:v>-</x:v>
      </x:c>
      <x:c r="Y1031" s="45" t="str">
        <x:f>IF(ISBLANK('2012 HR 배정표'!AD1029)=TRUE,"-",'2012 HR 배정표'!AD1029)</x:f>
        <x:v>-</x:v>
      </x:c>
      <x:c r="Z1031" s="46" t="str">
        <x:f>IF(ISBLANK('2012 HR 배정표'!AD1029)=TRUE,"-",IF(ISERROR((HLOOKUP($A$5,Prj_list!$O$6:$Z$7,2)*'2012 HR 배정표'!AE1029)/HLOOKUP($A$5,Prj_list!$O$6:$Z$7,2))=TRUE,"-",(HLOOKUP($A$5,Prj_list!$O$6:$Z$7,2)*'2012 HR 배정표'!AE1029)/HLOOKUP($A$5,Prj_list!$O$6:$Z$7,2)))</x:f>
        <x:v>-</x:v>
      </x:c>
      <x:c r="AA1031" s="45" t="str">
        <x:f>IF(ISBLANK('2012 HR 배정표'!AF1029)=TRUE,"-",'2012 HR 배정표'!AF1029)</x:f>
        <x:v>-</x:v>
      </x:c>
      <x:c r="AB1031" s="46" t="str">
        <x:f>IF(ISBLANK('2012 HR 배정표'!AF1029)=TRUE,"-",IF(ISERROR((HLOOKUP($A$5,Prj_list!$O$6:$Z$7,2)*'2012 HR 배정표'!AG1029)/HLOOKUP($A$5,Prj_list!$O$6:$Z$7,2))=TRUE,"-",(HLOOKUP($A$5,Prj_list!$O$6:$Z$7,2)*'2012 HR 배정표'!AG1029)/HLOOKUP($A$5,Prj_list!$O$6:$Z$7,2)))</x:f>
        <x:v>-</x:v>
      </x:c>
      <x:c r="AC1031" s="45" t="str">
        <x:f>IF(ISBLANK('2012 HR 배정표'!AH1029)=TRUE,"-",'2012 HR 배정표'!AH1029)</x:f>
        <x:v>-</x:v>
      </x:c>
      <x:c r="AD1031" s="46" t="str">
        <x:f>IF(ISBLANK('2012 HR 배정표'!AH1029)=TRUE,"-",IF(ISERROR((HLOOKUP($A$5,Prj_list!$O$6:$Z$7,2)*'2012 HR 배정표'!AI1029)/HLOOKUP($A$5,Prj_list!$O$6:$Z$7,2))=TRUE,"-",(HLOOKUP($A$5,Prj_list!$O$6:$Z$7,2)*'2012 HR 배정표'!AI1029)/HLOOKUP($A$5,Prj_list!$O$6:$Z$7,2)))</x:f>
        <x:v>-</x:v>
      </x:c>
      <x:c r="AE1031" s="45" t="str">
        <x:f>IF(ISBLANK('2012 HR 배정표'!AJ1029)=TRUE,"-",'2012 HR 배정표'!AJ1029)</x:f>
        <x:v>-</x:v>
      </x:c>
      <x:c r="AF1031" s="46" t="str">
        <x:f>IF(ISBLANK('2012 HR 배정표'!AJ1029)=TRUE,"-",IF(ISERROR((HLOOKUP($A$5,Prj_list!$O$6:$Z$7,2)*'2012 HR 배정표'!AK1029)/HLOOKUP($A$5,Prj_list!$O$6:$Z$7,2))=TRUE,"-",(HLOOKUP($A$5,Prj_list!$O$6:$Z$7,2)*'2012 HR 배정표'!AK1029)/HLOOKUP($A$5,Prj_list!$O$6:$Z$7,2)))</x:f>
        <x:v>-</x:v>
      </x:c>
      <x:c r="AG1031" s="45" t="str">
        <x:f>IF(ISBLANK('2012 HR 배정표'!AL1029)=TRUE,"-",'2012 HR 배정표'!AL1029)</x:f>
        <x:v>-</x:v>
      </x:c>
      <x:c r="AH1031" s="46" t="str">
        <x:f>IF(ISBLANK('2012 HR 배정표'!AL1029)=TRUE,"-",IF(ISERROR((HLOOKUP($A$5,Prj_list!$O$6:$Z$7,2)*'2012 HR 배정표'!AM1029)/HLOOKUP($A$5,Prj_list!$O$6:$Z$7,2))=TRUE,"-",(HLOOKUP($A$5,Prj_list!$O$6:$Z$7,2)*'2012 HR 배정표'!AM1029)/HLOOKUP($A$5,Prj_list!$O$6:$Z$7,2)))</x:f>
        <x:v>-</x:v>
      </x:c>
      <x:c r="AI1031" s="45" t="str">
        <x:f>IF(ISBLANK('2012 HR 배정표'!AN1029)=TRUE,"-",'2012 HR 배정표'!AN1029)</x:f>
        <x:v>-</x:v>
      </x:c>
      <x:c r="AJ1031" s="46" t="str">
        <x:f>IF(ISBLANK('2012 HR 배정표'!AN1029)=TRUE,"-",IF(ISERROR((HLOOKUP($A$5,Prj_list!$O$6:$Z$7,2)*'2012 HR 배정표'!AO1029)/HLOOKUP($A$5,Prj_list!$O$6:$Z$7,2))=TRUE,"-",(HLOOKUP($A$5,Prj_list!$O$6:$Z$7,2)*'2012 HR 배정표'!AO1029)/HLOOKUP($A$5,Prj_list!$O$6:$Z$7,2)))</x:f>
        <x:v>-</x:v>
      </x:c>
      <x:c r="AK1031" s="45" t="str">
        <x:f>IF(ISBLANK('2012 HR 배정표'!AP1029)=TRUE,"-",'2012 HR 배정표'!AP1029)</x:f>
        <x:v>-</x:v>
      </x:c>
      <x:c r="AL1031" s="46" t="str">
        <x:f>IF(ISBLANK('2012 HR 배정표'!AP1029)=TRUE,"-",IF(ISERROR((HLOOKUP($A$5,Prj_list!$O$6:$Z$7,2)*'2012 HR 배정표'!AQ1029)/HLOOKUP($A$5,Prj_list!$O$6:$Z$7,2))=TRUE,"-",(HLOOKUP($A$5,Prj_list!$O$6:$Z$7,2)*'2012 HR 배정표'!AQ1029)/HLOOKUP($A$5,Prj_list!$O$6:$Z$7,2)))</x:f>
        <x:v>-</x:v>
      </x:c>
      <x:c r="AM1031" s="45" t="str">
        <x:f>IF(ISBLANK('2012 HR 배정표'!AR1029)=TRUE,"-",'2012 HR 배정표'!AR1029)</x:f>
        <x:v>-</x:v>
      </x:c>
      <x:c r="AN1031" s="46" t="str">
        <x:f>IF(ISBLANK('2012 HR 배정표'!AR1029)=TRUE,"-",IF(ISERROR((HLOOKUP($A$5,Prj_list!$O$6:$Z$7,2)*'2012 HR 배정표'!AS1029)/HLOOKUP($A$5,Prj_list!$O$6:$Z$7,2))=TRUE,"-",(HLOOKUP($A$5,Prj_list!$O$6:$Z$7,2)*'2012 HR 배정표'!AS1029)/HLOOKUP($A$5,Prj_list!$O$6:$Z$7,2)))</x:f>
        <x:v>-</x:v>
      </x:c>
      <x:c r="AO1031" s="45" t="str">
        <x:f>IF(ISBLANK('2012 HR 배정표'!AT1029)=TRUE,"-",'2012 HR 배정표'!AT1029)</x:f>
        <x:v>-</x:v>
      </x:c>
      <x:c r="AP1031" s="46" t="str">
        <x:f>IF(ISBLANK('2012 HR 배정표'!AT1029)=TRUE,"-",IF(ISERROR((HLOOKUP($A$5,Prj_list!$O$6:$Z$7,2)*'2012 HR 배정표'!AU1029)/HLOOKUP($A$5,Prj_list!$O$6:$Z$7,2))=TRUE,"-",(HLOOKUP($A$5,Prj_list!$O$6:$Z$7,2)*'2012 HR 배정표'!AU1029)/HLOOKUP($A$5,Prj_list!$O$6:$Z$7,2)))</x:f>
        <x:v>-</x:v>
      </x:c>
      <x:c r="AQ1031" s="45" t="str">
        <x:f>IF(ISBLANK('2012 HR 배정표'!AV1029)=TRUE,"-",'2012 HR 배정표'!AV1029)</x:f>
        <x:v>-</x:v>
      </x:c>
      <x:c r="AR1031" s="46" t="str">
        <x:f>IF(ISBLANK('2012 HR 배정표'!AV1029)=TRUE,"-",IF(ISERROR((HLOOKUP($A$5,Prj_list!$O$6:$Z$7,2)*'2012 HR 배정표'!AW1029)/HLOOKUP($A$5,Prj_list!$O$6:$Z$7,2))=TRUE,"-",(HLOOKUP($A$5,Prj_list!$O$6:$Z$7,2)*'2012 HR 배정표'!AW1029)/HLOOKUP($A$5,Prj_list!$O$6:$Z$7,2)))</x:f>
        <x:v>-</x:v>
      </x:c>
      <x:c r="AS1031" s="45" t="str">
        <x:f>IF(ISBLANK('2012 HR 배정표'!AX1029)=TRUE,"-",'2012 HR 배정표'!AX1029)</x:f>
        <x:v>-</x:v>
      </x:c>
      <x:c r="AT1031" s="46" t="str">
        <x:f>IF(ISBLANK('2012 HR 배정표'!AX1029)=TRUE,"-",IF(ISERROR((HLOOKUP($A$5,Prj_list!$O$6:$Z$7,2)*'2012 HR 배정표'!AY1029)/HLOOKUP($A$5,Prj_list!$O$6:$Z$7,2))=TRUE,"-",(HLOOKUP($A$5,Prj_list!$O$6:$Z$7,2)*'2012 HR 배정표'!AY1029)/HLOOKUP($A$5,Prj_list!$O$6:$Z$7,2)))</x:f>
        <x:v>-</x:v>
      </x:c>
      <x:c r="AU1031" s="45" t="str">
        <x:f>IF(ISBLANK('2012 HR 배정표'!AZ1029)=TRUE,"-",'2012 HR 배정표'!AZ1029)</x:f>
        <x:v>-</x:v>
      </x:c>
      <x:c r="AV1031" s="46" t="str">
        <x:f>IF(ISBLANK('2012 HR 배정표'!AZ1029)=TRUE,"-",IF(ISERROR((HLOOKUP($A$5,Prj_list!$O$6:$Z$7,2)*'2012 HR 배정표'!BA1029)/HLOOKUP($A$5,Prj_list!$O$6:$Z$7,2))=TRUE,"-",(HLOOKUP($A$5,Prj_list!$O$6:$Z$7,2)*'2012 HR 배정표'!BA1029)/HLOOKUP($A$5,Prj_list!$O$6:$Z$7,2)))</x:f>
        <x:v>-</x:v>
      </x:c>
      <x:c r="AW1031" s="34" t="str">
        <x:f t="shared" si="32"/>
        <x:v/>
      </x:c>
      <x:c r="AX1031" s="41">
        <x:f t="shared" si="31"/>
        <x:v>0</x:v>
      </x:c>
    </x:row>
    <x:row r="1032" spans="1:50">
      <x:c r="A1032" s="45" t="str">
        <x:f>IF(ISBLANK('2012 HR 배정표'!F1030)=TRUE,"-",'2012 HR 배정표'!F1030)</x:f>
        <x:v>-</x:v>
      </x:c>
      <x:c r="B1032" s="46" t="str">
        <x:f>IF(ISBLANK('2012 HR 배정표'!F1030)=TRUE,"-",IF(ISERROR((HLOOKUP($A$5,Prj_list!$O$6:$Z$7,2)*'2012 HR 배정표'!G1030)/HLOOKUP($A$5,Prj_list!$O$6:$Z$7,2))=TRUE,"-",(HLOOKUP($A$5,Prj_list!$O$6:$Z$7,2)*'2012 HR 배정표'!G1030)/HLOOKUP($A$5,Prj_list!$O$6:$Z$7,2)))</x:f>
        <x:v>-</x:v>
      </x:c>
      <x:c r="C1032" s="45" t="str">
        <x:f>IF(ISBLANK('2012 HR 배정표'!H1030)=TRUE,"-",'2012 HR 배정표'!H1030)</x:f>
        <x:v>-</x:v>
      </x:c>
      <x:c r="D1032" s="46" t="str">
        <x:f>IF(ISBLANK('2012 HR 배정표'!H1030)=TRUE,"-",IF(ISERROR((HLOOKUP($A$5,Prj_list!$O$6:$Z$7,2)*'2012 HR 배정표'!I1030)/HLOOKUP($A$5,Prj_list!$O$6:$Z$7,2))=TRUE,"-",(HLOOKUP($A$5,Prj_list!$O$6:$Z$7,2)*'2012 HR 배정표'!I1030)/HLOOKUP($A$5,Prj_list!$O$6:$Z$7,2)))</x:f>
        <x:v>-</x:v>
      </x:c>
      <x:c r="E1032" s="45" t="str">
        <x:f>IF(ISBLANK('2012 HR 배정표'!J1030)=TRUE,"-",'2012 HR 배정표'!J1030)</x:f>
        <x:v>-</x:v>
      </x:c>
      <x:c r="F1032" s="46" t="str">
        <x:f>IF(ISBLANK('2012 HR 배정표'!J1030)=TRUE,"-",IF(ISERROR((HLOOKUP($A$5,Prj_list!$O$6:$Z$7,2)*'2012 HR 배정표'!K1030)/HLOOKUP($A$5,Prj_list!$O$6:$Z$7,2))=TRUE,"-",(HLOOKUP($A$5,Prj_list!$O$6:$Z$7,2)*'2012 HR 배정표'!K1030)/HLOOKUP($A$5,Prj_list!$O$6:$Z$7,2)))</x:f>
        <x:v>-</x:v>
      </x:c>
      <x:c r="G1032" s="45" t="str">
        <x:f>IF(ISBLANK('2012 HR 배정표'!L1030)=TRUE,"-",'2012 HR 배정표'!L1030)</x:f>
        <x:v>-</x:v>
      </x:c>
      <x:c r="H1032" s="46" t="str">
        <x:f>IF(ISBLANK('2012 HR 배정표'!L1030)=TRUE,"-",IF(ISERROR((HLOOKUP($A$5,Prj_list!$O$6:$Z$7,2)*'2012 HR 배정표'!M1030)/HLOOKUP($A$5,Prj_list!$O$6:$Z$7,2))=TRUE,"-",(HLOOKUP($A$5,Prj_list!$O$6:$Z$7,2)*'2012 HR 배정표'!M1030)/HLOOKUP($A$5,Prj_list!$O$6:$Z$7,2)))</x:f>
        <x:v>-</x:v>
      </x:c>
      <x:c r="I1032" s="45" t="str">
        <x:f>IF(ISBLANK('2012 HR 배정표'!N1030)=TRUE,"-",'2012 HR 배정표'!N1030)</x:f>
        <x:v>-</x:v>
      </x:c>
      <x:c r="J1032" s="46" t="str">
        <x:f>IF(ISBLANK('2012 HR 배정표'!N1030)=TRUE,"-",IF(ISERROR((HLOOKUP($A$5,Prj_list!$O$6:$Z$7,2)*'2012 HR 배정표'!O1030)/HLOOKUP($A$5,Prj_list!$O$6:$Z$7,2))=TRUE,"-",(HLOOKUP($A$5,Prj_list!$O$6:$Z$7,2)*'2012 HR 배정표'!O1030)/HLOOKUP($A$5,Prj_list!$O$6:$Z$7,2)))</x:f>
        <x:v>-</x:v>
      </x:c>
      <x:c r="K1032" s="45" t="str">
        <x:f>IF(ISBLANK('2012 HR 배정표'!P1030)=TRUE,"-",'2012 HR 배정표'!P1030)</x:f>
        <x:v>-</x:v>
      </x:c>
      <x:c r="L1032" s="46" t="str">
        <x:f>IF(ISBLANK('2012 HR 배정표'!P1030)=TRUE,"-",IF(ISERROR((HLOOKUP($A$5,Prj_list!$O$6:$Z$7,2)*'2012 HR 배정표'!Q1030)/HLOOKUP($A$5,Prj_list!$O$6:$Z$7,2))=TRUE,"-",(HLOOKUP($A$5,Prj_list!$O$6:$Z$7,2)*'2012 HR 배정표'!Q1030)/HLOOKUP($A$5,Prj_list!$O$6:$Z$7,2)))</x:f>
        <x:v>-</x:v>
      </x:c>
      <x:c r="M1032" s="45" t="str">
        <x:f>IF(ISBLANK('2012 HR 배정표'!R1030)=TRUE,"-",'2012 HR 배정표'!R1030)</x:f>
        <x:v>-</x:v>
      </x:c>
      <x:c r="N1032" s="46" t="str">
        <x:f>IF(ISBLANK('2012 HR 배정표'!R1030)=TRUE,"-",IF(ISERROR((HLOOKUP($A$5,Prj_list!$O$6:$Z$7,2)*'2012 HR 배정표'!S1030)/HLOOKUP($A$5,Prj_list!$O$6:$Z$7,2))=TRUE,"-",(HLOOKUP($A$5,Prj_list!$O$6:$Z$7,2)*'2012 HR 배정표'!S1030)/HLOOKUP($A$5,Prj_list!$O$6:$Z$7,2)))</x:f>
        <x:v>-</x:v>
      </x:c>
      <x:c r="O1032" s="45" t="str">
        <x:f>IF(ISBLANK('2012 HR 배정표'!T1030)=TRUE,"-",'2012 HR 배정표'!T1030)</x:f>
        <x:v>-</x:v>
      </x:c>
      <x:c r="P1032" s="46" t="str">
        <x:f>IF(ISBLANK('2012 HR 배정표'!T1030)=TRUE,"-",IF(ISERROR((HLOOKUP($A$5,Prj_list!$O$6:$Z$7,2)*'2012 HR 배정표'!U1030)/HLOOKUP($A$5,Prj_list!$O$6:$Z$7,2))=TRUE,"-",(HLOOKUP($A$5,Prj_list!$O$6:$Z$7,2)*'2012 HR 배정표'!U1030)/HLOOKUP($A$5,Prj_list!$O$6:$Z$7,2)))</x:f>
        <x:v>-</x:v>
      </x:c>
      <x:c r="Q1032" s="45" t="str">
        <x:f>IF(ISBLANK('2012 HR 배정표'!V1030)=TRUE,"-",'2012 HR 배정표'!V1030)</x:f>
        <x:v>-</x:v>
      </x:c>
      <x:c r="R1032" s="46" t="str">
        <x:f>IF(ISBLANK('2012 HR 배정표'!V1030)=TRUE,"-",IF(ISERROR((HLOOKUP($A$5,Prj_list!$O$6:$Z$7,2)*'2012 HR 배정표'!W1030)/HLOOKUP($A$5,Prj_list!$O$6:$Z$7,2))=TRUE,"-",(HLOOKUP($A$5,Prj_list!$O$6:$Z$7,2)*'2012 HR 배정표'!W1030)/HLOOKUP($A$5,Prj_list!$O$6:$Z$7,2)))</x:f>
        <x:v>-</x:v>
      </x:c>
      <x:c r="S1032" s="45" t="str">
        <x:f>IF(ISBLANK('2012 HR 배정표'!X1030)=TRUE,"-",'2012 HR 배정표'!X1030)</x:f>
        <x:v>-</x:v>
      </x:c>
      <x:c r="T1032" s="46" t="str">
        <x:f>IF(ISBLANK('2012 HR 배정표'!X1030)=TRUE,"-",IF(ISERROR((HLOOKUP($A$5,Prj_list!$O$6:$Z$7,2)*'2012 HR 배정표'!Y1030)/HLOOKUP($A$5,Prj_list!$O$6:$Z$7,2))=TRUE,"-",(HLOOKUP($A$5,Prj_list!$O$6:$Z$7,2)*'2012 HR 배정표'!Y1030)/HLOOKUP($A$5,Prj_list!$O$6:$Z$7,2)))</x:f>
        <x:v>-</x:v>
      </x:c>
      <x:c r="U1032" s="45" t="str">
        <x:f>IF(ISBLANK('2012 HR 배정표'!Z1030)=TRUE,"-",'2012 HR 배정표'!Z1030)</x:f>
        <x:v>-</x:v>
      </x:c>
      <x:c r="V1032" s="46" t="str">
        <x:f>IF(ISBLANK('2012 HR 배정표'!Z1030)=TRUE,"-",IF(ISERROR((HLOOKUP($A$5,Prj_list!$O$6:$Z$7,2)*'2012 HR 배정표'!AA1030)/HLOOKUP($A$5,Prj_list!$O$6:$Z$7,2))=TRUE,"-",(HLOOKUP($A$5,Prj_list!$O$6:$Z$7,2)*'2012 HR 배정표'!AA1030)/HLOOKUP($A$5,Prj_list!$O$6:$Z$7,2)))</x:f>
        <x:v>-</x:v>
      </x:c>
      <x:c r="W1032" s="45" t="str">
        <x:f>IF(ISBLANK('2012 HR 배정표'!AB1030)=TRUE,"-",'2012 HR 배정표'!AB1030)</x:f>
        <x:v>-</x:v>
      </x:c>
      <x:c r="X1032" s="46" t="str">
        <x:f>IF(ISBLANK('2012 HR 배정표'!AB1030)=TRUE,"-",IF(ISERROR((HLOOKUP($A$5,Prj_list!$O$6:$Z$7,2)*'2012 HR 배정표'!AC1030)/HLOOKUP($A$5,Prj_list!$O$6:$Z$7,2))=TRUE,"-",(HLOOKUP($A$5,Prj_list!$O$6:$Z$7,2)*'2012 HR 배정표'!AC1030)/HLOOKUP($A$5,Prj_list!$O$6:$Z$7,2)))</x:f>
        <x:v>-</x:v>
      </x:c>
      <x:c r="Y1032" s="45" t="str">
        <x:f>IF(ISBLANK('2012 HR 배정표'!AD1030)=TRUE,"-",'2012 HR 배정표'!AD1030)</x:f>
        <x:v>-</x:v>
      </x:c>
      <x:c r="Z1032" s="46" t="str">
        <x:f>IF(ISBLANK('2012 HR 배정표'!AD1030)=TRUE,"-",IF(ISERROR((HLOOKUP($A$5,Prj_list!$O$6:$Z$7,2)*'2012 HR 배정표'!AE1030)/HLOOKUP($A$5,Prj_list!$O$6:$Z$7,2))=TRUE,"-",(HLOOKUP($A$5,Prj_list!$O$6:$Z$7,2)*'2012 HR 배정표'!AE1030)/HLOOKUP($A$5,Prj_list!$O$6:$Z$7,2)))</x:f>
        <x:v>-</x:v>
      </x:c>
      <x:c r="AA1032" s="45" t="str">
        <x:f>IF(ISBLANK('2012 HR 배정표'!AF1030)=TRUE,"-",'2012 HR 배정표'!AF1030)</x:f>
        <x:v>-</x:v>
      </x:c>
      <x:c r="AB1032" s="46" t="str">
        <x:f>IF(ISBLANK('2012 HR 배정표'!AF1030)=TRUE,"-",IF(ISERROR((HLOOKUP($A$5,Prj_list!$O$6:$Z$7,2)*'2012 HR 배정표'!AG1030)/HLOOKUP($A$5,Prj_list!$O$6:$Z$7,2))=TRUE,"-",(HLOOKUP($A$5,Prj_list!$O$6:$Z$7,2)*'2012 HR 배정표'!AG1030)/HLOOKUP($A$5,Prj_list!$O$6:$Z$7,2)))</x:f>
        <x:v>-</x:v>
      </x:c>
      <x:c r="AC1032" s="45" t="str">
        <x:f>IF(ISBLANK('2012 HR 배정표'!AH1030)=TRUE,"-",'2012 HR 배정표'!AH1030)</x:f>
        <x:v>-</x:v>
      </x:c>
      <x:c r="AD1032" s="46" t="str">
        <x:f>IF(ISBLANK('2012 HR 배정표'!AH1030)=TRUE,"-",IF(ISERROR((HLOOKUP($A$5,Prj_list!$O$6:$Z$7,2)*'2012 HR 배정표'!AI1030)/HLOOKUP($A$5,Prj_list!$O$6:$Z$7,2))=TRUE,"-",(HLOOKUP($A$5,Prj_list!$O$6:$Z$7,2)*'2012 HR 배정표'!AI1030)/HLOOKUP($A$5,Prj_list!$O$6:$Z$7,2)))</x:f>
        <x:v>-</x:v>
      </x:c>
      <x:c r="AE1032" s="45" t="str">
        <x:f>IF(ISBLANK('2012 HR 배정표'!AJ1030)=TRUE,"-",'2012 HR 배정표'!AJ1030)</x:f>
        <x:v>-</x:v>
      </x:c>
      <x:c r="AF1032" s="46" t="str">
        <x:f>IF(ISBLANK('2012 HR 배정표'!AJ1030)=TRUE,"-",IF(ISERROR((HLOOKUP($A$5,Prj_list!$O$6:$Z$7,2)*'2012 HR 배정표'!AK1030)/HLOOKUP($A$5,Prj_list!$O$6:$Z$7,2))=TRUE,"-",(HLOOKUP($A$5,Prj_list!$O$6:$Z$7,2)*'2012 HR 배정표'!AK1030)/HLOOKUP($A$5,Prj_list!$O$6:$Z$7,2)))</x:f>
        <x:v>-</x:v>
      </x:c>
      <x:c r="AG1032" s="45" t="str">
        <x:f>IF(ISBLANK('2012 HR 배정표'!AL1030)=TRUE,"-",'2012 HR 배정표'!AL1030)</x:f>
        <x:v>-</x:v>
      </x:c>
      <x:c r="AH1032" s="46" t="str">
        <x:f>IF(ISBLANK('2012 HR 배정표'!AL1030)=TRUE,"-",IF(ISERROR((HLOOKUP($A$5,Prj_list!$O$6:$Z$7,2)*'2012 HR 배정표'!AM1030)/HLOOKUP($A$5,Prj_list!$O$6:$Z$7,2))=TRUE,"-",(HLOOKUP($A$5,Prj_list!$O$6:$Z$7,2)*'2012 HR 배정표'!AM1030)/HLOOKUP($A$5,Prj_list!$O$6:$Z$7,2)))</x:f>
        <x:v>-</x:v>
      </x:c>
      <x:c r="AI1032" s="45" t="str">
        <x:f>IF(ISBLANK('2012 HR 배정표'!AN1030)=TRUE,"-",'2012 HR 배정표'!AN1030)</x:f>
        <x:v>-</x:v>
      </x:c>
      <x:c r="AJ1032" s="46" t="str">
        <x:f>IF(ISBLANK('2012 HR 배정표'!AN1030)=TRUE,"-",IF(ISERROR((HLOOKUP($A$5,Prj_list!$O$6:$Z$7,2)*'2012 HR 배정표'!AO1030)/HLOOKUP($A$5,Prj_list!$O$6:$Z$7,2))=TRUE,"-",(HLOOKUP($A$5,Prj_list!$O$6:$Z$7,2)*'2012 HR 배정표'!AO1030)/HLOOKUP($A$5,Prj_list!$O$6:$Z$7,2)))</x:f>
        <x:v>-</x:v>
      </x:c>
      <x:c r="AK1032" s="45" t="str">
        <x:f>IF(ISBLANK('2012 HR 배정표'!AP1030)=TRUE,"-",'2012 HR 배정표'!AP1030)</x:f>
        <x:v>-</x:v>
      </x:c>
      <x:c r="AL1032" s="46" t="str">
        <x:f>IF(ISBLANK('2012 HR 배정표'!AP1030)=TRUE,"-",IF(ISERROR((HLOOKUP($A$5,Prj_list!$O$6:$Z$7,2)*'2012 HR 배정표'!AQ1030)/HLOOKUP($A$5,Prj_list!$O$6:$Z$7,2))=TRUE,"-",(HLOOKUP($A$5,Prj_list!$O$6:$Z$7,2)*'2012 HR 배정표'!AQ1030)/HLOOKUP($A$5,Prj_list!$O$6:$Z$7,2)))</x:f>
        <x:v>-</x:v>
      </x:c>
      <x:c r="AM1032" s="45" t="str">
        <x:f>IF(ISBLANK('2012 HR 배정표'!AR1030)=TRUE,"-",'2012 HR 배정표'!AR1030)</x:f>
        <x:v>-</x:v>
      </x:c>
      <x:c r="AN1032" s="46" t="str">
        <x:f>IF(ISBLANK('2012 HR 배정표'!AR1030)=TRUE,"-",IF(ISERROR((HLOOKUP($A$5,Prj_list!$O$6:$Z$7,2)*'2012 HR 배정표'!AS1030)/HLOOKUP($A$5,Prj_list!$O$6:$Z$7,2))=TRUE,"-",(HLOOKUP($A$5,Prj_list!$O$6:$Z$7,2)*'2012 HR 배정표'!AS1030)/HLOOKUP($A$5,Prj_list!$O$6:$Z$7,2)))</x:f>
        <x:v>-</x:v>
      </x:c>
      <x:c r="AO1032" s="45" t="str">
        <x:f>IF(ISBLANK('2012 HR 배정표'!AT1030)=TRUE,"-",'2012 HR 배정표'!AT1030)</x:f>
        <x:v>-</x:v>
      </x:c>
      <x:c r="AP1032" s="46" t="str">
        <x:f>IF(ISBLANK('2012 HR 배정표'!AT1030)=TRUE,"-",IF(ISERROR((HLOOKUP($A$5,Prj_list!$O$6:$Z$7,2)*'2012 HR 배정표'!AU1030)/HLOOKUP($A$5,Prj_list!$O$6:$Z$7,2))=TRUE,"-",(HLOOKUP($A$5,Prj_list!$O$6:$Z$7,2)*'2012 HR 배정표'!AU1030)/HLOOKUP($A$5,Prj_list!$O$6:$Z$7,2)))</x:f>
        <x:v>-</x:v>
      </x:c>
      <x:c r="AQ1032" s="45" t="str">
        <x:f>IF(ISBLANK('2012 HR 배정표'!AV1030)=TRUE,"-",'2012 HR 배정표'!AV1030)</x:f>
        <x:v>-</x:v>
      </x:c>
      <x:c r="AR1032" s="46" t="str">
        <x:f>IF(ISBLANK('2012 HR 배정표'!AV1030)=TRUE,"-",IF(ISERROR((HLOOKUP($A$5,Prj_list!$O$6:$Z$7,2)*'2012 HR 배정표'!AW1030)/HLOOKUP($A$5,Prj_list!$O$6:$Z$7,2))=TRUE,"-",(HLOOKUP($A$5,Prj_list!$O$6:$Z$7,2)*'2012 HR 배정표'!AW1030)/HLOOKUP($A$5,Prj_list!$O$6:$Z$7,2)))</x:f>
        <x:v>-</x:v>
      </x:c>
      <x:c r="AS1032" s="45" t="str">
        <x:f>IF(ISBLANK('2012 HR 배정표'!AX1030)=TRUE,"-",'2012 HR 배정표'!AX1030)</x:f>
        <x:v>-</x:v>
      </x:c>
      <x:c r="AT1032" s="46" t="str">
        <x:f>IF(ISBLANK('2012 HR 배정표'!AX1030)=TRUE,"-",IF(ISERROR((HLOOKUP($A$5,Prj_list!$O$6:$Z$7,2)*'2012 HR 배정표'!AY1030)/HLOOKUP($A$5,Prj_list!$O$6:$Z$7,2))=TRUE,"-",(HLOOKUP($A$5,Prj_list!$O$6:$Z$7,2)*'2012 HR 배정표'!AY1030)/HLOOKUP($A$5,Prj_list!$O$6:$Z$7,2)))</x:f>
        <x:v>-</x:v>
      </x:c>
      <x:c r="AU1032" s="45" t="str">
        <x:f>IF(ISBLANK('2012 HR 배정표'!AZ1030)=TRUE,"-",'2012 HR 배정표'!AZ1030)</x:f>
        <x:v>-</x:v>
      </x:c>
      <x:c r="AV1032" s="46" t="str">
        <x:f>IF(ISBLANK('2012 HR 배정표'!AZ1030)=TRUE,"-",IF(ISERROR((HLOOKUP($A$5,Prj_list!$O$6:$Z$7,2)*'2012 HR 배정표'!BA1030)/HLOOKUP($A$5,Prj_list!$O$6:$Z$7,2))=TRUE,"-",(HLOOKUP($A$5,Prj_list!$O$6:$Z$7,2)*'2012 HR 배정표'!BA1030)/HLOOKUP($A$5,Prj_list!$O$6:$Z$7,2)))</x:f>
        <x:v>-</x:v>
      </x:c>
      <x:c r="AW1032" s="34" t="str">
        <x:f t="shared" si="32"/>
        <x:v/>
      </x:c>
      <x:c r="AX1032" s="41">
        <x:f t="shared" ref="AX1032:AX1095" si="33">SUMPRODUCT(N(MOD(COLUMN(A1032:AV1032),2)=0),A1032:AV1032)</x:f>
        <x:v>0</x:v>
      </x:c>
    </x:row>
    <x:row r="1033" spans="1:50">
      <x:c r="A1033" s="45" t="str">
        <x:f>IF(ISBLANK('2012 HR 배정표'!F1031)=TRUE,"-",'2012 HR 배정표'!F1031)</x:f>
        <x:v>-</x:v>
      </x:c>
      <x:c r="B1033" s="46" t="str">
        <x:f>IF(ISBLANK('2012 HR 배정표'!F1031)=TRUE,"-",IF(ISERROR((HLOOKUP($A$5,Prj_list!$O$6:$Z$7,2)*'2012 HR 배정표'!G1031)/HLOOKUP($A$5,Prj_list!$O$6:$Z$7,2))=TRUE,"-",(HLOOKUP($A$5,Prj_list!$O$6:$Z$7,2)*'2012 HR 배정표'!G1031)/HLOOKUP($A$5,Prj_list!$O$6:$Z$7,2)))</x:f>
        <x:v>-</x:v>
      </x:c>
      <x:c r="C1033" s="45" t="str">
        <x:f>IF(ISBLANK('2012 HR 배정표'!H1031)=TRUE,"-",'2012 HR 배정표'!H1031)</x:f>
        <x:v>-</x:v>
      </x:c>
      <x:c r="D1033" s="46" t="str">
        <x:f>IF(ISBLANK('2012 HR 배정표'!H1031)=TRUE,"-",IF(ISERROR((HLOOKUP($A$5,Prj_list!$O$6:$Z$7,2)*'2012 HR 배정표'!I1031)/HLOOKUP($A$5,Prj_list!$O$6:$Z$7,2))=TRUE,"-",(HLOOKUP($A$5,Prj_list!$O$6:$Z$7,2)*'2012 HR 배정표'!I1031)/HLOOKUP($A$5,Prj_list!$O$6:$Z$7,2)))</x:f>
        <x:v>-</x:v>
      </x:c>
      <x:c r="E1033" s="45" t="str">
        <x:f>IF(ISBLANK('2012 HR 배정표'!J1031)=TRUE,"-",'2012 HR 배정표'!J1031)</x:f>
        <x:v>-</x:v>
      </x:c>
      <x:c r="F1033" s="46" t="str">
        <x:f>IF(ISBLANK('2012 HR 배정표'!J1031)=TRUE,"-",IF(ISERROR((HLOOKUP($A$5,Prj_list!$O$6:$Z$7,2)*'2012 HR 배정표'!K1031)/HLOOKUP($A$5,Prj_list!$O$6:$Z$7,2))=TRUE,"-",(HLOOKUP($A$5,Prj_list!$O$6:$Z$7,2)*'2012 HR 배정표'!K1031)/HLOOKUP($A$5,Prj_list!$O$6:$Z$7,2)))</x:f>
        <x:v>-</x:v>
      </x:c>
      <x:c r="G1033" s="45" t="str">
        <x:f>IF(ISBLANK('2012 HR 배정표'!L1031)=TRUE,"-",'2012 HR 배정표'!L1031)</x:f>
        <x:v>-</x:v>
      </x:c>
      <x:c r="H1033" s="46" t="str">
        <x:f>IF(ISBLANK('2012 HR 배정표'!L1031)=TRUE,"-",IF(ISERROR((HLOOKUP($A$5,Prj_list!$O$6:$Z$7,2)*'2012 HR 배정표'!M1031)/HLOOKUP($A$5,Prj_list!$O$6:$Z$7,2))=TRUE,"-",(HLOOKUP($A$5,Prj_list!$O$6:$Z$7,2)*'2012 HR 배정표'!M1031)/HLOOKUP($A$5,Prj_list!$O$6:$Z$7,2)))</x:f>
        <x:v>-</x:v>
      </x:c>
      <x:c r="I1033" s="45" t="str">
        <x:f>IF(ISBLANK('2012 HR 배정표'!N1031)=TRUE,"-",'2012 HR 배정표'!N1031)</x:f>
        <x:v>-</x:v>
      </x:c>
      <x:c r="J1033" s="46" t="str">
        <x:f>IF(ISBLANK('2012 HR 배정표'!N1031)=TRUE,"-",IF(ISERROR((HLOOKUP($A$5,Prj_list!$O$6:$Z$7,2)*'2012 HR 배정표'!O1031)/HLOOKUP($A$5,Prj_list!$O$6:$Z$7,2))=TRUE,"-",(HLOOKUP($A$5,Prj_list!$O$6:$Z$7,2)*'2012 HR 배정표'!O1031)/HLOOKUP($A$5,Prj_list!$O$6:$Z$7,2)))</x:f>
        <x:v>-</x:v>
      </x:c>
      <x:c r="K1033" s="45" t="str">
        <x:f>IF(ISBLANK('2012 HR 배정표'!P1031)=TRUE,"-",'2012 HR 배정표'!P1031)</x:f>
        <x:v>-</x:v>
      </x:c>
      <x:c r="L1033" s="46" t="str">
        <x:f>IF(ISBLANK('2012 HR 배정표'!P1031)=TRUE,"-",IF(ISERROR((HLOOKUP($A$5,Prj_list!$O$6:$Z$7,2)*'2012 HR 배정표'!Q1031)/HLOOKUP($A$5,Prj_list!$O$6:$Z$7,2))=TRUE,"-",(HLOOKUP($A$5,Prj_list!$O$6:$Z$7,2)*'2012 HR 배정표'!Q1031)/HLOOKUP($A$5,Prj_list!$O$6:$Z$7,2)))</x:f>
        <x:v>-</x:v>
      </x:c>
      <x:c r="M1033" s="45" t="str">
        <x:f>IF(ISBLANK('2012 HR 배정표'!R1031)=TRUE,"-",'2012 HR 배정표'!R1031)</x:f>
        <x:v>-</x:v>
      </x:c>
      <x:c r="N1033" s="46" t="str">
        <x:f>IF(ISBLANK('2012 HR 배정표'!R1031)=TRUE,"-",IF(ISERROR((HLOOKUP($A$5,Prj_list!$O$6:$Z$7,2)*'2012 HR 배정표'!S1031)/HLOOKUP($A$5,Prj_list!$O$6:$Z$7,2))=TRUE,"-",(HLOOKUP($A$5,Prj_list!$O$6:$Z$7,2)*'2012 HR 배정표'!S1031)/HLOOKUP($A$5,Prj_list!$O$6:$Z$7,2)))</x:f>
        <x:v>-</x:v>
      </x:c>
      <x:c r="O1033" s="45" t="str">
        <x:f>IF(ISBLANK('2012 HR 배정표'!T1031)=TRUE,"-",'2012 HR 배정표'!T1031)</x:f>
        <x:v>-</x:v>
      </x:c>
      <x:c r="P1033" s="46" t="str">
        <x:f>IF(ISBLANK('2012 HR 배정표'!T1031)=TRUE,"-",IF(ISERROR((HLOOKUP($A$5,Prj_list!$O$6:$Z$7,2)*'2012 HR 배정표'!U1031)/HLOOKUP($A$5,Prj_list!$O$6:$Z$7,2))=TRUE,"-",(HLOOKUP($A$5,Prj_list!$O$6:$Z$7,2)*'2012 HR 배정표'!U1031)/HLOOKUP($A$5,Prj_list!$O$6:$Z$7,2)))</x:f>
        <x:v>-</x:v>
      </x:c>
      <x:c r="Q1033" s="45" t="str">
        <x:f>IF(ISBLANK('2012 HR 배정표'!V1031)=TRUE,"-",'2012 HR 배정표'!V1031)</x:f>
        <x:v>-</x:v>
      </x:c>
      <x:c r="R1033" s="46" t="str">
        <x:f>IF(ISBLANK('2012 HR 배정표'!V1031)=TRUE,"-",IF(ISERROR((HLOOKUP($A$5,Prj_list!$O$6:$Z$7,2)*'2012 HR 배정표'!W1031)/HLOOKUP($A$5,Prj_list!$O$6:$Z$7,2))=TRUE,"-",(HLOOKUP($A$5,Prj_list!$O$6:$Z$7,2)*'2012 HR 배정표'!W1031)/HLOOKUP($A$5,Prj_list!$O$6:$Z$7,2)))</x:f>
        <x:v>-</x:v>
      </x:c>
      <x:c r="S1033" s="45" t="str">
        <x:f>IF(ISBLANK('2012 HR 배정표'!X1031)=TRUE,"-",'2012 HR 배정표'!X1031)</x:f>
        <x:v>-</x:v>
      </x:c>
      <x:c r="T1033" s="46" t="str">
        <x:f>IF(ISBLANK('2012 HR 배정표'!X1031)=TRUE,"-",IF(ISERROR((HLOOKUP($A$5,Prj_list!$O$6:$Z$7,2)*'2012 HR 배정표'!Y1031)/HLOOKUP($A$5,Prj_list!$O$6:$Z$7,2))=TRUE,"-",(HLOOKUP($A$5,Prj_list!$O$6:$Z$7,2)*'2012 HR 배정표'!Y1031)/HLOOKUP($A$5,Prj_list!$O$6:$Z$7,2)))</x:f>
        <x:v>-</x:v>
      </x:c>
      <x:c r="U1033" s="45" t="str">
        <x:f>IF(ISBLANK('2012 HR 배정표'!Z1031)=TRUE,"-",'2012 HR 배정표'!Z1031)</x:f>
        <x:v>-</x:v>
      </x:c>
      <x:c r="V1033" s="46" t="str">
        <x:f>IF(ISBLANK('2012 HR 배정표'!Z1031)=TRUE,"-",IF(ISERROR((HLOOKUP($A$5,Prj_list!$O$6:$Z$7,2)*'2012 HR 배정표'!AA1031)/HLOOKUP($A$5,Prj_list!$O$6:$Z$7,2))=TRUE,"-",(HLOOKUP($A$5,Prj_list!$O$6:$Z$7,2)*'2012 HR 배정표'!AA1031)/HLOOKUP($A$5,Prj_list!$O$6:$Z$7,2)))</x:f>
        <x:v>-</x:v>
      </x:c>
      <x:c r="W1033" s="45" t="str">
        <x:f>IF(ISBLANK('2012 HR 배정표'!AB1031)=TRUE,"-",'2012 HR 배정표'!AB1031)</x:f>
        <x:v>-</x:v>
      </x:c>
      <x:c r="X1033" s="46" t="str">
        <x:f>IF(ISBLANK('2012 HR 배정표'!AB1031)=TRUE,"-",IF(ISERROR((HLOOKUP($A$5,Prj_list!$O$6:$Z$7,2)*'2012 HR 배정표'!AC1031)/HLOOKUP($A$5,Prj_list!$O$6:$Z$7,2))=TRUE,"-",(HLOOKUP($A$5,Prj_list!$O$6:$Z$7,2)*'2012 HR 배정표'!AC1031)/HLOOKUP($A$5,Prj_list!$O$6:$Z$7,2)))</x:f>
        <x:v>-</x:v>
      </x:c>
      <x:c r="Y1033" s="45" t="str">
        <x:f>IF(ISBLANK('2012 HR 배정표'!AD1031)=TRUE,"-",'2012 HR 배정표'!AD1031)</x:f>
        <x:v>-</x:v>
      </x:c>
      <x:c r="Z1033" s="46" t="str">
        <x:f>IF(ISBLANK('2012 HR 배정표'!AD1031)=TRUE,"-",IF(ISERROR((HLOOKUP($A$5,Prj_list!$O$6:$Z$7,2)*'2012 HR 배정표'!AE1031)/HLOOKUP($A$5,Prj_list!$O$6:$Z$7,2))=TRUE,"-",(HLOOKUP($A$5,Prj_list!$O$6:$Z$7,2)*'2012 HR 배정표'!AE1031)/HLOOKUP($A$5,Prj_list!$O$6:$Z$7,2)))</x:f>
        <x:v>-</x:v>
      </x:c>
      <x:c r="AA1033" s="45" t="str">
        <x:f>IF(ISBLANK('2012 HR 배정표'!AF1031)=TRUE,"-",'2012 HR 배정표'!AF1031)</x:f>
        <x:v>-</x:v>
      </x:c>
      <x:c r="AB1033" s="46" t="str">
        <x:f>IF(ISBLANK('2012 HR 배정표'!AF1031)=TRUE,"-",IF(ISERROR((HLOOKUP($A$5,Prj_list!$O$6:$Z$7,2)*'2012 HR 배정표'!AG1031)/HLOOKUP($A$5,Prj_list!$O$6:$Z$7,2))=TRUE,"-",(HLOOKUP($A$5,Prj_list!$O$6:$Z$7,2)*'2012 HR 배정표'!AG1031)/HLOOKUP($A$5,Prj_list!$O$6:$Z$7,2)))</x:f>
        <x:v>-</x:v>
      </x:c>
      <x:c r="AC1033" s="45" t="str">
        <x:f>IF(ISBLANK('2012 HR 배정표'!AH1031)=TRUE,"-",'2012 HR 배정표'!AH1031)</x:f>
        <x:v>-</x:v>
      </x:c>
      <x:c r="AD1033" s="46" t="str">
        <x:f>IF(ISBLANK('2012 HR 배정표'!AH1031)=TRUE,"-",IF(ISERROR((HLOOKUP($A$5,Prj_list!$O$6:$Z$7,2)*'2012 HR 배정표'!AI1031)/HLOOKUP($A$5,Prj_list!$O$6:$Z$7,2))=TRUE,"-",(HLOOKUP($A$5,Prj_list!$O$6:$Z$7,2)*'2012 HR 배정표'!AI1031)/HLOOKUP($A$5,Prj_list!$O$6:$Z$7,2)))</x:f>
        <x:v>-</x:v>
      </x:c>
      <x:c r="AE1033" s="45" t="str">
        <x:f>IF(ISBLANK('2012 HR 배정표'!AJ1031)=TRUE,"-",'2012 HR 배정표'!AJ1031)</x:f>
        <x:v>-</x:v>
      </x:c>
      <x:c r="AF1033" s="46" t="str">
        <x:f>IF(ISBLANK('2012 HR 배정표'!AJ1031)=TRUE,"-",IF(ISERROR((HLOOKUP($A$5,Prj_list!$O$6:$Z$7,2)*'2012 HR 배정표'!AK1031)/HLOOKUP($A$5,Prj_list!$O$6:$Z$7,2))=TRUE,"-",(HLOOKUP($A$5,Prj_list!$O$6:$Z$7,2)*'2012 HR 배정표'!AK1031)/HLOOKUP($A$5,Prj_list!$O$6:$Z$7,2)))</x:f>
        <x:v>-</x:v>
      </x:c>
      <x:c r="AG1033" s="45" t="str">
        <x:f>IF(ISBLANK('2012 HR 배정표'!AL1031)=TRUE,"-",'2012 HR 배정표'!AL1031)</x:f>
        <x:v>-</x:v>
      </x:c>
      <x:c r="AH1033" s="46" t="str">
        <x:f>IF(ISBLANK('2012 HR 배정표'!AL1031)=TRUE,"-",IF(ISERROR((HLOOKUP($A$5,Prj_list!$O$6:$Z$7,2)*'2012 HR 배정표'!AM1031)/HLOOKUP($A$5,Prj_list!$O$6:$Z$7,2))=TRUE,"-",(HLOOKUP($A$5,Prj_list!$O$6:$Z$7,2)*'2012 HR 배정표'!AM1031)/HLOOKUP($A$5,Prj_list!$O$6:$Z$7,2)))</x:f>
        <x:v>-</x:v>
      </x:c>
      <x:c r="AI1033" s="45" t="str">
        <x:f>IF(ISBLANK('2012 HR 배정표'!AN1031)=TRUE,"-",'2012 HR 배정표'!AN1031)</x:f>
        <x:v>-</x:v>
      </x:c>
      <x:c r="AJ1033" s="46" t="str">
        <x:f>IF(ISBLANK('2012 HR 배정표'!AN1031)=TRUE,"-",IF(ISERROR((HLOOKUP($A$5,Prj_list!$O$6:$Z$7,2)*'2012 HR 배정표'!AO1031)/HLOOKUP($A$5,Prj_list!$O$6:$Z$7,2))=TRUE,"-",(HLOOKUP($A$5,Prj_list!$O$6:$Z$7,2)*'2012 HR 배정표'!AO1031)/HLOOKUP($A$5,Prj_list!$O$6:$Z$7,2)))</x:f>
        <x:v>-</x:v>
      </x:c>
      <x:c r="AK1033" s="45" t="str">
        <x:f>IF(ISBLANK('2012 HR 배정표'!AP1031)=TRUE,"-",'2012 HR 배정표'!AP1031)</x:f>
        <x:v>-</x:v>
      </x:c>
      <x:c r="AL1033" s="46" t="str">
        <x:f>IF(ISBLANK('2012 HR 배정표'!AP1031)=TRUE,"-",IF(ISERROR((HLOOKUP($A$5,Prj_list!$O$6:$Z$7,2)*'2012 HR 배정표'!AQ1031)/HLOOKUP($A$5,Prj_list!$O$6:$Z$7,2))=TRUE,"-",(HLOOKUP($A$5,Prj_list!$O$6:$Z$7,2)*'2012 HR 배정표'!AQ1031)/HLOOKUP($A$5,Prj_list!$O$6:$Z$7,2)))</x:f>
        <x:v>-</x:v>
      </x:c>
      <x:c r="AM1033" s="45" t="str">
        <x:f>IF(ISBLANK('2012 HR 배정표'!AR1031)=TRUE,"-",'2012 HR 배정표'!AR1031)</x:f>
        <x:v>-</x:v>
      </x:c>
      <x:c r="AN1033" s="46" t="str">
        <x:f>IF(ISBLANK('2012 HR 배정표'!AR1031)=TRUE,"-",IF(ISERROR((HLOOKUP($A$5,Prj_list!$O$6:$Z$7,2)*'2012 HR 배정표'!AS1031)/HLOOKUP($A$5,Prj_list!$O$6:$Z$7,2))=TRUE,"-",(HLOOKUP($A$5,Prj_list!$O$6:$Z$7,2)*'2012 HR 배정표'!AS1031)/HLOOKUP($A$5,Prj_list!$O$6:$Z$7,2)))</x:f>
        <x:v>-</x:v>
      </x:c>
      <x:c r="AO1033" s="45" t="str">
        <x:f>IF(ISBLANK('2012 HR 배정표'!AT1031)=TRUE,"-",'2012 HR 배정표'!AT1031)</x:f>
        <x:v>-</x:v>
      </x:c>
      <x:c r="AP1033" s="46" t="str">
        <x:f>IF(ISBLANK('2012 HR 배정표'!AT1031)=TRUE,"-",IF(ISERROR((HLOOKUP($A$5,Prj_list!$O$6:$Z$7,2)*'2012 HR 배정표'!AU1031)/HLOOKUP($A$5,Prj_list!$O$6:$Z$7,2))=TRUE,"-",(HLOOKUP($A$5,Prj_list!$O$6:$Z$7,2)*'2012 HR 배정표'!AU1031)/HLOOKUP($A$5,Prj_list!$O$6:$Z$7,2)))</x:f>
        <x:v>-</x:v>
      </x:c>
      <x:c r="AQ1033" s="45" t="str">
        <x:f>IF(ISBLANK('2012 HR 배정표'!AV1031)=TRUE,"-",'2012 HR 배정표'!AV1031)</x:f>
        <x:v>-</x:v>
      </x:c>
      <x:c r="AR1033" s="46" t="str">
        <x:f>IF(ISBLANK('2012 HR 배정표'!AV1031)=TRUE,"-",IF(ISERROR((HLOOKUP($A$5,Prj_list!$O$6:$Z$7,2)*'2012 HR 배정표'!AW1031)/HLOOKUP($A$5,Prj_list!$O$6:$Z$7,2))=TRUE,"-",(HLOOKUP($A$5,Prj_list!$O$6:$Z$7,2)*'2012 HR 배정표'!AW1031)/HLOOKUP($A$5,Prj_list!$O$6:$Z$7,2)))</x:f>
        <x:v>-</x:v>
      </x:c>
      <x:c r="AS1033" s="45" t="str">
        <x:f>IF(ISBLANK('2012 HR 배정표'!AX1031)=TRUE,"-",'2012 HR 배정표'!AX1031)</x:f>
        <x:v>-</x:v>
      </x:c>
      <x:c r="AT1033" s="46" t="str">
        <x:f>IF(ISBLANK('2012 HR 배정표'!AX1031)=TRUE,"-",IF(ISERROR((HLOOKUP($A$5,Prj_list!$O$6:$Z$7,2)*'2012 HR 배정표'!AY1031)/HLOOKUP($A$5,Prj_list!$O$6:$Z$7,2))=TRUE,"-",(HLOOKUP($A$5,Prj_list!$O$6:$Z$7,2)*'2012 HR 배정표'!AY1031)/HLOOKUP($A$5,Prj_list!$O$6:$Z$7,2)))</x:f>
        <x:v>-</x:v>
      </x:c>
      <x:c r="AU1033" s="45" t="str">
        <x:f>IF(ISBLANK('2012 HR 배정표'!AZ1031)=TRUE,"-",'2012 HR 배정표'!AZ1031)</x:f>
        <x:v>-</x:v>
      </x:c>
      <x:c r="AV1033" s="46" t="str">
        <x:f>IF(ISBLANK('2012 HR 배정표'!AZ1031)=TRUE,"-",IF(ISERROR((HLOOKUP($A$5,Prj_list!$O$6:$Z$7,2)*'2012 HR 배정표'!BA1031)/HLOOKUP($A$5,Prj_list!$O$6:$Z$7,2))=TRUE,"-",(HLOOKUP($A$5,Prj_list!$O$6:$Z$7,2)*'2012 HR 배정표'!BA1031)/HLOOKUP($A$5,Prj_list!$O$6:$Z$7,2)))</x:f>
        <x:v>-</x:v>
      </x:c>
      <x:c r="AW1033" s="34" t="str">
        <x:f t="shared" si="32"/>
        <x:v/>
      </x:c>
      <x:c r="AX1033" s="41">
        <x:f t="shared" si="33"/>
        <x:v>0</x:v>
      </x:c>
    </x:row>
    <x:row r="1034" spans="1:50">
      <x:c r="A1034" s="45" t="str">
        <x:f>IF(ISBLANK('2012 HR 배정표'!F1032)=TRUE,"-",'2012 HR 배정표'!F1032)</x:f>
        <x:v>-</x:v>
      </x:c>
      <x:c r="B1034" s="46" t="str">
        <x:f>IF(ISBLANK('2012 HR 배정표'!F1032)=TRUE,"-",IF(ISERROR((HLOOKUP($A$5,Prj_list!$O$6:$Z$7,2)*'2012 HR 배정표'!G1032)/HLOOKUP($A$5,Prj_list!$O$6:$Z$7,2))=TRUE,"-",(HLOOKUP($A$5,Prj_list!$O$6:$Z$7,2)*'2012 HR 배정표'!G1032)/HLOOKUP($A$5,Prj_list!$O$6:$Z$7,2)))</x:f>
        <x:v>-</x:v>
      </x:c>
      <x:c r="C1034" s="45" t="str">
        <x:f>IF(ISBLANK('2012 HR 배정표'!H1032)=TRUE,"-",'2012 HR 배정표'!H1032)</x:f>
        <x:v>-</x:v>
      </x:c>
      <x:c r="D1034" s="46" t="str">
        <x:f>IF(ISBLANK('2012 HR 배정표'!H1032)=TRUE,"-",IF(ISERROR((HLOOKUP($A$5,Prj_list!$O$6:$Z$7,2)*'2012 HR 배정표'!I1032)/HLOOKUP($A$5,Prj_list!$O$6:$Z$7,2))=TRUE,"-",(HLOOKUP($A$5,Prj_list!$O$6:$Z$7,2)*'2012 HR 배정표'!I1032)/HLOOKUP($A$5,Prj_list!$O$6:$Z$7,2)))</x:f>
        <x:v>-</x:v>
      </x:c>
      <x:c r="E1034" s="45" t="str">
        <x:f>IF(ISBLANK('2012 HR 배정표'!J1032)=TRUE,"-",'2012 HR 배정표'!J1032)</x:f>
        <x:v>-</x:v>
      </x:c>
      <x:c r="F1034" s="46" t="str">
        <x:f>IF(ISBLANK('2012 HR 배정표'!J1032)=TRUE,"-",IF(ISERROR((HLOOKUP($A$5,Prj_list!$O$6:$Z$7,2)*'2012 HR 배정표'!K1032)/HLOOKUP($A$5,Prj_list!$O$6:$Z$7,2))=TRUE,"-",(HLOOKUP($A$5,Prj_list!$O$6:$Z$7,2)*'2012 HR 배정표'!K1032)/HLOOKUP($A$5,Prj_list!$O$6:$Z$7,2)))</x:f>
        <x:v>-</x:v>
      </x:c>
      <x:c r="G1034" s="45" t="str">
        <x:f>IF(ISBLANK('2012 HR 배정표'!L1032)=TRUE,"-",'2012 HR 배정표'!L1032)</x:f>
        <x:v>-</x:v>
      </x:c>
      <x:c r="H1034" s="46" t="str">
        <x:f>IF(ISBLANK('2012 HR 배정표'!L1032)=TRUE,"-",IF(ISERROR((HLOOKUP($A$5,Prj_list!$O$6:$Z$7,2)*'2012 HR 배정표'!M1032)/HLOOKUP($A$5,Prj_list!$O$6:$Z$7,2))=TRUE,"-",(HLOOKUP($A$5,Prj_list!$O$6:$Z$7,2)*'2012 HR 배정표'!M1032)/HLOOKUP($A$5,Prj_list!$O$6:$Z$7,2)))</x:f>
        <x:v>-</x:v>
      </x:c>
      <x:c r="I1034" s="45" t="str">
        <x:f>IF(ISBLANK('2012 HR 배정표'!N1032)=TRUE,"-",'2012 HR 배정표'!N1032)</x:f>
        <x:v>-</x:v>
      </x:c>
      <x:c r="J1034" s="46" t="str">
        <x:f>IF(ISBLANK('2012 HR 배정표'!N1032)=TRUE,"-",IF(ISERROR((HLOOKUP($A$5,Prj_list!$O$6:$Z$7,2)*'2012 HR 배정표'!O1032)/HLOOKUP($A$5,Prj_list!$O$6:$Z$7,2))=TRUE,"-",(HLOOKUP($A$5,Prj_list!$O$6:$Z$7,2)*'2012 HR 배정표'!O1032)/HLOOKUP($A$5,Prj_list!$O$6:$Z$7,2)))</x:f>
        <x:v>-</x:v>
      </x:c>
      <x:c r="K1034" s="45" t="str">
        <x:f>IF(ISBLANK('2012 HR 배정표'!P1032)=TRUE,"-",'2012 HR 배정표'!P1032)</x:f>
        <x:v>-</x:v>
      </x:c>
      <x:c r="L1034" s="46" t="str">
        <x:f>IF(ISBLANK('2012 HR 배정표'!P1032)=TRUE,"-",IF(ISERROR((HLOOKUP($A$5,Prj_list!$O$6:$Z$7,2)*'2012 HR 배정표'!Q1032)/HLOOKUP($A$5,Prj_list!$O$6:$Z$7,2))=TRUE,"-",(HLOOKUP($A$5,Prj_list!$O$6:$Z$7,2)*'2012 HR 배정표'!Q1032)/HLOOKUP($A$5,Prj_list!$O$6:$Z$7,2)))</x:f>
        <x:v>-</x:v>
      </x:c>
      <x:c r="M1034" s="45" t="str">
        <x:f>IF(ISBLANK('2012 HR 배정표'!R1032)=TRUE,"-",'2012 HR 배정표'!R1032)</x:f>
        <x:v>-</x:v>
      </x:c>
      <x:c r="N1034" s="46" t="str">
        <x:f>IF(ISBLANK('2012 HR 배정표'!R1032)=TRUE,"-",IF(ISERROR((HLOOKUP($A$5,Prj_list!$O$6:$Z$7,2)*'2012 HR 배정표'!S1032)/HLOOKUP($A$5,Prj_list!$O$6:$Z$7,2))=TRUE,"-",(HLOOKUP($A$5,Prj_list!$O$6:$Z$7,2)*'2012 HR 배정표'!S1032)/HLOOKUP($A$5,Prj_list!$O$6:$Z$7,2)))</x:f>
        <x:v>-</x:v>
      </x:c>
      <x:c r="O1034" s="45" t="str">
        <x:f>IF(ISBLANK('2012 HR 배정표'!T1032)=TRUE,"-",'2012 HR 배정표'!T1032)</x:f>
        <x:v>-</x:v>
      </x:c>
      <x:c r="P1034" s="46" t="str">
        <x:f>IF(ISBLANK('2012 HR 배정표'!T1032)=TRUE,"-",IF(ISERROR((HLOOKUP($A$5,Prj_list!$O$6:$Z$7,2)*'2012 HR 배정표'!U1032)/HLOOKUP($A$5,Prj_list!$O$6:$Z$7,2))=TRUE,"-",(HLOOKUP($A$5,Prj_list!$O$6:$Z$7,2)*'2012 HR 배정표'!U1032)/HLOOKUP($A$5,Prj_list!$O$6:$Z$7,2)))</x:f>
        <x:v>-</x:v>
      </x:c>
      <x:c r="Q1034" s="45" t="str">
        <x:f>IF(ISBLANK('2012 HR 배정표'!V1032)=TRUE,"-",'2012 HR 배정표'!V1032)</x:f>
        <x:v>-</x:v>
      </x:c>
      <x:c r="R1034" s="46" t="str">
        <x:f>IF(ISBLANK('2012 HR 배정표'!V1032)=TRUE,"-",IF(ISERROR((HLOOKUP($A$5,Prj_list!$O$6:$Z$7,2)*'2012 HR 배정표'!W1032)/HLOOKUP($A$5,Prj_list!$O$6:$Z$7,2))=TRUE,"-",(HLOOKUP($A$5,Prj_list!$O$6:$Z$7,2)*'2012 HR 배정표'!W1032)/HLOOKUP($A$5,Prj_list!$O$6:$Z$7,2)))</x:f>
        <x:v>-</x:v>
      </x:c>
      <x:c r="S1034" s="45" t="str">
        <x:f>IF(ISBLANK('2012 HR 배정표'!X1032)=TRUE,"-",'2012 HR 배정표'!X1032)</x:f>
        <x:v>-</x:v>
      </x:c>
      <x:c r="T1034" s="46" t="str">
        <x:f>IF(ISBLANK('2012 HR 배정표'!X1032)=TRUE,"-",IF(ISERROR((HLOOKUP($A$5,Prj_list!$O$6:$Z$7,2)*'2012 HR 배정표'!Y1032)/HLOOKUP($A$5,Prj_list!$O$6:$Z$7,2))=TRUE,"-",(HLOOKUP($A$5,Prj_list!$O$6:$Z$7,2)*'2012 HR 배정표'!Y1032)/HLOOKUP($A$5,Prj_list!$O$6:$Z$7,2)))</x:f>
        <x:v>-</x:v>
      </x:c>
      <x:c r="U1034" s="45" t="str">
        <x:f>IF(ISBLANK('2012 HR 배정표'!Z1032)=TRUE,"-",'2012 HR 배정표'!Z1032)</x:f>
        <x:v>-</x:v>
      </x:c>
      <x:c r="V1034" s="46" t="str">
        <x:f>IF(ISBLANK('2012 HR 배정표'!Z1032)=TRUE,"-",IF(ISERROR((HLOOKUP($A$5,Prj_list!$O$6:$Z$7,2)*'2012 HR 배정표'!AA1032)/HLOOKUP($A$5,Prj_list!$O$6:$Z$7,2))=TRUE,"-",(HLOOKUP($A$5,Prj_list!$O$6:$Z$7,2)*'2012 HR 배정표'!AA1032)/HLOOKUP($A$5,Prj_list!$O$6:$Z$7,2)))</x:f>
        <x:v>-</x:v>
      </x:c>
      <x:c r="W1034" s="45" t="str">
        <x:f>IF(ISBLANK('2012 HR 배정표'!AB1032)=TRUE,"-",'2012 HR 배정표'!AB1032)</x:f>
        <x:v>-</x:v>
      </x:c>
      <x:c r="X1034" s="46" t="str">
        <x:f>IF(ISBLANK('2012 HR 배정표'!AB1032)=TRUE,"-",IF(ISERROR((HLOOKUP($A$5,Prj_list!$O$6:$Z$7,2)*'2012 HR 배정표'!AC1032)/HLOOKUP($A$5,Prj_list!$O$6:$Z$7,2))=TRUE,"-",(HLOOKUP($A$5,Prj_list!$O$6:$Z$7,2)*'2012 HR 배정표'!AC1032)/HLOOKUP($A$5,Prj_list!$O$6:$Z$7,2)))</x:f>
        <x:v>-</x:v>
      </x:c>
      <x:c r="Y1034" s="45" t="str">
        <x:f>IF(ISBLANK('2012 HR 배정표'!AD1032)=TRUE,"-",'2012 HR 배정표'!AD1032)</x:f>
        <x:v>-</x:v>
      </x:c>
      <x:c r="Z1034" s="46" t="str">
        <x:f>IF(ISBLANK('2012 HR 배정표'!AD1032)=TRUE,"-",IF(ISERROR((HLOOKUP($A$5,Prj_list!$O$6:$Z$7,2)*'2012 HR 배정표'!AE1032)/HLOOKUP($A$5,Prj_list!$O$6:$Z$7,2))=TRUE,"-",(HLOOKUP($A$5,Prj_list!$O$6:$Z$7,2)*'2012 HR 배정표'!AE1032)/HLOOKUP($A$5,Prj_list!$O$6:$Z$7,2)))</x:f>
        <x:v>-</x:v>
      </x:c>
      <x:c r="AA1034" s="45" t="str">
        <x:f>IF(ISBLANK('2012 HR 배정표'!AF1032)=TRUE,"-",'2012 HR 배정표'!AF1032)</x:f>
        <x:v>-</x:v>
      </x:c>
      <x:c r="AB1034" s="46" t="str">
        <x:f>IF(ISBLANK('2012 HR 배정표'!AF1032)=TRUE,"-",IF(ISERROR((HLOOKUP($A$5,Prj_list!$O$6:$Z$7,2)*'2012 HR 배정표'!AG1032)/HLOOKUP($A$5,Prj_list!$O$6:$Z$7,2))=TRUE,"-",(HLOOKUP($A$5,Prj_list!$O$6:$Z$7,2)*'2012 HR 배정표'!AG1032)/HLOOKUP($A$5,Prj_list!$O$6:$Z$7,2)))</x:f>
        <x:v>-</x:v>
      </x:c>
      <x:c r="AC1034" s="45" t="str">
        <x:f>IF(ISBLANK('2012 HR 배정표'!AH1032)=TRUE,"-",'2012 HR 배정표'!AH1032)</x:f>
        <x:v>-</x:v>
      </x:c>
      <x:c r="AD1034" s="46" t="str">
        <x:f>IF(ISBLANK('2012 HR 배정표'!AH1032)=TRUE,"-",IF(ISERROR((HLOOKUP($A$5,Prj_list!$O$6:$Z$7,2)*'2012 HR 배정표'!AI1032)/HLOOKUP($A$5,Prj_list!$O$6:$Z$7,2))=TRUE,"-",(HLOOKUP($A$5,Prj_list!$O$6:$Z$7,2)*'2012 HR 배정표'!AI1032)/HLOOKUP($A$5,Prj_list!$O$6:$Z$7,2)))</x:f>
        <x:v>-</x:v>
      </x:c>
      <x:c r="AE1034" s="45" t="str">
        <x:f>IF(ISBLANK('2012 HR 배정표'!AJ1032)=TRUE,"-",'2012 HR 배정표'!AJ1032)</x:f>
        <x:v>-</x:v>
      </x:c>
      <x:c r="AF1034" s="46" t="str">
        <x:f>IF(ISBLANK('2012 HR 배정표'!AJ1032)=TRUE,"-",IF(ISERROR((HLOOKUP($A$5,Prj_list!$O$6:$Z$7,2)*'2012 HR 배정표'!AK1032)/HLOOKUP($A$5,Prj_list!$O$6:$Z$7,2))=TRUE,"-",(HLOOKUP($A$5,Prj_list!$O$6:$Z$7,2)*'2012 HR 배정표'!AK1032)/HLOOKUP($A$5,Prj_list!$O$6:$Z$7,2)))</x:f>
        <x:v>-</x:v>
      </x:c>
      <x:c r="AG1034" s="45" t="str">
        <x:f>IF(ISBLANK('2012 HR 배정표'!AL1032)=TRUE,"-",'2012 HR 배정표'!AL1032)</x:f>
        <x:v>-</x:v>
      </x:c>
      <x:c r="AH1034" s="46" t="str">
        <x:f>IF(ISBLANK('2012 HR 배정표'!AL1032)=TRUE,"-",IF(ISERROR((HLOOKUP($A$5,Prj_list!$O$6:$Z$7,2)*'2012 HR 배정표'!AM1032)/HLOOKUP($A$5,Prj_list!$O$6:$Z$7,2))=TRUE,"-",(HLOOKUP($A$5,Prj_list!$O$6:$Z$7,2)*'2012 HR 배정표'!AM1032)/HLOOKUP($A$5,Prj_list!$O$6:$Z$7,2)))</x:f>
        <x:v>-</x:v>
      </x:c>
      <x:c r="AI1034" s="45" t="str">
        <x:f>IF(ISBLANK('2012 HR 배정표'!AN1032)=TRUE,"-",'2012 HR 배정표'!AN1032)</x:f>
        <x:v>-</x:v>
      </x:c>
      <x:c r="AJ1034" s="46" t="str">
        <x:f>IF(ISBLANK('2012 HR 배정표'!AN1032)=TRUE,"-",IF(ISERROR((HLOOKUP($A$5,Prj_list!$O$6:$Z$7,2)*'2012 HR 배정표'!AO1032)/HLOOKUP($A$5,Prj_list!$O$6:$Z$7,2))=TRUE,"-",(HLOOKUP($A$5,Prj_list!$O$6:$Z$7,2)*'2012 HR 배정표'!AO1032)/HLOOKUP($A$5,Prj_list!$O$6:$Z$7,2)))</x:f>
        <x:v>-</x:v>
      </x:c>
      <x:c r="AK1034" s="45" t="str">
        <x:f>IF(ISBLANK('2012 HR 배정표'!AP1032)=TRUE,"-",'2012 HR 배정표'!AP1032)</x:f>
        <x:v>-</x:v>
      </x:c>
      <x:c r="AL1034" s="46" t="str">
        <x:f>IF(ISBLANK('2012 HR 배정표'!AP1032)=TRUE,"-",IF(ISERROR((HLOOKUP($A$5,Prj_list!$O$6:$Z$7,2)*'2012 HR 배정표'!AQ1032)/HLOOKUP($A$5,Prj_list!$O$6:$Z$7,2))=TRUE,"-",(HLOOKUP($A$5,Prj_list!$O$6:$Z$7,2)*'2012 HR 배정표'!AQ1032)/HLOOKUP($A$5,Prj_list!$O$6:$Z$7,2)))</x:f>
        <x:v>-</x:v>
      </x:c>
      <x:c r="AM1034" s="45" t="str">
        <x:f>IF(ISBLANK('2012 HR 배정표'!AR1032)=TRUE,"-",'2012 HR 배정표'!AR1032)</x:f>
        <x:v>-</x:v>
      </x:c>
      <x:c r="AN1034" s="46" t="str">
        <x:f>IF(ISBLANK('2012 HR 배정표'!AR1032)=TRUE,"-",IF(ISERROR((HLOOKUP($A$5,Prj_list!$O$6:$Z$7,2)*'2012 HR 배정표'!AS1032)/HLOOKUP($A$5,Prj_list!$O$6:$Z$7,2))=TRUE,"-",(HLOOKUP($A$5,Prj_list!$O$6:$Z$7,2)*'2012 HR 배정표'!AS1032)/HLOOKUP($A$5,Prj_list!$O$6:$Z$7,2)))</x:f>
        <x:v>-</x:v>
      </x:c>
      <x:c r="AO1034" s="45" t="str">
        <x:f>IF(ISBLANK('2012 HR 배정표'!AT1032)=TRUE,"-",'2012 HR 배정표'!AT1032)</x:f>
        <x:v>-</x:v>
      </x:c>
      <x:c r="AP1034" s="46" t="str">
        <x:f>IF(ISBLANK('2012 HR 배정표'!AT1032)=TRUE,"-",IF(ISERROR((HLOOKUP($A$5,Prj_list!$O$6:$Z$7,2)*'2012 HR 배정표'!AU1032)/HLOOKUP($A$5,Prj_list!$O$6:$Z$7,2))=TRUE,"-",(HLOOKUP($A$5,Prj_list!$O$6:$Z$7,2)*'2012 HR 배정표'!AU1032)/HLOOKUP($A$5,Prj_list!$O$6:$Z$7,2)))</x:f>
        <x:v>-</x:v>
      </x:c>
      <x:c r="AQ1034" s="45" t="str">
        <x:f>IF(ISBLANK('2012 HR 배정표'!AV1032)=TRUE,"-",'2012 HR 배정표'!AV1032)</x:f>
        <x:v>-</x:v>
      </x:c>
      <x:c r="AR1034" s="46" t="str">
        <x:f>IF(ISBLANK('2012 HR 배정표'!AV1032)=TRUE,"-",IF(ISERROR((HLOOKUP($A$5,Prj_list!$O$6:$Z$7,2)*'2012 HR 배정표'!AW1032)/HLOOKUP($A$5,Prj_list!$O$6:$Z$7,2))=TRUE,"-",(HLOOKUP($A$5,Prj_list!$O$6:$Z$7,2)*'2012 HR 배정표'!AW1032)/HLOOKUP($A$5,Prj_list!$O$6:$Z$7,2)))</x:f>
        <x:v>-</x:v>
      </x:c>
      <x:c r="AS1034" s="45" t="str">
        <x:f>IF(ISBLANK('2012 HR 배정표'!AX1032)=TRUE,"-",'2012 HR 배정표'!AX1032)</x:f>
        <x:v>-</x:v>
      </x:c>
      <x:c r="AT1034" s="46" t="str">
        <x:f>IF(ISBLANK('2012 HR 배정표'!AX1032)=TRUE,"-",IF(ISERROR((HLOOKUP($A$5,Prj_list!$O$6:$Z$7,2)*'2012 HR 배정표'!AY1032)/HLOOKUP($A$5,Prj_list!$O$6:$Z$7,2))=TRUE,"-",(HLOOKUP($A$5,Prj_list!$O$6:$Z$7,2)*'2012 HR 배정표'!AY1032)/HLOOKUP($A$5,Prj_list!$O$6:$Z$7,2)))</x:f>
        <x:v>-</x:v>
      </x:c>
      <x:c r="AU1034" s="45" t="str">
        <x:f>IF(ISBLANK('2012 HR 배정표'!AZ1032)=TRUE,"-",'2012 HR 배정표'!AZ1032)</x:f>
        <x:v>-</x:v>
      </x:c>
      <x:c r="AV1034" s="46" t="str">
        <x:f>IF(ISBLANK('2012 HR 배정표'!AZ1032)=TRUE,"-",IF(ISERROR((HLOOKUP($A$5,Prj_list!$O$6:$Z$7,2)*'2012 HR 배정표'!BA1032)/HLOOKUP($A$5,Prj_list!$O$6:$Z$7,2))=TRUE,"-",(HLOOKUP($A$5,Prj_list!$O$6:$Z$7,2)*'2012 HR 배정표'!BA1032)/HLOOKUP($A$5,Prj_list!$O$6:$Z$7,2)))</x:f>
        <x:v>-</x:v>
      </x:c>
      <x:c r="AW1034" s="34" t="str">
        <x:f t="shared" si="32"/>
        <x:v/>
      </x:c>
      <x:c r="AX1034" s="41">
        <x:f t="shared" si="33"/>
        <x:v>0</x:v>
      </x:c>
    </x:row>
    <x:row r="1035" spans="1:50">
      <x:c r="A1035" s="45" t="str">
        <x:f>IF(ISBLANK('2012 HR 배정표'!F1033)=TRUE,"-",'2012 HR 배정표'!F1033)</x:f>
        <x:v>-</x:v>
      </x:c>
      <x:c r="B1035" s="46" t="str">
        <x:f>IF(ISBLANK('2012 HR 배정표'!F1033)=TRUE,"-",IF(ISERROR((HLOOKUP($A$5,Prj_list!$O$6:$Z$7,2)*'2012 HR 배정표'!G1033)/HLOOKUP($A$5,Prj_list!$O$6:$Z$7,2))=TRUE,"-",(HLOOKUP($A$5,Prj_list!$O$6:$Z$7,2)*'2012 HR 배정표'!G1033)/HLOOKUP($A$5,Prj_list!$O$6:$Z$7,2)))</x:f>
        <x:v>-</x:v>
      </x:c>
      <x:c r="C1035" s="45" t="str">
        <x:f>IF(ISBLANK('2012 HR 배정표'!H1033)=TRUE,"-",'2012 HR 배정표'!H1033)</x:f>
        <x:v>-</x:v>
      </x:c>
      <x:c r="D1035" s="46" t="str">
        <x:f>IF(ISBLANK('2012 HR 배정표'!H1033)=TRUE,"-",IF(ISERROR((HLOOKUP($A$5,Prj_list!$O$6:$Z$7,2)*'2012 HR 배정표'!I1033)/HLOOKUP($A$5,Prj_list!$O$6:$Z$7,2))=TRUE,"-",(HLOOKUP($A$5,Prj_list!$O$6:$Z$7,2)*'2012 HR 배정표'!I1033)/HLOOKUP($A$5,Prj_list!$O$6:$Z$7,2)))</x:f>
        <x:v>-</x:v>
      </x:c>
      <x:c r="E1035" s="45" t="str">
        <x:f>IF(ISBLANK('2012 HR 배정표'!J1033)=TRUE,"-",'2012 HR 배정표'!J1033)</x:f>
        <x:v>-</x:v>
      </x:c>
      <x:c r="F1035" s="46" t="str">
        <x:f>IF(ISBLANK('2012 HR 배정표'!J1033)=TRUE,"-",IF(ISERROR((HLOOKUP($A$5,Prj_list!$O$6:$Z$7,2)*'2012 HR 배정표'!K1033)/HLOOKUP($A$5,Prj_list!$O$6:$Z$7,2))=TRUE,"-",(HLOOKUP($A$5,Prj_list!$O$6:$Z$7,2)*'2012 HR 배정표'!K1033)/HLOOKUP($A$5,Prj_list!$O$6:$Z$7,2)))</x:f>
        <x:v>-</x:v>
      </x:c>
      <x:c r="G1035" s="45" t="str">
        <x:f>IF(ISBLANK('2012 HR 배정표'!L1033)=TRUE,"-",'2012 HR 배정표'!L1033)</x:f>
        <x:v>-</x:v>
      </x:c>
      <x:c r="H1035" s="46" t="str">
        <x:f>IF(ISBLANK('2012 HR 배정표'!L1033)=TRUE,"-",IF(ISERROR((HLOOKUP($A$5,Prj_list!$O$6:$Z$7,2)*'2012 HR 배정표'!M1033)/HLOOKUP($A$5,Prj_list!$O$6:$Z$7,2))=TRUE,"-",(HLOOKUP($A$5,Prj_list!$O$6:$Z$7,2)*'2012 HR 배정표'!M1033)/HLOOKUP($A$5,Prj_list!$O$6:$Z$7,2)))</x:f>
        <x:v>-</x:v>
      </x:c>
      <x:c r="I1035" s="45" t="str">
        <x:f>IF(ISBLANK('2012 HR 배정표'!N1033)=TRUE,"-",'2012 HR 배정표'!N1033)</x:f>
        <x:v>-</x:v>
      </x:c>
      <x:c r="J1035" s="46" t="str">
        <x:f>IF(ISBLANK('2012 HR 배정표'!N1033)=TRUE,"-",IF(ISERROR((HLOOKUP($A$5,Prj_list!$O$6:$Z$7,2)*'2012 HR 배정표'!O1033)/HLOOKUP($A$5,Prj_list!$O$6:$Z$7,2))=TRUE,"-",(HLOOKUP($A$5,Prj_list!$O$6:$Z$7,2)*'2012 HR 배정표'!O1033)/HLOOKUP($A$5,Prj_list!$O$6:$Z$7,2)))</x:f>
        <x:v>-</x:v>
      </x:c>
      <x:c r="K1035" s="45" t="str">
        <x:f>IF(ISBLANK('2012 HR 배정표'!P1033)=TRUE,"-",'2012 HR 배정표'!P1033)</x:f>
        <x:v>-</x:v>
      </x:c>
      <x:c r="L1035" s="46" t="str">
        <x:f>IF(ISBLANK('2012 HR 배정표'!P1033)=TRUE,"-",IF(ISERROR((HLOOKUP($A$5,Prj_list!$O$6:$Z$7,2)*'2012 HR 배정표'!Q1033)/HLOOKUP($A$5,Prj_list!$O$6:$Z$7,2))=TRUE,"-",(HLOOKUP($A$5,Prj_list!$O$6:$Z$7,2)*'2012 HR 배정표'!Q1033)/HLOOKUP($A$5,Prj_list!$O$6:$Z$7,2)))</x:f>
        <x:v>-</x:v>
      </x:c>
      <x:c r="M1035" s="45" t="str">
        <x:f>IF(ISBLANK('2012 HR 배정표'!R1033)=TRUE,"-",'2012 HR 배정표'!R1033)</x:f>
        <x:v>-</x:v>
      </x:c>
      <x:c r="N1035" s="46" t="str">
        <x:f>IF(ISBLANK('2012 HR 배정표'!R1033)=TRUE,"-",IF(ISERROR((HLOOKUP($A$5,Prj_list!$O$6:$Z$7,2)*'2012 HR 배정표'!S1033)/HLOOKUP($A$5,Prj_list!$O$6:$Z$7,2))=TRUE,"-",(HLOOKUP($A$5,Prj_list!$O$6:$Z$7,2)*'2012 HR 배정표'!S1033)/HLOOKUP($A$5,Prj_list!$O$6:$Z$7,2)))</x:f>
        <x:v>-</x:v>
      </x:c>
      <x:c r="O1035" s="45" t="str">
        <x:f>IF(ISBLANK('2012 HR 배정표'!T1033)=TRUE,"-",'2012 HR 배정표'!T1033)</x:f>
        <x:v>-</x:v>
      </x:c>
      <x:c r="P1035" s="46" t="str">
        <x:f>IF(ISBLANK('2012 HR 배정표'!T1033)=TRUE,"-",IF(ISERROR((HLOOKUP($A$5,Prj_list!$O$6:$Z$7,2)*'2012 HR 배정표'!U1033)/HLOOKUP($A$5,Prj_list!$O$6:$Z$7,2))=TRUE,"-",(HLOOKUP($A$5,Prj_list!$O$6:$Z$7,2)*'2012 HR 배정표'!U1033)/HLOOKUP($A$5,Prj_list!$O$6:$Z$7,2)))</x:f>
        <x:v>-</x:v>
      </x:c>
      <x:c r="Q1035" s="45" t="str">
        <x:f>IF(ISBLANK('2012 HR 배정표'!V1033)=TRUE,"-",'2012 HR 배정표'!V1033)</x:f>
        <x:v>-</x:v>
      </x:c>
      <x:c r="R1035" s="46" t="str">
        <x:f>IF(ISBLANK('2012 HR 배정표'!V1033)=TRUE,"-",IF(ISERROR((HLOOKUP($A$5,Prj_list!$O$6:$Z$7,2)*'2012 HR 배정표'!W1033)/HLOOKUP($A$5,Prj_list!$O$6:$Z$7,2))=TRUE,"-",(HLOOKUP($A$5,Prj_list!$O$6:$Z$7,2)*'2012 HR 배정표'!W1033)/HLOOKUP($A$5,Prj_list!$O$6:$Z$7,2)))</x:f>
        <x:v>-</x:v>
      </x:c>
      <x:c r="S1035" s="45" t="str">
        <x:f>IF(ISBLANK('2012 HR 배정표'!X1033)=TRUE,"-",'2012 HR 배정표'!X1033)</x:f>
        <x:v>-</x:v>
      </x:c>
      <x:c r="T1035" s="46" t="str">
        <x:f>IF(ISBLANK('2012 HR 배정표'!X1033)=TRUE,"-",IF(ISERROR((HLOOKUP($A$5,Prj_list!$O$6:$Z$7,2)*'2012 HR 배정표'!Y1033)/HLOOKUP($A$5,Prj_list!$O$6:$Z$7,2))=TRUE,"-",(HLOOKUP($A$5,Prj_list!$O$6:$Z$7,2)*'2012 HR 배정표'!Y1033)/HLOOKUP($A$5,Prj_list!$O$6:$Z$7,2)))</x:f>
        <x:v>-</x:v>
      </x:c>
      <x:c r="U1035" s="45" t="str">
        <x:f>IF(ISBLANK('2012 HR 배정표'!Z1033)=TRUE,"-",'2012 HR 배정표'!Z1033)</x:f>
        <x:v>-</x:v>
      </x:c>
      <x:c r="V1035" s="46" t="str">
        <x:f>IF(ISBLANK('2012 HR 배정표'!Z1033)=TRUE,"-",IF(ISERROR((HLOOKUP($A$5,Prj_list!$O$6:$Z$7,2)*'2012 HR 배정표'!AA1033)/HLOOKUP($A$5,Prj_list!$O$6:$Z$7,2))=TRUE,"-",(HLOOKUP($A$5,Prj_list!$O$6:$Z$7,2)*'2012 HR 배정표'!AA1033)/HLOOKUP($A$5,Prj_list!$O$6:$Z$7,2)))</x:f>
        <x:v>-</x:v>
      </x:c>
      <x:c r="W1035" s="45" t="str">
        <x:f>IF(ISBLANK('2012 HR 배정표'!AB1033)=TRUE,"-",'2012 HR 배정표'!AB1033)</x:f>
        <x:v>-</x:v>
      </x:c>
      <x:c r="X1035" s="46" t="str">
        <x:f>IF(ISBLANK('2012 HR 배정표'!AB1033)=TRUE,"-",IF(ISERROR((HLOOKUP($A$5,Prj_list!$O$6:$Z$7,2)*'2012 HR 배정표'!AC1033)/HLOOKUP($A$5,Prj_list!$O$6:$Z$7,2))=TRUE,"-",(HLOOKUP($A$5,Prj_list!$O$6:$Z$7,2)*'2012 HR 배정표'!AC1033)/HLOOKUP($A$5,Prj_list!$O$6:$Z$7,2)))</x:f>
        <x:v>-</x:v>
      </x:c>
      <x:c r="Y1035" s="45" t="str">
        <x:f>IF(ISBLANK('2012 HR 배정표'!AD1033)=TRUE,"-",'2012 HR 배정표'!AD1033)</x:f>
        <x:v>-</x:v>
      </x:c>
      <x:c r="Z1035" s="46" t="str">
        <x:f>IF(ISBLANK('2012 HR 배정표'!AD1033)=TRUE,"-",IF(ISERROR((HLOOKUP($A$5,Prj_list!$O$6:$Z$7,2)*'2012 HR 배정표'!AE1033)/HLOOKUP($A$5,Prj_list!$O$6:$Z$7,2))=TRUE,"-",(HLOOKUP($A$5,Prj_list!$O$6:$Z$7,2)*'2012 HR 배정표'!AE1033)/HLOOKUP($A$5,Prj_list!$O$6:$Z$7,2)))</x:f>
        <x:v>-</x:v>
      </x:c>
      <x:c r="AA1035" s="45" t="str">
        <x:f>IF(ISBLANK('2012 HR 배정표'!AF1033)=TRUE,"-",'2012 HR 배정표'!AF1033)</x:f>
        <x:v>-</x:v>
      </x:c>
      <x:c r="AB1035" s="46" t="str">
        <x:f>IF(ISBLANK('2012 HR 배정표'!AF1033)=TRUE,"-",IF(ISERROR((HLOOKUP($A$5,Prj_list!$O$6:$Z$7,2)*'2012 HR 배정표'!AG1033)/HLOOKUP($A$5,Prj_list!$O$6:$Z$7,2))=TRUE,"-",(HLOOKUP($A$5,Prj_list!$O$6:$Z$7,2)*'2012 HR 배정표'!AG1033)/HLOOKUP($A$5,Prj_list!$O$6:$Z$7,2)))</x:f>
        <x:v>-</x:v>
      </x:c>
      <x:c r="AC1035" s="45" t="str">
        <x:f>IF(ISBLANK('2012 HR 배정표'!AH1033)=TRUE,"-",'2012 HR 배정표'!AH1033)</x:f>
        <x:v>-</x:v>
      </x:c>
      <x:c r="AD1035" s="46" t="str">
        <x:f>IF(ISBLANK('2012 HR 배정표'!AH1033)=TRUE,"-",IF(ISERROR((HLOOKUP($A$5,Prj_list!$O$6:$Z$7,2)*'2012 HR 배정표'!AI1033)/HLOOKUP($A$5,Prj_list!$O$6:$Z$7,2))=TRUE,"-",(HLOOKUP($A$5,Prj_list!$O$6:$Z$7,2)*'2012 HR 배정표'!AI1033)/HLOOKUP($A$5,Prj_list!$O$6:$Z$7,2)))</x:f>
        <x:v>-</x:v>
      </x:c>
      <x:c r="AE1035" s="45" t="str">
        <x:f>IF(ISBLANK('2012 HR 배정표'!AJ1033)=TRUE,"-",'2012 HR 배정표'!AJ1033)</x:f>
        <x:v>-</x:v>
      </x:c>
      <x:c r="AF1035" s="46" t="str">
        <x:f>IF(ISBLANK('2012 HR 배정표'!AJ1033)=TRUE,"-",IF(ISERROR((HLOOKUP($A$5,Prj_list!$O$6:$Z$7,2)*'2012 HR 배정표'!AK1033)/HLOOKUP($A$5,Prj_list!$O$6:$Z$7,2))=TRUE,"-",(HLOOKUP($A$5,Prj_list!$O$6:$Z$7,2)*'2012 HR 배정표'!AK1033)/HLOOKUP($A$5,Prj_list!$O$6:$Z$7,2)))</x:f>
        <x:v>-</x:v>
      </x:c>
      <x:c r="AG1035" s="45" t="str">
        <x:f>IF(ISBLANK('2012 HR 배정표'!AL1033)=TRUE,"-",'2012 HR 배정표'!AL1033)</x:f>
        <x:v>-</x:v>
      </x:c>
      <x:c r="AH1035" s="46" t="str">
        <x:f>IF(ISBLANK('2012 HR 배정표'!AL1033)=TRUE,"-",IF(ISERROR((HLOOKUP($A$5,Prj_list!$O$6:$Z$7,2)*'2012 HR 배정표'!AM1033)/HLOOKUP($A$5,Prj_list!$O$6:$Z$7,2))=TRUE,"-",(HLOOKUP($A$5,Prj_list!$O$6:$Z$7,2)*'2012 HR 배정표'!AM1033)/HLOOKUP($A$5,Prj_list!$O$6:$Z$7,2)))</x:f>
        <x:v>-</x:v>
      </x:c>
      <x:c r="AI1035" s="45" t="str">
        <x:f>IF(ISBLANK('2012 HR 배정표'!AN1033)=TRUE,"-",'2012 HR 배정표'!AN1033)</x:f>
        <x:v>-</x:v>
      </x:c>
      <x:c r="AJ1035" s="46" t="str">
        <x:f>IF(ISBLANK('2012 HR 배정표'!AN1033)=TRUE,"-",IF(ISERROR((HLOOKUP($A$5,Prj_list!$O$6:$Z$7,2)*'2012 HR 배정표'!AO1033)/HLOOKUP($A$5,Prj_list!$O$6:$Z$7,2))=TRUE,"-",(HLOOKUP($A$5,Prj_list!$O$6:$Z$7,2)*'2012 HR 배정표'!AO1033)/HLOOKUP($A$5,Prj_list!$O$6:$Z$7,2)))</x:f>
        <x:v>-</x:v>
      </x:c>
      <x:c r="AK1035" s="45" t="str">
        <x:f>IF(ISBLANK('2012 HR 배정표'!AP1033)=TRUE,"-",'2012 HR 배정표'!AP1033)</x:f>
        <x:v>-</x:v>
      </x:c>
      <x:c r="AL1035" s="46" t="str">
        <x:f>IF(ISBLANK('2012 HR 배정표'!AP1033)=TRUE,"-",IF(ISERROR((HLOOKUP($A$5,Prj_list!$O$6:$Z$7,2)*'2012 HR 배정표'!AQ1033)/HLOOKUP($A$5,Prj_list!$O$6:$Z$7,2))=TRUE,"-",(HLOOKUP($A$5,Prj_list!$O$6:$Z$7,2)*'2012 HR 배정표'!AQ1033)/HLOOKUP($A$5,Prj_list!$O$6:$Z$7,2)))</x:f>
        <x:v>-</x:v>
      </x:c>
      <x:c r="AM1035" s="45" t="str">
        <x:f>IF(ISBLANK('2012 HR 배정표'!AR1033)=TRUE,"-",'2012 HR 배정표'!AR1033)</x:f>
        <x:v>-</x:v>
      </x:c>
      <x:c r="AN1035" s="46" t="str">
        <x:f>IF(ISBLANK('2012 HR 배정표'!AR1033)=TRUE,"-",IF(ISERROR((HLOOKUP($A$5,Prj_list!$O$6:$Z$7,2)*'2012 HR 배정표'!AS1033)/HLOOKUP($A$5,Prj_list!$O$6:$Z$7,2))=TRUE,"-",(HLOOKUP($A$5,Prj_list!$O$6:$Z$7,2)*'2012 HR 배정표'!AS1033)/HLOOKUP($A$5,Prj_list!$O$6:$Z$7,2)))</x:f>
        <x:v>-</x:v>
      </x:c>
      <x:c r="AO1035" s="45" t="str">
        <x:f>IF(ISBLANK('2012 HR 배정표'!AT1033)=TRUE,"-",'2012 HR 배정표'!AT1033)</x:f>
        <x:v>-</x:v>
      </x:c>
      <x:c r="AP1035" s="46" t="str">
        <x:f>IF(ISBLANK('2012 HR 배정표'!AT1033)=TRUE,"-",IF(ISERROR((HLOOKUP($A$5,Prj_list!$O$6:$Z$7,2)*'2012 HR 배정표'!AU1033)/HLOOKUP($A$5,Prj_list!$O$6:$Z$7,2))=TRUE,"-",(HLOOKUP($A$5,Prj_list!$O$6:$Z$7,2)*'2012 HR 배정표'!AU1033)/HLOOKUP($A$5,Prj_list!$O$6:$Z$7,2)))</x:f>
        <x:v>-</x:v>
      </x:c>
      <x:c r="AQ1035" s="45" t="str">
        <x:f>IF(ISBLANK('2012 HR 배정표'!AV1033)=TRUE,"-",'2012 HR 배정표'!AV1033)</x:f>
        <x:v>-</x:v>
      </x:c>
      <x:c r="AR1035" s="46" t="str">
        <x:f>IF(ISBLANK('2012 HR 배정표'!AV1033)=TRUE,"-",IF(ISERROR((HLOOKUP($A$5,Prj_list!$O$6:$Z$7,2)*'2012 HR 배정표'!AW1033)/HLOOKUP($A$5,Prj_list!$O$6:$Z$7,2))=TRUE,"-",(HLOOKUP($A$5,Prj_list!$O$6:$Z$7,2)*'2012 HR 배정표'!AW1033)/HLOOKUP($A$5,Prj_list!$O$6:$Z$7,2)))</x:f>
        <x:v>-</x:v>
      </x:c>
      <x:c r="AS1035" s="45" t="str">
        <x:f>IF(ISBLANK('2012 HR 배정표'!AX1033)=TRUE,"-",'2012 HR 배정표'!AX1033)</x:f>
        <x:v>-</x:v>
      </x:c>
      <x:c r="AT1035" s="46" t="str">
        <x:f>IF(ISBLANK('2012 HR 배정표'!AX1033)=TRUE,"-",IF(ISERROR((HLOOKUP($A$5,Prj_list!$O$6:$Z$7,2)*'2012 HR 배정표'!AY1033)/HLOOKUP($A$5,Prj_list!$O$6:$Z$7,2))=TRUE,"-",(HLOOKUP($A$5,Prj_list!$O$6:$Z$7,2)*'2012 HR 배정표'!AY1033)/HLOOKUP($A$5,Prj_list!$O$6:$Z$7,2)))</x:f>
        <x:v>-</x:v>
      </x:c>
      <x:c r="AU1035" s="45" t="str">
        <x:f>IF(ISBLANK('2012 HR 배정표'!AZ1033)=TRUE,"-",'2012 HR 배정표'!AZ1033)</x:f>
        <x:v>-</x:v>
      </x:c>
      <x:c r="AV1035" s="46" t="str">
        <x:f>IF(ISBLANK('2012 HR 배정표'!AZ1033)=TRUE,"-",IF(ISERROR((HLOOKUP($A$5,Prj_list!$O$6:$Z$7,2)*'2012 HR 배정표'!BA1033)/HLOOKUP($A$5,Prj_list!$O$6:$Z$7,2))=TRUE,"-",(HLOOKUP($A$5,Prj_list!$O$6:$Z$7,2)*'2012 HR 배정표'!BA1033)/HLOOKUP($A$5,Prj_list!$O$6:$Z$7,2)))</x:f>
        <x:v>-</x:v>
      </x:c>
      <x:c r="AW1035" s="34" t="str">
        <x:f t="shared" si="32"/>
        <x:v/>
      </x:c>
      <x:c r="AX1035" s="41">
        <x:f t="shared" si="33"/>
        <x:v>0</x:v>
      </x:c>
    </x:row>
    <x:row r="1036" spans="1:50">
      <x:c r="A1036" s="45" t="str">
        <x:f>IF(ISBLANK('2012 HR 배정표'!F1034)=TRUE,"-",'2012 HR 배정표'!F1034)</x:f>
        <x:v>-</x:v>
      </x:c>
      <x:c r="B1036" s="46" t="str">
        <x:f>IF(ISBLANK('2012 HR 배정표'!F1034)=TRUE,"-",IF(ISERROR((HLOOKUP($A$5,Prj_list!$O$6:$Z$7,2)*'2012 HR 배정표'!G1034)/HLOOKUP($A$5,Prj_list!$O$6:$Z$7,2))=TRUE,"-",(HLOOKUP($A$5,Prj_list!$O$6:$Z$7,2)*'2012 HR 배정표'!G1034)/HLOOKUP($A$5,Prj_list!$O$6:$Z$7,2)))</x:f>
        <x:v>-</x:v>
      </x:c>
      <x:c r="C1036" s="45" t="str">
        <x:f>IF(ISBLANK('2012 HR 배정표'!H1034)=TRUE,"-",'2012 HR 배정표'!H1034)</x:f>
        <x:v>-</x:v>
      </x:c>
      <x:c r="D1036" s="46" t="str">
        <x:f>IF(ISBLANK('2012 HR 배정표'!H1034)=TRUE,"-",IF(ISERROR((HLOOKUP($A$5,Prj_list!$O$6:$Z$7,2)*'2012 HR 배정표'!I1034)/HLOOKUP($A$5,Prj_list!$O$6:$Z$7,2))=TRUE,"-",(HLOOKUP($A$5,Prj_list!$O$6:$Z$7,2)*'2012 HR 배정표'!I1034)/HLOOKUP($A$5,Prj_list!$O$6:$Z$7,2)))</x:f>
        <x:v>-</x:v>
      </x:c>
      <x:c r="E1036" s="45" t="str">
        <x:f>IF(ISBLANK('2012 HR 배정표'!J1034)=TRUE,"-",'2012 HR 배정표'!J1034)</x:f>
        <x:v>-</x:v>
      </x:c>
      <x:c r="F1036" s="46" t="str">
        <x:f>IF(ISBLANK('2012 HR 배정표'!J1034)=TRUE,"-",IF(ISERROR((HLOOKUP($A$5,Prj_list!$O$6:$Z$7,2)*'2012 HR 배정표'!K1034)/HLOOKUP($A$5,Prj_list!$O$6:$Z$7,2))=TRUE,"-",(HLOOKUP($A$5,Prj_list!$O$6:$Z$7,2)*'2012 HR 배정표'!K1034)/HLOOKUP($A$5,Prj_list!$O$6:$Z$7,2)))</x:f>
        <x:v>-</x:v>
      </x:c>
      <x:c r="G1036" s="45" t="str">
        <x:f>IF(ISBLANK('2012 HR 배정표'!L1034)=TRUE,"-",'2012 HR 배정표'!L1034)</x:f>
        <x:v>-</x:v>
      </x:c>
      <x:c r="H1036" s="46" t="str">
        <x:f>IF(ISBLANK('2012 HR 배정표'!L1034)=TRUE,"-",IF(ISERROR((HLOOKUP($A$5,Prj_list!$O$6:$Z$7,2)*'2012 HR 배정표'!M1034)/HLOOKUP($A$5,Prj_list!$O$6:$Z$7,2))=TRUE,"-",(HLOOKUP($A$5,Prj_list!$O$6:$Z$7,2)*'2012 HR 배정표'!M1034)/HLOOKUP($A$5,Prj_list!$O$6:$Z$7,2)))</x:f>
        <x:v>-</x:v>
      </x:c>
      <x:c r="I1036" s="45" t="str">
        <x:f>IF(ISBLANK('2012 HR 배정표'!N1034)=TRUE,"-",'2012 HR 배정표'!N1034)</x:f>
        <x:v>-</x:v>
      </x:c>
      <x:c r="J1036" s="46" t="str">
        <x:f>IF(ISBLANK('2012 HR 배정표'!N1034)=TRUE,"-",IF(ISERROR((HLOOKUP($A$5,Prj_list!$O$6:$Z$7,2)*'2012 HR 배정표'!O1034)/HLOOKUP($A$5,Prj_list!$O$6:$Z$7,2))=TRUE,"-",(HLOOKUP($A$5,Prj_list!$O$6:$Z$7,2)*'2012 HR 배정표'!O1034)/HLOOKUP($A$5,Prj_list!$O$6:$Z$7,2)))</x:f>
        <x:v>-</x:v>
      </x:c>
      <x:c r="K1036" s="45" t="str">
        <x:f>IF(ISBLANK('2012 HR 배정표'!P1034)=TRUE,"-",'2012 HR 배정표'!P1034)</x:f>
        <x:v>-</x:v>
      </x:c>
      <x:c r="L1036" s="46" t="str">
        <x:f>IF(ISBLANK('2012 HR 배정표'!P1034)=TRUE,"-",IF(ISERROR((HLOOKUP($A$5,Prj_list!$O$6:$Z$7,2)*'2012 HR 배정표'!Q1034)/HLOOKUP($A$5,Prj_list!$O$6:$Z$7,2))=TRUE,"-",(HLOOKUP($A$5,Prj_list!$O$6:$Z$7,2)*'2012 HR 배정표'!Q1034)/HLOOKUP($A$5,Prj_list!$O$6:$Z$7,2)))</x:f>
        <x:v>-</x:v>
      </x:c>
      <x:c r="M1036" s="45" t="str">
        <x:f>IF(ISBLANK('2012 HR 배정표'!R1034)=TRUE,"-",'2012 HR 배정표'!R1034)</x:f>
        <x:v>-</x:v>
      </x:c>
      <x:c r="N1036" s="46" t="str">
        <x:f>IF(ISBLANK('2012 HR 배정표'!R1034)=TRUE,"-",IF(ISERROR((HLOOKUP($A$5,Prj_list!$O$6:$Z$7,2)*'2012 HR 배정표'!S1034)/HLOOKUP($A$5,Prj_list!$O$6:$Z$7,2))=TRUE,"-",(HLOOKUP($A$5,Prj_list!$O$6:$Z$7,2)*'2012 HR 배정표'!S1034)/HLOOKUP($A$5,Prj_list!$O$6:$Z$7,2)))</x:f>
        <x:v>-</x:v>
      </x:c>
      <x:c r="O1036" s="45" t="str">
        <x:f>IF(ISBLANK('2012 HR 배정표'!T1034)=TRUE,"-",'2012 HR 배정표'!T1034)</x:f>
        <x:v>-</x:v>
      </x:c>
      <x:c r="P1036" s="46" t="str">
        <x:f>IF(ISBLANK('2012 HR 배정표'!T1034)=TRUE,"-",IF(ISERROR((HLOOKUP($A$5,Prj_list!$O$6:$Z$7,2)*'2012 HR 배정표'!U1034)/HLOOKUP($A$5,Prj_list!$O$6:$Z$7,2))=TRUE,"-",(HLOOKUP($A$5,Prj_list!$O$6:$Z$7,2)*'2012 HR 배정표'!U1034)/HLOOKUP($A$5,Prj_list!$O$6:$Z$7,2)))</x:f>
        <x:v>-</x:v>
      </x:c>
      <x:c r="Q1036" s="45" t="str">
        <x:f>IF(ISBLANK('2012 HR 배정표'!V1034)=TRUE,"-",'2012 HR 배정표'!V1034)</x:f>
        <x:v>-</x:v>
      </x:c>
      <x:c r="R1036" s="46" t="str">
        <x:f>IF(ISBLANK('2012 HR 배정표'!V1034)=TRUE,"-",IF(ISERROR((HLOOKUP($A$5,Prj_list!$O$6:$Z$7,2)*'2012 HR 배정표'!W1034)/HLOOKUP($A$5,Prj_list!$O$6:$Z$7,2))=TRUE,"-",(HLOOKUP($A$5,Prj_list!$O$6:$Z$7,2)*'2012 HR 배정표'!W1034)/HLOOKUP($A$5,Prj_list!$O$6:$Z$7,2)))</x:f>
        <x:v>-</x:v>
      </x:c>
      <x:c r="S1036" s="45" t="str">
        <x:f>IF(ISBLANK('2012 HR 배정표'!X1034)=TRUE,"-",'2012 HR 배정표'!X1034)</x:f>
        <x:v>-</x:v>
      </x:c>
      <x:c r="T1036" s="46" t="str">
        <x:f>IF(ISBLANK('2012 HR 배정표'!X1034)=TRUE,"-",IF(ISERROR((HLOOKUP($A$5,Prj_list!$O$6:$Z$7,2)*'2012 HR 배정표'!Y1034)/HLOOKUP($A$5,Prj_list!$O$6:$Z$7,2))=TRUE,"-",(HLOOKUP($A$5,Prj_list!$O$6:$Z$7,2)*'2012 HR 배정표'!Y1034)/HLOOKUP($A$5,Prj_list!$O$6:$Z$7,2)))</x:f>
        <x:v>-</x:v>
      </x:c>
      <x:c r="U1036" s="45" t="str">
        <x:f>IF(ISBLANK('2012 HR 배정표'!Z1034)=TRUE,"-",'2012 HR 배정표'!Z1034)</x:f>
        <x:v>-</x:v>
      </x:c>
      <x:c r="V1036" s="46" t="str">
        <x:f>IF(ISBLANK('2012 HR 배정표'!Z1034)=TRUE,"-",IF(ISERROR((HLOOKUP($A$5,Prj_list!$O$6:$Z$7,2)*'2012 HR 배정표'!AA1034)/HLOOKUP($A$5,Prj_list!$O$6:$Z$7,2))=TRUE,"-",(HLOOKUP($A$5,Prj_list!$O$6:$Z$7,2)*'2012 HR 배정표'!AA1034)/HLOOKUP($A$5,Prj_list!$O$6:$Z$7,2)))</x:f>
        <x:v>-</x:v>
      </x:c>
      <x:c r="W1036" s="45" t="str">
        <x:f>IF(ISBLANK('2012 HR 배정표'!AB1034)=TRUE,"-",'2012 HR 배정표'!AB1034)</x:f>
        <x:v>-</x:v>
      </x:c>
      <x:c r="X1036" s="46" t="str">
        <x:f>IF(ISBLANK('2012 HR 배정표'!AB1034)=TRUE,"-",IF(ISERROR((HLOOKUP($A$5,Prj_list!$O$6:$Z$7,2)*'2012 HR 배정표'!AC1034)/HLOOKUP($A$5,Prj_list!$O$6:$Z$7,2))=TRUE,"-",(HLOOKUP($A$5,Prj_list!$O$6:$Z$7,2)*'2012 HR 배정표'!AC1034)/HLOOKUP($A$5,Prj_list!$O$6:$Z$7,2)))</x:f>
        <x:v>-</x:v>
      </x:c>
      <x:c r="Y1036" s="45" t="str">
        <x:f>IF(ISBLANK('2012 HR 배정표'!AD1034)=TRUE,"-",'2012 HR 배정표'!AD1034)</x:f>
        <x:v>-</x:v>
      </x:c>
      <x:c r="Z1036" s="46" t="str">
        <x:f>IF(ISBLANK('2012 HR 배정표'!AD1034)=TRUE,"-",IF(ISERROR((HLOOKUP($A$5,Prj_list!$O$6:$Z$7,2)*'2012 HR 배정표'!AE1034)/HLOOKUP($A$5,Prj_list!$O$6:$Z$7,2))=TRUE,"-",(HLOOKUP($A$5,Prj_list!$O$6:$Z$7,2)*'2012 HR 배정표'!AE1034)/HLOOKUP($A$5,Prj_list!$O$6:$Z$7,2)))</x:f>
        <x:v>-</x:v>
      </x:c>
      <x:c r="AA1036" s="45" t="str">
        <x:f>IF(ISBLANK('2012 HR 배정표'!AF1034)=TRUE,"-",'2012 HR 배정표'!AF1034)</x:f>
        <x:v>-</x:v>
      </x:c>
      <x:c r="AB1036" s="46" t="str">
        <x:f>IF(ISBLANK('2012 HR 배정표'!AF1034)=TRUE,"-",IF(ISERROR((HLOOKUP($A$5,Prj_list!$O$6:$Z$7,2)*'2012 HR 배정표'!AG1034)/HLOOKUP($A$5,Prj_list!$O$6:$Z$7,2))=TRUE,"-",(HLOOKUP($A$5,Prj_list!$O$6:$Z$7,2)*'2012 HR 배정표'!AG1034)/HLOOKUP($A$5,Prj_list!$O$6:$Z$7,2)))</x:f>
        <x:v>-</x:v>
      </x:c>
      <x:c r="AC1036" s="45" t="str">
        <x:f>IF(ISBLANK('2012 HR 배정표'!AH1034)=TRUE,"-",'2012 HR 배정표'!AH1034)</x:f>
        <x:v>-</x:v>
      </x:c>
      <x:c r="AD1036" s="46" t="str">
        <x:f>IF(ISBLANK('2012 HR 배정표'!AH1034)=TRUE,"-",IF(ISERROR((HLOOKUP($A$5,Prj_list!$O$6:$Z$7,2)*'2012 HR 배정표'!AI1034)/HLOOKUP($A$5,Prj_list!$O$6:$Z$7,2))=TRUE,"-",(HLOOKUP($A$5,Prj_list!$O$6:$Z$7,2)*'2012 HR 배정표'!AI1034)/HLOOKUP($A$5,Prj_list!$O$6:$Z$7,2)))</x:f>
        <x:v>-</x:v>
      </x:c>
      <x:c r="AE1036" s="45" t="str">
        <x:f>IF(ISBLANK('2012 HR 배정표'!AJ1034)=TRUE,"-",'2012 HR 배정표'!AJ1034)</x:f>
        <x:v>-</x:v>
      </x:c>
      <x:c r="AF1036" s="46" t="str">
        <x:f>IF(ISBLANK('2012 HR 배정표'!AJ1034)=TRUE,"-",IF(ISERROR((HLOOKUP($A$5,Prj_list!$O$6:$Z$7,2)*'2012 HR 배정표'!AK1034)/HLOOKUP($A$5,Prj_list!$O$6:$Z$7,2))=TRUE,"-",(HLOOKUP($A$5,Prj_list!$O$6:$Z$7,2)*'2012 HR 배정표'!AK1034)/HLOOKUP($A$5,Prj_list!$O$6:$Z$7,2)))</x:f>
        <x:v>-</x:v>
      </x:c>
      <x:c r="AG1036" s="45" t="str">
        <x:f>IF(ISBLANK('2012 HR 배정표'!AL1034)=TRUE,"-",'2012 HR 배정표'!AL1034)</x:f>
        <x:v>-</x:v>
      </x:c>
      <x:c r="AH1036" s="46" t="str">
        <x:f>IF(ISBLANK('2012 HR 배정표'!AL1034)=TRUE,"-",IF(ISERROR((HLOOKUP($A$5,Prj_list!$O$6:$Z$7,2)*'2012 HR 배정표'!AM1034)/HLOOKUP($A$5,Prj_list!$O$6:$Z$7,2))=TRUE,"-",(HLOOKUP($A$5,Prj_list!$O$6:$Z$7,2)*'2012 HR 배정표'!AM1034)/HLOOKUP($A$5,Prj_list!$O$6:$Z$7,2)))</x:f>
        <x:v>-</x:v>
      </x:c>
      <x:c r="AI1036" s="45" t="str">
        <x:f>IF(ISBLANK('2012 HR 배정표'!AN1034)=TRUE,"-",'2012 HR 배정표'!AN1034)</x:f>
        <x:v>-</x:v>
      </x:c>
      <x:c r="AJ1036" s="46" t="str">
        <x:f>IF(ISBLANK('2012 HR 배정표'!AN1034)=TRUE,"-",IF(ISERROR((HLOOKUP($A$5,Prj_list!$O$6:$Z$7,2)*'2012 HR 배정표'!AO1034)/HLOOKUP($A$5,Prj_list!$O$6:$Z$7,2))=TRUE,"-",(HLOOKUP($A$5,Prj_list!$O$6:$Z$7,2)*'2012 HR 배정표'!AO1034)/HLOOKUP($A$5,Prj_list!$O$6:$Z$7,2)))</x:f>
        <x:v>-</x:v>
      </x:c>
      <x:c r="AK1036" s="45" t="str">
        <x:f>IF(ISBLANK('2012 HR 배정표'!AP1034)=TRUE,"-",'2012 HR 배정표'!AP1034)</x:f>
        <x:v>-</x:v>
      </x:c>
      <x:c r="AL1036" s="46" t="str">
        <x:f>IF(ISBLANK('2012 HR 배정표'!AP1034)=TRUE,"-",IF(ISERROR((HLOOKUP($A$5,Prj_list!$O$6:$Z$7,2)*'2012 HR 배정표'!AQ1034)/HLOOKUP($A$5,Prj_list!$O$6:$Z$7,2))=TRUE,"-",(HLOOKUP($A$5,Prj_list!$O$6:$Z$7,2)*'2012 HR 배정표'!AQ1034)/HLOOKUP($A$5,Prj_list!$O$6:$Z$7,2)))</x:f>
        <x:v>-</x:v>
      </x:c>
      <x:c r="AM1036" s="45" t="str">
        <x:f>IF(ISBLANK('2012 HR 배정표'!AR1034)=TRUE,"-",'2012 HR 배정표'!AR1034)</x:f>
        <x:v>-</x:v>
      </x:c>
      <x:c r="AN1036" s="46" t="str">
        <x:f>IF(ISBLANK('2012 HR 배정표'!AR1034)=TRUE,"-",IF(ISERROR((HLOOKUP($A$5,Prj_list!$O$6:$Z$7,2)*'2012 HR 배정표'!AS1034)/HLOOKUP($A$5,Prj_list!$O$6:$Z$7,2))=TRUE,"-",(HLOOKUP($A$5,Prj_list!$O$6:$Z$7,2)*'2012 HR 배정표'!AS1034)/HLOOKUP($A$5,Prj_list!$O$6:$Z$7,2)))</x:f>
        <x:v>-</x:v>
      </x:c>
      <x:c r="AO1036" s="45" t="str">
        <x:f>IF(ISBLANK('2012 HR 배정표'!AT1034)=TRUE,"-",'2012 HR 배정표'!AT1034)</x:f>
        <x:v>-</x:v>
      </x:c>
      <x:c r="AP1036" s="46" t="str">
        <x:f>IF(ISBLANK('2012 HR 배정표'!AT1034)=TRUE,"-",IF(ISERROR((HLOOKUP($A$5,Prj_list!$O$6:$Z$7,2)*'2012 HR 배정표'!AU1034)/HLOOKUP($A$5,Prj_list!$O$6:$Z$7,2))=TRUE,"-",(HLOOKUP($A$5,Prj_list!$O$6:$Z$7,2)*'2012 HR 배정표'!AU1034)/HLOOKUP($A$5,Prj_list!$O$6:$Z$7,2)))</x:f>
        <x:v>-</x:v>
      </x:c>
      <x:c r="AQ1036" s="45" t="str">
        <x:f>IF(ISBLANK('2012 HR 배정표'!AV1034)=TRUE,"-",'2012 HR 배정표'!AV1034)</x:f>
        <x:v>-</x:v>
      </x:c>
      <x:c r="AR1036" s="46" t="str">
        <x:f>IF(ISBLANK('2012 HR 배정표'!AV1034)=TRUE,"-",IF(ISERROR((HLOOKUP($A$5,Prj_list!$O$6:$Z$7,2)*'2012 HR 배정표'!AW1034)/HLOOKUP($A$5,Prj_list!$O$6:$Z$7,2))=TRUE,"-",(HLOOKUP($A$5,Prj_list!$O$6:$Z$7,2)*'2012 HR 배정표'!AW1034)/HLOOKUP($A$5,Prj_list!$O$6:$Z$7,2)))</x:f>
        <x:v>-</x:v>
      </x:c>
      <x:c r="AS1036" s="45" t="str">
        <x:f>IF(ISBLANK('2012 HR 배정표'!AX1034)=TRUE,"-",'2012 HR 배정표'!AX1034)</x:f>
        <x:v>-</x:v>
      </x:c>
      <x:c r="AT1036" s="46" t="str">
        <x:f>IF(ISBLANK('2012 HR 배정표'!AX1034)=TRUE,"-",IF(ISERROR((HLOOKUP($A$5,Prj_list!$O$6:$Z$7,2)*'2012 HR 배정표'!AY1034)/HLOOKUP($A$5,Prj_list!$O$6:$Z$7,2))=TRUE,"-",(HLOOKUP($A$5,Prj_list!$O$6:$Z$7,2)*'2012 HR 배정표'!AY1034)/HLOOKUP($A$5,Prj_list!$O$6:$Z$7,2)))</x:f>
        <x:v>-</x:v>
      </x:c>
      <x:c r="AU1036" s="45" t="str">
        <x:f>IF(ISBLANK('2012 HR 배정표'!AZ1034)=TRUE,"-",'2012 HR 배정표'!AZ1034)</x:f>
        <x:v>-</x:v>
      </x:c>
      <x:c r="AV1036" s="46" t="str">
        <x:f>IF(ISBLANK('2012 HR 배정표'!AZ1034)=TRUE,"-",IF(ISERROR((HLOOKUP($A$5,Prj_list!$O$6:$Z$7,2)*'2012 HR 배정표'!BA1034)/HLOOKUP($A$5,Prj_list!$O$6:$Z$7,2))=TRUE,"-",(HLOOKUP($A$5,Prj_list!$O$6:$Z$7,2)*'2012 HR 배정표'!BA1034)/HLOOKUP($A$5,Prj_list!$O$6:$Z$7,2)))</x:f>
        <x:v>-</x:v>
      </x:c>
      <x:c r="AW1036" s="34" t="str">
        <x:f t="shared" si="32"/>
        <x:v/>
      </x:c>
      <x:c r="AX1036" s="41">
        <x:f t="shared" si="33"/>
        <x:v>0</x:v>
      </x:c>
    </x:row>
    <x:row r="1037" spans="1:50">
      <x:c r="A1037" s="45" t="str">
        <x:f>IF(ISBLANK('2012 HR 배정표'!F1035)=TRUE,"-",'2012 HR 배정표'!F1035)</x:f>
        <x:v>-</x:v>
      </x:c>
      <x:c r="B1037" s="46" t="str">
        <x:f>IF(ISBLANK('2012 HR 배정표'!F1035)=TRUE,"-",IF(ISERROR((HLOOKUP($A$5,Prj_list!$O$6:$Z$7,2)*'2012 HR 배정표'!G1035)/HLOOKUP($A$5,Prj_list!$O$6:$Z$7,2))=TRUE,"-",(HLOOKUP($A$5,Prj_list!$O$6:$Z$7,2)*'2012 HR 배정표'!G1035)/HLOOKUP($A$5,Prj_list!$O$6:$Z$7,2)))</x:f>
        <x:v>-</x:v>
      </x:c>
      <x:c r="C1037" s="45" t="str">
        <x:f>IF(ISBLANK('2012 HR 배정표'!H1035)=TRUE,"-",'2012 HR 배정표'!H1035)</x:f>
        <x:v>-</x:v>
      </x:c>
      <x:c r="D1037" s="46" t="str">
        <x:f>IF(ISBLANK('2012 HR 배정표'!H1035)=TRUE,"-",IF(ISERROR((HLOOKUP($A$5,Prj_list!$O$6:$Z$7,2)*'2012 HR 배정표'!I1035)/HLOOKUP($A$5,Prj_list!$O$6:$Z$7,2))=TRUE,"-",(HLOOKUP($A$5,Prj_list!$O$6:$Z$7,2)*'2012 HR 배정표'!I1035)/HLOOKUP($A$5,Prj_list!$O$6:$Z$7,2)))</x:f>
        <x:v>-</x:v>
      </x:c>
      <x:c r="E1037" s="45" t="str">
        <x:f>IF(ISBLANK('2012 HR 배정표'!J1035)=TRUE,"-",'2012 HR 배정표'!J1035)</x:f>
        <x:v>-</x:v>
      </x:c>
      <x:c r="F1037" s="46" t="str">
        <x:f>IF(ISBLANK('2012 HR 배정표'!J1035)=TRUE,"-",IF(ISERROR((HLOOKUP($A$5,Prj_list!$O$6:$Z$7,2)*'2012 HR 배정표'!K1035)/HLOOKUP($A$5,Prj_list!$O$6:$Z$7,2))=TRUE,"-",(HLOOKUP($A$5,Prj_list!$O$6:$Z$7,2)*'2012 HR 배정표'!K1035)/HLOOKUP($A$5,Prj_list!$O$6:$Z$7,2)))</x:f>
        <x:v>-</x:v>
      </x:c>
      <x:c r="G1037" s="45" t="str">
        <x:f>IF(ISBLANK('2012 HR 배정표'!L1035)=TRUE,"-",'2012 HR 배정표'!L1035)</x:f>
        <x:v>-</x:v>
      </x:c>
      <x:c r="H1037" s="46" t="str">
        <x:f>IF(ISBLANK('2012 HR 배정표'!L1035)=TRUE,"-",IF(ISERROR((HLOOKUP($A$5,Prj_list!$O$6:$Z$7,2)*'2012 HR 배정표'!M1035)/HLOOKUP($A$5,Prj_list!$O$6:$Z$7,2))=TRUE,"-",(HLOOKUP($A$5,Prj_list!$O$6:$Z$7,2)*'2012 HR 배정표'!M1035)/HLOOKUP($A$5,Prj_list!$O$6:$Z$7,2)))</x:f>
        <x:v>-</x:v>
      </x:c>
      <x:c r="I1037" s="45" t="str">
        <x:f>IF(ISBLANK('2012 HR 배정표'!N1035)=TRUE,"-",'2012 HR 배정표'!N1035)</x:f>
        <x:v>-</x:v>
      </x:c>
      <x:c r="J1037" s="46" t="str">
        <x:f>IF(ISBLANK('2012 HR 배정표'!N1035)=TRUE,"-",IF(ISERROR((HLOOKUP($A$5,Prj_list!$O$6:$Z$7,2)*'2012 HR 배정표'!O1035)/HLOOKUP($A$5,Prj_list!$O$6:$Z$7,2))=TRUE,"-",(HLOOKUP($A$5,Prj_list!$O$6:$Z$7,2)*'2012 HR 배정표'!O1035)/HLOOKUP($A$5,Prj_list!$O$6:$Z$7,2)))</x:f>
        <x:v>-</x:v>
      </x:c>
      <x:c r="K1037" s="45" t="str">
        <x:f>IF(ISBLANK('2012 HR 배정표'!P1035)=TRUE,"-",'2012 HR 배정표'!P1035)</x:f>
        <x:v>-</x:v>
      </x:c>
      <x:c r="L1037" s="46" t="str">
        <x:f>IF(ISBLANK('2012 HR 배정표'!P1035)=TRUE,"-",IF(ISERROR((HLOOKUP($A$5,Prj_list!$O$6:$Z$7,2)*'2012 HR 배정표'!Q1035)/HLOOKUP($A$5,Prj_list!$O$6:$Z$7,2))=TRUE,"-",(HLOOKUP($A$5,Prj_list!$O$6:$Z$7,2)*'2012 HR 배정표'!Q1035)/HLOOKUP($A$5,Prj_list!$O$6:$Z$7,2)))</x:f>
        <x:v>-</x:v>
      </x:c>
      <x:c r="M1037" s="45" t="str">
        <x:f>IF(ISBLANK('2012 HR 배정표'!R1035)=TRUE,"-",'2012 HR 배정표'!R1035)</x:f>
        <x:v>-</x:v>
      </x:c>
      <x:c r="N1037" s="46" t="str">
        <x:f>IF(ISBLANK('2012 HR 배정표'!R1035)=TRUE,"-",IF(ISERROR((HLOOKUP($A$5,Prj_list!$O$6:$Z$7,2)*'2012 HR 배정표'!S1035)/HLOOKUP($A$5,Prj_list!$O$6:$Z$7,2))=TRUE,"-",(HLOOKUP($A$5,Prj_list!$O$6:$Z$7,2)*'2012 HR 배정표'!S1035)/HLOOKUP($A$5,Prj_list!$O$6:$Z$7,2)))</x:f>
        <x:v>-</x:v>
      </x:c>
      <x:c r="O1037" s="45" t="str">
        <x:f>IF(ISBLANK('2012 HR 배정표'!T1035)=TRUE,"-",'2012 HR 배정표'!T1035)</x:f>
        <x:v>-</x:v>
      </x:c>
      <x:c r="P1037" s="46" t="str">
        <x:f>IF(ISBLANK('2012 HR 배정표'!T1035)=TRUE,"-",IF(ISERROR((HLOOKUP($A$5,Prj_list!$O$6:$Z$7,2)*'2012 HR 배정표'!U1035)/HLOOKUP($A$5,Prj_list!$O$6:$Z$7,2))=TRUE,"-",(HLOOKUP($A$5,Prj_list!$O$6:$Z$7,2)*'2012 HR 배정표'!U1035)/HLOOKUP($A$5,Prj_list!$O$6:$Z$7,2)))</x:f>
        <x:v>-</x:v>
      </x:c>
      <x:c r="Q1037" s="45" t="str">
        <x:f>IF(ISBLANK('2012 HR 배정표'!V1035)=TRUE,"-",'2012 HR 배정표'!V1035)</x:f>
        <x:v>-</x:v>
      </x:c>
      <x:c r="R1037" s="46" t="str">
        <x:f>IF(ISBLANK('2012 HR 배정표'!V1035)=TRUE,"-",IF(ISERROR((HLOOKUP($A$5,Prj_list!$O$6:$Z$7,2)*'2012 HR 배정표'!W1035)/HLOOKUP($A$5,Prj_list!$O$6:$Z$7,2))=TRUE,"-",(HLOOKUP($A$5,Prj_list!$O$6:$Z$7,2)*'2012 HR 배정표'!W1035)/HLOOKUP($A$5,Prj_list!$O$6:$Z$7,2)))</x:f>
        <x:v>-</x:v>
      </x:c>
      <x:c r="S1037" s="45" t="str">
        <x:f>IF(ISBLANK('2012 HR 배정표'!X1035)=TRUE,"-",'2012 HR 배정표'!X1035)</x:f>
        <x:v>-</x:v>
      </x:c>
      <x:c r="T1037" s="46" t="str">
        <x:f>IF(ISBLANK('2012 HR 배정표'!X1035)=TRUE,"-",IF(ISERROR((HLOOKUP($A$5,Prj_list!$O$6:$Z$7,2)*'2012 HR 배정표'!Y1035)/HLOOKUP($A$5,Prj_list!$O$6:$Z$7,2))=TRUE,"-",(HLOOKUP($A$5,Prj_list!$O$6:$Z$7,2)*'2012 HR 배정표'!Y1035)/HLOOKUP($A$5,Prj_list!$O$6:$Z$7,2)))</x:f>
        <x:v>-</x:v>
      </x:c>
      <x:c r="U1037" s="45" t="str">
        <x:f>IF(ISBLANK('2012 HR 배정표'!Z1035)=TRUE,"-",'2012 HR 배정표'!Z1035)</x:f>
        <x:v>-</x:v>
      </x:c>
      <x:c r="V1037" s="46" t="str">
        <x:f>IF(ISBLANK('2012 HR 배정표'!Z1035)=TRUE,"-",IF(ISERROR((HLOOKUP($A$5,Prj_list!$O$6:$Z$7,2)*'2012 HR 배정표'!AA1035)/HLOOKUP($A$5,Prj_list!$O$6:$Z$7,2))=TRUE,"-",(HLOOKUP($A$5,Prj_list!$O$6:$Z$7,2)*'2012 HR 배정표'!AA1035)/HLOOKUP($A$5,Prj_list!$O$6:$Z$7,2)))</x:f>
        <x:v>-</x:v>
      </x:c>
      <x:c r="W1037" s="45" t="str">
        <x:f>IF(ISBLANK('2012 HR 배정표'!AB1035)=TRUE,"-",'2012 HR 배정표'!AB1035)</x:f>
        <x:v>-</x:v>
      </x:c>
      <x:c r="X1037" s="46" t="str">
        <x:f>IF(ISBLANK('2012 HR 배정표'!AB1035)=TRUE,"-",IF(ISERROR((HLOOKUP($A$5,Prj_list!$O$6:$Z$7,2)*'2012 HR 배정표'!AC1035)/HLOOKUP($A$5,Prj_list!$O$6:$Z$7,2))=TRUE,"-",(HLOOKUP($A$5,Prj_list!$O$6:$Z$7,2)*'2012 HR 배정표'!AC1035)/HLOOKUP($A$5,Prj_list!$O$6:$Z$7,2)))</x:f>
        <x:v>-</x:v>
      </x:c>
      <x:c r="Y1037" s="45" t="str">
        <x:f>IF(ISBLANK('2012 HR 배정표'!AD1035)=TRUE,"-",'2012 HR 배정표'!AD1035)</x:f>
        <x:v>-</x:v>
      </x:c>
      <x:c r="Z1037" s="46" t="str">
        <x:f>IF(ISBLANK('2012 HR 배정표'!AD1035)=TRUE,"-",IF(ISERROR((HLOOKUP($A$5,Prj_list!$O$6:$Z$7,2)*'2012 HR 배정표'!AE1035)/HLOOKUP($A$5,Prj_list!$O$6:$Z$7,2))=TRUE,"-",(HLOOKUP($A$5,Prj_list!$O$6:$Z$7,2)*'2012 HR 배정표'!AE1035)/HLOOKUP($A$5,Prj_list!$O$6:$Z$7,2)))</x:f>
        <x:v>-</x:v>
      </x:c>
      <x:c r="AA1037" s="45" t="str">
        <x:f>IF(ISBLANK('2012 HR 배정표'!AF1035)=TRUE,"-",'2012 HR 배정표'!AF1035)</x:f>
        <x:v>-</x:v>
      </x:c>
      <x:c r="AB1037" s="46" t="str">
        <x:f>IF(ISBLANK('2012 HR 배정표'!AF1035)=TRUE,"-",IF(ISERROR((HLOOKUP($A$5,Prj_list!$O$6:$Z$7,2)*'2012 HR 배정표'!AG1035)/HLOOKUP($A$5,Prj_list!$O$6:$Z$7,2))=TRUE,"-",(HLOOKUP($A$5,Prj_list!$O$6:$Z$7,2)*'2012 HR 배정표'!AG1035)/HLOOKUP($A$5,Prj_list!$O$6:$Z$7,2)))</x:f>
        <x:v>-</x:v>
      </x:c>
      <x:c r="AC1037" s="45" t="str">
        <x:f>IF(ISBLANK('2012 HR 배정표'!AH1035)=TRUE,"-",'2012 HR 배정표'!AH1035)</x:f>
        <x:v>-</x:v>
      </x:c>
      <x:c r="AD1037" s="46" t="str">
        <x:f>IF(ISBLANK('2012 HR 배정표'!AH1035)=TRUE,"-",IF(ISERROR((HLOOKUP($A$5,Prj_list!$O$6:$Z$7,2)*'2012 HR 배정표'!AI1035)/HLOOKUP($A$5,Prj_list!$O$6:$Z$7,2))=TRUE,"-",(HLOOKUP($A$5,Prj_list!$O$6:$Z$7,2)*'2012 HR 배정표'!AI1035)/HLOOKUP($A$5,Prj_list!$O$6:$Z$7,2)))</x:f>
        <x:v>-</x:v>
      </x:c>
      <x:c r="AE1037" s="45" t="str">
        <x:f>IF(ISBLANK('2012 HR 배정표'!AJ1035)=TRUE,"-",'2012 HR 배정표'!AJ1035)</x:f>
        <x:v>-</x:v>
      </x:c>
      <x:c r="AF1037" s="46" t="str">
        <x:f>IF(ISBLANK('2012 HR 배정표'!AJ1035)=TRUE,"-",IF(ISERROR((HLOOKUP($A$5,Prj_list!$O$6:$Z$7,2)*'2012 HR 배정표'!AK1035)/HLOOKUP($A$5,Prj_list!$O$6:$Z$7,2))=TRUE,"-",(HLOOKUP($A$5,Prj_list!$O$6:$Z$7,2)*'2012 HR 배정표'!AK1035)/HLOOKUP($A$5,Prj_list!$O$6:$Z$7,2)))</x:f>
        <x:v>-</x:v>
      </x:c>
      <x:c r="AG1037" s="45" t="str">
        <x:f>IF(ISBLANK('2012 HR 배정표'!AL1035)=TRUE,"-",'2012 HR 배정표'!AL1035)</x:f>
        <x:v>-</x:v>
      </x:c>
      <x:c r="AH1037" s="46" t="str">
        <x:f>IF(ISBLANK('2012 HR 배정표'!AL1035)=TRUE,"-",IF(ISERROR((HLOOKUP($A$5,Prj_list!$O$6:$Z$7,2)*'2012 HR 배정표'!AM1035)/HLOOKUP($A$5,Prj_list!$O$6:$Z$7,2))=TRUE,"-",(HLOOKUP($A$5,Prj_list!$O$6:$Z$7,2)*'2012 HR 배정표'!AM1035)/HLOOKUP($A$5,Prj_list!$O$6:$Z$7,2)))</x:f>
        <x:v>-</x:v>
      </x:c>
      <x:c r="AI1037" s="45" t="str">
        <x:f>IF(ISBLANK('2012 HR 배정표'!AN1035)=TRUE,"-",'2012 HR 배정표'!AN1035)</x:f>
        <x:v>-</x:v>
      </x:c>
      <x:c r="AJ1037" s="46" t="str">
        <x:f>IF(ISBLANK('2012 HR 배정표'!AN1035)=TRUE,"-",IF(ISERROR((HLOOKUP($A$5,Prj_list!$O$6:$Z$7,2)*'2012 HR 배정표'!AO1035)/HLOOKUP($A$5,Prj_list!$O$6:$Z$7,2))=TRUE,"-",(HLOOKUP($A$5,Prj_list!$O$6:$Z$7,2)*'2012 HR 배정표'!AO1035)/HLOOKUP($A$5,Prj_list!$O$6:$Z$7,2)))</x:f>
        <x:v>-</x:v>
      </x:c>
      <x:c r="AK1037" s="45" t="str">
        <x:f>IF(ISBLANK('2012 HR 배정표'!AP1035)=TRUE,"-",'2012 HR 배정표'!AP1035)</x:f>
        <x:v>-</x:v>
      </x:c>
      <x:c r="AL1037" s="46" t="str">
        <x:f>IF(ISBLANK('2012 HR 배정표'!AP1035)=TRUE,"-",IF(ISERROR((HLOOKUP($A$5,Prj_list!$O$6:$Z$7,2)*'2012 HR 배정표'!AQ1035)/HLOOKUP($A$5,Prj_list!$O$6:$Z$7,2))=TRUE,"-",(HLOOKUP($A$5,Prj_list!$O$6:$Z$7,2)*'2012 HR 배정표'!AQ1035)/HLOOKUP($A$5,Prj_list!$O$6:$Z$7,2)))</x:f>
        <x:v>-</x:v>
      </x:c>
      <x:c r="AM1037" s="45" t="str">
        <x:f>IF(ISBLANK('2012 HR 배정표'!AR1035)=TRUE,"-",'2012 HR 배정표'!AR1035)</x:f>
        <x:v>-</x:v>
      </x:c>
      <x:c r="AN1037" s="46" t="str">
        <x:f>IF(ISBLANK('2012 HR 배정표'!AR1035)=TRUE,"-",IF(ISERROR((HLOOKUP($A$5,Prj_list!$O$6:$Z$7,2)*'2012 HR 배정표'!AS1035)/HLOOKUP($A$5,Prj_list!$O$6:$Z$7,2))=TRUE,"-",(HLOOKUP($A$5,Prj_list!$O$6:$Z$7,2)*'2012 HR 배정표'!AS1035)/HLOOKUP($A$5,Prj_list!$O$6:$Z$7,2)))</x:f>
        <x:v>-</x:v>
      </x:c>
      <x:c r="AO1037" s="45" t="str">
        <x:f>IF(ISBLANK('2012 HR 배정표'!AT1035)=TRUE,"-",'2012 HR 배정표'!AT1035)</x:f>
        <x:v>-</x:v>
      </x:c>
      <x:c r="AP1037" s="46" t="str">
        <x:f>IF(ISBLANK('2012 HR 배정표'!AT1035)=TRUE,"-",IF(ISERROR((HLOOKUP($A$5,Prj_list!$O$6:$Z$7,2)*'2012 HR 배정표'!AU1035)/HLOOKUP($A$5,Prj_list!$O$6:$Z$7,2))=TRUE,"-",(HLOOKUP($A$5,Prj_list!$O$6:$Z$7,2)*'2012 HR 배정표'!AU1035)/HLOOKUP($A$5,Prj_list!$O$6:$Z$7,2)))</x:f>
        <x:v>-</x:v>
      </x:c>
      <x:c r="AQ1037" s="45" t="str">
        <x:f>IF(ISBLANK('2012 HR 배정표'!AV1035)=TRUE,"-",'2012 HR 배정표'!AV1035)</x:f>
        <x:v>-</x:v>
      </x:c>
      <x:c r="AR1037" s="46" t="str">
        <x:f>IF(ISBLANK('2012 HR 배정표'!AV1035)=TRUE,"-",IF(ISERROR((HLOOKUP($A$5,Prj_list!$O$6:$Z$7,2)*'2012 HR 배정표'!AW1035)/HLOOKUP($A$5,Prj_list!$O$6:$Z$7,2))=TRUE,"-",(HLOOKUP($A$5,Prj_list!$O$6:$Z$7,2)*'2012 HR 배정표'!AW1035)/HLOOKUP($A$5,Prj_list!$O$6:$Z$7,2)))</x:f>
        <x:v>-</x:v>
      </x:c>
      <x:c r="AS1037" s="45" t="str">
        <x:f>IF(ISBLANK('2012 HR 배정표'!AX1035)=TRUE,"-",'2012 HR 배정표'!AX1035)</x:f>
        <x:v>-</x:v>
      </x:c>
      <x:c r="AT1037" s="46" t="str">
        <x:f>IF(ISBLANK('2012 HR 배정표'!AX1035)=TRUE,"-",IF(ISERROR((HLOOKUP($A$5,Prj_list!$O$6:$Z$7,2)*'2012 HR 배정표'!AY1035)/HLOOKUP($A$5,Prj_list!$O$6:$Z$7,2))=TRUE,"-",(HLOOKUP($A$5,Prj_list!$O$6:$Z$7,2)*'2012 HR 배정표'!AY1035)/HLOOKUP($A$5,Prj_list!$O$6:$Z$7,2)))</x:f>
        <x:v>-</x:v>
      </x:c>
      <x:c r="AU1037" s="45" t="str">
        <x:f>IF(ISBLANK('2012 HR 배정표'!AZ1035)=TRUE,"-",'2012 HR 배정표'!AZ1035)</x:f>
        <x:v>-</x:v>
      </x:c>
      <x:c r="AV1037" s="46" t="str">
        <x:f>IF(ISBLANK('2012 HR 배정표'!AZ1035)=TRUE,"-",IF(ISERROR((HLOOKUP($A$5,Prj_list!$O$6:$Z$7,2)*'2012 HR 배정표'!BA1035)/HLOOKUP($A$5,Prj_list!$O$6:$Z$7,2))=TRUE,"-",(HLOOKUP($A$5,Prj_list!$O$6:$Z$7,2)*'2012 HR 배정표'!BA1035)/HLOOKUP($A$5,Prj_list!$O$6:$Z$7,2)))</x:f>
        <x:v>-</x:v>
      </x:c>
      <x:c r="AW1037" s="34" t="str">
        <x:f t="shared" si="32"/>
        <x:v/>
      </x:c>
      <x:c r="AX1037" s="41">
        <x:f t="shared" si="33"/>
        <x:v>0</x:v>
      </x:c>
    </x:row>
    <x:row r="1038" spans="1:50">
      <x:c r="A1038" s="45" t="str">
        <x:f>IF(ISBLANK('2012 HR 배정표'!F1036)=TRUE,"-",'2012 HR 배정표'!F1036)</x:f>
        <x:v>-</x:v>
      </x:c>
      <x:c r="B1038" s="46" t="str">
        <x:f>IF(ISBLANK('2012 HR 배정표'!F1036)=TRUE,"-",IF(ISERROR((HLOOKUP($A$5,Prj_list!$O$6:$Z$7,2)*'2012 HR 배정표'!G1036)/HLOOKUP($A$5,Prj_list!$O$6:$Z$7,2))=TRUE,"-",(HLOOKUP($A$5,Prj_list!$O$6:$Z$7,2)*'2012 HR 배정표'!G1036)/HLOOKUP($A$5,Prj_list!$O$6:$Z$7,2)))</x:f>
        <x:v>-</x:v>
      </x:c>
      <x:c r="C1038" s="45" t="str">
        <x:f>IF(ISBLANK('2012 HR 배정표'!H1036)=TRUE,"-",'2012 HR 배정표'!H1036)</x:f>
        <x:v>-</x:v>
      </x:c>
      <x:c r="D1038" s="46" t="str">
        <x:f>IF(ISBLANK('2012 HR 배정표'!H1036)=TRUE,"-",IF(ISERROR((HLOOKUP($A$5,Prj_list!$O$6:$Z$7,2)*'2012 HR 배정표'!I1036)/HLOOKUP($A$5,Prj_list!$O$6:$Z$7,2))=TRUE,"-",(HLOOKUP($A$5,Prj_list!$O$6:$Z$7,2)*'2012 HR 배정표'!I1036)/HLOOKUP($A$5,Prj_list!$O$6:$Z$7,2)))</x:f>
        <x:v>-</x:v>
      </x:c>
      <x:c r="E1038" s="45" t="str">
        <x:f>IF(ISBLANK('2012 HR 배정표'!J1036)=TRUE,"-",'2012 HR 배정표'!J1036)</x:f>
        <x:v>-</x:v>
      </x:c>
      <x:c r="F1038" s="46" t="str">
        <x:f>IF(ISBLANK('2012 HR 배정표'!J1036)=TRUE,"-",IF(ISERROR((HLOOKUP($A$5,Prj_list!$O$6:$Z$7,2)*'2012 HR 배정표'!K1036)/HLOOKUP($A$5,Prj_list!$O$6:$Z$7,2))=TRUE,"-",(HLOOKUP($A$5,Prj_list!$O$6:$Z$7,2)*'2012 HR 배정표'!K1036)/HLOOKUP($A$5,Prj_list!$O$6:$Z$7,2)))</x:f>
        <x:v>-</x:v>
      </x:c>
      <x:c r="G1038" s="45" t="str">
        <x:f>IF(ISBLANK('2012 HR 배정표'!L1036)=TRUE,"-",'2012 HR 배정표'!L1036)</x:f>
        <x:v>-</x:v>
      </x:c>
      <x:c r="H1038" s="46" t="str">
        <x:f>IF(ISBLANK('2012 HR 배정표'!L1036)=TRUE,"-",IF(ISERROR((HLOOKUP($A$5,Prj_list!$O$6:$Z$7,2)*'2012 HR 배정표'!M1036)/HLOOKUP($A$5,Prj_list!$O$6:$Z$7,2))=TRUE,"-",(HLOOKUP($A$5,Prj_list!$O$6:$Z$7,2)*'2012 HR 배정표'!M1036)/HLOOKUP($A$5,Prj_list!$O$6:$Z$7,2)))</x:f>
        <x:v>-</x:v>
      </x:c>
      <x:c r="I1038" s="45" t="str">
        <x:f>IF(ISBLANK('2012 HR 배정표'!N1036)=TRUE,"-",'2012 HR 배정표'!N1036)</x:f>
        <x:v>-</x:v>
      </x:c>
      <x:c r="J1038" s="46" t="str">
        <x:f>IF(ISBLANK('2012 HR 배정표'!N1036)=TRUE,"-",IF(ISERROR((HLOOKUP($A$5,Prj_list!$O$6:$Z$7,2)*'2012 HR 배정표'!O1036)/HLOOKUP($A$5,Prj_list!$O$6:$Z$7,2))=TRUE,"-",(HLOOKUP($A$5,Prj_list!$O$6:$Z$7,2)*'2012 HR 배정표'!O1036)/HLOOKUP($A$5,Prj_list!$O$6:$Z$7,2)))</x:f>
        <x:v>-</x:v>
      </x:c>
      <x:c r="K1038" s="45" t="str">
        <x:f>IF(ISBLANK('2012 HR 배정표'!P1036)=TRUE,"-",'2012 HR 배정표'!P1036)</x:f>
        <x:v>-</x:v>
      </x:c>
      <x:c r="L1038" s="46" t="str">
        <x:f>IF(ISBLANK('2012 HR 배정표'!P1036)=TRUE,"-",IF(ISERROR((HLOOKUP($A$5,Prj_list!$O$6:$Z$7,2)*'2012 HR 배정표'!Q1036)/HLOOKUP($A$5,Prj_list!$O$6:$Z$7,2))=TRUE,"-",(HLOOKUP($A$5,Prj_list!$O$6:$Z$7,2)*'2012 HR 배정표'!Q1036)/HLOOKUP($A$5,Prj_list!$O$6:$Z$7,2)))</x:f>
        <x:v>-</x:v>
      </x:c>
      <x:c r="M1038" s="45" t="str">
        <x:f>IF(ISBLANK('2012 HR 배정표'!R1036)=TRUE,"-",'2012 HR 배정표'!R1036)</x:f>
        <x:v>-</x:v>
      </x:c>
      <x:c r="N1038" s="46" t="str">
        <x:f>IF(ISBLANK('2012 HR 배정표'!R1036)=TRUE,"-",IF(ISERROR((HLOOKUP($A$5,Prj_list!$O$6:$Z$7,2)*'2012 HR 배정표'!S1036)/HLOOKUP($A$5,Prj_list!$O$6:$Z$7,2))=TRUE,"-",(HLOOKUP($A$5,Prj_list!$O$6:$Z$7,2)*'2012 HR 배정표'!S1036)/HLOOKUP($A$5,Prj_list!$O$6:$Z$7,2)))</x:f>
        <x:v>-</x:v>
      </x:c>
      <x:c r="O1038" s="45" t="str">
        <x:f>IF(ISBLANK('2012 HR 배정표'!T1036)=TRUE,"-",'2012 HR 배정표'!T1036)</x:f>
        <x:v>-</x:v>
      </x:c>
      <x:c r="P1038" s="46" t="str">
        <x:f>IF(ISBLANK('2012 HR 배정표'!T1036)=TRUE,"-",IF(ISERROR((HLOOKUP($A$5,Prj_list!$O$6:$Z$7,2)*'2012 HR 배정표'!U1036)/HLOOKUP($A$5,Prj_list!$O$6:$Z$7,2))=TRUE,"-",(HLOOKUP($A$5,Prj_list!$O$6:$Z$7,2)*'2012 HR 배정표'!U1036)/HLOOKUP($A$5,Prj_list!$O$6:$Z$7,2)))</x:f>
        <x:v>-</x:v>
      </x:c>
      <x:c r="Q1038" s="45" t="str">
        <x:f>IF(ISBLANK('2012 HR 배정표'!V1036)=TRUE,"-",'2012 HR 배정표'!V1036)</x:f>
        <x:v>-</x:v>
      </x:c>
      <x:c r="R1038" s="46" t="str">
        <x:f>IF(ISBLANK('2012 HR 배정표'!V1036)=TRUE,"-",IF(ISERROR((HLOOKUP($A$5,Prj_list!$O$6:$Z$7,2)*'2012 HR 배정표'!W1036)/HLOOKUP($A$5,Prj_list!$O$6:$Z$7,2))=TRUE,"-",(HLOOKUP($A$5,Prj_list!$O$6:$Z$7,2)*'2012 HR 배정표'!W1036)/HLOOKUP($A$5,Prj_list!$O$6:$Z$7,2)))</x:f>
        <x:v>-</x:v>
      </x:c>
      <x:c r="S1038" s="45" t="str">
        <x:f>IF(ISBLANK('2012 HR 배정표'!X1036)=TRUE,"-",'2012 HR 배정표'!X1036)</x:f>
        <x:v>-</x:v>
      </x:c>
      <x:c r="T1038" s="46" t="str">
        <x:f>IF(ISBLANK('2012 HR 배정표'!X1036)=TRUE,"-",IF(ISERROR((HLOOKUP($A$5,Prj_list!$O$6:$Z$7,2)*'2012 HR 배정표'!Y1036)/HLOOKUP($A$5,Prj_list!$O$6:$Z$7,2))=TRUE,"-",(HLOOKUP($A$5,Prj_list!$O$6:$Z$7,2)*'2012 HR 배정표'!Y1036)/HLOOKUP($A$5,Prj_list!$O$6:$Z$7,2)))</x:f>
        <x:v>-</x:v>
      </x:c>
      <x:c r="U1038" s="45" t="str">
        <x:f>IF(ISBLANK('2012 HR 배정표'!Z1036)=TRUE,"-",'2012 HR 배정표'!Z1036)</x:f>
        <x:v>-</x:v>
      </x:c>
      <x:c r="V1038" s="46" t="str">
        <x:f>IF(ISBLANK('2012 HR 배정표'!Z1036)=TRUE,"-",IF(ISERROR((HLOOKUP($A$5,Prj_list!$O$6:$Z$7,2)*'2012 HR 배정표'!AA1036)/HLOOKUP($A$5,Prj_list!$O$6:$Z$7,2))=TRUE,"-",(HLOOKUP($A$5,Prj_list!$O$6:$Z$7,2)*'2012 HR 배정표'!AA1036)/HLOOKUP($A$5,Prj_list!$O$6:$Z$7,2)))</x:f>
        <x:v>-</x:v>
      </x:c>
      <x:c r="W1038" s="45" t="str">
        <x:f>IF(ISBLANK('2012 HR 배정표'!AB1036)=TRUE,"-",'2012 HR 배정표'!AB1036)</x:f>
        <x:v>-</x:v>
      </x:c>
      <x:c r="X1038" s="46" t="str">
        <x:f>IF(ISBLANK('2012 HR 배정표'!AB1036)=TRUE,"-",IF(ISERROR((HLOOKUP($A$5,Prj_list!$O$6:$Z$7,2)*'2012 HR 배정표'!AC1036)/HLOOKUP($A$5,Prj_list!$O$6:$Z$7,2))=TRUE,"-",(HLOOKUP($A$5,Prj_list!$O$6:$Z$7,2)*'2012 HR 배정표'!AC1036)/HLOOKUP($A$5,Prj_list!$O$6:$Z$7,2)))</x:f>
        <x:v>-</x:v>
      </x:c>
      <x:c r="Y1038" s="45" t="str">
        <x:f>IF(ISBLANK('2012 HR 배정표'!AD1036)=TRUE,"-",'2012 HR 배정표'!AD1036)</x:f>
        <x:v>-</x:v>
      </x:c>
      <x:c r="Z1038" s="46" t="str">
        <x:f>IF(ISBLANK('2012 HR 배정표'!AD1036)=TRUE,"-",IF(ISERROR((HLOOKUP($A$5,Prj_list!$O$6:$Z$7,2)*'2012 HR 배정표'!AE1036)/HLOOKUP($A$5,Prj_list!$O$6:$Z$7,2))=TRUE,"-",(HLOOKUP($A$5,Prj_list!$O$6:$Z$7,2)*'2012 HR 배정표'!AE1036)/HLOOKUP($A$5,Prj_list!$O$6:$Z$7,2)))</x:f>
        <x:v>-</x:v>
      </x:c>
      <x:c r="AA1038" s="45" t="str">
        <x:f>IF(ISBLANK('2012 HR 배정표'!AF1036)=TRUE,"-",'2012 HR 배정표'!AF1036)</x:f>
        <x:v>-</x:v>
      </x:c>
      <x:c r="AB1038" s="46" t="str">
        <x:f>IF(ISBLANK('2012 HR 배정표'!AF1036)=TRUE,"-",IF(ISERROR((HLOOKUP($A$5,Prj_list!$O$6:$Z$7,2)*'2012 HR 배정표'!AG1036)/HLOOKUP($A$5,Prj_list!$O$6:$Z$7,2))=TRUE,"-",(HLOOKUP($A$5,Prj_list!$O$6:$Z$7,2)*'2012 HR 배정표'!AG1036)/HLOOKUP($A$5,Prj_list!$O$6:$Z$7,2)))</x:f>
        <x:v>-</x:v>
      </x:c>
      <x:c r="AC1038" s="45" t="str">
        <x:f>IF(ISBLANK('2012 HR 배정표'!AH1036)=TRUE,"-",'2012 HR 배정표'!AH1036)</x:f>
        <x:v>-</x:v>
      </x:c>
      <x:c r="AD1038" s="46" t="str">
        <x:f>IF(ISBLANK('2012 HR 배정표'!AH1036)=TRUE,"-",IF(ISERROR((HLOOKUP($A$5,Prj_list!$O$6:$Z$7,2)*'2012 HR 배정표'!AI1036)/HLOOKUP($A$5,Prj_list!$O$6:$Z$7,2))=TRUE,"-",(HLOOKUP($A$5,Prj_list!$O$6:$Z$7,2)*'2012 HR 배정표'!AI1036)/HLOOKUP($A$5,Prj_list!$O$6:$Z$7,2)))</x:f>
        <x:v>-</x:v>
      </x:c>
      <x:c r="AE1038" s="45" t="str">
        <x:f>IF(ISBLANK('2012 HR 배정표'!AJ1036)=TRUE,"-",'2012 HR 배정표'!AJ1036)</x:f>
        <x:v>-</x:v>
      </x:c>
      <x:c r="AF1038" s="46" t="str">
        <x:f>IF(ISBLANK('2012 HR 배정표'!AJ1036)=TRUE,"-",IF(ISERROR((HLOOKUP($A$5,Prj_list!$O$6:$Z$7,2)*'2012 HR 배정표'!AK1036)/HLOOKUP($A$5,Prj_list!$O$6:$Z$7,2))=TRUE,"-",(HLOOKUP($A$5,Prj_list!$O$6:$Z$7,2)*'2012 HR 배정표'!AK1036)/HLOOKUP($A$5,Prj_list!$O$6:$Z$7,2)))</x:f>
        <x:v>-</x:v>
      </x:c>
      <x:c r="AG1038" s="45" t="str">
        <x:f>IF(ISBLANK('2012 HR 배정표'!AL1036)=TRUE,"-",'2012 HR 배정표'!AL1036)</x:f>
        <x:v>-</x:v>
      </x:c>
      <x:c r="AH1038" s="46" t="str">
        <x:f>IF(ISBLANK('2012 HR 배정표'!AL1036)=TRUE,"-",IF(ISERROR((HLOOKUP($A$5,Prj_list!$O$6:$Z$7,2)*'2012 HR 배정표'!AM1036)/HLOOKUP($A$5,Prj_list!$O$6:$Z$7,2))=TRUE,"-",(HLOOKUP($A$5,Prj_list!$O$6:$Z$7,2)*'2012 HR 배정표'!AM1036)/HLOOKUP($A$5,Prj_list!$O$6:$Z$7,2)))</x:f>
        <x:v>-</x:v>
      </x:c>
      <x:c r="AI1038" s="45" t="str">
        <x:f>IF(ISBLANK('2012 HR 배정표'!AN1036)=TRUE,"-",'2012 HR 배정표'!AN1036)</x:f>
        <x:v>-</x:v>
      </x:c>
      <x:c r="AJ1038" s="46" t="str">
        <x:f>IF(ISBLANK('2012 HR 배정표'!AN1036)=TRUE,"-",IF(ISERROR((HLOOKUP($A$5,Prj_list!$O$6:$Z$7,2)*'2012 HR 배정표'!AO1036)/HLOOKUP($A$5,Prj_list!$O$6:$Z$7,2))=TRUE,"-",(HLOOKUP($A$5,Prj_list!$O$6:$Z$7,2)*'2012 HR 배정표'!AO1036)/HLOOKUP($A$5,Prj_list!$O$6:$Z$7,2)))</x:f>
        <x:v>-</x:v>
      </x:c>
      <x:c r="AK1038" s="45" t="str">
        <x:f>IF(ISBLANK('2012 HR 배정표'!AP1036)=TRUE,"-",'2012 HR 배정표'!AP1036)</x:f>
        <x:v>-</x:v>
      </x:c>
      <x:c r="AL1038" s="46" t="str">
        <x:f>IF(ISBLANK('2012 HR 배정표'!AP1036)=TRUE,"-",IF(ISERROR((HLOOKUP($A$5,Prj_list!$O$6:$Z$7,2)*'2012 HR 배정표'!AQ1036)/HLOOKUP($A$5,Prj_list!$O$6:$Z$7,2))=TRUE,"-",(HLOOKUP($A$5,Prj_list!$O$6:$Z$7,2)*'2012 HR 배정표'!AQ1036)/HLOOKUP($A$5,Prj_list!$O$6:$Z$7,2)))</x:f>
        <x:v>-</x:v>
      </x:c>
      <x:c r="AM1038" s="45" t="str">
        <x:f>IF(ISBLANK('2012 HR 배정표'!AR1036)=TRUE,"-",'2012 HR 배정표'!AR1036)</x:f>
        <x:v>-</x:v>
      </x:c>
      <x:c r="AN1038" s="46" t="str">
        <x:f>IF(ISBLANK('2012 HR 배정표'!AR1036)=TRUE,"-",IF(ISERROR((HLOOKUP($A$5,Prj_list!$O$6:$Z$7,2)*'2012 HR 배정표'!AS1036)/HLOOKUP($A$5,Prj_list!$O$6:$Z$7,2))=TRUE,"-",(HLOOKUP($A$5,Prj_list!$O$6:$Z$7,2)*'2012 HR 배정표'!AS1036)/HLOOKUP($A$5,Prj_list!$O$6:$Z$7,2)))</x:f>
        <x:v>-</x:v>
      </x:c>
      <x:c r="AO1038" s="45" t="str">
        <x:f>IF(ISBLANK('2012 HR 배정표'!AT1036)=TRUE,"-",'2012 HR 배정표'!AT1036)</x:f>
        <x:v>-</x:v>
      </x:c>
      <x:c r="AP1038" s="46" t="str">
        <x:f>IF(ISBLANK('2012 HR 배정표'!AT1036)=TRUE,"-",IF(ISERROR((HLOOKUP($A$5,Prj_list!$O$6:$Z$7,2)*'2012 HR 배정표'!AU1036)/HLOOKUP($A$5,Prj_list!$O$6:$Z$7,2))=TRUE,"-",(HLOOKUP($A$5,Prj_list!$O$6:$Z$7,2)*'2012 HR 배정표'!AU1036)/HLOOKUP($A$5,Prj_list!$O$6:$Z$7,2)))</x:f>
        <x:v>-</x:v>
      </x:c>
      <x:c r="AQ1038" s="45" t="str">
        <x:f>IF(ISBLANK('2012 HR 배정표'!AV1036)=TRUE,"-",'2012 HR 배정표'!AV1036)</x:f>
        <x:v>-</x:v>
      </x:c>
      <x:c r="AR1038" s="46" t="str">
        <x:f>IF(ISBLANK('2012 HR 배정표'!AV1036)=TRUE,"-",IF(ISERROR((HLOOKUP($A$5,Prj_list!$O$6:$Z$7,2)*'2012 HR 배정표'!AW1036)/HLOOKUP($A$5,Prj_list!$O$6:$Z$7,2))=TRUE,"-",(HLOOKUP($A$5,Prj_list!$O$6:$Z$7,2)*'2012 HR 배정표'!AW1036)/HLOOKUP($A$5,Prj_list!$O$6:$Z$7,2)))</x:f>
        <x:v>-</x:v>
      </x:c>
      <x:c r="AS1038" s="45" t="str">
        <x:f>IF(ISBLANK('2012 HR 배정표'!AX1036)=TRUE,"-",'2012 HR 배정표'!AX1036)</x:f>
        <x:v>-</x:v>
      </x:c>
      <x:c r="AT1038" s="46" t="str">
        <x:f>IF(ISBLANK('2012 HR 배정표'!AX1036)=TRUE,"-",IF(ISERROR((HLOOKUP($A$5,Prj_list!$O$6:$Z$7,2)*'2012 HR 배정표'!AY1036)/HLOOKUP($A$5,Prj_list!$O$6:$Z$7,2))=TRUE,"-",(HLOOKUP($A$5,Prj_list!$O$6:$Z$7,2)*'2012 HR 배정표'!AY1036)/HLOOKUP($A$5,Prj_list!$O$6:$Z$7,2)))</x:f>
        <x:v>-</x:v>
      </x:c>
      <x:c r="AU1038" s="45" t="str">
        <x:f>IF(ISBLANK('2012 HR 배정표'!AZ1036)=TRUE,"-",'2012 HR 배정표'!AZ1036)</x:f>
        <x:v>-</x:v>
      </x:c>
      <x:c r="AV1038" s="46" t="str">
        <x:f>IF(ISBLANK('2012 HR 배정표'!AZ1036)=TRUE,"-",IF(ISERROR((HLOOKUP($A$5,Prj_list!$O$6:$Z$7,2)*'2012 HR 배정표'!BA1036)/HLOOKUP($A$5,Prj_list!$O$6:$Z$7,2))=TRUE,"-",(HLOOKUP($A$5,Prj_list!$O$6:$Z$7,2)*'2012 HR 배정표'!BA1036)/HLOOKUP($A$5,Prj_list!$O$6:$Z$7,2)))</x:f>
        <x:v>-</x:v>
      </x:c>
      <x:c r="AW1038" s="34" t="str">
        <x:f t="shared" si="32"/>
        <x:v/>
      </x:c>
      <x:c r="AX1038" s="41">
        <x:f t="shared" si="33"/>
        <x:v>0</x:v>
      </x:c>
    </x:row>
    <x:row r="1039" spans="1:50">
      <x:c r="A1039" s="45" t="str">
        <x:f>IF(ISBLANK('2012 HR 배정표'!F1037)=TRUE,"-",'2012 HR 배정표'!F1037)</x:f>
        <x:v>-</x:v>
      </x:c>
      <x:c r="B1039" s="46" t="str">
        <x:f>IF(ISBLANK('2012 HR 배정표'!F1037)=TRUE,"-",IF(ISERROR((HLOOKUP($A$5,Prj_list!$O$6:$Z$7,2)*'2012 HR 배정표'!G1037)/HLOOKUP($A$5,Prj_list!$O$6:$Z$7,2))=TRUE,"-",(HLOOKUP($A$5,Prj_list!$O$6:$Z$7,2)*'2012 HR 배정표'!G1037)/HLOOKUP($A$5,Prj_list!$O$6:$Z$7,2)))</x:f>
        <x:v>-</x:v>
      </x:c>
      <x:c r="C1039" s="45" t="str">
        <x:f>IF(ISBLANK('2012 HR 배정표'!H1037)=TRUE,"-",'2012 HR 배정표'!H1037)</x:f>
        <x:v>-</x:v>
      </x:c>
      <x:c r="D1039" s="46" t="str">
        <x:f>IF(ISBLANK('2012 HR 배정표'!H1037)=TRUE,"-",IF(ISERROR((HLOOKUP($A$5,Prj_list!$O$6:$Z$7,2)*'2012 HR 배정표'!I1037)/HLOOKUP($A$5,Prj_list!$O$6:$Z$7,2))=TRUE,"-",(HLOOKUP($A$5,Prj_list!$O$6:$Z$7,2)*'2012 HR 배정표'!I1037)/HLOOKUP($A$5,Prj_list!$O$6:$Z$7,2)))</x:f>
        <x:v>-</x:v>
      </x:c>
      <x:c r="E1039" s="45" t="str">
        <x:f>IF(ISBLANK('2012 HR 배정표'!J1037)=TRUE,"-",'2012 HR 배정표'!J1037)</x:f>
        <x:v>-</x:v>
      </x:c>
      <x:c r="F1039" s="46" t="str">
        <x:f>IF(ISBLANK('2012 HR 배정표'!J1037)=TRUE,"-",IF(ISERROR((HLOOKUP($A$5,Prj_list!$O$6:$Z$7,2)*'2012 HR 배정표'!K1037)/HLOOKUP($A$5,Prj_list!$O$6:$Z$7,2))=TRUE,"-",(HLOOKUP($A$5,Prj_list!$O$6:$Z$7,2)*'2012 HR 배정표'!K1037)/HLOOKUP($A$5,Prj_list!$O$6:$Z$7,2)))</x:f>
        <x:v>-</x:v>
      </x:c>
      <x:c r="G1039" s="45" t="str">
        <x:f>IF(ISBLANK('2012 HR 배정표'!L1037)=TRUE,"-",'2012 HR 배정표'!L1037)</x:f>
        <x:v>-</x:v>
      </x:c>
      <x:c r="H1039" s="46" t="str">
        <x:f>IF(ISBLANK('2012 HR 배정표'!L1037)=TRUE,"-",IF(ISERROR((HLOOKUP($A$5,Prj_list!$O$6:$Z$7,2)*'2012 HR 배정표'!M1037)/HLOOKUP($A$5,Prj_list!$O$6:$Z$7,2))=TRUE,"-",(HLOOKUP($A$5,Prj_list!$O$6:$Z$7,2)*'2012 HR 배정표'!M1037)/HLOOKUP($A$5,Prj_list!$O$6:$Z$7,2)))</x:f>
        <x:v>-</x:v>
      </x:c>
      <x:c r="I1039" s="45" t="str">
        <x:f>IF(ISBLANK('2012 HR 배정표'!N1037)=TRUE,"-",'2012 HR 배정표'!N1037)</x:f>
        <x:v>-</x:v>
      </x:c>
      <x:c r="J1039" s="46" t="str">
        <x:f>IF(ISBLANK('2012 HR 배정표'!N1037)=TRUE,"-",IF(ISERROR((HLOOKUP($A$5,Prj_list!$O$6:$Z$7,2)*'2012 HR 배정표'!O1037)/HLOOKUP($A$5,Prj_list!$O$6:$Z$7,2))=TRUE,"-",(HLOOKUP($A$5,Prj_list!$O$6:$Z$7,2)*'2012 HR 배정표'!O1037)/HLOOKUP($A$5,Prj_list!$O$6:$Z$7,2)))</x:f>
        <x:v>-</x:v>
      </x:c>
      <x:c r="K1039" s="45" t="str">
        <x:f>IF(ISBLANK('2012 HR 배정표'!P1037)=TRUE,"-",'2012 HR 배정표'!P1037)</x:f>
        <x:v>-</x:v>
      </x:c>
      <x:c r="L1039" s="46" t="str">
        <x:f>IF(ISBLANK('2012 HR 배정표'!P1037)=TRUE,"-",IF(ISERROR((HLOOKUP($A$5,Prj_list!$O$6:$Z$7,2)*'2012 HR 배정표'!Q1037)/HLOOKUP($A$5,Prj_list!$O$6:$Z$7,2))=TRUE,"-",(HLOOKUP($A$5,Prj_list!$O$6:$Z$7,2)*'2012 HR 배정표'!Q1037)/HLOOKUP($A$5,Prj_list!$O$6:$Z$7,2)))</x:f>
        <x:v>-</x:v>
      </x:c>
      <x:c r="M1039" s="45" t="str">
        <x:f>IF(ISBLANK('2012 HR 배정표'!R1037)=TRUE,"-",'2012 HR 배정표'!R1037)</x:f>
        <x:v>-</x:v>
      </x:c>
      <x:c r="N1039" s="46" t="str">
        <x:f>IF(ISBLANK('2012 HR 배정표'!R1037)=TRUE,"-",IF(ISERROR((HLOOKUP($A$5,Prj_list!$O$6:$Z$7,2)*'2012 HR 배정표'!S1037)/HLOOKUP($A$5,Prj_list!$O$6:$Z$7,2))=TRUE,"-",(HLOOKUP($A$5,Prj_list!$O$6:$Z$7,2)*'2012 HR 배정표'!S1037)/HLOOKUP($A$5,Prj_list!$O$6:$Z$7,2)))</x:f>
        <x:v>-</x:v>
      </x:c>
      <x:c r="O1039" s="45" t="str">
        <x:f>IF(ISBLANK('2012 HR 배정표'!T1037)=TRUE,"-",'2012 HR 배정표'!T1037)</x:f>
        <x:v>-</x:v>
      </x:c>
      <x:c r="P1039" s="46" t="str">
        <x:f>IF(ISBLANK('2012 HR 배정표'!T1037)=TRUE,"-",IF(ISERROR((HLOOKUP($A$5,Prj_list!$O$6:$Z$7,2)*'2012 HR 배정표'!U1037)/HLOOKUP($A$5,Prj_list!$O$6:$Z$7,2))=TRUE,"-",(HLOOKUP($A$5,Prj_list!$O$6:$Z$7,2)*'2012 HR 배정표'!U1037)/HLOOKUP($A$5,Prj_list!$O$6:$Z$7,2)))</x:f>
        <x:v>-</x:v>
      </x:c>
      <x:c r="Q1039" s="45" t="str">
        <x:f>IF(ISBLANK('2012 HR 배정표'!V1037)=TRUE,"-",'2012 HR 배정표'!V1037)</x:f>
        <x:v>-</x:v>
      </x:c>
      <x:c r="R1039" s="46" t="str">
        <x:f>IF(ISBLANK('2012 HR 배정표'!V1037)=TRUE,"-",IF(ISERROR((HLOOKUP($A$5,Prj_list!$O$6:$Z$7,2)*'2012 HR 배정표'!W1037)/HLOOKUP($A$5,Prj_list!$O$6:$Z$7,2))=TRUE,"-",(HLOOKUP($A$5,Prj_list!$O$6:$Z$7,2)*'2012 HR 배정표'!W1037)/HLOOKUP($A$5,Prj_list!$O$6:$Z$7,2)))</x:f>
        <x:v>-</x:v>
      </x:c>
      <x:c r="S1039" s="45" t="str">
        <x:f>IF(ISBLANK('2012 HR 배정표'!X1037)=TRUE,"-",'2012 HR 배정표'!X1037)</x:f>
        <x:v>-</x:v>
      </x:c>
      <x:c r="T1039" s="46" t="str">
        <x:f>IF(ISBLANK('2012 HR 배정표'!X1037)=TRUE,"-",IF(ISERROR((HLOOKUP($A$5,Prj_list!$O$6:$Z$7,2)*'2012 HR 배정표'!Y1037)/HLOOKUP($A$5,Prj_list!$O$6:$Z$7,2))=TRUE,"-",(HLOOKUP($A$5,Prj_list!$O$6:$Z$7,2)*'2012 HR 배정표'!Y1037)/HLOOKUP($A$5,Prj_list!$O$6:$Z$7,2)))</x:f>
        <x:v>-</x:v>
      </x:c>
      <x:c r="U1039" s="45" t="str">
        <x:f>IF(ISBLANK('2012 HR 배정표'!Z1037)=TRUE,"-",'2012 HR 배정표'!Z1037)</x:f>
        <x:v>-</x:v>
      </x:c>
      <x:c r="V1039" s="46" t="str">
        <x:f>IF(ISBLANK('2012 HR 배정표'!Z1037)=TRUE,"-",IF(ISERROR((HLOOKUP($A$5,Prj_list!$O$6:$Z$7,2)*'2012 HR 배정표'!AA1037)/HLOOKUP($A$5,Prj_list!$O$6:$Z$7,2))=TRUE,"-",(HLOOKUP($A$5,Prj_list!$O$6:$Z$7,2)*'2012 HR 배정표'!AA1037)/HLOOKUP($A$5,Prj_list!$O$6:$Z$7,2)))</x:f>
        <x:v>-</x:v>
      </x:c>
      <x:c r="W1039" s="45" t="str">
        <x:f>IF(ISBLANK('2012 HR 배정표'!AB1037)=TRUE,"-",'2012 HR 배정표'!AB1037)</x:f>
        <x:v>-</x:v>
      </x:c>
      <x:c r="X1039" s="46" t="str">
        <x:f>IF(ISBLANK('2012 HR 배정표'!AB1037)=TRUE,"-",IF(ISERROR((HLOOKUP($A$5,Prj_list!$O$6:$Z$7,2)*'2012 HR 배정표'!AC1037)/HLOOKUP($A$5,Prj_list!$O$6:$Z$7,2))=TRUE,"-",(HLOOKUP($A$5,Prj_list!$O$6:$Z$7,2)*'2012 HR 배정표'!AC1037)/HLOOKUP($A$5,Prj_list!$O$6:$Z$7,2)))</x:f>
        <x:v>-</x:v>
      </x:c>
      <x:c r="Y1039" s="45" t="str">
        <x:f>IF(ISBLANK('2012 HR 배정표'!AD1037)=TRUE,"-",'2012 HR 배정표'!AD1037)</x:f>
        <x:v>-</x:v>
      </x:c>
      <x:c r="Z1039" s="46" t="str">
        <x:f>IF(ISBLANK('2012 HR 배정표'!AD1037)=TRUE,"-",IF(ISERROR((HLOOKUP($A$5,Prj_list!$O$6:$Z$7,2)*'2012 HR 배정표'!AE1037)/HLOOKUP($A$5,Prj_list!$O$6:$Z$7,2))=TRUE,"-",(HLOOKUP($A$5,Prj_list!$O$6:$Z$7,2)*'2012 HR 배정표'!AE1037)/HLOOKUP($A$5,Prj_list!$O$6:$Z$7,2)))</x:f>
        <x:v>-</x:v>
      </x:c>
      <x:c r="AA1039" s="45" t="str">
        <x:f>IF(ISBLANK('2012 HR 배정표'!AF1037)=TRUE,"-",'2012 HR 배정표'!AF1037)</x:f>
        <x:v>-</x:v>
      </x:c>
      <x:c r="AB1039" s="46" t="str">
        <x:f>IF(ISBLANK('2012 HR 배정표'!AF1037)=TRUE,"-",IF(ISERROR((HLOOKUP($A$5,Prj_list!$O$6:$Z$7,2)*'2012 HR 배정표'!AG1037)/HLOOKUP($A$5,Prj_list!$O$6:$Z$7,2))=TRUE,"-",(HLOOKUP($A$5,Prj_list!$O$6:$Z$7,2)*'2012 HR 배정표'!AG1037)/HLOOKUP($A$5,Prj_list!$O$6:$Z$7,2)))</x:f>
        <x:v>-</x:v>
      </x:c>
      <x:c r="AC1039" s="45" t="str">
        <x:f>IF(ISBLANK('2012 HR 배정표'!AH1037)=TRUE,"-",'2012 HR 배정표'!AH1037)</x:f>
        <x:v>-</x:v>
      </x:c>
      <x:c r="AD1039" s="46" t="str">
        <x:f>IF(ISBLANK('2012 HR 배정표'!AH1037)=TRUE,"-",IF(ISERROR((HLOOKUP($A$5,Prj_list!$O$6:$Z$7,2)*'2012 HR 배정표'!AI1037)/HLOOKUP($A$5,Prj_list!$O$6:$Z$7,2))=TRUE,"-",(HLOOKUP($A$5,Prj_list!$O$6:$Z$7,2)*'2012 HR 배정표'!AI1037)/HLOOKUP($A$5,Prj_list!$O$6:$Z$7,2)))</x:f>
        <x:v>-</x:v>
      </x:c>
      <x:c r="AE1039" s="45" t="str">
        <x:f>IF(ISBLANK('2012 HR 배정표'!AJ1037)=TRUE,"-",'2012 HR 배정표'!AJ1037)</x:f>
        <x:v>-</x:v>
      </x:c>
      <x:c r="AF1039" s="46" t="str">
        <x:f>IF(ISBLANK('2012 HR 배정표'!AJ1037)=TRUE,"-",IF(ISERROR((HLOOKUP($A$5,Prj_list!$O$6:$Z$7,2)*'2012 HR 배정표'!AK1037)/HLOOKUP($A$5,Prj_list!$O$6:$Z$7,2))=TRUE,"-",(HLOOKUP($A$5,Prj_list!$O$6:$Z$7,2)*'2012 HR 배정표'!AK1037)/HLOOKUP($A$5,Prj_list!$O$6:$Z$7,2)))</x:f>
        <x:v>-</x:v>
      </x:c>
      <x:c r="AG1039" s="45" t="str">
        <x:f>IF(ISBLANK('2012 HR 배정표'!AL1037)=TRUE,"-",'2012 HR 배정표'!AL1037)</x:f>
        <x:v>-</x:v>
      </x:c>
      <x:c r="AH1039" s="46" t="str">
        <x:f>IF(ISBLANK('2012 HR 배정표'!AL1037)=TRUE,"-",IF(ISERROR((HLOOKUP($A$5,Prj_list!$O$6:$Z$7,2)*'2012 HR 배정표'!AM1037)/HLOOKUP($A$5,Prj_list!$O$6:$Z$7,2))=TRUE,"-",(HLOOKUP($A$5,Prj_list!$O$6:$Z$7,2)*'2012 HR 배정표'!AM1037)/HLOOKUP($A$5,Prj_list!$O$6:$Z$7,2)))</x:f>
        <x:v>-</x:v>
      </x:c>
      <x:c r="AI1039" s="45" t="str">
        <x:f>IF(ISBLANK('2012 HR 배정표'!AN1037)=TRUE,"-",'2012 HR 배정표'!AN1037)</x:f>
        <x:v>-</x:v>
      </x:c>
      <x:c r="AJ1039" s="46" t="str">
        <x:f>IF(ISBLANK('2012 HR 배정표'!AN1037)=TRUE,"-",IF(ISERROR((HLOOKUP($A$5,Prj_list!$O$6:$Z$7,2)*'2012 HR 배정표'!AO1037)/HLOOKUP($A$5,Prj_list!$O$6:$Z$7,2))=TRUE,"-",(HLOOKUP($A$5,Prj_list!$O$6:$Z$7,2)*'2012 HR 배정표'!AO1037)/HLOOKUP($A$5,Prj_list!$O$6:$Z$7,2)))</x:f>
        <x:v>-</x:v>
      </x:c>
      <x:c r="AK1039" s="45" t="str">
        <x:f>IF(ISBLANK('2012 HR 배정표'!AP1037)=TRUE,"-",'2012 HR 배정표'!AP1037)</x:f>
        <x:v>-</x:v>
      </x:c>
      <x:c r="AL1039" s="46" t="str">
        <x:f>IF(ISBLANK('2012 HR 배정표'!AP1037)=TRUE,"-",IF(ISERROR((HLOOKUP($A$5,Prj_list!$O$6:$Z$7,2)*'2012 HR 배정표'!AQ1037)/HLOOKUP($A$5,Prj_list!$O$6:$Z$7,2))=TRUE,"-",(HLOOKUP($A$5,Prj_list!$O$6:$Z$7,2)*'2012 HR 배정표'!AQ1037)/HLOOKUP($A$5,Prj_list!$O$6:$Z$7,2)))</x:f>
        <x:v>-</x:v>
      </x:c>
      <x:c r="AM1039" s="45" t="str">
        <x:f>IF(ISBLANK('2012 HR 배정표'!AR1037)=TRUE,"-",'2012 HR 배정표'!AR1037)</x:f>
        <x:v>-</x:v>
      </x:c>
      <x:c r="AN1039" s="46" t="str">
        <x:f>IF(ISBLANK('2012 HR 배정표'!AR1037)=TRUE,"-",IF(ISERROR((HLOOKUP($A$5,Prj_list!$O$6:$Z$7,2)*'2012 HR 배정표'!AS1037)/HLOOKUP($A$5,Prj_list!$O$6:$Z$7,2))=TRUE,"-",(HLOOKUP($A$5,Prj_list!$O$6:$Z$7,2)*'2012 HR 배정표'!AS1037)/HLOOKUP($A$5,Prj_list!$O$6:$Z$7,2)))</x:f>
        <x:v>-</x:v>
      </x:c>
      <x:c r="AO1039" s="45" t="str">
        <x:f>IF(ISBLANK('2012 HR 배정표'!AT1037)=TRUE,"-",'2012 HR 배정표'!AT1037)</x:f>
        <x:v>-</x:v>
      </x:c>
      <x:c r="AP1039" s="46" t="str">
        <x:f>IF(ISBLANK('2012 HR 배정표'!AT1037)=TRUE,"-",IF(ISERROR((HLOOKUP($A$5,Prj_list!$O$6:$Z$7,2)*'2012 HR 배정표'!AU1037)/HLOOKUP($A$5,Prj_list!$O$6:$Z$7,2))=TRUE,"-",(HLOOKUP($A$5,Prj_list!$O$6:$Z$7,2)*'2012 HR 배정표'!AU1037)/HLOOKUP($A$5,Prj_list!$O$6:$Z$7,2)))</x:f>
        <x:v>-</x:v>
      </x:c>
      <x:c r="AQ1039" s="45" t="str">
        <x:f>IF(ISBLANK('2012 HR 배정표'!AV1037)=TRUE,"-",'2012 HR 배정표'!AV1037)</x:f>
        <x:v>-</x:v>
      </x:c>
      <x:c r="AR1039" s="46" t="str">
        <x:f>IF(ISBLANK('2012 HR 배정표'!AV1037)=TRUE,"-",IF(ISERROR((HLOOKUP($A$5,Prj_list!$O$6:$Z$7,2)*'2012 HR 배정표'!AW1037)/HLOOKUP($A$5,Prj_list!$O$6:$Z$7,2))=TRUE,"-",(HLOOKUP($A$5,Prj_list!$O$6:$Z$7,2)*'2012 HR 배정표'!AW1037)/HLOOKUP($A$5,Prj_list!$O$6:$Z$7,2)))</x:f>
        <x:v>-</x:v>
      </x:c>
      <x:c r="AS1039" s="45" t="str">
        <x:f>IF(ISBLANK('2012 HR 배정표'!AX1037)=TRUE,"-",'2012 HR 배정표'!AX1037)</x:f>
        <x:v>-</x:v>
      </x:c>
      <x:c r="AT1039" s="46" t="str">
        <x:f>IF(ISBLANK('2012 HR 배정표'!AX1037)=TRUE,"-",IF(ISERROR((HLOOKUP($A$5,Prj_list!$O$6:$Z$7,2)*'2012 HR 배정표'!AY1037)/HLOOKUP($A$5,Prj_list!$O$6:$Z$7,2))=TRUE,"-",(HLOOKUP($A$5,Prj_list!$O$6:$Z$7,2)*'2012 HR 배정표'!AY1037)/HLOOKUP($A$5,Prj_list!$O$6:$Z$7,2)))</x:f>
        <x:v>-</x:v>
      </x:c>
      <x:c r="AU1039" s="45" t="str">
        <x:f>IF(ISBLANK('2012 HR 배정표'!AZ1037)=TRUE,"-",'2012 HR 배정표'!AZ1037)</x:f>
        <x:v>-</x:v>
      </x:c>
      <x:c r="AV1039" s="46" t="str">
        <x:f>IF(ISBLANK('2012 HR 배정표'!AZ1037)=TRUE,"-",IF(ISERROR((HLOOKUP($A$5,Prj_list!$O$6:$Z$7,2)*'2012 HR 배정표'!BA1037)/HLOOKUP($A$5,Prj_list!$O$6:$Z$7,2))=TRUE,"-",(HLOOKUP($A$5,Prj_list!$O$6:$Z$7,2)*'2012 HR 배정표'!BA1037)/HLOOKUP($A$5,Prj_list!$O$6:$Z$7,2)))</x:f>
        <x:v>-</x:v>
      </x:c>
      <x:c r="AW1039" s="34" t="str">
        <x:f t="shared" si="32"/>
        <x:v/>
      </x:c>
      <x:c r="AX1039" s="41">
        <x:f t="shared" si="33"/>
        <x:v>0</x:v>
      </x:c>
    </x:row>
    <x:row r="1040" spans="1:50">
      <x:c r="A1040" s="45" t="str">
        <x:f>IF(ISBLANK('2012 HR 배정표'!F1038)=TRUE,"-",'2012 HR 배정표'!F1038)</x:f>
        <x:v>-</x:v>
      </x:c>
      <x:c r="B1040" s="46" t="str">
        <x:f>IF(ISBLANK('2012 HR 배정표'!F1038)=TRUE,"-",IF(ISERROR((HLOOKUP($A$5,Prj_list!$O$6:$Z$7,2)*'2012 HR 배정표'!G1038)/HLOOKUP($A$5,Prj_list!$O$6:$Z$7,2))=TRUE,"-",(HLOOKUP($A$5,Prj_list!$O$6:$Z$7,2)*'2012 HR 배정표'!G1038)/HLOOKUP($A$5,Prj_list!$O$6:$Z$7,2)))</x:f>
        <x:v>-</x:v>
      </x:c>
      <x:c r="C1040" s="45" t="str">
        <x:f>IF(ISBLANK('2012 HR 배정표'!H1038)=TRUE,"-",'2012 HR 배정표'!H1038)</x:f>
        <x:v>-</x:v>
      </x:c>
      <x:c r="D1040" s="46" t="str">
        <x:f>IF(ISBLANK('2012 HR 배정표'!H1038)=TRUE,"-",IF(ISERROR((HLOOKUP($A$5,Prj_list!$O$6:$Z$7,2)*'2012 HR 배정표'!I1038)/HLOOKUP($A$5,Prj_list!$O$6:$Z$7,2))=TRUE,"-",(HLOOKUP($A$5,Prj_list!$O$6:$Z$7,2)*'2012 HR 배정표'!I1038)/HLOOKUP($A$5,Prj_list!$O$6:$Z$7,2)))</x:f>
        <x:v>-</x:v>
      </x:c>
      <x:c r="E1040" s="45" t="str">
        <x:f>IF(ISBLANK('2012 HR 배정표'!J1038)=TRUE,"-",'2012 HR 배정표'!J1038)</x:f>
        <x:v>-</x:v>
      </x:c>
      <x:c r="F1040" s="46" t="str">
        <x:f>IF(ISBLANK('2012 HR 배정표'!J1038)=TRUE,"-",IF(ISERROR((HLOOKUP($A$5,Prj_list!$O$6:$Z$7,2)*'2012 HR 배정표'!K1038)/HLOOKUP($A$5,Prj_list!$O$6:$Z$7,2))=TRUE,"-",(HLOOKUP($A$5,Prj_list!$O$6:$Z$7,2)*'2012 HR 배정표'!K1038)/HLOOKUP($A$5,Prj_list!$O$6:$Z$7,2)))</x:f>
        <x:v>-</x:v>
      </x:c>
      <x:c r="G1040" s="45" t="str">
        <x:f>IF(ISBLANK('2012 HR 배정표'!L1038)=TRUE,"-",'2012 HR 배정표'!L1038)</x:f>
        <x:v>-</x:v>
      </x:c>
      <x:c r="H1040" s="46" t="str">
        <x:f>IF(ISBLANK('2012 HR 배정표'!L1038)=TRUE,"-",IF(ISERROR((HLOOKUP($A$5,Prj_list!$O$6:$Z$7,2)*'2012 HR 배정표'!M1038)/HLOOKUP($A$5,Prj_list!$O$6:$Z$7,2))=TRUE,"-",(HLOOKUP($A$5,Prj_list!$O$6:$Z$7,2)*'2012 HR 배정표'!M1038)/HLOOKUP($A$5,Prj_list!$O$6:$Z$7,2)))</x:f>
        <x:v>-</x:v>
      </x:c>
      <x:c r="I1040" s="45" t="str">
        <x:f>IF(ISBLANK('2012 HR 배정표'!N1038)=TRUE,"-",'2012 HR 배정표'!N1038)</x:f>
        <x:v>-</x:v>
      </x:c>
      <x:c r="J1040" s="46" t="str">
        <x:f>IF(ISBLANK('2012 HR 배정표'!N1038)=TRUE,"-",IF(ISERROR((HLOOKUP($A$5,Prj_list!$O$6:$Z$7,2)*'2012 HR 배정표'!O1038)/HLOOKUP($A$5,Prj_list!$O$6:$Z$7,2))=TRUE,"-",(HLOOKUP($A$5,Prj_list!$O$6:$Z$7,2)*'2012 HR 배정표'!O1038)/HLOOKUP($A$5,Prj_list!$O$6:$Z$7,2)))</x:f>
        <x:v>-</x:v>
      </x:c>
      <x:c r="K1040" s="45" t="str">
        <x:f>IF(ISBLANK('2012 HR 배정표'!P1038)=TRUE,"-",'2012 HR 배정표'!P1038)</x:f>
        <x:v>-</x:v>
      </x:c>
      <x:c r="L1040" s="46" t="str">
        <x:f>IF(ISBLANK('2012 HR 배정표'!P1038)=TRUE,"-",IF(ISERROR((HLOOKUP($A$5,Prj_list!$O$6:$Z$7,2)*'2012 HR 배정표'!Q1038)/HLOOKUP($A$5,Prj_list!$O$6:$Z$7,2))=TRUE,"-",(HLOOKUP($A$5,Prj_list!$O$6:$Z$7,2)*'2012 HR 배정표'!Q1038)/HLOOKUP($A$5,Prj_list!$O$6:$Z$7,2)))</x:f>
        <x:v>-</x:v>
      </x:c>
      <x:c r="M1040" s="45" t="str">
        <x:f>IF(ISBLANK('2012 HR 배정표'!R1038)=TRUE,"-",'2012 HR 배정표'!R1038)</x:f>
        <x:v>-</x:v>
      </x:c>
      <x:c r="N1040" s="46" t="str">
        <x:f>IF(ISBLANK('2012 HR 배정표'!R1038)=TRUE,"-",IF(ISERROR((HLOOKUP($A$5,Prj_list!$O$6:$Z$7,2)*'2012 HR 배정표'!S1038)/HLOOKUP($A$5,Prj_list!$O$6:$Z$7,2))=TRUE,"-",(HLOOKUP($A$5,Prj_list!$O$6:$Z$7,2)*'2012 HR 배정표'!S1038)/HLOOKUP($A$5,Prj_list!$O$6:$Z$7,2)))</x:f>
        <x:v>-</x:v>
      </x:c>
      <x:c r="O1040" s="45" t="str">
        <x:f>IF(ISBLANK('2012 HR 배정표'!T1038)=TRUE,"-",'2012 HR 배정표'!T1038)</x:f>
        <x:v>-</x:v>
      </x:c>
      <x:c r="P1040" s="46" t="str">
        <x:f>IF(ISBLANK('2012 HR 배정표'!T1038)=TRUE,"-",IF(ISERROR((HLOOKUP($A$5,Prj_list!$O$6:$Z$7,2)*'2012 HR 배정표'!U1038)/HLOOKUP($A$5,Prj_list!$O$6:$Z$7,2))=TRUE,"-",(HLOOKUP($A$5,Prj_list!$O$6:$Z$7,2)*'2012 HR 배정표'!U1038)/HLOOKUP($A$5,Prj_list!$O$6:$Z$7,2)))</x:f>
        <x:v>-</x:v>
      </x:c>
      <x:c r="Q1040" s="45" t="str">
        <x:f>IF(ISBLANK('2012 HR 배정표'!V1038)=TRUE,"-",'2012 HR 배정표'!V1038)</x:f>
        <x:v>-</x:v>
      </x:c>
      <x:c r="R1040" s="46" t="str">
        <x:f>IF(ISBLANK('2012 HR 배정표'!V1038)=TRUE,"-",IF(ISERROR((HLOOKUP($A$5,Prj_list!$O$6:$Z$7,2)*'2012 HR 배정표'!W1038)/HLOOKUP($A$5,Prj_list!$O$6:$Z$7,2))=TRUE,"-",(HLOOKUP($A$5,Prj_list!$O$6:$Z$7,2)*'2012 HR 배정표'!W1038)/HLOOKUP($A$5,Prj_list!$O$6:$Z$7,2)))</x:f>
        <x:v>-</x:v>
      </x:c>
      <x:c r="S1040" s="45" t="str">
        <x:f>IF(ISBLANK('2012 HR 배정표'!X1038)=TRUE,"-",'2012 HR 배정표'!X1038)</x:f>
        <x:v>-</x:v>
      </x:c>
      <x:c r="T1040" s="46" t="str">
        <x:f>IF(ISBLANK('2012 HR 배정표'!X1038)=TRUE,"-",IF(ISERROR((HLOOKUP($A$5,Prj_list!$O$6:$Z$7,2)*'2012 HR 배정표'!Y1038)/HLOOKUP($A$5,Prj_list!$O$6:$Z$7,2))=TRUE,"-",(HLOOKUP($A$5,Prj_list!$O$6:$Z$7,2)*'2012 HR 배정표'!Y1038)/HLOOKUP($A$5,Prj_list!$O$6:$Z$7,2)))</x:f>
        <x:v>-</x:v>
      </x:c>
      <x:c r="U1040" s="45" t="str">
        <x:f>IF(ISBLANK('2012 HR 배정표'!Z1038)=TRUE,"-",'2012 HR 배정표'!Z1038)</x:f>
        <x:v>-</x:v>
      </x:c>
      <x:c r="V1040" s="46" t="str">
        <x:f>IF(ISBLANK('2012 HR 배정표'!Z1038)=TRUE,"-",IF(ISERROR((HLOOKUP($A$5,Prj_list!$O$6:$Z$7,2)*'2012 HR 배정표'!AA1038)/HLOOKUP($A$5,Prj_list!$O$6:$Z$7,2))=TRUE,"-",(HLOOKUP($A$5,Prj_list!$O$6:$Z$7,2)*'2012 HR 배정표'!AA1038)/HLOOKUP($A$5,Prj_list!$O$6:$Z$7,2)))</x:f>
        <x:v>-</x:v>
      </x:c>
      <x:c r="W1040" s="45" t="str">
        <x:f>IF(ISBLANK('2012 HR 배정표'!AB1038)=TRUE,"-",'2012 HR 배정표'!AB1038)</x:f>
        <x:v>-</x:v>
      </x:c>
      <x:c r="X1040" s="46" t="str">
        <x:f>IF(ISBLANK('2012 HR 배정표'!AB1038)=TRUE,"-",IF(ISERROR((HLOOKUP($A$5,Prj_list!$O$6:$Z$7,2)*'2012 HR 배정표'!AC1038)/HLOOKUP($A$5,Prj_list!$O$6:$Z$7,2))=TRUE,"-",(HLOOKUP($A$5,Prj_list!$O$6:$Z$7,2)*'2012 HR 배정표'!AC1038)/HLOOKUP($A$5,Prj_list!$O$6:$Z$7,2)))</x:f>
        <x:v>-</x:v>
      </x:c>
      <x:c r="Y1040" s="45" t="str">
        <x:f>IF(ISBLANK('2012 HR 배정표'!AD1038)=TRUE,"-",'2012 HR 배정표'!AD1038)</x:f>
        <x:v>-</x:v>
      </x:c>
      <x:c r="Z1040" s="46" t="str">
        <x:f>IF(ISBLANK('2012 HR 배정표'!AD1038)=TRUE,"-",IF(ISERROR((HLOOKUP($A$5,Prj_list!$O$6:$Z$7,2)*'2012 HR 배정표'!AE1038)/HLOOKUP($A$5,Prj_list!$O$6:$Z$7,2))=TRUE,"-",(HLOOKUP($A$5,Prj_list!$O$6:$Z$7,2)*'2012 HR 배정표'!AE1038)/HLOOKUP($A$5,Prj_list!$O$6:$Z$7,2)))</x:f>
        <x:v>-</x:v>
      </x:c>
      <x:c r="AA1040" s="45" t="str">
        <x:f>IF(ISBLANK('2012 HR 배정표'!AF1038)=TRUE,"-",'2012 HR 배정표'!AF1038)</x:f>
        <x:v>-</x:v>
      </x:c>
      <x:c r="AB1040" s="46" t="str">
        <x:f>IF(ISBLANK('2012 HR 배정표'!AF1038)=TRUE,"-",IF(ISERROR((HLOOKUP($A$5,Prj_list!$O$6:$Z$7,2)*'2012 HR 배정표'!AG1038)/HLOOKUP($A$5,Prj_list!$O$6:$Z$7,2))=TRUE,"-",(HLOOKUP($A$5,Prj_list!$O$6:$Z$7,2)*'2012 HR 배정표'!AG1038)/HLOOKUP($A$5,Prj_list!$O$6:$Z$7,2)))</x:f>
        <x:v>-</x:v>
      </x:c>
      <x:c r="AC1040" s="45" t="str">
        <x:f>IF(ISBLANK('2012 HR 배정표'!AH1038)=TRUE,"-",'2012 HR 배정표'!AH1038)</x:f>
        <x:v>-</x:v>
      </x:c>
      <x:c r="AD1040" s="46" t="str">
        <x:f>IF(ISBLANK('2012 HR 배정표'!AH1038)=TRUE,"-",IF(ISERROR((HLOOKUP($A$5,Prj_list!$O$6:$Z$7,2)*'2012 HR 배정표'!AI1038)/HLOOKUP($A$5,Prj_list!$O$6:$Z$7,2))=TRUE,"-",(HLOOKUP($A$5,Prj_list!$O$6:$Z$7,2)*'2012 HR 배정표'!AI1038)/HLOOKUP($A$5,Prj_list!$O$6:$Z$7,2)))</x:f>
        <x:v>-</x:v>
      </x:c>
      <x:c r="AE1040" s="45" t="str">
        <x:f>IF(ISBLANK('2012 HR 배정표'!AJ1038)=TRUE,"-",'2012 HR 배정표'!AJ1038)</x:f>
        <x:v>-</x:v>
      </x:c>
      <x:c r="AF1040" s="46" t="str">
        <x:f>IF(ISBLANK('2012 HR 배정표'!AJ1038)=TRUE,"-",IF(ISERROR((HLOOKUP($A$5,Prj_list!$O$6:$Z$7,2)*'2012 HR 배정표'!AK1038)/HLOOKUP($A$5,Prj_list!$O$6:$Z$7,2))=TRUE,"-",(HLOOKUP($A$5,Prj_list!$O$6:$Z$7,2)*'2012 HR 배정표'!AK1038)/HLOOKUP($A$5,Prj_list!$O$6:$Z$7,2)))</x:f>
        <x:v>-</x:v>
      </x:c>
      <x:c r="AG1040" s="45" t="str">
        <x:f>IF(ISBLANK('2012 HR 배정표'!AL1038)=TRUE,"-",'2012 HR 배정표'!AL1038)</x:f>
        <x:v>-</x:v>
      </x:c>
      <x:c r="AH1040" s="46" t="str">
        <x:f>IF(ISBLANK('2012 HR 배정표'!AL1038)=TRUE,"-",IF(ISERROR((HLOOKUP($A$5,Prj_list!$O$6:$Z$7,2)*'2012 HR 배정표'!AM1038)/HLOOKUP($A$5,Prj_list!$O$6:$Z$7,2))=TRUE,"-",(HLOOKUP($A$5,Prj_list!$O$6:$Z$7,2)*'2012 HR 배정표'!AM1038)/HLOOKUP($A$5,Prj_list!$O$6:$Z$7,2)))</x:f>
        <x:v>-</x:v>
      </x:c>
      <x:c r="AI1040" s="45" t="str">
        <x:f>IF(ISBLANK('2012 HR 배정표'!AN1038)=TRUE,"-",'2012 HR 배정표'!AN1038)</x:f>
        <x:v>-</x:v>
      </x:c>
      <x:c r="AJ1040" s="46" t="str">
        <x:f>IF(ISBLANK('2012 HR 배정표'!AN1038)=TRUE,"-",IF(ISERROR((HLOOKUP($A$5,Prj_list!$O$6:$Z$7,2)*'2012 HR 배정표'!AO1038)/HLOOKUP($A$5,Prj_list!$O$6:$Z$7,2))=TRUE,"-",(HLOOKUP($A$5,Prj_list!$O$6:$Z$7,2)*'2012 HR 배정표'!AO1038)/HLOOKUP($A$5,Prj_list!$O$6:$Z$7,2)))</x:f>
        <x:v>-</x:v>
      </x:c>
      <x:c r="AK1040" s="45" t="str">
        <x:f>IF(ISBLANK('2012 HR 배정표'!AP1038)=TRUE,"-",'2012 HR 배정표'!AP1038)</x:f>
        <x:v>-</x:v>
      </x:c>
      <x:c r="AL1040" s="46" t="str">
        <x:f>IF(ISBLANK('2012 HR 배정표'!AP1038)=TRUE,"-",IF(ISERROR((HLOOKUP($A$5,Prj_list!$O$6:$Z$7,2)*'2012 HR 배정표'!AQ1038)/HLOOKUP($A$5,Prj_list!$O$6:$Z$7,2))=TRUE,"-",(HLOOKUP($A$5,Prj_list!$O$6:$Z$7,2)*'2012 HR 배정표'!AQ1038)/HLOOKUP($A$5,Prj_list!$O$6:$Z$7,2)))</x:f>
        <x:v>-</x:v>
      </x:c>
      <x:c r="AM1040" s="45" t="str">
        <x:f>IF(ISBLANK('2012 HR 배정표'!AR1038)=TRUE,"-",'2012 HR 배정표'!AR1038)</x:f>
        <x:v>-</x:v>
      </x:c>
      <x:c r="AN1040" s="46" t="str">
        <x:f>IF(ISBLANK('2012 HR 배정표'!AR1038)=TRUE,"-",IF(ISERROR((HLOOKUP($A$5,Prj_list!$O$6:$Z$7,2)*'2012 HR 배정표'!AS1038)/HLOOKUP($A$5,Prj_list!$O$6:$Z$7,2))=TRUE,"-",(HLOOKUP($A$5,Prj_list!$O$6:$Z$7,2)*'2012 HR 배정표'!AS1038)/HLOOKUP($A$5,Prj_list!$O$6:$Z$7,2)))</x:f>
        <x:v>-</x:v>
      </x:c>
      <x:c r="AO1040" s="45" t="str">
        <x:f>IF(ISBLANK('2012 HR 배정표'!AT1038)=TRUE,"-",'2012 HR 배정표'!AT1038)</x:f>
        <x:v>-</x:v>
      </x:c>
      <x:c r="AP1040" s="46" t="str">
        <x:f>IF(ISBLANK('2012 HR 배정표'!AT1038)=TRUE,"-",IF(ISERROR((HLOOKUP($A$5,Prj_list!$O$6:$Z$7,2)*'2012 HR 배정표'!AU1038)/HLOOKUP($A$5,Prj_list!$O$6:$Z$7,2))=TRUE,"-",(HLOOKUP($A$5,Prj_list!$O$6:$Z$7,2)*'2012 HR 배정표'!AU1038)/HLOOKUP($A$5,Prj_list!$O$6:$Z$7,2)))</x:f>
        <x:v>-</x:v>
      </x:c>
      <x:c r="AQ1040" s="45" t="str">
        <x:f>IF(ISBLANK('2012 HR 배정표'!AV1038)=TRUE,"-",'2012 HR 배정표'!AV1038)</x:f>
        <x:v>-</x:v>
      </x:c>
      <x:c r="AR1040" s="46" t="str">
        <x:f>IF(ISBLANK('2012 HR 배정표'!AV1038)=TRUE,"-",IF(ISERROR((HLOOKUP($A$5,Prj_list!$O$6:$Z$7,2)*'2012 HR 배정표'!AW1038)/HLOOKUP($A$5,Prj_list!$O$6:$Z$7,2))=TRUE,"-",(HLOOKUP($A$5,Prj_list!$O$6:$Z$7,2)*'2012 HR 배정표'!AW1038)/HLOOKUP($A$5,Prj_list!$O$6:$Z$7,2)))</x:f>
        <x:v>-</x:v>
      </x:c>
      <x:c r="AS1040" s="45" t="str">
        <x:f>IF(ISBLANK('2012 HR 배정표'!AX1038)=TRUE,"-",'2012 HR 배정표'!AX1038)</x:f>
        <x:v>-</x:v>
      </x:c>
      <x:c r="AT1040" s="46" t="str">
        <x:f>IF(ISBLANK('2012 HR 배정표'!AX1038)=TRUE,"-",IF(ISERROR((HLOOKUP($A$5,Prj_list!$O$6:$Z$7,2)*'2012 HR 배정표'!AY1038)/HLOOKUP($A$5,Prj_list!$O$6:$Z$7,2))=TRUE,"-",(HLOOKUP($A$5,Prj_list!$O$6:$Z$7,2)*'2012 HR 배정표'!AY1038)/HLOOKUP($A$5,Prj_list!$O$6:$Z$7,2)))</x:f>
        <x:v>-</x:v>
      </x:c>
      <x:c r="AU1040" s="45" t="str">
        <x:f>IF(ISBLANK('2012 HR 배정표'!AZ1038)=TRUE,"-",'2012 HR 배정표'!AZ1038)</x:f>
        <x:v>-</x:v>
      </x:c>
      <x:c r="AV1040" s="46" t="str">
        <x:f>IF(ISBLANK('2012 HR 배정표'!AZ1038)=TRUE,"-",IF(ISERROR((HLOOKUP($A$5,Prj_list!$O$6:$Z$7,2)*'2012 HR 배정표'!BA1038)/HLOOKUP($A$5,Prj_list!$O$6:$Z$7,2))=TRUE,"-",(HLOOKUP($A$5,Prj_list!$O$6:$Z$7,2)*'2012 HR 배정표'!BA1038)/HLOOKUP($A$5,Prj_list!$O$6:$Z$7,2)))</x:f>
        <x:v>-</x:v>
      </x:c>
      <x:c r="AW1040" s="34" t="str">
        <x:f t="shared" si="32"/>
        <x:v/>
      </x:c>
      <x:c r="AX1040" s="41">
        <x:f t="shared" si="33"/>
        <x:v>0</x:v>
      </x:c>
    </x:row>
    <x:row r="1041" spans="1:50">
      <x:c r="A1041" s="45" t="str">
        <x:f>IF(ISBLANK('2012 HR 배정표'!F1039)=TRUE,"-",'2012 HR 배정표'!F1039)</x:f>
        <x:v>-</x:v>
      </x:c>
      <x:c r="B1041" s="46" t="str">
        <x:f>IF(ISBLANK('2012 HR 배정표'!F1039)=TRUE,"-",IF(ISERROR((HLOOKUP($A$5,Prj_list!$O$6:$Z$7,2)*'2012 HR 배정표'!G1039)/HLOOKUP($A$5,Prj_list!$O$6:$Z$7,2))=TRUE,"-",(HLOOKUP($A$5,Prj_list!$O$6:$Z$7,2)*'2012 HR 배정표'!G1039)/HLOOKUP($A$5,Prj_list!$O$6:$Z$7,2)))</x:f>
        <x:v>-</x:v>
      </x:c>
      <x:c r="C1041" s="45" t="str">
        <x:f>IF(ISBLANK('2012 HR 배정표'!H1039)=TRUE,"-",'2012 HR 배정표'!H1039)</x:f>
        <x:v>-</x:v>
      </x:c>
      <x:c r="D1041" s="46" t="str">
        <x:f>IF(ISBLANK('2012 HR 배정표'!H1039)=TRUE,"-",IF(ISERROR((HLOOKUP($A$5,Prj_list!$O$6:$Z$7,2)*'2012 HR 배정표'!I1039)/HLOOKUP($A$5,Prj_list!$O$6:$Z$7,2))=TRUE,"-",(HLOOKUP($A$5,Prj_list!$O$6:$Z$7,2)*'2012 HR 배정표'!I1039)/HLOOKUP($A$5,Prj_list!$O$6:$Z$7,2)))</x:f>
        <x:v>-</x:v>
      </x:c>
      <x:c r="E1041" s="45" t="str">
        <x:f>IF(ISBLANK('2012 HR 배정표'!J1039)=TRUE,"-",'2012 HR 배정표'!J1039)</x:f>
        <x:v>-</x:v>
      </x:c>
      <x:c r="F1041" s="46" t="str">
        <x:f>IF(ISBLANK('2012 HR 배정표'!J1039)=TRUE,"-",IF(ISERROR((HLOOKUP($A$5,Prj_list!$O$6:$Z$7,2)*'2012 HR 배정표'!K1039)/HLOOKUP($A$5,Prj_list!$O$6:$Z$7,2))=TRUE,"-",(HLOOKUP($A$5,Prj_list!$O$6:$Z$7,2)*'2012 HR 배정표'!K1039)/HLOOKUP($A$5,Prj_list!$O$6:$Z$7,2)))</x:f>
        <x:v>-</x:v>
      </x:c>
      <x:c r="G1041" s="45" t="str">
        <x:f>IF(ISBLANK('2012 HR 배정표'!L1039)=TRUE,"-",'2012 HR 배정표'!L1039)</x:f>
        <x:v>-</x:v>
      </x:c>
      <x:c r="H1041" s="46" t="str">
        <x:f>IF(ISBLANK('2012 HR 배정표'!L1039)=TRUE,"-",IF(ISERROR((HLOOKUP($A$5,Prj_list!$O$6:$Z$7,2)*'2012 HR 배정표'!M1039)/HLOOKUP($A$5,Prj_list!$O$6:$Z$7,2))=TRUE,"-",(HLOOKUP($A$5,Prj_list!$O$6:$Z$7,2)*'2012 HR 배정표'!M1039)/HLOOKUP($A$5,Prj_list!$O$6:$Z$7,2)))</x:f>
        <x:v>-</x:v>
      </x:c>
      <x:c r="I1041" s="45" t="str">
        <x:f>IF(ISBLANK('2012 HR 배정표'!N1039)=TRUE,"-",'2012 HR 배정표'!N1039)</x:f>
        <x:v>-</x:v>
      </x:c>
      <x:c r="J1041" s="46" t="str">
        <x:f>IF(ISBLANK('2012 HR 배정표'!N1039)=TRUE,"-",IF(ISERROR((HLOOKUP($A$5,Prj_list!$O$6:$Z$7,2)*'2012 HR 배정표'!O1039)/HLOOKUP($A$5,Prj_list!$O$6:$Z$7,2))=TRUE,"-",(HLOOKUP($A$5,Prj_list!$O$6:$Z$7,2)*'2012 HR 배정표'!O1039)/HLOOKUP($A$5,Prj_list!$O$6:$Z$7,2)))</x:f>
        <x:v>-</x:v>
      </x:c>
      <x:c r="K1041" s="45" t="str">
        <x:f>IF(ISBLANK('2012 HR 배정표'!P1039)=TRUE,"-",'2012 HR 배정표'!P1039)</x:f>
        <x:v>-</x:v>
      </x:c>
      <x:c r="L1041" s="46" t="str">
        <x:f>IF(ISBLANK('2012 HR 배정표'!P1039)=TRUE,"-",IF(ISERROR((HLOOKUP($A$5,Prj_list!$O$6:$Z$7,2)*'2012 HR 배정표'!Q1039)/HLOOKUP($A$5,Prj_list!$O$6:$Z$7,2))=TRUE,"-",(HLOOKUP($A$5,Prj_list!$O$6:$Z$7,2)*'2012 HR 배정표'!Q1039)/HLOOKUP($A$5,Prj_list!$O$6:$Z$7,2)))</x:f>
        <x:v>-</x:v>
      </x:c>
      <x:c r="M1041" s="45" t="str">
        <x:f>IF(ISBLANK('2012 HR 배정표'!R1039)=TRUE,"-",'2012 HR 배정표'!R1039)</x:f>
        <x:v>-</x:v>
      </x:c>
      <x:c r="N1041" s="46" t="str">
        <x:f>IF(ISBLANK('2012 HR 배정표'!R1039)=TRUE,"-",IF(ISERROR((HLOOKUP($A$5,Prj_list!$O$6:$Z$7,2)*'2012 HR 배정표'!S1039)/HLOOKUP($A$5,Prj_list!$O$6:$Z$7,2))=TRUE,"-",(HLOOKUP($A$5,Prj_list!$O$6:$Z$7,2)*'2012 HR 배정표'!S1039)/HLOOKUP($A$5,Prj_list!$O$6:$Z$7,2)))</x:f>
        <x:v>-</x:v>
      </x:c>
      <x:c r="O1041" s="45" t="str">
        <x:f>IF(ISBLANK('2012 HR 배정표'!T1039)=TRUE,"-",'2012 HR 배정표'!T1039)</x:f>
        <x:v>-</x:v>
      </x:c>
      <x:c r="P1041" s="46" t="str">
        <x:f>IF(ISBLANK('2012 HR 배정표'!T1039)=TRUE,"-",IF(ISERROR((HLOOKUP($A$5,Prj_list!$O$6:$Z$7,2)*'2012 HR 배정표'!U1039)/HLOOKUP($A$5,Prj_list!$O$6:$Z$7,2))=TRUE,"-",(HLOOKUP($A$5,Prj_list!$O$6:$Z$7,2)*'2012 HR 배정표'!U1039)/HLOOKUP($A$5,Prj_list!$O$6:$Z$7,2)))</x:f>
        <x:v>-</x:v>
      </x:c>
      <x:c r="Q1041" s="45" t="str">
        <x:f>IF(ISBLANK('2012 HR 배정표'!V1039)=TRUE,"-",'2012 HR 배정표'!V1039)</x:f>
        <x:v>-</x:v>
      </x:c>
      <x:c r="R1041" s="46" t="str">
        <x:f>IF(ISBLANK('2012 HR 배정표'!V1039)=TRUE,"-",IF(ISERROR((HLOOKUP($A$5,Prj_list!$O$6:$Z$7,2)*'2012 HR 배정표'!W1039)/HLOOKUP($A$5,Prj_list!$O$6:$Z$7,2))=TRUE,"-",(HLOOKUP($A$5,Prj_list!$O$6:$Z$7,2)*'2012 HR 배정표'!W1039)/HLOOKUP($A$5,Prj_list!$O$6:$Z$7,2)))</x:f>
        <x:v>-</x:v>
      </x:c>
      <x:c r="S1041" s="45" t="str">
        <x:f>IF(ISBLANK('2012 HR 배정표'!X1039)=TRUE,"-",'2012 HR 배정표'!X1039)</x:f>
        <x:v>-</x:v>
      </x:c>
      <x:c r="T1041" s="46" t="str">
        <x:f>IF(ISBLANK('2012 HR 배정표'!X1039)=TRUE,"-",IF(ISERROR((HLOOKUP($A$5,Prj_list!$O$6:$Z$7,2)*'2012 HR 배정표'!Y1039)/HLOOKUP($A$5,Prj_list!$O$6:$Z$7,2))=TRUE,"-",(HLOOKUP($A$5,Prj_list!$O$6:$Z$7,2)*'2012 HR 배정표'!Y1039)/HLOOKUP($A$5,Prj_list!$O$6:$Z$7,2)))</x:f>
        <x:v>-</x:v>
      </x:c>
      <x:c r="U1041" s="45" t="str">
        <x:f>IF(ISBLANK('2012 HR 배정표'!Z1039)=TRUE,"-",'2012 HR 배정표'!Z1039)</x:f>
        <x:v>-</x:v>
      </x:c>
      <x:c r="V1041" s="46" t="str">
        <x:f>IF(ISBLANK('2012 HR 배정표'!Z1039)=TRUE,"-",IF(ISERROR((HLOOKUP($A$5,Prj_list!$O$6:$Z$7,2)*'2012 HR 배정표'!AA1039)/HLOOKUP($A$5,Prj_list!$O$6:$Z$7,2))=TRUE,"-",(HLOOKUP($A$5,Prj_list!$O$6:$Z$7,2)*'2012 HR 배정표'!AA1039)/HLOOKUP($A$5,Prj_list!$O$6:$Z$7,2)))</x:f>
        <x:v>-</x:v>
      </x:c>
      <x:c r="W1041" s="45" t="str">
        <x:f>IF(ISBLANK('2012 HR 배정표'!AB1039)=TRUE,"-",'2012 HR 배정표'!AB1039)</x:f>
        <x:v>-</x:v>
      </x:c>
      <x:c r="X1041" s="46" t="str">
        <x:f>IF(ISBLANK('2012 HR 배정표'!AB1039)=TRUE,"-",IF(ISERROR((HLOOKUP($A$5,Prj_list!$O$6:$Z$7,2)*'2012 HR 배정표'!AC1039)/HLOOKUP($A$5,Prj_list!$O$6:$Z$7,2))=TRUE,"-",(HLOOKUP($A$5,Prj_list!$O$6:$Z$7,2)*'2012 HR 배정표'!AC1039)/HLOOKUP($A$5,Prj_list!$O$6:$Z$7,2)))</x:f>
        <x:v>-</x:v>
      </x:c>
      <x:c r="Y1041" s="45" t="str">
        <x:f>IF(ISBLANK('2012 HR 배정표'!AD1039)=TRUE,"-",'2012 HR 배정표'!AD1039)</x:f>
        <x:v>-</x:v>
      </x:c>
      <x:c r="Z1041" s="46" t="str">
        <x:f>IF(ISBLANK('2012 HR 배정표'!AD1039)=TRUE,"-",IF(ISERROR((HLOOKUP($A$5,Prj_list!$O$6:$Z$7,2)*'2012 HR 배정표'!AE1039)/HLOOKUP($A$5,Prj_list!$O$6:$Z$7,2))=TRUE,"-",(HLOOKUP($A$5,Prj_list!$O$6:$Z$7,2)*'2012 HR 배정표'!AE1039)/HLOOKUP($A$5,Prj_list!$O$6:$Z$7,2)))</x:f>
        <x:v>-</x:v>
      </x:c>
      <x:c r="AA1041" s="45" t="str">
        <x:f>IF(ISBLANK('2012 HR 배정표'!AF1039)=TRUE,"-",'2012 HR 배정표'!AF1039)</x:f>
        <x:v>-</x:v>
      </x:c>
      <x:c r="AB1041" s="46" t="str">
        <x:f>IF(ISBLANK('2012 HR 배정표'!AF1039)=TRUE,"-",IF(ISERROR((HLOOKUP($A$5,Prj_list!$O$6:$Z$7,2)*'2012 HR 배정표'!AG1039)/HLOOKUP($A$5,Prj_list!$O$6:$Z$7,2))=TRUE,"-",(HLOOKUP($A$5,Prj_list!$O$6:$Z$7,2)*'2012 HR 배정표'!AG1039)/HLOOKUP($A$5,Prj_list!$O$6:$Z$7,2)))</x:f>
        <x:v>-</x:v>
      </x:c>
      <x:c r="AC1041" s="45" t="str">
        <x:f>IF(ISBLANK('2012 HR 배정표'!AH1039)=TRUE,"-",'2012 HR 배정표'!AH1039)</x:f>
        <x:v>-</x:v>
      </x:c>
      <x:c r="AD1041" s="46" t="str">
        <x:f>IF(ISBLANK('2012 HR 배정표'!AH1039)=TRUE,"-",IF(ISERROR((HLOOKUP($A$5,Prj_list!$O$6:$Z$7,2)*'2012 HR 배정표'!AI1039)/HLOOKUP($A$5,Prj_list!$O$6:$Z$7,2))=TRUE,"-",(HLOOKUP($A$5,Prj_list!$O$6:$Z$7,2)*'2012 HR 배정표'!AI1039)/HLOOKUP($A$5,Prj_list!$O$6:$Z$7,2)))</x:f>
        <x:v>-</x:v>
      </x:c>
      <x:c r="AE1041" s="45" t="str">
        <x:f>IF(ISBLANK('2012 HR 배정표'!AJ1039)=TRUE,"-",'2012 HR 배정표'!AJ1039)</x:f>
        <x:v>-</x:v>
      </x:c>
      <x:c r="AF1041" s="46" t="str">
        <x:f>IF(ISBLANK('2012 HR 배정표'!AJ1039)=TRUE,"-",IF(ISERROR((HLOOKUP($A$5,Prj_list!$O$6:$Z$7,2)*'2012 HR 배정표'!AK1039)/HLOOKUP($A$5,Prj_list!$O$6:$Z$7,2))=TRUE,"-",(HLOOKUP($A$5,Prj_list!$O$6:$Z$7,2)*'2012 HR 배정표'!AK1039)/HLOOKUP($A$5,Prj_list!$O$6:$Z$7,2)))</x:f>
        <x:v>-</x:v>
      </x:c>
      <x:c r="AG1041" s="45" t="str">
        <x:f>IF(ISBLANK('2012 HR 배정표'!AL1039)=TRUE,"-",'2012 HR 배정표'!AL1039)</x:f>
        <x:v>-</x:v>
      </x:c>
      <x:c r="AH1041" s="46" t="str">
        <x:f>IF(ISBLANK('2012 HR 배정표'!AL1039)=TRUE,"-",IF(ISERROR((HLOOKUP($A$5,Prj_list!$O$6:$Z$7,2)*'2012 HR 배정표'!AM1039)/HLOOKUP($A$5,Prj_list!$O$6:$Z$7,2))=TRUE,"-",(HLOOKUP($A$5,Prj_list!$O$6:$Z$7,2)*'2012 HR 배정표'!AM1039)/HLOOKUP($A$5,Prj_list!$O$6:$Z$7,2)))</x:f>
        <x:v>-</x:v>
      </x:c>
      <x:c r="AI1041" s="45" t="str">
        <x:f>IF(ISBLANK('2012 HR 배정표'!AN1039)=TRUE,"-",'2012 HR 배정표'!AN1039)</x:f>
        <x:v>-</x:v>
      </x:c>
      <x:c r="AJ1041" s="46" t="str">
        <x:f>IF(ISBLANK('2012 HR 배정표'!AN1039)=TRUE,"-",IF(ISERROR((HLOOKUP($A$5,Prj_list!$O$6:$Z$7,2)*'2012 HR 배정표'!AO1039)/HLOOKUP($A$5,Prj_list!$O$6:$Z$7,2))=TRUE,"-",(HLOOKUP($A$5,Prj_list!$O$6:$Z$7,2)*'2012 HR 배정표'!AO1039)/HLOOKUP($A$5,Prj_list!$O$6:$Z$7,2)))</x:f>
        <x:v>-</x:v>
      </x:c>
      <x:c r="AK1041" s="45" t="str">
        <x:f>IF(ISBLANK('2012 HR 배정표'!AP1039)=TRUE,"-",'2012 HR 배정표'!AP1039)</x:f>
        <x:v>-</x:v>
      </x:c>
      <x:c r="AL1041" s="46" t="str">
        <x:f>IF(ISBLANK('2012 HR 배정표'!AP1039)=TRUE,"-",IF(ISERROR((HLOOKUP($A$5,Prj_list!$O$6:$Z$7,2)*'2012 HR 배정표'!AQ1039)/HLOOKUP($A$5,Prj_list!$O$6:$Z$7,2))=TRUE,"-",(HLOOKUP($A$5,Prj_list!$O$6:$Z$7,2)*'2012 HR 배정표'!AQ1039)/HLOOKUP($A$5,Prj_list!$O$6:$Z$7,2)))</x:f>
        <x:v>-</x:v>
      </x:c>
      <x:c r="AM1041" s="45" t="str">
        <x:f>IF(ISBLANK('2012 HR 배정표'!AR1039)=TRUE,"-",'2012 HR 배정표'!AR1039)</x:f>
        <x:v>-</x:v>
      </x:c>
      <x:c r="AN1041" s="46" t="str">
        <x:f>IF(ISBLANK('2012 HR 배정표'!AR1039)=TRUE,"-",IF(ISERROR((HLOOKUP($A$5,Prj_list!$O$6:$Z$7,2)*'2012 HR 배정표'!AS1039)/HLOOKUP($A$5,Prj_list!$O$6:$Z$7,2))=TRUE,"-",(HLOOKUP($A$5,Prj_list!$O$6:$Z$7,2)*'2012 HR 배정표'!AS1039)/HLOOKUP($A$5,Prj_list!$O$6:$Z$7,2)))</x:f>
        <x:v>-</x:v>
      </x:c>
      <x:c r="AO1041" s="45" t="str">
        <x:f>IF(ISBLANK('2012 HR 배정표'!AT1039)=TRUE,"-",'2012 HR 배정표'!AT1039)</x:f>
        <x:v>-</x:v>
      </x:c>
      <x:c r="AP1041" s="46" t="str">
        <x:f>IF(ISBLANK('2012 HR 배정표'!AT1039)=TRUE,"-",IF(ISERROR((HLOOKUP($A$5,Prj_list!$O$6:$Z$7,2)*'2012 HR 배정표'!AU1039)/HLOOKUP($A$5,Prj_list!$O$6:$Z$7,2))=TRUE,"-",(HLOOKUP($A$5,Prj_list!$O$6:$Z$7,2)*'2012 HR 배정표'!AU1039)/HLOOKUP($A$5,Prj_list!$O$6:$Z$7,2)))</x:f>
        <x:v>-</x:v>
      </x:c>
      <x:c r="AQ1041" s="45" t="str">
        <x:f>IF(ISBLANK('2012 HR 배정표'!AV1039)=TRUE,"-",'2012 HR 배정표'!AV1039)</x:f>
        <x:v>-</x:v>
      </x:c>
      <x:c r="AR1041" s="46" t="str">
        <x:f>IF(ISBLANK('2012 HR 배정표'!AV1039)=TRUE,"-",IF(ISERROR((HLOOKUP($A$5,Prj_list!$O$6:$Z$7,2)*'2012 HR 배정표'!AW1039)/HLOOKUP($A$5,Prj_list!$O$6:$Z$7,2))=TRUE,"-",(HLOOKUP($A$5,Prj_list!$O$6:$Z$7,2)*'2012 HR 배정표'!AW1039)/HLOOKUP($A$5,Prj_list!$O$6:$Z$7,2)))</x:f>
        <x:v>-</x:v>
      </x:c>
      <x:c r="AS1041" s="45" t="str">
        <x:f>IF(ISBLANK('2012 HR 배정표'!AX1039)=TRUE,"-",'2012 HR 배정표'!AX1039)</x:f>
        <x:v>-</x:v>
      </x:c>
      <x:c r="AT1041" s="46" t="str">
        <x:f>IF(ISBLANK('2012 HR 배정표'!AX1039)=TRUE,"-",IF(ISERROR((HLOOKUP($A$5,Prj_list!$O$6:$Z$7,2)*'2012 HR 배정표'!AY1039)/HLOOKUP($A$5,Prj_list!$O$6:$Z$7,2))=TRUE,"-",(HLOOKUP($A$5,Prj_list!$O$6:$Z$7,2)*'2012 HR 배정표'!AY1039)/HLOOKUP($A$5,Prj_list!$O$6:$Z$7,2)))</x:f>
        <x:v>-</x:v>
      </x:c>
      <x:c r="AU1041" s="45" t="str">
        <x:f>IF(ISBLANK('2012 HR 배정표'!AZ1039)=TRUE,"-",'2012 HR 배정표'!AZ1039)</x:f>
        <x:v>-</x:v>
      </x:c>
      <x:c r="AV1041" s="46" t="str">
        <x:f>IF(ISBLANK('2012 HR 배정표'!AZ1039)=TRUE,"-",IF(ISERROR((HLOOKUP($A$5,Prj_list!$O$6:$Z$7,2)*'2012 HR 배정표'!BA1039)/HLOOKUP($A$5,Prj_list!$O$6:$Z$7,2))=TRUE,"-",(HLOOKUP($A$5,Prj_list!$O$6:$Z$7,2)*'2012 HR 배정표'!BA1039)/HLOOKUP($A$5,Prj_list!$O$6:$Z$7,2)))</x:f>
        <x:v>-</x:v>
      </x:c>
      <x:c r="AW1041" s="34" t="str">
        <x:f t="shared" si="32"/>
        <x:v/>
      </x:c>
      <x:c r="AX1041" s="41">
        <x:f t="shared" si="33"/>
        <x:v>0</x:v>
      </x:c>
    </x:row>
    <x:row r="1042" spans="1:50">
      <x:c r="A1042" s="45" t="str">
        <x:f>IF(ISBLANK('2012 HR 배정표'!F1040)=TRUE,"-",'2012 HR 배정표'!F1040)</x:f>
        <x:v>-</x:v>
      </x:c>
      <x:c r="B1042" s="46" t="str">
        <x:f>IF(ISBLANK('2012 HR 배정표'!F1040)=TRUE,"-",IF(ISERROR((HLOOKUP($A$5,Prj_list!$O$6:$Z$7,2)*'2012 HR 배정표'!G1040)/HLOOKUP($A$5,Prj_list!$O$6:$Z$7,2))=TRUE,"-",(HLOOKUP($A$5,Prj_list!$O$6:$Z$7,2)*'2012 HR 배정표'!G1040)/HLOOKUP($A$5,Prj_list!$O$6:$Z$7,2)))</x:f>
        <x:v>-</x:v>
      </x:c>
      <x:c r="C1042" s="45" t="str">
        <x:f>IF(ISBLANK('2012 HR 배정표'!H1040)=TRUE,"-",'2012 HR 배정표'!H1040)</x:f>
        <x:v>-</x:v>
      </x:c>
      <x:c r="D1042" s="46" t="str">
        <x:f>IF(ISBLANK('2012 HR 배정표'!H1040)=TRUE,"-",IF(ISERROR((HLOOKUP($A$5,Prj_list!$O$6:$Z$7,2)*'2012 HR 배정표'!I1040)/HLOOKUP($A$5,Prj_list!$O$6:$Z$7,2))=TRUE,"-",(HLOOKUP($A$5,Prj_list!$O$6:$Z$7,2)*'2012 HR 배정표'!I1040)/HLOOKUP($A$5,Prj_list!$O$6:$Z$7,2)))</x:f>
        <x:v>-</x:v>
      </x:c>
      <x:c r="E1042" s="45" t="str">
        <x:f>IF(ISBLANK('2012 HR 배정표'!J1040)=TRUE,"-",'2012 HR 배정표'!J1040)</x:f>
        <x:v>-</x:v>
      </x:c>
      <x:c r="F1042" s="46" t="str">
        <x:f>IF(ISBLANK('2012 HR 배정표'!J1040)=TRUE,"-",IF(ISERROR((HLOOKUP($A$5,Prj_list!$O$6:$Z$7,2)*'2012 HR 배정표'!K1040)/HLOOKUP($A$5,Prj_list!$O$6:$Z$7,2))=TRUE,"-",(HLOOKUP($A$5,Prj_list!$O$6:$Z$7,2)*'2012 HR 배정표'!K1040)/HLOOKUP($A$5,Prj_list!$O$6:$Z$7,2)))</x:f>
        <x:v>-</x:v>
      </x:c>
      <x:c r="G1042" s="45" t="str">
        <x:f>IF(ISBLANK('2012 HR 배정표'!L1040)=TRUE,"-",'2012 HR 배정표'!L1040)</x:f>
        <x:v>-</x:v>
      </x:c>
      <x:c r="H1042" s="46" t="str">
        <x:f>IF(ISBLANK('2012 HR 배정표'!L1040)=TRUE,"-",IF(ISERROR((HLOOKUP($A$5,Prj_list!$O$6:$Z$7,2)*'2012 HR 배정표'!M1040)/HLOOKUP($A$5,Prj_list!$O$6:$Z$7,2))=TRUE,"-",(HLOOKUP($A$5,Prj_list!$O$6:$Z$7,2)*'2012 HR 배정표'!M1040)/HLOOKUP($A$5,Prj_list!$O$6:$Z$7,2)))</x:f>
        <x:v>-</x:v>
      </x:c>
      <x:c r="I1042" s="45" t="str">
        <x:f>IF(ISBLANK('2012 HR 배정표'!N1040)=TRUE,"-",'2012 HR 배정표'!N1040)</x:f>
        <x:v>-</x:v>
      </x:c>
      <x:c r="J1042" s="46" t="str">
        <x:f>IF(ISBLANK('2012 HR 배정표'!N1040)=TRUE,"-",IF(ISERROR((HLOOKUP($A$5,Prj_list!$O$6:$Z$7,2)*'2012 HR 배정표'!O1040)/HLOOKUP($A$5,Prj_list!$O$6:$Z$7,2))=TRUE,"-",(HLOOKUP($A$5,Prj_list!$O$6:$Z$7,2)*'2012 HR 배정표'!O1040)/HLOOKUP($A$5,Prj_list!$O$6:$Z$7,2)))</x:f>
        <x:v>-</x:v>
      </x:c>
      <x:c r="K1042" s="45" t="str">
        <x:f>IF(ISBLANK('2012 HR 배정표'!P1040)=TRUE,"-",'2012 HR 배정표'!P1040)</x:f>
        <x:v>-</x:v>
      </x:c>
      <x:c r="L1042" s="46" t="str">
        <x:f>IF(ISBLANK('2012 HR 배정표'!P1040)=TRUE,"-",IF(ISERROR((HLOOKUP($A$5,Prj_list!$O$6:$Z$7,2)*'2012 HR 배정표'!Q1040)/HLOOKUP($A$5,Prj_list!$O$6:$Z$7,2))=TRUE,"-",(HLOOKUP($A$5,Prj_list!$O$6:$Z$7,2)*'2012 HR 배정표'!Q1040)/HLOOKUP($A$5,Prj_list!$O$6:$Z$7,2)))</x:f>
        <x:v>-</x:v>
      </x:c>
      <x:c r="M1042" s="45" t="str">
        <x:f>IF(ISBLANK('2012 HR 배정표'!R1040)=TRUE,"-",'2012 HR 배정표'!R1040)</x:f>
        <x:v>-</x:v>
      </x:c>
      <x:c r="N1042" s="46" t="str">
        <x:f>IF(ISBLANK('2012 HR 배정표'!R1040)=TRUE,"-",IF(ISERROR((HLOOKUP($A$5,Prj_list!$O$6:$Z$7,2)*'2012 HR 배정표'!S1040)/HLOOKUP($A$5,Prj_list!$O$6:$Z$7,2))=TRUE,"-",(HLOOKUP($A$5,Prj_list!$O$6:$Z$7,2)*'2012 HR 배정표'!S1040)/HLOOKUP($A$5,Prj_list!$O$6:$Z$7,2)))</x:f>
        <x:v>-</x:v>
      </x:c>
      <x:c r="O1042" s="45" t="str">
        <x:f>IF(ISBLANK('2012 HR 배정표'!T1040)=TRUE,"-",'2012 HR 배정표'!T1040)</x:f>
        <x:v>-</x:v>
      </x:c>
      <x:c r="P1042" s="46" t="str">
        <x:f>IF(ISBLANK('2012 HR 배정표'!T1040)=TRUE,"-",IF(ISERROR((HLOOKUP($A$5,Prj_list!$O$6:$Z$7,2)*'2012 HR 배정표'!U1040)/HLOOKUP($A$5,Prj_list!$O$6:$Z$7,2))=TRUE,"-",(HLOOKUP($A$5,Prj_list!$O$6:$Z$7,2)*'2012 HR 배정표'!U1040)/HLOOKUP($A$5,Prj_list!$O$6:$Z$7,2)))</x:f>
        <x:v>-</x:v>
      </x:c>
      <x:c r="Q1042" s="45" t="str">
        <x:f>IF(ISBLANK('2012 HR 배정표'!V1040)=TRUE,"-",'2012 HR 배정표'!V1040)</x:f>
        <x:v>-</x:v>
      </x:c>
      <x:c r="R1042" s="46" t="str">
        <x:f>IF(ISBLANK('2012 HR 배정표'!V1040)=TRUE,"-",IF(ISERROR((HLOOKUP($A$5,Prj_list!$O$6:$Z$7,2)*'2012 HR 배정표'!W1040)/HLOOKUP($A$5,Prj_list!$O$6:$Z$7,2))=TRUE,"-",(HLOOKUP($A$5,Prj_list!$O$6:$Z$7,2)*'2012 HR 배정표'!W1040)/HLOOKUP($A$5,Prj_list!$O$6:$Z$7,2)))</x:f>
        <x:v>-</x:v>
      </x:c>
      <x:c r="S1042" s="45" t="str">
        <x:f>IF(ISBLANK('2012 HR 배정표'!X1040)=TRUE,"-",'2012 HR 배정표'!X1040)</x:f>
        <x:v>-</x:v>
      </x:c>
      <x:c r="T1042" s="46" t="str">
        <x:f>IF(ISBLANK('2012 HR 배정표'!X1040)=TRUE,"-",IF(ISERROR((HLOOKUP($A$5,Prj_list!$O$6:$Z$7,2)*'2012 HR 배정표'!Y1040)/HLOOKUP($A$5,Prj_list!$O$6:$Z$7,2))=TRUE,"-",(HLOOKUP($A$5,Prj_list!$O$6:$Z$7,2)*'2012 HR 배정표'!Y1040)/HLOOKUP($A$5,Prj_list!$O$6:$Z$7,2)))</x:f>
        <x:v>-</x:v>
      </x:c>
      <x:c r="U1042" s="45" t="str">
        <x:f>IF(ISBLANK('2012 HR 배정표'!Z1040)=TRUE,"-",'2012 HR 배정표'!Z1040)</x:f>
        <x:v>-</x:v>
      </x:c>
      <x:c r="V1042" s="46" t="str">
        <x:f>IF(ISBLANK('2012 HR 배정표'!Z1040)=TRUE,"-",IF(ISERROR((HLOOKUP($A$5,Prj_list!$O$6:$Z$7,2)*'2012 HR 배정표'!AA1040)/HLOOKUP($A$5,Prj_list!$O$6:$Z$7,2))=TRUE,"-",(HLOOKUP($A$5,Prj_list!$O$6:$Z$7,2)*'2012 HR 배정표'!AA1040)/HLOOKUP($A$5,Prj_list!$O$6:$Z$7,2)))</x:f>
        <x:v>-</x:v>
      </x:c>
      <x:c r="W1042" s="45" t="str">
        <x:f>IF(ISBLANK('2012 HR 배정표'!AB1040)=TRUE,"-",'2012 HR 배정표'!AB1040)</x:f>
        <x:v>-</x:v>
      </x:c>
      <x:c r="X1042" s="46" t="str">
        <x:f>IF(ISBLANK('2012 HR 배정표'!AB1040)=TRUE,"-",IF(ISERROR((HLOOKUP($A$5,Prj_list!$O$6:$Z$7,2)*'2012 HR 배정표'!AC1040)/HLOOKUP($A$5,Prj_list!$O$6:$Z$7,2))=TRUE,"-",(HLOOKUP($A$5,Prj_list!$O$6:$Z$7,2)*'2012 HR 배정표'!AC1040)/HLOOKUP($A$5,Prj_list!$O$6:$Z$7,2)))</x:f>
        <x:v>-</x:v>
      </x:c>
      <x:c r="Y1042" s="45" t="str">
        <x:f>IF(ISBLANK('2012 HR 배정표'!AD1040)=TRUE,"-",'2012 HR 배정표'!AD1040)</x:f>
        <x:v>-</x:v>
      </x:c>
      <x:c r="Z1042" s="46" t="str">
        <x:f>IF(ISBLANK('2012 HR 배정표'!AD1040)=TRUE,"-",IF(ISERROR((HLOOKUP($A$5,Prj_list!$O$6:$Z$7,2)*'2012 HR 배정표'!AE1040)/HLOOKUP($A$5,Prj_list!$O$6:$Z$7,2))=TRUE,"-",(HLOOKUP($A$5,Prj_list!$O$6:$Z$7,2)*'2012 HR 배정표'!AE1040)/HLOOKUP($A$5,Prj_list!$O$6:$Z$7,2)))</x:f>
        <x:v>-</x:v>
      </x:c>
      <x:c r="AA1042" s="45" t="str">
        <x:f>IF(ISBLANK('2012 HR 배정표'!AF1040)=TRUE,"-",'2012 HR 배정표'!AF1040)</x:f>
        <x:v>-</x:v>
      </x:c>
      <x:c r="AB1042" s="46" t="str">
        <x:f>IF(ISBLANK('2012 HR 배정표'!AF1040)=TRUE,"-",IF(ISERROR((HLOOKUP($A$5,Prj_list!$O$6:$Z$7,2)*'2012 HR 배정표'!AG1040)/HLOOKUP($A$5,Prj_list!$O$6:$Z$7,2))=TRUE,"-",(HLOOKUP($A$5,Prj_list!$O$6:$Z$7,2)*'2012 HR 배정표'!AG1040)/HLOOKUP($A$5,Prj_list!$O$6:$Z$7,2)))</x:f>
        <x:v>-</x:v>
      </x:c>
      <x:c r="AC1042" s="45" t="str">
        <x:f>IF(ISBLANK('2012 HR 배정표'!AH1040)=TRUE,"-",'2012 HR 배정표'!AH1040)</x:f>
        <x:v>-</x:v>
      </x:c>
      <x:c r="AD1042" s="46" t="str">
        <x:f>IF(ISBLANK('2012 HR 배정표'!AH1040)=TRUE,"-",IF(ISERROR((HLOOKUP($A$5,Prj_list!$O$6:$Z$7,2)*'2012 HR 배정표'!AI1040)/HLOOKUP($A$5,Prj_list!$O$6:$Z$7,2))=TRUE,"-",(HLOOKUP($A$5,Prj_list!$O$6:$Z$7,2)*'2012 HR 배정표'!AI1040)/HLOOKUP($A$5,Prj_list!$O$6:$Z$7,2)))</x:f>
        <x:v>-</x:v>
      </x:c>
      <x:c r="AE1042" s="45" t="str">
        <x:f>IF(ISBLANK('2012 HR 배정표'!AJ1040)=TRUE,"-",'2012 HR 배정표'!AJ1040)</x:f>
        <x:v>-</x:v>
      </x:c>
      <x:c r="AF1042" s="46" t="str">
        <x:f>IF(ISBLANK('2012 HR 배정표'!AJ1040)=TRUE,"-",IF(ISERROR((HLOOKUP($A$5,Prj_list!$O$6:$Z$7,2)*'2012 HR 배정표'!AK1040)/HLOOKUP($A$5,Prj_list!$O$6:$Z$7,2))=TRUE,"-",(HLOOKUP($A$5,Prj_list!$O$6:$Z$7,2)*'2012 HR 배정표'!AK1040)/HLOOKUP($A$5,Prj_list!$O$6:$Z$7,2)))</x:f>
        <x:v>-</x:v>
      </x:c>
      <x:c r="AG1042" s="45" t="str">
        <x:f>IF(ISBLANK('2012 HR 배정표'!AL1040)=TRUE,"-",'2012 HR 배정표'!AL1040)</x:f>
        <x:v>-</x:v>
      </x:c>
      <x:c r="AH1042" s="46" t="str">
        <x:f>IF(ISBLANK('2012 HR 배정표'!AL1040)=TRUE,"-",IF(ISERROR((HLOOKUP($A$5,Prj_list!$O$6:$Z$7,2)*'2012 HR 배정표'!AM1040)/HLOOKUP($A$5,Prj_list!$O$6:$Z$7,2))=TRUE,"-",(HLOOKUP($A$5,Prj_list!$O$6:$Z$7,2)*'2012 HR 배정표'!AM1040)/HLOOKUP($A$5,Prj_list!$O$6:$Z$7,2)))</x:f>
        <x:v>-</x:v>
      </x:c>
      <x:c r="AI1042" s="45" t="str">
        <x:f>IF(ISBLANK('2012 HR 배정표'!AN1040)=TRUE,"-",'2012 HR 배정표'!AN1040)</x:f>
        <x:v>-</x:v>
      </x:c>
      <x:c r="AJ1042" s="46" t="str">
        <x:f>IF(ISBLANK('2012 HR 배정표'!AN1040)=TRUE,"-",IF(ISERROR((HLOOKUP($A$5,Prj_list!$O$6:$Z$7,2)*'2012 HR 배정표'!AO1040)/HLOOKUP($A$5,Prj_list!$O$6:$Z$7,2))=TRUE,"-",(HLOOKUP($A$5,Prj_list!$O$6:$Z$7,2)*'2012 HR 배정표'!AO1040)/HLOOKUP($A$5,Prj_list!$O$6:$Z$7,2)))</x:f>
        <x:v>-</x:v>
      </x:c>
      <x:c r="AK1042" s="45" t="str">
        <x:f>IF(ISBLANK('2012 HR 배정표'!AP1040)=TRUE,"-",'2012 HR 배정표'!AP1040)</x:f>
        <x:v>-</x:v>
      </x:c>
      <x:c r="AL1042" s="46" t="str">
        <x:f>IF(ISBLANK('2012 HR 배정표'!AP1040)=TRUE,"-",IF(ISERROR((HLOOKUP($A$5,Prj_list!$O$6:$Z$7,2)*'2012 HR 배정표'!AQ1040)/HLOOKUP($A$5,Prj_list!$O$6:$Z$7,2))=TRUE,"-",(HLOOKUP($A$5,Prj_list!$O$6:$Z$7,2)*'2012 HR 배정표'!AQ1040)/HLOOKUP($A$5,Prj_list!$O$6:$Z$7,2)))</x:f>
        <x:v>-</x:v>
      </x:c>
      <x:c r="AM1042" s="45" t="str">
        <x:f>IF(ISBLANK('2012 HR 배정표'!AR1040)=TRUE,"-",'2012 HR 배정표'!AR1040)</x:f>
        <x:v>-</x:v>
      </x:c>
      <x:c r="AN1042" s="46" t="str">
        <x:f>IF(ISBLANK('2012 HR 배정표'!AR1040)=TRUE,"-",IF(ISERROR((HLOOKUP($A$5,Prj_list!$O$6:$Z$7,2)*'2012 HR 배정표'!AS1040)/HLOOKUP($A$5,Prj_list!$O$6:$Z$7,2))=TRUE,"-",(HLOOKUP($A$5,Prj_list!$O$6:$Z$7,2)*'2012 HR 배정표'!AS1040)/HLOOKUP($A$5,Prj_list!$O$6:$Z$7,2)))</x:f>
        <x:v>-</x:v>
      </x:c>
      <x:c r="AO1042" s="45" t="str">
        <x:f>IF(ISBLANK('2012 HR 배정표'!AT1040)=TRUE,"-",'2012 HR 배정표'!AT1040)</x:f>
        <x:v>-</x:v>
      </x:c>
      <x:c r="AP1042" s="46" t="str">
        <x:f>IF(ISBLANK('2012 HR 배정표'!AT1040)=TRUE,"-",IF(ISERROR((HLOOKUP($A$5,Prj_list!$O$6:$Z$7,2)*'2012 HR 배정표'!AU1040)/HLOOKUP($A$5,Prj_list!$O$6:$Z$7,2))=TRUE,"-",(HLOOKUP($A$5,Prj_list!$O$6:$Z$7,2)*'2012 HR 배정표'!AU1040)/HLOOKUP($A$5,Prj_list!$O$6:$Z$7,2)))</x:f>
        <x:v>-</x:v>
      </x:c>
      <x:c r="AQ1042" s="45" t="str">
        <x:f>IF(ISBLANK('2012 HR 배정표'!AV1040)=TRUE,"-",'2012 HR 배정표'!AV1040)</x:f>
        <x:v>-</x:v>
      </x:c>
      <x:c r="AR1042" s="46" t="str">
        <x:f>IF(ISBLANK('2012 HR 배정표'!AV1040)=TRUE,"-",IF(ISERROR((HLOOKUP($A$5,Prj_list!$O$6:$Z$7,2)*'2012 HR 배정표'!AW1040)/HLOOKUP($A$5,Prj_list!$O$6:$Z$7,2))=TRUE,"-",(HLOOKUP($A$5,Prj_list!$O$6:$Z$7,2)*'2012 HR 배정표'!AW1040)/HLOOKUP($A$5,Prj_list!$O$6:$Z$7,2)))</x:f>
        <x:v>-</x:v>
      </x:c>
      <x:c r="AS1042" s="45" t="str">
        <x:f>IF(ISBLANK('2012 HR 배정표'!AX1040)=TRUE,"-",'2012 HR 배정표'!AX1040)</x:f>
        <x:v>-</x:v>
      </x:c>
      <x:c r="AT1042" s="46" t="str">
        <x:f>IF(ISBLANK('2012 HR 배정표'!AX1040)=TRUE,"-",IF(ISERROR((HLOOKUP($A$5,Prj_list!$O$6:$Z$7,2)*'2012 HR 배정표'!AY1040)/HLOOKUP($A$5,Prj_list!$O$6:$Z$7,2))=TRUE,"-",(HLOOKUP($A$5,Prj_list!$O$6:$Z$7,2)*'2012 HR 배정표'!AY1040)/HLOOKUP($A$5,Prj_list!$O$6:$Z$7,2)))</x:f>
        <x:v>-</x:v>
      </x:c>
      <x:c r="AU1042" s="45" t="str">
        <x:f>IF(ISBLANK('2012 HR 배정표'!AZ1040)=TRUE,"-",'2012 HR 배정표'!AZ1040)</x:f>
        <x:v>-</x:v>
      </x:c>
      <x:c r="AV1042" s="46" t="str">
        <x:f>IF(ISBLANK('2012 HR 배정표'!AZ1040)=TRUE,"-",IF(ISERROR((HLOOKUP($A$5,Prj_list!$O$6:$Z$7,2)*'2012 HR 배정표'!BA1040)/HLOOKUP($A$5,Prj_list!$O$6:$Z$7,2))=TRUE,"-",(HLOOKUP($A$5,Prj_list!$O$6:$Z$7,2)*'2012 HR 배정표'!BA1040)/HLOOKUP($A$5,Prj_list!$O$6:$Z$7,2)))</x:f>
        <x:v>-</x:v>
      </x:c>
      <x:c r="AW1042" s="34" t="str">
        <x:f t="shared" si="32"/>
        <x:v/>
      </x:c>
      <x:c r="AX1042" s="41">
        <x:f t="shared" si="33"/>
        <x:v>0</x:v>
      </x:c>
    </x:row>
    <x:row r="1043" spans="1:50">
      <x:c r="A1043" s="45" t="str">
        <x:f>IF(ISBLANK('2012 HR 배정표'!F1041)=TRUE,"-",'2012 HR 배정표'!F1041)</x:f>
        <x:v>-</x:v>
      </x:c>
      <x:c r="B1043" s="46" t="str">
        <x:f>IF(ISBLANK('2012 HR 배정표'!F1041)=TRUE,"-",IF(ISERROR((HLOOKUP($A$5,Prj_list!$O$6:$Z$7,2)*'2012 HR 배정표'!G1041)/HLOOKUP($A$5,Prj_list!$O$6:$Z$7,2))=TRUE,"-",(HLOOKUP($A$5,Prj_list!$O$6:$Z$7,2)*'2012 HR 배정표'!G1041)/HLOOKUP($A$5,Prj_list!$O$6:$Z$7,2)))</x:f>
        <x:v>-</x:v>
      </x:c>
      <x:c r="C1043" s="45" t="str">
        <x:f>IF(ISBLANK('2012 HR 배정표'!H1041)=TRUE,"-",'2012 HR 배정표'!H1041)</x:f>
        <x:v>-</x:v>
      </x:c>
      <x:c r="D1043" s="46" t="str">
        <x:f>IF(ISBLANK('2012 HR 배정표'!H1041)=TRUE,"-",IF(ISERROR((HLOOKUP($A$5,Prj_list!$O$6:$Z$7,2)*'2012 HR 배정표'!I1041)/HLOOKUP($A$5,Prj_list!$O$6:$Z$7,2))=TRUE,"-",(HLOOKUP($A$5,Prj_list!$O$6:$Z$7,2)*'2012 HR 배정표'!I1041)/HLOOKUP($A$5,Prj_list!$O$6:$Z$7,2)))</x:f>
        <x:v>-</x:v>
      </x:c>
      <x:c r="E1043" s="45" t="str">
        <x:f>IF(ISBLANK('2012 HR 배정표'!J1041)=TRUE,"-",'2012 HR 배정표'!J1041)</x:f>
        <x:v>-</x:v>
      </x:c>
      <x:c r="F1043" s="46" t="str">
        <x:f>IF(ISBLANK('2012 HR 배정표'!J1041)=TRUE,"-",IF(ISERROR((HLOOKUP($A$5,Prj_list!$O$6:$Z$7,2)*'2012 HR 배정표'!K1041)/HLOOKUP($A$5,Prj_list!$O$6:$Z$7,2))=TRUE,"-",(HLOOKUP($A$5,Prj_list!$O$6:$Z$7,2)*'2012 HR 배정표'!K1041)/HLOOKUP($A$5,Prj_list!$O$6:$Z$7,2)))</x:f>
        <x:v>-</x:v>
      </x:c>
      <x:c r="G1043" s="45" t="str">
        <x:f>IF(ISBLANK('2012 HR 배정표'!L1041)=TRUE,"-",'2012 HR 배정표'!L1041)</x:f>
        <x:v>-</x:v>
      </x:c>
      <x:c r="H1043" s="46" t="str">
        <x:f>IF(ISBLANK('2012 HR 배정표'!L1041)=TRUE,"-",IF(ISERROR((HLOOKUP($A$5,Prj_list!$O$6:$Z$7,2)*'2012 HR 배정표'!M1041)/HLOOKUP($A$5,Prj_list!$O$6:$Z$7,2))=TRUE,"-",(HLOOKUP($A$5,Prj_list!$O$6:$Z$7,2)*'2012 HR 배정표'!M1041)/HLOOKUP($A$5,Prj_list!$O$6:$Z$7,2)))</x:f>
        <x:v>-</x:v>
      </x:c>
      <x:c r="I1043" s="45" t="str">
        <x:f>IF(ISBLANK('2012 HR 배정표'!N1041)=TRUE,"-",'2012 HR 배정표'!N1041)</x:f>
        <x:v>-</x:v>
      </x:c>
      <x:c r="J1043" s="46" t="str">
        <x:f>IF(ISBLANK('2012 HR 배정표'!N1041)=TRUE,"-",IF(ISERROR((HLOOKUP($A$5,Prj_list!$O$6:$Z$7,2)*'2012 HR 배정표'!O1041)/HLOOKUP($A$5,Prj_list!$O$6:$Z$7,2))=TRUE,"-",(HLOOKUP($A$5,Prj_list!$O$6:$Z$7,2)*'2012 HR 배정표'!O1041)/HLOOKUP($A$5,Prj_list!$O$6:$Z$7,2)))</x:f>
        <x:v>-</x:v>
      </x:c>
      <x:c r="K1043" s="45" t="str">
        <x:f>IF(ISBLANK('2012 HR 배정표'!P1041)=TRUE,"-",'2012 HR 배정표'!P1041)</x:f>
        <x:v>-</x:v>
      </x:c>
      <x:c r="L1043" s="46" t="str">
        <x:f>IF(ISBLANK('2012 HR 배정표'!P1041)=TRUE,"-",IF(ISERROR((HLOOKUP($A$5,Prj_list!$O$6:$Z$7,2)*'2012 HR 배정표'!Q1041)/HLOOKUP($A$5,Prj_list!$O$6:$Z$7,2))=TRUE,"-",(HLOOKUP($A$5,Prj_list!$O$6:$Z$7,2)*'2012 HR 배정표'!Q1041)/HLOOKUP($A$5,Prj_list!$O$6:$Z$7,2)))</x:f>
        <x:v>-</x:v>
      </x:c>
      <x:c r="M1043" s="45" t="str">
        <x:f>IF(ISBLANK('2012 HR 배정표'!R1041)=TRUE,"-",'2012 HR 배정표'!R1041)</x:f>
        <x:v>-</x:v>
      </x:c>
      <x:c r="N1043" s="46" t="str">
        <x:f>IF(ISBLANK('2012 HR 배정표'!R1041)=TRUE,"-",IF(ISERROR((HLOOKUP($A$5,Prj_list!$O$6:$Z$7,2)*'2012 HR 배정표'!S1041)/HLOOKUP($A$5,Prj_list!$O$6:$Z$7,2))=TRUE,"-",(HLOOKUP($A$5,Prj_list!$O$6:$Z$7,2)*'2012 HR 배정표'!S1041)/HLOOKUP($A$5,Prj_list!$O$6:$Z$7,2)))</x:f>
        <x:v>-</x:v>
      </x:c>
      <x:c r="O1043" s="45" t="str">
        <x:f>IF(ISBLANK('2012 HR 배정표'!T1041)=TRUE,"-",'2012 HR 배정표'!T1041)</x:f>
        <x:v>-</x:v>
      </x:c>
      <x:c r="P1043" s="46" t="str">
        <x:f>IF(ISBLANK('2012 HR 배정표'!T1041)=TRUE,"-",IF(ISERROR((HLOOKUP($A$5,Prj_list!$O$6:$Z$7,2)*'2012 HR 배정표'!U1041)/HLOOKUP($A$5,Prj_list!$O$6:$Z$7,2))=TRUE,"-",(HLOOKUP($A$5,Prj_list!$O$6:$Z$7,2)*'2012 HR 배정표'!U1041)/HLOOKUP($A$5,Prj_list!$O$6:$Z$7,2)))</x:f>
        <x:v>-</x:v>
      </x:c>
      <x:c r="Q1043" s="45" t="str">
        <x:f>IF(ISBLANK('2012 HR 배정표'!V1041)=TRUE,"-",'2012 HR 배정표'!V1041)</x:f>
        <x:v>-</x:v>
      </x:c>
      <x:c r="R1043" s="46" t="str">
        <x:f>IF(ISBLANK('2012 HR 배정표'!V1041)=TRUE,"-",IF(ISERROR((HLOOKUP($A$5,Prj_list!$O$6:$Z$7,2)*'2012 HR 배정표'!W1041)/HLOOKUP($A$5,Prj_list!$O$6:$Z$7,2))=TRUE,"-",(HLOOKUP($A$5,Prj_list!$O$6:$Z$7,2)*'2012 HR 배정표'!W1041)/HLOOKUP($A$5,Prj_list!$O$6:$Z$7,2)))</x:f>
        <x:v>-</x:v>
      </x:c>
      <x:c r="S1043" s="45" t="str">
        <x:f>IF(ISBLANK('2012 HR 배정표'!X1041)=TRUE,"-",'2012 HR 배정표'!X1041)</x:f>
        <x:v>-</x:v>
      </x:c>
      <x:c r="T1043" s="46" t="str">
        <x:f>IF(ISBLANK('2012 HR 배정표'!X1041)=TRUE,"-",IF(ISERROR((HLOOKUP($A$5,Prj_list!$O$6:$Z$7,2)*'2012 HR 배정표'!Y1041)/HLOOKUP($A$5,Prj_list!$O$6:$Z$7,2))=TRUE,"-",(HLOOKUP($A$5,Prj_list!$O$6:$Z$7,2)*'2012 HR 배정표'!Y1041)/HLOOKUP($A$5,Prj_list!$O$6:$Z$7,2)))</x:f>
        <x:v>-</x:v>
      </x:c>
      <x:c r="U1043" s="45" t="str">
        <x:f>IF(ISBLANK('2012 HR 배정표'!Z1041)=TRUE,"-",'2012 HR 배정표'!Z1041)</x:f>
        <x:v>-</x:v>
      </x:c>
      <x:c r="V1043" s="46" t="str">
        <x:f>IF(ISBLANK('2012 HR 배정표'!Z1041)=TRUE,"-",IF(ISERROR((HLOOKUP($A$5,Prj_list!$O$6:$Z$7,2)*'2012 HR 배정표'!AA1041)/HLOOKUP($A$5,Prj_list!$O$6:$Z$7,2))=TRUE,"-",(HLOOKUP($A$5,Prj_list!$O$6:$Z$7,2)*'2012 HR 배정표'!AA1041)/HLOOKUP($A$5,Prj_list!$O$6:$Z$7,2)))</x:f>
        <x:v>-</x:v>
      </x:c>
      <x:c r="W1043" s="45" t="str">
        <x:f>IF(ISBLANK('2012 HR 배정표'!AB1041)=TRUE,"-",'2012 HR 배정표'!AB1041)</x:f>
        <x:v>-</x:v>
      </x:c>
      <x:c r="X1043" s="46" t="str">
        <x:f>IF(ISBLANK('2012 HR 배정표'!AB1041)=TRUE,"-",IF(ISERROR((HLOOKUP($A$5,Prj_list!$O$6:$Z$7,2)*'2012 HR 배정표'!AC1041)/HLOOKUP($A$5,Prj_list!$O$6:$Z$7,2))=TRUE,"-",(HLOOKUP($A$5,Prj_list!$O$6:$Z$7,2)*'2012 HR 배정표'!AC1041)/HLOOKUP($A$5,Prj_list!$O$6:$Z$7,2)))</x:f>
        <x:v>-</x:v>
      </x:c>
      <x:c r="Y1043" s="45" t="str">
        <x:f>IF(ISBLANK('2012 HR 배정표'!AD1041)=TRUE,"-",'2012 HR 배정표'!AD1041)</x:f>
        <x:v>-</x:v>
      </x:c>
      <x:c r="Z1043" s="46" t="str">
        <x:f>IF(ISBLANK('2012 HR 배정표'!AD1041)=TRUE,"-",IF(ISERROR((HLOOKUP($A$5,Prj_list!$O$6:$Z$7,2)*'2012 HR 배정표'!AE1041)/HLOOKUP($A$5,Prj_list!$O$6:$Z$7,2))=TRUE,"-",(HLOOKUP($A$5,Prj_list!$O$6:$Z$7,2)*'2012 HR 배정표'!AE1041)/HLOOKUP($A$5,Prj_list!$O$6:$Z$7,2)))</x:f>
        <x:v>-</x:v>
      </x:c>
      <x:c r="AA1043" s="45" t="str">
        <x:f>IF(ISBLANK('2012 HR 배정표'!AF1041)=TRUE,"-",'2012 HR 배정표'!AF1041)</x:f>
        <x:v>-</x:v>
      </x:c>
      <x:c r="AB1043" s="46" t="str">
        <x:f>IF(ISBLANK('2012 HR 배정표'!AF1041)=TRUE,"-",IF(ISERROR((HLOOKUP($A$5,Prj_list!$O$6:$Z$7,2)*'2012 HR 배정표'!AG1041)/HLOOKUP($A$5,Prj_list!$O$6:$Z$7,2))=TRUE,"-",(HLOOKUP($A$5,Prj_list!$O$6:$Z$7,2)*'2012 HR 배정표'!AG1041)/HLOOKUP($A$5,Prj_list!$O$6:$Z$7,2)))</x:f>
        <x:v>-</x:v>
      </x:c>
      <x:c r="AC1043" s="45" t="str">
        <x:f>IF(ISBLANK('2012 HR 배정표'!AH1041)=TRUE,"-",'2012 HR 배정표'!AH1041)</x:f>
        <x:v>-</x:v>
      </x:c>
      <x:c r="AD1043" s="46" t="str">
        <x:f>IF(ISBLANK('2012 HR 배정표'!AH1041)=TRUE,"-",IF(ISERROR((HLOOKUP($A$5,Prj_list!$O$6:$Z$7,2)*'2012 HR 배정표'!AI1041)/HLOOKUP($A$5,Prj_list!$O$6:$Z$7,2))=TRUE,"-",(HLOOKUP($A$5,Prj_list!$O$6:$Z$7,2)*'2012 HR 배정표'!AI1041)/HLOOKUP($A$5,Prj_list!$O$6:$Z$7,2)))</x:f>
        <x:v>-</x:v>
      </x:c>
      <x:c r="AE1043" s="45" t="str">
        <x:f>IF(ISBLANK('2012 HR 배정표'!AJ1041)=TRUE,"-",'2012 HR 배정표'!AJ1041)</x:f>
        <x:v>-</x:v>
      </x:c>
      <x:c r="AF1043" s="46" t="str">
        <x:f>IF(ISBLANK('2012 HR 배정표'!AJ1041)=TRUE,"-",IF(ISERROR((HLOOKUP($A$5,Prj_list!$O$6:$Z$7,2)*'2012 HR 배정표'!AK1041)/HLOOKUP($A$5,Prj_list!$O$6:$Z$7,2))=TRUE,"-",(HLOOKUP($A$5,Prj_list!$O$6:$Z$7,2)*'2012 HR 배정표'!AK1041)/HLOOKUP($A$5,Prj_list!$O$6:$Z$7,2)))</x:f>
        <x:v>-</x:v>
      </x:c>
      <x:c r="AG1043" s="45" t="str">
        <x:f>IF(ISBLANK('2012 HR 배정표'!AL1041)=TRUE,"-",'2012 HR 배정표'!AL1041)</x:f>
        <x:v>-</x:v>
      </x:c>
      <x:c r="AH1043" s="46" t="str">
        <x:f>IF(ISBLANK('2012 HR 배정표'!AL1041)=TRUE,"-",IF(ISERROR((HLOOKUP($A$5,Prj_list!$O$6:$Z$7,2)*'2012 HR 배정표'!AM1041)/HLOOKUP($A$5,Prj_list!$O$6:$Z$7,2))=TRUE,"-",(HLOOKUP($A$5,Prj_list!$O$6:$Z$7,2)*'2012 HR 배정표'!AM1041)/HLOOKUP($A$5,Prj_list!$O$6:$Z$7,2)))</x:f>
        <x:v>-</x:v>
      </x:c>
      <x:c r="AI1043" s="45" t="str">
        <x:f>IF(ISBLANK('2012 HR 배정표'!AN1041)=TRUE,"-",'2012 HR 배정표'!AN1041)</x:f>
        <x:v>-</x:v>
      </x:c>
      <x:c r="AJ1043" s="46" t="str">
        <x:f>IF(ISBLANK('2012 HR 배정표'!AN1041)=TRUE,"-",IF(ISERROR((HLOOKUP($A$5,Prj_list!$O$6:$Z$7,2)*'2012 HR 배정표'!AO1041)/HLOOKUP($A$5,Prj_list!$O$6:$Z$7,2))=TRUE,"-",(HLOOKUP($A$5,Prj_list!$O$6:$Z$7,2)*'2012 HR 배정표'!AO1041)/HLOOKUP($A$5,Prj_list!$O$6:$Z$7,2)))</x:f>
        <x:v>-</x:v>
      </x:c>
      <x:c r="AK1043" s="45" t="str">
        <x:f>IF(ISBLANK('2012 HR 배정표'!AP1041)=TRUE,"-",'2012 HR 배정표'!AP1041)</x:f>
        <x:v>-</x:v>
      </x:c>
      <x:c r="AL1043" s="46" t="str">
        <x:f>IF(ISBLANK('2012 HR 배정표'!AP1041)=TRUE,"-",IF(ISERROR((HLOOKUP($A$5,Prj_list!$O$6:$Z$7,2)*'2012 HR 배정표'!AQ1041)/HLOOKUP($A$5,Prj_list!$O$6:$Z$7,2))=TRUE,"-",(HLOOKUP($A$5,Prj_list!$O$6:$Z$7,2)*'2012 HR 배정표'!AQ1041)/HLOOKUP($A$5,Prj_list!$O$6:$Z$7,2)))</x:f>
        <x:v>-</x:v>
      </x:c>
      <x:c r="AM1043" s="45" t="str">
        <x:f>IF(ISBLANK('2012 HR 배정표'!AR1041)=TRUE,"-",'2012 HR 배정표'!AR1041)</x:f>
        <x:v>-</x:v>
      </x:c>
      <x:c r="AN1043" s="46" t="str">
        <x:f>IF(ISBLANK('2012 HR 배정표'!AR1041)=TRUE,"-",IF(ISERROR((HLOOKUP($A$5,Prj_list!$O$6:$Z$7,2)*'2012 HR 배정표'!AS1041)/HLOOKUP($A$5,Prj_list!$O$6:$Z$7,2))=TRUE,"-",(HLOOKUP($A$5,Prj_list!$O$6:$Z$7,2)*'2012 HR 배정표'!AS1041)/HLOOKUP($A$5,Prj_list!$O$6:$Z$7,2)))</x:f>
        <x:v>-</x:v>
      </x:c>
      <x:c r="AO1043" s="45" t="str">
        <x:f>IF(ISBLANK('2012 HR 배정표'!AT1041)=TRUE,"-",'2012 HR 배정표'!AT1041)</x:f>
        <x:v>-</x:v>
      </x:c>
      <x:c r="AP1043" s="46" t="str">
        <x:f>IF(ISBLANK('2012 HR 배정표'!AT1041)=TRUE,"-",IF(ISERROR((HLOOKUP($A$5,Prj_list!$O$6:$Z$7,2)*'2012 HR 배정표'!AU1041)/HLOOKUP($A$5,Prj_list!$O$6:$Z$7,2))=TRUE,"-",(HLOOKUP($A$5,Prj_list!$O$6:$Z$7,2)*'2012 HR 배정표'!AU1041)/HLOOKUP($A$5,Prj_list!$O$6:$Z$7,2)))</x:f>
        <x:v>-</x:v>
      </x:c>
      <x:c r="AQ1043" s="45" t="str">
        <x:f>IF(ISBLANK('2012 HR 배정표'!AV1041)=TRUE,"-",'2012 HR 배정표'!AV1041)</x:f>
        <x:v>-</x:v>
      </x:c>
      <x:c r="AR1043" s="46" t="str">
        <x:f>IF(ISBLANK('2012 HR 배정표'!AV1041)=TRUE,"-",IF(ISERROR((HLOOKUP($A$5,Prj_list!$O$6:$Z$7,2)*'2012 HR 배정표'!AW1041)/HLOOKUP($A$5,Prj_list!$O$6:$Z$7,2))=TRUE,"-",(HLOOKUP($A$5,Prj_list!$O$6:$Z$7,2)*'2012 HR 배정표'!AW1041)/HLOOKUP($A$5,Prj_list!$O$6:$Z$7,2)))</x:f>
        <x:v>-</x:v>
      </x:c>
      <x:c r="AS1043" s="45" t="str">
        <x:f>IF(ISBLANK('2012 HR 배정표'!AX1041)=TRUE,"-",'2012 HR 배정표'!AX1041)</x:f>
        <x:v>-</x:v>
      </x:c>
      <x:c r="AT1043" s="46" t="str">
        <x:f>IF(ISBLANK('2012 HR 배정표'!AX1041)=TRUE,"-",IF(ISERROR((HLOOKUP($A$5,Prj_list!$O$6:$Z$7,2)*'2012 HR 배정표'!AY1041)/HLOOKUP($A$5,Prj_list!$O$6:$Z$7,2))=TRUE,"-",(HLOOKUP($A$5,Prj_list!$O$6:$Z$7,2)*'2012 HR 배정표'!AY1041)/HLOOKUP($A$5,Prj_list!$O$6:$Z$7,2)))</x:f>
        <x:v>-</x:v>
      </x:c>
      <x:c r="AU1043" s="45" t="str">
        <x:f>IF(ISBLANK('2012 HR 배정표'!AZ1041)=TRUE,"-",'2012 HR 배정표'!AZ1041)</x:f>
        <x:v>-</x:v>
      </x:c>
      <x:c r="AV1043" s="46" t="str">
        <x:f>IF(ISBLANK('2012 HR 배정표'!AZ1041)=TRUE,"-",IF(ISERROR((HLOOKUP($A$5,Prj_list!$O$6:$Z$7,2)*'2012 HR 배정표'!BA1041)/HLOOKUP($A$5,Prj_list!$O$6:$Z$7,2))=TRUE,"-",(HLOOKUP($A$5,Prj_list!$O$6:$Z$7,2)*'2012 HR 배정표'!BA1041)/HLOOKUP($A$5,Prj_list!$O$6:$Z$7,2)))</x:f>
        <x:v>-</x:v>
      </x:c>
      <x:c r="AW1043" s="34" t="str">
        <x:f t="shared" si="32"/>
        <x:v/>
      </x:c>
      <x:c r="AX1043" s="41">
        <x:f t="shared" si="33"/>
        <x:v>0</x:v>
      </x:c>
    </x:row>
    <x:row r="1044" spans="1:50">
      <x:c r="A1044" s="45" t="str">
        <x:f>IF(ISBLANK('2012 HR 배정표'!F1042)=TRUE,"-",'2012 HR 배정표'!F1042)</x:f>
        <x:v>-</x:v>
      </x:c>
      <x:c r="B1044" s="46" t="str">
        <x:f>IF(ISBLANK('2012 HR 배정표'!F1042)=TRUE,"-",IF(ISERROR((HLOOKUP($A$5,Prj_list!$O$6:$Z$7,2)*'2012 HR 배정표'!G1042)/HLOOKUP($A$5,Prj_list!$O$6:$Z$7,2))=TRUE,"-",(HLOOKUP($A$5,Prj_list!$O$6:$Z$7,2)*'2012 HR 배정표'!G1042)/HLOOKUP($A$5,Prj_list!$O$6:$Z$7,2)))</x:f>
        <x:v>-</x:v>
      </x:c>
      <x:c r="C1044" s="45" t="str">
        <x:f>IF(ISBLANK('2012 HR 배정표'!H1042)=TRUE,"-",'2012 HR 배정표'!H1042)</x:f>
        <x:v>-</x:v>
      </x:c>
      <x:c r="D1044" s="46" t="str">
        <x:f>IF(ISBLANK('2012 HR 배정표'!H1042)=TRUE,"-",IF(ISERROR((HLOOKUP($A$5,Prj_list!$O$6:$Z$7,2)*'2012 HR 배정표'!I1042)/HLOOKUP($A$5,Prj_list!$O$6:$Z$7,2))=TRUE,"-",(HLOOKUP($A$5,Prj_list!$O$6:$Z$7,2)*'2012 HR 배정표'!I1042)/HLOOKUP($A$5,Prj_list!$O$6:$Z$7,2)))</x:f>
        <x:v>-</x:v>
      </x:c>
      <x:c r="E1044" s="45" t="str">
        <x:f>IF(ISBLANK('2012 HR 배정표'!J1042)=TRUE,"-",'2012 HR 배정표'!J1042)</x:f>
        <x:v>-</x:v>
      </x:c>
      <x:c r="F1044" s="46" t="str">
        <x:f>IF(ISBLANK('2012 HR 배정표'!J1042)=TRUE,"-",IF(ISERROR((HLOOKUP($A$5,Prj_list!$O$6:$Z$7,2)*'2012 HR 배정표'!K1042)/HLOOKUP($A$5,Prj_list!$O$6:$Z$7,2))=TRUE,"-",(HLOOKUP($A$5,Prj_list!$O$6:$Z$7,2)*'2012 HR 배정표'!K1042)/HLOOKUP($A$5,Prj_list!$O$6:$Z$7,2)))</x:f>
        <x:v>-</x:v>
      </x:c>
      <x:c r="G1044" s="45" t="str">
        <x:f>IF(ISBLANK('2012 HR 배정표'!L1042)=TRUE,"-",'2012 HR 배정표'!L1042)</x:f>
        <x:v>-</x:v>
      </x:c>
      <x:c r="H1044" s="46" t="str">
        <x:f>IF(ISBLANK('2012 HR 배정표'!L1042)=TRUE,"-",IF(ISERROR((HLOOKUP($A$5,Prj_list!$O$6:$Z$7,2)*'2012 HR 배정표'!M1042)/HLOOKUP($A$5,Prj_list!$O$6:$Z$7,2))=TRUE,"-",(HLOOKUP($A$5,Prj_list!$O$6:$Z$7,2)*'2012 HR 배정표'!M1042)/HLOOKUP($A$5,Prj_list!$O$6:$Z$7,2)))</x:f>
        <x:v>-</x:v>
      </x:c>
      <x:c r="I1044" s="45" t="str">
        <x:f>IF(ISBLANK('2012 HR 배정표'!N1042)=TRUE,"-",'2012 HR 배정표'!N1042)</x:f>
        <x:v>-</x:v>
      </x:c>
      <x:c r="J1044" s="46" t="str">
        <x:f>IF(ISBLANK('2012 HR 배정표'!N1042)=TRUE,"-",IF(ISERROR((HLOOKUP($A$5,Prj_list!$O$6:$Z$7,2)*'2012 HR 배정표'!O1042)/HLOOKUP($A$5,Prj_list!$O$6:$Z$7,2))=TRUE,"-",(HLOOKUP($A$5,Prj_list!$O$6:$Z$7,2)*'2012 HR 배정표'!O1042)/HLOOKUP($A$5,Prj_list!$O$6:$Z$7,2)))</x:f>
        <x:v>-</x:v>
      </x:c>
      <x:c r="K1044" s="45" t="str">
        <x:f>IF(ISBLANK('2012 HR 배정표'!P1042)=TRUE,"-",'2012 HR 배정표'!P1042)</x:f>
        <x:v>-</x:v>
      </x:c>
      <x:c r="L1044" s="46" t="str">
        <x:f>IF(ISBLANK('2012 HR 배정표'!P1042)=TRUE,"-",IF(ISERROR((HLOOKUP($A$5,Prj_list!$O$6:$Z$7,2)*'2012 HR 배정표'!Q1042)/HLOOKUP($A$5,Prj_list!$O$6:$Z$7,2))=TRUE,"-",(HLOOKUP($A$5,Prj_list!$O$6:$Z$7,2)*'2012 HR 배정표'!Q1042)/HLOOKUP($A$5,Prj_list!$O$6:$Z$7,2)))</x:f>
        <x:v>-</x:v>
      </x:c>
      <x:c r="M1044" s="45" t="str">
        <x:f>IF(ISBLANK('2012 HR 배정표'!R1042)=TRUE,"-",'2012 HR 배정표'!R1042)</x:f>
        <x:v>-</x:v>
      </x:c>
      <x:c r="N1044" s="46" t="str">
        <x:f>IF(ISBLANK('2012 HR 배정표'!R1042)=TRUE,"-",IF(ISERROR((HLOOKUP($A$5,Prj_list!$O$6:$Z$7,2)*'2012 HR 배정표'!S1042)/HLOOKUP($A$5,Prj_list!$O$6:$Z$7,2))=TRUE,"-",(HLOOKUP($A$5,Prj_list!$O$6:$Z$7,2)*'2012 HR 배정표'!S1042)/HLOOKUP($A$5,Prj_list!$O$6:$Z$7,2)))</x:f>
        <x:v>-</x:v>
      </x:c>
      <x:c r="O1044" s="45" t="str">
        <x:f>IF(ISBLANK('2012 HR 배정표'!T1042)=TRUE,"-",'2012 HR 배정표'!T1042)</x:f>
        <x:v>-</x:v>
      </x:c>
      <x:c r="P1044" s="46" t="str">
        <x:f>IF(ISBLANK('2012 HR 배정표'!T1042)=TRUE,"-",IF(ISERROR((HLOOKUP($A$5,Prj_list!$O$6:$Z$7,2)*'2012 HR 배정표'!U1042)/HLOOKUP($A$5,Prj_list!$O$6:$Z$7,2))=TRUE,"-",(HLOOKUP($A$5,Prj_list!$O$6:$Z$7,2)*'2012 HR 배정표'!U1042)/HLOOKUP($A$5,Prj_list!$O$6:$Z$7,2)))</x:f>
        <x:v>-</x:v>
      </x:c>
      <x:c r="Q1044" s="45" t="str">
        <x:f>IF(ISBLANK('2012 HR 배정표'!V1042)=TRUE,"-",'2012 HR 배정표'!V1042)</x:f>
        <x:v>-</x:v>
      </x:c>
      <x:c r="R1044" s="46" t="str">
        <x:f>IF(ISBLANK('2012 HR 배정표'!V1042)=TRUE,"-",IF(ISERROR((HLOOKUP($A$5,Prj_list!$O$6:$Z$7,2)*'2012 HR 배정표'!W1042)/HLOOKUP($A$5,Prj_list!$O$6:$Z$7,2))=TRUE,"-",(HLOOKUP($A$5,Prj_list!$O$6:$Z$7,2)*'2012 HR 배정표'!W1042)/HLOOKUP($A$5,Prj_list!$O$6:$Z$7,2)))</x:f>
        <x:v>-</x:v>
      </x:c>
      <x:c r="S1044" s="45" t="str">
        <x:f>IF(ISBLANK('2012 HR 배정표'!X1042)=TRUE,"-",'2012 HR 배정표'!X1042)</x:f>
        <x:v>-</x:v>
      </x:c>
      <x:c r="T1044" s="46" t="str">
        <x:f>IF(ISBLANK('2012 HR 배정표'!X1042)=TRUE,"-",IF(ISERROR((HLOOKUP($A$5,Prj_list!$O$6:$Z$7,2)*'2012 HR 배정표'!Y1042)/HLOOKUP($A$5,Prj_list!$O$6:$Z$7,2))=TRUE,"-",(HLOOKUP($A$5,Prj_list!$O$6:$Z$7,2)*'2012 HR 배정표'!Y1042)/HLOOKUP($A$5,Prj_list!$O$6:$Z$7,2)))</x:f>
        <x:v>-</x:v>
      </x:c>
      <x:c r="U1044" s="45" t="str">
        <x:f>IF(ISBLANK('2012 HR 배정표'!Z1042)=TRUE,"-",'2012 HR 배정표'!Z1042)</x:f>
        <x:v>-</x:v>
      </x:c>
      <x:c r="V1044" s="46" t="str">
        <x:f>IF(ISBLANK('2012 HR 배정표'!Z1042)=TRUE,"-",IF(ISERROR((HLOOKUP($A$5,Prj_list!$O$6:$Z$7,2)*'2012 HR 배정표'!AA1042)/HLOOKUP($A$5,Prj_list!$O$6:$Z$7,2))=TRUE,"-",(HLOOKUP($A$5,Prj_list!$O$6:$Z$7,2)*'2012 HR 배정표'!AA1042)/HLOOKUP($A$5,Prj_list!$O$6:$Z$7,2)))</x:f>
        <x:v>-</x:v>
      </x:c>
      <x:c r="W1044" s="45" t="str">
        <x:f>IF(ISBLANK('2012 HR 배정표'!AB1042)=TRUE,"-",'2012 HR 배정표'!AB1042)</x:f>
        <x:v>-</x:v>
      </x:c>
      <x:c r="X1044" s="46" t="str">
        <x:f>IF(ISBLANK('2012 HR 배정표'!AB1042)=TRUE,"-",IF(ISERROR((HLOOKUP($A$5,Prj_list!$O$6:$Z$7,2)*'2012 HR 배정표'!AC1042)/HLOOKUP($A$5,Prj_list!$O$6:$Z$7,2))=TRUE,"-",(HLOOKUP($A$5,Prj_list!$O$6:$Z$7,2)*'2012 HR 배정표'!AC1042)/HLOOKUP($A$5,Prj_list!$O$6:$Z$7,2)))</x:f>
        <x:v>-</x:v>
      </x:c>
      <x:c r="Y1044" s="45" t="str">
        <x:f>IF(ISBLANK('2012 HR 배정표'!AD1042)=TRUE,"-",'2012 HR 배정표'!AD1042)</x:f>
        <x:v>-</x:v>
      </x:c>
      <x:c r="Z1044" s="46" t="str">
        <x:f>IF(ISBLANK('2012 HR 배정표'!AD1042)=TRUE,"-",IF(ISERROR((HLOOKUP($A$5,Prj_list!$O$6:$Z$7,2)*'2012 HR 배정표'!AE1042)/HLOOKUP($A$5,Prj_list!$O$6:$Z$7,2))=TRUE,"-",(HLOOKUP($A$5,Prj_list!$O$6:$Z$7,2)*'2012 HR 배정표'!AE1042)/HLOOKUP($A$5,Prj_list!$O$6:$Z$7,2)))</x:f>
        <x:v>-</x:v>
      </x:c>
      <x:c r="AA1044" s="45" t="str">
        <x:f>IF(ISBLANK('2012 HR 배정표'!AF1042)=TRUE,"-",'2012 HR 배정표'!AF1042)</x:f>
        <x:v>-</x:v>
      </x:c>
      <x:c r="AB1044" s="46" t="str">
        <x:f>IF(ISBLANK('2012 HR 배정표'!AF1042)=TRUE,"-",IF(ISERROR((HLOOKUP($A$5,Prj_list!$O$6:$Z$7,2)*'2012 HR 배정표'!AG1042)/HLOOKUP($A$5,Prj_list!$O$6:$Z$7,2))=TRUE,"-",(HLOOKUP($A$5,Prj_list!$O$6:$Z$7,2)*'2012 HR 배정표'!AG1042)/HLOOKUP($A$5,Prj_list!$O$6:$Z$7,2)))</x:f>
        <x:v>-</x:v>
      </x:c>
      <x:c r="AC1044" s="45" t="str">
        <x:f>IF(ISBLANK('2012 HR 배정표'!AH1042)=TRUE,"-",'2012 HR 배정표'!AH1042)</x:f>
        <x:v>-</x:v>
      </x:c>
      <x:c r="AD1044" s="46" t="str">
        <x:f>IF(ISBLANK('2012 HR 배정표'!AH1042)=TRUE,"-",IF(ISERROR((HLOOKUP($A$5,Prj_list!$O$6:$Z$7,2)*'2012 HR 배정표'!AI1042)/HLOOKUP($A$5,Prj_list!$O$6:$Z$7,2))=TRUE,"-",(HLOOKUP($A$5,Prj_list!$O$6:$Z$7,2)*'2012 HR 배정표'!AI1042)/HLOOKUP($A$5,Prj_list!$O$6:$Z$7,2)))</x:f>
        <x:v>-</x:v>
      </x:c>
      <x:c r="AE1044" s="45" t="str">
        <x:f>IF(ISBLANK('2012 HR 배정표'!AJ1042)=TRUE,"-",'2012 HR 배정표'!AJ1042)</x:f>
        <x:v>-</x:v>
      </x:c>
      <x:c r="AF1044" s="46" t="str">
        <x:f>IF(ISBLANK('2012 HR 배정표'!AJ1042)=TRUE,"-",IF(ISERROR((HLOOKUP($A$5,Prj_list!$O$6:$Z$7,2)*'2012 HR 배정표'!AK1042)/HLOOKUP($A$5,Prj_list!$O$6:$Z$7,2))=TRUE,"-",(HLOOKUP($A$5,Prj_list!$O$6:$Z$7,2)*'2012 HR 배정표'!AK1042)/HLOOKUP($A$5,Prj_list!$O$6:$Z$7,2)))</x:f>
        <x:v>-</x:v>
      </x:c>
      <x:c r="AG1044" s="45" t="str">
        <x:f>IF(ISBLANK('2012 HR 배정표'!AL1042)=TRUE,"-",'2012 HR 배정표'!AL1042)</x:f>
        <x:v>-</x:v>
      </x:c>
      <x:c r="AH1044" s="46" t="str">
        <x:f>IF(ISBLANK('2012 HR 배정표'!AL1042)=TRUE,"-",IF(ISERROR((HLOOKUP($A$5,Prj_list!$O$6:$Z$7,2)*'2012 HR 배정표'!AM1042)/HLOOKUP($A$5,Prj_list!$O$6:$Z$7,2))=TRUE,"-",(HLOOKUP($A$5,Prj_list!$O$6:$Z$7,2)*'2012 HR 배정표'!AM1042)/HLOOKUP($A$5,Prj_list!$O$6:$Z$7,2)))</x:f>
        <x:v>-</x:v>
      </x:c>
      <x:c r="AI1044" s="45" t="str">
        <x:f>IF(ISBLANK('2012 HR 배정표'!AN1042)=TRUE,"-",'2012 HR 배정표'!AN1042)</x:f>
        <x:v>-</x:v>
      </x:c>
      <x:c r="AJ1044" s="46" t="str">
        <x:f>IF(ISBLANK('2012 HR 배정표'!AN1042)=TRUE,"-",IF(ISERROR((HLOOKUP($A$5,Prj_list!$O$6:$Z$7,2)*'2012 HR 배정표'!AO1042)/HLOOKUP($A$5,Prj_list!$O$6:$Z$7,2))=TRUE,"-",(HLOOKUP($A$5,Prj_list!$O$6:$Z$7,2)*'2012 HR 배정표'!AO1042)/HLOOKUP($A$5,Prj_list!$O$6:$Z$7,2)))</x:f>
        <x:v>-</x:v>
      </x:c>
      <x:c r="AK1044" s="45" t="str">
        <x:f>IF(ISBLANK('2012 HR 배정표'!AP1042)=TRUE,"-",'2012 HR 배정표'!AP1042)</x:f>
        <x:v>-</x:v>
      </x:c>
      <x:c r="AL1044" s="46" t="str">
        <x:f>IF(ISBLANK('2012 HR 배정표'!AP1042)=TRUE,"-",IF(ISERROR((HLOOKUP($A$5,Prj_list!$O$6:$Z$7,2)*'2012 HR 배정표'!AQ1042)/HLOOKUP($A$5,Prj_list!$O$6:$Z$7,2))=TRUE,"-",(HLOOKUP($A$5,Prj_list!$O$6:$Z$7,2)*'2012 HR 배정표'!AQ1042)/HLOOKUP($A$5,Prj_list!$O$6:$Z$7,2)))</x:f>
        <x:v>-</x:v>
      </x:c>
      <x:c r="AM1044" s="45" t="str">
        <x:f>IF(ISBLANK('2012 HR 배정표'!AR1042)=TRUE,"-",'2012 HR 배정표'!AR1042)</x:f>
        <x:v>-</x:v>
      </x:c>
      <x:c r="AN1044" s="46" t="str">
        <x:f>IF(ISBLANK('2012 HR 배정표'!AR1042)=TRUE,"-",IF(ISERROR((HLOOKUP($A$5,Prj_list!$O$6:$Z$7,2)*'2012 HR 배정표'!AS1042)/HLOOKUP($A$5,Prj_list!$O$6:$Z$7,2))=TRUE,"-",(HLOOKUP($A$5,Prj_list!$O$6:$Z$7,2)*'2012 HR 배정표'!AS1042)/HLOOKUP($A$5,Prj_list!$O$6:$Z$7,2)))</x:f>
        <x:v>-</x:v>
      </x:c>
      <x:c r="AO1044" s="45" t="str">
        <x:f>IF(ISBLANK('2012 HR 배정표'!AT1042)=TRUE,"-",'2012 HR 배정표'!AT1042)</x:f>
        <x:v>-</x:v>
      </x:c>
      <x:c r="AP1044" s="46" t="str">
        <x:f>IF(ISBLANK('2012 HR 배정표'!AT1042)=TRUE,"-",IF(ISERROR((HLOOKUP($A$5,Prj_list!$O$6:$Z$7,2)*'2012 HR 배정표'!AU1042)/HLOOKUP($A$5,Prj_list!$O$6:$Z$7,2))=TRUE,"-",(HLOOKUP($A$5,Prj_list!$O$6:$Z$7,2)*'2012 HR 배정표'!AU1042)/HLOOKUP($A$5,Prj_list!$O$6:$Z$7,2)))</x:f>
        <x:v>-</x:v>
      </x:c>
      <x:c r="AQ1044" s="45" t="str">
        <x:f>IF(ISBLANK('2012 HR 배정표'!AV1042)=TRUE,"-",'2012 HR 배정표'!AV1042)</x:f>
        <x:v>-</x:v>
      </x:c>
      <x:c r="AR1044" s="46" t="str">
        <x:f>IF(ISBLANK('2012 HR 배정표'!AV1042)=TRUE,"-",IF(ISERROR((HLOOKUP($A$5,Prj_list!$O$6:$Z$7,2)*'2012 HR 배정표'!AW1042)/HLOOKUP($A$5,Prj_list!$O$6:$Z$7,2))=TRUE,"-",(HLOOKUP($A$5,Prj_list!$O$6:$Z$7,2)*'2012 HR 배정표'!AW1042)/HLOOKUP($A$5,Prj_list!$O$6:$Z$7,2)))</x:f>
        <x:v>-</x:v>
      </x:c>
      <x:c r="AS1044" s="45" t="str">
        <x:f>IF(ISBLANK('2012 HR 배정표'!AX1042)=TRUE,"-",'2012 HR 배정표'!AX1042)</x:f>
        <x:v>-</x:v>
      </x:c>
      <x:c r="AT1044" s="46" t="str">
        <x:f>IF(ISBLANK('2012 HR 배정표'!AX1042)=TRUE,"-",IF(ISERROR((HLOOKUP($A$5,Prj_list!$O$6:$Z$7,2)*'2012 HR 배정표'!AY1042)/HLOOKUP($A$5,Prj_list!$O$6:$Z$7,2))=TRUE,"-",(HLOOKUP($A$5,Prj_list!$O$6:$Z$7,2)*'2012 HR 배정표'!AY1042)/HLOOKUP($A$5,Prj_list!$O$6:$Z$7,2)))</x:f>
        <x:v>-</x:v>
      </x:c>
      <x:c r="AU1044" s="45" t="str">
        <x:f>IF(ISBLANK('2012 HR 배정표'!AZ1042)=TRUE,"-",'2012 HR 배정표'!AZ1042)</x:f>
        <x:v>-</x:v>
      </x:c>
      <x:c r="AV1044" s="46" t="str">
        <x:f>IF(ISBLANK('2012 HR 배정표'!AZ1042)=TRUE,"-",IF(ISERROR((HLOOKUP($A$5,Prj_list!$O$6:$Z$7,2)*'2012 HR 배정표'!BA1042)/HLOOKUP($A$5,Prj_list!$O$6:$Z$7,2))=TRUE,"-",(HLOOKUP($A$5,Prj_list!$O$6:$Z$7,2)*'2012 HR 배정표'!BA1042)/HLOOKUP($A$5,Prj_list!$O$6:$Z$7,2)))</x:f>
        <x:v>-</x:v>
      </x:c>
      <x:c r="AW1044" s="34" t="str">
        <x:f t="shared" si="32"/>
        <x:v/>
      </x:c>
      <x:c r="AX1044" s="41">
        <x:f t="shared" si="33"/>
        <x:v>0</x:v>
      </x:c>
    </x:row>
    <x:row r="1045" spans="1:50">
      <x:c r="A1045" s="45" t="str">
        <x:f>IF(ISBLANK('2012 HR 배정표'!F1043)=TRUE,"-",'2012 HR 배정표'!F1043)</x:f>
        <x:v>-</x:v>
      </x:c>
      <x:c r="B1045" s="46" t="str">
        <x:f>IF(ISBLANK('2012 HR 배정표'!F1043)=TRUE,"-",IF(ISERROR((HLOOKUP($A$5,Prj_list!$O$6:$Z$7,2)*'2012 HR 배정표'!G1043)/HLOOKUP($A$5,Prj_list!$O$6:$Z$7,2))=TRUE,"-",(HLOOKUP($A$5,Prj_list!$O$6:$Z$7,2)*'2012 HR 배정표'!G1043)/HLOOKUP($A$5,Prj_list!$O$6:$Z$7,2)))</x:f>
        <x:v>-</x:v>
      </x:c>
      <x:c r="C1045" s="45" t="str">
        <x:f>IF(ISBLANK('2012 HR 배정표'!H1043)=TRUE,"-",'2012 HR 배정표'!H1043)</x:f>
        <x:v>-</x:v>
      </x:c>
      <x:c r="D1045" s="46" t="str">
        <x:f>IF(ISBLANK('2012 HR 배정표'!H1043)=TRUE,"-",IF(ISERROR((HLOOKUP($A$5,Prj_list!$O$6:$Z$7,2)*'2012 HR 배정표'!I1043)/HLOOKUP($A$5,Prj_list!$O$6:$Z$7,2))=TRUE,"-",(HLOOKUP($A$5,Prj_list!$O$6:$Z$7,2)*'2012 HR 배정표'!I1043)/HLOOKUP($A$5,Prj_list!$O$6:$Z$7,2)))</x:f>
        <x:v>-</x:v>
      </x:c>
      <x:c r="E1045" s="45" t="str">
        <x:f>IF(ISBLANK('2012 HR 배정표'!J1043)=TRUE,"-",'2012 HR 배정표'!J1043)</x:f>
        <x:v>-</x:v>
      </x:c>
      <x:c r="F1045" s="46" t="str">
        <x:f>IF(ISBLANK('2012 HR 배정표'!J1043)=TRUE,"-",IF(ISERROR((HLOOKUP($A$5,Prj_list!$O$6:$Z$7,2)*'2012 HR 배정표'!K1043)/HLOOKUP($A$5,Prj_list!$O$6:$Z$7,2))=TRUE,"-",(HLOOKUP($A$5,Prj_list!$O$6:$Z$7,2)*'2012 HR 배정표'!K1043)/HLOOKUP($A$5,Prj_list!$O$6:$Z$7,2)))</x:f>
        <x:v>-</x:v>
      </x:c>
      <x:c r="G1045" s="45" t="str">
        <x:f>IF(ISBLANK('2012 HR 배정표'!L1043)=TRUE,"-",'2012 HR 배정표'!L1043)</x:f>
        <x:v>-</x:v>
      </x:c>
      <x:c r="H1045" s="46" t="str">
        <x:f>IF(ISBLANK('2012 HR 배정표'!L1043)=TRUE,"-",IF(ISERROR((HLOOKUP($A$5,Prj_list!$O$6:$Z$7,2)*'2012 HR 배정표'!M1043)/HLOOKUP($A$5,Prj_list!$O$6:$Z$7,2))=TRUE,"-",(HLOOKUP($A$5,Prj_list!$O$6:$Z$7,2)*'2012 HR 배정표'!M1043)/HLOOKUP($A$5,Prj_list!$O$6:$Z$7,2)))</x:f>
        <x:v>-</x:v>
      </x:c>
      <x:c r="I1045" s="45" t="str">
        <x:f>IF(ISBLANK('2012 HR 배정표'!N1043)=TRUE,"-",'2012 HR 배정표'!N1043)</x:f>
        <x:v>-</x:v>
      </x:c>
      <x:c r="J1045" s="46" t="str">
        <x:f>IF(ISBLANK('2012 HR 배정표'!N1043)=TRUE,"-",IF(ISERROR((HLOOKUP($A$5,Prj_list!$O$6:$Z$7,2)*'2012 HR 배정표'!O1043)/HLOOKUP($A$5,Prj_list!$O$6:$Z$7,2))=TRUE,"-",(HLOOKUP($A$5,Prj_list!$O$6:$Z$7,2)*'2012 HR 배정표'!O1043)/HLOOKUP($A$5,Prj_list!$O$6:$Z$7,2)))</x:f>
        <x:v>-</x:v>
      </x:c>
      <x:c r="K1045" s="45" t="str">
        <x:f>IF(ISBLANK('2012 HR 배정표'!P1043)=TRUE,"-",'2012 HR 배정표'!P1043)</x:f>
        <x:v>-</x:v>
      </x:c>
      <x:c r="L1045" s="46" t="str">
        <x:f>IF(ISBLANK('2012 HR 배정표'!P1043)=TRUE,"-",IF(ISERROR((HLOOKUP($A$5,Prj_list!$O$6:$Z$7,2)*'2012 HR 배정표'!Q1043)/HLOOKUP($A$5,Prj_list!$O$6:$Z$7,2))=TRUE,"-",(HLOOKUP($A$5,Prj_list!$O$6:$Z$7,2)*'2012 HR 배정표'!Q1043)/HLOOKUP($A$5,Prj_list!$O$6:$Z$7,2)))</x:f>
        <x:v>-</x:v>
      </x:c>
      <x:c r="M1045" s="45" t="str">
        <x:f>IF(ISBLANK('2012 HR 배정표'!R1043)=TRUE,"-",'2012 HR 배정표'!R1043)</x:f>
        <x:v>-</x:v>
      </x:c>
      <x:c r="N1045" s="46" t="str">
        <x:f>IF(ISBLANK('2012 HR 배정표'!R1043)=TRUE,"-",IF(ISERROR((HLOOKUP($A$5,Prj_list!$O$6:$Z$7,2)*'2012 HR 배정표'!S1043)/HLOOKUP($A$5,Prj_list!$O$6:$Z$7,2))=TRUE,"-",(HLOOKUP($A$5,Prj_list!$O$6:$Z$7,2)*'2012 HR 배정표'!S1043)/HLOOKUP($A$5,Prj_list!$O$6:$Z$7,2)))</x:f>
        <x:v>-</x:v>
      </x:c>
      <x:c r="O1045" s="45" t="str">
        <x:f>IF(ISBLANK('2012 HR 배정표'!T1043)=TRUE,"-",'2012 HR 배정표'!T1043)</x:f>
        <x:v>-</x:v>
      </x:c>
      <x:c r="P1045" s="46" t="str">
        <x:f>IF(ISBLANK('2012 HR 배정표'!T1043)=TRUE,"-",IF(ISERROR((HLOOKUP($A$5,Prj_list!$O$6:$Z$7,2)*'2012 HR 배정표'!U1043)/HLOOKUP($A$5,Prj_list!$O$6:$Z$7,2))=TRUE,"-",(HLOOKUP($A$5,Prj_list!$O$6:$Z$7,2)*'2012 HR 배정표'!U1043)/HLOOKUP($A$5,Prj_list!$O$6:$Z$7,2)))</x:f>
        <x:v>-</x:v>
      </x:c>
      <x:c r="Q1045" s="45" t="str">
        <x:f>IF(ISBLANK('2012 HR 배정표'!V1043)=TRUE,"-",'2012 HR 배정표'!V1043)</x:f>
        <x:v>-</x:v>
      </x:c>
      <x:c r="R1045" s="46" t="str">
        <x:f>IF(ISBLANK('2012 HR 배정표'!V1043)=TRUE,"-",IF(ISERROR((HLOOKUP($A$5,Prj_list!$O$6:$Z$7,2)*'2012 HR 배정표'!W1043)/HLOOKUP($A$5,Prj_list!$O$6:$Z$7,2))=TRUE,"-",(HLOOKUP($A$5,Prj_list!$O$6:$Z$7,2)*'2012 HR 배정표'!W1043)/HLOOKUP($A$5,Prj_list!$O$6:$Z$7,2)))</x:f>
        <x:v>-</x:v>
      </x:c>
      <x:c r="S1045" s="45" t="str">
        <x:f>IF(ISBLANK('2012 HR 배정표'!X1043)=TRUE,"-",'2012 HR 배정표'!X1043)</x:f>
        <x:v>-</x:v>
      </x:c>
      <x:c r="T1045" s="46" t="str">
        <x:f>IF(ISBLANK('2012 HR 배정표'!X1043)=TRUE,"-",IF(ISERROR((HLOOKUP($A$5,Prj_list!$O$6:$Z$7,2)*'2012 HR 배정표'!Y1043)/HLOOKUP($A$5,Prj_list!$O$6:$Z$7,2))=TRUE,"-",(HLOOKUP($A$5,Prj_list!$O$6:$Z$7,2)*'2012 HR 배정표'!Y1043)/HLOOKUP($A$5,Prj_list!$O$6:$Z$7,2)))</x:f>
        <x:v>-</x:v>
      </x:c>
      <x:c r="U1045" s="45" t="str">
        <x:f>IF(ISBLANK('2012 HR 배정표'!Z1043)=TRUE,"-",'2012 HR 배정표'!Z1043)</x:f>
        <x:v>-</x:v>
      </x:c>
      <x:c r="V1045" s="46" t="str">
        <x:f>IF(ISBLANK('2012 HR 배정표'!Z1043)=TRUE,"-",IF(ISERROR((HLOOKUP($A$5,Prj_list!$O$6:$Z$7,2)*'2012 HR 배정표'!AA1043)/HLOOKUP($A$5,Prj_list!$O$6:$Z$7,2))=TRUE,"-",(HLOOKUP($A$5,Prj_list!$O$6:$Z$7,2)*'2012 HR 배정표'!AA1043)/HLOOKUP($A$5,Prj_list!$O$6:$Z$7,2)))</x:f>
        <x:v>-</x:v>
      </x:c>
      <x:c r="W1045" s="45" t="str">
        <x:f>IF(ISBLANK('2012 HR 배정표'!AB1043)=TRUE,"-",'2012 HR 배정표'!AB1043)</x:f>
        <x:v>-</x:v>
      </x:c>
      <x:c r="X1045" s="46" t="str">
        <x:f>IF(ISBLANK('2012 HR 배정표'!AB1043)=TRUE,"-",IF(ISERROR((HLOOKUP($A$5,Prj_list!$O$6:$Z$7,2)*'2012 HR 배정표'!AC1043)/HLOOKUP($A$5,Prj_list!$O$6:$Z$7,2))=TRUE,"-",(HLOOKUP($A$5,Prj_list!$O$6:$Z$7,2)*'2012 HR 배정표'!AC1043)/HLOOKUP($A$5,Prj_list!$O$6:$Z$7,2)))</x:f>
        <x:v>-</x:v>
      </x:c>
      <x:c r="Y1045" s="45" t="str">
        <x:f>IF(ISBLANK('2012 HR 배정표'!AD1043)=TRUE,"-",'2012 HR 배정표'!AD1043)</x:f>
        <x:v>-</x:v>
      </x:c>
      <x:c r="Z1045" s="46" t="str">
        <x:f>IF(ISBLANK('2012 HR 배정표'!AD1043)=TRUE,"-",IF(ISERROR((HLOOKUP($A$5,Prj_list!$O$6:$Z$7,2)*'2012 HR 배정표'!AE1043)/HLOOKUP($A$5,Prj_list!$O$6:$Z$7,2))=TRUE,"-",(HLOOKUP($A$5,Prj_list!$O$6:$Z$7,2)*'2012 HR 배정표'!AE1043)/HLOOKUP($A$5,Prj_list!$O$6:$Z$7,2)))</x:f>
        <x:v>-</x:v>
      </x:c>
      <x:c r="AA1045" s="45" t="str">
        <x:f>IF(ISBLANK('2012 HR 배정표'!AF1043)=TRUE,"-",'2012 HR 배정표'!AF1043)</x:f>
        <x:v>-</x:v>
      </x:c>
      <x:c r="AB1045" s="46" t="str">
        <x:f>IF(ISBLANK('2012 HR 배정표'!AF1043)=TRUE,"-",IF(ISERROR((HLOOKUP($A$5,Prj_list!$O$6:$Z$7,2)*'2012 HR 배정표'!AG1043)/HLOOKUP($A$5,Prj_list!$O$6:$Z$7,2))=TRUE,"-",(HLOOKUP($A$5,Prj_list!$O$6:$Z$7,2)*'2012 HR 배정표'!AG1043)/HLOOKUP($A$5,Prj_list!$O$6:$Z$7,2)))</x:f>
        <x:v>-</x:v>
      </x:c>
      <x:c r="AC1045" s="45" t="str">
        <x:f>IF(ISBLANK('2012 HR 배정표'!AH1043)=TRUE,"-",'2012 HR 배정표'!AH1043)</x:f>
        <x:v>-</x:v>
      </x:c>
      <x:c r="AD1045" s="46" t="str">
        <x:f>IF(ISBLANK('2012 HR 배정표'!AH1043)=TRUE,"-",IF(ISERROR((HLOOKUP($A$5,Prj_list!$O$6:$Z$7,2)*'2012 HR 배정표'!AI1043)/HLOOKUP($A$5,Prj_list!$O$6:$Z$7,2))=TRUE,"-",(HLOOKUP($A$5,Prj_list!$O$6:$Z$7,2)*'2012 HR 배정표'!AI1043)/HLOOKUP($A$5,Prj_list!$O$6:$Z$7,2)))</x:f>
        <x:v>-</x:v>
      </x:c>
      <x:c r="AE1045" s="45" t="str">
        <x:f>IF(ISBLANK('2012 HR 배정표'!AJ1043)=TRUE,"-",'2012 HR 배정표'!AJ1043)</x:f>
        <x:v>-</x:v>
      </x:c>
      <x:c r="AF1045" s="46" t="str">
        <x:f>IF(ISBLANK('2012 HR 배정표'!AJ1043)=TRUE,"-",IF(ISERROR((HLOOKUP($A$5,Prj_list!$O$6:$Z$7,2)*'2012 HR 배정표'!AK1043)/HLOOKUP($A$5,Prj_list!$O$6:$Z$7,2))=TRUE,"-",(HLOOKUP($A$5,Prj_list!$O$6:$Z$7,2)*'2012 HR 배정표'!AK1043)/HLOOKUP($A$5,Prj_list!$O$6:$Z$7,2)))</x:f>
        <x:v>-</x:v>
      </x:c>
      <x:c r="AG1045" s="45" t="str">
        <x:f>IF(ISBLANK('2012 HR 배정표'!AL1043)=TRUE,"-",'2012 HR 배정표'!AL1043)</x:f>
        <x:v>-</x:v>
      </x:c>
      <x:c r="AH1045" s="46" t="str">
        <x:f>IF(ISBLANK('2012 HR 배정표'!AL1043)=TRUE,"-",IF(ISERROR((HLOOKUP($A$5,Prj_list!$O$6:$Z$7,2)*'2012 HR 배정표'!AM1043)/HLOOKUP($A$5,Prj_list!$O$6:$Z$7,2))=TRUE,"-",(HLOOKUP($A$5,Prj_list!$O$6:$Z$7,2)*'2012 HR 배정표'!AM1043)/HLOOKUP($A$5,Prj_list!$O$6:$Z$7,2)))</x:f>
        <x:v>-</x:v>
      </x:c>
      <x:c r="AI1045" s="45" t="str">
        <x:f>IF(ISBLANK('2012 HR 배정표'!AN1043)=TRUE,"-",'2012 HR 배정표'!AN1043)</x:f>
        <x:v>-</x:v>
      </x:c>
      <x:c r="AJ1045" s="46" t="str">
        <x:f>IF(ISBLANK('2012 HR 배정표'!AN1043)=TRUE,"-",IF(ISERROR((HLOOKUP($A$5,Prj_list!$O$6:$Z$7,2)*'2012 HR 배정표'!AO1043)/HLOOKUP($A$5,Prj_list!$O$6:$Z$7,2))=TRUE,"-",(HLOOKUP($A$5,Prj_list!$O$6:$Z$7,2)*'2012 HR 배정표'!AO1043)/HLOOKUP($A$5,Prj_list!$O$6:$Z$7,2)))</x:f>
        <x:v>-</x:v>
      </x:c>
      <x:c r="AK1045" s="45" t="str">
        <x:f>IF(ISBLANK('2012 HR 배정표'!AP1043)=TRUE,"-",'2012 HR 배정표'!AP1043)</x:f>
        <x:v>-</x:v>
      </x:c>
      <x:c r="AL1045" s="46" t="str">
        <x:f>IF(ISBLANK('2012 HR 배정표'!AP1043)=TRUE,"-",IF(ISERROR((HLOOKUP($A$5,Prj_list!$O$6:$Z$7,2)*'2012 HR 배정표'!AQ1043)/HLOOKUP($A$5,Prj_list!$O$6:$Z$7,2))=TRUE,"-",(HLOOKUP($A$5,Prj_list!$O$6:$Z$7,2)*'2012 HR 배정표'!AQ1043)/HLOOKUP($A$5,Prj_list!$O$6:$Z$7,2)))</x:f>
        <x:v>-</x:v>
      </x:c>
      <x:c r="AM1045" s="45" t="str">
        <x:f>IF(ISBLANK('2012 HR 배정표'!AR1043)=TRUE,"-",'2012 HR 배정표'!AR1043)</x:f>
        <x:v>-</x:v>
      </x:c>
      <x:c r="AN1045" s="46" t="str">
        <x:f>IF(ISBLANK('2012 HR 배정표'!AR1043)=TRUE,"-",IF(ISERROR((HLOOKUP($A$5,Prj_list!$O$6:$Z$7,2)*'2012 HR 배정표'!AS1043)/HLOOKUP($A$5,Prj_list!$O$6:$Z$7,2))=TRUE,"-",(HLOOKUP($A$5,Prj_list!$O$6:$Z$7,2)*'2012 HR 배정표'!AS1043)/HLOOKUP($A$5,Prj_list!$O$6:$Z$7,2)))</x:f>
        <x:v>-</x:v>
      </x:c>
      <x:c r="AO1045" s="45" t="str">
        <x:f>IF(ISBLANK('2012 HR 배정표'!AT1043)=TRUE,"-",'2012 HR 배정표'!AT1043)</x:f>
        <x:v>-</x:v>
      </x:c>
      <x:c r="AP1045" s="46" t="str">
        <x:f>IF(ISBLANK('2012 HR 배정표'!AT1043)=TRUE,"-",IF(ISERROR((HLOOKUP($A$5,Prj_list!$O$6:$Z$7,2)*'2012 HR 배정표'!AU1043)/HLOOKUP($A$5,Prj_list!$O$6:$Z$7,2))=TRUE,"-",(HLOOKUP($A$5,Prj_list!$O$6:$Z$7,2)*'2012 HR 배정표'!AU1043)/HLOOKUP($A$5,Prj_list!$O$6:$Z$7,2)))</x:f>
        <x:v>-</x:v>
      </x:c>
      <x:c r="AQ1045" s="45" t="str">
        <x:f>IF(ISBLANK('2012 HR 배정표'!AV1043)=TRUE,"-",'2012 HR 배정표'!AV1043)</x:f>
        <x:v>-</x:v>
      </x:c>
      <x:c r="AR1045" s="46" t="str">
        <x:f>IF(ISBLANK('2012 HR 배정표'!AV1043)=TRUE,"-",IF(ISERROR((HLOOKUP($A$5,Prj_list!$O$6:$Z$7,2)*'2012 HR 배정표'!AW1043)/HLOOKUP($A$5,Prj_list!$O$6:$Z$7,2))=TRUE,"-",(HLOOKUP($A$5,Prj_list!$O$6:$Z$7,2)*'2012 HR 배정표'!AW1043)/HLOOKUP($A$5,Prj_list!$O$6:$Z$7,2)))</x:f>
        <x:v>-</x:v>
      </x:c>
      <x:c r="AS1045" s="45" t="str">
        <x:f>IF(ISBLANK('2012 HR 배정표'!AX1043)=TRUE,"-",'2012 HR 배정표'!AX1043)</x:f>
        <x:v>-</x:v>
      </x:c>
      <x:c r="AT1045" s="46" t="str">
        <x:f>IF(ISBLANK('2012 HR 배정표'!AX1043)=TRUE,"-",IF(ISERROR((HLOOKUP($A$5,Prj_list!$O$6:$Z$7,2)*'2012 HR 배정표'!AY1043)/HLOOKUP($A$5,Prj_list!$O$6:$Z$7,2))=TRUE,"-",(HLOOKUP($A$5,Prj_list!$O$6:$Z$7,2)*'2012 HR 배정표'!AY1043)/HLOOKUP($A$5,Prj_list!$O$6:$Z$7,2)))</x:f>
        <x:v>-</x:v>
      </x:c>
      <x:c r="AU1045" s="45" t="str">
        <x:f>IF(ISBLANK('2012 HR 배정표'!AZ1043)=TRUE,"-",'2012 HR 배정표'!AZ1043)</x:f>
        <x:v>-</x:v>
      </x:c>
      <x:c r="AV1045" s="46" t="str">
        <x:f>IF(ISBLANK('2012 HR 배정표'!AZ1043)=TRUE,"-",IF(ISERROR((HLOOKUP($A$5,Prj_list!$O$6:$Z$7,2)*'2012 HR 배정표'!BA1043)/HLOOKUP($A$5,Prj_list!$O$6:$Z$7,2))=TRUE,"-",(HLOOKUP($A$5,Prj_list!$O$6:$Z$7,2)*'2012 HR 배정표'!BA1043)/HLOOKUP($A$5,Prj_list!$O$6:$Z$7,2)))</x:f>
        <x:v>-</x:v>
      </x:c>
      <x:c r="AW1045" s="34" t="str">
        <x:f t="shared" si="32"/>
        <x:v/>
      </x:c>
      <x:c r="AX1045" s="41">
        <x:f t="shared" si="33"/>
        <x:v>0</x:v>
      </x:c>
    </x:row>
    <x:row r="1046" spans="1:50">
      <x:c r="A1046" s="45" t="str">
        <x:f>IF(ISBLANK('2012 HR 배정표'!F1044)=TRUE,"-",'2012 HR 배정표'!F1044)</x:f>
        <x:v>-</x:v>
      </x:c>
      <x:c r="B1046" s="46" t="str">
        <x:f>IF(ISBLANK('2012 HR 배정표'!F1044)=TRUE,"-",IF(ISERROR((HLOOKUP($A$5,Prj_list!$O$6:$Z$7,2)*'2012 HR 배정표'!G1044)/HLOOKUP($A$5,Prj_list!$O$6:$Z$7,2))=TRUE,"-",(HLOOKUP($A$5,Prj_list!$O$6:$Z$7,2)*'2012 HR 배정표'!G1044)/HLOOKUP($A$5,Prj_list!$O$6:$Z$7,2)))</x:f>
        <x:v>-</x:v>
      </x:c>
      <x:c r="C1046" s="45" t="str">
        <x:f>IF(ISBLANK('2012 HR 배정표'!H1044)=TRUE,"-",'2012 HR 배정표'!H1044)</x:f>
        <x:v>-</x:v>
      </x:c>
      <x:c r="D1046" s="46" t="str">
        <x:f>IF(ISBLANK('2012 HR 배정표'!H1044)=TRUE,"-",IF(ISERROR((HLOOKUP($A$5,Prj_list!$O$6:$Z$7,2)*'2012 HR 배정표'!I1044)/HLOOKUP($A$5,Prj_list!$O$6:$Z$7,2))=TRUE,"-",(HLOOKUP($A$5,Prj_list!$O$6:$Z$7,2)*'2012 HR 배정표'!I1044)/HLOOKUP($A$5,Prj_list!$O$6:$Z$7,2)))</x:f>
        <x:v>-</x:v>
      </x:c>
      <x:c r="E1046" s="45" t="str">
        <x:f>IF(ISBLANK('2012 HR 배정표'!J1044)=TRUE,"-",'2012 HR 배정표'!J1044)</x:f>
        <x:v>-</x:v>
      </x:c>
      <x:c r="F1046" s="46" t="str">
        <x:f>IF(ISBLANK('2012 HR 배정표'!J1044)=TRUE,"-",IF(ISERROR((HLOOKUP($A$5,Prj_list!$O$6:$Z$7,2)*'2012 HR 배정표'!K1044)/HLOOKUP($A$5,Prj_list!$O$6:$Z$7,2))=TRUE,"-",(HLOOKUP($A$5,Prj_list!$O$6:$Z$7,2)*'2012 HR 배정표'!K1044)/HLOOKUP($A$5,Prj_list!$O$6:$Z$7,2)))</x:f>
        <x:v>-</x:v>
      </x:c>
      <x:c r="G1046" s="45" t="str">
        <x:f>IF(ISBLANK('2012 HR 배정표'!L1044)=TRUE,"-",'2012 HR 배정표'!L1044)</x:f>
        <x:v>-</x:v>
      </x:c>
      <x:c r="H1046" s="46" t="str">
        <x:f>IF(ISBLANK('2012 HR 배정표'!L1044)=TRUE,"-",IF(ISERROR((HLOOKUP($A$5,Prj_list!$O$6:$Z$7,2)*'2012 HR 배정표'!M1044)/HLOOKUP($A$5,Prj_list!$O$6:$Z$7,2))=TRUE,"-",(HLOOKUP($A$5,Prj_list!$O$6:$Z$7,2)*'2012 HR 배정표'!M1044)/HLOOKUP($A$5,Prj_list!$O$6:$Z$7,2)))</x:f>
        <x:v>-</x:v>
      </x:c>
      <x:c r="I1046" s="45" t="str">
        <x:f>IF(ISBLANK('2012 HR 배정표'!N1044)=TRUE,"-",'2012 HR 배정표'!N1044)</x:f>
        <x:v>-</x:v>
      </x:c>
      <x:c r="J1046" s="46" t="str">
        <x:f>IF(ISBLANK('2012 HR 배정표'!N1044)=TRUE,"-",IF(ISERROR((HLOOKUP($A$5,Prj_list!$O$6:$Z$7,2)*'2012 HR 배정표'!O1044)/HLOOKUP($A$5,Prj_list!$O$6:$Z$7,2))=TRUE,"-",(HLOOKUP($A$5,Prj_list!$O$6:$Z$7,2)*'2012 HR 배정표'!O1044)/HLOOKUP($A$5,Prj_list!$O$6:$Z$7,2)))</x:f>
        <x:v>-</x:v>
      </x:c>
      <x:c r="K1046" s="45" t="str">
        <x:f>IF(ISBLANK('2012 HR 배정표'!P1044)=TRUE,"-",'2012 HR 배정표'!P1044)</x:f>
        <x:v>-</x:v>
      </x:c>
      <x:c r="L1046" s="46" t="str">
        <x:f>IF(ISBLANK('2012 HR 배정표'!P1044)=TRUE,"-",IF(ISERROR((HLOOKUP($A$5,Prj_list!$O$6:$Z$7,2)*'2012 HR 배정표'!Q1044)/HLOOKUP($A$5,Prj_list!$O$6:$Z$7,2))=TRUE,"-",(HLOOKUP($A$5,Prj_list!$O$6:$Z$7,2)*'2012 HR 배정표'!Q1044)/HLOOKUP($A$5,Prj_list!$O$6:$Z$7,2)))</x:f>
        <x:v>-</x:v>
      </x:c>
      <x:c r="M1046" s="45" t="str">
        <x:f>IF(ISBLANK('2012 HR 배정표'!R1044)=TRUE,"-",'2012 HR 배정표'!R1044)</x:f>
        <x:v>-</x:v>
      </x:c>
      <x:c r="N1046" s="46" t="str">
        <x:f>IF(ISBLANK('2012 HR 배정표'!R1044)=TRUE,"-",IF(ISERROR((HLOOKUP($A$5,Prj_list!$O$6:$Z$7,2)*'2012 HR 배정표'!S1044)/HLOOKUP($A$5,Prj_list!$O$6:$Z$7,2))=TRUE,"-",(HLOOKUP($A$5,Prj_list!$O$6:$Z$7,2)*'2012 HR 배정표'!S1044)/HLOOKUP($A$5,Prj_list!$O$6:$Z$7,2)))</x:f>
        <x:v>-</x:v>
      </x:c>
      <x:c r="O1046" s="45" t="str">
        <x:f>IF(ISBLANK('2012 HR 배정표'!T1044)=TRUE,"-",'2012 HR 배정표'!T1044)</x:f>
        <x:v>-</x:v>
      </x:c>
      <x:c r="P1046" s="46" t="str">
        <x:f>IF(ISBLANK('2012 HR 배정표'!T1044)=TRUE,"-",IF(ISERROR((HLOOKUP($A$5,Prj_list!$O$6:$Z$7,2)*'2012 HR 배정표'!U1044)/HLOOKUP($A$5,Prj_list!$O$6:$Z$7,2))=TRUE,"-",(HLOOKUP($A$5,Prj_list!$O$6:$Z$7,2)*'2012 HR 배정표'!U1044)/HLOOKUP($A$5,Prj_list!$O$6:$Z$7,2)))</x:f>
        <x:v>-</x:v>
      </x:c>
      <x:c r="Q1046" s="45" t="str">
        <x:f>IF(ISBLANK('2012 HR 배정표'!V1044)=TRUE,"-",'2012 HR 배정표'!V1044)</x:f>
        <x:v>-</x:v>
      </x:c>
      <x:c r="R1046" s="46" t="str">
        <x:f>IF(ISBLANK('2012 HR 배정표'!V1044)=TRUE,"-",IF(ISERROR((HLOOKUP($A$5,Prj_list!$O$6:$Z$7,2)*'2012 HR 배정표'!W1044)/HLOOKUP($A$5,Prj_list!$O$6:$Z$7,2))=TRUE,"-",(HLOOKUP($A$5,Prj_list!$O$6:$Z$7,2)*'2012 HR 배정표'!W1044)/HLOOKUP($A$5,Prj_list!$O$6:$Z$7,2)))</x:f>
        <x:v>-</x:v>
      </x:c>
      <x:c r="S1046" s="45" t="str">
        <x:f>IF(ISBLANK('2012 HR 배정표'!X1044)=TRUE,"-",'2012 HR 배정표'!X1044)</x:f>
        <x:v>-</x:v>
      </x:c>
      <x:c r="T1046" s="46" t="str">
        <x:f>IF(ISBLANK('2012 HR 배정표'!X1044)=TRUE,"-",IF(ISERROR((HLOOKUP($A$5,Prj_list!$O$6:$Z$7,2)*'2012 HR 배정표'!Y1044)/HLOOKUP($A$5,Prj_list!$O$6:$Z$7,2))=TRUE,"-",(HLOOKUP($A$5,Prj_list!$O$6:$Z$7,2)*'2012 HR 배정표'!Y1044)/HLOOKUP($A$5,Prj_list!$O$6:$Z$7,2)))</x:f>
        <x:v>-</x:v>
      </x:c>
      <x:c r="U1046" s="45" t="str">
        <x:f>IF(ISBLANK('2012 HR 배정표'!Z1044)=TRUE,"-",'2012 HR 배정표'!Z1044)</x:f>
        <x:v>-</x:v>
      </x:c>
      <x:c r="V1046" s="46" t="str">
        <x:f>IF(ISBLANK('2012 HR 배정표'!Z1044)=TRUE,"-",IF(ISERROR((HLOOKUP($A$5,Prj_list!$O$6:$Z$7,2)*'2012 HR 배정표'!AA1044)/HLOOKUP($A$5,Prj_list!$O$6:$Z$7,2))=TRUE,"-",(HLOOKUP($A$5,Prj_list!$O$6:$Z$7,2)*'2012 HR 배정표'!AA1044)/HLOOKUP($A$5,Prj_list!$O$6:$Z$7,2)))</x:f>
        <x:v>-</x:v>
      </x:c>
      <x:c r="W1046" s="45" t="str">
        <x:f>IF(ISBLANK('2012 HR 배정표'!AB1044)=TRUE,"-",'2012 HR 배정표'!AB1044)</x:f>
        <x:v>-</x:v>
      </x:c>
      <x:c r="X1046" s="46" t="str">
        <x:f>IF(ISBLANK('2012 HR 배정표'!AB1044)=TRUE,"-",IF(ISERROR((HLOOKUP($A$5,Prj_list!$O$6:$Z$7,2)*'2012 HR 배정표'!AC1044)/HLOOKUP($A$5,Prj_list!$O$6:$Z$7,2))=TRUE,"-",(HLOOKUP($A$5,Prj_list!$O$6:$Z$7,2)*'2012 HR 배정표'!AC1044)/HLOOKUP($A$5,Prj_list!$O$6:$Z$7,2)))</x:f>
        <x:v>-</x:v>
      </x:c>
      <x:c r="Y1046" s="45" t="str">
        <x:f>IF(ISBLANK('2012 HR 배정표'!AD1044)=TRUE,"-",'2012 HR 배정표'!AD1044)</x:f>
        <x:v>-</x:v>
      </x:c>
      <x:c r="Z1046" s="46" t="str">
        <x:f>IF(ISBLANK('2012 HR 배정표'!AD1044)=TRUE,"-",IF(ISERROR((HLOOKUP($A$5,Prj_list!$O$6:$Z$7,2)*'2012 HR 배정표'!AE1044)/HLOOKUP($A$5,Prj_list!$O$6:$Z$7,2))=TRUE,"-",(HLOOKUP($A$5,Prj_list!$O$6:$Z$7,2)*'2012 HR 배정표'!AE1044)/HLOOKUP($A$5,Prj_list!$O$6:$Z$7,2)))</x:f>
        <x:v>-</x:v>
      </x:c>
      <x:c r="AA1046" s="45" t="str">
        <x:f>IF(ISBLANK('2012 HR 배정표'!AF1044)=TRUE,"-",'2012 HR 배정표'!AF1044)</x:f>
        <x:v>-</x:v>
      </x:c>
      <x:c r="AB1046" s="46" t="str">
        <x:f>IF(ISBLANK('2012 HR 배정표'!AF1044)=TRUE,"-",IF(ISERROR((HLOOKUP($A$5,Prj_list!$O$6:$Z$7,2)*'2012 HR 배정표'!AG1044)/HLOOKUP($A$5,Prj_list!$O$6:$Z$7,2))=TRUE,"-",(HLOOKUP($A$5,Prj_list!$O$6:$Z$7,2)*'2012 HR 배정표'!AG1044)/HLOOKUP($A$5,Prj_list!$O$6:$Z$7,2)))</x:f>
        <x:v>-</x:v>
      </x:c>
      <x:c r="AC1046" s="45" t="str">
        <x:f>IF(ISBLANK('2012 HR 배정표'!AH1044)=TRUE,"-",'2012 HR 배정표'!AH1044)</x:f>
        <x:v>-</x:v>
      </x:c>
      <x:c r="AD1046" s="46" t="str">
        <x:f>IF(ISBLANK('2012 HR 배정표'!AH1044)=TRUE,"-",IF(ISERROR((HLOOKUP($A$5,Prj_list!$O$6:$Z$7,2)*'2012 HR 배정표'!AI1044)/HLOOKUP($A$5,Prj_list!$O$6:$Z$7,2))=TRUE,"-",(HLOOKUP($A$5,Prj_list!$O$6:$Z$7,2)*'2012 HR 배정표'!AI1044)/HLOOKUP($A$5,Prj_list!$O$6:$Z$7,2)))</x:f>
        <x:v>-</x:v>
      </x:c>
      <x:c r="AE1046" s="45" t="str">
        <x:f>IF(ISBLANK('2012 HR 배정표'!AJ1044)=TRUE,"-",'2012 HR 배정표'!AJ1044)</x:f>
        <x:v>-</x:v>
      </x:c>
      <x:c r="AF1046" s="46" t="str">
        <x:f>IF(ISBLANK('2012 HR 배정표'!AJ1044)=TRUE,"-",IF(ISERROR((HLOOKUP($A$5,Prj_list!$O$6:$Z$7,2)*'2012 HR 배정표'!AK1044)/HLOOKUP($A$5,Prj_list!$O$6:$Z$7,2))=TRUE,"-",(HLOOKUP($A$5,Prj_list!$O$6:$Z$7,2)*'2012 HR 배정표'!AK1044)/HLOOKUP($A$5,Prj_list!$O$6:$Z$7,2)))</x:f>
        <x:v>-</x:v>
      </x:c>
      <x:c r="AG1046" s="45" t="str">
        <x:f>IF(ISBLANK('2012 HR 배정표'!AL1044)=TRUE,"-",'2012 HR 배정표'!AL1044)</x:f>
        <x:v>-</x:v>
      </x:c>
      <x:c r="AH1046" s="46" t="str">
        <x:f>IF(ISBLANK('2012 HR 배정표'!AL1044)=TRUE,"-",IF(ISERROR((HLOOKUP($A$5,Prj_list!$O$6:$Z$7,2)*'2012 HR 배정표'!AM1044)/HLOOKUP($A$5,Prj_list!$O$6:$Z$7,2))=TRUE,"-",(HLOOKUP($A$5,Prj_list!$O$6:$Z$7,2)*'2012 HR 배정표'!AM1044)/HLOOKUP($A$5,Prj_list!$O$6:$Z$7,2)))</x:f>
        <x:v>-</x:v>
      </x:c>
      <x:c r="AI1046" s="45" t="str">
        <x:f>IF(ISBLANK('2012 HR 배정표'!AN1044)=TRUE,"-",'2012 HR 배정표'!AN1044)</x:f>
        <x:v>-</x:v>
      </x:c>
      <x:c r="AJ1046" s="46" t="str">
        <x:f>IF(ISBLANK('2012 HR 배정표'!AN1044)=TRUE,"-",IF(ISERROR((HLOOKUP($A$5,Prj_list!$O$6:$Z$7,2)*'2012 HR 배정표'!AO1044)/HLOOKUP($A$5,Prj_list!$O$6:$Z$7,2))=TRUE,"-",(HLOOKUP($A$5,Prj_list!$O$6:$Z$7,2)*'2012 HR 배정표'!AO1044)/HLOOKUP($A$5,Prj_list!$O$6:$Z$7,2)))</x:f>
        <x:v>-</x:v>
      </x:c>
      <x:c r="AK1046" s="45" t="str">
        <x:f>IF(ISBLANK('2012 HR 배정표'!AP1044)=TRUE,"-",'2012 HR 배정표'!AP1044)</x:f>
        <x:v>-</x:v>
      </x:c>
      <x:c r="AL1046" s="46" t="str">
        <x:f>IF(ISBLANK('2012 HR 배정표'!AP1044)=TRUE,"-",IF(ISERROR((HLOOKUP($A$5,Prj_list!$O$6:$Z$7,2)*'2012 HR 배정표'!AQ1044)/HLOOKUP($A$5,Prj_list!$O$6:$Z$7,2))=TRUE,"-",(HLOOKUP($A$5,Prj_list!$O$6:$Z$7,2)*'2012 HR 배정표'!AQ1044)/HLOOKUP($A$5,Prj_list!$O$6:$Z$7,2)))</x:f>
        <x:v>-</x:v>
      </x:c>
      <x:c r="AM1046" s="45" t="str">
        <x:f>IF(ISBLANK('2012 HR 배정표'!AR1044)=TRUE,"-",'2012 HR 배정표'!AR1044)</x:f>
        <x:v>-</x:v>
      </x:c>
      <x:c r="AN1046" s="46" t="str">
        <x:f>IF(ISBLANK('2012 HR 배정표'!AR1044)=TRUE,"-",IF(ISERROR((HLOOKUP($A$5,Prj_list!$O$6:$Z$7,2)*'2012 HR 배정표'!AS1044)/HLOOKUP($A$5,Prj_list!$O$6:$Z$7,2))=TRUE,"-",(HLOOKUP($A$5,Prj_list!$O$6:$Z$7,2)*'2012 HR 배정표'!AS1044)/HLOOKUP($A$5,Prj_list!$O$6:$Z$7,2)))</x:f>
        <x:v>-</x:v>
      </x:c>
      <x:c r="AO1046" s="45" t="str">
        <x:f>IF(ISBLANK('2012 HR 배정표'!AT1044)=TRUE,"-",'2012 HR 배정표'!AT1044)</x:f>
        <x:v>-</x:v>
      </x:c>
      <x:c r="AP1046" s="46" t="str">
        <x:f>IF(ISBLANK('2012 HR 배정표'!AT1044)=TRUE,"-",IF(ISERROR((HLOOKUP($A$5,Prj_list!$O$6:$Z$7,2)*'2012 HR 배정표'!AU1044)/HLOOKUP($A$5,Prj_list!$O$6:$Z$7,2))=TRUE,"-",(HLOOKUP($A$5,Prj_list!$O$6:$Z$7,2)*'2012 HR 배정표'!AU1044)/HLOOKUP($A$5,Prj_list!$O$6:$Z$7,2)))</x:f>
        <x:v>-</x:v>
      </x:c>
      <x:c r="AQ1046" s="45" t="str">
        <x:f>IF(ISBLANK('2012 HR 배정표'!AV1044)=TRUE,"-",'2012 HR 배정표'!AV1044)</x:f>
        <x:v>-</x:v>
      </x:c>
      <x:c r="AR1046" s="46" t="str">
        <x:f>IF(ISBLANK('2012 HR 배정표'!AV1044)=TRUE,"-",IF(ISERROR((HLOOKUP($A$5,Prj_list!$O$6:$Z$7,2)*'2012 HR 배정표'!AW1044)/HLOOKUP($A$5,Prj_list!$O$6:$Z$7,2))=TRUE,"-",(HLOOKUP($A$5,Prj_list!$O$6:$Z$7,2)*'2012 HR 배정표'!AW1044)/HLOOKUP($A$5,Prj_list!$O$6:$Z$7,2)))</x:f>
        <x:v>-</x:v>
      </x:c>
      <x:c r="AS1046" s="45" t="str">
        <x:f>IF(ISBLANK('2012 HR 배정표'!AX1044)=TRUE,"-",'2012 HR 배정표'!AX1044)</x:f>
        <x:v>-</x:v>
      </x:c>
      <x:c r="AT1046" s="46" t="str">
        <x:f>IF(ISBLANK('2012 HR 배정표'!AX1044)=TRUE,"-",IF(ISERROR((HLOOKUP($A$5,Prj_list!$O$6:$Z$7,2)*'2012 HR 배정표'!AY1044)/HLOOKUP($A$5,Prj_list!$O$6:$Z$7,2))=TRUE,"-",(HLOOKUP($A$5,Prj_list!$O$6:$Z$7,2)*'2012 HR 배정표'!AY1044)/HLOOKUP($A$5,Prj_list!$O$6:$Z$7,2)))</x:f>
        <x:v>-</x:v>
      </x:c>
      <x:c r="AU1046" s="45" t="str">
        <x:f>IF(ISBLANK('2012 HR 배정표'!AZ1044)=TRUE,"-",'2012 HR 배정표'!AZ1044)</x:f>
        <x:v>-</x:v>
      </x:c>
      <x:c r="AV1046" s="46" t="str">
        <x:f>IF(ISBLANK('2012 HR 배정표'!AZ1044)=TRUE,"-",IF(ISERROR((HLOOKUP($A$5,Prj_list!$O$6:$Z$7,2)*'2012 HR 배정표'!BA1044)/HLOOKUP($A$5,Prj_list!$O$6:$Z$7,2))=TRUE,"-",(HLOOKUP($A$5,Prj_list!$O$6:$Z$7,2)*'2012 HR 배정표'!BA1044)/HLOOKUP($A$5,Prj_list!$O$6:$Z$7,2)))</x:f>
        <x:v>-</x:v>
      </x:c>
      <x:c r="AW1046" s="34" t="str">
        <x:f t="shared" si="32"/>
        <x:v/>
      </x:c>
      <x:c r="AX1046" s="41">
        <x:f t="shared" si="33"/>
        <x:v>0</x:v>
      </x:c>
    </x:row>
    <x:row r="1047" spans="1:50">
      <x:c r="A1047" s="45" t="str">
        <x:f>IF(ISBLANK('2012 HR 배정표'!F1045)=TRUE,"-",'2012 HR 배정표'!F1045)</x:f>
        <x:v>-</x:v>
      </x:c>
      <x:c r="B1047" s="46" t="str">
        <x:f>IF(ISBLANK('2012 HR 배정표'!F1045)=TRUE,"-",IF(ISERROR((HLOOKUP($A$5,Prj_list!$O$6:$Z$7,2)*'2012 HR 배정표'!G1045)/HLOOKUP($A$5,Prj_list!$O$6:$Z$7,2))=TRUE,"-",(HLOOKUP($A$5,Prj_list!$O$6:$Z$7,2)*'2012 HR 배정표'!G1045)/HLOOKUP($A$5,Prj_list!$O$6:$Z$7,2)))</x:f>
        <x:v>-</x:v>
      </x:c>
      <x:c r="C1047" s="45" t="str">
        <x:f>IF(ISBLANK('2012 HR 배정표'!H1045)=TRUE,"-",'2012 HR 배정표'!H1045)</x:f>
        <x:v>-</x:v>
      </x:c>
      <x:c r="D1047" s="46" t="str">
        <x:f>IF(ISBLANK('2012 HR 배정표'!H1045)=TRUE,"-",IF(ISERROR((HLOOKUP($A$5,Prj_list!$O$6:$Z$7,2)*'2012 HR 배정표'!I1045)/HLOOKUP($A$5,Prj_list!$O$6:$Z$7,2))=TRUE,"-",(HLOOKUP($A$5,Prj_list!$O$6:$Z$7,2)*'2012 HR 배정표'!I1045)/HLOOKUP($A$5,Prj_list!$O$6:$Z$7,2)))</x:f>
        <x:v>-</x:v>
      </x:c>
      <x:c r="E1047" s="45" t="str">
        <x:f>IF(ISBLANK('2012 HR 배정표'!J1045)=TRUE,"-",'2012 HR 배정표'!J1045)</x:f>
        <x:v>-</x:v>
      </x:c>
      <x:c r="F1047" s="46" t="str">
        <x:f>IF(ISBLANK('2012 HR 배정표'!J1045)=TRUE,"-",IF(ISERROR((HLOOKUP($A$5,Prj_list!$O$6:$Z$7,2)*'2012 HR 배정표'!K1045)/HLOOKUP($A$5,Prj_list!$O$6:$Z$7,2))=TRUE,"-",(HLOOKUP($A$5,Prj_list!$O$6:$Z$7,2)*'2012 HR 배정표'!K1045)/HLOOKUP($A$5,Prj_list!$O$6:$Z$7,2)))</x:f>
        <x:v>-</x:v>
      </x:c>
      <x:c r="G1047" s="45" t="str">
        <x:f>IF(ISBLANK('2012 HR 배정표'!L1045)=TRUE,"-",'2012 HR 배정표'!L1045)</x:f>
        <x:v>-</x:v>
      </x:c>
      <x:c r="H1047" s="46" t="str">
        <x:f>IF(ISBLANK('2012 HR 배정표'!L1045)=TRUE,"-",IF(ISERROR((HLOOKUP($A$5,Prj_list!$O$6:$Z$7,2)*'2012 HR 배정표'!M1045)/HLOOKUP($A$5,Prj_list!$O$6:$Z$7,2))=TRUE,"-",(HLOOKUP($A$5,Prj_list!$O$6:$Z$7,2)*'2012 HR 배정표'!M1045)/HLOOKUP($A$5,Prj_list!$O$6:$Z$7,2)))</x:f>
        <x:v>-</x:v>
      </x:c>
      <x:c r="I1047" s="45" t="str">
        <x:f>IF(ISBLANK('2012 HR 배정표'!N1045)=TRUE,"-",'2012 HR 배정표'!N1045)</x:f>
        <x:v>-</x:v>
      </x:c>
      <x:c r="J1047" s="46" t="str">
        <x:f>IF(ISBLANK('2012 HR 배정표'!N1045)=TRUE,"-",IF(ISERROR((HLOOKUP($A$5,Prj_list!$O$6:$Z$7,2)*'2012 HR 배정표'!O1045)/HLOOKUP($A$5,Prj_list!$O$6:$Z$7,2))=TRUE,"-",(HLOOKUP($A$5,Prj_list!$O$6:$Z$7,2)*'2012 HR 배정표'!O1045)/HLOOKUP($A$5,Prj_list!$O$6:$Z$7,2)))</x:f>
        <x:v>-</x:v>
      </x:c>
      <x:c r="K1047" s="45" t="str">
        <x:f>IF(ISBLANK('2012 HR 배정표'!P1045)=TRUE,"-",'2012 HR 배정표'!P1045)</x:f>
        <x:v>-</x:v>
      </x:c>
      <x:c r="L1047" s="46" t="str">
        <x:f>IF(ISBLANK('2012 HR 배정표'!P1045)=TRUE,"-",IF(ISERROR((HLOOKUP($A$5,Prj_list!$O$6:$Z$7,2)*'2012 HR 배정표'!Q1045)/HLOOKUP($A$5,Prj_list!$O$6:$Z$7,2))=TRUE,"-",(HLOOKUP($A$5,Prj_list!$O$6:$Z$7,2)*'2012 HR 배정표'!Q1045)/HLOOKUP($A$5,Prj_list!$O$6:$Z$7,2)))</x:f>
        <x:v>-</x:v>
      </x:c>
      <x:c r="M1047" s="45" t="str">
        <x:f>IF(ISBLANK('2012 HR 배정표'!R1045)=TRUE,"-",'2012 HR 배정표'!R1045)</x:f>
        <x:v>-</x:v>
      </x:c>
      <x:c r="N1047" s="46" t="str">
        <x:f>IF(ISBLANK('2012 HR 배정표'!R1045)=TRUE,"-",IF(ISERROR((HLOOKUP($A$5,Prj_list!$O$6:$Z$7,2)*'2012 HR 배정표'!S1045)/HLOOKUP($A$5,Prj_list!$O$6:$Z$7,2))=TRUE,"-",(HLOOKUP($A$5,Prj_list!$O$6:$Z$7,2)*'2012 HR 배정표'!S1045)/HLOOKUP($A$5,Prj_list!$O$6:$Z$7,2)))</x:f>
        <x:v>-</x:v>
      </x:c>
      <x:c r="O1047" s="45" t="str">
        <x:f>IF(ISBLANK('2012 HR 배정표'!T1045)=TRUE,"-",'2012 HR 배정표'!T1045)</x:f>
        <x:v>-</x:v>
      </x:c>
      <x:c r="P1047" s="46" t="str">
        <x:f>IF(ISBLANK('2012 HR 배정표'!T1045)=TRUE,"-",IF(ISERROR((HLOOKUP($A$5,Prj_list!$O$6:$Z$7,2)*'2012 HR 배정표'!U1045)/HLOOKUP($A$5,Prj_list!$O$6:$Z$7,2))=TRUE,"-",(HLOOKUP($A$5,Prj_list!$O$6:$Z$7,2)*'2012 HR 배정표'!U1045)/HLOOKUP($A$5,Prj_list!$O$6:$Z$7,2)))</x:f>
        <x:v>-</x:v>
      </x:c>
      <x:c r="Q1047" s="45" t="str">
        <x:f>IF(ISBLANK('2012 HR 배정표'!V1045)=TRUE,"-",'2012 HR 배정표'!V1045)</x:f>
        <x:v>-</x:v>
      </x:c>
      <x:c r="R1047" s="46" t="str">
        <x:f>IF(ISBLANK('2012 HR 배정표'!V1045)=TRUE,"-",IF(ISERROR((HLOOKUP($A$5,Prj_list!$O$6:$Z$7,2)*'2012 HR 배정표'!W1045)/HLOOKUP($A$5,Prj_list!$O$6:$Z$7,2))=TRUE,"-",(HLOOKUP($A$5,Prj_list!$O$6:$Z$7,2)*'2012 HR 배정표'!W1045)/HLOOKUP($A$5,Prj_list!$O$6:$Z$7,2)))</x:f>
        <x:v>-</x:v>
      </x:c>
      <x:c r="S1047" s="45" t="str">
        <x:f>IF(ISBLANK('2012 HR 배정표'!X1045)=TRUE,"-",'2012 HR 배정표'!X1045)</x:f>
        <x:v>-</x:v>
      </x:c>
      <x:c r="T1047" s="46" t="str">
        <x:f>IF(ISBLANK('2012 HR 배정표'!X1045)=TRUE,"-",IF(ISERROR((HLOOKUP($A$5,Prj_list!$O$6:$Z$7,2)*'2012 HR 배정표'!Y1045)/HLOOKUP($A$5,Prj_list!$O$6:$Z$7,2))=TRUE,"-",(HLOOKUP($A$5,Prj_list!$O$6:$Z$7,2)*'2012 HR 배정표'!Y1045)/HLOOKUP($A$5,Prj_list!$O$6:$Z$7,2)))</x:f>
        <x:v>-</x:v>
      </x:c>
      <x:c r="U1047" s="45" t="str">
        <x:f>IF(ISBLANK('2012 HR 배정표'!Z1045)=TRUE,"-",'2012 HR 배정표'!Z1045)</x:f>
        <x:v>-</x:v>
      </x:c>
      <x:c r="V1047" s="46" t="str">
        <x:f>IF(ISBLANK('2012 HR 배정표'!Z1045)=TRUE,"-",IF(ISERROR((HLOOKUP($A$5,Prj_list!$O$6:$Z$7,2)*'2012 HR 배정표'!AA1045)/HLOOKUP($A$5,Prj_list!$O$6:$Z$7,2))=TRUE,"-",(HLOOKUP($A$5,Prj_list!$O$6:$Z$7,2)*'2012 HR 배정표'!AA1045)/HLOOKUP($A$5,Prj_list!$O$6:$Z$7,2)))</x:f>
        <x:v>-</x:v>
      </x:c>
      <x:c r="W1047" s="45" t="str">
        <x:f>IF(ISBLANK('2012 HR 배정표'!AB1045)=TRUE,"-",'2012 HR 배정표'!AB1045)</x:f>
        <x:v>-</x:v>
      </x:c>
      <x:c r="X1047" s="46" t="str">
        <x:f>IF(ISBLANK('2012 HR 배정표'!AB1045)=TRUE,"-",IF(ISERROR((HLOOKUP($A$5,Prj_list!$O$6:$Z$7,2)*'2012 HR 배정표'!AC1045)/HLOOKUP($A$5,Prj_list!$O$6:$Z$7,2))=TRUE,"-",(HLOOKUP($A$5,Prj_list!$O$6:$Z$7,2)*'2012 HR 배정표'!AC1045)/HLOOKUP($A$5,Prj_list!$O$6:$Z$7,2)))</x:f>
        <x:v>-</x:v>
      </x:c>
      <x:c r="Y1047" s="45" t="str">
        <x:f>IF(ISBLANK('2012 HR 배정표'!AD1045)=TRUE,"-",'2012 HR 배정표'!AD1045)</x:f>
        <x:v>-</x:v>
      </x:c>
      <x:c r="Z1047" s="46" t="str">
        <x:f>IF(ISBLANK('2012 HR 배정표'!AD1045)=TRUE,"-",IF(ISERROR((HLOOKUP($A$5,Prj_list!$O$6:$Z$7,2)*'2012 HR 배정표'!AE1045)/HLOOKUP($A$5,Prj_list!$O$6:$Z$7,2))=TRUE,"-",(HLOOKUP($A$5,Prj_list!$O$6:$Z$7,2)*'2012 HR 배정표'!AE1045)/HLOOKUP($A$5,Prj_list!$O$6:$Z$7,2)))</x:f>
        <x:v>-</x:v>
      </x:c>
      <x:c r="AA1047" s="45" t="str">
        <x:f>IF(ISBLANK('2012 HR 배정표'!AF1045)=TRUE,"-",'2012 HR 배정표'!AF1045)</x:f>
        <x:v>-</x:v>
      </x:c>
      <x:c r="AB1047" s="46" t="str">
        <x:f>IF(ISBLANK('2012 HR 배정표'!AF1045)=TRUE,"-",IF(ISERROR((HLOOKUP($A$5,Prj_list!$O$6:$Z$7,2)*'2012 HR 배정표'!AG1045)/HLOOKUP($A$5,Prj_list!$O$6:$Z$7,2))=TRUE,"-",(HLOOKUP($A$5,Prj_list!$O$6:$Z$7,2)*'2012 HR 배정표'!AG1045)/HLOOKUP($A$5,Prj_list!$O$6:$Z$7,2)))</x:f>
        <x:v>-</x:v>
      </x:c>
      <x:c r="AC1047" s="45" t="str">
        <x:f>IF(ISBLANK('2012 HR 배정표'!AH1045)=TRUE,"-",'2012 HR 배정표'!AH1045)</x:f>
        <x:v>-</x:v>
      </x:c>
      <x:c r="AD1047" s="46" t="str">
        <x:f>IF(ISBLANK('2012 HR 배정표'!AH1045)=TRUE,"-",IF(ISERROR((HLOOKUP($A$5,Prj_list!$O$6:$Z$7,2)*'2012 HR 배정표'!AI1045)/HLOOKUP($A$5,Prj_list!$O$6:$Z$7,2))=TRUE,"-",(HLOOKUP($A$5,Prj_list!$O$6:$Z$7,2)*'2012 HR 배정표'!AI1045)/HLOOKUP($A$5,Prj_list!$O$6:$Z$7,2)))</x:f>
        <x:v>-</x:v>
      </x:c>
      <x:c r="AE1047" s="45" t="str">
        <x:f>IF(ISBLANK('2012 HR 배정표'!AJ1045)=TRUE,"-",'2012 HR 배정표'!AJ1045)</x:f>
        <x:v>-</x:v>
      </x:c>
      <x:c r="AF1047" s="46" t="str">
        <x:f>IF(ISBLANK('2012 HR 배정표'!AJ1045)=TRUE,"-",IF(ISERROR((HLOOKUP($A$5,Prj_list!$O$6:$Z$7,2)*'2012 HR 배정표'!AK1045)/HLOOKUP($A$5,Prj_list!$O$6:$Z$7,2))=TRUE,"-",(HLOOKUP($A$5,Prj_list!$O$6:$Z$7,2)*'2012 HR 배정표'!AK1045)/HLOOKUP($A$5,Prj_list!$O$6:$Z$7,2)))</x:f>
        <x:v>-</x:v>
      </x:c>
      <x:c r="AG1047" s="45" t="str">
        <x:f>IF(ISBLANK('2012 HR 배정표'!AL1045)=TRUE,"-",'2012 HR 배정표'!AL1045)</x:f>
        <x:v>-</x:v>
      </x:c>
      <x:c r="AH1047" s="46" t="str">
        <x:f>IF(ISBLANK('2012 HR 배정표'!AL1045)=TRUE,"-",IF(ISERROR((HLOOKUP($A$5,Prj_list!$O$6:$Z$7,2)*'2012 HR 배정표'!AM1045)/HLOOKUP($A$5,Prj_list!$O$6:$Z$7,2))=TRUE,"-",(HLOOKUP($A$5,Prj_list!$O$6:$Z$7,2)*'2012 HR 배정표'!AM1045)/HLOOKUP($A$5,Prj_list!$O$6:$Z$7,2)))</x:f>
        <x:v>-</x:v>
      </x:c>
      <x:c r="AI1047" s="45" t="str">
        <x:f>IF(ISBLANK('2012 HR 배정표'!AN1045)=TRUE,"-",'2012 HR 배정표'!AN1045)</x:f>
        <x:v>-</x:v>
      </x:c>
      <x:c r="AJ1047" s="46" t="str">
        <x:f>IF(ISBLANK('2012 HR 배정표'!AN1045)=TRUE,"-",IF(ISERROR((HLOOKUP($A$5,Prj_list!$O$6:$Z$7,2)*'2012 HR 배정표'!AO1045)/HLOOKUP($A$5,Prj_list!$O$6:$Z$7,2))=TRUE,"-",(HLOOKUP($A$5,Prj_list!$O$6:$Z$7,2)*'2012 HR 배정표'!AO1045)/HLOOKUP($A$5,Prj_list!$O$6:$Z$7,2)))</x:f>
        <x:v>-</x:v>
      </x:c>
      <x:c r="AK1047" s="45" t="str">
        <x:f>IF(ISBLANK('2012 HR 배정표'!AP1045)=TRUE,"-",'2012 HR 배정표'!AP1045)</x:f>
        <x:v>-</x:v>
      </x:c>
      <x:c r="AL1047" s="46" t="str">
        <x:f>IF(ISBLANK('2012 HR 배정표'!AP1045)=TRUE,"-",IF(ISERROR((HLOOKUP($A$5,Prj_list!$O$6:$Z$7,2)*'2012 HR 배정표'!AQ1045)/HLOOKUP($A$5,Prj_list!$O$6:$Z$7,2))=TRUE,"-",(HLOOKUP($A$5,Prj_list!$O$6:$Z$7,2)*'2012 HR 배정표'!AQ1045)/HLOOKUP($A$5,Prj_list!$O$6:$Z$7,2)))</x:f>
        <x:v>-</x:v>
      </x:c>
      <x:c r="AM1047" s="45" t="str">
        <x:f>IF(ISBLANK('2012 HR 배정표'!AR1045)=TRUE,"-",'2012 HR 배정표'!AR1045)</x:f>
        <x:v>-</x:v>
      </x:c>
      <x:c r="AN1047" s="46" t="str">
        <x:f>IF(ISBLANK('2012 HR 배정표'!AR1045)=TRUE,"-",IF(ISERROR((HLOOKUP($A$5,Prj_list!$O$6:$Z$7,2)*'2012 HR 배정표'!AS1045)/HLOOKUP($A$5,Prj_list!$O$6:$Z$7,2))=TRUE,"-",(HLOOKUP($A$5,Prj_list!$O$6:$Z$7,2)*'2012 HR 배정표'!AS1045)/HLOOKUP($A$5,Prj_list!$O$6:$Z$7,2)))</x:f>
        <x:v>-</x:v>
      </x:c>
      <x:c r="AO1047" s="45" t="str">
        <x:f>IF(ISBLANK('2012 HR 배정표'!AT1045)=TRUE,"-",'2012 HR 배정표'!AT1045)</x:f>
        <x:v>-</x:v>
      </x:c>
      <x:c r="AP1047" s="46" t="str">
        <x:f>IF(ISBLANK('2012 HR 배정표'!AT1045)=TRUE,"-",IF(ISERROR((HLOOKUP($A$5,Prj_list!$O$6:$Z$7,2)*'2012 HR 배정표'!AU1045)/HLOOKUP($A$5,Prj_list!$O$6:$Z$7,2))=TRUE,"-",(HLOOKUP($A$5,Prj_list!$O$6:$Z$7,2)*'2012 HR 배정표'!AU1045)/HLOOKUP($A$5,Prj_list!$O$6:$Z$7,2)))</x:f>
        <x:v>-</x:v>
      </x:c>
      <x:c r="AQ1047" s="45" t="str">
        <x:f>IF(ISBLANK('2012 HR 배정표'!AV1045)=TRUE,"-",'2012 HR 배정표'!AV1045)</x:f>
        <x:v>-</x:v>
      </x:c>
      <x:c r="AR1047" s="46" t="str">
        <x:f>IF(ISBLANK('2012 HR 배정표'!AV1045)=TRUE,"-",IF(ISERROR((HLOOKUP($A$5,Prj_list!$O$6:$Z$7,2)*'2012 HR 배정표'!AW1045)/HLOOKUP($A$5,Prj_list!$O$6:$Z$7,2))=TRUE,"-",(HLOOKUP($A$5,Prj_list!$O$6:$Z$7,2)*'2012 HR 배정표'!AW1045)/HLOOKUP($A$5,Prj_list!$O$6:$Z$7,2)))</x:f>
        <x:v>-</x:v>
      </x:c>
      <x:c r="AS1047" s="45" t="str">
        <x:f>IF(ISBLANK('2012 HR 배정표'!AX1045)=TRUE,"-",'2012 HR 배정표'!AX1045)</x:f>
        <x:v>-</x:v>
      </x:c>
      <x:c r="AT1047" s="46" t="str">
        <x:f>IF(ISBLANK('2012 HR 배정표'!AX1045)=TRUE,"-",IF(ISERROR((HLOOKUP($A$5,Prj_list!$O$6:$Z$7,2)*'2012 HR 배정표'!AY1045)/HLOOKUP($A$5,Prj_list!$O$6:$Z$7,2))=TRUE,"-",(HLOOKUP($A$5,Prj_list!$O$6:$Z$7,2)*'2012 HR 배정표'!AY1045)/HLOOKUP($A$5,Prj_list!$O$6:$Z$7,2)))</x:f>
        <x:v>-</x:v>
      </x:c>
      <x:c r="AU1047" s="45" t="str">
        <x:f>IF(ISBLANK('2012 HR 배정표'!AZ1045)=TRUE,"-",'2012 HR 배정표'!AZ1045)</x:f>
        <x:v>-</x:v>
      </x:c>
      <x:c r="AV1047" s="46" t="str">
        <x:f>IF(ISBLANK('2012 HR 배정표'!AZ1045)=TRUE,"-",IF(ISERROR((HLOOKUP($A$5,Prj_list!$O$6:$Z$7,2)*'2012 HR 배정표'!BA1045)/HLOOKUP($A$5,Prj_list!$O$6:$Z$7,2))=TRUE,"-",(HLOOKUP($A$5,Prj_list!$O$6:$Z$7,2)*'2012 HR 배정표'!BA1045)/HLOOKUP($A$5,Prj_list!$O$6:$Z$7,2)))</x:f>
        <x:v>-</x:v>
      </x:c>
      <x:c r="AW1047" s="34" t="str">
        <x:f t="shared" si="32"/>
        <x:v/>
      </x:c>
      <x:c r="AX1047" s="41">
        <x:f t="shared" si="33"/>
        <x:v>0</x:v>
      </x:c>
    </x:row>
    <x:row r="1048" spans="1:50">
      <x:c r="A1048" s="45" t="str">
        <x:f>IF(ISBLANK('2012 HR 배정표'!F1046)=TRUE,"-",'2012 HR 배정표'!F1046)</x:f>
        <x:v>-</x:v>
      </x:c>
      <x:c r="B1048" s="46" t="str">
        <x:f>IF(ISBLANK('2012 HR 배정표'!F1046)=TRUE,"-",IF(ISERROR((HLOOKUP($A$5,Prj_list!$O$6:$Z$7,2)*'2012 HR 배정표'!G1046)/HLOOKUP($A$5,Prj_list!$O$6:$Z$7,2))=TRUE,"-",(HLOOKUP($A$5,Prj_list!$O$6:$Z$7,2)*'2012 HR 배정표'!G1046)/HLOOKUP($A$5,Prj_list!$O$6:$Z$7,2)))</x:f>
        <x:v>-</x:v>
      </x:c>
      <x:c r="C1048" s="45" t="str">
        <x:f>IF(ISBLANK('2012 HR 배정표'!H1046)=TRUE,"-",'2012 HR 배정표'!H1046)</x:f>
        <x:v>-</x:v>
      </x:c>
      <x:c r="D1048" s="46" t="str">
        <x:f>IF(ISBLANK('2012 HR 배정표'!H1046)=TRUE,"-",IF(ISERROR((HLOOKUP($A$5,Prj_list!$O$6:$Z$7,2)*'2012 HR 배정표'!I1046)/HLOOKUP($A$5,Prj_list!$O$6:$Z$7,2))=TRUE,"-",(HLOOKUP($A$5,Prj_list!$O$6:$Z$7,2)*'2012 HR 배정표'!I1046)/HLOOKUP($A$5,Prj_list!$O$6:$Z$7,2)))</x:f>
        <x:v>-</x:v>
      </x:c>
      <x:c r="E1048" s="45" t="str">
        <x:f>IF(ISBLANK('2012 HR 배정표'!J1046)=TRUE,"-",'2012 HR 배정표'!J1046)</x:f>
        <x:v>-</x:v>
      </x:c>
      <x:c r="F1048" s="46" t="str">
        <x:f>IF(ISBLANK('2012 HR 배정표'!J1046)=TRUE,"-",IF(ISERROR((HLOOKUP($A$5,Prj_list!$O$6:$Z$7,2)*'2012 HR 배정표'!K1046)/HLOOKUP($A$5,Prj_list!$O$6:$Z$7,2))=TRUE,"-",(HLOOKUP($A$5,Prj_list!$O$6:$Z$7,2)*'2012 HR 배정표'!K1046)/HLOOKUP($A$5,Prj_list!$O$6:$Z$7,2)))</x:f>
        <x:v>-</x:v>
      </x:c>
      <x:c r="G1048" s="45" t="str">
        <x:f>IF(ISBLANK('2012 HR 배정표'!L1046)=TRUE,"-",'2012 HR 배정표'!L1046)</x:f>
        <x:v>-</x:v>
      </x:c>
      <x:c r="H1048" s="46" t="str">
        <x:f>IF(ISBLANK('2012 HR 배정표'!L1046)=TRUE,"-",IF(ISERROR((HLOOKUP($A$5,Prj_list!$O$6:$Z$7,2)*'2012 HR 배정표'!M1046)/HLOOKUP($A$5,Prj_list!$O$6:$Z$7,2))=TRUE,"-",(HLOOKUP($A$5,Prj_list!$O$6:$Z$7,2)*'2012 HR 배정표'!M1046)/HLOOKUP($A$5,Prj_list!$O$6:$Z$7,2)))</x:f>
        <x:v>-</x:v>
      </x:c>
      <x:c r="I1048" s="45" t="str">
        <x:f>IF(ISBLANK('2012 HR 배정표'!N1046)=TRUE,"-",'2012 HR 배정표'!N1046)</x:f>
        <x:v>-</x:v>
      </x:c>
      <x:c r="J1048" s="46" t="str">
        <x:f>IF(ISBLANK('2012 HR 배정표'!N1046)=TRUE,"-",IF(ISERROR((HLOOKUP($A$5,Prj_list!$O$6:$Z$7,2)*'2012 HR 배정표'!O1046)/HLOOKUP($A$5,Prj_list!$O$6:$Z$7,2))=TRUE,"-",(HLOOKUP($A$5,Prj_list!$O$6:$Z$7,2)*'2012 HR 배정표'!O1046)/HLOOKUP($A$5,Prj_list!$O$6:$Z$7,2)))</x:f>
        <x:v>-</x:v>
      </x:c>
      <x:c r="K1048" s="45" t="str">
        <x:f>IF(ISBLANK('2012 HR 배정표'!P1046)=TRUE,"-",'2012 HR 배정표'!P1046)</x:f>
        <x:v>-</x:v>
      </x:c>
      <x:c r="L1048" s="46" t="str">
        <x:f>IF(ISBLANK('2012 HR 배정표'!P1046)=TRUE,"-",IF(ISERROR((HLOOKUP($A$5,Prj_list!$O$6:$Z$7,2)*'2012 HR 배정표'!Q1046)/HLOOKUP($A$5,Prj_list!$O$6:$Z$7,2))=TRUE,"-",(HLOOKUP($A$5,Prj_list!$O$6:$Z$7,2)*'2012 HR 배정표'!Q1046)/HLOOKUP($A$5,Prj_list!$O$6:$Z$7,2)))</x:f>
        <x:v>-</x:v>
      </x:c>
      <x:c r="M1048" s="45" t="str">
        <x:f>IF(ISBLANK('2012 HR 배정표'!R1046)=TRUE,"-",'2012 HR 배정표'!R1046)</x:f>
        <x:v>-</x:v>
      </x:c>
      <x:c r="N1048" s="46" t="str">
        <x:f>IF(ISBLANK('2012 HR 배정표'!R1046)=TRUE,"-",IF(ISERROR((HLOOKUP($A$5,Prj_list!$O$6:$Z$7,2)*'2012 HR 배정표'!S1046)/HLOOKUP($A$5,Prj_list!$O$6:$Z$7,2))=TRUE,"-",(HLOOKUP($A$5,Prj_list!$O$6:$Z$7,2)*'2012 HR 배정표'!S1046)/HLOOKUP($A$5,Prj_list!$O$6:$Z$7,2)))</x:f>
        <x:v>-</x:v>
      </x:c>
      <x:c r="O1048" s="45" t="str">
        <x:f>IF(ISBLANK('2012 HR 배정표'!T1046)=TRUE,"-",'2012 HR 배정표'!T1046)</x:f>
        <x:v>-</x:v>
      </x:c>
      <x:c r="P1048" s="46" t="str">
        <x:f>IF(ISBLANK('2012 HR 배정표'!T1046)=TRUE,"-",IF(ISERROR((HLOOKUP($A$5,Prj_list!$O$6:$Z$7,2)*'2012 HR 배정표'!U1046)/HLOOKUP($A$5,Prj_list!$O$6:$Z$7,2))=TRUE,"-",(HLOOKUP($A$5,Prj_list!$O$6:$Z$7,2)*'2012 HR 배정표'!U1046)/HLOOKUP($A$5,Prj_list!$O$6:$Z$7,2)))</x:f>
        <x:v>-</x:v>
      </x:c>
      <x:c r="Q1048" s="45" t="str">
        <x:f>IF(ISBLANK('2012 HR 배정표'!V1046)=TRUE,"-",'2012 HR 배정표'!V1046)</x:f>
        <x:v>-</x:v>
      </x:c>
      <x:c r="R1048" s="46" t="str">
        <x:f>IF(ISBLANK('2012 HR 배정표'!V1046)=TRUE,"-",IF(ISERROR((HLOOKUP($A$5,Prj_list!$O$6:$Z$7,2)*'2012 HR 배정표'!W1046)/HLOOKUP($A$5,Prj_list!$O$6:$Z$7,2))=TRUE,"-",(HLOOKUP($A$5,Prj_list!$O$6:$Z$7,2)*'2012 HR 배정표'!W1046)/HLOOKUP($A$5,Prj_list!$O$6:$Z$7,2)))</x:f>
        <x:v>-</x:v>
      </x:c>
      <x:c r="S1048" s="45" t="str">
        <x:f>IF(ISBLANK('2012 HR 배정표'!X1046)=TRUE,"-",'2012 HR 배정표'!X1046)</x:f>
        <x:v>-</x:v>
      </x:c>
      <x:c r="T1048" s="46" t="str">
        <x:f>IF(ISBLANK('2012 HR 배정표'!X1046)=TRUE,"-",IF(ISERROR((HLOOKUP($A$5,Prj_list!$O$6:$Z$7,2)*'2012 HR 배정표'!Y1046)/HLOOKUP($A$5,Prj_list!$O$6:$Z$7,2))=TRUE,"-",(HLOOKUP($A$5,Prj_list!$O$6:$Z$7,2)*'2012 HR 배정표'!Y1046)/HLOOKUP($A$5,Prj_list!$O$6:$Z$7,2)))</x:f>
        <x:v>-</x:v>
      </x:c>
      <x:c r="U1048" s="45" t="str">
        <x:f>IF(ISBLANK('2012 HR 배정표'!Z1046)=TRUE,"-",'2012 HR 배정표'!Z1046)</x:f>
        <x:v>-</x:v>
      </x:c>
      <x:c r="V1048" s="46" t="str">
        <x:f>IF(ISBLANK('2012 HR 배정표'!Z1046)=TRUE,"-",IF(ISERROR((HLOOKUP($A$5,Prj_list!$O$6:$Z$7,2)*'2012 HR 배정표'!AA1046)/HLOOKUP($A$5,Prj_list!$O$6:$Z$7,2))=TRUE,"-",(HLOOKUP($A$5,Prj_list!$O$6:$Z$7,2)*'2012 HR 배정표'!AA1046)/HLOOKUP($A$5,Prj_list!$O$6:$Z$7,2)))</x:f>
        <x:v>-</x:v>
      </x:c>
      <x:c r="W1048" s="45" t="str">
        <x:f>IF(ISBLANK('2012 HR 배정표'!AB1046)=TRUE,"-",'2012 HR 배정표'!AB1046)</x:f>
        <x:v>-</x:v>
      </x:c>
      <x:c r="X1048" s="46" t="str">
        <x:f>IF(ISBLANK('2012 HR 배정표'!AB1046)=TRUE,"-",IF(ISERROR((HLOOKUP($A$5,Prj_list!$O$6:$Z$7,2)*'2012 HR 배정표'!AC1046)/HLOOKUP($A$5,Prj_list!$O$6:$Z$7,2))=TRUE,"-",(HLOOKUP($A$5,Prj_list!$O$6:$Z$7,2)*'2012 HR 배정표'!AC1046)/HLOOKUP($A$5,Prj_list!$O$6:$Z$7,2)))</x:f>
        <x:v>-</x:v>
      </x:c>
      <x:c r="Y1048" s="45" t="str">
        <x:f>IF(ISBLANK('2012 HR 배정표'!AD1046)=TRUE,"-",'2012 HR 배정표'!AD1046)</x:f>
        <x:v>-</x:v>
      </x:c>
      <x:c r="Z1048" s="46" t="str">
        <x:f>IF(ISBLANK('2012 HR 배정표'!AD1046)=TRUE,"-",IF(ISERROR((HLOOKUP($A$5,Prj_list!$O$6:$Z$7,2)*'2012 HR 배정표'!AE1046)/HLOOKUP($A$5,Prj_list!$O$6:$Z$7,2))=TRUE,"-",(HLOOKUP($A$5,Prj_list!$O$6:$Z$7,2)*'2012 HR 배정표'!AE1046)/HLOOKUP($A$5,Prj_list!$O$6:$Z$7,2)))</x:f>
        <x:v>-</x:v>
      </x:c>
      <x:c r="AA1048" s="45" t="str">
        <x:f>IF(ISBLANK('2012 HR 배정표'!AF1046)=TRUE,"-",'2012 HR 배정표'!AF1046)</x:f>
        <x:v>-</x:v>
      </x:c>
      <x:c r="AB1048" s="46" t="str">
        <x:f>IF(ISBLANK('2012 HR 배정표'!AF1046)=TRUE,"-",IF(ISERROR((HLOOKUP($A$5,Prj_list!$O$6:$Z$7,2)*'2012 HR 배정표'!AG1046)/HLOOKUP($A$5,Prj_list!$O$6:$Z$7,2))=TRUE,"-",(HLOOKUP($A$5,Prj_list!$O$6:$Z$7,2)*'2012 HR 배정표'!AG1046)/HLOOKUP($A$5,Prj_list!$O$6:$Z$7,2)))</x:f>
        <x:v>-</x:v>
      </x:c>
      <x:c r="AC1048" s="45" t="str">
        <x:f>IF(ISBLANK('2012 HR 배정표'!AH1046)=TRUE,"-",'2012 HR 배정표'!AH1046)</x:f>
        <x:v>-</x:v>
      </x:c>
      <x:c r="AD1048" s="46" t="str">
        <x:f>IF(ISBLANK('2012 HR 배정표'!AH1046)=TRUE,"-",IF(ISERROR((HLOOKUP($A$5,Prj_list!$O$6:$Z$7,2)*'2012 HR 배정표'!AI1046)/HLOOKUP($A$5,Prj_list!$O$6:$Z$7,2))=TRUE,"-",(HLOOKUP($A$5,Prj_list!$O$6:$Z$7,2)*'2012 HR 배정표'!AI1046)/HLOOKUP($A$5,Prj_list!$O$6:$Z$7,2)))</x:f>
        <x:v>-</x:v>
      </x:c>
      <x:c r="AE1048" s="45" t="str">
        <x:f>IF(ISBLANK('2012 HR 배정표'!AJ1046)=TRUE,"-",'2012 HR 배정표'!AJ1046)</x:f>
        <x:v>-</x:v>
      </x:c>
      <x:c r="AF1048" s="46" t="str">
        <x:f>IF(ISBLANK('2012 HR 배정표'!AJ1046)=TRUE,"-",IF(ISERROR((HLOOKUP($A$5,Prj_list!$O$6:$Z$7,2)*'2012 HR 배정표'!AK1046)/HLOOKUP($A$5,Prj_list!$O$6:$Z$7,2))=TRUE,"-",(HLOOKUP($A$5,Prj_list!$O$6:$Z$7,2)*'2012 HR 배정표'!AK1046)/HLOOKUP($A$5,Prj_list!$O$6:$Z$7,2)))</x:f>
        <x:v>-</x:v>
      </x:c>
      <x:c r="AG1048" s="45" t="str">
        <x:f>IF(ISBLANK('2012 HR 배정표'!AL1046)=TRUE,"-",'2012 HR 배정표'!AL1046)</x:f>
        <x:v>-</x:v>
      </x:c>
      <x:c r="AH1048" s="46" t="str">
        <x:f>IF(ISBLANK('2012 HR 배정표'!AL1046)=TRUE,"-",IF(ISERROR((HLOOKUP($A$5,Prj_list!$O$6:$Z$7,2)*'2012 HR 배정표'!AM1046)/HLOOKUP($A$5,Prj_list!$O$6:$Z$7,2))=TRUE,"-",(HLOOKUP($A$5,Prj_list!$O$6:$Z$7,2)*'2012 HR 배정표'!AM1046)/HLOOKUP($A$5,Prj_list!$O$6:$Z$7,2)))</x:f>
        <x:v>-</x:v>
      </x:c>
      <x:c r="AI1048" s="45" t="str">
        <x:f>IF(ISBLANK('2012 HR 배정표'!AN1046)=TRUE,"-",'2012 HR 배정표'!AN1046)</x:f>
        <x:v>-</x:v>
      </x:c>
      <x:c r="AJ1048" s="46" t="str">
        <x:f>IF(ISBLANK('2012 HR 배정표'!AN1046)=TRUE,"-",IF(ISERROR((HLOOKUP($A$5,Prj_list!$O$6:$Z$7,2)*'2012 HR 배정표'!AO1046)/HLOOKUP($A$5,Prj_list!$O$6:$Z$7,2))=TRUE,"-",(HLOOKUP($A$5,Prj_list!$O$6:$Z$7,2)*'2012 HR 배정표'!AO1046)/HLOOKUP($A$5,Prj_list!$O$6:$Z$7,2)))</x:f>
        <x:v>-</x:v>
      </x:c>
      <x:c r="AK1048" s="45" t="str">
        <x:f>IF(ISBLANK('2012 HR 배정표'!AP1046)=TRUE,"-",'2012 HR 배정표'!AP1046)</x:f>
        <x:v>-</x:v>
      </x:c>
      <x:c r="AL1048" s="46" t="str">
        <x:f>IF(ISBLANK('2012 HR 배정표'!AP1046)=TRUE,"-",IF(ISERROR((HLOOKUP($A$5,Prj_list!$O$6:$Z$7,2)*'2012 HR 배정표'!AQ1046)/HLOOKUP($A$5,Prj_list!$O$6:$Z$7,2))=TRUE,"-",(HLOOKUP($A$5,Prj_list!$O$6:$Z$7,2)*'2012 HR 배정표'!AQ1046)/HLOOKUP($A$5,Prj_list!$O$6:$Z$7,2)))</x:f>
        <x:v>-</x:v>
      </x:c>
      <x:c r="AM1048" s="45" t="str">
        <x:f>IF(ISBLANK('2012 HR 배정표'!AR1046)=TRUE,"-",'2012 HR 배정표'!AR1046)</x:f>
        <x:v>-</x:v>
      </x:c>
      <x:c r="AN1048" s="46" t="str">
        <x:f>IF(ISBLANK('2012 HR 배정표'!AR1046)=TRUE,"-",IF(ISERROR((HLOOKUP($A$5,Prj_list!$O$6:$Z$7,2)*'2012 HR 배정표'!AS1046)/HLOOKUP($A$5,Prj_list!$O$6:$Z$7,2))=TRUE,"-",(HLOOKUP($A$5,Prj_list!$O$6:$Z$7,2)*'2012 HR 배정표'!AS1046)/HLOOKUP($A$5,Prj_list!$O$6:$Z$7,2)))</x:f>
        <x:v>-</x:v>
      </x:c>
      <x:c r="AO1048" s="45" t="str">
        <x:f>IF(ISBLANK('2012 HR 배정표'!AT1046)=TRUE,"-",'2012 HR 배정표'!AT1046)</x:f>
        <x:v>-</x:v>
      </x:c>
      <x:c r="AP1048" s="46" t="str">
        <x:f>IF(ISBLANK('2012 HR 배정표'!AT1046)=TRUE,"-",IF(ISERROR((HLOOKUP($A$5,Prj_list!$O$6:$Z$7,2)*'2012 HR 배정표'!AU1046)/HLOOKUP($A$5,Prj_list!$O$6:$Z$7,2))=TRUE,"-",(HLOOKUP($A$5,Prj_list!$O$6:$Z$7,2)*'2012 HR 배정표'!AU1046)/HLOOKUP($A$5,Prj_list!$O$6:$Z$7,2)))</x:f>
        <x:v>-</x:v>
      </x:c>
      <x:c r="AQ1048" s="45" t="str">
        <x:f>IF(ISBLANK('2012 HR 배정표'!AV1046)=TRUE,"-",'2012 HR 배정표'!AV1046)</x:f>
        <x:v>-</x:v>
      </x:c>
      <x:c r="AR1048" s="46" t="str">
        <x:f>IF(ISBLANK('2012 HR 배정표'!AV1046)=TRUE,"-",IF(ISERROR((HLOOKUP($A$5,Prj_list!$O$6:$Z$7,2)*'2012 HR 배정표'!AW1046)/HLOOKUP($A$5,Prj_list!$O$6:$Z$7,2))=TRUE,"-",(HLOOKUP($A$5,Prj_list!$O$6:$Z$7,2)*'2012 HR 배정표'!AW1046)/HLOOKUP($A$5,Prj_list!$O$6:$Z$7,2)))</x:f>
        <x:v>-</x:v>
      </x:c>
      <x:c r="AS1048" s="45" t="str">
        <x:f>IF(ISBLANK('2012 HR 배정표'!AX1046)=TRUE,"-",'2012 HR 배정표'!AX1046)</x:f>
        <x:v>-</x:v>
      </x:c>
      <x:c r="AT1048" s="46" t="str">
        <x:f>IF(ISBLANK('2012 HR 배정표'!AX1046)=TRUE,"-",IF(ISERROR((HLOOKUP($A$5,Prj_list!$O$6:$Z$7,2)*'2012 HR 배정표'!AY1046)/HLOOKUP($A$5,Prj_list!$O$6:$Z$7,2))=TRUE,"-",(HLOOKUP($A$5,Prj_list!$O$6:$Z$7,2)*'2012 HR 배정표'!AY1046)/HLOOKUP($A$5,Prj_list!$O$6:$Z$7,2)))</x:f>
        <x:v>-</x:v>
      </x:c>
      <x:c r="AU1048" s="45" t="str">
        <x:f>IF(ISBLANK('2012 HR 배정표'!AZ1046)=TRUE,"-",'2012 HR 배정표'!AZ1046)</x:f>
        <x:v>-</x:v>
      </x:c>
      <x:c r="AV1048" s="46" t="str">
        <x:f>IF(ISBLANK('2012 HR 배정표'!AZ1046)=TRUE,"-",IF(ISERROR((HLOOKUP($A$5,Prj_list!$O$6:$Z$7,2)*'2012 HR 배정표'!BA1046)/HLOOKUP($A$5,Prj_list!$O$6:$Z$7,2))=TRUE,"-",(HLOOKUP($A$5,Prj_list!$O$6:$Z$7,2)*'2012 HR 배정표'!BA1046)/HLOOKUP($A$5,Prj_list!$O$6:$Z$7,2)))</x:f>
        <x:v>-</x:v>
      </x:c>
      <x:c r="AW1048" s="34" t="str">
        <x:f t="shared" si="32"/>
        <x:v/>
      </x:c>
      <x:c r="AX1048" s="41">
        <x:f t="shared" si="33"/>
        <x:v>0</x:v>
      </x:c>
    </x:row>
    <x:row r="1049" spans="1:50">
      <x:c r="A1049" s="45" t="str">
        <x:f>IF(ISBLANK('2012 HR 배정표'!F1047)=TRUE,"-",'2012 HR 배정표'!F1047)</x:f>
        <x:v>-</x:v>
      </x:c>
      <x:c r="B1049" s="46" t="str">
        <x:f>IF(ISBLANK('2012 HR 배정표'!F1047)=TRUE,"-",IF(ISERROR((HLOOKUP($A$5,Prj_list!$O$6:$Z$7,2)*'2012 HR 배정표'!G1047)/HLOOKUP($A$5,Prj_list!$O$6:$Z$7,2))=TRUE,"-",(HLOOKUP($A$5,Prj_list!$O$6:$Z$7,2)*'2012 HR 배정표'!G1047)/HLOOKUP($A$5,Prj_list!$O$6:$Z$7,2)))</x:f>
        <x:v>-</x:v>
      </x:c>
      <x:c r="C1049" s="45" t="str">
        <x:f>IF(ISBLANK('2012 HR 배정표'!H1047)=TRUE,"-",'2012 HR 배정표'!H1047)</x:f>
        <x:v>-</x:v>
      </x:c>
      <x:c r="D1049" s="46" t="str">
        <x:f>IF(ISBLANK('2012 HR 배정표'!H1047)=TRUE,"-",IF(ISERROR((HLOOKUP($A$5,Prj_list!$O$6:$Z$7,2)*'2012 HR 배정표'!I1047)/HLOOKUP($A$5,Prj_list!$O$6:$Z$7,2))=TRUE,"-",(HLOOKUP($A$5,Prj_list!$O$6:$Z$7,2)*'2012 HR 배정표'!I1047)/HLOOKUP($A$5,Prj_list!$O$6:$Z$7,2)))</x:f>
        <x:v>-</x:v>
      </x:c>
      <x:c r="E1049" s="45" t="str">
        <x:f>IF(ISBLANK('2012 HR 배정표'!J1047)=TRUE,"-",'2012 HR 배정표'!J1047)</x:f>
        <x:v>-</x:v>
      </x:c>
      <x:c r="F1049" s="46" t="str">
        <x:f>IF(ISBLANK('2012 HR 배정표'!J1047)=TRUE,"-",IF(ISERROR((HLOOKUP($A$5,Prj_list!$O$6:$Z$7,2)*'2012 HR 배정표'!K1047)/HLOOKUP($A$5,Prj_list!$O$6:$Z$7,2))=TRUE,"-",(HLOOKUP($A$5,Prj_list!$O$6:$Z$7,2)*'2012 HR 배정표'!K1047)/HLOOKUP($A$5,Prj_list!$O$6:$Z$7,2)))</x:f>
        <x:v>-</x:v>
      </x:c>
      <x:c r="G1049" s="45" t="str">
        <x:f>IF(ISBLANK('2012 HR 배정표'!L1047)=TRUE,"-",'2012 HR 배정표'!L1047)</x:f>
        <x:v>-</x:v>
      </x:c>
      <x:c r="H1049" s="46" t="str">
        <x:f>IF(ISBLANK('2012 HR 배정표'!L1047)=TRUE,"-",IF(ISERROR((HLOOKUP($A$5,Prj_list!$O$6:$Z$7,2)*'2012 HR 배정표'!M1047)/HLOOKUP($A$5,Prj_list!$O$6:$Z$7,2))=TRUE,"-",(HLOOKUP($A$5,Prj_list!$O$6:$Z$7,2)*'2012 HR 배정표'!M1047)/HLOOKUP($A$5,Prj_list!$O$6:$Z$7,2)))</x:f>
        <x:v>-</x:v>
      </x:c>
      <x:c r="I1049" s="45" t="str">
        <x:f>IF(ISBLANK('2012 HR 배정표'!N1047)=TRUE,"-",'2012 HR 배정표'!N1047)</x:f>
        <x:v>-</x:v>
      </x:c>
      <x:c r="J1049" s="46" t="str">
        <x:f>IF(ISBLANK('2012 HR 배정표'!N1047)=TRUE,"-",IF(ISERROR((HLOOKUP($A$5,Prj_list!$O$6:$Z$7,2)*'2012 HR 배정표'!O1047)/HLOOKUP($A$5,Prj_list!$O$6:$Z$7,2))=TRUE,"-",(HLOOKUP($A$5,Prj_list!$O$6:$Z$7,2)*'2012 HR 배정표'!O1047)/HLOOKUP($A$5,Prj_list!$O$6:$Z$7,2)))</x:f>
        <x:v>-</x:v>
      </x:c>
      <x:c r="K1049" s="45" t="str">
        <x:f>IF(ISBLANK('2012 HR 배정표'!P1047)=TRUE,"-",'2012 HR 배정표'!P1047)</x:f>
        <x:v>-</x:v>
      </x:c>
      <x:c r="L1049" s="46" t="str">
        <x:f>IF(ISBLANK('2012 HR 배정표'!P1047)=TRUE,"-",IF(ISERROR((HLOOKUP($A$5,Prj_list!$O$6:$Z$7,2)*'2012 HR 배정표'!Q1047)/HLOOKUP($A$5,Prj_list!$O$6:$Z$7,2))=TRUE,"-",(HLOOKUP($A$5,Prj_list!$O$6:$Z$7,2)*'2012 HR 배정표'!Q1047)/HLOOKUP($A$5,Prj_list!$O$6:$Z$7,2)))</x:f>
        <x:v>-</x:v>
      </x:c>
      <x:c r="M1049" s="45" t="str">
        <x:f>IF(ISBLANK('2012 HR 배정표'!R1047)=TRUE,"-",'2012 HR 배정표'!R1047)</x:f>
        <x:v>-</x:v>
      </x:c>
      <x:c r="N1049" s="46" t="str">
        <x:f>IF(ISBLANK('2012 HR 배정표'!R1047)=TRUE,"-",IF(ISERROR((HLOOKUP($A$5,Prj_list!$O$6:$Z$7,2)*'2012 HR 배정표'!S1047)/HLOOKUP($A$5,Prj_list!$O$6:$Z$7,2))=TRUE,"-",(HLOOKUP($A$5,Prj_list!$O$6:$Z$7,2)*'2012 HR 배정표'!S1047)/HLOOKUP($A$5,Prj_list!$O$6:$Z$7,2)))</x:f>
        <x:v>-</x:v>
      </x:c>
      <x:c r="O1049" s="45" t="str">
        <x:f>IF(ISBLANK('2012 HR 배정표'!T1047)=TRUE,"-",'2012 HR 배정표'!T1047)</x:f>
        <x:v>-</x:v>
      </x:c>
      <x:c r="P1049" s="46" t="str">
        <x:f>IF(ISBLANK('2012 HR 배정표'!T1047)=TRUE,"-",IF(ISERROR((HLOOKUP($A$5,Prj_list!$O$6:$Z$7,2)*'2012 HR 배정표'!U1047)/HLOOKUP($A$5,Prj_list!$O$6:$Z$7,2))=TRUE,"-",(HLOOKUP($A$5,Prj_list!$O$6:$Z$7,2)*'2012 HR 배정표'!U1047)/HLOOKUP($A$5,Prj_list!$O$6:$Z$7,2)))</x:f>
        <x:v>-</x:v>
      </x:c>
      <x:c r="Q1049" s="45" t="str">
        <x:f>IF(ISBLANK('2012 HR 배정표'!V1047)=TRUE,"-",'2012 HR 배정표'!V1047)</x:f>
        <x:v>-</x:v>
      </x:c>
      <x:c r="R1049" s="46" t="str">
        <x:f>IF(ISBLANK('2012 HR 배정표'!V1047)=TRUE,"-",IF(ISERROR((HLOOKUP($A$5,Prj_list!$O$6:$Z$7,2)*'2012 HR 배정표'!W1047)/HLOOKUP($A$5,Prj_list!$O$6:$Z$7,2))=TRUE,"-",(HLOOKUP($A$5,Prj_list!$O$6:$Z$7,2)*'2012 HR 배정표'!W1047)/HLOOKUP($A$5,Prj_list!$O$6:$Z$7,2)))</x:f>
        <x:v>-</x:v>
      </x:c>
      <x:c r="S1049" s="45" t="str">
        <x:f>IF(ISBLANK('2012 HR 배정표'!X1047)=TRUE,"-",'2012 HR 배정표'!X1047)</x:f>
        <x:v>-</x:v>
      </x:c>
      <x:c r="T1049" s="46" t="str">
        <x:f>IF(ISBLANK('2012 HR 배정표'!X1047)=TRUE,"-",IF(ISERROR((HLOOKUP($A$5,Prj_list!$O$6:$Z$7,2)*'2012 HR 배정표'!Y1047)/HLOOKUP($A$5,Prj_list!$O$6:$Z$7,2))=TRUE,"-",(HLOOKUP($A$5,Prj_list!$O$6:$Z$7,2)*'2012 HR 배정표'!Y1047)/HLOOKUP($A$5,Prj_list!$O$6:$Z$7,2)))</x:f>
        <x:v>-</x:v>
      </x:c>
      <x:c r="U1049" s="45" t="str">
        <x:f>IF(ISBLANK('2012 HR 배정표'!Z1047)=TRUE,"-",'2012 HR 배정표'!Z1047)</x:f>
        <x:v>-</x:v>
      </x:c>
      <x:c r="V1049" s="46" t="str">
        <x:f>IF(ISBLANK('2012 HR 배정표'!Z1047)=TRUE,"-",IF(ISERROR((HLOOKUP($A$5,Prj_list!$O$6:$Z$7,2)*'2012 HR 배정표'!AA1047)/HLOOKUP($A$5,Prj_list!$O$6:$Z$7,2))=TRUE,"-",(HLOOKUP($A$5,Prj_list!$O$6:$Z$7,2)*'2012 HR 배정표'!AA1047)/HLOOKUP($A$5,Prj_list!$O$6:$Z$7,2)))</x:f>
        <x:v>-</x:v>
      </x:c>
      <x:c r="W1049" s="45" t="str">
        <x:f>IF(ISBLANK('2012 HR 배정표'!AB1047)=TRUE,"-",'2012 HR 배정표'!AB1047)</x:f>
        <x:v>-</x:v>
      </x:c>
      <x:c r="X1049" s="46" t="str">
        <x:f>IF(ISBLANK('2012 HR 배정표'!AB1047)=TRUE,"-",IF(ISERROR((HLOOKUP($A$5,Prj_list!$O$6:$Z$7,2)*'2012 HR 배정표'!AC1047)/HLOOKUP($A$5,Prj_list!$O$6:$Z$7,2))=TRUE,"-",(HLOOKUP($A$5,Prj_list!$O$6:$Z$7,2)*'2012 HR 배정표'!AC1047)/HLOOKUP($A$5,Prj_list!$O$6:$Z$7,2)))</x:f>
        <x:v>-</x:v>
      </x:c>
      <x:c r="Y1049" s="45" t="str">
        <x:f>IF(ISBLANK('2012 HR 배정표'!AD1047)=TRUE,"-",'2012 HR 배정표'!AD1047)</x:f>
        <x:v>-</x:v>
      </x:c>
      <x:c r="Z1049" s="46" t="str">
        <x:f>IF(ISBLANK('2012 HR 배정표'!AD1047)=TRUE,"-",IF(ISERROR((HLOOKUP($A$5,Prj_list!$O$6:$Z$7,2)*'2012 HR 배정표'!AE1047)/HLOOKUP($A$5,Prj_list!$O$6:$Z$7,2))=TRUE,"-",(HLOOKUP($A$5,Prj_list!$O$6:$Z$7,2)*'2012 HR 배정표'!AE1047)/HLOOKUP($A$5,Prj_list!$O$6:$Z$7,2)))</x:f>
        <x:v>-</x:v>
      </x:c>
      <x:c r="AA1049" s="45" t="str">
        <x:f>IF(ISBLANK('2012 HR 배정표'!AF1047)=TRUE,"-",'2012 HR 배정표'!AF1047)</x:f>
        <x:v>-</x:v>
      </x:c>
      <x:c r="AB1049" s="46" t="str">
        <x:f>IF(ISBLANK('2012 HR 배정표'!AF1047)=TRUE,"-",IF(ISERROR((HLOOKUP($A$5,Prj_list!$O$6:$Z$7,2)*'2012 HR 배정표'!AG1047)/HLOOKUP($A$5,Prj_list!$O$6:$Z$7,2))=TRUE,"-",(HLOOKUP($A$5,Prj_list!$O$6:$Z$7,2)*'2012 HR 배정표'!AG1047)/HLOOKUP($A$5,Prj_list!$O$6:$Z$7,2)))</x:f>
        <x:v>-</x:v>
      </x:c>
      <x:c r="AC1049" s="45" t="str">
        <x:f>IF(ISBLANK('2012 HR 배정표'!AH1047)=TRUE,"-",'2012 HR 배정표'!AH1047)</x:f>
        <x:v>-</x:v>
      </x:c>
      <x:c r="AD1049" s="46" t="str">
        <x:f>IF(ISBLANK('2012 HR 배정표'!AH1047)=TRUE,"-",IF(ISERROR((HLOOKUP($A$5,Prj_list!$O$6:$Z$7,2)*'2012 HR 배정표'!AI1047)/HLOOKUP($A$5,Prj_list!$O$6:$Z$7,2))=TRUE,"-",(HLOOKUP($A$5,Prj_list!$O$6:$Z$7,2)*'2012 HR 배정표'!AI1047)/HLOOKUP($A$5,Prj_list!$O$6:$Z$7,2)))</x:f>
        <x:v>-</x:v>
      </x:c>
      <x:c r="AE1049" s="45" t="str">
        <x:f>IF(ISBLANK('2012 HR 배정표'!AJ1047)=TRUE,"-",'2012 HR 배정표'!AJ1047)</x:f>
        <x:v>-</x:v>
      </x:c>
      <x:c r="AF1049" s="46" t="str">
        <x:f>IF(ISBLANK('2012 HR 배정표'!AJ1047)=TRUE,"-",IF(ISERROR((HLOOKUP($A$5,Prj_list!$O$6:$Z$7,2)*'2012 HR 배정표'!AK1047)/HLOOKUP($A$5,Prj_list!$O$6:$Z$7,2))=TRUE,"-",(HLOOKUP($A$5,Prj_list!$O$6:$Z$7,2)*'2012 HR 배정표'!AK1047)/HLOOKUP($A$5,Prj_list!$O$6:$Z$7,2)))</x:f>
        <x:v>-</x:v>
      </x:c>
      <x:c r="AG1049" s="45" t="str">
        <x:f>IF(ISBLANK('2012 HR 배정표'!AL1047)=TRUE,"-",'2012 HR 배정표'!AL1047)</x:f>
        <x:v>-</x:v>
      </x:c>
      <x:c r="AH1049" s="46" t="str">
        <x:f>IF(ISBLANK('2012 HR 배정표'!AL1047)=TRUE,"-",IF(ISERROR((HLOOKUP($A$5,Prj_list!$O$6:$Z$7,2)*'2012 HR 배정표'!AM1047)/HLOOKUP($A$5,Prj_list!$O$6:$Z$7,2))=TRUE,"-",(HLOOKUP($A$5,Prj_list!$O$6:$Z$7,2)*'2012 HR 배정표'!AM1047)/HLOOKUP($A$5,Prj_list!$O$6:$Z$7,2)))</x:f>
        <x:v>-</x:v>
      </x:c>
      <x:c r="AI1049" s="45" t="str">
        <x:f>IF(ISBLANK('2012 HR 배정표'!AN1047)=TRUE,"-",'2012 HR 배정표'!AN1047)</x:f>
        <x:v>-</x:v>
      </x:c>
      <x:c r="AJ1049" s="46" t="str">
        <x:f>IF(ISBLANK('2012 HR 배정표'!AN1047)=TRUE,"-",IF(ISERROR((HLOOKUP($A$5,Prj_list!$O$6:$Z$7,2)*'2012 HR 배정표'!AO1047)/HLOOKUP($A$5,Prj_list!$O$6:$Z$7,2))=TRUE,"-",(HLOOKUP($A$5,Prj_list!$O$6:$Z$7,2)*'2012 HR 배정표'!AO1047)/HLOOKUP($A$5,Prj_list!$O$6:$Z$7,2)))</x:f>
        <x:v>-</x:v>
      </x:c>
      <x:c r="AK1049" s="45" t="str">
        <x:f>IF(ISBLANK('2012 HR 배정표'!AP1047)=TRUE,"-",'2012 HR 배정표'!AP1047)</x:f>
        <x:v>-</x:v>
      </x:c>
      <x:c r="AL1049" s="46" t="str">
        <x:f>IF(ISBLANK('2012 HR 배정표'!AP1047)=TRUE,"-",IF(ISERROR((HLOOKUP($A$5,Prj_list!$O$6:$Z$7,2)*'2012 HR 배정표'!AQ1047)/HLOOKUP($A$5,Prj_list!$O$6:$Z$7,2))=TRUE,"-",(HLOOKUP($A$5,Prj_list!$O$6:$Z$7,2)*'2012 HR 배정표'!AQ1047)/HLOOKUP($A$5,Prj_list!$O$6:$Z$7,2)))</x:f>
        <x:v>-</x:v>
      </x:c>
      <x:c r="AM1049" s="45" t="str">
        <x:f>IF(ISBLANK('2012 HR 배정표'!AR1047)=TRUE,"-",'2012 HR 배정표'!AR1047)</x:f>
        <x:v>-</x:v>
      </x:c>
      <x:c r="AN1049" s="46" t="str">
        <x:f>IF(ISBLANK('2012 HR 배정표'!AR1047)=TRUE,"-",IF(ISERROR((HLOOKUP($A$5,Prj_list!$O$6:$Z$7,2)*'2012 HR 배정표'!AS1047)/HLOOKUP($A$5,Prj_list!$O$6:$Z$7,2))=TRUE,"-",(HLOOKUP($A$5,Prj_list!$O$6:$Z$7,2)*'2012 HR 배정표'!AS1047)/HLOOKUP($A$5,Prj_list!$O$6:$Z$7,2)))</x:f>
        <x:v>-</x:v>
      </x:c>
      <x:c r="AO1049" s="45" t="str">
        <x:f>IF(ISBLANK('2012 HR 배정표'!AT1047)=TRUE,"-",'2012 HR 배정표'!AT1047)</x:f>
        <x:v>-</x:v>
      </x:c>
      <x:c r="AP1049" s="46" t="str">
        <x:f>IF(ISBLANK('2012 HR 배정표'!AT1047)=TRUE,"-",IF(ISERROR((HLOOKUP($A$5,Prj_list!$O$6:$Z$7,2)*'2012 HR 배정표'!AU1047)/HLOOKUP($A$5,Prj_list!$O$6:$Z$7,2))=TRUE,"-",(HLOOKUP($A$5,Prj_list!$O$6:$Z$7,2)*'2012 HR 배정표'!AU1047)/HLOOKUP($A$5,Prj_list!$O$6:$Z$7,2)))</x:f>
        <x:v>-</x:v>
      </x:c>
      <x:c r="AQ1049" s="45" t="str">
        <x:f>IF(ISBLANK('2012 HR 배정표'!AV1047)=TRUE,"-",'2012 HR 배정표'!AV1047)</x:f>
        <x:v>-</x:v>
      </x:c>
      <x:c r="AR1049" s="46" t="str">
        <x:f>IF(ISBLANK('2012 HR 배정표'!AV1047)=TRUE,"-",IF(ISERROR((HLOOKUP($A$5,Prj_list!$O$6:$Z$7,2)*'2012 HR 배정표'!AW1047)/HLOOKUP($A$5,Prj_list!$O$6:$Z$7,2))=TRUE,"-",(HLOOKUP($A$5,Prj_list!$O$6:$Z$7,2)*'2012 HR 배정표'!AW1047)/HLOOKUP($A$5,Prj_list!$O$6:$Z$7,2)))</x:f>
        <x:v>-</x:v>
      </x:c>
      <x:c r="AS1049" s="45" t="str">
        <x:f>IF(ISBLANK('2012 HR 배정표'!AX1047)=TRUE,"-",'2012 HR 배정표'!AX1047)</x:f>
        <x:v>-</x:v>
      </x:c>
      <x:c r="AT1049" s="46" t="str">
        <x:f>IF(ISBLANK('2012 HR 배정표'!AX1047)=TRUE,"-",IF(ISERROR((HLOOKUP($A$5,Prj_list!$O$6:$Z$7,2)*'2012 HR 배정표'!AY1047)/HLOOKUP($A$5,Prj_list!$O$6:$Z$7,2))=TRUE,"-",(HLOOKUP($A$5,Prj_list!$O$6:$Z$7,2)*'2012 HR 배정표'!AY1047)/HLOOKUP($A$5,Prj_list!$O$6:$Z$7,2)))</x:f>
        <x:v>-</x:v>
      </x:c>
      <x:c r="AU1049" s="45" t="str">
        <x:f>IF(ISBLANK('2012 HR 배정표'!AZ1047)=TRUE,"-",'2012 HR 배정표'!AZ1047)</x:f>
        <x:v>-</x:v>
      </x:c>
      <x:c r="AV1049" s="46" t="str">
        <x:f>IF(ISBLANK('2012 HR 배정표'!AZ1047)=TRUE,"-",IF(ISERROR((HLOOKUP($A$5,Prj_list!$O$6:$Z$7,2)*'2012 HR 배정표'!BA1047)/HLOOKUP($A$5,Prj_list!$O$6:$Z$7,2))=TRUE,"-",(HLOOKUP($A$5,Prj_list!$O$6:$Z$7,2)*'2012 HR 배정표'!BA1047)/HLOOKUP($A$5,Prj_list!$O$6:$Z$7,2)))</x:f>
        <x:v>-</x:v>
      </x:c>
      <x:c r="AW1049" s="34" t="str">
        <x:f t="shared" si="32"/>
        <x:v/>
      </x:c>
      <x:c r="AX1049" s="41">
        <x:f t="shared" si="33"/>
        <x:v>0</x:v>
      </x:c>
    </x:row>
    <x:row r="1050" spans="1:50">
      <x:c r="A1050" s="45" t="str">
        <x:f>IF(ISBLANK('2012 HR 배정표'!F1048)=TRUE,"-",'2012 HR 배정표'!F1048)</x:f>
        <x:v>-</x:v>
      </x:c>
      <x:c r="B1050" s="46" t="str">
        <x:f>IF(ISBLANK('2012 HR 배정표'!F1048)=TRUE,"-",IF(ISERROR((HLOOKUP($A$5,Prj_list!$O$6:$Z$7,2)*'2012 HR 배정표'!G1048)/HLOOKUP($A$5,Prj_list!$O$6:$Z$7,2))=TRUE,"-",(HLOOKUP($A$5,Prj_list!$O$6:$Z$7,2)*'2012 HR 배정표'!G1048)/HLOOKUP($A$5,Prj_list!$O$6:$Z$7,2)))</x:f>
        <x:v>-</x:v>
      </x:c>
      <x:c r="C1050" s="45" t="str">
        <x:f>IF(ISBLANK('2012 HR 배정표'!H1048)=TRUE,"-",'2012 HR 배정표'!H1048)</x:f>
        <x:v>-</x:v>
      </x:c>
      <x:c r="D1050" s="46" t="str">
        <x:f>IF(ISBLANK('2012 HR 배정표'!H1048)=TRUE,"-",IF(ISERROR((HLOOKUP($A$5,Prj_list!$O$6:$Z$7,2)*'2012 HR 배정표'!I1048)/HLOOKUP($A$5,Prj_list!$O$6:$Z$7,2))=TRUE,"-",(HLOOKUP($A$5,Prj_list!$O$6:$Z$7,2)*'2012 HR 배정표'!I1048)/HLOOKUP($A$5,Prj_list!$O$6:$Z$7,2)))</x:f>
        <x:v>-</x:v>
      </x:c>
      <x:c r="E1050" s="45" t="str">
        <x:f>IF(ISBLANK('2012 HR 배정표'!J1048)=TRUE,"-",'2012 HR 배정표'!J1048)</x:f>
        <x:v>-</x:v>
      </x:c>
      <x:c r="F1050" s="46" t="str">
        <x:f>IF(ISBLANK('2012 HR 배정표'!J1048)=TRUE,"-",IF(ISERROR((HLOOKUP($A$5,Prj_list!$O$6:$Z$7,2)*'2012 HR 배정표'!K1048)/HLOOKUP($A$5,Prj_list!$O$6:$Z$7,2))=TRUE,"-",(HLOOKUP($A$5,Prj_list!$O$6:$Z$7,2)*'2012 HR 배정표'!K1048)/HLOOKUP($A$5,Prj_list!$O$6:$Z$7,2)))</x:f>
        <x:v>-</x:v>
      </x:c>
      <x:c r="G1050" s="45" t="str">
        <x:f>IF(ISBLANK('2012 HR 배정표'!L1048)=TRUE,"-",'2012 HR 배정표'!L1048)</x:f>
        <x:v>-</x:v>
      </x:c>
      <x:c r="H1050" s="46" t="str">
        <x:f>IF(ISBLANK('2012 HR 배정표'!L1048)=TRUE,"-",IF(ISERROR((HLOOKUP($A$5,Prj_list!$O$6:$Z$7,2)*'2012 HR 배정표'!M1048)/HLOOKUP($A$5,Prj_list!$O$6:$Z$7,2))=TRUE,"-",(HLOOKUP($A$5,Prj_list!$O$6:$Z$7,2)*'2012 HR 배정표'!M1048)/HLOOKUP($A$5,Prj_list!$O$6:$Z$7,2)))</x:f>
        <x:v>-</x:v>
      </x:c>
      <x:c r="I1050" s="45" t="str">
        <x:f>IF(ISBLANK('2012 HR 배정표'!N1048)=TRUE,"-",'2012 HR 배정표'!N1048)</x:f>
        <x:v>-</x:v>
      </x:c>
      <x:c r="J1050" s="46" t="str">
        <x:f>IF(ISBLANK('2012 HR 배정표'!N1048)=TRUE,"-",IF(ISERROR((HLOOKUP($A$5,Prj_list!$O$6:$Z$7,2)*'2012 HR 배정표'!O1048)/HLOOKUP($A$5,Prj_list!$O$6:$Z$7,2))=TRUE,"-",(HLOOKUP($A$5,Prj_list!$O$6:$Z$7,2)*'2012 HR 배정표'!O1048)/HLOOKUP($A$5,Prj_list!$O$6:$Z$7,2)))</x:f>
        <x:v>-</x:v>
      </x:c>
      <x:c r="K1050" s="45" t="str">
        <x:f>IF(ISBLANK('2012 HR 배정표'!P1048)=TRUE,"-",'2012 HR 배정표'!P1048)</x:f>
        <x:v>-</x:v>
      </x:c>
      <x:c r="L1050" s="46" t="str">
        <x:f>IF(ISBLANK('2012 HR 배정표'!P1048)=TRUE,"-",IF(ISERROR((HLOOKUP($A$5,Prj_list!$O$6:$Z$7,2)*'2012 HR 배정표'!Q1048)/HLOOKUP($A$5,Prj_list!$O$6:$Z$7,2))=TRUE,"-",(HLOOKUP($A$5,Prj_list!$O$6:$Z$7,2)*'2012 HR 배정표'!Q1048)/HLOOKUP($A$5,Prj_list!$O$6:$Z$7,2)))</x:f>
        <x:v>-</x:v>
      </x:c>
      <x:c r="M1050" s="45" t="str">
        <x:f>IF(ISBLANK('2012 HR 배정표'!R1048)=TRUE,"-",'2012 HR 배정표'!R1048)</x:f>
        <x:v>-</x:v>
      </x:c>
      <x:c r="N1050" s="46" t="str">
        <x:f>IF(ISBLANK('2012 HR 배정표'!R1048)=TRUE,"-",IF(ISERROR((HLOOKUP($A$5,Prj_list!$O$6:$Z$7,2)*'2012 HR 배정표'!S1048)/HLOOKUP($A$5,Prj_list!$O$6:$Z$7,2))=TRUE,"-",(HLOOKUP($A$5,Prj_list!$O$6:$Z$7,2)*'2012 HR 배정표'!S1048)/HLOOKUP($A$5,Prj_list!$O$6:$Z$7,2)))</x:f>
        <x:v>-</x:v>
      </x:c>
      <x:c r="O1050" s="45" t="str">
        <x:f>IF(ISBLANK('2012 HR 배정표'!T1048)=TRUE,"-",'2012 HR 배정표'!T1048)</x:f>
        <x:v>-</x:v>
      </x:c>
      <x:c r="P1050" s="46" t="str">
        <x:f>IF(ISBLANK('2012 HR 배정표'!T1048)=TRUE,"-",IF(ISERROR((HLOOKUP($A$5,Prj_list!$O$6:$Z$7,2)*'2012 HR 배정표'!U1048)/HLOOKUP($A$5,Prj_list!$O$6:$Z$7,2))=TRUE,"-",(HLOOKUP($A$5,Prj_list!$O$6:$Z$7,2)*'2012 HR 배정표'!U1048)/HLOOKUP($A$5,Prj_list!$O$6:$Z$7,2)))</x:f>
        <x:v>-</x:v>
      </x:c>
      <x:c r="Q1050" s="45" t="str">
        <x:f>IF(ISBLANK('2012 HR 배정표'!V1048)=TRUE,"-",'2012 HR 배정표'!V1048)</x:f>
        <x:v>-</x:v>
      </x:c>
      <x:c r="R1050" s="46" t="str">
        <x:f>IF(ISBLANK('2012 HR 배정표'!V1048)=TRUE,"-",IF(ISERROR((HLOOKUP($A$5,Prj_list!$O$6:$Z$7,2)*'2012 HR 배정표'!W1048)/HLOOKUP($A$5,Prj_list!$O$6:$Z$7,2))=TRUE,"-",(HLOOKUP($A$5,Prj_list!$O$6:$Z$7,2)*'2012 HR 배정표'!W1048)/HLOOKUP($A$5,Prj_list!$O$6:$Z$7,2)))</x:f>
        <x:v>-</x:v>
      </x:c>
      <x:c r="S1050" s="45" t="str">
        <x:f>IF(ISBLANK('2012 HR 배정표'!X1048)=TRUE,"-",'2012 HR 배정표'!X1048)</x:f>
        <x:v>-</x:v>
      </x:c>
      <x:c r="T1050" s="46" t="str">
        <x:f>IF(ISBLANK('2012 HR 배정표'!X1048)=TRUE,"-",IF(ISERROR((HLOOKUP($A$5,Prj_list!$O$6:$Z$7,2)*'2012 HR 배정표'!Y1048)/HLOOKUP($A$5,Prj_list!$O$6:$Z$7,2))=TRUE,"-",(HLOOKUP($A$5,Prj_list!$O$6:$Z$7,2)*'2012 HR 배정표'!Y1048)/HLOOKUP($A$5,Prj_list!$O$6:$Z$7,2)))</x:f>
        <x:v>-</x:v>
      </x:c>
      <x:c r="U1050" s="45" t="str">
        <x:f>IF(ISBLANK('2012 HR 배정표'!Z1048)=TRUE,"-",'2012 HR 배정표'!Z1048)</x:f>
        <x:v>-</x:v>
      </x:c>
      <x:c r="V1050" s="46" t="str">
        <x:f>IF(ISBLANK('2012 HR 배정표'!Z1048)=TRUE,"-",IF(ISERROR((HLOOKUP($A$5,Prj_list!$O$6:$Z$7,2)*'2012 HR 배정표'!AA1048)/HLOOKUP($A$5,Prj_list!$O$6:$Z$7,2))=TRUE,"-",(HLOOKUP($A$5,Prj_list!$O$6:$Z$7,2)*'2012 HR 배정표'!AA1048)/HLOOKUP($A$5,Prj_list!$O$6:$Z$7,2)))</x:f>
        <x:v>-</x:v>
      </x:c>
      <x:c r="W1050" s="45" t="str">
        <x:f>IF(ISBLANK('2012 HR 배정표'!AB1048)=TRUE,"-",'2012 HR 배정표'!AB1048)</x:f>
        <x:v>-</x:v>
      </x:c>
      <x:c r="X1050" s="46" t="str">
        <x:f>IF(ISBLANK('2012 HR 배정표'!AB1048)=TRUE,"-",IF(ISERROR((HLOOKUP($A$5,Prj_list!$O$6:$Z$7,2)*'2012 HR 배정표'!AC1048)/HLOOKUP($A$5,Prj_list!$O$6:$Z$7,2))=TRUE,"-",(HLOOKUP($A$5,Prj_list!$O$6:$Z$7,2)*'2012 HR 배정표'!AC1048)/HLOOKUP($A$5,Prj_list!$O$6:$Z$7,2)))</x:f>
        <x:v>-</x:v>
      </x:c>
      <x:c r="Y1050" s="45" t="str">
        <x:f>IF(ISBLANK('2012 HR 배정표'!AD1048)=TRUE,"-",'2012 HR 배정표'!AD1048)</x:f>
        <x:v>-</x:v>
      </x:c>
      <x:c r="Z1050" s="46" t="str">
        <x:f>IF(ISBLANK('2012 HR 배정표'!AD1048)=TRUE,"-",IF(ISERROR((HLOOKUP($A$5,Prj_list!$O$6:$Z$7,2)*'2012 HR 배정표'!AE1048)/HLOOKUP($A$5,Prj_list!$O$6:$Z$7,2))=TRUE,"-",(HLOOKUP($A$5,Prj_list!$O$6:$Z$7,2)*'2012 HR 배정표'!AE1048)/HLOOKUP($A$5,Prj_list!$O$6:$Z$7,2)))</x:f>
        <x:v>-</x:v>
      </x:c>
      <x:c r="AA1050" s="45" t="str">
        <x:f>IF(ISBLANK('2012 HR 배정표'!AF1048)=TRUE,"-",'2012 HR 배정표'!AF1048)</x:f>
        <x:v>-</x:v>
      </x:c>
      <x:c r="AB1050" s="46" t="str">
        <x:f>IF(ISBLANK('2012 HR 배정표'!AF1048)=TRUE,"-",IF(ISERROR((HLOOKUP($A$5,Prj_list!$O$6:$Z$7,2)*'2012 HR 배정표'!AG1048)/HLOOKUP($A$5,Prj_list!$O$6:$Z$7,2))=TRUE,"-",(HLOOKUP($A$5,Prj_list!$O$6:$Z$7,2)*'2012 HR 배정표'!AG1048)/HLOOKUP($A$5,Prj_list!$O$6:$Z$7,2)))</x:f>
        <x:v>-</x:v>
      </x:c>
      <x:c r="AC1050" s="45" t="str">
        <x:f>IF(ISBLANK('2012 HR 배정표'!AH1048)=TRUE,"-",'2012 HR 배정표'!AH1048)</x:f>
        <x:v>-</x:v>
      </x:c>
      <x:c r="AD1050" s="46" t="str">
        <x:f>IF(ISBLANK('2012 HR 배정표'!AH1048)=TRUE,"-",IF(ISERROR((HLOOKUP($A$5,Prj_list!$O$6:$Z$7,2)*'2012 HR 배정표'!AI1048)/HLOOKUP($A$5,Prj_list!$O$6:$Z$7,2))=TRUE,"-",(HLOOKUP($A$5,Prj_list!$O$6:$Z$7,2)*'2012 HR 배정표'!AI1048)/HLOOKUP($A$5,Prj_list!$O$6:$Z$7,2)))</x:f>
        <x:v>-</x:v>
      </x:c>
      <x:c r="AE1050" s="45" t="str">
        <x:f>IF(ISBLANK('2012 HR 배정표'!AJ1048)=TRUE,"-",'2012 HR 배정표'!AJ1048)</x:f>
        <x:v>-</x:v>
      </x:c>
      <x:c r="AF1050" s="46" t="str">
        <x:f>IF(ISBLANK('2012 HR 배정표'!AJ1048)=TRUE,"-",IF(ISERROR((HLOOKUP($A$5,Prj_list!$O$6:$Z$7,2)*'2012 HR 배정표'!AK1048)/HLOOKUP($A$5,Prj_list!$O$6:$Z$7,2))=TRUE,"-",(HLOOKUP($A$5,Prj_list!$O$6:$Z$7,2)*'2012 HR 배정표'!AK1048)/HLOOKUP($A$5,Prj_list!$O$6:$Z$7,2)))</x:f>
        <x:v>-</x:v>
      </x:c>
      <x:c r="AG1050" s="45" t="str">
        <x:f>IF(ISBLANK('2012 HR 배정표'!AL1048)=TRUE,"-",'2012 HR 배정표'!AL1048)</x:f>
        <x:v>-</x:v>
      </x:c>
      <x:c r="AH1050" s="46" t="str">
        <x:f>IF(ISBLANK('2012 HR 배정표'!AL1048)=TRUE,"-",IF(ISERROR((HLOOKUP($A$5,Prj_list!$O$6:$Z$7,2)*'2012 HR 배정표'!AM1048)/HLOOKUP($A$5,Prj_list!$O$6:$Z$7,2))=TRUE,"-",(HLOOKUP($A$5,Prj_list!$O$6:$Z$7,2)*'2012 HR 배정표'!AM1048)/HLOOKUP($A$5,Prj_list!$O$6:$Z$7,2)))</x:f>
        <x:v>-</x:v>
      </x:c>
      <x:c r="AI1050" s="45" t="str">
        <x:f>IF(ISBLANK('2012 HR 배정표'!AN1048)=TRUE,"-",'2012 HR 배정표'!AN1048)</x:f>
        <x:v>-</x:v>
      </x:c>
      <x:c r="AJ1050" s="46" t="str">
        <x:f>IF(ISBLANK('2012 HR 배정표'!AN1048)=TRUE,"-",IF(ISERROR((HLOOKUP($A$5,Prj_list!$O$6:$Z$7,2)*'2012 HR 배정표'!AO1048)/HLOOKUP($A$5,Prj_list!$O$6:$Z$7,2))=TRUE,"-",(HLOOKUP($A$5,Prj_list!$O$6:$Z$7,2)*'2012 HR 배정표'!AO1048)/HLOOKUP($A$5,Prj_list!$O$6:$Z$7,2)))</x:f>
        <x:v>-</x:v>
      </x:c>
      <x:c r="AK1050" s="45" t="str">
        <x:f>IF(ISBLANK('2012 HR 배정표'!AP1048)=TRUE,"-",'2012 HR 배정표'!AP1048)</x:f>
        <x:v>-</x:v>
      </x:c>
      <x:c r="AL1050" s="46" t="str">
        <x:f>IF(ISBLANK('2012 HR 배정표'!AP1048)=TRUE,"-",IF(ISERROR((HLOOKUP($A$5,Prj_list!$O$6:$Z$7,2)*'2012 HR 배정표'!AQ1048)/HLOOKUP($A$5,Prj_list!$O$6:$Z$7,2))=TRUE,"-",(HLOOKUP($A$5,Prj_list!$O$6:$Z$7,2)*'2012 HR 배정표'!AQ1048)/HLOOKUP($A$5,Prj_list!$O$6:$Z$7,2)))</x:f>
        <x:v>-</x:v>
      </x:c>
      <x:c r="AM1050" s="45" t="str">
        <x:f>IF(ISBLANK('2012 HR 배정표'!AR1048)=TRUE,"-",'2012 HR 배정표'!AR1048)</x:f>
        <x:v>-</x:v>
      </x:c>
      <x:c r="AN1050" s="46" t="str">
        <x:f>IF(ISBLANK('2012 HR 배정표'!AR1048)=TRUE,"-",IF(ISERROR((HLOOKUP($A$5,Prj_list!$O$6:$Z$7,2)*'2012 HR 배정표'!AS1048)/HLOOKUP($A$5,Prj_list!$O$6:$Z$7,2))=TRUE,"-",(HLOOKUP($A$5,Prj_list!$O$6:$Z$7,2)*'2012 HR 배정표'!AS1048)/HLOOKUP($A$5,Prj_list!$O$6:$Z$7,2)))</x:f>
        <x:v>-</x:v>
      </x:c>
      <x:c r="AO1050" s="45" t="str">
        <x:f>IF(ISBLANK('2012 HR 배정표'!AT1048)=TRUE,"-",'2012 HR 배정표'!AT1048)</x:f>
        <x:v>-</x:v>
      </x:c>
      <x:c r="AP1050" s="46" t="str">
        <x:f>IF(ISBLANK('2012 HR 배정표'!AT1048)=TRUE,"-",IF(ISERROR((HLOOKUP($A$5,Prj_list!$O$6:$Z$7,2)*'2012 HR 배정표'!AU1048)/HLOOKUP($A$5,Prj_list!$O$6:$Z$7,2))=TRUE,"-",(HLOOKUP($A$5,Prj_list!$O$6:$Z$7,2)*'2012 HR 배정표'!AU1048)/HLOOKUP($A$5,Prj_list!$O$6:$Z$7,2)))</x:f>
        <x:v>-</x:v>
      </x:c>
      <x:c r="AQ1050" s="45" t="str">
        <x:f>IF(ISBLANK('2012 HR 배정표'!AV1048)=TRUE,"-",'2012 HR 배정표'!AV1048)</x:f>
        <x:v>-</x:v>
      </x:c>
      <x:c r="AR1050" s="46" t="str">
        <x:f>IF(ISBLANK('2012 HR 배정표'!AV1048)=TRUE,"-",IF(ISERROR((HLOOKUP($A$5,Prj_list!$O$6:$Z$7,2)*'2012 HR 배정표'!AW1048)/HLOOKUP($A$5,Prj_list!$O$6:$Z$7,2))=TRUE,"-",(HLOOKUP($A$5,Prj_list!$O$6:$Z$7,2)*'2012 HR 배정표'!AW1048)/HLOOKUP($A$5,Prj_list!$O$6:$Z$7,2)))</x:f>
        <x:v>-</x:v>
      </x:c>
      <x:c r="AS1050" s="45" t="str">
        <x:f>IF(ISBLANK('2012 HR 배정표'!AX1048)=TRUE,"-",'2012 HR 배정표'!AX1048)</x:f>
        <x:v>-</x:v>
      </x:c>
      <x:c r="AT1050" s="46" t="str">
        <x:f>IF(ISBLANK('2012 HR 배정표'!AX1048)=TRUE,"-",IF(ISERROR((HLOOKUP($A$5,Prj_list!$O$6:$Z$7,2)*'2012 HR 배정표'!AY1048)/HLOOKUP($A$5,Prj_list!$O$6:$Z$7,2))=TRUE,"-",(HLOOKUP($A$5,Prj_list!$O$6:$Z$7,2)*'2012 HR 배정표'!AY1048)/HLOOKUP($A$5,Prj_list!$O$6:$Z$7,2)))</x:f>
        <x:v>-</x:v>
      </x:c>
      <x:c r="AU1050" s="45" t="str">
        <x:f>IF(ISBLANK('2012 HR 배정표'!AZ1048)=TRUE,"-",'2012 HR 배정표'!AZ1048)</x:f>
        <x:v>-</x:v>
      </x:c>
      <x:c r="AV1050" s="46" t="str">
        <x:f>IF(ISBLANK('2012 HR 배정표'!AZ1048)=TRUE,"-",IF(ISERROR((HLOOKUP($A$5,Prj_list!$O$6:$Z$7,2)*'2012 HR 배정표'!BA1048)/HLOOKUP($A$5,Prj_list!$O$6:$Z$7,2))=TRUE,"-",(HLOOKUP($A$5,Prj_list!$O$6:$Z$7,2)*'2012 HR 배정표'!BA1048)/HLOOKUP($A$5,Prj_list!$O$6:$Z$7,2)))</x:f>
        <x:v>-</x:v>
      </x:c>
      <x:c r="AW1050" s="34" t="str">
        <x:f t="shared" si="32"/>
        <x:v/>
      </x:c>
      <x:c r="AX1050" s="41">
        <x:f t="shared" si="33"/>
        <x:v>0</x:v>
      </x:c>
    </x:row>
    <x:row r="1051" spans="1:50">
      <x:c r="A1051" s="45" t="str">
        <x:f>IF(ISBLANK('2012 HR 배정표'!F1049)=TRUE,"-",'2012 HR 배정표'!F1049)</x:f>
        <x:v>-</x:v>
      </x:c>
      <x:c r="B1051" s="46" t="str">
        <x:f>IF(ISBLANK('2012 HR 배정표'!F1049)=TRUE,"-",IF(ISERROR((HLOOKUP($A$5,Prj_list!$O$6:$Z$7,2)*'2012 HR 배정표'!G1049)/HLOOKUP($A$5,Prj_list!$O$6:$Z$7,2))=TRUE,"-",(HLOOKUP($A$5,Prj_list!$O$6:$Z$7,2)*'2012 HR 배정표'!G1049)/HLOOKUP($A$5,Prj_list!$O$6:$Z$7,2)))</x:f>
        <x:v>-</x:v>
      </x:c>
      <x:c r="C1051" s="45" t="str">
        <x:f>IF(ISBLANK('2012 HR 배정표'!H1049)=TRUE,"-",'2012 HR 배정표'!H1049)</x:f>
        <x:v>-</x:v>
      </x:c>
      <x:c r="D1051" s="46" t="str">
        <x:f>IF(ISBLANK('2012 HR 배정표'!H1049)=TRUE,"-",IF(ISERROR((HLOOKUP($A$5,Prj_list!$O$6:$Z$7,2)*'2012 HR 배정표'!I1049)/HLOOKUP($A$5,Prj_list!$O$6:$Z$7,2))=TRUE,"-",(HLOOKUP($A$5,Prj_list!$O$6:$Z$7,2)*'2012 HR 배정표'!I1049)/HLOOKUP($A$5,Prj_list!$O$6:$Z$7,2)))</x:f>
        <x:v>-</x:v>
      </x:c>
      <x:c r="E1051" s="45" t="str">
        <x:f>IF(ISBLANK('2012 HR 배정표'!J1049)=TRUE,"-",'2012 HR 배정표'!J1049)</x:f>
        <x:v>-</x:v>
      </x:c>
      <x:c r="F1051" s="46" t="str">
        <x:f>IF(ISBLANK('2012 HR 배정표'!J1049)=TRUE,"-",IF(ISERROR((HLOOKUP($A$5,Prj_list!$O$6:$Z$7,2)*'2012 HR 배정표'!K1049)/HLOOKUP($A$5,Prj_list!$O$6:$Z$7,2))=TRUE,"-",(HLOOKUP($A$5,Prj_list!$O$6:$Z$7,2)*'2012 HR 배정표'!K1049)/HLOOKUP($A$5,Prj_list!$O$6:$Z$7,2)))</x:f>
        <x:v>-</x:v>
      </x:c>
      <x:c r="G1051" s="45" t="str">
        <x:f>IF(ISBLANK('2012 HR 배정표'!L1049)=TRUE,"-",'2012 HR 배정표'!L1049)</x:f>
        <x:v>-</x:v>
      </x:c>
      <x:c r="H1051" s="46" t="str">
        <x:f>IF(ISBLANK('2012 HR 배정표'!L1049)=TRUE,"-",IF(ISERROR((HLOOKUP($A$5,Prj_list!$O$6:$Z$7,2)*'2012 HR 배정표'!M1049)/HLOOKUP($A$5,Prj_list!$O$6:$Z$7,2))=TRUE,"-",(HLOOKUP($A$5,Prj_list!$O$6:$Z$7,2)*'2012 HR 배정표'!M1049)/HLOOKUP($A$5,Prj_list!$O$6:$Z$7,2)))</x:f>
        <x:v>-</x:v>
      </x:c>
      <x:c r="I1051" s="45" t="str">
        <x:f>IF(ISBLANK('2012 HR 배정표'!N1049)=TRUE,"-",'2012 HR 배정표'!N1049)</x:f>
        <x:v>-</x:v>
      </x:c>
      <x:c r="J1051" s="46" t="str">
        <x:f>IF(ISBLANK('2012 HR 배정표'!N1049)=TRUE,"-",IF(ISERROR((HLOOKUP($A$5,Prj_list!$O$6:$Z$7,2)*'2012 HR 배정표'!O1049)/HLOOKUP($A$5,Prj_list!$O$6:$Z$7,2))=TRUE,"-",(HLOOKUP($A$5,Prj_list!$O$6:$Z$7,2)*'2012 HR 배정표'!O1049)/HLOOKUP($A$5,Prj_list!$O$6:$Z$7,2)))</x:f>
        <x:v>-</x:v>
      </x:c>
      <x:c r="K1051" s="45" t="str">
        <x:f>IF(ISBLANK('2012 HR 배정표'!P1049)=TRUE,"-",'2012 HR 배정표'!P1049)</x:f>
        <x:v>-</x:v>
      </x:c>
      <x:c r="L1051" s="46" t="str">
        <x:f>IF(ISBLANK('2012 HR 배정표'!P1049)=TRUE,"-",IF(ISERROR((HLOOKUP($A$5,Prj_list!$O$6:$Z$7,2)*'2012 HR 배정표'!Q1049)/HLOOKUP($A$5,Prj_list!$O$6:$Z$7,2))=TRUE,"-",(HLOOKUP($A$5,Prj_list!$O$6:$Z$7,2)*'2012 HR 배정표'!Q1049)/HLOOKUP($A$5,Prj_list!$O$6:$Z$7,2)))</x:f>
        <x:v>-</x:v>
      </x:c>
      <x:c r="M1051" s="45" t="str">
        <x:f>IF(ISBLANK('2012 HR 배정표'!R1049)=TRUE,"-",'2012 HR 배정표'!R1049)</x:f>
        <x:v>-</x:v>
      </x:c>
      <x:c r="N1051" s="46" t="str">
        <x:f>IF(ISBLANK('2012 HR 배정표'!R1049)=TRUE,"-",IF(ISERROR((HLOOKUP($A$5,Prj_list!$O$6:$Z$7,2)*'2012 HR 배정표'!S1049)/HLOOKUP($A$5,Prj_list!$O$6:$Z$7,2))=TRUE,"-",(HLOOKUP($A$5,Prj_list!$O$6:$Z$7,2)*'2012 HR 배정표'!S1049)/HLOOKUP($A$5,Prj_list!$O$6:$Z$7,2)))</x:f>
        <x:v>-</x:v>
      </x:c>
      <x:c r="O1051" s="45" t="str">
        <x:f>IF(ISBLANK('2012 HR 배정표'!T1049)=TRUE,"-",'2012 HR 배정표'!T1049)</x:f>
        <x:v>-</x:v>
      </x:c>
      <x:c r="P1051" s="46" t="str">
        <x:f>IF(ISBLANK('2012 HR 배정표'!T1049)=TRUE,"-",IF(ISERROR((HLOOKUP($A$5,Prj_list!$O$6:$Z$7,2)*'2012 HR 배정표'!U1049)/HLOOKUP($A$5,Prj_list!$O$6:$Z$7,2))=TRUE,"-",(HLOOKUP($A$5,Prj_list!$O$6:$Z$7,2)*'2012 HR 배정표'!U1049)/HLOOKUP($A$5,Prj_list!$O$6:$Z$7,2)))</x:f>
        <x:v>-</x:v>
      </x:c>
      <x:c r="Q1051" s="45" t="str">
        <x:f>IF(ISBLANK('2012 HR 배정표'!V1049)=TRUE,"-",'2012 HR 배정표'!V1049)</x:f>
        <x:v>-</x:v>
      </x:c>
      <x:c r="R1051" s="46" t="str">
        <x:f>IF(ISBLANK('2012 HR 배정표'!V1049)=TRUE,"-",IF(ISERROR((HLOOKUP($A$5,Prj_list!$O$6:$Z$7,2)*'2012 HR 배정표'!W1049)/HLOOKUP($A$5,Prj_list!$O$6:$Z$7,2))=TRUE,"-",(HLOOKUP($A$5,Prj_list!$O$6:$Z$7,2)*'2012 HR 배정표'!W1049)/HLOOKUP($A$5,Prj_list!$O$6:$Z$7,2)))</x:f>
        <x:v>-</x:v>
      </x:c>
      <x:c r="S1051" s="45" t="str">
        <x:f>IF(ISBLANK('2012 HR 배정표'!X1049)=TRUE,"-",'2012 HR 배정표'!X1049)</x:f>
        <x:v>-</x:v>
      </x:c>
      <x:c r="T1051" s="46" t="str">
        <x:f>IF(ISBLANK('2012 HR 배정표'!X1049)=TRUE,"-",IF(ISERROR((HLOOKUP($A$5,Prj_list!$O$6:$Z$7,2)*'2012 HR 배정표'!Y1049)/HLOOKUP($A$5,Prj_list!$O$6:$Z$7,2))=TRUE,"-",(HLOOKUP($A$5,Prj_list!$O$6:$Z$7,2)*'2012 HR 배정표'!Y1049)/HLOOKUP($A$5,Prj_list!$O$6:$Z$7,2)))</x:f>
        <x:v>-</x:v>
      </x:c>
      <x:c r="U1051" s="45" t="str">
        <x:f>IF(ISBLANK('2012 HR 배정표'!Z1049)=TRUE,"-",'2012 HR 배정표'!Z1049)</x:f>
        <x:v>-</x:v>
      </x:c>
      <x:c r="V1051" s="46" t="str">
        <x:f>IF(ISBLANK('2012 HR 배정표'!Z1049)=TRUE,"-",IF(ISERROR((HLOOKUP($A$5,Prj_list!$O$6:$Z$7,2)*'2012 HR 배정표'!AA1049)/HLOOKUP($A$5,Prj_list!$O$6:$Z$7,2))=TRUE,"-",(HLOOKUP($A$5,Prj_list!$O$6:$Z$7,2)*'2012 HR 배정표'!AA1049)/HLOOKUP($A$5,Prj_list!$O$6:$Z$7,2)))</x:f>
        <x:v>-</x:v>
      </x:c>
      <x:c r="W1051" s="45" t="str">
        <x:f>IF(ISBLANK('2012 HR 배정표'!AB1049)=TRUE,"-",'2012 HR 배정표'!AB1049)</x:f>
        <x:v>-</x:v>
      </x:c>
      <x:c r="X1051" s="46" t="str">
        <x:f>IF(ISBLANK('2012 HR 배정표'!AB1049)=TRUE,"-",IF(ISERROR((HLOOKUP($A$5,Prj_list!$O$6:$Z$7,2)*'2012 HR 배정표'!AC1049)/HLOOKUP($A$5,Prj_list!$O$6:$Z$7,2))=TRUE,"-",(HLOOKUP($A$5,Prj_list!$O$6:$Z$7,2)*'2012 HR 배정표'!AC1049)/HLOOKUP($A$5,Prj_list!$O$6:$Z$7,2)))</x:f>
        <x:v>-</x:v>
      </x:c>
      <x:c r="Y1051" s="45" t="str">
        <x:f>IF(ISBLANK('2012 HR 배정표'!AD1049)=TRUE,"-",'2012 HR 배정표'!AD1049)</x:f>
        <x:v>-</x:v>
      </x:c>
      <x:c r="Z1051" s="46" t="str">
        <x:f>IF(ISBLANK('2012 HR 배정표'!AD1049)=TRUE,"-",IF(ISERROR((HLOOKUP($A$5,Prj_list!$O$6:$Z$7,2)*'2012 HR 배정표'!AE1049)/HLOOKUP($A$5,Prj_list!$O$6:$Z$7,2))=TRUE,"-",(HLOOKUP($A$5,Prj_list!$O$6:$Z$7,2)*'2012 HR 배정표'!AE1049)/HLOOKUP($A$5,Prj_list!$O$6:$Z$7,2)))</x:f>
        <x:v>-</x:v>
      </x:c>
      <x:c r="AA1051" s="45" t="str">
        <x:f>IF(ISBLANK('2012 HR 배정표'!AF1049)=TRUE,"-",'2012 HR 배정표'!AF1049)</x:f>
        <x:v>-</x:v>
      </x:c>
      <x:c r="AB1051" s="46" t="str">
        <x:f>IF(ISBLANK('2012 HR 배정표'!AF1049)=TRUE,"-",IF(ISERROR((HLOOKUP($A$5,Prj_list!$O$6:$Z$7,2)*'2012 HR 배정표'!AG1049)/HLOOKUP($A$5,Prj_list!$O$6:$Z$7,2))=TRUE,"-",(HLOOKUP($A$5,Prj_list!$O$6:$Z$7,2)*'2012 HR 배정표'!AG1049)/HLOOKUP($A$5,Prj_list!$O$6:$Z$7,2)))</x:f>
        <x:v>-</x:v>
      </x:c>
      <x:c r="AC1051" s="45" t="str">
        <x:f>IF(ISBLANK('2012 HR 배정표'!AH1049)=TRUE,"-",'2012 HR 배정표'!AH1049)</x:f>
        <x:v>-</x:v>
      </x:c>
      <x:c r="AD1051" s="46" t="str">
        <x:f>IF(ISBLANK('2012 HR 배정표'!AH1049)=TRUE,"-",IF(ISERROR((HLOOKUP($A$5,Prj_list!$O$6:$Z$7,2)*'2012 HR 배정표'!AI1049)/HLOOKUP($A$5,Prj_list!$O$6:$Z$7,2))=TRUE,"-",(HLOOKUP($A$5,Prj_list!$O$6:$Z$7,2)*'2012 HR 배정표'!AI1049)/HLOOKUP($A$5,Prj_list!$O$6:$Z$7,2)))</x:f>
        <x:v>-</x:v>
      </x:c>
      <x:c r="AE1051" s="45" t="str">
        <x:f>IF(ISBLANK('2012 HR 배정표'!AJ1049)=TRUE,"-",'2012 HR 배정표'!AJ1049)</x:f>
        <x:v>-</x:v>
      </x:c>
      <x:c r="AF1051" s="46" t="str">
        <x:f>IF(ISBLANK('2012 HR 배정표'!AJ1049)=TRUE,"-",IF(ISERROR((HLOOKUP($A$5,Prj_list!$O$6:$Z$7,2)*'2012 HR 배정표'!AK1049)/HLOOKUP($A$5,Prj_list!$O$6:$Z$7,2))=TRUE,"-",(HLOOKUP($A$5,Prj_list!$O$6:$Z$7,2)*'2012 HR 배정표'!AK1049)/HLOOKUP($A$5,Prj_list!$O$6:$Z$7,2)))</x:f>
        <x:v>-</x:v>
      </x:c>
      <x:c r="AG1051" s="45" t="str">
        <x:f>IF(ISBLANK('2012 HR 배정표'!AL1049)=TRUE,"-",'2012 HR 배정표'!AL1049)</x:f>
        <x:v>-</x:v>
      </x:c>
      <x:c r="AH1051" s="46" t="str">
        <x:f>IF(ISBLANK('2012 HR 배정표'!AL1049)=TRUE,"-",IF(ISERROR((HLOOKUP($A$5,Prj_list!$O$6:$Z$7,2)*'2012 HR 배정표'!AM1049)/HLOOKUP($A$5,Prj_list!$O$6:$Z$7,2))=TRUE,"-",(HLOOKUP($A$5,Prj_list!$O$6:$Z$7,2)*'2012 HR 배정표'!AM1049)/HLOOKUP($A$5,Prj_list!$O$6:$Z$7,2)))</x:f>
        <x:v>-</x:v>
      </x:c>
      <x:c r="AI1051" s="45" t="str">
        <x:f>IF(ISBLANK('2012 HR 배정표'!AN1049)=TRUE,"-",'2012 HR 배정표'!AN1049)</x:f>
        <x:v>-</x:v>
      </x:c>
      <x:c r="AJ1051" s="46" t="str">
        <x:f>IF(ISBLANK('2012 HR 배정표'!AN1049)=TRUE,"-",IF(ISERROR((HLOOKUP($A$5,Prj_list!$O$6:$Z$7,2)*'2012 HR 배정표'!AO1049)/HLOOKUP($A$5,Prj_list!$O$6:$Z$7,2))=TRUE,"-",(HLOOKUP($A$5,Prj_list!$O$6:$Z$7,2)*'2012 HR 배정표'!AO1049)/HLOOKUP($A$5,Prj_list!$O$6:$Z$7,2)))</x:f>
        <x:v>-</x:v>
      </x:c>
      <x:c r="AK1051" s="45" t="str">
        <x:f>IF(ISBLANK('2012 HR 배정표'!AP1049)=TRUE,"-",'2012 HR 배정표'!AP1049)</x:f>
        <x:v>-</x:v>
      </x:c>
      <x:c r="AL1051" s="46" t="str">
        <x:f>IF(ISBLANK('2012 HR 배정표'!AP1049)=TRUE,"-",IF(ISERROR((HLOOKUP($A$5,Prj_list!$O$6:$Z$7,2)*'2012 HR 배정표'!AQ1049)/HLOOKUP($A$5,Prj_list!$O$6:$Z$7,2))=TRUE,"-",(HLOOKUP($A$5,Prj_list!$O$6:$Z$7,2)*'2012 HR 배정표'!AQ1049)/HLOOKUP($A$5,Prj_list!$O$6:$Z$7,2)))</x:f>
        <x:v>-</x:v>
      </x:c>
      <x:c r="AM1051" s="45" t="str">
        <x:f>IF(ISBLANK('2012 HR 배정표'!AR1049)=TRUE,"-",'2012 HR 배정표'!AR1049)</x:f>
        <x:v>-</x:v>
      </x:c>
      <x:c r="AN1051" s="46" t="str">
        <x:f>IF(ISBLANK('2012 HR 배정표'!AR1049)=TRUE,"-",IF(ISERROR((HLOOKUP($A$5,Prj_list!$O$6:$Z$7,2)*'2012 HR 배정표'!AS1049)/HLOOKUP($A$5,Prj_list!$O$6:$Z$7,2))=TRUE,"-",(HLOOKUP($A$5,Prj_list!$O$6:$Z$7,2)*'2012 HR 배정표'!AS1049)/HLOOKUP($A$5,Prj_list!$O$6:$Z$7,2)))</x:f>
        <x:v>-</x:v>
      </x:c>
      <x:c r="AO1051" s="45" t="str">
        <x:f>IF(ISBLANK('2012 HR 배정표'!AT1049)=TRUE,"-",'2012 HR 배정표'!AT1049)</x:f>
        <x:v>-</x:v>
      </x:c>
      <x:c r="AP1051" s="46" t="str">
        <x:f>IF(ISBLANK('2012 HR 배정표'!AT1049)=TRUE,"-",IF(ISERROR((HLOOKUP($A$5,Prj_list!$O$6:$Z$7,2)*'2012 HR 배정표'!AU1049)/HLOOKUP($A$5,Prj_list!$O$6:$Z$7,2))=TRUE,"-",(HLOOKUP($A$5,Prj_list!$O$6:$Z$7,2)*'2012 HR 배정표'!AU1049)/HLOOKUP($A$5,Prj_list!$O$6:$Z$7,2)))</x:f>
        <x:v>-</x:v>
      </x:c>
      <x:c r="AQ1051" s="45" t="str">
        <x:f>IF(ISBLANK('2012 HR 배정표'!AV1049)=TRUE,"-",'2012 HR 배정표'!AV1049)</x:f>
        <x:v>-</x:v>
      </x:c>
      <x:c r="AR1051" s="46" t="str">
        <x:f>IF(ISBLANK('2012 HR 배정표'!AV1049)=TRUE,"-",IF(ISERROR((HLOOKUP($A$5,Prj_list!$O$6:$Z$7,2)*'2012 HR 배정표'!AW1049)/HLOOKUP($A$5,Prj_list!$O$6:$Z$7,2))=TRUE,"-",(HLOOKUP($A$5,Prj_list!$O$6:$Z$7,2)*'2012 HR 배정표'!AW1049)/HLOOKUP($A$5,Prj_list!$O$6:$Z$7,2)))</x:f>
        <x:v>-</x:v>
      </x:c>
      <x:c r="AS1051" s="45" t="str">
        <x:f>IF(ISBLANK('2012 HR 배정표'!AX1049)=TRUE,"-",'2012 HR 배정표'!AX1049)</x:f>
        <x:v>-</x:v>
      </x:c>
      <x:c r="AT1051" s="46" t="str">
        <x:f>IF(ISBLANK('2012 HR 배정표'!AX1049)=TRUE,"-",IF(ISERROR((HLOOKUP($A$5,Prj_list!$O$6:$Z$7,2)*'2012 HR 배정표'!AY1049)/HLOOKUP($A$5,Prj_list!$O$6:$Z$7,2))=TRUE,"-",(HLOOKUP($A$5,Prj_list!$O$6:$Z$7,2)*'2012 HR 배정표'!AY1049)/HLOOKUP($A$5,Prj_list!$O$6:$Z$7,2)))</x:f>
        <x:v>-</x:v>
      </x:c>
      <x:c r="AU1051" s="45" t="str">
        <x:f>IF(ISBLANK('2012 HR 배정표'!AZ1049)=TRUE,"-",'2012 HR 배정표'!AZ1049)</x:f>
        <x:v>-</x:v>
      </x:c>
      <x:c r="AV1051" s="46" t="str">
        <x:f>IF(ISBLANK('2012 HR 배정표'!AZ1049)=TRUE,"-",IF(ISERROR((HLOOKUP($A$5,Prj_list!$O$6:$Z$7,2)*'2012 HR 배정표'!BA1049)/HLOOKUP($A$5,Prj_list!$O$6:$Z$7,2))=TRUE,"-",(HLOOKUP($A$5,Prj_list!$O$6:$Z$7,2)*'2012 HR 배정표'!BA1049)/HLOOKUP($A$5,Prj_list!$O$6:$Z$7,2)))</x:f>
        <x:v>-</x:v>
      </x:c>
      <x:c r="AW1051" s="34" t="str">
        <x:f t="shared" si="32"/>
        <x:v/>
      </x:c>
      <x:c r="AX1051" s="41">
        <x:f t="shared" si="33"/>
        <x:v>0</x:v>
      </x:c>
    </x:row>
    <x:row r="1052" spans="1:50">
      <x:c r="A1052" s="45" t="str">
        <x:f>IF(ISBLANK('2012 HR 배정표'!F1050)=TRUE,"-",'2012 HR 배정표'!F1050)</x:f>
        <x:v>-</x:v>
      </x:c>
      <x:c r="B1052" s="46" t="str">
        <x:f>IF(ISBLANK('2012 HR 배정표'!F1050)=TRUE,"-",IF(ISERROR((HLOOKUP($A$5,Prj_list!$O$6:$Z$7,2)*'2012 HR 배정표'!G1050)/HLOOKUP($A$5,Prj_list!$O$6:$Z$7,2))=TRUE,"-",(HLOOKUP($A$5,Prj_list!$O$6:$Z$7,2)*'2012 HR 배정표'!G1050)/HLOOKUP($A$5,Prj_list!$O$6:$Z$7,2)))</x:f>
        <x:v>-</x:v>
      </x:c>
      <x:c r="C1052" s="45" t="str">
        <x:f>IF(ISBLANK('2012 HR 배정표'!H1050)=TRUE,"-",'2012 HR 배정표'!H1050)</x:f>
        <x:v>-</x:v>
      </x:c>
      <x:c r="D1052" s="46" t="str">
        <x:f>IF(ISBLANK('2012 HR 배정표'!H1050)=TRUE,"-",IF(ISERROR((HLOOKUP($A$5,Prj_list!$O$6:$Z$7,2)*'2012 HR 배정표'!I1050)/HLOOKUP($A$5,Prj_list!$O$6:$Z$7,2))=TRUE,"-",(HLOOKUP($A$5,Prj_list!$O$6:$Z$7,2)*'2012 HR 배정표'!I1050)/HLOOKUP($A$5,Prj_list!$O$6:$Z$7,2)))</x:f>
        <x:v>-</x:v>
      </x:c>
      <x:c r="E1052" s="45" t="str">
        <x:f>IF(ISBLANK('2012 HR 배정표'!J1050)=TRUE,"-",'2012 HR 배정표'!J1050)</x:f>
        <x:v>-</x:v>
      </x:c>
      <x:c r="F1052" s="46" t="str">
        <x:f>IF(ISBLANK('2012 HR 배정표'!J1050)=TRUE,"-",IF(ISERROR((HLOOKUP($A$5,Prj_list!$O$6:$Z$7,2)*'2012 HR 배정표'!K1050)/HLOOKUP($A$5,Prj_list!$O$6:$Z$7,2))=TRUE,"-",(HLOOKUP($A$5,Prj_list!$O$6:$Z$7,2)*'2012 HR 배정표'!K1050)/HLOOKUP($A$5,Prj_list!$O$6:$Z$7,2)))</x:f>
        <x:v>-</x:v>
      </x:c>
      <x:c r="G1052" s="45" t="str">
        <x:f>IF(ISBLANK('2012 HR 배정표'!L1050)=TRUE,"-",'2012 HR 배정표'!L1050)</x:f>
        <x:v>-</x:v>
      </x:c>
      <x:c r="H1052" s="46" t="str">
        <x:f>IF(ISBLANK('2012 HR 배정표'!L1050)=TRUE,"-",IF(ISERROR((HLOOKUP($A$5,Prj_list!$O$6:$Z$7,2)*'2012 HR 배정표'!M1050)/HLOOKUP($A$5,Prj_list!$O$6:$Z$7,2))=TRUE,"-",(HLOOKUP($A$5,Prj_list!$O$6:$Z$7,2)*'2012 HR 배정표'!M1050)/HLOOKUP($A$5,Prj_list!$O$6:$Z$7,2)))</x:f>
        <x:v>-</x:v>
      </x:c>
      <x:c r="I1052" s="45" t="str">
        <x:f>IF(ISBLANK('2012 HR 배정표'!N1050)=TRUE,"-",'2012 HR 배정표'!N1050)</x:f>
        <x:v>-</x:v>
      </x:c>
      <x:c r="J1052" s="46" t="str">
        <x:f>IF(ISBLANK('2012 HR 배정표'!N1050)=TRUE,"-",IF(ISERROR((HLOOKUP($A$5,Prj_list!$O$6:$Z$7,2)*'2012 HR 배정표'!O1050)/HLOOKUP($A$5,Prj_list!$O$6:$Z$7,2))=TRUE,"-",(HLOOKUP($A$5,Prj_list!$O$6:$Z$7,2)*'2012 HR 배정표'!O1050)/HLOOKUP($A$5,Prj_list!$O$6:$Z$7,2)))</x:f>
        <x:v>-</x:v>
      </x:c>
      <x:c r="K1052" s="45" t="str">
        <x:f>IF(ISBLANK('2012 HR 배정표'!P1050)=TRUE,"-",'2012 HR 배정표'!P1050)</x:f>
        <x:v>-</x:v>
      </x:c>
      <x:c r="L1052" s="46" t="str">
        <x:f>IF(ISBLANK('2012 HR 배정표'!P1050)=TRUE,"-",IF(ISERROR((HLOOKUP($A$5,Prj_list!$O$6:$Z$7,2)*'2012 HR 배정표'!Q1050)/HLOOKUP($A$5,Prj_list!$O$6:$Z$7,2))=TRUE,"-",(HLOOKUP($A$5,Prj_list!$O$6:$Z$7,2)*'2012 HR 배정표'!Q1050)/HLOOKUP($A$5,Prj_list!$O$6:$Z$7,2)))</x:f>
        <x:v>-</x:v>
      </x:c>
      <x:c r="M1052" s="45" t="str">
        <x:f>IF(ISBLANK('2012 HR 배정표'!R1050)=TRUE,"-",'2012 HR 배정표'!R1050)</x:f>
        <x:v>-</x:v>
      </x:c>
      <x:c r="N1052" s="46" t="str">
        <x:f>IF(ISBLANK('2012 HR 배정표'!R1050)=TRUE,"-",IF(ISERROR((HLOOKUP($A$5,Prj_list!$O$6:$Z$7,2)*'2012 HR 배정표'!S1050)/HLOOKUP($A$5,Prj_list!$O$6:$Z$7,2))=TRUE,"-",(HLOOKUP($A$5,Prj_list!$O$6:$Z$7,2)*'2012 HR 배정표'!S1050)/HLOOKUP($A$5,Prj_list!$O$6:$Z$7,2)))</x:f>
        <x:v>-</x:v>
      </x:c>
      <x:c r="O1052" s="45" t="str">
        <x:f>IF(ISBLANK('2012 HR 배정표'!T1050)=TRUE,"-",'2012 HR 배정표'!T1050)</x:f>
        <x:v>-</x:v>
      </x:c>
      <x:c r="P1052" s="46" t="str">
        <x:f>IF(ISBLANK('2012 HR 배정표'!T1050)=TRUE,"-",IF(ISERROR((HLOOKUP($A$5,Prj_list!$O$6:$Z$7,2)*'2012 HR 배정표'!U1050)/HLOOKUP($A$5,Prj_list!$O$6:$Z$7,2))=TRUE,"-",(HLOOKUP($A$5,Prj_list!$O$6:$Z$7,2)*'2012 HR 배정표'!U1050)/HLOOKUP($A$5,Prj_list!$O$6:$Z$7,2)))</x:f>
        <x:v>-</x:v>
      </x:c>
      <x:c r="Q1052" s="45" t="str">
        <x:f>IF(ISBLANK('2012 HR 배정표'!V1050)=TRUE,"-",'2012 HR 배정표'!V1050)</x:f>
        <x:v>-</x:v>
      </x:c>
      <x:c r="R1052" s="46" t="str">
        <x:f>IF(ISBLANK('2012 HR 배정표'!V1050)=TRUE,"-",IF(ISERROR((HLOOKUP($A$5,Prj_list!$O$6:$Z$7,2)*'2012 HR 배정표'!W1050)/HLOOKUP($A$5,Prj_list!$O$6:$Z$7,2))=TRUE,"-",(HLOOKUP($A$5,Prj_list!$O$6:$Z$7,2)*'2012 HR 배정표'!W1050)/HLOOKUP($A$5,Prj_list!$O$6:$Z$7,2)))</x:f>
        <x:v>-</x:v>
      </x:c>
      <x:c r="S1052" s="45" t="str">
        <x:f>IF(ISBLANK('2012 HR 배정표'!X1050)=TRUE,"-",'2012 HR 배정표'!X1050)</x:f>
        <x:v>-</x:v>
      </x:c>
      <x:c r="T1052" s="46" t="str">
        <x:f>IF(ISBLANK('2012 HR 배정표'!X1050)=TRUE,"-",IF(ISERROR((HLOOKUP($A$5,Prj_list!$O$6:$Z$7,2)*'2012 HR 배정표'!Y1050)/HLOOKUP($A$5,Prj_list!$O$6:$Z$7,2))=TRUE,"-",(HLOOKUP($A$5,Prj_list!$O$6:$Z$7,2)*'2012 HR 배정표'!Y1050)/HLOOKUP($A$5,Prj_list!$O$6:$Z$7,2)))</x:f>
        <x:v>-</x:v>
      </x:c>
      <x:c r="U1052" s="45" t="str">
        <x:f>IF(ISBLANK('2012 HR 배정표'!Z1050)=TRUE,"-",'2012 HR 배정표'!Z1050)</x:f>
        <x:v>-</x:v>
      </x:c>
      <x:c r="V1052" s="46" t="str">
        <x:f>IF(ISBLANK('2012 HR 배정표'!Z1050)=TRUE,"-",IF(ISERROR((HLOOKUP($A$5,Prj_list!$O$6:$Z$7,2)*'2012 HR 배정표'!AA1050)/HLOOKUP($A$5,Prj_list!$O$6:$Z$7,2))=TRUE,"-",(HLOOKUP($A$5,Prj_list!$O$6:$Z$7,2)*'2012 HR 배정표'!AA1050)/HLOOKUP($A$5,Prj_list!$O$6:$Z$7,2)))</x:f>
        <x:v>-</x:v>
      </x:c>
      <x:c r="W1052" s="45" t="str">
        <x:f>IF(ISBLANK('2012 HR 배정표'!AB1050)=TRUE,"-",'2012 HR 배정표'!AB1050)</x:f>
        <x:v>-</x:v>
      </x:c>
      <x:c r="X1052" s="46" t="str">
        <x:f>IF(ISBLANK('2012 HR 배정표'!AB1050)=TRUE,"-",IF(ISERROR((HLOOKUP($A$5,Prj_list!$O$6:$Z$7,2)*'2012 HR 배정표'!AC1050)/HLOOKUP($A$5,Prj_list!$O$6:$Z$7,2))=TRUE,"-",(HLOOKUP($A$5,Prj_list!$O$6:$Z$7,2)*'2012 HR 배정표'!AC1050)/HLOOKUP($A$5,Prj_list!$O$6:$Z$7,2)))</x:f>
        <x:v>-</x:v>
      </x:c>
      <x:c r="Y1052" s="45" t="str">
        <x:f>IF(ISBLANK('2012 HR 배정표'!AD1050)=TRUE,"-",'2012 HR 배정표'!AD1050)</x:f>
        <x:v>-</x:v>
      </x:c>
      <x:c r="Z1052" s="46" t="str">
        <x:f>IF(ISBLANK('2012 HR 배정표'!AD1050)=TRUE,"-",IF(ISERROR((HLOOKUP($A$5,Prj_list!$O$6:$Z$7,2)*'2012 HR 배정표'!AE1050)/HLOOKUP($A$5,Prj_list!$O$6:$Z$7,2))=TRUE,"-",(HLOOKUP($A$5,Prj_list!$O$6:$Z$7,2)*'2012 HR 배정표'!AE1050)/HLOOKUP($A$5,Prj_list!$O$6:$Z$7,2)))</x:f>
        <x:v>-</x:v>
      </x:c>
      <x:c r="AA1052" s="45" t="str">
        <x:f>IF(ISBLANK('2012 HR 배정표'!AF1050)=TRUE,"-",'2012 HR 배정표'!AF1050)</x:f>
        <x:v>-</x:v>
      </x:c>
      <x:c r="AB1052" s="46" t="str">
        <x:f>IF(ISBLANK('2012 HR 배정표'!AF1050)=TRUE,"-",IF(ISERROR((HLOOKUP($A$5,Prj_list!$O$6:$Z$7,2)*'2012 HR 배정표'!AG1050)/HLOOKUP($A$5,Prj_list!$O$6:$Z$7,2))=TRUE,"-",(HLOOKUP($A$5,Prj_list!$O$6:$Z$7,2)*'2012 HR 배정표'!AG1050)/HLOOKUP($A$5,Prj_list!$O$6:$Z$7,2)))</x:f>
        <x:v>-</x:v>
      </x:c>
      <x:c r="AC1052" s="45" t="str">
        <x:f>IF(ISBLANK('2012 HR 배정표'!AH1050)=TRUE,"-",'2012 HR 배정표'!AH1050)</x:f>
        <x:v>-</x:v>
      </x:c>
      <x:c r="AD1052" s="46" t="str">
        <x:f>IF(ISBLANK('2012 HR 배정표'!AH1050)=TRUE,"-",IF(ISERROR((HLOOKUP($A$5,Prj_list!$O$6:$Z$7,2)*'2012 HR 배정표'!AI1050)/HLOOKUP($A$5,Prj_list!$O$6:$Z$7,2))=TRUE,"-",(HLOOKUP($A$5,Prj_list!$O$6:$Z$7,2)*'2012 HR 배정표'!AI1050)/HLOOKUP($A$5,Prj_list!$O$6:$Z$7,2)))</x:f>
        <x:v>-</x:v>
      </x:c>
      <x:c r="AE1052" s="45" t="str">
        <x:f>IF(ISBLANK('2012 HR 배정표'!AJ1050)=TRUE,"-",'2012 HR 배정표'!AJ1050)</x:f>
        <x:v>-</x:v>
      </x:c>
      <x:c r="AF1052" s="46" t="str">
        <x:f>IF(ISBLANK('2012 HR 배정표'!AJ1050)=TRUE,"-",IF(ISERROR((HLOOKUP($A$5,Prj_list!$O$6:$Z$7,2)*'2012 HR 배정표'!AK1050)/HLOOKUP($A$5,Prj_list!$O$6:$Z$7,2))=TRUE,"-",(HLOOKUP($A$5,Prj_list!$O$6:$Z$7,2)*'2012 HR 배정표'!AK1050)/HLOOKUP($A$5,Prj_list!$O$6:$Z$7,2)))</x:f>
        <x:v>-</x:v>
      </x:c>
      <x:c r="AG1052" s="45" t="str">
        <x:f>IF(ISBLANK('2012 HR 배정표'!AL1050)=TRUE,"-",'2012 HR 배정표'!AL1050)</x:f>
        <x:v>-</x:v>
      </x:c>
      <x:c r="AH1052" s="46" t="str">
        <x:f>IF(ISBLANK('2012 HR 배정표'!AL1050)=TRUE,"-",IF(ISERROR((HLOOKUP($A$5,Prj_list!$O$6:$Z$7,2)*'2012 HR 배정표'!AM1050)/HLOOKUP($A$5,Prj_list!$O$6:$Z$7,2))=TRUE,"-",(HLOOKUP($A$5,Prj_list!$O$6:$Z$7,2)*'2012 HR 배정표'!AM1050)/HLOOKUP($A$5,Prj_list!$O$6:$Z$7,2)))</x:f>
        <x:v>-</x:v>
      </x:c>
      <x:c r="AI1052" s="45" t="str">
        <x:f>IF(ISBLANK('2012 HR 배정표'!AN1050)=TRUE,"-",'2012 HR 배정표'!AN1050)</x:f>
        <x:v>-</x:v>
      </x:c>
      <x:c r="AJ1052" s="46" t="str">
        <x:f>IF(ISBLANK('2012 HR 배정표'!AN1050)=TRUE,"-",IF(ISERROR((HLOOKUP($A$5,Prj_list!$O$6:$Z$7,2)*'2012 HR 배정표'!AO1050)/HLOOKUP($A$5,Prj_list!$O$6:$Z$7,2))=TRUE,"-",(HLOOKUP($A$5,Prj_list!$O$6:$Z$7,2)*'2012 HR 배정표'!AO1050)/HLOOKUP($A$5,Prj_list!$O$6:$Z$7,2)))</x:f>
        <x:v>-</x:v>
      </x:c>
      <x:c r="AK1052" s="45" t="str">
        <x:f>IF(ISBLANK('2012 HR 배정표'!AP1050)=TRUE,"-",'2012 HR 배정표'!AP1050)</x:f>
        <x:v>-</x:v>
      </x:c>
      <x:c r="AL1052" s="46" t="str">
        <x:f>IF(ISBLANK('2012 HR 배정표'!AP1050)=TRUE,"-",IF(ISERROR((HLOOKUP($A$5,Prj_list!$O$6:$Z$7,2)*'2012 HR 배정표'!AQ1050)/HLOOKUP($A$5,Prj_list!$O$6:$Z$7,2))=TRUE,"-",(HLOOKUP($A$5,Prj_list!$O$6:$Z$7,2)*'2012 HR 배정표'!AQ1050)/HLOOKUP($A$5,Prj_list!$O$6:$Z$7,2)))</x:f>
        <x:v>-</x:v>
      </x:c>
      <x:c r="AM1052" s="45" t="str">
        <x:f>IF(ISBLANK('2012 HR 배정표'!AR1050)=TRUE,"-",'2012 HR 배정표'!AR1050)</x:f>
        <x:v>-</x:v>
      </x:c>
      <x:c r="AN1052" s="46" t="str">
        <x:f>IF(ISBLANK('2012 HR 배정표'!AR1050)=TRUE,"-",IF(ISERROR((HLOOKUP($A$5,Prj_list!$O$6:$Z$7,2)*'2012 HR 배정표'!AS1050)/HLOOKUP($A$5,Prj_list!$O$6:$Z$7,2))=TRUE,"-",(HLOOKUP($A$5,Prj_list!$O$6:$Z$7,2)*'2012 HR 배정표'!AS1050)/HLOOKUP($A$5,Prj_list!$O$6:$Z$7,2)))</x:f>
        <x:v>-</x:v>
      </x:c>
      <x:c r="AO1052" s="45" t="str">
        <x:f>IF(ISBLANK('2012 HR 배정표'!AT1050)=TRUE,"-",'2012 HR 배정표'!AT1050)</x:f>
        <x:v>-</x:v>
      </x:c>
      <x:c r="AP1052" s="46" t="str">
        <x:f>IF(ISBLANK('2012 HR 배정표'!AT1050)=TRUE,"-",IF(ISERROR((HLOOKUP($A$5,Prj_list!$O$6:$Z$7,2)*'2012 HR 배정표'!AU1050)/HLOOKUP($A$5,Prj_list!$O$6:$Z$7,2))=TRUE,"-",(HLOOKUP($A$5,Prj_list!$O$6:$Z$7,2)*'2012 HR 배정표'!AU1050)/HLOOKUP($A$5,Prj_list!$O$6:$Z$7,2)))</x:f>
        <x:v>-</x:v>
      </x:c>
      <x:c r="AQ1052" s="45" t="str">
        <x:f>IF(ISBLANK('2012 HR 배정표'!AV1050)=TRUE,"-",'2012 HR 배정표'!AV1050)</x:f>
        <x:v>-</x:v>
      </x:c>
      <x:c r="AR1052" s="46" t="str">
        <x:f>IF(ISBLANK('2012 HR 배정표'!AV1050)=TRUE,"-",IF(ISERROR((HLOOKUP($A$5,Prj_list!$O$6:$Z$7,2)*'2012 HR 배정표'!AW1050)/HLOOKUP($A$5,Prj_list!$O$6:$Z$7,2))=TRUE,"-",(HLOOKUP($A$5,Prj_list!$O$6:$Z$7,2)*'2012 HR 배정표'!AW1050)/HLOOKUP($A$5,Prj_list!$O$6:$Z$7,2)))</x:f>
        <x:v>-</x:v>
      </x:c>
      <x:c r="AS1052" s="45" t="str">
        <x:f>IF(ISBLANK('2012 HR 배정표'!AX1050)=TRUE,"-",'2012 HR 배정표'!AX1050)</x:f>
        <x:v>-</x:v>
      </x:c>
      <x:c r="AT1052" s="46" t="str">
        <x:f>IF(ISBLANK('2012 HR 배정표'!AX1050)=TRUE,"-",IF(ISERROR((HLOOKUP($A$5,Prj_list!$O$6:$Z$7,2)*'2012 HR 배정표'!AY1050)/HLOOKUP($A$5,Prj_list!$O$6:$Z$7,2))=TRUE,"-",(HLOOKUP($A$5,Prj_list!$O$6:$Z$7,2)*'2012 HR 배정표'!AY1050)/HLOOKUP($A$5,Prj_list!$O$6:$Z$7,2)))</x:f>
        <x:v>-</x:v>
      </x:c>
      <x:c r="AU1052" s="45" t="str">
        <x:f>IF(ISBLANK('2012 HR 배정표'!AZ1050)=TRUE,"-",'2012 HR 배정표'!AZ1050)</x:f>
        <x:v>-</x:v>
      </x:c>
      <x:c r="AV1052" s="46" t="str">
        <x:f>IF(ISBLANK('2012 HR 배정표'!AZ1050)=TRUE,"-",IF(ISERROR((HLOOKUP($A$5,Prj_list!$O$6:$Z$7,2)*'2012 HR 배정표'!BA1050)/HLOOKUP($A$5,Prj_list!$O$6:$Z$7,2))=TRUE,"-",(HLOOKUP($A$5,Prj_list!$O$6:$Z$7,2)*'2012 HR 배정표'!BA1050)/HLOOKUP($A$5,Prj_list!$O$6:$Z$7,2)))</x:f>
        <x:v>-</x:v>
      </x:c>
      <x:c r="AW1052" s="34" t="str">
        <x:f t="shared" ref="AW1052:AW1115" si="34">IF(COUNTIF(A1052:AV1052,"-")=48,"",SUMPRODUCT(N(MOD(COLUMN(A1052:AV1052),2)=1),A1052:AV1052)/((48-COUNTIF(A1052:AV1052,"-"))/2))</x:f>
        <x:v/>
      </x:c>
      <x:c r="AX1052" s="41">
        <x:f t="shared" si="33"/>
        <x:v>0</x:v>
      </x:c>
    </x:row>
    <x:row r="1053" spans="1:50">
      <x:c r="A1053" s="45" t="str">
        <x:f>IF(ISBLANK('2012 HR 배정표'!F1051)=TRUE,"-",'2012 HR 배정표'!F1051)</x:f>
        <x:v>-</x:v>
      </x:c>
      <x:c r="B1053" s="46" t="str">
        <x:f>IF(ISBLANK('2012 HR 배정표'!F1051)=TRUE,"-",IF(ISERROR((HLOOKUP($A$5,Prj_list!$O$6:$Z$7,2)*'2012 HR 배정표'!G1051)/HLOOKUP($A$5,Prj_list!$O$6:$Z$7,2))=TRUE,"-",(HLOOKUP($A$5,Prj_list!$O$6:$Z$7,2)*'2012 HR 배정표'!G1051)/HLOOKUP($A$5,Prj_list!$O$6:$Z$7,2)))</x:f>
        <x:v>-</x:v>
      </x:c>
      <x:c r="C1053" s="45" t="str">
        <x:f>IF(ISBLANK('2012 HR 배정표'!H1051)=TRUE,"-",'2012 HR 배정표'!H1051)</x:f>
        <x:v>-</x:v>
      </x:c>
      <x:c r="D1053" s="46" t="str">
        <x:f>IF(ISBLANK('2012 HR 배정표'!H1051)=TRUE,"-",IF(ISERROR((HLOOKUP($A$5,Prj_list!$O$6:$Z$7,2)*'2012 HR 배정표'!I1051)/HLOOKUP($A$5,Prj_list!$O$6:$Z$7,2))=TRUE,"-",(HLOOKUP($A$5,Prj_list!$O$6:$Z$7,2)*'2012 HR 배정표'!I1051)/HLOOKUP($A$5,Prj_list!$O$6:$Z$7,2)))</x:f>
        <x:v>-</x:v>
      </x:c>
      <x:c r="E1053" s="45" t="str">
        <x:f>IF(ISBLANK('2012 HR 배정표'!J1051)=TRUE,"-",'2012 HR 배정표'!J1051)</x:f>
        <x:v>-</x:v>
      </x:c>
      <x:c r="F1053" s="46" t="str">
        <x:f>IF(ISBLANK('2012 HR 배정표'!J1051)=TRUE,"-",IF(ISERROR((HLOOKUP($A$5,Prj_list!$O$6:$Z$7,2)*'2012 HR 배정표'!K1051)/HLOOKUP($A$5,Prj_list!$O$6:$Z$7,2))=TRUE,"-",(HLOOKUP($A$5,Prj_list!$O$6:$Z$7,2)*'2012 HR 배정표'!K1051)/HLOOKUP($A$5,Prj_list!$O$6:$Z$7,2)))</x:f>
        <x:v>-</x:v>
      </x:c>
      <x:c r="G1053" s="45" t="str">
        <x:f>IF(ISBLANK('2012 HR 배정표'!L1051)=TRUE,"-",'2012 HR 배정표'!L1051)</x:f>
        <x:v>-</x:v>
      </x:c>
      <x:c r="H1053" s="46" t="str">
        <x:f>IF(ISBLANK('2012 HR 배정표'!L1051)=TRUE,"-",IF(ISERROR((HLOOKUP($A$5,Prj_list!$O$6:$Z$7,2)*'2012 HR 배정표'!M1051)/HLOOKUP($A$5,Prj_list!$O$6:$Z$7,2))=TRUE,"-",(HLOOKUP($A$5,Prj_list!$O$6:$Z$7,2)*'2012 HR 배정표'!M1051)/HLOOKUP($A$5,Prj_list!$O$6:$Z$7,2)))</x:f>
        <x:v>-</x:v>
      </x:c>
      <x:c r="I1053" s="45" t="str">
        <x:f>IF(ISBLANK('2012 HR 배정표'!N1051)=TRUE,"-",'2012 HR 배정표'!N1051)</x:f>
        <x:v>-</x:v>
      </x:c>
      <x:c r="J1053" s="46" t="str">
        <x:f>IF(ISBLANK('2012 HR 배정표'!N1051)=TRUE,"-",IF(ISERROR((HLOOKUP($A$5,Prj_list!$O$6:$Z$7,2)*'2012 HR 배정표'!O1051)/HLOOKUP($A$5,Prj_list!$O$6:$Z$7,2))=TRUE,"-",(HLOOKUP($A$5,Prj_list!$O$6:$Z$7,2)*'2012 HR 배정표'!O1051)/HLOOKUP($A$5,Prj_list!$O$6:$Z$7,2)))</x:f>
        <x:v>-</x:v>
      </x:c>
      <x:c r="K1053" s="45" t="str">
        <x:f>IF(ISBLANK('2012 HR 배정표'!P1051)=TRUE,"-",'2012 HR 배정표'!P1051)</x:f>
        <x:v>-</x:v>
      </x:c>
      <x:c r="L1053" s="46" t="str">
        <x:f>IF(ISBLANK('2012 HR 배정표'!P1051)=TRUE,"-",IF(ISERROR((HLOOKUP($A$5,Prj_list!$O$6:$Z$7,2)*'2012 HR 배정표'!Q1051)/HLOOKUP($A$5,Prj_list!$O$6:$Z$7,2))=TRUE,"-",(HLOOKUP($A$5,Prj_list!$O$6:$Z$7,2)*'2012 HR 배정표'!Q1051)/HLOOKUP($A$5,Prj_list!$O$6:$Z$7,2)))</x:f>
        <x:v>-</x:v>
      </x:c>
      <x:c r="M1053" s="45" t="str">
        <x:f>IF(ISBLANK('2012 HR 배정표'!R1051)=TRUE,"-",'2012 HR 배정표'!R1051)</x:f>
        <x:v>-</x:v>
      </x:c>
      <x:c r="N1053" s="46" t="str">
        <x:f>IF(ISBLANK('2012 HR 배정표'!R1051)=TRUE,"-",IF(ISERROR((HLOOKUP($A$5,Prj_list!$O$6:$Z$7,2)*'2012 HR 배정표'!S1051)/HLOOKUP($A$5,Prj_list!$O$6:$Z$7,2))=TRUE,"-",(HLOOKUP($A$5,Prj_list!$O$6:$Z$7,2)*'2012 HR 배정표'!S1051)/HLOOKUP($A$5,Prj_list!$O$6:$Z$7,2)))</x:f>
        <x:v>-</x:v>
      </x:c>
      <x:c r="O1053" s="45" t="str">
        <x:f>IF(ISBLANK('2012 HR 배정표'!T1051)=TRUE,"-",'2012 HR 배정표'!T1051)</x:f>
        <x:v>-</x:v>
      </x:c>
      <x:c r="P1053" s="46" t="str">
        <x:f>IF(ISBLANK('2012 HR 배정표'!T1051)=TRUE,"-",IF(ISERROR((HLOOKUP($A$5,Prj_list!$O$6:$Z$7,2)*'2012 HR 배정표'!U1051)/HLOOKUP($A$5,Prj_list!$O$6:$Z$7,2))=TRUE,"-",(HLOOKUP($A$5,Prj_list!$O$6:$Z$7,2)*'2012 HR 배정표'!U1051)/HLOOKUP($A$5,Prj_list!$O$6:$Z$7,2)))</x:f>
        <x:v>-</x:v>
      </x:c>
      <x:c r="Q1053" s="45" t="str">
        <x:f>IF(ISBLANK('2012 HR 배정표'!V1051)=TRUE,"-",'2012 HR 배정표'!V1051)</x:f>
        <x:v>-</x:v>
      </x:c>
      <x:c r="R1053" s="46" t="str">
        <x:f>IF(ISBLANK('2012 HR 배정표'!V1051)=TRUE,"-",IF(ISERROR((HLOOKUP($A$5,Prj_list!$O$6:$Z$7,2)*'2012 HR 배정표'!W1051)/HLOOKUP($A$5,Prj_list!$O$6:$Z$7,2))=TRUE,"-",(HLOOKUP($A$5,Prj_list!$O$6:$Z$7,2)*'2012 HR 배정표'!W1051)/HLOOKUP($A$5,Prj_list!$O$6:$Z$7,2)))</x:f>
        <x:v>-</x:v>
      </x:c>
      <x:c r="S1053" s="45" t="str">
        <x:f>IF(ISBLANK('2012 HR 배정표'!X1051)=TRUE,"-",'2012 HR 배정표'!X1051)</x:f>
        <x:v>-</x:v>
      </x:c>
      <x:c r="T1053" s="46" t="str">
        <x:f>IF(ISBLANK('2012 HR 배정표'!X1051)=TRUE,"-",IF(ISERROR((HLOOKUP($A$5,Prj_list!$O$6:$Z$7,2)*'2012 HR 배정표'!Y1051)/HLOOKUP($A$5,Prj_list!$O$6:$Z$7,2))=TRUE,"-",(HLOOKUP($A$5,Prj_list!$O$6:$Z$7,2)*'2012 HR 배정표'!Y1051)/HLOOKUP($A$5,Prj_list!$O$6:$Z$7,2)))</x:f>
        <x:v>-</x:v>
      </x:c>
      <x:c r="U1053" s="45" t="str">
        <x:f>IF(ISBLANK('2012 HR 배정표'!Z1051)=TRUE,"-",'2012 HR 배정표'!Z1051)</x:f>
        <x:v>-</x:v>
      </x:c>
      <x:c r="V1053" s="46" t="str">
        <x:f>IF(ISBLANK('2012 HR 배정표'!Z1051)=TRUE,"-",IF(ISERROR((HLOOKUP($A$5,Prj_list!$O$6:$Z$7,2)*'2012 HR 배정표'!AA1051)/HLOOKUP($A$5,Prj_list!$O$6:$Z$7,2))=TRUE,"-",(HLOOKUP($A$5,Prj_list!$O$6:$Z$7,2)*'2012 HR 배정표'!AA1051)/HLOOKUP($A$5,Prj_list!$O$6:$Z$7,2)))</x:f>
        <x:v>-</x:v>
      </x:c>
      <x:c r="W1053" s="45" t="str">
        <x:f>IF(ISBLANK('2012 HR 배정표'!AB1051)=TRUE,"-",'2012 HR 배정표'!AB1051)</x:f>
        <x:v>-</x:v>
      </x:c>
      <x:c r="X1053" s="46" t="str">
        <x:f>IF(ISBLANK('2012 HR 배정표'!AB1051)=TRUE,"-",IF(ISERROR((HLOOKUP($A$5,Prj_list!$O$6:$Z$7,2)*'2012 HR 배정표'!AC1051)/HLOOKUP($A$5,Prj_list!$O$6:$Z$7,2))=TRUE,"-",(HLOOKUP($A$5,Prj_list!$O$6:$Z$7,2)*'2012 HR 배정표'!AC1051)/HLOOKUP($A$5,Prj_list!$O$6:$Z$7,2)))</x:f>
        <x:v>-</x:v>
      </x:c>
      <x:c r="Y1053" s="45" t="str">
        <x:f>IF(ISBLANK('2012 HR 배정표'!AD1051)=TRUE,"-",'2012 HR 배정표'!AD1051)</x:f>
        <x:v>-</x:v>
      </x:c>
      <x:c r="Z1053" s="46" t="str">
        <x:f>IF(ISBLANK('2012 HR 배정표'!AD1051)=TRUE,"-",IF(ISERROR((HLOOKUP($A$5,Prj_list!$O$6:$Z$7,2)*'2012 HR 배정표'!AE1051)/HLOOKUP($A$5,Prj_list!$O$6:$Z$7,2))=TRUE,"-",(HLOOKUP($A$5,Prj_list!$O$6:$Z$7,2)*'2012 HR 배정표'!AE1051)/HLOOKUP($A$5,Prj_list!$O$6:$Z$7,2)))</x:f>
        <x:v>-</x:v>
      </x:c>
      <x:c r="AA1053" s="45" t="str">
        <x:f>IF(ISBLANK('2012 HR 배정표'!AF1051)=TRUE,"-",'2012 HR 배정표'!AF1051)</x:f>
        <x:v>-</x:v>
      </x:c>
      <x:c r="AB1053" s="46" t="str">
        <x:f>IF(ISBLANK('2012 HR 배정표'!AF1051)=TRUE,"-",IF(ISERROR((HLOOKUP($A$5,Prj_list!$O$6:$Z$7,2)*'2012 HR 배정표'!AG1051)/HLOOKUP($A$5,Prj_list!$O$6:$Z$7,2))=TRUE,"-",(HLOOKUP($A$5,Prj_list!$O$6:$Z$7,2)*'2012 HR 배정표'!AG1051)/HLOOKUP($A$5,Prj_list!$O$6:$Z$7,2)))</x:f>
        <x:v>-</x:v>
      </x:c>
      <x:c r="AC1053" s="45" t="str">
        <x:f>IF(ISBLANK('2012 HR 배정표'!AH1051)=TRUE,"-",'2012 HR 배정표'!AH1051)</x:f>
        <x:v>-</x:v>
      </x:c>
      <x:c r="AD1053" s="46" t="str">
        <x:f>IF(ISBLANK('2012 HR 배정표'!AH1051)=TRUE,"-",IF(ISERROR((HLOOKUP($A$5,Prj_list!$O$6:$Z$7,2)*'2012 HR 배정표'!AI1051)/HLOOKUP($A$5,Prj_list!$O$6:$Z$7,2))=TRUE,"-",(HLOOKUP($A$5,Prj_list!$O$6:$Z$7,2)*'2012 HR 배정표'!AI1051)/HLOOKUP($A$5,Prj_list!$O$6:$Z$7,2)))</x:f>
        <x:v>-</x:v>
      </x:c>
      <x:c r="AE1053" s="45" t="str">
        <x:f>IF(ISBLANK('2012 HR 배정표'!AJ1051)=TRUE,"-",'2012 HR 배정표'!AJ1051)</x:f>
        <x:v>-</x:v>
      </x:c>
      <x:c r="AF1053" s="46" t="str">
        <x:f>IF(ISBLANK('2012 HR 배정표'!AJ1051)=TRUE,"-",IF(ISERROR((HLOOKUP($A$5,Prj_list!$O$6:$Z$7,2)*'2012 HR 배정표'!AK1051)/HLOOKUP($A$5,Prj_list!$O$6:$Z$7,2))=TRUE,"-",(HLOOKUP($A$5,Prj_list!$O$6:$Z$7,2)*'2012 HR 배정표'!AK1051)/HLOOKUP($A$5,Prj_list!$O$6:$Z$7,2)))</x:f>
        <x:v>-</x:v>
      </x:c>
      <x:c r="AG1053" s="45" t="str">
        <x:f>IF(ISBLANK('2012 HR 배정표'!AL1051)=TRUE,"-",'2012 HR 배정표'!AL1051)</x:f>
        <x:v>-</x:v>
      </x:c>
      <x:c r="AH1053" s="46" t="str">
        <x:f>IF(ISBLANK('2012 HR 배정표'!AL1051)=TRUE,"-",IF(ISERROR((HLOOKUP($A$5,Prj_list!$O$6:$Z$7,2)*'2012 HR 배정표'!AM1051)/HLOOKUP($A$5,Prj_list!$O$6:$Z$7,2))=TRUE,"-",(HLOOKUP($A$5,Prj_list!$O$6:$Z$7,2)*'2012 HR 배정표'!AM1051)/HLOOKUP($A$5,Prj_list!$O$6:$Z$7,2)))</x:f>
        <x:v>-</x:v>
      </x:c>
      <x:c r="AI1053" s="45" t="str">
        <x:f>IF(ISBLANK('2012 HR 배정표'!AN1051)=TRUE,"-",'2012 HR 배정표'!AN1051)</x:f>
        <x:v>-</x:v>
      </x:c>
      <x:c r="AJ1053" s="46" t="str">
        <x:f>IF(ISBLANK('2012 HR 배정표'!AN1051)=TRUE,"-",IF(ISERROR((HLOOKUP($A$5,Prj_list!$O$6:$Z$7,2)*'2012 HR 배정표'!AO1051)/HLOOKUP($A$5,Prj_list!$O$6:$Z$7,2))=TRUE,"-",(HLOOKUP($A$5,Prj_list!$O$6:$Z$7,2)*'2012 HR 배정표'!AO1051)/HLOOKUP($A$5,Prj_list!$O$6:$Z$7,2)))</x:f>
        <x:v>-</x:v>
      </x:c>
      <x:c r="AK1053" s="45" t="str">
        <x:f>IF(ISBLANK('2012 HR 배정표'!AP1051)=TRUE,"-",'2012 HR 배정표'!AP1051)</x:f>
        <x:v>-</x:v>
      </x:c>
      <x:c r="AL1053" s="46" t="str">
        <x:f>IF(ISBLANK('2012 HR 배정표'!AP1051)=TRUE,"-",IF(ISERROR((HLOOKUP($A$5,Prj_list!$O$6:$Z$7,2)*'2012 HR 배정표'!AQ1051)/HLOOKUP($A$5,Prj_list!$O$6:$Z$7,2))=TRUE,"-",(HLOOKUP($A$5,Prj_list!$O$6:$Z$7,2)*'2012 HR 배정표'!AQ1051)/HLOOKUP($A$5,Prj_list!$O$6:$Z$7,2)))</x:f>
        <x:v>-</x:v>
      </x:c>
      <x:c r="AM1053" s="45" t="str">
        <x:f>IF(ISBLANK('2012 HR 배정표'!AR1051)=TRUE,"-",'2012 HR 배정표'!AR1051)</x:f>
        <x:v>-</x:v>
      </x:c>
      <x:c r="AN1053" s="46" t="str">
        <x:f>IF(ISBLANK('2012 HR 배정표'!AR1051)=TRUE,"-",IF(ISERROR((HLOOKUP($A$5,Prj_list!$O$6:$Z$7,2)*'2012 HR 배정표'!AS1051)/HLOOKUP($A$5,Prj_list!$O$6:$Z$7,2))=TRUE,"-",(HLOOKUP($A$5,Prj_list!$O$6:$Z$7,2)*'2012 HR 배정표'!AS1051)/HLOOKUP($A$5,Prj_list!$O$6:$Z$7,2)))</x:f>
        <x:v>-</x:v>
      </x:c>
      <x:c r="AO1053" s="45" t="str">
        <x:f>IF(ISBLANK('2012 HR 배정표'!AT1051)=TRUE,"-",'2012 HR 배정표'!AT1051)</x:f>
        <x:v>-</x:v>
      </x:c>
      <x:c r="AP1053" s="46" t="str">
        <x:f>IF(ISBLANK('2012 HR 배정표'!AT1051)=TRUE,"-",IF(ISERROR((HLOOKUP($A$5,Prj_list!$O$6:$Z$7,2)*'2012 HR 배정표'!AU1051)/HLOOKUP($A$5,Prj_list!$O$6:$Z$7,2))=TRUE,"-",(HLOOKUP($A$5,Prj_list!$O$6:$Z$7,2)*'2012 HR 배정표'!AU1051)/HLOOKUP($A$5,Prj_list!$O$6:$Z$7,2)))</x:f>
        <x:v>-</x:v>
      </x:c>
      <x:c r="AQ1053" s="45" t="str">
        <x:f>IF(ISBLANK('2012 HR 배정표'!AV1051)=TRUE,"-",'2012 HR 배정표'!AV1051)</x:f>
        <x:v>-</x:v>
      </x:c>
      <x:c r="AR1053" s="46" t="str">
        <x:f>IF(ISBLANK('2012 HR 배정표'!AV1051)=TRUE,"-",IF(ISERROR((HLOOKUP($A$5,Prj_list!$O$6:$Z$7,2)*'2012 HR 배정표'!AW1051)/HLOOKUP($A$5,Prj_list!$O$6:$Z$7,2))=TRUE,"-",(HLOOKUP($A$5,Prj_list!$O$6:$Z$7,2)*'2012 HR 배정표'!AW1051)/HLOOKUP($A$5,Prj_list!$O$6:$Z$7,2)))</x:f>
        <x:v>-</x:v>
      </x:c>
      <x:c r="AS1053" s="45" t="str">
        <x:f>IF(ISBLANK('2012 HR 배정표'!AX1051)=TRUE,"-",'2012 HR 배정표'!AX1051)</x:f>
        <x:v>-</x:v>
      </x:c>
      <x:c r="AT1053" s="46" t="str">
        <x:f>IF(ISBLANK('2012 HR 배정표'!AX1051)=TRUE,"-",IF(ISERROR((HLOOKUP($A$5,Prj_list!$O$6:$Z$7,2)*'2012 HR 배정표'!AY1051)/HLOOKUP($A$5,Prj_list!$O$6:$Z$7,2))=TRUE,"-",(HLOOKUP($A$5,Prj_list!$O$6:$Z$7,2)*'2012 HR 배정표'!AY1051)/HLOOKUP($A$5,Prj_list!$O$6:$Z$7,2)))</x:f>
        <x:v>-</x:v>
      </x:c>
      <x:c r="AU1053" s="45" t="str">
        <x:f>IF(ISBLANK('2012 HR 배정표'!AZ1051)=TRUE,"-",'2012 HR 배정표'!AZ1051)</x:f>
        <x:v>-</x:v>
      </x:c>
      <x:c r="AV1053" s="46" t="str">
        <x:f>IF(ISBLANK('2012 HR 배정표'!AZ1051)=TRUE,"-",IF(ISERROR((HLOOKUP($A$5,Prj_list!$O$6:$Z$7,2)*'2012 HR 배정표'!BA1051)/HLOOKUP($A$5,Prj_list!$O$6:$Z$7,2))=TRUE,"-",(HLOOKUP($A$5,Prj_list!$O$6:$Z$7,2)*'2012 HR 배정표'!BA1051)/HLOOKUP($A$5,Prj_list!$O$6:$Z$7,2)))</x:f>
        <x:v>-</x:v>
      </x:c>
      <x:c r="AW1053" s="34" t="str">
        <x:f t="shared" si="34"/>
        <x:v/>
      </x:c>
      <x:c r="AX1053" s="41">
        <x:f t="shared" si="33"/>
        <x:v>0</x:v>
      </x:c>
    </x:row>
    <x:row r="1054" spans="1:50">
      <x:c r="A1054" s="45" t="str">
        <x:f>IF(ISBLANK('2012 HR 배정표'!F1052)=TRUE,"-",'2012 HR 배정표'!F1052)</x:f>
        <x:v>-</x:v>
      </x:c>
      <x:c r="B1054" s="46" t="str">
        <x:f>IF(ISBLANK('2012 HR 배정표'!F1052)=TRUE,"-",IF(ISERROR((HLOOKUP($A$5,Prj_list!$O$6:$Z$7,2)*'2012 HR 배정표'!G1052)/HLOOKUP($A$5,Prj_list!$O$6:$Z$7,2))=TRUE,"-",(HLOOKUP($A$5,Prj_list!$O$6:$Z$7,2)*'2012 HR 배정표'!G1052)/HLOOKUP($A$5,Prj_list!$O$6:$Z$7,2)))</x:f>
        <x:v>-</x:v>
      </x:c>
      <x:c r="C1054" s="45" t="str">
        <x:f>IF(ISBLANK('2012 HR 배정표'!H1052)=TRUE,"-",'2012 HR 배정표'!H1052)</x:f>
        <x:v>-</x:v>
      </x:c>
      <x:c r="D1054" s="46" t="str">
        <x:f>IF(ISBLANK('2012 HR 배정표'!H1052)=TRUE,"-",IF(ISERROR((HLOOKUP($A$5,Prj_list!$O$6:$Z$7,2)*'2012 HR 배정표'!I1052)/HLOOKUP($A$5,Prj_list!$O$6:$Z$7,2))=TRUE,"-",(HLOOKUP($A$5,Prj_list!$O$6:$Z$7,2)*'2012 HR 배정표'!I1052)/HLOOKUP($A$5,Prj_list!$O$6:$Z$7,2)))</x:f>
        <x:v>-</x:v>
      </x:c>
      <x:c r="E1054" s="45" t="str">
        <x:f>IF(ISBLANK('2012 HR 배정표'!J1052)=TRUE,"-",'2012 HR 배정표'!J1052)</x:f>
        <x:v>-</x:v>
      </x:c>
      <x:c r="F1054" s="46" t="str">
        <x:f>IF(ISBLANK('2012 HR 배정표'!J1052)=TRUE,"-",IF(ISERROR((HLOOKUP($A$5,Prj_list!$O$6:$Z$7,2)*'2012 HR 배정표'!K1052)/HLOOKUP($A$5,Prj_list!$O$6:$Z$7,2))=TRUE,"-",(HLOOKUP($A$5,Prj_list!$O$6:$Z$7,2)*'2012 HR 배정표'!K1052)/HLOOKUP($A$5,Prj_list!$O$6:$Z$7,2)))</x:f>
        <x:v>-</x:v>
      </x:c>
      <x:c r="G1054" s="45" t="str">
        <x:f>IF(ISBLANK('2012 HR 배정표'!L1052)=TRUE,"-",'2012 HR 배정표'!L1052)</x:f>
        <x:v>-</x:v>
      </x:c>
      <x:c r="H1054" s="46" t="str">
        <x:f>IF(ISBLANK('2012 HR 배정표'!L1052)=TRUE,"-",IF(ISERROR((HLOOKUP($A$5,Prj_list!$O$6:$Z$7,2)*'2012 HR 배정표'!M1052)/HLOOKUP($A$5,Prj_list!$O$6:$Z$7,2))=TRUE,"-",(HLOOKUP($A$5,Prj_list!$O$6:$Z$7,2)*'2012 HR 배정표'!M1052)/HLOOKUP($A$5,Prj_list!$O$6:$Z$7,2)))</x:f>
        <x:v>-</x:v>
      </x:c>
      <x:c r="I1054" s="45" t="str">
        <x:f>IF(ISBLANK('2012 HR 배정표'!N1052)=TRUE,"-",'2012 HR 배정표'!N1052)</x:f>
        <x:v>-</x:v>
      </x:c>
      <x:c r="J1054" s="46" t="str">
        <x:f>IF(ISBLANK('2012 HR 배정표'!N1052)=TRUE,"-",IF(ISERROR((HLOOKUP($A$5,Prj_list!$O$6:$Z$7,2)*'2012 HR 배정표'!O1052)/HLOOKUP($A$5,Prj_list!$O$6:$Z$7,2))=TRUE,"-",(HLOOKUP($A$5,Prj_list!$O$6:$Z$7,2)*'2012 HR 배정표'!O1052)/HLOOKUP($A$5,Prj_list!$O$6:$Z$7,2)))</x:f>
        <x:v>-</x:v>
      </x:c>
      <x:c r="K1054" s="45" t="str">
        <x:f>IF(ISBLANK('2012 HR 배정표'!P1052)=TRUE,"-",'2012 HR 배정표'!P1052)</x:f>
        <x:v>-</x:v>
      </x:c>
      <x:c r="L1054" s="46" t="str">
        <x:f>IF(ISBLANK('2012 HR 배정표'!P1052)=TRUE,"-",IF(ISERROR((HLOOKUP($A$5,Prj_list!$O$6:$Z$7,2)*'2012 HR 배정표'!Q1052)/HLOOKUP($A$5,Prj_list!$O$6:$Z$7,2))=TRUE,"-",(HLOOKUP($A$5,Prj_list!$O$6:$Z$7,2)*'2012 HR 배정표'!Q1052)/HLOOKUP($A$5,Prj_list!$O$6:$Z$7,2)))</x:f>
        <x:v>-</x:v>
      </x:c>
      <x:c r="M1054" s="45" t="str">
        <x:f>IF(ISBLANK('2012 HR 배정표'!R1052)=TRUE,"-",'2012 HR 배정표'!R1052)</x:f>
        <x:v>-</x:v>
      </x:c>
      <x:c r="N1054" s="46" t="str">
        <x:f>IF(ISBLANK('2012 HR 배정표'!R1052)=TRUE,"-",IF(ISERROR((HLOOKUP($A$5,Prj_list!$O$6:$Z$7,2)*'2012 HR 배정표'!S1052)/HLOOKUP($A$5,Prj_list!$O$6:$Z$7,2))=TRUE,"-",(HLOOKUP($A$5,Prj_list!$O$6:$Z$7,2)*'2012 HR 배정표'!S1052)/HLOOKUP($A$5,Prj_list!$O$6:$Z$7,2)))</x:f>
        <x:v>-</x:v>
      </x:c>
      <x:c r="O1054" s="45" t="str">
        <x:f>IF(ISBLANK('2012 HR 배정표'!T1052)=TRUE,"-",'2012 HR 배정표'!T1052)</x:f>
        <x:v>-</x:v>
      </x:c>
      <x:c r="P1054" s="46" t="str">
        <x:f>IF(ISBLANK('2012 HR 배정표'!T1052)=TRUE,"-",IF(ISERROR((HLOOKUP($A$5,Prj_list!$O$6:$Z$7,2)*'2012 HR 배정표'!U1052)/HLOOKUP($A$5,Prj_list!$O$6:$Z$7,2))=TRUE,"-",(HLOOKUP($A$5,Prj_list!$O$6:$Z$7,2)*'2012 HR 배정표'!U1052)/HLOOKUP($A$5,Prj_list!$O$6:$Z$7,2)))</x:f>
        <x:v>-</x:v>
      </x:c>
      <x:c r="Q1054" s="45" t="str">
        <x:f>IF(ISBLANK('2012 HR 배정표'!V1052)=TRUE,"-",'2012 HR 배정표'!V1052)</x:f>
        <x:v>-</x:v>
      </x:c>
      <x:c r="R1054" s="46" t="str">
        <x:f>IF(ISBLANK('2012 HR 배정표'!V1052)=TRUE,"-",IF(ISERROR((HLOOKUP($A$5,Prj_list!$O$6:$Z$7,2)*'2012 HR 배정표'!W1052)/HLOOKUP($A$5,Prj_list!$O$6:$Z$7,2))=TRUE,"-",(HLOOKUP($A$5,Prj_list!$O$6:$Z$7,2)*'2012 HR 배정표'!W1052)/HLOOKUP($A$5,Prj_list!$O$6:$Z$7,2)))</x:f>
        <x:v>-</x:v>
      </x:c>
      <x:c r="S1054" s="45" t="str">
        <x:f>IF(ISBLANK('2012 HR 배정표'!X1052)=TRUE,"-",'2012 HR 배정표'!X1052)</x:f>
        <x:v>-</x:v>
      </x:c>
      <x:c r="T1054" s="46" t="str">
        <x:f>IF(ISBLANK('2012 HR 배정표'!X1052)=TRUE,"-",IF(ISERROR((HLOOKUP($A$5,Prj_list!$O$6:$Z$7,2)*'2012 HR 배정표'!Y1052)/HLOOKUP($A$5,Prj_list!$O$6:$Z$7,2))=TRUE,"-",(HLOOKUP($A$5,Prj_list!$O$6:$Z$7,2)*'2012 HR 배정표'!Y1052)/HLOOKUP($A$5,Prj_list!$O$6:$Z$7,2)))</x:f>
        <x:v>-</x:v>
      </x:c>
      <x:c r="U1054" s="45" t="str">
        <x:f>IF(ISBLANK('2012 HR 배정표'!Z1052)=TRUE,"-",'2012 HR 배정표'!Z1052)</x:f>
        <x:v>-</x:v>
      </x:c>
      <x:c r="V1054" s="46" t="str">
        <x:f>IF(ISBLANK('2012 HR 배정표'!Z1052)=TRUE,"-",IF(ISERROR((HLOOKUP($A$5,Prj_list!$O$6:$Z$7,2)*'2012 HR 배정표'!AA1052)/HLOOKUP($A$5,Prj_list!$O$6:$Z$7,2))=TRUE,"-",(HLOOKUP($A$5,Prj_list!$O$6:$Z$7,2)*'2012 HR 배정표'!AA1052)/HLOOKUP($A$5,Prj_list!$O$6:$Z$7,2)))</x:f>
        <x:v>-</x:v>
      </x:c>
      <x:c r="W1054" s="45" t="str">
        <x:f>IF(ISBLANK('2012 HR 배정표'!AB1052)=TRUE,"-",'2012 HR 배정표'!AB1052)</x:f>
        <x:v>-</x:v>
      </x:c>
      <x:c r="X1054" s="46" t="str">
        <x:f>IF(ISBLANK('2012 HR 배정표'!AB1052)=TRUE,"-",IF(ISERROR((HLOOKUP($A$5,Prj_list!$O$6:$Z$7,2)*'2012 HR 배정표'!AC1052)/HLOOKUP($A$5,Prj_list!$O$6:$Z$7,2))=TRUE,"-",(HLOOKUP($A$5,Prj_list!$O$6:$Z$7,2)*'2012 HR 배정표'!AC1052)/HLOOKUP($A$5,Prj_list!$O$6:$Z$7,2)))</x:f>
        <x:v>-</x:v>
      </x:c>
      <x:c r="Y1054" s="45" t="str">
        <x:f>IF(ISBLANK('2012 HR 배정표'!AD1052)=TRUE,"-",'2012 HR 배정표'!AD1052)</x:f>
        <x:v>-</x:v>
      </x:c>
      <x:c r="Z1054" s="46" t="str">
        <x:f>IF(ISBLANK('2012 HR 배정표'!AD1052)=TRUE,"-",IF(ISERROR((HLOOKUP($A$5,Prj_list!$O$6:$Z$7,2)*'2012 HR 배정표'!AE1052)/HLOOKUP($A$5,Prj_list!$O$6:$Z$7,2))=TRUE,"-",(HLOOKUP($A$5,Prj_list!$O$6:$Z$7,2)*'2012 HR 배정표'!AE1052)/HLOOKUP($A$5,Prj_list!$O$6:$Z$7,2)))</x:f>
        <x:v>-</x:v>
      </x:c>
      <x:c r="AA1054" s="45" t="str">
        <x:f>IF(ISBLANK('2012 HR 배정표'!AF1052)=TRUE,"-",'2012 HR 배정표'!AF1052)</x:f>
        <x:v>-</x:v>
      </x:c>
      <x:c r="AB1054" s="46" t="str">
        <x:f>IF(ISBLANK('2012 HR 배정표'!AF1052)=TRUE,"-",IF(ISERROR((HLOOKUP($A$5,Prj_list!$O$6:$Z$7,2)*'2012 HR 배정표'!AG1052)/HLOOKUP($A$5,Prj_list!$O$6:$Z$7,2))=TRUE,"-",(HLOOKUP($A$5,Prj_list!$O$6:$Z$7,2)*'2012 HR 배정표'!AG1052)/HLOOKUP($A$5,Prj_list!$O$6:$Z$7,2)))</x:f>
        <x:v>-</x:v>
      </x:c>
      <x:c r="AC1054" s="45" t="str">
        <x:f>IF(ISBLANK('2012 HR 배정표'!AH1052)=TRUE,"-",'2012 HR 배정표'!AH1052)</x:f>
        <x:v>-</x:v>
      </x:c>
      <x:c r="AD1054" s="46" t="str">
        <x:f>IF(ISBLANK('2012 HR 배정표'!AH1052)=TRUE,"-",IF(ISERROR((HLOOKUP($A$5,Prj_list!$O$6:$Z$7,2)*'2012 HR 배정표'!AI1052)/HLOOKUP($A$5,Prj_list!$O$6:$Z$7,2))=TRUE,"-",(HLOOKUP($A$5,Prj_list!$O$6:$Z$7,2)*'2012 HR 배정표'!AI1052)/HLOOKUP($A$5,Prj_list!$O$6:$Z$7,2)))</x:f>
        <x:v>-</x:v>
      </x:c>
      <x:c r="AE1054" s="45" t="str">
        <x:f>IF(ISBLANK('2012 HR 배정표'!AJ1052)=TRUE,"-",'2012 HR 배정표'!AJ1052)</x:f>
        <x:v>-</x:v>
      </x:c>
      <x:c r="AF1054" s="46" t="str">
        <x:f>IF(ISBLANK('2012 HR 배정표'!AJ1052)=TRUE,"-",IF(ISERROR((HLOOKUP($A$5,Prj_list!$O$6:$Z$7,2)*'2012 HR 배정표'!AK1052)/HLOOKUP($A$5,Prj_list!$O$6:$Z$7,2))=TRUE,"-",(HLOOKUP($A$5,Prj_list!$O$6:$Z$7,2)*'2012 HR 배정표'!AK1052)/HLOOKUP($A$5,Prj_list!$O$6:$Z$7,2)))</x:f>
        <x:v>-</x:v>
      </x:c>
      <x:c r="AG1054" s="45" t="str">
        <x:f>IF(ISBLANK('2012 HR 배정표'!AL1052)=TRUE,"-",'2012 HR 배정표'!AL1052)</x:f>
        <x:v>-</x:v>
      </x:c>
      <x:c r="AH1054" s="46" t="str">
        <x:f>IF(ISBLANK('2012 HR 배정표'!AL1052)=TRUE,"-",IF(ISERROR((HLOOKUP($A$5,Prj_list!$O$6:$Z$7,2)*'2012 HR 배정표'!AM1052)/HLOOKUP($A$5,Prj_list!$O$6:$Z$7,2))=TRUE,"-",(HLOOKUP($A$5,Prj_list!$O$6:$Z$7,2)*'2012 HR 배정표'!AM1052)/HLOOKUP($A$5,Prj_list!$O$6:$Z$7,2)))</x:f>
        <x:v>-</x:v>
      </x:c>
      <x:c r="AI1054" s="45" t="str">
        <x:f>IF(ISBLANK('2012 HR 배정표'!AN1052)=TRUE,"-",'2012 HR 배정표'!AN1052)</x:f>
        <x:v>-</x:v>
      </x:c>
      <x:c r="AJ1054" s="46" t="str">
        <x:f>IF(ISBLANK('2012 HR 배정표'!AN1052)=TRUE,"-",IF(ISERROR((HLOOKUP($A$5,Prj_list!$O$6:$Z$7,2)*'2012 HR 배정표'!AO1052)/HLOOKUP($A$5,Prj_list!$O$6:$Z$7,2))=TRUE,"-",(HLOOKUP($A$5,Prj_list!$O$6:$Z$7,2)*'2012 HR 배정표'!AO1052)/HLOOKUP($A$5,Prj_list!$O$6:$Z$7,2)))</x:f>
        <x:v>-</x:v>
      </x:c>
      <x:c r="AK1054" s="45" t="str">
        <x:f>IF(ISBLANK('2012 HR 배정표'!AP1052)=TRUE,"-",'2012 HR 배정표'!AP1052)</x:f>
        <x:v>-</x:v>
      </x:c>
      <x:c r="AL1054" s="46" t="str">
        <x:f>IF(ISBLANK('2012 HR 배정표'!AP1052)=TRUE,"-",IF(ISERROR((HLOOKUP($A$5,Prj_list!$O$6:$Z$7,2)*'2012 HR 배정표'!AQ1052)/HLOOKUP($A$5,Prj_list!$O$6:$Z$7,2))=TRUE,"-",(HLOOKUP($A$5,Prj_list!$O$6:$Z$7,2)*'2012 HR 배정표'!AQ1052)/HLOOKUP($A$5,Prj_list!$O$6:$Z$7,2)))</x:f>
        <x:v>-</x:v>
      </x:c>
      <x:c r="AM1054" s="45" t="str">
        <x:f>IF(ISBLANK('2012 HR 배정표'!AR1052)=TRUE,"-",'2012 HR 배정표'!AR1052)</x:f>
        <x:v>-</x:v>
      </x:c>
      <x:c r="AN1054" s="46" t="str">
        <x:f>IF(ISBLANK('2012 HR 배정표'!AR1052)=TRUE,"-",IF(ISERROR((HLOOKUP($A$5,Prj_list!$O$6:$Z$7,2)*'2012 HR 배정표'!AS1052)/HLOOKUP($A$5,Prj_list!$O$6:$Z$7,2))=TRUE,"-",(HLOOKUP($A$5,Prj_list!$O$6:$Z$7,2)*'2012 HR 배정표'!AS1052)/HLOOKUP($A$5,Prj_list!$O$6:$Z$7,2)))</x:f>
        <x:v>-</x:v>
      </x:c>
      <x:c r="AO1054" s="45" t="str">
        <x:f>IF(ISBLANK('2012 HR 배정표'!AT1052)=TRUE,"-",'2012 HR 배정표'!AT1052)</x:f>
        <x:v>-</x:v>
      </x:c>
      <x:c r="AP1054" s="46" t="str">
        <x:f>IF(ISBLANK('2012 HR 배정표'!AT1052)=TRUE,"-",IF(ISERROR((HLOOKUP($A$5,Prj_list!$O$6:$Z$7,2)*'2012 HR 배정표'!AU1052)/HLOOKUP($A$5,Prj_list!$O$6:$Z$7,2))=TRUE,"-",(HLOOKUP($A$5,Prj_list!$O$6:$Z$7,2)*'2012 HR 배정표'!AU1052)/HLOOKUP($A$5,Prj_list!$O$6:$Z$7,2)))</x:f>
        <x:v>-</x:v>
      </x:c>
      <x:c r="AQ1054" s="45" t="str">
        <x:f>IF(ISBLANK('2012 HR 배정표'!AV1052)=TRUE,"-",'2012 HR 배정표'!AV1052)</x:f>
        <x:v>-</x:v>
      </x:c>
      <x:c r="AR1054" s="46" t="str">
        <x:f>IF(ISBLANK('2012 HR 배정표'!AV1052)=TRUE,"-",IF(ISERROR((HLOOKUP($A$5,Prj_list!$O$6:$Z$7,2)*'2012 HR 배정표'!AW1052)/HLOOKUP($A$5,Prj_list!$O$6:$Z$7,2))=TRUE,"-",(HLOOKUP($A$5,Prj_list!$O$6:$Z$7,2)*'2012 HR 배정표'!AW1052)/HLOOKUP($A$5,Prj_list!$O$6:$Z$7,2)))</x:f>
        <x:v>-</x:v>
      </x:c>
      <x:c r="AS1054" s="45" t="str">
        <x:f>IF(ISBLANK('2012 HR 배정표'!AX1052)=TRUE,"-",'2012 HR 배정표'!AX1052)</x:f>
        <x:v>-</x:v>
      </x:c>
      <x:c r="AT1054" s="46" t="str">
        <x:f>IF(ISBLANK('2012 HR 배정표'!AX1052)=TRUE,"-",IF(ISERROR((HLOOKUP($A$5,Prj_list!$O$6:$Z$7,2)*'2012 HR 배정표'!AY1052)/HLOOKUP($A$5,Prj_list!$O$6:$Z$7,2))=TRUE,"-",(HLOOKUP($A$5,Prj_list!$O$6:$Z$7,2)*'2012 HR 배정표'!AY1052)/HLOOKUP($A$5,Prj_list!$O$6:$Z$7,2)))</x:f>
        <x:v>-</x:v>
      </x:c>
      <x:c r="AU1054" s="45" t="str">
        <x:f>IF(ISBLANK('2012 HR 배정표'!AZ1052)=TRUE,"-",'2012 HR 배정표'!AZ1052)</x:f>
        <x:v>-</x:v>
      </x:c>
      <x:c r="AV1054" s="46" t="str">
        <x:f>IF(ISBLANK('2012 HR 배정표'!AZ1052)=TRUE,"-",IF(ISERROR((HLOOKUP($A$5,Prj_list!$O$6:$Z$7,2)*'2012 HR 배정표'!BA1052)/HLOOKUP($A$5,Prj_list!$O$6:$Z$7,2))=TRUE,"-",(HLOOKUP($A$5,Prj_list!$O$6:$Z$7,2)*'2012 HR 배정표'!BA1052)/HLOOKUP($A$5,Prj_list!$O$6:$Z$7,2)))</x:f>
        <x:v>-</x:v>
      </x:c>
      <x:c r="AW1054" s="34" t="str">
        <x:f t="shared" si="34"/>
        <x:v/>
      </x:c>
      <x:c r="AX1054" s="41">
        <x:f t="shared" si="33"/>
        <x:v>0</x:v>
      </x:c>
    </x:row>
    <x:row r="1055" spans="1:50">
      <x:c r="A1055" s="45" t="str">
        <x:f>IF(ISBLANK('2012 HR 배정표'!F1053)=TRUE,"-",'2012 HR 배정표'!F1053)</x:f>
        <x:v>-</x:v>
      </x:c>
      <x:c r="B1055" s="46" t="str">
        <x:f>IF(ISBLANK('2012 HR 배정표'!F1053)=TRUE,"-",IF(ISERROR((HLOOKUP($A$5,Prj_list!$O$6:$Z$7,2)*'2012 HR 배정표'!G1053)/HLOOKUP($A$5,Prj_list!$O$6:$Z$7,2))=TRUE,"-",(HLOOKUP($A$5,Prj_list!$O$6:$Z$7,2)*'2012 HR 배정표'!G1053)/HLOOKUP($A$5,Prj_list!$O$6:$Z$7,2)))</x:f>
        <x:v>-</x:v>
      </x:c>
      <x:c r="C1055" s="45" t="str">
        <x:f>IF(ISBLANK('2012 HR 배정표'!H1053)=TRUE,"-",'2012 HR 배정표'!H1053)</x:f>
        <x:v>-</x:v>
      </x:c>
      <x:c r="D1055" s="46" t="str">
        <x:f>IF(ISBLANK('2012 HR 배정표'!H1053)=TRUE,"-",IF(ISERROR((HLOOKUP($A$5,Prj_list!$O$6:$Z$7,2)*'2012 HR 배정표'!I1053)/HLOOKUP($A$5,Prj_list!$O$6:$Z$7,2))=TRUE,"-",(HLOOKUP($A$5,Prj_list!$O$6:$Z$7,2)*'2012 HR 배정표'!I1053)/HLOOKUP($A$5,Prj_list!$O$6:$Z$7,2)))</x:f>
        <x:v>-</x:v>
      </x:c>
      <x:c r="E1055" s="45" t="str">
        <x:f>IF(ISBLANK('2012 HR 배정표'!J1053)=TRUE,"-",'2012 HR 배정표'!J1053)</x:f>
        <x:v>-</x:v>
      </x:c>
      <x:c r="F1055" s="46" t="str">
        <x:f>IF(ISBLANK('2012 HR 배정표'!J1053)=TRUE,"-",IF(ISERROR((HLOOKUP($A$5,Prj_list!$O$6:$Z$7,2)*'2012 HR 배정표'!K1053)/HLOOKUP($A$5,Prj_list!$O$6:$Z$7,2))=TRUE,"-",(HLOOKUP($A$5,Prj_list!$O$6:$Z$7,2)*'2012 HR 배정표'!K1053)/HLOOKUP($A$5,Prj_list!$O$6:$Z$7,2)))</x:f>
        <x:v>-</x:v>
      </x:c>
      <x:c r="G1055" s="45" t="str">
        <x:f>IF(ISBLANK('2012 HR 배정표'!L1053)=TRUE,"-",'2012 HR 배정표'!L1053)</x:f>
        <x:v>-</x:v>
      </x:c>
      <x:c r="H1055" s="46" t="str">
        <x:f>IF(ISBLANK('2012 HR 배정표'!L1053)=TRUE,"-",IF(ISERROR((HLOOKUP($A$5,Prj_list!$O$6:$Z$7,2)*'2012 HR 배정표'!M1053)/HLOOKUP($A$5,Prj_list!$O$6:$Z$7,2))=TRUE,"-",(HLOOKUP($A$5,Prj_list!$O$6:$Z$7,2)*'2012 HR 배정표'!M1053)/HLOOKUP($A$5,Prj_list!$O$6:$Z$7,2)))</x:f>
        <x:v>-</x:v>
      </x:c>
      <x:c r="I1055" s="45" t="str">
        <x:f>IF(ISBLANK('2012 HR 배정표'!N1053)=TRUE,"-",'2012 HR 배정표'!N1053)</x:f>
        <x:v>-</x:v>
      </x:c>
      <x:c r="J1055" s="46" t="str">
        <x:f>IF(ISBLANK('2012 HR 배정표'!N1053)=TRUE,"-",IF(ISERROR((HLOOKUP($A$5,Prj_list!$O$6:$Z$7,2)*'2012 HR 배정표'!O1053)/HLOOKUP($A$5,Prj_list!$O$6:$Z$7,2))=TRUE,"-",(HLOOKUP($A$5,Prj_list!$O$6:$Z$7,2)*'2012 HR 배정표'!O1053)/HLOOKUP($A$5,Prj_list!$O$6:$Z$7,2)))</x:f>
        <x:v>-</x:v>
      </x:c>
      <x:c r="K1055" s="45" t="str">
        <x:f>IF(ISBLANK('2012 HR 배정표'!P1053)=TRUE,"-",'2012 HR 배정표'!P1053)</x:f>
        <x:v>-</x:v>
      </x:c>
      <x:c r="L1055" s="46" t="str">
        <x:f>IF(ISBLANK('2012 HR 배정표'!P1053)=TRUE,"-",IF(ISERROR((HLOOKUP($A$5,Prj_list!$O$6:$Z$7,2)*'2012 HR 배정표'!Q1053)/HLOOKUP($A$5,Prj_list!$O$6:$Z$7,2))=TRUE,"-",(HLOOKUP($A$5,Prj_list!$O$6:$Z$7,2)*'2012 HR 배정표'!Q1053)/HLOOKUP($A$5,Prj_list!$O$6:$Z$7,2)))</x:f>
        <x:v>-</x:v>
      </x:c>
      <x:c r="M1055" s="45" t="str">
        <x:f>IF(ISBLANK('2012 HR 배정표'!R1053)=TRUE,"-",'2012 HR 배정표'!R1053)</x:f>
        <x:v>-</x:v>
      </x:c>
      <x:c r="N1055" s="46" t="str">
        <x:f>IF(ISBLANK('2012 HR 배정표'!R1053)=TRUE,"-",IF(ISERROR((HLOOKUP($A$5,Prj_list!$O$6:$Z$7,2)*'2012 HR 배정표'!S1053)/HLOOKUP($A$5,Prj_list!$O$6:$Z$7,2))=TRUE,"-",(HLOOKUP($A$5,Prj_list!$O$6:$Z$7,2)*'2012 HR 배정표'!S1053)/HLOOKUP($A$5,Prj_list!$O$6:$Z$7,2)))</x:f>
        <x:v>-</x:v>
      </x:c>
      <x:c r="O1055" s="45" t="str">
        <x:f>IF(ISBLANK('2012 HR 배정표'!T1053)=TRUE,"-",'2012 HR 배정표'!T1053)</x:f>
        <x:v>-</x:v>
      </x:c>
      <x:c r="P1055" s="46" t="str">
        <x:f>IF(ISBLANK('2012 HR 배정표'!T1053)=TRUE,"-",IF(ISERROR((HLOOKUP($A$5,Prj_list!$O$6:$Z$7,2)*'2012 HR 배정표'!U1053)/HLOOKUP($A$5,Prj_list!$O$6:$Z$7,2))=TRUE,"-",(HLOOKUP($A$5,Prj_list!$O$6:$Z$7,2)*'2012 HR 배정표'!U1053)/HLOOKUP($A$5,Prj_list!$O$6:$Z$7,2)))</x:f>
        <x:v>-</x:v>
      </x:c>
      <x:c r="Q1055" s="45" t="str">
        <x:f>IF(ISBLANK('2012 HR 배정표'!V1053)=TRUE,"-",'2012 HR 배정표'!V1053)</x:f>
        <x:v>-</x:v>
      </x:c>
      <x:c r="R1055" s="46" t="str">
        <x:f>IF(ISBLANK('2012 HR 배정표'!V1053)=TRUE,"-",IF(ISERROR((HLOOKUP($A$5,Prj_list!$O$6:$Z$7,2)*'2012 HR 배정표'!W1053)/HLOOKUP($A$5,Prj_list!$O$6:$Z$7,2))=TRUE,"-",(HLOOKUP($A$5,Prj_list!$O$6:$Z$7,2)*'2012 HR 배정표'!W1053)/HLOOKUP($A$5,Prj_list!$O$6:$Z$7,2)))</x:f>
        <x:v>-</x:v>
      </x:c>
      <x:c r="S1055" s="45" t="str">
        <x:f>IF(ISBLANK('2012 HR 배정표'!X1053)=TRUE,"-",'2012 HR 배정표'!X1053)</x:f>
        <x:v>-</x:v>
      </x:c>
      <x:c r="T1055" s="46" t="str">
        <x:f>IF(ISBLANK('2012 HR 배정표'!X1053)=TRUE,"-",IF(ISERROR((HLOOKUP($A$5,Prj_list!$O$6:$Z$7,2)*'2012 HR 배정표'!Y1053)/HLOOKUP($A$5,Prj_list!$O$6:$Z$7,2))=TRUE,"-",(HLOOKUP($A$5,Prj_list!$O$6:$Z$7,2)*'2012 HR 배정표'!Y1053)/HLOOKUP($A$5,Prj_list!$O$6:$Z$7,2)))</x:f>
        <x:v>-</x:v>
      </x:c>
      <x:c r="U1055" s="45" t="str">
        <x:f>IF(ISBLANK('2012 HR 배정표'!Z1053)=TRUE,"-",'2012 HR 배정표'!Z1053)</x:f>
        <x:v>-</x:v>
      </x:c>
      <x:c r="V1055" s="46" t="str">
        <x:f>IF(ISBLANK('2012 HR 배정표'!Z1053)=TRUE,"-",IF(ISERROR((HLOOKUP($A$5,Prj_list!$O$6:$Z$7,2)*'2012 HR 배정표'!AA1053)/HLOOKUP($A$5,Prj_list!$O$6:$Z$7,2))=TRUE,"-",(HLOOKUP($A$5,Prj_list!$O$6:$Z$7,2)*'2012 HR 배정표'!AA1053)/HLOOKUP($A$5,Prj_list!$O$6:$Z$7,2)))</x:f>
        <x:v>-</x:v>
      </x:c>
      <x:c r="W1055" s="45" t="str">
        <x:f>IF(ISBLANK('2012 HR 배정표'!AB1053)=TRUE,"-",'2012 HR 배정표'!AB1053)</x:f>
        <x:v>-</x:v>
      </x:c>
      <x:c r="X1055" s="46" t="str">
        <x:f>IF(ISBLANK('2012 HR 배정표'!AB1053)=TRUE,"-",IF(ISERROR((HLOOKUP($A$5,Prj_list!$O$6:$Z$7,2)*'2012 HR 배정표'!AC1053)/HLOOKUP($A$5,Prj_list!$O$6:$Z$7,2))=TRUE,"-",(HLOOKUP($A$5,Prj_list!$O$6:$Z$7,2)*'2012 HR 배정표'!AC1053)/HLOOKUP($A$5,Prj_list!$O$6:$Z$7,2)))</x:f>
        <x:v>-</x:v>
      </x:c>
      <x:c r="Y1055" s="45" t="str">
        <x:f>IF(ISBLANK('2012 HR 배정표'!AD1053)=TRUE,"-",'2012 HR 배정표'!AD1053)</x:f>
        <x:v>-</x:v>
      </x:c>
      <x:c r="Z1055" s="46" t="str">
        <x:f>IF(ISBLANK('2012 HR 배정표'!AD1053)=TRUE,"-",IF(ISERROR((HLOOKUP($A$5,Prj_list!$O$6:$Z$7,2)*'2012 HR 배정표'!AE1053)/HLOOKUP($A$5,Prj_list!$O$6:$Z$7,2))=TRUE,"-",(HLOOKUP($A$5,Prj_list!$O$6:$Z$7,2)*'2012 HR 배정표'!AE1053)/HLOOKUP($A$5,Prj_list!$O$6:$Z$7,2)))</x:f>
        <x:v>-</x:v>
      </x:c>
      <x:c r="AA1055" s="45" t="str">
        <x:f>IF(ISBLANK('2012 HR 배정표'!AF1053)=TRUE,"-",'2012 HR 배정표'!AF1053)</x:f>
        <x:v>-</x:v>
      </x:c>
      <x:c r="AB1055" s="46" t="str">
        <x:f>IF(ISBLANK('2012 HR 배정표'!AF1053)=TRUE,"-",IF(ISERROR((HLOOKUP($A$5,Prj_list!$O$6:$Z$7,2)*'2012 HR 배정표'!AG1053)/HLOOKUP($A$5,Prj_list!$O$6:$Z$7,2))=TRUE,"-",(HLOOKUP($A$5,Prj_list!$O$6:$Z$7,2)*'2012 HR 배정표'!AG1053)/HLOOKUP($A$5,Prj_list!$O$6:$Z$7,2)))</x:f>
        <x:v>-</x:v>
      </x:c>
      <x:c r="AC1055" s="45" t="str">
        <x:f>IF(ISBLANK('2012 HR 배정표'!AH1053)=TRUE,"-",'2012 HR 배정표'!AH1053)</x:f>
        <x:v>-</x:v>
      </x:c>
      <x:c r="AD1055" s="46" t="str">
        <x:f>IF(ISBLANK('2012 HR 배정표'!AH1053)=TRUE,"-",IF(ISERROR((HLOOKUP($A$5,Prj_list!$O$6:$Z$7,2)*'2012 HR 배정표'!AI1053)/HLOOKUP($A$5,Prj_list!$O$6:$Z$7,2))=TRUE,"-",(HLOOKUP($A$5,Prj_list!$O$6:$Z$7,2)*'2012 HR 배정표'!AI1053)/HLOOKUP($A$5,Prj_list!$O$6:$Z$7,2)))</x:f>
        <x:v>-</x:v>
      </x:c>
      <x:c r="AE1055" s="45" t="str">
        <x:f>IF(ISBLANK('2012 HR 배정표'!AJ1053)=TRUE,"-",'2012 HR 배정표'!AJ1053)</x:f>
        <x:v>-</x:v>
      </x:c>
      <x:c r="AF1055" s="46" t="str">
        <x:f>IF(ISBLANK('2012 HR 배정표'!AJ1053)=TRUE,"-",IF(ISERROR((HLOOKUP($A$5,Prj_list!$O$6:$Z$7,2)*'2012 HR 배정표'!AK1053)/HLOOKUP($A$5,Prj_list!$O$6:$Z$7,2))=TRUE,"-",(HLOOKUP($A$5,Prj_list!$O$6:$Z$7,2)*'2012 HR 배정표'!AK1053)/HLOOKUP($A$5,Prj_list!$O$6:$Z$7,2)))</x:f>
        <x:v>-</x:v>
      </x:c>
      <x:c r="AG1055" s="45" t="str">
        <x:f>IF(ISBLANK('2012 HR 배정표'!AL1053)=TRUE,"-",'2012 HR 배정표'!AL1053)</x:f>
        <x:v>-</x:v>
      </x:c>
      <x:c r="AH1055" s="46" t="str">
        <x:f>IF(ISBLANK('2012 HR 배정표'!AL1053)=TRUE,"-",IF(ISERROR((HLOOKUP($A$5,Prj_list!$O$6:$Z$7,2)*'2012 HR 배정표'!AM1053)/HLOOKUP($A$5,Prj_list!$O$6:$Z$7,2))=TRUE,"-",(HLOOKUP($A$5,Prj_list!$O$6:$Z$7,2)*'2012 HR 배정표'!AM1053)/HLOOKUP($A$5,Prj_list!$O$6:$Z$7,2)))</x:f>
        <x:v>-</x:v>
      </x:c>
      <x:c r="AI1055" s="45" t="str">
        <x:f>IF(ISBLANK('2012 HR 배정표'!AN1053)=TRUE,"-",'2012 HR 배정표'!AN1053)</x:f>
        <x:v>-</x:v>
      </x:c>
      <x:c r="AJ1055" s="46" t="str">
        <x:f>IF(ISBLANK('2012 HR 배정표'!AN1053)=TRUE,"-",IF(ISERROR((HLOOKUP($A$5,Prj_list!$O$6:$Z$7,2)*'2012 HR 배정표'!AO1053)/HLOOKUP($A$5,Prj_list!$O$6:$Z$7,2))=TRUE,"-",(HLOOKUP($A$5,Prj_list!$O$6:$Z$7,2)*'2012 HR 배정표'!AO1053)/HLOOKUP($A$5,Prj_list!$O$6:$Z$7,2)))</x:f>
        <x:v>-</x:v>
      </x:c>
      <x:c r="AK1055" s="45" t="str">
        <x:f>IF(ISBLANK('2012 HR 배정표'!AP1053)=TRUE,"-",'2012 HR 배정표'!AP1053)</x:f>
        <x:v>-</x:v>
      </x:c>
      <x:c r="AL1055" s="46" t="str">
        <x:f>IF(ISBLANK('2012 HR 배정표'!AP1053)=TRUE,"-",IF(ISERROR((HLOOKUP($A$5,Prj_list!$O$6:$Z$7,2)*'2012 HR 배정표'!AQ1053)/HLOOKUP($A$5,Prj_list!$O$6:$Z$7,2))=TRUE,"-",(HLOOKUP($A$5,Prj_list!$O$6:$Z$7,2)*'2012 HR 배정표'!AQ1053)/HLOOKUP($A$5,Prj_list!$O$6:$Z$7,2)))</x:f>
        <x:v>-</x:v>
      </x:c>
      <x:c r="AM1055" s="45" t="str">
        <x:f>IF(ISBLANK('2012 HR 배정표'!AR1053)=TRUE,"-",'2012 HR 배정표'!AR1053)</x:f>
        <x:v>-</x:v>
      </x:c>
      <x:c r="AN1055" s="46" t="str">
        <x:f>IF(ISBLANK('2012 HR 배정표'!AR1053)=TRUE,"-",IF(ISERROR((HLOOKUP($A$5,Prj_list!$O$6:$Z$7,2)*'2012 HR 배정표'!AS1053)/HLOOKUP($A$5,Prj_list!$O$6:$Z$7,2))=TRUE,"-",(HLOOKUP($A$5,Prj_list!$O$6:$Z$7,2)*'2012 HR 배정표'!AS1053)/HLOOKUP($A$5,Prj_list!$O$6:$Z$7,2)))</x:f>
        <x:v>-</x:v>
      </x:c>
      <x:c r="AO1055" s="45" t="str">
        <x:f>IF(ISBLANK('2012 HR 배정표'!AT1053)=TRUE,"-",'2012 HR 배정표'!AT1053)</x:f>
        <x:v>-</x:v>
      </x:c>
      <x:c r="AP1055" s="46" t="str">
        <x:f>IF(ISBLANK('2012 HR 배정표'!AT1053)=TRUE,"-",IF(ISERROR((HLOOKUP($A$5,Prj_list!$O$6:$Z$7,2)*'2012 HR 배정표'!AU1053)/HLOOKUP($A$5,Prj_list!$O$6:$Z$7,2))=TRUE,"-",(HLOOKUP($A$5,Prj_list!$O$6:$Z$7,2)*'2012 HR 배정표'!AU1053)/HLOOKUP($A$5,Prj_list!$O$6:$Z$7,2)))</x:f>
        <x:v>-</x:v>
      </x:c>
      <x:c r="AQ1055" s="45" t="str">
        <x:f>IF(ISBLANK('2012 HR 배정표'!AV1053)=TRUE,"-",'2012 HR 배정표'!AV1053)</x:f>
        <x:v>-</x:v>
      </x:c>
      <x:c r="AR1055" s="46" t="str">
        <x:f>IF(ISBLANK('2012 HR 배정표'!AV1053)=TRUE,"-",IF(ISERROR((HLOOKUP($A$5,Prj_list!$O$6:$Z$7,2)*'2012 HR 배정표'!AW1053)/HLOOKUP($A$5,Prj_list!$O$6:$Z$7,2))=TRUE,"-",(HLOOKUP($A$5,Prj_list!$O$6:$Z$7,2)*'2012 HR 배정표'!AW1053)/HLOOKUP($A$5,Prj_list!$O$6:$Z$7,2)))</x:f>
        <x:v>-</x:v>
      </x:c>
      <x:c r="AS1055" s="45" t="str">
        <x:f>IF(ISBLANK('2012 HR 배정표'!AX1053)=TRUE,"-",'2012 HR 배정표'!AX1053)</x:f>
        <x:v>-</x:v>
      </x:c>
      <x:c r="AT1055" s="46" t="str">
        <x:f>IF(ISBLANK('2012 HR 배정표'!AX1053)=TRUE,"-",IF(ISERROR((HLOOKUP($A$5,Prj_list!$O$6:$Z$7,2)*'2012 HR 배정표'!AY1053)/HLOOKUP($A$5,Prj_list!$O$6:$Z$7,2))=TRUE,"-",(HLOOKUP($A$5,Prj_list!$O$6:$Z$7,2)*'2012 HR 배정표'!AY1053)/HLOOKUP($A$5,Prj_list!$O$6:$Z$7,2)))</x:f>
        <x:v>-</x:v>
      </x:c>
      <x:c r="AU1055" s="45" t="str">
        <x:f>IF(ISBLANK('2012 HR 배정표'!AZ1053)=TRUE,"-",'2012 HR 배정표'!AZ1053)</x:f>
        <x:v>-</x:v>
      </x:c>
      <x:c r="AV1055" s="46" t="str">
        <x:f>IF(ISBLANK('2012 HR 배정표'!AZ1053)=TRUE,"-",IF(ISERROR((HLOOKUP($A$5,Prj_list!$O$6:$Z$7,2)*'2012 HR 배정표'!BA1053)/HLOOKUP($A$5,Prj_list!$O$6:$Z$7,2))=TRUE,"-",(HLOOKUP($A$5,Prj_list!$O$6:$Z$7,2)*'2012 HR 배정표'!BA1053)/HLOOKUP($A$5,Prj_list!$O$6:$Z$7,2)))</x:f>
        <x:v>-</x:v>
      </x:c>
      <x:c r="AW1055" s="34" t="str">
        <x:f t="shared" si="34"/>
        <x:v/>
      </x:c>
      <x:c r="AX1055" s="41">
        <x:f t="shared" si="33"/>
        <x:v>0</x:v>
      </x:c>
    </x:row>
    <x:row r="1056" spans="1:50">
      <x:c r="A1056" s="45" t="str">
        <x:f>IF(ISBLANK('2012 HR 배정표'!F1054)=TRUE,"-",'2012 HR 배정표'!F1054)</x:f>
        <x:v>-</x:v>
      </x:c>
      <x:c r="B1056" s="46" t="str">
        <x:f>IF(ISBLANK('2012 HR 배정표'!F1054)=TRUE,"-",IF(ISERROR((HLOOKUP($A$5,Prj_list!$O$6:$Z$7,2)*'2012 HR 배정표'!G1054)/HLOOKUP($A$5,Prj_list!$O$6:$Z$7,2))=TRUE,"-",(HLOOKUP($A$5,Prj_list!$O$6:$Z$7,2)*'2012 HR 배정표'!G1054)/HLOOKUP($A$5,Prj_list!$O$6:$Z$7,2)))</x:f>
        <x:v>-</x:v>
      </x:c>
      <x:c r="C1056" s="45" t="str">
        <x:f>IF(ISBLANK('2012 HR 배정표'!H1054)=TRUE,"-",'2012 HR 배정표'!H1054)</x:f>
        <x:v>-</x:v>
      </x:c>
      <x:c r="D1056" s="46" t="str">
        <x:f>IF(ISBLANK('2012 HR 배정표'!H1054)=TRUE,"-",IF(ISERROR((HLOOKUP($A$5,Prj_list!$O$6:$Z$7,2)*'2012 HR 배정표'!I1054)/HLOOKUP($A$5,Prj_list!$O$6:$Z$7,2))=TRUE,"-",(HLOOKUP($A$5,Prj_list!$O$6:$Z$7,2)*'2012 HR 배정표'!I1054)/HLOOKUP($A$5,Prj_list!$O$6:$Z$7,2)))</x:f>
        <x:v>-</x:v>
      </x:c>
      <x:c r="E1056" s="45" t="str">
        <x:f>IF(ISBLANK('2012 HR 배정표'!J1054)=TRUE,"-",'2012 HR 배정표'!J1054)</x:f>
        <x:v>-</x:v>
      </x:c>
      <x:c r="F1056" s="46" t="str">
        <x:f>IF(ISBLANK('2012 HR 배정표'!J1054)=TRUE,"-",IF(ISERROR((HLOOKUP($A$5,Prj_list!$O$6:$Z$7,2)*'2012 HR 배정표'!K1054)/HLOOKUP($A$5,Prj_list!$O$6:$Z$7,2))=TRUE,"-",(HLOOKUP($A$5,Prj_list!$O$6:$Z$7,2)*'2012 HR 배정표'!K1054)/HLOOKUP($A$5,Prj_list!$O$6:$Z$7,2)))</x:f>
        <x:v>-</x:v>
      </x:c>
      <x:c r="G1056" s="45" t="str">
        <x:f>IF(ISBLANK('2012 HR 배정표'!L1054)=TRUE,"-",'2012 HR 배정표'!L1054)</x:f>
        <x:v>-</x:v>
      </x:c>
      <x:c r="H1056" s="46" t="str">
        <x:f>IF(ISBLANK('2012 HR 배정표'!L1054)=TRUE,"-",IF(ISERROR((HLOOKUP($A$5,Prj_list!$O$6:$Z$7,2)*'2012 HR 배정표'!M1054)/HLOOKUP($A$5,Prj_list!$O$6:$Z$7,2))=TRUE,"-",(HLOOKUP($A$5,Prj_list!$O$6:$Z$7,2)*'2012 HR 배정표'!M1054)/HLOOKUP($A$5,Prj_list!$O$6:$Z$7,2)))</x:f>
        <x:v>-</x:v>
      </x:c>
      <x:c r="I1056" s="45" t="str">
        <x:f>IF(ISBLANK('2012 HR 배정표'!N1054)=TRUE,"-",'2012 HR 배정표'!N1054)</x:f>
        <x:v>-</x:v>
      </x:c>
      <x:c r="J1056" s="46" t="str">
        <x:f>IF(ISBLANK('2012 HR 배정표'!N1054)=TRUE,"-",IF(ISERROR((HLOOKUP($A$5,Prj_list!$O$6:$Z$7,2)*'2012 HR 배정표'!O1054)/HLOOKUP($A$5,Prj_list!$O$6:$Z$7,2))=TRUE,"-",(HLOOKUP($A$5,Prj_list!$O$6:$Z$7,2)*'2012 HR 배정표'!O1054)/HLOOKUP($A$5,Prj_list!$O$6:$Z$7,2)))</x:f>
        <x:v>-</x:v>
      </x:c>
      <x:c r="K1056" s="45" t="str">
        <x:f>IF(ISBLANK('2012 HR 배정표'!P1054)=TRUE,"-",'2012 HR 배정표'!P1054)</x:f>
        <x:v>-</x:v>
      </x:c>
      <x:c r="L1056" s="46" t="str">
        <x:f>IF(ISBLANK('2012 HR 배정표'!P1054)=TRUE,"-",IF(ISERROR((HLOOKUP($A$5,Prj_list!$O$6:$Z$7,2)*'2012 HR 배정표'!Q1054)/HLOOKUP($A$5,Prj_list!$O$6:$Z$7,2))=TRUE,"-",(HLOOKUP($A$5,Prj_list!$O$6:$Z$7,2)*'2012 HR 배정표'!Q1054)/HLOOKUP($A$5,Prj_list!$O$6:$Z$7,2)))</x:f>
        <x:v>-</x:v>
      </x:c>
      <x:c r="M1056" s="45" t="str">
        <x:f>IF(ISBLANK('2012 HR 배정표'!R1054)=TRUE,"-",'2012 HR 배정표'!R1054)</x:f>
        <x:v>-</x:v>
      </x:c>
      <x:c r="N1056" s="46" t="str">
        <x:f>IF(ISBLANK('2012 HR 배정표'!R1054)=TRUE,"-",IF(ISERROR((HLOOKUP($A$5,Prj_list!$O$6:$Z$7,2)*'2012 HR 배정표'!S1054)/HLOOKUP($A$5,Prj_list!$O$6:$Z$7,2))=TRUE,"-",(HLOOKUP($A$5,Prj_list!$O$6:$Z$7,2)*'2012 HR 배정표'!S1054)/HLOOKUP($A$5,Prj_list!$O$6:$Z$7,2)))</x:f>
        <x:v>-</x:v>
      </x:c>
      <x:c r="O1056" s="45" t="str">
        <x:f>IF(ISBLANK('2012 HR 배정표'!T1054)=TRUE,"-",'2012 HR 배정표'!T1054)</x:f>
        <x:v>-</x:v>
      </x:c>
      <x:c r="P1056" s="46" t="str">
        <x:f>IF(ISBLANK('2012 HR 배정표'!T1054)=TRUE,"-",IF(ISERROR((HLOOKUP($A$5,Prj_list!$O$6:$Z$7,2)*'2012 HR 배정표'!U1054)/HLOOKUP($A$5,Prj_list!$O$6:$Z$7,2))=TRUE,"-",(HLOOKUP($A$5,Prj_list!$O$6:$Z$7,2)*'2012 HR 배정표'!U1054)/HLOOKUP($A$5,Prj_list!$O$6:$Z$7,2)))</x:f>
        <x:v>-</x:v>
      </x:c>
      <x:c r="Q1056" s="45" t="str">
        <x:f>IF(ISBLANK('2012 HR 배정표'!V1054)=TRUE,"-",'2012 HR 배정표'!V1054)</x:f>
        <x:v>-</x:v>
      </x:c>
      <x:c r="R1056" s="46" t="str">
        <x:f>IF(ISBLANK('2012 HR 배정표'!V1054)=TRUE,"-",IF(ISERROR((HLOOKUP($A$5,Prj_list!$O$6:$Z$7,2)*'2012 HR 배정표'!W1054)/HLOOKUP($A$5,Prj_list!$O$6:$Z$7,2))=TRUE,"-",(HLOOKUP($A$5,Prj_list!$O$6:$Z$7,2)*'2012 HR 배정표'!W1054)/HLOOKUP($A$5,Prj_list!$O$6:$Z$7,2)))</x:f>
        <x:v>-</x:v>
      </x:c>
      <x:c r="S1056" s="45" t="str">
        <x:f>IF(ISBLANK('2012 HR 배정표'!X1054)=TRUE,"-",'2012 HR 배정표'!X1054)</x:f>
        <x:v>-</x:v>
      </x:c>
      <x:c r="T1056" s="46" t="str">
        <x:f>IF(ISBLANK('2012 HR 배정표'!X1054)=TRUE,"-",IF(ISERROR((HLOOKUP($A$5,Prj_list!$O$6:$Z$7,2)*'2012 HR 배정표'!Y1054)/HLOOKUP($A$5,Prj_list!$O$6:$Z$7,2))=TRUE,"-",(HLOOKUP($A$5,Prj_list!$O$6:$Z$7,2)*'2012 HR 배정표'!Y1054)/HLOOKUP($A$5,Prj_list!$O$6:$Z$7,2)))</x:f>
        <x:v>-</x:v>
      </x:c>
      <x:c r="U1056" s="45" t="str">
        <x:f>IF(ISBLANK('2012 HR 배정표'!Z1054)=TRUE,"-",'2012 HR 배정표'!Z1054)</x:f>
        <x:v>-</x:v>
      </x:c>
      <x:c r="V1056" s="46" t="str">
        <x:f>IF(ISBLANK('2012 HR 배정표'!Z1054)=TRUE,"-",IF(ISERROR((HLOOKUP($A$5,Prj_list!$O$6:$Z$7,2)*'2012 HR 배정표'!AA1054)/HLOOKUP($A$5,Prj_list!$O$6:$Z$7,2))=TRUE,"-",(HLOOKUP($A$5,Prj_list!$O$6:$Z$7,2)*'2012 HR 배정표'!AA1054)/HLOOKUP($A$5,Prj_list!$O$6:$Z$7,2)))</x:f>
        <x:v>-</x:v>
      </x:c>
      <x:c r="W1056" s="45" t="str">
        <x:f>IF(ISBLANK('2012 HR 배정표'!AB1054)=TRUE,"-",'2012 HR 배정표'!AB1054)</x:f>
        <x:v>-</x:v>
      </x:c>
      <x:c r="X1056" s="46" t="str">
        <x:f>IF(ISBLANK('2012 HR 배정표'!AB1054)=TRUE,"-",IF(ISERROR((HLOOKUP($A$5,Prj_list!$O$6:$Z$7,2)*'2012 HR 배정표'!AC1054)/HLOOKUP($A$5,Prj_list!$O$6:$Z$7,2))=TRUE,"-",(HLOOKUP($A$5,Prj_list!$O$6:$Z$7,2)*'2012 HR 배정표'!AC1054)/HLOOKUP($A$5,Prj_list!$O$6:$Z$7,2)))</x:f>
        <x:v>-</x:v>
      </x:c>
      <x:c r="Y1056" s="45" t="str">
        <x:f>IF(ISBLANK('2012 HR 배정표'!AD1054)=TRUE,"-",'2012 HR 배정표'!AD1054)</x:f>
        <x:v>-</x:v>
      </x:c>
      <x:c r="Z1056" s="46" t="str">
        <x:f>IF(ISBLANK('2012 HR 배정표'!AD1054)=TRUE,"-",IF(ISERROR((HLOOKUP($A$5,Prj_list!$O$6:$Z$7,2)*'2012 HR 배정표'!AE1054)/HLOOKUP($A$5,Prj_list!$O$6:$Z$7,2))=TRUE,"-",(HLOOKUP($A$5,Prj_list!$O$6:$Z$7,2)*'2012 HR 배정표'!AE1054)/HLOOKUP($A$5,Prj_list!$O$6:$Z$7,2)))</x:f>
        <x:v>-</x:v>
      </x:c>
      <x:c r="AA1056" s="45" t="str">
        <x:f>IF(ISBLANK('2012 HR 배정표'!AF1054)=TRUE,"-",'2012 HR 배정표'!AF1054)</x:f>
        <x:v>-</x:v>
      </x:c>
      <x:c r="AB1056" s="46" t="str">
        <x:f>IF(ISBLANK('2012 HR 배정표'!AF1054)=TRUE,"-",IF(ISERROR((HLOOKUP($A$5,Prj_list!$O$6:$Z$7,2)*'2012 HR 배정표'!AG1054)/HLOOKUP($A$5,Prj_list!$O$6:$Z$7,2))=TRUE,"-",(HLOOKUP($A$5,Prj_list!$O$6:$Z$7,2)*'2012 HR 배정표'!AG1054)/HLOOKUP($A$5,Prj_list!$O$6:$Z$7,2)))</x:f>
        <x:v>-</x:v>
      </x:c>
      <x:c r="AC1056" s="45" t="str">
        <x:f>IF(ISBLANK('2012 HR 배정표'!AH1054)=TRUE,"-",'2012 HR 배정표'!AH1054)</x:f>
        <x:v>-</x:v>
      </x:c>
      <x:c r="AD1056" s="46" t="str">
        <x:f>IF(ISBLANK('2012 HR 배정표'!AH1054)=TRUE,"-",IF(ISERROR((HLOOKUP($A$5,Prj_list!$O$6:$Z$7,2)*'2012 HR 배정표'!AI1054)/HLOOKUP($A$5,Prj_list!$O$6:$Z$7,2))=TRUE,"-",(HLOOKUP($A$5,Prj_list!$O$6:$Z$7,2)*'2012 HR 배정표'!AI1054)/HLOOKUP($A$5,Prj_list!$O$6:$Z$7,2)))</x:f>
        <x:v>-</x:v>
      </x:c>
      <x:c r="AE1056" s="45" t="str">
        <x:f>IF(ISBLANK('2012 HR 배정표'!AJ1054)=TRUE,"-",'2012 HR 배정표'!AJ1054)</x:f>
        <x:v>-</x:v>
      </x:c>
      <x:c r="AF1056" s="46" t="str">
        <x:f>IF(ISBLANK('2012 HR 배정표'!AJ1054)=TRUE,"-",IF(ISERROR((HLOOKUP($A$5,Prj_list!$O$6:$Z$7,2)*'2012 HR 배정표'!AK1054)/HLOOKUP($A$5,Prj_list!$O$6:$Z$7,2))=TRUE,"-",(HLOOKUP($A$5,Prj_list!$O$6:$Z$7,2)*'2012 HR 배정표'!AK1054)/HLOOKUP($A$5,Prj_list!$O$6:$Z$7,2)))</x:f>
        <x:v>-</x:v>
      </x:c>
      <x:c r="AG1056" s="45" t="str">
        <x:f>IF(ISBLANK('2012 HR 배정표'!AL1054)=TRUE,"-",'2012 HR 배정표'!AL1054)</x:f>
        <x:v>-</x:v>
      </x:c>
      <x:c r="AH1056" s="46" t="str">
        <x:f>IF(ISBLANK('2012 HR 배정표'!AL1054)=TRUE,"-",IF(ISERROR((HLOOKUP($A$5,Prj_list!$O$6:$Z$7,2)*'2012 HR 배정표'!AM1054)/HLOOKUP($A$5,Prj_list!$O$6:$Z$7,2))=TRUE,"-",(HLOOKUP($A$5,Prj_list!$O$6:$Z$7,2)*'2012 HR 배정표'!AM1054)/HLOOKUP($A$5,Prj_list!$O$6:$Z$7,2)))</x:f>
        <x:v>-</x:v>
      </x:c>
      <x:c r="AI1056" s="45" t="str">
        <x:f>IF(ISBLANK('2012 HR 배정표'!AN1054)=TRUE,"-",'2012 HR 배정표'!AN1054)</x:f>
        <x:v>-</x:v>
      </x:c>
      <x:c r="AJ1056" s="46" t="str">
        <x:f>IF(ISBLANK('2012 HR 배정표'!AN1054)=TRUE,"-",IF(ISERROR((HLOOKUP($A$5,Prj_list!$O$6:$Z$7,2)*'2012 HR 배정표'!AO1054)/HLOOKUP($A$5,Prj_list!$O$6:$Z$7,2))=TRUE,"-",(HLOOKUP($A$5,Prj_list!$O$6:$Z$7,2)*'2012 HR 배정표'!AO1054)/HLOOKUP($A$5,Prj_list!$O$6:$Z$7,2)))</x:f>
        <x:v>-</x:v>
      </x:c>
      <x:c r="AK1056" s="45" t="str">
        <x:f>IF(ISBLANK('2012 HR 배정표'!AP1054)=TRUE,"-",'2012 HR 배정표'!AP1054)</x:f>
        <x:v>-</x:v>
      </x:c>
      <x:c r="AL1056" s="46" t="str">
        <x:f>IF(ISBLANK('2012 HR 배정표'!AP1054)=TRUE,"-",IF(ISERROR((HLOOKUP($A$5,Prj_list!$O$6:$Z$7,2)*'2012 HR 배정표'!AQ1054)/HLOOKUP($A$5,Prj_list!$O$6:$Z$7,2))=TRUE,"-",(HLOOKUP($A$5,Prj_list!$O$6:$Z$7,2)*'2012 HR 배정표'!AQ1054)/HLOOKUP($A$5,Prj_list!$O$6:$Z$7,2)))</x:f>
        <x:v>-</x:v>
      </x:c>
      <x:c r="AM1056" s="45" t="str">
        <x:f>IF(ISBLANK('2012 HR 배정표'!AR1054)=TRUE,"-",'2012 HR 배정표'!AR1054)</x:f>
        <x:v>-</x:v>
      </x:c>
      <x:c r="AN1056" s="46" t="str">
        <x:f>IF(ISBLANK('2012 HR 배정표'!AR1054)=TRUE,"-",IF(ISERROR((HLOOKUP($A$5,Prj_list!$O$6:$Z$7,2)*'2012 HR 배정표'!AS1054)/HLOOKUP($A$5,Prj_list!$O$6:$Z$7,2))=TRUE,"-",(HLOOKUP($A$5,Prj_list!$O$6:$Z$7,2)*'2012 HR 배정표'!AS1054)/HLOOKUP($A$5,Prj_list!$O$6:$Z$7,2)))</x:f>
        <x:v>-</x:v>
      </x:c>
      <x:c r="AO1056" s="45" t="str">
        <x:f>IF(ISBLANK('2012 HR 배정표'!AT1054)=TRUE,"-",'2012 HR 배정표'!AT1054)</x:f>
        <x:v>-</x:v>
      </x:c>
      <x:c r="AP1056" s="46" t="str">
        <x:f>IF(ISBLANK('2012 HR 배정표'!AT1054)=TRUE,"-",IF(ISERROR((HLOOKUP($A$5,Prj_list!$O$6:$Z$7,2)*'2012 HR 배정표'!AU1054)/HLOOKUP($A$5,Prj_list!$O$6:$Z$7,2))=TRUE,"-",(HLOOKUP($A$5,Prj_list!$O$6:$Z$7,2)*'2012 HR 배정표'!AU1054)/HLOOKUP($A$5,Prj_list!$O$6:$Z$7,2)))</x:f>
        <x:v>-</x:v>
      </x:c>
      <x:c r="AQ1056" s="45" t="str">
        <x:f>IF(ISBLANK('2012 HR 배정표'!AV1054)=TRUE,"-",'2012 HR 배정표'!AV1054)</x:f>
        <x:v>-</x:v>
      </x:c>
      <x:c r="AR1056" s="46" t="str">
        <x:f>IF(ISBLANK('2012 HR 배정표'!AV1054)=TRUE,"-",IF(ISERROR((HLOOKUP($A$5,Prj_list!$O$6:$Z$7,2)*'2012 HR 배정표'!AW1054)/HLOOKUP($A$5,Prj_list!$O$6:$Z$7,2))=TRUE,"-",(HLOOKUP($A$5,Prj_list!$O$6:$Z$7,2)*'2012 HR 배정표'!AW1054)/HLOOKUP($A$5,Prj_list!$O$6:$Z$7,2)))</x:f>
        <x:v>-</x:v>
      </x:c>
      <x:c r="AS1056" s="45" t="str">
        <x:f>IF(ISBLANK('2012 HR 배정표'!AX1054)=TRUE,"-",'2012 HR 배정표'!AX1054)</x:f>
        <x:v>-</x:v>
      </x:c>
      <x:c r="AT1056" s="46" t="str">
        <x:f>IF(ISBLANK('2012 HR 배정표'!AX1054)=TRUE,"-",IF(ISERROR((HLOOKUP($A$5,Prj_list!$O$6:$Z$7,2)*'2012 HR 배정표'!AY1054)/HLOOKUP($A$5,Prj_list!$O$6:$Z$7,2))=TRUE,"-",(HLOOKUP($A$5,Prj_list!$O$6:$Z$7,2)*'2012 HR 배정표'!AY1054)/HLOOKUP($A$5,Prj_list!$O$6:$Z$7,2)))</x:f>
        <x:v>-</x:v>
      </x:c>
      <x:c r="AU1056" s="45" t="str">
        <x:f>IF(ISBLANK('2012 HR 배정표'!AZ1054)=TRUE,"-",'2012 HR 배정표'!AZ1054)</x:f>
        <x:v>-</x:v>
      </x:c>
      <x:c r="AV1056" s="46" t="str">
        <x:f>IF(ISBLANK('2012 HR 배정표'!AZ1054)=TRUE,"-",IF(ISERROR((HLOOKUP($A$5,Prj_list!$O$6:$Z$7,2)*'2012 HR 배정표'!BA1054)/HLOOKUP($A$5,Prj_list!$O$6:$Z$7,2))=TRUE,"-",(HLOOKUP($A$5,Prj_list!$O$6:$Z$7,2)*'2012 HR 배정표'!BA1054)/HLOOKUP($A$5,Prj_list!$O$6:$Z$7,2)))</x:f>
        <x:v>-</x:v>
      </x:c>
      <x:c r="AW1056" s="34" t="str">
        <x:f t="shared" si="34"/>
        <x:v/>
      </x:c>
      <x:c r="AX1056" s="41">
        <x:f t="shared" si="33"/>
        <x:v>0</x:v>
      </x:c>
    </x:row>
    <x:row r="1057" spans="1:50">
      <x:c r="A1057" s="45" t="str">
        <x:f>IF(ISBLANK('2012 HR 배정표'!F1055)=TRUE,"-",'2012 HR 배정표'!F1055)</x:f>
        <x:v>-</x:v>
      </x:c>
      <x:c r="B1057" s="46" t="str">
        <x:f>IF(ISBLANK('2012 HR 배정표'!F1055)=TRUE,"-",IF(ISERROR((HLOOKUP($A$5,Prj_list!$O$6:$Z$7,2)*'2012 HR 배정표'!G1055)/HLOOKUP($A$5,Prj_list!$O$6:$Z$7,2))=TRUE,"-",(HLOOKUP($A$5,Prj_list!$O$6:$Z$7,2)*'2012 HR 배정표'!G1055)/HLOOKUP($A$5,Prj_list!$O$6:$Z$7,2)))</x:f>
        <x:v>-</x:v>
      </x:c>
      <x:c r="C1057" s="45" t="str">
        <x:f>IF(ISBLANK('2012 HR 배정표'!H1055)=TRUE,"-",'2012 HR 배정표'!H1055)</x:f>
        <x:v>-</x:v>
      </x:c>
      <x:c r="D1057" s="46" t="str">
        <x:f>IF(ISBLANK('2012 HR 배정표'!H1055)=TRUE,"-",IF(ISERROR((HLOOKUP($A$5,Prj_list!$O$6:$Z$7,2)*'2012 HR 배정표'!I1055)/HLOOKUP($A$5,Prj_list!$O$6:$Z$7,2))=TRUE,"-",(HLOOKUP($A$5,Prj_list!$O$6:$Z$7,2)*'2012 HR 배정표'!I1055)/HLOOKUP($A$5,Prj_list!$O$6:$Z$7,2)))</x:f>
        <x:v>-</x:v>
      </x:c>
      <x:c r="E1057" s="45" t="str">
        <x:f>IF(ISBLANK('2012 HR 배정표'!J1055)=TRUE,"-",'2012 HR 배정표'!J1055)</x:f>
        <x:v>-</x:v>
      </x:c>
      <x:c r="F1057" s="46" t="str">
        <x:f>IF(ISBLANK('2012 HR 배정표'!J1055)=TRUE,"-",IF(ISERROR((HLOOKUP($A$5,Prj_list!$O$6:$Z$7,2)*'2012 HR 배정표'!K1055)/HLOOKUP($A$5,Prj_list!$O$6:$Z$7,2))=TRUE,"-",(HLOOKUP($A$5,Prj_list!$O$6:$Z$7,2)*'2012 HR 배정표'!K1055)/HLOOKUP($A$5,Prj_list!$O$6:$Z$7,2)))</x:f>
        <x:v>-</x:v>
      </x:c>
      <x:c r="G1057" s="45" t="str">
        <x:f>IF(ISBLANK('2012 HR 배정표'!L1055)=TRUE,"-",'2012 HR 배정표'!L1055)</x:f>
        <x:v>-</x:v>
      </x:c>
      <x:c r="H1057" s="46" t="str">
        <x:f>IF(ISBLANK('2012 HR 배정표'!L1055)=TRUE,"-",IF(ISERROR((HLOOKUP($A$5,Prj_list!$O$6:$Z$7,2)*'2012 HR 배정표'!M1055)/HLOOKUP($A$5,Prj_list!$O$6:$Z$7,2))=TRUE,"-",(HLOOKUP($A$5,Prj_list!$O$6:$Z$7,2)*'2012 HR 배정표'!M1055)/HLOOKUP($A$5,Prj_list!$O$6:$Z$7,2)))</x:f>
        <x:v>-</x:v>
      </x:c>
      <x:c r="I1057" s="45" t="str">
        <x:f>IF(ISBLANK('2012 HR 배정표'!N1055)=TRUE,"-",'2012 HR 배정표'!N1055)</x:f>
        <x:v>-</x:v>
      </x:c>
      <x:c r="J1057" s="46" t="str">
        <x:f>IF(ISBLANK('2012 HR 배정표'!N1055)=TRUE,"-",IF(ISERROR((HLOOKUP($A$5,Prj_list!$O$6:$Z$7,2)*'2012 HR 배정표'!O1055)/HLOOKUP($A$5,Prj_list!$O$6:$Z$7,2))=TRUE,"-",(HLOOKUP($A$5,Prj_list!$O$6:$Z$7,2)*'2012 HR 배정표'!O1055)/HLOOKUP($A$5,Prj_list!$O$6:$Z$7,2)))</x:f>
        <x:v>-</x:v>
      </x:c>
      <x:c r="K1057" s="45" t="str">
        <x:f>IF(ISBLANK('2012 HR 배정표'!P1055)=TRUE,"-",'2012 HR 배정표'!P1055)</x:f>
        <x:v>-</x:v>
      </x:c>
      <x:c r="L1057" s="46" t="str">
        <x:f>IF(ISBLANK('2012 HR 배정표'!P1055)=TRUE,"-",IF(ISERROR((HLOOKUP($A$5,Prj_list!$O$6:$Z$7,2)*'2012 HR 배정표'!Q1055)/HLOOKUP($A$5,Prj_list!$O$6:$Z$7,2))=TRUE,"-",(HLOOKUP($A$5,Prj_list!$O$6:$Z$7,2)*'2012 HR 배정표'!Q1055)/HLOOKUP($A$5,Prj_list!$O$6:$Z$7,2)))</x:f>
        <x:v>-</x:v>
      </x:c>
      <x:c r="M1057" s="45" t="str">
        <x:f>IF(ISBLANK('2012 HR 배정표'!R1055)=TRUE,"-",'2012 HR 배정표'!R1055)</x:f>
        <x:v>-</x:v>
      </x:c>
      <x:c r="N1057" s="46" t="str">
        <x:f>IF(ISBLANK('2012 HR 배정표'!R1055)=TRUE,"-",IF(ISERROR((HLOOKUP($A$5,Prj_list!$O$6:$Z$7,2)*'2012 HR 배정표'!S1055)/HLOOKUP($A$5,Prj_list!$O$6:$Z$7,2))=TRUE,"-",(HLOOKUP($A$5,Prj_list!$O$6:$Z$7,2)*'2012 HR 배정표'!S1055)/HLOOKUP($A$5,Prj_list!$O$6:$Z$7,2)))</x:f>
        <x:v>-</x:v>
      </x:c>
      <x:c r="O1057" s="45" t="str">
        <x:f>IF(ISBLANK('2012 HR 배정표'!T1055)=TRUE,"-",'2012 HR 배정표'!T1055)</x:f>
        <x:v>-</x:v>
      </x:c>
      <x:c r="P1057" s="46" t="str">
        <x:f>IF(ISBLANK('2012 HR 배정표'!T1055)=TRUE,"-",IF(ISERROR((HLOOKUP($A$5,Prj_list!$O$6:$Z$7,2)*'2012 HR 배정표'!U1055)/HLOOKUP($A$5,Prj_list!$O$6:$Z$7,2))=TRUE,"-",(HLOOKUP($A$5,Prj_list!$O$6:$Z$7,2)*'2012 HR 배정표'!U1055)/HLOOKUP($A$5,Prj_list!$O$6:$Z$7,2)))</x:f>
        <x:v>-</x:v>
      </x:c>
      <x:c r="Q1057" s="45" t="str">
        <x:f>IF(ISBLANK('2012 HR 배정표'!V1055)=TRUE,"-",'2012 HR 배정표'!V1055)</x:f>
        <x:v>-</x:v>
      </x:c>
      <x:c r="R1057" s="46" t="str">
        <x:f>IF(ISBLANK('2012 HR 배정표'!V1055)=TRUE,"-",IF(ISERROR((HLOOKUP($A$5,Prj_list!$O$6:$Z$7,2)*'2012 HR 배정표'!W1055)/HLOOKUP($A$5,Prj_list!$O$6:$Z$7,2))=TRUE,"-",(HLOOKUP($A$5,Prj_list!$O$6:$Z$7,2)*'2012 HR 배정표'!W1055)/HLOOKUP($A$5,Prj_list!$O$6:$Z$7,2)))</x:f>
        <x:v>-</x:v>
      </x:c>
      <x:c r="S1057" s="45" t="str">
        <x:f>IF(ISBLANK('2012 HR 배정표'!X1055)=TRUE,"-",'2012 HR 배정표'!X1055)</x:f>
        <x:v>-</x:v>
      </x:c>
      <x:c r="T1057" s="46" t="str">
        <x:f>IF(ISBLANK('2012 HR 배정표'!X1055)=TRUE,"-",IF(ISERROR((HLOOKUP($A$5,Prj_list!$O$6:$Z$7,2)*'2012 HR 배정표'!Y1055)/HLOOKUP($A$5,Prj_list!$O$6:$Z$7,2))=TRUE,"-",(HLOOKUP($A$5,Prj_list!$O$6:$Z$7,2)*'2012 HR 배정표'!Y1055)/HLOOKUP($A$5,Prj_list!$O$6:$Z$7,2)))</x:f>
        <x:v>-</x:v>
      </x:c>
      <x:c r="U1057" s="45" t="str">
        <x:f>IF(ISBLANK('2012 HR 배정표'!Z1055)=TRUE,"-",'2012 HR 배정표'!Z1055)</x:f>
        <x:v>-</x:v>
      </x:c>
      <x:c r="V1057" s="46" t="str">
        <x:f>IF(ISBLANK('2012 HR 배정표'!Z1055)=TRUE,"-",IF(ISERROR((HLOOKUP($A$5,Prj_list!$O$6:$Z$7,2)*'2012 HR 배정표'!AA1055)/HLOOKUP($A$5,Prj_list!$O$6:$Z$7,2))=TRUE,"-",(HLOOKUP($A$5,Prj_list!$O$6:$Z$7,2)*'2012 HR 배정표'!AA1055)/HLOOKUP($A$5,Prj_list!$O$6:$Z$7,2)))</x:f>
        <x:v>-</x:v>
      </x:c>
      <x:c r="W1057" s="45" t="str">
        <x:f>IF(ISBLANK('2012 HR 배정표'!AB1055)=TRUE,"-",'2012 HR 배정표'!AB1055)</x:f>
        <x:v>-</x:v>
      </x:c>
      <x:c r="X1057" s="46" t="str">
        <x:f>IF(ISBLANK('2012 HR 배정표'!AB1055)=TRUE,"-",IF(ISERROR((HLOOKUP($A$5,Prj_list!$O$6:$Z$7,2)*'2012 HR 배정표'!AC1055)/HLOOKUP($A$5,Prj_list!$O$6:$Z$7,2))=TRUE,"-",(HLOOKUP($A$5,Prj_list!$O$6:$Z$7,2)*'2012 HR 배정표'!AC1055)/HLOOKUP($A$5,Prj_list!$O$6:$Z$7,2)))</x:f>
        <x:v>-</x:v>
      </x:c>
      <x:c r="Y1057" s="45" t="str">
        <x:f>IF(ISBLANK('2012 HR 배정표'!AD1055)=TRUE,"-",'2012 HR 배정표'!AD1055)</x:f>
        <x:v>-</x:v>
      </x:c>
      <x:c r="Z1057" s="46" t="str">
        <x:f>IF(ISBLANK('2012 HR 배정표'!AD1055)=TRUE,"-",IF(ISERROR((HLOOKUP($A$5,Prj_list!$O$6:$Z$7,2)*'2012 HR 배정표'!AE1055)/HLOOKUP($A$5,Prj_list!$O$6:$Z$7,2))=TRUE,"-",(HLOOKUP($A$5,Prj_list!$O$6:$Z$7,2)*'2012 HR 배정표'!AE1055)/HLOOKUP($A$5,Prj_list!$O$6:$Z$7,2)))</x:f>
        <x:v>-</x:v>
      </x:c>
      <x:c r="AA1057" s="45" t="str">
        <x:f>IF(ISBLANK('2012 HR 배정표'!AF1055)=TRUE,"-",'2012 HR 배정표'!AF1055)</x:f>
        <x:v>-</x:v>
      </x:c>
      <x:c r="AB1057" s="46" t="str">
        <x:f>IF(ISBLANK('2012 HR 배정표'!AF1055)=TRUE,"-",IF(ISERROR((HLOOKUP($A$5,Prj_list!$O$6:$Z$7,2)*'2012 HR 배정표'!AG1055)/HLOOKUP($A$5,Prj_list!$O$6:$Z$7,2))=TRUE,"-",(HLOOKUP($A$5,Prj_list!$O$6:$Z$7,2)*'2012 HR 배정표'!AG1055)/HLOOKUP($A$5,Prj_list!$O$6:$Z$7,2)))</x:f>
        <x:v>-</x:v>
      </x:c>
      <x:c r="AC1057" s="45" t="str">
        <x:f>IF(ISBLANK('2012 HR 배정표'!AH1055)=TRUE,"-",'2012 HR 배정표'!AH1055)</x:f>
        <x:v>-</x:v>
      </x:c>
      <x:c r="AD1057" s="46" t="str">
        <x:f>IF(ISBLANK('2012 HR 배정표'!AH1055)=TRUE,"-",IF(ISERROR((HLOOKUP($A$5,Prj_list!$O$6:$Z$7,2)*'2012 HR 배정표'!AI1055)/HLOOKUP($A$5,Prj_list!$O$6:$Z$7,2))=TRUE,"-",(HLOOKUP($A$5,Prj_list!$O$6:$Z$7,2)*'2012 HR 배정표'!AI1055)/HLOOKUP($A$5,Prj_list!$O$6:$Z$7,2)))</x:f>
        <x:v>-</x:v>
      </x:c>
      <x:c r="AE1057" s="45" t="str">
        <x:f>IF(ISBLANK('2012 HR 배정표'!AJ1055)=TRUE,"-",'2012 HR 배정표'!AJ1055)</x:f>
        <x:v>-</x:v>
      </x:c>
      <x:c r="AF1057" s="46" t="str">
        <x:f>IF(ISBLANK('2012 HR 배정표'!AJ1055)=TRUE,"-",IF(ISERROR((HLOOKUP($A$5,Prj_list!$O$6:$Z$7,2)*'2012 HR 배정표'!AK1055)/HLOOKUP($A$5,Prj_list!$O$6:$Z$7,2))=TRUE,"-",(HLOOKUP($A$5,Prj_list!$O$6:$Z$7,2)*'2012 HR 배정표'!AK1055)/HLOOKUP($A$5,Prj_list!$O$6:$Z$7,2)))</x:f>
        <x:v>-</x:v>
      </x:c>
      <x:c r="AG1057" s="45" t="str">
        <x:f>IF(ISBLANK('2012 HR 배정표'!AL1055)=TRUE,"-",'2012 HR 배정표'!AL1055)</x:f>
        <x:v>-</x:v>
      </x:c>
      <x:c r="AH1057" s="46" t="str">
        <x:f>IF(ISBLANK('2012 HR 배정표'!AL1055)=TRUE,"-",IF(ISERROR((HLOOKUP($A$5,Prj_list!$O$6:$Z$7,2)*'2012 HR 배정표'!AM1055)/HLOOKUP($A$5,Prj_list!$O$6:$Z$7,2))=TRUE,"-",(HLOOKUP($A$5,Prj_list!$O$6:$Z$7,2)*'2012 HR 배정표'!AM1055)/HLOOKUP($A$5,Prj_list!$O$6:$Z$7,2)))</x:f>
        <x:v>-</x:v>
      </x:c>
      <x:c r="AI1057" s="45" t="str">
        <x:f>IF(ISBLANK('2012 HR 배정표'!AN1055)=TRUE,"-",'2012 HR 배정표'!AN1055)</x:f>
        <x:v>-</x:v>
      </x:c>
      <x:c r="AJ1057" s="46" t="str">
        <x:f>IF(ISBLANK('2012 HR 배정표'!AN1055)=TRUE,"-",IF(ISERROR((HLOOKUP($A$5,Prj_list!$O$6:$Z$7,2)*'2012 HR 배정표'!AO1055)/HLOOKUP($A$5,Prj_list!$O$6:$Z$7,2))=TRUE,"-",(HLOOKUP($A$5,Prj_list!$O$6:$Z$7,2)*'2012 HR 배정표'!AO1055)/HLOOKUP($A$5,Prj_list!$O$6:$Z$7,2)))</x:f>
        <x:v>-</x:v>
      </x:c>
      <x:c r="AK1057" s="45" t="str">
        <x:f>IF(ISBLANK('2012 HR 배정표'!AP1055)=TRUE,"-",'2012 HR 배정표'!AP1055)</x:f>
        <x:v>-</x:v>
      </x:c>
      <x:c r="AL1057" s="46" t="str">
        <x:f>IF(ISBLANK('2012 HR 배정표'!AP1055)=TRUE,"-",IF(ISERROR((HLOOKUP($A$5,Prj_list!$O$6:$Z$7,2)*'2012 HR 배정표'!AQ1055)/HLOOKUP($A$5,Prj_list!$O$6:$Z$7,2))=TRUE,"-",(HLOOKUP($A$5,Prj_list!$O$6:$Z$7,2)*'2012 HR 배정표'!AQ1055)/HLOOKUP($A$5,Prj_list!$O$6:$Z$7,2)))</x:f>
        <x:v>-</x:v>
      </x:c>
      <x:c r="AM1057" s="45" t="str">
        <x:f>IF(ISBLANK('2012 HR 배정표'!AR1055)=TRUE,"-",'2012 HR 배정표'!AR1055)</x:f>
        <x:v>-</x:v>
      </x:c>
      <x:c r="AN1057" s="46" t="str">
        <x:f>IF(ISBLANK('2012 HR 배정표'!AR1055)=TRUE,"-",IF(ISERROR((HLOOKUP($A$5,Prj_list!$O$6:$Z$7,2)*'2012 HR 배정표'!AS1055)/HLOOKUP($A$5,Prj_list!$O$6:$Z$7,2))=TRUE,"-",(HLOOKUP($A$5,Prj_list!$O$6:$Z$7,2)*'2012 HR 배정표'!AS1055)/HLOOKUP($A$5,Prj_list!$O$6:$Z$7,2)))</x:f>
        <x:v>-</x:v>
      </x:c>
      <x:c r="AO1057" s="45" t="str">
        <x:f>IF(ISBLANK('2012 HR 배정표'!AT1055)=TRUE,"-",'2012 HR 배정표'!AT1055)</x:f>
        <x:v>-</x:v>
      </x:c>
      <x:c r="AP1057" s="46" t="str">
        <x:f>IF(ISBLANK('2012 HR 배정표'!AT1055)=TRUE,"-",IF(ISERROR((HLOOKUP($A$5,Prj_list!$O$6:$Z$7,2)*'2012 HR 배정표'!AU1055)/HLOOKUP($A$5,Prj_list!$O$6:$Z$7,2))=TRUE,"-",(HLOOKUP($A$5,Prj_list!$O$6:$Z$7,2)*'2012 HR 배정표'!AU1055)/HLOOKUP($A$5,Prj_list!$O$6:$Z$7,2)))</x:f>
        <x:v>-</x:v>
      </x:c>
      <x:c r="AQ1057" s="45" t="str">
        <x:f>IF(ISBLANK('2012 HR 배정표'!AV1055)=TRUE,"-",'2012 HR 배정표'!AV1055)</x:f>
        <x:v>-</x:v>
      </x:c>
      <x:c r="AR1057" s="46" t="str">
        <x:f>IF(ISBLANK('2012 HR 배정표'!AV1055)=TRUE,"-",IF(ISERROR((HLOOKUP($A$5,Prj_list!$O$6:$Z$7,2)*'2012 HR 배정표'!AW1055)/HLOOKUP($A$5,Prj_list!$O$6:$Z$7,2))=TRUE,"-",(HLOOKUP($A$5,Prj_list!$O$6:$Z$7,2)*'2012 HR 배정표'!AW1055)/HLOOKUP($A$5,Prj_list!$O$6:$Z$7,2)))</x:f>
        <x:v>-</x:v>
      </x:c>
      <x:c r="AS1057" s="45" t="str">
        <x:f>IF(ISBLANK('2012 HR 배정표'!AX1055)=TRUE,"-",'2012 HR 배정표'!AX1055)</x:f>
        <x:v>-</x:v>
      </x:c>
      <x:c r="AT1057" s="46" t="str">
        <x:f>IF(ISBLANK('2012 HR 배정표'!AX1055)=TRUE,"-",IF(ISERROR((HLOOKUP($A$5,Prj_list!$O$6:$Z$7,2)*'2012 HR 배정표'!AY1055)/HLOOKUP($A$5,Prj_list!$O$6:$Z$7,2))=TRUE,"-",(HLOOKUP($A$5,Prj_list!$O$6:$Z$7,2)*'2012 HR 배정표'!AY1055)/HLOOKUP($A$5,Prj_list!$O$6:$Z$7,2)))</x:f>
        <x:v>-</x:v>
      </x:c>
      <x:c r="AU1057" s="45" t="str">
        <x:f>IF(ISBLANK('2012 HR 배정표'!AZ1055)=TRUE,"-",'2012 HR 배정표'!AZ1055)</x:f>
        <x:v>-</x:v>
      </x:c>
      <x:c r="AV1057" s="46" t="str">
        <x:f>IF(ISBLANK('2012 HR 배정표'!AZ1055)=TRUE,"-",IF(ISERROR((HLOOKUP($A$5,Prj_list!$O$6:$Z$7,2)*'2012 HR 배정표'!BA1055)/HLOOKUP($A$5,Prj_list!$O$6:$Z$7,2))=TRUE,"-",(HLOOKUP($A$5,Prj_list!$O$6:$Z$7,2)*'2012 HR 배정표'!BA1055)/HLOOKUP($A$5,Prj_list!$O$6:$Z$7,2)))</x:f>
        <x:v>-</x:v>
      </x:c>
      <x:c r="AW1057" s="34" t="str">
        <x:f t="shared" si="34"/>
        <x:v/>
      </x:c>
      <x:c r="AX1057" s="41">
        <x:f t="shared" si="33"/>
        <x:v>0</x:v>
      </x:c>
    </x:row>
    <x:row r="1058" spans="1:50">
      <x:c r="A1058" s="45" t="str">
        <x:f>IF(ISBLANK('2012 HR 배정표'!F1056)=TRUE,"-",'2012 HR 배정표'!F1056)</x:f>
        <x:v>-</x:v>
      </x:c>
      <x:c r="B1058" s="46" t="str">
        <x:f>IF(ISBLANK('2012 HR 배정표'!F1056)=TRUE,"-",IF(ISERROR((HLOOKUP($A$5,Prj_list!$O$6:$Z$7,2)*'2012 HR 배정표'!G1056)/HLOOKUP($A$5,Prj_list!$O$6:$Z$7,2))=TRUE,"-",(HLOOKUP($A$5,Prj_list!$O$6:$Z$7,2)*'2012 HR 배정표'!G1056)/HLOOKUP($A$5,Prj_list!$O$6:$Z$7,2)))</x:f>
        <x:v>-</x:v>
      </x:c>
      <x:c r="C1058" s="45" t="str">
        <x:f>IF(ISBLANK('2012 HR 배정표'!H1056)=TRUE,"-",'2012 HR 배정표'!H1056)</x:f>
        <x:v>-</x:v>
      </x:c>
      <x:c r="D1058" s="46" t="str">
        <x:f>IF(ISBLANK('2012 HR 배정표'!H1056)=TRUE,"-",IF(ISERROR((HLOOKUP($A$5,Prj_list!$O$6:$Z$7,2)*'2012 HR 배정표'!I1056)/HLOOKUP($A$5,Prj_list!$O$6:$Z$7,2))=TRUE,"-",(HLOOKUP($A$5,Prj_list!$O$6:$Z$7,2)*'2012 HR 배정표'!I1056)/HLOOKUP($A$5,Prj_list!$O$6:$Z$7,2)))</x:f>
        <x:v>-</x:v>
      </x:c>
      <x:c r="E1058" s="45" t="str">
        <x:f>IF(ISBLANK('2012 HR 배정표'!J1056)=TRUE,"-",'2012 HR 배정표'!J1056)</x:f>
        <x:v>-</x:v>
      </x:c>
      <x:c r="F1058" s="46" t="str">
        <x:f>IF(ISBLANK('2012 HR 배정표'!J1056)=TRUE,"-",IF(ISERROR((HLOOKUP($A$5,Prj_list!$O$6:$Z$7,2)*'2012 HR 배정표'!K1056)/HLOOKUP($A$5,Prj_list!$O$6:$Z$7,2))=TRUE,"-",(HLOOKUP($A$5,Prj_list!$O$6:$Z$7,2)*'2012 HR 배정표'!K1056)/HLOOKUP($A$5,Prj_list!$O$6:$Z$7,2)))</x:f>
        <x:v>-</x:v>
      </x:c>
      <x:c r="G1058" s="45" t="str">
        <x:f>IF(ISBLANK('2012 HR 배정표'!L1056)=TRUE,"-",'2012 HR 배정표'!L1056)</x:f>
        <x:v>-</x:v>
      </x:c>
      <x:c r="H1058" s="46" t="str">
        <x:f>IF(ISBLANK('2012 HR 배정표'!L1056)=TRUE,"-",IF(ISERROR((HLOOKUP($A$5,Prj_list!$O$6:$Z$7,2)*'2012 HR 배정표'!M1056)/HLOOKUP($A$5,Prj_list!$O$6:$Z$7,2))=TRUE,"-",(HLOOKUP($A$5,Prj_list!$O$6:$Z$7,2)*'2012 HR 배정표'!M1056)/HLOOKUP($A$5,Prj_list!$O$6:$Z$7,2)))</x:f>
        <x:v>-</x:v>
      </x:c>
      <x:c r="I1058" s="45" t="str">
        <x:f>IF(ISBLANK('2012 HR 배정표'!N1056)=TRUE,"-",'2012 HR 배정표'!N1056)</x:f>
        <x:v>-</x:v>
      </x:c>
      <x:c r="J1058" s="46" t="str">
        <x:f>IF(ISBLANK('2012 HR 배정표'!N1056)=TRUE,"-",IF(ISERROR((HLOOKUP($A$5,Prj_list!$O$6:$Z$7,2)*'2012 HR 배정표'!O1056)/HLOOKUP($A$5,Prj_list!$O$6:$Z$7,2))=TRUE,"-",(HLOOKUP($A$5,Prj_list!$O$6:$Z$7,2)*'2012 HR 배정표'!O1056)/HLOOKUP($A$5,Prj_list!$O$6:$Z$7,2)))</x:f>
        <x:v>-</x:v>
      </x:c>
      <x:c r="K1058" s="45" t="str">
        <x:f>IF(ISBLANK('2012 HR 배정표'!P1056)=TRUE,"-",'2012 HR 배정표'!P1056)</x:f>
        <x:v>-</x:v>
      </x:c>
      <x:c r="L1058" s="46" t="str">
        <x:f>IF(ISBLANK('2012 HR 배정표'!P1056)=TRUE,"-",IF(ISERROR((HLOOKUP($A$5,Prj_list!$O$6:$Z$7,2)*'2012 HR 배정표'!Q1056)/HLOOKUP($A$5,Prj_list!$O$6:$Z$7,2))=TRUE,"-",(HLOOKUP($A$5,Prj_list!$O$6:$Z$7,2)*'2012 HR 배정표'!Q1056)/HLOOKUP($A$5,Prj_list!$O$6:$Z$7,2)))</x:f>
        <x:v>-</x:v>
      </x:c>
      <x:c r="M1058" s="45" t="str">
        <x:f>IF(ISBLANK('2012 HR 배정표'!R1056)=TRUE,"-",'2012 HR 배정표'!R1056)</x:f>
        <x:v>-</x:v>
      </x:c>
      <x:c r="N1058" s="46" t="str">
        <x:f>IF(ISBLANK('2012 HR 배정표'!R1056)=TRUE,"-",IF(ISERROR((HLOOKUP($A$5,Prj_list!$O$6:$Z$7,2)*'2012 HR 배정표'!S1056)/HLOOKUP($A$5,Prj_list!$O$6:$Z$7,2))=TRUE,"-",(HLOOKUP($A$5,Prj_list!$O$6:$Z$7,2)*'2012 HR 배정표'!S1056)/HLOOKUP($A$5,Prj_list!$O$6:$Z$7,2)))</x:f>
        <x:v>-</x:v>
      </x:c>
      <x:c r="O1058" s="45" t="str">
        <x:f>IF(ISBLANK('2012 HR 배정표'!T1056)=TRUE,"-",'2012 HR 배정표'!T1056)</x:f>
        <x:v>-</x:v>
      </x:c>
      <x:c r="P1058" s="46" t="str">
        <x:f>IF(ISBLANK('2012 HR 배정표'!T1056)=TRUE,"-",IF(ISERROR((HLOOKUP($A$5,Prj_list!$O$6:$Z$7,2)*'2012 HR 배정표'!U1056)/HLOOKUP($A$5,Prj_list!$O$6:$Z$7,2))=TRUE,"-",(HLOOKUP($A$5,Prj_list!$O$6:$Z$7,2)*'2012 HR 배정표'!U1056)/HLOOKUP($A$5,Prj_list!$O$6:$Z$7,2)))</x:f>
        <x:v>-</x:v>
      </x:c>
      <x:c r="Q1058" s="45" t="str">
        <x:f>IF(ISBLANK('2012 HR 배정표'!V1056)=TRUE,"-",'2012 HR 배정표'!V1056)</x:f>
        <x:v>-</x:v>
      </x:c>
      <x:c r="R1058" s="46" t="str">
        <x:f>IF(ISBLANK('2012 HR 배정표'!V1056)=TRUE,"-",IF(ISERROR((HLOOKUP($A$5,Prj_list!$O$6:$Z$7,2)*'2012 HR 배정표'!W1056)/HLOOKUP($A$5,Prj_list!$O$6:$Z$7,2))=TRUE,"-",(HLOOKUP($A$5,Prj_list!$O$6:$Z$7,2)*'2012 HR 배정표'!W1056)/HLOOKUP($A$5,Prj_list!$O$6:$Z$7,2)))</x:f>
        <x:v>-</x:v>
      </x:c>
      <x:c r="S1058" s="45" t="str">
        <x:f>IF(ISBLANK('2012 HR 배정표'!X1056)=TRUE,"-",'2012 HR 배정표'!X1056)</x:f>
        <x:v>-</x:v>
      </x:c>
      <x:c r="T1058" s="46" t="str">
        <x:f>IF(ISBLANK('2012 HR 배정표'!X1056)=TRUE,"-",IF(ISERROR((HLOOKUP($A$5,Prj_list!$O$6:$Z$7,2)*'2012 HR 배정표'!Y1056)/HLOOKUP($A$5,Prj_list!$O$6:$Z$7,2))=TRUE,"-",(HLOOKUP($A$5,Prj_list!$O$6:$Z$7,2)*'2012 HR 배정표'!Y1056)/HLOOKUP($A$5,Prj_list!$O$6:$Z$7,2)))</x:f>
        <x:v>-</x:v>
      </x:c>
      <x:c r="U1058" s="45" t="str">
        <x:f>IF(ISBLANK('2012 HR 배정표'!Z1056)=TRUE,"-",'2012 HR 배정표'!Z1056)</x:f>
        <x:v>-</x:v>
      </x:c>
      <x:c r="V1058" s="46" t="str">
        <x:f>IF(ISBLANK('2012 HR 배정표'!Z1056)=TRUE,"-",IF(ISERROR((HLOOKUP($A$5,Prj_list!$O$6:$Z$7,2)*'2012 HR 배정표'!AA1056)/HLOOKUP($A$5,Prj_list!$O$6:$Z$7,2))=TRUE,"-",(HLOOKUP($A$5,Prj_list!$O$6:$Z$7,2)*'2012 HR 배정표'!AA1056)/HLOOKUP($A$5,Prj_list!$O$6:$Z$7,2)))</x:f>
        <x:v>-</x:v>
      </x:c>
      <x:c r="W1058" s="45" t="str">
        <x:f>IF(ISBLANK('2012 HR 배정표'!AB1056)=TRUE,"-",'2012 HR 배정표'!AB1056)</x:f>
        <x:v>-</x:v>
      </x:c>
      <x:c r="X1058" s="46" t="str">
        <x:f>IF(ISBLANK('2012 HR 배정표'!AB1056)=TRUE,"-",IF(ISERROR((HLOOKUP($A$5,Prj_list!$O$6:$Z$7,2)*'2012 HR 배정표'!AC1056)/HLOOKUP($A$5,Prj_list!$O$6:$Z$7,2))=TRUE,"-",(HLOOKUP($A$5,Prj_list!$O$6:$Z$7,2)*'2012 HR 배정표'!AC1056)/HLOOKUP($A$5,Prj_list!$O$6:$Z$7,2)))</x:f>
        <x:v>-</x:v>
      </x:c>
      <x:c r="Y1058" s="45" t="str">
        <x:f>IF(ISBLANK('2012 HR 배정표'!AD1056)=TRUE,"-",'2012 HR 배정표'!AD1056)</x:f>
        <x:v>-</x:v>
      </x:c>
      <x:c r="Z1058" s="46" t="str">
        <x:f>IF(ISBLANK('2012 HR 배정표'!AD1056)=TRUE,"-",IF(ISERROR((HLOOKUP($A$5,Prj_list!$O$6:$Z$7,2)*'2012 HR 배정표'!AE1056)/HLOOKUP($A$5,Prj_list!$O$6:$Z$7,2))=TRUE,"-",(HLOOKUP($A$5,Prj_list!$O$6:$Z$7,2)*'2012 HR 배정표'!AE1056)/HLOOKUP($A$5,Prj_list!$O$6:$Z$7,2)))</x:f>
        <x:v>-</x:v>
      </x:c>
      <x:c r="AA1058" s="45" t="str">
        <x:f>IF(ISBLANK('2012 HR 배정표'!AF1056)=TRUE,"-",'2012 HR 배정표'!AF1056)</x:f>
        <x:v>-</x:v>
      </x:c>
      <x:c r="AB1058" s="46" t="str">
        <x:f>IF(ISBLANK('2012 HR 배정표'!AF1056)=TRUE,"-",IF(ISERROR((HLOOKUP($A$5,Prj_list!$O$6:$Z$7,2)*'2012 HR 배정표'!AG1056)/HLOOKUP($A$5,Prj_list!$O$6:$Z$7,2))=TRUE,"-",(HLOOKUP($A$5,Prj_list!$O$6:$Z$7,2)*'2012 HR 배정표'!AG1056)/HLOOKUP($A$5,Prj_list!$O$6:$Z$7,2)))</x:f>
        <x:v>-</x:v>
      </x:c>
      <x:c r="AC1058" s="45" t="str">
        <x:f>IF(ISBLANK('2012 HR 배정표'!AH1056)=TRUE,"-",'2012 HR 배정표'!AH1056)</x:f>
        <x:v>-</x:v>
      </x:c>
      <x:c r="AD1058" s="46" t="str">
        <x:f>IF(ISBLANK('2012 HR 배정표'!AH1056)=TRUE,"-",IF(ISERROR((HLOOKUP($A$5,Prj_list!$O$6:$Z$7,2)*'2012 HR 배정표'!AI1056)/HLOOKUP($A$5,Prj_list!$O$6:$Z$7,2))=TRUE,"-",(HLOOKUP($A$5,Prj_list!$O$6:$Z$7,2)*'2012 HR 배정표'!AI1056)/HLOOKUP($A$5,Prj_list!$O$6:$Z$7,2)))</x:f>
        <x:v>-</x:v>
      </x:c>
      <x:c r="AE1058" s="45" t="str">
        <x:f>IF(ISBLANK('2012 HR 배정표'!AJ1056)=TRUE,"-",'2012 HR 배정표'!AJ1056)</x:f>
        <x:v>-</x:v>
      </x:c>
      <x:c r="AF1058" s="46" t="str">
        <x:f>IF(ISBLANK('2012 HR 배정표'!AJ1056)=TRUE,"-",IF(ISERROR((HLOOKUP($A$5,Prj_list!$O$6:$Z$7,2)*'2012 HR 배정표'!AK1056)/HLOOKUP($A$5,Prj_list!$O$6:$Z$7,2))=TRUE,"-",(HLOOKUP($A$5,Prj_list!$O$6:$Z$7,2)*'2012 HR 배정표'!AK1056)/HLOOKUP($A$5,Prj_list!$O$6:$Z$7,2)))</x:f>
        <x:v>-</x:v>
      </x:c>
      <x:c r="AG1058" s="45" t="str">
        <x:f>IF(ISBLANK('2012 HR 배정표'!AL1056)=TRUE,"-",'2012 HR 배정표'!AL1056)</x:f>
        <x:v>-</x:v>
      </x:c>
      <x:c r="AH1058" s="46" t="str">
        <x:f>IF(ISBLANK('2012 HR 배정표'!AL1056)=TRUE,"-",IF(ISERROR((HLOOKUP($A$5,Prj_list!$O$6:$Z$7,2)*'2012 HR 배정표'!AM1056)/HLOOKUP($A$5,Prj_list!$O$6:$Z$7,2))=TRUE,"-",(HLOOKUP($A$5,Prj_list!$O$6:$Z$7,2)*'2012 HR 배정표'!AM1056)/HLOOKUP($A$5,Prj_list!$O$6:$Z$7,2)))</x:f>
        <x:v>-</x:v>
      </x:c>
      <x:c r="AI1058" s="45" t="str">
        <x:f>IF(ISBLANK('2012 HR 배정표'!AN1056)=TRUE,"-",'2012 HR 배정표'!AN1056)</x:f>
        <x:v>-</x:v>
      </x:c>
      <x:c r="AJ1058" s="46" t="str">
        <x:f>IF(ISBLANK('2012 HR 배정표'!AN1056)=TRUE,"-",IF(ISERROR((HLOOKUP($A$5,Prj_list!$O$6:$Z$7,2)*'2012 HR 배정표'!AO1056)/HLOOKUP($A$5,Prj_list!$O$6:$Z$7,2))=TRUE,"-",(HLOOKUP($A$5,Prj_list!$O$6:$Z$7,2)*'2012 HR 배정표'!AO1056)/HLOOKUP($A$5,Prj_list!$O$6:$Z$7,2)))</x:f>
        <x:v>-</x:v>
      </x:c>
      <x:c r="AK1058" s="45" t="str">
        <x:f>IF(ISBLANK('2012 HR 배정표'!AP1056)=TRUE,"-",'2012 HR 배정표'!AP1056)</x:f>
        <x:v>-</x:v>
      </x:c>
      <x:c r="AL1058" s="46" t="str">
        <x:f>IF(ISBLANK('2012 HR 배정표'!AP1056)=TRUE,"-",IF(ISERROR((HLOOKUP($A$5,Prj_list!$O$6:$Z$7,2)*'2012 HR 배정표'!AQ1056)/HLOOKUP($A$5,Prj_list!$O$6:$Z$7,2))=TRUE,"-",(HLOOKUP($A$5,Prj_list!$O$6:$Z$7,2)*'2012 HR 배정표'!AQ1056)/HLOOKUP($A$5,Prj_list!$O$6:$Z$7,2)))</x:f>
        <x:v>-</x:v>
      </x:c>
      <x:c r="AM1058" s="45" t="str">
        <x:f>IF(ISBLANK('2012 HR 배정표'!AR1056)=TRUE,"-",'2012 HR 배정표'!AR1056)</x:f>
        <x:v>-</x:v>
      </x:c>
      <x:c r="AN1058" s="46" t="str">
        <x:f>IF(ISBLANK('2012 HR 배정표'!AR1056)=TRUE,"-",IF(ISERROR((HLOOKUP($A$5,Prj_list!$O$6:$Z$7,2)*'2012 HR 배정표'!AS1056)/HLOOKUP($A$5,Prj_list!$O$6:$Z$7,2))=TRUE,"-",(HLOOKUP($A$5,Prj_list!$O$6:$Z$7,2)*'2012 HR 배정표'!AS1056)/HLOOKUP($A$5,Prj_list!$O$6:$Z$7,2)))</x:f>
        <x:v>-</x:v>
      </x:c>
      <x:c r="AO1058" s="45" t="str">
        <x:f>IF(ISBLANK('2012 HR 배정표'!AT1056)=TRUE,"-",'2012 HR 배정표'!AT1056)</x:f>
        <x:v>-</x:v>
      </x:c>
      <x:c r="AP1058" s="46" t="str">
        <x:f>IF(ISBLANK('2012 HR 배정표'!AT1056)=TRUE,"-",IF(ISERROR((HLOOKUP($A$5,Prj_list!$O$6:$Z$7,2)*'2012 HR 배정표'!AU1056)/HLOOKUP($A$5,Prj_list!$O$6:$Z$7,2))=TRUE,"-",(HLOOKUP($A$5,Prj_list!$O$6:$Z$7,2)*'2012 HR 배정표'!AU1056)/HLOOKUP($A$5,Prj_list!$O$6:$Z$7,2)))</x:f>
        <x:v>-</x:v>
      </x:c>
      <x:c r="AQ1058" s="45" t="str">
        <x:f>IF(ISBLANK('2012 HR 배정표'!AV1056)=TRUE,"-",'2012 HR 배정표'!AV1056)</x:f>
        <x:v>-</x:v>
      </x:c>
      <x:c r="AR1058" s="46" t="str">
        <x:f>IF(ISBLANK('2012 HR 배정표'!AV1056)=TRUE,"-",IF(ISERROR((HLOOKUP($A$5,Prj_list!$O$6:$Z$7,2)*'2012 HR 배정표'!AW1056)/HLOOKUP($A$5,Prj_list!$O$6:$Z$7,2))=TRUE,"-",(HLOOKUP($A$5,Prj_list!$O$6:$Z$7,2)*'2012 HR 배정표'!AW1056)/HLOOKUP($A$5,Prj_list!$O$6:$Z$7,2)))</x:f>
        <x:v>-</x:v>
      </x:c>
      <x:c r="AS1058" s="45" t="str">
        <x:f>IF(ISBLANK('2012 HR 배정표'!AX1056)=TRUE,"-",'2012 HR 배정표'!AX1056)</x:f>
        <x:v>-</x:v>
      </x:c>
      <x:c r="AT1058" s="46" t="str">
        <x:f>IF(ISBLANK('2012 HR 배정표'!AX1056)=TRUE,"-",IF(ISERROR((HLOOKUP($A$5,Prj_list!$O$6:$Z$7,2)*'2012 HR 배정표'!AY1056)/HLOOKUP($A$5,Prj_list!$O$6:$Z$7,2))=TRUE,"-",(HLOOKUP($A$5,Prj_list!$O$6:$Z$7,2)*'2012 HR 배정표'!AY1056)/HLOOKUP($A$5,Prj_list!$O$6:$Z$7,2)))</x:f>
        <x:v>-</x:v>
      </x:c>
      <x:c r="AU1058" s="45" t="str">
        <x:f>IF(ISBLANK('2012 HR 배정표'!AZ1056)=TRUE,"-",'2012 HR 배정표'!AZ1056)</x:f>
        <x:v>-</x:v>
      </x:c>
      <x:c r="AV1058" s="46" t="str">
        <x:f>IF(ISBLANK('2012 HR 배정표'!AZ1056)=TRUE,"-",IF(ISERROR((HLOOKUP($A$5,Prj_list!$O$6:$Z$7,2)*'2012 HR 배정표'!BA1056)/HLOOKUP($A$5,Prj_list!$O$6:$Z$7,2))=TRUE,"-",(HLOOKUP($A$5,Prj_list!$O$6:$Z$7,2)*'2012 HR 배정표'!BA1056)/HLOOKUP($A$5,Prj_list!$O$6:$Z$7,2)))</x:f>
        <x:v>-</x:v>
      </x:c>
      <x:c r="AW1058" s="34" t="str">
        <x:f t="shared" si="34"/>
        <x:v/>
      </x:c>
      <x:c r="AX1058" s="41">
        <x:f t="shared" si="33"/>
        <x:v>0</x:v>
      </x:c>
    </x:row>
    <x:row r="1059" spans="1:50">
      <x:c r="A1059" s="45" t="str">
        <x:f>IF(ISBLANK('2012 HR 배정표'!F1057)=TRUE,"-",'2012 HR 배정표'!F1057)</x:f>
        <x:v>-</x:v>
      </x:c>
      <x:c r="B1059" s="46" t="str">
        <x:f>IF(ISBLANK('2012 HR 배정표'!F1057)=TRUE,"-",IF(ISERROR((HLOOKUP($A$5,Prj_list!$O$6:$Z$7,2)*'2012 HR 배정표'!G1057)/HLOOKUP($A$5,Prj_list!$O$6:$Z$7,2))=TRUE,"-",(HLOOKUP($A$5,Prj_list!$O$6:$Z$7,2)*'2012 HR 배정표'!G1057)/HLOOKUP($A$5,Prj_list!$O$6:$Z$7,2)))</x:f>
        <x:v>-</x:v>
      </x:c>
      <x:c r="C1059" s="45" t="str">
        <x:f>IF(ISBLANK('2012 HR 배정표'!H1057)=TRUE,"-",'2012 HR 배정표'!H1057)</x:f>
        <x:v>-</x:v>
      </x:c>
      <x:c r="D1059" s="46" t="str">
        <x:f>IF(ISBLANK('2012 HR 배정표'!H1057)=TRUE,"-",IF(ISERROR((HLOOKUP($A$5,Prj_list!$O$6:$Z$7,2)*'2012 HR 배정표'!I1057)/HLOOKUP($A$5,Prj_list!$O$6:$Z$7,2))=TRUE,"-",(HLOOKUP($A$5,Prj_list!$O$6:$Z$7,2)*'2012 HR 배정표'!I1057)/HLOOKUP($A$5,Prj_list!$O$6:$Z$7,2)))</x:f>
        <x:v>-</x:v>
      </x:c>
      <x:c r="E1059" s="45" t="str">
        <x:f>IF(ISBLANK('2012 HR 배정표'!J1057)=TRUE,"-",'2012 HR 배정표'!J1057)</x:f>
        <x:v>-</x:v>
      </x:c>
      <x:c r="F1059" s="46" t="str">
        <x:f>IF(ISBLANK('2012 HR 배정표'!J1057)=TRUE,"-",IF(ISERROR((HLOOKUP($A$5,Prj_list!$O$6:$Z$7,2)*'2012 HR 배정표'!K1057)/HLOOKUP($A$5,Prj_list!$O$6:$Z$7,2))=TRUE,"-",(HLOOKUP($A$5,Prj_list!$O$6:$Z$7,2)*'2012 HR 배정표'!K1057)/HLOOKUP($A$5,Prj_list!$O$6:$Z$7,2)))</x:f>
        <x:v>-</x:v>
      </x:c>
      <x:c r="G1059" s="45" t="str">
        <x:f>IF(ISBLANK('2012 HR 배정표'!L1057)=TRUE,"-",'2012 HR 배정표'!L1057)</x:f>
        <x:v>-</x:v>
      </x:c>
      <x:c r="H1059" s="46" t="str">
        <x:f>IF(ISBLANK('2012 HR 배정표'!L1057)=TRUE,"-",IF(ISERROR((HLOOKUP($A$5,Prj_list!$O$6:$Z$7,2)*'2012 HR 배정표'!M1057)/HLOOKUP($A$5,Prj_list!$O$6:$Z$7,2))=TRUE,"-",(HLOOKUP($A$5,Prj_list!$O$6:$Z$7,2)*'2012 HR 배정표'!M1057)/HLOOKUP($A$5,Prj_list!$O$6:$Z$7,2)))</x:f>
        <x:v>-</x:v>
      </x:c>
      <x:c r="I1059" s="45" t="str">
        <x:f>IF(ISBLANK('2012 HR 배정표'!N1057)=TRUE,"-",'2012 HR 배정표'!N1057)</x:f>
        <x:v>-</x:v>
      </x:c>
      <x:c r="J1059" s="46" t="str">
        <x:f>IF(ISBLANK('2012 HR 배정표'!N1057)=TRUE,"-",IF(ISERROR((HLOOKUP($A$5,Prj_list!$O$6:$Z$7,2)*'2012 HR 배정표'!O1057)/HLOOKUP($A$5,Prj_list!$O$6:$Z$7,2))=TRUE,"-",(HLOOKUP($A$5,Prj_list!$O$6:$Z$7,2)*'2012 HR 배정표'!O1057)/HLOOKUP($A$5,Prj_list!$O$6:$Z$7,2)))</x:f>
        <x:v>-</x:v>
      </x:c>
      <x:c r="K1059" s="45" t="str">
        <x:f>IF(ISBLANK('2012 HR 배정표'!P1057)=TRUE,"-",'2012 HR 배정표'!P1057)</x:f>
        <x:v>-</x:v>
      </x:c>
      <x:c r="L1059" s="46" t="str">
        <x:f>IF(ISBLANK('2012 HR 배정표'!P1057)=TRUE,"-",IF(ISERROR((HLOOKUP($A$5,Prj_list!$O$6:$Z$7,2)*'2012 HR 배정표'!Q1057)/HLOOKUP($A$5,Prj_list!$O$6:$Z$7,2))=TRUE,"-",(HLOOKUP($A$5,Prj_list!$O$6:$Z$7,2)*'2012 HR 배정표'!Q1057)/HLOOKUP($A$5,Prj_list!$O$6:$Z$7,2)))</x:f>
        <x:v>-</x:v>
      </x:c>
      <x:c r="M1059" s="45" t="str">
        <x:f>IF(ISBLANK('2012 HR 배정표'!R1057)=TRUE,"-",'2012 HR 배정표'!R1057)</x:f>
        <x:v>-</x:v>
      </x:c>
      <x:c r="N1059" s="46" t="str">
        <x:f>IF(ISBLANK('2012 HR 배정표'!R1057)=TRUE,"-",IF(ISERROR((HLOOKUP($A$5,Prj_list!$O$6:$Z$7,2)*'2012 HR 배정표'!S1057)/HLOOKUP($A$5,Prj_list!$O$6:$Z$7,2))=TRUE,"-",(HLOOKUP($A$5,Prj_list!$O$6:$Z$7,2)*'2012 HR 배정표'!S1057)/HLOOKUP($A$5,Prj_list!$O$6:$Z$7,2)))</x:f>
        <x:v>-</x:v>
      </x:c>
      <x:c r="O1059" s="45" t="str">
        <x:f>IF(ISBLANK('2012 HR 배정표'!T1057)=TRUE,"-",'2012 HR 배정표'!T1057)</x:f>
        <x:v>-</x:v>
      </x:c>
      <x:c r="P1059" s="46" t="str">
        <x:f>IF(ISBLANK('2012 HR 배정표'!T1057)=TRUE,"-",IF(ISERROR((HLOOKUP($A$5,Prj_list!$O$6:$Z$7,2)*'2012 HR 배정표'!U1057)/HLOOKUP($A$5,Prj_list!$O$6:$Z$7,2))=TRUE,"-",(HLOOKUP($A$5,Prj_list!$O$6:$Z$7,2)*'2012 HR 배정표'!U1057)/HLOOKUP($A$5,Prj_list!$O$6:$Z$7,2)))</x:f>
        <x:v>-</x:v>
      </x:c>
      <x:c r="Q1059" s="45" t="str">
        <x:f>IF(ISBLANK('2012 HR 배정표'!V1057)=TRUE,"-",'2012 HR 배정표'!V1057)</x:f>
        <x:v>-</x:v>
      </x:c>
      <x:c r="R1059" s="46" t="str">
        <x:f>IF(ISBLANK('2012 HR 배정표'!V1057)=TRUE,"-",IF(ISERROR((HLOOKUP($A$5,Prj_list!$O$6:$Z$7,2)*'2012 HR 배정표'!W1057)/HLOOKUP($A$5,Prj_list!$O$6:$Z$7,2))=TRUE,"-",(HLOOKUP($A$5,Prj_list!$O$6:$Z$7,2)*'2012 HR 배정표'!W1057)/HLOOKUP($A$5,Prj_list!$O$6:$Z$7,2)))</x:f>
        <x:v>-</x:v>
      </x:c>
      <x:c r="S1059" s="45" t="str">
        <x:f>IF(ISBLANK('2012 HR 배정표'!X1057)=TRUE,"-",'2012 HR 배정표'!X1057)</x:f>
        <x:v>-</x:v>
      </x:c>
      <x:c r="T1059" s="46" t="str">
        <x:f>IF(ISBLANK('2012 HR 배정표'!X1057)=TRUE,"-",IF(ISERROR((HLOOKUP($A$5,Prj_list!$O$6:$Z$7,2)*'2012 HR 배정표'!Y1057)/HLOOKUP($A$5,Prj_list!$O$6:$Z$7,2))=TRUE,"-",(HLOOKUP($A$5,Prj_list!$O$6:$Z$7,2)*'2012 HR 배정표'!Y1057)/HLOOKUP($A$5,Prj_list!$O$6:$Z$7,2)))</x:f>
        <x:v>-</x:v>
      </x:c>
      <x:c r="U1059" s="45" t="str">
        <x:f>IF(ISBLANK('2012 HR 배정표'!Z1057)=TRUE,"-",'2012 HR 배정표'!Z1057)</x:f>
        <x:v>-</x:v>
      </x:c>
      <x:c r="V1059" s="46" t="str">
        <x:f>IF(ISBLANK('2012 HR 배정표'!Z1057)=TRUE,"-",IF(ISERROR((HLOOKUP($A$5,Prj_list!$O$6:$Z$7,2)*'2012 HR 배정표'!AA1057)/HLOOKUP($A$5,Prj_list!$O$6:$Z$7,2))=TRUE,"-",(HLOOKUP($A$5,Prj_list!$O$6:$Z$7,2)*'2012 HR 배정표'!AA1057)/HLOOKUP($A$5,Prj_list!$O$6:$Z$7,2)))</x:f>
        <x:v>-</x:v>
      </x:c>
      <x:c r="W1059" s="45" t="str">
        <x:f>IF(ISBLANK('2012 HR 배정표'!AB1057)=TRUE,"-",'2012 HR 배정표'!AB1057)</x:f>
        <x:v>-</x:v>
      </x:c>
      <x:c r="X1059" s="46" t="str">
        <x:f>IF(ISBLANK('2012 HR 배정표'!AB1057)=TRUE,"-",IF(ISERROR((HLOOKUP($A$5,Prj_list!$O$6:$Z$7,2)*'2012 HR 배정표'!AC1057)/HLOOKUP($A$5,Prj_list!$O$6:$Z$7,2))=TRUE,"-",(HLOOKUP($A$5,Prj_list!$O$6:$Z$7,2)*'2012 HR 배정표'!AC1057)/HLOOKUP($A$5,Prj_list!$O$6:$Z$7,2)))</x:f>
        <x:v>-</x:v>
      </x:c>
      <x:c r="Y1059" s="45" t="str">
        <x:f>IF(ISBLANK('2012 HR 배정표'!AD1057)=TRUE,"-",'2012 HR 배정표'!AD1057)</x:f>
        <x:v>-</x:v>
      </x:c>
      <x:c r="Z1059" s="46" t="str">
        <x:f>IF(ISBLANK('2012 HR 배정표'!AD1057)=TRUE,"-",IF(ISERROR((HLOOKUP($A$5,Prj_list!$O$6:$Z$7,2)*'2012 HR 배정표'!AE1057)/HLOOKUP($A$5,Prj_list!$O$6:$Z$7,2))=TRUE,"-",(HLOOKUP($A$5,Prj_list!$O$6:$Z$7,2)*'2012 HR 배정표'!AE1057)/HLOOKUP($A$5,Prj_list!$O$6:$Z$7,2)))</x:f>
        <x:v>-</x:v>
      </x:c>
      <x:c r="AA1059" s="45" t="str">
        <x:f>IF(ISBLANK('2012 HR 배정표'!AF1057)=TRUE,"-",'2012 HR 배정표'!AF1057)</x:f>
        <x:v>-</x:v>
      </x:c>
      <x:c r="AB1059" s="46" t="str">
        <x:f>IF(ISBLANK('2012 HR 배정표'!AF1057)=TRUE,"-",IF(ISERROR((HLOOKUP($A$5,Prj_list!$O$6:$Z$7,2)*'2012 HR 배정표'!AG1057)/HLOOKUP($A$5,Prj_list!$O$6:$Z$7,2))=TRUE,"-",(HLOOKUP($A$5,Prj_list!$O$6:$Z$7,2)*'2012 HR 배정표'!AG1057)/HLOOKUP($A$5,Prj_list!$O$6:$Z$7,2)))</x:f>
        <x:v>-</x:v>
      </x:c>
      <x:c r="AC1059" s="45" t="str">
        <x:f>IF(ISBLANK('2012 HR 배정표'!AH1057)=TRUE,"-",'2012 HR 배정표'!AH1057)</x:f>
        <x:v>-</x:v>
      </x:c>
      <x:c r="AD1059" s="46" t="str">
        <x:f>IF(ISBLANK('2012 HR 배정표'!AH1057)=TRUE,"-",IF(ISERROR((HLOOKUP($A$5,Prj_list!$O$6:$Z$7,2)*'2012 HR 배정표'!AI1057)/HLOOKUP($A$5,Prj_list!$O$6:$Z$7,2))=TRUE,"-",(HLOOKUP($A$5,Prj_list!$O$6:$Z$7,2)*'2012 HR 배정표'!AI1057)/HLOOKUP($A$5,Prj_list!$O$6:$Z$7,2)))</x:f>
        <x:v>-</x:v>
      </x:c>
      <x:c r="AE1059" s="45" t="str">
        <x:f>IF(ISBLANK('2012 HR 배정표'!AJ1057)=TRUE,"-",'2012 HR 배정표'!AJ1057)</x:f>
        <x:v>-</x:v>
      </x:c>
      <x:c r="AF1059" s="46" t="str">
        <x:f>IF(ISBLANK('2012 HR 배정표'!AJ1057)=TRUE,"-",IF(ISERROR((HLOOKUP($A$5,Prj_list!$O$6:$Z$7,2)*'2012 HR 배정표'!AK1057)/HLOOKUP($A$5,Prj_list!$O$6:$Z$7,2))=TRUE,"-",(HLOOKUP($A$5,Prj_list!$O$6:$Z$7,2)*'2012 HR 배정표'!AK1057)/HLOOKUP($A$5,Prj_list!$O$6:$Z$7,2)))</x:f>
        <x:v>-</x:v>
      </x:c>
      <x:c r="AG1059" s="45" t="str">
        <x:f>IF(ISBLANK('2012 HR 배정표'!AL1057)=TRUE,"-",'2012 HR 배정표'!AL1057)</x:f>
        <x:v>-</x:v>
      </x:c>
      <x:c r="AH1059" s="46" t="str">
        <x:f>IF(ISBLANK('2012 HR 배정표'!AL1057)=TRUE,"-",IF(ISERROR((HLOOKUP($A$5,Prj_list!$O$6:$Z$7,2)*'2012 HR 배정표'!AM1057)/HLOOKUP($A$5,Prj_list!$O$6:$Z$7,2))=TRUE,"-",(HLOOKUP($A$5,Prj_list!$O$6:$Z$7,2)*'2012 HR 배정표'!AM1057)/HLOOKUP($A$5,Prj_list!$O$6:$Z$7,2)))</x:f>
        <x:v>-</x:v>
      </x:c>
      <x:c r="AI1059" s="45" t="str">
        <x:f>IF(ISBLANK('2012 HR 배정표'!AN1057)=TRUE,"-",'2012 HR 배정표'!AN1057)</x:f>
        <x:v>-</x:v>
      </x:c>
      <x:c r="AJ1059" s="46" t="str">
        <x:f>IF(ISBLANK('2012 HR 배정표'!AN1057)=TRUE,"-",IF(ISERROR((HLOOKUP($A$5,Prj_list!$O$6:$Z$7,2)*'2012 HR 배정표'!AO1057)/HLOOKUP($A$5,Prj_list!$O$6:$Z$7,2))=TRUE,"-",(HLOOKUP($A$5,Prj_list!$O$6:$Z$7,2)*'2012 HR 배정표'!AO1057)/HLOOKUP($A$5,Prj_list!$O$6:$Z$7,2)))</x:f>
        <x:v>-</x:v>
      </x:c>
      <x:c r="AK1059" s="45" t="str">
        <x:f>IF(ISBLANK('2012 HR 배정표'!AP1057)=TRUE,"-",'2012 HR 배정표'!AP1057)</x:f>
        <x:v>-</x:v>
      </x:c>
      <x:c r="AL1059" s="46" t="str">
        <x:f>IF(ISBLANK('2012 HR 배정표'!AP1057)=TRUE,"-",IF(ISERROR((HLOOKUP($A$5,Prj_list!$O$6:$Z$7,2)*'2012 HR 배정표'!AQ1057)/HLOOKUP($A$5,Prj_list!$O$6:$Z$7,2))=TRUE,"-",(HLOOKUP($A$5,Prj_list!$O$6:$Z$7,2)*'2012 HR 배정표'!AQ1057)/HLOOKUP($A$5,Prj_list!$O$6:$Z$7,2)))</x:f>
        <x:v>-</x:v>
      </x:c>
      <x:c r="AM1059" s="45" t="str">
        <x:f>IF(ISBLANK('2012 HR 배정표'!AR1057)=TRUE,"-",'2012 HR 배정표'!AR1057)</x:f>
        <x:v>-</x:v>
      </x:c>
      <x:c r="AN1059" s="46" t="str">
        <x:f>IF(ISBLANK('2012 HR 배정표'!AR1057)=TRUE,"-",IF(ISERROR((HLOOKUP($A$5,Prj_list!$O$6:$Z$7,2)*'2012 HR 배정표'!AS1057)/HLOOKUP($A$5,Prj_list!$O$6:$Z$7,2))=TRUE,"-",(HLOOKUP($A$5,Prj_list!$O$6:$Z$7,2)*'2012 HR 배정표'!AS1057)/HLOOKUP($A$5,Prj_list!$O$6:$Z$7,2)))</x:f>
        <x:v>-</x:v>
      </x:c>
      <x:c r="AO1059" s="45" t="str">
        <x:f>IF(ISBLANK('2012 HR 배정표'!AT1057)=TRUE,"-",'2012 HR 배정표'!AT1057)</x:f>
        <x:v>-</x:v>
      </x:c>
      <x:c r="AP1059" s="46" t="str">
        <x:f>IF(ISBLANK('2012 HR 배정표'!AT1057)=TRUE,"-",IF(ISERROR((HLOOKUP($A$5,Prj_list!$O$6:$Z$7,2)*'2012 HR 배정표'!AU1057)/HLOOKUP($A$5,Prj_list!$O$6:$Z$7,2))=TRUE,"-",(HLOOKUP($A$5,Prj_list!$O$6:$Z$7,2)*'2012 HR 배정표'!AU1057)/HLOOKUP($A$5,Prj_list!$O$6:$Z$7,2)))</x:f>
        <x:v>-</x:v>
      </x:c>
      <x:c r="AQ1059" s="45" t="str">
        <x:f>IF(ISBLANK('2012 HR 배정표'!AV1057)=TRUE,"-",'2012 HR 배정표'!AV1057)</x:f>
        <x:v>-</x:v>
      </x:c>
      <x:c r="AR1059" s="46" t="str">
        <x:f>IF(ISBLANK('2012 HR 배정표'!AV1057)=TRUE,"-",IF(ISERROR((HLOOKUP($A$5,Prj_list!$O$6:$Z$7,2)*'2012 HR 배정표'!AW1057)/HLOOKUP($A$5,Prj_list!$O$6:$Z$7,2))=TRUE,"-",(HLOOKUP($A$5,Prj_list!$O$6:$Z$7,2)*'2012 HR 배정표'!AW1057)/HLOOKUP($A$5,Prj_list!$O$6:$Z$7,2)))</x:f>
        <x:v>-</x:v>
      </x:c>
      <x:c r="AS1059" s="45" t="str">
        <x:f>IF(ISBLANK('2012 HR 배정표'!AX1057)=TRUE,"-",'2012 HR 배정표'!AX1057)</x:f>
        <x:v>-</x:v>
      </x:c>
      <x:c r="AT1059" s="46" t="str">
        <x:f>IF(ISBLANK('2012 HR 배정표'!AX1057)=TRUE,"-",IF(ISERROR((HLOOKUP($A$5,Prj_list!$O$6:$Z$7,2)*'2012 HR 배정표'!AY1057)/HLOOKUP($A$5,Prj_list!$O$6:$Z$7,2))=TRUE,"-",(HLOOKUP($A$5,Prj_list!$O$6:$Z$7,2)*'2012 HR 배정표'!AY1057)/HLOOKUP($A$5,Prj_list!$O$6:$Z$7,2)))</x:f>
        <x:v>-</x:v>
      </x:c>
      <x:c r="AU1059" s="45" t="str">
        <x:f>IF(ISBLANK('2012 HR 배정표'!AZ1057)=TRUE,"-",'2012 HR 배정표'!AZ1057)</x:f>
        <x:v>-</x:v>
      </x:c>
      <x:c r="AV1059" s="46" t="str">
        <x:f>IF(ISBLANK('2012 HR 배정표'!AZ1057)=TRUE,"-",IF(ISERROR((HLOOKUP($A$5,Prj_list!$O$6:$Z$7,2)*'2012 HR 배정표'!BA1057)/HLOOKUP($A$5,Prj_list!$O$6:$Z$7,2))=TRUE,"-",(HLOOKUP($A$5,Prj_list!$O$6:$Z$7,2)*'2012 HR 배정표'!BA1057)/HLOOKUP($A$5,Prj_list!$O$6:$Z$7,2)))</x:f>
        <x:v>-</x:v>
      </x:c>
      <x:c r="AW1059" s="34" t="str">
        <x:f t="shared" si="34"/>
        <x:v/>
      </x:c>
      <x:c r="AX1059" s="41">
        <x:f t="shared" si="33"/>
        <x:v>0</x:v>
      </x:c>
    </x:row>
    <x:row r="1060" spans="1:50">
      <x:c r="A1060" s="45" t="str">
        <x:f>IF(ISBLANK('2012 HR 배정표'!F1058)=TRUE,"-",'2012 HR 배정표'!F1058)</x:f>
        <x:v>-</x:v>
      </x:c>
      <x:c r="B1060" s="46" t="str">
        <x:f>IF(ISBLANK('2012 HR 배정표'!F1058)=TRUE,"-",IF(ISERROR((HLOOKUP($A$5,Prj_list!$O$6:$Z$7,2)*'2012 HR 배정표'!G1058)/HLOOKUP($A$5,Prj_list!$O$6:$Z$7,2))=TRUE,"-",(HLOOKUP($A$5,Prj_list!$O$6:$Z$7,2)*'2012 HR 배정표'!G1058)/HLOOKUP($A$5,Prj_list!$O$6:$Z$7,2)))</x:f>
        <x:v>-</x:v>
      </x:c>
      <x:c r="C1060" s="45" t="str">
        <x:f>IF(ISBLANK('2012 HR 배정표'!H1058)=TRUE,"-",'2012 HR 배정표'!H1058)</x:f>
        <x:v>-</x:v>
      </x:c>
      <x:c r="D1060" s="46" t="str">
        <x:f>IF(ISBLANK('2012 HR 배정표'!H1058)=TRUE,"-",IF(ISERROR((HLOOKUP($A$5,Prj_list!$O$6:$Z$7,2)*'2012 HR 배정표'!I1058)/HLOOKUP($A$5,Prj_list!$O$6:$Z$7,2))=TRUE,"-",(HLOOKUP($A$5,Prj_list!$O$6:$Z$7,2)*'2012 HR 배정표'!I1058)/HLOOKUP($A$5,Prj_list!$O$6:$Z$7,2)))</x:f>
        <x:v>-</x:v>
      </x:c>
      <x:c r="E1060" s="45" t="str">
        <x:f>IF(ISBLANK('2012 HR 배정표'!J1058)=TRUE,"-",'2012 HR 배정표'!J1058)</x:f>
        <x:v>-</x:v>
      </x:c>
      <x:c r="F1060" s="46" t="str">
        <x:f>IF(ISBLANK('2012 HR 배정표'!J1058)=TRUE,"-",IF(ISERROR((HLOOKUP($A$5,Prj_list!$O$6:$Z$7,2)*'2012 HR 배정표'!K1058)/HLOOKUP($A$5,Prj_list!$O$6:$Z$7,2))=TRUE,"-",(HLOOKUP($A$5,Prj_list!$O$6:$Z$7,2)*'2012 HR 배정표'!K1058)/HLOOKUP($A$5,Prj_list!$O$6:$Z$7,2)))</x:f>
        <x:v>-</x:v>
      </x:c>
      <x:c r="G1060" s="45" t="str">
        <x:f>IF(ISBLANK('2012 HR 배정표'!L1058)=TRUE,"-",'2012 HR 배정표'!L1058)</x:f>
        <x:v>-</x:v>
      </x:c>
      <x:c r="H1060" s="46" t="str">
        <x:f>IF(ISBLANK('2012 HR 배정표'!L1058)=TRUE,"-",IF(ISERROR((HLOOKUP($A$5,Prj_list!$O$6:$Z$7,2)*'2012 HR 배정표'!M1058)/HLOOKUP($A$5,Prj_list!$O$6:$Z$7,2))=TRUE,"-",(HLOOKUP($A$5,Prj_list!$O$6:$Z$7,2)*'2012 HR 배정표'!M1058)/HLOOKUP($A$5,Prj_list!$O$6:$Z$7,2)))</x:f>
        <x:v>-</x:v>
      </x:c>
      <x:c r="I1060" s="45" t="str">
        <x:f>IF(ISBLANK('2012 HR 배정표'!N1058)=TRUE,"-",'2012 HR 배정표'!N1058)</x:f>
        <x:v>-</x:v>
      </x:c>
      <x:c r="J1060" s="46" t="str">
        <x:f>IF(ISBLANK('2012 HR 배정표'!N1058)=TRUE,"-",IF(ISERROR((HLOOKUP($A$5,Prj_list!$O$6:$Z$7,2)*'2012 HR 배정표'!O1058)/HLOOKUP($A$5,Prj_list!$O$6:$Z$7,2))=TRUE,"-",(HLOOKUP($A$5,Prj_list!$O$6:$Z$7,2)*'2012 HR 배정표'!O1058)/HLOOKUP($A$5,Prj_list!$O$6:$Z$7,2)))</x:f>
        <x:v>-</x:v>
      </x:c>
      <x:c r="K1060" s="45" t="str">
        <x:f>IF(ISBLANK('2012 HR 배정표'!P1058)=TRUE,"-",'2012 HR 배정표'!P1058)</x:f>
        <x:v>-</x:v>
      </x:c>
      <x:c r="L1060" s="46" t="str">
        <x:f>IF(ISBLANK('2012 HR 배정표'!P1058)=TRUE,"-",IF(ISERROR((HLOOKUP($A$5,Prj_list!$O$6:$Z$7,2)*'2012 HR 배정표'!Q1058)/HLOOKUP($A$5,Prj_list!$O$6:$Z$7,2))=TRUE,"-",(HLOOKUP($A$5,Prj_list!$O$6:$Z$7,2)*'2012 HR 배정표'!Q1058)/HLOOKUP($A$5,Prj_list!$O$6:$Z$7,2)))</x:f>
        <x:v>-</x:v>
      </x:c>
      <x:c r="M1060" s="45" t="str">
        <x:f>IF(ISBLANK('2012 HR 배정표'!R1058)=TRUE,"-",'2012 HR 배정표'!R1058)</x:f>
        <x:v>-</x:v>
      </x:c>
      <x:c r="N1060" s="46" t="str">
        <x:f>IF(ISBLANK('2012 HR 배정표'!R1058)=TRUE,"-",IF(ISERROR((HLOOKUP($A$5,Prj_list!$O$6:$Z$7,2)*'2012 HR 배정표'!S1058)/HLOOKUP($A$5,Prj_list!$O$6:$Z$7,2))=TRUE,"-",(HLOOKUP($A$5,Prj_list!$O$6:$Z$7,2)*'2012 HR 배정표'!S1058)/HLOOKUP($A$5,Prj_list!$O$6:$Z$7,2)))</x:f>
        <x:v>-</x:v>
      </x:c>
      <x:c r="O1060" s="45" t="str">
        <x:f>IF(ISBLANK('2012 HR 배정표'!T1058)=TRUE,"-",'2012 HR 배정표'!T1058)</x:f>
        <x:v>-</x:v>
      </x:c>
      <x:c r="P1060" s="46" t="str">
        <x:f>IF(ISBLANK('2012 HR 배정표'!T1058)=TRUE,"-",IF(ISERROR((HLOOKUP($A$5,Prj_list!$O$6:$Z$7,2)*'2012 HR 배정표'!U1058)/HLOOKUP($A$5,Prj_list!$O$6:$Z$7,2))=TRUE,"-",(HLOOKUP($A$5,Prj_list!$O$6:$Z$7,2)*'2012 HR 배정표'!U1058)/HLOOKUP($A$5,Prj_list!$O$6:$Z$7,2)))</x:f>
        <x:v>-</x:v>
      </x:c>
      <x:c r="Q1060" s="45" t="str">
        <x:f>IF(ISBLANK('2012 HR 배정표'!V1058)=TRUE,"-",'2012 HR 배정표'!V1058)</x:f>
        <x:v>-</x:v>
      </x:c>
      <x:c r="R1060" s="46" t="str">
        <x:f>IF(ISBLANK('2012 HR 배정표'!V1058)=TRUE,"-",IF(ISERROR((HLOOKUP($A$5,Prj_list!$O$6:$Z$7,2)*'2012 HR 배정표'!W1058)/HLOOKUP($A$5,Prj_list!$O$6:$Z$7,2))=TRUE,"-",(HLOOKUP($A$5,Prj_list!$O$6:$Z$7,2)*'2012 HR 배정표'!W1058)/HLOOKUP($A$5,Prj_list!$O$6:$Z$7,2)))</x:f>
        <x:v>-</x:v>
      </x:c>
      <x:c r="S1060" s="45" t="str">
        <x:f>IF(ISBLANK('2012 HR 배정표'!X1058)=TRUE,"-",'2012 HR 배정표'!X1058)</x:f>
        <x:v>-</x:v>
      </x:c>
      <x:c r="T1060" s="46" t="str">
        <x:f>IF(ISBLANK('2012 HR 배정표'!X1058)=TRUE,"-",IF(ISERROR((HLOOKUP($A$5,Prj_list!$O$6:$Z$7,2)*'2012 HR 배정표'!Y1058)/HLOOKUP($A$5,Prj_list!$O$6:$Z$7,2))=TRUE,"-",(HLOOKUP($A$5,Prj_list!$O$6:$Z$7,2)*'2012 HR 배정표'!Y1058)/HLOOKUP($A$5,Prj_list!$O$6:$Z$7,2)))</x:f>
        <x:v>-</x:v>
      </x:c>
      <x:c r="U1060" s="45" t="str">
        <x:f>IF(ISBLANK('2012 HR 배정표'!Z1058)=TRUE,"-",'2012 HR 배정표'!Z1058)</x:f>
        <x:v>-</x:v>
      </x:c>
      <x:c r="V1060" s="46" t="str">
        <x:f>IF(ISBLANK('2012 HR 배정표'!Z1058)=TRUE,"-",IF(ISERROR((HLOOKUP($A$5,Prj_list!$O$6:$Z$7,2)*'2012 HR 배정표'!AA1058)/HLOOKUP($A$5,Prj_list!$O$6:$Z$7,2))=TRUE,"-",(HLOOKUP($A$5,Prj_list!$O$6:$Z$7,2)*'2012 HR 배정표'!AA1058)/HLOOKUP($A$5,Prj_list!$O$6:$Z$7,2)))</x:f>
        <x:v>-</x:v>
      </x:c>
      <x:c r="W1060" s="45" t="str">
        <x:f>IF(ISBLANK('2012 HR 배정표'!AB1058)=TRUE,"-",'2012 HR 배정표'!AB1058)</x:f>
        <x:v>-</x:v>
      </x:c>
      <x:c r="X1060" s="46" t="str">
        <x:f>IF(ISBLANK('2012 HR 배정표'!AB1058)=TRUE,"-",IF(ISERROR((HLOOKUP($A$5,Prj_list!$O$6:$Z$7,2)*'2012 HR 배정표'!AC1058)/HLOOKUP($A$5,Prj_list!$O$6:$Z$7,2))=TRUE,"-",(HLOOKUP($A$5,Prj_list!$O$6:$Z$7,2)*'2012 HR 배정표'!AC1058)/HLOOKUP($A$5,Prj_list!$O$6:$Z$7,2)))</x:f>
        <x:v>-</x:v>
      </x:c>
      <x:c r="Y1060" s="45" t="str">
        <x:f>IF(ISBLANK('2012 HR 배정표'!AD1058)=TRUE,"-",'2012 HR 배정표'!AD1058)</x:f>
        <x:v>-</x:v>
      </x:c>
      <x:c r="Z1060" s="46" t="str">
        <x:f>IF(ISBLANK('2012 HR 배정표'!AD1058)=TRUE,"-",IF(ISERROR((HLOOKUP($A$5,Prj_list!$O$6:$Z$7,2)*'2012 HR 배정표'!AE1058)/HLOOKUP($A$5,Prj_list!$O$6:$Z$7,2))=TRUE,"-",(HLOOKUP($A$5,Prj_list!$O$6:$Z$7,2)*'2012 HR 배정표'!AE1058)/HLOOKUP($A$5,Prj_list!$O$6:$Z$7,2)))</x:f>
        <x:v>-</x:v>
      </x:c>
      <x:c r="AA1060" s="45" t="str">
        <x:f>IF(ISBLANK('2012 HR 배정표'!AF1058)=TRUE,"-",'2012 HR 배정표'!AF1058)</x:f>
        <x:v>-</x:v>
      </x:c>
      <x:c r="AB1060" s="46" t="str">
        <x:f>IF(ISBLANK('2012 HR 배정표'!AF1058)=TRUE,"-",IF(ISERROR((HLOOKUP($A$5,Prj_list!$O$6:$Z$7,2)*'2012 HR 배정표'!AG1058)/HLOOKUP($A$5,Prj_list!$O$6:$Z$7,2))=TRUE,"-",(HLOOKUP($A$5,Prj_list!$O$6:$Z$7,2)*'2012 HR 배정표'!AG1058)/HLOOKUP($A$5,Prj_list!$O$6:$Z$7,2)))</x:f>
        <x:v>-</x:v>
      </x:c>
      <x:c r="AC1060" s="45" t="str">
        <x:f>IF(ISBLANK('2012 HR 배정표'!AH1058)=TRUE,"-",'2012 HR 배정표'!AH1058)</x:f>
        <x:v>-</x:v>
      </x:c>
      <x:c r="AD1060" s="46" t="str">
        <x:f>IF(ISBLANK('2012 HR 배정표'!AH1058)=TRUE,"-",IF(ISERROR((HLOOKUP($A$5,Prj_list!$O$6:$Z$7,2)*'2012 HR 배정표'!AI1058)/HLOOKUP($A$5,Prj_list!$O$6:$Z$7,2))=TRUE,"-",(HLOOKUP($A$5,Prj_list!$O$6:$Z$7,2)*'2012 HR 배정표'!AI1058)/HLOOKUP($A$5,Prj_list!$O$6:$Z$7,2)))</x:f>
        <x:v>-</x:v>
      </x:c>
      <x:c r="AE1060" s="45" t="str">
        <x:f>IF(ISBLANK('2012 HR 배정표'!AJ1058)=TRUE,"-",'2012 HR 배정표'!AJ1058)</x:f>
        <x:v>-</x:v>
      </x:c>
      <x:c r="AF1060" s="46" t="str">
        <x:f>IF(ISBLANK('2012 HR 배정표'!AJ1058)=TRUE,"-",IF(ISERROR((HLOOKUP($A$5,Prj_list!$O$6:$Z$7,2)*'2012 HR 배정표'!AK1058)/HLOOKUP($A$5,Prj_list!$O$6:$Z$7,2))=TRUE,"-",(HLOOKUP($A$5,Prj_list!$O$6:$Z$7,2)*'2012 HR 배정표'!AK1058)/HLOOKUP($A$5,Prj_list!$O$6:$Z$7,2)))</x:f>
        <x:v>-</x:v>
      </x:c>
      <x:c r="AG1060" s="45" t="str">
        <x:f>IF(ISBLANK('2012 HR 배정표'!AL1058)=TRUE,"-",'2012 HR 배정표'!AL1058)</x:f>
        <x:v>-</x:v>
      </x:c>
      <x:c r="AH1060" s="46" t="str">
        <x:f>IF(ISBLANK('2012 HR 배정표'!AL1058)=TRUE,"-",IF(ISERROR((HLOOKUP($A$5,Prj_list!$O$6:$Z$7,2)*'2012 HR 배정표'!AM1058)/HLOOKUP($A$5,Prj_list!$O$6:$Z$7,2))=TRUE,"-",(HLOOKUP($A$5,Prj_list!$O$6:$Z$7,2)*'2012 HR 배정표'!AM1058)/HLOOKUP($A$5,Prj_list!$O$6:$Z$7,2)))</x:f>
        <x:v>-</x:v>
      </x:c>
      <x:c r="AI1060" s="45" t="str">
        <x:f>IF(ISBLANK('2012 HR 배정표'!AN1058)=TRUE,"-",'2012 HR 배정표'!AN1058)</x:f>
        <x:v>-</x:v>
      </x:c>
      <x:c r="AJ1060" s="46" t="str">
        <x:f>IF(ISBLANK('2012 HR 배정표'!AN1058)=TRUE,"-",IF(ISERROR((HLOOKUP($A$5,Prj_list!$O$6:$Z$7,2)*'2012 HR 배정표'!AO1058)/HLOOKUP($A$5,Prj_list!$O$6:$Z$7,2))=TRUE,"-",(HLOOKUP($A$5,Prj_list!$O$6:$Z$7,2)*'2012 HR 배정표'!AO1058)/HLOOKUP($A$5,Prj_list!$O$6:$Z$7,2)))</x:f>
        <x:v>-</x:v>
      </x:c>
      <x:c r="AK1060" s="45" t="str">
        <x:f>IF(ISBLANK('2012 HR 배정표'!AP1058)=TRUE,"-",'2012 HR 배정표'!AP1058)</x:f>
        <x:v>-</x:v>
      </x:c>
      <x:c r="AL1060" s="46" t="str">
        <x:f>IF(ISBLANK('2012 HR 배정표'!AP1058)=TRUE,"-",IF(ISERROR((HLOOKUP($A$5,Prj_list!$O$6:$Z$7,2)*'2012 HR 배정표'!AQ1058)/HLOOKUP($A$5,Prj_list!$O$6:$Z$7,2))=TRUE,"-",(HLOOKUP($A$5,Prj_list!$O$6:$Z$7,2)*'2012 HR 배정표'!AQ1058)/HLOOKUP($A$5,Prj_list!$O$6:$Z$7,2)))</x:f>
        <x:v>-</x:v>
      </x:c>
      <x:c r="AM1060" s="45" t="str">
        <x:f>IF(ISBLANK('2012 HR 배정표'!AR1058)=TRUE,"-",'2012 HR 배정표'!AR1058)</x:f>
        <x:v>-</x:v>
      </x:c>
      <x:c r="AN1060" s="46" t="str">
        <x:f>IF(ISBLANK('2012 HR 배정표'!AR1058)=TRUE,"-",IF(ISERROR((HLOOKUP($A$5,Prj_list!$O$6:$Z$7,2)*'2012 HR 배정표'!AS1058)/HLOOKUP($A$5,Prj_list!$O$6:$Z$7,2))=TRUE,"-",(HLOOKUP($A$5,Prj_list!$O$6:$Z$7,2)*'2012 HR 배정표'!AS1058)/HLOOKUP($A$5,Prj_list!$O$6:$Z$7,2)))</x:f>
        <x:v>-</x:v>
      </x:c>
      <x:c r="AO1060" s="45" t="str">
        <x:f>IF(ISBLANK('2012 HR 배정표'!AT1058)=TRUE,"-",'2012 HR 배정표'!AT1058)</x:f>
        <x:v>-</x:v>
      </x:c>
      <x:c r="AP1060" s="46" t="str">
        <x:f>IF(ISBLANK('2012 HR 배정표'!AT1058)=TRUE,"-",IF(ISERROR((HLOOKUP($A$5,Prj_list!$O$6:$Z$7,2)*'2012 HR 배정표'!AU1058)/HLOOKUP($A$5,Prj_list!$O$6:$Z$7,2))=TRUE,"-",(HLOOKUP($A$5,Prj_list!$O$6:$Z$7,2)*'2012 HR 배정표'!AU1058)/HLOOKUP($A$5,Prj_list!$O$6:$Z$7,2)))</x:f>
        <x:v>-</x:v>
      </x:c>
      <x:c r="AQ1060" s="45" t="str">
        <x:f>IF(ISBLANK('2012 HR 배정표'!AV1058)=TRUE,"-",'2012 HR 배정표'!AV1058)</x:f>
        <x:v>-</x:v>
      </x:c>
      <x:c r="AR1060" s="46" t="str">
        <x:f>IF(ISBLANK('2012 HR 배정표'!AV1058)=TRUE,"-",IF(ISERROR((HLOOKUP($A$5,Prj_list!$O$6:$Z$7,2)*'2012 HR 배정표'!AW1058)/HLOOKUP($A$5,Prj_list!$O$6:$Z$7,2))=TRUE,"-",(HLOOKUP($A$5,Prj_list!$O$6:$Z$7,2)*'2012 HR 배정표'!AW1058)/HLOOKUP($A$5,Prj_list!$O$6:$Z$7,2)))</x:f>
        <x:v>-</x:v>
      </x:c>
      <x:c r="AS1060" s="45" t="str">
        <x:f>IF(ISBLANK('2012 HR 배정표'!AX1058)=TRUE,"-",'2012 HR 배정표'!AX1058)</x:f>
        <x:v>-</x:v>
      </x:c>
      <x:c r="AT1060" s="46" t="str">
        <x:f>IF(ISBLANK('2012 HR 배정표'!AX1058)=TRUE,"-",IF(ISERROR((HLOOKUP($A$5,Prj_list!$O$6:$Z$7,2)*'2012 HR 배정표'!AY1058)/HLOOKUP($A$5,Prj_list!$O$6:$Z$7,2))=TRUE,"-",(HLOOKUP($A$5,Prj_list!$O$6:$Z$7,2)*'2012 HR 배정표'!AY1058)/HLOOKUP($A$5,Prj_list!$O$6:$Z$7,2)))</x:f>
        <x:v>-</x:v>
      </x:c>
      <x:c r="AU1060" s="45" t="str">
        <x:f>IF(ISBLANK('2012 HR 배정표'!AZ1058)=TRUE,"-",'2012 HR 배정표'!AZ1058)</x:f>
        <x:v>-</x:v>
      </x:c>
      <x:c r="AV1060" s="46" t="str">
        <x:f>IF(ISBLANK('2012 HR 배정표'!AZ1058)=TRUE,"-",IF(ISERROR((HLOOKUP($A$5,Prj_list!$O$6:$Z$7,2)*'2012 HR 배정표'!BA1058)/HLOOKUP($A$5,Prj_list!$O$6:$Z$7,2))=TRUE,"-",(HLOOKUP($A$5,Prj_list!$O$6:$Z$7,2)*'2012 HR 배정표'!BA1058)/HLOOKUP($A$5,Prj_list!$O$6:$Z$7,2)))</x:f>
        <x:v>-</x:v>
      </x:c>
      <x:c r="AW1060" s="34" t="str">
        <x:f t="shared" si="34"/>
        <x:v/>
      </x:c>
      <x:c r="AX1060" s="41">
        <x:f t="shared" si="33"/>
        <x:v>0</x:v>
      </x:c>
    </x:row>
    <x:row r="1061" spans="1:50">
      <x:c r="A1061" s="45" t="str">
        <x:f>IF(ISBLANK('2012 HR 배정표'!F1059)=TRUE,"-",'2012 HR 배정표'!F1059)</x:f>
        <x:v>-</x:v>
      </x:c>
      <x:c r="B1061" s="46" t="str">
        <x:f>IF(ISBLANK('2012 HR 배정표'!F1059)=TRUE,"-",IF(ISERROR((HLOOKUP($A$5,Prj_list!$O$6:$Z$7,2)*'2012 HR 배정표'!G1059)/HLOOKUP($A$5,Prj_list!$O$6:$Z$7,2))=TRUE,"-",(HLOOKUP($A$5,Prj_list!$O$6:$Z$7,2)*'2012 HR 배정표'!G1059)/HLOOKUP($A$5,Prj_list!$O$6:$Z$7,2)))</x:f>
        <x:v>-</x:v>
      </x:c>
      <x:c r="C1061" s="45" t="str">
        <x:f>IF(ISBLANK('2012 HR 배정표'!H1059)=TRUE,"-",'2012 HR 배정표'!H1059)</x:f>
        <x:v>-</x:v>
      </x:c>
      <x:c r="D1061" s="46" t="str">
        <x:f>IF(ISBLANK('2012 HR 배정표'!H1059)=TRUE,"-",IF(ISERROR((HLOOKUP($A$5,Prj_list!$O$6:$Z$7,2)*'2012 HR 배정표'!I1059)/HLOOKUP($A$5,Prj_list!$O$6:$Z$7,2))=TRUE,"-",(HLOOKUP($A$5,Prj_list!$O$6:$Z$7,2)*'2012 HR 배정표'!I1059)/HLOOKUP($A$5,Prj_list!$O$6:$Z$7,2)))</x:f>
        <x:v>-</x:v>
      </x:c>
      <x:c r="E1061" s="45" t="str">
        <x:f>IF(ISBLANK('2012 HR 배정표'!J1059)=TRUE,"-",'2012 HR 배정표'!J1059)</x:f>
        <x:v>-</x:v>
      </x:c>
      <x:c r="F1061" s="46" t="str">
        <x:f>IF(ISBLANK('2012 HR 배정표'!J1059)=TRUE,"-",IF(ISERROR((HLOOKUP($A$5,Prj_list!$O$6:$Z$7,2)*'2012 HR 배정표'!K1059)/HLOOKUP($A$5,Prj_list!$O$6:$Z$7,2))=TRUE,"-",(HLOOKUP($A$5,Prj_list!$O$6:$Z$7,2)*'2012 HR 배정표'!K1059)/HLOOKUP($A$5,Prj_list!$O$6:$Z$7,2)))</x:f>
        <x:v>-</x:v>
      </x:c>
      <x:c r="G1061" s="45" t="str">
        <x:f>IF(ISBLANK('2012 HR 배정표'!L1059)=TRUE,"-",'2012 HR 배정표'!L1059)</x:f>
        <x:v>-</x:v>
      </x:c>
      <x:c r="H1061" s="46" t="str">
        <x:f>IF(ISBLANK('2012 HR 배정표'!L1059)=TRUE,"-",IF(ISERROR((HLOOKUP($A$5,Prj_list!$O$6:$Z$7,2)*'2012 HR 배정표'!M1059)/HLOOKUP($A$5,Prj_list!$O$6:$Z$7,2))=TRUE,"-",(HLOOKUP($A$5,Prj_list!$O$6:$Z$7,2)*'2012 HR 배정표'!M1059)/HLOOKUP($A$5,Prj_list!$O$6:$Z$7,2)))</x:f>
        <x:v>-</x:v>
      </x:c>
      <x:c r="I1061" s="45" t="str">
        <x:f>IF(ISBLANK('2012 HR 배정표'!N1059)=TRUE,"-",'2012 HR 배정표'!N1059)</x:f>
        <x:v>-</x:v>
      </x:c>
      <x:c r="J1061" s="46" t="str">
        <x:f>IF(ISBLANK('2012 HR 배정표'!N1059)=TRUE,"-",IF(ISERROR((HLOOKUP($A$5,Prj_list!$O$6:$Z$7,2)*'2012 HR 배정표'!O1059)/HLOOKUP($A$5,Prj_list!$O$6:$Z$7,2))=TRUE,"-",(HLOOKUP($A$5,Prj_list!$O$6:$Z$7,2)*'2012 HR 배정표'!O1059)/HLOOKUP($A$5,Prj_list!$O$6:$Z$7,2)))</x:f>
        <x:v>-</x:v>
      </x:c>
      <x:c r="K1061" s="45" t="str">
        <x:f>IF(ISBLANK('2012 HR 배정표'!P1059)=TRUE,"-",'2012 HR 배정표'!P1059)</x:f>
        <x:v>-</x:v>
      </x:c>
      <x:c r="L1061" s="46" t="str">
        <x:f>IF(ISBLANK('2012 HR 배정표'!P1059)=TRUE,"-",IF(ISERROR((HLOOKUP($A$5,Prj_list!$O$6:$Z$7,2)*'2012 HR 배정표'!Q1059)/HLOOKUP($A$5,Prj_list!$O$6:$Z$7,2))=TRUE,"-",(HLOOKUP($A$5,Prj_list!$O$6:$Z$7,2)*'2012 HR 배정표'!Q1059)/HLOOKUP($A$5,Prj_list!$O$6:$Z$7,2)))</x:f>
        <x:v>-</x:v>
      </x:c>
      <x:c r="M1061" s="45" t="str">
        <x:f>IF(ISBLANK('2012 HR 배정표'!R1059)=TRUE,"-",'2012 HR 배정표'!R1059)</x:f>
        <x:v>-</x:v>
      </x:c>
      <x:c r="N1061" s="46" t="str">
        <x:f>IF(ISBLANK('2012 HR 배정표'!R1059)=TRUE,"-",IF(ISERROR((HLOOKUP($A$5,Prj_list!$O$6:$Z$7,2)*'2012 HR 배정표'!S1059)/HLOOKUP($A$5,Prj_list!$O$6:$Z$7,2))=TRUE,"-",(HLOOKUP($A$5,Prj_list!$O$6:$Z$7,2)*'2012 HR 배정표'!S1059)/HLOOKUP($A$5,Prj_list!$O$6:$Z$7,2)))</x:f>
        <x:v>-</x:v>
      </x:c>
      <x:c r="O1061" s="45" t="str">
        <x:f>IF(ISBLANK('2012 HR 배정표'!T1059)=TRUE,"-",'2012 HR 배정표'!T1059)</x:f>
        <x:v>-</x:v>
      </x:c>
      <x:c r="P1061" s="46" t="str">
        <x:f>IF(ISBLANK('2012 HR 배정표'!T1059)=TRUE,"-",IF(ISERROR((HLOOKUP($A$5,Prj_list!$O$6:$Z$7,2)*'2012 HR 배정표'!U1059)/HLOOKUP($A$5,Prj_list!$O$6:$Z$7,2))=TRUE,"-",(HLOOKUP($A$5,Prj_list!$O$6:$Z$7,2)*'2012 HR 배정표'!U1059)/HLOOKUP($A$5,Prj_list!$O$6:$Z$7,2)))</x:f>
        <x:v>-</x:v>
      </x:c>
      <x:c r="Q1061" s="45" t="str">
        <x:f>IF(ISBLANK('2012 HR 배정표'!V1059)=TRUE,"-",'2012 HR 배정표'!V1059)</x:f>
        <x:v>-</x:v>
      </x:c>
      <x:c r="R1061" s="46" t="str">
        <x:f>IF(ISBLANK('2012 HR 배정표'!V1059)=TRUE,"-",IF(ISERROR((HLOOKUP($A$5,Prj_list!$O$6:$Z$7,2)*'2012 HR 배정표'!W1059)/HLOOKUP($A$5,Prj_list!$O$6:$Z$7,2))=TRUE,"-",(HLOOKUP($A$5,Prj_list!$O$6:$Z$7,2)*'2012 HR 배정표'!W1059)/HLOOKUP($A$5,Prj_list!$O$6:$Z$7,2)))</x:f>
        <x:v>-</x:v>
      </x:c>
      <x:c r="S1061" s="45" t="str">
        <x:f>IF(ISBLANK('2012 HR 배정표'!X1059)=TRUE,"-",'2012 HR 배정표'!X1059)</x:f>
        <x:v>-</x:v>
      </x:c>
      <x:c r="T1061" s="46" t="str">
        <x:f>IF(ISBLANK('2012 HR 배정표'!X1059)=TRUE,"-",IF(ISERROR((HLOOKUP($A$5,Prj_list!$O$6:$Z$7,2)*'2012 HR 배정표'!Y1059)/HLOOKUP($A$5,Prj_list!$O$6:$Z$7,2))=TRUE,"-",(HLOOKUP($A$5,Prj_list!$O$6:$Z$7,2)*'2012 HR 배정표'!Y1059)/HLOOKUP($A$5,Prj_list!$O$6:$Z$7,2)))</x:f>
        <x:v>-</x:v>
      </x:c>
      <x:c r="U1061" s="45" t="str">
        <x:f>IF(ISBLANK('2012 HR 배정표'!Z1059)=TRUE,"-",'2012 HR 배정표'!Z1059)</x:f>
        <x:v>-</x:v>
      </x:c>
      <x:c r="V1061" s="46" t="str">
        <x:f>IF(ISBLANK('2012 HR 배정표'!Z1059)=TRUE,"-",IF(ISERROR((HLOOKUP($A$5,Prj_list!$O$6:$Z$7,2)*'2012 HR 배정표'!AA1059)/HLOOKUP($A$5,Prj_list!$O$6:$Z$7,2))=TRUE,"-",(HLOOKUP($A$5,Prj_list!$O$6:$Z$7,2)*'2012 HR 배정표'!AA1059)/HLOOKUP($A$5,Prj_list!$O$6:$Z$7,2)))</x:f>
        <x:v>-</x:v>
      </x:c>
      <x:c r="W1061" s="45" t="str">
        <x:f>IF(ISBLANK('2012 HR 배정표'!AB1059)=TRUE,"-",'2012 HR 배정표'!AB1059)</x:f>
        <x:v>-</x:v>
      </x:c>
      <x:c r="X1061" s="46" t="str">
        <x:f>IF(ISBLANK('2012 HR 배정표'!AB1059)=TRUE,"-",IF(ISERROR((HLOOKUP($A$5,Prj_list!$O$6:$Z$7,2)*'2012 HR 배정표'!AC1059)/HLOOKUP($A$5,Prj_list!$O$6:$Z$7,2))=TRUE,"-",(HLOOKUP($A$5,Prj_list!$O$6:$Z$7,2)*'2012 HR 배정표'!AC1059)/HLOOKUP($A$5,Prj_list!$O$6:$Z$7,2)))</x:f>
        <x:v>-</x:v>
      </x:c>
      <x:c r="Y1061" s="45" t="str">
        <x:f>IF(ISBLANK('2012 HR 배정표'!AD1059)=TRUE,"-",'2012 HR 배정표'!AD1059)</x:f>
        <x:v>-</x:v>
      </x:c>
      <x:c r="Z1061" s="46" t="str">
        <x:f>IF(ISBLANK('2012 HR 배정표'!AD1059)=TRUE,"-",IF(ISERROR((HLOOKUP($A$5,Prj_list!$O$6:$Z$7,2)*'2012 HR 배정표'!AE1059)/HLOOKUP($A$5,Prj_list!$O$6:$Z$7,2))=TRUE,"-",(HLOOKUP($A$5,Prj_list!$O$6:$Z$7,2)*'2012 HR 배정표'!AE1059)/HLOOKUP($A$5,Prj_list!$O$6:$Z$7,2)))</x:f>
        <x:v>-</x:v>
      </x:c>
      <x:c r="AA1061" s="45" t="str">
        <x:f>IF(ISBLANK('2012 HR 배정표'!AF1059)=TRUE,"-",'2012 HR 배정표'!AF1059)</x:f>
        <x:v>-</x:v>
      </x:c>
      <x:c r="AB1061" s="46" t="str">
        <x:f>IF(ISBLANK('2012 HR 배정표'!AF1059)=TRUE,"-",IF(ISERROR((HLOOKUP($A$5,Prj_list!$O$6:$Z$7,2)*'2012 HR 배정표'!AG1059)/HLOOKUP($A$5,Prj_list!$O$6:$Z$7,2))=TRUE,"-",(HLOOKUP($A$5,Prj_list!$O$6:$Z$7,2)*'2012 HR 배정표'!AG1059)/HLOOKUP($A$5,Prj_list!$O$6:$Z$7,2)))</x:f>
        <x:v>-</x:v>
      </x:c>
      <x:c r="AC1061" s="45" t="str">
        <x:f>IF(ISBLANK('2012 HR 배정표'!AH1059)=TRUE,"-",'2012 HR 배정표'!AH1059)</x:f>
        <x:v>-</x:v>
      </x:c>
      <x:c r="AD1061" s="46" t="str">
        <x:f>IF(ISBLANK('2012 HR 배정표'!AH1059)=TRUE,"-",IF(ISERROR((HLOOKUP($A$5,Prj_list!$O$6:$Z$7,2)*'2012 HR 배정표'!AI1059)/HLOOKUP($A$5,Prj_list!$O$6:$Z$7,2))=TRUE,"-",(HLOOKUP($A$5,Prj_list!$O$6:$Z$7,2)*'2012 HR 배정표'!AI1059)/HLOOKUP($A$5,Prj_list!$O$6:$Z$7,2)))</x:f>
        <x:v>-</x:v>
      </x:c>
      <x:c r="AE1061" s="45" t="str">
        <x:f>IF(ISBLANK('2012 HR 배정표'!AJ1059)=TRUE,"-",'2012 HR 배정표'!AJ1059)</x:f>
        <x:v>-</x:v>
      </x:c>
      <x:c r="AF1061" s="46" t="str">
        <x:f>IF(ISBLANK('2012 HR 배정표'!AJ1059)=TRUE,"-",IF(ISERROR((HLOOKUP($A$5,Prj_list!$O$6:$Z$7,2)*'2012 HR 배정표'!AK1059)/HLOOKUP($A$5,Prj_list!$O$6:$Z$7,2))=TRUE,"-",(HLOOKUP($A$5,Prj_list!$O$6:$Z$7,2)*'2012 HR 배정표'!AK1059)/HLOOKUP($A$5,Prj_list!$O$6:$Z$7,2)))</x:f>
        <x:v>-</x:v>
      </x:c>
      <x:c r="AG1061" s="45" t="str">
        <x:f>IF(ISBLANK('2012 HR 배정표'!AL1059)=TRUE,"-",'2012 HR 배정표'!AL1059)</x:f>
        <x:v>-</x:v>
      </x:c>
      <x:c r="AH1061" s="46" t="str">
        <x:f>IF(ISBLANK('2012 HR 배정표'!AL1059)=TRUE,"-",IF(ISERROR((HLOOKUP($A$5,Prj_list!$O$6:$Z$7,2)*'2012 HR 배정표'!AM1059)/HLOOKUP($A$5,Prj_list!$O$6:$Z$7,2))=TRUE,"-",(HLOOKUP($A$5,Prj_list!$O$6:$Z$7,2)*'2012 HR 배정표'!AM1059)/HLOOKUP($A$5,Prj_list!$O$6:$Z$7,2)))</x:f>
        <x:v>-</x:v>
      </x:c>
      <x:c r="AI1061" s="45" t="str">
        <x:f>IF(ISBLANK('2012 HR 배정표'!AN1059)=TRUE,"-",'2012 HR 배정표'!AN1059)</x:f>
        <x:v>-</x:v>
      </x:c>
      <x:c r="AJ1061" s="46" t="str">
        <x:f>IF(ISBLANK('2012 HR 배정표'!AN1059)=TRUE,"-",IF(ISERROR((HLOOKUP($A$5,Prj_list!$O$6:$Z$7,2)*'2012 HR 배정표'!AO1059)/HLOOKUP($A$5,Prj_list!$O$6:$Z$7,2))=TRUE,"-",(HLOOKUP($A$5,Prj_list!$O$6:$Z$7,2)*'2012 HR 배정표'!AO1059)/HLOOKUP($A$5,Prj_list!$O$6:$Z$7,2)))</x:f>
        <x:v>-</x:v>
      </x:c>
      <x:c r="AK1061" s="45" t="str">
        <x:f>IF(ISBLANK('2012 HR 배정표'!AP1059)=TRUE,"-",'2012 HR 배정표'!AP1059)</x:f>
        <x:v>-</x:v>
      </x:c>
      <x:c r="AL1061" s="46" t="str">
        <x:f>IF(ISBLANK('2012 HR 배정표'!AP1059)=TRUE,"-",IF(ISERROR((HLOOKUP($A$5,Prj_list!$O$6:$Z$7,2)*'2012 HR 배정표'!AQ1059)/HLOOKUP($A$5,Prj_list!$O$6:$Z$7,2))=TRUE,"-",(HLOOKUP($A$5,Prj_list!$O$6:$Z$7,2)*'2012 HR 배정표'!AQ1059)/HLOOKUP($A$5,Prj_list!$O$6:$Z$7,2)))</x:f>
        <x:v>-</x:v>
      </x:c>
      <x:c r="AM1061" s="45" t="str">
        <x:f>IF(ISBLANK('2012 HR 배정표'!AR1059)=TRUE,"-",'2012 HR 배정표'!AR1059)</x:f>
        <x:v>-</x:v>
      </x:c>
      <x:c r="AN1061" s="46" t="str">
        <x:f>IF(ISBLANK('2012 HR 배정표'!AR1059)=TRUE,"-",IF(ISERROR((HLOOKUP($A$5,Prj_list!$O$6:$Z$7,2)*'2012 HR 배정표'!AS1059)/HLOOKUP($A$5,Prj_list!$O$6:$Z$7,2))=TRUE,"-",(HLOOKUP($A$5,Prj_list!$O$6:$Z$7,2)*'2012 HR 배정표'!AS1059)/HLOOKUP($A$5,Prj_list!$O$6:$Z$7,2)))</x:f>
        <x:v>-</x:v>
      </x:c>
      <x:c r="AO1061" s="45" t="str">
        <x:f>IF(ISBLANK('2012 HR 배정표'!AT1059)=TRUE,"-",'2012 HR 배정표'!AT1059)</x:f>
        <x:v>-</x:v>
      </x:c>
      <x:c r="AP1061" s="46" t="str">
        <x:f>IF(ISBLANK('2012 HR 배정표'!AT1059)=TRUE,"-",IF(ISERROR((HLOOKUP($A$5,Prj_list!$O$6:$Z$7,2)*'2012 HR 배정표'!AU1059)/HLOOKUP($A$5,Prj_list!$O$6:$Z$7,2))=TRUE,"-",(HLOOKUP($A$5,Prj_list!$O$6:$Z$7,2)*'2012 HR 배정표'!AU1059)/HLOOKUP($A$5,Prj_list!$O$6:$Z$7,2)))</x:f>
        <x:v>-</x:v>
      </x:c>
      <x:c r="AQ1061" s="45" t="str">
        <x:f>IF(ISBLANK('2012 HR 배정표'!AV1059)=TRUE,"-",'2012 HR 배정표'!AV1059)</x:f>
        <x:v>-</x:v>
      </x:c>
      <x:c r="AR1061" s="46" t="str">
        <x:f>IF(ISBLANK('2012 HR 배정표'!AV1059)=TRUE,"-",IF(ISERROR((HLOOKUP($A$5,Prj_list!$O$6:$Z$7,2)*'2012 HR 배정표'!AW1059)/HLOOKUP($A$5,Prj_list!$O$6:$Z$7,2))=TRUE,"-",(HLOOKUP($A$5,Prj_list!$O$6:$Z$7,2)*'2012 HR 배정표'!AW1059)/HLOOKUP($A$5,Prj_list!$O$6:$Z$7,2)))</x:f>
        <x:v>-</x:v>
      </x:c>
      <x:c r="AS1061" s="45" t="str">
        <x:f>IF(ISBLANK('2012 HR 배정표'!AX1059)=TRUE,"-",'2012 HR 배정표'!AX1059)</x:f>
        <x:v>-</x:v>
      </x:c>
      <x:c r="AT1061" s="46" t="str">
        <x:f>IF(ISBLANK('2012 HR 배정표'!AX1059)=TRUE,"-",IF(ISERROR((HLOOKUP($A$5,Prj_list!$O$6:$Z$7,2)*'2012 HR 배정표'!AY1059)/HLOOKUP($A$5,Prj_list!$O$6:$Z$7,2))=TRUE,"-",(HLOOKUP($A$5,Prj_list!$O$6:$Z$7,2)*'2012 HR 배정표'!AY1059)/HLOOKUP($A$5,Prj_list!$O$6:$Z$7,2)))</x:f>
        <x:v>-</x:v>
      </x:c>
      <x:c r="AU1061" s="45" t="str">
        <x:f>IF(ISBLANK('2012 HR 배정표'!AZ1059)=TRUE,"-",'2012 HR 배정표'!AZ1059)</x:f>
        <x:v>-</x:v>
      </x:c>
      <x:c r="AV1061" s="46" t="str">
        <x:f>IF(ISBLANK('2012 HR 배정표'!AZ1059)=TRUE,"-",IF(ISERROR((HLOOKUP($A$5,Prj_list!$O$6:$Z$7,2)*'2012 HR 배정표'!BA1059)/HLOOKUP($A$5,Prj_list!$O$6:$Z$7,2))=TRUE,"-",(HLOOKUP($A$5,Prj_list!$O$6:$Z$7,2)*'2012 HR 배정표'!BA1059)/HLOOKUP($A$5,Prj_list!$O$6:$Z$7,2)))</x:f>
        <x:v>-</x:v>
      </x:c>
      <x:c r="AW1061" s="34" t="str">
        <x:f t="shared" si="34"/>
        <x:v/>
      </x:c>
      <x:c r="AX1061" s="41">
        <x:f t="shared" si="33"/>
        <x:v>0</x:v>
      </x:c>
    </x:row>
    <x:row r="1062" spans="1:50">
      <x:c r="A1062" s="45" t="str">
        <x:f>IF(ISBLANK('2012 HR 배정표'!F1060)=TRUE,"-",'2012 HR 배정표'!F1060)</x:f>
        <x:v>-</x:v>
      </x:c>
      <x:c r="B1062" s="46" t="str">
        <x:f>IF(ISBLANK('2012 HR 배정표'!F1060)=TRUE,"-",IF(ISERROR((HLOOKUP($A$5,Prj_list!$O$6:$Z$7,2)*'2012 HR 배정표'!G1060)/HLOOKUP($A$5,Prj_list!$O$6:$Z$7,2))=TRUE,"-",(HLOOKUP($A$5,Prj_list!$O$6:$Z$7,2)*'2012 HR 배정표'!G1060)/HLOOKUP($A$5,Prj_list!$O$6:$Z$7,2)))</x:f>
        <x:v>-</x:v>
      </x:c>
      <x:c r="C1062" s="45" t="str">
        <x:f>IF(ISBLANK('2012 HR 배정표'!H1060)=TRUE,"-",'2012 HR 배정표'!H1060)</x:f>
        <x:v>-</x:v>
      </x:c>
      <x:c r="D1062" s="46" t="str">
        <x:f>IF(ISBLANK('2012 HR 배정표'!H1060)=TRUE,"-",IF(ISERROR((HLOOKUP($A$5,Prj_list!$O$6:$Z$7,2)*'2012 HR 배정표'!I1060)/HLOOKUP($A$5,Prj_list!$O$6:$Z$7,2))=TRUE,"-",(HLOOKUP($A$5,Prj_list!$O$6:$Z$7,2)*'2012 HR 배정표'!I1060)/HLOOKUP($A$5,Prj_list!$O$6:$Z$7,2)))</x:f>
        <x:v>-</x:v>
      </x:c>
      <x:c r="E1062" s="45" t="str">
        <x:f>IF(ISBLANK('2012 HR 배정표'!J1060)=TRUE,"-",'2012 HR 배정표'!J1060)</x:f>
        <x:v>-</x:v>
      </x:c>
      <x:c r="F1062" s="46" t="str">
        <x:f>IF(ISBLANK('2012 HR 배정표'!J1060)=TRUE,"-",IF(ISERROR((HLOOKUP($A$5,Prj_list!$O$6:$Z$7,2)*'2012 HR 배정표'!K1060)/HLOOKUP($A$5,Prj_list!$O$6:$Z$7,2))=TRUE,"-",(HLOOKUP($A$5,Prj_list!$O$6:$Z$7,2)*'2012 HR 배정표'!K1060)/HLOOKUP($A$5,Prj_list!$O$6:$Z$7,2)))</x:f>
        <x:v>-</x:v>
      </x:c>
      <x:c r="G1062" s="45" t="str">
        <x:f>IF(ISBLANK('2012 HR 배정표'!L1060)=TRUE,"-",'2012 HR 배정표'!L1060)</x:f>
        <x:v>-</x:v>
      </x:c>
      <x:c r="H1062" s="46" t="str">
        <x:f>IF(ISBLANK('2012 HR 배정표'!L1060)=TRUE,"-",IF(ISERROR((HLOOKUP($A$5,Prj_list!$O$6:$Z$7,2)*'2012 HR 배정표'!M1060)/HLOOKUP($A$5,Prj_list!$O$6:$Z$7,2))=TRUE,"-",(HLOOKUP($A$5,Prj_list!$O$6:$Z$7,2)*'2012 HR 배정표'!M1060)/HLOOKUP($A$5,Prj_list!$O$6:$Z$7,2)))</x:f>
        <x:v>-</x:v>
      </x:c>
      <x:c r="I1062" s="45" t="str">
        <x:f>IF(ISBLANK('2012 HR 배정표'!N1060)=TRUE,"-",'2012 HR 배정표'!N1060)</x:f>
        <x:v>-</x:v>
      </x:c>
      <x:c r="J1062" s="46" t="str">
        <x:f>IF(ISBLANK('2012 HR 배정표'!N1060)=TRUE,"-",IF(ISERROR((HLOOKUP($A$5,Prj_list!$O$6:$Z$7,2)*'2012 HR 배정표'!O1060)/HLOOKUP($A$5,Prj_list!$O$6:$Z$7,2))=TRUE,"-",(HLOOKUP($A$5,Prj_list!$O$6:$Z$7,2)*'2012 HR 배정표'!O1060)/HLOOKUP($A$5,Prj_list!$O$6:$Z$7,2)))</x:f>
        <x:v>-</x:v>
      </x:c>
      <x:c r="K1062" s="45" t="str">
        <x:f>IF(ISBLANK('2012 HR 배정표'!P1060)=TRUE,"-",'2012 HR 배정표'!P1060)</x:f>
        <x:v>-</x:v>
      </x:c>
      <x:c r="L1062" s="46" t="str">
        <x:f>IF(ISBLANK('2012 HR 배정표'!P1060)=TRUE,"-",IF(ISERROR((HLOOKUP($A$5,Prj_list!$O$6:$Z$7,2)*'2012 HR 배정표'!Q1060)/HLOOKUP($A$5,Prj_list!$O$6:$Z$7,2))=TRUE,"-",(HLOOKUP($A$5,Prj_list!$O$6:$Z$7,2)*'2012 HR 배정표'!Q1060)/HLOOKUP($A$5,Prj_list!$O$6:$Z$7,2)))</x:f>
        <x:v>-</x:v>
      </x:c>
      <x:c r="M1062" s="45" t="str">
        <x:f>IF(ISBLANK('2012 HR 배정표'!R1060)=TRUE,"-",'2012 HR 배정표'!R1060)</x:f>
        <x:v>-</x:v>
      </x:c>
      <x:c r="N1062" s="46" t="str">
        <x:f>IF(ISBLANK('2012 HR 배정표'!R1060)=TRUE,"-",IF(ISERROR((HLOOKUP($A$5,Prj_list!$O$6:$Z$7,2)*'2012 HR 배정표'!S1060)/HLOOKUP($A$5,Prj_list!$O$6:$Z$7,2))=TRUE,"-",(HLOOKUP($A$5,Prj_list!$O$6:$Z$7,2)*'2012 HR 배정표'!S1060)/HLOOKUP($A$5,Prj_list!$O$6:$Z$7,2)))</x:f>
        <x:v>-</x:v>
      </x:c>
      <x:c r="O1062" s="45" t="str">
        <x:f>IF(ISBLANK('2012 HR 배정표'!T1060)=TRUE,"-",'2012 HR 배정표'!T1060)</x:f>
        <x:v>-</x:v>
      </x:c>
      <x:c r="P1062" s="46" t="str">
        <x:f>IF(ISBLANK('2012 HR 배정표'!T1060)=TRUE,"-",IF(ISERROR((HLOOKUP($A$5,Prj_list!$O$6:$Z$7,2)*'2012 HR 배정표'!U1060)/HLOOKUP($A$5,Prj_list!$O$6:$Z$7,2))=TRUE,"-",(HLOOKUP($A$5,Prj_list!$O$6:$Z$7,2)*'2012 HR 배정표'!U1060)/HLOOKUP($A$5,Prj_list!$O$6:$Z$7,2)))</x:f>
        <x:v>-</x:v>
      </x:c>
      <x:c r="Q1062" s="45" t="str">
        <x:f>IF(ISBLANK('2012 HR 배정표'!V1060)=TRUE,"-",'2012 HR 배정표'!V1060)</x:f>
        <x:v>-</x:v>
      </x:c>
      <x:c r="R1062" s="46" t="str">
        <x:f>IF(ISBLANK('2012 HR 배정표'!V1060)=TRUE,"-",IF(ISERROR((HLOOKUP($A$5,Prj_list!$O$6:$Z$7,2)*'2012 HR 배정표'!W1060)/HLOOKUP($A$5,Prj_list!$O$6:$Z$7,2))=TRUE,"-",(HLOOKUP($A$5,Prj_list!$O$6:$Z$7,2)*'2012 HR 배정표'!W1060)/HLOOKUP($A$5,Prj_list!$O$6:$Z$7,2)))</x:f>
        <x:v>-</x:v>
      </x:c>
      <x:c r="S1062" s="45" t="str">
        <x:f>IF(ISBLANK('2012 HR 배정표'!X1060)=TRUE,"-",'2012 HR 배정표'!X1060)</x:f>
        <x:v>-</x:v>
      </x:c>
      <x:c r="T1062" s="46" t="str">
        <x:f>IF(ISBLANK('2012 HR 배정표'!X1060)=TRUE,"-",IF(ISERROR((HLOOKUP($A$5,Prj_list!$O$6:$Z$7,2)*'2012 HR 배정표'!Y1060)/HLOOKUP($A$5,Prj_list!$O$6:$Z$7,2))=TRUE,"-",(HLOOKUP($A$5,Prj_list!$O$6:$Z$7,2)*'2012 HR 배정표'!Y1060)/HLOOKUP($A$5,Prj_list!$O$6:$Z$7,2)))</x:f>
        <x:v>-</x:v>
      </x:c>
      <x:c r="U1062" s="45" t="str">
        <x:f>IF(ISBLANK('2012 HR 배정표'!Z1060)=TRUE,"-",'2012 HR 배정표'!Z1060)</x:f>
        <x:v>-</x:v>
      </x:c>
      <x:c r="V1062" s="46" t="str">
        <x:f>IF(ISBLANK('2012 HR 배정표'!Z1060)=TRUE,"-",IF(ISERROR((HLOOKUP($A$5,Prj_list!$O$6:$Z$7,2)*'2012 HR 배정표'!AA1060)/HLOOKUP($A$5,Prj_list!$O$6:$Z$7,2))=TRUE,"-",(HLOOKUP($A$5,Prj_list!$O$6:$Z$7,2)*'2012 HR 배정표'!AA1060)/HLOOKUP($A$5,Prj_list!$O$6:$Z$7,2)))</x:f>
        <x:v>-</x:v>
      </x:c>
      <x:c r="W1062" s="45" t="str">
        <x:f>IF(ISBLANK('2012 HR 배정표'!AB1060)=TRUE,"-",'2012 HR 배정표'!AB1060)</x:f>
        <x:v>-</x:v>
      </x:c>
      <x:c r="X1062" s="46" t="str">
        <x:f>IF(ISBLANK('2012 HR 배정표'!AB1060)=TRUE,"-",IF(ISERROR((HLOOKUP($A$5,Prj_list!$O$6:$Z$7,2)*'2012 HR 배정표'!AC1060)/HLOOKUP($A$5,Prj_list!$O$6:$Z$7,2))=TRUE,"-",(HLOOKUP($A$5,Prj_list!$O$6:$Z$7,2)*'2012 HR 배정표'!AC1060)/HLOOKUP($A$5,Prj_list!$O$6:$Z$7,2)))</x:f>
        <x:v>-</x:v>
      </x:c>
      <x:c r="Y1062" s="45" t="str">
        <x:f>IF(ISBLANK('2012 HR 배정표'!AD1060)=TRUE,"-",'2012 HR 배정표'!AD1060)</x:f>
        <x:v>-</x:v>
      </x:c>
      <x:c r="Z1062" s="46" t="str">
        <x:f>IF(ISBLANK('2012 HR 배정표'!AD1060)=TRUE,"-",IF(ISERROR((HLOOKUP($A$5,Prj_list!$O$6:$Z$7,2)*'2012 HR 배정표'!AE1060)/HLOOKUP($A$5,Prj_list!$O$6:$Z$7,2))=TRUE,"-",(HLOOKUP($A$5,Prj_list!$O$6:$Z$7,2)*'2012 HR 배정표'!AE1060)/HLOOKUP($A$5,Prj_list!$O$6:$Z$7,2)))</x:f>
        <x:v>-</x:v>
      </x:c>
      <x:c r="AA1062" s="45" t="str">
        <x:f>IF(ISBLANK('2012 HR 배정표'!AF1060)=TRUE,"-",'2012 HR 배정표'!AF1060)</x:f>
        <x:v>-</x:v>
      </x:c>
      <x:c r="AB1062" s="46" t="str">
        <x:f>IF(ISBLANK('2012 HR 배정표'!AF1060)=TRUE,"-",IF(ISERROR((HLOOKUP($A$5,Prj_list!$O$6:$Z$7,2)*'2012 HR 배정표'!AG1060)/HLOOKUP($A$5,Prj_list!$O$6:$Z$7,2))=TRUE,"-",(HLOOKUP($A$5,Prj_list!$O$6:$Z$7,2)*'2012 HR 배정표'!AG1060)/HLOOKUP($A$5,Prj_list!$O$6:$Z$7,2)))</x:f>
        <x:v>-</x:v>
      </x:c>
      <x:c r="AC1062" s="45" t="str">
        <x:f>IF(ISBLANK('2012 HR 배정표'!AH1060)=TRUE,"-",'2012 HR 배정표'!AH1060)</x:f>
        <x:v>-</x:v>
      </x:c>
      <x:c r="AD1062" s="46" t="str">
        <x:f>IF(ISBLANK('2012 HR 배정표'!AH1060)=TRUE,"-",IF(ISERROR((HLOOKUP($A$5,Prj_list!$O$6:$Z$7,2)*'2012 HR 배정표'!AI1060)/HLOOKUP($A$5,Prj_list!$O$6:$Z$7,2))=TRUE,"-",(HLOOKUP($A$5,Prj_list!$O$6:$Z$7,2)*'2012 HR 배정표'!AI1060)/HLOOKUP($A$5,Prj_list!$O$6:$Z$7,2)))</x:f>
        <x:v>-</x:v>
      </x:c>
      <x:c r="AE1062" s="45" t="str">
        <x:f>IF(ISBLANK('2012 HR 배정표'!AJ1060)=TRUE,"-",'2012 HR 배정표'!AJ1060)</x:f>
        <x:v>-</x:v>
      </x:c>
      <x:c r="AF1062" s="46" t="str">
        <x:f>IF(ISBLANK('2012 HR 배정표'!AJ1060)=TRUE,"-",IF(ISERROR((HLOOKUP($A$5,Prj_list!$O$6:$Z$7,2)*'2012 HR 배정표'!AK1060)/HLOOKUP($A$5,Prj_list!$O$6:$Z$7,2))=TRUE,"-",(HLOOKUP($A$5,Prj_list!$O$6:$Z$7,2)*'2012 HR 배정표'!AK1060)/HLOOKUP($A$5,Prj_list!$O$6:$Z$7,2)))</x:f>
        <x:v>-</x:v>
      </x:c>
      <x:c r="AG1062" s="45" t="str">
        <x:f>IF(ISBLANK('2012 HR 배정표'!AL1060)=TRUE,"-",'2012 HR 배정표'!AL1060)</x:f>
        <x:v>-</x:v>
      </x:c>
      <x:c r="AH1062" s="46" t="str">
        <x:f>IF(ISBLANK('2012 HR 배정표'!AL1060)=TRUE,"-",IF(ISERROR((HLOOKUP($A$5,Prj_list!$O$6:$Z$7,2)*'2012 HR 배정표'!AM1060)/HLOOKUP($A$5,Prj_list!$O$6:$Z$7,2))=TRUE,"-",(HLOOKUP($A$5,Prj_list!$O$6:$Z$7,2)*'2012 HR 배정표'!AM1060)/HLOOKUP($A$5,Prj_list!$O$6:$Z$7,2)))</x:f>
        <x:v>-</x:v>
      </x:c>
      <x:c r="AI1062" s="45" t="str">
        <x:f>IF(ISBLANK('2012 HR 배정표'!AN1060)=TRUE,"-",'2012 HR 배정표'!AN1060)</x:f>
        <x:v>-</x:v>
      </x:c>
      <x:c r="AJ1062" s="46" t="str">
        <x:f>IF(ISBLANK('2012 HR 배정표'!AN1060)=TRUE,"-",IF(ISERROR((HLOOKUP($A$5,Prj_list!$O$6:$Z$7,2)*'2012 HR 배정표'!AO1060)/HLOOKUP($A$5,Prj_list!$O$6:$Z$7,2))=TRUE,"-",(HLOOKUP($A$5,Prj_list!$O$6:$Z$7,2)*'2012 HR 배정표'!AO1060)/HLOOKUP($A$5,Prj_list!$O$6:$Z$7,2)))</x:f>
        <x:v>-</x:v>
      </x:c>
      <x:c r="AK1062" s="45" t="str">
        <x:f>IF(ISBLANK('2012 HR 배정표'!AP1060)=TRUE,"-",'2012 HR 배정표'!AP1060)</x:f>
        <x:v>-</x:v>
      </x:c>
      <x:c r="AL1062" s="46" t="str">
        <x:f>IF(ISBLANK('2012 HR 배정표'!AP1060)=TRUE,"-",IF(ISERROR((HLOOKUP($A$5,Prj_list!$O$6:$Z$7,2)*'2012 HR 배정표'!AQ1060)/HLOOKUP($A$5,Prj_list!$O$6:$Z$7,2))=TRUE,"-",(HLOOKUP($A$5,Prj_list!$O$6:$Z$7,2)*'2012 HR 배정표'!AQ1060)/HLOOKUP($A$5,Prj_list!$O$6:$Z$7,2)))</x:f>
        <x:v>-</x:v>
      </x:c>
      <x:c r="AM1062" s="45" t="str">
        <x:f>IF(ISBLANK('2012 HR 배정표'!AR1060)=TRUE,"-",'2012 HR 배정표'!AR1060)</x:f>
        <x:v>-</x:v>
      </x:c>
      <x:c r="AN1062" s="46" t="str">
        <x:f>IF(ISBLANK('2012 HR 배정표'!AR1060)=TRUE,"-",IF(ISERROR((HLOOKUP($A$5,Prj_list!$O$6:$Z$7,2)*'2012 HR 배정표'!AS1060)/HLOOKUP($A$5,Prj_list!$O$6:$Z$7,2))=TRUE,"-",(HLOOKUP($A$5,Prj_list!$O$6:$Z$7,2)*'2012 HR 배정표'!AS1060)/HLOOKUP($A$5,Prj_list!$O$6:$Z$7,2)))</x:f>
        <x:v>-</x:v>
      </x:c>
      <x:c r="AO1062" s="45" t="str">
        <x:f>IF(ISBLANK('2012 HR 배정표'!AT1060)=TRUE,"-",'2012 HR 배정표'!AT1060)</x:f>
        <x:v>-</x:v>
      </x:c>
      <x:c r="AP1062" s="46" t="str">
        <x:f>IF(ISBLANK('2012 HR 배정표'!AT1060)=TRUE,"-",IF(ISERROR((HLOOKUP($A$5,Prj_list!$O$6:$Z$7,2)*'2012 HR 배정표'!AU1060)/HLOOKUP($A$5,Prj_list!$O$6:$Z$7,2))=TRUE,"-",(HLOOKUP($A$5,Prj_list!$O$6:$Z$7,2)*'2012 HR 배정표'!AU1060)/HLOOKUP($A$5,Prj_list!$O$6:$Z$7,2)))</x:f>
        <x:v>-</x:v>
      </x:c>
      <x:c r="AQ1062" s="45" t="str">
        <x:f>IF(ISBLANK('2012 HR 배정표'!AV1060)=TRUE,"-",'2012 HR 배정표'!AV1060)</x:f>
        <x:v>-</x:v>
      </x:c>
      <x:c r="AR1062" s="46" t="str">
        <x:f>IF(ISBLANK('2012 HR 배정표'!AV1060)=TRUE,"-",IF(ISERROR((HLOOKUP($A$5,Prj_list!$O$6:$Z$7,2)*'2012 HR 배정표'!AW1060)/HLOOKUP($A$5,Prj_list!$O$6:$Z$7,2))=TRUE,"-",(HLOOKUP($A$5,Prj_list!$O$6:$Z$7,2)*'2012 HR 배정표'!AW1060)/HLOOKUP($A$5,Prj_list!$O$6:$Z$7,2)))</x:f>
        <x:v>-</x:v>
      </x:c>
      <x:c r="AS1062" s="45" t="str">
        <x:f>IF(ISBLANK('2012 HR 배정표'!AX1060)=TRUE,"-",'2012 HR 배정표'!AX1060)</x:f>
        <x:v>-</x:v>
      </x:c>
      <x:c r="AT1062" s="46" t="str">
        <x:f>IF(ISBLANK('2012 HR 배정표'!AX1060)=TRUE,"-",IF(ISERROR((HLOOKUP($A$5,Prj_list!$O$6:$Z$7,2)*'2012 HR 배정표'!AY1060)/HLOOKUP($A$5,Prj_list!$O$6:$Z$7,2))=TRUE,"-",(HLOOKUP($A$5,Prj_list!$O$6:$Z$7,2)*'2012 HR 배정표'!AY1060)/HLOOKUP($A$5,Prj_list!$O$6:$Z$7,2)))</x:f>
        <x:v>-</x:v>
      </x:c>
      <x:c r="AU1062" s="45" t="str">
        <x:f>IF(ISBLANK('2012 HR 배정표'!AZ1060)=TRUE,"-",'2012 HR 배정표'!AZ1060)</x:f>
        <x:v>-</x:v>
      </x:c>
      <x:c r="AV1062" s="46" t="str">
        <x:f>IF(ISBLANK('2012 HR 배정표'!AZ1060)=TRUE,"-",IF(ISERROR((HLOOKUP($A$5,Prj_list!$O$6:$Z$7,2)*'2012 HR 배정표'!BA1060)/HLOOKUP($A$5,Prj_list!$O$6:$Z$7,2))=TRUE,"-",(HLOOKUP($A$5,Prj_list!$O$6:$Z$7,2)*'2012 HR 배정표'!BA1060)/HLOOKUP($A$5,Prj_list!$O$6:$Z$7,2)))</x:f>
        <x:v>-</x:v>
      </x:c>
      <x:c r="AW1062" s="34" t="str">
        <x:f t="shared" si="34"/>
        <x:v/>
      </x:c>
      <x:c r="AX1062" s="41">
        <x:f t="shared" si="33"/>
        <x:v>0</x:v>
      </x:c>
    </x:row>
    <x:row r="1063" spans="1:50">
      <x:c r="A1063" s="45" t="str">
        <x:f>IF(ISBLANK('2012 HR 배정표'!F1061)=TRUE,"-",'2012 HR 배정표'!F1061)</x:f>
        <x:v>-</x:v>
      </x:c>
      <x:c r="B1063" s="46" t="str">
        <x:f>IF(ISBLANK('2012 HR 배정표'!F1061)=TRUE,"-",IF(ISERROR((HLOOKUP($A$5,Prj_list!$O$6:$Z$7,2)*'2012 HR 배정표'!G1061)/HLOOKUP($A$5,Prj_list!$O$6:$Z$7,2))=TRUE,"-",(HLOOKUP($A$5,Prj_list!$O$6:$Z$7,2)*'2012 HR 배정표'!G1061)/HLOOKUP($A$5,Prj_list!$O$6:$Z$7,2)))</x:f>
        <x:v>-</x:v>
      </x:c>
      <x:c r="C1063" s="45" t="str">
        <x:f>IF(ISBLANK('2012 HR 배정표'!H1061)=TRUE,"-",'2012 HR 배정표'!H1061)</x:f>
        <x:v>-</x:v>
      </x:c>
      <x:c r="D1063" s="46" t="str">
        <x:f>IF(ISBLANK('2012 HR 배정표'!H1061)=TRUE,"-",IF(ISERROR((HLOOKUP($A$5,Prj_list!$O$6:$Z$7,2)*'2012 HR 배정표'!I1061)/HLOOKUP($A$5,Prj_list!$O$6:$Z$7,2))=TRUE,"-",(HLOOKUP($A$5,Prj_list!$O$6:$Z$7,2)*'2012 HR 배정표'!I1061)/HLOOKUP($A$5,Prj_list!$O$6:$Z$7,2)))</x:f>
        <x:v>-</x:v>
      </x:c>
      <x:c r="E1063" s="45" t="str">
        <x:f>IF(ISBLANK('2012 HR 배정표'!J1061)=TRUE,"-",'2012 HR 배정표'!J1061)</x:f>
        <x:v>-</x:v>
      </x:c>
      <x:c r="F1063" s="46" t="str">
        <x:f>IF(ISBLANK('2012 HR 배정표'!J1061)=TRUE,"-",IF(ISERROR((HLOOKUP($A$5,Prj_list!$O$6:$Z$7,2)*'2012 HR 배정표'!K1061)/HLOOKUP($A$5,Prj_list!$O$6:$Z$7,2))=TRUE,"-",(HLOOKUP($A$5,Prj_list!$O$6:$Z$7,2)*'2012 HR 배정표'!K1061)/HLOOKUP($A$5,Prj_list!$O$6:$Z$7,2)))</x:f>
        <x:v>-</x:v>
      </x:c>
      <x:c r="G1063" s="45" t="str">
        <x:f>IF(ISBLANK('2012 HR 배정표'!L1061)=TRUE,"-",'2012 HR 배정표'!L1061)</x:f>
        <x:v>-</x:v>
      </x:c>
      <x:c r="H1063" s="46" t="str">
        <x:f>IF(ISBLANK('2012 HR 배정표'!L1061)=TRUE,"-",IF(ISERROR((HLOOKUP($A$5,Prj_list!$O$6:$Z$7,2)*'2012 HR 배정표'!M1061)/HLOOKUP($A$5,Prj_list!$O$6:$Z$7,2))=TRUE,"-",(HLOOKUP($A$5,Prj_list!$O$6:$Z$7,2)*'2012 HR 배정표'!M1061)/HLOOKUP($A$5,Prj_list!$O$6:$Z$7,2)))</x:f>
        <x:v>-</x:v>
      </x:c>
      <x:c r="I1063" s="45" t="str">
        <x:f>IF(ISBLANK('2012 HR 배정표'!N1061)=TRUE,"-",'2012 HR 배정표'!N1061)</x:f>
        <x:v>-</x:v>
      </x:c>
      <x:c r="J1063" s="46" t="str">
        <x:f>IF(ISBLANK('2012 HR 배정표'!N1061)=TRUE,"-",IF(ISERROR((HLOOKUP($A$5,Prj_list!$O$6:$Z$7,2)*'2012 HR 배정표'!O1061)/HLOOKUP($A$5,Prj_list!$O$6:$Z$7,2))=TRUE,"-",(HLOOKUP($A$5,Prj_list!$O$6:$Z$7,2)*'2012 HR 배정표'!O1061)/HLOOKUP($A$5,Prj_list!$O$6:$Z$7,2)))</x:f>
        <x:v>-</x:v>
      </x:c>
      <x:c r="K1063" s="45" t="str">
        <x:f>IF(ISBLANK('2012 HR 배정표'!P1061)=TRUE,"-",'2012 HR 배정표'!P1061)</x:f>
        <x:v>-</x:v>
      </x:c>
      <x:c r="L1063" s="46" t="str">
        <x:f>IF(ISBLANK('2012 HR 배정표'!P1061)=TRUE,"-",IF(ISERROR((HLOOKUP($A$5,Prj_list!$O$6:$Z$7,2)*'2012 HR 배정표'!Q1061)/HLOOKUP($A$5,Prj_list!$O$6:$Z$7,2))=TRUE,"-",(HLOOKUP($A$5,Prj_list!$O$6:$Z$7,2)*'2012 HR 배정표'!Q1061)/HLOOKUP($A$5,Prj_list!$O$6:$Z$7,2)))</x:f>
        <x:v>-</x:v>
      </x:c>
      <x:c r="M1063" s="45" t="str">
        <x:f>IF(ISBLANK('2012 HR 배정표'!R1061)=TRUE,"-",'2012 HR 배정표'!R1061)</x:f>
        <x:v>-</x:v>
      </x:c>
      <x:c r="N1063" s="46" t="str">
        <x:f>IF(ISBLANK('2012 HR 배정표'!R1061)=TRUE,"-",IF(ISERROR((HLOOKUP($A$5,Prj_list!$O$6:$Z$7,2)*'2012 HR 배정표'!S1061)/HLOOKUP($A$5,Prj_list!$O$6:$Z$7,2))=TRUE,"-",(HLOOKUP($A$5,Prj_list!$O$6:$Z$7,2)*'2012 HR 배정표'!S1061)/HLOOKUP($A$5,Prj_list!$O$6:$Z$7,2)))</x:f>
        <x:v>-</x:v>
      </x:c>
      <x:c r="O1063" s="45" t="str">
        <x:f>IF(ISBLANK('2012 HR 배정표'!T1061)=TRUE,"-",'2012 HR 배정표'!T1061)</x:f>
        <x:v>-</x:v>
      </x:c>
      <x:c r="P1063" s="46" t="str">
        <x:f>IF(ISBLANK('2012 HR 배정표'!T1061)=TRUE,"-",IF(ISERROR((HLOOKUP($A$5,Prj_list!$O$6:$Z$7,2)*'2012 HR 배정표'!U1061)/HLOOKUP($A$5,Prj_list!$O$6:$Z$7,2))=TRUE,"-",(HLOOKUP($A$5,Prj_list!$O$6:$Z$7,2)*'2012 HR 배정표'!U1061)/HLOOKUP($A$5,Prj_list!$O$6:$Z$7,2)))</x:f>
        <x:v>-</x:v>
      </x:c>
      <x:c r="Q1063" s="45" t="str">
        <x:f>IF(ISBLANK('2012 HR 배정표'!V1061)=TRUE,"-",'2012 HR 배정표'!V1061)</x:f>
        <x:v>-</x:v>
      </x:c>
      <x:c r="R1063" s="46" t="str">
        <x:f>IF(ISBLANK('2012 HR 배정표'!V1061)=TRUE,"-",IF(ISERROR((HLOOKUP($A$5,Prj_list!$O$6:$Z$7,2)*'2012 HR 배정표'!W1061)/HLOOKUP($A$5,Prj_list!$O$6:$Z$7,2))=TRUE,"-",(HLOOKUP($A$5,Prj_list!$O$6:$Z$7,2)*'2012 HR 배정표'!W1061)/HLOOKUP($A$5,Prj_list!$O$6:$Z$7,2)))</x:f>
        <x:v>-</x:v>
      </x:c>
      <x:c r="S1063" s="45" t="str">
        <x:f>IF(ISBLANK('2012 HR 배정표'!X1061)=TRUE,"-",'2012 HR 배정표'!X1061)</x:f>
        <x:v>-</x:v>
      </x:c>
      <x:c r="T1063" s="46" t="str">
        <x:f>IF(ISBLANK('2012 HR 배정표'!X1061)=TRUE,"-",IF(ISERROR((HLOOKUP($A$5,Prj_list!$O$6:$Z$7,2)*'2012 HR 배정표'!Y1061)/HLOOKUP($A$5,Prj_list!$O$6:$Z$7,2))=TRUE,"-",(HLOOKUP($A$5,Prj_list!$O$6:$Z$7,2)*'2012 HR 배정표'!Y1061)/HLOOKUP($A$5,Prj_list!$O$6:$Z$7,2)))</x:f>
        <x:v>-</x:v>
      </x:c>
      <x:c r="U1063" s="45" t="str">
        <x:f>IF(ISBLANK('2012 HR 배정표'!Z1061)=TRUE,"-",'2012 HR 배정표'!Z1061)</x:f>
        <x:v>-</x:v>
      </x:c>
      <x:c r="V1063" s="46" t="str">
        <x:f>IF(ISBLANK('2012 HR 배정표'!Z1061)=TRUE,"-",IF(ISERROR((HLOOKUP($A$5,Prj_list!$O$6:$Z$7,2)*'2012 HR 배정표'!AA1061)/HLOOKUP($A$5,Prj_list!$O$6:$Z$7,2))=TRUE,"-",(HLOOKUP($A$5,Prj_list!$O$6:$Z$7,2)*'2012 HR 배정표'!AA1061)/HLOOKUP($A$5,Prj_list!$O$6:$Z$7,2)))</x:f>
        <x:v>-</x:v>
      </x:c>
      <x:c r="W1063" s="45" t="str">
        <x:f>IF(ISBLANK('2012 HR 배정표'!AB1061)=TRUE,"-",'2012 HR 배정표'!AB1061)</x:f>
        <x:v>-</x:v>
      </x:c>
      <x:c r="X1063" s="46" t="str">
        <x:f>IF(ISBLANK('2012 HR 배정표'!AB1061)=TRUE,"-",IF(ISERROR((HLOOKUP($A$5,Prj_list!$O$6:$Z$7,2)*'2012 HR 배정표'!AC1061)/HLOOKUP($A$5,Prj_list!$O$6:$Z$7,2))=TRUE,"-",(HLOOKUP($A$5,Prj_list!$O$6:$Z$7,2)*'2012 HR 배정표'!AC1061)/HLOOKUP($A$5,Prj_list!$O$6:$Z$7,2)))</x:f>
        <x:v>-</x:v>
      </x:c>
      <x:c r="Y1063" s="45" t="str">
        <x:f>IF(ISBLANK('2012 HR 배정표'!AD1061)=TRUE,"-",'2012 HR 배정표'!AD1061)</x:f>
        <x:v>-</x:v>
      </x:c>
      <x:c r="Z1063" s="46" t="str">
        <x:f>IF(ISBLANK('2012 HR 배정표'!AD1061)=TRUE,"-",IF(ISERROR((HLOOKUP($A$5,Prj_list!$O$6:$Z$7,2)*'2012 HR 배정표'!AE1061)/HLOOKUP($A$5,Prj_list!$O$6:$Z$7,2))=TRUE,"-",(HLOOKUP($A$5,Prj_list!$O$6:$Z$7,2)*'2012 HR 배정표'!AE1061)/HLOOKUP($A$5,Prj_list!$O$6:$Z$7,2)))</x:f>
        <x:v>-</x:v>
      </x:c>
      <x:c r="AA1063" s="45" t="str">
        <x:f>IF(ISBLANK('2012 HR 배정표'!AF1061)=TRUE,"-",'2012 HR 배정표'!AF1061)</x:f>
        <x:v>-</x:v>
      </x:c>
      <x:c r="AB1063" s="46" t="str">
        <x:f>IF(ISBLANK('2012 HR 배정표'!AF1061)=TRUE,"-",IF(ISERROR((HLOOKUP($A$5,Prj_list!$O$6:$Z$7,2)*'2012 HR 배정표'!AG1061)/HLOOKUP($A$5,Prj_list!$O$6:$Z$7,2))=TRUE,"-",(HLOOKUP($A$5,Prj_list!$O$6:$Z$7,2)*'2012 HR 배정표'!AG1061)/HLOOKUP($A$5,Prj_list!$O$6:$Z$7,2)))</x:f>
        <x:v>-</x:v>
      </x:c>
      <x:c r="AC1063" s="45" t="str">
        <x:f>IF(ISBLANK('2012 HR 배정표'!AH1061)=TRUE,"-",'2012 HR 배정표'!AH1061)</x:f>
        <x:v>-</x:v>
      </x:c>
      <x:c r="AD1063" s="46" t="str">
        <x:f>IF(ISBLANK('2012 HR 배정표'!AH1061)=TRUE,"-",IF(ISERROR((HLOOKUP($A$5,Prj_list!$O$6:$Z$7,2)*'2012 HR 배정표'!AI1061)/HLOOKUP($A$5,Prj_list!$O$6:$Z$7,2))=TRUE,"-",(HLOOKUP($A$5,Prj_list!$O$6:$Z$7,2)*'2012 HR 배정표'!AI1061)/HLOOKUP($A$5,Prj_list!$O$6:$Z$7,2)))</x:f>
        <x:v>-</x:v>
      </x:c>
      <x:c r="AE1063" s="45" t="str">
        <x:f>IF(ISBLANK('2012 HR 배정표'!AJ1061)=TRUE,"-",'2012 HR 배정표'!AJ1061)</x:f>
        <x:v>-</x:v>
      </x:c>
      <x:c r="AF1063" s="46" t="str">
        <x:f>IF(ISBLANK('2012 HR 배정표'!AJ1061)=TRUE,"-",IF(ISERROR((HLOOKUP($A$5,Prj_list!$O$6:$Z$7,2)*'2012 HR 배정표'!AK1061)/HLOOKUP($A$5,Prj_list!$O$6:$Z$7,2))=TRUE,"-",(HLOOKUP($A$5,Prj_list!$O$6:$Z$7,2)*'2012 HR 배정표'!AK1061)/HLOOKUP($A$5,Prj_list!$O$6:$Z$7,2)))</x:f>
        <x:v>-</x:v>
      </x:c>
      <x:c r="AG1063" s="45" t="str">
        <x:f>IF(ISBLANK('2012 HR 배정표'!AL1061)=TRUE,"-",'2012 HR 배정표'!AL1061)</x:f>
        <x:v>-</x:v>
      </x:c>
      <x:c r="AH1063" s="46" t="str">
        <x:f>IF(ISBLANK('2012 HR 배정표'!AL1061)=TRUE,"-",IF(ISERROR((HLOOKUP($A$5,Prj_list!$O$6:$Z$7,2)*'2012 HR 배정표'!AM1061)/HLOOKUP($A$5,Prj_list!$O$6:$Z$7,2))=TRUE,"-",(HLOOKUP($A$5,Prj_list!$O$6:$Z$7,2)*'2012 HR 배정표'!AM1061)/HLOOKUP($A$5,Prj_list!$O$6:$Z$7,2)))</x:f>
        <x:v>-</x:v>
      </x:c>
      <x:c r="AI1063" s="45" t="str">
        <x:f>IF(ISBLANK('2012 HR 배정표'!AN1061)=TRUE,"-",'2012 HR 배정표'!AN1061)</x:f>
        <x:v>-</x:v>
      </x:c>
      <x:c r="AJ1063" s="46" t="str">
        <x:f>IF(ISBLANK('2012 HR 배정표'!AN1061)=TRUE,"-",IF(ISERROR((HLOOKUP($A$5,Prj_list!$O$6:$Z$7,2)*'2012 HR 배정표'!AO1061)/HLOOKUP($A$5,Prj_list!$O$6:$Z$7,2))=TRUE,"-",(HLOOKUP($A$5,Prj_list!$O$6:$Z$7,2)*'2012 HR 배정표'!AO1061)/HLOOKUP($A$5,Prj_list!$O$6:$Z$7,2)))</x:f>
        <x:v>-</x:v>
      </x:c>
      <x:c r="AK1063" s="45" t="str">
        <x:f>IF(ISBLANK('2012 HR 배정표'!AP1061)=TRUE,"-",'2012 HR 배정표'!AP1061)</x:f>
        <x:v>-</x:v>
      </x:c>
      <x:c r="AL1063" s="46" t="str">
        <x:f>IF(ISBLANK('2012 HR 배정표'!AP1061)=TRUE,"-",IF(ISERROR((HLOOKUP($A$5,Prj_list!$O$6:$Z$7,2)*'2012 HR 배정표'!AQ1061)/HLOOKUP($A$5,Prj_list!$O$6:$Z$7,2))=TRUE,"-",(HLOOKUP($A$5,Prj_list!$O$6:$Z$7,2)*'2012 HR 배정표'!AQ1061)/HLOOKUP($A$5,Prj_list!$O$6:$Z$7,2)))</x:f>
        <x:v>-</x:v>
      </x:c>
      <x:c r="AM1063" s="45" t="str">
        <x:f>IF(ISBLANK('2012 HR 배정표'!AR1061)=TRUE,"-",'2012 HR 배정표'!AR1061)</x:f>
        <x:v>-</x:v>
      </x:c>
      <x:c r="AN1063" s="46" t="str">
        <x:f>IF(ISBLANK('2012 HR 배정표'!AR1061)=TRUE,"-",IF(ISERROR((HLOOKUP($A$5,Prj_list!$O$6:$Z$7,2)*'2012 HR 배정표'!AS1061)/HLOOKUP($A$5,Prj_list!$O$6:$Z$7,2))=TRUE,"-",(HLOOKUP($A$5,Prj_list!$O$6:$Z$7,2)*'2012 HR 배정표'!AS1061)/HLOOKUP($A$5,Prj_list!$O$6:$Z$7,2)))</x:f>
        <x:v>-</x:v>
      </x:c>
      <x:c r="AO1063" s="45" t="str">
        <x:f>IF(ISBLANK('2012 HR 배정표'!AT1061)=TRUE,"-",'2012 HR 배정표'!AT1061)</x:f>
        <x:v>-</x:v>
      </x:c>
      <x:c r="AP1063" s="46" t="str">
        <x:f>IF(ISBLANK('2012 HR 배정표'!AT1061)=TRUE,"-",IF(ISERROR((HLOOKUP($A$5,Prj_list!$O$6:$Z$7,2)*'2012 HR 배정표'!AU1061)/HLOOKUP($A$5,Prj_list!$O$6:$Z$7,2))=TRUE,"-",(HLOOKUP($A$5,Prj_list!$O$6:$Z$7,2)*'2012 HR 배정표'!AU1061)/HLOOKUP($A$5,Prj_list!$O$6:$Z$7,2)))</x:f>
        <x:v>-</x:v>
      </x:c>
      <x:c r="AQ1063" s="45" t="str">
        <x:f>IF(ISBLANK('2012 HR 배정표'!AV1061)=TRUE,"-",'2012 HR 배정표'!AV1061)</x:f>
        <x:v>-</x:v>
      </x:c>
      <x:c r="AR1063" s="46" t="str">
        <x:f>IF(ISBLANK('2012 HR 배정표'!AV1061)=TRUE,"-",IF(ISERROR((HLOOKUP($A$5,Prj_list!$O$6:$Z$7,2)*'2012 HR 배정표'!AW1061)/HLOOKUP($A$5,Prj_list!$O$6:$Z$7,2))=TRUE,"-",(HLOOKUP($A$5,Prj_list!$O$6:$Z$7,2)*'2012 HR 배정표'!AW1061)/HLOOKUP($A$5,Prj_list!$O$6:$Z$7,2)))</x:f>
        <x:v>-</x:v>
      </x:c>
      <x:c r="AS1063" s="45" t="str">
        <x:f>IF(ISBLANK('2012 HR 배정표'!AX1061)=TRUE,"-",'2012 HR 배정표'!AX1061)</x:f>
        <x:v>-</x:v>
      </x:c>
      <x:c r="AT1063" s="46" t="str">
        <x:f>IF(ISBLANK('2012 HR 배정표'!AX1061)=TRUE,"-",IF(ISERROR((HLOOKUP($A$5,Prj_list!$O$6:$Z$7,2)*'2012 HR 배정표'!AY1061)/HLOOKUP($A$5,Prj_list!$O$6:$Z$7,2))=TRUE,"-",(HLOOKUP($A$5,Prj_list!$O$6:$Z$7,2)*'2012 HR 배정표'!AY1061)/HLOOKUP($A$5,Prj_list!$O$6:$Z$7,2)))</x:f>
        <x:v>-</x:v>
      </x:c>
      <x:c r="AU1063" s="45" t="str">
        <x:f>IF(ISBLANK('2012 HR 배정표'!AZ1061)=TRUE,"-",'2012 HR 배정표'!AZ1061)</x:f>
        <x:v>-</x:v>
      </x:c>
      <x:c r="AV1063" s="46" t="str">
        <x:f>IF(ISBLANK('2012 HR 배정표'!AZ1061)=TRUE,"-",IF(ISERROR((HLOOKUP($A$5,Prj_list!$O$6:$Z$7,2)*'2012 HR 배정표'!BA1061)/HLOOKUP($A$5,Prj_list!$O$6:$Z$7,2))=TRUE,"-",(HLOOKUP($A$5,Prj_list!$O$6:$Z$7,2)*'2012 HR 배정표'!BA1061)/HLOOKUP($A$5,Prj_list!$O$6:$Z$7,2)))</x:f>
        <x:v>-</x:v>
      </x:c>
      <x:c r="AW1063" s="34" t="str">
        <x:f t="shared" si="34"/>
        <x:v/>
      </x:c>
      <x:c r="AX1063" s="41">
        <x:f t="shared" si="33"/>
        <x:v>0</x:v>
      </x:c>
    </x:row>
    <x:row r="1064" spans="1:50">
      <x:c r="A1064" s="45" t="str">
        <x:f>IF(ISBLANK('2012 HR 배정표'!F1062)=TRUE,"-",'2012 HR 배정표'!F1062)</x:f>
        <x:v>-</x:v>
      </x:c>
      <x:c r="B1064" s="46" t="str">
        <x:f>IF(ISBLANK('2012 HR 배정표'!F1062)=TRUE,"-",IF(ISERROR((HLOOKUP($A$5,Prj_list!$O$6:$Z$7,2)*'2012 HR 배정표'!G1062)/HLOOKUP($A$5,Prj_list!$O$6:$Z$7,2))=TRUE,"-",(HLOOKUP($A$5,Prj_list!$O$6:$Z$7,2)*'2012 HR 배정표'!G1062)/HLOOKUP($A$5,Prj_list!$O$6:$Z$7,2)))</x:f>
        <x:v>-</x:v>
      </x:c>
      <x:c r="C1064" s="45" t="str">
        <x:f>IF(ISBLANK('2012 HR 배정표'!H1062)=TRUE,"-",'2012 HR 배정표'!H1062)</x:f>
        <x:v>-</x:v>
      </x:c>
      <x:c r="D1064" s="46" t="str">
        <x:f>IF(ISBLANK('2012 HR 배정표'!H1062)=TRUE,"-",IF(ISERROR((HLOOKUP($A$5,Prj_list!$O$6:$Z$7,2)*'2012 HR 배정표'!I1062)/HLOOKUP($A$5,Prj_list!$O$6:$Z$7,2))=TRUE,"-",(HLOOKUP($A$5,Prj_list!$O$6:$Z$7,2)*'2012 HR 배정표'!I1062)/HLOOKUP($A$5,Prj_list!$O$6:$Z$7,2)))</x:f>
        <x:v>-</x:v>
      </x:c>
      <x:c r="E1064" s="45" t="str">
        <x:f>IF(ISBLANK('2012 HR 배정표'!J1062)=TRUE,"-",'2012 HR 배정표'!J1062)</x:f>
        <x:v>-</x:v>
      </x:c>
      <x:c r="F1064" s="46" t="str">
        <x:f>IF(ISBLANK('2012 HR 배정표'!J1062)=TRUE,"-",IF(ISERROR((HLOOKUP($A$5,Prj_list!$O$6:$Z$7,2)*'2012 HR 배정표'!K1062)/HLOOKUP($A$5,Prj_list!$O$6:$Z$7,2))=TRUE,"-",(HLOOKUP($A$5,Prj_list!$O$6:$Z$7,2)*'2012 HR 배정표'!K1062)/HLOOKUP($A$5,Prj_list!$O$6:$Z$7,2)))</x:f>
        <x:v>-</x:v>
      </x:c>
      <x:c r="G1064" s="45" t="str">
        <x:f>IF(ISBLANK('2012 HR 배정표'!L1062)=TRUE,"-",'2012 HR 배정표'!L1062)</x:f>
        <x:v>-</x:v>
      </x:c>
      <x:c r="H1064" s="46" t="str">
        <x:f>IF(ISBLANK('2012 HR 배정표'!L1062)=TRUE,"-",IF(ISERROR((HLOOKUP($A$5,Prj_list!$O$6:$Z$7,2)*'2012 HR 배정표'!M1062)/HLOOKUP($A$5,Prj_list!$O$6:$Z$7,2))=TRUE,"-",(HLOOKUP($A$5,Prj_list!$O$6:$Z$7,2)*'2012 HR 배정표'!M1062)/HLOOKUP($A$5,Prj_list!$O$6:$Z$7,2)))</x:f>
        <x:v>-</x:v>
      </x:c>
      <x:c r="I1064" s="45" t="str">
        <x:f>IF(ISBLANK('2012 HR 배정표'!N1062)=TRUE,"-",'2012 HR 배정표'!N1062)</x:f>
        <x:v>-</x:v>
      </x:c>
      <x:c r="J1064" s="46" t="str">
        <x:f>IF(ISBLANK('2012 HR 배정표'!N1062)=TRUE,"-",IF(ISERROR((HLOOKUP($A$5,Prj_list!$O$6:$Z$7,2)*'2012 HR 배정표'!O1062)/HLOOKUP($A$5,Prj_list!$O$6:$Z$7,2))=TRUE,"-",(HLOOKUP($A$5,Prj_list!$O$6:$Z$7,2)*'2012 HR 배정표'!O1062)/HLOOKUP($A$5,Prj_list!$O$6:$Z$7,2)))</x:f>
        <x:v>-</x:v>
      </x:c>
      <x:c r="K1064" s="45" t="str">
        <x:f>IF(ISBLANK('2012 HR 배정표'!P1062)=TRUE,"-",'2012 HR 배정표'!P1062)</x:f>
        <x:v>-</x:v>
      </x:c>
      <x:c r="L1064" s="46" t="str">
        <x:f>IF(ISBLANK('2012 HR 배정표'!P1062)=TRUE,"-",IF(ISERROR((HLOOKUP($A$5,Prj_list!$O$6:$Z$7,2)*'2012 HR 배정표'!Q1062)/HLOOKUP($A$5,Prj_list!$O$6:$Z$7,2))=TRUE,"-",(HLOOKUP($A$5,Prj_list!$O$6:$Z$7,2)*'2012 HR 배정표'!Q1062)/HLOOKUP($A$5,Prj_list!$O$6:$Z$7,2)))</x:f>
        <x:v>-</x:v>
      </x:c>
      <x:c r="M1064" s="45" t="str">
        <x:f>IF(ISBLANK('2012 HR 배정표'!R1062)=TRUE,"-",'2012 HR 배정표'!R1062)</x:f>
        <x:v>-</x:v>
      </x:c>
      <x:c r="N1064" s="46" t="str">
        <x:f>IF(ISBLANK('2012 HR 배정표'!R1062)=TRUE,"-",IF(ISERROR((HLOOKUP($A$5,Prj_list!$O$6:$Z$7,2)*'2012 HR 배정표'!S1062)/HLOOKUP($A$5,Prj_list!$O$6:$Z$7,2))=TRUE,"-",(HLOOKUP($A$5,Prj_list!$O$6:$Z$7,2)*'2012 HR 배정표'!S1062)/HLOOKUP($A$5,Prj_list!$O$6:$Z$7,2)))</x:f>
        <x:v>-</x:v>
      </x:c>
      <x:c r="O1064" s="45" t="str">
        <x:f>IF(ISBLANK('2012 HR 배정표'!T1062)=TRUE,"-",'2012 HR 배정표'!T1062)</x:f>
        <x:v>-</x:v>
      </x:c>
      <x:c r="P1064" s="46" t="str">
        <x:f>IF(ISBLANK('2012 HR 배정표'!T1062)=TRUE,"-",IF(ISERROR((HLOOKUP($A$5,Prj_list!$O$6:$Z$7,2)*'2012 HR 배정표'!U1062)/HLOOKUP($A$5,Prj_list!$O$6:$Z$7,2))=TRUE,"-",(HLOOKUP($A$5,Prj_list!$O$6:$Z$7,2)*'2012 HR 배정표'!U1062)/HLOOKUP($A$5,Prj_list!$O$6:$Z$7,2)))</x:f>
        <x:v>-</x:v>
      </x:c>
      <x:c r="Q1064" s="45" t="str">
        <x:f>IF(ISBLANK('2012 HR 배정표'!V1062)=TRUE,"-",'2012 HR 배정표'!V1062)</x:f>
        <x:v>-</x:v>
      </x:c>
      <x:c r="R1064" s="46" t="str">
        <x:f>IF(ISBLANK('2012 HR 배정표'!V1062)=TRUE,"-",IF(ISERROR((HLOOKUP($A$5,Prj_list!$O$6:$Z$7,2)*'2012 HR 배정표'!W1062)/HLOOKUP($A$5,Prj_list!$O$6:$Z$7,2))=TRUE,"-",(HLOOKUP($A$5,Prj_list!$O$6:$Z$7,2)*'2012 HR 배정표'!W1062)/HLOOKUP($A$5,Prj_list!$O$6:$Z$7,2)))</x:f>
        <x:v>-</x:v>
      </x:c>
      <x:c r="S1064" s="45" t="str">
        <x:f>IF(ISBLANK('2012 HR 배정표'!X1062)=TRUE,"-",'2012 HR 배정표'!X1062)</x:f>
        <x:v>-</x:v>
      </x:c>
      <x:c r="T1064" s="46" t="str">
        <x:f>IF(ISBLANK('2012 HR 배정표'!X1062)=TRUE,"-",IF(ISERROR((HLOOKUP($A$5,Prj_list!$O$6:$Z$7,2)*'2012 HR 배정표'!Y1062)/HLOOKUP($A$5,Prj_list!$O$6:$Z$7,2))=TRUE,"-",(HLOOKUP($A$5,Prj_list!$O$6:$Z$7,2)*'2012 HR 배정표'!Y1062)/HLOOKUP($A$5,Prj_list!$O$6:$Z$7,2)))</x:f>
        <x:v>-</x:v>
      </x:c>
      <x:c r="U1064" s="45" t="str">
        <x:f>IF(ISBLANK('2012 HR 배정표'!Z1062)=TRUE,"-",'2012 HR 배정표'!Z1062)</x:f>
        <x:v>-</x:v>
      </x:c>
      <x:c r="V1064" s="46" t="str">
        <x:f>IF(ISBLANK('2012 HR 배정표'!Z1062)=TRUE,"-",IF(ISERROR((HLOOKUP($A$5,Prj_list!$O$6:$Z$7,2)*'2012 HR 배정표'!AA1062)/HLOOKUP($A$5,Prj_list!$O$6:$Z$7,2))=TRUE,"-",(HLOOKUP($A$5,Prj_list!$O$6:$Z$7,2)*'2012 HR 배정표'!AA1062)/HLOOKUP($A$5,Prj_list!$O$6:$Z$7,2)))</x:f>
        <x:v>-</x:v>
      </x:c>
      <x:c r="W1064" s="45" t="str">
        <x:f>IF(ISBLANK('2012 HR 배정표'!AB1062)=TRUE,"-",'2012 HR 배정표'!AB1062)</x:f>
        <x:v>-</x:v>
      </x:c>
      <x:c r="X1064" s="46" t="str">
        <x:f>IF(ISBLANK('2012 HR 배정표'!AB1062)=TRUE,"-",IF(ISERROR((HLOOKUP($A$5,Prj_list!$O$6:$Z$7,2)*'2012 HR 배정표'!AC1062)/HLOOKUP($A$5,Prj_list!$O$6:$Z$7,2))=TRUE,"-",(HLOOKUP($A$5,Prj_list!$O$6:$Z$7,2)*'2012 HR 배정표'!AC1062)/HLOOKUP($A$5,Prj_list!$O$6:$Z$7,2)))</x:f>
        <x:v>-</x:v>
      </x:c>
      <x:c r="Y1064" s="45" t="str">
        <x:f>IF(ISBLANK('2012 HR 배정표'!AD1062)=TRUE,"-",'2012 HR 배정표'!AD1062)</x:f>
        <x:v>-</x:v>
      </x:c>
      <x:c r="Z1064" s="46" t="str">
        <x:f>IF(ISBLANK('2012 HR 배정표'!AD1062)=TRUE,"-",IF(ISERROR((HLOOKUP($A$5,Prj_list!$O$6:$Z$7,2)*'2012 HR 배정표'!AE1062)/HLOOKUP($A$5,Prj_list!$O$6:$Z$7,2))=TRUE,"-",(HLOOKUP($A$5,Prj_list!$O$6:$Z$7,2)*'2012 HR 배정표'!AE1062)/HLOOKUP($A$5,Prj_list!$O$6:$Z$7,2)))</x:f>
        <x:v>-</x:v>
      </x:c>
      <x:c r="AA1064" s="45" t="str">
        <x:f>IF(ISBLANK('2012 HR 배정표'!AF1062)=TRUE,"-",'2012 HR 배정표'!AF1062)</x:f>
        <x:v>-</x:v>
      </x:c>
      <x:c r="AB1064" s="46" t="str">
        <x:f>IF(ISBLANK('2012 HR 배정표'!AF1062)=TRUE,"-",IF(ISERROR((HLOOKUP($A$5,Prj_list!$O$6:$Z$7,2)*'2012 HR 배정표'!AG1062)/HLOOKUP($A$5,Prj_list!$O$6:$Z$7,2))=TRUE,"-",(HLOOKUP($A$5,Prj_list!$O$6:$Z$7,2)*'2012 HR 배정표'!AG1062)/HLOOKUP($A$5,Prj_list!$O$6:$Z$7,2)))</x:f>
        <x:v>-</x:v>
      </x:c>
      <x:c r="AC1064" s="45" t="str">
        <x:f>IF(ISBLANK('2012 HR 배정표'!AH1062)=TRUE,"-",'2012 HR 배정표'!AH1062)</x:f>
        <x:v>-</x:v>
      </x:c>
      <x:c r="AD1064" s="46" t="str">
        <x:f>IF(ISBLANK('2012 HR 배정표'!AH1062)=TRUE,"-",IF(ISERROR((HLOOKUP($A$5,Prj_list!$O$6:$Z$7,2)*'2012 HR 배정표'!AI1062)/HLOOKUP($A$5,Prj_list!$O$6:$Z$7,2))=TRUE,"-",(HLOOKUP($A$5,Prj_list!$O$6:$Z$7,2)*'2012 HR 배정표'!AI1062)/HLOOKUP($A$5,Prj_list!$O$6:$Z$7,2)))</x:f>
        <x:v>-</x:v>
      </x:c>
      <x:c r="AE1064" s="45" t="str">
        <x:f>IF(ISBLANK('2012 HR 배정표'!AJ1062)=TRUE,"-",'2012 HR 배정표'!AJ1062)</x:f>
        <x:v>-</x:v>
      </x:c>
      <x:c r="AF1064" s="46" t="str">
        <x:f>IF(ISBLANK('2012 HR 배정표'!AJ1062)=TRUE,"-",IF(ISERROR((HLOOKUP($A$5,Prj_list!$O$6:$Z$7,2)*'2012 HR 배정표'!AK1062)/HLOOKUP($A$5,Prj_list!$O$6:$Z$7,2))=TRUE,"-",(HLOOKUP($A$5,Prj_list!$O$6:$Z$7,2)*'2012 HR 배정표'!AK1062)/HLOOKUP($A$5,Prj_list!$O$6:$Z$7,2)))</x:f>
        <x:v>-</x:v>
      </x:c>
      <x:c r="AG1064" s="45" t="str">
        <x:f>IF(ISBLANK('2012 HR 배정표'!AL1062)=TRUE,"-",'2012 HR 배정표'!AL1062)</x:f>
        <x:v>-</x:v>
      </x:c>
      <x:c r="AH1064" s="46" t="str">
        <x:f>IF(ISBLANK('2012 HR 배정표'!AL1062)=TRUE,"-",IF(ISERROR((HLOOKUP($A$5,Prj_list!$O$6:$Z$7,2)*'2012 HR 배정표'!AM1062)/HLOOKUP($A$5,Prj_list!$O$6:$Z$7,2))=TRUE,"-",(HLOOKUP($A$5,Prj_list!$O$6:$Z$7,2)*'2012 HR 배정표'!AM1062)/HLOOKUP($A$5,Prj_list!$O$6:$Z$7,2)))</x:f>
        <x:v>-</x:v>
      </x:c>
      <x:c r="AI1064" s="45" t="str">
        <x:f>IF(ISBLANK('2012 HR 배정표'!AN1062)=TRUE,"-",'2012 HR 배정표'!AN1062)</x:f>
        <x:v>-</x:v>
      </x:c>
      <x:c r="AJ1064" s="46" t="str">
        <x:f>IF(ISBLANK('2012 HR 배정표'!AN1062)=TRUE,"-",IF(ISERROR((HLOOKUP($A$5,Prj_list!$O$6:$Z$7,2)*'2012 HR 배정표'!AO1062)/HLOOKUP($A$5,Prj_list!$O$6:$Z$7,2))=TRUE,"-",(HLOOKUP($A$5,Prj_list!$O$6:$Z$7,2)*'2012 HR 배정표'!AO1062)/HLOOKUP($A$5,Prj_list!$O$6:$Z$7,2)))</x:f>
        <x:v>-</x:v>
      </x:c>
      <x:c r="AK1064" s="45" t="str">
        <x:f>IF(ISBLANK('2012 HR 배정표'!AP1062)=TRUE,"-",'2012 HR 배정표'!AP1062)</x:f>
        <x:v>-</x:v>
      </x:c>
      <x:c r="AL1064" s="46" t="str">
        <x:f>IF(ISBLANK('2012 HR 배정표'!AP1062)=TRUE,"-",IF(ISERROR((HLOOKUP($A$5,Prj_list!$O$6:$Z$7,2)*'2012 HR 배정표'!AQ1062)/HLOOKUP($A$5,Prj_list!$O$6:$Z$7,2))=TRUE,"-",(HLOOKUP($A$5,Prj_list!$O$6:$Z$7,2)*'2012 HR 배정표'!AQ1062)/HLOOKUP($A$5,Prj_list!$O$6:$Z$7,2)))</x:f>
        <x:v>-</x:v>
      </x:c>
      <x:c r="AM1064" s="45" t="str">
        <x:f>IF(ISBLANK('2012 HR 배정표'!AR1062)=TRUE,"-",'2012 HR 배정표'!AR1062)</x:f>
        <x:v>-</x:v>
      </x:c>
      <x:c r="AN1064" s="46" t="str">
        <x:f>IF(ISBLANK('2012 HR 배정표'!AR1062)=TRUE,"-",IF(ISERROR((HLOOKUP($A$5,Prj_list!$O$6:$Z$7,2)*'2012 HR 배정표'!AS1062)/HLOOKUP($A$5,Prj_list!$O$6:$Z$7,2))=TRUE,"-",(HLOOKUP($A$5,Prj_list!$O$6:$Z$7,2)*'2012 HR 배정표'!AS1062)/HLOOKUP($A$5,Prj_list!$O$6:$Z$7,2)))</x:f>
        <x:v>-</x:v>
      </x:c>
      <x:c r="AO1064" s="45" t="str">
        <x:f>IF(ISBLANK('2012 HR 배정표'!AT1062)=TRUE,"-",'2012 HR 배정표'!AT1062)</x:f>
        <x:v>-</x:v>
      </x:c>
      <x:c r="AP1064" s="46" t="str">
        <x:f>IF(ISBLANK('2012 HR 배정표'!AT1062)=TRUE,"-",IF(ISERROR((HLOOKUP($A$5,Prj_list!$O$6:$Z$7,2)*'2012 HR 배정표'!AU1062)/HLOOKUP($A$5,Prj_list!$O$6:$Z$7,2))=TRUE,"-",(HLOOKUP($A$5,Prj_list!$O$6:$Z$7,2)*'2012 HR 배정표'!AU1062)/HLOOKUP($A$5,Prj_list!$O$6:$Z$7,2)))</x:f>
        <x:v>-</x:v>
      </x:c>
      <x:c r="AQ1064" s="45" t="str">
        <x:f>IF(ISBLANK('2012 HR 배정표'!AV1062)=TRUE,"-",'2012 HR 배정표'!AV1062)</x:f>
        <x:v>-</x:v>
      </x:c>
      <x:c r="AR1064" s="46" t="str">
        <x:f>IF(ISBLANK('2012 HR 배정표'!AV1062)=TRUE,"-",IF(ISERROR((HLOOKUP($A$5,Prj_list!$O$6:$Z$7,2)*'2012 HR 배정표'!AW1062)/HLOOKUP($A$5,Prj_list!$O$6:$Z$7,2))=TRUE,"-",(HLOOKUP($A$5,Prj_list!$O$6:$Z$7,2)*'2012 HR 배정표'!AW1062)/HLOOKUP($A$5,Prj_list!$O$6:$Z$7,2)))</x:f>
        <x:v>-</x:v>
      </x:c>
      <x:c r="AS1064" s="45" t="str">
        <x:f>IF(ISBLANK('2012 HR 배정표'!AX1062)=TRUE,"-",'2012 HR 배정표'!AX1062)</x:f>
        <x:v>-</x:v>
      </x:c>
      <x:c r="AT1064" s="46" t="str">
        <x:f>IF(ISBLANK('2012 HR 배정표'!AX1062)=TRUE,"-",IF(ISERROR((HLOOKUP($A$5,Prj_list!$O$6:$Z$7,2)*'2012 HR 배정표'!AY1062)/HLOOKUP($A$5,Prj_list!$O$6:$Z$7,2))=TRUE,"-",(HLOOKUP($A$5,Prj_list!$O$6:$Z$7,2)*'2012 HR 배정표'!AY1062)/HLOOKUP($A$5,Prj_list!$O$6:$Z$7,2)))</x:f>
        <x:v>-</x:v>
      </x:c>
      <x:c r="AU1064" s="45" t="str">
        <x:f>IF(ISBLANK('2012 HR 배정표'!AZ1062)=TRUE,"-",'2012 HR 배정표'!AZ1062)</x:f>
        <x:v>-</x:v>
      </x:c>
      <x:c r="AV1064" s="46" t="str">
        <x:f>IF(ISBLANK('2012 HR 배정표'!AZ1062)=TRUE,"-",IF(ISERROR((HLOOKUP($A$5,Prj_list!$O$6:$Z$7,2)*'2012 HR 배정표'!BA1062)/HLOOKUP($A$5,Prj_list!$O$6:$Z$7,2))=TRUE,"-",(HLOOKUP($A$5,Prj_list!$O$6:$Z$7,2)*'2012 HR 배정표'!BA1062)/HLOOKUP($A$5,Prj_list!$O$6:$Z$7,2)))</x:f>
        <x:v>-</x:v>
      </x:c>
      <x:c r="AW1064" s="34" t="str">
        <x:f t="shared" si="34"/>
        <x:v/>
      </x:c>
      <x:c r="AX1064" s="41">
        <x:f t="shared" si="33"/>
        <x:v>0</x:v>
      </x:c>
    </x:row>
    <x:row r="1065" spans="1:50">
      <x:c r="A1065" s="45" t="str">
        <x:f>IF(ISBLANK('2012 HR 배정표'!F1063)=TRUE,"-",'2012 HR 배정표'!F1063)</x:f>
        <x:v>-</x:v>
      </x:c>
      <x:c r="B1065" s="46" t="str">
        <x:f>IF(ISBLANK('2012 HR 배정표'!F1063)=TRUE,"-",IF(ISERROR((HLOOKUP($A$5,Prj_list!$O$6:$Z$7,2)*'2012 HR 배정표'!G1063)/HLOOKUP($A$5,Prj_list!$O$6:$Z$7,2))=TRUE,"-",(HLOOKUP($A$5,Prj_list!$O$6:$Z$7,2)*'2012 HR 배정표'!G1063)/HLOOKUP($A$5,Prj_list!$O$6:$Z$7,2)))</x:f>
        <x:v>-</x:v>
      </x:c>
      <x:c r="C1065" s="45" t="str">
        <x:f>IF(ISBLANK('2012 HR 배정표'!H1063)=TRUE,"-",'2012 HR 배정표'!H1063)</x:f>
        <x:v>-</x:v>
      </x:c>
      <x:c r="D1065" s="46" t="str">
        <x:f>IF(ISBLANK('2012 HR 배정표'!H1063)=TRUE,"-",IF(ISERROR((HLOOKUP($A$5,Prj_list!$O$6:$Z$7,2)*'2012 HR 배정표'!I1063)/HLOOKUP($A$5,Prj_list!$O$6:$Z$7,2))=TRUE,"-",(HLOOKUP($A$5,Prj_list!$O$6:$Z$7,2)*'2012 HR 배정표'!I1063)/HLOOKUP($A$5,Prj_list!$O$6:$Z$7,2)))</x:f>
        <x:v>-</x:v>
      </x:c>
      <x:c r="E1065" s="45" t="str">
        <x:f>IF(ISBLANK('2012 HR 배정표'!J1063)=TRUE,"-",'2012 HR 배정표'!J1063)</x:f>
        <x:v>-</x:v>
      </x:c>
      <x:c r="F1065" s="46" t="str">
        <x:f>IF(ISBLANK('2012 HR 배정표'!J1063)=TRUE,"-",IF(ISERROR((HLOOKUP($A$5,Prj_list!$O$6:$Z$7,2)*'2012 HR 배정표'!K1063)/HLOOKUP($A$5,Prj_list!$O$6:$Z$7,2))=TRUE,"-",(HLOOKUP($A$5,Prj_list!$O$6:$Z$7,2)*'2012 HR 배정표'!K1063)/HLOOKUP($A$5,Prj_list!$O$6:$Z$7,2)))</x:f>
        <x:v>-</x:v>
      </x:c>
      <x:c r="G1065" s="45" t="str">
        <x:f>IF(ISBLANK('2012 HR 배정표'!L1063)=TRUE,"-",'2012 HR 배정표'!L1063)</x:f>
        <x:v>-</x:v>
      </x:c>
      <x:c r="H1065" s="46" t="str">
        <x:f>IF(ISBLANK('2012 HR 배정표'!L1063)=TRUE,"-",IF(ISERROR((HLOOKUP($A$5,Prj_list!$O$6:$Z$7,2)*'2012 HR 배정표'!M1063)/HLOOKUP($A$5,Prj_list!$O$6:$Z$7,2))=TRUE,"-",(HLOOKUP($A$5,Prj_list!$O$6:$Z$7,2)*'2012 HR 배정표'!M1063)/HLOOKUP($A$5,Prj_list!$O$6:$Z$7,2)))</x:f>
        <x:v>-</x:v>
      </x:c>
      <x:c r="I1065" s="45" t="str">
        <x:f>IF(ISBLANK('2012 HR 배정표'!N1063)=TRUE,"-",'2012 HR 배정표'!N1063)</x:f>
        <x:v>-</x:v>
      </x:c>
      <x:c r="J1065" s="46" t="str">
        <x:f>IF(ISBLANK('2012 HR 배정표'!N1063)=TRUE,"-",IF(ISERROR((HLOOKUP($A$5,Prj_list!$O$6:$Z$7,2)*'2012 HR 배정표'!O1063)/HLOOKUP($A$5,Prj_list!$O$6:$Z$7,2))=TRUE,"-",(HLOOKUP($A$5,Prj_list!$O$6:$Z$7,2)*'2012 HR 배정표'!O1063)/HLOOKUP($A$5,Prj_list!$O$6:$Z$7,2)))</x:f>
        <x:v>-</x:v>
      </x:c>
      <x:c r="K1065" s="45" t="str">
        <x:f>IF(ISBLANK('2012 HR 배정표'!P1063)=TRUE,"-",'2012 HR 배정표'!P1063)</x:f>
        <x:v>-</x:v>
      </x:c>
      <x:c r="L1065" s="46" t="str">
        <x:f>IF(ISBLANK('2012 HR 배정표'!P1063)=TRUE,"-",IF(ISERROR((HLOOKUP($A$5,Prj_list!$O$6:$Z$7,2)*'2012 HR 배정표'!Q1063)/HLOOKUP($A$5,Prj_list!$O$6:$Z$7,2))=TRUE,"-",(HLOOKUP($A$5,Prj_list!$O$6:$Z$7,2)*'2012 HR 배정표'!Q1063)/HLOOKUP($A$5,Prj_list!$O$6:$Z$7,2)))</x:f>
        <x:v>-</x:v>
      </x:c>
      <x:c r="M1065" s="45" t="str">
        <x:f>IF(ISBLANK('2012 HR 배정표'!R1063)=TRUE,"-",'2012 HR 배정표'!R1063)</x:f>
        <x:v>-</x:v>
      </x:c>
      <x:c r="N1065" s="46" t="str">
        <x:f>IF(ISBLANK('2012 HR 배정표'!R1063)=TRUE,"-",IF(ISERROR((HLOOKUP($A$5,Prj_list!$O$6:$Z$7,2)*'2012 HR 배정표'!S1063)/HLOOKUP($A$5,Prj_list!$O$6:$Z$7,2))=TRUE,"-",(HLOOKUP($A$5,Prj_list!$O$6:$Z$7,2)*'2012 HR 배정표'!S1063)/HLOOKUP($A$5,Prj_list!$O$6:$Z$7,2)))</x:f>
        <x:v>-</x:v>
      </x:c>
      <x:c r="O1065" s="45" t="str">
        <x:f>IF(ISBLANK('2012 HR 배정표'!T1063)=TRUE,"-",'2012 HR 배정표'!T1063)</x:f>
        <x:v>-</x:v>
      </x:c>
      <x:c r="P1065" s="46" t="str">
        <x:f>IF(ISBLANK('2012 HR 배정표'!T1063)=TRUE,"-",IF(ISERROR((HLOOKUP($A$5,Prj_list!$O$6:$Z$7,2)*'2012 HR 배정표'!U1063)/HLOOKUP($A$5,Prj_list!$O$6:$Z$7,2))=TRUE,"-",(HLOOKUP($A$5,Prj_list!$O$6:$Z$7,2)*'2012 HR 배정표'!U1063)/HLOOKUP($A$5,Prj_list!$O$6:$Z$7,2)))</x:f>
        <x:v>-</x:v>
      </x:c>
      <x:c r="Q1065" s="45" t="str">
        <x:f>IF(ISBLANK('2012 HR 배정표'!V1063)=TRUE,"-",'2012 HR 배정표'!V1063)</x:f>
        <x:v>-</x:v>
      </x:c>
      <x:c r="R1065" s="46" t="str">
        <x:f>IF(ISBLANK('2012 HR 배정표'!V1063)=TRUE,"-",IF(ISERROR((HLOOKUP($A$5,Prj_list!$O$6:$Z$7,2)*'2012 HR 배정표'!W1063)/HLOOKUP($A$5,Prj_list!$O$6:$Z$7,2))=TRUE,"-",(HLOOKUP($A$5,Prj_list!$O$6:$Z$7,2)*'2012 HR 배정표'!W1063)/HLOOKUP($A$5,Prj_list!$O$6:$Z$7,2)))</x:f>
        <x:v>-</x:v>
      </x:c>
      <x:c r="S1065" s="45" t="str">
        <x:f>IF(ISBLANK('2012 HR 배정표'!X1063)=TRUE,"-",'2012 HR 배정표'!X1063)</x:f>
        <x:v>-</x:v>
      </x:c>
      <x:c r="T1065" s="46" t="str">
        <x:f>IF(ISBLANK('2012 HR 배정표'!X1063)=TRUE,"-",IF(ISERROR((HLOOKUP($A$5,Prj_list!$O$6:$Z$7,2)*'2012 HR 배정표'!Y1063)/HLOOKUP($A$5,Prj_list!$O$6:$Z$7,2))=TRUE,"-",(HLOOKUP($A$5,Prj_list!$O$6:$Z$7,2)*'2012 HR 배정표'!Y1063)/HLOOKUP($A$5,Prj_list!$O$6:$Z$7,2)))</x:f>
        <x:v>-</x:v>
      </x:c>
      <x:c r="U1065" s="45" t="str">
        <x:f>IF(ISBLANK('2012 HR 배정표'!Z1063)=TRUE,"-",'2012 HR 배정표'!Z1063)</x:f>
        <x:v>-</x:v>
      </x:c>
      <x:c r="V1065" s="46" t="str">
        <x:f>IF(ISBLANK('2012 HR 배정표'!Z1063)=TRUE,"-",IF(ISERROR((HLOOKUP($A$5,Prj_list!$O$6:$Z$7,2)*'2012 HR 배정표'!AA1063)/HLOOKUP($A$5,Prj_list!$O$6:$Z$7,2))=TRUE,"-",(HLOOKUP($A$5,Prj_list!$O$6:$Z$7,2)*'2012 HR 배정표'!AA1063)/HLOOKUP($A$5,Prj_list!$O$6:$Z$7,2)))</x:f>
        <x:v>-</x:v>
      </x:c>
      <x:c r="W1065" s="45" t="str">
        <x:f>IF(ISBLANK('2012 HR 배정표'!AB1063)=TRUE,"-",'2012 HR 배정표'!AB1063)</x:f>
        <x:v>-</x:v>
      </x:c>
      <x:c r="X1065" s="46" t="str">
        <x:f>IF(ISBLANK('2012 HR 배정표'!AB1063)=TRUE,"-",IF(ISERROR((HLOOKUP($A$5,Prj_list!$O$6:$Z$7,2)*'2012 HR 배정표'!AC1063)/HLOOKUP($A$5,Prj_list!$O$6:$Z$7,2))=TRUE,"-",(HLOOKUP($A$5,Prj_list!$O$6:$Z$7,2)*'2012 HR 배정표'!AC1063)/HLOOKUP($A$5,Prj_list!$O$6:$Z$7,2)))</x:f>
        <x:v>-</x:v>
      </x:c>
      <x:c r="Y1065" s="45" t="str">
        <x:f>IF(ISBLANK('2012 HR 배정표'!AD1063)=TRUE,"-",'2012 HR 배정표'!AD1063)</x:f>
        <x:v>-</x:v>
      </x:c>
      <x:c r="Z1065" s="46" t="str">
        <x:f>IF(ISBLANK('2012 HR 배정표'!AD1063)=TRUE,"-",IF(ISERROR((HLOOKUP($A$5,Prj_list!$O$6:$Z$7,2)*'2012 HR 배정표'!AE1063)/HLOOKUP($A$5,Prj_list!$O$6:$Z$7,2))=TRUE,"-",(HLOOKUP($A$5,Prj_list!$O$6:$Z$7,2)*'2012 HR 배정표'!AE1063)/HLOOKUP($A$5,Prj_list!$O$6:$Z$7,2)))</x:f>
        <x:v>-</x:v>
      </x:c>
      <x:c r="AA1065" s="45" t="str">
        <x:f>IF(ISBLANK('2012 HR 배정표'!AF1063)=TRUE,"-",'2012 HR 배정표'!AF1063)</x:f>
        <x:v>-</x:v>
      </x:c>
      <x:c r="AB1065" s="46" t="str">
        <x:f>IF(ISBLANK('2012 HR 배정표'!AF1063)=TRUE,"-",IF(ISERROR((HLOOKUP($A$5,Prj_list!$O$6:$Z$7,2)*'2012 HR 배정표'!AG1063)/HLOOKUP($A$5,Prj_list!$O$6:$Z$7,2))=TRUE,"-",(HLOOKUP($A$5,Prj_list!$O$6:$Z$7,2)*'2012 HR 배정표'!AG1063)/HLOOKUP($A$5,Prj_list!$O$6:$Z$7,2)))</x:f>
        <x:v>-</x:v>
      </x:c>
      <x:c r="AC1065" s="45" t="str">
        <x:f>IF(ISBLANK('2012 HR 배정표'!AH1063)=TRUE,"-",'2012 HR 배정표'!AH1063)</x:f>
        <x:v>-</x:v>
      </x:c>
      <x:c r="AD1065" s="46" t="str">
        <x:f>IF(ISBLANK('2012 HR 배정표'!AH1063)=TRUE,"-",IF(ISERROR((HLOOKUP($A$5,Prj_list!$O$6:$Z$7,2)*'2012 HR 배정표'!AI1063)/HLOOKUP($A$5,Prj_list!$O$6:$Z$7,2))=TRUE,"-",(HLOOKUP($A$5,Prj_list!$O$6:$Z$7,2)*'2012 HR 배정표'!AI1063)/HLOOKUP($A$5,Prj_list!$O$6:$Z$7,2)))</x:f>
        <x:v>-</x:v>
      </x:c>
      <x:c r="AE1065" s="45" t="str">
        <x:f>IF(ISBLANK('2012 HR 배정표'!AJ1063)=TRUE,"-",'2012 HR 배정표'!AJ1063)</x:f>
        <x:v>-</x:v>
      </x:c>
      <x:c r="AF1065" s="46" t="str">
        <x:f>IF(ISBLANK('2012 HR 배정표'!AJ1063)=TRUE,"-",IF(ISERROR((HLOOKUP($A$5,Prj_list!$O$6:$Z$7,2)*'2012 HR 배정표'!AK1063)/HLOOKUP($A$5,Prj_list!$O$6:$Z$7,2))=TRUE,"-",(HLOOKUP($A$5,Prj_list!$O$6:$Z$7,2)*'2012 HR 배정표'!AK1063)/HLOOKUP($A$5,Prj_list!$O$6:$Z$7,2)))</x:f>
        <x:v>-</x:v>
      </x:c>
      <x:c r="AG1065" s="45" t="str">
        <x:f>IF(ISBLANK('2012 HR 배정표'!AL1063)=TRUE,"-",'2012 HR 배정표'!AL1063)</x:f>
        <x:v>-</x:v>
      </x:c>
      <x:c r="AH1065" s="46" t="str">
        <x:f>IF(ISBLANK('2012 HR 배정표'!AL1063)=TRUE,"-",IF(ISERROR((HLOOKUP($A$5,Prj_list!$O$6:$Z$7,2)*'2012 HR 배정표'!AM1063)/HLOOKUP($A$5,Prj_list!$O$6:$Z$7,2))=TRUE,"-",(HLOOKUP($A$5,Prj_list!$O$6:$Z$7,2)*'2012 HR 배정표'!AM1063)/HLOOKUP($A$5,Prj_list!$O$6:$Z$7,2)))</x:f>
        <x:v>-</x:v>
      </x:c>
      <x:c r="AI1065" s="45" t="str">
        <x:f>IF(ISBLANK('2012 HR 배정표'!AN1063)=TRUE,"-",'2012 HR 배정표'!AN1063)</x:f>
        <x:v>-</x:v>
      </x:c>
      <x:c r="AJ1065" s="46" t="str">
        <x:f>IF(ISBLANK('2012 HR 배정표'!AN1063)=TRUE,"-",IF(ISERROR((HLOOKUP($A$5,Prj_list!$O$6:$Z$7,2)*'2012 HR 배정표'!AO1063)/HLOOKUP($A$5,Prj_list!$O$6:$Z$7,2))=TRUE,"-",(HLOOKUP($A$5,Prj_list!$O$6:$Z$7,2)*'2012 HR 배정표'!AO1063)/HLOOKUP($A$5,Prj_list!$O$6:$Z$7,2)))</x:f>
        <x:v>-</x:v>
      </x:c>
      <x:c r="AK1065" s="45" t="str">
        <x:f>IF(ISBLANK('2012 HR 배정표'!AP1063)=TRUE,"-",'2012 HR 배정표'!AP1063)</x:f>
        <x:v>-</x:v>
      </x:c>
      <x:c r="AL1065" s="46" t="str">
        <x:f>IF(ISBLANK('2012 HR 배정표'!AP1063)=TRUE,"-",IF(ISERROR((HLOOKUP($A$5,Prj_list!$O$6:$Z$7,2)*'2012 HR 배정표'!AQ1063)/HLOOKUP($A$5,Prj_list!$O$6:$Z$7,2))=TRUE,"-",(HLOOKUP($A$5,Prj_list!$O$6:$Z$7,2)*'2012 HR 배정표'!AQ1063)/HLOOKUP($A$5,Prj_list!$O$6:$Z$7,2)))</x:f>
        <x:v>-</x:v>
      </x:c>
      <x:c r="AM1065" s="45" t="str">
        <x:f>IF(ISBLANK('2012 HR 배정표'!AR1063)=TRUE,"-",'2012 HR 배정표'!AR1063)</x:f>
        <x:v>-</x:v>
      </x:c>
      <x:c r="AN1065" s="46" t="str">
        <x:f>IF(ISBLANK('2012 HR 배정표'!AR1063)=TRUE,"-",IF(ISERROR((HLOOKUP($A$5,Prj_list!$O$6:$Z$7,2)*'2012 HR 배정표'!AS1063)/HLOOKUP($A$5,Prj_list!$O$6:$Z$7,2))=TRUE,"-",(HLOOKUP($A$5,Prj_list!$O$6:$Z$7,2)*'2012 HR 배정표'!AS1063)/HLOOKUP($A$5,Prj_list!$O$6:$Z$7,2)))</x:f>
        <x:v>-</x:v>
      </x:c>
      <x:c r="AO1065" s="45" t="str">
        <x:f>IF(ISBLANK('2012 HR 배정표'!AT1063)=TRUE,"-",'2012 HR 배정표'!AT1063)</x:f>
        <x:v>-</x:v>
      </x:c>
      <x:c r="AP1065" s="46" t="str">
        <x:f>IF(ISBLANK('2012 HR 배정표'!AT1063)=TRUE,"-",IF(ISERROR((HLOOKUP($A$5,Prj_list!$O$6:$Z$7,2)*'2012 HR 배정표'!AU1063)/HLOOKUP($A$5,Prj_list!$O$6:$Z$7,2))=TRUE,"-",(HLOOKUP($A$5,Prj_list!$O$6:$Z$7,2)*'2012 HR 배정표'!AU1063)/HLOOKUP($A$5,Prj_list!$O$6:$Z$7,2)))</x:f>
        <x:v>-</x:v>
      </x:c>
      <x:c r="AQ1065" s="45" t="str">
        <x:f>IF(ISBLANK('2012 HR 배정표'!AV1063)=TRUE,"-",'2012 HR 배정표'!AV1063)</x:f>
        <x:v>-</x:v>
      </x:c>
      <x:c r="AR1065" s="46" t="str">
        <x:f>IF(ISBLANK('2012 HR 배정표'!AV1063)=TRUE,"-",IF(ISERROR((HLOOKUP($A$5,Prj_list!$O$6:$Z$7,2)*'2012 HR 배정표'!AW1063)/HLOOKUP($A$5,Prj_list!$O$6:$Z$7,2))=TRUE,"-",(HLOOKUP($A$5,Prj_list!$O$6:$Z$7,2)*'2012 HR 배정표'!AW1063)/HLOOKUP($A$5,Prj_list!$O$6:$Z$7,2)))</x:f>
        <x:v>-</x:v>
      </x:c>
      <x:c r="AS1065" s="45" t="str">
        <x:f>IF(ISBLANK('2012 HR 배정표'!AX1063)=TRUE,"-",'2012 HR 배정표'!AX1063)</x:f>
        <x:v>-</x:v>
      </x:c>
      <x:c r="AT1065" s="46" t="str">
        <x:f>IF(ISBLANK('2012 HR 배정표'!AX1063)=TRUE,"-",IF(ISERROR((HLOOKUP($A$5,Prj_list!$O$6:$Z$7,2)*'2012 HR 배정표'!AY1063)/HLOOKUP($A$5,Prj_list!$O$6:$Z$7,2))=TRUE,"-",(HLOOKUP($A$5,Prj_list!$O$6:$Z$7,2)*'2012 HR 배정표'!AY1063)/HLOOKUP($A$5,Prj_list!$O$6:$Z$7,2)))</x:f>
        <x:v>-</x:v>
      </x:c>
      <x:c r="AU1065" s="45" t="str">
        <x:f>IF(ISBLANK('2012 HR 배정표'!AZ1063)=TRUE,"-",'2012 HR 배정표'!AZ1063)</x:f>
        <x:v>-</x:v>
      </x:c>
      <x:c r="AV1065" s="46" t="str">
        <x:f>IF(ISBLANK('2012 HR 배정표'!AZ1063)=TRUE,"-",IF(ISERROR((HLOOKUP($A$5,Prj_list!$O$6:$Z$7,2)*'2012 HR 배정표'!BA1063)/HLOOKUP($A$5,Prj_list!$O$6:$Z$7,2))=TRUE,"-",(HLOOKUP($A$5,Prj_list!$O$6:$Z$7,2)*'2012 HR 배정표'!BA1063)/HLOOKUP($A$5,Prj_list!$O$6:$Z$7,2)))</x:f>
        <x:v>-</x:v>
      </x:c>
      <x:c r="AW1065" s="34" t="str">
        <x:f t="shared" si="34"/>
        <x:v/>
      </x:c>
      <x:c r="AX1065" s="41">
        <x:f t="shared" si="33"/>
        <x:v>0</x:v>
      </x:c>
    </x:row>
    <x:row r="1066" spans="1:50">
      <x:c r="A1066" s="45" t="str">
        <x:f>IF(ISBLANK('2012 HR 배정표'!F1064)=TRUE,"-",'2012 HR 배정표'!F1064)</x:f>
        <x:v>-</x:v>
      </x:c>
      <x:c r="B1066" s="46" t="str">
        <x:f>IF(ISBLANK('2012 HR 배정표'!F1064)=TRUE,"-",IF(ISERROR((HLOOKUP($A$5,Prj_list!$O$6:$Z$7,2)*'2012 HR 배정표'!G1064)/HLOOKUP($A$5,Prj_list!$O$6:$Z$7,2))=TRUE,"-",(HLOOKUP($A$5,Prj_list!$O$6:$Z$7,2)*'2012 HR 배정표'!G1064)/HLOOKUP($A$5,Prj_list!$O$6:$Z$7,2)))</x:f>
        <x:v>-</x:v>
      </x:c>
      <x:c r="C1066" s="45" t="str">
        <x:f>IF(ISBLANK('2012 HR 배정표'!H1064)=TRUE,"-",'2012 HR 배정표'!H1064)</x:f>
        <x:v>-</x:v>
      </x:c>
      <x:c r="D1066" s="46" t="str">
        <x:f>IF(ISBLANK('2012 HR 배정표'!H1064)=TRUE,"-",IF(ISERROR((HLOOKUP($A$5,Prj_list!$O$6:$Z$7,2)*'2012 HR 배정표'!I1064)/HLOOKUP($A$5,Prj_list!$O$6:$Z$7,2))=TRUE,"-",(HLOOKUP($A$5,Prj_list!$O$6:$Z$7,2)*'2012 HR 배정표'!I1064)/HLOOKUP($A$5,Prj_list!$O$6:$Z$7,2)))</x:f>
        <x:v>-</x:v>
      </x:c>
      <x:c r="E1066" s="45" t="str">
        <x:f>IF(ISBLANK('2012 HR 배정표'!J1064)=TRUE,"-",'2012 HR 배정표'!J1064)</x:f>
        <x:v>-</x:v>
      </x:c>
      <x:c r="F1066" s="46" t="str">
        <x:f>IF(ISBLANK('2012 HR 배정표'!J1064)=TRUE,"-",IF(ISERROR((HLOOKUP($A$5,Prj_list!$O$6:$Z$7,2)*'2012 HR 배정표'!K1064)/HLOOKUP($A$5,Prj_list!$O$6:$Z$7,2))=TRUE,"-",(HLOOKUP($A$5,Prj_list!$O$6:$Z$7,2)*'2012 HR 배정표'!K1064)/HLOOKUP($A$5,Prj_list!$O$6:$Z$7,2)))</x:f>
        <x:v>-</x:v>
      </x:c>
      <x:c r="G1066" s="45" t="str">
        <x:f>IF(ISBLANK('2012 HR 배정표'!L1064)=TRUE,"-",'2012 HR 배정표'!L1064)</x:f>
        <x:v>-</x:v>
      </x:c>
      <x:c r="H1066" s="46" t="str">
        <x:f>IF(ISBLANK('2012 HR 배정표'!L1064)=TRUE,"-",IF(ISERROR((HLOOKUP($A$5,Prj_list!$O$6:$Z$7,2)*'2012 HR 배정표'!M1064)/HLOOKUP($A$5,Prj_list!$O$6:$Z$7,2))=TRUE,"-",(HLOOKUP($A$5,Prj_list!$O$6:$Z$7,2)*'2012 HR 배정표'!M1064)/HLOOKUP($A$5,Prj_list!$O$6:$Z$7,2)))</x:f>
        <x:v>-</x:v>
      </x:c>
      <x:c r="I1066" s="45" t="str">
        <x:f>IF(ISBLANK('2012 HR 배정표'!N1064)=TRUE,"-",'2012 HR 배정표'!N1064)</x:f>
        <x:v>-</x:v>
      </x:c>
      <x:c r="J1066" s="46" t="str">
        <x:f>IF(ISBLANK('2012 HR 배정표'!N1064)=TRUE,"-",IF(ISERROR((HLOOKUP($A$5,Prj_list!$O$6:$Z$7,2)*'2012 HR 배정표'!O1064)/HLOOKUP($A$5,Prj_list!$O$6:$Z$7,2))=TRUE,"-",(HLOOKUP($A$5,Prj_list!$O$6:$Z$7,2)*'2012 HR 배정표'!O1064)/HLOOKUP($A$5,Prj_list!$O$6:$Z$7,2)))</x:f>
        <x:v>-</x:v>
      </x:c>
      <x:c r="K1066" s="45" t="str">
        <x:f>IF(ISBLANK('2012 HR 배정표'!P1064)=TRUE,"-",'2012 HR 배정표'!P1064)</x:f>
        <x:v>-</x:v>
      </x:c>
      <x:c r="L1066" s="46" t="str">
        <x:f>IF(ISBLANK('2012 HR 배정표'!P1064)=TRUE,"-",IF(ISERROR((HLOOKUP($A$5,Prj_list!$O$6:$Z$7,2)*'2012 HR 배정표'!Q1064)/HLOOKUP($A$5,Prj_list!$O$6:$Z$7,2))=TRUE,"-",(HLOOKUP($A$5,Prj_list!$O$6:$Z$7,2)*'2012 HR 배정표'!Q1064)/HLOOKUP($A$5,Prj_list!$O$6:$Z$7,2)))</x:f>
        <x:v>-</x:v>
      </x:c>
      <x:c r="M1066" s="45" t="str">
        <x:f>IF(ISBLANK('2012 HR 배정표'!R1064)=TRUE,"-",'2012 HR 배정표'!R1064)</x:f>
        <x:v>-</x:v>
      </x:c>
      <x:c r="N1066" s="46" t="str">
        <x:f>IF(ISBLANK('2012 HR 배정표'!R1064)=TRUE,"-",IF(ISERROR((HLOOKUP($A$5,Prj_list!$O$6:$Z$7,2)*'2012 HR 배정표'!S1064)/HLOOKUP($A$5,Prj_list!$O$6:$Z$7,2))=TRUE,"-",(HLOOKUP($A$5,Prj_list!$O$6:$Z$7,2)*'2012 HR 배정표'!S1064)/HLOOKUP($A$5,Prj_list!$O$6:$Z$7,2)))</x:f>
        <x:v>-</x:v>
      </x:c>
      <x:c r="O1066" s="45" t="str">
        <x:f>IF(ISBLANK('2012 HR 배정표'!T1064)=TRUE,"-",'2012 HR 배정표'!T1064)</x:f>
        <x:v>-</x:v>
      </x:c>
      <x:c r="P1066" s="46" t="str">
        <x:f>IF(ISBLANK('2012 HR 배정표'!T1064)=TRUE,"-",IF(ISERROR((HLOOKUP($A$5,Prj_list!$O$6:$Z$7,2)*'2012 HR 배정표'!U1064)/HLOOKUP($A$5,Prj_list!$O$6:$Z$7,2))=TRUE,"-",(HLOOKUP($A$5,Prj_list!$O$6:$Z$7,2)*'2012 HR 배정표'!U1064)/HLOOKUP($A$5,Prj_list!$O$6:$Z$7,2)))</x:f>
        <x:v>-</x:v>
      </x:c>
      <x:c r="Q1066" s="45" t="str">
        <x:f>IF(ISBLANK('2012 HR 배정표'!V1064)=TRUE,"-",'2012 HR 배정표'!V1064)</x:f>
        <x:v>-</x:v>
      </x:c>
      <x:c r="R1066" s="46" t="str">
        <x:f>IF(ISBLANK('2012 HR 배정표'!V1064)=TRUE,"-",IF(ISERROR((HLOOKUP($A$5,Prj_list!$O$6:$Z$7,2)*'2012 HR 배정표'!W1064)/HLOOKUP($A$5,Prj_list!$O$6:$Z$7,2))=TRUE,"-",(HLOOKUP($A$5,Prj_list!$O$6:$Z$7,2)*'2012 HR 배정표'!W1064)/HLOOKUP($A$5,Prj_list!$O$6:$Z$7,2)))</x:f>
        <x:v>-</x:v>
      </x:c>
      <x:c r="S1066" s="45" t="str">
        <x:f>IF(ISBLANK('2012 HR 배정표'!X1064)=TRUE,"-",'2012 HR 배정표'!X1064)</x:f>
        <x:v>-</x:v>
      </x:c>
      <x:c r="T1066" s="46" t="str">
        <x:f>IF(ISBLANK('2012 HR 배정표'!X1064)=TRUE,"-",IF(ISERROR((HLOOKUP($A$5,Prj_list!$O$6:$Z$7,2)*'2012 HR 배정표'!Y1064)/HLOOKUP($A$5,Prj_list!$O$6:$Z$7,2))=TRUE,"-",(HLOOKUP($A$5,Prj_list!$O$6:$Z$7,2)*'2012 HR 배정표'!Y1064)/HLOOKUP($A$5,Prj_list!$O$6:$Z$7,2)))</x:f>
        <x:v>-</x:v>
      </x:c>
      <x:c r="U1066" s="45" t="str">
        <x:f>IF(ISBLANK('2012 HR 배정표'!Z1064)=TRUE,"-",'2012 HR 배정표'!Z1064)</x:f>
        <x:v>-</x:v>
      </x:c>
      <x:c r="V1066" s="46" t="str">
        <x:f>IF(ISBLANK('2012 HR 배정표'!Z1064)=TRUE,"-",IF(ISERROR((HLOOKUP($A$5,Prj_list!$O$6:$Z$7,2)*'2012 HR 배정표'!AA1064)/HLOOKUP($A$5,Prj_list!$O$6:$Z$7,2))=TRUE,"-",(HLOOKUP($A$5,Prj_list!$O$6:$Z$7,2)*'2012 HR 배정표'!AA1064)/HLOOKUP($A$5,Prj_list!$O$6:$Z$7,2)))</x:f>
        <x:v>-</x:v>
      </x:c>
      <x:c r="W1066" s="45" t="str">
        <x:f>IF(ISBLANK('2012 HR 배정표'!AB1064)=TRUE,"-",'2012 HR 배정표'!AB1064)</x:f>
        <x:v>-</x:v>
      </x:c>
      <x:c r="X1066" s="46" t="str">
        <x:f>IF(ISBLANK('2012 HR 배정표'!AB1064)=TRUE,"-",IF(ISERROR((HLOOKUP($A$5,Prj_list!$O$6:$Z$7,2)*'2012 HR 배정표'!AC1064)/HLOOKUP($A$5,Prj_list!$O$6:$Z$7,2))=TRUE,"-",(HLOOKUP($A$5,Prj_list!$O$6:$Z$7,2)*'2012 HR 배정표'!AC1064)/HLOOKUP($A$5,Prj_list!$O$6:$Z$7,2)))</x:f>
        <x:v>-</x:v>
      </x:c>
      <x:c r="Y1066" s="45" t="str">
        <x:f>IF(ISBLANK('2012 HR 배정표'!AD1064)=TRUE,"-",'2012 HR 배정표'!AD1064)</x:f>
        <x:v>-</x:v>
      </x:c>
      <x:c r="Z1066" s="46" t="str">
        <x:f>IF(ISBLANK('2012 HR 배정표'!AD1064)=TRUE,"-",IF(ISERROR((HLOOKUP($A$5,Prj_list!$O$6:$Z$7,2)*'2012 HR 배정표'!AE1064)/HLOOKUP($A$5,Prj_list!$O$6:$Z$7,2))=TRUE,"-",(HLOOKUP($A$5,Prj_list!$O$6:$Z$7,2)*'2012 HR 배정표'!AE1064)/HLOOKUP($A$5,Prj_list!$O$6:$Z$7,2)))</x:f>
        <x:v>-</x:v>
      </x:c>
      <x:c r="AA1066" s="45" t="str">
        <x:f>IF(ISBLANK('2012 HR 배정표'!AF1064)=TRUE,"-",'2012 HR 배정표'!AF1064)</x:f>
        <x:v>-</x:v>
      </x:c>
      <x:c r="AB1066" s="46" t="str">
        <x:f>IF(ISBLANK('2012 HR 배정표'!AF1064)=TRUE,"-",IF(ISERROR((HLOOKUP($A$5,Prj_list!$O$6:$Z$7,2)*'2012 HR 배정표'!AG1064)/HLOOKUP($A$5,Prj_list!$O$6:$Z$7,2))=TRUE,"-",(HLOOKUP($A$5,Prj_list!$O$6:$Z$7,2)*'2012 HR 배정표'!AG1064)/HLOOKUP($A$5,Prj_list!$O$6:$Z$7,2)))</x:f>
        <x:v>-</x:v>
      </x:c>
      <x:c r="AC1066" s="45" t="str">
        <x:f>IF(ISBLANK('2012 HR 배정표'!AH1064)=TRUE,"-",'2012 HR 배정표'!AH1064)</x:f>
        <x:v>-</x:v>
      </x:c>
      <x:c r="AD1066" s="46" t="str">
        <x:f>IF(ISBLANK('2012 HR 배정표'!AH1064)=TRUE,"-",IF(ISERROR((HLOOKUP($A$5,Prj_list!$O$6:$Z$7,2)*'2012 HR 배정표'!AI1064)/HLOOKUP($A$5,Prj_list!$O$6:$Z$7,2))=TRUE,"-",(HLOOKUP($A$5,Prj_list!$O$6:$Z$7,2)*'2012 HR 배정표'!AI1064)/HLOOKUP($A$5,Prj_list!$O$6:$Z$7,2)))</x:f>
        <x:v>-</x:v>
      </x:c>
      <x:c r="AE1066" s="45" t="str">
        <x:f>IF(ISBLANK('2012 HR 배정표'!AJ1064)=TRUE,"-",'2012 HR 배정표'!AJ1064)</x:f>
        <x:v>-</x:v>
      </x:c>
      <x:c r="AF1066" s="46" t="str">
        <x:f>IF(ISBLANK('2012 HR 배정표'!AJ1064)=TRUE,"-",IF(ISERROR((HLOOKUP($A$5,Prj_list!$O$6:$Z$7,2)*'2012 HR 배정표'!AK1064)/HLOOKUP($A$5,Prj_list!$O$6:$Z$7,2))=TRUE,"-",(HLOOKUP($A$5,Prj_list!$O$6:$Z$7,2)*'2012 HR 배정표'!AK1064)/HLOOKUP($A$5,Prj_list!$O$6:$Z$7,2)))</x:f>
        <x:v>-</x:v>
      </x:c>
      <x:c r="AG1066" s="45" t="str">
        <x:f>IF(ISBLANK('2012 HR 배정표'!AL1064)=TRUE,"-",'2012 HR 배정표'!AL1064)</x:f>
        <x:v>-</x:v>
      </x:c>
      <x:c r="AH1066" s="46" t="str">
        <x:f>IF(ISBLANK('2012 HR 배정표'!AL1064)=TRUE,"-",IF(ISERROR((HLOOKUP($A$5,Prj_list!$O$6:$Z$7,2)*'2012 HR 배정표'!AM1064)/HLOOKUP($A$5,Prj_list!$O$6:$Z$7,2))=TRUE,"-",(HLOOKUP($A$5,Prj_list!$O$6:$Z$7,2)*'2012 HR 배정표'!AM1064)/HLOOKUP($A$5,Prj_list!$O$6:$Z$7,2)))</x:f>
        <x:v>-</x:v>
      </x:c>
      <x:c r="AI1066" s="45" t="str">
        <x:f>IF(ISBLANK('2012 HR 배정표'!AN1064)=TRUE,"-",'2012 HR 배정표'!AN1064)</x:f>
        <x:v>-</x:v>
      </x:c>
      <x:c r="AJ1066" s="46" t="str">
        <x:f>IF(ISBLANK('2012 HR 배정표'!AN1064)=TRUE,"-",IF(ISERROR((HLOOKUP($A$5,Prj_list!$O$6:$Z$7,2)*'2012 HR 배정표'!AO1064)/HLOOKUP($A$5,Prj_list!$O$6:$Z$7,2))=TRUE,"-",(HLOOKUP($A$5,Prj_list!$O$6:$Z$7,2)*'2012 HR 배정표'!AO1064)/HLOOKUP($A$5,Prj_list!$O$6:$Z$7,2)))</x:f>
        <x:v>-</x:v>
      </x:c>
      <x:c r="AK1066" s="45" t="str">
        <x:f>IF(ISBLANK('2012 HR 배정표'!AP1064)=TRUE,"-",'2012 HR 배정표'!AP1064)</x:f>
        <x:v>-</x:v>
      </x:c>
      <x:c r="AL1066" s="46" t="str">
        <x:f>IF(ISBLANK('2012 HR 배정표'!AP1064)=TRUE,"-",IF(ISERROR((HLOOKUP($A$5,Prj_list!$O$6:$Z$7,2)*'2012 HR 배정표'!AQ1064)/HLOOKUP($A$5,Prj_list!$O$6:$Z$7,2))=TRUE,"-",(HLOOKUP($A$5,Prj_list!$O$6:$Z$7,2)*'2012 HR 배정표'!AQ1064)/HLOOKUP($A$5,Prj_list!$O$6:$Z$7,2)))</x:f>
        <x:v>-</x:v>
      </x:c>
      <x:c r="AM1066" s="45" t="str">
        <x:f>IF(ISBLANK('2012 HR 배정표'!AR1064)=TRUE,"-",'2012 HR 배정표'!AR1064)</x:f>
        <x:v>-</x:v>
      </x:c>
      <x:c r="AN1066" s="46" t="str">
        <x:f>IF(ISBLANK('2012 HR 배정표'!AR1064)=TRUE,"-",IF(ISERROR((HLOOKUP($A$5,Prj_list!$O$6:$Z$7,2)*'2012 HR 배정표'!AS1064)/HLOOKUP($A$5,Prj_list!$O$6:$Z$7,2))=TRUE,"-",(HLOOKUP($A$5,Prj_list!$O$6:$Z$7,2)*'2012 HR 배정표'!AS1064)/HLOOKUP($A$5,Prj_list!$O$6:$Z$7,2)))</x:f>
        <x:v>-</x:v>
      </x:c>
      <x:c r="AO1066" s="45" t="str">
        <x:f>IF(ISBLANK('2012 HR 배정표'!AT1064)=TRUE,"-",'2012 HR 배정표'!AT1064)</x:f>
        <x:v>-</x:v>
      </x:c>
      <x:c r="AP1066" s="46" t="str">
        <x:f>IF(ISBLANK('2012 HR 배정표'!AT1064)=TRUE,"-",IF(ISERROR((HLOOKUP($A$5,Prj_list!$O$6:$Z$7,2)*'2012 HR 배정표'!AU1064)/HLOOKUP($A$5,Prj_list!$O$6:$Z$7,2))=TRUE,"-",(HLOOKUP($A$5,Prj_list!$O$6:$Z$7,2)*'2012 HR 배정표'!AU1064)/HLOOKUP($A$5,Prj_list!$O$6:$Z$7,2)))</x:f>
        <x:v>-</x:v>
      </x:c>
      <x:c r="AQ1066" s="45" t="str">
        <x:f>IF(ISBLANK('2012 HR 배정표'!AV1064)=TRUE,"-",'2012 HR 배정표'!AV1064)</x:f>
        <x:v>-</x:v>
      </x:c>
      <x:c r="AR1066" s="46" t="str">
        <x:f>IF(ISBLANK('2012 HR 배정표'!AV1064)=TRUE,"-",IF(ISERROR((HLOOKUP($A$5,Prj_list!$O$6:$Z$7,2)*'2012 HR 배정표'!AW1064)/HLOOKUP($A$5,Prj_list!$O$6:$Z$7,2))=TRUE,"-",(HLOOKUP($A$5,Prj_list!$O$6:$Z$7,2)*'2012 HR 배정표'!AW1064)/HLOOKUP($A$5,Prj_list!$O$6:$Z$7,2)))</x:f>
        <x:v>-</x:v>
      </x:c>
      <x:c r="AS1066" s="45" t="str">
        <x:f>IF(ISBLANK('2012 HR 배정표'!AX1064)=TRUE,"-",'2012 HR 배정표'!AX1064)</x:f>
        <x:v>-</x:v>
      </x:c>
      <x:c r="AT1066" s="46" t="str">
        <x:f>IF(ISBLANK('2012 HR 배정표'!AX1064)=TRUE,"-",IF(ISERROR((HLOOKUP($A$5,Prj_list!$O$6:$Z$7,2)*'2012 HR 배정표'!AY1064)/HLOOKUP($A$5,Prj_list!$O$6:$Z$7,2))=TRUE,"-",(HLOOKUP($A$5,Prj_list!$O$6:$Z$7,2)*'2012 HR 배정표'!AY1064)/HLOOKUP($A$5,Prj_list!$O$6:$Z$7,2)))</x:f>
        <x:v>-</x:v>
      </x:c>
      <x:c r="AU1066" s="45" t="str">
        <x:f>IF(ISBLANK('2012 HR 배정표'!AZ1064)=TRUE,"-",'2012 HR 배정표'!AZ1064)</x:f>
        <x:v>-</x:v>
      </x:c>
      <x:c r="AV1066" s="46" t="str">
        <x:f>IF(ISBLANK('2012 HR 배정표'!AZ1064)=TRUE,"-",IF(ISERROR((HLOOKUP($A$5,Prj_list!$O$6:$Z$7,2)*'2012 HR 배정표'!BA1064)/HLOOKUP($A$5,Prj_list!$O$6:$Z$7,2))=TRUE,"-",(HLOOKUP($A$5,Prj_list!$O$6:$Z$7,2)*'2012 HR 배정표'!BA1064)/HLOOKUP($A$5,Prj_list!$O$6:$Z$7,2)))</x:f>
        <x:v>-</x:v>
      </x:c>
      <x:c r="AW1066" s="34" t="str">
        <x:f t="shared" si="34"/>
        <x:v/>
      </x:c>
      <x:c r="AX1066" s="41">
        <x:f t="shared" si="33"/>
        <x:v>0</x:v>
      </x:c>
    </x:row>
    <x:row r="1067" spans="1:50">
      <x:c r="A1067" s="45" t="str">
        <x:f>IF(ISBLANK('2012 HR 배정표'!F1065)=TRUE,"-",'2012 HR 배정표'!F1065)</x:f>
        <x:v>-</x:v>
      </x:c>
      <x:c r="B1067" s="46" t="str">
        <x:f>IF(ISBLANK('2012 HR 배정표'!F1065)=TRUE,"-",IF(ISERROR((HLOOKUP($A$5,Prj_list!$O$6:$Z$7,2)*'2012 HR 배정표'!G1065)/HLOOKUP($A$5,Prj_list!$O$6:$Z$7,2))=TRUE,"-",(HLOOKUP($A$5,Prj_list!$O$6:$Z$7,2)*'2012 HR 배정표'!G1065)/HLOOKUP($A$5,Prj_list!$O$6:$Z$7,2)))</x:f>
        <x:v>-</x:v>
      </x:c>
      <x:c r="C1067" s="45" t="str">
        <x:f>IF(ISBLANK('2012 HR 배정표'!H1065)=TRUE,"-",'2012 HR 배정표'!H1065)</x:f>
        <x:v>-</x:v>
      </x:c>
      <x:c r="D1067" s="46" t="str">
        <x:f>IF(ISBLANK('2012 HR 배정표'!H1065)=TRUE,"-",IF(ISERROR((HLOOKUP($A$5,Prj_list!$O$6:$Z$7,2)*'2012 HR 배정표'!I1065)/HLOOKUP($A$5,Prj_list!$O$6:$Z$7,2))=TRUE,"-",(HLOOKUP($A$5,Prj_list!$O$6:$Z$7,2)*'2012 HR 배정표'!I1065)/HLOOKUP($A$5,Prj_list!$O$6:$Z$7,2)))</x:f>
        <x:v>-</x:v>
      </x:c>
      <x:c r="E1067" s="45" t="str">
        <x:f>IF(ISBLANK('2012 HR 배정표'!J1065)=TRUE,"-",'2012 HR 배정표'!J1065)</x:f>
        <x:v>-</x:v>
      </x:c>
      <x:c r="F1067" s="46" t="str">
        <x:f>IF(ISBLANK('2012 HR 배정표'!J1065)=TRUE,"-",IF(ISERROR((HLOOKUP($A$5,Prj_list!$O$6:$Z$7,2)*'2012 HR 배정표'!K1065)/HLOOKUP($A$5,Prj_list!$O$6:$Z$7,2))=TRUE,"-",(HLOOKUP($A$5,Prj_list!$O$6:$Z$7,2)*'2012 HR 배정표'!K1065)/HLOOKUP($A$5,Prj_list!$O$6:$Z$7,2)))</x:f>
        <x:v>-</x:v>
      </x:c>
      <x:c r="G1067" s="45" t="str">
        <x:f>IF(ISBLANK('2012 HR 배정표'!L1065)=TRUE,"-",'2012 HR 배정표'!L1065)</x:f>
        <x:v>-</x:v>
      </x:c>
      <x:c r="H1067" s="46" t="str">
        <x:f>IF(ISBLANK('2012 HR 배정표'!L1065)=TRUE,"-",IF(ISERROR((HLOOKUP($A$5,Prj_list!$O$6:$Z$7,2)*'2012 HR 배정표'!M1065)/HLOOKUP($A$5,Prj_list!$O$6:$Z$7,2))=TRUE,"-",(HLOOKUP($A$5,Prj_list!$O$6:$Z$7,2)*'2012 HR 배정표'!M1065)/HLOOKUP($A$5,Prj_list!$O$6:$Z$7,2)))</x:f>
        <x:v>-</x:v>
      </x:c>
      <x:c r="I1067" s="45" t="str">
        <x:f>IF(ISBLANK('2012 HR 배정표'!N1065)=TRUE,"-",'2012 HR 배정표'!N1065)</x:f>
        <x:v>-</x:v>
      </x:c>
      <x:c r="J1067" s="46" t="str">
        <x:f>IF(ISBLANK('2012 HR 배정표'!N1065)=TRUE,"-",IF(ISERROR((HLOOKUP($A$5,Prj_list!$O$6:$Z$7,2)*'2012 HR 배정표'!O1065)/HLOOKUP($A$5,Prj_list!$O$6:$Z$7,2))=TRUE,"-",(HLOOKUP($A$5,Prj_list!$O$6:$Z$7,2)*'2012 HR 배정표'!O1065)/HLOOKUP($A$5,Prj_list!$O$6:$Z$7,2)))</x:f>
        <x:v>-</x:v>
      </x:c>
      <x:c r="K1067" s="45" t="str">
        <x:f>IF(ISBLANK('2012 HR 배정표'!P1065)=TRUE,"-",'2012 HR 배정표'!P1065)</x:f>
        <x:v>-</x:v>
      </x:c>
      <x:c r="L1067" s="46" t="str">
        <x:f>IF(ISBLANK('2012 HR 배정표'!P1065)=TRUE,"-",IF(ISERROR((HLOOKUP($A$5,Prj_list!$O$6:$Z$7,2)*'2012 HR 배정표'!Q1065)/HLOOKUP($A$5,Prj_list!$O$6:$Z$7,2))=TRUE,"-",(HLOOKUP($A$5,Prj_list!$O$6:$Z$7,2)*'2012 HR 배정표'!Q1065)/HLOOKUP($A$5,Prj_list!$O$6:$Z$7,2)))</x:f>
        <x:v>-</x:v>
      </x:c>
      <x:c r="M1067" s="45" t="str">
        <x:f>IF(ISBLANK('2012 HR 배정표'!R1065)=TRUE,"-",'2012 HR 배정표'!R1065)</x:f>
        <x:v>-</x:v>
      </x:c>
      <x:c r="N1067" s="46" t="str">
        <x:f>IF(ISBLANK('2012 HR 배정표'!R1065)=TRUE,"-",IF(ISERROR((HLOOKUP($A$5,Prj_list!$O$6:$Z$7,2)*'2012 HR 배정표'!S1065)/HLOOKUP($A$5,Prj_list!$O$6:$Z$7,2))=TRUE,"-",(HLOOKUP($A$5,Prj_list!$O$6:$Z$7,2)*'2012 HR 배정표'!S1065)/HLOOKUP($A$5,Prj_list!$O$6:$Z$7,2)))</x:f>
        <x:v>-</x:v>
      </x:c>
      <x:c r="O1067" s="45" t="str">
        <x:f>IF(ISBLANK('2012 HR 배정표'!T1065)=TRUE,"-",'2012 HR 배정표'!T1065)</x:f>
        <x:v>-</x:v>
      </x:c>
      <x:c r="P1067" s="46" t="str">
        <x:f>IF(ISBLANK('2012 HR 배정표'!T1065)=TRUE,"-",IF(ISERROR((HLOOKUP($A$5,Prj_list!$O$6:$Z$7,2)*'2012 HR 배정표'!U1065)/HLOOKUP($A$5,Prj_list!$O$6:$Z$7,2))=TRUE,"-",(HLOOKUP($A$5,Prj_list!$O$6:$Z$7,2)*'2012 HR 배정표'!U1065)/HLOOKUP($A$5,Prj_list!$O$6:$Z$7,2)))</x:f>
        <x:v>-</x:v>
      </x:c>
      <x:c r="Q1067" s="45" t="str">
        <x:f>IF(ISBLANK('2012 HR 배정표'!V1065)=TRUE,"-",'2012 HR 배정표'!V1065)</x:f>
        <x:v>-</x:v>
      </x:c>
      <x:c r="R1067" s="46" t="str">
        <x:f>IF(ISBLANK('2012 HR 배정표'!V1065)=TRUE,"-",IF(ISERROR((HLOOKUP($A$5,Prj_list!$O$6:$Z$7,2)*'2012 HR 배정표'!W1065)/HLOOKUP($A$5,Prj_list!$O$6:$Z$7,2))=TRUE,"-",(HLOOKUP($A$5,Prj_list!$O$6:$Z$7,2)*'2012 HR 배정표'!W1065)/HLOOKUP($A$5,Prj_list!$O$6:$Z$7,2)))</x:f>
        <x:v>-</x:v>
      </x:c>
      <x:c r="S1067" s="45" t="str">
        <x:f>IF(ISBLANK('2012 HR 배정표'!X1065)=TRUE,"-",'2012 HR 배정표'!X1065)</x:f>
        <x:v>-</x:v>
      </x:c>
      <x:c r="T1067" s="46" t="str">
        <x:f>IF(ISBLANK('2012 HR 배정표'!X1065)=TRUE,"-",IF(ISERROR((HLOOKUP($A$5,Prj_list!$O$6:$Z$7,2)*'2012 HR 배정표'!Y1065)/HLOOKUP($A$5,Prj_list!$O$6:$Z$7,2))=TRUE,"-",(HLOOKUP($A$5,Prj_list!$O$6:$Z$7,2)*'2012 HR 배정표'!Y1065)/HLOOKUP($A$5,Prj_list!$O$6:$Z$7,2)))</x:f>
        <x:v>-</x:v>
      </x:c>
      <x:c r="U1067" s="45" t="str">
        <x:f>IF(ISBLANK('2012 HR 배정표'!Z1065)=TRUE,"-",'2012 HR 배정표'!Z1065)</x:f>
        <x:v>-</x:v>
      </x:c>
      <x:c r="V1067" s="46" t="str">
        <x:f>IF(ISBLANK('2012 HR 배정표'!Z1065)=TRUE,"-",IF(ISERROR((HLOOKUP($A$5,Prj_list!$O$6:$Z$7,2)*'2012 HR 배정표'!AA1065)/HLOOKUP($A$5,Prj_list!$O$6:$Z$7,2))=TRUE,"-",(HLOOKUP($A$5,Prj_list!$O$6:$Z$7,2)*'2012 HR 배정표'!AA1065)/HLOOKUP($A$5,Prj_list!$O$6:$Z$7,2)))</x:f>
        <x:v>-</x:v>
      </x:c>
      <x:c r="W1067" s="45" t="str">
        <x:f>IF(ISBLANK('2012 HR 배정표'!AB1065)=TRUE,"-",'2012 HR 배정표'!AB1065)</x:f>
        <x:v>-</x:v>
      </x:c>
      <x:c r="X1067" s="46" t="str">
        <x:f>IF(ISBLANK('2012 HR 배정표'!AB1065)=TRUE,"-",IF(ISERROR((HLOOKUP($A$5,Prj_list!$O$6:$Z$7,2)*'2012 HR 배정표'!AC1065)/HLOOKUP($A$5,Prj_list!$O$6:$Z$7,2))=TRUE,"-",(HLOOKUP($A$5,Prj_list!$O$6:$Z$7,2)*'2012 HR 배정표'!AC1065)/HLOOKUP($A$5,Prj_list!$O$6:$Z$7,2)))</x:f>
        <x:v>-</x:v>
      </x:c>
      <x:c r="Y1067" s="45" t="str">
        <x:f>IF(ISBLANK('2012 HR 배정표'!AD1065)=TRUE,"-",'2012 HR 배정표'!AD1065)</x:f>
        <x:v>-</x:v>
      </x:c>
      <x:c r="Z1067" s="46" t="str">
        <x:f>IF(ISBLANK('2012 HR 배정표'!AD1065)=TRUE,"-",IF(ISERROR((HLOOKUP($A$5,Prj_list!$O$6:$Z$7,2)*'2012 HR 배정표'!AE1065)/HLOOKUP($A$5,Prj_list!$O$6:$Z$7,2))=TRUE,"-",(HLOOKUP($A$5,Prj_list!$O$6:$Z$7,2)*'2012 HR 배정표'!AE1065)/HLOOKUP($A$5,Prj_list!$O$6:$Z$7,2)))</x:f>
        <x:v>-</x:v>
      </x:c>
      <x:c r="AA1067" s="45" t="str">
        <x:f>IF(ISBLANK('2012 HR 배정표'!AF1065)=TRUE,"-",'2012 HR 배정표'!AF1065)</x:f>
        <x:v>-</x:v>
      </x:c>
      <x:c r="AB1067" s="46" t="str">
        <x:f>IF(ISBLANK('2012 HR 배정표'!AF1065)=TRUE,"-",IF(ISERROR((HLOOKUP($A$5,Prj_list!$O$6:$Z$7,2)*'2012 HR 배정표'!AG1065)/HLOOKUP($A$5,Prj_list!$O$6:$Z$7,2))=TRUE,"-",(HLOOKUP($A$5,Prj_list!$O$6:$Z$7,2)*'2012 HR 배정표'!AG1065)/HLOOKUP($A$5,Prj_list!$O$6:$Z$7,2)))</x:f>
        <x:v>-</x:v>
      </x:c>
      <x:c r="AC1067" s="45" t="str">
        <x:f>IF(ISBLANK('2012 HR 배정표'!AH1065)=TRUE,"-",'2012 HR 배정표'!AH1065)</x:f>
        <x:v>-</x:v>
      </x:c>
      <x:c r="AD1067" s="46" t="str">
        <x:f>IF(ISBLANK('2012 HR 배정표'!AH1065)=TRUE,"-",IF(ISERROR((HLOOKUP($A$5,Prj_list!$O$6:$Z$7,2)*'2012 HR 배정표'!AI1065)/HLOOKUP($A$5,Prj_list!$O$6:$Z$7,2))=TRUE,"-",(HLOOKUP($A$5,Prj_list!$O$6:$Z$7,2)*'2012 HR 배정표'!AI1065)/HLOOKUP($A$5,Prj_list!$O$6:$Z$7,2)))</x:f>
        <x:v>-</x:v>
      </x:c>
      <x:c r="AE1067" s="45" t="str">
        <x:f>IF(ISBLANK('2012 HR 배정표'!AJ1065)=TRUE,"-",'2012 HR 배정표'!AJ1065)</x:f>
        <x:v>-</x:v>
      </x:c>
      <x:c r="AF1067" s="46" t="str">
        <x:f>IF(ISBLANK('2012 HR 배정표'!AJ1065)=TRUE,"-",IF(ISERROR((HLOOKUP($A$5,Prj_list!$O$6:$Z$7,2)*'2012 HR 배정표'!AK1065)/HLOOKUP($A$5,Prj_list!$O$6:$Z$7,2))=TRUE,"-",(HLOOKUP($A$5,Prj_list!$O$6:$Z$7,2)*'2012 HR 배정표'!AK1065)/HLOOKUP($A$5,Prj_list!$O$6:$Z$7,2)))</x:f>
        <x:v>-</x:v>
      </x:c>
      <x:c r="AG1067" s="45" t="str">
        <x:f>IF(ISBLANK('2012 HR 배정표'!AL1065)=TRUE,"-",'2012 HR 배정표'!AL1065)</x:f>
        <x:v>-</x:v>
      </x:c>
      <x:c r="AH1067" s="46" t="str">
        <x:f>IF(ISBLANK('2012 HR 배정표'!AL1065)=TRUE,"-",IF(ISERROR((HLOOKUP($A$5,Prj_list!$O$6:$Z$7,2)*'2012 HR 배정표'!AM1065)/HLOOKUP($A$5,Prj_list!$O$6:$Z$7,2))=TRUE,"-",(HLOOKUP($A$5,Prj_list!$O$6:$Z$7,2)*'2012 HR 배정표'!AM1065)/HLOOKUP($A$5,Prj_list!$O$6:$Z$7,2)))</x:f>
        <x:v>-</x:v>
      </x:c>
      <x:c r="AI1067" s="45" t="str">
        <x:f>IF(ISBLANK('2012 HR 배정표'!AN1065)=TRUE,"-",'2012 HR 배정표'!AN1065)</x:f>
        <x:v>-</x:v>
      </x:c>
      <x:c r="AJ1067" s="46" t="str">
        <x:f>IF(ISBLANK('2012 HR 배정표'!AN1065)=TRUE,"-",IF(ISERROR((HLOOKUP($A$5,Prj_list!$O$6:$Z$7,2)*'2012 HR 배정표'!AO1065)/HLOOKUP($A$5,Prj_list!$O$6:$Z$7,2))=TRUE,"-",(HLOOKUP($A$5,Prj_list!$O$6:$Z$7,2)*'2012 HR 배정표'!AO1065)/HLOOKUP($A$5,Prj_list!$O$6:$Z$7,2)))</x:f>
        <x:v>-</x:v>
      </x:c>
      <x:c r="AK1067" s="45" t="str">
        <x:f>IF(ISBLANK('2012 HR 배정표'!AP1065)=TRUE,"-",'2012 HR 배정표'!AP1065)</x:f>
        <x:v>-</x:v>
      </x:c>
      <x:c r="AL1067" s="46" t="str">
        <x:f>IF(ISBLANK('2012 HR 배정표'!AP1065)=TRUE,"-",IF(ISERROR((HLOOKUP($A$5,Prj_list!$O$6:$Z$7,2)*'2012 HR 배정표'!AQ1065)/HLOOKUP($A$5,Prj_list!$O$6:$Z$7,2))=TRUE,"-",(HLOOKUP($A$5,Prj_list!$O$6:$Z$7,2)*'2012 HR 배정표'!AQ1065)/HLOOKUP($A$5,Prj_list!$O$6:$Z$7,2)))</x:f>
        <x:v>-</x:v>
      </x:c>
      <x:c r="AM1067" s="45" t="str">
        <x:f>IF(ISBLANK('2012 HR 배정표'!AR1065)=TRUE,"-",'2012 HR 배정표'!AR1065)</x:f>
        <x:v>-</x:v>
      </x:c>
      <x:c r="AN1067" s="46" t="str">
        <x:f>IF(ISBLANK('2012 HR 배정표'!AR1065)=TRUE,"-",IF(ISERROR((HLOOKUP($A$5,Prj_list!$O$6:$Z$7,2)*'2012 HR 배정표'!AS1065)/HLOOKUP($A$5,Prj_list!$O$6:$Z$7,2))=TRUE,"-",(HLOOKUP($A$5,Prj_list!$O$6:$Z$7,2)*'2012 HR 배정표'!AS1065)/HLOOKUP($A$5,Prj_list!$O$6:$Z$7,2)))</x:f>
        <x:v>-</x:v>
      </x:c>
      <x:c r="AO1067" s="45" t="str">
        <x:f>IF(ISBLANK('2012 HR 배정표'!AT1065)=TRUE,"-",'2012 HR 배정표'!AT1065)</x:f>
        <x:v>-</x:v>
      </x:c>
      <x:c r="AP1067" s="46" t="str">
        <x:f>IF(ISBLANK('2012 HR 배정표'!AT1065)=TRUE,"-",IF(ISERROR((HLOOKUP($A$5,Prj_list!$O$6:$Z$7,2)*'2012 HR 배정표'!AU1065)/HLOOKUP($A$5,Prj_list!$O$6:$Z$7,2))=TRUE,"-",(HLOOKUP($A$5,Prj_list!$O$6:$Z$7,2)*'2012 HR 배정표'!AU1065)/HLOOKUP($A$5,Prj_list!$O$6:$Z$7,2)))</x:f>
        <x:v>-</x:v>
      </x:c>
      <x:c r="AQ1067" s="45" t="str">
        <x:f>IF(ISBLANK('2012 HR 배정표'!AV1065)=TRUE,"-",'2012 HR 배정표'!AV1065)</x:f>
        <x:v>-</x:v>
      </x:c>
      <x:c r="AR1067" s="46" t="str">
        <x:f>IF(ISBLANK('2012 HR 배정표'!AV1065)=TRUE,"-",IF(ISERROR((HLOOKUP($A$5,Prj_list!$O$6:$Z$7,2)*'2012 HR 배정표'!AW1065)/HLOOKUP($A$5,Prj_list!$O$6:$Z$7,2))=TRUE,"-",(HLOOKUP($A$5,Prj_list!$O$6:$Z$7,2)*'2012 HR 배정표'!AW1065)/HLOOKUP($A$5,Prj_list!$O$6:$Z$7,2)))</x:f>
        <x:v>-</x:v>
      </x:c>
      <x:c r="AS1067" s="45" t="str">
        <x:f>IF(ISBLANK('2012 HR 배정표'!AX1065)=TRUE,"-",'2012 HR 배정표'!AX1065)</x:f>
        <x:v>-</x:v>
      </x:c>
      <x:c r="AT1067" s="46" t="str">
        <x:f>IF(ISBLANK('2012 HR 배정표'!AX1065)=TRUE,"-",IF(ISERROR((HLOOKUP($A$5,Prj_list!$O$6:$Z$7,2)*'2012 HR 배정표'!AY1065)/HLOOKUP($A$5,Prj_list!$O$6:$Z$7,2))=TRUE,"-",(HLOOKUP($A$5,Prj_list!$O$6:$Z$7,2)*'2012 HR 배정표'!AY1065)/HLOOKUP($A$5,Prj_list!$O$6:$Z$7,2)))</x:f>
        <x:v>-</x:v>
      </x:c>
      <x:c r="AU1067" s="45" t="str">
        <x:f>IF(ISBLANK('2012 HR 배정표'!AZ1065)=TRUE,"-",'2012 HR 배정표'!AZ1065)</x:f>
        <x:v>-</x:v>
      </x:c>
      <x:c r="AV1067" s="46" t="str">
        <x:f>IF(ISBLANK('2012 HR 배정표'!AZ1065)=TRUE,"-",IF(ISERROR((HLOOKUP($A$5,Prj_list!$O$6:$Z$7,2)*'2012 HR 배정표'!BA1065)/HLOOKUP($A$5,Prj_list!$O$6:$Z$7,2))=TRUE,"-",(HLOOKUP($A$5,Prj_list!$O$6:$Z$7,2)*'2012 HR 배정표'!BA1065)/HLOOKUP($A$5,Prj_list!$O$6:$Z$7,2)))</x:f>
        <x:v>-</x:v>
      </x:c>
      <x:c r="AW1067" s="34" t="str">
        <x:f t="shared" si="34"/>
        <x:v/>
      </x:c>
      <x:c r="AX1067" s="41">
        <x:f t="shared" si="33"/>
        <x:v>0</x:v>
      </x:c>
    </x:row>
    <x:row r="1068" spans="1:50">
      <x:c r="A1068" s="45" t="str">
        <x:f>IF(ISBLANK('2012 HR 배정표'!F1066)=TRUE,"-",'2012 HR 배정표'!F1066)</x:f>
        <x:v>-</x:v>
      </x:c>
      <x:c r="B1068" s="46" t="str">
        <x:f>IF(ISBLANK('2012 HR 배정표'!F1066)=TRUE,"-",IF(ISERROR((HLOOKUP($A$5,Prj_list!$O$6:$Z$7,2)*'2012 HR 배정표'!G1066)/HLOOKUP($A$5,Prj_list!$O$6:$Z$7,2))=TRUE,"-",(HLOOKUP($A$5,Prj_list!$O$6:$Z$7,2)*'2012 HR 배정표'!G1066)/HLOOKUP($A$5,Prj_list!$O$6:$Z$7,2)))</x:f>
        <x:v>-</x:v>
      </x:c>
      <x:c r="C1068" s="45" t="str">
        <x:f>IF(ISBLANK('2012 HR 배정표'!H1066)=TRUE,"-",'2012 HR 배정표'!H1066)</x:f>
        <x:v>-</x:v>
      </x:c>
      <x:c r="D1068" s="46" t="str">
        <x:f>IF(ISBLANK('2012 HR 배정표'!H1066)=TRUE,"-",IF(ISERROR((HLOOKUP($A$5,Prj_list!$O$6:$Z$7,2)*'2012 HR 배정표'!I1066)/HLOOKUP($A$5,Prj_list!$O$6:$Z$7,2))=TRUE,"-",(HLOOKUP($A$5,Prj_list!$O$6:$Z$7,2)*'2012 HR 배정표'!I1066)/HLOOKUP($A$5,Prj_list!$O$6:$Z$7,2)))</x:f>
        <x:v>-</x:v>
      </x:c>
      <x:c r="E1068" s="45" t="str">
        <x:f>IF(ISBLANK('2012 HR 배정표'!J1066)=TRUE,"-",'2012 HR 배정표'!J1066)</x:f>
        <x:v>-</x:v>
      </x:c>
      <x:c r="F1068" s="46" t="str">
        <x:f>IF(ISBLANK('2012 HR 배정표'!J1066)=TRUE,"-",IF(ISERROR((HLOOKUP($A$5,Prj_list!$O$6:$Z$7,2)*'2012 HR 배정표'!K1066)/HLOOKUP($A$5,Prj_list!$O$6:$Z$7,2))=TRUE,"-",(HLOOKUP($A$5,Prj_list!$O$6:$Z$7,2)*'2012 HR 배정표'!K1066)/HLOOKUP($A$5,Prj_list!$O$6:$Z$7,2)))</x:f>
        <x:v>-</x:v>
      </x:c>
      <x:c r="G1068" s="45" t="str">
        <x:f>IF(ISBLANK('2012 HR 배정표'!L1066)=TRUE,"-",'2012 HR 배정표'!L1066)</x:f>
        <x:v>-</x:v>
      </x:c>
      <x:c r="H1068" s="46" t="str">
        <x:f>IF(ISBLANK('2012 HR 배정표'!L1066)=TRUE,"-",IF(ISERROR((HLOOKUP($A$5,Prj_list!$O$6:$Z$7,2)*'2012 HR 배정표'!M1066)/HLOOKUP($A$5,Prj_list!$O$6:$Z$7,2))=TRUE,"-",(HLOOKUP($A$5,Prj_list!$O$6:$Z$7,2)*'2012 HR 배정표'!M1066)/HLOOKUP($A$5,Prj_list!$O$6:$Z$7,2)))</x:f>
        <x:v>-</x:v>
      </x:c>
      <x:c r="I1068" s="45" t="str">
        <x:f>IF(ISBLANK('2012 HR 배정표'!N1066)=TRUE,"-",'2012 HR 배정표'!N1066)</x:f>
        <x:v>-</x:v>
      </x:c>
      <x:c r="J1068" s="46" t="str">
        <x:f>IF(ISBLANK('2012 HR 배정표'!N1066)=TRUE,"-",IF(ISERROR((HLOOKUP($A$5,Prj_list!$O$6:$Z$7,2)*'2012 HR 배정표'!O1066)/HLOOKUP($A$5,Prj_list!$O$6:$Z$7,2))=TRUE,"-",(HLOOKUP($A$5,Prj_list!$O$6:$Z$7,2)*'2012 HR 배정표'!O1066)/HLOOKUP($A$5,Prj_list!$O$6:$Z$7,2)))</x:f>
        <x:v>-</x:v>
      </x:c>
      <x:c r="K1068" s="45" t="str">
        <x:f>IF(ISBLANK('2012 HR 배정표'!P1066)=TRUE,"-",'2012 HR 배정표'!P1066)</x:f>
        <x:v>-</x:v>
      </x:c>
      <x:c r="L1068" s="46" t="str">
        <x:f>IF(ISBLANK('2012 HR 배정표'!P1066)=TRUE,"-",IF(ISERROR((HLOOKUP($A$5,Prj_list!$O$6:$Z$7,2)*'2012 HR 배정표'!Q1066)/HLOOKUP($A$5,Prj_list!$O$6:$Z$7,2))=TRUE,"-",(HLOOKUP($A$5,Prj_list!$O$6:$Z$7,2)*'2012 HR 배정표'!Q1066)/HLOOKUP($A$5,Prj_list!$O$6:$Z$7,2)))</x:f>
        <x:v>-</x:v>
      </x:c>
      <x:c r="M1068" s="45" t="str">
        <x:f>IF(ISBLANK('2012 HR 배정표'!R1066)=TRUE,"-",'2012 HR 배정표'!R1066)</x:f>
        <x:v>-</x:v>
      </x:c>
      <x:c r="N1068" s="46" t="str">
        <x:f>IF(ISBLANK('2012 HR 배정표'!R1066)=TRUE,"-",IF(ISERROR((HLOOKUP($A$5,Prj_list!$O$6:$Z$7,2)*'2012 HR 배정표'!S1066)/HLOOKUP($A$5,Prj_list!$O$6:$Z$7,2))=TRUE,"-",(HLOOKUP($A$5,Prj_list!$O$6:$Z$7,2)*'2012 HR 배정표'!S1066)/HLOOKUP($A$5,Prj_list!$O$6:$Z$7,2)))</x:f>
        <x:v>-</x:v>
      </x:c>
      <x:c r="O1068" s="45" t="str">
        <x:f>IF(ISBLANK('2012 HR 배정표'!T1066)=TRUE,"-",'2012 HR 배정표'!T1066)</x:f>
        <x:v>-</x:v>
      </x:c>
      <x:c r="P1068" s="46" t="str">
        <x:f>IF(ISBLANK('2012 HR 배정표'!T1066)=TRUE,"-",IF(ISERROR((HLOOKUP($A$5,Prj_list!$O$6:$Z$7,2)*'2012 HR 배정표'!U1066)/HLOOKUP($A$5,Prj_list!$O$6:$Z$7,2))=TRUE,"-",(HLOOKUP($A$5,Prj_list!$O$6:$Z$7,2)*'2012 HR 배정표'!U1066)/HLOOKUP($A$5,Prj_list!$O$6:$Z$7,2)))</x:f>
        <x:v>-</x:v>
      </x:c>
      <x:c r="Q1068" s="45" t="str">
        <x:f>IF(ISBLANK('2012 HR 배정표'!V1066)=TRUE,"-",'2012 HR 배정표'!V1066)</x:f>
        <x:v>-</x:v>
      </x:c>
      <x:c r="R1068" s="46" t="str">
        <x:f>IF(ISBLANK('2012 HR 배정표'!V1066)=TRUE,"-",IF(ISERROR((HLOOKUP($A$5,Prj_list!$O$6:$Z$7,2)*'2012 HR 배정표'!W1066)/HLOOKUP($A$5,Prj_list!$O$6:$Z$7,2))=TRUE,"-",(HLOOKUP($A$5,Prj_list!$O$6:$Z$7,2)*'2012 HR 배정표'!W1066)/HLOOKUP($A$5,Prj_list!$O$6:$Z$7,2)))</x:f>
        <x:v>-</x:v>
      </x:c>
      <x:c r="S1068" s="45" t="str">
        <x:f>IF(ISBLANK('2012 HR 배정표'!X1066)=TRUE,"-",'2012 HR 배정표'!X1066)</x:f>
        <x:v>-</x:v>
      </x:c>
      <x:c r="T1068" s="46" t="str">
        <x:f>IF(ISBLANK('2012 HR 배정표'!X1066)=TRUE,"-",IF(ISERROR((HLOOKUP($A$5,Prj_list!$O$6:$Z$7,2)*'2012 HR 배정표'!Y1066)/HLOOKUP($A$5,Prj_list!$O$6:$Z$7,2))=TRUE,"-",(HLOOKUP($A$5,Prj_list!$O$6:$Z$7,2)*'2012 HR 배정표'!Y1066)/HLOOKUP($A$5,Prj_list!$O$6:$Z$7,2)))</x:f>
        <x:v>-</x:v>
      </x:c>
      <x:c r="U1068" s="45" t="str">
        <x:f>IF(ISBLANK('2012 HR 배정표'!Z1066)=TRUE,"-",'2012 HR 배정표'!Z1066)</x:f>
        <x:v>-</x:v>
      </x:c>
      <x:c r="V1068" s="46" t="str">
        <x:f>IF(ISBLANK('2012 HR 배정표'!Z1066)=TRUE,"-",IF(ISERROR((HLOOKUP($A$5,Prj_list!$O$6:$Z$7,2)*'2012 HR 배정표'!AA1066)/HLOOKUP($A$5,Prj_list!$O$6:$Z$7,2))=TRUE,"-",(HLOOKUP($A$5,Prj_list!$O$6:$Z$7,2)*'2012 HR 배정표'!AA1066)/HLOOKUP($A$5,Prj_list!$O$6:$Z$7,2)))</x:f>
        <x:v>-</x:v>
      </x:c>
      <x:c r="W1068" s="45" t="str">
        <x:f>IF(ISBLANK('2012 HR 배정표'!AB1066)=TRUE,"-",'2012 HR 배정표'!AB1066)</x:f>
        <x:v>-</x:v>
      </x:c>
      <x:c r="X1068" s="46" t="str">
        <x:f>IF(ISBLANK('2012 HR 배정표'!AB1066)=TRUE,"-",IF(ISERROR((HLOOKUP($A$5,Prj_list!$O$6:$Z$7,2)*'2012 HR 배정표'!AC1066)/HLOOKUP($A$5,Prj_list!$O$6:$Z$7,2))=TRUE,"-",(HLOOKUP($A$5,Prj_list!$O$6:$Z$7,2)*'2012 HR 배정표'!AC1066)/HLOOKUP($A$5,Prj_list!$O$6:$Z$7,2)))</x:f>
        <x:v>-</x:v>
      </x:c>
      <x:c r="Y1068" s="45" t="str">
        <x:f>IF(ISBLANK('2012 HR 배정표'!AD1066)=TRUE,"-",'2012 HR 배정표'!AD1066)</x:f>
        <x:v>-</x:v>
      </x:c>
      <x:c r="Z1068" s="46" t="str">
        <x:f>IF(ISBLANK('2012 HR 배정표'!AD1066)=TRUE,"-",IF(ISERROR((HLOOKUP($A$5,Prj_list!$O$6:$Z$7,2)*'2012 HR 배정표'!AE1066)/HLOOKUP($A$5,Prj_list!$O$6:$Z$7,2))=TRUE,"-",(HLOOKUP($A$5,Prj_list!$O$6:$Z$7,2)*'2012 HR 배정표'!AE1066)/HLOOKUP($A$5,Prj_list!$O$6:$Z$7,2)))</x:f>
        <x:v>-</x:v>
      </x:c>
      <x:c r="AA1068" s="45" t="str">
        <x:f>IF(ISBLANK('2012 HR 배정표'!AF1066)=TRUE,"-",'2012 HR 배정표'!AF1066)</x:f>
        <x:v>-</x:v>
      </x:c>
      <x:c r="AB1068" s="46" t="str">
        <x:f>IF(ISBLANK('2012 HR 배정표'!AF1066)=TRUE,"-",IF(ISERROR((HLOOKUP($A$5,Prj_list!$O$6:$Z$7,2)*'2012 HR 배정표'!AG1066)/HLOOKUP($A$5,Prj_list!$O$6:$Z$7,2))=TRUE,"-",(HLOOKUP($A$5,Prj_list!$O$6:$Z$7,2)*'2012 HR 배정표'!AG1066)/HLOOKUP($A$5,Prj_list!$O$6:$Z$7,2)))</x:f>
        <x:v>-</x:v>
      </x:c>
      <x:c r="AC1068" s="45" t="str">
        <x:f>IF(ISBLANK('2012 HR 배정표'!AH1066)=TRUE,"-",'2012 HR 배정표'!AH1066)</x:f>
        <x:v>-</x:v>
      </x:c>
      <x:c r="AD1068" s="46" t="str">
        <x:f>IF(ISBLANK('2012 HR 배정표'!AH1066)=TRUE,"-",IF(ISERROR((HLOOKUP($A$5,Prj_list!$O$6:$Z$7,2)*'2012 HR 배정표'!AI1066)/HLOOKUP($A$5,Prj_list!$O$6:$Z$7,2))=TRUE,"-",(HLOOKUP($A$5,Prj_list!$O$6:$Z$7,2)*'2012 HR 배정표'!AI1066)/HLOOKUP($A$5,Prj_list!$O$6:$Z$7,2)))</x:f>
        <x:v>-</x:v>
      </x:c>
      <x:c r="AE1068" s="45" t="str">
        <x:f>IF(ISBLANK('2012 HR 배정표'!AJ1066)=TRUE,"-",'2012 HR 배정표'!AJ1066)</x:f>
        <x:v>-</x:v>
      </x:c>
      <x:c r="AF1068" s="46" t="str">
        <x:f>IF(ISBLANK('2012 HR 배정표'!AJ1066)=TRUE,"-",IF(ISERROR((HLOOKUP($A$5,Prj_list!$O$6:$Z$7,2)*'2012 HR 배정표'!AK1066)/HLOOKUP($A$5,Prj_list!$O$6:$Z$7,2))=TRUE,"-",(HLOOKUP($A$5,Prj_list!$O$6:$Z$7,2)*'2012 HR 배정표'!AK1066)/HLOOKUP($A$5,Prj_list!$O$6:$Z$7,2)))</x:f>
        <x:v>-</x:v>
      </x:c>
      <x:c r="AG1068" s="45" t="str">
        <x:f>IF(ISBLANK('2012 HR 배정표'!AL1066)=TRUE,"-",'2012 HR 배정표'!AL1066)</x:f>
        <x:v>-</x:v>
      </x:c>
      <x:c r="AH1068" s="46" t="str">
        <x:f>IF(ISBLANK('2012 HR 배정표'!AL1066)=TRUE,"-",IF(ISERROR((HLOOKUP($A$5,Prj_list!$O$6:$Z$7,2)*'2012 HR 배정표'!AM1066)/HLOOKUP($A$5,Prj_list!$O$6:$Z$7,2))=TRUE,"-",(HLOOKUP($A$5,Prj_list!$O$6:$Z$7,2)*'2012 HR 배정표'!AM1066)/HLOOKUP($A$5,Prj_list!$O$6:$Z$7,2)))</x:f>
        <x:v>-</x:v>
      </x:c>
      <x:c r="AI1068" s="45" t="str">
        <x:f>IF(ISBLANK('2012 HR 배정표'!AN1066)=TRUE,"-",'2012 HR 배정표'!AN1066)</x:f>
        <x:v>-</x:v>
      </x:c>
      <x:c r="AJ1068" s="46" t="str">
        <x:f>IF(ISBLANK('2012 HR 배정표'!AN1066)=TRUE,"-",IF(ISERROR((HLOOKUP($A$5,Prj_list!$O$6:$Z$7,2)*'2012 HR 배정표'!AO1066)/HLOOKUP($A$5,Prj_list!$O$6:$Z$7,2))=TRUE,"-",(HLOOKUP($A$5,Prj_list!$O$6:$Z$7,2)*'2012 HR 배정표'!AO1066)/HLOOKUP($A$5,Prj_list!$O$6:$Z$7,2)))</x:f>
        <x:v>-</x:v>
      </x:c>
      <x:c r="AK1068" s="45" t="str">
        <x:f>IF(ISBLANK('2012 HR 배정표'!AP1066)=TRUE,"-",'2012 HR 배정표'!AP1066)</x:f>
        <x:v>-</x:v>
      </x:c>
      <x:c r="AL1068" s="46" t="str">
        <x:f>IF(ISBLANK('2012 HR 배정표'!AP1066)=TRUE,"-",IF(ISERROR((HLOOKUP($A$5,Prj_list!$O$6:$Z$7,2)*'2012 HR 배정표'!AQ1066)/HLOOKUP($A$5,Prj_list!$O$6:$Z$7,2))=TRUE,"-",(HLOOKUP($A$5,Prj_list!$O$6:$Z$7,2)*'2012 HR 배정표'!AQ1066)/HLOOKUP($A$5,Prj_list!$O$6:$Z$7,2)))</x:f>
        <x:v>-</x:v>
      </x:c>
      <x:c r="AM1068" s="45" t="str">
        <x:f>IF(ISBLANK('2012 HR 배정표'!AR1066)=TRUE,"-",'2012 HR 배정표'!AR1066)</x:f>
        <x:v>-</x:v>
      </x:c>
      <x:c r="AN1068" s="46" t="str">
        <x:f>IF(ISBLANK('2012 HR 배정표'!AR1066)=TRUE,"-",IF(ISERROR((HLOOKUP($A$5,Prj_list!$O$6:$Z$7,2)*'2012 HR 배정표'!AS1066)/HLOOKUP($A$5,Prj_list!$O$6:$Z$7,2))=TRUE,"-",(HLOOKUP($A$5,Prj_list!$O$6:$Z$7,2)*'2012 HR 배정표'!AS1066)/HLOOKUP($A$5,Prj_list!$O$6:$Z$7,2)))</x:f>
        <x:v>-</x:v>
      </x:c>
      <x:c r="AO1068" s="45" t="str">
        <x:f>IF(ISBLANK('2012 HR 배정표'!AT1066)=TRUE,"-",'2012 HR 배정표'!AT1066)</x:f>
        <x:v>-</x:v>
      </x:c>
      <x:c r="AP1068" s="46" t="str">
        <x:f>IF(ISBLANK('2012 HR 배정표'!AT1066)=TRUE,"-",IF(ISERROR((HLOOKUP($A$5,Prj_list!$O$6:$Z$7,2)*'2012 HR 배정표'!AU1066)/HLOOKUP($A$5,Prj_list!$O$6:$Z$7,2))=TRUE,"-",(HLOOKUP($A$5,Prj_list!$O$6:$Z$7,2)*'2012 HR 배정표'!AU1066)/HLOOKUP($A$5,Prj_list!$O$6:$Z$7,2)))</x:f>
        <x:v>-</x:v>
      </x:c>
      <x:c r="AQ1068" s="45" t="str">
        <x:f>IF(ISBLANK('2012 HR 배정표'!AV1066)=TRUE,"-",'2012 HR 배정표'!AV1066)</x:f>
        <x:v>-</x:v>
      </x:c>
      <x:c r="AR1068" s="46" t="str">
        <x:f>IF(ISBLANK('2012 HR 배정표'!AV1066)=TRUE,"-",IF(ISERROR((HLOOKUP($A$5,Prj_list!$O$6:$Z$7,2)*'2012 HR 배정표'!AW1066)/HLOOKUP($A$5,Prj_list!$O$6:$Z$7,2))=TRUE,"-",(HLOOKUP($A$5,Prj_list!$O$6:$Z$7,2)*'2012 HR 배정표'!AW1066)/HLOOKUP($A$5,Prj_list!$O$6:$Z$7,2)))</x:f>
        <x:v>-</x:v>
      </x:c>
      <x:c r="AS1068" s="45" t="str">
        <x:f>IF(ISBLANK('2012 HR 배정표'!AX1066)=TRUE,"-",'2012 HR 배정표'!AX1066)</x:f>
        <x:v>-</x:v>
      </x:c>
      <x:c r="AT1068" s="46" t="str">
        <x:f>IF(ISBLANK('2012 HR 배정표'!AX1066)=TRUE,"-",IF(ISERROR((HLOOKUP($A$5,Prj_list!$O$6:$Z$7,2)*'2012 HR 배정표'!AY1066)/HLOOKUP($A$5,Prj_list!$O$6:$Z$7,2))=TRUE,"-",(HLOOKUP($A$5,Prj_list!$O$6:$Z$7,2)*'2012 HR 배정표'!AY1066)/HLOOKUP($A$5,Prj_list!$O$6:$Z$7,2)))</x:f>
        <x:v>-</x:v>
      </x:c>
      <x:c r="AU1068" s="45" t="str">
        <x:f>IF(ISBLANK('2012 HR 배정표'!AZ1066)=TRUE,"-",'2012 HR 배정표'!AZ1066)</x:f>
        <x:v>-</x:v>
      </x:c>
      <x:c r="AV1068" s="46" t="str">
        <x:f>IF(ISBLANK('2012 HR 배정표'!AZ1066)=TRUE,"-",IF(ISERROR((HLOOKUP($A$5,Prj_list!$O$6:$Z$7,2)*'2012 HR 배정표'!BA1066)/HLOOKUP($A$5,Prj_list!$O$6:$Z$7,2))=TRUE,"-",(HLOOKUP($A$5,Prj_list!$O$6:$Z$7,2)*'2012 HR 배정표'!BA1066)/HLOOKUP($A$5,Prj_list!$O$6:$Z$7,2)))</x:f>
        <x:v>-</x:v>
      </x:c>
      <x:c r="AW1068" s="34" t="str">
        <x:f t="shared" si="34"/>
        <x:v/>
      </x:c>
      <x:c r="AX1068" s="41">
        <x:f t="shared" si="33"/>
        <x:v>0</x:v>
      </x:c>
    </x:row>
    <x:row r="1069" spans="1:50">
      <x:c r="A1069" s="45" t="str">
        <x:f>IF(ISBLANK('2012 HR 배정표'!F1067)=TRUE,"-",'2012 HR 배정표'!F1067)</x:f>
        <x:v>-</x:v>
      </x:c>
      <x:c r="B1069" s="46" t="str">
        <x:f>IF(ISBLANK('2012 HR 배정표'!F1067)=TRUE,"-",IF(ISERROR((HLOOKUP($A$5,Prj_list!$O$6:$Z$7,2)*'2012 HR 배정표'!G1067)/HLOOKUP($A$5,Prj_list!$O$6:$Z$7,2))=TRUE,"-",(HLOOKUP($A$5,Prj_list!$O$6:$Z$7,2)*'2012 HR 배정표'!G1067)/HLOOKUP($A$5,Prj_list!$O$6:$Z$7,2)))</x:f>
        <x:v>-</x:v>
      </x:c>
      <x:c r="C1069" s="45" t="str">
        <x:f>IF(ISBLANK('2012 HR 배정표'!H1067)=TRUE,"-",'2012 HR 배정표'!H1067)</x:f>
        <x:v>-</x:v>
      </x:c>
      <x:c r="D1069" s="46" t="str">
        <x:f>IF(ISBLANK('2012 HR 배정표'!H1067)=TRUE,"-",IF(ISERROR((HLOOKUP($A$5,Prj_list!$O$6:$Z$7,2)*'2012 HR 배정표'!I1067)/HLOOKUP($A$5,Prj_list!$O$6:$Z$7,2))=TRUE,"-",(HLOOKUP($A$5,Prj_list!$O$6:$Z$7,2)*'2012 HR 배정표'!I1067)/HLOOKUP($A$5,Prj_list!$O$6:$Z$7,2)))</x:f>
        <x:v>-</x:v>
      </x:c>
      <x:c r="E1069" s="45" t="str">
        <x:f>IF(ISBLANK('2012 HR 배정표'!J1067)=TRUE,"-",'2012 HR 배정표'!J1067)</x:f>
        <x:v>-</x:v>
      </x:c>
      <x:c r="F1069" s="46" t="str">
        <x:f>IF(ISBLANK('2012 HR 배정표'!J1067)=TRUE,"-",IF(ISERROR((HLOOKUP($A$5,Prj_list!$O$6:$Z$7,2)*'2012 HR 배정표'!K1067)/HLOOKUP($A$5,Prj_list!$O$6:$Z$7,2))=TRUE,"-",(HLOOKUP($A$5,Prj_list!$O$6:$Z$7,2)*'2012 HR 배정표'!K1067)/HLOOKUP($A$5,Prj_list!$O$6:$Z$7,2)))</x:f>
        <x:v>-</x:v>
      </x:c>
      <x:c r="G1069" s="45" t="str">
        <x:f>IF(ISBLANK('2012 HR 배정표'!L1067)=TRUE,"-",'2012 HR 배정표'!L1067)</x:f>
        <x:v>-</x:v>
      </x:c>
      <x:c r="H1069" s="46" t="str">
        <x:f>IF(ISBLANK('2012 HR 배정표'!L1067)=TRUE,"-",IF(ISERROR((HLOOKUP($A$5,Prj_list!$O$6:$Z$7,2)*'2012 HR 배정표'!M1067)/HLOOKUP($A$5,Prj_list!$O$6:$Z$7,2))=TRUE,"-",(HLOOKUP($A$5,Prj_list!$O$6:$Z$7,2)*'2012 HR 배정표'!M1067)/HLOOKUP($A$5,Prj_list!$O$6:$Z$7,2)))</x:f>
        <x:v>-</x:v>
      </x:c>
      <x:c r="I1069" s="45" t="str">
        <x:f>IF(ISBLANK('2012 HR 배정표'!N1067)=TRUE,"-",'2012 HR 배정표'!N1067)</x:f>
        <x:v>-</x:v>
      </x:c>
      <x:c r="J1069" s="46" t="str">
        <x:f>IF(ISBLANK('2012 HR 배정표'!N1067)=TRUE,"-",IF(ISERROR((HLOOKUP($A$5,Prj_list!$O$6:$Z$7,2)*'2012 HR 배정표'!O1067)/HLOOKUP($A$5,Prj_list!$O$6:$Z$7,2))=TRUE,"-",(HLOOKUP($A$5,Prj_list!$O$6:$Z$7,2)*'2012 HR 배정표'!O1067)/HLOOKUP($A$5,Prj_list!$O$6:$Z$7,2)))</x:f>
        <x:v>-</x:v>
      </x:c>
      <x:c r="K1069" s="45" t="str">
        <x:f>IF(ISBLANK('2012 HR 배정표'!P1067)=TRUE,"-",'2012 HR 배정표'!P1067)</x:f>
        <x:v>-</x:v>
      </x:c>
      <x:c r="L1069" s="46" t="str">
        <x:f>IF(ISBLANK('2012 HR 배정표'!P1067)=TRUE,"-",IF(ISERROR((HLOOKUP($A$5,Prj_list!$O$6:$Z$7,2)*'2012 HR 배정표'!Q1067)/HLOOKUP($A$5,Prj_list!$O$6:$Z$7,2))=TRUE,"-",(HLOOKUP($A$5,Prj_list!$O$6:$Z$7,2)*'2012 HR 배정표'!Q1067)/HLOOKUP($A$5,Prj_list!$O$6:$Z$7,2)))</x:f>
        <x:v>-</x:v>
      </x:c>
      <x:c r="M1069" s="45" t="str">
        <x:f>IF(ISBLANK('2012 HR 배정표'!R1067)=TRUE,"-",'2012 HR 배정표'!R1067)</x:f>
        <x:v>-</x:v>
      </x:c>
      <x:c r="N1069" s="46" t="str">
        <x:f>IF(ISBLANK('2012 HR 배정표'!R1067)=TRUE,"-",IF(ISERROR((HLOOKUP($A$5,Prj_list!$O$6:$Z$7,2)*'2012 HR 배정표'!S1067)/HLOOKUP($A$5,Prj_list!$O$6:$Z$7,2))=TRUE,"-",(HLOOKUP($A$5,Prj_list!$O$6:$Z$7,2)*'2012 HR 배정표'!S1067)/HLOOKUP($A$5,Prj_list!$O$6:$Z$7,2)))</x:f>
        <x:v>-</x:v>
      </x:c>
      <x:c r="O1069" s="45" t="str">
        <x:f>IF(ISBLANK('2012 HR 배정표'!T1067)=TRUE,"-",'2012 HR 배정표'!T1067)</x:f>
        <x:v>-</x:v>
      </x:c>
      <x:c r="P1069" s="46" t="str">
        <x:f>IF(ISBLANK('2012 HR 배정표'!T1067)=TRUE,"-",IF(ISERROR((HLOOKUP($A$5,Prj_list!$O$6:$Z$7,2)*'2012 HR 배정표'!U1067)/HLOOKUP($A$5,Prj_list!$O$6:$Z$7,2))=TRUE,"-",(HLOOKUP($A$5,Prj_list!$O$6:$Z$7,2)*'2012 HR 배정표'!U1067)/HLOOKUP($A$5,Prj_list!$O$6:$Z$7,2)))</x:f>
        <x:v>-</x:v>
      </x:c>
      <x:c r="Q1069" s="45" t="str">
        <x:f>IF(ISBLANK('2012 HR 배정표'!V1067)=TRUE,"-",'2012 HR 배정표'!V1067)</x:f>
        <x:v>-</x:v>
      </x:c>
      <x:c r="R1069" s="46" t="str">
        <x:f>IF(ISBLANK('2012 HR 배정표'!V1067)=TRUE,"-",IF(ISERROR((HLOOKUP($A$5,Prj_list!$O$6:$Z$7,2)*'2012 HR 배정표'!W1067)/HLOOKUP($A$5,Prj_list!$O$6:$Z$7,2))=TRUE,"-",(HLOOKUP($A$5,Prj_list!$O$6:$Z$7,2)*'2012 HR 배정표'!W1067)/HLOOKUP($A$5,Prj_list!$O$6:$Z$7,2)))</x:f>
        <x:v>-</x:v>
      </x:c>
      <x:c r="S1069" s="45" t="str">
        <x:f>IF(ISBLANK('2012 HR 배정표'!X1067)=TRUE,"-",'2012 HR 배정표'!X1067)</x:f>
        <x:v>-</x:v>
      </x:c>
      <x:c r="T1069" s="46" t="str">
        <x:f>IF(ISBLANK('2012 HR 배정표'!X1067)=TRUE,"-",IF(ISERROR((HLOOKUP($A$5,Prj_list!$O$6:$Z$7,2)*'2012 HR 배정표'!Y1067)/HLOOKUP($A$5,Prj_list!$O$6:$Z$7,2))=TRUE,"-",(HLOOKUP($A$5,Prj_list!$O$6:$Z$7,2)*'2012 HR 배정표'!Y1067)/HLOOKUP($A$5,Prj_list!$O$6:$Z$7,2)))</x:f>
        <x:v>-</x:v>
      </x:c>
      <x:c r="U1069" s="45" t="str">
        <x:f>IF(ISBLANK('2012 HR 배정표'!Z1067)=TRUE,"-",'2012 HR 배정표'!Z1067)</x:f>
        <x:v>-</x:v>
      </x:c>
      <x:c r="V1069" s="46" t="str">
        <x:f>IF(ISBLANK('2012 HR 배정표'!Z1067)=TRUE,"-",IF(ISERROR((HLOOKUP($A$5,Prj_list!$O$6:$Z$7,2)*'2012 HR 배정표'!AA1067)/HLOOKUP($A$5,Prj_list!$O$6:$Z$7,2))=TRUE,"-",(HLOOKUP($A$5,Prj_list!$O$6:$Z$7,2)*'2012 HR 배정표'!AA1067)/HLOOKUP($A$5,Prj_list!$O$6:$Z$7,2)))</x:f>
        <x:v>-</x:v>
      </x:c>
      <x:c r="W1069" s="45" t="str">
        <x:f>IF(ISBLANK('2012 HR 배정표'!AB1067)=TRUE,"-",'2012 HR 배정표'!AB1067)</x:f>
        <x:v>-</x:v>
      </x:c>
      <x:c r="X1069" s="46" t="str">
        <x:f>IF(ISBLANK('2012 HR 배정표'!AB1067)=TRUE,"-",IF(ISERROR((HLOOKUP($A$5,Prj_list!$O$6:$Z$7,2)*'2012 HR 배정표'!AC1067)/HLOOKUP($A$5,Prj_list!$O$6:$Z$7,2))=TRUE,"-",(HLOOKUP($A$5,Prj_list!$O$6:$Z$7,2)*'2012 HR 배정표'!AC1067)/HLOOKUP($A$5,Prj_list!$O$6:$Z$7,2)))</x:f>
        <x:v>-</x:v>
      </x:c>
      <x:c r="Y1069" s="45" t="str">
        <x:f>IF(ISBLANK('2012 HR 배정표'!AD1067)=TRUE,"-",'2012 HR 배정표'!AD1067)</x:f>
        <x:v>-</x:v>
      </x:c>
      <x:c r="Z1069" s="46" t="str">
        <x:f>IF(ISBLANK('2012 HR 배정표'!AD1067)=TRUE,"-",IF(ISERROR((HLOOKUP($A$5,Prj_list!$O$6:$Z$7,2)*'2012 HR 배정표'!AE1067)/HLOOKUP($A$5,Prj_list!$O$6:$Z$7,2))=TRUE,"-",(HLOOKUP($A$5,Prj_list!$O$6:$Z$7,2)*'2012 HR 배정표'!AE1067)/HLOOKUP($A$5,Prj_list!$O$6:$Z$7,2)))</x:f>
        <x:v>-</x:v>
      </x:c>
      <x:c r="AA1069" s="45" t="str">
        <x:f>IF(ISBLANK('2012 HR 배정표'!AF1067)=TRUE,"-",'2012 HR 배정표'!AF1067)</x:f>
        <x:v>-</x:v>
      </x:c>
      <x:c r="AB1069" s="46" t="str">
        <x:f>IF(ISBLANK('2012 HR 배정표'!AF1067)=TRUE,"-",IF(ISERROR((HLOOKUP($A$5,Prj_list!$O$6:$Z$7,2)*'2012 HR 배정표'!AG1067)/HLOOKUP($A$5,Prj_list!$O$6:$Z$7,2))=TRUE,"-",(HLOOKUP($A$5,Prj_list!$O$6:$Z$7,2)*'2012 HR 배정표'!AG1067)/HLOOKUP($A$5,Prj_list!$O$6:$Z$7,2)))</x:f>
        <x:v>-</x:v>
      </x:c>
      <x:c r="AC1069" s="45" t="str">
        <x:f>IF(ISBLANK('2012 HR 배정표'!AH1067)=TRUE,"-",'2012 HR 배정표'!AH1067)</x:f>
        <x:v>-</x:v>
      </x:c>
      <x:c r="AD1069" s="46" t="str">
        <x:f>IF(ISBLANK('2012 HR 배정표'!AH1067)=TRUE,"-",IF(ISERROR((HLOOKUP($A$5,Prj_list!$O$6:$Z$7,2)*'2012 HR 배정표'!AI1067)/HLOOKUP($A$5,Prj_list!$O$6:$Z$7,2))=TRUE,"-",(HLOOKUP($A$5,Prj_list!$O$6:$Z$7,2)*'2012 HR 배정표'!AI1067)/HLOOKUP($A$5,Prj_list!$O$6:$Z$7,2)))</x:f>
        <x:v>-</x:v>
      </x:c>
      <x:c r="AE1069" s="45" t="str">
        <x:f>IF(ISBLANK('2012 HR 배정표'!AJ1067)=TRUE,"-",'2012 HR 배정표'!AJ1067)</x:f>
        <x:v>-</x:v>
      </x:c>
      <x:c r="AF1069" s="46" t="str">
        <x:f>IF(ISBLANK('2012 HR 배정표'!AJ1067)=TRUE,"-",IF(ISERROR((HLOOKUP($A$5,Prj_list!$O$6:$Z$7,2)*'2012 HR 배정표'!AK1067)/HLOOKUP($A$5,Prj_list!$O$6:$Z$7,2))=TRUE,"-",(HLOOKUP($A$5,Prj_list!$O$6:$Z$7,2)*'2012 HR 배정표'!AK1067)/HLOOKUP($A$5,Prj_list!$O$6:$Z$7,2)))</x:f>
        <x:v>-</x:v>
      </x:c>
      <x:c r="AG1069" s="45" t="str">
        <x:f>IF(ISBLANK('2012 HR 배정표'!AL1067)=TRUE,"-",'2012 HR 배정표'!AL1067)</x:f>
        <x:v>-</x:v>
      </x:c>
      <x:c r="AH1069" s="46" t="str">
        <x:f>IF(ISBLANK('2012 HR 배정표'!AL1067)=TRUE,"-",IF(ISERROR((HLOOKUP($A$5,Prj_list!$O$6:$Z$7,2)*'2012 HR 배정표'!AM1067)/HLOOKUP($A$5,Prj_list!$O$6:$Z$7,2))=TRUE,"-",(HLOOKUP($A$5,Prj_list!$O$6:$Z$7,2)*'2012 HR 배정표'!AM1067)/HLOOKUP($A$5,Prj_list!$O$6:$Z$7,2)))</x:f>
        <x:v>-</x:v>
      </x:c>
      <x:c r="AI1069" s="45" t="str">
        <x:f>IF(ISBLANK('2012 HR 배정표'!AN1067)=TRUE,"-",'2012 HR 배정표'!AN1067)</x:f>
        <x:v>-</x:v>
      </x:c>
      <x:c r="AJ1069" s="46" t="str">
        <x:f>IF(ISBLANK('2012 HR 배정표'!AN1067)=TRUE,"-",IF(ISERROR((HLOOKUP($A$5,Prj_list!$O$6:$Z$7,2)*'2012 HR 배정표'!AO1067)/HLOOKUP($A$5,Prj_list!$O$6:$Z$7,2))=TRUE,"-",(HLOOKUP($A$5,Prj_list!$O$6:$Z$7,2)*'2012 HR 배정표'!AO1067)/HLOOKUP($A$5,Prj_list!$O$6:$Z$7,2)))</x:f>
        <x:v>-</x:v>
      </x:c>
      <x:c r="AK1069" s="45" t="str">
        <x:f>IF(ISBLANK('2012 HR 배정표'!AP1067)=TRUE,"-",'2012 HR 배정표'!AP1067)</x:f>
        <x:v>-</x:v>
      </x:c>
      <x:c r="AL1069" s="46" t="str">
        <x:f>IF(ISBLANK('2012 HR 배정표'!AP1067)=TRUE,"-",IF(ISERROR((HLOOKUP($A$5,Prj_list!$O$6:$Z$7,2)*'2012 HR 배정표'!AQ1067)/HLOOKUP($A$5,Prj_list!$O$6:$Z$7,2))=TRUE,"-",(HLOOKUP($A$5,Prj_list!$O$6:$Z$7,2)*'2012 HR 배정표'!AQ1067)/HLOOKUP($A$5,Prj_list!$O$6:$Z$7,2)))</x:f>
        <x:v>-</x:v>
      </x:c>
      <x:c r="AM1069" s="45" t="str">
        <x:f>IF(ISBLANK('2012 HR 배정표'!AR1067)=TRUE,"-",'2012 HR 배정표'!AR1067)</x:f>
        <x:v>-</x:v>
      </x:c>
      <x:c r="AN1069" s="46" t="str">
        <x:f>IF(ISBLANK('2012 HR 배정표'!AR1067)=TRUE,"-",IF(ISERROR((HLOOKUP($A$5,Prj_list!$O$6:$Z$7,2)*'2012 HR 배정표'!AS1067)/HLOOKUP($A$5,Prj_list!$O$6:$Z$7,2))=TRUE,"-",(HLOOKUP($A$5,Prj_list!$O$6:$Z$7,2)*'2012 HR 배정표'!AS1067)/HLOOKUP($A$5,Prj_list!$O$6:$Z$7,2)))</x:f>
        <x:v>-</x:v>
      </x:c>
      <x:c r="AO1069" s="45" t="str">
        <x:f>IF(ISBLANK('2012 HR 배정표'!AT1067)=TRUE,"-",'2012 HR 배정표'!AT1067)</x:f>
        <x:v>-</x:v>
      </x:c>
      <x:c r="AP1069" s="46" t="str">
        <x:f>IF(ISBLANK('2012 HR 배정표'!AT1067)=TRUE,"-",IF(ISERROR((HLOOKUP($A$5,Prj_list!$O$6:$Z$7,2)*'2012 HR 배정표'!AU1067)/HLOOKUP($A$5,Prj_list!$O$6:$Z$7,2))=TRUE,"-",(HLOOKUP($A$5,Prj_list!$O$6:$Z$7,2)*'2012 HR 배정표'!AU1067)/HLOOKUP($A$5,Prj_list!$O$6:$Z$7,2)))</x:f>
        <x:v>-</x:v>
      </x:c>
      <x:c r="AQ1069" s="45" t="str">
        <x:f>IF(ISBLANK('2012 HR 배정표'!AV1067)=TRUE,"-",'2012 HR 배정표'!AV1067)</x:f>
        <x:v>-</x:v>
      </x:c>
      <x:c r="AR1069" s="46" t="str">
        <x:f>IF(ISBLANK('2012 HR 배정표'!AV1067)=TRUE,"-",IF(ISERROR((HLOOKUP($A$5,Prj_list!$O$6:$Z$7,2)*'2012 HR 배정표'!AW1067)/HLOOKUP($A$5,Prj_list!$O$6:$Z$7,2))=TRUE,"-",(HLOOKUP($A$5,Prj_list!$O$6:$Z$7,2)*'2012 HR 배정표'!AW1067)/HLOOKUP($A$5,Prj_list!$O$6:$Z$7,2)))</x:f>
        <x:v>-</x:v>
      </x:c>
      <x:c r="AS1069" s="45" t="str">
        <x:f>IF(ISBLANK('2012 HR 배정표'!AX1067)=TRUE,"-",'2012 HR 배정표'!AX1067)</x:f>
        <x:v>-</x:v>
      </x:c>
      <x:c r="AT1069" s="46" t="str">
        <x:f>IF(ISBLANK('2012 HR 배정표'!AX1067)=TRUE,"-",IF(ISERROR((HLOOKUP($A$5,Prj_list!$O$6:$Z$7,2)*'2012 HR 배정표'!AY1067)/HLOOKUP($A$5,Prj_list!$O$6:$Z$7,2))=TRUE,"-",(HLOOKUP($A$5,Prj_list!$O$6:$Z$7,2)*'2012 HR 배정표'!AY1067)/HLOOKUP($A$5,Prj_list!$O$6:$Z$7,2)))</x:f>
        <x:v>-</x:v>
      </x:c>
      <x:c r="AU1069" s="45" t="str">
        <x:f>IF(ISBLANK('2012 HR 배정표'!AZ1067)=TRUE,"-",'2012 HR 배정표'!AZ1067)</x:f>
        <x:v>-</x:v>
      </x:c>
      <x:c r="AV1069" s="46" t="str">
        <x:f>IF(ISBLANK('2012 HR 배정표'!AZ1067)=TRUE,"-",IF(ISERROR((HLOOKUP($A$5,Prj_list!$O$6:$Z$7,2)*'2012 HR 배정표'!BA1067)/HLOOKUP($A$5,Prj_list!$O$6:$Z$7,2))=TRUE,"-",(HLOOKUP($A$5,Prj_list!$O$6:$Z$7,2)*'2012 HR 배정표'!BA1067)/HLOOKUP($A$5,Prj_list!$O$6:$Z$7,2)))</x:f>
        <x:v>-</x:v>
      </x:c>
      <x:c r="AW1069" s="34" t="str">
        <x:f t="shared" si="34"/>
        <x:v/>
      </x:c>
      <x:c r="AX1069" s="41">
        <x:f t="shared" si="33"/>
        <x:v>0</x:v>
      </x:c>
    </x:row>
    <x:row r="1070" spans="1:50">
      <x:c r="A1070" s="45" t="str">
        <x:f>IF(ISBLANK('2012 HR 배정표'!F1068)=TRUE,"-",'2012 HR 배정표'!F1068)</x:f>
        <x:v>-</x:v>
      </x:c>
      <x:c r="B1070" s="46" t="str">
        <x:f>IF(ISBLANK('2012 HR 배정표'!F1068)=TRUE,"-",IF(ISERROR((HLOOKUP($A$5,Prj_list!$O$6:$Z$7,2)*'2012 HR 배정표'!G1068)/HLOOKUP($A$5,Prj_list!$O$6:$Z$7,2))=TRUE,"-",(HLOOKUP($A$5,Prj_list!$O$6:$Z$7,2)*'2012 HR 배정표'!G1068)/HLOOKUP($A$5,Prj_list!$O$6:$Z$7,2)))</x:f>
        <x:v>-</x:v>
      </x:c>
      <x:c r="C1070" s="45" t="str">
        <x:f>IF(ISBLANK('2012 HR 배정표'!H1068)=TRUE,"-",'2012 HR 배정표'!H1068)</x:f>
        <x:v>-</x:v>
      </x:c>
      <x:c r="D1070" s="46" t="str">
        <x:f>IF(ISBLANK('2012 HR 배정표'!H1068)=TRUE,"-",IF(ISERROR((HLOOKUP($A$5,Prj_list!$O$6:$Z$7,2)*'2012 HR 배정표'!I1068)/HLOOKUP($A$5,Prj_list!$O$6:$Z$7,2))=TRUE,"-",(HLOOKUP($A$5,Prj_list!$O$6:$Z$7,2)*'2012 HR 배정표'!I1068)/HLOOKUP($A$5,Prj_list!$O$6:$Z$7,2)))</x:f>
        <x:v>-</x:v>
      </x:c>
      <x:c r="E1070" s="45" t="str">
        <x:f>IF(ISBLANK('2012 HR 배정표'!J1068)=TRUE,"-",'2012 HR 배정표'!J1068)</x:f>
        <x:v>-</x:v>
      </x:c>
      <x:c r="F1070" s="46" t="str">
        <x:f>IF(ISBLANK('2012 HR 배정표'!J1068)=TRUE,"-",IF(ISERROR((HLOOKUP($A$5,Prj_list!$O$6:$Z$7,2)*'2012 HR 배정표'!K1068)/HLOOKUP($A$5,Prj_list!$O$6:$Z$7,2))=TRUE,"-",(HLOOKUP($A$5,Prj_list!$O$6:$Z$7,2)*'2012 HR 배정표'!K1068)/HLOOKUP($A$5,Prj_list!$O$6:$Z$7,2)))</x:f>
        <x:v>-</x:v>
      </x:c>
      <x:c r="G1070" s="45" t="str">
        <x:f>IF(ISBLANK('2012 HR 배정표'!L1068)=TRUE,"-",'2012 HR 배정표'!L1068)</x:f>
        <x:v>-</x:v>
      </x:c>
      <x:c r="H1070" s="46" t="str">
        <x:f>IF(ISBLANK('2012 HR 배정표'!L1068)=TRUE,"-",IF(ISERROR((HLOOKUP($A$5,Prj_list!$O$6:$Z$7,2)*'2012 HR 배정표'!M1068)/HLOOKUP($A$5,Prj_list!$O$6:$Z$7,2))=TRUE,"-",(HLOOKUP($A$5,Prj_list!$O$6:$Z$7,2)*'2012 HR 배정표'!M1068)/HLOOKUP($A$5,Prj_list!$O$6:$Z$7,2)))</x:f>
        <x:v>-</x:v>
      </x:c>
      <x:c r="I1070" s="45" t="str">
        <x:f>IF(ISBLANK('2012 HR 배정표'!N1068)=TRUE,"-",'2012 HR 배정표'!N1068)</x:f>
        <x:v>-</x:v>
      </x:c>
      <x:c r="J1070" s="46" t="str">
        <x:f>IF(ISBLANK('2012 HR 배정표'!N1068)=TRUE,"-",IF(ISERROR((HLOOKUP($A$5,Prj_list!$O$6:$Z$7,2)*'2012 HR 배정표'!O1068)/HLOOKUP($A$5,Prj_list!$O$6:$Z$7,2))=TRUE,"-",(HLOOKUP($A$5,Prj_list!$O$6:$Z$7,2)*'2012 HR 배정표'!O1068)/HLOOKUP($A$5,Prj_list!$O$6:$Z$7,2)))</x:f>
        <x:v>-</x:v>
      </x:c>
      <x:c r="K1070" s="45" t="str">
        <x:f>IF(ISBLANK('2012 HR 배정표'!P1068)=TRUE,"-",'2012 HR 배정표'!P1068)</x:f>
        <x:v>-</x:v>
      </x:c>
      <x:c r="L1070" s="46" t="str">
        <x:f>IF(ISBLANK('2012 HR 배정표'!P1068)=TRUE,"-",IF(ISERROR((HLOOKUP($A$5,Prj_list!$O$6:$Z$7,2)*'2012 HR 배정표'!Q1068)/HLOOKUP($A$5,Prj_list!$O$6:$Z$7,2))=TRUE,"-",(HLOOKUP($A$5,Prj_list!$O$6:$Z$7,2)*'2012 HR 배정표'!Q1068)/HLOOKUP($A$5,Prj_list!$O$6:$Z$7,2)))</x:f>
        <x:v>-</x:v>
      </x:c>
      <x:c r="M1070" s="45" t="str">
        <x:f>IF(ISBLANK('2012 HR 배정표'!R1068)=TRUE,"-",'2012 HR 배정표'!R1068)</x:f>
        <x:v>-</x:v>
      </x:c>
      <x:c r="N1070" s="46" t="str">
        <x:f>IF(ISBLANK('2012 HR 배정표'!R1068)=TRUE,"-",IF(ISERROR((HLOOKUP($A$5,Prj_list!$O$6:$Z$7,2)*'2012 HR 배정표'!S1068)/HLOOKUP($A$5,Prj_list!$O$6:$Z$7,2))=TRUE,"-",(HLOOKUP($A$5,Prj_list!$O$6:$Z$7,2)*'2012 HR 배정표'!S1068)/HLOOKUP($A$5,Prj_list!$O$6:$Z$7,2)))</x:f>
        <x:v>-</x:v>
      </x:c>
      <x:c r="O1070" s="45" t="str">
        <x:f>IF(ISBLANK('2012 HR 배정표'!T1068)=TRUE,"-",'2012 HR 배정표'!T1068)</x:f>
        <x:v>-</x:v>
      </x:c>
      <x:c r="P1070" s="46" t="str">
        <x:f>IF(ISBLANK('2012 HR 배정표'!T1068)=TRUE,"-",IF(ISERROR((HLOOKUP($A$5,Prj_list!$O$6:$Z$7,2)*'2012 HR 배정표'!U1068)/HLOOKUP($A$5,Prj_list!$O$6:$Z$7,2))=TRUE,"-",(HLOOKUP($A$5,Prj_list!$O$6:$Z$7,2)*'2012 HR 배정표'!U1068)/HLOOKUP($A$5,Prj_list!$O$6:$Z$7,2)))</x:f>
        <x:v>-</x:v>
      </x:c>
      <x:c r="Q1070" s="45" t="str">
        <x:f>IF(ISBLANK('2012 HR 배정표'!V1068)=TRUE,"-",'2012 HR 배정표'!V1068)</x:f>
        <x:v>-</x:v>
      </x:c>
      <x:c r="R1070" s="46" t="str">
        <x:f>IF(ISBLANK('2012 HR 배정표'!V1068)=TRUE,"-",IF(ISERROR((HLOOKUP($A$5,Prj_list!$O$6:$Z$7,2)*'2012 HR 배정표'!W1068)/HLOOKUP($A$5,Prj_list!$O$6:$Z$7,2))=TRUE,"-",(HLOOKUP($A$5,Prj_list!$O$6:$Z$7,2)*'2012 HR 배정표'!W1068)/HLOOKUP($A$5,Prj_list!$O$6:$Z$7,2)))</x:f>
        <x:v>-</x:v>
      </x:c>
      <x:c r="S1070" s="45" t="str">
        <x:f>IF(ISBLANK('2012 HR 배정표'!X1068)=TRUE,"-",'2012 HR 배정표'!X1068)</x:f>
        <x:v>-</x:v>
      </x:c>
      <x:c r="T1070" s="46" t="str">
        <x:f>IF(ISBLANK('2012 HR 배정표'!X1068)=TRUE,"-",IF(ISERROR((HLOOKUP($A$5,Prj_list!$O$6:$Z$7,2)*'2012 HR 배정표'!Y1068)/HLOOKUP($A$5,Prj_list!$O$6:$Z$7,2))=TRUE,"-",(HLOOKUP($A$5,Prj_list!$O$6:$Z$7,2)*'2012 HR 배정표'!Y1068)/HLOOKUP($A$5,Prj_list!$O$6:$Z$7,2)))</x:f>
        <x:v>-</x:v>
      </x:c>
      <x:c r="U1070" s="45" t="str">
        <x:f>IF(ISBLANK('2012 HR 배정표'!Z1068)=TRUE,"-",'2012 HR 배정표'!Z1068)</x:f>
        <x:v>-</x:v>
      </x:c>
      <x:c r="V1070" s="46" t="str">
        <x:f>IF(ISBLANK('2012 HR 배정표'!Z1068)=TRUE,"-",IF(ISERROR((HLOOKUP($A$5,Prj_list!$O$6:$Z$7,2)*'2012 HR 배정표'!AA1068)/HLOOKUP($A$5,Prj_list!$O$6:$Z$7,2))=TRUE,"-",(HLOOKUP($A$5,Prj_list!$O$6:$Z$7,2)*'2012 HR 배정표'!AA1068)/HLOOKUP($A$5,Prj_list!$O$6:$Z$7,2)))</x:f>
        <x:v>-</x:v>
      </x:c>
      <x:c r="W1070" s="45" t="str">
        <x:f>IF(ISBLANK('2012 HR 배정표'!AB1068)=TRUE,"-",'2012 HR 배정표'!AB1068)</x:f>
        <x:v>-</x:v>
      </x:c>
      <x:c r="X1070" s="46" t="str">
        <x:f>IF(ISBLANK('2012 HR 배정표'!AB1068)=TRUE,"-",IF(ISERROR((HLOOKUP($A$5,Prj_list!$O$6:$Z$7,2)*'2012 HR 배정표'!AC1068)/HLOOKUP($A$5,Prj_list!$O$6:$Z$7,2))=TRUE,"-",(HLOOKUP($A$5,Prj_list!$O$6:$Z$7,2)*'2012 HR 배정표'!AC1068)/HLOOKUP($A$5,Prj_list!$O$6:$Z$7,2)))</x:f>
        <x:v>-</x:v>
      </x:c>
      <x:c r="Y1070" s="45" t="str">
        <x:f>IF(ISBLANK('2012 HR 배정표'!AD1068)=TRUE,"-",'2012 HR 배정표'!AD1068)</x:f>
        <x:v>-</x:v>
      </x:c>
      <x:c r="Z1070" s="46" t="str">
        <x:f>IF(ISBLANK('2012 HR 배정표'!AD1068)=TRUE,"-",IF(ISERROR((HLOOKUP($A$5,Prj_list!$O$6:$Z$7,2)*'2012 HR 배정표'!AE1068)/HLOOKUP($A$5,Prj_list!$O$6:$Z$7,2))=TRUE,"-",(HLOOKUP($A$5,Prj_list!$O$6:$Z$7,2)*'2012 HR 배정표'!AE1068)/HLOOKUP($A$5,Prj_list!$O$6:$Z$7,2)))</x:f>
        <x:v>-</x:v>
      </x:c>
      <x:c r="AA1070" s="45" t="str">
        <x:f>IF(ISBLANK('2012 HR 배정표'!AF1068)=TRUE,"-",'2012 HR 배정표'!AF1068)</x:f>
        <x:v>-</x:v>
      </x:c>
      <x:c r="AB1070" s="46" t="str">
        <x:f>IF(ISBLANK('2012 HR 배정표'!AF1068)=TRUE,"-",IF(ISERROR((HLOOKUP($A$5,Prj_list!$O$6:$Z$7,2)*'2012 HR 배정표'!AG1068)/HLOOKUP($A$5,Prj_list!$O$6:$Z$7,2))=TRUE,"-",(HLOOKUP($A$5,Prj_list!$O$6:$Z$7,2)*'2012 HR 배정표'!AG1068)/HLOOKUP($A$5,Prj_list!$O$6:$Z$7,2)))</x:f>
        <x:v>-</x:v>
      </x:c>
      <x:c r="AC1070" s="45" t="str">
        <x:f>IF(ISBLANK('2012 HR 배정표'!AH1068)=TRUE,"-",'2012 HR 배정표'!AH1068)</x:f>
        <x:v>-</x:v>
      </x:c>
      <x:c r="AD1070" s="46" t="str">
        <x:f>IF(ISBLANK('2012 HR 배정표'!AH1068)=TRUE,"-",IF(ISERROR((HLOOKUP($A$5,Prj_list!$O$6:$Z$7,2)*'2012 HR 배정표'!AI1068)/HLOOKUP($A$5,Prj_list!$O$6:$Z$7,2))=TRUE,"-",(HLOOKUP($A$5,Prj_list!$O$6:$Z$7,2)*'2012 HR 배정표'!AI1068)/HLOOKUP($A$5,Prj_list!$O$6:$Z$7,2)))</x:f>
        <x:v>-</x:v>
      </x:c>
      <x:c r="AE1070" s="45" t="str">
        <x:f>IF(ISBLANK('2012 HR 배정표'!AJ1068)=TRUE,"-",'2012 HR 배정표'!AJ1068)</x:f>
        <x:v>-</x:v>
      </x:c>
      <x:c r="AF1070" s="46" t="str">
        <x:f>IF(ISBLANK('2012 HR 배정표'!AJ1068)=TRUE,"-",IF(ISERROR((HLOOKUP($A$5,Prj_list!$O$6:$Z$7,2)*'2012 HR 배정표'!AK1068)/HLOOKUP($A$5,Prj_list!$O$6:$Z$7,2))=TRUE,"-",(HLOOKUP($A$5,Prj_list!$O$6:$Z$7,2)*'2012 HR 배정표'!AK1068)/HLOOKUP($A$5,Prj_list!$O$6:$Z$7,2)))</x:f>
        <x:v>-</x:v>
      </x:c>
      <x:c r="AG1070" s="45" t="str">
        <x:f>IF(ISBLANK('2012 HR 배정표'!AL1068)=TRUE,"-",'2012 HR 배정표'!AL1068)</x:f>
        <x:v>-</x:v>
      </x:c>
      <x:c r="AH1070" s="46" t="str">
        <x:f>IF(ISBLANK('2012 HR 배정표'!AL1068)=TRUE,"-",IF(ISERROR((HLOOKUP($A$5,Prj_list!$O$6:$Z$7,2)*'2012 HR 배정표'!AM1068)/HLOOKUP($A$5,Prj_list!$O$6:$Z$7,2))=TRUE,"-",(HLOOKUP($A$5,Prj_list!$O$6:$Z$7,2)*'2012 HR 배정표'!AM1068)/HLOOKUP($A$5,Prj_list!$O$6:$Z$7,2)))</x:f>
        <x:v>-</x:v>
      </x:c>
      <x:c r="AI1070" s="45" t="str">
        <x:f>IF(ISBLANK('2012 HR 배정표'!AN1068)=TRUE,"-",'2012 HR 배정표'!AN1068)</x:f>
        <x:v>-</x:v>
      </x:c>
      <x:c r="AJ1070" s="46" t="str">
        <x:f>IF(ISBLANK('2012 HR 배정표'!AN1068)=TRUE,"-",IF(ISERROR((HLOOKUP($A$5,Prj_list!$O$6:$Z$7,2)*'2012 HR 배정표'!AO1068)/HLOOKUP($A$5,Prj_list!$O$6:$Z$7,2))=TRUE,"-",(HLOOKUP($A$5,Prj_list!$O$6:$Z$7,2)*'2012 HR 배정표'!AO1068)/HLOOKUP($A$5,Prj_list!$O$6:$Z$7,2)))</x:f>
        <x:v>-</x:v>
      </x:c>
      <x:c r="AK1070" s="45" t="str">
        <x:f>IF(ISBLANK('2012 HR 배정표'!AP1068)=TRUE,"-",'2012 HR 배정표'!AP1068)</x:f>
        <x:v>-</x:v>
      </x:c>
      <x:c r="AL1070" s="46" t="str">
        <x:f>IF(ISBLANK('2012 HR 배정표'!AP1068)=TRUE,"-",IF(ISERROR((HLOOKUP($A$5,Prj_list!$O$6:$Z$7,2)*'2012 HR 배정표'!AQ1068)/HLOOKUP($A$5,Prj_list!$O$6:$Z$7,2))=TRUE,"-",(HLOOKUP($A$5,Prj_list!$O$6:$Z$7,2)*'2012 HR 배정표'!AQ1068)/HLOOKUP($A$5,Prj_list!$O$6:$Z$7,2)))</x:f>
        <x:v>-</x:v>
      </x:c>
      <x:c r="AM1070" s="45" t="str">
        <x:f>IF(ISBLANK('2012 HR 배정표'!AR1068)=TRUE,"-",'2012 HR 배정표'!AR1068)</x:f>
        <x:v>-</x:v>
      </x:c>
      <x:c r="AN1070" s="46" t="str">
        <x:f>IF(ISBLANK('2012 HR 배정표'!AR1068)=TRUE,"-",IF(ISERROR((HLOOKUP($A$5,Prj_list!$O$6:$Z$7,2)*'2012 HR 배정표'!AS1068)/HLOOKUP($A$5,Prj_list!$O$6:$Z$7,2))=TRUE,"-",(HLOOKUP($A$5,Prj_list!$O$6:$Z$7,2)*'2012 HR 배정표'!AS1068)/HLOOKUP($A$5,Prj_list!$O$6:$Z$7,2)))</x:f>
        <x:v>-</x:v>
      </x:c>
      <x:c r="AO1070" s="45" t="str">
        <x:f>IF(ISBLANK('2012 HR 배정표'!AT1068)=TRUE,"-",'2012 HR 배정표'!AT1068)</x:f>
        <x:v>-</x:v>
      </x:c>
      <x:c r="AP1070" s="46" t="str">
        <x:f>IF(ISBLANK('2012 HR 배정표'!AT1068)=TRUE,"-",IF(ISERROR((HLOOKUP($A$5,Prj_list!$O$6:$Z$7,2)*'2012 HR 배정표'!AU1068)/HLOOKUP($A$5,Prj_list!$O$6:$Z$7,2))=TRUE,"-",(HLOOKUP($A$5,Prj_list!$O$6:$Z$7,2)*'2012 HR 배정표'!AU1068)/HLOOKUP($A$5,Prj_list!$O$6:$Z$7,2)))</x:f>
        <x:v>-</x:v>
      </x:c>
      <x:c r="AQ1070" s="45" t="str">
        <x:f>IF(ISBLANK('2012 HR 배정표'!AV1068)=TRUE,"-",'2012 HR 배정표'!AV1068)</x:f>
        <x:v>-</x:v>
      </x:c>
      <x:c r="AR1070" s="46" t="str">
        <x:f>IF(ISBLANK('2012 HR 배정표'!AV1068)=TRUE,"-",IF(ISERROR((HLOOKUP($A$5,Prj_list!$O$6:$Z$7,2)*'2012 HR 배정표'!AW1068)/HLOOKUP($A$5,Prj_list!$O$6:$Z$7,2))=TRUE,"-",(HLOOKUP($A$5,Prj_list!$O$6:$Z$7,2)*'2012 HR 배정표'!AW1068)/HLOOKUP($A$5,Prj_list!$O$6:$Z$7,2)))</x:f>
        <x:v>-</x:v>
      </x:c>
      <x:c r="AS1070" s="45" t="str">
        <x:f>IF(ISBLANK('2012 HR 배정표'!AX1068)=TRUE,"-",'2012 HR 배정표'!AX1068)</x:f>
        <x:v>-</x:v>
      </x:c>
      <x:c r="AT1070" s="46" t="str">
        <x:f>IF(ISBLANK('2012 HR 배정표'!AX1068)=TRUE,"-",IF(ISERROR((HLOOKUP($A$5,Prj_list!$O$6:$Z$7,2)*'2012 HR 배정표'!AY1068)/HLOOKUP($A$5,Prj_list!$O$6:$Z$7,2))=TRUE,"-",(HLOOKUP($A$5,Prj_list!$O$6:$Z$7,2)*'2012 HR 배정표'!AY1068)/HLOOKUP($A$5,Prj_list!$O$6:$Z$7,2)))</x:f>
        <x:v>-</x:v>
      </x:c>
      <x:c r="AU1070" s="45" t="str">
        <x:f>IF(ISBLANK('2012 HR 배정표'!AZ1068)=TRUE,"-",'2012 HR 배정표'!AZ1068)</x:f>
        <x:v>-</x:v>
      </x:c>
      <x:c r="AV1070" s="46" t="str">
        <x:f>IF(ISBLANK('2012 HR 배정표'!AZ1068)=TRUE,"-",IF(ISERROR((HLOOKUP($A$5,Prj_list!$O$6:$Z$7,2)*'2012 HR 배정표'!BA1068)/HLOOKUP($A$5,Prj_list!$O$6:$Z$7,2))=TRUE,"-",(HLOOKUP($A$5,Prj_list!$O$6:$Z$7,2)*'2012 HR 배정표'!BA1068)/HLOOKUP($A$5,Prj_list!$O$6:$Z$7,2)))</x:f>
        <x:v>-</x:v>
      </x:c>
      <x:c r="AW1070" s="34" t="str">
        <x:f t="shared" si="34"/>
        <x:v/>
      </x:c>
      <x:c r="AX1070" s="41">
        <x:f t="shared" si="33"/>
        <x:v>0</x:v>
      </x:c>
    </x:row>
    <x:row r="1071" spans="1:50">
      <x:c r="A1071" s="45" t="str">
        <x:f>IF(ISBLANK('2012 HR 배정표'!F1069)=TRUE,"-",'2012 HR 배정표'!F1069)</x:f>
        <x:v>-</x:v>
      </x:c>
      <x:c r="B1071" s="46" t="str">
        <x:f>IF(ISBLANK('2012 HR 배정표'!F1069)=TRUE,"-",IF(ISERROR((HLOOKUP($A$5,Prj_list!$O$6:$Z$7,2)*'2012 HR 배정표'!G1069)/HLOOKUP($A$5,Prj_list!$O$6:$Z$7,2))=TRUE,"-",(HLOOKUP($A$5,Prj_list!$O$6:$Z$7,2)*'2012 HR 배정표'!G1069)/HLOOKUP($A$5,Prj_list!$O$6:$Z$7,2)))</x:f>
        <x:v>-</x:v>
      </x:c>
      <x:c r="C1071" s="45" t="str">
        <x:f>IF(ISBLANK('2012 HR 배정표'!H1069)=TRUE,"-",'2012 HR 배정표'!H1069)</x:f>
        <x:v>-</x:v>
      </x:c>
      <x:c r="D1071" s="46" t="str">
        <x:f>IF(ISBLANK('2012 HR 배정표'!H1069)=TRUE,"-",IF(ISERROR((HLOOKUP($A$5,Prj_list!$O$6:$Z$7,2)*'2012 HR 배정표'!I1069)/HLOOKUP($A$5,Prj_list!$O$6:$Z$7,2))=TRUE,"-",(HLOOKUP($A$5,Prj_list!$O$6:$Z$7,2)*'2012 HR 배정표'!I1069)/HLOOKUP($A$5,Prj_list!$O$6:$Z$7,2)))</x:f>
        <x:v>-</x:v>
      </x:c>
      <x:c r="E1071" s="45" t="str">
        <x:f>IF(ISBLANK('2012 HR 배정표'!J1069)=TRUE,"-",'2012 HR 배정표'!J1069)</x:f>
        <x:v>-</x:v>
      </x:c>
      <x:c r="F1071" s="46" t="str">
        <x:f>IF(ISBLANK('2012 HR 배정표'!J1069)=TRUE,"-",IF(ISERROR((HLOOKUP($A$5,Prj_list!$O$6:$Z$7,2)*'2012 HR 배정표'!K1069)/HLOOKUP($A$5,Prj_list!$O$6:$Z$7,2))=TRUE,"-",(HLOOKUP($A$5,Prj_list!$O$6:$Z$7,2)*'2012 HR 배정표'!K1069)/HLOOKUP($A$5,Prj_list!$O$6:$Z$7,2)))</x:f>
        <x:v>-</x:v>
      </x:c>
      <x:c r="G1071" s="45" t="str">
        <x:f>IF(ISBLANK('2012 HR 배정표'!L1069)=TRUE,"-",'2012 HR 배정표'!L1069)</x:f>
        <x:v>-</x:v>
      </x:c>
      <x:c r="H1071" s="46" t="str">
        <x:f>IF(ISBLANK('2012 HR 배정표'!L1069)=TRUE,"-",IF(ISERROR((HLOOKUP($A$5,Prj_list!$O$6:$Z$7,2)*'2012 HR 배정표'!M1069)/HLOOKUP($A$5,Prj_list!$O$6:$Z$7,2))=TRUE,"-",(HLOOKUP($A$5,Prj_list!$O$6:$Z$7,2)*'2012 HR 배정표'!M1069)/HLOOKUP($A$5,Prj_list!$O$6:$Z$7,2)))</x:f>
        <x:v>-</x:v>
      </x:c>
      <x:c r="I1071" s="45" t="str">
        <x:f>IF(ISBLANK('2012 HR 배정표'!N1069)=TRUE,"-",'2012 HR 배정표'!N1069)</x:f>
        <x:v>-</x:v>
      </x:c>
      <x:c r="J1071" s="46" t="str">
        <x:f>IF(ISBLANK('2012 HR 배정표'!N1069)=TRUE,"-",IF(ISERROR((HLOOKUP($A$5,Prj_list!$O$6:$Z$7,2)*'2012 HR 배정표'!O1069)/HLOOKUP($A$5,Prj_list!$O$6:$Z$7,2))=TRUE,"-",(HLOOKUP($A$5,Prj_list!$O$6:$Z$7,2)*'2012 HR 배정표'!O1069)/HLOOKUP($A$5,Prj_list!$O$6:$Z$7,2)))</x:f>
        <x:v>-</x:v>
      </x:c>
      <x:c r="K1071" s="45" t="str">
        <x:f>IF(ISBLANK('2012 HR 배정표'!P1069)=TRUE,"-",'2012 HR 배정표'!P1069)</x:f>
        <x:v>-</x:v>
      </x:c>
      <x:c r="L1071" s="46" t="str">
        <x:f>IF(ISBLANK('2012 HR 배정표'!P1069)=TRUE,"-",IF(ISERROR((HLOOKUP($A$5,Prj_list!$O$6:$Z$7,2)*'2012 HR 배정표'!Q1069)/HLOOKUP($A$5,Prj_list!$O$6:$Z$7,2))=TRUE,"-",(HLOOKUP($A$5,Prj_list!$O$6:$Z$7,2)*'2012 HR 배정표'!Q1069)/HLOOKUP($A$5,Prj_list!$O$6:$Z$7,2)))</x:f>
        <x:v>-</x:v>
      </x:c>
      <x:c r="M1071" s="45" t="str">
        <x:f>IF(ISBLANK('2012 HR 배정표'!R1069)=TRUE,"-",'2012 HR 배정표'!R1069)</x:f>
        <x:v>-</x:v>
      </x:c>
      <x:c r="N1071" s="46" t="str">
        <x:f>IF(ISBLANK('2012 HR 배정표'!R1069)=TRUE,"-",IF(ISERROR((HLOOKUP($A$5,Prj_list!$O$6:$Z$7,2)*'2012 HR 배정표'!S1069)/HLOOKUP($A$5,Prj_list!$O$6:$Z$7,2))=TRUE,"-",(HLOOKUP($A$5,Prj_list!$O$6:$Z$7,2)*'2012 HR 배정표'!S1069)/HLOOKUP($A$5,Prj_list!$O$6:$Z$7,2)))</x:f>
        <x:v>-</x:v>
      </x:c>
      <x:c r="O1071" s="45" t="str">
        <x:f>IF(ISBLANK('2012 HR 배정표'!T1069)=TRUE,"-",'2012 HR 배정표'!T1069)</x:f>
        <x:v>-</x:v>
      </x:c>
      <x:c r="P1071" s="46" t="str">
        <x:f>IF(ISBLANK('2012 HR 배정표'!T1069)=TRUE,"-",IF(ISERROR((HLOOKUP($A$5,Prj_list!$O$6:$Z$7,2)*'2012 HR 배정표'!U1069)/HLOOKUP($A$5,Prj_list!$O$6:$Z$7,2))=TRUE,"-",(HLOOKUP($A$5,Prj_list!$O$6:$Z$7,2)*'2012 HR 배정표'!U1069)/HLOOKUP($A$5,Prj_list!$O$6:$Z$7,2)))</x:f>
        <x:v>-</x:v>
      </x:c>
      <x:c r="Q1071" s="45" t="str">
        <x:f>IF(ISBLANK('2012 HR 배정표'!V1069)=TRUE,"-",'2012 HR 배정표'!V1069)</x:f>
        <x:v>-</x:v>
      </x:c>
      <x:c r="R1071" s="46" t="str">
        <x:f>IF(ISBLANK('2012 HR 배정표'!V1069)=TRUE,"-",IF(ISERROR((HLOOKUP($A$5,Prj_list!$O$6:$Z$7,2)*'2012 HR 배정표'!W1069)/HLOOKUP($A$5,Prj_list!$O$6:$Z$7,2))=TRUE,"-",(HLOOKUP($A$5,Prj_list!$O$6:$Z$7,2)*'2012 HR 배정표'!W1069)/HLOOKUP($A$5,Prj_list!$O$6:$Z$7,2)))</x:f>
        <x:v>-</x:v>
      </x:c>
      <x:c r="S1071" s="45" t="str">
        <x:f>IF(ISBLANK('2012 HR 배정표'!X1069)=TRUE,"-",'2012 HR 배정표'!X1069)</x:f>
        <x:v>-</x:v>
      </x:c>
      <x:c r="T1071" s="46" t="str">
        <x:f>IF(ISBLANK('2012 HR 배정표'!X1069)=TRUE,"-",IF(ISERROR((HLOOKUP($A$5,Prj_list!$O$6:$Z$7,2)*'2012 HR 배정표'!Y1069)/HLOOKUP($A$5,Prj_list!$O$6:$Z$7,2))=TRUE,"-",(HLOOKUP($A$5,Prj_list!$O$6:$Z$7,2)*'2012 HR 배정표'!Y1069)/HLOOKUP($A$5,Prj_list!$O$6:$Z$7,2)))</x:f>
        <x:v>-</x:v>
      </x:c>
      <x:c r="U1071" s="45" t="str">
        <x:f>IF(ISBLANK('2012 HR 배정표'!Z1069)=TRUE,"-",'2012 HR 배정표'!Z1069)</x:f>
        <x:v>-</x:v>
      </x:c>
      <x:c r="V1071" s="46" t="str">
        <x:f>IF(ISBLANK('2012 HR 배정표'!Z1069)=TRUE,"-",IF(ISERROR((HLOOKUP($A$5,Prj_list!$O$6:$Z$7,2)*'2012 HR 배정표'!AA1069)/HLOOKUP($A$5,Prj_list!$O$6:$Z$7,2))=TRUE,"-",(HLOOKUP($A$5,Prj_list!$O$6:$Z$7,2)*'2012 HR 배정표'!AA1069)/HLOOKUP($A$5,Prj_list!$O$6:$Z$7,2)))</x:f>
        <x:v>-</x:v>
      </x:c>
      <x:c r="W1071" s="45" t="str">
        <x:f>IF(ISBLANK('2012 HR 배정표'!AB1069)=TRUE,"-",'2012 HR 배정표'!AB1069)</x:f>
        <x:v>-</x:v>
      </x:c>
      <x:c r="X1071" s="46" t="str">
        <x:f>IF(ISBLANK('2012 HR 배정표'!AB1069)=TRUE,"-",IF(ISERROR((HLOOKUP($A$5,Prj_list!$O$6:$Z$7,2)*'2012 HR 배정표'!AC1069)/HLOOKUP($A$5,Prj_list!$O$6:$Z$7,2))=TRUE,"-",(HLOOKUP($A$5,Prj_list!$O$6:$Z$7,2)*'2012 HR 배정표'!AC1069)/HLOOKUP($A$5,Prj_list!$O$6:$Z$7,2)))</x:f>
        <x:v>-</x:v>
      </x:c>
      <x:c r="Y1071" s="45" t="str">
        <x:f>IF(ISBLANK('2012 HR 배정표'!AD1069)=TRUE,"-",'2012 HR 배정표'!AD1069)</x:f>
        <x:v>-</x:v>
      </x:c>
      <x:c r="Z1071" s="46" t="str">
        <x:f>IF(ISBLANK('2012 HR 배정표'!AD1069)=TRUE,"-",IF(ISERROR((HLOOKUP($A$5,Prj_list!$O$6:$Z$7,2)*'2012 HR 배정표'!AE1069)/HLOOKUP($A$5,Prj_list!$O$6:$Z$7,2))=TRUE,"-",(HLOOKUP($A$5,Prj_list!$O$6:$Z$7,2)*'2012 HR 배정표'!AE1069)/HLOOKUP($A$5,Prj_list!$O$6:$Z$7,2)))</x:f>
        <x:v>-</x:v>
      </x:c>
      <x:c r="AA1071" s="45" t="str">
        <x:f>IF(ISBLANK('2012 HR 배정표'!AF1069)=TRUE,"-",'2012 HR 배정표'!AF1069)</x:f>
        <x:v>-</x:v>
      </x:c>
      <x:c r="AB1071" s="46" t="str">
        <x:f>IF(ISBLANK('2012 HR 배정표'!AF1069)=TRUE,"-",IF(ISERROR((HLOOKUP($A$5,Prj_list!$O$6:$Z$7,2)*'2012 HR 배정표'!AG1069)/HLOOKUP($A$5,Prj_list!$O$6:$Z$7,2))=TRUE,"-",(HLOOKUP($A$5,Prj_list!$O$6:$Z$7,2)*'2012 HR 배정표'!AG1069)/HLOOKUP($A$5,Prj_list!$O$6:$Z$7,2)))</x:f>
        <x:v>-</x:v>
      </x:c>
      <x:c r="AC1071" s="45" t="str">
        <x:f>IF(ISBLANK('2012 HR 배정표'!AH1069)=TRUE,"-",'2012 HR 배정표'!AH1069)</x:f>
        <x:v>-</x:v>
      </x:c>
      <x:c r="AD1071" s="46" t="str">
        <x:f>IF(ISBLANK('2012 HR 배정표'!AH1069)=TRUE,"-",IF(ISERROR((HLOOKUP($A$5,Prj_list!$O$6:$Z$7,2)*'2012 HR 배정표'!AI1069)/HLOOKUP($A$5,Prj_list!$O$6:$Z$7,2))=TRUE,"-",(HLOOKUP($A$5,Prj_list!$O$6:$Z$7,2)*'2012 HR 배정표'!AI1069)/HLOOKUP($A$5,Prj_list!$O$6:$Z$7,2)))</x:f>
        <x:v>-</x:v>
      </x:c>
      <x:c r="AE1071" s="45" t="str">
        <x:f>IF(ISBLANK('2012 HR 배정표'!AJ1069)=TRUE,"-",'2012 HR 배정표'!AJ1069)</x:f>
        <x:v>-</x:v>
      </x:c>
      <x:c r="AF1071" s="46" t="str">
        <x:f>IF(ISBLANK('2012 HR 배정표'!AJ1069)=TRUE,"-",IF(ISERROR((HLOOKUP($A$5,Prj_list!$O$6:$Z$7,2)*'2012 HR 배정표'!AK1069)/HLOOKUP($A$5,Prj_list!$O$6:$Z$7,2))=TRUE,"-",(HLOOKUP($A$5,Prj_list!$O$6:$Z$7,2)*'2012 HR 배정표'!AK1069)/HLOOKUP($A$5,Prj_list!$O$6:$Z$7,2)))</x:f>
        <x:v>-</x:v>
      </x:c>
      <x:c r="AG1071" s="45" t="str">
        <x:f>IF(ISBLANK('2012 HR 배정표'!AL1069)=TRUE,"-",'2012 HR 배정표'!AL1069)</x:f>
        <x:v>-</x:v>
      </x:c>
      <x:c r="AH1071" s="46" t="str">
        <x:f>IF(ISBLANK('2012 HR 배정표'!AL1069)=TRUE,"-",IF(ISERROR((HLOOKUP($A$5,Prj_list!$O$6:$Z$7,2)*'2012 HR 배정표'!AM1069)/HLOOKUP($A$5,Prj_list!$O$6:$Z$7,2))=TRUE,"-",(HLOOKUP($A$5,Prj_list!$O$6:$Z$7,2)*'2012 HR 배정표'!AM1069)/HLOOKUP($A$5,Prj_list!$O$6:$Z$7,2)))</x:f>
        <x:v>-</x:v>
      </x:c>
      <x:c r="AI1071" s="45" t="str">
        <x:f>IF(ISBLANK('2012 HR 배정표'!AN1069)=TRUE,"-",'2012 HR 배정표'!AN1069)</x:f>
        <x:v>-</x:v>
      </x:c>
      <x:c r="AJ1071" s="46" t="str">
        <x:f>IF(ISBLANK('2012 HR 배정표'!AN1069)=TRUE,"-",IF(ISERROR((HLOOKUP($A$5,Prj_list!$O$6:$Z$7,2)*'2012 HR 배정표'!AO1069)/HLOOKUP($A$5,Prj_list!$O$6:$Z$7,2))=TRUE,"-",(HLOOKUP($A$5,Prj_list!$O$6:$Z$7,2)*'2012 HR 배정표'!AO1069)/HLOOKUP($A$5,Prj_list!$O$6:$Z$7,2)))</x:f>
        <x:v>-</x:v>
      </x:c>
      <x:c r="AK1071" s="45" t="str">
        <x:f>IF(ISBLANK('2012 HR 배정표'!AP1069)=TRUE,"-",'2012 HR 배정표'!AP1069)</x:f>
        <x:v>-</x:v>
      </x:c>
      <x:c r="AL1071" s="46" t="str">
        <x:f>IF(ISBLANK('2012 HR 배정표'!AP1069)=TRUE,"-",IF(ISERROR((HLOOKUP($A$5,Prj_list!$O$6:$Z$7,2)*'2012 HR 배정표'!AQ1069)/HLOOKUP($A$5,Prj_list!$O$6:$Z$7,2))=TRUE,"-",(HLOOKUP($A$5,Prj_list!$O$6:$Z$7,2)*'2012 HR 배정표'!AQ1069)/HLOOKUP($A$5,Prj_list!$O$6:$Z$7,2)))</x:f>
        <x:v>-</x:v>
      </x:c>
      <x:c r="AM1071" s="45" t="str">
        <x:f>IF(ISBLANK('2012 HR 배정표'!AR1069)=TRUE,"-",'2012 HR 배정표'!AR1069)</x:f>
        <x:v>-</x:v>
      </x:c>
      <x:c r="AN1071" s="46" t="str">
        <x:f>IF(ISBLANK('2012 HR 배정표'!AR1069)=TRUE,"-",IF(ISERROR((HLOOKUP($A$5,Prj_list!$O$6:$Z$7,2)*'2012 HR 배정표'!AS1069)/HLOOKUP($A$5,Prj_list!$O$6:$Z$7,2))=TRUE,"-",(HLOOKUP($A$5,Prj_list!$O$6:$Z$7,2)*'2012 HR 배정표'!AS1069)/HLOOKUP($A$5,Prj_list!$O$6:$Z$7,2)))</x:f>
        <x:v>-</x:v>
      </x:c>
      <x:c r="AO1071" s="45" t="str">
        <x:f>IF(ISBLANK('2012 HR 배정표'!AT1069)=TRUE,"-",'2012 HR 배정표'!AT1069)</x:f>
        <x:v>-</x:v>
      </x:c>
      <x:c r="AP1071" s="46" t="str">
        <x:f>IF(ISBLANK('2012 HR 배정표'!AT1069)=TRUE,"-",IF(ISERROR((HLOOKUP($A$5,Prj_list!$O$6:$Z$7,2)*'2012 HR 배정표'!AU1069)/HLOOKUP($A$5,Prj_list!$O$6:$Z$7,2))=TRUE,"-",(HLOOKUP($A$5,Prj_list!$O$6:$Z$7,2)*'2012 HR 배정표'!AU1069)/HLOOKUP($A$5,Prj_list!$O$6:$Z$7,2)))</x:f>
        <x:v>-</x:v>
      </x:c>
      <x:c r="AQ1071" s="45" t="str">
        <x:f>IF(ISBLANK('2012 HR 배정표'!AV1069)=TRUE,"-",'2012 HR 배정표'!AV1069)</x:f>
        <x:v>-</x:v>
      </x:c>
      <x:c r="AR1071" s="46" t="str">
        <x:f>IF(ISBLANK('2012 HR 배정표'!AV1069)=TRUE,"-",IF(ISERROR((HLOOKUP($A$5,Prj_list!$O$6:$Z$7,2)*'2012 HR 배정표'!AW1069)/HLOOKUP($A$5,Prj_list!$O$6:$Z$7,2))=TRUE,"-",(HLOOKUP($A$5,Prj_list!$O$6:$Z$7,2)*'2012 HR 배정표'!AW1069)/HLOOKUP($A$5,Prj_list!$O$6:$Z$7,2)))</x:f>
        <x:v>-</x:v>
      </x:c>
      <x:c r="AS1071" s="45" t="str">
        <x:f>IF(ISBLANK('2012 HR 배정표'!AX1069)=TRUE,"-",'2012 HR 배정표'!AX1069)</x:f>
        <x:v>-</x:v>
      </x:c>
      <x:c r="AT1071" s="46" t="str">
        <x:f>IF(ISBLANK('2012 HR 배정표'!AX1069)=TRUE,"-",IF(ISERROR((HLOOKUP($A$5,Prj_list!$O$6:$Z$7,2)*'2012 HR 배정표'!AY1069)/HLOOKUP($A$5,Prj_list!$O$6:$Z$7,2))=TRUE,"-",(HLOOKUP($A$5,Prj_list!$O$6:$Z$7,2)*'2012 HR 배정표'!AY1069)/HLOOKUP($A$5,Prj_list!$O$6:$Z$7,2)))</x:f>
        <x:v>-</x:v>
      </x:c>
      <x:c r="AU1071" s="45" t="str">
        <x:f>IF(ISBLANK('2012 HR 배정표'!AZ1069)=TRUE,"-",'2012 HR 배정표'!AZ1069)</x:f>
        <x:v>-</x:v>
      </x:c>
      <x:c r="AV1071" s="46" t="str">
        <x:f>IF(ISBLANK('2012 HR 배정표'!AZ1069)=TRUE,"-",IF(ISERROR((HLOOKUP($A$5,Prj_list!$O$6:$Z$7,2)*'2012 HR 배정표'!BA1069)/HLOOKUP($A$5,Prj_list!$O$6:$Z$7,2))=TRUE,"-",(HLOOKUP($A$5,Prj_list!$O$6:$Z$7,2)*'2012 HR 배정표'!BA1069)/HLOOKUP($A$5,Prj_list!$O$6:$Z$7,2)))</x:f>
        <x:v>-</x:v>
      </x:c>
      <x:c r="AW1071" s="34" t="str">
        <x:f t="shared" si="34"/>
        <x:v/>
      </x:c>
      <x:c r="AX1071" s="41">
        <x:f t="shared" si="33"/>
        <x:v>0</x:v>
      </x:c>
    </x:row>
    <x:row r="1072" spans="1:50">
      <x:c r="A1072" s="45" t="str">
        <x:f>IF(ISBLANK('2012 HR 배정표'!F1070)=TRUE,"-",'2012 HR 배정표'!F1070)</x:f>
        <x:v>-</x:v>
      </x:c>
      <x:c r="B1072" s="46" t="str">
        <x:f>IF(ISBLANK('2012 HR 배정표'!F1070)=TRUE,"-",IF(ISERROR((HLOOKUP($A$5,Prj_list!$O$6:$Z$7,2)*'2012 HR 배정표'!G1070)/HLOOKUP($A$5,Prj_list!$O$6:$Z$7,2))=TRUE,"-",(HLOOKUP($A$5,Prj_list!$O$6:$Z$7,2)*'2012 HR 배정표'!G1070)/HLOOKUP($A$5,Prj_list!$O$6:$Z$7,2)))</x:f>
        <x:v>-</x:v>
      </x:c>
      <x:c r="C1072" s="45" t="str">
        <x:f>IF(ISBLANK('2012 HR 배정표'!H1070)=TRUE,"-",'2012 HR 배정표'!H1070)</x:f>
        <x:v>-</x:v>
      </x:c>
      <x:c r="D1072" s="46" t="str">
        <x:f>IF(ISBLANK('2012 HR 배정표'!H1070)=TRUE,"-",IF(ISERROR((HLOOKUP($A$5,Prj_list!$O$6:$Z$7,2)*'2012 HR 배정표'!I1070)/HLOOKUP($A$5,Prj_list!$O$6:$Z$7,2))=TRUE,"-",(HLOOKUP($A$5,Prj_list!$O$6:$Z$7,2)*'2012 HR 배정표'!I1070)/HLOOKUP($A$5,Prj_list!$O$6:$Z$7,2)))</x:f>
        <x:v>-</x:v>
      </x:c>
      <x:c r="E1072" s="45" t="str">
        <x:f>IF(ISBLANK('2012 HR 배정표'!J1070)=TRUE,"-",'2012 HR 배정표'!J1070)</x:f>
        <x:v>-</x:v>
      </x:c>
      <x:c r="F1072" s="46" t="str">
        <x:f>IF(ISBLANK('2012 HR 배정표'!J1070)=TRUE,"-",IF(ISERROR((HLOOKUP($A$5,Prj_list!$O$6:$Z$7,2)*'2012 HR 배정표'!K1070)/HLOOKUP($A$5,Prj_list!$O$6:$Z$7,2))=TRUE,"-",(HLOOKUP($A$5,Prj_list!$O$6:$Z$7,2)*'2012 HR 배정표'!K1070)/HLOOKUP($A$5,Prj_list!$O$6:$Z$7,2)))</x:f>
        <x:v>-</x:v>
      </x:c>
      <x:c r="G1072" s="45" t="str">
        <x:f>IF(ISBLANK('2012 HR 배정표'!L1070)=TRUE,"-",'2012 HR 배정표'!L1070)</x:f>
        <x:v>-</x:v>
      </x:c>
      <x:c r="H1072" s="46" t="str">
        <x:f>IF(ISBLANK('2012 HR 배정표'!L1070)=TRUE,"-",IF(ISERROR((HLOOKUP($A$5,Prj_list!$O$6:$Z$7,2)*'2012 HR 배정표'!M1070)/HLOOKUP($A$5,Prj_list!$O$6:$Z$7,2))=TRUE,"-",(HLOOKUP($A$5,Prj_list!$O$6:$Z$7,2)*'2012 HR 배정표'!M1070)/HLOOKUP($A$5,Prj_list!$O$6:$Z$7,2)))</x:f>
        <x:v>-</x:v>
      </x:c>
      <x:c r="I1072" s="45" t="str">
        <x:f>IF(ISBLANK('2012 HR 배정표'!N1070)=TRUE,"-",'2012 HR 배정표'!N1070)</x:f>
        <x:v>-</x:v>
      </x:c>
      <x:c r="J1072" s="46" t="str">
        <x:f>IF(ISBLANK('2012 HR 배정표'!N1070)=TRUE,"-",IF(ISERROR((HLOOKUP($A$5,Prj_list!$O$6:$Z$7,2)*'2012 HR 배정표'!O1070)/HLOOKUP($A$5,Prj_list!$O$6:$Z$7,2))=TRUE,"-",(HLOOKUP($A$5,Prj_list!$O$6:$Z$7,2)*'2012 HR 배정표'!O1070)/HLOOKUP($A$5,Prj_list!$O$6:$Z$7,2)))</x:f>
        <x:v>-</x:v>
      </x:c>
      <x:c r="K1072" s="45" t="str">
        <x:f>IF(ISBLANK('2012 HR 배정표'!P1070)=TRUE,"-",'2012 HR 배정표'!P1070)</x:f>
        <x:v>-</x:v>
      </x:c>
      <x:c r="L1072" s="46" t="str">
        <x:f>IF(ISBLANK('2012 HR 배정표'!P1070)=TRUE,"-",IF(ISERROR((HLOOKUP($A$5,Prj_list!$O$6:$Z$7,2)*'2012 HR 배정표'!Q1070)/HLOOKUP($A$5,Prj_list!$O$6:$Z$7,2))=TRUE,"-",(HLOOKUP($A$5,Prj_list!$O$6:$Z$7,2)*'2012 HR 배정표'!Q1070)/HLOOKUP($A$5,Prj_list!$O$6:$Z$7,2)))</x:f>
        <x:v>-</x:v>
      </x:c>
      <x:c r="M1072" s="45" t="str">
        <x:f>IF(ISBLANK('2012 HR 배정표'!R1070)=TRUE,"-",'2012 HR 배정표'!R1070)</x:f>
        <x:v>-</x:v>
      </x:c>
      <x:c r="N1072" s="46" t="str">
        <x:f>IF(ISBLANK('2012 HR 배정표'!R1070)=TRUE,"-",IF(ISERROR((HLOOKUP($A$5,Prj_list!$O$6:$Z$7,2)*'2012 HR 배정표'!S1070)/HLOOKUP($A$5,Prj_list!$O$6:$Z$7,2))=TRUE,"-",(HLOOKUP($A$5,Prj_list!$O$6:$Z$7,2)*'2012 HR 배정표'!S1070)/HLOOKUP($A$5,Prj_list!$O$6:$Z$7,2)))</x:f>
        <x:v>-</x:v>
      </x:c>
      <x:c r="O1072" s="45" t="str">
        <x:f>IF(ISBLANK('2012 HR 배정표'!T1070)=TRUE,"-",'2012 HR 배정표'!T1070)</x:f>
        <x:v>-</x:v>
      </x:c>
      <x:c r="P1072" s="46" t="str">
        <x:f>IF(ISBLANK('2012 HR 배정표'!T1070)=TRUE,"-",IF(ISERROR((HLOOKUP($A$5,Prj_list!$O$6:$Z$7,2)*'2012 HR 배정표'!U1070)/HLOOKUP($A$5,Prj_list!$O$6:$Z$7,2))=TRUE,"-",(HLOOKUP($A$5,Prj_list!$O$6:$Z$7,2)*'2012 HR 배정표'!U1070)/HLOOKUP($A$5,Prj_list!$O$6:$Z$7,2)))</x:f>
        <x:v>-</x:v>
      </x:c>
      <x:c r="Q1072" s="45" t="str">
        <x:f>IF(ISBLANK('2012 HR 배정표'!V1070)=TRUE,"-",'2012 HR 배정표'!V1070)</x:f>
        <x:v>-</x:v>
      </x:c>
      <x:c r="R1072" s="46" t="str">
        <x:f>IF(ISBLANK('2012 HR 배정표'!V1070)=TRUE,"-",IF(ISERROR((HLOOKUP($A$5,Prj_list!$O$6:$Z$7,2)*'2012 HR 배정표'!W1070)/HLOOKUP($A$5,Prj_list!$O$6:$Z$7,2))=TRUE,"-",(HLOOKUP($A$5,Prj_list!$O$6:$Z$7,2)*'2012 HR 배정표'!W1070)/HLOOKUP($A$5,Prj_list!$O$6:$Z$7,2)))</x:f>
        <x:v>-</x:v>
      </x:c>
      <x:c r="S1072" s="45" t="str">
        <x:f>IF(ISBLANK('2012 HR 배정표'!X1070)=TRUE,"-",'2012 HR 배정표'!X1070)</x:f>
        <x:v>-</x:v>
      </x:c>
      <x:c r="T1072" s="46" t="str">
        <x:f>IF(ISBLANK('2012 HR 배정표'!X1070)=TRUE,"-",IF(ISERROR((HLOOKUP($A$5,Prj_list!$O$6:$Z$7,2)*'2012 HR 배정표'!Y1070)/HLOOKUP($A$5,Prj_list!$O$6:$Z$7,2))=TRUE,"-",(HLOOKUP($A$5,Prj_list!$O$6:$Z$7,2)*'2012 HR 배정표'!Y1070)/HLOOKUP($A$5,Prj_list!$O$6:$Z$7,2)))</x:f>
        <x:v>-</x:v>
      </x:c>
      <x:c r="U1072" s="45" t="str">
        <x:f>IF(ISBLANK('2012 HR 배정표'!Z1070)=TRUE,"-",'2012 HR 배정표'!Z1070)</x:f>
        <x:v>-</x:v>
      </x:c>
      <x:c r="V1072" s="46" t="str">
        <x:f>IF(ISBLANK('2012 HR 배정표'!Z1070)=TRUE,"-",IF(ISERROR((HLOOKUP($A$5,Prj_list!$O$6:$Z$7,2)*'2012 HR 배정표'!AA1070)/HLOOKUP($A$5,Prj_list!$O$6:$Z$7,2))=TRUE,"-",(HLOOKUP($A$5,Prj_list!$O$6:$Z$7,2)*'2012 HR 배정표'!AA1070)/HLOOKUP($A$5,Prj_list!$O$6:$Z$7,2)))</x:f>
        <x:v>-</x:v>
      </x:c>
      <x:c r="W1072" s="45" t="str">
        <x:f>IF(ISBLANK('2012 HR 배정표'!AB1070)=TRUE,"-",'2012 HR 배정표'!AB1070)</x:f>
        <x:v>-</x:v>
      </x:c>
      <x:c r="X1072" s="46" t="str">
        <x:f>IF(ISBLANK('2012 HR 배정표'!AB1070)=TRUE,"-",IF(ISERROR((HLOOKUP($A$5,Prj_list!$O$6:$Z$7,2)*'2012 HR 배정표'!AC1070)/HLOOKUP($A$5,Prj_list!$O$6:$Z$7,2))=TRUE,"-",(HLOOKUP($A$5,Prj_list!$O$6:$Z$7,2)*'2012 HR 배정표'!AC1070)/HLOOKUP($A$5,Prj_list!$O$6:$Z$7,2)))</x:f>
        <x:v>-</x:v>
      </x:c>
      <x:c r="Y1072" s="45" t="str">
        <x:f>IF(ISBLANK('2012 HR 배정표'!AD1070)=TRUE,"-",'2012 HR 배정표'!AD1070)</x:f>
        <x:v>-</x:v>
      </x:c>
      <x:c r="Z1072" s="46" t="str">
        <x:f>IF(ISBLANK('2012 HR 배정표'!AD1070)=TRUE,"-",IF(ISERROR((HLOOKUP($A$5,Prj_list!$O$6:$Z$7,2)*'2012 HR 배정표'!AE1070)/HLOOKUP($A$5,Prj_list!$O$6:$Z$7,2))=TRUE,"-",(HLOOKUP($A$5,Prj_list!$O$6:$Z$7,2)*'2012 HR 배정표'!AE1070)/HLOOKUP($A$5,Prj_list!$O$6:$Z$7,2)))</x:f>
        <x:v>-</x:v>
      </x:c>
      <x:c r="AA1072" s="45" t="str">
        <x:f>IF(ISBLANK('2012 HR 배정표'!AF1070)=TRUE,"-",'2012 HR 배정표'!AF1070)</x:f>
        <x:v>-</x:v>
      </x:c>
      <x:c r="AB1072" s="46" t="str">
        <x:f>IF(ISBLANK('2012 HR 배정표'!AF1070)=TRUE,"-",IF(ISERROR((HLOOKUP($A$5,Prj_list!$O$6:$Z$7,2)*'2012 HR 배정표'!AG1070)/HLOOKUP($A$5,Prj_list!$O$6:$Z$7,2))=TRUE,"-",(HLOOKUP($A$5,Prj_list!$O$6:$Z$7,2)*'2012 HR 배정표'!AG1070)/HLOOKUP($A$5,Prj_list!$O$6:$Z$7,2)))</x:f>
        <x:v>-</x:v>
      </x:c>
      <x:c r="AC1072" s="45" t="str">
        <x:f>IF(ISBLANK('2012 HR 배정표'!AH1070)=TRUE,"-",'2012 HR 배정표'!AH1070)</x:f>
        <x:v>-</x:v>
      </x:c>
      <x:c r="AD1072" s="46" t="str">
        <x:f>IF(ISBLANK('2012 HR 배정표'!AH1070)=TRUE,"-",IF(ISERROR((HLOOKUP($A$5,Prj_list!$O$6:$Z$7,2)*'2012 HR 배정표'!AI1070)/HLOOKUP($A$5,Prj_list!$O$6:$Z$7,2))=TRUE,"-",(HLOOKUP($A$5,Prj_list!$O$6:$Z$7,2)*'2012 HR 배정표'!AI1070)/HLOOKUP($A$5,Prj_list!$O$6:$Z$7,2)))</x:f>
        <x:v>-</x:v>
      </x:c>
      <x:c r="AE1072" s="45" t="str">
        <x:f>IF(ISBLANK('2012 HR 배정표'!AJ1070)=TRUE,"-",'2012 HR 배정표'!AJ1070)</x:f>
        <x:v>-</x:v>
      </x:c>
      <x:c r="AF1072" s="46" t="str">
        <x:f>IF(ISBLANK('2012 HR 배정표'!AJ1070)=TRUE,"-",IF(ISERROR((HLOOKUP($A$5,Prj_list!$O$6:$Z$7,2)*'2012 HR 배정표'!AK1070)/HLOOKUP($A$5,Prj_list!$O$6:$Z$7,2))=TRUE,"-",(HLOOKUP($A$5,Prj_list!$O$6:$Z$7,2)*'2012 HR 배정표'!AK1070)/HLOOKUP($A$5,Prj_list!$O$6:$Z$7,2)))</x:f>
        <x:v>-</x:v>
      </x:c>
      <x:c r="AG1072" s="45" t="str">
        <x:f>IF(ISBLANK('2012 HR 배정표'!AL1070)=TRUE,"-",'2012 HR 배정표'!AL1070)</x:f>
        <x:v>-</x:v>
      </x:c>
      <x:c r="AH1072" s="46" t="str">
        <x:f>IF(ISBLANK('2012 HR 배정표'!AL1070)=TRUE,"-",IF(ISERROR((HLOOKUP($A$5,Prj_list!$O$6:$Z$7,2)*'2012 HR 배정표'!AM1070)/HLOOKUP($A$5,Prj_list!$O$6:$Z$7,2))=TRUE,"-",(HLOOKUP($A$5,Prj_list!$O$6:$Z$7,2)*'2012 HR 배정표'!AM1070)/HLOOKUP($A$5,Prj_list!$O$6:$Z$7,2)))</x:f>
        <x:v>-</x:v>
      </x:c>
      <x:c r="AI1072" s="45" t="str">
        <x:f>IF(ISBLANK('2012 HR 배정표'!AN1070)=TRUE,"-",'2012 HR 배정표'!AN1070)</x:f>
        <x:v>-</x:v>
      </x:c>
      <x:c r="AJ1072" s="46" t="str">
        <x:f>IF(ISBLANK('2012 HR 배정표'!AN1070)=TRUE,"-",IF(ISERROR((HLOOKUP($A$5,Prj_list!$O$6:$Z$7,2)*'2012 HR 배정표'!AO1070)/HLOOKUP($A$5,Prj_list!$O$6:$Z$7,2))=TRUE,"-",(HLOOKUP($A$5,Prj_list!$O$6:$Z$7,2)*'2012 HR 배정표'!AO1070)/HLOOKUP($A$5,Prj_list!$O$6:$Z$7,2)))</x:f>
        <x:v>-</x:v>
      </x:c>
      <x:c r="AK1072" s="45" t="str">
        <x:f>IF(ISBLANK('2012 HR 배정표'!AP1070)=TRUE,"-",'2012 HR 배정표'!AP1070)</x:f>
        <x:v>-</x:v>
      </x:c>
      <x:c r="AL1072" s="46" t="str">
        <x:f>IF(ISBLANK('2012 HR 배정표'!AP1070)=TRUE,"-",IF(ISERROR((HLOOKUP($A$5,Prj_list!$O$6:$Z$7,2)*'2012 HR 배정표'!AQ1070)/HLOOKUP($A$5,Prj_list!$O$6:$Z$7,2))=TRUE,"-",(HLOOKUP($A$5,Prj_list!$O$6:$Z$7,2)*'2012 HR 배정표'!AQ1070)/HLOOKUP($A$5,Prj_list!$O$6:$Z$7,2)))</x:f>
        <x:v>-</x:v>
      </x:c>
      <x:c r="AM1072" s="45" t="str">
        <x:f>IF(ISBLANK('2012 HR 배정표'!AR1070)=TRUE,"-",'2012 HR 배정표'!AR1070)</x:f>
        <x:v>-</x:v>
      </x:c>
      <x:c r="AN1072" s="46" t="str">
        <x:f>IF(ISBLANK('2012 HR 배정표'!AR1070)=TRUE,"-",IF(ISERROR((HLOOKUP($A$5,Prj_list!$O$6:$Z$7,2)*'2012 HR 배정표'!AS1070)/HLOOKUP($A$5,Prj_list!$O$6:$Z$7,2))=TRUE,"-",(HLOOKUP($A$5,Prj_list!$O$6:$Z$7,2)*'2012 HR 배정표'!AS1070)/HLOOKUP($A$5,Prj_list!$O$6:$Z$7,2)))</x:f>
        <x:v>-</x:v>
      </x:c>
      <x:c r="AO1072" s="45" t="str">
        <x:f>IF(ISBLANK('2012 HR 배정표'!AT1070)=TRUE,"-",'2012 HR 배정표'!AT1070)</x:f>
        <x:v>-</x:v>
      </x:c>
      <x:c r="AP1072" s="46" t="str">
        <x:f>IF(ISBLANK('2012 HR 배정표'!AT1070)=TRUE,"-",IF(ISERROR((HLOOKUP($A$5,Prj_list!$O$6:$Z$7,2)*'2012 HR 배정표'!AU1070)/HLOOKUP($A$5,Prj_list!$O$6:$Z$7,2))=TRUE,"-",(HLOOKUP($A$5,Prj_list!$O$6:$Z$7,2)*'2012 HR 배정표'!AU1070)/HLOOKUP($A$5,Prj_list!$O$6:$Z$7,2)))</x:f>
        <x:v>-</x:v>
      </x:c>
      <x:c r="AQ1072" s="45" t="str">
        <x:f>IF(ISBLANK('2012 HR 배정표'!AV1070)=TRUE,"-",'2012 HR 배정표'!AV1070)</x:f>
        <x:v>-</x:v>
      </x:c>
      <x:c r="AR1072" s="46" t="str">
        <x:f>IF(ISBLANK('2012 HR 배정표'!AV1070)=TRUE,"-",IF(ISERROR((HLOOKUP($A$5,Prj_list!$O$6:$Z$7,2)*'2012 HR 배정표'!AW1070)/HLOOKUP($A$5,Prj_list!$O$6:$Z$7,2))=TRUE,"-",(HLOOKUP($A$5,Prj_list!$O$6:$Z$7,2)*'2012 HR 배정표'!AW1070)/HLOOKUP($A$5,Prj_list!$O$6:$Z$7,2)))</x:f>
        <x:v>-</x:v>
      </x:c>
      <x:c r="AS1072" s="45" t="str">
        <x:f>IF(ISBLANK('2012 HR 배정표'!AX1070)=TRUE,"-",'2012 HR 배정표'!AX1070)</x:f>
        <x:v>-</x:v>
      </x:c>
      <x:c r="AT1072" s="46" t="str">
        <x:f>IF(ISBLANK('2012 HR 배정표'!AX1070)=TRUE,"-",IF(ISERROR((HLOOKUP($A$5,Prj_list!$O$6:$Z$7,2)*'2012 HR 배정표'!AY1070)/HLOOKUP($A$5,Prj_list!$O$6:$Z$7,2))=TRUE,"-",(HLOOKUP($A$5,Prj_list!$O$6:$Z$7,2)*'2012 HR 배정표'!AY1070)/HLOOKUP($A$5,Prj_list!$O$6:$Z$7,2)))</x:f>
        <x:v>-</x:v>
      </x:c>
      <x:c r="AU1072" s="45" t="str">
        <x:f>IF(ISBLANK('2012 HR 배정표'!AZ1070)=TRUE,"-",'2012 HR 배정표'!AZ1070)</x:f>
        <x:v>-</x:v>
      </x:c>
      <x:c r="AV1072" s="46" t="str">
        <x:f>IF(ISBLANK('2012 HR 배정표'!AZ1070)=TRUE,"-",IF(ISERROR((HLOOKUP($A$5,Prj_list!$O$6:$Z$7,2)*'2012 HR 배정표'!BA1070)/HLOOKUP($A$5,Prj_list!$O$6:$Z$7,2))=TRUE,"-",(HLOOKUP($A$5,Prj_list!$O$6:$Z$7,2)*'2012 HR 배정표'!BA1070)/HLOOKUP($A$5,Prj_list!$O$6:$Z$7,2)))</x:f>
        <x:v>-</x:v>
      </x:c>
      <x:c r="AW1072" s="34" t="str">
        <x:f t="shared" si="34"/>
        <x:v/>
      </x:c>
      <x:c r="AX1072" s="41">
        <x:f t="shared" si="33"/>
        <x:v>0</x:v>
      </x:c>
    </x:row>
    <x:row r="1073" spans="1:50">
      <x:c r="A1073" s="45" t="str">
        <x:f>IF(ISBLANK('2012 HR 배정표'!F1071)=TRUE,"-",'2012 HR 배정표'!F1071)</x:f>
        <x:v>-</x:v>
      </x:c>
      <x:c r="B1073" s="46" t="str">
        <x:f>IF(ISBLANK('2012 HR 배정표'!F1071)=TRUE,"-",IF(ISERROR((HLOOKUP($A$5,Prj_list!$O$6:$Z$7,2)*'2012 HR 배정표'!G1071)/HLOOKUP($A$5,Prj_list!$O$6:$Z$7,2))=TRUE,"-",(HLOOKUP($A$5,Prj_list!$O$6:$Z$7,2)*'2012 HR 배정표'!G1071)/HLOOKUP($A$5,Prj_list!$O$6:$Z$7,2)))</x:f>
        <x:v>-</x:v>
      </x:c>
      <x:c r="C1073" s="45" t="str">
        <x:f>IF(ISBLANK('2012 HR 배정표'!H1071)=TRUE,"-",'2012 HR 배정표'!H1071)</x:f>
        <x:v>-</x:v>
      </x:c>
      <x:c r="D1073" s="46" t="str">
        <x:f>IF(ISBLANK('2012 HR 배정표'!H1071)=TRUE,"-",IF(ISERROR((HLOOKUP($A$5,Prj_list!$O$6:$Z$7,2)*'2012 HR 배정표'!I1071)/HLOOKUP($A$5,Prj_list!$O$6:$Z$7,2))=TRUE,"-",(HLOOKUP($A$5,Prj_list!$O$6:$Z$7,2)*'2012 HR 배정표'!I1071)/HLOOKUP($A$5,Prj_list!$O$6:$Z$7,2)))</x:f>
        <x:v>-</x:v>
      </x:c>
      <x:c r="E1073" s="45" t="str">
        <x:f>IF(ISBLANK('2012 HR 배정표'!J1071)=TRUE,"-",'2012 HR 배정표'!J1071)</x:f>
        <x:v>-</x:v>
      </x:c>
      <x:c r="F1073" s="46" t="str">
        <x:f>IF(ISBLANK('2012 HR 배정표'!J1071)=TRUE,"-",IF(ISERROR((HLOOKUP($A$5,Prj_list!$O$6:$Z$7,2)*'2012 HR 배정표'!K1071)/HLOOKUP($A$5,Prj_list!$O$6:$Z$7,2))=TRUE,"-",(HLOOKUP($A$5,Prj_list!$O$6:$Z$7,2)*'2012 HR 배정표'!K1071)/HLOOKUP($A$5,Prj_list!$O$6:$Z$7,2)))</x:f>
        <x:v>-</x:v>
      </x:c>
      <x:c r="G1073" s="45" t="str">
        <x:f>IF(ISBLANK('2012 HR 배정표'!L1071)=TRUE,"-",'2012 HR 배정표'!L1071)</x:f>
        <x:v>-</x:v>
      </x:c>
      <x:c r="H1073" s="46" t="str">
        <x:f>IF(ISBLANK('2012 HR 배정표'!L1071)=TRUE,"-",IF(ISERROR((HLOOKUP($A$5,Prj_list!$O$6:$Z$7,2)*'2012 HR 배정표'!M1071)/HLOOKUP($A$5,Prj_list!$O$6:$Z$7,2))=TRUE,"-",(HLOOKUP($A$5,Prj_list!$O$6:$Z$7,2)*'2012 HR 배정표'!M1071)/HLOOKUP($A$5,Prj_list!$O$6:$Z$7,2)))</x:f>
        <x:v>-</x:v>
      </x:c>
      <x:c r="I1073" s="45" t="str">
        <x:f>IF(ISBLANK('2012 HR 배정표'!N1071)=TRUE,"-",'2012 HR 배정표'!N1071)</x:f>
        <x:v>-</x:v>
      </x:c>
      <x:c r="J1073" s="46" t="str">
        <x:f>IF(ISBLANK('2012 HR 배정표'!N1071)=TRUE,"-",IF(ISERROR((HLOOKUP($A$5,Prj_list!$O$6:$Z$7,2)*'2012 HR 배정표'!O1071)/HLOOKUP($A$5,Prj_list!$O$6:$Z$7,2))=TRUE,"-",(HLOOKUP($A$5,Prj_list!$O$6:$Z$7,2)*'2012 HR 배정표'!O1071)/HLOOKUP($A$5,Prj_list!$O$6:$Z$7,2)))</x:f>
        <x:v>-</x:v>
      </x:c>
      <x:c r="K1073" s="45" t="str">
        <x:f>IF(ISBLANK('2012 HR 배정표'!P1071)=TRUE,"-",'2012 HR 배정표'!P1071)</x:f>
        <x:v>-</x:v>
      </x:c>
      <x:c r="L1073" s="46" t="str">
        <x:f>IF(ISBLANK('2012 HR 배정표'!P1071)=TRUE,"-",IF(ISERROR((HLOOKUP($A$5,Prj_list!$O$6:$Z$7,2)*'2012 HR 배정표'!Q1071)/HLOOKUP($A$5,Prj_list!$O$6:$Z$7,2))=TRUE,"-",(HLOOKUP($A$5,Prj_list!$O$6:$Z$7,2)*'2012 HR 배정표'!Q1071)/HLOOKUP($A$5,Prj_list!$O$6:$Z$7,2)))</x:f>
        <x:v>-</x:v>
      </x:c>
      <x:c r="M1073" s="45" t="str">
        <x:f>IF(ISBLANK('2012 HR 배정표'!R1071)=TRUE,"-",'2012 HR 배정표'!R1071)</x:f>
        <x:v>-</x:v>
      </x:c>
      <x:c r="N1073" s="46" t="str">
        <x:f>IF(ISBLANK('2012 HR 배정표'!R1071)=TRUE,"-",IF(ISERROR((HLOOKUP($A$5,Prj_list!$O$6:$Z$7,2)*'2012 HR 배정표'!S1071)/HLOOKUP($A$5,Prj_list!$O$6:$Z$7,2))=TRUE,"-",(HLOOKUP($A$5,Prj_list!$O$6:$Z$7,2)*'2012 HR 배정표'!S1071)/HLOOKUP($A$5,Prj_list!$O$6:$Z$7,2)))</x:f>
        <x:v>-</x:v>
      </x:c>
      <x:c r="O1073" s="45" t="str">
        <x:f>IF(ISBLANK('2012 HR 배정표'!T1071)=TRUE,"-",'2012 HR 배정표'!T1071)</x:f>
        <x:v>-</x:v>
      </x:c>
      <x:c r="P1073" s="46" t="str">
        <x:f>IF(ISBLANK('2012 HR 배정표'!T1071)=TRUE,"-",IF(ISERROR((HLOOKUP($A$5,Prj_list!$O$6:$Z$7,2)*'2012 HR 배정표'!U1071)/HLOOKUP($A$5,Prj_list!$O$6:$Z$7,2))=TRUE,"-",(HLOOKUP($A$5,Prj_list!$O$6:$Z$7,2)*'2012 HR 배정표'!U1071)/HLOOKUP($A$5,Prj_list!$O$6:$Z$7,2)))</x:f>
        <x:v>-</x:v>
      </x:c>
      <x:c r="Q1073" s="45" t="str">
        <x:f>IF(ISBLANK('2012 HR 배정표'!V1071)=TRUE,"-",'2012 HR 배정표'!V1071)</x:f>
        <x:v>-</x:v>
      </x:c>
      <x:c r="R1073" s="46" t="str">
        <x:f>IF(ISBLANK('2012 HR 배정표'!V1071)=TRUE,"-",IF(ISERROR((HLOOKUP($A$5,Prj_list!$O$6:$Z$7,2)*'2012 HR 배정표'!W1071)/HLOOKUP($A$5,Prj_list!$O$6:$Z$7,2))=TRUE,"-",(HLOOKUP($A$5,Prj_list!$O$6:$Z$7,2)*'2012 HR 배정표'!W1071)/HLOOKUP($A$5,Prj_list!$O$6:$Z$7,2)))</x:f>
        <x:v>-</x:v>
      </x:c>
      <x:c r="S1073" s="45" t="str">
        <x:f>IF(ISBLANK('2012 HR 배정표'!X1071)=TRUE,"-",'2012 HR 배정표'!X1071)</x:f>
        <x:v>-</x:v>
      </x:c>
      <x:c r="T1073" s="46" t="str">
        <x:f>IF(ISBLANK('2012 HR 배정표'!X1071)=TRUE,"-",IF(ISERROR((HLOOKUP($A$5,Prj_list!$O$6:$Z$7,2)*'2012 HR 배정표'!Y1071)/HLOOKUP($A$5,Prj_list!$O$6:$Z$7,2))=TRUE,"-",(HLOOKUP($A$5,Prj_list!$O$6:$Z$7,2)*'2012 HR 배정표'!Y1071)/HLOOKUP($A$5,Prj_list!$O$6:$Z$7,2)))</x:f>
        <x:v>-</x:v>
      </x:c>
      <x:c r="U1073" s="45" t="str">
        <x:f>IF(ISBLANK('2012 HR 배정표'!Z1071)=TRUE,"-",'2012 HR 배정표'!Z1071)</x:f>
        <x:v>-</x:v>
      </x:c>
      <x:c r="V1073" s="46" t="str">
        <x:f>IF(ISBLANK('2012 HR 배정표'!Z1071)=TRUE,"-",IF(ISERROR((HLOOKUP($A$5,Prj_list!$O$6:$Z$7,2)*'2012 HR 배정표'!AA1071)/HLOOKUP($A$5,Prj_list!$O$6:$Z$7,2))=TRUE,"-",(HLOOKUP($A$5,Prj_list!$O$6:$Z$7,2)*'2012 HR 배정표'!AA1071)/HLOOKUP($A$5,Prj_list!$O$6:$Z$7,2)))</x:f>
        <x:v>-</x:v>
      </x:c>
      <x:c r="W1073" s="45" t="str">
        <x:f>IF(ISBLANK('2012 HR 배정표'!AB1071)=TRUE,"-",'2012 HR 배정표'!AB1071)</x:f>
        <x:v>-</x:v>
      </x:c>
      <x:c r="X1073" s="46" t="str">
        <x:f>IF(ISBLANK('2012 HR 배정표'!AB1071)=TRUE,"-",IF(ISERROR((HLOOKUP($A$5,Prj_list!$O$6:$Z$7,2)*'2012 HR 배정표'!AC1071)/HLOOKUP($A$5,Prj_list!$O$6:$Z$7,2))=TRUE,"-",(HLOOKUP($A$5,Prj_list!$O$6:$Z$7,2)*'2012 HR 배정표'!AC1071)/HLOOKUP($A$5,Prj_list!$O$6:$Z$7,2)))</x:f>
        <x:v>-</x:v>
      </x:c>
      <x:c r="Y1073" s="45" t="str">
        <x:f>IF(ISBLANK('2012 HR 배정표'!AD1071)=TRUE,"-",'2012 HR 배정표'!AD1071)</x:f>
        <x:v>-</x:v>
      </x:c>
      <x:c r="Z1073" s="46" t="str">
        <x:f>IF(ISBLANK('2012 HR 배정표'!AD1071)=TRUE,"-",IF(ISERROR((HLOOKUP($A$5,Prj_list!$O$6:$Z$7,2)*'2012 HR 배정표'!AE1071)/HLOOKUP($A$5,Prj_list!$O$6:$Z$7,2))=TRUE,"-",(HLOOKUP($A$5,Prj_list!$O$6:$Z$7,2)*'2012 HR 배정표'!AE1071)/HLOOKUP($A$5,Prj_list!$O$6:$Z$7,2)))</x:f>
        <x:v>-</x:v>
      </x:c>
      <x:c r="AA1073" s="45" t="str">
        <x:f>IF(ISBLANK('2012 HR 배정표'!AF1071)=TRUE,"-",'2012 HR 배정표'!AF1071)</x:f>
        <x:v>-</x:v>
      </x:c>
      <x:c r="AB1073" s="46" t="str">
        <x:f>IF(ISBLANK('2012 HR 배정표'!AF1071)=TRUE,"-",IF(ISERROR((HLOOKUP($A$5,Prj_list!$O$6:$Z$7,2)*'2012 HR 배정표'!AG1071)/HLOOKUP($A$5,Prj_list!$O$6:$Z$7,2))=TRUE,"-",(HLOOKUP($A$5,Prj_list!$O$6:$Z$7,2)*'2012 HR 배정표'!AG1071)/HLOOKUP($A$5,Prj_list!$O$6:$Z$7,2)))</x:f>
        <x:v>-</x:v>
      </x:c>
      <x:c r="AC1073" s="45" t="str">
        <x:f>IF(ISBLANK('2012 HR 배정표'!AH1071)=TRUE,"-",'2012 HR 배정표'!AH1071)</x:f>
        <x:v>-</x:v>
      </x:c>
      <x:c r="AD1073" s="46" t="str">
        <x:f>IF(ISBLANK('2012 HR 배정표'!AH1071)=TRUE,"-",IF(ISERROR((HLOOKUP($A$5,Prj_list!$O$6:$Z$7,2)*'2012 HR 배정표'!AI1071)/HLOOKUP($A$5,Prj_list!$O$6:$Z$7,2))=TRUE,"-",(HLOOKUP($A$5,Prj_list!$O$6:$Z$7,2)*'2012 HR 배정표'!AI1071)/HLOOKUP($A$5,Prj_list!$O$6:$Z$7,2)))</x:f>
        <x:v>-</x:v>
      </x:c>
      <x:c r="AE1073" s="45" t="str">
        <x:f>IF(ISBLANK('2012 HR 배정표'!AJ1071)=TRUE,"-",'2012 HR 배정표'!AJ1071)</x:f>
        <x:v>-</x:v>
      </x:c>
      <x:c r="AF1073" s="46" t="str">
        <x:f>IF(ISBLANK('2012 HR 배정표'!AJ1071)=TRUE,"-",IF(ISERROR((HLOOKUP($A$5,Prj_list!$O$6:$Z$7,2)*'2012 HR 배정표'!AK1071)/HLOOKUP($A$5,Prj_list!$O$6:$Z$7,2))=TRUE,"-",(HLOOKUP($A$5,Prj_list!$O$6:$Z$7,2)*'2012 HR 배정표'!AK1071)/HLOOKUP($A$5,Prj_list!$O$6:$Z$7,2)))</x:f>
        <x:v>-</x:v>
      </x:c>
      <x:c r="AG1073" s="45" t="str">
        <x:f>IF(ISBLANK('2012 HR 배정표'!AL1071)=TRUE,"-",'2012 HR 배정표'!AL1071)</x:f>
        <x:v>-</x:v>
      </x:c>
      <x:c r="AH1073" s="46" t="str">
        <x:f>IF(ISBLANK('2012 HR 배정표'!AL1071)=TRUE,"-",IF(ISERROR((HLOOKUP($A$5,Prj_list!$O$6:$Z$7,2)*'2012 HR 배정표'!AM1071)/HLOOKUP($A$5,Prj_list!$O$6:$Z$7,2))=TRUE,"-",(HLOOKUP($A$5,Prj_list!$O$6:$Z$7,2)*'2012 HR 배정표'!AM1071)/HLOOKUP($A$5,Prj_list!$O$6:$Z$7,2)))</x:f>
        <x:v>-</x:v>
      </x:c>
      <x:c r="AI1073" s="45" t="str">
        <x:f>IF(ISBLANK('2012 HR 배정표'!AN1071)=TRUE,"-",'2012 HR 배정표'!AN1071)</x:f>
        <x:v>-</x:v>
      </x:c>
      <x:c r="AJ1073" s="46" t="str">
        <x:f>IF(ISBLANK('2012 HR 배정표'!AN1071)=TRUE,"-",IF(ISERROR((HLOOKUP($A$5,Prj_list!$O$6:$Z$7,2)*'2012 HR 배정표'!AO1071)/HLOOKUP($A$5,Prj_list!$O$6:$Z$7,2))=TRUE,"-",(HLOOKUP($A$5,Prj_list!$O$6:$Z$7,2)*'2012 HR 배정표'!AO1071)/HLOOKUP($A$5,Prj_list!$O$6:$Z$7,2)))</x:f>
        <x:v>-</x:v>
      </x:c>
      <x:c r="AK1073" s="45" t="str">
        <x:f>IF(ISBLANK('2012 HR 배정표'!AP1071)=TRUE,"-",'2012 HR 배정표'!AP1071)</x:f>
        <x:v>-</x:v>
      </x:c>
      <x:c r="AL1073" s="46" t="str">
        <x:f>IF(ISBLANK('2012 HR 배정표'!AP1071)=TRUE,"-",IF(ISERROR((HLOOKUP($A$5,Prj_list!$O$6:$Z$7,2)*'2012 HR 배정표'!AQ1071)/HLOOKUP($A$5,Prj_list!$O$6:$Z$7,2))=TRUE,"-",(HLOOKUP($A$5,Prj_list!$O$6:$Z$7,2)*'2012 HR 배정표'!AQ1071)/HLOOKUP($A$5,Prj_list!$O$6:$Z$7,2)))</x:f>
        <x:v>-</x:v>
      </x:c>
      <x:c r="AM1073" s="45" t="str">
        <x:f>IF(ISBLANK('2012 HR 배정표'!AR1071)=TRUE,"-",'2012 HR 배정표'!AR1071)</x:f>
        <x:v>-</x:v>
      </x:c>
      <x:c r="AN1073" s="46" t="str">
        <x:f>IF(ISBLANK('2012 HR 배정표'!AR1071)=TRUE,"-",IF(ISERROR((HLOOKUP($A$5,Prj_list!$O$6:$Z$7,2)*'2012 HR 배정표'!AS1071)/HLOOKUP($A$5,Prj_list!$O$6:$Z$7,2))=TRUE,"-",(HLOOKUP($A$5,Prj_list!$O$6:$Z$7,2)*'2012 HR 배정표'!AS1071)/HLOOKUP($A$5,Prj_list!$O$6:$Z$7,2)))</x:f>
        <x:v>-</x:v>
      </x:c>
      <x:c r="AO1073" s="45" t="str">
        <x:f>IF(ISBLANK('2012 HR 배정표'!AT1071)=TRUE,"-",'2012 HR 배정표'!AT1071)</x:f>
        <x:v>-</x:v>
      </x:c>
      <x:c r="AP1073" s="46" t="str">
        <x:f>IF(ISBLANK('2012 HR 배정표'!AT1071)=TRUE,"-",IF(ISERROR((HLOOKUP($A$5,Prj_list!$O$6:$Z$7,2)*'2012 HR 배정표'!AU1071)/HLOOKUP($A$5,Prj_list!$O$6:$Z$7,2))=TRUE,"-",(HLOOKUP($A$5,Prj_list!$O$6:$Z$7,2)*'2012 HR 배정표'!AU1071)/HLOOKUP($A$5,Prj_list!$O$6:$Z$7,2)))</x:f>
        <x:v>-</x:v>
      </x:c>
      <x:c r="AQ1073" s="45" t="str">
        <x:f>IF(ISBLANK('2012 HR 배정표'!AV1071)=TRUE,"-",'2012 HR 배정표'!AV1071)</x:f>
        <x:v>-</x:v>
      </x:c>
      <x:c r="AR1073" s="46" t="str">
        <x:f>IF(ISBLANK('2012 HR 배정표'!AV1071)=TRUE,"-",IF(ISERROR((HLOOKUP($A$5,Prj_list!$O$6:$Z$7,2)*'2012 HR 배정표'!AW1071)/HLOOKUP($A$5,Prj_list!$O$6:$Z$7,2))=TRUE,"-",(HLOOKUP($A$5,Prj_list!$O$6:$Z$7,2)*'2012 HR 배정표'!AW1071)/HLOOKUP($A$5,Prj_list!$O$6:$Z$7,2)))</x:f>
        <x:v>-</x:v>
      </x:c>
      <x:c r="AS1073" s="45" t="str">
        <x:f>IF(ISBLANK('2012 HR 배정표'!AX1071)=TRUE,"-",'2012 HR 배정표'!AX1071)</x:f>
        <x:v>-</x:v>
      </x:c>
      <x:c r="AT1073" s="46" t="str">
        <x:f>IF(ISBLANK('2012 HR 배정표'!AX1071)=TRUE,"-",IF(ISERROR((HLOOKUP($A$5,Prj_list!$O$6:$Z$7,2)*'2012 HR 배정표'!AY1071)/HLOOKUP($A$5,Prj_list!$O$6:$Z$7,2))=TRUE,"-",(HLOOKUP($A$5,Prj_list!$O$6:$Z$7,2)*'2012 HR 배정표'!AY1071)/HLOOKUP($A$5,Prj_list!$O$6:$Z$7,2)))</x:f>
        <x:v>-</x:v>
      </x:c>
      <x:c r="AU1073" s="45" t="str">
        <x:f>IF(ISBLANK('2012 HR 배정표'!AZ1071)=TRUE,"-",'2012 HR 배정표'!AZ1071)</x:f>
        <x:v>-</x:v>
      </x:c>
      <x:c r="AV1073" s="46" t="str">
        <x:f>IF(ISBLANK('2012 HR 배정표'!AZ1071)=TRUE,"-",IF(ISERROR((HLOOKUP($A$5,Prj_list!$O$6:$Z$7,2)*'2012 HR 배정표'!BA1071)/HLOOKUP($A$5,Prj_list!$O$6:$Z$7,2))=TRUE,"-",(HLOOKUP($A$5,Prj_list!$O$6:$Z$7,2)*'2012 HR 배정표'!BA1071)/HLOOKUP($A$5,Prj_list!$O$6:$Z$7,2)))</x:f>
        <x:v>-</x:v>
      </x:c>
      <x:c r="AW1073" s="34" t="str">
        <x:f t="shared" si="34"/>
        <x:v/>
      </x:c>
      <x:c r="AX1073" s="41">
        <x:f t="shared" si="33"/>
        <x:v>0</x:v>
      </x:c>
    </x:row>
    <x:row r="1074" spans="1:50">
      <x:c r="A1074" s="45" t="str">
        <x:f>IF(ISBLANK('2012 HR 배정표'!F1072)=TRUE,"-",'2012 HR 배정표'!F1072)</x:f>
        <x:v>-</x:v>
      </x:c>
      <x:c r="B1074" s="46" t="str">
        <x:f>IF(ISBLANK('2012 HR 배정표'!F1072)=TRUE,"-",IF(ISERROR((HLOOKUP($A$5,Prj_list!$O$6:$Z$7,2)*'2012 HR 배정표'!G1072)/HLOOKUP($A$5,Prj_list!$O$6:$Z$7,2))=TRUE,"-",(HLOOKUP($A$5,Prj_list!$O$6:$Z$7,2)*'2012 HR 배정표'!G1072)/HLOOKUP($A$5,Prj_list!$O$6:$Z$7,2)))</x:f>
        <x:v>-</x:v>
      </x:c>
      <x:c r="C1074" s="45" t="str">
        <x:f>IF(ISBLANK('2012 HR 배정표'!H1072)=TRUE,"-",'2012 HR 배정표'!H1072)</x:f>
        <x:v>-</x:v>
      </x:c>
      <x:c r="D1074" s="46" t="str">
        <x:f>IF(ISBLANK('2012 HR 배정표'!H1072)=TRUE,"-",IF(ISERROR((HLOOKUP($A$5,Prj_list!$O$6:$Z$7,2)*'2012 HR 배정표'!I1072)/HLOOKUP($A$5,Prj_list!$O$6:$Z$7,2))=TRUE,"-",(HLOOKUP($A$5,Prj_list!$O$6:$Z$7,2)*'2012 HR 배정표'!I1072)/HLOOKUP($A$5,Prj_list!$O$6:$Z$7,2)))</x:f>
        <x:v>-</x:v>
      </x:c>
      <x:c r="E1074" s="45" t="str">
        <x:f>IF(ISBLANK('2012 HR 배정표'!J1072)=TRUE,"-",'2012 HR 배정표'!J1072)</x:f>
        <x:v>-</x:v>
      </x:c>
      <x:c r="F1074" s="46" t="str">
        <x:f>IF(ISBLANK('2012 HR 배정표'!J1072)=TRUE,"-",IF(ISERROR((HLOOKUP($A$5,Prj_list!$O$6:$Z$7,2)*'2012 HR 배정표'!K1072)/HLOOKUP($A$5,Prj_list!$O$6:$Z$7,2))=TRUE,"-",(HLOOKUP($A$5,Prj_list!$O$6:$Z$7,2)*'2012 HR 배정표'!K1072)/HLOOKUP($A$5,Prj_list!$O$6:$Z$7,2)))</x:f>
        <x:v>-</x:v>
      </x:c>
      <x:c r="G1074" s="45" t="str">
        <x:f>IF(ISBLANK('2012 HR 배정표'!L1072)=TRUE,"-",'2012 HR 배정표'!L1072)</x:f>
        <x:v>-</x:v>
      </x:c>
      <x:c r="H1074" s="46" t="str">
        <x:f>IF(ISBLANK('2012 HR 배정표'!L1072)=TRUE,"-",IF(ISERROR((HLOOKUP($A$5,Prj_list!$O$6:$Z$7,2)*'2012 HR 배정표'!M1072)/HLOOKUP($A$5,Prj_list!$O$6:$Z$7,2))=TRUE,"-",(HLOOKUP($A$5,Prj_list!$O$6:$Z$7,2)*'2012 HR 배정표'!M1072)/HLOOKUP($A$5,Prj_list!$O$6:$Z$7,2)))</x:f>
        <x:v>-</x:v>
      </x:c>
      <x:c r="I1074" s="45" t="str">
        <x:f>IF(ISBLANK('2012 HR 배정표'!N1072)=TRUE,"-",'2012 HR 배정표'!N1072)</x:f>
        <x:v>-</x:v>
      </x:c>
      <x:c r="J1074" s="46" t="str">
        <x:f>IF(ISBLANK('2012 HR 배정표'!N1072)=TRUE,"-",IF(ISERROR((HLOOKUP($A$5,Prj_list!$O$6:$Z$7,2)*'2012 HR 배정표'!O1072)/HLOOKUP($A$5,Prj_list!$O$6:$Z$7,2))=TRUE,"-",(HLOOKUP($A$5,Prj_list!$O$6:$Z$7,2)*'2012 HR 배정표'!O1072)/HLOOKUP($A$5,Prj_list!$O$6:$Z$7,2)))</x:f>
        <x:v>-</x:v>
      </x:c>
      <x:c r="K1074" s="45" t="str">
        <x:f>IF(ISBLANK('2012 HR 배정표'!P1072)=TRUE,"-",'2012 HR 배정표'!P1072)</x:f>
        <x:v>-</x:v>
      </x:c>
      <x:c r="L1074" s="46" t="str">
        <x:f>IF(ISBLANK('2012 HR 배정표'!P1072)=TRUE,"-",IF(ISERROR((HLOOKUP($A$5,Prj_list!$O$6:$Z$7,2)*'2012 HR 배정표'!Q1072)/HLOOKUP($A$5,Prj_list!$O$6:$Z$7,2))=TRUE,"-",(HLOOKUP($A$5,Prj_list!$O$6:$Z$7,2)*'2012 HR 배정표'!Q1072)/HLOOKUP($A$5,Prj_list!$O$6:$Z$7,2)))</x:f>
        <x:v>-</x:v>
      </x:c>
      <x:c r="M1074" s="45" t="str">
        <x:f>IF(ISBLANK('2012 HR 배정표'!R1072)=TRUE,"-",'2012 HR 배정표'!R1072)</x:f>
        <x:v>-</x:v>
      </x:c>
      <x:c r="N1074" s="46" t="str">
        <x:f>IF(ISBLANK('2012 HR 배정표'!R1072)=TRUE,"-",IF(ISERROR((HLOOKUP($A$5,Prj_list!$O$6:$Z$7,2)*'2012 HR 배정표'!S1072)/HLOOKUP($A$5,Prj_list!$O$6:$Z$7,2))=TRUE,"-",(HLOOKUP($A$5,Prj_list!$O$6:$Z$7,2)*'2012 HR 배정표'!S1072)/HLOOKUP($A$5,Prj_list!$O$6:$Z$7,2)))</x:f>
        <x:v>-</x:v>
      </x:c>
      <x:c r="O1074" s="45" t="str">
        <x:f>IF(ISBLANK('2012 HR 배정표'!T1072)=TRUE,"-",'2012 HR 배정표'!T1072)</x:f>
        <x:v>-</x:v>
      </x:c>
      <x:c r="P1074" s="46" t="str">
        <x:f>IF(ISBLANK('2012 HR 배정표'!T1072)=TRUE,"-",IF(ISERROR((HLOOKUP($A$5,Prj_list!$O$6:$Z$7,2)*'2012 HR 배정표'!U1072)/HLOOKUP($A$5,Prj_list!$O$6:$Z$7,2))=TRUE,"-",(HLOOKUP($A$5,Prj_list!$O$6:$Z$7,2)*'2012 HR 배정표'!U1072)/HLOOKUP($A$5,Prj_list!$O$6:$Z$7,2)))</x:f>
        <x:v>-</x:v>
      </x:c>
      <x:c r="Q1074" s="45" t="str">
        <x:f>IF(ISBLANK('2012 HR 배정표'!V1072)=TRUE,"-",'2012 HR 배정표'!V1072)</x:f>
        <x:v>-</x:v>
      </x:c>
      <x:c r="R1074" s="46" t="str">
        <x:f>IF(ISBLANK('2012 HR 배정표'!V1072)=TRUE,"-",IF(ISERROR((HLOOKUP($A$5,Prj_list!$O$6:$Z$7,2)*'2012 HR 배정표'!W1072)/HLOOKUP($A$5,Prj_list!$O$6:$Z$7,2))=TRUE,"-",(HLOOKUP($A$5,Prj_list!$O$6:$Z$7,2)*'2012 HR 배정표'!W1072)/HLOOKUP($A$5,Prj_list!$O$6:$Z$7,2)))</x:f>
        <x:v>-</x:v>
      </x:c>
      <x:c r="S1074" s="45" t="str">
        <x:f>IF(ISBLANK('2012 HR 배정표'!X1072)=TRUE,"-",'2012 HR 배정표'!X1072)</x:f>
        <x:v>-</x:v>
      </x:c>
      <x:c r="T1074" s="46" t="str">
        <x:f>IF(ISBLANK('2012 HR 배정표'!X1072)=TRUE,"-",IF(ISERROR((HLOOKUP($A$5,Prj_list!$O$6:$Z$7,2)*'2012 HR 배정표'!Y1072)/HLOOKUP($A$5,Prj_list!$O$6:$Z$7,2))=TRUE,"-",(HLOOKUP($A$5,Prj_list!$O$6:$Z$7,2)*'2012 HR 배정표'!Y1072)/HLOOKUP($A$5,Prj_list!$O$6:$Z$7,2)))</x:f>
        <x:v>-</x:v>
      </x:c>
      <x:c r="U1074" s="45" t="str">
        <x:f>IF(ISBLANK('2012 HR 배정표'!Z1072)=TRUE,"-",'2012 HR 배정표'!Z1072)</x:f>
        <x:v>-</x:v>
      </x:c>
      <x:c r="V1074" s="46" t="str">
        <x:f>IF(ISBLANK('2012 HR 배정표'!Z1072)=TRUE,"-",IF(ISERROR((HLOOKUP($A$5,Prj_list!$O$6:$Z$7,2)*'2012 HR 배정표'!AA1072)/HLOOKUP($A$5,Prj_list!$O$6:$Z$7,2))=TRUE,"-",(HLOOKUP($A$5,Prj_list!$O$6:$Z$7,2)*'2012 HR 배정표'!AA1072)/HLOOKUP($A$5,Prj_list!$O$6:$Z$7,2)))</x:f>
        <x:v>-</x:v>
      </x:c>
      <x:c r="W1074" s="45" t="str">
        <x:f>IF(ISBLANK('2012 HR 배정표'!AB1072)=TRUE,"-",'2012 HR 배정표'!AB1072)</x:f>
        <x:v>-</x:v>
      </x:c>
      <x:c r="X1074" s="46" t="str">
        <x:f>IF(ISBLANK('2012 HR 배정표'!AB1072)=TRUE,"-",IF(ISERROR((HLOOKUP($A$5,Prj_list!$O$6:$Z$7,2)*'2012 HR 배정표'!AC1072)/HLOOKUP($A$5,Prj_list!$O$6:$Z$7,2))=TRUE,"-",(HLOOKUP($A$5,Prj_list!$O$6:$Z$7,2)*'2012 HR 배정표'!AC1072)/HLOOKUP($A$5,Prj_list!$O$6:$Z$7,2)))</x:f>
        <x:v>-</x:v>
      </x:c>
      <x:c r="Y1074" s="45" t="str">
        <x:f>IF(ISBLANK('2012 HR 배정표'!AD1072)=TRUE,"-",'2012 HR 배정표'!AD1072)</x:f>
        <x:v>-</x:v>
      </x:c>
      <x:c r="Z1074" s="46" t="str">
        <x:f>IF(ISBLANK('2012 HR 배정표'!AD1072)=TRUE,"-",IF(ISERROR((HLOOKUP($A$5,Prj_list!$O$6:$Z$7,2)*'2012 HR 배정표'!AE1072)/HLOOKUP($A$5,Prj_list!$O$6:$Z$7,2))=TRUE,"-",(HLOOKUP($A$5,Prj_list!$O$6:$Z$7,2)*'2012 HR 배정표'!AE1072)/HLOOKUP($A$5,Prj_list!$O$6:$Z$7,2)))</x:f>
        <x:v>-</x:v>
      </x:c>
      <x:c r="AA1074" s="45" t="str">
        <x:f>IF(ISBLANK('2012 HR 배정표'!AF1072)=TRUE,"-",'2012 HR 배정표'!AF1072)</x:f>
        <x:v>-</x:v>
      </x:c>
      <x:c r="AB1074" s="46" t="str">
        <x:f>IF(ISBLANK('2012 HR 배정표'!AF1072)=TRUE,"-",IF(ISERROR((HLOOKUP($A$5,Prj_list!$O$6:$Z$7,2)*'2012 HR 배정표'!AG1072)/HLOOKUP($A$5,Prj_list!$O$6:$Z$7,2))=TRUE,"-",(HLOOKUP($A$5,Prj_list!$O$6:$Z$7,2)*'2012 HR 배정표'!AG1072)/HLOOKUP($A$5,Prj_list!$O$6:$Z$7,2)))</x:f>
        <x:v>-</x:v>
      </x:c>
      <x:c r="AC1074" s="45" t="str">
        <x:f>IF(ISBLANK('2012 HR 배정표'!AH1072)=TRUE,"-",'2012 HR 배정표'!AH1072)</x:f>
        <x:v>-</x:v>
      </x:c>
      <x:c r="AD1074" s="46" t="str">
        <x:f>IF(ISBLANK('2012 HR 배정표'!AH1072)=TRUE,"-",IF(ISERROR((HLOOKUP($A$5,Prj_list!$O$6:$Z$7,2)*'2012 HR 배정표'!AI1072)/HLOOKUP($A$5,Prj_list!$O$6:$Z$7,2))=TRUE,"-",(HLOOKUP($A$5,Prj_list!$O$6:$Z$7,2)*'2012 HR 배정표'!AI1072)/HLOOKUP($A$5,Prj_list!$O$6:$Z$7,2)))</x:f>
        <x:v>-</x:v>
      </x:c>
      <x:c r="AE1074" s="45" t="str">
        <x:f>IF(ISBLANK('2012 HR 배정표'!AJ1072)=TRUE,"-",'2012 HR 배정표'!AJ1072)</x:f>
        <x:v>-</x:v>
      </x:c>
      <x:c r="AF1074" s="46" t="str">
        <x:f>IF(ISBLANK('2012 HR 배정표'!AJ1072)=TRUE,"-",IF(ISERROR((HLOOKUP($A$5,Prj_list!$O$6:$Z$7,2)*'2012 HR 배정표'!AK1072)/HLOOKUP($A$5,Prj_list!$O$6:$Z$7,2))=TRUE,"-",(HLOOKUP($A$5,Prj_list!$O$6:$Z$7,2)*'2012 HR 배정표'!AK1072)/HLOOKUP($A$5,Prj_list!$O$6:$Z$7,2)))</x:f>
        <x:v>-</x:v>
      </x:c>
      <x:c r="AG1074" s="45" t="str">
        <x:f>IF(ISBLANK('2012 HR 배정표'!AL1072)=TRUE,"-",'2012 HR 배정표'!AL1072)</x:f>
        <x:v>-</x:v>
      </x:c>
      <x:c r="AH1074" s="46" t="str">
        <x:f>IF(ISBLANK('2012 HR 배정표'!AL1072)=TRUE,"-",IF(ISERROR((HLOOKUP($A$5,Prj_list!$O$6:$Z$7,2)*'2012 HR 배정표'!AM1072)/HLOOKUP($A$5,Prj_list!$O$6:$Z$7,2))=TRUE,"-",(HLOOKUP($A$5,Prj_list!$O$6:$Z$7,2)*'2012 HR 배정표'!AM1072)/HLOOKUP($A$5,Prj_list!$O$6:$Z$7,2)))</x:f>
        <x:v>-</x:v>
      </x:c>
      <x:c r="AI1074" s="45" t="str">
        <x:f>IF(ISBLANK('2012 HR 배정표'!AN1072)=TRUE,"-",'2012 HR 배정표'!AN1072)</x:f>
        <x:v>-</x:v>
      </x:c>
      <x:c r="AJ1074" s="46" t="str">
        <x:f>IF(ISBLANK('2012 HR 배정표'!AN1072)=TRUE,"-",IF(ISERROR((HLOOKUP($A$5,Prj_list!$O$6:$Z$7,2)*'2012 HR 배정표'!AO1072)/HLOOKUP($A$5,Prj_list!$O$6:$Z$7,2))=TRUE,"-",(HLOOKUP($A$5,Prj_list!$O$6:$Z$7,2)*'2012 HR 배정표'!AO1072)/HLOOKUP($A$5,Prj_list!$O$6:$Z$7,2)))</x:f>
        <x:v>-</x:v>
      </x:c>
      <x:c r="AK1074" s="45" t="str">
        <x:f>IF(ISBLANK('2012 HR 배정표'!AP1072)=TRUE,"-",'2012 HR 배정표'!AP1072)</x:f>
        <x:v>-</x:v>
      </x:c>
      <x:c r="AL1074" s="46" t="str">
        <x:f>IF(ISBLANK('2012 HR 배정표'!AP1072)=TRUE,"-",IF(ISERROR((HLOOKUP($A$5,Prj_list!$O$6:$Z$7,2)*'2012 HR 배정표'!AQ1072)/HLOOKUP($A$5,Prj_list!$O$6:$Z$7,2))=TRUE,"-",(HLOOKUP($A$5,Prj_list!$O$6:$Z$7,2)*'2012 HR 배정표'!AQ1072)/HLOOKUP($A$5,Prj_list!$O$6:$Z$7,2)))</x:f>
        <x:v>-</x:v>
      </x:c>
      <x:c r="AM1074" s="45" t="str">
        <x:f>IF(ISBLANK('2012 HR 배정표'!AR1072)=TRUE,"-",'2012 HR 배정표'!AR1072)</x:f>
        <x:v>-</x:v>
      </x:c>
      <x:c r="AN1074" s="46" t="str">
        <x:f>IF(ISBLANK('2012 HR 배정표'!AR1072)=TRUE,"-",IF(ISERROR((HLOOKUP($A$5,Prj_list!$O$6:$Z$7,2)*'2012 HR 배정표'!AS1072)/HLOOKUP($A$5,Prj_list!$O$6:$Z$7,2))=TRUE,"-",(HLOOKUP($A$5,Prj_list!$O$6:$Z$7,2)*'2012 HR 배정표'!AS1072)/HLOOKUP($A$5,Prj_list!$O$6:$Z$7,2)))</x:f>
        <x:v>-</x:v>
      </x:c>
      <x:c r="AO1074" s="45" t="str">
        <x:f>IF(ISBLANK('2012 HR 배정표'!AT1072)=TRUE,"-",'2012 HR 배정표'!AT1072)</x:f>
        <x:v>-</x:v>
      </x:c>
      <x:c r="AP1074" s="46" t="str">
        <x:f>IF(ISBLANK('2012 HR 배정표'!AT1072)=TRUE,"-",IF(ISERROR((HLOOKUP($A$5,Prj_list!$O$6:$Z$7,2)*'2012 HR 배정표'!AU1072)/HLOOKUP($A$5,Prj_list!$O$6:$Z$7,2))=TRUE,"-",(HLOOKUP($A$5,Prj_list!$O$6:$Z$7,2)*'2012 HR 배정표'!AU1072)/HLOOKUP($A$5,Prj_list!$O$6:$Z$7,2)))</x:f>
        <x:v>-</x:v>
      </x:c>
      <x:c r="AQ1074" s="45" t="str">
        <x:f>IF(ISBLANK('2012 HR 배정표'!AV1072)=TRUE,"-",'2012 HR 배정표'!AV1072)</x:f>
        <x:v>-</x:v>
      </x:c>
      <x:c r="AR1074" s="46" t="str">
        <x:f>IF(ISBLANK('2012 HR 배정표'!AV1072)=TRUE,"-",IF(ISERROR((HLOOKUP($A$5,Prj_list!$O$6:$Z$7,2)*'2012 HR 배정표'!AW1072)/HLOOKUP($A$5,Prj_list!$O$6:$Z$7,2))=TRUE,"-",(HLOOKUP($A$5,Prj_list!$O$6:$Z$7,2)*'2012 HR 배정표'!AW1072)/HLOOKUP($A$5,Prj_list!$O$6:$Z$7,2)))</x:f>
        <x:v>-</x:v>
      </x:c>
      <x:c r="AS1074" s="45" t="str">
        <x:f>IF(ISBLANK('2012 HR 배정표'!AX1072)=TRUE,"-",'2012 HR 배정표'!AX1072)</x:f>
        <x:v>-</x:v>
      </x:c>
      <x:c r="AT1074" s="46" t="str">
        <x:f>IF(ISBLANK('2012 HR 배정표'!AX1072)=TRUE,"-",IF(ISERROR((HLOOKUP($A$5,Prj_list!$O$6:$Z$7,2)*'2012 HR 배정표'!AY1072)/HLOOKUP($A$5,Prj_list!$O$6:$Z$7,2))=TRUE,"-",(HLOOKUP($A$5,Prj_list!$O$6:$Z$7,2)*'2012 HR 배정표'!AY1072)/HLOOKUP($A$5,Prj_list!$O$6:$Z$7,2)))</x:f>
        <x:v>-</x:v>
      </x:c>
      <x:c r="AU1074" s="45" t="str">
        <x:f>IF(ISBLANK('2012 HR 배정표'!AZ1072)=TRUE,"-",'2012 HR 배정표'!AZ1072)</x:f>
        <x:v>-</x:v>
      </x:c>
      <x:c r="AV1074" s="46" t="str">
        <x:f>IF(ISBLANK('2012 HR 배정표'!AZ1072)=TRUE,"-",IF(ISERROR((HLOOKUP($A$5,Prj_list!$O$6:$Z$7,2)*'2012 HR 배정표'!BA1072)/HLOOKUP($A$5,Prj_list!$O$6:$Z$7,2))=TRUE,"-",(HLOOKUP($A$5,Prj_list!$O$6:$Z$7,2)*'2012 HR 배정표'!BA1072)/HLOOKUP($A$5,Prj_list!$O$6:$Z$7,2)))</x:f>
        <x:v>-</x:v>
      </x:c>
      <x:c r="AW1074" s="34" t="str">
        <x:f t="shared" si="34"/>
        <x:v/>
      </x:c>
      <x:c r="AX1074" s="41">
        <x:f t="shared" si="33"/>
        <x:v>0</x:v>
      </x:c>
    </x:row>
    <x:row r="1075" spans="1:50">
      <x:c r="A1075" s="45" t="str">
        <x:f>IF(ISBLANK('2012 HR 배정표'!F1073)=TRUE,"-",'2012 HR 배정표'!F1073)</x:f>
        <x:v>-</x:v>
      </x:c>
      <x:c r="B1075" s="46" t="str">
        <x:f>IF(ISBLANK('2012 HR 배정표'!F1073)=TRUE,"-",IF(ISERROR((HLOOKUP($A$5,Prj_list!$O$6:$Z$7,2)*'2012 HR 배정표'!G1073)/HLOOKUP($A$5,Prj_list!$O$6:$Z$7,2))=TRUE,"-",(HLOOKUP($A$5,Prj_list!$O$6:$Z$7,2)*'2012 HR 배정표'!G1073)/HLOOKUP($A$5,Prj_list!$O$6:$Z$7,2)))</x:f>
        <x:v>-</x:v>
      </x:c>
      <x:c r="C1075" s="45" t="str">
        <x:f>IF(ISBLANK('2012 HR 배정표'!H1073)=TRUE,"-",'2012 HR 배정표'!H1073)</x:f>
        <x:v>-</x:v>
      </x:c>
      <x:c r="D1075" s="46" t="str">
        <x:f>IF(ISBLANK('2012 HR 배정표'!H1073)=TRUE,"-",IF(ISERROR((HLOOKUP($A$5,Prj_list!$O$6:$Z$7,2)*'2012 HR 배정표'!I1073)/HLOOKUP($A$5,Prj_list!$O$6:$Z$7,2))=TRUE,"-",(HLOOKUP($A$5,Prj_list!$O$6:$Z$7,2)*'2012 HR 배정표'!I1073)/HLOOKUP($A$5,Prj_list!$O$6:$Z$7,2)))</x:f>
        <x:v>-</x:v>
      </x:c>
      <x:c r="E1075" s="45" t="str">
        <x:f>IF(ISBLANK('2012 HR 배정표'!J1073)=TRUE,"-",'2012 HR 배정표'!J1073)</x:f>
        <x:v>-</x:v>
      </x:c>
      <x:c r="F1075" s="46" t="str">
        <x:f>IF(ISBLANK('2012 HR 배정표'!J1073)=TRUE,"-",IF(ISERROR((HLOOKUP($A$5,Prj_list!$O$6:$Z$7,2)*'2012 HR 배정표'!K1073)/HLOOKUP($A$5,Prj_list!$O$6:$Z$7,2))=TRUE,"-",(HLOOKUP($A$5,Prj_list!$O$6:$Z$7,2)*'2012 HR 배정표'!K1073)/HLOOKUP($A$5,Prj_list!$O$6:$Z$7,2)))</x:f>
        <x:v>-</x:v>
      </x:c>
      <x:c r="G1075" s="45" t="str">
        <x:f>IF(ISBLANK('2012 HR 배정표'!L1073)=TRUE,"-",'2012 HR 배정표'!L1073)</x:f>
        <x:v>-</x:v>
      </x:c>
      <x:c r="H1075" s="46" t="str">
        <x:f>IF(ISBLANK('2012 HR 배정표'!L1073)=TRUE,"-",IF(ISERROR((HLOOKUP($A$5,Prj_list!$O$6:$Z$7,2)*'2012 HR 배정표'!M1073)/HLOOKUP($A$5,Prj_list!$O$6:$Z$7,2))=TRUE,"-",(HLOOKUP($A$5,Prj_list!$O$6:$Z$7,2)*'2012 HR 배정표'!M1073)/HLOOKUP($A$5,Prj_list!$O$6:$Z$7,2)))</x:f>
        <x:v>-</x:v>
      </x:c>
      <x:c r="I1075" s="45" t="str">
        <x:f>IF(ISBLANK('2012 HR 배정표'!N1073)=TRUE,"-",'2012 HR 배정표'!N1073)</x:f>
        <x:v>-</x:v>
      </x:c>
      <x:c r="J1075" s="46" t="str">
        <x:f>IF(ISBLANK('2012 HR 배정표'!N1073)=TRUE,"-",IF(ISERROR((HLOOKUP($A$5,Prj_list!$O$6:$Z$7,2)*'2012 HR 배정표'!O1073)/HLOOKUP($A$5,Prj_list!$O$6:$Z$7,2))=TRUE,"-",(HLOOKUP($A$5,Prj_list!$O$6:$Z$7,2)*'2012 HR 배정표'!O1073)/HLOOKUP($A$5,Prj_list!$O$6:$Z$7,2)))</x:f>
        <x:v>-</x:v>
      </x:c>
      <x:c r="K1075" s="45" t="str">
        <x:f>IF(ISBLANK('2012 HR 배정표'!P1073)=TRUE,"-",'2012 HR 배정표'!P1073)</x:f>
        <x:v>-</x:v>
      </x:c>
      <x:c r="L1075" s="46" t="str">
        <x:f>IF(ISBLANK('2012 HR 배정표'!P1073)=TRUE,"-",IF(ISERROR((HLOOKUP($A$5,Prj_list!$O$6:$Z$7,2)*'2012 HR 배정표'!Q1073)/HLOOKUP($A$5,Prj_list!$O$6:$Z$7,2))=TRUE,"-",(HLOOKUP($A$5,Prj_list!$O$6:$Z$7,2)*'2012 HR 배정표'!Q1073)/HLOOKUP($A$5,Prj_list!$O$6:$Z$7,2)))</x:f>
        <x:v>-</x:v>
      </x:c>
      <x:c r="M1075" s="45" t="str">
        <x:f>IF(ISBLANK('2012 HR 배정표'!R1073)=TRUE,"-",'2012 HR 배정표'!R1073)</x:f>
        <x:v>-</x:v>
      </x:c>
      <x:c r="N1075" s="46" t="str">
        <x:f>IF(ISBLANK('2012 HR 배정표'!R1073)=TRUE,"-",IF(ISERROR((HLOOKUP($A$5,Prj_list!$O$6:$Z$7,2)*'2012 HR 배정표'!S1073)/HLOOKUP($A$5,Prj_list!$O$6:$Z$7,2))=TRUE,"-",(HLOOKUP($A$5,Prj_list!$O$6:$Z$7,2)*'2012 HR 배정표'!S1073)/HLOOKUP($A$5,Prj_list!$O$6:$Z$7,2)))</x:f>
        <x:v>-</x:v>
      </x:c>
      <x:c r="O1075" s="45" t="str">
        <x:f>IF(ISBLANK('2012 HR 배정표'!T1073)=TRUE,"-",'2012 HR 배정표'!T1073)</x:f>
        <x:v>-</x:v>
      </x:c>
      <x:c r="P1075" s="46" t="str">
        <x:f>IF(ISBLANK('2012 HR 배정표'!T1073)=TRUE,"-",IF(ISERROR((HLOOKUP($A$5,Prj_list!$O$6:$Z$7,2)*'2012 HR 배정표'!U1073)/HLOOKUP($A$5,Prj_list!$O$6:$Z$7,2))=TRUE,"-",(HLOOKUP($A$5,Prj_list!$O$6:$Z$7,2)*'2012 HR 배정표'!U1073)/HLOOKUP($A$5,Prj_list!$O$6:$Z$7,2)))</x:f>
        <x:v>-</x:v>
      </x:c>
      <x:c r="Q1075" s="45" t="str">
        <x:f>IF(ISBLANK('2012 HR 배정표'!V1073)=TRUE,"-",'2012 HR 배정표'!V1073)</x:f>
        <x:v>-</x:v>
      </x:c>
      <x:c r="R1075" s="46" t="str">
        <x:f>IF(ISBLANK('2012 HR 배정표'!V1073)=TRUE,"-",IF(ISERROR((HLOOKUP($A$5,Prj_list!$O$6:$Z$7,2)*'2012 HR 배정표'!W1073)/HLOOKUP($A$5,Prj_list!$O$6:$Z$7,2))=TRUE,"-",(HLOOKUP($A$5,Prj_list!$O$6:$Z$7,2)*'2012 HR 배정표'!W1073)/HLOOKUP($A$5,Prj_list!$O$6:$Z$7,2)))</x:f>
        <x:v>-</x:v>
      </x:c>
      <x:c r="S1075" s="45" t="str">
        <x:f>IF(ISBLANK('2012 HR 배정표'!X1073)=TRUE,"-",'2012 HR 배정표'!X1073)</x:f>
        <x:v>-</x:v>
      </x:c>
      <x:c r="T1075" s="46" t="str">
        <x:f>IF(ISBLANK('2012 HR 배정표'!X1073)=TRUE,"-",IF(ISERROR((HLOOKUP($A$5,Prj_list!$O$6:$Z$7,2)*'2012 HR 배정표'!Y1073)/HLOOKUP($A$5,Prj_list!$O$6:$Z$7,2))=TRUE,"-",(HLOOKUP($A$5,Prj_list!$O$6:$Z$7,2)*'2012 HR 배정표'!Y1073)/HLOOKUP($A$5,Prj_list!$O$6:$Z$7,2)))</x:f>
        <x:v>-</x:v>
      </x:c>
      <x:c r="U1075" s="45" t="str">
        <x:f>IF(ISBLANK('2012 HR 배정표'!Z1073)=TRUE,"-",'2012 HR 배정표'!Z1073)</x:f>
        <x:v>-</x:v>
      </x:c>
      <x:c r="V1075" s="46" t="str">
        <x:f>IF(ISBLANK('2012 HR 배정표'!Z1073)=TRUE,"-",IF(ISERROR((HLOOKUP($A$5,Prj_list!$O$6:$Z$7,2)*'2012 HR 배정표'!AA1073)/HLOOKUP($A$5,Prj_list!$O$6:$Z$7,2))=TRUE,"-",(HLOOKUP($A$5,Prj_list!$O$6:$Z$7,2)*'2012 HR 배정표'!AA1073)/HLOOKUP($A$5,Prj_list!$O$6:$Z$7,2)))</x:f>
        <x:v>-</x:v>
      </x:c>
      <x:c r="W1075" s="45" t="str">
        <x:f>IF(ISBLANK('2012 HR 배정표'!AB1073)=TRUE,"-",'2012 HR 배정표'!AB1073)</x:f>
        <x:v>-</x:v>
      </x:c>
      <x:c r="X1075" s="46" t="str">
        <x:f>IF(ISBLANK('2012 HR 배정표'!AB1073)=TRUE,"-",IF(ISERROR((HLOOKUP($A$5,Prj_list!$O$6:$Z$7,2)*'2012 HR 배정표'!AC1073)/HLOOKUP($A$5,Prj_list!$O$6:$Z$7,2))=TRUE,"-",(HLOOKUP($A$5,Prj_list!$O$6:$Z$7,2)*'2012 HR 배정표'!AC1073)/HLOOKUP($A$5,Prj_list!$O$6:$Z$7,2)))</x:f>
        <x:v>-</x:v>
      </x:c>
      <x:c r="Y1075" s="45" t="str">
        <x:f>IF(ISBLANK('2012 HR 배정표'!AD1073)=TRUE,"-",'2012 HR 배정표'!AD1073)</x:f>
        <x:v>-</x:v>
      </x:c>
      <x:c r="Z1075" s="46" t="str">
        <x:f>IF(ISBLANK('2012 HR 배정표'!AD1073)=TRUE,"-",IF(ISERROR((HLOOKUP($A$5,Prj_list!$O$6:$Z$7,2)*'2012 HR 배정표'!AE1073)/HLOOKUP($A$5,Prj_list!$O$6:$Z$7,2))=TRUE,"-",(HLOOKUP($A$5,Prj_list!$O$6:$Z$7,2)*'2012 HR 배정표'!AE1073)/HLOOKUP($A$5,Prj_list!$O$6:$Z$7,2)))</x:f>
        <x:v>-</x:v>
      </x:c>
      <x:c r="AA1075" s="45" t="str">
        <x:f>IF(ISBLANK('2012 HR 배정표'!AF1073)=TRUE,"-",'2012 HR 배정표'!AF1073)</x:f>
        <x:v>-</x:v>
      </x:c>
      <x:c r="AB1075" s="46" t="str">
        <x:f>IF(ISBLANK('2012 HR 배정표'!AF1073)=TRUE,"-",IF(ISERROR((HLOOKUP($A$5,Prj_list!$O$6:$Z$7,2)*'2012 HR 배정표'!AG1073)/HLOOKUP($A$5,Prj_list!$O$6:$Z$7,2))=TRUE,"-",(HLOOKUP($A$5,Prj_list!$O$6:$Z$7,2)*'2012 HR 배정표'!AG1073)/HLOOKUP($A$5,Prj_list!$O$6:$Z$7,2)))</x:f>
        <x:v>-</x:v>
      </x:c>
      <x:c r="AC1075" s="45" t="str">
        <x:f>IF(ISBLANK('2012 HR 배정표'!AH1073)=TRUE,"-",'2012 HR 배정표'!AH1073)</x:f>
        <x:v>-</x:v>
      </x:c>
      <x:c r="AD1075" s="46" t="str">
        <x:f>IF(ISBLANK('2012 HR 배정표'!AH1073)=TRUE,"-",IF(ISERROR((HLOOKUP($A$5,Prj_list!$O$6:$Z$7,2)*'2012 HR 배정표'!AI1073)/HLOOKUP($A$5,Prj_list!$O$6:$Z$7,2))=TRUE,"-",(HLOOKUP($A$5,Prj_list!$O$6:$Z$7,2)*'2012 HR 배정표'!AI1073)/HLOOKUP($A$5,Prj_list!$O$6:$Z$7,2)))</x:f>
        <x:v>-</x:v>
      </x:c>
      <x:c r="AE1075" s="45" t="str">
        <x:f>IF(ISBLANK('2012 HR 배정표'!AJ1073)=TRUE,"-",'2012 HR 배정표'!AJ1073)</x:f>
        <x:v>-</x:v>
      </x:c>
      <x:c r="AF1075" s="46" t="str">
        <x:f>IF(ISBLANK('2012 HR 배정표'!AJ1073)=TRUE,"-",IF(ISERROR((HLOOKUP($A$5,Prj_list!$O$6:$Z$7,2)*'2012 HR 배정표'!AK1073)/HLOOKUP($A$5,Prj_list!$O$6:$Z$7,2))=TRUE,"-",(HLOOKUP($A$5,Prj_list!$O$6:$Z$7,2)*'2012 HR 배정표'!AK1073)/HLOOKUP($A$5,Prj_list!$O$6:$Z$7,2)))</x:f>
        <x:v>-</x:v>
      </x:c>
      <x:c r="AG1075" s="45" t="str">
        <x:f>IF(ISBLANK('2012 HR 배정표'!AL1073)=TRUE,"-",'2012 HR 배정표'!AL1073)</x:f>
        <x:v>-</x:v>
      </x:c>
      <x:c r="AH1075" s="46" t="str">
        <x:f>IF(ISBLANK('2012 HR 배정표'!AL1073)=TRUE,"-",IF(ISERROR((HLOOKUP($A$5,Prj_list!$O$6:$Z$7,2)*'2012 HR 배정표'!AM1073)/HLOOKUP($A$5,Prj_list!$O$6:$Z$7,2))=TRUE,"-",(HLOOKUP($A$5,Prj_list!$O$6:$Z$7,2)*'2012 HR 배정표'!AM1073)/HLOOKUP($A$5,Prj_list!$O$6:$Z$7,2)))</x:f>
        <x:v>-</x:v>
      </x:c>
      <x:c r="AI1075" s="45" t="str">
        <x:f>IF(ISBLANK('2012 HR 배정표'!AN1073)=TRUE,"-",'2012 HR 배정표'!AN1073)</x:f>
        <x:v>-</x:v>
      </x:c>
      <x:c r="AJ1075" s="46" t="str">
        <x:f>IF(ISBLANK('2012 HR 배정표'!AN1073)=TRUE,"-",IF(ISERROR((HLOOKUP($A$5,Prj_list!$O$6:$Z$7,2)*'2012 HR 배정표'!AO1073)/HLOOKUP($A$5,Prj_list!$O$6:$Z$7,2))=TRUE,"-",(HLOOKUP($A$5,Prj_list!$O$6:$Z$7,2)*'2012 HR 배정표'!AO1073)/HLOOKUP($A$5,Prj_list!$O$6:$Z$7,2)))</x:f>
        <x:v>-</x:v>
      </x:c>
      <x:c r="AK1075" s="45" t="str">
        <x:f>IF(ISBLANK('2012 HR 배정표'!AP1073)=TRUE,"-",'2012 HR 배정표'!AP1073)</x:f>
        <x:v>-</x:v>
      </x:c>
      <x:c r="AL1075" s="46" t="str">
        <x:f>IF(ISBLANK('2012 HR 배정표'!AP1073)=TRUE,"-",IF(ISERROR((HLOOKUP($A$5,Prj_list!$O$6:$Z$7,2)*'2012 HR 배정표'!AQ1073)/HLOOKUP($A$5,Prj_list!$O$6:$Z$7,2))=TRUE,"-",(HLOOKUP($A$5,Prj_list!$O$6:$Z$7,2)*'2012 HR 배정표'!AQ1073)/HLOOKUP($A$5,Prj_list!$O$6:$Z$7,2)))</x:f>
        <x:v>-</x:v>
      </x:c>
      <x:c r="AM1075" s="45" t="str">
        <x:f>IF(ISBLANK('2012 HR 배정표'!AR1073)=TRUE,"-",'2012 HR 배정표'!AR1073)</x:f>
        <x:v>-</x:v>
      </x:c>
      <x:c r="AN1075" s="46" t="str">
        <x:f>IF(ISBLANK('2012 HR 배정표'!AR1073)=TRUE,"-",IF(ISERROR((HLOOKUP($A$5,Prj_list!$O$6:$Z$7,2)*'2012 HR 배정표'!AS1073)/HLOOKUP($A$5,Prj_list!$O$6:$Z$7,2))=TRUE,"-",(HLOOKUP($A$5,Prj_list!$O$6:$Z$7,2)*'2012 HR 배정표'!AS1073)/HLOOKUP($A$5,Prj_list!$O$6:$Z$7,2)))</x:f>
        <x:v>-</x:v>
      </x:c>
      <x:c r="AO1075" s="45" t="str">
        <x:f>IF(ISBLANK('2012 HR 배정표'!AT1073)=TRUE,"-",'2012 HR 배정표'!AT1073)</x:f>
        <x:v>-</x:v>
      </x:c>
      <x:c r="AP1075" s="46" t="str">
        <x:f>IF(ISBLANK('2012 HR 배정표'!AT1073)=TRUE,"-",IF(ISERROR((HLOOKUP($A$5,Prj_list!$O$6:$Z$7,2)*'2012 HR 배정표'!AU1073)/HLOOKUP($A$5,Prj_list!$O$6:$Z$7,2))=TRUE,"-",(HLOOKUP($A$5,Prj_list!$O$6:$Z$7,2)*'2012 HR 배정표'!AU1073)/HLOOKUP($A$5,Prj_list!$O$6:$Z$7,2)))</x:f>
        <x:v>-</x:v>
      </x:c>
      <x:c r="AQ1075" s="45" t="str">
        <x:f>IF(ISBLANK('2012 HR 배정표'!AV1073)=TRUE,"-",'2012 HR 배정표'!AV1073)</x:f>
        <x:v>-</x:v>
      </x:c>
      <x:c r="AR1075" s="46" t="str">
        <x:f>IF(ISBLANK('2012 HR 배정표'!AV1073)=TRUE,"-",IF(ISERROR((HLOOKUP($A$5,Prj_list!$O$6:$Z$7,2)*'2012 HR 배정표'!AW1073)/HLOOKUP($A$5,Prj_list!$O$6:$Z$7,2))=TRUE,"-",(HLOOKUP($A$5,Prj_list!$O$6:$Z$7,2)*'2012 HR 배정표'!AW1073)/HLOOKUP($A$5,Prj_list!$O$6:$Z$7,2)))</x:f>
        <x:v>-</x:v>
      </x:c>
      <x:c r="AS1075" s="45" t="str">
        <x:f>IF(ISBLANK('2012 HR 배정표'!AX1073)=TRUE,"-",'2012 HR 배정표'!AX1073)</x:f>
        <x:v>-</x:v>
      </x:c>
      <x:c r="AT1075" s="46" t="str">
        <x:f>IF(ISBLANK('2012 HR 배정표'!AX1073)=TRUE,"-",IF(ISERROR((HLOOKUP($A$5,Prj_list!$O$6:$Z$7,2)*'2012 HR 배정표'!AY1073)/HLOOKUP($A$5,Prj_list!$O$6:$Z$7,2))=TRUE,"-",(HLOOKUP($A$5,Prj_list!$O$6:$Z$7,2)*'2012 HR 배정표'!AY1073)/HLOOKUP($A$5,Prj_list!$O$6:$Z$7,2)))</x:f>
        <x:v>-</x:v>
      </x:c>
      <x:c r="AU1075" s="45" t="str">
        <x:f>IF(ISBLANK('2012 HR 배정표'!AZ1073)=TRUE,"-",'2012 HR 배정표'!AZ1073)</x:f>
        <x:v>-</x:v>
      </x:c>
      <x:c r="AV1075" s="46" t="str">
        <x:f>IF(ISBLANK('2012 HR 배정표'!AZ1073)=TRUE,"-",IF(ISERROR((HLOOKUP($A$5,Prj_list!$O$6:$Z$7,2)*'2012 HR 배정표'!BA1073)/HLOOKUP($A$5,Prj_list!$O$6:$Z$7,2))=TRUE,"-",(HLOOKUP($A$5,Prj_list!$O$6:$Z$7,2)*'2012 HR 배정표'!BA1073)/HLOOKUP($A$5,Prj_list!$O$6:$Z$7,2)))</x:f>
        <x:v>-</x:v>
      </x:c>
      <x:c r="AW1075" s="34" t="str">
        <x:f t="shared" si="34"/>
        <x:v/>
      </x:c>
      <x:c r="AX1075" s="41">
        <x:f t="shared" si="33"/>
        <x:v>0</x:v>
      </x:c>
    </x:row>
    <x:row r="1076" spans="1:50">
      <x:c r="A1076" s="45" t="str">
        <x:f>IF(ISBLANK('2012 HR 배정표'!F1074)=TRUE,"-",'2012 HR 배정표'!F1074)</x:f>
        <x:v>-</x:v>
      </x:c>
      <x:c r="B1076" s="46" t="str">
        <x:f>IF(ISBLANK('2012 HR 배정표'!F1074)=TRUE,"-",IF(ISERROR((HLOOKUP($A$5,Prj_list!$O$6:$Z$7,2)*'2012 HR 배정표'!G1074)/HLOOKUP($A$5,Prj_list!$O$6:$Z$7,2))=TRUE,"-",(HLOOKUP($A$5,Prj_list!$O$6:$Z$7,2)*'2012 HR 배정표'!G1074)/HLOOKUP($A$5,Prj_list!$O$6:$Z$7,2)))</x:f>
        <x:v>-</x:v>
      </x:c>
      <x:c r="C1076" s="45" t="str">
        <x:f>IF(ISBLANK('2012 HR 배정표'!H1074)=TRUE,"-",'2012 HR 배정표'!H1074)</x:f>
        <x:v>-</x:v>
      </x:c>
      <x:c r="D1076" s="46" t="str">
        <x:f>IF(ISBLANK('2012 HR 배정표'!H1074)=TRUE,"-",IF(ISERROR((HLOOKUP($A$5,Prj_list!$O$6:$Z$7,2)*'2012 HR 배정표'!I1074)/HLOOKUP($A$5,Prj_list!$O$6:$Z$7,2))=TRUE,"-",(HLOOKUP($A$5,Prj_list!$O$6:$Z$7,2)*'2012 HR 배정표'!I1074)/HLOOKUP($A$5,Prj_list!$O$6:$Z$7,2)))</x:f>
        <x:v>-</x:v>
      </x:c>
      <x:c r="E1076" s="45" t="str">
        <x:f>IF(ISBLANK('2012 HR 배정표'!J1074)=TRUE,"-",'2012 HR 배정표'!J1074)</x:f>
        <x:v>-</x:v>
      </x:c>
      <x:c r="F1076" s="46" t="str">
        <x:f>IF(ISBLANK('2012 HR 배정표'!J1074)=TRUE,"-",IF(ISERROR((HLOOKUP($A$5,Prj_list!$O$6:$Z$7,2)*'2012 HR 배정표'!K1074)/HLOOKUP($A$5,Prj_list!$O$6:$Z$7,2))=TRUE,"-",(HLOOKUP($A$5,Prj_list!$O$6:$Z$7,2)*'2012 HR 배정표'!K1074)/HLOOKUP($A$5,Prj_list!$O$6:$Z$7,2)))</x:f>
        <x:v>-</x:v>
      </x:c>
      <x:c r="G1076" s="45" t="str">
        <x:f>IF(ISBLANK('2012 HR 배정표'!L1074)=TRUE,"-",'2012 HR 배정표'!L1074)</x:f>
        <x:v>-</x:v>
      </x:c>
      <x:c r="H1076" s="46" t="str">
        <x:f>IF(ISBLANK('2012 HR 배정표'!L1074)=TRUE,"-",IF(ISERROR((HLOOKUP($A$5,Prj_list!$O$6:$Z$7,2)*'2012 HR 배정표'!M1074)/HLOOKUP($A$5,Prj_list!$O$6:$Z$7,2))=TRUE,"-",(HLOOKUP($A$5,Prj_list!$O$6:$Z$7,2)*'2012 HR 배정표'!M1074)/HLOOKUP($A$5,Prj_list!$O$6:$Z$7,2)))</x:f>
        <x:v>-</x:v>
      </x:c>
      <x:c r="I1076" s="45" t="str">
        <x:f>IF(ISBLANK('2012 HR 배정표'!N1074)=TRUE,"-",'2012 HR 배정표'!N1074)</x:f>
        <x:v>-</x:v>
      </x:c>
      <x:c r="J1076" s="46" t="str">
        <x:f>IF(ISBLANK('2012 HR 배정표'!N1074)=TRUE,"-",IF(ISERROR((HLOOKUP($A$5,Prj_list!$O$6:$Z$7,2)*'2012 HR 배정표'!O1074)/HLOOKUP($A$5,Prj_list!$O$6:$Z$7,2))=TRUE,"-",(HLOOKUP($A$5,Prj_list!$O$6:$Z$7,2)*'2012 HR 배정표'!O1074)/HLOOKUP($A$5,Prj_list!$O$6:$Z$7,2)))</x:f>
        <x:v>-</x:v>
      </x:c>
      <x:c r="K1076" s="45" t="str">
        <x:f>IF(ISBLANK('2012 HR 배정표'!P1074)=TRUE,"-",'2012 HR 배정표'!P1074)</x:f>
        <x:v>-</x:v>
      </x:c>
      <x:c r="L1076" s="46" t="str">
        <x:f>IF(ISBLANK('2012 HR 배정표'!P1074)=TRUE,"-",IF(ISERROR((HLOOKUP($A$5,Prj_list!$O$6:$Z$7,2)*'2012 HR 배정표'!Q1074)/HLOOKUP($A$5,Prj_list!$O$6:$Z$7,2))=TRUE,"-",(HLOOKUP($A$5,Prj_list!$O$6:$Z$7,2)*'2012 HR 배정표'!Q1074)/HLOOKUP($A$5,Prj_list!$O$6:$Z$7,2)))</x:f>
        <x:v>-</x:v>
      </x:c>
      <x:c r="M1076" s="45" t="str">
        <x:f>IF(ISBLANK('2012 HR 배정표'!R1074)=TRUE,"-",'2012 HR 배정표'!R1074)</x:f>
        <x:v>-</x:v>
      </x:c>
      <x:c r="N1076" s="46" t="str">
        <x:f>IF(ISBLANK('2012 HR 배정표'!R1074)=TRUE,"-",IF(ISERROR((HLOOKUP($A$5,Prj_list!$O$6:$Z$7,2)*'2012 HR 배정표'!S1074)/HLOOKUP($A$5,Prj_list!$O$6:$Z$7,2))=TRUE,"-",(HLOOKUP($A$5,Prj_list!$O$6:$Z$7,2)*'2012 HR 배정표'!S1074)/HLOOKUP($A$5,Prj_list!$O$6:$Z$7,2)))</x:f>
        <x:v>-</x:v>
      </x:c>
      <x:c r="O1076" s="45" t="str">
        <x:f>IF(ISBLANK('2012 HR 배정표'!T1074)=TRUE,"-",'2012 HR 배정표'!T1074)</x:f>
        <x:v>-</x:v>
      </x:c>
      <x:c r="P1076" s="46" t="str">
        <x:f>IF(ISBLANK('2012 HR 배정표'!T1074)=TRUE,"-",IF(ISERROR((HLOOKUP($A$5,Prj_list!$O$6:$Z$7,2)*'2012 HR 배정표'!U1074)/HLOOKUP($A$5,Prj_list!$O$6:$Z$7,2))=TRUE,"-",(HLOOKUP($A$5,Prj_list!$O$6:$Z$7,2)*'2012 HR 배정표'!U1074)/HLOOKUP($A$5,Prj_list!$O$6:$Z$7,2)))</x:f>
        <x:v>-</x:v>
      </x:c>
      <x:c r="Q1076" s="45" t="str">
        <x:f>IF(ISBLANK('2012 HR 배정표'!V1074)=TRUE,"-",'2012 HR 배정표'!V1074)</x:f>
        <x:v>-</x:v>
      </x:c>
      <x:c r="R1076" s="46" t="str">
        <x:f>IF(ISBLANK('2012 HR 배정표'!V1074)=TRUE,"-",IF(ISERROR((HLOOKUP($A$5,Prj_list!$O$6:$Z$7,2)*'2012 HR 배정표'!W1074)/HLOOKUP($A$5,Prj_list!$O$6:$Z$7,2))=TRUE,"-",(HLOOKUP($A$5,Prj_list!$O$6:$Z$7,2)*'2012 HR 배정표'!W1074)/HLOOKUP($A$5,Prj_list!$O$6:$Z$7,2)))</x:f>
        <x:v>-</x:v>
      </x:c>
      <x:c r="S1076" s="45" t="str">
        <x:f>IF(ISBLANK('2012 HR 배정표'!X1074)=TRUE,"-",'2012 HR 배정표'!X1074)</x:f>
        <x:v>-</x:v>
      </x:c>
      <x:c r="T1076" s="46" t="str">
        <x:f>IF(ISBLANK('2012 HR 배정표'!X1074)=TRUE,"-",IF(ISERROR((HLOOKUP($A$5,Prj_list!$O$6:$Z$7,2)*'2012 HR 배정표'!Y1074)/HLOOKUP($A$5,Prj_list!$O$6:$Z$7,2))=TRUE,"-",(HLOOKUP($A$5,Prj_list!$O$6:$Z$7,2)*'2012 HR 배정표'!Y1074)/HLOOKUP($A$5,Prj_list!$O$6:$Z$7,2)))</x:f>
        <x:v>-</x:v>
      </x:c>
      <x:c r="U1076" s="45" t="str">
        <x:f>IF(ISBLANK('2012 HR 배정표'!Z1074)=TRUE,"-",'2012 HR 배정표'!Z1074)</x:f>
        <x:v>-</x:v>
      </x:c>
      <x:c r="V1076" s="46" t="str">
        <x:f>IF(ISBLANK('2012 HR 배정표'!Z1074)=TRUE,"-",IF(ISERROR((HLOOKUP($A$5,Prj_list!$O$6:$Z$7,2)*'2012 HR 배정표'!AA1074)/HLOOKUP($A$5,Prj_list!$O$6:$Z$7,2))=TRUE,"-",(HLOOKUP($A$5,Prj_list!$O$6:$Z$7,2)*'2012 HR 배정표'!AA1074)/HLOOKUP($A$5,Prj_list!$O$6:$Z$7,2)))</x:f>
        <x:v>-</x:v>
      </x:c>
      <x:c r="W1076" s="45" t="str">
        <x:f>IF(ISBLANK('2012 HR 배정표'!AB1074)=TRUE,"-",'2012 HR 배정표'!AB1074)</x:f>
        <x:v>-</x:v>
      </x:c>
      <x:c r="X1076" s="46" t="str">
        <x:f>IF(ISBLANK('2012 HR 배정표'!AB1074)=TRUE,"-",IF(ISERROR((HLOOKUP($A$5,Prj_list!$O$6:$Z$7,2)*'2012 HR 배정표'!AC1074)/HLOOKUP($A$5,Prj_list!$O$6:$Z$7,2))=TRUE,"-",(HLOOKUP($A$5,Prj_list!$O$6:$Z$7,2)*'2012 HR 배정표'!AC1074)/HLOOKUP($A$5,Prj_list!$O$6:$Z$7,2)))</x:f>
        <x:v>-</x:v>
      </x:c>
      <x:c r="Y1076" s="45" t="str">
        <x:f>IF(ISBLANK('2012 HR 배정표'!AD1074)=TRUE,"-",'2012 HR 배정표'!AD1074)</x:f>
        <x:v>-</x:v>
      </x:c>
      <x:c r="Z1076" s="46" t="str">
        <x:f>IF(ISBLANK('2012 HR 배정표'!AD1074)=TRUE,"-",IF(ISERROR((HLOOKUP($A$5,Prj_list!$O$6:$Z$7,2)*'2012 HR 배정표'!AE1074)/HLOOKUP($A$5,Prj_list!$O$6:$Z$7,2))=TRUE,"-",(HLOOKUP($A$5,Prj_list!$O$6:$Z$7,2)*'2012 HR 배정표'!AE1074)/HLOOKUP($A$5,Prj_list!$O$6:$Z$7,2)))</x:f>
        <x:v>-</x:v>
      </x:c>
      <x:c r="AA1076" s="45" t="str">
        <x:f>IF(ISBLANK('2012 HR 배정표'!AF1074)=TRUE,"-",'2012 HR 배정표'!AF1074)</x:f>
        <x:v>-</x:v>
      </x:c>
      <x:c r="AB1076" s="46" t="str">
        <x:f>IF(ISBLANK('2012 HR 배정표'!AF1074)=TRUE,"-",IF(ISERROR((HLOOKUP($A$5,Prj_list!$O$6:$Z$7,2)*'2012 HR 배정표'!AG1074)/HLOOKUP($A$5,Prj_list!$O$6:$Z$7,2))=TRUE,"-",(HLOOKUP($A$5,Prj_list!$O$6:$Z$7,2)*'2012 HR 배정표'!AG1074)/HLOOKUP($A$5,Prj_list!$O$6:$Z$7,2)))</x:f>
        <x:v>-</x:v>
      </x:c>
      <x:c r="AC1076" s="45" t="str">
        <x:f>IF(ISBLANK('2012 HR 배정표'!AH1074)=TRUE,"-",'2012 HR 배정표'!AH1074)</x:f>
        <x:v>-</x:v>
      </x:c>
      <x:c r="AD1076" s="46" t="str">
        <x:f>IF(ISBLANK('2012 HR 배정표'!AH1074)=TRUE,"-",IF(ISERROR((HLOOKUP($A$5,Prj_list!$O$6:$Z$7,2)*'2012 HR 배정표'!AI1074)/HLOOKUP($A$5,Prj_list!$O$6:$Z$7,2))=TRUE,"-",(HLOOKUP($A$5,Prj_list!$O$6:$Z$7,2)*'2012 HR 배정표'!AI1074)/HLOOKUP($A$5,Prj_list!$O$6:$Z$7,2)))</x:f>
        <x:v>-</x:v>
      </x:c>
      <x:c r="AE1076" s="45" t="str">
        <x:f>IF(ISBLANK('2012 HR 배정표'!AJ1074)=TRUE,"-",'2012 HR 배정표'!AJ1074)</x:f>
        <x:v>-</x:v>
      </x:c>
      <x:c r="AF1076" s="46" t="str">
        <x:f>IF(ISBLANK('2012 HR 배정표'!AJ1074)=TRUE,"-",IF(ISERROR((HLOOKUP($A$5,Prj_list!$O$6:$Z$7,2)*'2012 HR 배정표'!AK1074)/HLOOKUP($A$5,Prj_list!$O$6:$Z$7,2))=TRUE,"-",(HLOOKUP($A$5,Prj_list!$O$6:$Z$7,2)*'2012 HR 배정표'!AK1074)/HLOOKUP($A$5,Prj_list!$O$6:$Z$7,2)))</x:f>
        <x:v>-</x:v>
      </x:c>
      <x:c r="AG1076" s="45" t="str">
        <x:f>IF(ISBLANK('2012 HR 배정표'!AL1074)=TRUE,"-",'2012 HR 배정표'!AL1074)</x:f>
        <x:v>-</x:v>
      </x:c>
      <x:c r="AH1076" s="46" t="str">
        <x:f>IF(ISBLANK('2012 HR 배정표'!AL1074)=TRUE,"-",IF(ISERROR((HLOOKUP($A$5,Prj_list!$O$6:$Z$7,2)*'2012 HR 배정표'!AM1074)/HLOOKUP($A$5,Prj_list!$O$6:$Z$7,2))=TRUE,"-",(HLOOKUP($A$5,Prj_list!$O$6:$Z$7,2)*'2012 HR 배정표'!AM1074)/HLOOKUP($A$5,Prj_list!$O$6:$Z$7,2)))</x:f>
        <x:v>-</x:v>
      </x:c>
      <x:c r="AI1076" s="45" t="str">
        <x:f>IF(ISBLANK('2012 HR 배정표'!AN1074)=TRUE,"-",'2012 HR 배정표'!AN1074)</x:f>
        <x:v>-</x:v>
      </x:c>
      <x:c r="AJ1076" s="46" t="str">
        <x:f>IF(ISBLANK('2012 HR 배정표'!AN1074)=TRUE,"-",IF(ISERROR((HLOOKUP($A$5,Prj_list!$O$6:$Z$7,2)*'2012 HR 배정표'!AO1074)/HLOOKUP($A$5,Prj_list!$O$6:$Z$7,2))=TRUE,"-",(HLOOKUP($A$5,Prj_list!$O$6:$Z$7,2)*'2012 HR 배정표'!AO1074)/HLOOKUP($A$5,Prj_list!$O$6:$Z$7,2)))</x:f>
        <x:v>-</x:v>
      </x:c>
      <x:c r="AK1076" s="45" t="str">
        <x:f>IF(ISBLANK('2012 HR 배정표'!AP1074)=TRUE,"-",'2012 HR 배정표'!AP1074)</x:f>
        <x:v>-</x:v>
      </x:c>
      <x:c r="AL1076" s="46" t="str">
        <x:f>IF(ISBLANK('2012 HR 배정표'!AP1074)=TRUE,"-",IF(ISERROR((HLOOKUP($A$5,Prj_list!$O$6:$Z$7,2)*'2012 HR 배정표'!AQ1074)/HLOOKUP($A$5,Prj_list!$O$6:$Z$7,2))=TRUE,"-",(HLOOKUP($A$5,Prj_list!$O$6:$Z$7,2)*'2012 HR 배정표'!AQ1074)/HLOOKUP($A$5,Prj_list!$O$6:$Z$7,2)))</x:f>
        <x:v>-</x:v>
      </x:c>
      <x:c r="AM1076" s="45" t="str">
        <x:f>IF(ISBLANK('2012 HR 배정표'!AR1074)=TRUE,"-",'2012 HR 배정표'!AR1074)</x:f>
        <x:v>-</x:v>
      </x:c>
      <x:c r="AN1076" s="46" t="str">
        <x:f>IF(ISBLANK('2012 HR 배정표'!AR1074)=TRUE,"-",IF(ISERROR((HLOOKUP($A$5,Prj_list!$O$6:$Z$7,2)*'2012 HR 배정표'!AS1074)/HLOOKUP($A$5,Prj_list!$O$6:$Z$7,2))=TRUE,"-",(HLOOKUP($A$5,Prj_list!$O$6:$Z$7,2)*'2012 HR 배정표'!AS1074)/HLOOKUP($A$5,Prj_list!$O$6:$Z$7,2)))</x:f>
        <x:v>-</x:v>
      </x:c>
      <x:c r="AO1076" s="45" t="str">
        <x:f>IF(ISBLANK('2012 HR 배정표'!AT1074)=TRUE,"-",'2012 HR 배정표'!AT1074)</x:f>
        <x:v>-</x:v>
      </x:c>
      <x:c r="AP1076" s="46" t="str">
        <x:f>IF(ISBLANK('2012 HR 배정표'!AT1074)=TRUE,"-",IF(ISERROR((HLOOKUP($A$5,Prj_list!$O$6:$Z$7,2)*'2012 HR 배정표'!AU1074)/HLOOKUP($A$5,Prj_list!$O$6:$Z$7,2))=TRUE,"-",(HLOOKUP($A$5,Prj_list!$O$6:$Z$7,2)*'2012 HR 배정표'!AU1074)/HLOOKUP($A$5,Prj_list!$O$6:$Z$7,2)))</x:f>
        <x:v>-</x:v>
      </x:c>
      <x:c r="AQ1076" s="45" t="str">
        <x:f>IF(ISBLANK('2012 HR 배정표'!AV1074)=TRUE,"-",'2012 HR 배정표'!AV1074)</x:f>
        <x:v>-</x:v>
      </x:c>
      <x:c r="AR1076" s="46" t="str">
        <x:f>IF(ISBLANK('2012 HR 배정표'!AV1074)=TRUE,"-",IF(ISERROR((HLOOKUP($A$5,Prj_list!$O$6:$Z$7,2)*'2012 HR 배정표'!AW1074)/HLOOKUP($A$5,Prj_list!$O$6:$Z$7,2))=TRUE,"-",(HLOOKUP($A$5,Prj_list!$O$6:$Z$7,2)*'2012 HR 배정표'!AW1074)/HLOOKUP($A$5,Prj_list!$O$6:$Z$7,2)))</x:f>
        <x:v>-</x:v>
      </x:c>
      <x:c r="AS1076" s="45" t="str">
        <x:f>IF(ISBLANK('2012 HR 배정표'!AX1074)=TRUE,"-",'2012 HR 배정표'!AX1074)</x:f>
        <x:v>-</x:v>
      </x:c>
      <x:c r="AT1076" s="46" t="str">
        <x:f>IF(ISBLANK('2012 HR 배정표'!AX1074)=TRUE,"-",IF(ISERROR((HLOOKUP($A$5,Prj_list!$O$6:$Z$7,2)*'2012 HR 배정표'!AY1074)/HLOOKUP($A$5,Prj_list!$O$6:$Z$7,2))=TRUE,"-",(HLOOKUP($A$5,Prj_list!$O$6:$Z$7,2)*'2012 HR 배정표'!AY1074)/HLOOKUP($A$5,Prj_list!$O$6:$Z$7,2)))</x:f>
        <x:v>-</x:v>
      </x:c>
      <x:c r="AU1076" s="45" t="str">
        <x:f>IF(ISBLANK('2012 HR 배정표'!AZ1074)=TRUE,"-",'2012 HR 배정표'!AZ1074)</x:f>
        <x:v>-</x:v>
      </x:c>
      <x:c r="AV1076" s="46" t="str">
        <x:f>IF(ISBLANK('2012 HR 배정표'!AZ1074)=TRUE,"-",IF(ISERROR((HLOOKUP($A$5,Prj_list!$O$6:$Z$7,2)*'2012 HR 배정표'!BA1074)/HLOOKUP($A$5,Prj_list!$O$6:$Z$7,2))=TRUE,"-",(HLOOKUP($A$5,Prj_list!$O$6:$Z$7,2)*'2012 HR 배정표'!BA1074)/HLOOKUP($A$5,Prj_list!$O$6:$Z$7,2)))</x:f>
        <x:v>-</x:v>
      </x:c>
      <x:c r="AW1076" s="34" t="str">
        <x:f t="shared" si="34"/>
        <x:v/>
      </x:c>
      <x:c r="AX1076" s="41">
        <x:f t="shared" si="33"/>
        <x:v>0</x:v>
      </x:c>
    </x:row>
    <x:row r="1077" spans="1:50">
      <x:c r="A1077" s="45" t="str">
        <x:f>IF(ISBLANK('2012 HR 배정표'!F1075)=TRUE,"-",'2012 HR 배정표'!F1075)</x:f>
        <x:v>-</x:v>
      </x:c>
      <x:c r="B1077" s="46" t="str">
        <x:f>IF(ISBLANK('2012 HR 배정표'!F1075)=TRUE,"-",IF(ISERROR((HLOOKUP($A$5,Prj_list!$O$6:$Z$7,2)*'2012 HR 배정표'!G1075)/HLOOKUP($A$5,Prj_list!$O$6:$Z$7,2))=TRUE,"-",(HLOOKUP($A$5,Prj_list!$O$6:$Z$7,2)*'2012 HR 배정표'!G1075)/HLOOKUP($A$5,Prj_list!$O$6:$Z$7,2)))</x:f>
        <x:v>-</x:v>
      </x:c>
      <x:c r="C1077" s="45" t="str">
        <x:f>IF(ISBLANK('2012 HR 배정표'!H1075)=TRUE,"-",'2012 HR 배정표'!H1075)</x:f>
        <x:v>-</x:v>
      </x:c>
      <x:c r="D1077" s="46" t="str">
        <x:f>IF(ISBLANK('2012 HR 배정표'!H1075)=TRUE,"-",IF(ISERROR((HLOOKUP($A$5,Prj_list!$O$6:$Z$7,2)*'2012 HR 배정표'!I1075)/HLOOKUP($A$5,Prj_list!$O$6:$Z$7,2))=TRUE,"-",(HLOOKUP($A$5,Prj_list!$O$6:$Z$7,2)*'2012 HR 배정표'!I1075)/HLOOKUP($A$5,Prj_list!$O$6:$Z$7,2)))</x:f>
        <x:v>-</x:v>
      </x:c>
      <x:c r="E1077" s="45" t="str">
        <x:f>IF(ISBLANK('2012 HR 배정표'!J1075)=TRUE,"-",'2012 HR 배정표'!J1075)</x:f>
        <x:v>-</x:v>
      </x:c>
      <x:c r="F1077" s="46" t="str">
        <x:f>IF(ISBLANK('2012 HR 배정표'!J1075)=TRUE,"-",IF(ISERROR((HLOOKUP($A$5,Prj_list!$O$6:$Z$7,2)*'2012 HR 배정표'!K1075)/HLOOKUP($A$5,Prj_list!$O$6:$Z$7,2))=TRUE,"-",(HLOOKUP($A$5,Prj_list!$O$6:$Z$7,2)*'2012 HR 배정표'!K1075)/HLOOKUP($A$5,Prj_list!$O$6:$Z$7,2)))</x:f>
        <x:v>-</x:v>
      </x:c>
      <x:c r="G1077" s="45" t="str">
        <x:f>IF(ISBLANK('2012 HR 배정표'!L1075)=TRUE,"-",'2012 HR 배정표'!L1075)</x:f>
        <x:v>-</x:v>
      </x:c>
      <x:c r="H1077" s="46" t="str">
        <x:f>IF(ISBLANK('2012 HR 배정표'!L1075)=TRUE,"-",IF(ISERROR((HLOOKUP($A$5,Prj_list!$O$6:$Z$7,2)*'2012 HR 배정표'!M1075)/HLOOKUP($A$5,Prj_list!$O$6:$Z$7,2))=TRUE,"-",(HLOOKUP($A$5,Prj_list!$O$6:$Z$7,2)*'2012 HR 배정표'!M1075)/HLOOKUP($A$5,Prj_list!$O$6:$Z$7,2)))</x:f>
        <x:v>-</x:v>
      </x:c>
      <x:c r="I1077" s="45" t="str">
        <x:f>IF(ISBLANK('2012 HR 배정표'!N1075)=TRUE,"-",'2012 HR 배정표'!N1075)</x:f>
        <x:v>-</x:v>
      </x:c>
      <x:c r="J1077" s="46" t="str">
        <x:f>IF(ISBLANK('2012 HR 배정표'!N1075)=TRUE,"-",IF(ISERROR((HLOOKUP($A$5,Prj_list!$O$6:$Z$7,2)*'2012 HR 배정표'!O1075)/HLOOKUP($A$5,Prj_list!$O$6:$Z$7,2))=TRUE,"-",(HLOOKUP($A$5,Prj_list!$O$6:$Z$7,2)*'2012 HR 배정표'!O1075)/HLOOKUP($A$5,Prj_list!$O$6:$Z$7,2)))</x:f>
        <x:v>-</x:v>
      </x:c>
      <x:c r="K1077" s="45" t="str">
        <x:f>IF(ISBLANK('2012 HR 배정표'!P1075)=TRUE,"-",'2012 HR 배정표'!P1075)</x:f>
        <x:v>-</x:v>
      </x:c>
      <x:c r="L1077" s="46" t="str">
        <x:f>IF(ISBLANK('2012 HR 배정표'!P1075)=TRUE,"-",IF(ISERROR((HLOOKUP($A$5,Prj_list!$O$6:$Z$7,2)*'2012 HR 배정표'!Q1075)/HLOOKUP($A$5,Prj_list!$O$6:$Z$7,2))=TRUE,"-",(HLOOKUP($A$5,Prj_list!$O$6:$Z$7,2)*'2012 HR 배정표'!Q1075)/HLOOKUP($A$5,Prj_list!$O$6:$Z$7,2)))</x:f>
        <x:v>-</x:v>
      </x:c>
      <x:c r="M1077" s="45" t="str">
        <x:f>IF(ISBLANK('2012 HR 배정표'!R1075)=TRUE,"-",'2012 HR 배정표'!R1075)</x:f>
        <x:v>-</x:v>
      </x:c>
      <x:c r="N1077" s="46" t="str">
        <x:f>IF(ISBLANK('2012 HR 배정표'!R1075)=TRUE,"-",IF(ISERROR((HLOOKUP($A$5,Prj_list!$O$6:$Z$7,2)*'2012 HR 배정표'!S1075)/HLOOKUP($A$5,Prj_list!$O$6:$Z$7,2))=TRUE,"-",(HLOOKUP($A$5,Prj_list!$O$6:$Z$7,2)*'2012 HR 배정표'!S1075)/HLOOKUP($A$5,Prj_list!$O$6:$Z$7,2)))</x:f>
        <x:v>-</x:v>
      </x:c>
      <x:c r="O1077" s="45" t="str">
        <x:f>IF(ISBLANK('2012 HR 배정표'!T1075)=TRUE,"-",'2012 HR 배정표'!T1075)</x:f>
        <x:v>-</x:v>
      </x:c>
      <x:c r="P1077" s="46" t="str">
        <x:f>IF(ISBLANK('2012 HR 배정표'!T1075)=TRUE,"-",IF(ISERROR((HLOOKUP($A$5,Prj_list!$O$6:$Z$7,2)*'2012 HR 배정표'!U1075)/HLOOKUP($A$5,Prj_list!$O$6:$Z$7,2))=TRUE,"-",(HLOOKUP($A$5,Prj_list!$O$6:$Z$7,2)*'2012 HR 배정표'!U1075)/HLOOKUP($A$5,Prj_list!$O$6:$Z$7,2)))</x:f>
        <x:v>-</x:v>
      </x:c>
      <x:c r="Q1077" s="45" t="str">
        <x:f>IF(ISBLANK('2012 HR 배정표'!V1075)=TRUE,"-",'2012 HR 배정표'!V1075)</x:f>
        <x:v>-</x:v>
      </x:c>
      <x:c r="R1077" s="46" t="str">
        <x:f>IF(ISBLANK('2012 HR 배정표'!V1075)=TRUE,"-",IF(ISERROR((HLOOKUP($A$5,Prj_list!$O$6:$Z$7,2)*'2012 HR 배정표'!W1075)/HLOOKUP($A$5,Prj_list!$O$6:$Z$7,2))=TRUE,"-",(HLOOKUP($A$5,Prj_list!$O$6:$Z$7,2)*'2012 HR 배정표'!W1075)/HLOOKUP($A$5,Prj_list!$O$6:$Z$7,2)))</x:f>
        <x:v>-</x:v>
      </x:c>
      <x:c r="S1077" s="45" t="str">
        <x:f>IF(ISBLANK('2012 HR 배정표'!X1075)=TRUE,"-",'2012 HR 배정표'!X1075)</x:f>
        <x:v>-</x:v>
      </x:c>
      <x:c r="T1077" s="46" t="str">
        <x:f>IF(ISBLANK('2012 HR 배정표'!X1075)=TRUE,"-",IF(ISERROR((HLOOKUP($A$5,Prj_list!$O$6:$Z$7,2)*'2012 HR 배정표'!Y1075)/HLOOKUP($A$5,Prj_list!$O$6:$Z$7,2))=TRUE,"-",(HLOOKUP($A$5,Prj_list!$O$6:$Z$7,2)*'2012 HR 배정표'!Y1075)/HLOOKUP($A$5,Prj_list!$O$6:$Z$7,2)))</x:f>
        <x:v>-</x:v>
      </x:c>
      <x:c r="U1077" s="45" t="str">
        <x:f>IF(ISBLANK('2012 HR 배정표'!Z1075)=TRUE,"-",'2012 HR 배정표'!Z1075)</x:f>
        <x:v>-</x:v>
      </x:c>
      <x:c r="V1077" s="46" t="str">
        <x:f>IF(ISBLANK('2012 HR 배정표'!Z1075)=TRUE,"-",IF(ISERROR((HLOOKUP($A$5,Prj_list!$O$6:$Z$7,2)*'2012 HR 배정표'!AA1075)/HLOOKUP($A$5,Prj_list!$O$6:$Z$7,2))=TRUE,"-",(HLOOKUP($A$5,Prj_list!$O$6:$Z$7,2)*'2012 HR 배정표'!AA1075)/HLOOKUP($A$5,Prj_list!$O$6:$Z$7,2)))</x:f>
        <x:v>-</x:v>
      </x:c>
      <x:c r="W1077" s="45" t="str">
        <x:f>IF(ISBLANK('2012 HR 배정표'!AB1075)=TRUE,"-",'2012 HR 배정표'!AB1075)</x:f>
        <x:v>-</x:v>
      </x:c>
      <x:c r="X1077" s="46" t="str">
        <x:f>IF(ISBLANK('2012 HR 배정표'!AB1075)=TRUE,"-",IF(ISERROR((HLOOKUP($A$5,Prj_list!$O$6:$Z$7,2)*'2012 HR 배정표'!AC1075)/HLOOKUP($A$5,Prj_list!$O$6:$Z$7,2))=TRUE,"-",(HLOOKUP($A$5,Prj_list!$O$6:$Z$7,2)*'2012 HR 배정표'!AC1075)/HLOOKUP($A$5,Prj_list!$O$6:$Z$7,2)))</x:f>
        <x:v>-</x:v>
      </x:c>
      <x:c r="Y1077" s="45" t="str">
        <x:f>IF(ISBLANK('2012 HR 배정표'!AD1075)=TRUE,"-",'2012 HR 배정표'!AD1075)</x:f>
        <x:v>-</x:v>
      </x:c>
      <x:c r="Z1077" s="46" t="str">
        <x:f>IF(ISBLANK('2012 HR 배정표'!AD1075)=TRUE,"-",IF(ISERROR((HLOOKUP($A$5,Prj_list!$O$6:$Z$7,2)*'2012 HR 배정표'!AE1075)/HLOOKUP($A$5,Prj_list!$O$6:$Z$7,2))=TRUE,"-",(HLOOKUP($A$5,Prj_list!$O$6:$Z$7,2)*'2012 HR 배정표'!AE1075)/HLOOKUP($A$5,Prj_list!$O$6:$Z$7,2)))</x:f>
        <x:v>-</x:v>
      </x:c>
      <x:c r="AA1077" s="45" t="str">
        <x:f>IF(ISBLANK('2012 HR 배정표'!AF1075)=TRUE,"-",'2012 HR 배정표'!AF1075)</x:f>
        <x:v>-</x:v>
      </x:c>
      <x:c r="AB1077" s="46" t="str">
        <x:f>IF(ISBLANK('2012 HR 배정표'!AF1075)=TRUE,"-",IF(ISERROR((HLOOKUP($A$5,Prj_list!$O$6:$Z$7,2)*'2012 HR 배정표'!AG1075)/HLOOKUP($A$5,Prj_list!$O$6:$Z$7,2))=TRUE,"-",(HLOOKUP($A$5,Prj_list!$O$6:$Z$7,2)*'2012 HR 배정표'!AG1075)/HLOOKUP($A$5,Prj_list!$O$6:$Z$7,2)))</x:f>
        <x:v>-</x:v>
      </x:c>
      <x:c r="AC1077" s="45" t="str">
        <x:f>IF(ISBLANK('2012 HR 배정표'!AH1075)=TRUE,"-",'2012 HR 배정표'!AH1075)</x:f>
        <x:v>-</x:v>
      </x:c>
      <x:c r="AD1077" s="46" t="str">
        <x:f>IF(ISBLANK('2012 HR 배정표'!AH1075)=TRUE,"-",IF(ISERROR((HLOOKUP($A$5,Prj_list!$O$6:$Z$7,2)*'2012 HR 배정표'!AI1075)/HLOOKUP($A$5,Prj_list!$O$6:$Z$7,2))=TRUE,"-",(HLOOKUP($A$5,Prj_list!$O$6:$Z$7,2)*'2012 HR 배정표'!AI1075)/HLOOKUP($A$5,Prj_list!$O$6:$Z$7,2)))</x:f>
        <x:v>-</x:v>
      </x:c>
      <x:c r="AE1077" s="45" t="str">
        <x:f>IF(ISBLANK('2012 HR 배정표'!AJ1075)=TRUE,"-",'2012 HR 배정표'!AJ1075)</x:f>
        <x:v>-</x:v>
      </x:c>
      <x:c r="AF1077" s="46" t="str">
        <x:f>IF(ISBLANK('2012 HR 배정표'!AJ1075)=TRUE,"-",IF(ISERROR((HLOOKUP($A$5,Prj_list!$O$6:$Z$7,2)*'2012 HR 배정표'!AK1075)/HLOOKUP($A$5,Prj_list!$O$6:$Z$7,2))=TRUE,"-",(HLOOKUP($A$5,Prj_list!$O$6:$Z$7,2)*'2012 HR 배정표'!AK1075)/HLOOKUP($A$5,Prj_list!$O$6:$Z$7,2)))</x:f>
        <x:v>-</x:v>
      </x:c>
      <x:c r="AG1077" s="45" t="str">
        <x:f>IF(ISBLANK('2012 HR 배정표'!AL1075)=TRUE,"-",'2012 HR 배정표'!AL1075)</x:f>
        <x:v>-</x:v>
      </x:c>
      <x:c r="AH1077" s="46" t="str">
        <x:f>IF(ISBLANK('2012 HR 배정표'!AL1075)=TRUE,"-",IF(ISERROR((HLOOKUP($A$5,Prj_list!$O$6:$Z$7,2)*'2012 HR 배정표'!AM1075)/HLOOKUP($A$5,Prj_list!$O$6:$Z$7,2))=TRUE,"-",(HLOOKUP($A$5,Prj_list!$O$6:$Z$7,2)*'2012 HR 배정표'!AM1075)/HLOOKUP($A$5,Prj_list!$O$6:$Z$7,2)))</x:f>
        <x:v>-</x:v>
      </x:c>
      <x:c r="AI1077" s="45" t="str">
        <x:f>IF(ISBLANK('2012 HR 배정표'!AN1075)=TRUE,"-",'2012 HR 배정표'!AN1075)</x:f>
        <x:v>-</x:v>
      </x:c>
      <x:c r="AJ1077" s="46" t="str">
        <x:f>IF(ISBLANK('2012 HR 배정표'!AN1075)=TRUE,"-",IF(ISERROR((HLOOKUP($A$5,Prj_list!$O$6:$Z$7,2)*'2012 HR 배정표'!AO1075)/HLOOKUP($A$5,Prj_list!$O$6:$Z$7,2))=TRUE,"-",(HLOOKUP($A$5,Prj_list!$O$6:$Z$7,2)*'2012 HR 배정표'!AO1075)/HLOOKUP($A$5,Prj_list!$O$6:$Z$7,2)))</x:f>
        <x:v>-</x:v>
      </x:c>
      <x:c r="AK1077" s="45" t="str">
        <x:f>IF(ISBLANK('2012 HR 배정표'!AP1075)=TRUE,"-",'2012 HR 배정표'!AP1075)</x:f>
        <x:v>-</x:v>
      </x:c>
      <x:c r="AL1077" s="46" t="str">
        <x:f>IF(ISBLANK('2012 HR 배정표'!AP1075)=TRUE,"-",IF(ISERROR((HLOOKUP($A$5,Prj_list!$O$6:$Z$7,2)*'2012 HR 배정표'!AQ1075)/HLOOKUP($A$5,Prj_list!$O$6:$Z$7,2))=TRUE,"-",(HLOOKUP($A$5,Prj_list!$O$6:$Z$7,2)*'2012 HR 배정표'!AQ1075)/HLOOKUP($A$5,Prj_list!$O$6:$Z$7,2)))</x:f>
        <x:v>-</x:v>
      </x:c>
      <x:c r="AM1077" s="45" t="str">
        <x:f>IF(ISBLANK('2012 HR 배정표'!AR1075)=TRUE,"-",'2012 HR 배정표'!AR1075)</x:f>
        <x:v>-</x:v>
      </x:c>
      <x:c r="AN1077" s="46" t="str">
        <x:f>IF(ISBLANK('2012 HR 배정표'!AR1075)=TRUE,"-",IF(ISERROR((HLOOKUP($A$5,Prj_list!$O$6:$Z$7,2)*'2012 HR 배정표'!AS1075)/HLOOKUP($A$5,Prj_list!$O$6:$Z$7,2))=TRUE,"-",(HLOOKUP($A$5,Prj_list!$O$6:$Z$7,2)*'2012 HR 배정표'!AS1075)/HLOOKUP($A$5,Prj_list!$O$6:$Z$7,2)))</x:f>
        <x:v>-</x:v>
      </x:c>
      <x:c r="AO1077" s="45" t="str">
        <x:f>IF(ISBLANK('2012 HR 배정표'!AT1075)=TRUE,"-",'2012 HR 배정표'!AT1075)</x:f>
        <x:v>-</x:v>
      </x:c>
      <x:c r="AP1077" s="46" t="str">
        <x:f>IF(ISBLANK('2012 HR 배정표'!AT1075)=TRUE,"-",IF(ISERROR((HLOOKUP($A$5,Prj_list!$O$6:$Z$7,2)*'2012 HR 배정표'!AU1075)/HLOOKUP($A$5,Prj_list!$O$6:$Z$7,2))=TRUE,"-",(HLOOKUP($A$5,Prj_list!$O$6:$Z$7,2)*'2012 HR 배정표'!AU1075)/HLOOKUP($A$5,Prj_list!$O$6:$Z$7,2)))</x:f>
        <x:v>-</x:v>
      </x:c>
      <x:c r="AQ1077" s="45" t="str">
        <x:f>IF(ISBLANK('2012 HR 배정표'!AV1075)=TRUE,"-",'2012 HR 배정표'!AV1075)</x:f>
        <x:v>-</x:v>
      </x:c>
      <x:c r="AR1077" s="46" t="str">
        <x:f>IF(ISBLANK('2012 HR 배정표'!AV1075)=TRUE,"-",IF(ISERROR((HLOOKUP($A$5,Prj_list!$O$6:$Z$7,2)*'2012 HR 배정표'!AW1075)/HLOOKUP($A$5,Prj_list!$O$6:$Z$7,2))=TRUE,"-",(HLOOKUP($A$5,Prj_list!$O$6:$Z$7,2)*'2012 HR 배정표'!AW1075)/HLOOKUP($A$5,Prj_list!$O$6:$Z$7,2)))</x:f>
        <x:v>-</x:v>
      </x:c>
      <x:c r="AS1077" s="45" t="str">
        <x:f>IF(ISBLANK('2012 HR 배정표'!AX1075)=TRUE,"-",'2012 HR 배정표'!AX1075)</x:f>
        <x:v>-</x:v>
      </x:c>
      <x:c r="AT1077" s="46" t="str">
        <x:f>IF(ISBLANK('2012 HR 배정표'!AX1075)=TRUE,"-",IF(ISERROR((HLOOKUP($A$5,Prj_list!$O$6:$Z$7,2)*'2012 HR 배정표'!AY1075)/HLOOKUP($A$5,Prj_list!$O$6:$Z$7,2))=TRUE,"-",(HLOOKUP($A$5,Prj_list!$O$6:$Z$7,2)*'2012 HR 배정표'!AY1075)/HLOOKUP($A$5,Prj_list!$O$6:$Z$7,2)))</x:f>
        <x:v>-</x:v>
      </x:c>
      <x:c r="AU1077" s="45" t="str">
        <x:f>IF(ISBLANK('2012 HR 배정표'!AZ1075)=TRUE,"-",'2012 HR 배정표'!AZ1075)</x:f>
        <x:v>-</x:v>
      </x:c>
      <x:c r="AV1077" s="46" t="str">
        <x:f>IF(ISBLANK('2012 HR 배정표'!AZ1075)=TRUE,"-",IF(ISERROR((HLOOKUP($A$5,Prj_list!$O$6:$Z$7,2)*'2012 HR 배정표'!BA1075)/HLOOKUP($A$5,Prj_list!$O$6:$Z$7,2))=TRUE,"-",(HLOOKUP($A$5,Prj_list!$O$6:$Z$7,2)*'2012 HR 배정표'!BA1075)/HLOOKUP($A$5,Prj_list!$O$6:$Z$7,2)))</x:f>
        <x:v>-</x:v>
      </x:c>
      <x:c r="AW1077" s="34" t="str">
        <x:f t="shared" si="34"/>
        <x:v/>
      </x:c>
      <x:c r="AX1077" s="41">
        <x:f t="shared" si="33"/>
        <x:v>0</x:v>
      </x:c>
    </x:row>
    <x:row r="1078" spans="1:50">
      <x:c r="A1078" s="45" t="str">
        <x:f>IF(ISBLANK('2012 HR 배정표'!F1076)=TRUE,"-",'2012 HR 배정표'!F1076)</x:f>
        <x:v>-</x:v>
      </x:c>
      <x:c r="B1078" s="46" t="str">
        <x:f>IF(ISBLANK('2012 HR 배정표'!F1076)=TRUE,"-",IF(ISERROR((HLOOKUP($A$5,Prj_list!$O$6:$Z$7,2)*'2012 HR 배정표'!G1076)/HLOOKUP($A$5,Prj_list!$O$6:$Z$7,2))=TRUE,"-",(HLOOKUP($A$5,Prj_list!$O$6:$Z$7,2)*'2012 HR 배정표'!G1076)/HLOOKUP($A$5,Prj_list!$O$6:$Z$7,2)))</x:f>
        <x:v>-</x:v>
      </x:c>
      <x:c r="C1078" s="45" t="str">
        <x:f>IF(ISBLANK('2012 HR 배정표'!H1076)=TRUE,"-",'2012 HR 배정표'!H1076)</x:f>
        <x:v>-</x:v>
      </x:c>
      <x:c r="D1078" s="46" t="str">
        <x:f>IF(ISBLANK('2012 HR 배정표'!H1076)=TRUE,"-",IF(ISERROR((HLOOKUP($A$5,Prj_list!$O$6:$Z$7,2)*'2012 HR 배정표'!I1076)/HLOOKUP($A$5,Prj_list!$O$6:$Z$7,2))=TRUE,"-",(HLOOKUP($A$5,Prj_list!$O$6:$Z$7,2)*'2012 HR 배정표'!I1076)/HLOOKUP($A$5,Prj_list!$O$6:$Z$7,2)))</x:f>
        <x:v>-</x:v>
      </x:c>
      <x:c r="E1078" s="45" t="str">
        <x:f>IF(ISBLANK('2012 HR 배정표'!J1076)=TRUE,"-",'2012 HR 배정표'!J1076)</x:f>
        <x:v>-</x:v>
      </x:c>
      <x:c r="F1078" s="46" t="str">
        <x:f>IF(ISBLANK('2012 HR 배정표'!J1076)=TRUE,"-",IF(ISERROR((HLOOKUP($A$5,Prj_list!$O$6:$Z$7,2)*'2012 HR 배정표'!K1076)/HLOOKUP($A$5,Prj_list!$O$6:$Z$7,2))=TRUE,"-",(HLOOKUP($A$5,Prj_list!$O$6:$Z$7,2)*'2012 HR 배정표'!K1076)/HLOOKUP($A$5,Prj_list!$O$6:$Z$7,2)))</x:f>
        <x:v>-</x:v>
      </x:c>
      <x:c r="G1078" s="45" t="str">
        <x:f>IF(ISBLANK('2012 HR 배정표'!L1076)=TRUE,"-",'2012 HR 배정표'!L1076)</x:f>
        <x:v>-</x:v>
      </x:c>
      <x:c r="H1078" s="46" t="str">
        <x:f>IF(ISBLANK('2012 HR 배정표'!L1076)=TRUE,"-",IF(ISERROR((HLOOKUP($A$5,Prj_list!$O$6:$Z$7,2)*'2012 HR 배정표'!M1076)/HLOOKUP($A$5,Prj_list!$O$6:$Z$7,2))=TRUE,"-",(HLOOKUP($A$5,Prj_list!$O$6:$Z$7,2)*'2012 HR 배정표'!M1076)/HLOOKUP($A$5,Prj_list!$O$6:$Z$7,2)))</x:f>
        <x:v>-</x:v>
      </x:c>
      <x:c r="I1078" s="45" t="str">
        <x:f>IF(ISBLANK('2012 HR 배정표'!N1076)=TRUE,"-",'2012 HR 배정표'!N1076)</x:f>
        <x:v>-</x:v>
      </x:c>
      <x:c r="J1078" s="46" t="str">
        <x:f>IF(ISBLANK('2012 HR 배정표'!N1076)=TRUE,"-",IF(ISERROR((HLOOKUP($A$5,Prj_list!$O$6:$Z$7,2)*'2012 HR 배정표'!O1076)/HLOOKUP($A$5,Prj_list!$O$6:$Z$7,2))=TRUE,"-",(HLOOKUP($A$5,Prj_list!$O$6:$Z$7,2)*'2012 HR 배정표'!O1076)/HLOOKUP($A$5,Prj_list!$O$6:$Z$7,2)))</x:f>
        <x:v>-</x:v>
      </x:c>
      <x:c r="K1078" s="45" t="str">
        <x:f>IF(ISBLANK('2012 HR 배정표'!P1076)=TRUE,"-",'2012 HR 배정표'!P1076)</x:f>
        <x:v>-</x:v>
      </x:c>
      <x:c r="L1078" s="46" t="str">
        <x:f>IF(ISBLANK('2012 HR 배정표'!P1076)=TRUE,"-",IF(ISERROR((HLOOKUP($A$5,Prj_list!$O$6:$Z$7,2)*'2012 HR 배정표'!Q1076)/HLOOKUP($A$5,Prj_list!$O$6:$Z$7,2))=TRUE,"-",(HLOOKUP($A$5,Prj_list!$O$6:$Z$7,2)*'2012 HR 배정표'!Q1076)/HLOOKUP($A$5,Prj_list!$O$6:$Z$7,2)))</x:f>
        <x:v>-</x:v>
      </x:c>
      <x:c r="M1078" s="45" t="str">
        <x:f>IF(ISBLANK('2012 HR 배정표'!R1076)=TRUE,"-",'2012 HR 배정표'!R1076)</x:f>
        <x:v>-</x:v>
      </x:c>
      <x:c r="N1078" s="46" t="str">
        <x:f>IF(ISBLANK('2012 HR 배정표'!R1076)=TRUE,"-",IF(ISERROR((HLOOKUP($A$5,Prj_list!$O$6:$Z$7,2)*'2012 HR 배정표'!S1076)/HLOOKUP($A$5,Prj_list!$O$6:$Z$7,2))=TRUE,"-",(HLOOKUP($A$5,Prj_list!$O$6:$Z$7,2)*'2012 HR 배정표'!S1076)/HLOOKUP($A$5,Prj_list!$O$6:$Z$7,2)))</x:f>
        <x:v>-</x:v>
      </x:c>
      <x:c r="O1078" s="45" t="str">
        <x:f>IF(ISBLANK('2012 HR 배정표'!T1076)=TRUE,"-",'2012 HR 배정표'!T1076)</x:f>
        <x:v>-</x:v>
      </x:c>
      <x:c r="P1078" s="46" t="str">
        <x:f>IF(ISBLANK('2012 HR 배정표'!T1076)=TRUE,"-",IF(ISERROR((HLOOKUP($A$5,Prj_list!$O$6:$Z$7,2)*'2012 HR 배정표'!U1076)/HLOOKUP($A$5,Prj_list!$O$6:$Z$7,2))=TRUE,"-",(HLOOKUP($A$5,Prj_list!$O$6:$Z$7,2)*'2012 HR 배정표'!U1076)/HLOOKUP($A$5,Prj_list!$O$6:$Z$7,2)))</x:f>
        <x:v>-</x:v>
      </x:c>
      <x:c r="Q1078" s="45" t="str">
        <x:f>IF(ISBLANK('2012 HR 배정표'!V1076)=TRUE,"-",'2012 HR 배정표'!V1076)</x:f>
        <x:v>-</x:v>
      </x:c>
      <x:c r="R1078" s="46" t="str">
        <x:f>IF(ISBLANK('2012 HR 배정표'!V1076)=TRUE,"-",IF(ISERROR((HLOOKUP($A$5,Prj_list!$O$6:$Z$7,2)*'2012 HR 배정표'!W1076)/HLOOKUP($A$5,Prj_list!$O$6:$Z$7,2))=TRUE,"-",(HLOOKUP($A$5,Prj_list!$O$6:$Z$7,2)*'2012 HR 배정표'!W1076)/HLOOKUP($A$5,Prj_list!$O$6:$Z$7,2)))</x:f>
        <x:v>-</x:v>
      </x:c>
      <x:c r="S1078" s="45" t="str">
        <x:f>IF(ISBLANK('2012 HR 배정표'!X1076)=TRUE,"-",'2012 HR 배정표'!X1076)</x:f>
        <x:v>-</x:v>
      </x:c>
      <x:c r="T1078" s="46" t="str">
        <x:f>IF(ISBLANK('2012 HR 배정표'!X1076)=TRUE,"-",IF(ISERROR((HLOOKUP($A$5,Prj_list!$O$6:$Z$7,2)*'2012 HR 배정표'!Y1076)/HLOOKUP($A$5,Prj_list!$O$6:$Z$7,2))=TRUE,"-",(HLOOKUP($A$5,Prj_list!$O$6:$Z$7,2)*'2012 HR 배정표'!Y1076)/HLOOKUP($A$5,Prj_list!$O$6:$Z$7,2)))</x:f>
        <x:v>-</x:v>
      </x:c>
      <x:c r="U1078" s="45" t="str">
        <x:f>IF(ISBLANK('2012 HR 배정표'!Z1076)=TRUE,"-",'2012 HR 배정표'!Z1076)</x:f>
        <x:v>-</x:v>
      </x:c>
      <x:c r="V1078" s="46" t="str">
        <x:f>IF(ISBLANK('2012 HR 배정표'!Z1076)=TRUE,"-",IF(ISERROR((HLOOKUP($A$5,Prj_list!$O$6:$Z$7,2)*'2012 HR 배정표'!AA1076)/HLOOKUP($A$5,Prj_list!$O$6:$Z$7,2))=TRUE,"-",(HLOOKUP($A$5,Prj_list!$O$6:$Z$7,2)*'2012 HR 배정표'!AA1076)/HLOOKUP($A$5,Prj_list!$O$6:$Z$7,2)))</x:f>
        <x:v>-</x:v>
      </x:c>
      <x:c r="W1078" s="45" t="str">
        <x:f>IF(ISBLANK('2012 HR 배정표'!AB1076)=TRUE,"-",'2012 HR 배정표'!AB1076)</x:f>
        <x:v>-</x:v>
      </x:c>
      <x:c r="X1078" s="46" t="str">
        <x:f>IF(ISBLANK('2012 HR 배정표'!AB1076)=TRUE,"-",IF(ISERROR((HLOOKUP($A$5,Prj_list!$O$6:$Z$7,2)*'2012 HR 배정표'!AC1076)/HLOOKUP($A$5,Prj_list!$O$6:$Z$7,2))=TRUE,"-",(HLOOKUP($A$5,Prj_list!$O$6:$Z$7,2)*'2012 HR 배정표'!AC1076)/HLOOKUP($A$5,Prj_list!$O$6:$Z$7,2)))</x:f>
        <x:v>-</x:v>
      </x:c>
      <x:c r="Y1078" s="45" t="str">
        <x:f>IF(ISBLANK('2012 HR 배정표'!AD1076)=TRUE,"-",'2012 HR 배정표'!AD1076)</x:f>
        <x:v>-</x:v>
      </x:c>
      <x:c r="Z1078" s="46" t="str">
        <x:f>IF(ISBLANK('2012 HR 배정표'!AD1076)=TRUE,"-",IF(ISERROR((HLOOKUP($A$5,Prj_list!$O$6:$Z$7,2)*'2012 HR 배정표'!AE1076)/HLOOKUP($A$5,Prj_list!$O$6:$Z$7,2))=TRUE,"-",(HLOOKUP($A$5,Prj_list!$O$6:$Z$7,2)*'2012 HR 배정표'!AE1076)/HLOOKUP($A$5,Prj_list!$O$6:$Z$7,2)))</x:f>
        <x:v>-</x:v>
      </x:c>
      <x:c r="AA1078" s="45" t="str">
        <x:f>IF(ISBLANK('2012 HR 배정표'!AF1076)=TRUE,"-",'2012 HR 배정표'!AF1076)</x:f>
        <x:v>-</x:v>
      </x:c>
      <x:c r="AB1078" s="46" t="str">
        <x:f>IF(ISBLANK('2012 HR 배정표'!AF1076)=TRUE,"-",IF(ISERROR((HLOOKUP($A$5,Prj_list!$O$6:$Z$7,2)*'2012 HR 배정표'!AG1076)/HLOOKUP($A$5,Prj_list!$O$6:$Z$7,2))=TRUE,"-",(HLOOKUP($A$5,Prj_list!$O$6:$Z$7,2)*'2012 HR 배정표'!AG1076)/HLOOKUP($A$5,Prj_list!$O$6:$Z$7,2)))</x:f>
        <x:v>-</x:v>
      </x:c>
      <x:c r="AC1078" s="45" t="str">
        <x:f>IF(ISBLANK('2012 HR 배정표'!AH1076)=TRUE,"-",'2012 HR 배정표'!AH1076)</x:f>
        <x:v>-</x:v>
      </x:c>
      <x:c r="AD1078" s="46" t="str">
        <x:f>IF(ISBLANK('2012 HR 배정표'!AH1076)=TRUE,"-",IF(ISERROR((HLOOKUP($A$5,Prj_list!$O$6:$Z$7,2)*'2012 HR 배정표'!AI1076)/HLOOKUP($A$5,Prj_list!$O$6:$Z$7,2))=TRUE,"-",(HLOOKUP($A$5,Prj_list!$O$6:$Z$7,2)*'2012 HR 배정표'!AI1076)/HLOOKUP($A$5,Prj_list!$O$6:$Z$7,2)))</x:f>
        <x:v>-</x:v>
      </x:c>
      <x:c r="AE1078" s="45" t="str">
        <x:f>IF(ISBLANK('2012 HR 배정표'!AJ1076)=TRUE,"-",'2012 HR 배정표'!AJ1076)</x:f>
        <x:v>-</x:v>
      </x:c>
      <x:c r="AF1078" s="46" t="str">
        <x:f>IF(ISBLANK('2012 HR 배정표'!AJ1076)=TRUE,"-",IF(ISERROR((HLOOKUP($A$5,Prj_list!$O$6:$Z$7,2)*'2012 HR 배정표'!AK1076)/HLOOKUP($A$5,Prj_list!$O$6:$Z$7,2))=TRUE,"-",(HLOOKUP($A$5,Prj_list!$O$6:$Z$7,2)*'2012 HR 배정표'!AK1076)/HLOOKUP($A$5,Prj_list!$O$6:$Z$7,2)))</x:f>
        <x:v>-</x:v>
      </x:c>
      <x:c r="AG1078" s="45" t="str">
        <x:f>IF(ISBLANK('2012 HR 배정표'!AL1076)=TRUE,"-",'2012 HR 배정표'!AL1076)</x:f>
        <x:v>-</x:v>
      </x:c>
      <x:c r="AH1078" s="46" t="str">
        <x:f>IF(ISBLANK('2012 HR 배정표'!AL1076)=TRUE,"-",IF(ISERROR((HLOOKUP($A$5,Prj_list!$O$6:$Z$7,2)*'2012 HR 배정표'!AM1076)/HLOOKUP($A$5,Prj_list!$O$6:$Z$7,2))=TRUE,"-",(HLOOKUP($A$5,Prj_list!$O$6:$Z$7,2)*'2012 HR 배정표'!AM1076)/HLOOKUP($A$5,Prj_list!$O$6:$Z$7,2)))</x:f>
        <x:v>-</x:v>
      </x:c>
      <x:c r="AI1078" s="45" t="str">
        <x:f>IF(ISBLANK('2012 HR 배정표'!AN1076)=TRUE,"-",'2012 HR 배정표'!AN1076)</x:f>
        <x:v>-</x:v>
      </x:c>
      <x:c r="AJ1078" s="46" t="str">
        <x:f>IF(ISBLANK('2012 HR 배정표'!AN1076)=TRUE,"-",IF(ISERROR((HLOOKUP($A$5,Prj_list!$O$6:$Z$7,2)*'2012 HR 배정표'!AO1076)/HLOOKUP($A$5,Prj_list!$O$6:$Z$7,2))=TRUE,"-",(HLOOKUP($A$5,Prj_list!$O$6:$Z$7,2)*'2012 HR 배정표'!AO1076)/HLOOKUP($A$5,Prj_list!$O$6:$Z$7,2)))</x:f>
        <x:v>-</x:v>
      </x:c>
      <x:c r="AK1078" s="45" t="str">
        <x:f>IF(ISBLANK('2012 HR 배정표'!AP1076)=TRUE,"-",'2012 HR 배정표'!AP1076)</x:f>
        <x:v>-</x:v>
      </x:c>
      <x:c r="AL1078" s="46" t="str">
        <x:f>IF(ISBLANK('2012 HR 배정표'!AP1076)=TRUE,"-",IF(ISERROR((HLOOKUP($A$5,Prj_list!$O$6:$Z$7,2)*'2012 HR 배정표'!AQ1076)/HLOOKUP($A$5,Prj_list!$O$6:$Z$7,2))=TRUE,"-",(HLOOKUP($A$5,Prj_list!$O$6:$Z$7,2)*'2012 HR 배정표'!AQ1076)/HLOOKUP($A$5,Prj_list!$O$6:$Z$7,2)))</x:f>
        <x:v>-</x:v>
      </x:c>
      <x:c r="AM1078" s="45" t="str">
        <x:f>IF(ISBLANK('2012 HR 배정표'!AR1076)=TRUE,"-",'2012 HR 배정표'!AR1076)</x:f>
        <x:v>-</x:v>
      </x:c>
      <x:c r="AN1078" s="46" t="str">
        <x:f>IF(ISBLANK('2012 HR 배정표'!AR1076)=TRUE,"-",IF(ISERROR((HLOOKUP($A$5,Prj_list!$O$6:$Z$7,2)*'2012 HR 배정표'!AS1076)/HLOOKUP($A$5,Prj_list!$O$6:$Z$7,2))=TRUE,"-",(HLOOKUP($A$5,Prj_list!$O$6:$Z$7,2)*'2012 HR 배정표'!AS1076)/HLOOKUP($A$5,Prj_list!$O$6:$Z$7,2)))</x:f>
        <x:v>-</x:v>
      </x:c>
      <x:c r="AO1078" s="45" t="str">
        <x:f>IF(ISBLANK('2012 HR 배정표'!AT1076)=TRUE,"-",'2012 HR 배정표'!AT1076)</x:f>
        <x:v>-</x:v>
      </x:c>
      <x:c r="AP1078" s="46" t="str">
        <x:f>IF(ISBLANK('2012 HR 배정표'!AT1076)=TRUE,"-",IF(ISERROR((HLOOKUP($A$5,Prj_list!$O$6:$Z$7,2)*'2012 HR 배정표'!AU1076)/HLOOKUP($A$5,Prj_list!$O$6:$Z$7,2))=TRUE,"-",(HLOOKUP($A$5,Prj_list!$O$6:$Z$7,2)*'2012 HR 배정표'!AU1076)/HLOOKUP($A$5,Prj_list!$O$6:$Z$7,2)))</x:f>
        <x:v>-</x:v>
      </x:c>
      <x:c r="AQ1078" s="45" t="str">
        <x:f>IF(ISBLANK('2012 HR 배정표'!AV1076)=TRUE,"-",'2012 HR 배정표'!AV1076)</x:f>
        <x:v>-</x:v>
      </x:c>
      <x:c r="AR1078" s="46" t="str">
        <x:f>IF(ISBLANK('2012 HR 배정표'!AV1076)=TRUE,"-",IF(ISERROR((HLOOKUP($A$5,Prj_list!$O$6:$Z$7,2)*'2012 HR 배정표'!AW1076)/HLOOKUP($A$5,Prj_list!$O$6:$Z$7,2))=TRUE,"-",(HLOOKUP($A$5,Prj_list!$O$6:$Z$7,2)*'2012 HR 배정표'!AW1076)/HLOOKUP($A$5,Prj_list!$O$6:$Z$7,2)))</x:f>
        <x:v>-</x:v>
      </x:c>
      <x:c r="AS1078" s="45" t="str">
        <x:f>IF(ISBLANK('2012 HR 배정표'!AX1076)=TRUE,"-",'2012 HR 배정표'!AX1076)</x:f>
        <x:v>-</x:v>
      </x:c>
      <x:c r="AT1078" s="46" t="str">
        <x:f>IF(ISBLANK('2012 HR 배정표'!AX1076)=TRUE,"-",IF(ISERROR((HLOOKUP($A$5,Prj_list!$O$6:$Z$7,2)*'2012 HR 배정표'!AY1076)/HLOOKUP($A$5,Prj_list!$O$6:$Z$7,2))=TRUE,"-",(HLOOKUP($A$5,Prj_list!$O$6:$Z$7,2)*'2012 HR 배정표'!AY1076)/HLOOKUP($A$5,Prj_list!$O$6:$Z$7,2)))</x:f>
        <x:v>-</x:v>
      </x:c>
      <x:c r="AU1078" s="45" t="str">
        <x:f>IF(ISBLANK('2012 HR 배정표'!AZ1076)=TRUE,"-",'2012 HR 배정표'!AZ1076)</x:f>
        <x:v>-</x:v>
      </x:c>
      <x:c r="AV1078" s="46" t="str">
        <x:f>IF(ISBLANK('2012 HR 배정표'!AZ1076)=TRUE,"-",IF(ISERROR((HLOOKUP($A$5,Prj_list!$O$6:$Z$7,2)*'2012 HR 배정표'!BA1076)/HLOOKUP($A$5,Prj_list!$O$6:$Z$7,2))=TRUE,"-",(HLOOKUP($A$5,Prj_list!$O$6:$Z$7,2)*'2012 HR 배정표'!BA1076)/HLOOKUP($A$5,Prj_list!$O$6:$Z$7,2)))</x:f>
        <x:v>-</x:v>
      </x:c>
      <x:c r="AW1078" s="34" t="str">
        <x:f t="shared" si="34"/>
        <x:v/>
      </x:c>
      <x:c r="AX1078" s="41">
        <x:f t="shared" si="33"/>
        <x:v>0</x:v>
      </x:c>
    </x:row>
    <x:row r="1079" spans="1:50">
      <x:c r="A1079" s="45" t="str">
        <x:f>IF(ISBLANK('2012 HR 배정표'!F1077)=TRUE,"-",'2012 HR 배정표'!F1077)</x:f>
        <x:v>-</x:v>
      </x:c>
      <x:c r="B1079" s="46" t="str">
        <x:f>IF(ISBLANK('2012 HR 배정표'!F1077)=TRUE,"-",IF(ISERROR((HLOOKUP($A$5,Prj_list!$O$6:$Z$7,2)*'2012 HR 배정표'!G1077)/HLOOKUP($A$5,Prj_list!$O$6:$Z$7,2))=TRUE,"-",(HLOOKUP($A$5,Prj_list!$O$6:$Z$7,2)*'2012 HR 배정표'!G1077)/HLOOKUP($A$5,Prj_list!$O$6:$Z$7,2)))</x:f>
        <x:v>-</x:v>
      </x:c>
      <x:c r="C1079" s="45" t="str">
        <x:f>IF(ISBLANK('2012 HR 배정표'!H1077)=TRUE,"-",'2012 HR 배정표'!H1077)</x:f>
        <x:v>-</x:v>
      </x:c>
      <x:c r="D1079" s="46" t="str">
        <x:f>IF(ISBLANK('2012 HR 배정표'!H1077)=TRUE,"-",IF(ISERROR((HLOOKUP($A$5,Prj_list!$O$6:$Z$7,2)*'2012 HR 배정표'!I1077)/HLOOKUP($A$5,Prj_list!$O$6:$Z$7,2))=TRUE,"-",(HLOOKUP($A$5,Prj_list!$O$6:$Z$7,2)*'2012 HR 배정표'!I1077)/HLOOKUP($A$5,Prj_list!$O$6:$Z$7,2)))</x:f>
        <x:v>-</x:v>
      </x:c>
      <x:c r="E1079" s="45" t="str">
        <x:f>IF(ISBLANK('2012 HR 배정표'!J1077)=TRUE,"-",'2012 HR 배정표'!J1077)</x:f>
        <x:v>-</x:v>
      </x:c>
      <x:c r="F1079" s="46" t="str">
        <x:f>IF(ISBLANK('2012 HR 배정표'!J1077)=TRUE,"-",IF(ISERROR((HLOOKUP($A$5,Prj_list!$O$6:$Z$7,2)*'2012 HR 배정표'!K1077)/HLOOKUP($A$5,Prj_list!$O$6:$Z$7,2))=TRUE,"-",(HLOOKUP($A$5,Prj_list!$O$6:$Z$7,2)*'2012 HR 배정표'!K1077)/HLOOKUP($A$5,Prj_list!$O$6:$Z$7,2)))</x:f>
        <x:v>-</x:v>
      </x:c>
      <x:c r="G1079" s="45" t="str">
        <x:f>IF(ISBLANK('2012 HR 배정표'!L1077)=TRUE,"-",'2012 HR 배정표'!L1077)</x:f>
        <x:v>-</x:v>
      </x:c>
      <x:c r="H1079" s="46" t="str">
        <x:f>IF(ISBLANK('2012 HR 배정표'!L1077)=TRUE,"-",IF(ISERROR((HLOOKUP($A$5,Prj_list!$O$6:$Z$7,2)*'2012 HR 배정표'!M1077)/HLOOKUP($A$5,Prj_list!$O$6:$Z$7,2))=TRUE,"-",(HLOOKUP($A$5,Prj_list!$O$6:$Z$7,2)*'2012 HR 배정표'!M1077)/HLOOKUP($A$5,Prj_list!$O$6:$Z$7,2)))</x:f>
        <x:v>-</x:v>
      </x:c>
      <x:c r="I1079" s="45" t="str">
        <x:f>IF(ISBLANK('2012 HR 배정표'!N1077)=TRUE,"-",'2012 HR 배정표'!N1077)</x:f>
        <x:v>-</x:v>
      </x:c>
      <x:c r="J1079" s="46" t="str">
        <x:f>IF(ISBLANK('2012 HR 배정표'!N1077)=TRUE,"-",IF(ISERROR((HLOOKUP($A$5,Prj_list!$O$6:$Z$7,2)*'2012 HR 배정표'!O1077)/HLOOKUP($A$5,Prj_list!$O$6:$Z$7,2))=TRUE,"-",(HLOOKUP($A$5,Prj_list!$O$6:$Z$7,2)*'2012 HR 배정표'!O1077)/HLOOKUP($A$5,Prj_list!$O$6:$Z$7,2)))</x:f>
        <x:v>-</x:v>
      </x:c>
      <x:c r="K1079" s="45" t="str">
        <x:f>IF(ISBLANK('2012 HR 배정표'!P1077)=TRUE,"-",'2012 HR 배정표'!P1077)</x:f>
        <x:v>-</x:v>
      </x:c>
      <x:c r="L1079" s="46" t="str">
        <x:f>IF(ISBLANK('2012 HR 배정표'!P1077)=TRUE,"-",IF(ISERROR((HLOOKUP($A$5,Prj_list!$O$6:$Z$7,2)*'2012 HR 배정표'!Q1077)/HLOOKUP($A$5,Prj_list!$O$6:$Z$7,2))=TRUE,"-",(HLOOKUP($A$5,Prj_list!$O$6:$Z$7,2)*'2012 HR 배정표'!Q1077)/HLOOKUP($A$5,Prj_list!$O$6:$Z$7,2)))</x:f>
        <x:v>-</x:v>
      </x:c>
      <x:c r="M1079" s="45" t="str">
        <x:f>IF(ISBLANK('2012 HR 배정표'!R1077)=TRUE,"-",'2012 HR 배정표'!R1077)</x:f>
        <x:v>-</x:v>
      </x:c>
      <x:c r="N1079" s="46" t="str">
        <x:f>IF(ISBLANK('2012 HR 배정표'!R1077)=TRUE,"-",IF(ISERROR((HLOOKUP($A$5,Prj_list!$O$6:$Z$7,2)*'2012 HR 배정표'!S1077)/HLOOKUP($A$5,Prj_list!$O$6:$Z$7,2))=TRUE,"-",(HLOOKUP($A$5,Prj_list!$O$6:$Z$7,2)*'2012 HR 배정표'!S1077)/HLOOKUP($A$5,Prj_list!$O$6:$Z$7,2)))</x:f>
        <x:v>-</x:v>
      </x:c>
      <x:c r="O1079" s="45" t="str">
        <x:f>IF(ISBLANK('2012 HR 배정표'!T1077)=TRUE,"-",'2012 HR 배정표'!T1077)</x:f>
        <x:v>-</x:v>
      </x:c>
      <x:c r="P1079" s="46" t="str">
        <x:f>IF(ISBLANK('2012 HR 배정표'!T1077)=TRUE,"-",IF(ISERROR((HLOOKUP($A$5,Prj_list!$O$6:$Z$7,2)*'2012 HR 배정표'!U1077)/HLOOKUP($A$5,Prj_list!$O$6:$Z$7,2))=TRUE,"-",(HLOOKUP($A$5,Prj_list!$O$6:$Z$7,2)*'2012 HR 배정표'!U1077)/HLOOKUP($A$5,Prj_list!$O$6:$Z$7,2)))</x:f>
        <x:v>-</x:v>
      </x:c>
      <x:c r="Q1079" s="45" t="str">
        <x:f>IF(ISBLANK('2012 HR 배정표'!V1077)=TRUE,"-",'2012 HR 배정표'!V1077)</x:f>
        <x:v>-</x:v>
      </x:c>
      <x:c r="R1079" s="46" t="str">
        <x:f>IF(ISBLANK('2012 HR 배정표'!V1077)=TRUE,"-",IF(ISERROR((HLOOKUP($A$5,Prj_list!$O$6:$Z$7,2)*'2012 HR 배정표'!W1077)/HLOOKUP($A$5,Prj_list!$O$6:$Z$7,2))=TRUE,"-",(HLOOKUP($A$5,Prj_list!$O$6:$Z$7,2)*'2012 HR 배정표'!W1077)/HLOOKUP($A$5,Prj_list!$O$6:$Z$7,2)))</x:f>
        <x:v>-</x:v>
      </x:c>
      <x:c r="S1079" s="45" t="str">
        <x:f>IF(ISBLANK('2012 HR 배정표'!X1077)=TRUE,"-",'2012 HR 배정표'!X1077)</x:f>
        <x:v>-</x:v>
      </x:c>
      <x:c r="T1079" s="46" t="str">
        <x:f>IF(ISBLANK('2012 HR 배정표'!X1077)=TRUE,"-",IF(ISERROR((HLOOKUP($A$5,Prj_list!$O$6:$Z$7,2)*'2012 HR 배정표'!Y1077)/HLOOKUP($A$5,Prj_list!$O$6:$Z$7,2))=TRUE,"-",(HLOOKUP($A$5,Prj_list!$O$6:$Z$7,2)*'2012 HR 배정표'!Y1077)/HLOOKUP($A$5,Prj_list!$O$6:$Z$7,2)))</x:f>
        <x:v>-</x:v>
      </x:c>
      <x:c r="U1079" s="45" t="str">
        <x:f>IF(ISBLANK('2012 HR 배정표'!Z1077)=TRUE,"-",'2012 HR 배정표'!Z1077)</x:f>
        <x:v>-</x:v>
      </x:c>
      <x:c r="V1079" s="46" t="str">
        <x:f>IF(ISBLANK('2012 HR 배정표'!Z1077)=TRUE,"-",IF(ISERROR((HLOOKUP($A$5,Prj_list!$O$6:$Z$7,2)*'2012 HR 배정표'!AA1077)/HLOOKUP($A$5,Prj_list!$O$6:$Z$7,2))=TRUE,"-",(HLOOKUP($A$5,Prj_list!$O$6:$Z$7,2)*'2012 HR 배정표'!AA1077)/HLOOKUP($A$5,Prj_list!$O$6:$Z$7,2)))</x:f>
        <x:v>-</x:v>
      </x:c>
      <x:c r="W1079" s="45" t="str">
        <x:f>IF(ISBLANK('2012 HR 배정표'!AB1077)=TRUE,"-",'2012 HR 배정표'!AB1077)</x:f>
        <x:v>-</x:v>
      </x:c>
      <x:c r="X1079" s="46" t="str">
        <x:f>IF(ISBLANK('2012 HR 배정표'!AB1077)=TRUE,"-",IF(ISERROR((HLOOKUP($A$5,Prj_list!$O$6:$Z$7,2)*'2012 HR 배정표'!AC1077)/HLOOKUP($A$5,Prj_list!$O$6:$Z$7,2))=TRUE,"-",(HLOOKUP($A$5,Prj_list!$O$6:$Z$7,2)*'2012 HR 배정표'!AC1077)/HLOOKUP($A$5,Prj_list!$O$6:$Z$7,2)))</x:f>
        <x:v>-</x:v>
      </x:c>
      <x:c r="Y1079" s="45" t="str">
        <x:f>IF(ISBLANK('2012 HR 배정표'!AD1077)=TRUE,"-",'2012 HR 배정표'!AD1077)</x:f>
        <x:v>-</x:v>
      </x:c>
      <x:c r="Z1079" s="46" t="str">
        <x:f>IF(ISBLANK('2012 HR 배정표'!AD1077)=TRUE,"-",IF(ISERROR((HLOOKUP($A$5,Prj_list!$O$6:$Z$7,2)*'2012 HR 배정표'!AE1077)/HLOOKUP($A$5,Prj_list!$O$6:$Z$7,2))=TRUE,"-",(HLOOKUP($A$5,Prj_list!$O$6:$Z$7,2)*'2012 HR 배정표'!AE1077)/HLOOKUP($A$5,Prj_list!$O$6:$Z$7,2)))</x:f>
        <x:v>-</x:v>
      </x:c>
      <x:c r="AA1079" s="45" t="str">
        <x:f>IF(ISBLANK('2012 HR 배정표'!AF1077)=TRUE,"-",'2012 HR 배정표'!AF1077)</x:f>
        <x:v>-</x:v>
      </x:c>
      <x:c r="AB1079" s="46" t="str">
        <x:f>IF(ISBLANK('2012 HR 배정표'!AF1077)=TRUE,"-",IF(ISERROR((HLOOKUP($A$5,Prj_list!$O$6:$Z$7,2)*'2012 HR 배정표'!AG1077)/HLOOKUP($A$5,Prj_list!$O$6:$Z$7,2))=TRUE,"-",(HLOOKUP($A$5,Prj_list!$O$6:$Z$7,2)*'2012 HR 배정표'!AG1077)/HLOOKUP($A$5,Prj_list!$O$6:$Z$7,2)))</x:f>
        <x:v>-</x:v>
      </x:c>
      <x:c r="AC1079" s="45" t="str">
        <x:f>IF(ISBLANK('2012 HR 배정표'!AH1077)=TRUE,"-",'2012 HR 배정표'!AH1077)</x:f>
        <x:v>-</x:v>
      </x:c>
      <x:c r="AD1079" s="46" t="str">
        <x:f>IF(ISBLANK('2012 HR 배정표'!AH1077)=TRUE,"-",IF(ISERROR((HLOOKUP($A$5,Prj_list!$O$6:$Z$7,2)*'2012 HR 배정표'!AI1077)/HLOOKUP($A$5,Prj_list!$O$6:$Z$7,2))=TRUE,"-",(HLOOKUP($A$5,Prj_list!$O$6:$Z$7,2)*'2012 HR 배정표'!AI1077)/HLOOKUP($A$5,Prj_list!$O$6:$Z$7,2)))</x:f>
        <x:v>-</x:v>
      </x:c>
      <x:c r="AE1079" s="45" t="str">
        <x:f>IF(ISBLANK('2012 HR 배정표'!AJ1077)=TRUE,"-",'2012 HR 배정표'!AJ1077)</x:f>
        <x:v>-</x:v>
      </x:c>
      <x:c r="AF1079" s="46" t="str">
        <x:f>IF(ISBLANK('2012 HR 배정표'!AJ1077)=TRUE,"-",IF(ISERROR((HLOOKUP($A$5,Prj_list!$O$6:$Z$7,2)*'2012 HR 배정표'!AK1077)/HLOOKUP($A$5,Prj_list!$O$6:$Z$7,2))=TRUE,"-",(HLOOKUP($A$5,Prj_list!$O$6:$Z$7,2)*'2012 HR 배정표'!AK1077)/HLOOKUP($A$5,Prj_list!$O$6:$Z$7,2)))</x:f>
        <x:v>-</x:v>
      </x:c>
      <x:c r="AG1079" s="45" t="str">
        <x:f>IF(ISBLANK('2012 HR 배정표'!AL1077)=TRUE,"-",'2012 HR 배정표'!AL1077)</x:f>
        <x:v>-</x:v>
      </x:c>
      <x:c r="AH1079" s="46" t="str">
        <x:f>IF(ISBLANK('2012 HR 배정표'!AL1077)=TRUE,"-",IF(ISERROR((HLOOKUP($A$5,Prj_list!$O$6:$Z$7,2)*'2012 HR 배정표'!AM1077)/HLOOKUP($A$5,Prj_list!$O$6:$Z$7,2))=TRUE,"-",(HLOOKUP($A$5,Prj_list!$O$6:$Z$7,2)*'2012 HR 배정표'!AM1077)/HLOOKUP($A$5,Prj_list!$O$6:$Z$7,2)))</x:f>
        <x:v>-</x:v>
      </x:c>
      <x:c r="AI1079" s="45" t="str">
        <x:f>IF(ISBLANK('2012 HR 배정표'!AN1077)=TRUE,"-",'2012 HR 배정표'!AN1077)</x:f>
        <x:v>-</x:v>
      </x:c>
      <x:c r="AJ1079" s="46" t="str">
        <x:f>IF(ISBLANK('2012 HR 배정표'!AN1077)=TRUE,"-",IF(ISERROR((HLOOKUP($A$5,Prj_list!$O$6:$Z$7,2)*'2012 HR 배정표'!AO1077)/HLOOKUP($A$5,Prj_list!$O$6:$Z$7,2))=TRUE,"-",(HLOOKUP($A$5,Prj_list!$O$6:$Z$7,2)*'2012 HR 배정표'!AO1077)/HLOOKUP($A$5,Prj_list!$O$6:$Z$7,2)))</x:f>
        <x:v>-</x:v>
      </x:c>
      <x:c r="AK1079" s="45" t="str">
        <x:f>IF(ISBLANK('2012 HR 배정표'!AP1077)=TRUE,"-",'2012 HR 배정표'!AP1077)</x:f>
        <x:v>-</x:v>
      </x:c>
      <x:c r="AL1079" s="46" t="str">
        <x:f>IF(ISBLANK('2012 HR 배정표'!AP1077)=TRUE,"-",IF(ISERROR((HLOOKUP($A$5,Prj_list!$O$6:$Z$7,2)*'2012 HR 배정표'!AQ1077)/HLOOKUP($A$5,Prj_list!$O$6:$Z$7,2))=TRUE,"-",(HLOOKUP($A$5,Prj_list!$O$6:$Z$7,2)*'2012 HR 배정표'!AQ1077)/HLOOKUP($A$5,Prj_list!$O$6:$Z$7,2)))</x:f>
        <x:v>-</x:v>
      </x:c>
      <x:c r="AM1079" s="45" t="str">
        <x:f>IF(ISBLANK('2012 HR 배정표'!AR1077)=TRUE,"-",'2012 HR 배정표'!AR1077)</x:f>
        <x:v>-</x:v>
      </x:c>
      <x:c r="AN1079" s="46" t="str">
        <x:f>IF(ISBLANK('2012 HR 배정표'!AR1077)=TRUE,"-",IF(ISERROR((HLOOKUP($A$5,Prj_list!$O$6:$Z$7,2)*'2012 HR 배정표'!AS1077)/HLOOKUP($A$5,Prj_list!$O$6:$Z$7,2))=TRUE,"-",(HLOOKUP($A$5,Prj_list!$O$6:$Z$7,2)*'2012 HR 배정표'!AS1077)/HLOOKUP($A$5,Prj_list!$O$6:$Z$7,2)))</x:f>
        <x:v>-</x:v>
      </x:c>
      <x:c r="AO1079" s="45" t="str">
        <x:f>IF(ISBLANK('2012 HR 배정표'!AT1077)=TRUE,"-",'2012 HR 배정표'!AT1077)</x:f>
        <x:v>-</x:v>
      </x:c>
      <x:c r="AP1079" s="46" t="str">
        <x:f>IF(ISBLANK('2012 HR 배정표'!AT1077)=TRUE,"-",IF(ISERROR((HLOOKUP($A$5,Prj_list!$O$6:$Z$7,2)*'2012 HR 배정표'!AU1077)/HLOOKUP($A$5,Prj_list!$O$6:$Z$7,2))=TRUE,"-",(HLOOKUP($A$5,Prj_list!$O$6:$Z$7,2)*'2012 HR 배정표'!AU1077)/HLOOKUP($A$5,Prj_list!$O$6:$Z$7,2)))</x:f>
        <x:v>-</x:v>
      </x:c>
      <x:c r="AQ1079" s="45" t="str">
        <x:f>IF(ISBLANK('2012 HR 배정표'!AV1077)=TRUE,"-",'2012 HR 배정표'!AV1077)</x:f>
        <x:v>-</x:v>
      </x:c>
      <x:c r="AR1079" s="46" t="str">
        <x:f>IF(ISBLANK('2012 HR 배정표'!AV1077)=TRUE,"-",IF(ISERROR((HLOOKUP($A$5,Prj_list!$O$6:$Z$7,2)*'2012 HR 배정표'!AW1077)/HLOOKUP($A$5,Prj_list!$O$6:$Z$7,2))=TRUE,"-",(HLOOKUP($A$5,Prj_list!$O$6:$Z$7,2)*'2012 HR 배정표'!AW1077)/HLOOKUP($A$5,Prj_list!$O$6:$Z$7,2)))</x:f>
        <x:v>-</x:v>
      </x:c>
      <x:c r="AS1079" s="45" t="str">
        <x:f>IF(ISBLANK('2012 HR 배정표'!AX1077)=TRUE,"-",'2012 HR 배정표'!AX1077)</x:f>
        <x:v>-</x:v>
      </x:c>
      <x:c r="AT1079" s="46" t="str">
        <x:f>IF(ISBLANK('2012 HR 배정표'!AX1077)=TRUE,"-",IF(ISERROR((HLOOKUP($A$5,Prj_list!$O$6:$Z$7,2)*'2012 HR 배정표'!AY1077)/HLOOKUP($A$5,Prj_list!$O$6:$Z$7,2))=TRUE,"-",(HLOOKUP($A$5,Prj_list!$O$6:$Z$7,2)*'2012 HR 배정표'!AY1077)/HLOOKUP($A$5,Prj_list!$O$6:$Z$7,2)))</x:f>
        <x:v>-</x:v>
      </x:c>
      <x:c r="AU1079" s="45" t="str">
        <x:f>IF(ISBLANK('2012 HR 배정표'!AZ1077)=TRUE,"-",'2012 HR 배정표'!AZ1077)</x:f>
        <x:v>-</x:v>
      </x:c>
      <x:c r="AV1079" s="46" t="str">
        <x:f>IF(ISBLANK('2012 HR 배정표'!AZ1077)=TRUE,"-",IF(ISERROR((HLOOKUP($A$5,Prj_list!$O$6:$Z$7,2)*'2012 HR 배정표'!BA1077)/HLOOKUP($A$5,Prj_list!$O$6:$Z$7,2))=TRUE,"-",(HLOOKUP($A$5,Prj_list!$O$6:$Z$7,2)*'2012 HR 배정표'!BA1077)/HLOOKUP($A$5,Prj_list!$O$6:$Z$7,2)))</x:f>
        <x:v>-</x:v>
      </x:c>
      <x:c r="AW1079" s="34" t="str">
        <x:f t="shared" si="34"/>
        <x:v/>
      </x:c>
      <x:c r="AX1079" s="41">
        <x:f t="shared" si="33"/>
        <x:v>0</x:v>
      </x:c>
    </x:row>
    <x:row r="1080" spans="1:50">
      <x:c r="A1080" s="45" t="str">
        <x:f>IF(ISBLANK('2012 HR 배정표'!F1078)=TRUE,"-",'2012 HR 배정표'!F1078)</x:f>
        <x:v>-</x:v>
      </x:c>
      <x:c r="B1080" s="46" t="str">
        <x:f>IF(ISBLANK('2012 HR 배정표'!F1078)=TRUE,"-",IF(ISERROR((HLOOKUP($A$5,Prj_list!$O$6:$Z$7,2)*'2012 HR 배정표'!G1078)/HLOOKUP($A$5,Prj_list!$O$6:$Z$7,2))=TRUE,"-",(HLOOKUP($A$5,Prj_list!$O$6:$Z$7,2)*'2012 HR 배정표'!G1078)/HLOOKUP($A$5,Prj_list!$O$6:$Z$7,2)))</x:f>
        <x:v>-</x:v>
      </x:c>
      <x:c r="C1080" s="45" t="str">
        <x:f>IF(ISBLANK('2012 HR 배정표'!H1078)=TRUE,"-",'2012 HR 배정표'!H1078)</x:f>
        <x:v>-</x:v>
      </x:c>
      <x:c r="D1080" s="46" t="str">
        <x:f>IF(ISBLANK('2012 HR 배정표'!H1078)=TRUE,"-",IF(ISERROR((HLOOKUP($A$5,Prj_list!$O$6:$Z$7,2)*'2012 HR 배정표'!I1078)/HLOOKUP($A$5,Prj_list!$O$6:$Z$7,2))=TRUE,"-",(HLOOKUP($A$5,Prj_list!$O$6:$Z$7,2)*'2012 HR 배정표'!I1078)/HLOOKUP($A$5,Prj_list!$O$6:$Z$7,2)))</x:f>
        <x:v>-</x:v>
      </x:c>
      <x:c r="E1080" s="45" t="str">
        <x:f>IF(ISBLANK('2012 HR 배정표'!J1078)=TRUE,"-",'2012 HR 배정표'!J1078)</x:f>
        <x:v>-</x:v>
      </x:c>
      <x:c r="F1080" s="46" t="str">
        <x:f>IF(ISBLANK('2012 HR 배정표'!J1078)=TRUE,"-",IF(ISERROR((HLOOKUP($A$5,Prj_list!$O$6:$Z$7,2)*'2012 HR 배정표'!K1078)/HLOOKUP($A$5,Prj_list!$O$6:$Z$7,2))=TRUE,"-",(HLOOKUP($A$5,Prj_list!$O$6:$Z$7,2)*'2012 HR 배정표'!K1078)/HLOOKUP($A$5,Prj_list!$O$6:$Z$7,2)))</x:f>
        <x:v>-</x:v>
      </x:c>
      <x:c r="G1080" s="45" t="str">
        <x:f>IF(ISBLANK('2012 HR 배정표'!L1078)=TRUE,"-",'2012 HR 배정표'!L1078)</x:f>
        <x:v>-</x:v>
      </x:c>
      <x:c r="H1080" s="46" t="str">
        <x:f>IF(ISBLANK('2012 HR 배정표'!L1078)=TRUE,"-",IF(ISERROR((HLOOKUP($A$5,Prj_list!$O$6:$Z$7,2)*'2012 HR 배정표'!M1078)/HLOOKUP($A$5,Prj_list!$O$6:$Z$7,2))=TRUE,"-",(HLOOKUP($A$5,Prj_list!$O$6:$Z$7,2)*'2012 HR 배정표'!M1078)/HLOOKUP($A$5,Prj_list!$O$6:$Z$7,2)))</x:f>
        <x:v>-</x:v>
      </x:c>
      <x:c r="I1080" s="45" t="str">
        <x:f>IF(ISBLANK('2012 HR 배정표'!N1078)=TRUE,"-",'2012 HR 배정표'!N1078)</x:f>
        <x:v>-</x:v>
      </x:c>
      <x:c r="J1080" s="46" t="str">
        <x:f>IF(ISBLANK('2012 HR 배정표'!N1078)=TRUE,"-",IF(ISERROR((HLOOKUP($A$5,Prj_list!$O$6:$Z$7,2)*'2012 HR 배정표'!O1078)/HLOOKUP($A$5,Prj_list!$O$6:$Z$7,2))=TRUE,"-",(HLOOKUP($A$5,Prj_list!$O$6:$Z$7,2)*'2012 HR 배정표'!O1078)/HLOOKUP($A$5,Prj_list!$O$6:$Z$7,2)))</x:f>
        <x:v>-</x:v>
      </x:c>
      <x:c r="K1080" s="45" t="str">
        <x:f>IF(ISBLANK('2012 HR 배정표'!P1078)=TRUE,"-",'2012 HR 배정표'!P1078)</x:f>
        <x:v>-</x:v>
      </x:c>
      <x:c r="L1080" s="46" t="str">
        <x:f>IF(ISBLANK('2012 HR 배정표'!P1078)=TRUE,"-",IF(ISERROR((HLOOKUP($A$5,Prj_list!$O$6:$Z$7,2)*'2012 HR 배정표'!Q1078)/HLOOKUP($A$5,Prj_list!$O$6:$Z$7,2))=TRUE,"-",(HLOOKUP($A$5,Prj_list!$O$6:$Z$7,2)*'2012 HR 배정표'!Q1078)/HLOOKUP($A$5,Prj_list!$O$6:$Z$7,2)))</x:f>
        <x:v>-</x:v>
      </x:c>
      <x:c r="M1080" s="45" t="str">
        <x:f>IF(ISBLANK('2012 HR 배정표'!R1078)=TRUE,"-",'2012 HR 배정표'!R1078)</x:f>
        <x:v>-</x:v>
      </x:c>
      <x:c r="N1080" s="46" t="str">
        <x:f>IF(ISBLANK('2012 HR 배정표'!R1078)=TRUE,"-",IF(ISERROR((HLOOKUP($A$5,Prj_list!$O$6:$Z$7,2)*'2012 HR 배정표'!S1078)/HLOOKUP($A$5,Prj_list!$O$6:$Z$7,2))=TRUE,"-",(HLOOKUP($A$5,Prj_list!$O$6:$Z$7,2)*'2012 HR 배정표'!S1078)/HLOOKUP($A$5,Prj_list!$O$6:$Z$7,2)))</x:f>
        <x:v>-</x:v>
      </x:c>
      <x:c r="O1080" s="45" t="str">
        <x:f>IF(ISBLANK('2012 HR 배정표'!T1078)=TRUE,"-",'2012 HR 배정표'!T1078)</x:f>
        <x:v>-</x:v>
      </x:c>
      <x:c r="P1080" s="46" t="str">
        <x:f>IF(ISBLANK('2012 HR 배정표'!T1078)=TRUE,"-",IF(ISERROR((HLOOKUP($A$5,Prj_list!$O$6:$Z$7,2)*'2012 HR 배정표'!U1078)/HLOOKUP($A$5,Prj_list!$O$6:$Z$7,2))=TRUE,"-",(HLOOKUP($A$5,Prj_list!$O$6:$Z$7,2)*'2012 HR 배정표'!U1078)/HLOOKUP($A$5,Prj_list!$O$6:$Z$7,2)))</x:f>
        <x:v>-</x:v>
      </x:c>
      <x:c r="Q1080" s="45" t="str">
        <x:f>IF(ISBLANK('2012 HR 배정표'!V1078)=TRUE,"-",'2012 HR 배정표'!V1078)</x:f>
        <x:v>-</x:v>
      </x:c>
      <x:c r="R1080" s="46" t="str">
        <x:f>IF(ISBLANK('2012 HR 배정표'!V1078)=TRUE,"-",IF(ISERROR((HLOOKUP($A$5,Prj_list!$O$6:$Z$7,2)*'2012 HR 배정표'!W1078)/HLOOKUP($A$5,Prj_list!$O$6:$Z$7,2))=TRUE,"-",(HLOOKUP($A$5,Prj_list!$O$6:$Z$7,2)*'2012 HR 배정표'!W1078)/HLOOKUP($A$5,Prj_list!$O$6:$Z$7,2)))</x:f>
        <x:v>-</x:v>
      </x:c>
      <x:c r="S1080" s="45" t="str">
        <x:f>IF(ISBLANK('2012 HR 배정표'!X1078)=TRUE,"-",'2012 HR 배정표'!X1078)</x:f>
        <x:v>-</x:v>
      </x:c>
      <x:c r="T1080" s="46" t="str">
        <x:f>IF(ISBLANK('2012 HR 배정표'!X1078)=TRUE,"-",IF(ISERROR((HLOOKUP($A$5,Prj_list!$O$6:$Z$7,2)*'2012 HR 배정표'!Y1078)/HLOOKUP($A$5,Prj_list!$O$6:$Z$7,2))=TRUE,"-",(HLOOKUP($A$5,Prj_list!$O$6:$Z$7,2)*'2012 HR 배정표'!Y1078)/HLOOKUP($A$5,Prj_list!$O$6:$Z$7,2)))</x:f>
        <x:v>-</x:v>
      </x:c>
      <x:c r="U1080" s="45" t="str">
        <x:f>IF(ISBLANK('2012 HR 배정표'!Z1078)=TRUE,"-",'2012 HR 배정표'!Z1078)</x:f>
        <x:v>-</x:v>
      </x:c>
      <x:c r="V1080" s="46" t="str">
        <x:f>IF(ISBLANK('2012 HR 배정표'!Z1078)=TRUE,"-",IF(ISERROR((HLOOKUP($A$5,Prj_list!$O$6:$Z$7,2)*'2012 HR 배정표'!AA1078)/HLOOKUP($A$5,Prj_list!$O$6:$Z$7,2))=TRUE,"-",(HLOOKUP($A$5,Prj_list!$O$6:$Z$7,2)*'2012 HR 배정표'!AA1078)/HLOOKUP($A$5,Prj_list!$O$6:$Z$7,2)))</x:f>
        <x:v>-</x:v>
      </x:c>
      <x:c r="W1080" s="45" t="str">
        <x:f>IF(ISBLANK('2012 HR 배정표'!AB1078)=TRUE,"-",'2012 HR 배정표'!AB1078)</x:f>
        <x:v>-</x:v>
      </x:c>
      <x:c r="X1080" s="46" t="str">
        <x:f>IF(ISBLANK('2012 HR 배정표'!AB1078)=TRUE,"-",IF(ISERROR((HLOOKUP($A$5,Prj_list!$O$6:$Z$7,2)*'2012 HR 배정표'!AC1078)/HLOOKUP($A$5,Prj_list!$O$6:$Z$7,2))=TRUE,"-",(HLOOKUP($A$5,Prj_list!$O$6:$Z$7,2)*'2012 HR 배정표'!AC1078)/HLOOKUP($A$5,Prj_list!$O$6:$Z$7,2)))</x:f>
        <x:v>-</x:v>
      </x:c>
      <x:c r="Y1080" s="45" t="str">
        <x:f>IF(ISBLANK('2012 HR 배정표'!AD1078)=TRUE,"-",'2012 HR 배정표'!AD1078)</x:f>
        <x:v>-</x:v>
      </x:c>
      <x:c r="Z1080" s="46" t="str">
        <x:f>IF(ISBLANK('2012 HR 배정표'!AD1078)=TRUE,"-",IF(ISERROR((HLOOKUP($A$5,Prj_list!$O$6:$Z$7,2)*'2012 HR 배정표'!AE1078)/HLOOKUP($A$5,Prj_list!$O$6:$Z$7,2))=TRUE,"-",(HLOOKUP($A$5,Prj_list!$O$6:$Z$7,2)*'2012 HR 배정표'!AE1078)/HLOOKUP($A$5,Prj_list!$O$6:$Z$7,2)))</x:f>
        <x:v>-</x:v>
      </x:c>
      <x:c r="AA1080" s="45" t="str">
        <x:f>IF(ISBLANK('2012 HR 배정표'!AF1078)=TRUE,"-",'2012 HR 배정표'!AF1078)</x:f>
        <x:v>-</x:v>
      </x:c>
      <x:c r="AB1080" s="46" t="str">
        <x:f>IF(ISBLANK('2012 HR 배정표'!AF1078)=TRUE,"-",IF(ISERROR((HLOOKUP($A$5,Prj_list!$O$6:$Z$7,2)*'2012 HR 배정표'!AG1078)/HLOOKUP($A$5,Prj_list!$O$6:$Z$7,2))=TRUE,"-",(HLOOKUP($A$5,Prj_list!$O$6:$Z$7,2)*'2012 HR 배정표'!AG1078)/HLOOKUP($A$5,Prj_list!$O$6:$Z$7,2)))</x:f>
        <x:v>-</x:v>
      </x:c>
      <x:c r="AC1080" s="45" t="str">
        <x:f>IF(ISBLANK('2012 HR 배정표'!AH1078)=TRUE,"-",'2012 HR 배정표'!AH1078)</x:f>
        <x:v>-</x:v>
      </x:c>
      <x:c r="AD1080" s="46" t="str">
        <x:f>IF(ISBLANK('2012 HR 배정표'!AH1078)=TRUE,"-",IF(ISERROR((HLOOKUP($A$5,Prj_list!$O$6:$Z$7,2)*'2012 HR 배정표'!AI1078)/HLOOKUP($A$5,Prj_list!$O$6:$Z$7,2))=TRUE,"-",(HLOOKUP($A$5,Prj_list!$O$6:$Z$7,2)*'2012 HR 배정표'!AI1078)/HLOOKUP($A$5,Prj_list!$O$6:$Z$7,2)))</x:f>
        <x:v>-</x:v>
      </x:c>
      <x:c r="AE1080" s="45" t="str">
        <x:f>IF(ISBLANK('2012 HR 배정표'!AJ1078)=TRUE,"-",'2012 HR 배정표'!AJ1078)</x:f>
        <x:v>-</x:v>
      </x:c>
      <x:c r="AF1080" s="46" t="str">
        <x:f>IF(ISBLANK('2012 HR 배정표'!AJ1078)=TRUE,"-",IF(ISERROR((HLOOKUP($A$5,Prj_list!$O$6:$Z$7,2)*'2012 HR 배정표'!AK1078)/HLOOKUP($A$5,Prj_list!$O$6:$Z$7,2))=TRUE,"-",(HLOOKUP($A$5,Prj_list!$O$6:$Z$7,2)*'2012 HR 배정표'!AK1078)/HLOOKUP($A$5,Prj_list!$O$6:$Z$7,2)))</x:f>
        <x:v>-</x:v>
      </x:c>
      <x:c r="AG1080" s="45" t="str">
        <x:f>IF(ISBLANK('2012 HR 배정표'!AL1078)=TRUE,"-",'2012 HR 배정표'!AL1078)</x:f>
        <x:v>-</x:v>
      </x:c>
      <x:c r="AH1080" s="46" t="str">
        <x:f>IF(ISBLANK('2012 HR 배정표'!AL1078)=TRUE,"-",IF(ISERROR((HLOOKUP($A$5,Prj_list!$O$6:$Z$7,2)*'2012 HR 배정표'!AM1078)/HLOOKUP($A$5,Prj_list!$O$6:$Z$7,2))=TRUE,"-",(HLOOKUP($A$5,Prj_list!$O$6:$Z$7,2)*'2012 HR 배정표'!AM1078)/HLOOKUP($A$5,Prj_list!$O$6:$Z$7,2)))</x:f>
        <x:v>-</x:v>
      </x:c>
      <x:c r="AI1080" s="45" t="str">
        <x:f>IF(ISBLANK('2012 HR 배정표'!AN1078)=TRUE,"-",'2012 HR 배정표'!AN1078)</x:f>
        <x:v>-</x:v>
      </x:c>
      <x:c r="AJ1080" s="46" t="str">
        <x:f>IF(ISBLANK('2012 HR 배정표'!AN1078)=TRUE,"-",IF(ISERROR((HLOOKUP($A$5,Prj_list!$O$6:$Z$7,2)*'2012 HR 배정표'!AO1078)/HLOOKUP($A$5,Prj_list!$O$6:$Z$7,2))=TRUE,"-",(HLOOKUP($A$5,Prj_list!$O$6:$Z$7,2)*'2012 HR 배정표'!AO1078)/HLOOKUP($A$5,Prj_list!$O$6:$Z$7,2)))</x:f>
        <x:v>-</x:v>
      </x:c>
      <x:c r="AK1080" s="45" t="str">
        <x:f>IF(ISBLANK('2012 HR 배정표'!AP1078)=TRUE,"-",'2012 HR 배정표'!AP1078)</x:f>
        <x:v>-</x:v>
      </x:c>
      <x:c r="AL1080" s="46" t="str">
        <x:f>IF(ISBLANK('2012 HR 배정표'!AP1078)=TRUE,"-",IF(ISERROR((HLOOKUP($A$5,Prj_list!$O$6:$Z$7,2)*'2012 HR 배정표'!AQ1078)/HLOOKUP($A$5,Prj_list!$O$6:$Z$7,2))=TRUE,"-",(HLOOKUP($A$5,Prj_list!$O$6:$Z$7,2)*'2012 HR 배정표'!AQ1078)/HLOOKUP($A$5,Prj_list!$O$6:$Z$7,2)))</x:f>
        <x:v>-</x:v>
      </x:c>
      <x:c r="AM1080" s="45" t="str">
        <x:f>IF(ISBLANK('2012 HR 배정표'!AR1078)=TRUE,"-",'2012 HR 배정표'!AR1078)</x:f>
        <x:v>-</x:v>
      </x:c>
      <x:c r="AN1080" s="46" t="str">
        <x:f>IF(ISBLANK('2012 HR 배정표'!AR1078)=TRUE,"-",IF(ISERROR((HLOOKUP($A$5,Prj_list!$O$6:$Z$7,2)*'2012 HR 배정표'!AS1078)/HLOOKUP($A$5,Prj_list!$O$6:$Z$7,2))=TRUE,"-",(HLOOKUP($A$5,Prj_list!$O$6:$Z$7,2)*'2012 HR 배정표'!AS1078)/HLOOKUP($A$5,Prj_list!$O$6:$Z$7,2)))</x:f>
        <x:v>-</x:v>
      </x:c>
      <x:c r="AO1080" s="45" t="str">
        <x:f>IF(ISBLANK('2012 HR 배정표'!AT1078)=TRUE,"-",'2012 HR 배정표'!AT1078)</x:f>
        <x:v>-</x:v>
      </x:c>
      <x:c r="AP1080" s="46" t="str">
        <x:f>IF(ISBLANK('2012 HR 배정표'!AT1078)=TRUE,"-",IF(ISERROR((HLOOKUP($A$5,Prj_list!$O$6:$Z$7,2)*'2012 HR 배정표'!AU1078)/HLOOKUP($A$5,Prj_list!$O$6:$Z$7,2))=TRUE,"-",(HLOOKUP($A$5,Prj_list!$O$6:$Z$7,2)*'2012 HR 배정표'!AU1078)/HLOOKUP($A$5,Prj_list!$O$6:$Z$7,2)))</x:f>
        <x:v>-</x:v>
      </x:c>
      <x:c r="AQ1080" s="45" t="str">
        <x:f>IF(ISBLANK('2012 HR 배정표'!AV1078)=TRUE,"-",'2012 HR 배정표'!AV1078)</x:f>
        <x:v>-</x:v>
      </x:c>
      <x:c r="AR1080" s="46" t="str">
        <x:f>IF(ISBLANK('2012 HR 배정표'!AV1078)=TRUE,"-",IF(ISERROR((HLOOKUP($A$5,Prj_list!$O$6:$Z$7,2)*'2012 HR 배정표'!AW1078)/HLOOKUP($A$5,Prj_list!$O$6:$Z$7,2))=TRUE,"-",(HLOOKUP($A$5,Prj_list!$O$6:$Z$7,2)*'2012 HR 배정표'!AW1078)/HLOOKUP($A$5,Prj_list!$O$6:$Z$7,2)))</x:f>
        <x:v>-</x:v>
      </x:c>
      <x:c r="AS1080" s="45" t="str">
        <x:f>IF(ISBLANK('2012 HR 배정표'!AX1078)=TRUE,"-",'2012 HR 배정표'!AX1078)</x:f>
        <x:v>-</x:v>
      </x:c>
      <x:c r="AT1080" s="46" t="str">
        <x:f>IF(ISBLANK('2012 HR 배정표'!AX1078)=TRUE,"-",IF(ISERROR((HLOOKUP($A$5,Prj_list!$O$6:$Z$7,2)*'2012 HR 배정표'!AY1078)/HLOOKUP($A$5,Prj_list!$O$6:$Z$7,2))=TRUE,"-",(HLOOKUP($A$5,Prj_list!$O$6:$Z$7,2)*'2012 HR 배정표'!AY1078)/HLOOKUP($A$5,Prj_list!$O$6:$Z$7,2)))</x:f>
        <x:v>-</x:v>
      </x:c>
      <x:c r="AU1080" s="45" t="str">
        <x:f>IF(ISBLANK('2012 HR 배정표'!AZ1078)=TRUE,"-",'2012 HR 배정표'!AZ1078)</x:f>
        <x:v>-</x:v>
      </x:c>
      <x:c r="AV1080" s="46" t="str">
        <x:f>IF(ISBLANK('2012 HR 배정표'!AZ1078)=TRUE,"-",IF(ISERROR((HLOOKUP($A$5,Prj_list!$O$6:$Z$7,2)*'2012 HR 배정표'!BA1078)/HLOOKUP($A$5,Prj_list!$O$6:$Z$7,2))=TRUE,"-",(HLOOKUP($A$5,Prj_list!$O$6:$Z$7,2)*'2012 HR 배정표'!BA1078)/HLOOKUP($A$5,Prj_list!$O$6:$Z$7,2)))</x:f>
        <x:v>-</x:v>
      </x:c>
      <x:c r="AW1080" s="34" t="str">
        <x:f t="shared" si="34"/>
        <x:v/>
      </x:c>
      <x:c r="AX1080" s="41">
        <x:f t="shared" si="33"/>
        <x:v>0</x:v>
      </x:c>
    </x:row>
    <x:row r="1081" spans="1:50">
      <x:c r="A1081" s="45" t="str">
        <x:f>IF(ISBLANK('2012 HR 배정표'!F1079)=TRUE,"-",'2012 HR 배정표'!F1079)</x:f>
        <x:v>-</x:v>
      </x:c>
      <x:c r="B1081" s="46" t="str">
        <x:f>IF(ISBLANK('2012 HR 배정표'!F1079)=TRUE,"-",IF(ISERROR((HLOOKUP($A$5,Prj_list!$O$6:$Z$7,2)*'2012 HR 배정표'!G1079)/HLOOKUP($A$5,Prj_list!$O$6:$Z$7,2))=TRUE,"-",(HLOOKUP($A$5,Prj_list!$O$6:$Z$7,2)*'2012 HR 배정표'!G1079)/HLOOKUP($A$5,Prj_list!$O$6:$Z$7,2)))</x:f>
        <x:v>-</x:v>
      </x:c>
      <x:c r="C1081" s="45" t="str">
        <x:f>IF(ISBLANK('2012 HR 배정표'!H1079)=TRUE,"-",'2012 HR 배정표'!H1079)</x:f>
        <x:v>-</x:v>
      </x:c>
      <x:c r="D1081" s="46" t="str">
        <x:f>IF(ISBLANK('2012 HR 배정표'!H1079)=TRUE,"-",IF(ISERROR((HLOOKUP($A$5,Prj_list!$O$6:$Z$7,2)*'2012 HR 배정표'!I1079)/HLOOKUP($A$5,Prj_list!$O$6:$Z$7,2))=TRUE,"-",(HLOOKUP($A$5,Prj_list!$O$6:$Z$7,2)*'2012 HR 배정표'!I1079)/HLOOKUP($A$5,Prj_list!$O$6:$Z$7,2)))</x:f>
        <x:v>-</x:v>
      </x:c>
      <x:c r="E1081" s="45" t="str">
        <x:f>IF(ISBLANK('2012 HR 배정표'!J1079)=TRUE,"-",'2012 HR 배정표'!J1079)</x:f>
        <x:v>-</x:v>
      </x:c>
      <x:c r="F1081" s="46" t="str">
        <x:f>IF(ISBLANK('2012 HR 배정표'!J1079)=TRUE,"-",IF(ISERROR((HLOOKUP($A$5,Prj_list!$O$6:$Z$7,2)*'2012 HR 배정표'!K1079)/HLOOKUP($A$5,Prj_list!$O$6:$Z$7,2))=TRUE,"-",(HLOOKUP($A$5,Prj_list!$O$6:$Z$7,2)*'2012 HR 배정표'!K1079)/HLOOKUP($A$5,Prj_list!$O$6:$Z$7,2)))</x:f>
        <x:v>-</x:v>
      </x:c>
      <x:c r="G1081" s="45" t="str">
        <x:f>IF(ISBLANK('2012 HR 배정표'!L1079)=TRUE,"-",'2012 HR 배정표'!L1079)</x:f>
        <x:v>-</x:v>
      </x:c>
      <x:c r="H1081" s="46" t="str">
        <x:f>IF(ISBLANK('2012 HR 배정표'!L1079)=TRUE,"-",IF(ISERROR((HLOOKUP($A$5,Prj_list!$O$6:$Z$7,2)*'2012 HR 배정표'!M1079)/HLOOKUP($A$5,Prj_list!$O$6:$Z$7,2))=TRUE,"-",(HLOOKUP($A$5,Prj_list!$O$6:$Z$7,2)*'2012 HR 배정표'!M1079)/HLOOKUP($A$5,Prj_list!$O$6:$Z$7,2)))</x:f>
        <x:v>-</x:v>
      </x:c>
      <x:c r="I1081" s="45" t="str">
        <x:f>IF(ISBLANK('2012 HR 배정표'!N1079)=TRUE,"-",'2012 HR 배정표'!N1079)</x:f>
        <x:v>-</x:v>
      </x:c>
      <x:c r="J1081" s="46" t="str">
        <x:f>IF(ISBLANK('2012 HR 배정표'!N1079)=TRUE,"-",IF(ISERROR((HLOOKUP($A$5,Prj_list!$O$6:$Z$7,2)*'2012 HR 배정표'!O1079)/HLOOKUP($A$5,Prj_list!$O$6:$Z$7,2))=TRUE,"-",(HLOOKUP($A$5,Prj_list!$O$6:$Z$7,2)*'2012 HR 배정표'!O1079)/HLOOKUP($A$5,Prj_list!$O$6:$Z$7,2)))</x:f>
        <x:v>-</x:v>
      </x:c>
      <x:c r="K1081" s="45" t="str">
        <x:f>IF(ISBLANK('2012 HR 배정표'!P1079)=TRUE,"-",'2012 HR 배정표'!P1079)</x:f>
        <x:v>-</x:v>
      </x:c>
      <x:c r="L1081" s="46" t="str">
        <x:f>IF(ISBLANK('2012 HR 배정표'!P1079)=TRUE,"-",IF(ISERROR((HLOOKUP($A$5,Prj_list!$O$6:$Z$7,2)*'2012 HR 배정표'!Q1079)/HLOOKUP($A$5,Prj_list!$O$6:$Z$7,2))=TRUE,"-",(HLOOKUP($A$5,Prj_list!$O$6:$Z$7,2)*'2012 HR 배정표'!Q1079)/HLOOKUP($A$5,Prj_list!$O$6:$Z$7,2)))</x:f>
        <x:v>-</x:v>
      </x:c>
      <x:c r="M1081" s="45" t="str">
        <x:f>IF(ISBLANK('2012 HR 배정표'!R1079)=TRUE,"-",'2012 HR 배정표'!R1079)</x:f>
        <x:v>-</x:v>
      </x:c>
      <x:c r="N1081" s="46" t="str">
        <x:f>IF(ISBLANK('2012 HR 배정표'!R1079)=TRUE,"-",IF(ISERROR((HLOOKUP($A$5,Prj_list!$O$6:$Z$7,2)*'2012 HR 배정표'!S1079)/HLOOKUP($A$5,Prj_list!$O$6:$Z$7,2))=TRUE,"-",(HLOOKUP($A$5,Prj_list!$O$6:$Z$7,2)*'2012 HR 배정표'!S1079)/HLOOKUP($A$5,Prj_list!$O$6:$Z$7,2)))</x:f>
        <x:v>-</x:v>
      </x:c>
      <x:c r="O1081" s="45" t="str">
        <x:f>IF(ISBLANK('2012 HR 배정표'!T1079)=TRUE,"-",'2012 HR 배정표'!T1079)</x:f>
        <x:v>-</x:v>
      </x:c>
      <x:c r="P1081" s="46" t="str">
        <x:f>IF(ISBLANK('2012 HR 배정표'!T1079)=TRUE,"-",IF(ISERROR((HLOOKUP($A$5,Prj_list!$O$6:$Z$7,2)*'2012 HR 배정표'!U1079)/HLOOKUP($A$5,Prj_list!$O$6:$Z$7,2))=TRUE,"-",(HLOOKUP($A$5,Prj_list!$O$6:$Z$7,2)*'2012 HR 배정표'!U1079)/HLOOKUP($A$5,Prj_list!$O$6:$Z$7,2)))</x:f>
        <x:v>-</x:v>
      </x:c>
      <x:c r="Q1081" s="45" t="str">
        <x:f>IF(ISBLANK('2012 HR 배정표'!V1079)=TRUE,"-",'2012 HR 배정표'!V1079)</x:f>
        <x:v>-</x:v>
      </x:c>
      <x:c r="R1081" s="46" t="str">
        <x:f>IF(ISBLANK('2012 HR 배정표'!V1079)=TRUE,"-",IF(ISERROR((HLOOKUP($A$5,Prj_list!$O$6:$Z$7,2)*'2012 HR 배정표'!W1079)/HLOOKUP($A$5,Prj_list!$O$6:$Z$7,2))=TRUE,"-",(HLOOKUP($A$5,Prj_list!$O$6:$Z$7,2)*'2012 HR 배정표'!W1079)/HLOOKUP($A$5,Prj_list!$O$6:$Z$7,2)))</x:f>
        <x:v>-</x:v>
      </x:c>
      <x:c r="S1081" s="45" t="str">
        <x:f>IF(ISBLANK('2012 HR 배정표'!X1079)=TRUE,"-",'2012 HR 배정표'!X1079)</x:f>
        <x:v>-</x:v>
      </x:c>
      <x:c r="T1081" s="46" t="str">
        <x:f>IF(ISBLANK('2012 HR 배정표'!X1079)=TRUE,"-",IF(ISERROR((HLOOKUP($A$5,Prj_list!$O$6:$Z$7,2)*'2012 HR 배정표'!Y1079)/HLOOKUP($A$5,Prj_list!$O$6:$Z$7,2))=TRUE,"-",(HLOOKUP($A$5,Prj_list!$O$6:$Z$7,2)*'2012 HR 배정표'!Y1079)/HLOOKUP($A$5,Prj_list!$O$6:$Z$7,2)))</x:f>
        <x:v>-</x:v>
      </x:c>
      <x:c r="U1081" s="45" t="str">
        <x:f>IF(ISBLANK('2012 HR 배정표'!Z1079)=TRUE,"-",'2012 HR 배정표'!Z1079)</x:f>
        <x:v>-</x:v>
      </x:c>
      <x:c r="V1081" s="46" t="str">
        <x:f>IF(ISBLANK('2012 HR 배정표'!Z1079)=TRUE,"-",IF(ISERROR((HLOOKUP($A$5,Prj_list!$O$6:$Z$7,2)*'2012 HR 배정표'!AA1079)/HLOOKUP($A$5,Prj_list!$O$6:$Z$7,2))=TRUE,"-",(HLOOKUP($A$5,Prj_list!$O$6:$Z$7,2)*'2012 HR 배정표'!AA1079)/HLOOKUP($A$5,Prj_list!$O$6:$Z$7,2)))</x:f>
        <x:v>-</x:v>
      </x:c>
      <x:c r="W1081" s="45" t="str">
        <x:f>IF(ISBLANK('2012 HR 배정표'!AB1079)=TRUE,"-",'2012 HR 배정표'!AB1079)</x:f>
        <x:v>-</x:v>
      </x:c>
      <x:c r="X1081" s="46" t="str">
        <x:f>IF(ISBLANK('2012 HR 배정표'!AB1079)=TRUE,"-",IF(ISERROR((HLOOKUP($A$5,Prj_list!$O$6:$Z$7,2)*'2012 HR 배정표'!AC1079)/HLOOKUP($A$5,Prj_list!$O$6:$Z$7,2))=TRUE,"-",(HLOOKUP($A$5,Prj_list!$O$6:$Z$7,2)*'2012 HR 배정표'!AC1079)/HLOOKUP($A$5,Prj_list!$O$6:$Z$7,2)))</x:f>
        <x:v>-</x:v>
      </x:c>
      <x:c r="Y1081" s="45" t="str">
        <x:f>IF(ISBLANK('2012 HR 배정표'!AD1079)=TRUE,"-",'2012 HR 배정표'!AD1079)</x:f>
        <x:v>-</x:v>
      </x:c>
      <x:c r="Z1081" s="46" t="str">
        <x:f>IF(ISBLANK('2012 HR 배정표'!AD1079)=TRUE,"-",IF(ISERROR((HLOOKUP($A$5,Prj_list!$O$6:$Z$7,2)*'2012 HR 배정표'!AE1079)/HLOOKUP($A$5,Prj_list!$O$6:$Z$7,2))=TRUE,"-",(HLOOKUP($A$5,Prj_list!$O$6:$Z$7,2)*'2012 HR 배정표'!AE1079)/HLOOKUP($A$5,Prj_list!$O$6:$Z$7,2)))</x:f>
        <x:v>-</x:v>
      </x:c>
      <x:c r="AA1081" s="45" t="str">
        <x:f>IF(ISBLANK('2012 HR 배정표'!AF1079)=TRUE,"-",'2012 HR 배정표'!AF1079)</x:f>
        <x:v>-</x:v>
      </x:c>
      <x:c r="AB1081" s="46" t="str">
        <x:f>IF(ISBLANK('2012 HR 배정표'!AF1079)=TRUE,"-",IF(ISERROR((HLOOKUP($A$5,Prj_list!$O$6:$Z$7,2)*'2012 HR 배정표'!AG1079)/HLOOKUP($A$5,Prj_list!$O$6:$Z$7,2))=TRUE,"-",(HLOOKUP($A$5,Prj_list!$O$6:$Z$7,2)*'2012 HR 배정표'!AG1079)/HLOOKUP($A$5,Prj_list!$O$6:$Z$7,2)))</x:f>
        <x:v>-</x:v>
      </x:c>
      <x:c r="AC1081" s="45" t="str">
        <x:f>IF(ISBLANK('2012 HR 배정표'!AH1079)=TRUE,"-",'2012 HR 배정표'!AH1079)</x:f>
        <x:v>-</x:v>
      </x:c>
      <x:c r="AD1081" s="46" t="str">
        <x:f>IF(ISBLANK('2012 HR 배정표'!AH1079)=TRUE,"-",IF(ISERROR((HLOOKUP($A$5,Prj_list!$O$6:$Z$7,2)*'2012 HR 배정표'!AI1079)/HLOOKUP($A$5,Prj_list!$O$6:$Z$7,2))=TRUE,"-",(HLOOKUP($A$5,Prj_list!$O$6:$Z$7,2)*'2012 HR 배정표'!AI1079)/HLOOKUP($A$5,Prj_list!$O$6:$Z$7,2)))</x:f>
        <x:v>-</x:v>
      </x:c>
      <x:c r="AE1081" s="45" t="str">
        <x:f>IF(ISBLANK('2012 HR 배정표'!AJ1079)=TRUE,"-",'2012 HR 배정표'!AJ1079)</x:f>
        <x:v>-</x:v>
      </x:c>
      <x:c r="AF1081" s="46" t="str">
        <x:f>IF(ISBLANK('2012 HR 배정표'!AJ1079)=TRUE,"-",IF(ISERROR((HLOOKUP($A$5,Prj_list!$O$6:$Z$7,2)*'2012 HR 배정표'!AK1079)/HLOOKUP($A$5,Prj_list!$O$6:$Z$7,2))=TRUE,"-",(HLOOKUP($A$5,Prj_list!$O$6:$Z$7,2)*'2012 HR 배정표'!AK1079)/HLOOKUP($A$5,Prj_list!$O$6:$Z$7,2)))</x:f>
        <x:v>-</x:v>
      </x:c>
      <x:c r="AG1081" s="45" t="str">
        <x:f>IF(ISBLANK('2012 HR 배정표'!AL1079)=TRUE,"-",'2012 HR 배정표'!AL1079)</x:f>
        <x:v>-</x:v>
      </x:c>
      <x:c r="AH1081" s="46" t="str">
        <x:f>IF(ISBLANK('2012 HR 배정표'!AL1079)=TRUE,"-",IF(ISERROR((HLOOKUP($A$5,Prj_list!$O$6:$Z$7,2)*'2012 HR 배정표'!AM1079)/HLOOKUP($A$5,Prj_list!$O$6:$Z$7,2))=TRUE,"-",(HLOOKUP($A$5,Prj_list!$O$6:$Z$7,2)*'2012 HR 배정표'!AM1079)/HLOOKUP($A$5,Prj_list!$O$6:$Z$7,2)))</x:f>
        <x:v>-</x:v>
      </x:c>
      <x:c r="AI1081" s="45" t="str">
        <x:f>IF(ISBLANK('2012 HR 배정표'!AN1079)=TRUE,"-",'2012 HR 배정표'!AN1079)</x:f>
        <x:v>-</x:v>
      </x:c>
      <x:c r="AJ1081" s="46" t="str">
        <x:f>IF(ISBLANK('2012 HR 배정표'!AN1079)=TRUE,"-",IF(ISERROR((HLOOKUP($A$5,Prj_list!$O$6:$Z$7,2)*'2012 HR 배정표'!AO1079)/HLOOKUP($A$5,Prj_list!$O$6:$Z$7,2))=TRUE,"-",(HLOOKUP($A$5,Prj_list!$O$6:$Z$7,2)*'2012 HR 배정표'!AO1079)/HLOOKUP($A$5,Prj_list!$O$6:$Z$7,2)))</x:f>
        <x:v>-</x:v>
      </x:c>
      <x:c r="AK1081" s="45" t="str">
        <x:f>IF(ISBLANK('2012 HR 배정표'!AP1079)=TRUE,"-",'2012 HR 배정표'!AP1079)</x:f>
        <x:v>-</x:v>
      </x:c>
      <x:c r="AL1081" s="46" t="str">
        <x:f>IF(ISBLANK('2012 HR 배정표'!AP1079)=TRUE,"-",IF(ISERROR((HLOOKUP($A$5,Prj_list!$O$6:$Z$7,2)*'2012 HR 배정표'!AQ1079)/HLOOKUP($A$5,Prj_list!$O$6:$Z$7,2))=TRUE,"-",(HLOOKUP($A$5,Prj_list!$O$6:$Z$7,2)*'2012 HR 배정표'!AQ1079)/HLOOKUP($A$5,Prj_list!$O$6:$Z$7,2)))</x:f>
        <x:v>-</x:v>
      </x:c>
      <x:c r="AM1081" s="45" t="str">
        <x:f>IF(ISBLANK('2012 HR 배정표'!AR1079)=TRUE,"-",'2012 HR 배정표'!AR1079)</x:f>
        <x:v>-</x:v>
      </x:c>
      <x:c r="AN1081" s="46" t="str">
        <x:f>IF(ISBLANK('2012 HR 배정표'!AR1079)=TRUE,"-",IF(ISERROR((HLOOKUP($A$5,Prj_list!$O$6:$Z$7,2)*'2012 HR 배정표'!AS1079)/HLOOKUP($A$5,Prj_list!$O$6:$Z$7,2))=TRUE,"-",(HLOOKUP($A$5,Prj_list!$O$6:$Z$7,2)*'2012 HR 배정표'!AS1079)/HLOOKUP($A$5,Prj_list!$O$6:$Z$7,2)))</x:f>
        <x:v>-</x:v>
      </x:c>
      <x:c r="AO1081" s="45" t="str">
        <x:f>IF(ISBLANK('2012 HR 배정표'!AT1079)=TRUE,"-",'2012 HR 배정표'!AT1079)</x:f>
        <x:v>-</x:v>
      </x:c>
      <x:c r="AP1081" s="46" t="str">
        <x:f>IF(ISBLANK('2012 HR 배정표'!AT1079)=TRUE,"-",IF(ISERROR((HLOOKUP($A$5,Prj_list!$O$6:$Z$7,2)*'2012 HR 배정표'!AU1079)/HLOOKUP($A$5,Prj_list!$O$6:$Z$7,2))=TRUE,"-",(HLOOKUP($A$5,Prj_list!$O$6:$Z$7,2)*'2012 HR 배정표'!AU1079)/HLOOKUP($A$5,Prj_list!$O$6:$Z$7,2)))</x:f>
        <x:v>-</x:v>
      </x:c>
      <x:c r="AQ1081" s="45" t="str">
        <x:f>IF(ISBLANK('2012 HR 배정표'!AV1079)=TRUE,"-",'2012 HR 배정표'!AV1079)</x:f>
        <x:v>-</x:v>
      </x:c>
      <x:c r="AR1081" s="46" t="str">
        <x:f>IF(ISBLANK('2012 HR 배정표'!AV1079)=TRUE,"-",IF(ISERROR((HLOOKUP($A$5,Prj_list!$O$6:$Z$7,2)*'2012 HR 배정표'!AW1079)/HLOOKUP($A$5,Prj_list!$O$6:$Z$7,2))=TRUE,"-",(HLOOKUP($A$5,Prj_list!$O$6:$Z$7,2)*'2012 HR 배정표'!AW1079)/HLOOKUP($A$5,Prj_list!$O$6:$Z$7,2)))</x:f>
        <x:v>-</x:v>
      </x:c>
      <x:c r="AS1081" s="45" t="str">
        <x:f>IF(ISBLANK('2012 HR 배정표'!AX1079)=TRUE,"-",'2012 HR 배정표'!AX1079)</x:f>
        <x:v>-</x:v>
      </x:c>
      <x:c r="AT1081" s="46" t="str">
        <x:f>IF(ISBLANK('2012 HR 배정표'!AX1079)=TRUE,"-",IF(ISERROR((HLOOKUP($A$5,Prj_list!$O$6:$Z$7,2)*'2012 HR 배정표'!AY1079)/HLOOKUP($A$5,Prj_list!$O$6:$Z$7,2))=TRUE,"-",(HLOOKUP($A$5,Prj_list!$O$6:$Z$7,2)*'2012 HR 배정표'!AY1079)/HLOOKUP($A$5,Prj_list!$O$6:$Z$7,2)))</x:f>
        <x:v>-</x:v>
      </x:c>
      <x:c r="AU1081" s="45" t="str">
        <x:f>IF(ISBLANK('2012 HR 배정표'!AZ1079)=TRUE,"-",'2012 HR 배정표'!AZ1079)</x:f>
        <x:v>-</x:v>
      </x:c>
      <x:c r="AV1081" s="46" t="str">
        <x:f>IF(ISBLANK('2012 HR 배정표'!AZ1079)=TRUE,"-",IF(ISERROR((HLOOKUP($A$5,Prj_list!$O$6:$Z$7,2)*'2012 HR 배정표'!BA1079)/HLOOKUP($A$5,Prj_list!$O$6:$Z$7,2))=TRUE,"-",(HLOOKUP($A$5,Prj_list!$O$6:$Z$7,2)*'2012 HR 배정표'!BA1079)/HLOOKUP($A$5,Prj_list!$O$6:$Z$7,2)))</x:f>
        <x:v>-</x:v>
      </x:c>
      <x:c r="AW1081" s="34" t="str">
        <x:f t="shared" si="34"/>
        <x:v/>
      </x:c>
      <x:c r="AX1081" s="41">
        <x:f t="shared" si="33"/>
        <x:v>0</x:v>
      </x:c>
    </x:row>
    <x:row r="1082" spans="1:50">
      <x:c r="A1082" s="45" t="str">
        <x:f>IF(ISBLANK('2012 HR 배정표'!F1080)=TRUE,"-",'2012 HR 배정표'!F1080)</x:f>
        <x:v>-</x:v>
      </x:c>
      <x:c r="B1082" s="46" t="str">
        <x:f>IF(ISBLANK('2012 HR 배정표'!F1080)=TRUE,"-",IF(ISERROR((HLOOKUP($A$5,Prj_list!$O$6:$Z$7,2)*'2012 HR 배정표'!G1080)/HLOOKUP($A$5,Prj_list!$O$6:$Z$7,2))=TRUE,"-",(HLOOKUP($A$5,Prj_list!$O$6:$Z$7,2)*'2012 HR 배정표'!G1080)/HLOOKUP($A$5,Prj_list!$O$6:$Z$7,2)))</x:f>
        <x:v>-</x:v>
      </x:c>
      <x:c r="C1082" s="45" t="str">
        <x:f>IF(ISBLANK('2012 HR 배정표'!H1080)=TRUE,"-",'2012 HR 배정표'!H1080)</x:f>
        <x:v>-</x:v>
      </x:c>
      <x:c r="D1082" s="46" t="str">
        <x:f>IF(ISBLANK('2012 HR 배정표'!H1080)=TRUE,"-",IF(ISERROR((HLOOKUP($A$5,Prj_list!$O$6:$Z$7,2)*'2012 HR 배정표'!I1080)/HLOOKUP($A$5,Prj_list!$O$6:$Z$7,2))=TRUE,"-",(HLOOKUP($A$5,Prj_list!$O$6:$Z$7,2)*'2012 HR 배정표'!I1080)/HLOOKUP($A$5,Prj_list!$O$6:$Z$7,2)))</x:f>
        <x:v>-</x:v>
      </x:c>
      <x:c r="E1082" s="45" t="str">
        <x:f>IF(ISBLANK('2012 HR 배정표'!J1080)=TRUE,"-",'2012 HR 배정표'!J1080)</x:f>
        <x:v>-</x:v>
      </x:c>
      <x:c r="F1082" s="46" t="str">
        <x:f>IF(ISBLANK('2012 HR 배정표'!J1080)=TRUE,"-",IF(ISERROR((HLOOKUP($A$5,Prj_list!$O$6:$Z$7,2)*'2012 HR 배정표'!K1080)/HLOOKUP($A$5,Prj_list!$O$6:$Z$7,2))=TRUE,"-",(HLOOKUP($A$5,Prj_list!$O$6:$Z$7,2)*'2012 HR 배정표'!K1080)/HLOOKUP($A$5,Prj_list!$O$6:$Z$7,2)))</x:f>
        <x:v>-</x:v>
      </x:c>
      <x:c r="G1082" s="45" t="str">
        <x:f>IF(ISBLANK('2012 HR 배정표'!L1080)=TRUE,"-",'2012 HR 배정표'!L1080)</x:f>
        <x:v>-</x:v>
      </x:c>
      <x:c r="H1082" s="46" t="str">
        <x:f>IF(ISBLANK('2012 HR 배정표'!L1080)=TRUE,"-",IF(ISERROR((HLOOKUP($A$5,Prj_list!$O$6:$Z$7,2)*'2012 HR 배정표'!M1080)/HLOOKUP($A$5,Prj_list!$O$6:$Z$7,2))=TRUE,"-",(HLOOKUP($A$5,Prj_list!$O$6:$Z$7,2)*'2012 HR 배정표'!M1080)/HLOOKUP($A$5,Prj_list!$O$6:$Z$7,2)))</x:f>
        <x:v>-</x:v>
      </x:c>
      <x:c r="I1082" s="45" t="str">
        <x:f>IF(ISBLANK('2012 HR 배정표'!N1080)=TRUE,"-",'2012 HR 배정표'!N1080)</x:f>
        <x:v>-</x:v>
      </x:c>
      <x:c r="J1082" s="46" t="str">
        <x:f>IF(ISBLANK('2012 HR 배정표'!N1080)=TRUE,"-",IF(ISERROR((HLOOKUP($A$5,Prj_list!$O$6:$Z$7,2)*'2012 HR 배정표'!O1080)/HLOOKUP($A$5,Prj_list!$O$6:$Z$7,2))=TRUE,"-",(HLOOKUP($A$5,Prj_list!$O$6:$Z$7,2)*'2012 HR 배정표'!O1080)/HLOOKUP($A$5,Prj_list!$O$6:$Z$7,2)))</x:f>
        <x:v>-</x:v>
      </x:c>
      <x:c r="K1082" s="45" t="str">
        <x:f>IF(ISBLANK('2012 HR 배정표'!P1080)=TRUE,"-",'2012 HR 배정표'!P1080)</x:f>
        <x:v>-</x:v>
      </x:c>
      <x:c r="L1082" s="46" t="str">
        <x:f>IF(ISBLANK('2012 HR 배정표'!P1080)=TRUE,"-",IF(ISERROR((HLOOKUP($A$5,Prj_list!$O$6:$Z$7,2)*'2012 HR 배정표'!Q1080)/HLOOKUP($A$5,Prj_list!$O$6:$Z$7,2))=TRUE,"-",(HLOOKUP($A$5,Prj_list!$O$6:$Z$7,2)*'2012 HR 배정표'!Q1080)/HLOOKUP($A$5,Prj_list!$O$6:$Z$7,2)))</x:f>
        <x:v>-</x:v>
      </x:c>
      <x:c r="M1082" s="45" t="str">
        <x:f>IF(ISBLANK('2012 HR 배정표'!R1080)=TRUE,"-",'2012 HR 배정표'!R1080)</x:f>
        <x:v>-</x:v>
      </x:c>
      <x:c r="N1082" s="46" t="str">
        <x:f>IF(ISBLANK('2012 HR 배정표'!R1080)=TRUE,"-",IF(ISERROR((HLOOKUP($A$5,Prj_list!$O$6:$Z$7,2)*'2012 HR 배정표'!S1080)/HLOOKUP($A$5,Prj_list!$O$6:$Z$7,2))=TRUE,"-",(HLOOKUP($A$5,Prj_list!$O$6:$Z$7,2)*'2012 HR 배정표'!S1080)/HLOOKUP($A$5,Prj_list!$O$6:$Z$7,2)))</x:f>
        <x:v>-</x:v>
      </x:c>
      <x:c r="O1082" s="45" t="str">
        <x:f>IF(ISBLANK('2012 HR 배정표'!T1080)=TRUE,"-",'2012 HR 배정표'!T1080)</x:f>
        <x:v>-</x:v>
      </x:c>
      <x:c r="P1082" s="46" t="str">
        <x:f>IF(ISBLANK('2012 HR 배정표'!T1080)=TRUE,"-",IF(ISERROR((HLOOKUP($A$5,Prj_list!$O$6:$Z$7,2)*'2012 HR 배정표'!U1080)/HLOOKUP($A$5,Prj_list!$O$6:$Z$7,2))=TRUE,"-",(HLOOKUP($A$5,Prj_list!$O$6:$Z$7,2)*'2012 HR 배정표'!U1080)/HLOOKUP($A$5,Prj_list!$O$6:$Z$7,2)))</x:f>
        <x:v>-</x:v>
      </x:c>
      <x:c r="Q1082" s="45" t="str">
        <x:f>IF(ISBLANK('2012 HR 배정표'!V1080)=TRUE,"-",'2012 HR 배정표'!V1080)</x:f>
        <x:v>-</x:v>
      </x:c>
      <x:c r="R1082" s="46" t="str">
        <x:f>IF(ISBLANK('2012 HR 배정표'!V1080)=TRUE,"-",IF(ISERROR((HLOOKUP($A$5,Prj_list!$O$6:$Z$7,2)*'2012 HR 배정표'!W1080)/HLOOKUP($A$5,Prj_list!$O$6:$Z$7,2))=TRUE,"-",(HLOOKUP($A$5,Prj_list!$O$6:$Z$7,2)*'2012 HR 배정표'!W1080)/HLOOKUP($A$5,Prj_list!$O$6:$Z$7,2)))</x:f>
        <x:v>-</x:v>
      </x:c>
      <x:c r="S1082" s="45" t="str">
        <x:f>IF(ISBLANK('2012 HR 배정표'!X1080)=TRUE,"-",'2012 HR 배정표'!X1080)</x:f>
        <x:v>-</x:v>
      </x:c>
      <x:c r="T1082" s="46" t="str">
        <x:f>IF(ISBLANK('2012 HR 배정표'!X1080)=TRUE,"-",IF(ISERROR((HLOOKUP($A$5,Prj_list!$O$6:$Z$7,2)*'2012 HR 배정표'!Y1080)/HLOOKUP($A$5,Prj_list!$O$6:$Z$7,2))=TRUE,"-",(HLOOKUP($A$5,Prj_list!$O$6:$Z$7,2)*'2012 HR 배정표'!Y1080)/HLOOKUP($A$5,Prj_list!$O$6:$Z$7,2)))</x:f>
        <x:v>-</x:v>
      </x:c>
      <x:c r="U1082" s="45" t="str">
        <x:f>IF(ISBLANK('2012 HR 배정표'!Z1080)=TRUE,"-",'2012 HR 배정표'!Z1080)</x:f>
        <x:v>-</x:v>
      </x:c>
      <x:c r="V1082" s="46" t="str">
        <x:f>IF(ISBLANK('2012 HR 배정표'!Z1080)=TRUE,"-",IF(ISERROR((HLOOKUP($A$5,Prj_list!$O$6:$Z$7,2)*'2012 HR 배정표'!AA1080)/HLOOKUP($A$5,Prj_list!$O$6:$Z$7,2))=TRUE,"-",(HLOOKUP($A$5,Prj_list!$O$6:$Z$7,2)*'2012 HR 배정표'!AA1080)/HLOOKUP($A$5,Prj_list!$O$6:$Z$7,2)))</x:f>
        <x:v>-</x:v>
      </x:c>
      <x:c r="W1082" s="45" t="str">
        <x:f>IF(ISBLANK('2012 HR 배정표'!AB1080)=TRUE,"-",'2012 HR 배정표'!AB1080)</x:f>
        <x:v>-</x:v>
      </x:c>
      <x:c r="X1082" s="46" t="str">
        <x:f>IF(ISBLANK('2012 HR 배정표'!AB1080)=TRUE,"-",IF(ISERROR((HLOOKUP($A$5,Prj_list!$O$6:$Z$7,2)*'2012 HR 배정표'!AC1080)/HLOOKUP($A$5,Prj_list!$O$6:$Z$7,2))=TRUE,"-",(HLOOKUP($A$5,Prj_list!$O$6:$Z$7,2)*'2012 HR 배정표'!AC1080)/HLOOKUP($A$5,Prj_list!$O$6:$Z$7,2)))</x:f>
        <x:v>-</x:v>
      </x:c>
      <x:c r="Y1082" s="45" t="str">
        <x:f>IF(ISBLANK('2012 HR 배정표'!AD1080)=TRUE,"-",'2012 HR 배정표'!AD1080)</x:f>
        <x:v>-</x:v>
      </x:c>
      <x:c r="Z1082" s="46" t="str">
        <x:f>IF(ISBLANK('2012 HR 배정표'!AD1080)=TRUE,"-",IF(ISERROR((HLOOKUP($A$5,Prj_list!$O$6:$Z$7,2)*'2012 HR 배정표'!AE1080)/HLOOKUP($A$5,Prj_list!$O$6:$Z$7,2))=TRUE,"-",(HLOOKUP($A$5,Prj_list!$O$6:$Z$7,2)*'2012 HR 배정표'!AE1080)/HLOOKUP($A$5,Prj_list!$O$6:$Z$7,2)))</x:f>
        <x:v>-</x:v>
      </x:c>
      <x:c r="AA1082" s="45" t="str">
        <x:f>IF(ISBLANK('2012 HR 배정표'!AF1080)=TRUE,"-",'2012 HR 배정표'!AF1080)</x:f>
        <x:v>-</x:v>
      </x:c>
      <x:c r="AB1082" s="46" t="str">
        <x:f>IF(ISBLANK('2012 HR 배정표'!AF1080)=TRUE,"-",IF(ISERROR((HLOOKUP($A$5,Prj_list!$O$6:$Z$7,2)*'2012 HR 배정표'!AG1080)/HLOOKUP($A$5,Prj_list!$O$6:$Z$7,2))=TRUE,"-",(HLOOKUP($A$5,Prj_list!$O$6:$Z$7,2)*'2012 HR 배정표'!AG1080)/HLOOKUP($A$5,Prj_list!$O$6:$Z$7,2)))</x:f>
        <x:v>-</x:v>
      </x:c>
      <x:c r="AC1082" s="45" t="str">
        <x:f>IF(ISBLANK('2012 HR 배정표'!AH1080)=TRUE,"-",'2012 HR 배정표'!AH1080)</x:f>
        <x:v>-</x:v>
      </x:c>
      <x:c r="AD1082" s="46" t="str">
        <x:f>IF(ISBLANK('2012 HR 배정표'!AH1080)=TRUE,"-",IF(ISERROR((HLOOKUP($A$5,Prj_list!$O$6:$Z$7,2)*'2012 HR 배정표'!AI1080)/HLOOKUP($A$5,Prj_list!$O$6:$Z$7,2))=TRUE,"-",(HLOOKUP($A$5,Prj_list!$O$6:$Z$7,2)*'2012 HR 배정표'!AI1080)/HLOOKUP($A$5,Prj_list!$O$6:$Z$7,2)))</x:f>
        <x:v>-</x:v>
      </x:c>
      <x:c r="AE1082" s="45" t="str">
        <x:f>IF(ISBLANK('2012 HR 배정표'!AJ1080)=TRUE,"-",'2012 HR 배정표'!AJ1080)</x:f>
        <x:v>-</x:v>
      </x:c>
      <x:c r="AF1082" s="46" t="str">
        <x:f>IF(ISBLANK('2012 HR 배정표'!AJ1080)=TRUE,"-",IF(ISERROR((HLOOKUP($A$5,Prj_list!$O$6:$Z$7,2)*'2012 HR 배정표'!AK1080)/HLOOKUP($A$5,Prj_list!$O$6:$Z$7,2))=TRUE,"-",(HLOOKUP($A$5,Prj_list!$O$6:$Z$7,2)*'2012 HR 배정표'!AK1080)/HLOOKUP($A$5,Prj_list!$O$6:$Z$7,2)))</x:f>
        <x:v>-</x:v>
      </x:c>
      <x:c r="AG1082" s="45" t="str">
        <x:f>IF(ISBLANK('2012 HR 배정표'!AL1080)=TRUE,"-",'2012 HR 배정표'!AL1080)</x:f>
        <x:v>-</x:v>
      </x:c>
      <x:c r="AH1082" s="46" t="str">
        <x:f>IF(ISBLANK('2012 HR 배정표'!AL1080)=TRUE,"-",IF(ISERROR((HLOOKUP($A$5,Prj_list!$O$6:$Z$7,2)*'2012 HR 배정표'!AM1080)/HLOOKUP($A$5,Prj_list!$O$6:$Z$7,2))=TRUE,"-",(HLOOKUP($A$5,Prj_list!$O$6:$Z$7,2)*'2012 HR 배정표'!AM1080)/HLOOKUP($A$5,Prj_list!$O$6:$Z$7,2)))</x:f>
        <x:v>-</x:v>
      </x:c>
      <x:c r="AI1082" s="45" t="str">
        <x:f>IF(ISBLANK('2012 HR 배정표'!AN1080)=TRUE,"-",'2012 HR 배정표'!AN1080)</x:f>
        <x:v>-</x:v>
      </x:c>
      <x:c r="AJ1082" s="46" t="str">
        <x:f>IF(ISBLANK('2012 HR 배정표'!AN1080)=TRUE,"-",IF(ISERROR((HLOOKUP($A$5,Prj_list!$O$6:$Z$7,2)*'2012 HR 배정표'!AO1080)/HLOOKUP($A$5,Prj_list!$O$6:$Z$7,2))=TRUE,"-",(HLOOKUP($A$5,Prj_list!$O$6:$Z$7,2)*'2012 HR 배정표'!AO1080)/HLOOKUP($A$5,Prj_list!$O$6:$Z$7,2)))</x:f>
        <x:v>-</x:v>
      </x:c>
      <x:c r="AK1082" s="45" t="str">
        <x:f>IF(ISBLANK('2012 HR 배정표'!AP1080)=TRUE,"-",'2012 HR 배정표'!AP1080)</x:f>
        <x:v>-</x:v>
      </x:c>
      <x:c r="AL1082" s="46" t="str">
        <x:f>IF(ISBLANK('2012 HR 배정표'!AP1080)=TRUE,"-",IF(ISERROR((HLOOKUP($A$5,Prj_list!$O$6:$Z$7,2)*'2012 HR 배정표'!AQ1080)/HLOOKUP($A$5,Prj_list!$O$6:$Z$7,2))=TRUE,"-",(HLOOKUP($A$5,Prj_list!$O$6:$Z$7,2)*'2012 HR 배정표'!AQ1080)/HLOOKUP($A$5,Prj_list!$O$6:$Z$7,2)))</x:f>
        <x:v>-</x:v>
      </x:c>
      <x:c r="AM1082" s="45" t="str">
        <x:f>IF(ISBLANK('2012 HR 배정표'!AR1080)=TRUE,"-",'2012 HR 배정표'!AR1080)</x:f>
        <x:v>-</x:v>
      </x:c>
      <x:c r="AN1082" s="46" t="str">
        <x:f>IF(ISBLANK('2012 HR 배정표'!AR1080)=TRUE,"-",IF(ISERROR((HLOOKUP($A$5,Prj_list!$O$6:$Z$7,2)*'2012 HR 배정표'!AS1080)/HLOOKUP($A$5,Prj_list!$O$6:$Z$7,2))=TRUE,"-",(HLOOKUP($A$5,Prj_list!$O$6:$Z$7,2)*'2012 HR 배정표'!AS1080)/HLOOKUP($A$5,Prj_list!$O$6:$Z$7,2)))</x:f>
        <x:v>-</x:v>
      </x:c>
      <x:c r="AO1082" s="45" t="str">
        <x:f>IF(ISBLANK('2012 HR 배정표'!AT1080)=TRUE,"-",'2012 HR 배정표'!AT1080)</x:f>
        <x:v>-</x:v>
      </x:c>
      <x:c r="AP1082" s="46" t="str">
        <x:f>IF(ISBLANK('2012 HR 배정표'!AT1080)=TRUE,"-",IF(ISERROR((HLOOKUP($A$5,Prj_list!$O$6:$Z$7,2)*'2012 HR 배정표'!AU1080)/HLOOKUP($A$5,Prj_list!$O$6:$Z$7,2))=TRUE,"-",(HLOOKUP($A$5,Prj_list!$O$6:$Z$7,2)*'2012 HR 배정표'!AU1080)/HLOOKUP($A$5,Prj_list!$O$6:$Z$7,2)))</x:f>
        <x:v>-</x:v>
      </x:c>
      <x:c r="AQ1082" s="45" t="str">
        <x:f>IF(ISBLANK('2012 HR 배정표'!AV1080)=TRUE,"-",'2012 HR 배정표'!AV1080)</x:f>
        <x:v>-</x:v>
      </x:c>
      <x:c r="AR1082" s="46" t="str">
        <x:f>IF(ISBLANK('2012 HR 배정표'!AV1080)=TRUE,"-",IF(ISERROR((HLOOKUP($A$5,Prj_list!$O$6:$Z$7,2)*'2012 HR 배정표'!AW1080)/HLOOKUP($A$5,Prj_list!$O$6:$Z$7,2))=TRUE,"-",(HLOOKUP($A$5,Prj_list!$O$6:$Z$7,2)*'2012 HR 배정표'!AW1080)/HLOOKUP($A$5,Prj_list!$O$6:$Z$7,2)))</x:f>
        <x:v>-</x:v>
      </x:c>
      <x:c r="AS1082" s="45" t="str">
        <x:f>IF(ISBLANK('2012 HR 배정표'!AX1080)=TRUE,"-",'2012 HR 배정표'!AX1080)</x:f>
        <x:v>-</x:v>
      </x:c>
      <x:c r="AT1082" s="46" t="str">
        <x:f>IF(ISBLANK('2012 HR 배정표'!AX1080)=TRUE,"-",IF(ISERROR((HLOOKUP($A$5,Prj_list!$O$6:$Z$7,2)*'2012 HR 배정표'!AY1080)/HLOOKUP($A$5,Prj_list!$O$6:$Z$7,2))=TRUE,"-",(HLOOKUP($A$5,Prj_list!$O$6:$Z$7,2)*'2012 HR 배정표'!AY1080)/HLOOKUP($A$5,Prj_list!$O$6:$Z$7,2)))</x:f>
        <x:v>-</x:v>
      </x:c>
      <x:c r="AU1082" s="45" t="str">
        <x:f>IF(ISBLANK('2012 HR 배정표'!AZ1080)=TRUE,"-",'2012 HR 배정표'!AZ1080)</x:f>
        <x:v>-</x:v>
      </x:c>
      <x:c r="AV1082" s="46" t="str">
        <x:f>IF(ISBLANK('2012 HR 배정표'!AZ1080)=TRUE,"-",IF(ISERROR((HLOOKUP($A$5,Prj_list!$O$6:$Z$7,2)*'2012 HR 배정표'!BA1080)/HLOOKUP($A$5,Prj_list!$O$6:$Z$7,2))=TRUE,"-",(HLOOKUP($A$5,Prj_list!$O$6:$Z$7,2)*'2012 HR 배정표'!BA1080)/HLOOKUP($A$5,Prj_list!$O$6:$Z$7,2)))</x:f>
        <x:v>-</x:v>
      </x:c>
      <x:c r="AW1082" s="34" t="str">
        <x:f t="shared" si="34"/>
        <x:v/>
      </x:c>
      <x:c r="AX1082" s="41">
        <x:f t="shared" si="33"/>
        <x:v>0</x:v>
      </x:c>
    </x:row>
    <x:row r="1083" spans="1:50">
      <x:c r="A1083" s="45" t="str">
        <x:f>IF(ISBLANK('2012 HR 배정표'!F1081)=TRUE,"-",'2012 HR 배정표'!F1081)</x:f>
        <x:v>-</x:v>
      </x:c>
      <x:c r="B1083" s="46" t="str">
        <x:f>IF(ISBLANK('2012 HR 배정표'!F1081)=TRUE,"-",IF(ISERROR((HLOOKUP($A$5,Prj_list!$O$6:$Z$7,2)*'2012 HR 배정표'!G1081)/HLOOKUP($A$5,Prj_list!$O$6:$Z$7,2))=TRUE,"-",(HLOOKUP($A$5,Prj_list!$O$6:$Z$7,2)*'2012 HR 배정표'!G1081)/HLOOKUP($A$5,Prj_list!$O$6:$Z$7,2)))</x:f>
        <x:v>-</x:v>
      </x:c>
      <x:c r="C1083" s="45" t="str">
        <x:f>IF(ISBLANK('2012 HR 배정표'!H1081)=TRUE,"-",'2012 HR 배정표'!H1081)</x:f>
        <x:v>-</x:v>
      </x:c>
      <x:c r="D1083" s="46" t="str">
        <x:f>IF(ISBLANK('2012 HR 배정표'!H1081)=TRUE,"-",IF(ISERROR((HLOOKUP($A$5,Prj_list!$O$6:$Z$7,2)*'2012 HR 배정표'!I1081)/HLOOKUP($A$5,Prj_list!$O$6:$Z$7,2))=TRUE,"-",(HLOOKUP($A$5,Prj_list!$O$6:$Z$7,2)*'2012 HR 배정표'!I1081)/HLOOKUP($A$5,Prj_list!$O$6:$Z$7,2)))</x:f>
        <x:v>-</x:v>
      </x:c>
      <x:c r="E1083" s="45" t="str">
        <x:f>IF(ISBLANK('2012 HR 배정표'!J1081)=TRUE,"-",'2012 HR 배정표'!J1081)</x:f>
        <x:v>-</x:v>
      </x:c>
      <x:c r="F1083" s="46" t="str">
        <x:f>IF(ISBLANK('2012 HR 배정표'!J1081)=TRUE,"-",IF(ISERROR((HLOOKUP($A$5,Prj_list!$O$6:$Z$7,2)*'2012 HR 배정표'!K1081)/HLOOKUP($A$5,Prj_list!$O$6:$Z$7,2))=TRUE,"-",(HLOOKUP($A$5,Prj_list!$O$6:$Z$7,2)*'2012 HR 배정표'!K1081)/HLOOKUP($A$5,Prj_list!$O$6:$Z$7,2)))</x:f>
        <x:v>-</x:v>
      </x:c>
      <x:c r="G1083" s="45" t="str">
        <x:f>IF(ISBLANK('2012 HR 배정표'!L1081)=TRUE,"-",'2012 HR 배정표'!L1081)</x:f>
        <x:v>-</x:v>
      </x:c>
      <x:c r="H1083" s="46" t="str">
        <x:f>IF(ISBLANK('2012 HR 배정표'!L1081)=TRUE,"-",IF(ISERROR((HLOOKUP($A$5,Prj_list!$O$6:$Z$7,2)*'2012 HR 배정표'!M1081)/HLOOKUP($A$5,Prj_list!$O$6:$Z$7,2))=TRUE,"-",(HLOOKUP($A$5,Prj_list!$O$6:$Z$7,2)*'2012 HR 배정표'!M1081)/HLOOKUP($A$5,Prj_list!$O$6:$Z$7,2)))</x:f>
        <x:v>-</x:v>
      </x:c>
      <x:c r="I1083" s="45" t="str">
        <x:f>IF(ISBLANK('2012 HR 배정표'!N1081)=TRUE,"-",'2012 HR 배정표'!N1081)</x:f>
        <x:v>-</x:v>
      </x:c>
      <x:c r="J1083" s="46" t="str">
        <x:f>IF(ISBLANK('2012 HR 배정표'!N1081)=TRUE,"-",IF(ISERROR((HLOOKUP($A$5,Prj_list!$O$6:$Z$7,2)*'2012 HR 배정표'!O1081)/HLOOKUP($A$5,Prj_list!$O$6:$Z$7,2))=TRUE,"-",(HLOOKUP($A$5,Prj_list!$O$6:$Z$7,2)*'2012 HR 배정표'!O1081)/HLOOKUP($A$5,Prj_list!$O$6:$Z$7,2)))</x:f>
        <x:v>-</x:v>
      </x:c>
      <x:c r="K1083" s="45" t="str">
        <x:f>IF(ISBLANK('2012 HR 배정표'!P1081)=TRUE,"-",'2012 HR 배정표'!P1081)</x:f>
        <x:v>-</x:v>
      </x:c>
      <x:c r="L1083" s="46" t="str">
        <x:f>IF(ISBLANK('2012 HR 배정표'!P1081)=TRUE,"-",IF(ISERROR((HLOOKUP($A$5,Prj_list!$O$6:$Z$7,2)*'2012 HR 배정표'!Q1081)/HLOOKUP($A$5,Prj_list!$O$6:$Z$7,2))=TRUE,"-",(HLOOKUP($A$5,Prj_list!$O$6:$Z$7,2)*'2012 HR 배정표'!Q1081)/HLOOKUP($A$5,Prj_list!$O$6:$Z$7,2)))</x:f>
        <x:v>-</x:v>
      </x:c>
      <x:c r="M1083" s="45" t="str">
        <x:f>IF(ISBLANK('2012 HR 배정표'!R1081)=TRUE,"-",'2012 HR 배정표'!R1081)</x:f>
        <x:v>-</x:v>
      </x:c>
      <x:c r="N1083" s="46" t="str">
        <x:f>IF(ISBLANK('2012 HR 배정표'!R1081)=TRUE,"-",IF(ISERROR((HLOOKUP($A$5,Prj_list!$O$6:$Z$7,2)*'2012 HR 배정표'!S1081)/HLOOKUP($A$5,Prj_list!$O$6:$Z$7,2))=TRUE,"-",(HLOOKUP($A$5,Prj_list!$O$6:$Z$7,2)*'2012 HR 배정표'!S1081)/HLOOKUP($A$5,Prj_list!$O$6:$Z$7,2)))</x:f>
        <x:v>-</x:v>
      </x:c>
      <x:c r="O1083" s="45" t="str">
        <x:f>IF(ISBLANK('2012 HR 배정표'!T1081)=TRUE,"-",'2012 HR 배정표'!T1081)</x:f>
        <x:v>-</x:v>
      </x:c>
      <x:c r="P1083" s="46" t="str">
        <x:f>IF(ISBLANK('2012 HR 배정표'!T1081)=TRUE,"-",IF(ISERROR((HLOOKUP($A$5,Prj_list!$O$6:$Z$7,2)*'2012 HR 배정표'!U1081)/HLOOKUP($A$5,Prj_list!$O$6:$Z$7,2))=TRUE,"-",(HLOOKUP($A$5,Prj_list!$O$6:$Z$7,2)*'2012 HR 배정표'!U1081)/HLOOKUP($A$5,Prj_list!$O$6:$Z$7,2)))</x:f>
        <x:v>-</x:v>
      </x:c>
      <x:c r="Q1083" s="45" t="str">
        <x:f>IF(ISBLANK('2012 HR 배정표'!V1081)=TRUE,"-",'2012 HR 배정표'!V1081)</x:f>
        <x:v>-</x:v>
      </x:c>
      <x:c r="R1083" s="46" t="str">
        <x:f>IF(ISBLANK('2012 HR 배정표'!V1081)=TRUE,"-",IF(ISERROR((HLOOKUP($A$5,Prj_list!$O$6:$Z$7,2)*'2012 HR 배정표'!W1081)/HLOOKUP($A$5,Prj_list!$O$6:$Z$7,2))=TRUE,"-",(HLOOKUP($A$5,Prj_list!$O$6:$Z$7,2)*'2012 HR 배정표'!W1081)/HLOOKUP($A$5,Prj_list!$O$6:$Z$7,2)))</x:f>
        <x:v>-</x:v>
      </x:c>
      <x:c r="S1083" s="45" t="str">
        <x:f>IF(ISBLANK('2012 HR 배정표'!X1081)=TRUE,"-",'2012 HR 배정표'!X1081)</x:f>
        <x:v>-</x:v>
      </x:c>
      <x:c r="T1083" s="46" t="str">
        <x:f>IF(ISBLANK('2012 HR 배정표'!X1081)=TRUE,"-",IF(ISERROR((HLOOKUP($A$5,Prj_list!$O$6:$Z$7,2)*'2012 HR 배정표'!Y1081)/HLOOKUP($A$5,Prj_list!$O$6:$Z$7,2))=TRUE,"-",(HLOOKUP($A$5,Prj_list!$O$6:$Z$7,2)*'2012 HR 배정표'!Y1081)/HLOOKUP($A$5,Prj_list!$O$6:$Z$7,2)))</x:f>
        <x:v>-</x:v>
      </x:c>
      <x:c r="U1083" s="45" t="str">
        <x:f>IF(ISBLANK('2012 HR 배정표'!Z1081)=TRUE,"-",'2012 HR 배정표'!Z1081)</x:f>
        <x:v>-</x:v>
      </x:c>
      <x:c r="V1083" s="46" t="str">
        <x:f>IF(ISBLANK('2012 HR 배정표'!Z1081)=TRUE,"-",IF(ISERROR((HLOOKUP($A$5,Prj_list!$O$6:$Z$7,2)*'2012 HR 배정표'!AA1081)/HLOOKUP($A$5,Prj_list!$O$6:$Z$7,2))=TRUE,"-",(HLOOKUP($A$5,Prj_list!$O$6:$Z$7,2)*'2012 HR 배정표'!AA1081)/HLOOKUP($A$5,Prj_list!$O$6:$Z$7,2)))</x:f>
        <x:v>-</x:v>
      </x:c>
      <x:c r="W1083" s="45" t="str">
        <x:f>IF(ISBLANK('2012 HR 배정표'!AB1081)=TRUE,"-",'2012 HR 배정표'!AB1081)</x:f>
        <x:v>-</x:v>
      </x:c>
      <x:c r="X1083" s="46" t="str">
        <x:f>IF(ISBLANK('2012 HR 배정표'!AB1081)=TRUE,"-",IF(ISERROR((HLOOKUP($A$5,Prj_list!$O$6:$Z$7,2)*'2012 HR 배정표'!AC1081)/HLOOKUP($A$5,Prj_list!$O$6:$Z$7,2))=TRUE,"-",(HLOOKUP($A$5,Prj_list!$O$6:$Z$7,2)*'2012 HR 배정표'!AC1081)/HLOOKUP($A$5,Prj_list!$O$6:$Z$7,2)))</x:f>
        <x:v>-</x:v>
      </x:c>
      <x:c r="Y1083" s="45" t="str">
        <x:f>IF(ISBLANK('2012 HR 배정표'!AD1081)=TRUE,"-",'2012 HR 배정표'!AD1081)</x:f>
        <x:v>-</x:v>
      </x:c>
      <x:c r="Z1083" s="46" t="str">
        <x:f>IF(ISBLANK('2012 HR 배정표'!AD1081)=TRUE,"-",IF(ISERROR((HLOOKUP($A$5,Prj_list!$O$6:$Z$7,2)*'2012 HR 배정표'!AE1081)/HLOOKUP($A$5,Prj_list!$O$6:$Z$7,2))=TRUE,"-",(HLOOKUP($A$5,Prj_list!$O$6:$Z$7,2)*'2012 HR 배정표'!AE1081)/HLOOKUP($A$5,Prj_list!$O$6:$Z$7,2)))</x:f>
        <x:v>-</x:v>
      </x:c>
      <x:c r="AA1083" s="45" t="str">
        <x:f>IF(ISBLANK('2012 HR 배정표'!AF1081)=TRUE,"-",'2012 HR 배정표'!AF1081)</x:f>
        <x:v>-</x:v>
      </x:c>
      <x:c r="AB1083" s="46" t="str">
        <x:f>IF(ISBLANK('2012 HR 배정표'!AF1081)=TRUE,"-",IF(ISERROR((HLOOKUP($A$5,Prj_list!$O$6:$Z$7,2)*'2012 HR 배정표'!AG1081)/HLOOKUP($A$5,Prj_list!$O$6:$Z$7,2))=TRUE,"-",(HLOOKUP($A$5,Prj_list!$O$6:$Z$7,2)*'2012 HR 배정표'!AG1081)/HLOOKUP($A$5,Prj_list!$O$6:$Z$7,2)))</x:f>
        <x:v>-</x:v>
      </x:c>
      <x:c r="AC1083" s="45" t="str">
        <x:f>IF(ISBLANK('2012 HR 배정표'!AH1081)=TRUE,"-",'2012 HR 배정표'!AH1081)</x:f>
        <x:v>-</x:v>
      </x:c>
      <x:c r="AD1083" s="46" t="str">
        <x:f>IF(ISBLANK('2012 HR 배정표'!AH1081)=TRUE,"-",IF(ISERROR((HLOOKUP($A$5,Prj_list!$O$6:$Z$7,2)*'2012 HR 배정표'!AI1081)/HLOOKUP($A$5,Prj_list!$O$6:$Z$7,2))=TRUE,"-",(HLOOKUP($A$5,Prj_list!$O$6:$Z$7,2)*'2012 HR 배정표'!AI1081)/HLOOKUP($A$5,Prj_list!$O$6:$Z$7,2)))</x:f>
        <x:v>-</x:v>
      </x:c>
      <x:c r="AE1083" s="45" t="str">
        <x:f>IF(ISBLANK('2012 HR 배정표'!AJ1081)=TRUE,"-",'2012 HR 배정표'!AJ1081)</x:f>
        <x:v>-</x:v>
      </x:c>
      <x:c r="AF1083" s="46" t="str">
        <x:f>IF(ISBLANK('2012 HR 배정표'!AJ1081)=TRUE,"-",IF(ISERROR((HLOOKUP($A$5,Prj_list!$O$6:$Z$7,2)*'2012 HR 배정표'!AK1081)/HLOOKUP($A$5,Prj_list!$O$6:$Z$7,2))=TRUE,"-",(HLOOKUP($A$5,Prj_list!$O$6:$Z$7,2)*'2012 HR 배정표'!AK1081)/HLOOKUP($A$5,Prj_list!$O$6:$Z$7,2)))</x:f>
        <x:v>-</x:v>
      </x:c>
      <x:c r="AG1083" s="45" t="str">
        <x:f>IF(ISBLANK('2012 HR 배정표'!AL1081)=TRUE,"-",'2012 HR 배정표'!AL1081)</x:f>
        <x:v>-</x:v>
      </x:c>
      <x:c r="AH1083" s="46" t="str">
        <x:f>IF(ISBLANK('2012 HR 배정표'!AL1081)=TRUE,"-",IF(ISERROR((HLOOKUP($A$5,Prj_list!$O$6:$Z$7,2)*'2012 HR 배정표'!AM1081)/HLOOKUP($A$5,Prj_list!$O$6:$Z$7,2))=TRUE,"-",(HLOOKUP($A$5,Prj_list!$O$6:$Z$7,2)*'2012 HR 배정표'!AM1081)/HLOOKUP($A$5,Prj_list!$O$6:$Z$7,2)))</x:f>
        <x:v>-</x:v>
      </x:c>
      <x:c r="AI1083" s="45" t="str">
        <x:f>IF(ISBLANK('2012 HR 배정표'!AN1081)=TRUE,"-",'2012 HR 배정표'!AN1081)</x:f>
        <x:v>-</x:v>
      </x:c>
      <x:c r="AJ1083" s="46" t="str">
        <x:f>IF(ISBLANK('2012 HR 배정표'!AN1081)=TRUE,"-",IF(ISERROR((HLOOKUP($A$5,Prj_list!$O$6:$Z$7,2)*'2012 HR 배정표'!AO1081)/HLOOKUP($A$5,Prj_list!$O$6:$Z$7,2))=TRUE,"-",(HLOOKUP($A$5,Prj_list!$O$6:$Z$7,2)*'2012 HR 배정표'!AO1081)/HLOOKUP($A$5,Prj_list!$O$6:$Z$7,2)))</x:f>
        <x:v>-</x:v>
      </x:c>
      <x:c r="AK1083" s="45" t="str">
        <x:f>IF(ISBLANK('2012 HR 배정표'!AP1081)=TRUE,"-",'2012 HR 배정표'!AP1081)</x:f>
        <x:v>-</x:v>
      </x:c>
      <x:c r="AL1083" s="46" t="str">
        <x:f>IF(ISBLANK('2012 HR 배정표'!AP1081)=TRUE,"-",IF(ISERROR((HLOOKUP($A$5,Prj_list!$O$6:$Z$7,2)*'2012 HR 배정표'!AQ1081)/HLOOKUP($A$5,Prj_list!$O$6:$Z$7,2))=TRUE,"-",(HLOOKUP($A$5,Prj_list!$O$6:$Z$7,2)*'2012 HR 배정표'!AQ1081)/HLOOKUP($A$5,Prj_list!$O$6:$Z$7,2)))</x:f>
        <x:v>-</x:v>
      </x:c>
      <x:c r="AM1083" s="45" t="str">
        <x:f>IF(ISBLANK('2012 HR 배정표'!AR1081)=TRUE,"-",'2012 HR 배정표'!AR1081)</x:f>
        <x:v>-</x:v>
      </x:c>
      <x:c r="AN1083" s="46" t="str">
        <x:f>IF(ISBLANK('2012 HR 배정표'!AR1081)=TRUE,"-",IF(ISERROR((HLOOKUP($A$5,Prj_list!$O$6:$Z$7,2)*'2012 HR 배정표'!AS1081)/HLOOKUP($A$5,Prj_list!$O$6:$Z$7,2))=TRUE,"-",(HLOOKUP($A$5,Prj_list!$O$6:$Z$7,2)*'2012 HR 배정표'!AS1081)/HLOOKUP($A$5,Prj_list!$O$6:$Z$7,2)))</x:f>
        <x:v>-</x:v>
      </x:c>
      <x:c r="AO1083" s="45" t="str">
        <x:f>IF(ISBLANK('2012 HR 배정표'!AT1081)=TRUE,"-",'2012 HR 배정표'!AT1081)</x:f>
        <x:v>-</x:v>
      </x:c>
      <x:c r="AP1083" s="46" t="str">
        <x:f>IF(ISBLANK('2012 HR 배정표'!AT1081)=TRUE,"-",IF(ISERROR((HLOOKUP($A$5,Prj_list!$O$6:$Z$7,2)*'2012 HR 배정표'!AU1081)/HLOOKUP($A$5,Prj_list!$O$6:$Z$7,2))=TRUE,"-",(HLOOKUP($A$5,Prj_list!$O$6:$Z$7,2)*'2012 HR 배정표'!AU1081)/HLOOKUP($A$5,Prj_list!$O$6:$Z$7,2)))</x:f>
        <x:v>-</x:v>
      </x:c>
      <x:c r="AQ1083" s="45" t="str">
        <x:f>IF(ISBLANK('2012 HR 배정표'!AV1081)=TRUE,"-",'2012 HR 배정표'!AV1081)</x:f>
        <x:v>-</x:v>
      </x:c>
      <x:c r="AR1083" s="46" t="str">
        <x:f>IF(ISBLANK('2012 HR 배정표'!AV1081)=TRUE,"-",IF(ISERROR((HLOOKUP($A$5,Prj_list!$O$6:$Z$7,2)*'2012 HR 배정표'!AW1081)/HLOOKUP($A$5,Prj_list!$O$6:$Z$7,2))=TRUE,"-",(HLOOKUP($A$5,Prj_list!$O$6:$Z$7,2)*'2012 HR 배정표'!AW1081)/HLOOKUP($A$5,Prj_list!$O$6:$Z$7,2)))</x:f>
        <x:v>-</x:v>
      </x:c>
      <x:c r="AS1083" s="45" t="str">
        <x:f>IF(ISBLANK('2012 HR 배정표'!AX1081)=TRUE,"-",'2012 HR 배정표'!AX1081)</x:f>
        <x:v>-</x:v>
      </x:c>
      <x:c r="AT1083" s="46" t="str">
        <x:f>IF(ISBLANK('2012 HR 배정표'!AX1081)=TRUE,"-",IF(ISERROR((HLOOKUP($A$5,Prj_list!$O$6:$Z$7,2)*'2012 HR 배정표'!AY1081)/HLOOKUP($A$5,Prj_list!$O$6:$Z$7,2))=TRUE,"-",(HLOOKUP($A$5,Prj_list!$O$6:$Z$7,2)*'2012 HR 배정표'!AY1081)/HLOOKUP($A$5,Prj_list!$O$6:$Z$7,2)))</x:f>
        <x:v>-</x:v>
      </x:c>
      <x:c r="AU1083" s="45" t="str">
        <x:f>IF(ISBLANK('2012 HR 배정표'!AZ1081)=TRUE,"-",'2012 HR 배정표'!AZ1081)</x:f>
        <x:v>-</x:v>
      </x:c>
      <x:c r="AV1083" s="46" t="str">
        <x:f>IF(ISBLANK('2012 HR 배정표'!AZ1081)=TRUE,"-",IF(ISERROR((HLOOKUP($A$5,Prj_list!$O$6:$Z$7,2)*'2012 HR 배정표'!BA1081)/HLOOKUP($A$5,Prj_list!$O$6:$Z$7,2))=TRUE,"-",(HLOOKUP($A$5,Prj_list!$O$6:$Z$7,2)*'2012 HR 배정표'!BA1081)/HLOOKUP($A$5,Prj_list!$O$6:$Z$7,2)))</x:f>
        <x:v>-</x:v>
      </x:c>
      <x:c r="AW1083" s="34" t="str">
        <x:f t="shared" si="34"/>
        <x:v/>
      </x:c>
      <x:c r="AX1083" s="41">
        <x:f t="shared" si="33"/>
        <x:v>0</x:v>
      </x:c>
    </x:row>
    <x:row r="1084" spans="1:50">
      <x:c r="A1084" s="45" t="str">
        <x:f>IF(ISBLANK('2012 HR 배정표'!F1082)=TRUE,"-",'2012 HR 배정표'!F1082)</x:f>
        <x:v>-</x:v>
      </x:c>
      <x:c r="B1084" s="46" t="str">
        <x:f>IF(ISBLANK('2012 HR 배정표'!F1082)=TRUE,"-",IF(ISERROR((HLOOKUP($A$5,Prj_list!$O$6:$Z$7,2)*'2012 HR 배정표'!G1082)/HLOOKUP($A$5,Prj_list!$O$6:$Z$7,2))=TRUE,"-",(HLOOKUP($A$5,Prj_list!$O$6:$Z$7,2)*'2012 HR 배정표'!G1082)/HLOOKUP($A$5,Prj_list!$O$6:$Z$7,2)))</x:f>
        <x:v>-</x:v>
      </x:c>
      <x:c r="C1084" s="45" t="str">
        <x:f>IF(ISBLANK('2012 HR 배정표'!H1082)=TRUE,"-",'2012 HR 배정표'!H1082)</x:f>
        <x:v>-</x:v>
      </x:c>
      <x:c r="D1084" s="46" t="str">
        <x:f>IF(ISBLANK('2012 HR 배정표'!H1082)=TRUE,"-",IF(ISERROR((HLOOKUP($A$5,Prj_list!$O$6:$Z$7,2)*'2012 HR 배정표'!I1082)/HLOOKUP($A$5,Prj_list!$O$6:$Z$7,2))=TRUE,"-",(HLOOKUP($A$5,Prj_list!$O$6:$Z$7,2)*'2012 HR 배정표'!I1082)/HLOOKUP($A$5,Prj_list!$O$6:$Z$7,2)))</x:f>
        <x:v>-</x:v>
      </x:c>
      <x:c r="E1084" s="45" t="str">
        <x:f>IF(ISBLANK('2012 HR 배정표'!J1082)=TRUE,"-",'2012 HR 배정표'!J1082)</x:f>
        <x:v>-</x:v>
      </x:c>
      <x:c r="F1084" s="46" t="str">
        <x:f>IF(ISBLANK('2012 HR 배정표'!J1082)=TRUE,"-",IF(ISERROR((HLOOKUP($A$5,Prj_list!$O$6:$Z$7,2)*'2012 HR 배정표'!K1082)/HLOOKUP($A$5,Prj_list!$O$6:$Z$7,2))=TRUE,"-",(HLOOKUP($A$5,Prj_list!$O$6:$Z$7,2)*'2012 HR 배정표'!K1082)/HLOOKUP($A$5,Prj_list!$O$6:$Z$7,2)))</x:f>
        <x:v>-</x:v>
      </x:c>
      <x:c r="G1084" s="45" t="str">
        <x:f>IF(ISBLANK('2012 HR 배정표'!L1082)=TRUE,"-",'2012 HR 배정표'!L1082)</x:f>
        <x:v>-</x:v>
      </x:c>
      <x:c r="H1084" s="46" t="str">
        <x:f>IF(ISBLANK('2012 HR 배정표'!L1082)=TRUE,"-",IF(ISERROR((HLOOKUP($A$5,Prj_list!$O$6:$Z$7,2)*'2012 HR 배정표'!M1082)/HLOOKUP($A$5,Prj_list!$O$6:$Z$7,2))=TRUE,"-",(HLOOKUP($A$5,Prj_list!$O$6:$Z$7,2)*'2012 HR 배정표'!M1082)/HLOOKUP($A$5,Prj_list!$O$6:$Z$7,2)))</x:f>
        <x:v>-</x:v>
      </x:c>
      <x:c r="I1084" s="45" t="str">
        <x:f>IF(ISBLANK('2012 HR 배정표'!N1082)=TRUE,"-",'2012 HR 배정표'!N1082)</x:f>
        <x:v>-</x:v>
      </x:c>
      <x:c r="J1084" s="46" t="str">
        <x:f>IF(ISBLANK('2012 HR 배정표'!N1082)=TRUE,"-",IF(ISERROR((HLOOKUP($A$5,Prj_list!$O$6:$Z$7,2)*'2012 HR 배정표'!O1082)/HLOOKUP($A$5,Prj_list!$O$6:$Z$7,2))=TRUE,"-",(HLOOKUP($A$5,Prj_list!$O$6:$Z$7,2)*'2012 HR 배정표'!O1082)/HLOOKUP($A$5,Prj_list!$O$6:$Z$7,2)))</x:f>
        <x:v>-</x:v>
      </x:c>
      <x:c r="K1084" s="45" t="str">
        <x:f>IF(ISBLANK('2012 HR 배정표'!P1082)=TRUE,"-",'2012 HR 배정표'!P1082)</x:f>
        <x:v>-</x:v>
      </x:c>
      <x:c r="L1084" s="46" t="str">
        <x:f>IF(ISBLANK('2012 HR 배정표'!P1082)=TRUE,"-",IF(ISERROR((HLOOKUP($A$5,Prj_list!$O$6:$Z$7,2)*'2012 HR 배정표'!Q1082)/HLOOKUP($A$5,Prj_list!$O$6:$Z$7,2))=TRUE,"-",(HLOOKUP($A$5,Prj_list!$O$6:$Z$7,2)*'2012 HR 배정표'!Q1082)/HLOOKUP($A$5,Prj_list!$O$6:$Z$7,2)))</x:f>
        <x:v>-</x:v>
      </x:c>
      <x:c r="M1084" s="45" t="str">
        <x:f>IF(ISBLANK('2012 HR 배정표'!R1082)=TRUE,"-",'2012 HR 배정표'!R1082)</x:f>
        <x:v>-</x:v>
      </x:c>
      <x:c r="N1084" s="46" t="str">
        <x:f>IF(ISBLANK('2012 HR 배정표'!R1082)=TRUE,"-",IF(ISERROR((HLOOKUP($A$5,Prj_list!$O$6:$Z$7,2)*'2012 HR 배정표'!S1082)/HLOOKUP($A$5,Prj_list!$O$6:$Z$7,2))=TRUE,"-",(HLOOKUP($A$5,Prj_list!$O$6:$Z$7,2)*'2012 HR 배정표'!S1082)/HLOOKUP($A$5,Prj_list!$O$6:$Z$7,2)))</x:f>
        <x:v>-</x:v>
      </x:c>
      <x:c r="O1084" s="45" t="str">
        <x:f>IF(ISBLANK('2012 HR 배정표'!T1082)=TRUE,"-",'2012 HR 배정표'!T1082)</x:f>
        <x:v>-</x:v>
      </x:c>
      <x:c r="P1084" s="46" t="str">
        <x:f>IF(ISBLANK('2012 HR 배정표'!T1082)=TRUE,"-",IF(ISERROR((HLOOKUP($A$5,Prj_list!$O$6:$Z$7,2)*'2012 HR 배정표'!U1082)/HLOOKUP($A$5,Prj_list!$O$6:$Z$7,2))=TRUE,"-",(HLOOKUP($A$5,Prj_list!$O$6:$Z$7,2)*'2012 HR 배정표'!U1082)/HLOOKUP($A$5,Prj_list!$O$6:$Z$7,2)))</x:f>
        <x:v>-</x:v>
      </x:c>
      <x:c r="Q1084" s="45" t="str">
        <x:f>IF(ISBLANK('2012 HR 배정표'!V1082)=TRUE,"-",'2012 HR 배정표'!V1082)</x:f>
        <x:v>-</x:v>
      </x:c>
      <x:c r="R1084" s="46" t="str">
        <x:f>IF(ISBLANK('2012 HR 배정표'!V1082)=TRUE,"-",IF(ISERROR((HLOOKUP($A$5,Prj_list!$O$6:$Z$7,2)*'2012 HR 배정표'!W1082)/HLOOKUP($A$5,Prj_list!$O$6:$Z$7,2))=TRUE,"-",(HLOOKUP($A$5,Prj_list!$O$6:$Z$7,2)*'2012 HR 배정표'!W1082)/HLOOKUP($A$5,Prj_list!$O$6:$Z$7,2)))</x:f>
        <x:v>-</x:v>
      </x:c>
      <x:c r="S1084" s="45" t="str">
        <x:f>IF(ISBLANK('2012 HR 배정표'!X1082)=TRUE,"-",'2012 HR 배정표'!X1082)</x:f>
        <x:v>-</x:v>
      </x:c>
      <x:c r="T1084" s="46" t="str">
        <x:f>IF(ISBLANK('2012 HR 배정표'!X1082)=TRUE,"-",IF(ISERROR((HLOOKUP($A$5,Prj_list!$O$6:$Z$7,2)*'2012 HR 배정표'!Y1082)/HLOOKUP($A$5,Prj_list!$O$6:$Z$7,2))=TRUE,"-",(HLOOKUP($A$5,Prj_list!$O$6:$Z$7,2)*'2012 HR 배정표'!Y1082)/HLOOKUP($A$5,Prj_list!$O$6:$Z$7,2)))</x:f>
        <x:v>-</x:v>
      </x:c>
      <x:c r="U1084" s="45" t="str">
        <x:f>IF(ISBLANK('2012 HR 배정표'!Z1082)=TRUE,"-",'2012 HR 배정표'!Z1082)</x:f>
        <x:v>-</x:v>
      </x:c>
      <x:c r="V1084" s="46" t="str">
        <x:f>IF(ISBLANK('2012 HR 배정표'!Z1082)=TRUE,"-",IF(ISERROR((HLOOKUP($A$5,Prj_list!$O$6:$Z$7,2)*'2012 HR 배정표'!AA1082)/HLOOKUP($A$5,Prj_list!$O$6:$Z$7,2))=TRUE,"-",(HLOOKUP($A$5,Prj_list!$O$6:$Z$7,2)*'2012 HR 배정표'!AA1082)/HLOOKUP($A$5,Prj_list!$O$6:$Z$7,2)))</x:f>
        <x:v>-</x:v>
      </x:c>
      <x:c r="W1084" s="45" t="str">
        <x:f>IF(ISBLANK('2012 HR 배정표'!AB1082)=TRUE,"-",'2012 HR 배정표'!AB1082)</x:f>
        <x:v>-</x:v>
      </x:c>
      <x:c r="X1084" s="46" t="str">
        <x:f>IF(ISBLANK('2012 HR 배정표'!AB1082)=TRUE,"-",IF(ISERROR((HLOOKUP($A$5,Prj_list!$O$6:$Z$7,2)*'2012 HR 배정표'!AC1082)/HLOOKUP($A$5,Prj_list!$O$6:$Z$7,2))=TRUE,"-",(HLOOKUP($A$5,Prj_list!$O$6:$Z$7,2)*'2012 HR 배정표'!AC1082)/HLOOKUP($A$5,Prj_list!$O$6:$Z$7,2)))</x:f>
        <x:v>-</x:v>
      </x:c>
      <x:c r="Y1084" s="45" t="str">
        <x:f>IF(ISBLANK('2012 HR 배정표'!AD1082)=TRUE,"-",'2012 HR 배정표'!AD1082)</x:f>
        <x:v>-</x:v>
      </x:c>
      <x:c r="Z1084" s="46" t="str">
        <x:f>IF(ISBLANK('2012 HR 배정표'!AD1082)=TRUE,"-",IF(ISERROR((HLOOKUP($A$5,Prj_list!$O$6:$Z$7,2)*'2012 HR 배정표'!AE1082)/HLOOKUP($A$5,Prj_list!$O$6:$Z$7,2))=TRUE,"-",(HLOOKUP($A$5,Prj_list!$O$6:$Z$7,2)*'2012 HR 배정표'!AE1082)/HLOOKUP($A$5,Prj_list!$O$6:$Z$7,2)))</x:f>
        <x:v>-</x:v>
      </x:c>
      <x:c r="AA1084" s="45" t="str">
        <x:f>IF(ISBLANK('2012 HR 배정표'!AF1082)=TRUE,"-",'2012 HR 배정표'!AF1082)</x:f>
        <x:v>-</x:v>
      </x:c>
      <x:c r="AB1084" s="46" t="str">
        <x:f>IF(ISBLANK('2012 HR 배정표'!AF1082)=TRUE,"-",IF(ISERROR((HLOOKUP($A$5,Prj_list!$O$6:$Z$7,2)*'2012 HR 배정표'!AG1082)/HLOOKUP($A$5,Prj_list!$O$6:$Z$7,2))=TRUE,"-",(HLOOKUP($A$5,Prj_list!$O$6:$Z$7,2)*'2012 HR 배정표'!AG1082)/HLOOKUP($A$5,Prj_list!$O$6:$Z$7,2)))</x:f>
        <x:v>-</x:v>
      </x:c>
      <x:c r="AC1084" s="45" t="str">
        <x:f>IF(ISBLANK('2012 HR 배정표'!AH1082)=TRUE,"-",'2012 HR 배정표'!AH1082)</x:f>
        <x:v>-</x:v>
      </x:c>
      <x:c r="AD1084" s="46" t="str">
        <x:f>IF(ISBLANK('2012 HR 배정표'!AH1082)=TRUE,"-",IF(ISERROR((HLOOKUP($A$5,Prj_list!$O$6:$Z$7,2)*'2012 HR 배정표'!AI1082)/HLOOKUP($A$5,Prj_list!$O$6:$Z$7,2))=TRUE,"-",(HLOOKUP($A$5,Prj_list!$O$6:$Z$7,2)*'2012 HR 배정표'!AI1082)/HLOOKUP($A$5,Prj_list!$O$6:$Z$7,2)))</x:f>
        <x:v>-</x:v>
      </x:c>
      <x:c r="AE1084" s="45" t="str">
        <x:f>IF(ISBLANK('2012 HR 배정표'!AJ1082)=TRUE,"-",'2012 HR 배정표'!AJ1082)</x:f>
        <x:v>-</x:v>
      </x:c>
      <x:c r="AF1084" s="46" t="str">
        <x:f>IF(ISBLANK('2012 HR 배정표'!AJ1082)=TRUE,"-",IF(ISERROR((HLOOKUP($A$5,Prj_list!$O$6:$Z$7,2)*'2012 HR 배정표'!AK1082)/HLOOKUP($A$5,Prj_list!$O$6:$Z$7,2))=TRUE,"-",(HLOOKUP($A$5,Prj_list!$O$6:$Z$7,2)*'2012 HR 배정표'!AK1082)/HLOOKUP($A$5,Prj_list!$O$6:$Z$7,2)))</x:f>
        <x:v>-</x:v>
      </x:c>
      <x:c r="AG1084" s="45" t="str">
        <x:f>IF(ISBLANK('2012 HR 배정표'!AL1082)=TRUE,"-",'2012 HR 배정표'!AL1082)</x:f>
        <x:v>-</x:v>
      </x:c>
      <x:c r="AH1084" s="46" t="str">
        <x:f>IF(ISBLANK('2012 HR 배정표'!AL1082)=TRUE,"-",IF(ISERROR((HLOOKUP($A$5,Prj_list!$O$6:$Z$7,2)*'2012 HR 배정표'!AM1082)/HLOOKUP($A$5,Prj_list!$O$6:$Z$7,2))=TRUE,"-",(HLOOKUP($A$5,Prj_list!$O$6:$Z$7,2)*'2012 HR 배정표'!AM1082)/HLOOKUP($A$5,Prj_list!$O$6:$Z$7,2)))</x:f>
        <x:v>-</x:v>
      </x:c>
      <x:c r="AI1084" s="45" t="str">
        <x:f>IF(ISBLANK('2012 HR 배정표'!AN1082)=TRUE,"-",'2012 HR 배정표'!AN1082)</x:f>
        <x:v>-</x:v>
      </x:c>
      <x:c r="AJ1084" s="46" t="str">
        <x:f>IF(ISBLANK('2012 HR 배정표'!AN1082)=TRUE,"-",IF(ISERROR((HLOOKUP($A$5,Prj_list!$O$6:$Z$7,2)*'2012 HR 배정표'!AO1082)/HLOOKUP($A$5,Prj_list!$O$6:$Z$7,2))=TRUE,"-",(HLOOKUP($A$5,Prj_list!$O$6:$Z$7,2)*'2012 HR 배정표'!AO1082)/HLOOKUP($A$5,Prj_list!$O$6:$Z$7,2)))</x:f>
        <x:v>-</x:v>
      </x:c>
      <x:c r="AK1084" s="45" t="str">
        <x:f>IF(ISBLANK('2012 HR 배정표'!AP1082)=TRUE,"-",'2012 HR 배정표'!AP1082)</x:f>
        <x:v>-</x:v>
      </x:c>
      <x:c r="AL1084" s="46" t="str">
        <x:f>IF(ISBLANK('2012 HR 배정표'!AP1082)=TRUE,"-",IF(ISERROR((HLOOKUP($A$5,Prj_list!$O$6:$Z$7,2)*'2012 HR 배정표'!AQ1082)/HLOOKUP($A$5,Prj_list!$O$6:$Z$7,2))=TRUE,"-",(HLOOKUP($A$5,Prj_list!$O$6:$Z$7,2)*'2012 HR 배정표'!AQ1082)/HLOOKUP($A$5,Prj_list!$O$6:$Z$7,2)))</x:f>
        <x:v>-</x:v>
      </x:c>
      <x:c r="AM1084" s="45" t="str">
        <x:f>IF(ISBLANK('2012 HR 배정표'!AR1082)=TRUE,"-",'2012 HR 배정표'!AR1082)</x:f>
        <x:v>-</x:v>
      </x:c>
      <x:c r="AN1084" s="46" t="str">
        <x:f>IF(ISBLANK('2012 HR 배정표'!AR1082)=TRUE,"-",IF(ISERROR((HLOOKUP($A$5,Prj_list!$O$6:$Z$7,2)*'2012 HR 배정표'!AS1082)/HLOOKUP($A$5,Prj_list!$O$6:$Z$7,2))=TRUE,"-",(HLOOKUP($A$5,Prj_list!$O$6:$Z$7,2)*'2012 HR 배정표'!AS1082)/HLOOKUP($A$5,Prj_list!$O$6:$Z$7,2)))</x:f>
        <x:v>-</x:v>
      </x:c>
      <x:c r="AO1084" s="45" t="str">
        <x:f>IF(ISBLANK('2012 HR 배정표'!AT1082)=TRUE,"-",'2012 HR 배정표'!AT1082)</x:f>
        <x:v>-</x:v>
      </x:c>
      <x:c r="AP1084" s="46" t="str">
        <x:f>IF(ISBLANK('2012 HR 배정표'!AT1082)=TRUE,"-",IF(ISERROR((HLOOKUP($A$5,Prj_list!$O$6:$Z$7,2)*'2012 HR 배정표'!AU1082)/HLOOKUP($A$5,Prj_list!$O$6:$Z$7,2))=TRUE,"-",(HLOOKUP($A$5,Prj_list!$O$6:$Z$7,2)*'2012 HR 배정표'!AU1082)/HLOOKUP($A$5,Prj_list!$O$6:$Z$7,2)))</x:f>
        <x:v>-</x:v>
      </x:c>
      <x:c r="AQ1084" s="45" t="str">
        <x:f>IF(ISBLANK('2012 HR 배정표'!AV1082)=TRUE,"-",'2012 HR 배정표'!AV1082)</x:f>
        <x:v>-</x:v>
      </x:c>
      <x:c r="AR1084" s="46" t="str">
        <x:f>IF(ISBLANK('2012 HR 배정표'!AV1082)=TRUE,"-",IF(ISERROR((HLOOKUP($A$5,Prj_list!$O$6:$Z$7,2)*'2012 HR 배정표'!AW1082)/HLOOKUP($A$5,Prj_list!$O$6:$Z$7,2))=TRUE,"-",(HLOOKUP($A$5,Prj_list!$O$6:$Z$7,2)*'2012 HR 배정표'!AW1082)/HLOOKUP($A$5,Prj_list!$O$6:$Z$7,2)))</x:f>
        <x:v>-</x:v>
      </x:c>
      <x:c r="AS1084" s="45" t="str">
        <x:f>IF(ISBLANK('2012 HR 배정표'!AX1082)=TRUE,"-",'2012 HR 배정표'!AX1082)</x:f>
        <x:v>-</x:v>
      </x:c>
      <x:c r="AT1084" s="46" t="str">
        <x:f>IF(ISBLANK('2012 HR 배정표'!AX1082)=TRUE,"-",IF(ISERROR((HLOOKUP($A$5,Prj_list!$O$6:$Z$7,2)*'2012 HR 배정표'!AY1082)/HLOOKUP($A$5,Prj_list!$O$6:$Z$7,2))=TRUE,"-",(HLOOKUP($A$5,Prj_list!$O$6:$Z$7,2)*'2012 HR 배정표'!AY1082)/HLOOKUP($A$5,Prj_list!$O$6:$Z$7,2)))</x:f>
        <x:v>-</x:v>
      </x:c>
      <x:c r="AU1084" s="45" t="str">
        <x:f>IF(ISBLANK('2012 HR 배정표'!AZ1082)=TRUE,"-",'2012 HR 배정표'!AZ1082)</x:f>
        <x:v>-</x:v>
      </x:c>
      <x:c r="AV1084" s="46" t="str">
        <x:f>IF(ISBLANK('2012 HR 배정표'!AZ1082)=TRUE,"-",IF(ISERROR((HLOOKUP($A$5,Prj_list!$O$6:$Z$7,2)*'2012 HR 배정표'!BA1082)/HLOOKUP($A$5,Prj_list!$O$6:$Z$7,2))=TRUE,"-",(HLOOKUP($A$5,Prj_list!$O$6:$Z$7,2)*'2012 HR 배정표'!BA1082)/HLOOKUP($A$5,Prj_list!$O$6:$Z$7,2)))</x:f>
        <x:v>-</x:v>
      </x:c>
      <x:c r="AW1084" s="34" t="str">
        <x:f t="shared" si="34"/>
        <x:v/>
      </x:c>
      <x:c r="AX1084" s="41">
        <x:f t="shared" si="33"/>
        <x:v>0</x:v>
      </x:c>
    </x:row>
    <x:row r="1085" spans="1:50">
      <x:c r="A1085" s="45" t="str">
        <x:f>IF(ISBLANK('2012 HR 배정표'!F1083)=TRUE,"-",'2012 HR 배정표'!F1083)</x:f>
        <x:v>-</x:v>
      </x:c>
      <x:c r="B1085" s="46" t="str">
        <x:f>IF(ISBLANK('2012 HR 배정표'!F1083)=TRUE,"-",IF(ISERROR((HLOOKUP($A$5,Prj_list!$O$6:$Z$7,2)*'2012 HR 배정표'!G1083)/HLOOKUP($A$5,Prj_list!$O$6:$Z$7,2))=TRUE,"-",(HLOOKUP($A$5,Prj_list!$O$6:$Z$7,2)*'2012 HR 배정표'!G1083)/HLOOKUP($A$5,Prj_list!$O$6:$Z$7,2)))</x:f>
        <x:v>-</x:v>
      </x:c>
      <x:c r="C1085" s="45" t="str">
        <x:f>IF(ISBLANK('2012 HR 배정표'!H1083)=TRUE,"-",'2012 HR 배정표'!H1083)</x:f>
        <x:v>-</x:v>
      </x:c>
      <x:c r="D1085" s="46" t="str">
        <x:f>IF(ISBLANK('2012 HR 배정표'!H1083)=TRUE,"-",IF(ISERROR((HLOOKUP($A$5,Prj_list!$O$6:$Z$7,2)*'2012 HR 배정표'!I1083)/HLOOKUP($A$5,Prj_list!$O$6:$Z$7,2))=TRUE,"-",(HLOOKUP($A$5,Prj_list!$O$6:$Z$7,2)*'2012 HR 배정표'!I1083)/HLOOKUP($A$5,Prj_list!$O$6:$Z$7,2)))</x:f>
        <x:v>-</x:v>
      </x:c>
      <x:c r="E1085" s="45" t="str">
        <x:f>IF(ISBLANK('2012 HR 배정표'!J1083)=TRUE,"-",'2012 HR 배정표'!J1083)</x:f>
        <x:v>-</x:v>
      </x:c>
      <x:c r="F1085" s="46" t="str">
        <x:f>IF(ISBLANK('2012 HR 배정표'!J1083)=TRUE,"-",IF(ISERROR((HLOOKUP($A$5,Prj_list!$O$6:$Z$7,2)*'2012 HR 배정표'!K1083)/HLOOKUP($A$5,Prj_list!$O$6:$Z$7,2))=TRUE,"-",(HLOOKUP($A$5,Prj_list!$O$6:$Z$7,2)*'2012 HR 배정표'!K1083)/HLOOKUP($A$5,Prj_list!$O$6:$Z$7,2)))</x:f>
        <x:v>-</x:v>
      </x:c>
      <x:c r="G1085" s="45" t="str">
        <x:f>IF(ISBLANK('2012 HR 배정표'!L1083)=TRUE,"-",'2012 HR 배정표'!L1083)</x:f>
        <x:v>-</x:v>
      </x:c>
      <x:c r="H1085" s="46" t="str">
        <x:f>IF(ISBLANK('2012 HR 배정표'!L1083)=TRUE,"-",IF(ISERROR((HLOOKUP($A$5,Prj_list!$O$6:$Z$7,2)*'2012 HR 배정표'!M1083)/HLOOKUP($A$5,Prj_list!$O$6:$Z$7,2))=TRUE,"-",(HLOOKUP($A$5,Prj_list!$O$6:$Z$7,2)*'2012 HR 배정표'!M1083)/HLOOKUP($A$5,Prj_list!$O$6:$Z$7,2)))</x:f>
        <x:v>-</x:v>
      </x:c>
      <x:c r="I1085" s="45" t="str">
        <x:f>IF(ISBLANK('2012 HR 배정표'!N1083)=TRUE,"-",'2012 HR 배정표'!N1083)</x:f>
        <x:v>-</x:v>
      </x:c>
      <x:c r="J1085" s="46" t="str">
        <x:f>IF(ISBLANK('2012 HR 배정표'!N1083)=TRUE,"-",IF(ISERROR((HLOOKUP($A$5,Prj_list!$O$6:$Z$7,2)*'2012 HR 배정표'!O1083)/HLOOKUP($A$5,Prj_list!$O$6:$Z$7,2))=TRUE,"-",(HLOOKUP($A$5,Prj_list!$O$6:$Z$7,2)*'2012 HR 배정표'!O1083)/HLOOKUP($A$5,Prj_list!$O$6:$Z$7,2)))</x:f>
        <x:v>-</x:v>
      </x:c>
      <x:c r="K1085" s="45" t="str">
        <x:f>IF(ISBLANK('2012 HR 배정표'!P1083)=TRUE,"-",'2012 HR 배정표'!P1083)</x:f>
        <x:v>-</x:v>
      </x:c>
      <x:c r="L1085" s="46" t="str">
        <x:f>IF(ISBLANK('2012 HR 배정표'!P1083)=TRUE,"-",IF(ISERROR((HLOOKUP($A$5,Prj_list!$O$6:$Z$7,2)*'2012 HR 배정표'!Q1083)/HLOOKUP($A$5,Prj_list!$O$6:$Z$7,2))=TRUE,"-",(HLOOKUP($A$5,Prj_list!$O$6:$Z$7,2)*'2012 HR 배정표'!Q1083)/HLOOKUP($A$5,Prj_list!$O$6:$Z$7,2)))</x:f>
        <x:v>-</x:v>
      </x:c>
      <x:c r="M1085" s="45" t="str">
        <x:f>IF(ISBLANK('2012 HR 배정표'!R1083)=TRUE,"-",'2012 HR 배정표'!R1083)</x:f>
        <x:v>-</x:v>
      </x:c>
      <x:c r="N1085" s="46" t="str">
        <x:f>IF(ISBLANK('2012 HR 배정표'!R1083)=TRUE,"-",IF(ISERROR((HLOOKUP($A$5,Prj_list!$O$6:$Z$7,2)*'2012 HR 배정표'!S1083)/HLOOKUP($A$5,Prj_list!$O$6:$Z$7,2))=TRUE,"-",(HLOOKUP($A$5,Prj_list!$O$6:$Z$7,2)*'2012 HR 배정표'!S1083)/HLOOKUP($A$5,Prj_list!$O$6:$Z$7,2)))</x:f>
        <x:v>-</x:v>
      </x:c>
      <x:c r="O1085" s="45" t="str">
        <x:f>IF(ISBLANK('2012 HR 배정표'!T1083)=TRUE,"-",'2012 HR 배정표'!T1083)</x:f>
        <x:v>-</x:v>
      </x:c>
      <x:c r="P1085" s="46" t="str">
        <x:f>IF(ISBLANK('2012 HR 배정표'!T1083)=TRUE,"-",IF(ISERROR((HLOOKUP($A$5,Prj_list!$O$6:$Z$7,2)*'2012 HR 배정표'!U1083)/HLOOKUP($A$5,Prj_list!$O$6:$Z$7,2))=TRUE,"-",(HLOOKUP($A$5,Prj_list!$O$6:$Z$7,2)*'2012 HR 배정표'!U1083)/HLOOKUP($A$5,Prj_list!$O$6:$Z$7,2)))</x:f>
        <x:v>-</x:v>
      </x:c>
      <x:c r="Q1085" s="45" t="str">
        <x:f>IF(ISBLANK('2012 HR 배정표'!V1083)=TRUE,"-",'2012 HR 배정표'!V1083)</x:f>
        <x:v>-</x:v>
      </x:c>
      <x:c r="R1085" s="46" t="str">
        <x:f>IF(ISBLANK('2012 HR 배정표'!V1083)=TRUE,"-",IF(ISERROR((HLOOKUP($A$5,Prj_list!$O$6:$Z$7,2)*'2012 HR 배정표'!W1083)/HLOOKUP($A$5,Prj_list!$O$6:$Z$7,2))=TRUE,"-",(HLOOKUP($A$5,Prj_list!$O$6:$Z$7,2)*'2012 HR 배정표'!W1083)/HLOOKUP($A$5,Prj_list!$O$6:$Z$7,2)))</x:f>
        <x:v>-</x:v>
      </x:c>
      <x:c r="S1085" s="45" t="str">
        <x:f>IF(ISBLANK('2012 HR 배정표'!X1083)=TRUE,"-",'2012 HR 배정표'!X1083)</x:f>
        <x:v>-</x:v>
      </x:c>
      <x:c r="T1085" s="46" t="str">
        <x:f>IF(ISBLANK('2012 HR 배정표'!X1083)=TRUE,"-",IF(ISERROR((HLOOKUP($A$5,Prj_list!$O$6:$Z$7,2)*'2012 HR 배정표'!Y1083)/HLOOKUP($A$5,Prj_list!$O$6:$Z$7,2))=TRUE,"-",(HLOOKUP($A$5,Prj_list!$O$6:$Z$7,2)*'2012 HR 배정표'!Y1083)/HLOOKUP($A$5,Prj_list!$O$6:$Z$7,2)))</x:f>
        <x:v>-</x:v>
      </x:c>
      <x:c r="U1085" s="45" t="str">
        <x:f>IF(ISBLANK('2012 HR 배정표'!Z1083)=TRUE,"-",'2012 HR 배정표'!Z1083)</x:f>
        <x:v>-</x:v>
      </x:c>
      <x:c r="V1085" s="46" t="str">
        <x:f>IF(ISBLANK('2012 HR 배정표'!Z1083)=TRUE,"-",IF(ISERROR((HLOOKUP($A$5,Prj_list!$O$6:$Z$7,2)*'2012 HR 배정표'!AA1083)/HLOOKUP($A$5,Prj_list!$O$6:$Z$7,2))=TRUE,"-",(HLOOKUP($A$5,Prj_list!$O$6:$Z$7,2)*'2012 HR 배정표'!AA1083)/HLOOKUP($A$5,Prj_list!$O$6:$Z$7,2)))</x:f>
        <x:v>-</x:v>
      </x:c>
      <x:c r="W1085" s="45" t="str">
        <x:f>IF(ISBLANK('2012 HR 배정표'!AB1083)=TRUE,"-",'2012 HR 배정표'!AB1083)</x:f>
        <x:v>-</x:v>
      </x:c>
      <x:c r="X1085" s="46" t="str">
        <x:f>IF(ISBLANK('2012 HR 배정표'!AB1083)=TRUE,"-",IF(ISERROR((HLOOKUP($A$5,Prj_list!$O$6:$Z$7,2)*'2012 HR 배정표'!AC1083)/HLOOKUP($A$5,Prj_list!$O$6:$Z$7,2))=TRUE,"-",(HLOOKUP($A$5,Prj_list!$O$6:$Z$7,2)*'2012 HR 배정표'!AC1083)/HLOOKUP($A$5,Prj_list!$O$6:$Z$7,2)))</x:f>
        <x:v>-</x:v>
      </x:c>
      <x:c r="Y1085" s="45" t="str">
        <x:f>IF(ISBLANK('2012 HR 배정표'!AD1083)=TRUE,"-",'2012 HR 배정표'!AD1083)</x:f>
        <x:v>-</x:v>
      </x:c>
      <x:c r="Z1085" s="46" t="str">
        <x:f>IF(ISBLANK('2012 HR 배정표'!AD1083)=TRUE,"-",IF(ISERROR((HLOOKUP($A$5,Prj_list!$O$6:$Z$7,2)*'2012 HR 배정표'!AE1083)/HLOOKUP($A$5,Prj_list!$O$6:$Z$7,2))=TRUE,"-",(HLOOKUP($A$5,Prj_list!$O$6:$Z$7,2)*'2012 HR 배정표'!AE1083)/HLOOKUP($A$5,Prj_list!$O$6:$Z$7,2)))</x:f>
        <x:v>-</x:v>
      </x:c>
      <x:c r="AA1085" s="45" t="str">
        <x:f>IF(ISBLANK('2012 HR 배정표'!AF1083)=TRUE,"-",'2012 HR 배정표'!AF1083)</x:f>
        <x:v>-</x:v>
      </x:c>
      <x:c r="AB1085" s="46" t="str">
        <x:f>IF(ISBLANK('2012 HR 배정표'!AF1083)=TRUE,"-",IF(ISERROR((HLOOKUP($A$5,Prj_list!$O$6:$Z$7,2)*'2012 HR 배정표'!AG1083)/HLOOKUP($A$5,Prj_list!$O$6:$Z$7,2))=TRUE,"-",(HLOOKUP($A$5,Prj_list!$O$6:$Z$7,2)*'2012 HR 배정표'!AG1083)/HLOOKUP($A$5,Prj_list!$O$6:$Z$7,2)))</x:f>
        <x:v>-</x:v>
      </x:c>
      <x:c r="AC1085" s="45" t="str">
        <x:f>IF(ISBLANK('2012 HR 배정표'!AH1083)=TRUE,"-",'2012 HR 배정표'!AH1083)</x:f>
        <x:v>-</x:v>
      </x:c>
      <x:c r="AD1085" s="46" t="str">
        <x:f>IF(ISBLANK('2012 HR 배정표'!AH1083)=TRUE,"-",IF(ISERROR((HLOOKUP($A$5,Prj_list!$O$6:$Z$7,2)*'2012 HR 배정표'!AI1083)/HLOOKUP($A$5,Prj_list!$O$6:$Z$7,2))=TRUE,"-",(HLOOKUP($A$5,Prj_list!$O$6:$Z$7,2)*'2012 HR 배정표'!AI1083)/HLOOKUP($A$5,Prj_list!$O$6:$Z$7,2)))</x:f>
        <x:v>-</x:v>
      </x:c>
      <x:c r="AE1085" s="45" t="str">
        <x:f>IF(ISBLANK('2012 HR 배정표'!AJ1083)=TRUE,"-",'2012 HR 배정표'!AJ1083)</x:f>
        <x:v>-</x:v>
      </x:c>
      <x:c r="AF1085" s="46" t="str">
        <x:f>IF(ISBLANK('2012 HR 배정표'!AJ1083)=TRUE,"-",IF(ISERROR((HLOOKUP($A$5,Prj_list!$O$6:$Z$7,2)*'2012 HR 배정표'!AK1083)/HLOOKUP($A$5,Prj_list!$O$6:$Z$7,2))=TRUE,"-",(HLOOKUP($A$5,Prj_list!$O$6:$Z$7,2)*'2012 HR 배정표'!AK1083)/HLOOKUP($A$5,Prj_list!$O$6:$Z$7,2)))</x:f>
        <x:v>-</x:v>
      </x:c>
      <x:c r="AG1085" s="45" t="str">
        <x:f>IF(ISBLANK('2012 HR 배정표'!AL1083)=TRUE,"-",'2012 HR 배정표'!AL1083)</x:f>
        <x:v>-</x:v>
      </x:c>
      <x:c r="AH1085" s="46" t="str">
        <x:f>IF(ISBLANK('2012 HR 배정표'!AL1083)=TRUE,"-",IF(ISERROR((HLOOKUP($A$5,Prj_list!$O$6:$Z$7,2)*'2012 HR 배정표'!AM1083)/HLOOKUP($A$5,Prj_list!$O$6:$Z$7,2))=TRUE,"-",(HLOOKUP($A$5,Prj_list!$O$6:$Z$7,2)*'2012 HR 배정표'!AM1083)/HLOOKUP($A$5,Prj_list!$O$6:$Z$7,2)))</x:f>
        <x:v>-</x:v>
      </x:c>
      <x:c r="AI1085" s="45" t="str">
        <x:f>IF(ISBLANK('2012 HR 배정표'!AN1083)=TRUE,"-",'2012 HR 배정표'!AN1083)</x:f>
        <x:v>-</x:v>
      </x:c>
      <x:c r="AJ1085" s="46" t="str">
        <x:f>IF(ISBLANK('2012 HR 배정표'!AN1083)=TRUE,"-",IF(ISERROR((HLOOKUP($A$5,Prj_list!$O$6:$Z$7,2)*'2012 HR 배정표'!AO1083)/HLOOKUP($A$5,Prj_list!$O$6:$Z$7,2))=TRUE,"-",(HLOOKUP($A$5,Prj_list!$O$6:$Z$7,2)*'2012 HR 배정표'!AO1083)/HLOOKUP($A$5,Prj_list!$O$6:$Z$7,2)))</x:f>
        <x:v>-</x:v>
      </x:c>
      <x:c r="AK1085" s="45" t="str">
        <x:f>IF(ISBLANK('2012 HR 배정표'!AP1083)=TRUE,"-",'2012 HR 배정표'!AP1083)</x:f>
        <x:v>-</x:v>
      </x:c>
      <x:c r="AL1085" s="46" t="str">
        <x:f>IF(ISBLANK('2012 HR 배정표'!AP1083)=TRUE,"-",IF(ISERROR((HLOOKUP($A$5,Prj_list!$O$6:$Z$7,2)*'2012 HR 배정표'!AQ1083)/HLOOKUP($A$5,Prj_list!$O$6:$Z$7,2))=TRUE,"-",(HLOOKUP($A$5,Prj_list!$O$6:$Z$7,2)*'2012 HR 배정표'!AQ1083)/HLOOKUP($A$5,Prj_list!$O$6:$Z$7,2)))</x:f>
        <x:v>-</x:v>
      </x:c>
      <x:c r="AM1085" s="45" t="str">
        <x:f>IF(ISBLANK('2012 HR 배정표'!AR1083)=TRUE,"-",'2012 HR 배정표'!AR1083)</x:f>
        <x:v>-</x:v>
      </x:c>
      <x:c r="AN1085" s="46" t="str">
        <x:f>IF(ISBLANK('2012 HR 배정표'!AR1083)=TRUE,"-",IF(ISERROR((HLOOKUP($A$5,Prj_list!$O$6:$Z$7,2)*'2012 HR 배정표'!AS1083)/HLOOKUP($A$5,Prj_list!$O$6:$Z$7,2))=TRUE,"-",(HLOOKUP($A$5,Prj_list!$O$6:$Z$7,2)*'2012 HR 배정표'!AS1083)/HLOOKUP($A$5,Prj_list!$O$6:$Z$7,2)))</x:f>
        <x:v>-</x:v>
      </x:c>
      <x:c r="AO1085" s="45" t="str">
        <x:f>IF(ISBLANK('2012 HR 배정표'!AT1083)=TRUE,"-",'2012 HR 배정표'!AT1083)</x:f>
        <x:v>-</x:v>
      </x:c>
      <x:c r="AP1085" s="46" t="str">
        <x:f>IF(ISBLANK('2012 HR 배정표'!AT1083)=TRUE,"-",IF(ISERROR((HLOOKUP($A$5,Prj_list!$O$6:$Z$7,2)*'2012 HR 배정표'!AU1083)/HLOOKUP($A$5,Prj_list!$O$6:$Z$7,2))=TRUE,"-",(HLOOKUP($A$5,Prj_list!$O$6:$Z$7,2)*'2012 HR 배정표'!AU1083)/HLOOKUP($A$5,Prj_list!$O$6:$Z$7,2)))</x:f>
        <x:v>-</x:v>
      </x:c>
      <x:c r="AQ1085" s="45" t="str">
        <x:f>IF(ISBLANK('2012 HR 배정표'!AV1083)=TRUE,"-",'2012 HR 배정표'!AV1083)</x:f>
        <x:v>-</x:v>
      </x:c>
      <x:c r="AR1085" s="46" t="str">
        <x:f>IF(ISBLANK('2012 HR 배정표'!AV1083)=TRUE,"-",IF(ISERROR((HLOOKUP($A$5,Prj_list!$O$6:$Z$7,2)*'2012 HR 배정표'!AW1083)/HLOOKUP($A$5,Prj_list!$O$6:$Z$7,2))=TRUE,"-",(HLOOKUP($A$5,Prj_list!$O$6:$Z$7,2)*'2012 HR 배정표'!AW1083)/HLOOKUP($A$5,Prj_list!$O$6:$Z$7,2)))</x:f>
        <x:v>-</x:v>
      </x:c>
      <x:c r="AS1085" s="45" t="str">
        <x:f>IF(ISBLANK('2012 HR 배정표'!AX1083)=TRUE,"-",'2012 HR 배정표'!AX1083)</x:f>
        <x:v>-</x:v>
      </x:c>
      <x:c r="AT1085" s="46" t="str">
        <x:f>IF(ISBLANK('2012 HR 배정표'!AX1083)=TRUE,"-",IF(ISERROR((HLOOKUP($A$5,Prj_list!$O$6:$Z$7,2)*'2012 HR 배정표'!AY1083)/HLOOKUP($A$5,Prj_list!$O$6:$Z$7,2))=TRUE,"-",(HLOOKUP($A$5,Prj_list!$O$6:$Z$7,2)*'2012 HR 배정표'!AY1083)/HLOOKUP($A$5,Prj_list!$O$6:$Z$7,2)))</x:f>
        <x:v>-</x:v>
      </x:c>
      <x:c r="AU1085" s="45" t="str">
        <x:f>IF(ISBLANK('2012 HR 배정표'!AZ1083)=TRUE,"-",'2012 HR 배정표'!AZ1083)</x:f>
        <x:v>-</x:v>
      </x:c>
      <x:c r="AV1085" s="46" t="str">
        <x:f>IF(ISBLANK('2012 HR 배정표'!AZ1083)=TRUE,"-",IF(ISERROR((HLOOKUP($A$5,Prj_list!$O$6:$Z$7,2)*'2012 HR 배정표'!BA1083)/HLOOKUP($A$5,Prj_list!$O$6:$Z$7,2))=TRUE,"-",(HLOOKUP($A$5,Prj_list!$O$6:$Z$7,2)*'2012 HR 배정표'!BA1083)/HLOOKUP($A$5,Prj_list!$O$6:$Z$7,2)))</x:f>
        <x:v>-</x:v>
      </x:c>
      <x:c r="AW1085" s="34" t="str">
        <x:f t="shared" si="34"/>
        <x:v/>
      </x:c>
      <x:c r="AX1085" s="41">
        <x:f t="shared" si="33"/>
        <x:v>0</x:v>
      </x:c>
    </x:row>
    <x:row r="1086" spans="1:50">
      <x:c r="A1086" s="45" t="str">
        <x:f>IF(ISBLANK('2012 HR 배정표'!F1084)=TRUE,"-",'2012 HR 배정표'!F1084)</x:f>
        <x:v>-</x:v>
      </x:c>
      <x:c r="B1086" s="46" t="str">
        <x:f>IF(ISBLANK('2012 HR 배정표'!F1084)=TRUE,"-",IF(ISERROR((HLOOKUP($A$5,Prj_list!$O$6:$Z$7,2)*'2012 HR 배정표'!G1084)/HLOOKUP($A$5,Prj_list!$O$6:$Z$7,2))=TRUE,"-",(HLOOKUP($A$5,Prj_list!$O$6:$Z$7,2)*'2012 HR 배정표'!G1084)/HLOOKUP($A$5,Prj_list!$O$6:$Z$7,2)))</x:f>
        <x:v>-</x:v>
      </x:c>
      <x:c r="C1086" s="45" t="str">
        <x:f>IF(ISBLANK('2012 HR 배정표'!H1084)=TRUE,"-",'2012 HR 배정표'!H1084)</x:f>
        <x:v>-</x:v>
      </x:c>
      <x:c r="D1086" s="46" t="str">
        <x:f>IF(ISBLANK('2012 HR 배정표'!H1084)=TRUE,"-",IF(ISERROR((HLOOKUP($A$5,Prj_list!$O$6:$Z$7,2)*'2012 HR 배정표'!I1084)/HLOOKUP($A$5,Prj_list!$O$6:$Z$7,2))=TRUE,"-",(HLOOKUP($A$5,Prj_list!$O$6:$Z$7,2)*'2012 HR 배정표'!I1084)/HLOOKUP($A$5,Prj_list!$O$6:$Z$7,2)))</x:f>
        <x:v>-</x:v>
      </x:c>
      <x:c r="E1086" s="45" t="str">
        <x:f>IF(ISBLANK('2012 HR 배정표'!J1084)=TRUE,"-",'2012 HR 배정표'!J1084)</x:f>
        <x:v>-</x:v>
      </x:c>
      <x:c r="F1086" s="46" t="str">
        <x:f>IF(ISBLANK('2012 HR 배정표'!J1084)=TRUE,"-",IF(ISERROR((HLOOKUP($A$5,Prj_list!$O$6:$Z$7,2)*'2012 HR 배정표'!K1084)/HLOOKUP($A$5,Prj_list!$O$6:$Z$7,2))=TRUE,"-",(HLOOKUP($A$5,Prj_list!$O$6:$Z$7,2)*'2012 HR 배정표'!K1084)/HLOOKUP($A$5,Prj_list!$O$6:$Z$7,2)))</x:f>
        <x:v>-</x:v>
      </x:c>
      <x:c r="G1086" s="45" t="str">
        <x:f>IF(ISBLANK('2012 HR 배정표'!L1084)=TRUE,"-",'2012 HR 배정표'!L1084)</x:f>
        <x:v>-</x:v>
      </x:c>
      <x:c r="H1086" s="46" t="str">
        <x:f>IF(ISBLANK('2012 HR 배정표'!L1084)=TRUE,"-",IF(ISERROR((HLOOKUP($A$5,Prj_list!$O$6:$Z$7,2)*'2012 HR 배정표'!M1084)/HLOOKUP($A$5,Prj_list!$O$6:$Z$7,2))=TRUE,"-",(HLOOKUP($A$5,Prj_list!$O$6:$Z$7,2)*'2012 HR 배정표'!M1084)/HLOOKUP($A$5,Prj_list!$O$6:$Z$7,2)))</x:f>
        <x:v>-</x:v>
      </x:c>
      <x:c r="I1086" s="45" t="str">
        <x:f>IF(ISBLANK('2012 HR 배정표'!N1084)=TRUE,"-",'2012 HR 배정표'!N1084)</x:f>
        <x:v>-</x:v>
      </x:c>
      <x:c r="J1086" s="46" t="str">
        <x:f>IF(ISBLANK('2012 HR 배정표'!N1084)=TRUE,"-",IF(ISERROR((HLOOKUP($A$5,Prj_list!$O$6:$Z$7,2)*'2012 HR 배정표'!O1084)/HLOOKUP($A$5,Prj_list!$O$6:$Z$7,2))=TRUE,"-",(HLOOKUP($A$5,Prj_list!$O$6:$Z$7,2)*'2012 HR 배정표'!O1084)/HLOOKUP($A$5,Prj_list!$O$6:$Z$7,2)))</x:f>
        <x:v>-</x:v>
      </x:c>
      <x:c r="K1086" s="45" t="str">
        <x:f>IF(ISBLANK('2012 HR 배정표'!P1084)=TRUE,"-",'2012 HR 배정표'!P1084)</x:f>
        <x:v>-</x:v>
      </x:c>
      <x:c r="L1086" s="46" t="str">
        <x:f>IF(ISBLANK('2012 HR 배정표'!P1084)=TRUE,"-",IF(ISERROR((HLOOKUP($A$5,Prj_list!$O$6:$Z$7,2)*'2012 HR 배정표'!Q1084)/HLOOKUP($A$5,Prj_list!$O$6:$Z$7,2))=TRUE,"-",(HLOOKUP($A$5,Prj_list!$O$6:$Z$7,2)*'2012 HR 배정표'!Q1084)/HLOOKUP($A$5,Prj_list!$O$6:$Z$7,2)))</x:f>
        <x:v>-</x:v>
      </x:c>
      <x:c r="M1086" s="45" t="str">
        <x:f>IF(ISBLANK('2012 HR 배정표'!R1084)=TRUE,"-",'2012 HR 배정표'!R1084)</x:f>
        <x:v>-</x:v>
      </x:c>
      <x:c r="N1086" s="46" t="str">
        <x:f>IF(ISBLANK('2012 HR 배정표'!R1084)=TRUE,"-",IF(ISERROR((HLOOKUP($A$5,Prj_list!$O$6:$Z$7,2)*'2012 HR 배정표'!S1084)/HLOOKUP($A$5,Prj_list!$O$6:$Z$7,2))=TRUE,"-",(HLOOKUP($A$5,Prj_list!$O$6:$Z$7,2)*'2012 HR 배정표'!S1084)/HLOOKUP($A$5,Prj_list!$O$6:$Z$7,2)))</x:f>
        <x:v>-</x:v>
      </x:c>
      <x:c r="O1086" s="45" t="str">
        <x:f>IF(ISBLANK('2012 HR 배정표'!T1084)=TRUE,"-",'2012 HR 배정표'!T1084)</x:f>
        <x:v>-</x:v>
      </x:c>
      <x:c r="P1086" s="46" t="str">
        <x:f>IF(ISBLANK('2012 HR 배정표'!T1084)=TRUE,"-",IF(ISERROR((HLOOKUP($A$5,Prj_list!$O$6:$Z$7,2)*'2012 HR 배정표'!U1084)/HLOOKUP($A$5,Prj_list!$O$6:$Z$7,2))=TRUE,"-",(HLOOKUP($A$5,Prj_list!$O$6:$Z$7,2)*'2012 HR 배정표'!U1084)/HLOOKUP($A$5,Prj_list!$O$6:$Z$7,2)))</x:f>
        <x:v>-</x:v>
      </x:c>
      <x:c r="Q1086" s="45" t="str">
        <x:f>IF(ISBLANK('2012 HR 배정표'!V1084)=TRUE,"-",'2012 HR 배정표'!V1084)</x:f>
        <x:v>-</x:v>
      </x:c>
      <x:c r="R1086" s="46" t="str">
        <x:f>IF(ISBLANK('2012 HR 배정표'!V1084)=TRUE,"-",IF(ISERROR((HLOOKUP($A$5,Prj_list!$O$6:$Z$7,2)*'2012 HR 배정표'!W1084)/HLOOKUP($A$5,Prj_list!$O$6:$Z$7,2))=TRUE,"-",(HLOOKUP($A$5,Prj_list!$O$6:$Z$7,2)*'2012 HR 배정표'!W1084)/HLOOKUP($A$5,Prj_list!$O$6:$Z$7,2)))</x:f>
        <x:v>-</x:v>
      </x:c>
      <x:c r="S1086" s="45" t="str">
        <x:f>IF(ISBLANK('2012 HR 배정표'!X1084)=TRUE,"-",'2012 HR 배정표'!X1084)</x:f>
        <x:v>-</x:v>
      </x:c>
      <x:c r="T1086" s="46" t="str">
        <x:f>IF(ISBLANK('2012 HR 배정표'!X1084)=TRUE,"-",IF(ISERROR((HLOOKUP($A$5,Prj_list!$O$6:$Z$7,2)*'2012 HR 배정표'!Y1084)/HLOOKUP($A$5,Prj_list!$O$6:$Z$7,2))=TRUE,"-",(HLOOKUP($A$5,Prj_list!$O$6:$Z$7,2)*'2012 HR 배정표'!Y1084)/HLOOKUP($A$5,Prj_list!$O$6:$Z$7,2)))</x:f>
        <x:v>-</x:v>
      </x:c>
      <x:c r="U1086" s="45" t="str">
        <x:f>IF(ISBLANK('2012 HR 배정표'!Z1084)=TRUE,"-",'2012 HR 배정표'!Z1084)</x:f>
        <x:v>-</x:v>
      </x:c>
      <x:c r="V1086" s="46" t="str">
        <x:f>IF(ISBLANK('2012 HR 배정표'!Z1084)=TRUE,"-",IF(ISERROR((HLOOKUP($A$5,Prj_list!$O$6:$Z$7,2)*'2012 HR 배정표'!AA1084)/HLOOKUP($A$5,Prj_list!$O$6:$Z$7,2))=TRUE,"-",(HLOOKUP($A$5,Prj_list!$O$6:$Z$7,2)*'2012 HR 배정표'!AA1084)/HLOOKUP($A$5,Prj_list!$O$6:$Z$7,2)))</x:f>
        <x:v>-</x:v>
      </x:c>
      <x:c r="W1086" s="45" t="str">
        <x:f>IF(ISBLANK('2012 HR 배정표'!AB1084)=TRUE,"-",'2012 HR 배정표'!AB1084)</x:f>
        <x:v>-</x:v>
      </x:c>
      <x:c r="X1086" s="46" t="str">
        <x:f>IF(ISBLANK('2012 HR 배정표'!AB1084)=TRUE,"-",IF(ISERROR((HLOOKUP($A$5,Prj_list!$O$6:$Z$7,2)*'2012 HR 배정표'!AC1084)/HLOOKUP($A$5,Prj_list!$O$6:$Z$7,2))=TRUE,"-",(HLOOKUP($A$5,Prj_list!$O$6:$Z$7,2)*'2012 HR 배정표'!AC1084)/HLOOKUP($A$5,Prj_list!$O$6:$Z$7,2)))</x:f>
        <x:v>-</x:v>
      </x:c>
      <x:c r="Y1086" s="45" t="str">
        <x:f>IF(ISBLANK('2012 HR 배정표'!AD1084)=TRUE,"-",'2012 HR 배정표'!AD1084)</x:f>
        <x:v>-</x:v>
      </x:c>
      <x:c r="Z1086" s="46" t="str">
        <x:f>IF(ISBLANK('2012 HR 배정표'!AD1084)=TRUE,"-",IF(ISERROR((HLOOKUP($A$5,Prj_list!$O$6:$Z$7,2)*'2012 HR 배정표'!AE1084)/HLOOKUP($A$5,Prj_list!$O$6:$Z$7,2))=TRUE,"-",(HLOOKUP($A$5,Prj_list!$O$6:$Z$7,2)*'2012 HR 배정표'!AE1084)/HLOOKUP($A$5,Prj_list!$O$6:$Z$7,2)))</x:f>
        <x:v>-</x:v>
      </x:c>
      <x:c r="AA1086" s="45" t="str">
        <x:f>IF(ISBLANK('2012 HR 배정표'!AF1084)=TRUE,"-",'2012 HR 배정표'!AF1084)</x:f>
        <x:v>-</x:v>
      </x:c>
      <x:c r="AB1086" s="46" t="str">
        <x:f>IF(ISBLANK('2012 HR 배정표'!AF1084)=TRUE,"-",IF(ISERROR((HLOOKUP($A$5,Prj_list!$O$6:$Z$7,2)*'2012 HR 배정표'!AG1084)/HLOOKUP($A$5,Prj_list!$O$6:$Z$7,2))=TRUE,"-",(HLOOKUP($A$5,Prj_list!$O$6:$Z$7,2)*'2012 HR 배정표'!AG1084)/HLOOKUP($A$5,Prj_list!$O$6:$Z$7,2)))</x:f>
        <x:v>-</x:v>
      </x:c>
      <x:c r="AC1086" s="45" t="str">
        <x:f>IF(ISBLANK('2012 HR 배정표'!AH1084)=TRUE,"-",'2012 HR 배정표'!AH1084)</x:f>
        <x:v>-</x:v>
      </x:c>
      <x:c r="AD1086" s="46" t="str">
        <x:f>IF(ISBLANK('2012 HR 배정표'!AH1084)=TRUE,"-",IF(ISERROR((HLOOKUP($A$5,Prj_list!$O$6:$Z$7,2)*'2012 HR 배정표'!AI1084)/HLOOKUP($A$5,Prj_list!$O$6:$Z$7,2))=TRUE,"-",(HLOOKUP($A$5,Prj_list!$O$6:$Z$7,2)*'2012 HR 배정표'!AI1084)/HLOOKUP($A$5,Prj_list!$O$6:$Z$7,2)))</x:f>
        <x:v>-</x:v>
      </x:c>
      <x:c r="AE1086" s="45" t="str">
        <x:f>IF(ISBLANK('2012 HR 배정표'!AJ1084)=TRUE,"-",'2012 HR 배정표'!AJ1084)</x:f>
        <x:v>-</x:v>
      </x:c>
      <x:c r="AF1086" s="46" t="str">
        <x:f>IF(ISBLANK('2012 HR 배정표'!AJ1084)=TRUE,"-",IF(ISERROR((HLOOKUP($A$5,Prj_list!$O$6:$Z$7,2)*'2012 HR 배정표'!AK1084)/HLOOKUP($A$5,Prj_list!$O$6:$Z$7,2))=TRUE,"-",(HLOOKUP($A$5,Prj_list!$O$6:$Z$7,2)*'2012 HR 배정표'!AK1084)/HLOOKUP($A$5,Prj_list!$O$6:$Z$7,2)))</x:f>
        <x:v>-</x:v>
      </x:c>
      <x:c r="AG1086" s="45" t="str">
        <x:f>IF(ISBLANK('2012 HR 배정표'!AL1084)=TRUE,"-",'2012 HR 배정표'!AL1084)</x:f>
        <x:v>-</x:v>
      </x:c>
      <x:c r="AH1086" s="46" t="str">
        <x:f>IF(ISBLANK('2012 HR 배정표'!AL1084)=TRUE,"-",IF(ISERROR((HLOOKUP($A$5,Prj_list!$O$6:$Z$7,2)*'2012 HR 배정표'!AM1084)/HLOOKUP($A$5,Prj_list!$O$6:$Z$7,2))=TRUE,"-",(HLOOKUP($A$5,Prj_list!$O$6:$Z$7,2)*'2012 HR 배정표'!AM1084)/HLOOKUP($A$5,Prj_list!$O$6:$Z$7,2)))</x:f>
        <x:v>-</x:v>
      </x:c>
      <x:c r="AI1086" s="45" t="str">
        <x:f>IF(ISBLANK('2012 HR 배정표'!AN1084)=TRUE,"-",'2012 HR 배정표'!AN1084)</x:f>
        <x:v>-</x:v>
      </x:c>
      <x:c r="AJ1086" s="46" t="str">
        <x:f>IF(ISBLANK('2012 HR 배정표'!AN1084)=TRUE,"-",IF(ISERROR((HLOOKUP($A$5,Prj_list!$O$6:$Z$7,2)*'2012 HR 배정표'!AO1084)/HLOOKUP($A$5,Prj_list!$O$6:$Z$7,2))=TRUE,"-",(HLOOKUP($A$5,Prj_list!$O$6:$Z$7,2)*'2012 HR 배정표'!AO1084)/HLOOKUP($A$5,Prj_list!$O$6:$Z$7,2)))</x:f>
        <x:v>-</x:v>
      </x:c>
      <x:c r="AK1086" s="45" t="str">
        <x:f>IF(ISBLANK('2012 HR 배정표'!AP1084)=TRUE,"-",'2012 HR 배정표'!AP1084)</x:f>
        <x:v>-</x:v>
      </x:c>
      <x:c r="AL1086" s="46" t="str">
        <x:f>IF(ISBLANK('2012 HR 배정표'!AP1084)=TRUE,"-",IF(ISERROR((HLOOKUP($A$5,Prj_list!$O$6:$Z$7,2)*'2012 HR 배정표'!AQ1084)/HLOOKUP($A$5,Prj_list!$O$6:$Z$7,2))=TRUE,"-",(HLOOKUP($A$5,Prj_list!$O$6:$Z$7,2)*'2012 HR 배정표'!AQ1084)/HLOOKUP($A$5,Prj_list!$O$6:$Z$7,2)))</x:f>
        <x:v>-</x:v>
      </x:c>
      <x:c r="AM1086" s="45" t="str">
        <x:f>IF(ISBLANK('2012 HR 배정표'!AR1084)=TRUE,"-",'2012 HR 배정표'!AR1084)</x:f>
        <x:v>-</x:v>
      </x:c>
      <x:c r="AN1086" s="46" t="str">
        <x:f>IF(ISBLANK('2012 HR 배정표'!AR1084)=TRUE,"-",IF(ISERROR((HLOOKUP($A$5,Prj_list!$O$6:$Z$7,2)*'2012 HR 배정표'!AS1084)/HLOOKUP($A$5,Prj_list!$O$6:$Z$7,2))=TRUE,"-",(HLOOKUP($A$5,Prj_list!$O$6:$Z$7,2)*'2012 HR 배정표'!AS1084)/HLOOKUP($A$5,Prj_list!$O$6:$Z$7,2)))</x:f>
        <x:v>-</x:v>
      </x:c>
      <x:c r="AO1086" s="45" t="str">
        <x:f>IF(ISBLANK('2012 HR 배정표'!AT1084)=TRUE,"-",'2012 HR 배정표'!AT1084)</x:f>
        <x:v>-</x:v>
      </x:c>
      <x:c r="AP1086" s="46" t="str">
        <x:f>IF(ISBLANK('2012 HR 배정표'!AT1084)=TRUE,"-",IF(ISERROR((HLOOKUP($A$5,Prj_list!$O$6:$Z$7,2)*'2012 HR 배정표'!AU1084)/HLOOKUP($A$5,Prj_list!$O$6:$Z$7,2))=TRUE,"-",(HLOOKUP($A$5,Prj_list!$O$6:$Z$7,2)*'2012 HR 배정표'!AU1084)/HLOOKUP($A$5,Prj_list!$O$6:$Z$7,2)))</x:f>
        <x:v>-</x:v>
      </x:c>
      <x:c r="AQ1086" s="45" t="str">
        <x:f>IF(ISBLANK('2012 HR 배정표'!AV1084)=TRUE,"-",'2012 HR 배정표'!AV1084)</x:f>
        <x:v>-</x:v>
      </x:c>
      <x:c r="AR1086" s="46" t="str">
        <x:f>IF(ISBLANK('2012 HR 배정표'!AV1084)=TRUE,"-",IF(ISERROR((HLOOKUP($A$5,Prj_list!$O$6:$Z$7,2)*'2012 HR 배정표'!AW1084)/HLOOKUP($A$5,Prj_list!$O$6:$Z$7,2))=TRUE,"-",(HLOOKUP($A$5,Prj_list!$O$6:$Z$7,2)*'2012 HR 배정표'!AW1084)/HLOOKUP($A$5,Prj_list!$O$6:$Z$7,2)))</x:f>
        <x:v>-</x:v>
      </x:c>
      <x:c r="AS1086" s="45" t="str">
        <x:f>IF(ISBLANK('2012 HR 배정표'!AX1084)=TRUE,"-",'2012 HR 배정표'!AX1084)</x:f>
        <x:v>-</x:v>
      </x:c>
      <x:c r="AT1086" s="46" t="str">
        <x:f>IF(ISBLANK('2012 HR 배정표'!AX1084)=TRUE,"-",IF(ISERROR((HLOOKUP($A$5,Prj_list!$O$6:$Z$7,2)*'2012 HR 배정표'!AY1084)/HLOOKUP($A$5,Prj_list!$O$6:$Z$7,2))=TRUE,"-",(HLOOKUP($A$5,Prj_list!$O$6:$Z$7,2)*'2012 HR 배정표'!AY1084)/HLOOKUP($A$5,Prj_list!$O$6:$Z$7,2)))</x:f>
        <x:v>-</x:v>
      </x:c>
      <x:c r="AU1086" s="45" t="str">
        <x:f>IF(ISBLANK('2012 HR 배정표'!AZ1084)=TRUE,"-",'2012 HR 배정표'!AZ1084)</x:f>
        <x:v>-</x:v>
      </x:c>
      <x:c r="AV1086" s="46" t="str">
        <x:f>IF(ISBLANK('2012 HR 배정표'!AZ1084)=TRUE,"-",IF(ISERROR((HLOOKUP($A$5,Prj_list!$O$6:$Z$7,2)*'2012 HR 배정표'!BA1084)/HLOOKUP($A$5,Prj_list!$O$6:$Z$7,2))=TRUE,"-",(HLOOKUP($A$5,Prj_list!$O$6:$Z$7,2)*'2012 HR 배정표'!BA1084)/HLOOKUP($A$5,Prj_list!$O$6:$Z$7,2)))</x:f>
        <x:v>-</x:v>
      </x:c>
      <x:c r="AW1086" s="34" t="str">
        <x:f t="shared" si="34"/>
        <x:v/>
      </x:c>
      <x:c r="AX1086" s="41">
        <x:f t="shared" si="33"/>
        <x:v>0</x:v>
      </x:c>
    </x:row>
    <x:row r="1087" spans="1:50">
      <x:c r="A1087" s="45" t="str">
        <x:f>IF(ISBLANK('2012 HR 배정표'!F1085)=TRUE,"-",'2012 HR 배정표'!F1085)</x:f>
        <x:v>-</x:v>
      </x:c>
      <x:c r="B1087" s="46" t="str">
        <x:f>IF(ISBLANK('2012 HR 배정표'!F1085)=TRUE,"-",IF(ISERROR((HLOOKUP($A$5,Prj_list!$O$6:$Z$7,2)*'2012 HR 배정표'!G1085)/HLOOKUP($A$5,Prj_list!$O$6:$Z$7,2))=TRUE,"-",(HLOOKUP($A$5,Prj_list!$O$6:$Z$7,2)*'2012 HR 배정표'!G1085)/HLOOKUP($A$5,Prj_list!$O$6:$Z$7,2)))</x:f>
        <x:v>-</x:v>
      </x:c>
      <x:c r="C1087" s="45" t="str">
        <x:f>IF(ISBLANK('2012 HR 배정표'!H1085)=TRUE,"-",'2012 HR 배정표'!H1085)</x:f>
        <x:v>-</x:v>
      </x:c>
      <x:c r="D1087" s="46" t="str">
        <x:f>IF(ISBLANK('2012 HR 배정표'!H1085)=TRUE,"-",IF(ISERROR((HLOOKUP($A$5,Prj_list!$O$6:$Z$7,2)*'2012 HR 배정표'!I1085)/HLOOKUP($A$5,Prj_list!$O$6:$Z$7,2))=TRUE,"-",(HLOOKUP($A$5,Prj_list!$O$6:$Z$7,2)*'2012 HR 배정표'!I1085)/HLOOKUP($A$5,Prj_list!$O$6:$Z$7,2)))</x:f>
        <x:v>-</x:v>
      </x:c>
      <x:c r="E1087" s="45" t="str">
        <x:f>IF(ISBLANK('2012 HR 배정표'!J1085)=TRUE,"-",'2012 HR 배정표'!J1085)</x:f>
        <x:v>-</x:v>
      </x:c>
      <x:c r="F1087" s="46" t="str">
        <x:f>IF(ISBLANK('2012 HR 배정표'!J1085)=TRUE,"-",IF(ISERROR((HLOOKUP($A$5,Prj_list!$O$6:$Z$7,2)*'2012 HR 배정표'!K1085)/HLOOKUP($A$5,Prj_list!$O$6:$Z$7,2))=TRUE,"-",(HLOOKUP($A$5,Prj_list!$O$6:$Z$7,2)*'2012 HR 배정표'!K1085)/HLOOKUP($A$5,Prj_list!$O$6:$Z$7,2)))</x:f>
        <x:v>-</x:v>
      </x:c>
      <x:c r="G1087" s="45" t="str">
        <x:f>IF(ISBLANK('2012 HR 배정표'!L1085)=TRUE,"-",'2012 HR 배정표'!L1085)</x:f>
        <x:v>-</x:v>
      </x:c>
      <x:c r="H1087" s="46" t="str">
        <x:f>IF(ISBLANK('2012 HR 배정표'!L1085)=TRUE,"-",IF(ISERROR((HLOOKUP($A$5,Prj_list!$O$6:$Z$7,2)*'2012 HR 배정표'!M1085)/HLOOKUP($A$5,Prj_list!$O$6:$Z$7,2))=TRUE,"-",(HLOOKUP($A$5,Prj_list!$O$6:$Z$7,2)*'2012 HR 배정표'!M1085)/HLOOKUP($A$5,Prj_list!$O$6:$Z$7,2)))</x:f>
        <x:v>-</x:v>
      </x:c>
      <x:c r="I1087" s="45" t="str">
        <x:f>IF(ISBLANK('2012 HR 배정표'!N1085)=TRUE,"-",'2012 HR 배정표'!N1085)</x:f>
        <x:v>-</x:v>
      </x:c>
      <x:c r="J1087" s="46" t="str">
        <x:f>IF(ISBLANK('2012 HR 배정표'!N1085)=TRUE,"-",IF(ISERROR((HLOOKUP($A$5,Prj_list!$O$6:$Z$7,2)*'2012 HR 배정표'!O1085)/HLOOKUP($A$5,Prj_list!$O$6:$Z$7,2))=TRUE,"-",(HLOOKUP($A$5,Prj_list!$O$6:$Z$7,2)*'2012 HR 배정표'!O1085)/HLOOKUP($A$5,Prj_list!$O$6:$Z$7,2)))</x:f>
        <x:v>-</x:v>
      </x:c>
      <x:c r="K1087" s="45" t="str">
        <x:f>IF(ISBLANK('2012 HR 배정표'!P1085)=TRUE,"-",'2012 HR 배정표'!P1085)</x:f>
        <x:v>-</x:v>
      </x:c>
      <x:c r="L1087" s="46" t="str">
        <x:f>IF(ISBLANK('2012 HR 배정표'!P1085)=TRUE,"-",IF(ISERROR((HLOOKUP($A$5,Prj_list!$O$6:$Z$7,2)*'2012 HR 배정표'!Q1085)/HLOOKUP($A$5,Prj_list!$O$6:$Z$7,2))=TRUE,"-",(HLOOKUP($A$5,Prj_list!$O$6:$Z$7,2)*'2012 HR 배정표'!Q1085)/HLOOKUP($A$5,Prj_list!$O$6:$Z$7,2)))</x:f>
        <x:v>-</x:v>
      </x:c>
      <x:c r="M1087" s="45" t="str">
        <x:f>IF(ISBLANK('2012 HR 배정표'!R1085)=TRUE,"-",'2012 HR 배정표'!R1085)</x:f>
        <x:v>-</x:v>
      </x:c>
      <x:c r="N1087" s="46" t="str">
        <x:f>IF(ISBLANK('2012 HR 배정표'!R1085)=TRUE,"-",IF(ISERROR((HLOOKUP($A$5,Prj_list!$O$6:$Z$7,2)*'2012 HR 배정표'!S1085)/HLOOKUP($A$5,Prj_list!$O$6:$Z$7,2))=TRUE,"-",(HLOOKUP($A$5,Prj_list!$O$6:$Z$7,2)*'2012 HR 배정표'!S1085)/HLOOKUP($A$5,Prj_list!$O$6:$Z$7,2)))</x:f>
        <x:v>-</x:v>
      </x:c>
      <x:c r="O1087" s="45" t="str">
        <x:f>IF(ISBLANK('2012 HR 배정표'!T1085)=TRUE,"-",'2012 HR 배정표'!T1085)</x:f>
        <x:v>-</x:v>
      </x:c>
      <x:c r="P1087" s="46" t="str">
        <x:f>IF(ISBLANK('2012 HR 배정표'!T1085)=TRUE,"-",IF(ISERROR((HLOOKUP($A$5,Prj_list!$O$6:$Z$7,2)*'2012 HR 배정표'!U1085)/HLOOKUP($A$5,Prj_list!$O$6:$Z$7,2))=TRUE,"-",(HLOOKUP($A$5,Prj_list!$O$6:$Z$7,2)*'2012 HR 배정표'!U1085)/HLOOKUP($A$5,Prj_list!$O$6:$Z$7,2)))</x:f>
        <x:v>-</x:v>
      </x:c>
      <x:c r="Q1087" s="45" t="str">
        <x:f>IF(ISBLANK('2012 HR 배정표'!V1085)=TRUE,"-",'2012 HR 배정표'!V1085)</x:f>
        <x:v>-</x:v>
      </x:c>
      <x:c r="R1087" s="46" t="str">
        <x:f>IF(ISBLANK('2012 HR 배정표'!V1085)=TRUE,"-",IF(ISERROR((HLOOKUP($A$5,Prj_list!$O$6:$Z$7,2)*'2012 HR 배정표'!W1085)/HLOOKUP($A$5,Prj_list!$O$6:$Z$7,2))=TRUE,"-",(HLOOKUP($A$5,Prj_list!$O$6:$Z$7,2)*'2012 HR 배정표'!W1085)/HLOOKUP($A$5,Prj_list!$O$6:$Z$7,2)))</x:f>
        <x:v>-</x:v>
      </x:c>
      <x:c r="S1087" s="45" t="str">
        <x:f>IF(ISBLANK('2012 HR 배정표'!X1085)=TRUE,"-",'2012 HR 배정표'!X1085)</x:f>
        <x:v>-</x:v>
      </x:c>
      <x:c r="T1087" s="46" t="str">
        <x:f>IF(ISBLANK('2012 HR 배정표'!X1085)=TRUE,"-",IF(ISERROR((HLOOKUP($A$5,Prj_list!$O$6:$Z$7,2)*'2012 HR 배정표'!Y1085)/HLOOKUP($A$5,Prj_list!$O$6:$Z$7,2))=TRUE,"-",(HLOOKUP($A$5,Prj_list!$O$6:$Z$7,2)*'2012 HR 배정표'!Y1085)/HLOOKUP($A$5,Prj_list!$O$6:$Z$7,2)))</x:f>
        <x:v>-</x:v>
      </x:c>
      <x:c r="U1087" s="45" t="str">
        <x:f>IF(ISBLANK('2012 HR 배정표'!Z1085)=TRUE,"-",'2012 HR 배정표'!Z1085)</x:f>
        <x:v>-</x:v>
      </x:c>
      <x:c r="V1087" s="46" t="str">
        <x:f>IF(ISBLANK('2012 HR 배정표'!Z1085)=TRUE,"-",IF(ISERROR((HLOOKUP($A$5,Prj_list!$O$6:$Z$7,2)*'2012 HR 배정표'!AA1085)/HLOOKUP($A$5,Prj_list!$O$6:$Z$7,2))=TRUE,"-",(HLOOKUP($A$5,Prj_list!$O$6:$Z$7,2)*'2012 HR 배정표'!AA1085)/HLOOKUP($A$5,Prj_list!$O$6:$Z$7,2)))</x:f>
        <x:v>-</x:v>
      </x:c>
      <x:c r="W1087" s="45" t="str">
        <x:f>IF(ISBLANK('2012 HR 배정표'!AB1085)=TRUE,"-",'2012 HR 배정표'!AB1085)</x:f>
        <x:v>-</x:v>
      </x:c>
      <x:c r="X1087" s="46" t="str">
        <x:f>IF(ISBLANK('2012 HR 배정표'!AB1085)=TRUE,"-",IF(ISERROR((HLOOKUP($A$5,Prj_list!$O$6:$Z$7,2)*'2012 HR 배정표'!AC1085)/HLOOKUP($A$5,Prj_list!$O$6:$Z$7,2))=TRUE,"-",(HLOOKUP($A$5,Prj_list!$O$6:$Z$7,2)*'2012 HR 배정표'!AC1085)/HLOOKUP($A$5,Prj_list!$O$6:$Z$7,2)))</x:f>
        <x:v>-</x:v>
      </x:c>
      <x:c r="Y1087" s="45" t="str">
        <x:f>IF(ISBLANK('2012 HR 배정표'!AD1085)=TRUE,"-",'2012 HR 배정표'!AD1085)</x:f>
        <x:v>-</x:v>
      </x:c>
      <x:c r="Z1087" s="46" t="str">
        <x:f>IF(ISBLANK('2012 HR 배정표'!AD1085)=TRUE,"-",IF(ISERROR((HLOOKUP($A$5,Prj_list!$O$6:$Z$7,2)*'2012 HR 배정표'!AE1085)/HLOOKUP($A$5,Prj_list!$O$6:$Z$7,2))=TRUE,"-",(HLOOKUP($A$5,Prj_list!$O$6:$Z$7,2)*'2012 HR 배정표'!AE1085)/HLOOKUP($A$5,Prj_list!$O$6:$Z$7,2)))</x:f>
        <x:v>-</x:v>
      </x:c>
      <x:c r="AA1087" s="45" t="str">
        <x:f>IF(ISBLANK('2012 HR 배정표'!AF1085)=TRUE,"-",'2012 HR 배정표'!AF1085)</x:f>
        <x:v>-</x:v>
      </x:c>
      <x:c r="AB1087" s="46" t="str">
        <x:f>IF(ISBLANK('2012 HR 배정표'!AF1085)=TRUE,"-",IF(ISERROR((HLOOKUP($A$5,Prj_list!$O$6:$Z$7,2)*'2012 HR 배정표'!AG1085)/HLOOKUP($A$5,Prj_list!$O$6:$Z$7,2))=TRUE,"-",(HLOOKUP($A$5,Prj_list!$O$6:$Z$7,2)*'2012 HR 배정표'!AG1085)/HLOOKUP($A$5,Prj_list!$O$6:$Z$7,2)))</x:f>
        <x:v>-</x:v>
      </x:c>
      <x:c r="AC1087" s="45" t="str">
        <x:f>IF(ISBLANK('2012 HR 배정표'!AH1085)=TRUE,"-",'2012 HR 배정표'!AH1085)</x:f>
        <x:v>-</x:v>
      </x:c>
      <x:c r="AD1087" s="46" t="str">
        <x:f>IF(ISBLANK('2012 HR 배정표'!AH1085)=TRUE,"-",IF(ISERROR((HLOOKUP($A$5,Prj_list!$O$6:$Z$7,2)*'2012 HR 배정표'!AI1085)/HLOOKUP($A$5,Prj_list!$O$6:$Z$7,2))=TRUE,"-",(HLOOKUP($A$5,Prj_list!$O$6:$Z$7,2)*'2012 HR 배정표'!AI1085)/HLOOKUP($A$5,Prj_list!$O$6:$Z$7,2)))</x:f>
        <x:v>-</x:v>
      </x:c>
      <x:c r="AE1087" s="45" t="str">
        <x:f>IF(ISBLANK('2012 HR 배정표'!AJ1085)=TRUE,"-",'2012 HR 배정표'!AJ1085)</x:f>
        <x:v>-</x:v>
      </x:c>
      <x:c r="AF1087" s="46" t="str">
        <x:f>IF(ISBLANK('2012 HR 배정표'!AJ1085)=TRUE,"-",IF(ISERROR((HLOOKUP($A$5,Prj_list!$O$6:$Z$7,2)*'2012 HR 배정표'!AK1085)/HLOOKUP($A$5,Prj_list!$O$6:$Z$7,2))=TRUE,"-",(HLOOKUP($A$5,Prj_list!$O$6:$Z$7,2)*'2012 HR 배정표'!AK1085)/HLOOKUP($A$5,Prj_list!$O$6:$Z$7,2)))</x:f>
        <x:v>-</x:v>
      </x:c>
      <x:c r="AG1087" s="45" t="str">
        <x:f>IF(ISBLANK('2012 HR 배정표'!AL1085)=TRUE,"-",'2012 HR 배정표'!AL1085)</x:f>
        <x:v>-</x:v>
      </x:c>
      <x:c r="AH1087" s="46" t="str">
        <x:f>IF(ISBLANK('2012 HR 배정표'!AL1085)=TRUE,"-",IF(ISERROR((HLOOKUP($A$5,Prj_list!$O$6:$Z$7,2)*'2012 HR 배정표'!AM1085)/HLOOKUP($A$5,Prj_list!$O$6:$Z$7,2))=TRUE,"-",(HLOOKUP($A$5,Prj_list!$O$6:$Z$7,2)*'2012 HR 배정표'!AM1085)/HLOOKUP($A$5,Prj_list!$O$6:$Z$7,2)))</x:f>
        <x:v>-</x:v>
      </x:c>
      <x:c r="AI1087" s="45" t="str">
        <x:f>IF(ISBLANK('2012 HR 배정표'!AN1085)=TRUE,"-",'2012 HR 배정표'!AN1085)</x:f>
        <x:v>-</x:v>
      </x:c>
      <x:c r="AJ1087" s="46" t="str">
        <x:f>IF(ISBLANK('2012 HR 배정표'!AN1085)=TRUE,"-",IF(ISERROR((HLOOKUP($A$5,Prj_list!$O$6:$Z$7,2)*'2012 HR 배정표'!AO1085)/HLOOKUP($A$5,Prj_list!$O$6:$Z$7,2))=TRUE,"-",(HLOOKUP($A$5,Prj_list!$O$6:$Z$7,2)*'2012 HR 배정표'!AO1085)/HLOOKUP($A$5,Prj_list!$O$6:$Z$7,2)))</x:f>
        <x:v>-</x:v>
      </x:c>
      <x:c r="AK1087" s="45" t="str">
        <x:f>IF(ISBLANK('2012 HR 배정표'!AP1085)=TRUE,"-",'2012 HR 배정표'!AP1085)</x:f>
        <x:v>-</x:v>
      </x:c>
      <x:c r="AL1087" s="46" t="str">
        <x:f>IF(ISBLANK('2012 HR 배정표'!AP1085)=TRUE,"-",IF(ISERROR((HLOOKUP($A$5,Prj_list!$O$6:$Z$7,2)*'2012 HR 배정표'!AQ1085)/HLOOKUP($A$5,Prj_list!$O$6:$Z$7,2))=TRUE,"-",(HLOOKUP($A$5,Prj_list!$O$6:$Z$7,2)*'2012 HR 배정표'!AQ1085)/HLOOKUP($A$5,Prj_list!$O$6:$Z$7,2)))</x:f>
        <x:v>-</x:v>
      </x:c>
      <x:c r="AM1087" s="45" t="str">
        <x:f>IF(ISBLANK('2012 HR 배정표'!AR1085)=TRUE,"-",'2012 HR 배정표'!AR1085)</x:f>
        <x:v>-</x:v>
      </x:c>
      <x:c r="AN1087" s="46" t="str">
        <x:f>IF(ISBLANK('2012 HR 배정표'!AR1085)=TRUE,"-",IF(ISERROR((HLOOKUP($A$5,Prj_list!$O$6:$Z$7,2)*'2012 HR 배정표'!AS1085)/HLOOKUP($A$5,Prj_list!$O$6:$Z$7,2))=TRUE,"-",(HLOOKUP($A$5,Prj_list!$O$6:$Z$7,2)*'2012 HR 배정표'!AS1085)/HLOOKUP($A$5,Prj_list!$O$6:$Z$7,2)))</x:f>
        <x:v>-</x:v>
      </x:c>
      <x:c r="AO1087" s="45" t="str">
        <x:f>IF(ISBLANK('2012 HR 배정표'!AT1085)=TRUE,"-",'2012 HR 배정표'!AT1085)</x:f>
        <x:v>-</x:v>
      </x:c>
      <x:c r="AP1087" s="46" t="str">
        <x:f>IF(ISBLANK('2012 HR 배정표'!AT1085)=TRUE,"-",IF(ISERROR((HLOOKUP($A$5,Prj_list!$O$6:$Z$7,2)*'2012 HR 배정표'!AU1085)/HLOOKUP($A$5,Prj_list!$O$6:$Z$7,2))=TRUE,"-",(HLOOKUP($A$5,Prj_list!$O$6:$Z$7,2)*'2012 HR 배정표'!AU1085)/HLOOKUP($A$5,Prj_list!$O$6:$Z$7,2)))</x:f>
        <x:v>-</x:v>
      </x:c>
      <x:c r="AQ1087" s="45" t="str">
        <x:f>IF(ISBLANK('2012 HR 배정표'!AV1085)=TRUE,"-",'2012 HR 배정표'!AV1085)</x:f>
        <x:v>-</x:v>
      </x:c>
      <x:c r="AR1087" s="46" t="str">
        <x:f>IF(ISBLANK('2012 HR 배정표'!AV1085)=TRUE,"-",IF(ISERROR((HLOOKUP($A$5,Prj_list!$O$6:$Z$7,2)*'2012 HR 배정표'!AW1085)/HLOOKUP($A$5,Prj_list!$O$6:$Z$7,2))=TRUE,"-",(HLOOKUP($A$5,Prj_list!$O$6:$Z$7,2)*'2012 HR 배정표'!AW1085)/HLOOKUP($A$5,Prj_list!$O$6:$Z$7,2)))</x:f>
        <x:v>-</x:v>
      </x:c>
      <x:c r="AS1087" s="45" t="str">
        <x:f>IF(ISBLANK('2012 HR 배정표'!AX1085)=TRUE,"-",'2012 HR 배정표'!AX1085)</x:f>
        <x:v>-</x:v>
      </x:c>
      <x:c r="AT1087" s="46" t="str">
        <x:f>IF(ISBLANK('2012 HR 배정표'!AX1085)=TRUE,"-",IF(ISERROR((HLOOKUP($A$5,Prj_list!$O$6:$Z$7,2)*'2012 HR 배정표'!AY1085)/HLOOKUP($A$5,Prj_list!$O$6:$Z$7,2))=TRUE,"-",(HLOOKUP($A$5,Prj_list!$O$6:$Z$7,2)*'2012 HR 배정표'!AY1085)/HLOOKUP($A$5,Prj_list!$O$6:$Z$7,2)))</x:f>
        <x:v>-</x:v>
      </x:c>
      <x:c r="AU1087" s="45" t="str">
        <x:f>IF(ISBLANK('2012 HR 배정표'!AZ1085)=TRUE,"-",'2012 HR 배정표'!AZ1085)</x:f>
        <x:v>-</x:v>
      </x:c>
      <x:c r="AV1087" s="46" t="str">
        <x:f>IF(ISBLANK('2012 HR 배정표'!AZ1085)=TRUE,"-",IF(ISERROR((HLOOKUP($A$5,Prj_list!$O$6:$Z$7,2)*'2012 HR 배정표'!BA1085)/HLOOKUP($A$5,Prj_list!$O$6:$Z$7,2))=TRUE,"-",(HLOOKUP($A$5,Prj_list!$O$6:$Z$7,2)*'2012 HR 배정표'!BA1085)/HLOOKUP($A$5,Prj_list!$O$6:$Z$7,2)))</x:f>
        <x:v>-</x:v>
      </x:c>
      <x:c r="AW1087" s="34" t="str">
        <x:f t="shared" si="34"/>
        <x:v/>
      </x:c>
      <x:c r="AX1087" s="41">
        <x:f t="shared" si="33"/>
        <x:v>0</x:v>
      </x:c>
    </x:row>
    <x:row r="1088" spans="1:50">
      <x:c r="A1088" s="45" t="str">
        <x:f>IF(ISBLANK('2012 HR 배정표'!F1086)=TRUE,"-",'2012 HR 배정표'!F1086)</x:f>
        <x:v>-</x:v>
      </x:c>
      <x:c r="B1088" s="46" t="str">
        <x:f>IF(ISBLANK('2012 HR 배정표'!F1086)=TRUE,"-",IF(ISERROR((HLOOKUP($A$5,Prj_list!$O$6:$Z$7,2)*'2012 HR 배정표'!G1086)/HLOOKUP($A$5,Prj_list!$O$6:$Z$7,2))=TRUE,"-",(HLOOKUP($A$5,Prj_list!$O$6:$Z$7,2)*'2012 HR 배정표'!G1086)/HLOOKUP($A$5,Prj_list!$O$6:$Z$7,2)))</x:f>
        <x:v>-</x:v>
      </x:c>
      <x:c r="C1088" s="45" t="str">
        <x:f>IF(ISBLANK('2012 HR 배정표'!H1086)=TRUE,"-",'2012 HR 배정표'!H1086)</x:f>
        <x:v>-</x:v>
      </x:c>
      <x:c r="D1088" s="46" t="str">
        <x:f>IF(ISBLANK('2012 HR 배정표'!H1086)=TRUE,"-",IF(ISERROR((HLOOKUP($A$5,Prj_list!$O$6:$Z$7,2)*'2012 HR 배정표'!I1086)/HLOOKUP($A$5,Prj_list!$O$6:$Z$7,2))=TRUE,"-",(HLOOKUP($A$5,Prj_list!$O$6:$Z$7,2)*'2012 HR 배정표'!I1086)/HLOOKUP($A$5,Prj_list!$O$6:$Z$7,2)))</x:f>
        <x:v>-</x:v>
      </x:c>
      <x:c r="E1088" s="45" t="str">
        <x:f>IF(ISBLANK('2012 HR 배정표'!J1086)=TRUE,"-",'2012 HR 배정표'!J1086)</x:f>
        <x:v>-</x:v>
      </x:c>
      <x:c r="F1088" s="46" t="str">
        <x:f>IF(ISBLANK('2012 HR 배정표'!J1086)=TRUE,"-",IF(ISERROR((HLOOKUP($A$5,Prj_list!$O$6:$Z$7,2)*'2012 HR 배정표'!K1086)/HLOOKUP($A$5,Prj_list!$O$6:$Z$7,2))=TRUE,"-",(HLOOKUP($A$5,Prj_list!$O$6:$Z$7,2)*'2012 HR 배정표'!K1086)/HLOOKUP($A$5,Prj_list!$O$6:$Z$7,2)))</x:f>
        <x:v>-</x:v>
      </x:c>
      <x:c r="G1088" s="45" t="str">
        <x:f>IF(ISBLANK('2012 HR 배정표'!L1086)=TRUE,"-",'2012 HR 배정표'!L1086)</x:f>
        <x:v>-</x:v>
      </x:c>
      <x:c r="H1088" s="46" t="str">
        <x:f>IF(ISBLANK('2012 HR 배정표'!L1086)=TRUE,"-",IF(ISERROR((HLOOKUP($A$5,Prj_list!$O$6:$Z$7,2)*'2012 HR 배정표'!M1086)/HLOOKUP($A$5,Prj_list!$O$6:$Z$7,2))=TRUE,"-",(HLOOKUP($A$5,Prj_list!$O$6:$Z$7,2)*'2012 HR 배정표'!M1086)/HLOOKUP($A$5,Prj_list!$O$6:$Z$7,2)))</x:f>
        <x:v>-</x:v>
      </x:c>
      <x:c r="I1088" s="45" t="str">
        <x:f>IF(ISBLANK('2012 HR 배정표'!N1086)=TRUE,"-",'2012 HR 배정표'!N1086)</x:f>
        <x:v>-</x:v>
      </x:c>
      <x:c r="J1088" s="46" t="str">
        <x:f>IF(ISBLANK('2012 HR 배정표'!N1086)=TRUE,"-",IF(ISERROR((HLOOKUP($A$5,Prj_list!$O$6:$Z$7,2)*'2012 HR 배정표'!O1086)/HLOOKUP($A$5,Prj_list!$O$6:$Z$7,2))=TRUE,"-",(HLOOKUP($A$5,Prj_list!$O$6:$Z$7,2)*'2012 HR 배정표'!O1086)/HLOOKUP($A$5,Prj_list!$O$6:$Z$7,2)))</x:f>
        <x:v>-</x:v>
      </x:c>
      <x:c r="K1088" s="45" t="str">
        <x:f>IF(ISBLANK('2012 HR 배정표'!P1086)=TRUE,"-",'2012 HR 배정표'!P1086)</x:f>
        <x:v>-</x:v>
      </x:c>
      <x:c r="L1088" s="46" t="str">
        <x:f>IF(ISBLANK('2012 HR 배정표'!P1086)=TRUE,"-",IF(ISERROR((HLOOKUP($A$5,Prj_list!$O$6:$Z$7,2)*'2012 HR 배정표'!Q1086)/HLOOKUP($A$5,Prj_list!$O$6:$Z$7,2))=TRUE,"-",(HLOOKUP($A$5,Prj_list!$O$6:$Z$7,2)*'2012 HR 배정표'!Q1086)/HLOOKUP($A$5,Prj_list!$O$6:$Z$7,2)))</x:f>
        <x:v>-</x:v>
      </x:c>
      <x:c r="M1088" s="45" t="str">
        <x:f>IF(ISBLANK('2012 HR 배정표'!R1086)=TRUE,"-",'2012 HR 배정표'!R1086)</x:f>
        <x:v>-</x:v>
      </x:c>
      <x:c r="N1088" s="46" t="str">
        <x:f>IF(ISBLANK('2012 HR 배정표'!R1086)=TRUE,"-",IF(ISERROR((HLOOKUP($A$5,Prj_list!$O$6:$Z$7,2)*'2012 HR 배정표'!S1086)/HLOOKUP($A$5,Prj_list!$O$6:$Z$7,2))=TRUE,"-",(HLOOKUP($A$5,Prj_list!$O$6:$Z$7,2)*'2012 HR 배정표'!S1086)/HLOOKUP($A$5,Prj_list!$O$6:$Z$7,2)))</x:f>
        <x:v>-</x:v>
      </x:c>
      <x:c r="O1088" s="45" t="str">
        <x:f>IF(ISBLANK('2012 HR 배정표'!T1086)=TRUE,"-",'2012 HR 배정표'!T1086)</x:f>
        <x:v>-</x:v>
      </x:c>
      <x:c r="P1088" s="46" t="str">
        <x:f>IF(ISBLANK('2012 HR 배정표'!T1086)=TRUE,"-",IF(ISERROR((HLOOKUP($A$5,Prj_list!$O$6:$Z$7,2)*'2012 HR 배정표'!U1086)/HLOOKUP($A$5,Prj_list!$O$6:$Z$7,2))=TRUE,"-",(HLOOKUP($A$5,Prj_list!$O$6:$Z$7,2)*'2012 HR 배정표'!U1086)/HLOOKUP($A$5,Prj_list!$O$6:$Z$7,2)))</x:f>
        <x:v>-</x:v>
      </x:c>
      <x:c r="Q1088" s="45" t="str">
        <x:f>IF(ISBLANK('2012 HR 배정표'!V1086)=TRUE,"-",'2012 HR 배정표'!V1086)</x:f>
        <x:v>-</x:v>
      </x:c>
      <x:c r="R1088" s="46" t="str">
        <x:f>IF(ISBLANK('2012 HR 배정표'!V1086)=TRUE,"-",IF(ISERROR((HLOOKUP($A$5,Prj_list!$O$6:$Z$7,2)*'2012 HR 배정표'!W1086)/HLOOKUP($A$5,Prj_list!$O$6:$Z$7,2))=TRUE,"-",(HLOOKUP($A$5,Prj_list!$O$6:$Z$7,2)*'2012 HR 배정표'!W1086)/HLOOKUP($A$5,Prj_list!$O$6:$Z$7,2)))</x:f>
        <x:v>-</x:v>
      </x:c>
      <x:c r="S1088" s="45" t="str">
        <x:f>IF(ISBLANK('2012 HR 배정표'!X1086)=TRUE,"-",'2012 HR 배정표'!X1086)</x:f>
        <x:v>-</x:v>
      </x:c>
      <x:c r="T1088" s="46" t="str">
        <x:f>IF(ISBLANK('2012 HR 배정표'!X1086)=TRUE,"-",IF(ISERROR((HLOOKUP($A$5,Prj_list!$O$6:$Z$7,2)*'2012 HR 배정표'!Y1086)/HLOOKUP($A$5,Prj_list!$O$6:$Z$7,2))=TRUE,"-",(HLOOKUP($A$5,Prj_list!$O$6:$Z$7,2)*'2012 HR 배정표'!Y1086)/HLOOKUP($A$5,Prj_list!$O$6:$Z$7,2)))</x:f>
        <x:v>-</x:v>
      </x:c>
      <x:c r="U1088" s="45" t="str">
        <x:f>IF(ISBLANK('2012 HR 배정표'!Z1086)=TRUE,"-",'2012 HR 배정표'!Z1086)</x:f>
        <x:v>-</x:v>
      </x:c>
      <x:c r="V1088" s="46" t="str">
        <x:f>IF(ISBLANK('2012 HR 배정표'!Z1086)=TRUE,"-",IF(ISERROR((HLOOKUP($A$5,Prj_list!$O$6:$Z$7,2)*'2012 HR 배정표'!AA1086)/HLOOKUP($A$5,Prj_list!$O$6:$Z$7,2))=TRUE,"-",(HLOOKUP($A$5,Prj_list!$O$6:$Z$7,2)*'2012 HR 배정표'!AA1086)/HLOOKUP($A$5,Prj_list!$O$6:$Z$7,2)))</x:f>
        <x:v>-</x:v>
      </x:c>
      <x:c r="W1088" s="45" t="str">
        <x:f>IF(ISBLANK('2012 HR 배정표'!AB1086)=TRUE,"-",'2012 HR 배정표'!AB1086)</x:f>
        <x:v>-</x:v>
      </x:c>
      <x:c r="X1088" s="46" t="str">
        <x:f>IF(ISBLANK('2012 HR 배정표'!AB1086)=TRUE,"-",IF(ISERROR((HLOOKUP($A$5,Prj_list!$O$6:$Z$7,2)*'2012 HR 배정표'!AC1086)/HLOOKUP($A$5,Prj_list!$O$6:$Z$7,2))=TRUE,"-",(HLOOKUP($A$5,Prj_list!$O$6:$Z$7,2)*'2012 HR 배정표'!AC1086)/HLOOKUP($A$5,Prj_list!$O$6:$Z$7,2)))</x:f>
        <x:v>-</x:v>
      </x:c>
      <x:c r="Y1088" s="45" t="str">
        <x:f>IF(ISBLANK('2012 HR 배정표'!AD1086)=TRUE,"-",'2012 HR 배정표'!AD1086)</x:f>
        <x:v>-</x:v>
      </x:c>
      <x:c r="Z1088" s="46" t="str">
        <x:f>IF(ISBLANK('2012 HR 배정표'!AD1086)=TRUE,"-",IF(ISERROR((HLOOKUP($A$5,Prj_list!$O$6:$Z$7,2)*'2012 HR 배정표'!AE1086)/HLOOKUP($A$5,Prj_list!$O$6:$Z$7,2))=TRUE,"-",(HLOOKUP($A$5,Prj_list!$O$6:$Z$7,2)*'2012 HR 배정표'!AE1086)/HLOOKUP($A$5,Prj_list!$O$6:$Z$7,2)))</x:f>
        <x:v>-</x:v>
      </x:c>
      <x:c r="AA1088" s="45" t="str">
        <x:f>IF(ISBLANK('2012 HR 배정표'!AF1086)=TRUE,"-",'2012 HR 배정표'!AF1086)</x:f>
        <x:v>-</x:v>
      </x:c>
      <x:c r="AB1088" s="46" t="str">
        <x:f>IF(ISBLANK('2012 HR 배정표'!AF1086)=TRUE,"-",IF(ISERROR((HLOOKUP($A$5,Prj_list!$O$6:$Z$7,2)*'2012 HR 배정표'!AG1086)/HLOOKUP($A$5,Prj_list!$O$6:$Z$7,2))=TRUE,"-",(HLOOKUP($A$5,Prj_list!$O$6:$Z$7,2)*'2012 HR 배정표'!AG1086)/HLOOKUP($A$5,Prj_list!$O$6:$Z$7,2)))</x:f>
        <x:v>-</x:v>
      </x:c>
      <x:c r="AC1088" s="45" t="str">
        <x:f>IF(ISBLANK('2012 HR 배정표'!AH1086)=TRUE,"-",'2012 HR 배정표'!AH1086)</x:f>
        <x:v>-</x:v>
      </x:c>
      <x:c r="AD1088" s="46" t="str">
        <x:f>IF(ISBLANK('2012 HR 배정표'!AH1086)=TRUE,"-",IF(ISERROR((HLOOKUP($A$5,Prj_list!$O$6:$Z$7,2)*'2012 HR 배정표'!AI1086)/HLOOKUP($A$5,Prj_list!$O$6:$Z$7,2))=TRUE,"-",(HLOOKUP($A$5,Prj_list!$O$6:$Z$7,2)*'2012 HR 배정표'!AI1086)/HLOOKUP($A$5,Prj_list!$O$6:$Z$7,2)))</x:f>
        <x:v>-</x:v>
      </x:c>
      <x:c r="AE1088" s="45" t="str">
        <x:f>IF(ISBLANK('2012 HR 배정표'!AJ1086)=TRUE,"-",'2012 HR 배정표'!AJ1086)</x:f>
        <x:v>-</x:v>
      </x:c>
      <x:c r="AF1088" s="46" t="str">
        <x:f>IF(ISBLANK('2012 HR 배정표'!AJ1086)=TRUE,"-",IF(ISERROR((HLOOKUP($A$5,Prj_list!$O$6:$Z$7,2)*'2012 HR 배정표'!AK1086)/HLOOKUP($A$5,Prj_list!$O$6:$Z$7,2))=TRUE,"-",(HLOOKUP($A$5,Prj_list!$O$6:$Z$7,2)*'2012 HR 배정표'!AK1086)/HLOOKUP($A$5,Prj_list!$O$6:$Z$7,2)))</x:f>
        <x:v>-</x:v>
      </x:c>
      <x:c r="AG1088" s="45" t="str">
        <x:f>IF(ISBLANK('2012 HR 배정표'!AL1086)=TRUE,"-",'2012 HR 배정표'!AL1086)</x:f>
        <x:v>-</x:v>
      </x:c>
      <x:c r="AH1088" s="46" t="str">
        <x:f>IF(ISBLANK('2012 HR 배정표'!AL1086)=TRUE,"-",IF(ISERROR((HLOOKUP($A$5,Prj_list!$O$6:$Z$7,2)*'2012 HR 배정표'!AM1086)/HLOOKUP($A$5,Prj_list!$O$6:$Z$7,2))=TRUE,"-",(HLOOKUP($A$5,Prj_list!$O$6:$Z$7,2)*'2012 HR 배정표'!AM1086)/HLOOKUP($A$5,Prj_list!$O$6:$Z$7,2)))</x:f>
        <x:v>-</x:v>
      </x:c>
      <x:c r="AI1088" s="45" t="str">
        <x:f>IF(ISBLANK('2012 HR 배정표'!AN1086)=TRUE,"-",'2012 HR 배정표'!AN1086)</x:f>
        <x:v>-</x:v>
      </x:c>
      <x:c r="AJ1088" s="46" t="str">
        <x:f>IF(ISBLANK('2012 HR 배정표'!AN1086)=TRUE,"-",IF(ISERROR((HLOOKUP($A$5,Prj_list!$O$6:$Z$7,2)*'2012 HR 배정표'!AO1086)/HLOOKUP($A$5,Prj_list!$O$6:$Z$7,2))=TRUE,"-",(HLOOKUP($A$5,Prj_list!$O$6:$Z$7,2)*'2012 HR 배정표'!AO1086)/HLOOKUP($A$5,Prj_list!$O$6:$Z$7,2)))</x:f>
        <x:v>-</x:v>
      </x:c>
      <x:c r="AK1088" s="45" t="str">
        <x:f>IF(ISBLANK('2012 HR 배정표'!AP1086)=TRUE,"-",'2012 HR 배정표'!AP1086)</x:f>
        <x:v>-</x:v>
      </x:c>
      <x:c r="AL1088" s="46" t="str">
        <x:f>IF(ISBLANK('2012 HR 배정표'!AP1086)=TRUE,"-",IF(ISERROR((HLOOKUP($A$5,Prj_list!$O$6:$Z$7,2)*'2012 HR 배정표'!AQ1086)/HLOOKUP($A$5,Prj_list!$O$6:$Z$7,2))=TRUE,"-",(HLOOKUP($A$5,Prj_list!$O$6:$Z$7,2)*'2012 HR 배정표'!AQ1086)/HLOOKUP($A$5,Prj_list!$O$6:$Z$7,2)))</x:f>
        <x:v>-</x:v>
      </x:c>
      <x:c r="AM1088" s="45" t="str">
        <x:f>IF(ISBLANK('2012 HR 배정표'!AR1086)=TRUE,"-",'2012 HR 배정표'!AR1086)</x:f>
        <x:v>-</x:v>
      </x:c>
      <x:c r="AN1088" s="46" t="str">
        <x:f>IF(ISBLANK('2012 HR 배정표'!AR1086)=TRUE,"-",IF(ISERROR((HLOOKUP($A$5,Prj_list!$O$6:$Z$7,2)*'2012 HR 배정표'!AS1086)/HLOOKUP($A$5,Prj_list!$O$6:$Z$7,2))=TRUE,"-",(HLOOKUP($A$5,Prj_list!$O$6:$Z$7,2)*'2012 HR 배정표'!AS1086)/HLOOKUP($A$5,Prj_list!$O$6:$Z$7,2)))</x:f>
        <x:v>-</x:v>
      </x:c>
      <x:c r="AO1088" s="45" t="str">
        <x:f>IF(ISBLANK('2012 HR 배정표'!AT1086)=TRUE,"-",'2012 HR 배정표'!AT1086)</x:f>
        <x:v>-</x:v>
      </x:c>
      <x:c r="AP1088" s="46" t="str">
        <x:f>IF(ISBLANK('2012 HR 배정표'!AT1086)=TRUE,"-",IF(ISERROR((HLOOKUP($A$5,Prj_list!$O$6:$Z$7,2)*'2012 HR 배정표'!AU1086)/HLOOKUP($A$5,Prj_list!$O$6:$Z$7,2))=TRUE,"-",(HLOOKUP($A$5,Prj_list!$O$6:$Z$7,2)*'2012 HR 배정표'!AU1086)/HLOOKUP($A$5,Prj_list!$O$6:$Z$7,2)))</x:f>
        <x:v>-</x:v>
      </x:c>
      <x:c r="AQ1088" s="45" t="str">
        <x:f>IF(ISBLANK('2012 HR 배정표'!AV1086)=TRUE,"-",'2012 HR 배정표'!AV1086)</x:f>
        <x:v>-</x:v>
      </x:c>
      <x:c r="AR1088" s="46" t="str">
        <x:f>IF(ISBLANK('2012 HR 배정표'!AV1086)=TRUE,"-",IF(ISERROR((HLOOKUP($A$5,Prj_list!$O$6:$Z$7,2)*'2012 HR 배정표'!AW1086)/HLOOKUP($A$5,Prj_list!$O$6:$Z$7,2))=TRUE,"-",(HLOOKUP($A$5,Prj_list!$O$6:$Z$7,2)*'2012 HR 배정표'!AW1086)/HLOOKUP($A$5,Prj_list!$O$6:$Z$7,2)))</x:f>
        <x:v>-</x:v>
      </x:c>
      <x:c r="AS1088" s="45" t="str">
        <x:f>IF(ISBLANK('2012 HR 배정표'!AX1086)=TRUE,"-",'2012 HR 배정표'!AX1086)</x:f>
        <x:v>-</x:v>
      </x:c>
      <x:c r="AT1088" s="46" t="str">
        <x:f>IF(ISBLANK('2012 HR 배정표'!AX1086)=TRUE,"-",IF(ISERROR((HLOOKUP($A$5,Prj_list!$O$6:$Z$7,2)*'2012 HR 배정표'!AY1086)/HLOOKUP($A$5,Prj_list!$O$6:$Z$7,2))=TRUE,"-",(HLOOKUP($A$5,Prj_list!$O$6:$Z$7,2)*'2012 HR 배정표'!AY1086)/HLOOKUP($A$5,Prj_list!$O$6:$Z$7,2)))</x:f>
        <x:v>-</x:v>
      </x:c>
      <x:c r="AU1088" s="45" t="str">
        <x:f>IF(ISBLANK('2012 HR 배정표'!AZ1086)=TRUE,"-",'2012 HR 배정표'!AZ1086)</x:f>
        <x:v>-</x:v>
      </x:c>
      <x:c r="AV1088" s="46" t="str">
        <x:f>IF(ISBLANK('2012 HR 배정표'!AZ1086)=TRUE,"-",IF(ISERROR((HLOOKUP($A$5,Prj_list!$O$6:$Z$7,2)*'2012 HR 배정표'!BA1086)/HLOOKUP($A$5,Prj_list!$O$6:$Z$7,2))=TRUE,"-",(HLOOKUP($A$5,Prj_list!$O$6:$Z$7,2)*'2012 HR 배정표'!BA1086)/HLOOKUP($A$5,Prj_list!$O$6:$Z$7,2)))</x:f>
        <x:v>-</x:v>
      </x:c>
      <x:c r="AW1088" s="34" t="str">
        <x:f t="shared" si="34"/>
        <x:v/>
      </x:c>
      <x:c r="AX1088" s="41">
        <x:f t="shared" si="33"/>
        <x:v>0</x:v>
      </x:c>
    </x:row>
    <x:row r="1089" spans="1:50">
      <x:c r="A1089" s="45" t="str">
        <x:f>IF(ISBLANK('2012 HR 배정표'!F1087)=TRUE,"-",'2012 HR 배정표'!F1087)</x:f>
        <x:v>-</x:v>
      </x:c>
      <x:c r="B1089" s="46" t="str">
        <x:f>IF(ISBLANK('2012 HR 배정표'!F1087)=TRUE,"-",IF(ISERROR((HLOOKUP($A$5,Prj_list!$O$6:$Z$7,2)*'2012 HR 배정표'!G1087)/HLOOKUP($A$5,Prj_list!$O$6:$Z$7,2))=TRUE,"-",(HLOOKUP($A$5,Prj_list!$O$6:$Z$7,2)*'2012 HR 배정표'!G1087)/HLOOKUP($A$5,Prj_list!$O$6:$Z$7,2)))</x:f>
        <x:v>-</x:v>
      </x:c>
      <x:c r="C1089" s="45" t="str">
        <x:f>IF(ISBLANK('2012 HR 배정표'!H1087)=TRUE,"-",'2012 HR 배정표'!H1087)</x:f>
        <x:v>-</x:v>
      </x:c>
      <x:c r="D1089" s="46" t="str">
        <x:f>IF(ISBLANK('2012 HR 배정표'!H1087)=TRUE,"-",IF(ISERROR((HLOOKUP($A$5,Prj_list!$O$6:$Z$7,2)*'2012 HR 배정표'!I1087)/HLOOKUP($A$5,Prj_list!$O$6:$Z$7,2))=TRUE,"-",(HLOOKUP($A$5,Prj_list!$O$6:$Z$7,2)*'2012 HR 배정표'!I1087)/HLOOKUP($A$5,Prj_list!$O$6:$Z$7,2)))</x:f>
        <x:v>-</x:v>
      </x:c>
      <x:c r="E1089" s="45" t="str">
        <x:f>IF(ISBLANK('2012 HR 배정표'!J1087)=TRUE,"-",'2012 HR 배정표'!J1087)</x:f>
        <x:v>-</x:v>
      </x:c>
      <x:c r="F1089" s="46" t="str">
        <x:f>IF(ISBLANK('2012 HR 배정표'!J1087)=TRUE,"-",IF(ISERROR((HLOOKUP($A$5,Prj_list!$O$6:$Z$7,2)*'2012 HR 배정표'!K1087)/HLOOKUP($A$5,Prj_list!$O$6:$Z$7,2))=TRUE,"-",(HLOOKUP($A$5,Prj_list!$O$6:$Z$7,2)*'2012 HR 배정표'!K1087)/HLOOKUP($A$5,Prj_list!$O$6:$Z$7,2)))</x:f>
        <x:v>-</x:v>
      </x:c>
      <x:c r="G1089" s="45" t="str">
        <x:f>IF(ISBLANK('2012 HR 배정표'!L1087)=TRUE,"-",'2012 HR 배정표'!L1087)</x:f>
        <x:v>-</x:v>
      </x:c>
      <x:c r="H1089" s="46" t="str">
        <x:f>IF(ISBLANK('2012 HR 배정표'!L1087)=TRUE,"-",IF(ISERROR((HLOOKUP($A$5,Prj_list!$O$6:$Z$7,2)*'2012 HR 배정표'!M1087)/HLOOKUP($A$5,Prj_list!$O$6:$Z$7,2))=TRUE,"-",(HLOOKUP($A$5,Prj_list!$O$6:$Z$7,2)*'2012 HR 배정표'!M1087)/HLOOKUP($A$5,Prj_list!$O$6:$Z$7,2)))</x:f>
        <x:v>-</x:v>
      </x:c>
      <x:c r="I1089" s="45" t="str">
        <x:f>IF(ISBLANK('2012 HR 배정표'!N1087)=TRUE,"-",'2012 HR 배정표'!N1087)</x:f>
        <x:v>-</x:v>
      </x:c>
      <x:c r="J1089" s="46" t="str">
        <x:f>IF(ISBLANK('2012 HR 배정표'!N1087)=TRUE,"-",IF(ISERROR((HLOOKUP($A$5,Prj_list!$O$6:$Z$7,2)*'2012 HR 배정표'!O1087)/HLOOKUP($A$5,Prj_list!$O$6:$Z$7,2))=TRUE,"-",(HLOOKUP($A$5,Prj_list!$O$6:$Z$7,2)*'2012 HR 배정표'!O1087)/HLOOKUP($A$5,Prj_list!$O$6:$Z$7,2)))</x:f>
        <x:v>-</x:v>
      </x:c>
      <x:c r="K1089" s="45" t="str">
        <x:f>IF(ISBLANK('2012 HR 배정표'!P1087)=TRUE,"-",'2012 HR 배정표'!P1087)</x:f>
        <x:v>-</x:v>
      </x:c>
      <x:c r="L1089" s="46" t="str">
        <x:f>IF(ISBLANK('2012 HR 배정표'!P1087)=TRUE,"-",IF(ISERROR((HLOOKUP($A$5,Prj_list!$O$6:$Z$7,2)*'2012 HR 배정표'!Q1087)/HLOOKUP($A$5,Prj_list!$O$6:$Z$7,2))=TRUE,"-",(HLOOKUP($A$5,Prj_list!$O$6:$Z$7,2)*'2012 HR 배정표'!Q1087)/HLOOKUP($A$5,Prj_list!$O$6:$Z$7,2)))</x:f>
        <x:v>-</x:v>
      </x:c>
      <x:c r="M1089" s="45" t="str">
        <x:f>IF(ISBLANK('2012 HR 배정표'!R1087)=TRUE,"-",'2012 HR 배정표'!R1087)</x:f>
        <x:v>-</x:v>
      </x:c>
      <x:c r="N1089" s="46" t="str">
        <x:f>IF(ISBLANK('2012 HR 배정표'!R1087)=TRUE,"-",IF(ISERROR((HLOOKUP($A$5,Prj_list!$O$6:$Z$7,2)*'2012 HR 배정표'!S1087)/HLOOKUP($A$5,Prj_list!$O$6:$Z$7,2))=TRUE,"-",(HLOOKUP($A$5,Prj_list!$O$6:$Z$7,2)*'2012 HR 배정표'!S1087)/HLOOKUP($A$5,Prj_list!$O$6:$Z$7,2)))</x:f>
        <x:v>-</x:v>
      </x:c>
      <x:c r="O1089" s="45" t="str">
        <x:f>IF(ISBLANK('2012 HR 배정표'!T1087)=TRUE,"-",'2012 HR 배정표'!T1087)</x:f>
        <x:v>-</x:v>
      </x:c>
      <x:c r="P1089" s="46" t="str">
        <x:f>IF(ISBLANK('2012 HR 배정표'!T1087)=TRUE,"-",IF(ISERROR((HLOOKUP($A$5,Prj_list!$O$6:$Z$7,2)*'2012 HR 배정표'!U1087)/HLOOKUP($A$5,Prj_list!$O$6:$Z$7,2))=TRUE,"-",(HLOOKUP($A$5,Prj_list!$O$6:$Z$7,2)*'2012 HR 배정표'!U1087)/HLOOKUP($A$5,Prj_list!$O$6:$Z$7,2)))</x:f>
        <x:v>-</x:v>
      </x:c>
      <x:c r="Q1089" s="45" t="str">
        <x:f>IF(ISBLANK('2012 HR 배정표'!V1087)=TRUE,"-",'2012 HR 배정표'!V1087)</x:f>
        <x:v>-</x:v>
      </x:c>
      <x:c r="R1089" s="46" t="str">
        <x:f>IF(ISBLANK('2012 HR 배정표'!V1087)=TRUE,"-",IF(ISERROR((HLOOKUP($A$5,Prj_list!$O$6:$Z$7,2)*'2012 HR 배정표'!W1087)/HLOOKUP($A$5,Prj_list!$O$6:$Z$7,2))=TRUE,"-",(HLOOKUP($A$5,Prj_list!$O$6:$Z$7,2)*'2012 HR 배정표'!W1087)/HLOOKUP($A$5,Prj_list!$O$6:$Z$7,2)))</x:f>
        <x:v>-</x:v>
      </x:c>
      <x:c r="S1089" s="45" t="str">
        <x:f>IF(ISBLANK('2012 HR 배정표'!X1087)=TRUE,"-",'2012 HR 배정표'!X1087)</x:f>
        <x:v>-</x:v>
      </x:c>
      <x:c r="T1089" s="46" t="str">
        <x:f>IF(ISBLANK('2012 HR 배정표'!X1087)=TRUE,"-",IF(ISERROR((HLOOKUP($A$5,Prj_list!$O$6:$Z$7,2)*'2012 HR 배정표'!Y1087)/HLOOKUP($A$5,Prj_list!$O$6:$Z$7,2))=TRUE,"-",(HLOOKUP($A$5,Prj_list!$O$6:$Z$7,2)*'2012 HR 배정표'!Y1087)/HLOOKUP($A$5,Prj_list!$O$6:$Z$7,2)))</x:f>
        <x:v>-</x:v>
      </x:c>
      <x:c r="U1089" s="45" t="str">
        <x:f>IF(ISBLANK('2012 HR 배정표'!Z1087)=TRUE,"-",'2012 HR 배정표'!Z1087)</x:f>
        <x:v>-</x:v>
      </x:c>
      <x:c r="V1089" s="46" t="str">
        <x:f>IF(ISBLANK('2012 HR 배정표'!Z1087)=TRUE,"-",IF(ISERROR((HLOOKUP($A$5,Prj_list!$O$6:$Z$7,2)*'2012 HR 배정표'!AA1087)/HLOOKUP($A$5,Prj_list!$O$6:$Z$7,2))=TRUE,"-",(HLOOKUP($A$5,Prj_list!$O$6:$Z$7,2)*'2012 HR 배정표'!AA1087)/HLOOKUP($A$5,Prj_list!$O$6:$Z$7,2)))</x:f>
        <x:v>-</x:v>
      </x:c>
      <x:c r="W1089" s="45" t="str">
        <x:f>IF(ISBLANK('2012 HR 배정표'!AB1087)=TRUE,"-",'2012 HR 배정표'!AB1087)</x:f>
        <x:v>-</x:v>
      </x:c>
      <x:c r="X1089" s="46" t="str">
        <x:f>IF(ISBLANK('2012 HR 배정표'!AB1087)=TRUE,"-",IF(ISERROR((HLOOKUP($A$5,Prj_list!$O$6:$Z$7,2)*'2012 HR 배정표'!AC1087)/HLOOKUP($A$5,Prj_list!$O$6:$Z$7,2))=TRUE,"-",(HLOOKUP($A$5,Prj_list!$O$6:$Z$7,2)*'2012 HR 배정표'!AC1087)/HLOOKUP($A$5,Prj_list!$O$6:$Z$7,2)))</x:f>
        <x:v>-</x:v>
      </x:c>
      <x:c r="Y1089" s="45" t="str">
        <x:f>IF(ISBLANK('2012 HR 배정표'!AD1087)=TRUE,"-",'2012 HR 배정표'!AD1087)</x:f>
        <x:v>-</x:v>
      </x:c>
      <x:c r="Z1089" s="46" t="str">
        <x:f>IF(ISBLANK('2012 HR 배정표'!AD1087)=TRUE,"-",IF(ISERROR((HLOOKUP($A$5,Prj_list!$O$6:$Z$7,2)*'2012 HR 배정표'!AE1087)/HLOOKUP($A$5,Prj_list!$O$6:$Z$7,2))=TRUE,"-",(HLOOKUP($A$5,Prj_list!$O$6:$Z$7,2)*'2012 HR 배정표'!AE1087)/HLOOKUP($A$5,Prj_list!$O$6:$Z$7,2)))</x:f>
        <x:v>-</x:v>
      </x:c>
      <x:c r="AA1089" s="45" t="str">
        <x:f>IF(ISBLANK('2012 HR 배정표'!AF1087)=TRUE,"-",'2012 HR 배정표'!AF1087)</x:f>
        <x:v>-</x:v>
      </x:c>
      <x:c r="AB1089" s="46" t="str">
        <x:f>IF(ISBLANK('2012 HR 배정표'!AF1087)=TRUE,"-",IF(ISERROR((HLOOKUP($A$5,Prj_list!$O$6:$Z$7,2)*'2012 HR 배정표'!AG1087)/HLOOKUP($A$5,Prj_list!$O$6:$Z$7,2))=TRUE,"-",(HLOOKUP($A$5,Prj_list!$O$6:$Z$7,2)*'2012 HR 배정표'!AG1087)/HLOOKUP($A$5,Prj_list!$O$6:$Z$7,2)))</x:f>
        <x:v>-</x:v>
      </x:c>
      <x:c r="AC1089" s="45" t="str">
        <x:f>IF(ISBLANK('2012 HR 배정표'!AH1087)=TRUE,"-",'2012 HR 배정표'!AH1087)</x:f>
        <x:v>-</x:v>
      </x:c>
      <x:c r="AD1089" s="46" t="str">
        <x:f>IF(ISBLANK('2012 HR 배정표'!AH1087)=TRUE,"-",IF(ISERROR((HLOOKUP($A$5,Prj_list!$O$6:$Z$7,2)*'2012 HR 배정표'!AI1087)/HLOOKUP($A$5,Prj_list!$O$6:$Z$7,2))=TRUE,"-",(HLOOKUP($A$5,Prj_list!$O$6:$Z$7,2)*'2012 HR 배정표'!AI1087)/HLOOKUP($A$5,Prj_list!$O$6:$Z$7,2)))</x:f>
        <x:v>-</x:v>
      </x:c>
      <x:c r="AE1089" s="45" t="str">
        <x:f>IF(ISBLANK('2012 HR 배정표'!AJ1087)=TRUE,"-",'2012 HR 배정표'!AJ1087)</x:f>
        <x:v>-</x:v>
      </x:c>
      <x:c r="AF1089" s="46" t="str">
        <x:f>IF(ISBLANK('2012 HR 배정표'!AJ1087)=TRUE,"-",IF(ISERROR((HLOOKUP($A$5,Prj_list!$O$6:$Z$7,2)*'2012 HR 배정표'!AK1087)/HLOOKUP($A$5,Prj_list!$O$6:$Z$7,2))=TRUE,"-",(HLOOKUP($A$5,Prj_list!$O$6:$Z$7,2)*'2012 HR 배정표'!AK1087)/HLOOKUP($A$5,Prj_list!$O$6:$Z$7,2)))</x:f>
        <x:v>-</x:v>
      </x:c>
      <x:c r="AG1089" s="45" t="str">
        <x:f>IF(ISBLANK('2012 HR 배정표'!AL1087)=TRUE,"-",'2012 HR 배정표'!AL1087)</x:f>
        <x:v>-</x:v>
      </x:c>
      <x:c r="AH1089" s="46" t="str">
        <x:f>IF(ISBLANK('2012 HR 배정표'!AL1087)=TRUE,"-",IF(ISERROR((HLOOKUP($A$5,Prj_list!$O$6:$Z$7,2)*'2012 HR 배정표'!AM1087)/HLOOKUP($A$5,Prj_list!$O$6:$Z$7,2))=TRUE,"-",(HLOOKUP($A$5,Prj_list!$O$6:$Z$7,2)*'2012 HR 배정표'!AM1087)/HLOOKUP($A$5,Prj_list!$O$6:$Z$7,2)))</x:f>
        <x:v>-</x:v>
      </x:c>
      <x:c r="AI1089" s="45" t="str">
        <x:f>IF(ISBLANK('2012 HR 배정표'!AN1087)=TRUE,"-",'2012 HR 배정표'!AN1087)</x:f>
        <x:v>-</x:v>
      </x:c>
      <x:c r="AJ1089" s="46" t="str">
        <x:f>IF(ISBLANK('2012 HR 배정표'!AN1087)=TRUE,"-",IF(ISERROR((HLOOKUP($A$5,Prj_list!$O$6:$Z$7,2)*'2012 HR 배정표'!AO1087)/HLOOKUP($A$5,Prj_list!$O$6:$Z$7,2))=TRUE,"-",(HLOOKUP($A$5,Prj_list!$O$6:$Z$7,2)*'2012 HR 배정표'!AO1087)/HLOOKUP($A$5,Prj_list!$O$6:$Z$7,2)))</x:f>
        <x:v>-</x:v>
      </x:c>
      <x:c r="AK1089" s="45" t="str">
        <x:f>IF(ISBLANK('2012 HR 배정표'!AP1087)=TRUE,"-",'2012 HR 배정표'!AP1087)</x:f>
        <x:v>-</x:v>
      </x:c>
      <x:c r="AL1089" s="46" t="str">
        <x:f>IF(ISBLANK('2012 HR 배정표'!AP1087)=TRUE,"-",IF(ISERROR((HLOOKUP($A$5,Prj_list!$O$6:$Z$7,2)*'2012 HR 배정표'!AQ1087)/HLOOKUP($A$5,Prj_list!$O$6:$Z$7,2))=TRUE,"-",(HLOOKUP($A$5,Prj_list!$O$6:$Z$7,2)*'2012 HR 배정표'!AQ1087)/HLOOKUP($A$5,Prj_list!$O$6:$Z$7,2)))</x:f>
        <x:v>-</x:v>
      </x:c>
      <x:c r="AM1089" s="45" t="str">
        <x:f>IF(ISBLANK('2012 HR 배정표'!AR1087)=TRUE,"-",'2012 HR 배정표'!AR1087)</x:f>
        <x:v>-</x:v>
      </x:c>
      <x:c r="AN1089" s="46" t="str">
        <x:f>IF(ISBLANK('2012 HR 배정표'!AR1087)=TRUE,"-",IF(ISERROR((HLOOKUP($A$5,Prj_list!$O$6:$Z$7,2)*'2012 HR 배정표'!AS1087)/HLOOKUP($A$5,Prj_list!$O$6:$Z$7,2))=TRUE,"-",(HLOOKUP($A$5,Prj_list!$O$6:$Z$7,2)*'2012 HR 배정표'!AS1087)/HLOOKUP($A$5,Prj_list!$O$6:$Z$7,2)))</x:f>
        <x:v>-</x:v>
      </x:c>
      <x:c r="AO1089" s="45" t="str">
        <x:f>IF(ISBLANK('2012 HR 배정표'!AT1087)=TRUE,"-",'2012 HR 배정표'!AT1087)</x:f>
        <x:v>-</x:v>
      </x:c>
      <x:c r="AP1089" s="46" t="str">
        <x:f>IF(ISBLANK('2012 HR 배정표'!AT1087)=TRUE,"-",IF(ISERROR((HLOOKUP($A$5,Prj_list!$O$6:$Z$7,2)*'2012 HR 배정표'!AU1087)/HLOOKUP($A$5,Prj_list!$O$6:$Z$7,2))=TRUE,"-",(HLOOKUP($A$5,Prj_list!$O$6:$Z$7,2)*'2012 HR 배정표'!AU1087)/HLOOKUP($A$5,Prj_list!$O$6:$Z$7,2)))</x:f>
        <x:v>-</x:v>
      </x:c>
      <x:c r="AQ1089" s="45" t="str">
        <x:f>IF(ISBLANK('2012 HR 배정표'!AV1087)=TRUE,"-",'2012 HR 배정표'!AV1087)</x:f>
        <x:v>-</x:v>
      </x:c>
      <x:c r="AR1089" s="46" t="str">
        <x:f>IF(ISBLANK('2012 HR 배정표'!AV1087)=TRUE,"-",IF(ISERROR((HLOOKUP($A$5,Prj_list!$O$6:$Z$7,2)*'2012 HR 배정표'!AW1087)/HLOOKUP($A$5,Prj_list!$O$6:$Z$7,2))=TRUE,"-",(HLOOKUP($A$5,Prj_list!$O$6:$Z$7,2)*'2012 HR 배정표'!AW1087)/HLOOKUP($A$5,Prj_list!$O$6:$Z$7,2)))</x:f>
        <x:v>-</x:v>
      </x:c>
      <x:c r="AS1089" s="45" t="str">
        <x:f>IF(ISBLANK('2012 HR 배정표'!AX1087)=TRUE,"-",'2012 HR 배정표'!AX1087)</x:f>
        <x:v>-</x:v>
      </x:c>
      <x:c r="AT1089" s="46" t="str">
        <x:f>IF(ISBLANK('2012 HR 배정표'!AX1087)=TRUE,"-",IF(ISERROR((HLOOKUP($A$5,Prj_list!$O$6:$Z$7,2)*'2012 HR 배정표'!AY1087)/HLOOKUP($A$5,Prj_list!$O$6:$Z$7,2))=TRUE,"-",(HLOOKUP($A$5,Prj_list!$O$6:$Z$7,2)*'2012 HR 배정표'!AY1087)/HLOOKUP($A$5,Prj_list!$O$6:$Z$7,2)))</x:f>
        <x:v>-</x:v>
      </x:c>
      <x:c r="AU1089" s="45" t="str">
        <x:f>IF(ISBLANK('2012 HR 배정표'!AZ1087)=TRUE,"-",'2012 HR 배정표'!AZ1087)</x:f>
        <x:v>-</x:v>
      </x:c>
      <x:c r="AV1089" s="46" t="str">
        <x:f>IF(ISBLANK('2012 HR 배정표'!AZ1087)=TRUE,"-",IF(ISERROR((HLOOKUP($A$5,Prj_list!$O$6:$Z$7,2)*'2012 HR 배정표'!BA1087)/HLOOKUP($A$5,Prj_list!$O$6:$Z$7,2))=TRUE,"-",(HLOOKUP($A$5,Prj_list!$O$6:$Z$7,2)*'2012 HR 배정표'!BA1087)/HLOOKUP($A$5,Prj_list!$O$6:$Z$7,2)))</x:f>
        <x:v>-</x:v>
      </x:c>
      <x:c r="AW1089" s="34" t="str">
        <x:f t="shared" si="34"/>
        <x:v/>
      </x:c>
      <x:c r="AX1089" s="41">
        <x:f t="shared" si="33"/>
        <x:v>0</x:v>
      </x:c>
    </x:row>
    <x:row r="1090" spans="1:50">
      <x:c r="A1090" s="45" t="str">
        <x:f>IF(ISBLANK('2012 HR 배정표'!F1088)=TRUE,"-",'2012 HR 배정표'!F1088)</x:f>
        <x:v>-</x:v>
      </x:c>
      <x:c r="B1090" s="46" t="str">
        <x:f>IF(ISBLANK('2012 HR 배정표'!F1088)=TRUE,"-",IF(ISERROR((HLOOKUP($A$5,Prj_list!$O$6:$Z$7,2)*'2012 HR 배정표'!G1088)/HLOOKUP($A$5,Prj_list!$O$6:$Z$7,2))=TRUE,"-",(HLOOKUP($A$5,Prj_list!$O$6:$Z$7,2)*'2012 HR 배정표'!G1088)/HLOOKUP($A$5,Prj_list!$O$6:$Z$7,2)))</x:f>
        <x:v>-</x:v>
      </x:c>
      <x:c r="C1090" s="45" t="str">
        <x:f>IF(ISBLANK('2012 HR 배정표'!H1088)=TRUE,"-",'2012 HR 배정표'!H1088)</x:f>
        <x:v>-</x:v>
      </x:c>
      <x:c r="D1090" s="46" t="str">
        <x:f>IF(ISBLANK('2012 HR 배정표'!H1088)=TRUE,"-",IF(ISERROR((HLOOKUP($A$5,Prj_list!$O$6:$Z$7,2)*'2012 HR 배정표'!I1088)/HLOOKUP($A$5,Prj_list!$O$6:$Z$7,2))=TRUE,"-",(HLOOKUP($A$5,Prj_list!$O$6:$Z$7,2)*'2012 HR 배정표'!I1088)/HLOOKUP($A$5,Prj_list!$O$6:$Z$7,2)))</x:f>
        <x:v>-</x:v>
      </x:c>
      <x:c r="E1090" s="45" t="str">
        <x:f>IF(ISBLANK('2012 HR 배정표'!J1088)=TRUE,"-",'2012 HR 배정표'!J1088)</x:f>
        <x:v>-</x:v>
      </x:c>
      <x:c r="F1090" s="46" t="str">
        <x:f>IF(ISBLANK('2012 HR 배정표'!J1088)=TRUE,"-",IF(ISERROR((HLOOKUP($A$5,Prj_list!$O$6:$Z$7,2)*'2012 HR 배정표'!K1088)/HLOOKUP($A$5,Prj_list!$O$6:$Z$7,2))=TRUE,"-",(HLOOKUP($A$5,Prj_list!$O$6:$Z$7,2)*'2012 HR 배정표'!K1088)/HLOOKUP($A$5,Prj_list!$O$6:$Z$7,2)))</x:f>
        <x:v>-</x:v>
      </x:c>
      <x:c r="G1090" s="45" t="str">
        <x:f>IF(ISBLANK('2012 HR 배정표'!L1088)=TRUE,"-",'2012 HR 배정표'!L1088)</x:f>
        <x:v>-</x:v>
      </x:c>
      <x:c r="H1090" s="46" t="str">
        <x:f>IF(ISBLANK('2012 HR 배정표'!L1088)=TRUE,"-",IF(ISERROR((HLOOKUP($A$5,Prj_list!$O$6:$Z$7,2)*'2012 HR 배정표'!M1088)/HLOOKUP($A$5,Prj_list!$O$6:$Z$7,2))=TRUE,"-",(HLOOKUP($A$5,Prj_list!$O$6:$Z$7,2)*'2012 HR 배정표'!M1088)/HLOOKUP($A$5,Prj_list!$O$6:$Z$7,2)))</x:f>
        <x:v>-</x:v>
      </x:c>
      <x:c r="I1090" s="45" t="str">
        <x:f>IF(ISBLANK('2012 HR 배정표'!N1088)=TRUE,"-",'2012 HR 배정표'!N1088)</x:f>
        <x:v>-</x:v>
      </x:c>
      <x:c r="J1090" s="46" t="str">
        <x:f>IF(ISBLANK('2012 HR 배정표'!N1088)=TRUE,"-",IF(ISERROR((HLOOKUP($A$5,Prj_list!$O$6:$Z$7,2)*'2012 HR 배정표'!O1088)/HLOOKUP($A$5,Prj_list!$O$6:$Z$7,2))=TRUE,"-",(HLOOKUP($A$5,Prj_list!$O$6:$Z$7,2)*'2012 HR 배정표'!O1088)/HLOOKUP($A$5,Prj_list!$O$6:$Z$7,2)))</x:f>
        <x:v>-</x:v>
      </x:c>
      <x:c r="K1090" s="45" t="str">
        <x:f>IF(ISBLANK('2012 HR 배정표'!P1088)=TRUE,"-",'2012 HR 배정표'!P1088)</x:f>
        <x:v>-</x:v>
      </x:c>
      <x:c r="L1090" s="46" t="str">
        <x:f>IF(ISBLANK('2012 HR 배정표'!P1088)=TRUE,"-",IF(ISERROR((HLOOKUP($A$5,Prj_list!$O$6:$Z$7,2)*'2012 HR 배정표'!Q1088)/HLOOKUP($A$5,Prj_list!$O$6:$Z$7,2))=TRUE,"-",(HLOOKUP($A$5,Prj_list!$O$6:$Z$7,2)*'2012 HR 배정표'!Q1088)/HLOOKUP($A$5,Prj_list!$O$6:$Z$7,2)))</x:f>
        <x:v>-</x:v>
      </x:c>
      <x:c r="M1090" s="45" t="str">
        <x:f>IF(ISBLANK('2012 HR 배정표'!R1088)=TRUE,"-",'2012 HR 배정표'!R1088)</x:f>
        <x:v>-</x:v>
      </x:c>
      <x:c r="N1090" s="46" t="str">
        <x:f>IF(ISBLANK('2012 HR 배정표'!R1088)=TRUE,"-",IF(ISERROR((HLOOKUP($A$5,Prj_list!$O$6:$Z$7,2)*'2012 HR 배정표'!S1088)/HLOOKUP($A$5,Prj_list!$O$6:$Z$7,2))=TRUE,"-",(HLOOKUP($A$5,Prj_list!$O$6:$Z$7,2)*'2012 HR 배정표'!S1088)/HLOOKUP($A$5,Prj_list!$O$6:$Z$7,2)))</x:f>
        <x:v>-</x:v>
      </x:c>
      <x:c r="O1090" s="45" t="str">
        <x:f>IF(ISBLANK('2012 HR 배정표'!T1088)=TRUE,"-",'2012 HR 배정표'!T1088)</x:f>
        <x:v>-</x:v>
      </x:c>
      <x:c r="P1090" s="46" t="str">
        <x:f>IF(ISBLANK('2012 HR 배정표'!T1088)=TRUE,"-",IF(ISERROR((HLOOKUP($A$5,Prj_list!$O$6:$Z$7,2)*'2012 HR 배정표'!U1088)/HLOOKUP($A$5,Prj_list!$O$6:$Z$7,2))=TRUE,"-",(HLOOKUP($A$5,Prj_list!$O$6:$Z$7,2)*'2012 HR 배정표'!U1088)/HLOOKUP($A$5,Prj_list!$O$6:$Z$7,2)))</x:f>
        <x:v>-</x:v>
      </x:c>
      <x:c r="Q1090" s="45" t="str">
        <x:f>IF(ISBLANK('2012 HR 배정표'!V1088)=TRUE,"-",'2012 HR 배정표'!V1088)</x:f>
        <x:v>-</x:v>
      </x:c>
      <x:c r="R1090" s="46" t="str">
        <x:f>IF(ISBLANK('2012 HR 배정표'!V1088)=TRUE,"-",IF(ISERROR((HLOOKUP($A$5,Prj_list!$O$6:$Z$7,2)*'2012 HR 배정표'!W1088)/HLOOKUP($A$5,Prj_list!$O$6:$Z$7,2))=TRUE,"-",(HLOOKUP($A$5,Prj_list!$O$6:$Z$7,2)*'2012 HR 배정표'!W1088)/HLOOKUP($A$5,Prj_list!$O$6:$Z$7,2)))</x:f>
        <x:v>-</x:v>
      </x:c>
      <x:c r="S1090" s="45" t="str">
        <x:f>IF(ISBLANK('2012 HR 배정표'!X1088)=TRUE,"-",'2012 HR 배정표'!X1088)</x:f>
        <x:v>-</x:v>
      </x:c>
      <x:c r="T1090" s="46" t="str">
        <x:f>IF(ISBLANK('2012 HR 배정표'!X1088)=TRUE,"-",IF(ISERROR((HLOOKUP($A$5,Prj_list!$O$6:$Z$7,2)*'2012 HR 배정표'!Y1088)/HLOOKUP($A$5,Prj_list!$O$6:$Z$7,2))=TRUE,"-",(HLOOKUP($A$5,Prj_list!$O$6:$Z$7,2)*'2012 HR 배정표'!Y1088)/HLOOKUP($A$5,Prj_list!$O$6:$Z$7,2)))</x:f>
        <x:v>-</x:v>
      </x:c>
      <x:c r="U1090" s="45" t="str">
        <x:f>IF(ISBLANK('2012 HR 배정표'!Z1088)=TRUE,"-",'2012 HR 배정표'!Z1088)</x:f>
        <x:v>-</x:v>
      </x:c>
      <x:c r="V1090" s="46" t="str">
        <x:f>IF(ISBLANK('2012 HR 배정표'!Z1088)=TRUE,"-",IF(ISERROR((HLOOKUP($A$5,Prj_list!$O$6:$Z$7,2)*'2012 HR 배정표'!AA1088)/HLOOKUP($A$5,Prj_list!$O$6:$Z$7,2))=TRUE,"-",(HLOOKUP($A$5,Prj_list!$O$6:$Z$7,2)*'2012 HR 배정표'!AA1088)/HLOOKUP($A$5,Prj_list!$O$6:$Z$7,2)))</x:f>
        <x:v>-</x:v>
      </x:c>
      <x:c r="W1090" s="45" t="str">
        <x:f>IF(ISBLANK('2012 HR 배정표'!AB1088)=TRUE,"-",'2012 HR 배정표'!AB1088)</x:f>
        <x:v>-</x:v>
      </x:c>
      <x:c r="X1090" s="46" t="str">
        <x:f>IF(ISBLANK('2012 HR 배정표'!AB1088)=TRUE,"-",IF(ISERROR((HLOOKUP($A$5,Prj_list!$O$6:$Z$7,2)*'2012 HR 배정표'!AC1088)/HLOOKUP($A$5,Prj_list!$O$6:$Z$7,2))=TRUE,"-",(HLOOKUP($A$5,Prj_list!$O$6:$Z$7,2)*'2012 HR 배정표'!AC1088)/HLOOKUP($A$5,Prj_list!$O$6:$Z$7,2)))</x:f>
        <x:v>-</x:v>
      </x:c>
      <x:c r="Y1090" s="45" t="str">
        <x:f>IF(ISBLANK('2012 HR 배정표'!AD1088)=TRUE,"-",'2012 HR 배정표'!AD1088)</x:f>
        <x:v>-</x:v>
      </x:c>
      <x:c r="Z1090" s="46" t="str">
        <x:f>IF(ISBLANK('2012 HR 배정표'!AD1088)=TRUE,"-",IF(ISERROR((HLOOKUP($A$5,Prj_list!$O$6:$Z$7,2)*'2012 HR 배정표'!AE1088)/HLOOKUP($A$5,Prj_list!$O$6:$Z$7,2))=TRUE,"-",(HLOOKUP($A$5,Prj_list!$O$6:$Z$7,2)*'2012 HR 배정표'!AE1088)/HLOOKUP($A$5,Prj_list!$O$6:$Z$7,2)))</x:f>
        <x:v>-</x:v>
      </x:c>
      <x:c r="AA1090" s="45" t="str">
        <x:f>IF(ISBLANK('2012 HR 배정표'!AF1088)=TRUE,"-",'2012 HR 배정표'!AF1088)</x:f>
        <x:v>-</x:v>
      </x:c>
      <x:c r="AB1090" s="46" t="str">
        <x:f>IF(ISBLANK('2012 HR 배정표'!AF1088)=TRUE,"-",IF(ISERROR((HLOOKUP($A$5,Prj_list!$O$6:$Z$7,2)*'2012 HR 배정표'!AG1088)/HLOOKUP($A$5,Prj_list!$O$6:$Z$7,2))=TRUE,"-",(HLOOKUP($A$5,Prj_list!$O$6:$Z$7,2)*'2012 HR 배정표'!AG1088)/HLOOKUP($A$5,Prj_list!$O$6:$Z$7,2)))</x:f>
        <x:v>-</x:v>
      </x:c>
      <x:c r="AC1090" s="45" t="str">
        <x:f>IF(ISBLANK('2012 HR 배정표'!AH1088)=TRUE,"-",'2012 HR 배정표'!AH1088)</x:f>
        <x:v>-</x:v>
      </x:c>
      <x:c r="AD1090" s="46" t="str">
        <x:f>IF(ISBLANK('2012 HR 배정표'!AH1088)=TRUE,"-",IF(ISERROR((HLOOKUP($A$5,Prj_list!$O$6:$Z$7,2)*'2012 HR 배정표'!AI1088)/HLOOKUP($A$5,Prj_list!$O$6:$Z$7,2))=TRUE,"-",(HLOOKUP($A$5,Prj_list!$O$6:$Z$7,2)*'2012 HR 배정표'!AI1088)/HLOOKUP($A$5,Prj_list!$O$6:$Z$7,2)))</x:f>
        <x:v>-</x:v>
      </x:c>
      <x:c r="AE1090" s="45" t="str">
        <x:f>IF(ISBLANK('2012 HR 배정표'!AJ1088)=TRUE,"-",'2012 HR 배정표'!AJ1088)</x:f>
        <x:v>-</x:v>
      </x:c>
      <x:c r="AF1090" s="46" t="str">
        <x:f>IF(ISBLANK('2012 HR 배정표'!AJ1088)=TRUE,"-",IF(ISERROR((HLOOKUP($A$5,Prj_list!$O$6:$Z$7,2)*'2012 HR 배정표'!AK1088)/HLOOKUP($A$5,Prj_list!$O$6:$Z$7,2))=TRUE,"-",(HLOOKUP($A$5,Prj_list!$O$6:$Z$7,2)*'2012 HR 배정표'!AK1088)/HLOOKUP($A$5,Prj_list!$O$6:$Z$7,2)))</x:f>
        <x:v>-</x:v>
      </x:c>
      <x:c r="AG1090" s="45" t="str">
        <x:f>IF(ISBLANK('2012 HR 배정표'!AL1088)=TRUE,"-",'2012 HR 배정표'!AL1088)</x:f>
        <x:v>-</x:v>
      </x:c>
      <x:c r="AH1090" s="46" t="str">
        <x:f>IF(ISBLANK('2012 HR 배정표'!AL1088)=TRUE,"-",IF(ISERROR((HLOOKUP($A$5,Prj_list!$O$6:$Z$7,2)*'2012 HR 배정표'!AM1088)/HLOOKUP($A$5,Prj_list!$O$6:$Z$7,2))=TRUE,"-",(HLOOKUP($A$5,Prj_list!$O$6:$Z$7,2)*'2012 HR 배정표'!AM1088)/HLOOKUP($A$5,Prj_list!$O$6:$Z$7,2)))</x:f>
        <x:v>-</x:v>
      </x:c>
      <x:c r="AI1090" s="45" t="str">
        <x:f>IF(ISBLANK('2012 HR 배정표'!AN1088)=TRUE,"-",'2012 HR 배정표'!AN1088)</x:f>
        <x:v>-</x:v>
      </x:c>
      <x:c r="AJ1090" s="46" t="str">
        <x:f>IF(ISBLANK('2012 HR 배정표'!AN1088)=TRUE,"-",IF(ISERROR((HLOOKUP($A$5,Prj_list!$O$6:$Z$7,2)*'2012 HR 배정표'!AO1088)/HLOOKUP($A$5,Prj_list!$O$6:$Z$7,2))=TRUE,"-",(HLOOKUP($A$5,Prj_list!$O$6:$Z$7,2)*'2012 HR 배정표'!AO1088)/HLOOKUP($A$5,Prj_list!$O$6:$Z$7,2)))</x:f>
        <x:v>-</x:v>
      </x:c>
      <x:c r="AK1090" s="45" t="str">
        <x:f>IF(ISBLANK('2012 HR 배정표'!AP1088)=TRUE,"-",'2012 HR 배정표'!AP1088)</x:f>
        <x:v>-</x:v>
      </x:c>
      <x:c r="AL1090" s="46" t="str">
        <x:f>IF(ISBLANK('2012 HR 배정표'!AP1088)=TRUE,"-",IF(ISERROR((HLOOKUP($A$5,Prj_list!$O$6:$Z$7,2)*'2012 HR 배정표'!AQ1088)/HLOOKUP($A$5,Prj_list!$O$6:$Z$7,2))=TRUE,"-",(HLOOKUP($A$5,Prj_list!$O$6:$Z$7,2)*'2012 HR 배정표'!AQ1088)/HLOOKUP($A$5,Prj_list!$O$6:$Z$7,2)))</x:f>
        <x:v>-</x:v>
      </x:c>
      <x:c r="AM1090" s="45" t="str">
        <x:f>IF(ISBLANK('2012 HR 배정표'!AR1088)=TRUE,"-",'2012 HR 배정표'!AR1088)</x:f>
        <x:v>-</x:v>
      </x:c>
      <x:c r="AN1090" s="46" t="str">
        <x:f>IF(ISBLANK('2012 HR 배정표'!AR1088)=TRUE,"-",IF(ISERROR((HLOOKUP($A$5,Prj_list!$O$6:$Z$7,2)*'2012 HR 배정표'!AS1088)/HLOOKUP($A$5,Prj_list!$O$6:$Z$7,2))=TRUE,"-",(HLOOKUP($A$5,Prj_list!$O$6:$Z$7,2)*'2012 HR 배정표'!AS1088)/HLOOKUP($A$5,Prj_list!$O$6:$Z$7,2)))</x:f>
        <x:v>-</x:v>
      </x:c>
      <x:c r="AO1090" s="45" t="str">
        <x:f>IF(ISBLANK('2012 HR 배정표'!AT1088)=TRUE,"-",'2012 HR 배정표'!AT1088)</x:f>
        <x:v>-</x:v>
      </x:c>
      <x:c r="AP1090" s="46" t="str">
        <x:f>IF(ISBLANK('2012 HR 배정표'!AT1088)=TRUE,"-",IF(ISERROR((HLOOKUP($A$5,Prj_list!$O$6:$Z$7,2)*'2012 HR 배정표'!AU1088)/HLOOKUP($A$5,Prj_list!$O$6:$Z$7,2))=TRUE,"-",(HLOOKUP($A$5,Prj_list!$O$6:$Z$7,2)*'2012 HR 배정표'!AU1088)/HLOOKUP($A$5,Prj_list!$O$6:$Z$7,2)))</x:f>
        <x:v>-</x:v>
      </x:c>
      <x:c r="AQ1090" s="45" t="str">
        <x:f>IF(ISBLANK('2012 HR 배정표'!AV1088)=TRUE,"-",'2012 HR 배정표'!AV1088)</x:f>
        <x:v>-</x:v>
      </x:c>
      <x:c r="AR1090" s="46" t="str">
        <x:f>IF(ISBLANK('2012 HR 배정표'!AV1088)=TRUE,"-",IF(ISERROR((HLOOKUP($A$5,Prj_list!$O$6:$Z$7,2)*'2012 HR 배정표'!AW1088)/HLOOKUP($A$5,Prj_list!$O$6:$Z$7,2))=TRUE,"-",(HLOOKUP($A$5,Prj_list!$O$6:$Z$7,2)*'2012 HR 배정표'!AW1088)/HLOOKUP($A$5,Prj_list!$O$6:$Z$7,2)))</x:f>
        <x:v>-</x:v>
      </x:c>
      <x:c r="AS1090" s="45" t="str">
        <x:f>IF(ISBLANK('2012 HR 배정표'!AX1088)=TRUE,"-",'2012 HR 배정표'!AX1088)</x:f>
        <x:v>-</x:v>
      </x:c>
      <x:c r="AT1090" s="46" t="str">
        <x:f>IF(ISBLANK('2012 HR 배정표'!AX1088)=TRUE,"-",IF(ISERROR((HLOOKUP($A$5,Prj_list!$O$6:$Z$7,2)*'2012 HR 배정표'!AY1088)/HLOOKUP($A$5,Prj_list!$O$6:$Z$7,2))=TRUE,"-",(HLOOKUP($A$5,Prj_list!$O$6:$Z$7,2)*'2012 HR 배정표'!AY1088)/HLOOKUP($A$5,Prj_list!$O$6:$Z$7,2)))</x:f>
        <x:v>-</x:v>
      </x:c>
      <x:c r="AU1090" s="45" t="str">
        <x:f>IF(ISBLANK('2012 HR 배정표'!AZ1088)=TRUE,"-",'2012 HR 배정표'!AZ1088)</x:f>
        <x:v>-</x:v>
      </x:c>
      <x:c r="AV1090" s="46" t="str">
        <x:f>IF(ISBLANK('2012 HR 배정표'!AZ1088)=TRUE,"-",IF(ISERROR((HLOOKUP($A$5,Prj_list!$O$6:$Z$7,2)*'2012 HR 배정표'!BA1088)/HLOOKUP($A$5,Prj_list!$O$6:$Z$7,2))=TRUE,"-",(HLOOKUP($A$5,Prj_list!$O$6:$Z$7,2)*'2012 HR 배정표'!BA1088)/HLOOKUP($A$5,Prj_list!$O$6:$Z$7,2)))</x:f>
        <x:v>-</x:v>
      </x:c>
      <x:c r="AW1090" s="34" t="str">
        <x:f t="shared" si="34"/>
        <x:v/>
      </x:c>
      <x:c r="AX1090" s="41">
        <x:f t="shared" si="33"/>
        <x:v>0</x:v>
      </x:c>
    </x:row>
    <x:row r="1091" spans="1:50">
      <x:c r="A1091" s="45" t="str">
        <x:f>IF(ISBLANK('2012 HR 배정표'!F1089)=TRUE,"-",'2012 HR 배정표'!F1089)</x:f>
        <x:v>-</x:v>
      </x:c>
      <x:c r="B1091" s="46" t="str">
        <x:f>IF(ISBLANK('2012 HR 배정표'!F1089)=TRUE,"-",IF(ISERROR((HLOOKUP($A$5,Prj_list!$O$6:$Z$7,2)*'2012 HR 배정표'!G1089)/HLOOKUP($A$5,Prj_list!$O$6:$Z$7,2))=TRUE,"-",(HLOOKUP($A$5,Prj_list!$O$6:$Z$7,2)*'2012 HR 배정표'!G1089)/HLOOKUP($A$5,Prj_list!$O$6:$Z$7,2)))</x:f>
        <x:v>-</x:v>
      </x:c>
      <x:c r="C1091" s="45" t="str">
        <x:f>IF(ISBLANK('2012 HR 배정표'!H1089)=TRUE,"-",'2012 HR 배정표'!H1089)</x:f>
        <x:v>-</x:v>
      </x:c>
      <x:c r="D1091" s="46" t="str">
        <x:f>IF(ISBLANK('2012 HR 배정표'!H1089)=TRUE,"-",IF(ISERROR((HLOOKUP($A$5,Prj_list!$O$6:$Z$7,2)*'2012 HR 배정표'!I1089)/HLOOKUP($A$5,Prj_list!$O$6:$Z$7,2))=TRUE,"-",(HLOOKUP($A$5,Prj_list!$O$6:$Z$7,2)*'2012 HR 배정표'!I1089)/HLOOKUP($A$5,Prj_list!$O$6:$Z$7,2)))</x:f>
        <x:v>-</x:v>
      </x:c>
      <x:c r="E1091" s="45" t="str">
        <x:f>IF(ISBLANK('2012 HR 배정표'!J1089)=TRUE,"-",'2012 HR 배정표'!J1089)</x:f>
        <x:v>-</x:v>
      </x:c>
      <x:c r="F1091" s="46" t="str">
        <x:f>IF(ISBLANK('2012 HR 배정표'!J1089)=TRUE,"-",IF(ISERROR((HLOOKUP($A$5,Prj_list!$O$6:$Z$7,2)*'2012 HR 배정표'!K1089)/HLOOKUP($A$5,Prj_list!$O$6:$Z$7,2))=TRUE,"-",(HLOOKUP($A$5,Prj_list!$O$6:$Z$7,2)*'2012 HR 배정표'!K1089)/HLOOKUP($A$5,Prj_list!$O$6:$Z$7,2)))</x:f>
        <x:v>-</x:v>
      </x:c>
      <x:c r="G1091" s="45" t="str">
        <x:f>IF(ISBLANK('2012 HR 배정표'!L1089)=TRUE,"-",'2012 HR 배정표'!L1089)</x:f>
        <x:v>-</x:v>
      </x:c>
      <x:c r="H1091" s="46" t="str">
        <x:f>IF(ISBLANK('2012 HR 배정표'!L1089)=TRUE,"-",IF(ISERROR((HLOOKUP($A$5,Prj_list!$O$6:$Z$7,2)*'2012 HR 배정표'!M1089)/HLOOKUP($A$5,Prj_list!$O$6:$Z$7,2))=TRUE,"-",(HLOOKUP($A$5,Prj_list!$O$6:$Z$7,2)*'2012 HR 배정표'!M1089)/HLOOKUP($A$5,Prj_list!$O$6:$Z$7,2)))</x:f>
        <x:v>-</x:v>
      </x:c>
      <x:c r="I1091" s="45" t="str">
        <x:f>IF(ISBLANK('2012 HR 배정표'!N1089)=TRUE,"-",'2012 HR 배정표'!N1089)</x:f>
        <x:v>-</x:v>
      </x:c>
      <x:c r="J1091" s="46" t="str">
        <x:f>IF(ISBLANK('2012 HR 배정표'!N1089)=TRUE,"-",IF(ISERROR((HLOOKUP($A$5,Prj_list!$O$6:$Z$7,2)*'2012 HR 배정표'!O1089)/HLOOKUP($A$5,Prj_list!$O$6:$Z$7,2))=TRUE,"-",(HLOOKUP($A$5,Prj_list!$O$6:$Z$7,2)*'2012 HR 배정표'!O1089)/HLOOKUP($A$5,Prj_list!$O$6:$Z$7,2)))</x:f>
        <x:v>-</x:v>
      </x:c>
      <x:c r="K1091" s="45" t="str">
        <x:f>IF(ISBLANK('2012 HR 배정표'!P1089)=TRUE,"-",'2012 HR 배정표'!P1089)</x:f>
        <x:v>-</x:v>
      </x:c>
      <x:c r="L1091" s="46" t="str">
        <x:f>IF(ISBLANK('2012 HR 배정표'!P1089)=TRUE,"-",IF(ISERROR((HLOOKUP($A$5,Prj_list!$O$6:$Z$7,2)*'2012 HR 배정표'!Q1089)/HLOOKUP($A$5,Prj_list!$O$6:$Z$7,2))=TRUE,"-",(HLOOKUP($A$5,Prj_list!$O$6:$Z$7,2)*'2012 HR 배정표'!Q1089)/HLOOKUP($A$5,Prj_list!$O$6:$Z$7,2)))</x:f>
        <x:v>-</x:v>
      </x:c>
      <x:c r="M1091" s="45" t="str">
        <x:f>IF(ISBLANK('2012 HR 배정표'!R1089)=TRUE,"-",'2012 HR 배정표'!R1089)</x:f>
        <x:v>-</x:v>
      </x:c>
      <x:c r="N1091" s="46" t="str">
        <x:f>IF(ISBLANK('2012 HR 배정표'!R1089)=TRUE,"-",IF(ISERROR((HLOOKUP($A$5,Prj_list!$O$6:$Z$7,2)*'2012 HR 배정표'!S1089)/HLOOKUP($A$5,Prj_list!$O$6:$Z$7,2))=TRUE,"-",(HLOOKUP($A$5,Prj_list!$O$6:$Z$7,2)*'2012 HR 배정표'!S1089)/HLOOKUP($A$5,Prj_list!$O$6:$Z$7,2)))</x:f>
        <x:v>-</x:v>
      </x:c>
      <x:c r="O1091" s="45" t="str">
        <x:f>IF(ISBLANK('2012 HR 배정표'!T1089)=TRUE,"-",'2012 HR 배정표'!T1089)</x:f>
        <x:v>-</x:v>
      </x:c>
      <x:c r="P1091" s="46" t="str">
        <x:f>IF(ISBLANK('2012 HR 배정표'!T1089)=TRUE,"-",IF(ISERROR((HLOOKUP($A$5,Prj_list!$O$6:$Z$7,2)*'2012 HR 배정표'!U1089)/HLOOKUP($A$5,Prj_list!$O$6:$Z$7,2))=TRUE,"-",(HLOOKUP($A$5,Prj_list!$O$6:$Z$7,2)*'2012 HR 배정표'!U1089)/HLOOKUP($A$5,Prj_list!$O$6:$Z$7,2)))</x:f>
        <x:v>-</x:v>
      </x:c>
      <x:c r="Q1091" s="45" t="str">
        <x:f>IF(ISBLANK('2012 HR 배정표'!V1089)=TRUE,"-",'2012 HR 배정표'!V1089)</x:f>
        <x:v>-</x:v>
      </x:c>
      <x:c r="R1091" s="46" t="str">
        <x:f>IF(ISBLANK('2012 HR 배정표'!V1089)=TRUE,"-",IF(ISERROR((HLOOKUP($A$5,Prj_list!$O$6:$Z$7,2)*'2012 HR 배정표'!W1089)/HLOOKUP($A$5,Prj_list!$O$6:$Z$7,2))=TRUE,"-",(HLOOKUP($A$5,Prj_list!$O$6:$Z$7,2)*'2012 HR 배정표'!W1089)/HLOOKUP($A$5,Prj_list!$O$6:$Z$7,2)))</x:f>
        <x:v>-</x:v>
      </x:c>
      <x:c r="S1091" s="45" t="str">
        <x:f>IF(ISBLANK('2012 HR 배정표'!X1089)=TRUE,"-",'2012 HR 배정표'!X1089)</x:f>
        <x:v>-</x:v>
      </x:c>
      <x:c r="T1091" s="46" t="str">
        <x:f>IF(ISBLANK('2012 HR 배정표'!X1089)=TRUE,"-",IF(ISERROR((HLOOKUP($A$5,Prj_list!$O$6:$Z$7,2)*'2012 HR 배정표'!Y1089)/HLOOKUP($A$5,Prj_list!$O$6:$Z$7,2))=TRUE,"-",(HLOOKUP($A$5,Prj_list!$O$6:$Z$7,2)*'2012 HR 배정표'!Y1089)/HLOOKUP($A$5,Prj_list!$O$6:$Z$7,2)))</x:f>
        <x:v>-</x:v>
      </x:c>
      <x:c r="U1091" s="45" t="str">
        <x:f>IF(ISBLANK('2012 HR 배정표'!Z1089)=TRUE,"-",'2012 HR 배정표'!Z1089)</x:f>
        <x:v>-</x:v>
      </x:c>
      <x:c r="V1091" s="46" t="str">
        <x:f>IF(ISBLANK('2012 HR 배정표'!Z1089)=TRUE,"-",IF(ISERROR((HLOOKUP($A$5,Prj_list!$O$6:$Z$7,2)*'2012 HR 배정표'!AA1089)/HLOOKUP($A$5,Prj_list!$O$6:$Z$7,2))=TRUE,"-",(HLOOKUP($A$5,Prj_list!$O$6:$Z$7,2)*'2012 HR 배정표'!AA1089)/HLOOKUP($A$5,Prj_list!$O$6:$Z$7,2)))</x:f>
        <x:v>-</x:v>
      </x:c>
      <x:c r="W1091" s="45" t="str">
        <x:f>IF(ISBLANK('2012 HR 배정표'!AB1089)=TRUE,"-",'2012 HR 배정표'!AB1089)</x:f>
        <x:v>-</x:v>
      </x:c>
      <x:c r="X1091" s="46" t="str">
        <x:f>IF(ISBLANK('2012 HR 배정표'!AB1089)=TRUE,"-",IF(ISERROR((HLOOKUP($A$5,Prj_list!$O$6:$Z$7,2)*'2012 HR 배정표'!AC1089)/HLOOKUP($A$5,Prj_list!$O$6:$Z$7,2))=TRUE,"-",(HLOOKUP($A$5,Prj_list!$O$6:$Z$7,2)*'2012 HR 배정표'!AC1089)/HLOOKUP($A$5,Prj_list!$O$6:$Z$7,2)))</x:f>
        <x:v>-</x:v>
      </x:c>
      <x:c r="Y1091" s="45" t="str">
        <x:f>IF(ISBLANK('2012 HR 배정표'!AD1089)=TRUE,"-",'2012 HR 배정표'!AD1089)</x:f>
        <x:v>-</x:v>
      </x:c>
      <x:c r="Z1091" s="46" t="str">
        <x:f>IF(ISBLANK('2012 HR 배정표'!AD1089)=TRUE,"-",IF(ISERROR((HLOOKUP($A$5,Prj_list!$O$6:$Z$7,2)*'2012 HR 배정표'!AE1089)/HLOOKUP($A$5,Prj_list!$O$6:$Z$7,2))=TRUE,"-",(HLOOKUP($A$5,Prj_list!$O$6:$Z$7,2)*'2012 HR 배정표'!AE1089)/HLOOKUP($A$5,Prj_list!$O$6:$Z$7,2)))</x:f>
        <x:v>-</x:v>
      </x:c>
      <x:c r="AA1091" s="45" t="str">
        <x:f>IF(ISBLANK('2012 HR 배정표'!AF1089)=TRUE,"-",'2012 HR 배정표'!AF1089)</x:f>
        <x:v>-</x:v>
      </x:c>
      <x:c r="AB1091" s="46" t="str">
        <x:f>IF(ISBLANK('2012 HR 배정표'!AF1089)=TRUE,"-",IF(ISERROR((HLOOKUP($A$5,Prj_list!$O$6:$Z$7,2)*'2012 HR 배정표'!AG1089)/HLOOKUP($A$5,Prj_list!$O$6:$Z$7,2))=TRUE,"-",(HLOOKUP($A$5,Prj_list!$O$6:$Z$7,2)*'2012 HR 배정표'!AG1089)/HLOOKUP($A$5,Prj_list!$O$6:$Z$7,2)))</x:f>
        <x:v>-</x:v>
      </x:c>
      <x:c r="AC1091" s="45" t="str">
        <x:f>IF(ISBLANK('2012 HR 배정표'!AH1089)=TRUE,"-",'2012 HR 배정표'!AH1089)</x:f>
        <x:v>-</x:v>
      </x:c>
      <x:c r="AD1091" s="46" t="str">
        <x:f>IF(ISBLANK('2012 HR 배정표'!AH1089)=TRUE,"-",IF(ISERROR((HLOOKUP($A$5,Prj_list!$O$6:$Z$7,2)*'2012 HR 배정표'!AI1089)/HLOOKUP($A$5,Prj_list!$O$6:$Z$7,2))=TRUE,"-",(HLOOKUP($A$5,Prj_list!$O$6:$Z$7,2)*'2012 HR 배정표'!AI1089)/HLOOKUP($A$5,Prj_list!$O$6:$Z$7,2)))</x:f>
        <x:v>-</x:v>
      </x:c>
      <x:c r="AE1091" s="45" t="str">
        <x:f>IF(ISBLANK('2012 HR 배정표'!AJ1089)=TRUE,"-",'2012 HR 배정표'!AJ1089)</x:f>
        <x:v>-</x:v>
      </x:c>
      <x:c r="AF1091" s="46" t="str">
        <x:f>IF(ISBLANK('2012 HR 배정표'!AJ1089)=TRUE,"-",IF(ISERROR((HLOOKUP($A$5,Prj_list!$O$6:$Z$7,2)*'2012 HR 배정표'!AK1089)/HLOOKUP($A$5,Prj_list!$O$6:$Z$7,2))=TRUE,"-",(HLOOKUP($A$5,Prj_list!$O$6:$Z$7,2)*'2012 HR 배정표'!AK1089)/HLOOKUP($A$5,Prj_list!$O$6:$Z$7,2)))</x:f>
        <x:v>-</x:v>
      </x:c>
      <x:c r="AG1091" s="45" t="str">
        <x:f>IF(ISBLANK('2012 HR 배정표'!AL1089)=TRUE,"-",'2012 HR 배정표'!AL1089)</x:f>
        <x:v>-</x:v>
      </x:c>
      <x:c r="AH1091" s="46" t="str">
        <x:f>IF(ISBLANK('2012 HR 배정표'!AL1089)=TRUE,"-",IF(ISERROR((HLOOKUP($A$5,Prj_list!$O$6:$Z$7,2)*'2012 HR 배정표'!AM1089)/HLOOKUP($A$5,Prj_list!$O$6:$Z$7,2))=TRUE,"-",(HLOOKUP($A$5,Prj_list!$O$6:$Z$7,2)*'2012 HR 배정표'!AM1089)/HLOOKUP($A$5,Prj_list!$O$6:$Z$7,2)))</x:f>
        <x:v>-</x:v>
      </x:c>
      <x:c r="AI1091" s="45" t="str">
        <x:f>IF(ISBLANK('2012 HR 배정표'!AN1089)=TRUE,"-",'2012 HR 배정표'!AN1089)</x:f>
        <x:v>-</x:v>
      </x:c>
      <x:c r="AJ1091" s="46" t="str">
        <x:f>IF(ISBLANK('2012 HR 배정표'!AN1089)=TRUE,"-",IF(ISERROR((HLOOKUP($A$5,Prj_list!$O$6:$Z$7,2)*'2012 HR 배정표'!AO1089)/HLOOKUP($A$5,Prj_list!$O$6:$Z$7,2))=TRUE,"-",(HLOOKUP($A$5,Prj_list!$O$6:$Z$7,2)*'2012 HR 배정표'!AO1089)/HLOOKUP($A$5,Prj_list!$O$6:$Z$7,2)))</x:f>
        <x:v>-</x:v>
      </x:c>
      <x:c r="AK1091" s="45" t="str">
        <x:f>IF(ISBLANK('2012 HR 배정표'!AP1089)=TRUE,"-",'2012 HR 배정표'!AP1089)</x:f>
        <x:v>-</x:v>
      </x:c>
      <x:c r="AL1091" s="46" t="str">
        <x:f>IF(ISBLANK('2012 HR 배정표'!AP1089)=TRUE,"-",IF(ISERROR((HLOOKUP($A$5,Prj_list!$O$6:$Z$7,2)*'2012 HR 배정표'!AQ1089)/HLOOKUP($A$5,Prj_list!$O$6:$Z$7,2))=TRUE,"-",(HLOOKUP($A$5,Prj_list!$O$6:$Z$7,2)*'2012 HR 배정표'!AQ1089)/HLOOKUP($A$5,Prj_list!$O$6:$Z$7,2)))</x:f>
        <x:v>-</x:v>
      </x:c>
      <x:c r="AM1091" s="45" t="str">
        <x:f>IF(ISBLANK('2012 HR 배정표'!AR1089)=TRUE,"-",'2012 HR 배정표'!AR1089)</x:f>
        <x:v>-</x:v>
      </x:c>
      <x:c r="AN1091" s="46" t="str">
        <x:f>IF(ISBLANK('2012 HR 배정표'!AR1089)=TRUE,"-",IF(ISERROR((HLOOKUP($A$5,Prj_list!$O$6:$Z$7,2)*'2012 HR 배정표'!AS1089)/HLOOKUP($A$5,Prj_list!$O$6:$Z$7,2))=TRUE,"-",(HLOOKUP($A$5,Prj_list!$O$6:$Z$7,2)*'2012 HR 배정표'!AS1089)/HLOOKUP($A$5,Prj_list!$O$6:$Z$7,2)))</x:f>
        <x:v>-</x:v>
      </x:c>
      <x:c r="AO1091" s="45" t="str">
        <x:f>IF(ISBLANK('2012 HR 배정표'!AT1089)=TRUE,"-",'2012 HR 배정표'!AT1089)</x:f>
        <x:v>-</x:v>
      </x:c>
      <x:c r="AP1091" s="46" t="str">
        <x:f>IF(ISBLANK('2012 HR 배정표'!AT1089)=TRUE,"-",IF(ISERROR((HLOOKUP($A$5,Prj_list!$O$6:$Z$7,2)*'2012 HR 배정표'!AU1089)/HLOOKUP($A$5,Prj_list!$O$6:$Z$7,2))=TRUE,"-",(HLOOKUP($A$5,Prj_list!$O$6:$Z$7,2)*'2012 HR 배정표'!AU1089)/HLOOKUP($A$5,Prj_list!$O$6:$Z$7,2)))</x:f>
        <x:v>-</x:v>
      </x:c>
      <x:c r="AQ1091" s="45" t="str">
        <x:f>IF(ISBLANK('2012 HR 배정표'!AV1089)=TRUE,"-",'2012 HR 배정표'!AV1089)</x:f>
        <x:v>-</x:v>
      </x:c>
      <x:c r="AR1091" s="46" t="str">
        <x:f>IF(ISBLANK('2012 HR 배정표'!AV1089)=TRUE,"-",IF(ISERROR((HLOOKUP($A$5,Prj_list!$O$6:$Z$7,2)*'2012 HR 배정표'!AW1089)/HLOOKUP($A$5,Prj_list!$O$6:$Z$7,2))=TRUE,"-",(HLOOKUP($A$5,Prj_list!$O$6:$Z$7,2)*'2012 HR 배정표'!AW1089)/HLOOKUP($A$5,Prj_list!$O$6:$Z$7,2)))</x:f>
        <x:v>-</x:v>
      </x:c>
      <x:c r="AS1091" s="45" t="str">
        <x:f>IF(ISBLANK('2012 HR 배정표'!AX1089)=TRUE,"-",'2012 HR 배정표'!AX1089)</x:f>
        <x:v>-</x:v>
      </x:c>
      <x:c r="AT1091" s="46" t="str">
        <x:f>IF(ISBLANK('2012 HR 배정표'!AX1089)=TRUE,"-",IF(ISERROR((HLOOKUP($A$5,Prj_list!$O$6:$Z$7,2)*'2012 HR 배정표'!AY1089)/HLOOKUP($A$5,Prj_list!$O$6:$Z$7,2))=TRUE,"-",(HLOOKUP($A$5,Prj_list!$O$6:$Z$7,2)*'2012 HR 배정표'!AY1089)/HLOOKUP($A$5,Prj_list!$O$6:$Z$7,2)))</x:f>
        <x:v>-</x:v>
      </x:c>
      <x:c r="AU1091" s="45" t="str">
        <x:f>IF(ISBLANK('2012 HR 배정표'!AZ1089)=TRUE,"-",'2012 HR 배정표'!AZ1089)</x:f>
        <x:v>-</x:v>
      </x:c>
      <x:c r="AV1091" s="46" t="str">
        <x:f>IF(ISBLANK('2012 HR 배정표'!AZ1089)=TRUE,"-",IF(ISERROR((HLOOKUP($A$5,Prj_list!$O$6:$Z$7,2)*'2012 HR 배정표'!BA1089)/HLOOKUP($A$5,Prj_list!$O$6:$Z$7,2))=TRUE,"-",(HLOOKUP($A$5,Prj_list!$O$6:$Z$7,2)*'2012 HR 배정표'!BA1089)/HLOOKUP($A$5,Prj_list!$O$6:$Z$7,2)))</x:f>
        <x:v>-</x:v>
      </x:c>
      <x:c r="AW1091" s="34" t="str">
        <x:f t="shared" si="34"/>
        <x:v/>
      </x:c>
      <x:c r="AX1091" s="41">
        <x:f t="shared" si="33"/>
        <x:v>0</x:v>
      </x:c>
    </x:row>
    <x:row r="1092" spans="1:50">
      <x:c r="A1092" s="45" t="str">
        <x:f>IF(ISBLANK('2012 HR 배정표'!F1090)=TRUE,"-",'2012 HR 배정표'!F1090)</x:f>
        <x:v>-</x:v>
      </x:c>
      <x:c r="B1092" s="46" t="str">
        <x:f>IF(ISBLANK('2012 HR 배정표'!F1090)=TRUE,"-",IF(ISERROR((HLOOKUP($A$5,Prj_list!$O$6:$Z$7,2)*'2012 HR 배정표'!G1090)/HLOOKUP($A$5,Prj_list!$O$6:$Z$7,2))=TRUE,"-",(HLOOKUP($A$5,Prj_list!$O$6:$Z$7,2)*'2012 HR 배정표'!G1090)/HLOOKUP($A$5,Prj_list!$O$6:$Z$7,2)))</x:f>
        <x:v>-</x:v>
      </x:c>
      <x:c r="C1092" s="45" t="str">
        <x:f>IF(ISBLANK('2012 HR 배정표'!H1090)=TRUE,"-",'2012 HR 배정표'!H1090)</x:f>
        <x:v>-</x:v>
      </x:c>
      <x:c r="D1092" s="46" t="str">
        <x:f>IF(ISBLANK('2012 HR 배정표'!H1090)=TRUE,"-",IF(ISERROR((HLOOKUP($A$5,Prj_list!$O$6:$Z$7,2)*'2012 HR 배정표'!I1090)/HLOOKUP($A$5,Prj_list!$O$6:$Z$7,2))=TRUE,"-",(HLOOKUP($A$5,Prj_list!$O$6:$Z$7,2)*'2012 HR 배정표'!I1090)/HLOOKUP($A$5,Prj_list!$O$6:$Z$7,2)))</x:f>
        <x:v>-</x:v>
      </x:c>
      <x:c r="E1092" s="45" t="str">
        <x:f>IF(ISBLANK('2012 HR 배정표'!J1090)=TRUE,"-",'2012 HR 배정표'!J1090)</x:f>
        <x:v>-</x:v>
      </x:c>
      <x:c r="F1092" s="46" t="str">
        <x:f>IF(ISBLANK('2012 HR 배정표'!J1090)=TRUE,"-",IF(ISERROR((HLOOKUP($A$5,Prj_list!$O$6:$Z$7,2)*'2012 HR 배정표'!K1090)/HLOOKUP($A$5,Prj_list!$O$6:$Z$7,2))=TRUE,"-",(HLOOKUP($A$5,Prj_list!$O$6:$Z$7,2)*'2012 HR 배정표'!K1090)/HLOOKUP($A$5,Prj_list!$O$6:$Z$7,2)))</x:f>
        <x:v>-</x:v>
      </x:c>
      <x:c r="G1092" s="45" t="str">
        <x:f>IF(ISBLANK('2012 HR 배정표'!L1090)=TRUE,"-",'2012 HR 배정표'!L1090)</x:f>
        <x:v>-</x:v>
      </x:c>
      <x:c r="H1092" s="46" t="str">
        <x:f>IF(ISBLANK('2012 HR 배정표'!L1090)=TRUE,"-",IF(ISERROR((HLOOKUP($A$5,Prj_list!$O$6:$Z$7,2)*'2012 HR 배정표'!M1090)/HLOOKUP($A$5,Prj_list!$O$6:$Z$7,2))=TRUE,"-",(HLOOKUP($A$5,Prj_list!$O$6:$Z$7,2)*'2012 HR 배정표'!M1090)/HLOOKUP($A$5,Prj_list!$O$6:$Z$7,2)))</x:f>
        <x:v>-</x:v>
      </x:c>
      <x:c r="I1092" s="45" t="str">
        <x:f>IF(ISBLANK('2012 HR 배정표'!N1090)=TRUE,"-",'2012 HR 배정표'!N1090)</x:f>
        <x:v>-</x:v>
      </x:c>
      <x:c r="J1092" s="46" t="str">
        <x:f>IF(ISBLANK('2012 HR 배정표'!N1090)=TRUE,"-",IF(ISERROR((HLOOKUP($A$5,Prj_list!$O$6:$Z$7,2)*'2012 HR 배정표'!O1090)/HLOOKUP($A$5,Prj_list!$O$6:$Z$7,2))=TRUE,"-",(HLOOKUP($A$5,Prj_list!$O$6:$Z$7,2)*'2012 HR 배정표'!O1090)/HLOOKUP($A$5,Prj_list!$O$6:$Z$7,2)))</x:f>
        <x:v>-</x:v>
      </x:c>
      <x:c r="K1092" s="45" t="str">
        <x:f>IF(ISBLANK('2012 HR 배정표'!P1090)=TRUE,"-",'2012 HR 배정표'!P1090)</x:f>
        <x:v>-</x:v>
      </x:c>
      <x:c r="L1092" s="46" t="str">
        <x:f>IF(ISBLANK('2012 HR 배정표'!P1090)=TRUE,"-",IF(ISERROR((HLOOKUP($A$5,Prj_list!$O$6:$Z$7,2)*'2012 HR 배정표'!Q1090)/HLOOKUP($A$5,Prj_list!$O$6:$Z$7,2))=TRUE,"-",(HLOOKUP($A$5,Prj_list!$O$6:$Z$7,2)*'2012 HR 배정표'!Q1090)/HLOOKUP($A$5,Prj_list!$O$6:$Z$7,2)))</x:f>
        <x:v>-</x:v>
      </x:c>
      <x:c r="M1092" s="45" t="str">
        <x:f>IF(ISBLANK('2012 HR 배정표'!R1090)=TRUE,"-",'2012 HR 배정표'!R1090)</x:f>
        <x:v>-</x:v>
      </x:c>
      <x:c r="N1092" s="46" t="str">
        <x:f>IF(ISBLANK('2012 HR 배정표'!R1090)=TRUE,"-",IF(ISERROR((HLOOKUP($A$5,Prj_list!$O$6:$Z$7,2)*'2012 HR 배정표'!S1090)/HLOOKUP($A$5,Prj_list!$O$6:$Z$7,2))=TRUE,"-",(HLOOKUP($A$5,Prj_list!$O$6:$Z$7,2)*'2012 HR 배정표'!S1090)/HLOOKUP($A$5,Prj_list!$O$6:$Z$7,2)))</x:f>
        <x:v>-</x:v>
      </x:c>
      <x:c r="O1092" s="45" t="str">
        <x:f>IF(ISBLANK('2012 HR 배정표'!T1090)=TRUE,"-",'2012 HR 배정표'!T1090)</x:f>
        <x:v>-</x:v>
      </x:c>
      <x:c r="P1092" s="46" t="str">
        <x:f>IF(ISBLANK('2012 HR 배정표'!T1090)=TRUE,"-",IF(ISERROR((HLOOKUP($A$5,Prj_list!$O$6:$Z$7,2)*'2012 HR 배정표'!U1090)/HLOOKUP($A$5,Prj_list!$O$6:$Z$7,2))=TRUE,"-",(HLOOKUP($A$5,Prj_list!$O$6:$Z$7,2)*'2012 HR 배정표'!U1090)/HLOOKUP($A$5,Prj_list!$O$6:$Z$7,2)))</x:f>
        <x:v>-</x:v>
      </x:c>
      <x:c r="Q1092" s="45" t="str">
        <x:f>IF(ISBLANK('2012 HR 배정표'!V1090)=TRUE,"-",'2012 HR 배정표'!V1090)</x:f>
        <x:v>-</x:v>
      </x:c>
      <x:c r="R1092" s="46" t="str">
        <x:f>IF(ISBLANK('2012 HR 배정표'!V1090)=TRUE,"-",IF(ISERROR((HLOOKUP($A$5,Prj_list!$O$6:$Z$7,2)*'2012 HR 배정표'!W1090)/HLOOKUP($A$5,Prj_list!$O$6:$Z$7,2))=TRUE,"-",(HLOOKUP($A$5,Prj_list!$O$6:$Z$7,2)*'2012 HR 배정표'!W1090)/HLOOKUP($A$5,Prj_list!$O$6:$Z$7,2)))</x:f>
        <x:v>-</x:v>
      </x:c>
      <x:c r="S1092" s="45" t="str">
        <x:f>IF(ISBLANK('2012 HR 배정표'!X1090)=TRUE,"-",'2012 HR 배정표'!X1090)</x:f>
        <x:v>-</x:v>
      </x:c>
      <x:c r="T1092" s="46" t="str">
        <x:f>IF(ISBLANK('2012 HR 배정표'!X1090)=TRUE,"-",IF(ISERROR((HLOOKUP($A$5,Prj_list!$O$6:$Z$7,2)*'2012 HR 배정표'!Y1090)/HLOOKUP($A$5,Prj_list!$O$6:$Z$7,2))=TRUE,"-",(HLOOKUP($A$5,Prj_list!$O$6:$Z$7,2)*'2012 HR 배정표'!Y1090)/HLOOKUP($A$5,Prj_list!$O$6:$Z$7,2)))</x:f>
        <x:v>-</x:v>
      </x:c>
      <x:c r="U1092" s="45" t="str">
        <x:f>IF(ISBLANK('2012 HR 배정표'!Z1090)=TRUE,"-",'2012 HR 배정표'!Z1090)</x:f>
        <x:v>-</x:v>
      </x:c>
      <x:c r="V1092" s="46" t="str">
        <x:f>IF(ISBLANK('2012 HR 배정표'!Z1090)=TRUE,"-",IF(ISERROR((HLOOKUP($A$5,Prj_list!$O$6:$Z$7,2)*'2012 HR 배정표'!AA1090)/HLOOKUP($A$5,Prj_list!$O$6:$Z$7,2))=TRUE,"-",(HLOOKUP($A$5,Prj_list!$O$6:$Z$7,2)*'2012 HR 배정표'!AA1090)/HLOOKUP($A$5,Prj_list!$O$6:$Z$7,2)))</x:f>
        <x:v>-</x:v>
      </x:c>
      <x:c r="W1092" s="45" t="str">
        <x:f>IF(ISBLANK('2012 HR 배정표'!AB1090)=TRUE,"-",'2012 HR 배정표'!AB1090)</x:f>
        <x:v>-</x:v>
      </x:c>
      <x:c r="X1092" s="46" t="str">
        <x:f>IF(ISBLANK('2012 HR 배정표'!AB1090)=TRUE,"-",IF(ISERROR((HLOOKUP($A$5,Prj_list!$O$6:$Z$7,2)*'2012 HR 배정표'!AC1090)/HLOOKUP($A$5,Prj_list!$O$6:$Z$7,2))=TRUE,"-",(HLOOKUP($A$5,Prj_list!$O$6:$Z$7,2)*'2012 HR 배정표'!AC1090)/HLOOKUP($A$5,Prj_list!$O$6:$Z$7,2)))</x:f>
        <x:v>-</x:v>
      </x:c>
      <x:c r="Y1092" s="45" t="str">
        <x:f>IF(ISBLANK('2012 HR 배정표'!AD1090)=TRUE,"-",'2012 HR 배정표'!AD1090)</x:f>
        <x:v>-</x:v>
      </x:c>
      <x:c r="Z1092" s="46" t="str">
        <x:f>IF(ISBLANK('2012 HR 배정표'!AD1090)=TRUE,"-",IF(ISERROR((HLOOKUP($A$5,Prj_list!$O$6:$Z$7,2)*'2012 HR 배정표'!AE1090)/HLOOKUP($A$5,Prj_list!$O$6:$Z$7,2))=TRUE,"-",(HLOOKUP($A$5,Prj_list!$O$6:$Z$7,2)*'2012 HR 배정표'!AE1090)/HLOOKUP($A$5,Prj_list!$O$6:$Z$7,2)))</x:f>
        <x:v>-</x:v>
      </x:c>
      <x:c r="AA1092" s="45" t="str">
        <x:f>IF(ISBLANK('2012 HR 배정표'!AF1090)=TRUE,"-",'2012 HR 배정표'!AF1090)</x:f>
        <x:v>-</x:v>
      </x:c>
      <x:c r="AB1092" s="46" t="str">
        <x:f>IF(ISBLANK('2012 HR 배정표'!AF1090)=TRUE,"-",IF(ISERROR((HLOOKUP($A$5,Prj_list!$O$6:$Z$7,2)*'2012 HR 배정표'!AG1090)/HLOOKUP($A$5,Prj_list!$O$6:$Z$7,2))=TRUE,"-",(HLOOKUP($A$5,Prj_list!$O$6:$Z$7,2)*'2012 HR 배정표'!AG1090)/HLOOKUP($A$5,Prj_list!$O$6:$Z$7,2)))</x:f>
        <x:v>-</x:v>
      </x:c>
      <x:c r="AC1092" s="45" t="str">
        <x:f>IF(ISBLANK('2012 HR 배정표'!AH1090)=TRUE,"-",'2012 HR 배정표'!AH1090)</x:f>
        <x:v>-</x:v>
      </x:c>
      <x:c r="AD1092" s="46" t="str">
        <x:f>IF(ISBLANK('2012 HR 배정표'!AH1090)=TRUE,"-",IF(ISERROR((HLOOKUP($A$5,Prj_list!$O$6:$Z$7,2)*'2012 HR 배정표'!AI1090)/HLOOKUP($A$5,Prj_list!$O$6:$Z$7,2))=TRUE,"-",(HLOOKUP($A$5,Prj_list!$O$6:$Z$7,2)*'2012 HR 배정표'!AI1090)/HLOOKUP($A$5,Prj_list!$O$6:$Z$7,2)))</x:f>
        <x:v>-</x:v>
      </x:c>
      <x:c r="AE1092" s="45" t="str">
        <x:f>IF(ISBLANK('2012 HR 배정표'!AJ1090)=TRUE,"-",'2012 HR 배정표'!AJ1090)</x:f>
        <x:v>-</x:v>
      </x:c>
      <x:c r="AF1092" s="46" t="str">
        <x:f>IF(ISBLANK('2012 HR 배정표'!AJ1090)=TRUE,"-",IF(ISERROR((HLOOKUP($A$5,Prj_list!$O$6:$Z$7,2)*'2012 HR 배정표'!AK1090)/HLOOKUP($A$5,Prj_list!$O$6:$Z$7,2))=TRUE,"-",(HLOOKUP($A$5,Prj_list!$O$6:$Z$7,2)*'2012 HR 배정표'!AK1090)/HLOOKUP($A$5,Prj_list!$O$6:$Z$7,2)))</x:f>
        <x:v>-</x:v>
      </x:c>
      <x:c r="AG1092" s="45" t="str">
        <x:f>IF(ISBLANK('2012 HR 배정표'!AL1090)=TRUE,"-",'2012 HR 배정표'!AL1090)</x:f>
        <x:v>-</x:v>
      </x:c>
      <x:c r="AH1092" s="46" t="str">
        <x:f>IF(ISBLANK('2012 HR 배정표'!AL1090)=TRUE,"-",IF(ISERROR((HLOOKUP($A$5,Prj_list!$O$6:$Z$7,2)*'2012 HR 배정표'!AM1090)/HLOOKUP($A$5,Prj_list!$O$6:$Z$7,2))=TRUE,"-",(HLOOKUP($A$5,Prj_list!$O$6:$Z$7,2)*'2012 HR 배정표'!AM1090)/HLOOKUP($A$5,Prj_list!$O$6:$Z$7,2)))</x:f>
        <x:v>-</x:v>
      </x:c>
      <x:c r="AI1092" s="45" t="str">
        <x:f>IF(ISBLANK('2012 HR 배정표'!AN1090)=TRUE,"-",'2012 HR 배정표'!AN1090)</x:f>
        <x:v>-</x:v>
      </x:c>
      <x:c r="AJ1092" s="46" t="str">
        <x:f>IF(ISBLANK('2012 HR 배정표'!AN1090)=TRUE,"-",IF(ISERROR((HLOOKUP($A$5,Prj_list!$O$6:$Z$7,2)*'2012 HR 배정표'!AO1090)/HLOOKUP($A$5,Prj_list!$O$6:$Z$7,2))=TRUE,"-",(HLOOKUP($A$5,Prj_list!$O$6:$Z$7,2)*'2012 HR 배정표'!AO1090)/HLOOKUP($A$5,Prj_list!$O$6:$Z$7,2)))</x:f>
        <x:v>-</x:v>
      </x:c>
      <x:c r="AK1092" s="45" t="str">
        <x:f>IF(ISBLANK('2012 HR 배정표'!AP1090)=TRUE,"-",'2012 HR 배정표'!AP1090)</x:f>
        <x:v>-</x:v>
      </x:c>
      <x:c r="AL1092" s="46" t="str">
        <x:f>IF(ISBLANK('2012 HR 배정표'!AP1090)=TRUE,"-",IF(ISERROR((HLOOKUP($A$5,Prj_list!$O$6:$Z$7,2)*'2012 HR 배정표'!AQ1090)/HLOOKUP($A$5,Prj_list!$O$6:$Z$7,2))=TRUE,"-",(HLOOKUP($A$5,Prj_list!$O$6:$Z$7,2)*'2012 HR 배정표'!AQ1090)/HLOOKUP($A$5,Prj_list!$O$6:$Z$7,2)))</x:f>
        <x:v>-</x:v>
      </x:c>
      <x:c r="AM1092" s="45" t="str">
        <x:f>IF(ISBLANK('2012 HR 배정표'!AR1090)=TRUE,"-",'2012 HR 배정표'!AR1090)</x:f>
        <x:v>-</x:v>
      </x:c>
      <x:c r="AN1092" s="46" t="str">
        <x:f>IF(ISBLANK('2012 HR 배정표'!AR1090)=TRUE,"-",IF(ISERROR((HLOOKUP($A$5,Prj_list!$O$6:$Z$7,2)*'2012 HR 배정표'!AS1090)/HLOOKUP($A$5,Prj_list!$O$6:$Z$7,2))=TRUE,"-",(HLOOKUP($A$5,Prj_list!$O$6:$Z$7,2)*'2012 HR 배정표'!AS1090)/HLOOKUP($A$5,Prj_list!$O$6:$Z$7,2)))</x:f>
        <x:v>-</x:v>
      </x:c>
      <x:c r="AO1092" s="45" t="str">
        <x:f>IF(ISBLANK('2012 HR 배정표'!AT1090)=TRUE,"-",'2012 HR 배정표'!AT1090)</x:f>
        <x:v>-</x:v>
      </x:c>
      <x:c r="AP1092" s="46" t="str">
        <x:f>IF(ISBLANK('2012 HR 배정표'!AT1090)=TRUE,"-",IF(ISERROR((HLOOKUP($A$5,Prj_list!$O$6:$Z$7,2)*'2012 HR 배정표'!AU1090)/HLOOKUP($A$5,Prj_list!$O$6:$Z$7,2))=TRUE,"-",(HLOOKUP($A$5,Prj_list!$O$6:$Z$7,2)*'2012 HR 배정표'!AU1090)/HLOOKUP($A$5,Prj_list!$O$6:$Z$7,2)))</x:f>
        <x:v>-</x:v>
      </x:c>
      <x:c r="AQ1092" s="45" t="str">
        <x:f>IF(ISBLANK('2012 HR 배정표'!AV1090)=TRUE,"-",'2012 HR 배정표'!AV1090)</x:f>
        <x:v>-</x:v>
      </x:c>
      <x:c r="AR1092" s="46" t="str">
        <x:f>IF(ISBLANK('2012 HR 배정표'!AV1090)=TRUE,"-",IF(ISERROR((HLOOKUP($A$5,Prj_list!$O$6:$Z$7,2)*'2012 HR 배정표'!AW1090)/HLOOKUP($A$5,Prj_list!$O$6:$Z$7,2))=TRUE,"-",(HLOOKUP($A$5,Prj_list!$O$6:$Z$7,2)*'2012 HR 배정표'!AW1090)/HLOOKUP($A$5,Prj_list!$O$6:$Z$7,2)))</x:f>
        <x:v>-</x:v>
      </x:c>
      <x:c r="AS1092" s="45" t="str">
        <x:f>IF(ISBLANK('2012 HR 배정표'!AX1090)=TRUE,"-",'2012 HR 배정표'!AX1090)</x:f>
        <x:v>-</x:v>
      </x:c>
      <x:c r="AT1092" s="46" t="str">
        <x:f>IF(ISBLANK('2012 HR 배정표'!AX1090)=TRUE,"-",IF(ISERROR((HLOOKUP($A$5,Prj_list!$O$6:$Z$7,2)*'2012 HR 배정표'!AY1090)/HLOOKUP($A$5,Prj_list!$O$6:$Z$7,2))=TRUE,"-",(HLOOKUP($A$5,Prj_list!$O$6:$Z$7,2)*'2012 HR 배정표'!AY1090)/HLOOKUP($A$5,Prj_list!$O$6:$Z$7,2)))</x:f>
        <x:v>-</x:v>
      </x:c>
      <x:c r="AU1092" s="45" t="str">
        <x:f>IF(ISBLANK('2012 HR 배정표'!AZ1090)=TRUE,"-",'2012 HR 배정표'!AZ1090)</x:f>
        <x:v>-</x:v>
      </x:c>
      <x:c r="AV1092" s="46" t="str">
        <x:f>IF(ISBLANK('2012 HR 배정표'!AZ1090)=TRUE,"-",IF(ISERROR((HLOOKUP($A$5,Prj_list!$O$6:$Z$7,2)*'2012 HR 배정표'!BA1090)/HLOOKUP($A$5,Prj_list!$O$6:$Z$7,2))=TRUE,"-",(HLOOKUP($A$5,Prj_list!$O$6:$Z$7,2)*'2012 HR 배정표'!BA1090)/HLOOKUP($A$5,Prj_list!$O$6:$Z$7,2)))</x:f>
        <x:v>-</x:v>
      </x:c>
      <x:c r="AW1092" s="34" t="str">
        <x:f t="shared" si="34"/>
        <x:v/>
      </x:c>
      <x:c r="AX1092" s="41">
        <x:f t="shared" si="33"/>
        <x:v>0</x:v>
      </x:c>
    </x:row>
    <x:row r="1093" spans="1:50">
      <x:c r="A1093" s="45" t="str">
        <x:f>IF(ISBLANK('2012 HR 배정표'!F1091)=TRUE,"-",'2012 HR 배정표'!F1091)</x:f>
        <x:v>-</x:v>
      </x:c>
      <x:c r="B1093" s="46" t="str">
        <x:f>IF(ISBLANK('2012 HR 배정표'!F1091)=TRUE,"-",IF(ISERROR((HLOOKUP($A$5,Prj_list!$O$6:$Z$7,2)*'2012 HR 배정표'!G1091)/HLOOKUP($A$5,Prj_list!$O$6:$Z$7,2))=TRUE,"-",(HLOOKUP($A$5,Prj_list!$O$6:$Z$7,2)*'2012 HR 배정표'!G1091)/HLOOKUP($A$5,Prj_list!$O$6:$Z$7,2)))</x:f>
        <x:v>-</x:v>
      </x:c>
      <x:c r="C1093" s="45" t="str">
        <x:f>IF(ISBLANK('2012 HR 배정표'!H1091)=TRUE,"-",'2012 HR 배정표'!H1091)</x:f>
        <x:v>-</x:v>
      </x:c>
      <x:c r="D1093" s="46" t="str">
        <x:f>IF(ISBLANK('2012 HR 배정표'!H1091)=TRUE,"-",IF(ISERROR((HLOOKUP($A$5,Prj_list!$O$6:$Z$7,2)*'2012 HR 배정표'!I1091)/HLOOKUP($A$5,Prj_list!$O$6:$Z$7,2))=TRUE,"-",(HLOOKUP($A$5,Prj_list!$O$6:$Z$7,2)*'2012 HR 배정표'!I1091)/HLOOKUP($A$5,Prj_list!$O$6:$Z$7,2)))</x:f>
        <x:v>-</x:v>
      </x:c>
      <x:c r="E1093" s="45" t="str">
        <x:f>IF(ISBLANK('2012 HR 배정표'!J1091)=TRUE,"-",'2012 HR 배정표'!J1091)</x:f>
        <x:v>-</x:v>
      </x:c>
      <x:c r="F1093" s="46" t="str">
        <x:f>IF(ISBLANK('2012 HR 배정표'!J1091)=TRUE,"-",IF(ISERROR((HLOOKUP($A$5,Prj_list!$O$6:$Z$7,2)*'2012 HR 배정표'!K1091)/HLOOKUP($A$5,Prj_list!$O$6:$Z$7,2))=TRUE,"-",(HLOOKUP($A$5,Prj_list!$O$6:$Z$7,2)*'2012 HR 배정표'!K1091)/HLOOKUP($A$5,Prj_list!$O$6:$Z$7,2)))</x:f>
        <x:v>-</x:v>
      </x:c>
      <x:c r="G1093" s="45" t="str">
        <x:f>IF(ISBLANK('2012 HR 배정표'!L1091)=TRUE,"-",'2012 HR 배정표'!L1091)</x:f>
        <x:v>-</x:v>
      </x:c>
      <x:c r="H1093" s="46" t="str">
        <x:f>IF(ISBLANK('2012 HR 배정표'!L1091)=TRUE,"-",IF(ISERROR((HLOOKUP($A$5,Prj_list!$O$6:$Z$7,2)*'2012 HR 배정표'!M1091)/HLOOKUP($A$5,Prj_list!$O$6:$Z$7,2))=TRUE,"-",(HLOOKUP($A$5,Prj_list!$O$6:$Z$7,2)*'2012 HR 배정표'!M1091)/HLOOKUP($A$5,Prj_list!$O$6:$Z$7,2)))</x:f>
        <x:v>-</x:v>
      </x:c>
      <x:c r="I1093" s="45" t="str">
        <x:f>IF(ISBLANK('2012 HR 배정표'!N1091)=TRUE,"-",'2012 HR 배정표'!N1091)</x:f>
        <x:v>-</x:v>
      </x:c>
      <x:c r="J1093" s="46" t="str">
        <x:f>IF(ISBLANK('2012 HR 배정표'!N1091)=TRUE,"-",IF(ISERROR((HLOOKUP($A$5,Prj_list!$O$6:$Z$7,2)*'2012 HR 배정표'!O1091)/HLOOKUP($A$5,Prj_list!$O$6:$Z$7,2))=TRUE,"-",(HLOOKUP($A$5,Prj_list!$O$6:$Z$7,2)*'2012 HR 배정표'!O1091)/HLOOKUP($A$5,Prj_list!$O$6:$Z$7,2)))</x:f>
        <x:v>-</x:v>
      </x:c>
      <x:c r="K1093" s="45" t="str">
        <x:f>IF(ISBLANK('2012 HR 배정표'!P1091)=TRUE,"-",'2012 HR 배정표'!P1091)</x:f>
        <x:v>-</x:v>
      </x:c>
      <x:c r="L1093" s="46" t="str">
        <x:f>IF(ISBLANK('2012 HR 배정표'!P1091)=TRUE,"-",IF(ISERROR((HLOOKUP($A$5,Prj_list!$O$6:$Z$7,2)*'2012 HR 배정표'!Q1091)/HLOOKUP($A$5,Prj_list!$O$6:$Z$7,2))=TRUE,"-",(HLOOKUP($A$5,Prj_list!$O$6:$Z$7,2)*'2012 HR 배정표'!Q1091)/HLOOKUP($A$5,Prj_list!$O$6:$Z$7,2)))</x:f>
        <x:v>-</x:v>
      </x:c>
      <x:c r="M1093" s="45" t="str">
        <x:f>IF(ISBLANK('2012 HR 배정표'!R1091)=TRUE,"-",'2012 HR 배정표'!R1091)</x:f>
        <x:v>-</x:v>
      </x:c>
      <x:c r="N1093" s="46" t="str">
        <x:f>IF(ISBLANK('2012 HR 배정표'!R1091)=TRUE,"-",IF(ISERROR((HLOOKUP($A$5,Prj_list!$O$6:$Z$7,2)*'2012 HR 배정표'!S1091)/HLOOKUP($A$5,Prj_list!$O$6:$Z$7,2))=TRUE,"-",(HLOOKUP($A$5,Prj_list!$O$6:$Z$7,2)*'2012 HR 배정표'!S1091)/HLOOKUP($A$5,Prj_list!$O$6:$Z$7,2)))</x:f>
        <x:v>-</x:v>
      </x:c>
      <x:c r="O1093" s="45" t="str">
        <x:f>IF(ISBLANK('2012 HR 배정표'!T1091)=TRUE,"-",'2012 HR 배정표'!T1091)</x:f>
        <x:v>-</x:v>
      </x:c>
      <x:c r="P1093" s="46" t="str">
        <x:f>IF(ISBLANK('2012 HR 배정표'!T1091)=TRUE,"-",IF(ISERROR((HLOOKUP($A$5,Prj_list!$O$6:$Z$7,2)*'2012 HR 배정표'!U1091)/HLOOKUP($A$5,Prj_list!$O$6:$Z$7,2))=TRUE,"-",(HLOOKUP($A$5,Prj_list!$O$6:$Z$7,2)*'2012 HR 배정표'!U1091)/HLOOKUP($A$5,Prj_list!$O$6:$Z$7,2)))</x:f>
        <x:v>-</x:v>
      </x:c>
      <x:c r="Q1093" s="45" t="str">
        <x:f>IF(ISBLANK('2012 HR 배정표'!V1091)=TRUE,"-",'2012 HR 배정표'!V1091)</x:f>
        <x:v>-</x:v>
      </x:c>
      <x:c r="R1093" s="46" t="str">
        <x:f>IF(ISBLANK('2012 HR 배정표'!V1091)=TRUE,"-",IF(ISERROR((HLOOKUP($A$5,Prj_list!$O$6:$Z$7,2)*'2012 HR 배정표'!W1091)/HLOOKUP($A$5,Prj_list!$O$6:$Z$7,2))=TRUE,"-",(HLOOKUP($A$5,Prj_list!$O$6:$Z$7,2)*'2012 HR 배정표'!W1091)/HLOOKUP($A$5,Prj_list!$O$6:$Z$7,2)))</x:f>
        <x:v>-</x:v>
      </x:c>
      <x:c r="S1093" s="45" t="str">
        <x:f>IF(ISBLANK('2012 HR 배정표'!X1091)=TRUE,"-",'2012 HR 배정표'!X1091)</x:f>
        <x:v>-</x:v>
      </x:c>
      <x:c r="T1093" s="46" t="str">
        <x:f>IF(ISBLANK('2012 HR 배정표'!X1091)=TRUE,"-",IF(ISERROR((HLOOKUP($A$5,Prj_list!$O$6:$Z$7,2)*'2012 HR 배정표'!Y1091)/HLOOKUP($A$5,Prj_list!$O$6:$Z$7,2))=TRUE,"-",(HLOOKUP($A$5,Prj_list!$O$6:$Z$7,2)*'2012 HR 배정표'!Y1091)/HLOOKUP($A$5,Prj_list!$O$6:$Z$7,2)))</x:f>
        <x:v>-</x:v>
      </x:c>
      <x:c r="U1093" s="45" t="str">
        <x:f>IF(ISBLANK('2012 HR 배정표'!Z1091)=TRUE,"-",'2012 HR 배정표'!Z1091)</x:f>
        <x:v>-</x:v>
      </x:c>
      <x:c r="V1093" s="46" t="str">
        <x:f>IF(ISBLANK('2012 HR 배정표'!Z1091)=TRUE,"-",IF(ISERROR((HLOOKUP($A$5,Prj_list!$O$6:$Z$7,2)*'2012 HR 배정표'!AA1091)/HLOOKUP($A$5,Prj_list!$O$6:$Z$7,2))=TRUE,"-",(HLOOKUP($A$5,Prj_list!$O$6:$Z$7,2)*'2012 HR 배정표'!AA1091)/HLOOKUP($A$5,Prj_list!$O$6:$Z$7,2)))</x:f>
        <x:v>-</x:v>
      </x:c>
      <x:c r="W1093" s="45" t="str">
        <x:f>IF(ISBLANK('2012 HR 배정표'!AB1091)=TRUE,"-",'2012 HR 배정표'!AB1091)</x:f>
        <x:v>-</x:v>
      </x:c>
      <x:c r="X1093" s="46" t="str">
        <x:f>IF(ISBLANK('2012 HR 배정표'!AB1091)=TRUE,"-",IF(ISERROR((HLOOKUP($A$5,Prj_list!$O$6:$Z$7,2)*'2012 HR 배정표'!AC1091)/HLOOKUP($A$5,Prj_list!$O$6:$Z$7,2))=TRUE,"-",(HLOOKUP($A$5,Prj_list!$O$6:$Z$7,2)*'2012 HR 배정표'!AC1091)/HLOOKUP($A$5,Prj_list!$O$6:$Z$7,2)))</x:f>
        <x:v>-</x:v>
      </x:c>
      <x:c r="Y1093" s="45" t="str">
        <x:f>IF(ISBLANK('2012 HR 배정표'!AD1091)=TRUE,"-",'2012 HR 배정표'!AD1091)</x:f>
        <x:v>-</x:v>
      </x:c>
      <x:c r="Z1093" s="46" t="str">
        <x:f>IF(ISBLANK('2012 HR 배정표'!AD1091)=TRUE,"-",IF(ISERROR((HLOOKUP($A$5,Prj_list!$O$6:$Z$7,2)*'2012 HR 배정표'!AE1091)/HLOOKUP($A$5,Prj_list!$O$6:$Z$7,2))=TRUE,"-",(HLOOKUP($A$5,Prj_list!$O$6:$Z$7,2)*'2012 HR 배정표'!AE1091)/HLOOKUP($A$5,Prj_list!$O$6:$Z$7,2)))</x:f>
        <x:v>-</x:v>
      </x:c>
      <x:c r="AA1093" s="45" t="str">
        <x:f>IF(ISBLANK('2012 HR 배정표'!AF1091)=TRUE,"-",'2012 HR 배정표'!AF1091)</x:f>
        <x:v>-</x:v>
      </x:c>
      <x:c r="AB1093" s="46" t="str">
        <x:f>IF(ISBLANK('2012 HR 배정표'!AF1091)=TRUE,"-",IF(ISERROR((HLOOKUP($A$5,Prj_list!$O$6:$Z$7,2)*'2012 HR 배정표'!AG1091)/HLOOKUP($A$5,Prj_list!$O$6:$Z$7,2))=TRUE,"-",(HLOOKUP($A$5,Prj_list!$O$6:$Z$7,2)*'2012 HR 배정표'!AG1091)/HLOOKUP($A$5,Prj_list!$O$6:$Z$7,2)))</x:f>
        <x:v>-</x:v>
      </x:c>
      <x:c r="AC1093" s="45" t="str">
        <x:f>IF(ISBLANK('2012 HR 배정표'!AH1091)=TRUE,"-",'2012 HR 배정표'!AH1091)</x:f>
        <x:v>-</x:v>
      </x:c>
      <x:c r="AD1093" s="46" t="str">
        <x:f>IF(ISBLANK('2012 HR 배정표'!AH1091)=TRUE,"-",IF(ISERROR((HLOOKUP($A$5,Prj_list!$O$6:$Z$7,2)*'2012 HR 배정표'!AI1091)/HLOOKUP($A$5,Prj_list!$O$6:$Z$7,2))=TRUE,"-",(HLOOKUP($A$5,Prj_list!$O$6:$Z$7,2)*'2012 HR 배정표'!AI1091)/HLOOKUP($A$5,Prj_list!$O$6:$Z$7,2)))</x:f>
        <x:v>-</x:v>
      </x:c>
      <x:c r="AE1093" s="45" t="str">
        <x:f>IF(ISBLANK('2012 HR 배정표'!AJ1091)=TRUE,"-",'2012 HR 배정표'!AJ1091)</x:f>
        <x:v>-</x:v>
      </x:c>
      <x:c r="AF1093" s="46" t="str">
        <x:f>IF(ISBLANK('2012 HR 배정표'!AJ1091)=TRUE,"-",IF(ISERROR((HLOOKUP($A$5,Prj_list!$O$6:$Z$7,2)*'2012 HR 배정표'!AK1091)/HLOOKUP($A$5,Prj_list!$O$6:$Z$7,2))=TRUE,"-",(HLOOKUP($A$5,Prj_list!$O$6:$Z$7,2)*'2012 HR 배정표'!AK1091)/HLOOKUP($A$5,Prj_list!$O$6:$Z$7,2)))</x:f>
        <x:v>-</x:v>
      </x:c>
      <x:c r="AG1093" s="45" t="str">
        <x:f>IF(ISBLANK('2012 HR 배정표'!AL1091)=TRUE,"-",'2012 HR 배정표'!AL1091)</x:f>
        <x:v>-</x:v>
      </x:c>
      <x:c r="AH1093" s="46" t="str">
        <x:f>IF(ISBLANK('2012 HR 배정표'!AL1091)=TRUE,"-",IF(ISERROR((HLOOKUP($A$5,Prj_list!$O$6:$Z$7,2)*'2012 HR 배정표'!AM1091)/HLOOKUP($A$5,Prj_list!$O$6:$Z$7,2))=TRUE,"-",(HLOOKUP($A$5,Prj_list!$O$6:$Z$7,2)*'2012 HR 배정표'!AM1091)/HLOOKUP($A$5,Prj_list!$O$6:$Z$7,2)))</x:f>
        <x:v>-</x:v>
      </x:c>
      <x:c r="AI1093" s="45" t="str">
        <x:f>IF(ISBLANK('2012 HR 배정표'!AN1091)=TRUE,"-",'2012 HR 배정표'!AN1091)</x:f>
        <x:v>-</x:v>
      </x:c>
      <x:c r="AJ1093" s="46" t="str">
        <x:f>IF(ISBLANK('2012 HR 배정표'!AN1091)=TRUE,"-",IF(ISERROR((HLOOKUP($A$5,Prj_list!$O$6:$Z$7,2)*'2012 HR 배정표'!AO1091)/HLOOKUP($A$5,Prj_list!$O$6:$Z$7,2))=TRUE,"-",(HLOOKUP($A$5,Prj_list!$O$6:$Z$7,2)*'2012 HR 배정표'!AO1091)/HLOOKUP($A$5,Prj_list!$O$6:$Z$7,2)))</x:f>
        <x:v>-</x:v>
      </x:c>
      <x:c r="AK1093" s="45" t="str">
        <x:f>IF(ISBLANK('2012 HR 배정표'!AP1091)=TRUE,"-",'2012 HR 배정표'!AP1091)</x:f>
        <x:v>-</x:v>
      </x:c>
      <x:c r="AL1093" s="46" t="str">
        <x:f>IF(ISBLANK('2012 HR 배정표'!AP1091)=TRUE,"-",IF(ISERROR((HLOOKUP($A$5,Prj_list!$O$6:$Z$7,2)*'2012 HR 배정표'!AQ1091)/HLOOKUP($A$5,Prj_list!$O$6:$Z$7,2))=TRUE,"-",(HLOOKUP($A$5,Prj_list!$O$6:$Z$7,2)*'2012 HR 배정표'!AQ1091)/HLOOKUP($A$5,Prj_list!$O$6:$Z$7,2)))</x:f>
        <x:v>-</x:v>
      </x:c>
      <x:c r="AM1093" s="45" t="str">
        <x:f>IF(ISBLANK('2012 HR 배정표'!AR1091)=TRUE,"-",'2012 HR 배정표'!AR1091)</x:f>
        <x:v>-</x:v>
      </x:c>
      <x:c r="AN1093" s="46" t="str">
        <x:f>IF(ISBLANK('2012 HR 배정표'!AR1091)=TRUE,"-",IF(ISERROR((HLOOKUP($A$5,Prj_list!$O$6:$Z$7,2)*'2012 HR 배정표'!AS1091)/HLOOKUP($A$5,Prj_list!$O$6:$Z$7,2))=TRUE,"-",(HLOOKUP($A$5,Prj_list!$O$6:$Z$7,2)*'2012 HR 배정표'!AS1091)/HLOOKUP($A$5,Prj_list!$O$6:$Z$7,2)))</x:f>
        <x:v>-</x:v>
      </x:c>
      <x:c r="AO1093" s="45" t="str">
        <x:f>IF(ISBLANK('2012 HR 배정표'!AT1091)=TRUE,"-",'2012 HR 배정표'!AT1091)</x:f>
        <x:v>-</x:v>
      </x:c>
      <x:c r="AP1093" s="46" t="str">
        <x:f>IF(ISBLANK('2012 HR 배정표'!AT1091)=TRUE,"-",IF(ISERROR((HLOOKUP($A$5,Prj_list!$O$6:$Z$7,2)*'2012 HR 배정표'!AU1091)/HLOOKUP($A$5,Prj_list!$O$6:$Z$7,2))=TRUE,"-",(HLOOKUP($A$5,Prj_list!$O$6:$Z$7,2)*'2012 HR 배정표'!AU1091)/HLOOKUP($A$5,Prj_list!$O$6:$Z$7,2)))</x:f>
        <x:v>-</x:v>
      </x:c>
      <x:c r="AQ1093" s="45" t="str">
        <x:f>IF(ISBLANK('2012 HR 배정표'!AV1091)=TRUE,"-",'2012 HR 배정표'!AV1091)</x:f>
        <x:v>-</x:v>
      </x:c>
      <x:c r="AR1093" s="46" t="str">
        <x:f>IF(ISBLANK('2012 HR 배정표'!AV1091)=TRUE,"-",IF(ISERROR((HLOOKUP($A$5,Prj_list!$O$6:$Z$7,2)*'2012 HR 배정표'!AW1091)/HLOOKUP($A$5,Prj_list!$O$6:$Z$7,2))=TRUE,"-",(HLOOKUP($A$5,Prj_list!$O$6:$Z$7,2)*'2012 HR 배정표'!AW1091)/HLOOKUP($A$5,Prj_list!$O$6:$Z$7,2)))</x:f>
        <x:v>-</x:v>
      </x:c>
      <x:c r="AS1093" s="45" t="str">
        <x:f>IF(ISBLANK('2012 HR 배정표'!AX1091)=TRUE,"-",'2012 HR 배정표'!AX1091)</x:f>
        <x:v>-</x:v>
      </x:c>
      <x:c r="AT1093" s="46" t="str">
        <x:f>IF(ISBLANK('2012 HR 배정표'!AX1091)=TRUE,"-",IF(ISERROR((HLOOKUP($A$5,Prj_list!$O$6:$Z$7,2)*'2012 HR 배정표'!AY1091)/HLOOKUP($A$5,Prj_list!$O$6:$Z$7,2))=TRUE,"-",(HLOOKUP($A$5,Prj_list!$O$6:$Z$7,2)*'2012 HR 배정표'!AY1091)/HLOOKUP($A$5,Prj_list!$O$6:$Z$7,2)))</x:f>
        <x:v>-</x:v>
      </x:c>
      <x:c r="AU1093" s="45" t="str">
        <x:f>IF(ISBLANK('2012 HR 배정표'!AZ1091)=TRUE,"-",'2012 HR 배정표'!AZ1091)</x:f>
        <x:v>-</x:v>
      </x:c>
      <x:c r="AV1093" s="46" t="str">
        <x:f>IF(ISBLANK('2012 HR 배정표'!AZ1091)=TRUE,"-",IF(ISERROR((HLOOKUP($A$5,Prj_list!$O$6:$Z$7,2)*'2012 HR 배정표'!BA1091)/HLOOKUP($A$5,Prj_list!$O$6:$Z$7,2))=TRUE,"-",(HLOOKUP($A$5,Prj_list!$O$6:$Z$7,2)*'2012 HR 배정표'!BA1091)/HLOOKUP($A$5,Prj_list!$O$6:$Z$7,2)))</x:f>
        <x:v>-</x:v>
      </x:c>
      <x:c r="AW1093" s="34" t="str">
        <x:f t="shared" si="34"/>
        <x:v/>
      </x:c>
      <x:c r="AX1093" s="41">
        <x:f t="shared" si="33"/>
        <x:v>0</x:v>
      </x:c>
    </x:row>
    <x:row r="1094" spans="1:50">
      <x:c r="A1094" s="45" t="str">
        <x:f>IF(ISBLANK('2012 HR 배정표'!F1092)=TRUE,"-",'2012 HR 배정표'!F1092)</x:f>
        <x:v>-</x:v>
      </x:c>
      <x:c r="B1094" s="46" t="str">
        <x:f>IF(ISBLANK('2012 HR 배정표'!F1092)=TRUE,"-",IF(ISERROR((HLOOKUP($A$5,Prj_list!$O$6:$Z$7,2)*'2012 HR 배정표'!G1092)/HLOOKUP($A$5,Prj_list!$O$6:$Z$7,2))=TRUE,"-",(HLOOKUP($A$5,Prj_list!$O$6:$Z$7,2)*'2012 HR 배정표'!G1092)/HLOOKUP($A$5,Prj_list!$O$6:$Z$7,2)))</x:f>
        <x:v>-</x:v>
      </x:c>
      <x:c r="C1094" s="45" t="str">
        <x:f>IF(ISBLANK('2012 HR 배정표'!H1092)=TRUE,"-",'2012 HR 배정표'!H1092)</x:f>
        <x:v>-</x:v>
      </x:c>
      <x:c r="D1094" s="46" t="str">
        <x:f>IF(ISBLANK('2012 HR 배정표'!H1092)=TRUE,"-",IF(ISERROR((HLOOKUP($A$5,Prj_list!$O$6:$Z$7,2)*'2012 HR 배정표'!I1092)/HLOOKUP($A$5,Prj_list!$O$6:$Z$7,2))=TRUE,"-",(HLOOKUP($A$5,Prj_list!$O$6:$Z$7,2)*'2012 HR 배정표'!I1092)/HLOOKUP($A$5,Prj_list!$O$6:$Z$7,2)))</x:f>
        <x:v>-</x:v>
      </x:c>
      <x:c r="E1094" s="45" t="str">
        <x:f>IF(ISBLANK('2012 HR 배정표'!J1092)=TRUE,"-",'2012 HR 배정표'!J1092)</x:f>
        <x:v>-</x:v>
      </x:c>
      <x:c r="F1094" s="46" t="str">
        <x:f>IF(ISBLANK('2012 HR 배정표'!J1092)=TRUE,"-",IF(ISERROR((HLOOKUP($A$5,Prj_list!$O$6:$Z$7,2)*'2012 HR 배정표'!K1092)/HLOOKUP($A$5,Prj_list!$O$6:$Z$7,2))=TRUE,"-",(HLOOKUP($A$5,Prj_list!$O$6:$Z$7,2)*'2012 HR 배정표'!K1092)/HLOOKUP($A$5,Prj_list!$O$6:$Z$7,2)))</x:f>
        <x:v>-</x:v>
      </x:c>
      <x:c r="G1094" s="45" t="str">
        <x:f>IF(ISBLANK('2012 HR 배정표'!L1092)=TRUE,"-",'2012 HR 배정표'!L1092)</x:f>
        <x:v>-</x:v>
      </x:c>
      <x:c r="H1094" s="46" t="str">
        <x:f>IF(ISBLANK('2012 HR 배정표'!L1092)=TRUE,"-",IF(ISERROR((HLOOKUP($A$5,Prj_list!$O$6:$Z$7,2)*'2012 HR 배정표'!M1092)/HLOOKUP($A$5,Prj_list!$O$6:$Z$7,2))=TRUE,"-",(HLOOKUP($A$5,Prj_list!$O$6:$Z$7,2)*'2012 HR 배정표'!M1092)/HLOOKUP($A$5,Prj_list!$O$6:$Z$7,2)))</x:f>
        <x:v>-</x:v>
      </x:c>
      <x:c r="I1094" s="45" t="str">
        <x:f>IF(ISBLANK('2012 HR 배정표'!N1092)=TRUE,"-",'2012 HR 배정표'!N1092)</x:f>
        <x:v>-</x:v>
      </x:c>
      <x:c r="J1094" s="46" t="str">
        <x:f>IF(ISBLANK('2012 HR 배정표'!N1092)=TRUE,"-",IF(ISERROR((HLOOKUP($A$5,Prj_list!$O$6:$Z$7,2)*'2012 HR 배정표'!O1092)/HLOOKUP($A$5,Prj_list!$O$6:$Z$7,2))=TRUE,"-",(HLOOKUP($A$5,Prj_list!$O$6:$Z$7,2)*'2012 HR 배정표'!O1092)/HLOOKUP($A$5,Prj_list!$O$6:$Z$7,2)))</x:f>
        <x:v>-</x:v>
      </x:c>
      <x:c r="K1094" s="45" t="str">
        <x:f>IF(ISBLANK('2012 HR 배정표'!P1092)=TRUE,"-",'2012 HR 배정표'!P1092)</x:f>
        <x:v>-</x:v>
      </x:c>
      <x:c r="L1094" s="46" t="str">
        <x:f>IF(ISBLANK('2012 HR 배정표'!P1092)=TRUE,"-",IF(ISERROR((HLOOKUP($A$5,Prj_list!$O$6:$Z$7,2)*'2012 HR 배정표'!Q1092)/HLOOKUP($A$5,Prj_list!$O$6:$Z$7,2))=TRUE,"-",(HLOOKUP($A$5,Prj_list!$O$6:$Z$7,2)*'2012 HR 배정표'!Q1092)/HLOOKUP($A$5,Prj_list!$O$6:$Z$7,2)))</x:f>
        <x:v>-</x:v>
      </x:c>
      <x:c r="M1094" s="45" t="str">
        <x:f>IF(ISBLANK('2012 HR 배정표'!R1092)=TRUE,"-",'2012 HR 배정표'!R1092)</x:f>
        <x:v>-</x:v>
      </x:c>
      <x:c r="N1094" s="46" t="str">
        <x:f>IF(ISBLANK('2012 HR 배정표'!R1092)=TRUE,"-",IF(ISERROR((HLOOKUP($A$5,Prj_list!$O$6:$Z$7,2)*'2012 HR 배정표'!S1092)/HLOOKUP($A$5,Prj_list!$O$6:$Z$7,2))=TRUE,"-",(HLOOKUP($A$5,Prj_list!$O$6:$Z$7,2)*'2012 HR 배정표'!S1092)/HLOOKUP($A$5,Prj_list!$O$6:$Z$7,2)))</x:f>
        <x:v>-</x:v>
      </x:c>
      <x:c r="O1094" s="45" t="str">
        <x:f>IF(ISBLANK('2012 HR 배정표'!T1092)=TRUE,"-",'2012 HR 배정표'!T1092)</x:f>
        <x:v>-</x:v>
      </x:c>
      <x:c r="P1094" s="46" t="str">
        <x:f>IF(ISBLANK('2012 HR 배정표'!T1092)=TRUE,"-",IF(ISERROR((HLOOKUP($A$5,Prj_list!$O$6:$Z$7,2)*'2012 HR 배정표'!U1092)/HLOOKUP($A$5,Prj_list!$O$6:$Z$7,2))=TRUE,"-",(HLOOKUP($A$5,Prj_list!$O$6:$Z$7,2)*'2012 HR 배정표'!U1092)/HLOOKUP($A$5,Prj_list!$O$6:$Z$7,2)))</x:f>
        <x:v>-</x:v>
      </x:c>
      <x:c r="Q1094" s="45" t="str">
        <x:f>IF(ISBLANK('2012 HR 배정표'!V1092)=TRUE,"-",'2012 HR 배정표'!V1092)</x:f>
        <x:v>-</x:v>
      </x:c>
      <x:c r="R1094" s="46" t="str">
        <x:f>IF(ISBLANK('2012 HR 배정표'!V1092)=TRUE,"-",IF(ISERROR((HLOOKUP($A$5,Prj_list!$O$6:$Z$7,2)*'2012 HR 배정표'!W1092)/HLOOKUP($A$5,Prj_list!$O$6:$Z$7,2))=TRUE,"-",(HLOOKUP($A$5,Prj_list!$O$6:$Z$7,2)*'2012 HR 배정표'!W1092)/HLOOKUP($A$5,Prj_list!$O$6:$Z$7,2)))</x:f>
        <x:v>-</x:v>
      </x:c>
      <x:c r="S1094" s="45" t="str">
        <x:f>IF(ISBLANK('2012 HR 배정표'!X1092)=TRUE,"-",'2012 HR 배정표'!X1092)</x:f>
        <x:v>-</x:v>
      </x:c>
      <x:c r="T1094" s="46" t="str">
        <x:f>IF(ISBLANK('2012 HR 배정표'!X1092)=TRUE,"-",IF(ISERROR((HLOOKUP($A$5,Prj_list!$O$6:$Z$7,2)*'2012 HR 배정표'!Y1092)/HLOOKUP($A$5,Prj_list!$O$6:$Z$7,2))=TRUE,"-",(HLOOKUP($A$5,Prj_list!$O$6:$Z$7,2)*'2012 HR 배정표'!Y1092)/HLOOKUP($A$5,Prj_list!$O$6:$Z$7,2)))</x:f>
        <x:v>-</x:v>
      </x:c>
      <x:c r="U1094" s="45" t="str">
        <x:f>IF(ISBLANK('2012 HR 배정표'!Z1092)=TRUE,"-",'2012 HR 배정표'!Z1092)</x:f>
        <x:v>-</x:v>
      </x:c>
      <x:c r="V1094" s="46" t="str">
        <x:f>IF(ISBLANK('2012 HR 배정표'!Z1092)=TRUE,"-",IF(ISERROR((HLOOKUP($A$5,Prj_list!$O$6:$Z$7,2)*'2012 HR 배정표'!AA1092)/HLOOKUP($A$5,Prj_list!$O$6:$Z$7,2))=TRUE,"-",(HLOOKUP($A$5,Prj_list!$O$6:$Z$7,2)*'2012 HR 배정표'!AA1092)/HLOOKUP($A$5,Prj_list!$O$6:$Z$7,2)))</x:f>
        <x:v>-</x:v>
      </x:c>
      <x:c r="W1094" s="45" t="str">
        <x:f>IF(ISBLANK('2012 HR 배정표'!AB1092)=TRUE,"-",'2012 HR 배정표'!AB1092)</x:f>
        <x:v>-</x:v>
      </x:c>
      <x:c r="X1094" s="46" t="str">
        <x:f>IF(ISBLANK('2012 HR 배정표'!AB1092)=TRUE,"-",IF(ISERROR((HLOOKUP($A$5,Prj_list!$O$6:$Z$7,2)*'2012 HR 배정표'!AC1092)/HLOOKUP($A$5,Prj_list!$O$6:$Z$7,2))=TRUE,"-",(HLOOKUP($A$5,Prj_list!$O$6:$Z$7,2)*'2012 HR 배정표'!AC1092)/HLOOKUP($A$5,Prj_list!$O$6:$Z$7,2)))</x:f>
        <x:v>-</x:v>
      </x:c>
      <x:c r="Y1094" s="45" t="str">
        <x:f>IF(ISBLANK('2012 HR 배정표'!AD1092)=TRUE,"-",'2012 HR 배정표'!AD1092)</x:f>
        <x:v>-</x:v>
      </x:c>
      <x:c r="Z1094" s="46" t="str">
        <x:f>IF(ISBLANK('2012 HR 배정표'!AD1092)=TRUE,"-",IF(ISERROR((HLOOKUP($A$5,Prj_list!$O$6:$Z$7,2)*'2012 HR 배정표'!AE1092)/HLOOKUP($A$5,Prj_list!$O$6:$Z$7,2))=TRUE,"-",(HLOOKUP($A$5,Prj_list!$O$6:$Z$7,2)*'2012 HR 배정표'!AE1092)/HLOOKUP($A$5,Prj_list!$O$6:$Z$7,2)))</x:f>
        <x:v>-</x:v>
      </x:c>
      <x:c r="AA1094" s="45" t="str">
        <x:f>IF(ISBLANK('2012 HR 배정표'!AF1092)=TRUE,"-",'2012 HR 배정표'!AF1092)</x:f>
        <x:v>-</x:v>
      </x:c>
      <x:c r="AB1094" s="46" t="str">
        <x:f>IF(ISBLANK('2012 HR 배정표'!AF1092)=TRUE,"-",IF(ISERROR((HLOOKUP($A$5,Prj_list!$O$6:$Z$7,2)*'2012 HR 배정표'!AG1092)/HLOOKUP($A$5,Prj_list!$O$6:$Z$7,2))=TRUE,"-",(HLOOKUP($A$5,Prj_list!$O$6:$Z$7,2)*'2012 HR 배정표'!AG1092)/HLOOKUP($A$5,Prj_list!$O$6:$Z$7,2)))</x:f>
        <x:v>-</x:v>
      </x:c>
      <x:c r="AC1094" s="45" t="str">
        <x:f>IF(ISBLANK('2012 HR 배정표'!AH1092)=TRUE,"-",'2012 HR 배정표'!AH1092)</x:f>
        <x:v>-</x:v>
      </x:c>
      <x:c r="AD1094" s="46" t="str">
        <x:f>IF(ISBLANK('2012 HR 배정표'!AH1092)=TRUE,"-",IF(ISERROR((HLOOKUP($A$5,Prj_list!$O$6:$Z$7,2)*'2012 HR 배정표'!AI1092)/HLOOKUP($A$5,Prj_list!$O$6:$Z$7,2))=TRUE,"-",(HLOOKUP($A$5,Prj_list!$O$6:$Z$7,2)*'2012 HR 배정표'!AI1092)/HLOOKUP($A$5,Prj_list!$O$6:$Z$7,2)))</x:f>
        <x:v>-</x:v>
      </x:c>
      <x:c r="AE1094" s="45" t="str">
        <x:f>IF(ISBLANK('2012 HR 배정표'!AJ1092)=TRUE,"-",'2012 HR 배정표'!AJ1092)</x:f>
        <x:v>-</x:v>
      </x:c>
      <x:c r="AF1094" s="46" t="str">
        <x:f>IF(ISBLANK('2012 HR 배정표'!AJ1092)=TRUE,"-",IF(ISERROR((HLOOKUP($A$5,Prj_list!$O$6:$Z$7,2)*'2012 HR 배정표'!AK1092)/HLOOKUP($A$5,Prj_list!$O$6:$Z$7,2))=TRUE,"-",(HLOOKUP($A$5,Prj_list!$O$6:$Z$7,2)*'2012 HR 배정표'!AK1092)/HLOOKUP($A$5,Prj_list!$O$6:$Z$7,2)))</x:f>
        <x:v>-</x:v>
      </x:c>
      <x:c r="AG1094" s="45" t="str">
        <x:f>IF(ISBLANK('2012 HR 배정표'!AL1092)=TRUE,"-",'2012 HR 배정표'!AL1092)</x:f>
        <x:v>-</x:v>
      </x:c>
      <x:c r="AH1094" s="46" t="str">
        <x:f>IF(ISBLANK('2012 HR 배정표'!AL1092)=TRUE,"-",IF(ISERROR((HLOOKUP($A$5,Prj_list!$O$6:$Z$7,2)*'2012 HR 배정표'!AM1092)/HLOOKUP($A$5,Prj_list!$O$6:$Z$7,2))=TRUE,"-",(HLOOKUP($A$5,Prj_list!$O$6:$Z$7,2)*'2012 HR 배정표'!AM1092)/HLOOKUP($A$5,Prj_list!$O$6:$Z$7,2)))</x:f>
        <x:v>-</x:v>
      </x:c>
      <x:c r="AI1094" s="45" t="str">
        <x:f>IF(ISBLANK('2012 HR 배정표'!AN1092)=TRUE,"-",'2012 HR 배정표'!AN1092)</x:f>
        <x:v>-</x:v>
      </x:c>
      <x:c r="AJ1094" s="46" t="str">
        <x:f>IF(ISBLANK('2012 HR 배정표'!AN1092)=TRUE,"-",IF(ISERROR((HLOOKUP($A$5,Prj_list!$O$6:$Z$7,2)*'2012 HR 배정표'!AO1092)/HLOOKUP($A$5,Prj_list!$O$6:$Z$7,2))=TRUE,"-",(HLOOKUP($A$5,Prj_list!$O$6:$Z$7,2)*'2012 HR 배정표'!AO1092)/HLOOKUP($A$5,Prj_list!$O$6:$Z$7,2)))</x:f>
        <x:v>-</x:v>
      </x:c>
      <x:c r="AK1094" s="45" t="str">
        <x:f>IF(ISBLANK('2012 HR 배정표'!AP1092)=TRUE,"-",'2012 HR 배정표'!AP1092)</x:f>
        <x:v>-</x:v>
      </x:c>
      <x:c r="AL1094" s="46" t="str">
        <x:f>IF(ISBLANK('2012 HR 배정표'!AP1092)=TRUE,"-",IF(ISERROR((HLOOKUP($A$5,Prj_list!$O$6:$Z$7,2)*'2012 HR 배정표'!AQ1092)/HLOOKUP($A$5,Prj_list!$O$6:$Z$7,2))=TRUE,"-",(HLOOKUP($A$5,Prj_list!$O$6:$Z$7,2)*'2012 HR 배정표'!AQ1092)/HLOOKUP($A$5,Prj_list!$O$6:$Z$7,2)))</x:f>
        <x:v>-</x:v>
      </x:c>
      <x:c r="AM1094" s="45" t="str">
        <x:f>IF(ISBLANK('2012 HR 배정표'!AR1092)=TRUE,"-",'2012 HR 배정표'!AR1092)</x:f>
        <x:v>-</x:v>
      </x:c>
      <x:c r="AN1094" s="46" t="str">
        <x:f>IF(ISBLANK('2012 HR 배정표'!AR1092)=TRUE,"-",IF(ISERROR((HLOOKUP($A$5,Prj_list!$O$6:$Z$7,2)*'2012 HR 배정표'!AS1092)/HLOOKUP($A$5,Prj_list!$O$6:$Z$7,2))=TRUE,"-",(HLOOKUP($A$5,Prj_list!$O$6:$Z$7,2)*'2012 HR 배정표'!AS1092)/HLOOKUP($A$5,Prj_list!$O$6:$Z$7,2)))</x:f>
        <x:v>-</x:v>
      </x:c>
      <x:c r="AO1094" s="45" t="str">
        <x:f>IF(ISBLANK('2012 HR 배정표'!AT1092)=TRUE,"-",'2012 HR 배정표'!AT1092)</x:f>
        <x:v>-</x:v>
      </x:c>
      <x:c r="AP1094" s="46" t="str">
        <x:f>IF(ISBLANK('2012 HR 배정표'!AT1092)=TRUE,"-",IF(ISERROR((HLOOKUP($A$5,Prj_list!$O$6:$Z$7,2)*'2012 HR 배정표'!AU1092)/HLOOKUP($A$5,Prj_list!$O$6:$Z$7,2))=TRUE,"-",(HLOOKUP($A$5,Prj_list!$O$6:$Z$7,2)*'2012 HR 배정표'!AU1092)/HLOOKUP($A$5,Prj_list!$O$6:$Z$7,2)))</x:f>
        <x:v>-</x:v>
      </x:c>
      <x:c r="AQ1094" s="45" t="str">
        <x:f>IF(ISBLANK('2012 HR 배정표'!AV1092)=TRUE,"-",'2012 HR 배정표'!AV1092)</x:f>
        <x:v>-</x:v>
      </x:c>
      <x:c r="AR1094" s="46" t="str">
        <x:f>IF(ISBLANK('2012 HR 배정표'!AV1092)=TRUE,"-",IF(ISERROR((HLOOKUP($A$5,Prj_list!$O$6:$Z$7,2)*'2012 HR 배정표'!AW1092)/HLOOKUP($A$5,Prj_list!$O$6:$Z$7,2))=TRUE,"-",(HLOOKUP($A$5,Prj_list!$O$6:$Z$7,2)*'2012 HR 배정표'!AW1092)/HLOOKUP($A$5,Prj_list!$O$6:$Z$7,2)))</x:f>
        <x:v>-</x:v>
      </x:c>
      <x:c r="AS1094" s="45" t="str">
        <x:f>IF(ISBLANK('2012 HR 배정표'!AX1092)=TRUE,"-",'2012 HR 배정표'!AX1092)</x:f>
        <x:v>-</x:v>
      </x:c>
      <x:c r="AT1094" s="46" t="str">
        <x:f>IF(ISBLANK('2012 HR 배정표'!AX1092)=TRUE,"-",IF(ISERROR((HLOOKUP($A$5,Prj_list!$O$6:$Z$7,2)*'2012 HR 배정표'!AY1092)/HLOOKUP($A$5,Prj_list!$O$6:$Z$7,2))=TRUE,"-",(HLOOKUP($A$5,Prj_list!$O$6:$Z$7,2)*'2012 HR 배정표'!AY1092)/HLOOKUP($A$5,Prj_list!$O$6:$Z$7,2)))</x:f>
        <x:v>-</x:v>
      </x:c>
      <x:c r="AU1094" s="45" t="str">
        <x:f>IF(ISBLANK('2012 HR 배정표'!AZ1092)=TRUE,"-",'2012 HR 배정표'!AZ1092)</x:f>
        <x:v>-</x:v>
      </x:c>
      <x:c r="AV1094" s="46" t="str">
        <x:f>IF(ISBLANK('2012 HR 배정표'!AZ1092)=TRUE,"-",IF(ISERROR((HLOOKUP($A$5,Prj_list!$O$6:$Z$7,2)*'2012 HR 배정표'!BA1092)/HLOOKUP($A$5,Prj_list!$O$6:$Z$7,2))=TRUE,"-",(HLOOKUP($A$5,Prj_list!$O$6:$Z$7,2)*'2012 HR 배정표'!BA1092)/HLOOKUP($A$5,Prj_list!$O$6:$Z$7,2)))</x:f>
        <x:v>-</x:v>
      </x:c>
      <x:c r="AW1094" s="34" t="str">
        <x:f t="shared" si="34"/>
        <x:v/>
      </x:c>
      <x:c r="AX1094" s="41">
        <x:f t="shared" si="33"/>
        <x:v>0</x:v>
      </x:c>
    </x:row>
    <x:row r="1095" spans="1:50">
      <x:c r="A1095" s="45" t="str">
        <x:f>IF(ISBLANK('2012 HR 배정표'!F1093)=TRUE,"-",'2012 HR 배정표'!F1093)</x:f>
        <x:v>-</x:v>
      </x:c>
      <x:c r="B1095" s="46" t="str">
        <x:f>IF(ISBLANK('2012 HR 배정표'!F1093)=TRUE,"-",IF(ISERROR((HLOOKUP($A$5,Prj_list!$O$6:$Z$7,2)*'2012 HR 배정표'!G1093)/HLOOKUP($A$5,Prj_list!$O$6:$Z$7,2))=TRUE,"-",(HLOOKUP($A$5,Prj_list!$O$6:$Z$7,2)*'2012 HR 배정표'!G1093)/HLOOKUP($A$5,Prj_list!$O$6:$Z$7,2)))</x:f>
        <x:v>-</x:v>
      </x:c>
      <x:c r="C1095" s="45" t="str">
        <x:f>IF(ISBLANK('2012 HR 배정표'!H1093)=TRUE,"-",'2012 HR 배정표'!H1093)</x:f>
        <x:v>-</x:v>
      </x:c>
      <x:c r="D1095" s="46" t="str">
        <x:f>IF(ISBLANK('2012 HR 배정표'!H1093)=TRUE,"-",IF(ISERROR((HLOOKUP($A$5,Prj_list!$O$6:$Z$7,2)*'2012 HR 배정표'!I1093)/HLOOKUP($A$5,Prj_list!$O$6:$Z$7,2))=TRUE,"-",(HLOOKUP($A$5,Prj_list!$O$6:$Z$7,2)*'2012 HR 배정표'!I1093)/HLOOKUP($A$5,Prj_list!$O$6:$Z$7,2)))</x:f>
        <x:v>-</x:v>
      </x:c>
      <x:c r="E1095" s="45" t="str">
        <x:f>IF(ISBLANK('2012 HR 배정표'!J1093)=TRUE,"-",'2012 HR 배정표'!J1093)</x:f>
        <x:v>-</x:v>
      </x:c>
      <x:c r="F1095" s="46" t="str">
        <x:f>IF(ISBLANK('2012 HR 배정표'!J1093)=TRUE,"-",IF(ISERROR((HLOOKUP($A$5,Prj_list!$O$6:$Z$7,2)*'2012 HR 배정표'!K1093)/HLOOKUP($A$5,Prj_list!$O$6:$Z$7,2))=TRUE,"-",(HLOOKUP($A$5,Prj_list!$O$6:$Z$7,2)*'2012 HR 배정표'!K1093)/HLOOKUP($A$5,Prj_list!$O$6:$Z$7,2)))</x:f>
        <x:v>-</x:v>
      </x:c>
      <x:c r="G1095" s="45" t="str">
        <x:f>IF(ISBLANK('2012 HR 배정표'!L1093)=TRUE,"-",'2012 HR 배정표'!L1093)</x:f>
        <x:v>-</x:v>
      </x:c>
      <x:c r="H1095" s="46" t="str">
        <x:f>IF(ISBLANK('2012 HR 배정표'!L1093)=TRUE,"-",IF(ISERROR((HLOOKUP($A$5,Prj_list!$O$6:$Z$7,2)*'2012 HR 배정표'!M1093)/HLOOKUP($A$5,Prj_list!$O$6:$Z$7,2))=TRUE,"-",(HLOOKUP($A$5,Prj_list!$O$6:$Z$7,2)*'2012 HR 배정표'!M1093)/HLOOKUP($A$5,Prj_list!$O$6:$Z$7,2)))</x:f>
        <x:v>-</x:v>
      </x:c>
      <x:c r="I1095" s="45" t="str">
        <x:f>IF(ISBLANK('2012 HR 배정표'!N1093)=TRUE,"-",'2012 HR 배정표'!N1093)</x:f>
        <x:v>-</x:v>
      </x:c>
      <x:c r="J1095" s="46" t="str">
        <x:f>IF(ISBLANK('2012 HR 배정표'!N1093)=TRUE,"-",IF(ISERROR((HLOOKUP($A$5,Prj_list!$O$6:$Z$7,2)*'2012 HR 배정표'!O1093)/HLOOKUP($A$5,Prj_list!$O$6:$Z$7,2))=TRUE,"-",(HLOOKUP($A$5,Prj_list!$O$6:$Z$7,2)*'2012 HR 배정표'!O1093)/HLOOKUP($A$5,Prj_list!$O$6:$Z$7,2)))</x:f>
        <x:v>-</x:v>
      </x:c>
      <x:c r="K1095" s="45" t="str">
        <x:f>IF(ISBLANK('2012 HR 배정표'!P1093)=TRUE,"-",'2012 HR 배정표'!P1093)</x:f>
        <x:v>-</x:v>
      </x:c>
      <x:c r="L1095" s="46" t="str">
        <x:f>IF(ISBLANK('2012 HR 배정표'!P1093)=TRUE,"-",IF(ISERROR((HLOOKUP($A$5,Prj_list!$O$6:$Z$7,2)*'2012 HR 배정표'!Q1093)/HLOOKUP($A$5,Prj_list!$O$6:$Z$7,2))=TRUE,"-",(HLOOKUP($A$5,Prj_list!$O$6:$Z$7,2)*'2012 HR 배정표'!Q1093)/HLOOKUP($A$5,Prj_list!$O$6:$Z$7,2)))</x:f>
        <x:v>-</x:v>
      </x:c>
      <x:c r="M1095" s="45" t="str">
        <x:f>IF(ISBLANK('2012 HR 배정표'!R1093)=TRUE,"-",'2012 HR 배정표'!R1093)</x:f>
        <x:v>-</x:v>
      </x:c>
      <x:c r="N1095" s="46" t="str">
        <x:f>IF(ISBLANK('2012 HR 배정표'!R1093)=TRUE,"-",IF(ISERROR((HLOOKUP($A$5,Prj_list!$O$6:$Z$7,2)*'2012 HR 배정표'!S1093)/HLOOKUP($A$5,Prj_list!$O$6:$Z$7,2))=TRUE,"-",(HLOOKUP($A$5,Prj_list!$O$6:$Z$7,2)*'2012 HR 배정표'!S1093)/HLOOKUP($A$5,Prj_list!$O$6:$Z$7,2)))</x:f>
        <x:v>-</x:v>
      </x:c>
      <x:c r="O1095" s="45" t="str">
        <x:f>IF(ISBLANK('2012 HR 배정표'!T1093)=TRUE,"-",'2012 HR 배정표'!T1093)</x:f>
        <x:v>-</x:v>
      </x:c>
      <x:c r="P1095" s="46" t="str">
        <x:f>IF(ISBLANK('2012 HR 배정표'!T1093)=TRUE,"-",IF(ISERROR((HLOOKUP($A$5,Prj_list!$O$6:$Z$7,2)*'2012 HR 배정표'!U1093)/HLOOKUP($A$5,Prj_list!$O$6:$Z$7,2))=TRUE,"-",(HLOOKUP($A$5,Prj_list!$O$6:$Z$7,2)*'2012 HR 배정표'!U1093)/HLOOKUP($A$5,Prj_list!$O$6:$Z$7,2)))</x:f>
        <x:v>-</x:v>
      </x:c>
      <x:c r="Q1095" s="45" t="str">
        <x:f>IF(ISBLANK('2012 HR 배정표'!V1093)=TRUE,"-",'2012 HR 배정표'!V1093)</x:f>
        <x:v>-</x:v>
      </x:c>
      <x:c r="R1095" s="46" t="str">
        <x:f>IF(ISBLANK('2012 HR 배정표'!V1093)=TRUE,"-",IF(ISERROR((HLOOKUP($A$5,Prj_list!$O$6:$Z$7,2)*'2012 HR 배정표'!W1093)/HLOOKUP($A$5,Prj_list!$O$6:$Z$7,2))=TRUE,"-",(HLOOKUP($A$5,Prj_list!$O$6:$Z$7,2)*'2012 HR 배정표'!W1093)/HLOOKUP($A$5,Prj_list!$O$6:$Z$7,2)))</x:f>
        <x:v>-</x:v>
      </x:c>
      <x:c r="S1095" s="45" t="str">
        <x:f>IF(ISBLANK('2012 HR 배정표'!X1093)=TRUE,"-",'2012 HR 배정표'!X1093)</x:f>
        <x:v>-</x:v>
      </x:c>
      <x:c r="T1095" s="46" t="str">
        <x:f>IF(ISBLANK('2012 HR 배정표'!X1093)=TRUE,"-",IF(ISERROR((HLOOKUP($A$5,Prj_list!$O$6:$Z$7,2)*'2012 HR 배정표'!Y1093)/HLOOKUP($A$5,Prj_list!$O$6:$Z$7,2))=TRUE,"-",(HLOOKUP($A$5,Prj_list!$O$6:$Z$7,2)*'2012 HR 배정표'!Y1093)/HLOOKUP($A$5,Prj_list!$O$6:$Z$7,2)))</x:f>
        <x:v>-</x:v>
      </x:c>
      <x:c r="U1095" s="45" t="str">
        <x:f>IF(ISBLANK('2012 HR 배정표'!Z1093)=TRUE,"-",'2012 HR 배정표'!Z1093)</x:f>
        <x:v>-</x:v>
      </x:c>
      <x:c r="V1095" s="46" t="str">
        <x:f>IF(ISBLANK('2012 HR 배정표'!Z1093)=TRUE,"-",IF(ISERROR((HLOOKUP($A$5,Prj_list!$O$6:$Z$7,2)*'2012 HR 배정표'!AA1093)/HLOOKUP($A$5,Prj_list!$O$6:$Z$7,2))=TRUE,"-",(HLOOKUP($A$5,Prj_list!$O$6:$Z$7,2)*'2012 HR 배정표'!AA1093)/HLOOKUP($A$5,Prj_list!$O$6:$Z$7,2)))</x:f>
        <x:v>-</x:v>
      </x:c>
      <x:c r="W1095" s="45" t="str">
        <x:f>IF(ISBLANK('2012 HR 배정표'!AB1093)=TRUE,"-",'2012 HR 배정표'!AB1093)</x:f>
        <x:v>-</x:v>
      </x:c>
      <x:c r="X1095" s="46" t="str">
        <x:f>IF(ISBLANK('2012 HR 배정표'!AB1093)=TRUE,"-",IF(ISERROR((HLOOKUP($A$5,Prj_list!$O$6:$Z$7,2)*'2012 HR 배정표'!AC1093)/HLOOKUP($A$5,Prj_list!$O$6:$Z$7,2))=TRUE,"-",(HLOOKUP($A$5,Prj_list!$O$6:$Z$7,2)*'2012 HR 배정표'!AC1093)/HLOOKUP($A$5,Prj_list!$O$6:$Z$7,2)))</x:f>
        <x:v>-</x:v>
      </x:c>
      <x:c r="Y1095" s="45" t="str">
        <x:f>IF(ISBLANK('2012 HR 배정표'!AD1093)=TRUE,"-",'2012 HR 배정표'!AD1093)</x:f>
        <x:v>-</x:v>
      </x:c>
      <x:c r="Z1095" s="46" t="str">
        <x:f>IF(ISBLANK('2012 HR 배정표'!AD1093)=TRUE,"-",IF(ISERROR((HLOOKUP($A$5,Prj_list!$O$6:$Z$7,2)*'2012 HR 배정표'!AE1093)/HLOOKUP($A$5,Prj_list!$O$6:$Z$7,2))=TRUE,"-",(HLOOKUP($A$5,Prj_list!$O$6:$Z$7,2)*'2012 HR 배정표'!AE1093)/HLOOKUP($A$5,Prj_list!$O$6:$Z$7,2)))</x:f>
        <x:v>-</x:v>
      </x:c>
      <x:c r="AA1095" s="45" t="str">
        <x:f>IF(ISBLANK('2012 HR 배정표'!AF1093)=TRUE,"-",'2012 HR 배정표'!AF1093)</x:f>
        <x:v>-</x:v>
      </x:c>
      <x:c r="AB1095" s="46" t="str">
        <x:f>IF(ISBLANK('2012 HR 배정표'!AF1093)=TRUE,"-",IF(ISERROR((HLOOKUP($A$5,Prj_list!$O$6:$Z$7,2)*'2012 HR 배정표'!AG1093)/HLOOKUP($A$5,Prj_list!$O$6:$Z$7,2))=TRUE,"-",(HLOOKUP($A$5,Prj_list!$O$6:$Z$7,2)*'2012 HR 배정표'!AG1093)/HLOOKUP($A$5,Prj_list!$O$6:$Z$7,2)))</x:f>
        <x:v>-</x:v>
      </x:c>
      <x:c r="AC1095" s="45" t="str">
        <x:f>IF(ISBLANK('2012 HR 배정표'!AH1093)=TRUE,"-",'2012 HR 배정표'!AH1093)</x:f>
        <x:v>-</x:v>
      </x:c>
      <x:c r="AD1095" s="46" t="str">
        <x:f>IF(ISBLANK('2012 HR 배정표'!AH1093)=TRUE,"-",IF(ISERROR((HLOOKUP($A$5,Prj_list!$O$6:$Z$7,2)*'2012 HR 배정표'!AI1093)/HLOOKUP($A$5,Prj_list!$O$6:$Z$7,2))=TRUE,"-",(HLOOKUP($A$5,Prj_list!$O$6:$Z$7,2)*'2012 HR 배정표'!AI1093)/HLOOKUP($A$5,Prj_list!$O$6:$Z$7,2)))</x:f>
        <x:v>-</x:v>
      </x:c>
      <x:c r="AE1095" s="45" t="str">
        <x:f>IF(ISBLANK('2012 HR 배정표'!AJ1093)=TRUE,"-",'2012 HR 배정표'!AJ1093)</x:f>
        <x:v>-</x:v>
      </x:c>
      <x:c r="AF1095" s="46" t="str">
        <x:f>IF(ISBLANK('2012 HR 배정표'!AJ1093)=TRUE,"-",IF(ISERROR((HLOOKUP($A$5,Prj_list!$O$6:$Z$7,2)*'2012 HR 배정표'!AK1093)/HLOOKUP($A$5,Prj_list!$O$6:$Z$7,2))=TRUE,"-",(HLOOKUP($A$5,Prj_list!$O$6:$Z$7,2)*'2012 HR 배정표'!AK1093)/HLOOKUP($A$5,Prj_list!$O$6:$Z$7,2)))</x:f>
        <x:v>-</x:v>
      </x:c>
      <x:c r="AG1095" s="45" t="str">
        <x:f>IF(ISBLANK('2012 HR 배정표'!AL1093)=TRUE,"-",'2012 HR 배정표'!AL1093)</x:f>
        <x:v>-</x:v>
      </x:c>
      <x:c r="AH1095" s="46" t="str">
        <x:f>IF(ISBLANK('2012 HR 배정표'!AL1093)=TRUE,"-",IF(ISERROR((HLOOKUP($A$5,Prj_list!$O$6:$Z$7,2)*'2012 HR 배정표'!AM1093)/HLOOKUP($A$5,Prj_list!$O$6:$Z$7,2))=TRUE,"-",(HLOOKUP($A$5,Prj_list!$O$6:$Z$7,2)*'2012 HR 배정표'!AM1093)/HLOOKUP($A$5,Prj_list!$O$6:$Z$7,2)))</x:f>
        <x:v>-</x:v>
      </x:c>
      <x:c r="AI1095" s="45" t="str">
        <x:f>IF(ISBLANK('2012 HR 배정표'!AN1093)=TRUE,"-",'2012 HR 배정표'!AN1093)</x:f>
        <x:v>-</x:v>
      </x:c>
      <x:c r="AJ1095" s="46" t="str">
        <x:f>IF(ISBLANK('2012 HR 배정표'!AN1093)=TRUE,"-",IF(ISERROR((HLOOKUP($A$5,Prj_list!$O$6:$Z$7,2)*'2012 HR 배정표'!AO1093)/HLOOKUP($A$5,Prj_list!$O$6:$Z$7,2))=TRUE,"-",(HLOOKUP($A$5,Prj_list!$O$6:$Z$7,2)*'2012 HR 배정표'!AO1093)/HLOOKUP($A$5,Prj_list!$O$6:$Z$7,2)))</x:f>
        <x:v>-</x:v>
      </x:c>
      <x:c r="AK1095" s="45" t="str">
        <x:f>IF(ISBLANK('2012 HR 배정표'!AP1093)=TRUE,"-",'2012 HR 배정표'!AP1093)</x:f>
        <x:v>-</x:v>
      </x:c>
      <x:c r="AL1095" s="46" t="str">
        <x:f>IF(ISBLANK('2012 HR 배정표'!AP1093)=TRUE,"-",IF(ISERROR((HLOOKUP($A$5,Prj_list!$O$6:$Z$7,2)*'2012 HR 배정표'!AQ1093)/HLOOKUP($A$5,Prj_list!$O$6:$Z$7,2))=TRUE,"-",(HLOOKUP($A$5,Prj_list!$O$6:$Z$7,2)*'2012 HR 배정표'!AQ1093)/HLOOKUP($A$5,Prj_list!$O$6:$Z$7,2)))</x:f>
        <x:v>-</x:v>
      </x:c>
      <x:c r="AM1095" s="45" t="str">
        <x:f>IF(ISBLANK('2012 HR 배정표'!AR1093)=TRUE,"-",'2012 HR 배정표'!AR1093)</x:f>
        <x:v>-</x:v>
      </x:c>
      <x:c r="AN1095" s="46" t="str">
        <x:f>IF(ISBLANK('2012 HR 배정표'!AR1093)=TRUE,"-",IF(ISERROR((HLOOKUP($A$5,Prj_list!$O$6:$Z$7,2)*'2012 HR 배정표'!AS1093)/HLOOKUP($A$5,Prj_list!$O$6:$Z$7,2))=TRUE,"-",(HLOOKUP($A$5,Prj_list!$O$6:$Z$7,2)*'2012 HR 배정표'!AS1093)/HLOOKUP($A$5,Prj_list!$O$6:$Z$7,2)))</x:f>
        <x:v>-</x:v>
      </x:c>
      <x:c r="AO1095" s="45" t="str">
        <x:f>IF(ISBLANK('2012 HR 배정표'!AT1093)=TRUE,"-",'2012 HR 배정표'!AT1093)</x:f>
        <x:v>-</x:v>
      </x:c>
      <x:c r="AP1095" s="46" t="str">
        <x:f>IF(ISBLANK('2012 HR 배정표'!AT1093)=TRUE,"-",IF(ISERROR((HLOOKUP($A$5,Prj_list!$O$6:$Z$7,2)*'2012 HR 배정표'!AU1093)/HLOOKUP($A$5,Prj_list!$O$6:$Z$7,2))=TRUE,"-",(HLOOKUP($A$5,Prj_list!$O$6:$Z$7,2)*'2012 HR 배정표'!AU1093)/HLOOKUP($A$5,Prj_list!$O$6:$Z$7,2)))</x:f>
        <x:v>-</x:v>
      </x:c>
      <x:c r="AQ1095" s="45" t="str">
        <x:f>IF(ISBLANK('2012 HR 배정표'!AV1093)=TRUE,"-",'2012 HR 배정표'!AV1093)</x:f>
        <x:v>-</x:v>
      </x:c>
      <x:c r="AR1095" s="46" t="str">
        <x:f>IF(ISBLANK('2012 HR 배정표'!AV1093)=TRUE,"-",IF(ISERROR((HLOOKUP($A$5,Prj_list!$O$6:$Z$7,2)*'2012 HR 배정표'!AW1093)/HLOOKUP($A$5,Prj_list!$O$6:$Z$7,2))=TRUE,"-",(HLOOKUP($A$5,Prj_list!$O$6:$Z$7,2)*'2012 HR 배정표'!AW1093)/HLOOKUP($A$5,Prj_list!$O$6:$Z$7,2)))</x:f>
        <x:v>-</x:v>
      </x:c>
      <x:c r="AS1095" s="45" t="str">
        <x:f>IF(ISBLANK('2012 HR 배정표'!AX1093)=TRUE,"-",'2012 HR 배정표'!AX1093)</x:f>
        <x:v>-</x:v>
      </x:c>
      <x:c r="AT1095" s="46" t="str">
        <x:f>IF(ISBLANK('2012 HR 배정표'!AX1093)=TRUE,"-",IF(ISERROR((HLOOKUP($A$5,Prj_list!$O$6:$Z$7,2)*'2012 HR 배정표'!AY1093)/HLOOKUP($A$5,Prj_list!$O$6:$Z$7,2))=TRUE,"-",(HLOOKUP($A$5,Prj_list!$O$6:$Z$7,2)*'2012 HR 배정표'!AY1093)/HLOOKUP($A$5,Prj_list!$O$6:$Z$7,2)))</x:f>
        <x:v>-</x:v>
      </x:c>
      <x:c r="AU1095" s="45" t="str">
        <x:f>IF(ISBLANK('2012 HR 배정표'!AZ1093)=TRUE,"-",'2012 HR 배정표'!AZ1093)</x:f>
        <x:v>-</x:v>
      </x:c>
      <x:c r="AV1095" s="46" t="str">
        <x:f>IF(ISBLANK('2012 HR 배정표'!AZ1093)=TRUE,"-",IF(ISERROR((HLOOKUP($A$5,Prj_list!$O$6:$Z$7,2)*'2012 HR 배정표'!BA1093)/HLOOKUP($A$5,Prj_list!$O$6:$Z$7,2))=TRUE,"-",(HLOOKUP($A$5,Prj_list!$O$6:$Z$7,2)*'2012 HR 배정표'!BA1093)/HLOOKUP($A$5,Prj_list!$O$6:$Z$7,2)))</x:f>
        <x:v>-</x:v>
      </x:c>
      <x:c r="AW1095" s="34" t="str">
        <x:f t="shared" si="34"/>
        <x:v/>
      </x:c>
      <x:c r="AX1095" s="41">
        <x:f t="shared" si="33"/>
        <x:v>0</x:v>
      </x:c>
    </x:row>
    <x:row r="1096" spans="1:50">
      <x:c r="A1096" s="45" t="str">
        <x:f>IF(ISBLANK('2012 HR 배정표'!F1094)=TRUE,"-",'2012 HR 배정표'!F1094)</x:f>
        <x:v>-</x:v>
      </x:c>
      <x:c r="B1096" s="46" t="str">
        <x:f>IF(ISBLANK('2012 HR 배정표'!F1094)=TRUE,"-",IF(ISERROR((HLOOKUP($A$5,Prj_list!$O$6:$Z$7,2)*'2012 HR 배정표'!G1094)/HLOOKUP($A$5,Prj_list!$O$6:$Z$7,2))=TRUE,"-",(HLOOKUP($A$5,Prj_list!$O$6:$Z$7,2)*'2012 HR 배정표'!G1094)/HLOOKUP($A$5,Prj_list!$O$6:$Z$7,2)))</x:f>
        <x:v>-</x:v>
      </x:c>
      <x:c r="C1096" s="45" t="str">
        <x:f>IF(ISBLANK('2012 HR 배정표'!H1094)=TRUE,"-",'2012 HR 배정표'!H1094)</x:f>
        <x:v>-</x:v>
      </x:c>
      <x:c r="D1096" s="46" t="str">
        <x:f>IF(ISBLANK('2012 HR 배정표'!H1094)=TRUE,"-",IF(ISERROR((HLOOKUP($A$5,Prj_list!$O$6:$Z$7,2)*'2012 HR 배정표'!I1094)/HLOOKUP($A$5,Prj_list!$O$6:$Z$7,2))=TRUE,"-",(HLOOKUP($A$5,Prj_list!$O$6:$Z$7,2)*'2012 HR 배정표'!I1094)/HLOOKUP($A$5,Prj_list!$O$6:$Z$7,2)))</x:f>
        <x:v>-</x:v>
      </x:c>
      <x:c r="E1096" s="45" t="str">
        <x:f>IF(ISBLANK('2012 HR 배정표'!J1094)=TRUE,"-",'2012 HR 배정표'!J1094)</x:f>
        <x:v>-</x:v>
      </x:c>
      <x:c r="F1096" s="46" t="str">
        <x:f>IF(ISBLANK('2012 HR 배정표'!J1094)=TRUE,"-",IF(ISERROR((HLOOKUP($A$5,Prj_list!$O$6:$Z$7,2)*'2012 HR 배정표'!K1094)/HLOOKUP($A$5,Prj_list!$O$6:$Z$7,2))=TRUE,"-",(HLOOKUP($A$5,Prj_list!$O$6:$Z$7,2)*'2012 HR 배정표'!K1094)/HLOOKUP($A$5,Prj_list!$O$6:$Z$7,2)))</x:f>
        <x:v>-</x:v>
      </x:c>
      <x:c r="G1096" s="45" t="str">
        <x:f>IF(ISBLANK('2012 HR 배정표'!L1094)=TRUE,"-",'2012 HR 배정표'!L1094)</x:f>
        <x:v>-</x:v>
      </x:c>
      <x:c r="H1096" s="46" t="str">
        <x:f>IF(ISBLANK('2012 HR 배정표'!L1094)=TRUE,"-",IF(ISERROR((HLOOKUP($A$5,Prj_list!$O$6:$Z$7,2)*'2012 HR 배정표'!M1094)/HLOOKUP($A$5,Prj_list!$O$6:$Z$7,2))=TRUE,"-",(HLOOKUP($A$5,Prj_list!$O$6:$Z$7,2)*'2012 HR 배정표'!M1094)/HLOOKUP($A$5,Prj_list!$O$6:$Z$7,2)))</x:f>
        <x:v>-</x:v>
      </x:c>
      <x:c r="I1096" s="45" t="str">
        <x:f>IF(ISBLANK('2012 HR 배정표'!N1094)=TRUE,"-",'2012 HR 배정표'!N1094)</x:f>
        <x:v>-</x:v>
      </x:c>
      <x:c r="J1096" s="46" t="str">
        <x:f>IF(ISBLANK('2012 HR 배정표'!N1094)=TRUE,"-",IF(ISERROR((HLOOKUP($A$5,Prj_list!$O$6:$Z$7,2)*'2012 HR 배정표'!O1094)/HLOOKUP($A$5,Prj_list!$O$6:$Z$7,2))=TRUE,"-",(HLOOKUP($A$5,Prj_list!$O$6:$Z$7,2)*'2012 HR 배정표'!O1094)/HLOOKUP($A$5,Prj_list!$O$6:$Z$7,2)))</x:f>
        <x:v>-</x:v>
      </x:c>
      <x:c r="K1096" s="45" t="str">
        <x:f>IF(ISBLANK('2012 HR 배정표'!P1094)=TRUE,"-",'2012 HR 배정표'!P1094)</x:f>
        <x:v>-</x:v>
      </x:c>
      <x:c r="L1096" s="46" t="str">
        <x:f>IF(ISBLANK('2012 HR 배정표'!P1094)=TRUE,"-",IF(ISERROR((HLOOKUP($A$5,Prj_list!$O$6:$Z$7,2)*'2012 HR 배정표'!Q1094)/HLOOKUP($A$5,Prj_list!$O$6:$Z$7,2))=TRUE,"-",(HLOOKUP($A$5,Prj_list!$O$6:$Z$7,2)*'2012 HR 배정표'!Q1094)/HLOOKUP($A$5,Prj_list!$O$6:$Z$7,2)))</x:f>
        <x:v>-</x:v>
      </x:c>
      <x:c r="M1096" s="45" t="str">
        <x:f>IF(ISBLANK('2012 HR 배정표'!R1094)=TRUE,"-",'2012 HR 배정표'!R1094)</x:f>
        <x:v>-</x:v>
      </x:c>
      <x:c r="N1096" s="46" t="str">
        <x:f>IF(ISBLANK('2012 HR 배정표'!R1094)=TRUE,"-",IF(ISERROR((HLOOKUP($A$5,Prj_list!$O$6:$Z$7,2)*'2012 HR 배정표'!S1094)/HLOOKUP($A$5,Prj_list!$O$6:$Z$7,2))=TRUE,"-",(HLOOKUP($A$5,Prj_list!$O$6:$Z$7,2)*'2012 HR 배정표'!S1094)/HLOOKUP($A$5,Prj_list!$O$6:$Z$7,2)))</x:f>
        <x:v>-</x:v>
      </x:c>
      <x:c r="O1096" s="45" t="str">
        <x:f>IF(ISBLANK('2012 HR 배정표'!T1094)=TRUE,"-",'2012 HR 배정표'!T1094)</x:f>
        <x:v>-</x:v>
      </x:c>
      <x:c r="P1096" s="46" t="str">
        <x:f>IF(ISBLANK('2012 HR 배정표'!T1094)=TRUE,"-",IF(ISERROR((HLOOKUP($A$5,Prj_list!$O$6:$Z$7,2)*'2012 HR 배정표'!U1094)/HLOOKUP($A$5,Prj_list!$O$6:$Z$7,2))=TRUE,"-",(HLOOKUP($A$5,Prj_list!$O$6:$Z$7,2)*'2012 HR 배정표'!U1094)/HLOOKUP($A$5,Prj_list!$O$6:$Z$7,2)))</x:f>
        <x:v>-</x:v>
      </x:c>
      <x:c r="Q1096" s="45" t="str">
        <x:f>IF(ISBLANK('2012 HR 배정표'!V1094)=TRUE,"-",'2012 HR 배정표'!V1094)</x:f>
        <x:v>-</x:v>
      </x:c>
      <x:c r="R1096" s="46" t="str">
        <x:f>IF(ISBLANK('2012 HR 배정표'!V1094)=TRUE,"-",IF(ISERROR((HLOOKUP($A$5,Prj_list!$O$6:$Z$7,2)*'2012 HR 배정표'!W1094)/HLOOKUP($A$5,Prj_list!$O$6:$Z$7,2))=TRUE,"-",(HLOOKUP($A$5,Prj_list!$O$6:$Z$7,2)*'2012 HR 배정표'!W1094)/HLOOKUP($A$5,Prj_list!$O$6:$Z$7,2)))</x:f>
        <x:v>-</x:v>
      </x:c>
      <x:c r="S1096" s="45" t="str">
        <x:f>IF(ISBLANK('2012 HR 배정표'!X1094)=TRUE,"-",'2012 HR 배정표'!X1094)</x:f>
        <x:v>-</x:v>
      </x:c>
      <x:c r="T1096" s="46" t="str">
        <x:f>IF(ISBLANK('2012 HR 배정표'!X1094)=TRUE,"-",IF(ISERROR((HLOOKUP($A$5,Prj_list!$O$6:$Z$7,2)*'2012 HR 배정표'!Y1094)/HLOOKUP($A$5,Prj_list!$O$6:$Z$7,2))=TRUE,"-",(HLOOKUP($A$5,Prj_list!$O$6:$Z$7,2)*'2012 HR 배정표'!Y1094)/HLOOKUP($A$5,Prj_list!$O$6:$Z$7,2)))</x:f>
        <x:v>-</x:v>
      </x:c>
      <x:c r="U1096" s="45" t="str">
        <x:f>IF(ISBLANK('2012 HR 배정표'!Z1094)=TRUE,"-",'2012 HR 배정표'!Z1094)</x:f>
        <x:v>-</x:v>
      </x:c>
      <x:c r="V1096" s="46" t="str">
        <x:f>IF(ISBLANK('2012 HR 배정표'!Z1094)=TRUE,"-",IF(ISERROR((HLOOKUP($A$5,Prj_list!$O$6:$Z$7,2)*'2012 HR 배정표'!AA1094)/HLOOKUP($A$5,Prj_list!$O$6:$Z$7,2))=TRUE,"-",(HLOOKUP($A$5,Prj_list!$O$6:$Z$7,2)*'2012 HR 배정표'!AA1094)/HLOOKUP($A$5,Prj_list!$O$6:$Z$7,2)))</x:f>
        <x:v>-</x:v>
      </x:c>
      <x:c r="W1096" s="45" t="str">
        <x:f>IF(ISBLANK('2012 HR 배정표'!AB1094)=TRUE,"-",'2012 HR 배정표'!AB1094)</x:f>
        <x:v>-</x:v>
      </x:c>
      <x:c r="X1096" s="46" t="str">
        <x:f>IF(ISBLANK('2012 HR 배정표'!AB1094)=TRUE,"-",IF(ISERROR((HLOOKUP($A$5,Prj_list!$O$6:$Z$7,2)*'2012 HR 배정표'!AC1094)/HLOOKUP($A$5,Prj_list!$O$6:$Z$7,2))=TRUE,"-",(HLOOKUP($A$5,Prj_list!$O$6:$Z$7,2)*'2012 HR 배정표'!AC1094)/HLOOKUP($A$5,Prj_list!$O$6:$Z$7,2)))</x:f>
        <x:v>-</x:v>
      </x:c>
      <x:c r="Y1096" s="45" t="str">
        <x:f>IF(ISBLANK('2012 HR 배정표'!AD1094)=TRUE,"-",'2012 HR 배정표'!AD1094)</x:f>
        <x:v>-</x:v>
      </x:c>
      <x:c r="Z1096" s="46" t="str">
        <x:f>IF(ISBLANK('2012 HR 배정표'!AD1094)=TRUE,"-",IF(ISERROR((HLOOKUP($A$5,Prj_list!$O$6:$Z$7,2)*'2012 HR 배정표'!AE1094)/HLOOKUP($A$5,Prj_list!$O$6:$Z$7,2))=TRUE,"-",(HLOOKUP($A$5,Prj_list!$O$6:$Z$7,2)*'2012 HR 배정표'!AE1094)/HLOOKUP($A$5,Prj_list!$O$6:$Z$7,2)))</x:f>
        <x:v>-</x:v>
      </x:c>
      <x:c r="AA1096" s="45" t="str">
        <x:f>IF(ISBLANK('2012 HR 배정표'!AF1094)=TRUE,"-",'2012 HR 배정표'!AF1094)</x:f>
        <x:v>-</x:v>
      </x:c>
      <x:c r="AB1096" s="46" t="str">
        <x:f>IF(ISBLANK('2012 HR 배정표'!AF1094)=TRUE,"-",IF(ISERROR((HLOOKUP($A$5,Prj_list!$O$6:$Z$7,2)*'2012 HR 배정표'!AG1094)/HLOOKUP($A$5,Prj_list!$O$6:$Z$7,2))=TRUE,"-",(HLOOKUP($A$5,Prj_list!$O$6:$Z$7,2)*'2012 HR 배정표'!AG1094)/HLOOKUP($A$5,Prj_list!$O$6:$Z$7,2)))</x:f>
        <x:v>-</x:v>
      </x:c>
      <x:c r="AC1096" s="45" t="str">
        <x:f>IF(ISBLANK('2012 HR 배정표'!AH1094)=TRUE,"-",'2012 HR 배정표'!AH1094)</x:f>
        <x:v>-</x:v>
      </x:c>
      <x:c r="AD1096" s="46" t="str">
        <x:f>IF(ISBLANK('2012 HR 배정표'!AH1094)=TRUE,"-",IF(ISERROR((HLOOKUP($A$5,Prj_list!$O$6:$Z$7,2)*'2012 HR 배정표'!AI1094)/HLOOKUP($A$5,Prj_list!$O$6:$Z$7,2))=TRUE,"-",(HLOOKUP($A$5,Prj_list!$O$6:$Z$7,2)*'2012 HR 배정표'!AI1094)/HLOOKUP($A$5,Prj_list!$O$6:$Z$7,2)))</x:f>
        <x:v>-</x:v>
      </x:c>
      <x:c r="AE1096" s="45" t="str">
        <x:f>IF(ISBLANK('2012 HR 배정표'!AJ1094)=TRUE,"-",'2012 HR 배정표'!AJ1094)</x:f>
        <x:v>-</x:v>
      </x:c>
      <x:c r="AF1096" s="46" t="str">
        <x:f>IF(ISBLANK('2012 HR 배정표'!AJ1094)=TRUE,"-",IF(ISERROR((HLOOKUP($A$5,Prj_list!$O$6:$Z$7,2)*'2012 HR 배정표'!AK1094)/HLOOKUP($A$5,Prj_list!$O$6:$Z$7,2))=TRUE,"-",(HLOOKUP($A$5,Prj_list!$O$6:$Z$7,2)*'2012 HR 배정표'!AK1094)/HLOOKUP($A$5,Prj_list!$O$6:$Z$7,2)))</x:f>
        <x:v>-</x:v>
      </x:c>
      <x:c r="AG1096" s="45" t="str">
        <x:f>IF(ISBLANK('2012 HR 배정표'!AL1094)=TRUE,"-",'2012 HR 배정표'!AL1094)</x:f>
        <x:v>-</x:v>
      </x:c>
      <x:c r="AH1096" s="46" t="str">
        <x:f>IF(ISBLANK('2012 HR 배정표'!AL1094)=TRUE,"-",IF(ISERROR((HLOOKUP($A$5,Prj_list!$O$6:$Z$7,2)*'2012 HR 배정표'!AM1094)/HLOOKUP($A$5,Prj_list!$O$6:$Z$7,2))=TRUE,"-",(HLOOKUP($A$5,Prj_list!$O$6:$Z$7,2)*'2012 HR 배정표'!AM1094)/HLOOKUP($A$5,Prj_list!$O$6:$Z$7,2)))</x:f>
        <x:v>-</x:v>
      </x:c>
      <x:c r="AI1096" s="45" t="str">
        <x:f>IF(ISBLANK('2012 HR 배정표'!AN1094)=TRUE,"-",'2012 HR 배정표'!AN1094)</x:f>
        <x:v>-</x:v>
      </x:c>
      <x:c r="AJ1096" s="46" t="str">
        <x:f>IF(ISBLANK('2012 HR 배정표'!AN1094)=TRUE,"-",IF(ISERROR((HLOOKUP($A$5,Prj_list!$O$6:$Z$7,2)*'2012 HR 배정표'!AO1094)/HLOOKUP($A$5,Prj_list!$O$6:$Z$7,2))=TRUE,"-",(HLOOKUP($A$5,Prj_list!$O$6:$Z$7,2)*'2012 HR 배정표'!AO1094)/HLOOKUP($A$5,Prj_list!$O$6:$Z$7,2)))</x:f>
        <x:v>-</x:v>
      </x:c>
      <x:c r="AK1096" s="45" t="str">
        <x:f>IF(ISBLANK('2012 HR 배정표'!AP1094)=TRUE,"-",'2012 HR 배정표'!AP1094)</x:f>
        <x:v>-</x:v>
      </x:c>
      <x:c r="AL1096" s="46" t="str">
        <x:f>IF(ISBLANK('2012 HR 배정표'!AP1094)=TRUE,"-",IF(ISERROR((HLOOKUP($A$5,Prj_list!$O$6:$Z$7,2)*'2012 HR 배정표'!AQ1094)/HLOOKUP($A$5,Prj_list!$O$6:$Z$7,2))=TRUE,"-",(HLOOKUP($A$5,Prj_list!$O$6:$Z$7,2)*'2012 HR 배정표'!AQ1094)/HLOOKUP($A$5,Prj_list!$O$6:$Z$7,2)))</x:f>
        <x:v>-</x:v>
      </x:c>
      <x:c r="AM1096" s="45" t="str">
        <x:f>IF(ISBLANK('2012 HR 배정표'!AR1094)=TRUE,"-",'2012 HR 배정표'!AR1094)</x:f>
        <x:v>-</x:v>
      </x:c>
      <x:c r="AN1096" s="46" t="str">
        <x:f>IF(ISBLANK('2012 HR 배정표'!AR1094)=TRUE,"-",IF(ISERROR((HLOOKUP($A$5,Prj_list!$O$6:$Z$7,2)*'2012 HR 배정표'!AS1094)/HLOOKUP($A$5,Prj_list!$O$6:$Z$7,2))=TRUE,"-",(HLOOKUP($A$5,Prj_list!$O$6:$Z$7,2)*'2012 HR 배정표'!AS1094)/HLOOKUP($A$5,Prj_list!$O$6:$Z$7,2)))</x:f>
        <x:v>-</x:v>
      </x:c>
      <x:c r="AO1096" s="45" t="str">
        <x:f>IF(ISBLANK('2012 HR 배정표'!AT1094)=TRUE,"-",'2012 HR 배정표'!AT1094)</x:f>
        <x:v>-</x:v>
      </x:c>
      <x:c r="AP1096" s="46" t="str">
        <x:f>IF(ISBLANK('2012 HR 배정표'!AT1094)=TRUE,"-",IF(ISERROR((HLOOKUP($A$5,Prj_list!$O$6:$Z$7,2)*'2012 HR 배정표'!AU1094)/HLOOKUP($A$5,Prj_list!$O$6:$Z$7,2))=TRUE,"-",(HLOOKUP($A$5,Prj_list!$O$6:$Z$7,2)*'2012 HR 배정표'!AU1094)/HLOOKUP($A$5,Prj_list!$O$6:$Z$7,2)))</x:f>
        <x:v>-</x:v>
      </x:c>
      <x:c r="AQ1096" s="45" t="str">
        <x:f>IF(ISBLANK('2012 HR 배정표'!AV1094)=TRUE,"-",'2012 HR 배정표'!AV1094)</x:f>
        <x:v>-</x:v>
      </x:c>
      <x:c r="AR1096" s="46" t="str">
        <x:f>IF(ISBLANK('2012 HR 배정표'!AV1094)=TRUE,"-",IF(ISERROR((HLOOKUP($A$5,Prj_list!$O$6:$Z$7,2)*'2012 HR 배정표'!AW1094)/HLOOKUP($A$5,Prj_list!$O$6:$Z$7,2))=TRUE,"-",(HLOOKUP($A$5,Prj_list!$O$6:$Z$7,2)*'2012 HR 배정표'!AW1094)/HLOOKUP($A$5,Prj_list!$O$6:$Z$7,2)))</x:f>
        <x:v>-</x:v>
      </x:c>
      <x:c r="AS1096" s="45" t="str">
        <x:f>IF(ISBLANK('2012 HR 배정표'!AX1094)=TRUE,"-",'2012 HR 배정표'!AX1094)</x:f>
        <x:v>-</x:v>
      </x:c>
      <x:c r="AT1096" s="46" t="str">
        <x:f>IF(ISBLANK('2012 HR 배정표'!AX1094)=TRUE,"-",IF(ISERROR((HLOOKUP($A$5,Prj_list!$O$6:$Z$7,2)*'2012 HR 배정표'!AY1094)/HLOOKUP($A$5,Prj_list!$O$6:$Z$7,2))=TRUE,"-",(HLOOKUP($A$5,Prj_list!$O$6:$Z$7,2)*'2012 HR 배정표'!AY1094)/HLOOKUP($A$5,Prj_list!$O$6:$Z$7,2)))</x:f>
        <x:v>-</x:v>
      </x:c>
      <x:c r="AU1096" s="45" t="str">
        <x:f>IF(ISBLANK('2012 HR 배정표'!AZ1094)=TRUE,"-",'2012 HR 배정표'!AZ1094)</x:f>
        <x:v>-</x:v>
      </x:c>
      <x:c r="AV1096" s="46" t="str">
        <x:f>IF(ISBLANK('2012 HR 배정표'!AZ1094)=TRUE,"-",IF(ISERROR((HLOOKUP($A$5,Prj_list!$O$6:$Z$7,2)*'2012 HR 배정표'!BA1094)/HLOOKUP($A$5,Prj_list!$O$6:$Z$7,2))=TRUE,"-",(HLOOKUP($A$5,Prj_list!$O$6:$Z$7,2)*'2012 HR 배정표'!BA1094)/HLOOKUP($A$5,Prj_list!$O$6:$Z$7,2)))</x:f>
        <x:v>-</x:v>
      </x:c>
      <x:c r="AW1096" s="34" t="str">
        <x:f t="shared" si="34"/>
        <x:v/>
      </x:c>
      <x:c r="AX1096" s="41">
        <x:f t="shared" ref="AX1096:AX1159" si="35">SUMPRODUCT(N(MOD(COLUMN(A1096:AV1096),2)=0),A1096:AV1096)</x:f>
        <x:v>0</x:v>
      </x:c>
    </x:row>
    <x:row r="1097" spans="1:50">
      <x:c r="A1097" s="45" t="str">
        <x:f>IF(ISBLANK('2012 HR 배정표'!F1095)=TRUE,"-",'2012 HR 배정표'!F1095)</x:f>
        <x:v>-</x:v>
      </x:c>
      <x:c r="B1097" s="46" t="str">
        <x:f>IF(ISBLANK('2012 HR 배정표'!F1095)=TRUE,"-",IF(ISERROR((HLOOKUP($A$5,Prj_list!$O$6:$Z$7,2)*'2012 HR 배정표'!G1095)/HLOOKUP($A$5,Prj_list!$O$6:$Z$7,2))=TRUE,"-",(HLOOKUP($A$5,Prj_list!$O$6:$Z$7,2)*'2012 HR 배정표'!G1095)/HLOOKUP($A$5,Prj_list!$O$6:$Z$7,2)))</x:f>
        <x:v>-</x:v>
      </x:c>
      <x:c r="C1097" s="45" t="str">
        <x:f>IF(ISBLANK('2012 HR 배정표'!H1095)=TRUE,"-",'2012 HR 배정표'!H1095)</x:f>
        <x:v>-</x:v>
      </x:c>
      <x:c r="D1097" s="46" t="str">
        <x:f>IF(ISBLANK('2012 HR 배정표'!H1095)=TRUE,"-",IF(ISERROR((HLOOKUP($A$5,Prj_list!$O$6:$Z$7,2)*'2012 HR 배정표'!I1095)/HLOOKUP($A$5,Prj_list!$O$6:$Z$7,2))=TRUE,"-",(HLOOKUP($A$5,Prj_list!$O$6:$Z$7,2)*'2012 HR 배정표'!I1095)/HLOOKUP($A$5,Prj_list!$O$6:$Z$7,2)))</x:f>
        <x:v>-</x:v>
      </x:c>
      <x:c r="E1097" s="45" t="str">
        <x:f>IF(ISBLANK('2012 HR 배정표'!J1095)=TRUE,"-",'2012 HR 배정표'!J1095)</x:f>
        <x:v>-</x:v>
      </x:c>
      <x:c r="F1097" s="46" t="str">
        <x:f>IF(ISBLANK('2012 HR 배정표'!J1095)=TRUE,"-",IF(ISERROR((HLOOKUP($A$5,Prj_list!$O$6:$Z$7,2)*'2012 HR 배정표'!K1095)/HLOOKUP($A$5,Prj_list!$O$6:$Z$7,2))=TRUE,"-",(HLOOKUP($A$5,Prj_list!$O$6:$Z$7,2)*'2012 HR 배정표'!K1095)/HLOOKUP($A$5,Prj_list!$O$6:$Z$7,2)))</x:f>
        <x:v>-</x:v>
      </x:c>
      <x:c r="G1097" s="45" t="str">
        <x:f>IF(ISBLANK('2012 HR 배정표'!L1095)=TRUE,"-",'2012 HR 배정표'!L1095)</x:f>
        <x:v>-</x:v>
      </x:c>
      <x:c r="H1097" s="46" t="str">
        <x:f>IF(ISBLANK('2012 HR 배정표'!L1095)=TRUE,"-",IF(ISERROR((HLOOKUP($A$5,Prj_list!$O$6:$Z$7,2)*'2012 HR 배정표'!M1095)/HLOOKUP($A$5,Prj_list!$O$6:$Z$7,2))=TRUE,"-",(HLOOKUP($A$5,Prj_list!$O$6:$Z$7,2)*'2012 HR 배정표'!M1095)/HLOOKUP($A$5,Prj_list!$O$6:$Z$7,2)))</x:f>
        <x:v>-</x:v>
      </x:c>
      <x:c r="I1097" s="45" t="str">
        <x:f>IF(ISBLANK('2012 HR 배정표'!N1095)=TRUE,"-",'2012 HR 배정표'!N1095)</x:f>
        <x:v>-</x:v>
      </x:c>
      <x:c r="J1097" s="46" t="str">
        <x:f>IF(ISBLANK('2012 HR 배정표'!N1095)=TRUE,"-",IF(ISERROR((HLOOKUP($A$5,Prj_list!$O$6:$Z$7,2)*'2012 HR 배정표'!O1095)/HLOOKUP($A$5,Prj_list!$O$6:$Z$7,2))=TRUE,"-",(HLOOKUP($A$5,Prj_list!$O$6:$Z$7,2)*'2012 HR 배정표'!O1095)/HLOOKUP($A$5,Prj_list!$O$6:$Z$7,2)))</x:f>
        <x:v>-</x:v>
      </x:c>
      <x:c r="K1097" s="45" t="str">
        <x:f>IF(ISBLANK('2012 HR 배정표'!P1095)=TRUE,"-",'2012 HR 배정표'!P1095)</x:f>
        <x:v>-</x:v>
      </x:c>
      <x:c r="L1097" s="46" t="str">
        <x:f>IF(ISBLANK('2012 HR 배정표'!P1095)=TRUE,"-",IF(ISERROR((HLOOKUP($A$5,Prj_list!$O$6:$Z$7,2)*'2012 HR 배정표'!Q1095)/HLOOKUP($A$5,Prj_list!$O$6:$Z$7,2))=TRUE,"-",(HLOOKUP($A$5,Prj_list!$O$6:$Z$7,2)*'2012 HR 배정표'!Q1095)/HLOOKUP($A$5,Prj_list!$O$6:$Z$7,2)))</x:f>
        <x:v>-</x:v>
      </x:c>
      <x:c r="M1097" s="45" t="str">
        <x:f>IF(ISBLANK('2012 HR 배정표'!R1095)=TRUE,"-",'2012 HR 배정표'!R1095)</x:f>
        <x:v>-</x:v>
      </x:c>
      <x:c r="N1097" s="46" t="str">
        <x:f>IF(ISBLANK('2012 HR 배정표'!R1095)=TRUE,"-",IF(ISERROR((HLOOKUP($A$5,Prj_list!$O$6:$Z$7,2)*'2012 HR 배정표'!S1095)/HLOOKUP($A$5,Prj_list!$O$6:$Z$7,2))=TRUE,"-",(HLOOKUP($A$5,Prj_list!$O$6:$Z$7,2)*'2012 HR 배정표'!S1095)/HLOOKUP($A$5,Prj_list!$O$6:$Z$7,2)))</x:f>
        <x:v>-</x:v>
      </x:c>
      <x:c r="O1097" s="45" t="str">
        <x:f>IF(ISBLANK('2012 HR 배정표'!T1095)=TRUE,"-",'2012 HR 배정표'!T1095)</x:f>
        <x:v>-</x:v>
      </x:c>
      <x:c r="P1097" s="46" t="str">
        <x:f>IF(ISBLANK('2012 HR 배정표'!T1095)=TRUE,"-",IF(ISERROR((HLOOKUP($A$5,Prj_list!$O$6:$Z$7,2)*'2012 HR 배정표'!U1095)/HLOOKUP($A$5,Prj_list!$O$6:$Z$7,2))=TRUE,"-",(HLOOKUP($A$5,Prj_list!$O$6:$Z$7,2)*'2012 HR 배정표'!U1095)/HLOOKUP($A$5,Prj_list!$O$6:$Z$7,2)))</x:f>
        <x:v>-</x:v>
      </x:c>
      <x:c r="Q1097" s="45" t="str">
        <x:f>IF(ISBLANK('2012 HR 배정표'!V1095)=TRUE,"-",'2012 HR 배정표'!V1095)</x:f>
        <x:v>-</x:v>
      </x:c>
      <x:c r="R1097" s="46" t="str">
        <x:f>IF(ISBLANK('2012 HR 배정표'!V1095)=TRUE,"-",IF(ISERROR((HLOOKUP($A$5,Prj_list!$O$6:$Z$7,2)*'2012 HR 배정표'!W1095)/HLOOKUP($A$5,Prj_list!$O$6:$Z$7,2))=TRUE,"-",(HLOOKUP($A$5,Prj_list!$O$6:$Z$7,2)*'2012 HR 배정표'!W1095)/HLOOKUP($A$5,Prj_list!$O$6:$Z$7,2)))</x:f>
        <x:v>-</x:v>
      </x:c>
      <x:c r="S1097" s="45" t="str">
        <x:f>IF(ISBLANK('2012 HR 배정표'!X1095)=TRUE,"-",'2012 HR 배정표'!X1095)</x:f>
        <x:v>-</x:v>
      </x:c>
      <x:c r="T1097" s="46" t="str">
        <x:f>IF(ISBLANK('2012 HR 배정표'!X1095)=TRUE,"-",IF(ISERROR((HLOOKUP($A$5,Prj_list!$O$6:$Z$7,2)*'2012 HR 배정표'!Y1095)/HLOOKUP($A$5,Prj_list!$O$6:$Z$7,2))=TRUE,"-",(HLOOKUP($A$5,Prj_list!$O$6:$Z$7,2)*'2012 HR 배정표'!Y1095)/HLOOKUP($A$5,Prj_list!$O$6:$Z$7,2)))</x:f>
        <x:v>-</x:v>
      </x:c>
      <x:c r="U1097" s="45" t="str">
        <x:f>IF(ISBLANK('2012 HR 배정표'!Z1095)=TRUE,"-",'2012 HR 배정표'!Z1095)</x:f>
        <x:v>-</x:v>
      </x:c>
      <x:c r="V1097" s="46" t="str">
        <x:f>IF(ISBLANK('2012 HR 배정표'!Z1095)=TRUE,"-",IF(ISERROR((HLOOKUP($A$5,Prj_list!$O$6:$Z$7,2)*'2012 HR 배정표'!AA1095)/HLOOKUP($A$5,Prj_list!$O$6:$Z$7,2))=TRUE,"-",(HLOOKUP($A$5,Prj_list!$O$6:$Z$7,2)*'2012 HR 배정표'!AA1095)/HLOOKUP($A$5,Prj_list!$O$6:$Z$7,2)))</x:f>
        <x:v>-</x:v>
      </x:c>
      <x:c r="W1097" s="45" t="str">
        <x:f>IF(ISBLANK('2012 HR 배정표'!AB1095)=TRUE,"-",'2012 HR 배정표'!AB1095)</x:f>
        <x:v>-</x:v>
      </x:c>
      <x:c r="X1097" s="46" t="str">
        <x:f>IF(ISBLANK('2012 HR 배정표'!AB1095)=TRUE,"-",IF(ISERROR((HLOOKUP($A$5,Prj_list!$O$6:$Z$7,2)*'2012 HR 배정표'!AC1095)/HLOOKUP($A$5,Prj_list!$O$6:$Z$7,2))=TRUE,"-",(HLOOKUP($A$5,Prj_list!$O$6:$Z$7,2)*'2012 HR 배정표'!AC1095)/HLOOKUP($A$5,Prj_list!$O$6:$Z$7,2)))</x:f>
        <x:v>-</x:v>
      </x:c>
      <x:c r="Y1097" s="45" t="str">
        <x:f>IF(ISBLANK('2012 HR 배정표'!AD1095)=TRUE,"-",'2012 HR 배정표'!AD1095)</x:f>
        <x:v>-</x:v>
      </x:c>
      <x:c r="Z1097" s="46" t="str">
        <x:f>IF(ISBLANK('2012 HR 배정표'!AD1095)=TRUE,"-",IF(ISERROR((HLOOKUP($A$5,Prj_list!$O$6:$Z$7,2)*'2012 HR 배정표'!AE1095)/HLOOKUP($A$5,Prj_list!$O$6:$Z$7,2))=TRUE,"-",(HLOOKUP($A$5,Prj_list!$O$6:$Z$7,2)*'2012 HR 배정표'!AE1095)/HLOOKUP($A$5,Prj_list!$O$6:$Z$7,2)))</x:f>
        <x:v>-</x:v>
      </x:c>
      <x:c r="AA1097" s="45" t="str">
        <x:f>IF(ISBLANK('2012 HR 배정표'!AF1095)=TRUE,"-",'2012 HR 배정표'!AF1095)</x:f>
        <x:v>-</x:v>
      </x:c>
      <x:c r="AB1097" s="46" t="str">
        <x:f>IF(ISBLANK('2012 HR 배정표'!AF1095)=TRUE,"-",IF(ISERROR((HLOOKUP($A$5,Prj_list!$O$6:$Z$7,2)*'2012 HR 배정표'!AG1095)/HLOOKUP($A$5,Prj_list!$O$6:$Z$7,2))=TRUE,"-",(HLOOKUP($A$5,Prj_list!$O$6:$Z$7,2)*'2012 HR 배정표'!AG1095)/HLOOKUP($A$5,Prj_list!$O$6:$Z$7,2)))</x:f>
        <x:v>-</x:v>
      </x:c>
      <x:c r="AC1097" s="45" t="str">
        <x:f>IF(ISBLANK('2012 HR 배정표'!AH1095)=TRUE,"-",'2012 HR 배정표'!AH1095)</x:f>
        <x:v>-</x:v>
      </x:c>
      <x:c r="AD1097" s="46" t="str">
        <x:f>IF(ISBLANK('2012 HR 배정표'!AH1095)=TRUE,"-",IF(ISERROR((HLOOKUP($A$5,Prj_list!$O$6:$Z$7,2)*'2012 HR 배정표'!AI1095)/HLOOKUP($A$5,Prj_list!$O$6:$Z$7,2))=TRUE,"-",(HLOOKUP($A$5,Prj_list!$O$6:$Z$7,2)*'2012 HR 배정표'!AI1095)/HLOOKUP($A$5,Prj_list!$O$6:$Z$7,2)))</x:f>
        <x:v>-</x:v>
      </x:c>
      <x:c r="AE1097" s="45" t="str">
        <x:f>IF(ISBLANK('2012 HR 배정표'!AJ1095)=TRUE,"-",'2012 HR 배정표'!AJ1095)</x:f>
        <x:v>-</x:v>
      </x:c>
      <x:c r="AF1097" s="46" t="str">
        <x:f>IF(ISBLANK('2012 HR 배정표'!AJ1095)=TRUE,"-",IF(ISERROR((HLOOKUP($A$5,Prj_list!$O$6:$Z$7,2)*'2012 HR 배정표'!AK1095)/HLOOKUP($A$5,Prj_list!$O$6:$Z$7,2))=TRUE,"-",(HLOOKUP($A$5,Prj_list!$O$6:$Z$7,2)*'2012 HR 배정표'!AK1095)/HLOOKUP($A$5,Prj_list!$O$6:$Z$7,2)))</x:f>
        <x:v>-</x:v>
      </x:c>
      <x:c r="AG1097" s="45" t="str">
        <x:f>IF(ISBLANK('2012 HR 배정표'!AL1095)=TRUE,"-",'2012 HR 배정표'!AL1095)</x:f>
        <x:v>-</x:v>
      </x:c>
      <x:c r="AH1097" s="46" t="str">
        <x:f>IF(ISBLANK('2012 HR 배정표'!AL1095)=TRUE,"-",IF(ISERROR((HLOOKUP($A$5,Prj_list!$O$6:$Z$7,2)*'2012 HR 배정표'!AM1095)/HLOOKUP($A$5,Prj_list!$O$6:$Z$7,2))=TRUE,"-",(HLOOKUP($A$5,Prj_list!$O$6:$Z$7,2)*'2012 HR 배정표'!AM1095)/HLOOKUP($A$5,Prj_list!$O$6:$Z$7,2)))</x:f>
        <x:v>-</x:v>
      </x:c>
      <x:c r="AI1097" s="45" t="str">
        <x:f>IF(ISBLANK('2012 HR 배정표'!AN1095)=TRUE,"-",'2012 HR 배정표'!AN1095)</x:f>
        <x:v>-</x:v>
      </x:c>
      <x:c r="AJ1097" s="46" t="str">
        <x:f>IF(ISBLANK('2012 HR 배정표'!AN1095)=TRUE,"-",IF(ISERROR((HLOOKUP($A$5,Prj_list!$O$6:$Z$7,2)*'2012 HR 배정표'!AO1095)/HLOOKUP($A$5,Prj_list!$O$6:$Z$7,2))=TRUE,"-",(HLOOKUP($A$5,Prj_list!$O$6:$Z$7,2)*'2012 HR 배정표'!AO1095)/HLOOKUP($A$5,Prj_list!$O$6:$Z$7,2)))</x:f>
        <x:v>-</x:v>
      </x:c>
      <x:c r="AK1097" s="45" t="str">
        <x:f>IF(ISBLANK('2012 HR 배정표'!AP1095)=TRUE,"-",'2012 HR 배정표'!AP1095)</x:f>
        <x:v>-</x:v>
      </x:c>
      <x:c r="AL1097" s="46" t="str">
        <x:f>IF(ISBLANK('2012 HR 배정표'!AP1095)=TRUE,"-",IF(ISERROR((HLOOKUP($A$5,Prj_list!$O$6:$Z$7,2)*'2012 HR 배정표'!AQ1095)/HLOOKUP($A$5,Prj_list!$O$6:$Z$7,2))=TRUE,"-",(HLOOKUP($A$5,Prj_list!$O$6:$Z$7,2)*'2012 HR 배정표'!AQ1095)/HLOOKUP($A$5,Prj_list!$O$6:$Z$7,2)))</x:f>
        <x:v>-</x:v>
      </x:c>
      <x:c r="AM1097" s="45" t="str">
        <x:f>IF(ISBLANK('2012 HR 배정표'!AR1095)=TRUE,"-",'2012 HR 배정표'!AR1095)</x:f>
        <x:v>-</x:v>
      </x:c>
      <x:c r="AN1097" s="46" t="str">
        <x:f>IF(ISBLANK('2012 HR 배정표'!AR1095)=TRUE,"-",IF(ISERROR((HLOOKUP($A$5,Prj_list!$O$6:$Z$7,2)*'2012 HR 배정표'!AS1095)/HLOOKUP($A$5,Prj_list!$O$6:$Z$7,2))=TRUE,"-",(HLOOKUP($A$5,Prj_list!$O$6:$Z$7,2)*'2012 HR 배정표'!AS1095)/HLOOKUP($A$5,Prj_list!$O$6:$Z$7,2)))</x:f>
        <x:v>-</x:v>
      </x:c>
      <x:c r="AO1097" s="45" t="str">
        <x:f>IF(ISBLANK('2012 HR 배정표'!AT1095)=TRUE,"-",'2012 HR 배정표'!AT1095)</x:f>
        <x:v>-</x:v>
      </x:c>
      <x:c r="AP1097" s="46" t="str">
        <x:f>IF(ISBLANK('2012 HR 배정표'!AT1095)=TRUE,"-",IF(ISERROR((HLOOKUP($A$5,Prj_list!$O$6:$Z$7,2)*'2012 HR 배정표'!AU1095)/HLOOKUP($A$5,Prj_list!$O$6:$Z$7,2))=TRUE,"-",(HLOOKUP($A$5,Prj_list!$O$6:$Z$7,2)*'2012 HR 배정표'!AU1095)/HLOOKUP($A$5,Prj_list!$O$6:$Z$7,2)))</x:f>
        <x:v>-</x:v>
      </x:c>
      <x:c r="AQ1097" s="45" t="str">
        <x:f>IF(ISBLANK('2012 HR 배정표'!AV1095)=TRUE,"-",'2012 HR 배정표'!AV1095)</x:f>
        <x:v>-</x:v>
      </x:c>
      <x:c r="AR1097" s="46" t="str">
        <x:f>IF(ISBLANK('2012 HR 배정표'!AV1095)=TRUE,"-",IF(ISERROR((HLOOKUP($A$5,Prj_list!$O$6:$Z$7,2)*'2012 HR 배정표'!AW1095)/HLOOKUP($A$5,Prj_list!$O$6:$Z$7,2))=TRUE,"-",(HLOOKUP($A$5,Prj_list!$O$6:$Z$7,2)*'2012 HR 배정표'!AW1095)/HLOOKUP($A$5,Prj_list!$O$6:$Z$7,2)))</x:f>
        <x:v>-</x:v>
      </x:c>
      <x:c r="AS1097" s="45" t="str">
        <x:f>IF(ISBLANK('2012 HR 배정표'!AX1095)=TRUE,"-",'2012 HR 배정표'!AX1095)</x:f>
        <x:v>-</x:v>
      </x:c>
      <x:c r="AT1097" s="46" t="str">
        <x:f>IF(ISBLANK('2012 HR 배정표'!AX1095)=TRUE,"-",IF(ISERROR((HLOOKUP($A$5,Prj_list!$O$6:$Z$7,2)*'2012 HR 배정표'!AY1095)/HLOOKUP($A$5,Prj_list!$O$6:$Z$7,2))=TRUE,"-",(HLOOKUP($A$5,Prj_list!$O$6:$Z$7,2)*'2012 HR 배정표'!AY1095)/HLOOKUP($A$5,Prj_list!$O$6:$Z$7,2)))</x:f>
        <x:v>-</x:v>
      </x:c>
      <x:c r="AU1097" s="45" t="str">
        <x:f>IF(ISBLANK('2012 HR 배정표'!AZ1095)=TRUE,"-",'2012 HR 배정표'!AZ1095)</x:f>
        <x:v>-</x:v>
      </x:c>
      <x:c r="AV1097" s="46" t="str">
        <x:f>IF(ISBLANK('2012 HR 배정표'!AZ1095)=TRUE,"-",IF(ISERROR((HLOOKUP($A$5,Prj_list!$O$6:$Z$7,2)*'2012 HR 배정표'!BA1095)/HLOOKUP($A$5,Prj_list!$O$6:$Z$7,2))=TRUE,"-",(HLOOKUP($A$5,Prj_list!$O$6:$Z$7,2)*'2012 HR 배정표'!BA1095)/HLOOKUP($A$5,Prj_list!$O$6:$Z$7,2)))</x:f>
        <x:v>-</x:v>
      </x:c>
      <x:c r="AW1097" s="34" t="str">
        <x:f t="shared" si="34"/>
        <x:v/>
      </x:c>
      <x:c r="AX1097" s="41">
        <x:f t="shared" si="35"/>
        <x:v>0</x:v>
      </x:c>
    </x:row>
    <x:row r="1098" spans="1:50">
      <x:c r="A1098" s="45" t="str">
        <x:f>IF(ISBLANK('2012 HR 배정표'!F1096)=TRUE,"-",'2012 HR 배정표'!F1096)</x:f>
        <x:v>-</x:v>
      </x:c>
      <x:c r="B1098" s="46" t="str">
        <x:f>IF(ISBLANK('2012 HR 배정표'!F1096)=TRUE,"-",IF(ISERROR((HLOOKUP($A$5,Prj_list!$O$6:$Z$7,2)*'2012 HR 배정표'!G1096)/HLOOKUP($A$5,Prj_list!$O$6:$Z$7,2))=TRUE,"-",(HLOOKUP($A$5,Prj_list!$O$6:$Z$7,2)*'2012 HR 배정표'!G1096)/HLOOKUP($A$5,Prj_list!$O$6:$Z$7,2)))</x:f>
        <x:v>-</x:v>
      </x:c>
      <x:c r="C1098" s="45" t="str">
        <x:f>IF(ISBLANK('2012 HR 배정표'!H1096)=TRUE,"-",'2012 HR 배정표'!H1096)</x:f>
        <x:v>-</x:v>
      </x:c>
      <x:c r="D1098" s="46" t="str">
        <x:f>IF(ISBLANK('2012 HR 배정표'!H1096)=TRUE,"-",IF(ISERROR((HLOOKUP($A$5,Prj_list!$O$6:$Z$7,2)*'2012 HR 배정표'!I1096)/HLOOKUP($A$5,Prj_list!$O$6:$Z$7,2))=TRUE,"-",(HLOOKUP($A$5,Prj_list!$O$6:$Z$7,2)*'2012 HR 배정표'!I1096)/HLOOKUP($A$5,Prj_list!$O$6:$Z$7,2)))</x:f>
        <x:v>-</x:v>
      </x:c>
      <x:c r="E1098" s="45" t="str">
        <x:f>IF(ISBLANK('2012 HR 배정표'!J1096)=TRUE,"-",'2012 HR 배정표'!J1096)</x:f>
        <x:v>-</x:v>
      </x:c>
      <x:c r="F1098" s="46" t="str">
        <x:f>IF(ISBLANK('2012 HR 배정표'!J1096)=TRUE,"-",IF(ISERROR((HLOOKUP($A$5,Prj_list!$O$6:$Z$7,2)*'2012 HR 배정표'!K1096)/HLOOKUP($A$5,Prj_list!$O$6:$Z$7,2))=TRUE,"-",(HLOOKUP($A$5,Prj_list!$O$6:$Z$7,2)*'2012 HR 배정표'!K1096)/HLOOKUP($A$5,Prj_list!$O$6:$Z$7,2)))</x:f>
        <x:v>-</x:v>
      </x:c>
      <x:c r="G1098" s="45" t="str">
        <x:f>IF(ISBLANK('2012 HR 배정표'!L1096)=TRUE,"-",'2012 HR 배정표'!L1096)</x:f>
        <x:v>-</x:v>
      </x:c>
      <x:c r="H1098" s="46" t="str">
        <x:f>IF(ISBLANK('2012 HR 배정표'!L1096)=TRUE,"-",IF(ISERROR((HLOOKUP($A$5,Prj_list!$O$6:$Z$7,2)*'2012 HR 배정표'!M1096)/HLOOKUP($A$5,Prj_list!$O$6:$Z$7,2))=TRUE,"-",(HLOOKUP($A$5,Prj_list!$O$6:$Z$7,2)*'2012 HR 배정표'!M1096)/HLOOKUP($A$5,Prj_list!$O$6:$Z$7,2)))</x:f>
        <x:v>-</x:v>
      </x:c>
      <x:c r="I1098" s="45" t="str">
        <x:f>IF(ISBLANK('2012 HR 배정표'!N1096)=TRUE,"-",'2012 HR 배정표'!N1096)</x:f>
        <x:v>-</x:v>
      </x:c>
      <x:c r="J1098" s="46" t="str">
        <x:f>IF(ISBLANK('2012 HR 배정표'!N1096)=TRUE,"-",IF(ISERROR((HLOOKUP($A$5,Prj_list!$O$6:$Z$7,2)*'2012 HR 배정표'!O1096)/HLOOKUP($A$5,Prj_list!$O$6:$Z$7,2))=TRUE,"-",(HLOOKUP($A$5,Prj_list!$O$6:$Z$7,2)*'2012 HR 배정표'!O1096)/HLOOKUP($A$5,Prj_list!$O$6:$Z$7,2)))</x:f>
        <x:v>-</x:v>
      </x:c>
      <x:c r="K1098" s="45" t="str">
        <x:f>IF(ISBLANK('2012 HR 배정표'!P1096)=TRUE,"-",'2012 HR 배정표'!P1096)</x:f>
        <x:v>-</x:v>
      </x:c>
      <x:c r="L1098" s="46" t="str">
        <x:f>IF(ISBLANK('2012 HR 배정표'!P1096)=TRUE,"-",IF(ISERROR((HLOOKUP($A$5,Prj_list!$O$6:$Z$7,2)*'2012 HR 배정표'!Q1096)/HLOOKUP($A$5,Prj_list!$O$6:$Z$7,2))=TRUE,"-",(HLOOKUP($A$5,Prj_list!$O$6:$Z$7,2)*'2012 HR 배정표'!Q1096)/HLOOKUP($A$5,Prj_list!$O$6:$Z$7,2)))</x:f>
        <x:v>-</x:v>
      </x:c>
      <x:c r="M1098" s="45" t="str">
        <x:f>IF(ISBLANK('2012 HR 배정표'!R1096)=TRUE,"-",'2012 HR 배정표'!R1096)</x:f>
        <x:v>-</x:v>
      </x:c>
      <x:c r="N1098" s="46" t="str">
        <x:f>IF(ISBLANK('2012 HR 배정표'!R1096)=TRUE,"-",IF(ISERROR((HLOOKUP($A$5,Prj_list!$O$6:$Z$7,2)*'2012 HR 배정표'!S1096)/HLOOKUP($A$5,Prj_list!$O$6:$Z$7,2))=TRUE,"-",(HLOOKUP($A$5,Prj_list!$O$6:$Z$7,2)*'2012 HR 배정표'!S1096)/HLOOKUP($A$5,Prj_list!$O$6:$Z$7,2)))</x:f>
        <x:v>-</x:v>
      </x:c>
      <x:c r="O1098" s="45" t="str">
        <x:f>IF(ISBLANK('2012 HR 배정표'!T1096)=TRUE,"-",'2012 HR 배정표'!T1096)</x:f>
        <x:v>-</x:v>
      </x:c>
      <x:c r="P1098" s="46" t="str">
        <x:f>IF(ISBLANK('2012 HR 배정표'!T1096)=TRUE,"-",IF(ISERROR((HLOOKUP($A$5,Prj_list!$O$6:$Z$7,2)*'2012 HR 배정표'!U1096)/HLOOKUP($A$5,Prj_list!$O$6:$Z$7,2))=TRUE,"-",(HLOOKUP($A$5,Prj_list!$O$6:$Z$7,2)*'2012 HR 배정표'!U1096)/HLOOKUP($A$5,Prj_list!$O$6:$Z$7,2)))</x:f>
        <x:v>-</x:v>
      </x:c>
      <x:c r="Q1098" s="45" t="str">
        <x:f>IF(ISBLANK('2012 HR 배정표'!V1096)=TRUE,"-",'2012 HR 배정표'!V1096)</x:f>
        <x:v>-</x:v>
      </x:c>
      <x:c r="R1098" s="46" t="str">
        <x:f>IF(ISBLANK('2012 HR 배정표'!V1096)=TRUE,"-",IF(ISERROR((HLOOKUP($A$5,Prj_list!$O$6:$Z$7,2)*'2012 HR 배정표'!W1096)/HLOOKUP($A$5,Prj_list!$O$6:$Z$7,2))=TRUE,"-",(HLOOKUP($A$5,Prj_list!$O$6:$Z$7,2)*'2012 HR 배정표'!W1096)/HLOOKUP($A$5,Prj_list!$O$6:$Z$7,2)))</x:f>
        <x:v>-</x:v>
      </x:c>
      <x:c r="S1098" s="45" t="str">
        <x:f>IF(ISBLANK('2012 HR 배정표'!X1096)=TRUE,"-",'2012 HR 배정표'!X1096)</x:f>
        <x:v>-</x:v>
      </x:c>
      <x:c r="T1098" s="46" t="str">
        <x:f>IF(ISBLANK('2012 HR 배정표'!X1096)=TRUE,"-",IF(ISERROR((HLOOKUP($A$5,Prj_list!$O$6:$Z$7,2)*'2012 HR 배정표'!Y1096)/HLOOKUP($A$5,Prj_list!$O$6:$Z$7,2))=TRUE,"-",(HLOOKUP($A$5,Prj_list!$O$6:$Z$7,2)*'2012 HR 배정표'!Y1096)/HLOOKUP($A$5,Prj_list!$O$6:$Z$7,2)))</x:f>
        <x:v>-</x:v>
      </x:c>
      <x:c r="U1098" s="45" t="str">
        <x:f>IF(ISBLANK('2012 HR 배정표'!Z1096)=TRUE,"-",'2012 HR 배정표'!Z1096)</x:f>
        <x:v>-</x:v>
      </x:c>
      <x:c r="V1098" s="46" t="str">
        <x:f>IF(ISBLANK('2012 HR 배정표'!Z1096)=TRUE,"-",IF(ISERROR((HLOOKUP($A$5,Prj_list!$O$6:$Z$7,2)*'2012 HR 배정표'!AA1096)/HLOOKUP($A$5,Prj_list!$O$6:$Z$7,2))=TRUE,"-",(HLOOKUP($A$5,Prj_list!$O$6:$Z$7,2)*'2012 HR 배정표'!AA1096)/HLOOKUP($A$5,Prj_list!$O$6:$Z$7,2)))</x:f>
        <x:v>-</x:v>
      </x:c>
      <x:c r="W1098" s="45" t="str">
        <x:f>IF(ISBLANK('2012 HR 배정표'!AB1096)=TRUE,"-",'2012 HR 배정표'!AB1096)</x:f>
        <x:v>-</x:v>
      </x:c>
      <x:c r="X1098" s="46" t="str">
        <x:f>IF(ISBLANK('2012 HR 배정표'!AB1096)=TRUE,"-",IF(ISERROR((HLOOKUP($A$5,Prj_list!$O$6:$Z$7,2)*'2012 HR 배정표'!AC1096)/HLOOKUP($A$5,Prj_list!$O$6:$Z$7,2))=TRUE,"-",(HLOOKUP($A$5,Prj_list!$O$6:$Z$7,2)*'2012 HR 배정표'!AC1096)/HLOOKUP($A$5,Prj_list!$O$6:$Z$7,2)))</x:f>
        <x:v>-</x:v>
      </x:c>
      <x:c r="Y1098" s="45" t="str">
        <x:f>IF(ISBLANK('2012 HR 배정표'!AD1096)=TRUE,"-",'2012 HR 배정표'!AD1096)</x:f>
        <x:v>-</x:v>
      </x:c>
      <x:c r="Z1098" s="46" t="str">
        <x:f>IF(ISBLANK('2012 HR 배정표'!AD1096)=TRUE,"-",IF(ISERROR((HLOOKUP($A$5,Prj_list!$O$6:$Z$7,2)*'2012 HR 배정표'!AE1096)/HLOOKUP($A$5,Prj_list!$O$6:$Z$7,2))=TRUE,"-",(HLOOKUP($A$5,Prj_list!$O$6:$Z$7,2)*'2012 HR 배정표'!AE1096)/HLOOKUP($A$5,Prj_list!$O$6:$Z$7,2)))</x:f>
        <x:v>-</x:v>
      </x:c>
      <x:c r="AA1098" s="45" t="str">
        <x:f>IF(ISBLANK('2012 HR 배정표'!AF1096)=TRUE,"-",'2012 HR 배정표'!AF1096)</x:f>
        <x:v>-</x:v>
      </x:c>
      <x:c r="AB1098" s="46" t="str">
        <x:f>IF(ISBLANK('2012 HR 배정표'!AF1096)=TRUE,"-",IF(ISERROR((HLOOKUP($A$5,Prj_list!$O$6:$Z$7,2)*'2012 HR 배정표'!AG1096)/HLOOKUP($A$5,Prj_list!$O$6:$Z$7,2))=TRUE,"-",(HLOOKUP($A$5,Prj_list!$O$6:$Z$7,2)*'2012 HR 배정표'!AG1096)/HLOOKUP($A$5,Prj_list!$O$6:$Z$7,2)))</x:f>
        <x:v>-</x:v>
      </x:c>
      <x:c r="AC1098" s="45" t="str">
        <x:f>IF(ISBLANK('2012 HR 배정표'!AH1096)=TRUE,"-",'2012 HR 배정표'!AH1096)</x:f>
        <x:v>-</x:v>
      </x:c>
      <x:c r="AD1098" s="46" t="str">
        <x:f>IF(ISBLANK('2012 HR 배정표'!AH1096)=TRUE,"-",IF(ISERROR((HLOOKUP($A$5,Prj_list!$O$6:$Z$7,2)*'2012 HR 배정표'!AI1096)/HLOOKUP($A$5,Prj_list!$O$6:$Z$7,2))=TRUE,"-",(HLOOKUP($A$5,Prj_list!$O$6:$Z$7,2)*'2012 HR 배정표'!AI1096)/HLOOKUP($A$5,Prj_list!$O$6:$Z$7,2)))</x:f>
        <x:v>-</x:v>
      </x:c>
      <x:c r="AE1098" s="45" t="str">
        <x:f>IF(ISBLANK('2012 HR 배정표'!AJ1096)=TRUE,"-",'2012 HR 배정표'!AJ1096)</x:f>
        <x:v>-</x:v>
      </x:c>
      <x:c r="AF1098" s="46" t="str">
        <x:f>IF(ISBLANK('2012 HR 배정표'!AJ1096)=TRUE,"-",IF(ISERROR((HLOOKUP($A$5,Prj_list!$O$6:$Z$7,2)*'2012 HR 배정표'!AK1096)/HLOOKUP($A$5,Prj_list!$O$6:$Z$7,2))=TRUE,"-",(HLOOKUP($A$5,Prj_list!$O$6:$Z$7,2)*'2012 HR 배정표'!AK1096)/HLOOKUP($A$5,Prj_list!$O$6:$Z$7,2)))</x:f>
        <x:v>-</x:v>
      </x:c>
      <x:c r="AG1098" s="45" t="str">
        <x:f>IF(ISBLANK('2012 HR 배정표'!AL1096)=TRUE,"-",'2012 HR 배정표'!AL1096)</x:f>
        <x:v>-</x:v>
      </x:c>
      <x:c r="AH1098" s="46" t="str">
        <x:f>IF(ISBLANK('2012 HR 배정표'!AL1096)=TRUE,"-",IF(ISERROR((HLOOKUP($A$5,Prj_list!$O$6:$Z$7,2)*'2012 HR 배정표'!AM1096)/HLOOKUP($A$5,Prj_list!$O$6:$Z$7,2))=TRUE,"-",(HLOOKUP($A$5,Prj_list!$O$6:$Z$7,2)*'2012 HR 배정표'!AM1096)/HLOOKUP($A$5,Prj_list!$O$6:$Z$7,2)))</x:f>
        <x:v>-</x:v>
      </x:c>
      <x:c r="AI1098" s="45" t="str">
        <x:f>IF(ISBLANK('2012 HR 배정표'!AN1096)=TRUE,"-",'2012 HR 배정표'!AN1096)</x:f>
        <x:v>-</x:v>
      </x:c>
      <x:c r="AJ1098" s="46" t="str">
        <x:f>IF(ISBLANK('2012 HR 배정표'!AN1096)=TRUE,"-",IF(ISERROR((HLOOKUP($A$5,Prj_list!$O$6:$Z$7,2)*'2012 HR 배정표'!AO1096)/HLOOKUP($A$5,Prj_list!$O$6:$Z$7,2))=TRUE,"-",(HLOOKUP($A$5,Prj_list!$O$6:$Z$7,2)*'2012 HR 배정표'!AO1096)/HLOOKUP($A$5,Prj_list!$O$6:$Z$7,2)))</x:f>
        <x:v>-</x:v>
      </x:c>
      <x:c r="AK1098" s="45" t="str">
        <x:f>IF(ISBLANK('2012 HR 배정표'!AP1096)=TRUE,"-",'2012 HR 배정표'!AP1096)</x:f>
        <x:v>-</x:v>
      </x:c>
      <x:c r="AL1098" s="46" t="str">
        <x:f>IF(ISBLANK('2012 HR 배정표'!AP1096)=TRUE,"-",IF(ISERROR((HLOOKUP($A$5,Prj_list!$O$6:$Z$7,2)*'2012 HR 배정표'!AQ1096)/HLOOKUP($A$5,Prj_list!$O$6:$Z$7,2))=TRUE,"-",(HLOOKUP($A$5,Prj_list!$O$6:$Z$7,2)*'2012 HR 배정표'!AQ1096)/HLOOKUP($A$5,Prj_list!$O$6:$Z$7,2)))</x:f>
        <x:v>-</x:v>
      </x:c>
      <x:c r="AM1098" s="45" t="str">
        <x:f>IF(ISBLANK('2012 HR 배정표'!AR1096)=TRUE,"-",'2012 HR 배정표'!AR1096)</x:f>
        <x:v>-</x:v>
      </x:c>
      <x:c r="AN1098" s="46" t="str">
        <x:f>IF(ISBLANK('2012 HR 배정표'!AR1096)=TRUE,"-",IF(ISERROR((HLOOKUP($A$5,Prj_list!$O$6:$Z$7,2)*'2012 HR 배정표'!AS1096)/HLOOKUP($A$5,Prj_list!$O$6:$Z$7,2))=TRUE,"-",(HLOOKUP($A$5,Prj_list!$O$6:$Z$7,2)*'2012 HR 배정표'!AS1096)/HLOOKUP($A$5,Prj_list!$O$6:$Z$7,2)))</x:f>
        <x:v>-</x:v>
      </x:c>
      <x:c r="AO1098" s="45" t="str">
        <x:f>IF(ISBLANK('2012 HR 배정표'!AT1096)=TRUE,"-",'2012 HR 배정표'!AT1096)</x:f>
        <x:v>-</x:v>
      </x:c>
      <x:c r="AP1098" s="46" t="str">
        <x:f>IF(ISBLANK('2012 HR 배정표'!AT1096)=TRUE,"-",IF(ISERROR((HLOOKUP($A$5,Prj_list!$O$6:$Z$7,2)*'2012 HR 배정표'!AU1096)/HLOOKUP($A$5,Prj_list!$O$6:$Z$7,2))=TRUE,"-",(HLOOKUP($A$5,Prj_list!$O$6:$Z$7,2)*'2012 HR 배정표'!AU1096)/HLOOKUP($A$5,Prj_list!$O$6:$Z$7,2)))</x:f>
        <x:v>-</x:v>
      </x:c>
      <x:c r="AQ1098" s="45" t="str">
        <x:f>IF(ISBLANK('2012 HR 배정표'!AV1096)=TRUE,"-",'2012 HR 배정표'!AV1096)</x:f>
        <x:v>-</x:v>
      </x:c>
      <x:c r="AR1098" s="46" t="str">
        <x:f>IF(ISBLANK('2012 HR 배정표'!AV1096)=TRUE,"-",IF(ISERROR((HLOOKUP($A$5,Prj_list!$O$6:$Z$7,2)*'2012 HR 배정표'!AW1096)/HLOOKUP($A$5,Prj_list!$O$6:$Z$7,2))=TRUE,"-",(HLOOKUP($A$5,Prj_list!$O$6:$Z$7,2)*'2012 HR 배정표'!AW1096)/HLOOKUP($A$5,Prj_list!$O$6:$Z$7,2)))</x:f>
        <x:v>-</x:v>
      </x:c>
      <x:c r="AS1098" s="45" t="str">
        <x:f>IF(ISBLANK('2012 HR 배정표'!AX1096)=TRUE,"-",'2012 HR 배정표'!AX1096)</x:f>
        <x:v>-</x:v>
      </x:c>
      <x:c r="AT1098" s="46" t="str">
        <x:f>IF(ISBLANK('2012 HR 배정표'!AX1096)=TRUE,"-",IF(ISERROR((HLOOKUP($A$5,Prj_list!$O$6:$Z$7,2)*'2012 HR 배정표'!AY1096)/HLOOKUP($A$5,Prj_list!$O$6:$Z$7,2))=TRUE,"-",(HLOOKUP($A$5,Prj_list!$O$6:$Z$7,2)*'2012 HR 배정표'!AY1096)/HLOOKUP($A$5,Prj_list!$O$6:$Z$7,2)))</x:f>
        <x:v>-</x:v>
      </x:c>
      <x:c r="AU1098" s="45" t="str">
        <x:f>IF(ISBLANK('2012 HR 배정표'!AZ1096)=TRUE,"-",'2012 HR 배정표'!AZ1096)</x:f>
        <x:v>-</x:v>
      </x:c>
      <x:c r="AV1098" s="46" t="str">
        <x:f>IF(ISBLANK('2012 HR 배정표'!AZ1096)=TRUE,"-",IF(ISERROR((HLOOKUP($A$5,Prj_list!$O$6:$Z$7,2)*'2012 HR 배정표'!BA1096)/HLOOKUP($A$5,Prj_list!$O$6:$Z$7,2))=TRUE,"-",(HLOOKUP($A$5,Prj_list!$O$6:$Z$7,2)*'2012 HR 배정표'!BA1096)/HLOOKUP($A$5,Prj_list!$O$6:$Z$7,2)))</x:f>
        <x:v>-</x:v>
      </x:c>
      <x:c r="AW1098" s="34" t="str">
        <x:f t="shared" si="34"/>
        <x:v/>
      </x:c>
      <x:c r="AX1098" s="41">
        <x:f t="shared" si="35"/>
        <x:v>0</x:v>
      </x:c>
    </x:row>
    <x:row r="1099" spans="1:50">
      <x:c r="A1099" s="45" t="str">
        <x:f>IF(ISBLANK('2012 HR 배정표'!F1097)=TRUE,"-",'2012 HR 배정표'!F1097)</x:f>
        <x:v>-</x:v>
      </x:c>
      <x:c r="B1099" s="46" t="str">
        <x:f>IF(ISBLANK('2012 HR 배정표'!F1097)=TRUE,"-",IF(ISERROR((HLOOKUP($A$5,Prj_list!$O$6:$Z$7,2)*'2012 HR 배정표'!G1097)/HLOOKUP($A$5,Prj_list!$O$6:$Z$7,2))=TRUE,"-",(HLOOKUP($A$5,Prj_list!$O$6:$Z$7,2)*'2012 HR 배정표'!G1097)/HLOOKUP($A$5,Prj_list!$O$6:$Z$7,2)))</x:f>
        <x:v>-</x:v>
      </x:c>
      <x:c r="C1099" s="45" t="str">
        <x:f>IF(ISBLANK('2012 HR 배정표'!H1097)=TRUE,"-",'2012 HR 배정표'!H1097)</x:f>
        <x:v>-</x:v>
      </x:c>
      <x:c r="D1099" s="46" t="str">
        <x:f>IF(ISBLANK('2012 HR 배정표'!H1097)=TRUE,"-",IF(ISERROR((HLOOKUP($A$5,Prj_list!$O$6:$Z$7,2)*'2012 HR 배정표'!I1097)/HLOOKUP($A$5,Prj_list!$O$6:$Z$7,2))=TRUE,"-",(HLOOKUP($A$5,Prj_list!$O$6:$Z$7,2)*'2012 HR 배정표'!I1097)/HLOOKUP($A$5,Prj_list!$O$6:$Z$7,2)))</x:f>
        <x:v>-</x:v>
      </x:c>
      <x:c r="E1099" s="45" t="str">
        <x:f>IF(ISBLANK('2012 HR 배정표'!J1097)=TRUE,"-",'2012 HR 배정표'!J1097)</x:f>
        <x:v>-</x:v>
      </x:c>
      <x:c r="F1099" s="46" t="str">
        <x:f>IF(ISBLANK('2012 HR 배정표'!J1097)=TRUE,"-",IF(ISERROR((HLOOKUP($A$5,Prj_list!$O$6:$Z$7,2)*'2012 HR 배정표'!K1097)/HLOOKUP($A$5,Prj_list!$O$6:$Z$7,2))=TRUE,"-",(HLOOKUP($A$5,Prj_list!$O$6:$Z$7,2)*'2012 HR 배정표'!K1097)/HLOOKUP($A$5,Prj_list!$O$6:$Z$7,2)))</x:f>
        <x:v>-</x:v>
      </x:c>
      <x:c r="G1099" s="45" t="str">
        <x:f>IF(ISBLANK('2012 HR 배정표'!L1097)=TRUE,"-",'2012 HR 배정표'!L1097)</x:f>
        <x:v>-</x:v>
      </x:c>
      <x:c r="H1099" s="46" t="str">
        <x:f>IF(ISBLANK('2012 HR 배정표'!L1097)=TRUE,"-",IF(ISERROR((HLOOKUP($A$5,Prj_list!$O$6:$Z$7,2)*'2012 HR 배정표'!M1097)/HLOOKUP($A$5,Prj_list!$O$6:$Z$7,2))=TRUE,"-",(HLOOKUP($A$5,Prj_list!$O$6:$Z$7,2)*'2012 HR 배정표'!M1097)/HLOOKUP($A$5,Prj_list!$O$6:$Z$7,2)))</x:f>
        <x:v>-</x:v>
      </x:c>
      <x:c r="I1099" s="45" t="str">
        <x:f>IF(ISBLANK('2012 HR 배정표'!N1097)=TRUE,"-",'2012 HR 배정표'!N1097)</x:f>
        <x:v>-</x:v>
      </x:c>
      <x:c r="J1099" s="46" t="str">
        <x:f>IF(ISBLANK('2012 HR 배정표'!N1097)=TRUE,"-",IF(ISERROR((HLOOKUP($A$5,Prj_list!$O$6:$Z$7,2)*'2012 HR 배정표'!O1097)/HLOOKUP($A$5,Prj_list!$O$6:$Z$7,2))=TRUE,"-",(HLOOKUP($A$5,Prj_list!$O$6:$Z$7,2)*'2012 HR 배정표'!O1097)/HLOOKUP($A$5,Prj_list!$O$6:$Z$7,2)))</x:f>
        <x:v>-</x:v>
      </x:c>
      <x:c r="K1099" s="45" t="str">
        <x:f>IF(ISBLANK('2012 HR 배정표'!P1097)=TRUE,"-",'2012 HR 배정표'!P1097)</x:f>
        <x:v>-</x:v>
      </x:c>
      <x:c r="L1099" s="46" t="str">
        <x:f>IF(ISBLANK('2012 HR 배정표'!P1097)=TRUE,"-",IF(ISERROR((HLOOKUP($A$5,Prj_list!$O$6:$Z$7,2)*'2012 HR 배정표'!Q1097)/HLOOKUP($A$5,Prj_list!$O$6:$Z$7,2))=TRUE,"-",(HLOOKUP($A$5,Prj_list!$O$6:$Z$7,2)*'2012 HR 배정표'!Q1097)/HLOOKUP($A$5,Prj_list!$O$6:$Z$7,2)))</x:f>
        <x:v>-</x:v>
      </x:c>
      <x:c r="M1099" s="45" t="str">
        <x:f>IF(ISBLANK('2012 HR 배정표'!R1097)=TRUE,"-",'2012 HR 배정표'!R1097)</x:f>
        <x:v>-</x:v>
      </x:c>
      <x:c r="N1099" s="46" t="str">
        <x:f>IF(ISBLANK('2012 HR 배정표'!R1097)=TRUE,"-",IF(ISERROR((HLOOKUP($A$5,Prj_list!$O$6:$Z$7,2)*'2012 HR 배정표'!S1097)/HLOOKUP($A$5,Prj_list!$O$6:$Z$7,2))=TRUE,"-",(HLOOKUP($A$5,Prj_list!$O$6:$Z$7,2)*'2012 HR 배정표'!S1097)/HLOOKUP($A$5,Prj_list!$O$6:$Z$7,2)))</x:f>
        <x:v>-</x:v>
      </x:c>
      <x:c r="O1099" s="45" t="str">
        <x:f>IF(ISBLANK('2012 HR 배정표'!T1097)=TRUE,"-",'2012 HR 배정표'!T1097)</x:f>
        <x:v>-</x:v>
      </x:c>
      <x:c r="P1099" s="46" t="str">
        <x:f>IF(ISBLANK('2012 HR 배정표'!T1097)=TRUE,"-",IF(ISERROR((HLOOKUP($A$5,Prj_list!$O$6:$Z$7,2)*'2012 HR 배정표'!U1097)/HLOOKUP($A$5,Prj_list!$O$6:$Z$7,2))=TRUE,"-",(HLOOKUP($A$5,Prj_list!$O$6:$Z$7,2)*'2012 HR 배정표'!U1097)/HLOOKUP($A$5,Prj_list!$O$6:$Z$7,2)))</x:f>
        <x:v>-</x:v>
      </x:c>
      <x:c r="Q1099" s="45" t="str">
        <x:f>IF(ISBLANK('2012 HR 배정표'!V1097)=TRUE,"-",'2012 HR 배정표'!V1097)</x:f>
        <x:v>-</x:v>
      </x:c>
      <x:c r="R1099" s="46" t="str">
        <x:f>IF(ISBLANK('2012 HR 배정표'!V1097)=TRUE,"-",IF(ISERROR((HLOOKUP($A$5,Prj_list!$O$6:$Z$7,2)*'2012 HR 배정표'!W1097)/HLOOKUP($A$5,Prj_list!$O$6:$Z$7,2))=TRUE,"-",(HLOOKUP($A$5,Prj_list!$O$6:$Z$7,2)*'2012 HR 배정표'!W1097)/HLOOKUP($A$5,Prj_list!$O$6:$Z$7,2)))</x:f>
        <x:v>-</x:v>
      </x:c>
      <x:c r="S1099" s="45" t="str">
        <x:f>IF(ISBLANK('2012 HR 배정표'!X1097)=TRUE,"-",'2012 HR 배정표'!X1097)</x:f>
        <x:v>-</x:v>
      </x:c>
      <x:c r="T1099" s="46" t="str">
        <x:f>IF(ISBLANK('2012 HR 배정표'!X1097)=TRUE,"-",IF(ISERROR((HLOOKUP($A$5,Prj_list!$O$6:$Z$7,2)*'2012 HR 배정표'!Y1097)/HLOOKUP($A$5,Prj_list!$O$6:$Z$7,2))=TRUE,"-",(HLOOKUP($A$5,Prj_list!$O$6:$Z$7,2)*'2012 HR 배정표'!Y1097)/HLOOKUP($A$5,Prj_list!$O$6:$Z$7,2)))</x:f>
        <x:v>-</x:v>
      </x:c>
      <x:c r="U1099" s="45" t="str">
        <x:f>IF(ISBLANK('2012 HR 배정표'!Z1097)=TRUE,"-",'2012 HR 배정표'!Z1097)</x:f>
        <x:v>-</x:v>
      </x:c>
      <x:c r="V1099" s="46" t="str">
        <x:f>IF(ISBLANK('2012 HR 배정표'!Z1097)=TRUE,"-",IF(ISERROR((HLOOKUP($A$5,Prj_list!$O$6:$Z$7,2)*'2012 HR 배정표'!AA1097)/HLOOKUP($A$5,Prj_list!$O$6:$Z$7,2))=TRUE,"-",(HLOOKUP($A$5,Prj_list!$O$6:$Z$7,2)*'2012 HR 배정표'!AA1097)/HLOOKUP($A$5,Prj_list!$O$6:$Z$7,2)))</x:f>
        <x:v>-</x:v>
      </x:c>
      <x:c r="W1099" s="45" t="str">
        <x:f>IF(ISBLANK('2012 HR 배정표'!AB1097)=TRUE,"-",'2012 HR 배정표'!AB1097)</x:f>
        <x:v>-</x:v>
      </x:c>
      <x:c r="X1099" s="46" t="str">
        <x:f>IF(ISBLANK('2012 HR 배정표'!AB1097)=TRUE,"-",IF(ISERROR((HLOOKUP($A$5,Prj_list!$O$6:$Z$7,2)*'2012 HR 배정표'!AC1097)/HLOOKUP($A$5,Prj_list!$O$6:$Z$7,2))=TRUE,"-",(HLOOKUP($A$5,Prj_list!$O$6:$Z$7,2)*'2012 HR 배정표'!AC1097)/HLOOKUP($A$5,Prj_list!$O$6:$Z$7,2)))</x:f>
        <x:v>-</x:v>
      </x:c>
      <x:c r="Y1099" s="45" t="str">
        <x:f>IF(ISBLANK('2012 HR 배정표'!AD1097)=TRUE,"-",'2012 HR 배정표'!AD1097)</x:f>
        <x:v>-</x:v>
      </x:c>
      <x:c r="Z1099" s="46" t="str">
        <x:f>IF(ISBLANK('2012 HR 배정표'!AD1097)=TRUE,"-",IF(ISERROR((HLOOKUP($A$5,Prj_list!$O$6:$Z$7,2)*'2012 HR 배정표'!AE1097)/HLOOKUP($A$5,Prj_list!$O$6:$Z$7,2))=TRUE,"-",(HLOOKUP($A$5,Prj_list!$O$6:$Z$7,2)*'2012 HR 배정표'!AE1097)/HLOOKUP($A$5,Prj_list!$O$6:$Z$7,2)))</x:f>
        <x:v>-</x:v>
      </x:c>
      <x:c r="AA1099" s="45" t="str">
        <x:f>IF(ISBLANK('2012 HR 배정표'!AF1097)=TRUE,"-",'2012 HR 배정표'!AF1097)</x:f>
        <x:v>-</x:v>
      </x:c>
      <x:c r="AB1099" s="46" t="str">
        <x:f>IF(ISBLANK('2012 HR 배정표'!AF1097)=TRUE,"-",IF(ISERROR((HLOOKUP($A$5,Prj_list!$O$6:$Z$7,2)*'2012 HR 배정표'!AG1097)/HLOOKUP($A$5,Prj_list!$O$6:$Z$7,2))=TRUE,"-",(HLOOKUP($A$5,Prj_list!$O$6:$Z$7,2)*'2012 HR 배정표'!AG1097)/HLOOKUP($A$5,Prj_list!$O$6:$Z$7,2)))</x:f>
        <x:v>-</x:v>
      </x:c>
      <x:c r="AC1099" s="45" t="str">
        <x:f>IF(ISBLANK('2012 HR 배정표'!AH1097)=TRUE,"-",'2012 HR 배정표'!AH1097)</x:f>
        <x:v>-</x:v>
      </x:c>
      <x:c r="AD1099" s="46" t="str">
        <x:f>IF(ISBLANK('2012 HR 배정표'!AH1097)=TRUE,"-",IF(ISERROR((HLOOKUP($A$5,Prj_list!$O$6:$Z$7,2)*'2012 HR 배정표'!AI1097)/HLOOKUP($A$5,Prj_list!$O$6:$Z$7,2))=TRUE,"-",(HLOOKUP($A$5,Prj_list!$O$6:$Z$7,2)*'2012 HR 배정표'!AI1097)/HLOOKUP($A$5,Prj_list!$O$6:$Z$7,2)))</x:f>
        <x:v>-</x:v>
      </x:c>
      <x:c r="AE1099" s="45" t="str">
        <x:f>IF(ISBLANK('2012 HR 배정표'!AJ1097)=TRUE,"-",'2012 HR 배정표'!AJ1097)</x:f>
        <x:v>-</x:v>
      </x:c>
      <x:c r="AF1099" s="46" t="str">
        <x:f>IF(ISBLANK('2012 HR 배정표'!AJ1097)=TRUE,"-",IF(ISERROR((HLOOKUP($A$5,Prj_list!$O$6:$Z$7,2)*'2012 HR 배정표'!AK1097)/HLOOKUP($A$5,Prj_list!$O$6:$Z$7,2))=TRUE,"-",(HLOOKUP($A$5,Prj_list!$O$6:$Z$7,2)*'2012 HR 배정표'!AK1097)/HLOOKUP($A$5,Prj_list!$O$6:$Z$7,2)))</x:f>
        <x:v>-</x:v>
      </x:c>
      <x:c r="AG1099" s="45" t="str">
        <x:f>IF(ISBLANK('2012 HR 배정표'!AL1097)=TRUE,"-",'2012 HR 배정표'!AL1097)</x:f>
        <x:v>-</x:v>
      </x:c>
      <x:c r="AH1099" s="46" t="str">
        <x:f>IF(ISBLANK('2012 HR 배정표'!AL1097)=TRUE,"-",IF(ISERROR((HLOOKUP($A$5,Prj_list!$O$6:$Z$7,2)*'2012 HR 배정표'!AM1097)/HLOOKUP($A$5,Prj_list!$O$6:$Z$7,2))=TRUE,"-",(HLOOKUP($A$5,Prj_list!$O$6:$Z$7,2)*'2012 HR 배정표'!AM1097)/HLOOKUP($A$5,Prj_list!$O$6:$Z$7,2)))</x:f>
        <x:v>-</x:v>
      </x:c>
      <x:c r="AI1099" s="45" t="str">
        <x:f>IF(ISBLANK('2012 HR 배정표'!AN1097)=TRUE,"-",'2012 HR 배정표'!AN1097)</x:f>
        <x:v>-</x:v>
      </x:c>
      <x:c r="AJ1099" s="46" t="str">
        <x:f>IF(ISBLANK('2012 HR 배정표'!AN1097)=TRUE,"-",IF(ISERROR((HLOOKUP($A$5,Prj_list!$O$6:$Z$7,2)*'2012 HR 배정표'!AO1097)/HLOOKUP($A$5,Prj_list!$O$6:$Z$7,2))=TRUE,"-",(HLOOKUP($A$5,Prj_list!$O$6:$Z$7,2)*'2012 HR 배정표'!AO1097)/HLOOKUP($A$5,Prj_list!$O$6:$Z$7,2)))</x:f>
        <x:v>-</x:v>
      </x:c>
      <x:c r="AK1099" s="45" t="str">
        <x:f>IF(ISBLANK('2012 HR 배정표'!AP1097)=TRUE,"-",'2012 HR 배정표'!AP1097)</x:f>
        <x:v>-</x:v>
      </x:c>
      <x:c r="AL1099" s="46" t="str">
        <x:f>IF(ISBLANK('2012 HR 배정표'!AP1097)=TRUE,"-",IF(ISERROR((HLOOKUP($A$5,Prj_list!$O$6:$Z$7,2)*'2012 HR 배정표'!AQ1097)/HLOOKUP($A$5,Prj_list!$O$6:$Z$7,2))=TRUE,"-",(HLOOKUP($A$5,Prj_list!$O$6:$Z$7,2)*'2012 HR 배정표'!AQ1097)/HLOOKUP($A$5,Prj_list!$O$6:$Z$7,2)))</x:f>
        <x:v>-</x:v>
      </x:c>
      <x:c r="AM1099" s="45" t="str">
        <x:f>IF(ISBLANK('2012 HR 배정표'!AR1097)=TRUE,"-",'2012 HR 배정표'!AR1097)</x:f>
        <x:v>-</x:v>
      </x:c>
      <x:c r="AN1099" s="46" t="str">
        <x:f>IF(ISBLANK('2012 HR 배정표'!AR1097)=TRUE,"-",IF(ISERROR((HLOOKUP($A$5,Prj_list!$O$6:$Z$7,2)*'2012 HR 배정표'!AS1097)/HLOOKUP($A$5,Prj_list!$O$6:$Z$7,2))=TRUE,"-",(HLOOKUP($A$5,Prj_list!$O$6:$Z$7,2)*'2012 HR 배정표'!AS1097)/HLOOKUP($A$5,Prj_list!$O$6:$Z$7,2)))</x:f>
        <x:v>-</x:v>
      </x:c>
      <x:c r="AO1099" s="45" t="str">
        <x:f>IF(ISBLANK('2012 HR 배정표'!AT1097)=TRUE,"-",'2012 HR 배정표'!AT1097)</x:f>
        <x:v>-</x:v>
      </x:c>
      <x:c r="AP1099" s="46" t="str">
        <x:f>IF(ISBLANK('2012 HR 배정표'!AT1097)=TRUE,"-",IF(ISERROR((HLOOKUP($A$5,Prj_list!$O$6:$Z$7,2)*'2012 HR 배정표'!AU1097)/HLOOKUP($A$5,Prj_list!$O$6:$Z$7,2))=TRUE,"-",(HLOOKUP($A$5,Prj_list!$O$6:$Z$7,2)*'2012 HR 배정표'!AU1097)/HLOOKUP($A$5,Prj_list!$O$6:$Z$7,2)))</x:f>
        <x:v>-</x:v>
      </x:c>
      <x:c r="AQ1099" s="45" t="str">
        <x:f>IF(ISBLANK('2012 HR 배정표'!AV1097)=TRUE,"-",'2012 HR 배정표'!AV1097)</x:f>
        <x:v>-</x:v>
      </x:c>
      <x:c r="AR1099" s="46" t="str">
        <x:f>IF(ISBLANK('2012 HR 배정표'!AV1097)=TRUE,"-",IF(ISERROR((HLOOKUP($A$5,Prj_list!$O$6:$Z$7,2)*'2012 HR 배정표'!AW1097)/HLOOKUP($A$5,Prj_list!$O$6:$Z$7,2))=TRUE,"-",(HLOOKUP($A$5,Prj_list!$O$6:$Z$7,2)*'2012 HR 배정표'!AW1097)/HLOOKUP($A$5,Prj_list!$O$6:$Z$7,2)))</x:f>
        <x:v>-</x:v>
      </x:c>
      <x:c r="AS1099" s="45" t="str">
        <x:f>IF(ISBLANK('2012 HR 배정표'!AX1097)=TRUE,"-",'2012 HR 배정표'!AX1097)</x:f>
        <x:v>-</x:v>
      </x:c>
      <x:c r="AT1099" s="46" t="str">
        <x:f>IF(ISBLANK('2012 HR 배정표'!AX1097)=TRUE,"-",IF(ISERROR((HLOOKUP($A$5,Prj_list!$O$6:$Z$7,2)*'2012 HR 배정표'!AY1097)/HLOOKUP($A$5,Prj_list!$O$6:$Z$7,2))=TRUE,"-",(HLOOKUP($A$5,Prj_list!$O$6:$Z$7,2)*'2012 HR 배정표'!AY1097)/HLOOKUP($A$5,Prj_list!$O$6:$Z$7,2)))</x:f>
        <x:v>-</x:v>
      </x:c>
      <x:c r="AU1099" s="45" t="str">
        <x:f>IF(ISBLANK('2012 HR 배정표'!AZ1097)=TRUE,"-",'2012 HR 배정표'!AZ1097)</x:f>
        <x:v>-</x:v>
      </x:c>
      <x:c r="AV1099" s="46" t="str">
        <x:f>IF(ISBLANK('2012 HR 배정표'!AZ1097)=TRUE,"-",IF(ISERROR((HLOOKUP($A$5,Prj_list!$O$6:$Z$7,2)*'2012 HR 배정표'!BA1097)/HLOOKUP($A$5,Prj_list!$O$6:$Z$7,2))=TRUE,"-",(HLOOKUP($A$5,Prj_list!$O$6:$Z$7,2)*'2012 HR 배정표'!BA1097)/HLOOKUP($A$5,Prj_list!$O$6:$Z$7,2)))</x:f>
        <x:v>-</x:v>
      </x:c>
      <x:c r="AW1099" s="34" t="str">
        <x:f t="shared" si="34"/>
        <x:v/>
      </x:c>
      <x:c r="AX1099" s="41">
        <x:f t="shared" si="35"/>
        <x:v>0</x:v>
      </x:c>
    </x:row>
    <x:row r="1100" spans="1:50">
      <x:c r="A1100" s="45" t="str">
        <x:f>IF(ISBLANK('2012 HR 배정표'!F1098)=TRUE,"-",'2012 HR 배정표'!F1098)</x:f>
        <x:v>-</x:v>
      </x:c>
      <x:c r="B1100" s="46" t="str">
        <x:f>IF(ISBLANK('2012 HR 배정표'!F1098)=TRUE,"-",IF(ISERROR((HLOOKUP($A$5,Prj_list!$O$6:$Z$7,2)*'2012 HR 배정표'!G1098)/HLOOKUP($A$5,Prj_list!$O$6:$Z$7,2))=TRUE,"-",(HLOOKUP($A$5,Prj_list!$O$6:$Z$7,2)*'2012 HR 배정표'!G1098)/HLOOKUP($A$5,Prj_list!$O$6:$Z$7,2)))</x:f>
        <x:v>-</x:v>
      </x:c>
      <x:c r="C1100" s="45" t="str">
        <x:f>IF(ISBLANK('2012 HR 배정표'!H1098)=TRUE,"-",'2012 HR 배정표'!H1098)</x:f>
        <x:v>-</x:v>
      </x:c>
      <x:c r="D1100" s="46" t="str">
        <x:f>IF(ISBLANK('2012 HR 배정표'!H1098)=TRUE,"-",IF(ISERROR((HLOOKUP($A$5,Prj_list!$O$6:$Z$7,2)*'2012 HR 배정표'!I1098)/HLOOKUP($A$5,Prj_list!$O$6:$Z$7,2))=TRUE,"-",(HLOOKUP($A$5,Prj_list!$O$6:$Z$7,2)*'2012 HR 배정표'!I1098)/HLOOKUP($A$5,Prj_list!$O$6:$Z$7,2)))</x:f>
        <x:v>-</x:v>
      </x:c>
      <x:c r="E1100" s="45" t="str">
        <x:f>IF(ISBLANK('2012 HR 배정표'!J1098)=TRUE,"-",'2012 HR 배정표'!J1098)</x:f>
        <x:v>-</x:v>
      </x:c>
      <x:c r="F1100" s="46" t="str">
        <x:f>IF(ISBLANK('2012 HR 배정표'!J1098)=TRUE,"-",IF(ISERROR((HLOOKUP($A$5,Prj_list!$O$6:$Z$7,2)*'2012 HR 배정표'!K1098)/HLOOKUP($A$5,Prj_list!$O$6:$Z$7,2))=TRUE,"-",(HLOOKUP($A$5,Prj_list!$O$6:$Z$7,2)*'2012 HR 배정표'!K1098)/HLOOKUP($A$5,Prj_list!$O$6:$Z$7,2)))</x:f>
        <x:v>-</x:v>
      </x:c>
      <x:c r="G1100" s="45" t="str">
        <x:f>IF(ISBLANK('2012 HR 배정표'!L1098)=TRUE,"-",'2012 HR 배정표'!L1098)</x:f>
        <x:v>-</x:v>
      </x:c>
      <x:c r="H1100" s="46" t="str">
        <x:f>IF(ISBLANK('2012 HR 배정표'!L1098)=TRUE,"-",IF(ISERROR((HLOOKUP($A$5,Prj_list!$O$6:$Z$7,2)*'2012 HR 배정표'!M1098)/HLOOKUP($A$5,Prj_list!$O$6:$Z$7,2))=TRUE,"-",(HLOOKUP($A$5,Prj_list!$O$6:$Z$7,2)*'2012 HR 배정표'!M1098)/HLOOKUP($A$5,Prj_list!$O$6:$Z$7,2)))</x:f>
        <x:v>-</x:v>
      </x:c>
      <x:c r="I1100" s="45" t="str">
        <x:f>IF(ISBLANK('2012 HR 배정표'!N1098)=TRUE,"-",'2012 HR 배정표'!N1098)</x:f>
        <x:v>-</x:v>
      </x:c>
      <x:c r="J1100" s="46" t="str">
        <x:f>IF(ISBLANK('2012 HR 배정표'!N1098)=TRUE,"-",IF(ISERROR((HLOOKUP($A$5,Prj_list!$O$6:$Z$7,2)*'2012 HR 배정표'!O1098)/HLOOKUP($A$5,Prj_list!$O$6:$Z$7,2))=TRUE,"-",(HLOOKUP($A$5,Prj_list!$O$6:$Z$7,2)*'2012 HR 배정표'!O1098)/HLOOKUP($A$5,Prj_list!$O$6:$Z$7,2)))</x:f>
        <x:v>-</x:v>
      </x:c>
      <x:c r="K1100" s="45" t="str">
        <x:f>IF(ISBLANK('2012 HR 배정표'!P1098)=TRUE,"-",'2012 HR 배정표'!P1098)</x:f>
        <x:v>-</x:v>
      </x:c>
      <x:c r="L1100" s="46" t="str">
        <x:f>IF(ISBLANK('2012 HR 배정표'!P1098)=TRUE,"-",IF(ISERROR((HLOOKUP($A$5,Prj_list!$O$6:$Z$7,2)*'2012 HR 배정표'!Q1098)/HLOOKUP($A$5,Prj_list!$O$6:$Z$7,2))=TRUE,"-",(HLOOKUP($A$5,Prj_list!$O$6:$Z$7,2)*'2012 HR 배정표'!Q1098)/HLOOKUP($A$5,Prj_list!$O$6:$Z$7,2)))</x:f>
        <x:v>-</x:v>
      </x:c>
      <x:c r="M1100" s="45" t="str">
        <x:f>IF(ISBLANK('2012 HR 배정표'!R1098)=TRUE,"-",'2012 HR 배정표'!R1098)</x:f>
        <x:v>-</x:v>
      </x:c>
      <x:c r="N1100" s="46" t="str">
        <x:f>IF(ISBLANK('2012 HR 배정표'!R1098)=TRUE,"-",IF(ISERROR((HLOOKUP($A$5,Prj_list!$O$6:$Z$7,2)*'2012 HR 배정표'!S1098)/HLOOKUP($A$5,Prj_list!$O$6:$Z$7,2))=TRUE,"-",(HLOOKUP($A$5,Prj_list!$O$6:$Z$7,2)*'2012 HR 배정표'!S1098)/HLOOKUP($A$5,Prj_list!$O$6:$Z$7,2)))</x:f>
        <x:v>-</x:v>
      </x:c>
      <x:c r="O1100" s="45" t="str">
        <x:f>IF(ISBLANK('2012 HR 배정표'!T1098)=TRUE,"-",'2012 HR 배정표'!T1098)</x:f>
        <x:v>-</x:v>
      </x:c>
      <x:c r="P1100" s="46" t="str">
        <x:f>IF(ISBLANK('2012 HR 배정표'!T1098)=TRUE,"-",IF(ISERROR((HLOOKUP($A$5,Prj_list!$O$6:$Z$7,2)*'2012 HR 배정표'!U1098)/HLOOKUP($A$5,Prj_list!$O$6:$Z$7,2))=TRUE,"-",(HLOOKUP($A$5,Prj_list!$O$6:$Z$7,2)*'2012 HR 배정표'!U1098)/HLOOKUP($A$5,Prj_list!$O$6:$Z$7,2)))</x:f>
        <x:v>-</x:v>
      </x:c>
      <x:c r="Q1100" s="45" t="str">
        <x:f>IF(ISBLANK('2012 HR 배정표'!V1098)=TRUE,"-",'2012 HR 배정표'!V1098)</x:f>
        <x:v>-</x:v>
      </x:c>
      <x:c r="R1100" s="46" t="str">
        <x:f>IF(ISBLANK('2012 HR 배정표'!V1098)=TRUE,"-",IF(ISERROR((HLOOKUP($A$5,Prj_list!$O$6:$Z$7,2)*'2012 HR 배정표'!W1098)/HLOOKUP($A$5,Prj_list!$O$6:$Z$7,2))=TRUE,"-",(HLOOKUP($A$5,Prj_list!$O$6:$Z$7,2)*'2012 HR 배정표'!W1098)/HLOOKUP($A$5,Prj_list!$O$6:$Z$7,2)))</x:f>
        <x:v>-</x:v>
      </x:c>
      <x:c r="S1100" s="45" t="str">
        <x:f>IF(ISBLANK('2012 HR 배정표'!X1098)=TRUE,"-",'2012 HR 배정표'!X1098)</x:f>
        <x:v>-</x:v>
      </x:c>
      <x:c r="T1100" s="46" t="str">
        <x:f>IF(ISBLANK('2012 HR 배정표'!X1098)=TRUE,"-",IF(ISERROR((HLOOKUP($A$5,Prj_list!$O$6:$Z$7,2)*'2012 HR 배정표'!Y1098)/HLOOKUP($A$5,Prj_list!$O$6:$Z$7,2))=TRUE,"-",(HLOOKUP($A$5,Prj_list!$O$6:$Z$7,2)*'2012 HR 배정표'!Y1098)/HLOOKUP($A$5,Prj_list!$O$6:$Z$7,2)))</x:f>
        <x:v>-</x:v>
      </x:c>
      <x:c r="U1100" s="45" t="str">
        <x:f>IF(ISBLANK('2012 HR 배정표'!Z1098)=TRUE,"-",'2012 HR 배정표'!Z1098)</x:f>
        <x:v>-</x:v>
      </x:c>
      <x:c r="V1100" s="46" t="str">
        <x:f>IF(ISBLANK('2012 HR 배정표'!Z1098)=TRUE,"-",IF(ISERROR((HLOOKUP($A$5,Prj_list!$O$6:$Z$7,2)*'2012 HR 배정표'!AA1098)/HLOOKUP($A$5,Prj_list!$O$6:$Z$7,2))=TRUE,"-",(HLOOKUP($A$5,Prj_list!$O$6:$Z$7,2)*'2012 HR 배정표'!AA1098)/HLOOKUP($A$5,Prj_list!$O$6:$Z$7,2)))</x:f>
        <x:v>-</x:v>
      </x:c>
      <x:c r="W1100" s="45" t="str">
        <x:f>IF(ISBLANK('2012 HR 배정표'!AB1098)=TRUE,"-",'2012 HR 배정표'!AB1098)</x:f>
        <x:v>-</x:v>
      </x:c>
      <x:c r="X1100" s="46" t="str">
        <x:f>IF(ISBLANK('2012 HR 배정표'!AB1098)=TRUE,"-",IF(ISERROR((HLOOKUP($A$5,Prj_list!$O$6:$Z$7,2)*'2012 HR 배정표'!AC1098)/HLOOKUP($A$5,Prj_list!$O$6:$Z$7,2))=TRUE,"-",(HLOOKUP($A$5,Prj_list!$O$6:$Z$7,2)*'2012 HR 배정표'!AC1098)/HLOOKUP($A$5,Prj_list!$O$6:$Z$7,2)))</x:f>
        <x:v>-</x:v>
      </x:c>
      <x:c r="Y1100" s="45" t="str">
        <x:f>IF(ISBLANK('2012 HR 배정표'!AD1098)=TRUE,"-",'2012 HR 배정표'!AD1098)</x:f>
        <x:v>-</x:v>
      </x:c>
      <x:c r="Z1100" s="46" t="str">
        <x:f>IF(ISBLANK('2012 HR 배정표'!AD1098)=TRUE,"-",IF(ISERROR((HLOOKUP($A$5,Prj_list!$O$6:$Z$7,2)*'2012 HR 배정표'!AE1098)/HLOOKUP($A$5,Prj_list!$O$6:$Z$7,2))=TRUE,"-",(HLOOKUP($A$5,Prj_list!$O$6:$Z$7,2)*'2012 HR 배정표'!AE1098)/HLOOKUP($A$5,Prj_list!$O$6:$Z$7,2)))</x:f>
        <x:v>-</x:v>
      </x:c>
      <x:c r="AA1100" s="45" t="str">
        <x:f>IF(ISBLANK('2012 HR 배정표'!AF1098)=TRUE,"-",'2012 HR 배정표'!AF1098)</x:f>
        <x:v>-</x:v>
      </x:c>
      <x:c r="AB1100" s="46" t="str">
        <x:f>IF(ISBLANK('2012 HR 배정표'!AF1098)=TRUE,"-",IF(ISERROR((HLOOKUP($A$5,Prj_list!$O$6:$Z$7,2)*'2012 HR 배정표'!AG1098)/HLOOKUP($A$5,Prj_list!$O$6:$Z$7,2))=TRUE,"-",(HLOOKUP($A$5,Prj_list!$O$6:$Z$7,2)*'2012 HR 배정표'!AG1098)/HLOOKUP($A$5,Prj_list!$O$6:$Z$7,2)))</x:f>
        <x:v>-</x:v>
      </x:c>
      <x:c r="AC1100" s="45" t="str">
        <x:f>IF(ISBLANK('2012 HR 배정표'!AH1098)=TRUE,"-",'2012 HR 배정표'!AH1098)</x:f>
        <x:v>-</x:v>
      </x:c>
      <x:c r="AD1100" s="46" t="str">
        <x:f>IF(ISBLANK('2012 HR 배정표'!AH1098)=TRUE,"-",IF(ISERROR((HLOOKUP($A$5,Prj_list!$O$6:$Z$7,2)*'2012 HR 배정표'!AI1098)/HLOOKUP($A$5,Prj_list!$O$6:$Z$7,2))=TRUE,"-",(HLOOKUP($A$5,Prj_list!$O$6:$Z$7,2)*'2012 HR 배정표'!AI1098)/HLOOKUP($A$5,Prj_list!$O$6:$Z$7,2)))</x:f>
        <x:v>-</x:v>
      </x:c>
      <x:c r="AE1100" s="45" t="str">
        <x:f>IF(ISBLANK('2012 HR 배정표'!AJ1098)=TRUE,"-",'2012 HR 배정표'!AJ1098)</x:f>
        <x:v>-</x:v>
      </x:c>
      <x:c r="AF1100" s="46" t="str">
        <x:f>IF(ISBLANK('2012 HR 배정표'!AJ1098)=TRUE,"-",IF(ISERROR((HLOOKUP($A$5,Prj_list!$O$6:$Z$7,2)*'2012 HR 배정표'!AK1098)/HLOOKUP($A$5,Prj_list!$O$6:$Z$7,2))=TRUE,"-",(HLOOKUP($A$5,Prj_list!$O$6:$Z$7,2)*'2012 HR 배정표'!AK1098)/HLOOKUP($A$5,Prj_list!$O$6:$Z$7,2)))</x:f>
        <x:v>-</x:v>
      </x:c>
      <x:c r="AG1100" s="45" t="str">
        <x:f>IF(ISBLANK('2012 HR 배정표'!AL1098)=TRUE,"-",'2012 HR 배정표'!AL1098)</x:f>
        <x:v>-</x:v>
      </x:c>
      <x:c r="AH1100" s="46" t="str">
        <x:f>IF(ISBLANK('2012 HR 배정표'!AL1098)=TRUE,"-",IF(ISERROR((HLOOKUP($A$5,Prj_list!$O$6:$Z$7,2)*'2012 HR 배정표'!AM1098)/HLOOKUP($A$5,Prj_list!$O$6:$Z$7,2))=TRUE,"-",(HLOOKUP($A$5,Prj_list!$O$6:$Z$7,2)*'2012 HR 배정표'!AM1098)/HLOOKUP($A$5,Prj_list!$O$6:$Z$7,2)))</x:f>
        <x:v>-</x:v>
      </x:c>
      <x:c r="AI1100" s="45" t="str">
        <x:f>IF(ISBLANK('2012 HR 배정표'!AN1098)=TRUE,"-",'2012 HR 배정표'!AN1098)</x:f>
        <x:v>-</x:v>
      </x:c>
      <x:c r="AJ1100" s="46" t="str">
        <x:f>IF(ISBLANK('2012 HR 배정표'!AN1098)=TRUE,"-",IF(ISERROR((HLOOKUP($A$5,Prj_list!$O$6:$Z$7,2)*'2012 HR 배정표'!AO1098)/HLOOKUP($A$5,Prj_list!$O$6:$Z$7,2))=TRUE,"-",(HLOOKUP($A$5,Prj_list!$O$6:$Z$7,2)*'2012 HR 배정표'!AO1098)/HLOOKUP($A$5,Prj_list!$O$6:$Z$7,2)))</x:f>
        <x:v>-</x:v>
      </x:c>
      <x:c r="AK1100" s="45" t="str">
        <x:f>IF(ISBLANK('2012 HR 배정표'!AP1098)=TRUE,"-",'2012 HR 배정표'!AP1098)</x:f>
        <x:v>-</x:v>
      </x:c>
      <x:c r="AL1100" s="46" t="str">
        <x:f>IF(ISBLANK('2012 HR 배정표'!AP1098)=TRUE,"-",IF(ISERROR((HLOOKUP($A$5,Prj_list!$O$6:$Z$7,2)*'2012 HR 배정표'!AQ1098)/HLOOKUP($A$5,Prj_list!$O$6:$Z$7,2))=TRUE,"-",(HLOOKUP($A$5,Prj_list!$O$6:$Z$7,2)*'2012 HR 배정표'!AQ1098)/HLOOKUP($A$5,Prj_list!$O$6:$Z$7,2)))</x:f>
        <x:v>-</x:v>
      </x:c>
      <x:c r="AM1100" s="45" t="str">
        <x:f>IF(ISBLANK('2012 HR 배정표'!AR1098)=TRUE,"-",'2012 HR 배정표'!AR1098)</x:f>
        <x:v>-</x:v>
      </x:c>
      <x:c r="AN1100" s="46" t="str">
        <x:f>IF(ISBLANK('2012 HR 배정표'!AR1098)=TRUE,"-",IF(ISERROR((HLOOKUP($A$5,Prj_list!$O$6:$Z$7,2)*'2012 HR 배정표'!AS1098)/HLOOKUP($A$5,Prj_list!$O$6:$Z$7,2))=TRUE,"-",(HLOOKUP($A$5,Prj_list!$O$6:$Z$7,2)*'2012 HR 배정표'!AS1098)/HLOOKUP($A$5,Prj_list!$O$6:$Z$7,2)))</x:f>
        <x:v>-</x:v>
      </x:c>
      <x:c r="AO1100" s="45" t="str">
        <x:f>IF(ISBLANK('2012 HR 배정표'!AT1098)=TRUE,"-",'2012 HR 배정표'!AT1098)</x:f>
        <x:v>-</x:v>
      </x:c>
      <x:c r="AP1100" s="46" t="str">
        <x:f>IF(ISBLANK('2012 HR 배정표'!AT1098)=TRUE,"-",IF(ISERROR((HLOOKUP($A$5,Prj_list!$O$6:$Z$7,2)*'2012 HR 배정표'!AU1098)/HLOOKUP($A$5,Prj_list!$O$6:$Z$7,2))=TRUE,"-",(HLOOKUP($A$5,Prj_list!$O$6:$Z$7,2)*'2012 HR 배정표'!AU1098)/HLOOKUP($A$5,Prj_list!$O$6:$Z$7,2)))</x:f>
        <x:v>-</x:v>
      </x:c>
      <x:c r="AQ1100" s="45" t="str">
        <x:f>IF(ISBLANK('2012 HR 배정표'!AV1098)=TRUE,"-",'2012 HR 배정표'!AV1098)</x:f>
        <x:v>-</x:v>
      </x:c>
      <x:c r="AR1100" s="46" t="str">
        <x:f>IF(ISBLANK('2012 HR 배정표'!AV1098)=TRUE,"-",IF(ISERROR((HLOOKUP($A$5,Prj_list!$O$6:$Z$7,2)*'2012 HR 배정표'!AW1098)/HLOOKUP($A$5,Prj_list!$O$6:$Z$7,2))=TRUE,"-",(HLOOKUP($A$5,Prj_list!$O$6:$Z$7,2)*'2012 HR 배정표'!AW1098)/HLOOKUP($A$5,Prj_list!$O$6:$Z$7,2)))</x:f>
        <x:v>-</x:v>
      </x:c>
      <x:c r="AS1100" s="45" t="str">
        <x:f>IF(ISBLANK('2012 HR 배정표'!AX1098)=TRUE,"-",'2012 HR 배정표'!AX1098)</x:f>
        <x:v>-</x:v>
      </x:c>
      <x:c r="AT1100" s="46" t="str">
        <x:f>IF(ISBLANK('2012 HR 배정표'!AX1098)=TRUE,"-",IF(ISERROR((HLOOKUP($A$5,Prj_list!$O$6:$Z$7,2)*'2012 HR 배정표'!AY1098)/HLOOKUP($A$5,Prj_list!$O$6:$Z$7,2))=TRUE,"-",(HLOOKUP($A$5,Prj_list!$O$6:$Z$7,2)*'2012 HR 배정표'!AY1098)/HLOOKUP($A$5,Prj_list!$O$6:$Z$7,2)))</x:f>
        <x:v>-</x:v>
      </x:c>
      <x:c r="AU1100" s="45" t="str">
        <x:f>IF(ISBLANK('2012 HR 배정표'!AZ1098)=TRUE,"-",'2012 HR 배정표'!AZ1098)</x:f>
        <x:v>-</x:v>
      </x:c>
      <x:c r="AV1100" s="46" t="str">
        <x:f>IF(ISBLANK('2012 HR 배정표'!AZ1098)=TRUE,"-",IF(ISERROR((HLOOKUP($A$5,Prj_list!$O$6:$Z$7,2)*'2012 HR 배정표'!BA1098)/HLOOKUP($A$5,Prj_list!$O$6:$Z$7,2))=TRUE,"-",(HLOOKUP($A$5,Prj_list!$O$6:$Z$7,2)*'2012 HR 배정표'!BA1098)/HLOOKUP($A$5,Prj_list!$O$6:$Z$7,2)))</x:f>
        <x:v>-</x:v>
      </x:c>
      <x:c r="AW1100" s="34" t="str">
        <x:f t="shared" si="34"/>
        <x:v/>
      </x:c>
      <x:c r="AX1100" s="41">
        <x:f t="shared" si="35"/>
        <x:v>0</x:v>
      </x:c>
    </x:row>
    <x:row r="1101" spans="1:50">
      <x:c r="A1101" s="45" t="str">
        <x:f>IF(ISBLANK('2012 HR 배정표'!F1099)=TRUE,"-",'2012 HR 배정표'!F1099)</x:f>
        <x:v>-</x:v>
      </x:c>
      <x:c r="B1101" s="46" t="str">
        <x:f>IF(ISBLANK('2012 HR 배정표'!F1099)=TRUE,"-",IF(ISERROR((HLOOKUP($A$5,Prj_list!$O$6:$Z$7,2)*'2012 HR 배정표'!G1099)/HLOOKUP($A$5,Prj_list!$O$6:$Z$7,2))=TRUE,"-",(HLOOKUP($A$5,Prj_list!$O$6:$Z$7,2)*'2012 HR 배정표'!G1099)/HLOOKUP($A$5,Prj_list!$O$6:$Z$7,2)))</x:f>
        <x:v>-</x:v>
      </x:c>
      <x:c r="C1101" s="45" t="str">
        <x:f>IF(ISBLANK('2012 HR 배정표'!H1099)=TRUE,"-",'2012 HR 배정표'!H1099)</x:f>
        <x:v>-</x:v>
      </x:c>
      <x:c r="D1101" s="46" t="str">
        <x:f>IF(ISBLANK('2012 HR 배정표'!H1099)=TRUE,"-",IF(ISERROR((HLOOKUP($A$5,Prj_list!$O$6:$Z$7,2)*'2012 HR 배정표'!I1099)/HLOOKUP($A$5,Prj_list!$O$6:$Z$7,2))=TRUE,"-",(HLOOKUP($A$5,Prj_list!$O$6:$Z$7,2)*'2012 HR 배정표'!I1099)/HLOOKUP($A$5,Prj_list!$O$6:$Z$7,2)))</x:f>
        <x:v>-</x:v>
      </x:c>
      <x:c r="E1101" s="45" t="str">
        <x:f>IF(ISBLANK('2012 HR 배정표'!J1099)=TRUE,"-",'2012 HR 배정표'!J1099)</x:f>
        <x:v>-</x:v>
      </x:c>
      <x:c r="F1101" s="46" t="str">
        <x:f>IF(ISBLANK('2012 HR 배정표'!J1099)=TRUE,"-",IF(ISERROR((HLOOKUP($A$5,Prj_list!$O$6:$Z$7,2)*'2012 HR 배정표'!K1099)/HLOOKUP($A$5,Prj_list!$O$6:$Z$7,2))=TRUE,"-",(HLOOKUP($A$5,Prj_list!$O$6:$Z$7,2)*'2012 HR 배정표'!K1099)/HLOOKUP($A$5,Prj_list!$O$6:$Z$7,2)))</x:f>
        <x:v>-</x:v>
      </x:c>
      <x:c r="G1101" s="45" t="str">
        <x:f>IF(ISBLANK('2012 HR 배정표'!L1099)=TRUE,"-",'2012 HR 배정표'!L1099)</x:f>
        <x:v>-</x:v>
      </x:c>
      <x:c r="H1101" s="46" t="str">
        <x:f>IF(ISBLANK('2012 HR 배정표'!L1099)=TRUE,"-",IF(ISERROR((HLOOKUP($A$5,Prj_list!$O$6:$Z$7,2)*'2012 HR 배정표'!M1099)/HLOOKUP($A$5,Prj_list!$O$6:$Z$7,2))=TRUE,"-",(HLOOKUP($A$5,Prj_list!$O$6:$Z$7,2)*'2012 HR 배정표'!M1099)/HLOOKUP($A$5,Prj_list!$O$6:$Z$7,2)))</x:f>
        <x:v>-</x:v>
      </x:c>
      <x:c r="I1101" s="45" t="str">
        <x:f>IF(ISBLANK('2012 HR 배정표'!N1099)=TRUE,"-",'2012 HR 배정표'!N1099)</x:f>
        <x:v>-</x:v>
      </x:c>
      <x:c r="J1101" s="46" t="str">
        <x:f>IF(ISBLANK('2012 HR 배정표'!N1099)=TRUE,"-",IF(ISERROR((HLOOKUP($A$5,Prj_list!$O$6:$Z$7,2)*'2012 HR 배정표'!O1099)/HLOOKUP($A$5,Prj_list!$O$6:$Z$7,2))=TRUE,"-",(HLOOKUP($A$5,Prj_list!$O$6:$Z$7,2)*'2012 HR 배정표'!O1099)/HLOOKUP($A$5,Prj_list!$O$6:$Z$7,2)))</x:f>
        <x:v>-</x:v>
      </x:c>
      <x:c r="K1101" s="45" t="str">
        <x:f>IF(ISBLANK('2012 HR 배정표'!P1099)=TRUE,"-",'2012 HR 배정표'!P1099)</x:f>
        <x:v>-</x:v>
      </x:c>
      <x:c r="L1101" s="46" t="str">
        <x:f>IF(ISBLANK('2012 HR 배정표'!P1099)=TRUE,"-",IF(ISERROR((HLOOKUP($A$5,Prj_list!$O$6:$Z$7,2)*'2012 HR 배정표'!Q1099)/HLOOKUP($A$5,Prj_list!$O$6:$Z$7,2))=TRUE,"-",(HLOOKUP($A$5,Prj_list!$O$6:$Z$7,2)*'2012 HR 배정표'!Q1099)/HLOOKUP($A$5,Prj_list!$O$6:$Z$7,2)))</x:f>
        <x:v>-</x:v>
      </x:c>
      <x:c r="M1101" s="45" t="str">
        <x:f>IF(ISBLANK('2012 HR 배정표'!R1099)=TRUE,"-",'2012 HR 배정표'!R1099)</x:f>
        <x:v>-</x:v>
      </x:c>
      <x:c r="N1101" s="46" t="str">
        <x:f>IF(ISBLANK('2012 HR 배정표'!R1099)=TRUE,"-",IF(ISERROR((HLOOKUP($A$5,Prj_list!$O$6:$Z$7,2)*'2012 HR 배정표'!S1099)/HLOOKUP($A$5,Prj_list!$O$6:$Z$7,2))=TRUE,"-",(HLOOKUP($A$5,Prj_list!$O$6:$Z$7,2)*'2012 HR 배정표'!S1099)/HLOOKUP($A$5,Prj_list!$O$6:$Z$7,2)))</x:f>
        <x:v>-</x:v>
      </x:c>
      <x:c r="O1101" s="45" t="str">
        <x:f>IF(ISBLANK('2012 HR 배정표'!T1099)=TRUE,"-",'2012 HR 배정표'!T1099)</x:f>
        <x:v>-</x:v>
      </x:c>
      <x:c r="P1101" s="46" t="str">
        <x:f>IF(ISBLANK('2012 HR 배정표'!T1099)=TRUE,"-",IF(ISERROR((HLOOKUP($A$5,Prj_list!$O$6:$Z$7,2)*'2012 HR 배정표'!U1099)/HLOOKUP($A$5,Prj_list!$O$6:$Z$7,2))=TRUE,"-",(HLOOKUP($A$5,Prj_list!$O$6:$Z$7,2)*'2012 HR 배정표'!U1099)/HLOOKUP($A$5,Prj_list!$O$6:$Z$7,2)))</x:f>
        <x:v>-</x:v>
      </x:c>
      <x:c r="Q1101" s="45" t="str">
        <x:f>IF(ISBLANK('2012 HR 배정표'!V1099)=TRUE,"-",'2012 HR 배정표'!V1099)</x:f>
        <x:v>-</x:v>
      </x:c>
      <x:c r="R1101" s="46" t="str">
        <x:f>IF(ISBLANK('2012 HR 배정표'!V1099)=TRUE,"-",IF(ISERROR((HLOOKUP($A$5,Prj_list!$O$6:$Z$7,2)*'2012 HR 배정표'!W1099)/HLOOKUP($A$5,Prj_list!$O$6:$Z$7,2))=TRUE,"-",(HLOOKUP($A$5,Prj_list!$O$6:$Z$7,2)*'2012 HR 배정표'!W1099)/HLOOKUP($A$5,Prj_list!$O$6:$Z$7,2)))</x:f>
        <x:v>-</x:v>
      </x:c>
      <x:c r="S1101" s="45" t="str">
        <x:f>IF(ISBLANK('2012 HR 배정표'!X1099)=TRUE,"-",'2012 HR 배정표'!X1099)</x:f>
        <x:v>-</x:v>
      </x:c>
      <x:c r="T1101" s="46" t="str">
        <x:f>IF(ISBLANK('2012 HR 배정표'!X1099)=TRUE,"-",IF(ISERROR((HLOOKUP($A$5,Prj_list!$O$6:$Z$7,2)*'2012 HR 배정표'!Y1099)/HLOOKUP($A$5,Prj_list!$O$6:$Z$7,2))=TRUE,"-",(HLOOKUP($A$5,Prj_list!$O$6:$Z$7,2)*'2012 HR 배정표'!Y1099)/HLOOKUP($A$5,Prj_list!$O$6:$Z$7,2)))</x:f>
        <x:v>-</x:v>
      </x:c>
      <x:c r="U1101" s="45" t="str">
        <x:f>IF(ISBLANK('2012 HR 배정표'!Z1099)=TRUE,"-",'2012 HR 배정표'!Z1099)</x:f>
        <x:v>-</x:v>
      </x:c>
      <x:c r="V1101" s="46" t="str">
        <x:f>IF(ISBLANK('2012 HR 배정표'!Z1099)=TRUE,"-",IF(ISERROR((HLOOKUP($A$5,Prj_list!$O$6:$Z$7,2)*'2012 HR 배정표'!AA1099)/HLOOKUP($A$5,Prj_list!$O$6:$Z$7,2))=TRUE,"-",(HLOOKUP($A$5,Prj_list!$O$6:$Z$7,2)*'2012 HR 배정표'!AA1099)/HLOOKUP($A$5,Prj_list!$O$6:$Z$7,2)))</x:f>
        <x:v>-</x:v>
      </x:c>
      <x:c r="W1101" s="45" t="str">
        <x:f>IF(ISBLANK('2012 HR 배정표'!AB1099)=TRUE,"-",'2012 HR 배정표'!AB1099)</x:f>
        <x:v>-</x:v>
      </x:c>
      <x:c r="X1101" s="46" t="str">
        <x:f>IF(ISBLANK('2012 HR 배정표'!AB1099)=TRUE,"-",IF(ISERROR((HLOOKUP($A$5,Prj_list!$O$6:$Z$7,2)*'2012 HR 배정표'!AC1099)/HLOOKUP($A$5,Prj_list!$O$6:$Z$7,2))=TRUE,"-",(HLOOKUP($A$5,Prj_list!$O$6:$Z$7,2)*'2012 HR 배정표'!AC1099)/HLOOKUP($A$5,Prj_list!$O$6:$Z$7,2)))</x:f>
        <x:v>-</x:v>
      </x:c>
      <x:c r="Y1101" s="45" t="str">
        <x:f>IF(ISBLANK('2012 HR 배정표'!AD1099)=TRUE,"-",'2012 HR 배정표'!AD1099)</x:f>
        <x:v>-</x:v>
      </x:c>
      <x:c r="Z1101" s="46" t="str">
        <x:f>IF(ISBLANK('2012 HR 배정표'!AD1099)=TRUE,"-",IF(ISERROR((HLOOKUP($A$5,Prj_list!$O$6:$Z$7,2)*'2012 HR 배정표'!AE1099)/HLOOKUP($A$5,Prj_list!$O$6:$Z$7,2))=TRUE,"-",(HLOOKUP($A$5,Prj_list!$O$6:$Z$7,2)*'2012 HR 배정표'!AE1099)/HLOOKUP($A$5,Prj_list!$O$6:$Z$7,2)))</x:f>
        <x:v>-</x:v>
      </x:c>
      <x:c r="AA1101" s="45" t="str">
        <x:f>IF(ISBLANK('2012 HR 배정표'!AF1099)=TRUE,"-",'2012 HR 배정표'!AF1099)</x:f>
        <x:v>-</x:v>
      </x:c>
      <x:c r="AB1101" s="46" t="str">
        <x:f>IF(ISBLANK('2012 HR 배정표'!AF1099)=TRUE,"-",IF(ISERROR((HLOOKUP($A$5,Prj_list!$O$6:$Z$7,2)*'2012 HR 배정표'!AG1099)/HLOOKUP($A$5,Prj_list!$O$6:$Z$7,2))=TRUE,"-",(HLOOKUP($A$5,Prj_list!$O$6:$Z$7,2)*'2012 HR 배정표'!AG1099)/HLOOKUP($A$5,Prj_list!$O$6:$Z$7,2)))</x:f>
        <x:v>-</x:v>
      </x:c>
      <x:c r="AC1101" s="45" t="str">
        <x:f>IF(ISBLANK('2012 HR 배정표'!AH1099)=TRUE,"-",'2012 HR 배정표'!AH1099)</x:f>
        <x:v>-</x:v>
      </x:c>
      <x:c r="AD1101" s="46" t="str">
        <x:f>IF(ISBLANK('2012 HR 배정표'!AH1099)=TRUE,"-",IF(ISERROR((HLOOKUP($A$5,Prj_list!$O$6:$Z$7,2)*'2012 HR 배정표'!AI1099)/HLOOKUP($A$5,Prj_list!$O$6:$Z$7,2))=TRUE,"-",(HLOOKUP($A$5,Prj_list!$O$6:$Z$7,2)*'2012 HR 배정표'!AI1099)/HLOOKUP($A$5,Prj_list!$O$6:$Z$7,2)))</x:f>
        <x:v>-</x:v>
      </x:c>
      <x:c r="AE1101" s="45" t="str">
        <x:f>IF(ISBLANK('2012 HR 배정표'!AJ1099)=TRUE,"-",'2012 HR 배정표'!AJ1099)</x:f>
        <x:v>-</x:v>
      </x:c>
      <x:c r="AF1101" s="46" t="str">
        <x:f>IF(ISBLANK('2012 HR 배정표'!AJ1099)=TRUE,"-",IF(ISERROR((HLOOKUP($A$5,Prj_list!$O$6:$Z$7,2)*'2012 HR 배정표'!AK1099)/HLOOKUP($A$5,Prj_list!$O$6:$Z$7,2))=TRUE,"-",(HLOOKUP($A$5,Prj_list!$O$6:$Z$7,2)*'2012 HR 배정표'!AK1099)/HLOOKUP($A$5,Prj_list!$O$6:$Z$7,2)))</x:f>
        <x:v>-</x:v>
      </x:c>
      <x:c r="AG1101" s="45" t="str">
        <x:f>IF(ISBLANK('2012 HR 배정표'!AL1099)=TRUE,"-",'2012 HR 배정표'!AL1099)</x:f>
        <x:v>-</x:v>
      </x:c>
      <x:c r="AH1101" s="46" t="str">
        <x:f>IF(ISBLANK('2012 HR 배정표'!AL1099)=TRUE,"-",IF(ISERROR((HLOOKUP($A$5,Prj_list!$O$6:$Z$7,2)*'2012 HR 배정표'!AM1099)/HLOOKUP($A$5,Prj_list!$O$6:$Z$7,2))=TRUE,"-",(HLOOKUP($A$5,Prj_list!$O$6:$Z$7,2)*'2012 HR 배정표'!AM1099)/HLOOKUP($A$5,Prj_list!$O$6:$Z$7,2)))</x:f>
        <x:v>-</x:v>
      </x:c>
      <x:c r="AI1101" s="45" t="str">
        <x:f>IF(ISBLANK('2012 HR 배정표'!AN1099)=TRUE,"-",'2012 HR 배정표'!AN1099)</x:f>
        <x:v>-</x:v>
      </x:c>
      <x:c r="AJ1101" s="46" t="str">
        <x:f>IF(ISBLANK('2012 HR 배정표'!AN1099)=TRUE,"-",IF(ISERROR((HLOOKUP($A$5,Prj_list!$O$6:$Z$7,2)*'2012 HR 배정표'!AO1099)/HLOOKUP($A$5,Prj_list!$O$6:$Z$7,2))=TRUE,"-",(HLOOKUP($A$5,Prj_list!$O$6:$Z$7,2)*'2012 HR 배정표'!AO1099)/HLOOKUP($A$5,Prj_list!$O$6:$Z$7,2)))</x:f>
        <x:v>-</x:v>
      </x:c>
      <x:c r="AK1101" s="45" t="str">
        <x:f>IF(ISBLANK('2012 HR 배정표'!AP1099)=TRUE,"-",'2012 HR 배정표'!AP1099)</x:f>
        <x:v>-</x:v>
      </x:c>
      <x:c r="AL1101" s="46" t="str">
        <x:f>IF(ISBLANK('2012 HR 배정표'!AP1099)=TRUE,"-",IF(ISERROR((HLOOKUP($A$5,Prj_list!$O$6:$Z$7,2)*'2012 HR 배정표'!AQ1099)/HLOOKUP($A$5,Prj_list!$O$6:$Z$7,2))=TRUE,"-",(HLOOKUP($A$5,Prj_list!$O$6:$Z$7,2)*'2012 HR 배정표'!AQ1099)/HLOOKUP($A$5,Prj_list!$O$6:$Z$7,2)))</x:f>
        <x:v>-</x:v>
      </x:c>
      <x:c r="AM1101" s="45" t="str">
        <x:f>IF(ISBLANK('2012 HR 배정표'!AR1099)=TRUE,"-",'2012 HR 배정표'!AR1099)</x:f>
        <x:v>-</x:v>
      </x:c>
      <x:c r="AN1101" s="46" t="str">
        <x:f>IF(ISBLANK('2012 HR 배정표'!AR1099)=TRUE,"-",IF(ISERROR((HLOOKUP($A$5,Prj_list!$O$6:$Z$7,2)*'2012 HR 배정표'!AS1099)/HLOOKUP($A$5,Prj_list!$O$6:$Z$7,2))=TRUE,"-",(HLOOKUP($A$5,Prj_list!$O$6:$Z$7,2)*'2012 HR 배정표'!AS1099)/HLOOKUP($A$5,Prj_list!$O$6:$Z$7,2)))</x:f>
        <x:v>-</x:v>
      </x:c>
      <x:c r="AO1101" s="45" t="str">
        <x:f>IF(ISBLANK('2012 HR 배정표'!AT1099)=TRUE,"-",'2012 HR 배정표'!AT1099)</x:f>
        <x:v>-</x:v>
      </x:c>
      <x:c r="AP1101" s="46" t="str">
        <x:f>IF(ISBLANK('2012 HR 배정표'!AT1099)=TRUE,"-",IF(ISERROR((HLOOKUP($A$5,Prj_list!$O$6:$Z$7,2)*'2012 HR 배정표'!AU1099)/HLOOKUP($A$5,Prj_list!$O$6:$Z$7,2))=TRUE,"-",(HLOOKUP($A$5,Prj_list!$O$6:$Z$7,2)*'2012 HR 배정표'!AU1099)/HLOOKUP($A$5,Prj_list!$O$6:$Z$7,2)))</x:f>
        <x:v>-</x:v>
      </x:c>
      <x:c r="AQ1101" s="45" t="str">
        <x:f>IF(ISBLANK('2012 HR 배정표'!AV1099)=TRUE,"-",'2012 HR 배정표'!AV1099)</x:f>
        <x:v>-</x:v>
      </x:c>
      <x:c r="AR1101" s="46" t="str">
        <x:f>IF(ISBLANK('2012 HR 배정표'!AV1099)=TRUE,"-",IF(ISERROR((HLOOKUP($A$5,Prj_list!$O$6:$Z$7,2)*'2012 HR 배정표'!AW1099)/HLOOKUP($A$5,Prj_list!$O$6:$Z$7,2))=TRUE,"-",(HLOOKUP($A$5,Prj_list!$O$6:$Z$7,2)*'2012 HR 배정표'!AW1099)/HLOOKUP($A$5,Prj_list!$O$6:$Z$7,2)))</x:f>
        <x:v>-</x:v>
      </x:c>
      <x:c r="AS1101" s="45" t="str">
        <x:f>IF(ISBLANK('2012 HR 배정표'!AX1099)=TRUE,"-",'2012 HR 배정표'!AX1099)</x:f>
        <x:v>-</x:v>
      </x:c>
      <x:c r="AT1101" s="46" t="str">
        <x:f>IF(ISBLANK('2012 HR 배정표'!AX1099)=TRUE,"-",IF(ISERROR((HLOOKUP($A$5,Prj_list!$O$6:$Z$7,2)*'2012 HR 배정표'!AY1099)/HLOOKUP($A$5,Prj_list!$O$6:$Z$7,2))=TRUE,"-",(HLOOKUP($A$5,Prj_list!$O$6:$Z$7,2)*'2012 HR 배정표'!AY1099)/HLOOKUP($A$5,Prj_list!$O$6:$Z$7,2)))</x:f>
        <x:v>-</x:v>
      </x:c>
      <x:c r="AU1101" s="45" t="str">
        <x:f>IF(ISBLANK('2012 HR 배정표'!AZ1099)=TRUE,"-",'2012 HR 배정표'!AZ1099)</x:f>
        <x:v>-</x:v>
      </x:c>
      <x:c r="AV1101" s="46" t="str">
        <x:f>IF(ISBLANK('2012 HR 배정표'!AZ1099)=TRUE,"-",IF(ISERROR((HLOOKUP($A$5,Prj_list!$O$6:$Z$7,2)*'2012 HR 배정표'!BA1099)/HLOOKUP($A$5,Prj_list!$O$6:$Z$7,2))=TRUE,"-",(HLOOKUP($A$5,Prj_list!$O$6:$Z$7,2)*'2012 HR 배정표'!BA1099)/HLOOKUP($A$5,Prj_list!$O$6:$Z$7,2)))</x:f>
        <x:v>-</x:v>
      </x:c>
      <x:c r="AW1101" s="34" t="str">
        <x:f t="shared" si="34"/>
        <x:v/>
      </x:c>
      <x:c r="AX1101" s="41">
        <x:f t="shared" si="35"/>
        <x:v>0</x:v>
      </x:c>
    </x:row>
    <x:row r="1102" spans="1:50">
      <x:c r="A1102" s="45" t="str">
        <x:f>IF(ISBLANK('2012 HR 배정표'!F1100)=TRUE,"-",'2012 HR 배정표'!F1100)</x:f>
        <x:v>-</x:v>
      </x:c>
      <x:c r="B1102" s="46" t="str">
        <x:f>IF(ISBLANK('2012 HR 배정표'!F1100)=TRUE,"-",IF(ISERROR((HLOOKUP($A$5,Prj_list!$O$6:$Z$7,2)*'2012 HR 배정표'!G1100)/HLOOKUP($A$5,Prj_list!$O$6:$Z$7,2))=TRUE,"-",(HLOOKUP($A$5,Prj_list!$O$6:$Z$7,2)*'2012 HR 배정표'!G1100)/HLOOKUP($A$5,Prj_list!$O$6:$Z$7,2)))</x:f>
        <x:v>-</x:v>
      </x:c>
      <x:c r="C1102" s="45" t="str">
        <x:f>IF(ISBLANK('2012 HR 배정표'!H1100)=TRUE,"-",'2012 HR 배정표'!H1100)</x:f>
        <x:v>-</x:v>
      </x:c>
      <x:c r="D1102" s="46" t="str">
        <x:f>IF(ISBLANK('2012 HR 배정표'!H1100)=TRUE,"-",IF(ISERROR((HLOOKUP($A$5,Prj_list!$O$6:$Z$7,2)*'2012 HR 배정표'!I1100)/HLOOKUP($A$5,Prj_list!$O$6:$Z$7,2))=TRUE,"-",(HLOOKUP($A$5,Prj_list!$O$6:$Z$7,2)*'2012 HR 배정표'!I1100)/HLOOKUP($A$5,Prj_list!$O$6:$Z$7,2)))</x:f>
        <x:v>-</x:v>
      </x:c>
      <x:c r="E1102" s="45" t="str">
        <x:f>IF(ISBLANK('2012 HR 배정표'!J1100)=TRUE,"-",'2012 HR 배정표'!J1100)</x:f>
        <x:v>-</x:v>
      </x:c>
      <x:c r="F1102" s="46" t="str">
        <x:f>IF(ISBLANK('2012 HR 배정표'!J1100)=TRUE,"-",IF(ISERROR((HLOOKUP($A$5,Prj_list!$O$6:$Z$7,2)*'2012 HR 배정표'!K1100)/HLOOKUP($A$5,Prj_list!$O$6:$Z$7,2))=TRUE,"-",(HLOOKUP($A$5,Prj_list!$O$6:$Z$7,2)*'2012 HR 배정표'!K1100)/HLOOKUP($A$5,Prj_list!$O$6:$Z$7,2)))</x:f>
        <x:v>-</x:v>
      </x:c>
      <x:c r="G1102" s="45" t="str">
        <x:f>IF(ISBLANK('2012 HR 배정표'!L1100)=TRUE,"-",'2012 HR 배정표'!L1100)</x:f>
        <x:v>-</x:v>
      </x:c>
      <x:c r="H1102" s="46" t="str">
        <x:f>IF(ISBLANK('2012 HR 배정표'!L1100)=TRUE,"-",IF(ISERROR((HLOOKUP($A$5,Prj_list!$O$6:$Z$7,2)*'2012 HR 배정표'!M1100)/HLOOKUP($A$5,Prj_list!$O$6:$Z$7,2))=TRUE,"-",(HLOOKUP($A$5,Prj_list!$O$6:$Z$7,2)*'2012 HR 배정표'!M1100)/HLOOKUP($A$5,Prj_list!$O$6:$Z$7,2)))</x:f>
        <x:v>-</x:v>
      </x:c>
      <x:c r="I1102" s="45" t="str">
        <x:f>IF(ISBLANK('2012 HR 배정표'!N1100)=TRUE,"-",'2012 HR 배정표'!N1100)</x:f>
        <x:v>-</x:v>
      </x:c>
      <x:c r="J1102" s="46" t="str">
        <x:f>IF(ISBLANK('2012 HR 배정표'!N1100)=TRUE,"-",IF(ISERROR((HLOOKUP($A$5,Prj_list!$O$6:$Z$7,2)*'2012 HR 배정표'!O1100)/HLOOKUP($A$5,Prj_list!$O$6:$Z$7,2))=TRUE,"-",(HLOOKUP($A$5,Prj_list!$O$6:$Z$7,2)*'2012 HR 배정표'!O1100)/HLOOKUP($A$5,Prj_list!$O$6:$Z$7,2)))</x:f>
        <x:v>-</x:v>
      </x:c>
      <x:c r="K1102" s="45" t="str">
        <x:f>IF(ISBLANK('2012 HR 배정표'!P1100)=TRUE,"-",'2012 HR 배정표'!P1100)</x:f>
        <x:v>-</x:v>
      </x:c>
      <x:c r="L1102" s="46" t="str">
        <x:f>IF(ISBLANK('2012 HR 배정표'!P1100)=TRUE,"-",IF(ISERROR((HLOOKUP($A$5,Prj_list!$O$6:$Z$7,2)*'2012 HR 배정표'!Q1100)/HLOOKUP($A$5,Prj_list!$O$6:$Z$7,2))=TRUE,"-",(HLOOKUP($A$5,Prj_list!$O$6:$Z$7,2)*'2012 HR 배정표'!Q1100)/HLOOKUP($A$5,Prj_list!$O$6:$Z$7,2)))</x:f>
        <x:v>-</x:v>
      </x:c>
      <x:c r="M1102" s="45" t="str">
        <x:f>IF(ISBLANK('2012 HR 배정표'!R1100)=TRUE,"-",'2012 HR 배정표'!R1100)</x:f>
        <x:v>-</x:v>
      </x:c>
      <x:c r="N1102" s="46" t="str">
        <x:f>IF(ISBLANK('2012 HR 배정표'!R1100)=TRUE,"-",IF(ISERROR((HLOOKUP($A$5,Prj_list!$O$6:$Z$7,2)*'2012 HR 배정표'!S1100)/HLOOKUP($A$5,Prj_list!$O$6:$Z$7,2))=TRUE,"-",(HLOOKUP($A$5,Prj_list!$O$6:$Z$7,2)*'2012 HR 배정표'!S1100)/HLOOKUP($A$5,Prj_list!$O$6:$Z$7,2)))</x:f>
        <x:v>-</x:v>
      </x:c>
      <x:c r="O1102" s="45" t="str">
        <x:f>IF(ISBLANK('2012 HR 배정표'!T1100)=TRUE,"-",'2012 HR 배정표'!T1100)</x:f>
        <x:v>-</x:v>
      </x:c>
      <x:c r="P1102" s="46" t="str">
        <x:f>IF(ISBLANK('2012 HR 배정표'!T1100)=TRUE,"-",IF(ISERROR((HLOOKUP($A$5,Prj_list!$O$6:$Z$7,2)*'2012 HR 배정표'!U1100)/HLOOKUP($A$5,Prj_list!$O$6:$Z$7,2))=TRUE,"-",(HLOOKUP($A$5,Prj_list!$O$6:$Z$7,2)*'2012 HR 배정표'!U1100)/HLOOKUP($A$5,Prj_list!$O$6:$Z$7,2)))</x:f>
        <x:v>-</x:v>
      </x:c>
      <x:c r="Q1102" s="45" t="str">
        <x:f>IF(ISBLANK('2012 HR 배정표'!V1100)=TRUE,"-",'2012 HR 배정표'!V1100)</x:f>
        <x:v>-</x:v>
      </x:c>
      <x:c r="R1102" s="46" t="str">
        <x:f>IF(ISBLANK('2012 HR 배정표'!V1100)=TRUE,"-",IF(ISERROR((HLOOKUP($A$5,Prj_list!$O$6:$Z$7,2)*'2012 HR 배정표'!W1100)/HLOOKUP($A$5,Prj_list!$O$6:$Z$7,2))=TRUE,"-",(HLOOKUP($A$5,Prj_list!$O$6:$Z$7,2)*'2012 HR 배정표'!W1100)/HLOOKUP($A$5,Prj_list!$O$6:$Z$7,2)))</x:f>
        <x:v>-</x:v>
      </x:c>
      <x:c r="S1102" s="45" t="str">
        <x:f>IF(ISBLANK('2012 HR 배정표'!X1100)=TRUE,"-",'2012 HR 배정표'!X1100)</x:f>
        <x:v>-</x:v>
      </x:c>
      <x:c r="T1102" s="46" t="str">
        <x:f>IF(ISBLANK('2012 HR 배정표'!X1100)=TRUE,"-",IF(ISERROR((HLOOKUP($A$5,Prj_list!$O$6:$Z$7,2)*'2012 HR 배정표'!Y1100)/HLOOKUP($A$5,Prj_list!$O$6:$Z$7,2))=TRUE,"-",(HLOOKUP($A$5,Prj_list!$O$6:$Z$7,2)*'2012 HR 배정표'!Y1100)/HLOOKUP($A$5,Prj_list!$O$6:$Z$7,2)))</x:f>
        <x:v>-</x:v>
      </x:c>
      <x:c r="U1102" s="45" t="str">
        <x:f>IF(ISBLANK('2012 HR 배정표'!Z1100)=TRUE,"-",'2012 HR 배정표'!Z1100)</x:f>
        <x:v>-</x:v>
      </x:c>
      <x:c r="V1102" s="46" t="str">
        <x:f>IF(ISBLANK('2012 HR 배정표'!Z1100)=TRUE,"-",IF(ISERROR((HLOOKUP($A$5,Prj_list!$O$6:$Z$7,2)*'2012 HR 배정표'!AA1100)/HLOOKUP($A$5,Prj_list!$O$6:$Z$7,2))=TRUE,"-",(HLOOKUP($A$5,Prj_list!$O$6:$Z$7,2)*'2012 HR 배정표'!AA1100)/HLOOKUP($A$5,Prj_list!$O$6:$Z$7,2)))</x:f>
        <x:v>-</x:v>
      </x:c>
      <x:c r="W1102" s="45" t="str">
        <x:f>IF(ISBLANK('2012 HR 배정표'!AB1100)=TRUE,"-",'2012 HR 배정표'!AB1100)</x:f>
        <x:v>-</x:v>
      </x:c>
      <x:c r="X1102" s="46" t="str">
        <x:f>IF(ISBLANK('2012 HR 배정표'!AB1100)=TRUE,"-",IF(ISERROR((HLOOKUP($A$5,Prj_list!$O$6:$Z$7,2)*'2012 HR 배정표'!AC1100)/HLOOKUP($A$5,Prj_list!$O$6:$Z$7,2))=TRUE,"-",(HLOOKUP($A$5,Prj_list!$O$6:$Z$7,2)*'2012 HR 배정표'!AC1100)/HLOOKUP($A$5,Prj_list!$O$6:$Z$7,2)))</x:f>
        <x:v>-</x:v>
      </x:c>
      <x:c r="Y1102" s="45" t="str">
        <x:f>IF(ISBLANK('2012 HR 배정표'!AD1100)=TRUE,"-",'2012 HR 배정표'!AD1100)</x:f>
        <x:v>-</x:v>
      </x:c>
      <x:c r="Z1102" s="46" t="str">
        <x:f>IF(ISBLANK('2012 HR 배정표'!AD1100)=TRUE,"-",IF(ISERROR((HLOOKUP($A$5,Prj_list!$O$6:$Z$7,2)*'2012 HR 배정표'!AE1100)/HLOOKUP($A$5,Prj_list!$O$6:$Z$7,2))=TRUE,"-",(HLOOKUP($A$5,Prj_list!$O$6:$Z$7,2)*'2012 HR 배정표'!AE1100)/HLOOKUP($A$5,Prj_list!$O$6:$Z$7,2)))</x:f>
        <x:v>-</x:v>
      </x:c>
      <x:c r="AA1102" s="45" t="str">
        <x:f>IF(ISBLANK('2012 HR 배정표'!AF1100)=TRUE,"-",'2012 HR 배정표'!AF1100)</x:f>
        <x:v>-</x:v>
      </x:c>
      <x:c r="AB1102" s="46" t="str">
        <x:f>IF(ISBLANK('2012 HR 배정표'!AF1100)=TRUE,"-",IF(ISERROR((HLOOKUP($A$5,Prj_list!$O$6:$Z$7,2)*'2012 HR 배정표'!AG1100)/HLOOKUP($A$5,Prj_list!$O$6:$Z$7,2))=TRUE,"-",(HLOOKUP($A$5,Prj_list!$O$6:$Z$7,2)*'2012 HR 배정표'!AG1100)/HLOOKUP($A$5,Prj_list!$O$6:$Z$7,2)))</x:f>
        <x:v>-</x:v>
      </x:c>
      <x:c r="AC1102" s="45" t="str">
        <x:f>IF(ISBLANK('2012 HR 배정표'!AH1100)=TRUE,"-",'2012 HR 배정표'!AH1100)</x:f>
        <x:v>-</x:v>
      </x:c>
      <x:c r="AD1102" s="46" t="str">
        <x:f>IF(ISBLANK('2012 HR 배정표'!AH1100)=TRUE,"-",IF(ISERROR((HLOOKUP($A$5,Prj_list!$O$6:$Z$7,2)*'2012 HR 배정표'!AI1100)/HLOOKUP($A$5,Prj_list!$O$6:$Z$7,2))=TRUE,"-",(HLOOKUP($A$5,Prj_list!$O$6:$Z$7,2)*'2012 HR 배정표'!AI1100)/HLOOKUP($A$5,Prj_list!$O$6:$Z$7,2)))</x:f>
        <x:v>-</x:v>
      </x:c>
      <x:c r="AE1102" s="45" t="str">
        <x:f>IF(ISBLANK('2012 HR 배정표'!AJ1100)=TRUE,"-",'2012 HR 배정표'!AJ1100)</x:f>
        <x:v>-</x:v>
      </x:c>
      <x:c r="AF1102" s="46" t="str">
        <x:f>IF(ISBLANK('2012 HR 배정표'!AJ1100)=TRUE,"-",IF(ISERROR((HLOOKUP($A$5,Prj_list!$O$6:$Z$7,2)*'2012 HR 배정표'!AK1100)/HLOOKUP($A$5,Prj_list!$O$6:$Z$7,2))=TRUE,"-",(HLOOKUP($A$5,Prj_list!$O$6:$Z$7,2)*'2012 HR 배정표'!AK1100)/HLOOKUP($A$5,Prj_list!$O$6:$Z$7,2)))</x:f>
        <x:v>-</x:v>
      </x:c>
      <x:c r="AG1102" s="45" t="str">
        <x:f>IF(ISBLANK('2012 HR 배정표'!AL1100)=TRUE,"-",'2012 HR 배정표'!AL1100)</x:f>
        <x:v>-</x:v>
      </x:c>
      <x:c r="AH1102" s="46" t="str">
        <x:f>IF(ISBLANK('2012 HR 배정표'!AL1100)=TRUE,"-",IF(ISERROR((HLOOKUP($A$5,Prj_list!$O$6:$Z$7,2)*'2012 HR 배정표'!AM1100)/HLOOKUP($A$5,Prj_list!$O$6:$Z$7,2))=TRUE,"-",(HLOOKUP($A$5,Prj_list!$O$6:$Z$7,2)*'2012 HR 배정표'!AM1100)/HLOOKUP($A$5,Prj_list!$O$6:$Z$7,2)))</x:f>
        <x:v>-</x:v>
      </x:c>
      <x:c r="AI1102" s="45" t="str">
        <x:f>IF(ISBLANK('2012 HR 배정표'!AN1100)=TRUE,"-",'2012 HR 배정표'!AN1100)</x:f>
        <x:v>-</x:v>
      </x:c>
      <x:c r="AJ1102" s="46" t="str">
        <x:f>IF(ISBLANK('2012 HR 배정표'!AN1100)=TRUE,"-",IF(ISERROR((HLOOKUP($A$5,Prj_list!$O$6:$Z$7,2)*'2012 HR 배정표'!AO1100)/HLOOKUP($A$5,Prj_list!$O$6:$Z$7,2))=TRUE,"-",(HLOOKUP($A$5,Prj_list!$O$6:$Z$7,2)*'2012 HR 배정표'!AO1100)/HLOOKUP($A$5,Prj_list!$O$6:$Z$7,2)))</x:f>
        <x:v>-</x:v>
      </x:c>
      <x:c r="AK1102" s="45" t="str">
        <x:f>IF(ISBLANK('2012 HR 배정표'!AP1100)=TRUE,"-",'2012 HR 배정표'!AP1100)</x:f>
        <x:v>-</x:v>
      </x:c>
      <x:c r="AL1102" s="46" t="str">
        <x:f>IF(ISBLANK('2012 HR 배정표'!AP1100)=TRUE,"-",IF(ISERROR((HLOOKUP($A$5,Prj_list!$O$6:$Z$7,2)*'2012 HR 배정표'!AQ1100)/HLOOKUP($A$5,Prj_list!$O$6:$Z$7,2))=TRUE,"-",(HLOOKUP($A$5,Prj_list!$O$6:$Z$7,2)*'2012 HR 배정표'!AQ1100)/HLOOKUP($A$5,Prj_list!$O$6:$Z$7,2)))</x:f>
        <x:v>-</x:v>
      </x:c>
      <x:c r="AM1102" s="45" t="str">
        <x:f>IF(ISBLANK('2012 HR 배정표'!AR1100)=TRUE,"-",'2012 HR 배정표'!AR1100)</x:f>
        <x:v>-</x:v>
      </x:c>
      <x:c r="AN1102" s="46" t="str">
        <x:f>IF(ISBLANK('2012 HR 배정표'!AR1100)=TRUE,"-",IF(ISERROR((HLOOKUP($A$5,Prj_list!$O$6:$Z$7,2)*'2012 HR 배정표'!AS1100)/HLOOKUP($A$5,Prj_list!$O$6:$Z$7,2))=TRUE,"-",(HLOOKUP($A$5,Prj_list!$O$6:$Z$7,2)*'2012 HR 배정표'!AS1100)/HLOOKUP($A$5,Prj_list!$O$6:$Z$7,2)))</x:f>
        <x:v>-</x:v>
      </x:c>
      <x:c r="AO1102" s="45" t="str">
        <x:f>IF(ISBLANK('2012 HR 배정표'!AT1100)=TRUE,"-",'2012 HR 배정표'!AT1100)</x:f>
        <x:v>-</x:v>
      </x:c>
      <x:c r="AP1102" s="46" t="str">
        <x:f>IF(ISBLANK('2012 HR 배정표'!AT1100)=TRUE,"-",IF(ISERROR((HLOOKUP($A$5,Prj_list!$O$6:$Z$7,2)*'2012 HR 배정표'!AU1100)/HLOOKUP($A$5,Prj_list!$O$6:$Z$7,2))=TRUE,"-",(HLOOKUP($A$5,Prj_list!$O$6:$Z$7,2)*'2012 HR 배정표'!AU1100)/HLOOKUP($A$5,Prj_list!$O$6:$Z$7,2)))</x:f>
        <x:v>-</x:v>
      </x:c>
      <x:c r="AQ1102" s="45" t="str">
        <x:f>IF(ISBLANK('2012 HR 배정표'!AV1100)=TRUE,"-",'2012 HR 배정표'!AV1100)</x:f>
        <x:v>-</x:v>
      </x:c>
      <x:c r="AR1102" s="46" t="str">
        <x:f>IF(ISBLANK('2012 HR 배정표'!AV1100)=TRUE,"-",IF(ISERROR((HLOOKUP($A$5,Prj_list!$O$6:$Z$7,2)*'2012 HR 배정표'!AW1100)/HLOOKUP($A$5,Prj_list!$O$6:$Z$7,2))=TRUE,"-",(HLOOKUP($A$5,Prj_list!$O$6:$Z$7,2)*'2012 HR 배정표'!AW1100)/HLOOKUP($A$5,Prj_list!$O$6:$Z$7,2)))</x:f>
        <x:v>-</x:v>
      </x:c>
      <x:c r="AS1102" s="45" t="str">
        <x:f>IF(ISBLANK('2012 HR 배정표'!AX1100)=TRUE,"-",'2012 HR 배정표'!AX1100)</x:f>
        <x:v>-</x:v>
      </x:c>
      <x:c r="AT1102" s="46" t="str">
        <x:f>IF(ISBLANK('2012 HR 배정표'!AX1100)=TRUE,"-",IF(ISERROR((HLOOKUP($A$5,Prj_list!$O$6:$Z$7,2)*'2012 HR 배정표'!AY1100)/HLOOKUP($A$5,Prj_list!$O$6:$Z$7,2))=TRUE,"-",(HLOOKUP($A$5,Prj_list!$O$6:$Z$7,2)*'2012 HR 배정표'!AY1100)/HLOOKUP($A$5,Prj_list!$O$6:$Z$7,2)))</x:f>
        <x:v>-</x:v>
      </x:c>
      <x:c r="AU1102" s="45" t="str">
        <x:f>IF(ISBLANK('2012 HR 배정표'!AZ1100)=TRUE,"-",'2012 HR 배정표'!AZ1100)</x:f>
        <x:v>-</x:v>
      </x:c>
      <x:c r="AV1102" s="46" t="str">
        <x:f>IF(ISBLANK('2012 HR 배정표'!AZ1100)=TRUE,"-",IF(ISERROR((HLOOKUP($A$5,Prj_list!$O$6:$Z$7,2)*'2012 HR 배정표'!BA1100)/HLOOKUP($A$5,Prj_list!$O$6:$Z$7,2))=TRUE,"-",(HLOOKUP($A$5,Prj_list!$O$6:$Z$7,2)*'2012 HR 배정표'!BA1100)/HLOOKUP($A$5,Prj_list!$O$6:$Z$7,2)))</x:f>
        <x:v>-</x:v>
      </x:c>
      <x:c r="AW1102" s="34" t="str">
        <x:f t="shared" si="34"/>
        <x:v/>
      </x:c>
      <x:c r="AX1102" s="41">
        <x:f t="shared" si="35"/>
        <x:v>0</x:v>
      </x:c>
    </x:row>
    <x:row r="1103" spans="1:50">
      <x:c r="A1103" s="45" t="str">
        <x:f>IF(ISBLANK('2012 HR 배정표'!F1101)=TRUE,"-",'2012 HR 배정표'!F1101)</x:f>
        <x:v>-</x:v>
      </x:c>
      <x:c r="B1103" s="46" t="str">
        <x:f>IF(ISBLANK('2012 HR 배정표'!F1101)=TRUE,"-",IF(ISERROR((HLOOKUP($A$5,Prj_list!$O$6:$Z$7,2)*'2012 HR 배정표'!G1101)/HLOOKUP($A$5,Prj_list!$O$6:$Z$7,2))=TRUE,"-",(HLOOKUP($A$5,Prj_list!$O$6:$Z$7,2)*'2012 HR 배정표'!G1101)/HLOOKUP($A$5,Prj_list!$O$6:$Z$7,2)))</x:f>
        <x:v>-</x:v>
      </x:c>
      <x:c r="C1103" s="45" t="str">
        <x:f>IF(ISBLANK('2012 HR 배정표'!H1101)=TRUE,"-",'2012 HR 배정표'!H1101)</x:f>
        <x:v>-</x:v>
      </x:c>
      <x:c r="D1103" s="46" t="str">
        <x:f>IF(ISBLANK('2012 HR 배정표'!H1101)=TRUE,"-",IF(ISERROR((HLOOKUP($A$5,Prj_list!$O$6:$Z$7,2)*'2012 HR 배정표'!I1101)/HLOOKUP($A$5,Prj_list!$O$6:$Z$7,2))=TRUE,"-",(HLOOKUP($A$5,Prj_list!$O$6:$Z$7,2)*'2012 HR 배정표'!I1101)/HLOOKUP($A$5,Prj_list!$O$6:$Z$7,2)))</x:f>
        <x:v>-</x:v>
      </x:c>
      <x:c r="E1103" s="45" t="str">
        <x:f>IF(ISBLANK('2012 HR 배정표'!J1101)=TRUE,"-",'2012 HR 배정표'!J1101)</x:f>
        <x:v>-</x:v>
      </x:c>
      <x:c r="F1103" s="46" t="str">
        <x:f>IF(ISBLANK('2012 HR 배정표'!J1101)=TRUE,"-",IF(ISERROR((HLOOKUP($A$5,Prj_list!$O$6:$Z$7,2)*'2012 HR 배정표'!K1101)/HLOOKUP($A$5,Prj_list!$O$6:$Z$7,2))=TRUE,"-",(HLOOKUP($A$5,Prj_list!$O$6:$Z$7,2)*'2012 HR 배정표'!K1101)/HLOOKUP($A$5,Prj_list!$O$6:$Z$7,2)))</x:f>
        <x:v>-</x:v>
      </x:c>
      <x:c r="G1103" s="45" t="str">
        <x:f>IF(ISBLANK('2012 HR 배정표'!L1101)=TRUE,"-",'2012 HR 배정표'!L1101)</x:f>
        <x:v>-</x:v>
      </x:c>
      <x:c r="H1103" s="46" t="str">
        <x:f>IF(ISBLANK('2012 HR 배정표'!L1101)=TRUE,"-",IF(ISERROR((HLOOKUP($A$5,Prj_list!$O$6:$Z$7,2)*'2012 HR 배정표'!M1101)/HLOOKUP($A$5,Prj_list!$O$6:$Z$7,2))=TRUE,"-",(HLOOKUP($A$5,Prj_list!$O$6:$Z$7,2)*'2012 HR 배정표'!M1101)/HLOOKUP($A$5,Prj_list!$O$6:$Z$7,2)))</x:f>
        <x:v>-</x:v>
      </x:c>
      <x:c r="I1103" s="45" t="str">
        <x:f>IF(ISBLANK('2012 HR 배정표'!N1101)=TRUE,"-",'2012 HR 배정표'!N1101)</x:f>
        <x:v>-</x:v>
      </x:c>
      <x:c r="J1103" s="46" t="str">
        <x:f>IF(ISBLANK('2012 HR 배정표'!N1101)=TRUE,"-",IF(ISERROR((HLOOKUP($A$5,Prj_list!$O$6:$Z$7,2)*'2012 HR 배정표'!O1101)/HLOOKUP($A$5,Prj_list!$O$6:$Z$7,2))=TRUE,"-",(HLOOKUP($A$5,Prj_list!$O$6:$Z$7,2)*'2012 HR 배정표'!O1101)/HLOOKUP($A$5,Prj_list!$O$6:$Z$7,2)))</x:f>
        <x:v>-</x:v>
      </x:c>
      <x:c r="K1103" s="45" t="str">
        <x:f>IF(ISBLANK('2012 HR 배정표'!P1101)=TRUE,"-",'2012 HR 배정표'!P1101)</x:f>
        <x:v>-</x:v>
      </x:c>
      <x:c r="L1103" s="46" t="str">
        <x:f>IF(ISBLANK('2012 HR 배정표'!P1101)=TRUE,"-",IF(ISERROR((HLOOKUP($A$5,Prj_list!$O$6:$Z$7,2)*'2012 HR 배정표'!Q1101)/HLOOKUP($A$5,Prj_list!$O$6:$Z$7,2))=TRUE,"-",(HLOOKUP($A$5,Prj_list!$O$6:$Z$7,2)*'2012 HR 배정표'!Q1101)/HLOOKUP($A$5,Prj_list!$O$6:$Z$7,2)))</x:f>
        <x:v>-</x:v>
      </x:c>
      <x:c r="M1103" s="45" t="str">
        <x:f>IF(ISBLANK('2012 HR 배정표'!R1101)=TRUE,"-",'2012 HR 배정표'!R1101)</x:f>
        <x:v>-</x:v>
      </x:c>
      <x:c r="N1103" s="46" t="str">
        <x:f>IF(ISBLANK('2012 HR 배정표'!R1101)=TRUE,"-",IF(ISERROR((HLOOKUP($A$5,Prj_list!$O$6:$Z$7,2)*'2012 HR 배정표'!S1101)/HLOOKUP($A$5,Prj_list!$O$6:$Z$7,2))=TRUE,"-",(HLOOKUP($A$5,Prj_list!$O$6:$Z$7,2)*'2012 HR 배정표'!S1101)/HLOOKUP($A$5,Prj_list!$O$6:$Z$7,2)))</x:f>
        <x:v>-</x:v>
      </x:c>
      <x:c r="O1103" s="45" t="str">
        <x:f>IF(ISBLANK('2012 HR 배정표'!T1101)=TRUE,"-",'2012 HR 배정표'!T1101)</x:f>
        <x:v>-</x:v>
      </x:c>
      <x:c r="P1103" s="46" t="str">
        <x:f>IF(ISBLANK('2012 HR 배정표'!T1101)=TRUE,"-",IF(ISERROR((HLOOKUP($A$5,Prj_list!$O$6:$Z$7,2)*'2012 HR 배정표'!U1101)/HLOOKUP($A$5,Prj_list!$O$6:$Z$7,2))=TRUE,"-",(HLOOKUP($A$5,Prj_list!$O$6:$Z$7,2)*'2012 HR 배정표'!U1101)/HLOOKUP($A$5,Prj_list!$O$6:$Z$7,2)))</x:f>
        <x:v>-</x:v>
      </x:c>
      <x:c r="Q1103" s="45" t="str">
        <x:f>IF(ISBLANK('2012 HR 배정표'!V1101)=TRUE,"-",'2012 HR 배정표'!V1101)</x:f>
        <x:v>-</x:v>
      </x:c>
      <x:c r="R1103" s="46" t="str">
        <x:f>IF(ISBLANK('2012 HR 배정표'!V1101)=TRUE,"-",IF(ISERROR((HLOOKUP($A$5,Prj_list!$O$6:$Z$7,2)*'2012 HR 배정표'!W1101)/HLOOKUP($A$5,Prj_list!$O$6:$Z$7,2))=TRUE,"-",(HLOOKUP($A$5,Prj_list!$O$6:$Z$7,2)*'2012 HR 배정표'!W1101)/HLOOKUP($A$5,Prj_list!$O$6:$Z$7,2)))</x:f>
        <x:v>-</x:v>
      </x:c>
      <x:c r="S1103" s="45" t="str">
        <x:f>IF(ISBLANK('2012 HR 배정표'!X1101)=TRUE,"-",'2012 HR 배정표'!X1101)</x:f>
        <x:v>-</x:v>
      </x:c>
      <x:c r="T1103" s="46" t="str">
        <x:f>IF(ISBLANK('2012 HR 배정표'!X1101)=TRUE,"-",IF(ISERROR((HLOOKUP($A$5,Prj_list!$O$6:$Z$7,2)*'2012 HR 배정표'!Y1101)/HLOOKUP($A$5,Prj_list!$O$6:$Z$7,2))=TRUE,"-",(HLOOKUP($A$5,Prj_list!$O$6:$Z$7,2)*'2012 HR 배정표'!Y1101)/HLOOKUP($A$5,Prj_list!$O$6:$Z$7,2)))</x:f>
        <x:v>-</x:v>
      </x:c>
      <x:c r="U1103" s="45" t="str">
        <x:f>IF(ISBLANK('2012 HR 배정표'!Z1101)=TRUE,"-",'2012 HR 배정표'!Z1101)</x:f>
        <x:v>-</x:v>
      </x:c>
      <x:c r="V1103" s="46" t="str">
        <x:f>IF(ISBLANK('2012 HR 배정표'!Z1101)=TRUE,"-",IF(ISERROR((HLOOKUP($A$5,Prj_list!$O$6:$Z$7,2)*'2012 HR 배정표'!AA1101)/HLOOKUP($A$5,Prj_list!$O$6:$Z$7,2))=TRUE,"-",(HLOOKUP($A$5,Prj_list!$O$6:$Z$7,2)*'2012 HR 배정표'!AA1101)/HLOOKUP($A$5,Prj_list!$O$6:$Z$7,2)))</x:f>
        <x:v>-</x:v>
      </x:c>
      <x:c r="W1103" s="45" t="str">
        <x:f>IF(ISBLANK('2012 HR 배정표'!AB1101)=TRUE,"-",'2012 HR 배정표'!AB1101)</x:f>
        <x:v>-</x:v>
      </x:c>
      <x:c r="X1103" s="46" t="str">
        <x:f>IF(ISBLANK('2012 HR 배정표'!AB1101)=TRUE,"-",IF(ISERROR((HLOOKUP($A$5,Prj_list!$O$6:$Z$7,2)*'2012 HR 배정표'!AC1101)/HLOOKUP($A$5,Prj_list!$O$6:$Z$7,2))=TRUE,"-",(HLOOKUP($A$5,Prj_list!$O$6:$Z$7,2)*'2012 HR 배정표'!AC1101)/HLOOKUP($A$5,Prj_list!$O$6:$Z$7,2)))</x:f>
        <x:v>-</x:v>
      </x:c>
      <x:c r="Y1103" s="45" t="str">
        <x:f>IF(ISBLANK('2012 HR 배정표'!AD1101)=TRUE,"-",'2012 HR 배정표'!AD1101)</x:f>
        <x:v>-</x:v>
      </x:c>
      <x:c r="Z1103" s="46" t="str">
        <x:f>IF(ISBLANK('2012 HR 배정표'!AD1101)=TRUE,"-",IF(ISERROR((HLOOKUP($A$5,Prj_list!$O$6:$Z$7,2)*'2012 HR 배정표'!AE1101)/HLOOKUP($A$5,Prj_list!$O$6:$Z$7,2))=TRUE,"-",(HLOOKUP($A$5,Prj_list!$O$6:$Z$7,2)*'2012 HR 배정표'!AE1101)/HLOOKUP($A$5,Prj_list!$O$6:$Z$7,2)))</x:f>
        <x:v>-</x:v>
      </x:c>
      <x:c r="AA1103" s="45" t="str">
        <x:f>IF(ISBLANK('2012 HR 배정표'!AF1101)=TRUE,"-",'2012 HR 배정표'!AF1101)</x:f>
        <x:v>-</x:v>
      </x:c>
      <x:c r="AB1103" s="46" t="str">
        <x:f>IF(ISBLANK('2012 HR 배정표'!AF1101)=TRUE,"-",IF(ISERROR((HLOOKUP($A$5,Prj_list!$O$6:$Z$7,2)*'2012 HR 배정표'!AG1101)/HLOOKUP($A$5,Prj_list!$O$6:$Z$7,2))=TRUE,"-",(HLOOKUP($A$5,Prj_list!$O$6:$Z$7,2)*'2012 HR 배정표'!AG1101)/HLOOKUP($A$5,Prj_list!$O$6:$Z$7,2)))</x:f>
        <x:v>-</x:v>
      </x:c>
      <x:c r="AC1103" s="45" t="str">
        <x:f>IF(ISBLANK('2012 HR 배정표'!AH1101)=TRUE,"-",'2012 HR 배정표'!AH1101)</x:f>
        <x:v>-</x:v>
      </x:c>
      <x:c r="AD1103" s="46" t="str">
        <x:f>IF(ISBLANK('2012 HR 배정표'!AH1101)=TRUE,"-",IF(ISERROR((HLOOKUP($A$5,Prj_list!$O$6:$Z$7,2)*'2012 HR 배정표'!AI1101)/HLOOKUP($A$5,Prj_list!$O$6:$Z$7,2))=TRUE,"-",(HLOOKUP($A$5,Prj_list!$O$6:$Z$7,2)*'2012 HR 배정표'!AI1101)/HLOOKUP($A$5,Prj_list!$O$6:$Z$7,2)))</x:f>
        <x:v>-</x:v>
      </x:c>
      <x:c r="AE1103" s="45" t="str">
        <x:f>IF(ISBLANK('2012 HR 배정표'!AJ1101)=TRUE,"-",'2012 HR 배정표'!AJ1101)</x:f>
        <x:v>-</x:v>
      </x:c>
      <x:c r="AF1103" s="46" t="str">
        <x:f>IF(ISBLANK('2012 HR 배정표'!AJ1101)=TRUE,"-",IF(ISERROR((HLOOKUP($A$5,Prj_list!$O$6:$Z$7,2)*'2012 HR 배정표'!AK1101)/HLOOKUP($A$5,Prj_list!$O$6:$Z$7,2))=TRUE,"-",(HLOOKUP($A$5,Prj_list!$O$6:$Z$7,2)*'2012 HR 배정표'!AK1101)/HLOOKUP($A$5,Prj_list!$O$6:$Z$7,2)))</x:f>
        <x:v>-</x:v>
      </x:c>
      <x:c r="AG1103" s="45" t="str">
        <x:f>IF(ISBLANK('2012 HR 배정표'!AL1101)=TRUE,"-",'2012 HR 배정표'!AL1101)</x:f>
        <x:v>-</x:v>
      </x:c>
      <x:c r="AH1103" s="46" t="str">
        <x:f>IF(ISBLANK('2012 HR 배정표'!AL1101)=TRUE,"-",IF(ISERROR((HLOOKUP($A$5,Prj_list!$O$6:$Z$7,2)*'2012 HR 배정표'!AM1101)/HLOOKUP($A$5,Prj_list!$O$6:$Z$7,2))=TRUE,"-",(HLOOKUP($A$5,Prj_list!$O$6:$Z$7,2)*'2012 HR 배정표'!AM1101)/HLOOKUP($A$5,Prj_list!$O$6:$Z$7,2)))</x:f>
        <x:v>-</x:v>
      </x:c>
      <x:c r="AI1103" s="45" t="str">
        <x:f>IF(ISBLANK('2012 HR 배정표'!AN1101)=TRUE,"-",'2012 HR 배정표'!AN1101)</x:f>
        <x:v>-</x:v>
      </x:c>
      <x:c r="AJ1103" s="46" t="str">
        <x:f>IF(ISBLANK('2012 HR 배정표'!AN1101)=TRUE,"-",IF(ISERROR((HLOOKUP($A$5,Prj_list!$O$6:$Z$7,2)*'2012 HR 배정표'!AO1101)/HLOOKUP($A$5,Prj_list!$O$6:$Z$7,2))=TRUE,"-",(HLOOKUP($A$5,Prj_list!$O$6:$Z$7,2)*'2012 HR 배정표'!AO1101)/HLOOKUP($A$5,Prj_list!$O$6:$Z$7,2)))</x:f>
        <x:v>-</x:v>
      </x:c>
      <x:c r="AK1103" s="45" t="str">
        <x:f>IF(ISBLANK('2012 HR 배정표'!AP1101)=TRUE,"-",'2012 HR 배정표'!AP1101)</x:f>
        <x:v>-</x:v>
      </x:c>
      <x:c r="AL1103" s="46" t="str">
        <x:f>IF(ISBLANK('2012 HR 배정표'!AP1101)=TRUE,"-",IF(ISERROR((HLOOKUP($A$5,Prj_list!$O$6:$Z$7,2)*'2012 HR 배정표'!AQ1101)/HLOOKUP($A$5,Prj_list!$O$6:$Z$7,2))=TRUE,"-",(HLOOKUP($A$5,Prj_list!$O$6:$Z$7,2)*'2012 HR 배정표'!AQ1101)/HLOOKUP($A$5,Prj_list!$O$6:$Z$7,2)))</x:f>
        <x:v>-</x:v>
      </x:c>
      <x:c r="AM1103" s="45" t="str">
        <x:f>IF(ISBLANK('2012 HR 배정표'!AR1101)=TRUE,"-",'2012 HR 배정표'!AR1101)</x:f>
        <x:v>-</x:v>
      </x:c>
      <x:c r="AN1103" s="46" t="str">
        <x:f>IF(ISBLANK('2012 HR 배정표'!AR1101)=TRUE,"-",IF(ISERROR((HLOOKUP($A$5,Prj_list!$O$6:$Z$7,2)*'2012 HR 배정표'!AS1101)/HLOOKUP($A$5,Prj_list!$O$6:$Z$7,2))=TRUE,"-",(HLOOKUP($A$5,Prj_list!$O$6:$Z$7,2)*'2012 HR 배정표'!AS1101)/HLOOKUP($A$5,Prj_list!$O$6:$Z$7,2)))</x:f>
        <x:v>-</x:v>
      </x:c>
      <x:c r="AO1103" s="45" t="str">
        <x:f>IF(ISBLANK('2012 HR 배정표'!AT1101)=TRUE,"-",'2012 HR 배정표'!AT1101)</x:f>
        <x:v>-</x:v>
      </x:c>
      <x:c r="AP1103" s="46" t="str">
        <x:f>IF(ISBLANK('2012 HR 배정표'!AT1101)=TRUE,"-",IF(ISERROR((HLOOKUP($A$5,Prj_list!$O$6:$Z$7,2)*'2012 HR 배정표'!AU1101)/HLOOKUP($A$5,Prj_list!$O$6:$Z$7,2))=TRUE,"-",(HLOOKUP($A$5,Prj_list!$O$6:$Z$7,2)*'2012 HR 배정표'!AU1101)/HLOOKUP($A$5,Prj_list!$O$6:$Z$7,2)))</x:f>
        <x:v>-</x:v>
      </x:c>
      <x:c r="AQ1103" s="45" t="str">
        <x:f>IF(ISBLANK('2012 HR 배정표'!AV1101)=TRUE,"-",'2012 HR 배정표'!AV1101)</x:f>
        <x:v>-</x:v>
      </x:c>
      <x:c r="AR1103" s="46" t="str">
        <x:f>IF(ISBLANK('2012 HR 배정표'!AV1101)=TRUE,"-",IF(ISERROR((HLOOKUP($A$5,Prj_list!$O$6:$Z$7,2)*'2012 HR 배정표'!AW1101)/HLOOKUP($A$5,Prj_list!$O$6:$Z$7,2))=TRUE,"-",(HLOOKUP($A$5,Prj_list!$O$6:$Z$7,2)*'2012 HR 배정표'!AW1101)/HLOOKUP($A$5,Prj_list!$O$6:$Z$7,2)))</x:f>
        <x:v>-</x:v>
      </x:c>
      <x:c r="AS1103" s="45" t="str">
        <x:f>IF(ISBLANK('2012 HR 배정표'!AX1101)=TRUE,"-",'2012 HR 배정표'!AX1101)</x:f>
        <x:v>-</x:v>
      </x:c>
      <x:c r="AT1103" s="46" t="str">
        <x:f>IF(ISBLANK('2012 HR 배정표'!AX1101)=TRUE,"-",IF(ISERROR((HLOOKUP($A$5,Prj_list!$O$6:$Z$7,2)*'2012 HR 배정표'!AY1101)/HLOOKUP($A$5,Prj_list!$O$6:$Z$7,2))=TRUE,"-",(HLOOKUP($A$5,Prj_list!$O$6:$Z$7,2)*'2012 HR 배정표'!AY1101)/HLOOKUP($A$5,Prj_list!$O$6:$Z$7,2)))</x:f>
        <x:v>-</x:v>
      </x:c>
      <x:c r="AU1103" s="45" t="str">
        <x:f>IF(ISBLANK('2012 HR 배정표'!AZ1101)=TRUE,"-",'2012 HR 배정표'!AZ1101)</x:f>
        <x:v>-</x:v>
      </x:c>
      <x:c r="AV1103" s="46" t="str">
        <x:f>IF(ISBLANK('2012 HR 배정표'!AZ1101)=TRUE,"-",IF(ISERROR((HLOOKUP($A$5,Prj_list!$O$6:$Z$7,2)*'2012 HR 배정표'!BA1101)/HLOOKUP($A$5,Prj_list!$O$6:$Z$7,2))=TRUE,"-",(HLOOKUP($A$5,Prj_list!$O$6:$Z$7,2)*'2012 HR 배정표'!BA1101)/HLOOKUP($A$5,Prj_list!$O$6:$Z$7,2)))</x:f>
        <x:v>-</x:v>
      </x:c>
      <x:c r="AW1103" s="34" t="str">
        <x:f t="shared" si="34"/>
        <x:v/>
      </x:c>
      <x:c r="AX1103" s="41">
        <x:f t="shared" si="35"/>
        <x:v>0</x:v>
      </x:c>
    </x:row>
    <x:row r="1104" spans="1:50">
      <x:c r="A1104" s="45" t="str">
        <x:f>IF(ISBLANK('2012 HR 배정표'!F1102)=TRUE,"-",'2012 HR 배정표'!F1102)</x:f>
        <x:v>-</x:v>
      </x:c>
      <x:c r="B1104" s="46" t="str">
        <x:f>IF(ISBLANK('2012 HR 배정표'!F1102)=TRUE,"-",IF(ISERROR((HLOOKUP($A$5,Prj_list!$O$6:$Z$7,2)*'2012 HR 배정표'!G1102)/HLOOKUP($A$5,Prj_list!$O$6:$Z$7,2))=TRUE,"-",(HLOOKUP($A$5,Prj_list!$O$6:$Z$7,2)*'2012 HR 배정표'!G1102)/HLOOKUP($A$5,Prj_list!$O$6:$Z$7,2)))</x:f>
        <x:v>-</x:v>
      </x:c>
      <x:c r="C1104" s="45" t="str">
        <x:f>IF(ISBLANK('2012 HR 배정표'!H1102)=TRUE,"-",'2012 HR 배정표'!H1102)</x:f>
        <x:v>-</x:v>
      </x:c>
      <x:c r="D1104" s="46" t="str">
        <x:f>IF(ISBLANK('2012 HR 배정표'!H1102)=TRUE,"-",IF(ISERROR((HLOOKUP($A$5,Prj_list!$O$6:$Z$7,2)*'2012 HR 배정표'!I1102)/HLOOKUP($A$5,Prj_list!$O$6:$Z$7,2))=TRUE,"-",(HLOOKUP($A$5,Prj_list!$O$6:$Z$7,2)*'2012 HR 배정표'!I1102)/HLOOKUP($A$5,Prj_list!$O$6:$Z$7,2)))</x:f>
        <x:v>-</x:v>
      </x:c>
      <x:c r="E1104" s="45" t="str">
        <x:f>IF(ISBLANK('2012 HR 배정표'!J1102)=TRUE,"-",'2012 HR 배정표'!J1102)</x:f>
        <x:v>-</x:v>
      </x:c>
      <x:c r="F1104" s="46" t="str">
        <x:f>IF(ISBLANK('2012 HR 배정표'!J1102)=TRUE,"-",IF(ISERROR((HLOOKUP($A$5,Prj_list!$O$6:$Z$7,2)*'2012 HR 배정표'!K1102)/HLOOKUP($A$5,Prj_list!$O$6:$Z$7,2))=TRUE,"-",(HLOOKUP($A$5,Prj_list!$O$6:$Z$7,2)*'2012 HR 배정표'!K1102)/HLOOKUP($A$5,Prj_list!$O$6:$Z$7,2)))</x:f>
        <x:v>-</x:v>
      </x:c>
      <x:c r="G1104" s="45" t="str">
        <x:f>IF(ISBLANK('2012 HR 배정표'!L1102)=TRUE,"-",'2012 HR 배정표'!L1102)</x:f>
        <x:v>-</x:v>
      </x:c>
      <x:c r="H1104" s="46" t="str">
        <x:f>IF(ISBLANK('2012 HR 배정표'!L1102)=TRUE,"-",IF(ISERROR((HLOOKUP($A$5,Prj_list!$O$6:$Z$7,2)*'2012 HR 배정표'!M1102)/HLOOKUP($A$5,Prj_list!$O$6:$Z$7,2))=TRUE,"-",(HLOOKUP($A$5,Prj_list!$O$6:$Z$7,2)*'2012 HR 배정표'!M1102)/HLOOKUP($A$5,Prj_list!$O$6:$Z$7,2)))</x:f>
        <x:v>-</x:v>
      </x:c>
      <x:c r="I1104" s="45" t="str">
        <x:f>IF(ISBLANK('2012 HR 배정표'!N1102)=TRUE,"-",'2012 HR 배정표'!N1102)</x:f>
        <x:v>-</x:v>
      </x:c>
      <x:c r="J1104" s="46" t="str">
        <x:f>IF(ISBLANK('2012 HR 배정표'!N1102)=TRUE,"-",IF(ISERROR((HLOOKUP($A$5,Prj_list!$O$6:$Z$7,2)*'2012 HR 배정표'!O1102)/HLOOKUP($A$5,Prj_list!$O$6:$Z$7,2))=TRUE,"-",(HLOOKUP($A$5,Prj_list!$O$6:$Z$7,2)*'2012 HR 배정표'!O1102)/HLOOKUP($A$5,Prj_list!$O$6:$Z$7,2)))</x:f>
        <x:v>-</x:v>
      </x:c>
      <x:c r="K1104" s="45" t="str">
        <x:f>IF(ISBLANK('2012 HR 배정표'!P1102)=TRUE,"-",'2012 HR 배정표'!P1102)</x:f>
        <x:v>-</x:v>
      </x:c>
      <x:c r="L1104" s="46" t="str">
        <x:f>IF(ISBLANK('2012 HR 배정표'!P1102)=TRUE,"-",IF(ISERROR((HLOOKUP($A$5,Prj_list!$O$6:$Z$7,2)*'2012 HR 배정표'!Q1102)/HLOOKUP($A$5,Prj_list!$O$6:$Z$7,2))=TRUE,"-",(HLOOKUP($A$5,Prj_list!$O$6:$Z$7,2)*'2012 HR 배정표'!Q1102)/HLOOKUP($A$5,Prj_list!$O$6:$Z$7,2)))</x:f>
        <x:v>-</x:v>
      </x:c>
      <x:c r="M1104" s="45" t="str">
        <x:f>IF(ISBLANK('2012 HR 배정표'!R1102)=TRUE,"-",'2012 HR 배정표'!R1102)</x:f>
        <x:v>-</x:v>
      </x:c>
      <x:c r="N1104" s="46" t="str">
        <x:f>IF(ISBLANK('2012 HR 배정표'!R1102)=TRUE,"-",IF(ISERROR((HLOOKUP($A$5,Prj_list!$O$6:$Z$7,2)*'2012 HR 배정표'!S1102)/HLOOKUP($A$5,Prj_list!$O$6:$Z$7,2))=TRUE,"-",(HLOOKUP($A$5,Prj_list!$O$6:$Z$7,2)*'2012 HR 배정표'!S1102)/HLOOKUP($A$5,Prj_list!$O$6:$Z$7,2)))</x:f>
        <x:v>-</x:v>
      </x:c>
      <x:c r="O1104" s="45" t="str">
        <x:f>IF(ISBLANK('2012 HR 배정표'!T1102)=TRUE,"-",'2012 HR 배정표'!T1102)</x:f>
        <x:v>-</x:v>
      </x:c>
      <x:c r="P1104" s="46" t="str">
        <x:f>IF(ISBLANK('2012 HR 배정표'!T1102)=TRUE,"-",IF(ISERROR((HLOOKUP($A$5,Prj_list!$O$6:$Z$7,2)*'2012 HR 배정표'!U1102)/HLOOKUP($A$5,Prj_list!$O$6:$Z$7,2))=TRUE,"-",(HLOOKUP($A$5,Prj_list!$O$6:$Z$7,2)*'2012 HR 배정표'!U1102)/HLOOKUP($A$5,Prj_list!$O$6:$Z$7,2)))</x:f>
        <x:v>-</x:v>
      </x:c>
      <x:c r="Q1104" s="45" t="str">
        <x:f>IF(ISBLANK('2012 HR 배정표'!V1102)=TRUE,"-",'2012 HR 배정표'!V1102)</x:f>
        <x:v>-</x:v>
      </x:c>
      <x:c r="R1104" s="46" t="str">
        <x:f>IF(ISBLANK('2012 HR 배정표'!V1102)=TRUE,"-",IF(ISERROR((HLOOKUP($A$5,Prj_list!$O$6:$Z$7,2)*'2012 HR 배정표'!W1102)/HLOOKUP($A$5,Prj_list!$O$6:$Z$7,2))=TRUE,"-",(HLOOKUP($A$5,Prj_list!$O$6:$Z$7,2)*'2012 HR 배정표'!W1102)/HLOOKUP($A$5,Prj_list!$O$6:$Z$7,2)))</x:f>
        <x:v>-</x:v>
      </x:c>
      <x:c r="S1104" s="45" t="str">
        <x:f>IF(ISBLANK('2012 HR 배정표'!X1102)=TRUE,"-",'2012 HR 배정표'!X1102)</x:f>
        <x:v>-</x:v>
      </x:c>
      <x:c r="T1104" s="46" t="str">
        <x:f>IF(ISBLANK('2012 HR 배정표'!X1102)=TRUE,"-",IF(ISERROR((HLOOKUP($A$5,Prj_list!$O$6:$Z$7,2)*'2012 HR 배정표'!Y1102)/HLOOKUP($A$5,Prj_list!$O$6:$Z$7,2))=TRUE,"-",(HLOOKUP($A$5,Prj_list!$O$6:$Z$7,2)*'2012 HR 배정표'!Y1102)/HLOOKUP($A$5,Prj_list!$O$6:$Z$7,2)))</x:f>
        <x:v>-</x:v>
      </x:c>
      <x:c r="U1104" s="45" t="str">
        <x:f>IF(ISBLANK('2012 HR 배정표'!Z1102)=TRUE,"-",'2012 HR 배정표'!Z1102)</x:f>
        <x:v>-</x:v>
      </x:c>
      <x:c r="V1104" s="46" t="str">
        <x:f>IF(ISBLANK('2012 HR 배정표'!Z1102)=TRUE,"-",IF(ISERROR((HLOOKUP($A$5,Prj_list!$O$6:$Z$7,2)*'2012 HR 배정표'!AA1102)/HLOOKUP($A$5,Prj_list!$O$6:$Z$7,2))=TRUE,"-",(HLOOKUP($A$5,Prj_list!$O$6:$Z$7,2)*'2012 HR 배정표'!AA1102)/HLOOKUP($A$5,Prj_list!$O$6:$Z$7,2)))</x:f>
        <x:v>-</x:v>
      </x:c>
      <x:c r="W1104" s="45" t="str">
        <x:f>IF(ISBLANK('2012 HR 배정표'!AB1102)=TRUE,"-",'2012 HR 배정표'!AB1102)</x:f>
        <x:v>-</x:v>
      </x:c>
      <x:c r="X1104" s="46" t="str">
        <x:f>IF(ISBLANK('2012 HR 배정표'!AB1102)=TRUE,"-",IF(ISERROR((HLOOKUP($A$5,Prj_list!$O$6:$Z$7,2)*'2012 HR 배정표'!AC1102)/HLOOKUP($A$5,Prj_list!$O$6:$Z$7,2))=TRUE,"-",(HLOOKUP($A$5,Prj_list!$O$6:$Z$7,2)*'2012 HR 배정표'!AC1102)/HLOOKUP($A$5,Prj_list!$O$6:$Z$7,2)))</x:f>
        <x:v>-</x:v>
      </x:c>
      <x:c r="Y1104" s="45" t="str">
        <x:f>IF(ISBLANK('2012 HR 배정표'!AD1102)=TRUE,"-",'2012 HR 배정표'!AD1102)</x:f>
        <x:v>-</x:v>
      </x:c>
      <x:c r="Z1104" s="46" t="str">
        <x:f>IF(ISBLANK('2012 HR 배정표'!AD1102)=TRUE,"-",IF(ISERROR((HLOOKUP($A$5,Prj_list!$O$6:$Z$7,2)*'2012 HR 배정표'!AE1102)/HLOOKUP($A$5,Prj_list!$O$6:$Z$7,2))=TRUE,"-",(HLOOKUP($A$5,Prj_list!$O$6:$Z$7,2)*'2012 HR 배정표'!AE1102)/HLOOKUP($A$5,Prj_list!$O$6:$Z$7,2)))</x:f>
        <x:v>-</x:v>
      </x:c>
      <x:c r="AA1104" s="45" t="str">
        <x:f>IF(ISBLANK('2012 HR 배정표'!AF1102)=TRUE,"-",'2012 HR 배정표'!AF1102)</x:f>
        <x:v>-</x:v>
      </x:c>
      <x:c r="AB1104" s="46" t="str">
        <x:f>IF(ISBLANK('2012 HR 배정표'!AF1102)=TRUE,"-",IF(ISERROR((HLOOKUP($A$5,Prj_list!$O$6:$Z$7,2)*'2012 HR 배정표'!AG1102)/HLOOKUP($A$5,Prj_list!$O$6:$Z$7,2))=TRUE,"-",(HLOOKUP($A$5,Prj_list!$O$6:$Z$7,2)*'2012 HR 배정표'!AG1102)/HLOOKUP($A$5,Prj_list!$O$6:$Z$7,2)))</x:f>
        <x:v>-</x:v>
      </x:c>
      <x:c r="AC1104" s="45" t="str">
        <x:f>IF(ISBLANK('2012 HR 배정표'!AH1102)=TRUE,"-",'2012 HR 배정표'!AH1102)</x:f>
        <x:v>-</x:v>
      </x:c>
      <x:c r="AD1104" s="46" t="str">
        <x:f>IF(ISBLANK('2012 HR 배정표'!AH1102)=TRUE,"-",IF(ISERROR((HLOOKUP($A$5,Prj_list!$O$6:$Z$7,2)*'2012 HR 배정표'!AI1102)/HLOOKUP($A$5,Prj_list!$O$6:$Z$7,2))=TRUE,"-",(HLOOKUP($A$5,Prj_list!$O$6:$Z$7,2)*'2012 HR 배정표'!AI1102)/HLOOKUP($A$5,Prj_list!$O$6:$Z$7,2)))</x:f>
        <x:v>-</x:v>
      </x:c>
      <x:c r="AE1104" s="45" t="str">
        <x:f>IF(ISBLANK('2012 HR 배정표'!AJ1102)=TRUE,"-",'2012 HR 배정표'!AJ1102)</x:f>
        <x:v>-</x:v>
      </x:c>
      <x:c r="AF1104" s="46" t="str">
        <x:f>IF(ISBLANK('2012 HR 배정표'!AJ1102)=TRUE,"-",IF(ISERROR((HLOOKUP($A$5,Prj_list!$O$6:$Z$7,2)*'2012 HR 배정표'!AK1102)/HLOOKUP($A$5,Prj_list!$O$6:$Z$7,2))=TRUE,"-",(HLOOKUP($A$5,Prj_list!$O$6:$Z$7,2)*'2012 HR 배정표'!AK1102)/HLOOKUP($A$5,Prj_list!$O$6:$Z$7,2)))</x:f>
        <x:v>-</x:v>
      </x:c>
      <x:c r="AG1104" s="45" t="str">
        <x:f>IF(ISBLANK('2012 HR 배정표'!AL1102)=TRUE,"-",'2012 HR 배정표'!AL1102)</x:f>
        <x:v>-</x:v>
      </x:c>
      <x:c r="AH1104" s="46" t="str">
        <x:f>IF(ISBLANK('2012 HR 배정표'!AL1102)=TRUE,"-",IF(ISERROR((HLOOKUP($A$5,Prj_list!$O$6:$Z$7,2)*'2012 HR 배정표'!AM1102)/HLOOKUP($A$5,Prj_list!$O$6:$Z$7,2))=TRUE,"-",(HLOOKUP($A$5,Prj_list!$O$6:$Z$7,2)*'2012 HR 배정표'!AM1102)/HLOOKUP($A$5,Prj_list!$O$6:$Z$7,2)))</x:f>
        <x:v>-</x:v>
      </x:c>
      <x:c r="AI1104" s="45" t="str">
        <x:f>IF(ISBLANK('2012 HR 배정표'!AN1102)=TRUE,"-",'2012 HR 배정표'!AN1102)</x:f>
        <x:v>-</x:v>
      </x:c>
      <x:c r="AJ1104" s="46" t="str">
        <x:f>IF(ISBLANK('2012 HR 배정표'!AN1102)=TRUE,"-",IF(ISERROR((HLOOKUP($A$5,Prj_list!$O$6:$Z$7,2)*'2012 HR 배정표'!AO1102)/HLOOKUP($A$5,Prj_list!$O$6:$Z$7,2))=TRUE,"-",(HLOOKUP($A$5,Prj_list!$O$6:$Z$7,2)*'2012 HR 배정표'!AO1102)/HLOOKUP($A$5,Prj_list!$O$6:$Z$7,2)))</x:f>
        <x:v>-</x:v>
      </x:c>
      <x:c r="AK1104" s="45" t="str">
        <x:f>IF(ISBLANK('2012 HR 배정표'!AP1102)=TRUE,"-",'2012 HR 배정표'!AP1102)</x:f>
        <x:v>-</x:v>
      </x:c>
      <x:c r="AL1104" s="46" t="str">
        <x:f>IF(ISBLANK('2012 HR 배정표'!AP1102)=TRUE,"-",IF(ISERROR((HLOOKUP($A$5,Prj_list!$O$6:$Z$7,2)*'2012 HR 배정표'!AQ1102)/HLOOKUP($A$5,Prj_list!$O$6:$Z$7,2))=TRUE,"-",(HLOOKUP($A$5,Prj_list!$O$6:$Z$7,2)*'2012 HR 배정표'!AQ1102)/HLOOKUP($A$5,Prj_list!$O$6:$Z$7,2)))</x:f>
        <x:v>-</x:v>
      </x:c>
      <x:c r="AM1104" s="45" t="str">
        <x:f>IF(ISBLANK('2012 HR 배정표'!AR1102)=TRUE,"-",'2012 HR 배정표'!AR1102)</x:f>
        <x:v>-</x:v>
      </x:c>
      <x:c r="AN1104" s="46" t="str">
        <x:f>IF(ISBLANK('2012 HR 배정표'!AR1102)=TRUE,"-",IF(ISERROR((HLOOKUP($A$5,Prj_list!$O$6:$Z$7,2)*'2012 HR 배정표'!AS1102)/HLOOKUP($A$5,Prj_list!$O$6:$Z$7,2))=TRUE,"-",(HLOOKUP($A$5,Prj_list!$O$6:$Z$7,2)*'2012 HR 배정표'!AS1102)/HLOOKUP($A$5,Prj_list!$O$6:$Z$7,2)))</x:f>
        <x:v>-</x:v>
      </x:c>
      <x:c r="AO1104" s="45" t="str">
        <x:f>IF(ISBLANK('2012 HR 배정표'!AT1102)=TRUE,"-",'2012 HR 배정표'!AT1102)</x:f>
        <x:v>-</x:v>
      </x:c>
      <x:c r="AP1104" s="46" t="str">
        <x:f>IF(ISBLANK('2012 HR 배정표'!AT1102)=TRUE,"-",IF(ISERROR((HLOOKUP($A$5,Prj_list!$O$6:$Z$7,2)*'2012 HR 배정표'!AU1102)/HLOOKUP($A$5,Prj_list!$O$6:$Z$7,2))=TRUE,"-",(HLOOKUP($A$5,Prj_list!$O$6:$Z$7,2)*'2012 HR 배정표'!AU1102)/HLOOKUP($A$5,Prj_list!$O$6:$Z$7,2)))</x:f>
        <x:v>-</x:v>
      </x:c>
      <x:c r="AQ1104" s="45" t="str">
        <x:f>IF(ISBLANK('2012 HR 배정표'!AV1102)=TRUE,"-",'2012 HR 배정표'!AV1102)</x:f>
        <x:v>-</x:v>
      </x:c>
      <x:c r="AR1104" s="46" t="str">
        <x:f>IF(ISBLANK('2012 HR 배정표'!AV1102)=TRUE,"-",IF(ISERROR((HLOOKUP($A$5,Prj_list!$O$6:$Z$7,2)*'2012 HR 배정표'!AW1102)/HLOOKUP($A$5,Prj_list!$O$6:$Z$7,2))=TRUE,"-",(HLOOKUP($A$5,Prj_list!$O$6:$Z$7,2)*'2012 HR 배정표'!AW1102)/HLOOKUP($A$5,Prj_list!$O$6:$Z$7,2)))</x:f>
        <x:v>-</x:v>
      </x:c>
      <x:c r="AS1104" s="45" t="str">
        <x:f>IF(ISBLANK('2012 HR 배정표'!AX1102)=TRUE,"-",'2012 HR 배정표'!AX1102)</x:f>
        <x:v>-</x:v>
      </x:c>
      <x:c r="AT1104" s="46" t="str">
        <x:f>IF(ISBLANK('2012 HR 배정표'!AX1102)=TRUE,"-",IF(ISERROR((HLOOKUP($A$5,Prj_list!$O$6:$Z$7,2)*'2012 HR 배정표'!AY1102)/HLOOKUP($A$5,Prj_list!$O$6:$Z$7,2))=TRUE,"-",(HLOOKUP($A$5,Prj_list!$O$6:$Z$7,2)*'2012 HR 배정표'!AY1102)/HLOOKUP($A$5,Prj_list!$O$6:$Z$7,2)))</x:f>
        <x:v>-</x:v>
      </x:c>
      <x:c r="AU1104" s="45" t="str">
        <x:f>IF(ISBLANK('2012 HR 배정표'!AZ1102)=TRUE,"-",'2012 HR 배정표'!AZ1102)</x:f>
        <x:v>-</x:v>
      </x:c>
      <x:c r="AV1104" s="46" t="str">
        <x:f>IF(ISBLANK('2012 HR 배정표'!AZ1102)=TRUE,"-",IF(ISERROR((HLOOKUP($A$5,Prj_list!$O$6:$Z$7,2)*'2012 HR 배정표'!BA1102)/HLOOKUP($A$5,Prj_list!$O$6:$Z$7,2))=TRUE,"-",(HLOOKUP($A$5,Prj_list!$O$6:$Z$7,2)*'2012 HR 배정표'!BA1102)/HLOOKUP($A$5,Prj_list!$O$6:$Z$7,2)))</x:f>
        <x:v>-</x:v>
      </x:c>
      <x:c r="AW1104" s="34" t="str">
        <x:f t="shared" si="34"/>
        <x:v/>
      </x:c>
      <x:c r="AX1104" s="41">
        <x:f t="shared" si="35"/>
        <x:v>0</x:v>
      </x:c>
    </x:row>
    <x:row r="1105" spans="1:50">
      <x:c r="A1105" s="45" t="str">
        <x:f>IF(ISBLANK('2012 HR 배정표'!F1103)=TRUE,"-",'2012 HR 배정표'!F1103)</x:f>
        <x:v>-</x:v>
      </x:c>
      <x:c r="B1105" s="46" t="str">
        <x:f>IF(ISBLANK('2012 HR 배정표'!F1103)=TRUE,"-",IF(ISERROR((HLOOKUP($A$5,Prj_list!$O$6:$Z$7,2)*'2012 HR 배정표'!G1103)/HLOOKUP($A$5,Prj_list!$O$6:$Z$7,2))=TRUE,"-",(HLOOKUP($A$5,Prj_list!$O$6:$Z$7,2)*'2012 HR 배정표'!G1103)/HLOOKUP($A$5,Prj_list!$O$6:$Z$7,2)))</x:f>
        <x:v>-</x:v>
      </x:c>
      <x:c r="C1105" s="45" t="str">
        <x:f>IF(ISBLANK('2012 HR 배정표'!H1103)=TRUE,"-",'2012 HR 배정표'!H1103)</x:f>
        <x:v>-</x:v>
      </x:c>
      <x:c r="D1105" s="46" t="str">
        <x:f>IF(ISBLANK('2012 HR 배정표'!H1103)=TRUE,"-",IF(ISERROR((HLOOKUP($A$5,Prj_list!$O$6:$Z$7,2)*'2012 HR 배정표'!I1103)/HLOOKUP($A$5,Prj_list!$O$6:$Z$7,2))=TRUE,"-",(HLOOKUP($A$5,Prj_list!$O$6:$Z$7,2)*'2012 HR 배정표'!I1103)/HLOOKUP($A$5,Prj_list!$O$6:$Z$7,2)))</x:f>
        <x:v>-</x:v>
      </x:c>
      <x:c r="E1105" s="45" t="str">
        <x:f>IF(ISBLANK('2012 HR 배정표'!J1103)=TRUE,"-",'2012 HR 배정표'!J1103)</x:f>
        <x:v>-</x:v>
      </x:c>
      <x:c r="F1105" s="46" t="str">
        <x:f>IF(ISBLANK('2012 HR 배정표'!J1103)=TRUE,"-",IF(ISERROR((HLOOKUP($A$5,Prj_list!$O$6:$Z$7,2)*'2012 HR 배정표'!K1103)/HLOOKUP($A$5,Prj_list!$O$6:$Z$7,2))=TRUE,"-",(HLOOKUP($A$5,Prj_list!$O$6:$Z$7,2)*'2012 HR 배정표'!K1103)/HLOOKUP($A$5,Prj_list!$O$6:$Z$7,2)))</x:f>
        <x:v>-</x:v>
      </x:c>
      <x:c r="G1105" s="45" t="str">
        <x:f>IF(ISBLANK('2012 HR 배정표'!L1103)=TRUE,"-",'2012 HR 배정표'!L1103)</x:f>
        <x:v>-</x:v>
      </x:c>
      <x:c r="H1105" s="46" t="str">
        <x:f>IF(ISBLANK('2012 HR 배정표'!L1103)=TRUE,"-",IF(ISERROR((HLOOKUP($A$5,Prj_list!$O$6:$Z$7,2)*'2012 HR 배정표'!M1103)/HLOOKUP($A$5,Prj_list!$O$6:$Z$7,2))=TRUE,"-",(HLOOKUP($A$5,Prj_list!$O$6:$Z$7,2)*'2012 HR 배정표'!M1103)/HLOOKUP($A$5,Prj_list!$O$6:$Z$7,2)))</x:f>
        <x:v>-</x:v>
      </x:c>
      <x:c r="I1105" s="45" t="str">
        <x:f>IF(ISBLANK('2012 HR 배정표'!N1103)=TRUE,"-",'2012 HR 배정표'!N1103)</x:f>
        <x:v>-</x:v>
      </x:c>
      <x:c r="J1105" s="46" t="str">
        <x:f>IF(ISBLANK('2012 HR 배정표'!N1103)=TRUE,"-",IF(ISERROR((HLOOKUP($A$5,Prj_list!$O$6:$Z$7,2)*'2012 HR 배정표'!O1103)/HLOOKUP($A$5,Prj_list!$O$6:$Z$7,2))=TRUE,"-",(HLOOKUP($A$5,Prj_list!$O$6:$Z$7,2)*'2012 HR 배정표'!O1103)/HLOOKUP($A$5,Prj_list!$O$6:$Z$7,2)))</x:f>
        <x:v>-</x:v>
      </x:c>
      <x:c r="K1105" s="45" t="str">
        <x:f>IF(ISBLANK('2012 HR 배정표'!P1103)=TRUE,"-",'2012 HR 배정표'!P1103)</x:f>
        <x:v>-</x:v>
      </x:c>
      <x:c r="L1105" s="46" t="str">
        <x:f>IF(ISBLANK('2012 HR 배정표'!P1103)=TRUE,"-",IF(ISERROR((HLOOKUP($A$5,Prj_list!$O$6:$Z$7,2)*'2012 HR 배정표'!Q1103)/HLOOKUP($A$5,Prj_list!$O$6:$Z$7,2))=TRUE,"-",(HLOOKUP($A$5,Prj_list!$O$6:$Z$7,2)*'2012 HR 배정표'!Q1103)/HLOOKUP($A$5,Prj_list!$O$6:$Z$7,2)))</x:f>
        <x:v>-</x:v>
      </x:c>
      <x:c r="M1105" s="45" t="str">
        <x:f>IF(ISBLANK('2012 HR 배정표'!R1103)=TRUE,"-",'2012 HR 배정표'!R1103)</x:f>
        <x:v>-</x:v>
      </x:c>
      <x:c r="N1105" s="46" t="str">
        <x:f>IF(ISBLANK('2012 HR 배정표'!R1103)=TRUE,"-",IF(ISERROR((HLOOKUP($A$5,Prj_list!$O$6:$Z$7,2)*'2012 HR 배정표'!S1103)/HLOOKUP($A$5,Prj_list!$O$6:$Z$7,2))=TRUE,"-",(HLOOKUP($A$5,Prj_list!$O$6:$Z$7,2)*'2012 HR 배정표'!S1103)/HLOOKUP($A$5,Prj_list!$O$6:$Z$7,2)))</x:f>
        <x:v>-</x:v>
      </x:c>
      <x:c r="O1105" s="45" t="str">
        <x:f>IF(ISBLANK('2012 HR 배정표'!T1103)=TRUE,"-",'2012 HR 배정표'!T1103)</x:f>
        <x:v>-</x:v>
      </x:c>
      <x:c r="P1105" s="46" t="str">
        <x:f>IF(ISBLANK('2012 HR 배정표'!T1103)=TRUE,"-",IF(ISERROR((HLOOKUP($A$5,Prj_list!$O$6:$Z$7,2)*'2012 HR 배정표'!U1103)/HLOOKUP($A$5,Prj_list!$O$6:$Z$7,2))=TRUE,"-",(HLOOKUP($A$5,Prj_list!$O$6:$Z$7,2)*'2012 HR 배정표'!U1103)/HLOOKUP($A$5,Prj_list!$O$6:$Z$7,2)))</x:f>
        <x:v>-</x:v>
      </x:c>
      <x:c r="Q1105" s="45" t="str">
        <x:f>IF(ISBLANK('2012 HR 배정표'!V1103)=TRUE,"-",'2012 HR 배정표'!V1103)</x:f>
        <x:v>-</x:v>
      </x:c>
      <x:c r="R1105" s="46" t="str">
        <x:f>IF(ISBLANK('2012 HR 배정표'!V1103)=TRUE,"-",IF(ISERROR((HLOOKUP($A$5,Prj_list!$O$6:$Z$7,2)*'2012 HR 배정표'!W1103)/HLOOKUP($A$5,Prj_list!$O$6:$Z$7,2))=TRUE,"-",(HLOOKUP($A$5,Prj_list!$O$6:$Z$7,2)*'2012 HR 배정표'!W1103)/HLOOKUP($A$5,Prj_list!$O$6:$Z$7,2)))</x:f>
        <x:v>-</x:v>
      </x:c>
      <x:c r="S1105" s="45" t="str">
        <x:f>IF(ISBLANK('2012 HR 배정표'!X1103)=TRUE,"-",'2012 HR 배정표'!X1103)</x:f>
        <x:v>-</x:v>
      </x:c>
      <x:c r="T1105" s="46" t="str">
        <x:f>IF(ISBLANK('2012 HR 배정표'!X1103)=TRUE,"-",IF(ISERROR((HLOOKUP($A$5,Prj_list!$O$6:$Z$7,2)*'2012 HR 배정표'!Y1103)/HLOOKUP($A$5,Prj_list!$O$6:$Z$7,2))=TRUE,"-",(HLOOKUP($A$5,Prj_list!$O$6:$Z$7,2)*'2012 HR 배정표'!Y1103)/HLOOKUP($A$5,Prj_list!$O$6:$Z$7,2)))</x:f>
        <x:v>-</x:v>
      </x:c>
      <x:c r="U1105" s="45" t="str">
        <x:f>IF(ISBLANK('2012 HR 배정표'!Z1103)=TRUE,"-",'2012 HR 배정표'!Z1103)</x:f>
        <x:v>-</x:v>
      </x:c>
      <x:c r="V1105" s="46" t="str">
        <x:f>IF(ISBLANK('2012 HR 배정표'!Z1103)=TRUE,"-",IF(ISERROR((HLOOKUP($A$5,Prj_list!$O$6:$Z$7,2)*'2012 HR 배정표'!AA1103)/HLOOKUP($A$5,Prj_list!$O$6:$Z$7,2))=TRUE,"-",(HLOOKUP($A$5,Prj_list!$O$6:$Z$7,2)*'2012 HR 배정표'!AA1103)/HLOOKUP($A$5,Prj_list!$O$6:$Z$7,2)))</x:f>
        <x:v>-</x:v>
      </x:c>
      <x:c r="W1105" s="45" t="str">
        <x:f>IF(ISBLANK('2012 HR 배정표'!AB1103)=TRUE,"-",'2012 HR 배정표'!AB1103)</x:f>
        <x:v>-</x:v>
      </x:c>
      <x:c r="X1105" s="46" t="str">
        <x:f>IF(ISBLANK('2012 HR 배정표'!AB1103)=TRUE,"-",IF(ISERROR((HLOOKUP($A$5,Prj_list!$O$6:$Z$7,2)*'2012 HR 배정표'!AC1103)/HLOOKUP($A$5,Prj_list!$O$6:$Z$7,2))=TRUE,"-",(HLOOKUP($A$5,Prj_list!$O$6:$Z$7,2)*'2012 HR 배정표'!AC1103)/HLOOKUP($A$5,Prj_list!$O$6:$Z$7,2)))</x:f>
        <x:v>-</x:v>
      </x:c>
      <x:c r="Y1105" s="45" t="str">
        <x:f>IF(ISBLANK('2012 HR 배정표'!AD1103)=TRUE,"-",'2012 HR 배정표'!AD1103)</x:f>
        <x:v>-</x:v>
      </x:c>
      <x:c r="Z1105" s="46" t="str">
        <x:f>IF(ISBLANK('2012 HR 배정표'!AD1103)=TRUE,"-",IF(ISERROR((HLOOKUP($A$5,Prj_list!$O$6:$Z$7,2)*'2012 HR 배정표'!AE1103)/HLOOKUP($A$5,Prj_list!$O$6:$Z$7,2))=TRUE,"-",(HLOOKUP($A$5,Prj_list!$O$6:$Z$7,2)*'2012 HR 배정표'!AE1103)/HLOOKUP($A$5,Prj_list!$O$6:$Z$7,2)))</x:f>
        <x:v>-</x:v>
      </x:c>
      <x:c r="AA1105" s="45" t="str">
        <x:f>IF(ISBLANK('2012 HR 배정표'!AF1103)=TRUE,"-",'2012 HR 배정표'!AF1103)</x:f>
        <x:v>-</x:v>
      </x:c>
      <x:c r="AB1105" s="46" t="str">
        <x:f>IF(ISBLANK('2012 HR 배정표'!AF1103)=TRUE,"-",IF(ISERROR((HLOOKUP($A$5,Prj_list!$O$6:$Z$7,2)*'2012 HR 배정표'!AG1103)/HLOOKUP($A$5,Prj_list!$O$6:$Z$7,2))=TRUE,"-",(HLOOKUP($A$5,Prj_list!$O$6:$Z$7,2)*'2012 HR 배정표'!AG1103)/HLOOKUP($A$5,Prj_list!$O$6:$Z$7,2)))</x:f>
        <x:v>-</x:v>
      </x:c>
      <x:c r="AC1105" s="45" t="str">
        <x:f>IF(ISBLANK('2012 HR 배정표'!AH1103)=TRUE,"-",'2012 HR 배정표'!AH1103)</x:f>
        <x:v>-</x:v>
      </x:c>
      <x:c r="AD1105" s="46" t="str">
        <x:f>IF(ISBLANK('2012 HR 배정표'!AH1103)=TRUE,"-",IF(ISERROR((HLOOKUP($A$5,Prj_list!$O$6:$Z$7,2)*'2012 HR 배정표'!AI1103)/HLOOKUP($A$5,Prj_list!$O$6:$Z$7,2))=TRUE,"-",(HLOOKUP($A$5,Prj_list!$O$6:$Z$7,2)*'2012 HR 배정표'!AI1103)/HLOOKUP($A$5,Prj_list!$O$6:$Z$7,2)))</x:f>
        <x:v>-</x:v>
      </x:c>
      <x:c r="AE1105" s="45" t="str">
        <x:f>IF(ISBLANK('2012 HR 배정표'!AJ1103)=TRUE,"-",'2012 HR 배정표'!AJ1103)</x:f>
        <x:v>-</x:v>
      </x:c>
      <x:c r="AF1105" s="46" t="str">
        <x:f>IF(ISBLANK('2012 HR 배정표'!AJ1103)=TRUE,"-",IF(ISERROR((HLOOKUP($A$5,Prj_list!$O$6:$Z$7,2)*'2012 HR 배정표'!AK1103)/HLOOKUP($A$5,Prj_list!$O$6:$Z$7,2))=TRUE,"-",(HLOOKUP($A$5,Prj_list!$O$6:$Z$7,2)*'2012 HR 배정표'!AK1103)/HLOOKUP($A$5,Prj_list!$O$6:$Z$7,2)))</x:f>
        <x:v>-</x:v>
      </x:c>
      <x:c r="AG1105" s="45" t="str">
        <x:f>IF(ISBLANK('2012 HR 배정표'!AL1103)=TRUE,"-",'2012 HR 배정표'!AL1103)</x:f>
        <x:v>-</x:v>
      </x:c>
      <x:c r="AH1105" s="46" t="str">
        <x:f>IF(ISBLANK('2012 HR 배정표'!AL1103)=TRUE,"-",IF(ISERROR((HLOOKUP($A$5,Prj_list!$O$6:$Z$7,2)*'2012 HR 배정표'!AM1103)/HLOOKUP($A$5,Prj_list!$O$6:$Z$7,2))=TRUE,"-",(HLOOKUP($A$5,Prj_list!$O$6:$Z$7,2)*'2012 HR 배정표'!AM1103)/HLOOKUP($A$5,Prj_list!$O$6:$Z$7,2)))</x:f>
        <x:v>-</x:v>
      </x:c>
      <x:c r="AI1105" s="45" t="str">
        <x:f>IF(ISBLANK('2012 HR 배정표'!AN1103)=TRUE,"-",'2012 HR 배정표'!AN1103)</x:f>
        <x:v>-</x:v>
      </x:c>
      <x:c r="AJ1105" s="46" t="str">
        <x:f>IF(ISBLANK('2012 HR 배정표'!AN1103)=TRUE,"-",IF(ISERROR((HLOOKUP($A$5,Prj_list!$O$6:$Z$7,2)*'2012 HR 배정표'!AO1103)/HLOOKUP($A$5,Prj_list!$O$6:$Z$7,2))=TRUE,"-",(HLOOKUP($A$5,Prj_list!$O$6:$Z$7,2)*'2012 HR 배정표'!AO1103)/HLOOKUP($A$5,Prj_list!$O$6:$Z$7,2)))</x:f>
        <x:v>-</x:v>
      </x:c>
      <x:c r="AK1105" s="45" t="str">
        <x:f>IF(ISBLANK('2012 HR 배정표'!AP1103)=TRUE,"-",'2012 HR 배정표'!AP1103)</x:f>
        <x:v>-</x:v>
      </x:c>
      <x:c r="AL1105" s="46" t="str">
        <x:f>IF(ISBLANK('2012 HR 배정표'!AP1103)=TRUE,"-",IF(ISERROR((HLOOKUP($A$5,Prj_list!$O$6:$Z$7,2)*'2012 HR 배정표'!AQ1103)/HLOOKUP($A$5,Prj_list!$O$6:$Z$7,2))=TRUE,"-",(HLOOKUP($A$5,Prj_list!$O$6:$Z$7,2)*'2012 HR 배정표'!AQ1103)/HLOOKUP($A$5,Prj_list!$O$6:$Z$7,2)))</x:f>
        <x:v>-</x:v>
      </x:c>
      <x:c r="AM1105" s="45" t="str">
        <x:f>IF(ISBLANK('2012 HR 배정표'!AR1103)=TRUE,"-",'2012 HR 배정표'!AR1103)</x:f>
        <x:v>-</x:v>
      </x:c>
      <x:c r="AN1105" s="46" t="str">
        <x:f>IF(ISBLANK('2012 HR 배정표'!AR1103)=TRUE,"-",IF(ISERROR((HLOOKUP($A$5,Prj_list!$O$6:$Z$7,2)*'2012 HR 배정표'!AS1103)/HLOOKUP($A$5,Prj_list!$O$6:$Z$7,2))=TRUE,"-",(HLOOKUP($A$5,Prj_list!$O$6:$Z$7,2)*'2012 HR 배정표'!AS1103)/HLOOKUP($A$5,Prj_list!$O$6:$Z$7,2)))</x:f>
        <x:v>-</x:v>
      </x:c>
      <x:c r="AO1105" s="45" t="str">
        <x:f>IF(ISBLANK('2012 HR 배정표'!AT1103)=TRUE,"-",'2012 HR 배정표'!AT1103)</x:f>
        <x:v>-</x:v>
      </x:c>
      <x:c r="AP1105" s="46" t="str">
        <x:f>IF(ISBLANK('2012 HR 배정표'!AT1103)=TRUE,"-",IF(ISERROR((HLOOKUP($A$5,Prj_list!$O$6:$Z$7,2)*'2012 HR 배정표'!AU1103)/HLOOKUP($A$5,Prj_list!$O$6:$Z$7,2))=TRUE,"-",(HLOOKUP($A$5,Prj_list!$O$6:$Z$7,2)*'2012 HR 배정표'!AU1103)/HLOOKUP($A$5,Prj_list!$O$6:$Z$7,2)))</x:f>
        <x:v>-</x:v>
      </x:c>
      <x:c r="AQ1105" s="45" t="str">
        <x:f>IF(ISBLANK('2012 HR 배정표'!AV1103)=TRUE,"-",'2012 HR 배정표'!AV1103)</x:f>
        <x:v>-</x:v>
      </x:c>
      <x:c r="AR1105" s="46" t="str">
        <x:f>IF(ISBLANK('2012 HR 배정표'!AV1103)=TRUE,"-",IF(ISERROR((HLOOKUP($A$5,Prj_list!$O$6:$Z$7,2)*'2012 HR 배정표'!AW1103)/HLOOKUP($A$5,Prj_list!$O$6:$Z$7,2))=TRUE,"-",(HLOOKUP($A$5,Prj_list!$O$6:$Z$7,2)*'2012 HR 배정표'!AW1103)/HLOOKUP($A$5,Prj_list!$O$6:$Z$7,2)))</x:f>
        <x:v>-</x:v>
      </x:c>
      <x:c r="AS1105" s="45" t="str">
        <x:f>IF(ISBLANK('2012 HR 배정표'!AX1103)=TRUE,"-",'2012 HR 배정표'!AX1103)</x:f>
        <x:v>-</x:v>
      </x:c>
      <x:c r="AT1105" s="46" t="str">
        <x:f>IF(ISBLANK('2012 HR 배정표'!AX1103)=TRUE,"-",IF(ISERROR((HLOOKUP($A$5,Prj_list!$O$6:$Z$7,2)*'2012 HR 배정표'!AY1103)/HLOOKUP($A$5,Prj_list!$O$6:$Z$7,2))=TRUE,"-",(HLOOKUP($A$5,Prj_list!$O$6:$Z$7,2)*'2012 HR 배정표'!AY1103)/HLOOKUP($A$5,Prj_list!$O$6:$Z$7,2)))</x:f>
        <x:v>-</x:v>
      </x:c>
      <x:c r="AU1105" s="45" t="str">
        <x:f>IF(ISBLANK('2012 HR 배정표'!AZ1103)=TRUE,"-",'2012 HR 배정표'!AZ1103)</x:f>
        <x:v>-</x:v>
      </x:c>
      <x:c r="AV1105" s="46" t="str">
        <x:f>IF(ISBLANK('2012 HR 배정표'!AZ1103)=TRUE,"-",IF(ISERROR((HLOOKUP($A$5,Prj_list!$O$6:$Z$7,2)*'2012 HR 배정표'!BA1103)/HLOOKUP($A$5,Prj_list!$O$6:$Z$7,2))=TRUE,"-",(HLOOKUP($A$5,Prj_list!$O$6:$Z$7,2)*'2012 HR 배정표'!BA1103)/HLOOKUP($A$5,Prj_list!$O$6:$Z$7,2)))</x:f>
        <x:v>-</x:v>
      </x:c>
      <x:c r="AW1105" s="34" t="str">
        <x:f t="shared" si="34"/>
        <x:v/>
      </x:c>
      <x:c r="AX1105" s="41">
        <x:f t="shared" si="35"/>
        <x:v>0</x:v>
      </x:c>
    </x:row>
    <x:row r="1106" spans="1:50">
      <x:c r="A1106" s="45" t="str">
        <x:f>IF(ISBLANK('2012 HR 배정표'!F1104)=TRUE,"-",'2012 HR 배정표'!F1104)</x:f>
        <x:v>-</x:v>
      </x:c>
      <x:c r="B1106" s="46" t="str">
        <x:f>IF(ISBLANK('2012 HR 배정표'!F1104)=TRUE,"-",IF(ISERROR((HLOOKUP($A$5,Prj_list!$O$6:$Z$7,2)*'2012 HR 배정표'!G1104)/HLOOKUP($A$5,Prj_list!$O$6:$Z$7,2))=TRUE,"-",(HLOOKUP($A$5,Prj_list!$O$6:$Z$7,2)*'2012 HR 배정표'!G1104)/HLOOKUP($A$5,Prj_list!$O$6:$Z$7,2)))</x:f>
        <x:v>-</x:v>
      </x:c>
      <x:c r="C1106" s="45" t="str">
        <x:f>IF(ISBLANK('2012 HR 배정표'!H1104)=TRUE,"-",'2012 HR 배정표'!H1104)</x:f>
        <x:v>-</x:v>
      </x:c>
      <x:c r="D1106" s="46" t="str">
        <x:f>IF(ISBLANK('2012 HR 배정표'!H1104)=TRUE,"-",IF(ISERROR((HLOOKUP($A$5,Prj_list!$O$6:$Z$7,2)*'2012 HR 배정표'!I1104)/HLOOKUP($A$5,Prj_list!$O$6:$Z$7,2))=TRUE,"-",(HLOOKUP($A$5,Prj_list!$O$6:$Z$7,2)*'2012 HR 배정표'!I1104)/HLOOKUP($A$5,Prj_list!$O$6:$Z$7,2)))</x:f>
        <x:v>-</x:v>
      </x:c>
      <x:c r="E1106" s="45" t="str">
        <x:f>IF(ISBLANK('2012 HR 배정표'!J1104)=TRUE,"-",'2012 HR 배정표'!J1104)</x:f>
        <x:v>-</x:v>
      </x:c>
      <x:c r="F1106" s="46" t="str">
        <x:f>IF(ISBLANK('2012 HR 배정표'!J1104)=TRUE,"-",IF(ISERROR((HLOOKUP($A$5,Prj_list!$O$6:$Z$7,2)*'2012 HR 배정표'!K1104)/HLOOKUP($A$5,Prj_list!$O$6:$Z$7,2))=TRUE,"-",(HLOOKUP($A$5,Prj_list!$O$6:$Z$7,2)*'2012 HR 배정표'!K1104)/HLOOKUP($A$5,Prj_list!$O$6:$Z$7,2)))</x:f>
        <x:v>-</x:v>
      </x:c>
      <x:c r="G1106" s="45" t="str">
        <x:f>IF(ISBLANK('2012 HR 배정표'!L1104)=TRUE,"-",'2012 HR 배정표'!L1104)</x:f>
        <x:v>-</x:v>
      </x:c>
      <x:c r="H1106" s="46" t="str">
        <x:f>IF(ISBLANK('2012 HR 배정표'!L1104)=TRUE,"-",IF(ISERROR((HLOOKUP($A$5,Prj_list!$O$6:$Z$7,2)*'2012 HR 배정표'!M1104)/HLOOKUP($A$5,Prj_list!$O$6:$Z$7,2))=TRUE,"-",(HLOOKUP($A$5,Prj_list!$O$6:$Z$7,2)*'2012 HR 배정표'!M1104)/HLOOKUP($A$5,Prj_list!$O$6:$Z$7,2)))</x:f>
        <x:v>-</x:v>
      </x:c>
      <x:c r="I1106" s="45" t="str">
        <x:f>IF(ISBLANK('2012 HR 배정표'!N1104)=TRUE,"-",'2012 HR 배정표'!N1104)</x:f>
        <x:v>-</x:v>
      </x:c>
      <x:c r="J1106" s="46" t="str">
        <x:f>IF(ISBLANK('2012 HR 배정표'!N1104)=TRUE,"-",IF(ISERROR((HLOOKUP($A$5,Prj_list!$O$6:$Z$7,2)*'2012 HR 배정표'!O1104)/HLOOKUP($A$5,Prj_list!$O$6:$Z$7,2))=TRUE,"-",(HLOOKUP($A$5,Prj_list!$O$6:$Z$7,2)*'2012 HR 배정표'!O1104)/HLOOKUP($A$5,Prj_list!$O$6:$Z$7,2)))</x:f>
        <x:v>-</x:v>
      </x:c>
      <x:c r="K1106" s="45" t="str">
        <x:f>IF(ISBLANK('2012 HR 배정표'!P1104)=TRUE,"-",'2012 HR 배정표'!P1104)</x:f>
        <x:v>-</x:v>
      </x:c>
      <x:c r="L1106" s="46" t="str">
        <x:f>IF(ISBLANK('2012 HR 배정표'!P1104)=TRUE,"-",IF(ISERROR((HLOOKUP($A$5,Prj_list!$O$6:$Z$7,2)*'2012 HR 배정표'!Q1104)/HLOOKUP($A$5,Prj_list!$O$6:$Z$7,2))=TRUE,"-",(HLOOKUP($A$5,Prj_list!$O$6:$Z$7,2)*'2012 HR 배정표'!Q1104)/HLOOKUP($A$5,Prj_list!$O$6:$Z$7,2)))</x:f>
        <x:v>-</x:v>
      </x:c>
      <x:c r="M1106" s="45" t="str">
        <x:f>IF(ISBLANK('2012 HR 배정표'!R1104)=TRUE,"-",'2012 HR 배정표'!R1104)</x:f>
        <x:v>-</x:v>
      </x:c>
      <x:c r="N1106" s="46" t="str">
        <x:f>IF(ISBLANK('2012 HR 배정표'!R1104)=TRUE,"-",IF(ISERROR((HLOOKUP($A$5,Prj_list!$O$6:$Z$7,2)*'2012 HR 배정표'!S1104)/HLOOKUP($A$5,Prj_list!$O$6:$Z$7,2))=TRUE,"-",(HLOOKUP($A$5,Prj_list!$O$6:$Z$7,2)*'2012 HR 배정표'!S1104)/HLOOKUP($A$5,Prj_list!$O$6:$Z$7,2)))</x:f>
        <x:v>-</x:v>
      </x:c>
      <x:c r="O1106" s="45" t="str">
        <x:f>IF(ISBLANK('2012 HR 배정표'!T1104)=TRUE,"-",'2012 HR 배정표'!T1104)</x:f>
        <x:v>-</x:v>
      </x:c>
      <x:c r="P1106" s="46" t="str">
        <x:f>IF(ISBLANK('2012 HR 배정표'!T1104)=TRUE,"-",IF(ISERROR((HLOOKUP($A$5,Prj_list!$O$6:$Z$7,2)*'2012 HR 배정표'!U1104)/HLOOKUP($A$5,Prj_list!$O$6:$Z$7,2))=TRUE,"-",(HLOOKUP($A$5,Prj_list!$O$6:$Z$7,2)*'2012 HR 배정표'!U1104)/HLOOKUP($A$5,Prj_list!$O$6:$Z$7,2)))</x:f>
        <x:v>-</x:v>
      </x:c>
      <x:c r="Q1106" s="45" t="str">
        <x:f>IF(ISBLANK('2012 HR 배정표'!V1104)=TRUE,"-",'2012 HR 배정표'!V1104)</x:f>
        <x:v>-</x:v>
      </x:c>
      <x:c r="R1106" s="46" t="str">
        <x:f>IF(ISBLANK('2012 HR 배정표'!V1104)=TRUE,"-",IF(ISERROR((HLOOKUP($A$5,Prj_list!$O$6:$Z$7,2)*'2012 HR 배정표'!W1104)/HLOOKUP($A$5,Prj_list!$O$6:$Z$7,2))=TRUE,"-",(HLOOKUP($A$5,Prj_list!$O$6:$Z$7,2)*'2012 HR 배정표'!W1104)/HLOOKUP($A$5,Prj_list!$O$6:$Z$7,2)))</x:f>
        <x:v>-</x:v>
      </x:c>
      <x:c r="S1106" s="45" t="str">
        <x:f>IF(ISBLANK('2012 HR 배정표'!X1104)=TRUE,"-",'2012 HR 배정표'!X1104)</x:f>
        <x:v>-</x:v>
      </x:c>
      <x:c r="T1106" s="46" t="str">
        <x:f>IF(ISBLANK('2012 HR 배정표'!X1104)=TRUE,"-",IF(ISERROR((HLOOKUP($A$5,Prj_list!$O$6:$Z$7,2)*'2012 HR 배정표'!Y1104)/HLOOKUP($A$5,Prj_list!$O$6:$Z$7,2))=TRUE,"-",(HLOOKUP($A$5,Prj_list!$O$6:$Z$7,2)*'2012 HR 배정표'!Y1104)/HLOOKUP($A$5,Prj_list!$O$6:$Z$7,2)))</x:f>
        <x:v>-</x:v>
      </x:c>
      <x:c r="U1106" s="45" t="str">
        <x:f>IF(ISBLANK('2012 HR 배정표'!Z1104)=TRUE,"-",'2012 HR 배정표'!Z1104)</x:f>
        <x:v>-</x:v>
      </x:c>
      <x:c r="V1106" s="46" t="str">
        <x:f>IF(ISBLANK('2012 HR 배정표'!Z1104)=TRUE,"-",IF(ISERROR((HLOOKUP($A$5,Prj_list!$O$6:$Z$7,2)*'2012 HR 배정표'!AA1104)/HLOOKUP($A$5,Prj_list!$O$6:$Z$7,2))=TRUE,"-",(HLOOKUP($A$5,Prj_list!$O$6:$Z$7,2)*'2012 HR 배정표'!AA1104)/HLOOKUP($A$5,Prj_list!$O$6:$Z$7,2)))</x:f>
        <x:v>-</x:v>
      </x:c>
      <x:c r="W1106" s="45" t="str">
        <x:f>IF(ISBLANK('2012 HR 배정표'!AB1104)=TRUE,"-",'2012 HR 배정표'!AB1104)</x:f>
        <x:v>-</x:v>
      </x:c>
      <x:c r="X1106" s="46" t="str">
        <x:f>IF(ISBLANK('2012 HR 배정표'!AB1104)=TRUE,"-",IF(ISERROR((HLOOKUP($A$5,Prj_list!$O$6:$Z$7,2)*'2012 HR 배정표'!AC1104)/HLOOKUP($A$5,Prj_list!$O$6:$Z$7,2))=TRUE,"-",(HLOOKUP($A$5,Prj_list!$O$6:$Z$7,2)*'2012 HR 배정표'!AC1104)/HLOOKUP($A$5,Prj_list!$O$6:$Z$7,2)))</x:f>
        <x:v>-</x:v>
      </x:c>
      <x:c r="Y1106" s="45" t="str">
        <x:f>IF(ISBLANK('2012 HR 배정표'!AD1104)=TRUE,"-",'2012 HR 배정표'!AD1104)</x:f>
        <x:v>-</x:v>
      </x:c>
      <x:c r="Z1106" s="46" t="str">
        <x:f>IF(ISBLANK('2012 HR 배정표'!AD1104)=TRUE,"-",IF(ISERROR((HLOOKUP($A$5,Prj_list!$O$6:$Z$7,2)*'2012 HR 배정표'!AE1104)/HLOOKUP($A$5,Prj_list!$O$6:$Z$7,2))=TRUE,"-",(HLOOKUP($A$5,Prj_list!$O$6:$Z$7,2)*'2012 HR 배정표'!AE1104)/HLOOKUP($A$5,Prj_list!$O$6:$Z$7,2)))</x:f>
        <x:v>-</x:v>
      </x:c>
      <x:c r="AA1106" s="45" t="str">
        <x:f>IF(ISBLANK('2012 HR 배정표'!AF1104)=TRUE,"-",'2012 HR 배정표'!AF1104)</x:f>
        <x:v>-</x:v>
      </x:c>
      <x:c r="AB1106" s="46" t="str">
        <x:f>IF(ISBLANK('2012 HR 배정표'!AF1104)=TRUE,"-",IF(ISERROR((HLOOKUP($A$5,Prj_list!$O$6:$Z$7,2)*'2012 HR 배정표'!AG1104)/HLOOKUP($A$5,Prj_list!$O$6:$Z$7,2))=TRUE,"-",(HLOOKUP($A$5,Prj_list!$O$6:$Z$7,2)*'2012 HR 배정표'!AG1104)/HLOOKUP($A$5,Prj_list!$O$6:$Z$7,2)))</x:f>
        <x:v>-</x:v>
      </x:c>
      <x:c r="AC1106" s="45" t="str">
        <x:f>IF(ISBLANK('2012 HR 배정표'!AH1104)=TRUE,"-",'2012 HR 배정표'!AH1104)</x:f>
        <x:v>-</x:v>
      </x:c>
      <x:c r="AD1106" s="46" t="str">
        <x:f>IF(ISBLANK('2012 HR 배정표'!AH1104)=TRUE,"-",IF(ISERROR((HLOOKUP($A$5,Prj_list!$O$6:$Z$7,2)*'2012 HR 배정표'!AI1104)/HLOOKUP($A$5,Prj_list!$O$6:$Z$7,2))=TRUE,"-",(HLOOKUP($A$5,Prj_list!$O$6:$Z$7,2)*'2012 HR 배정표'!AI1104)/HLOOKUP($A$5,Prj_list!$O$6:$Z$7,2)))</x:f>
        <x:v>-</x:v>
      </x:c>
      <x:c r="AE1106" s="45" t="str">
        <x:f>IF(ISBLANK('2012 HR 배정표'!AJ1104)=TRUE,"-",'2012 HR 배정표'!AJ1104)</x:f>
        <x:v>-</x:v>
      </x:c>
      <x:c r="AF1106" s="46" t="str">
        <x:f>IF(ISBLANK('2012 HR 배정표'!AJ1104)=TRUE,"-",IF(ISERROR((HLOOKUP($A$5,Prj_list!$O$6:$Z$7,2)*'2012 HR 배정표'!AK1104)/HLOOKUP($A$5,Prj_list!$O$6:$Z$7,2))=TRUE,"-",(HLOOKUP($A$5,Prj_list!$O$6:$Z$7,2)*'2012 HR 배정표'!AK1104)/HLOOKUP($A$5,Prj_list!$O$6:$Z$7,2)))</x:f>
        <x:v>-</x:v>
      </x:c>
      <x:c r="AG1106" s="45" t="str">
        <x:f>IF(ISBLANK('2012 HR 배정표'!AL1104)=TRUE,"-",'2012 HR 배정표'!AL1104)</x:f>
        <x:v>-</x:v>
      </x:c>
      <x:c r="AH1106" s="46" t="str">
        <x:f>IF(ISBLANK('2012 HR 배정표'!AL1104)=TRUE,"-",IF(ISERROR((HLOOKUP($A$5,Prj_list!$O$6:$Z$7,2)*'2012 HR 배정표'!AM1104)/HLOOKUP($A$5,Prj_list!$O$6:$Z$7,2))=TRUE,"-",(HLOOKUP($A$5,Prj_list!$O$6:$Z$7,2)*'2012 HR 배정표'!AM1104)/HLOOKUP($A$5,Prj_list!$O$6:$Z$7,2)))</x:f>
        <x:v>-</x:v>
      </x:c>
      <x:c r="AI1106" s="45" t="str">
        <x:f>IF(ISBLANK('2012 HR 배정표'!AN1104)=TRUE,"-",'2012 HR 배정표'!AN1104)</x:f>
        <x:v>-</x:v>
      </x:c>
      <x:c r="AJ1106" s="46" t="str">
        <x:f>IF(ISBLANK('2012 HR 배정표'!AN1104)=TRUE,"-",IF(ISERROR((HLOOKUP($A$5,Prj_list!$O$6:$Z$7,2)*'2012 HR 배정표'!AO1104)/HLOOKUP($A$5,Prj_list!$O$6:$Z$7,2))=TRUE,"-",(HLOOKUP($A$5,Prj_list!$O$6:$Z$7,2)*'2012 HR 배정표'!AO1104)/HLOOKUP($A$5,Prj_list!$O$6:$Z$7,2)))</x:f>
        <x:v>-</x:v>
      </x:c>
      <x:c r="AK1106" s="45" t="str">
        <x:f>IF(ISBLANK('2012 HR 배정표'!AP1104)=TRUE,"-",'2012 HR 배정표'!AP1104)</x:f>
        <x:v>-</x:v>
      </x:c>
      <x:c r="AL1106" s="46" t="str">
        <x:f>IF(ISBLANK('2012 HR 배정표'!AP1104)=TRUE,"-",IF(ISERROR((HLOOKUP($A$5,Prj_list!$O$6:$Z$7,2)*'2012 HR 배정표'!AQ1104)/HLOOKUP($A$5,Prj_list!$O$6:$Z$7,2))=TRUE,"-",(HLOOKUP($A$5,Prj_list!$O$6:$Z$7,2)*'2012 HR 배정표'!AQ1104)/HLOOKUP($A$5,Prj_list!$O$6:$Z$7,2)))</x:f>
        <x:v>-</x:v>
      </x:c>
      <x:c r="AM1106" s="45" t="str">
        <x:f>IF(ISBLANK('2012 HR 배정표'!AR1104)=TRUE,"-",'2012 HR 배정표'!AR1104)</x:f>
        <x:v>-</x:v>
      </x:c>
      <x:c r="AN1106" s="46" t="str">
        <x:f>IF(ISBLANK('2012 HR 배정표'!AR1104)=TRUE,"-",IF(ISERROR((HLOOKUP($A$5,Prj_list!$O$6:$Z$7,2)*'2012 HR 배정표'!AS1104)/HLOOKUP($A$5,Prj_list!$O$6:$Z$7,2))=TRUE,"-",(HLOOKUP($A$5,Prj_list!$O$6:$Z$7,2)*'2012 HR 배정표'!AS1104)/HLOOKUP($A$5,Prj_list!$O$6:$Z$7,2)))</x:f>
        <x:v>-</x:v>
      </x:c>
      <x:c r="AO1106" s="45" t="str">
        <x:f>IF(ISBLANK('2012 HR 배정표'!AT1104)=TRUE,"-",'2012 HR 배정표'!AT1104)</x:f>
        <x:v>-</x:v>
      </x:c>
      <x:c r="AP1106" s="46" t="str">
        <x:f>IF(ISBLANK('2012 HR 배정표'!AT1104)=TRUE,"-",IF(ISERROR((HLOOKUP($A$5,Prj_list!$O$6:$Z$7,2)*'2012 HR 배정표'!AU1104)/HLOOKUP($A$5,Prj_list!$O$6:$Z$7,2))=TRUE,"-",(HLOOKUP($A$5,Prj_list!$O$6:$Z$7,2)*'2012 HR 배정표'!AU1104)/HLOOKUP($A$5,Prj_list!$O$6:$Z$7,2)))</x:f>
        <x:v>-</x:v>
      </x:c>
      <x:c r="AQ1106" s="45" t="str">
        <x:f>IF(ISBLANK('2012 HR 배정표'!AV1104)=TRUE,"-",'2012 HR 배정표'!AV1104)</x:f>
        <x:v>-</x:v>
      </x:c>
      <x:c r="AR1106" s="46" t="str">
        <x:f>IF(ISBLANK('2012 HR 배정표'!AV1104)=TRUE,"-",IF(ISERROR((HLOOKUP($A$5,Prj_list!$O$6:$Z$7,2)*'2012 HR 배정표'!AW1104)/HLOOKUP($A$5,Prj_list!$O$6:$Z$7,2))=TRUE,"-",(HLOOKUP($A$5,Prj_list!$O$6:$Z$7,2)*'2012 HR 배정표'!AW1104)/HLOOKUP($A$5,Prj_list!$O$6:$Z$7,2)))</x:f>
        <x:v>-</x:v>
      </x:c>
      <x:c r="AS1106" s="45" t="str">
        <x:f>IF(ISBLANK('2012 HR 배정표'!AX1104)=TRUE,"-",'2012 HR 배정표'!AX1104)</x:f>
        <x:v>-</x:v>
      </x:c>
      <x:c r="AT1106" s="46" t="str">
        <x:f>IF(ISBLANK('2012 HR 배정표'!AX1104)=TRUE,"-",IF(ISERROR((HLOOKUP($A$5,Prj_list!$O$6:$Z$7,2)*'2012 HR 배정표'!AY1104)/HLOOKUP($A$5,Prj_list!$O$6:$Z$7,2))=TRUE,"-",(HLOOKUP($A$5,Prj_list!$O$6:$Z$7,2)*'2012 HR 배정표'!AY1104)/HLOOKUP($A$5,Prj_list!$O$6:$Z$7,2)))</x:f>
        <x:v>-</x:v>
      </x:c>
      <x:c r="AU1106" s="45" t="str">
        <x:f>IF(ISBLANK('2012 HR 배정표'!AZ1104)=TRUE,"-",'2012 HR 배정표'!AZ1104)</x:f>
        <x:v>-</x:v>
      </x:c>
      <x:c r="AV1106" s="46" t="str">
        <x:f>IF(ISBLANK('2012 HR 배정표'!AZ1104)=TRUE,"-",IF(ISERROR((HLOOKUP($A$5,Prj_list!$O$6:$Z$7,2)*'2012 HR 배정표'!BA1104)/HLOOKUP($A$5,Prj_list!$O$6:$Z$7,2))=TRUE,"-",(HLOOKUP($A$5,Prj_list!$O$6:$Z$7,2)*'2012 HR 배정표'!BA1104)/HLOOKUP($A$5,Prj_list!$O$6:$Z$7,2)))</x:f>
        <x:v>-</x:v>
      </x:c>
      <x:c r="AW1106" s="34" t="str">
        <x:f t="shared" si="34"/>
        <x:v/>
      </x:c>
      <x:c r="AX1106" s="41">
        <x:f t="shared" si="35"/>
        <x:v>0</x:v>
      </x:c>
    </x:row>
    <x:row r="1107" spans="1:50">
      <x:c r="A1107" s="45" t="str">
        <x:f>IF(ISBLANK('2012 HR 배정표'!F1105)=TRUE,"-",'2012 HR 배정표'!F1105)</x:f>
        <x:v>-</x:v>
      </x:c>
      <x:c r="B1107" s="46" t="str">
        <x:f>IF(ISBLANK('2012 HR 배정표'!F1105)=TRUE,"-",IF(ISERROR((HLOOKUP($A$5,Prj_list!$O$6:$Z$7,2)*'2012 HR 배정표'!G1105)/HLOOKUP($A$5,Prj_list!$O$6:$Z$7,2))=TRUE,"-",(HLOOKUP($A$5,Prj_list!$O$6:$Z$7,2)*'2012 HR 배정표'!G1105)/HLOOKUP($A$5,Prj_list!$O$6:$Z$7,2)))</x:f>
        <x:v>-</x:v>
      </x:c>
      <x:c r="C1107" s="45" t="str">
        <x:f>IF(ISBLANK('2012 HR 배정표'!H1105)=TRUE,"-",'2012 HR 배정표'!H1105)</x:f>
        <x:v>-</x:v>
      </x:c>
      <x:c r="D1107" s="46" t="str">
        <x:f>IF(ISBLANK('2012 HR 배정표'!H1105)=TRUE,"-",IF(ISERROR((HLOOKUP($A$5,Prj_list!$O$6:$Z$7,2)*'2012 HR 배정표'!I1105)/HLOOKUP($A$5,Prj_list!$O$6:$Z$7,2))=TRUE,"-",(HLOOKUP($A$5,Prj_list!$O$6:$Z$7,2)*'2012 HR 배정표'!I1105)/HLOOKUP($A$5,Prj_list!$O$6:$Z$7,2)))</x:f>
        <x:v>-</x:v>
      </x:c>
      <x:c r="E1107" s="45" t="str">
        <x:f>IF(ISBLANK('2012 HR 배정표'!J1105)=TRUE,"-",'2012 HR 배정표'!J1105)</x:f>
        <x:v>-</x:v>
      </x:c>
      <x:c r="F1107" s="46" t="str">
        <x:f>IF(ISBLANK('2012 HR 배정표'!J1105)=TRUE,"-",IF(ISERROR((HLOOKUP($A$5,Prj_list!$O$6:$Z$7,2)*'2012 HR 배정표'!K1105)/HLOOKUP($A$5,Prj_list!$O$6:$Z$7,2))=TRUE,"-",(HLOOKUP($A$5,Prj_list!$O$6:$Z$7,2)*'2012 HR 배정표'!K1105)/HLOOKUP($A$5,Prj_list!$O$6:$Z$7,2)))</x:f>
        <x:v>-</x:v>
      </x:c>
      <x:c r="G1107" s="45" t="str">
        <x:f>IF(ISBLANK('2012 HR 배정표'!L1105)=TRUE,"-",'2012 HR 배정표'!L1105)</x:f>
        <x:v>-</x:v>
      </x:c>
      <x:c r="H1107" s="46" t="str">
        <x:f>IF(ISBLANK('2012 HR 배정표'!L1105)=TRUE,"-",IF(ISERROR((HLOOKUP($A$5,Prj_list!$O$6:$Z$7,2)*'2012 HR 배정표'!M1105)/HLOOKUP($A$5,Prj_list!$O$6:$Z$7,2))=TRUE,"-",(HLOOKUP($A$5,Prj_list!$O$6:$Z$7,2)*'2012 HR 배정표'!M1105)/HLOOKUP($A$5,Prj_list!$O$6:$Z$7,2)))</x:f>
        <x:v>-</x:v>
      </x:c>
      <x:c r="I1107" s="45" t="str">
        <x:f>IF(ISBLANK('2012 HR 배정표'!N1105)=TRUE,"-",'2012 HR 배정표'!N1105)</x:f>
        <x:v>-</x:v>
      </x:c>
      <x:c r="J1107" s="46" t="str">
        <x:f>IF(ISBLANK('2012 HR 배정표'!N1105)=TRUE,"-",IF(ISERROR((HLOOKUP($A$5,Prj_list!$O$6:$Z$7,2)*'2012 HR 배정표'!O1105)/HLOOKUP($A$5,Prj_list!$O$6:$Z$7,2))=TRUE,"-",(HLOOKUP($A$5,Prj_list!$O$6:$Z$7,2)*'2012 HR 배정표'!O1105)/HLOOKUP($A$5,Prj_list!$O$6:$Z$7,2)))</x:f>
        <x:v>-</x:v>
      </x:c>
      <x:c r="K1107" s="45" t="str">
        <x:f>IF(ISBLANK('2012 HR 배정표'!P1105)=TRUE,"-",'2012 HR 배정표'!P1105)</x:f>
        <x:v>-</x:v>
      </x:c>
      <x:c r="L1107" s="46" t="str">
        <x:f>IF(ISBLANK('2012 HR 배정표'!P1105)=TRUE,"-",IF(ISERROR((HLOOKUP($A$5,Prj_list!$O$6:$Z$7,2)*'2012 HR 배정표'!Q1105)/HLOOKUP($A$5,Prj_list!$O$6:$Z$7,2))=TRUE,"-",(HLOOKUP($A$5,Prj_list!$O$6:$Z$7,2)*'2012 HR 배정표'!Q1105)/HLOOKUP($A$5,Prj_list!$O$6:$Z$7,2)))</x:f>
        <x:v>-</x:v>
      </x:c>
      <x:c r="M1107" s="45" t="str">
        <x:f>IF(ISBLANK('2012 HR 배정표'!R1105)=TRUE,"-",'2012 HR 배정표'!R1105)</x:f>
        <x:v>-</x:v>
      </x:c>
      <x:c r="N1107" s="46" t="str">
        <x:f>IF(ISBLANK('2012 HR 배정표'!R1105)=TRUE,"-",IF(ISERROR((HLOOKUP($A$5,Prj_list!$O$6:$Z$7,2)*'2012 HR 배정표'!S1105)/HLOOKUP($A$5,Prj_list!$O$6:$Z$7,2))=TRUE,"-",(HLOOKUP($A$5,Prj_list!$O$6:$Z$7,2)*'2012 HR 배정표'!S1105)/HLOOKUP($A$5,Prj_list!$O$6:$Z$7,2)))</x:f>
        <x:v>-</x:v>
      </x:c>
      <x:c r="O1107" s="45" t="str">
        <x:f>IF(ISBLANK('2012 HR 배정표'!T1105)=TRUE,"-",'2012 HR 배정표'!T1105)</x:f>
        <x:v>-</x:v>
      </x:c>
      <x:c r="P1107" s="46" t="str">
        <x:f>IF(ISBLANK('2012 HR 배정표'!T1105)=TRUE,"-",IF(ISERROR((HLOOKUP($A$5,Prj_list!$O$6:$Z$7,2)*'2012 HR 배정표'!U1105)/HLOOKUP($A$5,Prj_list!$O$6:$Z$7,2))=TRUE,"-",(HLOOKUP($A$5,Prj_list!$O$6:$Z$7,2)*'2012 HR 배정표'!U1105)/HLOOKUP($A$5,Prj_list!$O$6:$Z$7,2)))</x:f>
        <x:v>-</x:v>
      </x:c>
      <x:c r="Q1107" s="45" t="str">
        <x:f>IF(ISBLANK('2012 HR 배정표'!V1105)=TRUE,"-",'2012 HR 배정표'!V1105)</x:f>
        <x:v>-</x:v>
      </x:c>
      <x:c r="R1107" s="46" t="str">
        <x:f>IF(ISBLANK('2012 HR 배정표'!V1105)=TRUE,"-",IF(ISERROR((HLOOKUP($A$5,Prj_list!$O$6:$Z$7,2)*'2012 HR 배정표'!W1105)/HLOOKUP($A$5,Prj_list!$O$6:$Z$7,2))=TRUE,"-",(HLOOKUP($A$5,Prj_list!$O$6:$Z$7,2)*'2012 HR 배정표'!W1105)/HLOOKUP($A$5,Prj_list!$O$6:$Z$7,2)))</x:f>
        <x:v>-</x:v>
      </x:c>
      <x:c r="S1107" s="45" t="str">
        <x:f>IF(ISBLANK('2012 HR 배정표'!X1105)=TRUE,"-",'2012 HR 배정표'!X1105)</x:f>
        <x:v>-</x:v>
      </x:c>
      <x:c r="T1107" s="46" t="str">
        <x:f>IF(ISBLANK('2012 HR 배정표'!X1105)=TRUE,"-",IF(ISERROR((HLOOKUP($A$5,Prj_list!$O$6:$Z$7,2)*'2012 HR 배정표'!Y1105)/HLOOKUP($A$5,Prj_list!$O$6:$Z$7,2))=TRUE,"-",(HLOOKUP($A$5,Prj_list!$O$6:$Z$7,2)*'2012 HR 배정표'!Y1105)/HLOOKUP($A$5,Prj_list!$O$6:$Z$7,2)))</x:f>
        <x:v>-</x:v>
      </x:c>
      <x:c r="U1107" s="45" t="str">
        <x:f>IF(ISBLANK('2012 HR 배정표'!Z1105)=TRUE,"-",'2012 HR 배정표'!Z1105)</x:f>
        <x:v>-</x:v>
      </x:c>
      <x:c r="V1107" s="46" t="str">
        <x:f>IF(ISBLANK('2012 HR 배정표'!Z1105)=TRUE,"-",IF(ISERROR((HLOOKUP($A$5,Prj_list!$O$6:$Z$7,2)*'2012 HR 배정표'!AA1105)/HLOOKUP($A$5,Prj_list!$O$6:$Z$7,2))=TRUE,"-",(HLOOKUP($A$5,Prj_list!$O$6:$Z$7,2)*'2012 HR 배정표'!AA1105)/HLOOKUP($A$5,Prj_list!$O$6:$Z$7,2)))</x:f>
        <x:v>-</x:v>
      </x:c>
      <x:c r="W1107" s="45" t="str">
        <x:f>IF(ISBLANK('2012 HR 배정표'!AB1105)=TRUE,"-",'2012 HR 배정표'!AB1105)</x:f>
        <x:v>-</x:v>
      </x:c>
      <x:c r="X1107" s="46" t="str">
        <x:f>IF(ISBLANK('2012 HR 배정표'!AB1105)=TRUE,"-",IF(ISERROR((HLOOKUP($A$5,Prj_list!$O$6:$Z$7,2)*'2012 HR 배정표'!AC1105)/HLOOKUP($A$5,Prj_list!$O$6:$Z$7,2))=TRUE,"-",(HLOOKUP($A$5,Prj_list!$O$6:$Z$7,2)*'2012 HR 배정표'!AC1105)/HLOOKUP($A$5,Prj_list!$O$6:$Z$7,2)))</x:f>
        <x:v>-</x:v>
      </x:c>
      <x:c r="Y1107" s="45" t="str">
        <x:f>IF(ISBLANK('2012 HR 배정표'!AD1105)=TRUE,"-",'2012 HR 배정표'!AD1105)</x:f>
        <x:v>-</x:v>
      </x:c>
      <x:c r="Z1107" s="46" t="str">
        <x:f>IF(ISBLANK('2012 HR 배정표'!AD1105)=TRUE,"-",IF(ISERROR((HLOOKUP($A$5,Prj_list!$O$6:$Z$7,2)*'2012 HR 배정표'!AE1105)/HLOOKUP($A$5,Prj_list!$O$6:$Z$7,2))=TRUE,"-",(HLOOKUP($A$5,Prj_list!$O$6:$Z$7,2)*'2012 HR 배정표'!AE1105)/HLOOKUP($A$5,Prj_list!$O$6:$Z$7,2)))</x:f>
        <x:v>-</x:v>
      </x:c>
      <x:c r="AA1107" s="45" t="str">
        <x:f>IF(ISBLANK('2012 HR 배정표'!AF1105)=TRUE,"-",'2012 HR 배정표'!AF1105)</x:f>
        <x:v>-</x:v>
      </x:c>
      <x:c r="AB1107" s="46" t="str">
        <x:f>IF(ISBLANK('2012 HR 배정표'!AF1105)=TRUE,"-",IF(ISERROR((HLOOKUP($A$5,Prj_list!$O$6:$Z$7,2)*'2012 HR 배정표'!AG1105)/HLOOKUP($A$5,Prj_list!$O$6:$Z$7,2))=TRUE,"-",(HLOOKUP($A$5,Prj_list!$O$6:$Z$7,2)*'2012 HR 배정표'!AG1105)/HLOOKUP($A$5,Prj_list!$O$6:$Z$7,2)))</x:f>
        <x:v>-</x:v>
      </x:c>
      <x:c r="AC1107" s="45" t="str">
        <x:f>IF(ISBLANK('2012 HR 배정표'!AH1105)=TRUE,"-",'2012 HR 배정표'!AH1105)</x:f>
        <x:v>-</x:v>
      </x:c>
      <x:c r="AD1107" s="46" t="str">
        <x:f>IF(ISBLANK('2012 HR 배정표'!AH1105)=TRUE,"-",IF(ISERROR((HLOOKUP($A$5,Prj_list!$O$6:$Z$7,2)*'2012 HR 배정표'!AI1105)/HLOOKUP($A$5,Prj_list!$O$6:$Z$7,2))=TRUE,"-",(HLOOKUP($A$5,Prj_list!$O$6:$Z$7,2)*'2012 HR 배정표'!AI1105)/HLOOKUP($A$5,Prj_list!$O$6:$Z$7,2)))</x:f>
        <x:v>-</x:v>
      </x:c>
      <x:c r="AE1107" s="45" t="str">
        <x:f>IF(ISBLANK('2012 HR 배정표'!AJ1105)=TRUE,"-",'2012 HR 배정표'!AJ1105)</x:f>
        <x:v>-</x:v>
      </x:c>
      <x:c r="AF1107" s="46" t="str">
        <x:f>IF(ISBLANK('2012 HR 배정표'!AJ1105)=TRUE,"-",IF(ISERROR((HLOOKUP($A$5,Prj_list!$O$6:$Z$7,2)*'2012 HR 배정표'!AK1105)/HLOOKUP($A$5,Prj_list!$O$6:$Z$7,2))=TRUE,"-",(HLOOKUP($A$5,Prj_list!$O$6:$Z$7,2)*'2012 HR 배정표'!AK1105)/HLOOKUP($A$5,Prj_list!$O$6:$Z$7,2)))</x:f>
        <x:v>-</x:v>
      </x:c>
      <x:c r="AG1107" s="45" t="str">
        <x:f>IF(ISBLANK('2012 HR 배정표'!AL1105)=TRUE,"-",'2012 HR 배정표'!AL1105)</x:f>
        <x:v>-</x:v>
      </x:c>
      <x:c r="AH1107" s="46" t="str">
        <x:f>IF(ISBLANK('2012 HR 배정표'!AL1105)=TRUE,"-",IF(ISERROR((HLOOKUP($A$5,Prj_list!$O$6:$Z$7,2)*'2012 HR 배정표'!AM1105)/HLOOKUP($A$5,Prj_list!$O$6:$Z$7,2))=TRUE,"-",(HLOOKUP($A$5,Prj_list!$O$6:$Z$7,2)*'2012 HR 배정표'!AM1105)/HLOOKUP($A$5,Prj_list!$O$6:$Z$7,2)))</x:f>
        <x:v>-</x:v>
      </x:c>
      <x:c r="AI1107" s="45" t="str">
        <x:f>IF(ISBLANK('2012 HR 배정표'!AN1105)=TRUE,"-",'2012 HR 배정표'!AN1105)</x:f>
        <x:v>-</x:v>
      </x:c>
      <x:c r="AJ1107" s="46" t="str">
        <x:f>IF(ISBLANK('2012 HR 배정표'!AN1105)=TRUE,"-",IF(ISERROR((HLOOKUP($A$5,Prj_list!$O$6:$Z$7,2)*'2012 HR 배정표'!AO1105)/HLOOKUP($A$5,Prj_list!$O$6:$Z$7,2))=TRUE,"-",(HLOOKUP($A$5,Prj_list!$O$6:$Z$7,2)*'2012 HR 배정표'!AO1105)/HLOOKUP($A$5,Prj_list!$O$6:$Z$7,2)))</x:f>
        <x:v>-</x:v>
      </x:c>
      <x:c r="AK1107" s="45" t="str">
        <x:f>IF(ISBLANK('2012 HR 배정표'!AP1105)=TRUE,"-",'2012 HR 배정표'!AP1105)</x:f>
        <x:v>-</x:v>
      </x:c>
      <x:c r="AL1107" s="46" t="str">
        <x:f>IF(ISBLANK('2012 HR 배정표'!AP1105)=TRUE,"-",IF(ISERROR((HLOOKUP($A$5,Prj_list!$O$6:$Z$7,2)*'2012 HR 배정표'!AQ1105)/HLOOKUP($A$5,Prj_list!$O$6:$Z$7,2))=TRUE,"-",(HLOOKUP($A$5,Prj_list!$O$6:$Z$7,2)*'2012 HR 배정표'!AQ1105)/HLOOKUP($A$5,Prj_list!$O$6:$Z$7,2)))</x:f>
        <x:v>-</x:v>
      </x:c>
      <x:c r="AM1107" s="45" t="str">
        <x:f>IF(ISBLANK('2012 HR 배정표'!AR1105)=TRUE,"-",'2012 HR 배정표'!AR1105)</x:f>
        <x:v>-</x:v>
      </x:c>
      <x:c r="AN1107" s="46" t="str">
        <x:f>IF(ISBLANK('2012 HR 배정표'!AR1105)=TRUE,"-",IF(ISERROR((HLOOKUP($A$5,Prj_list!$O$6:$Z$7,2)*'2012 HR 배정표'!AS1105)/HLOOKUP($A$5,Prj_list!$O$6:$Z$7,2))=TRUE,"-",(HLOOKUP($A$5,Prj_list!$O$6:$Z$7,2)*'2012 HR 배정표'!AS1105)/HLOOKUP($A$5,Prj_list!$O$6:$Z$7,2)))</x:f>
        <x:v>-</x:v>
      </x:c>
      <x:c r="AO1107" s="45" t="str">
        <x:f>IF(ISBLANK('2012 HR 배정표'!AT1105)=TRUE,"-",'2012 HR 배정표'!AT1105)</x:f>
        <x:v>-</x:v>
      </x:c>
      <x:c r="AP1107" s="46" t="str">
        <x:f>IF(ISBLANK('2012 HR 배정표'!AT1105)=TRUE,"-",IF(ISERROR((HLOOKUP($A$5,Prj_list!$O$6:$Z$7,2)*'2012 HR 배정표'!AU1105)/HLOOKUP($A$5,Prj_list!$O$6:$Z$7,2))=TRUE,"-",(HLOOKUP($A$5,Prj_list!$O$6:$Z$7,2)*'2012 HR 배정표'!AU1105)/HLOOKUP($A$5,Prj_list!$O$6:$Z$7,2)))</x:f>
        <x:v>-</x:v>
      </x:c>
      <x:c r="AQ1107" s="45" t="str">
        <x:f>IF(ISBLANK('2012 HR 배정표'!AV1105)=TRUE,"-",'2012 HR 배정표'!AV1105)</x:f>
        <x:v>-</x:v>
      </x:c>
      <x:c r="AR1107" s="46" t="str">
        <x:f>IF(ISBLANK('2012 HR 배정표'!AV1105)=TRUE,"-",IF(ISERROR((HLOOKUP($A$5,Prj_list!$O$6:$Z$7,2)*'2012 HR 배정표'!AW1105)/HLOOKUP($A$5,Prj_list!$O$6:$Z$7,2))=TRUE,"-",(HLOOKUP($A$5,Prj_list!$O$6:$Z$7,2)*'2012 HR 배정표'!AW1105)/HLOOKUP($A$5,Prj_list!$O$6:$Z$7,2)))</x:f>
        <x:v>-</x:v>
      </x:c>
      <x:c r="AS1107" s="45" t="str">
        <x:f>IF(ISBLANK('2012 HR 배정표'!AX1105)=TRUE,"-",'2012 HR 배정표'!AX1105)</x:f>
        <x:v>-</x:v>
      </x:c>
      <x:c r="AT1107" s="46" t="str">
        <x:f>IF(ISBLANK('2012 HR 배정표'!AX1105)=TRUE,"-",IF(ISERROR((HLOOKUP($A$5,Prj_list!$O$6:$Z$7,2)*'2012 HR 배정표'!AY1105)/HLOOKUP($A$5,Prj_list!$O$6:$Z$7,2))=TRUE,"-",(HLOOKUP($A$5,Prj_list!$O$6:$Z$7,2)*'2012 HR 배정표'!AY1105)/HLOOKUP($A$5,Prj_list!$O$6:$Z$7,2)))</x:f>
        <x:v>-</x:v>
      </x:c>
      <x:c r="AU1107" s="45" t="str">
        <x:f>IF(ISBLANK('2012 HR 배정표'!AZ1105)=TRUE,"-",'2012 HR 배정표'!AZ1105)</x:f>
        <x:v>-</x:v>
      </x:c>
      <x:c r="AV1107" s="46" t="str">
        <x:f>IF(ISBLANK('2012 HR 배정표'!AZ1105)=TRUE,"-",IF(ISERROR((HLOOKUP($A$5,Prj_list!$O$6:$Z$7,2)*'2012 HR 배정표'!BA1105)/HLOOKUP($A$5,Prj_list!$O$6:$Z$7,2))=TRUE,"-",(HLOOKUP($A$5,Prj_list!$O$6:$Z$7,2)*'2012 HR 배정표'!BA1105)/HLOOKUP($A$5,Prj_list!$O$6:$Z$7,2)))</x:f>
        <x:v>-</x:v>
      </x:c>
      <x:c r="AW1107" s="34" t="str">
        <x:f t="shared" si="34"/>
        <x:v/>
      </x:c>
      <x:c r="AX1107" s="41">
        <x:f t="shared" si="35"/>
        <x:v>0</x:v>
      </x:c>
    </x:row>
    <x:row r="1108" spans="1:50">
      <x:c r="A1108" s="45" t="str">
        <x:f>IF(ISBLANK('2012 HR 배정표'!F1106)=TRUE,"-",'2012 HR 배정표'!F1106)</x:f>
        <x:v>-</x:v>
      </x:c>
      <x:c r="B1108" s="46" t="str">
        <x:f>IF(ISBLANK('2012 HR 배정표'!F1106)=TRUE,"-",IF(ISERROR((HLOOKUP($A$5,Prj_list!$O$6:$Z$7,2)*'2012 HR 배정표'!G1106)/HLOOKUP($A$5,Prj_list!$O$6:$Z$7,2))=TRUE,"-",(HLOOKUP($A$5,Prj_list!$O$6:$Z$7,2)*'2012 HR 배정표'!G1106)/HLOOKUP($A$5,Prj_list!$O$6:$Z$7,2)))</x:f>
        <x:v>-</x:v>
      </x:c>
      <x:c r="C1108" s="45" t="str">
        <x:f>IF(ISBLANK('2012 HR 배정표'!H1106)=TRUE,"-",'2012 HR 배정표'!H1106)</x:f>
        <x:v>-</x:v>
      </x:c>
      <x:c r="D1108" s="46" t="str">
        <x:f>IF(ISBLANK('2012 HR 배정표'!H1106)=TRUE,"-",IF(ISERROR((HLOOKUP($A$5,Prj_list!$O$6:$Z$7,2)*'2012 HR 배정표'!I1106)/HLOOKUP($A$5,Prj_list!$O$6:$Z$7,2))=TRUE,"-",(HLOOKUP($A$5,Prj_list!$O$6:$Z$7,2)*'2012 HR 배정표'!I1106)/HLOOKUP($A$5,Prj_list!$O$6:$Z$7,2)))</x:f>
        <x:v>-</x:v>
      </x:c>
      <x:c r="E1108" s="45" t="str">
        <x:f>IF(ISBLANK('2012 HR 배정표'!J1106)=TRUE,"-",'2012 HR 배정표'!J1106)</x:f>
        <x:v>-</x:v>
      </x:c>
      <x:c r="F1108" s="46" t="str">
        <x:f>IF(ISBLANK('2012 HR 배정표'!J1106)=TRUE,"-",IF(ISERROR((HLOOKUP($A$5,Prj_list!$O$6:$Z$7,2)*'2012 HR 배정표'!K1106)/HLOOKUP($A$5,Prj_list!$O$6:$Z$7,2))=TRUE,"-",(HLOOKUP($A$5,Prj_list!$O$6:$Z$7,2)*'2012 HR 배정표'!K1106)/HLOOKUP($A$5,Prj_list!$O$6:$Z$7,2)))</x:f>
        <x:v>-</x:v>
      </x:c>
      <x:c r="G1108" s="45" t="str">
        <x:f>IF(ISBLANK('2012 HR 배정표'!L1106)=TRUE,"-",'2012 HR 배정표'!L1106)</x:f>
        <x:v>-</x:v>
      </x:c>
      <x:c r="H1108" s="46" t="str">
        <x:f>IF(ISBLANK('2012 HR 배정표'!L1106)=TRUE,"-",IF(ISERROR((HLOOKUP($A$5,Prj_list!$O$6:$Z$7,2)*'2012 HR 배정표'!M1106)/HLOOKUP($A$5,Prj_list!$O$6:$Z$7,2))=TRUE,"-",(HLOOKUP($A$5,Prj_list!$O$6:$Z$7,2)*'2012 HR 배정표'!M1106)/HLOOKUP($A$5,Prj_list!$O$6:$Z$7,2)))</x:f>
        <x:v>-</x:v>
      </x:c>
      <x:c r="I1108" s="45" t="str">
        <x:f>IF(ISBLANK('2012 HR 배정표'!N1106)=TRUE,"-",'2012 HR 배정표'!N1106)</x:f>
        <x:v>-</x:v>
      </x:c>
      <x:c r="J1108" s="46" t="str">
        <x:f>IF(ISBLANK('2012 HR 배정표'!N1106)=TRUE,"-",IF(ISERROR((HLOOKUP($A$5,Prj_list!$O$6:$Z$7,2)*'2012 HR 배정표'!O1106)/HLOOKUP($A$5,Prj_list!$O$6:$Z$7,2))=TRUE,"-",(HLOOKUP($A$5,Prj_list!$O$6:$Z$7,2)*'2012 HR 배정표'!O1106)/HLOOKUP($A$5,Prj_list!$O$6:$Z$7,2)))</x:f>
        <x:v>-</x:v>
      </x:c>
      <x:c r="K1108" s="45" t="str">
        <x:f>IF(ISBLANK('2012 HR 배정표'!P1106)=TRUE,"-",'2012 HR 배정표'!P1106)</x:f>
        <x:v>-</x:v>
      </x:c>
      <x:c r="L1108" s="46" t="str">
        <x:f>IF(ISBLANK('2012 HR 배정표'!P1106)=TRUE,"-",IF(ISERROR((HLOOKUP($A$5,Prj_list!$O$6:$Z$7,2)*'2012 HR 배정표'!Q1106)/HLOOKUP($A$5,Prj_list!$O$6:$Z$7,2))=TRUE,"-",(HLOOKUP($A$5,Prj_list!$O$6:$Z$7,2)*'2012 HR 배정표'!Q1106)/HLOOKUP($A$5,Prj_list!$O$6:$Z$7,2)))</x:f>
        <x:v>-</x:v>
      </x:c>
      <x:c r="M1108" s="45" t="str">
        <x:f>IF(ISBLANK('2012 HR 배정표'!R1106)=TRUE,"-",'2012 HR 배정표'!R1106)</x:f>
        <x:v>-</x:v>
      </x:c>
      <x:c r="N1108" s="46" t="str">
        <x:f>IF(ISBLANK('2012 HR 배정표'!R1106)=TRUE,"-",IF(ISERROR((HLOOKUP($A$5,Prj_list!$O$6:$Z$7,2)*'2012 HR 배정표'!S1106)/HLOOKUP($A$5,Prj_list!$O$6:$Z$7,2))=TRUE,"-",(HLOOKUP($A$5,Prj_list!$O$6:$Z$7,2)*'2012 HR 배정표'!S1106)/HLOOKUP($A$5,Prj_list!$O$6:$Z$7,2)))</x:f>
        <x:v>-</x:v>
      </x:c>
      <x:c r="O1108" s="45" t="str">
        <x:f>IF(ISBLANK('2012 HR 배정표'!T1106)=TRUE,"-",'2012 HR 배정표'!T1106)</x:f>
        <x:v>-</x:v>
      </x:c>
      <x:c r="P1108" s="46" t="str">
        <x:f>IF(ISBLANK('2012 HR 배정표'!T1106)=TRUE,"-",IF(ISERROR((HLOOKUP($A$5,Prj_list!$O$6:$Z$7,2)*'2012 HR 배정표'!U1106)/HLOOKUP($A$5,Prj_list!$O$6:$Z$7,2))=TRUE,"-",(HLOOKUP($A$5,Prj_list!$O$6:$Z$7,2)*'2012 HR 배정표'!U1106)/HLOOKUP($A$5,Prj_list!$O$6:$Z$7,2)))</x:f>
        <x:v>-</x:v>
      </x:c>
      <x:c r="Q1108" s="45" t="str">
        <x:f>IF(ISBLANK('2012 HR 배정표'!V1106)=TRUE,"-",'2012 HR 배정표'!V1106)</x:f>
        <x:v>-</x:v>
      </x:c>
      <x:c r="R1108" s="46" t="str">
        <x:f>IF(ISBLANK('2012 HR 배정표'!V1106)=TRUE,"-",IF(ISERROR((HLOOKUP($A$5,Prj_list!$O$6:$Z$7,2)*'2012 HR 배정표'!W1106)/HLOOKUP($A$5,Prj_list!$O$6:$Z$7,2))=TRUE,"-",(HLOOKUP($A$5,Prj_list!$O$6:$Z$7,2)*'2012 HR 배정표'!W1106)/HLOOKUP($A$5,Prj_list!$O$6:$Z$7,2)))</x:f>
        <x:v>-</x:v>
      </x:c>
      <x:c r="S1108" s="45" t="str">
        <x:f>IF(ISBLANK('2012 HR 배정표'!X1106)=TRUE,"-",'2012 HR 배정표'!X1106)</x:f>
        <x:v>-</x:v>
      </x:c>
      <x:c r="T1108" s="46" t="str">
        <x:f>IF(ISBLANK('2012 HR 배정표'!X1106)=TRUE,"-",IF(ISERROR((HLOOKUP($A$5,Prj_list!$O$6:$Z$7,2)*'2012 HR 배정표'!Y1106)/HLOOKUP($A$5,Prj_list!$O$6:$Z$7,2))=TRUE,"-",(HLOOKUP($A$5,Prj_list!$O$6:$Z$7,2)*'2012 HR 배정표'!Y1106)/HLOOKUP($A$5,Prj_list!$O$6:$Z$7,2)))</x:f>
        <x:v>-</x:v>
      </x:c>
      <x:c r="U1108" s="45" t="str">
        <x:f>IF(ISBLANK('2012 HR 배정표'!Z1106)=TRUE,"-",'2012 HR 배정표'!Z1106)</x:f>
        <x:v>-</x:v>
      </x:c>
      <x:c r="V1108" s="46" t="str">
        <x:f>IF(ISBLANK('2012 HR 배정표'!Z1106)=TRUE,"-",IF(ISERROR((HLOOKUP($A$5,Prj_list!$O$6:$Z$7,2)*'2012 HR 배정표'!AA1106)/HLOOKUP($A$5,Prj_list!$O$6:$Z$7,2))=TRUE,"-",(HLOOKUP($A$5,Prj_list!$O$6:$Z$7,2)*'2012 HR 배정표'!AA1106)/HLOOKUP($A$5,Prj_list!$O$6:$Z$7,2)))</x:f>
        <x:v>-</x:v>
      </x:c>
      <x:c r="W1108" s="45" t="str">
        <x:f>IF(ISBLANK('2012 HR 배정표'!AB1106)=TRUE,"-",'2012 HR 배정표'!AB1106)</x:f>
        <x:v>-</x:v>
      </x:c>
      <x:c r="X1108" s="46" t="str">
        <x:f>IF(ISBLANK('2012 HR 배정표'!AB1106)=TRUE,"-",IF(ISERROR((HLOOKUP($A$5,Prj_list!$O$6:$Z$7,2)*'2012 HR 배정표'!AC1106)/HLOOKUP($A$5,Prj_list!$O$6:$Z$7,2))=TRUE,"-",(HLOOKUP($A$5,Prj_list!$O$6:$Z$7,2)*'2012 HR 배정표'!AC1106)/HLOOKUP($A$5,Prj_list!$O$6:$Z$7,2)))</x:f>
        <x:v>-</x:v>
      </x:c>
      <x:c r="Y1108" s="45" t="str">
        <x:f>IF(ISBLANK('2012 HR 배정표'!AD1106)=TRUE,"-",'2012 HR 배정표'!AD1106)</x:f>
        <x:v>-</x:v>
      </x:c>
      <x:c r="Z1108" s="46" t="str">
        <x:f>IF(ISBLANK('2012 HR 배정표'!AD1106)=TRUE,"-",IF(ISERROR((HLOOKUP($A$5,Prj_list!$O$6:$Z$7,2)*'2012 HR 배정표'!AE1106)/HLOOKUP($A$5,Prj_list!$O$6:$Z$7,2))=TRUE,"-",(HLOOKUP($A$5,Prj_list!$O$6:$Z$7,2)*'2012 HR 배정표'!AE1106)/HLOOKUP($A$5,Prj_list!$O$6:$Z$7,2)))</x:f>
        <x:v>-</x:v>
      </x:c>
      <x:c r="AA1108" s="45" t="str">
        <x:f>IF(ISBLANK('2012 HR 배정표'!AF1106)=TRUE,"-",'2012 HR 배정표'!AF1106)</x:f>
        <x:v>-</x:v>
      </x:c>
      <x:c r="AB1108" s="46" t="str">
        <x:f>IF(ISBLANK('2012 HR 배정표'!AF1106)=TRUE,"-",IF(ISERROR((HLOOKUP($A$5,Prj_list!$O$6:$Z$7,2)*'2012 HR 배정표'!AG1106)/HLOOKUP($A$5,Prj_list!$O$6:$Z$7,2))=TRUE,"-",(HLOOKUP($A$5,Prj_list!$O$6:$Z$7,2)*'2012 HR 배정표'!AG1106)/HLOOKUP($A$5,Prj_list!$O$6:$Z$7,2)))</x:f>
        <x:v>-</x:v>
      </x:c>
      <x:c r="AC1108" s="45" t="str">
        <x:f>IF(ISBLANK('2012 HR 배정표'!AH1106)=TRUE,"-",'2012 HR 배정표'!AH1106)</x:f>
        <x:v>-</x:v>
      </x:c>
      <x:c r="AD1108" s="46" t="str">
        <x:f>IF(ISBLANK('2012 HR 배정표'!AH1106)=TRUE,"-",IF(ISERROR((HLOOKUP($A$5,Prj_list!$O$6:$Z$7,2)*'2012 HR 배정표'!AI1106)/HLOOKUP($A$5,Prj_list!$O$6:$Z$7,2))=TRUE,"-",(HLOOKUP($A$5,Prj_list!$O$6:$Z$7,2)*'2012 HR 배정표'!AI1106)/HLOOKUP($A$5,Prj_list!$O$6:$Z$7,2)))</x:f>
        <x:v>-</x:v>
      </x:c>
      <x:c r="AE1108" s="45" t="str">
        <x:f>IF(ISBLANK('2012 HR 배정표'!AJ1106)=TRUE,"-",'2012 HR 배정표'!AJ1106)</x:f>
        <x:v>-</x:v>
      </x:c>
      <x:c r="AF1108" s="46" t="str">
        <x:f>IF(ISBLANK('2012 HR 배정표'!AJ1106)=TRUE,"-",IF(ISERROR((HLOOKUP($A$5,Prj_list!$O$6:$Z$7,2)*'2012 HR 배정표'!AK1106)/HLOOKUP($A$5,Prj_list!$O$6:$Z$7,2))=TRUE,"-",(HLOOKUP($A$5,Prj_list!$O$6:$Z$7,2)*'2012 HR 배정표'!AK1106)/HLOOKUP($A$5,Prj_list!$O$6:$Z$7,2)))</x:f>
        <x:v>-</x:v>
      </x:c>
      <x:c r="AG1108" s="45" t="str">
        <x:f>IF(ISBLANK('2012 HR 배정표'!AL1106)=TRUE,"-",'2012 HR 배정표'!AL1106)</x:f>
        <x:v>-</x:v>
      </x:c>
      <x:c r="AH1108" s="46" t="str">
        <x:f>IF(ISBLANK('2012 HR 배정표'!AL1106)=TRUE,"-",IF(ISERROR((HLOOKUP($A$5,Prj_list!$O$6:$Z$7,2)*'2012 HR 배정표'!AM1106)/HLOOKUP($A$5,Prj_list!$O$6:$Z$7,2))=TRUE,"-",(HLOOKUP($A$5,Prj_list!$O$6:$Z$7,2)*'2012 HR 배정표'!AM1106)/HLOOKUP($A$5,Prj_list!$O$6:$Z$7,2)))</x:f>
        <x:v>-</x:v>
      </x:c>
      <x:c r="AI1108" s="45" t="str">
        <x:f>IF(ISBLANK('2012 HR 배정표'!AN1106)=TRUE,"-",'2012 HR 배정표'!AN1106)</x:f>
        <x:v>-</x:v>
      </x:c>
      <x:c r="AJ1108" s="46" t="str">
        <x:f>IF(ISBLANK('2012 HR 배정표'!AN1106)=TRUE,"-",IF(ISERROR((HLOOKUP($A$5,Prj_list!$O$6:$Z$7,2)*'2012 HR 배정표'!AO1106)/HLOOKUP($A$5,Prj_list!$O$6:$Z$7,2))=TRUE,"-",(HLOOKUP($A$5,Prj_list!$O$6:$Z$7,2)*'2012 HR 배정표'!AO1106)/HLOOKUP($A$5,Prj_list!$O$6:$Z$7,2)))</x:f>
        <x:v>-</x:v>
      </x:c>
      <x:c r="AK1108" s="45" t="str">
        <x:f>IF(ISBLANK('2012 HR 배정표'!AP1106)=TRUE,"-",'2012 HR 배정표'!AP1106)</x:f>
        <x:v>-</x:v>
      </x:c>
      <x:c r="AL1108" s="46" t="str">
        <x:f>IF(ISBLANK('2012 HR 배정표'!AP1106)=TRUE,"-",IF(ISERROR((HLOOKUP($A$5,Prj_list!$O$6:$Z$7,2)*'2012 HR 배정표'!AQ1106)/HLOOKUP($A$5,Prj_list!$O$6:$Z$7,2))=TRUE,"-",(HLOOKUP($A$5,Prj_list!$O$6:$Z$7,2)*'2012 HR 배정표'!AQ1106)/HLOOKUP($A$5,Prj_list!$O$6:$Z$7,2)))</x:f>
        <x:v>-</x:v>
      </x:c>
      <x:c r="AM1108" s="45" t="str">
        <x:f>IF(ISBLANK('2012 HR 배정표'!AR1106)=TRUE,"-",'2012 HR 배정표'!AR1106)</x:f>
        <x:v>-</x:v>
      </x:c>
      <x:c r="AN1108" s="46" t="str">
        <x:f>IF(ISBLANK('2012 HR 배정표'!AR1106)=TRUE,"-",IF(ISERROR((HLOOKUP($A$5,Prj_list!$O$6:$Z$7,2)*'2012 HR 배정표'!AS1106)/HLOOKUP($A$5,Prj_list!$O$6:$Z$7,2))=TRUE,"-",(HLOOKUP($A$5,Prj_list!$O$6:$Z$7,2)*'2012 HR 배정표'!AS1106)/HLOOKUP($A$5,Prj_list!$O$6:$Z$7,2)))</x:f>
        <x:v>-</x:v>
      </x:c>
      <x:c r="AO1108" s="45" t="str">
        <x:f>IF(ISBLANK('2012 HR 배정표'!AT1106)=TRUE,"-",'2012 HR 배정표'!AT1106)</x:f>
        <x:v>-</x:v>
      </x:c>
      <x:c r="AP1108" s="46" t="str">
        <x:f>IF(ISBLANK('2012 HR 배정표'!AT1106)=TRUE,"-",IF(ISERROR((HLOOKUP($A$5,Prj_list!$O$6:$Z$7,2)*'2012 HR 배정표'!AU1106)/HLOOKUP($A$5,Prj_list!$O$6:$Z$7,2))=TRUE,"-",(HLOOKUP($A$5,Prj_list!$O$6:$Z$7,2)*'2012 HR 배정표'!AU1106)/HLOOKUP($A$5,Prj_list!$O$6:$Z$7,2)))</x:f>
        <x:v>-</x:v>
      </x:c>
      <x:c r="AQ1108" s="45" t="str">
        <x:f>IF(ISBLANK('2012 HR 배정표'!AV1106)=TRUE,"-",'2012 HR 배정표'!AV1106)</x:f>
        <x:v>-</x:v>
      </x:c>
      <x:c r="AR1108" s="46" t="str">
        <x:f>IF(ISBLANK('2012 HR 배정표'!AV1106)=TRUE,"-",IF(ISERROR((HLOOKUP($A$5,Prj_list!$O$6:$Z$7,2)*'2012 HR 배정표'!AW1106)/HLOOKUP($A$5,Prj_list!$O$6:$Z$7,2))=TRUE,"-",(HLOOKUP($A$5,Prj_list!$O$6:$Z$7,2)*'2012 HR 배정표'!AW1106)/HLOOKUP($A$5,Prj_list!$O$6:$Z$7,2)))</x:f>
        <x:v>-</x:v>
      </x:c>
      <x:c r="AS1108" s="45" t="str">
        <x:f>IF(ISBLANK('2012 HR 배정표'!AX1106)=TRUE,"-",'2012 HR 배정표'!AX1106)</x:f>
        <x:v>-</x:v>
      </x:c>
      <x:c r="AT1108" s="46" t="str">
        <x:f>IF(ISBLANK('2012 HR 배정표'!AX1106)=TRUE,"-",IF(ISERROR((HLOOKUP($A$5,Prj_list!$O$6:$Z$7,2)*'2012 HR 배정표'!AY1106)/HLOOKUP($A$5,Prj_list!$O$6:$Z$7,2))=TRUE,"-",(HLOOKUP($A$5,Prj_list!$O$6:$Z$7,2)*'2012 HR 배정표'!AY1106)/HLOOKUP($A$5,Prj_list!$O$6:$Z$7,2)))</x:f>
        <x:v>-</x:v>
      </x:c>
      <x:c r="AU1108" s="45" t="str">
        <x:f>IF(ISBLANK('2012 HR 배정표'!AZ1106)=TRUE,"-",'2012 HR 배정표'!AZ1106)</x:f>
        <x:v>-</x:v>
      </x:c>
      <x:c r="AV1108" s="46" t="str">
        <x:f>IF(ISBLANK('2012 HR 배정표'!AZ1106)=TRUE,"-",IF(ISERROR((HLOOKUP($A$5,Prj_list!$O$6:$Z$7,2)*'2012 HR 배정표'!BA1106)/HLOOKUP($A$5,Prj_list!$O$6:$Z$7,2))=TRUE,"-",(HLOOKUP($A$5,Prj_list!$O$6:$Z$7,2)*'2012 HR 배정표'!BA1106)/HLOOKUP($A$5,Prj_list!$O$6:$Z$7,2)))</x:f>
        <x:v>-</x:v>
      </x:c>
      <x:c r="AW1108" s="34" t="str">
        <x:f t="shared" si="34"/>
        <x:v/>
      </x:c>
      <x:c r="AX1108" s="41">
        <x:f t="shared" si="35"/>
        <x:v>0</x:v>
      </x:c>
    </x:row>
    <x:row r="1109" spans="1:50">
      <x:c r="A1109" s="45" t="str">
        <x:f>IF(ISBLANK('2012 HR 배정표'!F1107)=TRUE,"-",'2012 HR 배정표'!F1107)</x:f>
        <x:v>-</x:v>
      </x:c>
      <x:c r="B1109" s="46" t="str">
        <x:f>IF(ISBLANK('2012 HR 배정표'!F1107)=TRUE,"-",IF(ISERROR((HLOOKUP($A$5,Prj_list!$O$6:$Z$7,2)*'2012 HR 배정표'!G1107)/HLOOKUP($A$5,Prj_list!$O$6:$Z$7,2))=TRUE,"-",(HLOOKUP($A$5,Prj_list!$O$6:$Z$7,2)*'2012 HR 배정표'!G1107)/HLOOKUP($A$5,Prj_list!$O$6:$Z$7,2)))</x:f>
        <x:v>-</x:v>
      </x:c>
      <x:c r="C1109" s="45" t="str">
        <x:f>IF(ISBLANK('2012 HR 배정표'!H1107)=TRUE,"-",'2012 HR 배정표'!H1107)</x:f>
        <x:v>-</x:v>
      </x:c>
      <x:c r="D1109" s="46" t="str">
        <x:f>IF(ISBLANK('2012 HR 배정표'!H1107)=TRUE,"-",IF(ISERROR((HLOOKUP($A$5,Prj_list!$O$6:$Z$7,2)*'2012 HR 배정표'!I1107)/HLOOKUP($A$5,Prj_list!$O$6:$Z$7,2))=TRUE,"-",(HLOOKUP($A$5,Prj_list!$O$6:$Z$7,2)*'2012 HR 배정표'!I1107)/HLOOKUP($A$5,Prj_list!$O$6:$Z$7,2)))</x:f>
        <x:v>-</x:v>
      </x:c>
      <x:c r="E1109" s="45" t="str">
        <x:f>IF(ISBLANK('2012 HR 배정표'!J1107)=TRUE,"-",'2012 HR 배정표'!J1107)</x:f>
        <x:v>-</x:v>
      </x:c>
      <x:c r="F1109" s="46" t="str">
        <x:f>IF(ISBLANK('2012 HR 배정표'!J1107)=TRUE,"-",IF(ISERROR((HLOOKUP($A$5,Prj_list!$O$6:$Z$7,2)*'2012 HR 배정표'!K1107)/HLOOKUP($A$5,Prj_list!$O$6:$Z$7,2))=TRUE,"-",(HLOOKUP($A$5,Prj_list!$O$6:$Z$7,2)*'2012 HR 배정표'!K1107)/HLOOKUP($A$5,Prj_list!$O$6:$Z$7,2)))</x:f>
        <x:v>-</x:v>
      </x:c>
      <x:c r="G1109" s="45" t="str">
        <x:f>IF(ISBLANK('2012 HR 배정표'!L1107)=TRUE,"-",'2012 HR 배정표'!L1107)</x:f>
        <x:v>-</x:v>
      </x:c>
      <x:c r="H1109" s="46" t="str">
        <x:f>IF(ISBLANK('2012 HR 배정표'!L1107)=TRUE,"-",IF(ISERROR((HLOOKUP($A$5,Prj_list!$O$6:$Z$7,2)*'2012 HR 배정표'!M1107)/HLOOKUP($A$5,Prj_list!$O$6:$Z$7,2))=TRUE,"-",(HLOOKUP($A$5,Prj_list!$O$6:$Z$7,2)*'2012 HR 배정표'!M1107)/HLOOKUP($A$5,Prj_list!$O$6:$Z$7,2)))</x:f>
        <x:v>-</x:v>
      </x:c>
      <x:c r="I1109" s="45" t="str">
        <x:f>IF(ISBLANK('2012 HR 배정표'!N1107)=TRUE,"-",'2012 HR 배정표'!N1107)</x:f>
        <x:v>-</x:v>
      </x:c>
      <x:c r="J1109" s="46" t="str">
        <x:f>IF(ISBLANK('2012 HR 배정표'!N1107)=TRUE,"-",IF(ISERROR((HLOOKUP($A$5,Prj_list!$O$6:$Z$7,2)*'2012 HR 배정표'!O1107)/HLOOKUP($A$5,Prj_list!$O$6:$Z$7,2))=TRUE,"-",(HLOOKUP($A$5,Prj_list!$O$6:$Z$7,2)*'2012 HR 배정표'!O1107)/HLOOKUP($A$5,Prj_list!$O$6:$Z$7,2)))</x:f>
        <x:v>-</x:v>
      </x:c>
      <x:c r="K1109" s="45" t="str">
        <x:f>IF(ISBLANK('2012 HR 배정표'!P1107)=TRUE,"-",'2012 HR 배정표'!P1107)</x:f>
        <x:v>-</x:v>
      </x:c>
      <x:c r="L1109" s="46" t="str">
        <x:f>IF(ISBLANK('2012 HR 배정표'!P1107)=TRUE,"-",IF(ISERROR((HLOOKUP($A$5,Prj_list!$O$6:$Z$7,2)*'2012 HR 배정표'!Q1107)/HLOOKUP($A$5,Prj_list!$O$6:$Z$7,2))=TRUE,"-",(HLOOKUP($A$5,Prj_list!$O$6:$Z$7,2)*'2012 HR 배정표'!Q1107)/HLOOKUP($A$5,Prj_list!$O$6:$Z$7,2)))</x:f>
        <x:v>-</x:v>
      </x:c>
      <x:c r="M1109" s="45" t="str">
        <x:f>IF(ISBLANK('2012 HR 배정표'!R1107)=TRUE,"-",'2012 HR 배정표'!R1107)</x:f>
        <x:v>-</x:v>
      </x:c>
      <x:c r="N1109" s="46" t="str">
        <x:f>IF(ISBLANK('2012 HR 배정표'!R1107)=TRUE,"-",IF(ISERROR((HLOOKUP($A$5,Prj_list!$O$6:$Z$7,2)*'2012 HR 배정표'!S1107)/HLOOKUP($A$5,Prj_list!$O$6:$Z$7,2))=TRUE,"-",(HLOOKUP($A$5,Prj_list!$O$6:$Z$7,2)*'2012 HR 배정표'!S1107)/HLOOKUP($A$5,Prj_list!$O$6:$Z$7,2)))</x:f>
        <x:v>-</x:v>
      </x:c>
      <x:c r="O1109" s="45" t="str">
        <x:f>IF(ISBLANK('2012 HR 배정표'!T1107)=TRUE,"-",'2012 HR 배정표'!T1107)</x:f>
        <x:v>-</x:v>
      </x:c>
      <x:c r="P1109" s="46" t="str">
        <x:f>IF(ISBLANK('2012 HR 배정표'!T1107)=TRUE,"-",IF(ISERROR((HLOOKUP($A$5,Prj_list!$O$6:$Z$7,2)*'2012 HR 배정표'!U1107)/HLOOKUP($A$5,Prj_list!$O$6:$Z$7,2))=TRUE,"-",(HLOOKUP($A$5,Prj_list!$O$6:$Z$7,2)*'2012 HR 배정표'!U1107)/HLOOKUP($A$5,Prj_list!$O$6:$Z$7,2)))</x:f>
        <x:v>-</x:v>
      </x:c>
      <x:c r="Q1109" s="45" t="str">
        <x:f>IF(ISBLANK('2012 HR 배정표'!V1107)=TRUE,"-",'2012 HR 배정표'!V1107)</x:f>
        <x:v>-</x:v>
      </x:c>
      <x:c r="R1109" s="46" t="str">
        <x:f>IF(ISBLANK('2012 HR 배정표'!V1107)=TRUE,"-",IF(ISERROR((HLOOKUP($A$5,Prj_list!$O$6:$Z$7,2)*'2012 HR 배정표'!W1107)/HLOOKUP($A$5,Prj_list!$O$6:$Z$7,2))=TRUE,"-",(HLOOKUP($A$5,Prj_list!$O$6:$Z$7,2)*'2012 HR 배정표'!W1107)/HLOOKUP($A$5,Prj_list!$O$6:$Z$7,2)))</x:f>
        <x:v>-</x:v>
      </x:c>
      <x:c r="S1109" s="45" t="str">
        <x:f>IF(ISBLANK('2012 HR 배정표'!X1107)=TRUE,"-",'2012 HR 배정표'!X1107)</x:f>
        <x:v>-</x:v>
      </x:c>
      <x:c r="T1109" s="46" t="str">
        <x:f>IF(ISBLANK('2012 HR 배정표'!X1107)=TRUE,"-",IF(ISERROR((HLOOKUP($A$5,Prj_list!$O$6:$Z$7,2)*'2012 HR 배정표'!Y1107)/HLOOKUP($A$5,Prj_list!$O$6:$Z$7,2))=TRUE,"-",(HLOOKUP($A$5,Prj_list!$O$6:$Z$7,2)*'2012 HR 배정표'!Y1107)/HLOOKUP($A$5,Prj_list!$O$6:$Z$7,2)))</x:f>
        <x:v>-</x:v>
      </x:c>
      <x:c r="U1109" s="45" t="str">
        <x:f>IF(ISBLANK('2012 HR 배정표'!Z1107)=TRUE,"-",'2012 HR 배정표'!Z1107)</x:f>
        <x:v>-</x:v>
      </x:c>
      <x:c r="V1109" s="46" t="str">
        <x:f>IF(ISBLANK('2012 HR 배정표'!Z1107)=TRUE,"-",IF(ISERROR((HLOOKUP($A$5,Prj_list!$O$6:$Z$7,2)*'2012 HR 배정표'!AA1107)/HLOOKUP($A$5,Prj_list!$O$6:$Z$7,2))=TRUE,"-",(HLOOKUP($A$5,Prj_list!$O$6:$Z$7,2)*'2012 HR 배정표'!AA1107)/HLOOKUP($A$5,Prj_list!$O$6:$Z$7,2)))</x:f>
        <x:v>-</x:v>
      </x:c>
      <x:c r="W1109" s="45" t="str">
        <x:f>IF(ISBLANK('2012 HR 배정표'!AB1107)=TRUE,"-",'2012 HR 배정표'!AB1107)</x:f>
        <x:v>-</x:v>
      </x:c>
      <x:c r="X1109" s="46" t="str">
        <x:f>IF(ISBLANK('2012 HR 배정표'!AB1107)=TRUE,"-",IF(ISERROR((HLOOKUP($A$5,Prj_list!$O$6:$Z$7,2)*'2012 HR 배정표'!AC1107)/HLOOKUP($A$5,Prj_list!$O$6:$Z$7,2))=TRUE,"-",(HLOOKUP($A$5,Prj_list!$O$6:$Z$7,2)*'2012 HR 배정표'!AC1107)/HLOOKUP($A$5,Prj_list!$O$6:$Z$7,2)))</x:f>
        <x:v>-</x:v>
      </x:c>
      <x:c r="Y1109" s="45" t="str">
        <x:f>IF(ISBLANK('2012 HR 배정표'!AD1107)=TRUE,"-",'2012 HR 배정표'!AD1107)</x:f>
        <x:v>-</x:v>
      </x:c>
      <x:c r="Z1109" s="46" t="str">
        <x:f>IF(ISBLANK('2012 HR 배정표'!AD1107)=TRUE,"-",IF(ISERROR((HLOOKUP($A$5,Prj_list!$O$6:$Z$7,2)*'2012 HR 배정표'!AE1107)/HLOOKUP($A$5,Prj_list!$O$6:$Z$7,2))=TRUE,"-",(HLOOKUP($A$5,Prj_list!$O$6:$Z$7,2)*'2012 HR 배정표'!AE1107)/HLOOKUP($A$5,Prj_list!$O$6:$Z$7,2)))</x:f>
        <x:v>-</x:v>
      </x:c>
      <x:c r="AA1109" s="45" t="str">
        <x:f>IF(ISBLANK('2012 HR 배정표'!AF1107)=TRUE,"-",'2012 HR 배정표'!AF1107)</x:f>
        <x:v>-</x:v>
      </x:c>
      <x:c r="AB1109" s="46" t="str">
        <x:f>IF(ISBLANK('2012 HR 배정표'!AF1107)=TRUE,"-",IF(ISERROR((HLOOKUP($A$5,Prj_list!$O$6:$Z$7,2)*'2012 HR 배정표'!AG1107)/HLOOKUP($A$5,Prj_list!$O$6:$Z$7,2))=TRUE,"-",(HLOOKUP($A$5,Prj_list!$O$6:$Z$7,2)*'2012 HR 배정표'!AG1107)/HLOOKUP($A$5,Prj_list!$O$6:$Z$7,2)))</x:f>
        <x:v>-</x:v>
      </x:c>
      <x:c r="AC1109" s="45" t="str">
        <x:f>IF(ISBLANK('2012 HR 배정표'!AH1107)=TRUE,"-",'2012 HR 배정표'!AH1107)</x:f>
        <x:v>-</x:v>
      </x:c>
      <x:c r="AD1109" s="46" t="str">
        <x:f>IF(ISBLANK('2012 HR 배정표'!AH1107)=TRUE,"-",IF(ISERROR((HLOOKUP($A$5,Prj_list!$O$6:$Z$7,2)*'2012 HR 배정표'!AI1107)/HLOOKUP($A$5,Prj_list!$O$6:$Z$7,2))=TRUE,"-",(HLOOKUP($A$5,Prj_list!$O$6:$Z$7,2)*'2012 HR 배정표'!AI1107)/HLOOKUP($A$5,Prj_list!$O$6:$Z$7,2)))</x:f>
        <x:v>-</x:v>
      </x:c>
      <x:c r="AE1109" s="45" t="str">
        <x:f>IF(ISBLANK('2012 HR 배정표'!AJ1107)=TRUE,"-",'2012 HR 배정표'!AJ1107)</x:f>
        <x:v>-</x:v>
      </x:c>
      <x:c r="AF1109" s="46" t="str">
        <x:f>IF(ISBLANK('2012 HR 배정표'!AJ1107)=TRUE,"-",IF(ISERROR((HLOOKUP($A$5,Prj_list!$O$6:$Z$7,2)*'2012 HR 배정표'!AK1107)/HLOOKUP($A$5,Prj_list!$O$6:$Z$7,2))=TRUE,"-",(HLOOKUP($A$5,Prj_list!$O$6:$Z$7,2)*'2012 HR 배정표'!AK1107)/HLOOKUP($A$5,Prj_list!$O$6:$Z$7,2)))</x:f>
        <x:v>-</x:v>
      </x:c>
      <x:c r="AG1109" s="45" t="str">
        <x:f>IF(ISBLANK('2012 HR 배정표'!AL1107)=TRUE,"-",'2012 HR 배정표'!AL1107)</x:f>
        <x:v>-</x:v>
      </x:c>
      <x:c r="AH1109" s="46" t="str">
        <x:f>IF(ISBLANK('2012 HR 배정표'!AL1107)=TRUE,"-",IF(ISERROR((HLOOKUP($A$5,Prj_list!$O$6:$Z$7,2)*'2012 HR 배정표'!AM1107)/HLOOKUP($A$5,Prj_list!$O$6:$Z$7,2))=TRUE,"-",(HLOOKUP($A$5,Prj_list!$O$6:$Z$7,2)*'2012 HR 배정표'!AM1107)/HLOOKUP($A$5,Prj_list!$O$6:$Z$7,2)))</x:f>
        <x:v>-</x:v>
      </x:c>
      <x:c r="AI1109" s="45" t="str">
        <x:f>IF(ISBLANK('2012 HR 배정표'!AN1107)=TRUE,"-",'2012 HR 배정표'!AN1107)</x:f>
        <x:v>-</x:v>
      </x:c>
      <x:c r="AJ1109" s="46" t="str">
        <x:f>IF(ISBLANK('2012 HR 배정표'!AN1107)=TRUE,"-",IF(ISERROR((HLOOKUP($A$5,Prj_list!$O$6:$Z$7,2)*'2012 HR 배정표'!AO1107)/HLOOKUP($A$5,Prj_list!$O$6:$Z$7,2))=TRUE,"-",(HLOOKUP($A$5,Prj_list!$O$6:$Z$7,2)*'2012 HR 배정표'!AO1107)/HLOOKUP($A$5,Prj_list!$O$6:$Z$7,2)))</x:f>
        <x:v>-</x:v>
      </x:c>
      <x:c r="AK1109" s="45" t="str">
        <x:f>IF(ISBLANK('2012 HR 배정표'!AP1107)=TRUE,"-",'2012 HR 배정표'!AP1107)</x:f>
        <x:v>-</x:v>
      </x:c>
      <x:c r="AL1109" s="46" t="str">
        <x:f>IF(ISBLANK('2012 HR 배정표'!AP1107)=TRUE,"-",IF(ISERROR((HLOOKUP($A$5,Prj_list!$O$6:$Z$7,2)*'2012 HR 배정표'!AQ1107)/HLOOKUP($A$5,Prj_list!$O$6:$Z$7,2))=TRUE,"-",(HLOOKUP($A$5,Prj_list!$O$6:$Z$7,2)*'2012 HR 배정표'!AQ1107)/HLOOKUP($A$5,Prj_list!$O$6:$Z$7,2)))</x:f>
        <x:v>-</x:v>
      </x:c>
      <x:c r="AM1109" s="45" t="str">
        <x:f>IF(ISBLANK('2012 HR 배정표'!AR1107)=TRUE,"-",'2012 HR 배정표'!AR1107)</x:f>
        <x:v>-</x:v>
      </x:c>
      <x:c r="AN1109" s="46" t="str">
        <x:f>IF(ISBLANK('2012 HR 배정표'!AR1107)=TRUE,"-",IF(ISERROR((HLOOKUP($A$5,Prj_list!$O$6:$Z$7,2)*'2012 HR 배정표'!AS1107)/HLOOKUP($A$5,Prj_list!$O$6:$Z$7,2))=TRUE,"-",(HLOOKUP($A$5,Prj_list!$O$6:$Z$7,2)*'2012 HR 배정표'!AS1107)/HLOOKUP($A$5,Prj_list!$O$6:$Z$7,2)))</x:f>
        <x:v>-</x:v>
      </x:c>
      <x:c r="AO1109" s="45" t="str">
        <x:f>IF(ISBLANK('2012 HR 배정표'!AT1107)=TRUE,"-",'2012 HR 배정표'!AT1107)</x:f>
        <x:v>-</x:v>
      </x:c>
      <x:c r="AP1109" s="46" t="str">
        <x:f>IF(ISBLANK('2012 HR 배정표'!AT1107)=TRUE,"-",IF(ISERROR((HLOOKUP($A$5,Prj_list!$O$6:$Z$7,2)*'2012 HR 배정표'!AU1107)/HLOOKUP($A$5,Prj_list!$O$6:$Z$7,2))=TRUE,"-",(HLOOKUP($A$5,Prj_list!$O$6:$Z$7,2)*'2012 HR 배정표'!AU1107)/HLOOKUP($A$5,Prj_list!$O$6:$Z$7,2)))</x:f>
        <x:v>-</x:v>
      </x:c>
      <x:c r="AQ1109" s="45" t="str">
        <x:f>IF(ISBLANK('2012 HR 배정표'!AV1107)=TRUE,"-",'2012 HR 배정표'!AV1107)</x:f>
        <x:v>-</x:v>
      </x:c>
      <x:c r="AR1109" s="46" t="str">
        <x:f>IF(ISBLANK('2012 HR 배정표'!AV1107)=TRUE,"-",IF(ISERROR((HLOOKUP($A$5,Prj_list!$O$6:$Z$7,2)*'2012 HR 배정표'!AW1107)/HLOOKUP($A$5,Prj_list!$O$6:$Z$7,2))=TRUE,"-",(HLOOKUP($A$5,Prj_list!$O$6:$Z$7,2)*'2012 HR 배정표'!AW1107)/HLOOKUP($A$5,Prj_list!$O$6:$Z$7,2)))</x:f>
        <x:v>-</x:v>
      </x:c>
      <x:c r="AS1109" s="45" t="str">
        <x:f>IF(ISBLANK('2012 HR 배정표'!AX1107)=TRUE,"-",'2012 HR 배정표'!AX1107)</x:f>
        <x:v>-</x:v>
      </x:c>
      <x:c r="AT1109" s="46" t="str">
        <x:f>IF(ISBLANK('2012 HR 배정표'!AX1107)=TRUE,"-",IF(ISERROR((HLOOKUP($A$5,Prj_list!$O$6:$Z$7,2)*'2012 HR 배정표'!AY1107)/HLOOKUP($A$5,Prj_list!$O$6:$Z$7,2))=TRUE,"-",(HLOOKUP($A$5,Prj_list!$O$6:$Z$7,2)*'2012 HR 배정표'!AY1107)/HLOOKUP($A$5,Prj_list!$O$6:$Z$7,2)))</x:f>
        <x:v>-</x:v>
      </x:c>
      <x:c r="AU1109" s="45" t="str">
        <x:f>IF(ISBLANK('2012 HR 배정표'!AZ1107)=TRUE,"-",'2012 HR 배정표'!AZ1107)</x:f>
        <x:v>-</x:v>
      </x:c>
      <x:c r="AV1109" s="46" t="str">
        <x:f>IF(ISBLANK('2012 HR 배정표'!AZ1107)=TRUE,"-",IF(ISERROR((HLOOKUP($A$5,Prj_list!$O$6:$Z$7,2)*'2012 HR 배정표'!BA1107)/HLOOKUP($A$5,Prj_list!$O$6:$Z$7,2))=TRUE,"-",(HLOOKUP($A$5,Prj_list!$O$6:$Z$7,2)*'2012 HR 배정표'!BA1107)/HLOOKUP($A$5,Prj_list!$O$6:$Z$7,2)))</x:f>
        <x:v>-</x:v>
      </x:c>
      <x:c r="AW1109" s="34" t="str">
        <x:f t="shared" si="34"/>
        <x:v/>
      </x:c>
      <x:c r="AX1109" s="41">
        <x:f t="shared" si="35"/>
        <x:v>0</x:v>
      </x:c>
    </x:row>
    <x:row r="1110" spans="1:50">
      <x:c r="A1110" s="45" t="str">
        <x:f>IF(ISBLANK('2012 HR 배정표'!F1108)=TRUE,"-",'2012 HR 배정표'!F1108)</x:f>
        <x:v>-</x:v>
      </x:c>
      <x:c r="B1110" s="46" t="str">
        <x:f>IF(ISBLANK('2012 HR 배정표'!F1108)=TRUE,"-",IF(ISERROR((HLOOKUP($A$5,Prj_list!$O$6:$Z$7,2)*'2012 HR 배정표'!G1108)/HLOOKUP($A$5,Prj_list!$O$6:$Z$7,2))=TRUE,"-",(HLOOKUP($A$5,Prj_list!$O$6:$Z$7,2)*'2012 HR 배정표'!G1108)/HLOOKUP($A$5,Prj_list!$O$6:$Z$7,2)))</x:f>
        <x:v>-</x:v>
      </x:c>
      <x:c r="C1110" s="45" t="str">
        <x:f>IF(ISBLANK('2012 HR 배정표'!H1108)=TRUE,"-",'2012 HR 배정표'!H1108)</x:f>
        <x:v>-</x:v>
      </x:c>
      <x:c r="D1110" s="46" t="str">
        <x:f>IF(ISBLANK('2012 HR 배정표'!H1108)=TRUE,"-",IF(ISERROR((HLOOKUP($A$5,Prj_list!$O$6:$Z$7,2)*'2012 HR 배정표'!I1108)/HLOOKUP($A$5,Prj_list!$O$6:$Z$7,2))=TRUE,"-",(HLOOKUP($A$5,Prj_list!$O$6:$Z$7,2)*'2012 HR 배정표'!I1108)/HLOOKUP($A$5,Prj_list!$O$6:$Z$7,2)))</x:f>
        <x:v>-</x:v>
      </x:c>
      <x:c r="E1110" s="45" t="str">
        <x:f>IF(ISBLANK('2012 HR 배정표'!J1108)=TRUE,"-",'2012 HR 배정표'!J1108)</x:f>
        <x:v>-</x:v>
      </x:c>
      <x:c r="F1110" s="46" t="str">
        <x:f>IF(ISBLANK('2012 HR 배정표'!J1108)=TRUE,"-",IF(ISERROR((HLOOKUP($A$5,Prj_list!$O$6:$Z$7,2)*'2012 HR 배정표'!K1108)/HLOOKUP($A$5,Prj_list!$O$6:$Z$7,2))=TRUE,"-",(HLOOKUP($A$5,Prj_list!$O$6:$Z$7,2)*'2012 HR 배정표'!K1108)/HLOOKUP($A$5,Prj_list!$O$6:$Z$7,2)))</x:f>
        <x:v>-</x:v>
      </x:c>
      <x:c r="G1110" s="45" t="str">
        <x:f>IF(ISBLANK('2012 HR 배정표'!L1108)=TRUE,"-",'2012 HR 배정표'!L1108)</x:f>
        <x:v>-</x:v>
      </x:c>
      <x:c r="H1110" s="46" t="str">
        <x:f>IF(ISBLANK('2012 HR 배정표'!L1108)=TRUE,"-",IF(ISERROR((HLOOKUP($A$5,Prj_list!$O$6:$Z$7,2)*'2012 HR 배정표'!M1108)/HLOOKUP($A$5,Prj_list!$O$6:$Z$7,2))=TRUE,"-",(HLOOKUP($A$5,Prj_list!$O$6:$Z$7,2)*'2012 HR 배정표'!M1108)/HLOOKUP($A$5,Prj_list!$O$6:$Z$7,2)))</x:f>
        <x:v>-</x:v>
      </x:c>
      <x:c r="I1110" s="45" t="str">
        <x:f>IF(ISBLANK('2012 HR 배정표'!N1108)=TRUE,"-",'2012 HR 배정표'!N1108)</x:f>
        <x:v>-</x:v>
      </x:c>
      <x:c r="J1110" s="46" t="str">
        <x:f>IF(ISBLANK('2012 HR 배정표'!N1108)=TRUE,"-",IF(ISERROR((HLOOKUP($A$5,Prj_list!$O$6:$Z$7,2)*'2012 HR 배정표'!O1108)/HLOOKUP($A$5,Prj_list!$O$6:$Z$7,2))=TRUE,"-",(HLOOKUP($A$5,Prj_list!$O$6:$Z$7,2)*'2012 HR 배정표'!O1108)/HLOOKUP($A$5,Prj_list!$O$6:$Z$7,2)))</x:f>
        <x:v>-</x:v>
      </x:c>
      <x:c r="K1110" s="45" t="str">
        <x:f>IF(ISBLANK('2012 HR 배정표'!P1108)=TRUE,"-",'2012 HR 배정표'!P1108)</x:f>
        <x:v>-</x:v>
      </x:c>
      <x:c r="L1110" s="46" t="str">
        <x:f>IF(ISBLANK('2012 HR 배정표'!P1108)=TRUE,"-",IF(ISERROR((HLOOKUP($A$5,Prj_list!$O$6:$Z$7,2)*'2012 HR 배정표'!Q1108)/HLOOKUP($A$5,Prj_list!$O$6:$Z$7,2))=TRUE,"-",(HLOOKUP($A$5,Prj_list!$O$6:$Z$7,2)*'2012 HR 배정표'!Q1108)/HLOOKUP($A$5,Prj_list!$O$6:$Z$7,2)))</x:f>
        <x:v>-</x:v>
      </x:c>
      <x:c r="M1110" s="45" t="str">
        <x:f>IF(ISBLANK('2012 HR 배정표'!R1108)=TRUE,"-",'2012 HR 배정표'!R1108)</x:f>
        <x:v>-</x:v>
      </x:c>
      <x:c r="N1110" s="46" t="str">
        <x:f>IF(ISBLANK('2012 HR 배정표'!R1108)=TRUE,"-",IF(ISERROR((HLOOKUP($A$5,Prj_list!$O$6:$Z$7,2)*'2012 HR 배정표'!S1108)/HLOOKUP($A$5,Prj_list!$O$6:$Z$7,2))=TRUE,"-",(HLOOKUP($A$5,Prj_list!$O$6:$Z$7,2)*'2012 HR 배정표'!S1108)/HLOOKUP($A$5,Prj_list!$O$6:$Z$7,2)))</x:f>
        <x:v>-</x:v>
      </x:c>
      <x:c r="O1110" s="45" t="str">
        <x:f>IF(ISBLANK('2012 HR 배정표'!T1108)=TRUE,"-",'2012 HR 배정표'!T1108)</x:f>
        <x:v>-</x:v>
      </x:c>
      <x:c r="P1110" s="46" t="str">
        <x:f>IF(ISBLANK('2012 HR 배정표'!T1108)=TRUE,"-",IF(ISERROR((HLOOKUP($A$5,Prj_list!$O$6:$Z$7,2)*'2012 HR 배정표'!U1108)/HLOOKUP($A$5,Prj_list!$O$6:$Z$7,2))=TRUE,"-",(HLOOKUP($A$5,Prj_list!$O$6:$Z$7,2)*'2012 HR 배정표'!U1108)/HLOOKUP($A$5,Prj_list!$O$6:$Z$7,2)))</x:f>
        <x:v>-</x:v>
      </x:c>
      <x:c r="Q1110" s="45" t="str">
        <x:f>IF(ISBLANK('2012 HR 배정표'!V1108)=TRUE,"-",'2012 HR 배정표'!V1108)</x:f>
        <x:v>-</x:v>
      </x:c>
      <x:c r="R1110" s="46" t="str">
        <x:f>IF(ISBLANK('2012 HR 배정표'!V1108)=TRUE,"-",IF(ISERROR((HLOOKUP($A$5,Prj_list!$O$6:$Z$7,2)*'2012 HR 배정표'!W1108)/HLOOKUP($A$5,Prj_list!$O$6:$Z$7,2))=TRUE,"-",(HLOOKUP($A$5,Prj_list!$O$6:$Z$7,2)*'2012 HR 배정표'!W1108)/HLOOKUP($A$5,Prj_list!$O$6:$Z$7,2)))</x:f>
        <x:v>-</x:v>
      </x:c>
      <x:c r="S1110" s="45" t="str">
        <x:f>IF(ISBLANK('2012 HR 배정표'!X1108)=TRUE,"-",'2012 HR 배정표'!X1108)</x:f>
        <x:v>-</x:v>
      </x:c>
      <x:c r="T1110" s="46" t="str">
        <x:f>IF(ISBLANK('2012 HR 배정표'!X1108)=TRUE,"-",IF(ISERROR((HLOOKUP($A$5,Prj_list!$O$6:$Z$7,2)*'2012 HR 배정표'!Y1108)/HLOOKUP($A$5,Prj_list!$O$6:$Z$7,2))=TRUE,"-",(HLOOKUP($A$5,Prj_list!$O$6:$Z$7,2)*'2012 HR 배정표'!Y1108)/HLOOKUP($A$5,Prj_list!$O$6:$Z$7,2)))</x:f>
        <x:v>-</x:v>
      </x:c>
      <x:c r="U1110" s="45" t="str">
        <x:f>IF(ISBLANK('2012 HR 배정표'!Z1108)=TRUE,"-",'2012 HR 배정표'!Z1108)</x:f>
        <x:v>-</x:v>
      </x:c>
      <x:c r="V1110" s="46" t="str">
        <x:f>IF(ISBLANK('2012 HR 배정표'!Z1108)=TRUE,"-",IF(ISERROR((HLOOKUP($A$5,Prj_list!$O$6:$Z$7,2)*'2012 HR 배정표'!AA1108)/HLOOKUP($A$5,Prj_list!$O$6:$Z$7,2))=TRUE,"-",(HLOOKUP($A$5,Prj_list!$O$6:$Z$7,2)*'2012 HR 배정표'!AA1108)/HLOOKUP($A$5,Prj_list!$O$6:$Z$7,2)))</x:f>
        <x:v>-</x:v>
      </x:c>
      <x:c r="W1110" s="45" t="str">
        <x:f>IF(ISBLANK('2012 HR 배정표'!AB1108)=TRUE,"-",'2012 HR 배정표'!AB1108)</x:f>
        <x:v>-</x:v>
      </x:c>
      <x:c r="X1110" s="46" t="str">
        <x:f>IF(ISBLANK('2012 HR 배정표'!AB1108)=TRUE,"-",IF(ISERROR((HLOOKUP($A$5,Prj_list!$O$6:$Z$7,2)*'2012 HR 배정표'!AC1108)/HLOOKUP($A$5,Prj_list!$O$6:$Z$7,2))=TRUE,"-",(HLOOKUP($A$5,Prj_list!$O$6:$Z$7,2)*'2012 HR 배정표'!AC1108)/HLOOKUP($A$5,Prj_list!$O$6:$Z$7,2)))</x:f>
        <x:v>-</x:v>
      </x:c>
      <x:c r="Y1110" s="45" t="str">
        <x:f>IF(ISBLANK('2012 HR 배정표'!AD1108)=TRUE,"-",'2012 HR 배정표'!AD1108)</x:f>
        <x:v>-</x:v>
      </x:c>
      <x:c r="Z1110" s="46" t="str">
        <x:f>IF(ISBLANK('2012 HR 배정표'!AD1108)=TRUE,"-",IF(ISERROR((HLOOKUP($A$5,Prj_list!$O$6:$Z$7,2)*'2012 HR 배정표'!AE1108)/HLOOKUP($A$5,Prj_list!$O$6:$Z$7,2))=TRUE,"-",(HLOOKUP($A$5,Prj_list!$O$6:$Z$7,2)*'2012 HR 배정표'!AE1108)/HLOOKUP($A$5,Prj_list!$O$6:$Z$7,2)))</x:f>
        <x:v>-</x:v>
      </x:c>
      <x:c r="AA1110" s="45" t="str">
        <x:f>IF(ISBLANK('2012 HR 배정표'!AF1108)=TRUE,"-",'2012 HR 배정표'!AF1108)</x:f>
        <x:v>-</x:v>
      </x:c>
      <x:c r="AB1110" s="46" t="str">
        <x:f>IF(ISBLANK('2012 HR 배정표'!AF1108)=TRUE,"-",IF(ISERROR((HLOOKUP($A$5,Prj_list!$O$6:$Z$7,2)*'2012 HR 배정표'!AG1108)/HLOOKUP($A$5,Prj_list!$O$6:$Z$7,2))=TRUE,"-",(HLOOKUP($A$5,Prj_list!$O$6:$Z$7,2)*'2012 HR 배정표'!AG1108)/HLOOKUP($A$5,Prj_list!$O$6:$Z$7,2)))</x:f>
        <x:v>-</x:v>
      </x:c>
      <x:c r="AC1110" s="45" t="str">
        <x:f>IF(ISBLANK('2012 HR 배정표'!AH1108)=TRUE,"-",'2012 HR 배정표'!AH1108)</x:f>
        <x:v>-</x:v>
      </x:c>
      <x:c r="AD1110" s="46" t="str">
        <x:f>IF(ISBLANK('2012 HR 배정표'!AH1108)=TRUE,"-",IF(ISERROR((HLOOKUP($A$5,Prj_list!$O$6:$Z$7,2)*'2012 HR 배정표'!AI1108)/HLOOKUP($A$5,Prj_list!$O$6:$Z$7,2))=TRUE,"-",(HLOOKUP($A$5,Prj_list!$O$6:$Z$7,2)*'2012 HR 배정표'!AI1108)/HLOOKUP($A$5,Prj_list!$O$6:$Z$7,2)))</x:f>
        <x:v>-</x:v>
      </x:c>
      <x:c r="AE1110" s="45" t="str">
        <x:f>IF(ISBLANK('2012 HR 배정표'!AJ1108)=TRUE,"-",'2012 HR 배정표'!AJ1108)</x:f>
        <x:v>-</x:v>
      </x:c>
      <x:c r="AF1110" s="46" t="str">
        <x:f>IF(ISBLANK('2012 HR 배정표'!AJ1108)=TRUE,"-",IF(ISERROR((HLOOKUP($A$5,Prj_list!$O$6:$Z$7,2)*'2012 HR 배정표'!AK1108)/HLOOKUP($A$5,Prj_list!$O$6:$Z$7,2))=TRUE,"-",(HLOOKUP($A$5,Prj_list!$O$6:$Z$7,2)*'2012 HR 배정표'!AK1108)/HLOOKUP($A$5,Prj_list!$O$6:$Z$7,2)))</x:f>
        <x:v>-</x:v>
      </x:c>
      <x:c r="AG1110" s="45" t="str">
        <x:f>IF(ISBLANK('2012 HR 배정표'!AL1108)=TRUE,"-",'2012 HR 배정표'!AL1108)</x:f>
        <x:v>-</x:v>
      </x:c>
      <x:c r="AH1110" s="46" t="str">
        <x:f>IF(ISBLANK('2012 HR 배정표'!AL1108)=TRUE,"-",IF(ISERROR((HLOOKUP($A$5,Prj_list!$O$6:$Z$7,2)*'2012 HR 배정표'!AM1108)/HLOOKUP($A$5,Prj_list!$O$6:$Z$7,2))=TRUE,"-",(HLOOKUP($A$5,Prj_list!$O$6:$Z$7,2)*'2012 HR 배정표'!AM1108)/HLOOKUP($A$5,Prj_list!$O$6:$Z$7,2)))</x:f>
        <x:v>-</x:v>
      </x:c>
      <x:c r="AI1110" s="45" t="str">
        <x:f>IF(ISBLANK('2012 HR 배정표'!AN1108)=TRUE,"-",'2012 HR 배정표'!AN1108)</x:f>
        <x:v>-</x:v>
      </x:c>
      <x:c r="AJ1110" s="46" t="str">
        <x:f>IF(ISBLANK('2012 HR 배정표'!AN1108)=TRUE,"-",IF(ISERROR((HLOOKUP($A$5,Prj_list!$O$6:$Z$7,2)*'2012 HR 배정표'!AO1108)/HLOOKUP($A$5,Prj_list!$O$6:$Z$7,2))=TRUE,"-",(HLOOKUP($A$5,Prj_list!$O$6:$Z$7,2)*'2012 HR 배정표'!AO1108)/HLOOKUP($A$5,Prj_list!$O$6:$Z$7,2)))</x:f>
        <x:v>-</x:v>
      </x:c>
      <x:c r="AK1110" s="45" t="str">
        <x:f>IF(ISBLANK('2012 HR 배정표'!AP1108)=TRUE,"-",'2012 HR 배정표'!AP1108)</x:f>
        <x:v>-</x:v>
      </x:c>
      <x:c r="AL1110" s="46" t="str">
        <x:f>IF(ISBLANK('2012 HR 배정표'!AP1108)=TRUE,"-",IF(ISERROR((HLOOKUP($A$5,Prj_list!$O$6:$Z$7,2)*'2012 HR 배정표'!AQ1108)/HLOOKUP($A$5,Prj_list!$O$6:$Z$7,2))=TRUE,"-",(HLOOKUP($A$5,Prj_list!$O$6:$Z$7,2)*'2012 HR 배정표'!AQ1108)/HLOOKUP($A$5,Prj_list!$O$6:$Z$7,2)))</x:f>
        <x:v>-</x:v>
      </x:c>
      <x:c r="AM1110" s="45" t="str">
        <x:f>IF(ISBLANK('2012 HR 배정표'!AR1108)=TRUE,"-",'2012 HR 배정표'!AR1108)</x:f>
        <x:v>-</x:v>
      </x:c>
      <x:c r="AN1110" s="46" t="str">
        <x:f>IF(ISBLANK('2012 HR 배정표'!AR1108)=TRUE,"-",IF(ISERROR((HLOOKUP($A$5,Prj_list!$O$6:$Z$7,2)*'2012 HR 배정표'!AS1108)/HLOOKUP($A$5,Prj_list!$O$6:$Z$7,2))=TRUE,"-",(HLOOKUP($A$5,Prj_list!$O$6:$Z$7,2)*'2012 HR 배정표'!AS1108)/HLOOKUP($A$5,Prj_list!$O$6:$Z$7,2)))</x:f>
        <x:v>-</x:v>
      </x:c>
      <x:c r="AO1110" s="45" t="str">
        <x:f>IF(ISBLANK('2012 HR 배정표'!AT1108)=TRUE,"-",'2012 HR 배정표'!AT1108)</x:f>
        <x:v>-</x:v>
      </x:c>
      <x:c r="AP1110" s="46" t="str">
        <x:f>IF(ISBLANK('2012 HR 배정표'!AT1108)=TRUE,"-",IF(ISERROR((HLOOKUP($A$5,Prj_list!$O$6:$Z$7,2)*'2012 HR 배정표'!AU1108)/HLOOKUP($A$5,Prj_list!$O$6:$Z$7,2))=TRUE,"-",(HLOOKUP($A$5,Prj_list!$O$6:$Z$7,2)*'2012 HR 배정표'!AU1108)/HLOOKUP($A$5,Prj_list!$O$6:$Z$7,2)))</x:f>
        <x:v>-</x:v>
      </x:c>
      <x:c r="AQ1110" s="45" t="str">
        <x:f>IF(ISBLANK('2012 HR 배정표'!AV1108)=TRUE,"-",'2012 HR 배정표'!AV1108)</x:f>
        <x:v>-</x:v>
      </x:c>
      <x:c r="AR1110" s="46" t="str">
        <x:f>IF(ISBLANK('2012 HR 배정표'!AV1108)=TRUE,"-",IF(ISERROR((HLOOKUP($A$5,Prj_list!$O$6:$Z$7,2)*'2012 HR 배정표'!AW1108)/HLOOKUP($A$5,Prj_list!$O$6:$Z$7,2))=TRUE,"-",(HLOOKUP($A$5,Prj_list!$O$6:$Z$7,2)*'2012 HR 배정표'!AW1108)/HLOOKUP($A$5,Prj_list!$O$6:$Z$7,2)))</x:f>
        <x:v>-</x:v>
      </x:c>
      <x:c r="AS1110" s="45" t="str">
        <x:f>IF(ISBLANK('2012 HR 배정표'!AX1108)=TRUE,"-",'2012 HR 배정표'!AX1108)</x:f>
        <x:v>-</x:v>
      </x:c>
      <x:c r="AT1110" s="46" t="str">
        <x:f>IF(ISBLANK('2012 HR 배정표'!AX1108)=TRUE,"-",IF(ISERROR((HLOOKUP($A$5,Prj_list!$O$6:$Z$7,2)*'2012 HR 배정표'!AY1108)/HLOOKUP($A$5,Prj_list!$O$6:$Z$7,2))=TRUE,"-",(HLOOKUP($A$5,Prj_list!$O$6:$Z$7,2)*'2012 HR 배정표'!AY1108)/HLOOKUP($A$5,Prj_list!$O$6:$Z$7,2)))</x:f>
        <x:v>-</x:v>
      </x:c>
      <x:c r="AU1110" s="45" t="str">
        <x:f>IF(ISBLANK('2012 HR 배정표'!AZ1108)=TRUE,"-",'2012 HR 배정표'!AZ1108)</x:f>
        <x:v>-</x:v>
      </x:c>
      <x:c r="AV1110" s="46" t="str">
        <x:f>IF(ISBLANK('2012 HR 배정표'!AZ1108)=TRUE,"-",IF(ISERROR((HLOOKUP($A$5,Prj_list!$O$6:$Z$7,2)*'2012 HR 배정표'!BA1108)/HLOOKUP($A$5,Prj_list!$O$6:$Z$7,2))=TRUE,"-",(HLOOKUP($A$5,Prj_list!$O$6:$Z$7,2)*'2012 HR 배정표'!BA1108)/HLOOKUP($A$5,Prj_list!$O$6:$Z$7,2)))</x:f>
        <x:v>-</x:v>
      </x:c>
      <x:c r="AW1110" s="34" t="str">
        <x:f t="shared" si="34"/>
        <x:v/>
      </x:c>
      <x:c r="AX1110" s="41">
        <x:f t="shared" si="35"/>
        <x:v>0</x:v>
      </x:c>
    </x:row>
    <x:row r="1111" spans="1:50">
      <x:c r="A1111" s="45" t="str">
        <x:f>IF(ISBLANK('2012 HR 배정표'!F1109)=TRUE,"-",'2012 HR 배정표'!F1109)</x:f>
        <x:v>-</x:v>
      </x:c>
      <x:c r="B1111" s="46" t="str">
        <x:f>IF(ISBLANK('2012 HR 배정표'!F1109)=TRUE,"-",IF(ISERROR((HLOOKUP($A$5,Prj_list!$O$6:$Z$7,2)*'2012 HR 배정표'!G1109)/HLOOKUP($A$5,Prj_list!$O$6:$Z$7,2))=TRUE,"-",(HLOOKUP($A$5,Prj_list!$O$6:$Z$7,2)*'2012 HR 배정표'!G1109)/HLOOKUP($A$5,Prj_list!$O$6:$Z$7,2)))</x:f>
        <x:v>-</x:v>
      </x:c>
      <x:c r="C1111" s="45" t="str">
        <x:f>IF(ISBLANK('2012 HR 배정표'!H1109)=TRUE,"-",'2012 HR 배정표'!H1109)</x:f>
        <x:v>-</x:v>
      </x:c>
      <x:c r="D1111" s="46" t="str">
        <x:f>IF(ISBLANK('2012 HR 배정표'!H1109)=TRUE,"-",IF(ISERROR((HLOOKUP($A$5,Prj_list!$O$6:$Z$7,2)*'2012 HR 배정표'!I1109)/HLOOKUP($A$5,Prj_list!$O$6:$Z$7,2))=TRUE,"-",(HLOOKUP($A$5,Prj_list!$O$6:$Z$7,2)*'2012 HR 배정표'!I1109)/HLOOKUP($A$5,Prj_list!$O$6:$Z$7,2)))</x:f>
        <x:v>-</x:v>
      </x:c>
      <x:c r="E1111" s="45" t="str">
        <x:f>IF(ISBLANK('2012 HR 배정표'!J1109)=TRUE,"-",'2012 HR 배정표'!J1109)</x:f>
        <x:v>-</x:v>
      </x:c>
      <x:c r="F1111" s="46" t="str">
        <x:f>IF(ISBLANK('2012 HR 배정표'!J1109)=TRUE,"-",IF(ISERROR((HLOOKUP($A$5,Prj_list!$O$6:$Z$7,2)*'2012 HR 배정표'!K1109)/HLOOKUP($A$5,Prj_list!$O$6:$Z$7,2))=TRUE,"-",(HLOOKUP($A$5,Prj_list!$O$6:$Z$7,2)*'2012 HR 배정표'!K1109)/HLOOKUP($A$5,Prj_list!$O$6:$Z$7,2)))</x:f>
        <x:v>-</x:v>
      </x:c>
      <x:c r="G1111" s="45" t="str">
        <x:f>IF(ISBLANK('2012 HR 배정표'!L1109)=TRUE,"-",'2012 HR 배정표'!L1109)</x:f>
        <x:v>-</x:v>
      </x:c>
      <x:c r="H1111" s="46" t="str">
        <x:f>IF(ISBLANK('2012 HR 배정표'!L1109)=TRUE,"-",IF(ISERROR((HLOOKUP($A$5,Prj_list!$O$6:$Z$7,2)*'2012 HR 배정표'!M1109)/HLOOKUP($A$5,Prj_list!$O$6:$Z$7,2))=TRUE,"-",(HLOOKUP($A$5,Prj_list!$O$6:$Z$7,2)*'2012 HR 배정표'!M1109)/HLOOKUP($A$5,Prj_list!$O$6:$Z$7,2)))</x:f>
        <x:v>-</x:v>
      </x:c>
      <x:c r="I1111" s="45" t="str">
        <x:f>IF(ISBLANK('2012 HR 배정표'!N1109)=TRUE,"-",'2012 HR 배정표'!N1109)</x:f>
        <x:v>-</x:v>
      </x:c>
      <x:c r="J1111" s="46" t="str">
        <x:f>IF(ISBLANK('2012 HR 배정표'!N1109)=TRUE,"-",IF(ISERROR((HLOOKUP($A$5,Prj_list!$O$6:$Z$7,2)*'2012 HR 배정표'!O1109)/HLOOKUP($A$5,Prj_list!$O$6:$Z$7,2))=TRUE,"-",(HLOOKUP($A$5,Prj_list!$O$6:$Z$7,2)*'2012 HR 배정표'!O1109)/HLOOKUP($A$5,Prj_list!$O$6:$Z$7,2)))</x:f>
        <x:v>-</x:v>
      </x:c>
      <x:c r="K1111" s="45" t="str">
        <x:f>IF(ISBLANK('2012 HR 배정표'!P1109)=TRUE,"-",'2012 HR 배정표'!P1109)</x:f>
        <x:v>-</x:v>
      </x:c>
      <x:c r="L1111" s="46" t="str">
        <x:f>IF(ISBLANK('2012 HR 배정표'!P1109)=TRUE,"-",IF(ISERROR((HLOOKUP($A$5,Prj_list!$O$6:$Z$7,2)*'2012 HR 배정표'!Q1109)/HLOOKUP($A$5,Prj_list!$O$6:$Z$7,2))=TRUE,"-",(HLOOKUP($A$5,Prj_list!$O$6:$Z$7,2)*'2012 HR 배정표'!Q1109)/HLOOKUP($A$5,Prj_list!$O$6:$Z$7,2)))</x:f>
        <x:v>-</x:v>
      </x:c>
      <x:c r="M1111" s="45" t="str">
        <x:f>IF(ISBLANK('2012 HR 배정표'!R1109)=TRUE,"-",'2012 HR 배정표'!R1109)</x:f>
        <x:v>-</x:v>
      </x:c>
      <x:c r="N1111" s="46" t="str">
        <x:f>IF(ISBLANK('2012 HR 배정표'!R1109)=TRUE,"-",IF(ISERROR((HLOOKUP($A$5,Prj_list!$O$6:$Z$7,2)*'2012 HR 배정표'!S1109)/HLOOKUP($A$5,Prj_list!$O$6:$Z$7,2))=TRUE,"-",(HLOOKUP($A$5,Prj_list!$O$6:$Z$7,2)*'2012 HR 배정표'!S1109)/HLOOKUP($A$5,Prj_list!$O$6:$Z$7,2)))</x:f>
        <x:v>-</x:v>
      </x:c>
      <x:c r="O1111" s="45" t="str">
        <x:f>IF(ISBLANK('2012 HR 배정표'!T1109)=TRUE,"-",'2012 HR 배정표'!T1109)</x:f>
        <x:v>-</x:v>
      </x:c>
      <x:c r="P1111" s="46" t="str">
        <x:f>IF(ISBLANK('2012 HR 배정표'!T1109)=TRUE,"-",IF(ISERROR((HLOOKUP($A$5,Prj_list!$O$6:$Z$7,2)*'2012 HR 배정표'!U1109)/HLOOKUP($A$5,Prj_list!$O$6:$Z$7,2))=TRUE,"-",(HLOOKUP($A$5,Prj_list!$O$6:$Z$7,2)*'2012 HR 배정표'!U1109)/HLOOKUP($A$5,Prj_list!$O$6:$Z$7,2)))</x:f>
        <x:v>-</x:v>
      </x:c>
      <x:c r="Q1111" s="45" t="str">
        <x:f>IF(ISBLANK('2012 HR 배정표'!V1109)=TRUE,"-",'2012 HR 배정표'!V1109)</x:f>
        <x:v>-</x:v>
      </x:c>
      <x:c r="R1111" s="46" t="str">
        <x:f>IF(ISBLANK('2012 HR 배정표'!V1109)=TRUE,"-",IF(ISERROR((HLOOKUP($A$5,Prj_list!$O$6:$Z$7,2)*'2012 HR 배정표'!W1109)/HLOOKUP($A$5,Prj_list!$O$6:$Z$7,2))=TRUE,"-",(HLOOKUP($A$5,Prj_list!$O$6:$Z$7,2)*'2012 HR 배정표'!W1109)/HLOOKUP($A$5,Prj_list!$O$6:$Z$7,2)))</x:f>
        <x:v>-</x:v>
      </x:c>
      <x:c r="S1111" s="45" t="str">
        <x:f>IF(ISBLANK('2012 HR 배정표'!X1109)=TRUE,"-",'2012 HR 배정표'!X1109)</x:f>
        <x:v>-</x:v>
      </x:c>
      <x:c r="T1111" s="46" t="str">
        <x:f>IF(ISBLANK('2012 HR 배정표'!X1109)=TRUE,"-",IF(ISERROR((HLOOKUP($A$5,Prj_list!$O$6:$Z$7,2)*'2012 HR 배정표'!Y1109)/HLOOKUP($A$5,Prj_list!$O$6:$Z$7,2))=TRUE,"-",(HLOOKUP($A$5,Prj_list!$O$6:$Z$7,2)*'2012 HR 배정표'!Y1109)/HLOOKUP($A$5,Prj_list!$O$6:$Z$7,2)))</x:f>
        <x:v>-</x:v>
      </x:c>
      <x:c r="U1111" s="45" t="str">
        <x:f>IF(ISBLANK('2012 HR 배정표'!Z1109)=TRUE,"-",'2012 HR 배정표'!Z1109)</x:f>
        <x:v>-</x:v>
      </x:c>
      <x:c r="V1111" s="46" t="str">
        <x:f>IF(ISBLANK('2012 HR 배정표'!Z1109)=TRUE,"-",IF(ISERROR((HLOOKUP($A$5,Prj_list!$O$6:$Z$7,2)*'2012 HR 배정표'!AA1109)/HLOOKUP($A$5,Prj_list!$O$6:$Z$7,2))=TRUE,"-",(HLOOKUP($A$5,Prj_list!$O$6:$Z$7,2)*'2012 HR 배정표'!AA1109)/HLOOKUP($A$5,Prj_list!$O$6:$Z$7,2)))</x:f>
        <x:v>-</x:v>
      </x:c>
      <x:c r="W1111" s="45" t="str">
        <x:f>IF(ISBLANK('2012 HR 배정표'!AB1109)=TRUE,"-",'2012 HR 배정표'!AB1109)</x:f>
        <x:v>-</x:v>
      </x:c>
      <x:c r="X1111" s="46" t="str">
        <x:f>IF(ISBLANK('2012 HR 배정표'!AB1109)=TRUE,"-",IF(ISERROR((HLOOKUP($A$5,Prj_list!$O$6:$Z$7,2)*'2012 HR 배정표'!AC1109)/HLOOKUP($A$5,Prj_list!$O$6:$Z$7,2))=TRUE,"-",(HLOOKUP($A$5,Prj_list!$O$6:$Z$7,2)*'2012 HR 배정표'!AC1109)/HLOOKUP($A$5,Prj_list!$O$6:$Z$7,2)))</x:f>
        <x:v>-</x:v>
      </x:c>
      <x:c r="Y1111" s="45" t="str">
        <x:f>IF(ISBLANK('2012 HR 배정표'!AD1109)=TRUE,"-",'2012 HR 배정표'!AD1109)</x:f>
        <x:v>-</x:v>
      </x:c>
      <x:c r="Z1111" s="46" t="str">
        <x:f>IF(ISBLANK('2012 HR 배정표'!AD1109)=TRUE,"-",IF(ISERROR((HLOOKUP($A$5,Prj_list!$O$6:$Z$7,2)*'2012 HR 배정표'!AE1109)/HLOOKUP($A$5,Prj_list!$O$6:$Z$7,2))=TRUE,"-",(HLOOKUP($A$5,Prj_list!$O$6:$Z$7,2)*'2012 HR 배정표'!AE1109)/HLOOKUP($A$5,Prj_list!$O$6:$Z$7,2)))</x:f>
        <x:v>-</x:v>
      </x:c>
      <x:c r="AA1111" s="45" t="str">
        <x:f>IF(ISBLANK('2012 HR 배정표'!AF1109)=TRUE,"-",'2012 HR 배정표'!AF1109)</x:f>
        <x:v>-</x:v>
      </x:c>
      <x:c r="AB1111" s="46" t="str">
        <x:f>IF(ISBLANK('2012 HR 배정표'!AF1109)=TRUE,"-",IF(ISERROR((HLOOKUP($A$5,Prj_list!$O$6:$Z$7,2)*'2012 HR 배정표'!AG1109)/HLOOKUP($A$5,Prj_list!$O$6:$Z$7,2))=TRUE,"-",(HLOOKUP($A$5,Prj_list!$O$6:$Z$7,2)*'2012 HR 배정표'!AG1109)/HLOOKUP($A$5,Prj_list!$O$6:$Z$7,2)))</x:f>
        <x:v>-</x:v>
      </x:c>
      <x:c r="AC1111" s="45" t="str">
        <x:f>IF(ISBLANK('2012 HR 배정표'!AH1109)=TRUE,"-",'2012 HR 배정표'!AH1109)</x:f>
        <x:v>-</x:v>
      </x:c>
      <x:c r="AD1111" s="46" t="str">
        <x:f>IF(ISBLANK('2012 HR 배정표'!AH1109)=TRUE,"-",IF(ISERROR((HLOOKUP($A$5,Prj_list!$O$6:$Z$7,2)*'2012 HR 배정표'!AI1109)/HLOOKUP($A$5,Prj_list!$O$6:$Z$7,2))=TRUE,"-",(HLOOKUP($A$5,Prj_list!$O$6:$Z$7,2)*'2012 HR 배정표'!AI1109)/HLOOKUP($A$5,Prj_list!$O$6:$Z$7,2)))</x:f>
        <x:v>-</x:v>
      </x:c>
      <x:c r="AE1111" s="45" t="str">
        <x:f>IF(ISBLANK('2012 HR 배정표'!AJ1109)=TRUE,"-",'2012 HR 배정표'!AJ1109)</x:f>
        <x:v>-</x:v>
      </x:c>
      <x:c r="AF1111" s="46" t="str">
        <x:f>IF(ISBLANK('2012 HR 배정표'!AJ1109)=TRUE,"-",IF(ISERROR((HLOOKUP($A$5,Prj_list!$O$6:$Z$7,2)*'2012 HR 배정표'!AK1109)/HLOOKUP($A$5,Prj_list!$O$6:$Z$7,2))=TRUE,"-",(HLOOKUP($A$5,Prj_list!$O$6:$Z$7,2)*'2012 HR 배정표'!AK1109)/HLOOKUP($A$5,Prj_list!$O$6:$Z$7,2)))</x:f>
        <x:v>-</x:v>
      </x:c>
      <x:c r="AG1111" s="45" t="str">
        <x:f>IF(ISBLANK('2012 HR 배정표'!AL1109)=TRUE,"-",'2012 HR 배정표'!AL1109)</x:f>
        <x:v>-</x:v>
      </x:c>
      <x:c r="AH1111" s="46" t="str">
        <x:f>IF(ISBLANK('2012 HR 배정표'!AL1109)=TRUE,"-",IF(ISERROR((HLOOKUP($A$5,Prj_list!$O$6:$Z$7,2)*'2012 HR 배정표'!AM1109)/HLOOKUP($A$5,Prj_list!$O$6:$Z$7,2))=TRUE,"-",(HLOOKUP($A$5,Prj_list!$O$6:$Z$7,2)*'2012 HR 배정표'!AM1109)/HLOOKUP($A$5,Prj_list!$O$6:$Z$7,2)))</x:f>
        <x:v>-</x:v>
      </x:c>
      <x:c r="AI1111" s="45" t="str">
        <x:f>IF(ISBLANK('2012 HR 배정표'!AN1109)=TRUE,"-",'2012 HR 배정표'!AN1109)</x:f>
        <x:v>-</x:v>
      </x:c>
      <x:c r="AJ1111" s="46" t="str">
        <x:f>IF(ISBLANK('2012 HR 배정표'!AN1109)=TRUE,"-",IF(ISERROR((HLOOKUP($A$5,Prj_list!$O$6:$Z$7,2)*'2012 HR 배정표'!AO1109)/HLOOKUP($A$5,Prj_list!$O$6:$Z$7,2))=TRUE,"-",(HLOOKUP($A$5,Prj_list!$O$6:$Z$7,2)*'2012 HR 배정표'!AO1109)/HLOOKUP($A$5,Prj_list!$O$6:$Z$7,2)))</x:f>
        <x:v>-</x:v>
      </x:c>
      <x:c r="AK1111" s="45" t="str">
        <x:f>IF(ISBLANK('2012 HR 배정표'!AP1109)=TRUE,"-",'2012 HR 배정표'!AP1109)</x:f>
        <x:v>-</x:v>
      </x:c>
      <x:c r="AL1111" s="46" t="str">
        <x:f>IF(ISBLANK('2012 HR 배정표'!AP1109)=TRUE,"-",IF(ISERROR((HLOOKUP($A$5,Prj_list!$O$6:$Z$7,2)*'2012 HR 배정표'!AQ1109)/HLOOKUP($A$5,Prj_list!$O$6:$Z$7,2))=TRUE,"-",(HLOOKUP($A$5,Prj_list!$O$6:$Z$7,2)*'2012 HR 배정표'!AQ1109)/HLOOKUP($A$5,Prj_list!$O$6:$Z$7,2)))</x:f>
        <x:v>-</x:v>
      </x:c>
      <x:c r="AM1111" s="45" t="str">
        <x:f>IF(ISBLANK('2012 HR 배정표'!AR1109)=TRUE,"-",'2012 HR 배정표'!AR1109)</x:f>
        <x:v>-</x:v>
      </x:c>
      <x:c r="AN1111" s="46" t="str">
        <x:f>IF(ISBLANK('2012 HR 배정표'!AR1109)=TRUE,"-",IF(ISERROR((HLOOKUP($A$5,Prj_list!$O$6:$Z$7,2)*'2012 HR 배정표'!AS1109)/HLOOKUP($A$5,Prj_list!$O$6:$Z$7,2))=TRUE,"-",(HLOOKUP($A$5,Prj_list!$O$6:$Z$7,2)*'2012 HR 배정표'!AS1109)/HLOOKUP($A$5,Prj_list!$O$6:$Z$7,2)))</x:f>
        <x:v>-</x:v>
      </x:c>
      <x:c r="AO1111" s="45" t="str">
        <x:f>IF(ISBLANK('2012 HR 배정표'!AT1109)=TRUE,"-",'2012 HR 배정표'!AT1109)</x:f>
        <x:v>-</x:v>
      </x:c>
      <x:c r="AP1111" s="46" t="str">
        <x:f>IF(ISBLANK('2012 HR 배정표'!AT1109)=TRUE,"-",IF(ISERROR((HLOOKUP($A$5,Prj_list!$O$6:$Z$7,2)*'2012 HR 배정표'!AU1109)/HLOOKUP($A$5,Prj_list!$O$6:$Z$7,2))=TRUE,"-",(HLOOKUP($A$5,Prj_list!$O$6:$Z$7,2)*'2012 HR 배정표'!AU1109)/HLOOKUP($A$5,Prj_list!$O$6:$Z$7,2)))</x:f>
        <x:v>-</x:v>
      </x:c>
      <x:c r="AQ1111" s="45" t="str">
        <x:f>IF(ISBLANK('2012 HR 배정표'!AV1109)=TRUE,"-",'2012 HR 배정표'!AV1109)</x:f>
        <x:v>-</x:v>
      </x:c>
      <x:c r="AR1111" s="46" t="str">
        <x:f>IF(ISBLANK('2012 HR 배정표'!AV1109)=TRUE,"-",IF(ISERROR((HLOOKUP($A$5,Prj_list!$O$6:$Z$7,2)*'2012 HR 배정표'!AW1109)/HLOOKUP($A$5,Prj_list!$O$6:$Z$7,2))=TRUE,"-",(HLOOKUP($A$5,Prj_list!$O$6:$Z$7,2)*'2012 HR 배정표'!AW1109)/HLOOKUP($A$5,Prj_list!$O$6:$Z$7,2)))</x:f>
        <x:v>-</x:v>
      </x:c>
      <x:c r="AS1111" s="45" t="str">
        <x:f>IF(ISBLANK('2012 HR 배정표'!AX1109)=TRUE,"-",'2012 HR 배정표'!AX1109)</x:f>
        <x:v>-</x:v>
      </x:c>
      <x:c r="AT1111" s="46" t="str">
        <x:f>IF(ISBLANK('2012 HR 배정표'!AX1109)=TRUE,"-",IF(ISERROR((HLOOKUP($A$5,Prj_list!$O$6:$Z$7,2)*'2012 HR 배정표'!AY1109)/HLOOKUP($A$5,Prj_list!$O$6:$Z$7,2))=TRUE,"-",(HLOOKUP($A$5,Prj_list!$O$6:$Z$7,2)*'2012 HR 배정표'!AY1109)/HLOOKUP($A$5,Prj_list!$O$6:$Z$7,2)))</x:f>
        <x:v>-</x:v>
      </x:c>
      <x:c r="AU1111" s="45" t="str">
        <x:f>IF(ISBLANK('2012 HR 배정표'!AZ1109)=TRUE,"-",'2012 HR 배정표'!AZ1109)</x:f>
        <x:v>-</x:v>
      </x:c>
      <x:c r="AV1111" s="46" t="str">
        <x:f>IF(ISBLANK('2012 HR 배정표'!AZ1109)=TRUE,"-",IF(ISERROR((HLOOKUP($A$5,Prj_list!$O$6:$Z$7,2)*'2012 HR 배정표'!BA1109)/HLOOKUP($A$5,Prj_list!$O$6:$Z$7,2))=TRUE,"-",(HLOOKUP($A$5,Prj_list!$O$6:$Z$7,2)*'2012 HR 배정표'!BA1109)/HLOOKUP($A$5,Prj_list!$O$6:$Z$7,2)))</x:f>
        <x:v>-</x:v>
      </x:c>
      <x:c r="AW1111" s="34" t="str">
        <x:f t="shared" si="34"/>
        <x:v/>
      </x:c>
      <x:c r="AX1111" s="41">
        <x:f t="shared" si="35"/>
        <x:v>0</x:v>
      </x:c>
    </x:row>
    <x:row r="1112" spans="1:50">
      <x:c r="A1112" s="45" t="str">
        <x:f>IF(ISBLANK('2012 HR 배정표'!F1110)=TRUE,"-",'2012 HR 배정표'!F1110)</x:f>
        <x:v>-</x:v>
      </x:c>
      <x:c r="B1112" s="46" t="str">
        <x:f>IF(ISBLANK('2012 HR 배정표'!F1110)=TRUE,"-",IF(ISERROR((HLOOKUP($A$5,Prj_list!$O$6:$Z$7,2)*'2012 HR 배정표'!G1110)/HLOOKUP($A$5,Prj_list!$O$6:$Z$7,2))=TRUE,"-",(HLOOKUP($A$5,Prj_list!$O$6:$Z$7,2)*'2012 HR 배정표'!G1110)/HLOOKUP($A$5,Prj_list!$O$6:$Z$7,2)))</x:f>
        <x:v>-</x:v>
      </x:c>
      <x:c r="C1112" s="45" t="str">
        <x:f>IF(ISBLANK('2012 HR 배정표'!H1110)=TRUE,"-",'2012 HR 배정표'!H1110)</x:f>
        <x:v>-</x:v>
      </x:c>
      <x:c r="D1112" s="46" t="str">
        <x:f>IF(ISBLANK('2012 HR 배정표'!H1110)=TRUE,"-",IF(ISERROR((HLOOKUP($A$5,Prj_list!$O$6:$Z$7,2)*'2012 HR 배정표'!I1110)/HLOOKUP($A$5,Prj_list!$O$6:$Z$7,2))=TRUE,"-",(HLOOKUP($A$5,Prj_list!$O$6:$Z$7,2)*'2012 HR 배정표'!I1110)/HLOOKUP($A$5,Prj_list!$O$6:$Z$7,2)))</x:f>
        <x:v>-</x:v>
      </x:c>
      <x:c r="E1112" s="45" t="str">
        <x:f>IF(ISBLANK('2012 HR 배정표'!J1110)=TRUE,"-",'2012 HR 배정표'!J1110)</x:f>
        <x:v>-</x:v>
      </x:c>
      <x:c r="F1112" s="46" t="str">
        <x:f>IF(ISBLANK('2012 HR 배정표'!J1110)=TRUE,"-",IF(ISERROR((HLOOKUP($A$5,Prj_list!$O$6:$Z$7,2)*'2012 HR 배정표'!K1110)/HLOOKUP($A$5,Prj_list!$O$6:$Z$7,2))=TRUE,"-",(HLOOKUP($A$5,Prj_list!$O$6:$Z$7,2)*'2012 HR 배정표'!K1110)/HLOOKUP($A$5,Prj_list!$O$6:$Z$7,2)))</x:f>
        <x:v>-</x:v>
      </x:c>
      <x:c r="G1112" s="45" t="str">
        <x:f>IF(ISBLANK('2012 HR 배정표'!L1110)=TRUE,"-",'2012 HR 배정표'!L1110)</x:f>
        <x:v>-</x:v>
      </x:c>
      <x:c r="H1112" s="46" t="str">
        <x:f>IF(ISBLANK('2012 HR 배정표'!L1110)=TRUE,"-",IF(ISERROR((HLOOKUP($A$5,Prj_list!$O$6:$Z$7,2)*'2012 HR 배정표'!M1110)/HLOOKUP($A$5,Prj_list!$O$6:$Z$7,2))=TRUE,"-",(HLOOKUP($A$5,Prj_list!$O$6:$Z$7,2)*'2012 HR 배정표'!M1110)/HLOOKUP($A$5,Prj_list!$O$6:$Z$7,2)))</x:f>
        <x:v>-</x:v>
      </x:c>
      <x:c r="I1112" s="45" t="str">
        <x:f>IF(ISBLANK('2012 HR 배정표'!N1110)=TRUE,"-",'2012 HR 배정표'!N1110)</x:f>
        <x:v>-</x:v>
      </x:c>
      <x:c r="J1112" s="46" t="str">
        <x:f>IF(ISBLANK('2012 HR 배정표'!N1110)=TRUE,"-",IF(ISERROR((HLOOKUP($A$5,Prj_list!$O$6:$Z$7,2)*'2012 HR 배정표'!O1110)/HLOOKUP($A$5,Prj_list!$O$6:$Z$7,2))=TRUE,"-",(HLOOKUP($A$5,Prj_list!$O$6:$Z$7,2)*'2012 HR 배정표'!O1110)/HLOOKUP($A$5,Prj_list!$O$6:$Z$7,2)))</x:f>
        <x:v>-</x:v>
      </x:c>
      <x:c r="K1112" s="45" t="str">
        <x:f>IF(ISBLANK('2012 HR 배정표'!P1110)=TRUE,"-",'2012 HR 배정표'!P1110)</x:f>
        <x:v>-</x:v>
      </x:c>
      <x:c r="L1112" s="46" t="str">
        <x:f>IF(ISBLANK('2012 HR 배정표'!P1110)=TRUE,"-",IF(ISERROR((HLOOKUP($A$5,Prj_list!$O$6:$Z$7,2)*'2012 HR 배정표'!Q1110)/HLOOKUP($A$5,Prj_list!$O$6:$Z$7,2))=TRUE,"-",(HLOOKUP($A$5,Prj_list!$O$6:$Z$7,2)*'2012 HR 배정표'!Q1110)/HLOOKUP($A$5,Prj_list!$O$6:$Z$7,2)))</x:f>
        <x:v>-</x:v>
      </x:c>
      <x:c r="M1112" s="45" t="str">
        <x:f>IF(ISBLANK('2012 HR 배정표'!R1110)=TRUE,"-",'2012 HR 배정표'!R1110)</x:f>
        <x:v>-</x:v>
      </x:c>
      <x:c r="N1112" s="46" t="str">
        <x:f>IF(ISBLANK('2012 HR 배정표'!R1110)=TRUE,"-",IF(ISERROR((HLOOKUP($A$5,Prj_list!$O$6:$Z$7,2)*'2012 HR 배정표'!S1110)/HLOOKUP($A$5,Prj_list!$O$6:$Z$7,2))=TRUE,"-",(HLOOKUP($A$5,Prj_list!$O$6:$Z$7,2)*'2012 HR 배정표'!S1110)/HLOOKUP($A$5,Prj_list!$O$6:$Z$7,2)))</x:f>
        <x:v>-</x:v>
      </x:c>
      <x:c r="O1112" s="45" t="str">
        <x:f>IF(ISBLANK('2012 HR 배정표'!T1110)=TRUE,"-",'2012 HR 배정표'!T1110)</x:f>
        <x:v>-</x:v>
      </x:c>
      <x:c r="P1112" s="46" t="str">
        <x:f>IF(ISBLANK('2012 HR 배정표'!T1110)=TRUE,"-",IF(ISERROR((HLOOKUP($A$5,Prj_list!$O$6:$Z$7,2)*'2012 HR 배정표'!U1110)/HLOOKUP($A$5,Prj_list!$O$6:$Z$7,2))=TRUE,"-",(HLOOKUP($A$5,Prj_list!$O$6:$Z$7,2)*'2012 HR 배정표'!U1110)/HLOOKUP($A$5,Prj_list!$O$6:$Z$7,2)))</x:f>
        <x:v>-</x:v>
      </x:c>
      <x:c r="Q1112" s="45" t="str">
        <x:f>IF(ISBLANK('2012 HR 배정표'!V1110)=TRUE,"-",'2012 HR 배정표'!V1110)</x:f>
        <x:v>-</x:v>
      </x:c>
      <x:c r="R1112" s="46" t="str">
        <x:f>IF(ISBLANK('2012 HR 배정표'!V1110)=TRUE,"-",IF(ISERROR((HLOOKUP($A$5,Prj_list!$O$6:$Z$7,2)*'2012 HR 배정표'!W1110)/HLOOKUP($A$5,Prj_list!$O$6:$Z$7,2))=TRUE,"-",(HLOOKUP($A$5,Prj_list!$O$6:$Z$7,2)*'2012 HR 배정표'!W1110)/HLOOKUP($A$5,Prj_list!$O$6:$Z$7,2)))</x:f>
        <x:v>-</x:v>
      </x:c>
      <x:c r="S1112" s="45" t="str">
        <x:f>IF(ISBLANK('2012 HR 배정표'!X1110)=TRUE,"-",'2012 HR 배정표'!X1110)</x:f>
        <x:v>-</x:v>
      </x:c>
      <x:c r="T1112" s="46" t="str">
        <x:f>IF(ISBLANK('2012 HR 배정표'!X1110)=TRUE,"-",IF(ISERROR((HLOOKUP($A$5,Prj_list!$O$6:$Z$7,2)*'2012 HR 배정표'!Y1110)/HLOOKUP($A$5,Prj_list!$O$6:$Z$7,2))=TRUE,"-",(HLOOKUP($A$5,Prj_list!$O$6:$Z$7,2)*'2012 HR 배정표'!Y1110)/HLOOKUP($A$5,Prj_list!$O$6:$Z$7,2)))</x:f>
        <x:v>-</x:v>
      </x:c>
      <x:c r="U1112" s="45" t="str">
        <x:f>IF(ISBLANK('2012 HR 배정표'!Z1110)=TRUE,"-",'2012 HR 배정표'!Z1110)</x:f>
        <x:v>-</x:v>
      </x:c>
      <x:c r="V1112" s="46" t="str">
        <x:f>IF(ISBLANK('2012 HR 배정표'!Z1110)=TRUE,"-",IF(ISERROR((HLOOKUP($A$5,Prj_list!$O$6:$Z$7,2)*'2012 HR 배정표'!AA1110)/HLOOKUP($A$5,Prj_list!$O$6:$Z$7,2))=TRUE,"-",(HLOOKUP($A$5,Prj_list!$O$6:$Z$7,2)*'2012 HR 배정표'!AA1110)/HLOOKUP($A$5,Prj_list!$O$6:$Z$7,2)))</x:f>
        <x:v>-</x:v>
      </x:c>
      <x:c r="W1112" s="45" t="str">
        <x:f>IF(ISBLANK('2012 HR 배정표'!AB1110)=TRUE,"-",'2012 HR 배정표'!AB1110)</x:f>
        <x:v>-</x:v>
      </x:c>
      <x:c r="X1112" s="46" t="str">
        <x:f>IF(ISBLANK('2012 HR 배정표'!AB1110)=TRUE,"-",IF(ISERROR((HLOOKUP($A$5,Prj_list!$O$6:$Z$7,2)*'2012 HR 배정표'!AC1110)/HLOOKUP($A$5,Prj_list!$O$6:$Z$7,2))=TRUE,"-",(HLOOKUP($A$5,Prj_list!$O$6:$Z$7,2)*'2012 HR 배정표'!AC1110)/HLOOKUP($A$5,Prj_list!$O$6:$Z$7,2)))</x:f>
        <x:v>-</x:v>
      </x:c>
      <x:c r="Y1112" s="45" t="str">
        <x:f>IF(ISBLANK('2012 HR 배정표'!AD1110)=TRUE,"-",'2012 HR 배정표'!AD1110)</x:f>
        <x:v>-</x:v>
      </x:c>
      <x:c r="Z1112" s="46" t="str">
        <x:f>IF(ISBLANK('2012 HR 배정표'!AD1110)=TRUE,"-",IF(ISERROR((HLOOKUP($A$5,Prj_list!$O$6:$Z$7,2)*'2012 HR 배정표'!AE1110)/HLOOKUP($A$5,Prj_list!$O$6:$Z$7,2))=TRUE,"-",(HLOOKUP($A$5,Prj_list!$O$6:$Z$7,2)*'2012 HR 배정표'!AE1110)/HLOOKUP($A$5,Prj_list!$O$6:$Z$7,2)))</x:f>
        <x:v>-</x:v>
      </x:c>
      <x:c r="AA1112" s="45" t="str">
        <x:f>IF(ISBLANK('2012 HR 배정표'!AF1110)=TRUE,"-",'2012 HR 배정표'!AF1110)</x:f>
        <x:v>-</x:v>
      </x:c>
      <x:c r="AB1112" s="46" t="str">
        <x:f>IF(ISBLANK('2012 HR 배정표'!AF1110)=TRUE,"-",IF(ISERROR((HLOOKUP($A$5,Prj_list!$O$6:$Z$7,2)*'2012 HR 배정표'!AG1110)/HLOOKUP($A$5,Prj_list!$O$6:$Z$7,2))=TRUE,"-",(HLOOKUP($A$5,Prj_list!$O$6:$Z$7,2)*'2012 HR 배정표'!AG1110)/HLOOKUP($A$5,Prj_list!$O$6:$Z$7,2)))</x:f>
        <x:v>-</x:v>
      </x:c>
      <x:c r="AC1112" s="45" t="str">
        <x:f>IF(ISBLANK('2012 HR 배정표'!AH1110)=TRUE,"-",'2012 HR 배정표'!AH1110)</x:f>
        <x:v>-</x:v>
      </x:c>
      <x:c r="AD1112" s="46" t="str">
        <x:f>IF(ISBLANK('2012 HR 배정표'!AH1110)=TRUE,"-",IF(ISERROR((HLOOKUP($A$5,Prj_list!$O$6:$Z$7,2)*'2012 HR 배정표'!AI1110)/HLOOKUP($A$5,Prj_list!$O$6:$Z$7,2))=TRUE,"-",(HLOOKUP($A$5,Prj_list!$O$6:$Z$7,2)*'2012 HR 배정표'!AI1110)/HLOOKUP($A$5,Prj_list!$O$6:$Z$7,2)))</x:f>
        <x:v>-</x:v>
      </x:c>
      <x:c r="AE1112" s="45" t="str">
        <x:f>IF(ISBLANK('2012 HR 배정표'!AJ1110)=TRUE,"-",'2012 HR 배정표'!AJ1110)</x:f>
        <x:v>-</x:v>
      </x:c>
      <x:c r="AF1112" s="46" t="str">
        <x:f>IF(ISBLANK('2012 HR 배정표'!AJ1110)=TRUE,"-",IF(ISERROR((HLOOKUP($A$5,Prj_list!$O$6:$Z$7,2)*'2012 HR 배정표'!AK1110)/HLOOKUP($A$5,Prj_list!$O$6:$Z$7,2))=TRUE,"-",(HLOOKUP($A$5,Prj_list!$O$6:$Z$7,2)*'2012 HR 배정표'!AK1110)/HLOOKUP($A$5,Prj_list!$O$6:$Z$7,2)))</x:f>
        <x:v>-</x:v>
      </x:c>
      <x:c r="AG1112" s="45" t="str">
        <x:f>IF(ISBLANK('2012 HR 배정표'!AL1110)=TRUE,"-",'2012 HR 배정표'!AL1110)</x:f>
        <x:v>-</x:v>
      </x:c>
      <x:c r="AH1112" s="46" t="str">
        <x:f>IF(ISBLANK('2012 HR 배정표'!AL1110)=TRUE,"-",IF(ISERROR((HLOOKUP($A$5,Prj_list!$O$6:$Z$7,2)*'2012 HR 배정표'!AM1110)/HLOOKUP($A$5,Prj_list!$O$6:$Z$7,2))=TRUE,"-",(HLOOKUP($A$5,Prj_list!$O$6:$Z$7,2)*'2012 HR 배정표'!AM1110)/HLOOKUP($A$5,Prj_list!$O$6:$Z$7,2)))</x:f>
        <x:v>-</x:v>
      </x:c>
      <x:c r="AI1112" s="45" t="str">
        <x:f>IF(ISBLANK('2012 HR 배정표'!AN1110)=TRUE,"-",'2012 HR 배정표'!AN1110)</x:f>
        <x:v>-</x:v>
      </x:c>
      <x:c r="AJ1112" s="46" t="str">
        <x:f>IF(ISBLANK('2012 HR 배정표'!AN1110)=TRUE,"-",IF(ISERROR((HLOOKUP($A$5,Prj_list!$O$6:$Z$7,2)*'2012 HR 배정표'!AO1110)/HLOOKUP($A$5,Prj_list!$O$6:$Z$7,2))=TRUE,"-",(HLOOKUP($A$5,Prj_list!$O$6:$Z$7,2)*'2012 HR 배정표'!AO1110)/HLOOKUP($A$5,Prj_list!$O$6:$Z$7,2)))</x:f>
        <x:v>-</x:v>
      </x:c>
      <x:c r="AK1112" s="45" t="str">
        <x:f>IF(ISBLANK('2012 HR 배정표'!AP1110)=TRUE,"-",'2012 HR 배정표'!AP1110)</x:f>
        <x:v>-</x:v>
      </x:c>
      <x:c r="AL1112" s="46" t="str">
        <x:f>IF(ISBLANK('2012 HR 배정표'!AP1110)=TRUE,"-",IF(ISERROR((HLOOKUP($A$5,Prj_list!$O$6:$Z$7,2)*'2012 HR 배정표'!AQ1110)/HLOOKUP($A$5,Prj_list!$O$6:$Z$7,2))=TRUE,"-",(HLOOKUP($A$5,Prj_list!$O$6:$Z$7,2)*'2012 HR 배정표'!AQ1110)/HLOOKUP($A$5,Prj_list!$O$6:$Z$7,2)))</x:f>
        <x:v>-</x:v>
      </x:c>
      <x:c r="AM1112" s="45" t="str">
        <x:f>IF(ISBLANK('2012 HR 배정표'!AR1110)=TRUE,"-",'2012 HR 배정표'!AR1110)</x:f>
        <x:v>-</x:v>
      </x:c>
      <x:c r="AN1112" s="46" t="str">
        <x:f>IF(ISBLANK('2012 HR 배정표'!AR1110)=TRUE,"-",IF(ISERROR((HLOOKUP($A$5,Prj_list!$O$6:$Z$7,2)*'2012 HR 배정표'!AS1110)/HLOOKUP($A$5,Prj_list!$O$6:$Z$7,2))=TRUE,"-",(HLOOKUP($A$5,Prj_list!$O$6:$Z$7,2)*'2012 HR 배정표'!AS1110)/HLOOKUP($A$5,Prj_list!$O$6:$Z$7,2)))</x:f>
        <x:v>-</x:v>
      </x:c>
      <x:c r="AO1112" s="45" t="str">
        <x:f>IF(ISBLANK('2012 HR 배정표'!AT1110)=TRUE,"-",'2012 HR 배정표'!AT1110)</x:f>
        <x:v>-</x:v>
      </x:c>
      <x:c r="AP1112" s="46" t="str">
        <x:f>IF(ISBLANK('2012 HR 배정표'!AT1110)=TRUE,"-",IF(ISERROR((HLOOKUP($A$5,Prj_list!$O$6:$Z$7,2)*'2012 HR 배정표'!AU1110)/HLOOKUP($A$5,Prj_list!$O$6:$Z$7,2))=TRUE,"-",(HLOOKUP($A$5,Prj_list!$O$6:$Z$7,2)*'2012 HR 배정표'!AU1110)/HLOOKUP($A$5,Prj_list!$O$6:$Z$7,2)))</x:f>
        <x:v>-</x:v>
      </x:c>
      <x:c r="AQ1112" s="45" t="str">
        <x:f>IF(ISBLANK('2012 HR 배정표'!AV1110)=TRUE,"-",'2012 HR 배정표'!AV1110)</x:f>
        <x:v>-</x:v>
      </x:c>
      <x:c r="AR1112" s="46" t="str">
        <x:f>IF(ISBLANK('2012 HR 배정표'!AV1110)=TRUE,"-",IF(ISERROR((HLOOKUP($A$5,Prj_list!$O$6:$Z$7,2)*'2012 HR 배정표'!AW1110)/HLOOKUP($A$5,Prj_list!$O$6:$Z$7,2))=TRUE,"-",(HLOOKUP($A$5,Prj_list!$O$6:$Z$7,2)*'2012 HR 배정표'!AW1110)/HLOOKUP($A$5,Prj_list!$O$6:$Z$7,2)))</x:f>
        <x:v>-</x:v>
      </x:c>
      <x:c r="AS1112" s="45" t="str">
        <x:f>IF(ISBLANK('2012 HR 배정표'!AX1110)=TRUE,"-",'2012 HR 배정표'!AX1110)</x:f>
        <x:v>-</x:v>
      </x:c>
      <x:c r="AT1112" s="46" t="str">
        <x:f>IF(ISBLANK('2012 HR 배정표'!AX1110)=TRUE,"-",IF(ISERROR((HLOOKUP($A$5,Prj_list!$O$6:$Z$7,2)*'2012 HR 배정표'!AY1110)/HLOOKUP($A$5,Prj_list!$O$6:$Z$7,2))=TRUE,"-",(HLOOKUP($A$5,Prj_list!$O$6:$Z$7,2)*'2012 HR 배정표'!AY1110)/HLOOKUP($A$5,Prj_list!$O$6:$Z$7,2)))</x:f>
        <x:v>-</x:v>
      </x:c>
      <x:c r="AU1112" s="45" t="str">
        <x:f>IF(ISBLANK('2012 HR 배정표'!AZ1110)=TRUE,"-",'2012 HR 배정표'!AZ1110)</x:f>
        <x:v>-</x:v>
      </x:c>
      <x:c r="AV1112" s="46" t="str">
        <x:f>IF(ISBLANK('2012 HR 배정표'!AZ1110)=TRUE,"-",IF(ISERROR((HLOOKUP($A$5,Prj_list!$O$6:$Z$7,2)*'2012 HR 배정표'!BA1110)/HLOOKUP($A$5,Prj_list!$O$6:$Z$7,2))=TRUE,"-",(HLOOKUP($A$5,Prj_list!$O$6:$Z$7,2)*'2012 HR 배정표'!BA1110)/HLOOKUP($A$5,Prj_list!$O$6:$Z$7,2)))</x:f>
        <x:v>-</x:v>
      </x:c>
      <x:c r="AW1112" s="34" t="str">
        <x:f t="shared" si="34"/>
        <x:v/>
      </x:c>
      <x:c r="AX1112" s="41">
        <x:f t="shared" si="35"/>
        <x:v>0</x:v>
      </x:c>
    </x:row>
    <x:row r="1113" spans="1:50">
      <x:c r="A1113" s="45" t="str">
        <x:f>IF(ISBLANK('2012 HR 배정표'!F1111)=TRUE,"-",'2012 HR 배정표'!F1111)</x:f>
        <x:v>-</x:v>
      </x:c>
      <x:c r="B1113" s="46" t="str">
        <x:f>IF(ISBLANK('2012 HR 배정표'!F1111)=TRUE,"-",IF(ISERROR((HLOOKUP($A$5,Prj_list!$O$6:$Z$7,2)*'2012 HR 배정표'!G1111)/HLOOKUP($A$5,Prj_list!$O$6:$Z$7,2))=TRUE,"-",(HLOOKUP($A$5,Prj_list!$O$6:$Z$7,2)*'2012 HR 배정표'!G1111)/HLOOKUP($A$5,Prj_list!$O$6:$Z$7,2)))</x:f>
        <x:v>-</x:v>
      </x:c>
      <x:c r="C1113" s="45" t="str">
        <x:f>IF(ISBLANK('2012 HR 배정표'!H1111)=TRUE,"-",'2012 HR 배정표'!H1111)</x:f>
        <x:v>-</x:v>
      </x:c>
      <x:c r="D1113" s="46" t="str">
        <x:f>IF(ISBLANK('2012 HR 배정표'!H1111)=TRUE,"-",IF(ISERROR((HLOOKUP($A$5,Prj_list!$O$6:$Z$7,2)*'2012 HR 배정표'!I1111)/HLOOKUP($A$5,Prj_list!$O$6:$Z$7,2))=TRUE,"-",(HLOOKUP($A$5,Prj_list!$O$6:$Z$7,2)*'2012 HR 배정표'!I1111)/HLOOKUP($A$5,Prj_list!$O$6:$Z$7,2)))</x:f>
        <x:v>-</x:v>
      </x:c>
      <x:c r="E1113" s="45" t="str">
        <x:f>IF(ISBLANK('2012 HR 배정표'!J1111)=TRUE,"-",'2012 HR 배정표'!J1111)</x:f>
        <x:v>-</x:v>
      </x:c>
      <x:c r="F1113" s="46" t="str">
        <x:f>IF(ISBLANK('2012 HR 배정표'!J1111)=TRUE,"-",IF(ISERROR((HLOOKUP($A$5,Prj_list!$O$6:$Z$7,2)*'2012 HR 배정표'!K1111)/HLOOKUP($A$5,Prj_list!$O$6:$Z$7,2))=TRUE,"-",(HLOOKUP($A$5,Prj_list!$O$6:$Z$7,2)*'2012 HR 배정표'!K1111)/HLOOKUP($A$5,Prj_list!$O$6:$Z$7,2)))</x:f>
        <x:v>-</x:v>
      </x:c>
      <x:c r="G1113" s="45" t="str">
        <x:f>IF(ISBLANK('2012 HR 배정표'!L1111)=TRUE,"-",'2012 HR 배정표'!L1111)</x:f>
        <x:v>-</x:v>
      </x:c>
      <x:c r="H1113" s="46" t="str">
        <x:f>IF(ISBLANK('2012 HR 배정표'!L1111)=TRUE,"-",IF(ISERROR((HLOOKUP($A$5,Prj_list!$O$6:$Z$7,2)*'2012 HR 배정표'!M1111)/HLOOKUP($A$5,Prj_list!$O$6:$Z$7,2))=TRUE,"-",(HLOOKUP($A$5,Prj_list!$O$6:$Z$7,2)*'2012 HR 배정표'!M1111)/HLOOKUP($A$5,Prj_list!$O$6:$Z$7,2)))</x:f>
        <x:v>-</x:v>
      </x:c>
      <x:c r="I1113" s="45" t="str">
        <x:f>IF(ISBLANK('2012 HR 배정표'!N1111)=TRUE,"-",'2012 HR 배정표'!N1111)</x:f>
        <x:v>-</x:v>
      </x:c>
      <x:c r="J1113" s="46" t="str">
        <x:f>IF(ISBLANK('2012 HR 배정표'!N1111)=TRUE,"-",IF(ISERROR((HLOOKUP($A$5,Prj_list!$O$6:$Z$7,2)*'2012 HR 배정표'!O1111)/HLOOKUP($A$5,Prj_list!$O$6:$Z$7,2))=TRUE,"-",(HLOOKUP($A$5,Prj_list!$O$6:$Z$7,2)*'2012 HR 배정표'!O1111)/HLOOKUP($A$5,Prj_list!$O$6:$Z$7,2)))</x:f>
        <x:v>-</x:v>
      </x:c>
      <x:c r="K1113" s="45" t="str">
        <x:f>IF(ISBLANK('2012 HR 배정표'!P1111)=TRUE,"-",'2012 HR 배정표'!P1111)</x:f>
        <x:v>-</x:v>
      </x:c>
      <x:c r="L1113" s="46" t="str">
        <x:f>IF(ISBLANK('2012 HR 배정표'!P1111)=TRUE,"-",IF(ISERROR((HLOOKUP($A$5,Prj_list!$O$6:$Z$7,2)*'2012 HR 배정표'!Q1111)/HLOOKUP($A$5,Prj_list!$O$6:$Z$7,2))=TRUE,"-",(HLOOKUP($A$5,Prj_list!$O$6:$Z$7,2)*'2012 HR 배정표'!Q1111)/HLOOKUP($A$5,Prj_list!$O$6:$Z$7,2)))</x:f>
        <x:v>-</x:v>
      </x:c>
      <x:c r="M1113" s="45" t="str">
        <x:f>IF(ISBLANK('2012 HR 배정표'!R1111)=TRUE,"-",'2012 HR 배정표'!R1111)</x:f>
        <x:v>-</x:v>
      </x:c>
      <x:c r="N1113" s="46" t="str">
        <x:f>IF(ISBLANK('2012 HR 배정표'!R1111)=TRUE,"-",IF(ISERROR((HLOOKUP($A$5,Prj_list!$O$6:$Z$7,2)*'2012 HR 배정표'!S1111)/HLOOKUP($A$5,Prj_list!$O$6:$Z$7,2))=TRUE,"-",(HLOOKUP($A$5,Prj_list!$O$6:$Z$7,2)*'2012 HR 배정표'!S1111)/HLOOKUP($A$5,Prj_list!$O$6:$Z$7,2)))</x:f>
        <x:v>-</x:v>
      </x:c>
      <x:c r="O1113" s="45" t="str">
        <x:f>IF(ISBLANK('2012 HR 배정표'!T1111)=TRUE,"-",'2012 HR 배정표'!T1111)</x:f>
        <x:v>-</x:v>
      </x:c>
      <x:c r="P1113" s="46" t="str">
        <x:f>IF(ISBLANK('2012 HR 배정표'!T1111)=TRUE,"-",IF(ISERROR((HLOOKUP($A$5,Prj_list!$O$6:$Z$7,2)*'2012 HR 배정표'!U1111)/HLOOKUP($A$5,Prj_list!$O$6:$Z$7,2))=TRUE,"-",(HLOOKUP($A$5,Prj_list!$O$6:$Z$7,2)*'2012 HR 배정표'!U1111)/HLOOKUP($A$5,Prj_list!$O$6:$Z$7,2)))</x:f>
        <x:v>-</x:v>
      </x:c>
      <x:c r="Q1113" s="45" t="str">
        <x:f>IF(ISBLANK('2012 HR 배정표'!V1111)=TRUE,"-",'2012 HR 배정표'!V1111)</x:f>
        <x:v>-</x:v>
      </x:c>
      <x:c r="R1113" s="46" t="str">
        <x:f>IF(ISBLANK('2012 HR 배정표'!V1111)=TRUE,"-",IF(ISERROR((HLOOKUP($A$5,Prj_list!$O$6:$Z$7,2)*'2012 HR 배정표'!W1111)/HLOOKUP($A$5,Prj_list!$O$6:$Z$7,2))=TRUE,"-",(HLOOKUP($A$5,Prj_list!$O$6:$Z$7,2)*'2012 HR 배정표'!W1111)/HLOOKUP($A$5,Prj_list!$O$6:$Z$7,2)))</x:f>
        <x:v>-</x:v>
      </x:c>
      <x:c r="S1113" s="45" t="str">
        <x:f>IF(ISBLANK('2012 HR 배정표'!X1111)=TRUE,"-",'2012 HR 배정표'!X1111)</x:f>
        <x:v>-</x:v>
      </x:c>
      <x:c r="T1113" s="46" t="str">
        <x:f>IF(ISBLANK('2012 HR 배정표'!X1111)=TRUE,"-",IF(ISERROR((HLOOKUP($A$5,Prj_list!$O$6:$Z$7,2)*'2012 HR 배정표'!Y1111)/HLOOKUP($A$5,Prj_list!$O$6:$Z$7,2))=TRUE,"-",(HLOOKUP($A$5,Prj_list!$O$6:$Z$7,2)*'2012 HR 배정표'!Y1111)/HLOOKUP($A$5,Prj_list!$O$6:$Z$7,2)))</x:f>
        <x:v>-</x:v>
      </x:c>
      <x:c r="U1113" s="45" t="str">
        <x:f>IF(ISBLANK('2012 HR 배정표'!Z1111)=TRUE,"-",'2012 HR 배정표'!Z1111)</x:f>
        <x:v>-</x:v>
      </x:c>
      <x:c r="V1113" s="46" t="str">
        <x:f>IF(ISBLANK('2012 HR 배정표'!Z1111)=TRUE,"-",IF(ISERROR((HLOOKUP($A$5,Prj_list!$O$6:$Z$7,2)*'2012 HR 배정표'!AA1111)/HLOOKUP($A$5,Prj_list!$O$6:$Z$7,2))=TRUE,"-",(HLOOKUP($A$5,Prj_list!$O$6:$Z$7,2)*'2012 HR 배정표'!AA1111)/HLOOKUP($A$5,Prj_list!$O$6:$Z$7,2)))</x:f>
        <x:v>-</x:v>
      </x:c>
      <x:c r="W1113" s="45" t="str">
        <x:f>IF(ISBLANK('2012 HR 배정표'!AB1111)=TRUE,"-",'2012 HR 배정표'!AB1111)</x:f>
        <x:v>-</x:v>
      </x:c>
      <x:c r="X1113" s="46" t="str">
        <x:f>IF(ISBLANK('2012 HR 배정표'!AB1111)=TRUE,"-",IF(ISERROR((HLOOKUP($A$5,Prj_list!$O$6:$Z$7,2)*'2012 HR 배정표'!AC1111)/HLOOKUP($A$5,Prj_list!$O$6:$Z$7,2))=TRUE,"-",(HLOOKUP($A$5,Prj_list!$O$6:$Z$7,2)*'2012 HR 배정표'!AC1111)/HLOOKUP($A$5,Prj_list!$O$6:$Z$7,2)))</x:f>
        <x:v>-</x:v>
      </x:c>
      <x:c r="Y1113" s="45" t="str">
        <x:f>IF(ISBLANK('2012 HR 배정표'!AD1111)=TRUE,"-",'2012 HR 배정표'!AD1111)</x:f>
        <x:v>-</x:v>
      </x:c>
      <x:c r="Z1113" s="46" t="str">
        <x:f>IF(ISBLANK('2012 HR 배정표'!AD1111)=TRUE,"-",IF(ISERROR((HLOOKUP($A$5,Prj_list!$O$6:$Z$7,2)*'2012 HR 배정표'!AE1111)/HLOOKUP($A$5,Prj_list!$O$6:$Z$7,2))=TRUE,"-",(HLOOKUP($A$5,Prj_list!$O$6:$Z$7,2)*'2012 HR 배정표'!AE1111)/HLOOKUP($A$5,Prj_list!$O$6:$Z$7,2)))</x:f>
        <x:v>-</x:v>
      </x:c>
      <x:c r="AA1113" s="45" t="str">
        <x:f>IF(ISBLANK('2012 HR 배정표'!AF1111)=TRUE,"-",'2012 HR 배정표'!AF1111)</x:f>
        <x:v>-</x:v>
      </x:c>
      <x:c r="AB1113" s="46" t="str">
        <x:f>IF(ISBLANK('2012 HR 배정표'!AF1111)=TRUE,"-",IF(ISERROR((HLOOKUP($A$5,Prj_list!$O$6:$Z$7,2)*'2012 HR 배정표'!AG1111)/HLOOKUP($A$5,Prj_list!$O$6:$Z$7,2))=TRUE,"-",(HLOOKUP($A$5,Prj_list!$O$6:$Z$7,2)*'2012 HR 배정표'!AG1111)/HLOOKUP($A$5,Prj_list!$O$6:$Z$7,2)))</x:f>
        <x:v>-</x:v>
      </x:c>
      <x:c r="AC1113" s="45" t="str">
        <x:f>IF(ISBLANK('2012 HR 배정표'!AH1111)=TRUE,"-",'2012 HR 배정표'!AH1111)</x:f>
        <x:v>-</x:v>
      </x:c>
      <x:c r="AD1113" s="46" t="str">
        <x:f>IF(ISBLANK('2012 HR 배정표'!AH1111)=TRUE,"-",IF(ISERROR((HLOOKUP($A$5,Prj_list!$O$6:$Z$7,2)*'2012 HR 배정표'!AI1111)/HLOOKUP($A$5,Prj_list!$O$6:$Z$7,2))=TRUE,"-",(HLOOKUP($A$5,Prj_list!$O$6:$Z$7,2)*'2012 HR 배정표'!AI1111)/HLOOKUP($A$5,Prj_list!$O$6:$Z$7,2)))</x:f>
        <x:v>-</x:v>
      </x:c>
      <x:c r="AE1113" s="45" t="str">
        <x:f>IF(ISBLANK('2012 HR 배정표'!AJ1111)=TRUE,"-",'2012 HR 배정표'!AJ1111)</x:f>
        <x:v>-</x:v>
      </x:c>
      <x:c r="AF1113" s="46" t="str">
        <x:f>IF(ISBLANK('2012 HR 배정표'!AJ1111)=TRUE,"-",IF(ISERROR((HLOOKUP($A$5,Prj_list!$O$6:$Z$7,2)*'2012 HR 배정표'!AK1111)/HLOOKUP($A$5,Prj_list!$O$6:$Z$7,2))=TRUE,"-",(HLOOKUP($A$5,Prj_list!$O$6:$Z$7,2)*'2012 HR 배정표'!AK1111)/HLOOKUP($A$5,Prj_list!$O$6:$Z$7,2)))</x:f>
        <x:v>-</x:v>
      </x:c>
      <x:c r="AG1113" s="45" t="str">
        <x:f>IF(ISBLANK('2012 HR 배정표'!AL1111)=TRUE,"-",'2012 HR 배정표'!AL1111)</x:f>
        <x:v>-</x:v>
      </x:c>
      <x:c r="AH1113" s="46" t="str">
        <x:f>IF(ISBLANK('2012 HR 배정표'!AL1111)=TRUE,"-",IF(ISERROR((HLOOKUP($A$5,Prj_list!$O$6:$Z$7,2)*'2012 HR 배정표'!AM1111)/HLOOKUP($A$5,Prj_list!$O$6:$Z$7,2))=TRUE,"-",(HLOOKUP($A$5,Prj_list!$O$6:$Z$7,2)*'2012 HR 배정표'!AM1111)/HLOOKUP($A$5,Prj_list!$O$6:$Z$7,2)))</x:f>
        <x:v>-</x:v>
      </x:c>
      <x:c r="AI1113" s="45" t="str">
        <x:f>IF(ISBLANK('2012 HR 배정표'!AN1111)=TRUE,"-",'2012 HR 배정표'!AN1111)</x:f>
        <x:v>-</x:v>
      </x:c>
      <x:c r="AJ1113" s="46" t="str">
        <x:f>IF(ISBLANK('2012 HR 배정표'!AN1111)=TRUE,"-",IF(ISERROR((HLOOKUP($A$5,Prj_list!$O$6:$Z$7,2)*'2012 HR 배정표'!AO1111)/HLOOKUP($A$5,Prj_list!$O$6:$Z$7,2))=TRUE,"-",(HLOOKUP($A$5,Prj_list!$O$6:$Z$7,2)*'2012 HR 배정표'!AO1111)/HLOOKUP($A$5,Prj_list!$O$6:$Z$7,2)))</x:f>
        <x:v>-</x:v>
      </x:c>
      <x:c r="AK1113" s="45" t="str">
        <x:f>IF(ISBLANK('2012 HR 배정표'!AP1111)=TRUE,"-",'2012 HR 배정표'!AP1111)</x:f>
        <x:v>-</x:v>
      </x:c>
      <x:c r="AL1113" s="46" t="str">
        <x:f>IF(ISBLANK('2012 HR 배정표'!AP1111)=TRUE,"-",IF(ISERROR((HLOOKUP($A$5,Prj_list!$O$6:$Z$7,2)*'2012 HR 배정표'!AQ1111)/HLOOKUP($A$5,Prj_list!$O$6:$Z$7,2))=TRUE,"-",(HLOOKUP($A$5,Prj_list!$O$6:$Z$7,2)*'2012 HR 배정표'!AQ1111)/HLOOKUP($A$5,Prj_list!$O$6:$Z$7,2)))</x:f>
        <x:v>-</x:v>
      </x:c>
      <x:c r="AM1113" s="45" t="str">
        <x:f>IF(ISBLANK('2012 HR 배정표'!AR1111)=TRUE,"-",'2012 HR 배정표'!AR1111)</x:f>
        <x:v>-</x:v>
      </x:c>
      <x:c r="AN1113" s="46" t="str">
        <x:f>IF(ISBLANK('2012 HR 배정표'!AR1111)=TRUE,"-",IF(ISERROR((HLOOKUP($A$5,Prj_list!$O$6:$Z$7,2)*'2012 HR 배정표'!AS1111)/HLOOKUP($A$5,Prj_list!$O$6:$Z$7,2))=TRUE,"-",(HLOOKUP($A$5,Prj_list!$O$6:$Z$7,2)*'2012 HR 배정표'!AS1111)/HLOOKUP($A$5,Prj_list!$O$6:$Z$7,2)))</x:f>
        <x:v>-</x:v>
      </x:c>
      <x:c r="AO1113" s="45" t="str">
        <x:f>IF(ISBLANK('2012 HR 배정표'!AT1111)=TRUE,"-",'2012 HR 배정표'!AT1111)</x:f>
        <x:v>-</x:v>
      </x:c>
      <x:c r="AP1113" s="46" t="str">
        <x:f>IF(ISBLANK('2012 HR 배정표'!AT1111)=TRUE,"-",IF(ISERROR((HLOOKUP($A$5,Prj_list!$O$6:$Z$7,2)*'2012 HR 배정표'!AU1111)/HLOOKUP($A$5,Prj_list!$O$6:$Z$7,2))=TRUE,"-",(HLOOKUP($A$5,Prj_list!$O$6:$Z$7,2)*'2012 HR 배정표'!AU1111)/HLOOKUP($A$5,Prj_list!$O$6:$Z$7,2)))</x:f>
        <x:v>-</x:v>
      </x:c>
      <x:c r="AQ1113" s="45" t="str">
        <x:f>IF(ISBLANK('2012 HR 배정표'!AV1111)=TRUE,"-",'2012 HR 배정표'!AV1111)</x:f>
        <x:v>-</x:v>
      </x:c>
      <x:c r="AR1113" s="46" t="str">
        <x:f>IF(ISBLANK('2012 HR 배정표'!AV1111)=TRUE,"-",IF(ISERROR((HLOOKUP($A$5,Prj_list!$O$6:$Z$7,2)*'2012 HR 배정표'!AW1111)/HLOOKUP($A$5,Prj_list!$O$6:$Z$7,2))=TRUE,"-",(HLOOKUP($A$5,Prj_list!$O$6:$Z$7,2)*'2012 HR 배정표'!AW1111)/HLOOKUP($A$5,Prj_list!$O$6:$Z$7,2)))</x:f>
        <x:v>-</x:v>
      </x:c>
      <x:c r="AS1113" s="45" t="str">
        <x:f>IF(ISBLANK('2012 HR 배정표'!AX1111)=TRUE,"-",'2012 HR 배정표'!AX1111)</x:f>
        <x:v>-</x:v>
      </x:c>
      <x:c r="AT1113" s="46" t="str">
        <x:f>IF(ISBLANK('2012 HR 배정표'!AX1111)=TRUE,"-",IF(ISERROR((HLOOKUP($A$5,Prj_list!$O$6:$Z$7,2)*'2012 HR 배정표'!AY1111)/HLOOKUP($A$5,Prj_list!$O$6:$Z$7,2))=TRUE,"-",(HLOOKUP($A$5,Prj_list!$O$6:$Z$7,2)*'2012 HR 배정표'!AY1111)/HLOOKUP($A$5,Prj_list!$O$6:$Z$7,2)))</x:f>
        <x:v>-</x:v>
      </x:c>
      <x:c r="AU1113" s="45" t="str">
        <x:f>IF(ISBLANK('2012 HR 배정표'!AZ1111)=TRUE,"-",'2012 HR 배정표'!AZ1111)</x:f>
        <x:v>-</x:v>
      </x:c>
      <x:c r="AV1113" s="46" t="str">
        <x:f>IF(ISBLANK('2012 HR 배정표'!AZ1111)=TRUE,"-",IF(ISERROR((HLOOKUP($A$5,Prj_list!$O$6:$Z$7,2)*'2012 HR 배정표'!BA1111)/HLOOKUP($A$5,Prj_list!$O$6:$Z$7,2))=TRUE,"-",(HLOOKUP($A$5,Prj_list!$O$6:$Z$7,2)*'2012 HR 배정표'!BA1111)/HLOOKUP($A$5,Prj_list!$O$6:$Z$7,2)))</x:f>
        <x:v>-</x:v>
      </x:c>
      <x:c r="AW1113" s="34" t="str">
        <x:f t="shared" si="34"/>
        <x:v/>
      </x:c>
      <x:c r="AX1113" s="41">
        <x:f t="shared" si="35"/>
        <x:v>0</x:v>
      </x:c>
    </x:row>
    <x:row r="1114" spans="1:50">
      <x:c r="A1114" s="45" t="str">
        <x:f>IF(ISBLANK('2012 HR 배정표'!F1112)=TRUE,"-",'2012 HR 배정표'!F1112)</x:f>
        <x:v>-</x:v>
      </x:c>
      <x:c r="B1114" s="46" t="str">
        <x:f>IF(ISBLANK('2012 HR 배정표'!F1112)=TRUE,"-",IF(ISERROR((HLOOKUP($A$5,Prj_list!$O$6:$Z$7,2)*'2012 HR 배정표'!G1112)/HLOOKUP($A$5,Prj_list!$O$6:$Z$7,2))=TRUE,"-",(HLOOKUP($A$5,Prj_list!$O$6:$Z$7,2)*'2012 HR 배정표'!G1112)/HLOOKUP($A$5,Prj_list!$O$6:$Z$7,2)))</x:f>
        <x:v>-</x:v>
      </x:c>
      <x:c r="C1114" s="45" t="str">
        <x:f>IF(ISBLANK('2012 HR 배정표'!H1112)=TRUE,"-",'2012 HR 배정표'!H1112)</x:f>
        <x:v>-</x:v>
      </x:c>
      <x:c r="D1114" s="46" t="str">
        <x:f>IF(ISBLANK('2012 HR 배정표'!H1112)=TRUE,"-",IF(ISERROR((HLOOKUP($A$5,Prj_list!$O$6:$Z$7,2)*'2012 HR 배정표'!I1112)/HLOOKUP($A$5,Prj_list!$O$6:$Z$7,2))=TRUE,"-",(HLOOKUP($A$5,Prj_list!$O$6:$Z$7,2)*'2012 HR 배정표'!I1112)/HLOOKUP($A$5,Prj_list!$O$6:$Z$7,2)))</x:f>
        <x:v>-</x:v>
      </x:c>
      <x:c r="E1114" s="45" t="str">
        <x:f>IF(ISBLANK('2012 HR 배정표'!J1112)=TRUE,"-",'2012 HR 배정표'!J1112)</x:f>
        <x:v>-</x:v>
      </x:c>
      <x:c r="F1114" s="46" t="str">
        <x:f>IF(ISBLANK('2012 HR 배정표'!J1112)=TRUE,"-",IF(ISERROR((HLOOKUP($A$5,Prj_list!$O$6:$Z$7,2)*'2012 HR 배정표'!K1112)/HLOOKUP($A$5,Prj_list!$O$6:$Z$7,2))=TRUE,"-",(HLOOKUP($A$5,Prj_list!$O$6:$Z$7,2)*'2012 HR 배정표'!K1112)/HLOOKUP($A$5,Prj_list!$O$6:$Z$7,2)))</x:f>
        <x:v>-</x:v>
      </x:c>
      <x:c r="G1114" s="45" t="str">
        <x:f>IF(ISBLANK('2012 HR 배정표'!L1112)=TRUE,"-",'2012 HR 배정표'!L1112)</x:f>
        <x:v>-</x:v>
      </x:c>
      <x:c r="H1114" s="46" t="str">
        <x:f>IF(ISBLANK('2012 HR 배정표'!L1112)=TRUE,"-",IF(ISERROR((HLOOKUP($A$5,Prj_list!$O$6:$Z$7,2)*'2012 HR 배정표'!M1112)/HLOOKUP($A$5,Prj_list!$O$6:$Z$7,2))=TRUE,"-",(HLOOKUP($A$5,Prj_list!$O$6:$Z$7,2)*'2012 HR 배정표'!M1112)/HLOOKUP($A$5,Prj_list!$O$6:$Z$7,2)))</x:f>
        <x:v>-</x:v>
      </x:c>
      <x:c r="I1114" s="45" t="str">
        <x:f>IF(ISBLANK('2012 HR 배정표'!N1112)=TRUE,"-",'2012 HR 배정표'!N1112)</x:f>
        <x:v>-</x:v>
      </x:c>
      <x:c r="J1114" s="46" t="str">
        <x:f>IF(ISBLANK('2012 HR 배정표'!N1112)=TRUE,"-",IF(ISERROR((HLOOKUP($A$5,Prj_list!$O$6:$Z$7,2)*'2012 HR 배정표'!O1112)/HLOOKUP($A$5,Prj_list!$O$6:$Z$7,2))=TRUE,"-",(HLOOKUP($A$5,Prj_list!$O$6:$Z$7,2)*'2012 HR 배정표'!O1112)/HLOOKUP($A$5,Prj_list!$O$6:$Z$7,2)))</x:f>
        <x:v>-</x:v>
      </x:c>
      <x:c r="K1114" s="45" t="str">
        <x:f>IF(ISBLANK('2012 HR 배정표'!P1112)=TRUE,"-",'2012 HR 배정표'!P1112)</x:f>
        <x:v>-</x:v>
      </x:c>
      <x:c r="L1114" s="46" t="str">
        <x:f>IF(ISBLANK('2012 HR 배정표'!P1112)=TRUE,"-",IF(ISERROR((HLOOKUP($A$5,Prj_list!$O$6:$Z$7,2)*'2012 HR 배정표'!Q1112)/HLOOKUP($A$5,Prj_list!$O$6:$Z$7,2))=TRUE,"-",(HLOOKUP($A$5,Prj_list!$O$6:$Z$7,2)*'2012 HR 배정표'!Q1112)/HLOOKUP($A$5,Prj_list!$O$6:$Z$7,2)))</x:f>
        <x:v>-</x:v>
      </x:c>
      <x:c r="M1114" s="45" t="str">
        <x:f>IF(ISBLANK('2012 HR 배정표'!R1112)=TRUE,"-",'2012 HR 배정표'!R1112)</x:f>
        <x:v>-</x:v>
      </x:c>
      <x:c r="N1114" s="46" t="str">
        <x:f>IF(ISBLANK('2012 HR 배정표'!R1112)=TRUE,"-",IF(ISERROR((HLOOKUP($A$5,Prj_list!$O$6:$Z$7,2)*'2012 HR 배정표'!S1112)/HLOOKUP($A$5,Prj_list!$O$6:$Z$7,2))=TRUE,"-",(HLOOKUP($A$5,Prj_list!$O$6:$Z$7,2)*'2012 HR 배정표'!S1112)/HLOOKUP($A$5,Prj_list!$O$6:$Z$7,2)))</x:f>
        <x:v>-</x:v>
      </x:c>
      <x:c r="O1114" s="45" t="str">
        <x:f>IF(ISBLANK('2012 HR 배정표'!T1112)=TRUE,"-",'2012 HR 배정표'!T1112)</x:f>
        <x:v>-</x:v>
      </x:c>
      <x:c r="P1114" s="46" t="str">
        <x:f>IF(ISBLANK('2012 HR 배정표'!T1112)=TRUE,"-",IF(ISERROR((HLOOKUP($A$5,Prj_list!$O$6:$Z$7,2)*'2012 HR 배정표'!U1112)/HLOOKUP($A$5,Prj_list!$O$6:$Z$7,2))=TRUE,"-",(HLOOKUP($A$5,Prj_list!$O$6:$Z$7,2)*'2012 HR 배정표'!U1112)/HLOOKUP($A$5,Prj_list!$O$6:$Z$7,2)))</x:f>
        <x:v>-</x:v>
      </x:c>
      <x:c r="Q1114" s="45" t="str">
        <x:f>IF(ISBLANK('2012 HR 배정표'!V1112)=TRUE,"-",'2012 HR 배정표'!V1112)</x:f>
        <x:v>-</x:v>
      </x:c>
      <x:c r="R1114" s="46" t="str">
        <x:f>IF(ISBLANK('2012 HR 배정표'!V1112)=TRUE,"-",IF(ISERROR((HLOOKUP($A$5,Prj_list!$O$6:$Z$7,2)*'2012 HR 배정표'!W1112)/HLOOKUP($A$5,Prj_list!$O$6:$Z$7,2))=TRUE,"-",(HLOOKUP($A$5,Prj_list!$O$6:$Z$7,2)*'2012 HR 배정표'!W1112)/HLOOKUP($A$5,Prj_list!$O$6:$Z$7,2)))</x:f>
        <x:v>-</x:v>
      </x:c>
      <x:c r="S1114" s="45" t="str">
        <x:f>IF(ISBLANK('2012 HR 배정표'!X1112)=TRUE,"-",'2012 HR 배정표'!X1112)</x:f>
        <x:v>-</x:v>
      </x:c>
      <x:c r="T1114" s="46" t="str">
        <x:f>IF(ISBLANK('2012 HR 배정표'!X1112)=TRUE,"-",IF(ISERROR((HLOOKUP($A$5,Prj_list!$O$6:$Z$7,2)*'2012 HR 배정표'!Y1112)/HLOOKUP($A$5,Prj_list!$O$6:$Z$7,2))=TRUE,"-",(HLOOKUP($A$5,Prj_list!$O$6:$Z$7,2)*'2012 HR 배정표'!Y1112)/HLOOKUP($A$5,Prj_list!$O$6:$Z$7,2)))</x:f>
        <x:v>-</x:v>
      </x:c>
      <x:c r="U1114" s="45" t="str">
        <x:f>IF(ISBLANK('2012 HR 배정표'!Z1112)=TRUE,"-",'2012 HR 배정표'!Z1112)</x:f>
        <x:v>-</x:v>
      </x:c>
      <x:c r="V1114" s="46" t="str">
        <x:f>IF(ISBLANK('2012 HR 배정표'!Z1112)=TRUE,"-",IF(ISERROR((HLOOKUP($A$5,Prj_list!$O$6:$Z$7,2)*'2012 HR 배정표'!AA1112)/HLOOKUP($A$5,Prj_list!$O$6:$Z$7,2))=TRUE,"-",(HLOOKUP($A$5,Prj_list!$O$6:$Z$7,2)*'2012 HR 배정표'!AA1112)/HLOOKUP($A$5,Prj_list!$O$6:$Z$7,2)))</x:f>
        <x:v>-</x:v>
      </x:c>
      <x:c r="W1114" s="45" t="str">
        <x:f>IF(ISBLANK('2012 HR 배정표'!AB1112)=TRUE,"-",'2012 HR 배정표'!AB1112)</x:f>
        <x:v>-</x:v>
      </x:c>
      <x:c r="X1114" s="46" t="str">
        <x:f>IF(ISBLANK('2012 HR 배정표'!AB1112)=TRUE,"-",IF(ISERROR((HLOOKUP($A$5,Prj_list!$O$6:$Z$7,2)*'2012 HR 배정표'!AC1112)/HLOOKUP($A$5,Prj_list!$O$6:$Z$7,2))=TRUE,"-",(HLOOKUP($A$5,Prj_list!$O$6:$Z$7,2)*'2012 HR 배정표'!AC1112)/HLOOKUP($A$5,Prj_list!$O$6:$Z$7,2)))</x:f>
        <x:v>-</x:v>
      </x:c>
      <x:c r="Y1114" s="45" t="str">
        <x:f>IF(ISBLANK('2012 HR 배정표'!AD1112)=TRUE,"-",'2012 HR 배정표'!AD1112)</x:f>
        <x:v>-</x:v>
      </x:c>
      <x:c r="Z1114" s="46" t="str">
        <x:f>IF(ISBLANK('2012 HR 배정표'!AD1112)=TRUE,"-",IF(ISERROR((HLOOKUP($A$5,Prj_list!$O$6:$Z$7,2)*'2012 HR 배정표'!AE1112)/HLOOKUP($A$5,Prj_list!$O$6:$Z$7,2))=TRUE,"-",(HLOOKUP($A$5,Prj_list!$O$6:$Z$7,2)*'2012 HR 배정표'!AE1112)/HLOOKUP($A$5,Prj_list!$O$6:$Z$7,2)))</x:f>
        <x:v>-</x:v>
      </x:c>
      <x:c r="AA1114" s="45" t="str">
        <x:f>IF(ISBLANK('2012 HR 배정표'!AF1112)=TRUE,"-",'2012 HR 배정표'!AF1112)</x:f>
        <x:v>-</x:v>
      </x:c>
      <x:c r="AB1114" s="46" t="str">
        <x:f>IF(ISBLANK('2012 HR 배정표'!AF1112)=TRUE,"-",IF(ISERROR((HLOOKUP($A$5,Prj_list!$O$6:$Z$7,2)*'2012 HR 배정표'!AG1112)/HLOOKUP($A$5,Prj_list!$O$6:$Z$7,2))=TRUE,"-",(HLOOKUP($A$5,Prj_list!$O$6:$Z$7,2)*'2012 HR 배정표'!AG1112)/HLOOKUP($A$5,Prj_list!$O$6:$Z$7,2)))</x:f>
        <x:v>-</x:v>
      </x:c>
      <x:c r="AC1114" s="45" t="str">
        <x:f>IF(ISBLANK('2012 HR 배정표'!AH1112)=TRUE,"-",'2012 HR 배정표'!AH1112)</x:f>
        <x:v>-</x:v>
      </x:c>
      <x:c r="AD1114" s="46" t="str">
        <x:f>IF(ISBLANK('2012 HR 배정표'!AH1112)=TRUE,"-",IF(ISERROR((HLOOKUP($A$5,Prj_list!$O$6:$Z$7,2)*'2012 HR 배정표'!AI1112)/HLOOKUP($A$5,Prj_list!$O$6:$Z$7,2))=TRUE,"-",(HLOOKUP($A$5,Prj_list!$O$6:$Z$7,2)*'2012 HR 배정표'!AI1112)/HLOOKUP($A$5,Prj_list!$O$6:$Z$7,2)))</x:f>
        <x:v>-</x:v>
      </x:c>
      <x:c r="AE1114" s="45" t="str">
        <x:f>IF(ISBLANK('2012 HR 배정표'!AJ1112)=TRUE,"-",'2012 HR 배정표'!AJ1112)</x:f>
        <x:v>-</x:v>
      </x:c>
      <x:c r="AF1114" s="46" t="str">
        <x:f>IF(ISBLANK('2012 HR 배정표'!AJ1112)=TRUE,"-",IF(ISERROR((HLOOKUP($A$5,Prj_list!$O$6:$Z$7,2)*'2012 HR 배정표'!AK1112)/HLOOKUP($A$5,Prj_list!$O$6:$Z$7,2))=TRUE,"-",(HLOOKUP($A$5,Prj_list!$O$6:$Z$7,2)*'2012 HR 배정표'!AK1112)/HLOOKUP($A$5,Prj_list!$O$6:$Z$7,2)))</x:f>
        <x:v>-</x:v>
      </x:c>
      <x:c r="AG1114" s="45" t="str">
        <x:f>IF(ISBLANK('2012 HR 배정표'!AL1112)=TRUE,"-",'2012 HR 배정표'!AL1112)</x:f>
        <x:v>-</x:v>
      </x:c>
      <x:c r="AH1114" s="46" t="str">
        <x:f>IF(ISBLANK('2012 HR 배정표'!AL1112)=TRUE,"-",IF(ISERROR((HLOOKUP($A$5,Prj_list!$O$6:$Z$7,2)*'2012 HR 배정표'!AM1112)/HLOOKUP($A$5,Prj_list!$O$6:$Z$7,2))=TRUE,"-",(HLOOKUP($A$5,Prj_list!$O$6:$Z$7,2)*'2012 HR 배정표'!AM1112)/HLOOKUP($A$5,Prj_list!$O$6:$Z$7,2)))</x:f>
        <x:v>-</x:v>
      </x:c>
      <x:c r="AI1114" s="45" t="str">
        <x:f>IF(ISBLANK('2012 HR 배정표'!AN1112)=TRUE,"-",'2012 HR 배정표'!AN1112)</x:f>
        <x:v>-</x:v>
      </x:c>
      <x:c r="AJ1114" s="46" t="str">
        <x:f>IF(ISBLANK('2012 HR 배정표'!AN1112)=TRUE,"-",IF(ISERROR((HLOOKUP($A$5,Prj_list!$O$6:$Z$7,2)*'2012 HR 배정표'!AO1112)/HLOOKUP($A$5,Prj_list!$O$6:$Z$7,2))=TRUE,"-",(HLOOKUP($A$5,Prj_list!$O$6:$Z$7,2)*'2012 HR 배정표'!AO1112)/HLOOKUP($A$5,Prj_list!$O$6:$Z$7,2)))</x:f>
        <x:v>-</x:v>
      </x:c>
      <x:c r="AK1114" s="45" t="str">
        <x:f>IF(ISBLANK('2012 HR 배정표'!AP1112)=TRUE,"-",'2012 HR 배정표'!AP1112)</x:f>
        <x:v>-</x:v>
      </x:c>
      <x:c r="AL1114" s="46" t="str">
        <x:f>IF(ISBLANK('2012 HR 배정표'!AP1112)=TRUE,"-",IF(ISERROR((HLOOKUP($A$5,Prj_list!$O$6:$Z$7,2)*'2012 HR 배정표'!AQ1112)/HLOOKUP($A$5,Prj_list!$O$6:$Z$7,2))=TRUE,"-",(HLOOKUP($A$5,Prj_list!$O$6:$Z$7,2)*'2012 HR 배정표'!AQ1112)/HLOOKUP($A$5,Prj_list!$O$6:$Z$7,2)))</x:f>
        <x:v>-</x:v>
      </x:c>
      <x:c r="AM1114" s="45" t="str">
        <x:f>IF(ISBLANK('2012 HR 배정표'!AR1112)=TRUE,"-",'2012 HR 배정표'!AR1112)</x:f>
        <x:v>-</x:v>
      </x:c>
      <x:c r="AN1114" s="46" t="str">
        <x:f>IF(ISBLANK('2012 HR 배정표'!AR1112)=TRUE,"-",IF(ISERROR((HLOOKUP($A$5,Prj_list!$O$6:$Z$7,2)*'2012 HR 배정표'!AS1112)/HLOOKUP($A$5,Prj_list!$O$6:$Z$7,2))=TRUE,"-",(HLOOKUP($A$5,Prj_list!$O$6:$Z$7,2)*'2012 HR 배정표'!AS1112)/HLOOKUP($A$5,Prj_list!$O$6:$Z$7,2)))</x:f>
        <x:v>-</x:v>
      </x:c>
      <x:c r="AO1114" s="45" t="str">
        <x:f>IF(ISBLANK('2012 HR 배정표'!AT1112)=TRUE,"-",'2012 HR 배정표'!AT1112)</x:f>
        <x:v>-</x:v>
      </x:c>
      <x:c r="AP1114" s="46" t="str">
        <x:f>IF(ISBLANK('2012 HR 배정표'!AT1112)=TRUE,"-",IF(ISERROR((HLOOKUP($A$5,Prj_list!$O$6:$Z$7,2)*'2012 HR 배정표'!AU1112)/HLOOKUP($A$5,Prj_list!$O$6:$Z$7,2))=TRUE,"-",(HLOOKUP($A$5,Prj_list!$O$6:$Z$7,2)*'2012 HR 배정표'!AU1112)/HLOOKUP($A$5,Prj_list!$O$6:$Z$7,2)))</x:f>
        <x:v>-</x:v>
      </x:c>
      <x:c r="AQ1114" s="45" t="str">
        <x:f>IF(ISBLANK('2012 HR 배정표'!AV1112)=TRUE,"-",'2012 HR 배정표'!AV1112)</x:f>
        <x:v>-</x:v>
      </x:c>
      <x:c r="AR1114" s="46" t="str">
        <x:f>IF(ISBLANK('2012 HR 배정표'!AV1112)=TRUE,"-",IF(ISERROR((HLOOKUP($A$5,Prj_list!$O$6:$Z$7,2)*'2012 HR 배정표'!AW1112)/HLOOKUP($A$5,Prj_list!$O$6:$Z$7,2))=TRUE,"-",(HLOOKUP($A$5,Prj_list!$O$6:$Z$7,2)*'2012 HR 배정표'!AW1112)/HLOOKUP($A$5,Prj_list!$O$6:$Z$7,2)))</x:f>
        <x:v>-</x:v>
      </x:c>
      <x:c r="AS1114" s="45" t="str">
        <x:f>IF(ISBLANK('2012 HR 배정표'!AX1112)=TRUE,"-",'2012 HR 배정표'!AX1112)</x:f>
        <x:v>-</x:v>
      </x:c>
      <x:c r="AT1114" s="46" t="str">
        <x:f>IF(ISBLANK('2012 HR 배정표'!AX1112)=TRUE,"-",IF(ISERROR((HLOOKUP($A$5,Prj_list!$O$6:$Z$7,2)*'2012 HR 배정표'!AY1112)/HLOOKUP($A$5,Prj_list!$O$6:$Z$7,2))=TRUE,"-",(HLOOKUP($A$5,Prj_list!$O$6:$Z$7,2)*'2012 HR 배정표'!AY1112)/HLOOKUP($A$5,Prj_list!$O$6:$Z$7,2)))</x:f>
        <x:v>-</x:v>
      </x:c>
      <x:c r="AU1114" s="45" t="str">
        <x:f>IF(ISBLANK('2012 HR 배정표'!AZ1112)=TRUE,"-",'2012 HR 배정표'!AZ1112)</x:f>
        <x:v>-</x:v>
      </x:c>
      <x:c r="AV1114" s="46" t="str">
        <x:f>IF(ISBLANK('2012 HR 배정표'!AZ1112)=TRUE,"-",IF(ISERROR((HLOOKUP($A$5,Prj_list!$O$6:$Z$7,2)*'2012 HR 배정표'!BA1112)/HLOOKUP($A$5,Prj_list!$O$6:$Z$7,2))=TRUE,"-",(HLOOKUP($A$5,Prj_list!$O$6:$Z$7,2)*'2012 HR 배정표'!BA1112)/HLOOKUP($A$5,Prj_list!$O$6:$Z$7,2)))</x:f>
        <x:v>-</x:v>
      </x:c>
      <x:c r="AW1114" s="34" t="str">
        <x:f t="shared" si="34"/>
        <x:v/>
      </x:c>
      <x:c r="AX1114" s="41">
        <x:f t="shared" si="35"/>
        <x:v>0</x:v>
      </x:c>
    </x:row>
    <x:row r="1115" spans="1:50">
      <x:c r="A1115" s="45" t="str">
        <x:f>IF(ISBLANK('2012 HR 배정표'!F1113)=TRUE,"-",'2012 HR 배정표'!F1113)</x:f>
        <x:v>-</x:v>
      </x:c>
      <x:c r="B1115" s="46" t="str">
        <x:f>IF(ISBLANK('2012 HR 배정표'!F1113)=TRUE,"-",IF(ISERROR((HLOOKUP($A$5,Prj_list!$O$6:$Z$7,2)*'2012 HR 배정표'!G1113)/HLOOKUP($A$5,Prj_list!$O$6:$Z$7,2))=TRUE,"-",(HLOOKUP($A$5,Prj_list!$O$6:$Z$7,2)*'2012 HR 배정표'!G1113)/HLOOKUP($A$5,Prj_list!$O$6:$Z$7,2)))</x:f>
        <x:v>-</x:v>
      </x:c>
      <x:c r="C1115" s="45" t="str">
        <x:f>IF(ISBLANK('2012 HR 배정표'!H1113)=TRUE,"-",'2012 HR 배정표'!H1113)</x:f>
        <x:v>-</x:v>
      </x:c>
      <x:c r="D1115" s="46" t="str">
        <x:f>IF(ISBLANK('2012 HR 배정표'!H1113)=TRUE,"-",IF(ISERROR((HLOOKUP($A$5,Prj_list!$O$6:$Z$7,2)*'2012 HR 배정표'!I1113)/HLOOKUP($A$5,Prj_list!$O$6:$Z$7,2))=TRUE,"-",(HLOOKUP($A$5,Prj_list!$O$6:$Z$7,2)*'2012 HR 배정표'!I1113)/HLOOKUP($A$5,Prj_list!$O$6:$Z$7,2)))</x:f>
        <x:v>-</x:v>
      </x:c>
      <x:c r="E1115" s="45" t="str">
        <x:f>IF(ISBLANK('2012 HR 배정표'!J1113)=TRUE,"-",'2012 HR 배정표'!J1113)</x:f>
        <x:v>-</x:v>
      </x:c>
      <x:c r="F1115" s="46" t="str">
        <x:f>IF(ISBLANK('2012 HR 배정표'!J1113)=TRUE,"-",IF(ISERROR((HLOOKUP($A$5,Prj_list!$O$6:$Z$7,2)*'2012 HR 배정표'!K1113)/HLOOKUP($A$5,Prj_list!$O$6:$Z$7,2))=TRUE,"-",(HLOOKUP($A$5,Prj_list!$O$6:$Z$7,2)*'2012 HR 배정표'!K1113)/HLOOKUP($A$5,Prj_list!$O$6:$Z$7,2)))</x:f>
        <x:v>-</x:v>
      </x:c>
      <x:c r="G1115" s="45" t="str">
        <x:f>IF(ISBLANK('2012 HR 배정표'!L1113)=TRUE,"-",'2012 HR 배정표'!L1113)</x:f>
        <x:v>-</x:v>
      </x:c>
      <x:c r="H1115" s="46" t="str">
        <x:f>IF(ISBLANK('2012 HR 배정표'!L1113)=TRUE,"-",IF(ISERROR((HLOOKUP($A$5,Prj_list!$O$6:$Z$7,2)*'2012 HR 배정표'!M1113)/HLOOKUP($A$5,Prj_list!$O$6:$Z$7,2))=TRUE,"-",(HLOOKUP($A$5,Prj_list!$O$6:$Z$7,2)*'2012 HR 배정표'!M1113)/HLOOKUP($A$5,Prj_list!$O$6:$Z$7,2)))</x:f>
        <x:v>-</x:v>
      </x:c>
      <x:c r="I1115" s="45" t="str">
        <x:f>IF(ISBLANK('2012 HR 배정표'!N1113)=TRUE,"-",'2012 HR 배정표'!N1113)</x:f>
        <x:v>-</x:v>
      </x:c>
      <x:c r="J1115" s="46" t="str">
        <x:f>IF(ISBLANK('2012 HR 배정표'!N1113)=TRUE,"-",IF(ISERROR((HLOOKUP($A$5,Prj_list!$O$6:$Z$7,2)*'2012 HR 배정표'!O1113)/HLOOKUP($A$5,Prj_list!$O$6:$Z$7,2))=TRUE,"-",(HLOOKUP($A$5,Prj_list!$O$6:$Z$7,2)*'2012 HR 배정표'!O1113)/HLOOKUP($A$5,Prj_list!$O$6:$Z$7,2)))</x:f>
        <x:v>-</x:v>
      </x:c>
      <x:c r="K1115" s="45" t="str">
        <x:f>IF(ISBLANK('2012 HR 배정표'!P1113)=TRUE,"-",'2012 HR 배정표'!P1113)</x:f>
        <x:v>-</x:v>
      </x:c>
      <x:c r="L1115" s="46" t="str">
        <x:f>IF(ISBLANK('2012 HR 배정표'!P1113)=TRUE,"-",IF(ISERROR((HLOOKUP($A$5,Prj_list!$O$6:$Z$7,2)*'2012 HR 배정표'!Q1113)/HLOOKUP($A$5,Prj_list!$O$6:$Z$7,2))=TRUE,"-",(HLOOKUP($A$5,Prj_list!$O$6:$Z$7,2)*'2012 HR 배정표'!Q1113)/HLOOKUP($A$5,Prj_list!$O$6:$Z$7,2)))</x:f>
        <x:v>-</x:v>
      </x:c>
      <x:c r="M1115" s="45" t="str">
        <x:f>IF(ISBLANK('2012 HR 배정표'!R1113)=TRUE,"-",'2012 HR 배정표'!R1113)</x:f>
        <x:v>-</x:v>
      </x:c>
      <x:c r="N1115" s="46" t="str">
        <x:f>IF(ISBLANK('2012 HR 배정표'!R1113)=TRUE,"-",IF(ISERROR((HLOOKUP($A$5,Prj_list!$O$6:$Z$7,2)*'2012 HR 배정표'!S1113)/HLOOKUP($A$5,Prj_list!$O$6:$Z$7,2))=TRUE,"-",(HLOOKUP($A$5,Prj_list!$O$6:$Z$7,2)*'2012 HR 배정표'!S1113)/HLOOKUP($A$5,Prj_list!$O$6:$Z$7,2)))</x:f>
        <x:v>-</x:v>
      </x:c>
      <x:c r="O1115" s="45" t="str">
        <x:f>IF(ISBLANK('2012 HR 배정표'!T1113)=TRUE,"-",'2012 HR 배정표'!T1113)</x:f>
        <x:v>-</x:v>
      </x:c>
      <x:c r="P1115" s="46" t="str">
        <x:f>IF(ISBLANK('2012 HR 배정표'!T1113)=TRUE,"-",IF(ISERROR((HLOOKUP($A$5,Prj_list!$O$6:$Z$7,2)*'2012 HR 배정표'!U1113)/HLOOKUP($A$5,Prj_list!$O$6:$Z$7,2))=TRUE,"-",(HLOOKUP($A$5,Prj_list!$O$6:$Z$7,2)*'2012 HR 배정표'!U1113)/HLOOKUP($A$5,Prj_list!$O$6:$Z$7,2)))</x:f>
        <x:v>-</x:v>
      </x:c>
      <x:c r="Q1115" s="45" t="str">
        <x:f>IF(ISBLANK('2012 HR 배정표'!V1113)=TRUE,"-",'2012 HR 배정표'!V1113)</x:f>
        <x:v>-</x:v>
      </x:c>
      <x:c r="R1115" s="46" t="str">
        <x:f>IF(ISBLANK('2012 HR 배정표'!V1113)=TRUE,"-",IF(ISERROR((HLOOKUP($A$5,Prj_list!$O$6:$Z$7,2)*'2012 HR 배정표'!W1113)/HLOOKUP($A$5,Prj_list!$O$6:$Z$7,2))=TRUE,"-",(HLOOKUP($A$5,Prj_list!$O$6:$Z$7,2)*'2012 HR 배정표'!W1113)/HLOOKUP($A$5,Prj_list!$O$6:$Z$7,2)))</x:f>
        <x:v>-</x:v>
      </x:c>
      <x:c r="S1115" s="45" t="str">
        <x:f>IF(ISBLANK('2012 HR 배정표'!X1113)=TRUE,"-",'2012 HR 배정표'!X1113)</x:f>
        <x:v>-</x:v>
      </x:c>
      <x:c r="T1115" s="46" t="str">
        <x:f>IF(ISBLANK('2012 HR 배정표'!X1113)=TRUE,"-",IF(ISERROR((HLOOKUP($A$5,Prj_list!$O$6:$Z$7,2)*'2012 HR 배정표'!Y1113)/HLOOKUP($A$5,Prj_list!$O$6:$Z$7,2))=TRUE,"-",(HLOOKUP($A$5,Prj_list!$O$6:$Z$7,2)*'2012 HR 배정표'!Y1113)/HLOOKUP($A$5,Prj_list!$O$6:$Z$7,2)))</x:f>
        <x:v>-</x:v>
      </x:c>
      <x:c r="U1115" s="45" t="str">
        <x:f>IF(ISBLANK('2012 HR 배정표'!Z1113)=TRUE,"-",'2012 HR 배정표'!Z1113)</x:f>
        <x:v>-</x:v>
      </x:c>
      <x:c r="V1115" s="46" t="str">
        <x:f>IF(ISBLANK('2012 HR 배정표'!Z1113)=TRUE,"-",IF(ISERROR((HLOOKUP($A$5,Prj_list!$O$6:$Z$7,2)*'2012 HR 배정표'!AA1113)/HLOOKUP($A$5,Prj_list!$O$6:$Z$7,2))=TRUE,"-",(HLOOKUP($A$5,Prj_list!$O$6:$Z$7,2)*'2012 HR 배정표'!AA1113)/HLOOKUP($A$5,Prj_list!$O$6:$Z$7,2)))</x:f>
        <x:v>-</x:v>
      </x:c>
      <x:c r="W1115" s="45" t="str">
        <x:f>IF(ISBLANK('2012 HR 배정표'!AB1113)=TRUE,"-",'2012 HR 배정표'!AB1113)</x:f>
        <x:v>-</x:v>
      </x:c>
      <x:c r="X1115" s="46" t="str">
        <x:f>IF(ISBLANK('2012 HR 배정표'!AB1113)=TRUE,"-",IF(ISERROR((HLOOKUP($A$5,Prj_list!$O$6:$Z$7,2)*'2012 HR 배정표'!AC1113)/HLOOKUP($A$5,Prj_list!$O$6:$Z$7,2))=TRUE,"-",(HLOOKUP($A$5,Prj_list!$O$6:$Z$7,2)*'2012 HR 배정표'!AC1113)/HLOOKUP($A$5,Prj_list!$O$6:$Z$7,2)))</x:f>
        <x:v>-</x:v>
      </x:c>
      <x:c r="Y1115" s="45" t="str">
        <x:f>IF(ISBLANK('2012 HR 배정표'!AD1113)=TRUE,"-",'2012 HR 배정표'!AD1113)</x:f>
        <x:v>-</x:v>
      </x:c>
      <x:c r="Z1115" s="46" t="str">
        <x:f>IF(ISBLANK('2012 HR 배정표'!AD1113)=TRUE,"-",IF(ISERROR((HLOOKUP($A$5,Prj_list!$O$6:$Z$7,2)*'2012 HR 배정표'!AE1113)/HLOOKUP($A$5,Prj_list!$O$6:$Z$7,2))=TRUE,"-",(HLOOKUP($A$5,Prj_list!$O$6:$Z$7,2)*'2012 HR 배정표'!AE1113)/HLOOKUP($A$5,Prj_list!$O$6:$Z$7,2)))</x:f>
        <x:v>-</x:v>
      </x:c>
      <x:c r="AA1115" s="45" t="str">
        <x:f>IF(ISBLANK('2012 HR 배정표'!AF1113)=TRUE,"-",'2012 HR 배정표'!AF1113)</x:f>
        <x:v>-</x:v>
      </x:c>
      <x:c r="AB1115" s="46" t="str">
        <x:f>IF(ISBLANK('2012 HR 배정표'!AF1113)=TRUE,"-",IF(ISERROR((HLOOKUP($A$5,Prj_list!$O$6:$Z$7,2)*'2012 HR 배정표'!AG1113)/HLOOKUP($A$5,Prj_list!$O$6:$Z$7,2))=TRUE,"-",(HLOOKUP($A$5,Prj_list!$O$6:$Z$7,2)*'2012 HR 배정표'!AG1113)/HLOOKUP($A$5,Prj_list!$O$6:$Z$7,2)))</x:f>
        <x:v>-</x:v>
      </x:c>
      <x:c r="AC1115" s="45" t="str">
        <x:f>IF(ISBLANK('2012 HR 배정표'!AH1113)=TRUE,"-",'2012 HR 배정표'!AH1113)</x:f>
        <x:v>-</x:v>
      </x:c>
      <x:c r="AD1115" s="46" t="str">
        <x:f>IF(ISBLANK('2012 HR 배정표'!AH1113)=TRUE,"-",IF(ISERROR((HLOOKUP($A$5,Prj_list!$O$6:$Z$7,2)*'2012 HR 배정표'!AI1113)/HLOOKUP($A$5,Prj_list!$O$6:$Z$7,2))=TRUE,"-",(HLOOKUP($A$5,Prj_list!$O$6:$Z$7,2)*'2012 HR 배정표'!AI1113)/HLOOKUP($A$5,Prj_list!$O$6:$Z$7,2)))</x:f>
        <x:v>-</x:v>
      </x:c>
      <x:c r="AE1115" s="45" t="str">
        <x:f>IF(ISBLANK('2012 HR 배정표'!AJ1113)=TRUE,"-",'2012 HR 배정표'!AJ1113)</x:f>
        <x:v>-</x:v>
      </x:c>
      <x:c r="AF1115" s="46" t="str">
        <x:f>IF(ISBLANK('2012 HR 배정표'!AJ1113)=TRUE,"-",IF(ISERROR((HLOOKUP($A$5,Prj_list!$O$6:$Z$7,2)*'2012 HR 배정표'!AK1113)/HLOOKUP($A$5,Prj_list!$O$6:$Z$7,2))=TRUE,"-",(HLOOKUP($A$5,Prj_list!$O$6:$Z$7,2)*'2012 HR 배정표'!AK1113)/HLOOKUP($A$5,Prj_list!$O$6:$Z$7,2)))</x:f>
        <x:v>-</x:v>
      </x:c>
      <x:c r="AG1115" s="45" t="str">
        <x:f>IF(ISBLANK('2012 HR 배정표'!AL1113)=TRUE,"-",'2012 HR 배정표'!AL1113)</x:f>
        <x:v>-</x:v>
      </x:c>
      <x:c r="AH1115" s="46" t="str">
        <x:f>IF(ISBLANK('2012 HR 배정표'!AL1113)=TRUE,"-",IF(ISERROR((HLOOKUP($A$5,Prj_list!$O$6:$Z$7,2)*'2012 HR 배정표'!AM1113)/HLOOKUP($A$5,Prj_list!$O$6:$Z$7,2))=TRUE,"-",(HLOOKUP($A$5,Prj_list!$O$6:$Z$7,2)*'2012 HR 배정표'!AM1113)/HLOOKUP($A$5,Prj_list!$O$6:$Z$7,2)))</x:f>
        <x:v>-</x:v>
      </x:c>
      <x:c r="AI1115" s="45" t="str">
        <x:f>IF(ISBLANK('2012 HR 배정표'!AN1113)=TRUE,"-",'2012 HR 배정표'!AN1113)</x:f>
        <x:v>-</x:v>
      </x:c>
      <x:c r="AJ1115" s="46" t="str">
        <x:f>IF(ISBLANK('2012 HR 배정표'!AN1113)=TRUE,"-",IF(ISERROR((HLOOKUP($A$5,Prj_list!$O$6:$Z$7,2)*'2012 HR 배정표'!AO1113)/HLOOKUP($A$5,Prj_list!$O$6:$Z$7,2))=TRUE,"-",(HLOOKUP($A$5,Prj_list!$O$6:$Z$7,2)*'2012 HR 배정표'!AO1113)/HLOOKUP($A$5,Prj_list!$O$6:$Z$7,2)))</x:f>
        <x:v>-</x:v>
      </x:c>
      <x:c r="AK1115" s="45" t="str">
        <x:f>IF(ISBLANK('2012 HR 배정표'!AP1113)=TRUE,"-",'2012 HR 배정표'!AP1113)</x:f>
        <x:v>-</x:v>
      </x:c>
      <x:c r="AL1115" s="46" t="str">
        <x:f>IF(ISBLANK('2012 HR 배정표'!AP1113)=TRUE,"-",IF(ISERROR((HLOOKUP($A$5,Prj_list!$O$6:$Z$7,2)*'2012 HR 배정표'!AQ1113)/HLOOKUP($A$5,Prj_list!$O$6:$Z$7,2))=TRUE,"-",(HLOOKUP($A$5,Prj_list!$O$6:$Z$7,2)*'2012 HR 배정표'!AQ1113)/HLOOKUP($A$5,Prj_list!$O$6:$Z$7,2)))</x:f>
        <x:v>-</x:v>
      </x:c>
      <x:c r="AM1115" s="45" t="str">
        <x:f>IF(ISBLANK('2012 HR 배정표'!AR1113)=TRUE,"-",'2012 HR 배정표'!AR1113)</x:f>
        <x:v>-</x:v>
      </x:c>
      <x:c r="AN1115" s="46" t="str">
        <x:f>IF(ISBLANK('2012 HR 배정표'!AR1113)=TRUE,"-",IF(ISERROR((HLOOKUP($A$5,Prj_list!$O$6:$Z$7,2)*'2012 HR 배정표'!AS1113)/HLOOKUP($A$5,Prj_list!$O$6:$Z$7,2))=TRUE,"-",(HLOOKUP($A$5,Prj_list!$O$6:$Z$7,2)*'2012 HR 배정표'!AS1113)/HLOOKUP($A$5,Prj_list!$O$6:$Z$7,2)))</x:f>
        <x:v>-</x:v>
      </x:c>
      <x:c r="AO1115" s="45" t="str">
        <x:f>IF(ISBLANK('2012 HR 배정표'!AT1113)=TRUE,"-",'2012 HR 배정표'!AT1113)</x:f>
        <x:v>-</x:v>
      </x:c>
      <x:c r="AP1115" s="46" t="str">
        <x:f>IF(ISBLANK('2012 HR 배정표'!AT1113)=TRUE,"-",IF(ISERROR((HLOOKUP($A$5,Prj_list!$O$6:$Z$7,2)*'2012 HR 배정표'!AU1113)/HLOOKUP($A$5,Prj_list!$O$6:$Z$7,2))=TRUE,"-",(HLOOKUP($A$5,Prj_list!$O$6:$Z$7,2)*'2012 HR 배정표'!AU1113)/HLOOKUP($A$5,Prj_list!$O$6:$Z$7,2)))</x:f>
        <x:v>-</x:v>
      </x:c>
      <x:c r="AQ1115" s="45" t="str">
        <x:f>IF(ISBLANK('2012 HR 배정표'!AV1113)=TRUE,"-",'2012 HR 배정표'!AV1113)</x:f>
        <x:v>-</x:v>
      </x:c>
      <x:c r="AR1115" s="46" t="str">
        <x:f>IF(ISBLANK('2012 HR 배정표'!AV1113)=TRUE,"-",IF(ISERROR((HLOOKUP($A$5,Prj_list!$O$6:$Z$7,2)*'2012 HR 배정표'!AW1113)/HLOOKUP($A$5,Prj_list!$O$6:$Z$7,2))=TRUE,"-",(HLOOKUP($A$5,Prj_list!$O$6:$Z$7,2)*'2012 HR 배정표'!AW1113)/HLOOKUP($A$5,Prj_list!$O$6:$Z$7,2)))</x:f>
        <x:v>-</x:v>
      </x:c>
      <x:c r="AS1115" s="45" t="str">
        <x:f>IF(ISBLANK('2012 HR 배정표'!AX1113)=TRUE,"-",'2012 HR 배정표'!AX1113)</x:f>
        <x:v>-</x:v>
      </x:c>
      <x:c r="AT1115" s="46" t="str">
        <x:f>IF(ISBLANK('2012 HR 배정표'!AX1113)=TRUE,"-",IF(ISERROR((HLOOKUP($A$5,Prj_list!$O$6:$Z$7,2)*'2012 HR 배정표'!AY1113)/HLOOKUP($A$5,Prj_list!$O$6:$Z$7,2))=TRUE,"-",(HLOOKUP($A$5,Prj_list!$O$6:$Z$7,2)*'2012 HR 배정표'!AY1113)/HLOOKUP($A$5,Prj_list!$O$6:$Z$7,2)))</x:f>
        <x:v>-</x:v>
      </x:c>
      <x:c r="AU1115" s="45" t="str">
        <x:f>IF(ISBLANK('2012 HR 배정표'!AZ1113)=TRUE,"-",'2012 HR 배정표'!AZ1113)</x:f>
        <x:v>-</x:v>
      </x:c>
      <x:c r="AV1115" s="46" t="str">
        <x:f>IF(ISBLANK('2012 HR 배정표'!AZ1113)=TRUE,"-",IF(ISERROR((HLOOKUP($A$5,Prj_list!$O$6:$Z$7,2)*'2012 HR 배정표'!BA1113)/HLOOKUP($A$5,Prj_list!$O$6:$Z$7,2))=TRUE,"-",(HLOOKUP($A$5,Prj_list!$O$6:$Z$7,2)*'2012 HR 배정표'!BA1113)/HLOOKUP($A$5,Prj_list!$O$6:$Z$7,2)))</x:f>
        <x:v>-</x:v>
      </x:c>
      <x:c r="AW1115" s="34" t="str">
        <x:f t="shared" si="34"/>
        <x:v/>
      </x:c>
      <x:c r="AX1115" s="41">
        <x:f t="shared" si="35"/>
        <x:v>0</x:v>
      </x:c>
    </x:row>
    <x:row r="1116" spans="1:50">
      <x:c r="A1116" s="45" t="str">
        <x:f>IF(ISBLANK('2012 HR 배정표'!F1114)=TRUE,"-",'2012 HR 배정표'!F1114)</x:f>
        <x:v>-</x:v>
      </x:c>
      <x:c r="B1116" s="46" t="str">
        <x:f>IF(ISBLANK('2012 HR 배정표'!F1114)=TRUE,"-",IF(ISERROR((HLOOKUP($A$5,Prj_list!$O$6:$Z$7,2)*'2012 HR 배정표'!G1114)/HLOOKUP($A$5,Prj_list!$O$6:$Z$7,2))=TRUE,"-",(HLOOKUP($A$5,Prj_list!$O$6:$Z$7,2)*'2012 HR 배정표'!G1114)/HLOOKUP($A$5,Prj_list!$O$6:$Z$7,2)))</x:f>
        <x:v>-</x:v>
      </x:c>
      <x:c r="C1116" s="45" t="str">
        <x:f>IF(ISBLANK('2012 HR 배정표'!H1114)=TRUE,"-",'2012 HR 배정표'!H1114)</x:f>
        <x:v>-</x:v>
      </x:c>
      <x:c r="D1116" s="46" t="str">
        <x:f>IF(ISBLANK('2012 HR 배정표'!H1114)=TRUE,"-",IF(ISERROR((HLOOKUP($A$5,Prj_list!$O$6:$Z$7,2)*'2012 HR 배정표'!I1114)/HLOOKUP($A$5,Prj_list!$O$6:$Z$7,2))=TRUE,"-",(HLOOKUP($A$5,Prj_list!$O$6:$Z$7,2)*'2012 HR 배정표'!I1114)/HLOOKUP($A$5,Prj_list!$O$6:$Z$7,2)))</x:f>
        <x:v>-</x:v>
      </x:c>
      <x:c r="E1116" s="45" t="str">
        <x:f>IF(ISBLANK('2012 HR 배정표'!J1114)=TRUE,"-",'2012 HR 배정표'!J1114)</x:f>
        <x:v>-</x:v>
      </x:c>
      <x:c r="F1116" s="46" t="str">
        <x:f>IF(ISBLANK('2012 HR 배정표'!J1114)=TRUE,"-",IF(ISERROR((HLOOKUP($A$5,Prj_list!$O$6:$Z$7,2)*'2012 HR 배정표'!K1114)/HLOOKUP($A$5,Prj_list!$O$6:$Z$7,2))=TRUE,"-",(HLOOKUP($A$5,Prj_list!$O$6:$Z$7,2)*'2012 HR 배정표'!K1114)/HLOOKUP($A$5,Prj_list!$O$6:$Z$7,2)))</x:f>
        <x:v>-</x:v>
      </x:c>
      <x:c r="G1116" s="45" t="str">
        <x:f>IF(ISBLANK('2012 HR 배정표'!L1114)=TRUE,"-",'2012 HR 배정표'!L1114)</x:f>
        <x:v>-</x:v>
      </x:c>
      <x:c r="H1116" s="46" t="str">
        <x:f>IF(ISBLANK('2012 HR 배정표'!L1114)=TRUE,"-",IF(ISERROR((HLOOKUP($A$5,Prj_list!$O$6:$Z$7,2)*'2012 HR 배정표'!M1114)/HLOOKUP($A$5,Prj_list!$O$6:$Z$7,2))=TRUE,"-",(HLOOKUP($A$5,Prj_list!$O$6:$Z$7,2)*'2012 HR 배정표'!M1114)/HLOOKUP($A$5,Prj_list!$O$6:$Z$7,2)))</x:f>
        <x:v>-</x:v>
      </x:c>
      <x:c r="I1116" s="45" t="str">
        <x:f>IF(ISBLANK('2012 HR 배정표'!N1114)=TRUE,"-",'2012 HR 배정표'!N1114)</x:f>
        <x:v>-</x:v>
      </x:c>
      <x:c r="J1116" s="46" t="str">
        <x:f>IF(ISBLANK('2012 HR 배정표'!N1114)=TRUE,"-",IF(ISERROR((HLOOKUP($A$5,Prj_list!$O$6:$Z$7,2)*'2012 HR 배정표'!O1114)/HLOOKUP($A$5,Prj_list!$O$6:$Z$7,2))=TRUE,"-",(HLOOKUP($A$5,Prj_list!$O$6:$Z$7,2)*'2012 HR 배정표'!O1114)/HLOOKUP($A$5,Prj_list!$O$6:$Z$7,2)))</x:f>
        <x:v>-</x:v>
      </x:c>
      <x:c r="K1116" s="45" t="str">
        <x:f>IF(ISBLANK('2012 HR 배정표'!P1114)=TRUE,"-",'2012 HR 배정표'!P1114)</x:f>
        <x:v>-</x:v>
      </x:c>
      <x:c r="L1116" s="46" t="str">
        <x:f>IF(ISBLANK('2012 HR 배정표'!P1114)=TRUE,"-",IF(ISERROR((HLOOKUP($A$5,Prj_list!$O$6:$Z$7,2)*'2012 HR 배정표'!Q1114)/HLOOKUP($A$5,Prj_list!$O$6:$Z$7,2))=TRUE,"-",(HLOOKUP($A$5,Prj_list!$O$6:$Z$7,2)*'2012 HR 배정표'!Q1114)/HLOOKUP($A$5,Prj_list!$O$6:$Z$7,2)))</x:f>
        <x:v>-</x:v>
      </x:c>
      <x:c r="M1116" s="45" t="str">
        <x:f>IF(ISBLANK('2012 HR 배정표'!R1114)=TRUE,"-",'2012 HR 배정표'!R1114)</x:f>
        <x:v>-</x:v>
      </x:c>
      <x:c r="N1116" s="46" t="str">
        <x:f>IF(ISBLANK('2012 HR 배정표'!R1114)=TRUE,"-",IF(ISERROR((HLOOKUP($A$5,Prj_list!$O$6:$Z$7,2)*'2012 HR 배정표'!S1114)/HLOOKUP($A$5,Prj_list!$O$6:$Z$7,2))=TRUE,"-",(HLOOKUP($A$5,Prj_list!$O$6:$Z$7,2)*'2012 HR 배정표'!S1114)/HLOOKUP($A$5,Prj_list!$O$6:$Z$7,2)))</x:f>
        <x:v>-</x:v>
      </x:c>
      <x:c r="O1116" s="45" t="str">
        <x:f>IF(ISBLANK('2012 HR 배정표'!T1114)=TRUE,"-",'2012 HR 배정표'!T1114)</x:f>
        <x:v>-</x:v>
      </x:c>
      <x:c r="P1116" s="46" t="str">
        <x:f>IF(ISBLANK('2012 HR 배정표'!T1114)=TRUE,"-",IF(ISERROR((HLOOKUP($A$5,Prj_list!$O$6:$Z$7,2)*'2012 HR 배정표'!U1114)/HLOOKUP($A$5,Prj_list!$O$6:$Z$7,2))=TRUE,"-",(HLOOKUP($A$5,Prj_list!$O$6:$Z$7,2)*'2012 HR 배정표'!U1114)/HLOOKUP($A$5,Prj_list!$O$6:$Z$7,2)))</x:f>
        <x:v>-</x:v>
      </x:c>
      <x:c r="Q1116" s="45" t="str">
        <x:f>IF(ISBLANK('2012 HR 배정표'!V1114)=TRUE,"-",'2012 HR 배정표'!V1114)</x:f>
        <x:v>-</x:v>
      </x:c>
      <x:c r="R1116" s="46" t="str">
        <x:f>IF(ISBLANK('2012 HR 배정표'!V1114)=TRUE,"-",IF(ISERROR((HLOOKUP($A$5,Prj_list!$O$6:$Z$7,2)*'2012 HR 배정표'!W1114)/HLOOKUP($A$5,Prj_list!$O$6:$Z$7,2))=TRUE,"-",(HLOOKUP($A$5,Prj_list!$O$6:$Z$7,2)*'2012 HR 배정표'!W1114)/HLOOKUP($A$5,Prj_list!$O$6:$Z$7,2)))</x:f>
        <x:v>-</x:v>
      </x:c>
      <x:c r="S1116" s="45" t="str">
        <x:f>IF(ISBLANK('2012 HR 배정표'!X1114)=TRUE,"-",'2012 HR 배정표'!X1114)</x:f>
        <x:v>-</x:v>
      </x:c>
      <x:c r="T1116" s="46" t="str">
        <x:f>IF(ISBLANK('2012 HR 배정표'!X1114)=TRUE,"-",IF(ISERROR((HLOOKUP($A$5,Prj_list!$O$6:$Z$7,2)*'2012 HR 배정표'!Y1114)/HLOOKUP($A$5,Prj_list!$O$6:$Z$7,2))=TRUE,"-",(HLOOKUP($A$5,Prj_list!$O$6:$Z$7,2)*'2012 HR 배정표'!Y1114)/HLOOKUP($A$5,Prj_list!$O$6:$Z$7,2)))</x:f>
        <x:v>-</x:v>
      </x:c>
      <x:c r="U1116" s="45" t="str">
        <x:f>IF(ISBLANK('2012 HR 배정표'!Z1114)=TRUE,"-",'2012 HR 배정표'!Z1114)</x:f>
        <x:v>-</x:v>
      </x:c>
      <x:c r="V1116" s="46" t="str">
        <x:f>IF(ISBLANK('2012 HR 배정표'!Z1114)=TRUE,"-",IF(ISERROR((HLOOKUP($A$5,Prj_list!$O$6:$Z$7,2)*'2012 HR 배정표'!AA1114)/HLOOKUP($A$5,Prj_list!$O$6:$Z$7,2))=TRUE,"-",(HLOOKUP($A$5,Prj_list!$O$6:$Z$7,2)*'2012 HR 배정표'!AA1114)/HLOOKUP($A$5,Prj_list!$O$6:$Z$7,2)))</x:f>
        <x:v>-</x:v>
      </x:c>
      <x:c r="W1116" s="45" t="str">
        <x:f>IF(ISBLANK('2012 HR 배정표'!AB1114)=TRUE,"-",'2012 HR 배정표'!AB1114)</x:f>
        <x:v>-</x:v>
      </x:c>
      <x:c r="X1116" s="46" t="str">
        <x:f>IF(ISBLANK('2012 HR 배정표'!AB1114)=TRUE,"-",IF(ISERROR((HLOOKUP($A$5,Prj_list!$O$6:$Z$7,2)*'2012 HR 배정표'!AC1114)/HLOOKUP($A$5,Prj_list!$O$6:$Z$7,2))=TRUE,"-",(HLOOKUP($A$5,Prj_list!$O$6:$Z$7,2)*'2012 HR 배정표'!AC1114)/HLOOKUP($A$5,Prj_list!$O$6:$Z$7,2)))</x:f>
        <x:v>-</x:v>
      </x:c>
      <x:c r="Y1116" s="45" t="str">
        <x:f>IF(ISBLANK('2012 HR 배정표'!AD1114)=TRUE,"-",'2012 HR 배정표'!AD1114)</x:f>
        <x:v>-</x:v>
      </x:c>
      <x:c r="Z1116" s="46" t="str">
        <x:f>IF(ISBLANK('2012 HR 배정표'!AD1114)=TRUE,"-",IF(ISERROR((HLOOKUP($A$5,Prj_list!$O$6:$Z$7,2)*'2012 HR 배정표'!AE1114)/HLOOKUP($A$5,Prj_list!$O$6:$Z$7,2))=TRUE,"-",(HLOOKUP($A$5,Prj_list!$O$6:$Z$7,2)*'2012 HR 배정표'!AE1114)/HLOOKUP($A$5,Prj_list!$O$6:$Z$7,2)))</x:f>
        <x:v>-</x:v>
      </x:c>
      <x:c r="AA1116" s="45" t="str">
        <x:f>IF(ISBLANK('2012 HR 배정표'!AF1114)=TRUE,"-",'2012 HR 배정표'!AF1114)</x:f>
        <x:v>-</x:v>
      </x:c>
      <x:c r="AB1116" s="46" t="str">
        <x:f>IF(ISBLANK('2012 HR 배정표'!AF1114)=TRUE,"-",IF(ISERROR((HLOOKUP($A$5,Prj_list!$O$6:$Z$7,2)*'2012 HR 배정표'!AG1114)/HLOOKUP($A$5,Prj_list!$O$6:$Z$7,2))=TRUE,"-",(HLOOKUP($A$5,Prj_list!$O$6:$Z$7,2)*'2012 HR 배정표'!AG1114)/HLOOKUP($A$5,Prj_list!$O$6:$Z$7,2)))</x:f>
        <x:v>-</x:v>
      </x:c>
      <x:c r="AC1116" s="45" t="str">
        <x:f>IF(ISBLANK('2012 HR 배정표'!AH1114)=TRUE,"-",'2012 HR 배정표'!AH1114)</x:f>
        <x:v>-</x:v>
      </x:c>
      <x:c r="AD1116" s="46" t="str">
        <x:f>IF(ISBLANK('2012 HR 배정표'!AH1114)=TRUE,"-",IF(ISERROR((HLOOKUP($A$5,Prj_list!$O$6:$Z$7,2)*'2012 HR 배정표'!AI1114)/HLOOKUP($A$5,Prj_list!$O$6:$Z$7,2))=TRUE,"-",(HLOOKUP($A$5,Prj_list!$O$6:$Z$7,2)*'2012 HR 배정표'!AI1114)/HLOOKUP($A$5,Prj_list!$O$6:$Z$7,2)))</x:f>
        <x:v>-</x:v>
      </x:c>
      <x:c r="AE1116" s="45" t="str">
        <x:f>IF(ISBLANK('2012 HR 배정표'!AJ1114)=TRUE,"-",'2012 HR 배정표'!AJ1114)</x:f>
        <x:v>-</x:v>
      </x:c>
      <x:c r="AF1116" s="46" t="str">
        <x:f>IF(ISBLANK('2012 HR 배정표'!AJ1114)=TRUE,"-",IF(ISERROR((HLOOKUP($A$5,Prj_list!$O$6:$Z$7,2)*'2012 HR 배정표'!AK1114)/HLOOKUP($A$5,Prj_list!$O$6:$Z$7,2))=TRUE,"-",(HLOOKUP($A$5,Prj_list!$O$6:$Z$7,2)*'2012 HR 배정표'!AK1114)/HLOOKUP($A$5,Prj_list!$O$6:$Z$7,2)))</x:f>
        <x:v>-</x:v>
      </x:c>
      <x:c r="AG1116" s="45" t="str">
        <x:f>IF(ISBLANK('2012 HR 배정표'!AL1114)=TRUE,"-",'2012 HR 배정표'!AL1114)</x:f>
        <x:v>-</x:v>
      </x:c>
      <x:c r="AH1116" s="46" t="str">
        <x:f>IF(ISBLANK('2012 HR 배정표'!AL1114)=TRUE,"-",IF(ISERROR((HLOOKUP($A$5,Prj_list!$O$6:$Z$7,2)*'2012 HR 배정표'!AM1114)/HLOOKUP($A$5,Prj_list!$O$6:$Z$7,2))=TRUE,"-",(HLOOKUP($A$5,Prj_list!$O$6:$Z$7,2)*'2012 HR 배정표'!AM1114)/HLOOKUP($A$5,Prj_list!$O$6:$Z$7,2)))</x:f>
        <x:v>-</x:v>
      </x:c>
      <x:c r="AI1116" s="45" t="str">
        <x:f>IF(ISBLANK('2012 HR 배정표'!AN1114)=TRUE,"-",'2012 HR 배정표'!AN1114)</x:f>
        <x:v>-</x:v>
      </x:c>
      <x:c r="AJ1116" s="46" t="str">
        <x:f>IF(ISBLANK('2012 HR 배정표'!AN1114)=TRUE,"-",IF(ISERROR((HLOOKUP($A$5,Prj_list!$O$6:$Z$7,2)*'2012 HR 배정표'!AO1114)/HLOOKUP($A$5,Prj_list!$O$6:$Z$7,2))=TRUE,"-",(HLOOKUP($A$5,Prj_list!$O$6:$Z$7,2)*'2012 HR 배정표'!AO1114)/HLOOKUP($A$5,Prj_list!$O$6:$Z$7,2)))</x:f>
        <x:v>-</x:v>
      </x:c>
      <x:c r="AK1116" s="45" t="str">
        <x:f>IF(ISBLANK('2012 HR 배정표'!AP1114)=TRUE,"-",'2012 HR 배정표'!AP1114)</x:f>
        <x:v>-</x:v>
      </x:c>
      <x:c r="AL1116" s="46" t="str">
        <x:f>IF(ISBLANK('2012 HR 배정표'!AP1114)=TRUE,"-",IF(ISERROR((HLOOKUP($A$5,Prj_list!$O$6:$Z$7,2)*'2012 HR 배정표'!AQ1114)/HLOOKUP($A$5,Prj_list!$O$6:$Z$7,2))=TRUE,"-",(HLOOKUP($A$5,Prj_list!$O$6:$Z$7,2)*'2012 HR 배정표'!AQ1114)/HLOOKUP($A$5,Prj_list!$O$6:$Z$7,2)))</x:f>
        <x:v>-</x:v>
      </x:c>
      <x:c r="AM1116" s="45" t="str">
        <x:f>IF(ISBLANK('2012 HR 배정표'!AR1114)=TRUE,"-",'2012 HR 배정표'!AR1114)</x:f>
        <x:v>-</x:v>
      </x:c>
      <x:c r="AN1116" s="46" t="str">
        <x:f>IF(ISBLANK('2012 HR 배정표'!AR1114)=TRUE,"-",IF(ISERROR((HLOOKUP($A$5,Prj_list!$O$6:$Z$7,2)*'2012 HR 배정표'!AS1114)/HLOOKUP($A$5,Prj_list!$O$6:$Z$7,2))=TRUE,"-",(HLOOKUP($A$5,Prj_list!$O$6:$Z$7,2)*'2012 HR 배정표'!AS1114)/HLOOKUP($A$5,Prj_list!$O$6:$Z$7,2)))</x:f>
        <x:v>-</x:v>
      </x:c>
      <x:c r="AO1116" s="45" t="str">
        <x:f>IF(ISBLANK('2012 HR 배정표'!AT1114)=TRUE,"-",'2012 HR 배정표'!AT1114)</x:f>
        <x:v>-</x:v>
      </x:c>
      <x:c r="AP1116" s="46" t="str">
        <x:f>IF(ISBLANK('2012 HR 배정표'!AT1114)=TRUE,"-",IF(ISERROR((HLOOKUP($A$5,Prj_list!$O$6:$Z$7,2)*'2012 HR 배정표'!AU1114)/HLOOKUP($A$5,Prj_list!$O$6:$Z$7,2))=TRUE,"-",(HLOOKUP($A$5,Prj_list!$O$6:$Z$7,2)*'2012 HR 배정표'!AU1114)/HLOOKUP($A$5,Prj_list!$O$6:$Z$7,2)))</x:f>
        <x:v>-</x:v>
      </x:c>
      <x:c r="AQ1116" s="45" t="str">
        <x:f>IF(ISBLANK('2012 HR 배정표'!AV1114)=TRUE,"-",'2012 HR 배정표'!AV1114)</x:f>
        <x:v>-</x:v>
      </x:c>
      <x:c r="AR1116" s="46" t="str">
        <x:f>IF(ISBLANK('2012 HR 배정표'!AV1114)=TRUE,"-",IF(ISERROR((HLOOKUP($A$5,Prj_list!$O$6:$Z$7,2)*'2012 HR 배정표'!AW1114)/HLOOKUP($A$5,Prj_list!$O$6:$Z$7,2))=TRUE,"-",(HLOOKUP($A$5,Prj_list!$O$6:$Z$7,2)*'2012 HR 배정표'!AW1114)/HLOOKUP($A$5,Prj_list!$O$6:$Z$7,2)))</x:f>
        <x:v>-</x:v>
      </x:c>
      <x:c r="AS1116" s="45" t="str">
        <x:f>IF(ISBLANK('2012 HR 배정표'!AX1114)=TRUE,"-",'2012 HR 배정표'!AX1114)</x:f>
        <x:v>-</x:v>
      </x:c>
      <x:c r="AT1116" s="46" t="str">
        <x:f>IF(ISBLANK('2012 HR 배정표'!AX1114)=TRUE,"-",IF(ISERROR((HLOOKUP($A$5,Prj_list!$O$6:$Z$7,2)*'2012 HR 배정표'!AY1114)/HLOOKUP($A$5,Prj_list!$O$6:$Z$7,2))=TRUE,"-",(HLOOKUP($A$5,Prj_list!$O$6:$Z$7,2)*'2012 HR 배정표'!AY1114)/HLOOKUP($A$5,Prj_list!$O$6:$Z$7,2)))</x:f>
        <x:v>-</x:v>
      </x:c>
      <x:c r="AU1116" s="45" t="str">
        <x:f>IF(ISBLANK('2012 HR 배정표'!AZ1114)=TRUE,"-",'2012 HR 배정표'!AZ1114)</x:f>
        <x:v>-</x:v>
      </x:c>
      <x:c r="AV1116" s="46" t="str">
        <x:f>IF(ISBLANK('2012 HR 배정표'!AZ1114)=TRUE,"-",IF(ISERROR((HLOOKUP($A$5,Prj_list!$O$6:$Z$7,2)*'2012 HR 배정표'!BA1114)/HLOOKUP($A$5,Prj_list!$O$6:$Z$7,2))=TRUE,"-",(HLOOKUP($A$5,Prj_list!$O$6:$Z$7,2)*'2012 HR 배정표'!BA1114)/HLOOKUP($A$5,Prj_list!$O$6:$Z$7,2)))</x:f>
        <x:v>-</x:v>
      </x:c>
      <x:c r="AW1116" s="34" t="str">
        <x:f t="shared" ref="AW1116:AW1179" si="36">IF(COUNTIF(A1116:AV1116,"-")=48,"",SUMPRODUCT(N(MOD(COLUMN(A1116:AV1116),2)=1),A1116:AV1116)/((48-COUNTIF(A1116:AV1116,"-"))/2))</x:f>
        <x:v/>
      </x:c>
      <x:c r="AX1116" s="41">
        <x:f t="shared" si="35"/>
        <x:v>0</x:v>
      </x:c>
    </x:row>
    <x:row r="1117" spans="1:50">
      <x:c r="A1117" s="45" t="str">
        <x:f>IF(ISBLANK('2012 HR 배정표'!F1115)=TRUE,"-",'2012 HR 배정표'!F1115)</x:f>
        <x:v>-</x:v>
      </x:c>
      <x:c r="B1117" s="46" t="str">
        <x:f>IF(ISBLANK('2012 HR 배정표'!F1115)=TRUE,"-",IF(ISERROR((HLOOKUP($A$5,Prj_list!$O$6:$Z$7,2)*'2012 HR 배정표'!G1115)/HLOOKUP($A$5,Prj_list!$O$6:$Z$7,2))=TRUE,"-",(HLOOKUP($A$5,Prj_list!$O$6:$Z$7,2)*'2012 HR 배정표'!G1115)/HLOOKUP($A$5,Prj_list!$O$6:$Z$7,2)))</x:f>
        <x:v>-</x:v>
      </x:c>
      <x:c r="C1117" s="45" t="str">
        <x:f>IF(ISBLANK('2012 HR 배정표'!H1115)=TRUE,"-",'2012 HR 배정표'!H1115)</x:f>
        <x:v>-</x:v>
      </x:c>
      <x:c r="D1117" s="46" t="str">
        <x:f>IF(ISBLANK('2012 HR 배정표'!H1115)=TRUE,"-",IF(ISERROR((HLOOKUP($A$5,Prj_list!$O$6:$Z$7,2)*'2012 HR 배정표'!I1115)/HLOOKUP($A$5,Prj_list!$O$6:$Z$7,2))=TRUE,"-",(HLOOKUP($A$5,Prj_list!$O$6:$Z$7,2)*'2012 HR 배정표'!I1115)/HLOOKUP($A$5,Prj_list!$O$6:$Z$7,2)))</x:f>
        <x:v>-</x:v>
      </x:c>
      <x:c r="E1117" s="45" t="str">
        <x:f>IF(ISBLANK('2012 HR 배정표'!J1115)=TRUE,"-",'2012 HR 배정표'!J1115)</x:f>
        <x:v>-</x:v>
      </x:c>
      <x:c r="F1117" s="46" t="str">
        <x:f>IF(ISBLANK('2012 HR 배정표'!J1115)=TRUE,"-",IF(ISERROR((HLOOKUP($A$5,Prj_list!$O$6:$Z$7,2)*'2012 HR 배정표'!K1115)/HLOOKUP($A$5,Prj_list!$O$6:$Z$7,2))=TRUE,"-",(HLOOKUP($A$5,Prj_list!$O$6:$Z$7,2)*'2012 HR 배정표'!K1115)/HLOOKUP($A$5,Prj_list!$O$6:$Z$7,2)))</x:f>
        <x:v>-</x:v>
      </x:c>
      <x:c r="G1117" s="45" t="str">
        <x:f>IF(ISBLANK('2012 HR 배정표'!L1115)=TRUE,"-",'2012 HR 배정표'!L1115)</x:f>
        <x:v>-</x:v>
      </x:c>
      <x:c r="H1117" s="46" t="str">
        <x:f>IF(ISBLANK('2012 HR 배정표'!L1115)=TRUE,"-",IF(ISERROR((HLOOKUP($A$5,Prj_list!$O$6:$Z$7,2)*'2012 HR 배정표'!M1115)/HLOOKUP($A$5,Prj_list!$O$6:$Z$7,2))=TRUE,"-",(HLOOKUP($A$5,Prj_list!$O$6:$Z$7,2)*'2012 HR 배정표'!M1115)/HLOOKUP($A$5,Prj_list!$O$6:$Z$7,2)))</x:f>
        <x:v>-</x:v>
      </x:c>
      <x:c r="I1117" s="45" t="str">
        <x:f>IF(ISBLANK('2012 HR 배정표'!N1115)=TRUE,"-",'2012 HR 배정표'!N1115)</x:f>
        <x:v>-</x:v>
      </x:c>
      <x:c r="J1117" s="46" t="str">
        <x:f>IF(ISBLANK('2012 HR 배정표'!N1115)=TRUE,"-",IF(ISERROR((HLOOKUP($A$5,Prj_list!$O$6:$Z$7,2)*'2012 HR 배정표'!O1115)/HLOOKUP($A$5,Prj_list!$O$6:$Z$7,2))=TRUE,"-",(HLOOKUP($A$5,Prj_list!$O$6:$Z$7,2)*'2012 HR 배정표'!O1115)/HLOOKUP($A$5,Prj_list!$O$6:$Z$7,2)))</x:f>
        <x:v>-</x:v>
      </x:c>
      <x:c r="K1117" s="45" t="str">
        <x:f>IF(ISBLANK('2012 HR 배정표'!P1115)=TRUE,"-",'2012 HR 배정표'!P1115)</x:f>
        <x:v>-</x:v>
      </x:c>
      <x:c r="L1117" s="46" t="str">
        <x:f>IF(ISBLANK('2012 HR 배정표'!P1115)=TRUE,"-",IF(ISERROR((HLOOKUP($A$5,Prj_list!$O$6:$Z$7,2)*'2012 HR 배정표'!Q1115)/HLOOKUP($A$5,Prj_list!$O$6:$Z$7,2))=TRUE,"-",(HLOOKUP($A$5,Prj_list!$O$6:$Z$7,2)*'2012 HR 배정표'!Q1115)/HLOOKUP($A$5,Prj_list!$O$6:$Z$7,2)))</x:f>
        <x:v>-</x:v>
      </x:c>
      <x:c r="M1117" s="45" t="str">
        <x:f>IF(ISBLANK('2012 HR 배정표'!R1115)=TRUE,"-",'2012 HR 배정표'!R1115)</x:f>
        <x:v>-</x:v>
      </x:c>
      <x:c r="N1117" s="46" t="str">
        <x:f>IF(ISBLANK('2012 HR 배정표'!R1115)=TRUE,"-",IF(ISERROR((HLOOKUP($A$5,Prj_list!$O$6:$Z$7,2)*'2012 HR 배정표'!S1115)/HLOOKUP($A$5,Prj_list!$O$6:$Z$7,2))=TRUE,"-",(HLOOKUP($A$5,Prj_list!$O$6:$Z$7,2)*'2012 HR 배정표'!S1115)/HLOOKUP($A$5,Prj_list!$O$6:$Z$7,2)))</x:f>
        <x:v>-</x:v>
      </x:c>
      <x:c r="O1117" s="45" t="str">
        <x:f>IF(ISBLANK('2012 HR 배정표'!T1115)=TRUE,"-",'2012 HR 배정표'!T1115)</x:f>
        <x:v>-</x:v>
      </x:c>
      <x:c r="P1117" s="46" t="str">
        <x:f>IF(ISBLANK('2012 HR 배정표'!T1115)=TRUE,"-",IF(ISERROR((HLOOKUP($A$5,Prj_list!$O$6:$Z$7,2)*'2012 HR 배정표'!U1115)/HLOOKUP($A$5,Prj_list!$O$6:$Z$7,2))=TRUE,"-",(HLOOKUP($A$5,Prj_list!$O$6:$Z$7,2)*'2012 HR 배정표'!U1115)/HLOOKUP($A$5,Prj_list!$O$6:$Z$7,2)))</x:f>
        <x:v>-</x:v>
      </x:c>
      <x:c r="Q1117" s="45" t="str">
        <x:f>IF(ISBLANK('2012 HR 배정표'!V1115)=TRUE,"-",'2012 HR 배정표'!V1115)</x:f>
        <x:v>-</x:v>
      </x:c>
      <x:c r="R1117" s="46" t="str">
        <x:f>IF(ISBLANK('2012 HR 배정표'!V1115)=TRUE,"-",IF(ISERROR((HLOOKUP($A$5,Prj_list!$O$6:$Z$7,2)*'2012 HR 배정표'!W1115)/HLOOKUP($A$5,Prj_list!$O$6:$Z$7,2))=TRUE,"-",(HLOOKUP($A$5,Prj_list!$O$6:$Z$7,2)*'2012 HR 배정표'!W1115)/HLOOKUP($A$5,Prj_list!$O$6:$Z$7,2)))</x:f>
        <x:v>-</x:v>
      </x:c>
      <x:c r="S1117" s="45" t="str">
        <x:f>IF(ISBLANK('2012 HR 배정표'!X1115)=TRUE,"-",'2012 HR 배정표'!X1115)</x:f>
        <x:v>-</x:v>
      </x:c>
      <x:c r="T1117" s="46" t="str">
        <x:f>IF(ISBLANK('2012 HR 배정표'!X1115)=TRUE,"-",IF(ISERROR((HLOOKUP($A$5,Prj_list!$O$6:$Z$7,2)*'2012 HR 배정표'!Y1115)/HLOOKUP($A$5,Prj_list!$O$6:$Z$7,2))=TRUE,"-",(HLOOKUP($A$5,Prj_list!$O$6:$Z$7,2)*'2012 HR 배정표'!Y1115)/HLOOKUP($A$5,Prj_list!$O$6:$Z$7,2)))</x:f>
        <x:v>-</x:v>
      </x:c>
      <x:c r="U1117" s="45" t="str">
        <x:f>IF(ISBLANK('2012 HR 배정표'!Z1115)=TRUE,"-",'2012 HR 배정표'!Z1115)</x:f>
        <x:v>-</x:v>
      </x:c>
      <x:c r="V1117" s="46" t="str">
        <x:f>IF(ISBLANK('2012 HR 배정표'!Z1115)=TRUE,"-",IF(ISERROR((HLOOKUP($A$5,Prj_list!$O$6:$Z$7,2)*'2012 HR 배정표'!AA1115)/HLOOKUP($A$5,Prj_list!$O$6:$Z$7,2))=TRUE,"-",(HLOOKUP($A$5,Prj_list!$O$6:$Z$7,2)*'2012 HR 배정표'!AA1115)/HLOOKUP($A$5,Prj_list!$O$6:$Z$7,2)))</x:f>
        <x:v>-</x:v>
      </x:c>
      <x:c r="W1117" s="45" t="str">
        <x:f>IF(ISBLANK('2012 HR 배정표'!AB1115)=TRUE,"-",'2012 HR 배정표'!AB1115)</x:f>
        <x:v>-</x:v>
      </x:c>
      <x:c r="X1117" s="46" t="str">
        <x:f>IF(ISBLANK('2012 HR 배정표'!AB1115)=TRUE,"-",IF(ISERROR((HLOOKUP($A$5,Prj_list!$O$6:$Z$7,2)*'2012 HR 배정표'!AC1115)/HLOOKUP($A$5,Prj_list!$O$6:$Z$7,2))=TRUE,"-",(HLOOKUP($A$5,Prj_list!$O$6:$Z$7,2)*'2012 HR 배정표'!AC1115)/HLOOKUP($A$5,Prj_list!$O$6:$Z$7,2)))</x:f>
        <x:v>-</x:v>
      </x:c>
      <x:c r="Y1117" s="45" t="str">
        <x:f>IF(ISBLANK('2012 HR 배정표'!AD1115)=TRUE,"-",'2012 HR 배정표'!AD1115)</x:f>
        <x:v>-</x:v>
      </x:c>
      <x:c r="Z1117" s="46" t="str">
        <x:f>IF(ISBLANK('2012 HR 배정표'!AD1115)=TRUE,"-",IF(ISERROR((HLOOKUP($A$5,Prj_list!$O$6:$Z$7,2)*'2012 HR 배정표'!AE1115)/HLOOKUP($A$5,Prj_list!$O$6:$Z$7,2))=TRUE,"-",(HLOOKUP($A$5,Prj_list!$O$6:$Z$7,2)*'2012 HR 배정표'!AE1115)/HLOOKUP($A$5,Prj_list!$O$6:$Z$7,2)))</x:f>
        <x:v>-</x:v>
      </x:c>
      <x:c r="AA1117" s="45" t="str">
        <x:f>IF(ISBLANK('2012 HR 배정표'!AF1115)=TRUE,"-",'2012 HR 배정표'!AF1115)</x:f>
        <x:v>-</x:v>
      </x:c>
      <x:c r="AB1117" s="46" t="str">
        <x:f>IF(ISBLANK('2012 HR 배정표'!AF1115)=TRUE,"-",IF(ISERROR((HLOOKUP($A$5,Prj_list!$O$6:$Z$7,2)*'2012 HR 배정표'!AG1115)/HLOOKUP($A$5,Prj_list!$O$6:$Z$7,2))=TRUE,"-",(HLOOKUP($A$5,Prj_list!$O$6:$Z$7,2)*'2012 HR 배정표'!AG1115)/HLOOKUP($A$5,Prj_list!$O$6:$Z$7,2)))</x:f>
        <x:v>-</x:v>
      </x:c>
      <x:c r="AC1117" s="45" t="str">
        <x:f>IF(ISBLANK('2012 HR 배정표'!AH1115)=TRUE,"-",'2012 HR 배정표'!AH1115)</x:f>
        <x:v>-</x:v>
      </x:c>
      <x:c r="AD1117" s="46" t="str">
        <x:f>IF(ISBLANK('2012 HR 배정표'!AH1115)=TRUE,"-",IF(ISERROR((HLOOKUP($A$5,Prj_list!$O$6:$Z$7,2)*'2012 HR 배정표'!AI1115)/HLOOKUP($A$5,Prj_list!$O$6:$Z$7,2))=TRUE,"-",(HLOOKUP($A$5,Prj_list!$O$6:$Z$7,2)*'2012 HR 배정표'!AI1115)/HLOOKUP($A$5,Prj_list!$O$6:$Z$7,2)))</x:f>
        <x:v>-</x:v>
      </x:c>
      <x:c r="AE1117" s="45" t="str">
        <x:f>IF(ISBLANK('2012 HR 배정표'!AJ1115)=TRUE,"-",'2012 HR 배정표'!AJ1115)</x:f>
        <x:v>-</x:v>
      </x:c>
      <x:c r="AF1117" s="46" t="str">
        <x:f>IF(ISBLANK('2012 HR 배정표'!AJ1115)=TRUE,"-",IF(ISERROR((HLOOKUP($A$5,Prj_list!$O$6:$Z$7,2)*'2012 HR 배정표'!AK1115)/HLOOKUP($A$5,Prj_list!$O$6:$Z$7,2))=TRUE,"-",(HLOOKUP($A$5,Prj_list!$O$6:$Z$7,2)*'2012 HR 배정표'!AK1115)/HLOOKUP($A$5,Prj_list!$O$6:$Z$7,2)))</x:f>
        <x:v>-</x:v>
      </x:c>
      <x:c r="AG1117" s="45" t="str">
        <x:f>IF(ISBLANK('2012 HR 배정표'!AL1115)=TRUE,"-",'2012 HR 배정표'!AL1115)</x:f>
        <x:v>-</x:v>
      </x:c>
      <x:c r="AH1117" s="46" t="str">
        <x:f>IF(ISBLANK('2012 HR 배정표'!AL1115)=TRUE,"-",IF(ISERROR((HLOOKUP($A$5,Prj_list!$O$6:$Z$7,2)*'2012 HR 배정표'!AM1115)/HLOOKUP($A$5,Prj_list!$O$6:$Z$7,2))=TRUE,"-",(HLOOKUP($A$5,Prj_list!$O$6:$Z$7,2)*'2012 HR 배정표'!AM1115)/HLOOKUP($A$5,Prj_list!$O$6:$Z$7,2)))</x:f>
        <x:v>-</x:v>
      </x:c>
      <x:c r="AI1117" s="45" t="str">
        <x:f>IF(ISBLANK('2012 HR 배정표'!AN1115)=TRUE,"-",'2012 HR 배정표'!AN1115)</x:f>
        <x:v>-</x:v>
      </x:c>
      <x:c r="AJ1117" s="46" t="str">
        <x:f>IF(ISBLANK('2012 HR 배정표'!AN1115)=TRUE,"-",IF(ISERROR((HLOOKUP($A$5,Prj_list!$O$6:$Z$7,2)*'2012 HR 배정표'!AO1115)/HLOOKUP($A$5,Prj_list!$O$6:$Z$7,2))=TRUE,"-",(HLOOKUP($A$5,Prj_list!$O$6:$Z$7,2)*'2012 HR 배정표'!AO1115)/HLOOKUP($A$5,Prj_list!$O$6:$Z$7,2)))</x:f>
        <x:v>-</x:v>
      </x:c>
      <x:c r="AK1117" s="45" t="str">
        <x:f>IF(ISBLANK('2012 HR 배정표'!AP1115)=TRUE,"-",'2012 HR 배정표'!AP1115)</x:f>
        <x:v>-</x:v>
      </x:c>
      <x:c r="AL1117" s="46" t="str">
        <x:f>IF(ISBLANK('2012 HR 배정표'!AP1115)=TRUE,"-",IF(ISERROR((HLOOKUP($A$5,Prj_list!$O$6:$Z$7,2)*'2012 HR 배정표'!AQ1115)/HLOOKUP($A$5,Prj_list!$O$6:$Z$7,2))=TRUE,"-",(HLOOKUP($A$5,Prj_list!$O$6:$Z$7,2)*'2012 HR 배정표'!AQ1115)/HLOOKUP($A$5,Prj_list!$O$6:$Z$7,2)))</x:f>
        <x:v>-</x:v>
      </x:c>
      <x:c r="AM1117" s="45" t="str">
        <x:f>IF(ISBLANK('2012 HR 배정표'!AR1115)=TRUE,"-",'2012 HR 배정표'!AR1115)</x:f>
        <x:v>-</x:v>
      </x:c>
      <x:c r="AN1117" s="46" t="str">
        <x:f>IF(ISBLANK('2012 HR 배정표'!AR1115)=TRUE,"-",IF(ISERROR((HLOOKUP($A$5,Prj_list!$O$6:$Z$7,2)*'2012 HR 배정표'!AS1115)/HLOOKUP($A$5,Prj_list!$O$6:$Z$7,2))=TRUE,"-",(HLOOKUP($A$5,Prj_list!$O$6:$Z$7,2)*'2012 HR 배정표'!AS1115)/HLOOKUP($A$5,Prj_list!$O$6:$Z$7,2)))</x:f>
        <x:v>-</x:v>
      </x:c>
      <x:c r="AO1117" s="45" t="str">
        <x:f>IF(ISBLANK('2012 HR 배정표'!AT1115)=TRUE,"-",'2012 HR 배정표'!AT1115)</x:f>
        <x:v>-</x:v>
      </x:c>
      <x:c r="AP1117" s="46" t="str">
        <x:f>IF(ISBLANK('2012 HR 배정표'!AT1115)=TRUE,"-",IF(ISERROR((HLOOKUP($A$5,Prj_list!$O$6:$Z$7,2)*'2012 HR 배정표'!AU1115)/HLOOKUP($A$5,Prj_list!$O$6:$Z$7,2))=TRUE,"-",(HLOOKUP($A$5,Prj_list!$O$6:$Z$7,2)*'2012 HR 배정표'!AU1115)/HLOOKUP($A$5,Prj_list!$O$6:$Z$7,2)))</x:f>
        <x:v>-</x:v>
      </x:c>
      <x:c r="AQ1117" s="45" t="str">
        <x:f>IF(ISBLANK('2012 HR 배정표'!AV1115)=TRUE,"-",'2012 HR 배정표'!AV1115)</x:f>
        <x:v>-</x:v>
      </x:c>
      <x:c r="AR1117" s="46" t="str">
        <x:f>IF(ISBLANK('2012 HR 배정표'!AV1115)=TRUE,"-",IF(ISERROR((HLOOKUP($A$5,Prj_list!$O$6:$Z$7,2)*'2012 HR 배정표'!AW1115)/HLOOKUP($A$5,Prj_list!$O$6:$Z$7,2))=TRUE,"-",(HLOOKUP($A$5,Prj_list!$O$6:$Z$7,2)*'2012 HR 배정표'!AW1115)/HLOOKUP($A$5,Prj_list!$O$6:$Z$7,2)))</x:f>
        <x:v>-</x:v>
      </x:c>
      <x:c r="AS1117" s="45" t="str">
        <x:f>IF(ISBLANK('2012 HR 배정표'!AX1115)=TRUE,"-",'2012 HR 배정표'!AX1115)</x:f>
        <x:v>-</x:v>
      </x:c>
      <x:c r="AT1117" s="46" t="str">
        <x:f>IF(ISBLANK('2012 HR 배정표'!AX1115)=TRUE,"-",IF(ISERROR((HLOOKUP($A$5,Prj_list!$O$6:$Z$7,2)*'2012 HR 배정표'!AY1115)/HLOOKUP($A$5,Prj_list!$O$6:$Z$7,2))=TRUE,"-",(HLOOKUP($A$5,Prj_list!$O$6:$Z$7,2)*'2012 HR 배정표'!AY1115)/HLOOKUP($A$5,Prj_list!$O$6:$Z$7,2)))</x:f>
        <x:v>-</x:v>
      </x:c>
      <x:c r="AU1117" s="45" t="str">
        <x:f>IF(ISBLANK('2012 HR 배정표'!AZ1115)=TRUE,"-",'2012 HR 배정표'!AZ1115)</x:f>
        <x:v>-</x:v>
      </x:c>
      <x:c r="AV1117" s="46" t="str">
        <x:f>IF(ISBLANK('2012 HR 배정표'!AZ1115)=TRUE,"-",IF(ISERROR((HLOOKUP($A$5,Prj_list!$O$6:$Z$7,2)*'2012 HR 배정표'!BA1115)/HLOOKUP($A$5,Prj_list!$O$6:$Z$7,2))=TRUE,"-",(HLOOKUP($A$5,Prj_list!$O$6:$Z$7,2)*'2012 HR 배정표'!BA1115)/HLOOKUP($A$5,Prj_list!$O$6:$Z$7,2)))</x:f>
        <x:v>-</x:v>
      </x:c>
      <x:c r="AW1117" s="34" t="str">
        <x:f t="shared" si="36"/>
        <x:v/>
      </x:c>
      <x:c r="AX1117" s="41">
        <x:f t="shared" si="35"/>
        <x:v>0</x:v>
      </x:c>
    </x:row>
    <x:row r="1118" spans="1:50">
      <x:c r="A1118" s="45" t="str">
        <x:f>IF(ISBLANK('2012 HR 배정표'!F1116)=TRUE,"-",'2012 HR 배정표'!F1116)</x:f>
        <x:v>-</x:v>
      </x:c>
      <x:c r="B1118" s="46" t="str">
        <x:f>IF(ISBLANK('2012 HR 배정표'!F1116)=TRUE,"-",IF(ISERROR((HLOOKUP($A$5,Prj_list!$O$6:$Z$7,2)*'2012 HR 배정표'!G1116)/HLOOKUP($A$5,Prj_list!$O$6:$Z$7,2))=TRUE,"-",(HLOOKUP($A$5,Prj_list!$O$6:$Z$7,2)*'2012 HR 배정표'!G1116)/HLOOKUP($A$5,Prj_list!$O$6:$Z$7,2)))</x:f>
        <x:v>-</x:v>
      </x:c>
      <x:c r="C1118" s="45" t="str">
        <x:f>IF(ISBLANK('2012 HR 배정표'!H1116)=TRUE,"-",'2012 HR 배정표'!H1116)</x:f>
        <x:v>-</x:v>
      </x:c>
      <x:c r="D1118" s="46" t="str">
        <x:f>IF(ISBLANK('2012 HR 배정표'!H1116)=TRUE,"-",IF(ISERROR((HLOOKUP($A$5,Prj_list!$O$6:$Z$7,2)*'2012 HR 배정표'!I1116)/HLOOKUP($A$5,Prj_list!$O$6:$Z$7,2))=TRUE,"-",(HLOOKUP($A$5,Prj_list!$O$6:$Z$7,2)*'2012 HR 배정표'!I1116)/HLOOKUP($A$5,Prj_list!$O$6:$Z$7,2)))</x:f>
        <x:v>-</x:v>
      </x:c>
      <x:c r="E1118" s="45" t="str">
        <x:f>IF(ISBLANK('2012 HR 배정표'!J1116)=TRUE,"-",'2012 HR 배정표'!J1116)</x:f>
        <x:v>-</x:v>
      </x:c>
      <x:c r="F1118" s="46" t="str">
        <x:f>IF(ISBLANK('2012 HR 배정표'!J1116)=TRUE,"-",IF(ISERROR((HLOOKUP($A$5,Prj_list!$O$6:$Z$7,2)*'2012 HR 배정표'!K1116)/HLOOKUP($A$5,Prj_list!$O$6:$Z$7,2))=TRUE,"-",(HLOOKUP($A$5,Prj_list!$O$6:$Z$7,2)*'2012 HR 배정표'!K1116)/HLOOKUP($A$5,Prj_list!$O$6:$Z$7,2)))</x:f>
        <x:v>-</x:v>
      </x:c>
      <x:c r="G1118" s="45" t="str">
        <x:f>IF(ISBLANK('2012 HR 배정표'!L1116)=TRUE,"-",'2012 HR 배정표'!L1116)</x:f>
        <x:v>-</x:v>
      </x:c>
      <x:c r="H1118" s="46" t="str">
        <x:f>IF(ISBLANK('2012 HR 배정표'!L1116)=TRUE,"-",IF(ISERROR((HLOOKUP($A$5,Prj_list!$O$6:$Z$7,2)*'2012 HR 배정표'!M1116)/HLOOKUP($A$5,Prj_list!$O$6:$Z$7,2))=TRUE,"-",(HLOOKUP($A$5,Prj_list!$O$6:$Z$7,2)*'2012 HR 배정표'!M1116)/HLOOKUP($A$5,Prj_list!$O$6:$Z$7,2)))</x:f>
        <x:v>-</x:v>
      </x:c>
      <x:c r="I1118" s="45" t="str">
        <x:f>IF(ISBLANK('2012 HR 배정표'!N1116)=TRUE,"-",'2012 HR 배정표'!N1116)</x:f>
        <x:v>-</x:v>
      </x:c>
      <x:c r="J1118" s="46" t="str">
        <x:f>IF(ISBLANK('2012 HR 배정표'!N1116)=TRUE,"-",IF(ISERROR((HLOOKUP($A$5,Prj_list!$O$6:$Z$7,2)*'2012 HR 배정표'!O1116)/HLOOKUP($A$5,Prj_list!$O$6:$Z$7,2))=TRUE,"-",(HLOOKUP($A$5,Prj_list!$O$6:$Z$7,2)*'2012 HR 배정표'!O1116)/HLOOKUP($A$5,Prj_list!$O$6:$Z$7,2)))</x:f>
        <x:v>-</x:v>
      </x:c>
      <x:c r="K1118" s="45" t="str">
        <x:f>IF(ISBLANK('2012 HR 배정표'!P1116)=TRUE,"-",'2012 HR 배정표'!P1116)</x:f>
        <x:v>-</x:v>
      </x:c>
      <x:c r="L1118" s="46" t="str">
        <x:f>IF(ISBLANK('2012 HR 배정표'!P1116)=TRUE,"-",IF(ISERROR((HLOOKUP($A$5,Prj_list!$O$6:$Z$7,2)*'2012 HR 배정표'!Q1116)/HLOOKUP($A$5,Prj_list!$O$6:$Z$7,2))=TRUE,"-",(HLOOKUP($A$5,Prj_list!$O$6:$Z$7,2)*'2012 HR 배정표'!Q1116)/HLOOKUP($A$5,Prj_list!$O$6:$Z$7,2)))</x:f>
        <x:v>-</x:v>
      </x:c>
      <x:c r="M1118" s="45" t="str">
        <x:f>IF(ISBLANK('2012 HR 배정표'!R1116)=TRUE,"-",'2012 HR 배정표'!R1116)</x:f>
        <x:v>-</x:v>
      </x:c>
      <x:c r="N1118" s="46" t="str">
        <x:f>IF(ISBLANK('2012 HR 배정표'!R1116)=TRUE,"-",IF(ISERROR((HLOOKUP($A$5,Prj_list!$O$6:$Z$7,2)*'2012 HR 배정표'!S1116)/HLOOKUP($A$5,Prj_list!$O$6:$Z$7,2))=TRUE,"-",(HLOOKUP($A$5,Prj_list!$O$6:$Z$7,2)*'2012 HR 배정표'!S1116)/HLOOKUP($A$5,Prj_list!$O$6:$Z$7,2)))</x:f>
        <x:v>-</x:v>
      </x:c>
      <x:c r="O1118" s="45" t="str">
        <x:f>IF(ISBLANK('2012 HR 배정표'!T1116)=TRUE,"-",'2012 HR 배정표'!T1116)</x:f>
        <x:v>-</x:v>
      </x:c>
      <x:c r="P1118" s="46" t="str">
        <x:f>IF(ISBLANK('2012 HR 배정표'!T1116)=TRUE,"-",IF(ISERROR((HLOOKUP($A$5,Prj_list!$O$6:$Z$7,2)*'2012 HR 배정표'!U1116)/HLOOKUP($A$5,Prj_list!$O$6:$Z$7,2))=TRUE,"-",(HLOOKUP($A$5,Prj_list!$O$6:$Z$7,2)*'2012 HR 배정표'!U1116)/HLOOKUP($A$5,Prj_list!$O$6:$Z$7,2)))</x:f>
        <x:v>-</x:v>
      </x:c>
      <x:c r="Q1118" s="45" t="str">
        <x:f>IF(ISBLANK('2012 HR 배정표'!V1116)=TRUE,"-",'2012 HR 배정표'!V1116)</x:f>
        <x:v>-</x:v>
      </x:c>
      <x:c r="R1118" s="46" t="str">
        <x:f>IF(ISBLANK('2012 HR 배정표'!V1116)=TRUE,"-",IF(ISERROR((HLOOKUP($A$5,Prj_list!$O$6:$Z$7,2)*'2012 HR 배정표'!W1116)/HLOOKUP($A$5,Prj_list!$O$6:$Z$7,2))=TRUE,"-",(HLOOKUP($A$5,Prj_list!$O$6:$Z$7,2)*'2012 HR 배정표'!W1116)/HLOOKUP($A$5,Prj_list!$O$6:$Z$7,2)))</x:f>
        <x:v>-</x:v>
      </x:c>
      <x:c r="S1118" s="45" t="str">
        <x:f>IF(ISBLANK('2012 HR 배정표'!X1116)=TRUE,"-",'2012 HR 배정표'!X1116)</x:f>
        <x:v>-</x:v>
      </x:c>
      <x:c r="T1118" s="46" t="str">
        <x:f>IF(ISBLANK('2012 HR 배정표'!X1116)=TRUE,"-",IF(ISERROR((HLOOKUP($A$5,Prj_list!$O$6:$Z$7,2)*'2012 HR 배정표'!Y1116)/HLOOKUP($A$5,Prj_list!$O$6:$Z$7,2))=TRUE,"-",(HLOOKUP($A$5,Prj_list!$O$6:$Z$7,2)*'2012 HR 배정표'!Y1116)/HLOOKUP($A$5,Prj_list!$O$6:$Z$7,2)))</x:f>
        <x:v>-</x:v>
      </x:c>
      <x:c r="U1118" s="45" t="str">
        <x:f>IF(ISBLANK('2012 HR 배정표'!Z1116)=TRUE,"-",'2012 HR 배정표'!Z1116)</x:f>
        <x:v>-</x:v>
      </x:c>
      <x:c r="V1118" s="46" t="str">
        <x:f>IF(ISBLANK('2012 HR 배정표'!Z1116)=TRUE,"-",IF(ISERROR((HLOOKUP($A$5,Prj_list!$O$6:$Z$7,2)*'2012 HR 배정표'!AA1116)/HLOOKUP($A$5,Prj_list!$O$6:$Z$7,2))=TRUE,"-",(HLOOKUP($A$5,Prj_list!$O$6:$Z$7,2)*'2012 HR 배정표'!AA1116)/HLOOKUP($A$5,Prj_list!$O$6:$Z$7,2)))</x:f>
        <x:v>-</x:v>
      </x:c>
      <x:c r="W1118" s="45" t="str">
        <x:f>IF(ISBLANK('2012 HR 배정표'!AB1116)=TRUE,"-",'2012 HR 배정표'!AB1116)</x:f>
        <x:v>-</x:v>
      </x:c>
      <x:c r="X1118" s="46" t="str">
        <x:f>IF(ISBLANK('2012 HR 배정표'!AB1116)=TRUE,"-",IF(ISERROR((HLOOKUP($A$5,Prj_list!$O$6:$Z$7,2)*'2012 HR 배정표'!AC1116)/HLOOKUP($A$5,Prj_list!$O$6:$Z$7,2))=TRUE,"-",(HLOOKUP($A$5,Prj_list!$O$6:$Z$7,2)*'2012 HR 배정표'!AC1116)/HLOOKUP($A$5,Prj_list!$O$6:$Z$7,2)))</x:f>
        <x:v>-</x:v>
      </x:c>
      <x:c r="Y1118" s="45" t="str">
        <x:f>IF(ISBLANK('2012 HR 배정표'!AD1116)=TRUE,"-",'2012 HR 배정표'!AD1116)</x:f>
        <x:v>-</x:v>
      </x:c>
      <x:c r="Z1118" s="46" t="str">
        <x:f>IF(ISBLANK('2012 HR 배정표'!AD1116)=TRUE,"-",IF(ISERROR((HLOOKUP($A$5,Prj_list!$O$6:$Z$7,2)*'2012 HR 배정표'!AE1116)/HLOOKUP($A$5,Prj_list!$O$6:$Z$7,2))=TRUE,"-",(HLOOKUP($A$5,Prj_list!$O$6:$Z$7,2)*'2012 HR 배정표'!AE1116)/HLOOKUP($A$5,Prj_list!$O$6:$Z$7,2)))</x:f>
        <x:v>-</x:v>
      </x:c>
      <x:c r="AA1118" s="45" t="str">
        <x:f>IF(ISBLANK('2012 HR 배정표'!AF1116)=TRUE,"-",'2012 HR 배정표'!AF1116)</x:f>
        <x:v>-</x:v>
      </x:c>
      <x:c r="AB1118" s="46" t="str">
        <x:f>IF(ISBLANK('2012 HR 배정표'!AF1116)=TRUE,"-",IF(ISERROR((HLOOKUP($A$5,Prj_list!$O$6:$Z$7,2)*'2012 HR 배정표'!AG1116)/HLOOKUP($A$5,Prj_list!$O$6:$Z$7,2))=TRUE,"-",(HLOOKUP($A$5,Prj_list!$O$6:$Z$7,2)*'2012 HR 배정표'!AG1116)/HLOOKUP($A$5,Prj_list!$O$6:$Z$7,2)))</x:f>
        <x:v>-</x:v>
      </x:c>
      <x:c r="AC1118" s="45" t="str">
        <x:f>IF(ISBLANK('2012 HR 배정표'!AH1116)=TRUE,"-",'2012 HR 배정표'!AH1116)</x:f>
        <x:v>-</x:v>
      </x:c>
      <x:c r="AD1118" s="46" t="str">
        <x:f>IF(ISBLANK('2012 HR 배정표'!AH1116)=TRUE,"-",IF(ISERROR((HLOOKUP($A$5,Prj_list!$O$6:$Z$7,2)*'2012 HR 배정표'!AI1116)/HLOOKUP($A$5,Prj_list!$O$6:$Z$7,2))=TRUE,"-",(HLOOKUP($A$5,Prj_list!$O$6:$Z$7,2)*'2012 HR 배정표'!AI1116)/HLOOKUP($A$5,Prj_list!$O$6:$Z$7,2)))</x:f>
        <x:v>-</x:v>
      </x:c>
      <x:c r="AE1118" s="45" t="str">
        <x:f>IF(ISBLANK('2012 HR 배정표'!AJ1116)=TRUE,"-",'2012 HR 배정표'!AJ1116)</x:f>
        <x:v>-</x:v>
      </x:c>
      <x:c r="AF1118" s="46" t="str">
        <x:f>IF(ISBLANK('2012 HR 배정표'!AJ1116)=TRUE,"-",IF(ISERROR((HLOOKUP($A$5,Prj_list!$O$6:$Z$7,2)*'2012 HR 배정표'!AK1116)/HLOOKUP($A$5,Prj_list!$O$6:$Z$7,2))=TRUE,"-",(HLOOKUP($A$5,Prj_list!$O$6:$Z$7,2)*'2012 HR 배정표'!AK1116)/HLOOKUP($A$5,Prj_list!$O$6:$Z$7,2)))</x:f>
        <x:v>-</x:v>
      </x:c>
      <x:c r="AG1118" s="45" t="str">
        <x:f>IF(ISBLANK('2012 HR 배정표'!AL1116)=TRUE,"-",'2012 HR 배정표'!AL1116)</x:f>
        <x:v>-</x:v>
      </x:c>
      <x:c r="AH1118" s="46" t="str">
        <x:f>IF(ISBLANK('2012 HR 배정표'!AL1116)=TRUE,"-",IF(ISERROR((HLOOKUP($A$5,Prj_list!$O$6:$Z$7,2)*'2012 HR 배정표'!AM1116)/HLOOKUP($A$5,Prj_list!$O$6:$Z$7,2))=TRUE,"-",(HLOOKUP($A$5,Prj_list!$O$6:$Z$7,2)*'2012 HR 배정표'!AM1116)/HLOOKUP($A$5,Prj_list!$O$6:$Z$7,2)))</x:f>
        <x:v>-</x:v>
      </x:c>
      <x:c r="AI1118" s="45" t="str">
        <x:f>IF(ISBLANK('2012 HR 배정표'!AN1116)=TRUE,"-",'2012 HR 배정표'!AN1116)</x:f>
        <x:v>-</x:v>
      </x:c>
      <x:c r="AJ1118" s="46" t="str">
        <x:f>IF(ISBLANK('2012 HR 배정표'!AN1116)=TRUE,"-",IF(ISERROR((HLOOKUP($A$5,Prj_list!$O$6:$Z$7,2)*'2012 HR 배정표'!AO1116)/HLOOKUP($A$5,Prj_list!$O$6:$Z$7,2))=TRUE,"-",(HLOOKUP($A$5,Prj_list!$O$6:$Z$7,2)*'2012 HR 배정표'!AO1116)/HLOOKUP($A$5,Prj_list!$O$6:$Z$7,2)))</x:f>
        <x:v>-</x:v>
      </x:c>
      <x:c r="AK1118" s="45" t="str">
        <x:f>IF(ISBLANK('2012 HR 배정표'!AP1116)=TRUE,"-",'2012 HR 배정표'!AP1116)</x:f>
        <x:v>-</x:v>
      </x:c>
      <x:c r="AL1118" s="46" t="str">
        <x:f>IF(ISBLANK('2012 HR 배정표'!AP1116)=TRUE,"-",IF(ISERROR((HLOOKUP($A$5,Prj_list!$O$6:$Z$7,2)*'2012 HR 배정표'!AQ1116)/HLOOKUP($A$5,Prj_list!$O$6:$Z$7,2))=TRUE,"-",(HLOOKUP($A$5,Prj_list!$O$6:$Z$7,2)*'2012 HR 배정표'!AQ1116)/HLOOKUP($A$5,Prj_list!$O$6:$Z$7,2)))</x:f>
        <x:v>-</x:v>
      </x:c>
      <x:c r="AM1118" s="45" t="str">
        <x:f>IF(ISBLANK('2012 HR 배정표'!AR1116)=TRUE,"-",'2012 HR 배정표'!AR1116)</x:f>
        <x:v>-</x:v>
      </x:c>
      <x:c r="AN1118" s="46" t="str">
        <x:f>IF(ISBLANK('2012 HR 배정표'!AR1116)=TRUE,"-",IF(ISERROR((HLOOKUP($A$5,Prj_list!$O$6:$Z$7,2)*'2012 HR 배정표'!AS1116)/HLOOKUP($A$5,Prj_list!$O$6:$Z$7,2))=TRUE,"-",(HLOOKUP($A$5,Prj_list!$O$6:$Z$7,2)*'2012 HR 배정표'!AS1116)/HLOOKUP($A$5,Prj_list!$O$6:$Z$7,2)))</x:f>
        <x:v>-</x:v>
      </x:c>
      <x:c r="AO1118" s="45" t="str">
        <x:f>IF(ISBLANK('2012 HR 배정표'!AT1116)=TRUE,"-",'2012 HR 배정표'!AT1116)</x:f>
        <x:v>-</x:v>
      </x:c>
      <x:c r="AP1118" s="46" t="str">
        <x:f>IF(ISBLANK('2012 HR 배정표'!AT1116)=TRUE,"-",IF(ISERROR((HLOOKUP($A$5,Prj_list!$O$6:$Z$7,2)*'2012 HR 배정표'!AU1116)/HLOOKUP($A$5,Prj_list!$O$6:$Z$7,2))=TRUE,"-",(HLOOKUP($A$5,Prj_list!$O$6:$Z$7,2)*'2012 HR 배정표'!AU1116)/HLOOKUP($A$5,Prj_list!$O$6:$Z$7,2)))</x:f>
        <x:v>-</x:v>
      </x:c>
      <x:c r="AQ1118" s="45" t="str">
        <x:f>IF(ISBLANK('2012 HR 배정표'!AV1116)=TRUE,"-",'2012 HR 배정표'!AV1116)</x:f>
        <x:v>-</x:v>
      </x:c>
      <x:c r="AR1118" s="46" t="str">
        <x:f>IF(ISBLANK('2012 HR 배정표'!AV1116)=TRUE,"-",IF(ISERROR((HLOOKUP($A$5,Prj_list!$O$6:$Z$7,2)*'2012 HR 배정표'!AW1116)/HLOOKUP($A$5,Prj_list!$O$6:$Z$7,2))=TRUE,"-",(HLOOKUP($A$5,Prj_list!$O$6:$Z$7,2)*'2012 HR 배정표'!AW1116)/HLOOKUP($A$5,Prj_list!$O$6:$Z$7,2)))</x:f>
        <x:v>-</x:v>
      </x:c>
      <x:c r="AS1118" s="45" t="str">
        <x:f>IF(ISBLANK('2012 HR 배정표'!AX1116)=TRUE,"-",'2012 HR 배정표'!AX1116)</x:f>
        <x:v>-</x:v>
      </x:c>
      <x:c r="AT1118" s="46" t="str">
        <x:f>IF(ISBLANK('2012 HR 배정표'!AX1116)=TRUE,"-",IF(ISERROR((HLOOKUP($A$5,Prj_list!$O$6:$Z$7,2)*'2012 HR 배정표'!AY1116)/HLOOKUP($A$5,Prj_list!$O$6:$Z$7,2))=TRUE,"-",(HLOOKUP($A$5,Prj_list!$O$6:$Z$7,2)*'2012 HR 배정표'!AY1116)/HLOOKUP($A$5,Prj_list!$O$6:$Z$7,2)))</x:f>
        <x:v>-</x:v>
      </x:c>
      <x:c r="AU1118" s="45" t="str">
        <x:f>IF(ISBLANK('2012 HR 배정표'!AZ1116)=TRUE,"-",'2012 HR 배정표'!AZ1116)</x:f>
        <x:v>-</x:v>
      </x:c>
      <x:c r="AV1118" s="46" t="str">
        <x:f>IF(ISBLANK('2012 HR 배정표'!AZ1116)=TRUE,"-",IF(ISERROR((HLOOKUP($A$5,Prj_list!$O$6:$Z$7,2)*'2012 HR 배정표'!BA1116)/HLOOKUP($A$5,Prj_list!$O$6:$Z$7,2))=TRUE,"-",(HLOOKUP($A$5,Prj_list!$O$6:$Z$7,2)*'2012 HR 배정표'!BA1116)/HLOOKUP($A$5,Prj_list!$O$6:$Z$7,2)))</x:f>
        <x:v>-</x:v>
      </x:c>
      <x:c r="AW1118" s="34" t="str">
        <x:f t="shared" si="36"/>
        <x:v/>
      </x:c>
      <x:c r="AX1118" s="41">
        <x:f t="shared" si="35"/>
        <x:v>0</x:v>
      </x:c>
    </x:row>
    <x:row r="1119" spans="1:50">
      <x:c r="A1119" s="45" t="str">
        <x:f>IF(ISBLANK('2012 HR 배정표'!F1117)=TRUE,"-",'2012 HR 배정표'!F1117)</x:f>
        <x:v>-</x:v>
      </x:c>
      <x:c r="B1119" s="46" t="str">
        <x:f>IF(ISBLANK('2012 HR 배정표'!F1117)=TRUE,"-",IF(ISERROR((HLOOKUP($A$5,Prj_list!$O$6:$Z$7,2)*'2012 HR 배정표'!G1117)/HLOOKUP($A$5,Prj_list!$O$6:$Z$7,2))=TRUE,"-",(HLOOKUP($A$5,Prj_list!$O$6:$Z$7,2)*'2012 HR 배정표'!G1117)/HLOOKUP($A$5,Prj_list!$O$6:$Z$7,2)))</x:f>
        <x:v>-</x:v>
      </x:c>
      <x:c r="C1119" s="45" t="str">
        <x:f>IF(ISBLANK('2012 HR 배정표'!H1117)=TRUE,"-",'2012 HR 배정표'!H1117)</x:f>
        <x:v>-</x:v>
      </x:c>
      <x:c r="D1119" s="46" t="str">
        <x:f>IF(ISBLANK('2012 HR 배정표'!H1117)=TRUE,"-",IF(ISERROR((HLOOKUP($A$5,Prj_list!$O$6:$Z$7,2)*'2012 HR 배정표'!I1117)/HLOOKUP($A$5,Prj_list!$O$6:$Z$7,2))=TRUE,"-",(HLOOKUP($A$5,Prj_list!$O$6:$Z$7,2)*'2012 HR 배정표'!I1117)/HLOOKUP($A$5,Prj_list!$O$6:$Z$7,2)))</x:f>
        <x:v>-</x:v>
      </x:c>
      <x:c r="E1119" s="45" t="str">
        <x:f>IF(ISBLANK('2012 HR 배정표'!J1117)=TRUE,"-",'2012 HR 배정표'!J1117)</x:f>
        <x:v>-</x:v>
      </x:c>
      <x:c r="F1119" s="46" t="str">
        <x:f>IF(ISBLANK('2012 HR 배정표'!J1117)=TRUE,"-",IF(ISERROR((HLOOKUP($A$5,Prj_list!$O$6:$Z$7,2)*'2012 HR 배정표'!K1117)/HLOOKUP($A$5,Prj_list!$O$6:$Z$7,2))=TRUE,"-",(HLOOKUP($A$5,Prj_list!$O$6:$Z$7,2)*'2012 HR 배정표'!K1117)/HLOOKUP($A$5,Prj_list!$O$6:$Z$7,2)))</x:f>
        <x:v>-</x:v>
      </x:c>
      <x:c r="G1119" s="45" t="str">
        <x:f>IF(ISBLANK('2012 HR 배정표'!L1117)=TRUE,"-",'2012 HR 배정표'!L1117)</x:f>
        <x:v>-</x:v>
      </x:c>
      <x:c r="H1119" s="46" t="str">
        <x:f>IF(ISBLANK('2012 HR 배정표'!L1117)=TRUE,"-",IF(ISERROR((HLOOKUP($A$5,Prj_list!$O$6:$Z$7,2)*'2012 HR 배정표'!M1117)/HLOOKUP($A$5,Prj_list!$O$6:$Z$7,2))=TRUE,"-",(HLOOKUP($A$5,Prj_list!$O$6:$Z$7,2)*'2012 HR 배정표'!M1117)/HLOOKUP($A$5,Prj_list!$O$6:$Z$7,2)))</x:f>
        <x:v>-</x:v>
      </x:c>
      <x:c r="I1119" s="45" t="str">
        <x:f>IF(ISBLANK('2012 HR 배정표'!N1117)=TRUE,"-",'2012 HR 배정표'!N1117)</x:f>
        <x:v>-</x:v>
      </x:c>
      <x:c r="J1119" s="46" t="str">
        <x:f>IF(ISBLANK('2012 HR 배정표'!N1117)=TRUE,"-",IF(ISERROR((HLOOKUP($A$5,Prj_list!$O$6:$Z$7,2)*'2012 HR 배정표'!O1117)/HLOOKUP($A$5,Prj_list!$O$6:$Z$7,2))=TRUE,"-",(HLOOKUP($A$5,Prj_list!$O$6:$Z$7,2)*'2012 HR 배정표'!O1117)/HLOOKUP($A$5,Prj_list!$O$6:$Z$7,2)))</x:f>
        <x:v>-</x:v>
      </x:c>
      <x:c r="K1119" s="45" t="str">
        <x:f>IF(ISBLANK('2012 HR 배정표'!P1117)=TRUE,"-",'2012 HR 배정표'!P1117)</x:f>
        <x:v>-</x:v>
      </x:c>
      <x:c r="L1119" s="46" t="str">
        <x:f>IF(ISBLANK('2012 HR 배정표'!P1117)=TRUE,"-",IF(ISERROR((HLOOKUP($A$5,Prj_list!$O$6:$Z$7,2)*'2012 HR 배정표'!Q1117)/HLOOKUP($A$5,Prj_list!$O$6:$Z$7,2))=TRUE,"-",(HLOOKUP($A$5,Prj_list!$O$6:$Z$7,2)*'2012 HR 배정표'!Q1117)/HLOOKUP($A$5,Prj_list!$O$6:$Z$7,2)))</x:f>
        <x:v>-</x:v>
      </x:c>
      <x:c r="M1119" s="45" t="str">
        <x:f>IF(ISBLANK('2012 HR 배정표'!R1117)=TRUE,"-",'2012 HR 배정표'!R1117)</x:f>
        <x:v>-</x:v>
      </x:c>
      <x:c r="N1119" s="46" t="str">
        <x:f>IF(ISBLANK('2012 HR 배정표'!R1117)=TRUE,"-",IF(ISERROR((HLOOKUP($A$5,Prj_list!$O$6:$Z$7,2)*'2012 HR 배정표'!S1117)/HLOOKUP($A$5,Prj_list!$O$6:$Z$7,2))=TRUE,"-",(HLOOKUP($A$5,Prj_list!$O$6:$Z$7,2)*'2012 HR 배정표'!S1117)/HLOOKUP($A$5,Prj_list!$O$6:$Z$7,2)))</x:f>
        <x:v>-</x:v>
      </x:c>
      <x:c r="O1119" s="45" t="str">
        <x:f>IF(ISBLANK('2012 HR 배정표'!T1117)=TRUE,"-",'2012 HR 배정표'!T1117)</x:f>
        <x:v>-</x:v>
      </x:c>
      <x:c r="P1119" s="46" t="str">
        <x:f>IF(ISBLANK('2012 HR 배정표'!T1117)=TRUE,"-",IF(ISERROR((HLOOKUP($A$5,Prj_list!$O$6:$Z$7,2)*'2012 HR 배정표'!U1117)/HLOOKUP($A$5,Prj_list!$O$6:$Z$7,2))=TRUE,"-",(HLOOKUP($A$5,Prj_list!$O$6:$Z$7,2)*'2012 HR 배정표'!U1117)/HLOOKUP($A$5,Prj_list!$O$6:$Z$7,2)))</x:f>
        <x:v>-</x:v>
      </x:c>
      <x:c r="Q1119" s="45" t="str">
        <x:f>IF(ISBLANK('2012 HR 배정표'!V1117)=TRUE,"-",'2012 HR 배정표'!V1117)</x:f>
        <x:v>-</x:v>
      </x:c>
      <x:c r="R1119" s="46" t="str">
        <x:f>IF(ISBLANK('2012 HR 배정표'!V1117)=TRUE,"-",IF(ISERROR((HLOOKUP($A$5,Prj_list!$O$6:$Z$7,2)*'2012 HR 배정표'!W1117)/HLOOKUP($A$5,Prj_list!$O$6:$Z$7,2))=TRUE,"-",(HLOOKUP($A$5,Prj_list!$O$6:$Z$7,2)*'2012 HR 배정표'!W1117)/HLOOKUP($A$5,Prj_list!$O$6:$Z$7,2)))</x:f>
        <x:v>-</x:v>
      </x:c>
      <x:c r="S1119" s="45" t="str">
        <x:f>IF(ISBLANK('2012 HR 배정표'!X1117)=TRUE,"-",'2012 HR 배정표'!X1117)</x:f>
        <x:v>-</x:v>
      </x:c>
      <x:c r="T1119" s="46" t="str">
        <x:f>IF(ISBLANK('2012 HR 배정표'!X1117)=TRUE,"-",IF(ISERROR((HLOOKUP($A$5,Prj_list!$O$6:$Z$7,2)*'2012 HR 배정표'!Y1117)/HLOOKUP($A$5,Prj_list!$O$6:$Z$7,2))=TRUE,"-",(HLOOKUP($A$5,Prj_list!$O$6:$Z$7,2)*'2012 HR 배정표'!Y1117)/HLOOKUP($A$5,Prj_list!$O$6:$Z$7,2)))</x:f>
        <x:v>-</x:v>
      </x:c>
      <x:c r="U1119" s="45" t="str">
        <x:f>IF(ISBLANK('2012 HR 배정표'!Z1117)=TRUE,"-",'2012 HR 배정표'!Z1117)</x:f>
        <x:v>-</x:v>
      </x:c>
      <x:c r="V1119" s="46" t="str">
        <x:f>IF(ISBLANK('2012 HR 배정표'!Z1117)=TRUE,"-",IF(ISERROR((HLOOKUP($A$5,Prj_list!$O$6:$Z$7,2)*'2012 HR 배정표'!AA1117)/HLOOKUP($A$5,Prj_list!$O$6:$Z$7,2))=TRUE,"-",(HLOOKUP($A$5,Prj_list!$O$6:$Z$7,2)*'2012 HR 배정표'!AA1117)/HLOOKUP($A$5,Prj_list!$O$6:$Z$7,2)))</x:f>
        <x:v>-</x:v>
      </x:c>
      <x:c r="W1119" s="45" t="str">
        <x:f>IF(ISBLANK('2012 HR 배정표'!AB1117)=TRUE,"-",'2012 HR 배정표'!AB1117)</x:f>
        <x:v>-</x:v>
      </x:c>
      <x:c r="X1119" s="46" t="str">
        <x:f>IF(ISBLANK('2012 HR 배정표'!AB1117)=TRUE,"-",IF(ISERROR((HLOOKUP($A$5,Prj_list!$O$6:$Z$7,2)*'2012 HR 배정표'!AC1117)/HLOOKUP($A$5,Prj_list!$O$6:$Z$7,2))=TRUE,"-",(HLOOKUP($A$5,Prj_list!$O$6:$Z$7,2)*'2012 HR 배정표'!AC1117)/HLOOKUP($A$5,Prj_list!$O$6:$Z$7,2)))</x:f>
        <x:v>-</x:v>
      </x:c>
      <x:c r="Y1119" s="45" t="str">
        <x:f>IF(ISBLANK('2012 HR 배정표'!AD1117)=TRUE,"-",'2012 HR 배정표'!AD1117)</x:f>
        <x:v>-</x:v>
      </x:c>
      <x:c r="Z1119" s="46" t="str">
        <x:f>IF(ISBLANK('2012 HR 배정표'!AD1117)=TRUE,"-",IF(ISERROR((HLOOKUP($A$5,Prj_list!$O$6:$Z$7,2)*'2012 HR 배정표'!AE1117)/HLOOKUP($A$5,Prj_list!$O$6:$Z$7,2))=TRUE,"-",(HLOOKUP($A$5,Prj_list!$O$6:$Z$7,2)*'2012 HR 배정표'!AE1117)/HLOOKUP($A$5,Prj_list!$O$6:$Z$7,2)))</x:f>
        <x:v>-</x:v>
      </x:c>
      <x:c r="AA1119" s="45" t="str">
        <x:f>IF(ISBLANK('2012 HR 배정표'!AF1117)=TRUE,"-",'2012 HR 배정표'!AF1117)</x:f>
        <x:v>-</x:v>
      </x:c>
      <x:c r="AB1119" s="46" t="str">
        <x:f>IF(ISBLANK('2012 HR 배정표'!AF1117)=TRUE,"-",IF(ISERROR((HLOOKUP($A$5,Prj_list!$O$6:$Z$7,2)*'2012 HR 배정표'!AG1117)/HLOOKUP($A$5,Prj_list!$O$6:$Z$7,2))=TRUE,"-",(HLOOKUP($A$5,Prj_list!$O$6:$Z$7,2)*'2012 HR 배정표'!AG1117)/HLOOKUP($A$5,Prj_list!$O$6:$Z$7,2)))</x:f>
        <x:v>-</x:v>
      </x:c>
      <x:c r="AC1119" s="45" t="str">
        <x:f>IF(ISBLANK('2012 HR 배정표'!AH1117)=TRUE,"-",'2012 HR 배정표'!AH1117)</x:f>
        <x:v>-</x:v>
      </x:c>
      <x:c r="AD1119" s="46" t="str">
        <x:f>IF(ISBLANK('2012 HR 배정표'!AH1117)=TRUE,"-",IF(ISERROR((HLOOKUP($A$5,Prj_list!$O$6:$Z$7,2)*'2012 HR 배정표'!AI1117)/HLOOKUP($A$5,Prj_list!$O$6:$Z$7,2))=TRUE,"-",(HLOOKUP($A$5,Prj_list!$O$6:$Z$7,2)*'2012 HR 배정표'!AI1117)/HLOOKUP($A$5,Prj_list!$O$6:$Z$7,2)))</x:f>
        <x:v>-</x:v>
      </x:c>
      <x:c r="AE1119" s="45" t="str">
        <x:f>IF(ISBLANK('2012 HR 배정표'!AJ1117)=TRUE,"-",'2012 HR 배정표'!AJ1117)</x:f>
        <x:v>-</x:v>
      </x:c>
      <x:c r="AF1119" s="46" t="str">
        <x:f>IF(ISBLANK('2012 HR 배정표'!AJ1117)=TRUE,"-",IF(ISERROR((HLOOKUP($A$5,Prj_list!$O$6:$Z$7,2)*'2012 HR 배정표'!AK1117)/HLOOKUP($A$5,Prj_list!$O$6:$Z$7,2))=TRUE,"-",(HLOOKUP($A$5,Prj_list!$O$6:$Z$7,2)*'2012 HR 배정표'!AK1117)/HLOOKUP($A$5,Prj_list!$O$6:$Z$7,2)))</x:f>
        <x:v>-</x:v>
      </x:c>
      <x:c r="AG1119" s="45" t="str">
        <x:f>IF(ISBLANK('2012 HR 배정표'!AL1117)=TRUE,"-",'2012 HR 배정표'!AL1117)</x:f>
        <x:v>-</x:v>
      </x:c>
      <x:c r="AH1119" s="46" t="str">
        <x:f>IF(ISBLANK('2012 HR 배정표'!AL1117)=TRUE,"-",IF(ISERROR((HLOOKUP($A$5,Prj_list!$O$6:$Z$7,2)*'2012 HR 배정표'!AM1117)/HLOOKUP($A$5,Prj_list!$O$6:$Z$7,2))=TRUE,"-",(HLOOKUP($A$5,Prj_list!$O$6:$Z$7,2)*'2012 HR 배정표'!AM1117)/HLOOKUP($A$5,Prj_list!$O$6:$Z$7,2)))</x:f>
        <x:v>-</x:v>
      </x:c>
      <x:c r="AI1119" s="45" t="str">
        <x:f>IF(ISBLANK('2012 HR 배정표'!AN1117)=TRUE,"-",'2012 HR 배정표'!AN1117)</x:f>
        <x:v>-</x:v>
      </x:c>
      <x:c r="AJ1119" s="46" t="str">
        <x:f>IF(ISBLANK('2012 HR 배정표'!AN1117)=TRUE,"-",IF(ISERROR((HLOOKUP($A$5,Prj_list!$O$6:$Z$7,2)*'2012 HR 배정표'!AO1117)/HLOOKUP($A$5,Prj_list!$O$6:$Z$7,2))=TRUE,"-",(HLOOKUP($A$5,Prj_list!$O$6:$Z$7,2)*'2012 HR 배정표'!AO1117)/HLOOKUP($A$5,Prj_list!$O$6:$Z$7,2)))</x:f>
        <x:v>-</x:v>
      </x:c>
      <x:c r="AK1119" s="45" t="str">
        <x:f>IF(ISBLANK('2012 HR 배정표'!AP1117)=TRUE,"-",'2012 HR 배정표'!AP1117)</x:f>
        <x:v>-</x:v>
      </x:c>
      <x:c r="AL1119" s="46" t="str">
        <x:f>IF(ISBLANK('2012 HR 배정표'!AP1117)=TRUE,"-",IF(ISERROR((HLOOKUP($A$5,Prj_list!$O$6:$Z$7,2)*'2012 HR 배정표'!AQ1117)/HLOOKUP($A$5,Prj_list!$O$6:$Z$7,2))=TRUE,"-",(HLOOKUP($A$5,Prj_list!$O$6:$Z$7,2)*'2012 HR 배정표'!AQ1117)/HLOOKUP($A$5,Prj_list!$O$6:$Z$7,2)))</x:f>
        <x:v>-</x:v>
      </x:c>
      <x:c r="AM1119" s="45" t="str">
        <x:f>IF(ISBLANK('2012 HR 배정표'!AR1117)=TRUE,"-",'2012 HR 배정표'!AR1117)</x:f>
        <x:v>-</x:v>
      </x:c>
      <x:c r="AN1119" s="46" t="str">
        <x:f>IF(ISBLANK('2012 HR 배정표'!AR1117)=TRUE,"-",IF(ISERROR((HLOOKUP($A$5,Prj_list!$O$6:$Z$7,2)*'2012 HR 배정표'!AS1117)/HLOOKUP($A$5,Prj_list!$O$6:$Z$7,2))=TRUE,"-",(HLOOKUP($A$5,Prj_list!$O$6:$Z$7,2)*'2012 HR 배정표'!AS1117)/HLOOKUP($A$5,Prj_list!$O$6:$Z$7,2)))</x:f>
        <x:v>-</x:v>
      </x:c>
      <x:c r="AO1119" s="45" t="str">
        <x:f>IF(ISBLANK('2012 HR 배정표'!AT1117)=TRUE,"-",'2012 HR 배정표'!AT1117)</x:f>
        <x:v>-</x:v>
      </x:c>
      <x:c r="AP1119" s="46" t="str">
        <x:f>IF(ISBLANK('2012 HR 배정표'!AT1117)=TRUE,"-",IF(ISERROR((HLOOKUP($A$5,Prj_list!$O$6:$Z$7,2)*'2012 HR 배정표'!AU1117)/HLOOKUP($A$5,Prj_list!$O$6:$Z$7,2))=TRUE,"-",(HLOOKUP($A$5,Prj_list!$O$6:$Z$7,2)*'2012 HR 배정표'!AU1117)/HLOOKUP($A$5,Prj_list!$O$6:$Z$7,2)))</x:f>
        <x:v>-</x:v>
      </x:c>
      <x:c r="AQ1119" s="45" t="str">
        <x:f>IF(ISBLANK('2012 HR 배정표'!AV1117)=TRUE,"-",'2012 HR 배정표'!AV1117)</x:f>
        <x:v>-</x:v>
      </x:c>
      <x:c r="AR1119" s="46" t="str">
        <x:f>IF(ISBLANK('2012 HR 배정표'!AV1117)=TRUE,"-",IF(ISERROR((HLOOKUP($A$5,Prj_list!$O$6:$Z$7,2)*'2012 HR 배정표'!AW1117)/HLOOKUP($A$5,Prj_list!$O$6:$Z$7,2))=TRUE,"-",(HLOOKUP($A$5,Prj_list!$O$6:$Z$7,2)*'2012 HR 배정표'!AW1117)/HLOOKUP($A$5,Prj_list!$O$6:$Z$7,2)))</x:f>
        <x:v>-</x:v>
      </x:c>
      <x:c r="AS1119" s="45" t="str">
        <x:f>IF(ISBLANK('2012 HR 배정표'!AX1117)=TRUE,"-",'2012 HR 배정표'!AX1117)</x:f>
        <x:v>-</x:v>
      </x:c>
      <x:c r="AT1119" s="46" t="str">
        <x:f>IF(ISBLANK('2012 HR 배정표'!AX1117)=TRUE,"-",IF(ISERROR((HLOOKUP($A$5,Prj_list!$O$6:$Z$7,2)*'2012 HR 배정표'!AY1117)/HLOOKUP($A$5,Prj_list!$O$6:$Z$7,2))=TRUE,"-",(HLOOKUP($A$5,Prj_list!$O$6:$Z$7,2)*'2012 HR 배정표'!AY1117)/HLOOKUP($A$5,Prj_list!$O$6:$Z$7,2)))</x:f>
        <x:v>-</x:v>
      </x:c>
      <x:c r="AU1119" s="45" t="str">
        <x:f>IF(ISBLANK('2012 HR 배정표'!AZ1117)=TRUE,"-",'2012 HR 배정표'!AZ1117)</x:f>
        <x:v>-</x:v>
      </x:c>
      <x:c r="AV1119" s="46" t="str">
        <x:f>IF(ISBLANK('2012 HR 배정표'!AZ1117)=TRUE,"-",IF(ISERROR((HLOOKUP($A$5,Prj_list!$O$6:$Z$7,2)*'2012 HR 배정표'!BA1117)/HLOOKUP($A$5,Prj_list!$O$6:$Z$7,2))=TRUE,"-",(HLOOKUP($A$5,Prj_list!$O$6:$Z$7,2)*'2012 HR 배정표'!BA1117)/HLOOKUP($A$5,Prj_list!$O$6:$Z$7,2)))</x:f>
        <x:v>-</x:v>
      </x:c>
      <x:c r="AW1119" s="34" t="str">
        <x:f t="shared" si="36"/>
        <x:v/>
      </x:c>
      <x:c r="AX1119" s="41">
        <x:f t="shared" si="35"/>
        <x:v>0</x:v>
      </x:c>
    </x:row>
    <x:row r="1120" spans="1:50">
      <x:c r="A1120" s="45" t="str">
        <x:f>IF(ISBLANK('2012 HR 배정표'!F1118)=TRUE,"-",'2012 HR 배정표'!F1118)</x:f>
        <x:v>-</x:v>
      </x:c>
      <x:c r="B1120" s="46" t="str">
        <x:f>IF(ISBLANK('2012 HR 배정표'!F1118)=TRUE,"-",IF(ISERROR((HLOOKUP($A$5,Prj_list!$O$6:$Z$7,2)*'2012 HR 배정표'!G1118)/HLOOKUP($A$5,Prj_list!$O$6:$Z$7,2))=TRUE,"-",(HLOOKUP($A$5,Prj_list!$O$6:$Z$7,2)*'2012 HR 배정표'!G1118)/HLOOKUP($A$5,Prj_list!$O$6:$Z$7,2)))</x:f>
        <x:v>-</x:v>
      </x:c>
      <x:c r="C1120" s="45" t="str">
        <x:f>IF(ISBLANK('2012 HR 배정표'!H1118)=TRUE,"-",'2012 HR 배정표'!H1118)</x:f>
        <x:v>-</x:v>
      </x:c>
      <x:c r="D1120" s="46" t="str">
        <x:f>IF(ISBLANK('2012 HR 배정표'!H1118)=TRUE,"-",IF(ISERROR((HLOOKUP($A$5,Prj_list!$O$6:$Z$7,2)*'2012 HR 배정표'!I1118)/HLOOKUP($A$5,Prj_list!$O$6:$Z$7,2))=TRUE,"-",(HLOOKUP($A$5,Prj_list!$O$6:$Z$7,2)*'2012 HR 배정표'!I1118)/HLOOKUP($A$5,Prj_list!$O$6:$Z$7,2)))</x:f>
        <x:v>-</x:v>
      </x:c>
      <x:c r="E1120" s="45" t="str">
        <x:f>IF(ISBLANK('2012 HR 배정표'!J1118)=TRUE,"-",'2012 HR 배정표'!J1118)</x:f>
        <x:v>-</x:v>
      </x:c>
      <x:c r="F1120" s="46" t="str">
        <x:f>IF(ISBLANK('2012 HR 배정표'!J1118)=TRUE,"-",IF(ISERROR((HLOOKUP($A$5,Prj_list!$O$6:$Z$7,2)*'2012 HR 배정표'!K1118)/HLOOKUP($A$5,Prj_list!$O$6:$Z$7,2))=TRUE,"-",(HLOOKUP($A$5,Prj_list!$O$6:$Z$7,2)*'2012 HR 배정표'!K1118)/HLOOKUP($A$5,Prj_list!$O$6:$Z$7,2)))</x:f>
        <x:v>-</x:v>
      </x:c>
      <x:c r="G1120" s="45" t="str">
        <x:f>IF(ISBLANK('2012 HR 배정표'!L1118)=TRUE,"-",'2012 HR 배정표'!L1118)</x:f>
        <x:v>-</x:v>
      </x:c>
      <x:c r="H1120" s="46" t="str">
        <x:f>IF(ISBLANK('2012 HR 배정표'!L1118)=TRUE,"-",IF(ISERROR((HLOOKUP($A$5,Prj_list!$O$6:$Z$7,2)*'2012 HR 배정표'!M1118)/HLOOKUP($A$5,Prj_list!$O$6:$Z$7,2))=TRUE,"-",(HLOOKUP($A$5,Prj_list!$O$6:$Z$7,2)*'2012 HR 배정표'!M1118)/HLOOKUP($A$5,Prj_list!$O$6:$Z$7,2)))</x:f>
        <x:v>-</x:v>
      </x:c>
      <x:c r="I1120" s="45" t="str">
        <x:f>IF(ISBLANK('2012 HR 배정표'!N1118)=TRUE,"-",'2012 HR 배정표'!N1118)</x:f>
        <x:v>-</x:v>
      </x:c>
      <x:c r="J1120" s="46" t="str">
        <x:f>IF(ISBLANK('2012 HR 배정표'!N1118)=TRUE,"-",IF(ISERROR((HLOOKUP($A$5,Prj_list!$O$6:$Z$7,2)*'2012 HR 배정표'!O1118)/HLOOKUP($A$5,Prj_list!$O$6:$Z$7,2))=TRUE,"-",(HLOOKUP($A$5,Prj_list!$O$6:$Z$7,2)*'2012 HR 배정표'!O1118)/HLOOKUP($A$5,Prj_list!$O$6:$Z$7,2)))</x:f>
        <x:v>-</x:v>
      </x:c>
      <x:c r="K1120" s="45" t="str">
        <x:f>IF(ISBLANK('2012 HR 배정표'!P1118)=TRUE,"-",'2012 HR 배정표'!P1118)</x:f>
        <x:v>-</x:v>
      </x:c>
      <x:c r="L1120" s="46" t="str">
        <x:f>IF(ISBLANK('2012 HR 배정표'!P1118)=TRUE,"-",IF(ISERROR((HLOOKUP($A$5,Prj_list!$O$6:$Z$7,2)*'2012 HR 배정표'!Q1118)/HLOOKUP($A$5,Prj_list!$O$6:$Z$7,2))=TRUE,"-",(HLOOKUP($A$5,Prj_list!$O$6:$Z$7,2)*'2012 HR 배정표'!Q1118)/HLOOKUP($A$5,Prj_list!$O$6:$Z$7,2)))</x:f>
        <x:v>-</x:v>
      </x:c>
      <x:c r="M1120" s="45" t="str">
        <x:f>IF(ISBLANK('2012 HR 배정표'!R1118)=TRUE,"-",'2012 HR 배정표'!R1118)</x:f>
        <x:v>-</x:v>
      </x:c>
      <x:c r="N1120" s="46" t="str">
        <x:f>IF(ISBLANK('2012 HR 배정표'!R1118)=TRUE,"-",IF(ISERROR((HLOOKUP($A$5,Prj_list!$O$6:$Z$7,2)*'2012 HR 배정표'!S1118)/HLOOKUP($A$5,Prj_list!$O$6:$Z$7,2))=TRUE,"-",(HLOOKUP($A$5,Prj_list!$O$6:$Z$7,2)*'2012 HR 배정표'!S1118)/HLOOKUP($A$5,Prj_list!$O$6:$Z$7,2)))</x:f>
        <x:v>-</x:v>
      </x:c>
      <x:c r="O1120" s="45" t="str">
        <x:f>IF(ISBLANK('2012 HR 배정표'!T1118)=TRUE,"-",'2012 HR 배정표'!T1118)</x:f>
        <x:v>-</x:v>
      </x:c>
      <x:c r="P1120" s="46" t="str">
        <x:f>IF(ISBLANK('2012 HR 배정표'!T1118)=TRUE,"-",IF(ISERROR((HLOOKUP($A$5,Prj_list!$O$6:$Z$7,2)*'2012 HR 배정표'!U1118)/HLOOKUP($A$5,Prj_list!$O$6:$Z$7,2))=TRUE,"-",(HLOOKUP($A$5,Prj_list!$O$6:$Z$7,2)*'2012 HR 배정표'!U1118)/HLOOKUP($A$5,Prj_list!$O$6:$Z$7,2)))</x:f>
        <x:v>-</x:v>
      </x:c>
      <x:c r="Q1120" s="45" t="str">
        <x:f>IF(ISBLANK('2012 HR 배정표'!V1118)=TRUE,"-",'2012 HR 배정표'!V1118)</x:f>
        <x:v>-</x:v>
      </x:c>
      <x:c r="R1120" s="46" t="str">
        <x:f>IF(ISBLANK('2012 HR 배정표'!V1118)=TRUE,"-",IF(ISERROR((HLOOKUP($A$5,Prj_list!$O$6:$Z$7,2)*'2012 HR 배정표'!W1118)/HLOOKUP($A$5,Prj_list!$O$6:$Z$7,2))=TRUE,"-",(HLOOKUP($A$5,Prj_list!$O$6:$Z$7,2)*'2012 HR 배정표'!W1118)/HLOOKUP($A$5,Prj_list!$O$6:$Z$7,2)))</x:f>
        <x:v>-</x:v>
      </x:c>
      <x:c r="S1120" s="45" t="str">
        <x:f>IF(ISBLANK('2012 HR 배정표'!X1118)=TRUE,"-",'2012 HR 배정표'!X1118)</x:f>
        <x:v>-</x:v>
      </x:c>
      <x:c r="T1120" s="46" t="str">
        <x:f>IF(ISBLANK('2012 HR 배정표'!X1118)=TRUE,"-",IF(ISERROR((HLOOKUP($A$5,Prj_list!$O$6:$Z$7,2)*'2012 HR 배정표'!Y1118)/HLOOKUP($A$5,Prj_list!$O$6:$Z$7,2))=TRUE,"-",(HLOOKUP($A$5,Prj_list!$O$6:$Z$7,2)*'2012 HR 배정표'!Y1118)/HLOOKUP($A$5,Prj_list!$O$6:$Z$7,2)))</x:f>
        <x:v>-</x:v>
      </x:c>
      <x:c r="U1120" s="45" t="str">
        <x:f>IF(ISBLANK('2012 HR 배정표'!Z1118)=TRUE,"-",'2012 HR 배정표'!Z1118)</x:f>
        <x:v>-</x:v>
      </x:c>
      <x:c r="V1120" s="46" t="str">
        <x:f>IF(ISBLANK('2012 HR 배정표'!Z1118)=TRUE,"-",IF(ISERROR((HLOOKUP($A$5,Prj_list!$O$6:$Z$7,2)*'2012 HR 배정표'!AA1118)/HLOOKUP($A$5,Prj_list!$O$6:$Z$7,2))=TRUE,"-",(HLOOKUP($A$5,Prj_list!$O$6:$Z$7,2)*'2012 HR 배정표'!AA1118)/HLOOKUP($A$5,Prj_list!$O$6:$Z$7,2)))</x:f>
        <x:v>-</x:v>
      </x:c>
      <x:c r="W1120" s="45" t="str">
        <x:f>IF(ISBLANK('2012 HR 배정표'!AB1118)=TRUE,"-",'2012 HR 배정표'!AB1118)</x:f>
        <x:v>-</x:v>
      </x:c>
      <x:c r="X1120" s="46" t="str">
        <x:f>IF(ISBLANK('2012 HR 배정표'!AB1118)=TRUE,"-",IF(ISERROR((HLOOKUP($A$5,Prj_list!$O$6:$Z$7,2)*'2012 HR 배정표'!AC1118)/HLOOKUP($A$5,Prj_list!$O$6:$Z$7,2))=TRUE,"-",(HLOOKUP($A$5,Prj_list!$O$6:$Z$7,2)*'2012 HR 배정표'!AC1118)/HLOOKUP($A$5,Prj_list!$O$6:$Z$7,2)))</x:f>
        <x:v>-</x:v>
      </x:c>
      <x:c r="Y1120" s="45" t="str">
        <x:f>IF(ISBLANK('2012 HR 배정표'!AD1118)=TRUE,"-",'2012 HR 배정표'!AD1118)</x:f>
        <x:v>-</x:v>
      </x:c>
      <x:c r="Z1120" s="46" t="str">
        <x:f>IF(ISBLANK('2012 HR 배정표'!AD1118)=TRUE,"-",IF(ISERROR((HLOOKUP($A$5,Prj_list!$O$6:$Z$7,2)*'2012 HR 배정표'!AE1118)/HLOOKUP($A$5,Prj_list!$O$6:$Z$7,2))=TRUE,"-",(HLOOKUP($A$5,Prj_list!$O$6:$Z$7,2)*'2012 HR 배정표'!AE1118)/HLOOKUP($A$5,Prj_list!$O$6:$Z$7,2)))</x:f>
        <x:v>-</x:v>
      </x:c>
      <x:c r="AA1120" s="45" t="str">
        <x:f>IF(ISBLANK('2012 HR 배정표'!AF1118)=TRUE,"-",'2012 HR 배정표'!AF1118)</x:f>
        <x:v>-</x:v>
      </x:c>
      <x:c r="AB1120" s="46" t="str">
        <x:f>IF(ISBLANK('2012 HR 배정표'!AF1118)=TRUE,"-",IF(ISERROR((HLOOKUP($A$5,Prj_list!$O$6:$Z$7,2)*'2012 HR 배정표'!AG1118)/HLOOKUP($A$5,Prj_list!$O$6:$Z$7,2))=TRUE,"-",(HLOOKUP($A$5,Prj_list!$O$6:$Z$7,2)*'2012 HR 배정표'!AG1118)/HLOOKUP($A$5,Prj_list!$O$6:$Z$7,2)))</x:f>
        <x:v>-</x:v>
      </x:c>
      <x:c r="AC1120" s="45" t="str">
        <x:f>IF(ISBLANK('2012 HR 배정표'!AH1118)=TRUE,"-",'2012 HR 배정표'!AH1118)</x:f>
        <x:v>-</x:v>
      </x:c>
      <x:c r="AD1120" s="46" t="str">
        <x:f>IF(ISBLANK('2012 HR 배정표'!AH1118)=TRUE,"-",IF(ISERROR((HLOOKUP($A$5,Prj_list!$O$6:$Z$7,2)*'2012 HR 배정표'!AI1118)/HLOOKUP($A$5,Prj_list!$O$6:$Z$7,2))=TRUE,"-",(HLOOKUP($A$5,Prj_list!$O$6:$Z$7,2)*'2012 HR 배정표'!AI1118)/HLOOKUP($A$5,Prj_list!$O$6:$Z$7,2)))</x:f>
        <x:v>-</x:v>
      </x:c>
      <x:c r="AE1120" s="45" t="str">
        <x:f>IF(ISBLANK('2012 HR 배정표'!AJ1118)=TRUE,"-",'2012 HR 배정표'!AJ1118)</x:f>
        <x:v>-</x:v>
      </x:c>
      <x:c r="AF1120" s="46" t="str">
        <x:f>IF(ISBLANK('2012 HR 배정표'!AJ1118)=TRUE,"-",IF(ISERROR((HLOOKUP($A$5,Prj_list!$O$6:$Z$7,2)*'2012 HR 배정표'!AK1118)/HLOOKUP($A$5,Prj_list!$O$6:$Z$7,2))=TRUE,"-",(HLOOKUP($A$5,Prj_list!$O$6:$Z$7,2)*'2012 HR 배정표'!AK1118)/HLOOKUP($A$5,Prj_list!$O$6:$Z$7,2)))</x:f>
        <x:v>-</x:v>
      </x:c>
      <x:c r="AG1120" s="45" t="str">
        <x:f>IF(ISBLANK('2012 HR 배정표'!AL1118)=TRUE,"-",'2012 HR 배정표'!AL1118)</x:f>
        <x:v>-</x:v>
      </x:c>
      <x:c r="AH1120" s="46" t="str">
        <x:f>IF(ISBLANK('2012 HR 배정표'!AL1118)=TRUE,"-",IF(ISERROR((HLOOKUP($A$5,Prj_list!$O$6:$Z$7,2)*'2012 HR 배정표'!AM1118)/HLOOKUP($A$5,Prj_list!$O$6:$Z$7,2))=TRUE,"-",(HLOOKUP($A$5,Prj_list!$O$6:$Z$7,2)*'2012 HR 배정표'!AM1118)/HLOOKUP($A$5,Prj_list!$O$6:$Z$7,2)))</x:f>
        <x:v>-</x:v>
      </x:c>
      <x:c r="AI1120" s="45" t="str">
        <x:f>IF(ISBLANK('2012 HR 배정표'!AN1118)=TRUE,"-",'2012 HR 배정표'!AN1118)</x:f>
        <x:v>-</x:v>
      </x:c>
      <x:c r="AJ1120" s="46" t="str">
        <x:f>IF(ISBLANK('2012 HR 배정표'!AN1118)=TRUE,"-",IF(ISERROR((HLOOKUP($A$5,Prj_list!$O$6:$Z$7,2)*'2012 HR 배정표'!AO1118)/HLOOKUP($A$5,Prj_list!$O$6:$Z$7,2))=TRUE,"-",(HLOOKUP($A$5,Prj_list!$O$6:$Z$7,2)*'2012 HR 배정표'!AO1118)/HLOOKUP($A$5,Prj_list!$O$6:$Z$7,2)))</x:f>
        <x:v>-</x:v>
      </x:c>
      <x:c r="AK1120" s="45" t="str">
        <x:f>IF(ISBLANK('2012 HR 배정표'!AP1118)=TRUE,"-",'2012 HR 배정표'!AP1118)</x:f>
        <x:v>-</x:v>
      </x:c>
      <x:c r="AL1120" s="46" t="str">
        <x:f>IF(ISBLANK('2012 HR 배정표'!AP1118)=TRUE,"-",IF(ISERROR((HLOOKUP($A$5,Prj_list!$O$6:$Z$7,2)*'2012 HR 배정표'!AQ1118)/HLOOKUP($A$5,Prj_list!$O$6:$Z$7,2))=TRUE,"-",(HLOOKUP($A$5,Prj_list!$O$6:$Z$7,2)*'2012 HR 배정표'!AQ1118)/HLOOKUP($A$5,Prj_list!$O$6:$Z$7,2)))</x:f>
        <x:v>-</x:v>
      </x:c>
      <x:c r="AM1120" s="45" t="str">
        <x:f>IF(ISBLANK('2012 HR 배정표'!AR1118)=TRUE,"-",'2012 HR 배정표'!AR1118)</x:f>
        <x:v>-</x:v>
      </x:c>
      <x:c r="AN1120" s="46" t="str">
        <x:f>IF(ISBLANK('2012 HR 배정표'!AR1118)=TRUE,"-",IF(ISERROR((HLOOKUP($A$5,Prj_list!$O$6:$Z$7,2)*'2012 HR 배정표'!AS1118)/HLOOKUP($A$5,Prj_list!$O$6:$Z$7,2))=TRUE,"-",(HLOOKUP($A$5,Prj_list!$O$6:$Z$7,2)*'2012 HR 배정표'!AS1118)/HLOOKUP($A$5,Prj_list!$O$6:$Z$7,2)))</x:f>
        <x:v>-</x:v>
      </x:c>
      <x:c r="AO1120" s="45" t="str">
        <x:f>IF(ISBLANK('2012 HR 배정표'!AT1118)=TRUE,"-",'2012 HR 배정표'!AT1118)</x:f>
        <x:v>-</x:v>
      </x:c>
      <x:c r="AP1120" s="46" t="str">
        <x:f>IF(ISBLANK('2012 HR 배정표'!AT1118)=TRUE,"-",IF(ISERROR((HLOOKUP($A$5,Prj_list!$O$6:$Z$7,2)*'2012 HR 배정표'!AU1118)/HLOOKUP($A$5,Prj_list!$O$6:$Z$7,2))=TRUE,"-",(HLOOKUP($A$5,Prj_list!$O$6:$Z$7,2)*'2012 HR 배정표'!AU1118)/HLOOKUP($A$5,Prj_list!$O$6:$Z$7,2)))</x:f>
        <x:v>-</x:v>
      </x:c>
      <x:c r="AQ1120" s="45" t="str">
        <x:f>IF(ISBLANK('2012 HR 배정표'!AV1118)=TRUE,"-",'2012 HR 배정표'!AV1118)</x:f>
        <x:v>-</x:v>
      </x:c>
      <x:c r="AR1120" s="46" t="str">
        <x:f>IF(ISBLANK('2012 HR 배정표'!AV1118)=TRUE,"-",IF(ISERROR((HLOOKUP($A$5,Prj_list!$O$6:$Z$7,2)*'2012 HR 배정표'!AW1118)/HLOOKUP($A$5,Prj_list!$O$6:$Z$7,2))=TRUE,"-",(HLOOKUP($A$5,Prj_list!$O$6:$Z$7,2)*'2012 HR 배정표'!AW1118)/HLOOKUP($A$5,Prj_list!$O$6:$Z$7,2)))</x:f>
        <x:v>-</x:v>
      </x:c>
      <x:c r="AS1120" s="45" t="str">
        <x:f>IF(ISBLANK('2012 HR 배정표'!AX1118)=TRUE,"-",'2012 HR 배정표'!AX1118)</x:f>
        <x:v>-</x:v>
      </x:c>
      <x:c r="AT1120" s="46" t="str">
        <x:f>IF(ISBLANK('2012 HR 배정표'!AX1118)=TRUE,"-",IF(ISERROR((HLOOKUP($A$5,Prj_list!$O$6:$Z$7,2)*'2012 HR 배정표'!AY1118)/HLOOKUP($A$5,Prj_list!$O$6:$Z$7,2))=TRUE,"-",(HLOOKUP($A$5,Prj_list!$O$6:$Z$7,2)*'2012 HR 배정표'!AY1118)/HLOOKUP($A$5,Prj_list!$O$6:$Z$7,2)))</x:f>
        <x:v>-</x:v>
      </x:c>
      <x:c r="AU1120" s="45" t="str">
        <x:f>IF(ISBLANK('2012 HR 배정표'!AZ1118)=TRUE,"-",'2012 HR 배정표'!AZ1118)</x:f>
        <x:v>-</x:v>
      </x:c>
      <x:c r="AV1120" s="46" t="str">
        <x:f>IF(ISBLANK('2012 HR 배정표'!AZ1118)=TRUE,"-",IF(ISERROR((HLOOKUP($A$5,Prj_list!$O$6:$Z$7,2)*'2012 HR 배정표'!BA1118)/HLOOKUP($A$5,Prj_list!$O$6:$Z$7,2))=TRUE,"-",(HLOOKUP($A$5,Prj_list!$O$6:$Z$7,2)*'2012 HR 배정표'!BA1118)/HLOOKUP($A$5,Prj_list!$O$6:$Z$7,2)))</x:f>
        <x:v>-</x:v>
      </x:c>
      <x:c r="AW1120" s="34" t="str">
        <x:f t="shared" si="36"/>
        <x:v/>
      </x:c>
      <x:c r="AX1120" s="41">
        <x:f t="shared" si="35"/>
        <x:v>0</x:v>
      </x:c>
    </x:row>
    <x:row r="1121" spans="1:50">
      <x:c r="A1121" s="45" t="str">
        <x:f>IF(ISBLANK('2012 HR 배정표'!F1119)=TRUE,"-",'2012 HR 배정표'!F1119)</x:f>
        <x:v>-</x:v>
      </x:c>
      <x:c r="B1121" s="46" t="str">
        <x:f>IF(ISBLANK('2012 HR 배정표'!F1119)=TRUE,"-",IF(ISERROR((HLOOKUP($A$5,Prj_list!$O$6:$Z$7,2)*'2012 HR 배정표'!G1119)/HLOOKUP($A$5,Prj_list!$O$6:$Z$7,2))=TRUE,"-",(HLOOKUP($A$5,Prj_list!$O$6:$Z$7,2)*'2012 HR 배정표'!G1119)/HLOOKUP($A$5,Prj_list!$O$6:$Z$7,2)))</x:f>
        <x:v>-</x:v>
      </x:c>
      <x:c r="C1121" s="45" t="str">
        <x:f>IF(ISBLANK('2012 HR 배정표'!H1119)=TRUE,"-",'2012 HR 배정표'!H1119)</x:f>
        <x:v>-</x:v>
      </x:c>
      <x:c r="D1121" s="46" t="str">
        <x:f>IF(ISBLANK('2012 HR 배정표'!H1119)=TRUE,"-",IF(ISERROR((HLOOKUP($A$5,Prj_list!$O$6:$Z$7,2)*'2012 HR 배정표'!I1119)/HLOOKUP($A$5,Prj_list!$O$6:$Z$7,2))=TRUE,"-",(HLOOKUP($A$5,Prj_list!$O$6:$Z$7,2)*'2012 HR 배정표'!I1119)/HLOOKUP($A$5,Prj_list!$O$6:$Z$7,2)))</x:f>
        <x:v>-</x:v>
      </x:c>
      <x:c r="E1121" s="45" t="str">
        <x:f>IF(ISBLANK('2012 HR 배정표'!J1119)=TRUE,"-",'2012 HR 배정표'!J1119)</x:f>
        <x:v>-</x:v>
      </x:c>
      <x:c r="F1121" s="46" t="str">
        <x:f>IF(ISBLANK('2012 HR 배정표'!J1119)=TRUE,"-",IF(ISERROR((HLOOKUP($A$5,Prj_list!$O$6:$Z$7,2)*'2012 HR 배정표'!K1119)/HLOOKUP($A$5,Prj_list!$O$6:$Z$7,2))=TRUE,"-",(HLOOKUP($A$5,Prj_list!$O$6:$Z$7,2)*'2012 HR 배정표'!K1119)/HLOOKUP($A$5,Prj_list!$O$6:$Z$7,2)))</x:f>
        <x:v>-</x:v>
      </x:c>
      <x:c r="G1121" s="45" t="str">
        <x:f>IF(ISBLANK('2012 HR 배정표'!L1119)=TRUE,"-",'2012 HR 배정표'!L1119)</x:f>
        <x:v>-</x:v>
      </x:c>
      <x:c r="H1121" s="46" t="str">
        <x:f>IF(ISBLANK('2012 HR 배정표'!L1119)=TRUE,"-",IF(ISERROR((HLOOKUP($A$5,Prj_list!$O$6:$Z$7,2)*'2012 HR 배정표'!M1119)/HLOOKUP($A$5,Prj_list!$O$6:$Z$7,2))=TRUE,"-",(HLOOKUP($A$5,Prj_list!$O$6:$Z$7,2)*'2012 HR 배정표'!M1119)/HLOOKUP($A$5,Prj_list!$O$6:$Z$7,2)))</x:f>
        <x:v>-</x:v>
      </x:c>
      <x:c r="I1121" s="45" t="str">
        <x:f>IF(ISBLANK('2012 HR 배정표'!N1119)=TRUE,"-",'2012 HR 배정표'!N1119)</x:f>
        <x:v>-</x:v>
      </x:c>
      <x:c r="J1121" s="46" t="str">
        <x:f>IF(ISBLANK('2012 HR 배정표'!N1119)=TRUE,"-",IF(ISERROR((HLOOKUP($A$5,Prj_list!$O$6:$Z$7,2)*'2012 HR 배정표'!O1119)/HLOOKUP($A$5,Prj_list!$O$6:$Z$7,2))=TRUE,"-",(HLOOKUP($A$5,Prj_list!$O$6:$Z$7,2)*'2012 HR 배정표'!O1119)/HLOOKUP($A$5,Prj_list!$O$6:$Z$7,2)))</x:f>
        <x:v>-</x:v>
      </x:c>
      <x:c r="K1121" s="45" t="str">
        <x:f>IF(ISBLANK('2012 HR 배정표'!P1119)=TRUE,"-",'2012 HR 배정표'!P1119)</x:f>
        <x:v>-</x:v>
      </x:c>
      <x:c r="L1121" s="46" t="str">
        <x:f>IF(ISBLANK('2012 HR 배정표'!P1119)=TRUE,"-",IF(ISERROR((HLOOKUP($A$5,Prj_list!$O$6:$Z$7,2)*'2012 HR 배정표'!Q1119)/HLOOKUP($A$5,Prj_list!$O$6:$Z$7,2))=TRUE,"-",(HLOOKUP($A$5,Prj_list!$O$6:$Z$7,2)*'2012 HR 배정표'!Q1119)/HLOOKUP($A$5,Prj_list!$O$6:$Z$7,2)))</x:f>
        <x:v>-</x:v>
      </x:c>
      <x:c r="M1121" s="45" t="str">
        <x:f>IF(ISBLANK('2012 HR 배정표'!R1119)=TRUE,"-",'2012 HR 배정표'!R1119)</x:f>
        <x:v>-</x:v>
      </x:c>
      <x:c r="N1121" s="46" t="str">
        <x:f>IF(ISBLANK('2012 HR 배정표'!R1119)=TRUE,"-",IF(ISERROR((HLOOKUP($A$5,Prj_list!$O$6:$Z$7,2)*'2012 HR 배정표'!S1119)/HLOOKUP($A$5,Prj_list!$O$6:$Z$7,2))=TRUE,"-",(HLOOKUP($A$5,Prj_list!$O$6:$Z$7,2)*'2012 HR 배정표'!S1119)/HLOOKUP($A$5,Prj_list!$O$6:$Z$7,2)))</x:f>
        <x:v>-</x:v>
      </x:c>
      <x:c r="O1121" s="45" t="str">
        <x:f>IF(ISBLANK('2012 HR 배정표'!T1119)=TRUE,"-",'2012 HR 배정표'!T1119)</x:f>
        <x:v>-</x:v>
      </x:c>
      <x:c r="P1121" s="46" t="str">
        <x:f>IF(ISBLANK('2012 HR 배정표'!T1119)=TRUE,"-",IF(ISERROR((HLOOKUP($A$5,Prj_list!$O$6:$Z$7,2)*'2012 HR 배정표'!U1119)/HLOOKUP($A$5,Prj_list!$O$6:$Z$7,2))=TRUE,"-",(HLOOKUP($A$5,Prj_list!$O$6:$Z$7,2)*'2012 HR 배정표'!U1119)/HLOOKUP($A$5,Prj_list!$O$6:$Z$7,2)))</x:f>
        <x:v>-</x:v>
      </x:c>
      <x:c r="Q1121" s="45" t="str">
        <x:f>IF(ISBLANK('2012 HR 배정표'!V1119)=TRUE,"-",'2012 HR 배정표'!V1119)</x:f>
        <x:v>-</x:v>
      </x:c>
      <x:c r="R1121" s="46" t="str">
        <x:f>IF(ISBLANK('2012 HR 배정표'!V1119)=TRUE,"-",IF(ISERROR((HLOOKUP($A$5,Prj_list!$O$6:$Z$7,2)*'2012 HR 배정표'!W1119)/HLOOKUP($A$5,Prj_list!$O$6:$Z$7,2))=TRUE,"-",(HLOOKUP($A$5,Prj_list!$O$6:$Z$7,2)*'2012 HR 배정표'!W1119)/HLOOKUP($A$5,Prj_list!$O$6:$Z$7,2)))</x:f>
        <x:v>-</x:v>
      </x:c>
      <x:c r="S1121" s="45" t="str">
        <x:f>IF(ISBLANK('2012 HR 배정표'!X1119)=TRUE,"-",'2012 HR 배정표'!X1119)</x:f>
        <x:v>-</x:v>
      </x:c>
      <x:c r="T1121" s="46" t="str">
        <x:f>IF(ISBLANK('2012 HR 배정표'!X1119)=TRUE,"-",IF(ISERROR((HLOOKUP($A$5,Prj_list!$O$6:$Z$7,2)*'2012 HR 배정표'!Y1119)/HLOOKUP($A$5,Prj_list!$O$6:$Z$7,2))=TRUE,"-",(HLOOKUP($A$5,Prj_list!$O$6:$Z$7,2)*'2012 HR 배정표'!Y1119)/HLOOKUP($A$5,Prj_list!$O$6:$Z$7,2)))</x:f>
        <x:v>-</x:v>
      </x:c>
      <x:c r="U1121" s="45" t="str">
        <x:f>IF(ISBLANK('2012 HR 배정표'!Z1119)=TRUE,"-",'2012 HR 배정표'!Z1119)</x:f>
        <x:v>-</x:v>
      </x:c>
      <x:c r="V1121" s="46" t="str">
        <x:f>IF(ISBLANK('2012 HR 배정표'!Z1119)=TRUE,"-",IF(ISERROR((HLOOKUP($A$5,Prj_list!$O$6:$Z$7,2)*'2012 HR 배정표'!AA1119)/HLOOKUP($A$5,Prj_list!$O$6:$Z$7,2))=TRUE,"-",(HLOOKUP($A$5,Prj_list!$O$6:$Z$7,2)*'2012 HR 배정표'!AA1119)/HLOOKUP($A$5,Prj_list!$O$6:$Z$7,2)))</x:f>
        <x:v>-</x:v>
      </x:c>
      <x:c r="W1121" s="45" t="str">
        <x:f>IF(ISBLANK('2012 HR 배정표'!AB1119)=TRUE,"-",'2012 HR 배정표'!AB1119)</x:f>
        <x:v>-</x:v>
      </x:c>
      <x:c r="X1121" s="46" t="str">
        <x:f>IF(ISBLANK('2012 HR 배정표'!AB1119)=TRUE,"-",IF(ISERROR((HLOOKUP($A$5,Prj_list!$O$6:$Z$7,2)*'2012 HR 배정표'!AC1119)/HLOOKUP($A$5,Prj_list!$O$6:$Z$7,2))=TRUE,"-",(HLOOKUP($A$5,Prj_list!$O$6:$Z$7,2)*'2012 HR 배정표'!AC1119)/HLOOKUP($A$5,Prj_list!$O$6:$Z$7,2)))</x:f>
        <x:v>-</x:v>
      </x:c>
      <x:c r="Y1121" s="45" t="str">
        <x:f>IF(ISBLANK('2012 HR 배정표'!AD1119)=TRUE,"-",'2012 HR 배정표'!AD1119)</x:f>
        <x:v>-</x:v>
      </x:c>
      <x:c r="Z1121" s="46" t="str">
        <x:f>IF(ISBLANK('2012 HR 배정표'!AD1119)=TRUE,"-",IF(ISERROR((HLOOKUP($A$5,Prj_list!$O$6:$Z$7,2)*'2012 HR 배정표'!AE1119)/HLOOKUP($A$5,Prj_list!$O$6:$Z$7,2))=TRUE,"-",(HLOOKUP($A$5,Prj_list!$O$6:$Z$7,2)*'2012 HR 배정표'!AE1119)/HLOOKUP($A$5,Prj_list!$O$6:$Z$7,2)))</x:f>
        <x:v>-</x:v>
      </x:c>
      <x:c r="AA1121" s="45" t="str">
        <x:f>IF(ISBLANK('2012 HR 배정표'!AF1119)=TRUE,"-",'2012 HR 배정표'!AF1119)</x:f>
        <x:v>-</x:v>
      </x:c>
      <x:c r="AB1121" s="46" t="str">
        <x:f>IF(ISBLANK('2012 HR 배정표'!AF1119)=TRUE,"-",IF(ISERROR((HLOOKUP($A$5,Prj_list!$O$6:$Z$7,2)*'2012 HR 배정표'!AG1119)/HLOOKUP($A$5,Prj_list!$O$6:$Z$7,2))=TRUE,"-",(HLOOKUP($A$5,Prj_list!$O$6:$Z$7,2)*'2012 HR 배정표'!AG1119)/HLOOKUP($A$5,Prj_list!$O$6:$Z$7,2)))</x:f>
        <x:v>-</x:v>
      </x:c>
      <x:c r="AC1121" s="45" t="str">
        <x:f>IF(ISBLANK('2012 HR 배정표'!AH1119)=TRUE,"-",'2012 HR 배정표'!AH1119)</x:f>
        <x:v>-</x:v>
      </x:c>
      <x:c r="AD1121" s="46" t="str">
        <x:f>IF(ISBLANK('2012 HR 배정표'!AH1119)=TRUE,"-",IF(ISERROR((HLOOKUP($A$5,Prj_list!$O$6:$Z$7,2)*'2012 HR 배정표'!AI1119)/HLOOKUP($A$5,Prj_list!$O$6:$Z$7,2))=TRUE,"-",(HLOOKUP($A$5,Prj_list!$O$6:$Z$7,2)*'2012 HR 배정표'!AI1119)/HLOOKUP($A$5,Prj_list!$O$6:$Z$7,2)))</x:f>
        <x:v>-</x:v>
      </x:c>
      <x:c r="AE1121" s="45" t="str">
        <x:f>IF(ISBLANK('2012 HR 배정표'!AJ1119)=TRUE,"-",'2012 HR 배정표'!AJ1119)</x:f>
        <x:v>-</x:v>
      </x:c>
      <x:c r="AF1121" s="46" t="str">
        <x:f>IF(ISBLANK('2012 HR 배정표'!AJ1119)=TRUE,"-",IF(ISERROR((HLOOKUP($A$5,Prj_list!$O$6:$Z$7,2)*'2012 HR 배정표'!AK1119)/HLOOKUP($A$5,Prj_list!$O$6:$Z$7,2))=TRUE,"-",(HLOOKUP($A$5,Prj_list!$O$6:$Z$7,2)*'2012 HR 배정표'!AK1119)/HLOOKUP($A$5,Prj_list!$O$6:$Z$7,2)))</x:f>
        <x:v>-</x:v>
      </x:c>
      <x:c r="AG1121" s="45" t="str">
        <x:f>IF(ISBLANK('2012 HR 배정표'!AL1119)=TRUE,"-",'2012 HR 배정표'!AL1119)</x:f>
        <x:v>-</x:v>
      </x:c>
      <x:c r="AH1121" s="46" t="str">
        <x:f>IF(ISBLANK('2012 HR 배정표'!AL1119)=TRUE,"-",IF(ISERROR((HLOOKUP($A$5,Prj_list!$O$6:$Z$7,2)*'2012 HR 배정표'!AM1119)/HLOOKUP($A$5,Prj_list!$O$6:$Z$7,2))=TRUE,"-",(HLOOKUP($A$5,Prj_list!$O$6:$Z$7,2)*'2012 HR 배정표'!AM1119)/HLOOKUP($A$5,Prj_list!$O$6:$Z$7,2)))</x:f>
        <x:v>-</x:v>
      </x:c>
      <x:c r="AI1121" s="45" t="str">
        <x:f>IF(ISBLANK('2012 HR 배정표'!AN1119)=TRUE,"-",'2012 HR 배정표'!AN1119)</x:f>
        <x:v>-</x:v>
      </x:c>
      <x:c r="AJ1121" s="46" t="str">
        <x:f>IF(ISBLANK('2012 HR 배정표'!AN1119)=TRUE,"-",IF(ISERROR((HLOOKUP($A$5,Prj_list!$O$6:$Z$7,2)*'2012 HR 배정표'!AO1119)/HLOOKUP($A$5,Prj_list!$O$6:$Z$7,2))=TRUE,"-",(HLOOKUP($A$5,Prj_list!$O$6:$Z$7,2)*'2012 HR 배정표'!AO1119)/HLOOKUP($A$5,Prj_list!$O$6:$Z$7,2)))</x:f>
        <x:v>-</x:v>
      </x:c>
      <x:c r="AK1121" s="45" t="str">
        <x:f>IF(ISBLANK('2012 HR 배정표'!AP1119)=TRUE,"-",'2012 HR 배정표'!AP1119)</x:f>
        <x:v>-</x:v>
      </x:c>
      <x:c r="AL1121" s="46" t="str">
        <x:f>IF(ISBLANK('2012 HR 배정표'!AP1119)=TRUE,"-",IF(ISERROR((HLOOKUP($A$5,Prj_list!$O$6:$Z$7,2)*'2012 HR 배정표'!AQ1119)/HLOOKUP($A$5,Prj_list!$O$6:$Z$7,2))=TRUE,"-",(HLOOKUP($A$5,Prj_list!$O$6:$Z$7,2)*'2012 HR 배정표'!AQ1119)/HLOOKUP($A$5,Prj_list!$O$6:$Z$7,2)))</x:f>
        <x:v>-</x:v>
      </x:c>
      <x:c r="AM1121" s="45" t="str">
        <x:f>IF(ISBLANK('2012 HR 배정표'!AR1119)=TRUE,"-",'2012 HR 배정표'!AR1119)</x:f>
        <x:v>-</x:v>
      </x:c>
      <x:c r="AN1121" s="46" t="str">
        <x:f>IF(ISBLANK('2012 HR 배정표'!AR1119)=TRUE,"-",IF(ISERROR((HLOOKUP($A$5,Prj_list!$O$6:$Z$7,2)*'2012 HR 배정표'!AS1119)/HLOOKUP($A$5,Prj_list!$O$6:$Z$7,2))=TRUE,"-",(HLOOKUP($A$5,Prj_list!$O$6:$Z$7,2)*'2012 HR 배정표'!AS1119)/HLOOKUP($A$5,Prj_list!$O$6:$Z$7,2)))</x:f>
        <x:v>-</x:v>
      </x:c>
      <x:c r="AO1121" s="45" t="str">
        <x:f>IF(ISBLANK('2012 HR 배정표'!AT1119)=TRUE,"-",'2012 HR 배정표'!AT1119)</x:f>
        <x:v>-</x:v>
      </x:c>
      <x:c r="AP1121" s="46" t="str">
        <x:f>IF(ISBLANK('2012 HR 배정표'!AT1119)=TRUE,"-",IF(ISERROR((HLOOKUP($A$5,Prj_list!$O$6:$Z$7,2)*'2012 HR 배정표'!AU1119)/HLOOKUP($A$5,Prj_list!$O$6:$Z$7,2))=TRUE,"-",(HLOOKUP($A$5,Prj_list!$O$6:$Z$7,2)*'2012 HR 배정표'!AU1119)/HLOOKUP($A$5,Prj_list!$O$6:$Z$7,2)))</x:f>
        <x:v>-</x:v>
      </x:c>
      <x:c r="AQ1121" s="45" t="str">
        <x:f>IF(ISBLANK('2012 HR 배정표'!AV1119)=TRUE,"-",'2012 HR 배정표'!AV1119)</x:f>
        <x:v>-</x:v>
      </x:c>
      <x:c r="AR1121" s="46" t="str">
        <x:f>IF(ISBLANK('2012 HR 배정표'!AV1119)=TRUE,"-",IF(ISERROR((HLOOKUP($A$5,Prj_list!$O$6:$Z$7,2)*'2012 HR 배정표'!AW1119)/HLOOKUP($A$5,Prj_list!$O$6:$Z$7,2))=TRUE,"-",(HLOOKUP($A$5,Prj_list!$O$6:$Z$7,2)*'2012 HR 배정표'!AW1119)/HLOOKUP($A$5,Prj_list!$O$6:$Z$7,2)))</x:f>
        <x:v>-</x:v>
      </x:c>
      <x:c r="AS1121" s="45" t="str">
        <x:f>IF(ISBLANK('2012 HR 배정표'!AX1119)=TRUE,"-",'2012 HR 배정표'!AX1119)</x:f>
        <x:v>-</x:v>
      </x:c>
      <x:c r="AT1121" s="46" t="str">
        <x:f>IF(ISBLANK('2012 HR 배정표'!AX1119)=TRUE,"-",IF(ISERROR((HLOOKUP($A$5,Prj_list!$O$6:$Z$7,2)*'2012 HR 배정표'!AY1119)/HLOOKUP($A$5,Prj_list!$O$6:$Z$7,2))=TRUE,"-",(HLOOKUP($A$5,Prj_list!$O$6:$Z$7,2)*'2012 HR 배정표'!AY1119)/HLOOKUP($A$5,Prj_list!$O$6:$Z$7,2)))</x:f>
        <x:v>-</x:v>
      </x:c>
      <x:c r="AU1121" s="45" t="str">
        <x:f>IF(ISBLANK('2012 HR 배정표'!AZ1119)=TRUE,"-",'2012 HR 배정표'!AZ1119)</x:f>
        <x:v>-</x:v>
      </x:c>
      <x:c r="AV1121" s="46" t="str">
        <x:f>IF(ISBLANK('2012 HR 배정표'!AZ1119)=TRUE,"-",IF(ISERROR((HLOOKUP($A$5,Prj_list!$O$6:$Z$7,2)*'2012 HR 배정표'!BA1119)/HLOOKUP($A$5,Prj_list!$O$6:$Z$7,2))=TRUE,"-",(HLOOKUP($A$5,Prj_list!$O$6:$Z$7,2)*'2012 HR 배정표'!BA1119)/HLOOKUP($A$5,Prj_list!$O$6:$Z$7,2)))</x:f>
        <x:v>-</x:v>
      </x:c>
      <x:c r="AW1121" s="34" t="str">
        <x:f t="shared" si="36"/>
        <x:v/>
      </x:c>
      <x:c r="AX1121" s="41">
        <x:f t="shared" si="35"/>
        <x:v>0</x:v>
      </x:c>
    </x:row>
    <x:row r="1122" spans="1:50">
      <x:c r="A1122" s="45" t="str">
        <x:f>IF(ISBLANK('2012 HR 배정표'!F1120)=TRUE,"-",'2012 HR 배정표'!F1120)</x:f>
        <x:v>-</x:v>
      </x:c>
      <x:c r="B1122" s="46" t="str">
        <x:f>IF(ISBLANK('2012 HR 배정표'!F1120)=TRUE,"-",IF(ISERROR((HLOOKUP($A$5,Prj_list!$O$6:$Z$7,2)*'2012 HR 배정표'!G1120)/HLOOKUP($A$5,Prj_list!$O$6:$Z$7,2))=TRUE,"-",(HLOOKUP($A$5,Prj_list!$O$6:$Z$7,2)*'2012 HR 배정표'!G1120)/HLOOKUP($A$5,Prj_list!$O$6:$Z$7,2)))</x:f>
        <x:v>-</x:v>
      </x:c>
      <x:c r="C1122" s="45" t="str">
        <x:f>IF(ISBLANK('2012 HR 배정표'!H1120)=TRUE,"-",'2012 HR 배정표'!H1120)</x:f>
        <x:v>-</x:v>
      </x:c>
      <x:c r="D1122" s="46" t="str">
        <x:f>IF(ISBLANK('2012 HR 배정표'!H1120)=TRUE,"-",IF(ISERROR((HLOOKUP($A$5,Prj_list!$O$6:$Z$7,2)*'2012 HR 배정표'!I1120)/HLOOKUP($A$5,Prj_list!$O$6:$Z$7,2))=TRUE,"-",(HLOOKUP($A$5,Prj_list!$O$6:$Z$7,2)*'2012 HR 배정표'!I1120)/HLOOKUP($A$5,Prj_list!$O$6:$Z$7,2)))</x:f>
        <x:v>-</x:v>
      </x:c>
      <x:c r="E1122" s="45" t="str">
        <x:f>IF(ISBLANK('2012 HR 배정표'!J1120)=TRUE,"-",'2012 HR 배정표'!J1120)</x:f>
        <x:v>-</x:v>
      </x:c>
      <x:c r="F1122" s="46" t="str">
        <x:f>IF(ISBLANK('2012 HR 배정표'!J1120)=TRUE,"-",IF(ISERROR((HLOOKUP($A$5,Prj_list!$O$6:$Z$7,2)*'2012 HR 배정표'!K1120)/HLOOKUP($A$5,Prj_list!$O$6:$Z$7,2))=TRUE,"-",(HLOOKUP($A$5,Prj_list!$O$6:$Z$7,2)*'2012 HR 배정표'!K1120)/HLOOKUP($A$5,Prj_list!$O$6:$Z$7,2)))</x:f>
        <x:v>-</x:v>
      </x:c>
      <x:c r="G1122" s="45" t="str">
        <x:f>IF(ISBLANK('2012 HR 배정표'!L1120)=TRUE,"-",'2012 HR 배정표'!L1120)</x:f>
        <x:v>-</x:v>
      </x:c>
      <x:c r="H1122" s="46" t="str">
        <x:f>IF(ISBLANK('2012 HR 배정표'!L1120)=TRUE,"-",IF(ISERROR((HLOOKUP($A$5,Prj_list!$O$6:$Z$7,2)*'2012 HR 배정표'!M1120)/HLOOKUP($A$5,Prj_list!$O$6:$Z$7,2))=TRUE,"-",(HLOOKUP($A$5,Prj_list!$O$6:$Z$7,2)*'2012 HR 배정표'!M1120)/HLOOKUP($A$5,Prj_list!$O$6:$Z$7,2)))</x:f>
        <x:v>-</x:v>
      </x:c>
      <x:c r="I1122" s="45" t="str">
        <x:f>IF(ISBLANK('2012 HR 배정표'!N1120)=TRUE,"-",'2012 HR 배정표'!N1120)</x:f>
        <x:v>-</x:v>
      </x:c>
      <x:c r="J1122" s="46" t="str">
        <x:f>IF(ISBLANK('2012 HR 배정표'!N1120)=TRUE,"-",IF(ISERROR((HLOOKUP($A$5,Prj_list!$O$6:$Z$7,2)*'2012 HR 배정표'!O1120)/HLOOKUP($A$5,Prj_list!$O$6:$Z$7,2))=TRUE,"-",(HLOOKUP($A$5,Prj_list!$O$6:$Z$7,2)*'2012 HR 배정표'!O1120)/HLOOKUP($A$5,Prj_list!$O$6:$Z$7,2)))</x:f>
        <x:v>-</x:v>
      </x:c>
      <x:c r="K1122" s="45" t="str">
        <x:f>IF(ISBLANK('2012 HR 배정표'!P1120)=TRUE,"-",'2012 HR 배정표'!P1120)</x:f>
        <x:v>-</x:v>
      </x:c>
      <x:c r="L1122" s="46" t="str">
        <x:f>IF(ISBLANK('2012 HR 배정표'!P1120)=TRUE,"-",IF(ISERROR((HLOOKUP($A$5,Prj_list!$O$6:$Z$7,2)*'2012 HR 배정표'!Q1120)/HLOOKUP($A$5,Prj_list!$O$6:$Z$7,2))=TRUE,"-",(HLOOKUP($A$5,Prj_list!$O$6:$Z$7,2)*'2012 HR 배정표'!Q1120)/HLOOKUP($A$5,Prj_list!$O$6:$Z$7,2)))</x:f>
        <x:v>-</x:v>
      </x:c>
      <x:c r="M1122" s="45" t="str">
        <x:f>IF(ISBLANK('2012 HR 배정표'!R1120)=TRUE,"-",'2012 HR 배정표'!R1120)</x:f>
        <x:v>-</x:v>
      </x:c>
      <x:c r="N1122" s="46" t="str">
        <x:f>IF(ISBLANK('2012 HR 배정표'!R1120)=TRUE,"-",IF(ISERROR((HLOOKUP($A$5,Prj_list!$O$6:$Z$7,2)*'2012 HR 배정표'!S1120)/HLOOKUP($A$5,Prj_list!$O$6:$Z$7,2))=TRUE,"-",(HLOOKUP($A$5,Prj_list!$O$6:$Z$7,2)*'2012 HR 배정표'!S1120)/HLOOKUP($A$5,Prj_list!$O$6:$Z$7,2)))</x:f>
        <x:v>-</x:v>
      </x:c>
      <x:c r="O1122" s="45" t="str">
        <x:f>IF(ISBLANK('2012 HR 배정표'!T1120)=TRUE,"-",'2012 HR 배정표'!T1120)</x:f>
        <x:v>-</x:v>
      </x:c>
      <x:c r="P1122" s="46" t="str">
        <x:f>IF(ISBLANK('2012 HR 배정표'!T1120)=TRUE,"-",IF(ISERROR((HLOOKUP($A$5,Prj_list!$O$6:$Z$7,2)*'2012 HR 배정표'!U1120)/HLOOKUP($A$5,Prj_list!$O$6:$Z$7,2))=TRUE,"-",(HLOOKUP($A$5,Prj_list!$O$6:$Z$7,2)*'2012 HR 배정표'!U1120)/HLOOKUP($A$5,Prj_list!$O$6:$Z$7,2)))</x:f>
        <x:v>-</x:v>
      </x:c>
      <x:c r="Q1122" s="45" t="str">
        <x:f>IF(ISBLANK('2012 HR 배정표'!V1120)=TRUE,"-",'2012 HR 배정표'!V1120)</x:f>
        <x:v>-</x:v>
      </x:c>
      <x:c r="R1122" s="46" t="str">
        <x:f>IF(ISBLANK('2012 HR 배정표'!V1120)=TRUE,"-",IF(ISERROR((HLOOKUP($A$5,Prj_list!$O$6:$Z$7,2)*'2012 HR 배정표'!W1120)/HLOOKUP($A$5,Prj_list!$O$6:$Z$7,2))=TRUE,"-",(HLOOKUP($A$5,Prj_list!$O$6:$Z$7,2)*'2012 HR 배정표'!W1120)/HLOOKUP($A$5,Prj_list!$O$6:$Z$7,2)))</x:f>
        <x:v>-</x:v>
      </x:c>
      <x:c r="S1122" s="45" t="str">
        <x:f>IF(ISBLANK('2012 HR 배정표'!X1120)=TRUE,"-",'2012 HR 배정표'!X1120)</x:f>
        <x:v>-</x:v>
      </x:c>
      <x:c r="T1122" s="46" t="str">
        <x:f>IF(ISBLANK('2012 HR 배정표'!X1120)=TRUE,"-",IF(ISERROR((HLOOKUP($A$5,Prj_list!$O$6:$Z$7,2)*'2012 HR 배정표'!Y1120)/HLOOKUP($A$5,Prj_list!$O$6:$Z$7,2))=TRUE,"-",(HLOOKUP($A$5,Prj_list!$O$6:$Z$7,2)*'2012 HR 배정표'!Y1120)/HLOOKUP($A$5,Prj_list!$O$6:$Z$7,2)))</x:f>
        <x:v>-</x:v>
      </x:c>
      <x:c r="U1122" s="45" t="str">
        <x:f>IF(ISBLANK('2012 HR 배정표'!Z1120)=TRUE,"-",'2012 HR 배정표'!Z1120)</x:f>
        <x:v>-</x:v>
      </x:c>
      <x:c r="V1122" s="46" t="str">
        <x:f>IF(ISBLANK('2012 HR 배정표'!Z1120)=TRUE,"-",IF(ISERROR((HLOOKUP($A$5,Prj_list!$O$6:$Z$7,2)*'2012 HR 배정표'!AA1120)/HLOOKUP($A$5,Prj_list!$O$6:$Z$7,2))=TRUE,"-",(HLOOKUP($A$5,Prj_list!$O$6:$Z$7,2)*'2012 HR 배정표'!AA1120)/HLOOKUP($A$5,Prj_list!$O$6:$Z$7,2)))</x:f>
        <x:v>-</x:v>
      </x:c>
      <x:c r="W1122" s="45" t="str">
        <x:f>IF(ISBLANK('2012 HR 배정표'!AB1120)=TRUE,"-",'2012 HR 배정표'!AB1120)</x:f>
        <x:v>-</x:v>
      </x:c>
      <x:c r="X1122" s="46" t="str">
        <x:f>IF(ISBLANK('2012 HR 배정표'!AB1120)=TRUE,"-",IF(ISERROR((HLOOKUP($A$5,Prj_list!$O$6:$Z$7,2)*'2012 HR 배정표'!AC1120)/HLOOKUP($A$5,Prj_list!$O$6:$Z$7,2))=TRUE,"-",(HLOOKUP($A$5,Prj_list!$O$6:$Z$7,2)*'2012 HR 배정표'!AC1120)/HLOOKUP($A$5,Prj_list!$O$6:$Z$7,2)))</x:f>
        <x:v>-</x:v>
      </x:c>
      <x:c r="Y1122" s="45" t="str">
        <x:f>IF(ISBLANK('2012 HR 배정표'!AD1120)=TRUE,"-",'2012 HR 배정표'!AD1120)</x:f>
        <x:v>-</x:v>
      </x:c>
      <x:c r="Z1122" s="46" t="str">
        <x:f>IF(ISBLANK('2012 HR 배정표'!AD1120)=TRUE,"-",IF(ISERROR((HLOOKUP($A$5,Prj_list!$O$6:$Z$7,2)*'2012 HR 배정표'!AE1120)/HLOOKUP($A$5,Prj_list!$O$6:$Z$7,2))=TRUE,"-",(HLOOKUP($A$5,Prj_list!$O$6:$Z$7,2)*'2012 HR 배정표'!AE1120)/HLOOKUP($A$5,Prj_list!$O$6:$Z$7,2)))</x:f>
        <x:v>-</x:v>
      </x:c>
      <x:c r="AA1122" s="45" t="str">
        <x:f>IF(ISBLANK('2012 HR 배정표'!AF1120)=TRUE,"-",'2012 HR 배정표'!AF1120)</x:f>
        <x:v>-</x:v>
      </x:c>
      <x:c r="AB1122" s="46" t="str">
        <x:f>IF(ISBLANK('2012 HR 배정표'!AF1120)=TRUE,"-",IF(ISERROR((HLOOKUP($A$5,Prj_list!$O$6:$Z$7,2)*'2012 HR 배정표'!AG1120)/HLOOKUP($A$5,Prj_list!$O$6:$Z$7,2))=TRUE,"-",(HLOOKUP($A$5,Prj_list!$O$6:$Z$7,2)*'2012 HR 배정표'!AG1120)/HLOOKUP($A$5,Prj_list!$O$6:$Z$7,2)))</x:f>
        <x:v>-</x:v>
      </x:c>
      <x:c r="AC1122" s="45" t="str">
        <x:f>IF(ISBLANK('2012 HR 배정표'!AH1120)=TRUE,"-",'2012 HR 배정표'!AH1120)</x:f>
        <x:v>-</x:v>
      </x:c>
      <x:c r="AD1122" s="46" t="str">
        <x:f>IF(ISBLANK('2012 HR 배정표'!AH1120)=TRUE,"-",IF(ISERROR((HLOOKUP($A$5,Prj_list!$O$6:$Z$7,2)*'2012 HR 배정표'!AI1120)/HLOOKUP($A$5,Prj_list!$O$6:$Z$7,2))=TRUE,"-",(HLOOKUP($A$5,Prj_list!$O$6:$Z$7,2)*'2012 HR 배정표'!AI1120)/HLOOKUP($A$5,Prj_list!$O$6:$Z$7,2)))</x:f>
        <x:v>-</x:v>
      </x:c>
      <x:c r="AE1122" s="45" t="str">
        <x:f>IF(ISBLANK('2012 HR 배정표'!AJ1120)=TRUE,"-",'2012 HR 배정표'!AJ1120)</x:f>
        <x:v>-</x:v>
      </x:c>
      <x:c r="AF1122" s="46" t="str">
        <x:f>IF(ISBLANK('2012 HR 배정표'!AJ1120)=TRUE,"-",IF(ISERROR((HLOOKUP($A$5,Prj_list!$O$6:$Z$7,2)*'2012 HR 배정표'!AK1120)/HLOOKUP($A$5,Prj_list!$O$6:$Z$7,2))=TRUE,"-",(HLOOKUP($A$5,Prj_list!$O$6:$Z$7,2)*'2012 HR 배정표'!AK1120)/HLOOKUP($A$5,Prj_list!$O$6:$Z$7,2)))</x:f>
        <x:v>-</x:v>
      </x:c>
      <x:c r="AG1122" s="45" t="str">
        <x:f>IF(ISBLANK('2012 HR 배정표'!AL1120)=TRUE,"-",'2012 HR 배정표'!AL1120)</x:f>
        <x:v>-</x:v>
      </x:c>
      <x:c r="AH1122" s="46" t="str">
        <x:f>IF(ISBLANK('2012 HR 배정표'!AL1120)=TRUE,"-",IF(ISERROR((HLOOKUP($A$5,Prj_list!$O$6:$Z$7,2)*'2012 HR 배정표'!AM1120)/HLOOKUP($A$5,Prj_list!$O$6:$Z$7,2))=TRUE,"-",(HLOOKUP($A$5,Prj_list!$O$6:$Z$7,2)*'2012 HR 배정표'!AM1120)/HLOOKUP($A$5,Prj_list!$O$6:$Z$7,2)))</x:f>
        <x:v>-</x:v>
      </x:c>
      <x:c r="AI1122" s="45" t="str">
        <x:f>IF(ISBLANK('2012 HR 배정표'!AN1120)=TRUE,"-",'2012 HR 배정표'!AN1120)</x:f>
        <x:v>-</x:v>
      </x:c>
      <x:c r="AJ1122" s="46" t="str">
        <x:f>IF(ISBLANK('2012 HR 배정표'!AN1120)=TRUE,"-",IF(ISERROR((HLOOKUP($A$5,Prj_list!$O$6:$Z$7,2)*'2012 HR 배정표'!AO1120)/HLOOKUP($A$5,Prj_list!$O$6:$Z$7,2))=TRUE,"-",(HLOOKUP($A$5,Prj_list!$O$6:$Z$7,2)*'2012 HR 배정표'!AO1120)/HLOOKUP($A$5,Prj_list!$O$6:$Z$7,2)))</x:f>
        <x:v>-</x:v>
      </x:c>
      <x:c r="AK1122" s="45" t="str">
        <x:f>IF(ISBLANK('2012 HR 배정표'!AP1120)=TRUE,"-",'2012 HR 배정표'!AP1120)</x:f>
        <x:v>-</x:v>
      </x:c>
      <x:c r="AL1122" s="46" t="str">
        <x:f>IF(ISBLANK('2012 HR 배정표'!AP1120)=TRUE,"-",IF(ISERROR((HLOOKUP($A$5,Prj_list!$O$6:$Z$7,2)*'2012 HR 배정표'!AQ1120)/HLOOKUP($A$5,Prj_list!$O$6:$Z$7,2))=TRUE,"-",(HLOOKUP($A$5,Prj_list!$O$6:$Z$7,2)*'2012 HR 배정표'!AQ1120)/HLOOKUP($A$5,Prj_list!$O$6:$Z$7,2)))</x:f>
        <x:v>-</x:v>
      </x:c>
      <x:c r="AM1122" s="45" t="str">
        <x:f>IF(ISBLANK('2012 HR 배정표'!AR1120)=TRUE,"-",'2012 HR 배정표'!AR1120)</x:f>
        <x:v>-</x:v>
      </x:c>
      <x:c r="AN1122" s="46" t="str">
        <x:f>IF(ISBLANK('2012 HR 배정표'!AR1120)=TRUE,"-",IF(ISERROR((HLOOKUP($A$5,Prj_list!$O$6:$Z$7,2)*'2012 HR 배정표'!AS1120)/HLOOKUP($A$5,Prj_list!$O$6:$Z$7,2))=TRUE,"-",(HLOOKUP($A$5,Prj_list!$O$6:$Z$7,2)*'2012 HR 배정표'!AS1120)/HLOOKUP($A$5,Prj_list!$O$6:$Z$7,2)))</x:f>
        <x:v>-</x:v>
      </x:c>
      <x:c r="AO1122" s="45" t="str">
        <x:f>IF(ISBLANK('2012 HR 배정표'!AT1120)=TRUE,"-",'2012 HR 배정표'!AT1120)</x:f>
        <x:v>-</x:v>
      </x:c>
      <x:c r="AP1122" s="46" t="str">
        <x:f>IF(ISBLANK('2012 HR 배정표'!AT1120)=TRUE,"-",IF(ISERROR((HLOOKUP($A$5,Prj_list!$O$6:$Z$7,2)*'2012 HR 배정표'!AU1120)/HLOOKUP($A$5,Prj_list!$O$6:$Z$7,2))=TRUE,"-",(HLOOKUP($A$5,Prj_list!$O$6:$Z$7,2)*'2012 HR 배정표'!AU1120)/HLOOKUP($A$5,Prj_list!$O$6:$Z$7,2)))</x:f>
        <x:v>-</x:v>
      </x:c>
      <x:c r="AQ1122" s="45" t="str">
        <x:f>IF(ISBLANK('2012 HR 배정표'!AV1120)=TRUE,"-",'2012 HR 배정표'!AV1120)</x:f>
        <x:v>-</x:v>
      </x:c>
      <x:c r="AR1122" s="46" t="str">
        <x:f>IF(ISBLANK('2012 HR 배정표'!AV1120)=TRUE,"-",IF(ISERROR((HLOOKUP($A$5,Prj_list!$O$6:$Z$7,2)*'2012 HR 배정표'!AW1120)/HLOOKUP($A$5,Prj_list!$O$6:$Z$7,2))=TRUE,"-",(HLOOKUP($A$5,Prj_list!$O$6:$Z$7,2)*'2012 HR 배정표'!AW1120)/HLOOKUP($A$5,Prj_list!$O$6:$Z$7,2)))</x:f>
        <x:v>-</x:v>
      </x:c>
      <x:c r="AS1122" s="45" t="str">
        <x:f>IF(ISBLANK('2012 HR 배정표'!AX1120)=TRUE,"-",'2012 HR 배정표'!AX1120)</x:f>
        <x:v>-</x:v>
      </x:c>
      <x:c r="AT1122" s="46" t="str">
        <x:f>IF(ISBLANK('2012 HR 배정표'!AX1120)=TRUE,"-",IF(ISERROR((HLOOKUP($A$5,Prj_list!$O$6:$Z$7,2)*'2012 HR 배정표'!AY1120)/HLOOKUP($A$5,Prj_list!$O$6:$Z$7,2))=TRUE,"-",(HLOOKUP($A$5,Prj_list!$O$6:$Z$7,2)*'2012 HR 배정표'!AY1120)/HLOOKUP($A$5,Prj_list!$O$6:$Z$7,2)))</x:f>
        <x:v>-</x:v>
      </x:c>
      <x:c r="AU1122" s="45" t="str">
        <x:f>IF(ISBLANK('2012 HR 배정표'!AZ1120)=TRUE,"-",'2012 HR 배정표'!AZ1120)</x:f>
        <x:v>-</x:v>
      </x:c>
      <x:c r="AV1122" s="46" t="str">
        <x:f>IF(ISBLANK('2012 HR 배정표'!AZ1120)=TRUE,"-",IF(ISERROR((HLOOKUP($A$5,Prj_list!$O$6:$Z$7,2)*'2012 HR 배정표'!BA1120)/HLOOKUP($A$5,Prj_list!$O$6:$Z$7,2))=TRUE,"-",(HLOOKUP($A$5,Prj_list!$O$6:$Z$7,2)*'2012 HR 배정표'!BA1120)/HLOOKUP($A$5,Prj_list!$O$6:$Z$7,2)))</x:f>
        <x:v>-</x:v>
      </x:c>
      <x:c r="AW1122" s="34" t="str">
        <x:f t="shared" si="36"/>
        <x:v/>
      </x:c>
      <x:c r="AX1122" s="41">
        <x:f t="shared" si="35"/>
        <x:v>0</x:v>
      </x:c>
    </x:row>
    <x:row r="1123" spans="1:50">
      <x:c r="A1123" s="45" t="str">
        <x:f>IF(ISBLANK('2012 HR 배정표'!F1121)=TRUE,"-",'2012 HR 배정표'!F1121)</x:f>
        <x:v>-</x:v>
      </x:c>
      <x:c r="B1123" s="46" t="str">
        <x:f>IF(ISBLANK('2012 HR 배정표'!F1121)=TRUE,"-",IF(ISERROR((HLOOKUP($A$5,Prj_list!$O$6:$Z$7,2)*'2012 HR 배정표'!G1121)/HLOOKUP($A$5,Prj_list!$O$6:$Z$7,2))=TRUE,"-",(HLOOKUP($A$5,Prj_list!$O$6:$Z$7,2)*'2012 HR 배정표'!G1121)/HLOOKUP($A$5,Prj_list!$O$6:$Z$7,2)))</x:f>
        <x:v>-</x:v>
      </x:c>
      <x:c r="C1123" s="45" t="str">
        <x:f>IF(ISBLANK('2012 HR 배정표'!H1121)=TRUE,"-",'2012 HR 배정표'!H1121)</x:f>
        <x:v>-</x:v>
      </x:c>
      <x:c r="D1123" s="46" t="str">
        <x:f>IF(ISBLANK('2012 HR 배정표'!H1121)=TRUE,"-",IF(ISERROR((HLOOKUP($A$5,Prj_list!$O$6:$Z$7,2)*'2012 HR 배정표'!I1121)/HLOOKUP($A$5,Prj_list!$O$6:$Z$7,2))=TRUE,"-",(HLOOKUP($A$5,Prj_list!$O$6:$Z$7,2)*'2012 HR 배정표'!I1121)/HLOOKUP($A$5,Prj_list!$O$6:$Z$7,2)))</x:f>
        <x:v>-</x:v>
      </x:c>
      <x:c r="E1123" s="45" t="str">
        <x:f>IF(ISBLANK('2012 HR 배정표'!J1121)=TRUE,"-",'2012 HR 배정표'!J1121)</x:f>
        <x:v>-</x:v>
      </x:c>
      <x:c r="F1123" s="46" t="str">
        <x:f>IF(ISBLANK('2012 HR 배정표'!J1121)=TRUE,"-",IF(ISERROR((HLOOKUP($A$5,Prj_list!$O$6:$Z$7,2)*'2012 HR 배정표'!K1121)/HLOOKUP($A$5,Prj_list!$O$6:$Z$7,2))=TRUE,"-",(HLOOKUP($A$5,Prj_list!$O$6:$Z$7,2)*'2012 HR 배정표'!K1121)/HLOOKUP($A$5,Prj_list!$O$6:$Z$7,2)))</x:f>
        <x:v>-</x:v>
      </x:c>
      <x:c r="G1123" s="45" t="str">
        <x:f>IF(ISBLANK('2012 HR 배정표'!L1121)=TRUE,"-",'2012 HR 배정표'!L1121)</x:f>
        <x:v>-</x:v>
      </x:c>
      <x:c r="H1123" s="46" t="str">
        <x:f>IF(ISBLANK('2012 HR 배정표'!L1121)=TRUE,"-",IF(ISERROR((HLOOKUP($A$5,Prj_list!$O$6:$Z$7,2)*'2012 HR 배정표'!M1121)/HLOOKUP($A$5,Prj_list!$O$6:$Z$7,2))=TRUE,"-",(HLOOKUP($A$5,Prj_list!$O$6:$Z$7,2)*'2012 HR 배정표'!M1121)/HLOOKUP($A$5,Prj_list!$O$6:$Z$7,2)))</x:f>
        <x:v>-</x:v>
      </x:c>
      <x:c r="I1123" s="45" t="str">
        <x:f>IF(ISBLANK('2012 HR 배정표'!N1121)=TRUE,"-",'2012 HR 배정표'!N1121)</x:f>
        <x:v>-</x:v>
      </x:c>
      <x:c r="J1123" s="46" t="str">
        <x:f>IF(ISBLANK('2012 HR 배정표'!N1121)=TRUE,"-",IF(ISERROR((HLOOKUP($A$5,Prj_list!$O$6:$Z$7,2)*'2012 HR 배정표'!O1121)/HLOOKUP($A$5,Prj_list!$O$6:$Z$7,2))=TRUE,"-",(HLOOKUP($A$5,Prj_list!$O$6:$Z$7,2)*'2012 HR 배정표'!O1121)/HLOOKUP($A$5,Prj_list!$O$6:$Z$7,2)))</x:f>
        <x:v>-</x:v>
      </x:c>
      <x:c r="K1123" s="45" t="str">
        <x:f>IF(ISBLANK('2012 HR 배정표'!P1121)=TRUE,"-",'2012 HR 배정표'!P1121)</x:f>
        <x:v>-</x:v>
      </x:c>
      <x:c r="L1123" s="46" t="str">
        <x:f>IF(ISBLANK('2012 HR 배정표'!P1121)=TRUE,"-",IF(ISERROR((HLOOKUP($A$5,Prj_list!$O$6:$Z$7,2)*'2012 HR 배정표'!Q1121)/HLOOKUP($A$5,Prj_list!$O$6:$Z$7,2))=TRUE,"-",(HLOOKUP($A$5,Prj_list!$O$6:$Z$7,2)*'2012 HR 배정표'!Q1121)/HLOOKUP($A$5,Prj_list!$O$6:$Z$7,2)))</x:f>
        <x:v>-</x:v>
      </x:c>
      <x:c r="M1123" s="45" t="str">
        <x:f>IF(ISBLANK('2012 HR 배정표'!R1121)=TRUE,"-",'2012 HR 배정표'!R1121)</x:f>
        <x:v>-</x:v>
      </x:c>
      <x:c r="N1123" s="46" t="str">
        <x:f>IF(ISBLANK('2012 HR 배정표'!R1121)=TRUE,"-",IF(ISERROR((HLOOKUP($A$5,Prj_list!$O$6:$Z$7,2)*'2012 HR 배정표'!S1121)/HLOOKUP($A$5,Prj_list!$O$6:$Z$7,2))=TRUE,"-",(HLOOKUP($A$5,Prj_list!$O$6:$Z$7,2)*'2012 HR 배정표'!S1121)/HLOOKUP($A$5,Prj_list!$O$6:$Z$7,2)))</x:f>
        <x:v>-</x:v>
      </x:c>
      <x:c r="O1123" s="45" t="str">
        <x:f>IF(ISBLANK('2012 HR 배정표'!T1121)=TRUE,"-",'2012 HR 배정표'!T1121)</x:f>
        <x:v>-</x:v>
      </x:c>
      <x:c r="P1123" s="46" t="str">
        <x:f>IF(ISBLANK('2012 HR 배정표'!T1121)=TRUE,"-",IF(ISERROR((HLOOKUP($A$5,Prj_list!$O$6:$Z$7,2)*'2012 HR 배정표'!U1121)/HLOOKUP($A$5,Prj_list!$O$6:$Z$7,2))=TRUE,"-",(HLOOKUP($A$5,Prj_list!$O$6:$Z$7,2)*'2012 HR 배정표'!U1121)/HLOOKUP($A$5,Prj_list!$O$6:$Z$7,2)))</x:f>
        <x:v>-</x:v>
      </x:c>
      <x:c r="Q1123" s="45" t="str">
        <x:f>IF(ISBLANK('2012 HR 배정표'!V1121)=TRUE,"-",'2012 HR 배정표'!V1121)</x:f>
        <x:v>-</x:v>
      </x:c>
      <x:c r="R1123" s="46" t="str">
        <x:f>IF(ISBLANK('2012 HR 배정표'!V1121)=TRUE,"-",IF(ISERROR((HLOOKUP($A$5,Prj_list!$O$6:$Z$7,2)*'2012 HR 배정표'!W1121)/HLOOKUP($A$5,Prj_list!$O$6:$Z$7,2))=TRUE,"-",(HLOOKUP($A$5,Prj_list!$O$6:$Z$7,2)*'2012 HR 배정표'!W1121)/HLOOKUP($A$5,Prj_list!$O$6:$Z$7,2)))</x:f>
        <x:v>-</x:v>
      </x:c>
      <x:c r="S1123" s="45" t="str">
        <x:f>IF(ISBLANK('2012 HR 배정표'!X1121)=TRUE,"-",'2012 HR 배정표'!X1121)</x:f>
        <x:v>-</x:v>
      </x:c>
      <x:c r="T1123" s="46" t="str">
        <x:f>IF(ISBLANK('2012 HR 배정표'!X1121)=TRUE,"-",IF(ISERROR((HLOOKUP($A$5,Prj_list!$O$6:$Z$7,2)*'2012 HR 배정표'!Y1121)/HLOOKUP($A$5,Prj_list!$O$6:$Z$7,2))=TRUE,"-",(HLOOKUP($A$5,Prj_list!$O$6:$Z$7,2)*'2012 HR 배정표'!Y1121)/HLOOKUP($A$5,Prj_list!$O$6:$Z$7,2)))</x:f>
        <x:v>-</x:v>
      </x:c>
      <x:c r="U1123" s="45" t="str">
        <x:f>IF(ISBLANK('2012 HR 배정표'!Z1121)=TRUE,"-",'2012 HR 배정표'!Z1121)</x:f>
        <x:v>-</x:v>
      </x:c>
      <x:c r="V1123" s="46" t="str">
        <x:f>IF(ISBLANK('2012 HR 배정표'!Z1121)=TRUE,"-",IF(ISERROR((HLOOKUP($A$5,Prj_list!$O$6:$Z$7,2)*'2012 HR 배정표'!AA1121)/HLOOKUP($A$5,Prj_list!$O$6:$Z$7,2))=TRUE,"-",(HLOOKUP($A$5,Prj_list!$O$6:$Z$7,2)*'2012 HR 배정표'!AA1121)/HLOOKUP($A$5,Prj_list!$O$6:$Z$7,2)))</x:f>
        <x:v>-</x:v>
      </x:c>
      <x:c r="W1123" s="45" t="str">
        <x:f>IF(ISBLANK('2012 HR 배정표'!AB1121)=TRUE,"-",'2012 HR 배정표'!AB1121)</x:f>
        <x:v>-</x:v>
      </x:c>
      <x:c r="X1123" s="46" t="str">
        <x:f>IF(ISBLANK('2012 HR 배정표'!AB1121)=TRUE,"-",IF(ISERROR((HLOOKUP($A$5,Prj_list!$O$6:$Z$7,2)*'2012 HR 배정표'!AC1121)/HLOOKUP($A$5,Prj_list!$O$6:$Z$7,2))=TRUE,"-",(HLOOKUP($A$5,Prj_list!$O$6:$Z$7,2)*'2012 HR 배정표'!AC1121)/HLOOKUP($A$5,Prj_list!$O$6:$Z$7,2)))</x:f>
        <x:v>-</x:v>
      </x:c>
      <x:c r="Y1123" s="45" t="str">
        <x:f>IF(ISBLANK('2012 HR 배정표'!AD1121)=TRUE,"-",'2012 HR 배정표'!AD1121)</x:f>
        <x:v>-</x:v>
      </x:c>
      <x:c r="Z1123" s="46" t="str">
        <x:f>IF(ISBLANK('2012 HR 배정표'!AD1121)=TRUE,"-",IF(ISERROR((HLOOKUP($A$5,Prj_list!$O$6:$Z$7,2)*'2012 HR 배정표'!AE1121)/HLOOKUP($A$5,Prj_list!$O$6:$Z$7,2))=TRUE,"-",(HLOOKUP($A$5,Prj_list!$O$6:$Z$7,2)*'2012 HR 배정표'!AE1121)/HLOOKUP($A$5,Prj_list!$O$6:$Z$7,2)))</x:f>
        <x:v>-</x:v>
      </x:c>
      <x:c r="AA1123" s="45" t="str">
        <x:f>IF(ISBLANK('2012 HR 배정표'!AF1121)=TRUE,"-",'2012 HR 배정표'!AF1121)</x:f>
        <x:v>-</x:v>
      </x:c>
      <x:c r="AB1123" s="46" t="str">
        <x:f>IF(ISBLANK('2012 HR 배정표'!AF1121)=TRUE,"-",IF(ISERROR((HLOOKUP($A$5,Prj_list!$O$6:$Z$7,2)*'2012 HR 배정표'!AG1121)/HLOOKUP($A$5,Prj_list!$O$6:$Z$7,2))=TRUE,"-",(HLOOKUP($A$5,Prj_list!$O$6:$Z$7,2)*'2012 HR 배정표'!AG1121)/HLOOKUP($A$5,Prj_list!$O$6:$Z$7,2)))</x:f>
        <x:v>-</x:v>
      </x:c>
      <x:c r="AC1123" s="45" t="str">
        <x:f>IF(ISBLANK('2012 HR 배정표'!AH1121)=TRUE,"-",'2012 HR 배정표'!AH1121)</x:f>
        <x:v>-</x:v>
      </x:c>
      <x:c r="AD1123" s="46" t="str">
        <x:f>IF(ISBLANK('2012 HR 배정표'!AH1121)=TRUE,"-",IF(ISERROR((HLOOKUP($A$5,Prj_list!$O$6:$Z$7,2)*'2012 HR 배정표'!AI1121)/HLOOKUP($A$5,Prj_list!$O$6:$Z$7,2))=TRUE,"-",(HLOOKUP($A$5,Prj_list!$O$6:$Z$7,2)*'2012 HR 배정표'!AI1121)/HLOOKUP($A$5,Prj_list!$O$6:$Z$7,2)))</x:f>
        <x:v>-</x:v>
      </x:c>
      <x:c r="AE1123" s="45" t="str">
        <x:f>IF(ISBLANK('2012 HR 배정표'!AJ1121)=TRUE,"-",'2012 HR 배정표'!AJ1121)</x:f>
        <x:v>-</x:v>
      </x:c>
      <x:c r="AF1123" s="46" t="str">
        <x:f>IF(ISBLANK('2012 HR 배정표'!AJ1121)=TRUE,"-",IF(ISERROR((HLOOKUP($A$5,Prj_list!$O$6:$Z$7,2)*'2012 HR 배정표'!AK1121)/HLOOKUP($A$5,Prj_list!$O$6:$Z$7,2))=TRUE,"-",(HLOOKUP($A$5,Prj_list!$O$6:$Z$7,2)*'2012 HR 배정표'!AK1121)/HLOOKUP($A$5,Prj_list!$O$6:$Z$7,2)))</x:f>
        <x:v>-</x:v>
      </x:c>
      <x:c r="AG1123" s="45" t="str">
        <x:f>IF(ISBLANK('2012 HR 배정표'!AL1121)=TRUE,"-",'2012 HR 배정표'!AL1121)</x:f>
        <x:v>-</x:v>
      </x:c>
      <x:c r="AH1123" s="46" t="str">
        <x:f>IF(ISBLANK('2012 HR 배정표'!AL1121)=TRUE,"-",IF(ISERROR((HLOOKUP($A$5,Prj_list!$O$6:$Z$7,2)*'2012 HR 배정표'!AM1121)/HLOOKUP($A$5,Prj_list!$O$6:$Z$7,2))=TRUE,"-",(HLOOKUP($A$5,Prj_list!$O$6:$Z$7,2)*'2012 HR 배정표'!AM1121)/HLOOKUP($A$5,Prj_list!$O$6:$Z$7,2)))</x:f>
        <x:v>-</x:v>
      </x:c>
      <x:c r="AI1123" s="45" t="str">
        <x:f>IF(ISBLANK('2012 HR 배정표'!AN1121)=TRUE,"-",'2012 HR 배정표'!AN1121)</x:f>
        <x:v>-</x:v>
      </x:c>
      <x:c r="AJ1123" s="46" t="str">
        <x:f>IF(ISBLANK('2012 HR 배정표'!AN1121)=TRUE,"-",IF(ISERROR((HLOOKUP($A$5,Prj_list!$O$6:$Z$7,2)*'2012 HR 배정표'!AO1121)/HLOOKUP($A$5,Prj_list!$O$6:$Z$7,2))=TRUE,"-",(HLOOKUP($A$5,Prj_list!$O$6:$Z$7,2)*'2012 HR 배정표'!AO1121)/HLOOKUP($A$5,Prj_list!$O$6:$Z$7,2)))</x:f>
        <x:v>-</x:v>
      </x:c>
      <x:c r="AK1123" s="45" t="str">
        <x:f>IF(ISBLANK('2012 HR 배정표'!AP1121)=TRUE,"-",'2012 HR 배정표'!AP1121)</x:f>
        <x:v>-</x:v>
      </x:c>
      <x:c r="AL1123" s="46" t="str">
        <x:f>IF(ISBLANK('2012 HR 배정표'!AP1121)=TRUE,"-",IF(ISERROR((HLOOKUP($A$5,Prj_list!$O$6:$Z$7,2)*'2012 HR 배정표'!AQ1121)/HLOOKUP($A$5,Prj_list!$O$6:$Z$7,2))=TRUE,"-",(HLOOKUP($A$5,Prj_list!$O$6:$Z$7,2)*'2012 HR 배정표'!AQ1121)/HLOOKUP($A$5,Prj_list!$O$6:$Z$7,2)))</x:f>
        <x:v>-</x:v>
      </x:c>
      <x:c r="AM1123" s="45" t="str">
        <x:f>IF(ISBLANK('2012 HR 배정표'!AR1121)=TRUE,"-",'2012 HR 배정표'!AR1121)</x:f>
        <x:v>-</x:v>
      </x:c>
      <x:c r="AN1123" s="46" t="str">
        <x:f>IF(ISBLANK('2012 HR 배정표'!AR1121)=TRUE,"-",IF(ISERROR((HLOOKUP($A$5,Prj_list!$O$6:$Z$7,2)*'2012 HR 배정표'!AS1121)/HLOOKUP($A$5,Prj_list!$O$6:$Z$7,2))=TRUE,"-",(HLOOKUP($A$5,Prj_list!$O$6:$Z$7,2)*'2012 HR 배정표'!AS1121)/HLOOKUP($A$5,Prj_list!$O$6:$Z$7,2)))</x:f>
        <x:v>-</x:v>
      </x:c>
      <x:c r="AO1123" s="45" t="str">
        <x:f>IF(ISBLANK('2012 HR 배정표'!AT1121)=TRUE,"-",'2012 HR 배정표'!AT1121)</x:f>
        <x:v>-</x:v>
      </x:c>
      <x:c r="AP1123" s="46" t="str">
        <x:f>IF(ISBLANK('2012 HR 배정표'!AT1121)=TRUE,"-",IF(ISERROR((HLOOKUP($A$5,Prj_list!$O$6:$Z$7,2)*'2012 HR 배정표'!AU1121)/HLOOKUP($A$5,Prj_list!$O$6:$Z$7,2))=TRUE,"-",(HLOOKUP($A$5,Prj_list!$O$6:$Z$7,2)*'2012 HR 배정표'!AU1121)/HLOOKUP($A$5,Prj_list!$O$6:$Z$7,2)))</x:f>
        <x:v>-</x:v>
      </x:c>
      <x:c r="AQ1123" s="45" t="str">
        <x:f>IF(ISBLANK('2012 HR 배정표'!AV1121)=TRUE,"-",'2012 HR 배정표'!AV1121)</x:f>
        <x:v>-</x:v>
      </x:c>
      <x:c r="AR1123" s="46" t="str">
        <x:f>IF(ISBLANK('2012 HR 배정표'!AV1121)=TRUE,"-",IF(ISERROR((HLOOKUP($A$5,Prj_list!$O$6:$Z$7,2)*'2012 HR 배정표'!AW1121)/HLOOKUP($A$5,Prj_list!$O$6:$Z$7,2))=TRUE,"-",(HLOOKUP($A$5,Prj_list!$O$6:$Z$7,2)*'2012 HR 배정표'!AW1121)/HLOOKUP($A$5,Prj_list!$O$6:$Z$7,2)))</x:f>
        <x:v>-</x:v>
      </x:c>
      <x:c r="AS1123" s="45" t="str">
        <x:f>IF(ISBLANK('2012 HR 배정표'!AX1121)=TRUE,"-",'2012 HR 배정표'!AX1121)</x:f>
        <x:v>-</x:v>
      </x:c>
      <x:c r="AT1123" s="46" t="str">
        <x:f>IF(ISBLANK('2012 HR 배정표'!AX1121)=TRUE,"-",IF(ISERROR((HLOOKUP($A$5,Prj_list!$O$6:$Z$7,2)*'2012 HR 배정표'!AY1121)/HLOOKUP($A$5,Prj_list!$O$6:$Z$7,2))=TRUE,"-",(HLOOKUP($A$5,Prj_list!$O$6:$Z$7,2)*'2012 HR 배정표'!AY1121)/HLOOKUP($A$5,Prj_list!$O$6:$Z$7,2)))</x:f>
        <x:v>-</x:v>
      </x:c>
      <x:c r="AU1123" s="45" t="str">
        <x:f>IF(ISBLANK('2012 HR 배정표'!AZ1121)=TRUE,"-",'2012 HR 배정표'!AZ1121)</x:f>
        <x:v>-</x:v>
      </x:c>
      <x:c r="AV1123" s="46" t="str">
        <x:f>IF(ISBLANK('2012 HR 배정표'!AZ1121)=TRUE,"-",IF(ISERROR((HLOOKUP($A$5,Prj_list!$O$6:$Z$7,2)*'2012 HR 배정표'!BA1121)/HLOOKUP($A$5,Prj_list!$O$6:$Z$7,2))=TRUE,"-",(HLOOKUP($A$5,Prj_list!$O$6:$Z$7,2)*'2012 HR 배정표'!BA1121)/HLOOKUP($A$5,Prj_list!$O$6:$Z$7,2)))</x:f>
        <x:v>-</x:v>
      </x:c>
      <x:c r="AW1123" s="34" t="str">
        <x:f t="shared" si="36"/>
        <x:v/>
      </x:c>
      <x:c r="AX1123" s="41">
        <x:f t="shared" si="35"/>
        <x:v>0</x:v>
      </x:c>
    </x:row>
    <x:row r="1124" spans="1:50">
      <x:c r="A1124" s="45" t="str">
        <x:f>IF(ISBLANK('2012 HR 배정표'!F1122)=TRUE,"-",'2012 HR 배정표'!F1122)</x:f>
        <x:v>-</x:v>
      </x:c>
      <x:c r="B1124" s="46" t="str">
        <x:f>IF(ISBLANK('2012 HR 배정표'!F1122)=TRUE,"-",IF(ISERROR((HLOOKUP($A$5,Prj_list!$O$6:$Z$7,2)*'2012 HR 배정표'!G1122)/HLOOKUP($A$5,Prj_list!$O$6:$Z$7,2))=TRUE,"-",(HLOOKUP($A$5,Prj_list!$O$6:$Z$7,2)*'2012 HR 배정표'!G1122)/HLOOKUP($A$5,Prj_list!$O$6:$Z$7,2)))</x:f>
        <x:v>-</x:v>
      </x:c>
      <x:c r="C1124" s="45" t="str">
        <x:f>IF(ISBLANK('2012 HR 배정표'!H1122)=TRUE,"-",'2012 HR 배정표'!H1122)</x:f>
        <x:v>-</x:v>
      </x:c>
      <x:c r="D1124" s="46" t="str">
        <x:f>IF(ISBLANK('2012 HR 배정표'!H1122)=TRUE,"-",IF(ISERROR((HLOOKUP($A$5,Prj_list!$O$6:$Z$7,2)*'2012 HR 배정표'!I1122)/HLOOKUP($A$5,Prj_list!$O$6:$Z$7,2))=TRUE,"-",(HLOOKUP($A$5,Prj_list!$O$6:$Z$7,2)*'2012 HR 배정표'!I1122)/HLOOKUP($A$5,Prj_list!$O$6:$Z$7,2)))</x:f>
        <x:v>-</x:v>
      </x:c>
      <x:c r="E1124" s="45" t="str">
        <x:f>IF(ISBLANK('2012 HR 배정표'!J1122)=TRUE,"-",'2012 HR 배정표'!J1122)</x:f>
        <x:v>-</x:v>
      </x:c>
      <x:c r="F1124" s="46" t="str">
        <x:f>IF(ISBLANK('2012 HR 배정표'!J1122)=TRUE,"-",IF(ISERROR((HLOOKUP($A$5,Prj_list!$O$6:$Z$7,2)*'2012 HR 배정표'!K1122)/HLOOKUP($A$5,Prj_list!$O$6:$Z$7,2))=TRUE,"-",(HLOOKUP($A$5,Prj_list!$O$6:$Z$7,2)*'2012 HR 배정표'!K1122)/HLOOKUP($A$5,Prj_list!$O$6:$Z$7,2)))</x:f>
        <x:v>-</x:v>
      </x:c>
      <x:c r="G1124" s="45" t="str">
        <x:f>IF(ISBLANK('2012 HR 배정표'!L1122)=TRUE,"-",'2012 HR 배정표'!L1122)</x:f>
        <x:v>-</x:v>
      </x:c>
      <x:c r="H1124" s="46" t="str">
        <x:f>IF(ISBLANK('2012 HR 배정표'!L1122)=TRUE,"-",IF(ISERROR((HLOOKUP($A$5,Prj_list!$O$6:$Z$7,2)*'2012 HR 배정표'!M1122)/HLOOKUP($A$5,Prj_list!$O$6:$Z$7,2))=TRUE,"-",(HLOOKUP($A$5,Prj_list!$O$6:$Z$7,2)*'2012 HR 배정표'!M1122)/HLOOKUP($A$5,Prj_list!$O$6:$Z$7,2)))</x:f>
        <x:v>-</x:v>
      </x:c>
      <x:c r="I1124" s="45" t="str">
        <x:f>IF(ISBLANK('2012 HR 배정표'!N1122)=TRUE,"-",'2012 HR 배정표'!N1122)</x:f>
        <x:v>-</x:v>
      </x:c>
      <x:c r="J1124" s="46" t="str">
        <x:f>IF(ISBLANK('2012 HR 배정표'!N1122)=TRUE,"-",IF(ISERROR((HLOOKUP($A$5,Prj_list!$O$6:$Z$7,2)*'2012 HR 배정표'!O1122)/HLOOKUP($A$5,Prj_list!$O$6:$Z$7,2))=TRUE,"-",(HLOOKUP($A$5,Prj_list!$O$6:$Z$7,2)*'2012 HR 배정표'!O1122)/HLOOKUP($A$5,Prj_list!$O$6:$Z$7,2)))</x:f>
        <x:v>-</x:v>
      </x:c>
      <x:c r="K1124" s="45" t="str">
        <x:f>IF(ISBLANK('2012 HR 배정표'!P1122)=TRUE,"-",'2012 HR 배정표'!P1122)</x:f>
        <x:v>-</x:v>
      </x:c>
      <x:c r="L1124" s="46" t="str">
        <x:f>IF(ISBLANK('2012 HR 배정표'!P1122)=TRUE,"-",IF(ISERROR((HLOOKUP($A$5,Prj_list!$O$6:$Z$7,2)*'2012 HR 배정표'!Q1122)/HLOOKUP($A$5,Prj_list!$O$6:$Z$7,2))=TRUE,"-",(HLOOKUP($A$5,Prj_list!$O$6:$Z$7,2)*'2012 HR 배정표'!Q1122)/HLOOKUP($A$5,Prj_list!$O$6:$Z$7,2)))</x:f>
        <x:v>-</x:v>
      </x:c>
      <x:c r="M1124" s="45" t="str">
        <x:f>IF(ISBLANK('2012 HR 배정표'!R1122)=TRUE,"-",'2012 HR 배정표'!R1122)</x:f>
        <x:v>-</x:v>
      </x:c>
      <x:c r="N1124" s="46" t="str">
        <x:f>IF(ISBLANK('2012 HR 배정표'!R1122)=TRUE,"-",IF(ISERROR((HLOOKUP($A$5,Prj_list!$O$6:$Z$7,2)*'2012 HR 배정표'!S1122)/HLOOKUP($A$5,Prj_list!$O$6:$Z$7,2))=TRUE,"-",(HLOOKUP($A$5,Prj_list!$O$6:$Z$7,2)*'2012 HR 배정표'!S1122)/HLOOKUP($A$5,Prj_list!$O$6:$Z$7,2)))</x:f>
        <x:v>-</x:v>
      </x:c>
      <x:c r="O1124" s="45" t="str">
        <x:f>IF(ISBLANK('2012 HR 배정표'!T1122)=TRUE,"-",'2012 HR 배정표'!T1122)</x:f>
        <x:v>-</x:v>
      </x:c>
      <x:c r="P1124" s="46" t="str">
        <x:f>IF(ISBLANK('2012 HR 배정표'!T1122)=TRUE,"-",IF(ISERROR((HLOOKUP($A$5,Prj_list!$O$6:$Z$7,2)*'2012 HR 배정표'!U1122)/HLOOKUP($A$5,Prj_list!$O$6:$Z$7,2))=TRUE,"-",(HLOOKUP($A$5,Prj_list!$O$6:$Z$7,2)*'2012 HR 배정표'!U1122)/HLOOKUP($A$5,Prj_list!$O$6:$Z$7,2)))</x:f>
        <x:v>-</x:v>
      </x:c>
      <x:c r="Q1124" s="45" t="str">
        <x:f>IF(ISBLANK('2012 HR 배정표'!V1122)=TRUE,"-",'2012 HR 배정표'!V1122)</x:f>
        <x:v>-</x:v>
      </x:c>
      <x:c r="R1124" s="46" t="str">
        <x:f>IF(ISBLANK('2012 HR 배정표'!V1122)=TRUE,"-",IF(ISERROR((HLOOKUP($A$5,Prj_list!$O$6:$Z$7,2)*'2012 HR 배정표'!W1122)/HLOOKUP($A$5,Prj_list!$O$6:$Z$7,2))=TRUE,"-",(HLOOKUP($A$5,Prj_list!$O$6:$Z$7,2)*'2012 HR 배정표'!W1122)/HLOOKUP($A$5,Prj_list!$O$6:$Z$7,2)))</x:f>
        <x:v>-</x:v>
      </x:c>
      <x:c r="S1124" s="45" t="str">
        <x:f>IF(ISBLANK('2012 HR 배정표'!X1122)=TRUE,"-",'2012 HR 배정표'!X1122)</x:f>
        <x:v>-</x:v>
      </x:c>
      <x:c r="T1124" s="46" t="str">
        <x:f>IF(ISBLANK('2012 HR 배정표'!X1122)=TRUE,"-",IF(ISERROR((HLOOKUP($A$5,Prj_list!$O$6:$Z$7,2)*'2012 HR 배정표'!Y1122)/HLOOKUP($A$5,Prj_list!$O$6:$Z$7,2))=TRUE,"-",(HLOOKUP($A$5,Prj_list!$O$6:$Z$7,2)*'2012 HR 배정표'!Y1122)/HLOOKUP($A$5,Prj_list!$O$6:$Z$7,2)))</x:f>
        <x:v>-</x:v>
      </x:c>
      <x:c r="U1124" s="45" t="str">
        <x:f>IF(ISBLANK('2012 HR 배정표'!Z1122)=TRUE,"-",'2012 HR 배정표'!Z1122)</x:f>
        <x:v>-</x:v>
      </x:c>
      <x:c r="V1124" s="46" t="str">
        <x:f>IF(ISBLANK('2012 HR 배정표'!Z1122)=TRUE,"-",IF(ISERROR((HLOOKUP($A$5,Prj_list!$O$6:$Z$7,2)*'2012 HR 배정표'!AA1122)/HLOOKUP($A$5,Prj_list!$O$6:$Z$7,2))=TRUE,"-",(HLOOKUP($A$5,Prj_list!$O$6:$Z$7,2)*'2012 HR 배정표'!AA1122)/HLOOKUP($A$5,Prj_list!$O$6:$Z$7,2)))</x:f>
        <x:v>-</x:v>
      </x:c>
      <x:c r="W1124" s="45" t="str">
        <x:f>IF(ISBLANK('2012 HR 배정표'!AB1122)=TRUE,"-",'2012 HR 배정표'!AB1122)</x:f>
        <x:v>-</x:v>
      </x:c>
      <x:c r="X1124" s="46" t="str">
        <x:f>IF(ISBLANK('2012 HR 배정표'!AB1122)=TRUE,"-",IF(ISERROR((HLOOKUP($A$5,Prj_list!$O$6:$Z$7,2)*'2012 HR 배정표'!AC1122)/HLOOKUP($A$5,Prj_list!$O$6:$Z$7,2))=TRUE,"-",(HLOOKUP($A$5,Prj_list!$O$6:$Z$7,2)*'2012 HR 배정표'!AC1122)/HLOOKUP($A$5,Prj_list!$O$6:$Z$7,2)))</x:f>
        <x:v>-</x:v>
      </x:c>
      <x:c r="Y1124" s="45" t="str">
        <x:f>IF(ISBLANK('2012 HR 배정표'!AD1122)=TRUE,"-",'2012 HR 배정표'!AD1122)</x:f>
        <x:v>-</x:v>
      </x:c>
      <x:c r="Z1124" s="46" t="str">
        <x:f>IF(ISBLANK('2012 HR 배정표'!AD1122)=TRUE,"-",IF(ISERROR((HLOOKUP($A$5,Prj_list!$O$6:$Z$7,2)*'2012 HR 배정표'!AE1122)/HLOOKUP($A$5,Prj_list!$O$6:$Z$7,2))=TRUE,"-",(HLOOKUP($A$5,Prj_list!$O$6:$Z$7,2)*'2012 HR 배정표'!AE1122)/HLOOKUP($A$5,Prj_list!$O$6:$Z$7,2)))</x:f>
        <x:v>-</x:v>
      </x:c>
      <x:c r="AA1124" s="45" t="str">
        <x:f>IF(ISBLANK('2012 HR 배정표'!AF1122)=TRUE,"-",'2012 HR 배정표'!AF1122)</x:f>
        <x:v>-</x:v>
      </x:c>
      <x:c r="AB1124" s="46" t="str">
        <x:f>IF(ISBLANK('2012 HR 배정표'!AF1122)=TRUE,"-",IF(ISERROR((HLOOKUP($A$5,Prj_list!$O$6:$Z$7,2)*'2012 HR 배정표'!AG1122)/HLOOKUP($A$5,Prj_list!$O$6:$Z$7,2))=TRUE,"-",(HLOOKUP($A$5,Prj_list!$O$6:$Z$7,2)*'2012 HR 배정표'!AG1122)/HLOOKUP($A$5,Prj_list!$O$6:$Z$7,2)))</x:f>
        <x:v>-</x:v>
      </x:c>
      <x:c r="AC1124" s="45" t="str">
        <x:f>IF(ISBLANK('2012 HR 배정표'!AH1122)=TRUE,"-",'2012 HR 배정표'!AH1122)</x:f>
        <x:v>-</x:v>
      </x:c>
      <x:c r="AD1124" s="46" t="str">
        <x:f>IF(ISBLANK('2012 HR 배정표'!AH1122)=TRUE,"-",IF(ISERROR((HLOOKUP($A$5,Prj_list!$O$6:$Z$7,2)*'2012 HR 배정표'!AI1122)/HLOOKUP($A$5,Prj_list!$O$6:$Z$7,2))=TRUE,"-",(HLOOKUP($A$5,Prj_list!$O$6:$Z$7,2)*'2012 HR 배정표'!AI1122)/HLOOKUP($A$5,Prj_list!$O$6:$Z$7,2)))</x:f>
        <x:v>-</x:v>
      </x:c>
      <x:c r="AE1124" s="45" t="str">
        <x:f>IF(ISBLANK('2012 HR 배정표'!AJ1122)=TRUE,"-",'2012 HR 배정표'!AJ1122)</x:f>
        <x:v>-</x:v>
      </x:c>
      <x:c r="AF1124" s="46" t="str">
        <x:f>IF(ISBLANK('2012 HR 배정표'!AJ1122)=TRUE,"-",IF(ISERROR((HLOOKUP($A$5,Prj_list!$O$6:$Z$7,2)*'2012 HR 배정표'!AK1122)/HLOOKUP($A$5,Prj_list!$O$6:$Z$7,2))=TRUE,"-",(HLOOKUP($A$5,Prj_list!$O$6:$Z$7,2)*'2012 HR 배정표'!AK1122)/HLOOKUP($A$5,Prj_list!$O$6:$Z$7,2)))</x:f>
        <x:v>-</x:v>
      </x:c>
      <x:c r="AG1124" s="45" t="str">
        <x:f>IF(ISBLANK('2012 HR 배정표'!AL1122)=TRUE,"-",'2012 HR 배정표'!AL1122)</x:f>
        <x:v>-</x:v>
      </x:c>
      <x:c r="AH1124" s="46" t="str">
        <x:f>IF(ISBLANK('2012 HR 배정표'!AL1122)=TRUE,"-",IF(ISERROR((HLOOKUP($A$5,Prj_list!$O$6:$Z$7,2)*'2012 HR 배정표'!AM1122)/HLOOKUP($A$5,Prj_list!$O$6:$Z$7,2))=TRUE,"-",(HLOOKUP($A$5,Prj_list!$O$6:$Z$7,2)*'2012 HR 배정표'!AM1122)/HLOOKUP($A$5,Prj_list!$O$6:$Z$7,2)))</x:f>
        <x:v>-</x:v>
      </x:c>
      <x:c r="AI1124" s="45" t="str">
        <x:f>IF(ISBLANK('2012 HR 배정표'!AN1122)=TRUE,"-",'2012 HR 배정표'!AN1122)</x:f>
        <x:v>-</x:v>
      </x:c>
      <x:c r="AJ1124" s="46" t="str">
        <x:f>IF(ISBLANK('2012 HR 배정표'!AN1122)=TRUE,"-",IF(ISERROR((HLOOKUP($A$5,Prj_list!$O$6:$Z$7,2)*'2012 HR 배정표'!AO1122)/HLOOKUP($A$5,Prj_list!$O$6:$Z$7,2))=TRUE,"-",(HLOOKUP($A$5,Prj_list!$O$6:$Z$7,2)*'2012 HR 배정표'!AO1122)/HLOOKUP($A$5,Prj_list!$O$6:$Z$7,2)))</x:f>
        <x:v>-</x:v>
      </x:c>
      <x:c r="AK1124" s="45" t="str">
        <x:f>IF(ISBLANK('2012 HR 배정표'!AP1122)=TRUE,"-",'2012 HR 배정표'!AP1122)</x:f>
        <x:v>-</x:v>
      </x:c>
      <x:c r="AL1124" s="46" t="str">
        <x:f>IF(ISBLANK('2012 HR 배정표'!AP1122)=TRUE,"-",IF(ISERROR((HLOOKUP($A$5,Prj_list!$O$6:$Z$7,2)*'2012 HR 배정표'!AQ1122)/HLOOKUP($A$5,Prj_list!$O$6:$Z$7,2))=TRUE,"-",(HLOOKUP($A$5,Prj_list!$O$6:$Z$7,2)*'2012 HR 배정표'!AQ1122)/HLOOKUP($A$5,Prj_list!$O$6:$Z$7,2)))</x:f>
        <x:v>-</x:v>
      </x:c>
      <x:c r="AM1124" s="45" t="str">
        <x:f>IF(ISBLANK('2012 HR 배정표'!AR1122)=TRUE,"-",'2012 HR 배정표'!AR1122)</x:f>
        <x:v>-</x:v>
      </x:c>
      <x:c r="AN1124" s="46" t="str">
        <x:f>IF(ISBLANK('2012 HR 배정표'!AR1122)=TRUE,"-",IF(ISERROR((HLOOKUP($A$5,Prj_list!$O$6:$Z$7,2)*'2012 HR 배정표'!AS1122)/HLOOKUP($A$5,Prj_list!$O$6:$Z$7,2))=TRUE,"-",(HLOOKUP($A$5,Prj_list!$O$6:$Z$7,2)*'2012 HR 배정표'!AS1122)/HLOOKUP($A$5,Prj_list!$O$6:$Z$7,2)))</x:f>
        <x:v>-</x:v>
      </x:c>
      <x:c r="AO1124" s="45" t="str">
        <x:f>IF(ISBLANK('2012 HR 배정표'!AT1122)=TRUE,"-",'2012 HR 배정표'!AT1122)</x:f>
        <x:v>-</x:v>
      </x:c>
      <x:c r="AP1124" s="46" t="str">
        <x:f>IF(ISBLANK('2012 HR 배정표'!AT1122)=TRUE,"-",IF(ISERROR((HLOOKUP($A$5,Prj_list!$O$6:$Z$7,2)*'2012 HR 배정표'!AU1122)/HLOOKUP($A$5,Prj_list!$O$6:$Z$7,2))=TRUE,"-",(HLOOKUP($A$5,Prj_list!$O$6:$Z$7,2)*'2012 HR 배정표'!AU1122)/HLOOKUP($A$5,Prj_list!$O$6:$Z$7,2)))</x:f>
        <x:v>-</x:v>
      </x:c>
      <x:c r="AQ1124" s="45" t="str">
        <x:f>IF(ISBLANK('2012 HR 배정표'!AV1122)=TRUE,"-",'2012 HR 배정표'!AV1122)</x:f>
        <x:v>-</x:v>
      </x:c>
      <x:c r="AR1124" s="46" t="str">
        <x:f>IF(ISBLANK('2012 HR 배정표'!AV1122)=TRUE,"-",IF(ISERROR((HLOOKUP($A$5,Prj_list!$O$6:$Z$7,2)*'2012 HR 배정표'!AW1122)/HLOOKUP($A$5,Prj_list!$O$6:$Z$7,2))=TRUE,"-",(HLOOKUP($A$5,Prj_list!$O$6:$Z$7,2)*'2012 HR 배정표'!AW1122)/HLOOKUP($A$5,Prj_list!$O$6:$Z$7,2)))</x:f>
        <x:v>-</x:v>
      </x:c>
      <x:c r="AS1124" s="45" t="str">
        <x:f>IF(ISBLANK('2012 HR 배정표'!AX1122)=TRUE,"-",'2012 HR 배정표'!AX1122)</x:f>
        <x:v>-</x:v>
      </x:c>
      <x:c r="AT1124" s="46" t="str">
        <x:f>IF(ISBLANK('2012 HR 배정표'!AX1122)=TRUE,"-",IF(ISERROR((HLOOKUP($A$5,Prj_list!$O$6:$Z$7,2)*'2012 HR 배정표'!AY1122)/HLOOKUP($A$5,Prj_list!$O$6:$Z$7,2))=TRUE,"-",(HLOOKUP($A$5,Prj_list!$O$6:$Z$7,2)*'2012 HR 배정표'!AY1122)/HLOOKUP($A$5,Prj_list!$O$6:$Z$7,2)))</x:f>
        <x:v>-</x:v>
      </x:c>
      <x:c r="AU1124" s="45" t="str">
        <x:f>IF(ISBLANK('2012 HR 배정표'!AZ1122)=TRUE,"-",'2012 HR 배정표'!AZ1122)</x:f>
        <x:v>-</x:v>
      </x:c>
      <x:c r="AV1124" s="46" t="str">
        <x:f>IF(ISBLANK('2012 HR 배정표'!AZ1122)=TRUE,"-",IF(ISERROR((HLOOKUP($A$5,Prj_list!$O$6:$Z$7,2)*'2012 HR 배정표'!BA1122)/HLOOKUP($A$5,Prj_list!$O$6:$Z$7,2))=TRUE,"-",(HLOOKUP($A$5,Prj_list!$O$6:$Z$7,2)*'2012 HR 배정표'!BA1122)/HLOOKUP($A$5,Prj_list!$O$6:$Z$7,2)))</x:f>
        <x:v>-</x:v>
      </x:c>
      <x:c r="AW1124" s="34" t="str">
        <x:f t="shared" si="36"/>
        <x:v/>
      </x:c>
      <x:c r="AX1124" s="41">
        <x:f t="shared" si="35"/>
        <x:v>0</x:v>
      </x:c>
    </x:row>
    <x:row r="1125" spans="1:50">
      <x:c r="A1125" s="45" t="str">
        <x:f>IF(ISBLANK('2012 HR 배정표'!F1123)=TRUE,"-",'2012 HR 배정표'!F1123)</x:f>
        <x:v>-</x:v>
      </x:c>
      <x:c r="B1125" s="46" t="str">
        <x:f>IF(ISBLANK('2012 HR 배정표'!F1123)=TRUE,"-",IF(ISERROR((HLOOKUP($A$5,Prj_list!$O$6:$Z$7,2)*'2012 HR 배정표'!G1123)/HLOOKUP($A$5,Prj_list!$O$6:$Z$7,2))=TRUE,"-",(HLOOKUP($A$5,Prj_list!$O$6:$Z$7,2)*'2012 HR 배정표'!G1123)/HLOOKUP($A$5,Prj_list!$O$6:$Z$7,2)))</x:f>
        <x:v>-</x:v>
      </x:c>
      <x:c r="C1125" s="45" t="str">
        <x:f>IF(ISBLANK('2012 HR 배정표'!H1123)=TRUE,"-",'2012 HR 배정표'!H1123)</x:f>
        <x:v>-</x:v>
      </x:c>
      <x:c r="D1125" s="46" t="str">
        <x:f>IF(ISBLANK('2012 HR 배정표'!H1123)=TRUE,"-",IF(ISERROR((HLOOKUP($A$5,Prj_list!$O$6:$Z$7,2)*'2012 HR 배정표'!I1123)/HLOOKUP($A$5,Prj_list!$O$6:$Z$7,2))=TRUE,"-",(HLOOKUP($A$5,Prj_list!$O$6:$Z$7,2)*'2012 HR 배정표'!I1123)/HLOOKUP($A$5,Prj_list!$O$6:$Z$7,2)))</x:f>
        <x:v>-</x:v>
      </x:c>
      <x:c r="E1125" s="45" t="str">
        <x:f>IF(ISBLANK('2012 HR 배정표'!J1123)=TRUE,"-",'2012 HR 배정표'!J1123)</x:f>
        <x:v>-</x:v>
      </x:c>
      <x:c r="F1125" s="46" t="str">
        <x:f>IF(ISBLANK('2012 HR 배정표'!J1123)=TRUE,"-",IF(ISERROR((HLOOKUP($A$5,Prj_list!$O$6:$Z$7,2)*'2012 HR 배정표'!K1123)/HLOOKUP($A$5,Prj_list!$O$6:$Z$7,2))=TRUE,"-",(HLOOKUP($A$5,Prj_list!$O$6:$Z$7,2)*'2012 HR 배정표'!K1123)/HLOOKUP($A$5,Prj_list!$O$6:$Z$7,2)))</x:f>
        <x:v>-</x:v>
      </x:c>
      <x:c r="G1125" s="45" t="str">
        <x:f>IF(ISBLANK('2012 HR 배정표'!L1123)=TRUE,"-",'2012 HR 배정표'!L1123)</x:f>
        <x:v>-</x:v>
      </x:c>
      <x:c r="H1125" s="46" t="str">
        <x:f>IF(ISBLANK('2012 HR 배정표'!L1123)=TRUE,"-",IF(ISERROR((HLOOKUP($A$5,Prj_list!$O$6:$Z$7,2)*'2012 HR 배정표'!M1123)/HLOOKUP($A$5,Prj_list!$O$6:$Z$7,2))=TRUE,"-",(HLOOKUP($A$5,Prj_list!$O$6:$Z$7,2)*'2012 HR 배정표'!M1123)/HLOOKUP($A$5,Prj_list!$O$6:$Z$7,2)))</x:f>
        <x:v>-</x:v>
      </x:c>
      <x:c r="I1125" s="45" t="str">
        <x:f>IF(ISBLANK('2012 HR 배정표'!N1123)=TRUE,"-",'2012 HR 배정표'!N1123)</x:f>
        <x:v>-</x:v>
      </x:c>
      <x:c r="J1125" s="46" t="str">
        <x:f>IF(ISBLANK('2012 HR 배정표'!N1123)=TRUE,"-",IF(ISERROR((HLOOKUP($A$5,Prj_list!$O$6:$Z$7,2)*'2012 HR 배정표'!O1123)/HLOOKUP($A$5,Prj_list!$O$6:$Z$7,2))=TRUE,"-",(HLOOKUP($A$5,Prj_list!$O$6:$Z$7,2)*'2012 HR 배정표'!O1123)/HLOOKUP($A$5,Prj_list!$O$6:$Z$7,2)))</x:f>
        <x:v>-</x:v>
      </x:c>
      <x:c r="K1125" s="45" t="str">
        <x:f>IF(ISBLANK('2012 HR 배정표'!P1123)=TRUE,"-",'2012 HR 배정표'!P1123)</x:f>
        <x:v>-</x:v>
      </x:c>
      <x:c r="L1125" s="46" t="str">
        <x:f>IF(ISBLANK('2012 HR 배정표'!P1123)=TRUE,"-",IF(ISERROR((HLOOKUP($A$5,Prj_list!$O$6:$Z$7,2)*'2012 HR 배정표'!Q1123)/HLOOKUP($A$5,Prj_list!$O$6:$Z$7,2))=TRUE,"-",(HLOOKUP($A$5,Prj_list!$O$6:$Z$7,2)*'2012 HR 배정표'!Q1123)/HLOOKUP($A$5,Prj_list!$O$6:$Z$7,2)))</x:f>
        <x:v>-</x:v>
      </x:c>
      <x:c r="M1125" s="45" t="str">
        <x:f>IF(ISBLANK('2012 HR 배정표'!R1123)=TRUE,"-",'2012 HR 배정표'!R1123)</x:f>
        <x:v>-</x:v>
      </x:c>
      <x:c r="N1125" s="46" t="str">
        <x:f>IF(ISBLANK('2012 HR 배정표'!R1123)=TRUE,"-",IF(ISERROR((HLOOKUP($A$5,Prj_list!$O$6:$Z$7,2)*'2012 HR 배정표'!S1123)/HLOOKUP($A$5,Prj_list!$O$6:$Z$7,2))=TRUE,"-",(HLOOKUP($A$5,Prj_list!$O$6:$Z$7,2)*'2012 HR 배정표'!S1123)/HLOOKUP($A$5,Prj_list!$O$6:$Z$7,2)))</x:f>
        <x:v>-</x:v>
      </x:c>
      <x:c r="O1125" s="45" t="str">
        <x:f>IF(ISBLANK('2012 HR 배정표'!T1123)=TRUE,"-",'2012 HR 배정표'!T1123)</x:f>
        <x:v>-</x:v>
      </x:c>
      <x:c r="P1125" s="46" t="str">
        <x:f>IF(ISBLANK('2012 HR 배정표'!T1123)=TRUE,"-",IF(ISERROR((HLOOKUP($A$5,Prj_list!$O$6:$Z$7,2)*'2012 HR 배정표'!U1123)/HLOOKUP($A$5,Prj_list!$O$6:$Z$7,2))=TRUE,"-",(HLOOKUP($A$5,Prj_list!$O$6:$Z$7,2)*'2012 HR 배정표'!U1123)/HLOOKUP($A$5,Prj_list!$O$6:$Z$7,2)))</x:f>
        <x:v>-</x:v>
      </x:c>
      <x:c r="Q1125" s="45" t="str">
        <x:f>IF(ISBLANK('2012 HR 배정표'!V1123)=TRUE,"-",'2012 HR 배정표'!V1123)</x:f>
        <x:v>-</x:v>
      </x:c>
      <x:c r="R1125" s="46" t="str">
        <x:f>IF(ISBLANK('2012 HR 배정표'!V1123)=TRUE,"-",IF(ISERROR((HLOOKUP($A$5,Prj_list!$O$6:$Z$7,2)*'2012 HR 배정표'!W1123)/HLOOKUP($A$5,Prj_list!$O$6:$Z$7,2))=TRUE,"-",(HLOOKUP($A$5,Prj_list!$O$6:$Z$7,2)*'2012 HR 배정표'!W1123)/HLOOKUP($A$5,Prj_list!$O$6:$Z$7,2)))</x:f>
        <x:v>-</x:v>
      </x:c>
      <x:c r="S1125" s="45" t="str">
        <x:f>IF(ISBLANK('2012 HR 배정표'!X1123)=TRUE,"-",'2012 HR 배정표'!X1123)</x:f>
        <x:v>-</x:v>
      </x:c>
      <x:c r="T1125" s="46" t="str">
        <x:f>IF(ISBLANK('2012 HR 배정표'!X1123)=TRUE,"-",IF(ISERROR((HLOOKUP($A$5,Prj_list!$O$6:$Z$7,2)*'2012 HR 배정표'!Y1123)/HLOOKUP($A$5,Prj_list!$O$6:$Z$7,2))=TRUE,"-",(HLOOKUP($A$5,Prj_list!$O$6:$Z$7,2)*'2012 HR 배정표'!Y1123)/HLOOKUP($A$5,Prj_list!$O$6:$Z$7,2)))</x:f>
        <x:v>-</x:v>
      </x:c>
      <x:c r="U1125" s="45" t="str">
        <x:f>IF(ISBLANK('2012 HR 배정표'!Z1123)=TRUE,"-",'2012 HR 배정표'!Z1123)</x:f>
        <x:v>-</x:v>
      </x:c>
      <x:c r="V1125" s="46" t="str">
        <x:f>IF(ISBLANK('2012 HR 배정표'!Z1123)=TRUE,"-",IF(ISERROR((HLOOKUP($A$5,Prj_list!$O$6:$Z$7,2)*'2012 HR 배정표'!AA1123)/HLOOKUP($A$5,Prj_list!$O$6:$Z$7,2))=TRUE,"-",(HLOOKUP($A$5,Prj_list!$O$6:$Z$7,2)*'2012 HR 배정표'!AA1123)/HLOOKUP($A$5,Prj_list!$O$6:$Z$7,2)))</x:f>
        <x:v>-</x:v>
      </x:c>
      <x:c r="W1125" s="45" t="str">
        <x:f>IF(ISBLANK('2012 HR 배정표'!AB1123)=TRUE,"-",'2012 HR 배정표'!AB1123)</x:f>
        <x:v>-</x:v>
      </x:c>
      <x:c r="X1125" s="46" t="str">
        <x:f>IF(ISBLANK('2012 HR 배정표'!AB1123)=TRUE,"-",IF(ISERROR((HLOOKUP($A$5,Prj_list!$O$6:$Z$7,2)*'2012 HR 배정표'!AC1123)/HLOOKUP($A$5,Prj_list!$O$6:$Z$7,2))=TRUE,"-",(HLOOKUP($A$5,Prj_list!$O$6:$Z$7,2)*'2012 HR 배정표'!AC1123)/HLOOKUP($A$5,Prj_list!$O$6:$Z$7,2)))</x:f>
        <x:v>-</x:v>
      </x:c>
      <x:c r="Y1125" s="45" t="str">
        <x:f>IF(ISBLANK('2012 HR 배정표'!AD1123)=TRUE,"-",'2012 HR 배정표'!AD1123)</x:f>
        <x:v>-</x:v>
      </x:c>
      <x:c r="Z1125" s="46" t="str">
        <x:f>IF(ISBLANK('2012 HR 배정표'!AD1123)=TRUE,"-",IF(ISERROR((HLOOKUP($A$5,Prj_list!$O$6:$Z$7,2)*'2012 HR 배정표'!AE1123)/HLOOKUP($A$5,Prj_list!$O$6:$Z$7,2))=TRUE,"-",(HLOOKUP($A$5,Prj_list!$O$6:$Z$7,2)*'2012 HR 배정표'!AE1123)/HLOOKUP($A$5,Prj_list!$O$6:$Z$7,2)))</x:f>
        <x:v>-</x:v>
      </x:c>
      <x:c r="AA1125" s="45" t="str">
        <x:f>IF(ISBLANK('2012 HR 배정표'!AF1123)=TRUE,"-",'2012 HR 배정표'!AF1123)</x:f>
        <x:v>-</x:v>
      </x:c>
      <x:c r="AB1125" s="46" t="str">
        <x:f>IF(ISBLANK('2012 HR 배정표'!AF1123)=TRUE,"-",IF(ISERROR((HLOOKUP($A$5,Prj_list!$O$6:$Z$7,2)*'2012 HR 배정표'!AG1123)/HLOOKUP($A$5,Prj_list!$O$6:$Z$7,2))=TRUE,"-",(HLOOKUP($A$5,Prj_list!$O$6:$Z$7,2)*'2012 HR 배정표'!AG1123)/HLOOKUP($A$5,Prj_list!$O$6:$Z$7,2)))</x:f>
        <x:v>-</x:v>
      </x:c>
      <x:c r="AC1125" s="45" t="str">
        <x:f>IF(ISBLANK('2012 HR 배정표'!AH1123)=TRUE,"-",'2012 HR 배정표'!AH1123)</x:f>
        <x:v>-</x:v>
      </x:c>
      <x:c r="AD1125" s="46" t="str">
        <x:f>IF(ISBLANK('2012 HR 배정표'!AH1123)=TRUE,"-",IF(ISERROR((HLOOKUP($A$5,Prj_list!$O$6:$Z$7,2)*'2012 HR 배정표'!AI1123)/HLOOKUP($A$5,Prj_list!$O$6:$Z$7,2))=TRUE,"-",(HLOOKUP($A$5,Prj_list!$O$6:$Z$7,2)*'2012 HR 배정표'!AI1123)/HLOOKUP($A$5,Prj_list!$O$6:$Z$7,2)))</x:f>
        <x:v>-</x:v>
      </x:c>
      <x:c r="AE1125" s="45" t="str">
        <x:f>IF(ISBLANK('2012 HR 배정표'!AJ1123)=TRUE,"-",'2012 HR 배정표'!AJ1123)</x:f>
        <x:v>-</x:v>
      </x:c>
      <x:c r="AF1125" s="46" t="str">
        <x:f>IF(ISBLANK('2012 HR 배정표'!AJ1123)=TRUE,"-",IF(ISERROR((HLOOKUP($A$5,Prj_list!$O$6:$Z$7,2)*'2012 HR 배정표'!AK1123)/HLOOKUP($A$5,Prj_list!$O$6:$Z$7,2))=TRUE,"-",(HLOOKUP($A$5,Prj_list!$O$6:$Z$7,2)*'2012 HR 배정표'!AK1123)/HLOOKUP($A$5,Prj_list!$O$6:$Z$7,2)))</x:f>
        <x:v>-</x:v>
      </x:c>
      <x:c r="AG1125" s="45" t="str">
        <x:f>IF(ISBLANK('2012 HR 배정표'!AL1123)=TRUE,"-",'2012 HR 배정표'!AL1123)</x:f>
        <x:v>-</x:v>
      </x:c>
      <x:c r="AH1125" s="46" t="str">
        <x:f>IF(ISBLANK('2012 HR 배정표'!AL1123)=TRUE,"-",IF(ISERROR((HLOOKUP($A$5,Prj_list!$O$6:$Z$7,2)*'2012 HR 배정표'!AM1123)/HLOOKUP($A$5,Prj_list!$O$6:$Z$7,2))=TRUE,"-",(HLOOKUP($A$5,Prj_list!$O$6:$Z$7,2)*'2012 HR 배정표'!AM1123)/HLOOKUP($A$5,Prj_list!$O$6:$Z$7,2)))</x:f>
        <x:v>-</x:v>
      </x:c>
      <x:c r="AI1125" s="45" t="str">
        <x:f>IF(ISBLANK('2012 HR 배정표'!AN1123)=TRUE,"-",'2012 HR 배정표'!AN1123)</x:f>
        <x:v>-</x:v>
      </x:c>
      <x:c r="AJ1125" s="46" t="str">
        <x:f>IF(ISBLANK('2012 HR 배정표'!AN1123)=TRUE,"-",IF(ISERROR((HLOOKUP($A$5,Prj_list!$O$6:$Z$7,2)*'2012 HR 배정표'!AO1123)/HLOOKUP($A$5,Prj_list!$O$6:$Z$7,2))=TRUE,"-",(HLOOKUP($A$5,Prj_list!$O$6:$Z$7,2)*'2012 HR 배정표'!AO1123)/HLOOKUP($A$5,Prj_list!$O$6:$Z$7,2)))</x:f>
        <x:v>-</x:v>
      </x:c>
      <x:c r="AK1125" s="45" t="str">
        <x:f>IF(ISBLANK('2012 HR 배정표'!AP1123)=TRUE,"-",'2012 HR 배정표'!AP1123)</x:f>
        <x:v>-</x:v>
      </x:c>
      <x:c r="AL1125" s="46" t="str">
        <x:f>IF(ISBLANK('2012 HR 배정표'!AP1123)=TRUE,"-",IF(ISERROR((HLOOKUP($A$5,Prj_list!$O$6:$Z$7,2)*'2012 HR 배정표'!AQ1123)/HLOOKUP($A$5,Prj_list!$O$6:$Z$7,2))=TRUE,"-",(HLOOKUP($A$5,Prj_list!$O$6:$Z$7,2)*'2012 HR 배정표'!AQ1123)/HLOOKUP($A$5,Prj_list!$O$6:$Z$7,2)))</x:f>
        <x:v>-</x:v>
      </x:c>
      <x:c r="AM1125" s="45" t="str">
        <x:f>IF(ISBLANK('2012 HR 배정표'!AR1123)=TRUE,"-",'2012 HR 배정표'!AR1123)</x:f>
        <x:v>-</x:v>
      </x:c>
      <x:c r="AN1125" s="46" t="str">
        <x:f>IF(ISBLANK('2012 HR 배정표'!AR1123)=TRUE,"-",IF(ISERROR((HLOOKUP($A$5,Prj_list!$O$6:$Z$7,2)*'2012 HR 배정표'!AS1123)/HLOOKUP($A$5,Prj_list!$O$6:$Z$7,2))=TRUE,"-",(HLOOKUP($A$5,Prj_list!$O$6:$Z$7,2)*'2012 HR 배정표'!AS1123)/HLOOKUP($A$5,Prj_list!$O$6:$Z$7,2)))</x:f>
        <x:v>-</x:v>
      </x:c>
      <x:c r="AO1125" s="45" t="str">
        <x:f>IF(ISBLANK('2012 HR 배정표'!AT1123)=TRUE,"-",'2012 HR 배정표'!AT1123)</x:f>
        <x:v>-</x:v>
      </x:c>
      <x:c r="AP1125" s="46" t="str">
        <x:f>IF(ISBLANK('2012 HR 배정표'!AT1123)=TRUE,"-",IF(ISERROR((HLOOKUP($A$5,Prj_list!$O$6:$Z$7,2)*'2012 HR 배정표'!AU1123)/HLOOKUP($A$5,Prj_list!$O$6:$Z$7,2))=TRUE,"-",(HLOOKUP($A$5,Prj_list!$O$6:$Z$7,2)*'2012 HR 배정표'!AU1123)/HLOOKUP($A$5,Prj_list!$O$6:$Z$7,2)))</x:f>
        <x:v>-</x:v>
      </x:c>
      <x:c r="AQ1125" s="45" t="str">
        <x:f>IF(ISBLANK('2012 HR 배정표'!AV1123)=TRUE,"-",'2012 HR 배정표'!AV1123)</x:f>
        <x:v>-</x:v>
      </x:c>
      <x:c r="AR1125" s="46" t="str">
        <x:f>IF(ISBLANK('2012 HR 배정표'!AV1123)=TRUE,"-",IF(ISERROR((HLOOKUP($A$5,Prj_list!$O$6:$Z$7,2)*'2012 HR 배정표'!AW1123)/HLOOKUP($A$5,Prj_list!$O$6:$Z$7,2))=TRUE,"-",(HLOOKUP($A$5,Prj_list!$O$6:$Z$7,2)*'2012 HR 배정표'!AW1123)/HLOOKUP($A$5,Prj_list!$O$6:$Z$7,2)))</x:f>
        <x:v>-</x:v>
      </x:c>
      <x:c r="AS1125" s="45" t="str">
        <x:f>IF(ISBLANK('2012 HR 배정표'!AX1123)=TRUE,"-",'2012 HR 배정표'!AX1123)</x:f>
        <x:v>-</x:v>
      </x:c>
      <x:c r="AT1125" s="46" t="str">
        <x:f>IF(ISBLANK('2012 HR 배정표'!AX1123)=TRUE,"-",IF(ISERROR((HLOOKUP($A$5,Prj_list!$O$6:$Z$7,2)*'2012 HR 배정표'!AY1123)/HLOOKUP($A$5,Prj_list!$O$6:$Z$7,2))=TRUE,"-",(HLOOKUP($A$5,Prj_list!$O$6:$Z$7,2)*'2012 HR 배정표'!AY1123)/HLOOKUP($A$5,Prj_list!$O$6:$Z$7,2)))</x:f>
        <x:v>-</x:v>
      </x:c>
      <x:c r="AU1125" s="45" t="str">
        <x:f>IF(ISBLANK('2012 HR 배정표'!AZ1123)=TRUE,"-",'2012 HR 배정표'!AZ1123)</x:f>
        <x:v>-</x:v>
      </x:c>
      <x:c r="AV1125" s="46" t="str">
        <x:f>IF(ISBLANK('2012 HR 배정표'!AZ1123)=TRUE,"-",IF(ISERROR((HLOOKUP($A$5,Prj_list!$O$6:$Z$7,2)*'2012 HR 배정표'!BA1123)/HLOOKUP($A$5,Prj_list!$O$6:$Z$7,2))=TRUE,"-",(HLOOKUP($A$5,Prj_list!$O$6:$Z$7,2)*'2012 HR 배정표'!BA1123)/HLOOKUP($A$5,Prj_list!$O$6:$Z$7,2)))</x:f>
        <x:v>-</x:v>
      </x:c>
      <x:c r="AW1125" s="34" t="str">
        <x:f t="shared" si="36"/>
        <x:v/>
      </x:c>
      <x:c r="AX1125" s="41">
        <x:f t="shared" si="35"/>
        <x:v>0</x:v>
      </x:c>
    </x:row>
    <x:row r="1126" spans="1:50">
      <x:c r="A1126" s="45" t="str">
        <x:f>IF(ISBLANK('2012 HR 배정표'!F1124)=TRUE,"-",'2012 HR 배정표'!F1124)</x:f>
        <x:v>-</x:v>
      </x:c>
      <x:c r="B1126" s="46" t="str">
        <x:f>IF(ISBLANK('2012 HR 배정표'!F1124)=TRUE,"-",IF(ISERROR((HLOOKUP($A$5,Prj_list!$O$6:$Z$7,2)*'2012 HR 배정표'!G1124)/HLOOKUP($A$5,Prj_list!$O$6:$Z$7,2))=TRUE,"-",(HLOOKUP($A$5,Prj_list!$O$6:$Z$7,2)*'2012 HR 배정표'!G1124)/HLOOKUP($A$5,Prj_list!$O$6:$Z$7,2)))</x:f>
        <x:v>-</x:v>
      </x:c>
      <x:c r="C1126" s="45" t="str">
        <x:f>IF(ISBLANK('2012 HR 배정표'!H1124)=TRUE,"-",'2012 HR 배정표'!H1124)</x:f>
        <x:v>-</x:v>
      </x:c>
      <x:c r="D1126" s="46" t="str">
        <x:f>IF(ISBLANK('2012 HR 배정표'!H1124)=TRUE,"-",IF(ISERROR((HLOOKUP($A$5,Prj_list!$O$6:$Z$7,2)*'2012 HR 배정표'!I1124)/HLOOKUP($A$5,Prj_list!$O$6:$Z$7,2))=TRUE,"-",(HLOOKUP($A$5,Prj_list!$O$6:$Z$7,2)*'2012 HR 배정표'!I1124)/HLOOKUP($A$5,Prj_list!$O$6:$Z$7,2)))</x:f>
        <x:v>-</x:v>
      </x:c>
      <x:c r="E1126" s="45" t="str">
        <x:f>IF(ISBLANK('2012 HR 배정표'!J1124)=TRUE,"-",'2012 HR 배정표'!J1124)</x:f>
        <x:v>-</x:v>
      </x:c>
      <x:c r="F1126" s="46" t="str">
        <x:f>IF(ISBLANK('2012 HR 배정표'!J1124)=TRUE,"-",IF(ISERROR((HLOOKUP($A$5,Prj_list!$O$6:$Z$7,2)*'2012 HR 배정표'!K1124)/HLOOKUP($A$5,Prj_list!$O$6:$Z$7,2))=TRUE,"-",(HLOOKUP($A$5,Prj_list!$O$6:$Z$7,2)*'2012 HR 배정표'!K1124)/HLOOKUP($A$5,Prj_list!$O$6:$Z$7,2)))</x:f>
        <x:v>-</x:v>
      </x:c>
      <x:c r="G1126" s="45" t="str">
        <x:f>IF(ISBLANK('2012 HR 배정표'!L1124)=TRUE,"-",'2012 HR 배정표'!L1124)</x:f>
        <x:v>-</x:v>
      </x:c>
      <x:c r="H1126" s="46" t="str">
        <x:f>IF(ISBLANK('2012 HR 배정표'!L1124)=TRUE,"-",IF(ISERROR((HLOOKUP($A$5,Prj_list!$O$6:$Z$7,2)*'2012 HR 배정표'!M1124)/HLOOKUP($A$5,Prj_list!$O$6:$Z$7,2))=TRUE,"-",(HLOOKUP($A$5,Prj_list!$O$6:$Z$7,2)*'2012 HR 배정표'!M1124)/HLOOKUP($A$5,Prj_list!$O$6:$Z$7,2)))</x:f>
        <x:v>-</x:v>
      </x:c>
      <x:c r="I1126" s="45" t="str">
        <x:f>IF(ISBLANK('2012 HR 배정표'!N1124)=TRUE,"-",'2012 HR 배정표'!N1124)</x:f>
        <x:v>-</x:v>
      </x:c>
      <x:c r="J1126" s="46" t="str">
        <x:f>IF(ISBLANK('2012 HR 배정표'!N1124)=TRUE,"-",IF(ISERROR((HLOOKUP($A$5,Prj_list!$O$6:$Z$7,2)*'2012 HR 배정표'!O1124)/HLOOKUP($A$5,Prj_list!$O$6:$Z$7,2))=TRUE,"-",(HLOOKUP($A$5,Prj_list!$O$6:$Z$7,2)*'2012 HR 배정표'!O1124)/HLOOKUP($A$5,Prj_list!$O$6:$Z$7,2)))</x:f>
        <x:v>-</x:v>
      </x:c>
      <x:c r="K1126" s="45" t="str">
        <x:f>IF(ISBLANK('2012 HR 배정표'!P1124)=TRUE,"-",'2012 HR 배정표'!P1124)</x:f>
        <x:v>-</x:v>
      </x:c>
      <x:c r="L1126" s="46" t="str">
        <x:f>IF(ISBLANK('2012 HR 배정표'!P1124)=TRUE,"-",IF(ISERROR((HLOOKUP($A$5,Prj_list!$O$6:$Z$7,2)*'2012 HR 배정표'!Q1124)/HLOOKUP($A$5,Prj_list!$O$6:$Z$7,2))=TRUE,"-",(HLOOKUP($A$5,Prj_list!$O$6:$Z$7,2)*'2012 HR 배정표'!Q1124)/HLOOKUP($A$5,Prj_list!$O$6:$Z$7,2)))</x:f>
        <x:v>-</x:v>
      </x:c>
      <x:c r="M1126" s="45" t="str">
        <x:f>IF(ISBLANK('2012 HR 배정표'!R1124)=TRUE,"-",'2012 HR 배정표'!R1124)</x:f>
        <x:v>-</x:v>
      </x:c>
      <x:c r="N1126" s="46" t="str">
        <x:f>IF(ISBLANK('2012 HR 배정표'!R1124)=TRUE,"-",IF(ISERROR((HLOOKUP($A$5,Prj_list!$O$6:$Z$7,2)*'2012 HR 배정표'!S1124)/HLOOKUP($A$5,Prj_list!$O$6:$Z$7,2))=TRUE,"-",(HLOOKUP($A$5,Prj_list!$O$6:$Z$7,2)*'2012 HR 배정표'!S1124)/HLOOKUP($A$5,Prj_list!$O$6:$Z$7,2)))</x:f>
        <x:v>-</x:v>
      </x:c>
      <x:c r="O1126" s="45" t="str">
        <x:f>IF(ISBLANK('2012 HR 배정표'!T1124)=TRUE,"-",'2012 HR 배정표'!T1124)</x:f>
        <x:v>-</x:v>
      </x:c>
      <x:c r="P1126" s="46" t="str">
        <x:f>IF(ISBLANK('2012 HR 배정표'!T1124)=TRUE,"-",IF(ISERROR((HLOOKUP($A$5,Prj_list!$O$6:$Z$7,2)*'2012 HR 배정표'!U1124)/HLOOKUP($A$5,Prj_list!$O$6:$Z$7,2))=TRUE,"-",(HLOOKUP($A$5,Prj_list!$O$6:$Z$7,2)*'2012 HR 배정표'!U1124)/HLOOKUP($A$5,Prj_list!$O$6:$Z$7,2)))</x:f>
        <x:v>-</x:v>
      </x:c>
      <x:c r="Q1126" s="45" t="str">
        <x:f>IF(ISBLANK('2012 HR 배정표'!V1124)=TRUE,"-",'2012 HR 배정표'!V1124)</x:f>
        <x:v>-</x:v>
      </x:c>
      <x:c r="R1126" s="46" t="str">
        <x:f>IF(ISBLANK('2012 HR 배정표'!V1124)=TRUE,"-",IF(ISERROR((HLOOKUP($A$5,Prj_list!$O$6:$Z$7,2)*'2012 HR 배정표'!W1124)/HLOOKUP($A$5,Prj_list!$O$6:$Z$7,2))=TRUE,"-",(HLOOKUP($A$5,Prj_list!$O$6:$Z$7,2)*'2012 HR 배정표'!W1124)/HLOOKUP($A$5,Prj_list!$O$6:$Z$7,2)))</x:f>
        <x:v>-</x:v>
      </x:c>
      <x:c r="S1126" s="45" t="str">
        <x:f>IF(ISBLANK('2012 HR 배정표'!X1124)=TRUE,"-",'2012 HR 배정표'!X1124)</x:f>
        <x:v>-</x:v>
      </x:c>
      <x:c r="T1126" s="46" t="str">
        <x:f>IF(ISBLANK('2012 HR 배정표'!X1124)=TRUE,"-",IF(ISERROR((HLOOKUP($A$5,Prj_list!$O$6:$Z$7,2)*'2012 HR 배정표'!Y1124)/HLOOKUP($A$5,Prj_list!$O$6:$Z$7,2))=TRUE,"-",(HLOOKUP($A$5,Prj_list!$O$6:$Z$7,2)*'2012 HR 배정표'!Y1124)/HLOOKUP($A$5,Prj_list!$O$6:$Z$7,2)))</x:f>
        <x:v>-</x:v>
      </x:c>
      <x:c r="U1126" s="45" t="str">
        <x:f>IF(ISBLANK('2012 HR 배정표'!Z1124)=TRUE,"-",'2012 HR 배정표'!Z1124)</x:f>
        <x:v>-</x:v>
      </x:c>
      <x:c r="V1126" s="46" t="str">
        <x:f>IF(ISBLANK('2012 HR 배정표'!Z1124)=TRUE,"-",IF(ISERROR((HLOOKUP($A$5,Prj_list!$O$6:$Z$7,2)*'2012 HR 배정표'!AA1124)/HLOOKUP($A$5,Prj_list!$O$6:$Z$7,2))=TRUE,"-",(HLOOKUP($A$5,Prj_list!$O$6:$Z$7,2)*'2012 HR 배정표'!AA1124)/HLOOKUP($A$5,Prj_list!$O$6:$Z$7,2)))</x:f>
        <x:v>-</x:v>
      </x:c>
      <x:c r="W1126" s="45" t="str">
        <x:f>IF(ISBLANK('2012 HR 배정표'!AB1124)=TRUE,"-",'2012 HR 배정표'!AB1124)</x:f>
        <x:v>-</x:v>
      </x:c>
      <x:c r="X1126" s="46" t="str">
        <x:f>IF(ISBLANK('2012 HR 배정표'!AB1124)=TRUE,"-",IF(ISERROR((HLOOKUP($A$5,Prj_list!$O$6:$Z$7,2)*'2012 HR 배정표'!AC1124)/HLOOKUP($A$5,Prj_list!$O$6:$Z$7,2))=TRUE,"-",(HLOOKUP($A$5,Prj_list!$O$6:$Z$7,2)*'2012 HR 배정표'!AC1124)/HLOOKUP($A$5,Prj_list!$O$6:$Z$7,2)))</x:f>
        <x:v>-</x:v>
      </x:c>
      <x:c r="Y1126" s="45" t="str">
        <x:f>IF(ISBLANK('2012 HR 배정표'!AD1124)=TRUE,"-",'2012 HR 배정표'!AD1124)</x:f>
        <x:v>-</x:v>
      </x:c>
      <x:c r="Z1126" s="46" t="str">
        <x:f>IF(ISBLANK('2012 HR 배정표'!AD1124)=TRUE,"-",IF(ISERROR((HLOOKUP($A$5,Prj_list!$O$6:$Z$7,2)*'2012 HR 배정표'!AE1124)/HLOOKUP($A$5,Prj_list!$O$6:$Z$7,2))=TRUE,"-",(HLOOKUP($A$5,Prj_list!$O$6:$Z$7,2)*'2012 HR 배정표'!AE1124)/HLOOKUP($A$5,Prj_list!$O$6:$Z$7,2)))</x:f>
        <x:v>-</x:v>
      </x:c>
      <x:c r="AA1126" s="45" t="str">
        <x:f>IF(ISBLANK('2012 HR 배정표'!AF1124)=TRUE,"-",'2012 HR 배정표'!AF1124)</x:f>
        <x:v>-</x:v>
      </x:c>
      <x:c r="AB1126" s="46" t="str">
        <x:f>IF(ISBLANK('2012 HR 배정표'!AF1124)=TRUE,"-",IF(ISERROR((HLOOKUP($A$5,Prj_list!$O$6:$Z$7,2)*'2012 HR 배정표'!AG1124)/HLOOKUP($A$5,Prj_list!$O$6:$Z$7,2))=TRUE,"-",(HLOOKUP($A$5,Prj_list!$O$6:$Z$7,2)*'2012 HR 배정표'!AG1124)/HLOOKUP($A$5,Prj_list!$O$6:$Z$7,2)))</x:f>
        <x:v>-</x:v>
      </x:c>
      <x:c r="AC1126" s="45" t="str">
        <x:f>IF(ISBLANK('2012 HR 배정표'!AH1124)=TRUE,"-",'2012 HR 배정표'!AH1124)</x:f>
        <x:v>-</x:v>
      </x:c>
      <x:c r="AD1126" s="46" t="str">
        <x:f>IF(ISBLANK('2012 HR 배정표'!AH1124)=TRUE,"-",IF(ISERROR((HLOOKUP($A$5,Prj_list!$O$6:$Z$7,2)*'2012 HR 배정표'!AI1124)/HLOOKUP($A$5,Prj_list!$O$6:$Z$7,2))=TRUE,"-",(HLOOKUP($A$5,Prj_list!$O$6:$Z$7,2)*'2012 HR 배정표'!AI1124)/HLOOKUP($A$5,Prj_list!$O$6:$Z$7,2)))</x:f>
        <x:v>-</x:v>
      </x:c>
      <x:c r="AE1126" s="45" t="str">
        <x:f>IF(ISBLANK('2012 HR 배정표'!AJ1124)=TRUE,"-",'2012 HR 배정표'!AJ1124)</x:f>
        <x:v>-</x:v>
      </x:c>
      <x:c r="AF1126" s="46" t="str">
        <x:f>IF(ISBLANK('2012 HR 배정표'!AJ1124)=TRUE,"-",IF(ISERROR((HLOOKUP($A$5,Prj_list!$O$6:$Z$7,2)*'2012 HR 배정표'!AK1124)/HLOOKUP($A$5,Prj_list!$O$6:$Z$7,2))=TRUE,"-",(HLOOKUP($A$5,Prj_list!$O$6:$Z$7,2)*'2012 HR 배정표'!AK1124)/HLOOKUP($A$5,Prj_list!$O$6:$Z$7,2)))</x:f>
        <x:v>-</x:v>
      </x:c>
      <x:c r="AG1126" s="45" t="str">
        <x:f>IF(ISBLANK('2012 HR 배정표'!AL1124)=TRUE,"-",'2012 HR 배정표'!AL1124)</x:f>
        <x:v>-</x:v>
      </x:c>
      <x:c r="AH1126" s="46" t="str">
        <x:f>IF(ISBLANK('2012 HR 배정표'!AL1124)=TRUE,"-",IF(ISERROR((HLOOKUP($A$5,Prj_list!$O$6:$Z$7,2)*'2012 HR 배정표'!AM1124)/HLOOKUP($A$5,Prj_list!$O$6:$Z$7,2))=TRUE,"-",(HLOOKUP($A$5,Prj_list!$O$6:$Z$7,2)*'2012 HR 배정표'!AM1124)/HLOOKUP($A$5,Prj_list!$O$6:$Z$7,2)))</x:f>
        <x:v>-</x:v>
      </x:c>
      <x:c r="AI1126" s="45" t="str">
        <x:f>IF(ISBLANK('2012 HR 배정표'!AN1124)=TRUE,"-",'2012 HR 배정표'!AN1124)</x:f>
        <x:v>-</x:v>
      </x:c>
      <x:c r="AJ1126" s="46" t="str">
        <x:f>IF(ISBLANK('2012 HR 배정표'!AN1124)=TRUE,"-",IF(ISERROR((HLOOKUP($A$5,Prj_list!$O$6:$Z$7,2)*'2012 HR 배정표'!AO1124)/HLOOKUP($A$5,Prj_list!$O$6:$Z$7,2))=TRUE,"-",(HLOOKUP($A$5,Prj_list!$O$6:$Z$7,2)*'2012 HR 배정표'!AO1124)/HLOOKUP($A$5,Prj_list!$O$6:$Z$7,2)))</x:f>
        <x:v>-</x:v>
      </x:c>
      <x:c r="AK1126" s="45" t="str">
        <x:f>IF(ISBLANK('2012 HR 배정표'!AP1124)=TRUE,"-",'2012 HR 배정표'!AP1124)</x:f>
        <x:v>-</x:v>
      </x:c>
      <x:c r="AL1126" s="46" t="str">
        <x:f>IF(ISBLANK('2012 HR 배정표'!AP1124)=TRUE,"-",IF(ISERROR((HLOOKUP($A$5,Prj_list!$O$6:$Z$7,2)*'2012 HR 배정표'!AQ1124)/HLOOKUP($A$5,Prj_list!$O$6:$Z$7,2))=TRUE,"-",(HLOOKUP($A$5,Prj_list!$O$6:$Z$7,2)*'2012 HR 배정표'!AQ1124)/HLOOKUP($A$5,Prj_list!$O$6:$Z$7,2)))</x:f>
        <x:v>-</x:v>
      </x:c>
      <x:c r="AM1126" s="45" t="str">
        <x:f>IF(ISBLANK('2012 HR 배정표'!AR1124)=TRUE,"-",'2012 HR 배정표'!AR1124)</x:f>
        <x:v>-</x:v>
      </x:c>
      <x:c r="AN1126" s="46" t="str">
        <x:f>IF(ISBLANK('2012 HR 배정표'!AR1124)=TRUE,"-",IF(ISERROR((HLOOKUP($A$5,Prj_list!$O$6:$Z$7,2)*'2012 HR 배정표'!AS1124)/HLOOKUP($A$5,Prj_list!$O$6:$Z$7,2))=TRUE,"-",(HLOOKUP($A$5,Prj_list!$O$6:$Z$7,2)*'2012 HR 배정표'!AS1124)/HLOOKUP($A$5,Prj_list!$O$6:$Z$7,2)))</x:f>
        <x:v>-</x:v>
      </x:c>
      <x:c r="AO1126" s="45" t="str">
        <x:f>IF(ISBLANK('2012 HR 배정표'!AT1124)=TRUE,"-",'2012 HR 배정표'!AT1124)</x:f>
        <x:v>-</x:v>
      </x:c>
      <x:c r="AP1126" s="46" t="str">
        <x:f>IF(ISBLANK('2012 HR 배정표'!AT1124)=TRUE,"-",IF(ISERROR((HLOOKUP($A$5,Prj_list!$O$6:$Z$7,2)*'2012 HR 배정표'!AU1124)/HLOOKUP($A$5,Prj_list!$O$6:$Z$7,2))=TRUE,"-",(HLOOKUP($A$5,Prj_list!$O$6:$Z$7,2)*'2012 HR 배정표'!AU1124)/HLOOKUP($A$5,Prj_list!$O$6:$Z$7,2)))</x:f>
        <x:v>-</x:v>
      </x:c>
      <x:c r="AQ1126" s="45" t="str">
        <x:f>IF(ISBLANK('2012 HR 배정표'!AV1124)=TRUE,"-",'2012 HR 배정표'!AV1124)</x:f>
        <x:v>-</x:v>
      </x:c>
      <x:c r="AR1126" s="46" t="str">
        <x:f>IF(ISBLANK('2012 HR 배정표'!AV1124)=TRUE,"-",IF(ISERROR((HLOOKUP($A$5,Prj_list!$O$6:$Z$7,2)*'2012 HR 배정표'!AW1124)/HLOOKUP($A$5,Prj_list!$O$6:$Z$7,2))=TRUE,"-",(HLOOKUP($A$5,Prj_list!$O$6:$Z$7,2)*'2012 HR 배정표'!AW1124)/HLOOKUP($A$5,Prj_list!$O$6:$Z$7,2)))</x:f>
        <x:v>-</x:v>
      </x:c>
      <x:c r="AS1126" s="45" t="str">
        <x:f>IF(ISBLANK('2012 HR 배정표'!AX1124)=TRUE,"-",'2012 HR 배정표'!AX1124)</x:f>
        <x:v>-</x:v>
      </x:c>
      <x:c r="AT1126" s="46" t="str">
        <x:f>IF(ISBLANK('2012 HR 배정표'!AX1124)=TRUE,"-",IF(ISERROR((HLOOKUP($A$5,Prj_list!$O$6:$Z$7,2)*'2012 HR 배정표'!AY1124)/HLOOKUP($A$5,Prj_list!$O$6:$Z$7,2))=TRUE,"-",(HLOOKUP($A$5,Prj_list!$O$6:$Z$7,2)*'2012 HR 배정표'!AY1124)/HLOOKUP($A$5,Prj_list!$O$6:$Z$7,2)))</x:f>
        <x:v>-</x:v>
      </x:c>
      <x:c r="AU1126" s="45" t="str">
        <x:f>IF(ISBLANK('2012 HR 배정표'!AZ1124)=TRUE,"-",'2012 HR 배정표'!AZ1124)</x:f>
        <x:v>-</x:v>
      </x:c>
      <x:c r="AV1126" s="46" t="str">
        <x:f>IF(ISBLANK('2012 HR 배정표'!AZ1124)=TRUE,"-",IF(ISERROR((HLOOKUP($A$5,Prj_list!$O$6:$Z$7,2)*'2012 HR 배정표'!BA1124)/HLOOKUP($A$5,Prj_list!$O$6:$Z$7,2))=TRUE,"-",(HLOOKUP($A$5,Prj_list!$O$6:$Z$7,2)*'2012 HR 배정표'!BA1124)/HLOOKUP($A$5,Prj_list!$O$6:$Z$7,2)))</x:f>
        <x:v>-</x:v>
      </x:c>
      <x:c r="AW1126" s="34" t="str">
        <x:f t="shared" si="36"/>
        <x:v/>
      </x:c>
      <x:c r="AX1126" s="41">
        <x:f t="shared" si="35"/>
        <x:v>0</x:v>
      </x:c>
    </x:row>
    <x:row r="1127" spans="1:50">
      <x:c r="A1127" s="45" t="str">
        <x:f>IF(ISBLANK('2012 HR 배정표'!F1125)=TRUE,"-",'2012 HR 배정표'!F1125)</x:f>
        <x:v>-</x:v>
      </x:c>
      <x:c r="B1127" s="46" t="str">
        <x:f>IF(ISBLANK('2012 HR 배정표'!F1125)=TRUE,"-",IF(ISERROR((HLOOKUP($A$5,Prj_list!$O$6:$Z$7,2)*'2012 HR 배정표'!G1125)/HLOOKUP($A$5,Prj_list!$O$6:$Z$7,2))=TRUE,"-",(HLOOKUP($A$5,Prj_list!$O$6:$Z$7,2)*'2012 HR 배정표'!G1125)/HLOOKUP($A$5,Prj_list!$O$6:$Z$7,2)))</x:f>
        <x:v>-</x:v>
      </x:c>
      <x:c r="C1127" s="45" t="str">
        <x:f>IF(ISBLANK('2012 HR 배정표'!H1125)=TRUE,"-",'2012 HR 배정표'!H1125)</x:f>
        <x:v>-</x:v>
      </x:c>
      <x:c r="D1127" s="46" t="str">
        <x:f>IF(ISBLANK('2012 HR 배정표'!H1125)=TRUE,"-",IF(ISERROR((HLOOKUP($A$5,Prj_list!$O$6:$Z$7,2)*'2012 HR 배정표'!I1125)/HLOOKUP($A$5,Prj_list!$O$6:$Z$7,2))=TRUE,"-",(HLOOKUP($A$5,Prj_list!$O$6:$Z$7,2)*'2012 HR 배정표'!I1125)/HLOOKUP($A$5,Prj_list!$O$6:$Z$7,2)))</x:f>
        <x:v>-</x:v>
      </x:c>
      <x:c r="E1127" s="45" t="str">
        <x:f>IF(ISBLANK('2012 HR 배정표'!J1125)=TRUE,"-",'2012 HR 배정표'!J1125)</x:f>
        <x:v>-</x:v>
      </x:c>
      <x:c r="F1127" s="46" t="str">
        <x:f>IF(ISBLANK('2012 HR 배정표'!J1125)=TRUE,"-",IF(ISERROR((HLOOKUP($A$5,Prj_list!$O$6:$Z$7,2)*'2012 HR 배정표'!K1125)/HLOOKUP($A$5,Prj_list!$O$6:$Z$7,2))=TRUE,"-",(HLOOKUP($A$5,Prj_list!$O$6:$Z$7,2)*'2012 HR 배정표'!K1125)/HLOOKUP($A$5,Prj_list!$O$6:$Z$7,2)))</x:f>
        <x:v>-</x:v>
      </x:c>
      <x:c r="G1127" s="45" t="str">
        <x:f>IF(ISBLANK('2012 HR 배정표'!L1125)=TRUE,"-",'2012 HR 배정표'!L1125)</x:f>
        <x:v>-</x:v>
      </x:c>
      <x:c r="H1127" s="46" t="str">
        <x:f>IF(ISBLANK('2012 HR 배정표'!L1125)=TRUE,"-",IF(ISERROR((HLOOKUP($A$5,Prj_list!$O$6:$Z$7,2)*'2012 HR 배정표'!M1125)/HLOOKUP($A$5,Prj_list!$O$6:$Z$7,2))=TRUE,"-",(HLOOKUP($A$5,Prj_list!$O$6:$Z$7,2)*'2012 HR 배정표'!M1125)/HLOOKUP($A$5,Prj_list!$O$6:$Z$7,2)))</x:f>
        <x:v>-</x:v>
      </x:c>
      <x:c r="I1127" s="45" t="str">
        <x:f>IF(ISBLANK('2012 HR 배정표'!N1125)=TRUE,"-",'2012 HR 배정표'!N1125)</x:f>
        <x:v>-</x:v>
      </x:c>
      <x:c r="J1127" s="46" t="str">
        <x:f>IF(ISBLANK('2012 HR 배정표'!N1125)=TRUE,"-",IF(ISERROR((HLOOKUP($A$5,Prj_list!$O$6:$Z$7,2)*'2012 HR 배정표'!O1125)/HLOOKUP($A$5,Prj_list!$O$6:$Z$7,2))=TRUE,"-",(HLOOKUP($A$5,Prj_list!$O$6:$Z$7,2)*'2012 HR 배정표'!O1125)/HLOOKUP($A$5,Prj_list!$O$6:$Z$7,2)))</x:f>
        <x:v>-</x:v>
      </x:c>
      <x:c r="K1127" s="45" t="str">
        <x:f>IF(ISBLANK('2012 HR 배정표'!P1125)=TRUE,"-",'2012 HR 배정표'!P1125)</x:f>
        <x:v>-</x:v>
      </x:c>
      <x:c r="L1127" s="46" t="str">
        <x:f>IF(ISBLANK('2012 HR 배정표'!P1125)=TRUE,"-",IF(ISERROR((HLOOKUP($A$5,Prj_list!$O$6:$Z$7,2)*'2012 HR 배정표'!Q1125)/HLOOKUP($A$5,Prj_list!$O$6:$Z$7,2))=TRUE,"-",(HLOOKUP($A$5,Prj_list!$O$6:$Z$7,2)*'2012 HR 배정표'!Q1125)/HLOOKUP($A$5,Prj_list!$O$6:$Z$7,2)))</x:f>
        <x:v>-</x:v>
      </x:c>
      <x:c r="M1127" s="45" t="str">
        <x:f>IF(ISBLANK('2012 HR 배정표'!R1125)=TRUE,"-",'2012 HR 배정표'!R1125)</x:f>
        <x:v>-</x:v>
      </x:c>
      <x:c r="N1127" s="46" t="str">
        <x:f>IF(ISBLANK('2012 HR 배정표'!R1125)=TRUE,"-",IF(ISERROR((HLOOKUP($A$5,Prj_list!$O$6:$Z$7,2)*'2012 HR 배정표'!S1125)/HLOOKUP($A$5,Prj_list!$O$6:$Z$7,2))=TRUE,"-",(HLOOKUP($A$5,Prj_list!$O$6:$Z$7,2)*'2012 HR 배정표'!S1125)/HLOOKUP($A$5,Prj_list!$O$6:$Z$7,2)))</x:f>
        <x:v>-</x:v>
      </x:c>
      <x:c r="O1127" s="45" t="str">
        <x:f>IF(ISBLANK('2012 HR 배정표'!T1125)=TRUE,"-",'2012 HR 배정표'!T1125)</x:f>
        <x:v>-</x:v>
      </x:c>
      <x:c r="P1127" s="46" t="str">
        <x:f>IF(ISBLANK('2012 HR 배정표'!T1125)=TRUE,"-",IF(ISERROR((HLOOKUP($A$5,Prj_list!$O$6:$Z$7,2)*'2012 HR 배정표'!U1125)/HLOOKUP($A$5,Prj_list!$O$6:$Z$7,2))=TRUE,"-",(HLOOKUP($A$5,Prj_list!$O$6:$Z$7,2)*'2012 HR 배정표'!U1125)/HLOOKUP($A$5,Prj_list!$O$6:$Z$7,2)))</x:f>
        <x:v>-</x:v>
      </x:c>
      <x:c r="Q1127" s="45" t="str">
        <x:f>IF(ISBLANK('2012 HR 배정표'!V1125)=TRUE,"-",'2012 HR 배정표'!V1125)</x:f>
        <x:v>-</x:v>
      </x:c>
      <x:c r="R1127" s="46" t="str">
        <x:f>IF(ISBLANK('2012 HR 배정표'!V1125)=TRUE,"-",IF(ISERROR((HLOOKUP($A$5,Prj_list!$O$6:$Z$7,2)*'2012 HR 배정표'!W1125)/HLOOKUP($A$5,Prj_list!$O$6:$Z$7,2))=TRUE,"-",(HLOOKUP($A$5,Prj_list!$O$6:$Z$7,2)*'2012 HR 배정표'!W1125)/HLOOKUP($A$5,Prj_list!$O$6:$Z$7,2)))</x:f>
        <x:v>-</x:v>
      </x:c>
      <x:c r="S1127" s="45" t="str">
        <x:f>IF(ISBLANK('2012 HR 배정표'!X1125)=TRUE,"-",'2012 HR 배정표'!X1125)</x:f>
        <x:v>-</x:v>
      </x:c>
      <x:c r="T1127" s="46" t="str">
        <x:f>IF(ISBLANK('2012 HR 배정표'!X1125)=TRUE,"-",IF(ISERROR((HLOOKUP($A$5,Prj_list!$O$6:$Z$7,2)*'2012 HR 배정표'!Y1125)/HLOOKUP($A$5,Prj_list!$O$6:$Z$7,2))=TRUE,"-",(HLOOKUP($A$5,Prj_list!$O$6:$Z$7,2)*'2012 HR 배정표'!Y1125)/HLOOKUP($A$5,Prj_list!$O$6:$Z$7,2)))</x:f>
        <x:v>-</x:v>
      </x:c>
      <x:c r="U1127" s="45" t="str">
        <x:f>IF(ISBLANK('2012 HR 배정표'!Z1125)=TRUE,"-",'2012 HR 배정표'!Z1125)</x:f>
        <x:v>-</x:v>
      </x:c>
      <x:c r="V1127" s="46" t="str">
        <x:f>IF(ISBLANK('2012 HR 배정표'!Z1125)=TRUE,"-",IF(ISERROR((HLOOKUP($A$5,Prj_list!$O$6:$Z$7,2)*'2012 HR 배정표'!AA1125)/HLOOKUP($A$5,Prj_list!$O$6:$Z$7,2))=TRUE,"-",(HLOOKUP($A$5,Prj_list!$O$6:$Z$7,2)*'2012 HR 배정표'!AA1125)/HLOOKUP($A$5,Prj_list!$O$6:$Z$7,2)))</x:f>
        <x:v>-</x:v>
      </x:c>
      <x:c r="W1127" s="45" t="str">
        <x:f>IF(ISBLANK('2012 HR 배정표'!AB1125)=TRUE,"-",'2012 HR 배정표'!AB1125)</x:f>
        <x:v>-</x:v>
      </x:c>
      <x:c r="X1127" s="46" t="str">
        <x:f>IF(ISBLANK('2012 HR 배정표'!AB1125)=TRUE,"-",IF(ISERROR((HLOOKUP($A$5,Prj_list!$O$6:$Z$7,2)*'2012 HR 배정표'!AC1125)/HLOOKUP($A$5,Prj_list!$O$6:$Z$7,2))=TRUE,"-",(HLOOKUP($A$5,Prj_list!$O$6:$Z$7,2)*'2012 HR 배정표'!AC1125)/HLOOKUP($A$5,Prj_list!$O$6:$Z$7,2)))</x:f>
        <x:v>-</x:v>
      </x:c>
      <x:c r="Y1127" s="45" t="str">
        <x:f>IF(ISBLANK('2012 HR 배정표'!AD1125)=TRUE,"-",'2012 HR 배정표'!AD1125)</x:f>
        <x:v>-</x:v>
      </x:c>
      <x:c r="Z1127" s="46" t="str">
        <x:f>IF(ISBLANK('2012 HR 배정표'!AD1125)=TRUE,"-",IF(ISERROR((HLOOKUP($A$5,Prj_list!$O$6:$Z$7,2)*'2012 HR 배정표'!AE1125)/HLOOKUP($A$5,Prj_list!$O$6:$Z$7,2))=TRUE,"-",(HLOOKUP($A$5,Prj_list!$O$6:$Z$7,2)*'2012 HR 배정표'!AE1125)/HLOOKUP($A$5,Prj_list!$O$6:$Z$7,2)))</x:f>
        <x:v>-</x:v>
      </x:c>
      <x:c r="AA1127" s="45" t="str">
        <x:f>IF(ISBLANK('2012 HR 배정표'!AF1125)=TRUE,"-",'2012 HR 배정표'!AF1125)</x:f>
        <x:v>-</x:v>
      </x:c>
      <x:c r="AB1127" s="46" t="str">
        <x:f>IF(ISBLANK('2012 HR 배정표'!AF1125)=TRUE,"-",IF(ISERROR((HLOOKUP($A$5,Prj_list!$O$6:$Z$7,2)*'2012 HR 배정표'!AG1125)/HLOOKUP($A$5,Prj_list!$O$6:$Z$7,2))=TRUE,"-",(HLOOKUP($A$5,Prj_list!$O$6:$Z$7,2)*'2012 HR 배정표'!AG1125)/HLOOKUP($A$5,Prj_list!$O$6:$Z$7,2)))</x:f>
        <x:v>-</x:v>
      </x:c>
      <x:c r="AC1127" s="45" t="str">
        <x:f>IF(ISBLANK('2012 HR 배정표'!AH1125)=TRUE,"-",'2012 HR 배정표'!AH1125)</x:f>
        <x:v>-</x:v>
      </x:c>
      <x:c r="AD1127" s="46" t="str">
        <x:f>IF(ISBLANK('2012 HR 배정표'!AH1125)=TRUE,"-",IF(ISERROR((HLOOKUP($A$5,Prj_list!$O$6:$Z$7,2)*'2012 HR 배정표'!AI1125)/HLOOKUP($A$5,Prj_list!$O$6:$Z$7,2))=TRUE,"-",(HLOOKUP($A$5,Prj_list!$O$6:$Z$7,2)*'2012 HR 배정표'!AI1125)/HLOOKUP($A$5,Prj_list!$O$6:$Z$7,2)))</x:f>
        <x:v>-</x:v>
      </x:c>
      <x:c r="AE1127" s="45" t="str">
        <x:f>IF(ISBLANK('2012 HR 배정표'!AJ1125)=TRUE,"-",'2012 HR 배정표'!AJ1125)</x:f>
        <x:v>-</x:v>
      </x:c>
      <x:c r="AF1127" s="46" t="str">
        <x:f>IF(ISBLANK('2012 HR 배정표'!AJ1125)=TRUE,"-",IF(ISERROR((HLOOKUP($A$5,Prj_list!$O$6:$Z$7,2)*'2012 HR 배정표'!AK1125)/HLOOKUP($A$5,Prj_list!$O$6:$Z$7,2))=TRUE,"-",(HLOOKUP($A$5,Prj_list!$O$6:$Z$7,2)*'2012 HR 배정표'!AK1125)/HLOOKUP($A$5,Prj_list!$O$6:$Z$7,2)))</x:f>
        <x:v>-</x:v>
      </x:c>
      <x:c r="AG1127" s="45" t="str">
        <x:f>IF(ISBLANK('2012 HR 배정표'!AL1125)=TRUE,"-",'2012 HR 배정표'!AL1125)</x:f>
        <x:v>-</x:v>
      </x:c>
      <x:c r="AH1127" s="46" t="str">
        <x:f>IF(ISBLANK('2012 HR 배정표'!AL1125)=TRUE,"-",IF(ISERROR((HLOOKUP($A$5,Prj_list!$O$6:$Z$7,2)*'2012 HR 배정표'!AM1125)/HLOOKUP($A$5,Prj_list!$O$6:$Z$7,2))=TRUE,"-",(HLOOKUP($A$5,Prj_list!$O$6:$Z$7,2)*'2012 HR 배정표'!AM1125)/HLOOKUP($A$5,Prj_list!$O$6:$Z$7,2)))</x:f>
        <x:v>-</x:v>
      </x:c>
      <x:c r="AI1127" s="45" t="str">
        <x:f>IF(ISBLANK('2012 HR 배정표'!AN1125)=TRUE,"-",'2012 HR 배정표'!AN1125)</x:f>
        <x:v>-</x:v>
      </x:c>
      <x:c r="AJ1127" s="46" t="str">
        <x:f>IF(ISBLANK('2012 HR 배정표'!AN1125)=TRUE,"-",IF(ISERROR((HLOOKUP($A$5,Prj_list!$O$6:$Z$7,2)*'2012 HR 배정표'!AO1125)/HLOOKUP($A$5,Prj_list!$O$6:$Z$7,2))=TRUE,"-",(HLOOKUP($A$5,Prj_list!$O$6:$Z$7,2)*'2012 HR 배정표'!AO1125)/HLOOKUP($A$5,Prj_list!$O$6:$Z$7,2)))</x:f>
        <x:v>-</x:v>
      </x:c>
      <x:c r="AK1127" s="45" t="str">
        <x:f>IF(ISBLANK('2012 HR 배정표'!AP1125)=TRUE,"-",'2012 HR 배정표'!AP1125)</x:f>
        <x:v>-</x:v>
      </x:c>
      <x:c r="AL1127" s="46" t="str">
        <x:f>IF(ISBLANK('2012 HR 배정표'!AP1125)=TRUE,"-",IF(ISERROR((HLOOKUP($A$5,Prj_list!$O$6:$Z$7,2)*'2012 HR 배정표'!AQ1125)/HLOOKUP($A$5,Prj_list!$O$6:$Z$7,2))=TRUE,"-",(HLOOKUP($A$5,Prj_list!$O$6:$Z$7,2)*'2012 HR 배정표'!AQ1125)/HLOOKUP($A$5,Prj_list!$O$6:$Z$7,2)))</x:f>
        <x:v>-</x:v>
      </x:c>
      <x:c r="AM1127" s="45" t="str">
        <x:f>IF(ISBLANK('2012 HR 배정표'!AR1125)=TRUE,"-",'2012 HR 배정표'!AR1125)</x:f>
        <x:v>-</x:v>
      </x:c>
      <x:c r="AN1127" s="46" t="str">
        <x:f>IF(ISBLANK('2012 HR 배정표'!AR1125)=TRUE,"-",IF(ISERROR((HLOOKUP($A$5,Prj_list!$O$6:$Z$7,2)*'2012 HR 배정표'!AS1125)/HLOOKUP($A$5,Prj_list!$O$6:$Z$7,2))=TRUE,"-",(HLOOKUP($A$5,Prj_list!$O$6:$Z$7,2)*'2012 HR 배정표'!AS1125)/HLOOKUP($A$5,Prj_list!$O$6:$Z$7,2)))</x:f>
        <x:v>-</x:v>
      </x:c>
      <x:c r="AO1127" s="45" t="str">
        <x:f>IF(ISBLANK('2012 HR 배정표'!AT1125)=TRUE,"-",'2012 HR 배정표'!AT1125)</x:f>
        <x:v>-</x:v>
      </x:c>
      <x:c r="AP1127" s="46" t="str">
        <x:f>IF(ISBLANK('2012 HR 배정표'!AT1125)=TRUE,"-",IF(ISERROR((HLOOKUP($A$5,Prj_list!$O$6:$Z$7,2)*'2012 HR 배정표'!AU1125)/HLOOKUP($A$5,Prj_list!$O$6:$Z$7,2))=TRUE,"-",(HLOOKUP($A$5,Prj_list!$O$6:$Z$7,2)*'2012 HR 배정표'!AU1125)/HLOOKUP($A$5,Prj_list!$O$6:$Z$7,2)))</x:f>
        <x:v>-</x:v>
      </x:c>
      <x:c r="AQ1127" s="45" t="str">
        <x:f>IF(ISBLANK('2012 HR 배정표'!AV1125)=TRUE,"-",'2012 HR 배정표'!AV1125)</x:f>
        <x:v>-</x:v>
      </x:c>
      <x:c r="AR1127" s="46" t="str">
        <x:f>IF(ISBLANK('2012 HR 배정표'!AV1125)=TRUE,"-",IF(ISERROR((HLOOKUP($A$5,Prj_list!$O$6:$Z$7,2)*'2012 HR 배정표'!AW1125)/HLOOKUP($A$5,Prj_list!$O$6:$Z$7,2))=TRUE,"-",(HLOOKUP($A$5,Prj_list!$O$6:$Z$7,2)*'2012 HR 배정표'!AW1125)/HLOOKUP($A$5,Prj_list!$O$6:$Z$7,2)))</x:f>
        <x:v>-</x:v>
      </x:c>
      <x:c r="AS1127" s="45" t="str">
        <x:f>IF(ISBLANK('2012 HR 배정표'!AX1125)=TRUE,"-",'2012 HR 배정표'!AX1125)</x:f>
        <x:v>-</x:v>
      </x:c>
      <x:c r="AT1127" s="46" t="str">
        <x:f>IF(ISBLANK('2012 HR 배정표'!AX1125)=TRUE,"-",IF(ISERROR((HLOOKUP($A$5,Prj_list!$O$6:$Z$7,2)*'2012 HR 배정표'!AY1125)/HLOOKUP($A$5,Prj_list!$O$6:$Z$7,2))=TRUE,"-",(HLOOKUP($A$5,Prj_list!$O$6:$Z$7,2)*'2012 HR 배정표'!AY1125)/HLOOKUP($A$5,Prj_list!$O$6:$Z$7,2)))</x:f>
        <x:v>-</x:v>
      </x:c>
      <x:c r="AU1127" s="45" t="str">
        <x:f>IF(ISBLANK('2012 HR 배정표'!AZ1125)=TRUE,"-",'2012 HR 배정표'!AZ1125)</x:f>
        <x:v>-</x:v>
      </x:c>
      <x:c r="AV1127" s="46" t="str">
        <x:f>IF(ISBLANK('2012 HR 배정표'!AZ1125)=TRUE,"-",IF(ISERROR((HLOOKUP($A$5,Prj_list!$O$6:$Z$7,2)*'2012 HR 배정표'!BA1125)/HLOOKUP($A$5,Prj_list!$O$6:$Z$7,2))=TRUE,"-",(HLOOKUP($A$5,Prj_list!$O$6:$Z$7,2)*'2012 HR 배정표'!BA1125)/HLOOKUP($A$5,Prj_list!$O$6:$Z$7,2)))</x:f>
        <x:v>-</x:v>
      </x:c>
      <x:c r="AW1127" s="34" t="str">
        <x:f t="shared" si="36"/>
        <x:v/>
      </x:c>
      <x:c r="AX1127" s="41">
        <x:f t="shared" si="35"/>
        <x:v>0</x:v>
      </x:c>
    </x:row>
    <x:row r="1128" spans="1:50">
      <x:c r="A1128" s="45" t="str">
        <x:f>IF(ISBLANK('2012 HR 배정표'!F1126)=TRUE,"-",'2012 HR 배정표'!F1126)</x:f>
        <x:v>-</x:v>
      </x:c>
      <x:c r="B1128" s="46" t="str">
        <x:f>IF(ISBLANK('2012 HR 배정표'!F1126)=TRUE,"-",IF(ISERROR((HLOOKUP($A$5,Prj_list!$O$6:$Z$7,2)*'2012 HR 배정표'!G1126)/HLOOKUP($A$5,Prj_list!$O$6:$Z$7,2))=TRUE,"-",(HLOOKUP($A$5,Prj_list!$O$6:$Z$7,2)*'2012 HR 배정표'!G1126)/HLOOKUP($A$5,Prj_list!$O$6:$Z$7,2)))</x:f>
        <x:v>-</x:v>
      </x:c>
      <x:c r="C1128" s="45" t="str">
        <x:f>IF(ISBLANK('2012 HR 배정표'!H1126)=TRUE,"-",'2012 HR 배정표'!H1126)</x:f>
        <x:v>-</x:v>
      </x:c>
      <x:c r="D1128" s="46" t="str">
        <x:f>IF(ISBLANK('2012 HR 배정표'!H1126)=TRUE,"-",IF(ISERROR((HLOOKUP($A$5,Prj_list!$O$6:$Z$7,2)*'2012 HR 배정표'!I1126)/HLOOKUP($A$5,Prj_list!$O$6:$Z$7,2))=TRUE,"-",(HLOOKUP($A$5,Prj_list!$O$6:$Z$7,2)*'2012 HR 배정표'!I1126)/HLOOKUP($A$5,Prj_list!$O$6:$Z$7,2)))</x:f>
        <x:v>-</x:v>
      </x:c>
      <x:c r="E1128" s="45" t="str">
        <x:f>IF(ISBLANK('2012 HR 배정표'!J1126)=TRUE,"-",'2012 HR 배정표'!J1126)</x:f>
        <x:v>-</x:v>
      </x:c>
      <x:c r="F1128" s="46" t="str">
        <x:f>IF(ISBLANK('2012 HR 배정표'!J1126)=TRUE,"-",IF(ISERROR((HLOOKUP($A$5,Prj_list!$O$6:$Z$7,2)*'2012 HR 배정표'!K1126)/HLOOKUP($A$5,Prj_list!$O$6:$Z$7,2))=TRUE,"-",(HLOOKUP($A$5,Prj_list!$O$6:$Z$7,2)*'2012 HR 배정표'!K1126)/HLOOKUP($A$5,Prj_list!$O$6:$Z$7,2)))</x:f>
        <x:v>-</x:v>
      </x:c>
      <x:c r="G1128" s="45" t="str">
        <x:f>IF(ISBLANK('2012 HR 배정표'!L1126)=TRUE,"-",'2012 HR 배정표'!L1126)</x:f>
        <x:v>-</x:v>
      </x:c>
      <x:c r="H1128" s="46" t="str">
        <x:f>IF(ISBLANK('2012 HR 배정표'!L1126)=TRUE,"-",IF(ISERROR((HLOOKUP($A$5,Prj_list!$O$6:$Z$7,2)*'2012 HR 배정표'!M1126)/HLOOKUP($A$5,Prj_list!$O$6:$Z$7,2))=TRUE,"-",(HLOOKUP($A$5,Prj_list!$O$6:$Z$7,2)*'2012 HR 배정표'!M1126)/HLOOKUP($A$5,Prj_list!$O$6:$Z$7,2)))</x:f>
        <x:v>-</x:v>
      </x:c>
      <x:c r="I1128" s="45" t="str">
        <x:f>IF(ISBLANK('2012 HR 배정표'!N1126)=TRUE,"-",'2012 HR 배정표'!N1126)</x:f>
        <x:v>-</x:v>
      </x:c>
      <x:c r="J1128" s="46" t="str">
        <x:f>IF(ISBLANK('2012 HR 배정표'!N1126)=TRUE,"-",IF(ISERROR((HLOOKUP($A$5,Prj_list!$O$6:$Z$7,2)*'2012 HR 배정표'!O1126)/HLOOKUP($A$5,Prj_list!$O$6:$Z$7,2))=TRUE,"-",(HLOOKUP($A$5,Prj_list!$O$6:$Z$7,2)*'2012 HR 배정표'!O1126)/HLOOKUP($A$5,Prj_list!$O$6:$Z$7,2)))</x:f>
        <x:v>-</x:v>
      </x:c>
      <x:c r="K1128" s="45" t="str">
        <x:f>IF(ISBLANK('2012 HR 배정표'!P1126)=TRUE,"-",'2012 HR 배정표'!P1126)</x:f>
        <x:v>-</x:v>
      </x:c>
      <x:c r="L1128" s="46" t="str">
        <x:f>IF(ISBLANK('2012 HR 배정표'!P1126)=TRUE,"-",IF(ISERROR((HLOOKUP($A$5,Prj_list!$O$6:$Z$7,2)*'2012 HR 배정표'!Q1126)/HLOOKUP($A$5,Prj_list!$O$6:$Z$7,2))=TRUE,"-",(HLOOKUP($A$5,Prj_list!$O$6:$Z$7,2)*'2012 HR 배정표'!Q1126)/HLOOKUP($A$5,Prj_list!$O$6:$Z$7,2)))</x:f>
        <x:v>-</x:v>
      </x:c>
      <x:c r="M1128" s="45" t="str">
        <x:f>IF(ISBLANK('2012 HR 배정표'!R1126)=TRUE,"-",'2012 HR 배정표'!R1126)</x:f>
        <x:v>-</x:v>
      </x:c>
      <x:c r="N1128" s="46" t="str">
        <x:f>IF(ISBLANK('2012 HR 배정표'!R1126)=TRUE,"-",IF(ISERROR((HLOOKUP($A$5,Prj_list!$O$6:$Z$7,2)*'2012 HR 배정표'!S1126)/HLOOKUP($A$5,Prj_list!$O$6:$Z$7,2))=TRUE,"-",(HLOOKUP($A$5,Prj_list!$O$6:$Z$7,2)*'2012 HR 배정표'!S1126)/HLOOKUP($A$5,Prj_list!$O$6:$Z$7,2)))</x:f>
        <x:v>-</x:v>
      </x:c>
      <x:c r="O1128" s="45" t="str">
        <x:f>IF(ISBLANK('2012 HR 배정표'!T1126)=TRUE,"-",'2012 HR 배정표'!T1126)</x:f>
        <x:v>-</x:v>
      </x:c>
      <x:c r="P1128" s="46" t="str">
        <x:f>IF(ISBLANK('2012 HR 배정표'!T1126)=TRUE,"-",IF(ISERROR((HLOOKUP($A$5,Prj_list!$O$6:$Z$7,2)*'2012 HR 배정표'!U1126)/HLOOKUP($A$5,Prj_list!$O$6:$Z$7,2))=TRUE,"-",(HLOOKUP($A$5,Prj_list!$O$6:$Z$7,2)*'2012 HR 배정표'!U1126)/HLOOKUP($A$5,Prj_list!$O$6:$Z$7,2)))</x:f>
        <x:v>-</x:v>
      </x:c>
      <x:c r="Q1128" s="45" t="str">
        <x:f>IF(ISBLANK('2012 HR 배정표'!V1126)=TRUE,"-",'2012 HR 배정표'!V1126)</x:f>
        <x:v>-</x:v>
      </x:c>
      <x:c r="R1128" s="46" t="str">
        <x:f>IF(ISBLANK('2012 HR 배정표'!V1126)=TRUE,"-",IF(ISERROR((HLOOKUP($A$5,Prj_list!$O$6:$Z$7,2)*'2012 HR 배정표'!W1126)/HLOOKUP($A$5,Prj_list!$O$6:$Z$7,2))=TRUE,"-",(HLOOKUP($A$5,Prj_list!$O$6:$Z$7,2)*'2012 HR 배정표'!W1126)/HLOOKUP($A$5,Prj_list!$O$6:$Z$7,2)))</x:f>
        <x:v>-</x:v>
      </x:c>
      <x:c r="S1128" s="45" t="str">
        <x:f>IF(ISBLANK('2012 HR 배정표'!X1126)=TRUE,"-",'2012 HR 배정표'!X1126)</x:f>
        <x:v>-</x:v>
      </x:c>
      <x:c r="T1128" s="46" t="str">
        <x:f>IF(ISBLANK('2012 HR 배정표'!X1126)=TRUE,"-",IF(ISERROR((HLOOKUP($A$5,Prj_list!$O$6:$Z$7,2)*'2012 HR 배정표'!Y1126)/HLOOKUP($A$5,Prj_list!$O$6:$Z$7,2))=TRUE,"-",(HLOOKUP($A$5,Prj_list!$O$6:$Z$7,2)*'2012 HR 배정표'!Y1126)/HLOOKUP($A$5,Prj_list!$O$6:$Z$7,2)))</x:f>
        <x:v>-</x:v>
      </x:c>
      <x:c r="U1128" s="45" t="str">
        <x:f>IF(ISBLANK('2012 HR 배정표'!Z1126)=TRUE,"-",'2012 HR 배정표'!Z1126)</x:f>
        <x:v>-</x:v>
      </x:c>
      <x:c r="V1128" s="46" t="str">
        <x:f>IF(ISBLANK('2012 HR 배정표'!Z1126)=TRUE,"-",IF(ISERROR((HLOOKUP($A$5,Prj_list!$O$6:$Z$7,2)*'2012 HR 배정표'!AA1126)/HLOOKUP($A$5,Prj_list!$O$6:$Z$7,2))=TRUE,"-",(HLOOKUP($A$5,Prj_list!$O$6:$Z$7,2)*'2012 HR 배정표'!AA1126)/HLOOKUP($A$5,Prj_list!$O$6:$Z$7,2)))</x:f>
        <x:v>-</x:v>
      </x:c>
      <x:c r="W1128" s="45" t="str">
        <x:f>IF(ISBLANK('2012 HR 배정표'!AB1126)=TRUE,"-",'2012 HR 배정표'!AB1126)</x:f>
        <x:v>-</x:v>
      </x:c>
      <x:c r="X1128" s="46" t="str">
        <x:f>IF(ISBLANK('2012 HR 배정표'!AB1126)=TRUE,"-",IF(ISERROR((HLOOKUP($A$5,Prj_list!$O$6:$Z$7,2)*'2012 HR 배정표'!AC1126)/HLOOKUP($A$5,Prj_list!$O$6:$Z$7,2))=TRUE,"-",(HLOOKUP($A$5,Prj_list!$O$6:$Z$7,2)*'2012 HR 배정표'!AC1126)/HLOOKUP($A$5,Prj_list!$O$6:$Z$7,2)))</x:f>
        <x:v>-</x:v>
      </x:c>
      <x:c r="Y1128" s="45" t="str">
        <x:f>IF(ISBLANK('2012 HR 배정표'!AD1126)=TRUE,"-",'2012 HR 배정표'!AD1126)</x:f>
        <x:v>-</x:v>
      </x:c>
      <x:c r="Z1128" s="46" t="str">
        <x:f>IF(ISBLANK('2012 HR 배정표'!AD1126)=TRUE,"-",IF(ISERROR((HLOOKUP($A$5,Prj_list!$O$6:$Z$7,2)*'2012 HR 배정표'!AE1126)/HLOOKUP($A$5,Prj_list!$O$6:$Z$7,2))=TRUE,"-",(HLOOKUP($A$5,Prj_list!$O$6:$Z$7,2)*'2012 HR 배정표'!AE1126)/HLOOKUP($A$5,Prj_list!$O$6:$Z$7,2)))</x:f>
        <x:v>-</x:v>
      </x:c>
      <x:c r="AA1128" s="45" t="str">
        <x:f>IF(ISBLANK('2012 HR 배정표'!AF1126)=TRUE,"-",'2012 HR 배정표'!AF1126)</x:f>
        <x:v>-</x:v>
      </x:c>
      <x:c r="AB1128" s="46" t="str">
        <x:f>IF(ISBLANK('2012 HR 배정표'!AF1126)=TRUE,"-",IF(ISERROR((HLOOKUP($A$5,Prj_list!$O$6:$Z$7,2)*'2012 HR 배정표'!AG1126)/HLOOKUP($A$5,Prj_list!$O$6:$Z$7,2))=TRUE,"-",(HLOOKUP($A$5,Prj_list!$O$6:$Z$7,2)*'2012 HR 배정표'!AG1126)/HLOOKUP($A$5,Prj_list!$O$6:$Z$7,2)))</x:f>
        <x:v>-</x:v>
      </x:c>
      <x:c r="AC1128" s="45" t="str">
        <x:f>IF(ISBLANK('2012 HR 배정표'!AH1126)=TRUE,"-",'2012 HR 배정표'!AH1126)</x:f>
        <x:v>-</x:v>
      </x:c>
      <x:c r="AD1128" s="46" t="str">
        <x:f>IF(ISBLANK('2012 HR 배정표'!AH1126)=TRUE,"-",IF(ISERROR((HLOOKUP($A$5,Prj_list!$O$6:$Z$7,2)*'2012 HR 배정표'!AI1126)/HLOOKUP($A$5,Prj_list!$O$6:$Z$7,2))=TRUE,"-",(HLOOKUP($A$5,Prj_list!$O$6:$Z$7,2)*'2012 HR 배정표'!AI1126)/HLOOKUP($A$5,Prj_list!$O$6:$Z$7,2)))</x:f>
        <x:v>-</x:v>
      </x:c>
      <x:c r="AE1128" s="45" t="str">
        <x:f>IF(ISBLANK('2012 HR 배정표'!AJ1126)=TRUE,"-",'2012 HR 배정표'!AJ1126)</x:f>
        <x:v>-</x:v>
      </x:c>
      <x:c r="AF1128" s="46" t="str">
        <x:f>IF(ISBLANK('2012 HR 배정표'!AJ1126)=TRUE,"-",IF(ISERROR((HLOOKUP($A$5,Prj_list!$O$6:$Z$7,2)*'2012 HR 배정표'!AK1126)/HLOOKUP($A$5,Prj_list!$O$6:$Z$7,2))=TRUE,"-",(HLOOKUP($A$5,Prj_list!$O$6:$Z$7,2)*'2012 HR 배정표'!AK1126)/HLOOKUP($A$5,Prj_list!$O$6:$Z$7,2)))</x:f>
        <x:v>-</x:v>
      </x:c>
      <x:c r="AG1128" s="45" t="str">
        <x:f>IF(ISBLANK('2012 HR 배정표'!AL1126)=TRUE,"-",'2012 HR 배정표'!AL1126)</x:f>
        <x:v>-</x:v>
      </x:c>
      <x:c r="AH1128" s="46" t="str">
        <x:f>IF(ISBLANK('2012 HR 배정표'!AL1126)=TRUE,"-",IF(ISERROR((HLOOKUP($A$5,Prj_list!$O$6:$Z$7,2)*'2012 HR 배정표'!AM1126)/HLOOKUP($A$5,Prj_list!$O$6:$Z$7,2))=TRUE,"-",(HLOOKUP($A$5,Prj_list!$O$6:$Z$7,2)*'2012 HR 배정표'!AM1126)/HLOOKUP($A$5,Prj_list!$O$6:$Z$7,2)))</x:f>
        <x:v>-</x:v>
      </x:c>
      <x:c r="AI1128" s="45" t="str">
        <x:f>IF(ISBLANK('2012 HR 배정표'!AN1126)=TRUE,"-",'2012 HR 배정표'!AN1126)</x:f>
        <x:v>-</x:v>
      </x:c>
      <x:c r="AJ1128" s="46" t="str">
        <x:f>IF(ISBLANK('2012 HR 배정표'!AN1126)=TRUE,"-",IF(ISERROR((HLOOKUP($A$5,Prj_list!$O$6:$Z$7,2)*'2012 HR 배정표'!AO1126)/HLOOKUP($A$5,Prj_list!$O$6:$Z$7,2))=TRUE,"-",(HLOOKUP($A$5,Prj_list!$O$6:$Z$7,2)*'2012 HR 배정표'!AO1126)/HLOOKUP($A$5,Prj_list!$O$6:$Z$7,2)))</x:f>
        <x:v>-</x:v>
      </x:c>
      <x:c r="AK1128" s="45" t="str">
        <x:f>IF(ISBLANK('2012 HR 배정표'!AP1126)=TRUE,"-",'2012 HR 배정표'!AP1126)</x:f>
        <x:v>-</x:v>
      </x:c>
      <x:c r="AL1128" s="46" t="str">
        <x:f>IF(ISBLANK('2012 HR 배정표'!AP1126)=TRUE,"-",IF(ISERROR((HLOOKUP($A$5,Prj_list!$O$6:$Z$7,2)*'2012 HR 배정표'!AQ1126)/HLOOKUP($A$5,Prj_list!$O$6:$Z$7,2))=TRUE,"-",(HLOOKUP($A$5,Prj_list!$O$6:$Z$7,2)*'2012 HR 배정표'!AQ1126)/HLOOKUP($A$5,Prj_list!$O$6:$Z$7,2)))</x:f>
        <x:v>-</x:v>
      </x:c>
      <x:c r="AM1128" s="45" t="str">
        <x:f>IF(ISBLANK('2012 HR 배정표'!AR1126)=TRUE,"-",'2012 HR 배정표'!AR1126)</x:f>
        <x:v>-</x:v>
      </x:c>
      <x:c r="AN1128" s="46" t="str">
        <x:f>IF(ISBLANK('2012 HR 배정표'!AR1126)=TRUE,"-",IF(ISERROR((HLOOKUP($A$5,Prj_list!$O$6:$Z$7,2)*'2012 HR 배정표'!AS1126)/HLOOKUP($A$5,Prj_list!$O$6:$Z$7,2))=TRUE,"-",(HLOOKUP($A$5,Prj_list!$O$6:$Z$7,2)*'2012 HR 배정표'!AS1126)/HLOOKUP($A$5,Prj_list!$O$6:$Z$7,2)))</x:f>
        <x:v>-</x:v>
      </x:c>
      <x:c r="AO1128" s="45" t="str">
        <x:f>IF(ISBLANK('2012 HR 배정표'!AT1126)=TRUE,"-",'2012 HR 배정표'!AT1126)</x:f>
        <x:v>-</x:v>
      </x:c>
      <x:c r="AP1128" s="46" t="str">
        <x:f>IF(ISBLANK('2012 HR 배정표'!AT1126)=TRUE,"-",IF(ISERROR((HLOOKUP($A$5,Prj_list!$O$6:$Z$7,2)*'2012 HR 배정표'!AU1126)/HLOOKUP($A$5,Prj_list!$O$6:$Z$7,2))=TRUE,"-",(HLOOKUP($A$5,Prj_list!$O$6:$Z$7,2)*'2012 HR 배정표'!AU1126)/HLOOKUP($A$5,Prj_list!$O$6:$Z$7,2)))</x:f>
        <x:v>-</x:v>
      </x:c>
      <x:c r="AQ1128" s="45" t="str">
        <x:f>IF(ISBLANK('2012 HR 배정표'!AV1126)=TRUE,"-",'2012 HR 배정표'!AV1126)</x:f>
        <x:v>-</x:v>
      </x:c>
      <x:c r="AR1128" s="46" t="str">
        <x:f>IF(ISBLANK('2012 HR 배정표'!AV1126)=TRUE,"-",IF(ISERROR((HLOOKUP($A$5,Prj_list!$O$6:$Z$7,2)*'2012 HR 배정표'!AW1126)/HLOOKUP($A$5,Prj_list!$O$6:$Z$7,2))=TRUE,"-",(HLOOKUP($A$5,Prj_list!$O$6:$Z$7,2)*'2012 HR 배정표'!AW1126)/HLOOKUP($A$5,Prj_list!$O$6:$Z$7,2)))</x:f>
        <x:v>-</x:v>
      </x:c>
      <x:c r="AS1128" s="45" t="str">
        <x:f>IF(ISBLANK('2012 HR 배정표'!AX1126)=TRUE,"-",'2012 HR 배정표'!AX1126)</x:f>
        <x:v>-</x:v>
      </x:c>
      <x:c r="AT1128" s="46" t="str">
        <x:f>IF(ISBLANK('2012 HR 배정표'!AX1126)=TRUE,"-",IF(ISERROR((HLOOKUP($A$5,Prj_list!$O$6:$Z$7,2)*'2012 HR 배정표'!AY1126)/HLOOKUP($A$5,Prj_list!$O$6:$Z$7,2))=TRUE,"-",(HLOOKUP($A$5,Prj_list!$O$6:$Z$7,2)*'2012 HR 배정표'!AY1126)/HLOOKUP($A$5,Prj_list!$O$6:$Z$7,2)))</x:f>
        <x:v>-</x:v>
      </x:c>
      <x:c r="AU1128" s="45" t="str">
        <x:f>IF(ISBLANK('2012 HR 배정표'!AZ1126)=TRUE,"-",'2012 HR 배정표'!AZ1126)</x:f>
        <x:v>-</x:v>
      </x:c>
      <x:c r="AV1128" s="46" t="str">
        <x:f>IF(ISBLANK('2012 HR 배정표'!AZ1126)=TRUE,"-",IF(ISERROR((HLOOKUP($A$5,Prj_list!$O$6:$Z$7,2)*'2012 HR 배정표'!BA1126)/HLOOKUP($A$5,Prj_list!$O$6:$Z$7,2))=TRUE,"-",(HLOOKUP($A$5,Prj_list!$O$6:$Z$7,2)*'2012 HR 배정표'!BA1126)/HLOOKUP($A$5,Prj_list!$O$6:$Z$7,2)))</x:f>
        <x:v>-</x:v>
      </x:c>
      <x:c r="AW1128" s="34" t="str">
        <x:f t="shared" si="36"/>
        <x:v/>
      </x:c>
      <x:c r="AX1128" s="41">
        <x:f t="shared" si="35"/>
        <x:v>0</x:v>
      </x:c>
    </x:row>
    <x:row r="1129" spans="1:50">
      <x:c r="A1129" s="45" t="str">
        <x:f>IF(ISBLANK('2012 HR 배정표'!F1127)=TRUE,"-",'2012 HR 배정표'!F1127)</x:f>
        <x:v>-</x:v>
      </x:c>
      <x:c r="B1129" s="46" t="str">
        <x:f>IF(ISBLANK('2012 HR 배정표'!F1127)=TRUE,"-",IF(ISERROR((HLOOKUP($A$5,Prj_list!$O$6:$Z$7,2)*'2012 HR 배정표'!G1127)/HLOOKUP($A$5,Prj_list!$O$6:$Z$7,2))=TRUE,"-",(HLOOKUP($A$5,Prj_list!$O$6:$Z$7,2)*'2012 HR 배정표'!G1127)/HLOOKUP($A$5,Prj_list!$O$6:$Z$7,2)))</x:f>
        <x:v>-</x:v>
      </x:c>
      <x:c r="C1129" s="45" t="str">
        <x:f>IF(ISBLANK('2012 HR 배정표'!H1127)=TRUE,"-",'2012 HR 배정표'!H1127)</x:f>
        <x:v>-</x:v>
      </x:c>
      <x:c r="D1129" s="46" t="str">
        <x:f>IF(ISBLANK('2012 HR 배정표'!H1127)=TRUE,"-",IF(ISERROR((HLOOKUP($A$5,Prj_list!$O$6:$Z$7,2)*'2012 HR 배정표'!I1127)/HLOOKUP($A$5,Prj_list!$O$6:$Z$7,2))=TRUE,"-",(HLOOKUP($A$5,Prj_list!$O$6:$Z$7,2)*'2012 HR 배정표'!I1127)/HLOOKUP($A$5,Prj_list!$O$6:$Z$7,2)))</x:f>
        <x:v>-</x:v>
      </x:c>
      <x:c r="E1129" s="45" t="str">
        <x:f>IF(ISBLANK('2012 HR 배정표'!J1127)=TRUE,"-",'2012 HR 배정표'!J1127)</x:f>
        <x:v>-</x:v>
      </x:c>
      <x:c r="F1129" s="46" t="str">
        <x:f>IF(ISBLANK('2012 HR 배정표'!J1127)=TRUE,"-",IF(ISERROR((HLOOKUP($A$5,Prj_list!$O$6:$Z$7,2)*'2012 HR 배정표'!K1127)/HLOOKUP($A$5,Prj_list!$O$6:$Z$7,2))=TRUE,"-",(HLOOKUP($A$5,Prj_list!$O$6:$Z$7,2)*'2012 HR 배정표'!K1127)/HLOOKUP($A$5,Prj_list!$O$6:$Z$7,2)))</x:f>
        <x:v>-</x:v>
      </x:c>
      <x:c r="G1129" s="45" t="str">
        <x:f>IF(ISBLANK('2012 HR 배정표'!L1127)=TRUE,"-",'2012 HR 배정표'!L1127)</x:f>
        <x:v>-</x:v>
      </x:c>
      <x:c r="H1129" s="46" t="str">
        <x:f>IF(ISBLANK('2012 HR 배정표'!L1127)=TRUE,"-",IF(ISERROR((HLOOKUP($A$5,Prj_list!$O$6:$Z$7,2)*'2012 HR 배정표'!M1127)/HLOOKUP($A$5,Prj_list!$O$6:$Z$7,2))=TRUE,"-",(HLOOKUP($A$5,Prj_list!$O$6:$Z$7,2)*'2012 HR 배정표'!M1127)/HLOOKUP($A$5,Prj_list!$O$6:$Z$7,2)))</x:f>
        <x:v>-</x:v>
      </x:c>
      <x:c r="I1129" s="45" t="str">
        <x:f>IF(ISBLANK('2012 HR 배정표'!N1127)=TRUE,"-",'2012 HR 배정표'!N1127)</x:f>
        <x:v>-</x:v>
      </x:c>
      <x:c r="J1129" s="46" t="str">
        <x:f>IF(ISBLANK('2012 HR 배정표'!N1127)=TRUE,"-",IF(ISERROR((HLOOKUP($A$5,Prj_list!$O$6:$Z$7,2)*'2012 HR 배정표'!O1127)/HLOOKUP($A$5,Prj_list!$O$6:$Z$7,2))=TRUE,"-",(HLOOKUP($A$5,Prj_list!$O$6:$Z$7,2)*'2012 HR 배정표'!O1127)/HLOOKUP($A$5,Prj_list!$O$6:$Z$7,2)))</x:f>
        <x:v>-</x:v>
      </x:c>
      <x:c r="K1129" s="45" t="str">
        <x:f>IF(ISBLANK('2012 HR 배정표'!P1127)=TRUE,"-",'2012 HR 배정표'!P1127)</x:f>
        <x:v>-</x:v>
      </x:c>
      <x:c r="L1129" s="46" t="str">
        <x:f>IF(ISBLANK('2012 HR 배정표'!P1127)=TRUE,"-",IF(ISERROR((HLOOKUP($A$5,Prj_list!$O$6:$Z$7,2)*'2012 HR 배정표'!Q1127)/HLOOKUP($A$5,Prj_list!$O$6:$Z$7,2))=TRUE,"-",(HLOOKUP($A$5,Prj_list!$O$6:$Z$7,2)*'2012 HR 배정표'!Q1127)/HLOOKUP($A$5,Prj_list!$O$6:$Z$7,2)))</x:f>
        <x:v>-</x:v>
      </x:c>
      <x:c r="M1129" s="45" t="str">
        <x:f>IF(ISBLANK('2012 HR 배정표'!R1127)=TRUE,"-",'2012 HR 배정표'!R1127)</x:f>
        <x:v>-</x:v>
      </x:c>
      <x:c r="N1129" s="46" t="str">
        <x:f>IF(ISBLANK('2012 HR 배정표'!R1127)=TRUE,"-",IF(ISERROR((HLOOKUP($A$5,Prj_list!$O$6:$Z$7,2)*'2012 HR 배정표'!S1127)/HLOOKUP($A$5,Prj_list!$O$6:$Z$7,2))=TRUE,"-",(HLOOKUP($A$5,Prj_list!$O$6:$Z$7,2)*'2012 HR 배정표'!S1127)/HLOOKUP($A$5,Prj_list!$O$6:$Z$7,2)))</x:f>
        <x:v>-</x:v>
      </x:c>
      <x:c r="O1129" s="45" t="str">
        <x:f>IF(ISBLANK('2012 HR 배정표'!T1127)=TRUE,"-",'2012 HR 배정표'!T1127)</x:f>
        <x:v>-</x:v>
      </x:c>
      <x:c r="P1129" s="46" t="str">
        <x:f>IF(ISBLANK('2012 HR 배정표'!T1127)=TRUE,"-",IF(ISERROR((HLOOKUP($A$5,Prj_list!$O$6:$Z$7,2)*'2012 HR 배정표'!U1127)/HLOOKUP($A$5,Prj_list!$O$6:$Z$7,2))=TRUE,"-",(HLOOKUP($A$5,Prj_list!$O$6:$Z$7,2)*'2012 HR 배정표'!U1127)/HLOOKUP($A$5,Prj_list!$O$6:$Z$7,2)))</x:f>
        <x:v>-</x:v>
      </x:c>
      <x:c r="Q1129" s="45" t="str">
        <x:f>IF(ISBLANK('2012 HR 배정표'!V1127)=TRUE,"-",'2012 HR 배정표'!V1127)</x:f>
        <x:v>-</x:v>
      </x:c>
      <x:c r="R1129" s="46" t="str">
        <x:f>IF(ISBLANK('2012 HR 배정표'!V1127)=TRUE,"-",IF(ISERROR((HLOOKUP($A$5,Prj_list!$O$6:$Z$7,2)*'2012 HR 배정표'!W1127)/HLOOKUP($A$5,Prj_list!$O$6:$Z$7,2))=TRUE,"-",(HLOOKUP($A$5,Prj_list!$O$6:$Z$7,2)*'2012 HR 배정표'!W1127)/HLOOKUP($A$5,Prj_list!$O$6:$Z$7,2)))</x:f>
        <x:v>-</x:v>
      </x:c>
      <x:c r="S1129" s="45" t="str">
        <x:f>IF(ISBLANK('2012 HR 배정표'!X1127)=TRUE,"-",'2012 HR 배정표'!X1127)</x:f>
        <x:v>-</x:v>
      </x:c>
      <x:c r="T1129" s="46" t="str">
        <x:f>IF(ISBLANK('2012 HR 배정표'!X1127)=TRUE,"-",IF(ISERROR((HLOOKUP($A$5,Prj_list!$O$6:$Z$7,2)*'2012 HR 배정표'!Y1127)/HLOOKUP($A$5,Prj_list!$O$6:$Z$7,2))=TRUE,"-",(HLOOKUP($A$5,Prj_list!$O$6:$Z$7,2)*'2012 HR 배정표'!Y1127)/HLOOKUP($A$5,Prj_list!$O$6:$Z$7,2)))</x:f>
        <x:v>-</x:v>
      </x:c>
      <x:c r="U1129" s="45" t="str">
        <x:f>IF(ISBLANK('2012 HR 배정표'!Z1127)=TRUE,"-",'2012 HR 배정표'!Z1127)</x:f>
        <x:v>-</x:v>
      </x:c>
      <x:c r="V1129" s="46" t="str">
        <x:f>IF(ISBLANK('2012 HR 배정표'!Z1127)=TRUE,"-",IF(ISERROR((HLOOKUP($A$5,Prj_list!$O$6:$Z$7,2)*'2012 HR 배정표'!AA1127)/HLOOKUP($A$5,Prj_list!$O$6:$Z$7,2))=TRUE,"-",(HLOOKUP($A$5,Prj_list!$O$6:$Z$7,2)*'2012 HR 배정표'!AA1127)/HLOOKUP($A$5,Prj_list!$O$6:$Z$7,2)))</x:f>
        <x:v>-</x:v>
      </x:c>
      <x:c r="W1129" s="45" t="str">
        <x:f>IF(ISBLANK('2012 HR 배정표'!AB1127)=TRUE,"-",'2012 HR 배정표'!AB1127)</x:f>
        <x:v>-</x:v>
      </x:c>
      <x:c r="X1129" s="46" t="str">
        <x:f>IF(ISBLANK('2012 HR 배정표'!AB1127)=TRUE,"-",IF(ISERROR((HLOOKUP($A$5,Prj_list!$O$6:$Z$7,2)*'2012 HR 배정표'!AC1127)/HLOOKUP($A$5,Prj_list!$O$6:$Z$7,2))=TRUE,"-",(HLOOKUP($A$5,Prj_list!$O$6:$Z$7,2)*'2012 HR 배정표'!AC1127)/HLOOKUP($A$5,Prj_list!$O$6:$Z$7,2)))</x:f>
        <x:v>-</x:v>
      </x:c>
      <x:c r="Y1129" s="45" t="str">
        <x:f>IF(ISBLANK('2012 HR 배정표'!AD1127)=TRUE,"-",'2012 HR 배정표'!AD1127)</x:f>
        <x:v>-</x:v>
      </x:c>
      <x:c r="Z1129" s="46" t="str">
        <x:f>IF(ISBLANK('2012 HR 배정표'!AD1127)=TRUE,"-",IF(ISERROR((HLOOKUP($A$5,Prj_list!$O$6:$Z$7,2)*'2012 HR 배정표'!AE1127)/HLOOKUP($A$5,Prj_list!$O$6:$Z$7,2))=TRUE,"-",(HLOOKUP($A$5,Prj_list!$O$6:$Z$7,2)*'2012 HR 배정표'!AE1127)/HLOOKUP($A$5,Prj_list!$O$6:$Z$7,2)))</x:f>
        <x:v>-</x:v>
      </x:c>
      <x:c r="AA1129" s="45" t="str">
        <x:f>IF(ISBLANK('2012 HR 배정표'!AF1127)=TRUE,"-",'2012 HR 배정표'!AF1127)</x:f>
        <x:v>-</x:v>
      </x:c>
      <x:c r="AB1129" s="46" t="str">
        <x:f>IF(ISBLANK('2012 HR 배정표'!AF1127)=TRUE,"-",IF(ISERROR((HLOOKUP($A$5,Prj_list!$O$6:$Z$7,2)*'2012 HR 배정표'!AG1127)/HLOOKUP($A$5,Prj_list!$O$6:$Z$7,2))=TRUE,"-",(HLOOKUP($A$5,Prj_list!$O$6:$Z$7,2)*'2012 HR 배정표'!AG1127)/HLOOKUP($A$5,Prj_list!$O$6:$Z$7,2)))</x:f>
        <x:v>-</x:v>
      </x:c>
      <x:c r="AC1129" s="45" t="str">
        <x:f>IF(ISBLANK('2012 HR 배정표'!AH1127)=TRUE,"-",'2012 HR 배정표'!AH1127)</x:f>
        <x:v>-</x:v>
      </x:c>
      <x:c r="AD1129" s="46" t="str">
        <x:f>IF(ISBLANK('2012 HR 배정표'!AH1127)=TRUE,"-",IF(ISERROR((HLOOKUP($A$5,Prj_list!$O$6:$Z$7,2)*'2012 HR 배정표'!AI1127)/HLOOKUP($A$5,Prj_list!$O$6:$Z$7,2))=TRUE,"-",(HLOOKUP($A$5,Prj_list!$O$6:$Z$7,2)*'2012 HR 배정표'!AI1127)/HLOOKUP($A$5,Prj_list!$O$6:$Z$7,2)))</x:f>
        <x:v>-</x:v>
      </x:c>
      <x:c r="AE1129" s="45" t="str">
        <x:f>IF(ISBLANK('2012 HR 배정표'!AJ1127)=TRUE,"-",'2012 HR 배정표'!AJ1127)</x:f>
        <x:v>-</x:v>
      </x:c>
      <x:c r="AF1129" s="46" t="str">
        <x:f>IF(ISBLANK('2012 HR 배정표'!AJ1127)=TRUE,"-",IF(ISERROR((HLOOKUP($A$5,Prj_list!$O$6:$Z$7,2)*'2012 HR 배정표'!AK1127)/HLOOKUP($A$5,Prj_list!$O$6:$Z$7,2))=TRUE,"-",(HLOOKUP($A$5,Prj_list!$O$6:$Z$7,2)*'2012 HR 배정표'!AK1127)/HLOOKUP($A$5,Prj_list!$O$6:$Z$7,2)))</x:f>
        <x:v>-</x:v>
      </x:c>
      <x:c r="AG1129" s="45" t="str">
        <x:f>IF(ISBLANK('2012 HR 배정표'!AL1127)=TRUE,"-",'2012 HR 배정표'!AL1127)</x:f>
        <x:v>-</x:v>
      </x:c>
      <x:c r="AH1129" s="46" t="str">
        <x:f>IF(ISBLANK('2012 HR 배정표'!AL1127)=TRUE,"-",IF(ISERROR((HLOOKUP($A$5,Prj_list!$O$6:$Z$7,2)*'2012 HR 배정표'!AM1127)/HLOOKUP($A$5,Prj_list!$O$6:$Z$7,2))=TRUE,"-",(HLOOKUP($A$5,Prj_list!$O$6:$Z$7,2)*'2012 HR 배정표'!AM1127)/HLOOKUP($A$5,Prj_list!$O$6:$Z$7,2)))</x:f>
        <x:v>-</x:v>
      </x:c>
      <x:c r="AI1129" s="45" t="str">
        <x:f>IF(ISBLANK('2012 HR 배정표'!AN1127)=TRUE,"-",'2012 HR 배정표'!AN1127)</x:f>
        <x:v>-</x:v>
      </x:c>
      <x:c r="AJ1129" s="46" t="str">
        <x:f>IF(ISBLANK('2012 HR 배정표'!AN1127)=TRUE,"-",IF(ISERROR((HLOOKUP($A$5,Prj_list!$O$6:$Z$7,2)*'2012 HR 배정표'!AO1127)/HLOOKUP($A$5,Prj_list!$O$6:$Z$7,2))=TRUE,"-",(HLOOKUP($A$5,Prj_list!$O$6:$Z$7,2)*'2012 HR 배정표'!AO1127)/HLOOKUP($A$5,Prj_list!$O$6:$Z$7,2)))</x:f>
        <x:v>-</x:v>
      </x:c>
      <x:c r="AK1129" s="45" t="str">
        <x:f>IF(ISBLANK('2012 HR 배정표'!AP1127)=TRUE,"-",'2012 HR 배정표'!AP1127)</x:f>
        <x:v>-</x:v>
      </x:c>
      <x:c r="AL1129" s="46" t="str">
        <x:f>IF(ISBLANK('2012 HR 배정표'!AP1127)=TRUE,"-",IF(ISERROR((HLOOKUP($A$5,Prj_list!$O$6:$Z$7,2)*'2012 HR 배정표'!AQ1127)/HLOOKUP($A$5,Prj_list!$O$6:$Z$7,2))=TRUE,"-",(HLOOKUP($A$5,Prj_list!$O$6:$Z$7,2)*'2012 HR 배정표'!AQ1127)/HLOOKUP($A$5,Prj_list!$O$6:$Z$7,2)))</x:f>
        <x:v>-</x:v>
      </x:c>
      <x:c r="AM1129" s="45" t="str">
        <x:f>IF(ISBLANK('2012 HR 배정표'!AR1127)=TRUE,"-",'2012 HR 배정표'!AR1127)</x:f>
        <x:v>-</x:v>
      </x:c>
      <x:c r="AN1129" s="46" t="str">
        <x:f>IF(ISBLANK('2012 HR 배정표'!AR1127)=TRUE,"-",IF(ISERROR((HLOOKUP($A$5,Prj_list!$O$6:$Z$7,2)*'2012 HR 배정표'!AS1127)/HLOOKUP($A$5,Prj_list!$O$6:$Z$7,2))=TRUE,"-",(HLOOKUP($A$5,Prj_list!$O$6:$Z$7,2)*'2012 HR 배정표'!AS1127)/HLOOKUP($A$5,Prj_list!$O$6:$Z$7,2)))</x:f>
        <x:v>-</x:v>
      </x:c>
      <x:c r="AO1129" s="45" t="str">
        <x:f>IF(ISBLANK('2012 HR 배정표'!AT1127)=TRUE,"-",'2012 HR 배정표'!AT1127)</x:f>
        <x:v>-</x:v>
      </x:c>
      <x:c r="AP1129" s="46" t="str">
        <x:f>IF(ISBLANK('2012 HR 배정표'!AT1127)=TRUE,"-",IF(ISERROR((HLOOKUP($A$5,Prj_list!$O$6:$Z$7,2)*'2012 HR 배정표'!AU1127)/HLOOKUP($A$5,Prj_list!$O$6:$Z$7,2))=TRUE,"-",(HLOOKUP($A$5,Prj_list!$O$6:$Z$7,2)*'2012 HR 배정표'!AU1127)/HLOOKUP($A$5,Prj_list!$O$6:$Z$7,2)))</x:f>
        <x:v>-</x:v>
      </x:c>
      <x:c r="AQ1129" s="45" t="str">
        <x:f>IF(ISBLANK('2012 HR 배정표'!AV1127)=TRUE,"-",'2012 HR 배정표'!AV1127)</x:f>
        <x:v>-</x:v>
      </x:c>
      <x:c r="AR1129" s="46" t="str">
        <x:f>IF(ISBLANK('2012 HR 배정표'!AV1127)=TRUE,"-",IF(ISERROR((HLOOKUP($A$5,Prj_list!$O$6:$Z$7,2)*'2012 HR 배정표'!AW1127)/HLOOKUP($A$5,Prj_list!$O$6:$Z$7,2))=TRUE,"-",(HLOOKUP($A$5,Prj_list!$O$6:$Z$7,2)*'2012 HR 배정표'!AW1127)/HLOOKUP($A$5,Prj_list!$O$6:$Z$7,2)))</x:f>
        <x:v>-</x:v>
      </x:c>
      <x:c r="AS1129" s="45" t="str">
        <x:f>IF(ISBLANK('2012 HR 배정표'!AX1127)=TRUE,"-",'2012 HR 배정표'!AX1127)</x:f>
        <x:v>-</x:v>
      </x:c>
      <x:c r="AT1129" s="46" t="str">
        <x:f>IF(ISBLANK('2012 HR 배정표'!AX1127)=TRUE,"-",IF(ISERROR((HLOOKUP($A$5,Prj_list!$O$6:$Z$7,2)*'2012 HR 배정표'!AY1127)/HLOOKUP($A$5,Prj_list!$O$6:$Z$7,2))=TRUE,"-",(HLOOKUP($A$5,Prj_list!$O$6:$Z$7,2)*'2012 HR 배정표'!AY1127)/HLOOKUP($A$5,Prj_list!$O$6:$Z$7,2)))</x:f>
        <x:v>-</x:v>
      </x:c>
      <x:c r="AU1129" s="45" t="str">
        <x:f>IF(ISBLANK('2012 HR 배정표'!AZ1127)=TRUE,"-",'2012 HR 배정표'!AZ1127)</x:f>
        <x:v>-</x:v>
      </x:c>
      <x:c r="AV1129" s="46" t="str">
        <x:f>IF(ISBLANK('2012 HR 배정표'!AZ1127)=TRUE,"-",IF(ISERROR((HLOOKUP($A$5,Prj_list!$O$6:$Z$7,2)*'2012 HR 배정표'!BA1127)/HLOOKUP($A$5,Prj_list!$O$6:$Z$7,2))=TRUE,"-",(HLOOKUP($A$5,Prj_list!$O$6:$Z$7,2)*'2012 HR 배정표'!BA1127)/HLOOKUP($A$5,Prj_list!$O$6:$Z$7,2)))</x:f>
        <x:v>-</x:v>
      </x:c>
      <x:c r="AW1129" s="34" t="str">
        <x:f t="shared" si="36"/>
        <x:v/>
      </x:c>
      <x:c r="AX1129" s="41">
        <x:f t="shared" si="35"/>
        <x:v>0</x:v>
      </x:c>
    </x:row>
    <x:row r="1130" spans="1:50">
      <x:c r="A1130" s="45" t="str">
        <x:f>IF(ISBLANK('2012 HR 배정표'!F1128)=TRUE,"-",'2012 HR 배정표'!F1128)</x:f>
        <x:v>-</x:v>
      </x:c>
      <x:c r="B1130" s="46" t="str">
        <x:f>IF(ISBLANK('2012 HR 배정표'!F1128)=TRUE,"-",IF(ISERROR((HLOOKUP($A$5,Prj_list!$O$6:$Z$7,2)*'2012 HR 배정표'!G1128)/HLOOKUP($A$5,Prj_list!$O$6:$Z$7,2))=TRUE,"-",(HLOOKUP($A$5,Prj_list!$O$6:$Z$7,2)*'2012 HR 배정표'!G1128)/HLOOKUP($A$5,Prj_list!$O$6:$Z$7,2)))</x:f>
        <x:v>-</x:v>
      </x:c>
      <x:c r="C1130" s="45" t="str">
        <x:f>IF(ISBLANK('2012 HR 배정표'!H1128)=TRUE,"-",'2012 HR 배정표'!H1128)</x:f>
        <x:v>-</x:v>
      </x:c>
      <x:c r="D1130" s="46" t="str">
        <x:f>IF(ISBLANK('2012 HR 배정표'!H1128)=TRUE,"-",IF(ISERROR((HLOOKUP($A$5,Prj_list!$O$6:$Z$7,2)*'2012 HR 배정표'!I1128)/HLOOKUP($A$5,Prj_list!$O$6:$Z$7,2))=TRUE,"-",(HLOOKUP($A$5,Prj_list!$O$6:$Z$7,2)*'2012 HR 배정표'!I1128)/HLOOKUP($A$5,Prj_list!$O$6:$Z$7,2)))</x:f>
        <x:v>-</x:v>
      </x:c>
      <x:c r="E1130" s="45" t="str">
        <x:f>IF(ISBLANK('2012 HR 배정표'!J1128)=TRUE,"-",'2012 HR 배정표'!J1128)</x:f>
        <x:v>-</x:v>
      </x:c>
      <x:c r="F1130" s="46" t="str">
        <x:f>IF(ISBLANK('2012 HR 배정표'!J1128)=TRUE,"-",IF(ISERROR((HLOOKUP($A$5,Prj_list!$O$6:$Z$7,2)*'2012 HR 배정표'!K1128)/HLOOKUP($A$5,Prj_list!$O$6:$Z$7,2))=TRUE,"-",(HLOOKUP($A$5,Prj_list!$O$6:$Z$7,2)*'2012 HR 배정표'!K1128)/HLOOKUP($A$5,Prj_list!$O$6:$Z$7,2)))</x:f>
        <x:v>-</x:v>
      </x:c>
      <x:c r="G1130" s="45" t="str">
        <x:f>IF(ISBLANK('2012 HR 배정표'!L1128)=TRUE,"-",'2012 HR 배정표'!L1128)</x:f>
        <x:v>-</x:v>
      </x:c>
      <x:c r="H1130" s="46" t="str">
        <x:f>IF(ISBLANK('2012 HR 배정표'!L1128)=TRUE,"-",IF(ISERROR((HLOOKUP($A$5,Prj_list!$O$6:$Z$7,2)*'2012 HR 배정표'!M1128)/HLOOKUP($A$5,Prj_list!$O$6:$Z$7,2))=TRUE,"-",(HLOOKUP($A$5,Prj_list!$O$6:$Z$7,2)*'2012 HR 배정표'!M1128)/HLOOKUP($A$5,Prj_list!$O$6:$Z$7,2)))</x:f>
        <x:v>-</x:v>
      </x:c>
      <x:c r="I1130" s="45" t="str">
        <x:f>IF(ISBLANK('2012 HR 배정표'!N1128)=TRUE,"-",'2012 HR 배정표'!N1128)</x:f>
        <x:v>-</x:v>
      </x:c>
      <x:c r="J1130" s="46" t="str">
        <x:f>IF(ISBLANK('2012 HR 배정표'!N1128)=TRUE,"-",IF(ISERROR((HLOOKUP($A$5,Prj_list!$O$6:$Z$7,2)*'2012 HR 배정표'!O1128)/HLOOKUP($A$5,Prj_list!$O$6:$Z$7,2))=TRUE,"-",(HLOOKUP($A$5,Prj_list!$O$6:$Z$7,2)*'2012 HR 배정표'!O1128)/HLOOKUP($A$5,Prj_list!$O$6:$Z$7,2)))</x:f>
        <x:v>-</x:v>
      </x:c>
      <x:c r="K1130" s="45" t="str">
        <x:f>IF(ISBLANK('2012 HR 배정표'!P1128)=TRUE,"-",'2012 HR 배정표'!P1128)</x:f>
        <x:v>-</x:v>
      </x:c>
      <x:c r="L1130" s="46" t="str">
        <x:f>IF(ISBLANK('2012 HR 배정표'!P1128)=TRUE,"-",IF(ISERROR((HLOOKUP($A$5,Prj_list!$O$6:$Z$7,2)*'2012 HR 배정표'!Q1128)/HLOOKUP($A$5,Prj_list!$O$6:$Z$7,2))=TRUE,"-",(HLOOKUP($A$5,Prj_list!$O$6:$Z$7,2)*'2012 HR 배정표'!Q1128)/HLOOKUP($A$5,Prj_list!$O$6:$Z$7,2)))</x:f>
        <x:v>-</x:v>
      </x:c>
      <x:c r="M1130" s="45" t="str">
        <x:f>IF(ISBLANK('2012 HR 배정표'!R1128)=TRUE,"-",'2012 HR 배정표'!R1128)</x:f>
        <x:v>-</x:v>
      </x:c>
      <x:c r="N1130" s="46" t="str">
        <x:f>IF(ISBLANK('2012 HR 배정표'!R1128)=TRUE,"-",IF(ISERROR((HLOOKUP($A$5,Prj_list!$O$6:$Z$7,2)*'2012 HR 배정표'!S1128)/HLOOKUP($A$5,Prj_list!$O$6:$Z$7,2))=TRUE,"-",(HLOOKUP($A$5,Prj_list!$O$6:$Z$7,2)*'2012 HR 배정표'!S1128)/HLOOKUP($A$5,Prj_list!$O$6:$Z$7,2)))</x:f>
        <x:v>-</x:v>
      </x:c>
      <x:c r="O1130" s="45" t="str">
        <x:f>IF(ISBLANK('2012 HR 배정표'!T1128)=TRUE,"-",'2012 HR 배정표'!T1128)</x:f>
        <x:v>-</x:v>
      </x:c>
      <x:c r="P1130" s="46" t="str">
        <x:f>IF(ISBLANK('2012 HR 배정표'!T1128)=TRUE,"-",IF(ISERROR((HLOOKUP($A$5,Prj_list!$O$6:$Z$7,2)*'2012 HR 배정표'!U1128)/HLOOKUP($A$5,Prj_list!$O$6:$Z$7,2))=TRUE,"-",(HLOOKUP($A$5,Prj_list!$O$6:$Z$7,2)*'2012 HR 배정표'!U1128)/HLOOKUP($A$5,Prj_list!$O$6:$Z$7,2)))</x:f>
        <x:v>-</x:v>
      </x:c>
      <x:c r="Q1130" s="45" t="str">
        <x:f>IF(ISBLANK('2012 HR 배정표'!V1128)=TRUE,"-",'2012 HR 배정표'!V1128)</x:f>
        <x:v>-</x:v>
      </x:c>
      <x:c r="R1130" s="46" t="str">
        <x:f>IF(ISBLANK('2012 HR 배정표'!V1128)=TRUE,"-",IF(ISERROR((HLOOKUP($A$5,Prj_list!$O$6:$Z$7,2)*'2012 HR 배정표'!W1128)/HLOOKUP($A$5,Prj_list!$O$6:$Z$7,2))=TRUE,"-",(HLOOKUP($A$5,Prj_list!$O$6:$Z$7,2)*'2012 HR 배정표'!W1128)/HLOOKUP($A$5,Prj_list!$O$6:$Z$7,2)))</x:f>
        <x:v>-</x:v>
      </x:c>
      <x:c r="S1130" s="45" t="str">
        <x:f>IF(ISBLANK('2012 HR 배정표'!X1128)=TRUE,"-",'2012 HR 배정표'!X1128)</x:f>
        <x:v>-</x:v>
      </x:c>
      <x:c r="T1130" s="46" t="str">
        <x:f>IF(ISBLANK('2012 HR 배정표'!X1128)=TRUE,"-",IF(ISERROR((HLOOKUP($A$5,Prj_list!$O$6:$Z$7,2)*'2012 HR 배정표'!Y1128)/HLOOKUP($A$5,Prj_list!$O$6:$Z$7,2))=TRUE,"-",(HLOOKUP($A$5,Prj_list!$O$6:$Z$7,2)*'2012 HR 배정표'!Y1128)/HLOOKUP($A$5,Prj_list!$O$6:$Z$7,2)))</x:f>
        <x:v>-</x:v>
      </x:c>
      <x:c r="U1130" s="45" t="str">
        <x:f>IF(ISBLANK('2012 HR 배정표'!Z1128)=TRUE,"-",'2012 HR 배정표'!Z1128)</x:f>
        <x:v>-</x:v>
      </x:c>
      <x:c r="V1130" s="46" t="str">
        <x:f>IF(ISBLANK('2012 HR 배정표'!Z1128)=TRUE,"-",IF(ISERROR((HLOOKUP($A$5,Prj_list!$O$6:$Z$7,2)*'2012 HR 배정표'!AA1128)/HLOOKUP($A$5,Prj_list!$O$6:$Z$7,2))=TRUE,"-",(HLOOKUP($A$5,Prj_list!$O$6:$Z$7,2)*'2012 HR 배정표'!AA1128)/HLOOKUP($A$5,Prj_list!$O$6:$Z$7,2)))</x:f>
        <x:v>-</x:v>
      </x:c>
      <x:c r="W1130" s="45" t="str">
        <x:f>IF(ISBLANK('2012 HR 배정표'!AB1128)=TRUE,"-",'2012 HR 배정표'!AB1128)</x:f>
        <x:v>-</x:v>
      </x:c>
      <x:c r="X1130" s="46" t="str">
        <x:f>IF(ISBLANK('2012 HR 배정표'!AB1128)=TRUE,"-",IF(ISERROR((HLOOKUP($A$5,Prj_list!$O$6:$Z$7,2)*'2012 HR 배정표'!AC1128)/HLOOKUP($A$5,Prj_list!$O$6:$Z$7,2))=TRUE,"-",(HLOOKUP($A$5,Prj_list!$O$6:$Z$7,2)*'2012 HR 배정표'!AC1128)/HLOOKUP($A$5,Prj_list!$O$6:$Z$7,2)))</x:f>
        <x:v>-</x:v>
      </x:c>
      <x:c r="Y1130" s="45" t="str">
        <x:f>IF(ISBLANK('2012 HR 배정표'!AD1128)=TRUE,"-",'2012 HR 배정표'!AD1128)</x:f>
        <x:v>-</x:v>
      </x:c>
      <x:c r="Z1130" s="46" t="str">
        <x:f>IF(ISBLANK('2012 HR 배정표'!AD1128)=TRUE,"-",IF(ISERROR((HLOOKUP($A$5,Prj_list!$O$6:$Z$7,2)*'2012 HR 배정표'!AE1128)/HLOOKUP($A$5,Prj_list!$O$6:$Z$7,2))=TRUE,"-",(HLOOKUP($A$5,Prj_list!$O$6:$Z$7,2)*'2012 HR 배정표'!AE1128)/HLOOKUP($A$5,Prj_list!$O$6:$Z$7,2)))</x:f>
        <x:v>-</x:v>
      </x:c>
      <x:c r="AA1130" s="45" t="str">
        <x:f>IF(ISBLANK('2012 HR 배정표'!AF1128)=TRUE,"-",'2012 HR 배정표'!AF1128)</x:f>
        <x:v>-</x:v>
      </x:c>
      <x:c r="AB1130" s="46" t="str">
        <x:f>IF(ISBLANK('2012 HR 배정표'!AF1128)=TRUE,"-",IF(ISERROR((HLOOKUP($A$5,Prj_list!$O$6:$Z$7,2)*'2012 HR 배정표'!AG1128)/HLOOKUP($A$5,Prj_list!$O$6:$Z$7,2))=TRUE,"-",(HLOOKUP($A$5,Prj_list!$O$6:$Z$7,2)*'2012 HR 배정표'!AG1128)/HLOOKUP($A$5,Prj_list!$O$6:$Z$7,2)))</x:f>
        <x:v>-</x:v>
      </x:c>
      <x:c r="AC1130" s="45" t="str">
        <x:f>IF(ISBLANK('2012 HR 배정표'!AH1128)=TRUE,"-",'2012 HR 배정표'!AH1128)</x:f>
        <x:v>-</x:v>
      </x:c>
      <x:c r="AD1130" s="46" t="str">
        <x:f>IF(ISBLANK('2012 HR 배정표'!AH1128)=TRUE,"-",IF(ISERROR((HLOOKUP($A$5,Prj_list!$O$6:$Z$7,2)*'2012 HR 배정표'!AI1128)/HLOOKUP($A$5,Prj_list!$O$6:$Z$7,2))=TRUE,"-",(HLOOKUP($A$5,Prj_list!$O$6:$Z$7,2)*'2012 HR 배정표'!AI1128)/HLOOKUP($A$5,Prj_list!$O$6:$Z$7,2)))</x:f>
        <x:v>-</x:v>
      </x:c>
      <x:c r="AE1130" s="45" t="str">
        <x:f>IF(ISBLANK('2012 HR 배정표'!AJ1128)=TRUE,"-",'2012 HR 배정표'!AJ1128)</x:f>
        <x:v>-</x:v>
      </x:c>
      <x:c r="AF1130" s="46" t="str">
        <x:f>IF(ISBLANK('2012 HR 배정표'!AJ1128)=TRUE,"-",IF(ISERROR((HLOOKUP($A$5,Prj_list!$O$6:$Z$7,2)*'2012 HR 배정표'!AK1128)/HLOOKUP($A$5,Prj_list!$O$6:$Z$7,2))=TRUE,"-",(HLOOKUP($A$5,Prj_list!$O$6:$Z$7,2)*'2012 HR 배정표'!AK1128)/HLOOKUP($A$5,Prj_list!$O$6:$Z$7,2)))</x:f>
        <x:v>-</x:v>
      </x:c>
      <x:c r="AG1130" s="45" t="str">
        <x:f>IF(ISBLANK('2012 HR 배정표'!AL1128)=TRUE,"-",'2012 HR 배정표'!AL1128)</x:f>
        <x:v>-</x:v>
      </x:c>
      <x:c r="AH1130" s="46" t="str">
        <x:f>IF(ISBLANK('2012 HR 배정표'!AL1128)=TRUE,"-",IF(ISERROR((HLOOKUP($A$5,Prj_list!$O$6:$Z$7,2)*'2012 HR 배정표'!AM1128)/HLOOKUP($A$5,Prj_list!$O$6:$Z$7,2))=TRUE,"-",(HLOOKUP($A$5,Prj_list!$O$6:$Z$7,2)*'2012 HR 배정표'!AM1128)/HLOOKUP($A$5,Prj_list!$O$6:$Z$7,2)))</x:f>
        <x:v>-</x:v>
      </x:c>
      <x:c r="AI1130" s="45" t="str">
        <x:f>IF(ISBLANK('2012 HR 배정표'!AN1128)=TRUE,"-",'2012 HR 배정표'!AN1128)</x:f>
        <x:v>-</x:v>
      </x:c>
      <x:c r="AJ1130" s="46" t="str">
        <x:f>IF(ISBLANK('2012 HR 배정표'!AN1128)=TRUE,"-",IF(ISERROR((HLOOKUP($A$5,Prj_list!$O$6:$Z$7,2)*'2012 HR 배정표'!AO1128)/HLOOKUP($A$5,Prj_list!$O$6:$Z$7,2))=TRUE,"-",(HLOOKUP($A$5,Prj_list!$O$6:$Z$7,2)*'2012 HR 배정표'!AO1128)/HLOOKUP($A$5,Prj_list!$O$6:$Z$7,2)))</x:f>
        <x:v>-</x:v>
      </x:c>
      <x:c r="AK1130" s="45" t="str">
        <x:f>IF(ISBLANK('2012 HR 배정표'!AP1128)=TRUE,"-",'2012 HR 배정표'!AP1128)</x:f>
        <x:v>-</x:v>
      </x:c>
      <x:c r="AL1130" s="46" t="str">
        <x:f>IF(ISBLANK('2012 HR 배정표'!AP1128)=TRUE,"-",IF(ISERROR((HLOOKUP($A$5,Prj_list!$O$6:$Z$7,2)*'2012 HR 배정표'!AQ1128)/HLOOKUP($A$5,Prj_list!$O$6:$Z$7,2))=TRUE,"-",(HLOOKUP($A$5,Prj_list!$O$6:$Z$7,2)*'2012 HR 배정표'!AQ1128)/HLOOKUP($A$5,Prj_list!$O$6:$Z$7,2)))</x:f>
        <x:v>-</x:v>
      </x:c>
      <x:c r="AM1130" s="45" t="str">
        <x:f>IF(ISBLANK('2012 HR 배정표'!AR1128)=TRUE,"-",'2012 HR 배정표'!AR1128)</x:f>
        <x:v>-</x:v>
      </x:c>
      <x:c r="AN1130" s="46" t="str">
        <x:f>IF(ISBLANK('2012 HR 배정표'!AR1128)=TRUE,"-",IF(ISERROR((HLOOKUP($A$5,Prj_list!$O$6:$Z$7,2)*'2012 HR 배정표'!AS1128)/HLOOKUP($A$5,Prj_list!$O$6:$Z$7,2))=TRUE,"-",(HLOOKUP($A$5,Prj_list!$O$6:$Z$7,2)*'2012 HR 배정표'!AS1128)/HLOOKUP($A$5,Prj_list!$O$6:$Z$7,2)))</x:f>
        <x:v>-</x:v>
      </x:c>
      <x:c r="AO1130" s="45" t="str">
        <x:f>IF(ISBLANK('2012 HR 배정표'!AT1128)=TRUE,"-",'2012 HR 배정표'!AT1128)</x:f>
        <x:v>-</x:v>
      </x:c>
      <x:c r="AP1130" s="46" t="str">
        <x:f>IF(ISBLANK('2012 HR 배정표'!AT1128)=TRUE,"-",IF(ISERROR((HLOOKUP($A$5,Prj_list!$O$6:$Z$7,2)*'2012 HR 배정표'!AU1128)/HLOOKUP($A$5,Prj_list!$O$6:$Z$7,2))=TRUE,"-",(HLOOKUP($A$5,Prj_list!$O$6:$Z$7,2)*'2012 HR 배정표'!AU1128)/HLOOKUP($A$5,Prj_list!$O$6:$Z$7,2)))</x:f>
        <x:v>-</x:v>
      </x:c>
      <x:c r="AQ1130" s="45" t="str">
        <x:f>IF(ISBLANK('2012 HR 배정표'!AV1128)=TRUE,"-",'2012 HR 배정표'!AV1128)</x:f>
        <x:v>-</x:v>
      </x:c>
      <x:c r="AR1130" s="46" t="str">
        <x:f>IF(ISBLANK('2012 HR 배정표'!AV1128)=TRUE,"-",IF(ISERROR((HLOOKUP($A$5,Prj_list!$O$6:$Z$7,2)*'2012 HR 배정표'!AW1128)/HLOOKUP($A$5,Prj_list!$O$6:$Z$7,2))=TRUE,"-",(HLOOKUP($A$5,Prj_list!$O$6:$Z$7,2)*'2012 HR 배정표'!AW1128)/HLOOKUP($A$5,Prj_list!$O$6:$Z$7,2)))</x:f>
        <x:v>-</x:v>
      </x:c>
      <x:c r="AS1130" s="45" t="str">
        <x:f>IF(ISBLANK('2012 HR 배정표'!AX1128)=TRUE,"-",'2012 HR 배정표'!AX1128)</x:f>
        <x:v>-</x:v>
      </x:c>
      <x:c r="AT1130" s="46" t="str">
        <x:f>IF(ISBLANK('2012 HR 배정표'!AX1128)=TRUE,"-",IF(ISERROR((HLOOKUP($A$5,Prj_list!$O$6:$Z$7,2)*'2012 HR 배정표'!AY1128)/HLOOKUP($A$5,Prj_list!$O$6:$Z$7,2))=TRUE,"-",(HLOOKUP($A$5,Prj_list!$O$6:$Z$7,2)*'2012 HR 배정표'!AY1128)/HLOOKUP($A$5,Prj_list!$O$6:$Z$7,2)))</x:f>
        <x:v>-</x:v>
      </x:c>
      <x:c r="AU1130" s="45" t="str">
        <x:f>IF(ISBLANK('2012 HR 배정표'!AZ1128)=TRUE,"-",'2012 HR 배정표'!AZ1128)</x:f>
        <x:v>-</x:v>
      </x:c>
      <x:c r="AV1130" s="46" t="str">
        <x:f>IF(ISBLANK('2012 HR 배정표'!AZ1128)=TRUE,"-",IF(ISERROR((HLOOKUP($A$5,Prj_list!$O$6:$Z$7,2)*'2012 HR 배정표'!BA1128)/HLOOKUP($A$5,Prj_list!$O$6:$Z$7,2))=TRUE,"-",(HLOOKUP($A$5,Prj_list!$O$6:$Z$7,2)*'2012 HR 배정표'!BA1128)/HLOOKUP($A$5,Prj_list!$O$6:$Z$7,2)))</x:f>
        <x:v>-</x:v>
      </x:c>
      <x:c r="AW1130" s="34" t="str">
        <x:f t="shared" si="36"/>
        <x:v/>
      </x:c>
      <x:c r="AX1130" s="41">
        <x:f t="shared" si="35"/>
        <x:v>0</x:v>
      </x:c>
    </x:row>
    <x:row r="1131" spans="1:50">
      <x:c r="A1131" s="45" t="str">
        <x:f>IF(ISBLANK('2012 HR 배정표'!F1129)=TRUE,"-",'2012 HR 배정표'!F1129)</x:f>
        <x:v>-</x:v>
      </x:c>
      <x:c r="B1131" s="46" t="str">
        <x:f>IF(ISBLANK('2012 HR 배정표'!F1129)=TRUE,"-",IF(ISERROR((HLOOKUP($A$5,Prj_list!$O$6:$Z$7,2)*'2012 HR 배정표'!G1129)/HLOOKUP($A$5,Prj_list!$O$6:$Z$7,2))=TRUE,"-",(HLOOKUP($A$5,Prj_list!$O$6:$Z$7,2)*'2012 HR 배정표'!G1129)/HLOOKUP($A$5,Prj_list!$O$6:$Z$7,2)))</x:f>
        <x:v>-</x:v>
      </x:c>
      <x:c r="C1131" s="45" t="str">
        <x:f>IF(ISBLANK('2012 HR 배정표'!H1129)=TRUE,"-",'2012 HR 배정표'!H1129)</x:f>
        <x:v>-</x:v>
      </x:c>
      <x:c r="D1131" s="46" t="str">
        <x:f>IF(ISBLANK('2012 HR 배정표'!H1129)=TRUE,"-",IF(ISERROR((HLOOKUP($A$5,Prj_list!$O$6:$Z$7,2)*'2012 HR 배정표'!I1129)/HLOOKUP($A$5,Prj_list!$O$6:$Z$7,2))=TRUE,"-",(HLOOKUP($A$5,Prj_list!$O$6:$Z$7,2)*'2012 HR 배정표'!I1129)/HLOOKUP($A$5,Prj_list!$O$6:$Z$7,2)))</x:f>
        <x:v>-</x:v>
      </x:c>
      <x:c r="E1131" s="45" t="str">
        <x:f>IF(ISBLANK('2012 HR 배정표'!J1129)=TRUE,"-",'2012 HR 배정표'!J1129)</x:f>
        <x:v>-</x:v>
      </x:c>
      <x:c r="F1131" s="46" t="str">
        <x:f>IF(ISBLANK('2012 HR 배정표'!J1129)=TRUE,"-",IF(ISERROR((HLOOKUP($A$5,Prj_list!$O$6:$Z$7,2)*'2012 HR 배정표'!K1129)/HLOOKUP($A$5,Prj_list!$O$6:$Z$7,2))=TRUE,"-",(HLOOKUP($A$5,Prj_list!$O$6:$Z$7,2)*'2012 HR 배정표'!K1129)/HLOOKUP($A$5,Prj_list!$O$6:$Z$7,2)))</x:f>
        <x:v>-</x:v>
      </x:c>
      <x:c r="G1131" s="45" t="str">
        <x:f>IF(ISBLANK('2012 HR 배정표'!L1129)=TRUE,"-",'2012 HR 배정표'!L1129)</x:f>
        <x:v>-</x:v>
      </x:c>
      <x:c r="H1131" s="46" t="str">
        <x:f>IF(ISBLANK('2012 HR 배정표'!L1129)=TRUE,"-",IF(ISERROR((HLOOKUP($A$5,Prj_list!$O$6:$Z$7,2)*'2012 HR 배정표'!M1129)/HLOOKUP($A$5,Prj_list!$O$6:$Z$7,2))=TRUE,"-",(HLOOKUP($A$5,Prj_list!$O$6:$Z$7,2)*'2012 HR 배정표'!M1129)/HLOOKUP($A$5,Prj_list!$O$6:$Z$7,2)))</x:f>
        <x:v>-</x:v>
      </x:c>
      <x:c r="I1131" s="45" t="str">
        <x:f>IF(ISBLANK('2012 HR 배정표'!N1129)=TRUE,"-",'2012 HR 배정표'!N1129)</x:f>
        <x:v>-</x:v>
      </x:c>
      <x:c r="J1131" s="46" t="str">
        <x:f>IF(ISBLANK('2012 HR 배정표'!N1129)=TRUE,"-",IF(ISERROR((HLOOKUP($A$5,Prj_list!$O$6:$Z$7,2)*'2012 HR 배정표'!O1129)/HLOOKUP($A$5,Prj_list!$O$6:$Z$7,2))=TRUE,"-",(HLOOKUP($A$5,Prj_list!$O$6:$Z$7,2)*'2012 HR 배정표'!O1129)/HLOOKUP($A$5,Prj_list!$O$6:$Z$7,2)))</x:f>
        <x:v>-</x:v>
      </x:c>
      <x:c r="K1131" s="45" t="str">
        <x:f>IF(ISBLANK('2012 HR 배정표'!P1129)=TRUE,"-",'2012 HR 배정표'!P1129)</x:f>
        <x:v>-</x:v>
      </x:c>
      <x:c r="L1131" s="46" t="str">
        <x:f>IF(ISBLANK('2012 HR 배정표'!P1129)=TRUE,"-",IF(ISERROR((HLOOKUP($A$5,Prj_list!$O$6:$Z$7,2)*'2012 HR 배정표'!Q1129)/HLOOKUP($A$5,Prj_list!$O$6:$Z$7,2))=TRUE,"-",(HLOOKUP($A$5,Prj_list!$O$6:$Z$7,2)*'2012 HR 배정표'!Q1129)/HLOOKUP($A$5,Prj_list!$O$6:$Z$7,2)))</x:f>
        <x:v>-</x:v>
      </x:c>
      <x:c r="M1131" s="45" t="str">
        <x:f>IF(ISBLANK('2012 HR 배정표'!R1129)=TRUE,"-",'2012 HR 배정표'!R1129)</x:f>
        <x:v>-</x:v>
      </x:c>
      <x:c r="N1131" s="46" t="str">
        <x:f>IF(ISBLANK('2012 HR 배정표'!R1129)=TRUE,"-",IF(ISERROR((HLOOKUP($A$5,Prj_list!$O$6:$Z$7,2)*'2012 HR 배정표'!S1129)/HLOOKUP($A$5,Prj_list!$O$6:$Z$7,2))=TRUE,"-",(HLOOKUP($A$5,Prj_list!$O$6:$Z$7,2)*'2012 HR 배정표'!S1129)/HLOOKUP($A$5,Prj_list!$O$6:$Z$7,2)))</x:f>
        <x:v>-</x:v>
      </x:c>
      <x:c r="O1131" s="45" t="str">
        <x:f>IF(ISBLANK('2012 HR 배정표'!T1129)=TRUE,"-",'2012 HR 배정표'!T1129)</x:f>
        <x:v>-</x:v>
      </x:c>
      <x:c r="P1131" s="46" t="str">
        <x:f>IF(ISBLANK('2012 HR 배정표'!T1129)=TRUE,"-",IF(ISERROR((HLOOKUP($A$5,Prj_list!$O$6:$Z$7,2)*'2012 HR 배정표'!U1129)/HLOOKUP($A$5,Prj_list!$O$6:$Z$7,2))=TRUE,"-",(HLOOKUP($A$5,Prj_list!$O$6:$Z$7,2)*'2012 HR 배정표'!U1129)/HLOOKUP($A$5,Prj_list!$O$6:$Z$7,2)))</x:f>
        <x:v>-</x:v>
      </x:c>
      <x:c r="Q1131" s="45" t="str">
        <x:f>IF(ISBLANK('2012 HR 배정표'!V1129)=TRUE,"-",'2012 HR 배정표'!V1129)</x:f>
        <x:v>-</x:v>
      </x:c>
      <x:c r="R1131" s="46" t="str">
        <x:f>IF(ISBLANK('2012 HR 배정표'!V1129)=TRUE,"-",IF(ISERROR((HLOOKUP($A$5,Prj_list!$O$6:$Z$7,2)*'2012 HR 배정표'!W1129)/HLOOKUP($A$5,Prj_list!$O$6:$Z$7,2))=TRUE,"-",(HLOOKUP($A$5,Prj_list!$O$6:$Z$7,2)*'2012 HR 배정표'!W1129)/HLOOKUP($A$5,Prj_list!$O$6:$Z$7,2)))</x:f>
        <x:v>-</x:v>
      </x:c>
      <x:c r="S1131" s="45" t="str">
        <x:f>IF(ISBLANK('2012 HR 배정표'!X1129)=TRUE,"-",'2012 HR 배정표'!X1129)</x:f>
        <x:v>-</x:v>
      </x:c>
      <x:c r="T1131" s="46" t="str">
        <x:f>IF(ISBLANK('2012 HR 배정표'!X1129)=TRUE,"-",IF(ISERROR((HLOOKUP($A$5,Prj_list!$O$6:$Z$7,2)*'2012 HR 배정표'!Y1129)/HLOOKUP($A$5,Prj_list!$O$6:$Z$7,2))=TRUE,"-",(HLOOKUP($A$5,Prj_list!$O$6:$Z$7,2)*'2012 HR 배정표'!Y1129)/HLOOKUP($A$5,Prj_list!$O$6:$Z$7,2)))</x:f>
        <x:v>-</x:v>
      </x:c>
      <x:c r="U1131" s="45" t="str">
        <x:f>IF(ISBLANK('2012 HR 배정표'!Z1129)=TRUE,"-",'2012 HR 배정표'!Z1129)</x:f>
        <x:v>-</x:v>
      </x:c>
      <x:c r="V1131" s="46" t="str">
        <x:f>IF(ISBLANK('2012 HR 배정표'!Z1129)=TRUE,"-",IF(ISERROR((HLOOKUP($A$5,Prj_list!$O$6:$Z$7,2)*'2012 HR 배정표'!AA1129)/HLOOKUP($A$5,Prj_list!$O$6:$Z$7,2))=TRUE,"-",(HLOOKUP($A$5,Prj_list!$O$6:$Z$7,2)*'2012 HR 배정표'!AA1129)/HLOOKUP($A$5,Prj_list!$O$6:$Z$7,2)))</x:f>
        <x:v>-</x:v>
      </x:c>
      <x:c r="W1131" s="45" t="str">
        <x:f>IF(ISBLANK('2012 HR 배정표'!AB1129)=TRUE,"-",'2012 HR 배정표'!AB1129)</x:f>
        <x:v>-</x:v>
      </x:c>
      <x:c r="X1131" s="46" t="str">
        <x:f>IF(ISBLANK('2012 HR 배정표'!AB1129)=TRUE,"-",IF(ISERROR((HLOOKUP($A$5,Prj_list!$O$6:$Z$7,2)*'2012 HR 배정표'!AC1129)/HLOOKUP($A$5,Prj_list!$O$6:$Z$7,2))=TRUE,"-",(HLOOKUP($A$5,Prj_list!$O$6:$Z$7,2)*'2012 HR 배정표'!AC1129)/HLOOKUP($A$5,Prj_list!$O$6:$Z$7,2)))</x:f>
        <x:v>-</x:v>
      </x:c>
      <x:c r="Y1131" s="45" t="str">
        <x:f>IF(ISBLANK('2012 HR 배정표'!AD1129)=TRUE,"-",'2012 HR 배정표'!AD1129)</x:f>
        <x:v>-</x:v>
      </x:c>
      <x:c r="Z1131" s="46" t="str">
        <x:f>IF(ISBLANK('2012 HR 배정표'!AD1129)=TRUE,"-",IF(ISERROR((HLOOKUP($A$5,Prj_list!$O$6:$Z$7,2)*'2012 HR 배정표'!AE1129)/HLOOKUP($A$5,Prj_list!$O$6:$Z$7,2))=TRUE,"-",(HLOOKUP($A$5,Prj_list!$O$6:$Z$7,2)*'2012 HR 배정표'!AE1129)/HLOOKUP($A$5,Prj_list!$O$6:$Z$7,2)))</x:f>
        <x:v>-</x:v>
      </x:c>
      <x:c r="AA1131" s="45" t="str">
        <x:f>IF(ISBLANK('2012 HR 배정표'!AF1129)=TRUE,"-",'2012 HR 배정표'!AF1129)</x:f>
        <x:v>-</x:v>
      </x:c>
      <x:c r="AB1131" s="46" t="str">
        <x:f>IF(ISBLANK('2012 HR 배정표'!AF1129)=TRUE,"-",IF(ISERROR((HLOOKUP($A$5,Prj_list!$O$6:$Z$7,2)*'2012 HR 배정표'!AG1129)/HLOOKUP($A$5,Prj_list!$O$6:$Z$7,2))=TRUE,"-",(HLOOKUP($A$5,Prj_list!$O$6:$Z$7,2)*'2012 HR 배정표'!AG1129)/HLOOKUP($A$5,Prj_list!$O$6:$Z$7,2)))</x:f>
        <x:v>-</x:v>
      </x:c>
      <x:c r="AC1131" s="45" t="str">
        <x:f>IF(ISBLANK('2012 HR 배정표'!AH1129)=TRUE,"-",'2012 HR 배정표'!AH1129)</x:f>
        <x:v>-</x:v>
      </x:c>
      <x:c r="AD1131" s="46" t="str">
        <x:f>IF(ISBLANK('2012 HR 배정표'!AH1129)=TRUE,"-",IF(ISERROR((HLOOKUP($A$5,Prj_list!$O$6:$Z$7,2)*'2012 HR 배정표'!AI1129)/HLOOKUP($A$5,Prj_list!$O$6:$Z$7,2))=TRUE,"-",(HLOOKUP($A$5,Prj_list!$O$6:$Z$7,2)*'2012 HR 배정표'!AI1129)/HLOOKUP($A$5,Prj_list!$O$6:$Z$7,2)))</x:f>
        <x:v>-</x:v>
      </x:c>
      <x:c r="AE1131" s="45" t="str">
        <x:f>IF(ISBLANK('2012 HR 배정표'!AJ1129)=TRUE,"-",'2012 HR 배정표'!AJ1129)</x:f>
        <x:v>-</x:v>
      </x:c>
      <x:c r="AF1131" s="46" t="str">
        <x:f>IF(ISBLANK('2012 HR 배정표'!AJ1129)=TRUE,"-",IF(ISERROR((HLOOKUP($A$5,Prj_list!$O$6:$Z$7,2)*'2012 HR 배정표'!AK1129)/HLOOKUP($A$5,Prj_list!$O$6:$Z$7,2))=TRUE,"-",(HLOOKUP($A$5,Prj_list!$O$6:$Z$7,2)*'2012 HR 배정표'!AK1129)/HLOOKUP($A$5,Prj_list!$O$6:$Z$7,2)))</x:f>
        <x:v>-</x:v>
      </x:c>
      <x:c r="AG1131" s="45" t="str">
        <x:f>IF(ISBLANK('2012 HR 배정표'!AL1129)=TRUE,"-",'2012 HR 배정표'!AL1129)</x:f>
        <x:v>-</x:v>
      </x:c>
      <x:c r="AH1131" s="46" t="str">
        <x:f>IF(ISBLANK('2012 HR 배정표'!AL1129)=TRUE,"-",IF(ISERROR((HLOOKUP($A$5,Prj_list!$O$6:$Z$7,2)*'2012 HR 배정표'!AM1129)/HLOOKUP($A$5,Prj_list!$O$6:$Z$7,2))=TRUE,"-",(HLOOKUP($A$5,Prj_list!$O$6:$Z$7,2)*'2012 HR 배정표'!AM1129)/HLOOKUP($A$5,Prj_list!$O$6:$Z$7,2)))</x:f>
        <x:v>-</x:v>
      </x:c>
      <x:c r="AI1131" s="45" t="str">
        <x:f>IF(ISBLANK('2012 HR 배정표'!AN1129)=TRUE,"-",'2012 HR 배정표'!AN1129)</x:f>
        <x:v>-</x:v>
      </x:c>
      <x:c r="AJ1131" s="46" t="str">
        <x:f>IF(ISBLANK('2012 HR 배정표'!AN1129)=TRUE,"-",IF(ISERROR((HLOOKUP($A$5,Prj_list!$O$6:$Z$7,2)*'2012 HR 배정표'!AO1129)/HLOOKUP($A$5,Prj_list!$O$6:$Z$7,2))=TRUE,"-",(HLOOKUP($A$5,Prj_list!$O$6:$Z$7,2)*'2012 HR 배정표'!AO1129)/HLOOKUP($A$5,Prj_list!$O$6:$Z$7,2)))</x:f>
        <x:v>-</x:v>
      </x:c>
      <x:c r="AK1131" s="45" t="str">
        <x:f>IF(ISBLANK('2012 HR 배정표'!AP1129)=TRUE,"-",'2012 HR 배정표'!AP1129)</x:f>
        <x:v>-</x:v>
      </x:c>
      <x:c r="AL1131" s="46" t="str">
        <x:f>IF(ISBLANK('2012 HR 배정표'!AP1129)=TRUE,"-",IF(ISERROR((HLOOKUP($A$5,Prj_list!$O$6:$Z$7,2)*'2012 HR 배정표'!AQ1129)/HLOOKUP($A$5,Prj_list!$O$6:$Z$7,2))=TRUE,"-",(HLOOKUP($A$5,Prj_list!$O$6:$Z$7,2)*'2012 HR 배정표'!AQ1129)/HLOOKUP($A$5,Prj_list!$O$6:$Z$7,2)))</x:f>
        <x:v>-</x:v>
      </x:c>
      <x:c r="AM1131" s="45" t="str">
        <x:f>IF(ISBLANK('2012 HR 배정표'!AR1129)=TRUE,"-",'2012 HR 배정표'!AR1129)</x:f>
        <x:v>-</x:v>
      </x:c>
      <x:c r="AN1131" s="46" t="str">
        <x:f>IF(ISBLANK('2012 HR 배정표'!AR1129)=TRUE,"-",IF(ISERROR((HLOOKUP($A$5,Prj_list!$O$6:$Z$7,2)*'2012 HR 배정표'!AS1129)/HLOOKUP($A$5,Prj_list!$O$6:$Z$7,2))=TRUE,"-",(HLOOKUP($A$5,Prj_list!$O$6:$Z$7,2)*'2012 HR 배정표'!AS1129)/HLOOKUP($A$5,Prj_list!$O$6:$Z$7,2)))</x:f>
        <x:v>-</x:v>
      </x:c>
      <x:c r="AO1131" s="45" t="str">
        <x:f>IF(ISBLANK('2012 HR 배정표'!AT1129)=TRUE,"-",'2012 HR 배정표'!AT1129)</x:f>
        <x:v>-</x:v>
      </x:c>
      <x:c r="AP1131" s="46" t="str">
        <x:f>IF(ISBLANK('2012 HR 배정표'!AT1129)=TRUE,"-",IF(ISERROR((HLOOKUP($A$5,Prj_list!$O$6:$Z$7,2)*'2012 HR 배정표'!AU1129)/HLOOKUP($A$5,Prj_list!$O$6:$Z$7,2))=TRUE,"-",(HLOOKUP($A$5,Prj_list!$O$6:$Z$7,2)*'2012 HR 배정표'!AU1129)/HLOOKUP($A$5,Prj_list!$O$6:$Z$7,2)))</x:f>
        <x:v>-</x:v>
      </x:c>
      <x:c r="AQ1131" s="45" t="str">
        <x:f>IF(ISBLANK('2012 HR 배정표'!AV1129)=TRUE,"-",'2012 HR 배정표'!AV1129)</x:f>
        <x:v>-</x:v>
      </x:c>
      <x:c r="AR1131" s="46" t="str">
        <x:f>IF(ISBLANK('2012 HR 배정표'!AV1129)=TRUE,"-",IF(ISERROR((HLOOKUP($A$5,Prj_list!$O$6:$Z$7,2)*'2012 HR 배정표'!AW1129)/HLOOKUP($A$5,Prj_list!$O$6:$Z$7,2))=TRUE,"-",(HLOOKUP($A$5,Prj_list!$O$6:$Z$7,2)*'2012 HR 배정표'!AW1129)/HLOOKUP($A$5,Prj_list!$O$6:$Z$7,2)))</x:f>
        <x:v>-</x:v>
      </x:c>
      <x:c r="AS1131" s="45" t="str">
        <x:f>IF(ISBLANK('2012 HR 배정표'!AX1129)=TRUE,"-",'2012 HR 배정표'!AX1129)</x:f>
        <x:v>-</x:v>
      </x:c>
      <x:c r="AT1131" s="46" t="str">
        <x:f>IF(ISBLANK('2012 HR 배정표'!AX1129)=TRUE,"-",IF(ISERROR((HLOOKUP($A$5,Prj_list!$O$6:$Z$7,2)*'2012 HR 배정표'!AY1129)/HLOOKUP($A$5,Prj_list!$O$6:$Z$7,2))=TRUE,"-",(HLOOKUP($A$5,Prj_list!$O$6:$Z$7,2)*'2012 HR 배정표'!AY1129)/HLOOKUP($A$5,Prj_list!$O$6:$Z$7,2)))</x:f>
        <x:v>-</x:v>
      </x:c>
      <x:c r="AU1131" s="45" t="str">
        <x:f>IF(ISBLANK('2012 HR 배정표'!AZ1129)=TRUE,"-",'2012 HR 배정표'!AZ1129)</x:f>
        <x:v>-</x:v>
      </x:c>
      <x:c r="AV1131" s="46" t="str">
        <x:f>IF(ISBLANK('2012 HR 배정표'!AZ1129)=TRUE,"-",IF(ISERROR((HLOOKUP($A$5,Prj_list!$O$6:$Z$7,2)*'2012 HR 배정표'!BA1129)/HLOOKUP($A$5,Prj_list!$O$6:$Z$7,2))=TRUE,"-",(HLOOKUP($A$5,Prj_list!$O$6:$Z$7,2)*'2012 HR 배정표'!BA1129)/HLOOKUP($A$5,Prj_list!$O$6:$Z$7,2)))</x:f>
        <x:v>-</x:v>
      </x:c>
      <x:c r="AW1131" s="34" t="str">
        <x:f t="shared" si="36"/>
        <x:v/>
      </x:c>
      <x:c r="AX1131" s="41">
        <x:f t="shared" si="35"/>
        <x:v>0</x:v>
      </x:c>
    </x:row>
    <x:row r="1132" spans="1:50">
      <x:c r="A1132" s="45" t="str">
        <x:f>IF(ISBLANK('2012 HR 배정표'!F1130)=TRUE,"-",'2012 HR 배정표'!F1130)</x:f>
        <x:v>-</x:v>
      </x:c>
      <x:c r="B1132" s="46" t="str">
        <x:f>IF(ISBLANK('2012 HR 배정표'!F1130)=TRUE,"-",IF(ISERROR((HLOOKUP($A$5,Prj_list!$O$6:$Z$7,2)*'2012 HR 배정표'!G1130)/HLOOKUP($A$5,Prj_list!$O$6:$Z$7,2))=TRUE,"-",(HLOOKUP($A$5,Prj_list!$O$6:$Z$7,2)*'2012 HR 배정표'!G1130)/HLOOKUP($A$5,Prj_list!$O$6:$Z$7,2)))</x:f>
        <x:v>-</x:v>
      </x:c>
      <x:c r="C1132" s="45" t="str">
        <x:f>IF(ISBLANK('2012 HR 배정표'!H1130)=TRUE,"-",'2012 HR 배정표'!H1130)</x:f>
        <x:v>-</x:v>
      </x:c>
      <x:c r="D1132" s="46" t="str">
        <x:f>IF(ISBLANK('2012 HR 배정표'!H1130)=TRUE,"-",IF(ISERROR((HLOOKUP($A$5,Prj_list!$O$6:$Z$7,2)*'2012 HR 배정표'!I1130)/HLOOKUP($A$5,Prj_list!$O$6:$Z$7,2))=TRUE,"-",(HLOOKUP($A$5,Prj_list!$O$6:$Z$7,2)*'2012 HR 배정표'!I1130)/HLOOKUP($A$5,Prj_list!$O$6:$Z$7,2)))</x:f>
        <x:v>-</x:v>
      </x:c>
      <x:c r="E1132" s="45" t="str">
        <x:f>IF(ISBLANK('2012 HR 배정표'!J1130)=TRUE,"-",'2012 HR 배정표'!J1130)</x:f>
        <x:v>-</x:v>
      </x:c>
      <x:c r="F1132" s="46" t="str">
        <x:f>IF(ISBLANK('2012 HR 배정표'!J1130)=TRUE,"-",IF(ISERROR((HLOOKUP($A$5,Prj_list!$O$6:$Z$7,2)*'2012 HR 배정표'!K1130)/HLOOKUP($A$5,Prj_list!$O$6:$Z$7,2))=TRUE,"-",(HLOOKUP($A$5,Prj_list!$O$6:$Z$7,2)*'2012 HR 배정표'!K1130)/HLOOKUP($A$5,Prj_list!$O$6:$Z$7,2)))</x:f>
        <x:v>-</x:v>
      </x:c>
      <x:c r="G1132" s="45" t="str">
        <x:f>IF(ISBLANK('2012 HR 배정표'!L1130)=TRUE,"-",'2012 HR 배정표'!L1130)</x:f>
        <x:v>-</x:v>
      </x:c>
      <x:c r="H1132" s="46" t="str">
        <x:f>IF(ISBLANK('2012 HR 배정표'!L1130)=TRUE,"-",IF(ISERROR((HLOOKUP($A$5,Prj_list!$O$6:$Z$7,2)*'2012 HR 배정표'!M1130)/HLOOKUP($A$5,Prj_list!$O$6:$Z$7,2))=TRUE,"-",(HLOOKUP($A$5,Prj_list!$O$6:$Z$7,2)*'2012 HR 배정표'!M1130)/HLOOKUP($A$5,Prj_list!$O$6:$Z$7,2)))</x:f>
        <x:v>-</x:v>
      </x:c>
      <x:c r="I1132" s="45" t="str">
        <x:f>IF(ISBLANK('2012 HR 배정표'!N1130)=TRUE,"-",'2012 HR 배정표'!N1130)</x:f>
        <x:v>-</x:v>
      </x:c>
      <x:c r="J1132" s="46" t="str">
        <x:f>IF(ISBLANK('2012 HR 배정표'!N1130)=TRUE,"-",IF(ISERROR((HLOOKUP($A$5,Prj_list!$O$6:$Z$7,2)*'2012 HR 배정표'!O1130)/HLOOKUP($A$5,Prj_list!$O$6:$Z$7,2))=TRUE,"-",(HLOOKUP($A$5,Prj_list!$O$6:$Z$7,2)*'2012 HR 배정표'!O1130)/HLOOKUP($A$5,Prj_list!$O$6:$Z$7,2)))</x:f>
        <x:v>-</x:v>
      </x:c>
      <x:c r="K1132" s="45" t="str">
        <x:f>IF(ISBLANK('2012 HR 배정표'!P1130)=TRUE,"-",'2012 HR 배정표'!P1130)</x:f>
        <x:v>-</x:v>
      </x:c>
      <x:c r="L1132" s="46" t="str">
        <x:f>IF(ISBLANK('2012 HR 배정표'!P1130)=TRUE,"-",IF(ISERROR((HLOOKUP($A$5,Prj_list!$O$6:$Z$7,2)*'2012 HR 배정표'!Q1130)/HLOOKUP($A$5,Prj_list!$O$6:$Z$7,2))=TRUE,"-",(HLOOKUP($A$5,Prj_list!$O$6:$Z$7,2)*'2012 HR 배정표'!Q1130)/HLOOKUP($A$5,Prj_list!$O$6:$Z$7,2)))</x:f>
        <x:v>-</x:v>
      </x:c>
      <x:c r="M1132" s="45" t="str">
        <x:f>IF(ISBLANK('2012 HR 배정표'!R1130)=TRUE,"-",'2012 HR 배정표'!R1130)</x:f>
        <x:v>-</x:v>
      </x:c>
      <x:c r="N1132" s="46" t="str">
        <x:f>IF(ISBLANK('2012 HR 배정표'!R1130)=TRUE,"-",IF(ISERROR((HLOOKUP($A$5,Prj_list!$O$6:$Z$7,2)*'2012 HR 배정표'!S1130)/HLOOKUP($A$5,Prj_list!$O$6:$Z$7,2))=TRUE,"-",(HLOOKUP($A$5,Prj_list!$O$6:$Z$7,2)*'2012 HR 배정표'!S1130)/HLOOKUP($A$5,Prj_list!$O$6:$Z$7,2)))</x:f>
        <x:v>-</x:v>
      </x:c>
      <x:c r="O1132" s="45" t="str">
        <x:f>IF(ISBLANK('2012 HR 배정표'!T1130)=TRUE,"-",'2012 HR 배정표'!T1130)</x:f>
        <x:v>-</x:v>
      </x:c>
      <x:c r="P1132" s="46" t="str">
        <x:f>IF(ISBLANK('2012 HR 배정표'!T1130)=TRUE,"-",IF(ISERROR((HLOOKUP($A$5,Prj_list!$O$6:$Z$7,2)*'2012 HR 배정표'!U1130)/HLOOKUP($A$5,Prj_list!$O$6:$Z$7,2))=TRUE,"-",(HLOOKUP($A$5,Prj_list!$O$6:$Z$7,2)*'2012 HR 배정표'!U1130)/HLOOKUP($A$5,Prj_list!$O$6:$Z$7,2)))</x:f>
        <x:v>-</x:v>
      </x:c>
      <x:c r="Q1132" s="45" t="str">
        <x:f>IF(ISBLANK('2012 HR 배정표'!V1130)=TRUE,"-",'2012 HR 배정표'!V1130)</x:f>
        <x:v>-</x:v>
      </x:c>
      <x:c r="R1132" s="46" t="str">
        <x:f>IF(ISBLANK('2012 HR 배정표'!V1130)=TRUE,"-",IF(ISERROR((HLOOKUP($A$5,Prj_list!$O$6:$Z$7,2)*'2012 HR 배정표'!W1130)/HLOOKUP($A$5,Prj_list!$O$6:$Z$7,2))=TRUE,"-",(HLOOKUP($A$5,Prj_list!$O$6:$Z$7,2)*'2012 HR 배정표'!W1130)/HLOOKUP($A$5,Prj_list!$O$6:$Z$7,2)))</x:f>
        <x:v>-</x:v>
      </x:c>
      <x:c r="S1132" s="45" t="str">
        <x:f>IF(ISBLANK('2012 HR 배정표'!X1130)=TRUE,"-",'2012 HR 배정표'!X1130)</x:f>
        <x:v>-</x:v>
      </x:c>
      <x:c r="T1132" s="46" t="str">
        <x:f>IF(ISBLANK('2012 HR 배정표'!X1130)=TRUE,"-",IF(ISERROR((HLOOKUP($A$5,Prj_list!$O$6:$Z$7,2)*'2012 HR 배정표'!Y1130)/HLOOKUP($A$5,Prj_list!$O$6:$Z$7,2))=TRUE,"-",(HLOOKUP($A$5,Prj_list!$O$6:$Z$7,2)*'2012 HR 배정표'!Y1130)/HLOOKUP($A$5,Prj_list!$O$6:$Z$7,2)))</x:f>
        <x:v>-</x:v>
      </x:c>
      <x:c r="U1132" s="45" t="str">
        <x:f>IF(ISBLANK('2012 HR 배정표'!Z1130)=TRUE,"-",'2012 HR 배정표'!Z1130)</x:f>
        <x:v>-</x:v>
      </x:c>
      <x:c r="V1132" s="46" t="str">
        <x:f>IF(ISBLANK('2012 HR 배정표'!Z1130)=TRUE,"-",IF(ISERROR((HLOOKUP($A$5,Prj_list!$O$6:$Z$7,2)*'2012 HR 배정표'!AA1130)/HLOOKUP($A$5,Prj_list!$O$6:$Z$7,2))=TRUE,"-",(HLOOKUP($A$5,Prj_list!$O$6:$Z$7,2)*'2012 HR 배정표'!AA1130)/HLOOKUP($A$5,Prj_list!$O$6:$Z$7,2)))</x:f>
        <x:v>-</x:v>
      </x:c>
      <x:c r="W1132" s="45" t="str">
        <x:f>IF(ISBLANK('2012 HR 배정표'!AB1130)=TRUE,"-",'2012 HR 배정표'!AB1130)</x:f>
        <x:v>-</x:v>
      </x:c>
      <x:c r="X1132" s="46" t="str">
        <x:f>IF(ISBLANK('2012 HR 배정표'!AB1130)=TRUE,"-",IF(ISERROR((HLOOKUP($A$5,Prj_list!$O$6:$Z$7,2)*'2012 HR 배정표'!AC1130)/HLOOKUP($A$5,Prj_list!$O$6:$Z$7,2))=TRUE,"-",(HLOOKUP($A$5,Prj_list!$O$6:$Z$7,2)*'2012 HR 배정표'!AC1130)/HLOOKUP($A$5,Prj_list!$O$6:$Z$7,2)))</x:f>
        <x:v>-</x:v>
      </x:c>
      <x:c r="Y1132" s="45" t="str">
        <x:f>IF(ISBLANK('2012 HR 배정표'!AD1130)=TRUE,"-",'2012 HR 배정표'!AD1130)</x:f>
        <x:v>-</x:v>
      </x:c>
      <x:c r="Z1132" s="46" t="str">
        <x:f>IF(ISBLANK('2012 HR 배정표'!AD1130)=TRUE,"-",IF(ISERROR((HLOOKUP($A$5,Prj_list!$O$6:$Z$7,2)*'2012 HR 배정표'!AE1130)/HLOOKUP($A$5,Prj_list!$O$6:$Z$7,2))=TRUE,"-",(HLOOKUP($A$5,Prj_list!$O$6:$Z$7,2)*'2012 HR 배정표'!AE1130)/HLOOKUP($A$5,Prj_list!$O$6:$Z$7,2)))</x:f>
        <x:v>-</x:v>
      </x:c>
      <x:c r="AA1132" s="45" t="str">
        <x:f>IF(ISBLANK('2012 HR 배정표'!AF1130)=TRUE,"-",'2012 HR 배정표'!AF1130)</x:f>
        <x:v>-</x:v>
      </x:c>
      <x:c r="AB1132" s="46" t="str">
        <x:f>IF(ISBLANK('2012 HR 배정표'!AF1130)=TRUE,"-",IF(ISERROR((HLOOKUP($A$5,Prj_list!$O$6:$Z$7,2)*'2012 HR 배정표'!AG1130)/HLOOKUP($A$5,Prj_list!$O$6:$Z$7,2))=TRUE,"-",(HLOOKUP($A$5,Prj_list!$O$6:$Z$7,2)*'2012 HR 배정표'!AG1130)/HLOOKUP($A$5,Prj_list!$O$6:$Z$7,2)))</x:f>
        <x:v>-</x:v>
      </x:c>
      <x:c r="AC1132" s="45" t="str">
        <x:f>IF(ISBLANK('2012 HR 배정표'!AH1130)=TRUE,"-",'2012 HR 배정표'!AH1130)</x:f>
        <x:v>-</x:v>
      </x:c>
      <x:c r="AD1132" s="46" t="str">
        <x:f>IF(ISBLANK('2012 HR 배정표'!AH1130)=TRUE,"-",IF(ISERROR((HLOOKUP($A$5,Prj_list!$O$6:$Z$7,2)*'2012 HR 배정표'!AI1130)/HLOOKUP($A$5,Prj_list!$O$6:$Z$7,2))=TRUE,"-",(HLOOKUP($A$5,Prj_list!$O$6:$Z$7,2)*'2012 HR 배정표'!AI1130)/HLOOKUP($A$5,Prj_list!$O$6:$Z$7,2)))</x:f>
        <x:v>-</x:v>
      </x:c>
      <x:c r="AE1132" s="45" t="str">
        <x:f>IF(ISBLANK('2012 HR 배정표'!AJ1130)=TRUE,"-",'2012 HR 배정표'!AJ1130)</x:f>
        <x:v>-</x:v>
      </x:c>
      <x:c r="AF1132" s="46" t="str">
        <x:f>IF(ISBLANK('2012 HR 배정표'!AJ1130)=TRUE,"-",IF(ISERROR((HLOOKUP($A$5,Prj_list!$O$6:$Z$7,2)*'2012 HR 배정표'!AK1130)/HLOOKUP($A$5,Prj_list!$O$6:$Z$7,2))=TRUE,"-",(HLOOKUP($A$5,Prj_list!$O$6:$Z$7,2)*'2012 HR 배정표'!AK1130)/HLOOKUP($A$5,Prj_list!$O$6:$Z$7,2)))</x:f>
        <x:v>-</x:v>
      </x:c>
      <x:c r="AG1132" s="45" t="str">
        <x:f>IF(ISBLANK('2012 HR 배정표'!AL1130)=TRUE,"-",'2012 HR 배정표'!AL1130)</x:f>
        <x:v>-</x:v>
      </x:c>
      <x:c r="AH1132" s="46" t="str">
        <x:f>IF(ISBLANK('2012 HR 배정표'!AL1130)=TRUE,"-",IF(ISERROR((HLOOKUP($A$5,Prj_list!$O$6:$Z$7,2)*'2012 HR 배정표'!AM1130)/HLOOKUP($A$5,Prj_list!$O$6:$Z$7,2))=TRUE,"-",(HLOOKUP($A$5,Prj_list!$O$6:$Z$7,2)*'2012 HR 배정표'!AM1130)/HLOOKUP($A$5,Prj_list!$O$6:$Z$7,2)))</x:f>
        <x:v>-</x:v>
      </x:c>
      <x:c r="AI1132" s="45" t="str">
        <x:f>IF(ISBLANK('2012 HR 배정표'!AN1130)=TRUE,"-",'2012 HR 배정표'!AN1130)</x:f>
        <x:v>-</x:v>
      </x:c>
      <x:c r="AJ1132" s="46" t="str">
        <x:f>IF(ISBLANK('2012 HR 배정표'!AN1130)=TRUE,"-",IF(ISERROR((HLOOKUP($A$5,Prj_list!$O$6:$Z$7,2)*'2012 HR 배정표'!AO1130)/HLOOKUP($A$5,Prj_list!$O$6:$Z$7,2))=TRUE,"-",(HLOOKUP($A$5,Prj_list!$O$6:$Z$7,2)*'2012 HR 배정표'!AO1130)/HLOOKUP($A$5,Prj_list!$O$6:$Z$7,2)))</x:f>
        <x:v>-</x:v>
      </x:c>
      <x:c r="AK1132" s="45" t="str">
        <x:f>IF(ISBLANK('2012 HR 배정표'!AP1130)=TRUE,"-",'2012 HR 배정표'!AP1130)</x:f>
        <x:v>-</x:v>
      </x:c>
      <x:c r="AL1132" s="46" t="str">
        <x:f>IF(ISBLANK('2012 HR 배정표'!AP1130)=TRUE,"-",IF(ISERROR((HLOOKUP($A$5,Prj_list!$O$6:$Z$7,2)*'2012 HR 배정표'!AQ1130)/HLOOKUP($A$5,Prj_list!$O$6:$Z$7,2))=TRUE,"-",(HLOOKUP($A$5,Prj_list!$O$6:$Z$7,2)*'2012 HR 배정표'!AQ1130)/HLOOKUP($A$5,Prj_list!$O$6:$Z$7,2)))</x:f>
        <x:v>-</x:v>
      </x:c>
      <x:c r="AM1132" s="45" t="str">
        <x:f>IF(ISBLANK('2012 HR 배정표'!AR1130)=TRUE,"-",'2012 HR 배정표'!AR1130)</x:f>
        <x:v>-</x:v>
      </x:c>
      <x:c r="AN1132" s="46" t="str">
        <x:f>IF(ISBLANK('2012 HR 배정표'!AR1130)=TRUE,"-",IF(ISERROR((HLOOKUP($A$5,Prj_list!$O$6:$Z$7,2)*'2012 HR 배정표'!AS1130)/HLOOKUP($A$5,Prj_list!$O$6:$Z$7,2))=TRUE,"-",(HLOOKUP($A$5,Prj_list!$O$6:$Z$7,2)*'2012 HR 배정표'!AS1130)/HLOOKUP($A$5,Prj_list!$O$6:$Z$7,2)))</x:f>
        <x:v>-</x:v>
      </x:c>
      <x:c r="AO1132" s="45" t="str">
        <x:f>IF(ISBLANK('2012 HR 배정표'!AT1130)=TRUE,"-",'2012 HR 배정표'!AT1130)</x:f>
        <x:v>-</x:v>
      </x:c>
      <x:c r="AP1132" s="46" t="str">
        <x:f>IF(ISBLANK('2012 HR 배정표'!AT1130)=TRUE,"-",IF(ISERROR((HLOOKUP($A$5,Prj_list!$O$6:$Z$7,2)*'2012 HR 배정표'!AU1130)/HLOOKUP($A$5,Prj_list!$O$6:$Z$7,2))=TRUE,"-",(HLOOKUP($A$5,Prj_list!$O$6:$Z$7,2)*'2012 HR 배정표'!AU1130)/HLOOKUP($A$5,Prj_list!$O$6:$Z$7,2)))</x:f>
        <x:v>-</x:v>
      </x:c>
      <x:c r="AQ1132" s="45" t="str">
        <x:f>IF(ISBLANK('2012 HR 배정표'!AV1130)=TRUE,"-",'2012 HR 배정표'!AV1130)</x:f>
        <x:v>-</x:v>
      </x:c>
      <x:c r="AR1132" s="46" t="str">
        <x:f>IF(ISBLANK('2012 HR 배정표'!AV1130)=TRUE,"-",IF(ISERROR((HLOOKUP($A$5,Prj_list!$O$6:$Z$7,2)*'2012 HR 배정표'!AW1130)/HLOOKUP($A$5,Prj_list!$O$6:$Z$7,2))=TRUE,"-",(HLOOKUP($A$5,Prj_list!$O$6:$Z$7,2)*'2012 HR 배정표'!AW1130)/HLOOKUP($A$5,Prj_list!$O$6:$Z$7,2)))</x:f>
        <x:v>-</x:v>
      </x:c>
      <x:c r="AS1132" s="45" t="str">
        <x:f>IF(ISBLANK('2012 HR 배정표'!AX1130)=TRUE,"-",'2012 HR 배정표'!AX1130)</x:f>
        <x:v>-</x:v>
      </x:c>
      <x:c r="AT1132" s="46" t="str">
        <x:f>IF(ISBLANK('2012 HR 배정표'!AX1130)=TRUE,"-",IF(ISERROR((HLOOKUP($A$5,Prj_list!$O$6:$Z$7,2)*'2012 HR 배정표'!AY1130)/HLOOKUP($A$5,Prj_list!$O$6:$Z$7,2))=TRUE,"-",(HLOOKUP($A$5,Prj_list!$O$6:$Z$7,2)*'2012 HR 배정표'!AY1130)/HLOOKUP($A$5,Prj_list!$O$6:$Z$7,2)))</x:f>
        <x:v>-</x:v>
      </x:c>
      <x:c r="AU1132" s="45" t="str">
        <x:f>IF(ISBLANK('2012 HR 배정표'!AZ1130)=TRUE,"-",'2012 HR 배정표'!AZ1130)</x:f>
        <x:v>-</x:v>
      </x:c>
      <x:c r="AV1132" s="46" t="str">
        <x:f>IF(ISBLANK('2012 HR 배정표'!AZ1130)=TRUE,"-",IF(ISERROR((HLOOKUP($A$5,Prj_list!$O$6:$Z$7,2)*'2012 HR 배정표'!BA1130)/HLOOKUP($A$5,Prj_list!$O$6:$Z$7,2))=TRUE,"-",(HLOOKUP($A$5,Prj_list!$O$6:$Z$7,2)*'2012 HR 배정표'!BA1130)/HLOOKUP($A$5,Prj_list!$O$6:$Z$7,2)))</x:f>
        <x:v>-</x:v>
      </x:c>
      <x:c r="AW1132" s="34" t="str">
        <x:f t="shared" si="36"/>
        <x:v/>
      </x:c>
      <x:c r="AX1132" s="41">
        <x:f t="shared" si="35"/>
        <x:v>0</x:v>
      </x:c>
    </x:row>
    <x:row r="1133" spans="1:50">
      <x:c r="A1133" s="45" t="str">
        <x:f>IF(ISBLANK('2012 HR 배정표'!F1131)=TRUE,"-",'2012 HR 배정표'!F1131)</x:f>
        <x:v>-</x:v>
      </x:c>
      <x:c r="B1133" s="46" t="str">
        <x:f>IF(ISBLANK('2012 HR 배정표'!F1131)=TRUE,"-",IF(ISERROR((HLOOKUP($A$5,Prj_list!$O$6:$Z$7,2)*'2012 HR 배정표'!G1131)/HLOOKUP($A$5,Prj_list!$O$6:$Z$7,2))=TRUE,"-",(HLOOKUP($A$5,Prj_list!$O$6:$Z$7,2)*'2012 HR 배정표'!G1131)/HLOOKUP($A$5,Prj_list!$O$6:$Z$7,2)))</x:f>
        <x:v>-</x:v>
      </x:c>
      <x:c r="C1133" s="45" t="str">
        <x:f>IF(ISBLANK('2012 HR 배정표'!H1131)=TRUE,"-",'2012 HR 배정표'!H1131)</x:f>
        <x:v>-</x:v>
      </x:c>
      <x:c r="D1133" s="46" t="str">
        <x:f>IF(ISBLANK('2012 HR 배정표'!H1131)=TRUE,"-",IF(ISERROR((HLOOKUP($A$5,Prj_list!$O$6:$Z$7,2)*'2012 HR 배정표'!I1131)/HLOOKUP($A$5,Prj_list!$O$6:$Z$7,2))=TRUE,"-",(HLOOKUP($A$5,Prj_list!$O$6:$Z$7,2)*'2012 HR 배정표'!I1131)/HLOOKUP($A$5,Prj_list!$O$6:$Z$7,2)))</x:f>
        <x:v>-</x:v>
      </x:c>
      <x:c r="E1133" s="45" t="str">
        <x:f>IF(ISBLANK('2012 HR 배정표'!J1131)=TRUE,"-",'2012 HR 배정표'!J1131)</x:f>
        <x:v>-</x:v>
      </x:c>
      <x:c r="F1133" s="46" t="str">
        <x:f>IF(ISBLANK('2012 HR 배정표'!J1131)=TRUE,"-",IF(ISERROR((HLOOKUP($A$5,Prj_list!$O$6:$Z$7,2)*'2012 HR 배정표'!K1131)/HLOOKUP($A$5,Prj_list!$O$6:$Z$7,2))=TRUE,"-",(HLOOKUP($A$5,Prj_list!$O$6:$Z$7,2)*'2012 HR 배정표'!K1131)/HLOOKUP($A$5,Prj_list!$O$6:$Z$7,2)))</x:f>
        <x:v>-</x:v>
      </x:c>
      <x:c r="G1133" s="45" t="str">
        <x:f>IF(ISBLANK('2012 HR 배정표'!L1131)=TRUE,"-",'2012 HR 배정표'!L1131)</x:f>
        <x:v>-</x:v>
      </x:c>
      <x:c r="H1133" s="46" t="str">
        <x:f>IF(ISBLANK('2012 HR 배정표'!L1131)=TRUE,"-",IF(ISERROR((HLOOKUP($A$5,Prj_list!$O$6:$Z$7,2)*'2012 HR 배정표'!M1131)/HLOOKUP($A$5,Prj_list!$O$6:$Z$7,2))=TRUE,"-",(HLOOKUP($A$5,Prj_list!$O$6:$Z$7,2)*'2012 HR 배정표'!M1131)/HLOOKUP($A$5,Prj_list!$O$6:$Z$7,2)))</x:f>
        <x:v>-</x:v>
      </x:c>
      <x:c r="I1133" s="45" t="str">
        <x:f>IF(ISBLANK('2012 HR 배정표'!N1131)=TRUE,"-",'2012 HR 배정표'!N1131)</x:f>
        <x:v>-</x:v>
      </x:c>
      <x:c r="J1133" s="46" t="str">
        <x:f>IF(ISBLANK('2012 HR 배정표'!N1131)=TRUE,"-",IF(ISERROR((HLOOKUP($A$5,Prj_list!$O$6:$Z$7,2)*'2012 HR 배정표'!O1131)/HLOOKUP($A$5,Prj_list!$O$6:$Z$7,2))=TRUE,"-",(HLOOKUP($A$5,Prj_list!$O$6:$Z$7,2)*'2012 HR 배정표'!O1131)/HLOOKUP($A$5,Prj_list!$O$6:$Z$7,2)))</x:f>
        <x:v>-</x:v>
      </x:c>
      <x:c r="K1133" s="45" t="str">
        <x:f>IF(ISBLANK('2012 HR 배정표'!P1131)=TRUE,"-",'2012 HR 배정표'!P1131)</x:f>
        <x:v>-</x:v>
      </x:c>
      <x:c r="L1133" s="46" t="str">
        <x:f>IF(ISBLANK('2012 HR 배정표'!P1131)=TRUE,"-",IF(ISERROR((HLOOKUP($A$5,Prj_list!$O$6:$Z$7,2)*'2012 HR 배정표'!Q1131)/HLOOKUP($A$5,Prj_list!$O$6:$Z$7,2))=TRUE,"-",(HLOOKUP($A$5,Prj_list!$O$6:$Z$7,2)*'2012 HR 배정표'!Q1131)/HLOOKUP($A$5,Prj_list!$O$6:$Z$7,2)))</x:f>
        <x:v>-</x:v>
      </x:c>
      <x:c r="M1133" s="45" t="str">
        <x:f>IF(ISBLANK('2012 HR 배정표'!R1131)=TRUE,"-",'2012 HR 배정표'!R1131)</x:f>
        <x:v>-</x:v>
      </x:c>
      <x:c r="N1133" s="46" t="str">
        <x:f>IF(ISBLANK('2012 HR 배정표'!R1131)=TRUE,"-",IF(ISERROR((HLOOKUP($A$5,Prj_list!$O$6:$Z$7,2)*'2012 HR 배정표'!S1131)/HLOOKUP($A$5,Prj_list!$O$6:$Z$7,2))=TRUE,"-",(HLOOKUP($A$5,Prj_list!$O$6:$Z$7,2)*'2012 HR 배정표'!S1131)/HLOOKUP($A$5,Prj_list!$O$6:$Z$7,2)))</x:f>
        <x:v>-</x:v>
      </x:c>
      <x:c r="O1133" s="45" t="str">
        <x:f>IF(ISBLANK('2012 HR 배정표'!T1131)=TRUE,"-",'2012 HR 배정표'!T1131)</x:f>
        <x:v>-</x:v>
      </x:c>
      <x:c r="P1133" s="46" t="str">
        <x:f>IF(ISBLANK('2012 HR 배정표'!T1131)=TRUE,"-",IF(ISERROR((HLOOKUP($A$5,Prj_list!$O$6:$Z$7,2)*'2012 HR 배정표'!U1131)/HLOOKUP($A$5,Prj_list!$O$6:$Z$7,2))=TRUE,"-",(HLOOKUP($A$5,Prj_list!$O$6:$Z$7,2)*'2012 HR 배정표'!U1131)/HLOOKUP($A$5,Prj_list!$O$6:$Z$7,2)))</x:f>
        <x:v>-</x:v>
      </x:c>
      <x:c r="Q1133" s="45" t="str">
        <x:f>IF(ISBLANK('2012 HR 배정표'!V1131)=TRUE,"-",'2012 HR 배정표'!V1131)</x:f>
        <x:v>-</x:v>
      </x:c>
      <x:c r="R1133" s="46" t="str">
        <x:f>IF(ISBLANK('2012 HR 배정표'!V1131)=TRUE,"-",IF(ISERROR((HLOOKUP($A$5,Prj_list!$O$6:$Z$7,2)*'2012 HR 배정표'!W1131)/HLOOKUP($A$5,Prj_list!$O$6:$Z$7,2))=TRUE,"-",(HLOOKUP($A$5,Prj_list!$O$6:$Z$7,2)*'2012 HR 배정표'!W1131)/HLOOKUP($A$5,Prj_list!$O$6:$Z$7,2)))</x:f>
        <x:v>-</x:v>
      </x:c>
      <x:c r="S1133" s="45" t="str">
        <x:f>IF(ISBLANK('2012 HR 배정표'!X1131)=TRUE,"-",'2012 HR 배정표'!X1131)</x:f>
        <x:v>-</x:v>
      </x:c>
      <x:c r="T1133" s="46" t="str">
        <x:f>IF(ISBLANK('2012 HR 배정표'!X1131)=TRUE,"-",IF(ISERROR((HLOOKUP($A$5,Prj_list!$O$6:$Z$7,2)*'2012 HR 배정표'!Y1131)/HLOOKUP($A$5,Prj_list!$O$6:$Z$7,2))=TRUE,"-",(HLOOKUP($A$5,Prj_list!$O$6:$Z$7,2)*'2012 HR 배정표'!Y1131)/HLOOKUP($A$5,Prj_list!$O$6:$Z$7,2)))</x:f>
        <x:v>-</x:v>
      </x:c>
      <x:c r="U1133" s="45" t="str">
        <x:f>IF(ISBLANK('2012 HR 배정표'!Z1131)=TRUE,"-",'2012 HR 배정표'!Z1131)</x:f>
        <x:v>-</x:v>
      </x:c>
      <x:c r="V1133" s="46" t="str">
        <x:f>IF(ISBLANK('2012 HR 배정표'!Z1131)=TRUE,"-",IF(ISERROR((HLOOKUP($A$5,Prj_list!$O$6:$Z$7,2)*'2012 HR 배정표'!AA1131)/HLOOKUP($A$5,Prj_list!$O$6:$Z$7,2))=TRUE,"-",(HLOOKUP($A$5,Prj_list!$O$6:$Z$7,2)*'2012 HR 배정표'!AA1131)/HLOOKUP($A$5,Prj_list!$O$6:$Z$7,2)))</x:f>
        <x:v>-</x:v>
      </x:c>
      <x:c r="W1133" s="45" t="str">
        <x:f>IF(ISBLANK('2012 HR 배정표'!AB1131)=TRUE,"-",'2012 HR 배정표'!AB1131)</x:f>
        <x:v>-</x:v>
      </x:c>
      <x:c r="X1133" s="46" t="str">
        <x:f>IF(ISBLANK('2012 HR 배정표'!AB1131)=TRUE,"-",IF(ISERROR((HLOOKUP($A$5,Prj_list!$O$6:$Z$7,2)*'2012 HR 배정표'!AC1131)/HLOOKUP($A$5,Prj_list!$O$6:$Z$7,2))=TRUE,"-",(HLOOKUP($A$5,Prj_list!$O$6:$Z$7,2)*'2012 HR 배정표'!AC1131)/HLOOKUP($A$5,Prj_list!$O$6:$Z$7,2)))</x:f>
        <x:v>-</x:v>
      </x:c>
      <x:c r="Y1133" s="45" t="str">
        <x:f>IF(ISBLANK('2012 HR 배정표'!AD1131)=TRUE,"-",'2012 HR 배정표'!AD1131)</x:f>
        <x:v>-</x:v>
      </x:c>
      <x:c r="Z1133" s="46" t="str">
        <x:f>IF(ISBLANK('2012 HR 배정표'!AD1131)=TRUE,"-",IF(ISERROR((HLOOKUP($A$5,Prj_list!$O$6:$Z$7,2)*'2012 HR 배정표'!AE1131)/HLOOKUP($A$5,Prj_list!$O$6:$Z$7,2))=TRUE,"-",(HLOOKUP($A$5,Prj_list!$O$6:$Z$7,2)*'2012 HR 배정표'!AE1131)/HLOOKUP($A$5,Prj_list!$O$6:$Z$7,2)))</x:f>
        <x:v>-</x:v>
      </x:c>
      <x:c r="AA1133" s="45" t="str">
        <x:f>IF(ISBLANK('2012 HR 배정표'!AF1131)=TRUE,"-",'2012 HR 배정표'!AF1131)</x:f>
        <x:v>-</x:v>
      </x:c>
      <x:c r="AB1133" s="46" t="str">
        <x:f>IF(ISBLANK('2012 HR 배정표'!AF1131)=TRUE,"-",IF(ISERROR((HLOOKUP($A$5,Prj_list!$O$6:$Z$7,2)*'2012 HR 배정표'!AG1131)/HLOOKUP($A$5,Prj_list!$O$6:$Z$7,2))=TRUE,"-",(HLOOKUP($A$5,Prj_list!$O$6:$Z$7,2)*'2012 HR 배정표'!AG1131)/HLOOKUP($A$5,Prj_list!$O$6:$Z$7,2)))</x:f>
        <x:v>-</x:v>
      </x:c>
      <x:c r="AC1133" s="45" t="str">
        <x:f>IF(ISBLANK('2012 HR 배정표'!AH1131)=TRUE,"-",'2012 HR 배정표'!AH1131)</x:f>
        <x:v>-</x:v>
      </x:c>
      <x:c r="AD1133" s="46" t="str">
        <x:f>IF(ISBLANK('2012 HR 배정표'!AH1131)=TRUE,"-",IF(ISERROR((HLOOKUP($A$5,Prj_list!$O$6:$Z$7,2)*'2012 HR 배정표'!AI1131)/HLOOKUP($A$5,Prj_list!$O$6:$Z$7,2))=TRUE,"-",(HLOOKUP($A$5,Prj_list!$O$6:$Z$7,2)*'2012 HR 배정표'!AI1131)/HLOOKUP($A$5,Prj_list!$O$6:$Z$7,2)))</x:f>
        <x:v>-</x:v>
      </x:c>
      <x:c r="AE1133" s="45" t="str">
        <x:f>IF(ISBLANK('2012 HR 배정표'!AJ1131)=TRUE,"-",'2012 HR 배정표'!AJ1131)</x:f>
        <x:v>-</x:v>
      </x:c>
      <x:c r="AF1133" s="46" t="str">
        <x:f>IF(ISBLANK('2012 HR 배정표'!AJ1131)=TRUE,"-",IF(ISERROR((HLOOKUP($A$5,Prj_list!$O$6:$Z$7,2)*'2012 HR 배정표'!AK1131)/HLOOKUP($A$5,Prj_list!$O$6:$Z$7,2))=TRUE,"-",(HLOOKUP($A$5,Prj_list!$O$6:$Z$7,2)*'2012 HR 배정표'!AK1131)/HLOOKUP($A$5,Prj_list!$O$6:$Z$7,2)))</x:f>
        <x:v>-</x:v>
      </x:c>
      <x:c r="AG1133" s="45" t="str">
        <x:f>IF(ISBLANK('2012 HR 배정표'!AL1131)=TRUE,"-",'2012 HR 배정표'!AL1131)</x:f>
        <x:v>-</x:v>
      </x:c>
      <x:c r="AH1133" s="46" t="str">
        <x:f>IF(ISBLANK('2012 HR 배정표'!AL1131)=TRUE,"-",IF(ISERROR((HLOOKUP($A$5,Prj_list!$O$6:$Z$7,2)*'2012 HR 배정표'!AM1131)/HLOOKUP($A$5,Prj_list!$O$6:$Z$7,2))=TRUE,"-",(HLOOKUP($A$5,Prj_list!$O$6:$Z$7,2)*'2012 HR 배정표'!AM1131)/HLOOKUP($A$5,Prj_list!$O$6:$Z$7,2)))</x:f>
        <x:v>-</x:v>
      </x:c>
      <x:c r="AI1133" s="45" t="str">
        <x:f>IF(ISBLANK('2012 HR 배정표'!AN1131)=TRUE,"-",'2012 HR 배정표'!AN1131)</x:f>
        <x:v>-</x:v>
      </x:c>
      <x:c r="AJ1133" s="46" t="str">
        <x:f>IF(ISBLANK('2012 HR 배정표'!AN1131)=TRUE,"-",IF(ISERROR((HLOOKUP($A$5,Prj_list!$O$6:$Z$7,2)*'2012 HR 배정표'!AO1131)/HLOOKUP($A$5,Prj_list!$O$6:$Z$7,2))=TRUE,"-",(HLOOKUP($A$5,Prj_list!$O$6:$Z$7,2)*'2012 HR 배정표'!AO1131)/HLOOKUP($A$5,Prj_list!$O$6:$Z$7,2)))</x:f>
        <x:v>-</x:v>
      </x:c>
      <x:c r="AK1133" s="45" t="str">
        <x:f>IF(ISBLANK('2012 HR 배정표'!AP1131)=TRUE,"-",'2012 HR 배정표'!AP1131)</x:f>
        <x:v>-</x:v>
      </x:c>
      <x:c r="AL1133" s="46" t="str">
        <x:f>IF(ISBLANK('2012 HR 배정표'!AP1131)=TRUE,"-",IF(ISERROR((HLOOKUP($A$5,Prj_list!$O$6:$Z$7,2)*'2012 HR 배정표'!AQ1131)/HLOOKUP($A$5,Prj_list!$O$6:$Z$7,2))=TRUE,"-",(HLOOKUP($A$5,Prj_list!$O$6:$Z$7,2)*'2012 HR 배정표'!AQ1131)/HLOOKUP($A$5,Prj_list!$O$6:$Z$7,2)))</x:f>
        <x:v>-</x:v>
      </x:c>
      <x:c r="AM1133" s="45" t="str">
        <x:f>IF(ISBLANK('2012 HR 배정표'!AR1131)=TRUE,"-",'2012 HR 배정표'!AR1131)</x:f>
        <x:v>-</x:v>
      </x:c>
      <x:c r="AN1133" s="46" t="str">
        <x:f>IF(ISBLANK('2012 HR 배정표'!AR1131)=TRUE,"-",IF(ISERROR((HLOOKUP($A$5,Prj_list!$O$6:$Z$7,2)*'2012 HR 배정표'!AS1131)/HLOOKUP($A$5,Prj_list!$O$6:$Z$7,2))=TRUE,"-",(HLOOKUP($A$5,Prj_list!$O$6:$Z$7,2)*'2012 HR 배정표'!AS1131)/HLOOKUP($A$5,Prj_list!$O$6:$Z$7,2)))</x:f>
        <x:v>-</x:v>
      </x:c>
      <x:c r="AO1133" s="45" t="str">
        <x:f>IF(ISBLANK('2012 HR 배정표'!AT1131)=TRUE,"-",'2012 HR 배정표'!AT1131)</x:f>
        <x:v>-</x:v>
      </x:c>
      <x:c r="AP1133" s="46" t="str">
        <x:f>IF(ISBLANK('2012 HR 배정표'!AT1131)=TRUE,"-",IF(ISERROR((HLOOKUP($A$5,Prj_list!$O$6:$Z$7,2)*'2012 HR 배정표'!AU1131)/HLOOKUP($A$5,Prj_list!$O$6:$Z$7,2))=TRUE,"-",(HLOOKUP($A$5,Prj_list!$O$6:$Z$7,2)*'2012 HR 배정표'!AU1131)/HLOOKUP($A$5,Prj_list!$O$6:$Z$7,2)))</x:f>
        <x:v>-</x:v>
      </x:c>
      <x:c r="AQ1133" s="45" t="str">
        <x:f>IF(ISBLANK('2012 HR 배정표'!AV1131)=TRUE,"-",'2012 HR 배정표'!AV1131)</x:f>
        <x:v>-</x:v>
      </x:c>
      <x:c r="AR1133" s="46" t="str">
        <x:f>IF(ISBLANK('2012 HR 배정표'!AV1131)=TRUE,"-",IF(ISERROR((HLOOKUP($A$5,Prj_list!$O$6:$Z$7,2)*'2012 HR 배정표'!AW1131)/HLOOKUP($A$5,Prj_list!$O$6:$Z$7,2))=TRUE,"-",(HLOOKUP($A$5,Prj_list!$O$6:$Z$7,2)*'2012 HR 배정표'!AW1131)/HLOOKUP($A$5,Prj_list!$O$6:$Z$7,2)))</x:f>
        <x:v>-</x:v>
      </x:c>
      <x:c r="AS1133" s="45" t="str">
        <x:f>IF(ISBLANK('2012 HR 배정표'!AX1131)=TRUE,"-",'2012 HR 배정표'!AX1131)</x:f>
        <x:v>-</x:v>
      </x:c>
      <x:c r="AT1133" s="46" t="str">
        <x:f>IF(ISBLANK('2012 HR 배정표'!AX1131)=TRUE,"-",IF(ISERROR((HLOOKUP($A$5,Prj_list!$O$6:$Z$7,2)*'2012 HR 배정표'!AY1131)/HLOOKUP($A$5,Prj_list!$O$6:$Z$7,2))=TRUE,"-",(HLOOKUP($A$5,Prj_list!$O$6:$Z$7,2)*'2012 HR 배정표'!AY1131)/HLOOKUP($A$5,Prj_list!$O$6:$Z$7,2)))</x:f>
        <x:v>-</x:v>
      </x:c>
      <x:c r="AU1133" s="45" t="str">
        <x:f>IF(ISBLANK('2012 HR 배정표'!AZ1131)=TRUE,"-",'2012 HR 배정표'!AZ1131)</x:f>
        <x:v>-</x:v>
      </x:c>
      <x:c r="AV1133" s="46" t="str">
        <x:f>IF(ISBLANK('2012 HR 배정표'!AZ1131)=TRUE,"-",IF(ISERROR((HLOOKUP($A$5,Prj_list!$O$6:$Z$7,2)*'2012 HR 배정표'!BA1131)/HLOOKUP($A$5,Prj_list!$O$6:$Z$7,2))=TRUE,"-",(HLOOKUP($A$5,Prj_list!$O$6:$Z$7,2)*'2012 HR 배정표'!BA1131)/HLOOKUP($A$5,Prj_list!$O$6:$Z$7,2)))</x:f>
        <x:v>-</x:v>
      </x:c>
      <x:c r="AW1133" s="34" t="str">
        <x:f t="shared" si="36"/>
        <x:v/>
      </x:c>
      <x:c r="AX1133" s="41">
        <x:f t="shared" si="35"/>
        <x:v>0</x:v>
      </x:c>
    </x:row>
    <x:row r="1134" spans="1:50">
      <x:c r="A1134" s="45" t="str">
        <x:f>IF(ISBLANK('2012 HR 배정표'!F1132)=TRUE,"-",'2012 HR 배정표'!F1132)</x:f>
        <x:v>-</x:v>
      </x:c>
      <x:c r="B1134" s="46" t="str">
        <x:f>IF(ISBLANK('2012 HR 배정표'!F1132)=TRUE,"-",IF(ISERROR((HLOOKUP($A$5,Prj_list!$O$6:$Z$7,2)*'2012 HR 배정표'!G1132)/HLOOKUP($A$5,Prj_list!$O$6:$Z$7,2))=TRUE,"-",(HLOOKUP($A$5,Prj_list!$O$6:$Z$7,2)*'2012 HR 배정표'!G1132)/HLOOKUP($A$5,Prj_list!$O$6:$Z$7,2)))</x:f>
        <x:v>-</x:v>
      </x:c>
      <x:c r="C1134" s="45" t="str">
        <x:f>IF(ISBLANK('2012 HR 배정표'!H1132)=TRUE,"-",'2012 HR 배정표'!H1132)</x:f>
        <x:v>-</x:v>
      </x:c>
      <x:c r="D1134" s="46" t="str">
        <x:f>IF(ISBLANK('2012 HR 배정표'!H1132)=TRUE,"-",IF(ISERROR((HLOOKUP($A$5,Prj_list!$O$6:$Z$7,2)*'2012 HR 배정표'!I1132)/HLOOKUP($A$5,Prj_list!$O$6:$Z$7,2))=TRUE,"-",(HLOOKUP($A$5,Prj_list!$O$6:$Z$7,2)*'2012 HR 배정표'!I1132)/HLOOKUP($A$5,Prj_list!$O$6:$Z$7,2)))</x:f>
        <x:v>-</x:v>
      </x:c>
      <x:c r="E1134" s="45" t="str">
        <x:f>IF(ISBLANK('2012 HR 배정표'!J1132)=TRUE,"-",'2012 HR 배정표'!J1132)</x:f>
        <x:v>-</x:v>
      </x:c>
      <x:c r="F1134" s="46" t="str">
        <x:f>IF(ISBLANK('2012 HR 배정표'!J1132)=TRUE,"-",IF(ISERROR((HLOOKUP($A$5,Prj_list!$O$6:$Z$7,2)*'2012 HR 배정표'!K1132)/HLOOKUP($A$5,Prj_list!$O$6:$Z$7,2))=TRUE,"-",(HLOOKUP($A$5,Prj_list!$O$6:$Z$7,2)*'2012 HR 배정표'!K1132)/HLOOKUP($A$5,Prj_list!$O$6:$Z$7,2)))</x:f>
        <x:v>-</x:v>
      </x:c>
      <x:c r="G1134" s="45" t="str">
        <x:f>IF(ISBLANK('2012 HR 배정표'!L1132)=TRUE,"-",'2012 HR 배정표'!L1132)</x:f>
        <x:v>-</x:v>
      </x:c>
      <x:c r="H1134" s="46" t="str">
        <x:f>IF(ISBLANK('2012 HR 배정표'!L1132)=TRUE,"-",IF(ISERROR((HLOOKUP($A$5,Prj_list!$O$6:$Z$7,2)*'2012 HR 배정표'!M1132)/HLOOKUP($A$5,Prj_list!$O$6:$Z$7,2))=TRUE,"-",(HLOOKUP($A$5,Prj_list!$O$6:$Z$7,2)*'2012 HR 배정표'!M1132)/HLOOKUP($A$5,Prj_list!$O$6:$Z$7,2)))</x:f>
        <x:v>-</x:v>
      </x:c>
      <x:c r="I1134" s="45" t="str">
        <x:f>IF(ISBLANK('2012 HR 배정표'!N1132)=TRUE,"-",'2012 HR 배정표'!N1132)</x:f>
        <x:v>-</x:v>
      </x:c>
      <x:c r="J1134" s="46" t="str">
        <x:f>IF(ISBLANK('2012 HR 배정표'!N1132)=TRUE,"-",IF(ISERROR((HLOOKUP($A$5,Prj_list!$O$6:$Z$7,2)*'2012 HR 배정표'!O1132)/HLOOKUP($A$5,Prj_list!$O$6:$Z$7,2))=TRUE,"-",(HLOOKUP($A$5,Prj_list!$O$6:$Z$7,2)*'2012 HR 배정표'!O1132)/HLOOKUP($A$5,Prj_list!$O$6:$Z$7,2)))</x:f>
        <x:v>-</x:v>
      </x:c>
      <x:c r="K1134" s="45" t="str">
        <x:f>IF(ISBLANK('2012 HR 배정표'!P1132)=TRUE,"-",'2012 HR 배정표'!P1132)</x:f>
        <x:v>-</x:v>
      </x:c>
      <x:c r="L1134" s="46" t="str">
        <x:f>IF(ISBLANK('2012 HR 배정표'!P1132)=TRUE,"-",IF(ISERROR((HLOOKUP($A$5,Prj_list!$O$6:$Z$7,2)*'2012 HR 배정표'!Q1132)/HLOOKUP($A$5,Prj_list!$O$6:$Z$7,2))=TRUE,"-",(HLOOKUP($A$5,Prj_list!$O$6:$Z$7,2)*'2012 HR 배정표'!Q1132)/HLOOKUP($A$5,Prj_list!$O$6:$Z$7,2)))</x:f>
        <x:v>-</x:v>
      </x:c>
      <x:c r="M1134" s="45" t="str">
        <x:f>IF(ISBLANK('2012 HR 배정표'!R1132)=TRUE,"-",'2012 HR 배정표'!R1132)</x:f>
        <x:v>-</x:v>
      </x:c>
      <x:c r="N1134" s="46" t="str">
        <x:f>IF(ISBLANK('2012 HR 배정표'!R1132)=TRUE,"-",IF(ISERROR((HLOOKUP($A$5,Prj_list!$O$6:$Z$7,2)*'2012 HR 배정표'!S1132)/HLOOKUP($A$5,Prj_list!$O$6:$Z$7,2))=TRUE,"-",(HLOOKUP($A$5,Prj_list!$O$6:$Z$7,2)*'2012 HR 배정표'!S1132)/HLOOKUP($A$5,Prj_list!$O$6:$Z$7,2)))</x:f>
        <x:v>-</x:v>
      </x:c>
      <x:c r="O1134" s="45" t="str">
        <x:f>IF(ISBLANK('2012 HR 배정표'!T1132)=TRUE,"-",'2012 HR 배정표'!T1132)</x:f>
        <x:v>-</x:v>
      </x:c>
      <x:c r="P1134" s="46" t="str">
        <x:f>IF(ISBLANK('2012 HR 배정표'!T1132)=TRUE,"-",IF(ISERROR((HLOOKUP($A$5,Prj_list!$O$6:$Z$7,2)*'2012 HR 배정표'!U1132)/HLOOKUP($A$5,Prj_list!$O$6:$Z$7,2))=TRUE,"-",(HLOOKUP($A$5,Prj_list!$O$6:$Z$7,2)*'2012 HR 배정표'!U1132)/HLOOKUP($A$5,Prj_list!$O$6:$Z$7,2)))</x:f>
        <x:v>-</x:v>
      </x:c>
      <x:c r="Q1134" s="45" t="str">
        <x:f>IF(ISBLANK('2012 HR 배정표'!V1132)=TRUE,"-",'2012 HR 배정표'!V1132)</x:f>
        <x:v>-</x:v>
      </x:c>
      <x:c r="R1134" s="46" t="str">
        <x:f>IF(ISBLANK('2012 HR 배정표'!V1132)=TRUE,"-",IF(ISERROR((HLOOKUP($A$5,Prj_list!$O$6:$Z$7,2)*'2012 HR 배정표'!W1132)/HLOOKUP($A$5,Prj_list!$O$6:$Z$7,2))=TRUE,"-",(HLOOKUP($A$5,Prj_list!$O$6:$Z$7,2)*'2012 HR 배정표'!W1132)/HLOOKUP($A$5,Prj_list!$O$6:$Z$7,2)))</x:f>
        <x:v>-</x:v>
      </x:c>
      <x:c r="S1134" s="45" t="str">
        <x:f>IF(ISBLANK('2012 HR 배정표'!X1132)=TRUE,"-",'2012 HR 배정표'!X1132)</x:f>
        <x:v>-</x:v>
      </x:c>
      <x:c r="T1134" s="46" t="str">
        <x:f>IF(ISBLANK('2012 HR 배정표'!X1132)=TRUE,"-",IF(ISERROR((HLOOKUP($A$5,Prj_list!$O$6:$Z$7,2)*'2012 HR 배정표'!Y1132)/HLOOKUP($A$5,Prj_list!$O$6:$Z$7,2))=TRUE,"-",(HLOOKUP($A$5,Prj_list!$O$6:$Z$7,2)*'2012 HR 배정표'!Y1132)/HLOOKUP($A$5,Prj_list!$O$6:$Z$7,2)))</x:f>
        <x:v>-</x:v>
      </x:c>
      <x:c r="U1134" s="45" t="str">
        <x:f>IF(ISBLANK('2012 HR 배정표'!Z1132)=TRUE,"-",'2012 HR 배정표'!Z1132)</x:f>
        <x:v>-</x:v>
      </x:c>
      <x:c r="V1134" s="46" t="str">
        <x:f>IF(ISBLANK('2012 HR 배정표'!Z1132)=TRUE,"-",IF(ISERROR((HLOOKUP($A$5,Prj_list!$O$6:$Z$7,2)*'2012 HR 배정표'!AA1132)/HLOOKUP($A$5,Prj_list!$O$6:$Z$7,2))=TRUE,"-",(HLOOKUP($A$5,Prj_list!$O$6:$Z$7,2)*'2012 HR 배정표'!AA1132)/HLOOKUP($A$5,Prj_list!$O$6:$Z$7,2)))</x:f>
        <x:v>-</x:v>
      </x:c>
      <x:c r="W1134" s="45" t="str">
        <x:f>IF(ISBLANK('2012 HR 배정표'!AB1132)=TRUE,"-",'2012 HR 배정표'!AB1132)</x:f>
        <x:v>-</x:v>
      </x:c>
      <x:c r="X1134" s="46" t="str">
        <x:f>IF(ISBLANK('2012 HR 배정표'!AB1132)=TRUE,"-",IF(ISERROR((HLOOKUP($A$5,Prj_list!$O$6:$Z$7,2)*'2012 HR 배정표'!AC1132)/HLOOKUP($A$5,Prj_list!$O$6:$Z$7,2))=TRUE,"-",(HLOOKUP($A$5,Prj_list!$O$6:$Z$7,2)*'2012 HR 배정표'!AC1132)/HLOOKUP($A$5,Prj_list!$O$6:$Z$7,2)))</x:f>
        <x:v>-</x:v>
      </x:c>
      <x:c r="Y1134" s="45" t="str">
        <x:f>IF(ISBLANK('2012 HR 배정표'!AD1132)=TRUE,"-",'2012 HR 배정표'!AD1132)</x:f>
        <x:v>-</x:v>
      </x:c>
      <x:c r="Z1134" s="46" t="str">
        <x:f>IF(ISBLANK('2012 HR 배정표'!AD1132)=TRUE,"-",IF(ISERROR((HLOOKUP($A$5,Prj_list!$O$6:$Z$7,2)*'2012 HR 배정표'!AE1132)/HLOOKUP($A$5,Prj_list!$O$6:$Z$7,2))=TRUE,"-",(HLOOKUP($A$5,Prj_list!$O$6:$Z$7,2)*'2012 HR 배정표'!AE1132)/HLOOKUP($A$5,Prj_list!$O$6:$Z$7,2)))</x:f>
        <x:v>-</x:v>
      </x:c>
      <x:c r="AA1134" s="45" t="str">
        <x:f>IF(ISBLANK('2012 HR 배정표'!AF1132)=TRUE,"-",'2012 HR 배정표'!AF1132)</x:f>
        <x:v>-</x:v>
      </x:c>
      <x:c r="AB1134" s="46" t="str">
        <x:f>IF(ISBLANK('2012 HR 배정표'!AF1132)=TRUE,"-",IF(ISERROR((HLOOKUP($A$5,Prj_list!$O$6:$Z$7,2)*'2012 HR 배정표'!AG1132)/HLOOKUP($A$5,Prj_list!$O$6:$Z$7,2))=TRUE,"-",(HLOOKUP($A$5,Prj_list!$O$6:$Z$7,2)*'2012 HR 배정표'!AG1132)/HLOOKUP($A$5,Prj_list!$O$6:$Z$7,2)))</x:f>
        <x:v>-</x:v>
      </x:c>
      <x:c r="AC1134" s="45" t="str">
        <x:f>IF(ISBLANK('2012 HR 배정표'!AH1132)=TRUE,"-",'2012 HR 배정표'!AH1132)</x:f>
        <x:v>-</x:v>
      </x:c>
      <x:c r="AD1134" s="46" t="str">
        <x:f>IF(ISBLANK('2012 HR 배정표'!AH1132)=TRUE,"-",IF(ISERROR((HLOOKUP($A$5,Prj_list!$O$6:$Z$7,2)*'2012 HR 배정표'!AI1132)/HLOOKUP($A$5,Prj_list!$O$6:$Z$7,2))=TRUE,"-",(HLOOKUP($A$5,Prj_list!$O$6:$Z$7,2)*'2012 HR 배정표'!AI1132)/HLOOKUP($A$5,Prj_list!$O$6:$Z$7,2)))</x:f>
        <x:v>-</x:v>
      </x:c>
      <x:c r="AE1134" s="45" t="str">
        <x:f>IF(ISBLANK('2012 HR 배정표'!AJ1132)=TRUE,"-",'2012 HR 배정표'!AJ1132)</x:f>
        <x:v>-</x:v>
      </x:c>
      <x:c r="AF1134" s="46" t="str">
        <x:f>IF(ISBLANK('2012 HR 배정표'!AJ1132)=TRUE,"-",IF(ISERROR((HLOOKUP($A$5,Prj_list!$O$6:$Z$7,2)*'2012 HR 배정표'!AK1132)/HLOOKUP($A$5,Prj_list!$O$6:$Z$7,2))=TRUE,"-",(HLOOKUP($A$5,Prj_list!$O$6:$Z$7,2)*'2012 HR 배정표'!AK1132)/HLOOKUP($A$5,Prj_list!$O$6:$Z$7,2)))</x:f>
        <x:v>-</x:v>
      </x:c>
      <x:c r="AG1134" s="45" t="str">
        <x:f>IF(ISBLANK('2012 HR 배정표'!AL1132)=TRUE,"-",'2012 HR 배정표'!AL1132)</x:f>
        <x:v>-</x:v>
      </x:c>
      <x:c r="AH1134" s="46" t="str">
        <x:f>IF(ISBLANK('2012 HR 배정표'!AL1132)=TRUE,"-",IF(ISERROR((HLOOKUP($A$5,Prj_list!$O$6:$Z$7,2)*'2012 HR 배정표'!AM1132)/HLOOKUP($A$5,Prj_list!$O$6:$Z$7,2))=TRUE,"-",(HLOOKUP($A$5,Prj_list!$O$6:$Z$7,2)*'2012 HR 배정표'!AM1132)/HLOOKUP($A$5,Prj_list!$O$6:$Z$7,2)))</x:f>
        <x:v>-</x:v>
      </x:c>
      <x:c r="AI1134" s="45" t="str">
        <x:f>IF(ISBLANK('2012 HR 배정표'!AN1132)=TRUE,"-",'2012 HR 배정표'!AN1132)</x:f>
        <x:v>-</x:v>
      </x:c>
      <x:c r="AJ1134" s="46" t="str">
        <x:f>IF(ISBLANK('2012 HR 배정표'!AN1132)=TRUE,"-",IF(ISERROR((HLOOKUP($A$5,Prj_list!$O$6:$Z$7,2)*'2012 HR 배정표'!AO1132)/HLOOKUP($A$5,Prj_list!$O$6:$Z$7,2))=TRUE,"-",(HLOOKUP($A$5,Prj_list!$O$6:$Z$7,2)*'2012 HR 배정표'!AO1132)/HLOOKUP($A$5,Prj_list!$O$6:$Z$7,2)))</x:f>
        <x:v>-</x:v>
      </x:c>
      <x:c r="AK1134" s="45" t="str">
        <x:f>IF(ISBLANK('2012 HR 배정표'!AP1132)=TRUE,"-",'2012 HR 배정표'!AP1132)</x:f>
        <x:v>-</x:v>
      </x:c>
      <x:c r="AL1134" s="46" t="str">
        <x:f>IF(ISBLANK('2012 HR 배정표'!AP1132)=TRUE,"-",IF(ISERROR((HLOOKUP($A$5,Prj_list!$O$6:$Z$7,2)*'2012 HR 배정표'!AQ1132)/HLOOKUP($A$5,Prj_list!$O$6:$Z$7,2))=TRUE,"-",(HLOOKUP($A$5,Prj_list!$O$6:$Z$7,2)*'2012 HR 배정표'!AQ1132)/HLOOKUP($A$5,Prj_list!$O$6:$Z$7,2)))</x:f>
        <x:v>-</x:v>
      </x:c>
      <x:c r="AM1134" s="45" t="str">
        <x:f>IF(ISBLANK('2012 HR 배정표'!AR1132)=TRUE,"-",'2012 HR 배정표'!AR1132)</x:f>
        <x:v>-</x:v>
      </x:c>
      <x:c r="AN1134" s="46" t="str">
        <x:f>IF(ISBLANK('2012 HR 배정표'!AR1132)=TRUE,"-",IF(ISERROR((HLOOKUP($A$5,Prj_list!$O$6:$Z$7,2)*'2012 HR 배정표'!AS1132)/HLOOKUP($A$5,Prj_list!$O$6:$Z$7,2))=TRUE,"-",(HLOOKUP($A$5,Prj_list!$O$6:$Z$7,2)*'2012 HR 배정표'!AS1132)/HLOOKUP($A$5,Prj_list!$O$6:$Z$7,2)))</x:f>
        <x:v>-</x:v>
      </x:c>
      <x:c r="AO1134" s="45" t="str">
        <x:f>IF(ISBLANK('2012 HR 배정표'!AT1132)=TRUE,"-",'2012 HR 배정표'!AT1132)</x:f>
        <x:v>-</x:v>
      </x:c>
      <x:c r="AP1134" s="46" t="str">
        <x:f>IF(ISBLANK('2012 HR 배정표'!AT1132)=TRUE,"-",IF(ISERROR((HLOOKUP($A$5,Prj_list!$O$6:$Z$7,2)*'2012 HR 배정표'!AU1132)/HLOOKUP($A$5,Prj_list!$O$6:$Z$7,2))=TRUE,"-",(HLOOKUP($A$5,Prj_list!$O$6:$Z$7,2)*'2012 HR 배정표'!AU1132)/HLOOKUP($A$5,Prj_list!$O$6:$Z$7,2)))</x:f>
        <x:v>-</x:v>
      </x:c>
      <x:c r="AQ1134" s="45" t="str">
        <x:f>IF(ISBLANK('2012 HR 배정표'!AV1132)=TRUE,"-",'2012 HR 배정표'!AV1132)</x:f>
        <x:v>-</x:v>
      </x:c>
      <x:c r="AR1134" s="46" t="str">
        <x:f>IF(ISBLANK('2012 HR 배정표'!AV1132)=TRUE,"-",IF(ISERROR((HLOOKUP($A$5,Prj_list!$O$6:$Z$7,2)*'2012 HR 배정표'!AW1132)/HLOOKUP($A$5,Prj_list!$O$6:$Z$7,2))=TRUE,"-",(HLOOKUP($A$5,Prj_list!$O$6:$Z$7,2)*'2012 HR 배정표'!AW1132)/HLOOKUP($A$5,Prj_list!$O$6:$Z$7,2)))</x:f>
        <x:v>-</x:v>
      </x:c>
      <x:c r="AS1134" s="45" t="str">
        <x:f>IF(ISBLANK('2012 HR 배정표'!AX1132)=TRUE,"-",'2012 HR 배정표'!AX1132)</x:f>
        <x:v>-</x:v>
      </x:c>
      <x:c r="AT1134" s="46" t="str">
        <x:f>IF(ISBLANK('2012 HR 배정표'!AX1132)=TRUE,"-",IF(ISERROR((HLOOKUP($A$5,Prj_list!$O$6:$Z$7,2)*'2012 HR 배정표'!AY1132)/HLOOKUP($A$5,Prj_list!$O$6:$Z$7,2))=TRUE,"-",(HLOOKUP($A$5,Prj_list!$O$6:$Z$7,2)*'2012 HR 배정표'!AY1132)/HLOOKUP($A$5,Prj_list!$O$6:$Z$7,2)))</x:f>
        <x:v>-</x:v>
      </x:c>
      <x:c r="AU1134" s="45" t="str">
        <x:f>IF(ISBLANK('2012 HR 배정표'!AZ1132)=TRUE,"-",'2012 HR 배정표'!AZ1132)</x:f>
        <x:v>-</x:v>
      </x:c>
      <x:c r="AV1134" s="46" t="str">
        <x:f>IF(ISBLANK('2012 HR 배정표'!AZ1132)=TRUE,"-",IF(ISERROR((HLOOKUP($A$5,Prj_list!$O$6:$Z$7,2)*'2012 HR 배정표'!BA1132)/HLOOKUP($A$5,Prj_list!$O$6:$Z$7,2))=TRUE,"-",(HLOOKUP($A$5,Prj_list!$O$6:$Z$7,2)*'2012 HR 배정표'!BA1132)/HLOOKUP($A$5,Prj_list!$O$6:$Z$7,2)))</x:f>
        <x:v>-</x:v>
      </x:c>
      <x:c r="AW1134" s="34" t="str">
        <x:f t="shared" si="36"/>
        <x:v/>
      </x:c>
      <x:c r="AX1134" s="41">
        <x:f t="shared" si="35"/>
        <x:v>0</x:v>
      </x:c>
    </x:row>
    <x:row r="1135" spans="1:50">
      <x:c r="A1135" s="45" t="str">
        <x:f>IF(ISBLANK('2012 HR 배정표'!F1133)=TRUE,"-",'2012 HR 배정표'!F1133)</x:f>
        <x:v>-</x:v>
      </x:c>
      <x:c r="B1135" s="46" t="str">
        <x:f>IF(ISBLANK('2012 HR 배정표'!F1133)=TRUE,"-",IF(ISERROR((HLOOKUP($A$5,Prj_list!$O$6:$Z$7,2)*'2012 HR 배정표'!G1133)/HLOOKUP($A$5,Prj_list!$O$6:$Z$7,2))=TRUE,"-",(HLOOKUP($A$5,Prj_list!$O$6:$Z$7,2)*'2012 HR 배정표'!G1133)/HLOOKUP($A$5,Prj_list!$O$6:$Z$7,2)))</x:f>
        <x:v>-</x:v>
      </x:c>
      <x:c r="C1135" s="45" t="str">
        <x:f>IF(ISBLANK('2012 HR 배정표'!H1133)=TRUE,"-",'2012 HR 배정표'!H1133)</x:f>
        <x:v>-</x:v>
      </x:c>
      <x:c r="D1135" s="46" t="str">
        <x:f>IF(ISBLANK('2012 HR 배정표'!H1133)=TRUE,"-",IF(ISERROR((HLOOKUP($A$5,Prj_list!$O$6:$Z$7,2)*'2012 HR 배정표'!I1133)/HLOOKUP($A$5,Prj_list!$O$6:$Z$7,2))=TRUE,"-",(HLOOKUP($A$5,Prj_list!$O$6:$Z$7,2)*'2012 HR 배정표'!I1133)/HLOOKUP($A$5,Prj_list!$O$6:$Z$7,2)))</x:f>
        <x:v>-</x:v>
      </x:c>
      <x:c r="E1135" s="45" t="str">
        <x:f>IF(ISBLANK('2012 HR 배정표'!J1133)=TRUE,"-",'2012 HR 배정표'!J1133)</x:f>
        <x:v>-</x:v>
      </x:c>
      <x:c r="F1135" s="46" t="str">
        <x:f>IF(ISBLANK('2012 HR 배정표'!J1133)=TRUE,"-",IF(ISERROR((HLOOKUP($A$5,Prj_list!$O$6:$Z$7,2)*'2012 HR 배정표'!K1133)/HLOOKUP($A$5,Prj_list!$O$6:$Z$7,2))=TRUE,"-",(HLOOKUP($A$5,Prj_list!$O$6:$Z$7,2)*'2012 HR 배정표'!K1133)/HLOOKUP($A$5,Prj_list!$O$6:$Z$7,2)))</x:f>
        <x:v>-</x:v>
      </x:c>
      <x:c r="G1135" s="45" t="str">
        <x:f>IF(ISBLANK('2012 HR 배정표'!L1133)=TRUE,"-",'2012 HR 배정표'!L1133)</x:f>
        <x:v>-</x:v>
      </x:c>
      <x:c r="H1135" s="46" t="str">
        <x:f>IF(ISBLANK('2012 HR 배정표'!L1133)=TRUE,"-",IF(ISERROR((HLOOKUP($A$5,Prj_list!$O$6:$Z$7,2)*'2012 HR 배정표'!M1133)/HLOOKUP($A$5,Prj_list!$O$6:$Z$7,2))=TRUE,"-",(HLOOKUP($A$5,Prj_list!$O$6:$Z$7,2)*'2012 HR 배정표'!M1133)/HLOOKUP($A$5,Prj_list!$O$6:$Z$7,2)))</x:f>
        <x:v>-</x:v>
      </x:c>
      <x:c r="I1135" s="45" t="str">
        <x:f>IF(ISBLANK('2012 HR 배정표'!N1133)=TRUE,"-",'2012 HR 배정표'!N1133)</x:f>
        <x:v>-</x:v>
      </x:c>
      <x:c r="J1135" s="46" t="str">
        <x:f>IF(ISBLANK('2012 HR 배정표'!N1133)=TRUE,"-",IF(ISERROR((HLOOKUP($A$5,Prj_list!$O$6:$Z$7,2)*'2012 HR 배정표'!O1133)/HLOOKUP($A$5,Prj_list!$O$6:$Z$7,2))=TRUE,"-",(HLOOKUP($A$5,Prj_list!$O$6:$Z$7,2)*'2012 HR 배정표'!O1133)/HLOOKUP($A$5,Prj_list!$O$6:$Z$7,2)))</x:f>
        <x:v>-</x:v>
      </x:c>
      <x:c r="K1135" s="45" t="str">
        <x:f>IF(ISBLANK('2012 HR 배정표'!P1133)=TRUE,"-",'2012 HR 배정표'!P1133)</x:f>
        <x:v>-</x:v>
      </x:c>
      <x:c r="L1135" s="46" t="str">
        <x:f>IF(ISBLANK('2012 HR 배정표'!P1133)=TRUE,"-",IF(ISERROR((HLOOKUP($A$5,Prj_list!$O$6:$Z$7,2)*'2012 HR 배정표'!Q1133)/HLOOKUP($A$5,Prj_list!$O$6:$Z$7,2))=TRUE,"-",(HLOOKUP($A$5,Prj_list!$O$6:$Z$7,2)*'2012 HR 배정표'!Q1133)/HLOOKUP($A$5,Prj_list!$O$6:$Z$7,2)))</x:f>
        <x:v>-</x:v>
      </x:c>
      <x:c r="M1135" s="45" t="str">
        <x:f>IF(ISBLANK('2012 HR 배정표'!R1133)=TRUE,"-",'2012 HR 배정표'!R1133)</x:f>
        <x:v>-</x:v>
      </x:c>
      <x:c r="N1135" s="46" t="str">
        <x:f>IF(ISBLANK('2012 HR 배정표'!R1133)=TRUE,"-",IF(ISERROR((HLOOKUP($A$5,Prj_list!$O$6:$Z$7,2)*'2012 HR 배정표'!S1133)/HLOOKUP($A$5,Prj_list!$O$6:$Z$7,2))=TRUE,"-",(HLOOKUP($A$5,Prj_list!$O$6:$Z$7,2)*'2012 HR 배정표'!S1133)/HLOOKUP($A$5,Prj_list!$O$6:$Z$7,2)))</x:f>
        <x:v>-</x:v>
      </x:c>
      <x:c r="O1135" s="45" t="str">
        <x:f>IF(ISBLANK('2012 HR 배정표'!T1133)=TRUE,"-",'2012 HR 배정표'!T1133)</x:f>
        <x:v>-</x:v>
      </x:c>
      <x:c r="P1135" s="46" t="str">
        <x:f>IF(ISBLANK('2012 HR 배정표'!T1133)=TRUE,"-",IF(ISERROR((HLOOKUP($A$5,Prj_list!$O$6:$Z$7,2)*'2012 HR 배정표'!U1133)/HLOOKUP($A$5,Prj_list!$O$6:$Z$7,2))=TRUE,"-",(HLOOKUP($A$5,Prj_list!$O$6:$Z$7,2)*'2012 HR 배정표'!U1133)/HLOOKUP($A$5,Prj_list!$O$6:$Z$7,2)))</x:f>
        <x:v>-</x:v>
      </x:c>
      <x:c r="Q1135" s="45" t="str">
        <x:f>IF(ISBLANK('2012 HR 배정표'!V1133)=TRUE,"-",'2012 HR 배정표'!V1133)</x:f>
        <x:v>-</x:v>
      </x:c>
      <x:c r="R1135" s="46" t="str">
        <x:f>IF(ISBLANK('2012 HR 배정표'!V1133)=TRUE,"-",IF(ISERROR((HLOOKUP($A$5,Prj_list!$O$6:$Z$7,2)*'2012 HR 배정표'!W1133)/HLOOKUP($A$5,Prj_list!$O$6:$Z$7,2))=TRUE,"-",(HLOOKUP($A$5,Prj_list!$O$6:$Z$7,2)*'2012 HR 배정표'!W1133)/HLOOKUP($A$5,Prj_list!$O$6:$Z$7,2)))</x:f>
        <x:v>-</x:v>
      </x:c>
      <x:c r="S1135" s="45" t="str">
        <x:f>IF(ISBLANK('2012 HR 배정표'!X1133)=TRUE,"-",'2012 HR 배정표'!X1133)</x:f>
        <x:v>-</x:v>
      </x:c>
      <x:c r="T1135" s="46" t="str">
        <x:f>IF(ISBLANK('2012 HR 배정표'!X1133)=TRUE,"-",IF(ISERROR((HLOOKUP($A$5,Prj_list!$O$6:$Z$7,2)*'2012 HR 배정표'!Y1133)/HLOOKUP($A$5,Prj_list!$O$6:$Z$7,2))=TRUE,"-",(HLOOKUP($A$5,Prj_list!$O$6:$Z$7,2)*'2012 HR 배정표'!Y1133)/HLOOKUP($A$5,Prj_list!$O$6:$Z$7,2)))</x:f>
        <x:v>-</x:v>
      </x:c>
      <x:c r="U1135" s="45" t="str">
        <x:f>IF(ISBLANK('2012 HR 배정표'!Z1133)=TRUE,"-",'2012 HR 배정표'!Z1133)</x:f>
        <x:v>-</x:v>
      </x:c>
      <x:c r="V1135" s="46" t="str">
        <x:f>IF(ISBLANK('2012 HR 배정표'!Z1133)=TRUE,"-",IF(ISERROR((HLOOKUP($A$5,Prj_list!$O$6:$Z$7,2)*'2012 HR 배정표'!AA1133)/HLOOKUP($A$5,Prj_list!$O$6:$Z$7,2))=TRUE,"-",(HLOOKUP($A$5,Prj_list!$O$6:$Z$7,2)*'2012 HR 배정표'!AA1133)/HLOOKUP($A$5,Prj_list!$O$6:$Z$7,2)))</x:f>
        <x:v>-</x:v>
      </x:c>
      <x:c r="W1135" s="45" t="str">
        <x:f>IF(ISBLANK('2012 HR 배정표'!AB1133)=TRUE,"-",'2012 HR 배정표'!AB1133)</x:f>
        <x:v>-</x:v>
      </x:c>
      <x:c r="X1135" s="46" t="str">
        <x:f>IF(ISBLANK('2012 HR 배정표'!AB1133)=TRUE,"-",IF(ISERROR((HLOOKUP($A$5,Prj_list!$O$6:$Z$7,2)*'2012 HR 배정표'!AC1133)/HLOOKUP($A$5,Prj_list!$O$6:$Z$7,2))=TRUE,"-",(HLOOKUP($A$5,Prj_list!$O$6:$Z$7,2)*'2012 HR 배정표'!AC1133)/HLOOKUP($A$5,Prj_list!$O$6:$Z$7,2)))</x:f>
        <x:v>-</x:v>
      </x:c>
      <x:c r="Y1135" s="45" t="str">
        <x:f>IF(ISBLANK('2012 HR 배정표'!AD1133)=TRUE,"-",'2012 HR 배정표'!AD1133)</x:f>
        <x:v>-</x:v>
      </x:c>
      <x:c r="Z1135" s="46" t="str">
        <x:f>IF(ISBLANK('2012 HR 배정표'!AD1133)=TRUE,"-",IF(ISERROR((HLOOKUP($A$5,Prj_list!$O$6:$Z$7,2)*'2012 HR 배정표'!AE1133)/HLOOKUP($A$5,Prj_list!$O$6:$Z$7,2))=TRUE,"-",(HLOOKUP($A$5,Prj_list!$O$6:$Z$7,2)*'2012 HR 배정표'!AE1133)/HLOOKUP($A$5,Prj_list!$O$6:$Z$7,2)))</x:f>
        <x:v>-</x:v>
      </x:c>
      <x:c r="AA1135" s="45" t="str">
        <x:f>IF(ISBLANK('2012 HR 배정표'!AF1133)=TRUE,"-",'2012 HR 배정표'!AF1133)</x:f>
        <x:v>-</x:v>
      </x:c>
      <x:c r="AB1135" s="46" t="str">
        <x:f>IF(ISBLANK('2012 HR 배정표'!AF1133)=TRUE,"-",IF(ISERROR((HLOOKUP($A$5,Prj_list!$O$6:$Z$7,2)*'2012 HR 배정표'!AG1133)/HLOOKUP($A$5,Prj_list!$O$6:$Z$7,2))=TRUE,"-",(HLOOKUP($A$5,Prj_list!$O$6:$Z$7,2)*'2012 HR 배정표'!AG1133)/HLOOKUP($A$5,Prj_list!$O$6:$Z$7,2)))</x:f>
        <x:v>-</x:v>
      </x:c>
      <x:c r="AC1135" s="45" t="str">
        <x:f>IF(ISBLANK('2012 HR 배정표'!AH1133)=TRUE,"-",'2012 HR 배정표'!AH1133)</x:f>
        <x:v>-</x:v>
      </x:c>
      <x:c r="AD1135" s="46" t="str">
        <x:f>IF(ISBLANK('2012 HR 배정표'!AH1133)=TRUE,"-",IF(ISERROR((HLOOKUP($A$5,Prj_list!$O$6:$Z$7,2)*'2012 HR 배정표'!AI1133)/HLOOKUP($A$5,Prj_list!$O$6:$Z$7,2))=TRUE,"-",(HLOOKUP($A$5,Prj_list!$O$6:$Z$7,2)*'2012 HR 배정표'!AI1133)/HLOOKUP($A$5,Prj_list!$O$6:$Z$7,2)))</x:f>
        <x:v>-</x:v>
      </x:c>
      <x:c r="AE1135" s="45" t="str">
        <x:f>IF(ISBLANK('2012 HR 배정표'!AJ1133)=TRUE,"-",'2012 HR 배정표'!AJ1133)</x:f>
        <x:v>-</x:v>
      </x:c>
      <x:c r="AF1135" s="46" t="str">
        <x:f>IF(ISBLANK('2012 HR 배정표'!AJ1133)=TRUE,"-",IF(ISERROR((HLOOKUP($A$5,Prj_list!$O$6:$Z$7,2)*'2012 HR 배정표'!AK1133)/HLOOKUP($A$5,Prj_list!$O$6:$Z$7,2))=TRUE,"-",(HLOOKUP($A$5,Prj_list!$O$6:$Z$7,2)*'2012 HR 배정표'!AK1133)/HLOOKUP($A$5,Prj_list!$O$6:$Z$7,2)))</x:f>
        <x:v>-</x:v>
      </x:c>
      <x:c r="AG1135" s="45" t="str">
        <x:f>IF(ISBLANK('2012 HR 배정표'!AL1133)=TRUE,"-",'2012 HR 배정표'!AL1133)</x:f>
        <x:v>-</x:v>
      </x:c>
      <x:c r="AH1135" s="46" t="str">
        <x:f>IF(ISBLANK('2012 HR 배정표'!AL1133)=TRUE,"-",IF(ISERROR((HLOOKUP($A$5,Prj_list!$O$6:$Z$7,2)*'2012 HR 배정표'!AM1133)/HLOOKUP($A$5,Prj_list!$O$6:$Z$7,2))=TRUE,"-",(HLOOKUP($A$5,Prj_list!$O$6:$Z$7,2)*'2012 HR 배정표'!AM1133)/HLOOKUP($A$5,Prj_list!$O$6:$Z$7,2)))</x:f>
        <x:v>-</x:v>
      </x:c>
      <x:c r="AI1135" s="45" t="str">
        <x:f>IF(ISBLANK('2012 HR 배정표'!AN1133)=TRUE,"-",'2012 HR 배정표'!AN1133)</x:f>
        <x:v>-</x:v>
      </x:c>
      <x:c r="AJ1135" s="46" t="str">
        <x:f>IF(ISBLANK('2012 HR 배정표'!AN1133)=TRUE,"-",IF(ISERROR((HLOOKUP($A$5,Prj_list!$O$6:$Z$7,2)*'2012 HR 배정표'!AO1133)/HLOOKUP($A$5,Prj_list!$O$6:$Z$7,2))=TRUE,"-",(HLOOKUP($A$5,Prj_list!$O$6:$Z$7,2)*'2012 HR 배정표'!AO1133)/HLOOKUP($A$5,Prj_list!$O$6:$Z$7,2)))</x:f>
        <x:v>-</x:v>
      </x:c>
      <x:c r="AK1135" s="45" t="str">
        <x:f>IF(ISBLANK('2012 HR 배정표'!AP1133)=TRUE,"-",'2012 HR 배정표'!AP1133)</x:f>
        <x:v>-</x:v>
      </x:c>
      <x:c r="AL1135" s="46" t="str">
        <x:f>IF(ISBLANK('2012 HR 배정표'!AP1133)=TRUE,"-",IF(ISERROR((HLOOKUP($A$5,Prj_list!$O$6:$Z$7,2)*'2012 HR 배정표'!AQ1133)/HLOOKUP($A$5,Prj_list!$O$6:$Z$7,2))=TRUE,"-",(HLOOKUP($A$5,Prj_list!$O$6:$Z$7,2)*'2012 HR 배정표'!AQ1133)/HLOOKUP($A$5,Prj_list!$O$6:$Z$7,2)))</x:f>
        <x:v>-</x:v>
      </x:c>
      <x:c r="AM1135" s="45" t="str">
        <x:f>IF(ISBLANK('2012 HR 배정표'!AR1133)=TRUE,"-",'2012 HR 배정표'!AR1133)</x:f>
        <x:v>-</x:v>
      </x:c>
      <x:c r="AN1135" s="46" t="str">
        <x:f>IF(ISBLANK('2012 HR 배정표'!AR1133)=TRUE,"-",IF(ISERROR((HLOOKUP($A$5,Prj_list!$O$6:$Z$7,2)*'2012 HR 배정표'!AS1133)/HLOOKUP($A$5,Prj_list!$O$6:$Z$7,2))=TRUE,"-",(HLOOKUP($A$5,Prj_list!$O$6:$Z$7,2)*'2012 HR 배정표'!AS1133)/HLOOKUP($A$5,Prj_list!$O$6:$Z$7,2)))</x:f>
        <x:v>-</x:v>
      </x:c>
      <x:c r="AO1135" s="45" t="str">
        <x:f>IF(ISBLANK('2012 HR 배정표'!AT1133)=TRUE,"-",'2012 HR 배정표'!AT1133)</x:f>
        <x:v>-</x:v>
      </x:c>
      <x:c r="AP1135" s="46" t="str">
        <x:f>IF(ISBLANK('2012 HR 배정표'!AT1133)=TRUE,"-",IF(ISERROR((HLOOKUP($A$5,Prj_list!$O$6:$Z$7,2)*'2012 HR 배정표'!AU1133)/HLOOKUP($A$5,Prj_list!$O$6:$Z$7,2))=TRUE,"-",(HLOOKUP($A$5,Prj_list!$O$6:$Z$7,2)*'2012 HR 배정표'!AU1133)/HLOOKUP($A$5,Prj_list!$O$6:$Z$7,2)))</x:f>
        <x:v>-</x:v>
      </x:c>
      <x:c r="AQ1135" s="45" t="str">
        <x:f>IF(ISBLANK('2012 HR 배정표'!AV1133)=TRUE,"-",'2012 HR 배정표'!AV1133)</x:f>
        <x:v>-</x:v>
      </x:c>
      <x:c r="AR1135" s="46" t="str">
        <x:f>IF(ISBLANK('2012 HR 배정표'!AV1133)=TRUE,"-",IF(ISERROR((HLOOKUP($A$5,Prj_list!$O$6:$Z$7,2)*'2012 HR 배정표'!AW1133)/HLOOKUP($A$5,Prj_list!$O$6:$Z$7,2))=TRUE,"-",(HLOOKUP($A$5,Prj_list!$O$6:$Z$7,2)*'2012 HR 배정표'!AW1133)/HLOOKUP($A$5,Prj_list!$O$6:$Z$7,2)))</x:f>
        <x:v>-</x:v>
      </x:c>
      <x:c r="AS1135" s="45" t="str">
        <x:f>IF(ISBLANK('2012 HR 배정표'!AX1133)=TRUE,"-",'2012 HR 배정표'!AX1133)</x:f>
        <x:v>-</x:v>
      </x:c>
      <x:c r="AT1135" s="46" t="str">
        <x:f>IF(ISBLANK('2012 HR 배정표'!AX1133)=TRUE,"-",IF(ISERROR((HLOOKUP($A$5,Prj_list!$O$6:$Z$7,2)*'2012 HR 배정표'!AY1133)/HLOOKUP($A$5,Prj_list!$O$6:$Z$7,2))=TRUE,"-",(HLOOKUP($A$5,Prj_list!$O$6:$Z$7,2)*'2012 HR 배정표'!AY1133)/HLOOKUP($A$5,Prj_list!$O$6:$Z$7,2)))</x:f>
        <x:v>-</x:v>
      </x:c>
      <x:c r="AU1135" s="45" t="str">
        <x:f>IF(ISBLANK('2012 HR 배정표'!AZ1133)=TRUE,"-",'2012 HR 배정표'!AZ1133)</x:f>
        <x:v>-</x:v>
      </x:c>
      <x:c r="AV1135" s="46" t="str">
        <x:f>IF(ISBLANK('2012 HR 배정표'!AZ1133)=TRUE,"-",IF(ISERROR((HLOOKUP($A$5,Prj_list!$O$6:$Z$7,2)*'2012 HR 배정표'!BA1133)/HLOOKUP($A$5,Prj_list!$O$6:$Z$7,2))=TRUE,"-",(HLOOKUP($A$5,Prj_list!$O$6:$Z$7,2)*'2012 HR 배정표'!BA1133)/HLOOKUP($A$5,Prj_list!$O$6:$Z$7,2)))</x:f>
        <x:v>-</x:v>
      </x:c>
      <x:c r="AW1135" s="34" t="str">
        <x:f t="shared" si="36"/>
        <x:v/>
      </x:c>
      <x:c r="AX1135" s="41">
        <x:f t="shared" si="35"/>
        <x:v>0</x:v>
      </x:c>
    </x:row>
    <x:row r="1136" spans="1:50">
      <x:c r="A1136" s="45" t="str">
        <x:f>IF(ISBLANK('2012 HR 배정표'!F1134)=TRUE,"-",'2012 HR 배정표'!F1134)</x:f>
        <x:v>-</x:v>
      </x:c>
      <x:c r="B1136" s="46" t="str">
        <x:f>IF(ISBLANK('2012 HR 배정표'!F1134)=TRUE,"-",IF(ISERROR((HLOOKUP($A$5,Prj_list!$O$6:$Z$7,2)*'2012 HR 배정표'!G1134)/HLOOKUP($A$5,Prj_list!$O$6:$Z$7,2))=TRUE,"-",(HLOOKUP($A$5,Prj_list!$O$6:$Z$7,2)*'2012 HR 배정표'!G1134)/HLOOKUP($A$5,Prj_list!$O$6:$Z$7,2)))</x:f>
        <x:v>-</x:v>
      </x:c>
      <x:c r="C1136" s="45" t="str">
        <x:f>IF(ISBLANK('2012 HR 배정표'!H1134)=TRUE,"-",'2012 HR 배정표'!H1134)</x:f>
        <x:v>-</x:v>
      </x:c>
      <x:c r="D1136" s="46" t="str">
        <x:f>IF(ISBLANK('2012 HR 배정표'!H1134)=TRUE,"-",IF(ISERROR((HLOOKUP($A$5,Prj_list!$O$6:$Z$7,2)*'2012 HR 배정표'!I1134)/HLOOKUP($A$5,Prj_list!$O$6:$Z$7,2))=TRUE,"-",(HLOOKUP($A$5,Prj_list!$O$6:$Z$7,2)*'2012 HR 배정표'!I1134)/HLOOKUP($A$5,Prj_list!$O$6:$Z$7,2)))</x:f>
        <x:v>-</x:v>
      </x:c>
      <x:c r="E1136" s="45" t="str">
        <x:f>IF(ISBLANK('2012 HR 배정표'!J1134)=TRUE,"-",'2012 HR 배정표'!J1134)</x:f>
        <x:v>-</x:v>
      </x:c>
      <x:c r="F1136" s="46" t="str">
        <x:f>IF(ISBLANK('2012 HR 배정표'!J1134)=TRUE,"-",IF(ISERROR((HLOOKUP($A$5,Prj_list!$O$6:$Z$7,2)*'2012 HR 배정표'!K1134)/HLOOKUP($A$5,Prj_list!$O$6:$Z$7,2))=TRUE,"-",(HLOOKUP($A$5,Prj_list!$O$6:$Z$7,2)*'2012 HR 배정표'!K1134)/HLOOKUP($A$5,Prj_list!$O$6:$Z$7,2)))</x:f>
        <x:v>-</x:v>
      </x:c>
      <x:c r="G1136" s="45" t="str">
        <x:f>IF(ISBLANK('2012 HR 배정표'!L1134)=TRUE,"-",'2012 HR 배정표'!L1134)</x:f>
        <x:v>-</x:v>
      </x:c>
      <x:c r="H1136" s="46" t="str">
        <x:f>IF(ISBLANK('2012 HR 배정표'!L1134)=TRUE,"-",IF(ISERROR((HLOOKUP($A$5,Prj_list!$O$6:$Z$7,2)*'2012 HR 배정표'!M1134)/HLOOKUP($A$5,Prj_list!$O$6:$Z$7,2))=TRUE,"-",(HLOOKUP($A$5,Prj_list!$O$6:$Z$7,2)*'2012 HR 배정표'!M1134)/HLOOKUP($A$5,Prj_list!$O$6:$Z$7,2)))</x:f>
        <x:v>-</x:v>
      </x:c>
      <x:c r="I1136" s="45" t="str">
        <x:f>IF(ISBLANK('2012 HR 배정표'!N1134)=TRUE,"-",'2012 HR 배정표'!N1134)</x:f>
        <x:v>-</x:v>
      </x:c>
      <x:c r="J1136" s="46" t="str">
        <x:f>IF(ISBLANK('2012 HR 배정표'!N1134)=TRUE,"-",IF(ISERROR((HLOOKUP($A$5,Prj_list!$O$6:$Z$7,2)*'2012 HR 배정표'!O1134)/HLOOKUP($A$5,Prj_list!$O$6:$Z$7,2))=TRUE,"-",(HLOOKUP($A$5,Prj_list!$O$6:$Z$7,2)*'2012 HR 배정표'!O1134)/HLOOKUP($A$5,Prj_list!$O$6:$Z$7,2)))</x:f>
        <x:v>-</x:v>
      </x:c>
      <x:c r="K1136" s="45" t="str">
        <x:f>IF(ISBLANK('2012 HR 배정표'!P1134)=TRUE,"-",'2012 HR 배정표'!P1134)</x:f>
        <x:v>-</x:v>
      </x:c>
      <x:c r="L1136" s="46" t="str">
        <x:f>IF(ISBLANK('2012 HR 배정표'!P1134)=TRUE,"-",IF(ISERROR((HLOOKUP($A$5,Prj_list!$O$6:$Z$7,2)*'2012 HR 배정표'!Q1134)/HLOOKUP($A$5,Prj_list!$O$6:$Z$7,2))=TRUE,"-",(HLOOKUP($A$5,Prj_list!$O$6:$Z$7,2)*'2012 HR 배정표'!Q1134)/HLOOKUP($A$5,Prj_list!$O$6:$Z$7,2)))</x:f>
        <x:v>-</x:v>
      </x:c>
      <x:c r="M1136" s="45" t="str">
        <x:f>IF(ISBLANK('2012 HR 배정표'!R1134)=TRUE,"-",'2012 HR 배정표'!R1134)</x:f>
        <x:v>-</x:v>
      </x:c>
      <x:c r="N1136" s="46" t="str">
        <x:f>IF(ISBLANK('2012 HR 배정표'!R1134)=TRUE,"-",IF(ISERROR((HLOOKUP($A$5,Prj_list!$O$6:$Z$7,2)*'2012 HR 배정표'!S1134)/HLOOKUP($A$5,Prj_list!$O$6:$Z$7,2))=TRUE,"-",(HLOOKUP($A$5,Prj_list!$O$6:$Z$7,2)*'2012 HR 배정표'!S1134)/HLOOKUP($A$5,Prj_list!$O$6:$Z$7,2)))</x:f>
        <x:v>-</x:v>
      </x:c>
      <x:c r="O1136" s="45" t="str">
        <x:f>IF(ISBLANK('2012 HR 배정표'!T1134)=TRUE,"-",'2012 HR 배정표'!T1134)</x:f>
        <x:v>-</x:v>
      </x:c>
      <x:c r="P1136" s="46" t="str">
        <x:f>IF(ISBLANK('2012 HR 배정표'!T1134)=TRUE,"-",IF(ISERROR((HLOOKUP($A$5,Prj_list!$O$6:$Z$7,2)*'2012 HR 배정표'!U1134)/HLOOKUP($A$5,Prj_list!$O$6:$Z$7,2))=TRUE,"-",(HLOOKUP($A$5,Prj_list!$O$6:$Z$7,2)*'2012 HR 배정표'!U1134)/HLOOKUP($A$5,Prj_list!$O$6:$Z$7,2)))</x:f>
        <x:v>-</x:v>
      </x:c>
      <x:c r="Q1136" s="45" t="str">
        <x:f>IF(ISBLANK('2012 HR 배정표'!V1134)=TRUE,"-",'2012 HR 배정표'!V1134)</x:f>
        <x:v>-</x:v>
      </x:c>
      <x:c r="R1136" s="46" t="str">
        <x:f>IF(ISBLANK('2012 HR 배정표'!V1134)=TRUE,"-",IF(ISERROR((HLOOKUP($A$5,Prj_list!$O$6:$Z$7,2)*'2012 HR 배정표'!W1134)/HLOOKUP($A$5,Prj_list!$O$6:$Z$7,2))=TRUE,"-",(HLOOKUP($A$5,Prj_list!$O$6:$Z$7,2)*'2012 HR 배정표'!W1134)/HLOOKUP($A$5,Prj_list!$O$6:$Z$7,2)))</x:f>
        <x:v>-</x:v>
      </x:c>
      <x:c r="S1136" s="45" t="str">
        <x:f>IF(ISBLANK('2012 HR 배정표'!X1134)=TRUE,"-",'2012 HR 배정표'!X1134)</x:f>
        <x:v>-</x:v>
      </x:c>
      <x:c r="T1136" s="46" t="str">
        <x:f>IF(ISBLANK('2012 HR 배정표'!X1134)=TRUE,"-",IF(ISERROR((HLOOKUP($A$5,Prj_list!$O$6:$Z$7,2)*'2012 HR 배정표'!Y1134)/HLOOKUP($A$5,Prj_list!$O$6:$Z$7,2))=TRUE,"-",(HLOOKUP($A$5,Prj_list!$O$6:$Z$7,2)*'2012 HR 배정표'!Y1134)/HLOOKUP($A$5,Prj_list!$O$6:$Z$7,2)))</x:f>
        <x:v>-</x:v>
      </x:c>
      <x:c r="U1136" s="45" t="str">
        <x:f>IF(ISBLANK('2012 HR 배정표'!Z1134)=TRUE,"-",'2012 HR 배정표'!Z1134)</x:f>
        <x:v>-</x:v>
      </x:c>
      <x:c r="V1136" s="46" t="str">
        <x:f>IF(ISBLANK('2012 HR 배정표'!Z1134)=TRUE,"-",IF(ISERROR((HLOOKUP($A$5,Prj_list!$O$6:$Z$7,2)*'2012 HR 배정표'!AA1134)/HLOOKUP($A$5,Prj_list!$O$6:$Z$7,2))=TRUE,"-",(HLOOKUP($A$5,Prj_list!$O$6:$Z$7,2)*'2012 HR 배정표'!AA1134)/HLOOKUP($A$5,Prj_list!$O$6:$Z$7,2)))</x:f>
        <x:v>-</x:v>
      </x:c>
      <x:c r="W1136" s="45" t="str">
        <x:f>IF(ISBLANK('2012 HR 배정표'!AB1134)=TRUE,"-",'2012 HR 배정표'!AB1134)</x:f>
        <x:v>-</x:v>
      </x:c>
      <x:c r="X1136" s="46" t="str">
        <x:f>IF(ISBLANK('2012 HR 배정표'!AB1134)=TRUE,"-",IF(ISERROR((HLOOKUP($A$5,Prj_list!$O$6:$Z$7,2)*'2012 HR 배정표'!AC1134)/HLOOKUP($A$5,Prj_list!$O$6:$Z$7,2))=TRUE,"-",(HLOOKUP($A$5,Prj_list!$O$6:$Z$7,2)*'2012 HR 배정표'!AC1134)/HLOOKUP($A$5,Prj_list!$O$6:$Z$7,2)))</x:f>
        <x:v>-</x:v>
      </x:c>
      <x:c r="Y1136" s="45" t="str">
        <x:f>IF(ISBLANK('2012 HR 배정표'!AD1134)=TRUE,"-",'2012 HR 배정표'!AD1134)</x:f>
        <x:v>-</x:v>
      </x:c>
      <x:c r="Z1136" s="46" t="str">
        <x:f>IF(ISBLANK('2012 HR 배정표'!AD1134)=TRUE,"-",IF(ISERROR((HLOOKUP($A$5,Prj_list!$O$6:$Z$7,2)*'2012 HR 배정표'!AE1134)/HLOOKUP($A$5,Prj_list!$O$6:$Z$7,2))=TRUE,"-",(HLOOKUP($A$5,Prj_list!$O$6:$Z$7,2)*'2012 HR 배정표'!AE1134)/HLOOKUP($A$5,Prj_list!$O$6:$Z$7,2)))</x:f>
        <x:v>-</x:v>
      </x:c>
      <x:c r="AA1136" s="45" t="str">
        <x:f>IF(ISBLANK('2012 HR 배정표'!AF1134)=TRUE,"-",'2012 HR 배정표'!AF1134)</x:f>
        <x:v>-</x:v>
      </x:c>
      <x:c r="AB1136" s="46" t="str">
        <x:f>IF(ISBLANK('2012 HR 배정표'!AF1134)=TRUE,"-",IF(ISERROR((HLOOKUP($A$5,Prj_list!$O$6:$Z$7,2)*'2012 HR 배정표'!AG1134)/HLOOKUP($A$5,Prj_list!$O$6:$Z$7,2))=TRUE,"-",(HLOOKUP($A$5,Prj_list!$O$6:$Z$7,2)*'2012 HR 배정표'!AG1134)/HLOOKUP($A$5,Prj_list!$O$6:$Z$7,2)))</x:f>
        <x:v>-</x:v>
      </x:c>
      <x:c r="AC1136" s="45" t="str">
        <x:f>IF(ISBLANK('2012 HR 배정표'!AH1134)=TRUE,"-",'2012 HR 배정표'!AH1134)</x:f>
        <x:v>-</x:v>
      </x:c>
      <x:c r="AD1136" s="46" t="str">
        <x:f>IF(ISBLANK('2012 HR 배정표'!AH1134)=TRUE,"-",IF(ISERROR((HLOOKUP($A$5,Prj_list!$O$6:$Z$7,2)*'2012 HR 배정표'!AI1134)/HLOOKUP($A$5,Prj_list!$O$6:$Z$7,2))=TRUE,"-",(HLOOKUP($A$5,Prj_list!$O$6:$Z$7,2)*'2012 HR 배정표'!AI1134)/HLOOKUP($A$5,Prj_list!$O$6:$Z$7,2)))</x:f>
        <x:v>-</x:v>
      </x:c>
      <x:c r="AE1136" s="45" t="str">
        <x:f>IF(ISBLANK('2012 HR 배정표'!AJ1134)=TRUE,"-",'2012 HR 배정표'!AJ1134)</x:f>
        <x:v>-</x:v>
      </x:c>
      <x:c r="AF1136" s="46" t="str">
        <x:f>IF(ISBLANK('2012 HR 배정표'!AJ1134)=TRUE,"-",IF(ISERROR((HLOOKUP($A$5,Prj_list!$O$6:$Z$7,2)*'2012 HR 배정표'!AK1134)/HLOOKUP($A$5,Prj_list!$O$6:$Z$7,2))=TRUE,"-",(HLOOKUP($A$5,Prj_list!$O$6:$Z$7,2)*'2012 HR 배정표'!AK1134)/HLOOKUP($A$5,Prj_list!$O$6:$Z$7,2)))</x:f>
        <x:v>-</x:v>
      </x:c>
      <x:c r="AG1136" s="45" t="str">
        <x:f>IF(ISBLANK('2012 HR 배정표'!AL1134)=TRUE,"-",'2012 HR 배정표'!AL1134)</x:f>
        <x:v>-</x:v>
      </x:c>
      <x:c r="AH1136" s="46" t="str">
        <x:f>IF(ISBLANK('2012 HR 배정표'!AL1134)=TRUE,"-",IF(ISERROR((HLOOKUP($A$5,Prj_list!$O$6:$Z$7,2)*'2012 HR 배정표'!AM1134)/HLOOKUP($A$5,Prj_list!$O$6:$Z$7,2))=TRUE,"-",(HLOOKUP($A$5,Prj_list!$O$6:$Z$7,2)*'2012 HR 배정표'!AM1134)/HLOOKUP($A$5,Prj_list!$O$6:$Z$7,2)))</x:f>
        <x:v>-</x:v>
      </x:c>
      <x:c r="AI1136" s="45" t="str">
        <x:f>IF(ISBLANK('2012 HR 배정표'!AN1134)=TRUE,"-",'2012 HR 배정표'!AN1134)</x:f>
        <x:v>-</x:v>
      </x:c>
      <x:c r="AJ1136" s="46" t="str">
        <x:f>IF(ISBLANK('2012 HR 배정표'!AN1134)=TRUE,"-",IF(ISERROR((HLOOKUP($A$5,Prj_list!$O$6:$Z$7,2)*'2012 HR 배정표'!AO1134)/HLOOKUP($A$5,Prj_list!$O$6:$Z$7,2))=TRUE,"-",(HLOOKUP($A$5,Prj_list!$O$6:$Z$7,2)*'2012 HR 배정표'!AO1134)/HLOOKUP($A$5,Prj_list!$O$6:$Z$7,2)))</x:f>
        <x:v>-</x:v>
      </x:c>
      <x:c r="AK1136" s="45" t="str">
        <x:f>IF(ISBLANK('2012 HR 배정표'!AP1134)=TRUE,"-",'2012 HR 배정표'!AP1134)</x:f>
        <x:v>-</x:v>
      </x:c>
      <x:c r="AL1136" s="46" t="str">
        <x:f>IF(ISBLANK('2012 HR 배정표'!AP1134)=TRUE,"-",IF(ISERROR((HLOOKUP($A$5,Prj_list!$O$6:$Z$7,2)*'2012 HR 배정표'!AQ1134)/HLOOKUP($A$5,Prj_list!$O$6:$Z$7,2))=TRUE,"-",(HLOOKUP($A$5,Prj_list!$O$6:$Z$7,2)*'2012 HR 배정표'!AQ1134)/HLOOKUP($A$5,Prj_list!$O$6:$Z$7,2)))</x:f>
        <x:v>-</x:v>
      </x:c>
      <x:c r="AM1136" s="45" t="str">
        <x:f>IF(ISBLANK('2012 HR 배정표'!AR1134)=TRUE,"-",'2012 HR 배정표'!AR1134)</x:f>
        <x:v>-</x:v>
      </x:c>
      <x:c r="AN1136" s="46" t="str">
        <x:f>IF(ISBLANK('2012 HR 배정표'!AR1134)=TRUE,"-",IF(ISERROR((HLOOKUP($A$5,Prj_list!$O$6:$Z$7,2)*'2012 HR 배정표'!AS1134)/HLOOKUP($A$5,Prj_list!$O$6:$Z$7,2))=TRUE,"-",(HLOOKUP($A$5,Prj_list!$O$6:$Z$7,2)*'2012 HR 배정표'!AS1134)/HLOOKUP($A$5,Prj_list!$O$6:$Z$7,2)))</x:f>
        <x:v>-</x:v>
      </x:c>
      <x:c r="AO1136" s="45" t="str">
        <x:f>IF(ISBLANK('2012 HR 배정표'!AT1134)=TRUE,"-",'2012 HR 배정표'!AT1134)</x:f>
        <x:v>-</x:v>
      </x:c>
      <x:c r="AP1136" s="46" t="str">
        <x:f>IF(ISBLANK('2012 HR 배정표'!AT1134)=TRUE,"-",IF(ISERROR((HLOOKUP($A$5,Prj_list!$O$6:$Z$7,2)*'2012 HR 배정표'!AU1134)/HLOOKUP($A$5,Prj_list!$O$6:$Z$7,2))=TRUE,"-",(HLOOKUP($A$5,Prj_list!$O$6:$Z$7,2)*'2012 HR 배정표'!AU1134)/HLOOKUP($A$5,Prj_list!$O$6:$Z$7,2)))</x:f>
        <x:v>-</x:v>
      </x:c>
      <x:c r="AQ1136" s="45" t="str">
        <x:f>IF(ISBLANK('2012 HR 배정표'!AV1134)=TRUE,"-",'2012 HR 배정표'!AV1134)</x:f>
        <x:v>-</x:v>
      </x:c>
      <x:c r="AR1136" s="46" t="str">
        <x:f>IF(ISBLANK('2012 HR 배정표'!AV1134)=TRUE,"-",IF(ISERROR((HLOOKUP($A$5,Prj_list!$O$6:$Z$7,2)*'2012 HR 배정표'!AW1134)/HLOOKUP($A$5,Prj_list!$O$6:$Z$7,2))=TRUE,"-",(HLOOKUP($A$5,Prj_list!$O$6:$Z$7,2)*'2012 HR 배정표'!AW1134)/HLOOKUP($A$5,Prj_list!$O$6:$Z$7,2)))</x:f>
        <x:v>-</x:v>
      </x:c>
      <x:c r="AS1136" s="45" t="str">
        <x:f>IF(ISBLANK('2012 HR 배정표'!AX1134)=TRUE,"-",'2012 HR 배정표'!AX1134)</x:f>
        <x:v>-</x:v>
      </x:c>
      <x:c r="AT1136" s="46" t="str">
        <x:f>IF(ISBLANK('2012 HR 배정표'!AX1134)=TRUE,"-",IF(ISERROR((HLOOKUP($A$5,Prj_list!$O$6:$Z$7,2)*'2012 HR 배정표'!AY1134)/HLOOKUP($A$5,Prj_list!$O$6:$Z$7,2))=TRUE,"-",(HLOOKUP($A$5,Prj_list!$O$6:$Z$7,2)*'2012 HR 배정표'!AY1134)/HLOOKUP($A$5,Prj_list!$O$6:$Z$7,2)))</x:f>
        <x:v>-</x:v>
      </x:c>
      <x:c r="AU1136" s="45" t="str">
        <x:f>IF(ISBLANK('2012 HR 배정표'!AZ1134)=TRUE,"-",'2012 HR 배정표'!AZ1134)</x:f>
        <x:v>-</x:v>
      </x:c>
      <x:c r="AV1136" s="46" t="str">
        <x:f>IF(ISBLANK('2012 HR 배정표'!AZ1134)=TRUE,"-",IF(ISERROR((HLOOKUP($A$5,Prj_list!$O$6:$Z$7,2)*'2012 HR 배정표'!BA1134)/HLOOKUP($A$5,Prj_list!$O$6:$Z$7,2))=TRUE,"-",(HLOOKUP($A$5,Prj_list!$O$6:$Z$7,2)*'2012 HR 배정표'!BA1134)/HLOOKUP($A$5,Prj_list!$O$6:$Z$7,2)))</x:f>
        <x:v>-</x:v>
      </x:c>
      <x:c r="AW1136" s="34" t="str">
        <x:f t="shared" si="36"/>
        <x:v/>
      </x:c>
      <x:c r="AX1136" s="41">
        <x:f t="shared" si="35"/>
        <x:v>0</x:v>
      </x:c>
    </x:row>
    <x:row r="1137" spans="1:50">
      <x:c r="A1137" s="45" t="str">
        <x:f>IF(ISBLANK('2012 HR 배정표'!F1135)=TRUE,"-",'2012 HR 배정표'!F1135)</x:f>
        <x:v>-</x:v>
      </x:c>
      <x:c r="B1137" s="46" t="str">
        <x:f>IF(ISBLANK('2012 HR 배정표'!F1135)=TRUE,"-",IF(ISERROR((HLOOKUP($A$5,Prj_list!$O$6:$Z$7,2)*'2012 HR 배정표'!G1135)/HLOOKUP($A$5,Prj_list!$O$6:$Z$7,2))=TRUE,"-",(HLOOKUP($A$5,Prj_list!$O$6:$Z$7,2)*'2012 HR 배정표'!G1135)/HLOOKUP($A$5,Prj_list!$O$6:$Z$7,2)))</x:f>
        <x:v>-</x:v>
      </x:c>
      <x:c r="C1137" s="45" t="str">
        <x:f>IF(ISBLANK('2012 HR 배정표'!H1135)=TRUE,"-",'2012 HR 배정표'!H1135)</x:f>
        <x:v>-</x:v>
      </x:c>
      <x:c r="D1137" s="46" t="str">
        <x:f>IF(ISBLANK('2012 HR 배정표'!H1135)=TRUE,"-",IF(ISERROR((HLOOKUP($A$5,Prj_list!$O$6:$Z$7,2)*'2012 HR 배정표'!I1135)/HLOOKUP($A$5,Prj_list!$O$6:$Z$7,2))=TRUE,"-",(HLOOKUP($A$5,Prj_list!$O$6:$Z$7,2)*'2012 HR 배정표'!I1135)/HLOOKUP($A$5,Prj_list!$O$6:$Z$7,2)))</x:f>
        <x:v>-</x:v>
      </x:c>
      <x:c r="E1137" s="45" t="str">
        <x:f>IF(ISBLANK('2012 HR 배정표'!J1135)=TRUE,"-",'2012 HR 배정표'!J1135)</x:f>
        <x:v>-</x:v>
      </x:c>
      <x:c r="F1137" s="46" t="str">
        <x:f>IF(ISBLANK('2012 HR 배정표'!J1135)=TRUE,"-",IF(ISERROR((HLOOKUP($A$5,Prj_list!$O$6:$Z$7,2)*'2012 HR 배정표'!K1135)/HLOOKUP($A$5,Prj_list!$O$6:$Z$7,2))=TRUE,"-",(HLOOKUP($A$5,Prj_list!$O$6:$Z$7,2)*'2012 HR 배정표'!K1135)/HLOOKUP($A$5,Prj_list!$O$6:$Z$7,2)))</x:f>
        <x:v>-</x:v>
      </x:c>
      <x:c r="G1137" s="45" t="str">
        <x:f>IF(ISBLANK('2012 HR 배정표'!L1135)=TRUE,"-",'2012 HR 배정표'!L1135)</x:f>
        <x:v>-</x:v>
      </x:c>
      <x:c r="H1137" s="46" t="str">
        <x:f>IF(ISBLANK('2012 HR 배정표'!L1135)=TRUE,"-",IF(ISERROR((HLOOKUP($A$5,Prj_list!$O$6:$Z$7,2)*'2012 HR 배정표'!M1135)/HLOOKUP($A$5,Prj_list!$O$6:$Z$7,2))=TRUE,"-",(HLOOKUP($A$5,Prj_list!$O$6:$Z$7,2)*'2012 HR 배정표'!M1135)/HLOOKUP($A$5,Prj_list!$O$6:$Z$7,2)))</x:f>
        <x:v>-</x:v>
      </x:c>
      <x:c r="I1137" s="45" t="str">
        <x:f>IF(ISBLANK('2012 HR 배정표'!N1135)=TRUE,"-",'2012 HR 배정표'!N1135)</x:f>
        <x:v>-</x:v>
      </x:c>
      <x:c r="J1137" s="46" t="str">
        <x:f>IF(ISBLANK('2012 HR 배정표'!N1135)=TRUE,"-",IF(ISERROR((HLOOKUP($A$5,Prj_list!$O$6:$Z$7,2)*'2012 HR 배정표'!O1135)/HLOOKUP($A$5,Prj_list!$O$6:$Z$7,2))=TRUE,"-",(HLOOKUP($A$5,Prj_list!$O$6:$Z$7,2)*'2012 HR 배정표'!O1135)/HLOOKUP($A$5,Prj_list!$O$6:$Z$7,2)))</x:f>
        <x:v>-</x:v>
      </x:c>
      <x:c r="K1137" s="45" t="str">
        <x:f>IF(ISBLANK('2012 HR 배정표'!P1135)=TRUE,"-",'2012 HR 배정표'!P1135)</x:f>
        <x:v>-</x:v>
      </x:c>
      <x:c r="L1137" s="46" t="str">
        <x:f>IF(ISBLANK('2012 HR 배정표'!P1135)=TRUE,"-",IF(ISERROR((HLOOKUP($A$5,Prj_list!$O$6:$Z$7,2)*'2012 HR 배정표'!Q1135)/HLOOKUP($A$5,Prj_list!$O$6:$Z$7,2))=TRUE,"-",(HLOOKUP($A$5,Prj_list!$O$6:$Z$7,2)*'2012 HR 배정표'!Q1135)/HLOOKUP($A$5,Prj_list!$O$6:$Z$7,2)))</x:f>
        <x:v>-</x:v>
      </x:c>
      <x:c r="M1137" s="45" t="str">
        <x:f>IF(ISBLANK('2012 HR 배정표'!R1135)=TRUE,"-",'2012 HR 배정표'!R1135)</x:f>
        <x:v>-</x:v>
      </x:c>
      <x:c r="N1137" s="46" t="str">
        <x:f>IF(ISBLANK('2012 HR 배정표'!R1135)=TRUE,"-",IF(ISERROR((HLOOKUP($A$5,Prj_list!$O$6:$Z$7,2)*'2012 HR 배정표'!S1135)/HLOOKUP($A$5,Prj_list!$O$6:$Z$7,2))=TRUE,"-",(HLOOKUP($A$5,Prj_list!$O$6:$Z$7,2)*'2012 HR 배정표'!S1135)/HLOOKUP($A$5,Prj_list!$O$6:$Z$7,2)))</x:f>
        <x:v>-</x:v>
      </x:c>
      <x:c r="O1137" s="45" t="str">
        <x:f>IF(ISBLANK('2012 HR 배정표'!T1135)=TRUE,"-",'2012 HR 배정표'!T1135)</x:f>
        <x:v>-</x:v>
      </x:c>
      <x:c r="P1137" s="46" t="str">
        <x:f>IF(ISBLANK('2012 HR 배정표'!T1135)=TRUE,"-",IF(ISERROR((HLOOKUP($A$5,Prj_list!$O$6:$Z$7,2)*'2012 HR 배정표'!U1135)/HLOOKUP($A$5,Prj_list!$O$6:$Z$7,2))=TRUE,"-",(HLOOKUP($A$5,Prj_list!$O$6:$Z$7,2)*'2012 HR 배정표'!U1135)/HLOOKUP($A$5,Prj_list!$O$6:$Z$7,2)))</x:f>
        <x:v>-</x:v>
      </x:c>
      <x:c r="Q1137" s="45" t="str">
        <x:f>IF(ISBLANK('2012 HR 배정표'!V1135)=TRUE,"-",'2012 HR 배정표'!V1135)</x:f>
        <x:v>-</x:v>
      </x:c>
      <x:c r="R1137" s="46" t="str">
        <x:f>IF(ISBLANK('2012 HR 배정표'!V1135)=TRUE,"-",IF(ISERROR((HLOOKUP($A$5,Prj_list!$O$6:$Z$7,2)*'2012 HR 배정표'!W1135)/HLOOKUP($A$5,Prj_list!$O$6:$Z$7,2))=TRUE,"-",(HLOOKUP($A$5,Prj_list!$O$6:$Z$7,2)*'2012 HR 배정표'!W1135)/HLOOKUP($A$5,Prj_list!$O$6:$Z$7,2)))</x:f>
        <x:v>-</x:v>
      </x:c>
      <x:c r="S1137" s="45" t="str">
        <x:f>IF(ISBLANK('2012 HR 배정표'!X1135)=TRUE,"-",'2012 HR 배정표'!X1135)</x:f>
        <x:v>-</x:v>
      </x:c>
      <x:c r="T1137" s="46" t="str">
        <x:f>IF(ISBLANK('2012 HR 배정표'!X1135)=TRUE,"-",IF(ISERROR((HLOOKUP($A$5,Prj_list!$O$6:$Z$7,2)*'2012 HR 배정표'!Y1135)/HLOOKUP($A$5,Prj_list!$O$6:$Z$7,2))=TRUE,"-",(HLOOKUP($A$5,Prj_list!$O$6:$Z$7,2)*'2012 HR 배정표'!Y1135)/HLOOKUP($A$5,Prj_list!$O$6:$Z$7,2)))</x:f>
        <x:v>-</x:v>
      </x:c>
      <x:c r="U1137" s="45" t="str">
        <x:f>IF(ISBLANK('2012 HR 배정표'!Z1135)=TRUE,"-",'2012 HR 배정표'!Z1135)</x:f>
        <x:v>-</x:v>
      </x:c>
      <x:c r="V1137" s="46" t="str">
        <x:f>IF(ISBLANK('2012 HR 배정표'!Z1135)=TRUE,"-",IF(ISERROR((HLOOKUP($A$5,Prj_list!$O$6:$Z$7,2)*'2012 HR 배정표'!AA1135)/HLOOKUP($A$5,Prj_list!$O$6:$Z$7,2))=TRUE,"-",(HLOOKUP($A$5,Prj_list!$O$6:$Z$7,2)*'2012 HR 배정표'!AA1135)/HLOOKUP($A$5,Prj_list!$O$6:$Z$7,2)))</x:f>
        <x:v>-</x:v>
      </x:c>
      <x:c r="W1137" s="45" t="str">
        <x:f>IF(ISBLANK('2012 HR 배정표'!AB1135)=TRUE,"-",'2012 HR 배정표'!AB1135)</x:f>
        <x:v>-</x:v>
      </x:c>
      <x:c r="X1137" s="46" t="str">
        <x:f>IF(ISBLANK('2012 HR 배정표'!AB1135)=TRUE,"-",IF(ISERROR((HLOOKUP($A$5,Prj_list!$O$6:$Z$7,2)*'2012 HR 배정표'!AC1135)/HLOOKUP($A$5,Prj_list!$O$6:$Z$7,2))=TRUE,"-",(HLOOKUP($A$5,Prj_list!$O$6:$Z$7,2)*'2012 HR 배정표'!AC1135)/HLOOKUP($A$5,Prj_list!$O$6:$Z$7,2)))</x:f>
        <x:v>-</x:v>
      </x:c>
      <x:c r="Y1137" s="45" t="str">
        <x:f>IF(ISBLANK('2012 HR 배정표'!AD1135)=TRUE,"-",'2012 HR 배정표'!AD1135)</x:f>
        <x:v>-</x:v>
      </x:c>
      <x:c r="Z1137" s="46" t="str">
        <x:f>IF(ISBLANK('2012 HR 배정표'!AD1135)=TRUE,"-",IF(ISERROR((HLOOKUP($A$5,Prj_list!$O$6:$Z$7,2)*'2012 HR 배정표'!AE1135)/HLOOKUP($A$5,Prj_list!$O$6:$Z$7,2))=TRUE,"-",(HLOOKUP($A$5,Prj_list!$O$6:$Z$7,2)*'2012 HR 배정표'!AE1135)/HLOOKUP($A$5,Prj_list!$O$6:$Z$7,2)))</x:f>
        <x:v>-</x:v>
      </x:c>
      <x:c r="AA1137" s="45" t="str">
        <x:f>IF(ISBLANK('2012 HR 배정표'!AF1135)=TRUE,"-",'2012 HR 배정표'!AF1135)</x:f>
        <x:v>-</x:v>
      </x:c>
      <x:c r="AB1137" s="46" t="str">
        <x:f>IF(ISBLANK('2012 HR 배정표'!AF1135)=TRUE,"-",IF(ISERROR((HLOOKUP($A$5,Prj_list!$O$6:$Z$7,2)*'2012 HR 배정표'!AG1135)/HLOOKUP($A$5,Prj_list!$O$6:$Z$7,2))=TRUE,"-",(HLOOKUP($A$5,Prj_list!$O$6:$Z$7,2)*'2012 HR 배정표'!AG1135)/HLOOKUP($A$5,Prj_list!$O$6:$Z$7,2)))</x:f>
        <x:v>-</x:v>
      </x:c>
      <x:c r="AC1137" s="45" t="str">
        <x:f>IF(ISBLANK('2012 HR 배정표'!AH1135)=TRUE,"-",'2012 HR 배정표'!AH1135)</x:f>
        <x:v>-</x:v>
      </x:c>
      <x:c r="AD1137" s="46" t="str">
        <x:f>IF(ISBLANK('2012 HR 배정표'!AH1135)=TRUE,"-",IF(ISERROR((HLOOKUP($A$5,Prj_list!$O$6:$Z$7,2)*'2012 HR 배정표'!AI1135)/HLOOKUP($A$5,Prj_list!$O$6:$Z$7,2))=TRUE,"-",(HLOOKUP($A$5,Prj_list!$O$6:$Z$7,2)*'2012 HR 배정표'!AI1135)/HLOOKUP($A$5,Prj_list!$O$6:$Z$7,2)))</x:f>
        <x:v>-</x:v>
      </x:c>
      <x:c r="AE1137" s="45" t="str">
        <x:f>IF(ISBLANK('2012 HR 배정표'!AJ1135)=TRUE,"-",'2012 HR 배정표'!AJ1135)</x:f>
        <x:v>-</x:v>
      </x:c>
      <x:c r="AF1137" s="46" t="str">
        <x:f>IF(ISBLANK('2012 HR 배정표'!AJ1135)=TRUE,"-",IF(ISERROR((HLOOKUP($A$5,Prj_list!$O$6:$Z$7,2)*'2012 HR 배정표'!AK1135)/HLOOKUP($A$5,Prj_list!$O$6:$Z$7,2))=TRUE,"-",(HLOOKUP($A$5,Prj_list!$O$6:$Z$7,2)*'2012 HR 배정표'!AK1135)/HLOOKUP($A$5,Prj_list!$O$6:$Z$7,2)))</x:f>
        <x:v>-</x:v>
      </x:c>
      <x:c r="AG1137" s="45" t="str">
        <x:f>IF(ISBLANK('2012 HR 배정표'!AL1135)=TRUE,"-",'2012 HR 배정표'!AL1135)</x:f>
        <x:v>-</x:v>
      </x:c>
      <x:c r="AH1137" s="46" t="str">
        <x:f>IF(ISBLANK('2012 HR 배정표'!AL1135)=TRUE,"-",IF(ISERROR((HLOOKUP($A$5,Prj_list!$O$6:$Z$7,2)*'2012 HR 배정표'!AM1135)/HLOOKUP($A$5,Prj_list!$O$6:$Z$7,2))=TRUE,"-",(HLOOKUP($A$5,Prj_list!$O$6:$Z$7,2)*'2012 HR 배정표'!AM1135)/HLOOKUP($A$5,Prj_list!$O$6:$Z$7,2)))</x:f>
        <x:v>-</x:v>
      </x:c>
      <x:c r="AI1137" s="45" t="str">
        <x:f>IF(ISBLANK('2012 HR 배정표'!AN1135)=TRUE,"-",'2012 HR 배정표'!AN1135)</x:f>
        <x:v>-</x:v>
      </x:c>
      <x:c r="AJ1137" s="46" t="str">
        <x:f>IF(ISBLANK('2012 HR 배정표'!AN1135)=TRUE,"-",IF(ISERROR((HLOOKUP($A$5,Prj_list!$O$6:$Z$7,2)*'2012 HR 배정표'!AO1135)/HLOOKUP($A$5,Prj_list!$O$6:$Z$7,2))=TRUE,"-",(HLOOKUP($A$5,Prj_list!$O$6:$Z$7,2)*'2012 HR 배정표'!AO1135)/HLOOKUP($A$5,Prj_list!$O$6:$Z$7,2)))</x:f>
        <x:v>-</x:v>
      </x:c>
      <x:c r="AK1137" s="45" t="str">
        <x:f>IF(ISBLANK('2012 HR 배정표'!AP1135)=TRUE,"-",'2012 HR 배정표'!AP1135)</x:f>
        <x:v>-</x:v>
      </x:c>
      <x:c r="AL1137" s="46" t="str">
        <x:f>IF(ISBLANK('2012 HR 배정표'!AP1135)=TRUE,"-",IF(ISERROR((HLOOKUP($A$5,Prj_list!$O$6:$Z$7,2)*'2012 HR 배정표'!AQ1135)/HLOOKUP($A$5,Prj_list!$O$6:$Z$7,2))=TRUE,"-",(HLOOKUP($A$5,Prj_list!$O$6:$Z$7,2)*'2012 HR 배정표'!AQ1135)/HLOOKUP($A$5,Prj_list!$O$6:$Z$7,2)))</x:f>
        <x:v>-</x:v>
      </x:c>
      <x:c r="AM1137" s="45" t="str">
        <x:f>IF(ISBLANK('2012 HR 배정표'!AR1135)=TRUE,"-",'2012 HR 배정표'!AR1135)</x:f>
        <x:v>-</x:v>
      </x:c>
      <x:c r="AN1137" s="46" t="str">
        <x:f>IF(ISBLANK('2012 HR 배정표'!AR1135)=TRUE,"-",IF(ISERROR((HLOOKUP($A$5,Prj_list!$O$6:$Z$7,2)*'2012 HR 배정표'!AS1135)/HLOOKUP($A$5,Prj_list!$O$6:$Z$7,2))=TRUE,"-",(HLOOKUP($A$5,Prj_list!$O$6:$Z$7,2)*'2012 HR 배정표'!AS1135)/HLOOKUP($A$5,Prj_list!$O$6:$Z$7,2)))</x:f>
        <x:v>-</x:v>
      </x:c>
      <x:c r="AO1137" s="45" t="str">
        <x:f>IF(ISBLANK('2012 HR 배정표'!AT1135)=TRUE,"-",'2012 HR 배정표'!AT1135)</x:f>
        <x:v>-</x:v>
      </x:c>
      <x:c r="AP1137" s="46" t="str">
        <x:f>IF(ISBLANK('2012 HR 배정표'!AT1135)=TRUE,"-",IF(ISERROR((HLOOKUP($A$5,Prj_list!$O$6:$Z$7,2)*'2012 HR 배정표'!AU1135)/HLOOKUP($A$5,Prj_list!$O$6:$Z$7,2))=TRUE,"-",(HLOOKUP($A$5,Prj_list!$O$6:$Z$7,2)*'2012 HR 배정표'!AU1135)/HLOOKUP($A$5,Prj_list!$O$6:$Z$7,2)))</x:f>
        <x:v>-</x:v>
      </x:c>
      <x:c r="AQ1137" s="45" t="str">
        <x:f>IF(ISBLANK('2012 HR 배정표'!AV1135)=TRUE,"-",'2012 HR 배정표'!AV1135)</x:f>
        <x:v>-</x:v>
      </x:c>
      <x:c r="AR1137" s="46" t="str">
        <x:f>IF(ISBLANK('2012 HR 배정표'!AV1135)=TRUE,"-",IF(ISERROR((HLOOKUP($A$5,Prj_list!$O$6:$Z$7,2)*'2012 HR 배정표'!AW1135)/HLOOKUP($A$5,Prj_list!$O$6:$Z$7,2))=TRUE,"-",(HLOOKUP($A$5,Prj_list!$O$6:$Z$7,2)*'2012 HR 배정표'!AW1135)/HLOOKUP($A$5,Prj_list!$O$6:$Z$7,2)))</x:f>
        <x:v>-</x:v>
      </x:c>
      <x:c r="AS1137" s="45" t="str">
        <x:f>IF(ISBLANK('2012 HR 배정표'!AX1135)=TRUE,"-",'2012 HR 배정표'!AX1135)</x:f>
        <x:v>-</x:v>
      </x:c>
      <x:c r="AT1137" s="46" t="str">
        <x:f>IF(ISBLANK('2012 HR 배정표'!AX1135)=TRUE,"-",IF(ISERROR((HLOOKUP($A$5,Prj_list!$O$6:$Z$7,2)*'2012 HR 배정표'!AY1135)/HLOOKUP($A$5,Prj_list!$O$6:$Z$7,2))=TRUE,"-",(HLOOKUP($A$5,Prj_list!$O$6:$Z$7,2)*'2012 HR 배정표'!AY1135)/HLOOKUP($A$5,Prj_list!$O$6:$Z$7,2)))</x:f>
        <x:v>-</x:v>
      </x:c>
      <x:c r="AU1137" s="45" t="str">
        <x:f>IF(ISBLANK('2012 HR 배정표'!AZ1135)=TRUE,"-",'2012 HR 배정표'!AZ1135)</x:f>
        <x:v>-</x:v>
      </x:c>
      <x:c r="AV1137" s="46" t="str">
        <x:f>IF(ISBLANK('2012 HR 배정표'!AZ1135)=TRUE,"-",IF(ISERROR((HLOOKUP($A$5,Prj_list!$O$6:$Z$7,2)*'2012 HR 배정표'!BA1135)/HLOOKUP($A$5,Prj_list!$O$6:$Z$7,2))=TRUE,"-",(HLOOKUP($A$5,Prj_list!$O$6:$Z$7,2)*'2012 HR 배정표'!BA1135)/HLOOKUP($A$5,Prj_list!$O$6:$Z$7,2)))</x:f>
        <x:v>-</x:v>
      </x:c>
      <x:c r="AW1137" s="34" t="str">
        <x:f t="shared" si="36"/>
        <x:v/>
      </x:c>
      <x:c r="AX1137" s="41">
        <x:f t="shared" si="35"/>
        <x:v>0</x:v>
      </x:c>
    </x:row>
    <x:row r="1138" spans="1:50">
      <x:c r="A1138" s="45" t="str">
        <x:f>IF(ISBLANK('2012 HR 배정표'!F1136)=TRUE,"-",'2012 HR 배정표'!F1136)</x:f>
        <x:v>-</x:v>
      </x:c>
      <x:c r="B1138" s="46" t="str">
        <x:f>IF(ISBLANK('2012 HR 배정표'!F1136)=TRUE,"-",IF(ISERROR((HLOOKUP($A$5,Prj_list!$O$6:$Z$7,2)*'2012 HR 배정표'!G1136)/HLOOKUP($A$5,Prj_list!$O$6:$Z$7,2))=TRUE,"-",(HLOOKUP($A$5,Prj_list!$O$6:$Z$7,2)*'2012 HR 배정표'!G1136)/HLOOKUP($A$5,Prj_list!$O$6:$Z$7,2)))</x:f>
        <x:v>-</x:v>
      </x:c>
      <x:c r="C1138" s="45" t="str">
        <x:f>IF(ISBLANK('2012 HR 배정표'!H1136)=TRUE,"-",'2012 HR 배정표'!H1136)</x:f>
        <x:v>-</x:v>
      </x:c>
      <x:c r="D1138" s="46" t="str">
        <x:f>IF(ISBLANK('2012 HR 배정표'!H1136)=TRUE,"-",IF(ISERROR((HLOOKUP($A$5,Prj_list!$O$6:$Z$7,2)*'2012 HR 배정표'!I1136)/HLOOKUP($A$5,Prj_list!$O$6:$Z$7,2))=TRUE,"-",(HLOOKUP($A$5,Prj_list!$O$6:$Z$7,2)*'2012 HR 배정표'!I1136)/HLOOKUP($A$5,Prj_list!$O$6:$Z$7,2)))</x:f>
        <x:v>-</x:v>
      </x:c>
      <x:c r="E1138" s="45" t="str">
        <x:f>IF(ISBLANK('2012 HR 배정표'!J1136)=TRUE,"-",'2012 HR 배정표'!J1136)</x:f>
        <x:v>-</x:v>
      </x:c>
      <x:c r="F1138" s="46" t="str">
        <x:f>IF(ISBLANK('2012 HR 배정표'!J1136)=TRUE,"-",IF(ISERROR((HLOOKUP($A$5,Prj_list!$O$6:$Z$7,2)*'2012 HR 배정표'!K1136)/HLOOKUP($A$5,Prj_list!$O$6:$Z$7,2))=TRUE,"-",(HLOOKUP($A$5,Prj_list!$O$6:$Z$7,2)*'2012 HR 배정표'!K1136)/HLOOKUP($A$5,Prj_list!$O$6:$Z$7,2)))</x:f>
        <x:v>-</x:v>
      </x:c>
      <x:c r="G1138" s="45" t="str">
        <x:f>IF(ISBLANK('2012 HR 배정표'!L1136)=TRUE,"-",'2012 HR 배정표'!L1136)</x:f>
        <x:v>-</x:v>
      </x:c>
      <x:c r="H1138" s="46" t="str">
        <x:f>IF(ISBLANK('2012 HR 배정표'!L1136)=TRUE,"-",IF(ISERROR((HLOOKUP($A$5,Prj_list!$O$6:$Z$7,2)*'2012 HR 배정표'!M1136)/HLOOKUP($A$5,Prj_list!$O$6:$Z$7,2))=TRUE,"-",(HLOOKUP($A$5,Prj_list!$O$6:$Z$7,2)*'2012 HR 배정표'!M1136)/HLOOKUP($A$5,Prj_list!$O$6:$Z$7,2)))</x:f>
        <x:v>-</x:v>
      </x:c>
      <x:c r="I1138" s="45" t="str">
        <x:f>IF(ISBLANK('2012 HR 배정표'!N1136)=TRUE,"-",'2012 HR 배정표'!N1136)</x:f>
        <x:v>-</x:v>
      </x:c>
      <x:c r="J1138" s="46" t="str">
        <x:f>IF(ISBLANK('2012 HR 배정표'!N1136)=TRUE,"-",IF(ISERROR((HLOOKUP($A$5,Prj_list!$O$6:$Z$7,2)*'2012 HR 배정표'!O1136)/HLOOKUP($A$5,Prj_list!$O$6:$Z$7,2))=TRUE,"-",(HLOOKUP($A$5,Prj_list!$O$6:$Z$7,2)*'2012 HR 배정표'!O1136)/HLOOKUP($A$5,Prj_list!$O$6:$Z$7,2)))</x:f>
        <x:v>-</x:v>
      </x:c>
      <x:c r="K1138" s="45" t="str">
        <x:f>IF(ISBLANK('2012 HR 배정표'!P1136)=TRUE,"-",'2012 HR 배정표'!P1136)</x:f>
        <x:v>-</x:v>
      </x:c>
      <x:c r="L1138" s="46" t="str">
        <x:f>IF(ISBLANK('2012 HR 배정표'!P1136)=TRUE,"-",IF(ISERROR((HLOOKUP($A$5,Prj_list!$O$6:$Z$7,2)*'2012 HR 배정표'!Q1136)/HLOOKUP($A$5,Prj_list!$O$6:$Z$7,2))=TRUE,"-",(HLOOKUP($A$5,Prj_list!$O$6:$Z$7,2)*'2012 HR 배정표'!Q1136)/HLOOKUP($A$5,Prj_list!$O$6:$Z$7,2)))</x:f>
        <x:v>-</x:v>
      </x:c>
      <x:c r="M1138" s="45" t="str">
        <x:f>IF(ISBLANK('2012 HR 배정표'!R1136)=TRUE,"-",'2012 HR 배정표'!R1136)</x:f>
        <x:v>-</x:v>
      </x:c>
      <x:c r="N1138" s="46" t="str">
        <x:f>IF(ISBLANK('2012 HR 배정표'!R1136)=TRUE,"-",IF(ISERROR((HLOOKUP($A$5,Prj_list!$O$6:$Z$7,2)*'2012 HR 배정표'!S1136)/HLOOKUP($A$5,Prj_list!$O$6:$Z$7,2))=TRUE,"-",(HLOOKUP($A$5,Prj_list!$O$6:$Z$7,2)*'2012 HR 배정표'!S1136)/HLOOKUP($A$5,Prj_list!$O$6:$Z$7,2)))</x:f>
        <x:v>-</x:v>
      </x:c>
      <x:c r="O1138" s="45" t="str">
        <x:f>IF(ISBLANK('2012 HR 배정표'!T1136)=TRUE,"-",'2012 HR 배정표'!T1136)</x:f>
        <x:v>-</x:v>
      </x:c>
      <x:c r="P1138" s="46" t="str">
        <x:f>IF(ISBLANK('2012 HR 배정표'!T1136)=TRUE,"-",IF(ISERROR((HLOOKUP($A$5,Prj_list!$O$6:$Z$7,2)*'2012 HR 배정표'!U1136)/HLOOKUP($A$5,Prj_list!$O$6:$Z$7,2))=TRUE,"-",(HLOOKUP($A$5,Prj_list!$O$6:$Z$7,2)*'2012 HR 배정표'!U1136)/HLOOKUP($A$5,Prj_list!$O$6:$Z$7,2)))</x:f>
        <x:v>-</x:v>
      </x:c>
      <x:c r="Q1138" s="45" t="str">
        <x:f>IF(ISBLANK('2012 HR 배정표'!V1136)=TRUE,"-",'2012 HR 배정표'!V1136)</x:f>
        <x:v>-</x:v>
      </x:c>
      <x:c r="R1138" s="46" t="str">
        <x:f>IF(ISBLANK('2012 HR 배정표'!V1136)=TRUE,"-",IF(ISERROR((HLOOKUP($A$5,Prj_list!$O$6:$Z$7,2)*'2012 HR 배정표'!W1136)/HLOOKUP($A$5,Prj_list!$O$6:$Z$7,2))=TRUE,"-",(HLOOKUP($A$5,Prj_list!$O$6:$Z$7,2)*'2012 HR 배정표'!W1136)/HLOOKUP($A$5,Prj_list!$O$6:$Z$7,2)))</x:f>
        <x:v>-</x:v>
      </x:c>
      <x:c r="S1138" s="45" t="str">
        <x:f>IF(ISBLANK('2012 HR 배정표'!X1136)=TRUE,"-",'2012 HR 배정표'!X1136)</x:f>
        <x:v>-</x:v>
      </x:c>
      <x:c r="T1138" s="46" t="str">
        <x:f>IF(ISBLANK('2012 HR 배정표'!X1136)=TRUE,"-",IF(ISERROR((HLOOKUP($A$5,Prj_list!$O$6:$Z$7,2)*'2012 HR 배정표'!Y1136)/HLOOKUP($A$5,Prj_list!$O$6:$Z$7,2))=TRUE,"-",(HLOOKUP($A$5,Prj_list!$O$6:$Z$7,2)*'2012 HR 배정표'!Y1136)/HLOOKUP($A$5,Prj_list!$O$6:$Z$7,2)))</x:f>
        <x:v>-</x:v>
      </x:c>
      <x:c r="U1138" s="45" t="str">
        <x:f>IF(ISBLANK('2012 HR 배정표'!Z1136)=TRUE,"-",'2012 HR 배정표'!Z1136)</x:f>
        <x:v>-</x:v>
      </x:c>
      <x:c r="V1138" s="46" t="str">
        <x:f>IF(ISBLANK('2012 HR 배정표'!Z1136)=TRUE,"-",IF(ISERROR((HLOOKUP($A$5,Prj_list!$O$6:$Z$7,2)*'2012 HR 배정표'!AA1136)/HLOOKUP($A$5,Prj_list!$O$6:$Z$7,2))=TRUE,"-",(HLOOKUP($A$5,Prj_list!$O$6:$Z$7,2)*'2012 HR 배정표'!AA1136)/HLOOKUP($A$5,Prj_list!$O$6:$Z$7,2)))</x:f>
        <x:v>-</x:v>
      </x:c>
      <x:c r="W1138" s="45" t="str">
        <x:f>IF(ISBLANK('2012 HR 배정표'!AB1136)=TRUE,"-",'2012 HR 배정표'!AB1136)</x:f>
        <x:v>-</x:v>
      </x:c>
      <x:c r="X1138" s="46" t="str">
        <x:f>IF(ISBLANK('2012 HR 배정표'!AB1136)=TRUE,"-",IF(ISERROR((HLOOKUP($A$5,Prj_list!$O$6:$Z$7,2)*'2012 HR 배정표'!AC1136)/HLOOKUP($A$5,Prj_list!$O$6:$Z$7,2))=TRUE,"-",(HLOOKUP($A$5,Prj_list!$O$6:$Z$7,2)*'2012 HR 배정표'!AC1136)/HLOOKUP($A$5,Prj_list!$O$6:$Z$7,2)))</x:f>
        <x:v>-</x:v>
      </x:c>
      <x:c r="Y1138" s="45" t="str">
        <x:f>IF(ISBLANK('2012 HR 배정표'!AD1136)=TRUE,"-",'2012 HR 배정표'!AD1136)</x:f>
        <x:v>-</x:v>
      </x:c>
      <x:c r="Z1138" s="46" t="str">
        <x:f>IF(ISBLANK('2012 HR 배정표'!AD1136)=TRUE,"-",IF(ISERROR((HLOOKUP($A$5,Prj_list!$O$6:$Z$7,2)*'2012 HR 배정표'!AE1136)/HLOOKUP($A$5,Prj_list!$O$6:$Z$7,2))=TRUE,"-",(HLOOKUP($A$5,Prj_list!$O$6:$Z$7,2)*'2012 HR 배정표'!AE1136)/HLOOKUP($A$5,Prj_list!$O$6:$Z$7,2)))</x:f>
        <x:v>-</x:v>
      </x:c>
      <x:c r="AA1138" s="45" t="str">
        <x:f>IF(ISBLANK('2012 HR 배정표'!AF1136)=TRUE,"-",'2012 HR 배정표'!AF1136)</x:f>
        <x:v>-</x:v>
      </x:c>
      <x:c r="AB1138" s="46" t="str">
        <x:f>IF(ISBLANK('2012 HR 배정표'!AF1136)=TRUE,"-",IF(ISERROR((HLOOKUP($A$5,Prj_list!$O$6:$Z$7,2)*'2012 HR 배정표'!AG1136)/HLOOKUP($A$5,Prj_list!$O$6:$Z$7,2))=TRUE,"-",(HLOOKUP($A$5,Prj_list!$O$6:$Z$7,2)*'2012 HR 배정표'!AG1136)/HLOOKUP($A$5,Prj_list!$O$6:$Z$7,2)))</x:f>
        <x:v>-</x:v>
      </x:c>
      <x:c r="AC1138" s="45" t="str">
        <x:f>IF(ISBLANK('2012 HR 배정표'!AH1136)=TRUE,"-",'2012 HR 배정표'!AH1136)</x:f>
        <x:v>-</x:v>
      </x:c>
      <x:c r="AD1138" s="46" t="str">
        <x:f>IF(ISBLANK('2012 HR 배정표'!AH1136)=TRUE,"-",IF(ISERROR((HLOOKUP($A$5,Prj_list!$O$6:$Z$7,2)*'2012 HR 배정표'!AI1136)/HLOOKUP($A$5,Prj_list!$O$6:$Z$7,2))=TRUE,"-",(HLOOKUP($A$5,Prj_list!$O$6:$Z$7,2)*'2012 HR 배정표'!AI1136)/HLOOKUP($A$5,Prj_list!$O$6:$Z$7,2)))</x:f>
        <x:v>-</x:v>
      </x:c>
      <x:c r="AE1138" s="45" t="str">
        <x:f>IF(ISBLANK('2012 HR 배정표'!AJ1136)=TRUE,"-",'2012 HR 배정표'!AJ1136)</x:f>
        <x:v>-</x:v>
      </x:c>
      <x:c r="AF1138" s="46" t="str">
        <x:f>IF(ISBLANK('2012 HR 배정표'!AJ1136)=TRUE,"-",IF(ISERROR((HLOOKUP($A$5,Prj_list!$O$6:$Z$7,2)*'2012 HR 배정표'!AK1136)/HLOOKUP($A$5,Prj_list!$O$6:$Z$7,2))=TRUE,"-",(HLOOKUP($A$5,Prj_list!$O$6:$Z$7,2)*'2012 HR 배정표'!AK1136)/HLOOKUP($A$5,Prj_list!$O$6:$Z$7,2)))</x:f>
        <x:v>-</x:v>
      </x:c>
      <x:c r="AG1138" s="45" t="str">
        <x:f>IF(ISBLANK('2012 HR 배정표'!AL1136)=TRUE,"-",'2012 HR 배정표'!AL1136)</x:f>
        <x:v>-</x:v>
      </x:c>
      <x:c r="AH1138" s="46" t="str">
        <x:f>IF(ISBLANK('2012 HR 배정표'!AL1136)=TRUE,"-",IF(ISERROR((HLOOKUP($A$5,Prj_list!$O$6:$Z$7,2)*'2012 HR 배정표'!AM1136)/HLOOKUP($A$5,Prj_list!$O$6:$Z$7,2))=TRUE,"-",(HLOOKUP($A$5,Prj_list!$O$6:$Z$7,2)*'2012 HR 배정표'!AM1136)/HLOOKUP($A$5,Prj_list!$O$6:$Z$7,2)))</x:f>
        <x:v>-</x:v>
      </x:c>
      <x:c r="AI1138" s="45" t="str">
        <x:f>IF(ISBLANK('2012 HR 배정표'!AN1136)=TRUE,"-",'2012 HR 배정표'!AN1136)</x:f>
        <x:v>-</x:v>
      </x:c>
      <x:c r="AJ1138" s="46" t="str">
        <x:f>IF(ISBLANK('2012 HR 배정표'!AN1136)=TRUE,"-",IF(ISERROR((HLOOKUP($A$5,Prj_list!$O$6:$Z$7,2)*'2012 HR 배정표'!AO1136)/HLOOKUP($A$5,Prj_list!$O$6:$Z$7,2))=TRUE,"-",(HLOOKUP($A$5,Prj_list!$O$6:$Z$7,2)*'2012 HR 배정표'!AO1136)/HLOOKUP($A$5,Prj_list!$O$6:$Z$7,2)))</x:f>
        <x:v>-</x:v>
      </x:c>
      <x:c r="AK1138" s="45" t="str">
        <x:f>IF(ISBLANK('2012 HR 배정표'!AP1136)=TRUE,"-",'2012 HR 배정표'!AP1136)</x:f>
        <x:v>-</x:v>
      </x:c>
      <x:c r="AL1138" s="46" t="str">
        <x:f>IF(ISBLANK('2012 HR 배정표'!AP1136)=TRUE,"-",IF(ISERROR((HLOOKUP($A$5,Prj_list!$O$6:$Z$7,2)*'2012 HR 배정표'!AQ1136)/HLOOKUP($A$5,Prj_list!$O$6:$Z$7,2))=TRUE,"-",(HLOOKUP($A$5,Prj_list!$O$6:$Z$7,2)*'2012 HR 배정표'!AQ1136)/HLOOKUP($A$5,Prj_list!$O$6:$Z$7,2)))</x:f>
        <x:v>-</x:v>
      </x:c>
      <x:c r="AM1138" s="45" t="str">
        <x:f>IF(ISBLANK('2012 HR 배정표'!AR1136)=TRUE,"-",'2012 HR 배정표'!AR1136)</x:f>
        <x:v>-</x:v>
      </x:c>
      <x:c r="AN1138" s="46" t="str">
        <x:f>IF(ISBLANK('2012 HR 배정표'!AR1136)=TRUE,"-",IF(ISERROR((HLOOKUP($A$5,Prj_list!$O$6:$Z$7,2)*'2012 HR 배정표'!AS1136)/HLOOKUP($A$5,Prj_list!$O$6:$Z$7,2))=TRUE,"-",(HLOOKUP($A$5,Prj_list!$O$6:$Z$7,2)*'2012 HR 배정표'!AS1136)/HLOOKUP($A$5,Prj_list!$O$6:$Z$7,2)))</x:f>
        <x:v>-</x:v>
      </x:c>
      <x:c r="AO1138" s="45" t="str">
        <x:f>IF(ISBLANK('2012 HR 배정표'!AT1136)=TRUE,"-",'2012 HR 배정표'!AT1136)</x:f>
        <x:v>-</x:v>
      </x:c>
      <x:c r="AP1138" s="46" t="str">
        <x:f>IF(ISBLANK('2012 HR 배정표'!AT1136)=TRUE,"-",IF(ISERROR((HLOOKUP($A$5,Prj_list!$O$6:$Z$7,2)*'2012 HR 배정표'!AU1136)/HLOOKUP($A$5,Prj_list!$O$6:$Z$7,2))=TRUE,"-",(HLOOKUP($A$5,Prj_list!$O$6:$Z$7,2)*'2012 HR 배정표'!AU1136)/HLOOKUP($A$5,Prj_list!$O$6:$Z$7,2)))</x:f>
        <x:v>-</x:v>
      </x:c>
      <x:c r="AQ1138" s="45" t="str">
        <x:f>IF(ISBLANK('2012 HR 배정표'!AV1136)=TRUE,"-",'2012 HR 배정표'!AV1136)</x:f>
        <x:v>-</x:v>
      </x:c>
      <x:c r="AR1138" s="46" t="str">
        <x:f>IF(ISBLANK('2012 HR 배정표'!AV1136)=TRUE,"-",IF(ISERROR((HLOOKUP($A$5,Prj_list!$O$6:$Z$7,2)*'2012 HR 배정표'!AW1136)/HLOOKUP($A$5,Prj_list!$O$6:$Z$7,2))=TRUE,"-",(HLOOKUP($A$5,Prj_list!$O$6:$Z$7,2)*'2012 HR 배정표'!AW1136)/HLOOKUP($A$5,Prj_list!$O$6:$Z$7,2)))</x:f>
        <x:v>-</x:v>
      </x:c>
      <x:c r="AS1138" s="45" t="str">
        <x:f>IF(ISBLANK('2012 HR 배정표'!AX1136)=TRUE,"-",'2012 HR 배정표'!AX1136)</x:f>
        <x:v>-</x:v>
      </x:c>
      <x:c r="AT1138" s="46" t="str">
        <x:f>IF(ISBLANK('2012 HR 배정표'!AX1136)=TRUE,"-",IF(ISERROR((HLOOKUP($A$5,Prj_list!$O$6:$Z$7,2)*'2012 HR 배정표'!AY1136)/HLOOKUP($A$5,Prj_list!$O$6:$Z$7,2))=TRUE,"-",(HLOOKUP($A$5,Prj_list!$O$6:$Z$7,2)*'2012 HR 배정표'!AY1136)/HLOOKUP($A$5,Prj_list!$O$6:$Z$7,2)))</x:f>
        <x:v>-</x:v>
      </x:c>
      <x:c r="AU1138" s="45" t="str">
        <x:f>IF(ISBLANK('2012 HR 배정표'!AZ1136)=TRUE,"-",'2012 HR 배정표'!AZ1136)</x:f>
        <x:v>-</x:v>
      </x:c>
      <x:c r="AV1138" s="46" t="str">
        <x:f>IF(ISBLANK('2012 HR 배정표'!AZ1136)=TRUE,"-",IF(ISERROR((HLOOKUP($A$5,Prj_list!$O$6:$Z$7,2)*'2012 HR 배정표'!BA1136)/HLOOKUP($A$5,Prj_list!$O$6:$Z$7,2))=TRUE,"-",(HLOOKUP($A$5,Prj_list!$O$6:$Z$7,2)*'2012 HR 배정표'!BA1136)/HLOOKUP($A$5,Prj_list!$O$6:$Z$7,2)))</x:f>
        <x:v>-</x:v>
      </x:c>
      <x:c r="AW1138" s="34" t="str">
        <x:f t="shared" si="36"/>
        <x:v/>
      </x:c>
      <x:c r="AX1138" s="41">
        <x:f t="shared" si="35"/>
        <x:v>0</x:v>
      </x:c>
    </x:row>
    <x:row r="1139" spans="1:50">
      <x:c r="A1139" s="45" t="str">
        <x:f>IF(ISBLANK('2012 HR 배정표'!F1137)=TRUE,"-",'2012 HR 배정표'!F1137)</x:f>
        <x:v>-</x:v>
      </x:c>
      <x:c r="B1139" s="46" t="str">
        <x:f>IF(ISBLANK('2012 HR 배정표'!F1137)=TRUE,"-",IF(ISERROR((HLOOKUP($A$5,Prj_list!$O$6:$Z$7,2)*'2012 HR 배정표'!G1137)/HLOOKUP($A$5,Prj_list!$O$6:$Z$7,2))=TRUE,"-",(HLOOKUP($A$5,Prj_list!$O$6:$Z$7,2)*'2012 HR 배정표'!G1137)/HLOOKUP($A$5,Prj_list!$O$6:$Z$7,2)))</x:f>
        <x:v>-</x:v>
      </x:c>
      <x:c r="C1139" s="45" t="str">
        <x:f>IF(ISBLANK('2012 HR 배정표'!H1137)=TRUE,"-",'2012 HR 배정표'!H1137)</x:f>
        <x:v>-</x:v>
      </x:c>
      <x:c r="D1139" s="46" t="str">
        <x:f>IF(ISBLANK('2012 HR 배정표'!H1137)=TRUE,"-",IF(ISERROR((HLOOKUP($A$5,Prj_list!$O$6:$Z$7,2)*'2012 HR 배정표'!I1137)/HLOOKUP($A$5,Prj_list!$O$6:$Z$7,2))=TRUE,"-",(HLOOKUP($A$5,Prj_list!$O$6:$Z$7,2)*'2012 HR 배정표'!I1137)/HLOOKUP($A$5,Prj_list!$O$6:$Z$7,2)))</x:f>
        <x:v>-</x:v>
      </x:c>
      <x:c r="E1139" s="45" t="str">
        <x:f>IF(ISBLANK('2012 HR 배정표'!J1137)=TRUE,"-",'2012 HR 배정표'!J1137)</x:f>
        <x:v>-</x:v>
      </x:c>
      <x:c r="F1139" s="46" t="str">
        <x:f>IF(ISBLANK('2012 HR 배정표'!J1137)=TRUE,"-",IF(ISERROR((HLOOKUP($A$5,Prj_list!$O$6:$Z$7,2)*'2012 HR 배정표'!K1137)/HLOOKUP($A$5,Prj_list!$O$6:$Z$7,2))=TRUE,"-",(HLOOKUP($A$5,Prj_list!$O$6:$Z$7,2)*'2012 HR 배정표'!K1137)/HLOOKUP($A$5,Prj_list!$O$6:$Z$7,2)))</x:f>
        <x:v>-</x:v>
      </x:c>
      <x:c r="G1139" s="45" t="str">
        <x:f>IF(ISBLANK('2012 HR 배정표'!L1137)=TRUE,"-",'2012 HR 배정표'!L1137)</x:f>
        <x:v>-</x:v>
      </x:c>
      <x:c r="H1139" s="46" t="str">
        <x:f>IF(ISBLANK('2012 HR 배정표'!L1137)=TRUE,"-",IF(ISERROR((HLOOKUP($A$5,Prj_list!$O$6:$Z$7,2)*'2012 HR 배정표'!M1137)/HLOOKUP($A$5,Prj_list!$O$6:$Z$7,2))=TRUE,"-",(HLOOKUP($A$5,Prj_list!$O$6:$Z$7,2)*'2012 HR 배정표'!M1137)/HLOOKUP($A$5,Prj_list!$O$6:$Z$7,2)))</x:f>
        <x:v>-</x:v>
      </x:c>
      <x:c r="I1139" s="45" t="str">
        <x:f>IF(ISBLANK('2012 HR 배정표'!N1137)=TRUE,"-",'2012 HR 배정표'!N1137)</x:f>
        <x:v>-</x:v>
      </x:c>
      <x:c r="J1139" s="46" t="str">
        <x:f>IF(ISBLANK('2012 HR 배정표'!N1137)=TRUE,"-",IF(ISERROR((HLOOKUP($A$5,Prj_list!$O$6:$Z$7,2)*'2012 HR 배정표'!O1137)/HLOOKUP($A$5,Prj_list!$O$6:$Z$7,2))=TRUE,"-",(HLOOKUP($A$5,Prj_list!$O$6:$Z$7,2)*'2012 HR 배정표'!O1137)/HLOOKUP($A$5,Prj_list!$O$6:$Z$7,2)))</x:f>
        <x:v>-</x:v>
      </x:c>
      <x:c r="K1139" s="45" t="str">
        <x:f>IF(ISBLANK('2012 HR 배정표'!P1137)=TRUE,"-",'2012 HR 배정표'!P1137)</x:f>
        <x:v>-</x:v>
      </x:c>
      <x:c r="L1139" s="46" t="str">
        <x:f>IF(ISBLANK('2012 HR 배정표'!P1137)=TRUE,"-",IF(ISERROR((HLOOKUP($A$5,Prj_list!$O$6:$Z$7,2)*'2012 HR 배정표'!Q1137)/HLOOKUP($A$5,Prj_list!$O$6:$Z$7,2))=TRUE,"-",(HLOOKUP($A$5,Prj_list!$O$6:$Z$7,2)*'2012 HR 배정표'!Q1137)/HLOOKUP($A$5,Prj_list!$O$6:$Z$7,2)))</x:f>
        <x:v>-</x:v>
      </x:c>
      <x:c r="M1139" s="45" t="str">
        <x:f>IF(ISBLANK('2012 HR 배정표'!R1137)=TRUE,"-",'2012 HR 배정표'!R1137)</x:f>
        <x:v>-</x:v>
      </x:c>
      <x:c r="N1139" s="46" t="str">
        <x:f>IF(ISBLANK('2012 HR 배정표'!R1137)=TRUE,"-",IF(ISERROR((HLOOKUP($A$5,Prj_list!$O$6:$Z$7,2)*'2012 HR 배정표'!S1137)/HLOOKUP($A$5,Prj_list!$O$6:$Z$7,2))=TRUE,"-",(HLOOKUP($A$5,Prj_list!$O$6:$Z$7,2)*'2012 HR 배정표'!S1137)/HLOOKUP($A$5,Prj_list!$O$6:$Z$7,2)))</x:f>
        <x:v>-</x:v>
      </x:c>
      <x:c r="O1139" s="45" t="str">
        <x:f>IF(ISBLANK('2012 HR 배정표'!T1137)=TRUE,"-",'2012 HR 배정표'!T1137)</x:f>
        <x:v>-</x:v>
      </x:c>
      <x:c r="P1139" s="46" t="str">
        <x:f>IF(ISBLANK('2012 HR 배정표'!T1137)=TRUE,"-",IF(ISERROR((HLOOKUP($A$5,Prj_list!$O$6:$Z$7,2)*'2012 HR 배정표'!U1137)/HLOOKUP($A$5,Prj_list!$O$6:$Z$7,2))=TRUE,"-",(HLOOKUP($A$5,Prj_list!$O$6:$Z$7,2)*'2012 HR 배정표'!U1137)/HLOOKUP($A$5,Prj_list!$O$6:$Z$7,2)))</x:f>
        <x:v>-</x:v>
      </x:c>
      <x:c r="Q1139" s="45" t="str">
        <x:f>IF(ISBLANK('2012 HR 배정표'!V1137)=TRUE,"-",'2012 HR 배정표'!V1137)</x:f>
        <x:v>-</x:v>
      </x:c>
      <x:c r="R1139" s="46" t="str">
        <x:f>IF(ISBLANK('2012 HR 배정표'!V1137)=TRUE,"-",IF(ISERROR((HLOOKUP($A$5,Prj_list!$O$6:$Z$7,2)*'2012 HR 배정표'!W1137)/HLOOKUP($A$5,Prj_list!$O$6:$Z$7,2))=TRUE,"-",(HLOOKUP($A$5,Prj_list!$O$6:$Z$7,2)*'2012 HR 배정표'!W1137)/HLOOKUP($A$5,Prj_list!$O$6:$Z$7,2)))</x:f>
        <x:v>-</x:v>
      </x:c>
      <x:c r="S1139" s="45" t="str">
        <x:f>IF(ISBLANK('2012 HR 배정표'!X1137)=TRUE,"-",'2012 HR 배정표'!X1137)</x:f>
        <x:v>-</x:v>
      </x:c>
      <x:c r="T1139" s="46" t="str">
        <x:f>IF(ISBLANK('2012 HR 배정표'!X1137)=TRUE,"-",IF(ISERROR((HLOOKUP($A$5,Prj_list!$O$6:$Z$7,2)*'2012 HR 배정표'!Y1137)/HLOOKUP($A$5,Prj_list!$O$6:$Z$7,2))=TRUE,"-",(HLOOKUP($A$5,Prj_list!$O$6:$Z$7,2)*'2012 HR 배정표'!Y1137)/HLOOKUP($A$5,Prj_list!$O$6:$Z$7,2)))</x:f>
        <x:v>-</x:v>
      </x:c>
      <x:c r="U1139" s="45" t="str">
        <x:f>IF(ISBLANK('2012 HR 배정표'!Z1137)=TRUE,"-",'2012 HR 배정표'!Z1137)</x:f>
        <x:v>-</x:v>
      </x:c>
      <x:c r="V1139" s="46" t="str">
        <x:f>IF(ISBLANK('2012 HR 배정표'!Z1137)=TRUE,"-",IF(ISERROR((HLOOKUP($A$5,Prj_list!$O$6:$Z$7,2)*'2012 HR 배정표'!AA1137)/HLOOKUP($A$5,Prj_list!$O$6:$Z$7,2))=TRUE,"-",(HLOOKUP($A$5,Prj_list!$O$6:$Z$7,2)*'2012 HR 배정표'!AA1137)/HLOOKUP($A$5,Prj_list!$O$6:$Z$7,2)))</x:f>
        <x:v>-</x:v>
      </x:c>
      <x:c r="W1139" s="45" t="str">
        <x:f>IF(ISBLANK('2012 HR 배정표'!AB1137)=TRUE,"-",'2012 HR 배정표'!AB1137)</x:f>
        <x:v>-</x:v>
      </x:c>
      <x:c r="X1139" s="46" t="str">
        <x:f>IF(ISBLANK('2012 HR 배정표'!AB1137)=TRUE,"-",IF(ISERROR((HLOOKUP($A$5,Prj_list!$O$6:$Z$7,2)*'2012 HR 배정표'!AC1137)/HLOOKUP($A$5,Prj_list!$O$6:$Z$7,2))=TRUE,"-",(HLOOKUP($A$5,Prj_list!$O$6:$Z$7,2)*'2012 HR 배정표'!AC1137)/HLOOKUP($A$5,Prj_list!$O$6:$Z$7,2)))</x:f>
        <x:v>-</x:v>
      </x:c>
      <x:c r="Y1139" s="45" t="str">
        <x:f>IF(ISBLANK('2012 HR 배정표'!AD1137)=TRUE,"-",'2012 HR 배정표'!AD1137)</x:f>
        <x:v>-</x:v>
      </x:c>
      <x:c r="Z1139" s="46" t="str">
        <x:f>IF(ISBLANK('2012 HR 배정표'!AD1137)=TRUE,"-",IF(ISERROR((HLOOKUP($A$5,Prj_list!$O$6:$Z$7,2)*'2012 HR 배정표'!AE1137)/HLOOKUP($A$5,Prj_list!$O$6:$Z$7,2))=TRUE,"-",(HLOOKUP($A$5,Prj_list!$O$6:$Z$7,2)*'2012 HR 배정표'!AE1137)/HLOOKUP($A$5,Prj_list!$O$6:$Z$7,2)))</x:f>
        <x:v>-</x:v>
      </x:c>
      <x:c r="AA1139" s="45" t="str">
        <x:f>IF(ISBLANK('2012 HR 배정표'!AF1137)=TRUE,"-",'2012 HR 배정표'!AF1137)</x:f>
        <x:v>-</x:v>
      </x:c>
      <x:c r="AB1139" s="46" t="str">
        <x:f>IF(ISBLANK('2012 HR 배정표'!AF1137)=TRUE,"-",IF(ISERROR((HLOOKUP($A$5,Prj_list!$O$6:$Z$7,2)*'2012 HR 배정표'!AG1137)/HLOOKUP($A$5,Prj_list!$O$6:$Z$7,2))=TRUE,"-",(HLOOKUP($A$5,Prj_list!$O$6:$Z$7,2)*'2012 HR 배정표'!AG1137)/HLOOKUP($A$5,Prj_list!$O$6:$Z$7,2)))</x:f>
        <x:v>-</x:v>
      </x:c>
      <x:c r="AC1139" s="45" t="str">
        <x:f>IF(ISBLANK('2012 HR 배정표'!AH1137)=TRUE,"-",'2012 HR 배정표'!AH1137)</x:f>
        <x:v>-</x:v>
      </x:c>
      <x:c r="AD1139" s="46" t="str">
        <x:f>IF(ISBLANK('2012 HR 배정표'!AH1137)=TRUE,"-",IF(ISERROR((HLOOKUP($A$5,Prj_list!$O$6:$Z$7,2)*'2012 HR 배정표'!AI1137)/HLOOKUP($A$5,Prj_list!$O$6:$Z$7,2))=TRUE,"-",(HLOOKUP($A$5,Prj_list!$O$6:$Z$7,2)*'2012 HR 배정표'!AI1137)/HLOOKUP($A$5,Prj_list!$O$6:$Z$7,2)))</x:f>
        <x:v>-</x:v>
      </x:c>
      <x:c r="AE1139" s="45" t="str">
        <x:f>IF(ISBLANK('2012 HR 배정표'!AJ1137)=TRUE,"-",'2012 HR 배정표'!AJ1137)</x:f>
        <x:v>-</x:v>
      </x:c>
      <x:c r="AF1139" s="46" t="str">
        <x:f>IF(ISBLANK('2012 HR 배정표'!AJ1137)=TRUE,"-",IF(ISERROR((HLOOKUP($A$5,Prj_list!$O$6:$Z$7,2)*'2012 HR 배정표'!AK1137)/HLOOKUP($A$5,Prj_list!$O$6:$Z$7,2))=TRUE,"-",(HLOOKUP($A$5,Prj_list!$O$6:$Z$7,2)*'2012 HR 배정표'!AK1137)/HLOOKUP($A$5,Prj_list!$O$6:$Z$7,2)))</x:f>
        <x:v>-</x:v>
      </x:c>
      <x:c r="AG1139" s="45" t="str">
        <x:f>IF(ISBLANK('2012 HR 배정표'!AL1137)=TRUE,"-",'2012 HR 배정표'!AL1137)</x:f>
        <x:v>-</x:v>
      </x:c>
      <x:c r="AH1139" s="46" t="str">
        <x:f>IF(ISBLANK('2012 HR 배정표'!AL1137)=TRUE,"-",IF(ISERROR((HLOOKUP($A$5,Prj_list!$O$6:$Z$7,2)*'2012 HR 배정표'!AM1137)/HLOOKUP($A$5,Prj_list!$O$6:$Z$7,2))=TRUE,"-",(HLOOKUP($A$5,Prj_list!$O$6:$Z$7,2)*'2012 HR 배정표'!AM1137)/HLOOKUP($A$5,Prj_list!$O$6:$Z$7,2)))</x:f>
        <x:v>-</x:v>
      </x:c>
      <x:c r="AI1139" s="45" t="str">
        <x:f>IF(ISBLANK('2012 HR 배정표'!AN1137)=TRUE,"-",'2012 HR 배정표'!AN1137)</x:f>
        <x:v>-</x:v>
      </x:c>
      <x:c r="AJ1139" s="46" t="str">
        <x:f>IF(ISBLANK('2012 HR 배정표'!AN1137)=TRUE,"-",IF(ISERROR((HLOOKUP($A$5,Prj_list!$O$6:$Z$7,2)*'2012 HR 배정표'!AO1137)/HLOOKUP($A$5,Prj_list!$O$6:$Z$7,2))=TRUE,"-",(HLOOKUP($A$5,Prj_list!$O$6:$Z$7,2)*'2012 HR 배정표'!AO1137)/HLOOKUP($A$5,Prj_list!$O$6:$Z$7,2)))</x:f>
        <x:v>-</x:v>
      </x:c>
      <x:c r="AK1139" s="45" t="str">
        <x:f>IF(ISBLANK('2012 HR 배정표'!AP1137)=TRUE,"-",'2012 HR 배정표'!AP1137)</x:f>
        <x:v>-</x:v>
      </x:c>
      <x:c r="AL1139" s="46" t="str">
        <x:f>IF(ISBLANK('2012 HR 배정표'!AP1137)=TRUE,"-",IF(ISERROR((HLOOKUP($A$5,Prj_list!$O$6:$Z$7,2)*'2012 HR 배정표'!AQ1137)/HLOOKUP($A$5,Prj_list!$O$6:$Z$7,2))=TRUE,"-",(HLOOKUP($A$5,Prj_list!$O$6:$Z$7,2)*'2012 HR 배정표'!AQ1137)/HLOOKUP($A$5,Prj_list!$O$6:$Z$7,2)))</x:f>
        <x:v>-</x:v>
      </x:c>
      <x:c r="AM1139" s="45" t="str">
        <x:f>IF(ISBLANK('2012 HR 배정표'!AR1137)=TRUE,"-",'2012 HR 배정표'!AR1137)</x:f>
        <x:v>-</x:v>
      </x:c>
      <x:c r="AN1139" s="46" t="str">
        <x:f>IF(ISBLANK('2012 HR 배정표'!AR1137)=TRUE,"-",IF(ISERROR((HLOOKUP($A$5,Prj_list!$O$6:$Z$7,2)*'2012 HR 배정표'!AS1137)/HLOOKUP($A$5,Prj_list!$O$6:$Z$7,2))=TRUE,"-",(HLOOKUP($A$5,Prj_list!$O$6:$Z$7,2)*'2012 HR 배정표'!AS1137)/HLOOKUP($A$5,Prj_list!$O$6:$Z$7,2)))</x:f>
        <x:v>-</x:v>
      </x:c>
      <x:c r="AO1139" s="45" t="str">
        <x:f>IF(ISBLANK('2012 HR 배정표'!AT1137)=TRUE,"-",'2012 HR 배정표'!AT1137)</x:f>
        <x:v>-</x:v>
      </x:c>
      <x:c r="AP1139" s="46" t="str">
        <x:f>IF(ISBLANK('2012 HR 배정표'!AT1137)=TRUE,"-",IF(ISERROR((HLOOKUP($A$5,Prj_list!$O$6:$Z$7,2)*'2012 HR 배정표'!AU1137)/HLOOKUP($A$5,Prj_list!$O$6:$Z$7,2))=TRUE,"-",(HLOOKUP($A$5,Prj_list!$O$6:$Z$7,2)*'2012 HR 배정표'!AU1137)/HLOOKUP($A$5,Prj_list!$O$6:$Z$7,2)))</x:f>
        <x:v>-</x:v>
      </x:c>
      <x:c r="AQ1139" s="45" t="str">
        <x:f>IF(ISBLANK('2012 HR 배정표'!AV1137)=TRUE,"-",'2012 HR 배정표'!AV1137)</x:f>
        <x:v>-</x:v>
      </x:c>
      <x:c r="AR1139" s="46" t="str">
        <x:f>IF(ISBLANK('2012 HR 배정표'!AV1137)=TRUE,"-",IF(ISERROR((HLOOKUP($A$5,Prj_list!$O$6:$Z$7,2)*'2012 HR 배정표'!AW1137)/HLOOKUP($A$5,Prj_list!$O$6:$Z$7,2))=TRUE,"-",(HLOOKUP($A$5,Prj_list!$O$6:$Z$7,2)*'2012 HR 배정표'!AW1137)/HLOOKUP($A$5,Prj_list!$O$6:$Z$7,2)))</x:f>
        <x:v>-</x:v>
      </x:c>
      <x:c r="AS1139" s="45" t="str">
        <x:f>IF(ISBLANK('2012 HR 배정표'!AX1137)=TRUE,"-",'2012 HR 배정표'!AX1137)</x:f>
        <x:v>-</x:v>
      </x:c>
      <x:c r="AT1139" s="46" t="str">
        <x:f>IF(ISBLANK('2012 HR 배정표'!AX1137)=TRUE,"-",IF(ISERROR((HLOOKUP($A$5,Prj_list!$O$6:$Z$7,2)*'2012 HR 배정표'!AY1137)/HLOOKUP($A$5,Prj_list!$O$6:$Z$7,2))=TRUE,"-",(HLOOKUP($A$5,Prj_list!$O$6:$Z$7,2)*'2012 HR 배정표'!AY1137)/HLOOKUP($A$5,Prj_list!$O$6:$Z$7,2)))</x:f>
        <x:v>-</x:v>
      </x:c>
      <x:c r="AU1139" s="45" t="str">
        <x:f>IF(ISBLANK('2012 HR 배정표'!AZ1137)=TRUE,"-",'2012 HR 배정표'!AZ1137)</x:f>
        <x:v>-</x:v>
      </x:c>
      <x:c r="AV1139" s="46" t="str">
        <x:f>IF(ISBLANK('2012 HR 배정표'!AZ1137)=TRUE,"-",IF(ISERROR((HLOOKUP($A$5,Prj_list!$O$6:$Z$7,2)*'2012 HR 배정표'!BA1137)/HLOOKUP($A$5,Prj_list!$O$6:$Z$7,2))=TRUE,"-",(HLOOKUP($A$5,Prj_list!$O$6:$Z$7,2)*'2012 HR 배정표'!BA1137)/HLOOKUP($A$5,Prj_list!$O$6:$Z$7,2)))</x:f>
        <x:v>-</x:v>
      </x:c>
      <x:c r="AW1139" s="34" t="str">
        <x:f t="shared" si="36"/>
        <x:v/>
      </x:c>
      <x:c r="AX1139" s="41">
        <x:f t="shared" si="35"/>
        <x:v>0</x:v>
      </x:c>
    </x:row>
    <x:row r="1140" spans="1:50">
      <x:c r="A1140" s="45" t="str">
        <x:f>IF(ISBLANK('2012 HR 배정표'!F1138)=TRUE,"-",'2012 HR 배정표'!F1138)</x:f>
        <x:v>-</x:v>
      </x:c>
      <x:c r="B1140" s="46" t="str">
        <x:f>IF(ISBLANK('2012 HR 배정표'!F1138)=TRUE,"-",IF(ISERROR((HLOOKUP($A$5,Prj_list!$O$6:$Z$7,2)*'2012 HR 배정표'!G1138)/HLOOKUP($A$5,Prj_list!$O$6:$Z$7,2))=TRUE,"-",(HLOOKUP($A$5,Prj_list!$O$6:$Z$7,2)*'2012 HR 배정표'!G1138)/HLOOKUP($A$5,Prj_list!$O$6:$Z$7,2)))</x:f>
        <x:v>-</x:v>
      </x:c>
      <x:c r="C1140" s="45" t="str">
        <x:f>IF(ISBLANK('2012 HR 배정표'!H1138)=TRUE,"-",'2012 HR 배정표'!H1138)</x:f>
        <x:v>-</x:v>
      </x:c>
      <x:c r="D1140" s="46" t="str">
        <x:f>IF(ISBLANK('2012 HR 배정표'!H1138)=TRUE,"-",IF(ISERROR((HLOOKUP($A$5,Prj_list!$O$6:$Z$7,2)*'2012 HR 배정표'!I1138)/HLOOKUP($A$5,Prj_list!$O$6:$Z$7,2))=TRUE,"-",(HLOOKUP($A$5,Prj_list!$O$6:$Z$7,2)*'2012 HR 배정표'!I1138)/HLOOKUP($A$5,Prj_list!$O$6:$Z$7,2)))</x:f>
        <x:v>-</x:v>
      </x:c>
      <x:c r="E1140" s="45" t="str">
        <x:f>IF(ISBLANK('2012 HR 배정표'!J1138)=TRUE,"-",'2012 HR 배정표'!J1138)</x:f>
        <x:v>-</x:v>
      </x:c>
      <x:c r="F1140" s="46" t="str">
        <x:f>IF(ISBLANK('2012 HR 배정표'!J1138)=TRUE,"-",IF(ISERROR((HLOOKUP($A$5,Prj_list!$O$6:$Z$7,2)*'2012 HR 배정표'!K1138)/HLOOKUP($A$5,Prj_list!$O$6:$Z$7,2))=TRUE,"-",(HLOOKUP($A$5,Prj_list!$O$6:$Z$7,2)*'2012 HR 배정표'!K1138)/HLOOKUP($A$5,Prj_list!$O$6:$Z$7,2)))</x:f>
        <x:v>-</x:v>
      </x:c>
      <x:c r="G1140" s="45" t="str">
        <x:f>IF(ISBLANK('2012 HR 배정표'!L1138)=TRUE,"-",'2012 HR 배정표'!L1138)</x:f>
        <x:v>-</x:v>
      </x:c>
      <x:c r="H1140" s="46" t="str">
        <x:f>IF(ISBLANK('2012 HR 배정표'!L1138)=TRUE,"-",IF(ISERROR((HLOOKUP($A$5,Prj_list!$O$6:$Z$7,2)*'2012 HR 배정표'!M1138)/HLOOKUP($A$5,Prj_list!$O$6:$Z$7,2))=TRUE,"-",(HLOOKUP($A$5,Prj_list!$O$6:$Z$7,2)*'2012 HR 배정표'!M1138)/HLOOKUP($A$5,Prj_list!$O$6:$Z$7,2)))</x:f>
        <x:v>-</x:v>
      </x:c>
      <x:c r="I1140" s="45" t="str">
        <x:f>IF(ISBLANK('2012 HR 배정표'!N1138)=TRUE,"-",'2012 HR 배정표'!N1138)</x:f>
        <x:v>-</x:v>
      </x:c>
      <x:c r="J1140" s="46" t="str">
        <x:f>IF(ISBLANK('2012 HR 배정표'!N1138)=TRUE,"-",IF(ISERROR((HLOOKUP($A$5,Prj_list!$O$6:$Z$7,2)*'2012 HR 배정표'!O1138)/HLOOKUP($A$5,Prj_list!$O$6:$Z$7,2))=TRUE,"-",(HLOOKUP($A$5,Prj_list!$O$6:$Z$7,2)*'2012 HR 배정표'!O1138)/HLOOKUP($A$5,Prj_list!$O$6:$Z$7,2)))</x:f>
        <x:v>-</x:v>
      </x:c>
      <x:c r="K1140" s="45" t="str">
        <x:f>IF(ISBLANK('2012 HR 배정표'!P1138)=TRUE,"-",'2012 HR 배정표'!P1138)</x:f>
        <x:v>-</x:v>
      </x:c>
      <x:c r="L1140" s="46" t="str">
        <x:f>IF(ISBLANK('2012 HR 배정표'!P1138)=TRUE,"-",IF(ISERROR((HLOOKUP($A$5,Prj_list!$O$6:$Z$7,2)*'2012 HR 배정표'!Q1138)/HLOOKUP($A$5,Prj_list!$O$6:$Z$7,2))=TRUE,"-",(HLOOKUP($A$5,Prj_list!$O$6:$Z$7,2)*'2012 HR 배정표'!Q1138)/HLOOKUP($A$5,Prj_list!$O$6:$Z$7,2)))</x:f>
        <x:v>-</x:v>
      </x:c>
      <x:c r="M1140" s="45" t="str">
        <x:f>IF(ISBLANK('2012 HR 배정표'!R1138)=TRUE,"-",'2012 HR 배정표'!R1138)</x:f>
        <x:v>-</x:v>
      </x:c>
      <x:c r="N1140" s="46" t="str">
        <x:f>IF(ISBLANK('2012 HR 배정표'!R1138)=TRUE,"-",IF(ISERROR((HLOOKUP($A$5,Prj_list!$O$6:$Z$7,2)*'2012 HR 배정표'!S1138)/HLOOKUP($A$5,Prj_list!$O$6:$Z$7,2))=TRUE,"-",(HLOOKUP($A$5,Prj_list!$O$6:$Z$7,2)*'2012 HR 배정표'!S1138)/HLOOKUP($A$5,Prj_list!$O$6:$Z$7,2)))</x:f>
        <x:v>-</x:v>
      </x:c>
      <x:c r="O1140" s="45" t="str">
        <x:f>IF(ISBLANK('2012 HR 배정표'!T1138)=TRUE,"-",'2012 HR 배정표'!T1138)</x:f>
        <x:v>-</x:v>
      </x:c>
      <x:c r="P1140" s="46" t="str">
        <x:f>IF(ISBLANK('2012 HR 배정표'!T1138)=TRUE,"-",IF(ISERROR((HLOOKUP($A$5,Prj_list!$O$6:$Z$7,2)*'2012 HR 배정표'!U1138)/HLOOKUP($A$5,Prj_list!$O$6:$Z$7,2))=TRUE,"-",(HLOOKUP($A$5,Prj_list!$O$6:$Z$7,2)*'2012 HR 배정표'!U1138)/HLOOKUP($A$5,Prj_list!$O$6:$Z$7,2)))</x:f>
        <x:v>-</x:v>
      </x:c>
      <x:c r="Q1140" s="45" t="str">
        <x:f>IF(ISBLANK('2012 HR 배정표'!V1138)=TRUE,"-",'2012 HR 배정표'!V1138)</x:f>
        <x:v>-</x:v>
      </x:c>
      <x:c r="R1140" s="46" t="str">
        <x:f>IF(ISBLANK('2012 HR 배정표'!V1138)=TRUE,"-",IF(ISERROR((HLOOKUP($A$5,Prj_list!$O$6:$Z$7,2)*'2012 HR 배정표'!W1138)/HLOOKUP($A$5,Prj_list!$O$6:$Z$7,2))=TRUE,"-",(HLOOKUP($A$5,Prj_list!$O$6:$Z$7,2)*'2012 HR 배정표'!W1138)/HLOOKUP($A$5,Prj_list!$O$6:$Z$7,2)))</x:f>
        <x:v>-</x:v>
      </x:c>
      <x:c r="S1140" s="45" t="str">
        <x:f>IF(ISBLANK('2012 HR 배정표'!X1138)=TRUE,"-",'2012 HR 배정표'!X1138)</x:f>
        <x:v>-</x:v>
      </x:c>
      <x:c r="T1140" s="46" t="str">
        <x:f>IF(ISBLANK('2012 HR 배정표'!X1138)=TRUE,"-",IF(ISERROR((HLOOKUP($A$5,Prj_list!$O$6:$Z$7,2)*'2012 HR 배정표'!Y1138)/HLOOKUP($A$5,Prj_list!$O$6:$Z$7,2))=TRUE,"-",(HLOOKUP($A$5,Prj_list!$O$6:$Z$7,2)*'2012 HR 배정표'!Y1138)/HLOOKUP($A$5,Prj_list!$O$6:$Z$7,2)))</x:f>
        <x:v>-</x:v>
      </x:c>
      <x:c r="U1140" s="45" t="str">
        <x:f>IF(ISBLANK('2012 HR 배정표'!Z1138)=TRUE,"-",'2012 HR 배정표'!Z1138)</x:f>
        <x:v>-</x:v>
      </x:c>
      <x:c r="V1140" s="46" t="str">
        <x:f>IF(ISBLANK('2012 HR 배정표'!Z1138)=TRUE,"-",IF(ISERROR((HLOOKUP($A$5,Prj_list!$O$6:$Z$7,2)*'2012 HR 배정표'!AA1138)/HLOOKUP($A$5,Prj_list!$O$6:$Z$7,2))=TRUE,"-",(HLOOKUP($A$5,Prj_list!$O$6:$Z$7,2)*'2012 HR 배정표'!AA1138)/HLOOKUP($A$5,Prj_list!$O$6:$Z$7,2)))</x:f>
        <x:v>-</x:v>
      </x:c>
      <x:c r="W1140" s="45" t="str">
        <x:f>IF(ISBLANK('2012 HR 배정표'!AB1138)=TRUE,"-",'2012 HR 배정표'!AB1138)</x:f>
        <x:v>-</x:v>
      </x:c>
      <x:c r="X1140" s="46" t="str">
        <x:f>IF(ISBLANK('2012 HR 배정표'!AB1138)=TRUE,"-",IF(ISERROR((HLOOKUP($A$5,Prj_list!$O$6:$Z$7,2)*'2012 HR 배정표'!AC1138)/HLOOKUP($A$5,Prj_list!$O$6:$Z$7,2))=TRUE,"-",(HLOOKUP($A$5,Prj_list!$O$6:$Z$7,2)*'2012 HR 배정표'!AC1138)/HLOOKUP($A$5,Prj_list!$O$6:$Z$7,2)))</x:f>
        <x:v>-</x:v>
      </x:c>
      <x:c r="Y1140" s="45" t="str">
        <x:f>IF(ISBLANK('2012 HR 배정표'!AD1138)=TRUE,"-",'2012 HR 배정표'!AD1138)</x:f>
        <x:v>-</x:v>
      </x:c>
      <x:c r="Z1140" s="46" t="str">
        <x:f>IF(ISBLANK('2012 HR 배정표'!AD1138)=TRUE,"-",IF(ISERROR((HLOOKUP($A$5,Prj_list!$O$6:$Z$7,2)*'2012 HR 배정표'!AE1138)/HLOOKUP($A$5,Prj_list!$O$6:$Z$7,2))=TRUE,"-",(HLOOKUP($A$5,Prj_list!$O$6:$Z$7,2)*'2012 HR 배정표'!AE1138)/HLOOKUP($A$5,Prj_list!$O$6:$Z$7,2)))</x:f>
        <x:v>-</x:v>
      </x:c>
      <x:c r="AA1140" s="45" t="str">
        <x:f>IF(ISBLANK('2012 HR 배정표'!AF1138)=TRUE,"-",'2012 HR 배정표'!AF1138)</x:f>
        <x:v>-</x:v>
      </x:c>
      <x:c r="AB1140" s="46" t="str">
        <x:f>IF(ISBLANK('2012 HR 배정표'!AF1138)=TRUE,"-",IF(ISERROR((HLOOKUP($A$5,Prj_list!$O$6:$Z$7,2)*'2012 HR 배정표'!AG1138)/HLOOKUP($A$5,Prj_list!$O$6:$Z$7,2))=TRUE,"-",(HLOOKUP($A$5,Prj_list!$O$6:$Z$7,2)*'2012 HR 배정표'!AG1138)/HLOOKUP($A$5,Prj_list!$O$6:$Z$7,2)))</x:f>
        <x:v>-</x:v>
      </x:c>
      <x:c r="AC1140" s="45" t="str">
        <x:f>IF(ISBLANK('2012 HR 배정표'!AH1138)=TRUE,"-",'2012 HR 배정표'!AH1138)</x:f>
        <x:v>-</x:v>
      </x:c>
      <x:c r="AD1140" s="46" t="str">
        <x:f>IF(ISBLANK('2012 HR 배정표'!AH1138)=TRUE,"-",IF(ISERROR((HLOOKUP($A$5,Prj_list!$O$6:$Z$7,2)*'2012 HR 배정표'!AI1138)/HLOOKUP($A$5,Prj_list!$O$6:$Z$7,2))=TRUE,"-",(HLOOKUP($A$5,Prj_list!$O$6:$Z$7,2)*'2012 HR 배정표'!AI1138)/HLOOKUP($A$5,Prj_list!$O$6:$Z$7,2)))</x:f>
        <x:v>-</x:v>
      </x:c>
      <x:c r="AE1140" s="45" t="str">
        <x:f>IF(ISBLANK('2012 HR 배정표'!AJ1138)=TRUE,"-",'2012 HR 배정표'!AJ1138)</x:f>
        <x:v>-</x:v>
      </x:c>
      <x:c r="AF1140" s="46" t="str">
        <x:f>IF(ISBLANK('2012 HR 배정표'!AJ1138)=TRUE,"-",IF(ISERROR((HLOOKUP($A$5,Prj_list!$O$6:$Z$7,2)*'2012 HR 배정표'!AK1138)/HLOOKUP($A$5,Prj_list!$O$6:$Z$7,2))=TRUE,"-",(HLOOKUP($A$5,Prj_list!$O$6:$Z$7,2)*'2012 HR 배정표'!AK1138)/HLOOKUP($A$5,Prj_list!$O$6:$Z$7,2)))</x:f>
        <x:v>-</x:v>
      </x:c>
      <x:c r="AG1140" s="45" t="str">
        <x:f>IF(ISBLANK('2012 HR 배정표'!AL1138)=TRUE,"-",'2012 HR 배정표'!AL1138)</x:f>
        <x:v>-</x:v>
      </x:c>
      <x:c r="AH1140" s="46" t="str">
        <x:f>IF(ISBLANK('2012 HR 배정표'!AL1138)=TRUE,"-",IF(ISERROR((HLOOKUP($A$5,Prj_list!$O$6:$Z$7,2)*'2012 HR 배정표'!AM1138)/HLOOKUP($A$5,Prj_list!$O$6:$Z$7,2))=TRUE,"-",(HLOOKUP($A$5,Prj_list!$O$6:$Z$7,2)*'2012 HR 배정표'!AM1138)/HLOOKUP($A$5,Prj_list!$O$6:$Z$7,2)))</x:f>
        <x:v>-</x:v>
      </x:c>
      <x:c r="AI1140" s="45" t="str">
        <x:f>IF(ISBLANK('2012 HR 배정표'!AN1138)=TRUE,"-",'2012 HR 배정표'!AN1138)</x:f>
        <x:v>-</x:v>
      </x:c>
      <x:c r="AJ1140" s="46" t="str">
        <x:f>IF(ISBLANK('2012 HR 배정표'!AN1138)=TRUE,"-",IF(ISERROR((HLOOKUP($A$5,Prj_list!$O$6:$Z$7,2)*'2012 HR 배정표'!AO1138)/HLOOKUP($A$5,Prj_list!$O$6:$Z$7,2))=TRUE,"-",(HLOOKUP($A$5,Prj_list!$O$6:$Z$7,2)*'2012 HR 배정표'!AO1138)/HLOOKUP($A$5,Prj_list!$O$6:$Z$7,2)))</x:f>
        <x:v>-</x:v>
      </x:c>
      <x:c r="AK1140" s="45" t="str">
        <x:f>IF(ISBLANK('2012 HR 배정표'!AP1138)=TRUE,"-",'2012 HR 배정표'!AP1138)</x:f>
        <x:v>-</x:v>
      </x:c>
      <x:c r="AL1140" s="46" t="str">
        <x:f>IF(ISBLANK('2012 HR 배정표'!AP1138)=TRUE,"-",IF(ISERROR((HLOOKUP($A$5,Prj_list!$O$6:$Z$7,2)*'2012 HR 배정표'!AQ1138)/HLOOKUP($A$5,Prj_list!$O$6:$Z$7,2))=TRUE,"-",(HLOOKUP($A$5,Prj_list!$O$6:$Z$7,2)*'2012 HR 배정표'!AQ1138)/HLOOKUP($A$5,Prj_list!$O$6:$Z$7,2)))</x:f>
        <x:v>-</x:v>
      </x:c>
      <x:c r="AM1140" s="45" t="str">
        <x:f>IF(ISBLANK('2012 HR 배정표'!AR1138)=TRUE,"-",'2012 HR 배정표'!AR1138)</x:f>
        <x:v>-</x:v>
      </x:c>
      <x:c r="AN1140" s="46" t="str">
        <x:f>IF(ISBLANK('2012 HR 배정표'!AR1138)=TRUE,"-",IF(ISERROR((HLOOKUP($A$5,Prj_list!$O$6:$Z$7,2)*'2012 HR 배정표'!AS1138)/HLOOKUP($A$5,Prj_list!$O$6:$Z$7,2))=TRUE,"-",(HLOOKUP($A$5,Prj_list!$O$6:$Z$7,2)*'2012 HR 배정표'!AS1138)/HLOOKUP($A$5,Prj_list!$O$6:$Z$7,2)))</x:f>
        <x:v>-</x:v>
      </x:c>
      <x:c r="AO1140" s="45" t="str">
        <x:f>IF(ISBLANK('2012 HR 배정표'!AT1138)=TRUE,"-",'2012 HR 배정표'!AT1138)</x:f>
        <x:v>-</x:v>
      </x:c>
      <x:c r="AP1140" s="46" t="str">
        <x:f>IF(ISBLANK('2012 HR 배정표'!AT1138)=TRUE,"-",IF(ISERROR((HLOOKUP($A$5,Prj_list!$O$6:$Z$7,2)*'2012 HR 배정표'!AU1138)/HLOOKUP($A$5,Prj_list!$O$6:$Z$7,2))=TRUE,"-",(HLOOKUP($A$5,Prj_list!$O$6:$Z$7,2)*'2012 HR 배정표'!AU1138)/HLOOKUP($A$5,Prj_list!$O$6:$Z$7,2)))</x:f>
        <x:v>-</x:v>
      </x:c>
      <x:c r="AQ1140" s="45" t="str">
        <x:f>IF(ISBLANK('2012 HR 배정표'!AV1138)=TRUE,"-",'2012 HR 배정표'!AV1138)</x:f>
        <x:v>-</x:v>
      </x:c>
      <x:c r="AR1140" s="46" t="str">
        <x:f>IF(ISBLANK('2012 HR 배정표'!AV1138)=TRUE,"-",IF(ISERROR((HLOOKUP($A$5,Prj_list!$O$6:$Z$7,2)*'2012 HR 배정표'!AW1138)/HLOOKUP($A$5,Prj_list!$O$6:$Z$7,2))=TRUE,"-",(HLOOKUP($A$5,Prj_list!$O$6:$Z$7,2)*'2012 HR 배정표'!AW1138)/HLOOKUP($A$5,Prj_list!$O$6:$Z$7,2)))</x:f>
        <x:v>-</x:v>
      </x:c>
      <x:c r="AS1140" s="45" t="str">
        <x:f>IF(ISBLANK('2012 HR 배정표'!AX1138)=TRUE,"-",'2012 HR 배정표'!AX1138)</x:f>
        <x:v>-</x:v>
      </x:c>
      <x:c r="AT1140" s="46" t="str">
        <x:f>IF(ISBLANK('2012 HR 배정표'!AX1138)=TRUE,"-",IF(ISERROR((HLOOKUP($A$5,Prj_list!$O$6:$Z$7,2)*'2012 HR 배정표'!AY1138)/HLOOKUP($A$5,Prj_list!$O$6:$Z$7,2))=TRUE,"-",(HLOOKUP($A$5,Prj_list!$O$6:$Z$7,2)*'2012 HR 배정표'!AY1138)/HLOOKUP($A$5,Prj_list!$O$6:$Z$7,2)))</x:f>
        <x:v>-</x:v>
      </x:c>
      <x:c r="AU1140" s="45" t="str">
        <x:f>IF(ISBLANK('2012 HR 배정표'!AZ1138)=TRUE,"-",'2012 HR 배정표'!AZ1138)</x:f>
        <x:v>-</x:v>
      </x:c>
      <x:c r="AV1140" s="46" t="str">
        <x:f>IF(ISBLANK('2012 HR 배정표'!AZ1138)=TRUE,"-",IF(ISERROR((HLOOKUP($A$5,Prj_list!$O$6:$Z$7,2)*'2012 HR 배정표'!BA1138)/HLOOKUP($A$5,Prj_list!$O$6:$Z$7,2))=TRUE,"-",(HLOOKUP($A$5,Prj_list!$O$6:$Z$7,2)*'2012 HR 배정표'!BA1138)/HLOOKUP($A$5,Prj_list!$O$6:$Z$7,2)))</x:f>
        <x:v>-</x:v>
      </x:c>
      <x:c r="AW1140" s="34" t="str">
        <x:f t="shared" si="36"/>
        <x:v/>
      </x:c>
      <x:c r="AX1140" s="41">
        <x:f t="shared" si="35"/>
        <x:v>0</x:v>
      </x:c>
    </x:row>
    <x:row r="1141" spans="1:50">
      <x:c r="A1141" s="45" t="str">
        <x:f>IF(ISBLANK('2012 HR 배정표'!F1139)=TRUE,"-",'2012 HR 배정표'!F1139)</x:f>
        <x:v>-</x:v>
      </x:c>
      <x:c r="B1141" s="46" t="str">
        <x:f>IF(ISBLANK('2012 HR 배정표'!F1139)=TRUE,"-",IF(ISERROR((HLOOKUP($A$5,Prj_list!$O$6:$Z$7,2)*'2012 HR 배정표'!G1139)/HLOOKUP($A$5,Prj_list!$O$6:$Z$7,2))=TRUE,"-",(HLOOKUP($A$5,Prj_list!$O$6:$Z$7,2)*'2012 HR 배정표'!G1139)/HLOOKUP($A$5,Prj_list!$O$6:$Z$7,2)))</x:f>
        <x:v>-</x:v>
      </x:c>
      <x:c r="C1141" s="45" t="str">
        <x:f>IF(ISBLANK('2012 HR 배정표'!H1139)=TRUE,"-",'2012 HR 배정표'!H1139)</x:f>
        <x:v>-</x:v>
      </x:c>
      <x:c r="D1141" s="46" t="str">
        <x:f>IF(ISBLANK('2012 HR 배정표'!H1139)=TRUE,"-",IF(ISERROR((HLOOKUP($A$5,Prj_list!$O$6:$Z$7,2)*'2012 HR 배정표'!I1139)/HLOOKUP($A$5,Prj_list!$O$6:$Z$7,2))=TRUE,"-",(HLOOKUP($A$5,Prj_list!$O$6:$Z$7,2)*'2012 HR 배정표'!I1139)/HLOOKUP($A$5,Prj_list!$O$6:$Z$7,2)))</x:f>
        <x:v>-</x:v>
      </x:c>
      <x:c r="E1141" s="45" t="str">
        <x:f>IF(ISBLANK('2012 HR 배정표'!J1139)=TRUE,"-",'2012 HR 배정표'!J1139)</x:f>
        <x:v>-</x:v>
      </x:c>
      <x:c r="F1141" s="46" t="str">
        <x:f>IF(ISBLANK('2012 HR 배정표'!J1139)=TRUE,"-",IF(ISERROR((HLOOKUP($A$5,Prj_list!$O$6:$Z$7,2)*'2012 HR 배정표'!K1139)/HLOOKUP($A$5,Prj_list!$O$6:$Z$7,2))=TRUE,"-",(HLOOKUP($A$5,Prj_list!$O$6:$Z$7,2)*'2012 HR 배정표'!K1139)/HLOOKUP($A$5,Prj_list!$O$6:$Z$7,2)))</x:f>
        <x:v>-</x:v>
      </x:c>
      <x:c r="G1141" s="45" t="str">
        <x:f>IF(ISBLANK('2012 HR 배정표'!L1139)=TRUE,"-",'2012 HR 배정표'!L1139)</x:f>
        <x:v>-</x:v>
      </x:c>
      <x:c r="H1141" s="46" t="str">
        <x:f>IF(ISBLANK('2012 HR 배정표'!L1139)=TRUE,"-",IF(ISERROR((HLOOKUP($A$5,Prj_list!$O$6:$Z$7,2)*'2012 HR 배정표'!M1139)/HLOOKUP($A$5,Prj_list!$O$6:$Z$7,2))=TRUE,"-",(HLOOKUP($A$5,Prj_list!$O$6:$Z$7,2)*'2012 HR 배정표'!M1139)/HLOOKUP($A$5,Prj_list!$O$6:$Z$7,2)))</x:f>
        <x:v>-</x:v>
      </x:c>
      <x:c r="I1141" s="45" t="str">
        <x:f>IF(ISBLANK('2012 HR 배정표'!N1139)=TRUE,"-",'2012 HR 배정표'!N1139)</x:f>
        <x:v>-</x:v>
      </x:c>
      <x:c r="J1141" s="46" t="str">
        <x:f>IF(ISBLANK('2012 HR 배정표'!N1139)=TRUE,"-",IF(ISERROR((HLOOKUP($A$5,Prj_list!$O$6:$Z$7,2)*'2012 HR 배정표'!O1139)/HLOOKUP($A$5,Prj_list!$O$6:$Z$7,2))=TRUE,"-",(HLOOKUP($A$5,Prj_list!$O$6:$Z$7,2)*'2012 HR 배정표'!O1139)/HLOOKUP($A$5,Prj_list!$O$6:$Z$7,2)))</x:f>
        <x:v>-</x:v>
      </x:c>
      <x:c r="K1141" s="45" t="str">
        <x:f>IF(ISBLANK('2012 HR 배정표'!P1139)=TRUE,"-",'2012 HR 배정표'!P1139)</x:f>
        <x:v>-</x:v>
      </x:c>
      <x:c r="L1141" s="46" t="str">
        <x:f>IF(ISBLANK('2012 HR 배정표'!P1139)=TRUE,"-",IF(ISERROR((HLOOKUP($A$5,Prj_list!$O$6:$Z$7,2)*'2012 HR 배정표'!Q1139)/HLOOKUP($A$5,Prj_list!$O$6:$Z$7,2))=TRUE,"-",(HLOOKUP($A$5,Prj_list!$O$6:$Z$7,2)*'2012 HR 배정표'!Q1139)/HLOOKUP($A$5,Prj_list!$O$6:$Z$7,2)))</x:f>
        <x:v>-</x:v>
      </x:c>
      <x:c r="M1141" s="45" t="str">
        <x:f>IF(ISBLANK('2012 HR 배정표'!R1139)=TRUE,"-",'2012 HR 배정표'!R1139)</x:f>
        <x:v>-</x:v>
      </x:c>
      <x:c r="N1141" s="46" t="str">
        <x:f>IF(ISBLANK('2012 HR 배정표'!R1139)=TRUE,"-",IF(ISERROR((HLOOKUP($A$5,Prj_list!$O$6:$Z$7,2)*'2012 HR 배정표'!S1139)/HLOOKUP($A$5,Prj_list!$O$6:$Z$7,2))=TRUE,"-",(HLOOKUP($A$5,Prj_list!$O$6:$Z$7,2)*'2012 HR 배정표'!S1139)/HLOOKUP($A$5,Prj_list!$O$6:$Z$7,2)))</x:f>
        <x:v>-</x:v>
      </x:c>
      <x:c r="O1141" s="45" t="str">
        <x:f>IF(ISBLANK('2012 HR 배정표'!T1139)=TRUE,"-",'2012 HR 배정표'!T1139)</x:f>
        <x:v>-</x:v>
      </x:c>
      <x:c r="P1141" s="46" t="str">
        <x:f>IF(ISBLANK('2012 HR 배정표'!T1139)=TRUE,"-",IF(ISERROR((HLOOKUP($A$5,Prj_list!$O$6:$Z$7,2)*'2012 HR 배정표'!U1139)/HLOOKUP($A$5,Prj_list!$O$6:$Z$7,2))=TRUE,"-",(HLOOKUP($A$5,Prj_list!$O$6:$Z$7,2)*'2012 HR 배정표'!U1139)/HLOOKUP($A$5,Prj_list!$O$6:$Z$7,2)))</x:f>
        <x:v>-</x:v>
      </x:c>
      <x:c r="Q1141" s="45" t="str">
        <x:f>IF(ISBLANK('2012 HR 배정표'!V1139)=TRUE,"-",'2012 HR 배정표'!V1139)</x:f>
        <x:v>-</x:v>
      </x:c>
      <x:c r="R1141" s="46" t="str">
        <x:f>IF(ISBLANK('2012 HR 배정표'!V1139)=TRUE,"-",IF(ISERROR((HLOOKUP($A$5,Prj_list!$O$6:$Z$7,2)*'2012 HR 배정표'!W1139)/HLOOKUP($A$5,Prj_list!$O$6:$Z$7,2))=TRUE,"-",(HLOOKUP($A$5,Prj_list!$O$6:$Z$7,2)*'2012 HR 배정표'!W1139)/HLOOKUP($A$5,Prj_list!$O$6:$Z$7,2)))</x:f>
        <x:v>-</x:v>
      </x:c>
      <x:c r="S1141" s="45" t="str">
        <x:f>IF(ISBLANK('2012 HR 배정표'!X1139)=TRUE,"-",'2012 HR 배정표'!X1139)</x:f>
        <x:v>-</x:v>
      </x:c>
      <x:c r="T1141" s="46" t="str">
        <x:f>IF(ISBLANK('2012 HR 배정표'!X1139)=TRUE,"-",IF(ISERROR((HLOOKUP($A$5,Prj_list!$O$6:$Z$7,2)*'2012 HR 배정표'!Y1139)/HLOOKUP($A$5,Prj_list!$O$6:$Z$7,2))=TRUE,"-",(HLOOKUP($A$5,Prj_list!$O$6:$Z$7,2)*'2012 HR 배정표'!Y1139)/HLOOKUP($A$5,Prj_list!$O$6:$Z$7,2)))</x:f>
        <x:v>-</x:v>
      </x:c>
      <x:c r="U1141" s="45" t="str">
        <x:f>IF(ISBLANK('2012 HR 배정표'!Z1139)=TRUE,"-",'2012 HR 배정표'!Z1139)</x:f>
        <x:v>-</x:v>
      </x:c>
      <x:c r="V1141" s="46" t="str">
        <x:f>IF(ISBLANK('2012 HR 배정표'!Z1139)=TRUE,"-",IF(ISERROR((HLOOKUP($A$5,Prj_list!$O$6:$Z$7,2)*'2012 HR 배정표'!AA1139)/HLOOKUP($A$5,Prj_list!$O$6:$Z$7,2))=TRUE,"-",(HLOOKUP($A$5,Prj_list!$O$6:$Z$7,2)*'2012 HR 배정표'!AA1139)/HLOOKUP($A$5,Prj_list!$O$6:$Z$7,2)))</x:f>
        <x:v>-</x:v>
      </x:c>
      <x:c r="W1141" s="45" t="str">
        <x:f>IF(ISBLANK('2012 HR 배정표'!AB1139)=TRUE,"-",'2012 HR 배정표'!AB1139)</x:f>
        <x:v>-</x:v>
      </x:c>
      <x:c r="X1141" s="46" t="str">
        <x:f>IF(ISBLANK('2012 HR 배정표'!AB1139)=TRUE,"-",IF(ISERROR((HLOOKUP($A$5,Prj_list!$O$6:$Z$7,2)*'2012 HR 배정표'!AC1139)/HLOOKUP($A$5,Prj_list!$O$6:$Z$7,2))=TRUE,"-",(HLOOKUP($A$5,Prj_list!$O$6:$Z$7,2)*'2012 HR 배정표'!AC1139)/HLOOKUP($A$5,Prj_list!$O$6:$Z$7,2)))</x:f>
        <x:v>-</x:v>
      </x:c>
      <x:c r="Y1141" s="45" t="str">
        <x:f>IF(ISBLANK('2012 HR 배정표'!AD1139)=TRUE,"-",'2012 HR 배정표'!AD1139)</x:f>
        <x:v>-</x:v>
      </x:c>
      <x:c r="Z1141" s="46" t="str">
        <x:f>IF(ISBLANK('2012 HR 배정표'!AD1139)=TRUE,"-",IF(ISERROR((HLOOKUP($A$5,Prj_list!$O$6:$Z$7,2)*'2012 HR 배정표'!AE1139)/HLOOKUP($A$5,Prj_list!$O$6:$Z$7,2))=TRUE,"-",(HLOOKUP($A$5,Prj_list!$O$6:$Z$7,2)*'2012 HR 배정표'!AE1139)/HLOOKUP($A$5,Prj_list!$O$6:$Z$7,2)))</x:f>
        <x:v>-</x:v>
      </x:c>
      <x:c r="AA1141" s="45" t="str">
        <x:f>IF(ISBLANK('2012 HR 배정표'!AF1139)=TRUE,"-",'2012 HR 배정표'!AF1139)</x:f>
        <x:v>-</x:v>
      </x:c>
      <x:c r="AB1141" s="46" t="str">
        <x:f>IF(ISBLANK('2012 HR 배정표'!AF1139)=TRUE,"-",IF(ISERROR((HLOOKUP($A$5,Prj_list!$O$6:$Z$7,2)*'2012 HR 배정표'!AG1139)/HLOOKUP($A$5,Prj_list!$O$6:$Z$7,2))=TRUE,"-",(HLOOKUP($A$5,Prj_list!$O$6:$Z$7,2)*'2012 HR 배정표'!AG1139)/HLOOKUP($A$5,Prj_list!$O$6:$Z$7,2)))</x:f>
        <x:v>-</x:v>
      </x:c>
      <x:c r="AC1141" s="45" t="str">
        <x:f>IF(ISBLANK('2012 HR 배정표'!AH1139)=TRUE,"-",'2012 HR 배정표'!AH1139)</x:f>
        <x:v>-</x:v>
      </x:c>
      <x:c r="AD1141" s="46" t="str">
        <x:f>IF(ISBLANK('2012 HR 배정표'!AH1139)=TRUE,"-",IF(ISERROR((HLOOKUP($A$5,Prj_list!$O$6:$Z$7,2)*'2012 HR 배정표'!AI1139)/HLOOKUP($A$5,Prj_list!$O$6:$Z$7,2))=TRUE,"-",(HLOOKUP($A$5,Prj_list!$O$6:$Z$7,2)*'2012 HR 배정표'!AI1139)/HLOOKUP($A$5,Prj_list!$O$6:$Z$7,2)))</x:f>
        <x:v>-</x:v>
      </x:c>
      <x:c r="AE1141" s="45" t="str">
        <x:f>IF(ISBLANK('2012 HR 배정표'!AJ1139)=TRUE,"-",'2012 HR 배정표'!AJ1139)</x:f>
        <x:v>-</x:v>
      </x:c>
      <x:c r="AF1141" s="46" t="str">
        <x:f>IF(ISBLANK('2012 HR 배정표'!AJ1139)=TRUE,"-",IF(ISERROR((HLOOKUP($A$5,Prj_list!$O$6:$Z$7,2)*'2012 HR 배정표'!AK1139)/HLOOKUP($A$5,Prj_list!$O$6:$Z$7,2))=TRUE,"-",(HLOOKUP($A$5,Prj_list!$O$6:$Z$7,2)*'2012 HR 배정표'!AK1139)/HLOOKUP($A$5,Prj_list!$O$6:$Z$7,2)))</x:f>
        <x:v>-</x:v>
      </x:c>
      <x:c r="AG1141" s="45" t="str">
        <x:f>IF(ISBLANK('2012 HR 배정표'!AL1139)=TRUE,"-",'2012 HR 배정표'!AL1139)</x:f>
        <x:v>-</x:v>
      </x:c>
      <x:c r="AH1141" s="46" t="str">
        <x:f>IF(ISBLANK('2012 HR 배정표'!AL1139)=TRUE,"-",IF(ISERROR((HLOOKUP($A$5,Prj_list!$O$6:$Z$7,2)*'2012 HR 배정표'!AM1139)/HLOOKUP($A$5,Prj_list!$O$6:$Z$7,2))=TRUE,"-",(HLOOKUP($A$5,Prj_list!$O$6:$Z$7,2)*'2012 HR 배정표'!AM1139)/HLOOKUP($A$5,Prj_list!$O$6:$Z$7,2)))</x:f>
        <x:v>-</x:v>
      </x:c>
      <x:c r="AI1141" s="45" t="str">
        <x:f>IF(ISBLANK('2012 HR 배정표'!AN1139)=TRUE,"-",'2012 HR 배정표'!AN1139)</x:f>
        <x:v>-</x:v>
      </x:c>
      <x:c r="AJ1141" s="46" t="str">
        <x:f>IF(ISBLANK('2012 HR 배정표'!AN1139)=TRUE,"-",IF(ISERROR((HLOOKUP($A$5,Prj_list!$O$6:$Z$7,2)*'2012 HR 배정표'!AO1139)/HLOOKUP($A$5,Prj_list!$O$6:$Z$7,2))=TRUE,"-",(HLOOKUP($A$5,Prj_list!$O$6:$Z$7,2)*'2012 HR 배정표'!AO1139)/HLOOKUP($A$5,Prj_list!$O$6:$Z$7,2)))</x:f>
        <x:v>-</x:v>
      </x:c>
      <x:c r="AK1141" s="45" t="str">
        <x:f>IF(ISBLANK('2012 HR 배정표'!AP1139)=TRUE,"-",'2012 HR 배정표'!AP1139)</x:f>
        <x:v>-</x:v>
      </x:c>
      <x:c r="AL1141" s="46" t="str">
        <x:f>IF(ISBLANK('2012 HR 배정표'!AP1139)=TRUE,"-",IF(ISERROR((HLOOKUP($A$5,Prj_list!$O$6:$Z$7,2)*'2012 HR 배정표'!AQ1139)/HLOOKUP($A$5,Prj_list!$O$6:$Z$7,2))=TRUE,"-",(HLOOKUP($A$5,Prj_list!$O$6:$Z$7,2)*'2012 HR 배정표'!AQ1139)/HLOOKUP($A$5,Prj_list!$O$6:$Z$7,2)))</x:f>
        <x:v>-</x:v>
      </x:c>
      <x:c r="AM1141" s="45" t="str">
        <x:f>IF(ISBLANK('2012 HR 배정표'!AR1139)=TRUE,"-",'2012 HR 배정표'!AR1139)</x:f>
        <x:v>-</x:v>
      </x:c>
      <x:c r="AN1141" s="46" t="str">
        <x:f>IF(ISBLANK('2012 HR 배정표'!AR1139)=TRUE,"-",IF(ISERROR((HLOOKUP($A$5,Prj_list!$O$6:$Z$7,2)*'2012 HR 배정표'!AS1139)/HLOOKUP($A$5,Prj_list!$O$6:$Z$7,2))=TRUE,"-",(HLOOKUP($A$5,Prj_list!$O$6:$Z$7,2)*'2012 HR 배정표'!AS1139)/HLOOKUP($A$5,Prj_list!$O$6:$Z$7,2)))</x:f>
        <x:v>-</x:v>
      </x:c>
      <x:c r="AO1141" s="45" t="str">
        <x:f>IF(ISBLANK('2012 HR 배정표'!AT1139)=TRUE,"-",'2012 HR 배정표'!AT1139)</x:f>
        <x:v>-</x:v>
      </x:c>
      <x:c r="AP1141" s="46" t="str">
        <x:f>IF(ISBLANK('2012 HR 배정표'!AT1139)=TRUE,"-",IF(ISERROR((HLOOKUP($A$5,Prj_list!$O$6:$Z$7,2)*'2012 HR 배정표'!AU1139)/HLOOKUP($A$5,Prj_list!$O$6:$Z$7,2))=TRUE,"-",(HLOOKUP($A$5,Prj_list!$O$6:$Z$7,2)*'2012 HR 배정표'!AU1139)/HLOOKUP($A$5,Prj_list!$O$6:$Z$7,2)))</x:f>
        <x:v>-</x:v>
      </x:c>
      <x:c r="AQ1141" s="45" t="str">
        <x:f>IF(ISBLANK('2012 HR 배정표'!AV1139)=TRUE,"-",'2012 HR 배정표'!AV1139)</x:f>
        <x:v>-</x:v>
      </x:c>
      <x:c r="AR1141" s="46" t="str">
        <x:f>IF(ISBLANK('2012 HR 배정표'!AV1139)=TRUE,"-",IF(ISERROR((HLOOKUP($A$5,Prj_list!$O$6:$Z$7,2)*'2012 HR 배정표'!AW1139)/HLOOKUP($A$5,Prj_list!$O$6:$Z$7,2))=TRUE,"-",(HLOOKUP($A$5,Prj_list!$O$6:$Z$7,2)*'2012 HR 배정표'!AW1139)/HLOOKUP($A$5,Prj_list!$O$6:$Z$7,2)))</x:f>
        <x:v>-</x:v>
      </x:c>
      <x:c r="AS1141" s="45" t="str">
        <x:f>IF(ISBLANK('2012 HR 배정표'!AX1139)=TRUE,"-",'2012 HR 배정표'!AX1139)</x:f>
        <x:v>-</x:v>
      </x:c>
      <x:c r="AT1141" s="46" t="str">
        <x:f>IF(ISBLANK('2012 HR 배정표'!AX1139)=TRUE,"-",IF(ISERROR((HLOOKUP($A$5,Prj_list!$O$6:$Z$7,2)*'2012 HR 배정표'!AY1139)/HLOOKUP($A$5,Prj_list!$O$6:$Z$7,2))=TRUE,"-",(HLOOKUP($A$5,Prj_list!$O$6:$Z$7,2)*'2012 HR 배정표'!AY1139)/HLOOKUP($A$5,Prj_list!$O$6:$Z$7,2)))</x:f>
        <x:v>-</x:v>
      </x:c>
      <x:c r="AU1141" s="45" t="str">
        <x:f>IF(ISBLANK('2012 HR 배정표'!AZ1139)=TRUE,"-",'2012 HR 배정표'!AZ1139)</x:f>
        <x:v>-</x:v>
      </x:c>
      <x:c r="AV1141" s="46" t="str">
        <x:f>IF(ISBLANK('2012 HR 배정표'!AZ1139)=TRUE,"-",IF(ISERROR((HLOOKUP($A$5,Prj_list!$O$6:$Z$7,2)*'2012 HR 배정표'!BA1139)/HLOOKUP($A$5,Prj_list!$O$6:$Z$7,2))=TRUE,"-",(HLOOKUP($A$5,Prj_list!$O$6:$Z$7,2)*'2012 HR 배정표'!BA1139)/HLOOKUP($A$5,Prj_list!$O$6:$Z$7,2)))</x:f>
        <x:v>-</x:v>
      </x:c>
      <x:c r="AW1141" s="34" t="str">
        <x:f t="shared" si="36"/>
        <x:v/>
      </x:c>
      <x:c r="AX1141" s="41">
        <x:f t="shared" si="35"/>
        <x:v>0</x:v>
      </x:c>
    </x:row>
    <x:row r="1142" spans="1:50">
      <x:c r="A1142" s="45" t="str">
        <x:f>IF(ISBLANK('2012 HR 배정표'!F1140)=TRUE,"-",'2012 HR 배정표'!F1140)</x:f>
        <x:v>-</x:v>
      </x:c>
      <x:c r="B1142" s="46" t="str">
        <x:f>IF(ISBLANK('2012 HR 배정표'!F1140)=TRUE,"-",IF(ISERROR((HLOOKUP($A$5,Prj_list!$O$6:$Z$7,2)*'2012 HR 배정표'!G1140)/HLOOKUP($A$5,Prj_list!$O$6:$Z$7,2))=TRUE,"-",(HLOOKUP($A$5,Prj_list!$O$6:$Z$7,2)*'2012 HR 배정표'!G1140)/HLOOKUP($A$5,Prj_list!$O$6:$Z$7,2)))</x:f>
        <x:v>-</x:v>
      </x:c>
      <x:c r="C1142" s="45" t="str">
        <x:f>IF(ISBLANK('2012 HR 배정표'!H1140)=TRUE,"-",'2012 HR 배정표'!H1140)</x:f>
        <x:v>-</x:v>
      </x:c>
      <x:c r="D1142" s="46" t="str">
        <x:f>IF(ISBLANK('2012 HR 배정표'!H1140)=TRUE,"-",IF(ISERROR((HLOOKUP($A$5,Prj_list!$O$6:$Z$7,2)*'2012 HR 배정표'!I1140)/HLOOKUP($A$5,Prj_list!$O$6:$Z$7,2))=TRUE,"-",(HLOOKUP($A$5,Prj_list!$O$6:$Z$7,2)*'2012 HR 배정표'!I1140)/HLOOKUP($A$5,Prj_list!$O$6:$Z$7,2)))</x:f>
        <x:v>-</x:v>
      </x:c>
      <x:c r="E1142" s="45" t="str">
        <x:f>IF(ISBLANK('2012 HR 배정표'!J1140)=TRUE,"-",'2012 HR 배정표'!J1140)</x:f>
        <x:v>-</x:v>
      </x:c>
      <x:c r="F1142" s="46" t="str">
        <x:f>IF(ISBLANK('2012 HR 배정표'!J1140)=TRUE,"-",IF(ISERROR((HLOOKUP($A$5,Prj_list!$O$6:$Z$7,2)*'2012 HR 배정표'!K1140)/HLOOKUP($A$5,Prj_list!$O$6:$Z$7,2))=TRUE,"-",(HLOOKUP($A$5,Prj_list!$O$6:$Z$7,2)*'2012 HR 배정표'!K1140)/HLOOKUP($A$5,Prj_list!$O$6:$Z$7,2)))</x:f>
        <x:v>-</x:v>
      </x:c>
      <x:c r="G1142" s="45" t="str">
        <x:f>IF(ISBLANK('2012 HR 배정표'!L1140)=TRUE,"-",'2012 HR 배정표'!L1140)</x:f>
        <x:v>-</x:v>
      </x:c>
      <x:c r="H1142" s="46" t="str">
        <x:f>IF(ISBLANK('2012 HR 배정표'!L1140)=TRUE,"-",IF(ISERROR((HLOOKUP($A$5,Prj_list!$O$6:$Z$7,2)*'2012 HR 배정표'!M1140)/HLOOKUP($A$5,Prj_list!$O$6:$Z$7,2))=TRUE,"-",(HLOOKUP($A$5,Prj_list!$O$6:$Z$7,2)*'2012 HR 배정표'!M1140)/HLOOKUP($A$5,Prj_list!$O$6:$Z$7,2)))</x:f>
        <x:v>-</x:v>
      </x:c>
      <x:c r="I1142" s="45" t="str">
        <x:f>IF(ISBLANK('2012 HR 배정표'!N1140)=TRUE,"-",'2012 HR 배정표'!N1140)</x:f>
        <x:v>-</x:v>
      </x:c>
      <x:c r="J1142" s="46" t="str">
        <x:f>IF(ISBLANK('2012 HR 배정표'!N1140)=TRUE,"-",IF(ISERROR((HLOOKUP($A$5,Prj_list!$O$6:$Z$7,2)*'2012 HR 배정표'!O1140)/HLOOKUP($A$5,Prj_list!$O$6:$Z$7,2))=TRUE,"-",(HLOOKUP($A$5,Prj_list!$O$6:$Z$7,2)*'2012 HR 배정표'!O1140)/HLOOKUP($A$5,Prj_list!$O$6:$Z$7,2)))</x:f>
        <x:v>-</x:v>
      </x:c>
      <x:c r="K1142" s="45" t="str">
        <x:f>IF(ISBLANK('2012 HR 배정표'!P1140)=TRUE,"-",'2012 HR 배정표'!P1140)</x:f>
        <x:v>-</x:v>
      </x:c>
      <x:c r="L1142" s="46" t="str">
        <x:f>IF(ISBLANK('2012 HR 배정표'!P1140)=TRUE,"-",IF(ISERROR((HLOOKUP($A$5,Prj_list!$O$6:$Z$7,2)*'2012 HR 배정표'!Q1140)/HLOOKUP($A$5,Prj_list!$O$6:$Z$7,2))=TRUE,"-",(HLOOKUP($A$5,Prj_list!$O$6:$Z$7,2)*'2012 HR 배정표'!Q1140)/HLOOKUP($A$5,Prj_list!$O$6:$Z$7,2)))</x:f>
        <x:v>-</x:v>
      </x:c>
      <x:c r="M1142" s="45" t="str">
        <x:f>IF(ISBLANK('2012 HR 배정표'!R1140)=TRUE,"-",'2012 HR 배정표'!R1140)</x:f>
        <x:v>-</x:v>
      </x:c>
      <x:c r="N1142" s="46" t="str">
        <x:f>IF(ISBLANK('2012 HR 배정표'!R1140)=TRUE,"-",IF(ISERROR((HLOOKUP($A$5,Prj_list!$O$6:$Z$7,2)*'2012 HR 배정표'!S1140)/HLOOKUP($A$5,Prj_list!$O$6:$Z$7,2))=TRUE,"-",(HLOOKUP($A$5,Prj_list!$O$6:$Z$7,2)*'2012 HR 배정표'!S1140)/HLOOKUP($A$5,Prj_list!$O$6:$Z$7,2)))</x:f>
        <x:v>-</x:v>
      </x:c>
      <x:c r="O1142" s="45" t="str">
        <x:f>IF(ISBLANK('2012 HR 배정표'!T1140)=TRUE,"-",'2012 HR 배정표'!T1140)</x:f>
        <x:v>-</x:v>
      </x:c>
      <x:c r="P1142" s="46" t="str">
        <x:f>IF(ISBLANK('2012 HR 배정표'!T1140)=TRUE,"-",IF(ISERROR((HLOOKUP($A$5,Prj_list!$O$6:$Z$7,2)*'2012 HR 배정표'!U1140)/HLOOKUP($A$5,Prj_list!$O$6:$Z$7,2))=TRUE,"-",(HLOOKUP($A$5,Prj_list!$O$6:$Z$7,2)*'2012 HR 배정표'!U1140)/HLOOKUP($A$5,Prj_list!$O$6:$Z$7,2)))</x:f>
        <x:v>-</x:v>
      </x:c>
      <x:c r="Q1142" s="45" t="str">
        <x:f>IF(ISBLANK('2012 HR 배정표'!V1140)=TRUE,"-",'2012 HR 배정표'!V1140)</x:f>
        <x:v>-</x:v>
      </x:c>
      <x:c r="R1142" s="46" t="str">
        <x:f>IF(ISBLANK('2012 HR 배정표'!V1140)=TRUE,"-",IF(ISERROR((HLOOKUP($A$5,Prj_list!$O$6:$Z$7,2)*'2012 HR 배정표'!W1140)/HLOOKUP($A$5,Prj_list!$O$6:$Z$7,2))=TRUE,"-",(HLOOKUP($A$5,Prj_list!$O$6:$Z$7,2)*'2012 HR 배정표'!W1140)/HLOOKUP($A$5,Prj_list!$O$6:$Z$7,2)))</x:f>
        <x:v>-</x:v>
      </x:c>
      <x:c r="S1142" s="45" t="str">
        <x:f>IF(ISBLANK('2012 HR 배정표'!X1140)=TRUE,"-",'2012 HR 배정표'!X1140)</x:f>
        <x:v>-</x:v>
      </x:c>
      <x:c r="T1142" s="46" t="str">
        <x:f>IF(ISBLANK('2012 HR 배정표'!X1140)=TRUE,"-",IF(ISERROR((HLOOKUP($A$5,Prj_list!$O$6:$Z$7,2)*'2012 HR 배정표'!Y1140)/HLOOKUP($A$5,Prj_list!$O$6:$Z$7,2))=TRUE,"-",(HLOOKUP($A$5,Prj_list!$O$6:$Z$7,2)*'2012 HR 배정표'!Y1140)/HLOOKUP($A$5,Prj_list!$O$6:$Z$7,2)))</x:f>
        <x:v>-</x:v>
      </x:c>
      <x:c r="U1142" s="45" t="str">
        <x:f>IF(ISBLANK('2012 HR 배정표'!Z1140)=TRUE,"-",'2012 HR 배정표'!Z1140)</x:f>
        <x:v>-</x:v>
      </x:c>
      <x:c r="V1142" s="46" t="str">
        <x:f>IF(ISBLANK('2012 HR 배정표'!Z1140)=TRUE,"-",IF(ISERROR((HLOOKUP($A$5,Prj_list!$O$6:$Z$7,2)*'2012 HR 배정표'!AA1140)/HLOOKUP($A$5,Prj_list!$O$6:$Z$7,2))=TRUE,"-",(HLOOKUP($A$5,Prj_list!$O$6:$Z$7,2)*'2012 HR 배정표'!AA1140)/HLOOKUP($A$5,Prj_list!$O$6:$Z$7,2)))</x:f>
        <x:v>-</x:v>
      </x:c>
      <x:c r="W1142" s="45" t="str">
        <x:f>IF(ISBLANK('2012 HR 배정표'!AB1140)=TRUE,"-",'2012 HR 배정표'!AB1140)</x:f>
        <x:v>-</x:v>
      </x:c>
      <x:c r="X1142" s="46" t="str">
        <x:f>IF(ISBLANK('2012 HR 배정표'!AB1140)=TRUE,"-",IF(ISERROR((HLOOKUP($A$5,Prj_list!$O$6:$Z$7,2)*'2012 HR 배정표'!AC1140)/HLOOKUP($A$5,Prj_list!$O$6:$Z$7,2))=TRUE,"-",(HLOOKUP($A$5,Prj_list!$O$6:$Z$7,2)*'2012 HR 배정표'!AC1140)/HLOOKUP($A$5,Prj_list!$O$6:$Z$7,2)))</x:f>
        <x:v>-</x:v>
      </x:c>
      <x:c r="Y1142" s="45" t="str">
        <x:f>IF(ISBLANK('2012 HR 배정표'!AD1140)=TRUE,"-",'2012 HR 배정표'!AD1140)</x:f>
        <x:v>-</x:v>
      </x:c>
      <x:c r="Z1142" s="46" t="str">
        <x:f>IF(ISBLANK('2012 HR 배정표'!AD1140)=TRUE,"-",IF(ISERROR((HLOOKUP($A$5,Prj_list!$O$6:$Z$7,2)*'2012 HR 배정표'!AE1140)/HLOOKUP($A$5,Prj_list!$O$6:$Z$7,2))=TRUE,"-",(HLOOKUP($A$5,Prj_list!$O$6:$Z$7,2)*'2012 HR 배정표'!AE1140)/HLOOKUP($A$5,Prj_list!$O$6:$Z$7,2)))</x:f>
        <x:v>-</x:v>
      </x:c>
      <x:c r="AA1142" s="45" t="str">
        <x:f>IF(ISBLANK('2012 HR 배정표'!AF1140)=TRUE,"-",'2012 HR 배정표'!AF1140)</x:f>
        <x:v>-</x:v>
      </x:c>
      <x:c r="AB1142" s="46" t="str">
        <x:f>IF(ISBLANK('2012 HR 배정표'!AF1140)=TRUE,"-",IF(ISERROR((HLOOKUP($A$5,Prj_list!$O$6:$Z$7,2)*'2012 HR 배정표'!AG1140)/HLOOKUP($A$5,Prj_list!$O$6:$Z$7,2))=TRUE,"-",(HLOOKUP($A$5,Prj_list!$O$6:$Z$7,2)*'2012 HR 배정표'!AG1140)/HLOOKUP($A$5,Prj_list!$O$6:$Z$7,2)))</x:f>
        <x:v>-</x:v>
      </x:c>
      <x:c r="AC1142" s="45" t="str">
        <x:f>IF(ISBLANK('2012 HR 배정표'!AH1140)=TRUE,"-",'2012 HR 배정표'!AH1140)</x:f>
        <x:v>-</x:v>
      </x:c>
      <x:c r="AD1142" s="46" t="str">
        <x:f>IF(ISBLANK('2012 HR 배정표'!AH1140)=TRUE,"-",IF(ISERROR((HLOOKUP($A$5,Prj_list!$O$6:$Z$7,2)*'2012 HR 배정표'!AI1140)/HLOOKUP($A$5,Prj_list!$O$6:$Z$7,2))=TRUE,"-",(HLOOKUP($A$5,Prj_list!$O$6:$Z$7,2)*'2012 HR 배정표'!AI1140)/HLOOKUP($A$5,Prj_list!$O$6:$Z$7,2)))</x:f>
        <x:v>-</x:v>
      </x:c>
      <x:c r="AE1142" s="45" t="str">
        <x:f>IF(ISBLANK('2012 HR 배정표'!AJ1140)=TRUE,"-",'2012 HR 배정표'!AJ1140)</x:f>
        <x:v>-</x:v>
      </x:c>
      <x:c r="AF1142" s="46" t="str">
        <x:f>IF(ISBLANK('2012 HR 배정표'!AJ1140)=TRUE,"-",IF(ISERROR((HLOOKUP($A$5,Prj_list!$O$6:$Z$7,2)*'2012 HR 배정표'!AK1140)/HLOOKUP($A$5,Prj_list!$O$6:$Z$7,2))=TRUE,"-",(HLOOKUP($A$5,Prj_list!$O$6:$Z$7,2)*'2012 HR 배정표'!AK1140)/HLOOKUP($A$5,Prj_list!$O$6:$Z$7,2)))</x:f>
        <x:v>-</x:v>
      </x:c>
      <x:c r="AG1142" s="45" t="str">
        <x:f>IF(ISBLANK('2012 HR 배정표'!AL1140)=TRUE,"-",'2012 HR 배정표'!AL1140)</x:f>
        <x:v>-</x:v>
      </x:c>
      <x:c r="AH1142" s="46" t="str">
        <x:f>IF(ISBLANK('2012 HR 배정표'!AL1140)=TRUE,"-",IF(ISERROR((HLOOKUP($A$5,Prj_list!$O$6:$Z$7,2)*'2012 HR 배정표'!AM1140)/HLOOKUP($A$5,Prj_list!$O$6:$Z$7,2))=TRUE,"-",(HLOOKUP($A$5,Prj_list!$O$6:$Z$7,2)*'2012 HR 배정표'!AM1140)/HLOOKUP($A$5,Prj_list!$O$6:$Z$7,2)))</x:f>
        <x:v>-</x:v>
      </x:c>
      <x:c r="AI1142" s="45" t="str">
        <x:f>IF(ISBLANK('2012 HR 배정표'!AN1140)=TRUE,"-",'2012 HR 배정표'!AN1140)</x:f>
        <x:v>-</x:v>
      </x:c>
      <x:c r="AJ1142" s="46" t="str">
        <x:f>IF(ISBLANK('2012 HR 배정표'!AN1140)=TRUE,"-",IF(ISERROR((HLOOKUP($A$5,Prj_list!$O$6:$Z$7,2)*'2012 HR 배정표'!AO1140)/HLOOKUP($A$5,Prj_list!$O$6:$Z$7,2))=TRUE,"-",(HLOOKUP($A$5,Prj_list!$O$6:$Z$7,2)*'2012 HR 배정표'!AO1140)/HLOOKUP($A$5,Prj_list!$O$6:$Z$7,2)))</x:f>
        <x:v>-</x:v>
      </x:c>
      <x:c r="AK1142" s="45" t="str">
        <x:f>IF(ISBLANK('2012 HR 배정표'!AP1140)=TRUE,"-",'2012 HR 배정표'!AP1140)</x:f>
        <x:v>-</x:v>
      </x:c>
      <x:c r="AL1142" s="46" t="str">
        <x:f>IF(ISBLANK('2012 HR 배정표'!AP1140)=TRUE,"-",IF(ISERROR((HLOOKUP($A$5,Prj_list!$O$6:$Z$7,2)*'2012 HR 배정표'!AQ1140)/HLOOKUP($A$5,Prj_list!$O$6:$Z$7,2))=TRUE,"-",(HLOOKUP($A$5,Prj_list!$O$6:$Z$7,2)*'2012 HR 배정표'!AQ1140)/HLOOKUP($A$5,Prj_list!$O$6:$Z$7,2)))</x:f>
        <x:v>-</x:v>
      </x:c>
      <x:c r="AM1142" s="45" t="str">
        <x:f>IF(ISBLANK('2012 HR 배정표'!AR1140)=TRUE,"-",'2012 HR 배정표'!AR1140)</x:f>
        <x:v>-</x:v>
      </x:c>
      <x:c r="AN1142" s="46" t="str">
        <x:f>IF(ISBLANK('2012 HR 배정표'!AR1140)=TRUE,"-",IF(ISERROR((HLOOKUP($A$5,Prj_list!$O$6:$Z$7,2)*'2012 HR 배정표'!AS1140)/HLOOKUP($A$5,Prj_list!$O$6:$Z$7,2))=TRUE,"-",(HLOOKUP($A$5,Prj_list!$O$6:$Z$7,2)*'2012 HR 배정표'!AS1140)/HLOOKUP($A$5,Prj_list!$O$6:$Z$7,2)))</x:f>
        <x:v>-</x:v>
      </x:c>
      <x:c r="AO1142" s="45" t="str">
        <x:f>IF(ISBLANK('2012 HR 배정표'!AT1140)=TRUE,"-",'2012 HR 배정표'!AT1140)</x:f>
        <x:v>-</x:v>
      </x:c>
      <x:c r="AP1142" s="46" t="str">
        <x:f>IF(ISBLANK('2012 HR 배정표'!AT1140)=TRUE,"-",IF(ISERROR((HLOOKUP($A$5,Prj_list!$O$6:$Z$7,2)*'2012 HR 배정표'!AU1140)/HLOOKUP($A$5,Prj_list!$O$6:$Z$7,2))=TRUE,"-",(HLOOKUP($A$5,Prj_list!$O$6:$Z$7,2)*'2012 HR 배정표'!AU1140)/HLOOKUP($A$5,Prj_list!$O$6:$Z$7,2)))</x:f>
        <x:v>-</x:v>
      </x:c>
      <x:c r="AQ1142" s="45" t="str">
        <x:f>IF(ISBLANK('2012 HR 배정표'!AV1140)=TRUE,"-",'2012 HR 배정표'!AV1140)</x:f>
        <x:v>-</x:v>
      </x:c>
      <x:c r="AR1142" s="46" t="str">
        <x:f>IF(ISBLANK('2012 HR 배정표'!AV1140)=TRUE,"-",IF(ISERROR((HLOOKUP($A$5,Prj_list!$O$6:$Z$7,2)*'2012 HR 배정표'!AW1140)/HLOOKUP($A$5,Prj_list!$O$6:$Z$7,2))=TRUE,"-",(HLOOKUP($A$5,Prj_list!$O$6:$Z$7,2)*'2012 HR 배정표'!AW1140)/HLOOKUP($A$5,Prj_list!$O$6:$Z$7,2)))</x:f>
        <x:v>-</x:v>
      </x:c>
      <x:c r="AS1142" s="45" t="str">
        <x:f>IF(ISBLANK('2012 HR 배정표'!AX1140)=TRUE,"-",'2012 HR 배정표'!AX1140)</x:f>
        <x:v>-</x:v>
      </x:c>
      <x:c r="AT1142" s="46" t="str">
        <x:f>IF(ISBLANK('2012 HR 배정표'!AX1140)=TRUE,"-",IF(ISERROR((HLOOKUP($A$5,Prj_list!$O$6:$Z$7,2)*'2012 HR 배정표'!AY1140)/HLOOKUP($A$5,Prj_list!$O$6:$Z$7,2))=TRUE,"-",(HLOOKUP($A$5,Prj_list!$O$6:$Z$7,2)*'2012 HR 배정표'!AY1140)/HLOOKUP($A$5,Prj_list!$O$6:$Z$7,2)))</x:f>
        <x:v>-</x:v>
      </x:c>
      <x:c r="AU1142" s="45" t="str">
        <x:f>IF(ISBLANK('2012 HR 배정표'!AZ1140)=TRUE,"-",'2012 HR 배정표'!AZ1140)</x:f>
        <x:v>-</x:v>
      </x:c>
      <x:c r="AV1142" s="46" t="str">
        <x:f>IF(ISBLANK('2012 HR 배정표'!AZ1140)=TRUE,"-",IF(ISERROR((HLOOKUP($A$5,Prj_list!$O$6:$Z$7,2)*'2012 HR 배정표'!BA1140)/HLOOKUP($A$5,Prj_list!$O$6:$Z$7,2))=TRUE,"-",(HLOOKUP($A$5,Prj_list!$O$6:$Z$7,2)*'2012 HR 배정표'!BA1140)/HLOOKUP($A$5,Prj_list!$O$6:$Z$7,2)))</x:f>
        <x:v>-</x:v>
      </x:c>
      <x:c r="AW1142" s="34" t="str">
        <x:f t="shared" si="36"/>
        <x:v/>
      </x:c>
      <x:c r="AX1142" s="41">
        <x:f t="shared" si="35"/>
        <x:v>0</x:v>
      </x:c>
    </x:row>
    <x:row r="1143" spans="1:50">
      <x:c r="A1143" s="45" t="str">
        <x:f>IF(ISBLANK('2012 HR 배정표'!F1141)=TRUE,"-",'2012 HR 배정표'!F1141)</x:f>
        <x:v>-</x:v>
      </x:c>
      <x:c r="B1143" s="46" t="str">
        <x:f>IF(ISBLANK('2012 HR 배정표'!F1141)=TRUE,"-",IF(ISERROR((HLOOKUP($A$5,Prj_list!$O$6:$Z$7,2)*'2012 HR 배정표'!G1141)/HLOOKUP($A$5,Prj_list!$O$6:$Z$7,2))=TRUE,"-",(HLOOKUP($A$5,Prj_list!$O$6:$Z$7,2)*'2012 HR 배정표'!G1141)/HLOOKUP($A$5,Prj_list!$O$6:$Z$7,2)))</x:f>
        <x:v>-</x:v>
      </x:c>
      <x:c r="C1143" s="45" t="str">
        <x:f>IF(ISBLANK('2012 HR 배정표'!H1141)=TRUE,"-",'2012 HR 배정표'!H1141)</x:f>
        <x:v>-</x:v>
      </x:c>
      <x:c r="D1143" s="46" t="str">
        <x:f>IF(ISBLANK('2012 HR 배정표'!H1141)=TRUE,"-",IF(ISERROR((HLOOKUP($A$5,Prj_list!$O$6:$Z$7,2)*'2012 HR 배정표'!I1141)/HLOOKUP($A$5,Prj_list!$O$6:$Z$7,2))=TRUE,"-",(HLOOKUP($A$5,Prj_list!$O$6:$Z$7,2)*'2012 HR 배정표'!I1141)/HLOOKUP($A$5,Prj_list!$O$6:$Z$7,2)))</x:f>
        <x:v>-</x:v>
      </x:c>
      <x:c r="E1143" s="45" t="str">
        <x:f>IF(ISBLANK('2012 HR 배정표'!J1141)=TRUE,"-",'2012 HR 배정표'!J1141)</x:f>
        <x:v>-</x:v>
      </x:c>
      <x:c r="F1143" s="46" t="str">
        <x:f>IF(ISBLANK('2012 HR 배정표'!J1141)=TRUE,"-",IF(ISERROR((HLOOKUP($A$5,Prj_list!$O$6:$Z$7,2)*'2012 HR 배정표'!K1141)/HLOOKUP($A$5,Prj_list!$O$6:$Z$7,2))=TRUE,"-",(HLOOKUP($A$5,Prj_list!$O$6:$Z$7,2)*'2012 HR 배정표'!K1141)/HLOOKUP($A$5,Prj_list!$O$6:$Z$7,2)))</x:f>
        <x:v>-</x:v>
      </x:c>
      <x:c r="G1143" s="45" t="str">
        <x:f>IF(ISBLANK('2012 HR 배정표'!L1141)=TRUE,"-",'2012 HR 배정표'!L1141)</x:f>
        <x:v>-</x:v>
      </x:c>
      <x:c r="H1143" s="46" t="str">
        <x:f>IF(ISBLANK('2012 HR 배정표'!L1141)=TRUE,"-",IF(ISERROR((HLOOKUP($A$5,Prj_list!$O$6:$Z$7,2)*'2012 HR 배정표'!M1141)/HLOOKUP($A$5,Prj_list!$O$6:$Z$7,2))=TRUE,"-",(HLOOKUP($A$5,Prj_list!$O$6:$Z$7,2)*'2012 HR 배정표'!M1141)/HLOOKUP($A$5,Prj_list!$O$6:$Z$7,2)))</x:f>
        <x:v>-</x:v>
      </x:c>
      <x:c r="I1143" s="45" t="str">
        <x:f>IF(ISBLANK('2012 HR 배정표'!N1141)=TRUE,"-",'2012 HR 배정표'!N1141)</x:f>
        <x:v>-</x:v>
      </x:c>
      <x:c r="J1143" s="46" t="str">
        <x:f>IF(ISBLANK('2012 HR 배정표'!N1141)=TRUE,"-",IF(ISERROR((HLOOKUP($A$5,Prj_list!$O$6:$Z$7,2)*'2012 HR 배정표'!O1141)/HLOOKUP($A$5,Prj_list!$O$6:$Z$7,2))=TRUE,"-",(HLOOKUP($A$5,Prj_list!$O$6:$Z$7,2)*'2012 HR 배정표'!O1141)/HLOOKUP($A$5,Prj_list!$O$6:$Z$7,2)))</x:f>
        <x:v>-</x:v>
      </x:c>
      <x:c r="K1143" s="45" t="str">
        <x:f>IF(ISBLANK('2012 HR 배정표'!P1141)=TRUE,"-",'2012 HR 배정표'!P1141)</x:f>
        <x:v>-</x:v>
      </x:c>
      <x:c r="L1143" s="46" t="str">
        <x:f>IF(ISBLANK('2012 HR 배정표'!P1141)=TRUE,"-",IF(ISERROR((HLOOKUP($A$5,Prj_list!$O$6:$Z$7,2)*'2012 HR 배정표'!Q1141)/HLOOKUP($A$5,Prj_list!$O$6:$Z$7,2))=TRUE,"-",(HLOOKUP($A$5,Prj_list!$O$6:$Z$7,2)*'2012 HR 배정표'!Q1141)/HLOOKUP($A$5,Prj_list!$O$6:$Z$7,2)))</x:f>
        <x:v>-</x:v>
      </x:c>
      <x:c r="M1143" s="45" t="str">
        <x:f>IF(ISBLANK('2012 HR 배정표'!R1141)=TRUE,"-",'2012 HR 배정표'!R1141)</x:f>
        <x:v>-</x:v>
      </x:c>
      <x:c r="N1143" s="46" t="str">
        <x:f>IF(ISBLANK('2012 HR 배정표'!R1141)=TRUE,"-",IF(ISERROR((HLOOKUP($A$5,Prj_list!$O$6:$Z$7,2)*'2012 HR 배정표'!S1141)/HLOOKUP($A$5,Prj_list!$O$6:$Z$7,2))=TRUE,"-",(HLOOKUP($A$5,Prj_list!$O$6:$Z$7,2)*'2012 HR 배정표'!S1141)/HLOOKUP($A$5,Prj_list!$O$6:$Z$7,2)))</x:f>
        <x:v>-</x:v>
      </x:c>
      <x:c r="O1143" s="45" t="str">
        <x:f>IF(ISBLANK('2012 HR 배정표'!T1141)=TRUE,"-",'2012 HR 배정표'!T1141)</x:f>
        <x:v>-</x:v>
      </x:c>
      <x:c r="P1143" s="46" t="str">
        <x:f>IF(ISBLANK('2012 HR 배정표'!T1141)=TRUE,"-",IF(ISERROR((HLOOKUP($A$5,Prj_list!$O$6:$Z$7,2)*'2012 HR 배정표'!U1141)/HLOOKUP($A$5,Prj_list!$O$6:$Z$7,2))=TRUE,"-",(HLOOKUP($A$5,Prj_list!$O$6:$Z$7,2)*'2012 HR 배정표'!U1141)/HLOOKUP($A$5,Prj_list!$O$6:$Z$7,2)))</x:f>
        <x:v>-</x:v>
      </x:c>
      <x:c r="Q1143" s="45" t="str">
        <x:f>IF(ISBLANK('2012 HR 배정표'!V1141)=TRUE,"-",'2012 HR 배정표'!V1141)</x:f>
        <x:v>-</x:v>
      </x:c>
      <x:c r="R1143" s="46" t="str">
        <x:f>IF(ISBLANK('2012 HR 배정표'!V1141)=TRUE,"-",IF(ISERROR((HLOOKUP($A$5,Prj_list!$O$6:$Z$7,2)*'2012 HR 배정표'!W1141)/HLOOKUP($A$5,Prj_list!$O$6:$Z$7,2))=TRUE,"-",(HLOOKUP($A$5,Prj_list!$O$6:$Z$7,2)*'2012 HR 배정표'!W1141)/HLOOKUP($A$5,Prj_list!$O$6:$Z$7,2)))</x:f>
        <x:v>-</x:v>
      </x:c>
      <x:c r="S1143" s="45" t="str">
        <x:f>IF(ISBLANK('2012 HR 배정표'!X1141)=TRUE,"-",'2012 HR 배정표'!X1141)</x:f>
        <x:v>-</x:v>
      </x:c>
      <x:c r="T1143" s="46" t="str">
        <x:f>IF(ISBLANK('2012 HR 배정표'!X1141)=TRUE,"-",IF(ISERROR((HLOOKUP($A$5,Prj_list!$O$6:$Z$7,2)*'2012 HR 배정표'!Y1141)/HLOOKUP($A$5,Prj_list!$O$6:$Z$7,2))=TRUE,"-",(HLOOKUP($A$5,Prj_list!$O$6:$Z$7,2)*'2012 HR 배정표'!Y1141)/HLOOKUP($A$5,Prj_list!$O$6:$Z$7,2)))</x:f>
        <x:v>-</x:v>
      </x:c>
      <x:c r="U1143" s="45" t="str">
        <x:f>IF(ISBLANK('2012 HR 배정표'!Z1141)=TRUE,"-",'2012 HR 배정표'!Z1141)</x:f>
        <x:v>-</x:v>
      </x:c>
      <x:c r="V1143" s="46" t="str">
        <x:f>IF(ISBLANK('2012 HR 배정표'!Z1141)=TRUE,"-",IF(ISERROR((HLOOKUP($A$5,Prj_list!$O$6:$Z$7,2)*'2012 HR 배정표'!AA1141)/HLOOKUP($A$5,Prj_list!$O$6:$Z$7,2))=TRUE,"-",(HLOOKUP($A$5,Prj_list!$O$6:$Z$7,2)*'2012 HR 배정표'!AA1141)/HLOOKUP($A$5,Prj_list!$O$6:$Z$7,2)))</x:f>
        <x:v>-</x:v>
      </x:c>
      <x:c r="W1143" s="45" t="str">
        <x:f>IF(ISBLANK('2012 HR 배정표'!AB1141)=TRUE,"-",'2012 HR 배정표'!AB1141)</x:f>
        <x:v>-</x:v>
      </x:c>
      <x:c r="X1143" s="46" t="str">
        <x:f>IF(ISBLANK('2012 HR 배정표'!AB1141)=TRUE,"-",IF(ISERROR((HLOOKUP($A$5,Prj_list!$O$6:$Z$7,2)*'2012 HR 배정표'!AC1141)/HLOOKUP($A$5,Prj_list!$O$6:$Z$7,2))=TRUE,"-",(HLOOKUP($A$5,Prj_list!$O$6:$Z$7,2)*'2012 HR 배정표'!AC1141)/HLOOKUP($A$5,Prj_list!$O$6:$Z$7,2)))</x:f>
        <x:v>-</x:v>
      </x:c>
      <x:c r="Y1143" s="45" t="str">
        <x:f>IF(ISBLANK('2012 HR 배정표'!AD1141)=TRUE,"-",'2012 HR 배정표'!AD1141)</x:f>
        <x:v>-</x:v>
      </x:c>
      <x:c r="Z1143" s="46" t="str">
        <x:f>IF(ISBLANK('2012 HR 배정표'!AD1141)=TRUE,"-",IF(ISERROR((HLOOKUP($A$5,Prj_list!$O$6:$Z$7,2)*'2012 HR 배정표'!AE1141)/HLOOKUP($A$5,Prj_list!$O$6:$Z$7,2))=TRUE,"-",(HLOOKUP($A$5,Prj_list!$O$6:$Z$7,2)*'2012 HR 배정표'!AE1141)/HLOOKUP($A$5,Prj_list!$O$6:$Z$7,2)))</x:f>
        <x:v>-</x:v>
      </x:c>
      <x:c r="AA1143" s="45" t="str">
        <x:f>IF(ISBLANK('2012 HR 배정표'!AF1141)=TRUE,"-",'2012 HR 배정표'!AF1141)</x:f>
        <x:v>-</x:v>
      </x:c>
      <x:c r="AB1143" s="46" t="str">
        <x:f>IF(ISBLANK('2012 HR 배정표'!AF1141)=TRUE,"-",IF(ISERROR((HLOOKUP($A$5,Prj_list!$O$6:$Z$7,2)*'2012 HR 배정표'!AG1141)/HLOOKUP($A$5,Prj_list!$O$6:$Z$7,2))=TRUE,"-",(HLOOKUP($A$5,Prj_list!$O$6:$Z$7,2)*'2012 HR 배정표'!AG1141)/HLOOKUP($A$5,Prj_list!$O$6:$Z$7,2)))</x:f>
        <x:v>-</x:v>
      </x:c>
      <x:c r="AC1143" s="45" t="str">
        <x:f>IF(ISBLANK('2012 HR 배정표'!AH1141)=TRUE,"-",'2012 HR 배정표'!AH1141)</x:f>
        <x:v>-</x:v>
      </x:c>
      <x:c r="AD1143" s="46" t="str">
        <x:f>IF(ISBLANK('2012 HR 배정표'!AH1141)=TRUE,"-",IF(ISERROR((HLOOKUP($A$5,Prj_list!$O$6:$Z$7,2)*'2012 HR 배정표'!AI1141)/HLOOKUP($A$5,Prj_list!$O$6:$Z$7,2))=TRUE,"-",(HLOOKUP($A$5,Prj_list!$O$6:$Z$7,2)*'2012 HR 배정표'!AI1141)/HLOOKUP($A$5,Prj_list!$O$6:$Z$7,2)))</x:f>
        <x:v>-</x:v>
      </x:c>
      <x:c r="AE1143" s="45" t="str">
        <x:f>IF(ISBLANK('2012 HR 배정표'!AJ1141)=TRUE,"-",'2012 HR 배정표'!AJ1141)</x:f>
        <x:v>-</x:v>
      </x:c>
      <x:c r="AF1143" s="46" t="str">
        <x:f>IF(ISBLANK('2012 HR 배정표'!AJ1141)=TRUE,"-",IF(ISERROR((HLOOKUP($A$5,Prj_list!$O$6:$Z$7,2)*'2012 HR 배정표'!AK1141)/HLOOKUP($A$5,Prj_list!$O$6:$Z$7,2))=TRUE,"-",(HLOOKUP($A$5,Prj_list!$O$6:$Z$7,2)*'2012 HR 배정표'!AK1141)/HLOOKUP($A$5,Prj_list!$O$6:$Z$7,2)))</x:f>
        <x:v>-</x:v>
      </x:c>
      <x:c r="AG1143" s="45" t="str">
        <x:f>IF(ISBLANK('2012 HR 배정표'!AL1141)=TRUE,"-",'2012 HR 배정표'!AL1141)</x:f>
        <x:v>-</x:v>
      </x:c>
      <x:c r="AH1143" s="46" t="str">
        <x:f>IF(ISBLANK('2012 HR 배정표'!AL1141)=TRUE,"-",IF(ISERROR((HLOOKUP($A$5,Prj_list!$O$6:$Z$7,2)*'2012 HR 배정표'!AM1141)/HLOOKUP($A$5,Prj_list!$O$6:$Z$7,2))=TRUE,"-",(HLOOKUP($A$5,Prj_list!$O$6:$Z$7,2)*'2012 HR 배정표'!AM1141)/HLOOKUP($A$5,Prj_list!$O$6:$Z$7,2)))</x:f>
        <x:v>-</x:v>
      </x:c>
      <x:c r="AI1143" s="45" t="str">
        <x:f>IF(ISBLANK('2012 HR 배정표'!AN1141)=TRUE,"-",'2012 HR 배정표'!AN1141)</x:f>
        <x:v>-</x:v>
      </x:c>
      <x:c r="AJ1143" s="46" t="str">
        <x:f>IF(ISBLANK('2012 HR 배정표'!AN1141)=TRUE,"-",IF(ISERROR((HLOOKUP($A$5,Prj_list!$O$6:$Z$7,2)*'2012 HR 배정표'!AO1141)/HLOOKUP($A$5,Prj_list!$O$6:$Z$7,2))=TRUE,"-",(HLOOKUP($A$5,Prj_list!$O$6:$Z$7,2)*'2012 HR 배정표'!AO1141)/HLOOKUP($A$5,Prj_list!$O$6:$Z$7,2)))</x:f>
        <x:v>-</x:v>
      </x:c>
      <x:c r="AK1143" s="45" t="str">
        <x:f>IF(ISBLANK('2012 HR 배정표'!AP1141)=TRUE,"-",'2012 HR 배정표'!AP1141)</x:f>
        <x:v>-</x:v>
      </x:c>
      <x:c r="AL1143" s="46" t="str">
        <x:f>IF(ISBLANK('2012 HR 배정표'!AP1141)=TRUE,"-",IF(ISERROR((HLOOKUP($A$5,Prj_list!$O$6:$Z$7,2)*'2012 HR 배정표'!AQ1141)/HLOOKUP($A$5,Prj_list!$O$6:$Z$7,2))=TRUE,"-",(HLOOKUP($A$5,Prj_list!$O$6:$Z$7,2)*'2012 HR 배정표'!AQ1141)/HLOOKUP($A$5,Prj_list!$O$6:$Z$7,2)))</x:f>
        <x:v>-</x:v>
      </x:c>
      <x:c r="AM1143" s="45" t="str">
        <x:f>IF(ISBLANK('2012 HR 배정표'!AR1141)=TRUE,"-",'2012 HR 배정표'!AR1141)</x:f>
        <x:v>-</x:v>
      </x:c>
      <x:c r="AN1143" s="46" t="str">
        <x:f>IF(ISBLANK('2012 HR 배정표'!AR1141)=TRUE,"-",IF(ISERROR((HLOOKUP($A$5,Prj_list!$O$6:$Z$7,2)*'2012 HR 배정표'!AS1141)/HLOOKUP($A$5,Prj_list!$O$6:$Z$7,2))=TRUE,"-",(HLOOKUP($A$5,Prj_list!$O$6:$Z$7,2)*'2012 HR 배정표'!AS1141)/HLOOKUP($A$5,Prj_list!$O$6:$Z$7,2)))</x:f>
        <x:v>-</x:v>
      </x:c>
      <x:c r="AO1143" s="45" t="str">
        <x:f>IF(ISBLANK('2012 HR 배정표'!AT1141)=TRUE,"-",'2012 HR 배정표'!AT1141)</x:f>
        <x:v>-</x:v>
      </x:c>
      <x:c r="AP1143" s="46" t="str">
        <x:f>IF(ISBLANK('2012 HR 배정표'!AT1141)=TRUE,"-",IF(ISERROR((HLOOKUP($A$5,Prj_list!$O$6:$Z$7,2)*'2012 HR 배정표'!AU1141)/HLOOKUP($A$5,Prj_list!$O$6:$Z$7,2))=TRUE,"-",(HLOOKUP($A$5,Prj_list!$O$6:$Z$7,2)*'2012 HR 배정표'!AU1141)/HLOOKUP($A$5,Prj_list!$O$6:$Z$7,2)))</x:f>
        <x:v>-</x:v>
      </x:c>
      <x:c r="AQ1143" s="45" t="str">
        <x:f>IF(ISBLANK('2012 HR 배정표'!AV1141)=TRUE,"-",'2012 HR 배정표'!AV1141)</x:f>
        <x:v>-</x:v>
      </x:c>
      <x:c r="AR1143" s="46" t="str">
        <x:f>IF(ISBLANK('2012 HR 배정표'!AV1141)=TRUE,"-",IF(ISERROR((HLOOKUP($A$5,Prj_list!$O$6:$Z$7,2)*'2012 HR 배정표'!AW1141)/HLOOKUP($A$5,Prj_list!$O$6:$Z$7,2))=TRUE,"-",(HLOOKUP($A$5,Prj_list!$O$6:$Z$7,2)*'2012 HR 배정표'!AW1141)/HLOOKUP($A$5,Prj_list!$O$6:$Z$7,2)))</x:f>
        <x:v>-</x:v>
      </x:c>
      <x:c r="AS1143" s="45" t="str">
        <x:f>IF(ISBLANK('2012 HR 배정표'!AX1141)=TRUE,"-",'2012 HR 배정표'!AX1141)</x:f>
        <x:v>-</x:v>
      </x:c>
      <x:c r="AT1143" s="46" t="str">
        <x:f>IF(ISBLANK('2012 HR 배정표'!AX1141)=TRUE,"-",IF(ISERROR((HLOOKUP($A$5,Prj_list!$O$6:$Z$7,2)*'2012 HR 배정표'!AY1141)/HLOOKUP($A$5,Prj_list!$O$6:$Z$7,2))=TRUE,"-",(HLOOKUP($A$5,Prj_list!$O$6:$Z$7,2)*'2012 HR 배정표'!AY1141)/HLOOKUP($A$5,Prj_list!$O$6:$Z$7,2)))</x:f>
        <x:v>-</x:v>
      </x:c>
      <x:c r="AU1143" s="45" t="str">
        <x:f>IF(ISBLANK('2012 HR 배정표'!AZ1141)=TRUE,"-",'2012 HR 배정표'!AZ1141)</x:f>
        <x:v>-</x:v>
      </x:c>
      <x:c r="AV1143" s="46" t="str">
        <x:f>IF(ISBLANK('2012 HR 배정표'!AZ1141)=TRUE,"-",IF(ISERROR((HLOOKUP($A$5,Prj_list!$O$6:$Z$7,2)*'2012 HR 배정표'!BA1141)/HLOOKUP($A$5,Prj_list!$O$6:$Z$7,2))=TRUE,"-",(HLOOKUP($A$5,Prj_list!$O$6:$Z$7,2)*'2012 HR 배정표'!BA1141)/HLOOKUP($A$5,Prj_list!$O$6:$Z$7,2)))</x:f>
        <x:v>-</x:v>
      </x:c>
      <x:c r="AW1143" s="34" t="str">
        <x:f t="shared" si="36"/>
        <x:v/>
      </x:c>
      <x:c r="AX1143" s="41">
        <x:f t="shared" si="35"/>
        <x:v>0</x:v>
      </x:c>
    </x:row>
    <x:row r="1144" spans="1:50">
      <x:c r="A1144" s="45" t="str">
        <x:f>IF(ISBLANK('2012 HR 배정표'!F1142)=TRUE,"-",'2012 HR 배정표'!F1142)</x:f>
        <x:v>-</x:v>
      </x:c>
      <x:c r="B1144" s="46" t="str">
        <x:f>IF(ISBLANK('2012 HR 배정표'!F1142)=TRUE,"-",IF(ISERROR((HLOOKUP($A$5,Prj_list!$O$6:$Z$7,2)*'2012 HR 배정표'!G1142)/HLOOKUP($A$5,Prj_list!$O$6:$Z$7,2))=TRUE,"-",(HLOOKUP($A$5,Prj_list!$O$6:$Z$7,2)*'2012 HR 배정표'!G1142)/HLOOKUP($A$5,Prj_list!$O$6:$Z$7,2)))</x:f>
        <x:v>-</x:v>
      </x:c>
      <x:c r="C1144" s="45" t="str">
        <x:f>IF(ISBLANK('2012 HR 배정표'!H1142)=TRUE,"-",'2012 HR 배정표'!H1142)</x:f>
        <x:v>-</x:v>
      </x:c>
      <x:c r="D1144" s="46" t="str">
        <x:f>IF(ISBLANK('2012 HR 배정표'!H1142)=TRUE,"-",IF(ISERROR((HLOOKUP($A$5,Prj_list!$O$6:$Z$7,2)*'2012 HR 배정표'!I1142)/HLOOKUP($A$5,Prj_list!$O$6:$Z$7,2))=TRUE,"-",(HLOOKUP($A$5,Prj_list!$O$6:$Z$7,2)*'2012 HR 배정표'!I1142)/HLOOKUP($A$5,Prj_list!$O$6:$Z$7,2)))</x:f>
        <x:v>-</x:v>
      </x:c>
      <x:c r="E1144" s="45" t="str">
        <x:f>IF(ISBLANK('2012 HR 배정표'!J1142)=TRUE,"-",'2012 HR 배정표'!J1142)</x:f>
        <x:v>-</x:v>
      </x:c>
      <x:c r="F1144" s="46" t="str">
        <x:f>IF(ISBLANK('2012 HR 배정표'!J1142)=TRUE,"-",IF(ISERROR((HLOOKUP($A$5,Prj_list!$O$6:$Z$7,2)*'2012 HR 배정표'!K1142)/HLOOKUP($A$5,Prj_list!$O$6:$Z$7,2))=TRUE,"-",(HLOOKUP($A$5,Prj_list!$O$6:$Z$7,2)*'2012 HR 배정표'!K1142)/HLOOKUP($A$5,Prj_list!$O$6:$Z$7,2)))</x:f>
        <x:v>-</x:v>
      </x:c>
      <x:c r="G1144" s="45" t="str">
        <x:f>IF(ISBLANK('2012 HR 배정표'!L1142)=TRUE,"-",'2012 HR 배정표'!L1142)</x:f>
        <x:v>-</x:v>
      </x:c>
      <x:c r="H1144" s="46" t="str">
        <x:f>IF(ISBLANK('2012 HR 배정표'!L1142)=TRUE,"-",IF(ISERROR((HLOOKUP($A$5,Prj_list!$O$6:$Z$7,2)*'2012 HR 배정표'!M1142)/HLOOKUP($A$5,Prj_list!$O$6:$Z$7,2))=TRUE,"-",(HLOOKUP($A$5,Prj_list!$O$6:$Z$7,2)*'2012 HR 배정표'!M1142)/HLOOKUP($A$5,Prj_list!$O$6:$Z$7,2)))</x:f>
        <x:v>-</x:v>
      </x:c>
      <x:c r="I1144" s="45" t="str">
        <x:f>IF(ISBLANK('2012 HR 배정표'!N1142)=TRUE,"-",'2012 HR 배정표'!N1142)</x:f>
        <x:v>-</x:v>
      </x:c>
      <x:c r="J1144" s="46" t="str">
        <x:f>IF(ISBLANK('2012 HR 배정표'!N1142)=TRUE,"-",IF(ISERROR((HLOOKUP($A$5,Prj_list!$O$6:$Z$7,2)*'2012 HR 배정표'!O1142)/HLOOKUP($A$5,Prj_list!$O$6:$Z$7,2))=TRUE,"-",(HLOOKUP($A$5,Prj_list!$O$6:$Z$7,2)*'2012 HR 배정표'!O1142)/HLOOKUP($A$5,Prj_list!$O$6:$Z$7,2)))</x:f>
        <x:v>-</x:v>
      </x:c>
      <x:c r="K1144" s="45" t="str">
        <x:f>IF(ISBLANK('2012 HR 배정표'!P1142)=TRUE,"-",'2012 HR 배정표'!P1142)</x:f>
        <x:v>-</x:v>
      </x:c>
      <x:c r="L1144" s="46" t="str">
        <x:f>IF(ISBLANK('2012 HR 배정표'!P1142)=TRUE,"-",IF(ISERROR((HLOOKUP($A$5,Prj_list!$O$6:$Z$7,2)*'2012 HR 배정표'!Q1142)/HLOOKUP($A$5,Prj_list!$O$6:$Z$7,2))=TRUE,"-",(HLOOKUP($A$5,Prj_list!$O$6:$Z$7,2)*'2012 HR 배정표'!Q1142)/HLOOKUP($A$5,Prj_list!$O$6:$Z$7,2)))</x:f>
        <x:v>-</x:v>
      </x:c>
      <x:c r="M1144" s="45" t="str">
        <x:f>IF(ISBLANK('2012 HR 배정표'!R1142)=TRUE,"-",'2012 HR 배정표'!R1142)</x:f>
        <x:v>-</x:v>
      </x:c>
      <x:c r="N1144" s="46" t="str">
        <x:f>IF(ISBLANK('2012 HR 배정표'!R1142)=TRUE,"-",IF(ISERROR((HLOOKUP($A$5,Prj_list!$O$6:$Z$7,2)*'2012 HR 배정표'!S1142)/HLOOKUP($A$5,Prj_list!$O$6:$Z$7,2))=TRUE,"-",(HLOOKUP($A$5,Prj_list!$O$6:$Z$7,2)*'2012 HR 배정표'!S1142)/HLOOKUP($A$5,Prj_list!$O$6:$Z$7,2)))</x:f>
        <x:v>-</x:v>
      </x:c>
      <x:c r="O1144" s="45" t="str">
        <x:f>IF(ISBLANK('2012 HR 배정표'!T1142)=TRUE,"-",'2012 HR 배정표'!T1142)</x:f>
        <x:v>-</x:v>
      </x:c>
      <x:c r="P1144" s="46" t="str">
        <x:f>IF(ISBLANK('2012 HR 배정표'!T1142)=TRUE,"-",IF(ISERROR((HLOOKUP($A$5,Prj_list!$O$6:$Z$7,2)*'2012 HR 배정표'!U1142)/HLOOKUP($A$5,Prj_list!$O$6:$Z$7,2))=TRUE,"-",(HLOOKUP($A$5,Prj_list!$O$6:$Z$7,2)*'2012 HR 배정표'!U1142)/HLOOKUP($A$5,Prj_list!$O$6:$Z$7,2)))</x:f>
        <x:v>-</x:v>
      </x:c>
      <x:c r="Q1144" s="45" t="str">
        <x:f>IF(ISBLANK('2012 HR 배정표'!V1142)=TRUE,"-",'2012 HR 배정표'!V1142)</x:f>
        <x:v>-</x:v>
      </x:c>
      <x:c r="R1144" s="46" t="str">
        <x:f>IF(ISBLANK('2012 HR 배정표'!V1142)=TRUE,"-",IF(ISERROR((HLOOKUP($A$5,Prj_list!$O$6:$Z$7,2)*'2012 HR 배정표'!W1142)/HLOOKUP($A$5,Prj_list!$O$6:$Z$7,2))=TRUE,"-",(HLOOKUP($A$5,Prj_list!$O$6:$Z$7,2)*'2012 HR 배정표'!W1142)/HLOOKUP($A$5,Prj_list!$O$6:$Z$7,2)))</x:f>
        <x:v>-</x:v>
      </x:c>
      <x:c r="S1144" s="45" t="str">
        <x:f>IF(ISBLANK('2012 HR 배정표'!X1142)=TRUE,"-",'2012 HR 배정표'!X1142)</x:f>
        <x:v>-</x:v>
      </x:c>
      <x:c r="T1144" s="46" t="str">
        <x:f>IF(ISBLANK('2012 HR 배정표'!X1142)=TRUE,"-",IF(ISERROR((HLOOKUP($A$5,Prj_list!$O$6:$Z$7,2)*'2012 HR 배정표'!Y1142)/HLOOKUP($A$5,Prj_list!$O$6:$Z$7,2))=TRUE,"-",(HLOOKUP($A$5,Prj_list!$O$6:$Z$7,2)*'2012 HR 배정표'!Y1142)/HLOOKUP($A$5,Prj_list!$O$6:$Z$7,2)))</x:f>
        <x:v>-</x:v>
      </x:c>
      <x:c r="U1144" s="45" t="str">
        <x:f>IF(ISBLANK('2012 HR 배정표'!Z1142)=TRUE,"-",'2012 HR 배정표'!Z1142)</x:f>
        <x:v>-</x:v>
      </x:c>
      <x:c r="V1144" s="46" t="str">
        <x:f>IF(ISBLANK('2012 HR 배정표'!Z1142)=TRUE,"-",IF(ISERROR((HLOOKUP($A$5,Prj_list!$O$6:$Z$7,2)*'2012 HR 배정표'!AA1142)/HLOOKUP($A$5,Prj_list!$O$6:$Z$7,2))=TRUE,"-",(HLOOKUP($A$5,Prj_list!$O$6:$Z$7,2)*'2012 HR 배정표'!AA1142)/HLOOKUP($A$5,Prj_list!$O$6:$Z$7,2)))</x:f>
        <x:v>-</x:v>
      </x:c>
      <x:c r="W1144" s="45" t="str">
        <x:f>IF(ISBLANK('2012 HR 배정표'!AB1142)=TRUE,"-",'2012 HR 배정표'!AB1142)</x:f>
        <x:v>-</x:v>
      </x:c>
      <x:c r="X1144" s="46" t="str">
        <x:f>IF(ISBLANK('2012 HR 배정표'!AB1142)=TRUE,"-",IF(ISERROR((HLOOKUP($A$5,Prj_list!$O$6:$Z$7,2)*'2012 HR 배정표'!AC1142)/HLOOKUP($A$5,Prj_list!$O$6:$Z$7,2))=TRUE,"-",(HLOOKUP($A$5,Prj_list!$O$6:$Z$7,2)*'2012 HR 배정표'!AC1142)/HLOOKUP($A$5,Prj_list!$O$6:$Z$7,2)))</x:f>
        <x:v>-</x:v>
      </x:c>
      <x:c r="Y1144" s="45" t="str">
        <x:f>IF(ISBLANK('2012 HR 배정표'!AD1142)=TRUE,"-",'2012 HR 배정표'!AD1142)</x:f>
        <x:v>-</x:v>
      </x:c>
      <x:c r="Z1144" s="46" t="str">
        <x:f>IF(ISBLANK('2012 HR 배정표'!AD1142)=TRUE,"-",IF(ISERROR((HLOOKUP($A$5,Prj_list!$O$6:$Z$7,2)*'2012 HR 배정표'!AE1142)/HLOOKUP($A$5,Prj_list!$O$6:$Z$7,2))=TRUE,"-",(HLOOKUP($A$5,Prj_list!$O$6:$Z$7,2)*'2012 HR 배정표'!AE1142)/HLOOKUP($A$5,Prj_list!$O$6:$Z$7,2)))</x:f>
        <x:v>-</x:v>
      </x:c>
      <x:c r="AA1144" s="45" t="str">
        <x:f>IF(ISBLANK('2012 HR 배정표'!AF1142)=TRUE,"-",'2012 HR 배정표'!AF1142)</x:f>
        <x:v>-</x:v>
      </x:c>
      <x:c r="AB1144" s="46" t="str">
        <x:f>IF(ISBLANK('2012 HR 배정표'!AF1142)=TRUE,"-",IF(ISERROR((HLOOKUP($A$5,Prj_list!$O$6:$Z$7,2)*'2012 HR 배정표'!AG1142)/HLOOKUP($A$5,Prj_list!$O$6:$Z$7,2))=TRUE,"-",(HLOOKUP($A$5,Prj_list!$O$6:$Z$7,2)*'2012 HR 배정표'!AG1142)/HLOOKUP($A$5,Prj_list!$O$6:$Z$7,2)))</x:f>
        <x:v>-</x:v>
      </x:c>
      <x:c r="AC1144" s="45" t="str">
        <x:f>IF(ISBLANK('2012 HR 배정표'!AH1142)=TRUE,"-",'2012 HR 배정표'!AH1142)</x:f>
        <x:v>-</x:v>
      </x:c>
      <x:c r="AD1144" s="46" t="str">
        <x:f>IF(ISBLANK('2012 HR 배정표'!AH1142)=TRUE,"-",IF(ISERROR((HLOOKUP($A$5,Prj_list!$O$6:$Z$7,2)*'2012 HR 배정표'!AI1142)/HLOOKUP($A$5,Prj_list!$O$6:$Z$7,2))=TRUE,"-",(HLOOKUP($A$5,Prj_list!$O$6:$Z$7,2)*'2012 HR 배정표'!AI1142)/HLOOKUP($A$5,Prj_list!$O$6:$Z$7,2)))</x:f>
        <x:v>-</x:v>
      </x:c>
      <x:c r="AE1144" s="45" t="str">
        <x:f>IF(ISBLANK('2012 HR 배정표'!AJ1142)=TRUE,"-",'2012 HR 배정표'!AJ1142)</x:f>
        <x:v>-</x:v>
      </x:c>
      <x:c r="AF1144" s="46" t="str">
        <x:f>IF(ISBLANK('2012 HR 배정표'!AJ1142)=TRUE,"-",IF(ISERROR((HLOOKUP($A$5,Prj_list!$O$6:$Z$7,2)*'2012 HR 배정표'!AK1142)/HLOOKUP($A$5,Prj_list!$O$6:$Z$7,2))=TRUE,"-",(HLOOKUP($A$5,Prj_list!$O$6:$Z$7,2)*'2012 HR 배정표'!AK1142)/HLOOKUP($A$5,Prj_list!$O$6:$Z$7,2)))</x:f>
        <x:v>-</x:v>
      </x:c>
      <x:c r="AG1144" s="45" t="str">
        <x:f>IF(ISBLANK('2012 HR 배정표'!AL1142)=TRUE,"-",'2012 HR 배정표'!AL1142)</x:f>
        <x:v>-</x:v>
      </x:c>
      <x:c r="AH1144" s="46" t="str">
        <x:f>IF(ISBLANK('2012 HR 배정표'!AL1142)=TRUE,"-",IF(ISERROR((HLOOKUP($A$5,Prj_list!$O$6:$Z$7,2)*'2012 HR 배정표'!AM1142)/HLOOKUP($A$5,Prj_list!$O$6:$Z$7,2))=TRUE,"-",(HLOOKUP($A$5,Prj_list!$O$6:$Z$7,2)*'2012 HR 배정표'!AM1142)/HLOOKUP($A$5,Prj_list!$O$6:$Z$7,2)))</x:f>
        <x:v>-</x:v>
      </x:c>
      <x:c r="AI1144" s="45" t="str">
        <x:f>IF(ISBLANK('2012 HR 배정표'!AN1142)=TRUE,"-",'2012 HR 배정표'!AN1142)</x:f>
        <x:v>-</x:v>
      </x:c>
      <x:c r="AJ1144" s="46" t="str">
        <x:f>IF(ISBLANK('2012 HR 배정표'!AN1142)=TRUE,"-",IF(ISERROR((HLOOKUP($A$5,Prj_list!$O$6:$Z$7,2)*'2012 HR 배정표'!AO1142)/HLOOKUP($A$5,Prj_list!$O$6:$Z$7,2))=TRUE,"-",(HLOOKUP($A$5,Prj_list!$O$6:$Z$7,2)*'2012 HR 배정표'!AO1142)/HLOOKUP($A$5,Prj_list!$O$6:$Z$7,2)))</x:f>
        <x:v>-</x:v>
      </x:c>
      <x:c r="AK1144" s="45" t="str">
        <x:f>IF(ISBLANK('2012 HR 배정표'!AP1142)=TRUE,"-",'2012 HR 배정표'!AP1142)</x:f>
        <x:v>-</x:v>
      </x:c>
      <x:c r="AL1144" s="46" t="str">
        <x:f>IF(ISBLANK('2012 HR 배정표'!AP1142)=TRUE,"-",IF(ISERROR((HLOOKUP($A$5,Prj_list!$O$6:$Z$7,2)*'2012 HR 배정표'!AQ1142)/HLOOKUP($A$5,Prj_list!$O$6:$Z$7,2))=TRUE,"-",(HLOOKUP($A$5,Prj_list!$O$6:$Z$7,2)*'2012 HR 배정표'!AQ1142)/HLOOKUP($A$5,Prj_list!$O$6:$Z$7,2)))</x:f>
        <x:v>-</x:v>
      </x:c>
      <x:c r="AM1144" s="45" t="str">
        <x:f>IF(ISBLANK('2012 HR 배정표'!AR1142)=TRUE,"-",'2012 HR 배정표'!AR1142)</x:f>
        <x:v>-</x:v>
      </x:c>
      <x:c r="AN1144" s="46" t="str">
        <x:f>IF(ISBLANK('2012 HR 배정표'!AR1142)=TRUE,"-",IF(ISERROR((HLOOKUP($A$5,Prj_list!$O$6:$Z$7,2)*'2012 HR 배정표'!AS1142)/HLOOKUP($A$5,Prj_list!$O$6:$Z$7,2))=TRUE,"-",(HLOOKUP($A$5,Prj_list!$O$6:$Z$7,2)*'2012 HR 배정표'!AS1142)/HLOOKUP($A$5,Prj_list!$O$6:$Z$7,2)))</x:f>
        <x:v>-</x:v>
      </x:c>
      <x:c r="AO1144" s="45" t="str">
        <x:f>IF(ISBLANK('2012 HR 배정표'!AT1142)=TRUE,"-",'2012 HR 배정표'!AT1142)</x:f>
        <x:v>-</x:v>
      </x:c>
      <x:c r="AP1144" s="46" t="str">
        <x:f>IF(ISBLANK('2012 HR 배정표'!AT1142)=TRUE,"-",IF(ISERROR((HLOOKUP($A$5,Prj_list!$O$6:$Z$7,2)*'2012 HR 배정표'!AU1142)/HLOOKUP($A$5,Prj_list!$O$6:$Z$7,2))=TRUE,"-",(HLOOKUP($A$5,Prj_list!$O$6:$Z$7,2)*'2012 HR 배정표'!AU1142)/HLOOKUP($A$5,Prj_list!$O$6:$Z$7,2)))</x:f>
        <x:v>-</x:v>
      </x:c>
      <x:c r="AQ1144" s="45" t="str">
        <x:f>IF(ISBLANK('2012 HR 배정표'!AV1142)=TRUE,"-",'2012 HR 배정표'!AV1142)</x:f>
        <x:v>-</x:v>
      </x:c>
      <x:c r="AR1144" s="46" t="str">
        <x:f>IF(ISBLANK('2012 HR 배정표'!AV1142)=TRUE,"-",IF(ISERROR((HLOOKUP($A$5,Prj_list!$O$6:$Z$7,2)*'2012 HR 배정표'!AW1142)/HLOOKUP($A$5,Prj_list!$O$6:$Z$7,2))=TRUE,"-",(HLOOKUP($A$5,Prj_list!$O$6:$Z$7,2)*'2012 HR 배정표'!AW1142)/HLOOKUP($A$5,Prj_list!$O$6:$Z$7,2)))</x:f>
        <x:v>-</x:v>
      </x:c>
      <x:c r="AS1144" s="45" t="str">
        <x:f>IF(ISBLANK('2012 HR 배정표'!AX1142)=TRUE,"-",'2012 HR 배정표'!AX1142)</x:f>
        <x:v>-</x:v>
      </x:c>
      <x:c r="AT1144" s="46" t="str">
        <x:f>IF(ISBLANK('2012 HR 배정표'!AX1142)=TRUE,"-",IF(ISERROR((HLOOKUP($A$5,Prj_list!$O$6:$Z$7,2)*'2012 HR 배정표'!AY1142)/HLOOKUP($A$5,Prj_list!$O$6:$Z$7,2))=TRUE,"-",(HLOOKUP($A$5,Prj_list!$O$6:$Z$7,2)*'2012 HR 배정표'!AY1142)/HLOOKUP($A$5,Prj_list!$O$6:$Z$7,2)))</x:f>
        <x:v>-</x:v>
      </x:c>
      <x:c r="AU1144" s="45" t="str">
        <x:f>IF(ISBLANK('2012 HR 배정표'!AZ1142)=TRUE,"-",'2012 HR 배정표'!AZ1142)</x:f>
        <x:v>-</x:v>
      </x:c>
      <x:c r="AV1144" s="46" t="str">
        <x:f>IF(ISBLANK('2012 HR 배정표'!AZ1142)=TRUE,"-",IF(ISERROR((HLOOKUP($A$5,Prj_list!$O$6:$Z$7,2)*'2012 HR 배정표'!BA1142)/HLOOKUP($A$5,Prj_list!$O$6:$Z$7,2))=TRUE,"-",(HLOOKUP($A$5,Prj_list!$O$6:$Z$7,2)*'2012 HR 배정표'!BA1142)/HLOOKUP($A$5,Prj_list!$O$6:$Z$7,2)))</x:f>
        <x:v>-</x:v>
      </x:c>
      <x:c r="AW1144" s="34" t="str">
        <x:f t="shared" si="36"/>
        <x:v/>
      </x:c>
      <x:c r="AX1144" s="41">
        <x:f t="shared" si="35"/>
        <x:v>0</x:v>
      </x:c>
    </x:row>
    <x:row r="1145" spans="1:50">
      <x:c r="A1145" s="45" t="str">
        <x:f>IF(ISBLANK('2012 HR 배정표'!F1143)=TRUE,"-",'2012 HR 배정표'!F1143)</x:f>
        <x:v>-</x:v>
      </x:c>
      <x:c r="B1145" s="46" t="str">
        <x:f>IF(ISBLANK('2012 HR 배정표'!F1143)=TRUE,"-",IF(ISERROR((HLOOKUP($A$5,Prj_list!$O$6:$Z$7,2)*'2012 HR 배정표'!G1143)/HLOOKUP($A$5,Prj_list!$O$6:$Z$7,2))=TRUE,"-",(HLOOKUP($A$5,Prj_list!$O$6:$Z$7,2)*'2012 HR 배정표'!G1143)/HLOOKUP($A$5,Prj_list!$O$6:$Z$7,2)))</x:f>
        <x:v>-</x:v>
      </x:c>
      <x:c r="C1145" s="45" t="str">
        <x:f>IF(ISBLANK('2012 HR 배정표'!H1143)=TRUE,"-",'2012 HR 배정표'!H1143)</x:f>
        <x:v>-</x:v>
      </x:c>
      <x:c r="D1145" s="46" t="str">
        <x:f>IF(ISBLANK('2012 HR 배정표'!H1143)=TRUE,"-",IF(ISERROR((HLOOKUP($A$5,Prj_list!$O$6:$Z$7,2)*'2012 HR 배정표'!I1143)/HLOOKUP($A$5,Prj_list!$O$6:$Z$7,2))=TRUE,"-",(HLOOKUP($A$5,Prj_list!$O$6:$Z$7,2)*'2012 HR 배정표'!I1143)/HLOOKUP($A$5,Prj_list!$O$6:$Z$7,2)))</x:f>
        <x:v>-</x:v>
      </x:c>
      <x:c r="E1145" s="45" t="str">
        <x:f>IF(ISBLANK('2012 HR 배정표'!J1143)=TRUE,"-",'2012 HR 배정표'!J1143)</x:f>
        <x:v>-</x:v>
      </x:c>
      <x:c r="F1145" s="46" t="str">
        <x:f>IF(ISBLANK('2012 HR 배정표'!J1143)=TRUE,"-",IF(ISERROR((HLOOKUP($A$5,Prj_list!$O$6:$Z$7,2)*'2012 HR 배정표'!K1143)/HLOOKUP($A$5,Prj_list!$O$6:$Z$7,2))=TRUE,"-",(HLOOKUP($A$5,Prj_list!$O$6:$Z$7,2)*'2012 HR 배정표'!K1143)/HLOOKUP($A$5,Prj_list!$O$6:$Z$7,2)))</x:f>
        <x:v>-</x:v>
      </x:c>
      <x:c r="G1145" s="45" t="str">
        <x:f>IF(ISBLANK('2012 HR 배정표'!L1143)=TRUE,"-",'2012 HR 배정표'!L1143)</x:f>
        <x:v>-</x:v>
      </x:c>
      <x:c r="H1145" s="46" t="str">
        <x:f>IF(ISBLANK('2012 HR 배정표'!L1143)=TRUE,"-",IF(ISERROR((HLOOKUP($A$5,Prj_list!$O$6:$Z$7,2)*'2012 HR 배정표'!M1143)/HLOOKUP($A$5,Prj_list!$O$6:$Z$7,2))=TRUE,"-",(HLOOKUP($A$5,Prj_list!$O$6:$Z$7,2)*'2012 HR 배정표'!M1143)/HLOOKUP($A$5,Prj_list!$O$6:$Z$7,2)))</x:f>
        <x:v>-</x:v>
      </x:c>
      <x:c r="I1145" s="45" t="str">
        <x:f>IF(ISBLANK('2012 HR 배정표'!N1143)=TRUE,"-",'2012 HR 배정표'!N1143)</x:f>
        <x:v>-</x:v>
      </x:c>
      <x:c r="J1145" s="46" t="str">
        <x:f>IF(ISBLANK('2012 HR 배정표'!N1143)=TRUE,"-",IF(ISERROR((HLOOKUP($A$5,Prj_list!$O$6:$Z$7,2)*'2012 HR 배정표'!O1143)/HLOOKUP($A$5,Prj_list!$O$6:$Z$7,2))=TRUE,"-",(HLOOKUP($A$5,Prj_list!$O$6:$Z$7,2)*'2012 HR 배정표'!O1143)/HLOOKUP($A$5,Prj_list!$O$6:$Z$7,2)))</x:f>
        <x:v>-</x:v>
      </x:c>
      <x:c r="K1145" s="45" t="str">
        <x:f>IF(ISBLANK('2012 HR 배정표'!P1143)=TRUE,"-",'2012 HR 배정표'!P1143)</x:f>
        <x:v>-</x:v>
      </x:c>
      <x:c r="L1145" s="46" t="str">
        <x:f>IF(ISBLANK('2012 HR 배정표'!P1143)=TRUE,"-",IF(ISERROR((HLOOKUP($A$5,Prj_list!$O$6:$Z$7,2)*'2012 HR 배정표'!Q1143)/HLOOKUP($A$5,Prj_list!$O$6:$Z$7,2))=TRUE,"-",(HLOOKUP($A$5,Prj_list!$O$6:$Z$7,2)*'2012 HR 배정표'!Q1143)/HLOOKUP($A$5,Prj_list!$O$6:$Z$7,2)))</x:f>
        <x:v>-</x:v>
      </x:c>
      <x:c r="M1145" s="45" t="str">
        <x:f>IF(ISBLANK('2012 HR 배정표'!R1143)=TRUE,"-",'2012 HR 배정표'!R1143)</x:f>
        <x:v>-</x:v>
      </x:c>
      <x:c r="N1145" s="46" t="str">
        <x:f>IF(ISBLANK('2012 HR 배정표'!R1143)=TRUE,"-",IF(ISERROR((HLOOKUP($A$5,Prj_list!$O$6:$Z$7,2)*'2012 HR 배정표'!S1143)/HLOOKUP($A$5,Prj_list!$O$6:$Z$7,2))=TRUE,"-",(HLOOKUP($A$5,Prj_list!$O$6:$Z$7,2)*'2012 HR 배정표'!S1143)/HLOOKUP($A$5,Prj_list!$O$6:$Z$7,2)))</x:f>
        <x:v>-</x:v>
      </x:c>
      <x:c r="O1145" s="45" t="str">
        <x:f>IF(ISBLANK('2012 HR 배정표'!T1143)=TRUE,"-",'2012 HR 배정표'!T1143)</x:f>
        <x:v>-</x:v>
      </x:c>
      <x:c r="P1145" s="46" t="str">
        <x:f>IF(ISBLANK('2012 HR 배정표'!T1143)=TRUE,"-",IF(ISERROR((HLOOKUP($A$5,Prj_list!$O$6:$Z$7,2)*'2012 HR 배정표'!U1143)/HLOOKUP($A$5,Prj_list!$O$6:$Z$7,2))=TRUE,"-",(HLOOKUP($A$5,Prj_list!$O$6:$Z$7,2)*'2012 HR 배정표'!U1143)/HLOOKUP($A$5,Prj_list!$O$6:$Z$7,2)))</x:f>
        <x:v>-</x:v>
      </x:c>
      <x:c r="Q1145" s="45" t="str">
        <x:f>IF(ISBLANK('2012 HR 배정표'!V1143)=TRUE,"-",'2012 HR 배정표'!V1143)</x:f>
        <x:v>-</x:v>
      </x:c>
      <x:c r="R1145" s="46" t="str">
        <x:f>IF(ISBLANK('2012 HR 배정표'!V1143)=TRUE,"-",IF(ISERROR((HLOOKUP($A$5,Prj_list!$O$6:$Z$7,2)*'2012 HR 배정표'!W1143)/HLOOKUP($A$5,Prj_list!$O$6:$Z$7,2))=TRUE,"-",(HLOOKUP($A$5,Prj_list!$O$6:$Z$7,2)*'2012 HR 배정표'!W1143)/HLOOKUP($A$5,Prj_list!$O$6:$Z$7,2)))</x:f>
        <x:v>-</x:v>
      </x:c>
      <x:c r="S1145" s="45" t="str">
        <x:f>IF(ISBLANK('2012 HR 배정표'!X1143)=TRUE,"-",'2012 HR 배정표'!X1143)</x:f>
        <x:v>-</x:v>
      </x:c>
      <x:c r="T1145" s="46" t="str">
        <x:f>IF(ISBLANK('2012 HR 배정표'!X1143)=TRUE,"-",IF(ISERROR((HLOOKUP($A$5,Prj_list!$O$6:$Z$7,2)*'2012 HR 배정표'!Y1143)/HLOOKUP($A$5,Prj_list!$O$6:$Z$7,2))=TRUE,"-",(HLOOKUP($A$5,Prj_list!$O$6:$Z$7,2)*'2012 HR 배정표'!Y1143)/HLOOKUP($A$5,Prj_list!$O$6:$Z$7,2)))</x:f>
        <x:v>-</x:v>
      </x:c>
      <x:c r="U1145" s="45" t="str">
        <x:f>IF(ISBLANK('2012 HR 배정표'!Z1143)=TRUE,"-",'2012 HR 배정표'!Z1143)</x:f>
        <x:v>-</x:v>
      </x:c>
      <x:c r="V1145" s="46" t="str">
        <x:f>IF(ISBLANK('2012 HR 배정표'!Z1143)=TRUE,"-",IF(ISERROR((HLOOKUP($A$5,Prj_list!$O$6:$Z$7,2)*'2012 HR 배정표'!AA1143)/HLOOKUP($A$5,Prj_list!$O$6:$Z$7,2))=TRUE,"-",(HLOOKUP($A$5,Prj_list!$O$6:$Z$7,2)*'2012 HR 배정표'!AA1143)/HLOOKUP($A$5,Prj_list!$O$6:$Z$7,2)))</x:f>
        <x:v>-</x:v>
      </x:c>
      <x:c r="W1145" s="45" t="str">
        <x:f>IF(ISBLANK('2012 HR 배정표'!AB1143)=TRUE,"-",'2012 HR 배정표'!AB1143)</x:f>
        <x:v>-</x:v>
      </x:c>
      <x:c r="X1145" s="46" t="str">
        <x:f>IF(ISBLANK('2012 HR 배정표'!AB1143)=TRUE,"-",IF(ISERROR((HLOOKUP($A$5,Prj_list!$O$6:$Z$7,2)*'2012 HR 배정표'!AC1143)/HLOOKUP($A$5,Prj_list!$O$6:$Z$7,2))=TRUE,"-",(HLOOKUP($A$5,Prj_list!$O$6:$Z$7,2)*'2012 HR 배정표'!AC1143)/HLOOKUP($A$5,Prj_list!$O$6:$Z$7,2)))</x:f>
        <x:v>-</x:v>
      </x:c>
      <x:c r="Y1145" s="45" t="str">
        <x:f>IF(ISBLANK('2012 HR 배정표'!AD1143)=TRUE,"-",'2012 HR 배정표'!AD1143)</x:f>
        <x:v>-</x:v>
      </x:c>
      <x:c r="Z1145" s="46" t="str">
        <x:f>IF(ISBLANK('2012 HR 배정표'!AD1143)=TRUE,"-",IF(ISERROR((HLOOKUP($A$5,Prj_list!$O$6:$Z$7,2)*'2012 HR 배정표'!AE1143)/HLOOKUP($A$5,Prj_list!$O$6:$Z$7,2))=TRUE,"-",(HLOOKUP($A$5,Prj_list!$O$6:$Z$7,2)*'2012 HR 배정표'!AE1143)/HLOOKUP($A$5,Prj_list!$O$6:$Z$7,2)))</x:f>
        <x:v>-</x:v>
      </x:c>
      <x:c r="AA1145" s="45" t="str">
        <x:f>IF(ISBLANK('2012 HR 배정표'!AF1143)=TRUE,"-",'2012 HR 배정표'!AF1143)</x:f>
        <x:v>-</x:v>
      </x:c>
      <x:c r="AB1145" s="46" t="str">
        <x:f>IF(ISBLANK('2012 HR 배정표'!AF1143)=TRUE,"-",IF(ISERROR((HLOOKUP($A$5,Prj_list!$O$6:$Z$7,2)*'2012 HR 배정표'!AG1143)/HLOOKUP($A$5,Prj_list!$O$6:$Z$7,2))=TRUE,"-",(HLOOKUP($A$5,Prj_list!$O$6:$Z$7,2)*'2012 HR 배정표'!AG1143)/HLOOKUP($A$5,Prj_list!$O$6:$Z$7,2)))</x:f>
        <x:v>-</x:v>
      </x:c>
      <x:c r="AC1145" s="45" t="str">
        <x:f>IF(ISBLANK('2012 HR 배정표'!AH1143)=TRUE,"-",'2012 HR 배정표'!AH1143)</x:f>
        <x:v>-</x:v>
      </x:c>
      <x:c r="AD1145" s="46" t="str">
        <x:f>IF(ISBLANK('2012 HR 배정표'!AH1143)=TRUE,"-",IF(ISERROR((HLOOKUP($A$5,Prj_list!$O$6:$Z$7,2)*'2012 HR 배정표'!AI1143)/HLOOKUP($A$5,Prj_list!$O$6:$Z$7,2))=TRUE,"-",(HLOOKUP($A$5,Prj_list!$O$6:$Z$7,2)*'2012 HR 배정표'!AI1143)/HLOOKUP($A$5,Prj_list!$O$6:$Z$7,2)))</x:f>
        <x:v>-</x:v>
      </x:c>
      <x:c r="AE1145" s="45" t="str">
        <x:f>IF(ISBLANK('2012 HR 배정표'!AJ1143)=TRUE,"-",'2012 HR 배정표'!AJ1143)</x:f>
        <x:v>-</x:v>
      </x:c>
      <x:c r="AF1145" s="46" t="str">
        <x:f>IF(ISBLANK('2012 HR 배정표'!AJ1143)=TRUE,"-",IF(ISERROR((HLOOKUP($A$5,Prj_list!$O$6:$Z$7,2)*'2012 HR 배정표'!AK1143)/HLOOKUP($A$5,Prj_list!$O$6:$Z$7,2))=TRUE,"-",(HLOOKUP($A$5,Prj_list!$O$6:$Z$7,2)*'2012 HR 배정표'!AK1143)/HLOOKUP($A$5,Prj_list!$O$6:$Z$7,2)))</x:f>
        <x:v>-</x:v>
      </x:c>
      <x:c r="AG1145" s="45" t="str">
        <x:f>IF(ISBLANK('2012 HR 배정표'!AL1143)=TRUE,"-",'2012 HR 배정표'!AL1143)</x:f>
        <x:v>-</x:v>
      </x:c>
      <x:c r="AH1145" s="46" t="str">
        <x:f>IF(ISBLANK('2012 HR 배정표'!AL1143)=TRUE,"-",IF(ISERROR((HLOOKUP($A$5,Prj_list!$O$6:$Z$7,2)*'2012 HR 배정표'!AM1143)/HLOOKUP($A$5,Prj_list!$O$6:$Z$7,2))=TRUE,"-",(HLOOKUP($A$5,Prj_list!$O$6:$Z$7,2)*'2012 HR 배정표'!AM1143)/HLOOKUP($A$5,Prj_list!$O$6:$Z$7,2)))</x:f>
        <x:v>-</x:v>
      </x:c>
      <x:c r="AI1145" s="45" t="str">
        <x:f>IF(ISBLANK('2012 HR 배정표'!AN1143)=TRUE,"-",'2012 HR 배정표'!AN1143)</x:f>
        <x:v>-</x:v>
      </x:c>
      <x:c r="AJ1145" s="46" t="str">
        <x:f>IF(ISBLANK('2012 HR 배정표'!AN1143)=TRUE,"-",IF(ISERROR((HLOOKUP($A$5,Prj_list!$O$6:$Z$7,2)*'2012 HR 배정표'!AO1143)/HLOOKUP($A$5,Prj_list!$O$6:$Z$7,2))=TRUE,"-",(HLOOKUP($A$5,Prj_list!$O$6:$Z$7,2)*'2012 HR 배정표'!AO1143)/HLOOKUP($A$5,Prj_list!$O$6:$Z$7,2)))</x:f>
        <x:v>-</x:v>
      </x:c>
      <x:c r="AK1145" s="45" t="str">
        <x:f>IF(ISBLANK('2012 HR 배정표'!AP1143)=TRUE,"-",'2012 HR 배정표'!AP1143)</x:f>
        <x:v>-</x:v>
      </x:c>
      <x:c r="AL1145" s="46" t="str">
        <x:f>IF(ISBLANK('2012 HR 배정표'!AP1143)=TRUE,"-",IF(ISERROR((HLOOKUP($A$5,Prj_list!$O$6:$Z$7,2)*'2012 HR 배정표'!AQ1143)/HLOOKUP($A$5,Prj_list!$O$6:$Z$7,2))=TRUE,"-",(HLOOKUP($A$5,Prj_list!$O$6:$Z$7,2)*'2012 HR 배정표'!AQ1143)/HLOOKUP($A$5,Prj_list!$O$6:$Z$7,2)))</x:f>
        <x:v>-</x:v>
      </x:c>
      <x:c r="AM1145" s="45" t="str">
        <x:f>IF(ISBLANK('2012 HR 배정표'!AR1143)=TRUE,"-",'2012 HR 배정표'!AR1143)</x:f>
        <x:v>-</x:v>
      </x:c>
      <x:c r="AN1145" s="46" t="str">
        <x:f>IF(ISBLANK('2012 HR 배정표'!AR1143)=TRUE,"-",IF(ISERROR((HLOOKUP($A$5,Prj_list!$O$6:$Z$7,2)*'2012 HR 배정표'!AS1143)/HLOOKUP($A$5,Prj_list!$O$6:$Z$7,2))=TRUE,"-",(HLOOKUP($A$5,Prj_list!$O$6:$Z$7,2)*'2012 HR 배정표'!AS1143)/HLOOKUP($A$5,Prj_list!$O$6:$Z$7,2)))</x:f>
        <x:v>-</x:v>
      </x:c>
      <x:c r="AO1145" s="45" t="str">
        <x:f>IF(ISBLANK('2012 HR 배정표'!AT1143)=TRUE,"-",'2012 HR 배정표'!AT1143)</x:f>
        <x:v>-</x:v>
      </x:c>
      <x:c r="AP1145" s="46" t="str">
        <x:f>IF(ISBLANK('2012 HR 배정표'!AT1143)=TRUE,"-",IF(ISERROR((HLOOKUP($A$5,Prj_list!$O$6:$Z$7,2)*'2012 HR 배정표'!AU1143)/HLOOKUP($A$5,Prj_list!$O$6:$Z$7,2))=TRUE,"-",(HLOOKUP($A$5,Prj_list!$O$6:$Z$7,2)*'2012 HR 배정표'!AU1143)/HLOOKUP($A$5,Prj_list!$O$6:$Z$7,2)))</x:f>
        <x:v>-</x:v>
      </x:c>
      <x:c r="AQ1145" s="45" t="str">
        <x:f>IF(ISBLANK('2012 HR 배정표'!AV1143)=TRUE,"-",'2012 HR 배정표'!AV1143)</x:f>
        <x:v>-</x:v>
      </x:c>
      <x:c r="AR1145" s="46" t="str">
        <x:f>IF(ISBLANK('2012 HR 배정표'!AV1143)=TRUE,"-",IF(ISERROR((HLOOKUP($A$5,Prj_list!$O$6:$Z$7,2)*'2012 HR 배정표'!AW1143)/HLOOKUP($A$5,Prj_list!$O$6:$Z$7,2))=TRUE,"-",(HLOOKUP($A$5,Prj_list!$O$6:$Z$7,2)*'2012 HR 배정표'!AW1143)/HLOOKUP($A$5,Prj_list!$O$6:$Z$7,2)))</x:f>
        <x:v>-</x:v>
      </x:c>
      <x:c r="AS1145" s="45" t="str">
        <x:f>IF(ISBLANK('2012 HR 배정표'!AX1143)=TRUE,"-",'2012 HR 배정표'!AX1143)</x:f>
        <x:v>-</x:v>
      </x:c>
      <x:c r="AT1145" s="46" t="str">
        <x:f>IF(ISBLANK('2012 HR 배정표'!AX1143)=TRUE,"-",IF(ISERROR((HLOOKUP($A$5,Prj_list!$O$6:$Z$7,2)*'2012 HR 배정표'!AY1143)/HLOOKUP($A$5,Prj_list!$O$6:$Z$7,2))=TRUE,"-",(HLOOKUP($A$5,Prj_list!$O$6:$Z$7,2)*'2012 HR 배정표'!AY1143)/HLOOKUP($A$5,Prj_list!$O$6:$Z$7,2)))</x:f>
        <x:v>-</x:v>
      </x:c>
      <x:c r="AU1145" s="45" t="str">
        <x:f>IF(ISBLANK('2012 HR 배정표'!AZ1143)=TRUE,"-",'2012 HR 배정표'!AZ1143)</x:f>
        <x:v>-</x:v>
      </x:c>
      <x:c r="AV1145" s="46" t="str">
        <x:f>IF(ISBLANK('2012 HR 배정표'!AZ1143)=TRUE,"-",IF(ISERROR((HLOOKUP($A$5,Prj_list!$O$6:$Z$7,2)*'2012 HR 배정표'!BA1143)/HLOOKUP($A$5,Prj_list!$O$6:$Z$7,2))=TRUE,"-",(HLOOKUP($A$5,Prj_list!$O$6:$Z$7,2)*'2012 HR 배정표'!BA1143)/HLOOKUP($A$5,Prj_list!$O$6:$Z$7,2)))</x:f>
        <x:v>-</x:v>
      </x:c>
      <x:c r="AW1145" s="34" t="str">
        <x:f t="shared" si="36"/>
        <x:v/>
      </x:c>
      <x:c r="AX1145" s="41">
        <x:f t="shared" si="35"/>
        <x:v>0</x:v>
      </x:c>
    </x:row>
    <x:row r="1146" spans="1:50">
      <x:c r="A1146" s="45" t="str">
        <x:f>IF(ISBLANK('2012 HR 배정표'!F1144)=TRUE,"-",'2012 HR 배정표'!F1144)</x:f>
        <x:v>-</x:v>
      </x:c>
      <x:c r="B1146" s="46" t="str">
        <x:f>IF(ISBLANK('2012 HR 배정표'!F1144)=TRUE,"-",IF(ISERROR((HLOOKUP($A$5,Prj_list!$O$6:$Z$7,2)*'2012 HR 배정표'!G1144)/HLOOKUP($A$5,Prj_list!$O$6:$Z$7,2))=TRUE,"-",(HLOOKUP($A$5,Prj_list!$O$6:$Z$7,2)*'2012 HR 배정표'!G1144)/HLOOKUP($A$5,Prj_list!$O$6:$Z$7,2)))</x:f>
        <x:v>-</x:v>
      </x:c>
      <x:c r="C1146" s="45" t="str">
        <x:f>IF(ISBLANK('2012 HR 배정표'!H1144)=TRUE,"-",'2012 HR 배정표'!H1144)</x:f>
        <x:v>-</x:v>
      </x:c>
      <x:c r="D1146" s="46" t="str">
        <x:f>IF(ISBLANK('2012 HR 배정표'!H1144)=TRUE,"-",IF(ISERROR((HLOOKUP($A$5,Prj_list!$O$6:$Z$7,2)*'2012 HR 배정표'!I1144)/HLOOKUP($A$5,Prj_list!$O$6:$Z$7,2))=TRUE,"-",(HLOOKUP($A$5,Prj_list!$O$6:$Z$7,2)*'2012 HR 배정표'!I1144)/HLOOKUP($A$5,Prj_list!$O$6:$Z$7,2)))</x:f>
        <x:v>-</x:v>
      </x:c>
      <x:c r="E1146" s="45" t="str">
        <x:f>IF(ISBLANK('2012 HR 배정표'!J1144)=TRUE,"-",'2012 HR 배정표'!J1144)</x:f>
        <x:v>-</x:v>
      </x:c>
      <x:c r="F1146" s="46" t="str">
        <x:f>IF(ISBLANK('2012 HR 배정표'!J1144)=TRUE,"-",IF(ISERROR((HLOOKUP($A$5,Prj_list!$O$6:$Z$7,2)*'2012 HR 배정표'!K1144)/HLOOKUP($A$5,Prj_list!$O$6:$Z$7,2))=TRUE,"-",(HLOOKUP($A$5,Prj_list!$O$6:$Z$7,2)*'2012 HR 배정표'!K1144)/HLOOKUP($A$5,Prj_list!$O$6:$Z$7,2)))</x:f>
        <x:v>-</x:v>
      </x:c>
      <x:c r="G1146" s="45" t="str">
        <x:f>IF(ISBLANK('2012 HR 배정표'!L1144)=TRUE,"-",'2012 HR 배정표'!L1144)</x:f>
        <x:v>-</x:v>
      </x:c>
      <x:c r="H1146" s="46" t="str">
        <x:f>IF(ISBLANK('2012 HR 배정표'!L1144)=TRUE,"-",IF(ISERROR((HLOOKUP($A$5,Prj_list!$O$6:$Z$7,2)*'2012 HR 배정표'!M1144)/HLOOKUP($A$5,Prj_list!$O$6:$Z$7,2))=TRUE,"-",(HLOOKUP($A$5,Prj_list!$O$6:$Z$7,2)*'2012 HR 배정표'!M1144)/HLOOKUP($A$5,Prj_list!$O$6:$Z$7,2)))</x:f>
        <x:v>-</x:v>
      </x:c>
      <x:c r="I1146" s="45" t="str">
        <x:f>IF(ISBLANK('2012 HR 배정표'!N1144)=TRUE,"-",'2012 HR 배정표'!N1144)</x:f>
        <x:v>-</x:v>
      </x:c>
      <x:c r="J1146" s="46" t="str">
        <x:f>IF(ISBLANK('2012 HR 배정표'!N1144)=TRUE,"-",IF(ISERROR((HLOOKUP($A$5,Prj_list!$O$6:$Z$7,2)*'2012 HR 배정표'!O1144)/HLOOKUP($A$5,Prj_list!$O$6:$Z$7,2))=TRUE,"-",(HLOOKUP($A$5,Prj_list!$O$6:$Z$7,2)*'2012 HR 배정표'!O1144)/HLOOKUP($A$5,Prj_list!$O$6:$Z$7,2)))</x:f>
        <x:v>-</x:v>
      </x:c>
      <x:c r="K1146" s="45" t="str">
        <x:f>IF(ISBLANK('2012 HR 배정표'!P1144)=TRUE,"-",'2012 HR 배정표'!P1144)</x:f>
        <x:v>-</x:v>
      </x:c>
      <x:c r="L1146" s="46" t="str">
        <x:f>IF(ISBLANK('2012 HR 배정표'!P1144)=TRUE,"-",IF(ISERROR((HLOOKUP($A$5,Prj_list!$O$6:$Z$7,2)*'2012 HR 배정표'!Q1144)/HLOOKUP($A$5,Prj_list!$O$6:$Z$7,2))=TRUE,"-",(HLOOKUP($A$5,Prj_list!$O$6:$Z$7,2)*'2012 HR 배정표'!Q1144)/HLOOKUP($A$5,Prj_list!$O$6:$Z$7,2)))</x:f>
        <x:v>-</x:v>
      </x:c>
      <x:c r="M1146" s="45" t="str">
        <x:f>IF(ISBLANK('2012 HR 배정표'!R1144)=TRUE,"-",'2012 HR 배정표'!R1144)</x:f>
        <x:v>-</x:v>
      </x:c>
      <x:c r="N1146" s="46" t="str">
        <x:f>IF(ISBLANK('2012 HR 배정표'!R1144)=TRUE,"-",IF(ISERROR((HLOOKUP($A$5,Prj_list!$O$6:$Z$7,2)*'2012 HR 배정표'!S1144)/HLOOKUP($A$5,Prj_list!$O$6:$Z$7,2))=TRUE,"-",(HLOOKUP($A$5,Prj_list!$O$6:$Z$7,2)*'2012 HR 배정표'!S1144)/HLOOKUP($A$5,Prj_list!$O$6:$Z$7,2)))</x:f>
        <x:v>-</x:v>
      </x:c>
      <x:c r="O1146" s="45" t="str">
        <x:f>IF(ISBLANK('2012 HR 배정표'!T1144)=TRUE,"-",'2012 HR 배정표'!T1144)</x:f>
        <x:v>-</x:v>
      </x:c>
      <x:c r="P1146" s="46" t="str">
        <x:f>IF(ISBLANK('2012 HR 배정표'!T1144)=TRUE,"-",IF(ISERROR((HLOOKUP($A$5,Prj_list!$O$6:$Z$7,2)*'2012 HR 배정표'!U1144)/HLOOKUP($A$5,Prj_list!$O$6:$Z$7,2))=TRUE,"-",(HLOOKUP($A$5,Prj_list!$O$6:$Z$7,2)*'2012 HR 배정표'!U1144)/HLOOKUP($A$5,Prj_list!$O$6:$Z$7,2)))</x:f>
        <x:v>-</x:v>
      </x:c>
      <x:c r="Q1146" s="45" t="str">
        <x:f>IF(ISBLANK('2012 HR 배정표'!V1144)=TRUE,"-",'2012 HR 배정표'!V1144)</x:f>
        <x:v>-</x:v>
      </x:c>
      <x:c r="R1146" s="46" t="str">
        <x:f>IF(ISBLANK('2012 HR 배정표'!V1144)=TRUE,"-",IF(ISERROR((HLOOKUP($A$5,Prj_list!$O$6:$Z$7,2)*'2012 HR 배정표'!W1144)/HLOOKUP($A$5,Prj_list!$O$6:$Z$7,2))=TRUE,"-",(HLOOKUP($A$5,Prj_list!$O$6:$Z$7,2)*'2012 HR 배정표'!W1144)/HLOOKUP($A$5,Prj_list!$O$6:$Z$7,2)))</x:f>
        <x:v>-</x:v>
      </x:c>
      <x:c r="S1146" s="45" t="str">
        <x:f>IF(ISBLANK('2012 HR 배정표'!X1144)=TRUE,"-",'2012 HR 배정표'!X1144)</x:f>
        <x:v>-</x:v>
      </x:c>
      <x:c r="T1146" s="46" t="str">
        <x:f>IF(ISBLANK('2012 HR 배정표'!X1144)=TRUE,"-",IF(ISERROR((HLOOKUP($A$5,Prj_list!$O$6:$Z$7,2)*'2012 HR 배정표'!Y1144)/HLOOKUP($A$5,Prj_list!$O$6:$Z$7,2))=TRUE,"-",(HLOOKUP($A$5,Prj_list!$O$6:$Z$7,2)*'2012 HR 배정표'!Y1144)/HLOOKUP($A$5,Prj_list!$O$6:$Z$7,2)))</x:f>
        <x:v>-</x:v>
      </x:c>
      <x:c r="U1146" s="45" t="str">
        <x:f>IF(ISBLANK('2012 HR 배정표'!Z1144)=TRUE,"-",'2012 HR 배정표'!Z1144)</x:f>
        <x:v>-</x:v>
      </x:c>
      <x:c r="V1146" s="46" t="str">
        <x:f>IF(ISBLANK('2012 HR 배정표'!Z1144)=TRUE,"-",IF(ISERROR((HLOOKUP($A$5,Prj_list!$O$6:$Z$7,2)*'2012 HR 배정표'!AA1144)/HLOOKUP($A$5,Prj_list!$O$6:$Z$7,2))=TRUE,"-",(HLOOKUP($A$5,Prj_list!$O$6:$Z$7,2)*'2012 HR 배정표'!AA1144)/HLOOKUP($A$5,Prj_list!$O$6:$Z$7,2)))</x:f>
        <x:v>-</x:v>
      </x:c>
      <x:c r="W1146" s="45" t="str">
        <x:f>IF(ISBLANK('2012 HR 배정표'!AB1144)=TRUE,"-",'2012 HR 배정표'!AB1144)</x:f>
        <x:v>-</x:v>
      </x:c>
      <x:c r="X1146" s="46" t="str">
        <x:f>IF(ISBLANK('2012 HR 배정표'!AB1144)=TRUE,"-",IF(ISERROR((HLOOKUP($A$5,Prj_list!$O$6:$Z$7,2)*'2012 HR 배정표'!AC1144)/HLOOKUP($A$5,Prj_list!$O$6:$Z$7,2))=TRUE,"-",(HLOOKUP($A$5,Prj_list!$O$6:$Z$7,2)*'2012 HR 배정표'!AC1144)/HLOOKUP($A$5,Prj_list!$O$6:$Z$7,2)))</x:f>
        <x:v>-</x:v>
      </x:c>
      <x:c r="Y1146" s="45" t="str">
        <x:f>IF(ISBLANK('2012 HR 배정표'!AD1144)=TRUE,"-",'2012 HR 배정표'!AD1144)</x:f>
        <x:v>-</x:v>
      </x:c>
      <x:c r="Z1146" s="46" t="str">
        <x:f>IF(ISBLANK('2012 HR 배정표'!AD1144)=TRUE,"-",IF(ISERROR((HLOOKUP($A$5,Prj_list!$O$6:$Z$7,2)*'2012 HR 배정표'!AE1144)/HLOOKUP($A$5,Prj_list!$O$6:$Z$7,2))=TRUE,"-",(HLOOKUP($A$5,Prj_list!$O$6:$Z$7,2)*'2012 HR 배정표'!AE1144)/HLOOKUP($A$5,Prj_list!$O$6:$Z$7,2)))</x:f>
        <x:v>-</x:v>
      </x:c>
      <x:c r="AA1146" s="45" t="str">
        <x:f>IF(ISBLANK('2012 HR 배정표'!AF1144)=TRUE,"-",'2012 HR 배정표'!AF1144)</x:f>
        <x:v>-</x:v>
      </x:c>
      <x:c r="AB1146" s="46" t="str">
        <x:f>IF(ISBLANK('2012 HR 배정표'!AF1144)=TRUE,"-",IF(ISERROR((HLOOKUP($A$5,Prj_list!$O$6:$Z$7,2)*'2012 HR 배정표'!AG1144)/HLOOKUP($A$5,Prj_list!$O$6:$Z$7,2))=TRUE,"-",(HLOOKUP($A$5,Prj_list!$O$6:$Z$7,2)*'2012 HR 배정표'!AG1144)/HLOOKUP($A$5,Prj_list!$O$6:$Z$7,2)))</x:f>
        <x:v>-</x:v>
      </x:c>
      <x:c r="AC1146" s="45" t="str">
        <x:f>IF(ISBLANK('2012 HR 배정표'!AH1144)=TRUE,"-",'2012 HR 배정표'!AH1144)</x:f>
        <x:v>-</x:v>
      </x:c>
      <x:c r="AD1146" s="46" t="str">
        <x:f>IF(ISBLANK('2012 HR 배정표'!AH1144)=TRUE,"-",IF(ISERROR((HLOOKUP($A$5,Prj_list!$O$6:$Z$7,2)*'2012 HR 배정표'!AI1144)/HLOOKUP($A$5,Prj_list!$O$6:$Z$7,2))=TRUE,"-",(HLOOKUP($A$5,Prj_list!$O$6:$Z$7,2)*'2012 HR 배정표'!AI1144)/HLOOKUP($A$5,Prj_list!$O$6:$Z$7,2)))</x:f>
        <x:v>-</x:v>
      </x:c>
      <x:c r="AE1146" s="45" t="str">
        <x:f>IF(ISBLANK('2012 HR 배정표'!AJ1144)=TRUE,"-",'2012 HR 배정표'!AJ1144)</x:f>
        <x:v>-</x:v>
      </x:c>
      <x:c r="AF1146" s="46" t="str">
        <x:f>IF(ISBLANK('2012 HR 배정표'!AJ1144)=TRUE,"-",IF(ISERROR((HLOOKUP($A$5,Prj_list!$O$6:$Z$7,2)*'2012 HR 배정표'!AK1144)/HLOOKUP($A$5,Prj_list!$O$6:$Z$7,2))=TRUE,"-",(HLOOKUP($A$5,Prj_list!$O$6:$Z$7,2)*'2012 HR 배정표'!AK1144)/HLOOKUP($A$5,Prj_list!$O$6:$Z$7,2)))</x:f>
        <x:v>-</x:v>
      </x:c>
      <x:c r="AG1146" s="45" t="str">
        <x:f>IF(ISBLANK('2012 HR 배정표'!AL1144)=TRUE,"-",'2012 HR 배정표'!AL1144)</x:f>
        <x:v>-</x:v>
      </x:c>
      <x:c r="AH1146" s="46" t="str">
        <x:f>IF(ISBLANK('2012 HR 배정표'!AL1144)=TRUE,"-",IF(ISERROR((HLOOKUP($A$5,Prj_list!$O$6:$Z$7,2)*'2012 HR 배정표'!AM1144)/HLOOKUP($A$5,Prj_list!$O$6:$Z$7,2))=TRUE,"-",(HLOOKUP($A$5,Prj_list!$O$6:$Z$7,2)*'2012 HR 배정표'!AM1144)/HLOOKUP($A$5,Prj_list!$O$6:$Z$7,2)))</x:f>
        <x:v>-</x:v>
      </x:c>
      <x:c r="AI1146" s="45" t="str">
        <x:f>IF(ISBLANK('2012 HR 배정표'!AN1144)=TRUE,"-",'2012 HR 배정표'!AN1144)</x:f>
        <x:v>-</x:v>
      </x:c>
      <x:c r="AJ1146" s="46" t="str">
        <x:f>IF(ISBLANK('2012 HR 배정표'!AN1144)=TRUE,"-",IF(ISERROR((HLOOKUP($A$5,Prj_list!$O$6:$Z$7,2)*'2012 HR 배정표'!AO1144)/HLOOKUP($A$5,Prj_list!$O$6:$Z$7,2))=TRUE,"-",(HLOOKUP($A$5,Prj_list!$O$6:$Z$7,2)*'2012 HR 배정표'!AO1144)/HLOOKUP($A$5,Prj_list!$O$6:$Z$7,2)))</x:f>
        <x:v>-</x:v>
      </x:c>
      <x:c r="AK1146" s="45" t="str">
        <x:f>IF(ISBLANK('2012 HR 배정표'!AP1144)=TRUE,"-",'2012 HR 배정표'!AP1144)</x:f>
        <x:v>-</x:v>
      </x:c>
      <x:c r="AL1146" s="46" t="str">
        <x:f>IF(ISBLANK('2012 HR 배정표'!AP1144)=TRUE,"-",IF(ISERROR((HLOOKUP($A$5,Prj_list!$O$6:$Z$7,2)*'2012 HR 배정표'!AQ1144)/HLOOKUP($A$5,Prj_list!$O$6:$Z$7,2))=TRUE,"-",(HLOOKUP($A$5,Prj_list!$O$6:$Z$7,2)*'2012 HR 배정표'!AQ1144)/HLOOKUP($A$5,Prj_list!$O$6:$Z$7,2)))</x:f>
        <x:v>-</x:v>
      </x:c>
      <x:c r="AM1146" s="45" t="str">
        <x:f>IF(ISBLANK('2012 HR 배정표'!AR1144)=TRUE,"-",'2012 HR 배정표'!AR1144)</x:f>
        <x:v>-</x:v>
      </x:c>
      <x:c r="AN1146" s="46" t="str">
        <x:f>IF(ISBLANK('2012 HR 배정표'!AR1144)=TRUE,"-",IF(ISERROR((HLOOKUP($A$5,Prj_list!$O$6:$Z$7,2)*'2012 HR 배정표'!AS1144)/HLOOKUP($A$5,Prj_list!$O$6:$Z$7,2))=TRUE,"-",(HLOOKUP($A$5,Prj_list!$O$6:$Z$7,2)*'2012 HR 배정표'!AS1144)/HLOOKUP($A$5,Prj_list!$O$6:$Z$7,2)))</x:f>
        <x:v>-</x:v>
      </x:c>
      <x:c r="AO1146" s="45" t="str">
        <x:f>IF(ISBLANK('2012 HR 배정표'!AT1144)=TRUE,"-",'2012 HR 배정표'!AT1144)</x:f>
        <x:v>-</x:v>
      </x:c>
      <x:c r="AP1146" s="46" t="str">
        <x:f>IF(ISBLANK('2012 HR 배정표'!AT1144)=TRUE,"-",IF(ISERROR((HLOOKUP($A$5,Prj_list!$O$6:$Z$7,2)*'2012 HR 배정표'!AU1144)/HLOOKUP($A$5,Prj_list!$O$6:$Z$7,2))=TRUE,"-",(HLOOKUP($A$5,Prj_list!$O$6:$Z$7,2)*'2012 HR 배정표'!AU1144)/HLOOKUP($A$5,Prj_list!$O$6:$Z$7,2)))</x:f>
        <x:v>-</x:v>
      </x:c>
      <x:c r="AQ1146" s="45" t="str">
        <x:f>IF(ISBLANK('2012 HR 배정표'!AV1144)=TRUE,"-",'2012 HR 배정표'!AV1144)</x:f>
        <x:v>-</x:v>
      </x:c>
      <x:c r="AR1146" s="46" t="str">
        <x:f>IF(ISBLANK('2012 HR 배정표'!AV1144)=TRUE,"-",IF(ISERROR((HLOOKUP($A$5,Prj_list!$O$6:$Z$7,2)*'2012 HR 배정표'!AW1144)/HLOOKUP($A$5,Prj_list!$O$6:$Z$7,2))=TRUE,"-",(HLOOKUP($A$5,Prj_list!$O$6:$Z$7,2)*'2012 HR 배정표'!AW1144)/HLOOKUP($A$5,Prj_list!$O$6:$Z$7,2)))</x:f>
        <x:v>-</x:v>
      </x:c>
      <x:c r="AS1146" s="45" t="str">
        <x:f>IF(ISBLANK('2012 HR 배정표'!AX1144)=TRUE,"-",'2012 HR 배정표'!AX1144)</x:f>
        <x:v>-</x:v>
      </x:c>
      <x:c r="AT1146" s="46" t="str">
        <x:f>IF(ISBLANK('2012 HR 배정표'!AX1144)=TRUE,"-",IF(ISERROR((HLOOKUP($A$5,Prj_list!$O$6:$Z$7,2)*'2012 HR 배정표'!AY1144)/HLOOKUP($A$5,Prj_list!$O$6:$Z$7,2))=TRUE,"-",(HLOOKUP($A$5,Prj_list!$O$6:$Z$7,2)*'2012 HR 배정표'!AY1144)/HLOOKUP($A$5,Prj_list!$O$6:$Z$7,2)))</x:f>
        <x:v>-</x:v>
      </x:c>
      <x:c r="AU1146" s="45" t="str">
        <x:f>IF(ISBLANK('2012 HR 배정표'!AZ1144)=TRUE,"-",'2012 HR 배정표'!AZ1144)</x:f>
        <x:v>-</x:v>
      </x:c>
      <x:c r="AV1146" s="46" t="str">
        <x:f>IF(ISBLANK('2012 HR 배정표'!AZ1144)=TRUE,"-",IF(ISERROR((HLOOKUP($A$5,Prj_list!$O$6:$Z$7,2)*'2012 HR 배정표'!BA1144)/HLOOKUP($A$5,Prj_list!$O$6:$Z$7,2))=TRUE,"-",(HLOOKUP($A$5,Prj_list!$O$6:$Z$7,2)*'2012 HR 배정표'!BA1144)/HLOOKUP($A$5,Prj_list!$O$6:$Z$7,2)))</x:f>
        <x:v>-</x:v>
      </x:c>
      <x:c r="AW1146" s="34" t="str">
        <x:f t="shared" si="36"/>
        <x:v/>
      </x:c>
      <x:c r="AX1146" s="41">
        <x:f t="shared" si="35"/>
        <x:v>0</x:v>
      </x:c>
    </x:row>
    <x:row r="1147" spans="1:50">
      <x:c r="A1147" s="45" t="str">
        <x:f>IF(ISBLANK('2012 HR 배정표'!F1145)=TRUE,"-",'2012 HR 배정표'!F1145)</x:f>
        <x:v>-</x:v>
      </x:c>
      <x:c r="B1147" s="46" t="str">
        <x:f>IF(ISBLANK('2012 HR 배정표'!F1145)=TRUE,"-",IF(ISERROR((HLOOKUP($A$5,Prj_list!$O$6:$Z$7,2)*'2012 HR 배정표'!G1145)/HLOOKUP($A$5,Prj_list!$O$6:$Z$7,2))=TRUE,"-",(HLOOKUP($A$5,Prj_list!$O$6:$Z$7,2)*'2012 HR 배정표'!G1145)/HLOOKUP($A$5,Prj_list!$O$6:$Z$7,2)))</x:f>
        <x:v>-</x:v>
      </x:c>
      <x:c r="C1147" s="45" t="str">
        <x:f>IF(ISBLANK('2012 HR 배정표'!H1145)=TRUE,"-",'2012 HR 배정표'!H1145)</x:f>
        <x:v>-</x:v>
      </x:c>
      <x:c r="D1147" s="46" t="str">
        <x:f>IF(ISBLANK('2012 HR 배정표'!H1145)=TRUE,"-",IF(ISERROR((HLOOKUP($A$5,Prj_list!$O$6:$Z$7,2)*'2012 HR 배정표'!I1145)/HLOOKUP($A$5,Prj_list!$O$6:$Z$7,2))=TRUE,"-",(HLOOKUP($A$5,Prj_list!$O$6:$Z$7,2)*'2012 HR 배정표'!I1145)/HLOOKUP($A$5,Prj_list!$O$6:$Z$7,2)))</x:f>
        <x:v>-</x:v>
      </x:c>
      <x:c r="E1147" s="45" t="str">
        <x:f>IF(ISBLANK('2012 HR 배정표'!J1145)=TRUE,"-",'2012 HR 배정표'!J1145)</x:f>
        <x:v>-</x:v>
      </x:c>
      <x:c r="F1147" s="46" t="str">
        <x:f>IF(ISBLANK('2012 HR 배정표'!J1145)=TRUE,"-",IF(ISERROR((HLOOKUP($A$5,Prj_list!$O$6:$Z$7,2)*'2012 HR 배정표'!K1145)/HLOOKUP($A$5,Prj_list!$O$6:$Z$7,2))=TRUE,"-",(HLOOKUP($A$5,Prj_list!$O$6:$Z$7,2)*'2012 HR 배정표'!K1145)/HLOOKUP($A$5,Prj_list!$O$6:$Z$7,2)))</x:f>
        <x:v>-</x:v>
      </x:c>
      <x:c r="G1147" s="45" t="str">
        <x:f>IF(ISBLANK('2012 HR 배정표'!L1145)=TRUE,"-",'2012 HR 배정표'!L1145)</x:f>
        <x:v>-</x:v>
      </x:c>
      <x:c r="H1147" s="46" t="str">
        <x:f>IF(ISBLANK('2012 HR 배정표'!L1145)=TRUE,"-",IF(ISERROR((HLOOKUP($A$5,Prj_list!$O$6:$Z$7,2)*'2012 HR 배정표'!M1145)/HLOOKUP($A$5,Prj_list!$O$6:$Z$7,2))=TRUE,"-",(HLOOKUP($A$5,Prj_list!$O$6:$Z$7,2)*'2012 HR 배정표'!M1145)/HLOOKUP($A$5,Prj_list!$O$6:$Z$7,2)))</x:f>
        <x:v>-</x:v>
      </x:c>
      <x:c r="I1147" s="45" t="str">
        <x:f>IF(ISBLANK('2012 HR 배정표'!N1145)=TRUE,"-",'2012 HR 배정표'!N1145)</x:f>
        <x:v>-</x:v>
      </x:c>
      <x:c r="J1147" s="46" t="str">
        <x:f>IF(ISBLANK('2012 HR 배정표'!N1145)=TRUE,"-",IF(ISERROR((HLOOKUP($A$5,Prj_list!$O$6:$Z$7,2)*'2012 HR 배정표'!O1145)/HLOOKUP($A$5,Prj_list!$O$6:$Z$7,2))=TRUE,"-",(HLOOKUP($A$5,Prj_list!$O$6:$Z$7,2)*'2012 HR 배정표'!O1145)/HLOOKUP($A$5,Prj_list!$O$6:$Z$7,2)))</x:f>
        <x:v>-</x:v>
      </x:c>
      <x:c r="K1147" s="45" t="str">
        <x:f>IF(ISBLANK('2012 HR 배정표'!P1145)=TRUE,"-",'2012 HR 배정표'!P1145)</x:f>
        <x:v>-</x:v>
      </x:c>
      <x:c r="L1147" s="46" t="str">
        <x:f>IF(ISBLANK('2012 HR 배정표'!P1145)=TRUE,"-",IF(ISERROR((HLOOKUP($A$5,Prj_list!$O$6:$Z$7,2)*'2012 HR 배정표'!Q1145)/HLOOKUP($A$5,Prj_list!$O$6:$Z$7,2))=TRUE,"-",(HLOOKUP($A$5,Prj_list!$O$6:$Z$7,2)*'2012 HR 배정표'!Q1145)/HLOOKUP($A$5,Prj_list!$O$6:$Z$7,2)))</x:f>
        <x:v>-</x:v>
      </x:c>
      <x:c r="M1147" s="45" t="str">
        <x:f>IF(ISBLANK('2012 HR 배정표'!R1145)=TRUE,"-",'2012 HR 배정표'!R1145)</x:f>
        <x:v>-</x:v>
      </x:c>
      <x:c r="N1147" s="46" t="str">
        <x:f>IF(ISBLANK('2012 HR 배정표'!R1145)=TRUE,"-",IF(ISERROR((HLOOKUP($A$5,Prj_list!$O$6:$Z$7,2)*'2012 HR 배정표'!S1145)/HLOOKUP($A$5,Prj_list!$O$6:$Z$7,2))=TRUE,"-",(HLOOKUP($A$5,Prj_list!$O$6:$Z$7,2)*'2012 HR 배정표'!S1145)/HLOOKUP($A$5,Prj_list!$O$6:$Z$7,2)))</x:f>
        <x:v>-</x:v>
      </x:c>
      <x:c r="O1147" s="45" t="str">
        <x:f>IF(ISBLANK('2012 HR 배정표'!T1145)=TRUE,"-",'2012 HR 배정표'!T1145)</x:f>
        <x:v>-</x:v>
      </x:c>
      <x:c r="P1147" s="46" t="str">
        <x:f>IF(ISBLANK('2012 HR 배정표'!T1145)=TRUE,"-",IF(ISERROR((HLOOKUP($A$5,Prj_list!$O$6:$Z$7,2)*'2012 HR 배정표'!U1145)/HLOOKUP($A$5,Prj_list!$O$6:$Z$7,2))=TRUE,"-",(HLOOKUP($A$5,Prj_list!$O$6:$Z$7,2)*'2012 HR 배정표'!U1145)/HLOOKUP($A$5,Prj_list!$O$6:$Z$7,2)))</x:f>
        <x:v>-</x:v>
      </x:c>
      <x:c r="Q1147" s="45" t="str">
        <x:f>IF(ISBLANK('2012 HR 배정표'!V1145)=TRUE,"-",'2012 HR 배정표'!V1145)</x:f>
        <x:v>-</x:v>
      </x:c>
      <x:c r="R1147" s="46" t="str">
        <x:f>IF(ISBLANK('2012 HR 배정표'!V1145)=TRUE,"-",IF(ISERROR((HLOOKUP($A$5,Prj_list!$O$6:$Z$7,2)*'2012 HR 배정표'!W1145)/HLOOKUP($A$5,Prj_list!$O$6:$Z$7,2))=TRUE,"-",(HLOOKUP($A$5,Prj_list!$O$6:$Z$7,2)*'2012 HR 배정표'!W1145)/HLOOKUP($A$5,Prj_list!$O$6:$Z$7,2)))</x:f>
        <x:v>-</x:v>
      </x:c>
      <x:c r="S1147" s="45" t="str">
        <x:f>IF(ISBLANK('2012 HR 배정표'!X1145)=TRUE,"-",'2012 HR 배정표'!X1145)</x:f>
        <x:v>-</x:v>
      </x:c>
      <x:c r="T1147" s="46" t="str">
        <x:f>IF(ISBLANK('2012 HR 배정표'!X1145)=TRUE,"-",IF(ISERROR((HLOOKUP($A$5,Prj_list!$O$6:$Z$7,2)*'2012 HR 배정표'!Y1145)/HLOOKUP($A$5,Prj_list!$O$6:$Z$7,2))=TRUE,"-",(HLOOKUP($A$5,Prj_list!$O$6:$Z$7,2)*'2012 HR 배정표'!Y1145)/HLOOKUP($A$5,Prj_list!$O$6:$Z$7,2)))</x:f>
        <x:v>-</x:v>
      </x:c>
      <x:c r="U1147" s="45" t="str">
        <x:f>IF(ISBLANK('2012 HR 배정표'!Z1145)=TRUE,"-",'2012 HR 배정표'!Z1145)</x:f>
        <x:v>-</x:v>
      </x:c>
      <x:c r="V1147" s="46" t="str">
        <x:f>IF(ISBLANK('2012 HR 배정표'!Z1145)=TRUE,"-",IF(ISERROR((HLOOKUP($A$5,Prj_list!$O$6:$Z$7,2)*'2012 HR 배정표'!AA1145)/HLOOKUP($A$5,Prj_list!$O$6:$Z$7,2))=TRUE,"-",(HLOOKUP($A$5,Prj_list!$O$6:$Z$7,2)*'2012 HR 배정표'!AA1145)/HLOOKUP($A$5,Prj_list!$O$6:$Z$7,2)))</x:f>
        <x:v>-</x:v>
      </x:c>
      <x:c r="W1147" s="45" t="str">
        <x:f>IF(ISBLANK('2012 HR 배정표'!AB1145)=TRUE,"-",'2012 HR 배정표'!AB1145)</x:f>
        <x:v>-</x:v>
      </x:c>
      <x:c r="X1147" s="46" t="str">
        <x:f>IF(ISBLANK('2012 HR 배정표'!AB1145)=TRUE,"-",IF(ISERROR((HLOOKUP($A$5,Prj_list!$O$6:$Z$7,2)*'2012 HR 배정표'!AC1145)/HLOOKUP($A$5,Prj_list!$O$6:$Z$7,2))=TRUE,"-",(HLOOKUP($A$5,Prj_list!$O$6:$Z$7,2)*'2012 HR 배정표'!AC1145)/HLOOKUP($A$5,Prj_list!$O$6:$Z$7,2)))</x:f>
        <x:v>-</x:v>
      </x:c>
      <x:c r="Y1147" s="45" t="str">
        <x:f>IF(ISBLANK('2012 HR 배정표'!AD1145)=TRUE,"-",'2012 HR 배정표'!AD1145)</x:f>
        <x:v>-</x:v>
      </x:c>
      <x:c r="Z1147" s="46" t="str">
        <x:f>IF(ISBLANK('2012 HR 배정표'!AD1145)=TRUE,"-",IF(ISERROR((HLOOKUP($A$5,Prj_list!$O$6:$Z$7,2)*'2012 HR 배정표'!AE1145)/HLOOKUP($A$5,Prj_list!$O$6:$Z$7,2))=TRUE,"-",(HLOOKUP($A$5,Prj_list!$O$6:$Z$7,2)*'2012 HR 배정표'!AE1145)/HLOOKUP($A$5,Prj_list!$O$6:$Z$7,2)))</x:f>
        <x:v>-</x:v>
      </x:c>
      <x:c r="AA1147" s="45" t="str">
        <x:f>IF(ISBLANK('2012 HR 배정표'!AF1145)=TRUE,"-",'2012 HR 배정표'!AF1145)</x:f>
        <x:v>-</x:v>
      </x:c>
      <x:c r="AB1147" s="46" t="str">
        <x:f>IF(ISBLANK('2012 HR 배정표'!AF1145)=TRUE,"-",IF(ISERROR((HLOOKUP($A$5,Prj_list!$O$6:$Z$7,2)*'2012 HR 배정표'!AG1145)/HLOOKUP($A$5,Prj_list!$O$6:$Z$7,2))=TRUE,"-",(HLOOKUP($A$5,Prj_list!$O$6:$Z$7,2)*'2012 HR 배정표'!AG1145)/HLOOKUP($A$5,Prj_list!$O$6:$Z$7,2)))</x:f>
        <x:v>-</x:v>
      </x:c>
      <x:c r="AC1147" s="45" t="str">
        <x:f>IF(ISBLANK('2012 HR 배정표'!AH1145)=TRUE,"-",'2012 HR 배정표'!AH1145)</x:f>
        <x:v>-</x:v>
      </x:c>
      <x:c r="AD1147" s="46" t="str">
        <x:f>IF(ISBLANK('2012 HR 배정표'!AH1145)=TRUE,"-",IF(ISERROR((HLOOKUP($A$5,Prj_list!$O$6:$Z$7,2)*'2012 HR 배정표'!AI1145)/HLOOKUP($A$5,Prj_list!$O$6:$Z$7,2))=TRUE,"-",(HLOOKUP($A$5,Prj_list!$O$6:$Z$7,2)*'2012 HR 배정표'!AI1145)/HLOOKUP($A$5,Prj_list!$O$6:$Z$7,2)))</x:f>
        <x:v>-</x:v>
      </x:c>
      <x:c r="AE1147" s="45" t="str">
        <x:f>IF(ISBLANK('2012 HR 배정표'!AJ1145)=TRUE,"-",'2012 HR 배정표'!AJ1145)</x:f>
        <x:v>-</x:v>
      </x:c>
      <x:c r="AF1147" s="46" t="str">
        <x:f>IF(ISBLANK('2012 HR 배정표'!AJ1145)=TRUE,"-",IF(ISERROR((HLOOKUP($A$5,Prj_list!$O$6:$Z$7,2)*'2012 HR 배정표'!AK1145)/HLOOKUP($A$5,Prj_list!$O$6:$Z$7,2))=TRUE,"-",(HLOOKUP($A$5,Prj_list!$O$6:$Z$7,2)*'2012 HR 배정표'!AK1145)/HLOOKUP($A$5,Prj_list!$O$6:$Z$7,2)))</x:f>
        <x:v>-</x:v>
      </x:c>
      <x:c r="AG1147" s="45" t="str">
        <x:f>IF(ISBLANK('2012 HR 배정표'!AL1145)=TRUE,"-",'2012 HR 배정표'!AL1145)</x:f>
        <x:v>-</x:v>
      </x:c>
      <x:c r="AH1147" s="46" t="str">
        <x:f>IF(ISBLANK('2012 HR 배정표'!AL1145)=TRUE,"-",IF(ISERROR((HLOOKUP($A$5,Prj_list!$O$6:$Z$7,2)*'2012 HR 배정표'!AM1145)/HLOOKUP($A$5,Prj_list!$O$6:$Z$7,2))=TRUE,"-",(HLOOKUP($A$5,Prj_list!$O$6:$Z$7,2)*'2012 HR 배정표'!AM1145)/HLOOKUP($A$5,Prj_list!$O$6:$Z$7,2)))</x:f>
        <x:v>-</x:v>
      </x:c>
      <x:c r="AI1147" s="45" t="str">
        <x:f>IF(ISBLANK('2012 HR 배정표'!AN1145)=TRUE,"-",'2012 HR 배정표'!AN1145)</x:f>
        <x:v>-</x:v>
      </x:c>
      <x:c r="AJ1147" s="46" t="str">
        <x:f>IF(ISBLANK('2012 HR 배정표'!AN1145)=TRUE,"-",IF(ISERROR((HLOOKUP($A$5,Prj_list!$O$6:$Z$7,2)*'2012 HR 배정표'!AO1145)/HLOOKUP($A$5,Prj_list!$O$6:$Z$7,2))=TRUE,"-",(HLOOKUP($A$5,Prj_list!$O$6:$Z$7,2)*'2012 HR 배정표'!AO1145)/HLOOKUP($A$5,Prj_list!$O$6:$Z$7,2)))</x:f>
        <x:v>-</x:v>
      </x:c>
      <x:c r="AK1147" s="45" t="str">
        <x:f>IF(ISBLANK('2012 HR 배정표'!AP1145)=TRUE,"-",'2012 HR 배정표'!AP1145)</x:f>
        <x:v>-</x:v>
      </x:c>
      <x:c r="AL1147" s="46" t="str">
        <x:f>IF(ISBLANK('2012 HR 배정표'!AP1145)=TRUE,"-",IF(ISERROR((HLOOKUP($A$5,Prj_list!$O$6:$Z$7,2)*'2012 HR 배정표'!AQ1145)/HLOOKUP($A$5,Prj_list!$O$6:$Z$7,2))=TRUE,"-",(HLOOKUP($A$5,Prj_list!$O$6:$Z$7,2)*'2012 HR 배정표'!AQ1145)/HLOOKUP($A$5,Prj_list!$O$6:$Z$7,2)))</x:f>
        <x:v>-</x:v>
      </x:c>
      <x:c r="AM1147" s="45" t="str">
        <x:f>IF(ISBLANK('2012 HR 배정표'!AR1145)=TRUE,"-",'2012 HR 배정표'!AR1145)</x:f>
        <x:v>-</x:v>
      </x:c>
      <x:c r="AN1147" s="46" t="str">
        <x:f>IF(ISBLANK('2012 HR 배정표'!AR1145)=TRUE,"-",IF(ISERROR((HLOOKUP($A$5,Prj_list!$O$6:$Z$7,2)*'2012 HR 배정표'!AS1145)/HLOOKUP($A$5,Prj_list!$O$6:$Z$7,2))=TRUE,"-",(HLOOKUP($A$5,Prj_list!$O$6:$Z$7,2)*'2012 HR 배정표'!AS1145)/HLOOKUP($A$5,Prj_list!$O$6:$Z$7,2)))</x:f>
        <x:v>-</x:v>
      </x:c>
      <x:c r="AO1147" s="45" t="str">
        <x:f>IF(ISBLANK('2012 HR 배정표'!AT1145)=TRUE,"-",'2012 HR 배정표'!AT1145)</x:f>
        <x:v>-</x:v>
      </x:c>
      <x:c r="AP1147" s="46" t="str">
        <x:f>IF(ISBLANK('2012 HR 배정표'!AT1145)=TRUE,"-",IF(ISERROR((HLOOKUP($A$5,Prj_list!$O$6:$Z$7,2)*'2012 HR 배정표'!AU1145)/HLOOKUP($A$5,Prj_list!$O$6:$Z$7,2))=TRUE,"-",(HLOOKUP($A$5,Prj_list!$O$6:$Z$7,2)*'2012 HR 배정표'!AU1145)/HLOOKUP($A$5,Prj_list!$O$6:$Z$7,2)))</x:f>
        <x:v>-</x:v>
      </x:c>
      <x:c r="AQ1147" s="45" t="str">
        <x:f>IF(ISBLANK('2012 HR 배정표'!AV1145)=TRUE,"-",'2012 HR 배정표'!AV1145)</x:f>
        <x:v>-</x:v>
      </x:c>
      <x:c r="AR1147" s="46" t="str">
        <x:f>IF(ISBLANK('2012 HR 배정표'!AV1145)=TRUE,"-",IF(ISERROR((HLOOKUP($A$5,Prj_list!$O$6:$Z$7,2)*'2012 HR 배정표'!AW1145)/HLOOKUP($A$5,Prj_list!$O$6:$Z$7,2))=TRUE,"-",(HLOOKUP($A$5,Prj_list!$O$6:$Z$7,2)*'2012 HR 배정표'!AW1145)/HLOOKUP($A$5,Prj_list!$O$6:$Z$7,2)))</x:f>
        <x:v>-</x:v>
      </x:c>
      <x:c r="AS1147" s="45" t="str">
        <x:f>IF(ISBLANK('2012 HR 배정표'!AX1145)=TRUE,"-",'2012 HR 배정표'!AX1145)</x:f>
        <x:v>-</x:v>
      </x:c>
      <x:c r="AT1147" s="46" t="str">
        <x:f>IF(ISBLANK('2012 HR 배정표'!AX1145)=TRUE,"-",IF(ISERROR((HLOOKUP($A$5,Prj_list!$O$6:$Z$7,2)*'2012 HR 배정표'!AY1145)/HLOOKUP($A$5,Prj_list!$O$6:$Z$7,2))=TRUE,"-",(HLOOKUP($A$5,Prj_list!$O$6:$Z$7,2)*'2012 HR 배정표'!AY1145)/HLOOKUP($A$5,Prj_list!$O$6:$Z$7,2)))</x:f>
        <x:v>-</x:v>
      </x:c>
      <x:c r="AU1147" s="45" t="str">
        <x:f>IF(ISBLANK('2012 HR 배정표'!AZ1145)=TRUE,"-",'2012 HR 배정표'!AZ1145)</x:f>
        <x:v>-</x:v>
      </x:c>
      <x:c r="AV1147" s="46" t="str">
        <x:f>IF(ISBLANK('2012 HR 배정표'!AZ1145)=TRUE,"-",IF(ISERROR((HLOOKUP($A$5,Prj_list!$O$6:$Z$7,2)*'2012 HR 배정표'!BA1145)/HLOOKUP($A$5,Prj_list!$O$6:$Z$7,2))=TRUE,"-",(HLOOKUP($A$5,Prj_list!$O$6:$Z$7,2)*'2012 HR 배정표'!BA1145)/HLOOKUP($A$5,Prj_list!$O$6:$Z$7,2)))</x:f>
        <x:v>-</x:v>
      </x:c>
      <x:c r="AW1147" s="34" t="str">
        <x:f t="shared" si="36"/>
        <x:v/>
      </x:c>
      <x:c r="AX1147" s="41">
        <x:f t="shared" si="35"/>
        <x:v>0</x:v>
      </x:c>
    </x:row>
    <x:row r="1148" spans="1:50">
      <x:c r="A1148" s="45" t="str">
        <x:f>IF(ISBLANK('2012 HR 배정표'!F1146)=TRUE,"-",'2012 HR 배정표'!F1146)</x:f>
        <x:v>-</x:v>
      </x:c>
      <x:c r="B1148" s="46" t="str">
        <x:f>IF(ISBLANK('2012 HR 배정표'!F1146)=TRUE,"-",IF(ISERROR((HLOOKUP($A$5,Prj_list!$O$6:$Z$7,2)*'2012 HR 배정표'!G1146)/HLOOKUP($A$5,Prj_list!$O$6:$Z$7,2))=TRUE,"-",(HLOOKUP($A$5,Prj_list!$O$6:$Z$7,2)*'2012 HR 배정표'!G1146)/HLOOKUP($A$5,Prj_list!$O$6:$Z$7,2)))</x:f>
        <x:v>-</x:v>
      </x:c>
      <x:c r="C1148" s="45" t="str">
        <x:f>IF(ISBLANK('2012 HR 배정표'!H1146)=TRUE,"-",'2012 HR 배정표'!H1146)</x:f>
        <x:v>-</x:v>
      </x:c>
      <x:c r="D1148" s="46" t="str">
        <x:f>IF(ISBLANK('2012 HR 배정표'!H1146)=TRUE,"-",IF(ISERROR((HLOOKUP($A$5,Prj_list!$O$6:$Z$7,2)*'2012 HR 배정표'!I1146)/HLOOKUP($A$5,Prj_list!$O$6:$Z$7,2))=TRUE,"-",(HLOOKUP($A$5,Prj_list!$O$6:$Z$7,2)*'2012 HR 배정표'!I1146)/HLOOKUP($A$5,Prj_list!$O$6:$Z$7,2)))</x:f>
        <x:v>-</x:v>
      </x:c>
      <x:c r="E1148" s="45" t="str">
        <x:f>IF(ISBLANK('2012 HR 배정표'!J1146)=TRUE,"-",'2012 HR 배정표'!J1146)</x:f>
        <x:v>-</x:v>
      </x:c>
      <x:c r="F1148" s="46" t="str">
        <x:f>IF(ISBLANK('2012 HR 배정표'!J1146)=TRUE,"-",IF(ISERROR((HLOOKUP($A$5,Prj_list!$O$6:$Z$7,2)*'2012 HR 배정표'!K1146)/HLOOKUP($A$5,Prj_list!$O$6:$Z$7,2))=TRUE,"-",(HLOOKUP($A$5,Prj_list!$O$6:$Z$7,2)*'2012 HR 배정표'!K1146)/HLOOKUP($A$5,Prj_list!$O$6:$Z$7,2)))</x:f>
        <x:v>-</x:v>
      </x:c>
      <x:c r="G1148" s="45" t="str">
        <x:f>IF(ISBLANK('2012 HR 배정표'!L1146)=TRUE,"-",'2012 HR 배정표'!L1146)</x:f>
        <x:v>-</x:v>
      </x:c>
      <x:c r="H1148" s="46" t="str">
        <x:f>IF(ISBLANK('2012 HR 배정표'!L1146)=TRUE,"-",IF(ISERROR((HLOOKUP($A$5,Prj_list!$O$6:$Z$7,2)*'2012 HR 배정표'!M1146)/HLOOKUP($A$5,Prj_list!$O$6:$Z$7,2))=TRUE,"-",(HLOOKUP($A$5,Prj_list!$O$6:$Z$7,2)*'2012 HR 배정표'!M1146)/HLOOKUP($A$5,Prj_list!$O$6:$Z$7,2)))</x:f>
        <x:v>-</x:v>
      </x:c>
      <x:c r="I1148" s="45" t="str">
        <x:f>IF(ISBLANK('2012 HR 배정표'!N1146)=TRUE,"-",'2012 HR 배정표'!N1146)</x:f>
        <x:v>-</x:v>
      </x:c>
      <x:c r="J1148" s="46" t="str">
        <x:f>IF(ISBLANK('2012 HR 배정표'!N1146)=TRUE,"-",IF(ISERROR((HLOOKUP($A$5,Prj_list!$O$6:$Z$7,2)*'2012 HR 배정표'!O1146)/HLOOKUP($A$5,Prj_list!$O$6:$Z$7,2))=TRUE,"-",(HLOOKUP($A$5,Prj_list!$O$6:$Z$7,2)*'2012 HR 배정표'!O1146)/HLOOKUP($A$5,Prj_list!$O$6:$Z$7,2)))</x:f>
        <x:v>-</x:v>
      </x:c>
      <x:c r="K1148" s="45" t="str">
        <x:f>IF(ISBLANK('2012 HR 배정표'!P1146)=TRUE,"-",'2012 HR 배정표'!P1146)</x:f>
        <x:v>-</x:v>
      </x:c>
      <x:c r="L1148" s="46" t="str">
        <x:f>IF(ISBLANK('2012 HR 배정표'!P1146)=TRUE,"-",IF(ISERROR((HLOOKUP($A$5,Prj_list!$O$6:$Z$7,2)*'2012 HR 배정표'!Q1146)/HLOOKUP($A$5,Prj_list!$O$6:$Z$7,2))=TRUE,"-",(HLOOKUP($A$5,Prj_list!$O$6:$Z$7,2)*'2012 HR 배정표'!Q1146)/HLOOKUP($A$5,Prj_list!$O$6:$Z$7,2)))</x:f>
        <x:v>-</x:v>
      </x:c>
      <x:c r="M1148" s="45" t="str">
        <x:f>IF(ISBLANK('2012 HR 배정표'!R1146)=TRUE,"-",'2012 HR 배정표'!R1146)</x:f>
        <x:v>-</x:v>
      </x:c>
      <x:c r="N1148" s="46" t="str">
        <x:f>IF(ISBLANK('2012 HR 배정표'!R1146)=TRUE,"-",IF(ISERROR((HLOOKUP($A$5,Prj_list!$O$6:$Z$7,2)*'2012 HR 배정표'!S1146)/HLOOKUP($A$5,Prj_list!$O$6:$Z$7,2))=TRUE,"-",(HLOOKUP($A$5,Prj_list!$O$6:$Z$7,2)*'2012 HR 배정표'!S1146)/HLOOKUP($A$5,Prj_list!$O$6:$Z$7,2)))</x:f>
        <x:v>-</x:v>
      </x:c>
      <x:c r="O1148" s="45" t="str">
        <x:f>IF(ISBLANK('2012 HR 배정표'!T1146)=TRUE,"-",'2012 HR 배정표'!T1146)</x:f>
        <x:v>-</x:v>
      </x:c>
      <x:c r="P1148" s="46" t="str">
        <x:f>IF(ISBLANK('2012 HR 배정표'!T1146)=TRUE,"-",IF(ISERROR((HLOOKUP($A$5,Prj_list!$O$6:$Z$7,2)*'2012 HR 배정표'!U1146)/HLOOKUP($A$5,Prj_list!$O$6:$Z$7,2))=TRUE,"-",(HLOOKUP($A$5,Prj_list!$O$6:$Z$7,2)*'2012 HR 배정표'!U1146)/HLOOKUP($A$5,Prj_list!$O$6:$Z$7,2)))</x:f>
        <x:v>-</x:v>
      </x:c>
      <x:c r="Q1148" s="45" t="str">
        <x:f>IF(ISBLANK('2012 HR 배정표'!V1146)=TRUE,"-",'2012 HR 배정표'!V1146)</x:f>
        <x:v>-</x:v>
      </x:c>
      <x:c r="R1148" s="46" t="str">
        <x:f>IF(ISBLANK('2012 HR 배정표'!V1146)=TRUE,"-",IF(ISERROR((HLOOKUP($A$5,Prj_list!$O$6:$Z$7,2)*'2012 HR 배정표'!W1146)/HLOOKUP($A$5,Prj_list!$O$6:$Z$7,2))=TRUE,"-",(HLOOKUP($A$5,Prj_list!$O$6:$Z$7,2)*'2012 HR 배정표'!W1146)/HLOOKUP($A$5,Prj_list!$O$6:$Z$7,2)))</x:f>
        <x:v>-</x:v>
      </x:c>
      <x:c r="S1148" s="45" t="str">
        <x:f>IF(ISBLANK('2012 HR 배정표'!X1146)=TRUE,"-",'2012 HR 배정표'!X1146)</x:f>
        <x:v>-</x:v>
      </x:c>
      <x:c r="T1148" s="46" t="str">
        <x:f>IF(ISBLANK('2012 HR 배정표'!X1146)=TRUE,"-",IF(ISERROR((HLOOKUP($A$5,Prj_list!$O$6:$Z$7,2)*'2012 HR 배정표'!Y1146)/HLOOKUP($A$5,Prj_list!$O$6:$Z$7,2))=TRUE,"-",(HLOOKUP($A$5,Prj_list!$O$6:$Z$7,2)*'2012 HR 배정표'!Y1146)/HLOOKUP($A$5,Prj_list!$O$6:$Z$7,2)))</x:f>
        <x:v>-</x:v>
      </x:c>
      <x:c r="U1148" s="45" t="str">
        <x:f>IF(ISBLANK('2012 HR 배정표'!Z1146)=TRUE,"-",'2012 HR 배정표'!Z1146)</x:f>
        <x:v>-</x:v>
      </x:c>
      <x:c r="V1148" s="46" t="str">
        <x:f>IF(ISBLANK('2012 HR 배정표'!Z1146)=TRUE,"-",IF(ISERROR((HLOOKUP($A$5,Prj_list!$O$6:$Z$7,2)*'2012 HR 배정표'!AA1146)/HLOOKUP($A$5,Prj_list!$O$6:$Z$7,2))=TRUE,"-",(HLOOKUP($A$5,Prj_list!$O$6:$Z$7,2)*'2012 HR 배정표'!AA1146)/HLOOKUP($A$5,Prj_list!$O$6:$Z$7,2)))</x:f>
        <x:v>-</x:v>
      </x:c>
      <x:c r="W1148" s="45" t="str">
        <x:f>IF(ISBLANK('2012 HR 배정표'!AB1146)=TRUE,"-",'2012 HR 배정표'!AB1146)</x:f>
        <x:v>-</x:v>
      </x:c>
      <x:c r="X1148" s="46" t="str">
        <x:f>IF(ISBLANK('2012 HR 배정표'!AB1146)=TRUE,"-",IF(ISERROR((HLOOKUP($A$5,Prj_list!$O$6:$Z$7,2)*'2012 HR 배정표'!AC1146)/HLOOKUP($A$5,Prj_list!$O$6:$Z$7,2))=TRUE,"-",(HLOOKUP($A$5,Prj_list!$O$6:$Z$7,2)*'2012 HR 배정표'!AC1146)/HLOOKUP($A$5,Prj_list!$O$6:$Z$7,2)))</x:f>
        <x:v>-</x:v>
      </x:c>
      <x:c r="Y1148" s="45" t="str">
        <x:f>IF(ISBLANK('2012 HR 배정표'!AD1146)=TRUE,"-",'2012 HR 배정표'!AD1146)</x:f>
        <x:v>-</x:v>
      </x:c>
      <x:c r="Z1148" s="46" t="str">
        <x:f>IF(ISBLANK('2012 HR 배정표'!AD1146)=TRUE,"-",IF(ISERROR((HLOOKUP($A$5,Prj_list!$O$6:$Z$7,2)*'2012 HR 배정표'!AE1146)/HLOOKUP($A$5,Prj_list!$O$6:$Z$7,2))=TRUE,"-",(HLOOKUP($A$5,Prj_list!$O$6:$Z$7,2)*'2012 HR 배정표'!AE1146)/HLOOKUP($A$5,Prj_list!$O$6:$Z$7,2)))</x:f>
        <x:v>-</x:v>
      </x:c>
      <x:c r="AA1148" s="45" t="str">
        <x:f>IF(ISBLANK('2012 HR 배정표'!AF1146)=TRUE,"-",'2012 HR 배정표'!AF1146)</x:f>
        <x:v>-</x:v>
      </x:c>
      <x:c r="AB1148" s="46" t="str">
        <x:f>IF(ISBLANK('2012 HR 배정표'!AF1146)=TRUE,"-",IF(ISERROR((HLOOKUP($A$5,Prj_list!$O$6:$Z$7,2)*'2012 HR 배정표'!AG1146)/HLOOKUP($A$5,Prj_list!$O$6:$Z$7,2))=TRUE,"-",(HLOOKUP($A$5,Prj_list!$O$6:$Z$7,2)*'2012 HR 배정표'!AG1146)/HLOOKUP($A$5,Prj_list!$O$6:$Z$7,2)))</x:f>
        <x:v>-</x:v>
      </x:c>
      <x:c r="AC1148" s="45" t="str">
        <x:f>IF(ISBLANK('2012 HR 배정표'!AH1146)=TRUE,"-",'2012 HR 배정표'!AH1146)</x:f>
        <x:v>-</x:v>
      </x:c>
      <x:c r="AD1148" s="46" t="str">
        <x:f>IF(ISBLANK('2012 HR 배정표'!AH1146)=TRUE,"-",IF(ISERROR((HLOOKUP($A$5,Prj_list!$O$6:$Z$7,2)*'2012 HR 배정표'!AI1146)/HLOOKUP($A$5,Prj_list!$O$6:$Z$7,2))=TRUE,"-",(HLOOKUP($A$5,Prj_list!$O$6:$Z$7,2)*'2012 HR 배정표'!AI1146)/HLOOKUP($A$5,Prj_list!$O$6:$Z$7,2)))</x:f>
        <x:v>-</x:v>
      </x:c>
      <x:c r="AE1148" s="45" t="str">
        <x:f>IF(ISBLANK('2012 HR 배정표'!AJ1146)=TRUE,"-",'2012 HR 배정표'!AJ1146)</x:f>
        <x:v>-</x:v>
      </x:c>
      <x:c r="AF1148" s="46" t="str">
        <x:f>IF(ISBLANK('2012 HR 배정표'!AJ1146)=TRUE,"-",IF(ISERROR((HLOOKUP($A$5,Prj_list!$O$6:$Z$7,2)*'2012 HR 배정표'!AK1146)/HLOOKUP($A$5,Prj_list!$O$6:$Z$7,2))=TRUE,"-",(HLOOKUP($A$5,Prj_list!$O$6:$Z$7,2)*'2012 HR 배정표'!AK1146)/HLOOKUP($A$5,Prj_list!$O$6:$Z$7,2)))</x:f>
        <x:v>-</x:v>
      </x:c>
      <x:c r="AG1148" s="45" t="str">
        <x:f>IF(ISBLANK('2012 HR 배정표'!AL1146)=TRUE,"-",'2012 HR 배정표'!AL1146)</x:f>
        <x:v>-</x:v>
      </x:c>
      <x:c r="AH1148" s="46" t="str">
        <x:f>IF(ISBLANK('2012 HR 배정표'!AL1146)=TRUE,"-",IF(ISERROR((HLOOKUP($A$5,Prj_list!$O$6:$Z$7,2)*'2012 HR 배정표'!AM1146)/HLOOKUP($A$5,Prj_list!$O$6:$Z$7,2))=TRUE,"-",(HLOOKUP($A$5,Prj_list!$O$6:$Z$7,2)*'2012 HR 배정표'!AM1146)/HLOOKUP($A$5,Prj_list!$O$6:$Z$7,2)))</x:f>
        <x:v>-</x:v>
      </x:c>
      <x:c r="AI1148" s="45" t="str">
        <x:f>IF(ISBLANK('2012 HR 배정표'!AN1146)=TRUE,"-",'2012 HR 배정표'!AN1146)</x:f>
        <x:v>-</x:v>
      </x:c>
      <x:c r="AJ1148" s="46" t="str">
        <x:f>IF(ISBLANK('2012 HR 배정표'!AN1146)=TRUE,"-",IF(ISERROR((HLOOKUP($A$5,Prj_list!$O$6:$Z$7,2)*'2012 HR 배정표'!AO1146)/HLOOKUP($A$5,Prj_list!$O$6:$Z$7,2))=TRUE,"-",(HLOOKUP($A$5,Prj_list!$O$6:$Z$7,2)*'2012 HR 배정표'!AO1146)/HLOOKUP($A$5,Prj_list!$O$6:$Z$7,2)))</x:f>
        <x:v>-</x:v>
      </x:c>
      <x:c r="AK1148" s="45" t="str">
        <x:f>IF(ISBLANK('2012 HR 배정표'!AP1146)=TRUE,"-",'2012 HR 배정표'!AP1146)</x:f>
        <x:v>-</x:v>
      </x:c>
      <x:c r="AL1148" s="46" t="str">
        <x:f>IF(ISBLANK('2012 HR 배정표'!AP1146)=TRUE,"-",IF(ISERROR((HLOOKUP($A$5,Prj_list!$O$6:$Z$7,2)*'2012 HR 배정표'!AQ1146)/HLOOKUP($A$5,Prj_list!$O$6:$Z$7,2))=TRUE,"-",(HLOOKUP($A$5,Prj_list!$O$6:$Z$7,2)*'2012 HR 배정표'!AQ1146)/HLOOKUP($A$5,Prj_list!$O$6:$Z$7,2)))</x:f>
        <x:v>-</x:v>
      </x:c>
      <x:c r="AM1148" s="45" t="str">
        <x:f>IF(ISBLANK('2012 HR 배정표'!AR1146)=TRUE,"-",'2012 HR 배정표'!AR1146)</x:f>
        <x:v>-</x:v>
      </x:c>
      <x:c r="AN1148" s="46" t="str">
        <x:f>IF(ISBLANK('2012 HR 배정표'!AR1146)=TRUE,"-",IF(ISERROR((HLOOKUP($A$5,Prj_list!$O$6:$Z$7,2)*'2012 HR 배정표'!AS1146)/HLOOKUP($A$5,Prj_list!$O$6:$Z$7,2))=TRUE,"-",(HLOOKUP($A$5,Prj_list!$O$6:$Z$7,2)*'2012 HR 배정표'!AS1146)/HLOOKUP($A$5,Prj_list!$O$6:$Z$7,2)))</x:f>
        <x:v>-</x:v>
      </x:c>
      <x:c r="AO1148" s="45" t="str">
        <x:f>IF(ISBLANK('2012 HR 배정표'!AT1146)=TRUE,"-",'2012 HR 배정표'!AT1146)</x:f>
        <x:v>-</x:v>
      </x:c>
      <x:c r="AP1148" s="46" t="str">
        <x:f>IF(ISBLANK('2012 HR 배정표'!AT1146)=TRUE,"-",IF(ISERROR((HLOOKUP($A$5,Prj_list!$O$6:$Z$7,2)*'2012 HR 배정표'!AU1146)/HLOOKUP($A$5,Prj_list!$O$6:$Z$7,2))=TRUE,"-",(HLOOKUP($A$5,Prj_list!$O$6:$Z$7,2)*'2012 HR 배정표'!AU1146)/HLOOKUP($A$5,Prj_list!$O$6:$Z$7,2)))</x:f>
        <x:v>-</x:v>
      </x:c>
      <x:c r="AQ1148" s="45" t="str">
        <x:f>IF(ISBLANK('2012 HR 배정표'!AV1146)=TRUE,"-",'2012 HR 배정표'!AV1146)</x:f>
        <x:v>-</x:v>
      </x:c>
      <x:c r="AR1148" s="46" t="str">
        <x:f>IF(ISBLANK('2012 HR 배정표'!AV1146)=TRUE,"-",IF(ISERROR((HLOOKUP($A$5,Prj_list!$O$6:$Z$7,2)*'2012 HR 배정표'!AW1146)/HLOOKUP($A$5,Prj_list!$O$6:$Z$7,2))=TRUE,"-",(HLOOKUP($A$5,Prj_list!$O$6:$Z$7,2)*'2012 HR 배정표'!AW1146)/HLOOKUP($A$5,Prj_list!$O$6:$Z$7,2)))</x:f>
        <x:v>-</x:v>
      </x:c>
      <x:c r="AS1148" s="45" t="str">
        <x:f>IF(ISBLANK('2012 HR 배정표'!AX1146)=TRUE,"-",'2012 HR 배정표'!AX1146)</x:f>
        <x:v>-</x:v>
      </x:c>
      <x:c r="AT1148" s="46" t="str">
        <x:f>IF(ISBLANK('2012 HR 배정표'!AX1146)=TRUE,"-",IF(ISERROR((HLOOKUP($A$5,Prj_list!$O$6:$Z$7,2)*'2012 HR 배정표'!AY1146)/HLOOKUP($A$5,Prj_list!$O$6:$Z$7,2))=TRUE,"-",(HLOOKUP($A$5,Prj_list!$O$6:$Z$7,2)*'2012 HR 배정표'!AY1146)/HLOOKUP($A$5,Prj_list!$O$6:$Z$7,2)))</x:f>
        <x:v>-</x:v>
      </x:c>
      <x:c r="AU1148" s="45" t="str">
        <x:f>IF(ISBLANK('2012 HR 배정표'!AZ1146)=TRUE,"-",'2012 HR 배정표'!AZ1146)</x:f>
        <x:v>-</x:v>
      </x:c>
      <x:c r="AV1148" s="46" t="str">
        <x:f>IF(ISBLANK('2012 HR 배정표'!AZ1146)=TRUE,"-",IF(ISERROR((HLOOKUP($A$5,Prj_list!$O$6:$Z$7,2)*'2012 HR 배정표'!BA1146)/HLOOKUP($A$5,Prj_list!$O$6:$Z$7,2))=TRUE,"-",(HLOOKUP($A$5,Prj_list!$O$6:$Z$7,2)*'2012 HR 배정표'!BA1146)/HLOOKUP($A$5,Prj_list!$O$6:$Z$7,2)))</x:f>
        <x:v>-</x:v>
      </x:c>
      <x:c r="AW1148" s="34" t="str">
        <x:f t="shared" si="36"/>
        <x:v/>
      </x:c>
      <x:c r="AX1148" s="41">
        <x:f t="shared" si="35"/>
        <x:v>0</x:v>
      </x:c>
    </x:row>
    <x:row r="1149" spans="1:50">
      <x:c r="A1149" s="45" t="str">
        <x:f>IF(ISBLANK('2012 HR 배정표'!F1147)=TRUE,"-",'2012 HR 배정표'!F1147)</x:f>
        <x:v>-</x:v>
      </x:c>
      <x:c r="B1149" s="46" t="str">
        <x:f>IF(ISBLANK('2012 HR 배정표'!F1147)=TRUE,"-",IF(ISERROR((HLOOKUP($A$5,Prj_list!$O$6:$Z$7,2)*'2012 HR 배정표'!G1147)/HLOOKUP($A$5,Prj_list!$O$6:$Z$7,2))=TRUE,"-",(HLOOKUP($A$5,Prj_list!$O$6:$Z$7,2)*'2012 HR 배정표'!G1147)/HLOOKUP($A$5,Prj_list!$O$6:$Z$7,2)))</x:f>
        <x:v>-</x:v>
      </x:c>
      <x:c r="C1149" s="45" t="str">
        <x:f>IF(ISBLANK('2012 HR 배정표'!H1147)=TRUE,"-",'2012 HR 배정표'!H1147)</x:f>
        <x:v>-</x:v>
      </x:c>
      <x:c r="D1149" s="46" t="str">
        <x:f>IF(ISBLANK('2012 HR 배정표'!H1147)=TRUE,"-",IF(ISERROR((HLOOKUP($A$5,Prj_list!$O$6:$Z$7,2)*'2012 HR 배정표'!I1147)/HLOOKUP($A$5,Prj_list!$O$6:$Z$7,2))=TRUE,"-",(HLOOKUP($A$5,Prj_list!$O$6:$Z$7,2)*'2012 HR 배정표'!I1147)/HLOOKUP($A$5,Prj_list!$O$6:$Z$7,2)))</x:f>
        <x:v>-</x:v>
      </x:c>
      <x:c r="E1149" s="45" t="str">
        <x:f>IF(ISBLANK('2012 HR 배정표'!J1147)=TRUE,"-",'2012 HR 배정표'!J1147)</x:f>
        <x:v>-</x:v>
      </x:c>
      <x:c r="F1149" s="46" t="str">
        <x:f>IF(ISBLANK('2012 HR 배정표'!J1147)=TRUE,"-",IF(ISERROR((HLOOKUP($A$5,Prj_list!$O$6:$Z$7,2)*'2012 HR 배정표'!K1147)/HLOOKUP($A$5,Prj_list!$O$6:$Z$7,2))=TRUE,"-",(HLOOKUP($A$5,Prj_list!$O$6:$Z$7,2)*'2012 HR 배정표'!K1147)/HLOOKUP($A$5,Prj_list!$O$6:$Z$7,2)))</x:f>
        <x:v>-</x:v>
      </x:c>
      <x:c r="G1149" s="45" t="str">
        <x:f>IF(ISBLANK('2012 HR 배정표'!L1147)=TRUE,"-",'2012 HR 배정표'!L1147)</x:f>
        <x:v>-</x:v>
      </x:c>
      <x:c r="H1149" s="46" t="str">
        <x:f>IF(ISBLANK('2012 HR 배정표'!L1147)=TRUE,"-",IF(ISERROR((HLOOKUP($A$5,Prj_list!$O$6:$Z$7,2)*'2012 HR 배정표'!M1147)/HLOOKUP($A$5,Prj_list!$O$6:$Z$7,2))=TRUE,"-",(HLOOKUP($A$5,Prj_list!$O$6:$Z$7,2)*'2012 HR 배정표'!M1147)/HLOOKUP($A$5,Prj_list!$O$6:$Z$7,2)))</x:f>
        <x:v>-</x:v>
      </x:c>
      <x:c r="I1149" s="45" t="str">
        <x:f>IF(ISBLANK('2012 HR 배정표'!N1147)=TRUE,"-",'2012 HR 배정표'!N1147)</x:f>
        <x:v>-</x:v>
      </x:c>
      <x:c r="J1149" s="46" t="str">
        <x:f>IF(ISBLANK('2012 HR 배정표'!N1147)=TRUE,"-",IF(ISERROR((HLOOKUP($A$5,Prj_list!$O$6:$Z$7,2)*'2012 HR 배정표'!O1147)/HLOOKUP($A$5,Prj_list!$O$6:$Z$7,2))=TRUE,"-",(HLOOKUP($A$5,Prj_list!$O$6:$Z$7,2)*'2012 HR 배정표'!O1147)/HLOOKUP($A$5,Prj_list!$O$6:$Z$7,2)))</x:f>
        <x:v>-</x:v>
      </x:c>
      <x:c r="K1149" s="45" t="str">
        <x:f>IF(ISBLANK('2012 HR 배정표'!P1147)=TRUE,"-",'2012 HR 배정표'!P1147)</x:f>
        <x:v>-</x:v>
      </x:c>
      <x:c r="L1149" s="46" t="str">
        <x:f>IF(ISBLANK('2012 HR 배정표'!P1147)=TRUE,"-",IF(ISERROR((HLOOKUP($A$5,Prj_list!$O$6:$Z$7,2)*'2012 HR 배정표'!Q1147)/HLOOKUP($A$5,Prj_list!$O$6:$Z$7,2))=TRUE,"-",(HLOOKUP($A$5,Prj_list!$O$6:$Z$7,2)*'2012 HR 배정표'!Q1147)/HLOOKUP($A$5,Prj_list!$O$6:$Z$7,2)))</x:f>
        <x:v>-</x:v>
      </x:c>
      <x:c r="M1149" s="45" t="str">
        <x:f>IF(ISBLANK('2012 HR 배정표'!R1147)=TRUE,"-",'2012 HR 배정표'!R1147)</x:f>
        <x:v>-</x:v>
      </x:c>
      <x:c r="N1149" s="46" t="str">
        <x:f>IF(ISBLANK('2012 HR 배정표'!R1147)=TRUE,"-",IF(ISERROR((HLOOKUP($A$5,Prj_list!$O$6:$Z$7,2)*'2012 HR 배정표'!S1147)/HLOOKUP($A$5,Prj_list!$O$6:$Z$7,2))=TRUE,"-",(HLOOKUP($A$5,Prj_list!$O$6:$Z$7,2)*'2012 HR 배정표'!S1147)/HLOOKUP($A$5,Prj_list!$O$6:$Z$7,2)))</x:f>
        <x:v>-</x:v>
      </x:c>
      <x:c r="O1149" s="45" t="str">
        <x:f>IF(ISBLANK('2012 HR 배정표'!T1147)=TRUE,"-",'2012 HR 배정표'!T1147)</x:f>
        <x:v>-</x:v>
      </x:c>
      <x:c r="P1149" s="46" t="str">
        <x:f>IF(ISBLANK('2012 HR 배정표'!T1147)=TRUE,"-",IF(ISERROR((HLOOKUP($A$5,Prj_list!$O$6:$Z$7,2)*'2012 HR 배정표'!U1147)/HLOOKUP($A$5,Prj_list!$O$6:$Z$7,2))=TRUE,"-",(HLOOKUP($A$5,Prj_list!$O$6:$Z$7,2)*'2012 HR 배정표'!U1147)/HLOOKUP($A$5,Prj_list!$O$6:$Z$7,2)))</x:f>
        <x:v>-</x:v>
      </x:c>
      <x:c r="Q1149" s="45" t="str">
        <x:f>IF(ISBLANK('2012 HR 배정표'!V1147)=TRUE,"-",'2012 HR 배정표'!V1147)</x:f>
        <x:v>-</x:v>
      </x:c>
      <x:c r="R1149" s="46" t="str">
        <x:f>IF(ISBLANK('2012 HR 배정표'!V1147)=TRUE,"-",IF(ISERROR((HLOOKUP($A$5,Prj_list!$O$6:$Z$7,2)*'2012 HR 배정표'!W1147)/HLOOKUP($A$5,Prj_list!$O$6:$Z$7,2))=TRUE,"-",(HLOOKUP($A$5,Prj_list!$O$6:$Z$7,2)*'2012 HR 배정표'!W1147)/HLOOKUP($A$5,Prj_list!$O$6:$Z$7,2)))</x:f>
        <x:v>-</x:v>
      </x:c>
      <x:c r="S1149" s="45" t="str">
        <x:f>IF(ISBLANK('2012 HR 배정표'!X1147)=TRUE,"-",'2012 HR 배정표'!X1147)</x:f>
        <x:v>-</x:v>
      </x:c>
      <x:c r="T1149" s="46" t="str">
        <x:f>IF(ISBLANK('2012 HR 배정표'!X1147)=TRUE,"-",IF(ISERROR((HLOOKUP($A$5,Prj_list!$O$6:$Z$7,2)*'2012 HR 배정표'!Y1147)/HLOOKUP($A$5,Prj_list!$O$6:$Z$7,2))=TRUE,"-",(HLOOKUP($A$5,Prj_list!$O$6:$Z$7,2)*'2012 HR 배정표'!Y1147)/HLOOKUP($A$5,Prj_list!$O$6:$Z$7,2)))</x:f>
        <x:v>-</x:v>
      </x:c>
      <x:c r="U1149" s="45" t="str">
        <x:f>IF(ISBLANK('2012 HR 배정표'!Z1147)=TRUE,"-",'2012 HR 배정표'!Z1147)</x:f>
        <x:v>-</x:v>
      </x:c>
      <x:c r="V1149" s="46" t="str">
        <x:f>IF(ISBLANK('2012 HR 배정표'!Z1147)=TRUE,"-",IF(ISERROR((HLOOKUP($A$5,Prj_list!$O$6:$Z$7,2)*'2012 HR 배정표'!AA1147)/HLOOKUP($A$5,Prj_list!$O$6:$Z$7,2))=TRUE,"-",(HLOOKUP($A$5,Prj_list!$O$6:$Z$7,2)*'2012 HR 배정표'!AA1147)/HLOOKUP($A$5,Prj_list!$O$6:$Z$7,2)))</x:f>
        <x:v>-</x:v>
      </x:c>
      <x:c r="W1149" s="45" t="str">
        <x:f>IF(ISBLANK('2012 HR 배정표'!AB1147)=TRUE,"-",'2012 HR 배정표'!AB1147)</x:f>
        <x:v>-</x:v>
      </x:c>
      <x:c r="X1149" s="46" t="str">
        <x:f>IF(ISBLANK('2012 HR 배정표'!AB1147)=TRUE,"-",IF(ISERROR((HLOOKUP($A$5,Prj_list!$O$6:$Z$7,2)*'2012 HR 배정표'!AC1147)/HLOOKUP($A$5,Prj_list!$O$6:$Z$7,2))=TRUE,"-",(HLOOKUP($A$5,Prj_list!$O$6:$Z$7,2)*'2012 HR 배정표'!AC1147)/HLOOKUP($A$5,Prj_list!$O$6:$Z$7,2)))</x:f>
        <x:v>-</x:v>
      </x:c>
      <x:c r="Y1149" s="45" t="str">
        <x:f>IF(ISBLANK('2012 HR 배정표'!AD1147)=TRUE,"-",'2012 HR 배정표'!AD1147)</x:f>
        <x:v>-</x:v>
      </x:c>
      <x:c r="Z1149" s="46" t="str">
        <x:f>IF(ISBLANK('2012 HR 배정표'!AD1147)=TRUE,"-",IF(ISERROR((HLOOKUP($A$5,Prj_list!$O$6:$Z$7,2)*'2012 HR 배정표'!AE1147)/HLOOKUP($A$5,Prj_list!$O$6:$Z$7,2))=TRUE,"-",(HLOOKUP($A$5,Prj_list!$O$6:$Z$7,2)*'2012 HR 배정표'!AE1147)/HLOOKUP($A$5,Prj_list!$O$6:$Z$7,2)))</x:f>
        <x:v>-</x:v>
      </x:c>
      <x:c r="AA1149" s="45" t="str">
        <x:f>IF(ISBLANK('2012 HR 배정표'!AF1147)=TRUE,"-",'2012 HR 배정표'!AF1147)</x:f>
        <x:v>-</x:v>
      </x:c>
      <x:c r="AB1149" s="46" t="str">
        <x:f>IF(ISBLANK('2012 HR 배정표'!AF1147)=TRUE,"-",IF(ISERROR((HLOOKUP($A$5,Prj_list!$O$6:$Z$7,2)*'2012 HR 배정표'!AG1147)/HLOOKUP($A$5,Prj_list!$O$6:$Z$7,2))=TRUE,"-",(HLOOKUP($A$5,Prj_list!$O$6:$Z$7,2)*'2012 HR 배정표'!AG1147)/HLOOKUP($A$5,Prj_list!$O$6:$Z$7,2)))</x:f>
        <x:v>-</x:v>
      </x:c>
      <x:c r="AC1149" s="45" t="str">
        <x:f>IF(ISBLANK('2012 HR 배정표'!AH1147)=TRUE,"-",'2012 HR 배정표'!AH1147)</x:f>
        <x:v>-</x:v>
      </x:c>
      <x:c r="AD1149" s="46" t="str">
        <x:f>IF(ISBLANK('2012 HR 배정표'!AH1147)=TRUE,"-",IF(ISERROR((HLOOKUP($A$5,Prj_list!$O$6:$Z$7,2)*'2012 HR 배정표'!AI1147)/HLOOKUP($A$5,Prj_list!$O$6:$Z$7,2))=TRUE,"-",(HLOOKUP($A$5,Prj_list!$O$6:$Z$7,2)*'2012 HR 배정표'!AI1147)/HLOOKUP($A$5,Prj_list!$O$6:$Z$7,2)))</x:f>
        <x:v>-</x:v>
      </x:c>
      <x:c r="AE1149" s="45" t="str">
        <x:f>IF(ISBLANK('2012 HR 배정표'!AJ1147)=TRUE,"-",'2012 HR 배정표'!AJ1147)</x:f>
        <x:v>-</x:v>
      </x:c>
      <x:c r="AF1149" s="46" t="str">
        <x:f>IF(ISBLANK('2012 HR 배정표'!AJ1147)=TRUE,"-",IF(ISERROR((HLOOKUP($A$5,Prj_list!$O$6:$Z$7,2)*'2012 HR 배정표'!AK1147)/HLOOKUP($A$5,Prj_list!$O$6:$Z$7,2))=TRUE,"-",(HLOOKUP($A$5,Prj_list!$O$6:$Z$7,2)*'2012 HR 배정표'!AK1147)/HLOOKUP($A$5,Prj_list!$O$6:$Z$7,2)))</x:f>
        <x:v>-</x:v>
      </x:c>
      <x:c r="AG1149" s="45" t="str">
        <x:f>IF(ISBLANK('2012 HR 배정표'!AL1147)=TRUE,"-",'2012 HR 배정표'!AL1147)</x:f>
        <x:v>-</x:v>
      </x:c>
      <x:c r="AH1149" s="46" t="str">
        <x:f>IF(ISBLANK('2012 HR 배정표'!AL1147)=TRUE,"-",IF(ISERROR((HLOOKUP($A$5,Prj_list!$O$6:$Z$7,2)*'2012 HR 배정표'!AM1147)/HLOOKUP($A$5,Prj_list!$O$6:$Z$7,2))=TRUE,"-",(HLOOKUP($A$5,Prj_list!$O$6:$Z$7,2)*'2012 HR 배정표'!AM1147)/HLOOKUP($A$5,Prj_list!$O$6:$Z$7,2)))</x:f>
        <x:v>-</x:v>
      </x:c>
      <x:c r="AI1149" s="45" t="str">
        <x:f>IF(ISBLANK('2012 HR 배정표'!AN1147)=TRUE,"-",'2012 HR 배정표'!AN1147)</x:f>
        <x:v>-</x:v>
      </x:c>
      <x:c r="AJ1149" s="46" t="str">
        <x:f>IF(ISBLANK('2012 HR 배정표'!AN1147)=TRUE,"-",IF(ISERROR((HLOOKUP($A$5,Prj_list!$O$6:$Z$7,2)*'2012 HR 배정표'!AO1147)/HLOOKUP($A$5,Prj_list!$O$6:$Z$7,2))=TRUE,"-",(HLOOKUP($A$5,Prj_list!$O$6:$Z$7,2)*'2012 HR 배정표'!AO1147)/HLOOKUP($A$5,Prj_list!$O$6:$Z$7,2)))</x:f>
        <x:v>-</x:v>
      </x:c>
      <x:c r="AK1149" s="45" t="str">
        <x:f>IF(ISBLANK('2012 HR 배정표'!AP1147)=TRUE,"-",'2012 HR 배정표'!AP1147)</x:f>
        <x:v>-</x:v>
      </x:c>
      <x:c r="AL1149" s="46" t="str">
        <x:f>IF(ISBLANK('2012 HR 배정표'!AP1147)=TRUE,"-",IF(ISERROR((HLOOKUP($A$5,Prj_list!$O$6:$Z$7,2)*'2012 HR 배정표'!AQ1147)/HLOOKUP($A$5,Prj_list!$O$6:$Z$7,2))=TRUE,"-",(HLOOKUP($A$5,Prj_list!$O$6:$Z$7,2)*'2012 HR 배정표'!AQ1147)/HLOOKUP($A$5,Prj_list!$O$6:$Z$7,2)))</x:f>
        <x:v>-</x:v>
      </x:c>
      <x:c r="AM1149" s="45" t="str">
        <x:f>IF(ISBLANK('2012 HR 배정표'!AR1147)=TRUE,"-",'2012 HR 배정표'!AR1147)</x:f>
        <x:v>-</x:v>
      </x:c>
      <x:c r="AN1149" s="46" t="str">
        <x:f>IF(ISBLANK('2012 HR 배정표'!AR1147)=TRUE,"-",IF(ISERROR((HLOOKUP($A$5,Prj_list!$O$6:$Z$7,2)*'2012 HR 배정표'!AS1147)/HLOOKUP($A$5,Prj_list!$O$6:$Z$7,2))=TRUE,"-",(HLOOKUP($A$5,Prj_list!$O$6:$Z$7,2)*'2012 HR 배정표'!AS1147)/HLOOKUP($A$5,Prj_list!$O$6:$Z$7,2)))</x:f>
        <x:v>-</x:v>
      </x:c>
      <x:c r="AO1149" s="45" t="str">
        <x:f>IF(ISBLANK('2012 HR 배정표'!AT1147)=TRUE,"-",'2012 HR 배정표'!AT1147)</x:f>
        <x:v>-</x:v>
      </x:c>
      <x:c r="AP1149" s="46" t="str">
        <x:f>IF(ISBLANK('2012 HR 배정표'!AT1147)=TRUE,"-",IF(ISERROR((HLOOKUP($A$5,Prj_list!$O$6:$Z$7,2)*'2012 HR 배정표'!AU1147)/HLOOKUP($A$5,Prj_list!$O$6:$Z$7,2))=TRUE,"-",(HLOOKUP($A$5,Prj_list!$O$6:$Z$7,2)*'2012 HR 배정표'!AU1147)/HLOOKUP($A$5,Prj_list!$O$6:$Z$7,2)))</x:f>
        <x:v>-</x:v>
      </x:c>
      <x:c r="AQ1149" s="45" t="str">
        <x:f>IF(ISBLANK('2012 HR 배정표'!AV1147)=TRUE,"-",'2012 HR 배정표'!AV1147)</x:f>
        <x:v>-</x:v>
      </x:c>
      <x:c r="AR1149" s="46" t="str">
        <x:f>IF(ISBLANK('2012 HR 배정표'!AV1147)=TRUE,"-",IF(ISERROR((HLOOKUP($A$5,Prj_list!$O$6:$Z$7,2)*'2012 HR 배정표'!AW1147)/HLOOKUP($A$5,Prj_list!$O$6:$Z$7,2))=TRUE,"-",(HLOOKUP($A$5,Prj_list!$O$6:$Z$7,2)*'2012 HR 배정표'!AW1147)/HLOOKUP($A$5,Prj_list!$O$6:$Z$7,2)))</x:f>
        <x:v>-</x:v>
      </x:c>
      <x:c r="AS1149" s="45" t="str">
        <x:f>IF(ISBLANK('2012 HR 배정표'!AX1147)=TRUE,"-",'2012 HR 배정표'!AX1147)</x:f>
        <x:v>-</x:v>
      </x:c>
      <x:c r="AT1149" s="46" t="str">
        <x:f>IF(ISBLANK('2012 HR 배정표'!AX1147)=TRUE,"-",IF(ISERROR((HLOOKUP($A$5,Prj_list!$O$6:$Z$7,2)*'2012 HR 배정표'!AY1147)/HLOOKUP($A$5,Prj_list!$O$6:$Z$7,2))=TRUE,"-",(HLOOKUP($A$5,Prj_list!$O$6:$Z$7,2)*'2012 HR 배정표'!AY1147)/HLOOKUP($A$5,Prj_list!$O$6:$Z$7,2)))</x:f>
        <x:v>-</x:v>
      </x:c>
      <x:c r="AU1149" s="45" t="str">
        <x:f>IF(ISBLANK('2012 HR 배정표'!AZ1147)=TRUE,"-",'2012 HR 배정표'!AZ1147)</x:f>
        <x:v>-</x:v>
      </x:c>
      <x:c r="AV1149" s="46" t="str">
        <x:f>IF(ISBLANK('2012 HR 배정표'!AZ1147)=TRUE,"-",IF(ISERROR((HLOOKUP($A$5,Prj_list!$O$6:$Z$7,2)*'2012 HR 배정표'!BA1147)/HLOOKUP($A$5,Prj_list!$O$6:$Z$7,2))=TRUE,"-",(HLOOKUP($A$5,Prj_list!$O$6:$Z$7,2)*'2012 HR 배정표'!BA1147)/HLOOKUP($A$5,Prj_list!$O$6:$Z$7,2)))</x:f>
        <x:v>-</x:v>
      </x:c>
      <x:c r="AW1149" s="34" t="str">
        <x:f t="shared" si="36"/>
        <x:v/>
      </x:c>
      <x:c r="AX1149" s="41">
        <x:f t="shared" si="35"/>
        <x:v>0</x:v>
      </x:c>
    </x:row>
    <x:row r="1150" spans="1:50">
      <x:c r="A1150" s="45" t="str">
        <x:f>IF(ISBLANK('2012 HR 배정표'!F1148)=TRUE,"-",'2012 HR 배정표'!F1148)</x:f>
        <x:v>-</x:v>
      </x:c>
      <x:c r="B1150" s="46" t="str">
        <x:f>IF(ISBLANK('2012 HR 배정표'!F1148)=TRUE,"-",IF(ISERROR((HLOOKUP($A$5,Prj_list!$O$6:$Z$7,2)*'2012 HR 배정표'!G1148)/HLOOKUP($A$5,Prj_list!$O$6:$Z$7,2))=TRUE,"-",(HLOOKUP($A$5,Prj_list!$O$6:$Z$7,2)*'2012 HR 배정표'!G1148)/HLOOKUP($A$5,Prj_list!$O$6:$Z$7,2)))</x:f>
        <x:v>-</x:v>
      </x:c>
      <x:c r="C1150" s="45" t="str">
        <x:f>IF(ISBLANK('2012 HR 배정표'!H1148)=TRUE,"-",'2012 HR 배정표'!H1148)</x:f>
        <x:v>-</x:v>
      </x:c>
      <x:c r="D1150" s="46" t="str">
        <x:f>IF(ISBLANK('2012 HR 배정표'!H1148)=TRUE,"-",IF(ISERROR((HLOOKUP($A$5,Prj_list!$O$6:$Z$7,2)*'2012 HR 배정표'!I1148)/HLOOKUP($A$5,Prj_list!$O$6:$Z$7,2))=TRUE,"-",(HLOOKUP($A$5,Prj_list!$O$6:$Z$7,2)*'2012 HR 배정표'!I1148)/HLOOKUP($A$5,Prj_list!$O$6:$Z$7,2)))</x:f>
        <x:v>-</x:v>
      </x:c>
      <x:c r="E1150" s="45" t="str">
        <x:f>IF(ISBLANK('2012 HR 배정표'!J1148)=TRUE,"-",'2012 HR 배정표'!J1148)</x:f>
        <x:v>-</x:v>
      </x:c>
      <x:c r="F1150" s="46" t="str">
        <x:f>IF(ISBLANK('2012 HR 배정표'!J1148)=TRUE,"-",IF(ISERROR((HLOOKUP($A$5,Prj_list!$O$6:$Z$7,2)*'2012 HR 배정표'!K1148)/HLOOKUP($A$5,Prj_list!$O$6:$Z$7,2))=TRUE,"-",(HLOOKUP($A$5,Prj_list!$O$6:$Z$7,2)*'2012 HR 배정표'!K1148)/HLOOKUP($A$5,Prj_list!$O$6:$Z$7,2)))</x:f>
        <x:v>-</x:v>
      </x:c>
      <x:c r="G1150" s="45" t="str">
        <x:f>IF(ISBLANK('2012 HR 배정표'!L1148)=TRUE,"-",'2012 HR 배정표'!L1148)</x:f>
        <x:v>-</x:v>
      </x:c>
      <x:c r="H1150" s="46" t="str">
        <x:f>IF(ISBLANK('2012 HR 배정표'!L1148)=TRUE,"-",IF(ISERROR((HLOOKUP($A$5,Prj_list!$O$6:$Z$7,2)*'2012 HR 배정표'!M1148)/HLOOKUP($A$5,Prj_list!$O$6:$Z$7,2))=TRUE,"-",(HLOOKUP($A$5,Prj_list!$O$6:$Z$7,2)*'2012 HR 배정표'!M1148)/HLOOKUP($A$5,Prj_list!$O$6:$Z$7,2)))</x:f>
        <x:v>-</x:v>
      </x:c>
      <x:c r="I1150" s="45" t="str">
        <x:f>IF(ISBLANK('2012 HR 배정표'!N1148)=TRUE,"-",'2012 HR 배정표'!N1148)</x:f>
        <x:v>-</x:v>
      </x:c>
      <x:c r="J1150" s="46" t="str">
        <x:f>IF(ISBLANK('2012 HR 배정표'!N1148)=TRUE,"-",IF(ISERROR((HLOOKUP($A$5,Prj_list!$O$6:$Z$7,2)*'2012 HR 배정표'!O1148)/HLOOKUP($A$5,Prj_list!$O$6:$Z$7,2))=TRUE,"-",(HLOOKUP($A$5,Prj_list!$O$6:$Z$7,2)*'2012 HR 배정표'!O1148)/HLOOKUP($A$5,Prj_list!$O$6:$Z$7,2)))</x:f>
        <x:v>-</x:v>
      </x:c>
      <x:c r="K1150" s="45" t="str">
        <x:f>IF(ISBLANK('2012 HR 배정표'!P1148)=TRUE,"-",'2012 HR 배정표'!P1148)</x:f>
        <x:v>-</x:v>
      </x:c>
      <x:c r="L1150" s="46" t="str">
        <x:f>IF(ISBLANK('2012 HR 배정표'!P1148)=TRUE,"-",IF(ISERROR((HLOOKUP($A$5,Prj_list!$O$6:$Z$7,2)*'2012 HR 배정표'!Q1148)/HLOOKUP($A$5,Prj_list!$O$6:$Z$7,2))=TRUE,"-",(HLOOKUP($A$5,Prj_list!$O$6:$Z$7,2)*'2012 HR 배정표'!Q1148)/HLOOKUP($A$5,Prj_list!$O$6:$Z$7,2)))</x:f>
        <x:v>-</x:v>
      </x:c>
      <x:c r="M1150" s="45" t="str">
        <x:f>IF(ISBLANK('2012 HR 배정표'!R1148)=TRUE,"-",'2012 HR 배정표'!R1148)</x:f>
        <x:v>-</x:v>
      </x:c>
      <x:c r="N1150" s="46" t="str">
        <x:f>IF(ISBLANK('2012 HR 배정표'!R1148)=TRUE,"-",IF(ISERROR((HLOOKUP($A$5,Prj_list!$O$6:$Z$7,2)*'2012 HR 배정표'!S1148)/HLOOKUP($A$5,Prj_list!$O$6:$Z$7,2))=TRUE,"-",(HLOOKUP($A$5,Prj_list!$O$6:$Z$7,2)*'2012 HR 배정표'!S1148)/HLOOKUP($A$5,Prj_list!$O$6:$Z$7,2)))</x:f>
        <x:v>-</x:v>
      </x:c>
      <x:c r="O1150" s="45" t="str">
        <x:f>IF(ISBLANK('2012 HR 배정표'!T1148)=TRUE,"-",'2012 HR 배정표'!T1148)</x:f>
        <x:v>-</x:v>
      </x:c>
      <x:c r="P1150" s="46" t="str">
        <x:f>IF(ISBLANK('2012 HR 배정표'!T1148)=TRUE,"-",IF(ISERROR((HLOOKUP($A$5,Prj_list!$O$6:$Z$7,2)*'2012 HR 배정표'!U1148)/HLOOKUP($A$5,Prj_list!$O$6:$Z$7,2))=TRUE,"-",(HLOOKUP($A$5,Prj_list!$O$6:$Z$7,2)*'2012 HR 배정표'!U1148)/HLOOKUP($A$5,Prj_list!$O$6:$Z$7,2)))</x:f>
        <x:v>-</x:v>
      </x:c>
      <x:c r="Q1150" s="45" t="str">
        <x:f>IF(ISBLANK('2012 HR 배정표'!V1148)=TRUE,"-",'2012 HR 배정표'!V1148)</x:f>
        <x:v>-</x:v>
      </x:c>
      <x:c r="R1150" s="46" t="str">
        <x:f>IF(ISBLANK('2012 HR 배정표'!V1148)=TRUE,"-",IF(ISERROR((HLOOKUP($A$5,Prj_list!$O$6:$Z$7,2)*'2012 HR 배정표'!W1148)/HLOOKUP($A$5,Prj_list!$O$6:$Z$7,2))=TRUE,"-",(HLOOKUP($A$5,Prj_list!$O$6:$Z$7,2)*'2012 HR 배정표'!W1148)/HLOOKUP($A$5,Prj_list!$O$6:$Z$7,2)))</x:f>
        <x:v>-</x:v>
      </x:c>
      <x:c r="S1150" s="45" t="str">
        <x:f>IF(ISBLANK('2012 HR 배정표'!X1148)=TRUE,"-",'2012 HR 배정표'!X1148)</x:f>
        <x:v>-</x:v>
      </x:c>
      <x:c r="T1150" s="46" t="str">
        <x:f>IF(ISBLANK('2012 HR 배정표'!X1148)=TRUE,"-",IF(ISERROR((HLOOKUP($A$5,Prj_list!$O$6:$Z$7,2)*'2012 HR 배정표'!Y1148)/HLOOKUP($A$5,Prj_list!$O$6:$Z$7,2))=TRUE,"-",(HLOOKUP($A$5,Prj_list!$O$6:$Z$7,2)*'2012 HR 배정표'!Y1148)/HLOOKUP($A$5,Prj_list!$O$6:$Z$7,2)))</x:f>
        <x:v>-</x:v>
      </x:c>
      <x:c r="U1150" s="45" t="str">
        <x:f>IF(ISBLANK('2012 HR 배정표'!Z1148)=TRUE,"-",'2012 HR 배정표'!Z1148)</x:f>
        <x:v>-</x:v>
      </x:c>
      <x:c r="V1150" s="46" t="str">
        <x:f>IF(ISBLANK('2012 HR 배정표'!Z1148)=TRUE,"-",IF(ISERROR((HLOOKUP($A$5,Prj_list!$O$6:$Z$7,2)*'2012 HR 배정표'!AA1148)/HLOOKUP($A$5,Prj_list!$O$6:$Z$7,2))=TRUE,"-",(HLOOKUP($A$5,Prj_list!$O$6:$Z$7,2)*'2012 HR 배정표'!AA1148)/HLOOKUP($A$5,Prj_list!$O$6:$Z$7,2)))</x:f>
        <x:v>-</x:v>
      </x:c>
      <x:c r="W1150" s="45" t="str">
        <x:f>IF(ISBLANK('2012 HR 배정표'!AB1148)=TRUE,"-",'2012 HR 배정표'!AB1148)</x:f>
        <x:v>-</x:v>
      </x:c>
      <x:c r="X1150" s="46" t="str">
        <x:f>IF(ISBLANK('2012 HR 배정표'!AB1148)=TRUE,"-",IF(ISERROR((HLOOKUP($A$5,Prj_list!$O$6:$Z$7,2)*'2012 HR 배정표'!AC1148)/HLOOKUP($A$5,Prj_list!$O$6:$Z$7,2))=TRUE,"-",(HLOOKUP($A$5,Prj_list!$O$6:$Z$7,2)*'2012 HR 배정표'!AC1148)/HLOOKUP($A$5,Prj_list!$O$6:$Z$7,2)))</x:f>
        <x:v>-</x:v>
      </x:c>
      <x:c r="Y1150" s="45" t="str">
        <x:f>IF(ISBLANK('2012 HR 배정표'!AD1148)=TRUE,"-",'2012 HR 배정표'!AD1148)</x:f>
        <x:v>-</x:v>
      </x:c>
      <x:c r="Z1150" s="46" t="str">
        <x:f>IF(ISBLANK('2012 HR 배정표'!AD1148)=TRUE,"-",IF(ISERROR((HLOOKUP($A$5,Prj_list!$O$6:$Z$7,2)*'2012 HR 배정표'!AE1148)/HLOOKUP($A$5,Prj_list!$O$6:$Z$7,2))=TRUE,"-",(HLOOKUP($A$5,Prj_list!$O$6:$Z$7,2)*'2012 HR 배정표'!AE1148)/HLOOKUP($A$5,Prj_list!$O$6:$Z$7,2)))</x:f>
        <x:v>-</x:v>
      </x:c>
      <x:c r="AA1150" s="45" t="str">
        <x:f>IF(ISBLANK('2012 HR 배정표'!AF1148)=TRUE,"-",'2012 HR 배정표'!AF1148)</x:f>
        <x:v>-</x:v>
      </x:c>
      <x:c r="AB1150" s="46" t="str">
        <x:f>IF(ISBLANK('2012 HR 배정표'!AF1148)=TRUE,"-",IF(ISERROR((HLOOKUP($A$5,Prj_list!$O$6:$Z$7,2)*'2012 HR 배정표'!AG1148)/HLOOKUP($A$5,Prj_list!$O$6:$Z$7,2))=TRUE,"-",(HLOOKUP($A$5,Prj_list!$O$6:$Z$7,2)*'2012 HR 배정표'!AG1148)/HLOOKUP($A$5,Prj_list!$O$6:$Z$7,2)))</x:f>
        <x:v>-</x:v>
      </x:c>
      <x:c r="AC1150" s="45" t="str">
        <x:f>IF(ISBLANK('2012 HR 배정표'!AH1148)=TRUE,"-",'2012 HR 배정표'!AH1148)</x:f>
        <x:v>-</x:v>
      </x:c>
      <x:c r="AD1150" s="46" t="str">
        <x:f>IF(ISBLANK('2012 HR 배정표'!AH1148)=TRUE,"-",IF(ISERROR((HLOOKUP($A$5,Prj_list!$O$6:$Z$7,2)*'2012 HR 배정표'!AI1148)/HLOOKUP($A$5,Prj_list!$O$6:$Z$7,2))=TRUE,"-",(HLOOKUP($A$5,Prj_list!$O$6:$Z$7,2)*'2012 HR 배정표'!AI1148)/HLOOKUP($A$5,Prj_list!$O$6:$Z$7,2)))</x:f>
        <x:v>-</x:v>
      </x:c>
      <x:c r="AE1150" s="45" t="str">
        <x:f>IF(ISBLANK('2012 HR 배정표'!AJ1148)=TRUE,"-",'2012 HR 배정표'!AJ1148)</x:f>
        <x:v>-</x:v>
      </x:c>
      <x:c r="AF1150" s="46" t="str">
        <x:f>IF(ISBLANK('2012 HR 배정표'!AJ1148)=TRUE,"-",IF(ISERROR((HLOOKUP($A$5,Prj_list!$O$6:$Z$7,2)*'2012 HR 배정표'!AK1148)/HLOOKUP($A$5,Prj_list!$O$6:$Z$7,2))=TRUE,"-",(HLOOKUP($A$5,Prj_list!$O$6:$Z$7,2)*'2012 HR 배정표'!AK1148)/HLOOKUP($A$5,Prj_list!$O$6:$Z$7,2)))</x:f>
        <x:v>-</x:v>
      </x:c>
      <x:c r="AG1150" s="45" t="str">
        <x:f>IF(ISBLANK('2012 HR 배정표'!AL1148)=TRUE,"-",'2012 HR 배정표'!AL1148)</x:f>
        <x:v>-</x:v>
      </x:c>
      <x:c r="AH1150" s="46" t="str">
        <x:f>IF(ISBLANK('2012 HR 배정표'!AL1148)=TRUE,"-",IF(ISERROR((HLOOKUP($A$5,Prj_list!$O$6:$Z$7,2)*'2012 HR 배정표'!AM1148)/HLOOKUP($A$5,Prj_list!$O$6:$Z$7,2))=TRUE,"-",(HLOOKUP($A$5,Prj_list!$O$6:$Z$7,2)*'2012 HR 배정표'!AM1148)/HLOOKUP($A$5,Prj_list!$O$6:$Z$7,2)))</x:f>
        <x:v>-</x:v>
      </x:c>
      <x:c r="AI1150" s="45" t="str">
        <x:f>IF(ISBLANK('2012 HR 배정표'!AN1148)=TRUE,"-",'2012 HR 배정표'!AN1148)</x:f>
        <x:v>-</x:v>
      </x:c>
      <x:c r="AJ1150" s="46" t="str">
        <x:f>IF(ISBLANK('2012 HR 배정표'!AN1148)=TRUE,"-",IF(ISERROR((HLOOKUP($A$5,Prj_list!$O$6:$Z$7,2)*'2012 HR 배정표'!AO1148)/HLOOKUP($A$5,Prj_list!$O$6:$Z$7,2))=TRUE,"-",(HLOOKUP($A$5,Prj_list!$O$6:$Z$7,2)*'2012 HR 배정표'!AO1148)/HLOOKUP($A$5,Prj_list!$O$6:$Z$7,2)))</x:f>
        <x:v>-</x:v>
      </x:c>
      <x:c r="AK1150" s="45" t="str">
        <x:f>IF(ISBLANK('2012 HR 배정표'!AP1148)=TRUE,"-",'2012 HR 배정표'!AP1148)</x:f>
        <x:v>-</x:v>
      </x:c>
      <x:c r="AL1150" s="46" t="str">
        <x:f>IF(ISBLANK('2012 HR 배정표'!AP1148)=TRUE,"-",IF(ISERROR((HLOOKUP($A$5,Prj_list!$O$6:$Z$7,2)*'2012 HR 배정표'!AQ1148)/HLOOKUP($A$5,Prj_list!$O$6:$Z$7,2))=TRUE,"-",(HLOOKUP($A$5,Prj_list!$O$6:$Z$7,2)*'2012 HR 배정표'!AQ1148)/HLOOKUP($A$5,Prj_list!$O$6:$Z$7,2)))</x:f>
        <x:v>-</x:v>
      </x:c>
      <x:c r="AM1150" s="45" t="str">
        <x:f>IF(ISBLANK('2012 HR 배정표'!AR1148)=TRUE,"-",'2012 HR 배정표'!AR1148)</x:f>
        <x:v>-</x:v>
      </x:c>
      <x:c r="AN1150" s="46" t="str">
        <x:f>IF(ISBLANK('2012 HR 배정표'!AR1148)=TRUE,"-",IF(ISERROR((HLOOKUP($A$5,Prj_list!$O$6:$Z$7,2)*'2012 HR 배정표'!AS1148)/HLOOKUP($A$5,Prj_list!$O$6:$Z$7,2))=TRUE,"-",(HLOOKUP($A$5,Prj_list!$O$6:$Z$7,2)*'2012 HR 배정표'!AS1148)/HLOOKUP($A$5,Prj_list!$O$6:$Z$7,2)))</x:f>
        <x:v>-</x:v>
      </x:c>
      <x:c r="AO1150" s="45" t="str">
        <x:f>IF(ISBLANK('2012 HR 배정표'!AT1148)=TRUE,"-",'2012 HR 배정표'!AT1148)</x:f>
        <x:v>-</x:v>
      </x:c>
      <x:c r="AP1150" s="46" t="str">
        <x:f>IF(ISBLANK('2012 HR 배정표'!AT1148)=TRUE,"-",IF(ISERROR((HLOOKUP($A$5,Prj_list!$O$6:$Z$7,2)*'2012 HR 배정표'!AU1148)/HLOOKUP($A$5,Prj_list!$O$6:$Z$7,2))=TRUE,"-",(HLOOKUP($A$5,Prj_list!$O$6:$Z$7,2)*'2012 HR 배정표'!AU1148)/HLOOKUP($A$5,Prj_list!$O$6:$Z$7,2)))</x:f>
        <x:v>-</x:v>
      </x:c>
      <x:c r="AQ1150" s="45" t="str">
        <x:f>IF(ISBLANK('2012 HR 배정표'!AV1148)=TRUE,"-",'2012 HR 배정표'!AV1148)</x:f>
        <x:v>-</x:v>
      </x:c>
      <x:c r="AR1150" s="46" t="str">
        <x:f>IF(ISBLANK('2012 HR 배정표'!AV1148)=TRUE,"-",IF(ISERROR((HLOOKUP($A$5,Prj_list!$O$6:$Z$7,2)*'2012 HR 배정표'!AW1148)/HLOOKUP($A$5,Prj_list!$O$6:$Z$7,2))=TRUE,"-",(HLOOKUP($A$5,Prj_list!$O$6:$Z$7,2)*'2012 HR 배정표'!AW1148)/HLOOKUP($A$5,Prj_list!$O$6:$Z$7,2)))</x:f>
        <x:v>-</x:v>
      </x:c>
      <x:c r="AS1150" s="45" t="str">
        <x:f>IF(ISBLANK('2012 HR 배정표'!AX1148)=TRUE,"-",'2012 HR 배정표'!AX1148)</x:f>
        <x:v>-</x:v>
      </x:c>
      <x:c r="AT1150" s="46" t="str">
        <x:f>IF(ISBLANK('2012 HR 배정표'!AX1148)=TRUE,"-",IF(ISERROR((HLOOKUP($A$5,Prj_list!$O$6:$Z$7,2)*'2012 HR 배정표'!AY1148)/HLOOKUP($A$5,Prj_list!$O$6:$Z$7,2))=TRUE,"-",(HLOOKUP($A$5,Prj_list!$O$6:$Z$7,2)*'2012 HR 배정표'!AY1148)/HLOOKUP($A$5,Prj_list!$O$6:$Z$7,2)))</x:f>
        <x:v>-</x:v>
      </x:c>
      <x:c r="AU1150" s="45" t="str">
        <x:f>IF(ISBLANK('2012 HR 배정표'!AZ1148)=TRUE,"-",'2012 HR 배정표'!AZ1148)</x:f>
        <x:v>-</x:v>
      </x:c>
      <x:c r="AV1150" s="46" t="str">
        <x:f>IF(ISBLANK('2012 HR 배정표'!AZ1148)=TRUE,"-",IF(ISERROR((HLOOKUP($A$5,Prj_list!$O$6:$Z$7,2)*'2012 HR 배정표'!BA1148)/HLOOKUP($A$5,Prj_list!$O$6:$Z$7,2))=TRUE,"-",(HLOOKUP($A$5,Prj_list!$O$6:$Z$7,2)*'2012 HR 배정표'!BA1148)/HLOOKUP($A$5,Prj_list!$O$6:$Z$7,2)))</x:f>
        <x:v>-</x:v>
      </x:c>
      <x:c r="AW1150" s="34" t="str">
        <x:f t="shared" si="36"/>
        <x:v/>
      </x:c>
      <x:c r="AX1150" s="41">
        <x:f t="shared" si="35"/>
        <x:v>0</x:v>
      </x:c>
    </x:row>
    <x:row r="1151" spans="1:50">
      <x:c r="A1151" s="45" t="str">
        <x:f>IF(ISBLANK('2012 HR 배정표'!F1149)=TRUE,"-",'2012 HR 배정표'!F1149)</x:f>
        <x:v>-</x:v>
      </x:c>
      <x:c r="B1151" s="46" t="str">
        <x:f>IF(ISBLANK('2012 HR 배정표'!F1149)=TRUE,"-",IF(ISERROR((HLOOKUP($A$5,Prj_list!$O$6:$Z$7,2)*'2012 HR 배정표'!G1149)/HLOOKUP($A$5,Prj_list!$O$6:$Z$7,2))=TRUE,"-",(HLOOKUP($A$5,Prj_list!$O$6:$Z$7,2)*'2012 HR 배정표'!G1149)/HLOOKUP($A$5,Prj_list!$O$6:$Z$7,2)))</x:f>
        <x:v>-</x:v>
      </x:c>
      <x:c r="C1151" s="45" t="str">
        <x:f>IF(ISBLANK('2012 HR 배정표'!H1149)=TRUE,"-",'2012 HR 배정표'!H1149)</x:f>
        <x:v>-</x:v>
      </x:c>
      <x:c r="D1151" s="46" t="str">
        <x:f>IF(ISBLANK('2012 HR 배정표'!H1149)=TRUE,"-",IF(ISERROR((HLOOKUP($A$5,Prj_list!$O$6:$Z$7,2)*'2012 HR 배정표'!I1149)/HLOOKUP($A$5,Prj_list!$O$6:$Z$7,2))=TRUE,"-",(HLOOKUP($A$5,Prj_list!$O$6:$Z$7,2)*'2012 HR 배정표'!I1149)/HLOOKUP($A$5,Prj_list!$O$6:$Z$7,2)))</x:f>
        <x:v>-</x:v>
      </x:c>
      <x:c r="E1151" s="45" t="str">
        <x:f>IF(ISBLANK('2012 HR 배정표'!J1149)=TRUE,"-",'2012 HR 배정표'!J1149)</x:f>
        <x:v>-</x:v>
      </x:c>
      <x:c r="F1151" s="46" t="str">
        <x:f>IF(ISBLANK('2012 HR 배정표'!J1149)=TRUE,"-",IF(ISERROR((HLOOKUP($A$5,Prj_list!$O$6:$Z$7,2)*'2012 HR 배정표'!K1149)/HLOOKUP($A$5,Prj_list!$O$6:$Z$7,2))=TRUE,"-",(HLOOKUP($A$5,Prj_list!$O$6:$Z$7,2)*'2012 HR 배정표'!K1149)/HLOOKUP($A$5,Prj_list!$O$6:$Z$7,2)))</x:f>
        <x:v>-</x:v>
      </x:c>
      <x:c r="G1151" s="45" t="str">
        <x:f>IF(ISBLANK('2012 HR 배정표'!L1149)=TRUE,"-",'2012 HR 배정표'!L1149)</x:f>
        <x:v>-</x:v>
      </x:c>
      <x:c r="H1151" s="46" t="str">
        <x:f>IF(ISBLANK('2012 HR 배정표'!L1149)=TRUE,"-",IF(ISERROR((HLOOKUP($A$5,Prj_list!$O$6:$Z$7,2)*'2012 HR 배정표'!M1149)/HLOOKUP($A$5,Prj_list!$O$6:$Z$7,2))=TRUE,"-",(HLOOKUP($A$5,Prj_list!$O$6:$Z$7,2)*'2012 HR 배정표'!M1149)/HLOOKUP($A$5,Prj_list!$O$6:$Z$7,2)))</x:f>
        <x:v>-</x:v>
      </x:c>
      <x:c r="I1151" s="45" t="str">
        <x:f>IF(ISBLANK('2012 HR 배정표'!N1149)=TRUE,"-",'2012 HR 배정표'!N1149)</x:f>
        <x:v>-</x:v>
      </x:c>
      <x:c r="J1151" s="46" t="str">
        <x:f>IF(ISBLANK('2012 HR 배정표'!N1149)=TRUE,"-",IF(ISERROR((HLOOKUP($A$5,Prj_list!$O$6:$Z$7,2)*'2012 HR 배정표'!O1149)/HLOOKUP($A$5,Prj_list!$O$6:$Z$7,2))=TRUE,"-",(HLOOKUP($A$5,Prj_list!$O$6:$Z$7,2)*'2012 HR 배정표'!O1149)/HLOOKUP($A$5,Prj_list!$O$6:$Z$7,2)))</x:f>
        <x:v>-</x:v>
      </x:c>
      <x:c r="K1151" s="45" t="str">
        <x:f>IF(ISBLANK('2012 HR 배정표'!P1149)=TRUE,"-",'2012 HR 배정표'!P1149)</x:f>
        <x:v>-</x:v>
      </x:c>
      <x:c r="L1151" s="46" t="str">
        <x:f>IF(ISBLANK('2012 HR 배정표'!P1149)=TRUE,"-",IF(ISERROR((HLOOKUP($A$5,Prj_list!$O$6:$Z$7,2)*'2012 HR 배정표'!Q1149)/HLOOKUP($A$5,Prj_list!$O$6:$Z$7,2))=TRUE,"-",(HLOOKUP($A$5,Prj_list!$O$6:$Z$7,2)*'2012 HR 배정표'!Q1149)/HLOOKUP($A$5,Prj_list!$O$6:$Z$7,2)))</x:f>
        <x:v>-</x:v>
      </x:c>
      <x:c r="M1151" s="45" t="str">
        <x:f>IF(ISBLANK('2012 HR 배정표'!R1149)=TRUE,"-",'2012 HR 배정표'!R1149)</x:f>
        <x:v>-</x:v>
      </x:c>
      <x:c r="N1151" s="46" t="str">
        <x:f>IF(ISBLANK('2012 HR 배정표'!R1149)=TRUE,"-",IF(ISERROR((HLOOKUP($A$5,Prj_list!$O$6:$Z$7,2)*'2012 HR 배정표'!S1149)/HLOOKUP($A$5,Prj_list!$O$6:$Z$7,2))=TRUE,"-",(HLOOKUP($A$5,Prj_list!$O$6:$Z$7,2)*'2012 HR 배정표'!S1149)/HLOOKUP($A$5,Prj_list!$O$6:$Z$7,2)))</x:f>
        <x:v>-</x:v>
      </x:c>
      <x:c r="O1151" s="45" t="str">
        <x:f>IF(ISBLANK('2012 HR 배정표'!T1149)=TRUE,"-",'2012 HR 배정표'!T1149)</x:f>
        <x:v>-</x:v>
      </x:c>
      <x:c r="P1151" s="46" t="str">
        <x:f>IF(ISBLANK('2012 HR 배정표'!T1149)=TRUE,"-",IF(ISERROR((HLOOKUP($A$5,Prj_list!$O$6:$Z$7,2)*'2012 HR 배정표'!U1149)/HLOOKUP($A$5,Prj_list!$O$6:$Z$7,2))=TRUE,"-",(HLOOKUP($A$5,Prj_list!$O$6:$Z$7,2)*'2012 HR 배정표'!U1149)/HLOOKUP($A$5,Prj_list!$O$6:$Z$7,2)))</x:f>
        <x:v>-</x:v>
      </x:c>
      <x:c r="Q1151" s="45" t="str">
        <x:f>IF(ISBLANK('2012 HR 배정표'!V1149)=TRUE,"-",'2012 HR 배정표'!V1149)</x:f>
        <x:v>-</x:v>
      </x:c>
      <x:c r="R1151" s="46" t="str">
        <x:f>IF(ISBLANK('2012 HR 배정표'!V1149)=TRUE,"-",IF(ISERROR((HLOOKUP($A$5,Prj_list!$O$6:$Z$7,2)*'2012 HR 배정표'!W1149)/HLOOKUP($A$5,Prj_list!$O$6:$Z$7,2))=TRUE,"-",(HLOOKUP($A$5,Prj_list!$O$6:$Z$7,2)*'2012 HR 배정표'!W1149)/HLOOKUP($A$5,Prj_list!$O$6:$Z$7,2)))</x:f>
        <x:v>-</x:v>
      </x:c>
      <x:c r="S1151" s="45" t="str">
        <x:f>IF(ISBLANK('2012 HR 배정표'!X1149)=TRUE,"-",'2012 HR 배정표'!X1149)</x:f>
        <x:v>-</x:v>
      </x:c>
      <x:c r="T1151" s="46" t="str">
        <x:f>IF(ISBLANK('2012 HR 배정표'!X1149)=TRUE,"-",IF(ISERROR((HLOOKUP($A$5,Prj_list!$O$6:$Z$7,2)*'2012 HR 배정표'!Y1149)/HLOOKUP($A$5,Prj_list!$O$6:$Z$7,2))=TRUE,"-",(HLOOKUP($A$5,Prj_list!$O$6:$Z$7,2)*'2012 HR 배정표'!Y1149)/HLOOKUP($A$5,Prj_list!$O$6:$Z$7,2)))</x:f>
        <x:v>-</x:v>
      </x:c>
      <x:c r="U1151" s="45" t="str">
        <x:f>IF(ISBLANK('2012 HR 배정표'!Z1149)=TRUE,"-",'2012 HR 배정표'!Z1149)</x:f>
        <x:v>-</x:v>
      </x:c>
      <x:c r="V1151" s="46" t="str">
        <x:f>IF(ISBLANK('2012 HR 배정표'!Z1149)=TRUE,"-",IF(ISERROR((HLOOKUP($A$5,Prj_list!$O$6:$Z$7,2)*'2012 HR 배정표'!AA1149)/HLOOKUP($A$5,Prj_list!$O$6:$Z$7,2))=TRUE,"-",(HLOOKUP($A$5,Prj_list!$O$6:$Z$7,2)*'2012 HR 배정표'!AA1149)/HLOOKUP($A$5,Prj_list!$O$6:$Z$7,2)))</x:f>
        <x:v>-</x:v>
      </x:c>
      <x:c r="W1151" s="45" t="str">
        <x:f>IF(ISBLANK('2012 HR 배정표'!AB1149)=TRUE,"-",'2012 HR 배정표'!AB1149)</x:f>
        <x:v>-</x:v>
      </x:c>
      <x:c r="X1151" s="46" t="str">
        <x:f>IF(ISBLANK('2012 HR 배정표'!AB1149)=TRUE,"-",IF(ISERROR((HLOOKUP($A$5,Prj_list!$O$6:$Z$7,2)*'2012 HR 배정표'!AC1149)/HLOOKUP($A$5,Prj_list!$O$6:$Z$7,2))=TRUE,"-",(HLOOKUP($A$5,Prj_list!$O$6:$Z$7,2)*'2012 HR 배정표'!AC1149)/HLOOKUP($A$5,Prj_list!$O$6:$Z$7,2)))</x:f>
        <x:v>-</x:v>
      </x:c>
      <x:c r="Y1151" s="45" t="str">
        <x:f>IF(ISBLANK('2012 HR 배정표'!AD1149)=TRUE,"-",'2012 HR 배정표'!AD1149)</x:f>
        <x:v>-</x:v>
      </x:c>
      <x:c r="Z1151" s="46" t="str">
        <x:f>IF(ISBLANK('2012 HR 배정표'!AD1149)=TRUE,"-",IF(ISERROR((HLOOKUP($A$5,Prj_list!$O$6:$Z$7,2)*'2012 HR 배정표'!AE1149)/HLOOKUP($A$5,Prj_list!$O$6:$Z$7,2))=TRUE,"-",(HLOOKUP($A$5,Prj_list!$O$6:$Z$7,2)*'2012 HR 배정표'!AE1149)/HLOOKUP($A$5,Prj_list!$O$6:$Z$7,2)))</x:f>
        <x:v>-</x:v>
      </x:c>
      <x:c r="AA1151" s="45" t="str">
        <x:f>IF(ISBLANK('2012 HR 배정표'!AF1149)=TRUE,"-",'2012 HR 배정표'!AF1149)</x:f>
        <x:v>-</x:v>
      </x:c>
      <x:c r="AB1151" s="46" t="str">
        <x:f>IF(ISBLANK('2012 HR 배정표'!AF1149)=TRUE,"-",IF(ISERROR((HLOOKUP($A$5,Prj_list!$O$6:$Z$7,2)*'2012 HR 배정표'!AG1149)/HLOOKUP($A$5,Prj_list!$O$6:$Z$7,2))=TRUE,"-",(HLOOKUP($A$5,Prj_list!$O$6:$Z$7,2)*'2012 HR 배정표'!AG1149)/HLOOKUP($A$5,Prj_list!$O$6:$Z$7,2)))</x:f>
        <x:v>-</x:v>
      </x:c>
      <x:c r="AC1151" s="45" t="str">
        <x:f>IF(ISBLANK('2012 HR 배정표'!AH1149)=TRUE,"-",'2012 HR 배정표'!AH1149)</x:f>
        <x:v>-</x:v>
      </x:c>
      <x:c r="AD1151" s="46" t="str">
        <x:f>IF(ISBLANK('2012 HR 배정표'!AH1149)=TRUE,"-",IF(ISERROR((HLOOKUP($A$5,Prj_list!$O$6:$Z$7,2)*'2012 HR 배정표'!AI1149)/HLOOKUP($A$5,Prj_list!$O$6:$Z$7,2))=TRUE,"-",(HLOOKUP($A$5,Prj_list!$O$6:$Z$7,2)*'2012 HR 배정표'!AI1149)/HLOOKUP($A$5,Prj_list!$O$6:$Z$7,2)))</x:f>
        <x:v>-</x:v>
      </x:c>
      <x:c r="AE1151" s="45" t="str">
        <x:f>IF(ISBLANK('2012 HR 배정표'!AJ1149)=TRUE,"-",'2012 HR 배정표'!AJ1149)</x:f>
        <x:v>-</x:v>
      </x:c>
      <x:c r="AF1151" s="46" t="str">
        <x:f>IF(ISBLANK('2012 HR 배정표'!AJ1149)=TRUE,"-",IF(ISERROR((HLOOKUP($A$5,Prj_list!$O$6:$Z$7,2)*'2012 HR 배정표'!AK1149)/HLOOKUP($A$5,Prj_list!$O$6:$Z$7,2))=TRUE,"-",(HLOOKUP($A$5,Prj_list!$O$6:$Z$7,2)*'2012 HR 배정표'!AK1149)/HLOOKUP($A$5,Prj_list!$O$6:$Z$7,2)))</x:f>
        <x:v>-</x:v>
      </x:c>
      <x:c r="AG1151" s="45" t="str">
        <x:f>IF(ISBLANK('2012 HR 배정표'!AL1149)=TRUE,"-",'2012 HR 배정표'!AL1149)</x:f>
        <x:v>-</x:v>
      </x:c>
      <x:c r="AH1151" s="46" t="str">
        <x:f>IF(ISBLANK('2012 HR 배정표'!AL1149)=TRUE,"-",IF(ISERROR((HLOOKUP($A$5,Prj_list!$O$6:$Z$7,2)*'2012 HR 배정표'!AM1149)/HLOOKUP($A$5,Prj_list!$O$6:$Z$7,2))=TRUE,"-",(HLOOKUP($A$5,Prj_list!$O$6:$Z$7,2)*'2012 HR 배정표'!AM1149)/HLOOKUP($A$5,Prj_list!$O$6:$Z$7,2)))</x:f>
        <x:v>-</x:v>
      </x:c>
      <x:c r="AI1151" s="45" t="str">
        <x:f>IF(ISBLANK('2012 HR 배정표'!AN1149)=TRUE,"-",'2012 HR 배정표'!AN1149)</x:f>
        <x:v>-</x:v>
      </x:c>
      <x:c r="AJ1151" s="46" t="str">
        <x:f>IF(ISBLANK('2012 HR 배정표'!AN1149)=TRUE,"-",IF(ISERROR((HLOOKUP($A$5,Prj_list!$O$6:$Z$7,2)*'2012 HR 배정표'!AO1149)/HLOOKUP($A$5,Prj_list!$O$6:$Z$7,2))=TRUE,"-",(HLOOKUP($A$5,Prj_list!$O$6:$Z$7,2)*'2012 HR 배정표'!AO1149)/HLOOKUP($A$5,Prj_list!$O$6:$Z$7,2)))</x:f>
        <x:v>-</x:v>
      </x:c>
      <x:c r="AK1151" s="45" t="str">
        <x:f>IF(ISBLANK('2012 HR 배정표'!AP1149)=TRUE,"-",'2012 HR 배정표'!AP1149)</x:f>
        <x:v>-</x:v>
      </x:c>
      <x:c r="AL1151" s="46" t="str">
        <x:f>IF(ISBLANK('2012 HR 배정표'!AP1149)=TRUE,"-",IF(ISERROR((HLOOKUP($A$5,Prj_list!$O$6:$Z$7,2)*'2012 HR 배정표'!AQ1149)/HLOOKUP($A$5,Prj_list!$O$6:$Z$7,2))=TRUE,"-",(HLOOKUP($A$5,Prj_list!$O$6:$Z$7,2)*'2012 HR 배정표'!AQ1149)/HLOOKUP($A$5,Prj_list!$O$6:$Z$7,2)))</x:f>
        <x:v>-</x:v>
      </x:c>
      <x:c r="AM1151" s="45" t="str">
        <x:f>IF(ISBLANK('2012 HR 배정표'!AR1149)=TRUE,"-",'2012 HR 배정표'!AR1149)</x:f>
        <x:v>-</x:v>
      </x:c>
      <x:c r="AN1151" s="46" t="str">
        <x:f>IF(ISBLANK('2012 HR 배정표'!AR1149)=TRUE,"-",IF(ISERROR((HLOOKUP($A$5,Prj_list!$O$6:$Z$7,2)*'2012 HR 배정표'!AS1149)/HLOOKUP($A$5,Prj_list!$O$6:$Z$7,2))=TRUE,"-",(HLOOKUP($A$5,Prj_list!$O$6:$Z$7,2)*'2012 HR 배정표'!AS1149)/HLOOKUP($A$5,Prj_list!$O$6:$Z$7,2)))</x:f>
        <x:v>-</x:v>
      </x:c>
      <x:c r="AO1151" s="45" t="str">
        <x:f>IF(ISBLANK('2012 HR 배정표'!AT1149)=TRUE,"-",'2012 HR 배정표'!AT1149)</x:f>
        <x:v>-</x:v>
      </x:c>
      <x:c r="AP1151" s="46" t="str">
        <x:f>IF(ISBLANK('2012 HR 배정표'!AT1149)=TRUE,"-",IF(ISERROR((HLOOKUP($A$5,Prj_list!$O$6:$Z$7,2)*'2012 HR 배정표'!AU1149)/HLOOKUP($A$5,Prj_list!$O$6:$Z$7,2))=TRUE,"-",(HLOOKUP($A$5,Prj_list!$O$6:$Z$7,2)*'2012 HR 배정표'!AU1149)/HLOOKUP($A$5,Prj_list!$O$6:$Z$7,2)))</x:f>
        <x:v>-</x:v>
      </x:c>
      <x:c r="AQ1151" s="45" t="str">
        <x:f>IF(ISBLANK('2012 HR 배정표'!AV1149)=TRUE,"-",'2012 HR 배정표'!AV1149)</x:f>
        <x:v>-</x:v>
      </x:c>
      <x:c r="AR1151" s="46" t="str">
        <x:f>IF(ISBLANK('2012 HR 배정표'!AV1149)=TRUE,"-",IF(ISERROR((HLOOKUP($A$5,Prj_list!$O$6:$Z$7,2)*'2012 HR 배정표'!AW1149)/HLOOKUP($A$5,Prj_list!$O$6:$Z$7,2))=TRUE,"-",(HLOOKUP($A$5,Prj_list!$O$6:$Z$7,2)*'2012 HR 배정표'!AW1149)/HLOOKUP($A$5,Prj_list!$O$6:$Z$7,2)))</x:f>
        <x:v>-</x:v>
      </x:c>
      <x:c r="AS1151" s="45" t="str">
        <x:f>IF(ISBLANK('2012 HR 배정표'!AX1149)=TRUE,"-",'2012 HR 배정표'!AX1149)</x:f>
        <x:v>-</x:v>
      </x:c>
      <x:c r="AT1151" s="46" t="str">
        <x:f>IF(ISBLANK('2012 HR 배정표'!AX1149)=TRUE,"-",IF(ISERROR((HLOOKUP($A$5,Prj_list!$O$6:$Z$7,2)*'2012 HR 배정표'!AY1149)/HLOOKUP($A$5,Prj_list!$O$6:$Z$7,2))=TRUE,"-",(HLOOKUP($A$5,Prj_list!$O$6:$Z$7,2)*'2012 HR 배정표'!AY1149)/HLOOKUP($A$5,Prj_list!$O$6:$Z$7,2)))</x:f>
        <x:v>-</x:v>
      </x:c>
      <x:c r="AU1151" s="45" t="str">
        <x:f>IF(ISBLANK('2012 HR 배정표'!AZ1149)=TRUE,"-",'2012 HR 배정표'!AZ1149)</x:f>
        <x:v>-</x:v>
      </x:c>
      <x:c r="AV1151" s="46" t="str">
        <x:f>IF(ISBLANK('2012 HR 배정표'!AZ1149)=TRUE,"-",IF(ISERROR((HLOOKUP($A$5,Prj_list!$O$6:$Z$7,2)*'2012 HR 배정표'!BA1149)/HLOOKUP($A$5,Prj_list!$O$6:$Z$7,2))=TRUE,"-",(HLOOKUP($A$5,Prj_list!$O$6:$Z$7,2)*'2012 HR 배정표'!BA1149)/HLOOKUP($A$5,Prj_list!$O$6:$Z$7,2)))</x:f>
        <x:v>-</x:v>
      </x:c>
      <x:c r="AW1151" s="34" t="str">
        <x:f t="shared" si="36"/>
        <x:v/>
      </x:c>
      <x:c r="AX1151" s="41">
        <x:f t="shared" si="35"/>
        <x:v>0</x:v>
      </x:c>
    </x:row>
    <x:row r="1152" spans="1:50">
      <x:c r="A1152" s="45" t="str">
        <x:f>IF(ISBLANK('2012 HR 배정표'!F1150)=TRUE,"-",'2012 HR 배정표'!F1150)</x:f>
        <x:v>-</x:v>
      </x:c>
      <x:c r="B1152" s="46" t="str">
        <x:f>IF(ISBLANK('2012 HR 배정표'!F1150)=TRUE,"-",IF(ISERROR((HLOOKUP($A$5,Prj_list!$O$6:$Z$7,2)*'2012 HR 배정표'!G1150)/HLOOKUP($A$5,Prj_list!$O$6:$Z$7,2))=TRUE,"-",(HLOOKUP($A$5,Prj_list!$O$6:$Z$7,2)*'2012 HR 배정표'!G1150)/HLOOKUP($A$5,Prj_list!$O$6:$Z$7,2)))</x:f>
        <x:v>-</x:v>
      </x:c>
      <x:c r="C1152" s="45" t="str">
        <x:f>IF(ISBLANK('2012 HR 배정표'!H1150)=TRUE,"-",'2012 HR 배정표'!H1150)</x:f>
        <x:v>-</x:v>
      </x:c>
      <x:c r="D1152" s="46" t="str">
        <x:f>IF(ISBLANK('2012 HR 배정표'!H1150)=TRUE,"-",IF(ISERROR((HLOOKUP($A$5,Prj_list!$O$6:$Z$7,2)*'2012 HR 배정표'!I1150)/HLOOKUP($A$5,Prj_list!$O$6:$Z$7,2))=TRUE,"-",(HLOOKUP($A$5,Prj_list!$O$6:$Z$7,2)*'2012 HR 배정표'!I1150)/HLOOKUP($A$5,Prj_list!$O$6:$Z$7,2)))</x:f>
        <x:v>-</x:v>
      </x:c>
      <x:c r="E1152" s="45" t="str">
        <x:f>IF(ISBLANK('2012 HR 배정표'!J1150)=TRUE,"-",'2012 HR 배정표'!J1150)</x:f>
        <x:v>-</x:v>
      </x:c>
      <x:c r="F1152" s="46" t="str">
        <x:f>IF(ISBLANK('2012 HR 배정표'!J1150)=TRUE,"-",IF(ISERROR((HLOOKUP($A$5,Prj_list!$O$6:$Z$7,2)*'2012 HR 배정표'!K1150)/HLOOKUP($A$5,Prj_list!$O$6:$Z$7,2))=TRUE,"-",(HLOOKUP($A$5,Prj_list!$O$6:$Z$7,2)*'2012 HR 배정표'!K1150)/HLOOKUP($A$5,Prj_list!$O$6:$Z$7,2)))</x:f>
        <x:v>-</x:v>
      </x:c>
      <x:c r="G1152" s="45" t="str">
        <x:f>IF(ISBLANK('2012 HR 배정표'!L1150)=TRUE,"-",'2012 HR 배정표'!L1150)</x:f>
        <x:v>-</x:v>
      </x:c>
      <x:c r="H1152" s="46" t="str">
        <x:f>IF(ISBLANK('2012 HR 배정표'!L1150)=TRUE,"-",IF(ISERROR((HLOOKUP($A$5,Prj_list!$O$6:$Z$7,2)*'2012 HR 배정표'!M1150)/HLOOKUP($A$5,Prj_list!$O$6:$Z$7,2))=TRUE,"-",(HLOOKUP($A$5,Prj_list!$O$6:$Z$7,2)*'2012 HR 배정표'!M1150)/HLOOKUP($A$5,Prj_list!$O$6:$Z$7,2)))</x:f>
        <x:v>-</x:v>
      </x:c>
      <x:c r="I1152" s="45" t="str">
        <x:f>IF(ISBLANK('2012 HR 배정표'!N1150)=TRUE,"-",'2012 HR 배정표'!N1150)</x:f>
        <x:v>-</x:v>
      </x:c>
      <x:c r="J1152" s="46" t="str">
        <x:f>IF(ISBLANK('2012 HR 배정표'!N1150)=TRUE,"-",IF(ISERROR((HLOOKUP($A$5,Prj_list!$O$6:$Z$7,2)*'2012 HR 배정표'!O1150)/HLOOKUP($A$5,Prj_list!$O$6:$Z$7,2))=TRUE,"-",(HLOOKUP($A$5,Prj_list!$O$6:$Z$7,2)*'2012 HR 배정표'!O1150)/HLOOKUP($A$5,Prj_list!$O$6:$Z$7,2)))</x:f>
        <x:v>-</x:v>
      </x:c>
      <x:c r="K1152" s="45" t="str">
        <x:f>IF(ISBLANK('2012 HR 배정표'!P1150)=TRUE,"-",'2012 HR 배정표'!P1150)</x:f>
        <x:v>-</x:v>
      </x:c>
      <x:c r="L1152" s="46" t="str">
        <x:f>IF(ISBLANK('2012 HR 배정표'!P1150)=TRUE,"-",IF(ISERROR((HLOOKUP($A$5,Prj_list!$O$6:$Z$7,2)*'2012 HR 배정표'!Q1150)/HLOOKUP($A$5,Prj_list!$O$6:$Z$7,2))=TRUE,"-",(HLOOKUP($A$5,Prj_list!$O$6:$Z$7,2)*'2012 HR 배정표'!Q1150)/HLOOKUP($A$5,Prj_list!$O$6:$Z$7,2)))</x:f>
        <x:v>-</x:v>
      </x:c>
      <x:c r="M1152" s="45" t="str">
        <x:f>IF(ISBLANK('2012 HR 배정표'!R1150)=TRUE,"-",'2012 HR 배정표'!R1150)</x:f>
        <x:v>-</x:v>
      </x:c>
      <x:c r="N1152" s="46" t="str">
        <x:f>IF(ISBLANK('2012 HR 배정표'!R1150)=TRUE,"-",IF(ISERROR((HLOOKUP($A$5,Prj_list!$O$6:$Z$7,2)*'2012 HR 배정표'!S1150)/HLOOKUP($A$5,Prj_list!$O$6:$Z$7,2))=TRUE,"-",(HLOOKUP($A$5,Prj_list!$O$6:$Z$7,2)*'2012 HR 배정표'!S1150)/HLOOKUP($A$5,Prj_list!$O$6:$Z$7,2)))</x:f>
        <x:v>-</x:v>
      </x:c>
      <x:c r="O1152" s="45" t="str">
        <x:f>IF(ISBLANK('2012 HR 배정표'!T1150)=TRUE,"-",'2012 HR 배정표'!T1150)</x:f>
        <x:v>-</x:v>
      </x:c>
      <x:c r="P1152" s="46" t="str">
        <x:f>IF(ISBLANK('2012 HR 배정표'!T1150)=TRUE,"-",IF(ISERROR((HLOOKUP($A$5,Prj_list!$O$6:$Z$7,2)*'2012 HR 배정표'!U1150)/HLOOKUP($A$5,Prj_list!$O$6:$Z$7,2))=TRUE,"-",(HLOOKUP($A$5,Prj_list!$O$6:$Z$7,2)*'2012 HR 배정표'!U1150)/HLOOKUP($A$5,Prj_list!$O$6:$Z$7,2)))</x:f>
        <x:v>-</x:v>
      </x:c>
      <x:c r="Q1152" s="45" t="str">
        <x:f>IF(ISBLANK('2012 HR 배정표'!V1150)=TRUE,"-",'2012 HR 배정표'!V1150)</x:f>
        <x:v>-</x:v>
      </x:c>
      <x:c r="R1152" s="46" t="str">
        <x:f>IF(ISBLANK('2012 HR 배정표'!V1150)=TRUE,"-",IF(ISERROR((HLOOKUP($A$5,Prj_list!$O$6:$Z$7,2)*'2012 HR 배정표'!W1150)/HLOOKUP($A$5,Prj_list!$O$6:$Z$7,2))=TRUE,"-",(HLOOKUP($A$5,Prj_list!$O$6:$Z$7,2)*'2012 HR 배정표'!W1150)/HLOOKUP($A$5,Prj_list!$O$6:$Z$7,2)))</x:f>
        <x:v>-</x:v>
      </x:c>
      <x:c r="S1152" s="45" t="str">
        <x:f>IF(ISBLANK('2012 HR 배정표'!X1150)=TRUE,"-",'2012 HR 배정표'!X1150)</x:f>
        <x:v>-</x:v>
      </x:c>
      <x:c r="T1152" s="46" t="str">
        <x:f>IF(ISBLANK('2012 HR 배정표'!X1150)=TRUE,"-",IF(ISERROR((HLOOKUP($A$5,Prj_list!$O$6:$Z$7,2)*'2012 HR 배정표'!Y1150)/HLOOKUP($A$5,Prj_list!$O$6:$Z$7,2))=TRUE,"-",(HLOOKUP($A$5,Prj_list!$O$6:$Z$7,2)*'2012 HR 배정표'!Y1150)/HLOOKUP($A$5,Prj_list!$O$6:$Z$7,2)))</x:f>
        <x:v>-</x:v>
      </x:c>
      <x:c r="U1152" s="45" t="str">
        <x:f>IF(ISBLANK('2012 HR 배정표'!Z1150)=TRUE,"-",'2012 HR 배정표'!Z1150)</x:f>
        <x:v>-</x:v>
      </x:c>
      <x:c r="V1152" s="46" t="str">
        <x:f>IF(ISBLANK('2012 HR 배정표'!Z1150)=TRUE,"-",IF(ISERROR((HLOOKUP($A$5,Prj_list!$O$6:$Z$7,2)*'2012 HR 배정표'!AA1150)/HLOOKUP($A$5,Prj_list!$O$6:$Z$7,2))=TRUE,"-",(HLOOKUP($A$5,Prj_list!$O$6:$Z$7,2)*'2012 HR 배정표'!AA1150)/HLOOKUP($A$5,Prj_list!$O$6:$Z$7,2)))</x:f>
        <x:v>-</x:v>
      </x:c>
      <x:c r="W1152" s="45" t="str">
        <x:f>IF(ISBLANK('2012 HR 배정표'!AB1150)=TRUE,"-",'2012 HR 배정표'!AB1150)</x:f>
        <x:v>-</x:v>
      </x:c>
      <x:c r="X1152" s="46" t="str">
        <x:f>IF(ISBLANK('2012 HR 배정표'!AB1150)=TRUE,"-",IF(ISERROR((HLOOKUP($A$5,Prj_list!$O$6:$Z$7,2)*'2012 HR 배정표'!AC1150)/HLOOKUP($A$5,Prj_list!$O$6:$Z$7,2))=TRUE,"-",(HLOOKUP($A$5,Prj_list!$O$6:$Z$7,2)*'2012 HR 배정표'!AC1150)/HLOOKUP($A$5,Prj_list!$O$6:$Z$7,2)))</x:f>
        <x:v>-</x:v>
      </x:c>
      <x:c r="Y1152" s="45" t="str">
        <x:f>IF(ISBLANK('2012 HR 배정표'!AD1150)=TRUE,"-",'2012 HR 배정표'!AD1150)</x:f>
        <x:v>-</x:v>
      </x:c>
      <x:c r="Z1152" s="46" t="str">
        <x:f>IF(ISBLANK('2012 HR 배정표'!AD1150)=TRUE,"-",IF(ISERROR((HLOOKUP($A$5,Prj_list!$O$6:$Z$7,2)*'2012 HR 배정표'!AE1150)/HLOOKUP($A$5,Prj_list!$O$6:$Z$7,2))=TRUE,"-",(HLOOKUP($A$5,Prj_list!$O$6:$Z$7,2)*'2012 HR 배정표'!AE1150)/HLOOKUP($A$5,Prj_list!$O$6:$Z$7,2)))</x:f>
        <x:v>-</x:v>
      </x:c>
      <x:c r="AA1152" s="45" t="str">
        <x:f>IF(ISBLANK('2012 HR 배정표'!AF1150)=TRUE,"-",'2012 HR 배정표'!AF1150)</x:f>
        <x:v>-</x:v>
      </x:c>
      <x:c r="AB1152" s="46" t="str">
        <x:f>IF(ISBLANK('2012 HR 배정표'!AF1150)=TRUE,"-",IF(ISERROR((HLOOKUP($A$5,Prj_list!$O$6:$Z$7,2)*'2012 HR 배정표'!AG1150)/HLOOKUP($A$5,Prj_list!$O$6:$Z$7,2))=TRUE,"-",(HLOOKUP($A$5,Prj_list!$O$6:$Z$7,2)*'2012 HR 배정표'!AG1150)/HLOOKUP($A$5,Prj_list!$O$6:$Z$7,2)))</x:f>
        <x:v>-</x:v>
      </x:c>
      <x:c r="AC1152" s="45" t="str">
        <x:f>IF(ISBLANK('2012 HR 배정표'!AH1150)=TRUE,"-",'2012 HR 배정표'!AH1150)</x:f>
        <x:v>-</x:v>
      </x:c>
      <x:c r="AD1152" s="46" t="str">
        <x:f>IF(ISBLANK('2012 HR 배정표'!AH1150)=TRUE,"-",IF(ISERROR((HLOOKUP($A$5,Prj_list!$O$6:$Z$7,2)*'2012 HR 배정표'!AI1150)/HLOOKUP($A$5,Prj_list!$O$6:$Z$7,2))=TRUE,"-",(HLOOKUP($A$5,Prj_list!$O$6:$Z$7,2)*'2012 HR 배정표'!AI1150)/HLOOKUP($A$5,Prj_list!$O$6:$Z$7,2)))</x:f>
        <x:v>-</x:v>
      </x:c>
      <x:c r="AE1152" s="45" t="str">
        <x:f>IF(ISBLANK('2012 HR 배정표'!AJ1150)=TRUE,"-",'2012 HR 배정표'!AJ1150)</x:f>
        <x:v>-</x:v>
      </x:c>
      <x:c r="AF1152" s="46" t="str">
        <x:f>IF(ISBLANK('2012 HR 배정표'!AJ1150)=TRUE,"-",IF(ISERROR((HLOOKUP($A$5,Prj_list!$O$6:$Z$7,2)*'2012 HR 배정표'!AK1150)/HLOOKUP($A$5,Prj_list!$O$6:$Z$7,2))=TRUE,"-",(HLOOKUP($A$5,Prj_list!$O$6:$Z$7,2)*'2012 HR 배정표'!AK1150)/HLOOKUP($A$5,Prj_list!$O$6:$Z$7,2)))</x:f>
        <x:v>-</x:v>
      </x:c>
      <x:c r="AG1152" s="45" t="str">
        <x:f>IF(ISBLANK('2012 HR 배정표'!AL1150)=TRUE,"-",'2012 HR 배정표'!AL1150)</x:f>
        <x:v>-</x:v>
      </x:c>
      <x:c r="AH1152" s="46" t="str">
        <x:f>IF(ISBLANK('2012 HR 배정표'!AL1150)=TRUE,"-",IF(ISERROR((HLOOKUP($A$5,Prj_list!$O$6:$Z$7,2)*'2012 HR 배정표'!AM1150)/HLOOKUP($A$5,Prj_list!$O$6:$Z$7,2))=TRUE,"-",(HLOOKUP($A$5,Prj_list!$O$6:$Z$7,2)*'2012 HR 배정표'!AM1150)/HLOOKUP($A$5,Prj_list!$O$6:$Z$7,2)))</x:f>
        <x:v>-</x:v>
      </x:c>
      <x:c r="AI1152" s="45" t="str">
        <x:f>IF(ISBLANK('2012 HR 배정표'!AN1150)=TRUE,"-",'2012 HR 배정표'!AN1150)</x:f>
        <x:v>-</x:v>
      </x:c>
      <x:c r="AJ1152" s="46" t="str">
        <x:f>IF(ISBLANK('2012 HR 배정표'!AN1150)=TRUE,"-",IF(ISERROR((HLOOKUP($A$5,Prj_list!$O$6:$Z$7,2)*'2012 HR 배정표'!AO1150)/HLOOKUP($A$5,Prj_list!$O$6:$Z$7,2))=TRUE,"-",(HLOOKUP($A$5,Prj_list!$O$6:$Z$7,2)*'2012 HR 배정표'!AO1150)/HLOOKUP($A$5,Prj_list!$O$6:$Z$7,2)))</x:f>
        <x:v>-</x:v>
      </x:c>
      <x:c r="AK1152" s="45" t="str">
        <x:f>IF(ISBLANK('2012 HR 배정표'!AP1150)=TRUE,"-",'2012 HR 배정표'!AP1150)</x:f>
        <x:v>-</x:v>
      </x:c>
      <x:c r="AL1152" s="46" t="str">
        <x:f>IF(ISBLANK('2012 HR 배정표'!AP1150)=TRUE,"-",IF(ISERROR((HLOOKUP($A$5,Prj_list!$O$6:$Z$7,2)*'2012 HR 배정표'!AQ1150)/HLOOKUP($A$5,Prj_list!$O$6:$Z$7,2))=TRUE,"-",(HLOOKUP($A$5,Prj_list!$O$6:$Z$7,2)*'2012 HR 배정표'!AQ1150)/HLOOKUP($A$5,Prj_list!$O$6:$Z$7,2)))</x:f>
        <x:v>-</x:v>
      </x:c>
      <x:c r="AM1152" s="45" t="str">
        <x:f>IF(ISBLANK('2012 HR 배정표'!AR1150)=TRUE,"-",'2012 HR 배정표'!AR1150)</x:f>
        <x:v>-</x:v>
      </x:c>
      <x:c r="AN1152" s="46" t="str">
        <x:f>IF(ISBLANK('2012 HR 배정표'!AR1150)=TRUE,"-",IF(ISERROR((HLOOKUP($A$5,Prj_list!$O$6:$Z$7,2)*'2012 HR 배정표'!AS1150)/HLOOKUP($A$5,Prj_list!$O$6:$Z$7,2))=TRUE,"-",(HLOOKUP($A$5,Prj_list!$O$6:$Z$7,2)*'2012 HR 배정표'!AS1150)/HLOOKUP($A$5,Prj_list!$O$6:$Z$7,2)))</x:f>
        <x:v>-</x:v>
      </x:c>
      <x:c r="AO1152" s="45" t="str">
        <x:f>IF(ISBLANK('2012 HR 배정표'!AT1150)=TRUE,"-",'2012 HR 배정표'!AT1150)</x:f>
        <x:v>-</x:v>
      </x:c>
      <x:c r="AP1152" s="46" t="str">
        <x:f>IF(ISBLANK('2012 HR 배정표'!AT1150)=TRUE,"-",IF(ISERROR((HLOOKUP($A$5,Prj_list!$O$6:$Z$7,2)*'2012 HR 배정표'!AU1150)/HLOOKUP($A$5,Prj_list!$O$6:$Z$7,2))=TRUE,"-",(HLOOKUP($A$5,Prj_list!$O$6:$Z$7,2)*'2012 HR 배정표'!AU1150)/HLOOKUP($A$5,Prj_list!$O$6:$Z$7,2)))</x:f>
        <x:v>-</x:v>
      </x:c>
      <x:c r="AQ1152" s="45" t="str">
        <x:f>IF(ISBLANK('2012 HR 배정표'!AV1150)=TRUE,"-",'2012 HR 배정표'!AV1150)</x:f>
        <x:v>-</x:v>
      </x:c>
      <x:c r="AR1152" s="46" t="str">
        <x:f>IF(ISBLANK('2012 HR 배정표'!AV1150)=TRUE,"-",IF(ISERROR((HLOOKUP($A$5,Prj_list!$O$6:$Z$7,2)*'2012 HR 배정표'!AW1150)/HLOOKUP($A$5,Prj_list!$O$6:$Z$7,2))=TRUE,"-",(HLOOKUP($A$5,Prj_list!$O$6:$Z$7,2)*'2012 HR 배정표'!AW1150)/HLOOKUP($A$5,Prj_list!$O$6:$Z$7,2)))</x:f>
        <x:v>-</x:v>
      </x:c>
      <x:c r="AS1152" s="45" t="str">
        <x:f>IF(ISBLANK('2012 HR 배정표'!AX1150)=TRUE,"-",'2012 HR 배정표'!AX1150)</x:f>
        <x:v>-</x:v>
      </x:c>
      <x:c r="AT1152" s="46" t="str">
        <x:f>IF(ISBLANK('2012 HR 배정표'!AX1150)=TRUE,"-",IF(ISERROR((HLOOKUP($A$5,Prj_list!$O$6:$Z$7,2)*'2012 HR 배정표'!AY1150)/HLOOKUP($A$5,Prj_list!$O$6:$Z$7,2))=TRUE,"-",(HLOOKUP($A$5,Prj_list!$O$6:$Z$7,2)*'2012 HR 배정표'!AY1150)/HLOOKUP($A$5,Prj_list!$O$6:$Z$7,2)))</x:f>
        <x:v>-</x:v>
      </x:c>
      <x:c r="AU1152" s="45" t="str">
        <x:f>IF(ISBLANK('2012 HR 배정표'!AZ1150)=TRUE,"-",'2012 HR 배정표'!AZ1150)</x:f>
        <x:v>-</x:v>
      </x:c>
      <x:c r="AV1152" s="46" t="str">
        <x:f>IF(ISBLANK('2012 HR 배정표'!AZ1150)=TRUE,"-",IF(ISERROR((HLOOKUP($A$5,Prj_list!$O$6:$Z$7,2)*'2012 HR 배정표'!BA1150)/HLOOKUP($A$5,Prj_list!$O$6:$Z$7,2))=TRUE,"-",(HLOOKUP($A$5,Prj_list!$O$6:$Z$7,2)*'2012 HR 배정표'!BA1150)/HLOOKUP($A$5,Prj_list!$O$6:$Z$7,2)))</x:f>
        <x:v>-</x:v>
      </x:c>
      <x:c r="AW1152" s="34" t="str">
        <x:f t="shared" si="36"/>
        <x:v/>
      </x:c>
      <x:c r="AX1152" s="41">
        <x:f t="shared" si="35"/>
        <x:v>0</x:v>
      </x:c>
    </x:row>
    <x:row r="1153" spans="1:50">
      <x:c r="A1153" s="45" t="str">
        <x:f>IF(ISBLANK('2012 HR 배정표'!F1151)=TRUE,"-",'2012 HR 배정표'!F1151)</x:f>
        <x:v>-</x:v>
      </x:c>
      <x:c r="B1153" s="46" t="str">
        <x:f>IF(ISBLANK('2012 HR 배정표'!F1151)=TRUE,"-",IF(ISERROR((HLOOKUP($A$5,Prj_list!$O$6:$Z$7,2)*'2012 HR 배정표'!G1151)/HLOOKUP($A$5,Prj_list!$O$6:$Z$7,2))=TRUE,"-",(HLOOKUP($A$5,Prj_list!$O$6:$Z$7,2)*'2012 HR 배정표'!G1151)/HLOOKUP($A$5,Prj_list!$O$6:$Z$7,2)))</x:f>
        <x:v>-</x:v>
      </x:c>
      <x:c r="C1153" s="45" t="str">
        <x:f>IF(ISBLANK('2012 HR 배정표'!H1151)=TRUE,"-",'2012 HR 배정표'!H1151)</x:f>
        <x:v>-</x:v>
      </x:c>
      <x:c r="D1153" s="46" t="str">
        <x:f>IF(ISBLANK('2012 HR 배정표'!H1151)=TRUE,"-",IF(ISERROR((HLOOKUP($A$5,Prj_list!$O$6:$Z$7,2)*'2012 HR 배정표'!I1151)/HLOOKUP($A$5,Prj_list!$O$6:$Z$7,2))=TRUE,"-",(HLOOKUP($A$5,Prj_list!$O$6:$Z$7,2)*'2012 HR 배정표'!I1151)/HLOOKUP($A$5,Prj_list!$O$6:$Z$7,2)))</x:f>
        <x:v>-</x:v>
      </x:c>
      <x:c r="E1153" s="45" t="str">
        <x:f>IF(ISBLANK('2012 HR 배정표'!J1151)=TRUE,"-",'2012 HR 배정표'!J1151)</x:f>
        <x:v>-</x:v>
      </x:c>
      <x:c r="F1153" s="46" t="str">
        <x:f>IF(ISBLANK('2012 HR 배정표'!J1151)=TRUE,"-",IF(ISERROR((HLOOKUP($A$5,Prj_list!$O$6:$Z$7,2)*'2012 HR 배정표'!K1151)/HLOOKUP($A$5,Prj_list!$O$6:$Z$7,2))=TRUE,"-",(HLOOKUP($A$5,Prj_list!$O$6:$Z$7,2)*'2012 HR 배정표'!K1151)/HLOOKUP($A$5,Prj_list!$O$6:$Z$7,2)))</x:f>
        <x:v>-</x:v>
      </x:c>
      <x:c r="G1153" s="45" t="str">
        <x:f>IF(ISBLANK('2012 HR 배정표'!L1151)=TRUE,"-",'2012 HR 배정표'!L1151)</x:f>
        <x:v>-</x:v>
      </x:c>
      <x:c r="H1153" s="46" t="str">
        <x:f>IF(ISBLANK('2012 HR 배정표'!L1151)=TRUE,"-",IF(ISERROR((HLOOKUP($A$5,Prj_list!$O$6:$Z$7,2)*'2012 HR 배정표'!M1151)/HLOOKUP($A$5,Prj_list!$O$6:$Z$7,2))=TRUE,"-",(HLOOKUP($A$5,Prj_list!$O$6:$Z$7,2)*'2012 HR 배정표'!M1151)/HLOOKUP($A$5,Prj_list!$O$6:$Z$7,2)))</x:f>
        <x:v>-</x:v>
      </x:c>
      <x:c r="I1153" s="45" t="str">
        <x:f>IF(ISBLANK('2012 HR 배정표'!N1151)=TRUE,"-",'2012 HR 배정표'!N1151)</x:f>
        <x:v>-</x:v>
      </x:c>
      <x:c r="J1153" s="46" t="str">
        <x:f>IF(ISBLANK('2012 HR 배정표'!N1151)=TRUE,"-",IF(ISERROR((HLOOKUP($A$5,Prj_list!$O$6:$Z$7,2)*'2012 HR 배정표'!O1151)/HLOOKUP($A$5,Prj_list!$O$6:$Z$7,2))=TRUE,"-",(HLOOKUP($A$5,Prj_list!$O$6:$Z$7,2)*'2012 HR 배정표'!O1151)/HLOOKUP($A$5,Prj_list!$O$6:$Z$7,2)))</x:f>
        <x:v>-</x:v>
      </x:c>
      <x:c r="K1153" s="45" t="str">
        <x:f>IF(ISBLANK('2012 HR 배정표'!P1151)=TRUE,"-",'2012 HR 배정표'!P1151)</x:f>
        <x:v>-</x:v>
      </x:c>
      <x:c r="L1153" s="46" t="str">
        <x:f>IF(ISBLANK('2012 HR 배정표'!P1151)=TRUE,"-",IF(ISERROR((HLOOKUP($A$5,Prj_list!$O$6:$Z$7,2)*'2012 HR 배정표'!Q1151)/HLOOKUP($A$5,Prj_list!$O$6:$Z$7,2))=TRUE,"-",(HLOOKUP($A$5,Prj_list!$O$6:$Z$7,2)*'2012 HR 배정표'!Q1151)/HLOOKUP($A$5,Prj_list!$O$6:$Z$7,2)))</x:f>
        <x:v>-</x:v>
      </x:c>
      <x:c r="M1153" s="45" t="str">
        <x:f>IF(ISBLANK('2012 HR 배정표'!R1151)=TRUE,"-",'2012 HR 배정표'!R1151)</x:f>
        <x:v>-</x:v>
      </x:c>
      <x:c r="N1153" s="46" t="str">
        <x:f>IF(ISBLANK('2012 HR 배정표'!R1151)=TRUE,"-",IF(ISERROR((HLOOKUP($A$5,Prj_list!$O$6:$Z$7,2)*'2012 HR 배정표'!S1151)/HLOOKUP($A$5,Prj_list!$O$6:$Z$7,2))=TRUE,"-",(HLOOKUP($A$5,Prj_list!$O$6:$Z$7,2)*'2012 HR 배정표'!S1151)/HLOOKUP($A$5,Prj_list!$O$6:$Z$7,2)))</x:f>
        <x:v>-</x:v>
      </x:c>
      <x:c r="O1153" s="45" t="str">
        <x:f>IF(ISBLANK('2012 HR 배정표'!T1151)=TRUE,"-",'2012 HR 배정표'!T1151)</x:f>
        <x:v>-</x:v>
      </x:c>
      <x:c r="P1153" s="46" t="str">
        <x:f>IF(ISBLANK('2012 HR 배정표'!T1151)=TRUE,"-",IF(ISERROR((HLOOKUP($A$5,Prj_list!$O$6:$Z$7,2)*'2012 HR 배정표'!U1151)/HLOOKUP($A$5,Prj_list!$O$6:$Z$7,2))=TRUE,"-",(HLOOKUP($A$5,Prj_list!$O$6:$Z$7,2)*'2012 HR 배정표'!U1151)/HLOOKUP($A$5,Prj_list!$O$6:$Z$7,2)))</x:f>
        <x:v>-</x:v>
      </x:c>
      <x:c r="Q1153" s="45" t="str">
        <x:f>IF(ISBLANK('2012 HR 배정표'!V1151)=TRUE,"-",'2012 HR 배정표'!V1151)</x:f>
        <x:v>-</x:v>
      </x:c>
      <x:c r="R1153" s="46" t="str">
        <x:f>IF(ISBLANK('2012 HR 배정표'!V1151)=TRUE,"-",IF(ISERROR((HLOOKUP($A$5,Prj_list!$O$6:$Z$7,2)*'2012 HR 배정표'!W1151)/HLOOKUP($A$5,Prj_list!$O$6:$Z$7,2))=TRUE,"-",(HLOOKUP($A$5,Prj_list!$O$6:$Z$7,2)*'2012 HR 배정표'!W1151)/HLOOKUP($A$5,Prj_list!$O$6:$Z$7,2)))</x:f>
        <x:v>-</x:v>
      </x:c>
      <x:c r="S1153" s="45" t="str">
        <x:f>IF(ISBLANK('2012 HR 배정표'!X1151)=TRUE,"-",'2012 HR 배정표'!X1151)</x:f>
        <x:v>-</x:v>
      </x:c>
      <x:c r="T1153" s="46" t="str">
        <x:f>IF(ISBLANK('2012 HR 배정표'!X1151)=TRUE,"-",IF(ISERROR((HLOOKUP($A$5,Prj_list!$O$6:$Z$7,2)*'2012 HR 배정표'!Y1151)/HLOOKUP($A$5,Prj_list!$O$6:$Z$7,2))=TRUE,"-",(HLOOKUP($A$5,Prj_list!$O$6:$Z$7,2)*'2012 HR 배정표'!Y1151)/HLOOKUP($A$5,Prj_list!$O$6:$Z$7,2)))</x:f>
        <x:v>-</x:v>
      </x:c>
      <x:c r="U1153" s="45" t="str">
        <x:f>IF(ISBLANK('2012 HR 배정표'!Z1151)=TRUE,"-",'2012 HR 배정표'!Z1151)</x:f>
        <x:v>-</x:v>
      </x:c>
      <x:c r="V1153" s="46" t="str">
        <x:f>IF(ISBLANK('2012 HR 배정표'!Z1151)=TRUE,"-",IF(ISERROR((HLOOKUP($A$5,Prj_list!$O$6:$Z$7,2)*'2012 HR 배정표'!AA1151)/HLOOKUP($A$5,Prj_list!$O$6:$Z$7,2))=TRUE,"-",(HLOOKUP($A$5,Prj_list!$O$6:$Z$7,2)*'2012 HR 배정표'!AA1151)/HLOOKUP($A$5,Prj_list!$O$6:$Z$7,2)))</x:f>
        <x:v>-</x:v>
      </x:c>
      <x:c r="W1153" s="45" t="str">
        <x:f>IF(ISBLANK('2012 HR 배정표'!AB1151)=TRUE,"-",'2012 HR 배정표'!AB1151)</x:f>
        <x:v>-</x:v>
      </x:c>
      <x:c r="X1153" s="46" t="str">
        <x:f>IF(ISBLANK('2012 HR 배정표'!AB1151)=TRUE,"-",IF(ISERROR((HLOOKUP($A$5,Prj_list!$O$6:$Z$7,2)*'2012 HR 배정표'!AC1151)/HLOOKUP($A$5,Prj_list!$O$6:$Z$7,2))=TRUE,"-",(HLOOKUP($A$5,Prj_list!$O$6:$Z$7,2)*'2012 HR 배정표'!AC1151)/HLOOKUP($A$5,Prj_list!$O$6:$Z$7,2)))</x:f>
        <x:v>-</x:v>
      </x:c>
      <x:c r="Y1153" s="45" t="str">
        <x:f>IF(ISBLANK('2012 HR 배정표'!AD1151)=TRUE,"-",'2012 HR 배정표'!AD1151)</x:f>
        <x:v>-</x:v>
      </x:c>
      <x:c r="Z1153" s="46" t="str">
        <x:f>IF(ISBLANK('2012 HR 배정표'!AD1151)=TRUE,"-",IF(ISERROR((HLOOKUP($A$5,Prj_list!$O$6:$Z$7,2)*'2012 HR 배정표'!AE1151)/HLOOKUP($A$5,Prj_list!$O$6:$Z$7,2))=TRUE,"-",(HLOOKUP($A$5,Prj_list!$O$6:$Z$7,2)*'2012 HR 배정표'!AE1151)/HLOOKUP($A$5,Prj_list!$O$6:$Z$7,2)))</x:f>
        <x:v>-</x:v>
      </x:c>
      <x:c r="AA1153" s="45" t="str">
        <x:f>IF(ISBLANK('2012 HR 배정표'!AF1151)=TRUE,"-",'2012 HR 배정표'!AF1151)</x:f>
        <x:v>-</x:v>
      </x:c>
      <x:c r="AB1153" s="46" t="str">
        <x:f>IF(ISBLANK('2012 HR 배정표'!AF1151)=TRUE,"-",IF(ISERROR((HLOOKUP($A$5,Prj_list!$O$6:$Z$7,2)*'2012 HR 배정표'!AG1151)/HLOOKUP($A$5,Prj_list!$O$6:$Z$7,2))=TRUE,"-",(HLOOKUP($A$5,Prj_list!$O$6:$Z$7,2)*'2012 HR 배정표'!AG1151)/HLOOKUP($A$5,Prj_list!$O$6:$Z$7,2)))</x:f>
        <x:v>-</x:v>
      </x:c>
      <x:c r="AC1153" s="45" t="str">
        <x:f>IF(ISBLANK('2012 HR 배정표'!AH1151)=TRUE,"-",'2012 HR 배정표'!AH1151)</x:f>
        <x:v>-</x:v>
      </x:c>
      <x:c r="AD1153" s="46" t="str">
        <x:f>IF(ISBLANK('2012 HR 배정표'!AH1151)=TRUE,"-",IF(ISERROR((HLOOKUP($A$5,Prj_list!$O$6:$Z$7,2)*'2012 HR 배정표'!AI1151)/HLOOKUP($A$5,Prj_list!$O$6:$Z$7,2))=TRUE,"-",(HLOOKUP($A$5,Prj_list!$O$6:$Z$7,2)*'2012 HR 배정표'!AI1151)/HLOOKUP($A$5,Prj_list!$O$6:$Z$7,2)))</x:f>
        <x:v>-</x:v>
      </x:c>
      <x:c r="AE1153" s="45" t="str">
        <x:f>IF(ISBLANK('2012 HR 배정표'!AJ1151)=TRUE,"-",'2012 HR 배정표'!AJ1151)</x:f>
        <x:v>-</x:v>
      </x:c>
      <x:c r="AF1153" s="46" t="str">
        <x:f>IF(ISBLANK('2012 HR 배정표'!AJ1151)=TRUE,"-",IF(ISERROR((HLOOKUP($A$5,Prj_list!$O$6:$Z$7,2)*'2012 HR 배정표'!AK1151)/HLOOKUP($A$5,Prj_list!$O$6:$Z$7,2))=TRUE,"-",(HLOOKUP($A$5,Prj_list!$O$6:$Z$7,2)*'2012 HR 배정표'!AK1151)/HLOOKUP($A$5,Prj_list!$O$6:$Z$7,2)))</x:f>
        <x:v>-</x:v>
      </x:c>
      <x:c r="AG1153" s="45" t="str">
        <x:f>IF(ISBLANK('2012 HR 배정표'!AL1151)=TRUE,"-",'2012 HR 배정표'!AL1151)</x:f>
        <x:v>-</x:v>
      </x:c>
      <x:c r="AH1153" s="46" t="str">
        <x:f>IF(ISBLANK('2012 HR 배정표'!AL1151)=TRUE,"-",IF(ISERROR((HLOOKUP($A$5,Prj_list!$O$6:$Z$7,2)*'2012 HR 배정표'!AM1151)/HLOOKUP($A$5,Prj_list!$O$6:$Z$7,2))=TRUE,"-",(HLOOKUP($A$5,Prj_list!$O$6:$Z$7,2)*'2012 HR 배정표'!AM1151)/HLOOKUP($A$5,Prj_list!$O$6:$Z$7,2)))</x:f>
        <x:v>-</x:v>
      </x:c>
      <x:c r="AI1153" s="45" t="str">
        <x:f>IF(ISBLANK('2012 HR 배정표'!AN1151)=TRUE,"-",'2012 HR 배정표'!AN1151)</x:f>
        <x:v>-</x:v>
      </x:c>
      <x:c r="AJ1153" s="46" t="str">
        <x:f>IF(ISBLANK('2012 HR 배정표'!AN1151)=TRUE,"-",IF(ISERROR((HLOOKUP($A$5,Prj_list!$O$6:$Z$7,2)*'2012 HR 배정표'!AO1151)/HLOOKUP($A$5,Prj_list!$O$6:$Z$7,2))=TRUE,"-",(HLOOKUP($A$5,Prj_list!$O$6:$Z$7,2)*'2012 HR 배정표'!AO1151)/HLOOKUP($A$5,Prj_list!$O$6:$Z$7,2)))</x:f>
        <x:v>-</x:v>
      </x:c>
      <x:c r="AK1153" s="45" t="str">
        <x:f>IF(ISBLANK('2012 HR 배정표'!AP1151)=TRUE,"-",'2012 HR 배정표'!AP1151)</x:f>
        <x:v>-</x:v>
      </x:c>
      <x:c r="AL1153" s="46" t="str">
        <x:f>IF(ISBLANK('2012 HR 배정표'!AP1151)=TRUE,"-",IF(ISERROR((HLOOKUP($A$5,Prj_list!$O$6:$Z$7,2)*'2012 HR 배정표'!AQ1151)/HLOOKUP($A$5,Prj_list!$O$6:$Z$7,2))=TRUE,"-",(HLOOKUP($A$5,Prj_list!$O$6:$Z$7,2)*'2012 HR 배정표'!AQ1151)/HLOOKUP($A$5,Prj_list!$O$6:$Z$7,2)))</x:f>
        <x:v>-</x:v>
      </x:c>
      <x:c r="AM1153" s="45" t="str">
        <x:f>IF(ISBLANK('2012 HR 배정표'!AR1151)=TRUE,"-",'2012 HR 배정표'!AR1151)</x:f>
        <x:v>-</x:v>
      </x:c>
      <x:c r="AN1153" s="46" t="str">
        <x:f>IF(ISBLANK('2012 HR 배정표'!AR1151)=TRUE,"-",IF(ISERROR((HLOOKUP($A$5,Prj_list!$O$6:$Z$7,2)*'2012 HR 배정표'!AS1151)/HLOOKUP($A$5,Prj_list!$O$6:$Z$7,2))=TRUE,"-",(HLOOKUP($A$5,Prj_list!$O$6:$Z$7,2)*'2012 HR 배정표'!AS1151)/HLOOKUP($A$5,Prj_list!$O$6:$Z$7,2)))</x:f>
        <x:v>-</x:v>
      </x:c>
      <x:c r="AO1153" s="45" t="str">
        <x:f>IF(ISBLANK('2012 HR 배정표'!AT1151)=TRUE,"-",'2012 HR 배정표'!AT1151)</x:f>
        <x:v>-</x:v>
      </x:c>
      <x:c r="AP1153" s="46" t="str">
        <x:f>IF(ISBLANK('2012 HR 배정표'!AT1151)=TRUE,"-",IF(ISERROR((HLOOKUP($A$5,Prj_list!$O$6:$Z$7,2)*'2012 HR 배정표'!AU1151)/HLOOKUP($A$5,Prj_list!$O$6:$Z$7,2))=TRUE,"-",(HLOOKUP($A$5,Prj_list!$O$6:$Z$7,2)*'2012 HR 배정표'!AU1151)/HLOOKUP($A$5,Prj_list!$O$6:$Z$7,2)))</x:f>
        <x:v>-</x:v>
      </x:c>
      <x:c r="AQ1153" s="45" t="str">
        <x:f>IF(ISBLANK('2012 HR 배정표'!AV1151)=TRUE,"-",'2012 HR 배정표'!AV1151)</x:f>
        <x:v>-</x:v>
      </x:c>
      <x:c r="AR1153" s="46" t="str">
        <x:f>IF(ISBLANK('2012 HR 배정표'!AV1151)=TRUE,"-",IF(ISERROR((HLOOKUP($A$5,Prj_list!$O$6:$Z$7,2)*'2012 HR 배정표'!AW1151)/HLOOKUP($A$5,Prj_list!$O$6:$Z$7,2))=TRUE,"-",(HLOOKUP($A$5,Prj_list!$O$6:$Z$7,2)*'2012 HR 배정표'!AW1151)/HLOOKUP($A$5,Prj_list!$O$6:$Z$7,2)))</x:f>
        <x:v>-</x:v>
      </x:c>
      <x:c r="AS1153" s="45" t="str">
        <x:f>IF(ISBLANK('2012 HR 배정표'!AX1151)=TRUE,"-",'2012 HR 배정표'!AX1151)</x:f>
        <x:v>-</x:v>
      </x:c>
      <x:c r="AT1153" s="46" t="str">
        <x:f>IF(ISBLANK('2012 HR 배정표'!AX1151)=TRUE,"-",IF(ISERROR((HLOOKUP($A$5,Prj_list!$O$6:$Z$7,2)*'2012 HR 배정표'!AY1151)/HLOOKUP($A$5,Prj_list!$O$6:$Z$7,2))=TRUE,"-",(HLOOKUP($A$5,Prj_list!$O$6:$Z$7,2)*'2012 HR 배정표'!AY1151)/HLOOKUP($A$5,Prj_list!$O$6:$Z$7,2)))</x:f>
        <x:v>-</x:v>
      </x:c>
      <x:c r="AU1153" s="45" t="str">
        <x:f>IF(ISBLANK('2012 HR 배정표'!AZ1151)=TRUE,"-",'2012 HR 배정표'!AZ1151)</x:f>
        <x:v>-</x:v>
      </x:c>
      <x:c r="AV1153" s="46" t="str">
        <x:f>IF(ISBLANK('2012 HR 배정표'!AZ1151)=TRUE,"-",IF(ISERROR((HLOOKUP($A$5,Prj_list!$O$6:$Z$7,2)*'2012 HR 배정표'!BA1151)/HLOOKUP($A$5,Prj_list!$O$6:$Z$7,2))=TRUE,"-",(HLOOKUP($A$5,Prj_list!$O$6:$Z$7,2)*'2012 HR 배정표'!BA1151)/HLOOKUP($A$5,Prj_list!$O$6:$Z$7,2)))</x:f>
        <x:v>-</x:v>
      </x:c>
      <x:c r="AW1153" s="34" t="str">
        <x:f t="shared" si="36"/>
        <x:v/>
      </x:c>
      <x:c r="AX1153" s="41">
        <x:f t="shared" si="35"/>
        <x:v>0</x:v>
      </x:c>
    </x:row>
    <x:row r="1154" spans="1:50">
      <x:c r="A1154" s="45" t="str">
        <x:f>IF(ISBLANK('2012 HR 배정표'!F1152)=TRUE,"-",'2012 HR 배정표'!F1152)</x:f>
        <x:v>-</x:v>
      </x:c>
      <x:c r="B1154" s="46" t="str">
        <x:f>IF(ISBLANK('2012 HR 배정표'!F1152)=TRUE,"-",IF(ISERROR((HLOOKUP($A$5,Prj_list!$O$6:$Z$7,2)*'2012 HR 배정표'!G1152)/HLOOKUP($A$5,Prj_list!$O$6:$Z$7,2))=TRUE,"-",(HLOOKUP($A$5,Prj_list!$O$6:$Z$7,2)*'2012 HR 배정표'!G1152)/HLOOKUP($A$5,Prj_list!$O$6:$Z$7,2)))</x:f>
        <x:v>-</x:v>
      </x:c>
      <x:c r="C1154" s="45" t="str">
        <x:f>IF(ISBLANK('2012 HR 배정표'!H1152)=TRUE,"-",'2012 HR 배정표'!H1152)</x:f>
        <x:v>-</x:v>
      </x:c>
      <x:c r="D1154" s="46" t="str">
        <x:f>IF(ISBLANK('2012 HR 배정표'!H1152)=TRUE,"-",IF(ISERROR((HLOOKUP($A$5,Prj_list!$O$6:$Z$7,2)*'2012 HR 배정표'!I1152)/HLOOKUP($A$5,Prj_list!$O$6:$Z$7,2))=TRUE,"-",(HLOOKUP($A$5,Prj_list!$O$6:$Z$7,2)*'2012 HR 배정표'!I1152)/HLOOKUP($A$5,Prj_list!$O$6:$Z$7,2)))</x:f>
        <x:v>-</x:v>
      </x:c>
      <x:c r="E1154" s="45" t="str">
        <x:f>IF(ISBLANK('2012 HR 배정표'!J1152)=TRUE,"-",'2012 HR 배정표'!J1152)</x:f>
        <x:v>-</x:v>
      </x:c>
      <x:c r="F1154" s="46" t="str">
        <x:f>IF(ISBLANK('2012 HR 배정표'!J1152)=TRUE,"-",IF(ISERROR((HLOOKUP($A$5,Prj_list!$O$6:$Z$7,2)*'2012 HR 배정표'!K1152)/HLOOKUP($A$5,Prj_list!$O$6:$Z$7,2))=TRUE,"-",(HLOOKUP($A$5,Prj_list!$O$6:$Z$7,2)*'2012 HR 배정표'!K1152)/HLOOKUP($A$5,Prj_list!$O$6:$Z$7,2)))</x:f>
        <x:v>-</x:v>
      </x:c>
      <x:c r="G1154" s="45" t="str">
        <x:f>IF(ISBLANK('2012 HR 배정표'!L1152)=TRUE,"-",'2012 HR 배정표'!L1152)</x:f>
        <x:v>-</x:v>
      </x:c>
      <x:c r="H1154" s="46" t="str">
        <x:f>IF(ISBLANK('2012 HR 배정표'!L1152)=TRUE,"-",IF(ISERROR((HLOOKUP($A$5,Prj_list!$O$6:$Z$7,2)*'2012 HR 배정표'!M1152)/HLOOKUP($A$5,Prj_list!$O$6:$Z$7,2))=TRUE,"-",(HLOOKUP($A$5,Prj_list!$O$6:$Z$7,2)*'2012 HR 배정표'!M1152)/HLOOKUP($A$5,Prj_list!$O$6:$Z$7,2)))</x:f>
        <x:v>-</x:v>
      </x:c>
      <x:c r="I1154" s="45" t="str">
        <x:f>IF(ISBLANK('2012 HR 배정표'!N1152)=TRUE,"-",'2012 HR 배정표'!N1152)</x:f>
        <x:v>-</x:v>
      </x:c>
      <x:c r="J1154" s="46" t="str">
        <x:f>IF(ISBLANK('2012 HR 배정표'!N1152)=TRUE,"-",IF(ISERROR((HLOOKUP($A$5,Prj_list!$O$6:$Z$7,2)*'2012 HR 배정표'!O1152)/HLOOKUP($A$5,Prj_list!$O$6:$Z$7,2))=TRUE,"-",(HLOOKUP($A$5,Prj_list!$O$6:$Z$7,2)*'2012 HR 배정표'!O1152)/HLOOKUP($A$5,Prj_list!$O$6:$Z$7,2)))</x:f>
        <x:v>-</x:v>
      </x:c>
      <x:c r="K1154" s="45" t="str">
        <x:f>IF(ISBLANK('2012 HR 배정표'!P1152)=TRUE,"-",'2012 HR 배정표'!P1152)</x:f>
        <x:v>-</x:v>
      </x:c>
      <x:c r="L1154" s="46" t="str">
        <x:f>IF(ISBLANK('2012 HR 배정표'!P1152)=TRUE,"-",IF(ISERROR((HLOOKUP($A$5,Prj_list!$O$6:$Z$7,2)*'2012 HR 배정표'!Q1152)/HLOOKUP($A$5,Prj_list!$O$6:$Z$7,2))=TRUE,"-",(HLOOKUP($A$5,Prj_list!$O$6:$Z$7,2)*'2012 HR 배정표'!Q1152)/HLOOKUP($A$5,Prj_list!$O$6:$Z$7,2)))</x:f>
        <x:v>-</x:v>
      </x:c>
      <x:c r="M1154" s="45" t="str">
        <x:f>IF(ISBLANK('2012 HR 배정표'!R1152)=TRUE,"-",'2012 HR 배정표'!R1152)</x:f>
        <x:v>-</x:v>
      </x:c>
      <x:c r="N1154" s="46" t="str">
        <x:f>IF(ISBLANK('2012 HR 배정표'!R1152)=TRUE,"-",IF(ISERROR((HLOOKUP($A$5,Prj_list!$O$6:$Z$7,2)*'2012 HR 배정표'!S1152)/HLOOKUP($A$5,Prj_list!$O$6:$Z$7,2))=TRUE,"-",(HLOOKUP($A$5,Prj_list!$O$6:$Z$7,2)*'2012 HR 배정표'!S1152)/HLOOKUP($A$5,Prj_list!$O$6:$Z$7,2)))</x:f>
        <x:v>-</x:v>
      </x:c>
      <x:c r="O1154" s="45" t="str">
        <x:f>IF(ISBLANK('2012 HR 배정표'!T1152)=TRUE,"-",'2012 HR 배정표'!T1152)</x:f>
        <x:v>-</x:v>
      </x:c>
      <x:c r="P1154" s="46" t="str">
        <x:f>IF(ISBLANK('2012 HR 배정표'!T1152)=TRUE,"-",IF(ISERROR((HLOOKUP($A$5,Prj_list!$O$6:$Z$7,2)*'2012 HR 배정표'!U1152)/HLOOKUP($A$5,Prj_list!$O$6:$Z$7,2))=TRUE,"-",(HLOOKUP($A$5,Prj_list!$O$6:$Z$7,2)*'2012 HR 배정표'!U1152)/HLOOKUP($A$5,Prj_list!$O$6:$Z$7,2)))</x:f>
        <x:v>-</x:v>
      </x:c>
      <x:c r="Q1154" s="45" t="str">
        <x:f>IF(ISBLANK('2012 HR 배정표'!V1152)=TRUE,"-",'2012 HR 배정표'!V1152)</x:f>
        <x:v>-</x:v>
      </x:c>
      <x:c r="R1154" s="46" t="str">
        <x:f>IF(ISBLANK('2012 HR 배정표'!V1152)=TRUE,"-",IF(ISERROR((HLOOKUP($A$5,Prj_list!$O$6:$Z$7,2)*'2012 HR 배정표'!W1152)/HLOOKUP($A$5,Prj_list!$O$6:$Z$7,2))=TRUE,"-",(HLOOKUP($A$5,Prj_list!$O$6:$Z$7,2)*'2012 HR 배정표'!W1152)/HLOOKUP($A$5,Prj_list!$O$6:$Z$7,2)))</x:f>
        <x:v>-</x:v>
      </x:c>
      <x:c r="S1154" s="45" t="str">
        <x:f>IF(ISBLANK('2012 HR 배정표'!X1152)=TRUE,"-",'2012 HR 배정표'!X1152)</x:f>
        <x:v>-</x:v>
      </x:c>
      <x:c r="T1154" s="46" t="str">
        <x:f>IF(ISBLANK('2012 HR 배정표'!X1152)=TRUE,"-",IF(ISERROR((HLOOKUP($A$5,Prj_list!$O$6:$Z$7,2)*'2012 HR 배정표'!Y1152)/HLOOKUP($A$5,Prj_list!$O$6:$Z$7,2))=TRUE,"-",(HLOOKUP($A$5,Prj_list!$O$6:$Z$7,2)*'2012 HR 배정표'!Y1152)/HLOOKUP($A$5,Prj_list!$O$6:$Z$7,2)))</x:f>
        <x:v>-</x:v>
      </x:c>
      <x:c r="U1154" s="45" t="str">
        <x:f>IF(ISBLANK('2012 HR 배정표'!Z1152)=TRUE,"-",'2012 HR 배정표'!Z1152)</x:f>
        <x:v>-</x:v>
      </x:c>
      <x:c r="V1154" s="46" t="str">
        <x:f>IF(ISBLANK('2012 HR 배정표'!Z1152)=TRUE,"-",IF(ISERROR((HLOOKUP($A$5,Prj_list!$O$6:$Z$7,2)*'2012 HR 배정표'!AA1152)/HLOOKUP($A$5,Prj_list!$O$6:$Z$7,2))=TRUE,"-",(HLOOKUP($A$5,Prj_list!$O$6:$Z$7,2)*'2012 HR 배정표'!AA1152)/HLOOKUP($A$5,Prj_list!$O$6:$Z$7,2)))</x:f>
        <x:v>-</x:v>
      </x:c>
      <x:c r="W1154" s="45" t="str">
        <x:f>IF(ISBLANK('2012 HR 배정표'!AB1152)=TRUE,"-",'2012 HR 배정표'!AB1152)</x:f>
        <x:v>-</x:v>
      </x:c>
      <x:c r="X1154" s="46" t="str">
        <x:f>IF(ISBLANK('2012 HR 배정표'!AB1152)=TRUE,"-",IF(ISERROR((HLOOKUP($A$5,Prj_list!$O$6:$Z$7,2)*'2012 HR 배정표'!AC1152)/HLOOKUP($A$5,Prj_list!$O$6:$Z$7,2))=TRUE,"-",(HLOOKUP($A$5,Prj_list!$O$6:$Z$7,2)*'2012 HR 배정표'!AC1152)/HLOOKUP($A$5,Prj_list!$O$6:$Z$7,2)))</x:f>
        <x:v>-</x:v>
      </x:c>
      <x:c r="Y1154" s="45" t="str">
        <x:f>IF(ISBLANK('2012 HR 배정표'!AD1152)=TRUE,"-",'2012 HR 배정표'!AD1152)</x:f>
        <x:v>-</x:v>
      </x:c>
      <x:c r="Z1154" s="46" t="str">
        <x:f>IF(ISBLANK('2012 HR 배정표'!AD1152)=TRUE,"-",IF(ISERROR((HLOOKUP($A$5,Prj_list!$O$6:$Z$7,2)*'2012 HR 배정표'!AE1152)/HLOOKUP($A$5,Prj_list!$O$6:$Z$7,2))=TRUE,"-",(HLOOKUP($A$5,Prj_list!$O$6:$Z$7,2)*'2012 HR 배정표'!AE1152)/HLOOKUP($A$5,Prj_list!$O$6:$Z$7,2)))</x:f>
        <x:v>-</x:v>
      </x:c>
      <x:c r="AA1154" s="45" t="str">
        <x:f>IF(ISBLANK('2012 HR 배정표'!AF1152)=TRUE,"-",'2012 HR 배정표'!AF1152)</x:f>
        <x:v>-</x:v>
      </x:c>
      <x:c r="AB1154" s="46" t="str">
        <x:f>IF(ISBLANK('2012 HR 배정표'!AF1152)=TRUE,"-",IF(ISERROR((HLOOKUP($A$5,Prj_list!$O$6:$Z$7,2)*'2012 HR 배정표'!AG1152)/HLOOKUP($A$5,Prj_list!$O$6:$Z$7,2))=TRUE,"-",(HLOOKUP($A$5,Prj_list!$O$6:$Z$7,2)*'2012 HR 배정표'!AG1152)/HLOOKUP($A$5,Prj_list!$O$6:$Z$7,2)))</x:f>
        <x:v>-</x:v>
      </x:c>
      <x:c r="AC1154" s="45" t="str">
        <x:f>IF(ISBLANK('2012 HR 배정표'!AH1152)=TRUE,"-",'2012 HR 배정표'!AH1152)</x:f>
        <x:v>-</x:v>
      </x:c>
      <x:c r="AD1154" s="46" t="str">
        <x:f>IF(ISBLANK('2012 HR 배정표'!AH1152)=TRUE,"-",IF(ISERROR((HLOOKUP($A$5,Prj_list!$O$6:$Z$7,2)*'2012 HR 배정표'!AI1152)/HLOOKUP($A$5,Prj_list!$O$6:$Z$7,2))=TRUE,"-",(HLOOKUP($A$5,Prj_list!$O$6:$Z$7,2)*'2012 HR 배정표'!AI1152)/HLOOKUP($A$5,Prj_list!$O$6:$Z$7,2)))</x:f>
        <x:v>-</x:v>
      </x:c>
      <x:c r="AE1154" s="45" t="str">
        <x:f>IF(ISBLANK('2012 HR 배정표'!AJ1152)=TRUE,"-",'2012 HR 배정표'!AJ1152)</x:f>
        <x:v>-</x:v>
      </x:c>
      <x:c r="AF1154" s="46" t="str">
        <x:f>IF(ISBLANK('2012 HR 배정표'!AJ1152)=TRUE,"-",IF(ISERROR((HLOOKUP($A$5,Prj_list!$O$6:$Z$7,2)*'2012 HR 배정표'!AK1152)/HLOOKUP($A$5,Prj_list!$O$6:$Z$7,2))=TRUE,"-",(HLOOKUP($A$5,Prj_list!$O$6:$Z$7,2)*'2012 HR 배정표'!AK1152)/HLOOKUP($A$5,Prj_list!$O$6:$Z$7,2)))</x:f>
        <x:v>-</x:v>
      </x:c>
      <x:c r="AG1154" s="45" t="str">
        <x:f>IF(ISBLANK('2012 HR 배정표'!AL1152)=TRUE,"-",'2012 HR 배정표'!AL1152)</x:f>
        <x:v>-</x:v>
      </x:c>
      <x:c r="AH1154" s="46" t="str">
        <x:f>IF(ISBLANK('2012 HR 배정표'!AL1152)=TRUE,"-",IF(ISERROR((HLOOKUP($A$5,Prj_list!$O$6:$Z$7,2)*'2012 HR 배정표'!AM1152)/HLOOKUP($A$5,Prj_list!$O$6:$Z$7,2))=TRUE,"-",(HLOOKUP($A$5,Prj_list!$O$6:$Z$7,2)*'2012 HR 배정표'!AM1152)/HLOOKUP($A$5,Prj_list!$O$6:$Z$7,2)))</x:f>
        <x:v>-</x:v>
      </x:c>
      <x:c r="AI1154" s="45" t="str">
        <x:f>IF(ISBLANK('2012 HR 배정표'!AN1152)=TRUE,"-",'2012 HR 배정표'!AN1152)</x:f>
        <x:v>-</x:v>
      </x:c>
      <x:c r="AJ1154" s="46" t="str">
        <x:f>IF(ISBLANK('2012 HR 배정표'!AN1152)=TRUE,"-",IF(ISERROR((HLOOKUP($A$5,Prj_list!$O$6:$Z$7,2)*'2012 HR 배정표'!AO1152)/HLOOKUP($A$5,Prj_list!$O$6:$Z$7,2))=TRUE,"-",(HLOOKUP($A$5,Prj_list!$O$6:$Z$7,2)*'2012 HR 배정표'!AO1152)/HLOOKUP($A$5,Prj_list!$O$6:$Z$7,2)))</x:f>
        <x:v>-</x:v>
      </x:c>
      <x:c r="AK1154" s="45" t="str">
        <x:f>IF(ISBLANK('2012 HR 배정표'!AP1152)=TRUE,"-",'2012 HR 배정표'!AP1152)</x:f>
        <x:v>-</x:v>
      </x:c>
      <x:c r="AL1154" s="46" t="str">
        <x:f>IF(ISBLANK('2012 HR 배정표'!AP1152)=TRUE,"-",IF(ISERROR((HLOOKUP($A$5,Prj_list!$O$6:$Z$7,2)*'2012 HR 배정표'!AQ1152)/HLOOKUP($A$5,Prj_list!$O$6:$Z$7,2))=TRUE,"-",(HLOOKUP($A$5,Prj_list!$O$6:$Z$7,2)*'2012 HR 배정표'!AQ1152)/HLOOKUP($A$5,Prj_list!$O$6:$Z$7,2)))</x:f>
        <x:v>-</x:v>
      </x:c>
      <x:c r="AM1154" s="45" t="str">
        <x:f>IF(ISBLANK('2012 HR 배정표'!AR1152)=TRUE,"-",'2012 HR 배정표'!AR1152)</x:f>
        <x:v>-</x:v>
      </x:c>
      <x:c r="AN1154" s="46" t="str">
        <x:f>IF(ISBLANK('2012 HR 배정표'!AR1152)=TRUE,"-",IF(ISERROR((HLOOKUP($A$5,Prj_list!$O$6:$Z$7,2)*'2012 HR 배정표'!AS1152)/HLOOKUP($A$5,Prj_list!$O$6:$Z$7,2))=TRUE,"-",(HLOOKUP($A$5,Prj_list!$O$6:$Z$7,2)*'2012 HR 배정표'!AS1152)/HLOOKUP($A$5,Prj_list!$O$6:$Z$7,2)))</x:f>
        <x:v>-</x:v>
      </x:c>
      <x:c r="AO1154" s="45" t="str">
        <x:f>IF(ISBLANK('2012 HR 배정표'!AT1152)=TRUE,"-",'2012 HR 배정표'!AT1152)</x:f>
        <x:v>-</x:v>
      </x:c>
      <x:c r="AP1154" s="46" t="str">
        <x:f>IF(ISBLANK('2012 HR 배정표'!AT1152)=TRUE,"-",IF(ISERROR((HLOOKUP($A$5,Prj_list!$O$6:$Z$7,2)*'2012 HR 배정표'!AU1152)/HLOOKUP($A$5,Prj_list!$O$6:$Z$7,2))=TRUE,"-",(HLOOKUP($A$5,Prj_list!$O$6:$Z$7,2)*'2012 HR 배정표'!AU1152)/HLOOKUP($A$5,Prj_list!$O$6:$Z$7,2)))</x:f>
        <x:v>-</x:v>
      </x:c>
      <x:c r="AQ1154" s="45" t="str">
        <x:f>IF(ISBLANK('2012 HR 배정표'!AV1152)=TRUE,"-",'2012 HR 배정표'!AV1152)</x:f>
        <x:v>-</x:v>
      </x:c>
      <x:c r="AR1154" s="46" t="str">
        <x:f>IF(ISBLANK('2012 HR 배정표'!AV1152)=TRUE,"-",IF(ISERROR((HLOOKUP($A$5,Prj_list!$O$6:$Z$7,2)*'2012 HR 배정표'!AW1152)/HLOOKUP($A$5,Prj_list!$O$6:$Z$7,2))=TRUE,"-",(HLOOKUP($A$5,Prj_list!$O$6:$Z$7,2)*'2012 HR 배정표'!AW1152)/HLOOKUP($A$5,Prj_list!$O$6:$Z$7,2)))</x:f>
        <x:v>-</x:v>
      </x:c>
      <x:c r="AS1154" s="45" t="str">
        <x:f>IF(ISBLANK('2012 HR 배정표'!AX1152)=TRUE,"-",'2012 HR 배정표'!AX1152)</x:f>
        <x:v>-</x:v>
      </x:c>
      <x:c r="AT1154" s="46" t="str">
        <x:f>IF(ISBLANK('2012 HR 배정표'!AX1152)=TRUE,"-",IF(ISERROR((HLOOKUP($A$5,Prj_list!$O$6:$Z$7,2)*'2012 HR 배정표'!AY1152)/HLOOKUP($A$5,Prj_list!$O$6:$Z$7,2))=TRUE,"-",(HLOOKUP($A$5,Prj_list!$O$6:$Z$7,2)*'2012 HR 배정표'!AY1152)/HLOOKUP($A$5,Prj_list!$O$6:$Z$7,2)))</x:f>
        <x:v>-</x:v>
      </x:c>
      <x:c r="AU1154" s="45" t="str">
        <x:f>IF(ISBLANK('2012 HR 배정표'!AZ1152)=TRUE,"-",'2012 HR 배정표'!AZ1152)</x:f>
        <x:v>-</x:v>
      </x:c>
      <x:c r="AV1154" s="46" t="str">
        <x:f>IF(ISBLANK('2012 HR 배정표'!AZ1152)=TRUE,"-",IF(ISERROR((HLOOKUP($A$5,Prj_list!$O$6:$Z$7,2)*'2012 HR 배정표'!BA1152)/HLOOKUP($A$5,Prj_list!$O$6:$Z$7,2))=TRUE,"-",(HLOOKUP($A$5,Prj_list!$O$6:$Z$7,2)*'2012 HR 배정표'!BA1152)/HLOOKUP($A$5,Prj_list!$O$6:$Z$7,2)))</x:f>
        <x:v>-</x:v>
      </x:c>
      <x:c r="AW1154" s="34" t="str">
        <x:f t="shared" si="36"/>
        <x:v/>
      </x:c>
      <x:c r="AX1154" s="41">
        <x:f t="shared" si="35"/>
        <x:v>0</x:v>
      </x:c>
    </x:row>
    <x:row r="1155" spans="1:50">
      <x:c r="A1155" s="45" t="str">
        <x:f>IF(ISBLANK('2012 HR 배정표'!F1153)=TRUE,"-",'2012 HR 배정표'!F1153)</x:f>
        <x:v>-</x:v>
      </x:c>
      <x:c r="B1155" s="46" t="str">
        <x:f>IF(ISBLANK('2012 HR 배정표'!F1153)=TRUE,"-",IF(ISERROR((HLOOKUP($A$5,Prj_list!$O$6:$Z$7,2)*'2012 HR 배정표'!G1153)/HLOOKUP($A$5,Prj_list!$O$6:$Z$7,2))=TRUE,"-",(HLOOKUP($A$5,Prj_list!$O$6:$Z$7,2)*'2012 HR 배정표'!G1153)/HLOOKUP($A$5,Prj_list!$O$6:$Z$7,2)))</x:f>
        <x:v>-</x:v>
      </x:c>
      <x:c r="C1155" s="45" t="str">
        <x:f>IF(ISBLANK('2012 HR 배정표'!H1153)=TRUE,"-",'2012 HR 배정표'!H1153)</x:f>
        <x:v>-</x:v>
      </x:c>
      <x:c r="D1155" s="46" t="str">
        <x:f>IF(ISBLANK('2012 HR 배정표'!H1153)=TRUE,"-",IF(ISERROR((HLOOKUP($A$5,Prj_list!$O$6:$Z$7,2)*'2012 HR 배정표'!I1153)/HLOOKUP($A$5,Prj_list!$O$6:$Z$7,2))=TRUE,"-",(HLOOKUP($A$5,Prj_list!$O$6:$Z$7,2)*'2012 HR 배정표'!I1153)/HLOOKUP($A$5,Prj_list!$O$6:$Z$7,2)))</x:f>
        <x:v>-</x:v>
      </x:c>
      <x:c r="E1155" s="45" t="str">
        <x:f>IF(ISBLANK('2012 HR 배정표'!J1153)=TRUE,"-",'2012 HR 배정표'!J1153)</x:f>
        <x:v>-</x:v>
      </x:c>
      <x:c r="F1155" s="46" t="str">
        <x:f>IF(ISBLANK('2012 HR 배정표'!J1153)=TRUE,"-",IF(ISERROR((HLOOKUP($A$5,Prj_list!$O$6:$Z$7,2)*'2012 HR 배정표'!K1153)/HLOOKUP($A$5,Prj_list!$O$6:$Z$7,2))=TRUE,"-",(HLOOKUP($A$5,Prj_list!$O$6:$Z$7,2)*'2012 HR 배정표'!K1153)/HLOOKUP($A$5,Prj_list!$O$6:$Z$7,2)))</x:f>
        <x:v>-</x:v>
      </x:c>
      <x:c r="G1155" s="45" t="str">
        <x:f>IF(ISBLANK('2012 HR 배정표'!L1153)=TRUE,"-",'2012 HR 배정표'!L1153)</x:f>
        <x:v>-</x:v>
      </x:c>
      <x:c r="H1155" s="46" t="str">
        <x:f>IF(ISBLANK('2012 HR 배정표'!L1153)=TRUE,"-",IF(ISERROR((HLOOKUP($A$5,Prj_list!$O$6:$Z$7,2)*'2012 HR 배정표'!M1153)/HLOOKUP($A$5,Prj_list!$O$6:$Z$7,2))=TRUE,"-",(HLOOKUP($A$5,Prj_list!$O$6:$Z$7,2)*'2012 HR 배정표'!M1153)/HLOOKUP($A$5,Prj_list!$O$6:$Z$7,2)))</x:f>
        <x:v>-</x:v>
      </x:c>
      <x:c r="I1155" s="45" t="str">
        <x:f>IF(ISBLANK('2012 HR 배정표'!N1153)=TRUE,"-",'2012 HR 배정표'!N1153)</x:f>
        <x:v>-</x:v>
      </x:c>
      <x:c r="J1155" s="46" t="str">
        <x:f>IF(ISBLANK('2012 HR 배정표'!N1153)=TRUE,"-",IF(ISERROR((HLOOKUP($A$5,Prj_list!$O$6:$Z$7,2)*'2012 HR 배정표'!O1153)/HLOOKUP($A$5,Prj_list!$O$6:$Z$7,2))=TRUE,"-",(HLOOKUP($A$5,Prj_list!$O$6:$Z$7,2)*'2012 HR 배정표'!O1153)/HLOOKUP($A$5,Prj_list!$O$6:$Z$7,2)))</x:f>
        <x:v>-</x:v>
      </x:c>
      <x:c r="K1155" s="45" t="str">
        <x:f>IF(ISBLANK('2012 HR 배정표'!P1153)=TRUE,"-",'2012 HR 배정표'!P1153)</x:f>
        <x:v>-</x:v>
      </x:c>
      <x:c r="L1155" s="46" t="str">
        <x:f>IF(ISBLANK('2012 HR 배정표'!P1153)=TRUE,"-",IF(ISERROR((HLOOKUP($A$5,Prj_list!$O$6:$Z$7,2)*'2012 HR 배정표'!Q1153)/HLOOKUP($A$5,Prj_list!$O$6:$Z$7,2))=TRUE,"-",(HLOOKUP($A$5,Prj_list!$O$6:$Z$7,2)*'2012 HR 배정표'!Q1153)/HLOOKUP($A$5,Prj_list!$O$6:$Z$7,2)))</x:f>
        <x:v>-</x:v>
      </x:c>
      <x:c r="M1155" s="45" t="str">
        <x:f>IF(ISBLANK('2012 HR 배정표'!R1153)=TRUE,"-",'2012 HR 배정표'!R1153)</x:f>
        <x:v>-</x:v>
      </x:c>
      <x:c r="N1155" s="46" t="str">
        <x:f>IF(ISBLANK('2012 HR 배정표'!R1153)=TRUE,"-",IF(ISERROR((HLOOKUP($A$5,Prj_list!$O$6:$Z$7,2)*'2012 HR 배정표'!S1153)/HLOOKUP($A$5,Prj_list!$O$6:$Z$7,2))=TRUE,"-",(HLOOKUP($A$5,Prj_list!$O$6:$Z$7,2)*'2012 HR 배정표'!S1153)/HLOOKUP($A$5,Prj_list!$O$6:$Z$7,2)))</x:f>
        <x:v>-</x:v>
      </x:c>
      <x:c r="O1155" s="45" t="str">
        <x:f>IF(ISBLANK('2012 HR 배정표'!T1153)=TRUE,"-",'2012 HR 배정표'!T1153)</x:f>
        <x:v>-</x:v>
      </x:c>
      <x:c r="P1155" s="46" t="str">
        <x:f>IF(ISBLANK('2012 HR 배정표'!T1153)=TRUE,"-",IF(ISERROR((HLOOKUP($A$5,Prj_list!$O$6:$Z$7,2)*'2012 HR 배정표'!U1153)/HLOOKUP($A$5,Prj_list!$O$6:$Z$7,2))=TRUE,"-",(HLOOKUP($A$5,Prj_list!$O$6:$Z$7,2)*'2012 HR 배정표'!U1153)/HLOOKUP($A$5,Prj_list!$O$6:$Z$7,2)))</x:f>
        <x:v>-</x:v>
      </x:c>
      <x:c r="Q1155" s="45" t="str">
        <x:f>IF(ISBLANK('2012 HR 배정표'!V1153)=TRUE,"-",'2012 HR 배정표'!V1153)</x:f>
        <x:v>-</x:v>
      </x:c>
      <x:c r="R1155" s="46" t="str">
        <x:f>IF(ISBLANK('2012 HR 배정표'!V1153)=TRUE,"-",IF(ISERROR((HLOOKUP($A$5,Prj_list!$O$6:$Z$7,2)*'2012 HR 배정표'!W1153)/HLOOKUP($A$5,Prj_list!$O$6:$Z$7,2))=TRUE,"-",(HLOOKUP($A$5,Prj_list!$O$6:$Z$7,2)*'2012 HR 배정표'!W1153)/HLOOKUP($A$5,Prj_list!$O$6:$Z$7,2)))</x:f>
        <x:v>-</x:v>
      </x:c>
      <x:c r="S1155" s="45" t="str">
        <x:f>IF(ISBLANK('2012 HR 배정표'!X1153)=TRUE,"-",'2012 HR 배정표'!X1153)</x:f>
        <x:v>-</x:v>
      </x:c>
      <x:c r="T1155" s="46" t="str">
        <x:f>IF(ISBLANK('2012 HR 배정표'!X1153)=TRUE,"-",IF(ISERROR((HLOOKUP($A$5,Prj_list!$O$6:$Z$7,2)*'2012 HR 배정표'!Y1153)/HLOOKUP($A$5,Prj_list!$O$6:$Z$7,2))=TRUE,"-",(HLOOKUP($A$5,Prj_list!$O$6:$Z$7,2)*'2012 HR 배정표'!Y1153)/HLOOKUP($A$5,Prj_list!$O$6:$Z$7,2)))</x:f>
        <x:v>-</x:v>
      </x:c>
      <x:c r="U1155" s="45" t="str">
        <x:f>IF(ISBLANK('2012 HR 배정표'!Z1153)=TRUE,"-",'2012 HR 배정표'!Z1153)</x:f>
        <x:v>-</x:v>
      </x:c>
      <x:c r="V1155" s="46" t="str">
        <x:f>IF(ISBLANK('2012 HR 배정표'!Z1153)=TRUE,"-",IF(ISERROR((HLOOKUP($A$5,Prj_list!$O$6:$Z$7,2)*'2012 HR 배정표'!AA1153)/HLOOKUP($A$5,Prj_list!$O$6:$Z$7,2))=TRUE,"-",(HLOOKUP($A$5,Prj_list!$O$6:$Z$7,2)*'2012 HR 배정표'!AA1153)/HLOOKUP($A$5,Prj_list!$O$6:$Z$7,2)))</x:f>
        <x:v>-</x:v>
      </x:c>
      <x:c r="W1155" s="45" t="str">
        <x:f>IF(ISBLANK('2012 HR 배정표'!AB1153)=TRUE,"-",'2012 HR 배정표'!AB1153)</x:f>
        <x:v>-</x:v>
      </x:c>
      <x:c r="X1155" s="46" t="str">
        <x:f>IF(ISBLANK('2012 HR 배정표'!AB1153)=TRUE,"-",IF(ISERROR((HLOOKUP($A$5,Prj_list!$O$6:$Z$7,2)*'2012 HR 배정표'!AC1153)/HLOOKUP($A$5,Prj_list!$O$6:$Z$7,2))=TRUE,"-",(HLOOKUP($A$5,Prj_list!$O$6:$Z$7,2)*'2012 HR 배정표'!AC1153)/HLOOKUP($A$5,Prj_list!$O$6:$Z$7,2)))</x:f>
        <x:v>-</x:v>
      </x:c>
      <x:c r="Y1155" s="45" t="str">
        <x:f>IF(ISBLANK('2012 HR 배정표'!AD1153)=TRUE,"-",'2012 HR 배정표'!AD1153)</x:f>
        <x:v>-</x:v>
      </x:c>
      <x:c r="Z1155" s="46" t="str">
        <x:f>IF(ISBLANK('2012 HR 배정표'!AD1153)=TRUE,"-",IF(ISERROR((HLOOKUP($A$5,Prj_list!$O$6:$Z$7,2)*'2012 HR 배정표'!AE1153)/HLOOKUP($A$5,Prj_list!$O$6:$Z$7,2))=TRUE,"-",(HLOOKUP($A$5,Prj_list!$O$6:$Z$7,2)*'2012 HR 배정표'!AE1153)/HLOOKUP($A$5,Prj_list!$O$6:$Z$7,2)))</x:f>
        <x:v>-</x:v>
      </x:c>
      <x:c r="AA1155" s="45" t="str">
        <x:f>IF(ISBLANK('2012 HR 배정표'!AF1153)=TRUE,"-",'2012 HR 배정표'!AF1153)</x:f>
        <x:v>-</x:v>
      </x:c>
      <x:c r="AB1155" s="46" t="str">
        <x:f>IF(ISBLANK('2012 HR 배정표'!AF1153)=TRUE,"-",IF(ISERROR((HLOOKUP($A$5,Prj_list!$O$6:$Z$7,2)*'2012 HR 배정표'!AG1153)/HLOOKUP($A$5,Prj_list!$O$6:$Z$7,2))=TRUE,"-",(HLOOKUP($A$5,Prj_list!$O$6:$Z$7,2)*'2012 HR 배정표'!AG1153)/HLOOKUP($A$5,Prj_list!$O$6:$Z$7,2)))</x:f>
        <x:v>-</x:v>
      </x:c>
      <x:c r="AC1155" s="45" t="str">
        <x:f>IF(ISBLANK('2012 HR 배정표'!AH1153)=TRUE,"-",'2012 HR 배정표'!AH1153)</x:f>
        <x:v>-</x:v>
      </x:c>
      <x:c r="AD1155" s="46" t="str">
        <x:f>IF(ISBLANK('2012 HR 배정표'!AH1153)=TRUE,"-",IF(ISERROR((HLOOKUP($A$5,Prj_list!$O$6:$Z$7,2)*'2012 HR 배정표'!AI1153)/HLOOKUP($A$5,Prj_list!$O$6:$Z$7,2))=TRUE,"-",(HLOOKUP($A$5,Prj_list!$O$6:$Z$7,2)*'2012 HR 배정표'!AI1153)/HLOOKUP($A$5,Prj_list!$O$6:$Z$7,2)))</x:f>
        <x:v>-</x:v>
      </x:c>
      <x:c r="AE1155" s="45" t="str">
        <x:f>IF(ISBLANK('2012 HR 배정표'!AJ1153)=TRUE,"-",'2012 HR 배정표'!AJ1153)</x:f>
        <x:v>-</x:v>
      </x:c>
      <x:c r="AF1155" s="46" t="str">
        <x:f>IF(ISBLANK('2012 HR 배정표'!AJ1153)=TRUE,"-",IF(ISERROR((HLOOKUP($A$5,Prj_list!$O$6:$Z$7,2)*'2012 HR 배정표'!AK1153)/HLOOKUP($A$5,Prj_list!$O$6:$Z$7,2))=TRUE,"-",(HLOOKUP($A$5,Prj_list!$O$6:$Z$7,2)*'2012 HR 배정표'!AK1153)/HLOOKUP($A$5,Prj_list!$O$6:$Z$7,2)))</x:f>
        <x:v>-</x:v>
      </x:c>
      <x:c r="AG1155" s="45" t="str">
        <x:f>IF(ISBLANK('2012 HR 배정표'!AL1153)=TRUE,"-",'2012 HR 배정표'!AL1153)</x:f>
        <x:v>-</x:v>
      </x:c>
      <x:c r="AH1155" s="46" t="str">
        <x:f>IF(ISBLANK('2012 HR 배정표'!AL1153)=TRUE,"-",IF(ISERROR((HLOOKUP($A$5,Prj_list!$O$6:$Z$7,2)*'2012 HR 배정표'!AM1153)/HLOOKUP($A$5,Prj_list!$O$6:$Z$7,2))=TRUE,"-",(HLOOKUP($A$5,Prj_list!$O$6:$Z$7,2)*'2012 HR 배정표'!AM1153)/HLOOKUP($A$5,Prj_list!$O$6:$Z$7,2)))</x:f>
        <x:v>-</x:v>
      </x:c>
      <x:c r="AI1155" s="45" t="str">
        <x:f>IF(ISBLANK('2012 HR 배정표'!AN1153)=TRUE,"-",'2012 HR 배정표'!AN1153)</x:f>
        <x:v>-</x:v>
      </x:c>
      <x:c r="AJ1155" s="46" t="str">
        <x:f>IF(ISBLANK('2012 HR 배정표'!AN1153)=TRUE,"-",IF(ISERROR((HLOOKUP($A$5,Prj_list!$O$6:$Z$7,2)*'2012 HR 배정표'!AO1153)/HLOOKUP($A$5,Prj_list!$O$6:$Z$7,2))=TRUE,"-",(HLOOKUP($A$5,Prj_list!$O$6:$Z$7,2)*'2012 HR 배정표'!AO1153)/HLOOKUP($A$5,Prj_list!$O$6:$Z$7,2)))</x:f>
        <x:v>-</x:v>
      </x:c>
      <x:c r="AK1155" s="45" t="str">
        <x:f>IF(ISBLANK('2012 HR 배정표'!AP1153)=TRUE,"-",'2012 HR 배정표'!AP1153)</x:f>
        <x:v>-</x:v>
      </x:c>
      <x:c r="AL1155" s="46" t="str">
        <x:f>IF(ISBLANK('2012 HR 배정표'!AP1153)=TRUE,"-",IF(ISERROR((HLOOKUP($A$5,Prj_list!$O$6:$Z$7,2)*'2012 HR 배정표'!AQ1153)/HLOOKUP($A$5,Prj_list!$O$6:$Z$7,2))=TRUE,"-",(HLOOKUP($A$5,Prj_list!$O$6:$Z$7,2)*'2012 HR 배정표'!AQ1153)/HLOOKUP($A$5,Prj_list!$O$6:$Z$7,2)))</x:f>
        <x:v>-</x:v>
      </x:c>
      <x:c r="AM1155" s="45" t="str">
        <x:f>IF(ISBLANK('2012 HR 배정표'!AR1153)=TRUE,"-",'2012 HR 배정표'!AR1153)</x:f>
        <x:v>-</x:v>
      </x:c>
      <x:c r="AN1155" s="46" t="str">
        <x:f>IF(ISBLANK('2012 HR 배정표'!AR1153)=TRUE,"-",IF(ISERROR((HLOOKUP($A$5,Prj_list!$O$6:$Z$7,2)*'2012 HR 배정표'!AS1153)/HLOOKUP($A$5,Prj_list!$O$6:$Z$7,2))=TRUE,"-",(HLOOKUP($A$5,Prj_list!$O$6:$Z$7,2)*'2012 HR 배정표'!AS1153)/HLOOKUP($A$5,Prj_list!$O$6:$Z$7,2)))</x:f>
        <x:v>-</x:v>
      </x:c>
      <x:c r="AO1155" s="45" t="str">
        <x:f>IF(ISBLANK('2012 HR 배정표'!AT1153)=TRUE,"-",'2012 HR 배정표'!AT1153)</x:f>
        <x:v>-</x:v>
      </x:c>
      <x:c r="AP1155" s="46" t="str">
        <x:f>IF(ISBLANK('2012 HR 배정표'!AT1153)=TRUE,"-",IF(ISERROR((HLOOKUP($A$5,Prj_list!$O$6:$Z$7,2)*'2012 HR 배정표'!AU1153)/HLOOKUP($A$5,Prj_list!$O$6:$Z$7,2))=TRUE,"-",(HLOOKUP($A$5,Prj_list!$O$6:$Z$7,2)*'2012 HR 배정표'!AU1153)/HLOOKUP($A$5,Prj_list!$O$6:$Z$7,2)))</x:f>
        <x:v>-</x:v>
      </x:c>
      <x:c r="AQ1155" s="45" t="str">
        <x:f>IF(ISBLANK('2012 HR 배정표'!AV1153)=TRUE,"-",'2012 HR 배정표'!AV1153)</x:f>
        <x:v>-</x:v>
      </x:c>
      <x:c r="AR1155" s="46" t="str">
        <x:f>IF(ISBLANK('2012 HR 배정표'!AV1153)=TRUE,"-",IF(ISERROR((HLOOKUP($A$5,Prj_list!$O$6:$Z$7,2)*'2012 HR 배정표'!AW1153)/HLOOKUP($A$5,Prj_list!$O$6:$Z$7,2))=TRUE,"-",(HLOOKUP($A$5,Prj_list!$O$6:$Z$7,2)*'2012 HR 배정표'!AW1153)/HLOOKUP($A$5,Prj_list!$O$6:$Z$7,2)))</x:f>
        <x:v>-</x:v>
      </x:c>
      <x:c r="AS1155" s="45" t="str">
        <x:f>IF(ISBLANK('2012 HR 배정표'!AX1153)=TRUE,"-",'2012 HR 배정표'!AX1153)</x:f>
        <x:v>-</x:v>
      </x:c>
      <x:c r="AT1155" s="46" t="str">
        <x:f>IF(ISBLANK('2012 HR 배정표'!AX1153)=TRUE,"-",IF(ISERROR((HLOOKUP($A$5,Prj_list!$O$6:$Z$7,2)*'2012 HR 배정표'!AY1153)/HLOOKUP($A$5,Prj_list!$O$6:$Z$7,2))=TRUE,"-",(HLOOKUP($A$5,Prj_list!$O$6:$Z$7,2)*'2012 HR 배정표'!AY1153)/HLOOKUP($A$5,Prj_list!$O$6:$Z$7,2)))</x:f>
        <x:v>-</x:v>
      </x:c>
      <x:c r="AU1155" s="45" t="str">
        <x:f>IF(ISBLANK('2012 HR 배정표'!AZ1153)=TRUE,"-",'2012 HR 배정표'!AZ1153)</x:f>
        <x:v>-</x:v>
      </x:c>
      <x:c r="AV1155" s="46" t="str">
        <x:f>IF(ISBLANK('2012 HR 배정표'!AZ1153)=TRUE,"-",IF(ISERROR((HLOOKUP($A$5,Prj_list!$O$6:$Z$7,2)*'2012 HR 배정표'!BA1153)/HLOOKUP($A$5,Prj_list!$O$6:$Z$7,2))=TRUE,"-",(HLOOKUP($A$5,Prj_list!$O$6:$Z$7,2)*'2012 HR 배정표'!BA1153)/HLOOKUP($A$5,Prj_list!$O$6:$Z$7,2)))</x:f>
        <x:v>-</x:v>
      </x:c>
      <x:c r="AW1155" s="34" t="str">
        <x:f t="shared" si="36"/>
        <x:v/>
      </x:c>
      <x:c r="AX1155" s="41">
        <x:f t="shared" si="35"/>
        <x:v>0</x:v>
      </x:c>
    </x:row>
    <x:row r="1156" spans="1:50">
      <x:c r="A1156" s="45" t="str">
        <x:f>IF(ISBLANK('2012 HR 배정표'!F1154)=TRUE,"-",'2012 HR 배정표'!F1154)</x:f>
        <x:v>-</x:v>
      </x:c>
      <x:c r="B1156" s="46" t="str">
        <x:f>IF(ISBLANK('2012 HR 배정표'!F1154)=TRUE,"-",IF(ISERROR((HLOOKUP($A$5,Prj_list!$O$6:$Z$7,2)*'2012 HR 배정표'!G1154)/HLOOKUP($A$5,Prj_list!$O$6:$Z$7,2))=TRUE,"-",(HLOOKUP($A$5,Prj_list!$O$6:$Z$7,2)*'2012 HR 배정표'!G1154)/HLOOKUP($A$5,Prj_list!$O$6:$Z$7,2)))</x:f>
        <x:v>-</x:v>
      </x:c>
      <x:c r="C1156" s="45" t="str">
        <x:f>IF(ISBLANK('2012 HR 배정표'!H1154)=TRUE,"-",'2012 HR 배정표'!H1154)</x:f>
        <x:v>-</x:v>
      </x:c>
      <x:c r="D1156" s="46" t="str">
        <x:f>IF(ISBLANK('2012 HR 배정표'!H1154)=TRUE,"-",IF(ISERROR((HLOOKUP($A$5,Prj_list!$O$6:$Z$7,2)*'2012 HR 배정표'!I1154)/HLOOKUP($A$5,Prj_list!$O$6:$Z$7,2))=TRUE,"-",(HLOOKUP($A$5,Prj_list!$O$6:$Z$7,2)*'2012 HR 배정표'!I1154)/HLOOKUP($A$5,Prj_list!$O$6:$Z$7,2)))</x:f>
        <x:v>-</x:v>
      </x:c>
      <x:c r="E1156" s="45" t="str">
        <x:f>IF(ISBLANK('2012 HR 배정표'!J1154)=TRUE,"-",'2012 HR 배정표'!J1154)</x:f>
        <x:v>-</x:v>
      </x:c>
      <x:c r="F1156" s="46" t="str">
        <x:f>IF(ISBLANK('2012 HR 배정표'!J1154)=TRUE,"-",IF(ISERROR((HLOOKUP($A$5,Prj_list!$O$6:$Z$7,2)*'2012 HR 배정표'!K1154)/HLOOKUP($A$5,Prj_list!$O$6:$Z$7,2))=TRUE,"-",(HLOOKUP($A$5,Prj_list!$O$6:$Z$7,2)*'2012 HR 배정표'!K1154)/HLOOKUP($A$5,Prj_list!$O$6:$Z$7,2)))</x:f>
        <x:v>-</x:v>
      </x:c>
      <x:c r="G1156" s="45" t="str">
        <x:f>IF(ISBLANK('2012 HR 배정표'!L1154)=TRUE,"-",'2012 HR 배정표'!L1154)</x:f>
        <x:v>-</x:v>
      </x:c>
      <x:c r="H1156" s="46" t="str">
        <x:f>IF(ISBLANK('2012 HR 배정표'!L1154)=TRUE,"-",IF(ISERROR((HLOOKUP($A$5,Prj_list!$O$6:$Z$7,2)*'2012 HR 배정표'!M1154)/HLOOKUP($A$5,Prj_list!$O$6:$Z$7,2))=TRUE,"-",(HLOOKUP($A$5,Prj_list!$O$6:$Z$7,2)*'2012 HR 배정표'!M1154)/HLOOKUP($A$5,Prj_list!$O$6:$Z$7,2)))</x:f>
        <x:v>-</x:v>
      </x:c>
      <x:c r="I1156" s="45" t="str">
        <x:f>IF(ISBLANK('2012 HR 배정표'!N1154)=TRUE,"-",'2012 HR 배정표'!N1154)</x:f>
        <x:v>-</x:v>
      </x:c>
      <x:c r="J1156" s="46" t="str">
        <x:f>IF(ISBLANK('2012 HR 배정표'!N1154)=TRUE,"-",IF(ISERROR((HLOOKUP($A$5,Prj_list!$O$6:$Z$7,2)*'2012 HR 배정표'!O1154)/HLOOKUP($A$5,Prj_list!$O$6:$Z$7,2))=TRUE,"-",(HLOOKUP($A$5,Prj_list!$O$6:$Z$7,2)*'2012 HR 배정표'!O1154)/HLOOKUP($A$5,Prj_list!$O$6:$Z$7,2)))</x:f>
        <x:v>-</x:v>
      </x:c>
      <x:c r="K1156" s="45" t="str">
        <x:f>IF(ISBLANK('2012 HR 배정표'!P1154)=TRUE,"-",'2012 HR 배정표'!P1154)</x:f>
        <x:v>-</x:v>
      </x:c>
      <x:c r="L1156" s="46" t="str">
        <x:f>IF(ISBLANK('2012 HR 배정표'!P1154)=TRUE,"-",IF(ISERROR((HLOOKUP($A$5,Prj_list!$O$6:$Z$7,2)*'2012 HR 배정표'!Q1154)/HLOOKUP($A$5,Prj_list!$O$6:$Z$7,2))=TRUE,"-",(HLOOKUP($A$5,Prj_list!$O$6:$Z$7,2)*'2012 HR 배정표'!Q1154)/HLOOKUP($A$5,Prj_list!$O$6:$Z$7,2)))</x:f>
        <x:v>-</x:v>
      </x:c>
      <x:c r="M1156" s="45" t="str">
        <x:f>IF(ISBLANK('2012 HR 배정표'!R1154)=TRUE,"-",'2012 HR 배정표'!R1154)</x:f>
        <x:v>-</x:v>
      </x:c>
      <x:c r="N1156" s="46" t="str">
        <x:f>IF(ISBLANK('2012 HR 배정표'!R1154)=TRUE,"-",IF(ISERROR((HLOOKUP($A$5,Prj_list!$O$6:$Z$7,2)*'2012 HR 배정표'!S1154)/HLOOKUP($A$5,Prj_list!$O$6:$Z$7,2))=TRUE,"-",(HLOOKUP($A$5,Prj_list!$O$6:$Z$7,2)*'2012 HR 배정표'!S1154)/HLOOKUP($A$5,Prj_list!$O$6:$Z$7,2)))</x:f>
        <x:v>-</x:v>
      </x:c>
      <x:c r="O1156" s="45" t="str">
        <x:f>IF(ISBLANK('2012 HR 배정표'!T1154)=TRUE,"-",'2012 HR 배정표'!T1154)</x:f>
        <x:v>-</x:v>
      </x:c>
      <x:c r="P1156" s="46" t="str">
        <x:f>IF(ISBLANK('2012 HR 배정표'!T1154)=TRUE,"-",IF(ISERROR((HLOOKUP($A$5,Prj_list!$O$6:$Z$7,2)*'2012 HR 배정표'!U1154)/HLOOKUP($A$5,Prj_list!$O$6:$Z$7,2))=TRUE,"-",(HLOOKUP($A$5,Prj_list!$O$6:$Z$7,2)*'2012 HR 배정표'!U1154)/HLOOKUP($A$5,Prj_list!$O$6:$Z$7,2)))</x:f>
        <x:v>-</x:v>
      </x:c>
      <x:c r="Q1156" s="45" t="str">
        <x:f>IF(ISBLANK('2012 HR 배정표'!V1154)=TRUE,"-",'2012 HR 배정표'!V1154)</x:f>
        <x:v>-</x:v>
      </x:c>
      <x:c r="R1156" s="46" t="str">
        <x:f>IF(ISBLANK('2012 HR 배정표'!V1154)=TRUE,"-",IF(ISERROR((HLOOKUP($A$5,Prj_list!$O$6:$Z$7,2)*'2012 HR 배정표'!W1154)/HLOOKUP($A$5,Prj_list!$O$6:$Z$7,2))=TRUE,"-",(HLOOKUP($A$5,Prj_list!$O$6:$Z$7,2)*'2012 HR 배정표'!W1154)/HLOOKUP($A$5,Prj_list!$O$6:$Z$7,2)))</x:f>
        <x:v>-</x:v>
      </x:c>
      <x:c r="S1156" s="45" t="str">
        <x:f>IF(ISBLANK('2012 HR 배정표'!X1154)=TRUE,"-",'2012 HR 배정표'!X1154)</x:f>
        <x:v>-</x:v>
      </x:c>
      <x:c r="T1156" s="46" t="str">
        <x:f>IF(ISBLANK('2012 HR 배정표'!X1154)=TRUE,"-",IF(ISERROR((HLOOKUP($A$5,Prj_list!$O$6:$Z$7,2)*'2012 HR 배정표'!Y1154)/HLOOKUP($A$5,Prj_list!$O$6:$Z$7,2))=TRUE,"-",(HLOOKUP($A$5,Prj_list!$O$6:$Z$7,2)*'2012 HR 배정표'!Y1154)/HLOOKUP($A$5,Prj_list!$O$6:$Z$7,2)))</x:f>
        <x:v>-</x:v>
      </x:c>
      <x:c r="U1156" s="45" t="str">
        <x:f>IF(ISBLANK('2012 HR 배정표'!Z1154)=TRUE,"-",'2012 HR 배정표'!Z1154)</x:f>
        <x:v>-</x:v>
      </x:c>
      <x:c r="V1156" s="46" t="str">
        <x:f>IF(ISBLANK('2012 HR 배정표'!Z1154)=TRUE,"-",IF(ISERROR((HLOOKUP($A$5,Prj_list!$O$6:$Z$7,2)*'2012 HR 배정표'!AA1154)/HLOOKUP($A$5,Prj_list!$O$6:$Z$7,2))=TRUE,"-",(HLOOKUP($A$5,Prj_list!$O$6:$Z$7,2)*'2012 HR 배정표'!AA1154)/HLOOKUP($A$5,Prj_list!$O$6:$Z$7,2)))</x:f>
        <x:v>-</x:v>
      </x:c>
      <x:c r="W1156" s="45" t="str">
        <x:f>IF(ISBLANK('2012 HR 배정표'!AB1154)=TRUE,"-",'2012 HR 배정표'!AB1154)</x:f>
        <x:v>-</x:v>
      </x:c>
      <x:c r="X1156" s="46" t="str">
        <x:f>IF(ISBLANK('2012 HR 배정표'!AB1154)=TRUE,"-",IF(ISERROR((HLOOKUP($A$5,Prj_list!$O$6:$Z$7,2)*'2012 HR 배정표'!AC1154)/HLOOKUP($A$5,Prj_list!$O$6:$Z$7,2))=TRUE,"-",(HLOOKUP($A$5,Prj_list!$O$6:$Z$7,2)*'2012 HR 배정표'!AC1154)/HLOOKUP($A$5,Prj_list!$O$6:$Z$7,2)))</x:f>
        <x:v>-</x:v>
      </x:c>
      <x:c r="Y1156" s="45" t="str">
        <x:f>IF(ISBLANK('2012 HR 배정표'!AD1154)=TRUE,"-",'2012 HR 배정표'!AD1154)</x:f>
        <x:v>-</x:v>
      </x:c>
      <x:c r="Z1156" s="46" t="str">
        <x:f>IF(ISBLANK('2012 HR 배정표'!AD1154)=TRUE,"-",IF(ISERROR((HLOOKUP($A$5,Prj_list!$O$6:$Z$7,2)*'2012 HR 배정표'!AE1154)/HLOOKUP($A$5,Prj_list!$O$6:$Z$7,2))=TRUE,"-",(HLOOKUP($A$5,Prj_list!$O$6:$Z$7,2)*'2012 HR 배정표'!AE1154)/HLOOKUP($A$5,Prj_list!$O$6:$Z$7,2)))</x:f>
        <x:v>-</x:v>
      </x:c>
      <x:c r="AA1156" s="45" t="str">
        <x:f>IF(ISBLANK('2012 HR 배정표'!AF1154)=TRUE,"-",'2012 HR 배정표'!AF1154)</x:f>
        <x:v>-</x:v>
      </x:c>
      <x:c r="AB1156" s="46" t="str">
        <x:f>IF(ISBLANK('2012 HR 배정표'!AF1154)=TRUE,"-",IF(ISERROR((HLOOKUP($A$5,Prj_list!$O$6:$Z$7,2)*'2012 HR 배정표'!AG1154)/HLOOKUP($A$5,Prj_list!$O$6:$Z$7,2))=TRUE,"-",(HLOOKUP($A$5,Prj_list!$O$6:$Z$7,2)*'2012 HR 배정표'!AG1154)/HLOOKUP($A$5,Prj_list!$O$6:$Z$7,2)))</x:f>
        <x:v>-</x:v>
      </x:c>
      <x:c r="AC1156" s="45" t="str">
        <x:f>IF(ISBLANK('2012 HR 배정표'!AH1154)=TRUE,"-",'2012 HR 배정표'!AH1154)</x:f>
        <x:v>-</x:v>
      </x:c>
      <x:c r="AD1156" s="46" t="str">
        <x:f>IF(ISBLANK('2012 HR 배정표'!AH1154)=TRUE,"-",IF(ISERROR((HLOOKUP($A$5,Prj_list!$O$6:$Z$7,2)*'2012 HR 배정표'!AI1154)/HLOOKUP($A$5,Prj_list!$O$6:$Z$7,2))=TRUE,"-",(HLOOKUP($A$5,Prj_list!$O$6:$Z$7,2)*'2012 HR 배정표'!AI1154)/HLOOKUP($A$5,Prj_list!$O$6:$Z$7,2)))</x:f>
        <x:v>-</x:v>
      </x:c>
      <x:c r="AE1156" s="45" t="str">
        <x:f>IF(ISBLANK('2012 HR 배정표'!AJ1154)=TRUE,"-",'2012 HR 배정표'!AJ1154)</x:f>
        <x:v>-</x:v>
      </x:c>
      <x:c r="AF1156" s="46" t="str">
        <x:f>IF(ISBLANK('2012 HR 배정표'!AJ1154)=TRUE,"-",IF(ISERROR((HLOOKUP($A$5,Prj_list!$O$6:$Z$7,2)*'2012 HR 배정표'!AK1154)/HLOOKUP($A$5,Prj_list!$O$6:$Z$7,2))=TRUE,"-",(HLOOKUP($A$5,Prj_list!$O$6:$Z$7,2)*'2012 HR 배정표'!AK1154)/HLOOKUP($A$5,Prj_list!$O$6:$Z$7,2)))</x:f>
        <x:v>-</x:v>
      </x:c>
      <x:c r="AG1156" s="45" t="str">
        <x:f>IF(ISBLANK('2012 HR 배정표'!AL1154)=TRUE,"-",'2012 HR 배정표'!AL1154)</x:f>
        <x:v>-</x:v>
      </x:c>
      <x:c r="AH1156" s="46" t="str">
        <x:f>IF(ISBLANK('2012 HR 배정표'!AL1154)=TRUE,"-",IF(ISERROR((HLOOKUP($A$5,Prj_list!$O$6:$Z$7,2)*'2012 HR 배정표'!AM1154)/HLOOKUP($A$5,Prj_list!$O$6:$Z$7,2))=TRUE,"-",(HLOOKUP($A$5,Prj_list!$O$6:$Z$7,2)*'2012 HR 배정표'!AM1154)/HLOOKUP($A$5,Prj_list!$O$6:$Z$7,2)))</x:f>
        <x:v>-</x:v>
      </x:c>
      <x:c r="AI1156" s="45" t="str">
        <x:f>IF(ISBLANK('2012 HR 배정표'!AN1154)=TRUE,"-",'2012 HR 배정표'!AN1154)</x:f>
        <x:v>-</x:v>
      </x:c>
      <x:c r="AJ1156" s="46" t="str">
        <x:f>IF(ISBLANK('2012 HR 배정표'!AN1154)=TRUE,"-",IF(ISERROR((HLOOKUP($A$5,Prj_list!$O$6:$Z$7,2)*'2012 HR 배정표'!AO1154)/HLOOKUP($A$5,Prj_list!$O$6:$Z$7,2))=TRUE,"-",(HLOOKUP($A$5,Prj_list!$O$6:$Z$7,2)*'2012 HR 배정표'!AO1154)/HLOOKUP($A$5,Prj_list!$O$6:$Z$7,2)))</x:f>
        <x:v>-</x:v>
      </x:c>
      <x:c r="AK1156" s="45" t="str">
        <x:f>IF(ISBLANK('2012 HR 배정표'!AP1154)=TRUE,"-",'2012 HR 배정표'!AP1154)</x:f>
        <x:v>-</x:v>
      </x:c>
      <x:c r="AL1156" s="46" t="str">
        <x:f>IF(ISBLANK('2012 HR 배정표'!AP1154)=TRUE,"-",IF(ISERROR((HLOOKUP($A$5,Prj_list!$O$6:$Z$7,2)*'2012 HR 배정표'!AQ1154)/HLOOKUP($A$5,Prj_list!$O$6:$Z$7,2))=TRUE,"-",(HLOOKUP($A$5,Prj_list!$O$6:$Z$7,2)*'2012 HR 배정표'!AQ1154)/HLOOKUP($A$5,Prj_list!$O$6:$Z$7,2)))</x:f>
        <x:v>-</x:v>
      </x:c>
      <x:c r="AM1156" s="45" t="str">
        <x:f>IF(ISBLANK('2012 HR 배정표'!AR1154)=TRUE,"-",'2012 HR 배정표'!AR1154)</x:f>
        <x:v>-</x:v>
      </x:c>
      <x:c r="AN1156" s="46" t="str">
        <x:f>IF(ISBLANK('2012 HR 배정표'!AR1154)=TRUE,"-",IF(ISERROR((HLOOKUP($A$5,Prj_list!$O$6:$Z$7,2)*'2012 HR 배정표'!AS1154)/HLOOKUP($A$5,Prj_list!$O$6:$Z$7,2))=TRUE,"-",(HLOOKUP($A$5,Prj_list!$O$6:$Z$7,2)*'2012 HR 배정표'!AS1154)/HLOOKUP($A$5,Prj_list!$O$6:$Z$7,2)))</x:f>
        <x:v>-</x:v>
      </x:c>
      <x:c r="AO1156" s="45" t="str">
        <x:f>IF(ISBLANK('2012 HR 배정표'!AT1154)=TRUE,"-",'2012 HR 배정표'!AT1154)</x:f>
        <x:v>-</x:v>
      </x:c>
      <x:c r="AP1156" s="46" t="str">
        <x:f>IF(ISBLANK('2012 HR 배정표'!AT1154)=TRUE,"-",IF(ISERROR((HLOOKUP($A$5,Prj_list!$O$6:$Z$7,2)*'2012 HR 배정표'!AU1154)/HLOOKUP($A$5,Prj_list!$O$6:$Z$7,2))=TRUE,"-",(HLOOKUP($A$5,Prj_list!$O$6:$Z$7,2)*'2012 HR 배정표'!AU1154)/HLOOKUP($A$5,Prj_list!$O$6:$Z$7,2)))</x:f>
        <x:v>-</x:v>
      </x:c>
      <x:c r="AQ1156" s="45" t="str">
        <x:f>IF(ISBLANK('2012 HR 배정표'!AV1154)=TRUE,"-",'2012 HR 배정표'!AV1154)</x:f>
        <x:v>-</x:v>
      </x:c>
      <x:c r="AR1156" s="46" t="str">
        <x:f>IF(ISBLANK('2012 HR 배정표'!AV1154)=TRUE,"-",IF(ISERROR((HLOOKUP($A$5,Prj_list!$O$6:$Z$7,2)*'2012 HR 배정표'!AW1154)/HLOOKUP($A$5,Prj_list!$O$6:$Z$7,2))=TRUE,"-",(HLOOKUP($A$5,Prj_list!$O$6:$Z$7,2)*'2012 HR 배정표'!AW1154)/HLOOKUP($A$5,Prj_list!$O$6:$Z$7,2)))</x:f>
        <x:v>-</x:v>
      </x:c>
      <x:c r="AS1156" s="45" t="str">
        <x:f>IF(ISBLANK('2012 HR 배정표'!AX1154)=TRUE,"-",'2012 HR 배정표'!AX1154)</x:f>
        <x:v>-</x:v>
      </x:c>
      <x:c r="AT1156" s="46" t="str">
        <x:f>IF(ISBLANK('2012 HR 배정표'!AX1154)=TRUE,"-",IF(ISERROR((HLOOKUP($A$5,Prj_list!$O$6:$Z$7,2)*'2012 HR 배정표'!AY1154)/HLOOKUP($A$5,Prj_list!$O$6:$Z$7,2))=TRUE,"-",(HLOOKUP($A$5,Prj_list!$O$6:$Z$7,2)*'2012 HR 배정표'!AY1154)/HLOOKUP($A$5,Prj_list!$O$6:$Z$7,2)))</x:f>
        <x:v>-</x:v>
      </x:c>
      <x:c r="AU1156" s="45" t="str">
        <x:f>IF(ISBLANK('2012 HR 배정표'!AZ1154)=TRUE,"-",'2012 HR 배정표'!AZ1154)</x:f>
        <x:v>-</x:v>
      </x:c>
      <x:c r="AV1156" s="46" t="str">
        <x:f>IF(ISBLANK('2012 HR 배정표'!AZ1154)=TRUE,"-",IF(ISERROR((HLOOKUP($A$5,Prj_list!$O$6:$Z$7,2)*'2012 HR 배정표'!BA1154)/HLOOKUP($A$5,Prj_list!$O$6:$Z$7,2))=TRUE,"-",(HLOOKUP($A$5,Prj_list!$O$6:$Z$7,2)*'2012 HR 배정표'!BA1154)/HLOOKUP($A$5,Prj_list!$O$6:$Z$7,2)))</x:f>
        <x:v>-</x:v>
      </x:c>
      <x:c r="AW1156" s="34" t="str">
        <x:f t="shared" si="36"/>
        <x:v/>
      </x:c>
      <x:c r="AX1156" s="41">
        <x:f t="shared" si="35"/>
        <x:v>0</x:v>
      </x:c>
    </x:row>
    <x:row r="1157" spans="1:50">
      <x:c r="A1157" s="45" t="str">
        <x:f>IF(ISBLANK('2012 HR 배정표'!F1155)=TRUE,"-",'2012 HR 배정표'!F1155)</x:f>
        <x:v>-</x:v>
      </x:c>
      <x:c r="B1157" s="46" t="str">
        <x:f>IF(ISBLANK('2012 HR 배정표'!F1155)=TRUE,"-",IF(ISERROR((HLOOKUP($A$5,Prj_list!$O$6:$Z$7,2)*'2012 HR 배정표'!G1155)/HLOOKUP($A$5,Prj_list!$O$6:$Z$7,2))=TRUE,"-",(HLOOKUP($A$5,Prj_list!$O$6:$Z$7,2)*'2012 HR 배정표'!G1155)/HLOOKUP($A$5,Prj_list!$O$6:$Z$7,2)))</x:f>
        <x:v>-</x:v>
      </x:c>
      <x:c r="C1157" s="45" t="str">
        <x:f>IF(ISBLANK('2012 HR 배정표'!H1155)=TRUE,"-",'2012 HR 배정표'!H1155)</x:f>
        <x:v>-</x:v>
      </x:c>
      <x:c r="D1157" s="46" t="str">
        <x:f>IF(ISBLANK('2012 HR 배정표'!H1155)=TRUE,"-",IF(ISERROR((HLOOKUP($A$5,Prj_list!$O$6:$Z$7,2)*'2012 HR 배정표'!I1155)/HLOOKUP($A$5,Prj_list!$O$6:$Z$7,2))=TRUE,"-",(HLOOKUP($A$5,Prj_list!$O$6:$Z$7,2)*'2012 HR 배정표'!I1155)/HLOOKUP($A$5,Prj_list!$O$6:$Z$7,2)))</x:f>
        <x:v>-</x:v>
      </x:c>
      <x:c r="E1157" s="45" t="str">
        <x:f>IF(ISBLANK('2012 HR 배정표'!J1155)=TRUE,"-",'2012 HR 배정표'!J1155)</x:f>
        <x:v>-</x:v>
      </x:c>
      <x:c r="F1157" s="46" t="str">
        <x:f>IF(ISBLANK('2012 HR 배정표'!J1155)=TRUE,"-",IF(ISERROR((HLOOKUP($A$5,Prj_list!$O$6:$Z$7,2)*'2012 HR 배정표'!K1155)/HLOOKUP($A$5,Prj_list!$O$6:$Z$7,2))=TRUE,"-",(HLOOKUP($A$5,Prj_list!$O$6:$Z$7,2)*'2012 HR 배정표'!K1155)/HLOOKUP($A$5,Prj_list!$O$6:$Z$7,2)))</x:f>
        <x:v>-</x:v>
      </x:c>
      <x:c r="G1157" s="45" t="str">
        <x:f>IF(ISBLANK('2012 HR 배정표'!L1155)=TRUE,"-",'2012 HR 배정표'!L1155)</x:f>
        <x:v>-</x:v>
      </x:c>
      <x:c r="H1157" s="46" t="str">
        <x:f>IF(ISBLANK('2012 HR 배정표'!L1155)=TRUE,"-",IF(ISERROR((HLOOKUP($A$5,Prj_list!$O$6:$Z$7,2)*'2012 HR 배정표'!M1155)/HLOOKUP($A$5,Prj_list!$O$6:$Z$7,2))=TRUE,"-",(HLOOKUP($A$5,Prj_list!$O$6:$Z$7,2)*'2012 HR 배정표'!M1155)/HLOOKUP($A$5,Prj_list!$O$6:$Z$7,2)))</x:f>
        <x:v>-</x:v>
      </x:c>
      <x:c r="I1157" s="45" t="str">
        <x:f>IF(ISBLANK('2012 HR 배정표'!N1155)=TRUE,"-",'2012 HR 배정표'!N1155)</x:f>
        <x:v>-</x:v>
      </x:c>
      <x:c r="J1157" s="46" t="str">
        <x:f>IF(ISBLANK('2012 HR 배정표'!N1155)=TRUE,"-",IF(ISERROR((HLOOKUP($A$5,Prj_list!$O$6:$Z$7,2)*'2012 HR 배정표'!O1155)/HLOOKUP($A$5,Prj_list!$O$6:$Z$7,2))=TRUE,"-",(HLOOKUP($A$5,Prj_list!$O$6:$Z$7,2)*'2012 HR 배정표'!O1155)/HLOOKUP($A$5,Prj_list!$O$6:$Z$7,2)))</x:f>
        <x:v>-</x:v>
      </x:c>
      <x:c r="K1157" s="45" t="str">
        <x:f>IF(ISBLANK('2012 HR 배정표'!P1155)=TRUE,"-",'2012 HR 배정표'!P1155)</x:f>
        <x:v>-</x:v>
      </x:c>
      <x:c r="L1157" s="46" t="str">
        <x:f>IF(ISBLANK('2012 HR 배정표'!P1155)=TRUE,"-",IF(ISERROR((HLOOKUP($A$5,Prj_list!$O$6:$Z$7,2)*'2012 HR 배정표'!Q1155)/HLOOKUP($A$5,Prj_list!$O$6:$Z$7,2))=TRUE,"-",(HLOOKUP($A$5,Prj_list!$O$6:$Z$7,2)*'2012 HR 배정표'!Q1155)/HLOOKUP($A$5,Prj_list!$O$6:$Z$7,2)))</x:f>
        <x:v>-</x:v>
      </x:c>
      <x:c r="M1157" s="45" t="str">
        <x:f>IF(ISBLANK('2012 HR 배정표'!R1155)=TRUE,"-",'2012 HR 배정표'!R1155)</x:f>
        <x:v>-</x:v>
      </x:c>
      <x:c r="N1157" s="46" t="str">
        <x:f>IF(ISBLANK('2012 HR 배정표'!R1155)=TRUE,"-",IF(ISERROR((HLOOKUP($A$5,Prj_list!$O$6:$Z$7,2)*'2012 HR 배정표'!S1155)/HLOOKUP($A$5,Prj_list!$O$6:$Z$7,2))=TRUE,"-",(HLOOKUP($A$5,Prj_list!$O$6:$Z$7,2)*'2012 HR 배정표'!S1155)/HLOOKUP($A$5,Prj_list!$O$6:$Z$7,2)))</x:f>
        <x:v>-</x:v>
      </x:c>
      <x:c r="O1157" s="45" t="str">
        <x:f>IF(ISBLANK('2012 HR 배정표'!T1155)=TRUE,"-",'2012 HR 배정표'!T1155)</x:f>
        <x:v>-</x:v>
      </x:c>
      <x:c r="P1157" s="46" t="str">
        <x:f>IF(ISBLANK('2012 HR 배정표'!T1155)=TRUE,"-",IF(ISERROR((HLOOKUP($A$5,Prj_list!$O$6:$Z$7,2)*'2012 HR 배정표'!U1155)/HLOOKUP($A$5,Prj_list!$O$6:$Z$7,2))=TRUE,"-",(HLOOKUP($A$5,Prj_list!$O$6:$Z$7,2)*'2012 HR 배정표'!U1155)/HLOOKUP($A$5,Prj_list!$O$6:$Z$7,2)))</x:f>
        <x:v>-</x:v>
      </x:c>
      <x:c r="Q1157" s="45" t="str">
        <x:f>IF(ISBLANK('2012 HR 배정표'!V1155)=TRUE,"-",'2012 HR 배정표'!V1155)</x:f>
        <x:v>-</x:v>
      </x:c>
      <x:c r="R1157" s="46" t="str">
        <x:f>IF(ISBLANK('2012 HR 배정표'!V1155)=TRUE,"-",IF(ISERROR((HLOOKUP($A$5,Prj_list!$O$6:$Z$7,2)*'2012 HR 배정표'!W1155)/HLOOKUP($A$5,Prj_list!$O$6:$Z$7,2))=TRUE,"-",(HLOOKUP($A$5,Prj_list!$O$6:$Z$7,2)*'2012 HR 배정표'!W1155)/HLOOKUP($A$5,Prj_list!$O$6:$Z$7,2)))</x:f>
        <x:v>-</x:v>
      </x:c>
      <x:c r="S1157" s="45" t="str">
        <x:f>IF(ISBLANK('2012 HR 배정표'!X1155)=TRUE,"-",'2012 HR 배정표'!X1155)</x:f>
        <x:v>-</x:v>
      </x:c>
      <x:c r="T1157" s="46" t="str">
        <x:f>IF(ISBLANK('2012 HR 배정표'!X1155)=TRUE,"-",IF(ISERROR((HLOOKUP($A$5,Prj_list!$O$6:$Z$7,2)*'2012 HR 배정표'!Y1155)/HLOOKUP($A$5,Prj_list!$O$6:$Z$7,2))=TRUE,"-",(HLOOKUP($A$5,Prj_list!$O$6:$Z$7,2)*'2012 HR 배정표'!Y1155)/HLOOKUP($A$5,Prj_list!$O$6:$Z$7,2)))</x:f>
        <x:v>-</x:v>
      </x:c>
      <x:c r="U1157" s="45" t="str">
        <x:f>IF(ISBLANK('2012 HR 배정표'!Z1155)=TRUE,"-",'2012 HR 배정표'!Z1155)</x:f>
        <x:v>-</x:v>
      </x:c>
      <x:c r="V1157" s="46" t="str">
        <x:f>IF(ISBLANK('2012 HR 배정표'!Z1155)=TRUE,"-",IF(ISERROR((HLOOKUP($A$5,Prj_list!$O$6:$Z$7,2)*'2012 HR 배정표'!AA1155)/HLOOKUP($A$5,Prj_list!$O$6:$Z$7,2))=TRUE,"-",(HLOOKUP($A$5,Prj_list!$O$6:$Z$7,2)*'2012 HR 배정표'!AA1155)/HLOOKUP($A$5,Prj_list!$O$6:$Z$7,2)))</x:f>
        <x:v>-</x:v>
      </x:c>
      <x:c r="W1157" s="45" t="str">
        <x:f>IF(ISBLANK('2012 HR 배정표'!AB1155)=TRUE,"-",'2012 HR 배정표'!AB1155)</x:f>
        <x:v>-</x:v>
      </x:c>
      <x:c r="X1157" s="46" t="str">
        <x:f>IF(ISBLANK('2012 HR 배정표'!AB1155)=TRUE,"-",IF(ISERROR((HLOOKUP($A$5,Prj_list!$O$6:$Z$7,2)*'2012 HR 배정표'!AC1155)/HLOOKUP($A$5,Prj_list!$O$6:$Z$7,2))=TRUE,"-",(HLOOKUP($A$5,Prj_list!$O$6:$Z$7,2)*'2012 HR 배정표'!AC1155)/HLOOKUP($A$5,Prj_list!$O$6:$Z$7,2)))</x:f>
        <x:v>-</x:v>
      </x:c>
      <x:c r="Y1157" s="45" t="str">
        <x:f>IF(ISBLANK('2012 HR 배정표'!AD1155)=TRUE,"-",'2012 HR 배정표'!AD1155)</x:f>
        <x:v>-</x:v>
      </x:c>
      <x:c r="Z1157" s="46" t="str">
        <x:f>IF(ISBLANK('2012 HR 배정표'!AD1155)=TRUE,"-",IF(ISERROR((HLOOKUP($A$5,Prj_list!$O$6:$Z$7,2)*'2012 HR 배정표'!AE1155)/HLOOKUP($A$5,Prj_list!$O$6:$Z$7,2))=TRUE,"-",(HLOOKUP($A$5,Prj_list!$O$6:$Z$7,2)*'2012 HR 배정표'!AE1155)/HLOOKUP($A$5,Prj_list!$O$6:$Z$7,2)))</x:f>
        <x:v>-</x:v>
      </x:c>
      <x:c r="AA1157" s="45" t="str">
        <x:f>IF(ISBLANK('2012 HR 배정표'!AF1155)=TRUE,"-",'2012 HR 배정표'!AF1155)</x:f>
        <x:v>-</x:v>
      </x:c>
      <x:c r="AB1157" s="46" t="str">
        <x:f>IF(ISBLANK('2012 HR 배정표'!AF1155)=TRUE,"-",IF(ISERROR((HLOOKUP($A$5,Prj_list!$O$6:$Z$7,2)*'2012 HR 배정표'!AG1155)/HLOOKUP($A$5,Prj_list!$O$6:$Z$7,2))=TRUE,"-",(HLOOKUP($A$5,Prj_list!$O$6:$Z$7,2)*'2012 HR 배정표'!AG1155)/HLOOKUP($A$5,Prj_list!$O$6:$Z$7,2)))</x:f>
        <x:v>-</x:v>
      </x:c>
      <x:c r="AC1157" s="45" t="str">
        <x:f>IF(ISBLANK('2012 HR 배정표'!AH1155)=TRUE,"-",'2012 HR 배정표'!AH1155)</x:f>
        <x:v>-</x:v>
      </x:c>
      <x:c r="AD1157" s="46" t="str">
        <x:f>IF(ISBLANK('2012 HR 배정표'!AH1155)=TRUE,"-",IF(ISERROR((HLOOKUP($A$5,Prj_list!$O$6:$Z$7,2)*'2012 HR 배정표'!AI1155)/HLOOKUP($A$5,Prj_list!$O$6:$Z$7,2))=TRUE,"-",(HLOOKUP($A$5,Prj_list!$O$6:$Z$7,2)*'2012 HR 배정표'!AI1155)/HLOOKUP($A$5,Prj_list!$O$6:$Z$7,2)))</x:f>
        <x:v>-</x:v>
      </x:c>
      <x:c r="AE1157" s="45" t="str">
        <x:f>IF(ISBLANK('2012 HR 배정표'!AJ1155)=TRUE,"-",'2012 HR 배정표'!AJ1155)</x:f>
        <x:v>-</x:v>
      </x:c>
      <x:c r="AF1157" s="46" t="str">
        <x:f>IF(ISBLANK('2012 HR 배정표'!AJ1155)=TRUE,"-",IF(ISERROR((HLOOKUP($A$5,Prj_list!$O$6:$Z$7,2)*'2012 HR 배정표'!AK1155)/HLOOKUP($A$5,Prj_list!$O$6:$Z$7,2))=TRUE,"-",(HLOOKUP($A$5,Prj_list!$O$6:$Z$7,2)*'2012 HR 배정표'!AK1155)/HLOOKUP($A$5,Prj_list!$O$6:$Z$7,2)))</x:f>
        <x:v>-</x:v>
      </x:c>
      <x:c r="AG1157" s="45" t="str">
        <x:f>IF(ISBLANK('2012 HR 배정표'!AL1155)=TRUE,"-",'2012 HR 배정표'!AL1155)</x:f>
        <x:v>-</x:v>
      </x:c>
      <x:c r="AH1157" s="46" t="str">
        <x:f>IF(ISBLANK('2012 HR 배정표'!AL1155)=TRUE,"-",IF(ISERROR((HLOOKUP($A$5,Prj_list!$O$6:$Z$7,2)*'2012 HR 배정표'!AM1155)/HLOOKUP($A$5,Prj_list!$O$6:$Z$7,2))=TRUE,"-",(HLOOKUP($A$5,Prj_list!$O$6:$Z$7,2)*'2012 HR 배정표'!AM1155)/HLOOKUP($A$5,Prj_list!$O$6:$Z$7,2)))</x:f>
        <x:v>-</x:v>
      </x:c>
      <x:c r="AI1157" s="45" t="str">
        <x:f>IF(ISBLANK('2012 HR 배정표'!AN1155)=TRUE,"-",'2012 HR 배정표'!AN1155)</x:f>
        <x:v>-</x:v>
      </x:c>
      <x:c r="AJ1157" s="46" t="str">
        <x:f>IF(ISBLANK('2012 HR 배정표'!AN1155)=TRUE,"-",IF(ISERROR((HLOOKUP($A$5,Prj_list!$O$6:$Z$7,2)*'2012 HR 배정표'!AO1155)/HLOOKUP($A$5,Prj_list!$O$6:$Z$7,2))=TRUE,"-",(HLOOKUP($A$5,Prj_list!$O$6:$Z$7,2)*'2012 HR 배정표'!AO1155)/HLOOKUP($A$5,Prj_list!$O$6:$Z$7,2)))</x:f>
        <x:v>-</x:v>
      </x:c>
      <x:c r="AK1157" s="45" t="str">
        <x:f>IF(ISBLANK('2012 HR 배정표'!AP1155)=TRUE,"-",'2012 HR 배정표'!AP1155)</x:f>
        <x:v>-</x:v>
      </x:c>
      <x:c r="AL1157" s="46" t="str">
        <x:f>IF(ISBLANK('2012 HR 배정표'!AP1155)=TRUE,"-",IF(ISERROR((HLOOKUP($A$5,Prj_list!$O$6:$Z$7,2)*'2012 HR 배정표'!AQ1155)/HLOOKUP($A$5,Prj_list!$O$6:$Z$7,2))=TRUE,"-",(HLOOKUP($A$5,Prj_list!$O$6:$Z$7,2)*'2012 HR 배정표'!AQ1155)/HLOOKUP($A$5,Prj_list!$O$6:$Z$7,2)))</x:f>
        <x:v>-</x:v>
      </x:c>
      <x:c r="AM1157" s="45" t="str">
        <x:f>IF(ISBLANK('2012 HR 배정표'!AR1155)=TRUE,"-",'2012 HR 배정표'!AR1155)</x:f>
        <x:v>-</x:v>
      </x:c>
      <x:c r="AN1157" s="46" t="str">
        <x:f>IF(ISBLANK('2012 HR 배정표'!AR1155)=TRUE,"-",IF(ISERROR((HLOOKUP($A$5,Prj_list!$O$6:$Z$7,2)*'2012 HR 배정표'!AS1155)/HLOOKUP($A$5,Prj_list!$O$6:$Z$7,2))=TRUE,"-",(HLOOKUP($A$5,Prj_list!$O$6:$Z$7,2)*'2012 HR 배정표'!AS1155)/HLOOKUP($A$5,Prj_list!$O$6:$Z$7,2)))</x:f>
        <x:v>-</x:v>
      </x:c>
      <x:c r="AO1157" s="45" t="str">
        <x:f>IF(ISBLANK('2012 HR 배정표'!AT1155)=TRUE,"-",'2012 HR 배정표'!AT1155)</x:f>
        <x:v>-</x:v>
      </x:c>
      <x:c r="AP1157" s="46" t="str">
        <x:f>IF(ISBLANK('2012 HR 배정표'!AT1155)=TRUE,"-",IF(ISERROR((HLOOKUP($A$5,Prj_list!$O$6:$Z$7,2)*'2012 HR 배정표'!AU1155)/HLOOKUP($A$5,Prj_list!$O$6:$Z$7,2))=TRUE,"-",(HLOOKUP($A$5,Prj_list!$O$6:$Z$7,2)*'2012 HR 배정표'!AU1155)/HLOOKUP($A$5,Prj_list!$O$6:$Z$7,2)))</x:f>
        <x:v>-</x:v>
      </x:c>
      <x:c r="AQ1157" s="45" t="str">
        <x:f>IF(ISBLANK('2012 HR 배정표'!AV1155)=TRUE,"-",'2012 HR 배정표'!AV1155)</x:f>
        <x:v>-</x:v>
      </x:c>
      <x:c r="AR1157" s="46" t="str">
        <x:f>IF(ISBLANK('2012 HR 배정표'!AV1155)=TRUE,"-",IF(ISERROR((HLOOKUP($A$5,Prj_list!$O$6:$Z$7,2)*'2012 HR 배정표'!AW1155)/HLOOKUP($A$5,Prj_list!$O$6:$Z$7,2))=TRUE,"-",(HLOOKUP($A$5,Prj_list!$O$6:$Z$7,2)*'2012 HR 배정표'!AW1155)/HLOOKUP($A$5,Prj_list!$O$6:$Z$7,2)))</x:f>
        <x:v>-</x:v>
      </x:c>
      <x:c r="AS1157" s="45" t="str">
        <x:f>IF(ISBLANK('2012 HR 배정표'!AX1155)=TRUE,"-",'2012 HR 배정표'!AX1155)</x:f>
        <x:v>-</x:v>
      </x:c>
      <x:c r="AT1157" s="46" t="str">
        <x:f>IF(ISBLANK('2012 HR 배정표'!AX1155)=TRUE,"-",IF(ISERROR((HLOOKUP($A$5,Prj_list!$O$6:$Z$7,2)*'2012 HR 배정표'!AY1155)/HLOOKUP($A$5,Prj_list!$O$6:$Z$7,2))=TRUE,"-",(HLOOKUP($A$5,Prj_list!$O$6:$Z$7,2)*'2012 HR 배정표'!AY1155)/HLOOKUP($A$5,Prj_list!$O$6:$Z$7,2)))</x:f>
        <x:v>-</x:v>
      </x:c>
      <x:c r="AU1157" s="45" t="str">
        <x:f>IF(ISBLANK('2012 HR 배정표'!AZ1155)=TRUE,"-",'2012 HR 배정표'!AZ1155)</x:f>
        <x:v>-</x:v>
      </x:c>
      <x:c r="AV1157" s="46" t="str">
        <x:f>IF(ISBLANK('2012 HR 배정표'!AZ1155)=TRUE,"-",IF(ISERROR((HLOOKUP($A$5,Prj_list!$O$6:$Z$7,2)*'2012 HR 배정표'!BA1155)/HLOOKUP($A$5,Prj_list!$O$6:$Z$7,2))=TRUE,"-",(HLOOKUP($A$5,Prj_list!$O$6:$Z$7,2)*'2012 HR 배정표'!BA1155)/HLOOKUP($A$5,Prj_list!$O$6:$Z$7,2)))</x:f>
        <x:v>-</x:v>
      </x:c>
      <x:c r="AW1157" s="34" t="str">
        <x:f t="shared" si="36"/>
        <x:v/>
      </x:c>
      <x:c r="AX1157" s="41">
        <x:f t="shared" si="35"/>
        <x:v>0</x:v>
      </x:c>
    </x:row>
    <x:row r="1158" spans="1:50">
      <x:c r="A1158" s="45" t="str">
        <x:f>IF(ISBLANK('2012 HR 배정표'!F1156)=TRUE,"-",'2012 HR 배정표'!F1156)</x:f>
        <x:v>-</x:v>
      </x:c>
      <x:c r="B1158" s="46" t="str">
        <x:f>IF(ISBLANK('2012 HR 배정표'!F1156)=TRUE,"-",IF(ISERROR((HLOOKUP($A$5,Prj_list!$O$6:$Z$7,2)*'2012 HR 배정표'!G1156)/HLOOKUP($A$5,Prj_list!$O$6:$Z$7,2))=TRUE,"-",(HLOOKUP($A$5,Prj_list!$O$6:$Z$7,2)*'2012 HR 배정표'!G1156)/HLOOKUP($A$5,Prj_list!$O$6:$Z$7,2)))</x:f>
        <x:v>-</x:v>
      </x:c>
      <x:c r="C1158" s="45" t="str">
        <x:f>IF(ISBLANK('2012 HR 배정표'!H1156)=TRUE,"-",'2012 HR 배정표'!H1156)</x:f>
        <x:v>-</x:v>
      </x:c>
      <x:c r="D1158" s="46" t="str">
        <x:f>IF(ISBLANK('2012 HR 배정표'!H1156)=TRUE,"-",IF(ISERROR((HLOOKUP($A$5,Prj_list!$O$6:$Z$7,2)*'2012 HR 배정표'!I1156)/HLOOKUP($A$5,Prj_list!$O$6:$Z$7,2))=TRUE,"-",(HLOOKUP($A$5,Prj_list!$O$6:$Z$7,2)*'2012 HR 배정표'!I1156)/HLOOKUP($A$5,Prj_list!$O$6:$Z$7,2)))</x:f>
        <x:v>-</x:v>
      </x:c>
      <x:c r="E1158" s="45" t="str">
        <x:f>IF(ISBLANK('2012 HR 배정표'!J1156)=TRUE,"-",'2012 HR 배정표'!J1156)</x:f>
        <x:v>-</x:v>
      </x:c>
      <x:c r="F1158" s="46" t="str">
        <x:f>IF(ISBLANK('2012 HR 배정표'!J1156)=TRUE,"-",IF(ISERROR((HLOOKUP($A$5,Prj_list!$O$6:$Z$7,2)*'2012 HR 배정표'!K1156)/HLOOKUP($A$5,Prj_list!$O$6:$Z$7,2))=TRUE,"-",(HLOOKUP($A$5,Prj_list!$O$6:$Z$7,2)*'2012 HR 배정표'!K1156)/HLOOKUP($A$5,Prj_list!$O$6:$Z$7,2)))</x:f>
        <x:v>-</x:v>
      </x:c>
      <x:c r="G1158" s="45" t="str">
        <x:f>IF(ISBLANK('2012 HR 배정표'!L1156)=TRUE,"-",'2012 HR 배정표'!L1156)</x:f>
        <x:v>-</x:v>
      </x:c>
      <x:c r="H1158" s="46" t="str">
        <x:f>IF(ISBLANK('2012 HR 배정표'!L1156)=TRUE,"-",IF(ISERROR((HLOOKUP($A$5,Prj_list!$O$6:$Z$7,2)*'2012 HR 배정표'!M1156)/HLOOKUP($A$5,Prj_list!$O$6:$Z$7,2))=TRUE,"-",(HLOOKUP($A$5,Prj_list!$O$6:$Z$7,2)*'2012 HR 배정표'!M1156)/HLOOKUP($A$5,Prj_list!$O$6:$Z$7,2)))</x:f>
        <x:v>-</x:v>
      </x:c>
      <x:c r="I1158" s="45" t="str">
        <x:f>IF(ISBLANK('2012 HR 배정표'!N1156)=TRUE,"-",'2012 HR 배정표'!N1156)</x:f>
        <x:v>-</x:v>
      </x:c>
      <x:c r="J1158" s="46" t="str">
        <x:f>IF(ISBLANK('2012 HR 배정표'!N1156)=TRUE,"-",IF(ISERROR((HLOOKUP($A$5,Prj_list!$O$6:$Z$7,2)*'2012 HR 배정표'!O1156)/HLOOKUP($A$5,Prj_list!$O$6:$Z$7,2))=TRUE,"-",(HLOOKUP($A$5,Prj_list!$O$6:$Z$7,2)*'2012 HR 배정표'!O1156)/HLOOKUP($A$5,Prj_list!$O$6:$Z$7,2)))</x:f>
        <x:v>-</x:v>
      </x:c>
      <x:c r="K1158" s="45" t="str">
        <x:f>IF(ISBLANK('2012 HR 배정표'!P1156)=TRUE,"-",'2012 HR 배정표'!P1156)</x:f>
        <x:v>-</x:v>
      </x:c>
      <x:c r="L1158" s="46" t="str">
        <x:f>IF(ISBLANK('2012 HR 배정표'!P1156)=TRUE,"-",IF(ISERROR((HLOOKUP($A$5,Prj_list!$O$6:$Z$7,2)*'2012 HR 배정표'!Q1156)/HLOOKUP($A$5,Prj_list!$O$6:$Z$7,2))=TRUE,"-",(HLOOKUP($A$5,Prj_list!$O$6:$Z$7,2)*'2012 HR 배정표'!Q1156)/HLOOKUP($A$5,Prj_list!$O$6:$Z$7,2)))</x:f>
        <x:v>-</x:v>
      </x:c>
      <x:c r="M1158" s="45" t="str">
        <x:f>IF(ISBLANK('2012 HR 배정표'!R1156)=TRUE,"-",'2012 HR 배정표'!R1156)</x:f>
        <x:v>-</x:v>
      </x:c>
      <x:c r="N1158" s="46" t="str">
        <x:f>IF(ISBLANK('2012 HR 배정표'!R1156)=TRUE,"-",IF(ISERROR((HLOOKUP($A$5,Prj_list!$O$6:$Z$7,2)*'2012 HR 배정표'!S1156)/HLOOKUP($A$5,Prj_list!$O$6:$Z$7,2))=TRUE,"-",(HLOOKUP($A$5,Prj_list!$O$6:$Z$7,2)*'2012 HR 배정표'!S1156)/HLOOKUP($A$5,Prj_list!$O$6:$Z$7,2)))</x:f>
        <x:v>-</x:v>
      </x:c>
      <x:c r="O1158" s="45" t="str">
        <x:f>IF(ISBLANK('2012 HR 배정표'!T1156)=TRUE,"-",'2012 HR 배정표'!T1156)</x:f>
        <x:v>-</x:v>
      </x:c>
      <x:c r="P1158" s="46" t="str">
        <x:f>IF(ISBLANK('2012 HR 배정표'!T1156)=TRUE,"-",IF(ISERROR((HLOOKUP($A$5,Prj_list!$O$6:$Z$7,2)*'2012 HR 배정표'!U1156)/HLOOKUP($A$5,Prj_list!$O$6:$Z$7,2))=TRUE,"-",(HLOOKUP($A$5,Prj_list!$O$6:$Z$7,2)*'2012 HR 배정표'!U1156)/HLOOKUP($A$5,Prj_list!$O$6:$Z$7,2)))</x:f>
        <x:v>-</x:v>
      </x:c>
      <x:c r="Q1158" s="45" t="str">
        <x:f>IF(ISBLANK('2012 HR 배정표'!V1156)=TRUE,"-",'2012 HR 배정표'!V1156)</x:f>
        <x:v>-</x:v>
      </x:c>
      <x:c r="R1158" s="46" t="str">
        <x:f>IF(ISBLANK('2012 HR 배정표'!V1156)=TRUE,"-",IF(ISERROR((HLOOKUP($A$5,Prj_list!$O$6:$Z$7,2)*'2012 HR 배정표'!W1156)/HLOOKUP($A$5,Prj_list!$O$6:$Z$7,2))=TRUE,"-",(HLOOKUP($A$5,Prj_list!$O$6:$Z$7,2)*'2012 HR 배정표'!W1156)/HLOOKUP($A$5,Prj_list!$O$6:$Z$7,2)))</x:f>
        <x:v>-</x:v>
      </x:c>
      <x:c r="S1158" s="45" t="str">
        <x:f>IF(ISBLANK('2012 HR 배정표'!X1156)=TRUE,"-",'2012 HR 배정표'!X1156)</x:f>
        <x:v>-</x:v>
      </x:c>
      <x:c r="T1158" s="46" t="str">
        <x:f>IF(ISBLANK('2012 HR 배정표'!X1156)=TRUE,"-",IF(ISERROR((HLOOKUP($A$5,Prj_list!$O$6:$Z$7,2)*'2012 HR 배정표'!Y1156)/HLOOKUP($A$5,Prj_list!$O$6:$Z$7,2))=TRUE,"-",(HLOOKUP($A$5,Prj_list!$O$6:$Z$7,2)*'2012 HR 배정표'!Y1156)/HLOOKUP($A$5,Prj_list!$O$6:$Z$7,2)))</x:f>
        <x:v>-</x:v>
      </x:c>
      <x:c r="U1158" s="45" t="str">
        <x:f>IF(ISBLANK('2012 HR 배정표'!Z1156)=TRUE,"-",'2012 HR 배정표'!Z1156)</x:f>
        <x:v>-</x:v>
      </x:c>
      <x:c r="V1158" s="46" t="str">
        <x:f>IF(ISBLANK('2012 HR 배정표'!Z1156)=TRUE,"-",IF(ISERROR((HLOOKUP($A$5,Prj_list!$O$6:$Z$7,2)*'2012 HR 배정표'!AA1156)/HLOOKUP($A$5,Prj_list!$O$6:$Z$7,2))=TRUE,"-",(HLOOKUP($A$5,Prj_list!$O$6:$Z$7,2)*'2012 HR 배정표'!AA1156)/HLOOKUP($A$5,Prj_list!$O$6:$Z$7,2)))</x:f>
        <x:v>-</x:v>
      </x:c>
      <x:c r="W1158" s="45" t="str">
        <x:f>IF(ISBLANK('2012 HR 배정표'!AB1156)=TRUE,"-",'2012 HR 배정표'!AB1156)</x:f>
        <x:v>-</x:v>
      </x:c>
      <x:c r="X1158" s="46" t="str">
        <x:f>IF(ISBLANK('2012 HR 배정표'!AB1156)=TRUE,"-",IF(ISERROR((HLOOKUP($A$5,Prj_list!$O$6:$Z$7,2)*'2012 HR 배정표'!AC1156)/HLOOKUP($A$5,Prj_list!$O$6:$Z$7,2))=TRUE,"-",(HLOOKUP($A$5,Prj_list!$O$6:$Z$7,2)*'2012 HR 배정표'!AC1156)/HLOOKUP($A$5,Prj_list!$O$6:$Z$7,2)))</x:f>
        <x:v>-</x:v>
      </x:c>
      <x:c r="Y1158" s="45" t="str">
        <x:f>IF(ISBLANK('2012 HR 배정표'!AD1156)=TRUE,"-",'2012 HR 배정표'!AD1156)</x:f>
        <x:v>-</x:v>
      </x:c>
      <x:c r="Z1158" s="46" t="str">
        <x:f>IF(ISBLANK('2012 HR 배정표'!AD1156)=TRUE,"-",IF(ISERROR((HLOOKUP($A$5,Prj_list!$O$6:$Z$7,2)*'2012 HR 배정표'!AE1156)/HLOOKUP($A$5,Prj_list!$O$6:$Z$7,2))=TRUE,"-",(HLOOKUP($A$5,Prj_list!$O$6:$Z$7,2)*'2012 HR 배정표'!AE1156)/HLOOKUP($A$5,Prj_list!$O$6:$Z$7,2)))</x:f>
        <x:v>-</x:v>
      </x:c>
      <x:c r="AA1158" s="45" t="str">
        <x:f>IF(ISBLANK('2012 HR 배정표'!AF1156)=TRUE,"-",'2012 HR 배정표'!AF1156)</x:f>
        <x:v>-</x:v>
      </x:c>
      <x:c r="AB1158" s="46" t="str">
        <x:f>IF(ISBLANK('2012 HR 배정표'!AF1156)=TRUE,"-",IF(ISERROR((HLOOKUP($A$5,Prj_list!$O$6:$Z$7,2)*'2012 HR 배정표'!AG1156)/HLOOKUP($A$5,Prj_list!$O$6:$Z$7,2))=TRUE,"-",(HLOOKUP($A$5,Prj_list!$O$6:$Z$7,2)*'2012 HR 배정표'!AG1156)/HLOOKUP($A$5,Prj_list!$O$6:$Z$7,2)))</x:f>
        <x:v>-</x:v>
      </x:c>
      <x:c r="AC1158" s="45" t="str">
        <x:f>IF(ISBLANK('2012 HR 배정표'!AH1156)=TRUE,"-",'2012 HR 배정표'!AH1156)</x:f>
        <x:v>-</x:v>
      </x:c>
      <x:c r="AD1158" s="46" t="str">
        <x:f>IF(ISBLANK('2012 HR 배정표'!AH1156)=TRUE,"-",IF(ISERROR((HLOOKUP($A$5,Prj_list!$O$6:$Z$7,2)*'2012 HR 배정표'!AI1156)/HLOOKUP($A$5,Prj_list!$O$6:$Z$7,2))=TRUE,"-",(HLOOKUP($A$5,Prj_list!$O$6:$Z$7,2)*'2012 HR 배정표'!AI1156)/HLOOKUP($A$5,Prj_list!$O$6:$Z$7,2)))</x:f>
        <x:v>-</x:v>
      </x:c>
      <x:c r="AE1158" s="45" t="str">
        <x:f>IF(ISBLANK('2012 HR 배정표'!AJ1156)=TRUE,"-",'2012 HR 배정표'!AJ1156)</x:f>
        <x:v>-</x:v>
      </x:c>
      <x:c r="AF1158" s="46" t="str">
        <x:f>IF(ISBLANK('2012 HR 배정표'!AJ1156)=TRUE,"-",IF(ISERROR((HLOOKUP($A$5,Prj_list!$O$6:$Z$7,2)*'2012 HR 배정표'!AK1156)/HLOOKUP($A$5,Prj_list!$O$6:$Z$7,2))=TRUE,"-",(HLOOKUP($A$5,Prj_list!$O$6:$Z$7,2)*'2012 HR 배정표'!AK1156)/HLOOKUP($A$5,Prj_list!$O$6:$Z$7,2)))</x:f>
        <x:v>-</x:v>
      </x:c>
      <x:c r="AG1158" s="45" t="str">
        <x:f>IF(ISBLANK('2012 HR 배정표'!AL1156)=TRUE,"-",'2012 HR 배정표'!AL1156)</x:f>
        <x:v>-</x:v>
      </x:c>
      <x:c r="AH1158" s="46" t="str">
        <x:f>IF(ISBLANK('2012 HR 배정표'!AL1156)=TRUE,"-",IF(ISERROR((HLOOKUP($A$5,Prj_list!$O$6:$Z$7,2)*'2012 HR 배정표'!AM1156)/HLOOKUP($A$5,Prj_list!$O$6:$Z$7,2))=TRUE,"-",(HLOOKUP($A$5,Prj_list!$O$6:$Z$7,2)*'2012 HR 배정표'!AM1156)/HLOOKUP($A$5,Prj_list!$O$6:$Z$7,2)))</x:f>
        <x:v>-</x:v>
      </x:c>
      <x:c r="AI1158" s="45" t="str">
        <x:f>IF(ISBLANK('2012 HR 배정표'!AN1156)=TRUE,"-",'2012 HR 배정표'!AN1156)</x:f>
        <x:v>-</x:v>
      </x:c>
      <x:c r="AJ1158" s="46" t="str">
        <x:f>IF(ISBLANK('2012 HR 배정표'!AN1156)=TRUE,"-",IF(ISERROR((HLOOKUP($A$5,Prj_list!$O$6:$Z$7,2)*'2012 HR 배정표'!AO1156)/HLOOKUP($A$5,Prj_list!$O$6:$Z$7,2))=TRUE,"-",(HLOOKUP($A$5,Prj_list!$O$6:$Z$7,2)*'2012 HR 배정표'!AO1156)/HLOOKUP($A$5,Prj_list!$O$6:$Z$7,2)))</x:f>
        <x:v>-</x:v>
      </x:c>
      <x:c r="AK1158" s="45" t="str">
        <x:f>IF(ISBLANK('2012 HR 배정표'!AP1156)=TRUE,"-",'2012 HR 배정표'!AP1156)</x:f>
        <x:v>-</x:v>
      </x:c>
      <x:c r="AL1158" s="46" t="str">
        <x:f>IF(ISBLANK('2012 HR 배정표'!AP1156)=TRUE,"-",IF(ISERROR((HLOOKUP($A$5,Prj_list!$O$6:$Z$7,2)*'2012 HR 배정표'!AQ1156)/HLOOKUP($A$5,Prj_list!$O$6:$Z$7,2))=TRUE,"-",(HLOOKUP($A$5,Prj_list!$O$6:$Z$7,2)*'2012 HR 배정표'!AQ1156)/HLOOKUP($A$5,Prj_list!$O$6:$Z$7,2)))</x:f>
        <x:v>-</x:v>
      </x:c>
      <x:c r="AM1158" s="45" t="str">
        <x:f>IF(ISBLANK('2012 HR 배정표'!AR1156)=TRUE,"-",'2012 HR 배정표'!AR1156)</x:f>
        <x:v>-</x:v>
      </x:c>
      <x:c r="AN1158" s="46" t="str">
        <x:f>IF(ISBLANK('2012 HR 배정표'!AR1156)=TRUE,"-",IF(ISERROR((HLOOKUP($A$5,Prj_list!$O$6:$Z$7,2)*'2012 HR 배정표'!AS1156)/HLOOKUP($A$5,Prj_list!$O$6:$Z$7,2))=TRUE,"-",(HLOOKUP($A$5,Prj_list!$O$6:$Z$7,2)*'2012 HR 배정표'!AS1156)/HLOOKUP($A$5,Prj_list!$O$6:$Z$7,2)))</x:f>
        <x:v>-</x:v>
      </x:c>
      <x:c r="AO1158" s="45" t="str">
        <x:f>IF(ISBLANK('2012 HR 배정표'!AT1156)=TRUE,"-",'2012 HR 배정표'!AT1156)</x:f>
        <x:v>-</x:v>
      </x:c>
      <x:c r="AP1158" s="46" t="str">
        <x:f>IF(ISBLANK('2012 HR 배정표'!AT1156)=TRUE,"-",IF(ISERROR((HLOOKUP($A$5,Prj_list!$O$6:$Z$7,2)*'2012 HR 배정표'!AU1156)/HLOOKUP($A$5,Prj_list!$O$6:$Z$7,2))=TRUE,"-",(HLOOKUP($A$5,Prj_list!$O$6:$Z$7,2)*'2012 HR 배정표'!AU1156)/HLOOKUP($A$5,Prj_list!$O$6:$Z$7,2)))</x:f>
        <x:v>-</x:v>
      </x:c>
      <x:c r="AQ1158" s="45" t="str">
        <x:f>IF(ISBLANK('2012 HR 배정표'!AV1156)=TRUE,"-",'2012 HR 배정표'!AV1156)</x:f>
        <x:v>-</x:v>
      </x:c>
      <x:c r="AR1158" s="46" t="str">
        <x:f>IF(ISBLANK('2012 HR 배정표'!AV1156)=TRUE,"-",IF(ISERROR((HLOOKUP($A$5,Prj_list!$O$6:$Z$7,2)*'2012 HR 배정표'!AW1156)/HLOOKUP($A$5,Prj_list!$O$6:$Z$7,2))=TRUE,"-",(HLOOKUP($A$5,Prj_list!$O$6:$Z$7,2)*'2012 HR 배정표'!AW1156)/HLOOKUP($A$5,Prj_list!$O$6:$Z$7,2)))</x:f>
        <x:v>-</x:v>
      </x:c>
      <x:c r="AS1158" s="45" t="str">
        <x:f>IF(ISBLANK('2012 HR 배정표'!AX1156)=TRUE,"-",'2012 HR 배정표'!AX1156)</x:f>
        <x:v>-</x:v>
      </x:c>
      <x:c r="AT1158" s="46" t="str">
        <x:f>IF(ISBLANK('2012 HR 배정표'!AX1156)=TRUE,"-",IF(ISERROR((HLOOKUP($A$5,Prj_list!$O$6:$Z$7,2)*'2012 HR 배정표'!AY1156)/HLOOKUP($A$5,Prj_list!$O$6:$Z$7,2))=TRUE,"-",(HLOOKUP($A$5,Prj_list!$O$6:$Z$7,2)*'2012 HR 배정표'!AY1156)/HLOOKUP($A$5,Prj_list!$O$6:$Z$7,2)))</x:f>
        <x:v>-</x:v>
      </x:c>
      <x:c r="AU1158" s="45" t="str">
        <x:f>IF(ISBLANK('2012 HR 배정표'!AZ1156)=TRUE,"-",'2012 HR 배정표'!AZ1156)</x:f>
        <x:v>-</x:v>
      </x:c>
      <x:c r="AV1158" s="46" t="str">
        <x:f>IF(ISBLANK('2012 HR 배정표'!AZ1156)=TRUE,"-",IF(ISERROR((HLOOKUP($A$5,Prj_list!$O$6:$Z$7,2)*'2012 HR 배정표'!BA1156)/HLOOKUP($A$5,Prj_list!$O$6:$Z$7,2))=TRUE,"-",(HLOOKUP($A$5,Prj_list!$O$6:$Z$7,2)*'2012 HR 배정표'!BA1156)/HLOOKUP($A$5,Prj_list!$O$6:$Z$7,2)))</x:f>
        <x:v>-</x:v>
      </x:c>
      <x:c r="AW1158" s="34" t="str">
        <x:f t="shared" si="36"/>
        <x:v/>
      </x:c>
      <x:c r="AX1158" s="41">
        <x:f t="shared" si="35"/>
        <x:v>0</x:v>
      </x:c>
    </x:row>
    <x:row r="1159" spans="1:50">
      <x:c r="A1159" s="45" t="str">
        <x:f>IF(ISBLANK('2012 HR 배정표'!F1157)=TRUE,"-",'2012 HR 배정표'!F1157)</x:f>
        <x:v>-</x:v>
      </x:c>
      <x:c r="B1159" s="46" t="str">
        <x:f>IF(ISBLANK('2012 HR 배정표'!F1157)=TRUE,"-",IF(ISERROR((HLOOKUP($A$5,Prj_list!$O$6:$Z$7,2)*'2012 HR 배정표'!G1157)/HLOOKUP($A$5,Prj_list!$O$6:$Z$7,2))=TRUE,"-",(HLOOKUP($A$5,Prj_list!$O$6:$Z$7,2)*'2012 HR 배정표'!G1157)/HLOOKUP($A$5,Prj_list!$O$6:$Z$7,2)))</x:f>
        <x:v>-</x:v>
      </x:c>
      <x:c r="C1159" s="45" t="str">
        <x:f>IF(ISBLANK('2012 HR 배정표'!H1157)=TRUE,"-",'2012 HR 배정표'!H1157)</x:f>
        <x:v>-</x:v>
      </x:c>
      <x:c r="D1159" s="46" t="str">
        <x:f>IF(ISBLANK('2012 HR 배정표'!H1157)=TRUE,"-",IF(ISERROR((HLOOKUP($A$5,Prj_list!$O$6:$Z$7,2)*'2012 HR 배정표'!I1157)/HLOOKUP($A$5,Prj_list!$O$6:$Z$7,2))=TRUE,"-",(HLOOKUP($A$5,Prj_list!$O$6:$Z$7,2)*'2012 HR 배정표'!I1157)/HLOOKUP($A$5,Prj_list!$O$6:$Z$7,2)))</x:f>
        <x:v>-</x:v>
      </x:c>
      <x:c r="E1159" s="45" t="str">
        <x:f>IF(ISBLANK('2012 HR 배정표'!J1157)=TRUE,"-",'2012 HR 배정표'!J1157)</x:f>
        <x:v>-</x:v>
      </x:c>
      <x:c r="F1159" s="46" t="str">
        <x:f>IF(ISBLANK('2012 HR 배정표'!J1157)=TRUE,"-",IF(ISERROR((HLOOKUP($A$5,Prj_list!$O$6:$Z$7,2)*'2012 HR 배정표'!K1157)/HLOOKUP($A$5,Prj_list!$O$6:$Z$7,2))=TRUE,"-",(HLOOKUP($A$5,Prj_list!$O$6:$Z$7,2)*'2012 HR 배정표'!K1157)/HLOOKUP($A$5,Prj_list!$O$6:$Z$7,2)))</x:f>
        <x:v>-</x:v>
      </x:c>
      <x:c r="G1159" s="45" t="str">
        <x:f>IF(ISBLANK('2012 HR 배정표'!L1157)=TRUE,"-",'2012 HR 배정표'!L1157)</x:f>
        <x:v>-</x:v>
      </x:c>
      <x:c r="H1159" s="46" t="str">
        <x:f>IF(ISBLANK('2012 HR 배정표'!L1157)=TRUE,"-",IF(ISERROR((HLOOKUP($A$5,Prj_list!$O$6:$Z$7,2)*'2012 HR 배정표'!M1157)/HLOOKUP($A$5,Prj_list!$O$6:$Z$7,2))=TRUE,"-",(HLOOKUP($A$5,Prj_list!$O$6:$Z$7,2)*'2012 HR 배정표'!M1157)/HLOOKUP($A$5,Prj_list!$O$6:$Z$7,2)))</x:f>
        <x:v>-</x:v>
      </x:c>
      <x:c r="I1159" s="45" t="str">
        <x:f>IF(ISBLANK('2012 HR 배정표'!N1157)=TRUE,"-",'2012 HR 배정표'!N1157)</x:f>
        <x:v>-</x:v>
      </x:c>
      <x:c r="J1159" s="46" t="str">
        <x:f>IF(ISBLANK('2012 HR 배정표'!N1157)=TRUE,"-",IF(ISERROR((HLOOKUP($A$5,Prj_list!$O$6:$Z$7,2)*'2012 HR 배정표'!O1157)/HLOOKUP($A$5,Prj_list!$O$6:$Z$7,2))=TRUE,"-",(HLOOKUP($A$5,Prj_list!$O$6:$Z$7,2)*'2012 HR 배정표'!O1157)/HLOOKUP($A$5,Prj_list!$O$6:$Z$7,2)))</x:f>
        <x:v>-</x:v>
      </x:c>
      <x:c r="K1159" s="45" t="str">
        <x:f>IF(ISBLANK('2012 HR 배정표'!P1157)=TRUE,"-",'2012 HR 배정표'!P1157)</x:f>
        <x:v>-</x:v>
      </x:c>
      <x:c r="L1159" s="46" t="str">
        <x:f>IF(ISBLANK('2012 HR 배정표'!P1157)=TRUE,"-",IF(ISERROR((HLOOKUP($A$5,Prj_list!$O$6:$Z$7,2)*'2012 HR 배정표'!Q1157)/HLOOKUP($A$5,Prj_list!$O$6:$Z$7,2))=TRUE,"-",(HLOOKUP($A$5,Prj_list!$O$6:$Z$7,2)*'2012 HR 배정표'!Q1157)/HLOOKUP($A$5,Prj_list!$O$6:$Z$7,2)))</x:f>
        <x:v>-</x:v>
      </x:c>
      <x:c r="M1159" s="45" t="str">
        <x:f>IF(ISBLANK('2012 HR 배정표'!R1157)=TRUE,"-",'2012 HR 배정표'!R1157)</x:f>
        <x:v>-</x:v>
      </x:c>
      <x:c r="N1159" s="46" t="str">
        <x:f>IF(ISBLANK('2012 HR 배정표'!R1157)=TRUE,"-",IF(ISERROR((HLOOKUP($A$5,Prj_list!$O$6:$Z$7,2)*'2012 HR 배정표'!S1157)/HLOOKUP($A$5,Prj_list!$O$6:$Z$7,2))=TRUE,"-",(HLOOKUP($A$5,Prj_list!$O$6:$Z$7,2)*'2012 HR 배정표'!S1157)/HLOOKUP($A$5,Prj_list!$O$6:$Z$7,2)))</x:f>
        <x:v>-</x:v>
      </x:c>
      <x:c r="O1159" s="45" t="str">
        <x:f>IF(ISBLANK('2012 HR 배정표'!T1157)=TRUE,"-",'2012 HR 배정표'!T1157)</x:f>
        <x:v>-</x:v>
      </x:c>
      <x:c r="P1159" s="46" t="str">
        <x:f>IF(ISBLANK('2012 HR 배정표'!T1157)=TRUE,"-",IF(ISERROR((HLOOKUP($A$5,Prj_list!$O$6:$Z$7,2)*'2012 HR 배정표'!U1157)/HLOOKUP($A$5,Prj_list!$O$6:$Z$7,2))=TRUE,"-",(HLOOKUP($A$5,Prj_list!$O$6:$Z$7,2)*'2012 HR 배정표'!U1157)/HLOOKUP($A$5,Prj_list!$O$6:$Z$7,2)))</x:f>
        <x:v>-</x:v>
      </x:c>
      <x:c r="Q1159" s="45" t="str">
        <x:f>IF(ISBLANK('2012 HR 배정표'!V1157)=TRUE,"-",'2012 HR 배정표'!V1157)</x:f>
        <x:v>-</x:v>
      </x:c>
      <x:c r="R1159" s="46" t="str">
        <x:f>IF(ISBLANK('2012 HR 배정표'!V1157)=TRUE,"-",IF(ISERROR((HLOOKUP($A$5,Prj_list!$O$6:$Z$7,2)*'2012 HR 배정표'!W1157)/HLOOKUP($A$5,Prj_list!$O$6:$Z$7,2))=TRUE,"-",(HLOOKUP($A$5,Prj_list!$O$6:$Z$7,2)*'2012 HR 배정표'!W1157)/HLOOKUP($A$5,Prj_list!$O$6:$Z$7,2)))</x:f>
        <x:v>-</x:v>
      </x:c>
      <x:c r="S1159" s="45" t="str">
        <x:f>IF(ISBLANK('2012 HR 배정표'!X1157)=TRUE,"-",'2012 HR 배정표'!X1157)</x:f>
        <x:v>-</x:v>
      </x:c>
      <x:c r="T1159" s="46" t="str">
        <x:f>IF(ISBLANK('2012 HR 배정표'!X1157)=TRUE,"-",IF(ISERROR((HLOOKUP($A$5,Prj_list!$O$6:$Z$7,2)*'2012 HR 배정표'!Y1157)/HLOOKUP($A$5,Prj_list!$O$6:$Z$7,2))=TRUE,"-",(HLOOKUP($A$5,Prj_list!$O$6:$Z$7,2)*'2012 HR 배정표'!Y1157)/HLOOKUP($A$5,Prj_list!$O$6:$Z$7,2)))</x:f>
        <x:v>-</x:v>
      </x:c>
      <x:c r="U1159" s="45" t="str">
        <x:f>IF(ISBLANK('2012 HR 배정표'!Z1157)=TRUE,"-",'2012 HR 배정표'!Z1157)</x:f>
        <x:v>-</x:v>
      </x:c>
      <x:c r="V1159" s="46" t="str">
        <x:f>IF(ISBLANK('2012 HR 배정표'!Z1157)=TRUE,"-",IF(ISERROR((HLOOKUP($A$5,Prj_list!$O$6:$Z$7,2)*'2012 HR 배정표'!AA1157)/HLOOKUP($A$5,Prj_list!$O$6:$Z$7,2))=TRUE,"-",(HLOOKUP($A$5,Prj_list!$O$6:$Z$7,2)*'2012 HR 배정표'!AA1157)/HLOOKUP($A$5,Prj_list!$O$6:$Z$7,2)))</x:f>
        <x:v>-</x:v>
      </x:c>
      <x:c r="W1159" s="45" t="str">
        <x:f>IF(ISBLANK('2012 HR 배정표'!AB1157)=TRUE,"-",'2012 HR 배정표'!AB1157)</x:f>
        <x:v>-</x:v>
      </x:c>
      <x:c r="X1159" s="46" t="str">
        <x:f>IF(ISBLANK('2012 HR 배정표'!AB1157)=TRUE,"-",IF(ISERROR((HLOOKUP($A$5,Prj_list!$O$6:$Z$7,2)*'2012 HR 배정표'!AC1157)/HLOOKUP($A$5,Prj_list!$O$6:$Z$7,2))=TRUE,"-",(HLOOKUP($A$5,Prj_list!$O$6:$Z$7,2)*'2012 HR 배정표'!AC1157)/HLOOKUP($A$5,Prj_list!$O$6:$Z$7,2)))</x:f>
        <x:v>-</x:v>
      </x:c>
      <x:c r="Y1159" s="45" t="str">
        <x:f>IF(ISBLANK('2012 HR 배정표'!AD1157)=TRUE,"-",'2012 HR 배정표'!AD1157)</x:f>
        <x:v>-</x:v>
      </x:c>
      <x:c r="Z1159" s="46" t="str">
        <x:f>IF(ISBLANK('2012 HR 배정표'!AD1157)=TRUE,"-",IF(ISERROR((HLOOKUP($A$5,Prj_list!$O$6:$Z$7,2)*'2012 HR 배정표'!AE1157)/HLOOKUP($A$5,Prj_list!$O$6:$Z$7,2))=TRUE,"-",(HLOOKUP($A$5,Prj_list!$O$6:$Z$7,2)*'2012 HR 배정표'!AE1157)/HLOOKUP($A$5,Prj_list!$O$6:$Z$7,2)))</x:f>
        <x:v>-</x:v>
      </x:c>
      <x:c r="AA1159" s="45" t="str">
        <x:f>IF(ISBLANK('2012 HR 배정표'!AF1157)=TRUE,"-",'2012 HR 배정표'!AF1157)</x:f>
        <x:v>-</x:v>
      </x:c>
      <x:c r="AB1159" s="46" t="str">
        <x:f>IF(ISBLANK('2012 HR 배정표'!AF1157)=TRUE,"-",IF(ISERROR((HLOOKUP($A$5,Prj_list!$O$6:$Z$7,2)*'2012 HR 배정표'!AG1157)/HLOOKUP($A$5,Prj_list!$O$6:$Z$7,2))=TRUE,"-",(HLOOKUP($A$5,Prj_list!$O$6:$Z$7,2)*'2012 HR 배정표'!AG1157)/HLOOKUP($A$5,Prj_list!$O$6:$Z$7,2)))</x:f>
        <x:v>-</x:v>
      </x:c>
      <x:c r="AC1159" s="45" t="str">
        <x:f>IF(ISBLANK('2012 HR 배정표'!AH1157)=TRUE,"-",'2012 HR 배정표'!AH1157)</x:f>
        <x:v>-</x:v>
      </x:c>
      <x:c r="AD1159" s="46" t="str">
        <x:f>IF(ISBLANK('2012 HR 배정표'!AH1157)=TRUE,"-",IF(ISERROR((HLOOKUP($A$5,Prj_list!$O$6:$Z$7,2)*'2012 HR 배정표'!AI1157)/HLOOKUP($A$5,Prj_list!$O$6:$Z$7,2))=TRUE,"-",(HLOOKUP($A$5,Prj_list!$O$6:$Z$7,2)*'2012 HR 배정표'!AI1157)/HLOOKUP($A$5,Prj_list!$O$6:$Z$7,2)))</x:f>
        <x:v>-</x:v>
      </x:c>
      <x:c r="AE1159" s="45" t="str">
        <x:f>IF(ISBLANK('2012 HR 배정표'!AJ1157)=TRUE,"-",'2012 HR 배정표'!AJ1157)</x:f>
        <x:v>-</x:v>
      </x:c>
      <x:c r="AF1159" s="46" t="str">
        <x:f>IF(ISBLANK('2012 HR 배정표'!AJ1157)=TRUE,"-",IF(ISERROR((HLOOKUP($A$5,Prj_list!$O$6:$Z$7,2)*'2012 HR 배정표'!AK1157)/HLOOKUP($A$5,Prj_list!$O$6:$Z$7,2))=TRUE,"-",(HLOOKUP($A$5,Prj_list!$O$6:$Z$7,2)*'2012 HR 배정표'!AK1157)/HLOOKUP($A$5,Prj_list!$O$6:$Z$7,2)))</x:f>
        <x:v>-</x:v>
      </x:c>
      <x:c r="AG1159" s="45" t="str">
        <x:f>IF(ISBLANK('2012 HR 배정표'!AL1157)=TRUE,"-",'2012 HR 배정표'!AL1157)</x:f>
        <x:v>-</x:v>
      </x:c>
      <x:c r="AH1159" s="46" t="str">
        <x:f>IF(ISBLANK('2012 HR 배정표'!AL1157)=TRUE,"-",IF(ISERROR((HLOOKUP($A$5,Prj_list!$O$6:$Z$7,2)*'2012 HR 배정표'!AM1157)/HLOOKUP($A$5,Prj_list!$O$6:$Z$7,2))=TRUE,"-",(HLOOKUP($A$5,Prj_list!$O$6:$Z$7,2)*'2012 HR 배정표'!AM1157)/HLOOKUP($A$5,Prj_list!$O$6:$Z$7,2)))</x:f>
        <x:v>-</x:v>
      </x:c>
      <x:c r="AI1159" s="45" t="str">
        <x:f>IF(ISBLANK('2012 HR 배정표'!AN1157)=TRUE,"-",'2012 HR 배정표'!AN1157)</x:f>
        <x:v>-</x:v>
      </x:c>
      <x:c r="AJ1159" s="46" t="str">
        <x:f>IF(ISBLANK('2012 HR 배정표'!AN1157)=TRUE,"-",IF(ISERROR((HLOOKUP($A$5,Prj_list!$O$6:$Z$7,2)*'2012 HR 배정표'!AO1157)/HLOOKUP($A$5,Prj_list!$O$6:$Z$7,2))=TRUE,"-",(HLOOKUP($A$5,Prj_list!$O$6:$Z$7,2)*'2012 HR 배정표'!AO1157)/HLOOKUP($A$5,Prj_list!$O$6:$Z$7,2)))</x:f>
        <x:v>-</x:v>
      </x:c>
      <x:c r="AK1159" s="45" t="str">
        <x:f>IF(ISBLANK('2012 HR 배정표'!AP1157)=TRUE,"-",'2012 HR 배정표'!AP1157)</x:f>
        <x:v>-</x:v>
      </x:c>
      <x:c r="AL1159" s="46" t="str">
        <x:f>IF(ISBLANK('2012 HR 배정표'!AP1157)=TRUE,"-",IF(ISERROR((HLOOKUP($A$5,Prj_list!$O$6:$Z$7,2)*'2012 HR 배정표'!AQ1157)/HLOOKUP($A$5,Prj_list!$O$6:$Z$7,2))=TRUE,"-",(HLOOKUP($A$5,Prj_list!$O$6:$Z$7,2)*'2012 HR 배정표'!AQ1157)/HLOOKUP($A$5,Prj_list!$O$6:$Z$7,2)))</x:f>
        <x:v>-</x:v>
      </x:c>
      <x:c r="AM1159" s="45" t="str">
        <x:f>IF(ISBLANK('2012 HR 배정표'!AR1157)=TRUE,"-",'2012 HR 배정표'!AR1157)</x:f>
        <x:v>-</x:v>
      </x:c>
      <x:c r="AN1159" s="46" t="str">
        <x:f>IF(ISBLANK('2012 HR 배정표'!AR1157)=TRUE,"-",IF(ISERROR((HLOOKUP($A$5,Prj_list!$O$6:$Z$7,2)*'2012 HR 배정표'!AS1157)/HLOOKUP($A$5,Prj_list!$O$6:$Z$7,2))=TRUE,"-",(HLOOKUP($A$5,Prj_list!$O$6:$Z$7,2)*'2012 HR 배정표'!AS1157)/HLOOKUP($A$5,Prj_list!$O$6:$Z$7,2)))</x:f>
        <x:v>-</x:v>
      </x:c>
      <x:c r="AO1159" s="45" t="str">
        <x:f>IF(ISBLANK('2012 HR 배정표'!AT1157)=TRUE,"-",'2012 HR 배정표'!AT1157)</x:f>
        <x:v>-</x:v>
      </x:c>
      <x:c r="AP1159" s="46" t="str">
        <x:f>IF(ISBLANK('2012 HR 배정표'!AT1157)=TRUE,"-",IF(ISERROR((HLOOKUP($A$5,Prj_list!$O$6:$Z$7,2)*'2012 HR 배정표'!AU1157)/HLOOKUP($A$5,Prj_list!$O$6:$Z$7,2))=TRUE,"-",(HLOOKUP($A$5,Prj_list!$O$6:$Z$7,2)*'2012 HR 배정표'!AU1157)/HLOOKUP($A$5,Prj_list!$O$6:$Z$7,2)))</x:f>
        <x:v>-</x:v>
      </x:c>
      <x:c r="AQ1159" s="45" t="str">
        <x:f>IF(ISBLANK('2012 HR 배정표'!AV1157)=TRUE,"-",'2012 HR 배정표'!AV1157)</x:f>
        <x:v>-</x:v>
      </x:c>
      <x:c r="AR1159" s="46" t="str">
        <x:f>IF(ISBLANK('2012 HR 배정표'!AV1157)=TRUE,"-",IF(ISERROR((HLOOKUP($A$5,Prj_list!$O$6:$Z$7,2)*'2012 HR 배정표'!AW1157)/HLOOKUP($A$5,Prj_list!$O$6:$Z$7,2))=TRUE,"-",(HLOOKUP($A$5,Prj_list!$O$6:$Z$7,2)*'2012 HR 배정표'!AW1157)/HLOOKUP($A$5,Prj_list!$O$6:$Z$7,2)))</x:f>
        <x:v>-</x:v>
      </x:c>
      <x:c r="AS1159" s="45" t="str">
        <x:f>IF(ISBLANK('2012 HR 배정표'!AX1157)=TRUE,"-",'2012 HR 배정표'!AX1157)</x:f>
        <x:v>-</x:v>
      </x:c>
      <x:c r="AT1159" s="46" t="str">
        <x:f>IF(ISBLANK('2012 HR 배정표'!AX1157)=TRUE,"-",IF(ISERROR((HLOOKUP($A$5,Prj_list!$O$6:$Z$7,2)*'2012 HR 배정표'!AY1157)/HLOOKUP($A$5,Prj_list!$O$6:$Z$7,2))=TRUE,"-",(HLOOKUP($A$5,Prj_list!$O$6:$Z$7,2)*'2012 HR 배정표'!AY1157)/HLOOKUP($A$5,Prj_list!$O$6:$Z$7,2)))</x:f>
        <x:v>-</x:v>
      </x:c>
      <x:c r="AU1159" s="45" t="str">
        <x:f>IF(ISBLANK('2012 HR 배정표'!AZ1157)=TRUE,"-",'2012 HR 배정표'!AZ1157)</x:f>
        <x:v>-</x:v>
      </x:c>
      <x:c r="AV1159" s="46" t="str">
        <x:f>IF(ISBLANK('2012 HR 배정표'!AZ1157)=TRUE,"-",IF(ISERROR((HLOOKUP($A$5,Prj_list!$O$6:$Z$7,2)*'2012 HR 배정표'!BA1157)/HLOOKUP($A$5,Prj_list!$O$6:$Z$7,2))=TRUE,"-",(HLOOKUP($A$5,Prj_list!$O$6:$Z$7,2)*'2012 HR 배정표'!BA1157)/HLOOKUP($A$5,Prj_list!$O$6:$Z$7,2)))</x:f>
        <x:v>-</x:v>
      </x:c>
      <x:c r="AW1159" s="34" t="str">
        <x:f t="shared" si="36"/>
        <x:v/>
      </x:c>
      <x:c r="AX1159" s="41">
        <x:f t="shared" si="35"/>
        <x:v>0</x:v>
      </x:c>
    </x:row>
    <x:row r="1160" spans="1:50">
      <x:c r="A1160" s="45" t="str">
        <x:f>IF(ISBLANK('2012 HR 배정표'!F1158)=TRUE,"-",'2012 HR 배정표'!F1158)</x:f>
        <x:v>-</x:v>
      </x:c>
      <x:c r="B1160" s="46" t="str">
        <x:f>IF(ISBLANK('2012 HR 배정표'!F1158)=TRUE,"-",IF(ISERROR((HLOOKUP($A$5,Prj_list!$O$6:$Z$7,2)*'2012 HR 배정표'!G1158)/HLOOKUP($A$5,Prj_list!$O$6:$Z$7,2))=TRUE,"-",(HLOOKUP($A$5,Prj_list!$O$6:$Z$7,2)*'2012 HR 배정표'!G1158)/HLOOKUP($A$5,Prj_list!$O$6:$Z$7,2)))</x:f>
        <x:v>-</x:v>
      </x:c>
      <x:c r="C1160" s="45" t="str">
        <x:f>IF(ISBLANK('2012 HR 배정표'!H1158)=TRUE,"-",'2012 HR 배정표'!H1158)</x:f>
        <x:v>-</x:v>
      </x:c>
      <x:c r="D1160" s="46" t="str">
        <x:f>IF(ISBLANK('2012 HR 배정표'!H1158)=TRUE,"-",IF(ISERROR((HLOOKUP($A$5,Prj_list!$O$6:$Z$7,2)*'2012 HR 배정표'!I1158)/HLOOKUP($A$5,Prj_list!$O$6:$Z$7,2))=TRUE,"-",(HLOOKUP($A$5,Prj_list!$O$6:$Z$7,2)*'2012 HR 배정표'!I1158)/HLOOKUP($A$5,Prj_list!$O$6:$Z$7,2)))</x:f>
        <x:v>-</x:v>
      </x:c>
      <x:c r="E1160" s="45" t="str">
        <x:f>IF(ISBLANK('2012 HR 배정표'!J1158)=TRUE,"-",'2012 HR 배정표'!J1158)</x:f>
        <x:v>-</x:v>
      </x:c>
      <x:c r="F1160" s="46" t="str">
        <x:f>IF(ISBLANK('2012 HR 배정표'!J1158)=TRUE,"-",IF(ISERROR((HLOOKUP($A$5,Prj_list!$O$6:$Z$7,2)*'2012 HR 배정표'!K1158)/HLOOKUP($A$5,Prj_list!$O$6:$Z$7,2))=TRUE,"-",(HLOOKUP($A$5,Prj_list!$O$6:$Z$7,2)*'2012 HR 배정표'!K1158)/HLOOKUP($A$5,Prj_list!$O$6:$Z$7,2)))</x:f>
        <x:v>-</x:v>
      </x:c>
      <x:c r="G1160" s="45" t="str">
        <x:f>IF(ISBLANK('2012 HR 배정표'!L1158)=TRUE,"-",'2012 HR 배정표'!L1158)</x:f>
        <x:v>-</x:v>
      </x:c>
      <x:c r="H1160" s="46" t="str">
        <x:f>IF(ISBLANK('2012 HR 배정표'!L1158)=TRUE,"-",IF(ISERROR((HLOOKUP($A$5,Prj_list!$O$6:$Z$7,2)*'2012 HR 배정표'!M1158)/HLOOKUP($A$5,Prj_list!$O$6:$Z$7,2))=TRUE,"-",(HLOOKUP($A$5,Prj_list!$O$6:$Z$7,2)*'2012 HR 배정표'!M1158)/HLOOKUP($A$5,Prj_list!$O$6:$Z$7,2)))</x:f>
        <x:v>-</x:v>
      </x:c>
      <x:c r="I1160" s="45" t="str">
        <x:f>IF(ISBLANK('2012 HR 배정표'!N1158)=TRUE,"-",'2012 HR 배정표'!N1158)</x:f>
        <x:v>-</x:v>
      </x:c>
      <x:c r="J1160" s="46" t="str">
        <x:f>IF(ISBLANK('2012 HR 배정표'!N1158)=TRUE,"-",IF(ISERROR((HLOOKUP($A$5,Prj_list!$O$6:$Z$7,2)*'2012 HR 배정표'!O1158)/HLOOKUP($A$5,Prj_list!$O$6:$Z$7,2))=TRUE,"-",(HLOOKUP($A$5,Prj_list!$O$6:$Z$7,2)*'2012 HR 배정표'!O1158)/HLOOKUP($A$5,Prj_list!$O$6:$Z$7,2)))</x:f>
        <x:v>-</x:v>
      </x:c>
      <x:c r="K1160" s="45" t="str">
        <x:f>IF(ISBLANK('2012 HR 배정표'!P1158)=TRUE,"-",'2012 HR 배정표'!P1158)</x:f>
        <x:v>-</x:v>
      </x:c>
      <x:c r="L1160" s="46" t="str">
        <x:f>IF(ISBLANK('2012 HR 배정표'!P1158)=TRUE,"-",IF(ISERROR((HLOOKUP($A$5,Prj_list!$O$6:$Z$7,2)*'2012 HR 배정표'!Q1158)/HLOOKUP($A$5,Prj_list!$O$6:$Z$7,2))=TRUE,"-",(HLOOKUP($A$5,Prj_list!$O$6:$Z$7,2)*'2012 HR 배정표'!Q1158)/HLOOKUP($A$5,Prj_list!$O$6:$Z$7,2)))</x:f>
        <x:v>-</x:v>
      </x:c>
      <x:c r="M1160" s="45" t="str">
        <x:f>IF(ISBLANK('2012 HR 배정표'!R1158)=TRUE,"-",'2012 HR 배정표'!R1158)</x:f>
        <x:v>-</x:v>
      </x:c>
      <x:c r="N1160" s="46" t="str">
        <x:f>IF(ISBLANK('2012 HR 배정표'!R1158)=TRUE,"-",IF(ISERROR((HLOOKUP($A$5,Prj_list!$O$6:$Z$7,2)*'2012 HR 배정표'!S1158)/HLOOKUP($A$5,Prj_list!$O$6:$Z$7,2))=TRUE,"-",(HLOOKUP($A$5,Prj_list!$O$6:$Z$7,2)*'2012 HR 배정표'!S1158)/HLOOKUP($A$5,Prj_list!$O$6:$Z$7,2)))</x:f>
        <x:v>-</x:v>
      </x:c>
      <x:c r="O1160" s="45" t="str">
        <x:f>IF(ISBLANK('2012 HR 배정표'!T1158)=TRUE,"-",'2012 HR 배정표'!T1158)</x:f>
        <x:v>-</x:v>
      </x:c>
      <x:c r="P1160" s="46" t="str">
        <x:f>IF(ISBLANK('2012 HR 배정표'!T1158)=TRUE,"-",IF(ISERROR((HLOOKUP($A$5,Prj_list!$O$6:$Z$7,2)*'2012 HR 배정표'!U1158)/HLOOKUP($A$5,Prj_list!$O$6:$Z$7,2))=TRUE,"-",(HLOOKUP($A$5,Prj_list!$O$6:$Z$7,2)*'2012 HR 배정표'!U1158)/HLOOKUP($A$5,Prj_list!$O$6:$Z$7,2)))</x:f>
        <x:v>-</x:v>
      </x:c>
      <x:c r="Q1160" s="45" t="str">
        <x:f>IF(ISBLANK('2012 HR 배정표'!V1158)=TRUE,"-",'2012 HR 배정표'!V1158)</x:f>
        <x:v>-</x:v>
      </x:c>
      <x:c r="R1160" s="46" t="str">
        <x:f>IF(ISBLANK('2012 HR 배정표'!V1158)=TRUE,"-",IF(ISERROR((HLOOKUP($A$5,Prj_list!$O$6:$Z$7,2)*'2012 HR 배정표'!W1158)/HLOOKUP($A$5,Prj_list!$O$6:$Z$7,2))=TRUE,"-",(HLOOKUP($A$5,Prj_list!$O$6:$Z$7,2)*'2012 HR 배정표'!W1158)/HLOOKUP($A$5,Prj_list!$O$6:$Z$7,2)))</x:f>
        <x:v>-</x:v>
      </x:c>
      <x:c r="S1160" s="45" t="str">
        <x:f>IF(ISBLANK('2012 HR 배정표'!X1158)=TRUE,"-",'2012 HR 배정표'!X1158)</x:f>
        <x:v>-</x:v>
      </x:c>
      <x:c r="T1160" s="46" t="str">
        <x:f>IF(ISBLANK('2012 HR 배정표'!X1158)=TRUE,"-",IF(ISERROR((HLOOKUP($A$5,Prj_list!$O$6:$Z$7,2)*'2012 HR 배정표'!Y1158)/HLOOKUP($A$5,Prj_list!$O$6:$Z$7,2))=TRUE,"-",(HLOOKUP($A$5,Prj_list!$O$6:$Z$7,2)*'2012 HR 배정표'!Y1158)/HLOOKUP($A$5,Prj_list!$O$6:$Z$7,2)))</x:f>
        <x:v>-</x:v>
      </x:c>
      <x:c r="U1160" s="45" t="str">
        <x:f>IF(ISBLANK('2012 HR 배정표'!Z1158)=TRUE,"-",'2012 HR 배정표'!Z1158)</x:f>
        <x:v>-</x:v>
      </x:c>
      <x:c r="V1160" s="46" t="str">
        <x:f>IF(ISBLANK('2012 HR 배정표'!Z1158)=TRUE,"-",IF(ISERROR((HLOOKUP($A$5,Prj_list!$O$6:$Z$7,2)*'2012 HR 배정표'!AA1158)/HLOOKUP($A$5,Prj_list!$O$6:$Z$7,2))=TRUE,"-",(HLOOKUP($A$5,Prj_list!$O$6:$Z$7,2)*'2012 HR 배정표'!AA1158)/HLOOKUP($A$5,Prj_list!$O$6:$Z$7,2)))</x:f>
        <x:v>-</x:v>
      </x:c>
      <x:c r="W1160" s="45" t="str">
        <x:f>IF(ISBLANK('2012 HR 배정표'!AB1158)=TRUE,"-",'2012 HR 배정표'!AB1158)</x:f>
        <x:v>-</x:v>
      </x:c>
      <x:c r="X1160" s="46" t="str">
        <x:f>IF(ISBLANK('2012 HR 배정표'!AB1158)=TRUE,"-",IF(ISERROR((HLOOKUP($A$5,Prj_list!$O$6:$Z$7,2)*'2012 HR 배정표'!AC1158)/HLOOKUP($A$5,Prj_list!$O$6:$Z$7,2))=TRUE,"-",(HLOOKUP($A$5,Prj_list!$O$6:$Z$7,2)*'2012 HR 배정표'!AC1158)/HLOOKUP($A$5,Prj_list!$O$6:$Z$7,2)))</x:f>
        <x:v>-</x:v>
      </x:c>
      <x:c r="Y1160" s="45" t="str">
        <x:f>IF(ISBLANK('2012 HR 배정표'!AD1158)=TRUE,"-",'2012 HR 배정표'!AD1158)</x:f>
        <x:v>-</x:v>
      </x:c>
      <x:c r="Z1160" s="46" t="str">
        <x:f>IF(ISBLANK('2012 HR 배정표'!AD1158)=TRUE,"-",IF(ISERROR((HLOOKUP($A$5,Prj_list!$O$6:$Z$7,2)*'2012 HR 배정표'!AE1158)/HLOOKUP($A$5,Prj_list!$O$6:$Z$7,2))=TRUE,"-",(HLOOKUP($A$5,Prj_list!$O$6:$Z$7,2)*'2012 HR 배정표'!AE1158)/HLOOKUP($A$5,Prj_list!$O$6:$Z$7,2)))</x:f>
        <x:v>-</x:v>
      </x:c>
      <x:c r="AA1160" s="45" t="str">
        <x:f>IF(ISBLANK('2012 HR 배정표'!AF1158)=TRUE,"-",'2012 HR 배정표'!AF1158)</x:f>
        <x:v>-</x:v>
      </x:c>
      <x:c r="AB1160" s="46" t="str">
        <x:f>IF(ISBLANK('2012 HR 배정표'!AF1158)=TRUE,"-",IF(ISERROR((HLOOKUP($A$5,Prj_list!$O$6:$Z$7,2)*'2012 HR 배정표'!AG1158)/HLOOKUP($A$5,Prj_list!$O$6:$Z$7,2))=TRUE,"-",(HLOOKUP($A$5,Prj_list!$O$6:$Z$7,2)*'2012 HR 배정표'!AG1158)/HLOOKUP($A$5,Prj_list!$O$6:$Z$7,2)))</x:f>
        <x:v>-</x:v>
      </x:c>
      <x:c r="AC1160" s="45" t="str">
        <x:f>IF(ISBLANK('2012 HR 배정표'!AH1158)=TRUE,"-",'2012 HR 배정표'!AH1158)</x:f>
        <x:v>-</x:v>
      </x:c>
      <x:c r="AD1160" s="46" t="str">
        <x:f>IF(ISBLANK('2012 HR 배정표'!AH1158)=TRUE,"-",IF(ISERROR((HLOOKUP($A$5,Prj_list!$O$6:$Z$7,2)*'2012 HR 배정표'!AI1158)/HLOOKUP($A$5,Prj_list!$O$6:$Z$7,2))=TRUE,"-",(HLOOKUP($A$5,Prj_list!$O$6:$Z$7,2)*'2012 HR 배정표'!AI1158)/HLOOKUP($A$5,Prj_list!$O$6:$Z$7,2)))</x:f>
        <x:v>-</x:v>
      </x:c>
      <x:c r="AE1160" s="45" t="str">
        <x:f>IF(ISBLANK('2012 HR 배정표'!AJ1158)=TRUE,"-",'2012 HR 배정표'!AJ1158)</x:f>
        <x:v>-</x:v>
      </x:c>
      <x:c r="AF1160" s="46" t="str">
        <x:f>IF(ISBLANK('2012 HR 배정표'!AJ1158)=TRUE,"-",IF(ISERROR((HLOOKUP($A$5,Prj_list!$O$6:$Z$7,2)*'2012 HR 배정표'!AK1158)/HLOOKUP($A$5,Prj_list!$O$6:$Z$7,2))=TRUE,"-",(HLOOKUP($A$5,Prj_list!$O$6:$Z$7,2)*'2012 HR 배정표'!AK1158)/HLOOKUP($A$5,Prj_list!$O$6:$Z$7,2)))</x:f>
        <x:v>-</x:v>
      </x:c>
      <x:c r="AG1160" s="45" t="str">
        <x:f>IF(ISBLANK('2012 HR 배정표'!AL1158)=TRUE,"-",'2012 HR 배정표'!AL1158)</x:f>
        <x:v>-</x:v>
      </x:c>
      <x:c r="AH1160" s="46" t="str">
        <x:f>IF(ISBLANK('2012 HR 배정표'!AL1158)=TRUE,"-",IF(ISERROR((HLOOKUP($A$5,Prj_list!$O$6:$Z$7,2)*'2012 HR 배정표'!AM1158)/HLOOKUP($A$5,Prj_list!$O$6:$Z$7,2))=TRUE,"-",(HLOOKUP($A$5,Prj_list!$O$6:$Z$7,2)*'2012 HR 배정표'!AM1158)/HLOOKUP($A$5,Prj_list!$O$6:$Z$7,2)))</x:f>
        <x:v>-</x:v>
      </x:c>
      <x:c r="AI1160" s="45" t="str">
        <x:f>IF(ISBLANK('2012 HR 배정표'!AN1158)=TRUE,"-",'2012 HR 배정표'!AN1158)</x:f>
        <x:v>-</x:v>
      </x:c>
      <x:c r="AJ1160" s="46" t="str">
        <x:f>IF(ISBLANK('2012 HR 배정표'!AN1158)=TRUE,"-",IF(ISERROR((HLOOKUP($A$5,Prj_list!$O$6:$Z$7,2)*'2012 HR 배정표'!AO1158)/HLOOKUP($A$5,Prj_list!$O$6:$Z$7,2))=TRUE,"-",(HLOOKUP($A$5,Prj_list!$O$6:$Z$7,2)*'2012 HR 배정표'!AO1158)/HLOOKUP($A$5,Prj_list!$O$6:$Z$7,2)))</x:f>
        <x:v>-</x:v>
      </x:c>
      <x:c r="AK1160" s="45" t="str">
        <x:f>IF(ISBLANK('2012 HR 배정표'!AP1158)=TRUE,"-",'2012 HR 배정표'!AP1158)</x:f>
        <x:v>-</x:v>
      </x:c>
      <x:c r="AL1160" s="46" t="str">
        <x:f>IF(ISBLANK('2012 HR 배정표'!AP1158)=TRUE,"-",IF(ISERROR((HLOOKUP($A$5,Prj_list!$O$6:$Z$7,2)*'2012 HR 배정표'!AQ1158)/HLOOKUP($A$5,Prj_list!$O$6:$Z$7,2))=TRUE,"-",(HLOOKUP($A$5,Prj_list!$O$6:$Z$7,2)*'2012 HR 배정표'!AQ1158)/HLOOKUP($A$5,Prj_list!$O$6:$Z$7,2)))</x:f>
        <x:v>-</x:v>
      </x:c>
      <x:c r="AM1160" s="45" t="str">
        <x:f>IF(ISBLANK('2012 HR 배정표'!AR1158)=TRUE,"-",'2012 HR 배정표'!AR1158)</x:f>
        <x:v>-</x:v>
      </x:c>
      <x:c r="AN1160" s="46" t="str">
        <x:f>IF(ISBLANK('2012 HR 배정표'!AR1158)=TRUE,"-",IF(ISERROR((HLOOKUP($A$5,Prj_list!$O$6:$Z$7,2)*'2012 HR 배정표'!AS1158)/HLOOKUP($A$5,Prj_list!$O$6:$Z$7,2))=TRUE,"-",(HLOOKUP($A$5,Prj_list!$O$6:$Z$7,2)*'2012 HR 배정표'!AS1158)/HLOOKUP($A$5,Prj_list!$O$6:$Z$7,2)))</x:f>
        <x:v>-</x:v>
      </x:c>
      <x:c r="AO1160" s="45" t="str">
        <x:f>IF(ISBLANK('2012 HR 배정표'!AT1158)=TRUE,"-",'2012 HR 배정표'!AT1158)</x:f>
        <x:v>-</x:v>
      </x:c>
      <x:c r="AP1160" s="46" t="str">
        <x:f>IF(ISBLANK('2012 HR 배정표'!AT1158)=TRUE,"-",IF(ISERROR((HLOOKUP($A$5,Prj_list!$O$6:$Z$7,2)*'2012 HR 배정표'!AU1158)/HLOOKUP($A$5,Prj_list!$O$6:$Z$7,2))=TRUE,"-",(HLOOKUP($A$5,Prj_list!$O$6:$Z$7,2)*'2012 HR 배정표'!AU1158)/HLOOKUP($A$5,Prj_list!$O$6:$Z$7,2)))</x:f>
        <x:v>-</x:v>
      </x:c>
      <x:c r="AQ1160" s="45" t="str">
        <x:f>IF(ISBLANK('2012 HR 배정표'!AV1158)=TRUE,"-",'2012 HR 배정표'!AV1158)</x:f>
        <x:v>-</x:v>
      </x:c>
      <x:c r="AR1160" s="46" t="str">
        <x:f>IF(ISBLANK('2012 HR 배정표'!AV1158)=TRUE,"-",IF(ISERROR((HLOOKUP($A$5,Prj_list!$O$6:$Z$7,2)*'2012 HR 배정표'!AW1158)/HLOOKUP($A$5,Prj_list!$O$6:$Z$7,2))=TRUE,"-",(HLOOKUP($A$5,Prj_list!$O$6:$Z$7,2)*'2012 HR 배정표'!AW1158)/HLOOKUP($A$5,Prj_list!$O$6:$Z$7,2)))</x:f>
        <x:v>-</x:v>
      </x:c>
      <x:c r="AS1160" s="45" t="str">
        <x:f>IF(ISBLANK('2012 HR 배정표'!AX1158)=TRUE,"-",'2012 HR 배정표'!AX1158)</x:f>
        <x:v>-</x:v>
      </x:c>
      <x:c r="AT1160" s="46" t="str">
        <x:f>IF(ISBLANK('2012 HR 배정표'!AX1158)=TRUE,"-",IF(ISERROR((HLOOKUP($A$5,Prj_list!$O$6:$Z$7,2)*'2012 HR 배정표'!AY1158)/HLOOKUP($A$5,Prj_list!$O$6:$Z$7,2))=TRUE,"-",(HLOOKUP($A$5,Prj_list!$O$6:$Z$7,2)*'2012 HR 배정표'!AY1158)/HLOOKUP($A$5,Prj_list!$O$6:$Z$7,2)))</x:f>
        <x:v>-</x:v>
      </x:c>
      <x:c r="AU1160" s="45" t="str">
        <x:f>IF(ISBLANK('2012 HR 배정표'!AZ1158)=TRUE,"-",'2012 HR 배정표'!AZ1158)</x:f>
        <x:v>-</x:v>
      </x:c>
      <x:c r="AV1160" s="46" t="str">
        <x:f>IF(ISBLANK('2012 HR 배정표'!AZ1158)=TRUE,"-",IF(ISERROR((HLOOKUP($A$5,Prj_list!$O$6:$Z$7,2)*'2012 HR 배정표'!BA1158)/HLOOKUP($A$5,Prj_list!$O$6:$Z$7,2))=TRUE,"-",(HLOOKUP($A$5,Prj_list!$O$6:$Z$7,2)*'2012 HR 배정표'!BA1158)/HLOOKUP($A$5,Prj_list!$O$6:$Z$7,2)))</x:f>
        <x:v>-</x:v>
      </x:c>
      <x:c r="AW1160" s="34" t="str">
        <x:f t="shared" si="36"/>
        <x:v/>
      </x:c>
      <x:c r="AX1160" s="41">
        <x:f t="shared" ref="AX1160:AX1223" si="37">SUMPRODUCT(N(MOD(COLUMN(A1160:AV1160),2)=0),A1160:AV1160)</x:f>
        <x:v>0</x:v>
      </x:c>
    </x:row>
    <x:row r="1161" spans="1:50">
      <x:c r="A1161" s="45" t="str">
        <x:f>IF(ISBLANK('2012 HR 배정표'!F1159)=TRUE,"-",'2012 HR 배정표'!F1159)</x:f>
        <x:v>-</x:v>
      </x:c>
      <x:c r="B1161" s="46" t="str">
        <x:f>IF(ISBLANK('2012 HR 배정표'!F1159)=TRUE,"-",IF(ISERROR((HLOOKUP($A$5,Prj_list!$O$6:$Z$7,2)*'2012 HR 배정표'!G1159)/HLOOKUP($A$5,Prj_list!$O$6:$Z$7,2))=TRUE,"-",(HLOOKUP($A$5,Prj_list!$O$6:$Z$7,2)*'2012 HR 배정표'!G1159)/HLOOKUP($A$5,Prj_list!$O$6:$Z$7,2)))</x:f>
        <x:v>-</x:v>
      </x:c>
      <x:c r="C1161" s="45" t="str">
        <x:f>IF(ISBLANK('2012 HR 배정표'!H1159)=TRUE,"-",'2012 HR 배정표'!H1159)</x:f>
        <x:v>-</x:v>
      </x:c>
      <x:c r="D1161" s="46" t="str">
        <x:f>IF(ISBLANK('2012 HR 배정표'!H1159)=TRUE,"-",IF(ISERROR((HLOOKUP($A$5,Prj_list!$O$6:$Z$7,2)*'2012 HR 배정표'!I1159)/HLOOKUP($A$5,Prj_list!$O$6:$Z$7,2))=TRUE,"-",(HLOOKUP($A$5,Prj_list!$O$6:$Z$7,2)*'2012 HR 배정표'!I1159)/HLOOKUP($A$5,Prj_list!$O$6:$Z$7,2)))</x:f>
        <x:v>-</x:v>
      </x:c>
      <x:c r="E1161" s="45" t="str">
        <x:f>IF(ISBLANK('2012 HR 배정표'!J1159)=TRUE,"-",'2012 HR 배정표'!J1159)</x:f>
        <x:v>-</x:v>
      </x:c>
      <x:c r="F1161" s="46" t="str">
        <x:f>IF(ISBLANK('2012 HR 배정표'!J1159)=TRUE,"-",IF(ISERROR((HLOOKUP($A$5,Prj_list!$O$6:$Z$7,2)*'2012 HR 배정표'!K1159)/HLOOKUP($A$5,Prj_list!$O$6:$Z$7,2))=TRUE,"-",(HLOOKUP($A$5,Prj_list!$O$6:$Z$7,2)*'2012 HR 배정표'!K1159)/HLOOKUP($A$5,Prj_list!$O$6:$Z$7,2)))</x:f>
        <x:v>-</x:v>
      </x:c>
      <x:c r="G1161" s="45" t="str">
        <x:f>IF(ISBLANK('2012 HR 배정표'!L1159)=TRUE,"-",'2012 HR 배정표'!L1159)</x:f>
        <x:v>-</x:v>
      </x:c>
      <x:c r="H1161" s="46" t="str">
        <x:f>IF(ISBLANK('2012 HR 배정표'!L1159)=TRUE,"-",IF(ISERROR((HLOOKUP($A$5,Prj_list!$O$6:$Z$7,2)*'2012 HR 배정표'!M1159)/HLOOKUP($A$5,Prj_list!$O$6:$Z$7,2))=TRUE,"-",(HLOOKUP($A$5,Prj_list!$O$6:$Z$7,2)*'2012 HR 배정표'!M1159)/HLOOKUP($A$5,Prj_list!$O$6:$Z$7,2)))</x:f>
        <x:v>-</x:v>
      </x:c>
      <x:c r="I1161" s="45" t="str">
        <x:f>IF(ISBLANK('2012 HR 배정표'!N1159)=TRUE,"-",'2012 HR 배정표'!N1159)</x:f>
        <x:v>-</x:v>
      </x:c>
      <x:c r="J1161" s="46" t="str">
        <x:f>IF(ISBLANK('2012 HR 배정표'!N1159)=TRUE,"-",IF(ISERROR((HLOOKUP($A$5,Prj_list!$O$6:$Z$7,2)*'2012 HR 배정표'!O1159)/HLOOKUP($A$5,Prj_list!$O$6:$Z$7,2))=TRUE,"-",(HLOOKUP($A$5,Prj_list!$O$6:$Z$7,2)*'2012 HR 배정표'!O1159)/HLOOKUP($A$5,Prj_list!$O$6:$Z$7,2)))</x:f>
        <x:v>-</x:v>
      </x:c>
      <x:c r="K1161" s="45" t="str">
        <x:f>IF(ISBLANK('2012 HR 배정표'!P1159)=TRUE,"-",'2012 HR 배정표'!P1159)</x:f>
        <x:v>-</x:v>
      </x:c>
      <x:c r="L1161" s="46" t="str">
        <x:f>IF(ISBLANK('2012 HR 배정표'!P1159)=TRUE,"-",IF(ISERROR((HLOOKUP($A$5,Prj_list!$O$6:$Z$7,2)*'2012 HR 배정표'!Q1159)/HLOOKUP($A$5,Prj_list!$O$6:$Z$7,2))=TRUE,"-",(HLOOKUP($A$5,Prj_list!$O$6:$Z$7,2)*'2012 HR 배정표'!Q1159)/HLOOKUP($A$5,Prj_list!$O$6:$Z$7,2)))</x:f>
        <x:v>-</x:v>
      </x:c>
      <x:c r="M1161" s="45" t="str">
        <x:f>IF(ISBLANK('2012 HR 배정표'!R1159)=TRUE,"-",'2012 HR 배정표'!R1159)</x:f>
        <x:v>-</x:v>
      </x:c>
      <x:c r="N1161" s="46" t="str">
        <x:f>IF(ISBLANK('2012 HR 배정표'!R1159)=TRUE,"-",IF(ISERROR((HLOOKUP($A$5,Prj_list!$O$6:$Z$7,2)*'2012 HR 배정표'!S1159)/HLOOKUP($A$5,Prj_list!$O$6:$Z$7,2))=TRUE,"-",(HLOOKUP($A$5,Prj_list!$O$6:$Z$7,2)*'2012 HR 배정표'!S1159)/HLOOKUP($A$5,Prj_list!$O$6:$Z$7,2)))</x:f>
        <x:v>-</x:v>
      </x:c>
      <x:c r="O1161" s="45" t="str">
        <x:f>IF(ISBLANK('2012 HR 배정표'!T1159)=TRUE,"-",'2012 HR 배정표'!T1159)</x:f>
        <x:v>-</x:v>
      </x:c>
      <x:c r="P1161" s="46" t="str">
        <x:f>IF(ISBLANK('2012 HR 배정표'!T1159)=TRUE,"-",IF(ISERROR((HLOOKUP($A$5,Prj_list!$O$6:$Z$7,2)*'2012 HR 배정표'!U1159)/HLOOKUP($A$5,Prj_list!$O$6:$Z$7,2))=TRUE,"-",(HLOOKUP($A$5,Prj_list!$O$6:$Z$7,2)*'2012 HR 배정표'!U1159)/HLOOKUP($A$5,Prj_list!$O$6:$Z$7,2)))</x:f>
        <x:v>-</x:v>
      </x:c>
      <x:c r="Q1161" s="45" t="str">
        <x:f>IF(ISBLANK('2012 HR 배정표'!V1159)=TRUE,"-",'2012 HR 배정표'!V1159)</x:f>
        <x:v>-</x:v>
      </x:c>
      <x:c r="R1161" s="46" t="str">
        <x:f>IF(ISBLANK('2012 HR 배정표'!V1159)=TRUE,"-",IF(ISERROR((HLOOKUP($A$5,Prj_list!$O$6:$Z$7,2)*'2012 HR 배정표'!W1159)/HLOOKUP($A$5,Prj_list!$O$6:$Z$7,2))=TRUE,"-",(HLOOKUP($A$5,Prj_list!$O$6:$Z$7,2)*'2012 HR 배정표'!W1159)/HLOOKUP($A$5,Prj_list!$O$6:$Z$7,2)))</x:f>
        <x:v>-</x:v>
      </x:c>
      <x:c r="S1161" s="45" t="str">
        <x:f>IF(ISBLANK('2012 HR 배정표'!X1159)=TRUE,"-",'2012 HR 배정표'!X1159)</x:f>
        <x:v>-</x:v>
      </x:c>
      <x:c r="T1161" s="46" t="str">
        <x:f>IF(ISBLANK('2012 HR 배정표'!X1159)=TRUE,"-",IF(ISERROR((HLOOKUP($A$5,Prj_list!$O$6:$Z$7,2)*'2012 HR 배정표'!Y1159)/HLOOKUP($A$5,Prj_list!$O$6:$Z$7,2))=TRUE,"-",(HLOOKUP($A$5,Prj_list!$O$6:$Z$7,2)*'2012 HR 배정표'!Y1159)/HLOOKUP($A$5,Prj_list!$O$6:$Z$7,2)))</x:f>
        <x:v>-</x:v>
      </x:c>
      <x:c r="U1161" s="45" t="str">
        <x:f>IF(ISBLANK('2012 HR 배정표'!Z1159)=TRUE,"-",'2012 HR 배정표'!Z1159)</x:f>
        <x:v>-</x:v>
      </x:c>
      <x:c r="V1161" s="46" t="str">
        <x:f>IF(ISBLANK('2012 HR 배정표'!Z1159)=TRUE,"-",IF(ISERROR((HLOOKUP($A$5,Prj_list!$O$6:$Z$7,2)*'2012 HR 배정표'!AA1159)/HLOOKUP($A$5,Prj_list!$O$6:$Z$7,2))=TRUE,"-",(HLOOKUP($A$5,Prj_list!$O$6:$Z$7,2)*'2012 HR 배정표'!AA1159)/HLOOKUP($A$5,Prj_list!$O$6:$Z$7,2)))</x:f>
        <x:v>-</x:v>
      </x:c>
      <x:c r="W1161" s="45" t="str">
        <x:f>IF(ISBLANK('2012 HR 배정표'!AB1159)=TRUE,"-",'2012 HR 배정표'!AB1159)</x:f>
        <x:v>-</x:v>
      </x:c>
      <x:c r="X1161" s="46" t="str">
        <x:f>IF(ISBLANK('2012 HR 배정표'!AB1159)=TRUE,"-",IF(ISERROR((HLOOKUP($A$5,Prj_list!$O$6:$Z$7,2)*'2012 HR 배정표'!AC1159)/HLOOKUP($A$5,Prj_list!$O$6:$Z$7,2))=TRUE,"-",(HLOOKUP($A$5,Prj_list!$O$6:$Z$7,2)*'2012 HR 배정표'!AC1159)/HLOOKUP($A$5,Prj_list!$O$6:$Z$7,2)))</x:f>
        <x:v>-</x:v>
      </x:c>
      <x:c r="Y1161" s="45" t="str">
        <x:f>IF(ISBLANK('2012 HR 배정표'!AD1159)=TRUE,"-",'2012 HR 배정표'!AD1159)</x:f>
        <x:v>-</x:v>
      </x:c>
      <x:c r="Z1161" s="46" t="str">
        <x:f>IF(ISBLANK('2012 HR 배정표'!AD1159)=TRUE,"-",IF(ISERROR((HLOOKUP($A$5,Prj_list!$O$6:$Z$7,2)*'2012 HR 배정표'!AE1159)/HLOOKUP($A$5,Prj_list!$O$6:$Z$7,2))=TRUE,"-",(HLOOKUP($A$5,Prj_list!$O$6:$Z$7,2)*'2012 HR 배정표'!AE1159)/HLOOKUP($A$5,Prj_list!$O$6:$Z$7,2)))</x:f>
        <x:v>-</x:v>
      </x:c>
      <x:c r="AA1161" s="45" t="str">
        <x:f>IF(ISBLANK('2012 HR 배정표'!AF1159)=TRUE,"-",'2012 HR 배정표'!AF1159)</x:f>
        <x:v>-</x:v>
      </x:c>
      <x:c r="AB1161" s="46" t="str">
        <x:f>IF(ISBLANK('2012 HR 배정표'!AF1159)=TRUE,"-",IF(ISERROR((HLOOKUP($A$5,Prj_list!$O$6:$Z$7,2)*'2012 HR 배정표'!AG1159)/HLOOKUP($A$5,Prj_list!$O$6:$Z$7,2))=TRUE,"-",(HLOOKUP($A$5,Prj_list!$O$6:$Z$7,2)*'2012 HR 배정표'!AG1159)/HLOOKUP($A$5,Prj_list!$O$6:$Z$7,2)))</x:f>
        <x:v>-</x:v>
      </x:c>
      <x:c r="AC1161" s="45" t="str">
        <x:f>IF(ISBLANK('2012 HR 배정표'!AH1159)=TRUE,"-",'2012 HR 배정표'!AH1159)</x:f>
        <x:v>-</x:v>
      </x:c>
      <x:c r="AD1161" s="46" t="str">
        <x:f>IF(ISBLANK('2012 HR 배정표'!AH1159)=TRUE,"-",IF(ISERROR((HLOOKUP($A$5,Prj_list!$O$6:$Z$7,2)*'2012 HR 배정표'!AI1159)/HLOOKUP($A$5,Prj_list!$O$6:$Z$7,2))=TRUE,"-",(HLOOKUP($A$5,Prj_list!$O$6:$Z$7,2)*'2012 HR 배정표'!AI1159)/HLOOKUP($A$5,Prj_list!$O$6:$Z$7,2)))</x:f>
        <x:v>-</x:v>
      </x:c>
      <x:c r="AE1161" s="45" t="str">
        <x:f>IF(ISBLANK('2012 HR 배정표'!AJ1159)=TRUE,"-",'2012 HR 배정표'!AJ1159)</x:f>
        <x:v>-</x:v>
      </x:c>
      <x:c r="AF1161" s="46" t="str">
        <x:f>IF(ISBLANK('2012 HR 배정표'!AJ1159)=TRUE,"-",IF(ISERROR((HLOOKUP($A$5,Prj_list!$O$6:$Z$7,2)*'2012 HR 배정표'!AK1159)/HLOOKUP($A$5,Prj_list!$O$6:$Z$7,2))=TRUE,"-",(HLOOKUP($A$5,Prj_list!$O$6:$Z$7,2)*'2012 HR 배정표'!AK1159)/HLOOKUP($A$5,Prj_list!$O$6:$Z$7,2)))</x:f>
        <x:v>-</x:v>
      </x:c>
      <x:c r="AG1161" s="45" t="str">
        <x:f>IF(ISBLANK('2012 HR 배정표'!AL1159)=TRUE,"-",'2012 HR 배정표'!AL1159)</x:f>
        <x:v>-</x:v>
      </x:c>
      <x:c r="AH1161" s="46" t="str">
        <x:f>IF(ISBLANK('2012 HR 배정표'!AL1159)=TRUE,"-",IF(ISERROR((HLOOKUP($A$5,Prj_list!$O$6:$Z$7,2)*'2012 HR 배정표'!AM1159)/HLOOKUP($A$5,Prj_list!$O$6:$Z$7,2))=TRUE,"-",(HLOOKUP($A$5,Prj_list!$O$6:$Z$7,2)*'2012 HR 배정표'!AM1159)/HLOOKUP($A$5,Prj_list!$O$6:$Z$7,2)))</x:f>
        <x:v>-</x:v>
      </x:c>
      <x:c r="AI1161" s="45" t="str">
        <x:f>IF(ISBLANK('2012 HR 배정표'!AN1159)=TRUE,"-",'2012 HR 배정표'!AN1159)</x:f>
        <x:v>-</x:v>
      </x:c>
      <x:c r="AJ1161" s="46" t="str">
        <x:f>IF(ISBLANK('2012 HR 배정표'!AN1159)=TRUE,"-",IF(ISERROR((HLOOKUP($A$5,Prj_list!$O$6:$Z$7,2)*'2012 HR 배정표'!AO1159)/HLOOKUP($A$5,Prj_list!$O$6:$Z$7,2))=TRUE,"-",(HLOOKUP($A$5,Prj_list!$O$6:$Z$7,2)*'2012 HR 배정표'!AO1159)/HLOOKUP($A$5,Prj_list!$O$6:$Z$7,2)))</x:f>
        <x:v>-</x:v>
      </x:c>
      <x:c r="AK1161" s="45" t="str">
        <x:f>IF(ISBLANK('2012 HR 배정표'!AP1159)=TRUE,"-",'2012 HR 배정표'!AP1159)</x:f>
        <x:v>-</x:v>
      </x:c>
      <x:c r="AL1161" s="46" t="str">
        <x:f>IF(ISBLANK('2012 HR 배정표'!AP1159)=TRUE,"-",IF(ISERROR((HLOOKUP($A$5,Prj_list!$O$6:$Z$7,2)*'2012 HR 배정표'!AQ1159)/HLOOKUP($A$5,Prj_list!$O$6:$Z$7,2))=TRUE,"-",(HLOOKUP($A$5,Prj_list!$O$6:$Z$7,2)*'2012 HR 배정표'!AQ1159)/HLOOKUP($A$5,Prj_list!$O$6:$Z$7,2)))</x:f>
        <x:v>-</x:v>
      </x:c>
      <x:c r="AM1161" s="45" t="str">
        <x:f>IF(ISBLANK('2012 HR 배정표'!AR1159)=TRUE,"-",'2012 HR 배정표'!AR1159)</x:f>
        <x:v>-</x:v>
      </x:c>
      <x:c r="AN1161" s="46" t="str">
        <x:f>IF(ISBLANK('2012 HR 배정표'!AR1159)=TRUE,"-",IF(ISERROR((HLOOKUP($A$5,Prj_list!$O$6:$Z$7,2)*'2012 HR 배정표'!AS1159)/HLOOKUP($A$5,Prj_list!$O$6:$Z$7,2))=TRUE,"-",(HLOOKUP($A$5,Prj_list!$O$6:$Z$7,2)*'2012 HR 배정표'!AS1159)/HLOOKUP($A$5,Prj_list!$O$6:$Z$7,2)))</x:f>
        <x:v>-</x:v>
      </x:c>
      <x:c r="AO1161" s="45" t="str">
        <x:f>IF(ISBLANK('2012 HR 배정표'!AT1159)=TRUE,"-",'2012 HR 배정표'!AT1159)</x:f>
        <x:v>-</x:v>
      </x:c>
      <x:c r="AP1161" s="46" t="str">
        <x:f>IF(ISBLANK('2012 HR 배정표'!AT1159)=TRUE,"-",IF(ISERROR((HLOOKUP($A$5,Prj_list!$O$6:$Z$7,2)*'2012 HR 배정표'!AU1159)/HLOOKUP($A$5,Prj_list!$O$6:$Z$7,2))=TRUE,"-",(HLOOKUP($A$5,Prj_list!$O$6:$Z$7,2)*'2012 HR 배정표'!AU1159)/HLOOKUP($A$5,Prj_list!$O$6:$Z$7,2)))</x:f>
        <x:v>-</x:v>
      </x:c>
      <x:c r="AQ1161" s="45" t="str">
        <x:f>IF(ISBLANK('2012 HR 배정표'!AV1159)=TRUE,"-",'2012 HR 배정표'!AV1159)</x:f>
        <x:v>-</x:v>
      </x:c>
      <x:c r="AR1161" s="46" t="str">
        <x:f>IF(ISBLANK('2012 HR 배정표'!AV1159)=TRUE,"-",IF(ISERROR((HLOOKUP($A$5,Prj_list!$O$6:$Z$7,2)*'2012 HR 배정표'!AW1159)/HLOOKUP($A$5,Prj_list!$O$6:$Z$7,2))=TRUE,"-",(HLOOKUP($A$5,Prj_list!$O$6:$Z$7,2)*'2012 HR 배정표'!AW1159)/HLOOKUP($A$5,Prj_list!$O$6:$Z$7,2)))</x:f>
        <x:v>-</x:v>
      </x:c>
      <x:c r="AS1161" s="45" t="str">
        <x:f>IF(ISBLANK('2012 HR 배정표'!AX1159)=TRUE,"-",'2012 HR 배정표'!AX1159)</x:f>
        <x:v>-</x:v>
      </x:c>
      <x:c r="AT1161" s="46" t="str">
        <x:f>IF(ISBLANK('2012 HR 배정표'!AX1159)=TRUE,"-",IF(ISERROR((HLOOKUP($A$5,Prj_list!$O$6:$Z$7,2)*'2012 HR 배정표'!AY1159)/HLOOKUP($A$5,Prj_list!$O$6:$Z$7,2))=TRUE,"-",(HLOOKUP($A$5,Prj_list!$O$6:$Z$7,2)*'2012 HR 배정표'!AY1159)/HLOOKUP($A$5,Prj_list!$O$6:$Z$7,2)))</x:f>
        <x:v>-</x:v>
      </x:c>
      <x:c r="AU1161" s="45" t="str">
        <x:f>IF(ISBLANK('2012 HR 배정표'!AZ1159)=TRUE,"-",'2012 HR 배정표'!AZ1159)</x:f>
        <x:v>-</x:v>
      </x:c>
      <x:c r="AV1161" s="46" t="str">
        <x:f>IF(ISBLANK('2012 HR 배정표'!AZ1159)=TRUE,"-",IF(ISERROR((HLOOKUP($A$5,Prj_list!$O$6:$Z$7,2)*'2012 HR 배정표'!BA1159)/HLOOKUP($A$5,Prj_list!$O$6:$Z$7,2))=TRUE,"-",(HLOOKUP($A$5,Prj_list!$O$6:$Z$7,2)*'2012 HR 배정표'!BA1159)/HLOOKUP($A$5,Prj_list!$O$6:$Z$7,2)))</x:f>
        <x:v>-</x:v>
      </x:c>
      <x:c r="AW1161" s="34" t="str">
        <x:f t="shared" si="36"/>
        <x:v/>
      </x:c>
      <x:c r="AX1161" s="41">
        <x:f t="shared" si="37"/>
        <x:v>0</x:v>
      </x:c>
    </x:row>
    <x:row r="1162" spans="1:50">
      <x:c r="A1162" s="45" t="str">
        <x:f>IF(ISBLANK('2012 HR 배정표'!F1160)=TRUE,"-",'2012 HR 배정표'!F1160)</x:f>
        <x:v>-</x:v>
      </x:c>
      <x:c r="B1162" s="46" t="str">
        <x:f>IF(ISBLANK('2012 HR 배정표'!F1160)=TRUE,"-",IF(ISERROR((HLOOKUP($A$5,Prj_list!$O$6:$Z$7,2)*'2012 HR 배정표'!G1160)/HLOOKUP($A$5,Prj_list!$O$6:$Z$7,2))=TRUE,"-",(HLOOKUP($A$5,Prj_list!$O$6:$Z$7,2)*'2012 HR 배정표'!G1160)/HLOOKUP($A$5,Prj_list!$O$6:$Z$7,2)))</x:f>
        <x:v>-</x:v>
      </x:c>
      <x:c r="C1162" s="45" t="str">
        <x:f>IF(ISBLANK('2012 HR 배정표'!H1160)=TRUE,"-",'2012 HR 배정표'!H1160)</x:f>
        <x:v>-</x:v>
      </x:c>
      <x:c r="D1162" s="46" t="str">
        <x:f>IF(ISBLANK('2012 HR 배정표'!H1160)=TRUE,"-",IF(ISERROR((HLOOKUP($A$5,Prj_list!$O$6:$Z$7,2)*'2012 HR 배정표'!I1160)/HLOOKUP($A$5,Prj_list!$O$6:$Z$7,2))=TRUE,"-",(HLOOKUP($A$5,Prj_list!$O$6:$Z$7,2)*'2012 HR 배정표'!I1160)/HLOOKUP($A$5,Prj_list!$O$6:$Z$7,2)))</x:f>
        <x:v>-</x:v>
      </x:c>
      <x:c r="E1162" s="45" t="str">
        <x:f>IF(ISBLANK('2012 HR 배정표'!J1160)=TRUE,"-",'2012 HR 배정표'!J1160)</x:f>
        <x:v>-</x:v>
      </x:c>
      <x:c r="F1162" s="46" t="str">
        <x:f>IF(ISBLANK('2012 HR 배정표'!J1160)=TRUE,"-",IF(ISERROR((HLOOKUP($A$5,Prj_list!$O$6:$Z$7,2)*'2012 HR 배정표'!K1160)/HLOOKUP($A$5,Prj_list!$O$6:$Z$7,2))=TRUE,"-",(HLOOKUP($A$5,Prj_list!$O$6:$Z$7,2)*'2012 HR 배정표'!K1160)/HLOOKUP($A$5,Prj_list!$O$6:$Z$7,2)))</x:f>
        <x:v>-</x:v>
      </x:c>
      <x:c r="G1162" s="45" t="str">
        <x:f>IF(ISBLANK('2012 HR 배정표'!L1160)=TRUE,"-",'2012 HR 배정표'!L1160)</x:f>
        <x:v>-</x:v>
      </x:c>
      <x:c r="H1162" s="46" t="str">
        <x:f>IF(ISBLANK('2012 HR 배정표'!L1160)=TRUE,"-",IF(ISERROR((HLOOKUP($A$5,Prj_list!$O$6:$Z$7,2)*'2012 HR 배정표'!M1160)/HLOOKUP($A$5,Prj_list!$O$6:$Z$7,2))=TRUE,"-",(HLOOKUP($A$5,Prj_list!$O$6:$Z$7,2)*'2012 HR 배정표'!M1160)/HLOOKUP($A$5,Prj_list!$O$6:$Z$7,2)))</x:f>
        <x:v>-</x:v>
      </x:c>
      <x:c r="I1162" s="45" t="str">
        <x:f>IF(ISBLANK('2012 HR 배정표'!N1160)=TRUE,"-",'2012 HR 배정표'!N1160)</x:f>
        <x:v>-</x:v>
      </x:c>
      <x:c r="J1162" s="46" t="str">
        <x:f>IF(ISBLANK('2012 HR 배정표'!N1160)=TRUE,"-",IF(ISERROR((HLOOKUP($A$5,Prj_list!$O$6:$Z$7,2)*'2012 HR 배정표'!O1160)/HLOOKUP($A$5,Prj_list!$O$6:$Z$7,2))=TRUE,"-",(HLOOKUP($A$5,Prj_list!$O$6:$Z$7,2)*'2012 HR 배정표'!O1160)/HLOOKUP($A$5,Prj_list!$O$6:$Z$7,2)))</x:f>
        <x:v>-</x:v>
      </x:c>
      <x:c r="K1162" s="45" t="str">
        <x:f>IF(ISBLANK('2012 HR 배정표'!P1160)=TRUE,"-",'2012 HR 배정표'!P1160)</x:f>
        <x:v>-</x:v>
      </x:c>
      <x:c r="L1162" s="46" t="str">
        <x:f>IF(ISBLANK('2012 HR 배정표'!P1160)=TRUE,"-",IF(ISERROR((HLOOKUP($A$5,Prj_list!$O$6:$Z$7,2)*'2012 HR 배정표'!Q1160)/HLOOKUP($A$5,Prj_list!$O$6:$Z$7,2))=TRUE,"-",(HLOOKUP($A$5,Prj_list!$O$6:$Z$7,2)*'2012 HR 배정표'!Q1160)/HLOOKUP($A$5,Prj_list!$O$6:$Z$7,2)))</x:f>
        <x:v>-</x:v>
      </x:c>
      <x:c r="M1162" s="45" t="str">
        <x:f>IF(ISBLANK('2012 HR 배정표'!R1160)=TRUE,"-",'2012 HR 배정표'!R1160)</x:f>
        <x:v>-</x:v>
      </x:c>
      <x:c r="N1162" s="46" t="str">
        <x:f>IF(ISBLANK('2012 HR 배정표'!R1160)=TRUE,"-",IF(ISERROR((HLOOKUP($A$5,Prj_list!$O$6:$Z$7,2)*'2012 HR 배정표'!S1160)/HLOOKUP($A$5,Prj_list!$O$6:$Z$7,2))=TRUE,"-",(HLOOKUP($A$5,Prj_list!$O$6:$Z$7,2)*'2012 HR 배정표'!S1160)/HLOOKUP($A$5,Prj_list!$O$6:$Z$7,2)))</x:f>
        <x:v>-</x:v>
      </x:c>
      <x:c r="O1162" s="45" t="str">
        <x:f>IF(ISBLANK('2012 HR 배정표'!T1160)=TRUE,"-",'2012 HR 배정표'!T1160)</x:f>
        <x:v>-</x:v>
      </x:c>
      <x:c r="P1162" s="46" t="str">
        <x:f>IF(ISBLANK('2012 HR 배정표'!T1160)=TRUE,"-",IF(ISERROR((HLOOKUP($A$5,Prj_list!$O$6:$Z$7,2)*'2012 HR 배정표'!U1160)/HLOOKUP($A$5,Prj_list!$O$6:$Z$7,2))=TRUE,"-",(HLOOKUP($A$5,Prj_list!$O$6:$Z$7,2)*'2012 HR 배정표'!U1160)/HLOOKUP($A$5,Prj_list!$O$6:$Z$7,2)))</x:f>
        <x:v>-</x:v>
      </x:c>
      <x:c r="Q1162" s="45" t="str">
        <x:f>IF(ISBLANK('2012 HR 배정표'!V1160)=TRUE,"-",'2012 HR 배정표'!V1160)</x:f>
        <x:v>-</x:v>
      </x:c>
      <x:c r="R1162" s="46" t="str">
        <x:f>IF(ISBLANK('2012 HR 배정표'!V1160)=TRUE,"-",IF(ISERROR((HLOOKUP($A$5,Prj_list!$O$6:$Z$7,2)*'2012 HR 배정표'!W1160)/HLOOKUP($A$5,Prj_list!$O$6:$Z$7,2))=TRUE,"-",(HLOOKUP($A$5,Prj_list!$O$6:$Z$7,2)*'2012 HR 배정표'!W1160)/HLOOKUP($A$5,Prj_list!$O$6:$Z$7,2)))</x:f>
        <x:v>-</x:v>
      </x:c>
      <x:c r="S1162" s="45" t="str">
        <x:f>IF(ISBLANK('2012 HR 배정표'!X1160)=TRUE,"-",'2012 HR 배정표'!X1160)</x:f>
        <x:v>-</x:v>
      </x:c>
      <x:c r="T1162" s="46" t="str">
        <x:f>IF(ISBLANK('2012 HR 배정표'!X1160)=TRUE,"-",IF(ISERROR((HLOOKUP($A$5,Prj_list!$O$6:$Z$7,2)*'2012 HR 배정표'!Y1160)/HLOOKUP($A$5,Prj_list!$O$6:$Z$7,2))=TRUE,"-",(HLOOKUP($A$5,Prj_list!$O$6:$Z$7,2)*'2012 HR 배정표'!Y1160)/HLOOKUP($A$5,Prj_list!$O$6:$Z$7,2)))</x:f>
        <x:v>-</x:v>
      </x:c>
      <x:c r="U1162" s="45" t="str">
        <x:f>IF(ISBLANK('2012 HR 배정표'!Z1160)=TRUE,"-",'2012 HR 배정표'!Z1160)</x:f>
        <x:v>-</x:v>
      </x:c>
      <x:c r="V1162" s="46" t="str">
        <x:f>IF(ISBLANK('2012 HR 배정표'!Z1160)=TRUE,"-",IF(ISERROR((HLOOKUP($A$5,Prj_list!$O$6:$Z$7,2)*'2012 HR 배정표'!AA1160)/HLOOKUP($A$5,Prj_list!$O$6:$Z$7,2))=TRUE,"-",(HLOOKUP($A$5,Prj_list!$O$6:$Z$7,2)*'2012 HR 배정표'!AA1160)/HLOOKUP($A$5,Prj_list!$O$6:$Z$7,2)))</x:f>
        <x:v>-</x:v>
      </x:c>
      <x:c r="W1162" s="45" t="str">
        <x:f>IF(ISBLANK('2012 HR 배정표'!AB1160)=TRUE,"-",'2012 HR 배정표'!AB1160)</x:f>
        <x:v>-</x:v>
      </x:c>
      <x:c r="X1162" s="46" t="str">
        <x:f>IF(ISBLANK('2012 HR 배정표'!AB1160)=TRUE,"-",IF(ISERROR((HLOOKUP($A$5,Prj_list!$O$6:$Z$7,2)*'2012 HR 배정표'!AC1160)/HLOOKUP($A$5,Prj_list!$O$6:$Z$7,2))=TRUE,"-",(HLOOKUP($A$5,Prj_list!$O$6:$Z$7,2)*'2012 HR 배정표'!AC1160)/HLOOKUP($A$5,Prj_list!$O$6:$Z$7,2)))</x:f>
        <x:v>-</x:v>
      </x:c>
      <x:c r="Y1162" s="45" t="str">
        <x:f>IF(ISBLANK('2012 HR 배정표'!AD1160)=TRUE,"-",'2012 HR 배정표'!AD1160)</x:f>
        <x:v>-</x:v>
      </x:c>
      <x:c r="Z1162" s="46" t="str">
        <x:f>IF(ISBLANK('2012 HR 배정표'!AD1160)=TRUE,"-",IF(ISERROR((HLOOKUP($A$5,Prj_list!$O$6:$Z$7,2)*'2012 HR 배정표'!AE1160)/HLOOKUP($A$5,Prj_list!$O$6:$Z$7,2))=TRUE,"-",(HLOOKUP($A$5,Prj_list!$O$6:$Z$7,2)*'2012 HR 배정표'!AE1160)/HLOOKUP($A$5,Prj_list!$O$6:$Z$7,2)))</x:f>
        <x:v>-</x:v>
      </x:c>
      <x:c r="AA1162" s="45" t="str">
        <x:f>IF(ISBLANK('2012 HR 배정표'!AF1160)=TRUE,"-",'2012 HR 배정표'!AF1160)</x:f>
        <x:v>-</x:v>
      </x:c>
      <x:c r="AB1162" s="46" t="str">
        <x:f>IF(ISBLANK('2012 HR 배정표'!AF1160)=TRUE,"-",IF(ISERROR((HLOOKUP($A$5,Prj_list!$O$6:$Z$7,2)*'2012 HR 배정표'!AG1160)/HLOOKUP($A$5,Prj_list!$O$6:$Z$7,2))=TRUE,"-",(HLOOKUP($A$5,Prj_list!$O$6:$Z$7,2)*'2012 HR 배정표'!AG1160)/HLOOKUP($A$5,Prj_list!$O$6:$Z$7,2)))</x:f>
        <x:v>-</x:v>
      </x:c>
      <x:c r="AC1162" s="45" t="str">
        <x:f>IF(ISBLANK('2012 HR 배정표'!AH1160)=TRUE,"-",'2012 HR 배정표'!AH1160)</x:f>
        <x:v>-</x:v>
      </x:c>
      <x:c r="AD1162" s="46" t="str">
        <x:f>IF(ISBLANK('2012 HR 배정표'!AH1160)=TRUE,"-",IF(ISERROR((HLOOKUP($A$5,Prj_list!$O$6:$Z$7,2)*'2012 HR 배정표'!AI1160)/HLOOKUP($A$5,Prj_list!$O$6:$Z$7,2))=TRUE,"-",(HLOOKUP($A$5,Prj_list!$O$6:$Z$7,2)*'2012 HR 배정표'!AI1160)/HLOOKUP($A$5,Prj_list!$O$6:$Z$7,2)))</x:f>
        <x:v>-</x:v>
      </x:c>
      <x:c r="AE1162" s="45" t="str">
        <x:f>IF(ISBLANK('2012 HR 배정표'!AJ1160)=TRUE,"-",'2012 HR 배정표'!AJ1160)</x:f>
        <x:v>-</x:v>
      </x:c>
      <x:c r="AF1162" s="46" t="str">
        <x:f>IF(ISBLANK('2012 HR 배정표'!AJ1160)=TRUE,"-",IF(ISERROR((HLOOKUP($A$5,Prj_list!$O$6:$Z$7,2)*'2012 HR 배정표'!AK1160)/HLOOKUP($A$5,Prj_list!$O$6:$Z$7,2))=TRUE,"-",(HLOOKUP($A$5,Prj_list!$O$6:$Z$7,2)*'2012 HR 배정표'!AK1160)/HLOOKUP($A$5,Prj_list!$O$6:$Z$7,2)))</x:f>
        <x:v>-</x:v>
      </x:c>
      <x:c r="AG1162" s="45" t="str">
        <x:f>IF(ISBLANK('2012 HR 배정표'!AL1160)=TRUE,"-",'2012 HR 배정표'!AL1160)</x:f>
        <x:v>-</x:v>
      </x:c>
      <x:c r="AH1162" s="46" t="str">
        <x:f>IF(ISBLANK('2012 HR 배정표'!AL1160)=TRUE,"-",IF(ISERROR((HLOOKUP($A$5,Prj_list!$O$6:$Z$7,2)*'2012 HR 배정표'!AM1160)/HLOOKUP($A$5,Prj_list!$O$6:$Z$7,2))=TRUE,"-",(HLOOKUP($A$5,Prj_list!$O$6:$Z$7,2)*'2012 HR 배정표'!AM1160)/HLOOKUP($A$5,Prj_list!$O$6:$Z$7,2)))</x:f>
        <x:v>-</x:v>
      </x:c>
      <x:c r="AI1162" s="45" t="str">
        <x:f>IF(ISBLANK('2012 HR 배정표'!AN1160)=TRUE,"-",'2012 HR 배정표'!AN1160)</x:f>
        <x:v>-</x:v>
      </x:c>
      <x:c r="AJ1162" s="46" t="str">
        <x:f>IF(ISBLANK('2012 HR 배정표'!AN1160)=TRUE,"-",IF(ISERROR((HLOOKUP($A$5,Prj_list!$O$6:$Z$7,2)*'2012 HR 배정표'!AO1160)/HLOOKUP($A$5,Prj_list!$O$6:$Z$7,2))=TRUE,"-",(HLOOKUP($A$5,Prj_list!$O$6:$Z$7,2)*'2012 HR 배정표'!AO1160)/HLOOKUP($A$5,Prj_list!$O$6:$Z$7,2)))</x:f>
        <x:v>-</x:v>
      </x:c>
      <x:c r="AK1162" s="45" t="str">
        <x:f>IF(ISBLANK('2012 HR 배정표'!AP1160)=TRUE,"-",'2012 HR 배정표'!AP1160)</x:f>
        <x:v>-</x:v>
      </x:c>
      <x:c r="AL1162" s="46" t="str">
        <x:f>IF(ISBLANK('2012 HR 배정표'!AP1160)=TRUE,"-",IF(ISERROR((HLOOKUP($A$5,Prj_list!$O$6:$Z$7,2)*'2012 HR 배정표'!AQ1160)/HLOOKUP($A$5,Prj_list!$O$6:$Z$7,2))=TRUE,"-",(HLOOKUP($A$5,Prj_list!$O$6:$Z$7,2)*'2012 HR 배정표'!AQ1160)/HLOOKUP($A$5,Prj_list!$O$6:$Z$7,2)))</x:f>
        <x:v>-</x:v>
      </x:c>
      <x:c r="AM1162" s="45" t="str">
        <x:f>IF(ISBLANK('2012 HR 배정표'!AR1160)=TRUE,"-",'2012 HR 배정표'!AR1160)</x:f>
        <x:v>-</x:v>
      </x:c>
      <x:c r="AN1162" s="46" t="str">
        <x:f>IF(ISBLANK('2012 HR 배정표'!AR1160)=TRUE,"-",IF(ISERROR((HLOOKUP($A$5,Prj_list!$O$6:$Z$7,2)*'2012 HR 배정표'!AS1160)/HLOOKUP($A$5,Prj_list!$O$6:$Z$7,2))=TRUE,"-",(HLOOKUP($A$5,Prj_list!$O$6:$Z$7,2)*'2012 HR 배정표'!AS1160)/HLOOKUP($A$5,Prj_list!$O$6:$Z$7,2)))</x:f>
        <x:v>-</x:v>
      </x:c>
      <x:c r="AO1162" s="45" t="str">
        <x:f>IF(ISBLANK('2012 HR 배정표'!AT1160)=TRUE,"-",'2012 HR 배정표'!AT1160)</x:f>
        <x:v>-</x:v>
      </x:c>
      <x:c r="AP1162" s="46" t="str">
        <x:f>IF(ISBLANK('2012 HR 배정표'!AT1160)=TRUE,"-",IF(ISERROR((HLOOKUP($A$5,Prj_list!$O$6:$Z$7,2)*'2012 HR 배정표'!AU1160)/HLOOKUP($A$5,Prj_list!$O$6:$Z$7,2))=TRUE,"-",(HLOOKUP($A$5,Prj_list!$O$6:$Z$7,2)*'2012 HR 배정표'!AU1160)/HLOOKUP($A$5,Prj_list!$O$6:$Z$7,2)))</x:f>
        <x:v>-</x:v>
      </x:c>
      <x:c r="AQ1162" s="45" t="str">
        <x:f>IF(ISBLANK('2012 HR 배정표'!AV1160)=TRUE,"-",'2012 HR 배정표'!AV1160)</x:f>
        <x:v>-</x:v>
      </x:c>
      <x:c r="AR1162" s="46" t="str">
        <x:f>IF(ISBLANK('2012 HR 배정표'!AV1160)=TRUE,"-",IF(ISERROR((HLOOKUP($A$5,Prj_list!$O$6:$Z$7,2)*'2012 HR 배정표'!AW1160)/HLOOKUP($A$5,Prj_list!$O$6:$Z$7,2))=TRUE,"-",(HLOOKUP($A$5,Prj_list!$O$6:$Z$7,2)*'2012 HR 배정표'!AW1160)/HLOOKUP($A$5,Prj_list!$O$6:$Z$7,2)))</x:f>
        <x:v>-</x:v>
      </x:c>
      <x:c r="AS1162" s="45" t="str">
        <x:f>IF(ISBLANK('2012 HR 배정표'!AX1160)=TRUE,"-",'2012 HR 배정표'!AX1160)</x:f>
        <x:v>-</x:v>
      </x:c>
      <x:c r="AT1162" s="46" t="str">
        <x:f>IF(ISBLANK('2012 HR 배정표'!AX1160)=TRUE,"-",IF(ISERROR((HLOOKUP($A$5,Prj_list!$O$6:$Z$7,2)*'2012 HR 배정표'!AY1160)/HLOOKUP($A$5,Prj_list!$O$6:$Z$7,2))=TRUE,"-",(HLOOKUP($A$5,Prj_list!$O$6:$Z$7,2)*'2012 HR 배정표'!AY1160)/HLOOKUP($A$5,Prj_list!$O$6:$Z$7,2)))</x:f>
        <x:v>-</x:v>
      </x:c>
      <x:c r="AU1162" s="45" t="str">
        <x:f>IF(ISBLANK('2012 HR 배정표'!AZ1160)=TRUE,"-",'2012 HR 배정표'!AZ1160)</x:f>
        <x:v>-</x:v>
      </x:c>
      <x:c r="AV1162" s="46" t="str">
        <x:f>IF(ISBLANK('2012 HR 배정표'!AZ1160)=TRUE,"-",IF(ISERROR((HLOOKUP($A$5,Prj_list!$O$6:$Z$7,2)*'2012 HR 배정표'!BA1160)/HLOOKUP($A$5,Prj_list!$O$6:$Z$7,2))=TRUE,"-",(HLOOKUP($A$5,Prj_list!$O$6:$Z$7,2)*'2012 HR 배정표'!BA1160)/HLOOKUP($A$5,Prj_list!$O$6:$Z$7,2)))</x:f>
        <x:v>-</x:v>
      </x:c>
      <x:c r="AW1162" s="34" t="str">
        <x:f t="shared" si="36"/>
        <x:v/>
      </x:c>
      <x:c r="AX1162" s="41">
        <x:f t="shared" si="37"/>
        <x:v>0</x:v>
      </x:c>
    </x:row>
    <x:row r="1163" spans="1:50">
      <x:c r="A1163" s="45" t="str">
        <x:f>IF(ISBLANK('2012 HR 배정표'!F1161)=TRUE,"-",'2012 HR 배정표'!F1161)</x:f>
        <x:v>-</x:v>
      </x:c>
      <x:c r="B1163" s="46" t="str">
        <x:f>IF(ISBLANK('2012 HR 배정표'!F1161)=TRUE,"-",IF(ISERROR((HLOOKUP($A$5,Prj_list!$O$6:$Z$7,2)*'2012 HR 배정표'!G1161)/HLOOKUP($A$5,Prj_list!$O$6:$Z$7,2))=TRUE,"-",(HLOOKUP($A$5,Prj_list!$O$6:$Z$7,2)*'2012 HR 배정표'!G1161)/HLOOKUP($A$5,Prj_list!$O$6:$Z$7,2)))</x:f>
        <x:v>-</x:v>
      </x:c>
      <x:c r="C1163" s="45" t="str">
        <x:f>IF(ISBLANK('2012 HR 배정표'!H1161)=TRUE,"-",'2012 HR 배정표'!H1161)</x:f>
        <x:v>-</x:v>
      </x:c>
      <x:c r="D1163" s="46" t="str">
        <x:f>IF(ISBLANK('2012 HR 배정표'!H1161)=TRUE,"-",IF(ISERROR((HLOOKUP($A$5,Prj_list!$O$6:$Z$7,2)*'2012 HR 배정표'!I1161)/HLOOKUP($A$5,Prj_list!$O$6:$Z$7,2))=TRUE,"-",(HLOOKUP($A$5,Prj_list!$O$6:$Z$7,2)*'2012 HR 배정표'!I1161)/HLOOKUP($A$5,Prj_list!$O$6:$Z$7,2)))</x:f>
        <x:v>-</x:v>
      </x:c>
      <x:c r="E1163" s="45" t="str">
        <x:f>IF(ISBLANK('2012 HR 배정표'!J1161)=TRUE,"-",'2012 HR 배정표'!J1161)</x:f>
        <x:v>-</x:v>
      </x:c>
      <x:c r="F1163" s="46" t="str">
        <x:f>IF(ISBLANK('2012 HR 배정표'!J1161)=TRUE,"-",IF(ISERROR((HLOOKUP($A$5,Prj_list!$O$6:$Z$7,2)*'2012 HR 배정표'!K1161)/HLOOKUP($A$5,Prj_list!$O$6:$Z$7,2))=TRUE,"-",(HLOOKUP($A$5,Prj_list!$O$6:$Z$7,2)*'2012 HR 배정표'!K1161)/HLOOKUP($A$5,Prj_list!$O$6:$Z$7,2)))</x:f>
        <x:v>-</x:v>
      </x:c>
      <x:c r="G1163" s="45" t="str">
        <x:f>IF(ISBLANK('2012 HR 배정표'!L1161)=TRUE,"-",'2012 HR 배정표'!L1161)</x:f>
        <x:v>-</x:v>
      </x:c>
      <x:c r="H1163" s="46" t="str">
        <x:f>IF(ISBLANK('2012 HR 배정표'!L1161)=TRUE,"-",IF(ISERROR((HLOOKUP($A$5,Prj_list!$O$6:$Z$7,2)*'2012 HR 배정표'!M1161)/HLOOKUP($A$5,Prj_list!$O$6:$Z$7,2))=TRUE,"-",(HLOOKUP($A$5,Prj_list!$O$6:$Z$7,2)*'2012 HR 배정표'!M1161)/HLOOKUP($A$5,Prj_list!$O$6:$Z$7,2)))</x:f>
        <x:v>-</x:v>
      </x:c>
      <x:c r="I1163" s="45" t="str">
        <x:f>IF(ISBLANK('2012 HR 배정표'!N1161)=TRUE,"-",'2012 HR 배정표'!N1161)</x:f>
        <x:v>-</x:v>
      </x:c>
      <x:c r="J1163" s="46" t="str">
        <x:f>IF(ISBLANK('2012 HR 배정표'!N1161)=TRUE,"-",IF(ISERROR((HLOOKUP($A$5,Prj_list!$O$6:$Z$7,2)*'2012 HR 배정표'!O1161)/HLOOKUP($A$5,Prj_list!$O$6:$Z$7,2))=TRUE,"-",(HLOOKUP($A$5,Prj_list!$O$6:$Z$7,2)*'2012 HR 배정표'!O1161)/HLOOKUP($A$5,Prj_list!$O$6:$Z$7,2)))</x:f>
        <x:v>-</x:v>
      </x:c>
      <x:c r="K1163" s="45" t="str">
        <x:f>IF(ISBLANK('2012 HR 배정표'!P1161)=TRUE,"-",'2012 HR 배정표'!P1161)</x:f>
        <x:v>-</x:v>
      </x:c>
      <x:c r="L1163" s="46" t="str">
        <x:f>IF(ISBLANK('2012 HR 배정표'!P1161)=TRUE,"-",IF(ISERROR((HLOOKUP($A$5,Prj_list!$O$6:$Z$7,2)*'2012 HR 배정표'!Q1161)/HLOOKUP($A$5,Prj_list!$O$6:$Z$7,2))=TRUE,"-",(HLOOKUP($A$5,Prj_list!$O$6:$Z$7,2)*'2012 HR 배정표'!Q1161)/HLOOKUP($A$5,Prj_list!$O$6:$Z$7,2)))</x:f>
        <x:v>-</x:v>
      </x:c>
      <x:c r="M1163" s="45" t="str">
        <x:f>IF(ISBLANK('2012 HR 배정표'!R1161)=TRUE,"-",'2012 HR 배정표'!R1161)</x:f>
        <x:v>-</x:v>
      </x:c>
      <x:c r="N1163" s="46" t="str">
        <x:f>IF(ISBLANK('2012 HR 배정표'!R1161)=TRUE,"-",IF(ISERROR((HLOOKUP($A$5,Prj_list!$O$6:$Z$7,2)*'2012 HR 배정표'!S1161)/HLOOKUP($A$5,Prj_list!$O$6:$Z$7,2))=TRUE,"-",(HLOOKUP($A$5,Prj_list!$O$6:$Z$7,2)*'2012 HR 배정표'!S1161)/HLOOKUP($A$5,Prj_list!$O$6:$Z$7,2)))</x:f>
        <x:v>-</x:v>
      </x:c>
      <x:c r="O1163" s="45" t="str">
        <x:f>IF(ISBLANK('2012 HR 배정표'!T1161)=TRUE,"-",'2012 HR 배정표'!T1161)</x:f>
        <x:v>-</x:v>
      </x:c>
      <x:c r="P1163" s="46" t="str">
        <x:f>IF(ISBLANK('2012 HR 배정표'!T1161)=TRUE,"-",IF(ISERROR((HLOOKUP($A$5,Prj_list!$O$6:$Z$7,2)*'2012 HR 배정표'!U1161)/HLOOKUP($A$5,Prj_list!$O$6:$Z$7,2))=TRUE,"-",(HLOOKUP($A$5,Prj_list!$O$6:$Z$7,2)*'2012 HR 배정표'!U1161)/HLOOKUP($A$5,Prj_list!$O$6:$Z$7,2)))</x:f>
        <x:v>-</x:v>
      </x:c>
      <x:c r="Q1163" s="45" t="str">
        <x:f>IF(ISBLANK('2012 HR 배정표'!V1161)=TRUE,"-",'2012 HR 배정표'!V1161)</x:f>
        <x:v>-</x:v>
      </x:c>
      <x:c r="R1163" s="46" t="str">
        <x:f>IF(ISBLANK('2012 HR 배정표'!V1161)=TRUE,"-",IF(ISERROR((HLOOKUP($A$5,Prj_list!$O$6:$Z$7,2)*'2012 HR 배정표'!W1161)/HLOOKUP($A$5,Prj_list!$O$6:$Z$7,2))=TRUE,"-",(HLOOKUP($A$5,Prj_list!$O$6:$Z$7,2)*'2012 HR 배정표'!W1161)/HLOOKUP($A$5,Prj_list!$O$6:$Z$7,2)))</x:f>
        <x:v>-</x:v>
      </x:c>
      <x:c r="S1163" s="45" t="str">
        <x:f>IF(ISBLANK('2012 HR 배정표'!X1161)=TRUE,"-",'2012 HR 배정표'!X1161)</x:f>
        <x:v>-</x:v>
      </x:c>
      <x:c r="T1163" s="46" t="str">
        <x:f>IF(ISBLANK('2012 HR 배정표'!X1161)=TRUE,"-",IF(ISERROR((HLOOKUP($A$5,Prj_list!$O$6:$Z$7,2)*'2012 HR 배정표'!Y1161)/HLOOKUP($A$5,Prj_list!$O$6:$Z$7,2))=TRUE,"-",(HLOOKUP($A$5,Prj_list!$O$6:$Z$7,2)*'2012 HR 배정표'!Y1161)/HLOOKUP($A$5,Prj_list!$O$6:$Z$7,2)))</x:f>
        <x:v>-</x:v>
      </x:c>
      <x:c r="U1163" s="45" t="str">
        <x:f>IF(ISBLANK('2012 HR 배정표'!Z1161)=TRUE,"-",'2012 HR 배정표'!Z1161)</x:f>
        <x:v>-</x:v>
      </x:c>
      <x:c r="V1163" s="46" t="str">
        <x:f>IF(ISBLANK('2012 HR 배정표'!Z1161)=TRUE,"-",IF(ISERROR((HLOOKUP($A$5,Prj_list!$O$6:$Z$7,2)*'2012 HR 배정표'!AA1161)/HLOOKUP($A$5,Prj_list!$O$6:$Z$7,2))=TRUE,"-",(HLOOKUP($A$5,Prj_list!$O$6:$Z$7,2)*'2012 HR 배정표'!AA1161)/HLOOKUP($A$5,Prj_list!$O$6:$Z$7,2)))</x:f>
        <x:v>-</x:v>
      </x:c>
      <x:c r="W1163" s="45" t="str">
        <x:f>IF(ISBLANK('2012 HR 배정표'!AB1161)=TRUE,"-",'2012 HR 배정표'!AB1161)</x:f>
        <x:v>-</x:v>
      </x:c>
      <x:c r="X1163" s="46" t="str">
        <x:f>IF(ISBLANK('2012 HR 배정표'!AB1161)=TRUE,"-",IF(ISERROR((HLOOKUP($A$5,Prj_list!$O$6:$Z$7,2)*'2012 HR 배정표'!AC1161)/HLOOKUP($A$5,Prj_list!$O$6:$Z$7,2))=TRUE,"-",(HLOOKUP($A$5,Prj_list!$O$6:$Z$7,2)*'2012 HR 배정표'!AC1161)/HLOOKUP($A$5,Prj_list!$O$6:$Z$7,2)))</x:f>
        <x:v>-</x:v>
      </x:c>
      <x:c r="Y1163" s="45" t="str">
        <x:f>IF(ISBLANK('2012 HR 배정표'!AD1161)=TRUE,"-",'2012 HR 배정표'!AD1161)</x:f>
        <x:v>-</x:v>
      </x:c>
      <x:c r="Z1163" s="46" t="str">
        <x:f>IF(ISBLANK('2012 HR 배정표'!AD1161)=TRUE,"-",IF(ISERROR((HLOOKUP($A$5,Prj_list!$O$6:$Z$7,2)*'2012 HR 배정표'!AE1161)/HLOOKUP($A$5,Prj_list!$O$6:$Z$7,2))=TRUE,"-",(HLOOKUP($A$5,Prj_list!$O$6:$Z$7,2)*'2012 HR 배정표'!AE1161)/HLOOKUP($A$5,Prj_list!$O$6:$Z$7,2)))</x:f>
        <x:v>-</x:v>
      </x:c>
      <x:c r="AA1163" s="45" t="str">
        <x:f>IF(ISBLANK('2012 HR 배정표'!AF1161)=TRUE,"-",'2012 HR 배정표'!AF1161)</x:f>
        <x:v>-</x:v>
      </x:c>
      <x:c r="AB1163" s="46" t="str">
        <x:f>IF(ISBLANK('2012 HR 배정표'!AF1161)=TRUE,"-",IF(ISERROR((HLOOKUP($A$5,Prj_list!$O$6:$Z$7,2)*'2012 HR 배정표'!AG1161)/HLOOKUP($A$5,Prj_list!$O$6:$Z$7,2))=TRUE,"-",(HLOOKUP($A$5,Prj_list!$O$6:$Z$7,2)*'2012 HR 배정표'!AG1161)/HLOOKUP($A$5,Prj_list!$O$6:$Z$7,2)))</x:f>
        <x:v>-</x:v>
      </x:c>
      <x:c r="AC1163" s="45" t="str">
        <x:f>IF(ISBLANK('2012 HR 배정표'!AH1161)=TRUE,"-",'2012 HR 배정표'!AH1161)</x:f>
        <x:v>-</x:v>
      </x:c>
      <x:c r="AD1163" s="46" t="str">
        <x:f>IF(ISBLANK('2012 HR 배정표'!AH1161)=TRUE,"-",IF(ISERROR((HLOOKUP($A$5,Prj_list!$O$6:$Z$7,2)*'2012 HR 배정표'!AI1161)/HLOOKUP($A$5,Prj_list!$O$6:$Z$7,2))=TRUE,"-",(HLOOKUP($A$5,Prj_list!$O$6:$Z$7,2)*'2012 HR 배정표'!AI1161)/HLOOKUP($A$5,Prj_list!$O$6:$Z$7,2)))</x:f>
        <x:v>-</x:v>
      </x:c>
      <x:c r="AE1163" s="45" t="str">
        <x:f>IF(ISBLANK('2012 HR 배정표'!AJ1161)=TRUE,"-",'2012 HR 배정표'!AJ1161)</x:f>
        <x:v>-</x:v>
      </x:c>
      <x:c r="AF1163" s="46" t="str">
        <x:f>IF(ISBLANK('2012 HR 배정표'!AJ1161)=TRUE,"-",IF(ISERROR((HLOOKUP($A$5,Prj_list!$O$6:$Z$7,2)*'2012 HR 배정표'!AK1161)/HLOOKUP($A$5,Prj_list!$O$6:$Z$7,2))=TRUE,"-",(HLOOKUP($A$5,Prj_list!$O$6:$Z$7,2)*'2012 HR 배정표'!AK1161)/HLOOKUP($A$5,Prj_list!$O$6:$Z$7,2)))</x:f>
        <x:v>-</x:v>
      </x:c>
      <x:c r="AG1163" s="45" t="str">
        <x:f>IF(ISBLANK('2012 HR 배정표'!AL1161)=TRUE,"-",'2012 HR 배정표'!AL1161)</x:f>
        <x:v>-</x:v>
      </x:c>
      <x:c r="AH1163" s="46" t="str">
        <x:f>IF(ISBLANK('2012 HR 배정표'!AL1161)=TRUE,"-",IF(ISERROR((HLOOKUP($A$5,Prj_list!$O$6:$Z$7,2)*'2012 HR 배정표'!AM1161)/HLOOKUP($A$5,Prj_list!$O$6:$Z$7,2))=TRUE,"-",(HLOOKUP($A$5,Prj_list!$O$6:$Z$7,2)*'2012 HR 배정표'!AM1161)/HLOOKUP($A$5,Prj_list!$O$6:$Z$7,2)))</x:f>
        <x:v>-</x:v>
      </x:c>
      <x:c r="AI1163" s="45" t="str">
        <x:f>IF(ISBLANK('2012 HR 배정표'!AN1161)=TRUE,"-",'2012 HR 배정표'!AN1161)</x:f>
        <x:v>-</x:v>
      </x:c>
      <x:c r="AJ1163" s="46" t="str">
        <x:f>IF(ISBLANK('2012 HR 배정표'!AN1161)=TRUE,"-",IF(ISERROR((HLOOKUP($A$5,Prj_list!$O$6:$Z$7,2)*'2012 HR 배정표'!AO1161)/HLOOKUP($A$5,Prj_list!$O$6:$Z$7,2))=TRUE,"-",(HLOOKUP($A$5,Prj_list!$O$6:$Z$7,2)*'2012 HR 배정표'!AO1161)/HLOOKUP($A$5,Prj_list!$O$6:$Z$7,2)))</x:f>
        <x:v>-</x:v>
      </x:c>
      <x:c r="AK1163" s="45" t="str">
        <x:f>IF(ISBLANK('2012 HR 배정표'!AP1161)=TRUE,"-",'2012 HR 배정표'!AP1161)</x:f>
        <x:v>-</x:v>
      </x:c>
      <x:c r="AL1163" s="46" t="str">
        <x:f>IF(ISBLANK('2012 HR 배정표'!AP1161)=TRUE,"-",IF(ISERROR((HLOOKUP($A$5,Prj_list!$O$6:$Z$7,2)*'2012 HR 배정표'!AQ1161)/HLOOKUP($A$5,Prj_list!$O$6:$Z$7,2))=TRUE,"-",(HLOOKUP($A$5,Prj_list!$O$6:$Z$7,2)*'2012 HR 배정표'!AQ1161)/HLOOKUP($A$5,Prj_list!$O$6:$Z$7,2)))</x:f>
        <x:v>-</x:v>
      </x:c>
      <x:c r="AM1163" s="45" t="str">
        <x:f>IF(ISBLANK('2012 HR 배정표'!AR1161)=TRUE,"-",'2012 HR 배정표'!AR1161)</x:f>
        <x:v>-</x:v>
      </x:c>
      <x:c r="AN1163" s="46" t="str">
        <x:f>IF(ISBLANK('2012 HR 배정표'!AR1161)=TRUE,"-",IF(ISERROR((HLOOKUP($A$5,Prj_list!$O$6:$Z$7,2)*'2012 HR 배정표'!AS1161)/HLOOKUP($A$5,Prj_list!$O$6:$Z$7,2))=TRUE,"-",(HLOOKUP($A$5,Prj_list!$O$6:$Z$7,2)*'2012 HR 배정표'!AS1161)/HLOOKUP($A$5,Prj_list!$O$6:$Z$7,2)))</x:f>
        <x:v>-</x:v>
      </x:c>
      <x:c r="AO1163" s="45" t="str">
        <x:f>IF(ISBLANK('2012 HR 배정표'!AT1161)=TRUE,"-",'2012 HR 배정표'!AT1161)</x:f>
        <x:v>-</x:v>
      </x:c>
      <x:c r="AP1163" s="46" t="str">
        <x:f>IF(ISBLANK('2012 HR 배정표'!AT1161)=TRUE,"-",IF(ISERROR((HLOOKUP($A$5,Prj_list!$O$6:$Z$7,2)*'2012 HR 배정표'!AU1161)/HLOOKUP($A$5,Prj_list!$O$6:$Z$7,2))=TRUE,"-",(HLOOKUP($A$5,Prj_list!$O$6:$Z$7,2)*'2012 HR 배정표'!AU1161)/HLOOKUP($A$5,Prj_list!$O$6:$Z$7,2)))</x:f>
        <x:v>-</x:v>
      </x:c>
      <x:c r="AQ1163" s="45" t="str">
        <x:f>IF(ISBLANK('2012 HR 배정표'!AV1161)=TRUE,"-",'2012 HR 배정표'!AV1161)</x:f>
        <x:v>-</x:v>
      </x:c>
      <x:c r="AR1163" s="46" t="str">
        <x:f>IF(ISBLANK('2012 HR 배정표'!AV1161)=TRUE,"-",IF(ISERROR((HLOOKUP($A$5,Prj_list!$O$6:$Z$7,2)*'2012 HR 배정표'!AW1161)/HLOOKUP($A$5,Prj_list!$O$6:$Z$7,2))=TRUE,"-",(HLOOKUP($A$5,Prj_list!$O$6:$Z$7,2)*'2012 HR 배정표'!AW1161)/HLOOKUP($A$5,Prj_list!$O$6:$Z$7,2)))</x:f>
        <x:v>-</x:v>
      </x:c>
      <x:c r="AS1163" s="45" t="str">
        <x:f>IF(ISBLANK('2012 HR 배정표'!AX1161)=TRUE,"-",'2012 HR 배정표'!AX1161)</x:f>
        <x:v>-</x:v>
      </x:c>
      <x:c r="AT1163" s="46" t="str">
        <x:f>IF(ISBLANK('2012 HR 배정표'!AX1161)=TRUE,"-",IF(ISERROR((HLOOKUP($A$5,Prj_list!$O$6:$Z$7,2)*'2012 HR 배정표'!AY1161)/HLOOKUP($A$5,Prj_list!$O$6:$Z$7,2))=TRUE,"-",(HLOOKUP($A$5,Prj_list!$O$6:$Z$7,2)*'2012 HR 배정표'!AY1161)/HLOOKUP($A$5,Prj_list!$O$6:$Z$7,2)))</x:f>
        <x:v>-</x:v>
      </x:c>
      <x:c r="AU1163" s="45" t="str">
        <x:f>IF(ISBLANK('2012 HR 배정표'!AZ1161)=TRUE,"-",'2012 HR 배정표'!AZ1161)</x:f>
        <x:v>-</x:v>
      </x:c>
      <x:c r="AV1163" s="46" t="str">
        <x:f>IF(ISBLANK('2012 HR 배정표'!AZ1161)=TRUE,"-",IF(ISERROR((HLOOKUP($A$5,Prj_list!$O$6:$Z$7,2)*'2012 HR 배정표'!BA1161)/HLOOKUP($A$5,Prj_list!$O$6:$Z$7,2))=TRUE,"-",(HLOOKUP($A$5,Prj_list!$O$6:$Z$7,2)*'2012 HR 배정표'!BA1161)/HLOOKUP($A$5,Prj_list!$O$6:$Z$7,2)))</x:f>
        <x:v>-</x:v>
      </x:c>
      <x:c r="AW1163" s="34" t="str">
        <x:f t="shared" si="36"/>
        <x:v/>
      </x:c>
      <x:c r="AX1163" s="41">
        <x:f t="shared" si="37"/>
        <x:v>0</x:v>
      </x:c>
    </x:row>
    <x:row r="1164" spans="1:50">
      <x:c r="A1164" s="45" t="str">
        <x:f>IF(ISBLANK('2012 HR 배정표'!F1162)=TRUE,"-",'2012 HR 배정표'!F1162)</x:f>
        <x:v>-</x:v>
      </x:c>
      <x:c r="B1164" s="46" t="str">
        <x:f>IF(ISBLANK('2012 HR 배정표'!F1162)=TRUE,"-",IF(ISERROR((HLOOKUP($A$5,Prj_list!$O$6:$Z$7,2)*'2012 HR 배정표'!G1162)/HLOOKUP($A$5,Prj_list!$O$6:$Z$7,2))=TRUE,"-",(HLOOKUP($A$5,Prj_list!$O$6:$Z$7,2)*'2012 HR 배정표'!G1162)/HLOOKUP($A$5,Prj_list!$O$6:$Z$7,2)))</x:f>
        <x:v>-</x:v>
      </x:c>
      <x:c r="C1164" s="45" t="str">
        <x:f>IF(ISBLANK('2012 HR 배정표'!H1162)=TRUE,"-",'2012 HR 배정표'!H1162)</x:f>
        <x:v>-</x:v>
      </x:c>
      <x:c r="D1164" s="46" t="str">
        <x:f>IF(ISBLANK('2012 HR 배정표'!H1162)=TRUE,"-",IF(ISERROR((HLOOKUP($A$5,Prj_list!$O$6:$Z$7,2)*'2012 HR 배정표'!I1162)/HLOOKUP($A$5,Prj_list!$O$6:$Z$7,2))=TRUE,"-",(HLOOKUP($A$5,Prj_list!$O$6:$Z$7,2)*'2012 HR 배정표'!I1162)/HLOOKUP($A$5,Prj_list!$O$6:$Z$7,2)))</x:f>
        <x:v>-</x:v>
      </x:c>
      <x:c r="E1164" s="45" t="str">
        <x:f>IF(ISBLANK('2012 HR 배정표'!J1162)=TRUE,"-",'2012 HR 배정표'!J1162)</x:f>
        <x:v>-</x:v>
      </x:c>
      <x:c r="F1164" s="46" t="str">
        <x:f>IF(ISBLANK('2012 HR 배정표'!J1162)=TRUE,"-",IF(ISERROR((HLOOKUP($A$5,Prj_list!$O$6:$Z$7,2)*'2012 HR 배정표'!K1162)/HLOOKUP($A$5,Prj_list!$O$6:$Z$7,2))=TRUE,"-",(HLOOKUP($A$5,Prj_list!$O$6:$Z$7,2)*'2012 HR 배정표'!K1162)/HLOOKUP($A$5,Prj_list!$O$6:$Z$7,2)))</x:f>
        <x:v>-</x:v>
      </x:c>
      <x:c r="G1164" s="45" t="str">
        <x:f>IF(ISBLANK('2012 HR 배정표'!L1162)=TRUE,"-",'2012 HR 배정표'!L1162)</x:f>
        <x:v>-</x:v>
      </x:c>
      <x:c r="H1164" s="46" t="str">
        <x:f>IF(ISBLANK('2012 HR 배정표'!L1162)=TRUE,"-",IF(ISERROR((HLOOKUP($A$5,Prj_list!$O$6:$Z$7,2)*'2012 HR 배정표'!M1162)/HLOOKUP($A$5,Prj_list!$O$6:$Z$7,2))=TRUE,"-",(HLOOKUP($A$5,Prj_list!$O$6:$Z$7,2)*'2012 HR 배정표'!M1162)/HLOOKUP($A$5,Prj_list!$O$6:$Z$7,2)))</x:f>
        <x:v>-</x:v>
      </x:c>
      <x:c r="I1164" s="45" t="str">
        <x:f>IF(ISBLANK('2012 HR 배정표'!N1162)=TRUE,"-",'2012 HR 배정표'!N1162)</x:f>
        <x:v>-</x:v>
      </x:c>
      <x:c r="J1164" s="46" t="str">
        <x:f>IF(ISBLANK('2012 HR 배정표'!N1162)=TRUE,"-",IF(ISERROR((HLOOKUP($A$5,Prj_list!$O$6:$Z$7,2)*'2012 HR 배정표'!O1162)/HLOOKUP($A$5,Prj_list!$O$6:$Z$7,2))=TRUE,"-",(HLOOKUP($A$5,Prj_list!$O$6:$Z$7,2)*'2012 HR 배정표'!O1162)/HLOOKUP($A$5,Prj_list!$O$6:$Z$7,2)))</x:f>
        <x:v>-</x:v>
      </x:c>
      <x:c r="K1164" s="45" t="str">
        <x:f>IF(ISBLANK('2012 HR 배정표'!P1162)=TRUE,"-",'2012 HR 배정표'!P1162)</x:f>
        <x:v>-</x:v>
      </x:c>
      <x:c r="L1164" s="46" t="str">
        <x:f>IF(ISBLANK('2012 HR 배정표'!P1162)=TRUE,"-",IF(ISERROR((HLOOKUP($A$5,Prj_list!$O$6:$Z$7,2)*'2012 HR 배정표'!Q1162)/HLOOKUP($A$5,Prj_list!$O$6:$Z$7,2))=TRUE,"-",(HLOOKUP($A$5,Prj_list!$O$6:$Z$7,2)*'2012 HR 배정표'!Q1162)/HLOOKUP($A$5,Prj_list!$O$6:$Z$7,2)))</x:f>
        <x:v>-</x:v>
      </x:c>
      <x:c r="M1164" s="45" t="str">
        <x:f>IF(ISBLANK('2012 HR 배정표'!R1162)=TRUE,"-",'2012 HR 배정표'!R1162)</x:f>
        <x:v>-</x:v>
      </x:c>
      <x:c r="N1164" s="46" t="str">
        <x:f>IF(ISBLANK('2012 HR 배정표'!R1162)=TRUE,"-",IF(ISERROR((HLOOKUP($A$5,Prj_list!$O$6:$Z$7,2)*'2012 HR 배정표'!S1162)/HLOOKUP($A$5,Prj_list!$O$6:$Z$7,2))=TRUE,"-",(HLOOKUP($A$5,Prj_list!$O$6:$Z$7,2)*'2012 HR 배정표'!S1162)/HLOOKUP($A$5,Prj_list!$O$6:$Z$7,2)))</x:f>
        <x:v>-</x:v>
      </x:c>
      <x:c r="O1164" s="45" t="str">
        <x:f>IF(ISBLANK('2012 HR 배정표'!T1162)=TRUE,"-",'2012 HR 배정표'!T1162)</x:f>
        <x:v>-</x:v>
      </x:c>
      <x:c r="P1164" s="46" t="str">
        <x:f>IF(ISBLANK('2012 HR 배정표'!T1162)=TRUE,"-",IF(ISERROR((HLOOKUP($A$5,Prj_list!$O$6:$Z$7,2)*'2012 HR 배정표'!U1162)/HLOOKUP($A$5,Prj_list!$O$6:$Z$7,2))=TRUE,"-",(HLOOKUP($A$5,Prj_list!$O$6:$Z$7,2)*'2012 HR 배정표'!U1162)/HLOOKUP($A$5,Prj_list!$O$6:$Z$7,2)))</x:f>
        <x:v>-</x:v>
      </x:c>
      <x:c r="Q1164" s="45" t="str">
        <x:f>IF(ISBLANK('2012 HR 배정표'!V1162)=TRUE,"-",'2012 HR 배정표'!V1162)</x:f>
        <x:v>-</x:v>
      </x:c>
      <x:c r="R1164" s="46" t="str">
        <x:f>IF(ISBLANK('2012 HR 배정표'!V1162)=TRUE,"-",IF(ISERROR((HLOOKUP($A$5,Prj_list!$O$6:$Z$7,2)*'2012 HR 배정표'!W1162)/HLOOKUP($A$5,Prj_list!$O$6:$Z$7,2))=TRUE,"-",(HLOOKUP($A$5,Prj_list!$O$6:$Z$7,2)*'2012 HR 배정표'!W1162)/HLOOKUP($A$5,Prj_list!$O$6:$Z$7,2)))</x:f>
        <x:v>-</x:v>
      </x:c>
      <x:c r="S1164" s="45" t="str">
        <x:f>IF(ISBLANK('2012 HR 배정표'!X1162)=TRUE,"-",'2012 HR 배정표'!X1162)</x:f>
        <x:v>-</x:v>
      </x:c>
      <x:c r="T1164" s="46" t="str">
        <x:f>IF(ISBLANK('2012 HR 배정표'!X1162)=TRUE,"-",IF(ISERROR((HLOOKUP($A$5,Prj_list!$O$6:$Z$7,2)*'2012 HR 배정표'!Y1162)/HLOOKUP($A$5,Prj_list!$O$6:$Z$7,2))=TRUE,"-",(HLOOKUP($A$5,Prj_list!$O$6:$Z$7,2)*'2012 HR 배정표'!Y1162)/HLOOKUP($A$5,Prj_list!$O$6:$Z$7,2)))</x:f>
        <x:v>-</x:v>
      </x:c>
      <x:c r="U1164" s="45" t="str">
        <x:f>IF(ISBLANK('2012 HR 배정표'!Z1162)=TRUE,"-",'2012 HR 배정표'!Z1162)</x:f>
        <x:v>-</x:v>
      </x:c>
      <x:c r="V1164" s="46" t="str">
        <x:f>IF(ISBLANK('2012 HR 배정표'!Z1162)=TRUE,"-",IF(ISERROR((HLOOKUP($A$5,Prj_list!$O$6:$Z$7,2)*'2012 HR 배정표'!AA1162)/HLOOKUP($A$5,Prj_list!$O$6:$Z$7,2))=TRUE,"-",(HLOOKUP($A$5,Prj_list!$O$6:$Z$7,2)*'2012 HR 배정표'!AA1162)/HLOOKUP($A$5,Prj_list!$O$6:$Z$7,2)))</x:f>
        <x:v>-</x:v>
      </x:c>
      <x:c r="W1164" s="45" t="str">
        <x:f>IF(ISBLANK('2012 HR 배정표'!AB1162)=TRUE,"-",'2012 HR 배정표'!AB1162)</x:f>
        <x:v>-</x:v>
      </x:c>
      <x:c r="X1164" s="46" t="str">
        <x:f>IF(ISBLANK('2012 HR 배정표'!AB1162)=TRUE,"-",IF(ISERROR((HLOOKUP($A$5,Prj_list!$O$6:$Z$7,2)*'2012 HR 배정표'!AC1162)/HLOOKUP($A$5,Prj_list!$O$6:$Z$7,2))=TRUE,"-",(HLOOKUP($A$5,Prj_list!$O$6:$Z$7,2)*'2012 HR 배정표'!AC1162)/HLOOKUP($A$5,Prj_list!$O$6:$Z$7,2)))</x:f>
        <x:v>-</x:v>
      </x:c>
      <x:c r="Y1164" s="45" t="str">
        <x:f>IF(ISBLANK('2012 HR 배정표'!AD1162)=TRUE,"-",'2012 HR 배정표'!AD1162)</x:f>
        <x:v>-</x:v>
      </x:c>
      <x:c r="Z1164" s="46" t="str">
        <x:f>IF(ISBLANK('2012 HR 배정표'!AD1162)=TRUE,"-",IF(ISERROR((HLOOKUP($A$5,Prj_list!$O$6:$Z$7,2)*'2012 HR 배정표'!AE1162)/HLOOKUP($A$5,Prj_list!$O$6:$Z$7,2))=TRUE,"-",(HLOOKUP($A$5,Prj_list!$O$6:$Z$7,2)*'2012 HR 배정표'!AE1162)/HLOOKUP($A$5,Prj_list!$O$6:$Z$7,2)))</x:f>
        <x:v>-</x:v>
      </x:c>
      <x:c r="AA1164" s="45" t="str">
        <x:f>IF(ISBLANK('2012 HR 배정표'!AF1162)=TRUE,"-",'2012 HR 배정표'!AF1162)</x:f>
        <x:v>-</x:v>
      </x:c>
      <x:c r="AB1164" s="46" t="str">
        <x:f>IF(ISBLANK('2012 HR 배정표'!AF1162)=TRUE,"-",IF(ISERROR((HLOOKUP($A$5,Prj_list!$O$6:$Z$7,2)*'2012 HR 배정표'!AG1162)/HLOOKUP($A$5,Prj_list!$O$6:$Z$7,2))=TRUE,"-",(HLOOKUP($A$5,Prj_list!$O$6:$Z$7,2)*'2012 HR 배정표'!AG1162)/HLOOKUP($A$5,Prj_list!$O$6:$Z$7,2)))</x:f>
        <x:v>-</x:v>
      </x:c>
      <x:c r="AC1164" s="45" t="str">
        <x:f>IF(ISBLANK('2012 HR 배정표'!AH1162)=TRUE,"-",'2012 HR 배정표'!AH1162)</x:f>
        <x:v>-</x:v>
      </x:c>
      <x:c r="AD1164" s="46" t="str">
        <x:f>IF(ISBLANK('2012 HR 배정표'!AH1162)=TRUE,"-",IF(ISERROR((HLOOKUP($A$5,Prj_list!$O$6:$Z$7,2)*'2012 HR 배정표'!AI1162)/HLOOKUP($A$5,Prj_list!$O$6:$Z$7,2))=TRUE,"-",(HLOOKUP($A$5,Prj_list!$O$6:$Z$7,2)*'2012 HR 배정표'!AI1162)/HLOOKUP($A$5,Prj_list!$O$6:$Z$7,2)))</x:f>
        <x:v>-</x:v>
      </x:c>
      <x:c r="AE1164" s="45" t="str">
        <x:f>IF(ISBLANK('2012 HR 배정표'!AJ1162)=TRUE,"-",'2012 HR 배정표'!AJ1162)</x:f>
        <x:v>-</x:v>
      </x:c>
      <x:c r="AF1164" s="46" t="str">
        <x:f>IF(ISBLANK('2012 HR 배정표'!AJ1162)=TRUE,"-",IF(ISERROR((HLOOKUP($A$5,Prj_list!$O$6:$Z$7,2)*'2012 HR 배정표'!AK1162)/HLOOKUP($A$5,Prj_list!$O$6:$Z$7,2))=TRUE,"-",(HLOOKUP($A$5,Prj_list!$O$6:$Z$7,2)*'2012 HR 배정표'!AK1162)/HLOOKUP($A$5,Prj_list!$O$6:$Z$7,2)))</x:f>
        <x:v>-</x:v>
      </x:c>
      <x:c r="AG1164" s="45" t="str">
        <x:f>IF(ISBLANK('2012 HR 배정표'!AL1162)=TRUE,"-",'2012 HR 배정표'!AL1162)</x:f>
        <x:v>-</x:v>
      </x:c>
      <x:c r="AH1164" s="46" t="str">
        <x:f>IF(ISBLANK('2012 HR 배정표'!AL1162)=TRUE,"-",IF(ISERROR((HLOOKUP($A$5,Prj_list!$O$6:$Z$7,2)*'2012 HR 배정표'!AM1162)/HLOOKUP($A$5,Prj_list!$O$6:$Z$7,2))=TRUE,"-",(HLOOKUP($A$5,Prj_list!$O$6:$Z$7,2)*'2012 HR 배정표'!AM1162)/HLOOKUP($A$5,Prj_list!$O$6:$Z$7,2)))</x:f>
        <x:v>-</x:v>
      </x:c>
      <x:c r="AI1164" s="45" t="str">
        <x:f>IF(ISBLANK('2012 HR 배정표'!AN1162)=TRUE,"-",'2012 HR 배정표'!AN1162)</x:f>
        <x:v>-</x:v>
      </x:c>
      <x:c r="AJ1164" s="46" t="str">
        <x:f>IF(ISBLANK('2012 HR 배정표'!AN1162)=TRUE,"-",IF(ISERROR((HLOOKUP($A$5,Prj_list!$O$6:$Z$7,2)*'2012 HR 배정표'!AO1162)/HLOOKUP($A$5,Prj_list!$O$6:$Z$7,2))=TRUE,"-",(HLOOKUP($A$5,Prj_list!$O$6:$Z$7,2)*'2012 HR 배정표'!AO1162)/HLOOKUP($A$5,Prj_list!$O$6:$Z$7,2)))</x:f>
        <x:v>-</x:v>
      </x:c>
      <x:c r="AK1164" s="45" t="str">
        <x:f>IF(ISBLANK('2012 HR 배정표'!AP1162)=TRUE,"-",'2012 HR 배정표'!AP1162)</x:f>
        <x:v>-</x:v>
      </x:c>
      <x:c r="AL1164" s="46" t="str">
        <x:f>IF(ISBLANK('2012 HR 배정표'!AP1162)=TRUE,"-",IF(ISERROR((HLOOKUP($A$5,Prj_list!$O$6:$Z$7,2)*'2012 HR 배정표'!AQ1162)/HLOOKUP($A$5,Prj_list!$O$6:$Z$7,2))=TRUE,"-",(HLOOKUP($A$5,Prj_list!$O$6:$Z$7,2)*'2012 HR 배정표'!AQ1162)/HLOOKUP($A$5,Prj_list!$O$6:$Z$7,2)))</x:f>
        <x:v>-</x:v>
      </x:c>
      <x:c r="AM1164" s="45" t="str">
        <x:f>IF(ISBLANK('2012 HR 배정표'!AR1162)=TRUE,"-",'2012 HR 배정표'!AR1162)</x:f>
        <x:v>-</x:v>
      </x:c>
      <x:c r="AN1164" s="46" t="str">
        <x:f>IF(ISBLANK('2012 HR 배정표'!AR1162)=TRUE,"-",IF(ISERROR((HLOOKUP($A$5,Prj_list!$O$6:$Z$7,2)*'2012 HR 배정표'!AS1162)/HLOOKUP($A$5,Prj_list!$O$6:$Z$7,2))=TRUE,"-",(HLOOKUP($A$5,Prj_list!$O$6:$Z$7,2)*'2012 HR 배정표'!AS1162)/HLOOKUP($A$5,Prj_list!$O$6:$Z$7,2)))</x:f>
        <x:v>-</x:v>
      </x:c>
      <x:c r="AO1164" s="45" t="str">
        <x:f>IF(ISBLANK('2012 HR 배정표'!AT1162)=TRUE,"-",'2012 HR 배정표'!AT1162)</x:f>
        <x:v>-</x:v>
      </x:c>
      <x:c r="AP1164" s="46" t="str">
        <x:f>IF(ISBLANK('2012 HR 배정표'!AT1162)=TRUE,"-",IF(ISERROR((HLOOKUP($A$5,Prj_list!$O$6:$Z$7,2)*'2012 HR 배정표'!AU1162)/HLOOKUP($A$5,Prj_list!$O$6:$Z$7,2))=TRUE,"-",(HLOOKUP($A$5,Prj_list!$O$6:$Z$7,2)*'2012 HR 배정표'!AU1162)/HLOOKUP($A$5,Prj_list!$O$6:$Z$7,2)))</x:f>
        <x:v>-</x:v>
      </x:c>
      <x:c r="AQ1164" s="45" t="str">
        <x:f>IF(ISBLANK('2012 HR 배정표'!AV1162)=TRUE,"-",'2012 HR 배정표'!AV1162)</x:f>
        <x:v>-</x:v>
      </x:c>
      <x:c r="AR1164" s="46" t="str">
        <x:f>IF(ISBLANK('2012 HR 배정표'!AV1162)=TRUE,"-",IF(ISERROR((HLOOKUP($A$5,Prj_list!$O$6:$Z$7,2)*'2012 HR 배정표'!AW1162)/HLOOKUP($A$5,Prj_list!$O$6:$Z$7,2))=TRUE,"-",(HLOOKUP($A$5,Prj_list!$O$6:$Z$7,2)*'2012 HR 배정표'!AW1162)/HLOOKUP($A$5,Prj_list!$O$6:$Z$7,2)))</x:f>
        <x:v>-</x:v>
      </x:c>
      <x:c r="AS1164" s="45" t="str">
        <x:f>IF(ISBLANK('2012 HR 배정표'!AX1162)=TRUE,"-",'2012 HR 배정표'!AX1162)</x:f>
        <x:v>-</x:v>
      </x:c>
      <x:c r="AT1164" s="46" t="str">
        <x:f>IF(ISBLANK('2012 HR 배정표'!AX1162)=TRUE,"-",IF(ISERROR((HLOOKUP($A$5,Prj_list!$O$6:$Z$7,2)*'2012 HR 배정표'!AY1162)/HLOOKUP($A$5,Prj_list!$O$6:$Z$7,2))=TRUE,"-",(HLOOKUP($A$5,Prj_list!$O$6:$Z$7,2)*'2012 HR 배정표'!AY1162)/HLOOKUP($A$5,Prj_list!$O$6:$Z$7,2)))</x:f>
        <x:v>-</x:v>
      </x:c>
      <x:c r="AU1164" s="45" t="str">
        <x:f>IF(ISBLANK('2012 HR 배정표'!AZ1162)=TRUE,"-",'2012 HR 배정표'!AZ1162)</x:f>
        <x:v>-</x:v>
      </x:c>
      <x:c r="AV1164" s="46" t="str">
        <x:f>IF(ISBLANK('2012 HR 배정표'!AZ1162)=TRUE,"-",IF(ISERROR((HLOOKUP($A$5,Prj_list!$O$6:$Z$7,2)*'2012 HR 배정표'!BA1162)/HLOOKUP($A$5,Prj_list!$O$6:$Z$7,2))=TRUE,"-",(HLOOKUP($A$5,Prj_list!$O$6:$Z$7,2)*'2012 HR 배정표'!BA1162)/HLOOKUP($A$5,Prj_list!$O$6:$Z$7,2)))</x:f>
        <x:v>-</x:v>
      </x:c>
      <x:c r="AW1164" s="34" t="str">
        <x:f t="shared" si="36"/>
        <x:v/>
      </x:c>
      <x:c r="AX1164" s="41">
        <x:f t="shared" si="37"/>
        <x:v>0</x:v>
      </x:c>
    </x:row>
    <x:row r="1165" spans="1:50">
      <x:c r="A1165" s="45" t="str">
        <x:f>IF(ISBLANK('2012 HR 배정표'!F1163)=TRUE,"-",'2012 HR 배정표'!F1163)</x:f>
        <x:v>-</x:v>
      </x:c>
      <x:c r="B1165" s="46" t="str">
        <x:f>IF(ISBLANK('2012 HR 배정표'!F1163)=TRUE,"-",IF(ISERROR((HLOOKUP($A$5,Prj_list!$O$6:$Z$7,2)*'2012 HR 배정표'!G1163)/HLOOKUP($A$5,Prj_list!$O$6:$Z$7,2))=TRUE,"-",(HLOOKUP($A$5,Prj_list!$O$6:$Z$7,2)*'2012 HR 배정표'!G1163)/HLOOKUP($A$5,Prj_list!$O$6:$Z$7,2)))</x:f>
        <x:v>-</x:v>
      </x:c>
      <x:c r="C1165" s="45" t="str">
        <x:f>IF(ISBLANK('2012 HR 배정표'!H1163)=TRUE,"-",'2012 HR 배정표'!H1163)</x:f>
        <x:v>-</x:v>
      </x:c>
      <x:c r="D1165" s="46" t="str">
        <x:f>IF(ISBLANK('2012 HR 배정표'!H1163)=TRUE,"-",IF(ISERROR((HLOOKUP($A$5,Prj_list!$O$6:$Z$7,2)*'2012 HR 배정표'!I1163)/HLOOKUP($A$5,Prj_list!$O$6:$Z$7,2))=TRUE,"-",(HLOOKUP($A$5,Prj_list!$O$6:$Z$7,2)*'2012 HR 배정표'!I1163)/HLOOKUP($A$5,Prj_list!$O$6:$Z$7,2)))</x:f>
        <x:v>-</x:v>
      </x:c>
      <x:c r="E1165" s="45" t="str">
        <x:f>IF(ISBLANK('2012 HR 배정표'!J1163)=TRUE,"-",'2012 HR 배정표'!J1163)</x:f>
        <x:v>-</x:v>
      </x:c>
      <x:c r="F1165" s="46" t="str">
        <x:f>IF(ISBLANK('2012 HR 배정표'!J1163)=TRUE,"-",IF(ISERROR((HLOOKUP($A$5,Prj_list!$O$6:$Z$7,2)*'2012 HR 배정표'!K1163)/HLOOKUP($A$5,Prj_list!$O$6:$Z$7,2))=TRUE,"-",(HLOOKUP($A$5,Prj_list!$O$6:$Z$7,2)*'2012 HR 배정표'!K1163)/HLOOKUP($A$5,Prj_list!$O$6:$Z$7,2)))</x:f>
        <x:v>-</x:v>
      </x:c>
      <x:c r="G1165" s="45" t="str">
        <x:f>IF(ISBLANK('2012 HR 배정표'!L1163)=TRUE,"-",'2012 HR 배정표'!L1163)</x:f>
        <x:v>-</x:v>
      </x:c>
      <x:c r="H1165" s="46" t="str">
        <x:f>IF(ISBLANK('2012 HR 배정표'!L1163)=TRUE,"-",IF(ISERROR((HLOOKUP($A$5,Prj_list!$O$6:$Z$7,2)*'2012 HR 배정표'!M1163)/HLOOKUP($A$5,Prj_list!$O$6:$Z$7,2))=TRUE,"-",(HLOOKUP($A$5,Prj_list!$O$6:$Z$7,2)*'2012 HR 배정표'!M1163)/HLOOKUP($A$5,Prj_list!$O$6:$Z$7,2)))</x:f>
        <x:v>-</x:v>
      </x:c>
      <x:c r="I1165" s="45" t="str">
        <x:f>IF(ISBLANK('2012 HR 배정표'!N1163)=TRUE,"-",'2012 HR 배정표'!N1163)</x:f>
        <x:v>-</x:v>
      </x:c>
      <x:c r="J1165" s="46" t="str">
        <x:f>IF(ISBLANK('2012 HR 배정표'!N1163)=TRUE,"-",IF(ISERROR((HLOOKUP($A$5,Prj_list!$O$6:$Z$7,2)*'2012 HR 배정표'!O1163)/HLOOKUP($A$5,Prj_list!$O$6:$Z$7,2))=TRUE,"-",(HLOOKUP($A$5,Prj_list!$O$6:$Z$7,2)*'2012 HR 배정표'!O1163)/HLOOKUP($A$5,Prj_list!$O$6:$Z$7,2)))</x:f>
        <x:v>-</x:v>
      </x:c>
      <x:c r="K1165" s="45" t="str">
        <x:f>IF(ISBLANK('2012 HR 배정표'!P1163)=TRUE,"-",'2012 HR 배정표'!P1163)</x:f>
        <x:v>-</x:v>
      </x:c>
      <x:c r="L1165" s="46" t="str">
        <x:f>IF(ISBLANK('2012 HR 배정표'!P1163)=TRUE,"-",IF(ISERROR((HLOOKUP($A$5,Prj_list!$O$6:$Z$7,2)*'2012 HR 배정표'!Q1163)/HLOOKUP($A$5,Prj_list!$O$6:$Z$7,2))=TRUE,"-",(HLOOKUP($A$5,Prj_list!$O$6:$Z$7,2)*'2012 HR 배정표'!Q1163)/HLOOKUP($A$5,Prj_list!$O$6:$Z$7,2)))</x:f>
        <x:v>-</x:v>
      </x:c>
      <x:c r="M1165" s="45" t="str">
        <x:f>IF(ISBLANK('2012 HR 배정표'!R1163)=TRUE,"-",'2012 HR 배정표'!R1163)</x:f>
        <x:v>-</x:v>
      </x:c>
      <x:c r="N1165" s="46" t="str">
        <x:f>IF(ISBLANK('2012 HR 배정표'!R1163)=TRUE,"-",IF(ISERROR((HLOOKUP($A$5,Prj_list!$O$6:$Z$7,2)*'2012 HR 배정표'!S1163)/HLOOKUP($A$5,Prj_list!$O$6:$Z$7,2))=TRUE,"-",(HLOOKUP($A$5,Prj_list!$O$6:$Z$7,2)*'2012 HR 배정표'!S1163)/HLOOKUP($A$5,Prj_list!$O$6:$Z$7,2)))</x:f>
        <x:v>-</x:v>
      </x:c>
      <x:c r="O1165" s="45" t="str">
        <x:f>IF(ISBLANK('2012 HR 배정표'!T1163)=TRUE,"-",'2012 HR 배정표'!T1163)</x:f>
        <x:v>-</x:v>
      </x:c>
      <x:c r="P1165" s="46" t="str">
        <x:f>IF(ISBLANK('2012 HR 배정표'!T1163)=TRUE,"-",IF(ISERROR((HLOOKUP($A$5,Prj_list!$O$6:$Z$7,2)*'2012 HR 배정표'!U1163)/HLOOKUP($A$5,Prj_list!$O$6:$Z$7,2))=TRUE,"-",(HLOOKUP($A$5,Prj_list!$O$6:$Z$7,2)*'2012 HR 배정표'!U1163)/HLOOKUP($A$5,Prj_list!$O$6:$Z$7,2)))</x:f>
        <x:v>-</x:v>
      </x:c>
      <x:c r="Q1165" s="45" t="str">
        <x:f>IF(ISBLANK('2012 HR 배정표'!V1163)=TRUE,"-",'2012 HR 배정표'!V1163)</x:f>
        <x:v>-</x:v>
      </x:c>
      <x:c r="R1165" s="46" t="str">
        <x:f>IF(ISBLANK('2012 HR 배정표'!V1163)=TRUE,"-",IF(ISERROR((HLOOKUP($A$5,Prj_list!$O$6:$Z$7,2)*'2012 HR 배정표'!W1163)/HLOOKUP($A$5,Prj_list!$O$6:$Z$7,2))=TRUE,"-",(HLOOKUP($A$5,Prj_list!$O$6:$Z$7,2)*'2012 HR 배정표'!W1163)/HLOOKUP($A$5,Prj_list!$O$6:$Z$7,2)))</x:f>
        <x:v>-</x:v>
      </x:c>
      <x:c r="S1165" s="45" t="str">
        <x:f>IF(ISBLANK('2012 HR 배정표'!X1163)=TRUE,"-",'2012 HR 배정표'!X1163)</x:f>
        <x:v>-</x:v>
      </x:c>
      <x:c r="T1165" s="46" t="str">
        <x:f>IF(ISBLANK('2012 HR 배정표'!X1163)=TRUE,"-",IF(ISERROR((HLOOKUP($A$5,Prj_list!$O$6:$Z$7,2)*'2012 HR 배정표'!Y1163)/HLOOKUP($A$5,Prj_list!$O$6:$Z$7,2))=TRUE,"-",(HLOOKUP($A$5,Prj_list!$O$6:$Z$7,2)*'2012 HR 배정표'!Y1163)/HLOOKUP($A$5,Prj_list!$O$6:$Z$7,2)))</x:f>
        <x:v>-</x:v>
      </x:c>
      <x:c r="U1165" s="45" t="str">
        <x:f>IF(ISBLANK('2012 HR 배정표'!Z1163)=TRUE,"-",'2012 HR 배정표'!Z1163)</x:f>
        <x:v>-</x:v>
      </x:c>
      <x:c r="V1165" s="46" t="str">
        <x:f>IF(ISBLANK('2012 HR 배정표'!Z1163)=TRUE,"-",IF(ISERROR((HLOOKUP($A$5,Prj_list!$O$6:$Z$7,2)*'2012 HR 배정표'!AA1163)/HLOOKUP($A$5,Prj_list!$O$6:$Z$7,2))=TRUE,"-",(HLOOKUP($A$5,Prj_list!$O$6:$Z$7,2)*'2012 HR 배정표'!AA1163)/HLOOKUP($A$5,Prj_list!$O$6:$Z$7,2)))</x:f>
        <x:v>-</x:v>
      </x:c>
      <x:c r="W1165" s="45" t="str">
        <x:f>IF(ISBLANK('2012 HR 배정표'!AB1163)=TRUE,"-",'2012 HR 배정표'!AB1163)</x:f>
        <x:v>-</x:v>
      </x:c>
      <x:c r="X1165" s="46" t="str">
        <x:f>IF(ISBLANK('2012 HR 배정표'!AB1163)=TRUE,"-",IF(ISERROR((HLOOKUP($A$5,Prj_list!$O$6:$Z$7,2)*'2012 HR 배정표'!AC1163)/HLOOKUP($A$5,Prj_list!$O$6:$Z$7,2))=TRUE,"-",(HLOOKUP($A$5,Prj_list!$O$6:$Z$7,2)*'2012 HR 배정표'!AC1163)/HLOOKUP($A$5,Prj_list!$O$6:$Z$7,2)))</x:f>
        <x:v>-</x:v>
      </x:c>
      <x:c r="Y1165" s="45" t="str">
        <x:f>IF(ISBLANK('2012 HR 배정표'!AD1163)=TRUE,"-",'2012 HR 배정표'!AD1163)</x:f>
        <x:v>-</x:v>
      </x:c>
      <x:c r="Z1165" s="46" t="str">
        <x:f>IF(ISBLANK('2012 HR 배정표'!AD1163)=TRUE,"-",IF(ISERROR((HLOOKUP($A$5,Prj_list!$O$6:$Z$7,2)*'2012 HR 배정표'!AE1163)/HLOOKUP($A$5,Prj_list!$O$6:$Z$7,2))=TRUE,"-",(HLOOKUP($A$5,Prj_list!$O$6:$Z$7,2)*'2012 HR 배정표'!AE1163)/HLOOKUP($A$5,Prj_list!$O$6:$Z$7,2)))</x:f>
        <x:v>-</x:v>
      </x:c>
      <x:c r="AA1165" s="45" t="str">
        <x:f>IF(ISBLANK('2012 HR 배정표'!AF1163)=TRUE,"-",'2012 HR 배정표'!AF1163)</x:f>
        <x:v>-</x:v>
      </x:c>
      <x:c r="AB1165" s="46" t="str">
        <x:f>IF(ISBLANK('2012 HR 배정표'!AF1163)=TRUE,"-",IF(ISERROR((HLOOKUP($A$5,Prj_list!$O$6:$Z$7,2)*'2012 HR 배정표'!AG1163)/HLOOKUP($A$5,Prj_list!$O$6:$Z$7,2))=TRUE,"-",(HLOOKUP($A$5,Prj_list!$O$6:$Z$7,2)*'2012 HR 배정표'!AG1163)/HLOOKUP($A$5,Prj_list!$O$6:$Z$7,2)))</x:f>
        <x:v>-</x:v>
      </x:c>
      <x:c r="AC1165" s="45" t="str">
        <x:f>IF(ISBLANK('2012 HR 배정표'!AH1163)=TRUE,"-",'2012 HR 배정표'!AH1163)</x:f>
        <x:v>-</x:v>
      </x:c>
      <x:c r="AD1165" s="46" t="str">
        <x:f>IF(ISBLANK('2012 HR 배정표'!AH1163)=TRUE,"-",IF(ISERROR((HLOOKUP($A$5,Prj_list!$O$6:$Z$7,2)*'2012 HR 배정표'!AI1163)/HLOOKUP($A$5,Prj_list!$O$6:$Z$7,2))=TRUE,"-",(HLOOKUP($A$5,Prj_list!$O$6:$Z$7,2)*'2012 HR 배정표'!AI1163)/HLOOKUP($A$5,Prj_list!$O$6:$Z$7,2)))</x:f>
        <x:v>-</x:v>
      </x:c>
      <x:c r="AE1165" s="45" t="str">
        <x:f>IF(ISBLANK('2012 HR 배정표'!AJ1163)=TRUE,"-",'2012 HR 배정표'!AJ1163)</x:f>
        <x:v>-</x:v>
      </x:c>
      <x:c r="AF1165" s="46" t="str">
        <x:f>IF(ISBLANK('2012 HR 배정표'!AJ1163)=TRUE,"-",IF(ISERROR((HLOOKUP($A$5,Prj_list!$O$6:$Z$7,2)*'2012 HR 배정표'!AK1163)/HLOOKUP($A$5,Prj_list!$O$6:$Z$7,2))=TRUE,"-",(HLOOKUP($A$5,Prj_list!$O$6:$Z$7,2)*'2012 HR 배정표'!AK1163)/HLOOKUP($A$5,Prj_list!$O$6:$Z$7,2)))</x:f>
        <x:v>-</x:v>
      </x:c>
      <x:c r="AG1165" s="45" t="str">
        <x:f>IF(ISBLANK('2012 HR 배정표'!AL1163)=TRUE,"-",'2012 HR 배정표'!AL1163)</x:f>
        <x:v>-</x:v>
      </x:c>
      <x:c r="AH1165" s="46" t="str">
        <x:f>IF(ISBLANK('2012 HR 배정표'!AL1163)=TRUE,"-",IF(ISERROR((HLOOKUP($A$5,Prj_list!$O$6:$Z$7,2)*'2012 HR 배정표'!AM1163)/HLOOKUP($A$5,Prj_list!$O$6:$Z$7,2))=TRUE,"-",(HLOOKUP($A$5,Prj_list!$O$6:$Z$7,2)*'2012 HR 배정표'!AM1163)/HLOOKUP($A$5,Prj_list!$O$6:$Z$7,2)))</x:f>
        <x:v>-</x:v>
      </x:c>
      <x:c r="AI1165" s="45" t="str">
        <x:f>IF(ISBLANK('2012 HR 배정표'!AN1163)=TRUE,"-",'2012 HR 배정표'!AN1163)</x:f>
        <x:v>-</x:v>
      </x:c>
      <x:c r="AJ1165" s="46" t="str">
        <x:f>IF(ISBLANK('2012 HR 배정표'!AN1163)=TRUE,"-",IF(ISERROR((HLOOKUP($A$5,Prj_list!$O$6:$Z$7,2)*'2012 HR 배정표'!AO1163)/HLOOKUP($A$5,Prj_list!$O$6:$Z$7,2))=TRUE,"-",(HLOOKUP($A$5,Prj_list!$O$6:$Z$7,2)*'2012 HR 배정표'!AO1163)/HLOOKUP($A$5,Prj_list!$O$6:$Z$7,2)))</x:f>
        <x:v>-</x:v>
      </x:c>
      <x:c r="AK1165" s="45" t="str">
        <x:f>IF(ISBLANK('2012 HR 배정표'!AP1163)=TRUE,"-",'2012 HR 배정표'!AP1163)</x:f>
        <x:v>-</x:v>
      </x:c>
      <x:c r="AL1165" s="46" t="str">
        <x:f>IF(ISBLANK('2012 HR 배정표'!AP1163)=TRUE,"-",IF(ISERROR((HLOOKUP($A$5,Prj_list!$O$6:$Z$7,2)*'2012 HR 배정표'!AQ1163)/HLOOKUP($A$5,Prj_list!$O$6:$Z$7,2))=TRUE,"-",(HLOOKUP($A$5,Prj_list!$O$6:$Z$7,2)*'2012 HR 배정표'!AQ1163)/HLOOKUP($A$5,Prj_list!$O$6:$Z$7,2)))</x:f>
        <x:v>-</x:v>
      </x:c>
      <x:c r="AM1165" s="45" t="str">
        <x:f>IF(ISBLANK('2012 HR 배정표'!AR1163)=TRUE,"-",'2012 HR 배정표'!AR1163)</x:f>
        <x:v>-</x:v>
      </x:c>
      <x:c r="AN1165" s="46" t="str">
        <x:f>IF(ISBLANK('2012 HR 배정표'!AR1163)=TRUE,"-",IF(ISERROR((HLOOKUP($A$5,Prj_list!$O$6:$Z$7,2)*'2012 HR 배정표'!AS1163)/HLOOKUP($A$5,Prj_list!$O$6:$Z$7,2))=TRUE,"-",(HLOOKUP($A$5,Prj_list!$O$6:$Z$7,2)*'2012 HR 배정표'!AS1163)/HLOOKUP($A$5,Prj_list!$O$6:$Z$7,2)))</x:f>
        <x:v>-</x:v>
      </x:c>
      <x:c r="AO1165" s="45" t="str">
        <x:f>IF(ISBLANK('2012 HR 배정표'!AT1163)=TRUE,"-",'2012 HR 배정표'!AT1163)</x:f>
        <x:v>-</x:v>
      </x:c>
      <x:c r="AP1165" s="46" t="str">
        <x:f>IF(ISBLANK('2012 HR 배정표'!AT1163)=TRUE,"-",IF(ISERROR((HLOOKUP($A$5,Prj_list!$O$6:$Z$7,2)*'2012 HR 배정표'!AU1163)/HLOOKUP($A$5,Prj_list!$O$6:$Z$7,2))=TRUE,"-",(HLOOKUP($A$5,Prj_list!$O$6:$Z$7,2)*'2012 HR 배정표'!AU1163)/HLOOKUP($A$5,Prj_list!$O$6:$Z$7,2)))</x:f>
        <x:v>-</x:v>
      </x:c>
      <x:c r="AQ1165" s="45" t="str">
        <x:f>IF(ISBLANK('2012 HR 배정표'!AV1163)=TRUE,"-",'2012 HR 배정표'!AV1163)</x:f>
        <x:v>-</x:v>
      </x:c>
      <x:c r="AR1165" s="46" t="str">
        <x:f>IF(ISBLANK('2012 HR 배정표'!AV1163)=TRUE,"-",IF(ISERROR((HLOOKUP($A$5,Prj_list!$O$6:$Z$7,2)*'2012 HR 배정표'!AW1163)/HLOOKUP($A$5,Prj_list!$O$6:$Z$7,2))=TRUE,"-",(HLOOKUP($A$5,Prj_list!$O$6:$Z$7,2)*'2012 HR 배정표'!AW1163)/HLOOKUP($A$5,Prj_list!$O$6:$Z$7,2)))</x:f>
        <x:v>-</x:v>
      </x:c>
      <x:c r="AS1165" s="45" t="str">
        <x:f>IF(ISBLANK('2012 HR 배정표'!AX1163)=TRUE,"-",'2012 HR 배정표'!AX1163)</x:f>
        <x:v>-</x:v>
      </x:c>
      <x:c r="AT1165" s="46" t="str">
        <x:f>IF(ISBLANK('2012 HR 배정표'!AX1163)=TRUE,"-",IF(ISERROR((HLOOKUP($A$5,Prj_list!$O$6:$Z$7,2)*'2012 HR 배정표'!AY1163)/HLOOKUP($A$5,Prj_list!$O$6:$Z$7,2))=TRUE,"-",(HLOOKUP($A$5,Prj_list!$O$6:$Z$7,2)*'2012 HR 배정표'!AY1163)/HLOOKUP($A$5,Prj_list!$O$6:$Z$7,2)))</x:f>
        <x:v>-</x:v>
      </x:c>
      <x:c r="AU1165" s="45" t="str">
        <x:f>IF(ISBLANK('2012 HR 배정표'!AZ1163)=TRUE,"-",'2012 HR 배정표'!AZ1163)</x:f>
        <x:v>-</x:v>
      </x:c>
      <x:c r="AV1165" s="46" t="str">
        <x:f>IF(ISBLANK('2012 HR 배정표'!AZ1163)=TRUE,"-",IF(ISERROR((HLOOKUP($A$5,Prj_list!$O$6:$Z$7,2)*'2012 HR 배정표'!BA1163)/HLOOKUP($A$5,Prj_list!$O$6:$Z$7,2))=TRUE,"-",(HLOOKUP($A$5,Prj_list!$O$6:$Z$7,2)*'2012 HR 배정표'!BA1163)/HLOOKUP($A$5,Prj_list!$O$6:$Z$7,2)))</x:f>
        <x:v>-</x:v>
      </x:c>
      <x:c r="AW1165" s="34" t="str">
        <x:f t="shared" si="36"/>
        <x:v/>
      </x:c>
      <x:c r="AX1165" s="41">
        <x:f t="shared" si="37"/>
        <x:v>0</x:v>
      </x:c>
    </x:row>
    <x:row r="1166" spans="1:50">
      <x:c r="A1166" s="45" t="str">
        <x:f>IF(ISBLANK('2012 HR 배정표'!F1164)=TRUE,"-",'2012 HR 배정표'!F1164)</x:f>
        <x:v>-</x:v>
      </x:c>
      <x:c r="B1166" s="46" t="str">
        <x:f>IF(ISBLANK('2012 HR 배정표'!F1164)=TRUE,"-",IF(ISERROR((HLOOKUP($A$5,Prj_list!$O$6:$Z$7,2)*'2012 HR 배정표'!G1164)/HLOOKUP($A$5,Prj_list!$O$6:$Z$7,2))=TRUE,"-",(HLOOKUP($A$5,Prj_list!$O$6:$Z$7,2)*'2012 HR 배정표'!G1164)/HLOOKUP($A$5,Prj_list!$O$6:$Z$7,2)))</x:f>
        <x:v>-</x:v>
      </x:c>
      <x:c r="C1166" s="45" t="str">
        <x:f>IF(ISBLANK('2012 HR 배정표'!H1164)=TRUE,"-",'2012 HR 배정표'!H1164)</x:f>
        <x:v>-</x:v>
      </x:c>
      <x:c r="D1166" s="46" t="str">
        <x:f>IF(ISBLANK('2012 HR 배정표'!H1164)=TRUE,"-",IF(ISERROR((HLOOKUP($A$5,Prj_list!$O$6:$Z$7,2)*'2012 HR 배정표'!I1164)/HLOOKUP($A$5,Prj_list!$O$6:$Z$7,2))=TRUE,"-",(HLOOKUP($A$5,Prj_list!$O$6:$Z$7,2)*'2012 HR 배정표'!I1164)/HLOOKUP($A$5,Prj_list!$O$6:$Z$7,2)))</x:f>
        <x:v>-</x:v>
      </x:c>
      <x:c r="E1166" s="45" t="str">
        <x:f>IF(ISBLANK('2012 HR 배정표'!J1164)=TRUE,"-",'2012 HR 배정표'!J1164)</x:f>
        <x:v>-</x:v>
      </x:c>
      <x:c r="F1166" s="46" t="str">
        <x:f>IF(ISBLANK('2012 HR 배정표'!J1164)=TRUE,"-",IF(ISERROR((HLOOKUP($A$5,Prj_list!$O$6:$Z$7,2)*'2012 HR 배정표'!K1164)/HLOOKUP($A$5,Prj_list!$O$6:$Z$7,2))=TRUE,"-",(HLOOKUP($A$5,Prj_list!$O$6:$Z$7,2)*'2012 HR 배정표'!K1164)/HLOOKUP($A$5,Prj_list!$O$6:$Z$7,2)))</x:f>
        <x:v>-</x:v>
      </x:c>
      <x:c r="G1166" s="45" t="str">
        <x:f>IF(ISBLANK('2012 HR 배정표'!L1164)=TRUE,"-",'2012 HR 배정표'!L1164)</x:f>
        <x:v>-</x:v>
      </x:c>
      <x:c r="H1166" s="46" t="str">
        <x:f>IF(ISBLANK('2012 HR 배정표'!L1164)=TRUE,"-",IF(ISERROR((HLOOKUP($A$5,Prj_list!$O$6:$Z$7,2)*'2012 HR 배정표'!M1164)/HLOOKUP($A$5,Prj_list!$O$6:$Z$7,2))=TRUE,"-",(HLOOKUP($A$5,Prj_list!$O$6:$Z$7,2)*'2012 HR 배정표'!M1164)/HLOOKUP($A$5,Prj_list!$O$6:$Z$7,2)))</x:f>
        <x:v>-</x:v>
      </x:c>
      <x:c r="I1166" s="45" t="str">
        <x:f>IF(ISBLANK('2012 HR 배정표'!N1164)=TRUE,"-",'2012 HR 배정표'!N1164)</x:f>
        <x:v>-</x:v>
      </x:c>
      <x:c r="J1166" s="46" t="str">
        <x:f>IF(ISBLANK('2012 HR 배정표'!N1164)=TRUE,"-",IF(ISERROR((HLOOKUP($A$5,Prj_list!$O$6:$Z$7,2)*'2012 HR 배정표'!O1164)/HLOOKUP($A$5,Prj_list!$O$6:$Z$7,2))=TRUE,"-",(HLOOKUP($A$5,Prj_list!$O$6:$Z$7,2)*'2012 HR 배정표'!O1164)/HLOOKUP($A$5,Prj_list!$O$6:$Z$7,2)))</x:f>
        <x:v>-</x:v>
      </x:c>
      <x:c r="K1166" s="45" t="str">
        <x:f>IF(ISBLANK('2012 HR 배정표'!P1164)=TRUE,"-",'2012 HR 배정표'!P1164)</x:f>
        <x:v>-</x:v>
      </x:c>
      <x:c r="L1166" s="46" t="str">
        <x:f>IF(ISBLANK('2012 HR 배정표'!P1164)=TRUE,"-",IF(ISERROR((HLOOKUP($A$5,Prj_list!$O$6:$Z$7,2)*'2012 HR 배정표'!Q1164)/HLOOKUP($A$5,Prj_list!$O$6:$Z$7,2))=TRUE,"-",(HLOOKUP($A$5,Prj_list!$O$6:$Z$7,2)*'2012 HR 배정표'!Q1164)/HLOOKUP($A$5,Prj_list!$O$6:$Z$7,2)))</x:f>
        <x:v>-</x:v>
      </x:c>
      <x:c r="M1166" s="45" t="str">
        <x:f>IF(ISBLANK('2012 HR 배정표'!R1164)=TRUE,"-",'2012 HR 배정표'!R1164)</x:f>
        <x:v>-</x:v>
      </x:c>
      <x:c r="N1166" s="46" t="str">
        <x:f>IF(ISBLANK('2012 HR 배정표'!R1164)=TRUE,"-",IF(ISERROR((HLOOKUP($A$5,Prj_list!$O$6:$Z$7,2)*'2012 HR 배정표'!S1164)/HLOOKUP($A$5,Prj_list!$O$6:$Z$7,2))=TRUE,"-",(HLOOKUP($A$5,Prj_list!$O$6:$Z$7,2)*'2012 HR 배정표'!S1164)/HLOOKUP($A$5,Prj_list!$O$6:$Z$7,2)))</x:f>
        <x:v>-</x:v>
      </x:c>
      <x:c r="O1166" s="45" t="str">
        <x:f>IF(ISBLANK('2012 HR 배정표'!T1164)=TRUE,"-",'2012 HR 배정표'!T1164)</x:f>
        <x:v>-</x:v>
      </x:c>
      <x:c r="P1166" s="46" t="str">
        <x:f>IF(ISBLANK('2012 HR 배정표'!T1164)=TRUE,"-",IF(ISERROR((HLOOKUP($A$5,Prj_list!$O$6:$Z$7,2)*'2012 HR 배정표'!U1164)/HLOOKUP($A$5,Prj_list!$O$6:$Z$7,2))=TRUE,"-",(HLOOKUP($A$5,Prj_list!$O$6:$Z$7,2)*'2012 HR 배정표'!U1164)/HLOOKUP($A$5,Prj_list!$O$6:$Z$7,2)))</x:f>
        <x:v>-</x:v>
      </x:c>
      <x:c r="Q1166" s="45" t="str">
        <x:f>IF(ISBLANK('2012 HR 배정표'!V1164)=TRUE,"-",'2012 HR 배정표'!V1164)</x:f>
        <x:v>-</x:v>
      </x:c>
      <x:c r="R1166" s="46" t="str">
        <x:f>IF(ISBLANK('2012 HR 배정표'!V1164)=TRUE,"-",IF(ISERROR((HLOOKUP($A$5,Prj_list!$O$6:$Z$7,2)*'2012 HR 배정표'!W1164)/HLOOKUP($A$5,Prj_list!$O$6:$Z$7,2))=TRUE,"-",(HLOOKUP($A$5,Prj_list!$O$6:$Z$7,2)*'2012 HR 배정표'!W1164)/HLOOKUP($A$5,Prj_list!$O$6:$Z$7,2)))</x:f>
        <x:v>-</x:v>
      </x:c>
      <x:c r="S1166" s="45" t="str">
        <x:f>IF(ISBLANK('2012 HR 배정표'!X1164)=TRUE,"-",'2012 HR 배정표'!X1164)</x:f>
        <x:v>-</x:v>
      </x:c>
      <x:c r="T1166" s="46" t="str">
        <x:f>IF(ISBLANK('2012 HR 배정표'!X1164)=TRUE,"-",IF(ISERROR((HLOOKUP($A$5,Prj_list!$O$6:$Z$7,2)*'2012 HR 배정표'!Y1164)/HLOOKUP($A$5,Prj_list!$O$6:$Z$7,2))=TRUE,"-",(HLOOKUP($A$5,Prj_list!$O$6:$Z$7,2)*'2012 HR 배정표'!Y1164)/HLOOKUP($A$5,Prj_list!$O$6:$Z$7,2)))</x:f>
        <x:v>-</x:v>
      </x:c>
      <x:c r="U1166" s="45" t="str">
        <x:f>IF(ISBLANK('2012 HR 배정표'!Z1164)=TRUE,"-",'2012 HR 배정표'!Z1164)</x:f>
        <x:v>-</x:v>
      </x:c>
      <x:c r="V1166" s="46" t="str">
        <x:f>IF(ISBLANK('2012 HR 배정표'!Z1164)=TRUE,"-",IF(ISERROR((HLOOKUP($A$5,Prj_list!$O$6:$Z$7,2)*'2012 HR 배정표'!AA1164)/HLOOKUP($A$5,Prj_list!$O$6:$Z$7,2))=TRUE,"-",(HLOOKUP($A$5,Prj_list!$O$6:$Z$7,2)*'2012 HR 배정표'!AA1164)/HLOOKUP($A$5,Prj_list!$O$6:$Z$7,2)))</x:f>
        <x:v>-</x:v>
      </x:c>
      <x:c r="W1166" s="45" t="str">
        <x:f>IF(ISBLANK('2012 HR 배정표'!AB1164)=TRUE,"-",'2012 HR 배정표'!AB1164)</x:f>
        <x:v>-</x:v>
      </x:c>
      <x:c r="X1166" s="46" t="str">
        <x:f>IF(ISBLANK('2012 HR 배정표'!AB1164)=TRUE,"-",IF(ISERROR((HLOOKUP($A$5,Prj_list!$O$6:$Z$7,2)*'2012 HR 배정표'!AC1164)/HLOOKUP($A$5,Prj_list!$O$6:$Z$7,2))=TRUE,"-",(HLOOKUP($A$5,Prj_list!$O$6:$Z$7,2)*'2012 HR 배정표'!AC1164)/HLOOKUP($A$5,Prj_list!$O$6:$Z$7,2)))</x:f>
        <x:v>-</x:v>
      </x:c>
      <x:c r="Y1166" s="45" t="str">
        <x:f>IF(ISBLANK('2012 HR 배정표'!AD1164)=TRUE,"-",'2012 HR 배정표'!AD1164)</x:f>
        <x:v>-</x:v>
      </x:c>
      <x:c r="Z1166" s="46" t="str">
        <x:f>IF(ISBLANK('2012 HR 배정표'!AD1164)=TRUE,"-",IF(ISERROR((HLOOKUP($A$5,Prj_list!$O$6:$Z$7,2)*'2012 HR 배정표'!AE1164)/HLOOKUP($A$5,Prj_list!$O$6:$Z$7,2))=TRUE,"-",(HLOOKUP($A$5,Prj_list!$O$6:$Z$7,2)*'2012 HR 배정표'!AE1164)/HLOOKUP($A$5,Prj_list!$O$6:$Z$7,2)))</x:f>
        <x:v>-</x:v>
      </x:c>
      <x:c r="AA1166" s="45" t="str">
        <x:f>IF(ISBLANK('2012 HR 배정표'!AF1164)=TRUE,"-",'2012 HR 배정표'!AF1164)</x:f>
        <x:v>-</x:v>
      </x:c>
      <x:c r="AB1166" s="46" t="str">
        <x:f>IF(ISBLANK('2012 HR 배정표'!AF1164)=TRUE,"-",IF(ISERROR((HLOOKUP($A$5,Prj_list!$O$6:$Z$7,2)*'2012 HR 배정표'!AG1164)/HLOOKUP($A$5,Prj_list!$O$6:$Z$7,2))=TRUE,"-",(HLOOKUP($A$5,Prj_list!$O$6:$Z$7,2)*'2012 HR 배정표'!AG1164)/HLOOKUP($A$5,Prj_list!$O$6:$Z$7,2)))</x:f>
        <x:v>-</x:v>
      </x:c>
      <x:c r="AC1166" s="45" t="str">
        <x:f>IF(ISBLANK('2012 HR 배정표'!AH1164)=TRUE,"-",'2012 HR 배정표'!AH1164)</x:f>
        <x:v>-</x:v>
      </x:c>
      <x:c r="AD1166" s="46" t="str">
        <x:f>IF(ISBLANK('2012 HR 배정표'!AH1164)=TRUE,"-",IF(ISERROR((HLOOKUP($A$5,Prj_list!$O$6:$Z$7,2)*'2012 HR 배정표'!AI1164)/HLOOKUP($A$5,Prj_list!$O$6:$Z$7,2))=TRUE,"-",(HLOOKUP($A$5,Prj_list!$O$6:$Z$7,2)*'2012 HR 배정표'!AI1164)/HLOOKUP($A$5,Prj_list!$O$6:$Z$7,2)))</x:f>
        <x:v>-</x:v>
      </x:c>
      <x:c r="AE1166" s="45" t="str">
        <x:f>IF(ISBLANK('2012 HR 배정표'!AJ1164)=TRUE,"-",'2012 HR 배정표'!AJ1164)</x:f>
        <x:v>-</x:v>
      </x:c>
      <x:c r="AF1166" s="46" t="str">
        <x:f>IF(ISBLANK('2012 HR 배정표'!AJ1164)=TRUE,"-",IF(ISERROR((HLOOKUP($A$5,Prj_list!$O$6:$Z$7,2)*'2012 HR 배정표'!AK1164)/HLOOKUP($A$5,Prj_list!$O$6:$Z$7,2))=TRUE,"-",(HLOOKUP($A$5,Prj_list!$O$6:$Z$7,2)*'2012 HR 배정표'!AK1164)/HLOOKUP($A$5,Prj_list!$O$6:$Z$7,2)))</x:f>
        <x:v>-</x:v>
      </x:c>
      <x:c r="AG1166" s="45" t="str">
        <x:f>IF(ISBLANK('2012 HR 배정표'!AL1164)=TRUE,"-",'2012 HR 배정표'!AL1164)</x:f>
        <x:v>-</x:v>
      </x:c>
      <x:c r="AH1166" s="46" t="str">
        <x:f>IF(ISBLANK('2012 HR 배정표'!AL1164)=TRUE,"-",IF(ISERROR((HLOOKUP($A$5,Prj_list!$O$6:$Z$7,2)*'2012 HR 배정표'!AM1164)/HLOOKUP($A$5,Prj_list!$O$6:$Z$7,2))=TRUE,"-",(HLOOKUP($A$5,Prj_list!$O$6:$Z$7,2)*'2012 HR 배정표'!AM1164)/HLOOKUP($A$5,Prj_list!$O$6:$Z$7,2)))</x:f>
        <x:v>-</x:v>
      </x:c>
      <x:c r="AI1166" s="45" t="str">
        <x:f>IF(ISBLANK('2012 HR 배정표'!AN1164)=TRUE,"-",'2012 HR 배정표'!AN1164)</x:f>
        <x:v>-</x:v>
      </x:c>
      <x:c r="AJ1166" s="46" t="str">
        <x:f>IF(ISBLANK('2012 HR 배정표'!AN1164)=TRUE,"-",IF(ISERROR((HLOOKUP($A$5,Prj_list!$O$6:$Z$7,2)*'2012 HR 배정표'!AO1164)/HLOOKUP($A$5,Prj_list!$O$6:$Z$7,2))=TRUE,"-",(HLOOKUP($A$5,Prj_list!$O$6:$Z$7,2)*'2012 HR 배정표'!AO1164)/HLOOKUP($A$5,Prj_list!$O$6:$Z$7,2)))</x:f>
        <x:v>-</x:v>
      </x:c>
      <x:c r="AK1166" s="45" t="str">
        <x:f>IF(ISBLANK('2012 HR 배정표'!AP1164)=TRUE,"-",'2012 HR 배정표'!AP1164)</x:f>
        <x:v>-</x:v>
      </x:c>
      <x:c r="AL1166" s="46" t="str">
        <x:f>IF(ISBLANK('2012 HR 배정표'!AP1164)=TRUE,"-",IF(ISERROR((HLOOKUP($A$5,Prj_list!$O$6:$Z$7,2)*'2012 HR 배정표'!AQ1164)/HLOOKUP($A$5,Prj_list!$O$6:$Z$7,2))=TRUE,"-",(HLOOKUP($A$5,Prj_list!$O$6:$Z$7,2)*'2012 HR 배정표'!AQ1164)/HLOOKUP($A$5,Prj_list!$O$6:$Z$7,2)))</x:f>
        <x:v>-</x:v>
      </x:c>
      <x:c r="AM1166" s="45" t="str">
        <x:f>IF(ISBLANK('2012 HR 배정표'!AR1164)=TRUE,"-",'2012 HR 배정표'!AR1164)</x:f>
        <x:v>-</x:v>
      </x:c>
      <x:c r="AN1166" s="46" t="str">
        <x:f>IF(ISBLANK('2012 HR 배정표'!AR1164)=TRUE,"-",IF(ISERROR((HLOOKUP($A$5,Prj_list!$O$6:$Z$7,2)*'2012 HR 배정표'!AS1164)/HLOOKUP($A$5,Prj_list!$O$6:$Z$7,2))=TRUE,"-",(HLOOKUP($A$5,Prj_list!$O$6:$Z$7,2)*'2012 HR 배정표'!AS1164)/HLOOKUP($A$5,Prj_list!$O$6:$Z$7,2)))</x:f>
        <x:v>-</x:v>
      </x:c>
      <x:c r="AO1166" s="45" t="str">
        <x:f>IF(ISBLANK('2012 HR 배정표'!AT1164)=TRUE,"-",'2012 HR 배정표'!AT1164)</x:f>
        <x:v>-</x:v>
      </x:c>
      <x:c r="AP1166" s="46" t="str">
        <x:f>IF(ISBLANK('2012 HR 배정표'!AT1164)=TRUE,"-",IF(ISERROR((HLOOKUP($A$5,Prj_list!$O$6:$Z$7,2)*'2012 HR 배정표'!AU1164)/HLOOKUP($A$5,Prj_list!$O$6:$Z$7,2))=TRUE,"-",(HLOOKUP($A$5,Prj_list!$O$6:$Z$7,2)*'2012 HR 배정표'!AU1164)/HLOOKUP($A$5,Prj_list!$O$6:$Z$7,2)))</x:f>
        <x:v>-</x:v>
      </x:c>
      <x:c r="AQ1166" s="45" t="str">
        <x:f>IF(ISBLANK('2012 HR 배정표'!AV1164)=TRUE,"-",'2012 HR 배정표'!AV1164)</x:f>
        <x:v>-</x:v>
      </x:c>
      <x:c r="AR1166" s="46" t="str">
        <x:f>IF(ISBLANK('2012 HR 배정표'!AV1164)=TRUE,"-",IF(ISERROR((HLOOKUP($A$5,Prj_list!$O$6:$Z$7,2)*'2012 HR 배정표'!AW1164)/HLOOKUP($A$5,Prj_list!$O$6:$Z$7,2))=TRUE,"-",(HLOOKUP($A$5,Prj_list!$O$6:$Z$7,2)*'2012 HR 배정표'!AW1164)/HLOOKUP($A$5,Prj_list!$O$6:$Z$7,2)))</x:f>
        <x:v>-</x:v>
      </x:c>
      <x:c r="AS1166" s="45" t="str">
        <x:f>IF(ISBLANK('2012 HR 배정표'!AX1164)=TRUE,"-",'2012 HR 배정표'!AX1164)</x:f>
        <x:v>-</x:v>
      </x:c>
      <x:c r="AT1166" s="46" t="str">
        <x:f>IF(ISBLANK('2012 HR 배정표'!AX1164)=TRUE,"-",IF(ISERROR((HLOOKUP($A$5,Prj_list!$O$6:$Z$7,2)*'2012 HR 배정표'!AY1164)/HLOOKUP($A$5,Prj_list!$O$6:$Z$7,2))=TRUE,"-",(HLOOKUP($A$5,Prj_list!$O$6:$Z$7,2)*'2012 HR 배정표'!AY1164)/HLOOKUP($A$5,Prj_list!$O$6:$Z$7,2)))</x:f>
        <x:v>-</x:v>
      </x:c>
      <x:c r="AU1166" s="45" t="str">
        <x:f>IF(ISBLANK('2012 HR 배정표'!AZ1164)=TRUE,"-",'2012 HR 배정표'!AZ1164)</x:f>
        <x:v>-</x:v>
      </x:c>
      <x:c r="AV1166" s="46" t="str">
        <x:f>IF(ISBLANK('2012 HR 배정표'!AZ1164)=TRUE,"-",IF(ISERROR((HLOOKUP($A$5,Prj_list!$O$6:$Z$7,2)*'2012 HR 배정표'!BA1164)/HLOOKUP($A$5,Prj_list!$O$6:$Z$7,2))=TRUE,"-",(HLOOKUP($A$5,Prj_list!$O$6:$Z$7,2)*'2012 HR 배정표'!BA1164)/HLOOKUP($A$5,Prj_list!$O$6:$Z$7,2)))</x:f>
        <x:v>-</x:v>
      </x:c>
      <x:c r="AW1166" s="34" t="str">
        <x:f t="shared" si="36"/>
        <x:v/>
      </x:c>
      <x:c r="AX1166" s="41">
        <x:f t="shared" si="37"/>
        <x:v>0</x:v>
      </x:c>
    </x:row>
    <x:row r="1167" spans="1:50">
      <x:c r="A1167" s="45" t="str">
        <x:f>IF(ISBLANK('2012 HR 배정표'!F1165)=TRUE,"-",'2012 HR 배정표'!F1165)</x:f>
        <x:v>-</x:v>
      </x:c>
      <x:c r="B1167" s="46" t="str">
        <x:f>IF(ISBLANK('2012 HR 배정표'!F1165)=TRUE,"-",IF(ISERROR((HLOOKUP($A$5,Prj_list!$O$6:$Z$7,2)*'2012 HR 배정표'!G1165)/HLOOKUP($A$5,Prj_list!$O$6:$Z$7,2))=TRUE,"-",(HLOOKUP($A$5,Prj_list!$O$6:$Z$7,2)*'2012 HR 배정표'!G1165)/HLOOKUP($A$5,Prj_list!$O$6:$Z$7,2)))</x:f>
        <x:v>-</x:v>
      </x:c>
      <x:c r="C1167" s="45" t="str">
        <x:f>IF(ISBLANK('2012 HR 배정표'!H1165)=TRUE,"-",'2012 HR 배정표'!H1165)</x:f>
        <x:v>-</x:v>
      </x:c>
      <x:c r="D1167" s="46" t="str">
        <x:f>IF(ISBLANK('2012 HR 배정표'!H1165)=TRUE,"-",IF(ISERROR((HLOOKUP($A$5,Prj_list!$O$6:$Z$7,2)*'2012 HR 배정표'!I1165)/HLOOKUP($A$5,Prj_list!$O$6:$Z$7,2))=TRUE,"-",(HLOOKUP($A$5,Prj_list!$O$6:$Z$7,2)*'2012 HR 배정표'!I1165)/HLOOKUP($A$5,Prj_list!$O$6:$Z$7,2)))</x:f>
        <x:v>-</x:v>
      </x:c>
      <x:c r="E1167" s="45" t="str">
        <x:f>IF(ISBLANK('2012 HR 배정표'!J1165)=TRUE,"-",'2012 HR 배정표'!J1165)</x:f>
        <x:v>-</x:v>
      </x:c>
      <x:c r="F1167" s="46" t="str">
        <x:f>IF(ISBLANK('2012 HR 배정표'!J1165)=TRUE,"-",IF(ISERROR((HLOOKUP($A$5,Prj_list!$O$6:$Z$7,2)*'2012 HR 배정표'!K1165)/HLOOKUP($A$5,Prj_list!$O$6:$Z$7,2))=TRUE,"-",(HLOOKUP($A$5,Prj_list!$O$6:$Z$7,2)*'2012 HR 배정표'!K1165)/HLOOKUP($A$5,Prj_list!$O$6:$Z$7,2)))</x:f>
        <x:v>-</x:v>
      </x:c>
      <x:c r="G1167" s="45" t="str">
        <x:f>IF(ISBLANK('2012 HR 배정표'!L1165)=TRUE,"-",'2012 HR 배정표'!L1165)</x:f>
        <x:v>-</x:v>
      </x:c>
      <x:c r="H1167" s="46" t="str">
        <x:f>IF(ISBLANK('2012 HR 배정표'!L1165)=TRUE,"-",IF(ISERROR((HLOOKUP($A$5,Prj_list!$O$6:$Z$7,2)*'2012 HR 배정표'!M1165)/HLOOKUP($A$5,Prj_list!$O$6:$Z$7,2))=TRUE,"-",(HLOOKUP($A$5,Prj_list!$O$6:$Z$7,2)*'2012 HR 배정표'!M1165)/HLOOKUP($A$5,Prj_list!$O$6:$Z$7,2)))</x:f>
        <x:v>-</x:v>
      </x:c>
      <x:c r="I1167" s="45" t="str">
        <x:f>IF(ISBLANK('2012 HR 배정표'!N1165)=TRUE,"-",'2012 HR 배정표'!N1165)</x:f>
        <x:v>-</x:v>
      </x:c>
      <x:c r="J1167" s="46" t="str">
        <x:f>IF(ISBLANK('2012 HR 배정표'!N1165)=TRUE,"-",IF(ISERROR((HLOOKUP($A$5,Prj_list!$O$6:$Z$7,2)*'2012 HR 배정표'!O1165)/HLOOKUP($A$5,Prj_list!$O$6:$Z$7,2))=TRUE,"-",(HLOOKUP($A$5,Prj_list!$O$6:$Z$7,2)*'2012 HR 배정표'!O1165)/HLOOKUP($A$5,Prj_list!$O$6:$Z$7,2)))</x:f>
        <x:v>-</x:v>
      </x:c>
      <x:c r="K1167" s="45" t="str">
        <x:f>IF(ISBLANK('2012 HR 배정표'!P1165)=TRUE,"-",'2012 HR 배정표'!P1165)</x:f>
        <x:v>-</x:v>
      </x:c>
      <x:c r="L1167" s="46" t="str">
        <x:f>IF(ISBLANK('2012 HR 배정표'!P1165)=TRUE,"-",IF(ISERROR((HLOOKUP($A$5,Prj_list!$O$6:$Z$7,2)*'2012 HR 배정표'!Q1165)/HLOOKUP($A$5,Prj_list!$O$6:$Z$7,2))=TRUE,"-",(HLOOKUP($A$5,Prj_list!$O$6:$Z$7,2)*'2012 HR 배정표'!Q1165)/HLOOKUP($A$5,Prj_list!$O$6:$Z$7,2)))</x:f>
        <x:v>-</x:v>
      </x:c>
      <x:c r="M1167" s="45" t="str">
        <x:f>IF(ISBLANK('2012 HR 배정표'!R1165)=TRUE,"-",'2012 HR 배정표'!R1165)</x:f>
        <x:v>-</x:v>
      </x:c>
      <x:c r="N1167" s="46" t="str">
        <x:f>IF(ISBLANK('2012 HR 배정표'!R1165)=TRUE,"-",IF(ISERROR((HLOOKUP($A$5,Prj_list!$O$6:$Z$7,2)*'2012 HR 배정표'!S1165)/HLOOKUP($A$5,Prj_list!$O$6:$Z$7,2))=TRUE,"-",(HLOOKUP($A$5,Prj_list!$O$6:$Z$7,2)*'2012 HR 배정표'!S1165)/HLOOKUP($A$5,Prj_list!$O$6:$Z$7,2)))</x:f>
        <x:v>-</x:v>
      </x:c>
      <x:c r="O1167" s="45" t="str">
        <x:f>IF(ISBLANK('2012 HR 배정표'!T1165)=TRUE,"-",'2012 HR 배정표'!T1165)</x:f>
        <x:v>-</x:v>
      </x:c>
      <x:c r="P1167" s="46" t="str">
        <x:f>IF(ISBLANK('2012 HR 배정표'!T1165)=TRUE,"-",IF(ISERROR((HLOOKUP($A$5,Prj_list!$O$6:$Z$7,2)*'2012 HR 배정표'!U1165)/HLOOKUP($A$5,Prj_list!$O$6:$Z$7,2))=TRUE,"-",(HLOOKUP($A$5,Prj_list!$O$6:$Z$7,2)*'2012 HR 배정표'!U1165)/HLOOKUP($A$5,Prj_list!$O$6:$Z$7,2)))</x:f>
        <x:v>-</x:v>
      </x:c>
      <x:c r="Q1167" s="45" t="str">
        <x:f>IF(ISBLANK('2012 HR 배정표'!V1165)=TRUE,"-",'2012 HR 배정표'!V1165)</x:f>
        <x:v>-</x:v>
      </x:c>
      <x:c r="R1167" s="46" t="str">
        <x:f>IF(ISBLANK('2012 HR 배정표'!V1165)=TRUE,"-",IF(ISERROR((HLOOKUP($A$5,Prj_list!$O$6:$Z$7,2)*'2012 HR 배정표'!W1165)/HLOOKUP($A$5,Prj_list!$O$6:$Z$7,2))=TRUE,"-",(HLOOKUP($A$5,Prj_list!$O$6:$Z$7,2)*'2012 HR 배정표'!W1165)/HLOOKUP($A$5,Prj_list!$O$6:$Z$7,2)))</x:f>
        <x:v>-</x:v>
      </x:c>
      <x:c r="S1167" s="45" t="str">
        <x:f>IF(ISBLANK('2012 HR 배정표'!X1165)=TRUE,"-",'2012 HR 배정표'!X1165)</x:f>
        <x:v>-</x:v>
      </x:c>
      <x:c r="T1167" s="46" t="str">
        <x:f>IF(ISBLANK('2012 HR 배정표'!X1165)=TRUE,"-",IF(ISERROR((HLOOKUP($A$5,Prj_list!$O$6:$Z$7,2)*'2012 HR 배정표'!Y1165)/HLOOKUP($A$5,Prj_list!$O$6:$Z$7,2))=TRUE,"-",(HLOOKUP($A$5,Prj_list!$O$6:$Z$7,2)*'2012 HR 배정표'!Y1165)/HLOOKUP($A$5,Prj_list!$O$6:$Z$7,2)))</x:f>
        <x:v>-</x:v>
      </x:c>
      <x:c r="U1167" s="45" t="str">
        <x:f>IF(ISBLANK('2012 HR 배정표'!Z1165)=TRUE,"-",'2012 HR 배정표'!Z1165)</x:f>
        <x:v>-</x:v>
      </x:c>
      <x:c r="V1167" s="46" t="str">
        <x:f>IF(ISBLANK('2012 HR 배정표'!Z1165)=TRUE,"-",IF(ISERROR((HLOOKUP($A$5,Prj_list!$O$6:$Z$7,2)*'2012 HR 배정표'!AA1165)/HLOOKUP($A$5,Prj_list!$O$6:$Z$7,2))=TRUE,"-",(HLOOKUP($A$5,Prj_list!$O$6:$Z$7,2)*'2012 HR 배정표'!AA1165)/HLOOKUP($A$5,Prj_list!$O$6:$Z$7,2)))</x:f>
        <x:v>-</x:v>
      </x:c>
      <x:c r="W1167" s="45" t="str">
        <x:f>IF(ISBLANK('2012 HR 배정표'!AB1165)=TRUE,"-",'2012 HR 배정표'!AB1165)</x:f>
        <x:v>-</x:v>
      </x:c>
      <x:c r="X1167" s="46" t="str">
        <x:f>IF(ISBLANK('2012 HR 배정표'!AB1165)=TRUE,"-",IF(ISERROR((HLOOKUP($A$5,Prj_list!$O$6:$Z$7,2)*'2012 HR 배정표'!AC1165)/HLOOKUP($A$5,Prj_list!$O$6:$Z$7,2))=TRUE,"-",(HLOOKUP($A$5,Prj_list!$O$6:$Z$7,2)*'2012 HR 배정표'!AC1165)/HLOOKUP($A$5,Prj_list!$O$6:$Z$7,2)))</x:f>
        <x:v>-</x:v>
      </x:c>
      <x:c r="Y1167" s="45" t="str">
        <x:f>IF(ISBLANK('2012 HR 배정표'!AD1165)=TRUE,"-",'2012 HR 배정표'!AD1165)</x:f>
        <x:v>-</x:v>
      </x:c>
      <x:c r="Z1167" s="46" t="str">
        <x:f>IF(ISBLANK('2012 HR 배정표'!AD1165)=TRUE,"-",IF(ISERROR((HLOOKUP($A$5,Prj_list!$O$6:$Z$7,2)*'2012 HR 배정표'!AE1165)/HLOOKUP($A$5,Prj_list!$O$6:$Z$7,2))=TRUE,"-",(HLOOKUP($A$5,Prj_list!$O$6:$Z$7,2)*'2012 HR 배정표'!AE1165)/HLOOKUP($A$5,Prj_list!$O$6:$Z$7,2)))</x:f>
        <x:v>-</x:v>
      </x:c>
      <x:c r="AA1167" s="45" t="str">
        <x:f>IF(ISBLANK('2012 HR 배정표'!AF1165)=TRUE,"-",'2012 HR 배정표'!AF1165)</x:f>
        <x:v>-</x:v>
      </x:c>
      <x:c r="AB1167" s="46" t="str">
        <x:f>IF(ISBLANK('2012 HR 배정표'!AF1165)=TRUE,"-",IF(ISERROR((HLOOKUP($A$5,Prj_list!$O$6:$Z$7,2)*'2012 HR 배정표'!AG1165)/HLOOKUP($A$5,Prj_list!$O$6:$Z$7,2))=TRUE,"-",(HLOOKUP($A$5,Prj_list!$O$6:$Z$7,2)*'2012 HR 배정표'!AG1165)/HLOOKUP($A$5,Prj_list!$O$6:$Z$7,2)))</x:f>
        <x:v>-</x:v>
      </x:c>
      <x:c r="AC1167" s="45" t="str">
        <x:f>IF(ISBLANK('2012 HR 배정표'!AH1165)=TRUE,"-",'2012 HR 배정표'!AH1165)</x:f>
        <x:v>-</x:v>
      </x:c>
      <x:c r="AD1167" s="46" t="str">
        <x:f>IF(ISBLANK('2012 HR 배정표'!AH1165)=TRUE,"-",IF(ISERROR((HLOOKUP($A$5,Prj_list!$O$6:$Z$7,2)*'2012 HR 배정표'!AI1165)/HLOOKUP($A$5,Prj_list!$O$6:$Z$7,2))=TRUE,"-",(HLOOKUP($A$5,Prj_list!$O$6:$Z$7,2)*'2012 HR 배정표'!AI1165)/HLOOKUP($A$5,Prj_list!$O$6:$Z$7,2)))</x:f>
        <x:v>-</x:v>
      </x:c>
      <x:c r="AE1167" s="45" t="str">
        <x:f>IF(ISBLANK('2012 HR 배정표'!AJ1165)=TRUE,"-",'2012 HR 배정표'!AJ1165)</x:f>
        <x:v>-</x:v>
      </x:c>
      <x:c r="AF1167" s="46" t="str">
        <x:f>IF(ISBLANK('2012 HR 배정표'!AJ1165)=TRUE,"-",IF(ISERROR((HLOOKUP($A$5,Prj_list!$O$6:$Z$7,2)*'2012 HR 배정표'!AK1165)/HLOOKUP($A$5,Prj_list!$O$6:$Z$7,2))=TRUE,"-",(HLOOKUP($A$5,Prj_list!$O$6:$Z$7,2)*'2012 HR 배정표'!AK1165)/HLOOKUP($A$5,Prj_list!$O$6:$Z$7,2)))</x:f>
        <x:v>-</x:v>
      </x:c>
      <x:c r="AG1167" s="45" t="str">
        <x:f>IF(ISBLANK('2012 HR 배정표'!AL1165)=TRUE,"-",'2012 HR 배정표'!AL1165)</x:f>
        <x:v>-</x:v>
      </x:c>
      <x:c r="AH1167" s="46" t="str">
        <x:f>IF(ISBLANK('2012 HR 배정표'!AL1165)=TRUE,"-",IF(ISERROR((HLOOKUP($A$5,Prj_list!$O$6:$Z$7,2)*'2012 HR 배정표'!AM1165)/HLOOKUP($A$5,Prj_list!$O$6:$Z$7,2))=TRUE,"-",(HLOOKUP($A$5,Prj_list!$O$6:$Z$7,2)*'2012 HR 배정표'!AM1165)/HLOOKUP($A$5,Prj_list!$O$6:$Z$7,2)))</x:f>
        <x:v>-</x:v>
      </x:c>
      <x:c r="AI1167" s="45" t="str">
        <x:f>IF(ISBLANK('2012 HR 배정표'!AN1165)=TRUE,"-",'2012 HR 배정표'!AN1165)</x:f>
        <x:v>-</x:v>
      </x:c>
      <x:c r="AJ1167" s="46" t="str">
        <x:f>IF(ISBLANK('2012 HR 배정표'!AN1165)=TRUE,"-",IF(ISERROR((HLOOKUP($A$5,Prj_list!$O$6:$Z$7,2)*'2012 HR 배정표'!AO1165)/HLOOKUP($A$5,Prj_list!$O$6:$Z$7,2))=TRUE,"-",(HLOOKUP($A$5,Prj_list!$O$6:$Z$7,2)*'2012 HR 배정표'!AO1165)/HLOOKUP($A$5,Prj_list!$O$6:$Z$7,2)))</x:f>
        <x:v>-</x:v>
      </x:c>
      <x:c r="AK1167" s="45" t="str">
        <x:f>IF(ISBLANK('2012 HR 배정표'!AP1165)=TRUE,"-",'2012 HR 배정표'!AP1165)</x:f>
        <x:v>-</x:v>
      </x:c>
      <x:c r="AL1167" s="46" t="str">
        <x:f>IF(ISBLANK('2012 HR 배정표'!AP1165)=TRUE,"-",IF(ISERROR((HLOOKUP($A$5,Prj_list!$O$6:$Z$7,2)*'2012 HR 배정표'!AQ1165)/HLOOKUP($A$5,Prj_list!$O$6:$Z$7,2))=TRUE,"-",(HLOOKUP($A$5,Prj_list!$O$6:$Z$7,2)*'2012 HR 배정표'!AQ1165)/HLOOKUP($A$5,Prj_list!$O$6:$Z$7,2)))</x:f>
        <x:v>-</x:v>
      </x:c>
      <x:c r="AM1167" s="45" t="str">
        <x:f>IF(ISBLANK('2012 HR 배정표'!AR1165)=TRUE,"-",'2012 HR 배정표'!AR1165)</x:f>
        <x:v>-</x:v>
      </x:c>
      <x:c r="AN1167" s="46" t="str">
        <x:f>IF(ISBLANK('2012 HR 배정표'!AR1165)=TRUE,"-",IF(ISERROR((HLOOKUP($A$5,Prj_list!$O$6:$Z$7,2)*'2012 HR 배정표'!AS1165)/HLOOKUP($A$5,Prj_list!$O$6:$Z$7,2))=TRUE,"-",(HLOOKUP($A$5,Prj_list!$O$6:$Z$7,2)*'2012 HR 배정표'!AS1165)/HLOOKUP($A$5,Prj_list!$O$6:$Z$7,2)))</x:f>
        <x:v>-</x:v>
      </x:c>
      <x:c r="AO1167" s="45" t="str">
        <x:f>IF(ISBLANK('2012 HR 배정표'!AT1165)=TRUE,"-",'2012 HR 배정표'!AT1165)</x:f>
        <x:v>-</x:v>
      </x:c>
      <x:c r="AP1167" s="46" t="str">
        <x:f>IF(ISBLANK('2012 HR 배정표'!AT1165)=TRUE,"-",IF(ISERROR((HLOOKUP($A$5,Prj_list!$O$6:$Z$7,2)*'2012 HR 배정표'!AU1165)/HLOOKUP($A$5,Prj_list!$O$6:$Z$7,2))=TRUE,"-",(HLOOKUP($A$5,Prj_list!$O$6:$Z$7,2)*'2012 HR 배정표'!AU1165)/HLOOKUP($A$5,Prj_list!$O$6:$Z$7,2)))</x:f>
        <x:v>-</x:v>
      </x:c>
      <x:c r="AQ1167" s="45" t="str">
        <x:f>IF(ISBLANK('2012 HR 배정표'!AV1165)=TRUE,"-",'2012 HR 배정표'!AV1165)</x:f>
        <x:v>-</x:v>
      </x:c>
      <x:c r="AR1167" s="46" t="str">
        <x:f>IF(ISBLANK('2012 HR 배정표'!AV1165)=TRUE,"-",IF(ISERROR((HLOOKUP($A$5,Prj_list!$O$6:$Z$7,2)*'2012 HR 배정표'!AW1165)/HLOOKUP($A$5,Prj_list!$O$6:$Z$7,2))=TRUE,"-",(HLOOKUP($A$5,Prj_list!$O$6:$Z$7,2)*'2012 HR 배정표'!AW1165)/HLOOKUP($A$5,Prj_list!$O$6:$Z$7,2)))</x:f>
        <x:v>-</x:v>
      </x:c>
      <x:c r="AS1167" s="45" t="str">
        <x:f>IF(ISBLANK('2012 HR 배정표'!AX1165)=TRUE,"-",'2012 HR 배정표'!AX1165)</x:f>
        <x:v>-</x:v>
      </x:c>
      <x:c r="AT1167" s="46" t="str">
        <x:f>IF(ISBLANK('2012 HR 배정표'!AX1165)=TRUE,"-",IF(ISERROR((HLOOKUP($A$5,Prj_list!$O$6:$Z$7,2)*'2012 HR 배정표'!AY1165)/HLOOKUP($A$5,Prj_list!$O$6:$Z$7,2))=TRUE,"-",(HLOOKUP($A$5,Prj_list!$O$6:$Z$7,2)*'2012 HR 배정표'!AY1165)/HLOOKUP($A$5,Prj_list!$O$6:$Z$7,2)))</x:f>
        <x:v>-</x:v>
      </x:c>
      <x:c r="AU1167" s="45" t="str">
        <x:f>IF(ISBLANK('2012 HR 배정표'!AZ1165)=TRUE,"-",'2012 HR 배정표'!AZ1165)</x:f>
        <x:v>-</x:v>
      </x:c>
      <x:c r="AV1167" s="46" t="str">
        <x:f>IF(ISBLANK('2012 HR 배정표'!AZ1165)=TRUE,"-",IF(ISERROR((HLOOKUP($A$5,Prj_list!$O$6:$Z$7,2)*'2012 HR 배정표'!BA1165)/HLOOKUP($A$5,Prj_list!$O$6:$Z$7,2))=TRUE,"-",(HLOOKUP($A$5,Prj_list!$O$6:$Z$7,2)*'2012 HR 배정표'!BA1165)/HLOOKUP($A$5,Prj_list!$O$6:$Z$7,2)))</x:f>
        <x:v>-</x:v>
      </x:c>
      <x:c r="AW1167" s="34" t="str">
        <x:f t="shared" si="36"/>
        <x:v/>
      </x:c>
      <x:c r="AX1167" s="41">
        <x:f t="shared" si="37"/>
        <x:v>0</x:v>
      </x:c>
    </x:row>
    <x:row r="1168" spans="1:50">
      <x:c r="A1168" s="45" t="str">
        <x:f>IF(ISBLANK('2012 HR 배정표'!F1166)=TRUE,"-",'2012 HR 배정표'!F1166)</x:f>
        <x:v>-</x:v>
      </x:c>
      <x:c r="B1168" s="46" t="str">
        <x:f>IF(ISBLANK('2012 HR 배정표'!F1166)=TRUE,"-",IF(ISERROR((HLOOKUP($A$5,Prj_list!$O$6:$Z$7,2)*'2012 HR 배정표'!G1166)/HLOOKUP($A$5,Prj_list!$O$6:$Z$7,2))=TRUE,"-",(HLOOKUP($A$5,Prj_list!$O$6:$Z$7,2)*'2012 HR 배정표'!G1166)/HLOOKUP($A$5,Prj_list!$O$6:$Z$7,2)))</x:f>
        <x:v>-</x:v>
      </x:c>
      <x:c r="C1168" s="45" t="str">
        <x:f>IF(ISBLANK('2012 HR 배정표'!H1166)=TRUE,"-",'2012 HR 배정표'!H1166)</x:f>
        <x:v>-</x:v>
      </x:c>
      <x:c r="D1168" s="46" t="str">
        <x:f>IF(ISBLANK('2012 HR 배정표'!H1166)=TRUE,"-",IF(ISERROR((HLOOKUP($A$5,Prj_list!$O$6:$Z$7,2)*'2012 HR 배정표'!I1166)/HLOOKUP($A$5,Prj_list!$O$6:$Z$7,2))=TRUE,"-",(HLOOKUP($A$5,Prj_list!$O$6:$Z$7,2)*'2012 HR 배정표'!I1166)/HLOOKUP($A$5,Prj_list!$O$6:$Z$7,2)))</x:f>
        <x:v>-</x:v>
      </x:c>
      <x:c r="E1168" s="45" t="str">
        <x:f>IF(ISBLANK('2012 HR 배정표'!J1166)=TRUE,"-",'2012 HR 배정표'!J1166)</x:f>
        <x:v>-</x:v>
      </x:c>
      <x:c r="F1168" s="46" t="str">
        <x:f>IF(ISBLANK('2012 HR 배정표'!J1166)=TRUE,"-",IF(ISERROR((HLOOKUP($A$5,Prj_list!$O$6:$Z$7,2)*'2012 HR 배정표'!K1166)/HLOOKUP($A$5,Prj_list!$O$6:$Z$7,2))=TRUE,"-",(HLOOKUP($A$5,Prj_list!$O$6:$Z$7,2)*'2012 HR 배정표'!K1166)/HLOOKUP($A$5,Prj_list!$O$6:$Z$7,2)))</x:f>
        <x:v>-</x:v>
      </x:c>
      <x:c r="G1168" s="45" t="str">
        <x:f>IF(ISBLANK('2012 HR 배정표'!L1166)=TRUE,"-",'2012 HR 배정표'!L1166)</x:f>
        <x:v>-</x:v>
      </x:c>
      <x:c r="H1168" s="46" t="str">
        <x:f>IF(ISBLANK('2012 HR 배정표'!L1166)=TRUE,"-",IF(ISERROR((HLOOKUP($A$5,Prj_list!$O$6:$Z$7,2)*'2012 HR 배정표'!M1166)/HLOOKUP($A$5,Prj_list!$O$6:$Z$7,2))=TRUE,"-",(HLOOKUP($A$5,Prj_list!$O$6:$Z$7,2)*'2012 HR 배정표'!M1166)/HLOOKUP($A$5,Prj_list!$O$6:$Z$7,2)))</x:f>
        <x:v>-</x:v>
      </x:c>
      <x:c r="I1168" s="45" t="str">
        <x:f>IF(ISBLANK('2012 HR 배정표'!N1166)=TRUE,"-",'2012 HR 배정표'!N1166)</x:f>
        <x:v>-</x:v>
      </x:c>
      <x:c r="J1168" s="46" t="str">
        <x:f>IF(ISBLANK('2012 HR 배정표'!N1166)=TRUE,"-",IF(ISERROR((HLOOKUP($A$5,Prj_list!$O$6:$Z$7,2)*'2012 HR 배정표'!O1166)/HLOOKUP($A$5,Prj_list!$O$6:$Z$7,2))=TRUE,"-",(HLOOKUP($A$5,Prj_list!$O$6:$Z$7,2)*'2012 HR 배정표'!O1166)/HLOOKUP($A$5,Prj_list!$O$6:$Z$7,2)))</x:f>
        <x:v>-</x:v>
      </x:c>
      <x:c r="K1168" s="45" t="str">
        <x:f>IF(ISBLANK('2012 HR 배정표'!P1166)=TRUE,"-",'2012 HR 배정표'!P1166)</x:f>
        <x:v>-</x:v>
      </x:c>
      <x:c r="L1168" s="46" t="str">
        <x:f>IF(ISBLANK('2012 HR 배정표'!P1166)=TRUE,"-",IF(ISERROR((HLOOKUP($A$5,Prj_list!$O$6:$Z$7,2)*'2012 HR 배정표'!Q1166)/HLOOKUP($A$5,Prj_list!$O$6:$Z$7,2))=TRUE,"-",(HLOOKUP($A$5,Prj_list!$O$6:$Z$7,2)*'2012 HR 배정표'!Q1166)/HLOOKUP($A$5,Prj_list!$O$6:$Z$7,2)))</x:f>
        <x:v>-</x:v>
      </x:c>
      <x:c r="M1168" s="45" t="str">
        <x:f>IF(ISBLANK('2012 HR 배정표'!R1166)=TRUE,"-",'2012 HR 배정표'!R1166)</x:f>
        <x:v>-</x:v>
      </x:c>
      <x:c r="N1168" s="46" t="str">
        <x:f>IF(ISBLANK('2012 HR 배정표'!R1166)=TRUE,"-",IF(ISERROR((HLOOKUP($A$5,Prj_list!$O$6:$Z$7,2)*'2012 HR 배정표'!S1166)/HLOOKUP($A$5,Prj_list!$O$6:$Z$7,2))=TRUE,"-",(HLOOKUP($A$5,Prj_list!$O$6:$Z$7,2)*'2012 HR 배정표'!S1166)/HLOOKUP($A$5,Prj_list!$O$6:$Z$7,2)))</x:f>
        <x:v>-</x:v>
      </x:c>
      <x:c r="O1168" s="45" t="str">
        <x:f>IF(ISBLANK('2012 HR 배정표'!T1166)=TRUE,"-",'2012 HR 배정표'!T1166)</x:f>
        <x:v>-</x:v>
      </x:c>
      <x:c r="P1168" s="46" t="str">
        <x:f>IF(ISBLANK('2012 HR 배정표'!T1166)=TRUE,"-",IF(ISERROR((HLOOKUP($A$5,Prj_list!$O$6:$Z$7,2)*'2012 HR 배정표'!U1166)/HLOOKUP($A$5,Prj_list!$O$6:$Z$7,2))=TRUE,"-",(HLOOKUP($A$5,Prj_list!$O$6:$Z$7,2)*'2012 HR 배정표'!U1166)/HLOOKUP($A$5,Prj_list!$O$6:$Z$7,2)))</x:f>
        <x:v>-</x:v>
      </x:c>
      <x:c r="Q1168" s="45" t="str">
        <x:f>IF(ISBLANK('2012 HR 배정표'!V1166)=TRUE,"-",'2012 HR 배정표'!V1166)</x:f>
        <x:v>-</x:v>
      </x:c>
      <x:c r="R1168" s="46" t="str">
        <x:f>IF(ISBLANK('2012 HR 배정표'!V1166)=TRUE,"-",IF(ISERROR((HLOOKUP($A$5,Prj_list!$O$6:$Z$7,2)*'2012 HR 배정표'!W1166)/HLOOKUP($A$5,Prj_list!$O$6:$Z$7,2))=TRUE,"-",(HLOOKUP($A$5,Prj_list!$O$6:$Z$7,2)*'2012 HR 배정표'!W1166)/HLOOKUP($A$5,Prj_list!$O$6:$Z$7,2)))</x:f>
        <x:v>-</x:v>
      </x:c>
      <x:c r="S1168" s="45" t="str">
        <x:f>IF(ISBLANK('2012 HR 배정표'!X1166)=TRUE,"-",'2012 HR 배정표'!X1166)</x:f>
        <x:v>-</x:v>
      </x:c>
      <x:c r="T1168" s="46" t="str">
        <x:f>IF(ISBLANK('2012 HR 배정표'!X1166)=TRUE,"-",IF(ISERROR((HLOOKUP($A$5,Prj_list!$O$6:$Z$7,2)*'2012 HR 배정표'!Y1166)/HLOOKUP($A$5,Prj_list!$O$6:$Z$7,2))=TRUE,"-",(HLOOKUP($A$5,Prj_list!$O$6:$Z$7,2)*'2012 HR 배정표'!Y1166)/HLOOKUP($A$5,Prj_list!$O$6:$Z$7,2)))</x:f>
        <x:v>-</x:v>
      </x:c>
      <x:c r="U1168" s="45" t="str">
        <x:f>IF(ISBLANK('2012 HR 배정표'!Z1166)=TRUE,"-",'2012 HR 배정표'!Z1166)</x:f>
        <x:v>-</x:v>
      </x:c>
      <x:c r="V1168" s="46" t="str">
        <x:f>IF(ISBLANK('2012 HR 배정표'!Z1166)=TRUE,"-",IF(ISERROR((HLOOKUP($A$5,Prj_list!$O$6:$Z$7,2)*'2012 HR 배정표'!AA1166)/HLOOKUP($A$5,Prj_list!$O$6:$Z$7,2))=TRUE,"-",(HLOOKUP($A$5,Prj_list!$O$6:$Z$7,2)*'2012 HR 배정표'!AA1166)/HLOOKUP($A$5,Prj_list!$O$6:$Z$7,2)))</x:f>
        <x:v>-</x:v>
      </x:c>
      <x:c r="W1168" s="45" t="str">
        <x:f>IF(ISBLANK('2012 HR 배정표'!AB1166)=TRUE,"-",'2012 HR 배정표'!AB1166)</x:f>
        <x:v>-</x:v>
      </x:c>
      <x:c r="X1168" s="46" t="str">
        <x:f>IF(ISBLANK('2012 HR 배정표'!AB1166)=TRUE,"-",IF(ISERROR((HLOOKUP($A$5,Prj_list!$O$6:$Z$7,2)*'2012 HR 배정표'!AC1166)/HLOOKUP($A$5,Prj_list!$O$6:$Z$7,2))=TRUE,"-",(HLOOKUP($A$5,Prj_list!$O$6:$Z$7,2)*'2012 HR 배정표'!AC1166)/HLOOKUP($A$5,Prj_list!$O$6:$Z$7,2)))</x:f>
        <x:v>-</x:v>
      </x:c>
      <x:c r="Y1168" s="45" t="str">
        <x:f>IF(ISBLANK('2012 HR 배정표'!AD1166)=TRUE,"-",'2012 HR 배정표'!AD1166)</x:f>
        <x:v>-</x:v>
      </x:c>
      <x:c r="Z1168" s="46" t="str">
        <x:f>IF(ISBLANK('2012 HR 배정표'!AD1166)=TRUE,"-",IF(ISERROR((HLOOKUP($A$5,Prj_list!$O$6:$Z$7,2)*'2012 HR 배정표'!AE1166)/HLOOKUP($A$5,Prj_list!$O$6:$Z$7,2))=TRUE,"-",(HLOOKUP($A$5,Prj_list!$O$6:$Z$7,2)*'2012 HR 배정표'!AE1166)/HLOOKUP($A$5,Prj_list!$O$6:$Z$7,2)))</x:f>
        <x:v>-</x:v>
      </x:c>
      <x:c r="AA1168" s="45" t="str">
        <x:f>IF(ISBLANK('2012 HR 배정표'!AF1166)=TRUE,"-",'2012 HR 배정표'!AF1166)</x:f>
        <x:v>-</x:v>
      </x:c>
      <x:c r="AB1168" s="46" t="str">
        <x:f>IF(ISBLANK('2012 HR 배정표'!AF1166)=TRUE,"-",IF(ISERROR((HLOOKUP($A$5,Prj_list!$O$6:$Z$7,2)*'2012 HR 배정표'!AG1166)/HLOOKUP($A$5,Prj_list!$O$6:$Z$7,2))=TRUE,"-",(HLOOKUP($A$5,Prj_list!$O$6:$Z$7,2)*'2012 HR 배정표'!AG1166)/HLOOKUP($A$5,Prj_list!$O$6:$Z$7,2)))</x:f>
        <x:v>-</x:v>
      </x:c>
      <x:c r="AC1168" s="45" t="str">
        <x:f>IF(ISBLANK('2012 HR 배정표'!AH1166)=TRUE,"-",'2012 HR 배정표'!AH1166)</x:f>
        <x:v>-</x:v>
      </x:c>
      <x:c r="AD1168" s="46" t="str">
        <x:f>IF(ISBLANK('2012 HR 배정표'!AH1166)=TRUE,"-",IF(ISERROR((HLOOKUP($A$5,Prj_list!$O$6:$Z$7,2)*'2012 HR 배정표'!AI1166)/HLOOKUP($A$5,Prj_list!$O$6:$Z$7,2))=TRUE,"-",(HLOOKUP($A$5,Prj_list!$O$6:$Z$7,2)*'2012 HR 배정표'!AI1166)/HLOOKUP($A$5,Prj_list!$O$6:$Z$7,2)))</x:f>
        <x:v>-</x:v>
      </x:c>
      <x:c r="AE1168" s="45" t="str">
        <x:f>IF(ISBLANK('2012 HR 배정표'!AJ1166)=TRUE,"-",'2012 HR 배정표'!AJ1166)</x:f>
        <x:v>-</x:v>
      </x:c>
      <x:c r="AF1168" s="46" t="str">
        <x:f>IF(ISBLANK('2012 HR 배정표'!AJ1166)=TRUE,"-",IF(ISERROR((HLOOKUP($A$5,Prj_list!$O$6:$Z$7,2)*'2012 HR 배정표'!AK1166)/HLOOKUP($A$5,Prj_list!$O$6:$Z$7,2))=TRUE,"-",(HLOOKUP($A$5,Prj_list!$O$6:$Z$7,2)*'2012 HR 배정표'!AK1166)/HLOOKUP($A$5,Prj_list!$O$6:$Z$7,2)))</x:f>
        <x:v>-</x:v>
      </x:c>
      <x:c r="AG1168" s="45" t="str">
        <x:f>IF(ISBLANK('2012 HR 배정표'!AL1166)=TRUE,"-",'2012 HR 배정표'!AL1166)</x:f>
        <x:v>-</x:v>
      </x:c>
      <x:c r="AH1168" s="46" t="str">
        <x:f>IF(ISBLANK('2012 HR 배정표'!AL1166)=TRUE,"-",IF(ISERROR((HLOOKUP($A$5,Prj_list!$O$6:$Z$7,2)*'2012 HR 배정표'!AM1166)/HLOOKUP($A$5,Prj_list!$O$6:$Z$7,2))=TRUE,"-",(HLOOKUP($A$5,Prj_list!$O$6:$Z$7,2)*'2012 HR 배정표'!AM1166)/HLOOKUP($A$5,Prj_list!$O$6:$Z$7,2)))</x:f>
        <x:v>-</x:v>
      </x:c>
      <x:c r="AI1168" s="45" t="str">
        <x:f>IF(ISBLANK('2012 HR 배정표'!AN1166)=TRUE,"-",'2012 HR 배정표'!AN1166)</x:f>
        <x:v>-</x:v>
      </x:c>
      <x:c r="AJ1168" s="46" t="str">
        <x:f>IF(ISBLANK('2012 HR 배정표'!AN1166)=TRUE,"-",IF(ISERROR((HLOOKUP($A$5,Prj_list!$O$6:$Z$7,2)*'2012 HR 배정표'!AO1166)/HLOOKUP($A$5,Prj_list!$O$6:$Z$7,2))=TRUE,"-",(HLOOKUP($A$5,Prj_list!$O$6:$Z$7,2)*'2012 HR 배정표'!AO1166)/HLOOKUP($A$5,Prj_list!$O$6:$Z$7,2)))</x:f>
        <x:v>-</x:v>
      </x:c>
      <x:c r="AK1168" s="45" t="str">
        <x:f>IF(ISBLANK('2012 HR 배정표'!AP1166)=TRUE,"-",'2012 HR 배정표'!AP1166)</x:f>
        <x:v>-</x:v>
      </x:c>
      <x:c r="AL1168" s="46" t="str">
        <x:f>IF(ISBLANK('2012 HR 배정표'!AP1166)=TRUE,"-",IF(ISERROR((HLOOKUP($A$5,Prj_list!$O$6:$Z$7,2)*'2012 HR 배정표'!AQ1166)/HLOOKUP($A$5,Prj_list!$O$6:$Z$7,2))=TRUE,"-",(HLOOKUP($A$5,Prj_list!$O$6:$Z$7,2)*'2012 HR 배정표'!AQ1166)/HLOOKUP($A$5,Prj_list!$O$6:$Z$7,2)))</x:f>
        <x:v>-</x:v>
      </x:c>
      <x:c r="AM1168" s="45" t="str">
        <x:f>IF(ISBLANK('2012 HR 배정표'!AR1166)=TRUE,"-",'2012 HR 배정표'!AR1166)</x:f>
        <x:v>-</x:v>
      </x:c>
      <x:c r="AN1168" s="46" t="str">
        <x:f>IF(ISBLANK('2012 HR 배정표'!AR1166)=TRUE,"-",IF(ISERROR((HLOOKUP($A$5,Prj_list!$O$6:$Z$7,2)*'2012 HR 배정표'!AS1166)/HLOOKUP($A$5,Prj_list!$O$6:$Z$7,2))=TRUE,"-",(HLOOKUP($A$5,Prj_list!$O$6:$Z$7,2)*'2012 HR 배정표'!AS1166)/HLOOKUP($A$5,Prj_list!$O$6:$Z$7,2)))</x:f>
        <x:v>-</x:v>
      </x:c>
      <x:c r="AO1168" s="45" t="str">
        <x:f>IF(ISBLANK('2012 HR 배정표'!AT1166)=TRUE,"-",'2012 HR 배정표'!AT1166)</x:f>
        <x:v>-</x:v>
      </x:c>
      <x:c r="AP1168" s="46" t="str">
        <x:f>IF(ISBLANK('2012 HR 배정표'!AT1166)=TRUE,"-",IF(ISERROR((HLOOKUP($A$5,Prj_list!$O$6:$Z$7,2)*'2012 HR 배정표'!AU1166)/HLOOKUP($A$5,Prj_list!$O$6:$Z$7,2))=TRUE,"-",(HLOOKUP($A$5,Prj_list!$O$6:$Z$7,2)*'2012 HR 배정표'!AU1166)/HLOOKUP($A$5,Prj_list!$O$6:$Z$7,2)))</x:f>
        <x:v>-</x:v>
      </x:c>
      <x:c r="AQ1168" s="45" t="str">
        <x:f>IF(ISBLANK('2012 HR 배정표'!AV1166)=TRUE,"-",'2012 HR 배정표'!AV1166)</x:f>
        <x:v>-</x:v>
      </x:c>
      <x:c r="AR1168" s="46" t="str">
        <x:f>IF(ISBLANK('2012 HR 배정표'!AV1166)=TRUE,"-",IF(ISERROR((HLOOKUP($A$5,Prj_list!$O$6:$Z$7,2)*'2012 HR 배정표'!AW1166)/HLOOKUP($A$5,Prj_list!$O$6:$Z$7,2))=TRUE,"-",(HLOOKUP($A$5,Prj_list!$O$6:$Z$7,2)*'2012 HR 배정표'!AW1166)/HLOOKUP($A$5,Prj_list!$O$6:$Z$7,2)))</x:f>
        <x:v>-</x:v>
      </x:c>
      <x:c r="AS1168" s="45" t="str">
        <x:f>IF(ISBLANK('2012 HR 배정표'!AX1166)=TRUE,"-",'2012 HR 배정표'!AX1166)</x:f>
        <x:v>-</x:v>
      </x:c>
      <x:c r="AT1168" s="46" t="str">
        <x:f>IF(ISBLANK('2012 HR 배정표'!AX1166)=TRUE,"-",IF(ISERROR((HLOOKUP($A$5,Prj_list!$O$6:$Z$7,2)*'2012 HR 배정표'!AY1166)/HLOOKUP($A$5,Prj_list!$O$6:$Z$7,2))=TRUE,"-",(HLOOKUP($A$5,Prj_list!$O$6:$Z$7,2)*'2012 HR 배정표'!AY1166)/HLOOKUP($A$5,Prj_list!$O$6:$Z$7,2)))</x:f>
        <x:v>-</x:v>
      </x:c>
      <x:c r="AU1168" s="45" t="str">
        <x:f>IF(ISBLANK('2012 HR 배정표'!AZ1166)=TRUE,"-",'2012 HR 배정표'!AZ1166)</x:f>
        <x:v>-</x:v>
      </x:c>
      <x:c r="AV1168" s="46" t="str">
        <x:f>IF(ISBLANK('2012 HR 배정표'!AZ1166)=TRUE,"-",IF(ISERROR((HLOOKUP($A$5,Prj_list!$O$6:$Z$7,2)*'2012 HR 배정표'!BA1166)/HLOOKUP($A$5,Prj_list!$O$6:$Z$7,2))=TRUE,"-",(HLOOKUP($A$5,Prj_list!$O$6:$Z$7,2)*'2012 HR 배정표'!BA1166)/HLOOKUP($A$5,Prj_list!$O$6:$Z$7,2)))</x:f>
        <x:v>-</x:v>
      </x:c>
      <x:c r="AW1168" s="34" t="str">
        <x:f t="shared" si="36"/>
        <x:v/>
      </x:c>
      <x:c r="AX1168" s="41">
        <x:f t="shared" si="37"/>
        <x:v>0</x:v>
      </x:c>
    </x:row>
    <x:row r="1169" spans="1:50">
      <x:c r="A1169" s="45" t="str">
        <x:f>IF(ISBLANK('2012 HR 배정표'!F1167)=TRUE,"-",'2012 HR 배정표'!F1167)</x:f>
        <x:v>-</x:v>
      </x:c>
      <x:c r="B1169" s="46" t="str">
        <x:f>IF(ISBLANK('2012 HR 배정표'!F1167)=TRUE,"-",IF(ISERROR((HLOOKUP($A$5,Prj_list!$O$6:$Z$7,2)*'2012 HR 배정표'!G1167)/HLOOKUP($A$5,Prj_list!$O$6:$Z$7,2))=TRUE,"-",(HLOOKUP($A$5,Prj_list!$O$6:$Z$7,2)*'2012 HR 배정표'!G1167)/HLOOKUP($A$5,Prj_list!$O$6:$Z$7,2)))</x:f>
        <x:v>-</x:v>
      </x:c>
      <x:c r="C1169" s="45" t="str">
        <x:f>IF(ISBLANK('2012 HR 배정표'!H1167)=TRUE,"-",'2012 HR 배정표'!H1167)</x:f>
        <x:v>-</x:v>
      </x:c>
      <x:c r="D1169" s="46" t="str">
        <x:f>IF(ISBLANK('2012 HR 배정표'!H1167)=TRUE,"-",IF(ISERROR((HLOOKUP($A$5,Prj_list!$O$6:$Z$7,2)*'2012 HR 배정표'!I1167)/HLOOKUP($A$5,Prj_list!$O$6:$Z$7,2))=TRUE,"-",(HLOOKUP($A$5,Prj_list!$O$6:$Z$7,2)*'2012 HR 배정표'!I1167)/HLOOKUP($A$5,Prj_list!$O$6:$Z$7,2)))</x:f>
        <x:v>-</x:v>
      </x:c>
      <x:c r="E1169" s="45" t="str">
        <x:f>IF(ISBLANK('2012 HR 배정표'!J1167)=TRUE,"-",'2012 HR 배정표'!J1167)</x:f>
        <x:v>-</x:v>
      </x:c>
      <x:c r="F1169" s="46" t="str">
        <x:f>IF(ISBLANK('2012 HR 배정표'!J1167)=TRUE,"-",IF(ISERROR((HLOOKUP($A$5,Prj_list!$O$6:$Z$7,2)*'2012 HR 배정표'!K1167)/HLOOKUP($A$5,Prj_list!$O$6:$Z$7,2))=TRUE,"-",(HLOOKUP($A$5,Prj_list!$O$6:$Z$7,2)*'2012 HR 배정표'!K1167)/HLOOKUP($A$5,Prj_list!$O$6:$Z$7,2)))</x:f>
        <x:v>-</x:v>
      </x:c>
      <x:c r="G1169" s="45" t="str">
        <x:f>IF(ISBLANK('2012 HR 배정표'!L1167)=TRUE,"-",'2012 HR 배정표'!L1167)</x:f>
        <x:v>-</x:v>
      </x:c>
      <x:c r="H1169" s="46" t="str">
        <x:f>IF(ISBLANK('2012 HR 배정표'!L1167)=TRUE,"-",IF(ISERROR((HLOOKUP($A$5,Prj_list!$O$6:$Z$7,2)*'2012 HR 배정표'!M1167)/HLOOKUP($A$5,Prj_list!$O$6:$Z$7,2))=TRUE,"-",(HLOOKUP($A$5,Prj_list!$O$6:$Z$7,2)*'2012 HR 배정표'!M1167)/HLOOKUP($A$5,Prj_list!$O$6:$Z$7,2)))</x:f>
        <x:v>-</x:v>
      </x:c>
      <x:c r="I1169" s="45" t="str">
        <x:f>IF(ISBLANK('2012 HR 배정표'!N1167)=TRUE,"-",'2012 HR 배정표'!N1167)</x:f>
        <x:v>-</x:v>
      </x:c>
      <x:c r="J1169" s="46" t="str">
        <x:f>IF(ISBLANK('2012 HR 배정표'!N1167)=TRUE,"-",IF(ISERROR((HLOOKUP($A$5,Prj_list!$O$6:$Z$7,2)*'2012 HR 배정표'!O1167)/HLOOKUP($A$5,Prj_list!$O$6:$Z$7,2))=TRUE,"-",(HLOOKUP($A$5,Prj_list!$O$6:$Z$7,2)*'2012 HR 배정표'!O1167)/HLOOKUP($A$5,Prj_list!$O$6:$Z$7,2)))</x:f>
        <x:v>-</x:v>
      </x:c>
      <x:c r="K1169" s="45" t="str">
        <x:f>IF(ISBLANK('2012 HR 배정표'!P1167)=TRUE,"-",'2012 HR 배정표'!P1167)</x:f>
        <x:v>-</x:v>
      </x:c>
      <x:c r="L1169" s="46" t="str">
        <x:f>IF(ISBLANK('2012 HR 배정표'!P1167)=TRUE,"-",IF(ISERROR((HLOOKUP($A$5,Prj_list!$O$6:$Z$7,2)*'2012 HR 배정표'!Q1167)/HLOOKUP($A$5,Prj_list!$O$6:$Z$7,2))=TRUE,"-",(HLOOKUP($A$5,Prj_list!$O$6:$Z$7,2)*'2012 HR 배정표'!Q1167)/HLOOKUP($A$5,Prj_list!$O$6:$Z$7,2)))</x:f>
        <x:v>-</x:v>
      </x:c>
      <x:c r="M1169" s="45" t="str">
        <x:f>IF(ISBLANK('2012 HR 배정표'!R1167)=TRUE,"-",'2012 HR 배정표'!R1167)</x:f>
        <x:v>-</x:v>
      </x:c>
      <x:c r="N1169" s="46" t="str">
        <x:f>IF(ISBLANK('2012 HR 배정표'!R1167)=TRUE,"-",IF(ISERROR((HLOOKUP($A$5,Prj_list!$O$6:$Z$7,2)*'2012 HR 배정표'!S1167)/HLOOKUP($A$5,Prj_list!$O$6:$Z$7,2))=TRUE,"-",(HLOOKUP($A$5,Prj_list!$O$6:$Z$7,2)*'2012 HR 배정표'!S1167)/HLOOKUP($A$5,Prj_list!$O$6:$Z$7,2)))</x:f>
        <x:v>-</x:v>
      </x:c>
      <x:c r="O1169" s="45" t="str">
        <x:f>IF(ISBLANK('2012 HR 배정표'!T1167)=TRUE,"-",'2012 HR 배정표'!T1167)</x:f>
        <x:v>-</x:v>
      </x:c>
      <x:c r="P1169" s="46" t="str">
        <x:f>IF(ISBLANK('2012 HR 배정표'!T1167)=TRUE,"-",IF(ISERROR((HLOOKUP($A$5,Prj_list!$O$6:$Z$7,2)*'2012 HR 배정표'!U1167)/HLOOKUP($A$5,Prj_list!$O$6:$Z$7,2))=TRUE,"-",(HLOOKUP($A$5,Prj_list!$O$6:$Z$7,2)*'2012 HR 배정표'!U1167)/HLOOKUP($A$5,Prj_list!$O$6:$Z$7,2)))</x:f>
        <x:v>-</x:v>
      </x:c>
      <x:c r="Q1169" s="45" t="str">
        <x:f>IF(ISBLANK('2012 HR 배정표'!V1167)=TRUE,"-",'2012 HR 배정표'!V1167)</x:f>
        <x:v>-</x:v>
      </x:c>
      <x:c r="R1169" s="46" t="str">
        <x:f>IF(ISBLANK('2012 HR 배정표'!V1167)=TRUE,"-",IF(ISERROR((HLOOKUP($A$5,Prj_list!$O$6:$Z$7,2)*'2012 HR 배정표'!W1167)/HLOOKUP($A$5,Prj_list!$O$6:$Z$7,2))=TRUE,"-",(HLOOKUP($A$5,Prj_list!$O$6:$Z$7,2)*'2012 HR 배정표'!W1167)/HLOOKUP($A$5,Prj_list!$O$6:$Z$7,2)))</x:f>
        <x:v>-</x:v>
      </x:c>
      <x:c r="S1169" s="45" t="str">
        <x:f>IF(ISBLANK('2012 HR 배정표'!X1167)=TRUE,"-",'2012 HR 배정표'!X1167)</x:f>
        <x:v>-</x:v>
      </x:c>
      <x:c r="T1169" s="46" t="str">
        <x:f>IF(ISBLANK('2012 HR 배정표'!X1167)=TRUE,"-",IF(ISERROR((HLOOKUP($A$5,Prj_list!$O$6:$Z$7,2)*'2012 HR 배정표'!Y1167)/HLOOKUP($A$5,Prj_list!$O$6:$Z$7,2))=TRUE,"-",(HLOOKUP($A$5,Prj_list!$O$6:$Z$7,2)*'2012 HR 배정표'!Y1167)/HLOOKUP($A$5,Prj_list!$O$6:$Z$7,2)))</x:f>
        <x:v>-</x:v>
      </x:c>
      <x:c r="U1169" s="45" t="str">
        <x:f>IF(ISBLANK('2012 HR 배정표'!Z1167)=TRUE,"-",'2012 HR 배정표'!Z1167)</x:f>
        <x:v>-</x:v>
      </x:c>
      <x:c r="V1169" s="46" t="str">
        <x:f>IF(ISBLANK('2012 HR 배정표'!Z1167)=TRUE,"-",IF(ISERROR((HLOOKUP($A$5,Prj_list!$O$6:$Z$7,2)*'2012 HR 배정표'!AA1167)/HLOOKUP($A$5,Prj_list!$O$6:$Z$7,2))=TRUE,"-",(HLOOKUP($A$5,Prj_list!$O$6:$Z$7,2)*'2012 HR 배정표'!AA1167)/HLOOKUP($A$5,Prj_list!$O$6:$Z$7,2)))</x:f>
        <x:v>-</x:v>
      </x:c>
      <x:c r="W1169" s="45" t="str">
        <x:f>IF(ISBLANK('2012 HR 배정표'!AB1167)=TRUE,"-",'2012 HR 배정표'!AB1167)</x:f>
        <x:v>-</x:v>
      </x:c>
      <x:c r="X1169" s="46" t="str">
        <x:f>IF(ISBLANK('2012 HR 배정표'!AB1167)=TRUE,"-",IF(ISERROR((HLOOKUP($A$5,Prj_list!$O$6:$Z$7,2)*'2012 HR 배정표'!AC1167)/HLOOKUP($A$5,Prj_list!$O$6:$Z$7,2))=TRUE,"-",(HLOOKUP($A$5,Prj_list!$O$6:$Z$7,2)*'2012 HR 배정표'!AC1167)/HLOOKUP($A$5,Prj_list!$O$6:$Z$7,2)))</x:f>
        <x:v>-</x:v>
      </x:c>
      <x:c r="Y1169" s="45" t="str">
        <x:f>IF(ISBLANK('2012 HR 배정표'!AD1167)=TRUE,"-",'2012 HR 배정표'!AD1167)</x:f>
        <x:v>-</x:v>
      </x:c>
      <x:c r="Z1169" s="46" t="str">
        <x:f>IF(ISBLANK('2012 HR 배정표'!AD1167)=TRUE,"-",IF(ISERROR((HLOOKUP($A$5,Prj_list!$O$6:$Z$7,2)*'2012 HR 배정표'!AE1167)/HLOOKUP($A$5,Prj_list!$O$6:$Z$7,2))=TRUE,"-",(HLOOKUP($A$5,Prj_list!$O$6:$Z$7,2)*'2012 HR 배정표'!AE1167)/HLOOKUP($A$5,Prj_list!$O$6:$Z$7,2)))</x:f>
        <x:v>-</x:v>
      </x:c>
      <x:c r="AA1169" s="45" t="str">
        <x:f>IF(ISBLANK('2012 HR 배정표'!AF1167)=TRUE,"-",'2012 HR 배정표'!AF1167)</x:f>
        <x:v>-</x:v>
      </x:c>
      <x:c r="AB1169" s="46" t="str">
        <x:f>IF(ISBLANK('2012 HR 배정표'!AF1167)=TRUE,"-",IF(ISERROR((HLOOKUP($A$5,Prj_list!$O$6:$Z$7,2)*'2012 HR 배정표'!AG1167)/HLOOKUP($A$5,Prj_list!$O$6:$Z$7,2))=TRUE,"-",(HLOOKUP($A$5,Prj_list!$O$6:$Z$7,2)*'2012 HR 배정표'!AG1167)/HLOOKUP($A$5,Prj_list!$O$6:$Z$7,2)))</x:f>
        <x:v>-</x:v>
      </x:c>
      <x:c r="AC1169" s="45" t="str">
        <x:f>IF(ISBLANK('2012 HR 배정표'!AH1167)=TRUE,"-",'2012 HR 배정표'!AH1167)</x:f>
        <x:v>-</x:v>
      </x:c>
      <x:c r="AD1169" s="46" t="str">
        <x:f>IF(ISBLANK('2012 HR 배정표'!AH1167)=TRUE,"-",IF(ISERROR((HLOOKUP($A$5,Prj_list!$O$6:$Z$7,2)*'2012 HR 배정표'!AI1167)/HLOOKUP($A$5,Prj_list!$O$6:$Z$7,2))=TRUE,"-",(HLOOKUP($A$5,Prj_list!$O$6:$Z$7,2)*'2012 HR 배정표'!AI1167)/HLOOKUP($A$5,Prj_list!$O$6:$Z$7,2)))</x:f>
        <x:v>-</x:v>
      </x:c>
      <x:c r="AE1169" s="45" t="str">
        <x:f>IF(ISBLANK('2012 HR 배정표'!AJ1167)=TRUE,"-",'2012 HR 배정표'!AJ1167)</x:f>
        <x:v>-</x:v>
      </x:c>
      <x:c r="AF1169" s="46" t="str">
        <x:f>IF(ISBLANK('2012 HR 배정표'!AJ1167)=TRUE,"-",IF(ISERROR((HLOOKUP($A$5,Prj_list!$O$6:$Z$7,2)*'2012 HR 배정표'!AK1167)/HLOOKUP($A$5,Prj_list!$O$6:$Z$7,2))=TRUE,"-",(HLOOKUP($A$5,Prj_list!$O$6:$Z$7,2)*'2012 HR 배정표'!AK1167)/HLOOKUP($A$5,Prj_list!$O$6:$Z$7,2)))</x:f>
        <x:v>-</x:v>
      </x:c>
      <x:c r="AG1169" s="45" t="str">
        <x:f>IF(ISBLANK('2012 HR 배정표'!AL1167)=TRUE,"-",'2012 HR 배정표'!AL1167)</x:f>
        <x:v>-</x:v>
      </x:c>
      <x:c r="AH1169" s="46" t="str">
        <x:f>IF(ISBLANK('2012 HR 배정표'!AL1167)=TRUE,"-",IF(ISERROR((HLOOKUP($A$5,Prj_list!$O$6:$Z$7,2)*'2012 HR 배정표'!AM1167)/HLOOKUP($A$5,Prj_list!$O$6:$Z$7,2))=TRUE,"-",(HLOOKUP($A$5,Prj_list!$O$6:$Z$7,2)*'2012 HR 배정표'!AM1167)/HLOOKUP($A$5,Prj_list!$O$6:$Z$7,2)))</x:f>
        <x:v>-</x:v>
      </x:c>
      <x:c r="AI1169" s="45" t="str">
        <x:f>IF(ISBLANK('2012 HR 배정표'!AN1167)=TRUE,"-",'2012 HR 배정표'!AN1167)</x:f>
        <x:v>-</x:v>
      </x:c>
      <x:c r="AJ1169" s="46" t="str">
        <x:f>IF(ISBLANK('2012 HR 배정표'!AN1167)=TRUE,"-",IF(ISERROR((HLOOKUP($A$5,Prj_list!$O$6:$Z$7,2)*'2012 HR 배정표'!AO1167)/HLOOKUP($A$5,Prj_list!$O$6:$Z$7,2))=TRUE,"-",(HLOOKUP($A$5,Prj_list!$O$6:$Z$7,2)*'2012 HR 배정표'!AO1167)/HLOOKUP($A$5,Prj_list!$O$6:$Z$7,2)))</x:f>
        <x:v>-</x:v>
      </x:c>
      <x:c r="AK1169" s="45" t="str">
        <x:f>IF(ISBLANK('2012 HR 배정표'!AP1167)=TRUE,"-",'2012 HR 배정표'!AP1167)</x:f>
        <x:v>-</x:v>
      </x:c>
      <x:c r="AL1169" s="46" t="str">
        <x:f>IF(ISBLANK('2012 HR 배정표'!AP1167)=TRUE,"-",IF(ISERROR((HLOOKUP($A$5,Prj_list!$O$6:$Z$7,2)*'2012 HR 배정표'!AQ1167)/HLOOKUP($A$5,Prj_list!$O$6:$Z$7,2))=TRUE,"-",(HLOOKUP($A$5,Prj_list!$O$6:$Z$7,2)*'2012 HR 배정표'!AQ1167)/HLOOKUP($A$5,Prj_list!$O$6:$Z$7,2)))</x:f>
        <x:v>-</x:v>
      </x:c>
      <x:c r="AM1169" s="45" t="str">
        <x:f>IF(ISBLANK('2012 HR 배정표'!AR1167)=TRUE,"-",'2012 HR 배정표'!AR1167)</x:f>
        <x:v>-</x:v>
      </x:c>
      <x:c r="AN1169" s="46" t="str">
        <x:f>IF(ISBLANK('2012 HR 배정표'!AR1167)=TRUE,"-",IF(ISERROR((HLOOKUP($A$5,Prj_list!$O$6:$Z$7,2)*'2012 HR 배정표'!AS1167)/HLOOKUP($A$5,Prj_list!$O$6:$Z$7,2))=TRUE,"-",(HLOOKUP($A$5,Prj_list!$O$6:$Z$7,2)*'2012 HR 배정표'!AS1167)/HLOOKUP($A$5,Prj_list!$O$6:$Z$7,2)))</x:f>
        <x:v>-</x:v>
      </x:c>
      <x:c r="AO1169" s="45" t="str">
        <x:f>IF(ISBLANK('2012 HR 배정표'!AT1167)=TRUE,"-",'2012 HR 배정표'!AT1167)</x:f>
        <x:v>-</x:v>
      </x:c>
      <x:c r="AP1169" s="46" t="str">
        <x:f>IF(ISBLANK('2012 HR 배정표'!AT1167)=TRUE,"-",IF(ISERROR((HLOOKUP($A$5,Prj_list!$O$6:$Z$7,2)*'2012 HR 배정표'!AU1167)/HLOOKUP($A$5,Prj_list!$O$6:$Z$7,2))=TRUE,"-",(HLOOKUP($A$5,Prj_list!$O$6:$Z$7,2)*'2012 HR 배정표'!AU1167)/HLOOKUP($A$5,Prj_list!$O$6:$Z$7,2)))</x:f>
        <x:v>-</x:v>
      </x:c>
      <x:c r="AQ1169" s="45" t="str">
        <x:f>IF(ISBLANK('2012 HR 배정표'!AV1167)=TRUE,"-",'2012 HR 배정표'!AV1167)</x:f>
        <x:v>-</x:v>
      </x:c>
      <x:c r="AR1169" s="46" t="str">
        <x:f>IF(ISBLANK('2012 HR 배정표'!AV1167)=TRUE,"-",IF(ISERROR((HLOOKUP($A$5,Prj_list!$O$6:$Z$7,2)*'2012 HR 배정표'!AW1167)/HLOOKUP($A$5,Prj_list!$O$6:$Z$7,2))=TRUE,"-",(HLOOKUP($A$5,Prj_list!$O$6:$Z$7,2)*'2012 HR 배정표'!AW1167)/HLOOKUP($A$5,Prj_list!$O$6:$Z$7,2)))</x:f>
        <x:v>-</x:v>
      </x:c>
      <x:c r="AS1169" s="45" t="str">
        <x:f>IF(ISBLANK('2012 HR 배정표'!AX1167)=TRUE,"-",'2012 HR 배정표'!AX1167)</x:f>
        <x:v>-</x:v>
      </x:c>
      <x:c r="AT1169" s="46" t="str">
        <x:f>IF(ISBLANK('2012 HR 배정표'!AX1167)=TRUE,"-",IF(ISERROR((HLOOKUP($A$5,Prj_list!$O$6:$Z$7,2)*'2012 HR 배정표'!AY1167)/HLOOKUP($A$5,Prj_list!$O$6:$Z$7,2))=TRUE,"-",(HLOOKUP($A$5,Prj_list!$O$6:$Z$7,2)*'2012 HR 배정표'!AY1167)/HLOOKUP($A$5,Prj_list!$O$6:$Z$7,2)))</x:f>
        <x:v>-</x:v>
      </x:c>
      <x:c r="AU1169" s="45" t="str">
        <x:f>IF(ISBLANK('2012 HR 배정표'!AZ1167)=TRUE,"-",'2012 HR 배정표'!AZ1167)</x:f>
        <x:v>-</x:v>
      </x:c>
      <x:c r="AV1169" s="46" t="str">
        <x:f>IF(ISBLANK('2012 HR 배정표'!AZ1167)=TRUE,"-",IF(ISERROR((HLOOKUP($A$5,Prj_list!$O$6:$Z$7,2)*'2012 HR 배정표'!BA1167)/HLOOKUP($A$5,Prj_list!$O$6:$Z$7,2))=TRUE,"-",(HLOOKUP($A$5,Prj_list!$O$6:$Z$7,2)*'2012 HR 배정표'!BA1167)/HLOOKUP($A$5,Prj_list!$O$6:$Z$7,2)))</x:f>
        <x:v>-</x:v>
      </x:c>
      <x:c r="AW1169" s="34" t="str">
        <x:f t="shared" si="36"/>
        <x:v/>
      </x:c>
      <x:c r="AX1169" s="41">
        <x:f t="shared" si="37"/>
        <x:v>0</x:v>
      </x:c>
    </x:row>
    <x:row r="1170" spans="1:50">
      <x:c r="A1170" s="45" t="str">
        <x:f>IF(ISBLANK('2012 HR 배정표'!F1168)=TRUE,"-",'2012 HR 배정표'!F1168)</x:f>
        <x:v>-</x:v>
      </x:c>
      <x:c r="B1170" s="46" t="str">
        <x:f>IF(ISBLANK('2012 HR 배정표'!F1168)=TRUE,"-",IF(ISERROR((HLOOKUP($A$5,Prj_list!$O$6:$Z$7,2)*'2012 HR 배정표'!G1168)/HLOOKUP($A$5,Prj_list!$O$6:$Z$7,2))=TRUE,"-",(HLOOKUP($A$5,Prj_list!$O$6:$Z$7,2)*'2012 HR 배정표'!G1168)/HLOOKUP($A$5,Prj_list!$O$6:$Z$7,2)))</x:f>
        <x:v>-</x:v>
      </x:c>
      <x:c r="C1170" s="45" t="str">
        <x:f>IF(ISBLANK('2012 HR 배정표'!H1168)=TRUE,"-",'2012 HR 배정표'!H1168)</x:f>
        <x:v>-</x:v>
      </x:c>
      <x:c r="D1170" s="46" t="str">
        <x:f>IF(ISBLANK('2012 HR 배정표'!H1168)=TRUE,"-",IF(ISERROR((HLOOKUP($A$5,Prj_list!$O$6:$Z$7,2)*'2012 HR 배정표'!I1168)/HLOOKUP($A$5,Prj_list!$O$6:$Z$7,2))=TRUE,"-",(HLOOKUP($A$5,Prj_list!$O$6:$Z$7,2)*'2012 HR 배정표'!I1168)/HLOOKUP($A$5,Prj_list!$O$6:$Z$7,2)))</x:f>
        <x:v>-</x:v>
      </x:c>
      <x:c r="E1170" s="45" t="str">
        <x:f>IF(ISBLANK('2012 HR 배정표'!J1168)=TRUE,"-",'2012 HR 배정표'!J1168)</x:f>
        <x:v>-</x:v>
      </x:c>
      <x:c r="F1170" s="46" t="str">
        <x:f>IF(ISBLANK('2012 HR 배정표'!J1168)=TRUE,"-",IF(ISERROR((HLOOKUP($A$5,Prj_list!$O$6:$Z$7,2)*'2012 HR 배정표'!K1168)/HLOOKUP($A$5,Prj_list!$O$6:$Z$7,2))=TRUE,"-",(HLOOKUP($A$5,Prj_list!$O$6:$Z$7,2)*'2012 HR 배정표'!K1168)/HLOOKUP($A$5,Prj_list!$O$6:$Z$7,2)))</x:f>
        <x:v>-</x:v>
      </x:c>
      <x:c r="G1170" s="45" t="str">
        <x:f>IF(ISBLANK('2012 HR 배정표'!L1168)=TRUE,"-",'2012 HR 배정표'!L1168)</x:f>
        <x:v>-</x:v>
      </x:c>
      <x:c r="H1170" s="46" t="str">
        <x:f>IF(ISBLANK('2012 HR 배정표'!L1168)=TRUE,"-",IF(ISERROR((HLOOKUP($A$5,Prj_list!$O$6:$Z$7,2)*'2012 HR 배정표'!M1168)/HLOOKUP($A$5,Prj_list!$O$6:$Z$7,2))=TRUE,"-",(HLOOKUP($A$5,Prj_list!$O$6:$Z$7,2)*'2012 HR 배정표'!M1168)/HLOOKUP($A$5,Prj_list!$O$6:$Z$7,2)))</x:f>
        <x:v>-</x:v>
      </x:c>
      <x:c r="I1170" s="45" t="str">
        <x:f>IF(ISBLANK('2012 HR 배정표'!N1168)=TRUE,"-",'2012 HR 배정표'!N1168)</x:f>
        <x:v>-</x:v>
      </x:c>
      <x:c r="J1170" s="46" t="str">
        <x:f>IF(ISBLANK('2012 HR 배정표'!N1168)=TRUE,"-",IF(ISERROR((HLOOKUP($A$5,Prj_list!$O$6:$Z$7,2)*'2012 HR 배정표'!O1168)/HLOOKUP($A$5,Prj_list!$O$6:$Z$7,2))=TRUE,"-",(HLOOKUP($A$5,Prj_list!$O$6:$Z$7,2)*'2012 HR 배정표'!O1168)/HLOOKUP($A$5,Prj_list!$O$6:$Z$7,2)))</x:f>
        <x:v>-</x:v>
      </x:c>
      <x:c r="K1170" s="45" t="str">
        <x:f>IF(ISBLANK('2012 HR 배정표'!P1168)=TRUE,"-",'2012 HR 배정표'!P1168)</x:f>
        <x:v>-</x:v>
      </x:c>
      <x:c r="L1170" s="46" t="str">
        <x:f>IF(ISBLANK('2012 HR 배정표'!P1168)=TRUE,"-",IF(ISERROR((HLOOKUP($A$5,Prj_list!$O$6:$Z$7,2)*'2012 HR 배정표'!Q1168)/HLOOKUP($A$5,Prj_list!$O$6:$Z$7,2))=TRUE,"-",(HLOOKUP($A$5,Prj_list!$O$6:$Z$7,2)*'2012 HR 배정표'!Q1168)/HLOOKUP($A$5,Prj_list!$O$6:$Z$7,2)))</x:f>
        <x:v>-</x:v>
      </x:c>
      <x:c r="M1170" s="45" t="str">
        <x:f>IF(ISBLANK('2012 HR 배정표'!R1168)=TRUE,"-",'2012 HR 배정표'!R1168)</x:f>
        <x:v>-</x:v>
      </x:c>
      <x:c r="N1170" s="46" t="str">
        <x:f>IF(ISBLANK('2012 HR 배정표'!R1168)=TRUE,"-",IF(ISERROR((HLOOKUP($A$5,Prj_list!$O$6:$Z$7,2)*'2012 HR 배정표'!S1168)/HLOOKUP($A$5,Prj_list!$O$6:$Z$7,2))=TRUE,"-",(HLOOKUP($A$5,Prj_list!$O$6:$Z$7,2)*'2012 HR 배정표'!S1168)/HLOOKUP($A$5,Prj_list!$O$6:$Z$7,2)))</x:f>
        <x:v>-</x:v>
      </x:c>
      <x:c r="O1170" s="45" t="str">
        <x:f>IF(ISBLANK('2012 HR 배정표'!T1168)=TRUE,"-",'2012 HR 배정표'!T1168)</x:f>
        <x:v>-</x:v>
      </x:c>
      <x:c r="P1170" s="46" t="str">
        <x:f>IF(ISBLANK('2012 HR 배정표'!T1168)=TRUE,"-",IF(ISERROR((HLOOKUP($A$5,Prj_list!$O$6:$Z$7,2)*'2012 HR 배정표'!U1168)/HLOOKUP($A$5,Prj_list!$O$6:$Z$7,2))=TRUE,"-",(HLOOKUP($A$5,Prj_list!$O$6:$Z$7,2)*'2012 HR 배정표'!U1168)/HLOOKUP($A$5,Prj_list!$O$6:$Z$7,2)))</x:f>
        <x:v>-</x:v>
      </x:c>
      <x:c r="Q1170" s="45" t="str">
        <x:f>IF(ISBLANK('2012 HR 배정표'!V1168)=TRUE,"-",'2012 HR 배정표'!V1168)</x:f>
        <x:v>-</x:v>
      </x:c>
      <x:c r="R1170" s="46" t="str">
        <x:f>IF(ISBLANK('2012 HR 배정표'!V1168)=TRUE,"-",IF(ISERROR((HLOOKUP($A$5,Prj_list!$O$6:$Z$7,2)*'2012 HR 배정표'!W1168)/HLOOKUP($A$5,Prj_list!$O$6:$Z$7,2))=TRUE,"-",(HLOOKUP($A$5,Prj_list!$O$6:$Z$7,2)*'2012 HR 배정표'!W1168)/HLOOKUP($A$5,Prj_list!$O$6:$Z$7,2)))</x:f>
        <x:v>-</x:v>
      </x:c>
      <x:c r="S1170" s="45" t="str">
        <x:f>IF(ISBLANK('2012 HR 배정표'!X1168)=TRUE,"-",'2012 HR 배정표'!X1168)</x:f>
        <x:v>-</x:v>
      </x:c>
      <x:c r="T1170" s="46" t="str">
        <x:f>IF(ISBLANK('2012 HR 배정표'!X1168)=TRUE,"-",IF(ISERROR((HLOOKUP($A$5,Prj_list!$O$6:$Z$7,2)*'2012 HR 배정표'!Y1168)/HLOOKUP($A$5,Prj_list!$O$6:$Z$7,2))=TRUE,"-",(HLOOKUP($A$5,Prj_list!$O$6:$Z$7,2)*'2012 HR 배정표'!Y1168)/HLOOKUP($A$5,Prj_list!$O$6:$Z$7,2)))</x:f>
        <x:v>-</x:v>
      </x:c>
      <x:c r="U1170" s="45" t="str">
        <x:f>IF(ISBLANK('2012 HR 배정표'!Z1168)=TRUE,"-",'2012 HR 배정표'!Z1168)</x:f>
        <x:v>-</x:v>
      </x:c>
      <x:c r="V1170" s="46" t="str">
        <x:f>IF(ISBLANK('2012 HR 배정표'!Z1168)=TRUE,"-",IF(ISERROR((HLOOKUP($A$5,Prj_list!$O$6:$Z$7,2)*'2012 HR 배정표'!AA1168)/HLOOKUP($A$5,Prj_list!$O$6:$Z$7,2))=TRUE,"-",(HLOOKUP($A$5,Prj_list!$O$6:$Z$7,2)*'2012 HR 배정표'!AA1168)/HLOOKUP($A$5,Prj_list!$O$6:$Z$7,2)))</x:f>
        <x:v>-</x:v>
      </x:c>
      <x:c r="W1170" s="45" t="str">
        <x:f>IF(ISBLANK('2012 HR 배정표'!AB1168)=TRUE,"-",'2012 HR 배정표'!AB1168)</x:f>
        <x:v>-</x:v>
      </x:c>
      <x:c r="X1170" s="46" t="str">
        <x:f>IF(ISBLANK('2012 HR 배정표'!AB1168)=TRUE,"-",IF(ISERROR((HLOOKUP($A$5,Prj_list!$O$6:$Z$7,2)*'2012 HR 배정표'!AC1168)/HLOOKUP($A$5,Prj_list!$O$6:$Z$7,2))=TRUE,"-",(HLOOKUP($A$5,Prj_list!$O$6:$Z$7,2)*'2012 HR 배정표'!AC1168)/HLOOKUP($A$5,Prj_list!$O$6:$Z$7,2)))</x:f>
        <x:v>-</x:v>
      </x:c>
      <x:c r="Y1170" s="45" t="str">
        <x:f>IF(ISBLANK('2012 HR 배정표'!AD1168)=TRUE,"-",'2012 HR 배정표'!AD1168)</x:f>
        <x:v>-</x:v>
      </x:c>
      <x:c r="Z1170" s="46" t="str">
        <x:f>IF(ISBLANK('2012 HR 배정표'!AD1168)=TRUE,"-",IF(ISERROR((HLOOKUP($A$5,Prj_list!$O$6:$Z$7,2)*'2012 HR 배정표'!AE1168)/HLOOKUP($A$5,Prj_list!$O$6:$Z$7,2))=TRUE,"-",(HLOOKUP($A$5,Prj_list!$O$6:$Z$7,2)*'2012 HR 배정표'!AE1168)/HLOOKUP($A$5,Prj_list!$O$6:$Z$7,2)))</x:f>
        <x:v>-</x:v>
      </x:c>
      <x:c r="AA1170" s="45" t="str">
        <x:f>IF(ISBLANK('2012 HR 배정표'!AF1168)=TRUE,"-",'2012 HR 배정표'!AF1168)</x:f>
        <x:v>-</x:v>
      </x:c>
      <x:c r="AB1170" s="46" t="str">
        <x:f>IF(ISBLANK('2012 HR 배정표'!AF1168)=TRUE,"-",IF(ISERROR((HLOOKUP($A$5,Prj_list!$O$6:$Z$7,2)*'2012 HR 배정표'!AG1168)/HLOOKUP($A$5,Prj_list!$O$6:$Z$7,2))=TRUE,"-",(HLOOKUP($A$5,Prj_list!$O$6:$Z$7,2)*'2012 HR 배정표'!AG1168)/HLOOKUP($A$5,Prj_list!$O$6:$Z$7,2)))</x:f>
        <x:v>-</x:v>
      </x:c>
      <x:c r="AC1170" s="45" t="str">
        <x:f>IF(ISBLANK('2012 HR 배정표'!AH1168)=TRUE,"-",'2012 HR 배정표'!AH1168)</x:f>
        <x:v>-</x:v>
      </x:c>
      <x:c r="AD1170" s="46" t="str">
        <x:f>IF(ISBLANK('2012 HR 배정표'!AH1168)=TRUE,"-",IF(ISERROR((HLOOKUP($A$5,Prj_list!$O$6:$Z$7,2)*'2012 HR 배정표'!AI1168)/HLOOKUP($A$5,Prj_list!$O$6:$Z$7,2))=TRUE,"-",(HLOOKUP($A$5,Prj_list!$O$6:$Z$7,2)*'2012 HR 배정표'!AI1168)/HLOOKUP($A$5,Prj_list!$O$6:$Z$7,2)))</x:f>
        <x:v>-</x:v>
      </x:c>
      <x:c r="AE1170" s="45" t="str">
        <x:f>IF(ISBLANK('2012 HR 배정표'!AJ1168)=TRUE,"-",'2012 HR 배정표'!AJ1168)</x:f>
        <x:v>-</x:v>
      </x:c>
      <x:c r="AF1170" s="46" t="str">
        <x:f>IF(ISBLANK('2012 HR 배정표'!AJ1168)=TRUE,"-",IF(ISERROR((HLOOKUP($A$5,Prj_list!$O$6:$Z$7,2)*'2012 HR 배정표'!AK1168)/HLOOKUP($A$5,Prj_list!$O$6:$Z$7,2))=TRUE,"-",(HLOOKUP($A$5,Prj_list!$O$6:$Z$7,2)*'2012 HR 배정표'!AK1168)/HLOOKUP($A$5,Prj_list!$O$6:$Z$7,2)))</x:f>
        <x:v>-</x:v>
      </x:c>
      <x:c r="AG1170" s="45" t="str">
        <x:f>IF(ISBLANK('2012 HR 배정표'!AL1168)=TRUE,"-",'2012 HR 배정표'!AL1168)</x:f>
        <x:v>-</x:v>
      </x:c>
      <x:c r="AH1170" s="46" t="str">
        <x:f>IF(ISBLANK('2012 HR 배정표'!AL1168)=TRUE,"-",IF(ISERROR((HLOOKUP($A$5,Prj_list!$O$6:$Z$7,2)*'2012 HR 배정표'!AM1168)/HLOOKUP($A$5,Prj_list!$O$6:$Z$7,2))=TRUE,"-",(HLOOKUP($A$5,Prj_list!$O$6:$Z$7,2)*'2012 HR 배정표'!AM1168)/HLOOKUP($A$5,Prj_list!$O$6:$Z$7,2)))</x:f>
        <x:v>-</x:v>
      </x:c>
      <x:c r="AI1170" s="45" t="str">
        <x:f>IF(ISBLANK('2012 HR 배정표'!AN1168)=TRUE,"-",'2012 HR 배정표'!AN1168)</x:f>
        <x:v>-</x:v>
      </x:c>
      <x:c r="AJ1170" s="46" t="str">
        <x:f>IF(ISBLANK('2012 HR 배정표'!AN1168)=TRUE,"-",IF(ISERROR((HLOOKUP($A$5,Prj_list!$O$6:$Z$7,2)*'2012 HR 배정표'!AO1168)/HLOOKUP($A$5,Prj_list!$O$6:$Z$7,2))=TRUE,"-",(HLOOKUP($A$5,Prj_list!$O$6:$Z$7,2)*'2012 HR 배정표'!AO1168)/HLOOKUP($A$5,Prj_list!$O$6:$Z$7,2)))</x:f>
        <x:v>-</x:v>
      </x:c>
      <x:c r="AK1170" s="45" t="str">
        <x:f>IF(ISBLANK('2012 HR 배정표'!AP1168)=TRUE,"-",'2012 HR 배정표'!AP1168)</x:f>
        <x:v>-</x:v>
      </x:c>
      <x:c r="AL1170" s="46" t="str">
        <x:f>IF(ISBLANK('2012 HR 배정표'!AP1168)=TRUE,"-",IF(ISERROR((HLOOKUP($A$5,Prj_list!$O$6:$Z$7,2)*'2012 HR 배정표'!AQ1168)/HLOOKUP($A$5,Prj_list!$O$6:$Z$7,2))=TRUE,"-",(HLOOKUP($A$5,Prj_list!$O$6:$Z$7,2)*'2012 HR 배정표'!AQ1168)/HLOOKUP($A$5,Prj_list!$O$6:$Z$7,2)))</x:f>
        <x:v>-</x:v>
      </x:c>
      <x:c r="AM1170" s="45" t="str">
        <x:f>IF(ISBLANK('2012 HR 배정표'!AR1168)=TRUE,"-",'2012 HR 배정표'!AR1168)</x:f>
        <x:v>-</x:v>
      </x:c>
      <x:c r="AN1170" s="46" t="str">
        <x:f>IF(ISBLANK('2012 HR 배정표'!AR1168)=TRUE,"-",IF(ISERROR((HLOOKUP($A$5,Prj_list!$O$6:$Z$7,2)*'2012 HR 배정표'!AS1168)/HLOOKUP($A$5,Prj_list!$O$6:$Z$7,2))=TRUE,"-",(HLOOKUP($A$5,Prj_list!$O$6:$Z$7,2)*'2012 HR 배정표'!AS1168)/HLOOKUP($A$5,Prj_list!$O$6:$Z$7,2)))</x:f>
        <x:v>-</x:v>
      </x:c>
      <x:c r="AO1170" s="45" t="str">
        <x:f>IF(ISBLANK('2012 HR 배정표'!AT1168)=TRUE,"-",'2012 HR 배정표'!AT1168)</x:f>
        <x:v>-</x:v>
      </x:c>
      <x:c r="AP1170" s="46" t="str">
        <x:f>IF(ISBLANK('2012 HR 배정표'!AT1168)=TRUE,"-",IF(ISERROR((HLOOKUP($A$5,Prj_list!$O$6:$Z$7,2)*'2012 HR 배정표'!AU1168)/HLOOKUP($A$5,Prj_list!$O$6:$Z$7,2))=TRUE,"-",(HLOOKUP($A$5,Prj_list!$O$6:$Z$7,2)*'2012 HR 배정표'!AU1168)/HLOOKUP($A$5,Prj_list!$O$6:$Z$7,2)))</x:f>
        <x:v>-</x:v>
      </x:c>
      <x:c r="AQ1170" s="45" t="str">
        <x:f>IF(ISBLANK('2012 HR 배정표'!AV1168)=TRUE,"-",'2012 HR 배정표'!AV1168)</x:f>
        <x:v>-</x:v>
      </x:c>
      <x:c r="AR1170" s="46" t="str">
        <x:f>IF(ISBLANK('2012 HR 배정표'!AV1168)=TRUE,"-",IF(ISERROR((HLOOKUP($A$5,Prj_list!$O$6:$Z$7,2)*'2012 HR 배정표'!AW1168)/HLOOKUP($A$5,Prj_list!$O$6:$Z$7,2))=TRUE,"-",(HLOOKUP($A$5,Prj_list!$O$6:$Z$7,2)*'2012 HR 배정표'!AW1168)/HLOOKUP($A$5,Prj_list!$O$6:$Z$7,2)))</x:f>
        <x:v>-</x:v>
      </x:c>
      <x:c r="AS1170" s="45" t="str">
        <x:f>IF(ISBLANK('2012 HR 배정표'!AX1168)=TRUE,"-",'2012 HR 배정표'!AX1168)</x:f>
        <x:v>-</x:v>
      </x:c>
      <x:c r="AT1170" s="46" t="str">
        <x:f>IF(ISBLANK('2012 HR 배정표'!AX1168)=TRUE,"-",IF(ISERROR((HLOOKUP($A$5,Prj_list!$O$6:$Z$7,2)*'2012 HR 배정표'!AY1168)/HLOOKUP($A$5,Prj_list!$O$6:$Z$7,2))=TRUE,"-",(HLOOKUP($A$5,Prj_list!$O$6:$Z$7,2)*'2012 HR 배정표'!AY1168)/HLOOKUP($A$5,Prj_list!$O$6:$Z$7,2)))</x:f>
        <x:v>-</x:v>
      </x:c>
      <x:c r="AU1170" s="45" t="str">
        <x:f>IF(ISBLANK('2012 HR 배정표'!AZ1168)=TRUE,"-",'2012 HR 배정표'!AZ1168)</x:f>
        <x:v>-</x:v>
      </x:c>
      <x:c r="AV1170" s="46" t="str">
        <x:f>IF(ISBLANK('2012 HR 배정표'!AZ1168)=TRUE,"-",IF(ISERROR((HLOOKUP($A$5,Prj_list!$O$6:$Z$7,2)*'2012 HR 배정표'!BA1168)/HLOOKUP($A$5,Prj_list!$O$6:$Z$7,2))=TRUE,"-",(HLOOKUP($A$5,Prj_list!$O$6:$Z$7,2)*'2012 HR 배정표'!BA1168)/HLOOKUP($A$5,Prj_list!$O$6:$Z$7,2)))</x:f>
        <x:v>-</x:v>
      </x:c>
      <x:c r="AW1170" s="34" t="str">
        <x:f t="shared" si="36"/>
        <x:v/>
      </x:c>
      <x:c r="AX1170" s="41">
        <x:f t="shared" si="37"/>
        <x:v>0</x:v>
      </x:c>
    </x:row>
    <x:row r="1171" spans="1:50">
      <x:c r="A1171" s="45" t="str">
        <x:f>IF(ISBLANK('2012 HR 배정표'!F1169)=TRUE,"-",'2012 HR 배정표'!F1169)</x:f>
        <x:v>-</x:v>
      </x:c>
      <x:c r="B1171" s="46" t="str">
        <x:f>IF(ISBLANK('2012 HR 배정표'!F1169)=TRUE,"-",IF(ISERROR((HLOOKUP($A$5,Prj_list!$O$6:$Z$7,2)*'2012 HR 배정표'!G1169)/HLOOKUP($A$5,Prj_list!$O$6:$Z$7,2))=TRUE,"-",(HLOOKUP($A$5,Prj_list!$O$6:$Z$7,2)*'2012 HR 배정표'!G1169)/HLOOKUP($A$5,Prj_list!$O$6:$Z$7,2)))</x:f>
        <x:v>-</x:v>
      </x:c>
      <x:c r="C1171" s="45" t="str">
        <x:f>IF(ISBLANK('2012 HR 배정표'!H1169)=TRUE,"-",'2012 HR 배정표'!H1169)</x:f>
        <x:v>-</x:v>
      </x:c>
      <x:c r="D1171" s="46" t="str">
        <x:f>IF(ISBLANK('2012 HR 배정표'!H1169)=TRUE,"-",IF(ISERROR((HLOOKUP($A$5,Prj_list!$O$6:$Z$7,2)*'2012 HR 배정표'!I1169)/HLOOKUP($A$5,Prj_list!$O$6:$Z$7,2))=TRUE,"-",(HLOOKUP($A$5,Prj_list!$O$6:$Z$7,2)*'2012 HR 배정표'!I1169)/HLOOKUP($A$5,Prj_list!$O$6:$Z$7,2)))</x:f>
        <x:v>-</x:v>
      </x:c>
      <x:c r="E1171" s="45" t="str">
        <x:f>IF(ISBLANK('2012 HR 배정표'!J1169)=TRUE,"-",'2012 HR 배정표'!J1169)</x:f>
        <x:v>-</x:v>
      </x:c>
      <x:c r="F1171" s="46" t="str">
        <x:f>IF(ISBLANK('2012 HR 배정표'!J1169)=TRUE,"-",IF(ISERROR((HLOOKUP($A$5,Prj_list!$O$6:$Z$7,2)*'2012 HR 배정표'!K1169)/HLOOKUP($A$5,Prj_list!$O$6:$Z$7,2))=TRUE,"-",(HLOOKUP($A$5,Prj_list!$O$6:$Z$7,2)*'2012 HR 배정표'!K1169)/HLOOKUP($A$5,Prj_list!$O$6:$Z$7,2)))</x:f>
        <x:v>-</x:v>
      </x:c>
      <x:c r="G1171" s="45" t="str">
        <x:f>IF(ISBLANK('2012 HR 배정표'!L1169)=TRUE,"-",'2012 HR 배정표'!L1169)</x:f>
        <x:v>-</x:v>
      </x:c>
      <x:c r="H1171" s="46" t="str">
        <x:f>IF(ISBLANK('2012 HR 배정표'!L1169)=TRUE,"-",IF(ISERROR((HLOOKUP($A$5,Prj_list!$O$6:$Z$7,2)*'2012 HR 배정표'!M1169)/HLOOKUP($A$5,Prj_list!$O$6:$Z$7,2))=TRUE,"-",(HLOOKUP($A$5,Prj_list!$O$6:$Z$7,2)*'2012 HR 배정표'!M1169)/HLOOKUP($A$5,Prj_list!$O$6:$Z$7,2)))</x:f>
        <x:v>-</x:v>
      </x:c>
      <x:c r="I1171" s="45" t="str">
        <x:f>IF(ISBLANK('2012 HR 배정표'!N1169)=TRUE,"-",'2012 HR 배정표'!N1169)</x:f>
        <x:v>-</x:v>
      </x:c>
      <x:c r="J1171" s="46" t="str">
        <x:f>IF(ISBLANK('2012 HR 배정표'!N1169)=TRUE,"-",IF(ISERROR((HLOOKUP($A$5,Prj_list!$O$6:$Z$7,2)*'2012 HR 배정표'!O1169)/HLOOKUP($A$5,Prj_list!$O$6:$Z$7,2))=TRUE,"-",(HLOOKUP($A$5,Prj_list!$O$6:$Z$7,2)*'2012 HR 배정표'!O1169)/HLOOKUP($A$5,Prj_list!$O$6:$Z$7,2)))</x:f>
        <x:v>-</x:v>
      </x:c>
      <x:c r="K1171" s="45" t="str">
        <x:f>IF(ISBLANK('2012 HR 배정표'!P1169)=TRUE,"-",'2012 HR 배정표'!P1169)</x:f>
        <x:v>-</x:v>
      </x:c>
      <x:c r="L1171" s="46" t="str">
        <x:f>IF(ISBLANK('2012 HR 배정표'!P1169)=TRUE,"-",IF(ISERROR((HLOOKUP($A$5,Prj_list!$O$6:$Z$7,2)*'2012 HR 배정표'!Q1169)/HLOOKUP($A$5,Prj_list!$O$6:$Z$7,2))=TRUE,"-",(HLOOKUP($A$5,Prj_list!$O$6:$Z$7,2)*'2012 HR 배정표'!Q1169)/HLOOKUP($A$5,Prj_list!$O$6:$Z$7,2)))</x:f>
        <x:v>-</x:v>
      </x:c>
      <x:c r="M1171" s="45" t="str">
        <x:f>IF(ISBLANK('2012 HR 배정표'!R1169)=TRUE,"-",'2012 HR 배정표'!R1169)</x:f>
        <x:v>-</x:v>
      </x:c>
      <x:c r="N1171" s="46" t="str">
        <x:f>IF(ISBLANK('2012 HR 배정표'!R1169)=TRUE,"-",IF(ISERROR((HLOOKUP($A$5,Prj_list!$O$6:$Z$7,2)*'2012 HR 배정표'!S1169)/HLOOKUP($A$5,Prj_list!$O$6:$Z$7,2))=TRUE,"-",(HLOOKUP($A$5,Prj_list!$O$6:$Z$7,2)*'2012 HR 배정표'!S1169)/HLOOKUP($A$5,Prj_list!$O$6:$Z$7,2)))</x:f>
        <x:v>-</x:v>
      </x:c>
      <x:c r="O1171" s="45" t="str">
        <x:f>IF(ISBLANK('2012 HR 배정표'!T1169)=TRUE,"-",'2012 HR 배정표'!T1169)</x:f>
        <x:v>-</x:v>
      </x:c>
      <x:c r="P1171" s="46" t="str">
        <x:f>IF(ISBLANK('2012 HR 배정표'!T1169)=TRUE,"-",IF(ISERROR((HLOOKUP($A$5,Prj_list!$O$6:$Z$7,2)*'2012 HR 배정표'!U1169)/HLOOKUP($A$5,Prj_list!$O$6:$Z$7,2))=TRUE,"-",(HLOOKUP($A$5,Prj_list!$O$6:$Z$7,2)*'2012 HR 배정표'!U1169)/HLOOKUP($A$5,Prj_list!$O$6:$Z$7,2)))</x:f>
        <x:v>-</x:v>
      </x:c>
      <x:c r="Q1171" s="45" t="str">
        <x:f>IF(ISBLANK('2012 HR 배정표'!V1169)=TRUE,"-",'2012 HR 배정표'!V1169)</x:f>
        <x:v>-</x:v>
      </x:c>
      <x:c r="R1171" s="46" t="str">
        <x:f>IF(ISBLANK('2012 HR 배정표'!V1169)=TRUE,"-",IF(ISERROR((HLOOKUP($A$5,Prj_list!$O$6:$Z$7,2)*'2012 HR 배정표'!W1169)/HLOOKUP($A$5,Prj_list!$O$6:$Z$7,2))=TRUE,"-",(HLOOKUP($A$5,Prj_list!$O$6:$Z$7,2)*'2012 HR 배정표'!W1169)/HLOOKUP($A$5,Prj_list!$O$6:$Z$7,2)))</x:f>
        <x:v>-</x:v>
      </x:c>
      <x:c r="S1171" s="45" t="str">
        <x:f>IF(ISBLANK('2012 HR 배정표'!X1169)=TRUE,"-",'2012 HR 배정표'!X1169)</x:f>
        <x:v>-</x:v>
      </x:c>
      <x:c r="T1171" s="46" t="str">
        <x:f>IF(ISBLANK('2012 HR 배정표'!X1169)=TRUE,"-",IF(ISERROR((HLOOKUP($A$5,Prj_list!$O$6:$Z$7,2)*'2012 HR 배정표'!Y1169)/HLOOKUP($A$5,Prj_list!$O$6:$Z$7,2))=TRUE,"-",(HLOOKUP($A$5,Prj_list!$O$6:$Z$7,2)*'2012 HR 배정표'!Y1169)/HLOOKUP($A$5,Prj_list!$O$6:$Z$7,2)))</x:f>
        <x:v>-</x:v>
      </x:c>
      <x:c r="U1171" s="45" t="str">
        <x:f>IF(ISBLANK('2012 HR 배정표'!Z1169)=TRUE,"-",'2012 HR 배정표'!Z1169)</x:f>
        <x:v>-</x:v>
      </x:c>
      <x:c r="V1171" s="46" t="str">
        <x:f>IF(ISBLANK('2012 HR 배정표'!Z1169)=TRUE,"-",IF(ISERROR((HLOOKUP($A$5,Prj_list!$O$6:$Z$7,2)*'2012 HR 배정표'!AA1169)/HLOOKUP($A$5,Prj_list!$O$6:$Z$7,2))=TRUE,"-",(HLOOKUP($A$5,Prj_list!$O$6:$Z$7,2)*'2012 HR 배정표'!AA1169)/HLOOKUP($A$5,Prj_list!$O$6:$Z$7,2)))</x:f>
        <x:v>-</x:v>
      </x:c>
      <x:c r="W1171" s="45" t="str">
        <x:f>IF(ISBLANK('2012 HR 배정표'!AB1169)=TRUE,"-",'2012 HR 배정표'!AB1169)</x:f>
        <x:v>-</x:v>
      </x:c>
      <x:c r="X1171" s="46" t="str">
        <x:f>IF(ISBLANK('2012 HR 배정표'!AB1169)=TRUE,"-",IF(ISERROR((HLOOKUP($A$5,Prj_list!$O$6:$Z$7,2)*'2012 HR 배정표'!AC1169)/HLOOKUP($A$5,Prj_list!$O$6:$Z$7,2))=TRUE,"-",(HLOOKUP($A$5,Prj_list!$O$6:$Z$7,2)*'2012 HR 배정표'!AC1169)/HLOOKUP($A$5,Prj_list!$O$6:$Z$7,2)))</x:f>
        <x:v>-</x:v>
      </x:c>
      <x:c r="Y1171" s="45" t="str">
        <x:f>IF(ISBLANK('2012 HR 배정표'!AD1169)=TRUE,"-",'2012 HR 배정표'!AD1169)</x:f>
        <x:v>-</x:v>
      </x:c>
      <x:c r="Z1171" s="46" t="str">
        <x:f>IF(ISBLANK('2012 HR 배정표'!AD1169)=TRUE,"-",IF(ISERROR((HLOOKUP($A$5,Prj_list!$O$6:$Z$7,2)*'2012 HR 배정표'!AE1169)/HLOOKUP($A$5,Prj_list!$O$6:$Z$7,2))=TRUE,"-",(HLOOKUP($A$5,Prj_list!$O$6:$Z$7,2)*'2012 HR 배정표'!AE1169)/HLOOKUP($A$5,Prj_list!$O$6:$Z$7,2)))</x:f>
        <x:v>-</x:v>
      </x:c>
      <x:c r="AA1171" s="45" t="str">
        <x:f>IF(ISBLANK('2012 HR 배정표'!AF1169)=TRUE,"-",'2012 HR 배정표'!AF1169)</x:f>
        <x:v>-</x:v>
      </x:c>
      <x:c r="AB1171" s="46" t="str">
        <x:f>IF(ISBLANK('2012 HR 배정표'!AF1169)=TRUE,"-",IF(ISERROR((HLOOKUP($A$5,Prj_list!$O$6:$Z$7,2)*'2012 HR 배정표'!AG1169)/HLOOKUP($A$5,Prj_list!$O$6:$Z$7,2))=TRUE,"-",(HLOOKUP($A$5,Prj_list!$O$6:$Z$7,2)*'2012 HR 배정표'!AG1169)/HLOOKUP($A$5,Prj_list!$O$6:$Z$7,2)))</x:f>
        <x:v>-</x:v>
      </x:c>
      <x:c r="AC1171" s="45" t="str">
        <x:f>IF(ISBLANK('2012 HR 배정표'!AH1169)=TRUE,"-",'2012 HR 배정표'!AH1169)</x:f>
        <x:v>-</x:v>
      </x:c>
      <x:c r="AD1171" s="46" t="str">
        <x:f>IF(ISBLANK('2012 HR 배정표'!AH1169)=TRUE,"-",IF(ISERROR((HLOOKUP($A$5,Prj_list!$O$6:$Z$7,2)*'2012 HR 배정표'!AI1169)/HLOOKUP($A$5,Prj_list!$O$6:$Z$7,2))=TRUE,"-",(HLOOKUP($A$5,Prj_list!$O$6:$Z$7,2)*'2012 HR 배정표'!AI1169)/HLOOKUP($A$5,Prj_list!$O$6:$Z$7,2)))</x:f>
        <x:v>-</x:v>
      </x:c>
      <x:c r="AE1171" s="45" t="str">
        <x:f>IF(ISBLANK('2012 HR 배정표'!AJ1169)=TRUE,"-",'2012 HR 배정표'!AJ1169)</x:f>
        <x:v>-</x:v>
      </x:c>
      <x:c r="AF1171" s="46" t="str">
        <x:f>IF(ISBLANK('2012 HR 배정표'!AJ1169)=TRUE,"-",IF(ISERROR((HLOOKUP($A$5,Prj_list!$O$6:$Z$7,2)*'2012 HR 배정표'!AK1169)/HLOOKUP($A$5,Prj_list!$O$6:$Z$7,2))=TRUE,"-",(HLOOKUP($A$5,Prj_list!$O$6:$Z$7,2)*'2012 HR 배정표'!AK1169)/HLOOKUP($A$5,Prj_list!$O$6:$Z$7,2)))</x:f>
        <x:v>-</x:v>
      </x:c>
      <x:c r="AG1171" s="45" t="str">
        <x:f>IF(ISBLANK('2012 HR 배정표'!AL1169)=TRUE,"-",'2012 HR 배정표'!AL1169)</x:f>
        <x:v>-</x:v>
      </x:c>
      <x:c r="AH1171" s="46" t="str">
        <x:f>IF(ISBLANK('2012 HR 배정표'!AL1169)=TRUE,"-",IF(ISERROR((HLOOKUP($A$5,Prj_list!$O$6:$Z$7,2)*'2012 HR 배정표'!AM1169)/HLOOKUP($A$5,Prj_list!$O$6:$Z$7,2))=TRUE,"-",(HLOOKUP($A$5,Prj_list!$O$6:$Z$7,2)*'2012 HR 배정표'!AM1169)/HLOOKUP($A$5,Prj_list!$O$6:$Z$7,2)))</x:f>
        <x:v>-</x:v>
      </x:c>
      <x:c r="AI1171" s="45" t="str">
        <x:f>IF(ISBLANK('2012 HR 배정표'!AN1169)=TRUE,"-",'2012 HR 배정표'!AN1169)</x:f>
        <x:v>-</x:v>
      </x:c>
      <x:c r="AJ1171" s="46" t="str">
        <x:f>IF(ISBLANK('2012 HR 배정표'!AN1169)=TRUE,"-",IF(ISERROR((HLOOKUP($A$5,Prj_list!$O$6:$Z$7,2)*'2012 HR 배정표'!AO1169)/HLOOKUP($A$5,Prj_list!$O$6:$Z$7,2))=TRUE,"-",(HLOOKUP($A$5,Prj_list!$O$6:$Z$7,2)*'2012 HR 배정표'!AO1169)/HLOOKUP($A$5,Prj_list!$O$6:$Z$7,2)))</x:f>
        <x:v>-</x:v>
      </x:c>
      <x:c r="AK1171" s="45" t="str">
        <x:f>IF(ISBLANK('2012 HR 배정표'!AP1169)=TRUE,"-",'2012 HR 배정표'!AP1169)</x:f>
        <x:v>-</x:v>
      </x:c>
      <x:c r="AL1171" s="46" t="str">
        <x:f>IF(ISBLANK('2012 HR 배정표'!AP1169)=TRUE,"-",IF(ISERROR((HLOOKUP($A$5,Prj_list!$O$6:$Z$7,2)*'2012 HR 배정표'!AQ1169)/HLOOKUP($A$5,Prj_list!$O$6:$Z$7,2))=TRUE,"-",(HLOOKUP($A$5,Prj_list!$O$6:$Z$7,2)*'2012 HR 배정표'!AQ1169)/HLOOKUP($A$5,Prj_list!$O$6:$Z$7,2)))</x:f>
        <x:v>-</x:v>
      </x:c>
      <x:c r="AM1171" s="45" t="str">
        <x:f>IF(ISBLANK('2012 HR 배정표'!AR1169)=TRUE,"-",'2012 HR 배정표'!AR1169)</x:f>
        <x:v>-</x:v>
      </x:c>
      <x:c r="AN1171" s="46" t="str">
        <x:f>IF(ISBLANK('2012 HR 배정표'!AR1169)=TRUE,"-",IF(ISERROR((HLOOKUP($A$5,Prj_list!$O$6:$Z$7,2)*'2012 HR 배정표'!AS1169)/HLOOKUP($A$5,Prj_list!$O$6:$Z$7,2))=TRUE,"-",(HLOOKUP($A$5,Prj_list!$O$6:$Z$7,2)*'2012 HR 배정표'!AS1169)/HLOOKUP($A$5,Prj_list!$O$6:$Z$7,2)))</x:f>
        <x:v>-</x:v>
      </x:c>
      <x:c r="AO1171" s="45" t="str">
        <x:f>IF(ISBLANK('2012 HR 배정표'!AT1169)=TRUE,"-",'2012 HR 배정표'!AT1169)</x:f>
        <x:v>-</x:v>
      </x:c>
      <x:c r="AP1171" s="46" t="str">
        <x:f>IF(ISBLANK('2012 HR 배정표'!AT1169)=TRUE,"-",IF(ISERROR((HLOOKUP($A$5,Prj_list!$O$6:$Z$7,2)*'2012 HR 배정표'!AU1169)/HLOOKUP($A$5,Prj_list!$O$6:$Z$7,2))=TRUE,"-",(HLOOKUP($A$5,Prj_list!$O$6:$Z$7,2)*'2012 HR 배정표'!AU1169)/HLOOKUP($A$5,Prj_list!$O$6:$Z$7,2)))</x:f>
        <x:v>-</x:v>
      </x:c>
      <x:c r="AQ1171" s="45" t="str">
        <x:f>IF(ISBLANK('2012 HR 배정표'!AV1169)=TRUE,"-",'2012 HR 배정표'!AV1169)</x:f>
        <x:v>-</x:v>
      </x:c>
      <x:c r="AR1171" s="46" t="str">
        <x:f>IF(ISBLANK('2012 HR 배정표'!AV1169)=TRUE,"-",IF(ISERROR((HLOOKUP($A$5,Prj_list!$O$6:$Z$7,2)*'2012 HR 배정표'!AW1169)/HLOOKUP($A$5,Prj_list!$O$6:$Z$7,2))=TRUE,"-",(HLOOKUP($A$5,Prj_list!$O$6:$Z$7,2)*'2012 HR 배정표'!AW1169)/HLOOKUP($A$5,Prj_list!$O$6:$Z$7,2)))</x:f>
        <x:v>-</x:v>
      </x:c>
      <x:c r="AS1171" s="45" t="str">
        <x:f>IF(ISBLANK('2012 HR 배정표'!AX1169)=TRUE,"-",'2012 HR 배정표'!AX1169)</x:f>
        <x:v>-</x:v>
      </x:c>
      <x:c r="AT1171" s="46" t="str">
        <x:f>IF(ISBLANK('2012 HR 배정표'!AX1169)=TRUE,"-",IF(ISERROR((HLOOKUP($A$5,Prj_list!$O$6:$Z$7,2)*'2012 HR 배정표'!AY1169)/HLOOKUP($A$5,Prj_list!$O$6:$Z$7,2))=TRUE,"-",(HLOOKUP($A$5,Prj_list!$O$6:$Z$7,2)*'2012 HR 배정표'!AY1169)/HLOOKUP($A$5,Prj_list!$O$6:$Z$7,2)))</x:f>
        <x:v>-</x:v>
      </x:c>
      <x:c r="AU1171" s="45" t="str">
        <x:f>IF(ISBLANK('2012 HR 배정표'!AZ1169)=TRUE,"-",'2012 HR 배정표'!AZ1169)</x:f>
        <x:v>-</x:v>
      </x:c>
      <x:c r="AV1171" s="46" t="str">
        <x:f>IF(ISBLANK('2012 HR 배정표'!AZ1169)=TRUE,"-",IF(ISERROR((HLOOKUP($A$5,Prj_list!$O$6:$Z$7,2)*'2012 HR 배정표'!BA1169)/HLOOKUP($A$5,Prj_list!$O$6:$Z$7,2))=TRUE,"-",(HLOOKUP($A$5,Prj_list!$O$6:$Z$7,2)*'2012 HR 배정표'!BA1169)/HLOOKUP($A$5,Prj_list!$O$6:$Z$7,2)))</x:f>
        <x:v>-</x:v>
      </x:c>
      <x:c r="AW1171" s="34" t="str">
        <x:f t="shared" si="36"/>
        <x:v/>
      </x:c>
      <x:c r="AX1171" s="41">
        <x:f t="shared" si="37"/>
        <x:v>0</x:v>
      </x:c>
    </x:row>
    <x:row r="1172" spans="1:50">
      <x:c r="A1172" s="45" t="str">
        <x:f>IF(ISBLANK('2012 HR 배정표'!F1170)=TRUE,"-",'2012 HR 배정표'!F1170)</x:f>
        <x:v>-</x:v>
      </x:c>
      <x:c r="B1172" s="46" t="str">
        <x:f>IF(ISBLANK('2012 HR 배정표'!F1170)=TRUE,"-",IF(ISERROR((HLOOKUP($A$5,Prj_list!$O$6:$Z$7,2)*'2012 HR 배정표'!G1170)/HLOOKUP($A$5,Prj_list!$O$6:$Z$7,2))=TRUE,"-",(HLOOKUP($A$5,Prj_list!$O$6:$Z$7,2)*'2012 HR 배정표'!G1170)/HLOOKUP($A$5,Prj_list!$O$6:$Z$7,2)))</x:f>
        <x:v>-</x:v>
      </x:c>
      <x:c r="C1172" s="45" t="str">
        <x:f>IF(ISBLANK('2012 HR 배정표'!H1170)=TRUE,"-",'2012 HR 배정표'!H1170)</x:f>
        <x:v>-</x:v>
      </x:c>
      <x:c r="D1172" s="46" t="str">
        <x:f>IF(ISBLANK('2012 HR 배정표'!H1170)=TRUE,"-",IF(ISERROR((HLOOKUP($A$5,Prj_list!$O$6:$Z$7,2)*'2012 HR 배정표'!I1170)/HLOOKUP($A$5,Prj_list!$O$6:$Z$7,2))=TRUE,"-",(HLOOKUP($A$5,Prj_list!$O$6:$Z$7,2)*'2012 HR 배정표'!I1170)/HLOOKUP($A$5,Prj_list!$O$6:$Z$7,2)))</x:f>
        <x:v>-</x:v>
      </x:c>
      <x:c r="E1172" s="45" t="str">
        <x:f>IF(ISBLANK('2012 HR 배정표'!J1170)=TRUE,"-",'2012 HR 배정표'!J1170)</x:f>
        <x:v>-</x:v>
      </x:c>
      <x:c r="F1172" s="46" t="str">
        <x:f>IF(ISBLANK('2012 HR 배정표'!J1170)=TRUE,"-",IF(ISERROR((HLOOKUP($A$5,Prj_list!$O$6:$Z$7,2)*'2012 HR 배정표'!K1170)/HLOOKUP($A$5,Prj_list!$O$6:$Z$7,2))=TRUE,"-",(HLOOKUP($A$5,Prj_list!$O$6:$Z$7,2)*'2012 HR 배정표'!K1170)/HLOOKUP($A$5,Prj_list!$O$6:$Z$7,2)))</x:f>
        <x:v>-</x:v>
      </x:c>
      <x:c r="G1172" s="45" t="str">
        <x:f>IF(ISBLANK('2012 HR 배정표'!L1170)=TRUE,"-",'2012 HR 배정표'!L1170)</x:f>
        <x:v>-</x:v>
      </x:c>
      <x:c r="H1172" s="46" t="str">
        <x:f>IF(ISBLANK('2012 HR 배정표'!L1170)=TRUE,"-",IF(ISERROR((HLOOKUP($A$5,Prj_list!$O$6:$Z$7,2)*'2012 HR 배정표'!M1170)/HLOOKUP($A$5,Prj_list!$O$6:$Z$7,2))=TRUE,"-",(HLOOKUP($A$5,Prj_list!$O$6:$Z$7,2)*'2012 HR 배정표'!M1170)/HLOOKUP($A$5,Prj_list!$O$6:$Z$7,2)))</x:f>
        <x:v>-</x:v>
      </x:c>
      <x:c r="I1172" s="45" t="str">
        <x:f>IF(ISBLANK('2012 HR 배정표'!N1170)=TRUE,"-",'2012 HR 배정표'!N1170)</x:f>
        <x:v>-</x:v>
      </x:c>
      <x:c r="J1172" s="46" t="str">
        <x:f>IF(ISBLANK('2012 HR 배정표'!N1170)=TRUE,"-",IF(ISERROR((HLOOKUP($A$5,Prj_list!$O$6:$Z$7,2)*'2012 HR 배정표'!O1170)/HLOOKUP($A$5,Prj_list!$O$6:$Z$7,2))=TRUE,"-",(HLOOKUP($A$5,Prj_list!$O$6:$Z$7,2)*'2012 HR 배정표'!O1170)/HLOOKUP($A$5,Prj_list!$O$6:$Z$7,2)))</x:f>
        <x:v>-</x:v>
      </x:c>
      <x:c r="K1172" s="45" t="str">
        <x:f>IF(ISBLANK('2012 HR 배정표'!P1170)=TRUE,"-",'2012 HR 배정표'!P1170)</x:f>
        <x:v>-</x:v>
      </x:c>
      <x:c r="L1172" s="46" t="str">
        <x:f>IF(ISBLANK('2012 HR 배정표'!P1170)=TRUE,"-",IF(ISERROR((HLOOKUP($A$5,Prj_list!$O$6:$Z$7,2)*'2012 HR 배정표'!Q1170)/HLOOKUP($A$5,Prj_list!$O$6:$Z$7,2))=TRUE,"-",(HLOOKUP($A$5,Prj_list!$O$6:$Z$7,2)*'2012 HR 배정표'!Q1170)/HLOOKUP($A$5,Prj_list!$O$6:$Z$7,2)))</x:f>
        <x:v>-</x:v>
      </x:c>
      <x:c r="M1172" s="45" t="str">
        <x:f>IF(ISBLANK('2012 HR 배정표'!R1170)=TRUE,"-",'2012 HR 배정표'!R1170)</x:f>
        <x:v>-</x:v>
      </x:c>
      <x:c r="N1172" s="46" t="str">
        <x:f>IF(ISBLANK('2012 HR 배정표'!R1170)=TRUE,"-",IF(ISERROR((HLOOKUP($A$5,Prj_list!$O$6:$Z$7,2)*'2012 HR 배정표'!S1170)/HLOOKUP($A$5,Prj_list!$O$6:$Z$7,2))=TRUE,"-",(HLOOKUP($A$5,Prj_list!$O$6:$Z$7,2)*'2012 HR 배정표'!S1170)/HLOOKUP($A$5,Prj_list!$O$6:$Z$7,2)))</x:f>
        <x:v>-</x:v>
      </x:c>
      <x:c r="O1172" s="45" t="str">
        <x:f>IF(ISBLANK('2012 HR 배정표'!T1170)=TRUE,"-",'2012 HR 배정표'!T1170)</x:f>
        <x:v>-</x:v>
      </x:c>
      <x:c r="P1172" s="46" t="str">
        <x:f>IF(ISBLANK('2012 HR 배정표'!T1170)=TRUE,"-",IF(ISERROR((HLOOKUP($A$5,Prj_list!$O$6:$Z$7,2)*'2012 HR 배정표'!U1170)/HLOOKUP($A$5,Prj_list!$O$6:$Z$7,2))=TRUE,"-",(HLOOKUP($A$5,Prj_list!$O$6:$Z$7,2)*'2012 HR 배정표'!U1170)/HLOOKUP($A$5,Prj_list!$O$6:$Z$7,2)))</x:f>
        <x:v>-</x:v>
      </x:c>
      <x:c r="Q1172" s="45" t="str">
        <x:f>IF(ISBLANK('2012 HR 배정표'!V1170)=TRUE,"-",'2012 HR 배정표'!V1170)</x:f>
        <x:v>-</x:v>
      </x:c>
      <x:c r="R1172" s="46" t="str">
        <x:f>IF(ISBLANK('2012 HR 배정표'!V1170)=TRUE,"-",IF(ISERROR((HLOOKUP($A$5,Prj_list!$O$6:$Z$7,2)*'2012 HR 배정표'!W1170)/HLOOKUP($A$5,Prj_list!$O$6:$Z$7,2))=TRUE,"-",(HLOOKUP($A$5,Prj_list!$O$6:$Z$7,2)*'2012 HR 배정표'!W1170)/HLOOKUP($A$5,Prj_list!$O$6:$Z$7,2)))</x:f>
        <x:v>-</x:v>
      </x:c>
      <x:c r="S1172" s="45" t="str">
        <x:f>IF(ISBLANK('2012 HR 배정표'!X1170)=TRUE,"-",'2012 HR 배정표'!X1170)</x:f>
        <x:v>-</x:v>
      </x:c>
      <x:c r="T1172" s="46" t="str">
        <x:f>IF(ISBLANK('2012 HR 배정표'!X1170)=TRUE,"-",IF(ISERROR((HLOOKUP($A$5,Prj_list!$O$6:$Z$7,2)*'2012 HR 배정표'!Y1170)/HLOOKUP($A$5,Prj_list!$O$6:$Z$7,2))=TRUE,"-",(HLOOKUP($A$5,Prj_list!$O$6:$Z$7,2)*'2012 HR 배정표'!Y1170)/HLOOKUP($A$5,Prj_list!$O$6:$Z$7,2)))</x:f>
        <x:v>-</x:v>
      </x:c>
      <x:c r="U1172" s="45" t="str">
        <x:f>IF(ISBLANK('2012 HR 배정표'!Z1170)=TRUE,"-",'2012 HR 배정표'!Z1170)</x:f>
        <x:v>-</x:v>
      </x:c>
      <x:c r="V1172" s="46" t="str">
        <x:f>IF(ISBLANK('2012 HR 배정표'!Z1170)=TRUE,"-",IF(ISERROR((HLOOKUP($A$5,Prj_list!$O$6:$Z$7,2)*'2012 HR 배정표'!AA1170)/HLOOKUP($A$5,Prj_list!$O$6:$Z$7,2))=TRUE,"-",(HLOOKUP($A$5,Prj_list!$O$6:$Z$7,2)*'2012 HR 배정표'!AA1170)/HLOOKUP($A$5,Prj_list!$O$6:$Z$7,2)))</x:f>
        <x:v>-</x:v>
      </x:c>
      <x:c r="W1172" s="45" t="str">
        <x:f>IF(ISBLANK('2012 HR 배정표'!AB1170)=TRUE,"-",'2012 HR 배정표'!AB1170)</x:f>
        <x:v>-</x:v>
      </x:c>
      <x:c r="X1172" s="46" t="str">
        <x:f>IF(ISBLANK('2012 HR 배정표'!AB1170)=TRUE,"-",IF(ISERROR((HLOOKUP($A$5,Prj_list!$O$6:$Z$7,2)*'2012 HR 배정표'!AC1170)/HLOOKUP($A$5,Prj_list!$O$6:$Z$7,2))=TRUE,"-",(HLOOKUP($A$5,Prj_list!$O$6:$Z$7,2)*'2012 HR 배정표'!AC1170)/HLOOKUP($A$5,Prj_list!$O$6:$Z$7,2)))</x:f>
        <x:v>-</x:v>
      </x:c>
      <x:c r="Y1172" s="45" t="str">
        <x:f>IF(ISBLANK('2012 HR 배정표'!AD1170)=TRUE,"-",'2012 HR 배정표'!AD1170)</x:f>
        <x:v>-</x:v>
      </x:c>
      <x:c r="Z1172" s="46" t="str">
        <x:f>IF(ISBLANK('2012 HR 배정표'!AD1170)=TRUE,"-",IF(ISERROR((HLOOKUP($A$5,Prj_list!$O$6:$Z$7,2)*'2012 HR 배정표'!AE1170)/HLOOKUP($A$5,Prj_list!$O$6:$Z$7,2))=TRUE,"-",(HLOOKUP($A$5,Prj_list!$O$6:$Z$7,2)*'2012 HR 배정표'!AE1170)/HLOOKUP($A$5,Prj_list!$O$6:$Z$7,2)))</x:f>
        <x:v>-</x:v>
      </x:c>
      <x:c r="AA1172" s="45" t="str">
        <x:f>IF(ISBLANK('2012 HR 배정표'!AF1170)=TRUE,"-",'2012 HR 배정표'!AF1170)</x:f>
        <x:v>-</x:v>
      </x:c>
      <x:c r="AB1172" s="46" t="str">
        <x:f>IF(ISBLANK('2012 HR 배정표'!AF1170)=TRUE,"-",IF(ISERROR((HLOOKUP($A$5,Prj_list!$O$6:$Z$7,2)*'2012 HR 배정표'!AG1170)/HLOOKUP($A$5,Prj_list!$O$6:$Z$7,2))=TRUE,"-",(HLOOKUP($A$5,Prj_list!$O$6:$Z$7,2)*'2012 HR 배정표'!AG1170)/HLOOKUP($A$5,Prj_list!$O$6:$Z$7,2)))</x:f>
        <x:v>-</x:v>
      </x:c>
      <x:c r="AC1172" s="45" t="str">
        <x:f>IF(ISBLANK('2012 HR 배정표'!AH1170)=TRUE,"-",'2012 HR 배정표'!AH1170)</x:f>
        <x:v>-</x:v>
      </x:c>
      <x:c r="AD1172" s="46" t="str">
        <x:f>IF(ISBLANK('2012 HR 배정표'!AH1170)=TRUE,"-",IF(ISERROR((HLOOKUP($A$5,Prj_list!$O$6:$Z$7,2)*'2012 HR 배정표'!AI1170)/HLOOKUP($A$5,Prj_list!$O$6:$Z$7,2))=TRUE,"-",(HLOOKUP($A$5,Prj_list!$O$6:$Z$7,2)*'2012 HR 배정표'!AI1170)/HLOOKUP($A$5,Prj_list!$O$6:$Z$7,2)))</x:f>
        <x:v>-</x:v>
      </x:c>
      <x:c r="AE1172" s="45" t="str">
        <x:f>IF(ISBLANK('2012 HR 배정표'!AJ1170)=TRUE,"-",'2012 HR 배정표'!AJ1170)</x:f>
        <x:v>-</x:v>
      </x:c>
      <x:c r="AF1172" s="46" t="str">
        <x:f>IF(ISBLANK('2012 HR 배정표'!AJ1170)=TRUE,"-",IF(ISERROR((HLOOKUP($A$5,Prj_list!$O$6:$Z$7,2)*'2012 HR 배정표'!AK1170)/HLOOKUP($A$5,Prj_list!$O$6:$Z$7,2))=TRUE,"-",(HLOOKUP($A$5,Prj_list!$O$6:$Z$7,2)*'2012 HR 배정표'!AK1170)/HLOOKUP($A$5,Prj_list!$O$6:$Z$7,2)))</x:f>
        <x:v>-</x:v>
      </x:c>
      <x:c r="AG1172" s="45" t="str">
        <x:f>IF(ISBLANK('2012 HR 배정표'!AL1170)=TRUE,"-",'2012 HR 배정표'!AL1170)</x:f>
        <x:v>-</x:v>
      </x:c>
      <x:c r="AH1172" s="46" t="str">
        <x:f>IF(ISBLANK('2012 HR 배정표'!AL1170)=TRUE,"-",IF(ISERROR((HLOOKUP($A$5,Prj_list!$O$6:$Z$7,2)*'2012 HR 배정표'!AM1170)/HLOOKUP($A$5,Prj_list!$O$6:$Z$7,2))=TRUE,"-",(HLOOKUP($A$5,Prj_list!$O$6:$Z$7,2)*'2012 HR 배정표'!AM1170)/HLOOKUP($A$5,Prj_list!$O$6:$Z$7,2)))</x:f>
        <x:v>-</x:v>
      </x:c>
      <x:c r="AI1172" s="45" t="str">
        <x:f>IF(ISBLANK('2012 HR 배정표'!AN1170)=TRUE,"-",'2012 HR 배정표'!AN1170)</x:f>
        <x:v>-</x:v>
      </x:c>
      <x:c r="AJ1172" s="46" t="str">
        <x:f>IF(ISBLANK('2012 HR 배정표'!AN1170)=TRUE,"-",IF(ISERROR((HLOOKUP($A$5,Prj_list!$O$6:$Z$7,2)*'2012 HR 배정표'!AO1170)/HLOOKUP($A$5,Prj_list!$O$6:$Z$7,2))=TRUE,"-",(HLOOKUP($A$5,Prj_list!$O$6:$Z$7,2)*'2012 HR 배정표'!AO1170)/HLOOKUP($A$5,Prj_list!$O$6:$Z$7,2)))</x:f>
        <x:v>-</x:v>
      </x:c>
      <x:c r="AK1172" s="45" t="str">
        <x:f>IF(ISBLANK('2012 HR 배정표'!AP1170)=TRUE,"-",'2012 HR 배정표'!AP1170)</x:f>
        <x:v>-</x:v>
      </x:c>
      <x:c r="AL1172" s="46" t="str">
        <x:f>IF(ISBLANK('2012 HR 배정표'!AP1170)=TRUE,"-",IF(ISERROR((HLOOKUP($A$5,Prj_list!$O$6:$Z$7,2)*'2012 HR 배정표'!AQ1170)/HLOOKUP($A$5,Prj_list!$O$6:$Z$7,2))=TRUE,"-",(HLOOKUP($A$5,Prj_list!$O$6:$Z$7,2)*'2012 HR 배정표'!AQ1170)/HLOOKUP($A$5,Prj_list!$O$6:$Z$7,2)))</x:f>
        <x:v>-</x:v>
      </x:c>
      <x:c r="AM1172" s="45" t="str">
        <x:f>IF(ISBLANK('2012 HR 배정표'!AR1170)=TRUE,"-",'2012 HR 배정표'!AR1170)</x:f>
        <x:v>-</x:v>
      </x:c>
      <x:c r="AN1172" s="46" t="str">
        <x:f>IF(ISBLANK('2012 HR 배정표'!AR1170)=TRUE,"-",IF(ISERROR((HLOOKUP($A$5,Prj_list!$O$6:$Z$7,2)*'2012 HR 배정표'!AS1170)/HLOOKUP($A$5,Prj_list!$O$6:$Z$7,2))=TRUE,"-",(HLOOKUP($A$5,Prj_list!$O$6:$Z$7,2)*'2012 HR 배정표'!AS1170)/HLOOKUP($A$5,Prj_list!$O$6:$Z$7,2)))</x:f>
        <x:v>-</x:v>
      </x:c>
      <x:c r="AO1172" s="45" t="str">
        <x:f>IF(ISBLANK('2012 HR 배정표'!AT1170)=TRUE,"-",'2012 HR 배정표'!AT1170)</x:f>
        <x:v>-</x:v>
      </x:c>
      <x:c r="AP1172" s="46" t="str">
        <x:f>IF(ISBLANK('2012 HR 배정표'!AT1170)=TRUE,"-",IF(ISERROR((HLOOKUP($A$5,Prj_list!$O$6:$Z$7,2)*'2012 HR 배정표'!AU1170)/HLOOKUP($A$5,Prj_list!$O$6:$Z$7,2))=TRUE,"-",(HLOOKUP($A$5,Prj_list!$O$6:$Z$7,2)*'2012 HR 배정표'!AU1170)/HLOOKUP($A$5,Prj_list!$O$6:$Z$7,2)))</x:f>
        <x:v>-</x:v>
      </x:c>
      <x:c r="AQ1172" s="45" t="str">
        <x:f>IF(ISBLANK('2012 HR 배정표'!AV1170)=TRUE,"-",'2012 HR 배정표'!AV1170)</x:f>
        <x:v>-</x:v>
      </x:c>
      <x:c r="AR1172" s="46" t="str">
        <x:f>IF(ISBLANK('2012 HR 배정표'!AV1170)=TRUE,"-",IF(ISERROR((HLOOKUP($A$5,Prj_list!$O$6:$Z$7,2)*'2012 HR 배정표'!AW1170)/HLOOKUP($A$5,Prj_list!$O$6:$Z$7,2))=TRUE,"-",(HLOOKUP($A$5,Prj_list!$O$6:$Z$7,2)*'2012 HR 배정표'!AW1170)/HLOOKUP($A$5,Prj_list!$O$6:$Z$7,2)))</x:f>
        <x:v>-</x:v>
      </x:c>
      <x:c r="AS1172" s="45" t="str">
        <x:f>IF(ISBLANK('2012 HR 배정표'!AX1170)=TRUE,"-",'2012 HR 배정표'!AX1170)</x:f>
        <x:v>-</x:v>
      </x:c>
      <x:c r="AT1172" s="46" t="str">
        <x:f>IF(ISBLANK('2012 HR 배정표'!AX1170)=TRUE,"-",IF(ISERROR((HLOOKUP($A$5,Prj_list!$O$6:$Z$7,2)*'2012 HR 배정표'!AY1170)/HLOOKUP($A$5,Prj_list!$O$6:$Z$7,2))=TRUE,"-",(HLOOKUP($A$5,Prj_list!$O$6:$Z$7,2)*'2012 HR 배정표'!AY1170)/HLOOKUP($A$5,Prj_list!$O$6:$Z$7,2)))</x:f>
        <x:v>-</x:v>
      </x:c>
      <x:c r="AU1172" s="45" t="str">
        <x:f>IF(ISBLANK('2012 HR 배정표'!AZ1170)=TRUE,"-",'2012 HR 배정표'!AZ1170)</x:f>
        <x:v>-</x:v>
      </x:c>
      <x:c r="AV1172" s="46" t="str">
        <x:f>IF(ISBLANK('2012 HR 배정표'!AZ1170)=TRUE,"-",IF(ISERROR((HLOOKUP($A$5,Prj_list!$O$6:$Z$7,2)*'2012 HR 배정표'!BA1170)/HLOOKUP($A$5,Prj_list!$O$6:$Z$7,2))=TRUE,"-",(HLOOKUP($A$5,Prj_list!$O$6:$Z$7,2)*'2012 HR 배정표'!BA1170)/HLOOKUP($A$5,Prj_list!$O$6:$Z$7,2)))</x:f>
        <x:v>-</x:v>
      </x:c>
      <x:c r="AW1172" s="34" t="str">
        <x:f t="shared" si="36"/>
        <x:v/>
      </x:c>
      <x:c r="AX1172" s="41">
        <x:f t="shared" si="37"/>
        <x:v>0</x:v>
      </x:c>
    </x:row>
    <x:row r="1173" spans="1:50">
      <x:c r="A1173" s="45" t="str">
        <x:f>IF(ISBLANK('2012 HR 배정표'!F1171)=TRUE,"-",'2012 HR 배정표'!F1171)</x:f>
        <x:v>-</x:v>
      </x:c>
      <x:c r="B1173" s="46" t="str">
        <x:f>IF(ISBLANK('2012 HR 배정표'!F1171)=TRUE,"-",IF(ISERROR((HLOOKUP($A$5,Prj_list!$O$6:$Z$7,2)*'2012 HR 배정표'!G1171)/HLOOKUP($A$5,Prj_list!$O$6:$Z$7,2))=TRUE,"-",(HLOOKUP($A$5,Prj_list!$O$6:$Z$7,2)*'2012 HR 배정표'!G1171)/HLOOKUP($A$5,Prj_list!$O$6:$Z$7,2)))</x:f>
        <x:v>-</x:v>
      </x:c>
      <x:c r="C1173" s="45" t="str">
        <x:f>IF(ISBLANK('2012 HR 배정표'!H1171)=TRUE,"-",'2012 HR 배정표'!H1171)</x:f>
        <x:v>-</x:v>
      </x:c>
      <x:c r="D1173" s="46" t="str">
        <x:f>IF(ISBLANK('2012 HR 배정표'!H1171)=TRUE,"-",IF(ISERROR((HLOOKUP($A$5,Prj_list!$O$6:$Z$7,2)*'2012 HR 배정표'!I1171)/HLOOKUP($A$5,Prj_list!$O$6:$Z$7,2))=TRUE,"-",(HLOOKUP($A$5,Prj_list!$O$6:$Z$7,2)*'2012 HR 배정표'!I1171)/HLOOKUP($A$5,Prj_list!$O$6:$Z$7,2)))</x:f>
        <x:v>-</x:v>
      </x:c>
      <x:c r="E1173" s="45" t="str">
        <x:f>IF(ISBLANK('2012 HR 배정표'!J1171)=TRUE,"-",'2012 HR 배정표'!J1171)</x:f>
        <x:v>-</x:v>
      </x:c>
      <x:c r="F1173" s="46" t="str">
        <x:f>IF(ISBLANK('2012 HR 배정표'!J1171)=TRUE,"-",IF(ISERROR((HLOOKUP($A$5,Prj_list!$O$6:$Z$7,2)*'2012 HR 배정표'!K1171)/HLOOKUP($A$5,Prj_list!$O$6:$Z$7,2))=TRUE,"-",(HLOOKUP($A$5,Prj_list!$O$6:$Z$7,2)*'2012 HR 배정표'!K1171)/HLOOKUP($A$5,Prj_list!$O$6:$Z$7,2)))</x:f>
        <x:v>-</x:v>
      </x:c>
      <x:c r="G1173" s="45" t="str">
        <x:f>IF(ISBLANK('2012 HR 배정표'!L1171)=TRUE,"-",'2012 HR 배정표'!L1171)</x:f>
        <x:v>-</x:v>
      </x:c>
      <x:c r="H1173" s="46" t="str">
        <x:f>IF(ISBLANK('2012 HR 배정표'!L1171)=TRUE,"-",IF(ISERROR((HLOOKUP($A$5,Prj_list!$O$6:$Z$7,2)*'2012 HR 배정표'!M1171)/HLOOKUP($A$5,Prj_list!$O$6:$Z$7,2))=TRUE,"-",(HLOOKUP($A$5,Prj_list!$O$6:$Z$7,2)*'2012 HR 배정표'!M1171)/HLOOKUP($A$5,Prj_list!$O$6:$Z$7,2)))</x:f>
        <x:v>-</x:v>
      </x:c>
      <x:c r="I1173" s="45" t="str">
        <x:f>IF(ISBLANK('2012 HR 배정표'!N1171)=TRUE,"-",'2012 HR 배정표'!N1171)</x:f>
        <x:v>-</x:v>
      </x:c>
      <x:c r="J1173" s="46" t="str">
        <x:f>IF(ISBLANK('2012 HR 배정표'!N1171)=TRUE,"-",IF(ISERROR((HLOOKUP($A$5,Prj_list!$O$6:$Z$7,2)*'2012 HR 배정표'!O1171)/HLOOKUP($A$5,Prj_list!$O$6:$Z$7,2))=TRUE,"-",(HLOOKUP($A$5,Prj_list!$O$6:$Z$7,2)*'2012 HR 배정표'!O1171)/HLOOKUP($A$5,Prj_list!$O$6:$Z$7,2)))</x:f>
        <x:v>-</x:v>
      </x:c>
      <x:c r="K1173" s="45" t="str">
        <x:f>IF(ISBLANK('2012 HR 배정표'!P1171)=TRUE,"-",'2012 HR 배정표'!P1171)</x:f>
        <x:v>-</x:v>
      </x:c>
      <x:c r="L1173" s="46" t="str">
        <x:f>IF(ISBLANK('2012 HR 배정표'!P1171)=TRUE,"-",IF(ISERROR((HLOOKUP($A$5,Prj_list!$O$6:$Z$7,2)*'2012 HR 배정표'!Q1171)/HLOOKUP($A$5,Prj_list!$O$6:$Z$7,2))=TRUE,"-",(HLOOKUP($A$5,Prj_list!$O$6:$Z$7,2)*'2012 HR 배정표'!Q1171)/HLOOKUP($A$5,Prj_list!$O$6:$Z$7,2)))</x:f>
        <x:v>-</x:v>
      </x:c>
      <x:c r="M1173" s="45" t="str">
        <x:f>IF(ISBLANK('2012 HR 배정표'!R1171)=TRUE,"-",'2012 HR 배정표'!R1171)</x:f>
        <x:v>-</x:v>
      </x:c>
      <x:c r="N1173" s="46" t="str">
        <x:f>IF(ISBLANK('2012 HR 배정표'!R1171)=TRUE,"-",IF(ISERROR((HLOOKUP($A$5,Prj_list!$O$6:$Z$7,2)*'2012 HR 배정표'!S1171)/HLOOKUP($A$5,Prj_list!$O$6:$Z$7,2))=TRUE,"-",(HLOOKUP($A$5,Prj_list!$O$6:$Z$7,2)*'2012 HR 배정표'!S1171)/HLOOKUP($A$5,Prj_list!$O$6:$Z$7,2)))</x:f>
        <x:v>-</x:v>
      </x:c>
      <x:c r="O1173" s="45" t="str">
        <x:f>IF(ISBLANK('2012 HR 배정표'!T1171)=TRUE,"-",'2012 HR 배정표'!T1171)</x:f>
        <x:v>-</x:v>
      </x:c>
      <x:c r="P1173" s="46" t="str">
        <x:f>IF(ISBLANK('2012 HR 배정표'!T1171)=TRUE,"-",IF(ISERROR((HLOOKUP($A$5,Prj_list!$O$6:$Z$7,2)*'2012 HR 배정표'!U1171)/HLOOKUP($A$5,Prj_list!$O$6:$Z$7,2))=TRUE,"-",(HLOOKUP($A$5,Prj_list!$O$6:$Z$7,2)*'2012 HR 배정표'!U1171)/HLOOKUP($A$5,Prj_list!$O$6:$Z$7,2)))</x:f>
        <x:v>-</x:v>
      </x:c>
      <x:c r="Q1173" s="45" t="str">
        <x:f>IF(ISBLANK('2012 HR 배정표'!V1171)=TRUE,"-",'2012 HR 배정표'!V1171)</x:f>
        <x:v>-</x:v>
      </x:c>
      <x:c r="R1173" s="46" t="str">
        <x:f>IF(ISBLANK('2012 HR 배정표'!V1171)=TRUE,"-",IF(ISERROR((HLOOKUP($A$5,Prj_list!$O$6:$Z$7,2)*'2012 HR 배정표'!W1171)/HLOOKUP($A$5,Prj_list!$O$6:$Z$7,2))=TRUE,"-",(HLOOKUP($A$5,Prj_list!$O$6:$Z$7,2)*'2012 HR 배정표'!W1171)/HLOOKUP($A$5,Prj_list!$O$6:$Z$7,2)))</x:f>
        <x:v>-</x:v>
      </x:c>
      <x:c r="S1173" s="45" t="str">
        <x:f>IF(ISBLANK('2012 HR 배정표'!X1171)=TRUE,"-",'2012 HR 배정표'!X1171)</x:f>
        <x:v>-</x:v>
      </x:c>
      <x:c r="T1173" s="46" t="str">
        <x:f>IF(ISBLANK('2012 HR 배정표'!X1171)=TRUE,"-",IF(ISERROR((HLOOKUP($A$5,Prj_list!$O$6:$Z$7,2)*'2012 HR 배정표'!Y1171)/HLOOKUP($A$5,Prj_list!$O$6:$Z$7,2))=TRUE,"-",(HLOOKUP($A$5,Prj_list!$O$6:$Z$7,2)*'2012 HR 배정표'!Y1171)/HLOOKUP($A$5,Prj_list!$O$6:$Z$7,2)))</x:f>
        <x:v>-</x:v>
      </x:c>
      <x:c r="U1173" s="45" t="str">
        <x:f>IF(ISBLANK('2012 HR 배정표'!Z1171)=TRUE,"-",'2012 HR 배정표'!Z1171)</x:f>
        <x:v>-</x:v>
      </x:c>
      <x:c r="V1173" s="46" t="str">
        <x:f>IF(ISBLANK('2012 HR 배정표'!Z1171)=TRUE,"-",IF(ISERROR((HLOOKUP($A$5,Prj_list!$O$6:$Z$7,2)*'2012 HR 배정표'!AA1171)/HLOOKUP($A$5,Prj_list!$O$6:$Z$7,2))=TRUE,"-",(HLOOKUP($A$5,Prj_list!$O$6:$Z$7,2)*'2012 HR 배정표'!AA1171)/HLOOKUP($A$5,Prj_list!$O$6:$Z$7,2)))</x:f>
        <x:v>-</x:v>
      </x:c>
      <x:c r="W1173" s="45" t="str">
        <x:f>IF(ISBLANK('2012 HR 배정표'!AB1171)=TRUE,"-",'2012 HR 배정표'!AB1171)</x:f>
        <x:v>-</x:v>
      </x:c>
      <x:c r="X1173" s="46" t="str">
        <x:f>IF(ISBLANK('2012 HR 배정표'!AB1171)=TRUE,"-",IF(ISERROR((HLOOKUP($A$5,Prj_list!$O$6:$Z$7,2)*'2012 HR 배정표'!AC1171)/HLOOKUP($A$5,Prj_list!$O$6:$Z$7,2))=TRUE,"-",(HLOOKUP($A$5,Prj_list!$O$6:$Z$7,2)*'2012 HR 배정표'!AC1171)/HLOOKUP($A$5,Prj_list!$O$6:$Z$7,2)))</x:f>
        <x:v>-</x:v>
      </x:c>
      <x:c r="Y1173" s="45" t="str">
        <x:f>IF(ISBLANK('2012 HR 배정표'!AD1171)=TRUE,"-",'2012 HR 배정표'!AD1171)</x:f>
        <x:v>-</x:v>
      </x:c>
      <x:c r="Z1173" s="46" t="str">
        <x:f>IF(ISBLANK('2012 HR 배정표'!AD1171)=TRUE,"-",IF(ISERROR((HLOOKUP($A$5,Prj_list!$O$6:$Z$7,2)*'2012 HR 배정표'!AE1171)/HLOOKUP($A$5,Prj_list!$O$6:$Z$7,2))=TRUE,"-",(HLOOKUP($A$5,Prj_list!$O$6:$Z$7,2)*'2012 HR 배정표'!AE1171)/HLOOKUP($A$5,Prj_list!$O$6:$Z$7,2)))</x:f>
        <x:v>-</x:v>
      </x:c>
      <x:c r="AA1173" s="45" t="str">
        <x:f>IF(ISBLANK('2012 HR 배정표'!AF1171)=TRUE,"-",'2012 HR 배정표'!AF1171)</x:f>
        <x:v>-</x:v>
      </x:c>
      <x:c r="AB1173" s="46" t="str">
        <x:f>IF(ISBLANK('2012 HR 배정표'!AF1171)=TRUE,"-",IF(ISERROR((HLOOKUP($A$5,Prj_list!$O$6:$Z$7,2)*'2012 HR 배정표'!AG1171)/HLOOKUP($A$5,Prj_list!$O$6:$Z$7,2))=TRUE,"-",(HLOOKUP($A$5,Prj_list!$O$6:$Z$7,2)*'2012 HR 배정표'!AG1171)/HLOOKUP($A$5,Prj_list!$O$6:$Z$7,2)))</x:f>
        <x:v>-</x:v>
      </x:c>
      <x:c r="AC1173" s="45" t="str">
        <x:f>IF(ISBLANK('2012 HR 배정표'!AH1171)=TRUE,"-",'2012 HR 배정표'!AH1171)</x:f>
        <x:v>-</x:v>
      </x:c>
      <x:c r="AD1173" s="46" t="str">
        <x:f>IF(ISBLANK('2012 HR 배정표'!AH1171)=TRUE,"-",IF(ISERROR((HLOOKUP($A$5,Prj_list!$O$6:$Z$7,2)*'2012 HR 배정표'!AI1171)/HLOOKUP($A$5,Prj_list!$O$6:$Z$7,2))=TRUE,"-",(HLOOKUP($A$5,Prj_list!$O$6:$Z$7,2)*'2012 HR 배정표'!AI1171)/HLOOKUP($A$5,Prj_list!$O$6:$Z$7,2)))</x:f>
        <x:v>-</x:v>
      </x:c>
      <x:c r="AE1173" s="45" t="str">
        <x:f>IF(ISBLANK('2012 HR 배정표'!AJ1171)=TRUE,"-",'2012 HR 배정표'!AJ1171)</x:f>
        <x:v>-</x:v>
      </x:c>
      <x:c r="AF1173" s="46" t="str">
        <x:f>IF(ISBLANK('2012 HR 배정표'!AJ1171)=TRUE,"-",IF(ISERROR((HLOOKUP($A$5,Prj_list!$O$6:$Z$7,2)*'2012 HR 배정표'!AK1171)/HLOOKUP($A$5,Prj_list!$O$6:$Z$7,2))=TRUE,"-",(HLOOKUP($A$5,Prj_list!$O$6:$Z$7,2)*'2012 HR 배정표'!AK1171)/HLOOKUP($A$5,Prj_list!$O$6:$Z$7,2)))</x:f>
        <x:v>-</x:v>
      </x:c>
      <x:c r="AG1173" s="45" t="str">
        <x:f>IF(ISBLANK('2012 HR 배정표'!AL1171)=TRUE,"-",'2012 HR 배정표'!AL1171)</x:f>
        <x:v>-</x:v>
      </x:c>
      <x:c r="AH1173" s="46" t="str">
        <x:f>IF(ISBLANK('2012 HR 배정표'!AL1171)=TRUE,"-",IF(ISERROR((HLOOKUP($A$5,Prj_list!$O$6:$Z$7,2)*'2012 HR 배정표'!AM1171)/HLOOKUP($A$5,Prj_list!$O$6:$Z$7,2))=TRUE,"-",(HLOOKUP($A$5,Prj_list!$O$6:$Z$7,2)*'2012 HR 배정표'!AM1171)/HLOOKUP($A$5,Prj_list!$O$6:$Z$7,2)))</x:f>
        <x:v>-</x:v>
      </x:c>
      <x:c r="AI1173" s="45" t="str">
        <x:f>IF(ISBLANK('2012 HR 배정표'!AN1171)=TRUE,"-",'2012 HR 배정표'!AN1171)</x:f>
        <x:v>-</x:v>
      </x:c>
      <x:c r="AJ1173" s="46" t="str">
        <x:f>IF(ISBLANK('2012 HR 배정표'!AN1171)=TRUE,"-",IF(ISERROR((HLOOKUP($A$5,Prj_list!$O$6:$Z$7,2)*'2012 HR 배정표'!AO1171)/HLOOKUP($A$5,Prj_list!$O$6:$Z$7,2))=TRUE,"-",(HLOOKUP($A$5,Prj_list!$O$6:$Z$7,2)*'2012 HR 배정표'!AO1171)/HLOOKUP($A$5,Prj_list!$O$6:$Z$7,2)))</x:f>
        <x:v>-</x:v>
      </x:c>
      <x:c r="AK1173" s="45" t="str">
        <x:f>IF(ISBLANK('2012 HR 배정표'!AP1171)=TRUE,"-",'2012 HR 배정표'!AP1171)</x:f>
        <x:v>-</x:v>
      </x:c>
      <x:c r="AL1173" s="46" t="str">
        <x:f>IF(ISBLANK('2012 HR 배정표'!AP1171)=TRUE,"-",IF(ISERROR((HLOOKUP($A$5,Prj_list!$O$6:$Z$7,2)*'2012 HR 배정표'!AQ1171)/HLOOKUP($A$5,Prj_list!$O$6:$Z$7,2))=TRUE,"-",(HLOOKUP($A$5,Prj_list!$O$6:$Z$7,2)*'2012 HR 배정표'!AQ1171)/HLOOKUP($A$5,Prj_list!$O$6:$Z$7,2)))</x:f>
        <x:v>-</x:v>
      </x:c>
      <x:c r="AM1173" s="45" t="str">
        <x:f>IF(ISBLANK('2012 HR 배정표'!AR1171)=TRUE,"-",'2012 HR 배정표'!AR1171)</x:f>
        <x:v>-</x:v>
      </x:c>
      <x:c r="AN1173" s="46" t="str">
        <x:f>IF(ISBLANK('2012 HR 배정표'!AR1171)=TRUE,"-",IF(ISERROR((HLOOKUP($A$5,Prj_list!$O$6:$Z$7,2)*'2012 HR 배정표'!AS1171)/HLOOKUP($A$5,Prj_list!$O$6:$Z$7,2))=TRUE,"-",(HLOOKUP($A$5,Prj_list!$O$6:$Z$7,2)*'2012 HR 배정표'!AS1171)/HLOOKUP($A$5,Prj_list!$O$6:$Z$7,2)))</x:f>
        <x:v>-</x:v>
      </x:c>
      <x:c r="AO1173" s="45" t="str">
        <x:f>IF(ISBLANK('2012 HR 배정표'!AT1171)=TRUE,"-",'2012 HR 배정표'!AT1171)</x:f>
        <x:v>-</x:v>
      </x:c>
      <x:c r="AP1173" s="46" t="str">
        <x:f>IF(ISBLANK('2012 HR 배정표'!AT1171)=TRUE,"-",IF(ISERROR((HLOOKUP($A$5,Prj_list!$O$6:$Z$7,2)*'2012 HR 배정표'!AU1171)/HLOOKUP($A$5,Prj_list!$O$6:$Z$7,2))=TRUE,"-",(HLOOKUP($A$5,Prj_list!$O$6:$Z$7,2)*'2012 HR 배정표'!AU1171)/HLOOKUP($A$5,Prj_list!$O$6:$Z$7,2)))</x:f>
        <x:v>-</x:v>
      </x:c>
      <x:c r="AQ1173" s="45" t="str">
        <x:f>IF(ISBLANK('2012 HR 배정표'!AV1171)=TRUE,"-",'2012 HR 배정표'!AV1171)</x:f>
        <x:v>-</x:v>
      </x:c>
      <x:c r="AR1173" s="46" t="str">
        <x:f>IF(ISBLANK('2012 HR 배정표'!AV1171)=TRUE,"-",IF(ISERROR((HLOOKUP($A$5,Prj_list!$O$6:$Z$7,2)*'2012 HR 배정표'!AW1171)/HLOOKUP($A$5,Prj_list!$O$6:$Z$7,2))=TRUE,"-",(HLOOKUP($A$5,Prj_list!$O$6:$Z$7,2)*'2012 HR 배정표'!AW1171)/HLOOKUP($A$5,Prj_list!$O$6:$Z$7,2)))</x:f>
        <x:v>-</x:v>
      </x:c>
      <x:c r="AS1173" s="45" t="str">
        <x:f>IF(ISBLANK('2012 HR 배정표'!AX1171)=TRUE,"-",'2012 HR 배정표'!AX1171)</x:f>
        <x:v>-</x:v>
      </x:c>
      <x:c r="AT1173" s="46" t="str">
        <x:f>IF(ISBLANK('2012 HR 배정표'!AX1171)=TRUE,"-",IF(ISERROR((HLOOKUP($A$5,Prj_list!$O$6:$Z$7,2)*'2012 HR 배정표'!AY1171)/HLOOKUP($A$5,Prj_list!$O$6:$Z$7,2))=TRUE,"-",(HLOOKUP($A$5,Prj_list!$O$6:$Z$7,2)*'2012 HR 배정표'!AY1171)/HLOOKUP($A$5,Prj_list!$O$6:$Z$7,2)))</x:f>
        <x:v>-</x:v>
      </x:c>
      <x:c r="AU1173" s="45" t="str">
        <x:f>IF(ISBLANK('2012 HR 배정표'!AZ1171)=TRUE,"-",'2012 HR 배정표'!AZ1171)</x:f>
        <x:v>-</x:v>
      </x:c>
      <x:c r="AV1173" s="46" t="str">
        <x:f>IF(ISBLANK('2012 HR 배정표'!AZ1171)=TRUE,"-",IF(ISERROR((HLOOKUP($A$5,Prj_list!$O$6:$Z$7,2)*'2012 HR 배정표'!BA1171)/HLOOKUP($A$5,Prj_list!$O$6:$Z$7,2))=TRUE,"-",(HLOOKUP($A$5,Prj_list!$O$6:$Z$7,2)*'2012 HR 배정표'!BA1171)/HLOOKUP($A$5,Prj_list!$O$6:$Z$7,2)))</x:f>
        <x:v>-</x:v>
      </x:c>
      <x:c r="AW1173" s="34" t="str">
        <x:f t="shared" si="36"/>
        <x:v/>
      </x:c>
      <x:c r="AX1173" s="41">
        <x:f t="shared" si="37"/>
        <x:v>0</x:v>
      </x:c>
    </x:row>
    <x:row r="1174" spans="1:50">
      <x:c r="A1174" s="45" t="str">
        <x:f>IF(ISBLANK('2012 HR 배정표'!F1172)=TRUE,"-",'2012 HR 배정표'!F1172)</x:f>
        <x:v>-</x:v>
      </x:c>
      <x:c r="B1174" s="46" t="str">
        <x:f>IF(ISBLANK('2012 HR 배정표'!F1172)=TRUE,"-",IF(ISERROR((HLOOKUP($A$5,Prj_list!$O$6:$Z$7,2)*'2012 HR 배정표'!G1172)/HLOOKUP($A$5,Prj_list!$O$6:$Z$7,2))=TRUE,"-",(HLOOKUP($A$5,Prj_list!$O$6:$Z$7,2)*'2012 HR 배정표'!G1172)/HLOOKUP($A$5,Prj_list!$O$6:$Z$7,2)))</x:f>
        <x:v>-</x:v>
      </x:c>
      <x:c r="C1174" s="45" t="str">
        <x:f>IF(ISBLANK('2012 HR 배정표'!H1172)=TRUE,"-",'2012 HR 배정표'!H1172)</x:f>
        <x:v>-</x:v>
      </x:c>
      <x:c r="D1174" s="46" t="str">
        <x:f>IF(ISBLANK('2012 HR 배정표'!H1172)=TRUE,"-",IF(ISERROR((HLOOKUP($A$5,Prj_list!$O$6:$Z$7,2)*'2012 HR 배정표'!I1172)/HLOOKUP($A$5,Prj_list!$O$6:$Z$7,2))=TRUE,"-",(HLOOKUP($A$5,Prj_list!$O$6:$Z$7,2)*'2012 HR 배정표'!I1172)/HLOOKUP($A$5,Prj_list!$O$6:$Z$7,2)))</x:f>
        <x:v>-</x:v>
      </x:c>
      <x:c r="E1174" s="45" t="str">
        <x:f>IF(ISBLANK('2012 HR 배정표'!J1172)=TRUE,"-",'2012 HR 배정표'!J1172)</x:f>
        <x:v>-</x:v>
      </x:c>
      <x:c r="F1174" s="46" t="str">
        <x:f>IF(ISBLANK('2012 HR 배정표'!J1172)=TRUE,"-",IF(ISERROR((HLOOKUP($A$5,Prj_list!$O$6:$Z$7,2)*'2012 HR 배정표'!K1172)/HLOOKUP($A$5,Prj_list!$O$6:$Z$7,2))=TRUE,"-",(HLOOKUP($A$5,Prj_list!$O$6:$Z$7,2)*'2012 HR 배정표'!K1172)/HLOOKUP($A$5,Prj_list!$O$6:$Z$7,2)))</x:f>
        <x:v>-</x:v>
      </x:c>
      <x:c r="G1174" s="45" t="str">
        <x:f>IF(ISBLANK('2012 HR 배정표'!L1172)=TRUE,"-",'2012 HR 배정표'!L1172)</x:f>
        <x:v>-</x:v>
      </x:c>
      <x:c r="H1174" s="46" t="str">
        <x:f>IF(ISBLANK('2012 HR 배정표'!L1172)=TRUE,"-",IF(ISERROR((HLOOKUP($A$5,Prj_list!$O$6:$Z$7,2)*'2012 HR 배정표'!M1172)/HLOOKUP($A$5,Prj_list!$O$6:$Z$7,2))=TRUE,"-",(HLOOKUP($A$5,Prj_list!$O$6:$Z$7,2)*'2012 HR 배정표'!M1172)/HLOOKUP($A$5,Prj_list!$O$6:$Z$7,2)))</x:f>
        <x:v>-</x:v>
      </x:c>
      <x:c r="I1174" s="45" t="str">
        <x:f>IF(ISBLANK('2012 HR 배정표'!N1172)=TRUE,"-",'2012 HR 배정표'!N1172)</x:f>
        <x:v>-</x:v>
      </x:c>
      <x:c r="J1174" s="46" t="str">
        <x:f>IF(ISBLANK('2012 HR 배정표'!N1172)=TRUE,"-",IF(ISERROR((HLOOKUP($A$5,Prj_list!$O$6:$Z$7,2)*'2012 HR 배정표'!O1172)/HLOOKUP($A$5,Prj_list!$O$6:$Z$7,2))=TRUE,"-",(HLOOKUP($A$5,Prj_list!$O$6:$Z$7,2)*'2012 HR 배정표'!O1172)/HLOOKUP($A$5,Prj_list!$O$6:$Z$7,2)))</x:f>
        <x:v>-</x:v>
      </x:c>
      <x:c r="K1174" s="45" t="str">
        <x:f>IF(ISBLANK('2012 HR 배정표'!P1172)=TRUE,"-",'2012 HR 배정표'!P1172)</x:f>
        <x:v>-</x:v>
      </x:c>
      <x:c r="L1174" s="46" t="str">
        <x:f>IF(ISBLANK('2012 HR 배정표'!P1172)=TRUE,"-",IF(ISERROR((HLOOKUP($A$5,Prj_list!$O$6:$Z$7,2)*'2012 HR 배정표'!Q1172)/HLOOKUP($A$5,Prj_list!$O$6:$Z$7,2))=TRUE,"-",(HLOOKUP($A$5,Prj_list!$O$6:$Z$7,2)*'2012 HR 배정표'!Q1172)/HLOOKUP($A$5,Prj_list!$O$6:$Z$7,2)))</x:f>
        <x:v>-</x:v>
      </x:c>
      <x:c r="M1174" s="45" t="str">
        <x:f>IF(ISBLANK('2012 HR 배정표'!R1172)=TRUE,"-",'2012 HR 배정표'!R1172)</x:f>
        <x:v>-</x:v>
      </x:c>
      <x:c r="N1174" s="46" t="str">
        <x:f>IF(ISBLANK('2012 HR 배정표'!R1172)=TRUE,"-",IF(ISERROR((HLOOKUP($A$5,Prj_list!$O$6:$Z$7,2)*'2012 HR 배정표'!S1172)/HLOOKUP($A$5,Prj_list!$O$6:$Z$7,2))=TRUE,"-",(HLOOKUP($A$5,Prj_list!$O$6:$Z$7,2)*'2012 HR 배정표'!S1172)/HLOOKUP($A$5,Prj_list!$O$6:$Z$7,2)))</x:f>
        <x:v>-</x:v>
      </x:c>
      <x:c r="O1174" s="45" t="str">
        <x:f>IF(ISBLANK('2012 HR 배정표'!T1172)=TRUE,"-",'2012 HR 배정표'!T1172)</x:f>
        <x:v>-</x:v>
      </x:c>
      <x:c r="P1174" s="46" t="str">
        <x:f>IF(ISBLANK('2012 HR 배정표'!T1172)=TRUE,"-",IF(ISERROR((HLOOKUP($A$5,Prj_list!$O$6:$Z$7,2)*'2012 HR 배정표'!U1172)/HLOOKUP($A$5,Prj_list!$O$6:$Z$7,2))=TRUE,"-",(HLOOKUP($A$5,Prj_list!$O$6:$Z$7,2)*'2012 HR 배정표'!U1172)/HLOOKUP($A$5,Prj_list!$O$6:$Z$7,2)))</x:f>
        <x:v>-</x:v>
      </x:c>
      <x:c r="Q1174" s="45" t="str">
        <x:f>IF(ISBLANK('2012 HR 배정표'!V1172)=TRUE,"-",'2012 HR 배정표'!V1172)</x:f>
        <x:v>-</x:v>
      </x:c>
      <x:c r="R1174" s="46" t="str">
        <x:f>IF(ISBLANK('2012 HR 배정표'!V1172)=TRUE,"-",IF(ISERROR((HLOOKUP($A$5,Prj_list!$O$6:$Z$7,2)*'2012 HR 배정표'!W1172)/HLOOKUP($A$5,Prj_list!$O$6:$Z$7,2))=TRUE,"-",(HLOOKUP($A$5,Prj_list!$O$6:$Z$7,2)*'2012 HR 배정표'!W1172)/HLOOKUP($A$5,Prj_list!$O$6:$Z$7,2)))</x:f>
        <x:v>-</x:v>
      </x:c>
      <x:c r="S1174" s="45" t="str">
        <x:f>IF(ISBLANK('2012 HR 배정표'!X1172)=TRUE,"-",'2012 HR 배정표'!X1172)</x:f>
        <x:v>-</x:v>
      </x:c>
      <x:c r="T1174" s="46" t="str">
        <x:f>IF(ISBLANK('2012 HR 배정표'!X1172)=TRUE,"-",IF(ISERROR((HLOOKUP($A$5,Prj_list!$O$6:$Z$7,2)*'2012 HR 배정표'!Y1172)/HLOOKUP($A$5,Prj_list!$O$6:$Z$7,2))=TRUE,"-",(HLOOKUP($A$5,Prj_list!$O$6:$Z$7,2)*'2012 HR 배정표'!Y1172)/HLOOKUP($A$5,Prj_list!$O$6:$Z$7,2)))</x:f>
        <x:v>-</x:v>
      </x:c>
      <x:c r="U1174" s="45" t="str">
        <x:f>IF(ISBLANK('2012 HR 배정표'!Z1172)=TRUE,"-",'2012 HR 배정표'!Z1172)</x:f>
        <x:v>-</x:v>
      </x:c>
      <x:c r="V1174" s="46" t="str">
        <x:f>IF(ISBLANK('2012 HR 배정표'!Z1172)=TRUE,"-",IF(ISERROR((HLOOKUP($A$5,Prj_list!$O$6:$Z$7,2)*'2012 HR 배정표'!AA1172)/HLOOKUP($A$5,Prj_list!$O$6:$Z$7,2))=TRUE,"-",(HLOOKUP($A$5,Prj_list!$O$6:$Z$7,2)*'2012 HR 배정표'!AA1172)/HLOOKUP($A$5,Prj_list!$O$6:$Z$7,2)))</x:f>
        <x:v>-</x:v>
      </x:c>
      <x:c r="W1174" s="45" t="str">
        <x:f>IF(ISBLANK('2012 HR 배정표'!AB1172)=TRUE,"-",'2012 HR 배정표'!AB1172)</x:f>
        <x:v>-</x:v>
      </x:c>
      <x:c r="X1174" s="46" t="str">
        <x:f>IF(ISBLANK('2012 HR 배정표'!AB1172)=TRUE,"-",IF(ISERROR((HLOOKUP($A$5,Prj_list!$O$6:$Z$7,2)*'2012 HR 배정표'!AC1172)/HLOOKUP($A$5,Prj_list!$O$6:$Z$7,2))=TRUE,"-",(HLOOKUP($A$5,Prj_list!$O$6:$Z$7,2)*'2012 HR 배정표'!AC1172)/HLOOKUP($A$5,Prj_list!$O$6:$Z$7,2)))</x:f>
        <x:v>-</x:v>
      </x:c>
      <x:c r="Y1174" s="45" t="str">
        <x:f>IF(ISBLANK('2012 HR 배정표'!AD1172)=TRUE,"-",'2012 HR 배정표'!AD1172)</x:f>
        <x:v>-</x:v>
      </x:c>
      <x:c r="Z1174" s="46" t="str">
        <x:f>IF(ISBLANK('2012 HR 배정표'!AD1172)=TRUE,"-",IF(ISERROR((HLOOKUP($A$5,Prj_list!$O$6:$Z$7,2)*'2012 HR 배정표'!AE1172)/HLOOKUP($A$5,Prj_list!$O$6:$Z$7,2))=TRUE,"-",(HLOOKUP($A$5,Prj_list!$O$6:$Z$7,2)*'2012 HR 배정표'!AE1172)/HLOOKUP($A$5,Prj_list!$O$6:$Z$7,2)))</x:f>
        <x:v>-</x:v>
      </x:c>
      <x:c r="AA1174" s="45" t="str">
        <x:f>IF(ISBLANK('2012 HR 배정표'!AF1172)=TRUE,"-",'2012 HR 배정표'!AF1172)</x:f>
        <x:v>-</x:v>
      </x:c>
      <x:c r="AB1174" s="46" t="str">
        <x:f>IF(ISBLANK('2012 HR 배정표'!AF1172)=TRUE,"-",IF(ISERROR((HLOOKUP($A$5,Prj_list!$O$6:$Z$7,2)*'2012 HR 배정표'!AG1172)/HLOOKUP($A$5,Prj_list!$O$6:$Z$7,2))=TRUE,"-",(HLOOKUP($A$5,Prj_list!$O$6:$Z$7,2)*'2012 HR 배정표'!AG1172)/HLOOKUP($A$5,Prj_list!$O$6:$Z$7,2)))</x:f>
        <x:v>-</x:v>
      </x:c>
      <x:c r="AC1174" s="45" t="str">
        <x:f>IF(ISBLANK('2012 HR 배정표'!AH1172)=TRUE,"-",'2012 HR 배정표'!AH1172)</x:f>
        <x:v>-</x:v>
      </x:c>
      <x:c r="AD1174" s="46" t="str">
        <x:f>IF(ISBLANK('2012 HR 배정표'!AH1172)=TRUE,"-",IF(ISERROR((HLOOKUP($A$5,Prj_list!$O$6:$Z$7,2)*'2012 HR 배정표'!AI1172)/HLOOKUP($A$5,Prj_list!$O$6:$Z$7,2))=TRUE,"-",(HLOOKUP($A$5,Prj_list!$O$6:$Z$7,2)*'2012 HR 배정표'!AI1172)/HLOOKUP($A$5,Prj_list!$O$6:$Z$7,2)))</x:f>
        <x:v>-</x:v>
      </x:c>
      <x:c r="AE1174" s="45" t="str">
        <x:f>IF(ISBLANK('2012 HR 배정표'!AJ1172)=TRUE,"-",'2012 HR 배정표'!AJ1172)</x:f>
        <x:v>-</x:v>
      </x:c>
      <x:c r="AF1174" s="46" t="str">
        <x:f>IF(ISBLANK('2012 HR 배정표'!AJ1172)=TRUE,"-",IF(ISERROR((HLOOKUP($A$5,Prj_list!$O$6:$Z$7,2)*'2012 HR 배정표'!AK1172)/HLOOKUP($A$5,Prj_list!$O$6:$Z$7,2))=TRUE,"-",(HLOOKUP($A$5,Prj_list!$O$6:$Z$7,2)*'2012 HR 배정표'!AK1172)/HLOOKUP($A$5,Prj_list!$O$6:$Z$7,2)))</x:f>
        <x:v>-</x:v>
      </x:c>
      <x:c r="AG1174" s="45" t="str">
        <x:f>IF(ISBLANK('2012 HR 배정표'!AL1172)=TRUE,"-",'2012 HR 배정표'!AL1172)</x:f>
        <x:v>-</x:v>
      </x:c>
      <x:c r="AH1174" s="46" t="str">
        <x:f>IF(ISBLANK('2012 HR 배정표'!AL1172)=TRUE,"-",IF(ISERROR((HLOOKUP($A$5,Prj_list!$O$6:$Z$7,2)*'2012 HR 배정표'!AM1172)/HLOOKUP($A$5,Prj_list!$O$6:$Z$7,2))=TRUE,"-",(HLOOKUP($A$5,Prj_list!$O$6:$Z$7,2)*'2012 HR 배정표'!AM1172)/HLOOKUP($A$5,Prj_list!$O$6:$Z$7,2)))</x:f>
        <x:v>-</x:v>
      </x:c>
      <x:c r="AI1174" s="45" t="str">
        <x:f>IF(ISBLANK('2012 HR 배정표'!AN1172)=TRUE,"-",'2012 HR 배정표'!AN1172)</x:f>
        <x:v>-</x:v>
      </x:c>
      <x:c r="AJ1174" s="46" t="str">
        <x:f>IF(ISBLANK('2012 HR 배정표'!AN1172)=TRUE,"-",IF(ISERROR((HLOOKUP($A$5,Prj_list!$O$6:$Z$7,2)*'2012 HR 배정표'!AO1172)/HLOOKUP($A$5,Prj_list!$O$6:$Z$7,2))=TRUE,"-",(HLOOKUP($A$5,Prj_list!$O$6:$Z$7,2)*'2012 HR 배정표'!AO1172)/HLOOKUP($A$5,Prj_list!$O$6:$Z$7,2)))</x:f>
        <x:v>-</x:v>
      </x:c>
      <x:c r="AK1174" s="45" t="str">
        <x:f>IF(ISBLANK('2012 HR 배정표'!AP1172)=TRUE,"-",'2012 HR 배정표'!AP1172)</x:f>
        <x:v>-</x:v>
      </x:c>
      <x:c r="AL1174" s="46" t="str">
        <x:f>IF(ISBLANK('2012 HR 배정표'!AP1172)=TRUE,"-",IF(ISERROR((HLOOKUP($A$5,Prj_list!$O$6:$Z$7,2)*'2012 HR 배정표'!AQ1172)/HLOOKUP($A$5,Prj_list!$O$6:$Z$7,2))=TRUE,"-",(HLOOKUP($A$5,Prj_list!$O$6:$Z$7,2)*'2012 HR 배정표'!AQ1172)/HLOOKUP($A$5,Prj_list!$O$6:$Z$7,2)))</x:f>
        <x:v>-</x:v>
      </x:c>
      <x:c r="AM1174" s="45" t="str">
        <x:f>IF(ISBLANK('2012 HR 배정표'!AR1172)=TRUE,"-",'2012 HR 배정표'!AR1172)</x:f>
        <x:v>-</x:v>
      </x:c>
      <x:c r="AN1174" s="46" t="str">
        <x:f>IF(ISBLANK('2012 HR 배정표'!AR1172)=TRUE,"-",IF(ISERROR((HLOOKUP($A$5,Prj_list!$O$6:$Z$7,2)*'2012 HR 배정표'!AS1172)/HLOOKUP($A$5,Prj_list!$O$6:$Z$7,2))=TRUE,"-",(HLOOKUP($A$5,Prj_list!$O$6:$Z$7,2)*'2012 HR 배정표'!AS1172)/HLOOKUP($A$5,Prj_list!$O$6:$Z$7,2)))</x:f>
        <x:v>-</x:v>
      </x:c>
      <x:c r="AO1174" s="45" t="str">
        <x:f>IF(ISBLANK('2012 HR 배정표'!AT1172)=TRUE,"-",'2012 HR 배정표'!AT1172)</x:f>
        <x:v>-</x:v>
      </x:c>
      <x:c r="AP1174" s="46" t="str">
        <x:f>IF(ISBLANK('2012 HR 배정표'!AT1172)=TRUE,"-",IF(ISERROR((HLOOKUP($A$5,Prj_list!$O$6:$Z$7,2)*'2012 HR 배정표'!AU1172)/HLOOKUP($A$5,Prj_list!$O$6:$Z$7,2))=TRUE,"-",(HLOOKUP($A$5,Prj_list!$O$6:$Z$7,2)*'2012 HR 배정표'!AU1172)/HLOOKUP($A$5,Prj_list!$O$6:$Z$7,2)))</x:f>
        <x:v>-</x:v>
      </x:c>
      <x:c r="AQ1174" s="45" t="str">
        <x:f>IF(ISBLANK('2012 HR 배정표'!AV1172)=TRUE,"-",'2012 HR 배정표'!AV1172)</x:f>
        <x:v>-</x:v>
      </x:c>
      <x:c r="AR1174" s="46" t="str">
        <x:f>IF(ISBLANK('2012 HR 배정표'!AV1172)=TRUE,"-",IF(ISERROR((HLOOKUP($A$5,Prj_list!$O$6:$Z$7,2)*'2012 HR 배정표'!AW1172)/HLOOKUP($A$5,Prj_list!$O$6:$Z$7,2))=TRUE,"-",(HLOOKUP($A$5,Prj_list!$O$6:$Z$7,2)*'2012 HR 배정표'!AW1172)/HLOOKUP($A$5,Prj_list!$O$6:$Z$7,2)))</x:f>
        <x:v>-</x:v>
      </x:c>
      <x:c r="AS1174" s="45" t="str">
        <x:f>IF(ISBLANK('2012 HR 배정표'!AX1172)=TRUE,"-",'2012 HR 배정표'!AX1172)</x:f>
        <x:v>-</x:v>
      </x:c>
      <x:c r="AT1174" s="46" t="str">
        <x:f>IF(ISBLANK('2012 HR 배정표'!AX1172)=TRUE,"-",IF(ISERROR((HLOOKUP($A$5,Prj_list!$O$6:$Z$7,2)*'2012 HR 배정표'!AY1172)/HLOOKUP($A$5,Prj_list!$O$6:$Z$7,2))=TRUE,"-",(HLOOKUP($A$5,Prj_list!$O$6:$Z$7,2)*'2012 HR 배정표'!AY1172)/HLOOKUP($A$5,Prj_list!$O$6:$Z$7,2)))</x:f>
        <x:v>-</x:v>
      </x:c>
      <x:c r="AU1174" s="45" t="str">
        <x:f>IF(ISBLANK('2012 HR 배정표'!AZ1172)=TRUE,"-",'2012 HR 배정표'!AZ1172)</x:f>
        <x:v>-</x:v>
      </x:c>
      <x:c r="AV1174" s="46" t="str">
        <x:f>IF(ISBLANK('2012 HR 배정표'!AZ1172)=TRUE,"-",IF(ISERROR((HLOOKUP($A$5,Prj_list!$O$6:$Z$7,2)*'2012 HR 배정표'!BA1172)/HLOOKUP($A$5,Prj_list!$O$6:$Z$7,2))=TRUE,"-",(HLOOKUP($A$5,Prj_list!$O$6:$Z$7,2)*'2012 HR 배정표'!BA1172)/HLOOKUP($A$5,Prj_list!$O$6:$Z$7,2)))</x:f>
        <x:v>-</x:v>
      </x:c>
      <x:c r="AW1174" s="34" t="str">
        <x:f t="shared" si="36"/>
        <x:v/>
      </x:c>
      <x:c r="AX1174" s="41">
        <x:f t="shared" si="37"/>
        <x:v>0</x:v>
      </x:c>
    </x:row>
    <x:row r="1175" spans="1:50">
      <x:c r="A1175" s="45" t="str">
        <x:f>IF(ISBLANK('2012 HR 배정표'!F1173)=TRUE,"-",'2012 HR 배정표'!F1173)</x:f>
        <x:v>-</x:v>
      </x:c>
      <x:c r="B1175" s="46" t="str">
        <x:f>IF(ISBLANK('2012 HR 배정표'!F1173)=TRUE,"-",IF(ISERROR((HLOOKUP($A$5,Prj_list!$O$6:$Z$7,2)*'2012 HR 배정표'!G1173)/HLOOKUP($A$5,Prj_list!$O$6:$Z$7,2))=TRUE,"-",(HLOOKUP($A$5,Prj_list!$O$6:$Z$7,2)*'2012 HR 배정표'!G1173)/HLOOKUP($A$5,Prj_list!$O$6:$Z$7,2)))</x:f>
        <x:v>-</x:v>
      </x:c>
      <x:c r="C1175" s="45" t="str">
        <x:f>IF(ISBLANK('2012 HR 배정표'!H1173)=TRUE,"-",'2012 HR 배정표'!H1173)</x:f>
        <x:v>-</x:v>
      </x:c>
      <x:c r="D1175" s="46" t="str">
        <x:f>IF(ISBLANK('2012 HR 배정표'!H1173)=TRUE,"-",IF(ISERROR((HLOOKUP($A$5,Prj_list!$O$6:$Z$7,2)*'2012 HR 배정표'!I1173)/HLOOKUP($A$5,Prj_list!$O$6:$Z$7,2))=TRUE,"-",(HLOOKUP($A$5,Prj_list!$O$6:$Z$7,2)*'2012 HR 배정표'!I1173)/HLOOKUP($A$5,Prj_list!$O$6:$Z$7,2)))</x:f>
        <x:v>-</x:v>
      </x:c>
      <x:c r="E1175" s="45" t="str">
        <x:f>IF(ISBLANK('2012 HR 배정표'!J1173)=TRUE,"-",'2012 HR 배정표'!J1173)</x:f>
        <x:v>-</x:v>
      </x:c>
      <x:c r="F1175" s="46" t="str">
        <x:f>IF(ISBLANK('2012 HR 배정표'!J1173)=TRUE,"-",IF(ISERROR((HLOOKUP($A$5,Prj_list!$O$6:$Z$7,2)*'2012 HR 배정표'!K1173)/HLOOKUP($A$5,Prj_list!$O$6:$Z$7,2))=TRUE,"-",(HLOOKUP($A$5,Prj_list!$O$6:$Z$7,2)*'2012 HR 배정표'!K1173)/HLOOKUP($A$5,Prj_list!$O$6:$Z$7,2)))</x:f>
        <x:v>-</x:v>
      </x:c>
      <x:c r="G1175" s="45" t="str">
        <x:f>IF(ISBLANK('2012 HR 배정표'!L1173)=TRUE,"-",'2012 HR 배정표'!L1173)</x:f>
        <x:v>-</x:v>
      </x:c>
      <x:c r="H1175" s="46" t="str">
        <x:f>IF(ISBLANK('2012 HR 배정표'!L1173)=TRUE,"-",IF(ISERROR((HLOOKUP($A$5,Prj_list!$O$6:$Z$7,2)*'2012 HR 배정표'!M1173)/HLOOKUP($A$5,Prj_list!$O$6:$Z$7,2))=TRUE,"-",(HLOOKUP($A$5,Prj_list!$O$6:$Z$7,2)*'2012 HR 배정표'!M1173)/HLOOKUP($A$5,Prj_list!$O$6:$Z$7,2)))</x:f>
        <x:v>-</x:v>
      </x:c>
      <x:c r="I1175" s="45" t="str">
        <x:f>IF(ISBLANK('2012 HR 배정표'!N1173)=TRUE,"-",'2012 HR 배정표'!N1173)</x:f>
        <x:v>-</x:v>
      </x:c>
      <x:c r="J1175" s="46" t="str">
        <x:f>IF(ISBLANK('2012 HR 배정표'!N1173)=TRUE,"-",IF(ISERROR((HLOOKUP($A$5,Prj_list!$O$6:$Z$7,2)*'2012 HR 배정표'!O1173)/HLOOKUP($A$5,Prj_list!$O$6:$Z$7,2))=TRUE,"-",(HLOOKUP($A$5,Prj_list!$O$6:$Z$7,2)*'2012 HR 배정표'!O1173)/HLOOKUP($A$5,Prj_list!$O$6:$Z$7,2)))</x:f>
        <x:v>-</x:v>
      </x:c>
      <x:c r="K1175" s="45" t="str">
        <x:f>IF(ISBLANK('2012 HR 배정표'!P1173)=TRUE,"-",'2012 HR 배정표'!P1173)</x:f>
        <x:v>-</x:v>
      </x:c>
      <x:c r="L1175" s="46" t="str">
        <x:f>IF(ISBLANK('2012 HR 배정표'!P1173)=TRUE,"-",IF(ISERROR((HLOOKUP($A$5,Prj_list!$O$6:$Z$7,2)*'2012 HR 배정표'!Q1173)/HLOOKUP($A$5,Prj_list!$O$6:$Z$7,2))=TRUE,"-",(HLOOKUP($A$5,Prj_list!$O$6:$Z$7,2)*'2012 HR 배정표'!Q1173)/HLOOKUP($A$5,Prj_list!$O$6:$Z$7,2)))</x:f>
        <x:v>-</x:v>
      </x:c>
      <x:c r="M1175" s="45" t="str">
        <x:f>IF(ISBLANK('2012 HR 배정표'!R1173)=TRUE,"-",'2012 HR 배정표'!R1173)</x:f>
        <x:v>-</x:v>
      </x:c>
      <x:c r="N1175" s="46" t="str">
        <x:f>IF(ISBLANK('2012 HR 배정표'!R1173)=TRUE,"-",IF(ISERROR((HLOOKUP($A$5,Prj_list!$O$6:$Z$7,2)*'2012 HR 배정표'!S1173)/HLOOKUP($A$5,Prj_list!$O$6:$Z$7,2))=TRUE,"-",(HLOOKUP($A$5,Prj_list!$O$6:$Z$7,2)*'2012 HR 배정표'!S1173)/HLOOKUP($A$5,Prj_list!$O$6:$Z$7,2)))</x:f>
        <x:v>-</x:v>
      </x:c>
      <x:c r="O1175" s="45" t="str">
        <x:f>IF(ISBLANK('2012 HR 배정표'!T1173)=TRUE,"-",'2012 HR 배정표'!T1173)</x:f>
        <x:v>-</x:v>
      </x:c>
      <x:c r="P1175" s="46" t="str">
        <x:f>IF(ISBLANK('2012 HR 배정표'!T1173)=TRUE,"-",IF(ISERROR((HLOOKUP($A$5,Prj_list!$O$6:$Z$7,2)*'2012 HR 배정표'!U1173)/HLOOKUP($A$5,Prj_list!$O$6:$Z$7,2))=TRUE,"-",(HLOOKUP($A$5,Prj_list!$O$6:$Z$7,2)*'2012 HR 배정표'!U1173)/HLOOKUP($A$5,Prj_list!$O$6:$Z$7,2)))</x:f>
        <x:v>-</x:v>
      </x:c>
      <x:c r="Q1175" s="45" t="str">
        <x:f>IF(ISBLANK('2012 HR 배정표'!V1173)=TRUE,"-",'2012 HR 배정표'!V1173)</x:f>
        <x:v>-</x:v>
      </x:c>
      <x:c r="R1175" s="46" t="str">
        <x:f>IF(ISBLANK('2012 HR 배정표'!V1173)=TRUE,"-",IF(ISERROR((HLOOKUP($A$5,Prj_list!$O$6:$Z$7,2)*'2012 HR 배정표'!W1173)/HLOOKUP($A$5,Prj_list!$O$6:$Z$7,2))=TRUE,"-",(HLOOKUP($A$5,Prj_list!$O$6:$Z$7,2)*'2012 HR 배정표'!W1173)/HLOOKUP($A$5,Prj_list!$O$6:$Z$7,2)))</x:f>
        <x:v>-</x:v>
      </x:c>
      <x:c r="S1175" s="45" t="str">
        <x:f>IF(ISBLANK('2012 HR 배정표'!X1173)=TRUE,"-",'2012 HR 배정표'!X1173)</x:f>
        <x:v>-</x:v>
      </x:c>
      <x:c r="T1175" s="46" t="str">
        <x:f>IF(ISBLANK('2012 HR 배정표'!X1173)=TRUE,"-",IF(ISERROR((HLOOKUP($A$5,Prj_list!$O$6:$Z$7,2)*'2012 HR 배정표'!Y1173)/HLOOKUP($A$5,Prj_list!$O$6:$Z$7,2))=TRUE,"-",(HLOOKUP($A$5,Prj_list!$O$6:$Z$7,2)*'2012 HR 배정표'!Y1173)/HLOOKUP($A$5,Prj_list!$O$6:$Z$7,2)))</x:f>
        <x:v>-</x:v>
      </x:c>
      <x:c r="U1175" s="45" t="str">
        <x:f>IF(ISBLANK('2012 HR 배정표'!Z1173)=TRUE,"-",'2012 HR 배정표'!Z1173)</x:f>
        <x:v>-</x:v>
      </x:c>
      <x:c r="V1175" s="46" t="str">
        <x:f>IF(ISBLANK('2012 HR 배정표'!Z1173)=TRUE,"-",IF(ISERROR((HLOOKUP($A$5,Prj_list!$O$6:$Z$7,2)*'2012 HR 배정표'!AA1173)/HLOOKUP($A$5,Prj_list!$O$6:$Z$7,2))=TRUE,"-",(HLOOKUP($A$5,Prj_list!$O$6:$Z$7,2)*'2012 HR 배정표'!AA1173)/HLOOKUP($A$5,Prj_list!$O$6:$Z$7,2)))</x:f>
        <x:v>-</x:v>
      </x:c>
      <x:c r="W1175" s="45" t="str">
        <x:f>IF(ISBLANK('2012 HR 배정표'!AB1173)=TRUE,"-",'2012 HR 배정표'!AB1173)</x:f>
        <x:v>-</x:v>
      </x:c>
      <x:c r="X1175" s="46" t="str">
        <x:f>IF(ISBLANK('2012 HR 배정표'!AB1173)=TRUE,"-",IF(ISERROR((HLOOKUP($A$5,Prj_list!$O$6:$Z$7,2)*'2012 HR 배정표'!AC1173)/HLOOKUP($A$5,Prj_list!$O$6:$Z$7,2))=TRUE,"-",(HLOOKUP($A$5,Prj_list!$O$6:$Z$7,2)*'2012 HR 배정표'!AC1173)/HLOOKUP($A$5,Prj_list!$O$6:$Z$7,2)))</x:f>
        <x:v>-</x:v>
      </x:c>
      <x:c r="Y1175" s="45" t="str">
        <x:f>IF(ISBLANK('2012 HR 배정표'!AD1173)=TRUE,"-",'2012 HR 배정표'!AD1173)</x:f>
        <x:v>-</x:v>
      </x:c>
      <x:c r="Z1175" s="46" t="str">
        <x:f>IF(ISBLANK('2012 HR 배정표'!AD1173)=TRUE,"-",IF(ISERROR((HLOOKUP($A$5,Prj_list!$O$6:$Z$7,2)*'2012 HR 배정표'!AE1173)/HLOOKUP($A$5,Prj_list!$O$6:$Z$7,2))=TRUE,"-",(HLOOKUP($A$5,Prj_list!$O$6:$Z$7,2)*'2012 HR 배정표'!AE1173)/HLOOKUP($A$5,Prj_list!$O$6:$Z$7,2)))</x:f>
        <x:v>-</x:v>
      </x:c>
      <x:c r="AA1175" s="45" t="str">
        <x:f>IF(ISBLANK('2012 HR 배정표'!AF1173)=TRUE,"-",'2012 HR 배정표'!AF1173)</x:f>
        <x:v>-</x:v>
      </x:c>
      <x:c r="AB1175" s="46" t="str">
        <x:f>IF(ISBLANK('2012 HR 배정표'!AF1173)=TRUE,"-",IF(ISERROR((HLOOKUP($A$5,Prj_list!$O$6:$Z$7,2)*'2012 HR 배정표'!AG1173)/HLOOKUP($A$5,Prj_list!$O$6:$Z$7,2))=TRUE,"-",(HLOOKUP($A$5,Prj_list!$O$6:$Z$7,2)*'2012 HR 배정표'!AG1173)/HLOOKUP($A$5,Prj_list!$O$6:$Z$7,2)))</x:f>
        <x:v>-</x:v>
      </x:c>
      <x:c r="AC1175" s="45" t="str">
        <x:f>IF(ISBLANK('2012 HR 배정표'!AH1173)=TRUE,"-",'2012 HR 배정표'!AH1173)</x:f>
        <x:v>-</x:v>
      </x:c>
      <x:c r="AD1175" s="46" t="str">
        <x:f>IF(ISBLANK('2012 HR 배정표'!AH1173)=TRUE,"-",IF(ISERROR((HLOOKUP($A$5,Prj_list!$O$6:$Z$7,2)*'2012 HR 배정표'!AI1173)/HLOOKUP($A$5,Prj_list!$O$6:$Z$7,2))=TRUE,"-",(HLOOKUP($A$5,Prj_list!$O$6:$Z$7,2)*'2012 HR 배정표'!AI1173)/HLOOKUP($A$5,Prj_list!$O$6:$Z$7,2)))</x:f>
        <x:v>-</x:v>
      </x:c>
      <x:c r="AE1175" s="45" t="str">
        <x:f>IF(ISBLANK('2012 HR 배정표'!AJ1173)=TRUE,"-",'2012 HR 배정표'!AJ1173)</x:f>
        <x:v>-</x:v>
      </x:c>
      <x:c r="AF1175" s="46" t="str">
        <x:f>IF(ISBLANK('2012 HR 배정표'!AJ1173)=TRUE,"-",IF(ISERROR((HLOOKUP($A$5,Prj_list!$O$6:$Z$7,2)*'2012 HR 배정표'!AK1173)/HLOOKUP($A$5,Prj_list!$O$6:$Z$7,2))=TRUE,"-",(HLOOKUP($A$5,Prj_list!$O$6:$Z$7,2)*'2012 HR 배정표'!AK1173)/HLOOKUP($A$5,Prj_list!$O$6:$Z$7,2)))</x:f>
        <x:v>-</x:v>
      </x:c>
      <x:c r="AG1175" s="45" t="str">
        <x:f>IF(ISBLANK('2012 HR 배정표'!AL1173)=TRUE,"-",'2012 HR 배정표'!AL1173)</x:f>
        <x:v>-</x:v>
      </x:c>
      <x:c r="AH1175" s="46" t="str">
        <x:f>IF(ISBLANK('2012 HR 배정표'!AL1173)=TRUE,"-",IF(ISERROR((HLOOKUP($A$5,Prj_list!$O$6:$Z$7,2)*'2012 HR 배정표'!AM1173)/HLOOKUP($A$5,Prj_list!$O$6:$Z$7,2))=TRUE,"-",(HLOOKUP($A$5,Prj_list!$O$6:$Z$7,2)*'2012 HR 배정표'!AM1173)/HLOOKUP($A$5,Prj_list!$O$6:$Z$7,2)))</x:f>
        <x:v>-</x:v>
      </x:c>
      <x:c r="AI1175" s="45" t="str">
        <x:f>IF(ISBLANK('2012 HR 배정표'!AN1173)=TRUE,"-",'2012 HR 배정표'!AN1173)</x:f>
        <x:v>-</x:v>
      </x:c>
      <x:c r="AJ1175" s="46" t="str">
        <x:f>IF(ISBLANK('2012 HR 배정표'!AN1173)=TRUE,"-",IF(ISERROR((HLOOKUP($A$5,Prj_list!$O$6:$Z$7,2)*'2012 HR 배정표'!AO1173)/HLOOKUP($A$5,Prj_list!$O$6:$Z$7,2))=TRUE,"-",(HLOOKUP($A$5,Prj_list!$O$6:$Z$7,2)*'2012 HR 배정표'!AO1173)/HLOOKUP($A$5,Prj_list!$O$6:$Z$7,2)))</x:f>
        <x:v>-</x:v>
      </x:c>
      <x:c r="AK1175" s="45" t="str">
        <x:f>IF(ISBLANK('2012 HR 배정표'!AP1173)=TRUE,"-",'2012 HR 배정표'!AP1173)</x:f>
        <x:v>-</x:v>
      </x:c>
      <x:c r="AL1175" s="46" t="str">
        <x:f>IF(ISBLANK('2012 HR 배정표'!AP1173)=TRUE,"-",IF(ISERROR((HLOOKUP($A$5,Prj_list!$O$6:$Z$7,2)*'2012 HR 배정표'!AQ1173)/HLOOKUP($A$5,Prj_list!$O$6:$Z$7,2))=TRUE,"-",(HLOOKUP($A$5,Prj_list!$O$6:$Z$7,2)*'2012 HR 배정표'!AQ1173)/HLOOKUP($A$5,Prj_list!$O$6:$Z$7,2)))</x:f>
        <x:v>-</x:v>
      </x:c>
      <x:c r="AM1175" s="45" t="str">
        <x:f>IF(ISBLANK('2012 HR 배정표'!AR1173)=TRUE,"-",'2012 HR 배정표'!AR1173)</x:f>
        <x:v>-</x:v>
      </x:c>
      <x:c r="AN1175" s="46" t="str">
        <x:f>IF(ISBLANK('2012 HR 배정표'!AR1173)=TRUE,"-",IF(ISERROR((HLOOKUP($A$5,Prj_list!$O$6:$Z$7,2)*'2012 HR 배정표'!AS1173)/HLOOKUP($A$5,Prj_list!$O$6:$Z$7,2))=TRUE,"-",(HLOOKUP($A$5,Prj_list!$O$6:$Z$7,2)*'2012 HR 배정표'!AS1173)/HLOOKUP($A$5,Prj_list!$O$6:$Z$7,2)))</x:f>
        <x:v>-</x:v>
      </x:c>
      <x:c r="AO1175" s="45" t="str">
        <x:f>IF(ISBLANK('2012 HR 배정표'!AT1173)=TRUE,"-",'2012 HR 배정표'!AT1173)</x:f>
        <x:v>-</x:v>
      </x:c>
      <x:c r="AP1175" s="46" t="str">
        <x:f>IF(ISBLANK('2012 HR 배정표'!AT1173)=TRUE,"-",IF(ISERROR((HLOOKUP($A$5,Prj_list!$O$6:$Z$7,2)*'2012 HR 배정표'!AU1173)/HLOOKUP($A$5,Prj_list!$O$6:$Z$7,2))=TRUE,"-",(HLOOKUP($A$5,Prj_list!$O$6:$Z$7,2)*'2012 HR 배정표'!AU1173)/HLOOKUP($A$5,Prj_list!$O$6:$Z$7,2)))</x:f>
        <x:v>-</x:v>
      </x:c>
      <x:c r="AQ1175" s="45" t="str">
        <x:f>IF(ISBLANK('2012 HR 배정표'!AV1173)=TRUE,"-",'2012 HR 배정표'!AV1173)</x:f>
        <x:v>-</x:v>
      </x:c>
      <x:c r="AR1175" s="46" t="str">
        <x:f>IF(ISBLANK('2012 HR 배정표'!AV1173)=TRUE,"-",IF(ISERROR((HLOOKUP($A$5,Prj_list!$O$6:$Z$7,2)*'2012 HR 배정표'!AW1173)/HLOOKUP($A$5,Prj_list!$O$6:$Z$7,2))=TRUE,"-",(HLOOKUP($A$5,Prj_list!$O$6:$Z$7,2)*'2012 HR 배정표'!AW1173)/HLOOKUP($A$5,Prj_list!$O$6:$Z$7,2)))</x:f>
        <x:v>-</x:v>
      </x:c>
      <x:c r="AS1175" s="45" t="str">
        <x:f>IF(ISBLANK('2012 HR 배정표'!AX1173)=TRUE,"-",'2012 HR 배정표'!AX1173)</x:f>
        <x:v>-</x:v>
      </x:c>
      <x:c r="AT1175" s="46" t="str">
        <x:f>IF(ISBLANK('2012 HR 배정표'!AX1173)=TRUE,"-",IF(ISERROR((HLOOKUP($A$5,Prj_list!$O$6:$Z$7,2)*'2012 HR 배정표'!AY1173)/HLOOKUP($A$5,Prj_list!$O$6:$Z$7,2))=TRUE,"-",(HLOOKUP($A$5,Prj_list!$O$6:$Z$7,2)*'2012 HR 배정표'!AY1173)/HLOOKUP($A$5,Prj_list!$O$6:$Z$7,2)))</x:f>
        <x:v>-</x:v>
      </x:c>
      <x:c r="AU1175" s="45" t="str">
        <x:f>IF(ISBLANK('2012 HR 배정표'!AZ1173)=TRUE,"-",'2012 HR 배정표'!AZ1173)</x:f>
        <x:v>-</x:v>
      </x:c>
      <x:c r="AV1175" s="46" t="str">
        <x:f>IF(ISBLANK('2012 HR 배정표'!AZ1173)=TRUE,"-",IF(ISERROR((HLOOKUP($A$5,Prj_list!$O$6:$Z$7,2)*'2012 HR 배정표'!BA1173)/HLOOKUP($A$5,Prj_list!$O$6:$Z$7,2))=TRUE,"-",(HLOOKUP($A$5,Prj_list!$O$6:$Z$7,2)*'2012 HR 배정표'!BA1173)/HLOOKUP($A$5,Prj_list!$O$6:$Z$7,2)))</x:f>
        <x:v>-</x:v>
      </x:c>
      <x:c r="AW1175" s="34" t="str">
        <x:f t="shared" si="36"/>
        <x:v/>
      </x:c>
      <x:c r="AX1175" s="41">
        <x:f t="shared" si="37"/>
        <x:v>0</x:v>
      </x:c>
    </x:row>
    <x:row r="1176" spans="1:50">
      <x:c r="A1176" s="45" t="str">
        <x:f>IF(ISBLANK('2012 HR 배정표'!F1174)=TRUE,"-",'2012 HR 배정표'!F1174)</x:f>
        <x:v>-</x:v>
      </x:c>
      <x:c r="B1176" s="46" t="str">
        <x:f>IF(ISBLANK('2012 HR 배정표'!F1174)=TRUE,"-",IF(ISERROR((HLOOKUP($A$5,Prj_list!$O$6:$Z$7,2)*'2012 HR 배정표'!G1174)/HLOOKUP($A$5,Prj_list!$O$6:$Z$7,2))=TRUE,"-",(HLOOKUP($A$5,Prj_list!$O$6:$Z$7,2)*'2012 HR 배정표'!G1174)/HLOOKUP($A$5,Prj_list!$O$6:$Z$7,2)))</x:f>
        <x:v>-</x:v>
      </x:c>
      <x:c r="C1176" s="45" t="str">
        <x:f>IF(ISBLANK('2012 HR 배정표'!H1174)=TRUE,"-",'2012 HR 배정표'!H1174)</x:f>
        <x:v>-</x:v>
      </x:c>
      <x:c r="D1176" s="46" t="str">
        <x:f>IF(ISBLANK('2012 HR 배정표'!H1174)=TRUE,"-",IF(ISERROR((HLOOKUP($A$5,Prj_list!$O$6:$Z$7,2)*'2012 HR 배정표'!I1174)/HLOOKUP($A$5,Prj_list!$O$6:$Z$7,2))=TRUE,"-",(HLOOKUP($A$5,Prj_list!$O$6:$Z$7,2)*'2012 HR 배정표'!I1174)/HLOOKUP($A$5,Prj_list!$O$6:$Z$7,2)))</x:f>
        <x:v>-</x:v>
      </x:c>
      <x:c r="E1176" s="45" t="str">
        <x:f>IF(ISBLANK('2012 HR 배정표'!J1174)=TRUE,"-",'2012 HR 배정표'!J1174)</x:f>
        <x:v>-</x:v>
      </x:c>
      <x:c r="F1176" s="46" t="str">
        <x:f>IF(ISBLANK('2012 HR 배정표'!J1174)=TRUE,"-",IF(ISERROR((HLOOKUP($A$5,Prj_list!$O$6:$Z$7,2)*'2012 HR 배정표'!K1174)/HLOOKUP($A$5,Prj_list!$O$6:$Z$7,2))=TRUE,"-",(HLOOKUP($A$5,Prj_list!$O$6:$Z$7,2)*'2012 HR 배정표'!K1174)/HLOOKUP($A$5,Prj_list!$O$6:$Z$7,2)))</x:f>
        <x:v>-</x:v>
      </x:c>
      <x:c r="G1176" s="45" t="str">
        <x:f>IF(ISBLANK('2012 HR 배정표'!L1174)=TRUE,"-",'2012 HR 배정표'!L1174)</x:f>
        <x:v>-</x:v>
      </x:c>
      <x:c r="H1176" s="46" t="str">
        <x:f>IF(ISBLANK('2012 HR 배정표'!L1174)=TRUE,"-",IF(ISERROR((HLOOKUP($A$5,Prj_list!$O$6:$Z$7,2)*'2012 HR 배정표'!M1174)/HLOOKUP($A$5,Prj_list!$O$6:$Z$7,2))=TRUE,"-",(HLOOKUP($A$5,Prj_list!$O$6:$Z$7,2)*'2012 HR 배정표'!M1174)/HLOOKUP($A$5,Prj_list!$O$6:$Z$7,2)))</x:f>
        <x:v>-</x:v>
      </x:c>
      <x:c r="I1176" s="45" t="str">
        <x:f>IF(ISBLANK('2012 HR 배정표'!N1174)=TRUE,"-",'2012 HR 배정표'!N1174)</x:f>
        <x:v>-</x:v>
      </x:c>
      <x:c r="J1176" s="46" t="str">
        <x:f>IF(ISBLANK('2012 HR 배정표'!N1174)=TRUE,"-",IF(ISERROR((HLOOKUP($A$5,Prj_list!$O$6:$Z$7,2)*'2012 HR 배정표'!O1174)/HLOOKUP($A$5,Prj_list!$O$6:$Z$7,2))=TRUE,"-",(HLOOKUP($A$5,Prj_list!$O$6:$Z$7,2)*'2012 HR 배정표'!O1174)/HLOOKUP($A$5,Prj_list!$O$6:$Z$7,2)))</x:f>
        <x:v>-</x:v>
      </x:c>
      <x:c r="K1176" s="45" t="str">
        <x:f>IF(ISBLANK('2012 HR 배정표'!P1174)=TRUE,"-",'2012 HR 배정표'!P1174)</x:f>
        <x:v>-</x:v>
      </x:c>
      <x:c r="L1176" s="46" t="str">
        <x:f>IF(ISBLANK('2012 HR 배정표'!P1174)=TRUE,"-",IF(ISERROR((HLOOKUP($A$5,Prj_list!$O$6:$Z$7,2)*'2012 HR 배정표'!Q1174)/HLOOKUP($A$5,Prj_list!$O$6:$Z$7,2))=TRUE,"-",(HLOOKUP($A$5,Prj_list!$O$6:$Z$7,2)*'2012 HR 배정표'!Q1174)/HLOOKUP($A$5,Prj_list!$O$6:$Z$7,2)))</x:f>
        <x:v>-</x:v>
      </x:c>
      <x:c r="M1176" s="45" t="str">
        <x:f>IF(ISBLANK('2012 HR 배정표'!R1174)=TRUE,"-",'2012 HR 배정표'!R1174)</x:f>
        <x:v>-</x:v>
      </x:c>
      <x:c r="N1176" s="46" t="str">
        <x:f>IF(ISBLANK('2012 HR 배정표'!R1174)=TRUE,"-",IF(ISERROR((HLOOKUP($A$5,Prj_list!$O$6:$Z$7,2)*'2012 HR 배정표'!S1174)/HLOOKUP($A$5,Prj_list!$O$6:$Z$7,2))=TRUE,"-",(HLOOKUP($A$5,Prj_list!$O$6:$Z$7,2)*'2012 HR 배정표'!S1174)/HLOOKUP($A$5,Prj_list!$O$6:$Z$7,2)))</x:f>
        <x:v>-</x:v>
      </x:c>
      <x:c r="O1176" s="45" t="str">
        <x:f>IF(ISBLANK('2012 HR 배정표'!T1174)=TRUE,"-",'2012 HR 배정표'!T1174)</x:f>
        <x:v>-</x:v>
      </x:c>
      <x:c r="P1176" s="46" t="str">
        <x:f>IF(ISBLANK('2012 HR 배정표'!T1174)=TRUE,"-",IF(ISERROR((HLOOKUP($A$5,Prj_list!$O$6:$Z$7,2)*'2012 HR 배정표'!U1174)/HLOOKUP($A$5,Prj_list!$O$6:$Z$7,2))=TRUE,"-",(HLOOKUP($A$5,Prj_list!$O$6:$Z$7,2)*'2012 HR 배정표'!U1174)/HLOOKUP($A$5,Prj_list!$O$6:$Z$7,2)))</x:f>
        <x:v>-</x:v>
      </x:c>
      <x:c r="Q1176" s="45" t="str">
        <x:f>IF(ISBLANK('2012 HR 배정표'!V1174)=TRUE,"-",'2012 HR 배정표'!V1174)</x:f>
        <x:v>-</x:v>
      </x:c>
      <x:c r="R1176" s="46" t="str">
        <x:f>IF(ISBLANK('2012 HR 배정표'!V1174)=TRUE,"-",IF(ISERROR((HLOOKUP($A$5,Prj_list!$O$6:$Z$7,2)*'2012 HR 배정표'!W1174)/HLOOKUP($A$5,Prj_list!$O$6:$Z$7,2))=TRUE,"-",(HLOOKUP($A$5,Prj_list!$O$6:$Z$7,2)*'2012 HR 배정표'!W1174)/HLOOKUP($A$5,Prj_list!$O$6:$Z$7,2)))</x:f>
        <x:v>-</x:v>
      </x:c>
      <x:c r="S1176" s="45" t="str">
        <x:f>IF(ISBLANK('2012 HR 배정표'!X1174)=TRUE,"-",'2012 HR 배정표'!X1174)</x:f>
        <x:v>-</x:v>
      </x:c>
      <x:c r="T1176" s="46" t="str">
        <x:f>IF(ISBLANK('2012 HR 배정표'!X1174)=TRUE,"-",IF(ISERROR((HLOOKUP($A$5,Prj_list!$O$6:$Z$7,2)*'2012 HR 배정표'!Y1174)/HLOOKUP($A$5,Prj_list!$O$6:$Z$7,2))=TRUE,"-",(HLOOKUP($A$5,Prj_list!$O$6:$Z$7,2)*'2012 HR 배정표'!Y1174)/HLOOKUP($A$5,Prj_list!$O$6:$Z$7,2)))</x:f>
        <x:v>-</x:v>
      </x:c>
      <x:c r="U1176" s="45" t="str">
        <x:f>IF(ISBLANK('2012 HR 배정표'!Z1174)=TRUE,"-",'2012 HR 배정표'!Z1174)</x:f>
        <x:v>-</x:v>
      </x:c>
      <x:c r="V1176" s="46" t="str">
        <x:f>IF(ISBLANK('2012 HR 배정표'!Z1174)=TRUE,"-",IF(ISERROR((HLOOKUP($A$5,Prj_list!$O$6:$Z$7,2)*'2012 HR 배정표'!AA1174)/HLOOKUP($A$5,Prj_list!$O$6:$Z$7,2))=TRUE,"-",(HLOOKUP($A$5,Prj_list!$O$6:$Z$7,2)*'2012 HR 배정표'!AA1174)/HLOOKUP($A$5,Prj_list!$O$6:$Z$7,2)))</x:f>
        <x:v>-</x:v>
      </x:c>
      <x:c r="W1176" s="45" t="str">
        <x:f>IF(ISBLANK('2012 HR 배정표'!AB1174)=TRUE,"-",'2012 HR 배정표'!AB1174)</x:f>
        <x:v>-</x:v>
      </x:c>
      <x:c r="X1176" s="46" t="str">
        <x:f>IF(ISBLANK('2012 HR 배정표'!AB1174)=TRUE,"-",IF(ISERROR((HLOOKUP($A$5,Prj_list!$O$6:$Z$7,2)*'2012 HR 배정표'!AC1174)/HLOOKUP($A$5,Prj_list!$O$6:$Z$7,2))=TRUE,"-",(HLOOKUP($A$5,Prj_list!$O$6:$Z$7,2)*'2012 HR 배정표'!AC1174)/HLOOKUP($A$5,Prj_list!$O$6:$Z$7,2)))</x:f>
        <x:v>-</x:v>
      </x:c>
      <x:c r="Y1176" s="45" t="str">
        <x:f>IF(ISBLANK('2012 HR 배정표'!AD1174)=TRUE,"-",'2012 HR 배정표'!AD1174)</x:f>
        <x:v>-</x:v>
      </x:c>
      <x:c r="Z1176" s="46" t="str">
        <x:f>IF(ISBLANK('2012 HR 배정표'!AD1174)=TRUE,"-",IF(ISERROR((HLOOKUP($A$5,Prj_list!$O$6:$Z$7,2)*'2012 HR 배정표'!AE1174)/HLOOKUP($A$5,Prj_list!$O$6:$Z$7,2))=TRUE,"-",(HLOOKUP($A$5,Prj_list!$O$6:$Z$7,2)*'2012 HR 배정표'!AE1174)/HLOOKUP($A$5,Prj_list!$O$6:$Z$7,2)))</x:f>
        <x:v>-</x:v>
      </x:c>
      <x:c r="AA1176" s="45" t="str">
        <x:f>IF(ISBLANK('2012 HR 배정표'!AF1174)=TRUE,"-",'2012 HR 배정표'!AF1174)</x:f>
        <x:v>-</x:v>
      </x:c>
      <x:c r="AB1176" s="46" t="str">
        <x:f>IF(ISBLANK('2012 HR 배정표'!AF1174)=TRUE,"-",IF(ISERROR((HLOOKUP($A$5,Prj_list!$O$6:$Z$7,2)*'2012 HR 배정표'!AG1174)/HLOOKUP($A$5,Prj_list!$O$6:$Z$7,2))=TRUE,"-",(HLOOKUP($A$5,Prj_list!$O$6:$Z$7,2)*'2012 HR 배정표'!AG1174)/HLOOKUP($A$5,Prj_list!$O$6:$Z$7,2)))</x:f>
        <x:v>-</x:v>
      </x:c>
      <x:c r="AC1176" s="45" t="str">
        <x:f>IF(ISBLANK('2012 HR 배정표'!AH1174)=TRUE,"-",'2012 HR 배정표'!AH1174)</x:f>
        <x:v>-</x:v>
      </x:c>
      <x:c r="AD1176" s="46" t="str">
        <x:f>IF(ISBLANK('2012 HR 배정표'!AH1174)=TRUE,"-",IF(ISERROR((HLOOKUP($A$5,Prj_list!$O$6:$Z$7,2)*'2012 HR 배정표'!AI1174)/HLOOKUP($A$5,Prj_list!$O$6:$Z$7,2))=TRUE,"-",(HLOOKUP($A$5,Prj_list!$O$6:$Z$7,2)*'2012 HR 배정표'!AI1174)/HLOOKUP($A$5,Prj_list!$O$6:$Z$7,2)))</x:f>
        <x:v>-</x:v>
      </x:c>
      <x:c r="AE1176" s="45" t="str">
        <x:f>IF(ISBLANK('2012 HR 배정표'!AJ1174)=TRUE,"-",'2012 HR 배정표'!AJ1174)</x:f>
        <x:v>-</x:v>
      </x:c>
      <x:c r="AF1176" s="46" t="str">
        <x:f>IF(ISBLANK('2012 HR 배정표'!AJ1174)=TRUE,"-",IF(ISERROR((HLOOKUP($A$5,Prj_list!$O$6:$Z$7,2)*'2012 HR 배정표'!AK1174)/HLOOKUP($A$5,Prj_list!$O$6:$Z$7,2))=TRUE,"-",(HLOOKUP($A$5,Prj_list!$O$6:$Z$7,2)*'2012 HR 배정표'!AK1174)/HLOOKUP($A$5,Prj_list!$O$6:$Z$7,2)))</x:f>
        <x:v>-</x:v>
      </x:c>
      <x:c r="AG1176" s="45" t="str">
        <x:f>IF(ISBLANK('2012 HR 배정표'!AL1174)=TRUE,"-",'2012 HR 배정표'!AL1174)</x:f>
        <x:v>-</x:v>
      </x:c>
      <x:c r="AH1176" s="46" t="str">
        <x:f>IF(ISBLANK('2012 HR 배정표'!AL1174)=TRUE,"-",IF(ISERROR((HLOOKUP($A$5,Prj_list!$O$6:$Z$7,2)*'2012 HR 배정표'!AM1174)/HLOOKUP($A$5,Prj_list!$O$6:$Z$7,2))=TRUE,"-",(HLOOKUP($A$5,Prj_list!$O$6:$Z$7,2)*'2012 HR 배정표'!AM1174)/HLOOKUP($A$5,Prj_list!$O$6:$Z$7,2)))</x:f>
        <x:v>-</x:v>
      </x:c>
      <x:c r="AI1176" s="45" t="str">
        <x:f>IF(ISBLANK('2012 HR 배정표'!AN1174)=TRUE,"-",'2012 HR 배정표'!AN1174)</x:f>
        <x:v>-</x:v>
      </x:c>
      <x:c r="AJ1176" s="46" t="str">
        <x:f>IF(ISBLANK('2012 HR 배정표'!AN1174)=TRUE,"-",IF(ISERROR((HLOOKUP($A$5,Prj_list!$O$6:$Z$7,2)*'2012 HR 배정표'!AO1174)/HLOOKUP($A$5,Prj_list!$O$6:$Z$7,2))=TRUE,"-",(HLOOKUP($A$5,Prj_list!$O$6:$Z$7,2)*'2012 HR 배정표'!AO1174)/HLOOKUP($A$5,Prj_list!$O$6:$Z$7,2)))</x:f>
        <x:v>-</x:v>
      </x:c>
      <x:c r="AK1176" s="45" t="str">
        <x:f>IF(ISBLANK('2012 HR 배정표'!AP1174)=TRUE,"-",'2012 HR 배정표'!AP1174)</x:f>
        <x:v>-</x:v>
      </x:c>
      <x:c r="AL1176" s="46" t="str">
        <x:f>IF(ISBLANK('2012 HR 배정표'!AP1174)=TRUE,"-",IF(ISERROR((HLOOKUP($A$5,Prj_list!$O$6:$Z$7,2)*'2012 HR 배정표'!AQ1174)/HLOOKUP($A$5,Prj_list!$O$6:$Z$7,2))=TRUE,"-",(HLOOKUP($A$5,Prj_list!$O$6:$Z$7,2)*'2012 HR 배정표'!AQ1174)/HLOOKUP($A$5,Prj_list!$O$6:$Z$7,2)))</x:f>
        <x:v>-</x:v>
      </x:c>
      <x:c r="AM1176" s="45" t="str">
        <x:f>IF(ISBLANK('2012 HR 배정표'!AR1174)=TRUE,"-",'2012 HR 배정표'!AR1174)</x:f>
        <x:v>-</x:v>
      </x:c>
      <x:c r="AN1176" s="46" t="str">
        <x:f>IF(ISBLANK('2012 HR 배정표'!AR1174)=TRUE,"-",IF(ISERROR((HLOOKUP($A$5,Prj_list!$O$6:$Z$7,2)*'2012 HR 배정표'!AS1174)/HLOOKUP($A$5,Prj_list!$O$6:$Z$7,2))=TRUE,"-",(HLOOKUP($A$5,Prj_list!$O$6:$Z$7,2)*'2012 HR 배정표'!AS1174)/HLOOKUP($A$5,Prj_list!$O$6:$Z$7,2)))</x:f>
        <x:v>-</x:v>
      </x:c>
      <x:c r="AO1176" s="45" t="str">
        <x:f>IF(ISBLANK('2012 HR 배정표'!AT1174)=TRUE,"-",'2012 HR 배정표'!AT1174)</x:f>
        <x:v>-</x:v>
      </x:c>
      <x:c r="AP1176" s="46" t="str">
        <x:f>IF(ISBLANK('2012 HR 배정표'!AT1174)=TRUE,"-",IF(ISERROR((HLOOKUP($A$5,Prj_list!$O$6:$Z$7,2)*'2012 HR 배정표'!AU1174)/HLOOKUP($A$5,Prj_list!$O$6:$Z$7,2))=TRUE,"-",(HLOOKUP($A$5,Prj_list!$O$6:$Z$7,2)*'2012 HR 배정표'!AU1174)/HLOOKUP($A$5,Prj_list!$O$6:$Z$7,2)))</x:f>
        <x:v>-</x:v>
      </x:c>
      <x:c r="AQ1176" s="45" t="str">
        <x:f>IF(ISBLANK('2012 HR 배정표'!AV1174)=TRUE,"-",'2012 HR 배정표'!AV1174)</x:f>
        <x:v>-</x:v>
      </x:c>
      <x:c r="AR1176" s="46" t="str">
        <x:f>IF(ISBLANK('2012 HR 배정표'!AV1174)=TRUE,"-",IF(ISERROR((HLOOKUP($A$5,Prj_list!$O$6:$Z$7,2)*'2012 HR 배정표'!AW1174)/HLOOKUP($A$5,Prj_list!$O$6:$Z$7,2))=TRUE,"-",(HLOOKUP($A$5,Prj_list!$O$6:$Z$7,2)*'2012 HR 배정표'!AW1174)/HLOOKUP($A$5,Prj_list!$O$6:$Z$7,2)))</x:f>
        <x:v>-</x:v>
      </x:c>
      <x:c r="AS1176" s="45" t="str">
        <x:f>IF(ISBLANK('2012 HR 배정표'!AX1174)=TRUE,"-",'2012 HR 배정표'!AX1174)</x:f>
        <x:v>-</x:v>
      </x:c>
      <x:c r="AT1176" s="46" t="str">
        <x:f>IF(ISBLANK('2012 HR 배정표'!AX1174)=TRUE,"-",IF(ISERROR((HLOOKUP($A$5,Prj_list!$O$6:$Z$7,2)*'2012 HR 배정표'!AY1174)/HLOOKUP($A$5,Prj_list!$O$6:$Z$7,2))=TRUE,"-",(HLOOKUP($A$5,Prj_list!$O$6:$Z$7,2)*'2012 HR 배정표'!AY1174)/HLOOKUP($A$5,Prj_list!$O$6:$Z$7,2)))</x:f>
        <x:v>-</x:v>
      </x:c>
      <x:c r="AU1176" s="45" t="str">
        <x:f>IF(ISBLANK('2012 HR 배정표'!AZ1174)=TRUE,"-",'2012 HR 배정표'!AZ1174)</x:f>
        <x:v>-</x:v>
      </x:c>
      <x:c r="AV1176" s="46" t="str">
        <x:f>IF(ISBLANK('2012 HR 배정표'!AZ1174)=TRUE,"-",IF(ISERROR((HLOOKUP($A$5,Prj_list!$O$6:$Z$7,2)*'2012 HR 배정표'!BA1174)/HLOOKUP($A$5,Prj_list!$O$6:$Z$7,2))=TRUE,"-",(HLOOKUP($A$5,Prj_list!$O$6:$Z$7,2)*'2012 HR 배정표'!BA1174)/HLOOKUP($A$5,Prj_list!$O$6:$Z$7,2)))</x:f>
        <x:v>-</x:v>
      </x:c>
      <x:c r="AW1176" s="34" t="str">
        <x:f t="shared" si="36"/>
        <x:v/>
      </x:c>
      <x:c r="AX1176" s="41">
        <x:f t="shared" si="37"/>
        <x:v>0</x:v>
      </x:c>
    </x:row>
    <x:row r="1177" spans="1:50">
      <x:c r="A1177" s="45" t="str">
        <x:f>IF(ISBLANK('2012 HR 배정표'!F1175)=TRUE,"-",'2012 HR 배정표'!F1175)</x:f>
        <x:v>-</x:v>
      </x:c>
      <x:c r="B1177" s="46" t="str">
        <x:f>IF(ISBLANK('2012 HR 배정표'!F1175)=TRUE,"-",IF(ISERROR((HLOOKUP($A$5,Prj_list!$O$6:$Z$7,2)*'2012 HR 배정표'!G1175)/HLOOKUP($A$5,Prj_list!$O$6:$Z$7,2))=TRUE,"-",(HLOOKUP($A$5,Prj_list!$O$6:$Z$7,2)*'2012 HR 배정표'!G1175)/HLOOKUP($A$5,Prj_list!$O$6:$Z$7,2)))</x:f>
        <x:v>-</x:v>
      </x:c>
      <x:c r="C1177" s="45" t="str">
        <x:f>IF(ISBLANK('2012 HR 배정표'!H1175)=TRUE,"-",'2012 HR 배정표'!H1175)</x:f>
        <x:v>-</x:v>
      </x:c>
      <x:c r="D1177" s="46" t="str">
        <x:f>IF(ISBLANK('2012 HR 배정표'!H1175)=TRUE,"-",IF(ISERROR((HLOOKUP($A$5,Prj_list!$O$6:$Z$7,2)*'2012 HR 배정표'!I1175)/HLOOKUP($A$5,Prj_list!$O$6:$Z$7,2))=TRUE,"-",(HLOOKUP($A$5,Prj_list!$O$6:$Z$7,2)*'2012 HR 배정표'!I1175)/HLOOKUP($A$5,Prj_list!$O$6:$Z$7,2)))</x:f>
        <x:v>-</x:v>
      </x:c>
      <x:c r="E1177" s="45" t="str">
        <x:f>IF(ISBLANK('2012 HR 배정표'!J1175)=TRUE,"-",'2012 HR 배정표'!J1175)</x:f>
        <x:v>-</x:v>
      </x:c>
      <x:c r="F1177" s="46" t="str">
        <x:f>IF(ISBLANK('2012 HR 배정표'!J1175)=TRUE,"-",IF(ISERROR((HLOOKUP($A$5,Prj_list!$O$6:$Z$7,2)*'2012 HR 배정표'!K1175)/HLOOKUP($A$5,Prj_list!$O$6:$Z$7,2))=TRUE,"-",(HLOOKUP($A$5,Prj_list!$O$6:$Z$7,2)*'2012 HR 배정표'!K1175)/HLOOKUP($A$5,Prj_list!$O$6:$Z$7,2)))</x:f>
        <x:v>-</x:v>
      </x:c>
      <x:c r="G1177" s="45" t="str">
        <x:f>IF(ISBLANK('2012 HR 배정표'!L1175)=TRUE,"-",'2012 HR 배정표'!L1175)</x:f>
        <x:v>-</x:v>
      </x:c>
      <x:c r="H1177" s="46" t="str">
        <x:f>IF(ISBLANK('2012 HR 배정표'!L1175)=TRUE,"-",IF(ISERROR((HLOOKUP($A$5,Prj_list!$O$6:$Z$7,2)*'2012 HR 배정표'!M1175)/HLOOKUP($A$5,Prj_list!$O$6:$Z$7,2))=TRUE,"-",(HLOOKUP($A$5,Prj_list!$O$6:$Z$7,2)*'2012 HR 배정표'!M1175)/HLOOKUP($A$5,Prj_list!$O$6:$Z$7,2)))</x:f>
        <x:v>-</x:v>
      </x:c>
      <x:c r="I1177" s="45" t="str">
        <x:f>IF(ISBLANK('2012 HR 배정표'!N1175)=TRUE,"-",'2012 HR 배정표'!N1175)</x:f>
        <x:v>-</x:v>
      </x:c>
      <x:c r="J1177" s="46" t="str">
        <x:f>IF(ISBLANK('2012 HR 배정표'!N1175)=TRUE,"-",IF(ISERROR((HLOOKUP($A$5,Prj_list!$O$6:$Z$7,2)*'2012 HR 배정표'!O1175)/HLOOKUP($A$5,Prj_list!$O$6:$Z$7,2))=TRUE,"-",(HLOOKUP($A$5,Prj_list!$O$6:$Z$7,2)*'2012 HR 배정표'!O1175)/HLOOKUP($A$5,Prj_list!$O$6:$Z$7,2)))</x:f>
        <x:v>-</x:v>
      </x:c>
      <x:c r="K1177" s="45" t="str">
        <x:f>IF(ISBLANK('2012 HR 배정표'!P1175)=TRUE,"-",'2012 HR 배정표'!P1175)</x:f>
        <x:v>-</x:v>
      </x:c>
      <x:c r="L1177" s="46" t="str">
        <x:f>IF(ISBLANK('2012 HR 배정표'!P1175)=TRUE,"-",IF(ISERROR((HLOOKUP($A$5,Prj_list!$O$6:$Z$7,2)*'2012 HR 배정표'!Q1175)/HLOOKUP($A$5,Prj_list!$O$6:$Z$7,2))=TRUE,"-",(HLOOKUP($A$5,Prj_list!$O$6:$Z$7,2)*'2012 HR 배정표'!Q1175)/HLOOKUP($A$5,Prj_list!$O$6:$Z$7,2)))</x:f>
        <x:v>-</x:v>
      </x:c>
      <x:c r="M1177" s="45" t="str">
        <x:f>IF(ISBLANK('2012 HR 배정표'!R1175)=TRUE,"-",'2012 HR 배정표'!R1175)</x:f>
        <x:v>-</x:v>
      </x:c>
      <x:c r="N1177" s="46" t="str">
        <x:f>IF(ISBLANK('2012 HR 배정표'!R1175)=TRUE,"-",IF(ISERROR((HLOOKUP($A$5,Prj_list!$O$6:$Z$7,2)*'2012 HR 배정표'!S1175)/HLOOKUP($A$5,Prj_list!$O$6:$Z$7,2))=TRUE,"-",(HLOOKUP($A$5,Prj_list!$O$6:$Z$7,2)*'2012 HR 배정표'!S1175)/HLOOKUP($A$5,Prj_list!$O$6:$Z$7,2)))</x:f>
        <x:v>-</x:v>
      </x:c>
      <x:c r="O1177" s="45" t="str">
        <x:f>IF(ISBLANK('2012 HR 배정표'!T1175)=TRUE,"-",'2012 HR 배정표'!T1175)</x:f>
        <x:v>-</x:v>
      </x:c>
      <x:c r="P1177" s="46" t="str">
        <x:f>IF(ISBLANK('2012 HR 배정표'!T1175)=TRUE,"-",IF(ISERROR((HLOOKUP($A$5,Prj_list!$O$6:$Z$7,2)*'2012 HR 배정표'!U1175)/HLOOKUP($A$5,Prj_list!$O$6:$Z$7,2))=TRUE,"-",(HLOOKUP($A$5,Prj_list!$O$6:$Z$7,2)*'2012 HR 배정표'!U1175)/HLOOKUP($A$5,Prj_list!$O$6:$Z$7,2)))</x:f>
        <x:v>-</x:v>
      </x:c>
      <x:c r="Q1177" s="45" t="str">
        <x:f>IF(ISBLANK('2012 HR 배정표'!V1175)=TRUE,"-",'2012 HR 배정표'!V1175)</x:f>
        <x:v>-</x:v>
      </x:c>
      <x:c r="R1177" s="46" t="str">
        <x:f>IF(ISBLANK('2012 HR 배정표'!V1175)=TRUE,"-",IF(ISERROR((HLOOKUP($A$5,Prj_list!$O$6:$Z$7,2)*'2012 HR 배정표'!W1175)/HLOOKUP($A$5,Prj_list!$O$6:$Z$7,2))=TRUE,"-",(HLOOKUP($A$5,Prj_list!$O$6:$Z$7,2)*'2012 HR 배정표'!W1175)/HLOOKUP($A$5,Prj_list!$O$6:$Z$7,2)))</x:f>
        <x:v>-</x:v>
      </x:c>
      <x:c r="S1177" s="45" t="str">
        <x:f>IF(ISBLANK('2012 HR 배정표'!X1175)=TRUE,"-",'2012 HR 배정표'!X1175)</x:f>
        <x:v>-</x:v>
      </x:c>
      <x:c r="T1177" s="46" t="str">
        <x:f>IF(ISBLANK('2012 HR 배정표'!X1175)=TRUE,"-",IF(ISERROR((HLOOKUP($A$5,Prj_list!$O$6:$Z$7,2)*'2012 HR 배정표'!Y1175)/HLOOKUP($A$5,Prj_list!$O$6:$Z$7,2))=TRUE,"-",(HLOOKUP($A$5,Prj_list!$O$6:$Z$7,2)*'2012 HR 배정표'!Y1175)/HLOOKUP($A$5,Prj_list!$O$6:$Z$7,2)))</x:f>
        <x:v>-</x:v>
      </x:c>
      <x:c r="U1177" s="45" t="str">
        <x:f>IF(ISBLANK('2012 HR 배정표'!Z1175)=TRUE,"-",'2012 HR 배정표'!Z1175)</x:f>
        <x:v>-</x:v>
      </x:c>
      <x:c r="V1177" s="46" t="str">
        <x:f>IF(ISBLANK('2012 HR 배정표'!Z1175)=TRUE,"-",IF(ISERROR((HLOOKUP($A$5,Prj_list!$O$6:$Z$7,2)*'2012 HR 배정표'!AA1175)/HLOOKUP($A$5,Prj_list!$O$6:$Z$7,2))=TRUE,"-",(HLOOKUP($A$5,Prj_list!$O$6:$Z$7,2)*'2012 HR 배정표'!AA1175)/HLOOKUP($A$5,Prj_list!$O$6:$Z$7,2)))</x:f>
        <x:v>-</x:v>
      </x:c>
      <x:c r="W1177" s="45" t="str">
        <x:f>IF(ISBLANK('2012 HR 배정표'!AB1175)=TRUE,"-",'2012 HR 배정표'!AB1175)</x:f>
        <x:v>-</x:v>
      </x:c>
      <x:c r="X1177" s="46" t="str">
        <x:f>IF(ISBLANK('2012 HR 배정표'!AB1175)=TRUE,"-",IF(ISERROR((HLOOKUP($A$5,Prj_list!$O$6:$Z$7,2)*'2012 HR 배정표'!AC1175)/HLOOKUP($A$5,Prj_list!$O$6:$Z$7,2))=TRUE,"-",(HLOOKUP($A$5,Prj_list!$O$6:$Z$7,2)*'2012 HR 배정표'!AC1175)/HLOOKUP($A$5,Prj_list!$O$6:$Z$7,2)))</x:f>
        <x:v>-</x:v>
      </x:c>
      <x:c r="Y1177" s="45" t="str">
        <x:f>IF(ISBLANK('2012 HR 배정표'!AD1175)=TRUE,"-",'2012 HR 배정표'!AD1175)</x:f>
        <x:v>-</x:v>
      </x:c>
      <x:c r="Z1177" s="46" t="str">
        <x:f>IF(ISBLANK('2012 HR 배정표'!AD1175)=TRUE,"-",IF(ISERROR((HLOOKUP($A$5,Prj_list!$O$6:$Z$7,2)*'2012 HR 배정표'!AE1175)/HLOOKUP($A$5,Prj_list!$O$6:$Z$7,2))=TRUE,"-",(HLOOKUP($A$5,Prj_list!$O$6:$Z$7,2)*'2012 HR 배정표'!AE1175)/HLOOKUP($A$5,Prj_list!$O$6:$Z$7,2)))</x:f>
        <x:v>-</x:v>
      </x:c>
      <x:c r="AA1177" s="45" t="str">
        <x:f>IF(ISBLANK('2012 HR 배정표'!AF1175)=TRUE,"-",'2012 HR 배정표'!AF1175)</x:f>
        <x:v>-</x:v>
      </x:c>
      <x:c r="AB1177" s="46" t="str">
        <x:f>IF(ISBLANK('2012 HR 배정표'!AF1175)=TRUE,"-",IF(ISERROR((HLOOKUP($A$5,Prj_list!$O$6:$Z$7,2)*'2012 HR 배정표'!AG1175)/HLOOKUP($A$5,Prj_list!$O$6:$Z$7,2))=TRUE,"-",(HLOOKUP($A$5,Prj_list!$O$6:$Z$7,2)*'2012 HR 배정표'!AG1175)/HLOOKUP($A$5,Prj_list!$O$6:$Z$7,2)))</x:f>
        <x:v>-</x:v>
      </x:c>
      <x:c r="AC1177" s="45" t="str">
        <x:f>IF(ISBLANK('2012 HR 배정표'!AH1175)=TRUE,"-",'2012 HR 배정표'!AH1175)</x:f>
        <x:v>-</x:v>
      </x:c>
      <x:c r="AD1177" s="46" t="str">
        <x:f>IF(ISBLANK('2012 HR 배정표'!AH1175)=TRUE,"-",IF(ISERROR((HLOOKUP($A$5,Prj_list!$O$6:$Z$7,2)*'2012 HR 배정표'!AI1175)/HLOOKUP($A$5,Prj_list!$O$6:$Z$7,2))=TRUE,"-",(HLOOKUP($A$5,Prj_list!$O$6:$Z$7,2)*'2012 HR 배정표'!AI1175)/HLOOKUP($A$5,Prj_list!$O$6:$Z$7,2)))</x:f>
        <x:v>-</x:v>
      </x:c>
      <x:c r="AE1177" s="45" t="str">
        <x:f>IF(ISBLANK('2012 HR 배정표'!AJ1175)=TRUE,"-",'2012 HR 배정표'!AJ1175)</x:f>
        <x:v>-</x:v>
      </x:c>
      <x:c r="AF1177" s="46" t="str">
        <x:f>IF(ISBLANK('2012 HR 배정표'!AJ1175)=TRUE,"-",IF(ISERROR((HLOOKUP($A$5,Prj_list!$O$6:$Z$7,2)*'2012 HR 배정표'!AK1175)/HLOOKUP($A$5,Prj_list!$O$6:$Z$7,2))=TRUE,"-",(HLOOKUP($A$5,Prj_list!$O$6:$Z$7,2)*'2012 HR 배정표'!AK1175)/HLOOKUP($A$5,Prj_list!$O$6:$Z$7,2)))</x:f>
        <x:v>-</x:v>
      </x:c>
      <x:c r="AG1177" s="45" t="str">
        <x:f>IF(ISBLANK('2012 HR 배정표'!AL1175)=TRUE,"-",'2012 HR 배정표'!AL1175)</x:f>
        <x:v>-</x:v>
      </x:c>
      <x:c r="AH1177" s="46" t="str">
        <x:f>IF(ISBLANK('2012 HR 배정표'!AL1175)=TRUE,"-",IF(ISERROR((HLOOKUP($A$5,Prj_list!$O$6:$Z$7,2)*'2012 HR 배정표'!AM1175)/HLOOKUP($A$5,Prj_list!$O$6:$Z$7,2))=TRUE,"-",(HLOOKUP($A$5,Prj_list!$O$6:$Z$7,2)*'2012 HR 배정표'!AM1175)/HLOOKUP($A$5,Prj_list!$O$6:$Z$7,2)))</x:f>
        <x:v>-</x:v>
      </x:c>
      <x:c r="AI1177" s="45" t="str">
        <x:f>IF(ISBLANK('2012 HR 배정표'!AN1175)=TRUE,"-",'2012 HR 배정표'!AN1175)</x:f>
        <x:v>-</x:v>
      </x:c>
      <x:c r="AJ1177" s="46" t="str">
        <x:f>IF(ISBLANK('2012 HR 배정표'!AN1175)=TRUE,"-",IF(ISERROR((HLOOKUP($A$5,Prj_list!$O$6:$Z$7,2)*'2012 HR 배정표'!AO1175)/HLOOKUP($A$5,Prj_list!$O$6:$Z$7,2))=TRUE,"-",(HLOOKUP($A$5,Prj_list!$O$6:$Z$7,2)*'2012 HR 배정표'!AO1175)/HLOOKUP($A$5,Prj_list!$O$6:$Z$7,2)))</x:f>
        <x:v>-</x:v>
      </x:c>
      <x:c r="AK1177" s="45" t="str">
        <x:f>IF(ISBLANK('2012 HR 배정표'!AP1175)=TRUE,"-",'2012 HR 배정표'!AP1175)</x:f>
        <x:v>-</x:v>
      </x:c>
      <x:c r="AL1177" s="46" t="str">
        <x:f>IF(ISBLANK('2012 HR 배정표'!AP1175)=TRUE,"-",IF(ISERROR((HLOOKUP($A$5,Prj_list!$O$6:$Z$7,2)*'2012 HR 배정표'!AQ1175)/HLOOKUP($A$5,Prj_list!$O$6:$Z$7,2))=TRUE,"-",(HLOOKUP($A$5,Prj_list!$O$6:$Z$7,2)*'2012 HR 배정표'!AQ1175)/HLOOKUP($A$5,Prj_list!$O$6:$Z$7,2)))</x:f>
        <x:v>-</x:v>
      </x:c>
      <x:c r="AM1177" s="45" t="str">
        <x:f>IF(ISBLANK('2012 HR 배정표'!AR1175)=TRUE,"-",'2012 HR 배정표'!AR1175)</x:f>
        <x:v>-</x:v>
      </x:c>
      <x:c r="AN1177" s="46" t="str">
        <x:f>IF(ISBLANK('2012 HR 배정표'!AR1175)=TRUE,"-",IF(ISERROR((HLOOKUP($A$5,Prj_list!$O$6:$Z$7,2)*'2012 HR 배정표'!AS1175)/HLOOKUP($A$5,Prj_list!$O$6:$Z$7,2))=TRUE,"-",(HLOOKUP($A$5,Prj_list!$O$6:$Z$7,2)*'2012 HR 배정표'!AS1175)/HLOOKUP($A$5,Prj_list!$O$6:$Z$7,2)))</x:f>
        <x:v>-</x:v>
      </x:c>
      <x:c r="AO1177" s="45" t="str">
        <x:f>IF(ISBLANK('2012 HR 배정표'!AT1175)=TRUE,"-",'2012 HR 배정표'!AT1175)</x:f>
        <x:v>-</x:v>
      </x:c>
      <x:c r="AP1177" s="46" t="str">
        <x:f>IF(ISBLANK('2012 HR 배정표'!AT1175)=TRUE,"-",IF(ISERROR((HLOOKUP($A$5,Prj_list!$O$6:$Z$7,2)*'2012 HR 배정표'!AU1175)/HLOOKUP($A$5,Prj_list!$O$6:$Z$7,2))=TRUE,"-",(HLOOKUP($A$5,Prj_list!$O$6:$Z$7,2)*'2012 HR 배정표'!AU1175)/HLOOKUP($A$5,Prj_list!$O$6:$Z$7,2)))</x:f>
        <x:v>-</x:v>
      </x:c>
      <x:c r="AQ1177" s="45" t="str">
        <x:f>IF(ISBLANK('2012 HR 배정표'!AV1175)=TRUE,"-",'2012 HR 배정표'!AV1175)</x:f>
        <x:v>-</x:v>
      </x:c>
      <x:c r="AR1177" s="46" t="str">
        <x:f>IF(ISBLANK('2012 HR 배정표'!AV1175)=TRUE,"-",IF(ISERROR((HLOOKUP($A$5,Prj_list!$O$6:$Z$7,2)*'2012 HR 배정표'!AW1175)/HLOOKUP($A$5,Prj_list!$O$6:$Z$7,2))=TRUE,"-",(HLOOKUP($A$5,Prj_list!$O$6:$Z$7,2)*'2012 HR 배정표'!AW1175)/HLOOKUP($A$5,Prj_list!$O$6:$Z$7,2)))</x:f>
        <x:v>-</x:v>
      </x:c>
      <x:c r="AS1177" s="45" t="str">
        <x:f>IF(ISBLANK('2012 HR 배정표'!AX1175)=TRUE,"-",'2012 HR 배정표'!AX1175)</x:f>
        <x:v>-</x:v>
      </x:c>
      <x:c r="AT1177" s="46" t="str">
        <x:f>IF(ISBLANK('2012 HR 배정표'!AX1175)=TRUE,"-",IF(ISERROR((HLOOKUP($A$5,Prj_list!$O$6:$Z$7,2)*'2012 HR 배정표'!AY1175)/HLOOKUP($A$5,Prj_list!$O$6:$Z$7,2))=TRUE,"-",(HLOOKUP($A$5,Prj_list!$O$6:$Z$7,2)*'2012 HR 배정표'!AY1175)/HLOOKUP($A$5,Prj_list!$O$6:$Z$7,2)))</x:f>
        <x:v>-</x:v>
      </x:c>
      <x:c r="AU1177" s="45" t="str">
        <x:f>IF(ISBLANK('2012 HR 배정표'!AZ1175)=TRUE,"-",'2012 HR 배정표'!AZ1175)</x:f>
        <x:v>-</x:v>
      </x:c>
      <x:c r="AV1177" s="46" t="str">
        <x:f>IF(ISBLANK('2012 HR 배정표'!AZ1175)=TRUE,"-",IF(ISERROR((HLOOKUP($A$5,Prj_list!$O$6:$Z$7,2)*'2012 HR 배정표'!BA1175)/HLOOKUP($A$5,Prj_list!$O$6:$Z$7,2))=TRUE,"-",(HLOOKUP($A$5,Prj_list!$O$6:$Z$7,2)*'2012 HR 배정표'!BA1175)/HLOOKUP($A$5,Prj_list!$O$6:$Z$7,2)))</x:f>
        <x:v>-</x:v>
      </x:c>
      <x:c r="AW1177" s="34" t="str">
        <x:f t="shared" si="36"/>
        <x:v/>
      </x:c>
      <x:c r="AX1177" s="41">
        <x:f t="shared" si="37"/>
        <x:v>0</x:v>
      </x:c>
    </x:row>
    <x:row r="1178" spans="1:50">
      <x:c r="A1178" s="45" t="str">
        <x:f>IF(ISBLANK('2012 HR 배정표'!F1176)=TRUE,"-",'2012 HR 배정표'!F1176)</x:f>
        <x:v>-</x:v>
      </x:c>
      <x:c r="B1178" s="46" t="str">
        <x:f>IF(ISBLANK('2012 HR 배정표'!F1176)=TRUE,"-",IF(ISERROR((HLOOKUP($A$5,Prj_list!$O$6:$Z$7,2)*'2012 HR 배정표'!G1176)/HLOOKUP($A$5,Prj_list!$O$6:$Z$7,2))=TRUE,"-",(HLOOKUP($A$5,Prj_list!$O$6:$Z$7,2)*'2012 HR 배정표'!G1176)/HLOOKUP($A$5,Prj_list!$O$6:$Z$7,2)))</x:f>
        <x:v>-</x:v>
      </x:c>
      <x:c r="C1178" s="45" t="str">
        <x:f>IF(ISBLANK('2012 HR 배정표'!H1176)=TRUE,"-",'2012 HR 배정표'!H1176)</x:f>
        <x:v>-</x:v>
      </x:c>
      <x:c r="D1178" s="46" t="str">
        <x:f>IF(ISBLANK('2012 HR 배정표'!H1176)=TRUE,"-",IF(ISERROR((HLOOKUP($A$5,Prj_list!$O$6:$Z$7,2)*'2012 HR 배정표'!I1176)/HLOOKUP($A$5,Prj_list!$O$6:$Z$7,2))=TRUE,"-",(HLOOKUP($A$5,Prj_list!$O$6:$Z$7,2)*'2012 HR 배정표'!I1176)/HLOOKUP($A$5,Prj_list!$O$6:$Z$7,2)))</x:f>
        <x:v>-</x:v>
      </x:c>
      <x:c r="E1178" s="45" t="str">
        <x:f>IF(ISBLANK('2012 HR 배정표'!J1176)=TRUE,"-",'2012 HR 배정표'!J1176)</x:f>
        <x:v>-</x:v>
      </x:c>
      <x:c r="F1178" s="46" t="str">
        <x:f>IF(ISBLANK('2012 HR 배정표'!J1176)=TRUE,"-",IF(ISERROR((HLOOKUP($A$5,Prj_list!$O$6:$Z$7,2)*'2012 HR 배정표'!K1176)/HLOOKUP($A$5,Prj_list!$O$6:$Z$7,2))=TRUE,"-",(HLOOKUP($A$5,Prj_list!$O$6:$Z$7,2)*'2012 HR 배정표'!K1176)/HLOOKUP($A$5,Prj_list!$O$6:$Z$7,2)))</x:f>
        <x:v>-</x:v>
      </x:c>
      <x:c r="G1178" s="45" t="str">
        <x:f>IF(ISBLANK('2012 HR 배정표'!L1176)=TRUE,"-",'2012 HR 배정표'!L1176)</x:f>
        <x:v>-</x:v>
      </x:c>
      <x:c r="H1178" s="46" t="str">
        <x:f>IF(ISBLANK('2012 HR 배정표'!L1176)=TRUE,"-",IF(ISERROR((HLOOKUP($A$5,Prj_list!$O$6:$Z$7,2)*'2012 HR 배정표'!M1176)/HLOOKUP($A$5,Prj_list!$O$6:$Z$7,2))=TRUE,"-",(HLOOKUP($A$5,Prj_list!$O$6:$Z$7,2)*'2012 HR 배정표'!M1176)/HLOOKUP($A$5,Prj_list!$O$6:$Z$7,2)))</x:f>
        <x:v>-</x:v>
      </x:c>
      <x:c r="I1178" s="45" t="str">
        <x:f>IF(ISBLANK('2012 HR 배정표'!N1176)=TRUE,"-",'2012 HR 배정표'!N1176)</x:f>
        <x:v>-</x:v>
      </x:c>
      <x:c r="J1178" s="46" t="str">
        <x:f>IF(ISBLANK('2012 HR 배정표'!N1176)=TRUE,"-",IF(ISERROR((HLOOKUP($A$5,Prj_list!$O$6:$Z$7,2)*'2012 HR 배정표'!O1176)/HLOOKUP($A$5,Prj_list!$O$6:$Z$7,2))=TRUE,"-",(HLOOKUP($A$5,Prj_list!$O$6:$Z$7,2)*'2012 HR 배정표'!O1176)/HLOOKUP($A$5,Prj_list!$O$6:$Z$7,2)))</x:f>
        <x:v>-</x:v>
      </x:c>
      <x:c r="K1178" s="45" t="str">
        <x:f>IF(ISBLANK('2012 HR 배정표'!P1176)=TRUE,"-",'2012 HR 배정표'!P1176)</x:f>
        <x:v>-</x:v>
      </x:c>
      <x:c r="L1178" s="46" t="str">
        <x:f>IF(ISBLANK('2012 HR 배정표'!P1176)=TRUE,"-",IF(ISERROR((HLOOKUP($A$5,Prj_list!$O$6:$Z$7,2)*'2012 HR 배정표'!Q1176)/HLOOKUP($A$5,Prj_list!$O$6:$Z$7,2))=TRUE,"-",(HLOOKUP($A$5,Prj_list!$O$6:$Z$7,2)*'2012 HR 배정표'!Q1176)/HLOOKUP($A$5,Prj_list!$O$6:$Z$7,2)))</x:f>
        <x:v>-</x:v>
      </x:c>
      <x:c r="M1178" s="45" t="str">
        <x:f>IF(ISBLANK('2012 HR 배정표'!R1176)=TRUE,"-",'2012 HR 배정표'!R1176)</x:f>
        <x:v>-</x:v>
      </x:c>
      <x:c r="N1178" s="46" t="str">
        <x:f>IF(ISBLANK('2012 HR 배정표'!R1176)=TRUE,"-",IF(ISERROR((HLOOKUP($A$5,Prj_list!$O$6:$Z$7,2)*'2012 HR 배정표'!S1176)/HLOOKUP($A$5,Prj_list!$O$6:$Z$7,2))=TRUE,"-",(HLOOKUP($A$5,Prj_list!$O$6:$Z$7,2)*'2012 HR 배정표'!S1176)/HLOOKUP($A$5,Prj_list!$O$6:$Z$7,2)))</x:f>
        <x:v>-</x:v>
      </x:c>
      <x:c r="O1178" s="45" t="str">
        <x:f>IF(ISBLANK('2012 HR 배정표'!T1176)=TRUE,"-",'2012 HR 배정표'!T1176)</x:f>
        <x:v>-</x:v>
      </x:c>
      <x:c r="P1178" s="46" t="str">
        <x:f>IF(ISBLANK('2012 HR 배정표'!T1176)=TRUE,"-",IF(ISERROR((HLOOKUP($A$5,Prj_list!$O$6:$Z$7,2)*'2012 HR 배정표'!U1176)/HLOOKUP($A$5,Prj_list!$O$6:$Z$7,2))=TRUE,"-",(HLOOKUP($A$5,Prj_list!$O$6:$Z$7,2)*'2012 HR 배정표'!U1176)/HLOOKUP($A$5,Prj_list!$O$6:$Z$7,2)))</x:f>
        <x:v>-</x:v>
      </x:c>
      <x:c r="Q1178" s="45" t="str">
        <x:f>IF(ISBLANK('2012 HR 배정표'!V1176)=TRUE,"-",'2012 HR 배정표'!V1176)</x:f>
        <x:v>-</x:v>
      </x:c>
      <x:c r="R1178" s="46" t="str">
        <x:f>IF(ISBLANK('2012 HR 배정표'!V1176)=TRUE,"-",IF(ISERROR((HLOOKUP($A$5,Prj_list!$O$6:$Z$7,2)*'2012 HR 배정표'!W1176)/HLOOKUP($A$5,Prj_list!$O$6:$Z$7,2))=TRUE,"-",(HLOOKUP($A$5,Prj_list!$O$6:$Z$7,2)*'2012 HR 배정표'!W1176)/HLOOKUP($A$5,Prj_list!$O$6:$Z$7,2)))</x:f>
        <x:v>-</x:v>
      </x:c>
      <x:c r="S1178" s="45" t="str">
        <x:f>IF(ISBLANK('2012 HR 배정표'!X1176)=TRUE,"-",'2012 HR 배정표'!X1176)</x:f>
        <x:v>-</x:v>
      </x:c>
      <x:c r="T1178" s="46" t="str">
        <x:f>IF(ISBLANK('2012 HR 배정표'!X1176)=TRUE,"-",IF(ISERROR((HLOOKUP($A$5,Prj_list!$O$6:$Z$7,2)*'2012 HR 배정표'!Y1176)/HLOOKUP($A$5,Prj_list!$O$6:$Z$7,2))=TRUE,"-",(HLOOKUP($A$5,Prj_list!$O$6:$Z$7,2)*'2012 HR 배정표'!Y1176)/HLOOKUP($A$5,Prj_list!$O$6:$Z$7,2)))</x:f>
        <x:v>-</x:v>
      </x:c>
      <x:c r="U1178" s="45" t="str">
        <x:f>IF(ISBLANK('2012 HR 배정표'!Z1176)=TRUE,"-",'2012 HR 배정표'!Z1176)</x:f>
        <x:v>-</x:v>
      </x:c>
      <x:c r="V1178" s="46" t="str">
        <x:f>IF(ISBLANK('2012 HR 배정표'!Z1176)=TRUE,"-",IF(ISERROR((HLOOKUP($A$5,Prj_list!$O$6:$Z$7,2)*'2012 HR 배정표'!AA1176)/HLOOKUP($A$5,Prj_list!$O$6:$Z$7,2))=TRUE,"-",(HLOOKUP($A$5,Prj_list!$O$6:$Z$7,2)*'2012 HR 배정표'!AA1176)/HLOOKUP($A$5,Prj_list!$O$6:$Z$7,2)))</x:f>
        <x:v>-</x:v>
      </x:c>
      <x:c r="W1178" s="45" t="str">
        <x:f>IF(ISBLANK('2012 HR 배정표'!AB1176)=TRUE,"-",'2012 HR 배정표'!AB1176)</x:f>
        <x:v>-</x:v>
      </x:c>
      <x:c r="X1178" s="46" t="str">
        <x:f>IF(ISBLANK('2012 HR 배정표'!AB1176)=TRUE,"-",IF(ISERROR((HLOOKUP($A$5,Prj_list!$O$6:$Z$7,2)*'2012 HR 배정표'!AC1176)/HLOOKUP($A$5,Prj_list!$O$6:$Z$7,2))=TRUE,"-",(HLOOKUP($A$5,Prj_list!$O$6:$Z$7,2)*'2012 HR 배정표'!AC1176)/HLOOKUP($A$5,Prj_list!$O$6:$Z$7,2)))</x:f>
        <x:v>-</x:v>
      </x:c>
      <x:c r="Y1178" s="45" t="str">
        <x:f>IF(ISBLANK('2012 HR 배정표'!AD1176)=TRUE,"-",'2012 HR 배정표'!AD1176)</x:f>
        <x:v>-</x:v>
      </x:c>
      <x:c r="Z1178" s="46" t="str">
        <x:f>IF(ISBLANK('2012 HR 배정표'!AD1176)=TRUE,"-",IF(ISERROR((HLOOKUP($A$5,Prj_list!$O$6:$Z$7,2)*'2012 HR 배정표'!AE1176)/HLOOKUP($A$5,Prj_list!$O$6:$Z$7,2))=TRUE,"-",(HLOOKUP($A$5,Prj_list!$O$6:$Z$7,2)*'2012 HR 배정표'!AE1176)/HLOOKUP($A$5,Prj_list!$O$6:$Z$7,2)))</x:f>
        <x:v>-</x:v>
      </x:c>
      <x:c r="AA1178" s="45" t="str">
        <x:f>IF(ISBLANK('2012 HR 배정표'!AF1176)=TRUE,"-",'2012 HR 배정표'!AF1176)</x:f>
        <x:v>-</x:v>
      </x:c>
      <x:c r="AB1178" s="46" t="str">
        <x:f>IF(ISBLANK('2012 HR 배정표'!AF1176)=TRUE,"-",IF(ISERROR((HLOOKUP($A$5,Prj_list!$O$6:$Z$7,2)*'2012 HR 배정표'!AG1176)/HLOOKUP($A$5,Prj_list!$O$6:$Z$7,2))=TRUE,"-",(HLOOKUP($A$5,Prj_list!$O$6:$Z$7,2)*'2012 HR 배정표'!AG1176)/HLOOKUP($A$5,Prj_list!$O$6:$Z$7,2)))</x:f>
        <x:v>-</x:v>
      </x:c>
      <x:c r="AC1178" s="45" t="str">
        <x:f>IF(ISBLANK('2012 HR 배정표'!AH1176)=TRUE,"-",'2012 HR 배정표'!AH1176)</x:f>
        <x:v>-</x:v>
      </x:c>
      <x:c r="AD1178" s="46" t="str">
        <x:f>IF(ISBLANK('2012 HR 배정표'!AH1176)=TRUE,"-",IF(ISERROR((HLOOKUP($A$5,Prj_list!$O$6:$Z$7,2)*'2012 HR 배정표'!AI1176)/HLOOKUP($A$5,Prj_list!$O$6:$Z$7,2))=TRUE,"-",(HLOOKUP($A$5,Prj_list!$O$6:$Z$7,2)*'2012 HR 배정표'!AI1176)/HLOOKUP($A$5,Prj_list!$O$6:$Z$7,2)))</x:f>
        <x:v>-</x:v>
      </x:c>
      <x:c r="AE1178" s="45" t="str">
        <x:f>IF(ISBLANK('2012 HR 배정표'!AJ1176)=TRUE,"-",'2012 HR 배정표'!AJ1176)</x:f>
        <x:v>-</x:v>
      </x:c>
      <x:c r="AF1178" s="46" t="str">
        <x:f>IF(ISBLANK('2012 HR 배정표'!AJ1176)=TRUE,"-",IF(ISERROR((HLOOKUP($A$5,Prj_list!$O$6:$Z$7,2)*'2012 HR 배정표'!AK1176)/HLOOKUP($A$5,Prj_list!$O$6:$Z$7,2))=TRUE,"-",(HLOOKUP($A$5,Prj_list!$O$6:$Z$7,2)*'2012 HR 배정표'!AK1176)/HLOOKUP($A$5,Prj_list!$O$6:$Z$7,2)))</x:f>
        <x:v>-</x:v>
      </x:c>
      <x:c r="AG1178" s="45" t="str">
        <x:f>IF(ISBLANK('2012 HR 배정표'!AL1176)=TRUE,"-",'2012 HR 배정표'!AL1176)</x:f>
        <x:v>-</x:v>
      </x:c>
      <x:c r="AH1178" s="46" t="str">
        <x:f>IF(ISBLANK('2012 HR 배정표'!AL1176)=TRUE,"-",IF(ISERROR((HLOOKUP($A$5,Prj_list!$O$6:$Z$7,2)*'2012 HR 배정표'!AM1176)/HLOOKUP($A$5,Prj_list!$O$6:$Z$7,2))=TRUE,"-",(HLOOKUP($A$5,Prj_list!$O$6:$Z$7,2)*'2012 HR 배정표'!AM1176)/HLOOKUP($A$5,Prj_list!$O$6:$Z$7,2)))</x:f>
        <x:v>-</x:v>
      </x:c>
      <x:c r="AI1178" s="45" t="str">
        <x:f>IF(ISBLANK('2012 HR 배정표'!AN1176)=TRUE,"-",'2012 HR 배정표'!AN1176)</x:f>
        <x:v>-</x:v>
      </x:c>
      <x:c r="AJ1178" s="46" t="str">
        <x:f>IF(ISBLANK('2012 HR 배정표'!AN1176)=TRUE,"-",IF(ISERROR((HLOOKUP($A$5,Prj_list!$O$6:$Z$7,2)*'2012 HR 배정표'!AO1176)/HLOOKUP($A$5,Prj_list!$O$6:$Z$7,2))=TRUE,"-",(HLOOKUP($A$5,Prj_list!$O$6:$Z$7,2)*'2012 HR 배정표'!AO1176)/HLOOKUP($A$5,Prj_list!$O$6:$Z$7,2)))</x:f>
        <x:v>-</x:v>
      </x:c>
      <x:c r="AK1178" s="45" t="str">
        <x:f>IF(ISBLANK('2012 HR 배정표'!AP1176)=TRUE,"-",'2012 HR 배정표'!AP1176)</x:f>
        <x:v>-</x:v>
      </x:c>
      <x:c r="AL1178" s="46" t="str">
        <x:f>IF(ISBLANK('2012 HR 배정표'!AP1176)=TRUE,"-",IF(ISERROR((HLOOKUP($A$5,Prj_list!$O$6:$Z$7,2)*'2012 HR 배정표'!AQ1176)/HLOOKUP($A$5,Prj_list!$O$6:$Z$7,2))=TRUE,"-",(HLOOKUP($A$5,Prj_list!$O$6:$Z$7,2)*'2012 HR 배정표'!AQ1176)/HLOOKUP($A$5,Prj_list!$O$6:$Z$7,2)))</x:f>
        <x:v>-</x:v>
      </x:c>
      <x:c r="AM1178" s="45" t="str">
        <x:f>IF(ISBLANK('2012 HR 배정표'!AR1176)=TRUE,"-",'2012 HR 배정표'!AR1176)</x:f>
        <x:v>-</x:v>
      </x:c>
      <x:c r="AN1178" s="46" t="str">
        <x:f>IF(ISBLANK('2012 HR 배정표'!AR1176)=TRUE,"-",IF(ISERROR((HLOOKUP($A$5,Prj_list!$O$6:$Z$7,2)*'2012 HR 배정표'!AS1176)/HLOOKUP($A$5,Prj_list!$O$6:$Z$7,2))=TRUE,"-",(HLOOKUP($A$5,Prj_list!$O$6:$Z$7,2)*'2012 HR 배정표'!AS1176)/HLOOKUP($A$5,Prj_list!$O$6:$Z$7,2)))</x:f>
        <x:v>-</x:v>
      </x:c>
      <x:c r="AO1178" s="45" t="str">
        <x:f>IF(ISBLANK('2012 HR 배정표'!AT1176)=TRUE,"-",'2012 HR 배정표'!AT1176)</x:f>
        <x:v>-</x:v>
      </x:c>
      <x:c r="AP1178" s="46" t="str">
        <x:f>IF(ISBLANK('2012 HR 배정표'!AT1176)=TRUE,"-",IF(ISERROR((HLOOKUP($A$5,Prj_list!$O$6:$Z$7,2)*'2012 HR 배정표'!AU1176)/HLOOKUP($A$5,Prj_list!$O$6:$Z$7,2))=TRUE,"-",(HLOOKUP($A$5,Prj_list!$O$6:$Z$7,2)*'2012 HR 배정표'!AU1176)/HLOOKUP($A$5,Prj_list!$O$6:$Z$7,2)))</x:f>
        <x:v>-</x:v>
      </x:c>
      <x:c r="AQ1178" s="45" t="str">
        <x:f>IF(ISBLANK('2012 HR 배정표'!AV1176)=TRUE,"-",'2012 HR 배정표'!AV1176)</x:f>
        <x:v>-</x:v>
      </x:c>
      <x:c r="AR1178" s="46" t="str">
        <x:f>IF(ISBLANK('2012 HR 배정표'!AV1176)=TRUE,"-",IF(ISERROR((HLOOKUP($A$5,Prj_list!$O$6:$Z$7,2)*'2012 HR 배정표'!AW1176)/HLOOKUP($A$5,Prj_list!$O$6:$Z$7,2))=TRUE,"-",(HLOOKUP($A$5,Prj_list!$O$6:$Z$7,2)*'2012 HR 배정표'!AW1176)/HLOOKUP($A$5,Prj_list!$O$6:$Z$7,2)))</x:f>
        <x:v>-</x:v>
      </x:c>
      <x:c r="AS1178" s="45" t="str">
        <x:f>IF(ISBLANK('2012 HR 배정표'!AX1176)=TRUE,"-",'2012 HR 배정표'!AX1176)</x:f>
        <x:v>-</x:v>
      </x:c>
      <x:c r="AT1178" s="46" t="str">
        <x:f>IF(ISBLANK('2012 HR 배정표'!AX1176)=TRUE,"-",IF(ISERROR((HLOOKUP($A$5,Prj_list!$O$6:$Z$7,2)*'2012 HR 배정표'!AY1176)/HLOOKUP($A$5,Prj_list!$O$6:$Z$7,2))=TRUE,"-",(HLOOKUP($A$5,Prj_list!$O$6:$Z$7,2)*'2012 HR 배정표'!AY1176)/HLOOKUP($A$5,Prj_list!$O$6:$Z$7,2)))</x:f>
        <x:v>-</x:v>
      </x:c>
      <x:c r="AU1178" s="45" t="str">
        <x:f>IF(ISBLANK('2012 HR 배정표'!AZ1176)=TRUE,"-",'2012 HR 배정표'!AZ1176)</x:f>
        <x:v>-</x:v>
      </x:c>
      <x:c r="AV1178" s="46" t="str">
        <x:f>IF(ISBLANK('2012 HR 배정표'!AZ1176)=TRUE,"-",IF(ISERROR((HLOOKUP($A$5,Prj_list!$O$6:$Z$7,2)*'2012 HR 배정표'!BA1176)/HLOOKUP($A$5,Prj_list!$O$6:$Z$7,2))=TRUE,"-",(HLOOKUP($A$5,Prj_list!$O$6:$Z$7,2)*'2012 HR 배정표'!BA1176)/HLOOKUP($A$5,Prj_list!$O$6:$Z$7,2)))</x:f>
        <x:v>-</x:v>
      </x:c>
      <x:c r="AW1178" s="34" t="str">
        <x:f t="shared" si="36"/>
        <x:v/>
      </x:c>
      <x:c r="AX1178" s="41">
        <x:f t="shared" si="37"/>
        <x:v>0</x:v>
      </x:c>
    </x:row>
    <x:row r="1179" spans="1:50">
      <x:c r="A1179" s="45" t="str">
        <x:f>IF(ISBLANK('2012 HR 배정표'!F1177)=TRUE,"-",'2012 HR 배정표'!F1177)</x:f>
        <x:v>-</x:v>
      </x:c>
      <x:c r="B1179" s="46" t="str">
        <x:f>IF(ISBLANK('2012 HR 배정표'!F1177)=TRUE,"-",IF(ISERROR((HLOOKUP($A$5,Prj_list!$O$6:$Z$7,2)*'2012 HR 배정표'!G1177)/HLOOKUP($A$5,Prj_list!$O$6:$Z$7,2))=TRUE,"-",(HLOOKUP($A$5,Prj_list!$O$6:$Z$7,2)*'2012 HR 배정표'!G1177)/HLOOKUP($A$5,Prj_list!$O$6:$Z$7,2)))</x:f>
        <x:v>-</x:v>
      </x:c>
      <x:c r="C1179" s="45" t="str">
        <x:f>IF(ISBLANK('2012 HR 배정표'!H1177)=TRUE,"-",'2012 HR 배정표'!H1177)</x:f>
        <x:v>-</x:v>
      </x:c>
      <x:c r="D1179" s="46" t="str">
        <x:f>IF(ISBLANK('2012 HR 배정표'!H1177)=TRUE,"-",IF(ISERROR((HLOOKUP($A$5,Prj_list!$O$6:$Z$7,2)*'2012 HR 배정표'!I1177)/HLOOKUP($A$5,Prj_list!$O$6:$Z$7,2))=TRUE,"-",(HLOOKUP($A$5,Prj_list!$O$6:$Z$7,2)*'2012 HR 배정표'!I1177)/HLOOKUP($A$5,Prj_list!$O$6:$Z$7,2)))</x:f>
        <x:v>-</x:v>
      </x:c>
      <x:c r="E1179" s="45" t="str">
        <x:f>IF(ISBLANK('2012 HR 배정표'!J1177)=TRUE,"-",'2012 HR 배정표'!J1177)</x:f>
        <x:v>-</x:v>
      </x:c>
      <x:c r="F1179" s="46" t="str">
        <x:f>IF(ISBLANK('2012 HR 배정표'!J1177)=TRUE,"-",IF(ISERROR((HLOOKUP($A$5,Prj_list!$O$6:$Z$7,2)*'2012 HR 배정표'!K1177)/HLOOKUP($A$5,Prj_list!$O$6:$Z$7,2))=TRUE,"-",(HLOOKUP($A$5,Prj_list!$O$6:$Z$7,2)*'2012 HR 배정표'!K1177)/HLOOKUP($A$5,Prj_list!$O$6:$Z$7,2)))</x:f>
        <x:v>-</x:v>
      </x:c>
      <x:c r="G1179" s="45" t="str">
        <x:f>IF(ISBLANK('2012 HR 배정표'!L1177)=TRUE,"-",'2012 HR 배정표'!L1177)</x:f>
        <x:v>-</x:v>
      </x:c>
      <x:c r="H1179" s="46" t="str">
        <x:f>IF(ISBLANK('2012 HR 배정표'!L1177)=TRUE,"-",IF(ISERROR((HLOOKUP($A$5,Prj_list!$O$6:$Z$7,2)*'2012 HR 배정표'!M1177)/HLOOKUP($A$5,Prj_list!$O$6:$Z$7,2))=TRUE,"-",(HLOOKUP($A$5,Prj_list!$O$6:$Z$7,2)*'2012 HR 배정표'!M1177)/HLOOKUP($A$5,Prj_list!$O$6:$Z$7,2)))</x:f>
        <x:v>-</x:v>
      </x:c>
      <x:c r="I1179" s="45" t="str">
        <x:f>IF(ISBLANK('2012 HR 배정표'!N1177)=TRUE,"-",'2012 HR 배정표'!N1177)</x:f>
        <x:v>-</x:v>
      </x:c>
      <x:c r="J1179" s="46" t="str">
        <x:f>IF(ISBLANK('2012 HR 배정표'!N1177)=TRUE,"-",IF(ISERROR((HLOOKUP($A$5,Prj_list!$O$6:$Z$7,2)*'2012 HR 배정표'!O1177)/HLOOKUP($A$5,Prj_list!$O$6:$Z$7,2))=TRUE,"-",(HLOOKUP($A$5,Prj_list!$O$6:$Z$7,2)*'2012 HR 배정표'!O1177)/HLOOKUP($A$5,Prj_list!$O$6:$Z$7,2)))</x:f>
        <x:v>-</x:v>
      </x:c>
      <x:c r="K1179" s="45" t="str">
        <x:f>IF(ISBLANK('2012 HR 배정표'!P1177)=TRUE,"-",'2012 HR 배정표'!P1177)</x:f>
        <x:v>-</x:v>
      </x:c>
      <x:c r="L1179" s="46" t="str">
        <x:f>IF(ISBLANK('2012 HR 배정표'!P1177)=TRUE,"-",IF(ISERROR((HLOOKUP($A$5,Prj_list!$O$6:$Z$7,2)*'2012 HR 배정표'!Q1177)/HLOOKUP($A$5,Prj_list!$O$6:$Z$7,2))=TRUE,"-",(HLOOKUP($A$5,Prj_list!$O$6:$Z$7,2)*'2012 HR 배정표'!Q1177)/HLOOKUP($A$5,Prj_list!$O$6:$Z$7,2)))</x:f>
        <x:v>-</x:v>
      </x:c>
      <x:c r="M1179" s="45" t="str">
        <x:f>IF(ISBLANK('2012 HR 배정표'!R1177)=TRUE,"-",'2012 HR 배정표'!R1177)</x:f>
        <x:v>-</x:v>
      </x:c>
      <x:c r="N1179" s="46" t="str">
        <x:f>IF(ISBLANK('2012 HR 배정표'!R1177)=TRUE,"-",IF(ISERROR((HLOOKUP($A$5,Prj_list!$O$6:$Z$7,2)*'2012 HR 배정표'!S1177)/HLOOKUP($A$5,Prj_list!$O$6:$Z$7,2))=TRUE,"-",(HLOOKUP($A$5,Prj_list!$O$6:$Z$7,2)*'2012 HR 배정표'!S1177)/HLOOKUP($A$5,Prj_list!$O$6:$Z$7,2)))</x:f>
        <x:v>-</x:v>
      </x:c>
      <x:c r="O1179" s="45" t="str">
        <x:f>IF(ISBLANK('2012 HR 배정표'!T1177)=TRUE,"-",'2012 HR 배정표'!T1177)</x:f>
        <x:v>-</x:v>
      </x:c>
      <x:c r="P1179" s="46" t="str">
        <x:f>IF(ISBLANK('2012 HR 배정표'!T1177)=TRUE,"-",IF(ISERROR((HLOOKUP($A$5,Prj_list!$O$6:$Z$7,2)*'2012 HR 배정표'!U1177)/HLOOKUP($A$5,Prj_list!$O$6:$Z$7,2))=TRUE,"-",(HLOOKUP($A$5,Prj_list!$O$6:$Z$7,2)*'2012 HR 배정표'!U1177)/HLOOKUP($A$5,Prj_list!$O$6:$Z$7,2)))</x:f>
        <x:v>-</x:v>
      </x:c>
      <x:c r="Q1179" s="45" t="str">
        <x:f>IF(ISBLANK('2012 HR 배정표'!V1177)=TRUE,"-",'2012 HR 배정표'!V1177)</x:f>
        <x:v>-</x:v>
      </x:c>
      <x:c r="R1179" s="46" t="str">
        <x:f>IF(ISBLANK('2012 HR 배정표'!V1177)=TRUE,"-",IF(ISERROR((HLOOKUP($A$5,Prj_list!$O$6:$Z$7,2)*'2012 HR 배정표'!W1177)/HLOOKUP($A$5,Prj_list!$O$6:$Z$7,2))=TRUE,"-",(HLOOKUP($A$5,Prj_list!$O$6:$Z$7,2)*'2012 HR 배정표'!W1177)/HLOOKUP($A$5,Prj_list!$O$6:$Z$7,2)))</x:f>
        <x:v>-</x:v>
      </x:c>
      <x:c r="S1179" s="45" t="str">
        <x:f>IF(ISBLANK('2012 HR 배정표'!X1177)=TRUE,"-",'2012 HR 배정표'!X1177)</x:f>
        <x:v>-</x:v>
      </x:c>
      <x:c r="T1179" s="46" t="str">
        <x:f>IF(ISBLANK('2012 HR 배정표'!X1177)=TRUE,"-",IF(ISERROR((HLOOKUP($A$5,Prj_list!$O$6:$Z$7,2)*'2012 HR 배정표'!Y1177)/HLOOKUP($A$5,Prj_list!$O$6:$Z$7,2))=TRUE,"-",(HLOOKUP($A$5,Prj_list!$O$6:$Z$7,2)*'2012 HR 배정표'!Y1177)/HLOOKUP($A$5,Prj_list!$O$6:$Z$7,2)))</x:f>
        <x:v>-</x:v>
      </x:c>
      <x:c r="U1179" s="45" t="str">
        <x:f>IF(ISBLANK('2012 HR 배정표'!Z1177)=TRUE,"-",'2012 HR 배정표'!Z1177)</x:f>
        <x:v>-</x:v>
      </x:c>
      <x:c r="V1179" s="46" t="str">
        <x:f>IF(ISBLANK('2012 HR 배정표'!Z1177)=TRUE,"-",IF(ISERROR((HLOOKUP($A$5,Prj_list!$O$6:$Z$7,2)*'2012 HR 배정표'!AA1177)/HLOOKUP($A$5,Prj_list!$O$6:$Z$7,2))=TRUE,"-",(HLOOKUP($A$5,Prj_list!$O$6:$Z$7,2)*'2012 HR 배정표'!AA1177)/HLOOKUP($A$5,Prj_list!$O$6:$Z$7,2)))</x:f>
        <x:v>-</x:v>
      </x:c>
      <x:c r="W1179" s="45" t="str">
        <x:f>IF(ISBLANK('2012 HR 배정표'!AB1177)=TRUE,"-",'2012 HR 배정표'!AB1177)</x:f>
        <x:v>-</x:v>
      </x:c>
      <x:c r="X1179" s="46" t="str">
        <x:f>IF(ISBLANK('2012 HR 배정표'!AB1177)=TRUE,"-",IF(ISERROR((HLOOKUP($A$5,Prj_list!$O$6:$Z$7,2)*'2012 HR 배정표'!AC1177)/HLOOKUP($A$5,Prj_list!$O$6:$Z$7,2))=TRUE,"-",(HLOOKUP($A$5,Prj_list!$O$6:$Z$7,2)*'2012 HR 배정표'!AC1177)/HLOOKUP($A$5,Prj_list!$O$6:$Z$7,2)))</x:f>
        <x:v>-</x:v>
      </x:c>
      <x:c r="Y1179" s="45" t="str">
        <x:f>IF(ISBLANK('2012 HR 배정표'!AD1177)=TRUE,"-",'2012 HR 배정표'!AD1177)</x:f>
        <x:v>-</x:v>
      </x:c>
      <x:c r="Z1179" s="46" t="str">
        <x:f>IF(ISBLANK('2012 HR 배정표'!AD1177)=TRUE,"-",IF(ISERROR((HLOOKUP($A$5,Prj_list!$O$6:$Z$7,2)*'2012 HR 배정표'!AE1177)/HLOOKUP($A$5,Prj_list!$O$6:$Z$7,2))=TRUE,"-",(HLOOKUP($A$5,Prj_list!$O$6:$Z$7,2)*'2012 HR 배정표'!AE1177)/HLOOKUP($A$5,Prj_list!$O$6:$Z$7,2)))</x:f>
        <x:v>-</x:v>
      </x:c>
      <x:c r="AA1179" s="45" t="str">
        <x:f>IF(ISBLANK('2012 HR 배정표'!AF1177)=TRUE,"-",'2012 HR 배정표'!AF1177)</x:f>
        <x:v>-</x:v>
      </x:c>
      <x:c r="AB1179" s="46" t="str">
        <x:f>IF(ISBLANK('2012 HR 배정표'!AF1177)=TRUE,"-",IF(ISERROR((HLOOKUP($A$5,Prj_list!$O$6:$Z$7,2)*'2012 HR 배정표'!AG1177)/HLOOKUP($A$5,Prj_list!$O$6:$Z$7,2))=TRUE,"-",(HLOOKUP($A$5,Prj_list!$O$6:$Z$7,2)*'2012 HR 배정표'!AG1177)/HLOOKUP($A$5,Prj_list!$O$6:$Z$7,2)))</x:f>
        <x:v>-</x:v>
      </x:c>
      <x:c r="AC1179" s="45" t="str">
        <x:f>IF(ISBLANK('2012 HR 배정표'!AH1177)=TRUE,"-",'2012 HR 배정표'!AH1177)</x:f>
        <x:v>-</x:v>
      </x:c>
      <x:c r="AD1179" s="46" t="str">
        <x:f>IF(ISBLANK('2012 HR 배정표'!AH1177)=TRUE,"-",IF(ISERROR((HLOOKUP($A$5,Prj_list!$O$6:$Z$7,2)*'2012 HR 배정표'!AI1177)/HLOOKUP($A$5,Prj_list!$O$6:$Z$7,2))=TRUE,"-",(HLOOKUP($A$5,Prj_list!$O$6:$Z$7,2)*'2012 HR 배정표'!AI1177)/HLOOKUP($A$5,Prj_list!$O$6:$Z$7,2)))</x:f>
        <x:v>-</x:v>
      </x:c>
      <x:c r="AE1179" s="45" t="str">
        <x:f>IF(ISBLANK('2012 HR 배정표'!AJ1177)=TRUE,"-",'2012 HR 배정표'!AJ1177)</x:f>
        <x:v>-</x:v>
      </x:c>
      <x:c r="AF1179" s="46" t="str">
        <x:f>IF(ISBLANK('2012 HR 배정표'!AJ1177)=TRUE,"-",IF(ISERROR((HLOOKUP($A$5,Prj_list!$O$6:$Z$7,2)*'2012 HR 배정표'!AK1177)/HLOOKUP($A$5,Prj_list!$O$6:$Z$7,2))=TRUE,"-",(HLOOKUP($A$5,Prj_list!$O$6:$Z$7,2)*'2012 HR 배정표'!AK1177)/HLOOKUP($A$5,Prj_list!$O$6:$Z$7,2)))</x:f>
        <x:v>-</x:v>
      </x:c>
      <x:c r="AG1179" s="45" t="str">
        <x:f>IF(ISBLANK('2012 HR 배정표'!AL1177)=TRUE,"-",'2012 HR 배정표'!AL1177)</x:f>
        <x:v>-</x:v>
      </x:c>
      <x:c r="AH1179" s="46" t="str">
        <x:f>IF(ISBLANK('2012 HR 배정표'!AL1177)=TRUE,"-",IF(ISERROR((HLOOKUP($A$5,Prj_list!$O$6:$Z$7,2)*'2012 HR 배정표'!AM1177)/HLOOKUP($A$5,Prj_list!$O$6:$Z$7,2))=TRUE,"-",(HLOOKUP($A$5,Prj_list!$O$6:$Z$7,2)*'2012 HR 배정표'!AM1177)/HLOOKUP($A$5,Prj_list!$O$6:$Z$7,2)))</x:f>
        <x:v>-</x:v>
      </x:c>
      <x:c r="AI1179" s="45" t="str">
        <x:f>IF(ISBLANK('2012 HR 배정표'!AN1177)=TRUE,"-",'2012 HR 배정표'!AN1177)</x:f>
        <x:v>-</x:v>
      </x:c>
      <x:c r="AJ1179" s="46" t="str">
        <x:f>IF(ISBLANK('2012 HR 배정표'!AN1177)=TRUE,"-",IF(ISERROR((HLOOKUP($A$5,Prj_list!$O$6:$Z$7,2)*'2012 HR 배정표'!AO1177)/HLOOKUP($A$5,Prj_list!$O$6:$Z$7,2))=TRUE,"-",(HLOOKUP($A$5,Prj_list!$O$6:$Z$7,2)*'2012 HR 배정표'!AO1177)/HLOOKUP($A$5,Prj_list!$O$6:$Z$7,2)))</x:f>
        <x:v>-</x:v>
      </x:c>
      <x:c r="AK1179" s="45" t="str">
        <x:f>IF(ISBLANK('2012 HR 배정표'!AP1177)=TRUE,"-",'2012 HR 배정표'!AP1177)</x:f>
        <x:v>-</x:v>
      </x:c>
      <x:c r="AL1179" s="46" t="str">
        <x:f>IF(ISBLANK('2012 HR 배정표'!AP1177)=TRUE,"-",IF(ISERROR((HLOOKUP($A$5,Prj_list!$O$6:$Z$7,2)*'2012 HR 배정표'!AQ1177)/HLOOKUP($A$5,Prj_list!$O$6:$Z$7,2))=TRUE,"-",(HLOOKUP($A$5,Prj_list!$O$6:$Z$7,2)*'2012 HR 배정표'!AQ1177)/HLOOKUP($A$5,Prj_list!$O$6:$Z$7,2)))</x:f>
        <x:v>-</x:v>
      </x:c>
      <x:c r="AM1179" s="45" t="str">
        <x:f>IF(ISBLANK('2012 HR 배정표'!AR1177)=TRUE,"-",'2012 HR 배정표'!AR1177)</x:f>
        <x:v>-</x:v>
      </x:c>
      <x:c r="AN1179" s="46" t="str">
        <x:f>IF(ISBLANK('2012 HR 배정표'!AR1177)=TRUE,"-",IF(ISERROR((HLOOKUP($A$5,Prj_list!$O$6:$Z$7,2)*'2012 HR 배정표'!AS1177)/HLOOKUP($A$5,Prj_list!$O$6:$Z$7,2))=TRUE,"-",(HLOOKUP($A$5,Prj_list!$O$6:$Z$7,2)*'2012 HR 배정표'!AS1177)/HLOOKUP($A$5,Prj_list!$O$6:$Z$7,2)))</x:f>
        <x:v>-</x:v>
      </x:c>
      <x:c r="AO1179" s="45" t="str">
        <x:f>IF(ISBLANK('2012 HR 배정표'!AT1177)=TRUE,"-",'2012 HR 배정표'!AT1177)</x:f>
        <x:v>-</x:v>
      </x:c>
      <x:c r="AP1179" s="46" t="str">
        <x:f>IF(ISBLANK('2012 HR 배정표'!AT1177)=TRUE,"-",IF(ISERROR((HLOOKUP($A$5,Prj_list!$O$6:$Z$7,2)*'2012 HR 배정표'!AU1177)/HLOOKUP($A$5,Prj_list!$O$6:$Z$7,2))=TRUE,"-",(HLOOKUP($A$5,Prj_list!$O$6:$Z$7,2)*'2012 HR 배정표'!AU1177)/HLOOKUP($A$5,Prj_list!$O$6:$Z$7,2)))</x:f>
        <x:v>-</x:v>
      </x:c>
      <x:c r="AQ1179" s="45" t="str">
        <x:f>IF(ISBLANK('2012 HR 배정표'!AV1177)=TRUE,"-",'2012 HR 배정표'!AV1177)</x:f>
        <x:v>-</x:v>
      </x:c>
      <x:c r="AR1179" s="46" t="str">
        <x:f>IF(ISBLANK('2012 HR 배정표'!AV1177)=TRUE,"-",IF(ISERROR((HLOOKUP($A$5,Prj_list!$O$6:$Z$7,2)*'2012 HR 배정표'!AW1177)/HLOOKUP($A$5,Prj_list!$O$6:$Z$7,2))=TRUE,"-",(HLOOKUP($A$5,Prj_list!$O$6:$Z$7,2)*'2012 HR 배정표'!AW1177)/HLOOKUP($A$5,Prj_list!$O$6:$Z$7,2)))</x:f>
        <x:v>-</x:v>
      </x:c>
      <x:c r="AS1179" s="45" t="str">
        <x:f>IF(ISBLANK('2012 HR 배정표'!AX1177)=TRUE,"-",'2012 HR 배정표'!AX1177)</x:f>
        <x:v>-</x:v>
      </x:c>
      <x:c r="AT1179" s="46" t="str">
        <x:f>IF(ISBLANK('2012 HR 배정표'!AX1177)=TRUE,"-",IF(ISERROR((HLOOKUP($A$5,Prj_list!$O$6:$Z$7,2)*'2012 HR 배정표'!AY1177)/HLOOKUP($A$5,Prj_list!$O$6:$Z$7,2))=TRUE,"-",(HLOOKUP($A$5,Prj_list!$O$6:$Z$7,2)*'2012 HR 배정표'!AY1177)/HLOOKUP($A$5,Prj_list!$O$6:$Z$7,2)))</x:f>
        <x:v>-</x:v>
      </x:c>
      <x:c r="AU1179" s="45" t="str">
        <x:f>IF(ISBLANK('2012 HR 배정표'!AZ1177)=TRUE,"-",'2012 HR 배정표'!AZ1177)</x:f>
        <x:v>-</x:v>
      </x:c>
      <x:c r="AV1179" s="46" t="str">
        <x:f>IF(ISBLANK('2012 HR 배정표'!AZ1177)=TRUE,"-",IF(ISERROR((HLOOKUP($A$5,Prj_list!$O$6:$Z$7,2)*'2012 HR 배정표'!BA1177)/HLOOKUP($A$5,Prj_list!$O$6:$Z$7,2))=TRUE,"-",(HLOOKUP($A$5,Prj_list!$O$6:$Z$7,2)*'2012 HR 배정표'!BA1177)/HLOOKUP($A$5,Prj_list!$O$6:$Z$7,2)))</x:f>
        <x:v>-</x:v>
      </x:c>
      <x:c r="AW1179" s="34" t="str">
        <x:f t="shared" si="36"/>
        <x:v/>
      </x:c>
      <x:c r="AX1179" s="41">
        <x:f t="shared" si="37"/>
        <x:v>0</x:v>
      </x:c>
    </x:row>
    <x:row r="1180" spans="1:50">
      <x:c r="A1180" s="45" t="str">
        <x:f>IF(ISBLANK('2012 HR 배정표'!F1178)=TRUE,"-",'2012 HR 배정표'!F1178)</x:f>
        <x:v>-</x:v>
      </x:c>
      <x:c r="B1180" s="46" t="str">
        <x:f>IF(ISBLANK('2012 HR 배정표'!F1178)=TRUE,"-",IF(ISERROR((HLOOKUP($A$5,Prj_list!$O$6:$Z$7,2)*'2012 HR 배정표'!G1178)/HLOOKUP($A$5,Prj_list!$O$6:$Z$7,2))=TRUE,"-",(HLOOKUP($A$5,Prj_list!$O$6:$Z$7,2)*'2012 HR 배정표'!G1178)/HLOOKUP($A$5,Prj_list!$O$6:$Z$7,2)))</x:f>
        <x:v>-</x:v>
      </x:c>
      <x:c r="C1180" s="45" t="str">
        <x:f>IF(ISBLANK('2012 HR 배정표'!H1178)=TRUE,"-",'2012 HR 배정표'!H1178)</x:f>
        <x:v>-</x:v>
      </x:c>
      <x:c r="D1180" s="46" t="str">
        <x:f>IF(ISBLANK('2012 HR 배정표'!H1178)=TRUE,"-",IF(ISERROR((HLOOKUP($A$5,Prj_list!$O$6:$Z$7,2)*'2012 HR 배정표'!I1178)/HLOOKUP($A$5,Prj_list!$O$6:$Z$7,2))=TRUE,"-",(HLOOKUP($A$5,Prj_list!$O$6:$Z$7,2)*'2012 HR 배정표'!I1178)/HLOOKUP($A$5,Prj_list!$O$6:$Z$7,2)))</x:f>
        <x:v>-</x:v>
      </x:c>
      <x:c r="E1180" s="45" t="str">
        <x:f>IF(ISBLANK('2012 HR 배정표'!J1178)=TRUE,"-",'2012 HR 배정표'!J1178)</x:f>
        <x:v>-</x:v>
      </x:c>
      <x:c r="F1180" s="46" t="str">
        <x:f>IF(ISBLANK('2012 HR 배정표'!J1178)=TRUE,"-",IF(ISERROR((HLOOKUP($A$5,Prj_list!$O$6:$Z$7,2)*'2012 HR 배정표'!K1178)/HLOOKUP($A$5,Prj_list!$O$6:$Z$7,2))=TRUE,"-",(HLOOKUP($A$5,Prj_list!$O$6:$Z$7,2)*'2012 HR 배정표'!K1178)/HLOOKUP($A$5,Prj_list!$O$6:$Z$7,2)))</x:f>
        <x:v>-</x:v>
      </x:c>
      <x:c r="G1180" s="45" t="str">
        <x:f>IF(ISBLANK('2012 HR 배정표'!L1178)=TRUE,"-",'2012 HR 배정표'!L1178)</x:f>
        <x:v>-</x:v>
      </x:c>
      <x:c r="H1180" s="46" t="str">
        <x:f>IF(ISBLANK('2012 HR 배정표'!L1178)=TRUE,"-",IF(ISERROR((HLOOKUP($A$5,Prj_list!$O$6:$Z$7,2)*'2012 HR 배정표'!M1178)/HLOOKUP($A$5,Prj_list!$O$6:$Z$7,2))=TRUE,"-",(HLOOKUP($A$5,Prj_list!$O$6:$Z$7,2)*'2012 HR 배정표'!M1178)/HLOOKUP($A$5,Prj_list!$O$6:$Z$7,2)))</x:f>
        <x:v>-</x:v>
      </x:c>
      <x:c r="I1180" s="45" t="str">
        <x:f>IF(ISBLANK('2012 HR 배정표'!N1178)=TRUE,"-",'2012 HR 배정표'!N1178)</x:f>
        <x:v>-</x:v>
      </x:c>
      <x:c r="J1180" s="46" t="str">
        <x:f>IF(ISBLANK('2012 HR 배정표'!N1178)=TRUE,"-",IF(ISERROR((HLOOKUP($A$5,Prj_list!$O$6:$Z$7,2)*'2012 HR 배정표'!O1178)/HLOOKUP($A$5,Prj_list!$O$6:$Z$7,2))=TRUE,"-",(HLOOKUP($A$5,Prj_list!$O$6:$Z$7,2)*'2012 HR 배정표'!O1178)/HLOOKUP($A$5,Prj_list!$O$6:$Z$7,2)))</x:f>
        <x:v>-</x:v>
      </x:c>
      <x:c r="K1180" s="45" t="str">
        <x:f>IF(ISBLANK('2012 HR 배정표'!P1178)=TRUE,"-",'2012 HR 배정표'!P1178)</x:f>
        <x:v>-</x:v>
      </x:c>
      <x:c r="L1180" s="46" t="str">
        <x:f>IF(ISBLANK('2012 HR 배정표'!P1178)=TRUE,"-",IF(ISERROR((HLOOKUP($A$5,Prj_list!$O$6:$Z$7,2)*'2012 HR 배정표'!Q1178)/HLOOKUP($A$5,Prj_list!$O$6:$Z$7,2))=TRUE,"-",(HLOOKUP($A$5,Prj_list!$O$6:$Z$7,2)*'2012 HR 배정표'!Q1178)/HLOOKUP($A$5,Prj_list!$O$6:$Z$7,2)))</x:f>
        <x:v>-</x:v>
      </x:c>
      <x:c r="M1180" s="45" t="str">
        <x:f>IF(ISBLANK('2012 HR 배정표'!R1178)=TRUE,"-",'2012 HR 배정표'!R1178)</x:f>
        <x:v>-</x:v>
      </x:c>
      <x:c r="N1180" s="46" t="str">
        <x:f>IF(ISBLANK('2012 HR 배정표'!R1178)=TRUE,"-",IF(ISERROR((HLOOKUP($A$5,Prj_list!$O$6:$Z$7,2)*'2012 HR 배정표'!S1178)/HLOOKUP($A$5,Prj_list!$O$6:$Z$7,2))=TRUE,"-",(HLOOKUP($A$5,Prj_list!$O$6:$Z$7,2)*'2012 HR 배정표'!S1178)/HLOOKUP($A$5,Prj_list!$O$6:$Z$7,2)))</x:f>
        <x:v>-</x:v>
      </x:c>
      <x:c r="O1180" s="45" t="str">
        <x:f>IF(ISBLANK('2012 HR 배정표'!T1178)=TRUE,"-",'2012 HR 배정표'!T1178)</x:f>
        <x:v>-</x:v>
      </x:c>
      <x:c r="P1180" s="46" t="str">
        <x:f>IF(ISBLANK('2012 HR 배정표'!T1178)=TRUE,"-",IF(ISERROR((HLOOKUP($A$5,Prj_list!$O$6:$Z$7,2)*'2012 HR 배정표'!U1178)/HLOOKUP($A$5,Prj_list!$O$6:$Z$7,2))=TRUE,"-",(HLOOKUP($A$5,Prj_list!$O$6:$Z$7,2)*'2012 HR 배정표'!U1178)/HLOOKUP($A$5,Prj_list!$O$6:$Z$7,2)))</x:f>
        <x:v>-</x:v>
      </x:c>
      <x:c r="Q1180" s="45" t="str">
        <x:f>IF(ISBLANK('2012 HR 배정표'!V1178)=TRUE,"-",'2012 HR 배정표'!V1178)</x:f>
        <x:v>-</x:v>
      </x:c>
      <x:c r="R1180" s="46" t="str">
        <x:f>IF(ISBLANK('2012 HR 배정표'!V1178)=TRUE,"-",IF(ISERROR((HLOOKUP($A$5,Prj_list!$O$6:$Z$7,2)*'2012 HR 배정표'!W1178)/HLOOKUP($A$5,Prj_list!$O$6:$Z$7,2))=TRUE,"-",(HLOOKUP($A$5,Prj_list!$O$6:$Z$7,2)*'2012 HR 배정표'!W1178)/HLOOKUP($A$5,Prj_list!$O$6:$Z$7,2)))</x:f>
        <x:v>-</x:v>
      </x:c>
      <x:c r="S1180" s="45" t="str">
        <x:f>IF(ISBLANK('2012 HR 배정표'!X1178)=TRUE,"-",'2012 HR 배정표'!X1178)</x:f>
        <x:v>-</x:v>
      </x:c>
      <x:c r="T1180" s="46" t="str">
        <x:f>IF(ISBLANK('2012 HR 배정표'!X1178)=TRUE,"-",IF(ISERROR((HLOOKUP($A$5,Prj_list!$O$6:$Z$7,2)*'2012 HR 배정표'!Y1178)/HLOOKUP($A$5,Prj_list!$O$6:$Z$7,2))=TRUE,"-",(HLOOKUP($A$5,Prj_list!$O$6:$Z$7,2)*'2012 HR 배정표'!Y1178)/HLOOKUP($A$5,Prj_list!$O$6:$Z$7,2)))</x:f>
        <x:v>-</x:v>
      </x:c>
      <x:c r="U1180" s="45" t="str">
        <x:f>IF(ISBLANK('2012 HR 배정표'!Z1178)=TRUE,"-",'2012 HR 배정표'!Z1178)</x:f>
        <x:v>-</x:v>
      </x:c>
      <x:c r="V1180" s="46" t="str">
        <x:f>IF(ISBLANK('2012 HR 배정표'!Z1178)=TRUE,"-",IF(ISERROR((HLOOKUP($A$5,Prj_list!$O$6:$Z$7,2)*'2012 HR 배정표'!AA1178)/HLOOKUP($A$5,Prj_list!$O$6:$Z$7,2))=TRUE,"-",(HLOOKUP($A$5,Prj_list!$O$6:$Z$7,2)*'2012 HR 배정표'!AA1178)/HLOOKUP($A$5,Prj_list!$O$6:$Z$7,2)))</x:f>
        <x:v>-</x:v>
      </x:c>
      <x:c r="W1180" s="45" t="str">
        <x:f>IF(ISBLANK('2012 HR 배정표'!AB1178)=TRUE,"-",'2012 HR 배정표'!AB1178)</x:f>
        <x:v>-</x:v>
      </x:c>
      <x:c r="X1180" s="46" t="str">
        <x:f>IF(ISBLANK('2012 HR 배정표'!AB1178)=TRUE,"-",IF(ISERROR((HLOOKUP($A$5,Prj_list!$O$6:$Z$7,2)*'2012 HR 배정표'!AC1178)/HLOOKUP($A$5,Prj_list!$O$6:$Z$7,2))=TRUE,"-",(HLOOKUP($A$5,Prj_list!$O$6:$Z$7,2)*'2012 HR 배정표'!AC1178)/HLOOKUP($A$5,Prj_list!$O$6:$Z$7,2)))</x:f>
        <x:v>-</x:v>
      </x:c>
      <x:c r="Y1180" s="45" t="str">
        <x:f>IF(ISBLANK('2012 HR 배정표'!AD1178)=TRUE,"-",'2012 HR 배정표'!AD1178)</x:f>
        <x:v>-</x:v>
      </x:c>
      <x:c r="Z1180" s="46" t="str">
        <x:f>IF(ISBLANK('2012 HR 배정표'!AD1178)=TRUE,"-",IF(ISERROR((HLOOKUP($A$5,Prj_list!$O$6:$Z$7,2)*'2012 HR 배정표'!AE1178)/HLOOKUP($A$5,Prj_list!$O$6:$Z$7,2))=TRUE,"-",(HLOOKUP($A$5,Prj_list!$O$6:$Z$7,2)*'2012 HR 배정표'!AE1178)/HLOOKUP($A$5,Prj_list!$O$6:$Z$7,2)))</x:f>
        <x:v>-</x:v>
      </x:c>
      <x:c r="AA1180" s="45" t="str">
        <x:f>IF(ISBLANK('2012 HR 배정표'!AF1178)=TRUE,"-",'2012 HR 배정표'!AF1178)</x:f>
        <x:v>-</x:v>
      </x:c>
      <x:c r="AB1180" s="46" t="str">
        <x:f>IF(ISBLANK('2012 HR 배정표'!AF1178)=TRUE,"-",IF(ISERROR((HLOOKUP($A$5,Prj_list!$O$6:$Z$7,2)*'2012 HR 배정표'!AG1178)/HLOOKUP($A$5,Prj_list!$O$6:$Z$7,2))=TRUE,"-",(HLOOKUP($A$5,Prj_list!$O$6:$Z$7,2)*'2012 HR 배정표'!AG1178)/HLOOKUP($A$5,Prj_list!$O$6:$Z$7,2)))</x:f>
        <x:v>-</x:v>
      </x:c>
      <x:c r="AC1180" s="45" t="str">
        <x:f>IF(ISBLANK('2012 HR 배정표'!AH1178)=TRUE,"-",'2012 HR 배정표'!AH1178)</x:f>
        <x:v>-</x:v>
      </x:c>
      <x:c r="AD1180" s="46" t="str">
        <x:f>IF(ISBLANK('2012 HR 배정표'!AH1178)=TRUE,"-",IF(ISERROR((HLOOKUP($A$5,Prj_list!$O$6:$Z$7,2)*'2012 HR 배정표'!AI1178)/HLOOKUP($A$5,Prj_list!$O$6:$Z$7,2))=TRUE,"-",(HLOOKUP($A$5,Prj_list!$O$6:$Z$7,2)*'2012 HR 배정표'!AI1178)/HLOOKUP($A$5,Prj_list!$O$6:$Z$7,2)))</x:f>
        <x:v>-</x:v>
      </x:c>
      <x:c r="AE1180" s="45" t="str">
        <x:f>IF(ISBLANK('2012 HR 배정표'!AJ1178)=TRUE,"-",'2012 HR 배정표'!AJ1178)</x:f>
        <x:v>-</x:v>
      </x:c>
      <x:c r="AF1180" s="46" t="str">
        <x:f>IF(ISBLANK('2012 HR 배정표'!AJ1178)=TRUE,"-",IF(ISERROR((HLOOKUP($A$5,Prj_list!$O$6:$Z$7,2)*'2012 HR 배정표'!AK1178)/HLOOKUP($A$5,Prj_list!$O$6:$Z$7,2))=TRUE,"-",(HLOOKUP($A$5,Prj_list!$O$6:$Z$7,2)*'2012 HR 배정표'!AK1178)/HLOOKUP($A$5,Prj_list!$O$6:$Z$7,2)))</x:f>
        <x:v>-</x:v>
      </x:c>
      <x:c r="AG1180" s="45" t="str">
        <x:f>IF(ISBLANK('2012 HR 배정표'!AL1178)=TRUE,"-",'2012 HR 배정표'!AL1178)</x:f>
        <x:v>-</x:v>
      </x:c>
      <x:c r="AH1180" s="46" t="str">
        <x:f>IF(ISBLANK('2012 HR 배정표'!AL1178)=TRUE,"-",IF(ISERROR((HLOOKUP($A$5,Prj_list!$O$6:$Z$7,2)*'2012 HR 배정표'!AM1178)/HLOOKUP($A$5,Prj_list!$O$6:$Z$7,2))=TRUE,"-",(HLOOKUP($A$5,Prj_list!$O$6:$Z$7,2)*'2012 HR 배정표'!AM1178)/HLOOKUP($A$5,Prj_list!$O$6:$Z$7,2)))</x:f>
        <x:v>-</x:v>
      </x:c>
      <x:c r="AI1180" s="45" t="str">
        <x:f>IF(ISBLANK('2012 HR 배정표'!AN1178)=TRUE,"-",'2012 HR 배정표'!AN1178)</x:f>
        <x:v>-</x:v>
      </x:c>
      <x:c r="AJ1180" s="46" t="str">
        <x:f>IF(ISBLANK('2012 HR 배정표'!AN1178)=TRUE,"-",IF(ISERROR((HLOOKUP($A$5,Prj_list!$O$6:$Z$7,2)*'2012 HR 배정표'!AO1178)/HLOOKUP($A$5,Prj_list!$O$6:$Z$7,2))=TRUE,"-",(HLOOKUP($A$5,Prj_list!$O$6:$Z$7,2)*'2012 HR 배정표'!AO1178)/HLOOKUP($A$5,Prj_list!$O$6:$Z$7,2)))</x:f>
        <x:v>-</x:v>
      </x:c>
      <x:c r="AK1180" s="45" t="str">
        <x:f>IF(ISBLANK('2012 HR 배정표'!AP1178)=TRUE,"-",'2012 HR 배정표'!AP1178)</x:f>
        <x:v>-</x:v>
      </x:c>
      <x:c r="AL1180" s="46" t="str">
        <x:f>IF(ISBLANK('2012 HR 배정표'!AP1178)=TRUE,"-",IF(ISERROR((HLOOKUP($A$5,Prj_list!$O$6:$Z$7,2)*'2012 HR 배정표'!AQ1178)/HLOOKUP($A$5,Prj_list!$O$6:$Z$7,2))=TRUE,"-",(HLOOKUP($A$5,Prj_list!$O$6:$Z$7,2)*'2012 HR 배정표'!AQ1178)/HLOOKUP($A$5,Prj_list!$O$6:$Z$7,2)))</x:f>
        <x:v>-</x:v>
      </x:c>
      <x:c r="AM1180" s="45" t="str">
        <x:f>IF(ISBLANK('2012 HR 배정표'!AR1178)=TRUE,"-",'2012 HR 배정표'!AR1178)</x:f>
        <x:v>-</x:v>
      </x:c>
      <x:c r="AN1180" s="46" t="str">
        <x:f>IF(ISBLANK('2012 HR 배정표'!AR1178)=TRUE,"-",IF(ISERROR((HLOOKUP($A$5,Prj_list!$O$6:$Z$7,2)*'2012 HR 배정표'!AS1178)/HLOOKUP($A$5,Prj_list!$O$6:$Z$7,2))=TRUE,"-",(HLOOKUP($A$5,Prj_list!$O$6:$Z$7,2)*'2012 HR 배정표'!AS1178)/HLOOKUP($A$5,Prj_list!$O$6:$Z$7,2)))</x:f>
        <x:v>-</x:v>
      </x:c>
      <x:c r="AO1180" s="45" t="str">
        <x:f>IF(ISBLANK('2012 HR 배정표'!AT1178)=TRUE,"-",'2012 HR 배정표'!AT1178)</x:f>
        <x:v>-</x:v>
      </x:c>
      <x:c r="AP1180" s="46" t="str">
        <x:f>IF(ISBLANK('2012 HR 배정표'!AT1178)=TRUE,"-",IF(ISERROR((HLOOKUP($A$5,Prj_list!$O$6:$Z$7,2)*'2012 HR 배정표'!AU1178)/HLOOKUP($A$5,Prj_list!$O$6:$Z$7,2))=TRUE,"-",(HLOOKUP($A$5,Prj_list!$O$6:$Z$7,2)*'2012 HR 배정표'!AU1178)/HLOOKUP($A$5,Prj_list!$O$6:$Z$7,2)))</x:f>
        <x:v>-</x:v>
      </x:c>
      <x:c r="AQ1180" s="45" t="str">
        <x:f>IF(ISBLANK('2012 HR 배정표'!AV1178)=TRUE,"-",'2012 HR 배정표'!AV1178)</x:f>
        <x:v>-</x:v>
      </x:c>
      <x:c r="AR1180" s="46" t="str">
        <x:f>IF(ISBLANK('2012 HR 배정표'!AV1178)=TRUE,"-",IF(ISERROR((HLOOKUP($A$5,Prj_list!$O$6:$Z$7,2)*'2012 HR 배정표'!AW1178)/HLOOKUP($A$5,Prj_list!$O$6:$Z$7,2))=TRUE,"-",(HLOOKUP($A$5,Prj_list!$O$6:$Z$7,2)*'2012 HR 배정표'!AW1178)/HLOOKUP($A$5,Prj_list!$O$6:$Z$7,2)))</x:f>
        <x:v>-</x:v>
      </x:c>
      <x:c r="AS1180" s="45" t="str">
        <x:f>IF(ISBLANK('2012 HR 배정표'!AX1178)=TRUE,"-",'2012 HR 배정표'!AX1178)</x:f>
        <x:v>-</x:v>
      </x:c>
      <x:c r="AT1180" s="46" t="str">
        <x:f>IF(ISBLANK('2012 HR 배정표'!AX1178)=TRUE,"-",IF(ISERROR((HLOOKUP($A$5,Prj_list!$O$6:$Z$7,2)*'2012 HR 배정표'!AY1178)/HLOOKUP($A$5,Prj_list!$O$6:$Z$7,2))=TRUE,"-",(HLOOKUP($A$5,Prj_list!$O$6:$Z$7,2)*'2012 HR 배정표'!AY1178)/HLOOKUP($A$5,Prj_list!$O$6:$Z$7,2)))</x:f>
        <x:v>-</x:v>
      </x:c>
      <x:c r="AU1180" s="45" t="str">
        <x:f>IF(ISBLANK('2012 HR 배정표'!AZ1178)=TRUE,"-",'2012 HR 배정표'!AZ1178)</x:f>
        <x:v>-</x:v>
      </x:c>
      <x:c r="AV1180" s="46" t="str">
        <x:f>IF(ISBLANK('2012 HR 배정표'!AZ1178)=TRUE,"-",IF(ISERROR((HLOOKUP($A$5,Prj_list!$O$6:$Z$7,2)*'2012 HR 배정표'!BA1178)/HLOOKUP($A$5,Prj_list!$O$6:$Z$7,2))=TRUE,"-",(HLOOKUP($A$5,Prj_list!$O$6:$Z$7,2)*'2012 HR 배정표'!BA1178)/HLOOKUP($A$5,Prj_list!$O$6:$Z$7,2)))</x:f>
        <x:v>-</x:v>
      </x:c>
      <x:c r="AW1180" s="34" t="str">
        <x:f t="shared" ref="AW1180:AW1243" si="38">IF(COUNTIF(A1180:AV1180,"-")=48,"",SUMPRODUCT(N(MOD(COLUMN(A1180:AV1180),2)=1),A1180:AV1180)/((48-COUNTIF(A1180:AV1180,"-"))/2))</x:f>
        <x:v/>
      </x:c>
      <x:c r="AX1180" s="41">
        <x:f t="shared" si="37"/>
        <x:v>0</x:v>
      </x:c>
    </x:row>
    <x:row r="1181" spans="1:50">
      <x:c r="A1181" s="45" t="str">
        <x:f>IF(ISBLANK('2012 HR 배정표'!F1179)=TRUE,"-",'2012 HR 배정표'!F1179)</x:f>
        <x:v>-</x:v>
      </x:c>
      <x:c r="B1181" s="46" t="str">
        <x:f>IF(ISBLANK('2012 HR 배정표'!F1179)=TRUE,"-",IF(ISERROR((HLOOKUP($A$5,Prj_list!$O$6:$Z$7,2)*'2012 HR 배정표'!G1179)/HLOOKUP($A$5,Prj_list!$O$6:$Z$7,2))=TRUE,"-",(HLOOKUP($A$5,Prj_list!$O$6:$Z$7,2)*'2012 HR 배정표'!G1179)/HLOOKUP($A$5,Prj_list!$O$6:$Z$7,2)))</x:f>
        <x:v>-</x:v>
      </x:c>
      <x:c r="C1181" s="45" t="str">
        <x:f>IF(ISBLANK('2012 HR 배정표'!H1179)=TRUE,"-",'2012 HR 배정표'!H1179)</x:f>
        <x:v>-</x:v>
      </x:c>
      <x:c r="D1181" s="46" t="str">
        <x:f>IF(ISBLANK('2012 HR 배정표'!H1179)=TRUE,"-",IF(ISERROR((HLOOKUP($A$5,Prj_list!$O$6:$Z$7,2)*'2012 HR 배정표'!I1179)/HLOOKUP($A$5,Prj_list!$O$6:$Z$7,2))=TRUE,"-",(HLOOKUP($A$5,Prj_list!$O$6:$Z$7,2)*'2012 HR 배정표'!I1179)/HLOOKUP($A$5,Prj_list!$O$6:$Z$7,2)))</x:f>
        <x:v>-</x:v>
      </x:c>
      <x:c r="E1181" s="45" t="str">
        <x:f>IF(ISBLANK('2012 HR 배정표'!J1179)=TRUE,"-",'2012 HR 배정표'!J1179)</x:f>
        <x:v>-</x:v>
      </x:c>
      <x:c r="F1181" s="46" t="str">
        <x:f>IF(ISBLANK('2012 HR 배정표'!J1179)=TRUE,"-",IF(ISERROR((HLOOKUP($A$5,Prj_list!$O$6:$Z$7,2)*'2012 HR 배정표'!K1179)/HLOOKUP($A$5,Prj_list!$O$6:$Z$7,2))=TRUE,"-",(HLOOKUP($A$5,Prj_list!$O$6:$Z$7,2)*'2012 HR 배정표'!K1179)/HLOOKUP($A$5,Prj_list!$O$6:$Z$7,2)))</x:f>
        <x:v>-</x:v>
      </x:c>
      <x:c r="G1181" s="45" t="str">
        <x:f>IF(ISBLANK('2012 HR 배정표'!L1179)=TRUE,"-",'2012 HR 배정표'!L1179)</x:f>
        <x:v>-</x:v>
      </x:c>
      <x:c r="H1181" s="46" t="str">
        <x:f>IF(ISBLANK('2012 HR 배정표'!L1179)=TRUE,"-",IF(ISERROR((HLOOKUP($A$5,Prj_list!$O$6:$Z$7,2)*'2012 HR 배정표'!M1179)/HLOOKUP($A$5,Prj_list!$O$6:$Z$7,2))=TRUE,"-",(HLOOKUP($A$5,Prj_list!$O$6:$Z$7,2)*'2012 HR 배정표'!M1179)/HLOOKUP($A$5,Prj_list!$O$6:$Z$7,2)))</x:f>
        <x:v>-</x:v>
      </x:c>
      <x:c r="I1181" s="45" t="str">
        <x:f>IF(ISBLANK('2012 HR 배정표'!N1179)=TRUE,"-",'2012 HR 배정표'!N1179)</x:f>
        <x:v>-</x:v>
      </x:c>
      <x:c r="J1181" s="46" t="str">
        <x:f>IF(ISBLANK('2012 HR 배정표'!N1179)=TRUE,"-",IF(ISERROR((HLOOKUP($A$5,Prj_list!$O$6:$Z$7,2)*'2012 HR 배정표'!O1179)/HLOOKUP($A$5,Prj_list!$O$6:$Z$7,2))=TRUE,"-",(HLOOKUP($A$5,Prj_list!$O$6:$Z$7,2)*'2012 HR 배정표'!O1179)/HLOOKUP($A$5,Prj_list!$O$6:$Z$7,2)))</x:f>
        <x:v>-</x:v>
      </x:c>
      <x:c r="K1181" s="45" t="str">
        <x:f>IF(ISBLANK('2012 HR 배정표'!P1179)=TRUE,"-",'2012 HR 배정표'!P1179)</x:f>
        <x:v>-</x:v>
      </x:c>
      <x:c r="L1181" s="46" t="str">
        <x:f>IF(ISBLANK('2012 HR 배정표'!P1179)=TRUE,"-",IF(ISERROR((HLOOKUP($A$5,Prj_list!$O$6:$Z$7,2)*'2012 HR 배정표'!Q1179)/HLOOKUP($A$5,Prj_list!$O$6:$Z$7,2))=TRUE,"-",(HLOOKUP($A$5,Prj_list!$O$6:$Z$7,2)*'2012 HR 배정표'!Q1179)/HLOOKUP($A$5,Prj_list!$O$6:$Z$7,2)))</x:f>
        <x:v>-</x:v>
      </x:c>
      <x:c r="M1181" s="45" t="str">
        <x:f>IF(ISBLANK('2012 HR 배정표'!R1179)=TRUE,"-",'2012 HR 배정표'!R1179)</x:f>
        <x:v>-</x:v>
      </x:c>
      <x:c r="N1181" s="46" t="str">
        <x:f>IF(ISBLANK('2012 HR 배정표'!R1179)=TRUE,"-",IF(ISERROR((HLOOKUP($A$5,Prj_list!$O$6:$Z$7,2)*'2012 HR 배정표'!S1179)/HLOOKUP($A$5,Prj_list!$O$6:$Z$7,2))=TRUE,"-",(HLOOKUP($A$5,Prj_list!$O$6:$Z$7,2)*'2012 HR 배정표'!S1179)/HLOOKUP($A$5,Prj_list!$O$6:$Z$7,2)))</x:f>
        <x:v>-</x:v>
      </x:c>
      <x:c r="O1181" s="45" t="str">
        <x:f>IF(ISBLANK('2012 HR 배정표'!T1179)=TRUE,"-",'2012 HR 배정표'!T1179)</x:f>
        <x:v>-</x:v>
      </x:c>
      <x:c r="P1181" s="46" t="str">
        <x:f>IF(ISBLANK('2012 HR 배정표'!T1179)=TRUE,"-",IF(ISERROR((HLOOKUP($A$5,Prj_list!$O$6:$Z$7,2)*'2012 HR 배정표'!U1179)/HLOOKUP($A$5,Prj_list!$O$6:$Z$7,2))=TRUE,"-",(HLOOKUP($A$5,Prj_list!$O$6:$Z$7,2)*'2012 HR 배정표'!U1179)/HLOOKUP($A$5,Prj_list!$O$6:$Z$7,2)))</x:f>
        <x:v>-</x:v>
      </x:c>
      <x:c r="Q1181" s="45" t="str">
        <x:f>IF(ISBLANK('2012 HR 배정표'!V1179)=TRUE,"-",'2012 HR 배정표'!V1179)</x:f>
        <x:v>-</x:v>
      </x:c>
      <x:c r="R1181" s="46" t="str">
        <x:f>IF(ISBLANK('2012 HR 배정표'!V1179)=TRUE,"-",IF(ISERROR((HLOOKUP($A$5,Prj_list!$O$6:$Z$7,2)*'2012 HR 배정표'!W1179)/HLOOKUP($A$5,Prj_list!$O$6:$Z$7,2))=TRUE,"-",(HLOOKUP($A$5,Prj_list!$O$6:$Z$7,2)*'2012 HR 배정표'!W1179)/HLOOKUP($A$5,Prj_list!$O$6:$Z$7,2)))</x:f>
        <x:v>-</x:v>
      </x:c>
      <x:c r="S1181" s="45" t="str">
        <x:f>IF(ISBLANK('2012 HR 배정표'!X1179)=TRUE,"-",'2012 HR 배정표'!X1179)</x:f>
        <x:v>-</x:v>
      </x:c>
      <x:c r="T1181" s="46" t="str">
        <x:f>IF(ISBLANK('2012 HR 배정표'!X1179)=TRUE,"-",IF(ISERROR((HLOOKUP($A$5,Prj_list!$O$6:$Z$7,2)*'2012 HR 배정표'!Y1179)/HLOOKUP($A$5,Prj_list!$O$6:$Z$7,2))=TRUE,"-",(HLOOKUP($A$5,Prj_list!$O$6:$Z$7,2)*'2012 HR 배정표'!Y1179)/HLOOKUP($A$5,Prj_list!$O$6:$Z$7,2)))</x:f>
        <x:v>-</x:v>
      </x:c>
      <x:c r="U1181" s="45" t="str">
        <x:f>IF(ISBLANK('2012 HR 배정표'!Z1179)=TRUE,"-",'2012 HR 배정표'!Z1179)</x:f>
        <x:v>-</x:v>
      </x:c>
      <x:c r="V1181" s="46" t="str">
        <x:f>IF(ISBLANK('2012 HR 배정표'!Z1179)=TRUE,"-",IF(ISERROR((HLOOKUP($A$5,Prj_list!$O$6:$Z$7,2)*'2012 HR 배정표'!AA1179)/HLOOKUP($A$5,Prj_list!$O$6:$Z$7,2))=TRUE,"-",(HLOOKUP($A$5,Prj_list!$O$6:$Z$7,2)*'2012 HR 배정표'!AA1179)/HLOOKUP($A$5,Prj_list!$O$6:$Z$7,2)))</x:f>
        <x:v>-</x:v>
      </x:c>
      <x:c r="W1181" s="45" t="str">
        <x:f>IF(ISBLANK('2012 HR 배정표'!AB1179)=TRUE,"-",'2012 HR 배정표'!AB1179)</x:f>
        <x:v>-</x:v>
      </x:c>
      <x:c r="X1181" s="46" t="str">
        <x:f>IF(ISBLANK('2012 HR 배정표'!AB1179)=TRUE,"-",IF(ISERROR((HLOOKUP($A$5,Prj_list!$O$6:$Z$7,2)*'2012 HR 배정표'!AC1179)/HLOOKUP($A$5,Prj_list!$O$6:$Z$7,2))=TRUE,"-",(HLOOKUP($A$5,Prj_list!$O$6:$Z$7,2)*'2012 HR 배정표'!AC1179)/HLOOKUP($A$5,Prj_list!$O$6:$Z$7,2)))</x:f>
        <x:v>-</x:v>
      </x:c>
      <x:c r="Y1181" s="45" t="str">
        <x:f>IF(ISBLANK('2012 HR 배정표'!AD1179)=TRUE,"-",'2012 HR 배정표'!AD1179)</x:f>
        <x:v>-</x:v>
      </x:c>
      <x:c r="Z1181" s="46" t="str">
        <x:f>IF(ISBLANK('2012 HR 배정표'!AD1179)=TRUE,"-",IF(ISERROR((HLOOKUP($A$5,Prj_list!$O$6:$Z$7,2)*'2012 HR 배정표'!AE1179)/HLOOKUP($A$5,Prj_list!$O$6:$Z$7,2))=TRUE,"-",(HLOOKUP($A$5,Prj_list!$O$6:$Z$7,2)*'2012 HR 배정표'!AE1179)/HLOOKUP($A$5,Prj_list!$O$6:$Z$7,2)))</x:f>
        <x:v>-</x:v>
      </x:c>
      <x:c r="AA1181" s="45" t="str">
        <x:f>IF(ISBLANK('2012 HR 배정표'!AF1179)=TRUE,"-",'2012 HR 배정표'!AF1179)</x:f>
        <x:v>-</x:v>
      </x:c>
      <x:c r="AB1181" s="46" t="str">
        <x:f>IF(ISBLANK('2012 HR 배정표'!AF1179)=TRUE,"-",IF(ISERROR((HLOOKUP($A$5,Prj_list!$O$6:$Z$7,2)*'2012 HR 배정표'!AG1179)/HLOOKUP($A$5,Prj_list!$O$6:$Z$7,2))=TRUE,"-",(HLOOKUP($A$5,Prj_list!$O$6:$Z$7,2)*'2012 HR 배정표'!AG1179)/HLOOKUP($A$5,Prj_list!$O$6:$Z$7,2)))</x:f>
        <x:v>-</x:v>
      </x:c>
      <x:c r="AC1181" s="45" t="str">
        <x:f>IF(ISBLANK('2012 HR 배정표'!AH1179)=TRUE,"-",'2012 HR 배정표'!AH1179)</x:f>
        <x:v>-</x:v>
      </x:c>
      <x:c r="AD1181" s="46" t="str">
        <x:f>IF(ISBLANK('2012 HR 배정표'!AH1179)=TRUE,"-",IF(ISERROR((HLOOKUP($A$5,Prj_list!$O$6:$Z$7,2)*'2012 HR 배정표'!AI1179)/HLOOKUP($A$5,Prj_list!$O$6:$Z$7,2))=TRUE,"-",(HLOOKUP($A$5,Prj_list!$O$6:$Z$7,2)*'2012 HR 배정표'!AI1179)/HLOOKUP($A$5,Prj_list!$O$6:$Z$7,2)))</x:f>
        <x:v>-</x:v>
      </x:c>
      <x:c r="AE1181" s="45" t="str">
        <x:f>IF(ISBLANK('2012 HR 배정표'!AJ1179)=TRUE,"-",'2012 HR 배정표'!AJ1179)</x:f>
        <x:v>-</x:v>
      </x:c>
      <x:c r="AF1181" s="46" t="str">
        <x:f>IF(ISBLANK('2012 HR 배정표'!AJ1179)=TRUE,"-",IF(ISERROR((HLOOKUP($A$5,Prj_list!$O$6:$Z$7,2)*'2012 HR 배정표'!AK1179)/HLOOKUP($A$5,Prj_list!$O$6:$Z$7,2))=TRUE,"-",(HLOOKUP($A$5,Prj_list!$O$6:$Z$7,2)*'2012 HR 배정표'!AK1179)/HLOOKUP($A$5,Prj_list!$O$6:$Z$7,2)))</x:f>
        <x:v>-</x:v>
      </x:c>
      <x:c r="AG1181" s="45" t="str">
        <x:f>IF(ISBLANK('2012 HR 배정표'!AL1179)=TRUE,"-",'2012 HR 배정표'!AL1179)</x:f>
        <x:v>-</x:v>
      </x:c>
      <x:c r="AH1181" s="46" t="str">
        <x:f>IF(ISBLANK('2012 HR 배정표'!AL1179)=TRUE,"-",IF(ISERROR((HLOOKUP($A$5,Prj_list!$O$6:$Z$7,2)*'2012 HR 배정표'!AM1179)/HLOOKUP($A$5,Prj_list!$O$6:$Z$7,2))=TRUE,"-",(HLOOKUP($A$5,Prj_list!$O$6:$Z$7,2)*'2012 HR 배정표'!AM1179)/HLOOKUP($A$5,Prj_list!$O$6:$Z$7,2)))</x:f>
        <x:v>-</x:v>
      </x:c>
      <x:c r="AI1181" s="45" t="str">
        <x:f>IF(ISBLANK('2012 HR 배정표'!AN1179)=TRUE,"-",'2012 HR 배정표'!AN1179)</x:f>
        <x:v>-</x:v>
      </x:c>
      <x:c r="AJ1181" s="46" t="str">
        <x:f>IF(ISBLANK('2012 HR 배정표'!AN1179)=TRUE,"-",IF(ISERROR((HLOOKUP($A$5,Prj_list!$O$6:$Z$7,2)*'2012 HR 배정표'!AO1179)/HLOOKUP($A$5,Prj_list!$O$6:$Z$7,2))=TRUE,"-",(HLOOKUP($A$5,Prj_list!$O$6:$Z$7,2)*'2012 HR 배정표'!AO1179)/HLOOKUP($A$5,Prj_list!$O$6:$Z$7,2)))</x:f>
        <x:v>-</x:v>
      </x:c>
      <x:c r="AK1181" s="45" t="str">
        <x:f>IF(ISBLANK('2012 HR 배정표'!AP1179)=TRUE,"-",'2012 HR 배정표'!AP1179)</x:f>
        <x:v>-</x:v>
      </x:c>
      <x:c r="AL1181" s="46" t="str">
        <x:f>IF(ISBLANK('2012 HR 배정표'!AP1179)=TRUE,"-",IF(ISERROR((HLOOKUP($A$5,Prj_list!$O$6:$Z$7,2)*'2012 HR 배정표'!AQ1179)/HLOOKUP($A$5,Prj_list!$O$6:$Z$7,2))=TRUE,"-",(HLOOKUP($A$5,Prj_list!$O$6:$Z$7,2)*'2012 HR 배정표'!AQ1179)/HLOOKUP($A$5,Prj_list!$O$6:$Z$7,2)))</x:f>
        <x:v>-</x:v>
      </x:c>
      <x:c r="AM1181" s="45" t="str">
        <x:f>IF(ISBLANK('2012 HR 배정표'!AR1179)=TRUE,"-",'2012 HR 배정표'!AR1179)</x:f>
        <x:v>-</x:v>
      </x:c>
      <x:c r="AN1181" s="46" t="str">
        <x:f>IF(ISBLANK('2012 HR 배정표'!AR1179)=TRUE,"-",IF(ISERROR((HLOOKUP($A$5,Prj_list!$O$6:$Z$7,2)*'2012 HR 배정표'!AS1179)/HLOOKUP($A$5,Prj_list!$O$6:$Z$7,2))=TRUE,"-",(HLOOKUP($A$5,Prj_list!$O$6:$Z$7,2)*'2012 HR 배정표'!AS1179)/HLOOKUP($A$5,Prj_list!$O$6:$Z$7,2)))</x:f>
        <x:v>-</x:v>
      </x:c>
      <x:c r="AO1181" s="45" t="str">
        <x:f>IF(ISBLANK('2012 HR 배정표'!AT1179)=TRUE,"-",'2012 HR 배정표'!AT1179)</x:f>
        <x:v>-</x:v>
      </x:c>
      <x:c r="AP1181" s="46" t="str">
        <x:f>IF(ISBLANK('2012 HR 배정표'!AT1179)=TRUE,"-",IF(ISERROR((HLOOKUP($A$5,Prj_list!$O$6:$Z$7,2)*'2012 HR 배정표'!AU1179)/HLOOKUP($A$5,Prj_list!$O$6:$Z$7,2))=TRUE,"-",(HLOOKUP($A$5,Prj_list!$O$6:$Z$7,2)*'2012 HR 배정표'!AU1179)/HLOOKUP($A$5,Prj_list!$O$6:$Z$7,2)))</x:f>
        <x:v>-</x:v>
      </x:c>
      <x:c r="AQ1181" s="45" t="str">
        <x:f>IF(ISBLANK('2012 HR 배정표'!AV1179)=TRUE,"-",'2012 HR 배정표'!AV1179)</x:f>
        <x:v>-</x:v>
      </x:c>
      <x:c r="AR1181" s="46" t="str">
        <x:f>IF(ISBLANK('2012 HR 배정표'!AV1179)=TRUE,"-",IF(ISERROR((HLOOKUP($A$5,Prj_list!$O$6:$Z$7,2)*'2012 HR 배정표'!AW1179)/HLOOKUP($A$5,Prj_list!$O$6:$Z$7,2))=TRUE,"-",(HLOOKUP($A$5,Prj_list!$O$6:$Z$7,2)*'2012 HR 배정표'!AW1179)/HLOOKUP($A$5,Prj_list!$O$6:$Z$7,2)))</x:f>
        <x:v>-</x:v>
      </x:c>
      <x:c r="AS1181" s="45" t="str">
        <x:f>IF(ISBLANK('2012 HR 배정표'!AX1179)=TRUE,"-",'2012 HR 배정표'!AX1179)</x:f>
        <x:v>-</x:v>
      </x:c>
      <x:c r="AT1181" s="46" t="str">
        <x:f>IF(ISBLANK('2012 HR 배정표'!AX1179)=TRUE,"-",IF(ISERROR((HLOOKUP($A$5,Prj_list!$O$6:$Z$7,2)*'2012 HR 배정표'!AY1179)/HLOOKUP($A$5,Prj_list!$O$6:$Z$7,2))=TRUE,"-",(HLOOKUP($A$5,Prj_list!$O$6:$Z$7,2)*'2012 HR 배정표'!AY1179)/HLOOKUP($A$5,Prj_list!$O$6:$Z$7,2)))</x:f>
        <x:v>-</x:v>
      </x:c>
      <x:c r="AU1181" s="45" t="str">
        <x:f>IF(ISBLANK('2012 HR 배정표'!AZ1179)=TRUE,"-",'2012 HR 배정표'!AZ1179)</x:f>
        <x:v>-</x:v>
      </x:c>
      <x:c r="AV1181" s="46" t="str">
        <x:f>IF(ISBLANK('2012 HR 배정표'!AZ1179)=TRUE,"-",IF(ISERROR((HLOOKUP($A$5,Prj_list!$O$6:$Z$7,2)*'2012 HR 배정표'!BA1179)/HLOOKUP($A$5,Prj_list!$O$6:$Z$7,2))=TRUE,"-",(HLOOKUP($A$5,Prj_list!$O$6:$Z$7,2)*'2012 HR 배정표'!BA1179)/HLOOKUP($A$5,Prj_list!$O$6:$Z$7,2)))</x:f>
        <x:v>-</x:v>
      </x:c>
      <x:c r="AW1181" s="34" t="str">
        <x:f t="shared" si="38"/>
        <x:v/>
      </x:c>
      <x:c r="AX1181" s="41">
        <x:f t="shared" si="37"/>
        <x:v>0</x:v>
      </x:c>
    </x:row>
    <x:row r="1182" spans="1:50">
      <x:c r="A1182" s="45" t="str">
        <x:f>IF(ISBLANK('2012 HR 배정표'!F1180)=TRUE,"-",'2012 HR 배정표'!F1180)</x:f>
        <x:v>-</x:v>
      </x:c>
      <x:c r="B1182" s="46" t="str">
        <x:f>IF(ISBLANK('2012 HR 배정표'!F1180)=TRUE,"-",IF(ISERROR((HLOOKUP($A$5,Prj_list!$O$6:$Z$7,2)*'2012 HR 배정표'!G1180)/HLOOKUP($A$5,Prj_list!$O$6:$Z$7,2))=TRUE,"-",(HLOOKUP($A$5,Prj_list!$O$6:$Z$7,2)*'2012 HR 배정표'!G1180)/HLOOKUP($A$5,Prj_list!$O$6:$Z$7,2)))</x:f>
        <x:v>-</x:v>
      </x:c>
      <x:c r="C1182" s="45" t="str">
        <x:f>IF(ISBLANK('2012 HR 배정표'!H1180)=TRUE,"-",'2012 HR 배정표'!H1180)</x:f>
        <x:v>-</x:v>
      </x:c>
      <x:c r="D1182" s="46" t="str">
        <x:f>IF(ISBLANK('2012 HR 배정표'!H1180)=TRUE,"-",IF(ISERROR((HLOOKUP($A$5,Prj_list!$O$6:$Z$7,2)*'2012 HR 배정표'!I1180)/HLOOKUP($A$5,Prj_list!$O$6:$Z$7,2))=TRUE,"-",(HLOOKUP($A$5,Prj_list!$O$6:$Z$7,2)*'2012 HR 배정표'!I1180)/HLOOKUP($A$5,Prj_list!$O$6:$Z$7,2)))</x:f>
        <x:v>-</x:v>
      </x:c>
      <x:c r="E1182" s="45" t="str">
        <x:f>IF(ISBLANK('2012 HR 배정표'!J1180)=TRUE,"-",'2012 HR 배정표'!J1180)</x:f>
        <x:v>-</x:v>
      </x:c>
      <x:c r="F1182" s="46" t="str">
        <x:f>IF(ISBLANK('2012 HR 배정표'!J1180)=TRUE,"-",IF(ISERROR((HLOOKUP($A$5,Prj_list!$O$6:$Z$7,2)*'2012 HR 배정표'!K1180)/HLOOKUP($A$5,Prj_list!$O$6:$Z$7,2))=TRUE,"-",(HLOOKUP($A$5,Prj_list!$O$6:$Z$7,2)*'2012 HR 배정표'!K1180)/HLOOKUP($A$5,Prj_list!$O$6:$Z$7,2)))</x:f>
        <x:v>-</x:v>
      </x:c>
      <x:c r="G1182" s="45" t="str">
        <x:f>IF(ISBLANK('2012 HR 배정표'!L1180)=TRUE,"-",'2012 HR 배정표'!L1180)</x:f>
        <x:v>-</x:v>
      </x:c>
      <x:c r="H1182" s="46" t="str">
        <x:f>IF(ISBLANK('2012 HR 배정표'!L1180)=TRUE,"-",IF(ISERROR((HLOOKUP($A$5,Prj_list!$O$6:$Z$7,2)*'2012 HR 배정표'!M1180)/HLOOKUP($A$5,Prj_list!$O$6:$Z$7,2))=TRUE,"-",(HLOOKUP($A$5,Prj_list!$O$6:$Z$7,2)*'2012 HR 배정표'!M1180)/HLOOKUP($A$5,Prj_list!$O$6:$Z$7,2)))</x:f>
        <x:v>-</x:v>
      </x:c>
      <x:c r="I1182" s="45" t="str">
        <x:f>IF(ISBLANK('2012 HR 배정표'!N1180)=TRUE,"-",'2012 HR 배정표'!N1180)</x:f>
        <x:v>-</x:v>
      </x:c>
      <x:c r="J1182" s="46" t="str">
        <x:f>IF(ISBLANK('2012 HR 배정표'!N1180)=TRUE,"-",IF(ISERROR((HLOOKUP($A$5,Prj_list!$O$6:$Z$7,2)*'2012 HR 배정표'!O1180)/HLOOKUP($A$5,Prj_list!$O$6:$Z$7,2))=TRUE,"-",(HLOOKUP($A$5,Prj_list!$O$6:$Z$7,2)*'2012 HR 배정표'!O1180)/HLOOKUP($A$5,Prj_list!$O$6:$Z$7,2)))</x:f>
        <x:v>-</x:v>
      </x:c>
      <x:c r="K1182" s="45" t="str">
        <x:f>IF(ISBLANK('2012 HR 배정표'!P1180)=TRUE,"-",'2012 HR 배정표'!P1180)</x:f>
        <x:v>-</x:v>
      </x:c>
      <x:c r="L1182" s="46" t="str">
        <x:f>IF(ISBLANK('2012 HR 배정표'!P1180)=TRUE,"-",IF(ISERROR((HLOOKUP($A$5,Prj_list!$O$6:$Z$7,2)*'2012 HR 배정표'!Q1180)/HLOOKUP($A$5,Prj_list!$O$6:$Z$7,2))=TRUE,"-",(HLOOKUP($A$5,Prj_list!$O$6:$Z$7,2)*'2012 HR 배정표'!Q1180)/HLOOKUP($A$5,Prj_list!$O$6:$Z$7,2)))</x:f>
        <x:v>-</x:v>
      </x:c>
      <x:c r="M1182" s="45" t="str">
        <x:f>IF(ISBLANK('2012 HR 배정표'!R1180)=TRUE,"-",'2012 HR 배정표'!R1180)</x:f>
        <x:v>-</x:v>
      </x:c>
      <x:c r="N1182" s="46" t="str">
        <x:f>IF(ISBLANK('2012 HR 배정표'!R1180)=TRUE,"-",IF(ISERROR((HLOOKUP($A$5,Prj_list!$O$6:$Z$7,2)*'2012 HR 배정표'!S1180)/HLOOKUP($A$5,Prj_list!$O$6:$Z$7,2))=TRUE,"-",(HLOOKUP($A$5,Prj_list!$O$6:$Z$7,2)*'2012 HR 배정표'!S1180)/HLOOKUP($A$5,Prj_list!$O$6:$Z$7,2)))</x:f>
        <x:v>-</x:v>
      </x:c>
      <x:c r="O1182" s="45" t="str">
        <x:f>IF(ISBLANK('2012 HR 배정표'!T1180)=TRUE,"-",'2012 HR 배정표'!T1180)</x:f>
        <x:v>-</x:v>
      </x:c>
      <x:c r="P1182" s="46" t="str">
        <x:f>IF(ISBLANK('2012 HR 배정표'!T1180)=TRUE,"-",IF(ISERROR((HLOOKUP($A$5,Prj_list!$O$6:$Z$7,2)*'2012 HR 배정표'!U1180)/HLOOKUP($A$5,Prj_list!$O$6:$Z$7,2))=TRUE,"-",(HLOOKUP($A$5,Prj_list!$O$6:$Z$7,2)*'2012 HR 배정표'!U1180)/HLOOKUP($A$5,Prj_list!$O$6:$Z$7,2)))</x:f>
        <x:v>-</x:v>
      </x:c>
      <x:c r="Q1182" s="45" t="str">
        <x:f>IF(ISBLANK('2012 HR 배정표'!V1180)=TRUE,"-",'2012 HR 배정표'!V1180)</x:f>
        <x:v>-</x:v>
      </x:c>
      <x:c r="R1182" s="46" t="str">
        <x:f>IF(ISBLANK('2012 HR 배정표'!V1180)=TRUE,"-",IF(ISERROR((HLOOKUP($A$5,Prj_list!$O$6:$Z$7,2)*'2012 HR 배정표'!W1180)/HLOOKUP($A$5,Prj_list!$O$6:$Z$7,2))=TRUE,"-",(HLOOKUP($A$5,Prj_list!$O$6:$Z$7,2)*'2012 HR 배정표'!W1180)/HLOOKUP($A$5,Prj_list!$O$6:$Z$7,2)))</x:f>
        <x:v>-</x:v>
      </x:c>
      <x:c r="S1182" s="45" t="str">
        <x:f>IF(ISBLANK('2012 HR 배정표'!X1180)=TRUE,"-",'2012 HR 배정표'!X1180)</x:f>
        <x:v>-</x:v>
      </x:c>
      <x:c r="T1182" s="46" t="str">
        <x:f>IF(ISBLANK('2012 HR 배정표'!X1180)=TRUE,"-",IF(ISERROR((HLOOKUP($A$5,Prj_list!$O$6:$Z$7,2)*'2012 HR 배정표'!Y1180)/HLOOKUP($A$5,Prj_list!$O$6:$Z$7,2))=TRUE,"-",(HLOOKUP($A$5,Prj_list!$O$6:$Z$7,2)*'2012 HR 배정표'!Y1180)/HLOOKUP($A$5,Prj_list!$O$6:$Z$7,2)))</x:f>
        <x:v>-</x:v>
      </x:c>
      <x:c r="U1182" s="45" t="str">
        <x:f>IF(ISBLANK('2012 HR 배정표'!Z1180)=TRUE,"-",'2012 HR 배정표'!Z1180)</x:f>
        <x:v>-</x:v>
      </x:c>
      <x:c r="V1182" s="46" t="str">
        <x:f>IF(ISBLANK('2012 HR 배정표'!Z1180)=TRUE,"-",IF(ISERROR((HLOOKUP($A$5,Prj_list!$O$6:$Z$7,2)*'2012 HR 배정표'!AA1180)/HLOOKUP($A$5,Prj_list!$O$6:$Z$7,2))=TRUE,"-",(HLOOKUP($A$5,Prj_list!$O$6:$Z$7,2)*'2012 HR 배정표'!AA1180)/HLOOKUP($A$5,Prj_list!$O$6:$Z$7,2)))</x:f>
        <x:v>-</x:v>
      </x:c>
      <x:c r="W1182" s="45" t="str">
        <x:f>IF(ISBLANK('2012 HR 배정표'!AB1180)=TRUE,"-",'2012 HR 배정표'!AB1180)</x:f>
        <x:v>-</x:v>
      </x:c>
      <x:c r="X1182" s="46" t="str">
        <x:f>IF(ISBLANK('2012 HR 배정표'!AB1180)=TRUE,"-",IF(ISERROR((HLOOKUP($A$5,Prj_list!$O$6:$Z$7,2)*'2012 HR 배정표'!AC1180)/HLOOKUP($A$5,Prj_list!$O$6:$Z$7,2))=TRUE,"-",(HLOOKUP($A$5,Prj_list!$O$6:$Z$7,2)*'2012 HR 배정표'!AC1180)/HLOOKUP($A$5,Prj_list!$O$6:$Z$7,2)))</x:f>
        <x:v>-</x:v>
      </x:c>
      <x:c r="Y1182" s="45" t="str">
        <x:f>IF(ISBLANK('2012 HR 배정표'!AD1180)=TRUE,"-",'2012 HR 배정표'!AD1180)</x:f>
        <x:v>-</x:v>
      </x:c>
      <x:c r="Z1182" s="46" t="str">
        <x:f>IF(ISBLANK('2012 HR 배정표'!AD1180)=TRUE,"-",IF(ISERROR((HLOOKUP($A$5,Prj_list!$O$6:$Z$7,2)*'2012 HR 배정표'!AE1180)/HLOOKUP($A$5,Prj_list!$O$6:$Z$7,2))=TRUE,"-",(HLOOKUP($A$5,Prj_list!$O$6:$Z$7,2)*'2012 HR 배정표'!AE1180)/HLOOKUP($A$5,Prj_list!$O$6:$Z$7,2)))</x:f>
        <x:v>-</x:v>
      </x:c>
      <x:c r="AA1182" s="45" t="str">
        <x:f>IF(ISBLANK('2012 HR 배정표'!AF1180)=TRUE,"-",'2012 HR 배정표'!AF1180)</x:f>
        <x:v>-</x:v>
      </x:c>
      <x:c r="AB1182" s="46" t="str">
        <x:f>IF(ISBLANK('2012 HR 배정표'!AF1180)=TRUE,"-",IF(ISERROR((HLOOKUP($A$5,Prj_list!$O$6:$Z$7,2)*'2012 HR 배정표'!AG1180)/HLOOKUP($A$5,Prj_list!$O$6:$Z$7,2))=TRUE,"-",(HLOOKUP($A$5,Prj_list!$O$6:$Z$7,2)*'2012 HR 배정표'!AG1180)/HLOOKUP($A$5,Prj_list!$O$6:$Z$7,2)))</x:f>
        <x:v>-</x:v>
      </x:c>
      <x:c r="AC1182" s="45" t="str">
        <x:f>IF(ISBLANK('2012 HR 배정표'!AH1180)=TRUE,"-",'2012 HR 배정표'!AH1180)</x:f>
        <x:v>-</x:v>
      </x:c>
      <x:c r="AD1182" s="46" t="str">
        <x:f>IF(ISBLANK('2012 HR 배정표'!AH1180)=TRUE,"-",IF(ISERROR((HLOOKUP($A$5,Prj_list!$O$6:$Z$7,2)*'2012 HR 배정표'!AI1180)/HLOOKUP($A$5,Prj_list!$O$6:$Z$7,2))=TRUE,"-",(HLOOKUP($A$5,Prj_list!$O$6:$Z$7,2)*'2012 HR 배정표'!AI1180)/HLOOKUP($A$5,Prj_list!$O$6:$Z$7,2)))</x:f>
        <x:v>-</x:v>
      </x:c>
      <x:c r="AE1182" s="45" t="str">
        <x:f>IF(ISBLANK('2012 HR 배정표'!AJ1180)=TRUE,"-",'2012 HR 배정표'!AJ1180)</x:f>
        <x:v>-</x:v>
      </x:c>
      <x:c r="AF1182" s="46" t="str">
        <x:f>IF(ISBLANK('2012 HR 배정표'!AJ1180)=TRUE,"-",IF(ISERROR((HLOOKUP($A$5,Prj_list!$O$6:$Z$7,2)*'2012 HR 배정표'!AK1180)/HLOOKUP($A$5,Prj_list!$O$6:$Z$7,2))=TRUE,"-",(HLOOKUP($A$5,Prj_list!$O$6:$Z$7,2)*'2012 HR 배정표'!AK1180)/HLOOKUP($A$5,Prj_list!$O$6:$Z$7,2)))</x:f>
        <x:v>-</x:v>
      </x:c>
      <x:c r="AG1182" s="45" t="str">
        <x:f>IF(ISBLANK('2012 HR 배정표'!AL1180)=TRUE,"-",'2012 HR 배정표'!AL1180)</x:f>
        <x:v>-</x:v>
      </x:c>
      <x:c r="AH1182" s="46" t="str">
        <x:f>IF(ISBLANK('2012 HR 배정표'!AL1180)=TRUE,"-",IF(ISERROR((HLOOKUP($A$5,Prj_list!$O$6:$Z$7,2)*'2012 HR 배정표'!AM1180)/HLOOKUP($A$5,Prj_list!$O$6:$Z$7,2))=TRUE,"-",(HLOOKUP($A$5,Prj_list!$O$6:$Z$7,2)*'2012 HR 배정표'!AM1180)/HLOOKUP($A$5,Prj_list!$O$6:$Z$7,2)))</x:f>
        <x:v>-</x:v>
      </x:c>
      <x:c r="AI1182" s="45" t="str">
        <x:f>IF(ISBLANK('2012 HR 배정표'!AN1180)=TRUE,"-",'2012 HR 배정표'!AN1180)</x:f>
        <x:v>-</x:v>
      </x:c>
      <x:c r="AJ1182" s="46" t="str">
        <x:f>IF(ISBLANK('2012 HR 배정표'!AN1180)=TRUE,"-",IF(ISERROR((HLOOKUP($A$5,Prj_list!$O$6:$Z$7,2)*'2012 HR 배정표'!AO1180)/HLOOKUP($A$5,Prj_list!$O$6:$Z$7,2))=TRUE,"-",(HLOOKUP($A$5,Prj_list!$O$6:$Z$7,2)*'2012 HR 배정표'!AO1180)/HLOOKUP($A$5,Prj_list!$O$6:$Z$7,2)))</x:f>
        <x:v>-</x:v>
      </x:c>
      <x:c r="AK1182" s="45" t="str">
        <x:f>IF(ISBLANK('2012 HR 배정표'!AP1180)=TRUE,"-",'2012 HR 배정표'!AP1180)</x:f>
        <x:v>-</x:v>
      </x:c>
      <x:c r="AL1182" s="46" t="str">
        <x:f>IF(ISBLANK('2012 HR 배정표'!AP1180)=TRUE,"-",IF(ISERROR((HLOOKUP($A$5,Prj_list!$O$6:$Z$7,2)*'2012 HR 배정표'!AQ1180)/HLOOKUP($A$5,Prj_list!$O$6:$Z$7,2))=TRUE,"-",(HLOOKUP($A$5,Prj_list!$O$6:$Z$7,2)*'2012 HR 배정표'!AQ1180)/HLOOKUP($A$5,Prj_list!$O$6:$Z$7,2)))</x:f>
        <x:v>-</x:v>
      </x:c>
      <x:c r="AM1182" s="45" t="str">
        <x:f>IF(ISBLANK('2012 HR 배정표'!AR1180)=TRUE,"-",'2012 HR 배정표'!AR1180)</x:f>
        <x:v>-</x:v>
      </x:c>
      <x:c r="AN1182" s="46" t="str">
        <x:f>IF(ISBLANK('2012 HR 배정표'!AR1180)=TRUE,"-",IF(ISERROR((HLOOKUP($A$5,Prj_list!$O$6:$Z$7,2)*'2012 HR 배정표'!AS1180)/HLOOKUP($A$5,Prj_list!$O$6:$Z$7,2))=TRUE,"-",(HLOOKUP($A$5,Prj_list!$O$6:$Z$7,2)*'2012 HR 배정표'!AS1180)/HLOOKUP($A$5,Prj_list!$O$6:$Z$7,2)))</x:f>
        <x:v>-</x:v>
      </x:c>
      <x:c r="AO1182" s="45" t="str">
        <x:f>IF(ISBLANK('2012 HR 배정표'!AT1180)=TRUE,"-",'2012 HR 배정표'!AT1180)</x:f>
        <x:v>-</x:v>
      </x:c>
      <x:c r="AP1182" s="46" t="str">
        <x:f>IF(ISBLANK('2012 HR 배정표'!AT1180)=TRUE,"-",IF(ISERROR((HLOOKUP($A$5,Prj_list!$O$6:$Z$7,2)*'2012 HR 배정표'!AU1180)/HLOOKUP($A$5,Prj_list!$O$6:$Z$7,2))=TRUE,"-",(HLOOKUP($A$5,Prj_list!$O$6:$Z$7,2)*'2012 HR 배정표'!AU1180)/HLOOKUP($A$5,Prj_list!$O$6:$Z$7,2)))</x:f>
        <x:v>-</x:v>
      </x:c>
      <x:c r="AQ1182" s="45" t="str">
        <x:f>IF(ISBLANK('2012 HR 배정표'!AV1180)=TRUE,"-",'2012 HR 배정표'!AV1180)</x:f>
        <x:v>-</x:v>
      </x:c>
      <x:c r="AR1182" s="46" t="str">
        <x:f>IF(ISBLANK('2012 HR 배정표'!AV1180)=TRUE,"-",IF(ISERROR((HLOOKUP($A$5,Prj_list!$O$6:$Z$7,2)*'2012 HR 배정표'!AW1180)/HLOOKUP($A$5,Prj_list!$O$6:$Z$7,2))=TRUE,"-",(HLOOKUP($A$5,Prj_list!$O$6:$Z$7,2)*'2012 HR 배정표'!AW1180)/HLOOKUP($A$5,Prj_list!$O$6:$Z$7,2)))</x:f>
        <x:v>-</x:v>
      </x:c>
      <x:c r="AS1182" s="45" t="str">
        <x:f>IF(ISBLANK('2012 HR 배정표'!AX1180)=TRUE,"-",'2012 HR 배정표'!AX1180)</x:f>
        <x:v>-</x:v>
      </x:c>
      <x:c r="AT1182" s="46" t="str">
        <x:f>IF(ISBLANK('2012 HR 배정표'!AX1180)=TRUE,"-",IF(ISERROR((HLOOKUP($A$5,Prj_list!$O$6:$Z$7,2)*'2012 HR 배정표'!AY1180)/HLOOKUP($A$5,Prj_list!$O$6:$Z$7,2))=TRUE,"-",(HLOOKUP($A$5,Prj_list!$O$6:$Z$7,2)*'2012 HR 배정표'!AY1180)/HLOOKUP($A$5,Prj_list!$O$6:$Z$7,2)))</x:f>
        <x:v>-</x:v>
      </x:c>
      <x:c r="AU1182" s="45" t="str">
        <x:f>IF(ISBLANK('2012 HR 배정표'!AZ1180)=TRUE,"-",'2012 HR 배정표'!AZ1180)</x:f>
        <x:v>-</x:v>
      </x:c>
      <x:c r="AV1182" s="46" t="str">
        <x:f>IF(ISBLANK('2012 HR 배정표'!AZ1180)=TRUE,"-",IF(ISERROR((HLOOKUP($A$5,Prj_list!$O$6:$Z$7,2)*'2012 HR 배정표'!BA1180)/HLOOKUP($A$5,Prj_list!$O$6:$Z$7,2))=TRUE,"-",(HLOOKUP($A$5,Prj_list!$O$6:$Z$7,2)*'2012 HR 배정표'!BA1180)/HLOOKUP($A$5,Prj_list!$O$6:$Z$7,2)))</x:f>
        <x:v>-</x:v>
      </x:c>
      <x:c r="AW1182" s="34" t="str">
        <x:f t="shared" si="38"/>
        <x:v/>
      </x:c>
      <x:c r="AX1182" s="41">
        <x:f t="shared" si="37"/>
        <x:v>0</x:v>
      </x:c>
    </x:row>
    <x:row r="1183" spans="1:50">
      <x:c r="A1183" s="45" t="str">
        <x:f>IF(ISBLANK('2012 HR 배정표'!F1181)=TRUE,"-",'2012 HR 배정표'!F1181)</x:f>
        <x:v>-</x:v>
      </x:c>
      <x:c r="B1183" s="46" t="str">
        <x:f>IF(ISBLANK('2012 HR 배정표'!F1181)=TRUE,"-",IF(ISERROR((HLOOKUP($A$5,Prj_list!$O$6:$Z$7,2)*'2012 HR 배정표'!G1181)/HLOOKUP($A$5,Prj_list!$O$6:$Z$7,2))=TRUE,"-",(HLOOKUP($A$5,Prj_list!$O$6:$Z$7,2)*'2012 HR 배정표'!G1181)/HLOOKUP($A$5,Prj_list!$O$6:$Z$7,2)))</x:f>
        <x:v>-</x:v>
      </x:c>
      <x:c r="C1183" s="45" t="str">
        <x:f>IF(ISBLANK('2012 HR 배정표'!H1181)=TRUE,"-",'2012 HR 배정표'!H1181)</x:f>
        <x:v>-</x:v>
      </x:c>
      <x:c r="D1183" s="46" t="str">
        <x:f>IF(ISBLANK('2012 HR 배정표'!H1181)=TRUE,"-",IF(ISERROR((HLOOKUP($A$5,Prj_list!$O$6:$Z$7,2)*'2012 HR 배정표'!I1181)/HLOOKUP($A$5,Prj_list!$O$6:$Z$7,2))=TRUE,"-",(HLOOKUP($A$5,Prj_list!$O$6:$Z$7,2)*'2012 HR 배정표'!I1181)/HLOOKUP($A$5,Prj_list!$O$6:$Z$7,2)))</x:f>
        <x:v>-</x:v>
      </x:c>
      <x:c r="E1183" s="45" t="str">
        <x:f>IF(ISBLANK('2012 HR 배정표'!J1181)=TRUE,"-",'2012 HR 배정표'!J1181)</x:f>
        <x:v>-</x:v>
      </x:c>
      <x:c r="F1183" s="46" t="str">
        <x:f>IF(ISBLANK('2012 HR 배정표'!J1181)=TRUE,"-",IF(ISERROR((HLOOKUP($A$5,Prj_list!$O$6:$Z$7,2)*'2012 HR 배정표'!K1181)/HLOOKUP($A$5,Prj_list!$O$6:$Z$7,2))=TRUE,"-",(HLOOKUP($A$5,Prj_list!$O$6:$Z$7,2)*'2012 HR 배정표'!K1181)/HLOOKUP($A$5,Prj_list!$O$6:$Z$7,2)))</x:f>
        <x:v>-</x:v>
      </x:c>
      <x:c r="G1183" s="45" t="str">
        <x:f>IF(ISBLANK('2012 HR 배정표'!L1181)=TRUE,"-",'2012 HR 배정표'!L1181)</x:f>
        <x:v>-</x:v>
      </x:c>
      <x:c r="H1183" s="46" t="str">
        <x:f>IF(ISBLANK('2012 HR 배정표'!L1181)=TRUE,"-",IF(ISERROR((HLOOKUP($A$5,Prj_list!$O$6:$Z$7,2)*'2012 HR 배정표'!M1181)/HLOOKUP($A$5,Prj_list!$O$6:$Z$7,2))=TRUE,"-",(HLOOKUP($A$5,Prj_list!$O$6:$Z$7,2)*'2012 HR 배정표'!M1181)/HLOOKUP($A$5,Prj_list!$O$6:$Z$7,2)))</x:f>
        <x:v>-</x:v>
      </x:c>
      <x:c r="I1183" s="45" t="str">
        <x:f>IF(ISBLANK('2012 HR 배정표'!N1181)=TRUE,"-",'2012 HR 배정표'!N1181)</x:f>
        <x:v>-</x:v>
      </x:c>
      <x:c r="J1183" s="46" t="str">
        <x:f>IF(ISBLANK('2012 HR 배정표'!N1181)=TRUE,"-",IF(ISERROR((HLOOKUP($A$5,Prj_list!$O$6:$Z$7,2)*'2012 HR 배정표'!O1181)/HLOOKUP($A$5,Prj_list!$O$6:$Z$7,2))=TRUE,"-",(HLOOKUP($A$5,Prj_list!$O$6:$Z$7,2)*'2012 HR 배정표'!O1181)/HLOOKUP($A$5,Prj_list!$O$6:$Z$7,2)))</x:f>
        <x:v>-</x:v>
      </x:c>
      <x:c r="K1183" s="45" t="str">
        <x:f>IF(ISBLANK('2012 HR 배정표'!P1181)=TRUE,"-",'2012 HR 배정표'!P1181)</x:f>
        <x:v>-</x:v>
      </x:c>
      <x:c r="L1183" s="46" t="str">
        <x:f>IF(ISBLANK('2012 HR 배정표'!P1181)=TRUE,"-",IF(ISERROR((HLOOKUP($A$5,Prj_list!$O$6:$Z$7,2)*'2012 HR 배정표'!Q1181)/HLOOKUP($A$5,Prj_list!$O$6:$Z$7,2))=TRUE,"-",(HLOOKUP($A$5,Prj_list!$O$6:$Z$7,2)*'2012 HR 배정표'!Q1181)/HLOOKUP($A$5,Prj_list!$O$6:$Z$7,2)))</x:f>
        <x:v>-</x:v>
      </x:c>
      <x:c r="M1183" s="45" t="str">
        <x:f>IF(ISBLANK('2012 HR 배정표'!R1181)=TRUE,"-",'2012 HR 배정표'!R1181)</x:f>
        <x:v>-</x:v>
      </x:c>
      <x:c r="N1183" s="46" t="str">
        <x:f>IF(ISBLANK('2012 HR 배정표'!R1181)=TRUE,"-",IF(ISERROR((HLOOKUP($A$5,Prj_list!$O$6:$Z$7,2)*'2012 HR 배정표'!S1181)/HLOOKUP($A$5,Prj_list!$O$6:$Z$7,2))=TRUE,"-",(HLOOKUP($A$5,Prj_list!$O$6:$Z$7,2)*'2012 HR 배정표'!S1181)/HLOOKUP($A$5,Prj_list!$O$6:$Z$7,2)))</x:f>
        <x:v>-</x:v>
      </x:c>
      <x:c r="O1183" s="45" t="str">
        <x:f>IF(ISBLANK('2012 HR 배정표'!T1181)=TRUE,"-",'2012 HR 배정표'!T1181)</x:f>
        <x:v>-</x:v>
      </x:c>
      <x:c r="P1183" s="46" t="str">
        <x:f>IF(ISBLANK('2012 HR 배정표'!T1181)=TRUE,"-",IF(ISERROR((HLOOKUP($A$5,Prj_list!$O$6:$Z$7,2)*'2012 HR 배정표'!U1181)/HLOOKUP($A$5,Prj_list!$O$6:$Z$7,2))=TRUE,"-",(HLOOKUP($A$5,Prj_list!$O$6:$Z$7,2)*'2012 HR 배정표'!U1181)/HLOOKUP($A$5,Prj_list!$O$6:$Z$7,2)))</x:f>
        <x:v>-</x:v>
      </x:c>
      <x:c r="Q1183" s="45" t="str">
        <x:f>IF(ISBLANK('2012 HR 배정표'!V1181)=TRUE,"-",'2012 HR 배정표'!V1181)</x:f>
        <x:v>-</x:v>
      </x:c>
      <x:c r="R1183" s="46" t="str">
        <x:f>IF(ISBLANK('2012 HR 배정표'!V1181)=TRUE,"-",IF(ISERROR((HLOOKUP($A$5,Prj_list!$O$6:$Z$7,2)*'2012 HR 배정표'!W1181)/HLOOKUP($A$5,Prj_list!$O$6:$Z$7,2))=TRUE,"-",(HLOOKUP($A$5,Prj_list!$O$6:$Z$7,2)*'2012 HR 배정표'!W1181)/HLOOKUP($A$5,Prj_list!$O$6:$Z$7,2)))</x:f>
        <x:v>-</x:v>
      </x:c>
      <x:c r="S1183" s="45" t="str">
        <x:f>IF(ISBLANK('2012 HR 배정표'!X1181)=TRUE,"-",'2012 HR 배정표'!X1181)</x:f>
        <x:v>-</x:v>
      </x:c>
      <x:c r="T1183" s="46" t="str">
        <x:f>IF(ISBLANK('2012 HR 배정표'!X1181)=TRUE,"-",IF(ISERROR((HLOOKUP($A$5,Prj_list!$O$6:$Z$7,2)*'2012 HR 배정표'!Y1181)/HLOOKUP($A$5,Prj_list!$O$6:$Z$7,2))=TRUE,"-",(HLOOKUP($A$5,Prj_list!$O$6:$Z$7,2)*'2012 HR 배정표'!Y1181)/HLOOKUP($A$5,Prj_list!$O$6:$Z$7,2)))</x:f>
        <x:v>-</x:v>
      </x:c>
      <x:c r="U1183" s="45" t="str">
        <x:f>IF(ISBLANK('2012 HR 배정표'!Z1181)=TRUE,"-",'2012 HR 배정표'!Z1181)</x:f>
        <x:v>-</x:v>
      </x:c>
      <x:c r="V1183" s="46" t="str">
        <x:f>IF(ISBLANK('2012 HR 배정표'!Z1181)=TRUE,"-",IF(ISERROR((HLOOKUP($A$5,Prj_list!$O$6:$Z$7,2)*'2012 HR 배정표'!AA1181)/HLOOKUP($A$5,Prj_list!$O$6:$Z$7,2))=TRUE,"-",(HLOOKUP($A$5,Prj_list!$O$6:$Z$7,2)*'2012 HR 배정표'!AA1181)/HLOOKUP($A$5,Prj_list!$O$6:$Z$7,2)))</x:f>
        <x:v>-</x:v>
      </x:c>
      <x:c r="W1183" s="45" t="str">
        <x:f>IF(ISBLANK('2012 HR 배정표'!AB1181)=TRUE,"-",'2012 HR 배정표'!AB1181)</x:f>
        <x:v>-</x:v>
      </x:c>
      <x:c r="X1183" s="46" t="str">
        <x:f>IF(ISBLANK('2012 HR 배정표'!AB1181)=TRUE,"-",IF(ISERROR((HLOOKUP($A$5,Prj_list!$O$6:$Z$7,2)*'2012 HR 배정표'!AC1181)/HLOOKUP($A$5,Prj_list!$O$6:$Z$7,2))=TRUE,"-",(HLOOKUP($A$5,Prj_list!$O$6:$Z$7,2)*'2012 HR 배정표'!AC1181)/HLOOKUP($A$5,Prj_list!$O$6:$Z$7,2)))</x:f>
        <x:v>-</x:v>
      </x:c>
      <x:c r="Y1183" s="45" t="str">
        <x:f>IF(ISBLANK('2012 HR 배정표'!AD1181)=TRUE,"-",'2012 HR 배정표'!AD1181)</x:f>
        <x:v>-</x:v>
      </x:c>
      <x:c r="Z1183" s="46" t="str">
        <x:f>IF(ISBLANK('2012 HR 배정표'!AD1181)=TRUE,"-",IF(ISERROR((HLOOKUP($A$5,Prj_list!$O$6:$Z$7,2)*'2012 HR 배정표'!AE1181)/HLOOKUP($A$5,Prj_list!$O$6:$Z$7,2))=TRUE,"-",(HLOOKUP($A$5,Prj_list!$O$6:$Z$7,2)*'2012 HR 배정표'!AE1181)/HLOOKUP($A$5,Prj_list!$O$6:$Z$7,2)))</x:f>
        <x:v>-</x:v>
      </x:c>
      <x:c r="AA1183" s="45" t="str">
        <x:f>IF(ISBLANK('2012 HR 배정표'!AF1181)=TRUE,"-",'2012 HR 배정표'!AF1181)</x:f>
        <x:v>-</x:v>
      </x:c>
      <x:c r="AB1183" s="46" t="str">
        <x:f>IF(ISBLANK('2012 HR 배정표'!AF1181)=TRUE,"-",IF(ISERROR((HLOOKUP($A$5,Prj_list!$O$6:$Z$7,2)*'2012 HR 배정표'!AG1181)/HLOOKUP($A$5,Prj_list!$O$6:$Z$7,2))=TRUE,"-",(HLOOKUP($A$5,Prj_list!$O$6:$Z$7,2)*'2012 HR 배정표'!AG1181)/HLOOKUP($A$5,Prj_list!$O$6:$Z$7,2)))</x:f>
        <x:v>-</x:v>
      </x:c>
      <x:c r="AC1183" s="45" t="str">
        <x:f>IF(ISBLANK('2012 HR 배정표'!AH1181)=TRUE,"-",'2012 HR 배정표'!AH1181)</x:f>
        <x:v>-</x:v>
      </x:c>
      <x:c r="AD1183" s="46" t="str">
        <x:f>IF(ISBLANK('2012 HR 배정표'!AH1181)=TRUE,"-",IF(ISERROR((HLOOKUP($A$5,Prj_list!$O$6:$Z$7,2)*'2012 HR 배정표'!AI1181)/HLOOKUP($A$5,Prj_list!$O$6:$Z$7,2))=TRUE,"-",(HLOOKUP($A$5,Prj_list!$O$6:$Z$7,2)*'2012 HR 배정표'!AI1181)/HLOOKUP($A$5,Prj_list!$O$6:$Z$7,2)))</x:f>
        <x:v>-</x:v>
      </x:c>
      <x:c r="AE1183" s="45" t="str">
        <x:f>IF(ISBLANK('2012 HR 배정표'!AJ1181)=TRUE,"-",'2012 HR 배정표'!AJ1181)</x:f>
        <x:v>-</x:v>
      </x:c>
      <x:c r="AF1183" s="46" t="str">
        <x:f>IF(ISBLANK('2012 HR 배정표'!AJ1181)=TRUE,"-",IF(ISERROR((HLOOKUP($A$5,Prj_list!$O$6:$Z$7,2)*'2012 HR 배정표'!AK1181)/HLOOKUP($A$5,Prj_list!$O$6:$Z$7,2))=TRUE,"-",(HLOOKUP($A$5,Prj_list!$O$6:$Z$7,2)*'2012 HR 배정표'!AK1181)/HLOOKUP($A$5,Prj_list!$O$6:$Z$7,2)))</x:f>
        <x:v>-</x:v>
      </x:c>
      <x:c r="AG1183" s="45" t="str">
        <x:f>IF(ISBLANK('2012 HR 배정표'!AL1181)=TRUE,"-",'2012 HR 배정표'!AL1181)</x:f>
        <x:v>-</x:v>
      </x:c>
      <x:c r="AH1183" s="46" t="str">
        <x:f>IF(ISBLANK('2012 HR 배정표'!AL1181)=TRUE,"-",IF(ISERROR((HLOOKUP($A$5,Prj_list!$O$6:$Z$7,2)*'2012 HR 배정표'!AM1181)/HLOOKUP($A$5,Prj_list!$O$6:$Z$7,2))=TRUE,"-",(HLOOKUP($A$5,Prj_list!$O$6:$Z$7,2)*'2012 HR 배정표'!AM1181)/HLOOKUP($A$5,Prj_list!$O$6:$Z$7,2)))</x:f>
        <x:v>-</x:v>
      </x:c>
      <x:c r="AI1183" s="45" t="str">
        <x:f>IF(ISBLANK('2012 HR 배정표'!AN1181)=TRUE,"-",'2012 HR 배정표'!AN1181)</x:f>
        <x:v>-</x:v>
      </x:c>
      <x:c r="AJ1183" s="46" t="str">
        <x:f>IF(ISBLANK('2012 HR 배정표'!AN1181)=TRUE,"-",IF(ISERROR((HLOOKUP($A$5,Prj_list!$O$6:$Z$7,2)*'2012 HR 배정표'!AO1181)/HLOOKUP($A$5,Prj_list!$O$6:$Z$7,2))=TRUE,"-",(HLOOKUP($A$5,Prj_list!$O$6:$Z$7,2)*'2012 HR 배정표'!AO1181)/HLOOKUP($A$5,Prj_list!$O$6:$Z$7,2)))</x:f>
        <x:v>-</x:v>
      </x:c>
      <x:c r="AK1183" s="45" t="str">
        <x:f>IF(ISBLANK('2012 HR 배정표'!AP1181)=TRUE,"-",'2012 HR 배정표'!AP1181)</x:f>
        <x:v>-</x:v>
      </x:c>
      <x:c r="AL1183" s="46" t="str">
        <x:f>IF(ISBLANK('2012 HR 배정표'!AP1181)=TRUE,"-",IF(ISERROR((HLOOKUP($A$5,Prj_list!$O$6:$Z$7,2)*'2012 HR 배정표'!AQ1181)/HLOOKUP($A$5,Prj_list!$O$6:$Z$7,2))=TRUE,"-",(HLOOKUP($A$5,Prj_list!$O$6:$Z$7,2)*'2012 HR 배정표'!AQ1181)/HLOOKUP($A$5,Prj_list!$O$6:$Z$7,2)))</x:f>
        <x:v>-</x:v>
      </x:c>
      <x:c r="AM1183" s="45" t="str">
        <x:f>IF(ISBLANK('2012 HR 배정표'!AR1181)=TRUE,"-",'2012 HR 배정표'!AR1181)</x:f>
        <x:v>-</x:v>
      </x:c>
      <x:c r="AN1183" s="46" t="str">
        <x:f>IF(ISBLANK('2012 HR 배정표'!AR1181)=TRUE,"-",IF(ISERROR((HLOOKUP($A$5,Prj_list!$O$6:$Z$7,2)*'2012 HR 배정표'!AS1181)/HLOOKUP($A$5,Prj_list!$O$6:$Z$7,2))=TRUE,"-",(HLOOKUP($A$5,Prj_list!$O$6:$Z$7,2)*'2012 HR 배정표'!AS1181)/HLOOKUP($A$5,Prj_list!$O$6:$Z$7,2)))</x:f>
        <x:v>-</x:v>
      </x:c>
      <x:c r="AO1183" s="45" t="str">
        <x:f>IF(ISBLANK('2012 HR 배정표'!AT1181)=TRUE,"-",'2012 HR 배정표'!AT1181)</x:f>
        <x:v>-</x:v>
      </x:c>
      <x:c r="AP1183" s="46" t="str">
        <x:f>IF(ISBLANK('2012 HR 배정표'!AT1181)=TRUE,"-",IF(ISERROR((HLOOKUP($A$5,Prj_list!$O$6:$Z$7,2)*'2012 HR 배정표'!AU1181)/HLOOKUP($A$5,Prj_list!$O$6:$Z$7,2))=TRUE,"-",(HLOOKUP($A$5,Prj_list!$O$6:$Z$7,2)*'2012 HR 배정표'!AU1181)/HLOOKUP($A$5,Prj_list!$O$6:$Z$7,2)))</x:f>
        <x:v>-</x:v>
      </x:c>
      <x:c r="AQ1183" s="45" t="str">
        <x:f>IF(ISBLANK('2012 HR 배정표'!AV1181)=TRUE,"-",'2012 HR 배정표'!AV1181)</x:f>
        <x:v>-</x:v>
      </x:c>
      <x:c r="AR1183" s="46" t="str">
        <x:f>IF(ISBLANK('2012 HR 배정표'!AV1181)=TRUE,"-",IF(ISERROR((HLOOKUP($A$5,Prj_list!$O$6:$Z$7,2)*'2012 HR 배정표'!AW1181)/HLOOKUP($A$5,Prj_list!$O$6:$Z$7,2))=TRUE,"-",(HLOOKUP($A$5,Prj_list!$O$6:$Z$7,2)*'2012 HR 배정표'!AW1181)/HLOOKUP($A$5,Prj_list!$O$6:$Z$7,2)))</x:f>
        <x:v>-</x:v>
      </x:c>
      <x:c r="AS1183" s="45" t="str">
        <x:f>IF(ISBLANK('2012 HR 배정표'!AX1181)=TRUE,"-",'2012 HR 배정표'!AX1181)</x:f>
        <x:v>-</x:v>
      </x:c>
      <x:c r="AT1183" s="46" t="str">
        <x:f>IF(ISBLANK('2012 HR 배정표'!AX1181)=TRUE,"-",IF(ISERROR((HLOOKUP($A$5,Prj_list!$O$6:$Z$7,2)*'2012 HR 배정표'!AY1181)/HLOOKUP($A$5,Prj_list!$O$6:$Z$7,2))=TRUE,"-",(HLOOKUP($A$5,Prj_list!$O$6:$Z$7,2)*'2012 HR 배정표'!AY1181)/HLOOKUP($A$5,Prj_list!$O$6:$Z$7,2)))</x:f>
        <x:v>-</x:v>
      </x:c>
      <x:c r="AU1183" s="45" t="str">
        <x:f>IF(ISBLANK('2012 HR 배정표'!AZ1181)=TRUE,"-",'2012 HR 배정표'!AZ1181)</x:f>
        <x:v>-</x:v>
      </x:c>
      <x:c r="AV1183" s="46" t="str">
        <x:f>IF(ISBLANK('2012 HR 배정표'!AZ1181)=TRUE,"-",IF(ISERROR((HLOOKUP($A$5,Prj_list!$O$6:$Z$7,2)*'2012 HR 배정표'!BA1181)/HLOOKUP($A$5,Prj_list!$O$6:$Z$7,2))=TRUE,"-",(HLOOKUP($A$5,Prj_list!$O$6:$Z$7,2)*'2012 HR 배정표'!BA1181)/HLOOKUP($A$5,Prj_list!$O$6:$Z$7,2)))</x:f>
        <x:v>-</x:v>
      </x:c>
      <x:c r="AW1183" s="34" t="str">
        <x:f t="shared" si="38"/>
        <x:v/>
      </x:c>
      <x:c r="AX1183" s="41">
        <x:f t="shared" si="37"/>
        <x:v>0</x:v>
      </x:c>
    </x:row>
    <x:row r="1184" spans="1:50">
      <x:c r="A1184" s="45" t="str">
        <x:f>IF(ISBLANK('2012 HR 배정표'!F1182)=TRUE,"-",'2012 HR 배정표'!F1182)</x:f>
        <x:v>-</x:v>
      </x:c>
      <x:c r="B1184" s="46" t="str">
        <x:f>IF(ISBLANK('2012 HR 배정표'!F1182)=TRUE,"-",IF(ISERROR((HLOOKUP($A$5,Prj_list!$O$6:$Z$7,2)*'2012 HR 배정표'!G1182)/HLOOKUP($A$5,Prj_list!$O$6:$Z$7,2))=TRUE,"-",(HLOOKUP($A$5,Prj_list!$O$6:$Z$7,2)*'2012 HR 배정표'!G1182)/HLOOKUP($A$5,Prj_list!$O$6:$Z$7,2)))</x:f>
        <x:v>-</x:v>
      </x:c>
      <x:c r="C1184" s="45" t="str">
        <x:f>IF(ISBLANK('2012 HR 배정표'!H1182)=TRUE,"-",'2012 HR 배정표'!H1182)</x:f>
        <x:v>-</x:v>
      </x:c>
      <x:c r="D1184" s="46" t="str">
        <x:f>IF(ISBLANK('2012 HR 배정표'!H1182)=TRUE,"-",IF(ISERROR((HLOOKUP($A$5,Prj_list!$O$6:$Z$7,2)*'2012 HR 배정표'!I1182)/HLOOKUP($A$5,Prj_list!$O$6:$Z$7,2))=TRUE,"-",(HLOOKUP($A$5,Prj_list!$O$6:$Z$7,2)*'2012 HR 배정표'!I1182)/HLOOKUP($A$5,Prj_list!$O$6:$Z$7,2)))</x:f>
        <x:v>-</x:v>
      </x:c>
      <x:c r="E1184" s="45" t="str">
        <x:f>IF(ISBLANK('2012 HR 배정표'!J1182)=TRUE,"-",'2012 HR 배정표'!J1182)</x:f>
        <x:v>-</x:v>
      </x:c>
      <x:c r="F1184" s="46" t="str">
        <x:f>IF(ISBLANK('2012 HR 배정표'!J1182)=TRUE,"-",IF(ISERROR((HLOOKUP($A$5,Prj_list!$O$6:$Z$7,2)*'2012 HR 배정표'!K1182)/HLOOKUP($A$5,Prj_list!$O$6:$Z$7,2))=TRUE,"-",(HLOOKUP($A$5,Prj_list!$O$6:$Z$7,2)*'2012 HR 배정표'!K1182)/HLOOKUP($A$5,Prj_list!$O$6:$Z$7,2)))</x:f>
        <x:v>-</x:v>
      </x:c>
      <x:c r="G1184" s="45" t="str">
        <x:f>IF(ISBLANK('2012 HR 배정표'!L1182)=TRUE,"-",'2012 HR 배정표'!L1182)</x:f>
        <x:v>-</x:v>
      </x:c>
      <x:c r="H1184" s="46" t="str">
        <x:f>IF(ISBLANK('2012 HR 배정표'!L1182)=TRUE,"-",IF(ISERROR((HLOOKUP($A$5,Prj_list!$O$6:$Z$7,2)*'2012 HR 배정표'!M1182)/HLOOKUP($A$5,Prj_list!$O$6:$Z$7,2))=TRUE,"-",(HLOOKUP($A$5,Prj_list!$O$6:$Z$7,2)*'2012 HR 배정표'!M1182)/HLOOKUP($A$5,Prj_list!$O$6:$Z$7,2)))</x:f>
        <x:v>-</x:v>
      </x:c>
      <x:c r="I1184" s="45" t="str">
        <x:f>IF(ISBLANK('2012 HR 배정표'!N1182)=TRUE,"-",'2012 HR 배정표'!N1182)</x:f>
        <x:v>-</x:v>
      </x:c>
      <x:c r="J1184" s="46" t="str">
        <x:f>IF(ISBLANK('2012 HR 배정표'!N1182)=TRUE,"-",IF(ISERROR((HLOOKUP($A$5,Prj_list!$O$6:$Z$7,2)*'2012 HR 배정표'!O1182)/HLOOKUP($A$5,Prj_list!$O$6:$Z$7,2))=TRUE,"-",(HLOOKUP($A$5,Prj_list!$O$6:$Z$7,2)*'2012 HR 배정표'!O1182)/HLOOKUP($A$5,Prj_list!$O$6:$Z$7,2)))</x:f>
        <x:v>-</x:v>
      </x:c>
      <x:c r="K1184" s="45" t="str">
        <x:f>IF(ISBLANK('2012 HR 배정표'!P1182)=TRUE,"-",'2012 HR 배정표'!P1182)</x:f>
        <x:v>-</x:v>
      </x:c>
      <x:c r="L1184" s="46" t="str">
        <x:f>IF(ISBLANK('2012 HR 배정표'!P1182)=TRUE,"-",IF(ISERROR((HLOOKUP($A$5,Prj_list!$O$6:$Z$7,2)*'2012 HR 배정표'!Q1182)/HLOOKUP($A$5,Prj_list!$O$6:$Z$7,2))=TRUE,"-",(HLOOKUP($A$5,Prj_list!$O$6:$Z$7,2)*'2012 HR 배정표'!Q1182)/HLOOKUP($A$5,Prj_list!$O$6:$Z$7,2)))</x:f>
        <x:v>-</x:v>
      </x:c>
      <x:c r="M1184" s="45" t="str">
        <x:f>IF(ISBLANK('2012 HR 배정표'!R1182)=TRUE,"-",'2012 HR 배정표'!R1182)</x:f>
        <x:v>-</x:v>
      </x:c>
      <x:c r="N1184" s="46" t="str">
        <x:f>IF(ISBLANK('2012 HR 배정표'!R1182)=TRUE,"-",IF(ISERROR((HLOOKUP($A$5,Prj_list!$O$6:$Z$7,2)*'2012 HR 배정표'!S1182)/HLOOKUP($A$5,Prj_list!$O$6:$Z$7,2))=TRUE,"-",(HLOOKUP($A$5,Prj_list!$O$6:$Z$7,2)*'2012 HR 배정표'!S1182)/HLOOKUP($A$5,Prj_list!$O$6:$Z$7,2)))</x:f>
        <x:v>-</x:v>
      </x:c>
      <x:c r="O1184" s="45" t="str">
        <x:f>IF(ISBLANK('2012 HR 배정표'!T1182)=TRUE,"-",'2012 HR 배정표'!T1182)</x:f>
        <x:v>-</x:v>
      </x:c>
      <x:c r="P1184" s="46" t="str">
        <x:f>IF(ISBLANK('2012 HR 배정표'!T1182)=TRUE,"-",IF(ISERROR((HLOOKUP($A$5,Prj_list!$O$6:$Z$7,2)*'2012 HR 배정표'!U1182)/HLOOKUP($A$5,Prj_list!$O$6:$Z$7,2))=TRUE,"-",(HLOOKUP($A$5,Prj_list!$O$6:$Z$7,2)*'2012 HR 배정표'!U1182)/HLOOKUP($A$5,Prj_list!$O$6:$Z$7,2)))</x:f>
        <x:v>-</x:v>
      </x:c>
      <x:c r="Q1184" s="45" t="str">
        <x:f>IF(ISBLANK('2012 HR 배정표'!V1182)=TRUE,"-",'2012 HR 배정표'!V1182)</x:f>
        <x:v>-</x:v>
      </x:c>
      <x:c r="R1184" s="46" t="str">
        <x:f>IF(ISBLANK('2012 HR 배정표'!V1182)=TRUE,"-",IF(ISERROR((HLOOKUP($A$5,Prj_list!$O$6:$Z$7,2)*'2012 HR 배정표'!W1182)/HLOOKUP($A$5,Prj_list!$O$6:$Z$7,2))=TRUE,"-",(HLOOKUP($A$5,Prj_list!$O$6:$Z$7,2)*'2012 HR 배정표'!W1182)/HLOOKUP($A$5,Prj_list!$O$6:$Z$7,2)))</x:f>
        <x:v>-</x:v>
      </x:c>
      <x:c r="S1184" s="45" t="str">
        <x:f>IF(ISBLANK('2012 HR 배정표'!X1182)=TRUE,"-",'2012 HR 배정표'!X1182)</x:f>
        <x:v>-</x:v>
      </x:c>
      <x:c r="T1184" s="46" t="str">
        <x:f>IF(ISBLANK('2012 HR 배정표'!X1182)=TRUE,"-",IF(ISERROR((HLOOKUP($A$5,Prj_list!$O$6:$Z$7,2)*'2012 HR 배정표'!Y1182)/HLOOKUP($A$5,Prj_list!$O$6:$Z$7,2))=TRUE,"-",(HLOOKUP($A$5,Prj_list!$O$6:$Z$7,2)*'2012 HR 배정표'!Y1182)/HLOOKUP($A$5,Prj_list!$O$6:$Z$7,2)))</x:f>
        <x:v>-</x:v>
      </x:c>
      <x:c r="U1184" s="45" t="str">
        <x:f>IF(ISBLANK('2012 HR 배정표'!Z1182)=TRUE,"-",'2012 HR 배정표'!Z1182)</x:f>
        <x:v>-</x:v>
      </x:c>
      <x:c r="V1184" s="46" t="str">
        <x:f>IF(ISBLANK('2012 HR 배정표'!Z1182)=TRUE,"-",IF(ISERROR((HLOOKUP($A$5,Prj_list!$O$6:$Z$7,2)*'2012 HR 배정표'!AA1182)/HLOOKUP($A$5,Prj_list!$O$6:$Z$7,2))=TRUE,"-",(HLOOKUP($A$5,Prj_list!$O$6:$Z$7,2)*'2012 HR 배정표'!AA1182)/HLOOKUP($A$5,Prj_list!$O$6:$Z$7,2)))</x:f>
        <x:v>-</x:v>
      </x:c>
      <x:c r="W1184" s="45" t="str">
        <x:f>IF(ISBLANK('2012 HR 배정표'!AB1182)=TRUE,"-",'2012 HR 배정표'!AB1182)</x:f>
        <x:v>-</x:v>
      </x:c>
      <x:c r="X1184" s="46" t="str">
        <x:f>IF(ISBLANK('2012 HR 배정표'!AB1182)=TRUE,"-",IF(ISERROR((HLOOKUP($A$5,Prj_list!$O$6:$Z$7,2)*'2012 HR 배정표'!AC1182)/HLOOKUP($A$5,Prj_list!$O$6:$Z$7,2))=TRUE,"-",(HLOOKUP($A$5,Prj_list!$O$6:$Z$7,2)*'2012 HR 배정표'!AC1182)/HLOOKUP($A$5,Prj_list!$O$6:$Z$7,2)))</x:f>
        <x:v>-</x:v>
      </x:c>
      <x:c r="Y1184" s="45" t="str">
        <x:f>IF(ISBLANK('2012 HR 배정표'!AD1182)=TRUE,"-",'2012 HR 배정표'!AD1182)</x:f>
        <x:v>-</x:v>
      </x:c>
      <x:c r="Z1184" s="46" t="str">
        <x:f>IF(ISBLANK('2012 HR 배정표'!AD1182)=TRUE,"-",IF(ISERROR((HLOOKUP($A$5,Prj_list!$O$6:$Z$7,2)*'2012 HR 배정표'!AE1182)/HLOOKUP($A$5,Prj_list!$O$6:$Z$7,2))=TRUE,"-",(HLOOKUP($A$5,Prj_list!$O$6:$Z$7,2)*'2012 HR 배정표'!AE1182)/HLOOKUP($A$5,Prj_list!$O$6:$Z$7,2)))</x:f>
        <x:v>-</x:v>
      </x:c>
      <x:c r="AA1184" s="45" t="str">
        <x:f>IF(ISBLANK('2012 HR 배정표'!AF1182)=TRUE,"-",'2012 HR 배정표'!AF1182)</x:f>
        <x:v>-</x:v>
      </x:c>
      <x:c r="AB1184" s="46" t="str">
        <x:f>IF(ISBLANK('2012 HR 배정표'!AF1182)=TRUE,"-",IF(ISERROR((HLOOKUP($A$5,Prj_list!$O$6:$Z$7,2)*'2012 HR 배정표'!AG1182)/HLOOKUP($A$5,Prj_list!$O$6:$Z$7,2))=TRUE,"-",(HLOOKUP($A$5,Prj_list!$O$6:$Z$7,2)*'2012 HR 배정표'!AG1182)/HLOOKUP($A$5,Prj_list!$O$6:$Z$7,2)))</x:f>
        <x:v>-</x:v>
      </x:c>
      <x:c r="AC1184" s="45" t="str">
        <x:f>IF(ISBLANK('2012 HR 배정표'!AH1182)=TRUE,"-",'2012 HR 배정표'!AH1182)</x:f>
        <x:v>-</x:v>
      </x:c>
      <x:c r="AD1184" s="46" t="str">
        <x:f>IF(ISBLANK('2012 HR 배정표'!AH1182)=TRUE,"-",IF(ISERROR((HLOOKUP($A$5,Prj_list!$O$6:$Z$7,2)*'2012 HR 배정표'!AI1182)/HLOOKUP($A$5,Prj_list!$O$6:$Z$7,2))=TRUE,"-",(HLOOKUP($A$5,Prj_list!$O$6:$Z$7,2)*'2012 HR 배정표'!AI1182)/HLOOKUP($A$5,Prj_list!$O$6:$Z$7,2)))</x:f>
        <x:v>-</x:v>
      </x:c>
      <x:c r="AE1184" s="45" t="str">
        <x:f>IF(ISBLANK('2012 HR 배정표'!AJ1182)=TRUE,"-",'2012 HR 배정표'!AJ1182)</x:f>
        <x:v>-</x:v>
      </x:c>
      <x:c r="AF1184" s="46" t="str">
        <x:f>IF(ISBLANK('2012 HR 배정표'!AJ1182)=TRUE,"-",IF(ISERROR((HLOOKUP($A$5,Prj_list!$O$6:$Z$7,2)*'2012 HR 배정표'!AK1182)/HLOOKUP($A$5,Prj_list!$O$6:$Z$7,2))=TRUE,"-",(HLOOKUP($A$5,Prj_list!$O$6:$Z$7,2)*'2012 HR 배정표'!AK1182)/HLOOKUP($A$5,Prj_list!$O$6:$Z$7,2)))</x:f>
        <x:v>-</x:v>
      </x:c>
      <x:c r="AG1184" s="45" t="str">
        <x:f>IF(ISBLANK('2012 HR 배정표'!AL1182)=TRUE,"-",'2012 HR 배정표'!AL1182)</x:f>
        <x:v>-</x:v>
      </x:c>
      <x:c r="AH1184" s="46" t="str">
        <x:f>IF(ISBLANK('2012 HR 배정표'!AL1182)=TRUE,"-",IF(ISERROR((HLOOKUP($A$5,Prj_list!$O$6:$Z$7,2)*'2012 HR 배정표'!AM1182)/HLOOKUP($A$5,Prj_list!$O$6:$Z$7,2))=TRUE,"-",(HLOOKUP($A$5,Prj_list!$O$6:$Z$7,2)*'2012 HR 배정표'!AM1182)/HLOOKUP($A$5,Prj_list!$O$6:$Z$7,2)))</x:f>
        <x:v>-</x:v>
      </x:c>
      <x:c r="AI1184" s="45" t="str">
        <x:f>IF(ISBLANK('2012 HR 배정표'!AN1182)=TRUE,"-",'2012 HR 배정표'!AN1182)</x:f>
        <x:v>-</x:v>
      </x:c>
      <x:c r="AJ1184" s="46" t="str">
        <x:f>IF(ISBLANK('2012 HR 배정표'!AN1182)=TRUE,"-",IF(ISERROR((HLOOKUP($A$5,Prj_list!$O$6:$Z$7,2)*'2012 HR 배정표'!AO1182)/HLOOKUP($A$5,Prj_list!$O$6:$Z$7,2))=TRUE,"-",(HLOOKUP($A$5,Prj_list!$O$6:$Z$7,2)*'2012 HR 배정표'!AO1182)/HLOOKUP($A$5,Prj_list!$O$6:$Z$7,2)))</x:f>
        <x:v>-</x:v>
      </x:c>
      <x:c r="AK1184" s="45" t="str">
        <x:f>IF(ISBLANK('2012 HR 배정표'!AP1182)=TRUE,"-",'2012 HR 배정표'!AP1182)</x:f>
        <x:v>-</x:v>
      </x:c>
      <x:c r="AL1184" s="46" t="str">
        <x:f>IF(ISBLANK('2012 HR 배정표'!AP1182)=TRUE,"-",IF(ISERROR((HLOOKUP($A$5,Prj_list!$O$6:$Z$7,2)*'2012 HR 배정표'!AQ1182)/HLOOKUP($A$5,Prj_list!$O$6:$Z$7,2))=TRUE,"-",(HLOOKUP($A$5,Prj_list!$O$6:$Z$7,2)*'2012 HR 배정표'!AQ1182)/HLOOKUP($A$5,Prj_list!$O$6:$Z$7,2)))</x:f>
        <x:v>-</x:v>
      </x:c>
      <x:c r="AM1184" s="45" t="str">
        <x:f>IF(ISBLANK('2012 HR 배정표'!AR1182)=TRUE,"-",'2012 HR 배정표'!AR1182)</x:f>
        <x:v>-</x:v>
      </x:c>
      <x:c r="AN1184" s="46" t="str">
        <x:f>IF(ISBLANK('2012 HR 배정표'!AR1182)=TRUE,"-",IF(ISERROR((HLOOKUP($A$5,Prj_list!$O$6:$Z$7,2)*'2012 HR 배정표'!AS1182)/HLOOKUP($A$5,Prj_list!$O$6:$Z$7,2))=TRUE,"-",(HLOOKUP($A$5,Prj_list!$O$6:$Z$7,2)*'2012 HR 배정표'!AS1182)/HLOOKUP($A$5,Prj_list!$O$6:$Z$7,2)))</x:f>
        <x:v>-</x:v>
      </x:c>
      <x:c r="AO1184" s="45" t="str">
        <x:f>IF(ISBLANK('2012 HR 배정표'!AT1182)=TRUE,"-",'2012 HR 배정표'!AT1182)</x:f>
        <x:v>-</x:v>
      </x:c>
      <x:c r="AP1184" s="46" t="str">
        <x:f>IF(ISBLANK('2012 HR 배정표'!AT1182)=TRUE,"-",IF(ISERROR((HLOOKUP($A$5,Prj_list!$O$6:$Z$7,2)*'2012 HR 배정표'!AU1182)/HLOOKUP($A$5,Prj_list!$O$6:$Z$7,2))=TRUE,"-",(HLOOKUP($A$5,Prj_list!$O$6:$Z$7,2)*'2012 HR 배정표'!AU1182)/HLOOKUP($A$5,Prj_list!$O$6:$Z$7,2)))</x:f>
        <x:v>-</x:v>
      </x:c>
      <x:c r="AQ1184" s="45" t="str">
        <x:f>IF(ISBLANK('2012 HR 배정표'!AV1182)=TRUE,"-",'2012 HR 배정표'!AV1182)</x:f>
        <x:v>-</x:v>
      </x:c>
      <x:c r="AR1184" s="46" t="str">
        <x:f>IF(ISBLANK('2012 HR 배정표'!AV1182)=TRUE,"-",IF(ISERROR((HLOOKUP($A$5,Prj_list!$O$6:$Z$7,2)*'2012 HR 배정표'!AW1182)/HLOOKUP($A$5,Prj_list!$O$6:$Z$7,2))=TRUE,"-",(HLOOKUP($A$5,Prj_list!$O$6:$Z$7,2)*'2012 HR 배정표'!AW1182)/HLOOKUP($A$5,Prj_list!$O$6:$Z$7,2)))</x:f>
        <x:v>-</x:v>
      </x:c>
      <x:c r="AS1184" s="45" t="str">
        <x:f>IF(ISBLANK('2012 HR 배정표'!AX1182)=TRUE,"-",'2012 HR 배정표'!AX1182)</x:f>
        <x:v>-</x:v>
      </x:c>
      <x:c r="AT1184" s="46" t="str">
        <x:f>IF(ISBLANK('2012 HR 배정표'!AX1182)=TRUE,"-",IF(ISERROR((HLOOKUP($A$5,Prj_list!$O$6:$Z$7,2)*'2012 HR 배정표'!AY1182)/HLOOKUP($A$5,Prj_list!$O$6:$Z$7,2))=TRUE,"-",(HLOOKUP($A$5,Prj_list!$O$6:$Z$7,2)*'2012 HR 배정표'!AY1182)/HLOOKUP($A$5,Prj_list!$O$6:$Z$7,2)))</x:f>
        <x:v>-</x:v>
      </x:c>
      <x:c r="AU1184" s="45" t="str">
        <x:f>IF(ISBLANK('2012 HR 배정표'!AZ1182)=TRUE,"-",'2012 HR 배정표'!AZ1182)</x:f>
        <x:v>-</x:v>
      </x:c>
      <x:c r="AV1184" s="46" t="str">
        <x:f>IF(ISBLANK('2012 HR 배정표'!AZ1182)=TRUE,"-",IF(ISERROR((HLOOKUP($A$5,Prj_list!$O$6:$Z$7,2)*'2012 HR 배정표'!BA1182)/HLOOKUP($A$5,Prj_list!$O$6:$Z$7,2))=TRUE,"-",(HLOOKUP($A$5,Prj_list!$O$6:$Z$7,2)*'2012 HR 배정표'!BA1182)/HLOOKUP($A$5,Prj_list!$O$6:$Z$7,2)))</x:f>
        <x:v>-</x:v>
      </x:c>
      <x:c r="AW1184" s="34" t="str">
        <x:f t="shared" si="38"/>
        <x:v/>
      </x:c>
      <x:c r="AX1184" s="41">
        <x:f t="shared" si="37"/>
        <x:v>0</x:v>
      </x:c>
    </x:row>
    <x:row r="1185" spans="1:50">
      <x:c r="A1185" s="45" t="str">
        <x:f>IF(ISBLANK('2012 HR 배정표'!F1183)=TRUE,"-",'2012 HR 배정표'!F1183)</x:f>
        <x:v>-</x:v>
      </x:c>
      <x:c r="B1185" s="46" t="str">
        <x:f>IF(ISBLANK('2012 HR 배정표'!F1183)=TRUE,"-",IF(ISERROR((HLOOKUP($A$5,Prj_list!$O$6:$Z$7,2)*'2012 HR 배정표'!G1183)/HLOOKUP($A$5,Prj_list!$O$6:$Z$7,2))=TRUE,"-",(HLOOKUP($A$5,Prj_list!$O$6:$Z$7,2)*'2012 HR 배정표'!G1183)/HLOOKUP($A$5,Prj_list!$O$6:$Z$7,2)))</x:f>
        <x:v>-</x:v>
      </x:c>
      <x:c r="C1185" s="45" t="str">
        <x:f>IF(ISBLANK('2012 HR 배정표'!H1183)=TRUE,"-",'2012 HR 배정표'!H1183)</x:f>
        <x:v>-</x:v>
      </x:c>
      <x:c r="D1185" s="46" t="str">
        <x:f>IF(ISBLANK('2012 HR 배정표'!H1183)=TRUE,"-",IF(ISERROR((HLOOKUP($A$5,Prj_list!$O$6:$Z$7,2)*'2012 HR 배정표'!I1183)/HLOOKUP($A$5,Prj_list!$O$6:$Z$7,2))=TRUE,"-",(HLOOKUP($A$5,Prj_list!$O$6:$Z$7,2)*'2012 HR 배정표'!I1183)/HLOOKUP($A$5,Prj_list!$O$6:$Z$7,2)))</x:f>
        <x:v>-</x:v>
      </x:c>
      <x:c r="E1185" s="45" t="str">
        <x:f>IF(ISBLANK('2012 HR 배정표'!J1183)=TRUE,"-",'2012 HR 배정표'!J1183)</x:f>
        <x:v>-</x:v>
      </x:c>
      <x:c r="F1185" s="46" t="str">
        <x:f>IF(ISBLANK('2012 HR 배정표'!J1183)=TRUE,"-",IF(ISERROR((HLOOKUP($A$5,Prj_list!$O$6:$Z$7,2)*'2012 HR 배정표'!K1183)/HLOOKUP($A$5,Prj_list!$O$6:$Z$7,2))=TRUE,"-",(HLOOKUP($A$5,Prj_list!$O$6:$Z$7,2)*'2012 HR 배정표'!K1183)/HLOOKUP($A$5,Prj_list!$O$6:$Z$7,2)))</x:f>
        <x:v>-</x:v>
      </x:c>
      <x:c r="G1185" s="45" t="str">
        <x:f>IF(ISBLANK('2012 HR 배정표'!L1183)=TRUE,"-",'2012 HR 배정표'!L1183)</x:f>
        <x:v>-</x:v>
      </x:c>
      <x:c r="H1185" s="46" t="str">
        <x:f>IF(ISBLANK('2012 HR 배정표'!L1183)=TRUE,"-",IF(ISERROR((HLOOKUP($A$5,Prj_list!$O$6:$Z$7,2)*'2012 HR 배정표'!M1183)/HLOOKUP($A$5,Prj_list!$O$6:$Z$7,2))=TRUE,"-",(HLOOKUP($A$5,Prj_list!$O$6:$Z$7,2)*'2012 HR 배정표'!M1183)/HLOOKUP($A$5,Prj_list!$O$6:$Z$7,2)))</x:f>
        <x:v>-</x:v>
      </x:c>
      <x:c r="I1185" s="45" t="str">
        <x:f>IF(ISBLANK('2012 HR 배정표'!N1183)=TRUE,"-",'2012 HR 배정표'!N1183)</x:f>
        <x:v>-</x:v>
      </x:c>
      <x:c r="J1185" s="46" t="str">
        <x:f>IF(ISBLANK('2012 HR 배정표'!N1183)=TRUE,"-",IF(ISERROR((HLOOKUP($A$5,Prj_list!$O$6:$Z$7,2)*'2012 HR 배정표'!O1183)/HLOOKUP($A$5,Prj_list!$O$6:$Z$7,2))=TRUE,"-",(HLOOKUP($A$5,Prj_list!$O$6:$Z$7,2)*'2012 HR 배정표'!O1183)/HLOOKUP($A$5,Prj_list!$O$6:$Z$7,2)))</x:f>
        <x:v>-</x:v>
      </x:c>
      <x:c r="K1185" s="45" t="str">
        <x:f>IF(ISBLANK('2012 HR 배정표'!P1183)=TRUE,"-",'2012 HR 배정표'!P1183)</x:f>
        <x:v>-</x:v>
      </x:c>
      <x:c r="L1185" s="46" t="str">
        <x:f>IF(ISBLANK('2012 HR 배정표'!P1183)=TRUE,"-",IF(ISERROR((HLOOKUP($A$5,Prj_list!$O$6:$Z$7,2)*'2012 HR 배정표'!Q1183)/HLOOKUP($A$5,Prj_list!$O$6:$Z$7,2))=TRUE,"-",(HLOOKUP($A$5,Prj_list!$O$6:$Z$7,2)*'2012 HR 배정표'!Q1183)/HLOOKUP($A$5,Prj_list!$O$6:$Z$7,2)))</x:f>
        <x:v>-</x:v>
      </x:c>
      <x:c r="M1185" s="45" t="str">
        <x:f>IF(ISBLANK('2012 HR 배정표'!R1183)=TRUE,"-",'2012 HR 배정표'!R1183)</x:f>
        <x:v>-</x:v>
      </x:c>
      <x:c r="N1185" s="46" t="str">
        <x:f>IF(ISBLANK('2012 HR 배정표'!R1183)=TRUE,"-",IF(ISERROR((HLOOKUP($A$5,Prj_list!$O$6:$Z$7,2)*'2012 HR 배정표'!S1183)/HLOOKUP($A$5,Prj_list!$O$6:$Z$7,2))=TRUE,"-",(HLOOKUP($A$5,Prj_list!$O$6:$Z$7,2)*'2012 HR 배정표'!S1183)/HLOOKUP($A$5,Prj_list!$O$6:$Z$7,2)))</x:f>
        <x:v>-</x:v>
      </x:c>
      <x:c r="O1185" s="45" t="str">
        <x:f>IF(ISBLANK('2012 HR 배정표'!T1183)=TRUE,"-",'2012 HR 배정표'!T1183)</x:f>
        <x:v>-</x:v>
      </x:c>
      <x:c r="P1185" s="46" t="str">
        <x:f>IF(ISBLANK('2012 HR 배정표'!T1183)=TRUE,"-",IF(ISERROR((HLOOKUP($A$5,Prj_list!$O$6:$Z$7,2)*'2012 HR 배정표'!U1183)/HLOOKUP($A$5,Prj_list!$O$6:$Z$7,2))=TRUE,"-",(HLOOKUP($A$5,Prj_list!$O$6:$Z$7,2)*'2012 HR 배정표'!U1183)/HLOOKUP($A$5,Prj_list!$O$6:$Z$7,2)))</x:f>
        <x:v>-</x:v>
      </x:c>
      <x:c r="Q1185" s="45" t="str">
        <x:f>IF(ISBLANK('2012 HR 배정표'!V1183)=TRUE,"-",'2012 HR 배정표'!V1183)</x:f>
        <x:v>-</x:v>
      </x:c>
      <x:c r="R1185" s="46" t="str">
        <x:f>IF(ISBLANK('2012 HR 배정표'!V1183)=TRUE,"-",IF(ISERROR((HLOOKUP($A$5,Prj_list!$O$6:$Z$7,2)*'2012 HR 배정표'!W1183)/HLOOKUP($A$5,Prj_list!$O$6:$Z$7,2))=TRUE,"-",(HLOOKUP($A$5,Prj_list!$O$6:$Z$7,2)*'2012 HR 배정표'!W1183)/HLOOKUP($A$5,Prj_list!$O$6:$Z$7,2)))</x:f>
        <x:v>-</x:v>
      </x:c>
      <x:c r="S1185" s="45" t="str">
        <x:f>IF(ISBLANK('2012 HR 배정표'!X1183)=TRUE,"-",'2012 HR 배정표'!X1183)</x:f>
        <x:v>-</x:v>
      </x:c>
      <x:c r="T1185" s="46" t="str">
        <x:f>IF(ISBLANK('2012 HR 배정표'!X1183)=TRUE,"-",IF(ISERROR((HLOOKUP($A$5,Prj_list!$O$6:$Z$7,2)*'2012 HR 배정표'!Y1183)/HLOOKUP($A$5,Prj_list!$O$6:$Z$7,2))=TRUE,"-",(HLOOKUP($A$5,Prj_list!$O$6:$Z$7,2)*'2012 HR 배정표'!Y1183)/HLOOKUP($A$5,Prj_list!$O$6:$Z$7,2)))</x:f>
        <x:v>-</x:v>
      </x:c>
      <x:c r="U1185" s="45" t="str">
        <x:f>IF(ISBLANK('2012 HR 배정표'!Z1183)=TRUE,"-",'2012 HR 배정표'!Z1183)</x:f>
        <x:v>-</x:v>
      </x:c>
      <x:c r="V1185" s="46" t="str">
        <x:f>IF(ISBLANK('2012 HR 배정표'!Z1183)=TRUE,"-",IF(ISERROR((HLOOKUP($A$5,Prj_list!$O$6:$Z$7,2)*'2012 HR 배정표'!AA1183)/HLOOKUP($A$5,Prj_list!$O$6:$Z$7,2))=TRUE,"-",(HLOOKUP($A$5,Prj_list!$O$6:$Z$7,2)*'2012 HR 배정표'!AA1183)/HLOOKUP($A$5,Prj_list!$O$6:$Z$7,2)))</x:f>
        <x:v>-</x:v>
      </x:c>
      <x:c r="W1185" s="45" t="str">
        <x:f>IF(ISBLANK('2012 HR 배정표'!AB1183)=TRUE,"-",'2012 HR 배정표'!AB1183)</x:f>
        <x:v>-</x:v>
      </x:c>
      <x:c r="X1185" s="46" t="str">
        <x:f>IF(ISBLANK('2012 HR 배정표'!AB1183)=TRUE,"-",IF(ISERROR((HLOOKUP($A$5,Prj_list!$O$6:$Z$7,2)*'2012 HR 배정표'!AC1183)/HLOOKUP($A$5,Prj_list!$O$6:$Z$7,2))=TRUE,"-",(HLOOKUP($A$5,Prj_list!$O$6:$Z$7,2)*'2012 HR 배정표'!AC1183)/HLOOKUP($A$5,Prj_list!$O$6:$Z$7,2)))</x:f>
        <x:v>-</x:v>
      </x:c>
      <x:c r="Y1185" s="45" t="str">
        <x:f>IF(ISBLANK('2012 HR 배정표'!AD1183)=TRUE,"-",'2012 HR 배정표'!AD1183)</x:f>
        <x:v>-</x:v>
      </x:c>
      <x:c r="Z1185" s="46" t="str">
        <x:f>IF(ISBLANK('2012 HR 배정표'!AD1183)=TRUE,"-",IF(ISERROR((HLOOKUP($A$5,Prj_list!$O$6:$Z$7,2)*'2012 HR 배정표'!AE1183)/HLOOKUP($A$5,Prj_list!$O$6:$Z$7,2))=TRUE,"-",(HLOOKUP($A$5,Prj_list!$O$6:$Z$7,2)*'2012 HR 배정표'!AE1183)/HLOOKUP($A$5,Prj_list!$O$6:$Z$7,2)))</x:f>
        <x:v>-</x:v>
      </x:c>
      <x:c r="AA1185" s="45" t="str">
        <x:f>IF(ISBLANK('2012 HR 배정표'!AF1183)=TRUE,"-",'2012 HR 배정표'!AF1183)</x:f>
        <x:v>-</x:v>
      </x:c>
      <x:c r="AB1185" s="46" t="str">
        <x:f>IF(ISBLANK('2012 HR 배정표'!AF1183)=TRUE,"-",IF(ISERROR((HLOOKUP($A$5,Prj_list!$O$6:$Z$7,2)*'2012 HR 배정표'!AG1183)/HLOOKUP($A$5,Prj_list!$O$6:$Z$7,2))=TRUE,"-",(HLOOKUP($A$5,Prj_list!$O$6:$Z$7,2)*'2012 HR 배정표'!AG1183)/HLOOKUP($A$5,Prj_list!$O$6:$Z$7,2)))</x:f>
        <x:v>-</x:v>
      </x:c>
      <x:c r="AC1185" s="45" t="str">
        <x:f>IF(ISBLANK('2012 HR 배정표'!AH1183)=TRUE,"-",'2012 HR 배정표'!AH1183)</x:f>
        <x:v>-</x:v>
      </x:c>
      <x:c r="AD1185" s="46" t="str">
        <x:f>IF(ISBLANK('2012 HR 배정표'!AH1183)=TRUE,"-",IF(ISERROR((HLOOKUP($A$5,Prj_list!$O$6:$Z$7,2)*'2012 HR 배정표'!AI1183)/HLOOKUP($A$5,Prj_list!$O$6:$Z$7,2))=TRUE,"-",(HLOOKUP($A$5,Prj_list!$O$6:$Z$7,2)*'2012 HR 배정표'!AI1183)/HLOOKUP($A$5,Prj_list!$O$6:$Z$7,2)))</x:f>
        <x:v>-</x:v>
      </x:c>
      <x:c r="AE1185" s="45" t="str">
        <x:f>IF(ISBLANK('2012 HR 배정표'!AJ1183)=TRUE,"-",'2012 HR 배정표'!AJ1183)</x:f>
        <x:v>-</x:v>
      </x:c>
      <x:c r="AF1185" s="46" t="str">
        <x:f>IF(ISBLANK('2012 HR 배정표'!AJ1183)=TRUE,"-",IF(ISERROR((HLOOKUP($A$5,Prj_list!$O$6:$Z$7,2)*'2012 HR 배정표'!AK1183)/HLOOKUP($A$5,Prj_list!$O$6:$Z$7,2))=TRUE,"-",(HLOOKUP($A$5,Prj_list!$O$6:$Z$7,2)*'2012 HR 배정표'!AK1183)/HLOOKUP($A$5,Prj_list!$O$6:$Z$7,2)))</x:f>
        <x:v>-</x:v>
      </x:c>
      <x:c r="AG1185" s="45" t="str">
        <x:f>IF(ISBLANK('2012 HR 배정표'!AL1183)=TRUE,"-",'2012 HR 배정표'!AL1183)</x:f>
        <x:v>-</x:v>
      </x:c>
      <x:c r="AH1185" s="46" t="str">
        <x:f>IF(ISBLANK('2012 HR 배정표'!AL1183)=TRUE,"-",IF(ISERROR((HLOOKUP($A$5,Prj_list!$O$6:$Z$7,2)*'2012 HR 배정표'!AM1183)/HLOOKUP($A$5,Prj_list!$O$6:$Z$7,2))=TRUE,"-",(HLOOKUP($A$5,Prj_list!$O$6:$Z$7,2)*'2012 HR 배정표'!AM1183)/HLOOKUP($A$5,Prj_list!$O$6:$Z$7,2)))</x:f>
        <x:v>-</x:v>
      </x:c>
      <x:c r="AI1185" s="45" t="str">
        <x:f>IF(ISBLANK('2012 HR 배정표'!AN1183)=TRUE,"-",'2012 HR 배정표'!AN1183)</x:f>
        <x:v>-</x:v>
      </x:c>
      <x:c r="AJ1185" s="46" t="str">
        <x:f>IF(ISBLANK('2012 HR 배정표'!AN1183)=TRUE,"-",IF(ISERROR((HLOOKUP($A$5,Prj_list!$O$6:$Z$7,2)*'2012 HR 배정표'!AO1183)/HLOOKUP($A$5,Prj_list!$O$6:$Z$7,2))=TRUE,"-",(HLOOKUP($A$5,Prj_list!$O$6:$Z$7,2)*'2012 HR 배정표'!AO1183)/HLOOKUP($A$5,Prj_list!$O$6:$Z$7,2)))</x:f>
        <x:v>-</x:v>
      </x:c>
      <x:c r="AK1185" s="45" t="str">
        <x:f>IF(ISBLANK('2012 HR 배정표'!AP1183)=TRUE,"-",'2012 HR 배정표'!AP1183)</x:f>
        <x:v>-</x:v>
      </x:c>
      <x:c r="AL1185" s="46" t="str">
        <x:f>IF(ISBLANK('2012 HR 배정표'!AP1183)=TRUE,"-",IF(ISERROR((HLOOKUP($A$5,Prj_list!$O$6:$Z$7,2)*'2012 HR 배정표'!AQ1183)/HLOOKUP($A$5,Prj_list!$O$6:$Z$7,2))=TRUE,"-",(HLOOKUP($A$5,Prj_list!$O$6:$Z$7,2)*'2012 HR 배정표'!AQ1183)/HLOOKUP($A$5,Prj_list!$O$6:$Z$7,2)))</x:f>
        <x:v>-</x:v>
      </x:c>
      <x:c r="AM1185" s="45" t="str">
        <x:f>IF(ISBLANK('2012 HR 배정표'!AR1183)=TRUE,"-",'2012 HR 배정표'!AR1183)</x:f>
        <x:v>-</x:v>
      </x:c>
      <x:c r="AN1185" s="46" t="str">
        <x:f>IF(ISBLANK('2012 HR 배정표'!AR1183)=TRUE,"-",IF(ISERROR((HLOOKUP($A$5,Prj_list!$O$6:$Z$7,2)*'2012 HR 배정표'!AS1183)/HLOOKUP($A$5,Prj_list!$O$6:$Z$7,2))=TRUE,"-",(HLOOKUP($A$5,Prj_list!$O$6:$Z$7,2)*'2012 HR 배정표'!AS1183)/HLOOKUP($A$5,Prj_list!$O$6:$Z$7,2)))</x:f>
        <x:v>-</x:v>
      </x:c>
      <x:c r="AO1185" s="45" t="str">
        <x:f>IF(ISBLANK('2012 HR 배정표'!AT1183)=TRUE,"-",'2012 HR 배정표'!AT1183)</x:f>
        <x:v>-</x:v>
      </x:c>
      <x:c r="AP1185" s="46" t="str">
        <x:f>IF(ISBLANK('2012 HR 배정표'!AT1183)=TRUE,"-",IF(ISERROR((HLOOKUP($A$5,Prj_list!$O$6:$Z$7,2)*'2012 HR 배정표'!AU1183)/HLOOKUP($A$5,Prj_list!$O$6:$Z$7,2))=TRUE,"-",(HLOOKUP($A$5,Prj_list!$O$6:$Z$7,2)*'2012 HR 배정표'!AU1183)/HLOOKUP($A$5,Prj_list!$O$6:$Z$7,2)))</x:f>
        <x:v>-</x:v>
      </x:c>
      <x:c r="AQ1185" s="45" t="str">
        <x:f>IF(ISBLANK('2012 HR 배정표'!AV1183)=TRUE,"-",'2012 HR 배정표'!AV1183)</x:f>
        <x:v>-</x:v>
      </x:c>
      <x:c r="AR1185" s="46" t="str">
        <x:f>IF(ISBLANK('2012 HR 배정표'!AV1183)=TRUE,"-",IF(ISERROR((HLOOKUP($A$5,Prj_list!$O$6:$Z$7,2)*'2012 HR 배정표'!AW1183)/HLOOKUP($A$5,Prj_list!$O$6:$Z$7,2))=TRUE,"-",(HLOOKUP($A$5,Prj_list!$O$6:$Z$7,2)*'2012 HR 배정표'!AW1183)/HLOOKUP($A$5,Prj_list!$O$6:$Z$7,2)))</x:f>
        <x:v>-</x:v>
      </x:c>
      <x:c r="AS1185" s="45" t="str">
        <x:f>IF(ISBLANK('2012 HR 배정표'!AX1183)=TRUE,"-",'2012 HR 배정표'!AX1183)</x:f>
        <x:v>-</x:v>
      </x:c>
      <x:c r="AT1185" s="46" t="str">
        <x:f>IF(ISBLANK('2012 HR 배정표'!AX1183)=TRUE,"-",IF(ISERROR((HLOOKUP($A$5,Prj_list!$O$6:$Z$7,2)*'2012 HR 배정표'!AY1183)/HLOOKUP($A$5,Prj_list!$O$6:$Z$7,2))=TRUE,"-",(HLOOKUP($A$5,Prj_list!$O$6:$Z$7,2)*'2012 HR 배정표'!AY1183)/HLOOKUP($A$5,Prj_list!$O$6:$Z$7,2)))</x:f>
        <x:v>-</x:v>
      </x:c>
      <x:c r="AU1185" s="45" t="str">
        <x:f>IF(ISBLANK('2012 HR 배정표'!AZ1183)=TRUE,"-",'2012 HR 배정표'!AZ1183)</x:f>
        <x:v>-</x:v>
      </x:c>
      <x:c r="AV1185" s="46" t="str">
        <x:f>IF(ISBLANK('2012 HR 배정표'!AZ1183)=TRUE,"-",IF(ISERROR((HLOOKUP($A$5,Prj_list!$O$6:$Z$7,2)*'2012 HR 배정표'!BA1183)/HLOOKUP($A$5,Prj_list!$O$6:$Z$7,2))=TRUE,"-",(HLOOKUP($A$5,Prj_list!$O$6:$Z$7,2)*'2012 HR 배정표'!BA1183)/HLOOKUP($A$5,Prj_list!$O$6:$Z$7,2)))</x:f>
        <x:v>-</x:v>
      </x:c>
      <x:c r="AW1185" s="34" t="str">
        <x:f t="shared" si="38"/>
        <x:v/>
      </x:c>
      <x:c r="AX1185" s="41">
        <x:f t="shared" si="37"/>
        <x:v>0</x:v>
      </x:c>
    </x:row>
    <x:row r="1186" spans="1:50">
      <x:c r="A1186" s="45" t="str">
        <x:f>IF(ISBLANK('2012 HR 배정표'!F1184)=TRUE,"-",'2012 HR 배정표'!F1184)</x:f>
        <x:v>-</x:v>
      </x:c>
      <x:c r="B1186" s="46" t="str">
        <x:f>IF(ISBLANK('2012 HR 배정표'!F1184)=TRUE,"-",IF(ISERROR((HLOOKUP($A$5,Prj_list!$O$6:$Z$7,2)*'2012 HR 배정표'!G1184)/HLOOKUP($A$5,Prj_list!$O$6:$Z$7,2))=TRUE,"-",(HLOOKUP($A$5,Prj_list!$O$6:$Z$7,2)*'2012 HR 배정표'!G1184)/HLOOKUP($A$5,Prj_list!$O$6:$Z$7,2)))</x:f>
        <x:v>-</x:v>
      </x:c>
      <x:c r="C1186" s="45" t="str">
        <x:f>IF(ISBLANK('2012 HR 배정표'!H1184)=TRUE,"-",'2012 HR 배정표'!H1184)</x:f>
        <x:v>-</x:v>
      </x:c>
      <x:c r="D1186" s="46" t="str">
        <x:f>IF(ISBLANK('2012 HR 배정표'!H1184)=TRUE,"-",IF(ISERROR((HLOOKUP($A$5,Prj_list!$O$6:$Z$7,2)*'2012 HR 배정표'!I1184)/HLOOKUP($A$5,Prj_list!$O$6:$Z$7,2))=TRUE,"-",(HLOOKUP($A$5,Prj_list!$O$6:$Z$7,2)*'2012 HR 배정표'!I1184)/HLOOKUP($A$5,Prj_list!$O$6:$Z$7,2)))</x:f>
        <x:v>-</x:v>
      </x:c>
      <x:c r="E1186" s="45" t="str">
        <x:f>IF(ISBLANK('2012 HR 배정표'!J1184)=TRUE,"-",'2012 HR 배정표'!J1184)</x:f>
        <x:v>-</x:v>
      </x:c>
      <x:c r="F1186" s="46" t="str">
        <x:f>IF(ISBLANK('2012 HR 배정표'!J1184)=TRUE,"-",IF(ISERROR((HLOOKUP($A$5,Prj_list!$O$6:$Z$7,2)*'2012 HR 배정표'!K1184)/HLOOKUP($A$5,Prj_list!$O$6:$Z$7,2))=TRUE,"-",(HLOOKUP($A$5,Prj_list!$O$6:$Z$7,2)*'2012 HR 배정표'!K1184)/HLOOKUP($A$5,Prj_list!$O$6:$Z$7,2)))</x:f>
        <x:v>-</x:v>
      </x:c>
      <x:c r="G1186" s="45" t="str">
        <x:f>IF(ISBLANK('2012 HR 배정표'!L1184)=TRUE,"-",'2012 HR 배정표'!L1184)</x:f>
        <x:v>-</x:v>
      </x:c>
      <x:c r="H1186" s="46" t="str">
        <x:f>IF(ISBLANK('2012 HR 배정표'!L1184)=TRUE,"-",IF(ISERROR((HLOOKUP($A$5,Prj_list!$O$6:$Z$7,2)*'2012 HR 배정표'!M1184)/HLOOKUP($A$5,Prj_list!$O$6:$Z$7,2))=TRUE,"-",(HLOOKUP($A$5,Prj_list!$O$6:$Z$7,2)*'2012 HR 배정표'!M1184)/HLOOKUP($A$5,Prj_list!$O$6:$Z$7,2)))</x:f>
        <x:v>-</x:v>
      </x:c>
      <x:c r="I1186" s="45" t="str">
        <x:f>IF(ISBLANK('2012 HR 배정표'!N1184)=TRUE,"-",'2012 HR 배정표'!N1184)</x:f>
        <x:v>-</x:v>
      </x:c>
      <x:c r="J1186" s="46" t="str">
        <x:f>IF(ISBLANK('2012 HR 배정표'!N1184)=TRUE,"-",IF(ISERROR((HLOOKUP($A$5,Prj_list!$O$6:$Z$7,2)*'2012 HR 배정표'!O1184)/HLOOKUP($A$5,Prj_list!$O$6:$Z$7,2))=TRUE,"-",(HLOOKUP($A$5,Prj_list!$O$6:$Z$7,2)*'2012 HR 배정표'!O1184)/HLOOKUP($A$5,Prj_list!$O$6:$Z$7,2)))</x:f>
        <x:v>-</x:v>
      </x:c>
      <x:c r="K1186" s="45" t="str">
        <x:f>IF(ISBLANK('2012 HR 배정표'!P1184)=TRUE,"-",'2012 HR 배정표'!P1184)</x:f>
        <x:v>-</x:v>
      </x:c>
      <x:c r="L1186" s="46" t="str">
        <x:f>IF(ISBLANK('2012 HR 배정표'!P1184)=TRUE,"-",IF(ISERROR((HLOOKUP($A$5,Prj_list!$O$6:$Z$7,2)*'2012 HR 배정표'!Q1184)/HLOOKUP($A$5,Prj_list!$O$6:$Z$7,2))=TRUE,"-",(HLOOKUP($A$5,Prj_list!$O$6:$Z$7,2)*'2012 HR 배정표'!Q1184)/HLOOKUP($A$5,Prj_list!$O$6:$Z$7,2)))</x:f>
        <x:v>-</x:v>
      </x:c>
      <x:c r="M1186" s="45" t="str">
        <x:f>IF(ISBLANK('2012 HR 배정표'!R1184)=TRUE,"-",'2012 HR 배정표'!R1184)</x:f>
        <x:v>-</x:v>
      </x:c>
      <x:c r="N1186" s="46" t="str">
        <x:f>IF(ISBLANK('2012 HR 배정표'!R1184)=TRUE,"-",IF(ISERROR((HLOOKUP($A$5,Prj_list!$O$6:$Z$7,2)*'2012 HR 배정표'!S1184)/HLOOKUP($A$5,Prj_list!$O$6:$Z$7,2))=TRUE,"-",(HLOOKUP($A$5,Prj_list!$O$6:$Z$7,2)*'2012 HR 배정표'!S1184)/HLOOKUP($A$5,Prj_list!$O$6:$Z$7,2)))</x:f>
        <x:v>-</x:v>
      </x:c>
      <x:c r="O1186" s="45" t="str">
        <x:f>IF(ISBLANK('2012 HR 배정표'!T1184)=TRUE,"-",'2012 HR 배정표'!T1184)</x:f>
        <x:v>-</x:v>
      </x:c>
      <x:c r="P1186" s="46" t="str">
        <x:f>IF(ISBLANK('2012 HR 배정표'!T1184)=TRUE,"-",IF(ISERROR((HLOOKUP($A$5,Prj_list!$O$6:$Z$7,2)*'2012 HR 배정표'!U1184)/HLOOKUP($A$5,Prj_list!$O$6:$Z$7,2))=TRUE,"-",(HLOOKUP($A$5,Prj_list!$O$6:$Z$7,2)*'2012 HR 배정표'!U1184)/HLOOKUP($A$5,Prj_list!$O$6:$Z$7,2)))</x:f>
        <x:v>-</x:v>
      </x:c>
      <x:c r="Q1186" s="45" t="str">
        <x:f>IF(ISBLANK('2012 HR 배정표'!V1184)=TRUE,"-",'2012 HR 배정표'!V1184)</x:f>
        <x:v>-</x:v>
      </x:c>
      <x:c r="R1186" s="46" t="str">
        <x:f>IF(ISBLANK('2012 HR 배정표'!V1184)=TRUE,"-",IF(ISERROR((HLOOKUP($A$5,Prj_list!$O$6:$Z$7,2)*'2012 HR 배정표'!W1184)/HLOOKUP($A$5,Prj_list!$O$6:$Z$7,2))=TRUE,"-",(HLOOKUP($A$5,Prj_list!$O$6:$Z$7,2)*'2012 HR 배정표'!W1184)/HLOOKUP($A$5,Prj_list!$O$6:$Z$7,2)))</x:f>
        <x:v>-</x:v>
      </x:c>
      <x:c r="S1186" s="45" t="str">
        <x:f>IF(ISBLANK('2012 HR 배정표'!X1184)=TRUE,"-",'2012 HR 배정표'!X1184)</x:f>
        <x:v>-</x:v>
      </x:c>
      <x:c r="T1186" s="46" t="str">
        <x:f>IF(ISBLANK('2012 HR 배정표'!X1184)=TRUE,"-",IF(ISERROR((HLOOKUP($A$5,Prj_list!$O$6:$Z$7,2)*'2012 HR 배정표'!Y1184)/HLOOKUP($A$5,Prj_list!$O$6:$Z$7,2))=TRUE,"-",(HLOOKUP($A$5,Prj_list!$O$6:$Z$7,2)*'2012 HR 배정표'!Y1184)/HLOOKUP($A$5,Prj_list!$O$6:$Z$7,2)))</x:f>
        <x:v>-</x:v>
      </x:c>
      <x:c r="U1186" s="45" t="str">
        <x:f>IF(ISBLANK('2012 HR 배정표'!Z1184)=TRUE,"-",'2012 HR 배정표'!Z1184)</x:f>
        <x:v>-</x:v>
      </x:c>
      <x:c r="V1186" s="46" t="str">
        <x:f>IF(ISBLANK('2012 HR 배정표'!Z1184)=TRUE,"-",IF(ISERROR((HLOOKUP($A$5,Prj_list!$O$6:$Z$7,2)*'2012 HR 배정표'!AA1184)/HLOOKUP($A$5,Prj_list!$O$6:$Z$7,2))=TRUE,"-",(HLOOKUP($A$5,Prj_list!$O$6:$Z$7,2)*'2012 HR 배정표'!AA1184)/HLOOKUP($A$5,Prj_list!$O$6:$Z$7,2)))</x:f>
        <x:v>-</x:v>
      </x:c>
      <x:c r="W1186" s="45" t="str">
        <x:f>IF(ISBLANK('2012 HR 배정표'!AB1184)=TRUE,"-",'2012 HR 배정표'!AB1184)</x:f>
        <x:v>-</x:v>
      </x:c>
      <x:c r="X1186" s="46" t="str">
        <x:f>IF(ISBLANK('2012 HR 배정표'!AB1184)=TRUE,"-",IF(ISERROR((HLOOKUP($A$5,Prj_list!$O$6:$Z$7,2)*'2012 HR 배정표'!AC1184)/HLOOKUP($A$5,Prj_list!$O$6:$Z$7,2))=TRUE,"-",(HLOOKUP($A$5,Prj_list!$O$6:$Z$7,2)*'2012 HR 배정표'!AC1184)/HLOOKUP($A$5,Prj_list!$O$6:$Z$7,2)))</x:f>
        <x:v>-</x:v>
      </x:c>
      <x:c r="Y1186" s="45" t="str">
        <x:f>IF(ISBLANK('2012 HR 배정표'!AD1184)=TRUE,"-",'2012 HR 배정표'!AD1184)</x:f>
        <x:v>-</x:v>
      </x:c>
      <x:c r="Z1186" s="46" t="str">
        <x:f>IF(ISBLANK('2012 HR 배정표'!AD1184)=TRUE,"-",IF(ISERROR((HLOOKUP($A$5,Prj_list!$O$6:$Z$7,2)*'2012 HR 배정표'!AE1184)/HLOOKUP($A$5,Prj_list!$O$6:$Z$7,2))=TRUE,"-",(HLOOKUP($A$5,Prj_list!$O$6:$Z$7,2)*'2012 HR 배정표'!AE1184)/HLOOKUP($A$5,Prj_list!$O$6:$Z$7,2)))</x:f>
        <x:v>-</x:v>
      </x:c>
      <x:c r="AA1186" s="45" t="str">
        <x:f>IF(ISBLANK('2012 HR 배정표'!AF1184)=TRUE,"-",'2012 HR 배정표'!AF1184)</x:f>
        <x:v>-</x:v>
      </x:c>
      <x:c r="AB1186" s="46" t="str">
        <x:f>IF(ISBLANK('2012 HR 배정표'!AF1184)=TRUE,"-",IF(ISERROR((HLOOKUP($A$5,Prj_list!$O$6:$Z$7,2)*'2012 HR 배정표'!AG1184)/HLOOKUP($A$5,Prj_list!$O$6:$Z$7,2))=TRUE,"-",(HLOOKUP($A$5,Prj_list!$O$6:$Z$7,2)*'2012 HR 배정표'!AG1184)/HLOOKUP($A$5,Prj_list!$O$6:$Z$7,2)))</x:f>
        <x:v>-</x:v>
      </x:c>
      <x:c r="AC1186" s="45" t="str">
        <x:f>IF(ISBLANK('2012 HR 배정표'!AH1184)=TRUE,"-",'2012 HR 배정표'!AH1184)</x:f>
        <x:v>-</x:v>
      </x:c>
      <x:c r="AD1186" s="46" t="str">
        <x:f>IF(ISBLANK('2012 HR 배정표'!AH1184)=TRUE,"-",IF(ISERROR((HLOOKUP($A$5,Prj_list!$O$6:$Z$7,2)*'2012 HR 배정표'!AI1184)/HLOOKUP($A$5,Prj_list!$O$6:$Z$7,2))=TRUE,"-",(HLOOKUP($A$5,Prj_list!$O$6:$Z$7,2)*'2012 HR 배정표'!AI1184)/HLOOKUP($A$5,Prj_list!$O$6:$Z$7,2)))</x:f>
        <x:v>-</x:v>
      </x:c>
      <x:c r="AE1186" s="45" t="str">
        <x:f>IF(ISBLANK('2012 HR 배정표'!AJ1184)=TRUE,"-",'2012 HR 배정표'!AJ1184)</x:f>
        <x:v>-</x:v>
      </x:c>
      <x:c r="AF1186" s="46" t="str">
        <x:f>IF(ISBLANK('2012 HR 배정표'!AJ1184)=TRUE,"-",IF(ISERROR((HLOOKUP($A$5,Prj_list!$O$6:$Z$7,2)*'2012 HR 배정표'!AK1184)/HLOOKUP($A$5,Prj_list!$O$6:$Z$7,2))=TRUE,"-",(HLOOKUP($A$5,Prj_list!$O$6:$Z$7,2)*'2012 HR 배정표'!AK1184)/HLOOKUP($A$5,Prj_list!$O$6:$Z$7,2)))</x:f>
        <x:v>-</x:v>
      </x:c>
      <x:c r="AG1186" s="45" t="str">
        <x:f>IF(ISBLANK('2012 HR 배정표'!AL1184)=TRUE,"-",'2012 HR 배정표'!AL1184)</x:f>
        <x:v>-</x:v>
      </x:c>
      <x:c r="AH1186" s="46" t="str">
        <x:f>IF(ISBLANK('2012 HR 배정표'!AL1184)=TRUE,"-",IF(ISERROR((HLOOKUP($A$5,Prj_list!$O$6:$Z$7,2)*'2012 HR 배정표'!AM1184)/HLOOKUP($A$5,Prj_list!$O$6:$Z$7,2))=TRUE,"-",(HLOOKUP($A$5,Prj_list!$O$6:$Z$7,2)*'2012 HR 배정표'!AM1184)/HLOOKUP($A$5,Prj_list!$O$6:$Z$7,2)))</x:f>
        <x:v>-</x:v>
      </x:c>
      <x:c r="AI1186" s="45" t="str">
        <x:f>IF(ISBLANK('2012 HR 배정표'!AN1184)=TRUE,"-",'2012 HR 배정표'!AN1184)</x:f>
        <x:v>-</x:v>
      </x:c>
      <x:c r="AJ1186" s="46" t="str">
        <x:f>IF(ISBLANK('2012 HR 배정표'!AN1184)=TRUE,"-",IF(ISERROR((HLOOKUP($A$5,Prj_list!$O$6:$Z$7,2)*'2012 HR 배정표'!AO1184)/HLOOKUP($A$5,Prj_list!$O$6:$Z$7,2))=TRUE,"-",(HLOOKUP($A$5,Prj_list!$O$6:$Z$7,2)*'2012 HR 배정표'!AO1184)/HLOOKUP($A$5,Prj_list!$O$6:$Z$7,2)))</x:f>
        <x:v>-</x:v>
      </x:c>
      <x:c r="AK1186" s="45" t="str">
        <x:f>IF(ISBLANK('2012 HR 배정표'!AP1184)=TRUE,"-",'2012 HR 배정표'!AP1184)</x:f>
        <x:v>-</x:v>
      </x:c>
      <x:c r="AL1186" s="46" t="str">
        <x:f>IF(ISBLANK('2012 HR 배정표'!AP1184)=TRUE,"-",IF(ISERROR((HLOOKUP($A$5,Prj_list!$O$6:$Z$7,2)*'2012 HR 배정표'!AQ1184)/HLOOKUP($A$5,Prj_list!$O$6:$Z$7,2))=TRUE,"-",(HLOOKUP($A$5,Prj_list!$O$6:$Z$7,2)*'2012 HR 배정표'!AQ1184)/HLOOKUP($A$5,Prj_list!$O$6:$Z$7,2)))</x:f>
        <x:v>-</x:v>
      </x:c>
      <x:c r="AM1186" s="45" t="str">
        <x:f>IF(ISBLANK('2012 HR 배정표'!AR1184)=TRUE,"-",'2012 HR 배정표'!AR1184)</x:f>
        <x:v>-</x:v>
      </x:c>
      <x:c r="AN1186" s="46" t="str">
        <x:f>IF(ISBLANK('2012 HR 배정표'!AR1184)=TRUE,"-",IF(ISERROR((HLOOKUP($A$5,Prj_list!$O$6:$Z$7,2)*'2012 HR 배정표'!AS1184)/HLOOKUP($A$5,Prj_list!$O$6:$Z$7,2))=TRUE,"-",(HLOOKUP($A$5,Prj_list!$O$6:$Z$7,2)*'2012 HR 배정표'!AS1184)/HLOOKUP($A$5,Prj_list!$O$6:$Z$7,2)))</x:f>
        <x:v>-</x:v>
      </x:c>
      <x:c r="AO1186" s="45" t="str">
        <x:f>IF(ISBLANK('2012 HR 배정표'!AT1184)=TRUE,"-",'2012 HR 배정표'!AT1184)</x:f>
        <x:v>-</x:v>
      </x:c>
      <x:c r="AP1186" s="46" t="str">
        <x:f>IF(ISBLANK('2012 HR 배정표'!AT1184)=TRUE,"-",IF(ISERROR((HLOOKUP($A$5,Prj_list!$O$6:$Z$7,2)*'2012 HR 배정표'!AU1184)/HLOOKUP($A$5,Prj_list!$O$6:$Z$7,2))=TRUE,"-",(HLOOKUP($A$5,Prj_list!$O$6:$Z$7,2)*'2012 HR 배정표'!AU1184)/HLOOKUP($A$5,Prj_list!$O$6:$Z$7,2)))</x:f>
        <x:v>-</x:v>
      </x:c>
      <x:c r="AQ1186" s="45" t="str">
        <x:f>IF(ISBLANK('2012 HR 배정표'!AV1184)=TRUE,"-",'2012 HR 배정표'!AV1184)</x:f>
        <x:v>-</x:v>
      </x:c>
      <x:c r="AR1186" s="46" t="str">
        <x:f>IF(ISBLANK('2012 HR 배정표'!AV1184)=TRUE,"-",IF(ISERROR((HLOOKUP($A$5,Prj_list!$O$6:$Z$7,2)*'2012 HR 배정표'!AW1184)/HLOOKUP($A$5,Prj_list!$O$6:$Z$7,2))=TRUE,"-",(HLOOKUP($A$5,Prj_list!$O$6:$Z$7,2)*'2012 HR 배정표'!AW1184)/HLOOKUP($A$5,Prj_list!$O$6:$Z$7,2)))</x:f>
        <x:v>-</x:v>
      </x:c>
      <x:c r="AS1186" s="45" t="str">
        <x:f>IF(ISBLANK('2012 HR 배정표'!AX1184)=TRUE,"-",'2012 HR 배정표'!AX1184)</x:f>
        <x:v>-</x:v>
      </x:c>
      <x:c r="AT1186" s="46" t="str">
        <x:f>IF(ISBLANK('2012 HR 배정표'!AX1184)=TRUE,"-",IF(ISERROR((HLOOKUP($A$5,Prj_list!$O$6:$Z$7,2)*'2012 HR 배정표'!AY1184)/HLOOKUP($A$5,Prj_list!$O$6:$Z$7,2))=TRUE,"-",(HLOOKUP($A$5,Prj_list!$O$6:$Z$7,2)*'2012 HR 배정표'!AY1184)/HLOOKUP($A$5,Prj_list!$O$6:$Z$7,2)))</x:f>
        <x:v>-</x:v>
      </x:c>
      <x:c r="AU1186" s="45" t="str">
        <x:f>IF(ISBLANK('2012 HR 배정표'!AZ1184)=TRUE,"-",'2012 HR 배정표'!AZ1184)</x:f>
        <x:v>-</x:v>
      </x:c>
      <x:c r="AV1186" s="46" t="str">
        <x:f>IF(ISBLANK('2012 HR 배정표'!AZ1184)=TRUE,"-",IF(ISERROR((HLOOKUP($A$5,Prj_list!$O$6:$Z$7,2)*'2012 HR 배정표'!BA1184)/HLOOKUP($A$5,Prj_list!$O$6:$Z$7,2))=TRUE,"-",(HLOOKUP($A$5,Prj_list!$O$6:$Z$7,2)*'2012 HR 배정표'!BA1184)/HLOOKUP($A$5,Prj_list!$O$6:$Z$7,2)))</x:f>
        <x:v>-</x:v>
      </x:c>
      <x:c r="AW1186" s="34" t="str">
        <x:f t="shared" si="38"/>
        <x:v/>
      </x:c>
      <x:c r="AX1186" s="41">
        <x:f t="shared" si="37"/>
        <x:v>0</x:v>
      </x:c>
    </x:row>
    <x:row r="1187" spans="1:50">
      <x:c r="A1187" s="45" t="str">
        <x:f>IF(ISBLANK('2012 HR 배정표'!F1185)=TRUE,"-",'2012 HR 배정표'!F1185)</x:f>
        <x:v>-</x:v>
      </x:c>
      <x:c r="B1187" s="46" t="str">
        <x:f>IF(ISBLANK('2012 HR 배정표'!F1185)=TRUE,"-",IF(ISERROR((HLOOKUP($A$5,Prj_list!$O$6:$Z$7,2)*'2012 HR 배정표'!G1185)/HLOOKUP($A$5,Prj_list!$O$6:$Z$7,2))=TRUE,"-",(HLOOKUP($A$5,Prj_list!$O$6:$Z$7,2)*'2012 HR 배정표'!G1185)/HLOOKUP($A$5,Prj_list!$O$6:$Z$7,2)))</x:f>
        <x:v>-</x:v>
      </x:c>
      <x:c r="C1187" s="45" t="str">
        <x:f>IF(ISBLANK('2012 HR 배정표'!H1185)=TRUE,"-",'2012 HR 배정표'!H1185)</x:f>
        <x:v>-</x:v>
      </x:c>
      <x:c r="D1187" s="46" t="str">
        <x:f>IF(ISBLANK('2012 HR 배정표'!H1185)=TRUE,"-",IF(ISERROR((HLOOKUP($A$5,Prj_list!$O$6:$Z$7,2)*'2012 HR 배정표'!I1185)/HLOOKUP($A$5,Prj_list!$O$6:$Z$7,2))=TRUE,"-",(HLOOKUP($A$5,Prj_list!$O$6:$Z$7,2)*'2012 HR 배정표'!I1185)/HLOOKUP($A$5,Prj_list!$O$6:$Z$7,2)))</x:f>
        <x:v>-</x:v>
      </x:c>
      <x:c r="E1187" s="45" t="str">
        <x:f>IF(ISBLANK('2012 HR 배정표'!J1185)=TRUE,"-",'2012 HR 배정표'!J1185)</x:f>
        <x:v>-</x:v>
      </x:c>
      <x:c r="F1187" s="46" t="str">
        <x:f>IF(ISBLANK('2012 HR 배정표'!J1185)=TRUE,"-",IF(ISERROR((HLOOKUP($A$5,Prj_list!$O$6:$Z$7,2)*'2012 HR 배정표'!K1185)/HLOOKUP($A$5,Prj_list!$O$6:$Z$7,2))=TRUE,"-",(HLOOKUP($A$5,Prj_list!$O$6:$Z$7,2)*'2012 HR 배정표'!K1185)/HLOOKUP($A$5,Prj_list!$O$6:$Z$7,2)))</x:f>
        <x:v>-</x:v>
      </x:c>
      <x:c r="G1187" s="45" t="str">
        <x:f>IF(ISBLANK('2012 HR 배정표'!L1185)=TRUE,"-",'2012 HR 배정표'!L1185)</x:f>
        <x:v>-</x:v>
      </x:c>
      <x:c r="H1187" s="46" t="str">
        <x:f>IF(ISBLANK('2012 HR 배정표'!L1185)=TRUE,"-",IF(ISERROR((HLOOKUP($A$5,Prj_list!$O$6:$Z$7,2)*'2012 HR 배정표'!M1185)/HLOOKUP($A$5,Prj_list!$O$6:$Z$7,2))=TRUE,"-",(HLOOKUP($A$5,Prj_list!$O$6:$Z$7,2)*'2012 HR 배정표'!M1185)/HLOOKUP($A$5,Prj_list!$O$6:$Z$7,2)))</x:f>
        <x:v>-</x:v>
      </x:c>
      <x:c r="I1187" s="45" t="str">
        <x:f>IF(ISBLANK('2012 HR 배정표'!N1185)=TRUE,"-",'2012 HR 배정표'!N1185)</x:f>
        <x:v>-</x:v>
      </x:c>
      <x:c r="J1187" s="46" t="str">
        <x:f>IF(ISBLANK('2012 HR 배정표'!N1185)=TRUE,"-",IF(ISERROR((HLOOKUP($A$5,Prj_list!$O$6:$Z$7,2)*'2012 HR 배정표'!O1185)/HLOOKUP($A$5,Prj_list!$O$6:$Z$7,2))=TRUE,"-",(HLOOKUP($A$5,Prj_list!$O$6:$Z$7,2)*'2012 HR 배정표'!O1185)/HLOOKUP($A$5,Prj_list!$O$6:$Z$7,2)))</x:f>
        <x:v>-</x:v>
      </x:c>
      <x:c r="K1187" s="45" t="str">
        <x:f>IF(ISBLANK('2012 HR 배정표'!P1185)=TRUE,"-",'2012 HR 배정표'!P1185)</x:f>
        <x:v>-</x:v>
      </x:c>
      <x:c r="L1187" s="46" t="str">
        <x:f>IF(ISBLANK('2012 HR 배정표'!P1185)=TRUE,"-",IF(ISERROR((HLOOKUP($A$5,Prj_list!$O$6:$Z$7,2)*'2012 HR 배정표'!Q1185)/HLOOKUP($A$5,Prj_list!$O$6:$Z$7,2))=TRUE,"-",(HLOOKUP($A$5,Prj_list!$O$6:$Z$7,2)*'2012 HR 배정표'!Q1185)/HLOOKUP($A$5,Prj_list!$O$6:$Z$7,2)))</x:f>
        <x:v>-</x:v>
      </x:c>
      <x:c r="M1187" s="45" t="str">
        <x:f>IF(ISBLANK('2012 HR 배정표'!R1185)=TRUE,"-",'2012 HR 배정표'!R1185)</x:f>
        <x:v>-</x:v>
      </x:c>
      <x:c r="N1187" s="46" t="str">
        <x:f>IF(ISBLANK('2012 HR 배정표'!R1185)=TRUE,"-",IF(ISERROR((HLOOKUP($A$5,Prj_list!$O$6:$Z$7,2)*'2012 HR 배정표'!S1185)/HLOOKUP($A$5,Prj_list!$O$6:$Z$7,2))=TRUE,"-",(HLOOKUP($A$5,Prj_list!$O$6:$Z$7,2)*'2012 HR 배정표'!S1185)/HLOOKUP($A$5,Prj_list!$O$6:$Z$7,2)))</x:f>
        <x:v>-</x:v>
      </x:c>
      <x:c r="O1187" s="45" t="str">
        <x:f>IF(ISBLANK('2012 HR 배정표'!T1185)=TRUE,"-",'2012 HR 배정표'!T1185)</x:f>
        <x:v>-</x:v>
      </x:c>
      <x:c r="P1187" s="46" t="str">
        <x:f>IF(ISBLANK('2012 HR 배정표'!T1185)=TRUE,"-",IF(ISERROR((HLOOKUP($A$5,Prj_list!$O$6:$Z$7,2)*'2012 HR 배정표'!U1185)/HLOOKUP($A$5,Prj_list!$O$6:$Z$7,2))=TRUE,"-",(HLOOKUP($A$5,Prj_list!$O$6:$Z$7,2)*'2012 HR 배정표'!U1185)/HLOOKUP($A$5,Prj_list!$O$6:$Z$7,2)))</x:f>
        <x:v>-</x:v>
      </x:c>
      <x:c r="Q1187" s="45" t="str">
        <x:f>IF(ISBLANK('2012 HR 배정표'!V1185)=TRUE,"-",'2012 HR 배정표'!V1185)</x:f>
        <x:v>-</x:v>
      </x:c>
      <x:c r="R1187" s="46" t="str">
        <x:f>IF(ISBLANK('2012 HR 배정표'!V1185)=TRUE,"-",IF(ISERROR((HLOOKUP($A$5,Prj_list!$O$6:$Z$7,2)*'2012 HR 배정표'!W1185)/HLOOKUP($A$5,Prj_list!$O$6:$Z$7,2))=TRUE,"-",(HLOOKUP($A$5,Prj_list!$O$6:$Z$7,2)*'2012 HR 배정표'!W1185)/HLOOKUP($A$5,Prj_list!$O$6:$Z$7,2)))</x:f>
        <x:v>-</x:v>
      </x:c>
      <x:c r="S1187" s="45" t="str">
        <x:f>IF(ISBLANK('2012 HR 배정표'!X1185)=TRUE,"-",'2012 HR 배정표'!X1185)</x:f>
        <x:v>-</x:v>
      </x:c>
      <x:c r="T1187" s="46" t="str">
        <x:f>IF(ISBLANK('2012 HR 배정표'!X1185)=TRUE,"-",IF(ISERROR((HLOOKUP($A$5,Prj_list!$O$6:$Z$7,2)*'2012 HR 배정표'!Y1185)/HLOOKUP($A$5,Prj_list!$O$6:$Z$7,2))=TRUE,"-",(HLOOKUP($A$5,Prj_list!$O$6:$Z$7,2)*'2012 HR 배정표'!Y1185)/HLOOKUP($A$5,Prj_list!$O$6:$Z$7,2)))</x:f>
        <x:v>-</x:v>
      </x:c>
      <x:c r="U1187" s="45" t="str">
        <x:f>IF(ISBLANK('2012 HR 배정표'!Z1185)=TRUE,"-",'2012 HR 배정표'!Z1185)</x:f>
        <x:v>-</x:v>
      </x:c>
      <x:c r="V1187" s="46" t="str">
        <x:f>IF(ISBLANK('2012 HR 배정표'!Z1185)=TRUE,"-",IF(ISERROR((HLOOKUP($A$5,Prj_list!$O$6:$Z$7,2)*'2012 HR 배정표'!AA1185)/HLOOKUP($A$5,Prj_list!$O$6:$Z$7,2))=TRUE,"-",(HLOOKUP($A$5,Prj_list!$O$6:$Z$7,2)*'2012 HR 배정표'!AA1185)/HLOOKUP($A$5,Prj_list!$O$6:$Z$7,2)))</x:f>
        <x:v>-</x:v>
      </x:c>
      <x:c r="W1187" s="45" t="str">
        <x:f>IF(ISBLANK('2012 HR 배정표'!AB1185)=TRUE,"-",'2012 HR 배정표'!AB1185)</x:f>
        <x:v>-</x:v>
      </x:c>
      <x:c r="X1187" s="46" t="str">
        <x:f>IF(ISBLANK('2012 HR 배정표'!AB1185)=TRUE,"-",IF(ISERROR((HLOOKUP($A$5,Prj_list!$O$6:$Z$7,2)*'2012 HR 배정표'!AC1185)/HLOOKUP($A$5,Prj_list!$O$6:$Z$7,2))=TRUE,"-",(HLOOKUP($A$5,Prj_list!$O$6:$Z$7,2)*'2012 HR 배정표'!AC1185)/HLOOKUP($A$5,Prj_list!$O$6:$Z$7,2)))</x:f>
        <x:v>-</x:v>
      </x:c>
      <x:c r="Y1187" s="45" t="str">
        <x:f>IF(ISBLANK('2012 HR 배정표'!AD1185)=TRUE,"-",'2012 HR 배정표'!AD1185)</x:f>
        <x:v>-</x:v>
      </x:c>
      <x:c r="Z1187" s="46" t="str">
        <x:f>IF(ISBLANK('2012 HR 배정표'!AD1185)=TRUE,"-",IF(ISERROR((HLOOKUP($A$5,Prj_list!$O$6:$Z$7,2)*'2012 HR 배정표'!AE1185)/HLOOKUP($A$5,Prj_list!$O$6:$Z$7,2))=TRUE,"-",(HLOOKUP($A$5,Prj_list!$O$6:$Z$7,2)*'2012 HR 배정표'!AE1185)/HLOOKUP($A$5,Prj_list!$O$6:$Z$7,2)))</x:f>
        <x:v>-</x:v>
      </x:c>
      <x:c r="AA1187" s="45" t="str">
        <x:f>IF(ISBLANK('2012 HR 배정표'!AF1185)=TRUE,"-",'2012 HR 배정표'!AF1185)</x:f>
        <x:v>-</x:v>
      </x:c>
      <x:c r="AB1187" s="46" t="str">
        <x:f>IF(ISBLANK('2012 HR 배정표'!AF1185)=TRUE,"-",IF(ISERROR((HLOOKUP($A$5,Prj_list!$O$6:$Z$7,2)*'2012 HR 배정표'!AG1185)/HLOOKUP($A$5,Prj_list!$O$6:$Z$7,2))=TRUE,"-",(HLOOKUP($A$5,Prj_list!$O$6:$Z$7,2)*'2012 HR 배정표'!AG1185)/HLOOKUP($A$5,Prj_list!$O$6:$Z$7,2)))</x:f>
        <x:v>-</x:v>
      </x:c>
      <x:c r="AC1187" s="45" t="str">
        <x:f>IF(ISBLANK('2012 HR 배정표'!AH1185)=TRUE,"-",'2012 HR 배정표'!AH1185)</x:f>
        <x:v>-</x:v>
      </x:c>
      <x:c r="AD1187" s="46" t="str">
        <x:f>IF(ISBLANK('2012 HR 배정표'!AH1185)=TRUE,"-",IF(ISERROR((HLOOKUP($A$5,Prj_list!$O$6:$Z$7,2)*'2012 HR 배정표'!AI1185)/HLOOKUP($A$5,Prj_list!$O$6:$Z$7,2))=TRUE,"-",(HLOOKUP($A$5,Prj_list!$O$6:$Z$7,2)*'2012 HR 배정표'!AI1185)/HLOOKUP($A$5,Prj_list!$O$6:$Z$7,2)))</x:f>
        <x:v>-</x:v>
      </x:c>
      <x:c r="AE1187" s="45" t="str">
        <x:f>IF(ISBLANK('2012 HR 배정표'!AJ1185)=TRUE,"-",'2012 HR 배정표'!AJ1185)</x:f>
        <x:v>-</x:v>
      </x:c>
      <x:c r="AF1187" s="46" t="str">
        <x:f>IF(ISBLANK('2012 HR 배정표'!AJ1185)=TRUE,"-",IF(ISERROR((HLOOKUP($A$5,Prj_list!$O$6:$Z$7,2)*'2012 HR 배정표'!AK1185)/HLOOKUP($A$5,Prj_list!$O$6:$Z$7,2))=TRUE,"-",(HLOOKUP($A$5,Prj_list!$O$6:$Z$7,2)*'2012 HR 배정표'!AK1185)/HLOOKUP($A$5,Prj_list!$O$6:$Z$7,2)))</x:f>
        <x:v>-</x:v>
      </x:c>
      <x:c r="AG1187" s="45" t="str">
        <x:f>IF(ISBLANK('2012 HR 배정표'!AL1185)=TRUE,"-",'2012 HR 배정표'!AL1185)</x:f>
        <x:v>-</x:v>
      </x:c>
      <x:c r="AH1187" s="46" t="str">
        <x:f>IF(ISBLANK('2012 HR 배정표'!AL1185)=TRUE,"-",IF(ISERROR((HLOOKUP($A$5,Prj_list!$O$6:$Z$7,2)*'2012 HR 배정표'!AM1185)/HLOOKUP($A$5,Prj_list!$O$6:$Z$7,2))=TRUE,"-",(HLOOKUP($A$5,Prj_list!$O$6:$Z$7,2)*'2012 HR 배정표'!AM1185)/HLOOKUP($A$5,Prj_list!$O$6:$Z$7,2)))</x:f>
        <x:v>-</x:v>
      </x:c>
      <x:c r="AI1187" s="45" t="str">
        <x:f>IF(ISBLANK('2012 HR 배정표'!AN1185)=TRUE,"-",'2012 HR 배정표'!AN1185)</x:f>
        <x:v>-</x:v>
      </x:c>
      <x:c r="AJ1187" s="46" t="str">
        <x:f>IF(ISBLANK('2012 HR 배정표'!AN1185)=TRUE,"-",IF(ISERROR((HLOOKUP($A$5,Prj_list!$O$6:$Z$7,2)*'2012 HR 배정표'!AO1185)/HLOOKUP($A$5,Prj_list!$O$6:$Z$7,2))=TRUE,"-",(HLOOKUP($A$5,Prj_list!$O$6:$Z$7,2)*'2012 HR 배정표'!AO1185)/HLOOKUP($A$5,Prj_list!$O$6:$Z$7,2)))</x:f>
        <x:v>-</x:v>
      </x:c>
      <x:c r="AK1187" s="45" t="str">
        <x:f>IF(ISBLANK('2012 HR 배정표'!AP1185)=TRUE,"-",'2012 HR 배정표'!AP1185)</x:f>
        <x:v>-</x:v>
      </x:c>
      <x:c r="AL1187" s="46" t="str">
        <x:f>IF(ISBLANK('2012 HR 배정표'!AP1185)=TRUE,"-",IF(ISERROR((HLOOKUP($A$5,Prj_list!$O$6:$Z$7,2)*'2012 HR 배정표'!AQ1185)/HLOOKUP($A$5,Prj_list!$O$6:$Z$7,2))=TRUE,"-",(HLOOKUP($A$5,Prj_list!$O$6:$Z$7,2)*'2012 HR 배정표'!AQ1185)/HLOOKUP($A$5,Prj_list!$O$6:$Z$7,2)))</x:f>
        <x:v>-</x:v>
      </x:c>
      <x:c r="AM1187" s="45" t="str">
        <x:f>IF(ISBLANK('2012 HR 배정표'!AR1185)=TRUE,"-",'2012 HR 배정표'!AR1185)</x:f>
        <x:v>-</x:v>
      </x:c>
      <x:c r="AN1187" s="46" t="str">
        <x:f>IF(ISBLANK('2012 HR 배정표'!AR1185)=TRUE,"-",IF(ISERROR((HLOOKUP($A$5,Prj_list!$O$6:$Z$7,2)*'2012 HR 배정표'!AS1185)/HLOOKUP($A$5,Prj_list!$O$6:$Z$7,2))=TRUE,"-",(HLOOKUP($A$5,Prj_list!$O$6:$Z$7,2)*'2012 HR 배정표'!AS1185)/HLOOKUP($A$5,Prj_list!$O$6:$Z$7,2)))</x:f>
        <x:v>-</x:v>
      </x:c>
      <x:c r="AO1187" s="45" t="str">
        <x:f>IF(ISBLANK('2012 HR 배정표'!AT1185)=TRUE,"-",'2012 HR 배정표'!AT1185)</x:f>
        <x:v>-</x:v>
      </x:c>
      <x:c r="AP1187" s="46" t="str">
        <x:f>IF(ISBLANK('2012 HR 배정표'!AT1185)=TRUE,"-",IF(ISERROR((HLOOKUP($A$5,Prj_list!$O$6:$Z$7,2)*'2012 HR 배정표'!AU1185)/HLOOKUP($A$5,Prj_list!$O$6:$Z$7,2))=TRUE,"-",(HLOOKUP($A$5,Prj_list!$O$6:$Z$7,2)*'2012 HR 배정표'!AU1185)/HLOOKUP($A$5,Prj_list!$O$6:$Z$7,2)))</x:f>
        <x:v>-</x:v>
      </x:c>
      <x:c r="AQ1187" s="45" t="str">
        <x:f>IF(ISBLANK('2012 HR 배정표'!AV1185)=TRUE,"-",'2012 HR 배정표'!AV1185)</x:f>
        <x:v>-</x:v>
      </x:c>
      <x:c r="AR1187" s="46" t="str">
        <x:f>IF(ISBLANK('2012 HR 배정표'!AV1185)=TRUE,"-",IF(ISERROR((HLOOKUP($A$5,Prj_list!$O$6:$Z$7,2)*'2012 HR 배정표'!AW1185)/HLOOKUP($A$5,Prj_list!$O$6:$Z$7,2))=TRUE,"-",(HLOOKUP($A$5,Prj_list!$O$6:$Z$7,2)*'2012 HR 배정표'!AW1185)/HLOOKUP($A$5,Prj_list!$O$6:$Z$7,2)))</x:f>
        <x:v>-</x:v>
      </x:c>
      <x:c r="AS1187" s="45" t="str">
        <x:f>IF(ISBLANK('2012 HR 배정표'!AX1185)=TRUE,"-",'2012 HR 배정표'!AX1185)</x:f>
        <x:v>-</x:v>
      </x:c>
      <x:c r="AT1187" s="46" t="str">
        <x:f>IF(ISBLANK('2012 HR 배정표'!AX1185)=TRUE,"-",IF(ISERROR((HLOOKUP($A$5,Prj_list!$O$6:$Z$7,2)*'2012 HR 배정표'!AY1185)/HLOOKUP($A$5,Prj_list!$O$6:$Z$7,2))=TRUE,"-",(HLOOKUP($A$5,Prj_list!$O$6:$Z$7,2)*'2012 HR 배정표'!AY1185)/HLOOKUP($A$5,Prj_list!$O$6:$Z$7,2)))</x:f>
        <x:v>-</x:v>
      </x:c>
      <x:c r="AU1187" s="45" t="str">
        <x:f>IF(ISBLANK('2012 HR 배정표'!AZ1185)=TRUE,"-",'2012 HR 배정표'!AZ1185)</x:f>
        <x:v>-</x:v>
      </x:c>
      <x:c r="AV1187" s="46" t="str">
        <x:f>IF(ISBLANK('2012 HR 배정표'!AZ1185)=TRUE,"-",IF(ISERROR((HLOOKUP($A$5,Prj_list!$O$6:$Z$7,2)*'2012 HR 배정표'!BA1185)/HLOOKUP($A$5,Prj_list!$O$6:$Z$7,2))=TRUE,"-",(HLOOKUP($A$5,Prj_list!$O$6:$Z$7,2)*'2012 HR 배정표'!BA1185)/HLOOKUP($A$5,Prj_list!$O$6:$Z$7,2)))</x:f>
        <x:v>-</x:v>
      </x:c>
      <x:c r="AW1187" s="34" t="str">
        <x:f t="shared" si="38"/>
        <x:v/>
      </x:c>
      <x:c r="AX1187" s="41">
        <x:f t="shared" si="37"/>
        <x:v>0</x:v>
      </x:c>
    </x:row>
    <x:row r="1188" spans="1:50">
      <x:c r="A1188" s="45" t="str">
        <x:f>IF(ISBLANK('2012 HR 배정표'!F1186)=TRUE,"-",'2012 HR 배정표'!F1186)</x:f>
        <x:v>-</x:v>
      </x:c>
      <x:c r="B1188" s="46" t="str">
        <x:f>IF(ISBLANK('2012 HR 배정표'!F1186)=TRUE,"-",IF(ISERROR((HLOOKUP($A$5,Prj_list!$O$6:$Z$7,2)*'2012 HR 배정표'!G1186)/HLOOKUP($A$5,Prj_list!$O$6:$Z$7,2))=TRUE,"-",(HLOOKUP($A$5,Prj_list!$O$6:$Z$7,2)*'2012 HR 배정표'!G1186)/HLOOKUP($A$5,Prj_list!$O$6:$Z$7,2)))</x:f>
        <x:v>-</x:v>
      </x:c>
      <x:c r="C1188" s="45" t="str">
        <x:f>IF(ISBLANK('2012 HR 배정표'!H1186)=TRUE,"-",'2012 HR 배정표'!H1186)</x:f>
        <x:v>-</x:v>
      </x:c>
      <x:c r="D1188" s="46" t="str">
        <x:f>IF(ISBLANK('2012 HR 배정표'!H1186)=TRUE,"-",IF(ISERROR((HLOOKUP($A$5,Prj_list!$O$6:$Z$7,2)*'2012 HR 배정표'!I1186)/HLOOKUP($A$5,Prj_list!$O$6:$Z$7,2))=TRUE,"-",(HLOOKUP($A$5,Prj_list!$O$6:$Z$7,2)*'2012 HR 배정표'!I1186)/HLOOKUP($A$5,Prj_list!$O$6:$Z$7,2)))</x:f>
        <x:v>-</x:v>
      </x:c>
      <x:c r="E1188" s="45" t="str">
        <x:f>IF(ISBLANK('2012 HR 배정표'!J1186)=TRUE,"-",'2012 HR 배정표'!J1186)</x:f>
        <x:v>-</x:v>
      </x:c>
      <x:c r="F1188" s="46" t="str">
        <x:f>IF(ISBLANK('2012 HR 배정표'!J1186)=TRUE,"-",IF(ISERROR((HLOOKUP($A$5,Prj_list!$O$6:$Z$7,2)*'2012 HR 배정표'!K1186)/HLOOKUP($A$5,Prj_list!$O$6:$Z$7,2))=TRUE,"-",(HLOOKUP($A$5,Prj_list!$O$6:$Z$7,2)*'2012 HR 배정표'!K1186)/HLOOKUP($A$5,Prj_list!$O$6:$Z$7,2)))</x:f>
        <x:v>-</x:v>
      </x:c>
      <x:c r="G1188" s="45" t="str">
        <x:f>IF(ISBLANK('2012 HR 배정표'!L1186)=TRUE,"-",'2012 HR 배정표'!L1186)</x:f>
        <x:v>-</x:v>
      </x:c>
      <x:c r="H1188" s="46" t="str">
        <x:f>IF(ISBLANK('2012 HR 배정표'!L1186)=TRUE,"-",IF(ISERROR((HLOOKUP($A$5,Prj_list!$O$6:$Z$7,2)*'2012 HR 배정표'!M1186)/HLOOKUP($A$5,Prj_list!$O$6:$Z$7,2))=TRUE,"-",(HLOOKUP($A$5,Prj_list!$O$6:$Z$7,2)*'2012 HR 배정표'!M1186)/HLOOKUP($A$5,Prj_list!$O$6:$Z$7,2)))</x:f>
        <x:v>-</x:v>
      </x:c>
      <x:c r="I1188" s="45" t="str">
        <x:f>IF(ISBLANK('2012 HR 배정표'!N1186)=TRUE,"-",'2012 HR 배정표'!N1186)</x:f>
        <x:v>-</x:v>
      </x:c>
      <x:c r="J1188" s="46" t="str">
        <x:f>IF(ISBLANK('2012 HR 배정표'!N1186)=TRUE,"-",IF(ISERROR((HLOOKUP($A$5,Prj_list!$O$6:$Z$7,2)*'2012 HR 배정표'!O1186)/HLOOKUP($A$5,Prj_list!$O$6:$Z$7,2))=TRUE,"-",(HLOOKUP($A$5,Prj_list!$O$6:$Z$7,2)*'2012 HR 배정표'!O1186)/HLOOKUP($A$5,Prj_list!$O$6:$Z$7,2)))</x:f>
        <x:v>-</x:v>
      </x:c>
      <x:c r="K1188" s="45" t="str">
        <x:f>IF(ISBLANK('2012 HR 배정표'!P1186)=TRUE,"-",'2012 HR 배정표'!P1186)</x:f>
        <x:v>-</x:v>
      </x:c>
      <x:c r="L1188" s="46" t="str">
        <x:f>IF(ISBLANK('2012 HR 배정표'!P1186)=TRUE,"-",IF(ISERROR((HLOOKUP($A$5,Prj_list!$O$6:$Z$7,2)*'2012 HR 배정표'!Q1186)/HLOOKUP($A$5,Prj_list!$O$6:$Z$7,2))=TRUE,"-",(HLOOKUP($A$5,Prj_list!$O$6:$Z$7,2)*'2012 HR 배정표'!Q1186)/HLOOKUP($A$5,Prj_list!$O$6:$Z$7,2)))</x:f>
        <x:v>-</x:v>
      </x:c>
      <x:c r="M1188" s="45" t="str">
        <x:f>IF(ISBLANK('2012 HR 배정표'!R1186)=TRUE,"-",'2012 HR 배정표'!R1186)</x:f>
        <x:v>-</x:v>
      </x:c>
      <x:c r="N1188" s="46" t="str">
        <x:f>IF(ISBLANK('2012 HR 배정표'!R1186)=TRUE,"-",IF(ISERROR((HLOOKUP($A$5,Prj_list!$O$6:$Z$7,2)*'2012 HR 배정표'!S1186)/HLOOKUP($A$5,Prj_list!$O$6:$Z$7,2))=TRUE,"-",(HLOOKUP($A$5,Prj_list!$O$6:$Z$7,2)*'2012 HR 배정표'!S1186)/HLOOKUP($A$5,Prj_list!$O$6:$Z$7,2)))</x:f>
        <x:v>-</x:v>
      </x:c>
      <x:c r="O1188" s="45" t="str">
        <x:f>IF(ISBLANK('2012 HR 배정표'!T1186)=TRUE,"-",'2012 HR 배정표'!T1186)</x:f>
        <x:v>-</x:v>
      </x:c>
      <x:c r="P1188" s="46" t="str">
        <x:f>IF(ISBLANK('2012 HR 배정표'!T1186)=TRUE,"-",IF(ISERROR((HLOOKUP($A$5,Prj_list!$O$6:$Z$7,2)*'2012 HR 배정표'!U1186)/HLOOKUP($A$5,Prj_list!$O$6:$Z$7,2))=TRUE,"-",(HLOOKUP($A$5,Prj_list!$O$6:$Z$7,2)*'2012 HR 배정표'!U1186)/HLOOKUP($A$5,Prj_list!$O$6:$Z$7,2)))</x:f>
        <x:v>-</x:v>
      </x:c>
      <x:c r="Q1188" s="45" t="str">
        <x:f>IF(ISBLANK('2012 HR 배정표'!V1186)=TRUE,"-",'2012 HR 배정표'!V1186)</x:f>
        <x:v>-</x:v>
      </x:c>
      <x:c r="R1188" s="46" t="str">
        <x:f>IF(ISBLANK('2012 HR 배정표'!V1186)=TRUE,"-",IF(ISERROR((HLOOKUP($A$5,Prj_list!$O$6:$Z$7,2)*'2012 HR 배정표'!W1186)/HLOOKUP($A$5,Prj_list!$O$6:$Z$7,2))=TRUE,"-",(HLOOKUP($A$5,Prj_list!$O$6:$Z$7,2)*'2012 HR 배정표'!W1186)/HLOOKUP($A$5,Prj_list!$O$6:$Z$7,2)))</x:f>
        <x:v>-</x:v>
      </x:c>
      <x:c r="S1188" s="45" t="str">
        <x:f>IF(ISBLANK('2012 HR 배정표'!X1186)=TRUE,"-",'2012 HR 배정표'!X1186)</x:f>
        <x:v>-</x:v>
      </x:c>
      <x:c r="T1188" s="46" t="str">
        <x:f>IF(ISBLANK('2012 HR 배정표'!X1186)=TRUE,"-",IF(ISERROR((HLOOKUP($A$5,Prj_list!$O$6:$Z$7,2)*'2012 HR 배정표'!Y1186)/HLOOKUP($A$5,Prj_list!$O$6:$Z$7,2))=TRUE,"-",(HLOOKUP($A$5,Prj_list!$O$6:$Z$7,2)*'2012 HR 배정표'!Y1186)/HLOOKUP($A$5,Prj_list!$O$6:$Z$7,2)))</x:f>
        <x:v>-</x:v>
      </x:c>
      <x:c r="U1188" s="45" t="str">
        <x:f>IF(ISBLANK('2012 HR 배정표'!Z1186)=TRUE,"-",'2012 HR 배정표'!Z1186)</x:f>
        <x:v>-</x:v>
      </x:c>
      <x:c r="V1188" s="46" t="str">
        <x:f>IF(ISBLANK('2012 HR 배정표'!Z1186)=TRUE,"-",IF(ISERROR((HLOOKUP($A$5,Prj_list!$O$6:$Z$7,2)*'2012 HR 배정표'!AA1186)/HLOOKUP($A$5,Prj_list!$O$6:$Z$7,2))=TRUE,"-",(HLOOKUP($A$5,Prj_list!$O$6:$Z$7,2)*'2012 HR 배정표'!AA1186)/HLOOKUP($A$5,Prj_list!$O$6:$Z$7,2)))</x:f>
        <x:v>-</x:v>
      </x:c>
      <x:c r="W1188" s="45" t="str">
        <x:f>IF(ISBLANK('2012 HR 배정표'!AB1186)=TRUE,"-",'2012 HR 배정표'!AB1186)</x:f>
        <x:v>-</x:v>
      </x:c>
      <x:c r="X1188" s="46" t="str">
        <x:f>IF(ISBLANK('2012 HR 배정표'!AB1186)=TRUE,"-",IF(ISERROR((HLOOKUP($A$5,Prj_list!$O$6:$Z$7,2)*'2012 HR 배정표'!AC1186)/HLOOKUP($A$5,Prj_list!$O$6:$Z$7,2))=TRUE,"-",(HLOOKUP($A$5,Prj_list!$O$6:$Z$7,2)*'2012 HR 배정표'!AC1186)/HLOOKUP($A$5,Prj_list!$O$6:$Z$7,2)))</x:f>
        <x:v>-</x:v>
      </x:c>
      <x:c r="Y1188" s="45" t="str">
        <x:f>IF(ISBLANK('2012 HR 배정표'!AD1186)=TRUE,"-",'2012 HR 배정표'!AD1186)</x:f>
        <x:v>-</x:v>
      </x:c>
      <x:c r="Z1188" s="46" t="str">
        <x:f>IF(ISBLANK('2012 HR 배정표'!AD1186)=TRUE,"-",IF(ISERROR((HLOOKUP($A$5,Prj_list!$O$6:$Z$7,2)*'2012 HR 배정표'!AE1186)/HLOOKUP($A$5,Prj_list!$O$6:$Z$7,2))=TRUE,"-",(HLOOKUP($A$5,Prj_list!$O$6:$Z$7,2)*'2012 HR 배정표'!AE1186)/HLOOKUP($A$5,Prj_list!$O$6:$Z$7,2)))</x:f>
        <x:v>-</x:v>
      </x:c>
      <x:c r="AA1188" s="45" t="str">
        <x:f>IF(ISBLANK('2012 HR 배정표'!AF1186)=TRUE,"-",'2012 HR 배정표'!AF1186)</x:f>
        <x:v>-</x:v>
      </x:c>
      <x:c r="AB1188" s="46" t="str">
        <x:f>IF(ISBLANK('2012 HR 배정표'!AF1186)=TRUE,"-",IF(ISERROR((HLOOKUP($A$5,Prj_list!$O$6:$Z$7,2)*'2012 HR 배정표'!AG1186)/HLOOKUP($A$5,Prj_list!$O$6:$Z$7,2))=TRUE,"-",(HLOOKUP($A$5,Prj_list!$O$6:$Z$7,2)*'2012 HR 배정표'!AG1186)/HLOOKUP($A$5,Prj_list!$O$6:$Z$7,2)))</x:f>
        <x:v>-</x:v>
      </x:c>
      <x:c r="AC1188" s="45" t="str">
        <x:f>IF(ISBLANK('2012 HR 배정표'!AH1186)=TRUE,"-",'2012 HR 배정표'!AH1186)</x:f>
        <x:v>-</x:v>
      </x:c>
      <x:c r="AD1188" s="46" t="str">
        <x:f>IF(ISBLANK('2012 HR 배정표'!AH1186)=TRUE,"-",IF(ISERROR((HLOOKUP($A$5,Prj_list!$O$6:$Z$7,2)*'2012 HR 배정표'!AI1186)/HLOOKUP($A$5,Prj_list!$O$6:$Z$7,2))=TRUE,"-",(HLOOKUP($A$5,Prj_list!$O$6:$Z$7,2)*'2012 HR 배정표'!AI1186)/HLOOKUP($A$5,Prj_list!$O$6:$Z$7,2)))</x:f>
        <x:v>-</x:v>
      </x:c>
      <x:c r="AE1188" s="45" t="str">
        <x:f>IF(ISBLANK('2012 HR 배정표'!AJ1186)=TRUE,"-",'2012 HR 배정표'!AJ1186)</x:f>
        <x:v>-</x:v>
      </x:c>
      <x:c r="AF1188" s="46" t="str">
        <x:f>IF(ISBLANK('2012 HR 배정표'!AJ1186)=TRUE,"-",IF(ISERROR((HLOOKUP($A$5,Prj_list!$O$6:$Z$7,2)*'2012 HR 배정표'!AK1186)/HLOOKUP($A$5,Prj_list!$O$6:$Z$7,2))=TRUE,"-",(HLOOKUP($A$5,Prj_list!$O$6:$Z$7,2)*'2012 HR 배정표'!AK1186)/HLOOKUP($A$5,Prj_list!$O$6:$Z$7,2)))</x:f>
        <x:v>-</x:v>
      </x:c>
      <x:c r="AG1188" s="45" t="str">
        <x:f>IF(ISBLANK('2012 HR 배정표'!AL1186)=TRUE,"-",'2012 HR 배정표'!AL1186)</x:f>
        <x:v>-</x:v>
      </x:c>
      <x:c r="AH1188" s="46" t="str">
        <x:f>IF(ISBLANK('2012 HR 배정표'!AL1186)=TRUE,"-",IF(ISERROR((HLOOKUP($A$5,Prj_list!$O$6:$Z$7,2)*'2012 HR 배정표'!AM1186)/HLOOKUP($A$5,Prj_list!$O$6:$Z$7,2))=TRUE,"-",(HLOOKUP($A$5,Prj_list!$O$6:$Z$7,2)*'2012 HR 배정표'!AM1186)/HLOOKUP($A$5,Prj_list!$O$6:$Z$7,2)))</x:f>
        <x:v>-</x:v>
      </x:c>
      <x:c r="AI1188" s="45" t="str">
        <x:f>IF(ISBLANK('2012 HR 배정표'!AN1186)=TRUE,"-",'2012 HR 배정표'!AN1186)</x:f>
        <x:v>-</x:v>
      </x:c>
      <x:c r="AJ1188" s="46" t="str">
        <x:f>IF(ISBLANK('2012 HR 배정표'!AN1186)=TRUE,"-",IF(ISERROR((HLOOKUP($A$5,Prj_list!$O$6:$Z$7,2)*'2012 HR 배정표'!AO1186)/HLOOKUP($A$5,Prj_list!$O$6:$Z$7,2))=TRUE,"-",(HLOOKUP($A$5,Prj_list!$O$6:$Z$7,2)*'2012 HR 배정표'!AO1186)/HLOOKUP($A$5,Prj_list!$O$6:$Z$7,2)))</x:f>
        <x:v>-</x:v>
      </x:c>
      <x:c r="AK1188" s="45" t="str">
        <x:f>IF(ISBLANK('2012 HR 배정표'!AP1186)=TRUE,"-",'2012 HR 배정표'!AP1186)</x:f>
        <x:v>-</x:v>
      </x:c>
      <x:c r="AL1188" s="46" t="str">
        <x:f>IF(ISBLANK('2012 HR 배정표'!AP1186)=TRUE,"-",IF(ISERROR((HLOOKUP($A$5,Prj_list!$O$6:$Z$7,2)*'2012 HR 배정표'!AQ1186)/HLOOKUP($A$5,Prj_list!$O$6:$Z$7,2))=TRUE,"-",(HLOOKUP($A$5,Prj_list!$O$6:$Z$7,2)*'2012 HR 배정표'!AQ1186)/HLOOKUP($A$5,Prj_list!$O$6:$Z$7,2)))</x:f>
        <x:v>-</x:v>
      </x:c>
      <x:c r="AM1188" s="45" t="str">
        <x:f>IF(ISBLANK('2012 HR 배정표'!AR1186)=TRUE,"-",'2012 HR 배정표'!AR1186)</x:f>
        <x:v>-</x:v>
      </x:c>
      <x:c r="AN1188" s="46" t="str">
        <x:f>IF(ISBLANK('2012 HR 배정표'!AR1186)=TRUE,"-",IF(ISERROR((HLOOKUP($A$5,Prj_list!$O$6:$Z$7,2)*'2012 HR 배정표'!AS1186)/HLOOKUP($A$5,Prj_list!$O$6:$Z$7,2))=TRUE,"-",(HLOOKUP($A$5,Prj_list!$O$6:$Z$7,2)*'2012 HR 배정표'!AS1186)/HLOOKUP($A$5,Prj_list!$O$6:$Z$7,2)))</x:f>
        <x:v>-</x:v>
      </x:c>
      <x:c r="AO1188" s="45" t="str">
        <x:f>IF(ISBLANK('2012 HR 배정표'!AT1186)=TRUE,"-",'2012 HR 배정표'!AT1186)</x:f>
        <x:v>-</x:v>
      </x:c>
      <x:c r="AP1188" s="46" t="str">
        <x:f>IF(ISBLANK('2012 HR 배정표'!AT1186)=TRUE,"-",IF(ISERROR((HLOOKUP($A$5,Prj_list!$O$6:$Z$7,2)*'2012 HR 배정표'!AU1186)/HLOOKUP($A$5,Prj_list!$O$6:$Z$7,2))=TRUE,"-",(HLOOKUP($A$5,Prj_list!$O$6:$Z$7,2)*'2012 HR 배정표'!AU1186)/HLOOKUP($A$5,Prj_list!$O$6:$Z$7,2)))</x:f>
        <x:v>-</x:v>
      </x:c>
      <x:c r="AQ1188" s="45" t="str">
        <x:f>IF(ISBLANK('2012 HR 배정표'!AV1186)=TRUE,"-",'2012 HR 배정표'!AV1186)</x:f>
        <x:v>-</x:v>
      </x:c>
      <x:c r="AR1188" s="46" t="str">
        <x:f>IF(ISBLANK('2012 HR 배정표'!AV1186)=TRUE,"-",IF(ISERROR((HLOOKUP($A$5,Prj_list!$O$6:$Z$7,2)*'2012 HR 배정표'!AW1186)/HLOOKUP($A$5,Prj_list!$O$6:$Z$7,2))=TRUE,"-",(HLOOKUP($A$5,Prj_list!$O$6:$Z$7,2)*'2012 HR 배정표'!AW1186)/HLOOKUP($A$5,Prj_list!$O$6:$Z$7,2)))</x:f>
        <x:v>-</x:v>
      </x:c>
      <x:c r="AS1188" s="45" t="str">
        <x:f>IF(ISBLANK('2012 HR 배정표'!AX1186)=TRUE,"-",'2012 HR 배정표'!AX1186)</x:f>
        <x:v>-</x:v>
      </x:c>
      <x:c r="AT1188" s="46" t="str">
        <x:f>IF(ISBLANK('2012 HR 배정표'!AX1186)=TRUE,"-",IF(ISERROR((HLOOKUP($A$5,Prj_list!$O$6:$Z$7,2)*'2012 HR 배정표'!AY1186)/HLOOKUP($A$5,Prj_list!$O$6:$Z$7,2))=TRUE,"-",(HLOOKUP($A$5,Prj_list!$O$6:$Z$7,2)*'2012 HR 배정표'!AY1186)/HLOOKUP($A$5,Prj_list!$O$6:$Z$7,2)))</x:f>
        <x:v>-</x:v>
      </x:c>
      <x:c r="AU1188" s="45" t="str">
        <x:f>IF(ISBLANK('2012 HR 배정표'!AZ1186)=TRUE,"-",'2012 HR 배정표'!AZ1186)</x:f>
        <x:v>-</x:v>
      </x:c>
      <x:c r="AV1188" s="46" t="str">
        <x:f>IF(ISBLANK('2012 HR 배정표'!AZ1186)=TRUE,"-",IF(ISERROR((HLOOKUP($A$5,Prj_list!$O$6:$Z$7,2)*'2012 HR 배정표'!BA1186)/HLOOKUP($A$5,Prj_list!$O$6:$Z$7,2))=TRUE,"-",(HLOOKUP($A$5,Prj_list!$O$6:$Z$7,2)*'2012 HR 배정표'!BA1186)/HLOOKUP($A$5,Prj_list!$O$6:$Z$7,2)))</x:f>
        <x:v>-</x:v>
      </x:c>
      <x:c r="AW1188" s="34" t="str">
        <x:f t="shared" si="38"/>
        <x:v/>
      </x:c>
      <x:c r="AX1188" s="41">
        <x:f t="shared" si="37"/>
        <x:v>0</x:v>
      </x:c>
    </x:row>
    <x:row r="1189" spans="1:50">
      <x:c r="A1189" s="45" t="str">
        <x:f>IF(ISBLANK('2012 HR 배정표'!F1187)=TRUE,"-",'2012 HR 배정표'!F1187)</x:f>
        <x:v>-</x:v>
      </x:c>
      <x:c r="B1189" s="46" t="str">
        <x:f>IF(ISBLANK('2012 HR 배정표'!F1187)=TRUE,"-",IF(ISERROR((HLOOKUP($A$5,Prj_list!$O$6:$Z$7,2)*'2012 HR 배정표'!G1187)/HLOOKUP($A$5,Prj_list!$O$6:$Z$7,2))=TRUE,"-",(HLOOKUP($A$5,Prj_list!$O$6:$Z$7,2)*'2012 HR 배정표'!G1187)/HLOOKUP($A$5,Prj_list!$O$6:$Z$7,2)))</x:f>
        <x:v>-</x:v>
      </x:c>
      <x:c r="C1189" s="45" t="str">
        <x:f>IF(ISBLANK('2012 HR 배정표'!H1187)=TRUE,"-",'2012 HR 배정표'!H1187)</x:f>
        <x:v>-</x:v>
      </x:c>
      <x:c r="D1189" s="46" t="str">
        <x:f>IF(ISBLANK('2012 HR 배정표'!H1187)=TRUE,"-",IF(ISERROR((HLOOKUP($A$5,Prj_list!$O$6:$Z$7,2)*'2012 HR 배정표'!I1187)/HLOOKUP($A$5,Prj_list!$O$6:$Z$7,2))=TRUE,"-",(HLOOKUP($A$5,Prj_list!$O$6:$Z$7,2)*'2012 HR 배정표'!I1187)/HLOOKUP($A$5,Prj_list!$O$6:$Z$7,2)))</x:f>
        <x:v>-</x:v>
      </x:c>
      <x:c r="E1189" s="45" t="str">
        <x:f>IF(ISBLANK('2012 HR 배정표'!J1187)=TRUE,"-",'2012 HR 배정표'!J1187)</x:f>
        <x:v>-</x:v>
      </x:c>
      <x:c r="F1189" s="46" t="str">
        <x:f>IF(ISBLANK('2012 HR 배정표'!J1187)=TRUE,"-",IF(ISERROR((HLOOKUP($A$5,Prj_list!$O$6:$Z$7,2)*'2012 HR 배정표'!K1187)/HLOOKUP($A$5,Prj_list!$O$6:$Z$7,2))=TRUE,"-",(HLOOKUP($A$5,Prj_list!$O$6:$Z$7,2)*'2012 HR 배정표'!K1187)/HLOOKUP($A$5,Prj_list!$O$6:$Z$7,2)))</x:f>
        <x:v>-</x:v>
      </x:c>
      <x:c r="G1189" s="45" t="str">
        <x:f>IF(ISBLANK('2012 HR 배정표'!L1187)=TRUE,"-",'2012 HR 배정표'!L1187)</x:f>
        <x:v>-</x:v>
      </x:c>
      <x:c r="H1189" s="46" t="str">
        <x:f>IF(ISBLANK('2012 HR 배정표'!L1187)=TRUE,"-",IF(ISERROR((HLOOKUP($A$5,Prj_list!$O$6:$Z$7,2)*'2012 HR 배정표'!M1187)/HLOOKUP($A$5,Prj_list!$O$6:$Z$7,2))=TRUE,"-",(HLOOKUP($A$5,Prj_list!$O$6:$Z$7,2)*'2012 HR 배정표'!M1187)/HLOOKUP($A$5,Prj_list!$O$6:$Z$7,2)))</x:f>
        <x:v>-</x:v>
      </x:c>
      <x:c r="I1189" s="45" t="str">
        <x:f>IF(ISBLANK('2012 HR 배정표'!N1187)=TRUE,"-",'2012 HR 배정표'!N1187)</x:f>
        <x:v>-</x:v>
      </x:c>
      <x:c r="J1189" s="46" t="str">
        <x:f>IF(ISBLANK('2012 HR 배정표'!N1187)=TRUE,"-",IF(ISERROR((HLOOKUP($A$5,Prj_list!$O$6:$Z$7,2)*'2012 HR 배정표'!O1187)/HLOOKUP($A$5,Prj_list!$O$6:$Z$7,2))=TRUE,"-",(HLOOKUP($A$5,Prj_list!$O$6:$Z$7,2)*'2012 HR 배정표'!O1187)/HLOOKUP($A$5,Prj_list!$O$6:$Z$7,2)))</x:f>
        <x:v>-</x:v>
      </x:c>
      <x:c r="K1189" s="45" t="str">
        <x:f>IF(ISBLANK('2012 HR 배정표'!P1187)=TRUE,"-",'2012 HR 배정표'!P1187)</x:f>
        <x:v>-</x:v>
      </x:c>
      <x:c r="L1189" s="46" t="str">
        <x:f>IF(ISBLANK('2012 HR 배정표'!P1187)=TRUE,"-",IF(ISERROR((HLOOKUP($A$5,Prj_list!$O$6:$Z$7,2)*'2012 HR 배정표'!Q1187)/HLOOKUP($A$5,Prj_list!$O$6:$Z$7,2))=TRUE,"-",(HLOOKUP($A$5,Prj_list!$O$6:$Z$7,2)*'2012 HR 배정표'!Q1187)/HLOOKUP($A$5,Prj_list!$O$6:$Z$7,2)))</x:f>
        <x:v>-</x:v>
      </x:c>
      <x:c r="M1189" s="45" t="str">
        <x:f>IF(ISBLANK('2012 HR 배정표'!R1187)=TRUE,"-",'2012 HR 배정표'!R1187)</x:f>
        <x:v>-</x:v>
      </x:c>
      <x:c r="N1189" s="46" t="str">
        <x:f>IF(ISBLANK('2012 HR 배정표'!R1187)=TRUE,"-",IF(ISERROR((HLOOKUP($A$5,Prj_list!$O$6:$Z$7,2)*'2012 HR 배정표'!S1187)/HLOOKUP($A$5,Prj_list!$O$6:$Z$7,2))=TRUE,"-",(HLOOKUP($A$5,Prj_list!$O$6:$Z$7,2)*'2012 HR 배정표'!S1187)/HLOOKUP($A$5,Prj_list!$O$6:$Z$7,2)))</x:f>
        <x:v>-</x:v>
      </x:c>
      <x:c r="O1189" s="45" t="str">
        <x:f>IF(ISBLANK('2012 HR 배정표'!T1187)=TRUE,"-",'2012 HR 배정표'!T1187)</x:f>
        <x:v>-</x:v>
      </x:c>
      <x:c r="P1189" s="46" t="str">
        <x:f>IF(ISBLANK('2012 HR 배정표'!T1187)=TRUE,"-",IF(ISERROR((HLOOKUP($A$5,Prj_list!$O$6:$Z$7,2)*'2012 HR 배정표'!U1187)/HLOOKUP($A$5,Prj_list!$O$6:$Z$7,2))=TRUE,"-",(HLOOKUP($A$5,Prj_list!$O$6:$Z$7,2)*'2012 HR 배정표'!U1187)/HLOOKUP($A$5,Prj_list!$O$6:$Z$7,2)))</x:f>
        <x:v>-</x:v>
      </x:c>
      <x:c r="Q1189" s="45" t="str">
        <x:f>IF(ISBLANK('2012 HR 배정표'!V1187)=TRUE,"-",'2012 HR 배정표'!V1187)</x:f>
        <x:v>-</x:v>
      </x:c>
      <x:c r="R1189" s="46" t="str">
        <x:f>IF(ISBLANK('2012 HR 배정표'!V1187)=TRUE,"-",IF(ISERROR((HLOOKUP($A$5,Prj_list!$O$6:$Z$7,2)*'2012 HR 배정표'!W1187)/HLOOKUP($A$5,Prj_list!$O$6:$Z$7,2))=TRUE,"-",(HLOOKUP($A$5,Prj_list!$O$6:$Z$7,2)*'2012 HR 배정표'!W1187)/HLOOKUP($A$5,Prj_list!$O$6:$Z$7,2)))</x:f>
        <x:v>-</x:v>
      </x:c>
      <x:c r="S1189" s="45" t="str">
        <x:f>IF(ISBLANK('2012 HR 배정표'!X1187)=TRUE,"-",'2012 HR 배정표'!X1187)</x:f>
        <x:v>-</x:v>
      </x:c>
      <x:c r="T1189" s="46" t="str">
        <x:f>IF(ISBLANK('2012 HR 배정표'!X1187)=TRUE,"-",IF(ISERROR((HLOOKUP($A$5,Prj_list!$O$6:$Z$7,2)*'2012 HR 배정표'!Y1187)/HLOOKUP($A$5,Prj_list!$O$6:$Z$7,2))=TRUE,"-",(HLOOKUP($A$5,Prj_list!$O$6:$Z$7,2)*'2012 HR 배정표'!Y1187)/HLOOKUP($A$5,Prj_list!$O$6:$Z$7,2)))</x:f>
        <x:v>-</x:v>
      </x:c>
      <x:c r="U1189" s="45" t="str">
        <x:f>IF(ISBLANK('2012 HR 배정표'!Z1187)=TRUE,"-",'2012 HR 배정표'!Z1187)</x:f>
        <x:v>-</x:v>
      </x:c>
      <x:c r="V1189" s="46" t="str">
        <x:f>IF(ISBLANK('2012 HR 배정표'!Z1187)=TRUE,"-",IF(ISERROR((HLOOKUP($A$5,Prj_list!$O$6:$Z$7,2)*'2012 HR 배정표'!AA1187)/HLOOKUP($A$5,Prj_list!$O$6:$Z$7,2))=TRUE,"-",(HLOOKUP($A$5,Prj_list!$O$6:$Z$7,2)*'2012 HR 배정표'!AA1187)/HLOOKUP($A$5,Prj_list!$O$6:$Z$7,2)))</x:f>
        <x:v>-</x:v>
      </x:c>
      <x:c r="W1189" s="45" t="str">
        <x:f>IF(ISBLANK('2012 HR 배정표'!AB1187)=TRUE,"-",'2012 HR 배정표'!AB1187)</x:f>
        <x:v>-</x:v>
      </x:c>
      <x:c r="X1189" s="46" t="str">
        <x:f>IF(ISBLANK('2012 HR 배정표'!AB1187)=TRUE,"-",IF(ISERROR((HLOOKUP($A$5,Prj_list!$O$6:$Z$7,2)*'2012 HR 배정표'!AC1187)/HLOOKUP($A$5,Prj_list!$O$6:$Z$7,2))=TRUE,"-",(HLOOKUP($A$5,Prj_list!$O$6:$Z$7,2)*'2012 HR 배정표'!AC1187)/HLOOKUP($A$5,Prj_list!$O$6:$Z$7,2)))</x:f>
        <x:v>-</x:v>
      </x:c>
      <x:c r="Y1189" s="45" t="str">
        <x:f>IF(ISBLANK('2012 HR 배정표'!AD1187)=TRUE,"-",'2012 HR 배정표'!AD1187)</x:f>
        <x:v>-</x:v>
      </x:c>
      <x:c r="Z1189" s="46" t="str">
        <x:f>IF(ISBLANK('2012 HR 배정표'!AD1187)=TRUE,"-",IF(ISERROR((HLOOKUP($A$5,Prj_list!$O$6:$Z$7,2)*'2012 HR 배정표'!AE1187)/HLOOKUP($A$5,Prj_list!$O$6:$Z$7,2))=TRUE,"-",(HLOOKUP($A$5,Prj_list!$O$6:$Z$7,2)*'2012 HR 배정표'!AE1187)/HLOOKUP($A$5,Prj_list!$O$6:$Z$7,2)))</x:f>
        <x:v>-</x:v>
      </x:c>
      <x:c r="AA1189" s="45" t="str">
        <x:f>IF(ISBLANK('2012 HR 배정표'!AF1187)=TRUE,"-",'2012 HR 배정표'!AF1187)</x:f>
        <x:v>-</x:v>
      </x:c>
      <x:c r="AB1189" s="46" t="str">
        <x:f>IF(ISBLANK('2012 HR 배정표'!AF1187)=TRUE,"-",IF(ISERROR((HLOOKUP($A$5,Prj_list!$O$6:$Z$7,2)*'2012 HR 배정표'!AG1187)/HLOOKUP($A$5,Prj_list!$O$6:$Z$7,2))=TRUE,"-",(HLOOKUP($A$5,Prj_list!$O$6:$Z$7,2)*'2012 HR 배정표'!AG1187)/HLOOKUP($A$5,Prj_list!$O$6:$Z$7,2)))</x:f>
        <x:v>-</x:v>
      </x:c>
      <x:c r="AC1189" s="45" t="str">
        <x:f>IF(ISBLANK('2012 HR 배정표'!AH1187)=TRUE,"-",'2012 HR 배정표'!AH1187)</x:f>
        <x:v>-</x:v>
      </x:c>
      <x:c r="AD1189" s="46" t="str">
        <x:f>IF(ISBLANK('2012 HR 배정표'!AH1187)=TRUE,"-",IF(ISERROR((HLOOKUP($A$5,Prj_list!$O$6:$Z$7,2)*'2012 HR 배정표'!AI1187)/HLOOKUP($A$5,Prj_list!$O$6:$Z$7,2))=TRUE,"-",(HLOOKUP($A$5,Prj_list!$O$6:$Z$7,2)*'2012 HR 배정표'!AI1187)/HLOOKUP($A$5,Prj_list!$O$6:$Z$7,2)))</x:f>
        <x:v>-</x:v>
      </x:c>
      <x:c r="AE1189" s="45" t="str">
        <x:f>IF(ISBLANK('2012 HR 배정표'!AJ1187)=TRUE,"-",'2012 HR 배정표'!AJ1187)</x:f>
        <x:v>-</x:v>
      </x:c>
      <x:c r="AF1189" s="46" t="str">
        <x:f>IF(ISBLANK('2012 HR 배정표'!AJ1187)=TRUE,"-",IF(ISERROR((HLOOKUP($A$5,Prj_list!$O$6:$Z$7,2)*'2012 HR 배정표'!AK1187)/HLOOKUP($A$5,Prj_list!$O$6:$Z$7,2))=TRUE,"-",(HLOOKUP($A$5,Prj_list!$O$6:$Z$7,2)*'2012 HR 배정표'!AK1187)/HLOOKUP($A$5,Prj_list!$O$6:$Z$7,2)))</x:f>
        <x:v>-</x:v>
      </x:c>
      <x:c r="AG1189" s="45" t="str">
        <x:f>IF(ISBLANK('2012 HR 배정표'!AL1187)=TRUE,"-",'2012 HR 배정표'!AL1187)</x:f>
        <x:v>-</x:v>
      </x:c>
      <x:c r="AH1189" s="46" t="str">
        <x:f>IF(ISBLANK('2012 HR 배정표'!AL1187)=TRUE,"-",IF(ISERROR((HLOOKUP($A$5,Prj_list!$O$6:$Z$7,2)*'2012 HR 배정표'!AM1187)/HLOOKUP($A$5,Prj_list!$O$6:$Z$7,2))=TRUE,"-",(HLOOKUP($A$5,Prj_list!$O$6:$Z$7,2)*'2012 HR 배정표'!AM1187)/HLOOKUP($A$5,Prj_list!$O$6:$Z$7,2)))</x:f>
        <x:v>-</x:v>
      </x:c>
      <x:c r="AI1189" s="45" t="str">
        <x:f>IF(ISBLANK('2012 HR 배정표'!AN1187)=TRUE,"-",'2012 HR 배정표'!AN1187)</x:f>
        <x:v>-</x:v>
      </x:c>
      <x:c r="AJ1189" s="46" t="str">
        <x:f>IF(ISBLANK('2012 HR 배정표'!AN1187)=TRUE,"-",IF(ISERROR((HLOOKUP($A$5,Prj_list!$O$6:$Z$7,2)*'2012 HR 배정표'!AO1187)/HLOOKUP($A$5,Prj_list!$O$6:$Z$7,2))=TRUE,"-",(HLOOKUP($A$5,Prj_list!$O$6:$Z$7,2)*'2012 HR 배정표'!AO1187)/HLOOKUP($A$5,Prj_list!$O$6:$Z$7,2)))</x:f>
        <x:v>-</x:v>
      </x:c>
      <x:c r="AK1189" s="45" t="str">
        <x:f>IF(ISBLANK('2012 HR 배정표'!AP1187)=TRUE,"-",'2012 HR 배정표'!AP1187)</x:f>
        <x:v>-</x:v>
      </x:c>
      <x:c r="AL1189" s="46" t="str">
        <x:f>IF(ISBLANK('2012 HR 배정표'!AP1187)=TRUE,"-",IF(ISERROR((HLOOKUP($A$5,Prj_list!$O$6:$Z$7,2)*'2012 HR 배정표'!AQ1187)/HLOOKUP($A$5,Prj_list!$O$6:$Z$7,2))=TRUE,"-",(HLOOKUP($A$5,Prj_list!$O$6:$Z$7,2)*'2012 HR 배정표'!AQ1187)/HLOOKUP($A$5,Prj_list!$O$6:$Z$7,2)))</x:f>
        <x:v>-</x:v>
      </x:c>
      <x:c r="AM1189" s="45" t="str">
        <x:f>IF(ISBLANK('2012 HR 배정표'!AR1187)=TRUE,"-",'2012 HR 배정표'!AR1187)</x:f>
        <x:v>-</x:v>
      </x:c>
      <x:c r="AN1189" s="46" t="str">
        <x:f>IF(ISBLANK('2012 HR 배정표'!AR1187)=TRUE,"-",IF(ISERROR((HLOOKUP($A$5,Prj_list!$O$6:$Z$7,2)*'2012 HR 배정표'!AS1187)/HLOOKUP($A$5,Prj_list!$O$6:$Z$7,2))=TRUE,"-",(HLOOKUP($A$5,Prj_list!$O$6:$Z$7,2)*'2012 HR 배정표'!AS1187)/HLOOKUP($A$5,Prj_list!$O$6:$Z$7,2)))</x:f>
        <x:v>-</x:v>
      </x:c>
      <x:c r="AO1189" s="45" t="str">
        <x:f>IF(ISBLANK('2012 HR 배정표'!AT1187)=TRUE,"-",'2012 HR 배정표'!AT1187)</x:f>
        <x:v>-</x:v>
      </x:c>
      <x:c r="AP1189" s="46" t="str">
        <x:f>IF(ISBLANK('2012 HR 배정표'!AT1187)=TRUE,"-",IF(ISERROR((HLOOKUP($A$5,Prj_list!$O$6:$Z$7,2)*'2012 HR 배정표'!AU1187)/HLOOKUP($A$5,Prj_list!$O$6:$Z$7,2))=TRUE,"-",(HLOOKUP($A$5,Prj_list!$O$6:$Z$7,2)*'2012 HR 배정표'!AU1187)/HLOOKUP($A$5,Prj_list!$O$6:$Z$7,2)))</x:f>
        <x:v>-</x:v>
      </x:c>
      <x:c r="AQ1189" s="45" t="str">
        <x:f>IF(ISBLANK('2012 HR 배정표'!AV1187)=TRUE,"-",'2012 HR 배정표'!AV1187)</x:f>
        <x:v>-</x:v>
      </x:c>
      <x:c r="AR1189" s="46" t="str">
        <x:f>IF(ISBLANK('2012 HR 배정표'!AV1187)=TRUE,"-",IF(ISERROR((HLOOKUP($A$5,Prj_list!$O$6:$Z$7,2)*'2012 HR 배정표'!AW1187)/HLOOKUP($A$5,Prj_list!$O$6:$Z$7,2))=TRUE,"-",(HLOOKUP($A$5,Prj_list!$O$6:$Z$7,2)*'2012 HR 배정표'!AW1187)/HLOOKUP($A$5,Prj_list!$O$6:$Z$7,2)))</x:f>
        <x:v>-</x:v>
      </x:c>
      <x:c r="AS1189" s="45" t="str">
        <x:f>IF(ISBLANK('2012 HR 배정표'!AX1187)=TRUE,"-",'2012 HR 배정표'!AX1187)</x:f>
        <x:v>-</x:v>
      </x:c>
      <x:c r="AT1189" s="46" t="str">
        <x:f>IF(ISBLANK('2012 HR 배정표'!AX1187)=TRUE,"-",IF(ISERROR((HLOOKUP($A$5,Prj_list!$O$6:$Z$7,2)*'2012 HR 배정표'!AY1187)/HLOOKUP($A$5,Prj_list!$O$6:$Z$7,2))=TRUE,"-",(HLOOKUP($A$5,Prj_list!$O$6:$Z$7,2)*'2012 HR 배정표'!AY1187)/HLOOKUP($A$5,Prj_list!$O$6:$Z$7,2)))</x:f>
        <x:v>-</x:v>
      </x:c>
      <x:c r="AU1189" s="45" t="str">
        <x:f>IF(ISBLANK('2012 HR 배정표'!AZ1187)=TRUE,"-",'2012 HR 배정표'!AZ1187)</x:f>
        <x:v>-</x:v>
      </x:c>
      <x:c r="AV1189" s="46" t="str">
        <x:f>IF(ISBLANK('2012 HR 배정표'!AZ1187)=TRUE,"-",IF(ISERROR((HLOOKUP($A$5,Prj_list!$O$6:$Z$7,2)*'2012 HR 배정표'!BA1187)/HLOOKUP($A$5,Prj_list!$O$6:$Z$7,2))=TRUE,"-",(HLOOKUP($A$5,Prj_list!$O$6:$Z$7,2)*'2012 HR 배정표'!BA1187)/HLOOKUP($A$5,Prj_list!$O$6:$Z$7,2)))</x:f>
        <x:v>-</x:v>
      </x:c>
      <x:c r="AW1189" s="34" t="str">
        <x:f t="shared" si="38"/>
        <x:v/>
      </x:c>
      <x:c r="AX1189" s="41">
        <x:f t="shared" si="37"/>
        <x:v>0</x:v>
      </x:c>
    </x:row>
    <x:row r="1190" spans="1:50">
      <x:c r="A1190" s="45" t="str">
        <x:f>IF(ISBLANK('2012 HR 배정표'!F1188)=TRUE,"-",'2012 HR 배정표'!F1188)</x:f>
        <x:v>-</x:v>
      </x:c>
      <x:c r="B1190" s="46" t="str">
        <x:f>IF(ISBLANK('2012 HR 배정표'!F1188)=TRUE,"-",IF(ISERROR((HLOOKUP($A$5,Prj_list!$O$6:$Z$7,2)*'2012 HR 배정표'!G1188)/HLOOKUP($A$5,Prj_list!$O$6:$Z$7,2))=TRUE,"-",(HLOOKUP($A$5,Prj_list!$O$6:$Z$7,2)*'2012 HR 배정표'!G1188)/HLOOKUP($A$5,Prj_list!$O$6:$Z$7,2)))</x:f>
        <x:v>-</x:v>
      </x:c>
      <x:c r="C1190" s="45" t="str">
        <x:f>IF(ISBLANK('2012 HR 배정표'!H1188)=TRUE,"-",'2012 HR 배정표'!H1188)</x:f>
        <x:v>-</x:v>
      </x:c>
      <x:c r="D1190" s="46" t="str">
        <x:f>IF(ISBLANK('2012 HR 배정표'!H1188)=TRUE,"-",IF(ISERROR((HLOOKUP($A$5,Prj_list!$O$6:$Z$7,2)*'2012 HR 배정표'!I1188)/HLOOKUP($A$5,Prj_list!$O$6:$Z$7,2))=TRUE,"-",(HLOOKUP($A$5,Prj_list!$O$6:$Z$7,2)*'2012 HR 배정표'!I1188)/HLOOKUP($A$5,Prj_list!$O$6:$Z$7,2)))</x:f>
        <x:v>-</x:v>
      </x:c>
      <x:c r="E1190" s="45" t="str">
        <x:f>IF(ISBLANK('2012 HR 배정표'!J1188)=TRUE,"-",'2012 HR 배정표'!J1188)</x:f>
        <x:v>-</x:v>
      </x:c>
      <x:c r="F1190" s="46" t="str">
        <x:f>IF(ISBLANK('2012 HR 배정표'!J1188)=TRUE,"-",IF(ISERROR((HLOOKUP($A$5,Prj_list!$O$6:$Z$7,2)*'2012 HR 배정표'!K1188)/HLOOKUP($A$5,Prj_list!$O$6:$Z$7,2))=TRUE,"-",(HLOOKUP($A$5,Prj_list!$O$6:$Z$7,2)*'2012 HR 배정표'!K1188)/HLOOKUP($A$5,Prj_list!$O$6:$Z$7,2)))</x:f>
        <x:v>-</x:v>
      </x:c>
      <x:c r="G1190" s="45" t="str">
        <x:f>IF(ISBLANK('2012 HR 배정표'!L1188)=TRUE,"-",'2012 HR 배정표'!L1188)</x:f>
        <x:v>-</x:v>
      </x:c>
      <x:c r="H1190" s="46" t="str">
        <x:f>IF(ISBLANK('2012 HR 배정표'!L1188)=TRUE,"-",IF(ISERROR((HLOOKUP($A$5,Prj_list!$O$6:$Z$7,2)*'2012 HR 배정표'!M1188)/HLOOKUP($A$5,Prj_list!$O$6:$Z$7,2))=TRUE,"-",(HLOOKUP($A$5,Prj_list!$O$6:$Z$7,2)*'2012 HR 배정표'!M1188)/HLOOKUP($A$5,Prj_list!$O$6:$Z$7,2)))</x:f>
        <x:v>-</x:v>
      </x:c>
      <x:c r="I1190" s="45" t="str">
        <x:f>IF(ISBLANK('2012 HR 배정표'!N1188)=TRUE,"-",'2012 HR 배정표'!N1188)</x:f>
        <x:v>-</x:v>
      </x:c>
      <x:c r="J1190" s="46" t="str">
        <x:f>IF(ISBLANK('2012 HR 배정표'!N1188)=TRUE,"-",IF(ISERROR((HLOOKUP($A$5,Prj_list!$O$6:$Z$7,2)*'2012 HR 배정표'!O1188)/HLOOKUP($A$5,Prj_list!$O$6:$Z$7,2))=TRUE,"-",(HLOOKUP($A$5,Prj_list!$O$6:$Z$7,2)*'2012 HR 배정표'!O1188)/HLOOKUP($A$5,Prj_list!$O$6:$Z$7,2)))</x:f>
        <x:v>-</x:v>
      </x:c>
      <x:c r="K1190" s="45" t="str">
        <x:f>IF(ISBLANK('2012 HR 배정표'!P1188)=TRUE,"-",'2012 HR 배정표'!P1188)</x:f>
        <x:v>-</x:v>
      </x:c>
      <x:c r="L1190" s="46" t="str">
        <x:f>IF(ISBLANK('2012 HR 배정표'!P1188)=TRUE,"-",IF(ISERROR((HLOOKUP($A$5,Prj_list!$O$6:$Z$7,2)*'2012 HR 배정표'!Q1188)/HLOOKUP($A$5,Prj_list!$O$6:$Z$7,2))=TRUE,"-",(HLOOKUP($A$5,Prj_list!$O$6:$Z$7,2)*'2012 HR 배정표'!Q1188)/HLOOKUP($A$5,Prj_list!$O$6:$Z$7,2)))</x:f>
        <x:v>-</x:v>
      </x:c>
      <x:c r="M1190" s="45" t="str">
        <x:f>IF(ISBLANK('2012 HR 배정표'!R1188)=TRUE,"-",'2012 HR 배정표'!R1188)</x:f>
        <x:v>-</x:v>
      </x:c>
      <x:c r="N1190" s="46" t="str">
        <x:f>IF(ISBLANK('2012 HR 배정표'!R1188)=TRUE,"-",IF(ISERROR((HLOOKUP($A$5,Prj_list!$O$6:$Z$7,2)*'2012 HR 배정표'!S1188)/HLOOKUP($A$5,Prj_list!$O$6:$Z$7,2))=TRUE,"-",(HLOOKUP($A$5,Prj_list!$O$6:$Z$7,2)*'2012 HR 배정표'!S1188)/HLOOKUP($A$5,Prj_list!$O$6:$Z$7,2)))</x:f>
        <x:v>-</x:v>
      </x:c>
      <x:c r="O1190" s="45" t="str">
        <x:f>IF(ISBLANK('2012 HR 배정표'!T1188)=TRUE,"-",'2012 HR 배정표'!T1188)</x:f>
        <x:v>-</x:v>
      </x:c>
      <x:c r="P1190" s="46" t="str">
        <x:f>IF(ISBLANK('2012 HR 배정표'!T1188)=TRUE,"-",IF(ISERROR((HLOOKUP($A$5,Prj_list!$O$6:$Z$7,2)*'2012 HR 배정표'!U1188)/HLOOKUP($A$5,Prj_list!$O$6:$Z$7,2))=TRUE,"-",(HLOOKUP($A$5,Prj_list!$O$6:$Z$7,2)*'2012 HR 배정표'!U1188)/HLOOKUP($A$5,Prj_list!$O$6:$Z$7,2)))</x:f>
        <x:v>-</x:v>
      </x:c>
      <x:c r="Q1190" s="45" t="str">
        <x:f>IF(ISBLANK('2012 HR 배정표'!V1188)=TRUE,"-",'2012 HR 배정표'!V1188)</x:f>
        <x:v>-</x:v>
      </x:c>
      <x:c r="R1190" s="46" t="str">
        <x:f>IF(ISBLANK('2012 HR 배정표'!V1188)=TRUE,"-",IF(ISERROR((HLOOKUP($A$5,Prj_list!$O$6:$Z$7,2)*'2012 HR 배정표'!W1188)/HLOOKUP($A$5,Prj_list!$O$6:$Z$7,2))=TRUE,"-",(HLOOKUP($A$5,Prj_list!$O$6:$Z$7,2)*'2012 HR 배정표'!W1188)/HLOOKUP($A$5,Prj_list!$O$6:$Z$7,2)))</x:f>
        <x:v>-</x:v>
      </x:c>
      <x:c r="S1190" s="45" t="str">
        <x:f>IF(ISBLANK('2012 HR 배정표'!X1188)=TRUE,"-",'2012 HR 배정표'!X1188)</x:f>
        <x:v>-</x:v>
      </x:c>
      <x:c r="T1190" s="46" t="str">
        <x:f>IF(ISBLANK('2012 HR 배정표'!X1188)=TRUE,"-",IF(ISERROR((HLOOKUP($A$5,Prj_list!$O$6:$Z$7,2)*'2012 HR 배정표'!Y1188)/HLOOKUP($A$5,Prj_list!$O$6:$Z$7,2))=TRUE,"-",(HLOOKUP($A$5,Prj_list!$O$6:$Z$7,2)*'2012 HR 배정표'!Y1188)/HLOOKUP($A$5,Prj_list!$O$6:$Z$7,2)))</x:f>
        <x:v>-</x:v>
      </x:c>
      <x:c r="U1190" s="45" t="str">
        <x:f>IF(ISBLANK('2012 HR 배정표'!Z1188)=TRUE,"-",'2012 HR 배정표'!Z1188)</x:f>
        <x:v>-</x:v>
      </x:c>
      <x:c r="V1190" s="46" t="str">
        <x:f>IF(ISBLANK('2012 HR 배정표'!Z1188)=TRUE,"-",IF(ISERROR((HLOOKUP($A$5,Prj_list!$O$6:$Z$7,2)*'2012 HR 배정표'!AA1188)/HLOOKUP($A$5,Prj_list!$O$6:$Z$7,2))=TRUE,"-",(HLOOKUP($A$5,Prj_list!$O$6:$Z$7,2)*'2012 HR 배정표'!AA1188)/HLOOKUP($A$5,Prj_list!$O$6:$Z$7,2)))</x:f>
        <x:v>-</x:v>
      </x:c>
      <x:c r="W1190" s="45" t="str">
        <x:f>IF(ISBLANK('2012 HR 배정표'!AB1188)=TRUE,"-",'2012 HR 배정표'!AB1188)</x:f>
        <x:v>-</x:v>
      </x:c>
      <x:c r="X1190" s="46" t="str">
        <x:f>IF(ISBLANK('2012 HR 배정표'!AB1188)=TRUE,"-",IF(ISERROR((HLOOKUP($A$5,Prj_list!$O$6:$Z$7,2)*'2012 HR 배정표'!AC1188)/HLOOKUP($A$5,Prj_list!$O$6:$Z$7,2))=TRUE,"-",(HLOOKUP($A$5,Prj_list!$O$6:$Z$7,2)*'2012 HR 배정표'!AC1188)/HLOOKUP($A$5,Prj_list!$O$6:$Z$7,2)))</x:f>
        <x:v>-</x:v>
      </x:c>
      <x:c r="Y1190" s="45" t="str">
        <x:f>IF(ISBLANK('2012 HR 배정표'!AD1188)=TRUE,"-",'2012 HR 배정표'!AD1188)</x:f>
        <x:v>-</x:v>
      </x:c>
      <x:c r="Z1190" s="46" t="str">
        <x:f>IF(ISBLANK('2012 HR 배정표'!AD1188)=TRUE,"-",IF(ISERROR((HLOOKUP($A$5,Prj_list!$O$6:$Z$7,2)*'2012 HR 배정표'!AE1188)/HLOOKUP($A$5,Prj_list!$O$6:$Z$7,2))=TRUE,"-",(HLOOKUP($A$5,Prj_list!$O$6:$Z$7,2)*'2012 HR 배정표'!AE1188)/HLOOKUP($A$5,Prj_list!$O$6:$Z$7,2)))</x:f>
        <x:v>-</x:v>
      </x:c>
      <x:c r="AA1190" s="45" t="str">
        <x:f>IF(ISBLANK('2012 HR 배정표'!AF1188)=TRUE,"-",'2012 HR 배정표'!AF1188)</x:f>
        <x:v>-</x:v>
      </x:c>
      <x:c r="AB1190" s="46" t="str">
        <x:f>IF(ISBLANK('2012 HR 배정표'!AF1188)=TRUE,"-",IF(ISERROR((HLOOKUP($A$5,Prj_list!$O$6:$Z$7,2)*'2012 HR 배정표'!AG1188)/HLOOKUP($A$5,Prj_list!$O$6:$Z$7,2))=TRUE,"-",(HLOOKUP($A$5,Prj_list!$O$6:$Z$7,2)*'2012 HR 배정표'!AG1188)/HLOOKUP($A$5,Prj_list!$O$6:$Z$7,2)))</x:f>
        <x:v>-</x:v>
      </x:c>
      <x:c r="AC1190" s="45" t="str">
        <x:f>IF(ISBLANK('2012 HR 배정표'!AH1188)=TRUE,"-",'2012 HR 배정표'!AH1188)</x:f>
        <x:v>-</x:v>
      </x:c>
      <x:c r="AD1190" s="46" t="str">
        <x:f>IF(ISBLANK('2012 HR 배정표'!AH1188)=TRUE,"-",IF(ISERROR((HLOOKUP($A$5,Prj_list!$O$6:$Z$7,2)*'2012 HR 배정표'!AI1188)/HLOOKUP($A$5,Prj_list!$O$6:$Z$7,2))=TRUE,"-",(HLOOKUP($A$5,Prj_list!$O$6:$Z$7,2)*'2012 HR 배정표'!AI1188)/HLOOKUP($A$5,Prj_list!$O$6:$Z$7,2)))</x:f>
        <x:v>-</x:v>
      </x:c>
      <x:c r="AE1190" s="45" t="str">
        <x:f>IF(ISBLANK('2012 HR 배정표'!AJ1188)=TRUE,"-",'2012 HR 배정표'!AJ1188)</x:f>
        <x:v>-</x:v>
      </x:c>
      <x:c r="AF1190" s="46" t="str">
        <x:f>IF(ISBLANK('2012 HR 배정표'!AJ1188)=TRUE,"-",IF(ISERROR((HLOOKUP($A$5,Prj_list!$O$6:$Z$7,2)*'2012 HR 배정표'!AK1188)/HLOOKUP($A$5,Prj_list!$O$6:$Z$7,2))=TRUE,"-",(HLOOKUP($A$5,Prj_list!$O$6:$Z$7,2)*'2012 HR 배정표'!AK1188)/HLOOKUP($A$5,Prj_list!$O$6:$Z$7,2)))</x:f>
        <x:v>-</x:v>
      </x:c>
      <x:c r="AG1190" s="45" t="str">
        <x:f>IF(ISBLANK('2012 HR 배정표'!AL1188)=TRUE,"-",'2012 HR 배정표'!AL1188)</x:f>
        <x:v>-</x:v>
      </x:c>
      <x:c r="AH1190" s="46" t="str">
        <x:f>IF(ISBLANK('2012 HR 배정표'!AL1188)=TRUE,"-",IF(ISERROR((HLOOKUP($A$5,Prj_list!$O$6:$Z$7,2)*'2012 HR 배정표'!AM1188)/HLOOKUP($A$5,Prj_list!$O$6:$Z$7,2))=TRUE,"-",(HLOOKUP($A$5,Prj_list!$O$6:$Z$7,2)*'2012 HR 배정표'!AM1188)/HLOOKUP($A$5,Prj_list!$O$6:$Z$7,2)))</x:f>
        <x:v>-</x:v>
      </x:c>
      <x:c r="AI1190" s="45" t="str">
        <x:f>IF(ISBLANK('2012 HR 배정표'!AN1188)=TRUE,"-",'2012 HR 배정표'!AN1188)</x:f>
        <x:v>-</x:v>
      </x:c>
      <x:c r="AJ1190" s="46" t="str">
        <x:f>IF(ISBLANK('2012 HR 배정표'!AN1188)=TRUE,"-",IF(ISERROR((HLOOKUP($A$5,Prj_list!$O$6:$Z$7,2)*'2012 HR 배정표'!AO1188)/HLOOKUP($A$5,Prj_list!$O$6:$Z$7,2))=TRUE,"-",(HLOOKUP($A$5,Prj_list!$O$6:$Z$7,2)*'2012 HR 배정표'!AO1188)/HLOOKUP($A$5,Prj_list!$O$6:$Z$7,2)))</x:f>
        <x:v>-</x:v>
      </x:c>
      <x:c r="AK1190" s="45" t="str">
        <x:f>IF(ISBLANK('2012 HR 배정표'!AP1188)=TRUE,"-",'2012 HR 배정표'!AP1188)</x:f>
        <x:v>-</x:v>
      </x:c>
      <x:c r="AL1190" s="46" t="str">
        <x:f>IF(ISBLANK('2012 HR 배정표'!AP1188)=TRUE,"-",IF(ISERROR((HLOOKUP($A$5,Prj_list!$O$6:$Z$7,2)*'2012 HR 배정표'!AQ1188)/HLOOKUP($A$5,Prj_list!$O$6:$Z$7,2))=TRUE,"-",(HLOOKUP($A$5,Prj_list!$O$6:$Z$7,2)*'2012 HR 배정표'!AQ1188)/HLOOKUP($A$5,Prj_list!$O$6:$Z$7,2)))</x:f>
        <x:v>-</x:v>
      </x:c>
      <x:c r="AM1190" s="45" t="str">
        <x:f>IF(ISBLANK('2012 HR 배정표'!AR1188)=TRUE,"-",'2012 HR 배정표'!AR1188)</x:f>
        <x:v>-</x:v>
      </x:c>
      <x:c r="AN1190" s="46" t="str">
        <x:f>IF(ISBLANK('2012 HR 배정표'!AR1188)=TRUE,"-",IF(ISERROR((HLOOKUP($A$5,Prj_list!$O$6:$Z$7,2)*'2012 HR 배정표'!AS1188)/HLOOKUP($A$5,Prj_list!$O$6:$Z$7,2))=TRUE,"-",(HLOOKUP($A$5,Prj_list!$O$6:$Z$7,2)*'2012 HR 배정표'!AS1188)/HLOOKUP($A$5,Prj_list!$O$6:$Z$7,2)))</x:f>
        <x:v>-</x:v>
      </x:c>
      <x:c r="AO1190" s="45" t="str">
        <x:f>IF(ISBLANK('2012 HR 배정표'!AT1188)=TRUE,"-",'2012 HR 배정표'!AT1188)</x:f>
        <x:v>-</x:v>
      </x:c>
      <x:c r="AP1190" s="46" t="str">
        <x:f>IF(ISBLANK('2012 HR 배정표'!AT1188)=TRUE,"-",IF(ISERROR((HLOOKUP($A$5,Prj_list!$O$6:$Z$7,2)*'2012 HR 배정표'!AU1188)/HLOOKUP($A$5,Prj_list!$O$6:$Z$7,2))=TRUE,"-",(HLOOKUP($A$5,Prj_list!$O$6:$Z$7,2)*'2012 HR 배정표'!AU1188)/HLOOKUP($A$5,Prj_list!$O$6:$Z$7,2)))</x:f>
        <x:v>-</x:v>
      </x:c>
      <x:c r="AQ1190" s="45" t="str">
        <x:f>IF(ISBLANK('2012 HR 배정표'!AV1188)=TRUE,"-",'2012 HR 배정표'!AV1188)</x:f>
        <x:v>-</x:v>
      </x:c>
      <x:c r="AR1190" s="46" t="str">
        <x:f>IF(ISBLANK('2012 HR 배정표'!AV1188)=TRUE,"-",IF(ISERROR((HLOOKUP($A$5,Prj_list!$O$6:$Z$7,2)*'2012 HR 배정표'!AW1188)/HLOOKUP($A$5,Prj_list!$O$6:$Z$7,2))=TRUE,"-",(HLOOKUP($A$5,Prj_list!$O$6:$Z$7,2)*'2012 HR 배정표'!AW1188)/HLOOKUP($A$5,Prj_list!$O$6:$Z$7,2)))</x:f>
        <x:v>-</x:v>
      </x:c>
      <x:c r="AS1190" s="45" t="str">
        <x:f>IF(ISBLANK('2012 HR 배정표'!AX1188)=TRUE,"-",'2012 HR 배정표'!AX1188)</x:f>
        <x:v>-</x:v>
      </x:c>
      <x:c r="AT1190" s="46" t="str">
        <x:f>IF(ISBLANK('2012 HR 배정표'!AX1188)=TRUE,"-",IF(ISERROR((HLOOKUP($A$5,Prj_list!$O$6:$Z$7,2)*'2012 HR 배정표'!AY1188)/HLOOKUP($A$5,Prj_list!$O$6:$Z$7,2))=TRUE,"-",(HLOOKUP($A$5,Prj_list!$O$6:$Z$7,2)*'2012 HR 배정표'!AY1188)/HLOOKUP($A$5,Prj_list!$O$6:$Z$7,2)))</x:f>
        <x:v>-</x:v>
      </x:c>
      <x:c r="AU1190" s="45" t="str">
        <x:f>IF(ISBLANK('2012 HR 배정표'!AZ1188)=TRUE,"-",'2012 HR 배정표'!AZ1188)</x:f>
        <x:v>-</x:v>
      </x:c>
      <x:c r="AV1190" s="46" t="str">
        <x:f>IF(ISBLANK('2012 HR 배정표'!AZ1188)=TRUE,"-",IF(ISERROR((HLOOKUP($A$5,Prj_list!$O$6:$Z$7,2)*'2012 HR 배정표'!BA1188)/HLOOKUP($A$5,Prj_list!$O$6:$Z$7,2))=TRUE,"-",(HLOOKUP($A$5,Prj_list!$O$6:$Z$7,2)*'2012 HR 배정표'!BA1188)/HLOOKUP($A$5,Prj_list!$O$6:$Z$7,2)))</x:f>
        <x:v>-</x:v>
      </x:c>
      <x:c r="AW1190" s="34" t="str">
        <x:f t="shared" si="38"/>
        <x:v/>
      </x:c>
      <x:c r="AX1190" s="41">
        <x:f t="shared" si="37"/>
        <x:v>0</x:v>
      </x:c>
    </x:row>
    <x:row r="1191" spans="1:50">
      <x:c r="A1191" s="45" t="str">
        <x:f>IF(ISBLANK('2012 HR 배정표'!F1189)=TRUE,"-",'2012 HR 배정표'!F1189)</x:f>
        <x:v>-</x:v>
      </x:c>
      <x:c r="B1191" s="46" t="str">
        <x:f>IF(ISBLANK('2012 HR 배정표'!F1189)=TRUE,"-",IF(ISERROR((HLOOKUP($A$5,Prj_list!$O$6:$Z$7,2)*'2012 HR 배정표'!G1189)/HLOOKUP($A$5,Prj_list!$O$6:$Z$7,2))=TRUE,"-",(HLOOKUP($A$5,Prj_list!$O$6:$Z$7,2)*'2012 HR 배정표'!G1189)/HLOOKUP($A$5,Prj_list!$O$6:$Z$7,2)))</x:f>
        <x:v>-</x:v>
      </x:c>
      <x:c r="C1191" s="45" t="str">
        <x:f>IF(ISBLANK('2012 HR 배정표'!H1189)=TRUE,"-",'2012 HR 배정표'!H1189)</x:f>
        <x:v>-</x:v>
      </x:c>
      <x:c r="D1191" s="46" t="str">
        <x:f>IF(ISBLANK('2012 HR 배정표'!H1189)=TRUE,"-",IF(ISERROR((HLOOKUP($A$5,Prj_list!$O$6:$Z$7,2)*'2012 HR 배정표'!I1189)/HLOOKUP($A$5,Prj_list!$O$6:$Z$7,2))=TRUE,"-",(HLOOKUP($A$5,Prj_list!$O$6:$Z$7,2)*'2012 HR 배정표'!I1189)/HLOOKUP($A$5,Prj_list!$O$6:$Z$7,2)))</x:f>
        <x:v>-</x:v>
      </x:c>
      <x:c r="E1191" s="45" t="str">
        <x:f>IF(ISBLANK('2012 HR 배정표'!J1189)=TRUE,"-",'2012 HR 배정표'!J1189)</x:f>
        <x:v>-</x:v>
      </x:c>
      <x:c r="F1191" s="46" t="str">
        <x:f>IF(ISBLANK('2012 HR 배정표'!J1189)=TRUE,"-",IF(ISERROR((HLOOKUP($A$5,Prj_list!$O$6:$Z$7,2)*'2012 HR 배정표'!K1189)/HLOOKUP($A$5,Prj_list!$O$6:$Z$7,2))=TRUE,"-",(HLOOKUP($A$5,Prj_list!$O$6:$Z$7,2)*'2012 HR 배정표'!K1189)/HLOOKUP($A$5,Prj_list!$O$6:$Z$7,2)))</x:f>
        <x:v>-</x:v>
      </x:c>
      <x:c r="G1191" s="45" t="str">
        <x:f>IF(ISBLANK('2012 HR 배정표'!L1189)=TRUE,"-",'2012 HR 배정표'!L1189)</x:f>
        <x:v>-</x:v>
      </x:c>
      <x:c r="H1191" s="46" t="str">
        <x:f>IF(ISBLANK('2012 HR 배정표'!L1189)=TRUE,"-",IF(ISERROR((HLOOKUP($A$5,Prj_list!$O$6:$Z$7,2)*'2012 HR 배정표'!M1189)/HLOOKUP($A$5,Prj_list!$O$6:$Z$7,2))=TRUE,"-",(HLOOKUP($A$5,Prj_list!$O$6:$Z$7,2)*'2012 HR 배정표'!M1189)/HLOOKUP($A$5,Prj_list!$O$6:$Z$7,2)))</x:f>
        <x:v>-</x:v>
      </x:c>
      <x:c r="I1191" s="45" t="str">
        <x:f>IF(ISBLANK('2012 HR 배정표'!N1189)=TRUE,"-",'2012 HR 배정표'!N1189)</x:f>
        <x:v>-</x:v>
      </x:c>
      <x:c r="J1191" s="46" t="str">
        <x:f>IF(ISBLANK('2012 HR 배정표'!N1189)=TRUE,"-",IF(ISERROR((HLOOKUP($A$5,Prj_list!$O$6:$Z$7,2)*'2012 HR 배정표'!O1189)/HLOOKUP($A$5,Prj_list!$O$6:$Z$7,2))=TRUE,"-",(HLOOKUP($A$5,Prj_list!$O$6:$Z$7,2)*'2012 HR 배정표'!O1189)/HLOOKUP($A$5,Prj_list!$O$6:$Z$7,2)))</x:f>
        <x:v>-</x:v>
      </x:c>
      <x:c r="K1191" s="45" t="str">
        <x:f>IF(ISBLANK('2012 HR 배정표'!P1189)=TRUE,"-",'2012 HR 배정표'!P1189)</x:f>
        <x:v>-</x:v>
      </x:c>
      <x:c r="L1191" s="46" t="str">
        <x:f>IF(ISBLANK('2012 HR 배정표'!P1189)=TRUE,"-",IF(ISERROR((HLOOKUP($A$5,Prj_list!$O$6:$Z$7,2)*'2012 HR 배정표'!Q1189)/HLOOKUP($A$5,Prj_list!$O$6:$Z$7,2))=TRUE,"-",(HLOOKUP($A$5,Prj_list!$O$6:$Z$7,2)*'2012 HR 배정표'!Q1189)/HLOOKUP($A$5,Prj_list!$O$6:$Z$7,2)))</x:f>
        <x:v>-</x:v>
      </x:c>
      <x:c r="M1191" s="45" t="str">
        <x:f>IF(ISBLANK('2012 HR 배정표'!R1189)=TRUE,"-",'2012 HR 배정표'!R1189)</x:f>
        <x:v>-</x:v>
      </x:c>
      <x:c r="N1191" s="46" t="str">
        <x:f>IF(ISBLANK('2012 HR 배정표'!R1189)=TRUE,"-",IF(ISERROR((HLOOKUP($A$5,Prj_list!$O$6:$Z$7,2)*'2012 HR 배정표'!S1189)/HLOOKUP($A$5,Prj_list!$O$6:$Z$7,2))=TRUE,"-",(HLOOKUP($A$5,Prj_list!$O$6:$Z$7,2)*'2012 HR 배정표'!S1189)/HLOOKUP($A$5,Prj_list!$O$6:$Z$7,2)))</x:f>
        <x:v>-</x:v>
      </x:c>
      <x:c r="O1191" s="45" t="str">
        <x:f>IF(ISBLANK('2012 HR 배정표'!T1189)=TRUE,"-",'2012 HR 배정표'!T1189)</x:f>
        <x:v>-</x:v>
      </x:c>
      <x:c r="P1191" s="46" t="str">
        <x:f>IF(ISBLANK('2012 HR 배정표'!T1189)=TRUE,"-",IF(ISERROR((HLOOKUP($A$5,Prj_list!$O$6:$Z$7,2)*'2012 HR 배정표'!U1189)/HLOOKUP($A$5,Prj_list!$O$6:$Z$7,2))=TRUE,"-",(HLOOKUP($A$5,Prj_list!$O$6:$Z$7,2)*'2012 HR 배정표'!U1189)/HLOOKUP($A$5,Prj_list!$O$6:$Z$7,2)))</x:f>
        <x:v>-</x:v>
      </x:c>
      <x:c r="Q1191" s="45" t="str">
        <x:f>IF(ISBLANK('2012 HR 배정표'!V1189)=TRUE,"-",'2012 HR 배정표'!V1189)</x:f>
        <x:v>-</x:v>
      </x:c>
      <x:c r="R1191" s="46" t="str">
        <x:f>IF(ISBLANK('2012 HR 배정표'!V1189)=TRUE,"-",IF(ISERROR((HLOOKUP($A$5,Prj_list!$O$6:$Z$7,2)*'2012 HR 배정표'!W1189)/HLOOKUP($A$5,Prj_list!$O$6:$Z$7,2))=TRUE,"-",(HLOOKUP($A$5,Prj_list!$O$6:$Z$7,2)*'2012 HR 배정표'!W1189)/HLOOKUP($A$5,Prj_list!$O$6:$Z$7,2)))</x:f>
        <x:v>-</x:v>
      </x:c>
      <x:c r="S1191" s="45" t="str">
        <x:f>IF(ISBLANK('2012 HR 배정표'!X1189)=TRUE,"-",'2012 HR 배정표'!X1189)</x:f>
        <x:v>-</x:v>
      </x:c>
      <x:c r="T1191" s="46" t="str">
        <x:f>IF(ISBLANK('2012 HR 배정표'!X1189)=TRUE,"-",IF(ISERROR((HLOOKUP($A$5,Prj_list!$O$6:$Z$7,2)*'2012 HR 배정표'!Y1189)/HLOOKUP($A$5,Prj_list!$O$6:$Z$7,2))=TRUE,"-",(HLOOKUP($A$5,Prj_list!$O$6:$Z$7,2)*'2012 HR 배정표'!Y1189)/HLOOKUP($A$5,Prj_list!$O$6:$Z$7,2)))</x:f>
        <x:v>-</x:v>
      </x:c>
      <x:c r="U1191" s="45" t="str">
        <x:f>IF(ISBLANK('2012 HR 배정표'!Z1189)=TRUE,"-",'2012 HR 배정표'!Z1189)</x:f>
        <x:v>-</x:v>
      </x:c>
      <x:c r="V1191" s="46" t="str">
        <x:f>IF(ISBLANK('2012 HR 배정표'!Z1189)=TRUE,"-",IF(ISERROR((HLOOKUP($A$5,Prj_list!$O$6:$Z$7,2)*'2012 HR 배정표'!AA1189)/HLOOKUP($A$5,Prj_list!$O$6:$Z$7,2))=TRUE,"-",(HLOOKUP($A$5,Prj_list!$O$6:$Z$7,2)*'2012 HR 배정표'!AA1189)/HLOOKUP($A$5,Prj_list!$O$6:$Z$7,2)))</x:f>
        <x:v>-</x:v>
      </x:c>
      <x:c r="W1191" s="45" t="str">
        <x:f>IF(ISBLANK('2012 HR 배정표'!AB1189)=TRUE,"-",'2012 HR 배정표'!AB1189)</x:f>
        <x:v>-</x:v>
      </x:c>
      <x:c r="X1191" s="46" t="str">
        <x:f>IF(ISBLANK('2012 HR 배정표'!AB1189)=TRUE,"-",IF(ISERROR((HLOOKUP($A$5,Prj_list!$O$6:$Z$7,2)*'2012 HR 배정표'!AC1189)/HLOOKUP($A$5,Prj_list!$O$6:$Z$7,2))=TRUE,"-",(HLOOKUP($A$5,Prj_list!$O$6:$Z$7,2)*'2012 HR 배정표'!AC1189)/HLOOKUP($A$5,Prj_list!$O$6:$Z$7,2)))</x:f>
        <x:v>-</x:v>
      </x:c>
      <x:c r="Y1191" s="45" t="str">
        <x:f>IF(ISBLANK('2012 HR 배정표'!AD1189)=TRUE,"-",'2012 HR 배정표'!AD1189)</x:f>
        <x:v>-</x:v>
      </x:c>
      <x:c r="Z1191" s="46" t="str">
        <x:f>IF(ISBLANK('2012 HR 배정표'!AD1189)=TRUE,"-",IF(ISERROR((HLOOKUP($A$5,Prj_list!$O$6:$Z$7,2)*'2012 HR 배정표'!AE1189)/HLOOKUP($A$5,Prj_list!$O$6:$Z$7,2))=TRUE,"-",(HLOOKUP($A$5,Prj_list!$O$6:$Z$7,2)*'2012 HR 배정표'!AE1189)/HLOOKUP($A$5,Prj_list!$O$6:$Z$7,2)))</x:f>
        <x:v>-</x:v>
      </x:c>
      <x:c r="AA1191" s="45" t="str">
        <x:f>IF(ISBLANK('2012 HR 배정표'!AF1189)=TRUE,"-",'2012 HR 배정표'!AF1189)</x:f>
        <x:v>-</x:v>
      </x:c>
      <x:c r="AB1191" s="46" t="str">
        <x:f>IF(ISBLANK('2012 HR 배정표'!AF1189)=TRUE,"-",IF(ISERROR((HLOOKUP($A$5,Prj_list!$O$6:$Z$7,2)*'2012 HR 배정표'!AG1189)/HLOOKUP($A$5,Prj_list!$O$6:$Z$7,2))=TRUE,"-",(HLOOKUP($A$5,Prj_list!$O$6:$Z$7,2)*'2012 HR 배정표'!AG1189)/HLOOKUP($A$5,Prj_list!$O$6:$Z$7,2)))</x:f>
        <x:v>-</x:v>
      </x:c>
      <x:c r="AC1191" s="45" t="str">
        <x:f>IF(ISBLANK('2012 HR 배정표'!AH1189)=TRUE,"-",'2012 HR 배정표'!AH1189)</x:f>
        <x:v>-</x:v>
      </x:c>
      <x:c r="AD1191" s="46" t="str">
        <x:f>IF(ISBLANK('2012 HR 배정표'!AH1189)=TRUE,"-",IF(ISERROR((HLOOKUP($A$5,Prj_list!$O$6:$Z$7,2)*'2012 HR 배정표'!AI1189)/HLOOKUP($A$5,Prj_list!$O$6:$Z$7,2))=TRUE,"-",(HLOOKUP($A$5,Prj_list!$O$6:$Z$7,2)*'2012 HR 배정표'!AI1189)/HLOOKUP($A$5,Prj_list!$O$6:$Z$7,2)))</x:f>
        <x:v>-</x:v>
      </x:c>
      <x:c r="AE1191" s="45" t="str">
        <x:f>IF(ISBLANK('2012 HR 배정표'!AJ1189)=TRUE,"-",'2012 HR 배정표'!AJ1189)</x:f>
        <x:v>-</x:v>
      </x:c>
      <x:c r="AF1191" s="46" t="str">
        <x:f>IF(ISBLANK('2012 HR 배정표'!AJ1189)=TRUE,"-",IF(ISERROR((HLOOKUP($A$5,Prj_list!$O$6:$Z$7,2)*'2012 HR 배정표'!AK1189)/HLOOKUP($A$5,Prj_list!$O$6:$Z$7,2))=TRUE,"-",(HLOOKUP($A$5,Prj_list!$O$6:$Z$7,2)*'2012 HR 배정표'!AK1189)/HLOOKUP($A$5,Prj_list!$O$6:$Z$7,2)))</x:f>
        <x:v>-</x:v>
      </x:c>
      <x:c r="AG1191" s="45" t="str">
        <x:f>IF(ISBLANK('2012 HR 배정표'!AL1189)=TRUE,"-",'2012 HR 배정표'!AL1189)</x:f>
        <x:v>-</x:v>
      </x:c>
      <x:c r="AH1191" s="46" t="str">
        <x:f>IF(ISBLANK('2012 HR 배정표'!AL1189)=TRUE,"-",IF(ISERROR((HLOOKUP($A$5,Prj_list!$O$6:$Z$7,2)*'2012 HR 배정표'!AM1189)/HLOOKUP($A$5,Prj_list!$O$6:$Z$7,2))=TRUE,"-",(HLOOKUP($A$5,Prj_list!$O$6:$Z$7,2)*'2012 HR 배정표'!AM1189)/HLOOKUP($A$5,Prj_list!$O$6:$Z$7,2)))</x:f>
        <x:v>-</x:v>
      </x:c>
      <x:c r="AI1191" s="45" t="str">
        <x:f>IF(ISBLANK('2012 HR 배정표'!AN1189)=TRUE,"-",'2012 HR 배정표'!AN1189)</x:f>
        <x:v>-</x:v>
      </x:c>
      <x:c r="AJ1191" s="46" t="str">
        <x:f>IF(ISBLANK('2012 HR 배정표'!AN1189)=TRUE,"-",IF(ISERROR((HLOOKUP($A$5,Prj_list!$O$6:$Z$7,2)*'2012 HR 배정표'!AO1189)/HLOOKUP($A$5,Prj_list!$O$6:$Z$7,2))=TRUE,"-",(HLOOKUP($A$5,Prj_list!$O$6:$Z$7,2)*'2012 HR 배정표'!AO1189)/HLOOKUP($A$5,Prj_list!$O$6:$Z$7,2)))</x:f>
        <x:v>-</x:v>
      </x:c>
      <x:c r="AK1191" s="45" t="str">
        <x:f>IF(ISBLANK('2012 HR 배정표'!AP1189)=TRUE,"-",'2012 HR 배정표'!AP1189)</x:f>
        <x:v>-</x:v>
      </x:c>
      <x:c r="AL1191" s="46" t="str">
        <x:f>IF(ISBLANK('2012 HR 배정표'!AP1189)=TRUE,"-",IF(ISERROR((HLOOKUP($A$5,Prj_list!$O$6:$Z$7,2)*'2012 HR 배정표'!AQ1189)/HLOOKUP($A$5,Prj_list!$O$6:$Z$7,2))=TRUE,"-",(HLOOKUP($A$5,Prj_list!$O$6:$Z$7,2)*'2012 HR 배정표'!AQ1189)/HLOOKUP($A$5,Prj_list!$O$6:$Z$7,2)))</x:f>
        <x:v>-</x:v>
      </x:c>
      <x:c r="AM1191" s="45" t="str">
        <x:f>IF(ISBLANK('2012 HR 배정표'!AR1189)=TRUE,"-",'2012 HR 배정표'!AR1189)</x:f>
        <x:v>-</x:v>
      </x:c>
      <x:c r="AN1191" s="46" t="str">
        <x:f>IF(ISBLANK('2012 HR 배정표'!AR1189)=TRUE,"-",IF(ISERROR((HLOOKUP($A$5,Prj_list!$O$6:$Z$7,2)*'2012 HR 배정표'!AS1189)/HLOOKUP($A$5,Prj_list!$O$6:$Z$7,2))=TRUE,"-",(HLOOKUP($A$5,Prj_list!$O$6:$Z$7,2)*'2012 HR 배정표'!AS1189)/HLOOKUP($A$5,Prj_list!$O$6:$Z$7,2)))</x:f>
        <x:v>-</x:v>
      </x:c>
      <x:c r="AO1191" s="45" t="str">
        <x:f>IF(ISBLANK('2012 HR 배정표'!AT1189)=TRUE,"-",'2012 HR 배정표'!AT1189)</x:f>
        <x:v>-</x:v>
      </x:c>
      <x:c r="AP1191" s="46" t="str">
        <x:f>IF(ISBLANK('2012 HR 배정표'!AT1189)=TRUE,"-",IF(ISERROR((HLOOKUP($A$5,Prj_list!$O$6:$Z$7,2)*'2012 HR 배정표'!AU1189)/HLOOKUP($A$5,Prj_list!$O$6:$Z$7,2))=TRUE,"-",(HLOOKUP($A$5,Prj_list!$O$6:$Z$7,2)*'2012 HR 배정표'!AU1189)/HLOOKUP($A$5,Prj_list!$O$6:$Z$7,2)))</x:f>
        <x:v>-</x:v>
      </x:c>
      <x:c r="AQ1191" s="45" t="str">
        <x:f>IF(ISBLANK('2012 HR 배정표'!AV1189)=TRUE,"-",'2012 HR 배정표'!AV1189)</x:f>
        <x:v>-</x:v>
      </x:c>
      <x:c r="AR1191" s="46" t="str">
        <x:f>IF(ISBLANK('2012 HR 배정표'!AV1189)=TRUE,"-",IF(ISERROR((HLOOKUP($A$5,Prj_list!$O$6:$Z$7,2)*'2012 HR 배정표'!AW1189)/HLOOKUP($A$5,Prj_list!$O$6:$Z$7,2))=TRUE,"-",(HLOOKUP($A$5,Prj_list!$O$6:$Z$7,2)*'2012 HR 배정표'!AW1189)/HLOOKUP($A$5,Prj_list!$O$6:$Z$7,2)))</x:f>
        <x:v>-</x:v>
      </x:c>
      <x:c r="AS1191" s="45" t="str">
        <x:f>IF(ISBLANK('2012 HR 배정표'!AX1189)=TRUE,"-",'2012 HR 배정표'!AX1189)</x:f>
        <x:v>-</x:v>
      </x:c>
      <x:c r="AT1191" s="46" t="str">
        <x:f>IF(ISBLANK('2012 HR 배정표'!AX1189)=TRUE,"-",IF(ISERROR((HLOOKUP($A$5,Prj_list!$O$6:$Z$7,2)*'2012 HR 배정표'!AY1189)/HLOOKUP($A$5,Prj_list!$O$6:$Z$7,2))=TRUE,"-",(HLOOKUP($A$5,Prj_list!$O$6:$Z$7,2)*'2012 HR 배정표'!AY1189)/HLOOKUP($A$5,Prj_list!$O$6:$Z$7,2)))</x:f>
        <x:v>-</x:v>
      </x:c>
      <x:c r="AU1191" s="45" t="str">
        <x:f>IF(ISBLANK('2012 HR 배정표'!AZ1189)=TRUE,"-",'2012 HR 배정표'!AZ1189)</x:f>
        <x:v>-</x:v>
      </x:c>
      <x:c r="AV1191" s="46" t="str">
        <x:f>IF(ISBLANK('2012 HR 배정표'!AZ1189)=TRUE,"-",IF(ISERROR((HLOOKUP($A$5,Prj_list!$O$6:$Z$7,2)*'2012 HR 배정표'!BA1189)/HLOOKUP($A$5,Prj_list!$O$6:$Z$7,2))=TRUE,"-",(HLOOKUP($A$5,Prj_list!$O$6:$Z$7,2)*'2012 HR 배정표'!BA1189)/HLOOKUP($A$5,Prj_list!$O$6:$Z$7,2)))</x:f>
        <x:v>-</x:v>
      </x:c>
      <x:c r="AW1191" s="34" t="str">
        <x:f t="shared" si="38"/>
        <x:v/>
      </x:c>
      <x:c r="AX1191" s="41">
        <x:f t="shared" si="37"/>
        <x:v>0</x:v>
      </x:c>
    </x:row>
    <x:row r="1192" spans="1:50">
      <x:c r="A1192" s="45" t="str">
        <x:f>IF(ISBLANK('2012 HR 배정표'!F1190)=TRUE,"-",'2012 HR 배정표'!F1190)</x:f>
        <x:v>-</x:v>
      </x:c>
      <x:c r="B1192" s="46" t="str">
        <x:f>IF(ISBLANK('2012 HR 배정표'!F1190)=TRUE,"-",IF(ISERROR((HLOOKUP($A$5,Prj_list!$O$6:$Z$7,2)*'2012 HR 배정표'!G1190)/HLOOKUP($A$5,Prj_list!$O$6:$Z$7,2))=TRUE,"-",(HLOOKUP($A$5,Prj_list!$O$6:$Z$7,2)*'2012 HR 배정표'!G1190)/HLOOKUP($A$5,Prj_list!$O$6:$Z$7,2)))</x:f>
        <x:v>-</x:v>
      </x:c>
      <x:c r="C1192" s="45" t="str">
        <x:f>IF(ISBLANK('2012 HR 배정표'!H1190)=TRUE,"-",'2012 HR 배정표'!H1190)</x:f>
        <x:v>-</x:v>
      </x:c>
      <x:c r="D1192" s="46" t="str">
        <x:f>IF(ISBLANK('2012 HR 배정표'!H1190)=TRUE,"-",IF(ISERROR((HLOOKUP($A$5,Prj_list!$O$6:$Z$7,2)*'2012 HR 배정표'!I1190)/HLOOKUP($A$5,Prj_list!$O$6:$Z$7,2))=TRUE,"-",(HLOOKUP($A$5,Prj_list!$O$6:$Z$7,2)*'2012 HR 배정표'!I1190)/HLOOKUP($A$5,Prj_list!$O$6:$Z$7,2)))</x:f>
        <x:v>-</x:v>
      </x:c>
      <x:c r="E1192" s="45" t="str">
        <x:f>IF(ISBLANK('2012 HR 배정표'!J1190)=TRUE,"-",'2012 HR 배정표'!J1190)</x:f>
        <x:v>-</x:v>
      </x:c>
      <x:c r="F1192" s="46" t="str">
        <x:f>IF(ISBLANK('2012 HR 배정표'!J1190)=TRUE,"-",IF(ISERROR((HLOOKUP($A$5,Prj_list!$O$6:$Z$7,2)*'2012 HR 배정표'!K1190)/HLOOKUP($A$5,Prj_list!$O$6:$Z$7,2))=TRUE,"-",(HLOOKUP($A$5,Prj_list!$O$6:$Z$7,2)*'2012 HR 배정표'!K1190)/HLOOKUP($A$5,Prj_list!$O$6:$Z$7,2)))</x:f>
        <x:v>-</x:v>
      </x:c>
      <x:c r="G1192" s="45" t="str">
        <x:f>IF(ISBLANK('2012 HR 배정표'!L1190)=TRUE,"-",'2012 HR 배정표'!L1190)</x:f>
        <x:v>-</x:v>
      </x:c>
      <x:c r="H1192" s="46" t="str">
        <x:f>IF(ISBLANK('2012 HR 배정표'!L1190)=TRUE,"-",IF(ISERROR((HLOOKUP($A$5,Prj_list!$O$6:$Z$7,2)*'2012 HR 배정표'!M1190)/HLOOKUP($A$5,Prj_list!$O$6:$Z$7,2))=TRUE,"-",(HLOOKUP($A$5,Prj_list!$O$6:$Z$7,2)*'2012 HR 배정표'!M1190)/HLOOKUP($A$5,Prj_list!$O$6:$Z$7,2)))</x:f>
        <x:v>-</x:v>
      </x:c>
      <x:c r="I1192" s="45" t="str">
        <x:f>IF(ISBLANK('2012 HR 배정표'!N1190)=TRUE,"-",'2012 HR 배정표'!N1190)</x:f>
        <x:v>-</x:v>
      </x:c>
      <x:c r="J1192" s="46" t="str">
        <x:f>IF(ISBLANK('2012 HR 배정표'!N1190)=TRUE,"-",IF(ISERROR((HLOOKUP($A$5,Prj_list!$O$6:$Z$7,2)*'2012 HR 배정표'!O1190)/HLOOKUP($A$5,Prj_list!$O$6:$Z$7,2))=TRUE,"-",(HLOOKUP($A$5,Prj_list!$O$6:$Z$7,2)*'2012 HR 배정표'!O1190)/HLOOKUP($A$5,Prj_list!$O$6:$Z$7,2)))</x:f>
        <x:v>-</x:v>
      </x:c>
      <x:c r="K1192" s="45" t="str">
        <x:f>IF(ISBLANK('2012 HR 배정표'!P1190)=TRUE,"-",'2012 HR 배정표'!P1190)</x:f>
        <x:v>-</x:v>
      </x:c>
      <x:c r="L1192" s="46" t="str">
        <x:f>IF(ISBLANK('2012 HR 배정표'!P1190)=TRUE,"-",IF(ISERROR((HLOOKUP($A$5,Prj_list!$O$6:$Z$7,2)*'2012 HR 배정표'!Q1190)/HLOOKUP($A$5,Prj_list!$O$6:$Z$7,2))=TRUE,"-",(HLOOKUP($A$5,Prj_list!$O$6:$Z$7,2)*'2012 HR 배정표'!Q1190)/HLOOKUP($A$5,Prj_list!$O$6:$Z$7,2)))</x:f>
        <x:v>-</x:v>
      </x:c>
      <x:c r="M1192" s="45" t="str">
        <x:f>IF(ISBLANK('2012 HR 배정표'!R1190)=TRUE,"-",'2012 HR 배정표'!R1190)</x:f>
        <x:v>-</x:v>
      </x:c>
      <x:c r="N1192" s="46" t="str">
        <x:f>IF(ISBLANK('2012 HR 배정표'!R1190)=TRUE,"-",IF(ISERROR((HLOOKUP($A$5,Prj_list!$O$6:$Z$7,2)*'2012 HR 배정표'!S1190)/HLOOKUP($A$5,Prj_list!$O$6:$Z$7,2))=TRUE,"-",(HLOOKUP($A$5,Prj_list!$O$6:$Z$7,2)*'2012 HR 배정표'!S1190)/HLOOKUP($A$5,Prj_list!$O$6:$Z$7,2)))</x:f>
        <x:v>-</x:v>
      </x:c>
      <x:c r="O1192" s="45" t="str">
        <x:f>IF(ISBLANK('2012 HR 배정표'!T1190)=TRUE,"-",'2012 HR 배정표'!T1190)</x:f>
        <x:v>-</x:v>
      </x:c>
      <x:c r="P1192" s="46" t="str">
        <x:f>IF(ISBLANK('2012 HR 배정표'!T1190)=TRUE,"-",IF(ISERROR((HLOOKUP($A$5,Prj_list!$O$6:$Z$7,2)*'2012 HR 배정표'!U1190)/HLOOKUP($A$5,Prj_list!$O$6:$Z$7,2))=TRUE,"-",(HLOOKUP($A$5,Prj_list!$O$6:$Z$7,2)*'2012 HR 배정표'!U1190)/HLOOKUP($A$5,Prj_list!$O$6:$Z$7,2)))</x:f>
        <x:v>-</x:v>
      </x:c>
      <x:c r="Q1192" s="45" t="str">
        <x:f>IF(ISBLANK('2012 HR 배정표'!V1190)=TRUE,"-",'2012 HR 배정표'!V1190)</x:f>
        <x:v>-</x:v>
      </x:c>
      <x:c r="R1192" s="46" t="str">
        <x:f>IF(ISBLANK('2012 HR 배정표'!V1190)=TRUE,"-",IF(ISERROR((HLOOKUP($A$5,Prj_list!$O$6:$Z$7,2)*'2012 HR 배정표'!W1190)/HLOOKUP($A$5,Prj_list!$O$6:$Z$7,2))=TRUE,"-",(HLOOKUP($A$5,Prj_list!$O$6:$Z$7,2)*'2012 HR 배정표'!W1190)/HLOOKUP($A$5,Prj_list!$O$6:$Z$7,2)))</x:f>
        <x:v>-</x:v>
      </x:c>
      <x:c r="S1192" s="45" t="str">
        <x:f>IF(ISBLANK('2012 HR 배정표'!X1190)=TRUE,"-",'2012 HR 배정표'!X1190)</x:f>
        <x:v>-</x:v>
      </x:c>
      <x:c r="T1192" s="46" t="str">
        <x:f>IF(ISBLANK('2012 HR 배정표'!X1190)=TRUE,"-",IF(ISERROR((HLOOKUP($A$5,Prj_list!$O$6:$Z$7,2)*'2012 HR 배정표'!Y1190)/HLOOKUP($A$5,Prj_list!$O$6:$Z$7,2))=TRUE,"-",(HLOOKUP($A$5,Prj_list!$O$6:$Z$7,2)*'2012 HR 배정표'!Y1190)/HLOOKUP($A$5,Prj_list!$O$6:$Z$7,2)))</x:f>
        <x:v>-</x:v>
      </x:c>
      <x:c r="U1192" s="45" t="str">
        <x:f>IF(ISBLANK('2012 HR 배정표'!Z1190)=TRUE,"-",'2012 HR 배정표'!Z1190)</x:f>
        <x:v>-</x:v>
      </x:c>
      <x:c r="V1192" s="46" t="str">
        <x:f>IF(ISBLANK('2012 HR 배정표'!Z1190)=TRUE,"-",IF(ISERROR((HLOOKUP($A$5,Prj_list!$O$6:$Z$7,2)*'2012 HR 배정표'!AA1190)/HLOOKUP($A$5,Prj_list!$O$6:$Z$7,2))=TRUE,"-",(HLOOKUP($A$5,Prj_list!$O$6:$Z$7,2)*'2012 HR 배정표'!AA1190)/HLOOKUP($A$5,Prj_list!$O$6:$Z$7,2)))</x:f>
        <x:v>-</x:v>
      </x:c>
      <x:c r="W1192" s="45" t="str">
        <x:f>IF(ISBLANK('2012 HR 배정표'!AB1190)=TRUE,"-",'2012 HR 배정표'!AB1190)</x:f>
        <x:v>-</x:v>
      </x:c>
      <x:c r="X1192" s="46" t="str">
        <x:f>IF(ISBLANK('2012 HR 배정표'!AB1190)=TRUE,"-",IF(ISERROR((HLOOKUP($A$5,Prj_list!$O$6:$Z$7,2)*'2012 HR 배정표'!AC1190)/HLOOKUP($A$5,Prj_list!$O$6:$Z$7,2))=TRUE,"-",(HLOOKUP($A$5,Prj_list!$O$6:$Z$7,2)*'2012 HR 배정표'!AC1190)/HLOOKUP($A$5,Prj_list!$O$6:$Z$7,2)))</x:f>
        <x:v>-</x:v>
      </x:c>
      <x:c r="Y1192" s="45" t="str">
        <x:f>IF(ISBLANK('2012 HR 배정표'!AD1190)=TRUE,"-",'2012 HR 배정표'!AD1190)</x:f>
        <x:v>-</x:v>
      </x:c>
      <x:c r="Z1192" s="46" t="str">
        <x:f>IF(ISBLANK('2012 HR 배정표'!AD1190)=TRUE,"-",IF(ISERROR((HLOOKUP($A$5,Prj_list!$O$6:$Z$7,2)*'2012 HR 배정표'!AE1190)/HLOOKUP($A$5,Prj_list!$O$6:$Z$7,2))=TRUE,"-",(HLOOKUP($A$5,Prj_list!$O$6:$Z$7,2)*'2012 HR 배정표'!AE1190)/HLOOKUP($A$5,Prj_list!$O$6:$Z$7,2)))</x:f>
        <x:v>-</x:v>
      </x:c>
      <x:c r="AA1192" s="45" t="str">
        <x:f>IF(ISBLANK('2012 HR 배정표'!AF1190)=TRUE,"-",'2012 HR 배정표'!AF1190)</x:f>
        <x:v>-</x:v>
      </x:c>
      <x:c r="AB1192" s="46" t="str">
        <x:f>IF(ISBLANK('2012 HR 배정표'!AF1190)=TRUE,"-",IF(ISERROR((HLOOKUP($A$5,Prj_list!$O$6:$Z$7,2)*'2012 HR 배정표'!AG1190)/HLOOKUP($A$5,Prj_list!$O$6:$Z$7,2))=TRUE,"-",(HLOOKUP($A$5,Prj_list!$O$6:$Z$7,2)*'2012 HR 배정표'!AG1190)/HLOOKUP($A$5,Prj_list!$O$6:$Z$7,2)))</x:f>
        <x:v>-</x:v>
      </x:c>
      <x:c r="AC1192" s="45" t="str">
        <x:f>IF(ISBLANK('2012 HR 배정표'!AH1190)=TRUE,"-",'2012 HR 배정표'!AH1190)</x:f>
        <x:v>-</x:v>
      </x:c>
      <x:c r="AD1192" s="46" t="str">
        <x:f>IF(ISBLANK('2012 HR 배정표'!AH1190)=TRUE,"-",IF(ISERROR((HLOOKUP($A$5,Prj_list!$O$6:$Z$7,2)*'2012 HR 배정표'!AI1190)/HLOOKUP($A$5,Prj_list!$O$6:$Z$7,2))=TRUE,"-",(HLOOKUP($A$5,Prj_list!$O$6:$Z$7,2)*'2012 HR 배정표'!AI1190)/HLOOKUP($A$5,Prj_list!$O$6:$Z$7,2)))</x:f>
        <x:v>-</x:v>
      </x:c>
      <x:c r="AE1192" s="45" t="str">
        <x:f>IF(ISBLANK('2012 HR 배정표'!AJ1190)=TRUE,"-",'2012 HR 배정표'!AJ1190)</x:f>
        <x:v>-</x:v>
      </x:c>
      <x:c r="AF1192" s="46" t="str">
        <x:f>IF(ISBLANK('2012 HR 배정표'!AJ1190)=TRUE,"-",IF(ISERROR((HLOOKUP($A$5,Prj_list!$O$6:$Z$7,2)*'2012 HR 배정표'!AK1190)/HLOOKUP($A$5,Prj_list!$O$6:$Z$7,2))=TRUE,"-",(HLOOKUP($A$5,Prj_list!$O$6:$Z$7,2)*'2012 HR 배정표'!AK1190)/HLOOKUP($A$5,Prj_list!$O$6:$Z$7,2)))</x:f>
        <x:v>-</x:v>
      </x:c>
      <x:c r="AG1192" s="45" t="str">
        <x:f>IF(ISBLANK('2012 HR 배정표'!AL1190)=TRUE,"-",'2012 HR 배정표'!AL1190)</x:f>
        <x:v>-</x:v>
      </x:c>
      <x:c r="AH1192" s="46" t="str">
        <x:f>IF(ISBLANK('2012 HR 배정표'!AL1190)=TRUE,"-",IF(ISERROR((HLOOKUP($A$5,Prj_list!$O$6:$Z$7,2)*'2012 HR 배정표'!AM1190)/HLOOKUP($A$5,Prj_list!$O$6:$Z$7,2))=TRUE,"-",(HLOOKUP($A$5,Prj_list!$O$6:$Z$7,2)*'2012 HR 배정표'!AM1190)/HLOOKUP($A$5,Prj_list!$O$6:$Z$7,2)))</x:f>
        <x:v>-</x:v>
      </x:c>
      <x:c r="AI1192" s="45" t="str">
        <x:f>IF(ISBLANK('2012 HR 배정표'!AN1190)=TRUE,"-",'2012 HR 배정표'!AN1190)</x:f>
        <x:v>-</x:v>
      </x:c>
      <x:c r="AJ1192" s="46" t="str">
        <x:f>IF(ISBLANK('2012 HR 배정표'!AN1190)=TRUE,"-",IF(ISERROR((HLOOKUP($A$5,Prj_list!$O$6:$Z$7,2)*'2012 HR 배정표'!AO1190)/HLOOKUP($A$5,Prj_list!$O$6:$Z$7,2))=TRUE,"-",(HLOOKUP($A$5,Prj_list!$O$6:$Z$7,2)*'2012 HR 배정표'!AO1190)/HLOOKUP($A$5,Prj_list!$O$6:$Z$7,2)))</x:f>
        <x:v>-</x:v>
      </x:c>
      <x:c r="AK1192" s="45" t="str">
        <x:f>IF(ISBLANK('2012 HR 배정표'!AP1190)=TRUE,"-",'2012 HR 배정표'!AP1190)</x:f>
        <x:v>-</x:v>
      </x:c>
      <x:c r="AL1192" s="46" t="str">
        <x:f>IF(ISBLANK('2012 HR 배정표'!AP1190)=TRUE,"-",IF(ISERROR((HLOOKUP($A$5,Prj_list!$O$6:$Z$7,2)*'2012 HR 배정표'!AQ1190)/HLOOKUP($A$5,Prj_list!$O$6:$Z$7,2))=TRUE,"-",(HLOOKUP($A$5,Prj_list!$O$6:$Z$7,2)*'2012 HR 배정표'!AQ1190)/HLOOKUP($A$5,Prj_list!$O$6:$Z$7,2)))</x:f>
        <x:v>-</x:v>
      </x:c>
      <x:c r="AM1192" s="45" t="str">
        <x:f>IF(ISBLANK('2012 HR 배정표'!AR1190)=TRUE,"-",'2012 HR 배정표'!AR1190)</x:f>
        <x:v>-</x:v>
      </x:c>
      <x:c r="AN1192" s="46" t="str">
        <x:f>IF(ISBLANK('2012 HR 배정표'!AR1190)=TRUE,"-",IF(ISERROR((HLOOKUP($A$5,Prj_list!$O$6:$Z$7,2)*'2012 HR 배정표'!AS1190)/HLOOKUP($A$5,Prj_list!$O$6:$Z$7,2))=TRUE,"-",(HLOOKUP($A$5,Prj_list!$O$6:$Z$7,2)*'2012 HR 배정표'!AS1190)/HLOOKUP($A$5,Prj_list!$O$6:$Z$7,2)))</x:f>
        <x:v>-</x:v>
      </x:c>
      <x:c r="AO1192" s="45" t="str">
        <x:f>IF(ISBLANK('2012 HR 배정표'!AT1190)=TRUE,"-",'2012 HR 배정표'!AT1190)</x:f>
        <x:v>-</x:v>
      </x:c>
      <x:c r="AP1192" s="46" t="str">
        <x:f>IF(ISBLANK('2012 HR 배정표'!AT1190)=TRUE,"-",IF(ISERROR((HLOOKUP($A$5,Prj_list!$O$6:$Z$7,2)*'2012 HR 배정표'!AU1190)/HLOOKUP($A$5,Prj_list!$O$6:$Z$7,2))=TRUE,"-",(HLOOKUP($A$5,Prj_list!$O$6:$Z$7,2)*'2012 HR 배정표'!AU1190)/HLOOKUP($A$5,Prj_list!$O$6:$Z$7,2)))</x:f>
        <x:v>-</x:v>
      </x:c>
      <x:c r="AQ1192" s="45" t="str">
        <x:f>IF(ISBLANK('2012 HR 배정표'!AV1190)=TRUE,"-",'2012 HR 배정표'!AV1190)</x:f>
        <x:v>-</x:v>
      </x:c>
      <x:c r="AR1192" s="46" t="str">
        <x:f>IF(ISBLANK('2012 HR 배정표'!AV1190)=TRUE,"-",IF(ISERROR((HLOOKUP($A$5,Prj_list!$O$6:$Z$7,2)*'2012 HR 배정표'!AW1190)/HLOOKUP($A$5,Prj_list!$O$6:$Z$7,2))=TRUE,"-",(HLOOKUP($A$5,Prj_list!$O$6:$Z$7,2)*'2012 HR 배정표'!AW1190)/HLOOKUP($A$5,Prj_list!$O$6:$Z$7,2)))</x:f>
        <x:v>-</x:v>
      </x:c>
      <x:c r="AS1192" s="45" t="str">
        <x:f>IF(ISBLANK('2012 HR 배정표'!AX1190)=TRUE,"-",'2012 HR 배정표'!AX1190)</x:f>
        <x:v>-</x:v>
      </x:c>
      <x:c r="AT1192" s="46" t="str">
        <x:f>IF(ISBLANK('2012 HR 배정표'!AX1190)=TRUE,"-",IF(ISERROR((HLOOKUP($A$5,Prj_list!$O$6:$Z$7,2)*'2012 HR 배정표'!AY1190)/HLOOKUP($A$5,Prj_list!$O$6:$Z$7,2))=TRUE,"-",(HLOOKUP($A$5,Prj_list!$O$6:$Z$7,2)*'2012 HR 배정표'!AY1190)/HLOOKUP($A$5,Prj_list!$O$6:$Z$7,2)))</x:f>
        <x:v>-</x:v>
      </x:c>
      <x:c r="AU1192" s="45" t="str">
        <x:f>IF(ISBLANK('2012 HR 배정표'!AZ1190)=TRUE,"-",'2012 HR 배정표'!AZ1190)</x:f>
        <x:v>-</x:v>
      </x:c>
      <x:c r="AV1192" s="46" t="str">
        <x:f>IF(ISBLANK('2012 HR 배정표'!AZ1190)=TRUE,"-",IF(ISERROR((HLOOKUP($A$5,Prj_list!$O$6:$Z$7,2)*'2012 HR 배정표'!BA1190)/HLOOKUP($A$5,Prj_list!$O$6:$Z$7,2))=TRUE,"-",(HLOOKUP($A$5,Prj_list!$O$6:$Z$7,2)*'2012 HR 배정표'!BA1190)/HLOOKUP($A$5,Prj_list!$O$6:$Z$7,2)))</x:f>
        <x:v>-</x:v>
      </x:c>
      <x:c r="AW1192" s="34" t="str">
        <x:f t="shared" si="38"/>
        <x:v/>
      </x:c>
      <x:c r="AX1192" s="41">
        <x:f t="shared" si="37"/>
        <x:v>0</x:v>
      </x:c>
    </x:row>
    <x:row r="1193" spans="1:50">
      <x:c r="A1193" s="45" t="str">
        <x:f>IF(ISBLANK('2012 HR 배정표'!F1191)=TRUE,"-",'2012 HR 배정표'!F1191)</x:f>
        <x:v>-</x:v>
      </x:c>
      <x:c r="B1193" s="46" t="str">
        <x:f>IF(ISBLANK('2012 HR 배정표'!F1191)=TRUE,"-",IF(ISERROR((HLOOKUP($A$5,Prj_list!$O$6:$Z$7,2)*'2012 HR 배정표'!G1191)/HLOOKUP($A$5,Prj_list!$O$6:$Z$7,2))=TRUE,"-",(HLOOKUP($A$5,Prj_list!$O$6:$Z$7,2)*'2012 HR 배정표'!G1191)/HLOOKUP($A$5,Prj_list!$O$6:$Z$7,2)))</x:f>
        <x:v>-</x:v>
      </x:c>
      <x:c r="C1193" s="45" t="str">
        <x:f>IF(ISBLANK('2012 HR 배정표'!H1191)=TRUE,"-",'2012 HR 배정표'!H1191)</x:f>
        <x:v>-</x:v>
      </x:c>
      <x:c r="D1193" s="46" t="str">
        <x:f>IF(ISBLANK('2012 HR 배정표'!H1191)=TRUE,"-",IF(ISERROR((HLOOKUP($A$5,Prj_list!$O$6:$Z$7,2)*'2012 HR 배정표'!I1191)/HLOOKUP($A$5,Prj_list!$O$6:$Z$7,2))=TRUE,"-",(HLOOKUP($A$5,Prj_list!$O$6:$Z$7,2)*'2012 HR 배정표'!I1191)/HLOOKUP($A$5,Prj_list!$O$6:$Z$7,2)))</x:f>
        <x:v>-</x:v>
      </x:c>
      <x:c r="E1193" s="45" t="str">
        <x:f>IF(ISBLANK('2012 HR 배정표'!J1191)=TRUE,"-",'2012 HR 배정표'!J1191)</x:f>
        <x:v>-</x:v>
      </x:c>
      <x:c r="F1193" s="46" t="str">
        <x:f>IF(ISBLANK('2012 HR 배정표'!J1191)=TRUE,"-",IF(ISERROR((HLOOKUP($A$5,Prj_list!$O$6:$Z$7,2)*'2012 HR 배정표'!K1191)/HLOOKUP($A$5,Prj_list!$O$6:$Z$7,2))=TRUE,"-",(HLOOKUP($A$5,Prj_list!$O$6:$Z$7,2)*'2012 HR 배정표'!K1191)/HLOOKUP($A$5,Prj_list!$O$6:$Z$7,2)))</x:f>
        <x:v>-</x:v>
      </x:c>
      <x:c r="G1193" s="45" t="str">
        <x:f>IF(ISBLANK('2012 HR 배정표'!L1191)=TRUE,"-",'2012 HR 배정표'!L1191)</x:f>
        <x:v>-</x:v>
      </x:c>
      <x:c r="H1193" s="46" t="str">
        <x:f>IF(ISBLANK('2012 HR 배정표'!L1191)=TRUE,"-",IF(ISERROR((HLOOKUP($A$5,Prj_list!$O$6:$Z$7,2)*'2012 HR 배정표'!M1191)/HLOOKUP($A$5,Prj_list!$O$6:$Z$7,2))=TRUE,"-",(HLOOKUP($A$5,Prj_list!$O$6:$Z$7,2)*'2012 HR 배정표'!M1191)/HLOOKUP($A$5,Prj_list!$O$6:$Z$7,2)))</x:f>
        <x:v>-</x:v>
      </x:c>
      <x:c r="I1193" s="45" t="str">
        <x:f>IF(ISBLANK('2012 HR 배정표'!N1191)=TRUE,"-",'2012 HR 배정표'!N1191)</x:f>
        <x:v>-</x:v>
      </x:c>
      <x:c r="J1193" s="46" t="str">
        <x:f>IF(ISBLANK('2012 HR 배정표'!N1191)=TRUE,"-",IF(ISERROR((HLOOKUP($A$5,Prj_list!$O$6:$Z$7,2)*'2012 HR 배정표'!O1191)/HLOOKUP($A$5,Prj_list!$O$6:$Z$7,2))=TRUE,"-",(HLOOKUP($A$5,Prj_list!$O$6:$Z$7,2)*'2012 HR 배정표'!O1191)/HLOOKUP($A$5,Prj_list!$O$6:$Z$7,2)))</x:f>
        <x:v>-</x:v>
      </x:c>
      <x:c r="K1193" s="45" t="str">
        <x:f>IF(ISBLANK('2012 HR 배정표'!P1191)=TRUE,"-",'2012 HR 배정표'!P1191)</x:f>
        <x:v>-</x:v>
      </x:c>
      <x:c r="L1193" s="46" t="str">
        <x:f>IF(ISBLANK('2012 HR 배정표'!P1191)=TRUE,"-",IF(ISERROR((HLOOKUP($A$5,Prj_list!$O$6:$Z$7,2)*'2012 HR 배정표'!Q1191)/HLOOKUP($A$5,Prj_list!$O$6:$Z$7,2))=TRUE,"-",(HLOOKUP($A$5,Prj_list!$O$6:$Z$7,2)*'2012 HR 배정표'!Q1191)/HLOOKUP($A$5,Prj_list!$O$6:$Z$7,2)))</x:f>
        <x:v>-</x:v>
      </x:c>
      <x:c r="M1193" s="45" t="str">
        <x:f>IF(ISBLANK('2012 HR 배정표'!R1191)=TRUE,"-",'2012 HR 배정표'!R1191)</x:f>
        <x:v>-</x:v>
      </x:c>
      <x:c r="N1193" s="46" t="str">
        <x:f>IF(ISBLANK('2012 HR 배정표'!R1191)=TRUE,"-",IF(ISERROR((HLOOKUP($A$5,Prj_list!$O$6:$Z$7,2)*'2012 HR 배정표'!S1191)/HLOOKUP($A$5,Prj_list!$O$6:$Z$7,2))=TRUE,"-",(HLOOKUP($A$5,Prj_list!$O$6:$Z$7,2)*'2012 HR 배정표'!S1191)/HLOOKUP($A$5,Prj_list!$O$6:$Z$7,2)))</x:f>
        <x:v>-</x:v>
      </x:c>
      <x:c r="O1193" s="45" t="str">
        <x:f>IF(ISBLANK('2012 HR 배정표'!T1191)=TRUE,"-",'2012 HR 배정표'!T1191)</x:f>
        <x:v>-</x:v>
      </x:c>
      <x:c r="P1193" s="46" t="str">
        <x:f>IF(ISBLANK('2012 HR 배정표'!T1191)=TRUE,"-",IF(ISERROR((HLOOKUP($A$5,Prj_list!$O$6:$Z$7,2)*'2012 HR 배정표'!U1191)/HLOOKUP($A$5,Prj_list!$O$6:$Z$7,2))=TRUE,"-",(HLOOKUP($A$5,Prj_list!$O$6:$Z$7,2)*'2012 HR 배정표'!U1191)/HLOOKUP($A$5,Prj_list!$O$6:$Z$7,2)))</x:f>
        <x:v>-</x:v>
      </x:c>
      <x:c r="Q1193" s="45" t="str">
        <x:f>IF(ISBLANK('2012 HR 배정표'!V1191)=TRUE,"-",'2012 HR 배정표'!V1191)</x:f>
        <x:v>-</x:v>
      </x:c>
      <x:c r="R1193" s="46" t="str">
        <x:f>IF(ISBLANK('2012 HR 배정표'!V1191)=TRUE,"-",IF(ISERROR((HLOOKUP($A$5,Prj_list!$O$6:$Z$7,2)*'2012 HR 배정표'!W1191)/HLOOKUP($A$5,Prj_list!$O$6:$Z$7,2))=TRUE,"-",(HLOOKUP($A$5,Prj_list!$O$6:$Z$7,2)*'2012 HR 배정표'!W1191)/HLOOKUP($A$5,Prj_list!$O$6:$Z$7,2)))</x:f>
        <x:v>-</x:v>
      </x:c>
      <x:c r="S1193" s="45" t="str">
        <x:f>IF(ISBLANK('2012 HR 배정표'!X1191)=TRUE,"-",'2012 HR 배정표'!X1191)</x:f>
        <x:v>-</x:v>
      </x:c>
      <x:c r="T1193" s="46" t="str">
        <x:f>IF(ISBLANK('2012 HR 배정표'!X1191)=TRUE,"-",IF(ISERROR((HLOOKUP($A$5,Prj_list!$O$6:$Z$7,2)*'2012 HR 배정표'!Y1191)/HLOOKUP($A$5,Prj_list!$O$6:$Z$7,2))=TRUE,"-",(HLOOKUP($A$5,Prj_list!$O$6:$Z$7,2)*'2012 HR 배정표'!Y1191)/HLOOKUP($A$5,Prj_list!$O$6:$Z$7,2)))</x:f>
        <x:v>-</x:v>
      </x:c>
      <x:c r="U1193" s="45" t="str">
        <x:f>IF(ISBLANK('2012 HR 배정표'!Z1191)=TRUE,"-",'2012 HR 배정표'!Z1191)</x:f>
        <x:v>-</x:v>
      </x:c>
      <x:c r="V1193" s="46" t="str">
        <x:f>IF(ISBLANK('2012 HR 배정표'!Z1191)=TRUE,"-",IF(ISERROR((HLOOKUP($A$5,Prj_list!$O$6:$Z$7,2)*'2012 HR 배정표'!AA1191)/HLOOKUP($A$5,Prj_list!$O$6:$Z$7,2))=TRUE,"-",(HLOOKUP($A$5,Prj_list!$O$6:$Z$7,2)*'2012 HR 배정표'!AA1191)/HLOOKUP($A$5,Prj_list!$O$6:$Z$7,2)))</x:f>
        <x:v>-</x:v>
      </x:c>
      <x:c r="W1193" s="45" t="str">
        <x:f>IF(ISBLANK('2012 HR 배정표'!AB1191)=TRUE,"-",'2012 HR 배정표'!AB1191)</x:f>
        <x:v>-</x:v>
      </x:c>
      <x:c r="X1193" s="46" t="str">
        <x:f>IF(ISBLANK('2012 HR 배정표'!AB1191)=TRUE,"-",IF(ISERROR((HLOOKUP($A$5,Prj_list!$O$6:$Z$7,2)*'2012 HR 배정표'!AC1191)/HLOOKUP($A$5,Prj_list!$O$6:$Z$7,2))=TRUE,"-",(HLOOKUP($A$5,Prj_list!$O$6:$Z$7,2)*'2012 HR 배정표'!AC1191)/HLOOKUP($A$5,Prj_list!$O$6:$Z$7,2)))</x:f>
        <x:v>-</x:v>
      </x:c>
      <x:c r="Y1193" s="45" t="str">
        <x:f>IF(ISBLANK('2012 HR 배정표'!AD1191)=TRUE,"-",'2012 HR 배정표'!AD1191)</x:f>
        <x:v>-</x:v>
      </x:c>
      <x:c r="Z1193" s="46" t="str">
        <x:f>IF(ISBLANK('2012 HR 배정표'!AD1191)=TRUE,"-",IF(ISERROR((HLOOKUP($A$5,Prj_list!$O$6:$Z$7,2)*'2012 HR 배정표'!AE1191)/HLOOKUP($A$5,Prj_list!$O$6:$Z$7,2))=TRUE,"-",(HLOOKUP($A$5,Prj_list!$O$6:$Z$7,2)*'2012 HR 배정표'!AE1191)/HLOOKUP($A$5,Prj_list!$O$6:$Z$7,2)))</x:f>
        <x:v>-</x:v>
      </x:c>
      <x:c r="AA1193" s="45" t="str">
        <x:f>IF(ISBLANK('2012 HR 배정표'!AF1191)=TRUE,"-",'2012 HR 배정표'!AF1191)</x:f>
        <x:v>-</x:v>
      </x:c>
      <x:c r="AB1193" s="46" t="str">
        <x:f>IF(ISBLANK('2012 HR 배정표'!AF1191)=TRUE,"-",IF(ISERROR((HLOOKUP($A$5,Prj_list!$O$6:$Z$7,2)*'2012 HR 배정표'!AG1191)/HLOOKUP($A$5,Prj_list!$O$6:$Z$7,2))=TRUE,"-",(HLOOKUP($A$5,Prj_list!$O$6:$Z$7,2)*'2012 HR 배정표'!AG1191)/HLOOKUP($A$5,Prj_list!$O$6:$Z$7,2)))</x:f>
        <x:v>-</x:v>
      </x:c>
      <x:c r="AC1193" s="45" t="str">
        <x:f>IF(ISBLANK('2012 HR 배정표'!AH1191)=TRUE,"-",'2012 HR 배정표'!AH1191)</x:f>
        <x:v>-</x:v>
      </x:c>
      <x:c r="AD1193" s="46" t="str">
        <x:f>IF(ISBLANK('2012 HR 배정표'!AH1191)=TRUE,"-",IF(ISERROR((HLOOKUP($A$5,Prj_list!$O$6:$Z$7,2)*'2012 HR 배정표'!AI1191)/HLOOKUP($A$5,Prj_list!$O$6:$Z$7,2))=TRUE,"-",(HLOOKUP($A$5,Prj_list!$O$6:$Z$7,2)*'2012 HR 배정표'!AI1191)/HLOOKUP($A$5,Prj_list!$O$6:$Z$7,2)))</x:f>
        <x:v>-</x:v>
      </x:c>
      <x:c r="AE1193" s="45" t="str">
        <x:f>IF(ISBLANK('2012 HR 배정표'!AJ1191)=TRUE,"-",'2012 HR 배정표'!AJ1191)</x:f>
        <x:v>-</x:v>
      </x:c>
      <x:c r="AF1193" s="46" t="str">
        <x:f>IF(ISBLANK('2012 HR 배정표'!AJ1191)=TRUE,"-",IF(ISERROR((HLOOKUP($A$5,Prj_list!$O$6:$Z$7,2)*'2012 HR 배정표'!AK1191)/HLOOKUP($A$5,Prj_list!$O$6:$Z$7,2))=TRUE,"-",(HLOOKUP($A$5,Prj_list!$O$6:$Z$7,2)*'2012 HR 배정표'!AK1191)/HLOOKUP($A$5,Prj_list!$O$6:$Z$7,2)))</x:f>
        <x:v>-</x:v>
      </x:c>
      <x:c r="AG1193" s="45" t="str">
        <x:f>IF(ISBLANK('2012 HR 배정표'!AL1191)=TRUE,"-",'2012 HR 배정표'!AL1191)</x:f>
        <x:v>-</x:v>
      </x:c>
      <x:c r="AH1193" s="46" t="str">
        <x:f>IF(ISBLANK('2012 HR 배정표'!AL1191)=TRUE,"-",IF(ISERROR((HLOOKUP($A$5,Prj_list!$O$6:$Z$7,2)*'2012 HR 배정표'!AM1191)/HLOOKUP($A$5,Prj_list!$O$6:$Z$7,2))=TRUE,"-",(HLOOKUP($A$5,Prj_list!$O$6:$Z$7,2)*'2012 HR 배정표'!AM1191)/HLOOKUP($A$5,Prj_list!$O$6:$Z$7,2)))</x:f>
        <x:v>-</x:v>
      </x:c>
      <x:c r="AI1193" s="45" t="str">
        <x:f>IF(ISBLANK('2012 HR 배정표'!AN1191)=TRUE,"-",'2012 HR 배정표'!AN1191)</x:f>
        <x:v>-</x:v>
      </x:c>
      <x:c r="AJ1193" s="46" t="str">
        <x:f>IF(ISBLANK('2012 HR 배정표'!AN1191)=TRUE,"-",IF(ISERROR((HLOOKUP($A$5,Prj_list!$O$6:$Z$7,2)*'2012 HR 배정표'!AO1191)/HLOOKUP($A$5,Prj_list!$O$6:$Z$7,2))=TRUE,"-",(HLOOKUP($A$5,Prj_list!$O$6:$Z$7,2)*'2012 HR 배정표'!AO1191)/HLOOKUP($A$5,Prj_list!$O$6:$Z$7,2)))</x:f>
        <x:v>-</x:v>
      </x:c>
      <x:c r="AK1193" s="45" t="str">
        <x:f>IF(ISBLANK('2012 HR 배정표'!AP1191)=TRUE,"-",'2012 HR 배정표'!AP1191)</x:f>
        <x:v>-</x:v>
      </x:c>
      <x:c r="AL1193" s="46" t="str">
        <x:f>IF(ISBLANK('2012 HR 배정표'!AP1191)=TRUE,"-",IF(ISERROR((HLOOKUP($A$5,Prj_list!$O$6:$Z$7,2)*'2012 HR 배정표'!AQ1191)/HLOOKUP($A$5,Prj_list!$O$6:$Z$7,2))=TRUE,"-",(HLOOKUP($A$5,Prj_list!$O$6:$Z$7,2)*'2012 HR 배정표'!AQ1191)/HLOOKUP($A$5,Prj_list!$O$6:$Z$7,2)))</x:f>
        <x:v>-</x:v>
      </x:c>
      <x:c r="AM1193" s="45" t="str">
        <x:f>IF(ISBLANK('2012 HR 배정표'!AR1191)=TRUE,"-",'2012 HR 배정표'!AR1191)</x:f>
        <x:v>-</x:v>
      </x:c>
      <x:c r="AN1193" s="46" t="str">
        <x:f>IF(ISBLANK('2012 HR 배정표'!AR1191)=TRUE,"-",IF(ISERROR((HLOOKUP($A$5,Prj_list!$O$6:$Z$7,2)*'2012 HR 배정표'!AS1191)/HLOOKUP($A$5,Prj_list!$O$6:$Z$7,2))=TRUE,"-",(HLOOKUP($A$5,Prj_list!$O$6:$Z$7,2)*'2012 HR 배정표'!AS1191)/HLOOKUP($A$5,Prj_list!$O$6:$Z$7,2)))</x:f>
        <x:v>-</x:v>
      </x:c>
      <x:c r="AO1193" s="45" t="str">
        <x:f>IF(ISBLANK('2012 HR 배정표'!AT1191)=TRUE,"-",'2012 HR 배정표'!AT1191)</x:f>
        <x:v>-</x:v>
      </x:c>
      <x:c r="AP1193" s="46" t="str">
        <x:f>IF(ISBLANK('2012 HR 배정표'!AT1191)=TRUE,"-",IF(ISERROR((HLOOKUP($A$5,Prj_list!$O$6:$Z$7,2)*'2012 HR 배정표'!AU1191)/HLOOKUP($A$5,Prj_list!$O$6:$Z$7,2))=TRUE,"-",(HLOOKUP($A$5,Prj_list!$O$6:$Z$7,2)*'2012 HR 배정표'!AU1191)/HLOOKUP($A$5,Prj_list!$O$6:$Z$7,2)))</x:f>
        <x:v>-</x:v>
      </x:c>
      <x:c r="AQ1193" s="45" t="str">
        <x:f>IF(ISBLANK('2012 HR 배정표'!AV1191)=TRUE,"-",'2012 HR 배정표'!AV1191)</x:f>
        <x:v>-</x:v>
      </x:c>
      <x:c r="AR1193" s="46" t="str">
        <x:f>IF(ISBLANK('2012 HR 배정표'!AV1191)=TRUE,"-",IF(ISERROR((HLOOKUP($A$5,Prj_list!$O$6:$Z$7,2)*'2012 HR 배정표'!AW1191)/HLOOKUP($A$5,Prj_list!$O$6:$Z$7,2))=TRUE,"-",(HLOOKUP($A$5,Prj_list!$O$6:$Z$7,2)*'2012 HR 배정표'!AW1191)/HLOOKUP($A$5,Prj_list!$O$6:$Z$7,2)))</x:f>
        <x:v>-</x:v>
      </x:c>
      <x:c r="AS1193" s="45" t="str">
        <x:f>IF(ISBLANK('2012 HR 배정표'!AX1191)=TRUE,"-",'2012 HR 배정표'!AX1191)</x:f>
        <x:v>-</x:v>
      </x:c>
      <x:c r="AT1193" s="46" t="str">
        <x:f>IF(ISBLANK('2012 HR 배정표'!AX1191)=TRUE,"-",IF(ISERROR((HLOOKUP($A$5,Prj_list!$O$6:$Z$7,2)*'2012 HR 배정표'!AY1191)/HLOOKUP($A$5,Prj_list!$O$6:$Z$7,2))=TRUE,"-",(HLOOKUP($A$5,Prj_list!$O$6:$Z$7,2)*'2012 HR 배정표'!AY1191)/HLOOKUP($A$5,Prj_list!$O$6:$Z$7,2)))</x:f>
        <x:v>-</x:v>
      </x:c>
      <x:c r="AU1193" s="45" t="str">
        <x:f>IF(ISBLANK('2012 HR 배정표'!AZ1191)=TRUE,"-",'2012 HR 배정표'!AZ1191)</x:f>
        <x:v>-</x:v>
      </x:c>
      <x:c r="AV1193" s="46" t="str">
        <x:f>IF(ISBLANK('2012 HR 배정표'!AZ1191)=TRUE,"-",IF(ISERROR((HLOOKUP($A$5,Prj_list!$O$6:$Z$7,2)*'2012 HR 배정표'!BA1191)/HLOOKUP($A$5,Prj_list!$O$6:$Z$7,2))=TRUE,"-",(HLOOKUP($A$5,Prj_list!$O$6:$Z$7,2)*'2012 HR 배정표'!BA1191)/HLOOKUP($A$5,Prj_list!$O$6:$Z$7,2)))</x:f>
        <x:v>-</x:v>
      </x:c>
      <x:c r="AW1193" s="34" t="str">
        <x:f t="shared" si="38"/>
        <x:v/>
      </x:c>
      <x:c r="AX1193" s="41">
        <x:f t="shared" si="37"/>
        <x:v>0</x:v>
      </x:c>
    </x:row>
    <x:row r="1194" spans="1:50">
      <x:c r="A1194" s="45" t="str">
        <x:f>IF(ISBLANK('2012 HR 배정표'!F1192)=TRUE,"-",'2012 HR 배정표'!F1192)</x:f>
        <x:v>-</x:v>
      </x:c>
      <x:c r="B1194" s="46" t="str">
        <x:f>IF(ISBLANK('2012 HR 배정표'!F1192)=TRUE,"-",IF(ISERROR((HLOOKUP($A$5,Prj_list!$O$6:$Z$7,2)*'2012 HR 배정표'!G1192)/HLOOKUP($A$5,Prj_list!$O$6:$Z$7,2))=TRUE,"-",(HLOOKUP($A$5,Prj_list!$O$6:$Z$7,2)*'2012 HR 배정표'!G1192)/HLOOKUP($A$5,Prj_list!$O$6:$Z$7,2)))</x:f>
        <x:v>-</x:v>
      </x:c>
      <x:c r="C1194" s="45" t="str">
        <x:f>IF(ISBLANK('2012 HR 배정표'!H1192)=TRUE,"-",'2012 HR 배정표'!H1192)</x:f>
        <x:v>-</x:v>
      </x:c>
      <x:c r="D1194" s="46" t="str">
        <x:f>IF(ISBLANK('2012 HR 배정표'!H1192)=TRUE,"-",IF(ISERROR((HLOOKUP($A$5,Prj_list!$O$6:$Z$7,2)*'2012 HR 배정표'!I1192)/HLOOKUP($A$5,Prj_list!$O$6:$Z$7,2))=TRUE,"-",(HLOOKUP($A$5,Prj_list!$O$6:$Z$7,2)*'2012 HR 배정표'!I1192)/HLOOKUP($A$5,Prj_list!$O$6:$Z$7,2)))</x:f>
        <x:v>-</x:v>
      </x:c>
      <x:c r="E1194" s="45" t="str">
        <x:f>IF(ISBLANK('2012 HR 배정표'!J1192)=TRUE,"-",'2012 HR 배정표'!J1192)</x:f>
        <x:v>-</x:v>
      </x:c>
      <x:c r="F1194" s="46" t="str">
        <x:f>IF(ISBLANK('2012 HR 배정표'!J1192)=TRUE,"-",IF(ISERROR((HLOOKUP($A$5,Prj_list!$O$6:$Z$7,2)*'2012 HR 배정표'!K1192)/HLOOKUP($A$5,Prj_list!$O$6:$Z$7,2))=TRUE,"-",(HLOOKUP($A$5,Prj_list!$O$6:$Z$7,2)*'2012 HR 배정표'!K1192)/HLOOKUP($A$5,Prj_list!$O$6:$Z$7,2)))</x:f>
        <x:v>-</x:v>
      </x:c>
      <x:c r="G1194" s="45" t="str">
        <x:f>IF(ISBLANK('2012 HR 배정표'!L1192)=TRUE,"-",'2012 HR 배정표'!L1192)</x:f>
        <x:v>-</x:v>
      </x:c>
      <x:c r="H1194" s="46" t="str">
        <x:f>IF(ISBLANK('2012 HR 배정표'!L1192)=TRUE,"-",IF(ISERROR((HLOOKUP($A$5,Prj_list!$O$6:$Z$7,2)*'2012 HR 배정표'!M1192)/HLOOKUP($A$5,Prj_list!$O$6:$Z$7,2))=TRUE,"-",(HLOOKUP($A$5,Prj_list!$O$6:$Z$7,2)*'2012 HR 배정표'!M1192)/HLOOKUP($A$5,Prj_list!$O$6:$Z$7,2)))</x:f>
        <x:v>-</x:v>
      </x:c>
      <x:c r="I1194" s="45" t="str">
        <x:f>IF(ISBLANK('2012 HR 배정표'!N1192)=TRUE,"-",'2012 HR 배정표'!N1192)</x:f>
        <x:v>-</x:v>
      </x:c>
      <x:c r="J1194" s="46" t="str">
        <x:f>IF(ISBLANK('2012 HR 배정표'!N1192)=TRUE,"-",IF(ISERROR((HLOOKUP($A$5,Prj_list!$O$6:$Z$7,2)*'2012 HR 배정표'!O1192)/HLOOKUP($A$5,Prj_list!$O$6:$Z$7,2))=TRUE,"-",(HLOOKUP($A$5,Prj_list!$O$6:$Z$7,2)*'2012 HR 배정표'!O1192)/HLOOKUP($A$5,Prj_list!$O$6:$Z$7,2)))</x:f>
        <x:v>-</x:v>
      </x:c>
      <x:c r="K1194" s="45" t="str">
        <x:f>IF(ISBLANK('2012 HR 배정표'!P1192)=TRUE,"-",'2012 HR 배정표'!P1192)</x:f>
        <x:v>-</x:v>
      </x:c>
      <x:c r="L1194" s="46" t="str">
        <x:f>IF(ISBLANK('2012 HR 배정표'!P1192)=TRUE,"-",IF(ISERROR((HLOOKUP($A$5,Prj_list!$O$6:$Z$7,2)*'2012 HR 배정표'!Q1192)/HLOOKUP($A$5,Prj_list!$O$6:$Z$7,2))=TRUE,"-",(HLOOKUP($A$5,Prj_list!$O$6:$Z$7,2)*'2012 HR 배정표'!Q1192)/HLOOKUP($A$5,Prj_list!$O$6:$Z$7,2)))</x:f>
        <x:v>-</x:v>
      </x:c>
      <x:c r="M1194" s="45" t="str">
        <x:f>IF(ISBLANK('2012 HR 배정표'!R1192)=TRUE,"-",'2012 HR 배정표'!R1192)</x:f>
        <x:v>-</x:v>
      </x:c>
      <x:c r="N1194" s="46" t="str">
        <x:f>IF(ISBLANK('2012 HR 배정표'!R1192)=TRUE,"-",IF(ISERROR((HLOOKUP($A$5,Prj_list!$O$6:$Z$7,2)*'2012 HR 배정표'!S1192)/HLOOKUP($A$5,Prj_list!$O$6:$Z$7,2))=TRUE,"-",(HLOOKUP($A$5,Prj_list!$O$6:$Z$7,2)*'2012 HR 배정표'!S1192)/HLOOKUP($A$5,Prj_list!$O$6:$Z$7,2)))</x:f>
        <x:v>-</x:v>
      </x:c>
      <x:c r="O1194" s="45" t="str">
        <x:f>IF(ISBLANK('2012 HR 배정표'!T1192)=TRUE,"-",'2012 HR 배정표'!T1192)</x:f>
        <x:v>-</x:v>
      </x:c>
      <x:c r="P1194" s="46" t="str">
        <x:f>IF(ISBLANK('2012 HR 배정표'!T1192)=TRUE,"-",IF(ISERROR((HLOOKUP($A$5,Prj_list!$O$6:$Z$7,2)*'2012 HR 배정표'!U1192)/HLOOKUP($A$5,Prj_list!$O$6:$Z$7,2))=TRUE,"-",(HLOOKUP($A$5,Prj_list!$O$6:$Z$7,2)*'2012 HR 배정표'!U1192)/HLOOKUP($A$5,Prj_list!$O$6:$Z$7,2)))</x:f>
        <x:v>-</x:v>
      </x:c>
      <x:c r="Q1194" s="45" t="str">
        <x:f>IF(ISBLANK('2012 HR 배정표'!V1192)=TRUE,"-",'2012 HR 배정표'!V1192)</x:f>
        <x:v>-</x:v>
      </x:c>
      <x:c r="R1194" s="46" t="str">
        <x:f>IF(ISBLANK('2012 HR 배정표'!V1192)=TRUE,"-",IF(ISERROR((HLOOKUP($A$5,Prj_list!$O$6:$Z$7,2)*'2012 HR 배정표'!W1192)/HLOOKUP($A$5,Prj_list!$O$6:$Z$7,2))=TRUE,"-",(HLOOKUP($A$5,Prj_list!$O$6:$Z$7,2)*'2012 HR 배정표'!W1192)/HLOOKUP($A$5,Prj_list!$O$6:$Z$7,2)))</x:f>
        <x:v>-</x:v>
      </x:c>
      <x:c r="S1194" s="45" t="str">
        <x:f>IF(ISBLANK('2012 HR 배정표'!X1192)=TRUE,"-",'2012 HR 배정표'!X1192)</x:f>
        <x:v>-</x:v>
      </x:c>
      <x:c r="T1194" s="46" t="str">
        <x:f>IF(ISBLANK('2012 HR 배정표'!X1192)=TRUE,"-",IF(ISERROR((HLOOKUP($A$5,Prj_list!$O$6:$Z$7,2)*'2012 HR 배정표'!Y1192)/HLOOKUP($A$5,Prj_list!$O$6:$Z$7,2))=TRUE,"-",(HLOOKUP($A$5,Prj_list!$O$6:$Z$7,2)*'2012 HR 배정표'!Y1192)/HLOOKUP($A$5,Prj_list!$O$6:$Z$7,2)))</x:f>
        <x:v>-</x:v>
      </x:c>
      <x:c r="U1194" s="45" t="str">
        <x:f>IF(ISBLANK('2012 HR 배정표'!Z1192)=TRUE,"-",'2012 HR 배정표'!Z1192)</x:f>
        <x:v>-</x:v>
      </x:c>
      <x:c r="V1194" s="46" t="str">
        <x:f>IF(ISBLANK('2012 HR 배정표'!Z1192)=TRUE,"-",IF(ISERROR((HLOOKUP($A$5,Prj_list!$O$6:$Z$7,2)*'2012 HR 배정표'!AA1192)/HLOOKUP($A$5,Prj_list!$O$6:$Z$7,2))=TRUE,"-",(HLOOKUP($A$5,Prj_list!$O$6:$Z$7,2)*'2012 HR 배정표'!AA1192)/HLOOKUP($A$5,Prj_list!$O$6:$Z$7,2)))</x:f>
        <x:v>-</x:v>
      </x:c>
      <x:c r="W1194" s="45" t="str">
        <x:f>IF(ISBLANK('2012 HR 배정표'!AB1192)=TRUE,"-",'2012 HR 배정표'!AB1192)</x:f>
        <x:v>-</x:v>
      </x:c>
      <x:c r="X1194" s="46" t="str">
        <x:f>IF(ISBLANK('2012 HR 배정표'!AB1192)=TRUE,"-",IF(ISERROR((HLOOKUP($A$5,Prj_list!$O$6:$Z$7,2)*'2012 HR 배정표'!AC1192)/HLOOKUP($A$5,Prj_list!$O$6:$Z$7,2))=TRUE,"-",(HLOOKUP($A$5,Prj_list!$O$6:$Z$7,2)*'2012 HR 배정표'!AC1192)/HLOOKUP($A$5,Prj_list!$O$6:$Z$7,2)))</x:f>
        <x:v>-</x:v>
      </x:c>
      <x:c r="Y1194" s="45" t="str">
        <x:f>IF(ISBLANK('2012 HR 배정표'!AD1192)=TRUE,"-",'2012 HR 배정표'!AD1192)</x:f>
        <x:v>-</x:v>
      </x:c>
      <x:c r="Z1194" s="46" t="str">
        <x:f>IF(ISBLANK('2012 HR 배정표'!AD1192)=TRUE,"-",IF(ISERROR((HLOOKUP($A$5,Prj_list!$O$6:$Z$7,2)*'2012 HR 배정표'!AE1192)/HLOOKUP($A$5,Prj_list!$O$6:$Z$7,2))=TRUE,"-",(HLOOKUP($A$5,Prj_list!$O$6:$Z$7,2)*'2012 HR 배정표'!AE1192)/HLOOKUP($A$5,Prj_list!$O$6:$Z$7,2)))</x:f>
        <x:v>-</x:v>
      </x:c>
      <x:c r="AA1194" s="45" t="str">
        <x:f>IF(ISBLANK('2012 HR 배정표'!AF1192)=TRUE,"-",'2012 HR 배정표'!AF1192)</x:f>
        <x:v>-</x:v>
      </x:c>
      <x:c r="AB1194" s="46" t="str">
        <x:f>IF(ISBLANK('2012 HR 배정표'!AF1192)=TRUE,"-",IF(ISERROR((HLOOKUP($A$5,Prj_list!$O$6:$Z$7,2)*'2012 HR 배정표'!AG1192)/HLOOKUP($A$5,Prj_list!$O$6:$Z$7,2))=TRUE,"-",(HLOOKUP($A$5,Prj_list!$O$6:$Z$7,2)*'2012 HR 배정표'!AG1192)/HLOOKUP($A$5,Prj_list!$O$6:$Z$7,2)))</x:f>
        <x:v>-</x:v>
      </x:c>
      <x:c r="AC1194" s="45" t="str">
        <x:f>IF(ISBLANK('2012 HR 배정표'!AH1192)=TRUE,"-",'2012 HR 배정표'!AH1192)</x:f>
        <x:v>-</x:v>
      </x:c>
      <x:c r="AD1194" s="46" t="str">
        <x:f>IF(ISBLANK('2012 HR 배정표'!AH1192)=TRUE,"-",IF(ISERROR((HLOOKUP($A$5,Prj_list!$O$6:$Z$7,2)*'2012 HR 배정표'!AI1192)/HLOOKUP($A$5,Prj_list!$O$6:$Z$7,2))=TRUE,"-",(HLOOKUP($A$5,Prj_list!$O$6:$Z$7,2)*'2012 HR 배정표'!AI1192)/HLOOKUP($A$5,Prj_list!$O$6:$Z$7,2)))</x:f>
        <x:v>-</x:v>
      </x:c>
      <x:c r="AE1194" s="45" t="str">
        <x:f>IF(ISBLANK('2012 HR 배정표'!AJ1192)=TRUE,"-",'2012 HR 배정표'!AJ1192)</x:f>
        <x:v>-</x:v>
      </x:c>
      <x:c r="AF1194" s="46" t="str">
        <x:f>IF(ISBLANK('2012 HR 배정표'!AJ1192)=TRUE,"-",IF(ISERROR((HLOOKUP($A$5,Prj_list!$O$6:$Z$7,2)*'2012 HR 배정표'!AK1192)/HLOOKUP($A$5,Prj_list!$O$6:$Z$7,2))=TRUE,"-",(HLOOKUP($A$5,Prj_list!$O$6:$Z$7,2)*'2012 HR 배정표'!AK1192)/HLOOKUP($A$5,Prj_list!$O$6:$Z$7,2)))</x:f>
        <x:v>-</x:v>
      </x:c>
      <x:c r="AG1194" s="45" t="str">
        <x:f>IF(ISBLANK('2012 HR 배정표'!AL1192)=TRUE,"-",'2012 HR 배정표'!AL1192)</x:f>
        <x:v>-</x:v>
      </x:c>
      <x:c r="AH1194" s="46" t="str">
        <x:f>IF(ISBLANK('2012 HR 배정표'!AL1192)=TRUE,"-",IF(ISERROR((HLOOKUP($A$5,Prj_list!$O$6:$Z$7,2)*'2012 HR 배정표'!AM1192)/HLOOKUP($A$5,Prj_list!$O$6:$Z$7,2))=TRUE,"-",(HLOOKUP($A$5,Prj_list!$O$6:$Z$7,2)*'2012 HR 배정표'!AM1192)/HLOOKUP($A$5,Prj_list!$O$6:$Z$7,2)))</x:f>
        <x:v>-</x:v>
      </x:c>
      <x:c r="AI1194" s="45" t="str">
        <x:f>IF(ISBLANK('2012 HR 배정표'!AN1192)=TRUE,"-",'2012 HR 배정표'!AN1192)</x:f>
        <x:v>-</x:v>
      </x:c>
      <x:c r="AJ1194" s="46" t="str">
        <x:f>IF(ISBLANK('2012 HR 배정표'!AN1192)=TRUE,"-",IF(ISERROR((HLOOKUP($A$5,Prj_list!$O$6:$Z$7,2)*'2012 HR 배정표'!AO1192)/HLOOKUP($A$5,Prj_list!$O$6:$Z$7,2))=TRUE,"-",(HLOOKUP($A$5,Prj_list!$O$6:$Z$7,2)*'2012 HR 배정표'!AO1192)/HLOOKUP($A$5,Prj_list!$O$6:$Z$7,2)))</x:f>
        <x:v>-</x:v>
      </x:c>
      <x:c r="AK1194" s="45" t="str">
        <x:f>IF(ISBLANK('2012 HR 배정표'!AP1192)=TRUE,"-",'2012 HR 배정표'!AP1192)</x:f>
        <x:v>-</x:v>
      </x:c>
      <x:c r="AL1194" s="46" t="str">
        <x:f>IF(ISBLANK('2012 HR 배정표'!AP1192)=TRUE,"-",IF(ISERROR((HLOOKUP($A$5,Prj_list!$O$6:$Z$7,2)*'2012 HR 배정표'!AQ1192)/HLOOKUP($A$5,Prj_list!$O$6:$Z$7,2))=TRUE,"-",(HLOOKUP($A$5,Prj_list!$O$6:$Z$7,2)*'2012 HR 배정표'!AQ1192)/HLOOKUP($A$5,Prj_list!$O$6:$Z$7,2)))</x:f>
        <x:v>-</x:v>
      </x:c>
      <x:c r="AM1194" s="45" t="str">
        <x:f>IF(ISBLANK('2012 HR 배정표'!AR1192)=TRUE,"-",'2012 HR 배정표'!AR1192)</x:f>
        <x:v>-</x:v>
      </x:c>
      <x:c r="AN1194" s="46" t="str">
        <x:f>IF(ISBLANK('2012 HR 배정표'!AR1192)=TRUE,"-",IF(ISERROR((HLOOKUP($A$5,Prj_list!$O$6:$Z$7,2)*'2012 HR 배정표'!AS1192)/HLOOKUP($A$5,Prj_list!$O$6:$Z$7,2))=TRUE,"-",(HLOOKUP($A$5,Prj_list!$O$6:$Z$7,2)*'2012 HR 배정표'!AS1192)/HLOOKUP($A$5,Prj_list!$O$6:$Z$7,2)))</x:f>
        <x:v>-</x:v>
      </x:c>
      <x:c r="AO1194" s="45" t="str">
        <x:f>IF(ISBLANK('2012 HR 배정표'!AT1192)=TRUE,"-",'2012 HR 배정표'!AT1192)</x:f>
        <x:v>-</x:v>
      </x:c>
      <x:c r="AP1194" s="46" t="str">
        <x:f>IF(ISBLANK('2012 HR 배정표'!AT1192)=TRUE,"-",IF(ISERROR((HLOOKUP($A$5,Prj_list!$O$6:$Z$7,2)*'2012 HR 배정표'!AU1192)/HLOOKUP($A$5,Prj_list!$O$6:$Z$7,2))=TRUE,"-",(HLOOKUP($A$5,Prj_list!$O$6:$Z$7,2)*'2012 HR 배정표'!AU1192)/HLOOKUP($A$5,Prj_list!$O$6:$Z$7,2)))</x:f>
        <x:v>-</x:v>
      </x:c>
      <x:c r="AQ1194" s="45" t="str">
        <x:f>IF(ISBLANK('2012 HR 배정표'!AV1192)=TRUE,"-",'2012 HR 배정표'!AV1192)</x:f>
        <x:v>-</x:v>
      </x:c>
      <x:c r="AR1194" s="46" t="str">
        <x:f>IF(ISBLANK('2012 HR 배정표'!AV1192)=TRUE,"-",IF(ISERROR((HLOOKUP($A$5,Prj_list!$O$6:$Z$7,2)*'2012 HR 배정표'!AW1192)/HLOOKUP($A$5,Prj_list!$O$6:$Z$7,2))=TRUE,"-",(HLOOKUP($A$5,Prj_list!$O$6:$Z$7,2)*'2012 HR 배정표'!AW1192)/HLOOKUP($A$5,Prj_list!$O$6:$Z$7,2)))</x:f>
        <x:v>-</x:v>
      </x:c>
      <x:c r="AS1194" s="45" t="str">
        <x:f>IF(ISBLANK('2012 HR 배정표'!AX1192)=TRUE,"-",'2012 HR 배정표'!AX1192)</x:f>
        <x:v>-</x:v>
      </x:c>
      <x:c r="AT1194" s="46" t="str">
        <x:f>IF(ISBLANK('2012 HR 배정표'!AX1192)=TRUE,"-",IF(ISERROR((HLOOKUP($A$5,Prj_list!$O$6:$Z$7,2)*'2012 HR 배정표'!AY1192)/HLOOKUP($A$5,Prj_list!$O$6:$Z$7,2))=TRUE,"-",(HLOOKUP($A$5,Prj_list!$O$6:$Z$7,2)*'2012 HR 배정표'!AY1192)/HLOOKUP($A$5,Prj_list!$O$6:$Z$7,2)))</x:f>
        <x:v>-</x:v>
      </x:c>
      <x:c r="AU1194" s="45" t="str">
        <x:f>IF(ISBLANK('2012 HR 배정표'!AZ1192)=TRUE,"-",'2012 HR 배정표'!AZ1192)</x:f>
        <x:v>-</x:v>
      </x:c>
      <x:c r="AV1194" s="46" t="str">
        <x:f>IF(ISBLANK('2012 HR 배정표'!AZ1192)=TRUE,"-",IF(ISERROR((HLOOKUP($A$5,Prj_list!$O$6:$Z$7,2)*'2012 HR 배정표'!BA1192)/HLOOKUP($A$5,Prj_list!$O$6:$Z$7,2))=TRUE,"-",(HLOOKUP($A$5,Prj_list!$O$6:$Z$7,2)*'2012 HR 배정표'!BA1192)/HLOOKUP($A$5,Prj_list!$O$6:$Z$7,2)))</x:f>
        <x:v>-</x:v>
      </x:c>
      <x:c r="AW1194" s="34" t="str">
        <x:f t="shared" si="38"/>
        <x:v/>
      </x:c>
      <x:c r="AX1194" s="41">
        <x:f t="shared" si="37"/>
        <x:v>0</x:v>
      </x:c>
    </x:row>
    <x:row r="1195" spans="1:50">
      <x:c r="A1195" s="45" t="str">
        <x:f>IF(ISBLANK('2012 HR 배정표'!F1193)=TRUE,"-",'2012 HR 배정표'!F1193)</x:f>
        <x:v>-</x:v>
      </x:c>
      <x:c r="B1195" s="46" t="str">
        <x:f>IF(ISBLANK('2012 HR 배정표'!F1193)=TRUE,"-",IF(ISERROR((HLOOKUP($A$5,Prj_list!$O$6:$Z$7,2)*'2012 HR 배정표'!G1193)/HLOOKUP($A$5,Prj_list!$O$6:$Z$7,2))=TRUE,"-",(HLOOKUP($A$5,Prj_list!$O$6:$Z$7,2)*'2012 HR 배정표'!G1193)/HLOOKUP($A$5,Prj_list!$O$6:$Z$7,2)))</x:f>
        <x:v>-</x:v>
      </x:c>
      <x:c r="C1195" s="45" t="str">
        <x:f>IF(ISBLANK('2012 HR 배정표'!H1193)=TRUE,"-",'2012 HR 배정표'!H1193)</x:f>
        <x:v>-</x:v>
      </x:c>
      <x:c r="D1195" s="46" t="str">
        <x:f>IF(ISBLANK('2012 HR 배정표'!H1193)=TRUE,"-",IF(ISERROR((HLOOKUP($A$5,Prj_list!$O$6:$Z$7,2)*'2012 HR 배정표'!I1193)/HLOOKUP($A$5,Prj_list!$O$6:$Z$7,2))=TRUE,"-",(HLOOKUP($A$5,Prj_list!$O$6:$Z$7,2)*'2012 HR 배정표'!I1193)/HLOOKUP($A$5,Prj_list!$O$6:$Z$7,2)))</x:f>
        <x:v>-</x:v>
      </x:c>
      <x:c r="E1195" s="45" t="str">
        <x:f>IF(ISBLANK('2012 HR 배정표'!J1193)=TRUE,"-",'2012 HR 배정표'!J1193)</x:f>
        <x:v>-</x:v>
      </x:c>
      <x:c r="F1195" s="46" t="str">
        <x:f>IF(ISBLANK('2012 HR 배정표'!J1193)=TRUE,"-",IF(ISERROR((HLOOKUP($A$5,Prj_list!$O$6:$Z$7,2)*'2012 HR 배정표'!K1193)/HLOOKUP($A$5,Prj_list!$O$6:$Z$7,2))=TRUE,"-",(HLOOKUP($A$5,Prj_list!$O$6:$Z$7,2)*'2012 HR 배정표'!K1193)/HLOOKUP($A$5,Prj_list!$O$6:$Z$7,2)))</x:f>
        <x:v>-</x:v>
      </x:c>
      <x:c r="G1195" s="45" t="str">
        <x:f>IF(ISBLANK('2012 HR 배정표'!L1193)=TRUE,"-",'2012 HR 배정표'!L1193)</x:f>
        <x:v>-</x:v>
      </x:c>
      <x:c r="H1195" s="46" t="str">
        <x:f>IF(ISBLANK('2012 HR 배정표'!L1193)=TRUE,"-",IF(ISERROR((HLOOKUP($A$5,Prj_list!$O$6:$Z$7,2)*'2012 HR 배정표'!M1193)/HLOOKUP($A$5,Prj_list!$O$6:$Z$7,2))=TRUE,"-",(HLOOKUP($A$5,Prj_list!$O$6:$Z$7,2)*'2012 HR 배정표'!M1193)/HLOOKUP($A$5,Prj_list!$O$6:$Z$7,2)))</x:f>
        <x:v>-</x:v>
      </x:c>
      <x:c r="I1195" s="45" t="str">
        <x:f>IF(ISBLANK('2012 HR 배정표'!N1193)=TRUE,"-",'2012 HR 배정표'!N1193)</x:f>
        <x:v>-</x:v>
      </x:c>
      <x:c r="J1195" s="46" t="str">
        <x:f>IF(ISBLANK('2012 HR 배정표'!N1193)=TRUE,"-",IF(ISERROR((HLOOKUP($A$5,Prj_list!$O$6:$Z$7,2)*'2012 HR 배정표'!O1193)/HLOOKUP($A$5,Prj_list!$O$6:$Z$7,2))=TRUE,"-",(HLOOKUP($A$5,Prj_list!$O$6:$Z$7,2)*'2012 HR 배정표'!O1193)/HLOOKUP($A$5,Prj_list!$O$6:$Z$7,2)))</x:f>
        <x:v>-</x:v>
      </x:c>
      <x:c r="K1195" s="45" t="str">
        <x:f>IF(ISBLANK('2012 HR 배정표'!P1193)=TRUE,"-",'2012 HR 배정표'!P1193)</x:f>
        <x:v>-</x:v>
      </x:c>
      <x:c r="L1195" s="46" t="str">
        <x:f>IF(ISBLANK('2012 HR 배정표'!P1193)=TRUE,"-",IF(ISERROR((HLOOKUP($A$5,Prj_list!$O$6:$Z$7,2)*'2012 HR 배정표'!Q1193)/HLOOKUP($A$5,Prj_list!$O$6:$Z$7,2))=TRUE,"-",(HLOOKUP($A$5,Prj_list!$O$6:$Z$7,2)*'2012 HR 배정표'!Q1193)/HLOOKUP($A$5,Prj_list!$O$6:$Z$7,2)))</x:f>
        <x:v>-</x:v>
      </x:c>
      <x:c r="M1195" s="45" t="str">
        <x:f>IF(ISBLANK('2012 HR 배정표'!R1193)=TRUE,"-",'2012 HR 배정표'!R1193)</x:f>
        <x:v>-</x:v>
      </x:c>
      <x:c r="N1195" s="46" t="str">
        <x:f>IF(ISBLANK('2012 HR 배정표'!R1193)=TRUE,"-",IF(ISERROR((HLOOKUP($A$5,Prj_list!$O$6:$Z$7,2)*'2012 HR 배정표'!S1193)/HLOOKUP($A$5,Prj_list!$O$6:$Z$7,2))=TRUE,"-",(HLOOKUP($A$5,Prj_list!$O$6:$Z$7,2)*'2012 HR 배정표'!S1193)/HLOOKUP($A$5,Prj_list!$O$6:$Z$7,2)))</x:f>
        <x:v>-</x:v>
      </x:c>
      <x:c r="O1195" s="45" t="str">
        <x:f>IF(ISBLANK('2012 HR 배정표'!T1193)=TRUE,"-",'2012 HR 배정표'!T1193)</x:f>
        <x:v>-</x:v>
      </x:c>
      <x:c r="P1195" s="46" t="str">
        <x:f>IF(ISBLANK('2012 HR 배정표'!T1193)=TRUE,"-",IF(ISERROR((HLOOKUP($A$5,Prj_list!$O$6:$Z$7,2)*'2012 HR 배정표'!U1193)/HLOOKUP($A$5,Prj_list!$O$6:$Z$7,2))=TRUE,"-",(HLOOKUP($A$5,Prj_list!$O$6:$Z$7,2)*'2012 HR 배정표'!U1193)/HLOOKUP($A$5,Prj_list!$O$6:$Z$7,2)))</x:f>
        <x:v>-</x:v>
      </x:c>
      <x:c r="Q1195" s="45" t="str">
        <x:f>IF(ISBLANK('2012 HR 배정표'!V1193)=TRUE,"-",'2012 HR 배정표'!V1193)</x:f>
        <x:v>-</x:v>
      </x:c>
      <x:c r="R1195" s="46" t="str">
        <x:f>IF(ISBLANK('2012 HR 배정표'!V1193)=TRUE,"-",IF(ISERROR((HLOOKUP($A$5,Prj_list!$O$6:$Z$7,2)*'2012 HR 배정표'!W1193)/HLOOKUP($A$5,Prj_list!$O$6:$Z$7,2))=TRUE,"-",(HLOOKUP($A$5,Prj_list!$O$6:$Z$7,2)*'2012 HR 배정표'!W1193)/HLOOKUP($A$5,Prj_list!$O$6:$Z$7,2)))</x:f>
        <x:v>-</x:v>
      </x:c>
      <x:c r="S1195" s="45" t="str">
        <x:f>IF(ISBLANK('2012 HR 배정표'!X1193)=TRUE,"-",'2012 HR 배정표'!X1193)</x:f>
        <x:v>-</x:v>
      </x:c>
      <x:c r="T1195" s="46" t="str">
        <x:f>IF(ISBLANK('2012 HR 배정표'!X1193)=TRUE,"-",IF(ISERROR((HLOOKUP($A$5,Prj_list!$O$6:$Z$7,2)*'2012 HR 배정표'!Y1193)/HLOOKUP($A$5,Prj_list!$O$6:$Z$7,2))=TRUE,"-",(HLOOKUP($A$5,Prj_list!$O$6:$Z$7,2)*'2012 HR 배정표'!Y1193)/HLOOKUP($A$5,Prj_list!$O$6:$Z$7,2)))</x:f>
        <x:v>-</x:v>
      </x:c>
      <x:c r="U1195" s="45" t="str">
        <x:f>IF(ISBLANK('2012 HR 배정표'!Z1193)=TRUE,"-",'2012 HR 배정표'!Z1193)</x:f>
        <x:v>-</x:v>
      </x:c>
      <x:c r="V1195" s="46" t="str">
        <x:f>IF(ISBLANK('2012 HR 배정표'!Z1193)=TRUE,"-",IF(ISERROR((HLOOKUP($A$5,Prj_list!$O$6:$Z$7,2)*'2012 HR 배정표'!AA1193)/HLOOKUP($A$5,Prj_list!$O$6:$Z$7,2))=TRUE,"-",(HLOOKUP($A$5,Prj_list!$O$6:$Z$7,2)*'2012 HR 배정표'!AA1193)/HLOOKUP($A$5,Prj_list!$O$6:$Z$7,2)))</x:f>
        <x:v>-</x:v>
      </x:c>
      <x:c r="W1195" s="45" t="str">
        <x:f>IF(ISBLANK('2012 HR 배정표'!AB1193)=TRUE,"-",'2012 HR 배정표'!AB1193)</x:f>
        <x:v>-</x:v>
      </x:c>
      <x:c r="X1195" s="46" t="str">
        <x:f>IF(ISBLANK('2012 HR 배정표'!AB1193)=TRUE,"-",IF(ISERROR((HLOOKUP($A$5,Prj_list!$O$6:$Z$7,2)*'2012 HR 배정표'!AC1193)/HLOOKUP($A$5,Prj_list!$O$6:$Z$7,2))=TRUE,"-",(HLOOKUP($A$5,Prj_list!$O$6:$Z$7,2)*'2012 HR 배정표'!AC1193)/HLOOKUP($A$5,Prj_list!$O$6:$Z$7,2)))</x:f>
        <x:v>-</x:v>
      </x:c>
      <x:c r="Y1195" s="45" t="str">
        <x:f>IF(ISBLANK('2012 HR 배정표'!AD1193)=TRUE,"-",'2012 HR 배정표'!AD1193)</x:f>
        <x:v>-</x:v>
      </x:c>
      <x:c r="Z1195" s="46" t="str">
        <x:f>IF(ISBLANK('2012 HR 배정표'!AD1193)=TRUE,"-",IF(ISERROR((HLOOKUP($A$5,Prj_list!$O$6:$Z$7,2)*'2012 HR 배정표'!AE1193)/HLOOKUP($A$5,Prj_list!$O$6:$Z$7,2))=TRUE,"-",(HLOOKUP($A$5,Prj_list!$O$6:$Z$7,2)*'2012 HR 배정표'!AE1193)/HLOOKUP($A$5,Prj_list!$O$6:$Z$7,2)))</x:f>
        <x:v>-</x:v>
      </x:c>
      <x:c r="AA1195" s="45" t="str">
        <x:f>IF(ISBLANK('2012 HR 배정표'!AF1193)=TRUE,"-",'2012 HR 배정표'!AF1193)</x:f>
        <x:v>-</x:v>
      </x:c>
      <x:c r="AB1195" s="46" t="str">
        <x:f>IF(ISBLANK('2012 HR 배정표'!AF1193)=TRUE,"-",IF(ISERROR((HLOOKUP($A$5,Prj_list!$O$6:$Z$7,2)*'2012 HR 배정표'!AG1193)/HLOOKUP($A$5,Prj_list!$O$6:$Z$7,2))=TRUE,"-",(HLOOKUP($A$5,Prj_list!$O$6:$Z$7,2)*'2012 HR 배정표'!AG1193)/HLOOKUP($A$5,Prj_list!$O$6:$Z$7,2)))</x:f>
        <x:v>-</x:v>
      </x:c>
      <x:c r="AC1195" s="45" t="str">
        <x:f>IF(ISBLANK('2012 HR 배정표'!AH1193)=TRUE,"-",'2012 HR 배정표'!AH1193)</x:f>
        <x:v>-</x:v>
      </x:c>
      <x:c r="AD1195" s="46" t="str">
        <x:f>IF(ISBLANK('2012 HR 배정표'!AH1193)=TRUE,"-",IF(ISERROR((HLOOKUP($A$5,Prj_list!$O$6:$Z$7,2)*'2012 HR 배정표'!AI1193)/HLOOKUP($A$5,Prj_list!$O$6:$Z$7,2))=TRUE,"-",(HLOOKUP($A$5,Prj_list!$O$6:$Z$7,2)*'2012 HR 배정표'!AI1193)/HLOOKUP($A$5,Prj_list!$O$6:$Z$7,2)))</x:f>
        <x:v>-</x:v>
      </x:c>
      <x:c r="AE1195" s="45" t="str">
        <x:f>IF(ISBLANK('2012 HR 배정표'!AJ1193)=TRUE,"-",'2012 HR 배정표'!AJ1193)</x:f>
        <x:v>-</x:v>
      </x:c>
      <x:c r="AF1195" s="46" t="str">
        <x:f>IF(ISBLANK('2012 HR 배정표'!AJ1193)=TRUE,"-",IF(ISERROR((HLOOKUP($A$5,Prj_list!$O$6:$Z$7,2)*'2012 HR 배정표'!AK1193)/HLOOKUP($A$5,Prj_list!$O$6:$Z$7,2))=TRUE,"-",(HLOOKUP($A$5,Prj_list!$O$6:$Z$7,2)*'2012 HR 배정표'!AK1193)/HLOOKUP($A$5,Prj_list!$O$6:$Z$7,2)))</x:f>
        <x:v>-</x:v>
      </x:c>
      <x:c r="AG1195" s="45" t="str">
        <x:f>IF(ISBLANK('2012 HR 배정표'!AL1193)=TRUE,"-",'2012 HR 배정표'!AL1193)</x:f>
        <x:v>-</x:v>
      </x:c>
      <x:c r="AH1195" s="46" t="str">
        <x:f>IF(ISBLANK('2012 HR 배정표'!AL1193)=TRUE,"-",IF(ISERROR((HLOOKUP($A$5,Prj_list!$O$6:$Z$7,2)*'2012 HR 배정표'!AM1193)/HLOOKUP($A$5,Prj_list!$O$6:$Z$7,2))=TRUE,"-",(HLOOKUP($A$5,Prj_list!$O$6:$Z$7,2)*'2012 HR 배정표'!AM1193)/HLOOKUP($A$5,Prj_list!$O$6:$Z$7,2)))</x:f>
        <x:v>-</x:v>
      </x:c>
      <x:c r="AI1195" s="45" t="str">
        <x:f>IF(ISBLANK('2012 HR 배정표'!AN1193)=TRUE,"-",'2012 HR 배정표'!AN1193)</x:f>
        <x:v>-</x:v>
      </x:c>
      <x:c r="AJ1195" s="46" t="str">
        <x:f>IF(ISBLANK('2012 HR 배정표'!AN1193)=TRUE,"-",IF(ISERROR((HLOOKUP($A$5,Prj_list!$O$6:$Z$7,2)*'2012 HR 배정표'!AO1193)/HLOOKUP($A$5,Prj_list!$O$6:$Z$7,2))=TRUE,"-",(HLOOKUP($A$5,Prj_list!$O$6:$Z$7,2)*'2012 HR 배정표'!AO1193)/HLOOKUP($A$5,Prj_list!$O$6:$Z$7,2)))</x:f>
        <x:v>-</x:v>
      </x:c>
      <x:c r="AK1195" s="45" t="str">
        <x:f>IF(ISBLANK('2012 HR 배정표'!AP1193)=TRUE,"-",'2012 HR 배정표'!AP1193)</x:f>
        <x:v>-</x:v>
      </x:c>
      <x:c r="AL1195" s="46" t="str">
        <x:f>IF(ISBLANK('2012 HR 배정표'!AP1193)=TRUE,"-",IF(ISERROR((HLOOKUP($A$5,Prj_list!$O$6:$Z$7,2)*'2012 HR 배정표'!AQ1193)/HLOOKUP($A$5,Prj_list!$O$6:$Z$7,2))=TRUE,"-",(HLOOKUP($A$5,Prj_list!$O$6:$Z$7,2)*'2012 HR 배정표'!AQ1193)/HLOOKUP($A$5,Prj_list!$O$6:$Z$7,2)))</x:f>
        <x:v>-</x:v>
      </x:c>
      <x:c r="AM1195" s="45" t="str">
        <x:f>IF(ISBLANK('2012 HR 배정표'!AR1193)=TRUE,"-",'2012 HR 배정표'!AR1193)</x:f>
        <x:v>-</x:v>
      </x:c>
      <x:c r="AN1195" s="46" t="str">
        <x:f>IF(ISBLANK('2012 HR 배정표'!AR1193)=TRUE,"-",IF(ISERROR((HLOOKUP($A$5,Prj_list!$O$6:$Z$7,2)*'2012 HR 배정표'!AS1193)/HLOOKUP($A$5,Prj_list!$O$6:$Z$7,2))=TRUE,"-",(HLOOKUP($A$5,Prj_list!$O$6:$Z$7,2)*'2012 HR 배정표'!AS1193)/HLOOKUP($A$5,Prj_list!$O$6:$Z$7,2)))</x:f>
        <x:v>-</x:v>
      </x:c>
      <x:c r="AO1195" s="45" t="str">
        <x:f>IF(ISBLANK('2012 HR 배정표'!AT1193)=TRUE,"-",'2012 HR 배정표'!AT1193)</x:f>
        <x:v>-</x:v>
      </x:c>
      <x:c r="AP1195" s="46" t="str">
        <x:f>IF(ISBLANK('2012 HR 배정표'!AT1193)=TRUE,"-",IF(ISERROR((HLOOKUP($A$5,Prj_list!$O$6:$Z$7,2)*'2012 HR 배정표'!AU1193)/HLOOKUP($A$5,Prj_list!$O$6:$Z$7,2))=TRUE,"-",(HLOOKUP($A$5,Prj_list!$O$6:$Z$7,2)*'2012 HR 배정표'!AU1193)/HLOOKUP($A$5,Prj_list!$O$6:$Z$7,2)))</x:f>
        <x:v>-</x:v>
      </x:c>
      <x:c r="AQ1195" s="45" t="str">
        <x:f>IF(ISBLANK('2012 HR 배정표'!AV1193)=TRUE,"-",'2012 HR 배정표'!AV1193)</x:f>
        <x:v>-</x:v>
      </x:c>
      <x:c r="AR1195" s="46" t="str">
        <x:f>IF(ISBLANK('2012 HR 배정표'!AV1193)=TRUE,"-",IF(ISERROR((HLOOKUP($A$5,Prj_list!$O$6:$Z$7,2)*'2012 HR 배정표'!AW1193)/HLOOKUP($A$5,Prj_list!$O$6:$Z$7,2))=TRUE,"-",(HLOOKUP($A$5,Prj_list!$O$6:$Z$7,2)*'2012 HR 배정표'!AW1193)/HLOOKUP($A$5,Prj_list!$O$6:$Z$7,2)))</x:f>
        <x:v>-</x:v>
      </x:c>
      <x:c r="AS1195" s="45" t="str">
        <x:f>IF(ISBLANK('2012 HR 배정표'!AX1193)=TRUE,"-",'2012 HR 배정표'!AX1193)</x:f>
        <x:v>-</x:v>
      </x:c>
      <x:c r="AT1195" s="46" t="str">
        <x:f>IF(ISBLANK('2012 HR 배정표'!AX1193)=TRUE,"-",IF(ISERROR((HLOOKUP($A$5,Prj_list!$O$6:$Z$7,2)*'2012 HR 배정표'!AY1193)/HLOOKUP($A$5,Prj_list!$O$6:$Z$7,2))=TRUE,"-",(HLOOKUP($A$5,Prj_list!$O$6:$Z$7,2)*'2012 HR 배정표'!AY1193)/HLOOKUP($A$5,Prj_list!$O$6:$Z$7,2)))</x:f>
        <x:v>-</x:v>
      </x:c>
      <x:c r="AU1195" s="45" t="str">
        <x:f>IF(ISBLANK('2012 HR 배정표'!AZ1193)=TRUE,"-",'2012 HR 배정표'!AZ1193)</x:f>
        <x:v>-</x:v>
      </x:c>
      <x:c r="AV1195" s="46" t="str">
        <x:f>IF(ISBLANK('2012 HR 배정표'!AZ1193)=TRUE,"-",IF(ISERROR((HLOOKUP($A$5,Prj_list!$O$6:$Z$7,2)*'2012 HR 배정표'!BA1193)/HLOOKUP($A$5,Prj_list!$O$6:$Z$7,2))=TRUE,"-",(HLOOKUP($A$5,Prj_list!$O$6:$Z$7,2)*'2012 HR 배정표'!BA1193)/HLOOKUP($A$5,Prj_list!$O$6:$Z$7,2)))</x:f>
        <x:v>-</x:v>
      </x:c>
      <x:c r="AW1195" s="34" t="str">
        <x:f t="shared" si="38"/>
        <x:v/>
      </x:c>
      <x:c r="AX1195" s="41">
        <x:f t="shared" si="37"/>
        <x:v>0</x:v>
      </x:c>
    </x:row>
    <x:row r="1196" spans="1:50">
      <x:c r="A1196" s="45" t="str">
        <x:f>IF(ISBLANK('2012 HR 배정표'!F1194)=TRUE,"-",'2012 HR 배정표'!F1194)</x:f>
        <x:v>-</x:v>
      </x:c>
      <x:c r="B1196" s="46" t="str">
        <x:f>IF(ISBLANK('2012 HR 배정표'!F1194)=TRUE,"-",IF(ISERROR((HLOOKUP($A$5,Prj_list!$O$6:$Z$7,2)*'2012 HR 배정표'!G1194)/HLOOKUP($A$5,Prj_list!$O$6:$Z$7,2))=TRUE,"-",(HLOOKUP($A$5,Prj_list!$O$6:$Z$7,2)*'2012 HR 배정표'!G1194)/HLOOKUP($A$5,Prj_list!$O$6:$Z$7,2)))</x:f>
        <x:v>-</x:v>
      </x:c>
      <x:c r="C1196" s="45" t="str">
        <x:f>IF(ISBLANK('2012 HR 배정표'!H1194)=TRUE,"-",'2012 HR 배정표'!H1194)</x:f>
        <x:v>-</x:v>
      </x:c>
      <x:c r="D1196" s="46" t="str">
        <x:f>IF(ISBLANK('2012 HR 배정표'!H1194)=TRUE,"-",IF(ISERROR((HLOOKUP($A$5,Prj_list!$O$6:$Z$7,2)*'2012 HR 배정표'!I1194)/HLOOKUP($A$5,Prj_list!$O$6:$Z$7,2))=TRUE,"-",(HLOOKUP($A$5,Prj_list!$O$6:$Z$7,2)*'2012 HR 배정표'!I1194)/HLOOKUP($A$5,Prj_list!$O$6:$Z$7,2)))</x:f>
        <x:v>-</x:v>
      </x:c>
      <x:c r="E1196" s="45" t="str">
        <x:f>IF(ISBLANK('2012 HR 배정표'!J1194)=TRUE,"-",'2012 HR 배정표'!J1194)</x:f>
        <x:v>-</x:v>
      </x:c>
      <x:c r="F1196" s="46" t="str">
        <x:f>IF(ISBLANK('2012 HR 배정표'!J1194)=TRUE,"-",IF(ISERROR((HLOOKUP($A$5,Prj_list!$O$6:$Z$7,2)*'2012 HR 배정표'!K1194)/HLOOKUP($A$5,Prj_list!$O$6:$Z$7,2))=TRUE,"-",(HLOOKUP($A$5,Prj_list!$O$6:$Z$7,2)*'2012 HR 배정표'!K1194)/HLOOKUP($A$5,Prj_list!$O$6:$Z$7,2)))</x:f>
        <x:v>-</x:v>
      </x:c>
      <x:c r="G1196" s="45" t="str">
        <x:f>IF(ISBLANK('2012 HR 배정표'!L1194)=TRUE,"-",'2012 HR 배정표'!L1194)</x:f>
        <x:v>-</x:v>
      </x:c>
      <x:c r="H1196" s="46" t="str">
        <x:f>IF(ISBLANK('2012 HR 배정표'!L1194)=TRUE,"-",IF(ISERROR((HLOOKUP($A$5,Prj_list!$O$6:$Z$7,2)*'2012 HR 배정표'!M1194)/HLOOKUP($A$5,Prj_list!$O$6:$Z$7,2))=TRUE,"-",(HLOOKUP($A$5,Prj_list!$O$6:$Z$7,2)*'2012 HR 배정표'!M1194)/HLOOKUP($A$5,Prj_list!$O$6:$Z$7,2)))</x:f>
        <x:v>-</x:v>
      </x:c>
      <x:c r="I1196" s="45" t="str">
        <x:f>IF(ISBLANK('2012 HR 배정표'!N1194)=TRUE,"-",'2012 HR 배정표'!N1194)</x:f>
        <x:v>-</x:v>
      </x:c>
      <x:c r="J1196" s="46" t="str">
        <x:f>IF(ISBLANK('2012 HR 배정표'!N1194)=TRUE,"-",IF(ISERROR((HLOOKUP($A$5,Prj_list!$O$6:$Z$7,2)*'2012 HR 배정표'!O1194)/HLOOKUP($A$5,Prj_list!$O$6:$Z$7,2))=TRUE,"-",(HLOOKUP($A$5,Prj_list!$O$6:$Z$7,2)*'2012 HR 배정표'!O1194)/HLOOKUP($A$5,Prj_list!$O$6:$Z$7,2)))</x:f>
        <x:v>-</x:v>
      </x:c>
      <x:c r="K1196" s="45" t="str">
        <x:f>IF(ISBLANK('2012 HR 배정표'!P1194)=TRUE,"-",'2012 HR 배정표'!P1194)</x:f>
        <x:v>-</x:v>
      </x:c>
      <x:c r="L1196" s="46" t="str">
        <x:f>IF(ISBLANK('2012 HR 배정표'!P1194)=TRUE,"-",IF(ISERROR((HLOOKUP($A$5,Prj_list!$O$6:$Z$7,2)*'2012 HR 배정표'!Q1194)/HLOOKUP($A$5,Prj_list!$O$6:$Z$7,2))=TRUE,"-",(HLOOKUP($A$5,Prj_list!$O$6:$Z$7,2)*'2012 HR 배정표'!Q1194)/HLOOKUP($A$5,Prj_list!$O$6:$Z$7,2)))</x:f>
        <x:v>-</x:v>
      </x:c>
      <x:c r="M1196" s="45" t="str">
        <x:f>IF(ISBLANK('2012 HR 배정표'!R1194)=TRUE,"-",'2012 HR 배정표'!R1194)</x:f>
        <x:v>-</x:v>
      </x:c>
      <x:c r="N1196" s="46" t="str">
        <x:f>IF(ISBLANK('2012 HR 배정표'!R1194)=TRUE,"-",IF(ISERROR((HLOOKUP($A$5,Prj_list!$O$6:$Z$7,2)*'2012 HR 배정표'!S1194)/HLOOKUP($A$5,Prj_list!$O$6:$Z$7,2))=TRUE,"-",(HLOOKUP($A$5,Prj_list!$O$6:$Z$7,2)*'2012 HR 배정표'!S1194)/HLOOKUP($A$5,Prj_list!$O$6:$Z$7,2)))</x:f>
        <x:v>-</x:v>
      </x:c>
      <x:c r="O1196" s="45" t="str">
        <x:f>IF(ISBLANK('2012 HR 배정표'!T1194)=TRUE,"-",'2012 HR 배정표'!T1194)</x:f>
        <x:v>-</x:v>
      </x:c>
      <x:c r="P1196" s="46" t="str">
        <x:f>IF(ISBLANK('2012 HR 배정표'!T1194)=TRUE,"-",IF(ISERROR((HLOOKUP($A$5,Prj_list!$O$6:$Z$7,2)*'2012 HR 배정표'!U1194)/HLOOKUP($A$5,Prj_list!$O$6:$Z$7,2))=TRUE,"-",(HLOOKUP($A$5,Prj_list!$O$6:$Z$7,2)*'2012 HR 배정표'!U1194)/HLOOKUP($A$5,Prj_list!$O$6:$Z$7,2)))</x:f>
        <x:v>-</x:v>
      </x:c>
      <x:c r="Q1196" s="45" t="str">
        <x:f>IF(ISBLANK('2012 HR 배정표'!V1194)=TRUE,"-",'2012 HR 배정표'!V1194)</x:f>
        <x:v>-</x:v>
      </x:c>
      <x:c r="R1196" s="46" t="str">
        <x:f>IF(ISBLANK('2012 HR 배정표'!V1194)=TRUE,"-",IF(ISERROR((HLOOKUP($A$5,Prj_list!$O$6:$Z$7,2)*'2012 HR 배정표'!W1194)/HLOOKUP($A$5,Prj_list!$O$6:$Z$7,2))=TRUE,"-",(HLOOKUP($A$5,Prj_list!$O$6:$Z$7,2)*'2012 HR 배정표'!W1194)/HLOOKUP($A$5,Prj_list!$O$6:$Z$7,2)))</x:f>
        <x:v>-</x:v>
      </x:c>
      <x:c r="S1196" s="45" t="str">
        <x:f>IF(ISBLANK('2012 HR 배정표'!X1194)=TRUE,"-",'2012 HR 배정표'!X1194)</x:f>
        <x:v>-</x:v>
      </x:c>
      <x:c r="T1196" s="46" t="str">
        <x:f>IF(ISBLANK('2012 HR 배정표'!X1194)=TRUE,"-",IF(ISERROR((HLOOKUP($A$5,Prj_list!$O$6:$Z$7,2)*'2012 HR 배정표'!Y1194)/HLOOKUP($A$5,Prj_list!$O$6:$Z$7,2))=TRUE,"-",(HLOOKUP($A$5,Prj_list!$O$6:$Z$7,2)*'2012 HR 배정표'!Y1194)/HLOOKUP($A$5,Prj_list!$O$6:$Z$7,2)))</x:f>
        <x:v>-</x:v>
      </x:c>
      <x:c r="U1196" s="45" t="str">
        <x:f>IF(ISBLANK('2012 HR 배정표'!Z1194)=TRUE,"-",'2012 HR 배정표'!Z1194)</x:f>
        <x:v>-</x:v>
      </x:c>
      <x:c r="V1196" s="46" t="str">
        <x:f>IF(ISBLANK('2012 HR 배정표'!Z1194)=TRUE,"-",IF(ISERROR((HLOOKUP($A$5,Prj_list!$O$6:$Z$7,2)*'2012 HR 배정표'!AA1194)/HLOOKUP($A$5,Prj_list!$O$6:$Z$7,2))=TRUE,"-",(HLOOKUP($A$5,Prj_list!$O$6:$Z$7,2)*'2012 HR 배정표'!AA1194)/HLOOKUP($A$5,Prj_list!$O$6:$Z$7,2)))</x:f>
        <x:v>-</x:v>
      </x:c>
      <x:c r="W1196" s="45" t="str">
        <x:f>IF(ISBLANK('2012 HR 배정표'!AB1194)=TRUE,"-",'2012 HR 배정표'!AB1194)</x:f>
        <x:v>-</x:v>
      </x:c>
      <x:c r="X1196" s="46" t="str">
        <x:f>IF(ISBLANK('2012 HR 배정표'!AB1194)=TRUE,"-",IF(ISERROR((HLOOKUP($A$5,Prj_list!$O$6:$Z$7,2)*'2012 HR 배정표'!AC1194)/HLOOKUP($A$5,Prj_list!$O$6:$Z$7,2))=TRUE,"-",(HLOOKUP($A$5,Prj_list!$O$6:$Z$7,2)*'2012 HR 배정표'!AC1194)/HLOOKUP($A$5,Prj_list!$O$6:$Z$7,2)))</x:f>
        <x:v>-</x:v>
      </x:c>
      <x:c r="Y1196" s="45" t="str">
        <x:f>IF(ISBLANK('2012 HR 배정표'!AD1194)=TRUE,"-",'2012 HR 배정표'!AD1194)</x:f>
        <x:v>-</x:v>
      </x:c>
      <x:c r="Z1196" s="46" t="str">
        <x:f>IF(ISBLANK('2012 HR 배정표'!AD1194)=TRUE,"-",IF(ISERROR((HLOOKUP($A$5,Prj_list!$O$6:$Z$7,2)*'2012 HR 배정표'!AE1194)/HLOOKUP($A$5,Prj_list!$O$6:$Z$7,2))=TRUE,"-",(HLOOKUP($A$5,Prj_list!$O$6:$Z$7,2)*'2012 HR 배정표'!AE1194)/HLOOKUP($A$5,Prj_list!$O$6:$Z$7,2)))</x:f>
        <x:v>-</x:v>
      </x:c>
      <x:c r="AA1196" s="45" t="str">
        <x:f>IF(ISBLANK('2012 HR 배정표'!AF1194)=TRUE,"-",'2012 HR 배정표'!AF1194)</x:f>
        <x:v>-</x:v>
      </x:c>
      <x:c r="AB1196" s="46" t="str">
        <x:f>IF(ISBLANK('2012 HR 배정표'!AF1194)=TRUE,"-",IF(ISERROR((HLOOKUP($A$5,Prj_list!$O$6:$Z$7,2)*'2012 HR 배정표'!AG1194)/HLOOKUP($A$5,Prj_list!$O$6:$Z$7,2))=TRUE,"-",(HLOOKUP($A$5,Prj_list!$O$6:$Z$7,2)*'2012 HR 배정표'!AG1194)/HLOOKUP($A$5,Prj_list!$O$6:$Z$7,2)))</x:f>
        <x:v>-</x:v>
      </x:c>
      <x:c r="AC1196" s="45" t="str">
        <x:f>IF(ISBLANK('2012 HR 배정표'!AH1194)=TRUE,"-",'2012 HR 배정표'!AH1194)</x:f>
        <x:v>-</x:v>
      </x:c>
      <x:c r="AD1196" s="46" t="str">
        <x:f>IF(ISBLANK('2012 HR 배정표'!AH1194)=TRUE,"-",IF(ISERROR((HLOOKUP($A$5,Prj_list!$O$6:$Z$7,2)*'2012 HR 배정표'!AI1194)/HLOOKUP($A$5,Prj_list!$O$6:$Z$7,2))=TRUE,"-",(HLOOKUP($A$5,Prj_list!$O$6:$Z$7,2)*'2012 HR 배정표'!AI1194)/HLOOKUP($A$5,Prj_list!$O$6:$Z$7,2)))</x:f>
        <x:v>-</x:v>
      </x:c>
      <x:c r="AE1196" s="45" t="str">
        <x:f>IF(ISBLANK('2012 HR 배정표'!AJ1194)=TRUE,"-",'2012 HR 배정표'!AJ1194)</x:f>
        <x:v>-</x:v>
      </x:c>
      <x:c r="AF1196" s="46" t="str">
        <x:f>IF(ISBLANK('2012 HR 배정표'!AJ1194)=TRUE,"-",IF(ISERROR((HLOOKUP($A$5,Prj_list!$O$6:$Z$7,2)*'2012 HR 배정표'!AK1194)/HLOOKUP($A$5,Prj_list!$O$6:$Z$7,2))=TRUE,"-",(HLOOKUP($A$5,Prj_list!$O$6:$Z$7,2)*'2012 HR 배정표'!AK1194)/HLOOKUP($A$5,Prj_list!$O$6:$Z$7,2)))</x:f>
        <x:v>-</x:v>
      </x:c>
      <x:c r="AG1196" s="45" t="str">
        <x:f>IF(ISBLANK('2012 HR 배정표'!AL1194)=TRUE,"-",'2012 HR 배정표'!AL1194)</x:f>
        <x:v>-</x:v>
      </x:c>
      <x:c r="AH1196" s="46" t="str">
        <x:f>IF(ISBLANK('2012 HR 배정표'!AL1194)=TRUE,"-",IF(ISERROR((HLOOKUP($A$5,Prj_list!$O$6:$Z$7,2)*'2012 HR 배정표'!AM1194)/HLOOKUP($A$5,Prj_list!$O$6:$Z$7,2))=TRUE,"-",(HLOOKUP($A$5,Prj_list!$O$6:$Z$7,2)*'2012 HR 배정표'!AM1194)/HLOOKUP($A$5,Prj_list!$O$6:$Z$7,2)))</x:f>
        <x:v>-</x:v>
      </x:c>
      <x:c r="AI1196" s="45" t="str">
        <x:f>IF(ISBLANK('2012 HR 배정표'!AN1194)=TRUE,"-",'2012 HR 배정표'!AN1194)</x:f>
        <x:v>-</x:v>
      </x:c>
      <x:c r="AJ1196" s="46" t="str">
        <x:f>IF(ISBLANK('2012 HR 배정표'!AN1194)=TRUE,"-",IF(ISERROR((HLOOKUP($A$5,Prj_list!$O$6:$Z$7,2)*'2012 HR 배정표'!AO1194)/HLOOKUP($A$5,Prj_list!$O$6:$Z$7,2))=TRUE,"-",(HLOOKUP($A$5,Prj_list!$O$6:$Z$7,2)*'2012 HR 배정표'!AO1194)/HLOOKUP($A$5,Prj_list!$O$6:$Z$7,2)))</x:f>
        <x:v>-</x:v>
      </x:c>
      <x:c r="AK1196" s="45" t="str">
        <x:f>IF(ISBLANK('2012 HR 배정표'!AP1194)=TRUE,"-",'2012 HR 배정표'!AP1194)</x:f>
        <x:v>-</x:v>
      </x:c>
      <x:c r="AL1196" s="46" t="str">
        <x:f>IF(ISBLANK('2012 HR 배정표'!AP1194)=TRUE,"-",IF(ISERROR((HLOOKUP($A$5,Prj_list!$O$6:$Z$7,2)*'2012 HR 배정표'!AQ1194)/HLOOKUP($A$5,Prj_list!$O$6:$Z$7,2))=TRUE,"-",(HLOOKUP($A$5,Prj_list!$O$6:$Z$7,2)*'2012 HR 배정표'!AQ1194)/HLOOKUP($A$5,Prj_list!$O$6:$Z$7,2)))</x:f>
        <x:v>-</x:v>
      </x:c>
      <x:c r="AM1196" s="45" t="str">
        <x:f>IF(ISBLANK('2012 HR 배정표'!AR1194)=TRUE,"-",'2012 HR 배정표'!AR1194)</x:f>
        <x:v>-</x:v>
      </x:c>
      <x:c r="AN1196" s="46" t="str">
        <x:f>IF(ISBLANK('2012 HR 배정표'!AR1194)=TRUE,"-",IF(ISERROR((HLOOKUP($A$5,Prj_list!$O$6:$Z$7,2)*'2012 HR 배정표'!AS1194)/HLOOKUP($A$5,Prj_list!$O$6:$Z$7,2))=TRUE,"-",(HLOOKUP($A$5,Prj_list!$O$6:$Z$7,2)*'2012 HR 배정표'!AS1194)/HLOOKUP($A$5,Prj_list!$O$6:$Z$7,2)))</x:f>
        <x:v>-</x:v>
      </x:c>
      <x:c r="AO1196" s="45" t="str">
        <x:f>IF(ISBLANK('2012 HR 배정표'!AT1194)=TRUE,"-",'2012 HR 배정표'!AT1194)</x:f>
        <x:v>-</x:v>
      </x:c>
      <x:c r="AP1196" s="46" t="str">
        <x:f>IF(ISBLANK('2012 HR 배정표'!AT1194)=TRUE,"-",IF(ISERROR((HLOOKUP($A$5,Prj_list!$O$6:$Z$7,2)*'2012 HR 배정표'!AU1194)/HLOOKUP($A$5,Prj_list!$O$6:$Z$7,2))=TRUE,"-",(HLOOKUP($A$5,Prj_list!$O$6:$Z$7,2)*'2012 HR 배정표'!AU1194)/HLOOKUP($A$5,Prj_list!$O$6:$Z$7,2)))</x:f>
        <x:v>-</x:v>
      </x:c>
      <x:c r="AQ1196" s="45" t="str">
        <x:f>IF(ISBLANK('2012 HR 배정표'!AV1194)=TRUE,"-",'2012 HR 배정표'!AV1194)</x:f>
        <x:v>-</x:v>
      </x:c>
      <x:c r="AR1196" s="46" t="str">
        <x:f>IF(ISBLANK('2012 HR 배정표'!AV1194)=TRUE,"-",IF(ISERROR((HLOOKUP($A$5,Prj_list!$O$6:$Z$7,2)*'2012 HR 배정표'!AW1194)/HLOOKUP($A$5,Prj_list!$O$6:$Z$7,2))=TRUE,"-",(HLOOKUP($A$5,Prj_list!$O$6:$Z$7,2)*'2012 HR 배정표'!AW1194)/HLOOKUP($A$5,Prj_list!$O$6:$Z$7,2)))</x:f>
        <x:v>-</x:v>
      </x:c>
      <x:c r="AS1196" s="45" t="str">
        <x:f>IF(ISBLANK('2012 HR 배정표'!AX1194)=TRUE,"-",'2012 HR 배정표'!AX1194)</x:f>
        <x:v>-</x:v>
      </x:c>
      <x:c r="AT1196" s="46" t="str">
        <x:f>IF(ISBLANK('2012 HR 배정표'!AX1194)=TRUE,"-",IF(ISERROR((HLOOKUP($A$5,Prj_list!$O$6:$Z$7,2)*'2012 HR 배정표'!AY1194)/HLOOKUP($A$5,Prj_list!$O$6:$Z$7,2))=TRUE,"-",(HLOOKUP($A$5,Prj_list!$O$6:$Z$7,2)*'2012 HR 배정표'!AY1194)/HLOOKUP($A$5,Prj_list!$O$6:$Z$7,2)))</x:f>
        <x:v>-</x:v>
      </x:c>
      <x:c r="AU1196" s="45" t="str">
        <x:f>IF(ISBLANK('2012 HR 배정표'!AZ1194)=TRUE,"-",'2012 HR 배정표'!AZ1194)</x:f>
        <x:v>-</x:v>
      </x:c>
      <x:c r="AV1196" s="46" t="str">
        <x:f>IF(ISBLANK('2012 HR 배정표'!AZ1194)=TRUE,"-",IF(ISERROR((HLOOKUP($A$5,Prj_list!$O$6:$Z$7,2)*'2012 HR 배정표'!BA1194)/HLOOKUP($A$5,Prj_list!$O$6:$Z$7,2))=TRUE,"-",(HLOOKUP($A$5,Prj_list!$O$6:$Z$7,2)*'2012 HR 배정표'!BA1194)/HLOOKUP($A$5,Prj_list!$O$6:$Z$7,2)))</x:f>
        <x:v>-</x:v>
      </x:c>
      <x:c r="AW1196" s="34" t="str">
        <x:f t="shared" si="38"/>
        <x:v/>
      </x:c>
      <x:c r="AX1196" s="41">
        <x:f t="shared" si="37"/>
        <x:v>0</x:v>
      </x:c>
    </x:row>
    <x:row r="1197" spans="1:50">
      <x:c r="A1197" s="45" t="str">
        <x:f>IF(ISBLANK('2012 HR 배정표'!F1195)=TRUE,"-",'2012 HR 배정표'!F1195)</x:f>
        <x:v>-</x:v>
      </x:c>
      <x:c r="B1197" s="46" t="str">
        <x:f>IF(ISBLANK('2012 HR 배정표'!F1195)=TRUE,"-",IF(ISERROR((HLOOKUP($A$5,Prj_list!$O$6:$Z$7,2)*'2012 HR 배정표'!G1195)/HLOOKUP($A$5,Prj_list!$O$6:$Z$7,2))=TRUE,"-",(HLOOKUP($A$5,Prj_list!$O$6:$Z$7,2)*'2012 HR 배정표'!G1195)/HLOOKUP($A$5,Prj_list!$O$6:$Z$7,2)))</x:f>
        <x:v>-</x:v>
      </x:c>
      <x:c r="C1197" s="45" t="str">
        <x:f>IF(ISBLANK('2012 HR 배정표'!H1195)=TRUE,"-",'2012 HR 배정표'!H1195)</x:f>
        <x:v>-</x:v>
      </x:c>
      <x:c r="D1197" s="46" t="str">
        <x:f>IF(ISBLANK('2012 HR 배정표'!H1195)=TRUE,"-",IF(ISERROR((HLOOKUP($A$5,Prj_list!$O$6:$Z$7,2)*'2012 HR 배정표'!I1195)/HLOOKUP($A$5,Prj_list!$O$6:$Z$7,2))=TRUE,"-",(HLOOKUP($A$5,Prj_list!$O$6:$Z$7,2)*'2012 HR 배정표'!I1195)/HLOOKUP($A$5,Prj_list!$O$6:$Z$7,2)))</x:f>
        <x:v>-</x:v>
      </x:c>
      <x:c r="E1197" s="45" t="str">
        <x:f>IF(ISBLANK('2012 HR 배정표'!J1195)=TRUE,"-",'2012 HR 배정표'!J1195)</x:f>
        <x:v>-</x:v>
      </x:c>
      <x:c r="F1197" s="46" t="str">
        <x:f>IF(ISBLANK('2012 HR 배정표'!J1195)=TRUE,"-",IF(ISERROR((HLOOKUP($A$5,Prj_list!$O$6:$Z$7,2)*'2012 HR 배정표'!K1195)/HLOOKUP($A$5,Prj_list!$O$6:$Z$7,2))=TRUE,"-",(HLOOKUP($A$5,Prj_list!$O$6:$Z$7,2)*'2012 HR 배정표'!K1195)/HLOOKUP($A$5,Prj_list!$O$6:$Z$7,2)))</x:f>
        <x:v>-</x:v>
      </x:c>
      <x:c r="G1197" s="45" t="str">
        <x:f>IF(ISBLANK('2012 HR 배정표'!L1195)=TRUE,"-",'2012 HR 배정표'!L1195)</x:f>
        <x:v>-</x:v>
      </x:c>
      <x:c r="H1197" s="46" t="str">
        <x:f>IF(ISBLANK('2012 HR 배정표'!L1195)=TRUE,"-",IF(ISERROR((HLOOKUP($A$5,Prj_list!$O$6:$Z$7,2)*'2012 HR 배정표'!M1195)/HLOOKUP($A$5,Prj_list!$O$6:$Z$7,2))=TRUE,"-",(HLOOKUP($A$5,Prj_list!$O$6:$Z$7,2)*'2012 HR 배정표'!M1195)/HLOOKUP($A$5,Prj_list!$O$6:$Z$7,2)))</x:f>
        <x:v>-</x:v>
      </x:c>
      <x:c r="I1197" s="45" t="str">
        <x:f>IF(ISBLANK('2012 HR 배정표'!N1195)=TRUE,"-",'2012 HR 배정표'!N1195)</x:f>
        <x:v>-</x:v>
      </x:c>
      <x:c r="J1197" s="46" t="str">
        <x:f>IF(ISBLANK('2012 HR 배정표'!N1195)=TRUE,"-",IF(ISERROR((HLOOKUP($A$5,Prj_list!$O$6:$Z$7,2)*'2012 HR 배정표'!O1195)/HLOOKUP($A$5,Prj_list!$O$6:$Z$7,2))=TRUE,"-",(HLOOKUP($A$5,Prj_list!$O$6:$Z$7,2)*'2012 HR 배정표'!O1195)/HLOOKUP($A$5,Prj_list!$O$6:$Z$7,2)))</x:f>
        <x:v>-</x:v>
      </x:c>
      <x:c r="K1197" s="45" t="str">
        <x:f>IF(ISBLANK('2012 HR 배정표'!P1195)=TRUE,"-",'2012 HR 배정표'!P1195)</x:f>
        <x:v>-</x:v>
      </x:c>
      <x:c r="L1197" s="46" t="str">
        <x:f>IF(ISBLANK('2012 HR 배정표'!P1195)=TRUE,"-",IF(ISERROR((HLOOKUP($A$5,Prj_list!$O$6:$Z$7,2)*'2012 HR 배정표'!Q1195)/HLOOKUP($A$5,Prj_list!$O$6:$Z$7,2))=TRUE,"-",(HLOOKUP($A$5,Prj_list!$O$6:$Z$7,2)*'2012 HR 배정표'!Q1195)/HLOOKUP($A$5,Prj_list!$O$6:$Z$7,2)))</x:f>
        <x:v>-</x:v>
      </x:c>
      <x:c r="M1197" s="45" t="str">
        <x:f>IF(ISBLANK('2012 HR 배정표'!R1195)=TRUE,"-",'2012 HR 배정표'!R1195)</x:f>
        <x:v>-</x:v>
      </x:c>
      <x:c r="N1197" s="46" t="str">
        <x:f>IF(ISBLANK('2012 HR 배정표'!R1195)=TRUE,"-",IF(ISERROR((HLOOKUP($A$5,Prj_list!$O$6:$Z$7,2)*'2012 HR 배정표'!S1195)/HLOOKUP($A$5,Prj_list!$O$6:$Z$7,2))=TRUE,"-",(HLOOKUP($A$5,Prj_list!$O$6:$Z$7,2)*'2012 HR 배정표'!S1195)/HLOOKUP($A$5,Prj_list!$O$6:$Z$7,2)))</x:f>
        <x:v>-</x:v>
      </x:c>
      <x:c r="O1197" s="45" t="str">
        <x:f>IF(ISBLANK('2012 HR 배정표'!T1195)=TRUE,"-",'2012 HR 배정표'!T1195)</x:f>
        <x:v>-</x:v>
      </x:c>
      <x:c r="P1197" s="46" t="str">
        <x:f>IF(ISBLANK('2012 HR 배정표'!T1195)=TRUE,"-",IF(ISERROR((HLOOKUP($A$5,Prj_list!$O$6:$Z$7,2)*'2012 HR 배정표'!U1195)/HLOOKUP($A$5,Prj_list!$O$6:$Z$7,2))=TRUE,"-",(HLOOKUP($A$5,Prj_list!$O$6:$Z$7,2)*'2012 HR 배정표'!U1195)/HLOOKUP($A$5,Prj_list!$O$6:$Z$7,2)))</x:f>
        <x:v>-</x:v>
      </x:c>
      <x:c r="Q1197" s="45" t="str">
        <x:f>IF(ISBLANK('2012 HR 배정표'!V1195)=TRUE,"-",'2012 HR 배정표'!V1195)</x:f>
        <x:v>-</x:v>
      </x:c>
      <x:c r="R1197" s="46" t="str">
        <x:f>IF(ISBLANK('2012 HR 배정표'!V1195)=TRUE,"-",IF(ISERROR((HLOOKUP($A$5,Prj_list!$O$6:$Z$7,2)*'2012 HR 배정표'!W1195)/HLOOKUP($A$5,Prj_list!$O$6:$Z$7,2))=TRUE,"-",(HLOOKUP($A$5,Prj_list!$O$6:$Z$7,2)*'2012 HR 배정표'!W1195)/HLOOKUP($A$5,Prj_list!$O$6:$Z$7,2)))</x:f>
        <x:v>-</x:v>
      </x:c>
      <x:c r="S1197" s="45" t="str">
        <x:f>IF(ISBLANK('2012 HR 배정표'!X1195)=TRUE,"-",'2012 HR 배정표'!X1195)</x:f>
        <x:v>-</x:v>
      </x:c>
      <x:c r="T1197" s="46" t="str">
        <x:f>IF(ISBLANK('2012 HR 배정표'!X1195)=TRUE,"-",IF(ISERROR((HLOOKUP($A$5,Prj_list!$O$6:$Z$7,2)*'2012 HR 배정표'!Y1195)/HLOOKUP($A$5,Prj_list!$O$6:$Z$7,2))=TRUE,"-",(HLOOKUP($A$5,Prj_list!$O$6:$Z$7,2)*'2012 HR 배정표'!Y1195)/HLOOKUP($A$5,Prj_list!$O$6:$Z$7,2)))</x:f>
        <x:v>-</x:v>
      </x:c>
      <x:c r="U1197" s="45" t="str">
        <x:f>IF(ISBLANK('2012 HR 배정표'!Z1195)=TRUE,"-",'2012 HR 배정표'!Z1195)</x:f>
        <x:v>-</x:v>
      </x:c>
      <x:c r="V1197" s="46" t="str">
        <x:f>IF(ISBLANK('2012 HR 배정표'!Z1195)=TRUE,"-",IF(ISERROR((HLOOKUP($A$5,Prj_list!$O$6:$Z$7,2)*'2012 HR 배정표'!AA1195)/HLOOKUP($A$5,Prj_list!$O$6:$Z$7,2))=TRUE,"-",(HLOOKUP($A$5,Prj_list!$O$6:$Z$7,2)*'2012 HR 배정표'!AA1195)/HLOOKUP($A$5,Prj_list!$O$6:$Z$7,2)))</x:f>
        <x:v>-</x:v>
      </x:c>
      <x:c r="W1197" s="45" t="str">
        <x:f>IF(ISBLANK('2012 HR 배정표'!AB1195)=TRUE,"-",'2012 HR 배정표'!AB1195)</x:f>
        <x:v>-</x:v>
      </x:c>
      <x:c r="X1197" s="46" t="str">
        <x:f>IF(ISBLANK('2012 HR 배정표'!AB1195)=TRUE,"-",IF(ISERROR((HLOOKUP($A$5,Prj_list!$O$6:$Z$7,2)*'2012 HR 배정표'!AC1195)/HLOOKUP($A$5,Prj_list!$O$6:$Z$7,2))=TRUE,"-",(HLOOKUP($A$5,Prj_list!$O$6:$Z$7,2)*'2012 HR 배정표'!AC1195)/HLOOKUP($A$5,Prj_list!$O$6:$Z$7,2)))</x:f>
        <x:v>-</x:v>
      </x:c>
      <x:c r="Y1197" s="45" t="str">
        <x:f>IF(ISBLANK('2012 HR 배정표'!AD1195)=TRUE,"-",'2012 HR 배정표'!AD1195)</x:f>
        <x:v>-</x:v>
      </x:c>
      <x:c r="Z1197" s="46" t="str">
        <x:f>IF(ISBLANK('2012 HR 배정표'!AD1195)=TRUE,"-",IF(ISERROR((HLOOKUP($A$5,Prj_list!$O$6:$Z$7,2)*'2012 HR 배정표'!AE1195)/HLOOKUP($A$5,Prj_list!$O$6:$Z$7,2))=TRUE,"-",(HLOOKUP($A$5,Prj_list!$O$6:$Z$7,2)*'2012 HR 배정표'!AE1195)/HLOOKUP($A$5,Prj_list!$O$6:$Z$7,2)))</x:f>
        <x:v>-</x:v>
      </x:c>
      <x:c r="AA1197" s="45" t="str">
        <x:f>IF(ISBLANK('2012 HR 배정표'!AF1195)=TRUE,"-",'2012 HR 배정표'!AF1195)</x:f>
        <x:v>-</x:v>
      </x:c>
      <x:c r="AB1197" s="46" t="str">
        <x:f>IF(ISBLANK('2012 HR 배정표'!AF1195)=TRUE,"-",IF(ISERROR((HLOOKUP($A$5,Prj_list!$O$6:$Z$7,2)*'2012 HR 배정표'!AG1195)/HLOOKUP($A$5,Prj_list!$O$6:$Z$7,2))=TRUE,"-",(HLOOKUP($A$5,Prj_list!$O$6:$Z$7,2)*'2012 HR 배정표'!AG1195)/HLOOKUP($A$5,Prj_list!$O$6:$Z$7,2)))</x:f>
        <x:v>-</x:v>
      </x:c>
      <x:c r="AC1197" s="45" t="str">
        <x:f>IF(ISBLANK('2012 HR 배정표'!AH1195)=TRUE,"-",'2012 HR 배정표'!AH1195)</x:f>
        <x:v>-</x:v>
      </x:c>
      <x:c r="AD1197" s="46" t="str">
        <x:f>IF(ISBLANK('2012 HR 배정표'!AH1195)=TRUE,"-",IF(ISERROR((HLOOKUP($A$5,Prj_list!$O$6:$Z$7,2)*'2012 HR 배정표'!AI1195)/HLOOKUP($A$5,Prj_list!$O$6:$Z$7,2))=TRUE,"-",(HLOOKUP($A$5,Prj_list!$O$6:$Z$7,2)*'2012 HR 배정표'!AI1195)/HLOOKUP($A$5,Prj_list!$O$6:$Z$7,2)))</x:f>
        <x:v>-</x:v>
      </x:c>
      <x:c r="AE1197" s="45" t="str">
        <x:f>IF(ISBLANK('2012 HR 배정표'!AJ1195)=TRUE,"-",'2012 HR 배정표'!AJ1195)</x:f>
        <x:v>-</x:v>
      </x:c>
      <x:c r="AF1197" s="46" t="str">
        <x:f>IF(ISBLANK('2012 HR 배정표'!AJ1195)=TRUE,"-",IF(ISERROR((HLOOKUP($A$5,Prj_list!$O$6:$Z$7,2)*'2012 HR 배정표'!AK1195)/HLOOKUP($A$5,Prj_list!$O$6:$Z$7,2))=TRUE,"-",(HLOOKUP($A$5,Prj_list!$O$6:$Z$7,2)*'2012 HR 배정표'!AK1195)/HLOOKUP($A$5,Prj_list!$O$6:$Z$7,2)))</x:f>
        <x:v>-</x:v>
      </x:c>
      <x:c r="AG1197" s="45" t="str">
        <x:f>IF(ISBLANK('2012 HR 배정표'!AL1195)=TRUE,"-",'2012 HR 배정표'!AL1195)</x:f>
        <x:v>-</x:v>
      </x:c>
      <x:c r="AH1197" s="46" t="str">
        <x:f>IF(ISBLANK('2012 HR 배정표'!AL1195)=TRUE,"-",IF(ISERROR((HLOOKUP($A$5,Prj_list!$O$6:$Z$7,2)*'2012 HR 배정표'!AM1195)/HLOOKUP($A$5,Prj_list!$O$6:$Z$7,2))=TRUE,"-",(HLOOKUP($A$5,Prj_list!$O$6:$Z$7,2)*'2012 HR 배정표'!AM1195)/HLOOKUP($A$5,Prj_list!$O$6:$Z$7,2)))</x:f>
        <x:v>-</x:v>
      </x:c>
      <x:c r="AI1197" s="45" t="str">
        <x:f>IF(ISBLANK('2012 HR 배정표'!AN1195)=TRUE,"-",'2012 HR 배정표'!AN1195)</x:f>
        <x:v>-</x:v>
      </x:c>
      <x:c r="AJ1197" s="46" t="str">
        <x:f>IF(ISBLANK('2012 HR 배정표'!AN1195)=TRUE,"-",IF(ISERROR((HLOOKUP($A$5,Prj_list!$O$6:$Z$7,2)*'2012 HR 배정표'!AO1195)/HLOOKUP($A$5,Prj_list!$O$6:$Z$7,2))=TRUE,"-",(HLOOKUP($A$5,Prj_list!$O$6:$Z$7,2)*'2012 HR 배정표'!AO1195)/HLOOKUP($A$5,Prj_list!$O$6:$Z$7,2)))</x:f>
        <x:v>-</x:v>
      </x:c>
      <x:c r="AK1197" s="45" t="str">
        <x:f>IF(ISBLANK('2012 HR 배정표'!AP1195)=TRUE,"-",'2012 HR 배정표'!AP1195)</x:f>
        <x:v>-</x:v>
      </x:c>
      <x:c r="AL1197" s="46" t="str">
        <x:f>IF(ISBLANK('2012 HR 배정표'!AP1195)=TRUE,"-",IF(ISERROR((HLOOKUP($A$5,Prj_list!$O$6:$Z$7,2)*'2012 HR 배정표'!AQ1195)/HLOOKUP($A$5,Prj_list!$O$6:$Z$7,2))=TRUE,"-",(HLOOKUP($A$5,Prj_list!$O$6:$Z$7,2)*'2012 HR 배정표'!AQ1195)/HLOOKUP($A$5,Prj_list!$O$6:$Z$7,2)))</x:f>
        <x:v>-</x:v>
      </x:c>
      <x:c r="AM1197" s="45" t="str">
        <x:f>IF(ISBLANK('2012 HR 배정표'!AR1195)=TRUE,"-",'2012 HR 배정표'!AR1195)</x:f>
        <x:v>-</x:v>
      </x:c>
      <x:c r="AN1197" s="46" t="str">
        <x:f>IF(ISBLANK('2012 HR 배정표'!AR1195)=TRUE,"-",IF(ISERROR((HLOOKUP($A$5,Prj_list!$O$6:$Z$7,2)*'2012 HR 배정표'!AS1195)/HLOOKUP($A$5,Prj_list!$O$6:$Z$7,2))=TRUE,"-",(HLOOKUP($A$5,Prj_list!$O$6:$Z$7,2)*'2012 HR 배정표'!AS1195)/HLOOKUP($A$5,Prj_list!$O$6:$Z$7,2)))</x:f>
        <x:v>-</x:v>
      </x:c>
      <x:c r="AO1197" s="45" t="str">
        <x:f>IF(ISBLANK('2012 HR 배정표'!AT1195)=TRUE,"-",'2012 HR 배정표'!AT1195)</x:f>
        <x:v>-</x:v>
      </x:c>
      <x:c r="AP1197" s="46" t="str">
        <x:f>IF(ISBLANK('2012 HR 배정표'!AT1195)=TRUE,"-",IF(ISERROR((HLOOKUP($A$5,Prj_list!$O$6:$Z$7,2)*'2012 HR 배정표'!AU1195)/HLOOKUP($A$5,Prj_list!$O$6:$Z$7,2))=TRUE,"-",(HLOOKUP($A$5,Prj_list!$O$6:$Z$7,2)*'2012 HR 배정표'!AU1195)/HLOOKUP($A$5,Prj_list!$O$6:$Z$7,2)))</x:f>
        <x:v>-</x:v>
      </x:c>
      <x:c r="AQ1197" s="45" t="str">
        <x:f>IF(ISBLANK('2012 HR 배정표'!AV1195)=TRUE,"-",'2012 HR 배정표'!AV1195)</x:f>
        <x:v>-</x:v>
      </x:c>
      <x:c r="AR1197" s="46" t="str">
        <x:f>IF(ISBLANK('2012 HR 배정표'!AV1195)=TRUE,"-",IF(ISERROR((HLOOKUP($A$5,Prj_list!$O$6:$Z$7,2)*'2012 HR 배정표'!AW1195)/HLOOKUP($A$5,Prj_list!$O$6:$Z$7,2))=TRUE,"-",(HLOOKUP($A$5,Prj_list!$O$6:$Z$7,2)*'2012 HR 배정표'!AW1195)/HLOOKUP($A$5,Prj_list!$O$6:$Z$7,2)))</x:f>
        <x:v>-</x:v>
      </x:c>
      <x:c r="AS1197" s="45" t="str">
        <x:f>IF(ISBLANK('2012 HR 배정표'!AX1195)=TRUE,"-",'2012 HR 배정표'!AX1195)</x:f>
        <x:v>-</x:v>
      </x:c>
      <x:c r="AT1197" s="46" t="str">
        <x:f>IF(ISBLANK('2012 HR 배정표'!AX1195)=TRUE,"-",IF(ISERROR((HLOOKUP($A$5,Prj_list!$O$6:$Z$7,2)*'2012 HR 배정표'!AY1195)/HLOOKUP($A$5,Prj_list!$O$6:$Z$7,2))=TRUE,"-",(HLOOKUP($A$5,Prj_list!$O$6:$Z$7,2)*'2012 HR 배정표'!AY1195)/HLOOKUP($A$5,Prj_list!$O$6:$Z$7,2)))</x:f>
        <x:v>-</x:v>
      </x:c>
      <x:c r="AU1197" s="45" t="str">
        <x:f>IF(ISBLANK('2012 HR 배정표'!AZ1195)=TRUE,"-",'2012 HR 배정표'!AZ1195)</x:f>
        <x:v>-</x:v>
      </x:c>
      <x:c r="AV1197" s="46" t="str">
        <x:f>IF(ISBLANK('2012 HR 배정표'!AZ1195)=TRUE,"-",IF(ISERROR((HLOOKUP($A$5,Prj_list!$O$6:$Z$7,2)*'2012 HR 배정표'!BA1195)/HLOOKUP($A$5,Prj_list!$O$6:$Z$7,2))=TRUE,"-",(HLOOKUP($A$5,Prj_list!$O$6:$Z$7,2)*'2012 HR 배정표'!BA1195)/HLOOKUP($A$5,Prj_list!$O$6:$Z$7,2)))</x:f>
        <x:v>-</x:v>
      </x:c>
      <x:c r="AW1197" s="34" t="str">
        <x:f t="shared" si="38"/>
        <x:v/>
      </x:c>
      <x:c r="AX1197" s="41">
        <x:f t="shared" si="37"/>
        <x:v>0</x:v>
      </x:c>
    </x:row>
    <x:row r="1198" spans="1:50">
      <x:c r="A1198" s="45" t="str">
        <x:f>IF(ISBLANK('2012 HR 배정표'!F1196)=TRUE,"-",'2012 HR 배정표'!F1196)</x:f>
        <x:v>-</x:v>
      </x:c>
      <x:c r="B1198" s="46" t="str">
        <x:f>IF(ISBLANK('2012 HR 배정표'!F1196)=TRUE,"-",IF(ISERROR((HLOOKUP($A$5,Prj_list!$O$6:$Z$7,2)*'2012 HR 배정표'!G1196)/HLOOKUP($A$5,Prj_list!$O$6:$Z$7,2))=TRUE,"-",(HLOOKUP($A$5,Prj_list!$O$6:$Z$7,2)*'2012 HR 배정표'!G1196)/HLOOKUP($A$5,Prj_list!$O$6:$Z$7,2)))</x:f>
        <x:v>-</x:v>
      </x:c>
      <x:c r="C1198" s="45" t="str">
        <x:f>IF(ISBLANK('2012 HR 배정표'!H1196)=TRUE,"-",'2012 HR 배정표'!H1196)</x:f>
        <x:v>-</x:v>
      </x:c>
      <x:c r="D1198" s="46" t="str">
        <x:f>IF(ISBLANK('2012 HR 배정표'!H1196)=TRUE,"-",IF(ISERROR((HLOOKUP($A$5,Prj_list!$O$6:$Z$7,2)*'2012 HR 배정표'!I1196)/HLOOKUP($A$5,Prj_list!$O$6:$Z$7,2))=TRUE,"-",(HLOOKUP($A$5,Prj_list!$O$6:$Z$7,2)*'2012 HR 배정표'!I1196)/HLOOKUP($A$5,Prj_list!$O$6:$Z$7,2)))</x:f>
        <x:v>-</x:v>
      </x:c>
      <x:c r="E1198" s="45" t="str">
        <x:f>IF(ISBLANK('2012 HR 배정표'!J1196)=TRUE,"-",'2012 HR 배정표'!J1196)</x:f>
        <x:v>-</x:v>
      </x:c>
      <x:c r="F1198" s="46" t="str">
        <x:f>IF(ISBLANK('2012 HR 배정표'!J1196)=TRUE,"-",IF(ISERROR((HLOOKUP($A$5,Prj_list!$O$6:$Z$7,2)*'2012 HR 배정표'!K1196)/HLOOKUP($A$5,Prj_list!$O$6:$Z$7,2))=TRUE,"-",(HLOOKUP($A$5,Prj_list!$O$6:$Z$7,2)*'2012 HR 배정표'!K1196)/HLOOKUP($A$5,Prj_list!$O$6:$Z$7,2)))</x:f>
        <x:v>-</x:v>
      </x:c>
      <x:c r="G1198" s="45" t="str">
        <x:f>IF(ISBLANK('2012 HR 배정표'!L1196)=TRUE,"-",'2012 HR 배정표'!L1196)</x:f>
        <x:v>-</x:v>
      </x:c>
      <x:c r="H1198" s="46" t="str">
        <x:f>IF(ISBLANK('2012 HR 배정표'!L1196)=TRUE,"-",IF(ISERROR((HLOOKUP($A$5,Prj_list!$O$6:$Z$7,2)*'2012 HR 배정표'!M1196)/HLOOKUP($A$5,Prj_list!$O$6:$Z$7,2))=TRUE,"-",(HLOOKUP($A$5,Prj_list!$O$6:$Z$7,2)*'2012 HR 배정표'!M1196)/HLOOKUP($A$5,Prj_list!$O$6:$Z$7,2)))</x:f>
        <x:v>-</x:v>
      </x:c>
      <x:c r="I1198" s="45" t="str">
        <x:f>IF(ISBLANK('2012 HR 배정표'!N1196)=TRUE,"-",'2012 HR 배정표'!N1196)</x:f>
        <x:v>-</x:v>
      </x:c>
      <x:c r="J1198" s="46" t="str">
        <x:f>IF(ISBLANK('2012 HR 배정표'!N1196)=TRUE,"-",IF(ISERROR((HLOOKUP($A$5,Prj_list!$O$6:$Z$7,2)*'2012 HR 배정표'!O1196)/HLOOKUP($A$5,Prj_list!$O$6:$Z$7,2))=TRUE,"-",(HLOOKUP($A$5,Prj_list!$O$6:$Z$7,2)*'2012 HR 배정표'!O1196)/HLOOKUP($A$5,Prj_list!$O$6:$Z$7,2)))</x:f>
        <x:v>-</x:v>
      </x:c>
      <x:c r="K1198" s="45" t="str">
        <x:f>IF(ISBLANK('2012 HR 배정표'!P1196)=TRUE,"-",'2012 HR 배정표'!P1196)</x:f>
        <x:v>-</x:v>
      </x:c>
      <x:c r="L1198" s="46" t="str">
        <x:f>IF(ISBLANK('2012 HR 배정표'!P1196)=TRUE,"-",IF(ISERROR((HLOOKUP($A$5,Prj_list!$O$6:$Z$7,2)*'2012 HR 배정표'!Q1196)/HLOOKUP($A$5,Prj_list!$O$6:$Z$7,2))=TRUE,"-",(HLOOKUP($A$5,Prj_list!$O$6:$Z$7,2)*'2012 HR 배정표'!Q1196)/HLOOKUP($A$5,Prj_list!$O$6:$Z$7,2)))</x:f>
        <x:v>-</x:v>
      </x:c>
      <x:c r="M1198" s="45" t="str">
        <x:f>IF(ISBLANK('2012 HR 배정표'!R1196)=TRUE,"-",'2012 HR 배정표'!R1196)</x:f>
        <x:v>-</x:v>
      </x:c>
      <x:c r="N1198" s="46" t="str">
        <x:f>IF(ISBLANK('2012 HR 배정표'!R1196)=TRUE,"-",IF(ISERROR((HLOOKUP($A$5,Prj_list!$O$6:$Z$7,2)*'2012 HR 배정표'!S1196)/HLOOKUP($A$5,Prj_list!$O$6:$Z$7,2))=TRUE,"-",(HLOOKUP($A$5,Prj_list!$O$6:$Z$7,2)*'2012 HR 배정표'!S1196)/HLOOKUP($A$5,Prj_list!$O$6:$Z$7,2)))</x:f>
        <x:v>-</x:v>
      </x:c>
      <x:c r="O1198" s="45" t="str">
        <x:f>IF(ISBLANK('2012 HR 배정표'!T1196)=TRUE,"-",'2012 HR 배정표'!T1196)</x:f>
        <x:v>-</x:v>
      </x:c>
      <x:c r="P1198" s="46" t="str">
        <x:f>IF(ISBLANK('2012 HR 배정표'!T1196)=TRUE,"-",IF(ISERROR((HLOOKUP($A$5,Prj_list!$O$6:$Z$7,2)*'2012 HR 배정표'!U1196)/HLOOKUP($A$5,Prj_list!$O$6:$Z$7,2))=TRUE,"-",(HLOOKUP($A$5,Prj_list!$O$6:$Z$7,2)*'2012 HR 배정표'!U1196)/HLOOKUP($A$5,Prj_list!$O$6:$Z$7,2)))</x:f>
        <x:v>-</x:v>
      </x:c>
      <x:c r="Q1198" s="45" t="str">
        <x:f>IF(ISBLANK('2012 HR 배정표'!V1196)=TRUE,"-",'2012 HR 배정표'!V1196)</x:f>
        <x:v>-</x:v>
      </x:c>
      <x:c r="R1198" s="46" t="str">
        <x:f>IF(ISBLANK('2012 HR 배정표'!V1196)=TRUE,"-",IF(ISERROR((HLOOKUP($A$5,Prj_list!$O$6:$Z$7,2)*'2012 HR 배정표'!W1196)/HLOOKUP($A$5,Prj_list!$O$6:$Z$7,2))=TRUE,"-",(HLOOKUP($A$5,Prj_list!$O$6:$Z$7,2)*'2012 HR 배정표'!W1196)/HLOOKUP($A$5,Prj_list!$O$6:$Z$7,2)))</x:f>
        <x:v>-</x:v>
      </x:c>
      <x:c r="S1198" s="45" t="str">
        <x:f>IF(ISBLANK('2012 HR 배정표'!X1196)=TRUE,"-",'2012 HR 배정표'!X1196)</x:f>
        <x:v>-</x:v>
      </x:c>
      <x:c r="T1198" s="46" t="str">
        <x:f>IF(ISBLANK('2012 HR 배정표'!X1196)=TRUE,"-",IF(ISERROR((HLOOKUP($A$5,Prj_list!$O$6:$Z$7,2)*'2012 HR 배정표'!Y1196)/HLOOKUP($A$5,Prj_list!$O$6:$Z$7,2))=TRUE,"-",(HLOOKUP($A$5,Prj_list!$O$6:$Z$7,2)*'2012 HR 배정표'!Y1196)/HLOOKUP($A$5,Prj_list!$O$6:$Z$7,2)))</x:f>
        <x:v>-</x:v>
      </x:c>
      <x:c r="U1198" s="45" t="str">
        <x:f>IF(ISBLANK('2012 HR 배정표'!Z1196)=TRUE,"-",'2012 HR 배정표'!Z1196)</x:f>
        <x:v>-</x:v>
      </x:c>
      <x:c r="V1198" s="46" t="str">
        <x:f>IF(ISBLANK('2012 HR 배정표'!Z1196)=TRUE,"-",IF(ISERROR((HLOOKUP($A$5,Prj_list!$O$6:$Z$7,2)*'2012 HR 배정표'!AA1196)/HLOOKUP($A$5,Prj_list!$O$6:$Z$7,2))=TRUE,"-",(HLOOKUP($A$5,Prj_list!$O$6:$Z$7,2)*'2012 HR 배정표'!AA1196)/HLOOKUP($A$5,Prj_list!$O$6:$Z$7,2)))</x:f>
        <x:v>-</x:v>
      </x:c>
      <x:c r="W1198" s="45" t="str">
        <x:f>IF(ISBLANK('2012 HR 배정표'!AB1196)=TRUE,"-",'2012 HR 배정표'!AB1196)</x:f>
        <x:v>-</x:v>
      </x:c>
      <x:c r="X1198" s="46" t="str">
        <x:f>IF(ISBLANK('2012 HR 배정표'!AB1196)=TRUE,"-",IF(ISERROR((HLOOKUP($A$5,Prj_list!$O$6:$Z$7,2)*'2012 HR 배정표'!AC1196)/HLOOKUP($A$5,Prj_list!$O$6:$Z$7,2))=TRUE,"-",(HLOOKUP($A$5,Prj_list!$O$6:$Z$7,2)*'2012 HR 배정표'!AC1196)/HLOOKUP($A$5,Prj_list!$O$6:$Z$7,2)))</x:f>
        <x:v>-</x:v>
      </x:c>
      <x:c r="Y1198" s="45" t="str">
        <x:f>IF(ISBLANK('2012 HR 배정표'!AD1196)=TRUE,"-",'2012 HR 배정표'!AD1196)</x:f>
        <x:v>-</x:v>
      </x:c>
      <x:c r="Z1198" s="46" t="str">
        <x:f>IF(ISBLANK('2012 HR 배정표'!AD1196)=TRUE,"-",IF(ISERROR((HLOOKUP($A$5,Prj_list!$O$6:$Z$7,2)*'2012 HR 배정표'!AE1196)/HLOOKUP($A$5,Prj_list!$O$6:$Z$7,2))=TRUE,"-",(HLOOKUP($A$5,Prj_list!$O$6:$Z$7,2)*'2012 HR 배정표'!AE1196)/HLOOKUP($A$5,Prj_list!$O$6:$Z$7,2)))</x:f>
        <x:v>-</x:v>
      </x:c>
      <x:c r="AA1198" s="45" t="str">
        <x:f>IF(ISBLANK('2012 HR 배정표'!AF1196)=TRUE,"-",'2012 HR 배정표'!AF1196)</x:f>
        <x:v>-</x:v>
      </x:c>
      <x:c r="AB1198" s="46" t="str">
        <x:f>IF(ISBLANK('2012 HR 배정표'!AF1196)=TRUE,"-",IF(ISERROR((HLOOKUP($A$5,Prj_list!$O$6:$Z$7,2)*'2012 HR 배정표'!AG1196)/HLOOKUP($A$5,Prj_list!$O$6:$Z$7,2))=TRUE,"-",(HLOOKUP($A$5,Prj_list!$O$6:$Z$7,2)*'2012 HR 배정표'!AG1196)/HLOOKUP($A$5,Prj_list!$O$6:$Z$7,2)))</x:f>
        <x:v>-</x:v>
      </x:c>
      <x:c r="AC1198" s="45" t="str">
        <x:f>IF(ISBLANK('2012 HR 배정표'!AH1196)=TRUE,"-",'2012 HR 배정표'!AH1196)</x:f>
        <x:v>-</x:v>
      </x:c>
      <x:c r="AD1198" s="46" t="str">
        <x:f>IF(ISBLANK('2012 HR 배정표'!AH1196)=TRUE,"-",IF(ISERROR((HLOOKUP($A$5,Prj_list!$O$6:$Z$7,2)*'2012 HR 배정표'!AI1196)/HLOOKUP($A$5,Prj_list!$O$6:$Z$7,2))=TRUE,"-",(HLOOKUP($A$5,Prj_list!$O$6:$Z$7,2)*'2012 HR 배정표'!AI1196)/HLOOKUP($A$5,Prj_list!$O$6:$Z$7,2)))</x:f>
        <x:v>-</x:v>
      </x:c>
      <x:c r="AE1198" s="45" t="str">
        <x:f>IF(ISBLANK('2012 HR 배정표'!AJ1196)=TRUE,"-",'2012 HR 배정표'!AJ1196)</x:f>
        <x:v>-</x:v>
      </x:c>
      <x:c r="AF1198" s="46" t="str">
        <x:f>IF(ISBLANK('2012 HR 배정표'!AJ1196)=TRUE,"-",IF(ISERROR((HLOOKUP($A$5,Prj_list!$O$6:$Z$7,2)*'2012 HR 배정표'!AK1196)/HLOOKUP($A$5,Prj_list!$O$6:$Z$7,2))=TRUE,"-",(HLOOKUP($A$5,Prj_list!$O$6:$Z$7,2)*'2012 HR 배정표'!AK1196)/HLOOKUP($A$5,Prj_list!$O$6:$Z$7,2)))</x:f>
        <x:v>-</x:v>
      </x:c>
      <x:c r="AG1198" s="45" t="str">
        <x:f>IF(ISBLANK('2012 HR 배정표'!AL1196)=TRUE,"-",'2012 HR 배정표'!AL1196)</x:f>
        <x:v>-</x:v>
      </x:c>
      <x:c r="AH1198" s="46" t="str">
        <x:f>IF(ISBLANK('2012 HR 배정표'!AL1196)=TRUE,"-",IF(ISERROR((HLOOKUP($A$5,Prj_list!$O$6:$Z$7,2)*'2012 HR 배정표'!AM1196)/HLOOKUP($A$5,Prj_list!$O$6:$Z$7,2))=TRUE,"-",(HLOOKUP($A$5,Prj_list!$O$6:$Z$7,2)*'2012 HR 배정표'!AM1196)/HLOOKUP($A$5,Prj_list!$O$6:$Z$7,2)))</x:f>
        <x:v>-</x:v>
      </x:c>
      <x:c r="AI1198" s="45" t="str">
        <x:f>IF(ISBLANK('2012 HR 배정표'!AN1196)=TRUE,"-",'2012 HR 배정표'!AN1196)</x:f>
        <x:v>-</x:v>
      </x:c>
      <x:c r="AJ1198" s="46" t="str">
        <x:f>IF(ISBLANK('2012 HR 배정표'!AN1196)=TRUE,"-",IF(ISERROR((HLOOKUP($A$5,Prj_list!$O$6:$Z$7,2)*'2012 HR 배정표'!AO1196)/HLOOKUP($A$5,Prj_list!$O$6:$Z$7,2))=TRUE,"-",(HLOOKUP($A$5,Prj_list!$O$6:$Z$7,2)*'2012 HR 배정표'!AO1196)/HLOOKUP($A$5,Prj_list!$O$6:$Z$7,2)))</x:f>
        <x:v>-</x:v>
      </x:c>
      <x:c r="AK1198" s="45" t="str">
        <x:f>IF(ISBLANK('2012 HR 배정표'!AP1196)=TRUE,"-",'2012 HR 배정표'!AP1196)</x:f>
        <x:v>-</x:v>
      </x:c>
      <x:c r="AL1198" s="46" t="str">
        <x:f>IF(ISBLANK('2012 HR 배정표'!AP1196)=TRUE,"-",IF(ISERROR((HLOOKUP($A$5,Prj_list!$O$6:$Z$7,2)*'2012 HR 배정표'!AQ1196)/HLOOKUP($A$5,Prj_list!$O$6:$Z$7,2))=TRUE,"-",(HLOOKUP($A$5,Prj_list!$O$6:$Z$7,2)*'2012 HR 배정표'!AQ1196)/HLOOKUP($A$5,Prj_list!$O$6:$Z$7,2)))</x:f>
        <x:v>-</x:v>
      </x:c>
      <x:c r="AM1198" s="45" t="str">
        <x:f>IF(ISBLANK('2012 HR 배정표'!AR1196)=TRUE,"-",'2012 HR 배정표'!AR1196)</x:f>
        <x:v>-</x:v>
      </x:c>
      <x:c r="AN1198" s="46" t="str">
        <x:f>IF(ISBLANK('2012 HR 배정표'!AR1196)=TRUE,"-",IF(ISERROR((HLOOKUP($A$5,Prj_list!$O$6:$Z$7,2)*'2012 HR 배정표'!AS1196)/HLOOKUP($A$5,Prj_list!$O$6:$Z$7,2))=TRUE,"-",(HLOOKUP($A$5,Prj_list!$O$6:$Z$7,2)*'2012 HR 배정표'!AS1196)/HLOOKUP($A$5,Prj_list!$O$6:$Z$7,2)))</x:f>
        <x:v>-</x:v>
      </x:c>
      <x:c r="AO1198" s="45" t="str">
        <x:f>IF(ISBLANK('2012 HR 배정표'!AT1196)=TRUE,"-",'2012 HR 배정표'!AT1196)</x:f>
        <x:v>-</x:v>
      </x:c>
      <x:c r="AP1198" s="46" t="str">
        <x:f>IF(ISBLANK('2012 HR 배정표'!AT1196)=TRUE,"-",IF(ISERROR((HLOOKUP($A$5,Prj_list!$O$6:$Z$7,2)*'2012 HR 배정표'!AU1196)/HLOOKUP($A$5,Prj_list!$O$6:$Z$7,2))=TRUE,"-",(HLOOKUP($A$5,Prj_list!$O$6:$Z$7,2)*'2012 HR 배정표'!AU1196)/HLOOKUP($A$5,Prj_list!$O$6:$Z$7,2)))</x:f>
        <x:v>-</x:v>
      </x:c>
      <x:c r="AQ1198" s="45" t="str">
        <x:f>IF(ISBLANK('2012 HR 배정표'!AV1196)=TRUE,"-",'2012 HR 배정표'!AV1196)</x:f>
        <x:v>-</x:v>
      </x:c>
      <x:c r="AR1198" s="46" t="str">
        <x:f>IF(ISBLANK('2012 HR 배정표'!AV1196)=TRUE,"-",IF(ISERROR((HLOOKUP($A$5,Prj_list!$O$6:$Z$7,2)*'2012 HR 배정표'!AW1196)/HLOOKUP($A$5,Prj_list!$O$6:$Z$7,2))=TRUE,"-",(HLOOKUP($A$5,Prj_list!$O$6:$Z$7,2)*'2012 HR 배정표'!AW1196)/HLOOKUP($A$5,Prj_list!$O$6:$Z$7,2)))</x:f>
        <x:v>-</x:v>
      </x:c>
      <x:c r="AS1198" s="45" t="str">
        <x:f>IF(ISBLANK('2012 HR 배정표'!AX1196)=TRUE,"-",'2012 HR 배정표'!AX1196)</x:f>
        <x:v>-</x:v>
      </x:c>
      <x:c r="AT1198" s="46" t="str">
        <x:f>IF(ISBLANK('2012 HR 배정표'!AX1196)=TRUE,"-",IF(ISERROR((HLOOKUP($A$5,Prj_list!$O$6:$Z$7,2)*'2012 HR 배정표'!AY1196)/HLOOKUP($A$5,Prj_list!$O$6:$Z$7,2))=TRUE,"-",(HLOOKUP($A$5,Prj_list!$O$6:$Z$7,2)*'2012 HR 배정표'!AY1196)/HLOOKUP($A$5,Prj_list!$O$6:$Z$7,2)))</x:f>
        <x:v>-</x:v>
      </x:c>
      <x:c r="AU1198" s="45" t="str">
        <x:f>IF(ISBLANK('2012 HR 배정표'!AZ1196)=TRUE,"-",'2012 HR 배정표'!AZ1196)</x:f>
        <x:v>-</x:v>
      </x:c>
      <x:c r="AV1198" s="46" t="str">
        <x:f>IF(ISBLANK('2012 HR 배정표'!AZ1196)=TRUE,"-",IF(ISERROR((HLOOKUP($A$5,Prj_list!$O$6:$Z$7,2)*'2012 HR 배정표'!BA1196)/HLOOKUP($A$5,Prj_list!$O$6:$Z$7,2))=TRUE,"-",(HLOOKUP($A$5,Prj_list!$O$6:$Z$7,2)*'2012 HR 배정표'!BA1196)/HLOOKUP($A$5,Prj_list!$O$6:$Z$7,2)))</x:f>
        <x:v>-</x:v>
      </x:c>
      <x:c r="AW1198" s="34" t="str">
        <x:f t="shared" si="38"/>
        <x:v/>
      </x:c>
      <x:c r="AX1198" s="41">
        <x:f t="shared" si="37"/>
        <x:v>0</x:v>
      </x:c>
    </x:row>
    <x:row r="1199" spans="1:50">
      <x:c r="A1199" s="45" t="str">
        <x:f>IF(ISBLANK('2012 HR 배정표'!F1197)=TRUE,"-",'2012 HR 배정표'!F1197)</x:f>
        <x:v>-</x:v>
      </x:c>
      <x:c r="B1199" s="46" t="str">
        <x:f>IF(ISBLANK('2012 HR 배정표'!F1197)=TRUE,"-",IF(ISERROR((HLOOKUP($A$5,Prj_list!$O$6:$Z$7,2)*'2012 HR 배정표'!G1197)/HLOOKUP($A$5,Prj_list!$O$6:$Z$7,2))=TRUE,"-",(HLOOKUP($A$5,Prj_list!$O$6:$Z$7,2)*'2012 HR 배정표'!G1197)/HLOOKUP($A$5,Prj_list!$O$6:$Z$7,2)))</x:f>
        <x:v>-</x:v>
      </x:c>
      <x:c r="C1199" s="45" t="str">
        <x:f>IF(ISBLANK('2012 HR 배정표'!H1197)=TRUE,"-",'2012 HR 배정표'!H1197)</x:f>
        <x:v>-</x:v>
      </x:c>
      <x:c r="D1199" s="46" t="str">
        <x:f>IF(ISBLANK('2012 HR 배정표'!H1197)=TRUE,"-",IF(ISERROR((HLOOKUP($A$5,Prj_list!$O$6:$Z$7,2)*'2012 HR 배정표'!I1197)/HLOOKUP($A$5,Prj_list!$O$6:$Z$7,2))=TRUE,"-",(HLOOKUP($A$5,Prj_list!$O$6:$Z$7,2)*'2012 HR 배정표'!I1197)/HLOOKUP($A$5,Prj_list!$O$6:$Z$7,2)))</x:f>
        <x:v>-</x:v>
      </x:c>
      <x:c r="E1199" s="45" t="str">
        <x:f>IF(ISBLANK('2012 HR 배정표'!J1197)=TRUE,"-",'2012 HR 배정표'!J1197)</x:f>
        <x:v>-</x:v>
      </x:c>
      <x:c r="F1199" s="46" t="str">
        <x:f>IF(ISBLANK('2012 HR 배정표'!J1197)=TRUE,"-",IF(ISERROR((HLOOKUP($A$5,Prj_list!$O$6:$Z$7,2)*'2012 HR 배정표'!K1197)/HLOOKUP($A$5,Prj_list!$O$6:$Z$7,2))=TRUE,"-",(HLOOKUP($A$5,Prj_list!$O$6:$Z$7,2)*'2012 HR 배정표'!K1197)/HLOOKUP($A$5,Prj_list!$O$6:$Z$7,2)))</x:f>
        <x:v>-</x:v>
      </x:c>
      <x:c r="G1199" s="45" t="str">
        <x:f>IF(ISBLANK('2012 HR 배정표'!L1197)=TRUE,"-",'2012 HR 배정표'!L1197)</x:f>
        <x:v>-</x:v>
      </x:c>
      <x:c r="H1199" s="46" t="str">
        <x:f>IF(ISBLANK('2012 HR 배정표'!L1197)=TRUE,"-",IF(ISERROR((HLOOKUP($A$5,Prj_list!$O$6:$Z$7,2)*'2012 HR 배정표'!M1197)/HLOOKUP($A$5,Prj_list!$O$6:$Z$7,2))=TRUE,"-",(HLOOKUP($A$5,Prj_list!$O$6:$Z$7,2)*'2012 HR 배정표'!M1197)/HLOOKUP($A$5,Prj_list!$O$6:$Z$7,2)))</x:f>
        <x:v>-</x:v>
      </x:c>
      <x:c r="I1199" s="45" t="str">
        <x:f>IF(ISBLANK('2012 HR 배정표'!N1197)=TRUE,"-",'2012 HR 배정표'!N1197)</x:f>
        <x:v>-</x:v>
      </x:c>
      <x:c r="J1199" s="46" t="str">
        <x:f>IF(ISBLANK('2012 HR 배정표'!N1197)=TRUE,"-",IF(ISERROR((HLOOKUP($A$5,Prj_list!$O$6:$Z$7,2)*'2012 HR 배정표'!O1197)/HLOOKUP($A$5,Prj_list!$O$6:$Z$7,2))=TRUE,"-",(HLOOKUP($A$5,Prj_list!$O$6:$Z$7,2)*'2012 HR 배정표'!O1197)/HLOOKUP($A$5,Prj_list!$O$6:$Z$7,2)))</x:f>
        <x:v>-</x:v>
      </x:c>
      <x:c r="K1199" s="45" t="str">
        <x:f>IF(ISBLANK('2012 HR 배정표'!P1197)=TRUE,"-",'2012 HR 배정표'!P1197)</x:f>
        <x:v>-</x:v>
      </x:c>
      <x:c r="L1199" s="46" t="str">
        <x:f>IF(ISBLANK('2012 HR 배정표'!P1197)=TRUE,"-",IF(ISERROR((HLOOKUP($A$5,Prj_list!$O$6:$Z$7,2)*'2012 HR 배정표'!Q1197)/HLOOKUP($A$5,Prj_list!$O$6:$Z$7,2))=TRUE,"-",(HLOOKUP($A$5,Prj_list!$O$6:$Z$7,2)*'2012 HR 배정표'!Q1197)/HLOOKUP($A$5,Prj_list!$O$6:$Z$7,2)))</x:f>
        <x:v>-</x:v>
      </x:c>
      <x:c r="M1199" s="45" t="str">
        <x:f>IF(ISBLANK('2012 HR 배정표'!R1197)=TRUE,"-",'2012 HR 배정표'!R1197)</x:f>
        <x:v>-</x:v>
      </x:c>
      <x:c r="N1199" s="46" t="str">
        <x:f>IF(ISBLANK('2012 HR 배정표'!R1197)=TRUE,"-",IF(ISERROR((HLOOKUP($A$5,Prj_list!$O$6:$Z$7,2)*'2012 HR 배정표'!S1197)/HLOOKUP($A$5,Prj_list!$O$6:$Z$7,2))=TRUE,"-",(HLOOKUP($A$5,Prj_list!$O$6:$Z$7,2)*'2012 HR 배정표'!S1197)/HLOOKUP($A$5,Prj_list!$O$6:$Z$7,2)))</x:f>
        <x:v>-</x:v>
      </x:c>
      <x:c r="O1199" s="45" t="str">
        <x:f>IF(ISBLANK('2012 HR 배정표'!T1197)=TRUE,"-",'2012 HR 배정표'!T1197)</x:f>
        <x:v>-</x:v>
      </x:c>
      <x:c r="P1199" s="46" t="str">
        <x:f>IF(ISBLANK('2012 HR 배정표'!T1197)=TRUE,"-",IF(ISERROR((HLOOKUP($A$5,Prj_list!$O$6:$Z$7,2)*'2012 HR 배정표'!U1197)/HLOOKUP($A$5,Prj_list!$O$6:$Z$7,2))=TRUE,"-",(HLOOKUP($A$5,Prj_list!$O$6:$Z$7,2)*'2012 HR 배정표'!U1197)/HLOOKUP($A$5,Prj_list!$O$6:$Z$7,2)))</x:f>
        <x:v>-</x:v>
      </x:c>
      <x:c r="Q1199" s="45" t="str">
        <x:f>IF(ISBLANK('2012 HR 배정표'!V1197)=TRUE,"-",'2012 HR 배정표'!V1197)</x:f>
        <x:v>-</x:v>
      </x:c>
      <x:c r="R1199" s="46" t="str">
        <x:f>IF(ISBLANK('2012 HR 배정표'!V1197)=TRUE,"-",IF(ISERROR((HLOOKUP($A$5,Prj_list!$O$6:$Z$7,2)*'2012 HR 배정표'!W1197)/HLOOKUP($A$5,Prj_list!$O$6:$Z$7,2))=TRUE,"-",(HLOOKUP($A$5,Prj_list!$O$6:$Z$7,2)*'2012 HR 배정표'!W1197)/HLOOKUP($A$5,Prj_list!$O$6:$Z$7,2)))</x:f>
        <x:v>-</x:v>
      </x:c>
      <x:c r="S1199" s="45" t="str">
        <x:f>IF(ISBLANK('2012 HR 배정표'!X1197)=TRUE,"-",'2012 HR 배정표'!X1197)</x:f>
        <x:v>-</x:v>
      </x:c>
      <x:c r="T1199" s="46" t="str">
        <x:f>IF(ISBLANK('2012 HR 배정표'!X1197)=TRUE,"-",IF(ISERROR((HLOOKUP($A$5,Prj_list!$O$6:$Z$7,2)*'2012 HR 배정표'!Y1197)/HLOOKUP($A$5,Prj_list!$O$6:$Z$7,2))=TRUE,"-",(HLOOKUP($A$5,Prj_list!$O$6:$Z$7,2)*'2012 HR 배정표'!Y1197)/HLOOKUP($A$5,Prj_list!$O$6:$Z$7,2)))</x:f>
        <x:v>-</x:v>
      </x:c>
      <x:c r="U1199" s="45" t="str">
        <x:f>IF(ISBLANK('2012 HR 배정표'!Z1197)=TRUE,"-",'2012 HR 배정표'!Z1197)</x:f>
        <x:v>-</x:v>
      </x:c>
      <x:c r="V1199" s="46" t="str">
        <x:f>IF(ISBLANK('2012 HR 배정표'!Z1197)=TRUE,"-",IF(ISERROR((HLOOKUP($A$5,Prj_list!$O$6:$Z$7,2)*'2012 HR 배정표'!AA1197)/HLOOKUP($A$5,Prj_list!$O$6:$Z$7,2))=TRUE,"-",(HLOOKUP($A$5,Prj_list!$O$6:$Z$7,2)*'2012 HR 배정표'!AA1197)/HLOOKUP($A$5,Prj_list!$O$6:$Z$7,2)))</x:f>
        <x:v>-</x:v>
      </x:c>
      <x:c r="W1199" s="45" t="str">
        <x:f>IF(ISBLANK('2012 HR 배정표'!AB1197)=TRUE,"-",'2012 HR 배정표'!AB1197)</x:f>
        <x:v>-</x:v>
      </x:c>
      <x:c r="X1199" s="46" t="str">
        <x:f>IF(ISBLANK('2012 HR 배정표'!AB1197)=TRUE,"-",IF(ISERROR((HLOOKUP($A$5,Prj_list!$O$6:$Z$7,2)*'2012 HR 배정표'!AC1197)/HLOOKUP($A$5,Prj_list!$O$6:$Z$7,2))=TRUE,"-",(HLOOKUP($A$5,Prj_list!$O$6:$Z$7,2)*'2012 HR 배정표'!AC1197)/HLOOKUP($A$5,Prj_list!$O$6:$Z$7,2)))</x:f>
        <x:v>-</x:v>
      </x:c>
      <x:c r="Y1199" s="45" t="str">
        <x:f>IF(ISBLANK('2012 HR 배정표'!AD1197)=TRUE,"-",'2012 HR 배정표'!AD1197)</x:f>
        <x:v>-</x:v>
      </x:c>
      <x:c r="Z1199" s="46" t="str">
        <x:f>IF(ISBLANK('2012 HR 배정표'!AD1197)=TRUE,"-",IF(ISERROR((HLOOKUP($A$5,Prj_list!$O$6:$Z$7,2)*'2012 HR 배정표'!AE1197)/HLOOKUP($A$5,Prj_list!$O$6:$Z$7,2))=TRUE,"-",(HLOOKUP($A$5,Prj_list!$O$6:$Z$7,2)*'2012 HR 배정표'!AE1197)/HLOOKUP($A$5,Prj_list!$O$6:$Z$7,2)))</x:f>
        <x:v>-</x:v>
      </x:c>
      <x:c r="AA1199" s="45" t="str">
        <x:f>IF(ISBLANK('2012 HR 배정표'!AF1197)=TRUE,"-",'2012 HR 배정표'!AF1197)</x:f>
        <x:v>-</x:v>
      </x:c>
      <x:c r="AB1199" s="46" t="str">
        <x:f>IF(ISBLANK('2012 HR 배정표'!AF1197)=TRUE,"-",IF(ISERROR((HLOOKUP($A$5,Prj_list!$O$6:$Z$7,2)*'2012 HR 배정표'!AG1197)/HLOOKUP($A$5,Prj_list!$O$6:$Z$7,2))=TRUE,"-",(HLOOKUP($A$5,Prj_list!$O$6:$Z$7,2)*'2012 HR 배정표'!AG1197)/HLOOKUP($A$5,Prj_list!$O$6:$Z$7,2)))</x:f>
        <x:v>-</x:v>
      </x:c>
      <x:c r="AC1199" s="45" t="str">
        <x:f>IF(ISBLANK('2012 HR 배정표'!AH1197)=TRUE,"-",'2012 HR 배정표'!AH1197)</x:f>
        <x:v>-</x:v>
      </x:c>
      <x:c r="AD1199" s="46" t="str">
        <x:f>IF(ISBLANK('2012 HR 배정표'!AH1197)=TRUE,"-",IF(ISERROR((HLOOKUP($A$5,Prj_list!$O$6:$Z$7,2)*'2012 HR 배정표'!AI1197)/HLOOKUP($A$5,Prj_list!$O$6:$Z$7,2))=TRUE,"-",(HLOOKUP($A$5,Prj_list!$O$6:$Z$7,2)*'2012 HR 배정표'!AI1197)/HLOOKUP($A$5,Prj_list!$O$6:$Z$7,2)))</x:f>
        <x:v>-</x:v>
      </x:c>
      <x:c r="AE1199" s="45" t="str">
        <x:f>IF(ISBLANK('2012 HR 배정표'!AJ1197)=TRUE,"-",'2012 HR 배정표'!AJ1197)</x:f>
        <x:v>-</x:v>
      </x:c>
      <x:c r="AF1199" s="46" t="str">
        <x:f>IF(ISBLANK('2012 HR 배정표'!AJ1197)=TRUE,"-",IF(ISERROR((HLOOKUP($A$5,Prj_list!$O$6:$Z$7,2)*'2012 HR 배정표'!AK1197)/HLOOKUP($A$5,Prj_list!$O$6:$Z$7,2))=TRUE,"-",(HLOOKUP($A$5,Prj_list!$O$6:$Z$7,2)*'2012 HR 배정표'!AK1197)/HLOOKUP($A$5,Prj_list!$O$6:$Z$7,2)))</x:f>
        <x:v>-</x:v>
      </x:c>
      <x:c r="AG1199" s="45" t="str">
        <x:f>IF(ISBLANK('2012 HR 배정표'!AL1197)=TRUE,"-",'2012 HR 배정표'!AL1197)</x:f>
        <x:v>-</x:v>
      </x:c>
      <x:c r="AH1199" s="46" t="str">
        <x:f>IF(ISBLANK('2012 HR 배정표'!AL1197)=TRUE,"-",IF(ISERROR((HLOOKUP($A$5,Prj_list!$O$6:$Z$7,2)*'2012 HR 배정표'!AM1197)/HLOOKUP($A$5,Prj_list!$O$6:$Z$7,2))=TRUE,"-",(HLOOKUP($A$5,Prj_list!$O$6:$Z$7,2)*'2012 HR 배정표'!AM1197)/HLOOKUP($A$5,Prj_list!$O$6:$Z$7,2)))</x:f>
        <x:v>-</x:v>
      </x:c>
      <x:c r="AI1199" s="45" t="str">
        <x:f>IF(ISBLANK('2012 HR 배정표'!AN1197)=TRUE,"-",'2012 HR 배정표'!AN1197)</x:f>
        <x:v>-</x:v>
      </x:c>
      <x:c r="AJ1199" s="46" t="str">
        <x:f>IF(ISBLANK('2012 HR 배정표'!AN1197)=TRUE,"-",IF(ISERROR((HLOOKUP($A$5,Prj_list!$O$6:$Z$7,2)*'2012 HR 배정표'!AO1197)/HLOOKUP($A$5,Prj_list!$O$6:$Z$7,2))=TRUE,"-",(HLOOKUP($A$5,Prj_list!$O$6:$Z$7,2)*'2012 HR 배정표'!AO1197)/HLOOKUP($A$5,Prj_list!$O$6:$Z$7,2)))</x:f>
        <x:v>-</x:v>
      </x:c>
      <x:c r="AK1199" s="45" t="str">
        <x:f>IF(ISBLANK('2012 HR 배정표'!AP1197)=TRUE,"-",'2012 HR 배정표'!AP1197)</x:f>
        <x:v>-</x:v>
      </x:c>
      <x:c r="AL1199" s="46" t="str">
        <x:f>IF(ISBLANK('2012 HR 배정표'!AP1197)=TRUE,"-",IF(ISERROR((HLOOKUP($A$5,Prj_list!$O$6:$Z$7,2)*'2012 HR 배정표'!AQ1197)/HLOOKUP($A$5,Prj_list!$O$6:$Z$7,2))=TRUE,"-",(HLOOKUP($A$5,Prj_list!$O$6:$Z$7,2)*'2012 HR 배정표'!AQ1197)/HLOOKUP($A$5,Prj_list!$O$6:$Z$7,2)))</x:f>
        <x:v>-</x:v>
      </x:c>
      <x:c r="AM1199" s="45" t="str">
        <x:f>IF(ISBLANK('2012 HR 배정표'!AR1197)=TRUE,"-",'2012 HR 배정표'!AR1197)</x:f>
        <x:v>-</x:v>
      </x:c>
      <x:c r="AN1199" s="46" t="str">
        <x:f>IF(ISBLANK('2012 HR 배정표'!AR1197)=TRUE,"-",IF(ISERROR((HLOOKUP($A$5,Prj_list!$O$6:$Z$7,2)*'2012 HR 배정표'!AS1197)/HLOOKUP($A$5,Prj_list!$O$6:$Z$7,2))=TRUE,"-",(HLOOKUP($A$5,Prj_list!$O$6:$Z$7,2)*'2012 HR 배정표'!AS1197)/HLOOKUP($A$5,Prj_list!$O$6:$Z$7,2)))</x:f>
        <x:v>-</x:v>
      </x:c>
      <x:c r="AO1199" s="45" t="str">
        <x:f>IF(ISBLANK('2012 HR 배정표'!AT1197)=TRUE,"-",'2012 HR 배정표'!AT1197)</x:f>
        <x:v>-</x:v>
      </x:c>
      <x:c r="AP1199" s="46" t="str">
        <x:f>IF(ISBLANK('2012 HR 배정표'!AT1197)=TRUE,"-",IF(ISERROR((HLOOKUP($A$5,Prj_list!$O$6:$Z$7,2)*'2012 HR 배정표'!AU1197)/HLOOKUP($A$5,Prj_list!$O$6:$Z$7,2))=TRUE,"-",(HLOOKUP($A$5,Prj_list!$O$6:$Z$7,2)*'2012 HR 배정표'!AU1197)/HLOOKUP($A$5,Prj_list!$O$6:$Z$7,2)))</x:f>
        <x:v>-</x:v>
      </x:c>
      <x:c r="AQ1199" s="45" t="str">
        <x:f>IF(ISBLANK('2012 HR 배정표'!AV1197)=TRUE,"-",'2012 HR 배정표'!AV1197)</x:f>
        <x:v>-</x:v>
      </x:c>
      <x:c r="AR1199" s="46" t="str">
        <x:f>IF(ISBLANK('2012 HR 배정표'!AV1197)=TRUE,"-",IF(ISERROR((HLOOKUP($A$5,Prj_list!$O$6:$Z$7,2)*'2012 HR 배정표'!AW1197)/HLOOKUP($A$5,Prj_list!$O$6:$Z$7,2))=TRUE,"-",(HLOOKUP($A$5,Prj_list!$O$6:$Z$7,2)*'2012 HR 배정표'!AW1197)/HLOOKUP($A$5,Prj_list!$O$6:$Z$7,2)))</x:f>
        <x:v>-</x:v>
      </x:c>
      <x:c r="AS1199" s="45" t="str">
        <x:f>IF(ISBLANK('2012 HR 배정표'!AX1197)=TRUE,"-",'2012 HR 배정표'!AX1197)</x:f>
        <x:v>-</x:v>
      </x:c>
      <x:c r="AT1199" s="46" t="str">
        <x:f>IF(ISBLANK('2012 HR 배정표'!AX1197)=TRUE,"-",IF(ISERROR((HLOOKUP($A$5,Prj_list!$O$6:$Z$7,2)*'2012 HR 배정표'!AY1197)/HLOOKUP($A$5,Prj_list!$O$6:$Z$7,2))=TRUE,"-",(HLOOKUP($A$5,Prj_list!$O$6:$Z$7,2)*'2012 HR 배정표'!AY1197)/HLOOKUP($A$5,Prj_list!$O$6:$Z$7,2)))</x:f>
        <x:v>-</x:v>
      </x:c>
      <x:c r="AU1199" s="45" t="str">
        <x:f>IF(ISBLANK('2012 HR 배정표'!AZ1197)=TRUE,"-",'2012 HR 배정표'!AZ1197)</x:f>
        <x:v>-</x:v>
      </x:c>
      <x:c r="AV1199" s="46" t="str">
        <x:f>IF(ISBLANK('2012 HR 배정표'!AZ1197)=TRUE,"-",IF(ISERROR((HLOOKUP($A$5,Prj_list!$O$6:$Z$7,2)*'2012 HR 배정표'!BA1197)/HLOOKUP($A$5,Prj_list!$O$6:$Z$7,2))=TRUE,"-",(HLOOKUP($A$5,Prj_list!$O$6:$Z$7,2)*'2012 HR 배정표'!BA1197)/HLOOKUP($A$5,Prj_list!$O$6:$Z$7,2)))</x:f>
        <x:v>-</x:v>
      </x:c>
      <x:c r="AW1199" s="34" t="str">
        <x:f t="shared" si="38"/>
        <x:v/>
      </x:c>
      <x:c r="AX1199" s="41">
        <x:f t="shared" si="37"/>
        <x:v>0</x:v>
      </x:c>
    </x:row>
    <x:row r="1200" spans="1:50">
      <x:c r="A1200" s="45" t="str">
        <x:f>IF(ISBLANK('2012 HR 배정표'!F1198)=TRUE,"-",'2012 HR 배정표'!F1198)</x:f>
        <x:v>-</x:v>
      </x:c>
      <x:c r="B1200" s="46" t="str">
        <x:f>IF(ISBLANK('2012 HR 배정표'!F1198)=TRUE,"-",IF(ISERROR((HLOOKUP($A$5,Prj_list!$O$6:$Z$7,2)*'2012 HR 배정표'!G1198)/HLOOKUP($A$5,Prj_list!$O$6:$Z$7,2))=TRUE,"-",(HLOOKUP($A$5,Prj_list!$O$6:$Z$7,2)*'2012 HR 배정표'!G1198)/HLOOKUP($A$5,Prj_list!$O$6:$Z$7,2)))</x:f>
        <x:v>-</x:v>
      </x:c>
      <x:c r="C1200" s="45" t="str">
        <x:f>IF(ISBLANK('2012 HR 배정표'!H1198)=TRUE,"-",'2012 HR 배정표'!H1198)</x:f>
        <x:v>-</x:v>
      </x:c>
      <x:c r="D1200" s="46" t="str">
        <x:f>IF(ISBLANK('2012 HR 배정표'!H1198)=TRUE,"-",IF(ISERROR((HLOOKUP($A$5,Prj_list!$O$6:$Z$7,2)*'2012 HR 배정표'!I1198)/HLOOKUP($A$5,Prj_list!$O$6:$Z$7,2))=TRUE,"-",(HLOOKUP($A$5,Prj_list!$O$6:$Z$7,2)*'2012 HR 배정표'!I1198)/HLOOKUP($A$5,Prj_list!$O$6:$Z$7,2)))</x:f>
        <x:v>-</x:v>
      </x:c>
      <x:c r="E1200" s="45" t="str">
        <x:f>IF(ISBLANK('2012 HR 배정표'!J1198)=TRUE,"-",'2012 HR 배정표'!J1198)</x:f>
        <x:v>-</x:v>
      </x:c>
      <x:c r="F1200" s="46" t="str">
        <x:f>IF(ISBLANK('2012 HR 배정표'!J1198)=TRUE,"-",IF(ISERROR((HLOOKUP($A$5,Prj_list!$O$6:$Z$7,2)*'2012 HR 배정표'!K1198)/HLOOKUP($A$5,Prj_list!$O$6:$Z$7,2))=TRUE,"-",(HLOOKUP($A$5,Prj_list!$O$6:$Z$7,2)*'2012 HR 배정표'!K1198)/HLOOKUP($A$5,Prj_list!$O$6:$Z$7,2)))</x:f>
        <x:v>-</x:v>
      </x:c>
      <x:c r="G1200" s="45" t="str">
        <x:f>IF(ISBLANK('2012 HR 배정표'!L1198)=TRUE,"-",'2012 HR 배정표'!L1198)</x:f>
        <x:v>-</x:v>
      </x:c>
      <x:c r="H1200" s="46" t="str">
        <x:f>IF(ISBLANK('2012 HR 배정표'!L1198)=TRUE,"-",IF(ISERROR((HLOOKUP($A$5,Prj_list!$O$6:$Z$7,2)*'2012 HR 배정표'!M1198)/HLOOKUP($A$5,Prj_list!$O$6:$Z$7,2))=TRUE,"-",(HLOOKUP($A$5,Prj_list!$O$6:$Z$7,2)*'2012 HR 배정표'!M1198)/HLOOKUP($A$5,Prj_list!$O$6:$Z$7,2)))</x:f>
        <x:v>-</x:v>
      </x:c>
      <x:c r="I1200" s="45" t="str">
        <x:f>IF(ISBLANK('2012 HR 배정표'!N1198)=TRUE,"-",'2012 HR 배정표'!N1198)</x:f>
        <x:v>-</x:v>
      </x:c>
      <x:c r="J1200" s="46" t="str">
        <x:f>IF(ISBLANK('2012 HR 배정표'!N1198)=TRUE,"-",IF(ISERROR((HLOOKUP($A$5,Prj_list!$O$6:$Z$7,2)*'2012 HR 배정표'!O1198)/HLOOKUP($A$5,Prj_list!$O$6:$Z$7,2))=TRUE,"-",(HLOOKUP($A$5,Prj_list!$O$6:$Z$7,2)*'2012 HR 배정표'!O1198)/HLOOKUP($A$5,Prj_list!$O$6:$Z$7,2)))</x:f>
        <x:v>-</x:v>
      </x:c>
      <x:c r="K1200" s="45" t="str">
        <x:f>IF(ISBLANK('2012 HR 배정표'!P1198)=TRUE,"-",'2012 HR 배정표'!P1198)</x:f>
        <x:v>-</x:v>
      </x:c>
      <x:c r="L1200" s="46" t="str">
        <x:f>IF(ISBLANK('2012 HR 배정표'!P1198)=TRUE,"-",IF(ISERROR((HLOOKUP($A$5,Prj_list!$O$6:$Z$7,2)*'2012 HR 배정표'!Q1198)/HLOOKUP($A$5,Prj_list!$O$6:$Z$7,2))=TRUE,"-",(HLOOKUP($A$5,Prj_list!$O$6:$Z$7,2)*'2012 HR 배정표'!Q1198)/HLOOKUP($A$5,Prj_list!$O$6:$Z$7,2)))</x:f>
        <x:v>-</x:v>
      </x:c>
      <x:c r="M1200" s="45" t="str">
        <x:f>IF(ISBLANK('2012 HR 배정표'!R1198)=TRUE,"-",'2012 HR 배정표'!R1198)</x:f>
        <x:v>-</x:v>
      </x:c>
      <x:c r="N1200" s="46" t="str">
        <x:f>IF(ISBLANK('2012 HR 배정표'!R1198)=TRUE,"-",IF(ISERROR((HLOOKUP($A$5,Prj_list!$O$6:$Z$7,2)*'2012 HR 배정표'!S1198)/HLOOKUP($A$5,Prj_list!$O$6:$Z$7,2))=TRUE,"-",(HLOOKUP($A$5,Prj_list!$O$6:$Z$7,2)*'2012 HR 배정표'!S1198)/HLOOKUP($A$5,Prj_list!$O$6:$Z$7,2)))</x:f>
        <x:v>-</x:v>
      </x:c>
      <x:c r="O1200" s="45" t="str">
        <x:f>IF(ISBLANK('2012 HR 배정표'!T1198)=TRUE,"-",'2012 HR 배정표'!T1198)</x:f>
        <x:v>-</x:v>
      </x:c>
      <x:c r="P1200" s="46" t="str">
        <x:f>IF(ISBLANK('2012 HR 배정표'!T1198)=TRUE,"-",IF(ISERROR((HLOOKUP($A$5,Prj_list!$O$6:$Z$7,2)*'2012 HR 배정표'!U1198)/HLOOKUP($A$5,Prj_list!$O$6:$Z$7,2))=TRUE,"-",(HLOOKUP($A$5,Prj_list!$O$6:$Z$7,2)*'2012 HR 배정표'!U1198)/HLOOKUP($A$5,Prj_list!$O$6:$Z$7,2)))</x:f>
        <x:v>-</x:v>
      </x:c>
      <x:c r="Q1200" s="45" t="str">
        <x:f>IF(ISBLANK('2012 HR 배정표'!V1198)=TRUE,"-",'2012 HR 배정표'!V1198)</x:f>
        <x:v>-</x:v>
      </x:c>
      <x:c r="R1200" s="46" t="str">
        <x:f>IF(ISBLANK('2012 HR 배정표'!V1198)=TRUE,"-",IF(ISERROR((HLOOKUP($A$5,Prj_list!$O$6:$Z$7,2)*'2012 HR 배정표'!W1198)/HLOOKUP($A$5,Prj_list!$O$6:$Z$7,2))=TRUE,"-",(HLOOKUP($A$5,Prj_list!$O$6:$Z$7,2)*'2012 HR 배정표'!W1198)/HLOOKUP($A$5,Prj_list!$O$6:$Z$7,2)))</x:f>
        <x:v>-</x:v>
      </x:c>
      <x:c r="S1200" s="45" t="str">
        <x:f>IF(ISBLANK('2012 HR 배정표'!X1198)=TRUE,"-",'2012 HR 배정표'!X1198)</x:f>
        <x:v>-</x:v>
      </x:c>
      <x:c r="T1200" s="46" t="str">
        <x:f>IF(ISBLANK('2012 HR 배정표'!X1198)=TRUE,"-",IF(ISERROR((HLOOKUP($A$5,Prj_list!$O$6:$Z$7,2)*'2012 HR 배정표'!Y1198)/HLOOKUP($A$5,Prj_list!$O$6:$Z$7,2))=TRUE,"-",(HLOOKUP($A$5,Prj_list!$O$6:$Z$7,2)*'2012 HR 배정표'!Y1198)/HLOOKUP($A$5,Prj_list!$O$6:$Z$7,2)))</x:f>
        <x:v>-</x:v>
      </x:c>
      <x:c r="U1200" s="45" t="str">
        <x:f>IF(ISBLANK('2012 HR 배정표'!Z1198)=TRUE,"-",'2012 HR 배정표'!Z1198)</x:f>
        <x:v>-</x:v>
      </x:c>
      <x:c r="V1200" s="46" t="str">
        <x:f>IF(ISBLANK('2012 HR 배정표'!Z1198)=TRUE,"-",IF(ISERROR((HLOOKUP($A$5,Prj_list!$O$6:$Z$7,2)*'2012 HR 배정표'!AA1198)/HLOOKUP($A$5,Prj_list!$O$6:$Z$7,2))=TRUE,"-",(HLOOKUP($A$5,Prj_list!$O$6:$Z$7,2)*'2012 HR 배정표'!AA1198)/HLOOKUP($A$5,Prj_list!$O$6:$Z$7,2)))</x:f>
        <x:v>-</x:v>
      </x:c>
      <x:c r="W1200" s="45" t="str">
        <x:f>IF(ISBLANK('2012 HR 배정표'!AB1198)=TRUE,"-",'2012 HR 배정표'!AB1198)</x:f>
        <x:v>-</x:v>
      </x:c>
      <x:c r="X1200" s="46" t="str">
        <x:f>IF(ISBLANK('2012 HR 배정표'!AB1198)=TRUE,"-",IF(ISERROR((HLOOKUP($A$5,Prj_list!$O$6:$Z$7,2)*'2012 HR 배정표'!AC1198)/HLOOKUP($A$5,Prj_list!$O$6:$Z$7,2))=TRUE,"-",(HLOOKUP($A$5,Prj_list!$O$6:$Z$7,2)*'2012 HR 배정표'!AC1198)/HLOOKUP($A$5,Prj_list!$O$6:$Z$7,2)))</x:f>
        <x:v>-</x:v>
      </x:c>
      <x:c r="Y1200" s="45" t="str">
        <x:f>IF(ISBLANK('2012 HR 배정표'!AD1198)=TRUE,"-",'2012 HR 배정표'!AD1198)</x:f>
        <x:v>-</x:v>
      </x:c>
      <x:c r="Z1200" s="46" t="str">
        <x:f>IF(ISBLANK('2012 HR 배정표'!AD1198)=TRUE,"-",IF(ISERROR((HLOOKUP($A$5,Prj_list!$O$6:$Z$7,2)*'2012 HR 배정표'!AE1198)/HLOOKUP($A$5,Prj_list!$O$6:$Z$7,2))=TRUE,"-",(HLOOKUP($A$5,Prj_list!$O$6:$Z$7,2)*'2012 HR 배정표'!AE1198)/HLOOKUP($A$5,Prj_list!$O$6:$Z$7,2)))</x:f>
        <x:v>-</x:v>
      </x:c>
      <x:c r="AA1200" s="45" t="str">
        <x:f>IF(ISBLANK('2012 HR 배정표'!AF1198)=TRUE,"-",'2012 HR 배정표'!AF1198)</x:f>
        <x:v>-</x:v>
      </x:c>
      <x:c r="AB1200" s="46" t="str">
        <x:f>IF(ISBLANK('2012 HR 배정표'!AF1198)=TRUE,"-",IF(ISERROR((HLOOKUP($A$5,Prj_list!$O$6:$Z$7,2)*'2012 HR 배정표'!AG1198)/HLOOKUP($A$5,Prj_list!$O$6:$Z$7,2))=TRUE,"-",(HLOOKUP($A$5,Prj_list!$O$6:$Z$7,2)*'2012 HR 배정표'!AG1198)/HLOOKUP($A$5,Prj_list!$O$6:$Z$7,2)))</x:f>
        <x:v>-</x:v>
      </x:c>
      <x:c r="AC1200" s="45" t="str">
        <x:f>IF(ISBLANK('2012 HR 배정표'!AH1198)=TRUE,"-",'2012 HR 배정표'!AH1198)</x:f>
        <x:v>-</x:v>
      </x:c>
      <x:c r="AD1200" s="46" t="str">
        <x:f>IF(ISBLANK('2012 HR 배정표'!AH1198)=TRUE,"-",IF(ISERROR((HLOOKUP($A$5,Prj_list!$O$6:$Z$7,2)*'2012 HR 배정표'!AI1198)/HLOOKUP($A$5,Prj_list!$O$6:$Z$7,2))=TRUE,"-",(HLOOKUP($A$5,Prj_list!$O$6:$Z$7,2)*'2012 HR 배정표'!AI1198)/HLOOKUP($A$5,Prj_list!$O$6:$Z$7,2)))</x:f>
        <x:v>-</x:v>
      </x:c>
      <x:c r="AE1200" s="45" t="str">
        <x:f>IF(ISBLANK('2012 HR 배정표'!AJ1198)=TRUE,"-",'2012 HR 배정표'!AJ1198)</x:f>
        <x:v>-</x:v>
      </x:c>
      <x:c r="AF1200" s="46" t="str">
        <x:f>IF(ISBLANK('2012 HR 배정표'!AJ1198)=TRUE,"-",IF(ISERROR((HLOOKUP($A$5,Prj_list!$O$6:$Z$7,2)*'2012 HR 배정표'!AK1198)/HLOOKUP($A$5,Prj_list!$O$6:$Z$7,2))=TRUE,"-",(HLOOKUP($A$5,Prj_list!$O$6:$Z$7,2)*'2012 HR 배정표'!AK1198)/HLOOKUP($A$5,Prj_list!$O$6:$Z$7,2)))</x:f>
        <x:v>-</x:v>
      </x:c>
      <x:c r="AG1200" s="45" t="str">
        <x:f>IF(ISBLANK('2012 HR 배정표'!AL1198)=TRUE,"-",'2012 HR 배정표'!AL1198)</x:f>
        <x:v>-</x:v>
      </x:c>
      <x:c r="AH1200" s="46" t="str">
        <x:f>IF(ISBLANK('2012 HR 배정표'!AL1198)=TRUE,"-",IF(ISERROR((HLOOKUP($A$5,Prj_list!$O$6:$Z$7,2)*'2012 HR 배정표'!AM1198)/HLOOKUP($A$5,Prj_list!$O$6:$Z$7,2))=TRUE,"-",(HLOOKUP($A$5,Prj_list!$O$6:$Z$7,2)*'2012 HR 배정표'!AM1198)/HLOOKUP($A$5,Prj_list!$O$6:$Z$7,2)))</x:f>
        <x:v>-</x:v>
      </x:c>
      <x:c r="AI1200" s="45" t="str">
        <x:f>IF(ISBLANK('2012 HR 배정표'!AN1198)=TRUE,"-",'2012 HR 배정표'!AN1198)</x:f>
        <x:v>-</x:v>
      </x:c>
      <x:c r="AJ1200" s="46" t="str">
        <x:f>IF(ISBLANK('2012 HR 배정표'!AN1198)=TRUE,"-",IF(ISERROR((HLOOKUP($A$5,Prj_list!$O$6:$Z$7,2)*'2012 HR 배정표'!AO1198)/HLOOKUP($A$5,Prj_list!$O$6:$Z$7,2))=TRUE,"-",(HLOOKUP($A$5,Prj_list!$O$6:$Z$7,2)*'2012 HR 배정표'!AO1198)/HLOOKUP($A$5,Prj_list!$O$6:$Z$7,2)))</x:f>
        <x:v>-</x:v>
      </x:c>
      <x:c r="AK1200" s="45" t="str">
        <x:f>IF(ISBLANK('2012 HR 배정표'!AP1198)=TRUE,"-",'2012 HR 배정표'!AP1198)</x:f>
        <x:v>-</x:v>
      </x:c>
      <x:c r="AL1200" s="46" t="str">
        <x:f>IF(ISBLANK('2012 HR 배정표'!AP1198)=TRUE,"-",IF(ISERROR((HLOOKUP($A$5,Prj_list!$O$6:$Z$7,2)*'2012 HR 배정표'!AQ1198)/HLOOKUP($A$5,Prj_list!$O$6:$Z$7,2))=TRUE,"-",(HLOOKUP($A$5,Prj_list!$O$6:$Z$7,2)*'2012 HR 배정표'!AQ1198)/HLOOKUP($A$5,Prj_list!$O$6:$Z$7,2)))</x:f>
        <x:v>-</x:v>
      </x:c>
      <x:c r="AM1200" s="45" t="str">
        <x:f>IF(ISBLANK('2012 HR 배정표'!AR1198)=TRUE,"-",'2012 HR 배정표'!AR1198)</x:f>
        <x:v>-</x:v>
      </x:c>
      <x:c r="AN1200" s="46" t="str">
        <x:f>IF(ISBLANK('2012 HR 배정표'!AR1198)=TRUE,"-",IF(ISERROR((HLOOKUP($A$5,Prj_list!$O$6:$Z$7,2)*'2012 HR 배정표'!AS1198)/HLOOKUP($A$5,Prj_list!$O$6:$Z$7,2))=TRUE,"-",(HLOOKUP($A$5,Prj_list!$O$6:$Z$7,2)*'2012 HR 배정표'!AS1198)/HLOOKUP($A$5,Prj_list!$O$6:$Z$7,2)))</x:f>
        <x:v>-</x:v>
      </x:c>
      <x:c r="AO1200" s="45" t="str">
        <x:f>IF(ISBLANK('2012 HR 배정표'!AT1198)=TRUE,"-",'2012 HR 배정표'!AT1198)</x:f>
        <x:v>-</x:v>
      </x:c>
      <x:c r="AP1200" s="46" t="str">
        <x:f>IF(ISBLANK('2012 HR 배정표'!AT1198)=TRUE,"-",IF(ISERROR((HLOOKUP($A$5,Prj_list!$O$6:$Z$7,2)*'2012 HR 배정표'!AU1198)/HLOOKUP($A$5,Prj_list!$O$6:$Z$7,2))=TRUE,"-",(HLOOKUP($A$5,Prj_list!$O$6:$Z$7,2)*'2012 HR 배정표'!AU1198)/HLOOKUP($A$5,Prj_list!$O$6:$Z$7,2)))</x:f>
        <x:v>-</x:v>
      </x:c>
      <x:c r="AQ1200" s="45" t="str">
        <x:f>IF(ISBLANK('2012 HR 배정표'!AV1198)=TRUE,"-",'2012 HR 배정표'!AV1198)</x:f>
        <x:v>-</x:v>
      </x:c>
      <x:c r="AR1200" s="46" t="str">
        <x:f>IF(ISBLANK('2012 HR 배정표'!AV1198)=TRUE,"-",IF(ISERROR((HLOOKUP($A$5,Prj_list!$O$6:$Z$7,2)*'2012 HR 배정표'!AW1198)/HLOOKUP($A$5,Prj_list!$O$6:$Z$7,2))=TRUE,"-",(HLOOKUP($A$5,Prj_list!$O$6:$Z$7,2)*'2012 HR 배정표'!AW1198)/HLOOKUP($A$5,Prj_list!$O$6:$Z$7,2)))</x:f>
        <x:v>-</x:v>
      </x:c>
      <x:c r="AS1200" s="45" t="str">
        <x:f>IF(ISBLANK('2012 HR 배정표'!AX1198)=TRUE,"-",'2012 HR 배정표'!AX1198)</x:f>
        <x:v>-</x:v>
      </x:c>
      <x:c r="AT1200" s="46" t="str">
        <x:f>IF(ISBLANK('2012 HR 배정표'!AX1198)=TRUE,"-",IF(ISERROR((HLOOKUP($A$5,Prj_list!$O$6:$Z$7,2)*'2012 HR 배정표'!AY1198)/HLOOKUP($A$5,Prj_list!$O$6:$Z$7,2))=TRUE,"-",(HLOOKUP($A$5,Prj_list!$O$6:$Z$7,2)*'2012 HR 배정표'!AY1198)/HLOOKUP($A$5,Prj_list!$O$6:$Z$7,2)))</x:f>
        <x:v>-</x:v>
      </x:c>
      <x:c r="AU1200" s="45" t="str">
        <x:f>IF(ISBLANK('2012 HR 배정표'!AZ1198)=TRUE,"-",'2012 HR 배정표'!AZ1198)</x:f>
        <x:v>-</x:v>
      </x:c>
      <x:c r="AV1200" s="46" t="str">
        <x:f>IF(ISBLANK('2012 HR 배정표'!AZ1198)=TRUE,"-",IF(ISERROR((HLOOKUP($A$5,Prj_list!$O$6:$Z$7,2)*'2012 HR 배정표'!BA1198)/HLOOKUP($A$5,Prj_list!$O$6:$Z$7,2))=TRUE,"-",(HLOOKUP($A$5,Prj_list!$O$6:$Z$7,2)*'2012 HR 배정표'!BA1198)/HLOOKUP($A$5,Prj_list!$O$6:$Z$7,2)))</x:f>
        <x:v>-</x:v>
      </x:c>
      <x:c r="AW1200" s="34" t="str">
        <x:f t="shared" si="38"/>
        <x:v/>
      </x:c>
      <x:c r="AX1200" s="41">
        <x:f t="shared" si="37"/>
        <x:v>0</x:v>
      </x:c>
    </x:row>
    <x:row r="1201" spans="1:50">
      <x:c r="A1201" s="45" t="str">
        <x:f>IF(ISBLANK('2012 HR 배정표'!F1199)=TRUE,"-",'2012 HR 배정표'!F1199)</x:f>
        <x:v>-</x:v>
      </x:c>
      <x:c r="B1201" s="46" t="str">
        <x:f>IF(ISBLANK('2012 HR 배정표'!F1199)=TRUE,"-",IF(ISERROR((HLOOKUP($A$5,Prj_list!$O$6:$Z$7,2)*'2012 HR 배정표'!G1199)/HLOOKUP($A$5,Prj_list!$O$6:$Z$7,2))=TRUE,"-",(HLOOKUP($A$5,Prj_list!$O$6:$Z$7,2)*'2012 HR 배정표'!G1199)/HLOOKUP($A$5,Prj_list!$O$6:$Z$7,2)))</x:f>
        <x:v>-</x:v>
      </x:c>
      <x:c r="C1201" s="45" t="str">
        <x:f>IF(ISBLANK('2012 HR 배정표'!H1199)=TRUE,"-",'2012 HR 배정표'!H1199)</x:f>
        <x:v>-</x:v>
      </x:c>
      <x:c r="D1201" s="46" t="str">
        <x:f>IF(ISBLANK('2012 HR 배정표'!H1199)=TRUE,"-",IF(ISERROR((HLOOKUP($A$5,Prj_list!$O$6:$Z$7,2)*'2012 HR 배정표'!I1199)/HLOOKUP($A$5,Prj_list!$O$6:$Z$7,2))=TRUE,"-",(HLOOKUP($A$5,Prj_list!$O$6:$Z$7,2)*'2012 HR 배정표'!I1199)/HLOOKUP($A$5,Prj_list!$O$6:$Z$7,2)))</x:f>
        <x:v>-</x:v>
      </x:c>
      <x:c r="E1201" s="45" t="str">
        <x:f>IF(ISBLANK('2012 HR 배정표'!J1199)=TRUE,"-",'2012 HR 배정표'!J1199)</x:f>
        <x:v>-</x:v>
      </x:c>
      <x:c r="F1201" s="46" t="str">
        <x:f>IF(ISBLANK('2012 HR 배정표'!J1199)=TRUE,"-",IF(ISERROR((HLOOKUP($A$5,Prj_list!$O$6:$Z$7,2)*'2012 HR 배정표'!K1199)/HLOOKUP($A$5,Prj_list!$O$6:$Z$7,2))=TRUE,"-",(HLOOKUP($A$5,Prj_list!$O$6:$Z$7,2)*'2012 HR 배정표'!K1199)/HLOOKUP($A$5,Prj_list!$O$6:$Z$7,2)))</x:f>
        <x:v>-</x:v>
      </x:c>
      <x:c r="G1201" s="45" t="str">
        <x:f>IF(ISBLANK('2012 HR 배정표'!L1199)=TRUE,"-",'2012 HR 배정표'!L1199)</x:f>
        <x:v>-</x:v>
      </x:c>
      <x:c r="H1201" s="46" t="str">
        <x:f>IF(ISBLANK('2012 HR 배정표'!L1199)=TRUE,"-",IF(ISERROR((HLOOKUP($A$5,Prj_list!$O$6:$Z$7,2)*'2012 HR 배정표'!M1199)/HLOOKUP($A$5,Prj_list!$O$6:$Z$7,2))=TRUE,"-",(HLOOKUP($A$5,Prj_list!$O$6:$Z$7,2)*'2012 HR 배정표'!M1199)/HLOOKUP($A$5,Prj_list!$O$6:$Z$7,2)))</x:f>
        <x:v>-</x:v>
      </x:c>
      <x:c r="I1201" s="45" t="str">
        <x:f>IF(ISBLANK('2012 HR 배정표'!N1199)=TRUE,"-",'2012 HR 배정표'!N1199)</x:f>
        <x:v>-</x:v>
      </x:c>
      <x:c r="J1201" s="46" t="str">
        <x:f>IF(ISBLANK('2012 HR 배정표'!N1199)=TRUE,"-",IF(ISERROR((HLOOKUP($A$5,Prj_list!$O$6:$Z$7,2)*'2012 HR 배정표'!O1199)/HLOOKUP($A$5,Prj_list!$O$6:$Z$7,2))=TRUE,"-",(HLOOKUP($A$5,Prj_list!$O$6:$Z$7,2)*'2012 HR 배정표'!O1199)/HLOOKUP($A$5,Prj_list!$O$6:$Z$7,2)))</x:f>
        <x:v>-</x:v>
      </x:c>
      <x:c r="K1201" s="45" t="str">
        <x:f>IF(ISBLANK('2012 HR 배정표'!P1199)=TRUE,"-",'2012 HR 배정표'!P1199)</x:f>
        <x:v>-</x:v>
      </x:c>
      <x:c r="L1201" s="46" t="str">
        <x:f>IF(ISBLANK('2012 HR 배정표'!P1199)=TRUE,"-",IF(ISERROR((HLOOKUP($A$5,Prj_list!$O$6:$Z$7,2)*'2012 HR 배정표'!Q1199)/HLOOKUP($A$5,Prj_list!$O$6:$Z$7,2))=TRUE,"-",(HLOOKUP($A$5,Prj_list!$O$6:$Z$7,2)*'2012 HR 배정표'!Q1199)/HLOOKUP($A$5,Prj_list!$O$6:$Z$7,2)))</x:f>
        <x:v>-</x:v>
      </x:c>
      <x:c r="M1201" s="45" t="str">
        <x:f>IF(ISBLANK('2012 HR 배정표'!R1199)=TRUE,"-",'2012 HR 배정표'!R1199)</x:f>
        <x:v>-</x:v>
      </x:c>
      <x:c r="N1201" s="46" t="str">
        <x:f>IF(ISBLANK('2012 HR 배정표'!R1199)=TRUE,"-",IF(ISERROR((HLOOKUP($A$5,Prj_list!$O$6:$Z$7,2)*'2012 HR 배정표'!S1199)/HLOOKUP($A$5,Prj_list!$O$6:$Z$7,2))=TRUE,"-",(HLOOKUP($A$5,Prj_list!$O$6:$Z$7,2)*'2012 HR 배정표'!S1199)/HLOOKUP($A$5,Prj_list!$O$6:$Z$7,2)))</x:f>
        <x:v>-</x:v>
      </x:c>
      <x:c r="O1201" s="45" t="str">
        <x:f>IF(ISBLANK('2012 HR 배정표'!T1199)=TRUE,"-",'2012 HR 배정표'!T1199)</x:f>
        <x:v>-</x:v>
      </x:c>
      <x:c r="P1201" s="46" t="str">
        <x:f>IF(ISBLANK('2012 HR 배정표'!T1199)=TRUE,"-",IF(ISERROR((HLOOKUP($A$5,Prj_list!$O$6:$Z$7,2)*'2012 HR 배정표'!U1199)/HLOOKUP($A$5,Prj_list!$O$6:$Z$7,2))=TRUE,"-",(HLOOKUP($A$5,Prj_list!$O$6:$Z$7,2)*'2012 HR 배정표'!U1199)/HLOOKUP($A$5,Prj_list!$O$6:$Z$7,2)))</x:f>
        <x:v>-</x:v>
      </x:c>
      <x:c r="Q1201" s="45" t="str">
        <x:f>IF(ISBLANK('2012 HR 배정표'!V1199)=TRUE,"-",'2012 HR 배정표'!V1199)</x:f>
        <x:v>-</x:v>
      </x:c>
      <x:c r="R1201" s="46" t="str">
        <x:f>IF(ISBLANK('2012 HR 배정표'!V1199)=TRUE,"-",IF(ISERROR((HLOOKUP($A$5,Prj_list!$O$6:$Z$7,2)*'2012 HR 배정표'!W1199)/HLOOKUP($A$5,Prj_list!$O$6:$Z$7,2))=TRUE,"-",(HLOOKUP($A$5,Prj_list!$O$6:$Z$7,2)*'2012 HR 배정표'!W1199)/HLOOKUP($A$5,Prj_list!$O$6:$Z$7,2)))</x:f>
        <x:v>-</x:v>
      </x:c>
      <x:c r="S1201" s="45" t="str">
        <x:f>IF(ISBLANK('2012 HR 배정표'!X1199)=TRUE,"-",'2012 HR 배정표'!X1199)</x:f>
        <x:v>-</x:v>
      </x:c>
      <x:c r="T1201" s="46" t="str">
        <x:f>IF(ISBLANK('2012 HR 배정표'!X1199)=TRUE,"-",IF(ISERROR((HLOOKUP($A$5,Prj_list!$O$6:$Z$7,2)*'2012 HR 배정표'!Y1199)/HLOOKUP($A$5,Prj_list!$O$6:$Z$7,2))=TRUE,"-",(HLOOKUP($A$5,Prj_list!$O$6:$Z$7,2)*'2012 HR 배정표'!Y1199)/HLOOKUP($A$5,Prj_list!$O$6:$Z$7,2)))</x:f>
        <x:v>-</x:v>
      </x:c>
      <x:c r="U1201" s="45" t="str">
        <x:f>IF(ISBLANK('2012 HR 배정표'!Z1199)=TRUE,"-",'2012 HR 배정표'!Z1199)</x:f>
        <x:v>-</x:v>
      </x:c>
      <x:c r="V1201" s="46" t="str">
        <x:f>IF(ISBLANK('2012 HR 배정표'!Z1199)=TRUE,"-",IF(ISERROR((HLOOKUP($A$5,Prj_list!$O$6:$Z$7,2)*'2012 HR 배정표'!AA1199)/HLOOKUP($A$5,Prj_list!$O$6:$Z$7,2))=TRUE,"-",(HLOOKUP($A$5,Prj_list!$O$6:$Z$7,2)*'2012 HR 배정표'!AA1199)/HLOOKUP($A$5,Prj_list!$O$6:$Z$7,2)))</x:f>
        <x:v>-</x:v>
      </x:c>
      <x:c r="W1201" s="45" t="str">
        <x:f>IF(ISBLANK('2012 HR 배정표'!AB1199)=TRUE,"-",'2012 HR 배정표'!AB1199)</x:f>
        <x:v>-</x:v>
      </x:c>
      <x:c r="X1201" s="46" t="str">
        <x:f>IF(ISBLANK('2012 HR 배정표'!AB1199)=TRUE,"-",IF(ISERROR((HLOOKUP($A$5,Prj_list!$O$6:$Z$7,2)*'2012 HR 배정표'!AC1199)/HLOOKUP($A$5,Prj_list!$O$6:$Z$7,2))=TRUE,"-",(HLOOKUP($A$5,Prj_list!$O$6:$Z$7,2)*'2012 HR 배정표'!AC1199)/HLOOKUP($A$5,Prj_list!$O$6:$Z$7,2)))</x:f>
        <x:v>-</x:v>
      </x:c>
      <x:c r="Y1201" s="45" t="str">
        <x:f>IF(ISBLANK('2012 HR 배정표'!AD1199)=TRUE,"-",'2012 HR 배정표'!AD1199)</x:f>
        <x:v>-</x:v>
      </x:c>
      <x:c r="Z1201" s="46" t="str">
        <x:f>IF(ISBLANK('2012 HR 배정표'!AD1199)=TRUE,"-",IF(ISERROR((HLOOKUP($A$5,Prj_list!$O$6:$Z$7,2)*'2012 HR 배정표'!AE1199)/HLOOKUP($A$5,Prj_list!$O$6:$Z$7,2))=TRUE,"-",(HLOOKUP($A$5,Prj_list!$O$6:$Z$7,2)*'2012 HR 배정표'!AE1199)/HLOOKUP($A$5,Prj_list!$O$6:$Z$7,2)))</x:f>
        <x:v>-</x:v>
      </x:c>
      <x:c r="AA1201" s="45" t="str">
        <x:f>IF(ISBLANK('2012 HR 배정표'!AF1199)=TRUE,"-",'2012 HR 배정표'!AF1199)</x:f>
        <x:v>-</x:v>
      </x:c>
      <x:c r="AB1201" s="46" t="str">
        <x:f>IF(ISBLANK('2012 HR 배정표'!AF1199)=TRUE,"-",IF(ISERROR((HLOOKUP($A$5,Prj_list!$O$6:$Z$7,2)*'2012 HR 배정표'!AG1199)/HLOOKUP($A$5,Prj_list!$O$6:$Z$7,2))=TRUE,"-",(HLOOKUP($A$5,Prj_list!$O$6:$Z$7,2)*'2012 HR 배정표'!AG1199)/HLOOKUP($A$5,Prj_list!$O$6:$Z$7,2)))</x:f>
        <x:v>-</x:v>
      </x:c>
      <x:c r="AC1201" s="45" t="str">
        <x:f>IF(ISBLANK('2012 HR 배정표'!AH1199)=TRUE,"-",'2012 HR 배정표'!AH1199)</x:f>
        <x:v>-</x:v>
      </x:c>
      <x:c r="AD1201" s="46" t="str">
        <x:f>IF(ISBLANK('2012 HR 배정표'!AH1199)=TRUE,"-",IF(ISERROR((HLOOKUP($A$5,Prj_list!$O$6:$Z$7,2)*'2012 HR 배정표'!AI1199)/HLOOKUP($A$5,Prj_list!$O$6:$Z$7,2))=TRUE,"-",(HLOOKUP($A$5,Prj_list!$O$6:$Z$7,2)*'2012 HR 배정표'!AI1199)/HLOOKUP($A$5,Prj_list!$O$6:$Z$7,2)))</x:f>
        <x:v>-</x:v>
      </x:c>
      <x:c r="AE1201" s="45" t="str">
        <x:f>IF(ISBLANK('2012 HR 배정표'!AJ1199)=TRUE,"-",'2012 HR 배정표'!AJ1199)</x:f>
        <x:v>-</x:v>
      </x:c>
      <x:c r="AF1201" s="46" t="str">
        <x:f>IF(ISBLANK('2012 HR 배정표'!AJ1199)=TRUE,"-",IF(ISERROR((HLOOKUP($A$5,Prj_list!$O$6:$Z$7,2)*'2012 HR 배정표'!AK1199)/HLOOKUP($A$5,Prj_list!$O$6:$Z$7,2))=TRUE,"-",(HLOOKUP($A$5,Prj_list!$O$6:$Z$7,2)*'2012 HR 배정표'!AK1199)/HLOOKUP($A$5,Prj_list!$O$6:$Z$7,2)))</x:f>
        <x:v>-</x:v>
      </x:c>
      <x:c r="AG1201" s="45" t="str">
        <x:f>IF(ISBLANK('2012 HR 배정표'!AL1199)=TRUE,"-",'2012 HR 배정표'!AL1199)</x:f>
        <x:v>-</x:v>
      </x:c>
      <x:c r="AH1201" s="46" t="str">
        <x:f>IF(ISBLANK('2012 HR 배정표'!AL1199)=TRUE,"-",IF(ISERROR((HLOOKUP($A$5,Prj_list!$O$6:$Z$7,2)*'2012 HR 배정표'!AM1199)/HLOOKUP($A$5,Prj_list!$O$6:$Z$7,2))=TRUE,"-",(HLOOKUP($A$5,Prj_list!$O$6:$Z$7,2)*'2012 HR 배정표'!AM1199)/HLOOKUP($A$5,Prj_list!$O$6:$Z$7,2)))</x:f>
        <x:v>-</x:v>
      </x:c>
      <x:c r="AI1201" s="45" t="str">
        <x:f>IF(ISBLANK('2012 HR 배정표'!AN1199)=TRUE,"-",'2012 HR 배정표'!AN1199)</x:f>
        <x:v>-</x:v>
      </x:c>
      <x:c r="AJ1201" s="46" t="str">
        <x:f>IF(ISBLANK('2012 HR 배정표'!AN1199)=TRUE,"-",IF(ISERROR((HLOOKUP($A$5,Prj_list!$O$6:$Z$7,2)*'2012 HR 배정표'!AO1199)/HLOOKUP($A$5,Prj_list!$O$6:$Z$7,2))=TRUE,"-",(HLOOKUP($A$5,Prj_list!$O$6:$Z$7,2)*'2012 HR 배정표'!AO1199)/HLOOKUP($A$5,Prj_list!$O$6:$Z$7,2)))</x:f>
        <x:v>-</x:v>
      </x:c>
      <x:c r="AK1201" s="45" t="str">
        <x:f>IF(ISBLANK('2012 HR 배정표'!AP1199)=TRUE,"-",'2012 HR 배정표'!AP1199)</x:f>
        <x:v>-</x:v>
      </x:c>
      <x:c r="AL1201" s="46" t="str">
        <x:f>IF(ISBLANK('2012 HR 배정표'!AP1199)=TRUE,"-",IF(ISERROR((HLOOKUP($A$5,Prj_list!$O$6:$Z$7,2)*'2012 HR 배정표'!AQ1199)/HLOOKUP($A$5,Prj_list!$O$6:$Z$7,2))=TRUE,"-",(HLOOKUP($A$5,Prj_list!$O$6:$Z$7,2)*'2012 HR 배정표'!AQ1199)/HLOOKUP($A$5,Prj_list!$O$6:$Z$7,2)))</x:f>
        <x:v>-</x:v>
      </x:c>
      <x:c r="AM1201" s="45" t="str">
        <x:f>IF(ISBLANK('2012 HR 배정표'!AR1199)=TRUE,"-",'2012 HR 배정표'!AR1199)</x:f>
        <x:v>-</x:v>
      </x:c>
      <x:c r="AN1201" s="46" t="str">
        <x:f>IF(ISBLANK('2012 HR 배정표'!AR1199)=TRUE,"-",IF(ISERROR((HLOOKUP($A$5,Prj_list!$O$6:$Z$7,2)*'2012 HR 배정표'!AS1199)/HLOOKUP($A$5,Prj_list!$O$6:$Z$7,2))=TRUE,"-",(HLOOKUP($A$5,Prj_list!$O$6:$Z$7,2)*'2012 HR 배정표'!AS1199)/HLOOKUP($A$5,Prj_list!$O$6:$Z$7,2)))</x:f>
        <x:v>-</x:v>
      </x:c>
      <x:c r="AO1201" s="45" t="str">
        <x:f>IF(ISBLANK('2012 HR 배정표'!AT1199)=TRUE,"-",'2012 HR 배정표'!AT1199)</x:f>
        <x:v>-</x:v>
      </x:c>
      <x:c r="AP1201" s="46" t="str">
        <x:f>IF(ISBLANK('2012 HR 배정표'!AT1199)=TRUE,"-",IF(ISERROR((HLOOKUP($A$5,Prj_list!$O$6:$Z$7,2)*'2012 HR 배정표'!AU1199)/HLOOKUP($A$5,Prj_list!$O$6:$Z$7,2))=TRUE,"-",(HLOOKUP($A$5,Prj_list!$O$6:$Z$7,2)*'2012 HR 배정표'!AU1199)/HLOOKUP($A$5,Prj_list!$O$6:$Z$7,2)))</x:f>
        <x:v>-</x:v>
      </x:c>
      <x:c r="AQ1201" s="45" t="str">
        <x:f>IF(ISBLANK('2012 HR 배정표'!AV1199)=TRUE,"-",'2012 HR 배정표'!AV1199)</x:f>
        <x:v>-</x:v>
      </x:c>
      <x:c r="AR1201" s="46" t="str">
        <x:f>IF(ISBLANK('2012 HR 배정표'!AV1199)=TRUE,"-",IF(ISERROR((HLOOKUP($A$5,Prj_list!$O$6:$Z$7,2)*'2012 HR 배정표'!AW1199)/HLOOKUP($A$5,Prj_list!$O$6:$Z$7,2))=TRUE,"-",(HLOOKUP($A$5,Prj_list!$O$6:$Z$7,2)*'2012 HR 배정표'!AW1199)/HLOOKUP($A$5,Prj_list!$O$6:$Z$7,2)))</x:f>
        <x:v>-</x:v>
      </x:c>
      <x:c r="AS1201" s="45" t="str">
        <x:f>IF(ISBLANK('2012 HR 배정표'!AX1199)=TRUE,"-",'2012 HR 배정표'!AX1199)</x:f>
        <x:v>-</x:v>
      </x:c>
      <x:c r="AT1201" s="46" t="str">
        <x:f>IF(ISBLANK('2012 HR 배정표'!AX1199)=TRUE,"-",IF(ISERROR((HLOOKUP($A$5,Prj_list!$O$6:$Z$7,2)*'2012 HR 배정표'!AY1199)/HLOOKUP($A$5,Prj_list!$O$6:$Z$7,2))=TRUE,"-",(HLOOKUP($A$5,Prj_list!$O$6:$Z$7,2)*'2012 HR 배정표'!AY1199)/HLOOKUP($A$5,Prj_list!$O$6:$Z$7,2)))</x:f>
        <x:v>-</x:v>
      </x:c>
      <x:c r="AU1201" s="45" t="str">
        <x:f>IF(ISBLANK('2012 HR 배정표'!AZ1199)=TRUE,"-",'2012 HR 배정표'!AZ1199)</x:f>
        <x:v>-</x:v>
      </x:c>
      <x:c r="AV1201" s="46" t="str">
        <x:f>IF(ISBLANK('2012 HR 배정표'!AZ1199)=TRUE,"-",IF(ISERROR((HLOOKUP($A$5,Prj_list!$O$6:$Z$7,2)*'2012 HR 배정표'!BA1199)/HLOOKUP($A$5,Prj_list!$O$6:$Z$7,2))=TRUE,"-",(HLOOKUP($A$5,Prj_list!$O$6:$Z$7,2)*'2012 HR 배정표'!BA1199)/HLOOKUP($A$5,Prj_list!$O$6:$Z$7,2)))</x:f>
        <x:v>-</x:v>
      </x:c>
      <x:c r="AW1201" s="34" t="str">
        <x:f t="shared" si="38"/>
        <x:v/>
      </x:c>
      <x:c r="AX1201" s="41">
        <x:f t="shared" si="37"/>
        <x:v>0</x:v>
      </x:c>
    </x:row>
    <x:row r="1202" spans="1:50">
      <x:c r="A1202" s="45" t="str">
        <x:f>IF(ISBLANK('2012 HR 배정표'!F1200)=TRUE,"-",'2012 HR 배정표'!F1200)</x:f>
        <x:v>-</x:v>
      </x:c>
      <x:c r="B1202" s="46" t="str">
        <x:f>IF(ISBLANK('2012 HR 배정표'!F1200)=TRUE,"-",IF(ISERROR((HLOOKUP($A$5,Prj_list!$O$6:$Z$7,2)*'2012 HR 배정표'!G1200)/HLOOKUP($A$5,Prj_list!$O$6:$Z$7,2))=TRUE,"-",(HLOOKUP($A$5,Prj_list!$O$6:$Z$7,2)*'2012 HR 배정표'!G1200)/HLOOKUP($A$5,Prj_list!$O$6:$Z$7,2)))</x:f>
        <x:v>-</x:v>
      </x:c>
      <x:c r="C1202" s="45" t="str">
        <x:f>IF(ISBLANK('2012 HR 배정표'!H1200)=TRUE,"-",'2012 HR 배정표'!H1200)</x:f>
        <x:v>-</x:v>
      </x:c>
      <x:c r="D1202" s="46" t="str">
        <x:f>IF(ISBLANK('2012 HR 배정표'!H1200)=TRUE,"-",IF(ISERROR((HLOOKUP($A$5,Prj_list!$O$6:$Z$7,2)*'2012 HR 배정표'!I1200)/HLOOKUP($A$5,Prj_list!$O$6:$Z$7,2))=TRUE,"-",(HLOOKUP($A$5,Prj_list!$O$6:$Z$7,2)*'2012 HR 배정표'!I1200)/HLOOKUP($A$5,Prj_list!$O$6:$Z$7,2)))</x:f>
        <x:v>-</x:v>
      </x:c>
      <x:c r="E1202" s="45" t="str">
        <x:f>IF(ISBLANK('2012 HR 배정표'!J1200)=TRUE,"-",'2012 HR 배정표'!J1200)</x:f>
        <x:v>-</x:v>
      </x:c>
      <x:c r="F1202" s="46" t="str">
        <x:f>IF(ISBLANK('2012 HR 배정표'!J1200)=TRUE,"-",IF(ISERROR((HLOOKUP($A$5,Prj_list!$O$6:$Z$7,2)*'2012 HR 배정표'!K1200)/HLOOKUP($A$5,Prj_list!$O$6:$Z$7,2))=TRUE,"-",(HLOOKUP($A$5,Prj_list!$O$6:$Z$7,2)*'2012 HR 배정표'!K1200)/HLOOKUP($A$5,Prj_list!$O$6:$Z$7,2)))</x:f>
        <x:v>-</x:v>
      </x:c>
      <x:c r="G1202" s="45" t="str">
        <x:f>IF(ISBLANK('2012 HR 배정표'!L1200)=TRUE,"-",'2012 HR 배정표'!L1200)</x:f>
        <x:v>-</x:v>
      </x:c>
      <x:c r="H1202" s="46" t="str">
        <x:f>IF(ISBLANK('2012 HR 배정표'!L1200)=TRUE,"-",IF(ISERROR((HLOOKUP($A$5,Prj_list!$O$6:$Z$7,2)*'2012 HR 배정표'!M1200)/HLOOKUP($A$5,Prj_list!$O$6:$Z$7,2))=TRUE,"-",(HLOOKUP($A$5,Prj_list!$O$6:$Z$7,2)*'2012 HR 배정표'!M1200)/HLOOKUP($A$5,Prj_list!$O$6:$Z$7,2)))</x:f>
        <x:v>-</x:v>
      </x:c>
      <x:c r="I1202" s="45" t="str">
        <x:f>IF(ISBLANK('2012 HR 배정표'!N1200)=TRUE,"-",'2012 HR 배정표'!N1200)</x:f>
        <x:v>-</x:v>
      </x:c>
      <x:c r="J1202" s="46" t="str">
        <x:f>IF(ISBLANK('2012 HR 배정표'!N1200)=TRUE,"-",IF(ISERROR((HLOOKUP($A$5,Prj_list!$O$6:$Z$7,2)*'2012 HR 배정표'!O1200)/HLOOKUP($A$5,Prj_list!$O$6:$Z$7,2))=TRUE,"-",(HLOOKUP($A$5,Prj_list!$O$6:$Z$7,2)*'2012 HR 배정표'!O1200)/HLOOKUP($A$5,Prj_list!$O$6:$Z$7,2)))</x:f>
        <x:v>-</x:v>
      </x:c>
      <x:c r="K1202" s="45" t="str">
        <x:f>IF(ISBLANK('2012 HR 배정표'!P1200)=TRUE,"-",'2012 HR 배정표'!P1200)</x:f>
        <x:v>-</x:v>
      </x:c>
      <x:c r="L1202" s="46" t="str">
        <x:f>IF(ISBLANK('2012 HR 배정표'!P1200)=TRUE,"-",IF(ISERROR((HLOOKUP($A$5,Prj_list!$O$6:$Z$7,2)*'2012 HR 배정표'!Q1200)/HLOOKUP($A$5,Prj_list!$O$6:$Z$7,2))=TRUE,"-",(HLOOKUP($A$5,Prj_list!$O$6:$Z$7,2)*'2012 HR 배정표'!Q1200)/HLOOKUP($A$5,Prj_list!$O$6:$Z$7,2)))</x:f>
        <x:v>-</x:v>
      </x:c>
      <x:c r="M1202" s="45" t="str">
        <x:f>IF(ISBLANK('2012 HR 배정표'!R1200)=TRUE,"-",'2012 HR 배정표'!R1200)</x:f>
        <x:v>-</x:v>
      </x:c>
      <x:c r="N1202" s="46" t="str">
        <x:f>IF(ISBLANK('2012 HR 배정표'!R1200)=TRUE,"-",IF(ISERROR((HLOOKUP($A$5,Prj_list!$O$6:$Z$7,2)*'2012 HR 배정표'!S1200)/HLOOKUP($A$5,Prj_list!$O$6:$Z$7,2))=TRUE,"-",(HLOOKUP($A$5,Prj_list!$O$6:$Z$7,2)*'2012 HR 배정표'!S1200)/HLOOKUP($A$5,Prj_list!$O$6:$Z$7,2)))</x:f>
        <x:v>-</x:v>
      </x:c>
      <x:c r="O1202" s="45" t="str">
        <x:f>IF(ISBLANK('2012 HR 배정표'!T1200)=TRUE,"-",'2012 HR 배정표'!T1200)</x:f>
        <x:v>-</x:v>
      </x:c>
      <x:c r="P1202" s="46" t="str">
        <x:f>IF(ISBLANK('2012 HR 배정표'!T1200)=TRUE,"-",IF(ISERROR((HLOOKUP($A$5,Prj_list!$O$6:$Z$7,2)*'2012 HR 배정표'!U1200)/HLOOKUP($A$5,Prj_list!$O$6:$Z$7,2))=TRUE,"-",(HLOOKUP($A$5,Prj_list!$O$6:$Z$7,2)*'2012 HR 배정표'!U1200)/HLOOKUP($A$5,Prj_list!$O$6:$Z$7,2)))</x:f>
        <x:v>-</x:v>
      </x:c>
      <x:c r="Q1202" s="45" t="str">
        <x:f>IF(ISBLANK('2012 HR 배정표'!V1200)=TRUE,"-",'2012 HR 배정표'!V1200)</x:f>
        <x:v>-</x:v>
      </x:c>
      <x:c r="R1202" s="46" t="str">
        <x:f>IF(ISBLANK('2012 HR 배정표'!V1200)=TRUE,"-",IF(ISERROR((HLOOKUP($A$5,Prj_list!$O$6:$Z$7,2)*'2012 HR 배정표'!W1200)/HLOOKUP($A$5,Prj_list!$O$6:$Z$7,2))=TRUE,"-",(HLOOKUP($A$5,Prj_list!$O$6:$Z$7,2)*'2012 HR 배정표'!W1200)/HLOOKUP($A$5,Prj_list!$O$6:$Z$7,2)))</x:f>
        <x:v>-</x:v>
      </x:c>
      <x:c r="S1202" s="45" t="str">
        <x:f>IF(ISBLANK('2012 HR 배정표'!X1200)=TRUE,"-",'2012 HR 배정표'!X1200)</x:f>
        <x:v>-</x:v>
      </x:c>
      <x:c r="T1202" s="46" t="str">
        <x:f>IF(ISBLANK('2012 HR 배정표'!X1200)=TRUE,"-",IF(ISERROR((HLOOKUP($A$5,Prj_list!$O$6:$Z$7,2)*'2012 HR 배정표'!Y1200)/HLOOKUP($A$5,Prj_list!$O$6:$Z$7,2))=TRUE,"-",(HLOOKUP($A$5,Prj_list!$O$6:$Z$7,2)*'2012 HR 배정표'!Y1200)/HLOOKUP($A$5,Prj_list!$O$6:$Z$7,2)))</x:f>
        <x:v>-</x:v>
      </x:c>
      <x:c r="U1202" s="45" t="str">
        <x:f>IF(ISBLANK('2012 HR 배정표'!Z1200)=TRUE,"-",'2012 HR 배정표'!Z1200)</x:f>
        <x:v>-</x:v>
      </x:c>
      <x:c r="V1202" s="46" t="str">
        <x:f>IF(ISBLANK('2012 HR 배정표'!Z1200)=TRUE,"-",IF(ISERROR((HLOOKUP($A$5,Prj_list!$O$6:$Z$7,2)*'2012 HR 배정표'!AA1200)/HLOOKUP($A$5,Prj_list!$O$6:$Z$7,2))=TRUE,"-",(HLOOKUP($A$5,Prj_list!$O$6:$Z$7,2)*'2012 HR 배정표'!AA1200)/HLOOKUP($A$5,Prj_list!$O$6:$Z$7,2)))</x:f>
        <x:v>-</x:v>
      </x:c>
      <x:c r="W1202" s="45" t="str">
        <x:f>IF(ISBLANK('2012 HR 배정표'!AB1200)=TRUE,"-",'2012 HR 배정표'!AB1200)</x:f>
        <x:v>-</x:v>
      </x:c>
      <x:c r="X1202" s="46" t="str">
        <x:f>IF(ISBLANK('2012 HR 배정표'!AB1200)=TRUE,"-",IF(ISERROR((HLOOKUP($A$5,Prj_list!$O$6:$Z$7,2)*'2012 HR 배정표'!AC1200)/HLOOKUP($A$5,Prj_list!$O$6:$Z$7,2))=TRUE,"-",(HLOOKUP($A$5,Prj_list!$O$6:$Z$7,2)*'2012 HR 배정표'!AC1200)/HLOOKUP($A$5,Prj_list!$O$6:$Z$7,2)))</x:f>
        <x:v>-</x:v>
      </x:c>
      <x:c r="Y1202" s="45" t="str">
        <x:f>IF(ISBLANK('2012 HR 배정표'!AD1200)=TRUE,"-",'2012 HR 배정표'!AD1200)</x:f>
        <x:v>-</x:v>
      </x:c>
      <x:c r="Z1202" s="46" t="str">
        <x:f>IF(ISBLANK('2012 HR 배정표'!AD1200)=TRUE,"-",IF(ISERROR((HLOOKUP($A$5,Prj_list!$O$6:$Z$7,2)*'2012 HR 배정표'!AE1200)/HLOOKUP($A$5,Prj_list!$O$6:$Z$7,2))=TRUE,"-",(HLOOKUP($A$5,Prj_list!$O$6:$Z$7,2)*'2012 HR 배정표'!AE1200)/HLOOKUP($A$5,Prj_list!$O$6:$Z$7,2)))</x:f>
        <x:v>-</x:v>
      </x:c>
      <x:c r="AA1202" s="45" t="str">
        <x:f>IF(ISBLANK('2012 HR 배정표'!AF1200)=TRUE,"-",'2012 HR 배정표'!AF1200)</x:f>
        <x:v>-</x:v>
      </x:c>
      <x:c r="AB1202" s="46" t="str">
        <x:f>IF(ISBLANK('2012 HR 배정표'!AF1200)=TRUE,"-",IF(ISERROR((HLOOKUP($A$5,Prj_list!$O$6:$Z$7,2)*'2012 HR 배정표'!AG1200)/HLOOKUP($A$5,Prj_list!$O$6:$Z$7,2))=TRUE,"-",(HLOOKUP($A$5,Prj_list!$O$6:$Z$7,2)*'2012 HR 배정표'!AG1200)/HLOOKUP($A$5,Prj_list!$O$6:$Z$7,2)))</x:f>
        <x:v>-</x:v>
      </x:c>
      <x:c r="AC1202" s="45" t="str">
        <x:f>IF(ISBLANK('2012 HR 배정표'!AH1200)=TRUE,"-",'2012 HR 배정표'!AH1200)</x:f>
        <x:v>-</x:v>
      </x:c>
      <x:c r="AD1202" s="46" t="str">
        <x:f>IF(ISBLANK('2012 HR 배정표'!AH1200)=TRUE,"-",IF(ISERROR((HLOOKUP($A$5,Prj_list!$O$6:$Z$7,2)*'2012 HR 배정표'!AI1200)/HLOOKUP($A$5,Prj_list!$O$6:$Z$7,2))=TRUE,"-",(HLOOKUP($A$5,Prj_list!$O$6:$Z$7,2)*'2012 HR 배정표'!AI1200)/HLOOKUP($A$5,Prj_list!$O$6:$Z$7,2)))</x:f>
        <x:v>-</x:v>
      </x:c>
      <x:c r="AE1202" s="45" t="str">
        <x:f>IF(ISBLANK('2012 HR 배정표'!AJ1200)=TRUE,"-",'2012 HR 배정표'!AJ1200)</x:f>
        <x:v>-</x:v>
      </x:c>
      <x:c r="AF1202" s="46" t="str">
        <x:f>IF(ISBLANK('2012 HR 배정표'!AJ1200)=TRUE,"-",IF(ISERROR((HLOOKUP($A$5,Prj_list!$O$6:$Z$7,2)*'2012 HR 배정표'!AK1200)/HLOOKUP($A$5,Prj_list!$O$6:$Z$7,2))=TRUE,"-",(HLOOKUP($A$5,Prj_list!$O$6:$Z$7,2)*'2012 HR 배정표'!AK1200)/HLOOKUP($A$5,Prj_list!$O$6:$Z$7,2)))</x:f>
        <x:v>-</x:v>
      </x:c>
      <x:c r="AG1202" s="45" t="str">
        <x:f>IF(ISBLANK('2012 HR 배정표'!AL1200)=TRUE,"-",'2012 HR 배정표'!AL1200)</x:f>
        <x:v>-</x:v>
      </x:c>
      <x:c r="AH1202" s="46" t="str">
        <x:f>IF(ISBLANK('2012 HR 배정표'!AL1200)=TRUE,"-",IF(ISERROR((HLOOKUP($A$5,Prj_list!$O$6:$Z$7,2)*'2012 HR 배정표'!AM1200)/HLOOKUP($A$5,Prj_list!$O$6:$Z$7,2))=TRUE,"-",(HLOOKUP($A$5,Prj_list!$O$6:$Z$7,2)*'2012 HR 배정표'!AM1200)/HLOOKUP($A$5,Prj_list!$O$6:$Z$7,2)))</x:f>
        <x:v>-</x:v>
      </x:c>
      <x:c r="AI1202" s="45" t="str">
        <x:f>IF(ISBLANK('2012 HR 배정표'!AN1200)=TRUE,"-",'2012 HR 배정표'!AN1200)</x:f>
        <x:v>-</x:v>
      </x:c>
      <x:c r="AJ1202" s="46" t="str">
        <x:f>IF(ISBLANK('2012 HR 배정표'!AN1200)=TRUE,"-",IF(ISERROR((HLOOKUP($A$5,Prj_list!$O$6:$Z$7,2)*'2012 HR 배정표'!AO1200)/HLOOKUP($A$5,Prj_list!$O$6:$Z$7,2))=TRUE,"-",(HLOOKUP($A$5,Prj_list!$O$6:$Z$7,2)*'2012 HR 배정표'!AO1200)/HLOOKUP($A$5,Prj_list!$O$6:$Z$7,2)))</x:f>
        <x:v>-</x:v>
      </x:c>
      <x:c r="AK1202" s="45" t="str">
        <x:f>IF(ISBLANK('2012 HR 배정표'!AP1200)=TRUE,"-",'2012 HR 배정표'!AP1200)</x:f>
        <x:v>-</x:v>
      </x:c>
      <x:c r="AL1202" s="46" t="str">
        <x:f>IF(ISBLANK('2012 HR 배정표'!AP1200)=TRUE,"-",IF(ISERROR((HLOOKUP($A$5,Prj_list!$O$6:$Z$7,2)*'2012 HR 배정표'!AQ1200)/HLOOKUP($A$5,Prj_list!$O$6:$Z$7,2))=TRUE,"-",(HLOOKUP($A$5,Prj_list!$O$6:$Z$7,2)*'2012 HR 배정표'!AQ1200)/HLOOKUP($A$5,Prj_list!$O$6:$Z$7,2)))</x:f>
        <x:v>-</x:v>
      </x:c>
      <x:c r="AM1202" s="45" t="str">
        <x:f>IF(ISBLANK('2012 HR 배정표'!AR1200)=TRUE,"-",'2012 HR 배정표'!AR1200)</x:f>
        <x:v>-</x:v>
      </x:c>
      <x:c r="AN1202" s="46" t="str">
        <x:f>IF(ISBLANK('2012 HR 배정표'!AR1200)=TRUE,"-",IF(ISERROR((HLOOKUP($A$5,Prj_list!$O$6:$Z$7,2)*'2012 HR 배정표'!AS1200)/HLOOKUP($A$5,Prj_list!$O$6:$Z$7,2))=TRUE,"-",(HLOOKUP($A$5,Prj_list!$O$6:$Z$7,2)*'2012 HR 배정표'!AS1200)/HLOOKUP($A$5,Prj_list!$O$6:$Z$7,2)))</x:f>
        <x:v>-</x:v>
      </x:c>
      <x:c r="AO1202" s="45" t="str">
        <x:f>IF(ISBLANK('2012 HR 배정표'!AT1200)=TRUE,"-",'2012 HR 배정표'!AT1200)</x:f>
        <x:v>-</x:v>
      </x:c>
      <x:c r="AP1202" s="46" t="str">
        <x:f>IF(ISBLANK('2012 HR 배정표'!AT1200)=TRUE,"-",IF(ISERROR((HLOOKUP($A$5,Prj_list!$O$6:$Z$7,2)*'2012 HR 배정표'!AU1200)/HLOOKUP($A$5,Prj_list!$O$6:$Z$7,2))=TRUE,"-",(HLOOKUP($A$5,Prj_list!$O$6:$Z$7,2)*'2012 HR 배정표'!AU1200)/HLOOKUP($A$5,Prj_list!$O$6:$Z$7,2)))</x:f>
        <x:v>-</x:v>
      </x:c>
      <x:c r="AQ1202" s="45" t="str">
        <x:f>IF(ISBLANK('2012 HR 배정표'!AV1200)=TRUE,"-",'2012 HR 배정표'!AV1200)</x:f>
        <x:v>-</x:v>
      </x:c>
      <x:c r="AR1202" s="46" t="str">
        <x:f>IF(ISBLANK('2012 HR 배정표'!AV1200)=TRUE,"-",IF(ISERROR((HLOOKUP($A$5,Prj_list!$O$6:$Z$7,2)*'2012 HR 배정표'!AW1200)/HLOOKUP($A$5,Prj_list!$O$6:$Z$7,2))=TRUE,"-",(HLOOKUP($A$5,Prj_list!$O$6:$Z$7,2)*'2012 HR 배정표'!AW1200)/HLOOKUP($A$5,Prj_list!$O$6:$Z$7,2)))</x:f>
        <x:v>-</x:v>
      </x:c>
      <x:c r="AS1202" s="45" t="str">
        <x:f>IF(ISBLANK('2012 HR 배정표'!AX1200)=TRUE,"-",'2012 HR 배정표'!AX1200)</x:f>
        <x:v>-</x:v>
      </x:c>
      <x:c r="AT1202" s="46" t="str">
        <x:f>IF(ISBLANK('2012 HR 배정표'!AX1200)=TRUE,"-",IF(ISERROR((HLOOKUP($A$5,Prj_list!$O$6:$Z$7,2)*'2012 HR 배정표'!AY1200)/HLOOKUP($A$5,Prj_list!$O$6:$Z$7,2))=TRUE,"-",(HLOOKUP($A$5,Prj_list!$O$6:$Z$7,2)*'2012 HR 배정표'!AY1200)/HLOOKUP($A$5,Prj_list!$O$6:$Z$7,2)))</x:f>
        <x:v>-</x:v>
      </x:c>
      <x:c r="AU1202" s="45" t="str">
        <x:f>IF(ISBLANK('2012 HR 배정표'!AZ1200)=TRUE,"-",'2012 HR 배정표'!AZ1200)</x:f>
        <x:v>-</x:v>
      </x:c>
      <x:c r="AV1202" s="46" t="str">
        <x:f>IF(ISBLANK('2012 HR 배정표'!AZ1200)=TRUE,"-",IF(ISERROR((HLOOKUP($A$5,Prj_list!$O$6:$Z$7,2)*'2012 HR 배정표'!BA1200)/HLOOKUP($A$5,Prj_list!$O$6:$Z$7,2))=TRUE,"-",(HLOOKUP($A$5,Prj_list!$O$6:$Z$7,2)*'2012 HR 배정표'!BA1200)/HLOOKUP($A$5,Prj_list!$O$6:$Z$7,2)))</x:f>
        <x:v>-</x:v>
      </x:c>
      <x:c r="AW1202" s="34" t="str">
        <x:f t="shared" si="38"/>
        <x:v/>
      </x:c>
      <x:c r="AX1202" s="41">
        <x:f t="shared" si="37"/>
        <x:v>0</x:v>
      </x:c>
    </x:row>
    <x:row r="1203" spans="1:50">
      <x:c r="A1203" s="45" t="str">
        <x:f>IF(ISBLANK('2012 HR 배정표'!F1201)=TRUE,"-",'2012 HR 배정표'!F1201)</x:f>
        <x:v>-</x:v>
      </x:c>
      <x:c r="B1203" s="46" t="str">
        <x:f>IF(ISBLANK('2012 HR 배정표'!F1201)=TRUE,"-",IF(ISERROR((HLOOKUP($A$5,Prj_list!$O$6:$Z$7,2)*'2012 HR 배정표'!G1201)/HLOOKUP($A$5,Prj_list!$O$6:$Z$7,2))=TRUE,"-",(HLOOKUP($A$5,Prj_list!$O$6:$Z$7,2)*'2012 HR 배정표'!G1201)/HLOOKUP($A$5,Prj_list!$O$6:$Z$7,2)))</x:f>
        <x:v>-</x:v>
      </x:c>
      <x:c r="C1203" s="45" t="str">
        <x:f>IF(ISBLANK('2012 HR 배정표'!H1201)=TRUE,"-",'2012 HR 배정표'!H1201)</x:f>
        <x:v>-</x:v>
      </x:c>
      <x:c r="D1203" s="46" t="str">
        <x:f>IF(ISBLANK('2012 HR 배정표'!H1201)=TRUE,"-",IF(ISERROR((HLOOKUP($A$5,Prj_list!$O$6:$Z$7,2)*'2012 HR 배정표'!I1201)/HLOOKUP($A$5,Prj_list!$O$6:$Z$7,2))=TRUE,"-",(HLOOKUP($A$5,Prj_list!$O$6:$Z$7,2)*'2012 HR 배정표'!I1201)/HLOOKUP($A$5,Prj_list!$O$6:$Z$7,2)))</x:f>
        <x:v>-</x:v>
      </x:c>
      <x:c r="E1203" s="45" t="str">
        <x:f>IF(ISBLANK('2012 HR 배정표'!J1201)=TRUE,"-",'2012 HR 배정표'!J1201)</x:f>
        <x:v>-</x:v>
      </x:c>
      <x:c r="F1203" s="46" t="str">
        <x:f>IF(ISBLANK('2012 HR 배정표'!J1201)=TRUE,"-",IF(ISERROR((HLOOKUP($A$5,Prj_list!$O$6:$Z$7,2)*'2012 HR 배정표'!K1201)/HLOOKUP($A$5,Prj_list!$O$6:$Z$7,2))=TRUE,"-",(HLOOKUP($A$5,Prj_list!$O$6:$Z$7,2)*'2012 HR 배정표'!K1201)/HLOOKUP($A$5,Prj_list!$O$6:$Z$7,2)))</x:f>
        <x:v>-</x:v>
      </x:c>
      <x:c r="G1203" s="45" t="str">
        <x:f>IF(ISBLANK('2012 HR 배정표'!L1201)=TRUE,"-",'2012 HR 배정표'!L1201)</x:f>
        <x:v>-</x:v>
      </x:c>
      <x:c r="H1203" s="46" t="str">
        <x:f>IF(ISBLANK('2012 HR 배정표'!L1201)=TRUE,"-",IF(ISERROR((HLOOKUP($A$5,Prj_list!$O$6:$Z$7,2)*'2012 HR 배정표'!M1201)/HLOOKUP($A$5,Prj_list!$O$6:$Z$7,2))=TRUE,"-",(HLOOKUP($A$5,Prj_list!$O$6:$Z$7,2)*'2012 HR 배정표'!M1201)/HLOOKUP($A$5,Prj_list!$O$6:$Z$7,2)))</x:f>
        <x:v>-</x:v>
      </x:c>
      <x:c r="I1203" s="45" t="str">
        <x:f>IF(ISBLANK('2012 HR 배정표'!N1201)=TRUE,"-",'2012 HR 배정표'!N1201)</x:f>
        <x:v>-</x:v>
      </x:c>
      <x:c r="J1203" s="46" t="str">
        <x:f>IF(ISBLANK('2012 HR 배정표'!N1201)=TRUE,"-",IF(ISERROR((HLOOKUP($A$5,Prj_list!$O$6:$Z$7,2)*'2012 HR 배정표'!O1201)/HLOOKUP($A$5,Prj_list!$O$6:$Z$7,2))=TRUE,"-",(HLOOKUP($A$5,Prj_list!$O$6:$Z$7,2)*'2012 HR 배정표'!O1201)/HLOOKUP($A$5,Prj_list!$O$6:$Z$7,2)))</x:f>
        <x:v>-</x:v>
      </x:c>
      <x:c r="K1203" s="45" t="str">
        <x:f>IF(ISBLANK('2012 HR 배정표'!P1201)=TRUE,"-",'2012 HR 배정표'!P1201)</x:f>
        <x:v>-</x:v>
      </x:c>
      <x:c r="L1203" s="46" t="str">
        <x:f>IF(ISBLANK('2012 HR 배정표'!P1201)=TRUE,"-",IF(ISERROR((HLOOKUP($A$5,Prj_list!$O$6:$Z$7,2)*'2012 HR 배정표'!Q1201)/HLOOKUP($A$5,Prj_list!$O$6:$Z$7,2))=TRUE,"-",(HLOOKUP($A$5,Prj_list!$O$6:$Z$7,2)*'2012 HR 배정표'!Q1201)/HLOOKUP($A$5,Prj_list!$O$6:$Z$7,2)))</x:f>
        <x:v>-</x:v>
      </x:c>
      <x:c r="M1203" s="45" t="str">
        <x:f>IF(ISBLANK('2012 HR 배정표'!R1201)=TRUE,"-",'2012 HR 배정표'!R1201)</x:f>
        <x:v>-</x:v>
      </x:c>
      <x:c r="N1203" s="46" t="str">
        <x:f>IF(ISBLANK('2012 HR 배정표'!R1201)=TRUE,"-",IF(ISERROR((HLOOKUP($A$5,Prj_list!$O$6:$Z$7,2)*'2012 HR 배정표'!S1201)/HLOOKUP($A$5,Prj_list!$O$6:$Z$7,2))=TRUE,"-",(HLOOKUP($A$5,Prj_list!$O$6:$Z$7,2)*'2012 HR 배정표'!S1201)/HLOOKUP($A$5,Prj_list!$O$6:$Z$7,2)))</x:f>
        <x:v>-</x:v>
      </x:c>
      <x:c r="O1203" s="45" t="str">
        <x:f>IF(ISBLANK('2012 HR 배정표'!T1201)=TRUE,"-",'2012 HR 배정표'!T1201)</x:f>
        <x:v>-</x:v>
      </x:c>
      <x:c r="P1203" s="46" t="str">
        <x:f>IF(ISBLANK('2012 HR 배정표'!T1201)=TRUE,"-",IF(ISERROR((HLOOKUP($A$5,Prj_list!$O$6:$Z$7,2)*'2012 HR 배정표'!U1201)/HLOOKUP($A$5,Prj_list!$O$6:$Z$7,2))=TRUE,"-",(HLOOKUP($A$5,Prj_list!$O$6:$Z$7,2)*'2012 HR 배정표'!U1201)/HLOOKUP($A$5,Prj_list!$O$6:$Z$7,2)))</x:f>
        <x:v>-</x:v>
      </x:c>
      <x:c r="Q1203" s="45" t="str">
        <x:f>IF(ISBLANK('2012 HR 배정표'!V1201)=TRUE,"-",'2012 HR 배정표'!V1201)</x:f>
        <x:v>-</x:v>
      </x:c>
      <x:c r="R1203" s="46" t="str">
        <x:f>IF(ISBLANK('2012 HR 배정표'!V1201)=TRUE,"-",IF(ISERROR((HLOOKUP($A$5,Prj_list!$O$6:$Z$7,2)*'2012 HR 배정표'!W1201)/HLOOKUP($A$5,Prj_list!$O$6:$Z$7,2))=TRUE,"-",(HLOOKUP($A$5,Prj_list!$O$6:$Z$7,2)*'2012 HR 배정표'!W1201)/HLOOKUP($A$5,Prj_list!$O$6:$Z$7,2)))</x:f>
        <x:v>-</x:v>
      </x:c>
      <x:c r="S1203" s="45" t="str">
        <x:f>IF(ISBLANK('2012 HR 배정표'!X1201)=TRUE,"-",'2012 HR 배정표'!X1201)</x:f>
        <x:v>-</x:v>
      </x:c>
      <x:c r="T1203" s="46" t="str">
        <x:f>IF(ISBLANK('2012 HR 배정표'!X1201)=TRUE,"-",IF(ISERROR((HLOOKUP($A$5,Prj_list!$O$6:$Z$7,2)*'2012 HR 배정표'!Y1201)/HLOOKUP($A$5,Prj_list!$O$6:$Z$7,2))=TRUE,"-",(HLOOKUP($A$5,Prj_list!$O$6:$Z$7,2)*'2012 HR 배정표'!Y1201)/HLOOKUP($A$5,Prj_list!$O$6:$Z$7,2)))</x:f>
        <x:v>-</x:v>
      </x:c>
      <x:c r="U1203" s="45" t="str">
        <x:f>IF(ISBLANK('2012 HR 배정표'!Z1201)=TRUE,"-",'2012 HR 배정표'!Z1201)</x:f>
        <x:v>-</x:v>
      </x:c>
      <x:c r="V1203" s="46" t="str">
        <x:f>IF(ISBLANK('2012 HR 배정표'!Z1201)=TRUE,"-",IF(ISERROR((HLOOKUP($A$5,Prj_list!$O$6:$Z$7,2)*'2012 HR 배정표'!AA1201)/HLOOKUP($A$5,Prj_list!$O$6:$Z$7,2))=TRUE,"-",(HLOOKUP($A$5,Prj_list!$O$6:$Z$7,2)*'2012 HR 배정표'!AA1201)/HLOOKUP($A$5,Prj_list!$O$6:$Z$7,2)))</x:f>
        <x:v>-</x:v>
      </x:c>
      <x:c r="W1203" s="45" t="str">
        <x:f>IF(ISBLANK('2012 HR 배정표'!AB1201)=TRUE,"-",'2012 HR 배정표'!AB1201)</x:f>
        <x:v>-</x:v>
      </x:c>
      <x:c r="X1203" s="46" t="str">
        <x:f>IF(ISBLANK('2012 HR 배정표'!AB1201)=TRUE,"-",IF(ISERROR((HLOOKUP($A$5,Prj_list!$O$6:$Z$7,2)*'2012 HR 배정표'!AC1201)/HLOOKUP($A$5,Prj_list!$O$6:$Z$7,2))=TRUE,"-",(HLOOKUP($A$5,Prj_list!$O$6:$Z$7,2)*'2012 HR 배정표'!AC1201)/HLOOKUP($A$5,Prj_list!$O$6:$Z$7,2)))</x:f>
        <x:v>-</x:v>
      </x:c>
      <x:c r="Y1203" s="45" t="str">
        <x:f>IF(ISBLANK('2012 HR 배정표'!AD1201)=TRUE,"-",'2012 HR 배정표'!AD1201)</x:f>
        <x:v>-</x:v>
      </x:c>
      <x:c r="Z1203" s="46" t="str">
        <x:f>IF(ISBLANK('2012 HR 배정표'!AD1201)=TRUE,"-",IF(ISERROR((HLOOKUP($A$5,Prj_list!$O$6:$Z$7,2)*'2012 HR 배정표'!AE1201)/HLOOKUP($A$5,Prj_list!$O$6:$Z$7,2))=TRUE,"-",(HLOOKUP($A$5,Prj_list!$O$6:$Z$7,2)*'2012 HR 배정표'!AE1201)/HLOOKUP($A$5,Prj_list!$O$6:$Z$7,2)))</x:f>
        <x:v>-</x:v>
      </x:c>
      <x:c r="AA1203" s="45" t="str">
        <x:f>IF(ISBLANK('2012 HR 배정표'!AF1201)=TRUE,"-",'2012 HR 배정표'!AF1201)</x:f>
        <x:v>-</x:v>
      </x:c>
      <x:c r="AB1203" s="46" t="str">
        <x:f>IF(ISBLANK('2012 HR 배정표'!AF1201)=TRUE,"-",IF(ISERROR((HLOOKUP($A$5,Prj_list!$O$6:$Z$7,2)*'2012 HR 배정표'!AG1201)/HLOOKUP($A$5,Prj_list!$O$6:$Z$7,2))=TRUE,"-",(HLOOKUP($A$5,Prj_list!$O$6:$Z$7,2)*'2012 HR 배정표'!AG1201)/HLOOKUP($A$5,Prj_list!$O$6:$Z$7,2)))</x:f>
        <x:v>-</x:v>
      </x:c>
      <x:c r="AC1203" s="45" t="str">
        <x:f>IF(ISBLANK('2012 HR 배정표'!AH1201)=TRUE,"-",'2012 HR 배정표'!AH1201)</x:f>
        <x:v>-</x:v>
      </x:c>
      <x:c r="AD1203" s="46" t="str">
        <x:f>IF(ISBLANK('2012 HR 배정표'!AH1201)=TRUE,"-",IF(ISERROR((HLOOKUP($A$5,Prj_list!$O$6:$Z$7,2)*'2012 HR 배정표'!AI1201)/HLOOKUP($A$5,Prj_list!$O$6:$Z$7,2))=TRUE,"-",(HLOOKUP($A$5,Prj_list!$O$6:$Z$7,2)*'2012 HR 배정표'!AI1201)/HLOOKUP($A$5,Prj_list!$O$6:$Z$7,2)))</x:f>
        <x:v>-</x:v>
      </x:c>
      <x:c r="AE1203" s="45" t="str">
        <x:f>IF(ISBLANK('2012 HR 배정표'!AJ1201)=TRUE,"-",'2012 HR 배정표'!AJ1201)</x:f>
        <x:v>-</x:v>
      </x:c>
      <x:c r="AF1203" s="46" t="str">
        <x:f>IF(ISBLANK('2012 HR 배정표'!AJ1201)=TRUE,"-",IF(ISERROR((HLOOKUP($A$5,Prj_list!$O$6:$Z$7,2)*'2012 HR 배정표'!AK1201)/HLOOKUP($A$5,Prj_list!$O$6:$Z$7,2))=TRUE,"-",(HLOOKUP($A$5,Prj_list!$O$6:$Z$7,2)*'2012 HR 배정표'!AK1201)/HLOOKUP($A$5,Prj_list!$O$6:$Z$7,2)))</x:f>
        <x:v>-</x:v>
      </x:c>
      <x:c r="AG1203" s="45" t="str">
        <x:f>IF(ISBLANK('2012 HR 배정표'!AL1201)=TRUE,"-",'2012 HR 배정표'!AL1201)</x:f>
        <x:v>-</x:v>
      </x:c>
      <x:c r="AH1203" s="46" t="str">
        <x:f>IF(ISBLANK('2012 HR 배정표'!AL1201)=TRUE,"-",IF(ISERROR((HLOOKUP($A$5,Prj_list!$O$6:$Z$7,2)*'2012 HR 배정표'!AM1201)/HLOOKUP($A$5,Prj_list!$O$6:$Z$7,2))=TRUE,"-",(HLOOKUP($A$5,Prj_list!$O$6:$Z$7,2)*'2012 HR 배정표'!AM1201)/HLOOKUP($A$5,Prj_list!$O$6:$Z$7,2)))</x:f>
        <x:v>-</x:v>
      </x:c>
      <x:c r="AI1203" s="45" t="str">
        <x:f>IF(ISBLANK('2012 HR 배정표'!AN1201)=TRUE,"-",'2012 HR 배정표'!AN1201)</x:f>
        <x:v>-</x:v>
      </x:c>
      <x:c r="AJ1203" s="46" t="str">
        <x:f>IF(ISBLANK('2012 HR 배정표'!AN1201)=TRUE,"-",IF(ISERROR((HLOOKUP($A$5,Prj_list!$O$6:$Z$7,2)*'2012 HR 배정표'!AO1201)/HLOOKUP($A$5,Prj_list!$O$6:$Z$7,2))=TRUE,"-",(HLOOKUP($A$5,Prj_list!$O$6:$Z$7,2)*'2012 HR 배정표'!AO1201)/HLOOKUP($A$5,Prj_list!$O$6:$Z$7,2)))</x:f>
        <x:v>-</x:v>
      </x:c>
      <x:c r="AK1203" s="45" t="str">
        <x:f>IF(ISBLANK('2012 HR 배정표'!AP1201)=TRUE,"-",'2012 HR 배정표'!AP1201)</x:f>
        <x:v>-</x:v>
      </x:c>
      <x:c r="AL1203" s="46" t="str">
        <x:f>IF(ISBLANK('2012 HR 배정표'!AP1201)=TRUE,"-",IF(ISERROR((HLOOKUP($A$5,Prj_list!$O$6:$Z$7,2)*'2012 HR 배정표'!AQ1201)/HLOOKUP($A$5,Prj_list!$O$6:$Z$7,2))=TRUE,"-",(HLOOKUP($A$5,Prj_list!$O$6:$Z$7,2)*'2012 HR 배정표'!AQ1201)/HLOOKUP($A$5,Prj_list!$O$6:$Z$7,2)))</x:f>
        <x:v>-</x:v>
      </x:c>
      <x:c r="AM1203" s="45" t="str">
        <x:f>IF(ISBLANK('2012 HR 배정표'!AR1201)=TRUE,"-",'2012 HR 배정표'!AR1201)</x:f>
        <x:v>-</x:v>
      </x:c>
      <x:c r="AN1203" s="46" t="str">
        <x:f>IF(ISBLANK('2012 HR 배정표'!AR1201)=TRUE,"-",IF(ISERROR((HLOOKUP($A$5,Prj_list!$O$6:$Z$7,2)*'2012 HR 배정표'!AS1201)/HLOOKUP($A$5,Prj_list!$O$6:$Z$7,2))=TRUE,"-",(HLOOKUP($A$5,Prj_list!$O$6:$Z$7,2)*'2012 HR 배정표'!AS1201)/HLOOKUP($A$5,Prj_list!$O$6:$Z$7,2)))</x:f>
        <x:v>-</x:v>
      </x:c>
      <x:c r="AO1203" s="45" t="str">
        <x:f>IF(ISBLANK('2012 HR 배정표'!AT1201)=TRUE,"-",'2012 HR 배정표'!AT1201)</x:f>
        <x:v>-</x:v>
      </x:c>
      <x:c r="AP1203" s="46" t="str">
        <x:f>IF(ISBLANK('2012 HR 배정표'!AT1201)=TRUE,"-",IF(ISERROR((HLOOKUP($A$5,Prj_list!$O$6:$Z$7,2)*'2012 HR 배정표'!AU1201)/HLOOKUP($A$5,Prj_list!$O$6:$Z$7,2))=TRUE,"-",(HLOOKUP($A$5,Prj_list!$O$6:$Z$7,2)*'2012 HR 배정표'!AU1201)/HLOOKUP($A$5,Prj_list!$O$6:$Z$7,2)))</x:f>
        <x:v>-</x:v>
      </x:c>
      <x:c r="AQ1203" s="45" t="str">
        <x:f>IF(ISBLANK('2012 HR 배정표'!AV1201)=TRUE,"-",'2012 HR 배정표'!AV1201)</x:f>
        <x:v>-</x:v>
      </x:c>
      <x:c r="AR1203" s="46" t="str">
        <x:f>IF(ISBLANK('2012 HR 배정표'!AV1201)=TRUE,"-",IF(ISERROR((HLOOKUP($A$5,Prj_list!$O$6:$Z$7,2)*'2012 HR 배정표'!AW1201)/HLOOKUP($A$5,Prj_list!$O$6:$Z$7,2))=TRUE,"-",(HLOOKUP($A$5,Prj_list!$O$6:$Z$7,2)*'2012 HR 배정표'!AW1201)/HLOOKUP($A$5,Prj_list!$O$6:$Z$7,2)))</x:f>
        <x:v>-</x:v>
      </x:c>
      <x:c r="AS1203" s="45" t="str">
        <x:f>IF(ISBLANK('2012 HR 배정표'!AX1201)=TRUE,"-",'2012 HR 배정표'!AX1201)</x:f>
        <x:v>-</x:v>
      </x:c>
      <x:c r="AT1203" s="46" t="str">
        <x:f>IF(ISBLANK('2012 HR 배정표'!AX1201)=TRUE,"-",IF(ISERROR((HLOOKUP($A$5,Prj_list!$O$6:$Z$7,2)*'2012 HR 배정표'!AY1201)/HLOOKUP($A$5,Prj_list!$O$6:$Z$7,2))=TRUE,"-",(HLOOKUP($A$5,Prj_list!$O$6:$Z$7,2)*'2012 HR 배정표'!AY1201)/HLOOKUP($A$5,Prj_list!$O$6:$Z$7,2)))</x:f>
        <x:v>-</x:v>
      </x:c>
      <x:c r="AU1203" s="45" t="str">
        <x:f>IF(ISBLANK('2012 HR 배정표'!AZ1201)=TRUE,"-",'2012 HR 배정표'!AZ1201)</x:f>
        <x:v>-</x:v>
      </x:c>
      <x:c r="AV1203" s="46" t="str">
        <x:f>IF(ISBLANK('2012 HR 배정표'!AZ1201)=TRUE,"-",IF(ISERROR((HLOOKUP($A$5,Prj_list!$O$6:$Z$7,2)*'2012 HR 배정표'!BA1201)/HLOOKUP($A$5,Prj_list!$O$6:$Z$7,2))=TRUE,"-",(HLOOKUP($A$5,Prj_list!$O$6:$Z$7,2)*'2012 HR 배정표'!BA1201)/HLOOKUP($A$5,Prj_list!$O$6:$Z$7,2)))</x:f>
        <x:v>-</x:v>
      </x:c>
      <x:c r="AW1203" s="34" t="str">
        <x:f t="shared" si="38"/>
        <x:v/>
      </x:c>
      <x:c r="AX1203" s="41">
        <x:f t="shared" si="37"/>
        <x:v>0</x:v>
      </x:c>
    </x:row>
    <x:row r="1204" spans="1:50">
      <x:c r="A1204" s="45" t="str">
        <x:f>IF(ISBLANK('2012 HR 배정표'!F1202)=TRUE,"-",'2012 HR 배정표'!F1202)</x:f>
        <x:v>-</x:v>
      </x:c>
      <x:c r="B1204" s="46" t="str">
        <x:f>IF(ISBLANK('2012 HR 배정표'!F1202)=TRUE,"-",IF(ISERROR((HLOOKUP($A$5,Prj_list!$O$6:$Z$7,2)*'2012 HR 배정표'!G1202)/HLOOKUP($A$5,Prj_list!$O$6:$Z$7,2))=TRUE,"-",(HLOOKUP($A$5,Prj_list!$O$6:$Z$7,2)*'2012 HR 배정표'!G1202)/HLOOKUP($A$5,Prj_list!$O$6:$Z$7,2)))</x:f>
        <x:v>-</x:v>
      </x:c>
      <x:c r="C1204" s="45" t="str">
        <x:f>IF(ISBLANK('2012 HR 배정표'!H1202)=TRUE,"-",'2012 HR 배정표'!H1202)</x:f>
        <x:v>-</x:v>
      </x:c>
      <x:c r="D1204" s="46" t="str">
        <x:f>IF(ISBLANK('2012 HR 배정표'!H1202)=TRUE,"-",IF(ISERROR((HLOOKUP($A$5,Prj_list!$O$6:$Z$7,2)*'2012 HR 배정표'!I1202)/HLOOKUP($A$5,Prj_list!$O$6:$Z$7,2))=TRUE,"-",(HLOOKUP($A$5,Prj_list!$O$6:$Z$7,2)*'2012 HR 배정표'!I1202)/HLOOKUP($A$5,Prj_list!$O$6:$Z$7,2)))</x:f>
        <x:v>-</x:v>
      </x:c>
      <x:c r="E1204" s="45" t="str">
        <x:f>IF(ISBLANK('2012 HR 배정표'!J1202)=TRUE,"-",'2012 HR 배정표'!J1202)</x:f>
        <x:v>-</x:v>
      </x:c>
      <x:c r="F1204" s="46" t="str">
        <x:f>IF(ISBLANK('2012 HR 배정표'!J1202)=TRUE,"-",IF(ISERROR((HLOOKUP($A$5,Prj_list!$O$6:$Z$7,2)*'2012 HR 배정표'!K1202)/HLOOKUP($A$5,Prj_list!$O$6:$Z$7,2))=TRUE,"-",(HLOOKUP($A$5,Prj_list!$O$6:$Z$7,2)*'2012 HR 배정표'!K1202)/HLOOKUP($A$5,Prj_list!$O$6:$Z$7,2)))</x:f>
        <x:v>-</x:v>
      </x:c>
      <x:c r="G1204" s="45" t="str">
        <x:f>IF(ISBLANK('2012 HR 배정표'!L1202)=TRUE,"-",'2012 HR 배정표'!L1202)</x:f>
        <x:v>-</x:v>
      </x:c>
      <x:c r="H1204" s="46" t="str">
        <x:f>IF(ISBLANK('2012 HR 배정표'!L1202)=TRUE,"-",IF(ISERROR((HLOOKUP($A$5,Prj_list!$O$6:$Z$7,2)*'2012 HR 배정표'!M1202)/HLOOKUP($A$5,Prj_list!$O$6:$Z$7,2))=TRUE,"-",(HLOOKUP($A$5,Prj_list!$O$6:$Z$7,2)*'2012 HR 배정표'!M1202)/HLOOKUP($A$5,Prj_list!$O$6:$Z$7,2)))</x:f>
        <x:v>-</x:v>
      </x:c>
      <x:c r="I1204" s="45" t="str">
        <x:f>IF(ISBLANK('2012 HR 배정표'!N1202)=TRUE,"-",'2012 HR 배정표'!N1202)</x:f>
        <x:v>-</x:v>
      </x:c>
      <x:c r="J1204" s="46" t="str">
        <x:f>IF(ISBLANK('2012 HR 배정표'!N1202)=TRUE,"-",IF(ISERROR((HLOOKUP($A$5,Prj_list!$O$6:$Z$7,2)*'2012 HR 배정표'!O1202)/HLOOKUP($A$5,Prj_list!$O$6:$Z$7,2))=TRUE,"-",(HLOOKUP($A$5,Prj_list!$O$6:$Z$7,2)*'2012 HR 배정표'!O1202)/HLOOKUP($A$5,Prj_list!$O$6:$Z$7,2)))</x:f>
        <x:v>-</x:v>
      </x:c>
      <x:c r="K1204" s="45" t="str">
        <x:f>IF(ISBLANK('2012 HR 배정표'!P1202)=TRUE,"-",'2012 HR 배정표'!P1202)</x:f>
        <x:v>-</x:v>
      </x:c>
      <x:c r="L1204" s="46" t="str">
        <x:f>IF(ISBLANK('2012 HR 배정표'!P1202)=TRUE,"-",IF(ISERROR((HLOOKUP($A$5,Prj_list!$O$6:$Z$7,2)*'2012 HR 배정표'!Q1202)/HLOOKUP($A$5,Prj_list!$O$6:$Z$7,2))=TRUE,"-",(HLOOKUP($A$5,Prj_list!$O$6:$Z$7,2)*'2012 HR 배정표'!Q1202)/HLOOKUP($A$5,Prj_list!$O$6:$Z$7,2)))</x:f>
        <x:v>-</x:v>
      </x:c>
      <x:c r="M1204" s="45" t="str">
        <x:f>IF(ISBLANK('2012 HR 배정표'!R1202)=TRUE,"-",'2012 HR 배정표'!R1202)</x:f>
        <x:v>-</x:v>
      </x:c>
      <x:c r="N1204" s="46" t="str">
        <x:f>IF(ISBLANK('2012 HR 배정표'!R1202)=TRUE,"-",IF(ISERROR((HLOOKUP($A$5,Prj_list!$O$6:$Z$7,2)*'2012 HR 배정표'!S1202)/HLOOKUP($A$5,Prj_list!$O$6:$Z$7,2))=TRUE,"-",(HLOOKUP($A$5,Prj_list!$O$6:$Z$7,2)*'2012 HR 배정표'!S1202)/HLOOKUP($A$5,Prj_list!$O$6:$Z$7,2)))</x:f>
        <x:v>-</x:v>
      </x:c>
      <x:c r="O1204" s="45" t="str">
        <x:f>IF(ISBLANK('2012 HR 배정표'!T1202)=TRUE,"-",'2012 HR 배정표'!T1202)</x:f>
        <x:v>-</x:v>
      </x:c>
      <x:c r="P1204" s="46" t="str">
        <x:f>IF(ISBLANK('2012 HR 배정표'!T1202)=TRUE,"-",IF(ISERROR((HLOOKUP($A$5,Prj_list!$O$6:$Z$7,2)*'2012 HR 배정표'!U1202)/HLOOKUP($A$5,Prj_list!$O$6:$Z$7,2))=TRUE,"-",(HLOOKUP($A$5,Prj_list!$O$6:$Z$7,2)*'2012 HR 배정표'!U1202)/HLOOKUP($A$5,Prj_list!$O$6:$Z$7,2)))</x:f>
        <x:v>-</x:v>
      </x:c>
      <x:c r="Q1204" s="45" t="str">
        <x:f>IF(ISBLANK('2012 HR 배정표'!V1202)=TRUE,"-",'2012 HR 배정표'!V1202)</x:f>
        <x:v>-</x:v>
      </x:c>
      <x:c r="R1204" s="46" t="str">
        <x:f>IF(ISBLANK('2012 HR 배정표'!V1202)=TRUE,"-",IF(ISERROR((HLOOKUP($A$5,Prj_list!$O$6:$Z$7,2)*'2012 HR 배정표'!W1202)/HLOOKUP($A$5,Prj_list!$O$6:$Z$7,2))=TRUE,"-",(HLOOKUP($A$5,Prj_list!$O$6:$Z$7,2)*'2012 HR 배정표'!W1202)/HLOOKUP($A$5,Prj_list!$O$6:$Z$7,2)))</x:f>
        <x:v>-</x:v>
      </x:c>
      <x:c r="S1204" s="45" t="str">
        <x:f>IF(ISBLANK('2012 HR 배정표'!X1202)=TRUE,"-",'2012 HR 배정표'!X1202)</x:f>
        <x:v>-</x:v>
      </x:c>
      <x:c r="T1204" s="46" t="str">
        <x:f>IF(ISBLANK('2012 HR 배정표'!X1202)=TRUE,"-",IF(ISERROR((HLOOKUP($A$5,Prj_list!$O$6:$Z$7,2)*'2012 HR 배정표'!Y1202)/HLOOKUP($A$5,Prj_list!$O$6:$Z$7,2))=TRUE,"-",(HLOOKUP($A$5,Prj_list!$O$6:$Z$7,2)*'2012 HR 배정표'!Y1202)/HLOOKUP($A$5,Prj_list!$O$6:$Z$7,2)))</x:f>
        <x:v>-</x:v>
      </x:c>
      <x:c r="U1204" s="45" t="str">
        <x:f>IF(ISBLANK('2012 HR 배정표'!Z1202)=TRUE,"-",'2012 HR 배정표'!Z1202)</x:f>
        <x:v>-</x:v>
      </x:c>
      <x:c r="V1204" s="46" t="str">
        <x:f>IF(ISBLANK('2012 HR 배정표'!Z1202)=TRUE,"-",IF(ISERROR((HLOOKUP($A$5,Prj_list!$O$6:$Z$7,2)*'2012 HR 배정표'!AA1202)/HLOOKUP($A$5,Prj_list!$O$6:$Z$7,2))=TRUE,"-",(HLOOKUP($A$5,Prj_list!$O$6:$Z$7,2)*'2012 HR 배정표'!AA1202)/HLOOKUP($A$5,Prj_list!$O$6:$Z$7,2)))</x:f>
        <x:v>-</x:v>
      </x:c>
      <x:c r="W1204" s="45" t="str">
        <x:f>IF(ISBLANK('2012 HR 배정표'!AB1202)=TRUE,"-",'2012 HR 배정표'!AB1202)</x:f>
        <x:v>-</x:v>
      </x:c>
      <x:c r="X1204" s="46" t="str">
        <x:f>IF(ISBLANK('2012 HR 배정표'!AB1202)=TRUE,"-",IF(ISERROR((HLOOKUP($A$5,Prj_list!$O$6:$Z$7,2)*'2012 HR 배정표'!AC1202)/HLOOKUP($A$5,Prj_list!$O$6:$Z$7,2))=TRUE,"-",(HLOOKUP($A$5,Prj_list!$O$6:$Z$7,2)*'2012 HR 배정표'!AC1202)/HLOOKUP($A$5,Prj_list!$O$6:$Z$7,2)))</x:f>
        <x:v>-</x:v>
      </x:c>
      <x:c r="Y1204" s="45" t="str">
        <x:f>IF(ISBLANK('2012 HR 배정표'!AD1202)=TRUE,"-",'2012 HR 배정표'!AD1202)</x:f>
        <x:v>-</x:v>
      </x:c>
      <x:c r="Z1204" s="46" t="str">
        <x:f>IF(ISBLANK('2012 HR 배정표'!AD1202)=TRUE,"-",IF(ISERROR((HLOOKUP($A$5,Prj_list!$O$6:$Z$7,2)*'2012 HR 배정표'!AE1202)/HLOOKUP($A$5,Prj_list!$O$6:$Z$7,2))=TRUE,"-",(HLOOKUP($A$5,Prj_list!$O$6:$Z$7,2)*'2012 HR 배정표'!AE1202)/HLOOKUP($A$5,Prj_list!$O$6:$Z$7,2)))</x:f>
        <x:v>-</x:v>
      </x:c>
      <x:c r="AA1204" s="45" t="str">
        <x:f>IF(ISBLANK('2012 HR 배정표'!AF1202)=TRUE,"-",'2012 HR 배정표'!AF1202)</x:f>
        <x:v>-</x:v>
      </x:c>
      <x:c r="AB1204" s="46" t="str">
        <x:f>IF(ISBLANK('2012 HR 배정표'!AF1202)=TRUE,"-",IF(ISERROR((HLOOKUP($A$5,Prj_list!$O$6:$Z$7,2)*'2012 HR 배정표'!AG1202)/HLOOKUP($A$5,Prj_list!$O$6:$Z$7,2))=TRUE,"-",(HLOOKUP($A$5,Prj_list!$O$6:$Z$7,2)*'2012 HR 배정표'!AG1202)/HLOOKUP($A$5,Prj_list!$O$6:$Z$7,2)))</x:f>
        <x:v>-</x:v>
      </x:c>
      <x:c r="AC1204" s="45" t="str">
        <x:f>IF(ISBLANK('2012 HR 배정표'!AH1202)=TRUE,"-",'2012 HR 배정표'!AH1202)</x:f>
        <x:v>-</x:v>
      </x:c>
      <x:c r="AD1204" s="46" t="str">
        <x:f>IF(ISBLANK('2012 HR 배정표'!AH1202)=TRUE,"-",IF(ISERROR((HLOOKUP($A$5,Prj_list!$O$6:$Z$7,2)*'2012 HR 배정표'!AI1202)/HLOOKUP($A$5,Prj_list!$O$6:$Z$7,2))=TRUE,"-",(HLOOKUP($A$5,Prj_list!$O$6:$Z$7,2)*'2012 HR 배정표'!AI1202)/HLOOKUP($A$5,Prj_list!$O$6:$Z$7,2)))</x:f>
        <x:v>-</x:v>
      </x:c>
      <x:c r="AE1204" s="45" t="str">
        <x:f>IF(ISBLANK('2012 HR 배정표'!AJ1202)=TRUE,"-",'2012 HR 배정표'!AJ1202)</x:f>
        <x:v>-</x:v>
      </x:c>
      <x:c r="AF1204" s="46" t="str">
        <x:f>IF(ISBLANK('2012 HR 배정표'!AJ1202)=TRUE,"-",IF(ISERROR((HLOOKUP($A$5,Prj_list!$O$6:$Z$7,2)*'2012 HR 배정표'!AK1202)/HLOOKUP($A$5,Prj_list!$O$6:$Z$7,2))=TRUE,"-",(HLOOKUP($A$5,Prj_list!$O$6:$Z$7,2)*'2012 HR 배정표'!AK1202)/HLOOKUP($A$5,Prj_list!$O$6:$Z$7,2)))</x:f>
        <x:v>-</x:v>
      </x:c>
      <x:c r="AG1204" s="45" t="str">
        <x:f>IF(ISBLANK('2012 HR 배정표'!AL1202)=TRUE,"-",'2012 HR 배정표'!AL1202)</x:f>
        <x:v>-</x:v>
      </x:c>
      <x:c r="AH1204" s="46" t="str">
        <x:f>IF(ISBLANK('2012 HR 배정표'!AL1202)=TRUE,"-",IF(ISERROR((HLOOKUP($A$5,Prj_list!$O$6:$Z$7,2)*'2012 HR 배정표'!AM1202)/HLOOKUP($A$5,Prj_list!$O$6:$Z$7,2))=TRUE,"-",(HLOOKUP($A$5,Prj_list!$O$6:$Z$7,2)*'2012 HR 배정표'!AM1202)/HLOOKUP($A$5,Prj_list!$O$6:$Z$7,2)))</x:f>
        <x:v>-</x:v>
      </x:c>
      <x:c r="AI1204" s="45" t="str">
        <x:f>IF(ISBLANK('2012 HR 배정표'!AN1202)=TRUE,"-",'2012 HR 배정표'!AN1202)</x:f>
        <x:v>-</x:v>
      </x:c>
      <x:c r="AJ1204" s="46" t="str">
        <x:f>IF(ISBLANK('2012 HR 배정표'!AN1202)=TRUE,"-",IF(ISERROR((HLOOKUP($A$5,Prj_list!$O$6:$Z$7,2)*'2012 HR 배정표'!AO1202)/HLOOKUP($A$5,Prj_list!$O$6:$Z$7,2))=TRUE,"-",(HLOOKUP($A$5,Prj_list!$O$6:$Z$7,2)*'2012 HR 배정표'!AO1202)/HLOOKUP($A$5,Prj_list!$O$6:$Z$7,2)))</x:f>
        <x:v>-</x:v>
      </x:c>
      <x:c r="AK1204" s="45" t="str">
        <x:f>IF(ISBLANK('2012 HR 배정표'!AP1202)=TRUE,"-",'2012 HR 배정표'!AP1202)</x:f>
        <x:v>-</x:v>
      </x:c>
      <x:c r="AL1204" s="46" t="str">
        <x:f>IF(ISBLANK('2012 HR 배정표'!AP1202)=TRUE,"-",IF(ISERROR((HLOOKUP($A$5,Prj_list!$O$6:$Z$7,2)*'2012 HR 배정표'!AQ1202)/HLOOKUP($A$5,Prj_list!$O$6:$Z$7,2))=TRUE,"-",(HLOOKUP($A$5,Prj_list!$O$6:$Z$7,2)*'2012 HR 배정표'!AQ1202)/HLOOKUP($A$5,Prj_list!$O$6:$Z$7,2)))</x:f>
        <x:v>-</x:v>
      </x:c>
      <x:c r="AM1204" s="45" t="str">
        <x:f>IF(ISBLANK('2012 HR 배정표'!AR1202)=TRUE,"-",'2012 HR 배정표'!AR1202)</x:f>
        <x:v>-</x:v>
      </x:c>
      <x:c r="AN1204" s="46" t="str">
        <x:f>IF(ISBLANK('2012 HR 배정표'!AR1202)=TRUE,"-",IF(ISERROR((HLOOKUP($A$5,Prj_list!$O$6:$Z$7,2)*'2012 HR 배정표'!AS1202)/HLOOKUP($A$5,Prj_list!$O$6:$Z$7,2))=TRUE,"-",(HLOOKUP($A$5,Prj_list!$O$6:$Z$7,2)*'2012 HR 배정표'!AS1202)/HLOOKUP($A$5,Prj_list!$O$6:$Z$7,2)))</x:f>
        <x:v>-</x:v>
      </x:c>
      <x:c r="AO1204" s="45" t="str">
        <x:f>IF(ISBLANK('2012 HR 배정표'!AT1202)=TRUE,"-",'2012 HR 배정표'!AT1202)</x:f>
        <x:v>-</x:v>
      </x:c>
      <x:c r="AP1204" s="46" t="str">
        <x:f>IF(ISBLANK('2012 HR 배정표'!AT1202)=TRUE,"-",IF(ISERROR((HLOOKUP($A$5,Prj_list!$O$6:$Z$7,2)*'2012 HR 배정표'!AU1202)/HLOOKUP($A$5,Prj_list!$O$6:$Z$7,2))=TRUE,"-",(HLOOKUP($A$5,Prj_list!$O$6:$Z$7,2)*'2012 HR 배정표'!AU1202)/HLOOKUP($A$5,Prj_list!$O$6:$Z$7,2)))</x:f>
        <x:v>-</x:v>
      </x:c>
      <x:c r="AQ1204" s="45" t="str">
        <x:f>IF(ISBLANK('2012 HR 배정표'!AV1202)=TRUE,"-",'2012 HR 배정표'!AV1202)</x:f>
        <x:v>-</x:v>
      </x:c>
      <x:c r="AR1204" s="46" t="str">
        <x:f>IF(ISBLANK('2012 HR 배정표'!AV1202)=TRUE,"-",IF(ISERROR((HLOOKUP($A$5,Prj_list!$O$6:$Z$7,2)*'2012 HR 배정표'!AW1202)/HLOOKUP($A$5,Prj_list!$O$6:$Z$7,2))=TRUE,"-",(HLOOKUP($A$5,Prj_list!$O$6:$Z$7,2)*'2012 HR 배정표'!AW1202)/HLOOKUP($A$5,Prj_list!$O$6:$Z$7,2)))</x:f>
        <x:v>-</x:v>
      </x:c>
      <x:c r="AS1204" s="45" t="str">
        <x:f>IF(ISBLANK('2012 HR 배정표'!AX1202)=TRUE,"-",'2012 HR 배정표'!AX1202)</x:f>
        <x:v>-</x:v>
      </x:c>
      <x:c r="AT1204" s="46" t="str">
        <x:f>IF(ISBLANK('2012 HR 배정표'!AX1202)=TRUE,"-",IF(ISERROR((HLOOKUP($A$5,Prj_list!$O$6:$Z$7,2)*'2012 HR 배정표'!AY1202)/HLOOKUP($A$5,Prj_list!$O$6:$Z$7,2))=TRUE,"-",(HLOOKUP($A$5,Prj_list!$O$6:$Z$7,2)*'2012 HR 배정표'!AY1202)/HLOOKUP($A$5,Prj_list!$O$6:$Z$7,2)))</x:f>
        <x:v>-</x:v>
      </x:c>
      <x:c r="AU1204" s="45" t="str">
        <x:f>IF(ISBLANK('2012 HR 배정표'!AZ1202)=TRUE,"-",'2012 HR 배정표'!AZ1202)</x:f>
        <x:v>-</x:v>
      </x:c>
      <x:c r="AV1204" s="46" t="str">
        <x:f>IF(ISBLANK('2012 HR 배정표'!AZ1202)=TRUE,"-",IF(ISERROR((HLOOKUP($A$5,Prj_list!$O$6:$Z$7,2)*'2012 HR 배정표'!BA1202)/HLOOKUP($A$5,Prj_list!$O$6:$Z$7,2))=TRUE,"-",(HLOOKUP($A$5,Prj_list!$O$6:$Z$7,2)*'2012 HR 배정표'!BA1202)/HLOOKUP($A$5,Prj_list!$O$6:$Z$7,2)))</x:f>
        <x:v>-</x:v>
      </x:c>
      <x:c r="AW1204" s="34" t="str">
        <x:f t="shared" si="38"/>
        <x:v/>
      </x:c>
      <x:c r="AX1204" s="41">
        <x:f t="shared" si="37"/>
        <x:v>0</x:v>
      </x:c>
    </x:row>
    <x:row r="1205" spans="1:50">
      <x:c r="A1205" s="45" t="str">
        <x:f>IF(ISBLANK('2012 HR 배정표'!F1203)=TRUE,"-",'2012 HR 배정표'!F1203)</x:f>
        <x:v>-</x:v>
      </x:c>
      <x:c r="B1205" s="46" t="str">
        <x:f>IF(ISBLANK('2012 HR 배정표'!F1203)=TRUE,"-",IF(ISERROR((HLOOKUP($A$5,Prj_list!$O$6:$Z$7,2)*'2012 HR 배정표'!G1203)/HLOOKUP($A$5,Prj_list!$O$6:$Z$7,2))=TRUE,"-",(HLOOKUP($A$5,Prj_list!$O$6:$Z$7,2)*'2012 HR 배정표'!G1203)/HLOOKUP($A$5,Prj_list!$O$6:$Z$7,2)))</x:f>
        <x:v>-</x:v>
      </x:c>
      <x:c r="C1205" s="45" t="str">
        <x:f>IF(ISBLANK('2012 HR 배정표'!H1203)=TRUE,"-",'2012 HR 배정표'!H1203)</x:f>
        <x:v>-</x:v>
      </x:c>
      <x:c r="D1205" s="46" t="str">
        <x:f>IF(ISBLANK('2012 HR 배정표'!H1203)=TRUE,"-",IF(ISERROR((HLOOKUP($A$5,Prj_list!$O$6:$Z$7,2)*'2012 HR 배정표'!I1203)/HLOOKUP($A$5,Prj_list!$O$6:$Z$7,2))=TRUE,"-",(HLOOKUP($A$5,Prj_list!$O$6:$Z$7,2)*'2012 HR 배정표'!I1203)/HLOOKUP($A$5,Prj_list!$O$6:$Z$7,2)))</x:f>
        <x:v>-</x:v>
      </x:c>
      <x:c r="E1205" s="45" t="str">
        <x:f>IF(ISBLANK('2012 HR 배정표'!J1203)=TRUE,"-",'2012 HR 배정표'!J1203)</x:f>
        <x:v>-</x:v>
      </x:c>
      <x:c r="F1205" s="46" t="str">
        <x:f>IF(ISBLANK('2012 HR 배정표'!J1203)=TRUE,"-",IF(ISERROR((HLOOKUP($A$5,Prj_list!$O$6:$Z$7,2)*'2012 HR 배정표'!K1203)/HLOOKUP($A$5,Prj_list!$O$6:$Z$7,2))=TRUE,"-",(HLOOKUP($A$5,Prj_list!$O$6:$Z$7,2)*'2012 HR 배정표'!K1203)/HLOOKUP($A$5,Prj_list!$O$6:$Z$7,2)))</x:f>
        <x:v>-</x:v>
      </x:c>
      <x:c r="G1205" s="45" t="str">
        <x:f>IF(ISBLANK('2012 HR 배정표'!L1203)=TRUE,"-",'2012 HR 배정표'!L1203)</x:f>
        <x:v>-</x:v>
      </x:c>
      <x:c r="H1205" s="46" t="str">
        <x:f>IF(ISBLANK('2012 HR 배정표'!L1203)=TRUE,"-",IF(ISERROR((HLOOKUP($A$5,Prj_list!$O$6:$Z$7,2)*'2012 HR 배정표'!M1203)/HLOOKUP($A$5,Prj_list!$O$6:$Z$7,2))=TRUE,"-",(HLOOKUP($A$5,Prj_list!$O$6:$Z$7,2)*'2012 HR 배정표'!M1203)/HLOOKUP($A$5,Prj_list!$O$6:$Z$7,2)))</x:f>
        <x:v>-</x:v>
      </x:c>
      <x:c r="I1205" s="45" t="str">
        <x:f>IF(ISBLANK('2012 HR 배정표'!N1203)=TRUE,"-",'2012 HR 배정표'!N1203)</x:f>
        <x:v>-</x:v>
      </x:c>
      <x:c r="J1205" s="46" t="str">
        <x:f>IF(ISBLANK('2012 HR 배정표'!N1203)=TRUE,"-",IF(ISERROR((HLOOKUP($A$5,Prj_list!$O$6:$Z$7,2)*'2012 HR 배정표'!O1203)/HLOOKUP($A$5,Prj_list!$O$6:$Z$7,2))=TRUE,"-",(HLOOKUP($A$5,Prj_list!$O$6:$Z$7,2)*'2012 HR 배정표'!O1203)/HLOOKUP($A$5,Prj_list!$O$6:$Z$7,2)))</x:f>
        <x:v>-</x:v>
      </x:c>
      <x:c r="K1205" s="45" t="str">
        <x:f>IF(ISBLANK('2012 HR 배정표'!P1203)=TRUE,"-",'2012 HR 배정표'!P1203)</x:f>
        <x:v>-</x:v>
      </x:c>
      <x:c r="L1205" s="46" t="str">
        <x:f>IF(ISBLANK('2012 HR 배정표'!P1203)=TRUE,"-",IF(ISERROR((HLOOKUP($A$5,Prj_list!$O$6:$Z$7,2)*'2012 HR 배정표'!Q1203)/HLOOKUP($A$5,Prj_list!$O$6:$Z$7,2))=TRUE,"-",(HLOOKUP($A$5,Prj_list!$O$6:$Z$7,2)*'2012 HR 배정표'!Q1203)/HLOOKUP($A$5,Prj_list!$O$6:$Z$7,2)))</x:f>
        <x:v>-</x:v>
      </x:c>
      <x:c r="M1205" s="45" t="str">
        <x:f>IF(ISBLANK('2012 HR 배정표'!R1203)=TRUE,"-",'2012 HR 배정표'!R1203)</x:f>
        <x:v>-</x:v>
      </x:c>
      <x:c r="N1205" s="46" t="str">
        <x:f>IF(ISBLANK('2012 HR 배정표'!R1203)=TRUE,"-",IF(ISERROR((HLOOKUP($A$5,Prj_list!$O$6:$Z$7,2)*'2012 HR 배정표'!S1203)/HLOOKUP($A$5,Prj_list!$O$6:$Z$7,2))=TRUE,"-",(HLOOKUP($A$5,Prj_list!$O$6:$Z$7,2)*'2012 HR 배정표'!S1203)/HLOOKUP($A$5,Prj_list!$O$6:$Z$7,2)))</x:f>
        <x:v>-</x:v>
      </x:c>
      <x:c r="O1205" s="45" t="str">
        <x:f>IF(ISBLANK('2012 HR 배정표'!T1203)=TRUE,"-",'2012 HR 배정표'!T1203)</x:f>
        <x:v>-</x:v>
      </x:c>
      <x:c r="P1205" s="46" t="str">
        <x:f>IF(ISBLANK('2012 HR 배정표'!T1203)=TRUE,"-",IF(ISERROR((HLOOKUP($A$5,Prj_list!$O$6:$Z$7,2)*'2012 HR 배정표'!U1203)/HLOOKUP($A$5,Prj_list!$O$6:$Z$7,2))=TRUE,"-",(HLOOKUP($A$5,Prj_list!$O$6:$Z$7,2)*'2012 HR 배정표'!U1203)/HLOOKUP($A$5,Prj_list!$O$6:$Z$7,2)))</x:f>
        <x:v>-</x:v>
      </x:c>
      <x:c r="Q1205" s="45" t="str">
        <x:f>IF(ISBLANK('2012 HR 배정표'!V1203)=TRUE,"-",'2012 HR 배정표'!V1203)</x:f>
        <x:v>-</x:v>
      </x:c>
      <x:c r="R1205" s="46" t="str">
        <x:f>IF(ISBLANK('2012 HR 배정표'!V1203)=TRUE,"-",IF(ISERROR((HLOOKUP($A$5,Prj_list!$O$6:$Z$7,2)*'2012 HR 배정표'!W1203)/HLOOKUP($A$5,Prj_list!$O$6:$Z$7,2))=TRUE,"-",(HLOOKUP($A$5,Prj_list!$O$6:$Z$7,2)*'2012 HR 배정표'!W1203)/HLOOKUP($A$5,Prj_list!$O$6:$Z$7,2)))</x:f>
        <x:v>-</x:v>
      </x:c>
      <x:c r="S1205" s="45" t="str">
        <x:f>IF(ISBLANK('2012 HR 배정표'!X1203)=TRUE,"-",'2012 HR 배정표'!X1203)</x:f>
        <x:v>-</x:v>
      </x:c>
      <x:c r="T1205" s="46" t="str">
        <x:f>IF(ISBLANK('2012 HR 배정표'!X1203)=TRUE,"-",IF(ISERROR((HLOOKUP($A$5,Prj_list!$O$6:$Z$7,2)*'2012 HR 배정표'!Y1203)/HLOOKUP($A$5,Prj_list!$O$6:$Z$7,2))=TRUE,"-",(HLOOKUP($A$5,Prj_list!$O$6:$Z$7,2)*'2012 HR 배정표'!Y1203)/HLOOKUP($A$5,Prj_list!$O$6:$Z$7,2)))</x:f>
        <x:v>-</x:v>
      </x:c>
      <x:c r="U1205" s="45" t="str">
        <x:f>IF(ISBLANK('2012 HR 배정표'!Z1203)=TRUE,"-",'2012 HR 배정표'!Z1203)</x:f>
        <x:v>-</x:v>
      </x:c>
      <x:c r="V1205" s="46" t="str">
        <x:f>IF(ISBLANK('2012 HR 배정표'!Z1203)=TRUE,"-",IF(ISERROR((HLOOKUP($A$5,Prj_list!$O$6:$Z$7,2)*'2012 HR 배정표'!AA1203)/HLOOKUP($A$5,Prj_list!$O$6:$Z$7,2))=TRUE,"-",(HLOOKUP($A$5,Prj_list!$O$6:$Z$7,2)*'2012 HR 배정표'!AA1203)/HLOOKUP($A$5,Prj_list!$O$6:$Z$7,2)))</x:f>
        <x:v>-</x:v>
      </x:c>
      <x:c r="W1205" s="45" t="str">
        <x:f>IF(ISBLANK('2012 HR 배정표'!AB1203)=TRUE,"-",'2012 HR 배정표'!AB1203)</x:f>
        <x:v>-</x:v>
      </x:c>
      <x:c r="X1205" s="46" t="str">
        <x:f>IF(ISBLANK('2012 HR 배정표'!AB1203)=TRUE,"-",IF(ISERROR((HLOOKUP($A$5,Prj_list!$O$6:$Z$7,2)*'2012 HR 배정표'!AC1203)/HLOOKUP($A$5,Prj_list!$O$6:$Z$7,2))=TRUE,"-",(HLOOKUP($A$5,Prj_list!$O$6:$Z$7,2)*'2012 HR 배정표'!AC1203)/HLOOKUP($A$5,Prj_list!$O$6:$Z$7,2)))</x:f>
        <x:v>-</x:v>
      </x:c>
      <x:c r="Y1205" s="45" t="str">
        <x:f>IF(ISBLANK('2012 HR 배정표'!AD1203)=TRUE,"-",'2012 HR 배정표'!AD1203)</x:f>
        <x:v>-</x:v>
      </x:c>
      <x:c r="Z1205" s="46" t="str">
        <x:f>IF(ISBLANK('2012 HR 배정표'!AD1203)=TRUE,"-",IF(ISERROR((HLOOKUP($A$5,Prj_list!$O$6:$Z$7,2)*'2012 HR 배정표'!AE1203)/HLOOKUP($A$5,Prj_list!$O$6:$Z$7,2))=TRUE,"-",(HLOOKUP($A$5,Prj_list!$O$6:$Z$7,2)*'2012 HR 배정표'!AE1203)/HLOOKUP($A$5,Prj_list!$O$6:$Z$7,2)))</x:f>
        <x:v>-</x:v>
      </x:c>
      <x:c r="AA1205" s="45" t="str">
        <x:f>IF(ISBLANK('2012 HR 배정표'!AF1203)=TRUE,"-",'2012 HR 배정표'!AF1203)</x:f>
        <x:v>-</x:v>
      </x:c>
      <x:c r="AB1205" s="46" t="str">
        <x:f>IF(ISBLANK('2012 HR 배정표'!AF1203)=TRUE,"-",IF(ISERROR((HLOOKUP($A$5,Prj_list!$O$6:$Z$7,2)*'2012 HR 배정표'!AG1203)/HLOOKUP($A$5,Prj_list!$O$6:$Z$7,2))=TRUE,"-",(HLOOKUP($A$5,Prj_list!$O$6:$Z$7,2)*'2012 HR 배정표'!AG1203)/HLOOKUP($A$5,Prj_list!$O$6:$Z$7,2)))</x:f>
        <x:v>-</x:v>
      </x:c>
      <x:c r="AC1205" s="45" t="str">
        <x:f>IF(ISBLANK('2012 HR 배정표'!AH1203)=TRUE,"-",'2012 HR 배정표'!AH1203)</x:f>
        <x:v>-</x:v>
      </x:c>
      <x:c r="AD1205" s="46" t="str">
        <x:f>IF(ISBLANK('2012 HR 배정표'!AH1203)=TRUE,"-",IF(ISERROR((HLOOKUP($A$5,Prj_list!$O$6:$Z$7,2)*'2012 HR 배정표'!AI1203)/HLOOKUP($A$5,Prj_list!$O$6:$Z$7,2))=TRUE,"-",(HLOOKUP($A$5,Prj_list!$O$6:$Z$7,2)*'2012 HR 배정표'!AI1203)/HLOOKUP($A$5,Prj_list!$O$6:$Z$7,2)))</x:f>
        <x:v>-</x:v>
      </x:c>
      <x:c r="AE1205" s="45" t="str">
        <x:f>IF(ISBLANK('2012 HR 배정표'!AJ1203)=TRUE,"-",'2012 HR 배정표'!AJ1203)</x:f>
        <x:v>-</x:v>
      </x:c>
      <x:c r="AF1205" s="46" t="str">
        <x:f>IF(ISBLANK('2012 HR 배정표'!AJ1203)=TRUE,"-",IF(ISERROR((HLOOKUP($A$5,Prj_list!$O$6:$Z$7,2)*'2012 HR 배정표'!AK1203)/HLOOKUP($A$5,Prj_list!$O$6:$Z$7,2))=TRUE,"-",(HLOOKUP($A$5,Prj_list!$O$6:$Z$7,2)*'2012 HR 배정표'!AK1203)/HLOOKUP($A$5,Prj_list!$O$6:$Z$7,2)))</x:f>
        <x:v>-</x:v>
      </x:c>
      <x:c r="AG1205" s="45" t="str">
        <x:f>IF(ISBLANK('2012 HR 배정표'!AL1203)=TRUE,"-",'2012 HR 배정표'!AL1203)</x:f>
        <x:v>-</x:v>
      </x:c>
      <x:c r="AH1205" s="46" t="str">
        <x:f>IF(ISBLANK('2012 HR 배정표'!AL1203)=TRUE,"-",IF(ISERROR((HLOOKUP($A$5,Prj_list!$O$6:$Z$7,2)*'2012 HR 배정표'!AM1203)/HLOOKUP($A$5,Prj_list!$O$6:$Z$7,2))=TRUE,"-",(HLOOKUP($A$5,Prj_list!$O$6:$Z$7,2)*'2012 HR 배정표'!AM1203)/HLOOKUP($A$5,Prj_list!$O$6:$Z$7,2)))</x:f>
        <x:v>-</x:v>
      </x:c>
      <x:c r="AI1205" s="45" t="str">
        <x:f>IF(ISBLANK('2012 HR 배정표'!AN1203)=TRUE,"-",'2012 HR 배정표'!AN1203)</x:f>
        <x:v>-</x:v>
      </x:c>
      <x:c r="AJ1205" s="46" t="str">
        <x:f>IF(ISBLANK('2012 HR 배정표'!AN1203)=TRUE,"-",IF(ISERROR((HLOOKUP($A$5,Prj_list!$O$6:$Z$7,2)*'2012 HR 배정표'!AO1203)/HLOOKUP($A$5,Prj_list!$O$6:$Z$7,2))=TRUE,"-",(HLOOKUP($A$5,Prj_list!$O$6:$Z$7,2)*'2012 HR 배정표'!AO1203)/HLOOKUP($A$5,Prj_list!$O$6:$Z$7,2)))</x:f>
        <x:v>-</x:v>
      </x:c>
      <x:c r="AK1205" s="45" t="str">
        <x:f>IF(ISBLANK('2012 HR 배정표'!AP1203)=TRUE,"-",'2012 HR 배정표'!AP1203)</x:f>
        <x:v>-</x:v>
      </x:c>
      <x:c r="AL1205" s="46" t="str">
        <x:f>IF(ISBLANK('2012 HR 배정표'!AP1203)=TRUE,"-",IF(ISERROR((HLOOKUP($A$5,Prj_list!$O$6:$Z$7,2)*'2012 HR 배정표'!AQ1203)/HLOOKUP($A$5,Prj_list!$O$6:$Z$7,2))=TRUE,"-",(HLOOKUP($A$5,Prj_list!$O$6:$Z$7,2)*'2012 HR 배정표'!AQ1203)/HLOOKUP($A$5,Prj_list!$O$6:$Z$7,2)))</x:f>
        <x:v>-</x:v>
      </x:c>
      <x:c r="AM1205" s="45" t="str">
        <x:f>IF(ISBLANK('2012 HR 배정표'!AR1203)=TRUE,"-",'2012 HR 배정표'!AR1203)</x:f>
        <x:v>-</x:v>
      </x:c>
      <x:c r="AN1205" s="46" t="str">
        <x:f>IF(ISBLANK('2012 HR 배정표'!AR1203)=TRUE,"-",IF(ISERROR((HLOOKUP($A$5,Prj_list!$O$6:$Z$7,2)*'2012 HR 배정표'!AS1203)/HLOOKUP($A$5,Prj_list!$O$6:$Z$7,2))=TRUE,"-",(HLOOKUP($A$5,Prj_list!$O$6:$Z$7,2)*'2012 HR 배정표'!AS1203)/HLOOKUP($A$5,Prj_list!$O$6:$Z$7,2)))</x:f>
        <x:v>-</x:v>
      </x:c>
      <x:c r="AO1205" s="45" t="str">
        <x:f>IF(ISBLANK('2012 HR 배정표'!AT1203)=TRUE,"-",'2012 HR 배정표'!AT1203)</x:f>
        <x:v>-</x:v>
      </x:c>
      <x:c r="AP1205" s="46" t="str">
        <x:f>IF(ISBLANK('2012 HR 배정표'!AT1203)=TRUE,"-",IF(ISERROR((HLOOKUP($A$5,Prj_list!$O$6:$Z$7,2)*'2012 HR 배정표'!AU1203)/HLOOKUP($A$5,Prj_list!$O$6:$Z$7,2))=TRUE,"-",(HLOOKUP($A$5,Prj_list!$O$6:$Z$7,2)*'2012 HR 배정표'!AU1203)/HLOOKUP($A$5,Prj_list!$O$6:$Z$7,2)))</x:f>
        <x:v>-</x:v>
      </x:c>
      <x:c r="AQ1205" s="45" t="str">
        <x:f>IF(ISBLANK('2012 HR 배정표'!AV1203)=TRUE,"-",'2012 HR 배정표'!AV1203)</x:f>
        <x:v>-</x:v>
      </x:c>
      <x:c r="AR1205" s="46" t="str">
        <x:f>IF(ISBLANK('2012 HR 배정표'!AV1203)=TRUE,"-",IF(ISERROR((HLOOKUP($A$5,Prj_list!$O$6:$Z$7,2)*'2012 HR 배정표'!AW1203)/HLOOKUP($A$5,Prj_list!$O$6:$Z$7,2))=TRUE,"-",(HLOOKUP($A$5,Prj_list!$O$6:$Z$7,2)*'2012 HR 배정표'!AW1203)/HLOOKUP($A$5,Prj_list!$O$6:$Z$7,2)))</x:f>
        <x:v>-</x:v>
      </x:c>
      <x:c r="AS1205" s="45" t="str">
        <x:f>IF(ISBLANK('2012 HR 배정표'!AX1203)=TRUE,"-",'2012 HR 배정표'!AX1203)</x:f>
        <x:v>-</x:v>
      </x:c>
      <x:c r="AT1205" s="46" t="str">
        <x:f>IF(ISBLANK('2012 HR 배정표'!AX1203)=TRUE,"-",IF(ISERROR((HLOOKUP($A$5,Prj_list!$O$6:$Z$7,2)*'2012 HR 배정표'!AY1203)/HLOOKUP($A$5,Prj_list!$O$6:$Z$7,2))=TRUE,"-",(HLOOKUP($A$5,Prj_list!$O$6:$Z$7,2)*'2012 HR 배정표'!AY1203)/HLOOKUP($A$5,Prj_list!$O$6:$Z$7,2)))</x:f>
        <x:v>-</x:v>
      </x:c>
      <x:c r="AU1205" s="45" t="str">
        <x:f>IF(ISBLANK('2012 HR 배정표'!AZ1203)=TRUE,"-",'2012 HR 배정표'!AZ1203)</x:f>
        <x:v>-</x:v>
      </x:c>
      <x:c r="AV1205" s="46" t="str">
        <x:f>IF(ISBLANK('2012 HR 배정표'!AZ1203)=TRUE,"-",IF(ISERROR((HLOOKUP($A$5,Prj_list!$O$6:$Z$7,2)*'2012 HR 배정표'!BA1203)/HLOOKUP($A$5,Prj_list!$O$6:$Z$7,2))=TRUE,"-",(HLOOKUP($A$5,Prj_list!$O$6:$Z$7,2)*'2012 HR 배정표'!BA1203)/HLOOKUP($A$5,Prj_list!$O$6:$Z$7,2)))</x:f>
        <x:v>-</x:v>
      </x:c>
      <x:c r="AW1205" s="34" t="str">
        <x:f t="shared" si="38"/>
        <x:v/>
      </x:c>
      <x:c r="AX1205" s="41">
        <x:f t="shared" si="37"/>
        <x:v>0</x:v>
      </x:c>
    </x:row>
    <x:row r="1206" spans="1:50">
      <x:c r="A1206" s="45" t="str">
        <x:f>IF(ISBLANK('2012 HR 배정표'!F1204)=TRUE,"-",'2012 HR 배정표'!F1204)</x:f>
        <x:v>-</x:v>
      </x:c>
      <x:c r="B1206" s="46" t="str">
        <x:f>IF(ISBLANK('2012 HR 배정표'!F1204)=TRUE,"-",IF(ISERROR((HLOOKUP($A$5,Prj_list!$O$6:$Z$7,2)*'2012 HR 배정표'!G1204)/HLOOKUP($A$5,Prj_list!$O$6:$Z$7,2))=TRUE,"-",(HLOOKUP($A$5,Prj_list!$O$6:$Z$7,2)*'2012 HR 배정표'!G1204)/HLOOKUP($A$5,Prj_list!$O$6:$Z$7,2)))</x:f>
        <x:v>-</x:v>
      </x:c>
      <x:c r="C1206" s="45" t="str">
        <x:f>IF(ISBLANK('2012 HR 배정표'!H1204)=TRUE,"-",'2012 HR 배정표'!H1204)</x:f>
        <x:v>-</x:v>
      </x:c>
      <x:c r="D1206" s="46" t="str">
        <x:f>IF(ISBLANK('2012 HR 배정표'!H1204)=TRUE,"-",IF(ISERROR((HLOOKUP($A$5,Prj_list!$O$6:$Z$7,2)*'2012 HR 배정표'!I1204)/HLOOKUP($A$5,Prj_list!$O$6:$Z$7,2))=TRUE,"-",(HLOOKUP($A$5,Prj_list!$O$6:$Z$7,2)*'2012 HR 배정표'!I1204)/HLOOKUP($A$5,Prj_list!$O$6:$Z$7,2)))</x:f>
        <x:v>-</x:v>
      </x:c>
      <x:c r="E1206" s="45" t="str">
        <x:f>IF(ISBLANK('2012 HR 배정표'!J1204)=TRUE,"-",'2012 HR 배정표'!J1204)</x:f>
        <x:v>-</x:v>
      </x:c>
      <x:c r="F1206" s="46" t="str">
        <x:f>IF(ISBLANK('2012 HR 배정표'!J1204)=TRUE,"-",IF(ISERROR((HLOOKUP($A$5,Prj_list!$O$6:$Z$7,2)*'2012 HR 배정표'!K1204)/HLOOKUP($A$5,Prj_list!$O$6:$Z$7,2))=TRUE,"-",(HLOOKUP($A$5,Prj_list!$O$6:$Z$7,2)*'2012 HR 배정표'!K1204)/HLOOKUP($A$5,Prj_list!$O$6:$Z$7,2)))</x:f>
        <x:v>-</x:v>
      </x:c>
      <x:c r="G1206" s="45" t="str">
        <x:f>IF(ISBLANK('2012 HR 배정표'!L1204)=TRUE,"-",'2012 HR 배정표'!L1204)</x:f>
        <x:v>-</x:v>
      </x:c>
      <x:c r="H1206" s="46" t="str">
        <x:f>IF(ISBLANK('2012 HR 배정표'!L1204)=TRUE,"-",IF(ISERROR((HLOOKUP($A$5,Prj_list!$O$6:$Z$7,2)*'2012 HR 배정표'!M1204)/HLOOKUP($A$5,Prj_list!$O$6:$Z$7,2))=TRUE,"-",(HLOOKUP($A$5,Prj_list!$O$6:$Z$7,2)*'2012 HR 배정표'!M1204)/HLOOKUP($A$5,Prj_list!$O$6:$Z$7,2)))</x:f>
        <x:v>-</x:v>
      </x:c>
      <x:c r="I1206" s="45" t="str">
        <x:f>IF(ISBLANK('2012 HR 배정표'!N1204)=TRUE,"-",'2012 HR 배정표'!N1204)</x:f>
        <x:v>-</x:v>
      </x:c>
      <x:c r="J1206" s="46" t="str">
        <x:f>IF(ISBLANK('2012 HR 배정표'!N1204)=TRUE,"-",IF(ISERROR((HLOOKUP($A$5,Prj_list!$O$6:$Z$7,2)*'2012 HR 배정표'!O1204)/HLOOKUP($A$5,Prj_list!$O$6:$Z$7,2))=TRUE,"-",(HLOOKUP($A$5,Prj_list!$O$6:$Z$7,2)*'2012 HR 배정표'!O1204)/HLOOKUP($A$5,Prj_list!$O$6:$Z$7,2)))</x:f>
        <x:v>-</x:v>
      </x:c>
      <x:c r="K1206" s="45" t="str">
        <x:f>IF(ISBLANK('2012 HR 배정표'!P1204)=TRUE,"-",'2012 HR 배정표'!P1204)</x:f>
        <x:v>-</x:v>
      </x:c>
      <x:c r="L1206" s="46" t="str">
        <x:f>IF(ISBLANK('2012 HR 배정표'!P1204)=TRUE,"-",IF(ISERROR((HLOOKUP($A$5,Prj_list!$O$6:$Z$7,2)*'2012 HR 배정표'!Q1204)/HLOOKUP($A$5,Prj_list!$O$6:$Z$7,2))=TRUE,"-",(HLOOKUP($A$5,Prj_list!$O$6:$Z$7,2)*'2012 HR 배정표'!Q1204)/HLOOKUP($A$5,Prj_list!$O$6:$Z$7,2)))</x:f>
        <x:v>-</x:v>
      </x:c>
      <x:c r="M1206" s="45" t="str">
        <x:f>IF(ISBLANK('2012 HR 배정표'!R1204)=TRUE,"-",'2012 HR 배정표'!R1204)</x:f>
        <x:v>-</x:v>
      </x:c>
      <x:c r="N1206" s="46" t="str">
        <x:f>IF(ISBLANK('2012 HR 배정표'!R1204)=TRUE,"-",IF(ISERROR((HLOOKUP($A$5,Prj_list!$O$6:$Z$7,2)*'2012 HR 배정표'!S1204)/HLOOKUP($A$5,Prj_list!$O$6:$Z$7,2))=TRUE,"-",(HLOOKUP($A$5,Prj_list!$O$6:$Z$7,2)*'2012 HR 배정표'!S1204)/HLOOKUP($A$5,Prj_list!$O$6:$Z$7,2)))</x:f>
        <x:v>-</x:v>
      </x:c>
      <x:c r="O1206" s="45" t="str">
        <x:f>IF(ISBLANK('2012 HR 배정표'!T1204)=TRUE,"-",'2012 HR 배정표'!T1204)</x:f>
        <x:v>-</x:v>
      </x:c>
      <x:c r="P1206" s="46" t="str">
        <x:f>IF(ISBLANK('2012 HR 배정표'!T1204)=TRUE,"-",IF(ISERROR((HLOOKUP($A$5,Prj_list!$O$6:$Z$7,2)*'2012 HR 배정표'!U1204)/HLOOKUP($A$5,Prj_list!$O$6:$Z$7,2))=TRUE,"-",(HLOOKUP($A$5,Prj_list!$O$6:$Z$7,2)*'2012 HR 배정표'!U1204)/HLOOKUP($A$5,Prj_list!$O$6:$Z$7,2)))</x:f>
        <x:v>-</x:v>
      </x:c>
      <x:c r="Q1206" s="45" t="str">
        <x:f>IF(ISBLANK('2012 HR 배정표'!V1204)=TRUE,"-",'2012 HR 배정표'!V1204)</x:f>
        <x:v>-</x:v>
      </x:c>
      <x:c r="R1206" s="46" t="str">
        <x:f>IF(ISBLANK('2012 HR 배정표'!V1204)=TRUE,"-",IF(ISERROR((HLOOKUP($A$5,Prj_list!$O$6:$Z$7,2)*'2012 HR 배정표'!W1204)/HLOOKUP($A$5,Prj_list!$O$6:$Z$7,2))=TRUE,"-",(HLOOKUP($A$5,Prj_list!$O$6:$Z$7,2)*'2012 HR 배정표'!W1204)/HLOOKUP($A$5,Prj_list!$O$6:$Z$7,2)))</x:f>
        <x:v>-</x:v>
      </x:c>
      <x:c r="S1206" s="45" t="str">
        <x:f>IF(ISBLANK('2012 HR 배정표'!X1204)=TRUE,"-",'2012 HR 배정표'!X1204)</x:f>
        <x:v>-</x:v>
      </x:c>
      <x:c r="T1206" s="46" t="str">
        <x:f>IF(ISBLANK('2012 HR 배정표'!X1204)=TRUE,"-",IF(ISERROR((HLOOKUP($A$5,Prj_list!$O$6:$Z$7,2)*'2012 HR 배정표'!Y1204)/HLOOKUP($A$5,Prj_list!$O$6:$Z$7,2))=TRUE,"-",(HLOOKUP($A$5,Prj_list!$O$6:$Z$7,2)*'2012 HR 배정표'!Y1204)/HLOOKUP($A$5,Prj_list!$O$6:$Z$7,2)))</x:f>
        <x:v>-</x:v>
      </x:c>
      <x:c r="U1206" s="45" t="str">
        <x:f>IF(ISBLANK('2012 HR 배정표'!Z1204)=TRUE,"-",'2012 HR 배정표'!Z1204)</x:f>
        <x:v>-</x:v>
      </x:c>
      <x:c r="V1206" s="46" t="str">
        <x:f>IF(ISBLANK('2012 HR 배정표'!Z1204)=TRUE,"-",IF(ISERROR((HLOOKUP($A$5,Prj_list!$O$6:$Z$7,2)*'2012 HR 배정표'!AA1204)/HLOOKUP($A$5,Prj_list!$O$6:$Z$7,2))=TRUE,"-",(HLOOKUP($A$5,Prj_list!$O$6:$Z$7,2)*'2012 HR 배정표'!AA1204)/HLOOKUP($A$5,Prj_list!$O$6:$Z$7,2)))</x:f>
        <x:v>-</x:v>
      </x:c>
      <x:c r="W1206" s="45" t="str">
        <x:f>IF(ISBLANK('2012 HR 배정표'!AB1204)=TRUE,"-",'2012 HR 배정표'!AB1204)</x:f>
        <x:v>-</x:v>
      </x:c>
      <x:c r="X1206" s="46" t="str">
        <x:f>IF(ISBLANK('2012 HR 배정표'!AB1204)=TRUE,"-",IF(ISERROR((HLOOKUP($A$5,Prj_list!$O$6:$Z$7,2)*'2012 HR 배정표'!AC1204)/HLOOKUP($A$5,Prj_list!$O$6:$Z$7,2))=TRUE,"-",(HLOOKUP($A$5,Prj_list!$O$6:$Z$7,2)*'2012 HR 배정표'!AC1204)/HLOOKUP($A$5,Prj_list!$O$6:$Z$7,2)))</x:f>
        <x:v>-</x:v>
      </x:c>
      <x:c r="Y1206" s="45" t="str">
        <x:f>IF(ISBLANK('2012 HR 배정표'!AD1204)=TRUE,"-",'2012 HR 배정표'!AD1204)</x:f>
        <x:v>-</x:v>
      </x:c>
      <x:c r="Z1206" s="46" t="str">
        <x:f>IF(ISBLANK('2012 HR 배정표'!AD1204)=TRUE,"-",IF(ISERROR((HLOOKUP($A$5,Prj_list!$O$6:$Z$7,2)*'2012 HR 배정표'!AE1204)/HLOOKUP($A$5,Prj_list!$O$6:$Z$7,2))=TRUE,"-",(HLOOKUP($A$5,Prj_list!$O$6:$Z$7,2)*'2012 HR 배정표'!AE1204)/HLOOKUP($A$5,Prj_list!$O$6:$Z$7,2)))</x:f>
        <x:v>-</x:v>
      </x:c>
      <x:c r="AA1206" s="45" t="str">
        <x:f>IF(ISBLANK('2012 HR 배정표'!AF1204)=TRUE,"-",'2012 HR 배정표'!AF1204)</x:f>
        <x:v>-</x:v>
      </x:c>
      <x:c r="AB1206" s="46" t="str">
        <x:f>IF(ISBLANK('2012 HR 배정표'!AF1204)=TRUE,"-",IF(ISERROR((HLOOKUP($A$5,Prj_list!$O$6:$Z$7,2)*'2012 HR 배정표'!AG1204)/HLOOKUP($A$5,Prj_list!$O$6:$Z$7,2))=TRUE,"-",(HLOOKUP($A$5,Prj_list!$O$6:$Z$7,2)*'2012 HR 배정표'!AG1204)/HLOOKUP($A$5,Prj_list!$O$6:$Z$7,2)))</x:f>
        <x:v>-</x:v>
      </x:c>
      <x:c r="AC1206" s="45" t="str">
        <x:f>IF(ISBLANK('2012 HR 배정표'!AH1204)=TRUE,"-",'2012 HR 배정표'!AH1204)</x:f>
        <x:v>-</x:v>
      </x:c>
      <x:c r="AD1206" s="46" t="str">
        <x:f>IF(ISBLANK('2012 HR 배정표'!AH1204)=TRUE,"-",IF(ISERROR((HLOOKUP($A$5,Prj_list!$O$6:$Z$7,2)*'2012 HR 배정표'!AI1204)/HLOOKUP($A$5,Prj_list!$O$6:$Z$7,2))=TRUE,"-",(HLOOKUP($A$5,Prj_list!$O$6:$Z$7,2)*'2012 HR 배정표'!AI1204)/HLOOKUP($A$5,Prj_list!$O$6:$Z$7,2)))</x:f>
        <x:v>-</x:v>
      </x:c>
      <x:c r="AE1206" s="45" t="str">
        <x:f>IF(ISBLANK('2012 HR 배정표'!AJ1204)=TRUE,"-",'2012 HR 배정표'!AJ1204)</x:f>
        <x:v>-</x:v>
      </x:c>
      <x:c r="AF1206" s="46" t="str">
        <x:f>IF(ISBLANK('2012 HR 배정표'!AJ1204)=TRUE,"-",IF(ISERROR((HLOOKUP($A$5,Prj_list!$O$6:$Z$7,2)*'2012 HR 배정표'!AK1204)/HLOOKUP($A$5,Prj_list!$O$6:$Z$7,2))=TRUE,"-",(HLOOKUP($A$5,Prj_list!$O$6:$Z$7,2)*'2012 HR 배정표'!AK1204)/HLOOKUP($A$5,Prj_list!$O$6:$Z$7,2)))</x:f>
        <x:v>-</x:v>
      </x:c>
      <x:c r="AG1206" s="45" t="str">
        <x:f>IF(ISBLANK('2012 HR 배정표'!AL1204)=TRUE,"-",'2012 HR 배정표'!AL1204)</x:f>
        <x:v>-</x:v>
      </x:c>
      <x:c r="AH1206" s="46" t="str">
        <x:f>IF(ISBLANK('2012 HR 배정표'!AL1204)=TRUE,"-",IF(ISERROR((HLOOKUP($A$5,Prj_list!$O$6:$Z$7,2)*'2012 HR 배정표'!AM1204)/HLOOKUP($A$5,Prj_list!$O$6:$Z$7,2))=TRUE,"-",(HLOOKUP($A$5,Prj_list!$O$6:$Z$7,2)*'2012 HR 배정표'!AM1204)/HLOOKUP($A$5,Prj_list!$O$6:$Z$7,2)))</x:f>
        <x:v>-</x:v>
      </x:c>
      <x:c r="AI1206" s="45" t="str">
        <x:f>IF(ISBLANK('2012 HR 배정표'!AN1204)=TRUE,"-",'2012 HR 배정표'!AN1204)</x:f>
        <x:v>-</x:v>
      </x:c>
      <x:c r="AJ1206" s="46" t="str">
        <x:f>IF(ISBLANK('2012 HR 배정표'!AN1204)=TRUE,"-",IF(ISERROR((HLOOKUP($A$5,Prj_list!$O$6:$Z$7,2)*'2012 HR 배정표'!AO1204)/HLOOKUP($A$5,Prj_list!$O$6:$Z$7,2))=TRUE,"-",(HLOOKUP($A$5,Prj_list!$O$6:$Z$7,2)*'2012 HR 배정표'!AO1204)/HLOOKUP($A$5,Prj_list!$O$6:$Z$7,2)))</x:f>
        <x:v>-</x:v>
      </x:c>
      <x:c r="AK1206" s="45" t="str">
        <x:f>IF(ISBLANK('2012 HR 배정표'!AP1204)=TRUE,"-",'2012 HR 배정표'!AP1204)</x:f>
        <x:v>-</x:v>
      </x:c>
      <x:c r="AL1206" s="46" t="str">
        <x:f>IF(ISBLANK('2012 HR 배정표'!AP1204)=TRUE,"-",IF(ISERROR((HLOOKUP($A$5,Prj_list!$O$6:$Z$7,2)*'2012 HR 배정표'!AQ1204)/HLOOKUP($A$5,Prj_list!$O$6:$Z$7,2))=TRUE,"-",(HLOOKUP($A$5,Prj_list!$O$6:$Z$7,2)*'2012 HR 배정표'!AQ1204)/HLOOKUP($A$5,Prj_list!$O$6:$Z$7,2)))</x:f>
        <x:v>-</x:v>
      </x:c>
      <x:c r="AM1206" s="45" t="str">
        <x:f>IF(ISBLANK('2012 HR 배정표'!AR1204)=TRUE,"-",'2012 HR 배정표'!AR1204)</x:f>
        <x:v>-</x:v>
      </x:c>
      <x:c r="AN1206" s="46" t="str">
        <x:f>IF(ISBLANK('2012 HR 배정표'!AR1204)=TRUE,"-",IF(ISERROR((HLOOKUP($A$5,Prj_list!$O$6:$Z$7,2)*'2012 HR 배정표'!AS1204)/HLOOKUP($A$5,Prj_list!$O$6:$Z$7,2))=TRUE,"-",(HLOOKUP($A$5,Prj_list!$O$6:$Z$7,2)*'2012 HR 배정표'!AS1204)/HLOOKUP($A$5,Prj_list!$O$6:$Z$7,2)))</x:f>
        <x:v>-</x:v>
      </x:c>
      <x:c r="AO1206" s="45" t="str">
        <x:f>IF(ISBLANK('2012 HR 배정표'!AT1204)=TRUE,"-",'2012 HR 배정표'!AT1204)</x:f>
        <x:v>-</x:v>
      </x:c>
      <x:c r="AP1206" s="46" t="str">
        <x:f>IF(ISBLANK('2012 HR 배정표'!AT1204)=TRUE,"-",IF(ISERROR((HLOOKUP($A$5,Prj_list!$O$6:$Z$7,2)*'2012 HR 배정표'!AU1204)/HLOOKUP($A$5,Prj_list!$O$6:$Z$7,2))=TRUE,"-",(HLOOKUP($A$5,Prj_list!$O$6:$Z$7,2)*'2012 HR 배정표'!AU1204)/HLOOKUP($A$5,Prj_list!$O$6:$Z$7,2)))</x:f>
        <x:v>-</x:v>
      </x:c>
      <x:c r="AQ1206" s="45" t="str">
        <x:f>IF(ISBLANK('2012 HR 배정표'!AV1204)=TRUE,"-",'2012 HR 배정표'!AV1204)</x:f>
        <x:v>-</x:v>
      </x:c>
      <x:c r="AR1206" s="46" t="str">
        <x:f>IF(ISBLANK('2012 HR 배정표'!AV1204)=TRUE,"-",IF(ISERROR((HLOOKUP($A$5,Prj_list!$O$6:$Z$7,2)*'2012 HR 배정표'!AW1204)/HLOOKUP($A$5,Prj_list!$O$6:$Z$7,2))=TRUE,"-",(HLOOKUP($A$5,Prj_list!$O$6:$Z$7,2)*'2012 HR 배정표'!AW1204)/HLOOKUP($A$5,Prj_list!$O$6:$Z$7,2)))</x:f>
        <x:v>-</x:v>
      </x:c>
      <x:c r="AS1206" s="45" t="str">
        <x:f>IF(ISBLANK('2012 HR 배정표'!AX1204)=TRUE,"-",'2012 HR 배정표'!AX1204)</x:f>
        <x:v>-</x:v>
      </x:c>
      <x:c r="AT1206" s="46" t="str">
        <x:f>IF(ISBLANK('2012 HR 배정표'!AX1204)=TRUE,"-",IF(ISERROR((HLOOKUP($A$5,Prj_list!$O$6:$Z$7,2)*'2012 HR 배정표'!AY1204)/HLOOKUP($A$5,Prj_list!$O$6:$Z$7,2))=TRUE,"-",(HLOOKUP($A$5,Prj_list!$O$6:$Z$7,2)*'2012 HR 배정표'!AY1204)/HLOOKUP($A$5,Prj_list!$O$6:$Z$7,2)))</x:f>
        <x:v>-</x:v>
      </x:c>
      <x:c r="AU1206" s="45" t="str">
        <x:f>IF(ISBLANK('2012 HR 배정표'!AZ1204)=TRUE,"-",'2012 HR 배정표'!AZ1204)</x:f>
        <x:v>-</x:v>
      </x:c>
      <x:c r="AV1206" s="46" t="str">
        <x:f>IF(ISBLANK('2012 HR 배정표'!AZ1204)=TRUE,"-",IF(ISERROR((HLOOKUP($A$5,Prj_list!$O$6:$Z$7,2)*'2012 HR 배정표'!BA1204)/HLOOKUP($A$5,Prj_list!$O$6:$Z$7,2))=TRUE,"-",(HLOOKUP($A$5,Prj_list!$O$6:$Z$7,2)*'2012 HR 배정표'!BA1204)/HLOOKUP($A$5,Prj_list!$O$6:$Z$7,2)))</x:f>
        <x:v>-</x:v>
      </x:c>
      <x:c r="AW1206" s="34" t="str">
        <x:f t="shared" si="38"/>
        <x:v/>
      </x:c>
      <x:c r="AX1206" s="41">
        <x:f t="shared" si="37"/>
        <x:v>0</x:v>
      </x:c>
    </x:row>
    <x:row r="1207" spans="1:50">
      <x:c r="A1207" s="45" t="str">
        <x:f>IF(ISBLANK('2012 HR 배정표'!F1205)=TRUE,"-",'2012 HR 배정표'!F1205)</x:f>
        <x:v>-</x:v>
      </x:c>
      <x:c r="B1207" s="46" t="str">
        <x:f>IF(ISBLANK('2012 HR 배정표'!F1205)=TRUE,"-",IF(ISERROR((HLOOKUP($A$5,Prj_list!$O$6:$Z$7,2)*'2012 HR 배정표'!G1205)/HLOOKUP($A$5,Prj_list!$O$6:$Z$7,2))=TRUE,"-",(HLOOKUP($A$5,Prj_list!$O$6:$Z$7,2)*'2012 HR 배정표'!G1205)/HLOOKUP($A$5,Prj_list!$O$6:$Z$7,2)))</x:f>
        <x:v>-</x:v>
      </x:c>
      <x:c r="C1207" s="45" t="str">
        <x:f>IF(ISBLANK('2012 HR 배정표'!H1205)=TRUE,"-",'2012 HR 배정표'!H1205)</x:f>
        <x:v>-</x:v>
      </x:c>
      <x:c r="D1207" s="46" t="str">
        <x:f>IF(ISBLANK('2012 HR 배정표'!H1205)=TRUE,"-",IF(ISERROR((HLOOKUP($A$5,Prj_list!$O$6:$Z$7,2)*'2012 HR 배정표'!I1205)/HLOOKUP($A$5,Prj_list!$O$6:$Z$7,2))=TRUE,"-",(HLOOKUP($A$5,Prj_list!$O$6:$Z$7,2)*'2012 HR 배정표'!I1205)/HLOOKUP($A$5,Prj_list!$O$6:$Z$7,2)))</x:f>
        <x:v>-</x:v>
      </x:c>
      <x:c r="E1207" s="45" t="str">
        <x:f>IF(ISBLANK('2012 HR 배정표'!J1205)=TRUE,"-",'2012 HR 배정표'!J1205)</x:f>
        <x:v>-</x:v>
      </x:c>
      <x:c r="F1207" s="46" t="str">
        <x:f>IF(ISBLANK('2012 HR 배정표'!J1205)=TRUE,"-",IF(ISERROR((HLOOKUP($A$5,Prj_list!$O$6:$Z$7,2)*'2012 HR 배정표'!K1205)/HLOOKUP($A$5,Prj_list!$O$6:$Z$7,2))=TRUE,"-",(HLOOKUP($A$5,Prj_list!$O$6:$Z$7,2)*'2012 HR 배정표'!K1205)/HLOOKUP($A$5,Prj_list!$O$6:$Z$7,2)))</x:f>
        <x:v>-</x:v>
      </x:c>
      <x:c r="G1207" s="45" t="str">
        <x:f>IF(ISBLANK('2012 HR 배정표'!L1205)=TRUE,"-",'2012 HR 배정표'!L1205)</x:f>
        <x:v>-</x:v>
      </x:c>
      <x:c r="H1207" s="46" t="str">
        <x:f>IF(ISBLANK('2012 HR 배정표'!L1205)=TRUE,"-",IF(ISERROR((HLOOKUP($A$5,Prj_list!$O$6:$Z$7,2)*'2012 HR 배정표'!M1205)/HLOOKUP($A$5,Prj_list!$O$6:$Z$7,2))=TRUE,"-",(HLOOKUP($A$5,Prj_list!$O$6:$Z$7,2)*'2012 HR 배정표'!M1205)/HLOOKUP($A$5,Prj_list!$O$6:$Z$7,2)))</x:f>
        <x:v>-</x:v>
      </x:c>
      <x:c r="I1207" s="45" t="str">
        <x:f>IF(ISBLANK('2012 HR 배정표'!N1205)=TRUE,"-",'2012 HR 배정표'!N1205)</x:f>
        <x:v>-</x:v>
      </x:c>
      <x:c r="J1207" s="46" t="str">
        <x:f>IF(ISBLANK('2012 HR 배정표'!N1205)=TRUE,"-",IF(ISERROR((HLOOKUP($A$5,Prj_list!$O$6:$Z$7,2)*'2012 HR 배정표'!O1205)/HLOOKUP($A$5,Prj_list!$O$6:$Z$7,2))=TRUE,"-",(HLOOKUP($A$5,Prj_list!$O$6:$Z$7,2)*'2012 HR 배정표'!O1205)/HLOOKUP($A$5,Prj_list!$O$6:$Z$7,2)))</x:f>
        <x:v>-</x:v>
      </x:c>
      <x:c r="K1207" s="45" t="str">
        <x:f>IF(ISBLANK('2012 HR 배정표'!P1205)=TRUE,"-",'2012 HR 배정표'!P1205)</x:f>
        <x:v>-</x:v>
      </x:c>
      <x:c r="L1207" s="46" t="str">
        <x:f>IF(ISBLANK('2012 HR 배정표'!P1205)=TRUE,"-",IF(ISERROR((HLOOKUP($A$5,Prj_list!$O$6:$Z$7,2)*'2012 HR 배정표'!Q1205)/HLOOKUP($A$5,Prj_list!$O$6:$Z$7,2))=TRUE,"-",(HLOOKUP($A$5,Prj_list!$O$6:$Z$7,2)*'2012 HR 배정표'!Q1205)/HLOOKUP($A$5,Prj_list!$O$6:$Z$7,2)))</x:f>
        <x:v>-</x:v>
      </x:c>
      <x:c r="M1207" s="45" t="str">
        <x:f>IF(ISBLANK('2012 HR 배정표'!R1205)=TRUE,"-",'2012 HR 배정표'!R1205)</x:f>
        <x:v>-</x:v>
      </x:c>
      <x:c r="N1207" s="46" t="str">
        <x:f>IF(ISBLANK('2012 HR 배정표'!R1205)=TRUE,"-",IF(ISERROR((HLOOKUP($A$5,Prj_list!$O$6:$Z$7,2)*'2012 HR 배정표'!S1205)/HLOOKUP($A$5,Prj_list!$O$6:$Z$7,2))=TRUE,"-",(HLOOKUP($A$5,Prj_list!$O$6:$Z$7,2)*'2012 HR 배정표'!S1205)/HLOOKUP($A$5,Prj_list!$O$6:$Z$7,2)))</x:f>
        <x:v>-</x:v>
      </x:c>
      <x:c r="O1207" s="45" t="str">
        <x:f>IF(ISBLANK('2012 HR 배정표'!T1205)=TRUE,"-",'2012 HR 배정표'!T1205)</x:f>
        <x:v>-</x:v>
      </x:c>
      <x:c r="P1207" s="46" t="str">
        <x:f>IF(ISBLANK('2012 HR 배정표'!T1205)=TRUE,"-",IF(ISERROR((HLOOKUP($A$5,Prj_list!$O$6:$Z$7,2)*'2012 HR 배정표'!U1205)/HLOOKUP($A$5,Prj_list!$O$6:$Z$7,2))=TRUE,"-",(HLOOKUP($A$5,Prj_list!$O$6:$Z$7,2)*'2012 HR 배정표'!U1205)/HLOOKUP($A$5,Prj_list!$O$6:$Z$7,2)))</x:f>
        <x:v>-</x:v>
      </x:c>
      <x:c r="Q1207" s="45" t="str">
        <x:f>IF(ISBLANK('2012 HR 배정표'!V1205)=TRUE,"-",'2012 HR 배정표'!V1205)</x:f>
        <x:v>-</x:v>
      </x:c>
      <x:c r="R1207" s="46" t="str">
        <x:f>IF(ISBLANK('2012 HR 배정표'!V1205)=TRUE,"-",IF(ISERROR((HLOOKUP($A$5,Prj_list!$O$6:$Z$7,2)*'2012 HR 배정표'!W1205)/HLOOKUP($A$5,Prj_list!$O$6:$Z$7,2))=TRUE,"-",(HLOOKUP($A$5,Prj_list!$O$6:$Z$7,2)*'2012 HR 배정표'!W1205)/HLOOKUP($A$5,Prj_list!$O$6:$Z$7,2)))</x:f>
        <x:v>-</x:v>
      </x:c>
      <x:c r="S1207" s="45" t="str">
        <x:f>IF(ISBLANK('2012 HR 배정표'!X1205)=TRUE,"-",'2012 HR 배정표'!X1205)</x:f>
        <x:v>-</x:v>
      </x:c>
      <x:c r="T1207" s="46" t="str">
        <x:f>IF(ISBLANK('2012 HR 배정표'!X1205)=TRUE,"-",IF(ISERROR((HLOOKUP($A$5,Prj_list!$O$6:$Z$7,2)*'2012 HR 배정표'!Y1205)/HLOOKUP($A$5,Prj_list!$O$6:$Z$7,2))=TRUE,"-",(HLOOKUP($A$5,Prj_list!$O$6:$Z$7,2)*'2012 HR 배정표'!Y1205)/HLOOKUP($A$5,Prj_list!$O$6:$Z$7,2)))</x:f>
        <x:v>-</x:v>
      </x:c>
      <x:c r="U1207" s="45" t="str">
        <x:f>IF(ISBLANK('2012 HR 배정표'!Z1205)=TRUE,"-",'2012 HR 배정표'!Z1205)</x:f>
        <x:v>-</x:v>
      </x:c>
      <x:c r="V1207" s="46" t="str">
        <x:f>IF(ISBLANK('2012 HR 배정표'!Z1205)=TRUE,"-",IF(ISERROR((HLOOKUP($A$5,Prj_list!$O$6:$Z$7,2)*'2012 HR 배정표'!AA1205)/HLOOKUP($A$5,Prj_list!$O$6:$Z$7,2))=TRUE,"-",(HLOOKUP($A$5,Prj_list!$O$6:$Z$7,2)*'2012 HR 배정표'!AA1205)/HLOOKUP($A$5,Prj_list!$O$6:$Z$7,2)))</x:f>
        <x:v>-</x:v>
      </x:c>
      <x:c r="W1207" s="45" t="str">
        <x:f>IF(ISBLANK('2012 HR 배정표'!AB1205)=TRUE,"-",'2012 HR 배정표'!AB1205)</x:f>
        <x:v>-</x:v>
      </x:c>
      <x:c r="X1207" s="46" t="str">
        <x:f>IF(ISBLANK('2012 HR 배정표'!AB1205)=TRUE,"-",IF(ISERROR((HLOOKUP($A$5,Prj_list!$O$6:$Z$7,2)*'2012 HR 배정표'!AC1205)/HLOOKUP($A$5,Prj_list!$O$6:$Z$7,2))=TRUE,"-",(HLOOKUP($A$5,Prj_list!$O$6:$Z$7,2)*'2012 HR 배정표'!AC1205)/HLOOKUP($A$5,Prj_list!$O$6:$Z$7,2)))</x:f>
        <x:v>-</x:v>
      </x:c>
      <x:c r="Y1207" s="45" t="str">
        <x:f>IF(ISBLANK('2012 HR 배정표'!AD1205)=TRUE,"-",'2012 HR 배정표'!AD1205)</x:f>
        <x:v>-</x:v>
      </x:c>
      <x:c r="Z1207" s="46" t="str">
        <x:f>IF(ISBLANK('2012 HR 배정표'!AD1205)=TRUE,"-",IF(ISERROR((HLOOKUP($A$5,Prj_list!$O$6:$Z$7,2)*'2012 HR 배정표'!AE1205)/HLOOKUP($A$5,Prj_list!$O$6:$Z$7,2))=TRUE,"-",(HLOOKUP($A$5,Prj_list!$O$6:$Z$7,2)*'2012 HR 배정표'!AE1205)/HLOOKUP($A$5,Prj_list!$O$6:$Z$7,2)))</x:f>
        <x:v>-</x:v>
      </x:c>
      <x:c r="AA1207" s="45" t="str">
        <x:f>IF(ISBLANK('2012 HR 배정표'!AF1205)=TRUE,"-",'2012 HR 배정표'!AF1205)</x:f>
        <x:v>-</x:v>
      </x:c>
      <x:c r="AB1207" s="46" t="str">
        <x:f>IF(ISBLANK('2012 HR 배정표'!AF1205)=TRUE,"-",IF(ISERROR((HLOOKUP($A$5,Prj_list!$O$6:$Z$7,2)*'2012 HR 배정표'!AG1205)/HLOOKUP($A$5,Prj_list!$O$6:$Z$7,2))=TRUE,"-",(HLOOKUP($A$5,Prj_list!$O$6:$Z$7,2)*'2012 HR 배정표'!AG1205)/HLOOKUP($A$5,Prj_list!$O$6:$Z$7,2)))</x:f>
        <x:v>-</x:v>
      </x:c>
      <x:c r="AC1207" s="45" t="str">
        <x:f>IF(ISBLANK('2012 HR 배정표'!AH1205)=TRUE,"-",'2012 HR 배정표'!AH1205)</x:f>
        <x:v>-</x:v>
      </x:c>
      <x:c r="AD1207" s="46" t="str">
        <x:f>IF(ISBLANK('2012 HR 배정표'!AH1205)=TRUE,"-",IF(ISERROR((HLOOKUP($A$5,Prj_list!$O$6:$Z$7,2)*'2012 HR 배정표'!AI1205)/HLOOKUP($A$5,Prj_list!$O$6:$Z$7,2))=TRUE,"-",(HLOOKUP($A$5,Prj_list!$O$6:$Z$7,2)*'2012 HR 배정표'!AI1205)/HLOOKUP($A$5,Prj_list!$O$6:$Z$7,2)))</x:f>
        <x:v>-</x:v>
      </x:c>
      <x:c r="AE1207" s="45" t="str">
        <x:f>IF(ISBLANK('2012 HR 배정표'!AJ1205)=TRUE,"-",'2012 HR 배정표'!AJ1205)</x:f>
        <x:v>-</x:v>
      </x:c>
      <x:c r="AF1207" s="46" t="str">
        <x:f>IF(ISBLANK('2012 HR 배정표'!AJ1205)=TRUE,"-",IF(ISERROR((HLOOKUP($A$5,Prj_list!$O$6:$Z$7,2)*'2012 HR 배정표'!AK1205)/HLOOKUP($A$5,Prj_list!$O$6:$Z$7,2))=TRUE,"-",(HLOOKUP($A$5,Prj_list!$O$6:$Z$7,2)*'2012 HR 배정표'!AK1205)/HLOOKUP($A$5,Prj_list!$O$6:$Z$7,2)))</x:f>
        <x:v>-</x:v>
      </x:c>
      <x:c r="AG1207" s="45" t="str">
        <x:f>IF(ISBLANK('2012 HR 배정표'!AL1205)=TRUE,"-",'2012 HR 배정표'!AL1205)</x:f>
        <x:v>-</x:v>
      </x:c>
      <x:c r="AH1207" s="46" t="str">
        <x:f>IF(ISBLANK('2012 HR 배정표'!AL1205)=TRUE,"-",IF(ISERROR((HLOOKUP($A$5,Prj_list!$O$6:$Z$7,2)*'2012 HR 배정표'!AM1205)/HLOOKUP($A$5,Prj_list!$O$6:$Z$7,2))=TRUE,"-",(HLOOKUP($A$5,Prj_list!$O$6:$Z$7,2)*'2012 HR 배정표'!AM1205)/HLOOKUP($A$5,Prj_list!$O$6:$Z$7,2)))</x:f>
        <x:v>-</x:v>
      </x:c>
      <x:c r="AI1207" s="45" t="str">
        <x:f>IF(ISBLANK('2012 HR 배정표'!AN1205)=TRUE,"-",'2012 HR 배정표'!AN1205)</x:f>
        <x:v>-</x:v>
      </x:c>
      <x:c r="AJ1207" s="46" t="str">
        <x:f>IF(ISBLANK('2012 HR 배정표'!AN1205)=TRUE,"-",IF(ISERROR((HLOOKUP($A$5,Prj_list!$O$6:$Z$7,2)*'2012 HR 배정표'!AO1205)/HLOOKUP($A$5,Prj_list!$O$6:$Z$7,2))=TRUE,"-",(HLOOKUP($A$5,Prj_list!$O$6:$Z$7,2)*'2012 HR 배정표'!AO1205)/HLOOKUP($A$5,Prj_list!$O$6:$Z$7,2)))</x:f>
        <x:v>-</x:v>
      </x:c>
      <x:c r="AK1207" s="45" t="str">
        <x:f>IF(ISBLANK('2012 HR 배정표'!AP1205)=TRUE,"-",'2012 HR 배정표'!AP1205)</x:f>
        <x:v>-</x:v>
      </x:c>
      <x:c r="AL1207" s="46" t="str">
        <x:f>IF(ISBLANK('2012 HR 배정표'!AP1205)=TRUE,"-",IF(ISERROR((HLOOKUP($A$5,Prj_list!$O$6:$Z$7,2)*'2012 HR 배정표'!AQ1205)/HLOOKUP($A$5,Prj_list!$O$6:$Z$7,2))=TRUE,"-",(HLOOKUP($A$5,Prj_list!$O$6:$Z$7,2)*'2012 HR 배정표'!AQ1205)/HLOOKUP($A$5,Prj_list!$O$6:$Z$7,2)))</x:f>
        <x:v>-</x:v>
      </x:c>
      <x:c r="AM1207" s="45" t="str">
        <x:f>IF(ISBLANK('2012 HR 배정표'!AR1205)=TRUE,"-",'2012 HR 배정표'!AR1205)</x:f>
        <x:v>-</x:v>
      </x:c>
      <x:c r="AN1207" s="46" t="str">
        <x:f>IF(ISBLANK('2012 HR 배정표'!AR1205)=TRUE,"-",IF(ISERROR((HLOOKUP($A$5,Prj_list!$O$6:$Z$7,2)*'2012 HR 배정표'!AS1205)/HLOOKUP($A$5,Prj_list!$O$6:$Z$7,2))=TRUE,"-",(HLOOKUP($A$5,Prj_list!$O$6:$Z$7,2)*'2012 HR 배정표'!AS1205)/HLOOKUP($A$5,Prj_list!$O$6:$Z$7,2)))</x:f>
        <x:v>-</x:v>
      </x:c>
      <x:c r="AO1207" s="45" t="str">
        <x:f>IF(ISBLANK('2012 HR 배정표'!AT1205)=TRUE,"-",'2012 HR 배정표'!AT1205)</x:f>
        <x:v>-</x:v>
      </x:c>
      <x:c r="AP1207" s="46" t="str">
        <x:f>IF(ISBLANK('2012 HR 배정표'!AT1205)=TRUE,"-",IF(ISERROR((HLOOKUP($A$5,Prj_list!$O$6:$Z$7,2)*'2012 HR 배정표'!AU1205)/HLOOKUP($A$5,Prj_list!$O$6:$Z$7,2))=TRUE,"-",(HLOOKUP($A$5,Prj_list!$O$6:$Z$7,2)*'2012 HR 배정표'!AU1205)/HLOOKUP($A$5,Prj_list!$O$6:$Z$7,2)))</x:f>
        <x:v>-</x:v>
      </x:c>
      <x:c r="AQ1207" s="45" t="str">
        <x:f>IF(ISBLANK('2012 HR 배정표'!AV1205)=TRUE,"-",'2012 HR 배정표'!AV1205)</x:f>
        <x:v>-</x:v>
      </x:c>
      <x:c r="AR1207" s="46" t="str">
        <x:f>IF(ISBLANK('2012 HR 배정표'!AV1205)=TRUE,"-",IF(ISERROR((HLOOKUP($A$5,Prj_list!$O$6:$Z$7,2)*'2012 HR 배정표'!AW1205)/HLOOKUP($A$5,Prj_list!$O$6:$Z$7,2))=TRUE,"-",(HLOOKUP($A$5,Prj_list!$O$6:$Z$7,2)*'2012 HR 배정표'!AW1205)/HLOOKUP($A$5,Prj_list!$O$6:$Z$7,2)))</x:f>
        <x:v>-</x:v>
      </x:c>
      <x:c r="AS1207" s="45" t="str">
        <x:f>IF(ISBLANK('2012 HR 배정표'!AX1205)=TRUE,"-",'2012 HR 배정표'!AX1205)</x:f>
        <x:v>-</x:v>
      </x:c>
      <x:c r="AT1207" s="46" t="str">
        <x:f>IF(ISBLANK('2012 HR 배정표'!AX1205)=TRUE,"-",IF(ISERROR((HLOOKUP($A$5,Prj_list!$O$6:$Z$7,2)*'2012 HR 배정표'!AY1205)/HLOOKUP($A$5,Prj_list!$O$6:$Z$7,2))=TRUE,"-",(HLOOKUP($A$5,Prj_list!$O$6:$Z$7,2)*'2012 HR 배정표'!AY1205)/HLOOKUP($A$5,Prj_list!$O$6:$Z$7,2)))</x:f>
        <x:v>-</x:v>
      </x:c>
      <x:c r="AU1207" s="45" t="str">
        <x:f>IF(ISBLANK('2012 HR 배정표'!AZ1205)=TRUE,"-",'2012 HR 배정표'!AZ1205)</x:f>
        <x:v>-</x:v>
      </x:c>
      <x:c r="AV1207" s="46" t="str">
        <x:f>IF(ISBLANK('2012 HR 배정표'!AZ1205)=TRUE,"-",IF(ISERROR((HLOOKUP($A$5,Prj_list!$O$6:$Z$7,2)*'2012 HR 배정표'!BA1205)/HLOOKUP($A$5,Prj_list!$O$6:$Z$7,2))=TRUE,"-",(HLOOKUP($A$5,Prj_list!$O$6:$Z$7,2)*'2012 HR 배정표'!BA1205)/HLOOKUP($A$5,Prj_list!$O$6:$Z$7,2)))</x:f>
        <x:v>-</x:v>
      </x:c>
      <x:c r="AW1207" s="34" t="str">
        <x:f t="shared" si="38"/>
        <x:v/>
      </x:c>
      <x:c r="AX1207" s="41">
        <x:f t="shared" si="37"/>
        <x:v>0</x:v>
      </x:c>
    </x:row>
    <x:row r="1208" spans="1:50">
      <x:c r="A1208" s="45" t="str">
        <x:f>IF(ISBLANK('2012 HR 배정표'!F1206)=TRUE,"-",'2012 HR 배정표'!F1206)</x:f>
        <x:v>-</x:v>
      </x:c>
      <x:c r="B1208" s="46" t="str">
        <x:f>IF(ISBLANK('2012 HR 배정표'!F1206)=TRUE,"-",IF(ISERROR((HLOOKUP($A$5,Prj_list!$O$6:$Z$7,2)*'2012 HR 배정표'!G1206)/HLOOKUP($A$5,Prj_list!$O$6:$Z$7,2))=TRUE,"-",(HLOOKUP($A$5,Prj_list!$O$6:$Z$7,2)*'2012 HR 배정표'!G1206)/HLOOKUP($A$5,Prj_list!$O$6:$Z$7,2)))</x:f>
        <x:v>-</x:v>
      </x:c>
      <x:c r="C1208" s="45" t="str">
        <x:f>IF(ISBLANK('2012 HR 배정표'!H1206)=TRUE,"-",'2012 HR 배정표'!H1206)</x:f>
        <x:v>-</x:v>
      </x:c>
      <x:c r="D1208" s="46" t="str">
        <x:f>IF(ISBLANK('2012 HR 배정표'!H1206)=TRUE,"-",IF(ISERROR((HLOOKUP($A$5,Prj_list!$O$6:$Z$7,2)*'2012 HR 배정표'!I1206)/HLOOKUP($A$5,Prj_list!$O$6:$Z$7,2))=TRUE,"-",(HLOOKUP($A$5,Prj_list!$O$6:$Z$7,2)*'2012 HR 배정표'!I1206)/HLOOKUP($A$5,Prj_list!$O$6:$Z$7,2)))</x:f>
        <x:v>-</x:v>
      </x:c>
      <x:c r="E1208" s="45" t="str">
        <x:f>IF(ISBLANK('2012 HR 배정표'!J1206)=TRUE,"-",'2012 HR 배정표'!J1206)</x:f>
        <x:v>-</x:v>
      </x:c>
      <x:c r="F1208" s="46" t="str">
        <x:f>IF(ISBLANK('2012 HR 배정표'!J1206)=TRUE,"-",IF(ISERROR((HLOOKUP($A$5,Prj_list!$O$6:$Z$7,2)*'2012 HR 배정표'!K1206)/HLOOKUP($A$5,Prj_list!$O$6:$Z$7,2))=TRUE,"-",(HLOOKUP($A$5,Prj_list!$O$6:$Z$7,2)*'2012 HR 배정표'!K1206)/HLOOKUP($A$5,Prj_list!$O$6:$Z$7,2)))</x:f>
        <x:v>-</x:v>
      </x:c>
      <x:c r="G1208" s="45" t="str">
        <x:f>IF(ISBLANK('2012 HR 배정표'!L1206)=TRUE,"-",'2012 HR 배정표'!L1206)</x:f>
        <x:v>-</x:v>
      </x:c>
      <x:c r="H1208" s="46" t="str">
        <x:f>IF(ISBLANK('2012 HR 배정표'!L1206)=TRUE,"-",IF(ISERROR((HLOOKUP($A$5,Prj_list!$O$6:$Z$7,2)*'2012 HR 배정표'!M1206)/HLOOKUP($A$5,Prj_list!$O$6:$Z$7,2))=TRUE,"-",(HLOOKUP($A$5,Prj_list!$O$6:$Z$7,2)*'2012 HR 배정표'!M1206)/HLOOKUP($A$5,Prj_list!$O$6:$Z$7,2)))</x:f>
        <x:v>-</x:v>
      </x:c>
      <x:c r="I1208" s="45" t="str">
        <x:f>IF(ISBLANK('2012 HR 배정표'!N1206)=TRUE,"-",'2012 HR 배정표'!N1206)</x:f>
        <x:v>-</x:v>
      </x:c>
      <x:c r="J1208" s="46" t="str">
        <x:f>IF(ISBLANK('2012 HR 배정표'!N1206)=TRUE,"-",IF(ISERROR((HLOOKUP($A$5,Prj_list!$O$6:$Z$7,2)*'2012 HR 배정표'!O1206)/HLOOKUP($A$5,Prj_list!$O$6:$Z$7,2))=TRUE,"-",(HLOOKUP($A$5,Prj_list!$O$6:$Z$7,2)*'2012 HR 배정표'!O1206)/HLOOKUP($A$5,Prj_list!$O$6:$Z$7,2)))</x:f>
        <x:v>-</x:v>
      </x:c>
      <x:c r="K1208" s="45" t="str">
        <x:f>IF(ISBLANK('2012 HR 배정표'!P1206)=TRUE,"-",'2012 HR 배정표'!P1206)</x:f>
        <x:v>-</x:v>
      </x:c>
      <x:c r="L1208" s="46" t="str">
        <x:f>IF(ISBLANK('2012 HR 배정표'!P1206)=TRUE,"-",IF(ISERROR((HLOOKUP($A$5,Prj_list!$O$6:$Z$7,2)*'2012 HR 배정표'!Q1206)/HLOOKUP($A$5,Prj_list!$O$6:$Z$7,2))=TRUE,"-",(HLOOKUP($A$5,Prj_list!$O$6:$Z$7,2)*'2012 HR 배정표'!Q1206)/HLOOKUP($A$5,Prj_list!$O$6:$Z$7,2)))</x:f>
        <x:v>-</x:v>
      </x:c>
      <x:c r="M1208" s="45" t="str">
        <x:f>IF(ISBLANK('2012 HR 배정표'!R1206)=TRUE,"-",'2012 HR 배정표'!R1206)</x:f>
        <x:v>-</x:v>
      </x:c>
      <x:c r="N1208" s="46" t="str">
        <x:f>IF(ISBLANK('2012 HR 배정표'!R1206)=TRUE,"-",IF(ISERROR((HLOOKUP($A$5,Prj_list!$O$6:$Z$7,2)*'2012 HR 배정표'!S1206)/HLOOKUP($A$5,Prj_list!$O$6:$Z$7,2))=TRUE,"-",(HLOOKUP($A$5,Prj_list!$O$6:$Z$7,2)*'2012 HR 배정표'!S1206)/HLOOKUP($A$5,Prj_list!$O$6:$Z$7,2)))</x:f>
        <x:v>-</x:v>
      </x:c>
      <x:c r="O1208" s="45" t="str">
        <x:f>IF(ISBLANK('2012 HR 배정표'!T1206)=TRUE,"-",'2012 HR 배정표'!T1206)</x:f>
        <x:v>-</x:v>
      </x:c>
      <x:c r="P1208" s="46" t="str">
        <x:f>IF(ISBLANK('2012 HR 배정표'!T1206)=TRUE,"-",IF(ISERROR((HLOOKUP($A$5,Prj_list!$O$6:$Z$7,2)*'2012 HR 배정표'!U1206)/HLOOKUP($A$5,Prj_list!$O$6:$Z$7,2))=TRUE,"-",(HLOOKUP($A$5,Prj_list!$O$6:$Z$7,2)*'2012 HR 배정표'!U1206)/HLOOKUP($A$5,Prj_list!$O$6:$Z$7,2)))</x:f>
        <x:v>-</x:v>
      </x:c>
      <x:c r="Q1208" s="45" t="str">
        <x:f>IF(ISBLANK('2012 HR 배정표'!V1206)=TRUE,"-",'2012 HR 배정표'!V1206)</x:f>
        <x:v>-</x:v>
      </x:c>
      <x:c r="R1208" s="46" t="str">
        <x:f>IF(ISBLANK('2012 HR 배정표'!V1206)=TRUE,"-",IF(ISERROR((HLOOKUP($A$5,Prj_list!$O$6:$Z$7,2)*'2012 HR 배정표'!W1206)/HLOOKUP($A$5,Prj_list!$O$6:$Z$7,2))=TRUE,"-",(HLOOKUP($A$5,Prj_list!$O$6:$Z$7,2)*'2012 HR 배정표'!W1206)/HLOOKUP($A$5,Prj_list!$O$6:$Z$7,2)))</x:f>
        <x:v>-</x:v>
      </x:c>
      <x:c r="S1208" s="45" t="str">
        <x:f>IF(ISBLANK('2012 HR 배정표'!X1206)=TRUE,"-",'2012 HR 배정표'!X1206)</x:f>
        <x:v>-</x:v>
      </x:c>
      <x:c r="T1208" s="46" t="str">
        <x:f>IF(ISBLANK('2012 HR 배정표'!X1206)=TRUE,"-",IF(ISERROR((HLOOKUP($A$5,Prj_list!$O$6:$Z$7,2)*'2012 HR 배정표'!Y1206)/HLOOKUP($A$5,Prj_list!$O$6:$Z$7,2))=TRUE,"-",(HLOOKUP($A$5,Prj_list!$O$6:$Z$7,2)*'2012 HR 배정표'!Y1206)/HLOOKUP($A$5,Prj_list!$O$6:$Z$7,2)))</x:f>
        <x:v>-</x:v>
      </x:c>
      <x:c r="U1208" s="45" t="str">
        <x:f>IF(ISBLANK('2012 HR 배정표'!Z1206)=TRUE,"-",'2012 HR 배정표'!Z1206)</x:f>
        <x:v>-</x:v>
      </x:c>
      <x:c r="V1208" s="46" t="str">
        <x:f>IF(ISBLANK('2012 HR 배정표'!Z1206)=TRUE,"-",IF(ISERROR((HLOOKUP($A$5,Prj_list!$O$6:$Z$7,2)*'2012 HR 배정표'!AA1206)/HLOOKUP($A$5,Prj_list!$O$6:$Z$7,2))=TRUE,"-",(HLOOKUP($A$5,Prj_list!$O$6:$Z$7,2)*'2012 HR 배정표'!AA1206)/HLOOKUP($A$5,Prj_list!$O$6:$Z$7,2)))</x:f>
        <x:v>-</x:v>
      </x:c>
      <x:c r="W1208" s="45" t="str">
        <x:f>IF(ISBLANK('2012 HR 배정표'!AB1206)=TRUE,"-",'2012 HR 배정표'!AB1206)</x:f>
        <x:v>-</x:v>
      </x:c>
      <x:c r="X1208" s="46" t="str">
        <x:f>IF(ISBLANK('2012 HR 배정표'!AB1206)=TRUE,"-",IF(ISERROR((HLOOKUP($A$5,Prj_list!$O$6:$Z$7,2)*'2012 HR 배정표'!AC1206)/HLOOKUP($A$5,Prj_list!$O$6:$Z$7,2))=TRUE,"-",(HLOOKUP($A$5,Prj_list!$O$6:$Z$7,2)*'2012 HR 배정표'!AC1206)/HLOOKUP($A$5,Prj_list!$O$6:$Z$7,2)))</x:f>
        <x:v>-</x:v>
      </x:c>
      <x:c r="Y1208" s="45" t="str">
        <x:f>IF(ISBLANK('2012 HR 배정표'!AD1206)=TRUE,"-",'2012 HR 배정표'!AD1206)</x:f>
        <x:v>-</x:v>
      </x:c>
      <x:c r="Z1208" s="46" t="str">
        <x:f>IF(ISBLANK('2012 HR 배정표'!AD1206)=TRUE,"-",IF(ISERROR((HLOOKUP($A$5,Prj_list!$O$6:$Z$7,2)*'2012 HR 배정표'!AE1206)/HLOOKUP($A$5,Prj_list!$O$6:$Z$7,2))=TRUE,"-",(HLOOKUP($A$5,Prj_list!$O$6:$Z$7,2)*'2012 HR 배정표'!AE1206)/HLOOKUP($A$5,Prj_list!$O$6:$Z$7,2)))</x:f>
        <x:v>-</x:v>
      </x:c>
      <x:c r="AA1208" s="45" t="str">
        <x:f>IF(ISBLANK('2012 HR 배정표'!AF1206)=TRUE,"-",'2012 HR 배정표'!AF1206)</x:f>
        <x:v>-</x:v>
      </x:c>
      <x:c r="AB1208" s="46" t="str">
        <x:f>IF(ISBLANK('2012 HR 배정표'!AF1206)=TRUE,"-",IF(ISERROR((HLOOKUP($A$5,Prj_list!$O$6:$Z$7,2)*'2012 HR 배정표'!AG1206)/HLOOKUP($A$5,Prj_list!$O$6:$Z$7,2))=TRUE,"-",(HLOOKUP($A$5,Prj_list!$O$6:$Z$7,2)*'2012 HR 배정표'!AG1206)/HLOOKUP($A$5,Prj_list!$O$6:$Z$7,2)))</x:f>
        <x:v>-</x:v>
      </x:c>
      <x:c r="AC1208" s="45" t="str">
        <x:f>IF(ISBLANK('2012 HR 배정표'!AH1206)=TRUE,"-",'2012 HR 배정표'!AH1206)</x:f>
        <x:v>-</x:v>
      </x:c>
      <x:c r="AD1208" s="46" t="str">
        <x:f>IF(ISBLANK('2012 HR 배정표'!AH1206)=TRUE,"-",IF(ISERROR((HLOOKUP($A$5,Prj_list!$O$6:$Z$7,2)*'2012 HR 배정표'!AI1206)/HLOOKUP($A$5,Prj_list!$O$6:$Z$7,2))=TRUE,"-",(HLOOKUP($A$5,Prj_list!$O$6:$Z$7,2)*'2012 HR 배정표'!AI1206)/HLOOKUP($A$5,Prj_list!$O$6:$Z$7,2)))</x:f>
        <x:v>-</x:v>
      </x:c>
      <x:c r="AE1208" s="45" t="str">
        <x:f>IF(ISBLANK('2012 HR 배정표'!AJ1206)=TRUE,"-",'2012 HR 배정표'!AJ1206)</x:f>
        <x:v>-</x:v>
      </x:c>
      <x:c r="AF1208" s="46" t="str">
        <x:f>IF(ISBLANK('2012 HR 배정표'!AJ1206)=TRUE,"-",IF(ISERROR((HLOOKUP($A$5,Prj_list!$O$6:$Z$7,2)*'2012 HR 배정표'!AK1206)/HLOOKUP($A$5,Prj_list!$O$6:$Z$7,2))=TRUE,"-",(HLOOKUP($A$5,Prj_list!$O$6:$Z$7,2)*'2012 HR 배정표'!AK1206)/HLOOKUP($A$5,Prj_list!$O$6:$Z$7,2)))</x:f>
        <x:v>-</x:v>
      </x:c>
      <x:c r="AG1208" s="45" t="str">
        <x:f>IF(ISBLANK('2012 HR 배정표'!AL1206)=TRUE,"-",'2012 HR 배정표'!AL1206)</x:f>
        <x:v>-</x:v>
      </x:c>
      <x:c r="AH1208" s="46" t="str">
        <x:f>IF(ISBLANK('2012 HR 배정표'!AL1206)=TRUE,"-",IF(ISERROR((HLOOKUP($A$5,Prj_list!$O$6:$Z$7,2)*'2012 HR 배정표'!AM1206)/HLOOKUP($A$5,Prj_list!$O$6:$Z$7,2))=TRUE,"-",(HLOOKUP($A$5,Prj_list!$O$6:$Z$7,2)*'2012 HR 배정표'!AM1206)/HLOOKUP($A$5,Prj_list!$O$6:$Z$7,2)))</x:f>
        <x:v>-</x:v>
      </x:c>
      <x:c r="AI1208" s="45" t="str">
        <x:f>IF(ISBLANK('2012 HR 배정표'!AN1206)=TRUE,"-",'2012 HR 배정표'!AN1206)</x:f>
        <x:v>-</x:v>
      </x:c>
      <x:c r="AJ1208" s="46" t="str">
        <x:f>IF(ISBLANK('2012 HR 배정표'!AN1206)=TRUE,"-",IF(ISERROR((HLOOKUP($A$5,Prj_list!$O$6:$Z$7,2)*'2012 HR 배정표'!AO1206)/HLOOKUP($A$5,Prj_list!$O$6:$Z$7,2))=TRUE,"-",(HLOOKUP($A$5,Prj_list!$O$6:$Z$7,2)*'2012 HR 배정표'!AO1206)/HLOOKUP($A$5,Prj_list!$O$6:$Z$7,2)))</x:f>
        <x:v>-</x:v>
      </x:c>
      <x:c r="AK1208" s="45" t="str">
        <x:f>IF(ISBLANK('2012 HR 배정표'!AP1206)=TRUE,"-",'2012 HR 배정표'!AP1206)</x:f>
        <x:v>-</x:v>
      </x:c>
      <x:c r="AL1208" s="46" t="str">
        <x:f>IF(ISBLANK('2012 HR 배정표'!AP1206)=TRUE,"-",IF(ISERROR((HLOOKUP($A$5,Prj_list!$O$6:$Z$7,2)*'2012 HR 배정표'!AQ1206)/HLOOKUP($A$5,Prj_list!$O$6:$Z$7,2))=TRUE,"-",(HLOOKUP($A$5,Prj_list!$O$6:$Z$7,2)*'2012 HR 배정표'!AQ1206)/HLOOKUP($A$5,Prj_list!$O$6:$Z$7,2)))</x:f>
        <x:v>-</x:v>
      </x:c>
      <x:c r="AM1208" s="45" t="str">
        <x:f>IF(ISBLANK('2012 HR 배정표'!AR1206)=TRUE,"-",'2012 HR 배정표'!AR1206)</x:f>
        <x:v>-</x:v>
      </x:c>
      <x:c r="AN1208" s="46" t="str">
        <x:f>IF(ISBLANK('2012 HR 배정표'!AR1206)=TRUE,"-",IF(ISERROR((HLOOKUP($A$5,Prj_list!$O$6:$Z$7,2)*'2012 HR 배정표'!AS1206)/HLOOKUP($A$5,Prj_list!$O$6:$Z$7,2))=TRUE,"-",(HLOOKUP($A$5,Prj_list!$O$6:$Z$7,2)*'2012 HR 배정표'!AS1206)/HLOOKUP($A$5,Prj_list!$O$6:$Z$7,2)))</x:f>
        <x:v>-</x:v>
      </x:c>
      <x:c r="AO1208" s="45" t="str">
        <x:f>IF(ISBLANK('2012 HR 배정표'!AT1206)=TRUE,"-",'2012 HR 배정표'!AT1206)</x:f>
        <x:v>-</x:v>
      </x:c>
      <x:c r="AP1208" s="46" t="str">
        <x:f>IF(ISBLANK('2012 HR 배정표'!AT1206)=TRUE,"-",IF(ISERROR((HLOOKUP($A$5,Prj_list!$O$6:$Z$7,2)*'2012 HR 배정표'!AU1206)/HLOOKUP($A$5,Prj_list!$O$6:$Z$7,2))=TRUE,"-",(HLOOKUP($A$5,Prj_list!$O$6:$Z$7,2)*'2012 HR 배정표'!AU1206)/HLOOKUP($A$5,Prj_list!$O$6:$Z$7,2)))</x:f>
        <x:v>-</x:v>
      </x:c>
      <x:c r="AQ1208" s="45" t="str">
        <x:f>IF(ISBLANK('2012 HR 배정표'!AV1206)=TRUE,"-",'2012 HR 배정표'!AV1206)</x:f>
        <x:v>-</x:v>
      </x:c>
      <x:c r="AR1208" s="46" t="str">
        <x:f>IF(ISBLANK('2012 HR 배정표'!AV1206)=TRUE,"-",IF(ISERROR((HLOOKUP($A$5,Prj_list!$O$6:$Z$7,2)*'2012 HR 배정표'!AW1206)/HLOOKUP($A$5,Prj_list!$O$6:$Z$7,2))=TRUE,"-",(HLOOKUP($A$5,Prj_list!$O$6:$Z$7,2)*'2012 HR 배정표'!AW1206)/HLOOKUP($A$5,Prj_list!$O$6:$Z$7,2)))</x:f>
        <x:v>-</x:v>
      </x:c>
      <x:c r="AS1208" s="45" t="str">
        <x:f>IF(ISBLANK('2012 HR 배정표'!AX1206)=TRUE,"-",'2012 HR 배정표'!AX1206)</x:f>
        <x:v>-</x:v>
      </x:c>
      <x:c r="AT1208" s="46" t="str">
        <x:f>IF(ISBLANK('2012 HR 배정표'!AX1206)=TRUE,"-",IF(ISERROR((HLOOKUP($A$5,Prj_list!$O$6:$Z$7,2)*'2012 HR 배정표'!AY1206)/HLOOKUP($A$5,Prj_list!$O$6:$Z$7,2))=TRUE,"-",(HLOOKUP($A$5,Prj_list!$O$6:$Z$7,2)*'2012 HR 배정표'!AY1206)/HLOOKUP($A$5,Prj_list!$O$6:$Z$7,2)))</x:f>
        <x:v>-</x:v>
      </x:c>
      <x:c r="AU1208" s="45" t="str">
        <x:f>IF(ISBLANK('2012 HR 배정표'!AZ1206)=TRUE,"-",'2012 HR 배정표'!AZ1206)</x:f>
        <x:v>-</x:v>
      </x:c>
      <x:c r="AV1208" s="46" t="str">
        <x:f>IF(ISBLANK('2012 HR 배정표'!AZ1206)=TRUE,"-",IF(ISERROR((HLOOKUP($A$5,Prj_list!$O$6:$Z$7,2)*'2012 HR 배정표'!BA1206)/HLOOKUP($A$5,Prj_list!$O$6:$Z$7,2))=TRUE,"-",(HLOOKUP($A$5,Prj_list!$O$6:$Z$7,2)*'2012 HR 배정표'!BA1206)/HLOOKUP($A$5,Prj_list!$O$6:$Z$7,2)))</x:f>
        <x:v>-</x:v>
      </x:c>
      <x:c r="AW1208" s="34" t="str">
        <x:f t="shared" si="38"/>
        <x:v/>
      </x:c>
      <x:c r="AX1208" s="41">
        <x:f t="shared" si="37"/>
        <x:v>0</x:v>
      </x:c>
    </x:row>
    <x:row r="1209" spans="1:50">
      <x:c r="A1209" s="45" t="str">
        <x:f>IF(ISBLANK('2012 HR 배정표'!F1207)=TRUE,"-",'2012 HR 배정표'!F1207)</x:f>
        <x:v>-</x:v>
      </x:c>
      <x:c r="B1209" s="46" t="str">
        <x:f>IF(ISBLANK('2012 HR 배정표'!F1207)=TRUE,"-",IF(ISERROR((HLOOKUP($A$5,Prj_list!$O$6:$Z$7,2)*'2012 HR 배정표'!G1207)/HLOOKUP($A$5,Prj_list!$O$6:$Z$7,2))=TRUE,"-",(HLOOKUP($A$5,Prj_list!$O$6:$Z$7,2)*'2012 HR 배정표'!G1207)/HLOOKUP($A$5,Prj_list!$O$6:$Z$7,2)))</x:f>
        <x:v>-</x:v>
      </x:c>
      <x:c r="C1209" s="45" t="str">
        <x:f>IF(ISBLANK('2012 HR 배정표'!H1207)=TRUE,"-",'2012 HR 배정표'!H1207)</x:f>
        <x:v>-</x:v>
      </x:c>
      <x:c r="D1209" s="46" t="str">
        <x:f>IF(ISBLANK('2012 HR 배정표'!H1207)=TRUE,"-",IF(ISERROR((HLOOKUP($A$5,Prj_list!$O$6:$Z$7,2)*'2012 HR 배정표'!I1207)/HLOOKUP($A$5,Prj_list!$O$6:$Z$7,2))=TRUE,"-",(HLOOKUP($A$5,Prj_list!$O$6:$Z$7,2)*'2012 HR 배정표'!I1207)/HLOOKUP($A$5,Prj_list!$O$6:$Z$7,2)))</x:f>
        <x:v>-</x:v>
      </x:c>
      <x:c r="E1209" s="45" t="str">
        <x:f>IF(ISBLANK('2012 HR 배정표'!J1207)=TRUE,"-",'2012 HR 배정표'!J1207)</x:f>
        <x:v>-</x:v>
      </x:c>
      <x:c r="F1209" s="46" t="str">
        <x:f>IF(ISBLANK('2012 HR 배정표'!J1207)=TRUE,"-",IF(ISERROR((HLOOKUP($A$5,Prj_list!$O$6:$Z$7,2)*'2012 HR 배정표'!K1207)/HLOOKUP($A$5,Prj_list!$O$6:$Z$7,2))=TRUE,"-",(HLOOKUP($A$5,Prj_list!$O$6:$Z$7,2)*'2012 HR 배정표'!K1207)/HLOOKUP($A$5,Prj_list!$O$6:$Z$7,2)))</x:f>
        <x:v>-</x:v>
      </x:c>
      <x:c r="G1209" s="45" t="str">
        <x:f>IF(ISBLANK('2012 HR 배정표'!L1207)=TRUE,"-",'2012 HR 배정표'!L1207)</x:f>
        <x:v>-</x:v>
      </x:c>
      <x:c r="H1209" s="46" t="str">
        <x:f>IF(ISBLANK('2012 HR 배정표'!L1207)=TRUE,"-",IF(ISERROR((HLOOKUP($A$5,Prj_list!$O$6:$Z$7,2)*'2012 HR 배정표'!M1207)/HLOOKUP($A$5,Prj_list!$O$6:$Z$7,2))=TRUE,"-",(HLOOKUP($A$5,Prj_list!$O$6:$Z$7,2)*'2012 HR 배정표'!M1207)/HLOOKUP($A$5,Prj_list!$O$6:$Z$7,2)))</x:f>
        <x:v>-</x:v>
      </x:c>
      <x:c r="I1209" s="45" t="str">
        <x:f>IF(ISBLANK('2012 HR 배정표'!N1207)=TRUE,"-",'2012 HR 배정표'!N1207)</x:f>
        <x:v>-</x:v>
      </x:c>
      <x:c r="J1209" s="46" t="str">
        <x:f>IF(ISBLANK('2012 HR 배정표'!N1207)=TRUE,"-",IF(ISERROR((HLOOKUP($A$5,Prj_list!$O$6:$Z$7,2)*'2012 HR 배정표'!O1207)/HLOOKUP($A$5,Prj_list!$O$6:$Z$7,2))=TRUE,"-",(HLOOKUP($A$5,Prj_list!$O$6:$Z$7,2)*'2012 HR 배정표'!O1207)/HLOOKUP($A$5,Prj_list!$O$6:$Z$7,2)))</x:f>
        <x:v>-</x:v>
      </x:c>
      <x:c r="K1209" s="45" t="str">
        <x:f>IF(ISBLANK('2012 HR 배정표'!P1207)=TRUE,"-",'2012 HR 배정표'!P1207)</x:f>
        <x:v>-</x:v>
      </x:c>
      <x:c r="L1209" s="46" t="str">
        <x:f>IF(ISBLANK('2012 HR 배정표'!P1207)=TRUE,"-",IF(ISERROR((HLOOKUP($A$5,Prj_list!$O$6:$Z$7,2)*'2012 HR 배정표'!Q1207)/HLOOKUP($A$5,Prj_list!$O$6:$Z$7,2))=TRUE,"-",(HLOOKUP($A$5,Prj_list!$O$6:$Z$7,2)*'2012 HR 배정표'!Q1207)/HLOOKUP($A$5,Prj_list!$O$6:$Z$7,2)))</x:f>
        <x:v>-</x:v>
      </x:c>
      <x:c r="M1209" s="45" t="str">
        <x:f>IF(ISBLANK('2012 HR 배정표'!R1207)=TRUE,"-",'2012 HR 배정표'!R1207)</x:f>
        <x:v>-</x:v>
      </x:c>
      <x:c r="N1209" s="46" t="str">
        <x:f>IF(ISBLANK('2012 HR 배정표'!R1207)=TRUE,"-",IF(ISERROR((HLOOKUP($A$5,Prj_list!$O$6:$Z$7,2)*'2012 HR 배정표'!S1207)/HLOOKUP($A$5,Prj_list!$O$6:$Z$7,2))=TRUE,"-",(HLOOKUP($A$5,Prj_list!$O$6:$Z$7,2)*'2012 HR 배정표'!S1207)/HLOOKUP($A$5,Prj_list!$O$6:$Z$7,2)))</x:f>
        <x:v>-</x:v>
      </x:c>
      <x:c r="O1209" s="45" t="str">
        <x:f>IF(ISBLANK('2012 HR 배정표'!T1207)=TRUE,"-",'2012 HR 배정표'!T1207)</x:f>
        <x:v>-</x:v>
      </x:c>
      <x:c r="P1209" s="46" t="str">
        <x:f>IF(ISBLANK('2012 HR 배정표'!T1207)=TRUE,"-",IF(ISERROR((HLOOKUP($A$5,Prj_list!$O$6:$Z$7,2)*'2012 HR 배정표'!U1207)/HLOOKUP($A$5,Prj_list!$O$6:$Z$7,2))=TRUE,"-",(HLOOKUP($A$5,Prj_list!$O$6:$Z$7,2)*'2012 HR 배정표'!U1207)/HLOOKUP($A$5,Prj_list!$O$6:$Z$7,2)))</x:f>
        <x:v>-</x:v>
      </x:c>
      <x:c r="Q1209" s="45" t="str">
        <x:f>IF(ISBLANK('2012 HR 배정표'!V1207)=TRUE,"-",'2012 HR 배정표'!V1207)</x:f>
        <x:v>-</x:v>
      </x:c>
      <x:c r="R1209" s="46" t="str">
        <x:f>IF(ISBLANK('2012 HR 배정표'!V1207)=TRUE,"-",IF(ISERROR((HLOOKUP($A$5,Prj_list!$O$6:$Z$7,2)*'2012 HR 배정표'!W1207)/HLOOKUP($A$5,Prj_list!$O$6:$Z$7,2))=TRUE,"-",(HLOOKUP($A$5,Prj_list!$O$6:$Z$7,2)*'2012 HR 배정표'!W1207)/HLOOKUP($A$5,Prj_list!$O$6:$Z$7,2)))</x:f>
        <x:v>-</x:v>
      </x:c>
      <x:c r="S1209" s="45" t="str">
        <x:f>IF(ISBLANK('2012 HR 배정표'!X1207)=TRUE,"-",'2012 HR 배정표'!X1207)</x:f>
        <x:v>-</x:v>
      </x:c>
      <x:c r="T1209" s="46" t="str">
        <x:f>IF(ISBLANK('2012 HR 배정표'!X1207)=TRUE,"-",IF(ISERROR((HLOOKUP($A$5,Prj_list!$O$6:$Z$7,2)*'2012 HR 배정표'!Y1207)/HLOOKUP($A$5,Prj_list!$O$6:$Z$7,2))=TRUE,"-",(HLOOKUP($A$5,Prj_list!$O$6:$Z$7,2)*'2012 HR 배정표'!Y1207)/HLOOKUP($A$5,Prj_list!$O$6:$Z$7,2)))</x:f>
        <x:v>-</x:v>
      </x:c>
      <x:c r="U1209" s="45" t="str">
        <x:f>IF(ISBLANK('2012 HR 배정표'!Z1207)=TRUE,"-",'2012 HR 배정표'!Z1207)</x:f>
        <x:v>-</x:v>
      </x:c>
      <x:c r="V1209" s="46" t="str">
        <x:f>IF(ISBLANK('2012 HR 배정표'!Z1207)=TRUE,"-",IF(ISERROR((HLOOKUP($A$5,Prj_list!$O$6:$Z$7,2)*'2012 HR 배정표'!AA1207)/HLOOKUP($A$5,Prj_list!$O$6:$Z$7,2))=TRUE,"-",(HLOOKUP($A$5,Prj_list!$O$6:$Z$7,2)*'2012 HR 배정표'!AA1207)/HLOOKUP($A$5,Prj_list!$O$6:$Z$7,2)))</x:f>
        <x:v>-</x:v>
      </x:c>
      <x:c r="W1209" s="45" t="str">
        <x:f>IF(ISBLANK('2012 HR 배정표'!AB1207)=TRUE,"-",'2012 HR 배정표'!AB1207)</x:f>
        <x:v>-</x:v>
      </x:c>
      <x:c r="X1209" s="46" t="str">
        <x:f>IF(ISBLANK('2012 HR 배정표'!AB1207)=TRUE,"-",IF(ISERROR((HLOOKUP($A$5,Prj_list!$O$6:$Z$7,2)*'2012 HR 배정표'!AC1207)/HLOOKUP($A$5,Prj_list!$O$6:$Z$7,2))=TRUE,"-",(HLOOKUP($A$5,Prj_list!$O$6:$Z$7,2)*'2012 HR 배정표'!AC1207)/HLOOKUP($A$5,Prj_list!$O$6:$Z$7,2)))</x:f>
        <x:v>-</x:v>
      </x:c>
      <x:c r="Y1209" s="45" t="str">
        <x:f>IF(ISBLANK('2012 HR 배정표'!AD1207)=TRUE,"-",'2012 HR 배정표'!AD1207)</x:f>
        <x:v>-</x:v>
      </x:c>
      <x:c r="Z1209" s="46" t="str">
        <x:f>IF(ISBLANK('2012 HR 배정표'!AD1207)=TRUE,"-",IF(ISERROR((HLOOKUP($A$5,Prj_list!$O$6:$Z$7,2)*'2012 HR 배정표'!AE1207)/HLOOKUP($A$5,Prj_list!$O$6:$Z$7,2))=TRUE,"-",(HLOOKUP($A$5,Prj_list!$O$6:$Z$7,2)*'2012 HR 배정표'!AE1207)/HLOOKUP($A$5,Prj_list!$O$6:$Z$7,2)))</x:f>
        <x:v>-</x:v>
      </x:c>
      <x:c r="AA1209" s="45" t="str">
        <x:f>IF(ISBLANK('2012 HR 배정표'!AF1207)=TRUE,"-",'2012 HR 배정표'!AF1207)</x:f>
        <x:v>-</x:v>
      </x:c>
      <x:c r="AB1209" s="46" t="str">
        <x:f>IF(ISBLANK('2012 HR 배정표'!AF1207)=TRUE,"-",IF(ISERROR((HLOOKUP($A$5,Prj_list!$O$6:$Z$7,2)*'2012 HR 배정표'!AG1207)/HLOOKUP($A$5,Prj_list!$O$6:$Z$7,2))=TRUE,"-",(HLOOKUP($A$5,Prj_list!$O$6:$Z$7,2)*'2012 HR 배정표'!AG1207)/HLOOKUP($A$5,Prj_list!$O$6:$Z$7,2)))</x:f>
        <x:v>-</x:v>
      </x:c>
      <x:c r="AC1209" s="45" t="str">
        <x:f>IF(ISBLANK('2012 HR 배정표'!AH1207)=TRUE,"-",'2012 HR 배정표'!AH1207)</x:f>
        <x:v>-</x:v>
      </x:c>
      <x:c r="AD1209" s="46" t="str">
        <x:f>IF(ISBLANK('2012 HR 배정표'!AH1207)=TRUE,"-",IF(ISERROR((HLOOKUP($A$5,Prj_list!$O$6:$Z$7,2)*'2012 HR 배정표'!AI1207)/HLOOKUP($A$5,Prj_list!$O$6:$Z$7,2))=TRUE,"-",(HLOOKUP($A$5,Prj_list!$O$6:$Z$7,2)*'2012 HR 배정표'!AI1207)/HLOOKUP($A$5,Prj_list!$O$6:$Z$7,2)))</x:f>
        <x:v>-</x:v>
      </x:c>
      <x:c r="AE1209" s="45" t="str">
        <x:f>IF(ISBLANK('2012 HR 배정표'!AJ1207)=TRUE,"-",'2012 HR 배정표'!AJ1207)</x:f>
        <x:v>-</x:v>
      </x:c>
      <x:c r="AF1209" s="46" t="str">
        <x:f>IF(ISBLANK('2012 HR 배정표'!AJ1207)=TRUE,"-",IF(ISERROR((HLOOKUP($A$5,Prj_list!$O$6:$Z$7,2)*'2012 HR 배정표'!AK1207)/HLOOKUP($A$5,Prj_list!$O$6:$Z$7,2))=TRUE,"-",(HLOOKUP($A$5,Prj_list!$O$6:$Z$7,2)*'2012 HR 배정표'!AK1207)/HLOOKUP($A$5,Prj_list!$O$6:$Z$7,2)))</x:f>
        <x:v>-</x:v>
      </x:c>
      <x:c r="AG1209" s="45" t="str">
        <x:f>IF(ISBLANK('2012 HR 배정표'!AL1207)=TRUE,"-",'2012 HR 배정표'!AL1207)</x:f>
        <x:v>-</x:v>
      </x:c>
      <x:c r="AH1209" s="46" t="str">
        <x:f>IF(ISBLANK('2012 HR 배정표'!AL1207)=TRUE,"-",IF(ISERROR((HLOOKUP($A$5,Prj_list!$O$6:$Z$7,2)*'2012 HR 배정표'!AM1207)/HLOOKUP($A$5,Prj_list!$O$6:$Z$7,2))=TRUE,"-",(HLOOKUP($A$5,Prj_list!$O$6:$Z$7,2)*'2012 HR 배정표'!AM1207)/HLOOKUP($A$5,Prj_list!$O$6:$Z$7,2)))</x:f>
        <x:v>-</x:v>
      </x:c>
      <x:c r="AI1209" s="45" t="str">
        <x:f>IF(ISBLANK('2012 HR 배정표'!AN1207)=TRUE,"-",'2012 HR 배정표'!AN1207)</x:f>
        <x:v>-</x:v>
      </x:c>
      <x:c r="AJ1209" s="46" t="str">
        <x:f>IF(ISBLANK('2012 HR 배정표'!AN1207)=TRUE,"-",IF(ISERROR((HLOOKUP($A$5,Prj_list!$O$6:$Z$7,2)*'2012 HR 배정표'!AO1207)/HLOOKUP($A$5,Prj_list!$O$6:$Z$7,2))=TRUE,"-",(HLOOKUP($A$5,Prj_list!$O$6:$Z$7,2)*'2012 HR 배정표'!AO1207)/HLOOKUP($A$5,Prj_list!$O$6:$Z$7,2)))</x:f>
        <x:v>-</x:v>
      </x:c>
      <x:c r="AK1209" s="45" t="str">
        <x:f>IF(ISBLANK('2012 HR 배정표'!AP1207)=TRUE,"-",'2012 HR 배정표'!AP1207)</x:f>
        <x:v>-</x:v>
      </x:c>
      <x:c r="AL1209" s="46" t="str">
        <x:f>IF(ISBLANK('2012 HR 배정표'!AP1207)=TRUE,"-",IF(ISERROR((HLOOKUP($A$5,Prj_list!$O$6:$Z$7,2)*'2012 HR 배정표'!AQ1207)/HLOOKUP($A$5,Prj_list!$O$6:$Z$7,2))=TRUE,"-",(HLOOKUP($A$5,Prj_list!$O$6:$Z$7,2)*'2012 HR 배정표'!AQ1207)/HLOOKUP($A$5,Prj_list!$O$6:$Z$7,2)))</x:f>
        <x:v>-</x:v>
      </x:c>
      <x:c r="AM1209" s="45" t="str">
        <x:f>IF(ISBLANK('2012 HR 배정표'!AR1207)=TRUE,"-",'2012 HR 배정표'!AR1207)</x:f>
        <x:v>-</x:v>
      </x:c>
      <x:c r="AN1209" s="46" t="str">
        <x:f>IF(ISBLANK('2012 HR 배정표'!AR1207)=TRUE,"-",IF(ISERROR((HLOOKUP($A$5,Prj_list!$O$6:$Z$7,2)*'2012 HR 배정표'!AS1207)/HLOOKUP($A$5,Prj_list!$O$6:$Z$7,2))=TRUE,"-",(HLOOKUP($A$5,Prj_list!$O$6:$Z$7,2)*'2012 HR 배정표'!AS1207)/HLOOKUP($A$5,Prj_list!$O$6:$Z$7,2)))</x:f>
        <x:v>-</x:v>
      </x:c>
      <x:c r="AO1209" s="45" t="str">
        <x:f>IF(ISBLANK('2012 HR 배정표'!AT1207)=TRUE,"-",'2012 HR 배정표'!AT1207)</x:f>
        <x:v>-</x:v>
      </x:c>
      <x:c r="AP1209" s="46" t="str">
        <x:f>IF(ISBLANK('2012 HR 배정표'!AT1207)=TRUE,"-",IF(ISERROR((HLOOKUP($A$5,Prj_list!$O$6:$Z$7,2)*'2012 HR 배정표'!AU1207)/HLOOKUP($A$5,Prj_list!$O$6:$Z$7,2))=TRUE,"-",(HLOOKUP($A$5,Prj_list!$O$6:$Z$7,2)*'2012 HR 배정표'!AU1207)/HLOOKUP($A$5,Prj_list!$O$6:$Z$7,2)))</x:f>
        <x:v>-</x:v>
      </x:c>
      <x:c r="AQ1209" s="45" t="str">
        <x:f>IF(ISBLANK('2012 HR 배정표'!AV1207)=TRUE,"-",'2012 HR 배정표'!AV1207)</x:f>
        <x:v>-</x:v>
      </x:c>
      <x:c r="AR1209" s="46" t="str">
        <x:f>IF(ISBLANK('2012 HR 배정표'!AV1207)=TRUE,"-",IF(ISERROR((HLOOKUP($A$5,Prj_list!$O$6:$Z$7,2)*'2012 HR 배정표'!AW1207)/HLOOKUP($A$5,Prj_list!$O$6:$Z$7,2))=TRUE,"-",(HLOOKUP($A$5,Prj_list!$O$6:$Z$7,2)*'2012 HR 배정표'!AW1207)/HLOOKUP($A$5,Prj_list!$O$6:$Z$7,2)))</x:f>
        <x:v>-</x:v>
      </x:c>
      <x:c r="AS1209" s="45" t="str">
        <x:f>IF(ISBLANK('2012 HR 배정표'!AX1207)=TRUE,"-",'2012 HR 배정표'!AX1207)</x:f>
        <x:v>-</x:v>
      </x:c>
      <x:c r="AT1209" s="46" t="str">
        <x:f>IF(ISBLANK('2012 HR 배정표'!AX1207)=TRUE,"-",IF(ISERROR((HLOOKUP($A$5,Prj_list!$O$6:$Z$7,2)*'2012 HR 배정표'!AY1207)/HLOOKUP($A$5,Prj_list!$O$6:$Z$7,2))=TRUE,"-",(HLOOKUP($A$5,Prj_list!$O$6:$Z$7,2)*'2012 HR 배정표'!AY1207)/HLOOKUP($A$5,Prj_list!$O$6:$Z$7,2)))</x:f>
        <x:v>-</x:v>
      </x:c>
      <x:c r="AU1209" s="45" t="str">
        <x:f>IF(ISBLANK('2012 HR 배정표'!AZ1207)=TRUE,"-",'2012 HR 배정표'!AZ1207)</x:f>
        <x:v>-</x:v>
      </x:c>
      <x:c r="AV1209" s="46" t="str">
        <x:f>IF(ISBLANK('2012 HR 배정표'!AZ1207)=TRUE,"-",IF(ISERROR((HLOOKUP($A$5,Prj_list!$O$6:$Z$7,2)*'2012 HR 배정표'!BA1207)/HLOOKUP($A$5,Prj_list!$O$6:$Z$7,2))=TRUE,"-",(HLOOKUP($A$5,Prj_list!$O$6:$Z$7,2)*'2012 HR 배정표'!BA1207)/HLOOKUP($A$5,Prj_list!$O$6:$Z$7,2)))</x:f>
        <x:v>-</x:v>
      </x:c>
      <x:c r="AW1209" s="34" t="str">
        <x:f t="shared" si="38"/>
        <x:v/>
      </x:c>
      <x:c r="AX1209" s="41">
        <x:f t="shared" si="37"/>
        <x:v>0</x:v>
      </x:c>
    </x:row>
    <x:row r="1210" spans="1:50">
      <x:c r="A1210" s="45" t="str">
        <x:f>IF(ISBLANK('2012 HR 배정표'!F1208)=TRUE,"-",'2012 HR 배정표'!F1208)</x:f>
        <x:v>-</x:v>
      </x:c>
      <x:c r="B1210" s="46" t="str">
        <x:f>IF(ISBLANK('2012 HR 배정표'!F1208)=TRUE,"-",IF(ISERROR((HLOOKUP($A$5,Prj_list!$O$6:$Z$7,2)*'2012 HR 배정표'!G1208)/HLOOKUP($A$5,Prj_list!$O$6:$Z$7,2))=TRUE,"-",(HLOOKUP($A$5,Prj_list!$O$6:$Z$7,2)*'2012 HR 배정표'!G1208)/HLOOKUP($A$5,Prj_list!$O$6:$Z$7,2)))</x:f>
        <x:v>-</x:v>
      </x:c>
      <x:c r="C1210" s="45" t="str">
        <x:f>IF(ISBLANK('2012 HR 배정표'!H1208)=TRUE,"-",'2012 HR 배정표'!H1208)</x:f>
        <x:v>-</x:v>
      </x:c>
      <x:c r="D1210" s="46" t="str">
        <x:f>IF(ISBLANK('2012 HR 배정표'!H1208)=TRUE,"-",IF(ISERROR((HLOOKUP($A$5,Prj_list!$O$6:$Z$7,2)*'2012 HR 배정표'!I1208)/HLOOKUP($A$5,Prj_list!$O$6:$Z$7,2))=TRUE,"-",(HLOOKUP($A$5,Prj_list!$O$6:$Z$7,2)*'2012 HR 배정표'!I1208)/HLOOKUP($A$5,Prj_list!$O$6:$Z$7,2)))</x:f>
        <x:v>-</x:v>
      </x:c>
      <x:c r="E1210" s="45" t="str">
        <x:f>IF(ISBLANK('2012 HR 배정표'!J1208)=TRUE,"-",'2012 HR 배정표'!J1208)</x:f>
        <x:v>-</x:v>
      </x:c>
      <x:c r="F1210" s="46" t="str">
        <x:f>IF(ISBLANK('2012 HR 배정표'!J1208)=TRUE,"-",IF(ISERROR((HLOOKUP($A$5,Prj_list!$O$6:$Z$7,2)*'2012 HR 배정표'!K1208)/HLOOKUP($A$5,Prj_list!$O$6:$Z$7,2))=TRUE,"-",(HLOOKUP($A$5,Prj_list!$O$6:$Z$7,2)*'2012 HR 배정표'!K1208)/HLOOKUP($A$5,Prj_list!$O$6:$Z$7,2)))</x:f>
        <x:v>-</x:v>
      </x:c>
      <x:c r="G1210" s="45" t="str">
        <x:f>IF(ISBLANK('2012 HR 배정표'!L1208)=TRUE,"-",'2012 HR 배정표'!L1208)</x:f>
        <x:v>-</x:v>
      </x:c>
      <x:c r="H1210" s="46" t="str">
        <x:f>IF(ISBLANK('2012 HR 배정표'!L1208)=TRUE,"-",IF(ISERROR((HLOOKUP($A$5,Prj_list!$O$6:$Z$7,2)*'2012 HR 배정표'!M1208)/HLOOKUP($A$5,Prj_list!$O$6:$Z$7,2))=TRUE,"-",(HLOOKUP($A$5,Prj_list!$O$6:$Z$7,2)*'2012 HR 배정표'!M1208)/HLOOKUP($A$5,Prj_list!$O$6:$Z$7,2)))</x:f>
        <x:v>-</x:v>
      </x:c>
      <x:c r="I1210" s="45" t="str">
        <x:f>IF(ISBLANK('2012 HR 배정표'!N1208)=TRUE,"-",'2012 HR 배정표'!N1208)</x:f>
        <x:v>-</x:v>
      </x:c>
      <x:c r="J1210" s="46" t="str">
        <x:f>IF(ISBLANK('2012 HR 배정표'!N1208)=TRUE,"-",IF(ISERROR((HLOOKUP($A$5,Prj_list!$O$6:$Z$7,2)*'2012 HR 배정표'!O1208)/HLOOKUP($A$5,Prj_list!$O$6:$Z$7,2))=TRUE,"-",(HLOOKUP($A$5,Prj_list!$O$6:$Z$7,2)*'2012 HR 배정표'!O1208)/HLOOKUP($A$5,Prj_list!$O$6:$Z$7,2)))</x:f>
        <x:v>-</x:v>
      </x:c>
      <x:c r="K1210" s="45" t="str">
        <x:f>IF(ISBLANK('2012 HR 배정표'!P1208)=TRUE,"-",'2012 HR 배정표'!P1208)</x:f>
        <x:v>-</x:v>
      </x:c>
      <x:c r="L1210" s="46" t="str">
        <x:f>IF(ISBLANK('2012 HR 배정표'!P1208)=TRUE,"-",IF(ISERROR((HLOOKUP($A$5,Prj_list!$O$6:$Z$7,2)*'2012 HR 배정표'!Q1208)/HLOOKUP($A$5,Prj_list!$O$6:$Z$7,2))=TRUE,"-",(HLOOKUP($A$5,Prj_list!$O$6:$Z$7,2)*'2012 HR 배정표'!Q1208)/HLOOKUP($A$5,Prj_list!$O$6:$Z$7,2)))</x:f>
        <x:v>-</x:v>
      </x:c>
      <x:c r="M1210" s="45" t="str">
        <x:f>IF(ISBLANK('2012 HR 배정표'!R1208)=TRUE,"-",'2012 HR 배정표'!R1208)</x:f>
        <x:v>-</x:v>
      </x:c>
      <x:c r="N1210" s="46" t="str">
        <x:f>IF(ISBLANK('2012 HR 배정표'!R1208)=TRUE,"-",IF(ISERROR((HLOOKUP($A$5,Prj_list!$O$6:$Z$7,2)*'2012 HR 배정표'!S1208)/HLOOKUP($A$5,Prj_list!$O$6:$Z$7,2))=TRUE,"-",(HLOOKUP($A$5,Prj_list!$O$6:$Z$7,2)*'2012 HR 배정표'!S1208)/HLOOKUP($A$5,Prj_list!$O$6:$Z$7,2)))</x:f>
        <x:v>-</x:v>
      </x:c>
      <x:c r="O1210" s="45" t="str">
        <x:f>IF(ISBLANK('2012 HR 배정표'!T1208)=TRUE,"-",'2012 HR 배정표'!T1208)</x:f>
        <x:v>-</x:v>
      </x:c>
      <x:c r="P1210" s="46" t="str">
        <x:f>IF(ISBLANK('2012 HR 배정표'!T1208)=TRUE,"-",IF(ISERROR((HLOOKUP($A$5,Prj_list!$O$6:$Z$7,2)*'2012 HR 배정표'!U1208)/HLOOKUP($A$5,Prj_list!$O$6:$Z$7,2))=TRUE,"-",(HLOOKUP($A$5,Prj_list!$O$6:$Z$7,2)*'2012 HR 배정표'!U1208)/HLOOKUP($A$5,Prj_list!$O$6:$Z$7,2)))</x:f>
        <x:v>-</x:v>
      </x:c>
      <x:c r="Q1210" s="45" t="str">
        <x:f>IF(ISBLANK('2012 HR 배정표'!V1208)=TRUE,"-",'2012 HR 배정표'!V1208)</x:f>
        <x:v>-</x:v>
      </x:c>
      <x:c r="R1210" s="46" t="str">
        <x:f>IF(ISBLANK('2012 HR 배정표'!V1208)=TRUE,"-",IF(ISERROR((HLOOKUP($A$5,Prj_list!$O$6:$Z$7,2)*'2012 HR 배정표'!W1208)/HLOOKUP($A$5,Prj_list!$O$6:$Z$7,2))=TRUE,"-",(HLOOKUP($A$5,Prj_list!$O$6:$Z$7,2)*'2012 HR 배정표'!W1208)/HLOOKUP($A$5,Prj_list!$O$6:$Z$7,2)))</x:f>
        <x:v>-</x:v>
      </x:c>
      <x:c r="S1210" s="45" t="str">
        <x:f>IF(ISBLANK('2012 HR 배정표'!X1208)=TRUE,"-",'2012 HR 배정표'!X1208)</x:f>
        <x:v>-</x:v>
      </x:c>
      <x:c r="T1210" s="46" t="str">
        <x:f>IF(ISBLANK('2012 HR 배정표'!X1208)=TRUE,"-",IF(ISERROR((HLOOKUP($A$5,Prj_list!$O$6:$Z$7,2)*'2012 HR 배정표'!Y1208)/HLOOKUP($A$5,Prj_list!$O$6:$Z$7,2))=TRUE,"-",(HLOOKUP($A$5,Prj_list!$O$6:$Z$7,2)*'2012 HR 배정표'!Y1208)/HLOOKUP($A$5,Prj_list!$O$6:$Z$7,2)))</x:f>
        <x:v>-</x:v>
      </x:c>
      <x:c r="U1210" s="45" t="str">
        <x:f>IF(ISBLANK('2012 HR 배정표'!Z1208)=TRUE,"-",'2012 HR 배정표'!Z1208)</x:f>
        <x:v>-</x:v>
      </x:c>
      <x:c r="V1210" s="46" t="str">
        <x:f>IF(ISBLANK('2012 HR 배정표'!Z1208)=TRUE,"-",IF(ISERROR((HLOOKUP($A$5,Prj_list!$O$6:$Z$7,2)*'2012 HR 배정표'!AA1208)/HLOOKUP($A$5,Prj_list!$O$6:$Z$7,2))=TRUE,"-",(HLOOKUP($A$5,Prj_list!$O$6:$Z$7,2)*'2012 HR 배정표'!AA1208)/HLOOKUP($A$5,Prj_list!$O$6:$Z$7,2)))</x:f>
        <x:v>-</x:v>
      </x:c>
      <x:c r="W1210" s="45" t="str">
        <x:f>IF(ISBLANK('2012 HR 배정표'!AB1208)=TRUE,"-",'2012 HR 배정표'!AB1208)</x:f>
        <x:v>-</x:v>
      </x:c>
      <x:c r="X1210" s="46" t="str">
        <x:f>IF(ISBLANK('2012 HR 배정표'!AB1208)=TRUE,"-",IF(ISERROR((HLOOKUP($A$5,Prj_list!$O$6:$Z$7,2)*'2012 HR 배정표'!AC1208)/HLOOKUP($A$5,Prj_list!$O$6:$Z$7,2))=TRUE,"-",(HLOOKUP($A$5,Prj_list!$O$6:$Z$7,2)*'2012 HR 배정표'!AC1208)/HLOOKUP($A$5,Prj_list!$O$6:$Z$7,2)))</x:f>
        <x:v>-</x:v>
      </x:c>
      <x:c r="Y1210" s="45" t="str">
        <x:f>IF(ISBLANK('2012 HR 배정표'!AD1208)=TRUE,"-",'2012 HR 배정표'!AD1208)</x:f>
        <x:v>-</x:v>
      </x:c>
      <x:c r="Z1210" s="46" t="str">
        <x:f>IF(ISBLANK('2012 HR 배정표'!AD1208)=TRUE,"-",IF(ISERROR((HLOOKUP($A$5,Prj_list!$O$6:$Z$7,2)*'2012 HR 배정표'!AE1208)/HLOOKUP($A$5,Prj_list!$O$6:$Z$7,2))=TRUE,"-",(HLOOKUP($A$5,Prj_list!$O$6:$Z$7,2)*'2012 HR 배정표'!AE1208)/HLOOKUP($A$5,Prj_list!$O$6:$Z$7,2)))</x:f>
        <x:v>-</x:v>
      </x:c>
      <x:c r="AA1210" s="45" t="str">
        <x:f>IF(ISBLANK('2012 HR 배정표'!AF1208)=TRUE,"-",'2012 HR 배정표'!AF1208)</x:f>
        <x:v>-</x:v>
      </x:c>
      <x:c r="AB1210" s="46" t="str">
        <x:f>IF(ISBLANK('2012 HR 배정표'!AF1208)=TRUE,"-",IF(ISERROR((HLOOKUP($A$5,Prj_list!$O$6:$Z$7,2)*'2012 HR 배정표'!AG1208)/HLOOKUP($A$5,Prj_list!$O$6:$Z$7,2))=TRUE,"-",(HLOOKUP($A$5,Prj_list!$O$6:$Z$7,2)*'2012 HR 배정표'!AG1208)/HLOOKUP($A$5,Prj_list!$O$6:$Z$7,2)))</x:f>
        <x:v>-</x:v>
      </x:c>
      <x:c r="AC1210" s="45" t="str">
        <x:f>IF(ISBLANK('2012 HR 배정표'!AH1208)=TRUE,"-",'2012 HR 배정표'!AH1208)</x:f>
        <x:v>-</x:v>
      </x:c>
      <x:c r="AD1210" s="46" t="str">
        <x:f>IF(ISBLANK('2012 HR 배정표'!AH1208)=TRUE,"-",IF(ISERROR((HLOOKUP($A$5,Prj_list!$O$6:$Z$7,2)*'2012 HR 배정표'!AI1208)/HLOOKUP($A$5,Prj_list!$O$6:$Z$7,2))=TRUE,"-",(HLOOKUP($A$5,Prj_list!$O$6:$Z$7,2)*'2012 HR 배정표'!AI1208)/HLOOKUP($A$5,Prj_list!$O$6:$Z$7,2)))</x:f>
        <x:v>-</x:v>
      </x:c>
      <x:c r="AE1210" s="45" t="str">
        <x:f>IF(ISBLANK('2012 HR 배정표'!AJ1208)=TRUE,"-",'2012 HR 배정표'!AJ1208)</x:f>
        <x:v>-</x:v>
      </x:c>
      <x:c r="AF1210" s="46" t="str">
        <x:f>IF(ISBLANK('2012 HR 배정표'!AJ1208)=TRUE,"-",IF(ISERROR((HLOOKUP($A$5,Prj_list!$O$6:$Z$7,2)*'2012 HR 배정표'!AK1208)/HLOOKUP($A$5,Prj_list!$O$6:$Z$7,2))=TRUE,"-",(HLOOKUP($A$5,Prj_list!$O$6:$Z$7,2)*'2012 HR 배정표'!AK1208)/HLOOKUP($A$5,Prj_list!$O$6:$Z$7,2)))</x:f>
        <x:v>-</x:v>
      </x:c>
      <x:c r="AG1210" s="45" t="str">
        <x:f>IF(ISBLANK('2012 HR 배정표'!AL1208)=TRUE,"-",'2012 HR 배정표'!AL1208)</x:f>
        <x:v>-</x:v>
      </x:c>
      <x:c r="AH1210" s="46" t="str">
        <x:f>IF(ISBLANK('2012 HR 배정표'!AL1208)=TRUE,"-",IF(ISERROR((HLOOKUP($A$5,Prj_list!$O$6:$Z$7,2)*'2012 HR 배정표'!AM1208)/HLOOKUP($A$5,Prj_list!$O$6:$Z$7,2))=TRUE,"-",(HLOOKUP($A$5,Prj_list!$O$6:$Z$7,2)*'2012 HR 배정표'!AM1208)/HLOOKUP($A$5,Prj_list!$O$6:$Z$7,2)))</x:f>
        <x:v>-</x:v>
      </x:c>
      <x:c r="AI1210" s="45" t="str">
        <x:f>IF(ISBLANK('2012 HR 배정표'!AN1208)=TRUE,"-",'2012 HR 배정표'!AN1208)</x:f>
        <x:v>-</x:v>
      </x:c>
      <x:c r="AJ1210" s="46" t="str">
        <x:f>IF(ISBLANK('2012 HR 배정표'!AN1208)=TRUE,"-",IF(ISERROR((HLOOKUP($A$5,Prj_list!$O$6:$Z$7,2)*'2012 HR 배정표'!AO1208)/HLOOKUP($A$5,Prj_list!$O$6:$Z$7,2))=TRUE,"-",(HLOOKUP($A$5,Prj_list!$O$6:$Z$7,2)*'2012 HR 배정표'!AO1208)/HLOOKUP($A$5,Prj_list!$O$6:$Z$7,2)))</x:f>
        <x:v>-</x:v>
      </x:c>
      <x:c r="AK1210" s="45" t="str">
        <x:f>IF(ISBLANK('2012 HR 배정표'!AP1208)=TRUE,"-",'2012 HR 배정표'!AP1208)</x:f>
        <x:v>-</x:v>
      </x:c>
      <x:c r="AL1210" s="46" t="str">
        <x:f>IF(ISBLANK('2012 HR 배정표'!AP1208)=TRUE,"-",IF(ISERROR((HLOOKUP($A$5,Prj_list!$O$6:$Z$7,2)*'2012 HR 배정표'!AQ1208)/HLOOKUP($A$5,Prj_list!$O$6:$Z$7,2))=TRUE,"-",(HLOOKUP($A$5,Prj_list!$O$6:$Z$7,2)*'2012 HR 배정표'!AQ1208)/HLOOKUP($A$5,Prj_list!$O$6:$Z$7,2)))</x:f>
        <x:v>-</x:v>
      </x:c>
      <x:c r="AM1210" s="45" t="str">
        <x:f>IF(ISBLANK('2012 HR 배정표'!AR1208)=TRUE,"-",'2012 HR 배정표'!AR1208)</x:f>
        <x:v>-</x:v>
      </x:c>
      <x:c r="AN1210" s="46" t="str">
        <x:f>IF(ISBLANK('2012 HR 배정표'!AR1208)=TRUE,"-",IF(ISERROR((HLOOKUP($A$5,Prj_list!$O$6:$Z$7,2)*'2012 HR 배정표'!AS1208)/HLOOKUP($A$5,Prj_list!$O$6:$Z$7,2))=TRUE,"-",(HLOOKUP($A$5,Prj_list!$O$6:$Z$7,2)*'2012 HR 배정표'!AS1208)/HLOOKUP($A$5,Prj_list!$O$6:$Z$7,2)))</x:f>
        <x:v>-</x:v>
      </x:c>
      <x:c r="AO1210" s="45" t="str">
        <x:f>IF(ISBLANK('2012 HR 배정표'!AT1208)=TRUE,"-",'2012 HR 배정표'!AT1208)</x:f>
        <x:v>-</x:v>
      </x:c>
      <x:c r="AP1210" s="46" t="str">
        <x:f>IF(ISBLANK('2012 HR 배정표'!AT1208)=TRUE,"-",IF(ISERROR((HLOOKUP($A$5,Prj_list!$O$6:$Z$7,2)*'2012 HR 배정표'!AU1208)/HLOOKUP($A$5,Prj_list!$O$6:$Z$7,2))=TRUE,"-",(HLOOKUP($A$5,Prj_list!$O$6:$Z$7,2)*'2012 HR 배정표'!AU1208)/HLOOKUP($A$5,Prj_list!$O$6:$Z$7,2)))</x:f>
        <x:v>-</x:v>
      </x:c>
      <x:c r="AQ1210" s="45" t="str">
        <x:f>IF(ISBLANK('2012 HR 배정표'!AV1208)=TRUE,"-",'2012 HR 배정표'!AV1208)</x:f>
        <x:v>-</x:v>
      </x:c>
      <x:c r="AR1210" s="46" t="str">
        <x:f>IF(ISBLANK('2012 HR 배정표'!AV1208)=TRUE,"-",IF(ISERROR((HLOOKUP($A$5,Prj_list!$O$6:$Z$7,2)*'2012 HR 배정표'!AW1208)/HLOOKUP($A$5,Prj_list!$O$6:$Z$7,2))=TRUE,"-",(HLOOKUP($A$5,Prj_list!$O$6:$Z$7,2)*'2012 HR 배정표'!AW1208)/HLOOKUP($A$5,Prj_list!$O$6:$Z$7,2)))</x:f>
        <x:v>-</x:v>
      </x:c>
      <x:c r="AS1210" s="45" t="str">
        <x:f>IF(ISBLANK('2012 HR 배정표'!AX1208)=TRUE,"-",'2012 HR 배정표'!AX1208)</x:f>
        <x:v>-</x:v>
      </x:c>
      <x:c r="AT1210" s="46" t="str">
        <x:f>IF(ISBLANK('2012 HR 배정표'!AX1208)=TRUE,"-",IF(ISERROR((HLOOKUP($A$5,Prj_list!$O$6:$Z$7,2)*'2012 HR 배정표'!AY1208)/HLOOKUP($A$5,Prj_list!$O$6:$Z$7,2))=TRUE,"-",(HLOOKUP($A$5,Prj_list!$O$6:$Z$7,2)*'2012 HR 배정표'!AY1208)/HLOOKUP($A$5,Prj_list!$O$6:$Z$7,2)))</x:f>
        <x:v>-</x:v>
      </x:c>
      <x:c r="AU1210" s="45" t="str">
        <x:f>IF(ISBLANK('2012 HR 배정표'!AZ1208)=TRUE,"-",'2012 HR 배정표'!AZ1208)</x:f>
        <x:v>-</x:v>
      </x:c>
      <x:c r="AV1210" s="46" t="str">
        <x:f>IF(ISBLANK('2012 HR 배정표'!AZ1208)=TRUE,"-",IF(ISERROR((HLOOKUP($A$5,Prj_list!$O$6:$Z$7,2)*'2012 HR 배정표'!BA1208)/HLOOKUP($A$5,Prj_list!$O$6:$Z$7,2))=TRUE,"-",(HLOOKUP($A$5,Prj_list!$O$6:$Z$7,2)*'2012 HR 배정표'!BA1208)/HLOOKUP($A$5,Prj_list!$O$6:$Z$7,2)))</x:f>
        <x:v>-</x:v>
      </x:c>
      <x:c r="AW1210" s="34" t="str">
        <x:f t="shared" si="38"/>
        <x:v/>
      </x:c>
      <x:c r="AX1210" s="41">
        <x:f t="shared" si="37"/>
        <x:v>0</x:v>
      </x:c>
    </x:row>
    <x:row r="1211" spans="1:50">
      <x:c r="A1211" s="45" t="str">
        <x:f>IF(ISBLANK('2012 HR 배정표'!F1209)=TRUE,"-",'2012 HR 배정표'!F1209)</x:f>
        <x:v>-</x:v>
      </x:c>
      <x:c r="B1211" s="46" t="str">
        <x:f>IF(ISBLANK('2012 HR 배정표'!F1209)=TRUE,"-",IF(ISERROR((HLOOKUP($A$5,Prj_list!$O$6:$Z$7,2)*'2012 HR 배정표'!G1209)/HLOOKUP($A$5,Prj_list!$O$6:$Z$7,2))=TRUE,"-",(HLOOKUP($A$5,Prj_list!$O$6:$Z$7,2)*'2012 HR 배정표'!G1209)/HLOOKUP($A$5,Prj_list!$O$6:$Z$7,2)))</x:f>
        <x:v>-</x:v>
      </x:c>
      <x:c r="C1211" s="45" t="str">
        <x:f>IF(ISBLANK('2012 HR 배정표'!H1209)=TRUE,"-",'2012 HR 배정표'!H1209)</x:f>
        <x:v>-</x:v>
      </x:c>
      <x:c r="D1211" s="46" t="str">
        <x:f>IF(ISBLANK('2012 HR 배정표'!H1209)=TRUE,"-",IF(ISERROR((HLOOKUP($A$5,Prj_list!$O$6:$Z$7,2)*'2012 HR 배정표'!I1209)/HLOOKUP($A$5,Prj_list!$O$6:$Z$7,2))=TRUE,"-",(HLOOKUP($A$5,Prj_list!$O$6:$Z$7,2)*'2012 HR 배정표'!I1209)/HLOOKUP($A$5,Prj_list!$O$6:$Z$7,2)))</x:f>
        <x:v>-</x:v>
      </x:c>
      <x:c r="E1211" s="45" t="str">
        <x:f>IF(ISBLANK('2012 HR 배정표'!J1209)=TRUE,"-",'2012 HR 배정표'!J1209)</x:f>
        <x:v>-</x:v>
      </x:c>
      <x:c r="F1211" s="46" t="str">
        <x:f>IF(ISBLANK('2012 HR 배정표'!J1209)=TRUE,"-",IF(ISERROR((HLOOKUP($A$5,Prj_list!$O$6:$Z$7,2)*'2012 HR 배정표'!K1209)/HLOOKUP($A$5,Prj_list!$O$6:$Z$7,2))=TRUE,"-",(HLOOKUP($A$5,Prj_list!$O$6:$Z$7,2)*'2012 HR 배정표'!K1209)/HLOOKUP($A$5,Prj_list!$O$6:$Z$7,2)))</x:f>
        <x:v>-</x:v>
      </x:c>
      <x:c r="G1211" s="45" t="str">
        <x:f>IF(ISBLANK('2012 HR 배정표'!L1209)=TRUE,"-",'2012 HR 배정표'!L1209)</x:f>
        <x:v>-</x:v>
      </x:c>
      <x:c r="H1211" s="46" t="str">
        <x:f>IF(ISBLANK('2012 HR 배정표'!L1209)=TRUE,"-",IF(ISERROR((HLOOKUP($A$5,Prj_list!$O$6:$Z$7,2)*'2012 HR 배정표'!M1209)/HLOOKUP($A$5,Prj_list!$O$6:$Z$7,2))=TRUE,"-",(HLOOKUP($A$5,Prj_list!$O$6:$Z$7,2)*'2012 HR 배정표'!M1209)/HLOOKUP($A$5,Prj_list!$O$6:$Z$7,2)))</x:f>
        <x:v>-</x:v>
      </x:c>
      <x:c r="I1211" s="45" t="str">
        <x:f>IF(ISBLANK('2012 HR 배정표'!N1209)=TRUE,"-",'2012 HR 배정표'!N1209)</x:f>
        <x:v>-</x:v>
      </x:c>
      <x:c r="J1211" s="46" t="str">
        <x:f>IF(ISBLANK('2012 HR 배정표'!N1209)=TRUE,"-",IF(ISERROR((HLOOKUP($A$5,Prj_list!$O$6:$Z$7,2)*'2012 HR 배정표'!O1209)/HLOOKUP($A$5,Prj_list!$O$6:$Z$7,2))=TRUE,"-",(HLOOKUP($A$5,Prj_list!$O$6:$Z$7,2)*'2012 HR 배정표'!O1209)/HLOOKUP($A$5,Prj_list!$O$6:$Z$7,2)))</x:f>
        <x:v>-</x:v>
      </x:c>
      <x:c r="K1211" s="45" t="str">
        <x:f>IF(ISBLANK('2012 HR 배정표'!P1209)=TRUE,"-",'2012 HR 배정표'!P1209)</x:f>
        <x:v>-</x:v>
      </x:c>
      <x:c r="L1211" s="46" t="str">
        <x:f>IF(ISBLANK('2012 HR 배정표'!P1209)=TRUE,"-",IF(ISERROR((HLOOKUP($A$5,Prj_list!$O$6:$Z$7,2)*'2012 HR 배정표'!Q1209)/HLOOKUP($A$5,Prj_list!$O$6:$Z$7,2))=TRUE,"-",(HLOOKUP($A$5,Prj_list!$O$6:$Z$7,2)*'2012 HR 배정표'!Q1209)/HLOOKUP($A$5,Prj_list!$O$6:$Z$7,2)))</x:f>
        <x:v>-</x:v>
      </x:c>
      <x:c r="M1211" s="45" t="str">
        <x:f>IF(ISBLANK('2012 HR 배정표'!R1209)=TRUE,"-",'2012 HR 배정표'!R1209)</x:f>
        <x:v>-</x:v>
      </x:c>
      <x:c r="N1211" s="46" t="str">
        <x:f>IF(ISBLANK('2012 HR 배정표'!R1209)=TRUE,"-",IF(ISERROR((HLOOKUP($A$5,Prj_list!$O$6:$Z$7,2)*'2012 HR 배정표'!S1209)/HLOOKUP($A$5,Prj_list!$O$6:$Z$7,2))=TRUE,"-",(HLOOKUP($A$5,Prj_list!$O$6:$Z$7,2)*'2012 HR 배정표'!S1209)/HLOOKUP($A$5,Prj_list!$O$6:$Z$7,2)))</x:f>
        <x:v>-</x:v>
      </x:c>
      <x:c r="O1211" s="45" t="str">
        <x:f>IF(ISBLANK('2012 HR 배정표'!T1209)=TRUE,"-",'2012 HR 배정표'!T1209)</x:f>
        <x:v>-</x:v>
      </x:c>
      <x:c r="P1211" s="46" t="str">
        <x:f>IF(ISBLANK('2012 HR 배정표'!T1209)=TRUE,"-",IF(ISERROR((HLOOKUP($A$5,Prj_list!$O$6:$Z$7,2)*'2012 HR 배정표'!U1209)/HLOOKUP($A$5,Prj_list!$O$6:$Z$7,2))=TRUE,"-",(HLOOKUP($A$5,Prj_list!$O$6:$Z$7,2)*'2012 HR 배정표'!U1209)/HLOOKUP($A$5,Prj_list!$O$6:$Z$7,2)))</x:f>
        <x:v>-</x:v>
      </x:c>
      <x:c r="Q1211" s="45" t="str">
        <x:f>IF(ISBLANK('2012 HR 배정표'!V1209)=TRUE,"-",'2012 HR 배정표'!V1209)</x:f>
        <x:v>-</x:v>
      </x:c>
      <x:c r="R1211" s="46" t="str">
        <x:f>IF(ISBLANK('2012 HR 배정표'!V1209)=TRUE,"-",IF(ISERROR((HLOOKUP($A$5,Prj_list!$O$6:$Z$7,2)*'2012 HR 배정표'!W1209)/HLOOKUP($A$5,Prj_list!$O$6:$Z$7,2))=TRUE,"-",(HLOOKUP($A$5,Prj_list!$O$6:$Z$7,2)*'2012 HR 배정표'!W1209)/HLOOKUP($A$5,Prj_list!$O$6:$Z$7,2)))</x:f>
        <x:v>-</x:v>
      </x:c>
      <x:c r="S1211" s="45" t="str">
        <x:f>IF(ISBLANK('2012 HR 배정표'!X1209)=TRUE,"-",'2012 HR 배정표'!X1209)</x:f>
        <x:v>-</x:v>
      </x:c>
      <x:c r="T1211" s="46" t="str">
        <x:f>IF(ISBLANK('2012 HR 배정표'!X1209)=TRUE,"-",IF(ISERROR((HLOOKUP($A$5,Prj_list!$O$6:$Z$7,2)*'2012 HR 배정표'!Y1209)/HLOOKUP($A$5,Prj_list!$O$6:$Z$7,2))=TRUE,"-",(HLOOKUP($A$5,Prj_list!$O$6:$Z$7,2)*'2012 HR 배정표'!Y1209)/HLOOKUP($A$5,Prj_list!$O$6:$Z$7,2)))</x:f>
        <x:v>-</x:v>
      </x:c>
      <x:c r="U1211" s="45" t="str">
        <x:f>IF(ISBLANK('2012 HR 배정표'!Z1209)=TRUE,"-",'2012 HR 배정표'!Z1209)</x:f>
        <x:v>-</x:v>
      </x:c>
      <x:c r="V1211" s="46" t="str">
        <x:f>IF(ISBLANK('2012 HR 배정표'!Z1209)=TRUE,"-",IF(ISERROR((HLOOKUP($A$5,Prj_list!$O$6:$Z$7,2)*'2012 HR 배정표'!AA1209)/HLOOKUP($A$5,Prj_list!$O$6:$Z$7,2))=TRUE,"-",(HLOOKUP($A$5,Prj_list!$O$6:$Z$7,2)*'2012 HR 배정표'!AA1209)/HLOOKUP($A$5,Prj_list!$O$6:$Z$7,2)))</x:f>
        <x:v>-</x:v>
      </x:c>
      <x:c r="W1211" s="45" t="str">
        <x:f>IF(ISBLANK('2012 HR 배정표'!AB1209)=TRUE,"-",'2012 HR 배정표'!AB1209)</x:f>
        <x:v>-</x:v>
      </x:c>
      <x:c r="X1211" s="46" t="str">
        <x:f>IF(ISBLANK('2012 HR 배정표'!AB1209)=TRUE,"-",IF(ISERROR((HLOOKUP($A$5,Prj_list!$O$6:$Z$7,2)*'2012 HR 배정표'!AC1209)/HLOOKUP($A$5,Prj_list!$O$6:$Z$7,2))=TRUE,"-",(HLOOKUP($A$5,Prj_list!$O$6:$Z$7,2)*'2012 HR 배정표'!AC1209)/HLOOKUP($A$5,Prj_list!$O$6:$Z$7,2)))</x:f>
        <x:v>-</x:v>
      </x:c>
      <x:c r="Y1211" s="45" t="str">
        <x:f>IF(ISBLANK('2012 HR 배정표'!AD1209)=TRUE,"-",'2012 HR 배정표'!AD1209)</x:f>
        <x:v>-</x:v>
      </x:c>
      <x:c r="Z1211" s="46" t="str">
        <x:f>IF(ISBLANK('2012 HR 배정표'!AD1209)=TRUE,"-",IF(ISERROR((HLOOKUP($A$5,Prj_list!$O$6:$Z$7,2)*'2012 HR 배정표'!AE1209)/HLOOKUP($A$5,Prj_list!$O$6:$Z$7,2))=TRUE,"-",(HLOOKUP($A$5,Prj_list!$O$6:$Z$7,2)*'2012 HR 배정표'!AE1209)/HLOOKUP($A$5,Prj_list!$O$6:$Z$7,2)))</x:f>
        <x:v>-</x:v>
      </x:c>
      <x:c r="AA1211" s="45" t="str">
        <x:f>IF(ISBLANK('2012 HR 배정표'!AF1209)=TRUE,"-",'2012 HR 배정표'!AF1209)</x:f>
        <x:v>-</x:v>
      </x:c>
      <x:c r="AB1211" s="46" t="str">
        <x:f>IF(ISBLANK('2012 HR 배정표'!AF1209)=TRUE,"-",IF(ISERROR((HLOOKUP($A$5,Prj_list!$O$6:$Z$7,2)*'2012 HR 배정표'!AG1209)/HLOOKUP($A$5,Prj_list!$O$6:$Z$7,2))=TRUE,"-",(HLOOKUP($A$5,Prj_list!$O$6:$Z$7,2)*'2012 HR 배정표'!AG1209)/HLOOKUP($A$5,Prj_list!$O$6:$Z$7,2)))</x:f>
        <x:v>-</x:v>
      </x:c>
      <x:c r="AC1211" s="45" t="str">
        <x:f>IF(ISBLANK('2012 HR 배정표'!AH1209)=TRUE,"-",'2012 HR 배정표'!AH1209)</x:f>
        <x:v>-</x:v>
      </x:c>
      <x:c r="AD1211" s="46" t="str">
        <x:f>IF(ISBLANK('2012 HR 배정표'!AH1209)=TRUE,"-",IF(ISERROR((HLOOKUP($A$5,Prj_list!$O$6:$Z$7,2)*'2012 HR 배정표'!AI1209)/HLOOKUP($A$5,Prj_list!$O$6:$Z$7,2))=TRUE,"-",(HLOOKUP($A$5,Prj_list!$O$6:$Z$7,2)*'2012 HR 배정표'!AI1209)/HLOOKUP($A$5,Prj_list!$O$6:$Z$7,2)))</x:f>
        <x:v>-</x:v>
      </x:c>
      <x:c r="AE1211" s="45" t="str">
        <x:f>IF(ISBLANK('2012 HR 배정표'!AJ1209)=TRUE,"-",'2012 HR 배정표'!AJ1209)</x:f>
        <x:v>-</x:v>
      </x:c>
      <x:c r="AF1211" s="46" t="str">
        <x:f>IF(ISBLANK('2012 HR 배정표'!AJ1209)=TRUE,"-",IF(ISERROR((HLOOKUP($A$5,Prj_list!$O$6:$Z$7,2)*'2012 HR 배정표'!AK1209)/HLOOKUP($A$5,Prj_list!$O$6:$Z$7,2))=TRUE,"-",(HLOOKUP($A$5,Prj_list!$O$6:$Z$7,2)*'2012 HR 배정표'!AK1209)/HLOOKUP($A$5,Prj_list!$O$6:$Z$7,2)))</x:f>
        <x:v>-</x:v>
      </x:c>
      <x:c r="AG1211" s="45" t="str">
        <x:f>IF(ISBLANK('2012 HR 배정표'!AL1209)=TRUE,"-",'2012 HR 배정표'!AL1209)</x:f>
        <x:v>-</x:v>
      </x:c>
      <x:c r="AH1211" s="46" t="str">
        <x:f>IF(ISBLANK('2012 HR 배정표'!AL1209)=TRUE,"-",IF(ISERROR((HLOOKUP($A$5,Prj_list!$O$6:$Z$7,2)*'2012 HR 배정표'!AM1209)/HLOOKUP($A$5,Prj_list!$O$6:$Z$7,2))=TRUE,"-",(HLOOKUP($A$5,Prj_list!$O$6:$Z$7,2)*'2012 HR 배정표'!AM1209)/HLOOKUP($A$5,Prj_list!$O$6:$Z$7,2)))</x:f>
        <x:v>-</x:v>
      </x:c>
      <x:c r="AI1211" s="45" t="str">
        <x:f>IF(ISBLANK('2012 HR 배정표'!AN1209)=TRUE,"-",'2012 HR 배정표'!AN1209)</x:f>
        <x:v>-</x:v>
      </x:c>
      <x:c r="AJ1211" s="46" t="str">
        <x:f>IF(ISBLANK('2012 HR 배정표'!AN1209)=TRUE,"-",IF(ISERROR((HLOOKUP($A$5,Prj_list!$O$6:$Z$7,2)*'2012 HR 배정표'!AO1209)/HLOOKUP($A$5,Prj_list!$O$6:$Z$7,2))=TRUE,"-",(HLOOKUP($A$5,Prj_list!$O$6:$Z$7,2)*'2012 HR 배정표'!AO1209)/HLOOKUP($A$5,Prj_list!$O$6:$Z$7,2)))</x:f>
        <x:v>-</x:v>
      </x:c>
      <x:c r="AK1211" s="45" t="str">
        <x:f>IF(ISBLANK('2012 HR 배정표'!AP1209)=TRUE,"-",'2012 HR 배정표'!AP1209)</x:f>
        <x:v>-</x:v>
      </x:c>
      <x:c r="AL1211" s="46" t="str">
        <x:f>IF(ISBLANK('2012 HR 배정표'!AP1209)=TRUE,"-",IF(ISERROR((HLOOKUP($A$5,Prj_list!$O$6:$Z$7,2)*'2012 HR 배정표'!AQ1209)/HLOOKUP($A$5,Prj_list!$O$6:$Z$7,2))=TRUE,"-",(HLOOKUP($A$5,Prj_list!$O$6:$Z$7,2)*'2012 HR 배정표'!AQ1209)/HLOOKUP($A$5,Prj_list!$O$6:$Z$7,2)))</x:f>
        <x:v>-</x:v>
      </x:c>
      <x:c r="AM1211" s="45" t="str">
        <x:f>IF(ISBLANK('2012 HR 배정표'!AR1209)=TRUE,"-",'2012 HR 배정표'!AR1209)</x:f>
        <x:v>-</x:v>
      </x:c>
      <x:c r="AN1211" s="46" t="str">
        <x:f>IF(ISBLANK('2012 HR 배정표'!AR1209)=TRUE,"-",IF(ISERROR((HLOOKUP($A$5,Prj_list!$O$6:$Z$7,2)*'2012 HR 배정표'!AS1209)/HLOOKUP($A$5,Prj_list!$O$6:$Z$7,2))=TRUE,"-",(HLOOKUP($A$5,Prj_list!$O$6:$Z$7,2)*'2012 HR 배정표'!AS1209)/HLOOKUP($A$5,Prj_list!$O$6:$Z$7,2)))</x:f>
        <x:v>-</x:v>
      </x:c>
      <x:c r="AO1211" s="45" t="str">
        <x:f>IF(ISBLANK('2012 HR 배정표'!AT1209)=TRUE,"-",'2012 HR 배정표'!AT1209)</x:f>
        <x:v>-</x:v>
      </x:c>
      <x:c r="AP1211" s="46" t="str">
        <x:f>IF(ISBLANK('2012 HR 배정표'!AT1209)=TRUE,"-",IF(ISERROR((HLOOKUP($A$5,Prj_list!$O$6:$Z$7,2)*'2012 HR 배정표'!AU1209)/HLOOKUP($A$5,Prj_list!$O$6:$Z$7,2))=TRUE,"-",(HLOOKUP($A$5,Prj_list!$O$6:$Z$7,2)*'2012 HR 배정표'!AU1209)/HLOOKUP($A$5,Prj_list!$O$6:$Z$7,2)))</x:f>
        <x:v>-</x:v>
      </x:c>
      <x:c r="AQ1211" s="45" t="str">
        <x:f>IF(ISBLANK('2012 HR 배정표'!AV1209)=TRUE,"-",'2012 HR 배정표'!AV1209)</x:f>
        <x:v>-</x:v>
      </x:c>
      <x:c r="AR1211" s="46" t="str">
        <x:f>IF(ISBLANK('2012 HR 배정표'!AV1209)=TRUE,"-",IF(ISERROR((HLOOKUP($A$5,Prj_list!$O$6:$Z$7,2)*'2012 HR 배정표'!AW1209)/HLOOKUP($A$5,Prj_list!$O$6:$Z$7,2))=TRUE,"-",(HLOOKUP($A$5,Prj_list!$O$6:$Z$7,2)*'2012 HR 배정표'!AW1209)/HLOOKUP($A$5,Prj_list!$O$6:$Z$7,2)))</x:f>
        <x:v>-</x:v>
      </x:c>
      <x:c r="AS1211" s="45" t="str">
        <x:f>IF(ISBLANK('2012 HR 배정표'!AX1209)=TRUE,"-",'2012 HR 배정표'!AX1209)</x:f>
        <x:v>-</x:v>
      </x:c>
      <x:c r="AT1211" s="46" t="str">
        <x:f>IF(ISBLANK('2012 HR 배정표'!AX1209)=TRUE,"-",IF(ISERROR((HLOOKUP($A$5,Prj_list!$O$6:$Z$7,2)*'2012 HR 배정표'!AY1209)/HLOOKUP($A$5,Prj_list!$O$6:$Z$7,2))=TRUE,"-",(HLOOKUP($A$5,Prj_list!$O$6:$Z$7,2)*'2012 HR 배정표'!AY1209)/HLOOKUP($A$5,Prj_list!$O$6:$Z$7,2)))</x:f>
        <x:v>-</x:v>
      </x:c>
      <x:c r="AU1211" s="45" t="str">
        <x:f>IF(ISBLANK('2012 HR 배정표'!AZ1209)=TRUE,"-",'2012 HR 배정표'!AZ1209)</x:f>
        <x:v>-</x:v>
      </x:c>
      <x:c r="AV1211" s="46" t="str">
        <x:f>IF(ISBLANK('2012 HR 배정표'!AZ1209)=TRUE,"-",IF(ISERROR((HLOOKUP($A$5,Prj_list!$O$6:$Z$7,2)*'2012 HR 배정표'!BA1209)/HLOOKUP($A$5,Prj_list!$O$6:$Z$7,2))=TRUE,"-",(HLOOKUP($A$5,Prj_list!$O$6:$Z$7,2)*'2012 HR 배정표'!BA1209)/HLOOKUP($A$5,Prj_list!$O$6:$Z$7,2)))</x:f>
        <x:v>-</x:v>
      </x:c>
      <x:c r="AW1211" s="34" t="str">
        <x:f t="shared" si="38"/>
        <x:v/>
      </x:c>
      <x:c r="AX1211" s="41">
        <x:f t="shared" si="37"/>
        <x:v>0</x:v>
      </x:c>
    </x:row>
    <x:row r="1212" spans="1:50">
      <x:c r="A1212" s="45" t="str">
        <x:f>IF(ISBLANK('2012 HR 배정표'!F1210)=TRUE,"-",'2012 HR 배정표'!F1210)</x:f>
        <x:v>-</x:v>
      </x:c>
      <x:c r="B1212" s="46" t="str">
        <x:f>IF(ISBLANK('2012 HR 배정표'!F1210)=TRUE,"-",IF(ISERROR((HLOOKUP($A$5,Prj_list!$O$6:$Z$7,2)*'2012 HR 배정표'!G1210)/HLOOKUP($A$5,Prj_list!$O$6:$Z$7,2))=TRUE,"-",(HLOOKUP($A$5,Prj_list!$O$6:$Z$7,2)*'2012 HR 배정표'!G1210)/HLOOKUP($A$5,Prj_list!$O$6:$Z$7,2)))</x:f>
        <x:v>-</x:v>
      </x:c>
      <x:c r="C1212" s="45" t="str">
        <x:f>IF(ISBLANK('2012 HR 배정표'!H1210)=TRUE,"-",'2012 HR 배정표'!H1210)</x:f>
        <x:v>-</x:v>
      </x:c>
      <x:c r="D1212" s="46" t="str">
        <x:f>IF(ISBLANK('2012 HR 배정표'!H1210)=TRUE,"-",IF(ISERROR((HLOOKUP($A$5,Prj_list!$O$6:$Z$7,2)*'2012 HR 배정표'!I1210)/HLOOKUP($A$5,Prj_list!$O$6:$Z$7,2))=TRUE,"-",(HLOOKUP($A$5,Prj_list!$O$6:$Z$7,2)*'2012 HR 배정표'!I1210)/HLOOKUP($A$5,Prj_list!$O$6:$Z$7,2)))</x:f>
        <x:v>-</x:v>
      </x:c>
      <x:c r="E1212" s="45" t="str">
        <x:f>IF(ISBLANK('2012 HR 배정표'!J1210)=TRUE,"-",'2012 HR 배정표'!J1210)</x:f>
        <x:v>-</x:v>
      </x:c>
      <x:c r="F1212" s="46" t="str">
        <x:f>IF(ISBLANK('2012 HR 배정표'!J1210)=TRUE,"-",IF(ISERROR((HLOOKUP($A$5,Prj_list!$O$6:$Z$7,2)*'2012 HR 배정표'!K1210)/HLOOKUP($A$5,Prj_list!$O$6:$Z$7,2))=TRUE,"-",(HLOOKUP($A$5,Prj_list!$O$6:$Z$7,2)*'2012 HR 배정표'!K1210)/HLOOKUP($A$5,Prj_list!$O$6:$Z$7,2)))</x:f>
        <x:v>-</x:v>
      </x:c>
      <x:c r="G1212" s="45" t="str">
        <x:f>IF(ISBLANK('2012 HR 배정표'!L1210)=TRUE,"-",'2012 HR 배정표'!L1210)</x:f>
        <x:v>-</x:v>
      </x:c>
      <x:c r="H1212" s="46" t="str">
        <x:f>IF(ISBLANK('2012 HR 배정표'!L1210)=TRUE,"-",IF(ISERROR((HLOOKUP($A$5,Prj_list!$O$6:$Z$7,2)*'2012 HR 배정표'!M1210)/HLOOKUP($A$5,Prj_list!$O$6:$Z$7,2))=TRUE,"-",(HLOOKUP($A$5,Prj_list!$O$6:$Z$7,2)*'2012 HR 배정표'!M1210)/HLOOKUP($A$5,Prj_list!$O$6:$Z$7,2)))</x:f>
        <x:v>-</x:v>
      </x:c>
      <x:c r="I1212" s="45" t="str">
        <x:f>IF(ISBLANK('2012 HR 배정표'!N1210)=TRUE,"-",'2012 HR 배정표'!N1210)</x:f>
        <x:v>-</x:v>
      </x:c>
      <x:c r="J1212" s="46" t="str">
        <x:f>IF(ISBLANK('2012 HR 배정표'!N1210)=TRUE,"-",IF(ISERROR((HLOOKUP($A$5,Prj_list!$O$6:$Z$7,2)*'2012 HR 배정표'!O1210)/HLOOKUP($A$5,Prj_list!$O$6:$Z$7,2))=TRUE,"-",(HLOOKUP($A$5,Prj_list!$O$6:$Z$7,2)*'2012 HR 배정표'!O1210)/HLOOKUP($A$5,Prj_list!$O$6:$Z$7,2)))</x:f>
        <x:v>-</x:v>
      </x:c>
      <x:c r="K1212" s="45" t="str">
        <x:f>IF(ISBLANK('2012 HR 배정표'!P1210)=TRUE,"-",'2012 HR 배정표'!P1210)</x:f>
        <x:v>-</x:v>
      </x:c>
      <x:c r="L1212" s="46" t="str">
        <x:f>IF(ISBLANK('2012 HR 배정표'!P1210)=TRUE,"-",IF(ISERROR((HLOOKUP($A$5,Prj_list!$O$6:$Z$7,2)*'2012 HR 배정표'!Q1210)/HLOOKUP($A$5,Prj_list!$O$6:$Z$7,2))=TRUE,"-",(HLOOKUP($A$5,Prj_list!$O$6:$Z$7,2)*'2012 HR 배정표'!Q1210)/HLOOKUP($A$5,Prj_list!$O$6:$Z$7,2)))</x:f>
        <x:v>-</x:v>
      </x:c>
      <x:c r="M1212" s="45" t="str">
        <x:f>IF(ISBLANK('2012 HR 배정표'!R1210)=TRUE,"-",'2012 HR 배정표'!R1210)</x:f>
        <x:v>-</x:v>
      </x:c>
      <x:c r="N1212" s="46" t="str">
        <x:f>IF(ISBLANK('2012 HR 배정표'!R1210)=TRUE,"-",IF(ISERROR((HLOOKUP($A$5,Prj_list!$O$6:$Z$7,2)*'2012 HR 배정표'!S1210)/HLOOKUP($A$5,Prj_list!$O$6:$Z$7,2))=TRUE,"-",(HLOOKUP($A$5,Prj_list!$O$6:$Z$7,2)*'2012 HR 배정표'!S1210)/HLOOKUP($A$5,Prj_list!$O$6:$Z$7,2)))</x:f>
        <x:v>-</x:v>
      </x:c>
      <x:c r="O1212" s="45" t="str">
        <x:f>IF(ISBLANK('2012 HR 배정표'!T1210)=TRUE,"-",'2012 HR 배정표'!T1210)</x:f>
        <x:v>-</x:v>
      </x:c>
      <x:c r="P1212" s="46" t="str">
        <x:f>IF(ISBLANK('2012 HR 배정표'!T1210)=TRUE,"-",IF(ISERROR((HLOOKUP($A$5,Prj_list!$O$6:$Z$7,2)*'2012 HR 배정표'!U1210)/HLOOKUP($A$5,Prj_list!$O$6:$Z$7,2))=TRUE,"-",(HLOOKUP($A$5,Prj_list!$O$6:$Z$7,2)*'2012 HR 배정표'!U1210)/HLOOKUP($A$5,Prj_list!$O$6:$Z$7,2)))</x:f>
        <x:v>-</x:v>
      </x:c>
      <x:c r="Q1212" s="45" t="str">
        <x:f>IF(ISBLANK('2012 HR 배정표'!V1210)=TRUE,"-",'2012 HR 배정표'!V1210)</x:f>
        <x:v>-</x:v>
      </x:c>
      <x:c r="R1212" s="46" t="str">
        <x:f>IF(ISBLANK('2012 HR 배정표'!V1210)=TRUE,"-",IF(ISERROR((HLOOKUP($A$5,Prj_list!$O$6:$Z$7,2)*'2012 HR 배정표'!W1210)/HLOOKUP($A$5,Prj_list!$O$6:$Z$7,2))=TRUE,"-",(HLOOKUP($A$5,Prj_list!$O$6:$Z$7,2)*'2012 HR 배정표'!W1210)/HLOOKUP($A$5,Prj_list!$O$6:$Z$7,2)))</x:f>
        <x:v>-</x:v>
      </x:c>
      <x:c r="S1212" s="45" t="str">
        <x:f>IF(ISBLANK('2012 HR 배정표'!X1210)=TRUE,"-",'2012 HR 배정표'!X1210)</x:f>
        <x:v>-</x:v>
      </x:c>
      <x:c r="T1212" s="46" t="str">
        <x:f>IF(ISBLANK('2012 HR 배정표'!X1210)=TRUE,"-",IF(ISERROR((HLOOKUP($A$5,Prj_list!$O$6:$Z$7,2)*'2012 HR 배정표'!Y1210)/HLOOKUP($A$5,Prj_list!$O$6:$Z$7,2))=TRUE,"-",(HLOOKUP($A$5,Prj_list!$O$6:$Z$7,2)*'2012 HR 배정표'!Y1210)/HLOOKUP($A$5,Prj_list!$O$6:$Z$7,2)))</x:f>
        <x:v>-</x:v>
      </x:c>
      <x:c r="U1212" s="45" t="str">
        <x:f>IF(ISBLANK('2012 HR 배정표'!Z1210)=TRUE,"-",'2012 HR 배정표'!Z1210)</x:f>
        <x:v>-</x:v>
      </x:c>
      <x:c r="V1212" s="46" t="str">
        <x:f>IF(ISBLANK('2012 HR 배정표'!Z1210)=TRUE,"-",IF(ISERROR((HLOOKUP($A$5,Prj_list!$O$6:$Z$7,2)*'2012 HR 배정표'!AA1210)/HLOOKUP($A$5,Prj_list!$O$6:$Z$7,2))=TRUE,"-",(HLOOKUP($A$5,Prj_list!$O$6:$Z$7,2)*'2012 HR 배정표'!AA1210)/HLOOKUP($A$5,Prj_list!$O$6:$Z$7,2)))</x:f>
        <x:v>-</x:v>
      </x:c>
      <x:c r="W1212" s="45" t="str">
        <x:f>IF(ISBLANK('2012 HR 배정표'!AB1210)=TRUE,"-",'2012 HR 배정표'!AB1210)</x:f>
        <x:v>-</x:v>
      </x:c>
      <x:c r="X1212" s="46" t="str">
        <x:f>IF(ISBLANK('2012 HR 배정표'!AB1210)=TRUE,"-",IF(ISERROR((HLOOKUP($A$5,Prj_list!$O$6:$Z$7,2)*'2012 HR 배정표'!AC1210)/HLOOKUP($A$5,Prj_list!$O$6:$Z$7,2))=TRUE,"-",(HLOOKUP($A$5,Prj_list!$O$6:$Z$7,2)*'2012 HR 배정표'!AC1210)/HLOOKUP($A$5,Prj_list!$O$6:$Z$7,2)))</x:f>
        <x:v>-</x:v>
      </x:c>
      <x:c r="Y1212" s="45" t="str">
        <x:f>IF(ISBLANK('2012 HR 배정표'!AD1210)=TRUE,"-",'2012 HR 배정표'!AD1210)</x:f>
        <x:v>-</x:v>
      </x:c>
      <x:c r="Z1212" s="46" t="str">
        <x:f>IF(ISBLANK('2012 HR 배정표'!AD1210)=TRUE,"-",IF(ISERROR((HLOOKUP($A$5,Prj_list!$O$6:$Z$7,2)*'2012 HR 배정표'!AE1210)/HLOOKUP($A$5,Prj_list!$O$6:$Z$7,2))=TRUE,"-",(HLOOKUP($A$5,Prj_list!$O$6:$Z$7,2)*'2012 HR 배정표'!AE1210)/HLOOKUP($A$5,Prj_list!$O$6:$Z$7,2)))</x:f>
        <x:v>-</x:v>
      </x:c>
      <x:c r="AA1212" s="45" t="str">
        <x:f>IF(ISBLANK('2012 HR 배정표'!AF1210)=TRUE,"-",'2012 HR 배정표'!AF1210)</x:f>
        <x:v>-</x:v>
      </x:c>
      <x:c r="AB1212" s="46" t="str">
        <x:f>IF(ISBLANK('2012 HR 배정표'!AF1210)=TRUE,"-",IF(ISERROR((HLOOKUP($A$5,Prj_list!$O$6:$Z$7,2)*'2012 HR 배정표'!AG1210)/HLOOKUP($A$5,Prj_list!$O$6:$Z$7,2))=TRUE,"-",(HLOOKUP($A$5,Prj_list!$O$6:$Z$7,2)*'2012 HR 배정표'!AG1210)/HLOOKUP($A$5,Prj_list!$O$6:$Z$7,2)))</x:f>
        <x:v>-</x:v>
      </x:c>
      <x:c r="AC1212" s="45" t="str">
        <x:f>IF(ISBLANK('2012 HR 배정표'!AH1210)=TRUE,"-",'2012 HR 배정표'!AH1210)</x:f>
        <x:v>-</x:v>
      </x:c>
      <x:c r="AD1212" s="46" t="str">
        <x:f>IF(ISBLANK('2012 HR 배정표'!AH1210)=TRUE,"-",IF(ISERROR((HLOOKUP($A$5,Prj_list!$O$6:$Z$7,2)*'2012 HR 배정표'!AI1210)/HLOOKUP($A$5,Prj_list!$O$6:$Z$7,2))=TRUE,"-",(HLOOKUP($A$5,Prj_list!$O$6:$Z$7,2)*'2012 HR 배정표'!AI1210)/HLOOKUP($A$5,Prj_list!$O$6:$Z$7,2)))</x:f>
        <x:v>-</x:v>
      </x:c>
      <x:c r="AE1212" s="45" t="str">
        <x:f>IF(ISBLANK('2012 HR 배정표'!AJ1210)=TRUE,"-",'2012 HR 배정표'!AJ1210)</x:f>
        <x:v>-</x:v>
      </x:c>
      <x:c r="AF1212" s="46" t="str">
        <x:f>IF(ISBLANK('2012 HR 배정표'!AJ1210)=TRUE,"-",IF(ISERROR((HLOOKUP($A$5,Prj_list!$O$6:$Z$7,2)*'2012 HR 배정표'!AK1210)/HLOOKUP($A$5,Prj_list!$O$6:$Z$7,2))=TRUE,"-",(HLOOKUP($A$5,Prj_list!$O$6:$Z$7,2)*'2012 HR 배정표'!AK1210)/HLOOKUP($A$5,Prj_list!$O$6:$Z$7,2)))</x:f>
        <x:v>-</x:v>
      </x:c>
      <x:c r="AG1212" s="45" t="str">
        <x:f>IF(ISBLANK('2012 HR 배정표'!AL1210)=TRUE,"-",'2012 HR 배정표'!AL1210)</x:f>
        <x:v>-</x:v>
      </x:c>
      <x:c r="AH1212" s="46" t="str">
        <x:f>IF(ISBLANK('2012 HR 배정표'!AL1210)=TRUE,"-",IF(ISERROR((HLOOKUP($A$5,Prj_list!$O$6:$Z$7,2)*'2012 HR 배정표'!AM1210)/HLOOKUP($A$5,Prj_list!$O$6:$Z$7,2))=TRUE,"-",(HLOOKUP($A$5,Prj_list!$O$6:$Z$7,2)*'2012 HR 배정표'!AM1210)/HLOOKUP($A$5,Prj_list!$O$6:$Z$7,2)))</x:f>
        <x:v>-</x:v>
      </x:c>
      <x:c r="AI1212" s="45" t="str">
        <x:f>IF(ISBLANK('2012 HR 배정표'!AN1210)=TRUE,"-",'2012 HR 배정표'!AN1210)</x:f>
        <x:v>-</x:v>
      </x:c>
      <x:c r="AJ1212" s="46" t="str">
        <x:f>IF(ISBLANK('2012 HR 배정표'!AN1210)=TRUE,"-",IF(ISERROR((HLOOKUP($A$5,Prj_list!$O$6:$Z$7,2)*'2012 HR 배정표'!AO1210)/HLOOKUP($A$5,Prj_list!$O$6:$Z$7,2))=TRUE,"-",(HLOOKUP($A$5,Prj_list!$O$6:$Z$7,2)*'2012 HR 배정표'!AO1210)/HLOOKUP($A$5,Prj_list!$O$6:$Z$7,2)))</x:f>
        <x:v>-</x:v>
      </x:c>
      <x:c r="AK1212" s="45" t="str">
        <x:f>IF(ISBLANK('2012 HR 배정표'!AP1210)=TRUE,"-",'2012 HR 배정표'!AP1210)</x:f>
        <x:v>-</x:v>
      </x:c>
      <x:c r="AL1212" s="46" t="str">
        <x:f>IF(ISBLANK('2012 HR 배정표'!AP1210)=TRUE,"-",IF(ISERROR((HLOOKUP($A$5,Prj_list!$O$6:$Z$7,2)*'2012 HR 배정표'!AQ1210)/HLOOKUP($A$5,Prj_list!$O$6:$Z$7,2))=TRUE,"-",(HLOOKUP($A$5,Prj_list!$O$6:$Z$7,2)*'2012 HR 배정표'!AQ1210)/HLOOKUP($A$5,Prj_list!$O$6:$Z$7,2)))</x:f>
        <x:v>-</x:v>
      </x:c>
      <x:c r="AM1212" s="45" t="str">
        <x:f>IF(ISBLANK('2012 HR 배정표'!AR1210)=TRUE,"-",'2012 HR 배정표'!AR1210)</x:f>
        <x:v>-</x:v>
      </x:c>
      <x:c r="AN1212" s="46" t="str">
        <x:f>IF(ISBLANK('2012 HR 배정표'!AR1210)=TRUE,"-",IF(ISERROR((HLOOKUP($A$5,Prj_list!$O$6:$Z$7,2)*'2012 HR 배정표'!AS1210)/HLOOKUP($A$5,Prj_list!$O$6:$Z$7,2))=TRUE,"-",(HLOOKUP($A$5,Prj_list!$O$6:$Z$7,2)*'2012 HR 배정표'!AS1210)/HLOOKUP($A$5,Prj_list!$O$6:$Z$7,2)))</x:f>
        <x:v>-</x:v>
      </x:c>
      <x:c r="AO1212" s="45" t="str">
        <x:f>IF(ISBLANK('2012 HR 배정표'!AT1210)=TRUE,"-",'2012 HR 배정표'!AT1210)</x:f>
        <x:v>-</x:v>
      </x:c>
      <x:c r="AP1212" s="46" t="str">
        <x:f>IF(ISBLANK('2012 HR 배정표'!AT1210)=TRUE,"-",IF(ISERROR((HLOOKUP($A$5,Prj_list!$O$6:$Z$7,2)*'2012 HR 배정표'!AU1210)/HLOOKUP($A$5,Prj_list!$O$6:$Z$7,2))=TRUE,"-",(HLOOKUP($A$5,Prj_list!$O$6:$Z$7,2)*'2012 HR 배정표'!AU1210)/HLOOKUP($A$5,Prj_list!$O$6:$Z$7,2)))</x:f>
        <x:v>-</x:v>
      </x:c>
      <x:c r="AQ1212" s="45" t="str">
        <x:f>IF(ISBLANK('2012 HR 배정표'!AV1210)=TRUE,"-",'2012 HR 배정표'!AV1210)</x:f>
        <x:v>-</x:v>
      </x:c>
      <x:c r="AR1212" s="46" t="str">
        <x:f>IF(ISBLANK('2012 HR 배정표'!AV1210)=TRUE,"-",IF(ISERROR((HLOOKUP($A$5,Prj_list!$O$6:$Z$7,2)*'2012 HR 배정표'!AW1210)/HLOOKUP($A$5,Prj_list!$O$6:$Z$7,2))=TRUE,"-",(HLOOKUP($A$5,Prj_list!$O$6:$Z$7,2)*'2012 HR 배정표'!AW1210)/HLOOKUP($A$5,Prj_list!$O$6:$Z$7,2)))</x:f>
        <x:v>-</x:v>
      </x:c>
      <x:c r="AS1212" s="45" t="str">
        <x:f>IF(ISBLANK('2012 HR 배정표'!AX1210)=TRUE,"-",'2012 HR 배정표'!AX1210)</x:f>
        <x:v>-</x:v>
      </x:c>
      <x:c r="AT1212" s="46" t="str">
        <x:f>IF(ISBLANK('2012 HR 배정표'!AX1210)=TRUE,"-",IF(ISERROR((HLOOKUP($A$5,Prj_list!$O$6:$Z$7,2)*'2012 HR 배정표'!AY1210)/HLOOKUP($A$5,Prj_list!$O$6:$Z$7,2))=TRUE,"-",(HLOOKUP($A$5,Prj_list!$O$6:$Z$7,2)*'2012 HR 배정표'!AY1210)/HLOOKUP($A$5,Prj_list!$O$6:$Z$7,2)))</x:f>
        <x:v>-</x:v>
      </x:c>
      <x:c r="AU1212" s="45" t="str">
        <x:f>IF(ISBLANK('2012 HR 배정표'!AZ1210)=TRUE,"-",'2012 HR 배정표'!AZ1210)</x:f>
        <x:v>-</x:v>
      </x:c>
      <x:c r="AV1212" s="46" t="str">
        <x:f>IF(ISBLANK('2012 HR 배정표'!AZ1210)=TRUE,"-",IF(ISERROR((HLOOKUP($A$5,Prj_list!$O$6:$Z$7,2)*'2012 HR 배정표'!BA1210)/HLOOKUP($A$5,Prj_list!$O$6:$Z$7,2))=TRUE,"-",(HLOOKUP($A$5,Prj_list!$O$6:$Z$7,2)*'2012 HR 배정표'!BA1210)/HLOOKUP($A$5,Prj_list!$O$6:$Z$7,2)))</x:f>
        <x:v>-</x:v>
      </x:c>
      <x:c r="AW1212" s="34" t="str">
        <x:f t="shared" si="38"/>
        <x:v/>
      </x:c>
      <x:c r="AX1212" s="41">
        <x:f t="shared" si="37"/>
        <x:v>0</x:v>
      </x:c>
    </x:row>
    <x:row r="1213" spans="1:50">
      <x:c r="A1213" s="45" t="str">
        <x:f>IF(ISBLANK('2012 HR 배정표'!F1211)=TRUE,"-",'2012 HR 배정표'!F1211)</x:f>
        <x:v>-</x:v>
      </x:c>
      <x:c r="B1213" s="46" t="str">
        <x:f>IF(ISBLANK('2012 HR 배정표'!F1211)=TRUE,"-",IF(ISERROR((HLOOKUP($A$5,Prj_list!$O$6:$Z$7,2)*'2012 HR 배정표'!G1211)/HLOOKUP($A$5,Prj_list!$O$6:$Z$7,2))=TRUE,"-",(HLOOKUP($A$5,Prj_list!$O$6:$Z$7,2)*'2012 HR 배정표'!G1211)/HLOOKUP($A$5,Prj_list!$O$6:$Z$7,2)))</x:f>
        <x:v>-</x:v>
      </x:c>
      <x:c r="C1213" s="45" t="str">
        <x:f>IF(ISBLANK('2012 HR 배정표'!H1211)=TRUE,"-",'2012 HR 배정표'!H1211)</x:f>
        <x:v>-</x:v>
      </x:c>
      <x:c r="D1213" s="46" t="str">
        <x:f>IF(ISBLANK('2012 HR 배정표'!H1211)=TRUE,"-",IF(ISERROR((HLOOKUP($A$5,Prj_list!$O$6:$Z$7,2)*'2012 HR 배정표'!I1211)/HLOOKUP($A$5,Prj_list!$O$6:$Z$7,2))=TRUE,"-",(HLOOKUP($A$5,Prj_list!$O$6:$Z$7,2)*'2012 HR 배정표'!I1211)/HLOOKUP($A$5,Prj_list!$O$6:$Z$7,2)))</x:f>
        <x:v>-</x:v>
      </x:c>
      <x:c r="E1213" s="45" t="str">
        <x:f>IF(ISBLANK('2012 HR 배정표'!J1211)=TRUE,"-",'2012 HR 배정표'!J1211)</x:f>
        <x:v>-</x:v>
      </x:c>
      <x:c r="F1213" s="46" t="str">
        <x:f>IF(ISBLANK('2012 HR 배정표'!J1211)=TRUE,"-",IF(ISERROR((HLOOKUP($A$5,Prj_list!$O$6:$Z$7,2)*'2012 HR 배정표'!K1211)/HLOOKUP($A$5,Prj_list!$O$6:$Z$7,2))=TRUE,"-",(HLOOKUP($A$5,Prj_list!$O$6:$Z$7,2)*'2012 HR 배정표'!K1211)/HLOOKUP($A$5,Prj_list!$O$6:$Z$7,2)))</x:f>
        <x:v>-</x:v>
      </x:c>
      <x:c r="G1213" s="45" t="str">
        <x:f>IF(ISBLANK('2012 HR 배정표'!L1211)=TRUE,"-",'2012 HR 배정표'!L1211)</x:f>
        <x:v>-</x:v>
      </x:c>
      <x:c r="H1213" s="46" t="str">
        <x:f>IF(ISBLANK('2012 HR 배정표'!L1211)=TRUE,"-",IF(ISERROR((HLOOKUP($A$5,Prj_list!$O$6:$Z$7,2)*'2012 HR 배정표'!M1211)/HLOOKUP($A$5,Prj_list!$O$6:$Z$7,2))=TRUE,"-",(HLOOKUP($A$5,Prj_list!$O$6:$Z$7,2)*'2012 HR 배정표'!M1211)/HLOOKUP($A$5,Prj_list!$O$6:$Z$7,2)))</x:f>
        <x:v>-</x:v>
      </x:c>
      <x:c r="I1213" s="45" t="str">
        <x:f>IF(ISBLANK('2012 HR 배정표'!N1211)=TRUE,"-",'2012 HR 배정표'!N1211)</x:f>
        <x:v>-</x:v>
      </x:c>
      <x:c r="J1213" s="46" t="str">
        <x:f>IF(ISBLANK('2012 HR 배정표'!N1211)=TRUE,"-",IF(ISERROR((HLOOKUP($A$5,Prj_list!$O$6:$Z$7,2)*'2012 HR 배정표'!O1211)/HLOOKUP($A$5,Prj_list!$O$6:$Z$7,2))=TRUE,"-",(HLOOKUP($A$5,Prj_list!$O$6:$Z$7,2)*'2012 HR 배정표'!O1211)/HLOOKUP($A$5,Prj_list!$O$6:$Z$7,2)))</x:f>
        <x:v>-</x:v>
      </x:c>
      <x:c r="K1213" s="45" t="str">
        <x:f>IF(ISBLANK('2012 HR 배정표'!P1211)=TRUE,"-",'2012 HR 배정표'!P1211)</x:f>
        <x:v>-</x:v>
      </x:c>
      <x:c r="L1213" s="46" t="str">
        <x:f>IF(ISBLANK('2012 HR 배정표'!P1211)=TRUE,"-",IF(ISERROR((HLOOKUP($A$5,Prj_list!$O$6:$Z$7,2)*'2012 HR 배정표'!Q1211)/HLOOKUP($A$5,Prj_list!$O$6:$Z$7,2))=TRUE,"-",(HLOOKUP($A$5,Prj_list!$O$6:$Z$7,2)*'2012 HR 배정표'!Q1211)/HLOOKUP($A$5,Prj_list!$O$6:$Z$7,2)))</x:f>
        <x:v>-</x:v>
      </x:c>
      <x:c r="M1213" s="45" t="str">
        <x:f>IF(ISBLANK('2012 HR 배정표'!R1211)=TRUE,"-",'2012 HR 배정표'!R1211)</x:f>
        <x:v>-</x:v>
      </x:c>
      <x:c r="N1213" s="46" t="str">
        <x:f>IF(ISBLANK('2012 HR 배정표'!R1211)=TRUE,"-",IF(ISERROR((HLOOKUP($A$5,Prj_list!$O$6:$Z$7,2)*'2012 HR 배정표'!S1211)/HLOOKUP($A$5,Prj_list!$O$6:$Z$7,2))=TRUE,"-",(HLOOKUP($A$5,Prj_list!$O$6:$Z$7,2)*'2012 HR 배정표'!S1211)/HLOOKUP($A$5,Prj_list!$O$6:$Z$7,2)))</x:f>
        <x:v>-</x:v>
      </x:c>
      <x:c r="O1213" s="45" t="str">
        <x:f>IF(ISBLANK('2012 HR 배정표'!T1211)=TRUE,"-",'2012 HR 배정표'!T1211)</x:f>
        <x:v>-</x:v>
      </x:c>
      <x:c r="P1213" s="46" t="str">
        <x:f>IF(ISBLANK('2012 HR 배정표'!T1211)=TRUE,"-",IF(ISERROR((HLOOKUP($A$5,Prj_list!$O$6:$Z$7,2)*'2012 HR 배정표'!U1211)/HLOOKUP($A$5,Prj_list!$O$6:$Z$7,2))=TRUE,"-",(HLOOKUP($A$5,Prj_list!$O$6:$Z$7,2)*'2012 HR 배정표'!U1211)/HLOOKUP($A$5,Prj_list!$O$6:$Z$7,2)))</x:f>
        <x:v>-</x:v>
      </x:c>
      <x:c r="Q1213" s="45" t="str">
        <x:f>IF(ISBLANK('2012 HR 배정표'!V1211)=TRUE,"-",'2012 HR 배정표'!V1211)</x:f>
        <x:v>-</x:v>
      </x:c>
      <x:c r="R1213" s="46" t="str">
        <x:f>IF(ISBLANK('2012 HR 배정표'!V1211)=TRUE,"-",IF(ISERROR((HLOOKUP($A$5,Prj_list!$O$6:$Z$7,2)*'2012 HR 배정표'!W1211)/HLOOKUP($A$5,Prj_list!$O$6:$Z$7,2))=TRUE,"-",(HLOOKUP($A$5,Prj_list!$O$6:$Z$7,2)*'2012 HR 배정표'!W1211)/HLOOKUP($A$5,Prj_list!$O$6:$Z$7,2)))</x:f>
        <x:v>-</x:v>
      </x:c>
      <x:c r="S1213" s="45" t="str">
        <x:f>IF(ISBLANK('2012 HR 배정표'!X1211)=TRUE,"-",'2012 HR 배정표'!X1211)</x:f>
        <x:v>-</x:v>
      </x:c>
      <x:c r="T1213" s="46" t="str">
        <x:f>IF(ISBLANK('2012 HR 배정표'!X1211)=TRUE,"-",IF(ISERROR((HLOOKUP($A$5,Prj_list!$O$6:$Z$7,2)*'2012 HR 배정표'!Y1211)/HLOOKUP($A$5,Prj_list!$O$6:$Z$7,2))=TRUE,"-",(HLOOKUP($A$5,Prj_list!$O$6:$Z$7,2)*'2012 HR 배정표'!Y1211)/HLOOKUP($A$5,Prj_list!$O$6:$Z$7,2)))</x:f>
        <x:v>-</x:v>
      </x:c>
      <x:c r="U1213" s="45" t="str">
        <x:f>IF(ISBLANK('2012 HR 배정표'!Z1211)=TRUE,"-",'2012 HR 배정표'!Z1211)</x:f>
        <x:v>-</x:v>
      </x:c>
      <x:c r="V1213" s="46" t="str">
        <x:f>IF(ISBLANK('2012 HR 배정표'!Z1211)=TRUE,"-",IF(ISERROR((HLOOKUP($A$5,Prj_list!$O$6:$Z$7,2)*'2012 HR 배정표'!AA1211)/HLOOKUP($A$5,Prj_list!$O$6:$Z$7,2))=TRUE,"-",(HLOOKUP($A$5,Prj_list!$O$6:$Z$7,2)*'2012 HR 배정표'!AA1211)/HLOOKUP($A$5,Prj_list!$O$6:$Z$7,2)))</x:f>
        <x:v>-</x:v>
      </x:c>
      <x:c r="W1213" s="45" t="str">
        <x:f>IF(ISBLANK('2012 HR 배정표'!AB1211)=TRUE,"-",'2012 HR 배정표'!AB1211)</x:f>
        <x:v>-</x:v>
      </x:c>
      <x:c r="X1213" s="46" t="str">
        <x:f>IF(ISBLANK('2012 HR 배정표'!AB1211)=TRUE,"-",IF(ISERROR((HLOOKUP($A$5,Prj_list!$O$6:$Z$7,2)*'2012 HR 배정표'!AC1211)/HLOOKUP($A$5,Prj_list!$O$6:$Z$7,2))=TRUE,"-",(HLOOKUP($A$5,Prj_list!$O$6:$Z$7,2)*'2012 HR 배정표'!AC1211)/HLOOKUP($A$5,Prj_list!$O$6:$Z$7,2)))</x:f>
        <x:v>-</x:v>
      </x:c>
      <x:c r="Y1213" s="45" t="str">
        <x:f>IF(ISBLANK('2012 HR 배정표'!AD1211)=TRUE,"-",'2012 HR 배정표'!AD1211)</x:f>
        <x:v>-</x:v>
      </x:c>
      <x:c r="Z1213" s="46" t="str">
        <x:f>IF(ISBLANK('2012 HR 배정표'!AD1211)=TRUE,"-",IF(ISERROR((HLOOKUP($A$5,Prj_list!$O$6:$Z$7,2)*'2012 HR 배정표'!AE1211)/HLOOKUP($A$5,Prj_list!$O$6:$Z$7,2))=TRUE,"-",(HLOOKUP($A$5,Prj_list!$O$6:$Z$7,2)*'2012 HR 배정표'!AE1211)/HLOOKUP($A$5,Prj_list!$O$6:$Z$7,2)))</x:f>
        <x:v>-</x:v>
      </x:c>
      <x:c r="AA1213" s="45" t="str">
        <x:f>IF(ISBLANK('2012 HR 배정표'!AF1211)=TRUE,"-",'2012 HR 배정표'!AF1211)</x:f>
        <x:v>-</x:v>
      </x:c>
      <x:c r="AB1213" s="46" t="str">
        <x:f>IF(ISBLANK('2012 HR 배정표'!AF1211)=TRUE,"-",IF(ISERROR((HLOOKUP($A$5,Prj_list!$O$6:$Z$7,2)*'2012 HR 배정표'!AG1211)/HLOOKUP($A$5,Prj_list!$O$6:$Z$7,2))=TRUE,"-",(HLOOKUP($A$5,Prj_list!$O$6:$Z$7,2)*'2012 HR 배정표'!AG1211)/HLOOKUP($A$5,Prj_list!$O$6:$Z$7,2)))</x:f>
        <x:v>-</x:v>
      </x:c>
      <x:c r="AC1213" s="45" t="str">
        <x:f>IF(ISBLANK('2012 HR 배정표'!AH1211)=TRUE,"-",'2012 HR 배정표'!AH1211)</x:f>
        <x:v>-</x:v>
      </x:c>
      <x:c r="AD1213" s="46" t="str">
        <x:f>IF(ISBLANK('2012 HR 배정표'!AH1211)=TRUE,"-",IF(ISERROR((HLOOKUP($A$5,Prj_list!$O$6:$Z$7,2)*'2012 HR 배정표'!AI1211)/HLOOKUP($A$5,Prj_list!$O$6:$Z$7,2))=TRUE,"-",(HLOOKUP($A$5,Prj_list!$O$6:$Z$7,2)*'2012 HR 배정표'!AI1211)/HLOOKUP($A$5,Prj_list!$O$6:$Z$7,2)))</x:f>
        <x:v>-</x:v>
      </x:c>
      <x:c r="AE1213" s="45" t="str">
        <x:f>IF(ISBLANK('2012 HR 배정표'!AJ1211)=TRUE,"-",'2012 HR 배정표'!AJ1211)</x:f>
        <x:v>-</x:v>
      </x:c>
      <x:c r="AF1213" s="46" t="str">
        <x:f>IF(ISBLANK('2012 HR 배정표'!AJ1211)=TRUE,"-",IF(ISERROR((HLOOKUP($A$5,Prj_list!$O$6:$Z$7,2)*'2012 HR 배정표'!AK1211)/HLOOKUP($A$5,Prj_list!$O$6:$Z$7,2))=TRUE,"-",(HLOOKUP($A$5,Prj_list!$O$6:$Z$7,2)*'2012 HR 배정표'!AK1211)/HLOOKUP($A$5,Prj_list!$O$6:$Z$7,2)))</x:f>
        <x:v>-</x:v>
      </x:c>
      <x:c r="AG1213" s="45" t="str">
        <x:f>IF(ISBLANK('2012 HR 배정표'!AL1211)=TRUE,"-",'2012 HR 배정표'!AL1211)</x:f>
        <x:v>-</x:v>
      </x:c>
      <x:c r="AH1213" s="46" t="str">
        <x:f>IF(ISBLANK('2012 HR 배정표'!AL1211)=TRUE,"-",IF(ISERROR((HLOOKUP($A$5,Prj_list!$O$6:$Z$7,2)*'2012 HR 배정표'!AM1211)/HLOOKUP($A$5,Prj_list!$O$6:$Z$7,2))=TRUE,"-",(HLOOKUP($A$5,Prj_list!$O$6:$Z$7,2)*'2012 HR 배정표'!AM1211)/HLOOKUP($A$5,Prj_list!$O$6:$Z$7,2)))</x:f>
        <x:v>-</x:v>
      </x:c>
      <x:c r="AI1213" s="45" t="str">
        <x:f>IF(ISBLANK('2012 HR 배정표'!AN1211)=TRUE,"-",'2012 HR 배정표'!AN1211)</x:f>
        <x:v>-</x:v>
      </x:c>
      <x:c r="AJ1213" s="46" t="str">
        <x:f>IF(ISBLANK('2012 HR 배정표'!AN1211)=TRUE,"-",IF(ISERROR((HLOOKUP($A$5,Prj_list!$O$6:$Z$7,2)*'2012 HR 배정표'!AO1211)/HLOOKUP($A$5,Prj_list!$O$6:$Z$7,2))=TRUE,"-",(HLOOKUP($A$5,Prj_list!$O$6:$Z$7,2)*'2012 HR 배정표'!AO1211)/HLOOKUP($A$5,Prj_list!$O$6:$Z$7,2)))</x:f>
        <x:v>-</x:v>
      </x:c>
      <x:c r="AK1213" s="45" t="str">
        <x:f>IF(ISBLANK('2012 HR 배정표'!AP1211)=TRUE,"-",'2012 HR 배정표'!AP1211)</x:f>
        <x:v>-</x:v>
      </x:c>
      <x:c r="AL1213" s="46" t="str">
        <x:f>IF(ISBLANK('2012 HR 배정표'!AP1211)=TRUE,"-",IF(ISERROR((HLOOKUP($A$5,Prj_list!$O$6:$Z$7,2)*'2012 HR 배정표'!AQ1211)/HLOOKUP($A$5,Prj_list!$O$6:$Z$7,2))=TRUE,"-",(HLOOKUP($A$5,Prj_list!$O$6:$Z$7,2)*'2012 HR 배정표'!AQ1211)/HLOOKUP($A$5,Prj_list!$O$6:$Z$7,2)))</x:f>
        <x:v>-</x:v>
      </x:c>
      <x:c r="AM1213" s="45" t="str">
        <x:f>IF(ISBLANK('2012 HR 배정표'!AR1211)=TRUE,"-",'2012 HR 배정표'!AR1211)</x:f>
        <x:v>-</x:v>
      </x:c>
      <x:c r="AN1213" s="46" t="str">
        <x:f>IF(ISBLANK('2012 HR 배정표'!AR1211)=TRUE,"-",IF(ISERROR((HLOOKUP($A$5,Prj_list!$O$6:$Z$7,2)*'2012 HR 배정표'!AS1211)/HLOOKUP($A$5,Prj_list!$O$6:$Z$7,2))=TRUE,"-",(HLOOKUP($A$5,Prj_list!$O$6:$Z$7,2)*'2012 HR 배정표'!AS1211)/HLOOKUP($A$5,Prj_list!$O$6:$Z$7,2)))</x:f>
        <x:v>-</x:v>
      </x:c>
      <x:c r="AO1213" s="45" t="str">
        <x:f>IF(ISBLANK('2012 HR 배정표'!AT1211)=TRUE,"-",'2012 HR 배정표'!AT1211)</x:f>
        <x:v>-</x:v>
      </x:c>
      <x:c r="AP1213" s="46" t="str">
        <x:f>IF(ISBLANK('2012 HR 배정표'!AT1211)=TRUE,"-",IF(ISERROR((HLOOKUP($A$5,Prj_list!$O$6:$Z$7,2)*'2012 HR 배정표'!AU1211)/HLOOKUP($A$5,Prj_list!$O$6:$Z$7,2))=TRUE,"-",(HLOOKUP($A$5,Prj_list!$O$6:$Z$7,2)*'2012 HR 배정표'!AU1211)/HLOOKUP($A$5,Prj_list!$O$6:$Z$7,2)))</x:f>
        <x:v>-</x:v>
      </x:c>
      <x:c r="AQ1213" s="45" t="str">
        <x:f>IF(ISBLANK('2012 HR 배정표'!AV1211)=TRUE,"-",'2012 HR 배정표'!AV1211)</x:f>
        <x:v>-</x:v>
      </x:c>
      <x:c r="AR1213" s="46" t="str">
        <x:f>IF(ISBLANK('2012 HR 배정표'!AV1211)=TRUE,"-",IF(ISERROR((HLOOKUP($A$5,Prj_list!$O$6:$Z$7,2)*'2012 HR 배정표'!AW1211)/HLOOKUP($A$5,Prj_list!$O$6:$Z$7,2))=TRUE,"-",(HLOOKUP($A$5,Prj_list!$O$6:$Z$7,2)*'2012 HR 배정표'!AW1211)/HLOOKUP($A$5,Prj_list!$O$6:$Z$7,2)))</x:f>
        <x:v>-</x:v>
      </x:c>
      <x:c r="AS1213" s="45" t="str">
        <x:f>IF(ISBLANK('2012 HR 배정표'!AX1211)=TRUE,"-",'2012 HR 배정표'!AX1211)</x:f>
        <x:v>-</x:v>
      </x:c>
      <x:c r="AT1213" s="46" t="str">
        <x:f>IF(ISBLANK('2012 HR 배정표'!AX1211)=TRUE,"-",IF(ISERROR((HLOOKUP($A$5,Prj_list!$O$6:$Z$7,2)*'2012 HR 배정표'!AY1211)/HLOOKUP($A$5,Prj_list!$O$6:$Z$7,2))=TRUE,"-",(HLOOKUP($A$5,Prj_list!$O$6:$Z$7,2)*'2012 HR 배정표'!AY1211)/HLOOKUP($A$5,Prj_list!$O$6:$Z$7,2)))</x:f>
        <x:v>-</x:v>
      </x:c>
      <x:c r="AU1213" s="45" t="str">
        <x:f>IF(ISBLANK('2012 HR 배정표'!AZ1211)=TRUE,"-",'2012 HR 배정표'!AZ1211)</x:f>
        <x:v>-</x:v>
      </x:c>
      <x:c r="AV1213" s="46" t="str">
        <x:f>IF(ISBLANK('2012 HR 배정표'!AZ1211)=TRUE,"-",IF(ISERROR((HLOOKUP($A$5,Prj_list!$O$6:$Z$7,2)*'2012 HR 배정표'!BA1211)/HLOOKUP($A$5,Prj_list!$O$6:$Z$7,2))=TRUE,"-",(HLOOKUP($A$5,Prj_list!$O$6:$Z$7,2)*'2012 HR 배정표'!BA1211)/HLOOKUP($A$5,Prj_list!$O$6:$Z$7,2)))</x:f>
        <x:v>-</x:v>
      </x:c>
      <x:c r="AW1213" s="34" t="str">
        <x:f t="shared" si="38"/>
        <x:v/>
      </x:c>
      <x:c r="AX1213" s="41">
        <x:f t="shared" si="37"/>
        <x:v>0</x:v>
      </x:c>
    </x:row>
    <x:row r="1214" spans="1:50">
      <x:c r="A1214" s="45" t="str">
        <x:f>IF(ISBLANK('2012 HR 배정표'!F1212)=TRUE,"-",'2012 HR 배정표'!F1212)</x:f>
        <x:v>-</x:v>
      </x:c>
      <x:c r="B1214" s="46" t="str">
        <x:f>IF(ISBLANK('2012 HR 배정표'!F1212)=TRUE,"-",IF(ISERROR((HLOOKUP($A$5,Prj_list!$O$6:$Z$7,2)*'2012 HR 배정표'!G1212)/HLOOKUP($A$5,Prj_list!$O$6:$Z$7,2))=TRUE,"-",(HLOOKUP($A$5,Prj_list!$O$6:$Z$7,2)*'2012 HR 배정표'!G1212)/HLOOKUP($A$5,Prj_list!$O$6:$Z$7,2)))</x:f>
        <x:v>-</x:v>
      </x:c>
      <x:c r="C1214" s="45" t="str">
        <x:f>IF(ISBLANK('2012 HR 배정표'!H1212)=TRUE,"-",'2012 HR 배정표'!H1212)</x:f>
        <x:v>-</x:v>
      </x:c>
      <x:c r="D1214" s="46" t="str">
        <x:f>IF(ISBLANK('2012 HR 배정표'!H1212)=TRUE,"-",IF(ISERROR((HLOOKUP($A$5,Prj_list!$O$6:$Z$7,2)*'2012 HR 배정표'!I1212)/HLOOKUP($A$5,Prj_list!$O$6:$Z$7,2))=TRUE,"-",(HLOOKUP($A$5,Prj_list!$O$6:$Z$7,2)*'2012 HR 배정표'!I1212)/HLOOKUP($A$5,Prj_list!$O$6:$Z$7,2)))</x:f>
        <x:v>-</x:v>
      </x:c>
      <x:c r="E1214" s="45" t="str">
        <x:f>IF(ISBLANK('2012 HR 배정표'!J1212)=TRUE,"-",'2012 HR 배정표'!J1212)</x:f>
        <x:v>-</x:v>
      </x:c>
      <x:c r="F1214" s="46" t="str">
        <x:f>IF(ISBLANK('2012 HR 배정표'!J1212)=TRUE,"-",IF(ISERROR((HLOOKUP($A$5,Prj_list!$O$6:$Z$7,2)*'2012 HR 배정표'!K1212)/HLOOKUP($A$5,Prj_list!$O$6:$Z$7,2))=TRUE,"-",(HLOOKUP($A$5,Prj_list!$O$6:$Z$7,2)*'2012 HR 배정표'!K1212)/HLOOKUP($A$5,Prj_list!$O$6:$Z$7,2)))</x:f>
        <x:v>-</x:v>
      </x:c>
      <x:c r="G1214" s="45" t="str">
        <x:f>IF(ISBLANK('2012 HR 배정표'!L1212)=TRUE,"-",'2012 HR 배정표'!L1212)</x:f>
        <x:v>-</x:v>
      </x:c>
      <x:c r="H1214" s="46" t="str">
        <x:f>IF(ISBLANK('2012 HR 배정표'!L1212)=TRUE,"-",IF(ISERROR((HLOOKUP($A$5,Prj_list!$O$6:$Z$7,2)*'2012 HR 배정표'!M1212)/HLOOKUP($A$5,Prj_list!$O$6:$Z$7,2))=TRUE,"-",(HLOOKUP($A$5,Prj_list!$O$6:$Z$7,2)*'2012 HR 배정표'!M1212)/HLOOKUP($A$5,Prj_list!$O$6:$Z$7,2)))</x:f>
        <x:v>-</x:v>
      </x:c>
      <x:c r="I1214" s="45" t="str">
        <x:f>IF(ISBLANK('2012 HR 배정표'!N1212)=TRUE,"-",'2012 HR 배정표'!N1212)</x:f>
        <x:v>-</x:v>
      </x:c>
      <x:c r="J1214" s="46" t="str">
        <x:f>IF(ISBLANK('2012 HR 배정표'!N1212)=TRUE,"-",IF(ISERROR((HLOOKUP($A$5,Prj_list!$O$6:$Z$7,2)*'2012 HR 배정표'!O1212)/HLOOKUP($A$5,Prj_list!$O$6:$Z$7,2))=TRUE,"-",(HLOOKUP($A$5,Prj_list!$O$6:$Z$7,2)*'2012 HR 배정표'!O1212)/HLOOKUP($A$5,Prj_list!$O$6:$Z$7,2)))</x:f>
        <x:v>-</x:v>
      </x:c>
      <x:c r="K1214" s="45" t="str">
        <x:f>IF(ISBLANK('2012 HR 배정표'!P1212)=TRUE,"-",'2012 HR 배정표'!P1212)</x:f>
        <x:v>-</x:v>
      </x:c>
      <x:c r="L1214" s="46" t="str">
        <x:f>IF(ISBLANK('2012 HR 배정표'!P1212)=TRUE,"-",IF(ISERROR((HLOOKUP($A$5,Prj_list!$O$6:$Z$7,2)*'2012 HR 배정표'!Q1212)/HLOOKUP($A$5,Prj_list!$O$6:$Z$7,2))=TRUE,"-",(HLOOKUP($A$5,Prj_list!$O$6:$Z$7,2)*'2012 HR 배정표'!Q1212)/HLOOKUP($A$5,Prj_list!$O$6:$Z$7,2)))</x:f>
        <x:v>-</x:v>
      </x:c>
      <x:c r="M1214" s="45" t="str">
        <x:f>IF(ISBLANK('2012 HR 배정표'!R1212)=TRUE,"-",'2012 HR 배정표'!R1212)</x:f>
        <x:v>-</x:v>
      </x:c>
      <x:c r="N1214" s="46" t="str">
        <x:f>IF(ISBLANK('2012 HR 배정표'!R1212)=TRUE,"-",IF(ISERROR((HLOOKUP($A$5,Prj_list!$O$6:$Z$7,2)*'2012 HR 배정표'!S1212)/HLOOKUP($A$5,Prj_list!$O$6:$Z$7,2))=TRUE,"-",(HLOOKUP($A$5,Prj_list!$O$6:$Z$7,2)*'2012 HR 배정표'!S1212)/HLOOKUP($A$5,Prj_list!$O$6:$Z$7,2)))</x:f>
        <x:v>-</x:v>
      </x:c>
      <x:c r="O1214" s="45" t="str">
        <x:f>IF(ISBLANK('2012 HR 배정표'!T1212)=TRUE,"-",'2012 HR 배정표'!T1212)</x:f>
        <x:v>-</x:v>
      </x:c>
      <x:c r="P1214" s="46" t="str">
        <x:f>IF(ISBLANK('2012 HR 배정표'!T1212)=TRUE,"-",IF(ISERROR((HLOOKUP($A$5,Prj_list!$O$6:$Z$7,2)*'2012 HR 배정표'!U1212)/HLOOKUP($A$5,Prj_list!$O$6:$Z$7,2))=TRUE,"-",(HLOOKUP($A$5,Prj_list!$O$6:$Z$7,2)*'2012 HR 배정표'!U1212)/HLOOKUP($A$5,Prj_list!$O$6:$Z$7,2)))</x:f>
        <x:v>-</x:v>
      </x:c>
      <x:c r="Q1214" s="45" t="str">
        <x:f>IF(ISBLANK('2012 HR 배정표'!V1212)=TRUE,"-",'2012 HR 배정표'!V1212)</x:f>
        <x:v>-</x:v>
      </x:c>
      <x:c r="R1214" s="46" t="str">
        <x:f>IF(ISBLANK('2012 HR 배정표'!V1212)=TRUE,"-",IF(ISERROR((HLOOKUP($A$5,Prj_list!$O$6:$Z$7,2)*'2012 HR 배정표'!W1212)/HLOOKUP($A$5,Prj_list!$O$6:$Z$7,2))=TRUE,"-",(HLOOKUP($A$5,Prj_list!$O$6:$Z$7,2)*'2012 HR 배정표'!W1212)/HLOOKUP($A$5,Prj_list!$O$6:$Z$7,2)))</x:f>
        <x:v>-</x:v>
      </x:c>
      <x:c r="S1214" s="45" t="str">
        <x:f>IF(ISBLANK('2012 HR 배정표'!X1212)=TRUE,"-",'2012 HR 배정표'!X1212)</x:f>
        <x:v>-</x:v>
      </x:c>
      <x:c r="T1214" s="46" t="str">
        <x:f>IF(ISBLANK('2012 HR 배정표'!X1212)=TRUE,"-",IF(ISERROR((HLOOKUP($A$5,Prj_list!$O$6:$Z$7,2)*'2012 HR 배정표'!Y1212)/HLOOKUP($A$5,Prj_list!$O$6:$Z$7,2))=TRUE,"-",(HLOOKUP($A$5,Prj_list!$O$6:$Z$7,2)*'2012 HR 배정표'!Y1212)/HLOOKUP($A$5,Prj_list!$O$6:$Z$7,2)))</x:f>
        <x:v>-</x:v>
      </x:c>
      <x:c r="U1214" s="45" t="str">
        <x:f>IF(ISBLANK('2012 HR 배정표'!Z1212)=TRUE,"-",'2012 HR 배정표'!Z1212)</x:f>
        <x:v>-</x:v>
      </x:c>
      <x:c r="V1214" s="46" t="str">
        <x:f>IF(ISBLANK('2012 HR 배정표'!Z1212)=TRUE,"-",IF(ISERROR((HLOOKUP($A$5,Prj_list!$O$6:$Z$7,2)*'2012 HR 배정표'!AA1212)/HLOOKUP($A$5,Prj_list!$O$6:$Z$7,2))=TRUE,"-",(HLOOKUP($A$5,Prj_list!$O$6:$Z$7,2)*'2012 HR 배정표'!AA1212)/HLOOKUP($A$5,Prj_list!$O$6:$Z$7,2)))</x:f>
        <x:v>-</x:v>
      </x:c>
      <x:c r="W1214" s="45" t="str">
        <x:f>IF(ISBLANK('2012 HR 배정표'!AB1212)=TRUE,"-",'2012 HR 배정표'!AB1212)</x:f>
        <x:v>-</x:v>
      </x:c>
      <x:c r="X1214" s="46" t="str">
        <x:f>IF(ISBLANK('2012 HR 배정표'!AB1212)=TRUE,"-",IF(ISERROR((HLOOKUP($A$5,Prj_list!$O$6:$Z$7,2)*'2012 HR 배정표'!AC1212)/HLOOKUP($A$5,Prj_list!$O$6:$Z$7,2))=TRUE,"-",(HLOOKUP($A$5,Prj_list!$O$6:$Z$7,2)*'2012 HR 배정표'!AC1212)/HLOOKUP($A$5,Prj_list!$O$6:$Z$7,2)))</x:f>
        <x:v>-</x:v>
      </x:c>
      <x:c r="Y1214" s="45" t="str">
        <x:f>IF(ISBLANK('2012 HR 배정표'!AD1212)=TRUE,"-",'2012 HR 배정표'!AD1212)</x:f>
        <x:v>-</x:v>
      </x:c>
      <x:c r="Z1214" s="46" t="str">
        <x:f>IF(ISBLANK('2012 HR 배정표'!AD1212)=TRUE,"-",IF(ISERROR((HLOOKUP($A$5,Prj_list!$O$6:$Z$7,2)*'2012 HR 배정표'!AE1212)/HLOOKUP($A$5,Prj_list!$O$6:$Z$7,2))=TRUE,"-",(HLOOKUP($A$5,Prj_list!$O$6:$Z$7,2)*'2012 HR 배정표'!AE1212)/HLOOKUP($A$5,Prj_list!$O$6:$Z$7,2)))</x:f>
        <x:v>-</x:v>
      </x:c>
      <x:c r="AA1214" s="45" t="str">
        <x:f>IF(ISBLANK('2012 HR 배정표'!AF1212)=TRUE,"-",'2012 HR 배정표'!AF1212)</x:f>
        <x:v>-</x:v>
      </x:c>
      <x:c r="AB1214" s="46" t="str">
        <x:f>IF(ISBLANK('2012 HR 배정표'!AF1212)=TRUE,"-",IF(ISERROR((HLOOKUP($A$5,Prj_list!$O$6:$Z$7,2)*'2012 HR 배정표'!AG1212)/HLOOKUP($A$5,Prj_list!$O$6:$Z$7,2))=TRUE,"-",(HLOOKUP($A$5,Prj_list!$O$6:$Z$7,2)*'2012 HR 배정표'!AG1212)/HLOOKUP($A$5,Prj_list!$O$6:$Z$7,2)))</x:f>
        <x:v>-</x:v>
      </x:c>
      <x:c r="AC1214" s="45" t="str">
        <x:f>IF(ISBLANK('2012 HR 배정표'!AH1212)=TRUE,"-",'2012 HR 배정표'!AH1212)</x:f>
        <x:v>-</x:v>
      </x:c>
      <x:c r="AD1214" s="46" t="str">
        <x:f>IF(ISBLANK('2012 HR 배정표'!AH1212)=TRUE,"-",IF(ISERROR((HLOOKUP($A$5,Prj_list!$O$6:$Z$7,2)*'2012 HR 배정표'!AI1212)/HLOOKUP($A$5,Prj_list!$O$6:$Z$7,2))=TRUE,"-",(HLOOKUP($A$5,Prj_list!$O$6:$Z$7,2)*'2012 HR 배정표'!AI1212)/HLOOKUP($A$5,Prj_list!$O$6:$Z$7,2)))</x:f>
        <x:v>-</x:v>
      </x:c>
      <x:c r="AE1214" s="45" t="str">
        <x:f>IF(ISBLANK('2012 HR 배정표'!AJ1212)=TRUE,"-",'2012 HR 배정표'!AJ1212)</x:f>
        <x:v>-</x:v>
      </x:c>
      <x:c r="AF1214" s="46" t="str">
        <x:f>IF(ISBLANK('2012 HR 배정표'!AJ1212)=TRUE,"-",IF(ISERROR((HLOOKUP($A$5,Prj_list!$O$6:$Z$7,2)*'2012 HR 배정표'!AK1212)/HLOOKUP($A$5,Prj_list!$O$6:$Z$7,2))=TRUE,"-",(HLOOKUP($A$5,Prj_list!$O$6:$Z$7,2)*'2012 HR 배정표'!AK1212)/HLOOKUP($A$5,Prj_list!$O$6:$Z$7,2)))</x:f>
        <x:v>-</x:v>
      </x:c>
      <x:c r="AG1214" s="45" t="str">
        <x:f>IF(ISBLANK('2012 HR 배정표'!AL1212)=TRUE,"-",'2012 HR 배정표'!AL1212)</x:f>
        <x:v>-</x:v>
      </x:c>
      <x:c r="AH1214" s="46" t="str">
        <x:f>IF(ISBLANK('2012 HR 배정표'!AL1212)=TRUE,"-",IF(ISERROR((HLOOKUP($A$5,Prj_list!$O$6:$Z$7,2)*'2012 HR 배정표'!AM1212)/HLOOKUP($A$5,Prj_list!$O$6:$Z$7,2))=TRUE,"-",(HLOOKUP($A$5,Prj_list!$O$6:$Z$7,2)*'2012 HR 배정표'!AM1212)/HLOOKUP($A$5,Prj_list!$O$6:$Z$7,2)))</x:f>
        <x:v>-</x:v>
      </x:c>
      <x:c r="AI1214" s="45" t="str">
        <x:f>IF(ISBLANK('2012 HR 배정표'!AN1212)=TRUE,"-",'2012 HR 배정표'!AN1212)</x:f>
        <x:v>-</x:v>
      </x:c>
      <x:c r="AJ1214" s="46" t="str">
        <x:f>IF(ISBLANK('2012 HR 배정표'!AN1212)=TRUE,"-",IF(ISERROR((HLOOKUP($A$5,Prj_list!$O$6:$Z$7,2)*'2012 HR 배정표'!AO1212)/HLOOKUP($A$5,Prj_list!$O$6:$Z$7,2))=TRUE,"-",(HLOOKUP($A$5,Prj_list!$O$6:$Z$7,2)*'2012 HR 배정표'!AO1212)/HLOOKUP($A$5,Prj_list!$O$6:$Z$7,2)))</x:f>
        <x:v>-</x:v>
      </x:c>
      <x:c r="AK1214" s="45" t="str">
        <x:f>IF(ISBLANK('2012 HR 배정표'!AP1212)=TRUE,"-",'2012 HR 배정표'!AP1212)</x:f>
        <x:v>-</x:v>
      </x:c>
      <x:c r="AL1214" s="46" t="str">
        <x:f>IF(ISBLANK('2012 HR 배정표'!AP1212)=TRUE,"-",IF(ISERROR((HLOOKUP($A$5,Prj_list!$O$6:$Z$7,2)*'2012 HR 배정표'!AQ1212)/HLOOKUP($A$5,Prj_list!$O$6:$Z$7,2))=TRUE,"-",(HLOOKUP($A$5,Prj_list!$O$6:$Z$7,2)*'2012 HR 배정표'!AQ1212)/HLOOKUP($A$5,Prj_list!$O$6:$Z$7,2)))</x:f>
        <x:v>-</x:v>
      </x:c>
      <x:c r="AM1214" s="45" t="str">
        <x:f>IF(ISBLANK('2012 HR 배정표'!AR1212)=TRUE,"-",'2012 HR 배정표'!AR1212)</x:f>
        <x:v>-</x:v>
      </x:c>
      <x:c r="AN1214" s="46" t="str">
        <x:f>IF(ISBLANK('2012 HR 배정표'!AR1212)=TRUE,"-",IF(ISERROR((HLOOKUP($A$5,Prj_list!$O$6:$Z$7,2)*'2012 HR 배정표'!AS1212)/HLOOKUP($A$5,Prj_list!$O$6:$Z$7,2))=TRUE,"-",(HLOOKUP($A$5,Prj_list!$O$6:$Z$7,2)*'2012 HR 배정표'!AS1212)/HLOOKUP($A$5,Prj_list!$O$6:$Z$7,2)))</x:f>
        <x:v>-</x:v>
      </x:c>
      <x:c r="AO1214" s="45" t="str">
        <x:f>IF(ISBLANK('2012 HR 배정표'!AT1212)=TRUE,"-",'2012 HR 배정표'!AT1212)</x:f>
        <x:v>-</x:v>
      </x:c>
      <x:c r="AP1214" s="46" t="str">
        <x:f>IF(ISBLANK('2012 HR 배정표'!AT1212)=TRUE,"-",IF(ISERROR((HLOOKUP($A$5,Prj_list!$O$6:$Z$7,2)*'2012 HR 배정표'!AU1212)/HLOOKUP($A$5,Prj_list!$O$6:$Z$7,2))=TRUE,"-",(HLOOKUP($A$5,Prj_list!$O$6:$Z$7,2)*'2012 HR 배정표'!AU1212)/HLOOKUP($A$5,Prj_list!$O$6:$Z$7,2)))</x:f>
        <x:v>-</x:v>
      </x:c>
      <x:c r="AQ1214" s="45" t="str">
        <x:f>IF(ISBLANK('2012 HR 배정표'!AV1212)=TRUE,"-",'2012 HR 배정표'!AV1212)</x:f>
        <x:v>-</x:v>
      </x:c>
      <x:c r="AR1214" s="46" t="str">
        <x:f>IF(ISBLANK('2012 HR 배정표'!AV1212)=TRUE,"-",IF(ISERROR((HLOOKUP($A$5,Prj_list!$O$6:$Z$7,2)*'2012 HR 배정표'!AW1212)/HLOOKUP($A$5,Prj_list!$O$6:$Z$7,2))=TRUE,"-",(HLOOKUP($A$5,Prj_list!$O$6:$Z$7,2)*'2012 HR 배정표'!AW1212)/HLOOKUP($A$5,Prj_list!$O$6:$Z$7,2)))</x:f>
        <x:v>-</x:v>
      </x:c>
      <x:c r="AS1214" s="45" t="str">
        <x:f>IF(ISBLANK('2012 HR 배정표'!AX1212)=TRUE,"-",'2012 HR 배정표'!AX1212)</x:f>
        <x:v>-</x:v>
      </x:c>
      <x:c r="AT1214" s="46" t="str">
        <x:f>IF(ISBLANK('2012 HR 배정표'!AX1212)=TRUE,"-",IF(ISERROR((HLOOKUP($A$5,Prj_list!$O$6:$Z$7,2)*'2012 HR 배정표'!AY1212)/HLOOKUP($A$5,Prj_list!$O$6:$Z$7,2))=TRUE,"-",(HLOOKUP($A$5,Prj_list!$O$6:$Z$7,2)*'2012 HR 배정표'!AY1212)/HLOOKUP($A$5,Prj_list!$O$6:$Z$7,2)))</x:f>
        <x:v>-</x:v>
      </x:c>
      <x:c r="AU1214" s="45" t="str">
        <x:f>IF(ISBLANK('2012 HR 배정표'!AZ1212)=TRUE,"-",'2012 HR 배정표'!AZ1212)</x:f>
        <x:v>-</x:v>
      </x:c>
      <x:c r="AV1214" s="46" t="str">
        <x:f>IF(ISBLANK('2012 HR 배정표'!AZ1212)=TRUE,"-",IF(ISERROR((HLOOKUP($A$5,Prj_list!$O$6:$Z$7,2)*'2012 HR 배정표'!BA1212)/HLOOKUP($A$5,Prj_list!$O$6:$Z$7,2))=TRUE,"-",(HLOOKUP($A$5,Prj_list!$O$6:$Z$7,2)*'2012 HR 배정표'!BA1212)/HLOOKUP($A$5,Prj_list!$O$6:$Z$7,2)))</x:f>
        <x:v>-</x:v>
      </x:c>
      <x:c r="AW1214" s="34" t="str">
        <x:f t="shared" si="38"/>
        <x:v/>
      </x:c>
      <x:c r="AX1214" s="41">
        <x:f t="shared" si="37"/>
        <x:v>0</x:v>
      </x:c>
    </x:row>
    <x:row r="1215" spans="1:50">
      <x:c r="A1215" s="45" t="str">
        <x:f>IF(ISBLANK('2012 HR 배정표'!F1213)=TRUE,"-",'2012 HR 배정표'!F1213)</x:f>
        <x:v>-</x:v>
      </x:c>
      <x:c r="B1215" s="46" t="str">
        <x:f>IF(ISBLANK('2012 HR 배정표'!F1213)=TRUE,"-",IF(ISERROR((HLOOKUP($A$5,Prj_list!$O$6:$Z$7,2)*'2012 HR 배정표'!G1213)/HLOOKUP($A$5,Prj_list!$O$6:$Z$7,2))=TRUE,"-",(HLOOKUP($A$5,Prj_list!$O$6:$Z$7,2)*'2012 HR 배정표'!G1213)/HLOOKUP($A$5,Prj_list!$O$6:$Z$7,2)))</x:f>
        <x:v>-</x:v>
      </x:c>
      <x:c r="C1215" s="45" t="str">
        <x:f>IF(ISBLANK('2012 HR 배정표'!H1213)=TRUE,"-",'2012 HR 배정표'!H1213)</x:f>
        <x:v>-</x:v>
      </x:c>
      <x:c r="D1215" s="46" t="str">
        <x:f>IF(ISBLANK('2012 HR 배정표'!H1213)=TRUE,"-",IF(ISERROR((HLOOKUP($A$5,Prj_list!$O$6:$Z$7,2)*'2012 HR 배정표'!I1213)/HLOOKUP($A$5,Prj_list!$O$6:$Z$7,2))=TRUE,"-",(HLOOKUP($A$5,Prj_list!$O$6:$Z$7,2)*'2012 HR 배정표'!I1213)/HLOOKUP($A$5,Prj_list!$O$6:$Z$7,2)))</x:f>
        <x:v>-</x:v>
      </x:c>
      <x:c r="E1215" s="45" t="str">
        <x:f>IF(ISBLANK('2012 HR 배정표'!J1213)=TRUE,"-",'2012 HR 배정표'!J1213)</x:f>
        <x:v>-</x:v>
      </x:c>
      <x:c r="F1215" s="46" t="str">
        <x:f>IF(ISBLANK('2012 HR 배정표'!J1213)=TRUE,"-",IF(ISERROR((HLOOKUP($A$5,Prj_list!$O$6:$Z$7,2)*'2012 HR 배정표'!K1213)/HLOOKUP($A$5,Prj_list!$O$6:$Z$7,2))=TRUE,"-",(HLOOKUP($A$5,Prj_list!$O$6:$Z$7,2)*'2012 HR 배정표'!K1213)/HLOOKUP($A$5,Prj_list!$O$6:$Z$7,2)))</x:f>
        <x:v>-</x:v>
      </x:c>
      <x:c r="G1215" s="45" t="str">
        <x:f>IF(ISBLANK('2012 HR 배정표'!L1213)=TRUE,"-",'2012 HR 배정표'!L1213)</x:f>
        <x:v>-</x:v>
      </x:c>
      <x:c r="H1215" s="46" t="str">
        <x:f>IF(ISBLANK('2012 HR 배정표'!L1213)=TRUE,"-",IF(ISERROR((HLOOKUP($A$5,Prj_list!$O$6:$Z$7,2)*'2012 HR 배정표'!M1213)/HLOOKUP($A$5,Prj_list!$O$6:$Z$7,2))=TRUE,"-",(HLOOKUP($A$5,Prj_list!$O$6:$Z$7,2)*'2012 HR 배정표'!M1213)/HLOOKUP($A$5,Prj_list!$O$6:$Z$7,2)))</x:f>
        <x:v>-</x:v>
      </x:c>
      <x:c r="I1215" s="45" t="str">
        <x:f>IF(ISBLANK('2012 HR 배정표'!N1213)=TRUE,"-",'2012 HR 배정표'!N1213)</x:f>
        <x:v>-</x:v>
      </x:c>
      <x:c r="J1215" s="46" t="str">
        <x:f>IF(ISBLANK('2012 HR 배정표'!N1213)=TRUE,"-",IF(ISERROR((HLOOKUP($A$5,Prj_list!$O$6:$Z$7,2)*'2012 HR 배정표'!O1213)/HLOOKUP($A$5,Prj_list!$O$6:$Z$7,2))=TRUE,"-",(HLOOKUP($A$5,Prj_list!$O$6:$Z$7,2)*'2012 HR 배정표'!O1213)/HLOOKUP($A$5,Prj_list!$O$6:$Z$7,2)))</x:f>
        <x:v>-</x:v>
      </x:c>
      <x:c r="K1215" s="45" t="str">
        <x:f>IF(ISBLANK('2012 HR 배정표'!P1213)=TRUE,"-",'2012 HR 배정표'!P1213)</x:f>
        <x:v>-</x:v>
      </x:c>
      <x:c r="L1215" s="46" t="str">
        <x:f>IF(ISBLANK('2012 HR 배정표'!P1213)=TRUE,"-",IF(ISERROR((HLOOKUP($A$5,Prj_list!$O$6:$Z$7,2)*'2012 HR 배정표'!Q1213)/HLOOKUP($A$5,Prj_list!$O$6:$Z$7,2))=TRUE,"-",(HLOOKUP($A$5,Prj_list!$O$6:$Z$7,2)*'2012 HR 배정표'!Q1213)/HLOOKUP($A$5,Prj_list!$O$6:$Z$7,2)))</x:f>
        <x:v>-</x:v>
      </x:c>
      <x:c r="M1215" s="45" t="str">
        <x:f>IF(ISBLANK('2012 HR 배정표'!R1213)=TRUE,"-",'2012 HR 배정표'!R1213)</x:f>
        <x:v>-</x:v>
      </x:c>
      <x:c r="N1215" s="46" t="str">
        <x:f>IF(ISBLANK('2012 HR 배정표'!R1213)=TRUE,"-",IF(ISERROR((HLOOKUP($A$5,Prj_list!$O$6:$Z$7,2)*'2012 HR 배정표'!S1213)/HLOOKUP($A$5,Prj_list!$O$6:$Z$7,2))=TRUE,"-",(HLOOKUP($A$5,Prj_list!$O$6:$Z$7,2)*'2012 HR 배정표'!S1213)/HLOOKUP($A$5,Prj_list!$O$6:$Z$7,2)))</x:f>
        <x:v>-</x:v>
      </x:c>
      <x:c r="O1215" s="45" t="str">
        <x:f>IF(ISBLANK('2012 HR 배정표'!T1213)=TRUE,"-",'2012 HR 배정표'!T1213)</x:f>
        <x:v>-</x:v>
      </x:c>
      <x:c r="P1215" s="46" t="str">
        <x:f>IF(ISBLANK('2012 HR 배정표'!T1213)=TRUE,"-",IF(ISERROR((HLOOKUP($A$5,Prj_list!$O$6:$Z$7,2)*'2012 HR 배정표'!U1213)/HLOOKUP($A$5,Prj_list!$O$6:$Z$7,2))=TRUE,"-",(HLOOKUP($A$5,Prj_list!$O$6:$Z$7,2)*'2012 HR 배정표'!U1213)/HLOOKUP($A$5,Prj_list!$O$6:$Z$7,2)))</x:f>
        <x:v>-</x:v>
      </x:c>
      <x:c r="Q1215" s="45" t="str">
        <x:f>IF(ISBLANK('2012 HR 배정표'!V1213)=TRUE,"-",'2012 HR 배정표'!V1213)</x:f>
        <x:v>-</x:v>
      </x:c>
      <x:c r="R1215" s="46" t="str">
        <x:f>IF(ISBLANK('2012 HR 배정표'!V1213)=TRUE,"-",IF(ISERROR((HLOOKUP($A$5,Prj_list!$O$6:$Z$7,2)*'2012 HR 배정표'!W1213)/HLOOKUP($A$5,Prj_list!$O$6:$Z$7,2))=TRUE,"-",(HLOOKUP($A$5,Prj_list!$O$6:$Z$7,2)*'2012 HR 배정표'!W1213)/HLOOKUP($A$5,Prj_list!$O$6:$Z$7,2)))</x:f>
        <x:v>-</x:v>
      </x:c>
      <x:c r="S1215" s="45" t="str">
        <x:f>IF(ISBLANK('2012 HR 배정표'!X1213)=TRUE,"-",'2012 HR 배정표'!X1213)</x:f>
        <x:v>-</x:v>
      </x:c>
      <x:c r="T1215" s="46" t="str">
        <x:f>IF(ISBLANK('2012 HR 배정표'!X1213)=TRUE,"-",IF(ISERROR((HLOOKUP($A$5,Prj_list!$O$6:$Z$7,2)*'2012 HR 배정표'!Y1213)/HLOOKUP($A$5,Prj_list!$O$6:$Z$7,2))=TRUE,"-",(HLOOKUP($A$5,Prj_list!$O$6:$Z$7,2)*'2012 HR 배정표'!Y1213)/HLOOKUP($A$5,Prj_list!$O$6:$Z$7,2)))</x:f>
        <x:v>-</x:v>
      </x:c>
      <x:c r="U1215" s="45" t="str">
        <x:f>IF(ISBLANK('2012 HR 배정표'!Z1213)=TRUE,"-",'2012 HR 배정표'!Z1213)</x:f>
        <x:v>-</x:v>
      </x:c>
      <x:c r="V1215" s="46" t="str">
        <x:f>IF(ISBLANK('2012 HR 배정표'!Z1213)=TRUE,"-",IF(ISERROR((HLOOKUP($A$5,Prj_list!$O$6:$Z$7,2)*'2012 HR 배정표'!AA1213)/HLOOKUP($A$5,Prj_list!$O$6:$Z$7,2))=TRUE,"-",(HLOOKUP($A$5,Prj_list!$O$6:$Z$7,2)*'2012 HR 배정표'!AA1213)/HLOOKUP($A$5,Prj_list!$O$6:$Z$7,2)))</x:f>
        <x:v>-</x:v>
      </x:c>
      <x:c r="W1215" s="45" t="str">
        <x:f>IF(ISBLANK('2012 HR 배정표'!AB1213)=TRUE,"-",'2012 HR 배정표'!AB1213)</x:f>
        <x:v>-</x:v>
      </x:c>
      <x:c r="X1215" s="46" t="str">
        <x:f>IF(ISBLANK('2012 HR 배정표'!AB1213)=TRUE,"-",IF(ISERROR((HLOOKUP($A$5,Prj_list!$O$6:$Z$7,2)*'2012 HR 배정표'!AC1213)/HLOOKUP($A$5,Prj_list!$O$6:$Z$7,2))=TRUE,"-",(HLOOKUP($A$5,Prj_list!$O$6:$Z$7,2)*'2012 HR 배정표'!AC1213)/HLOOKUP($A$5,Prj_list!$O$6:$Z$7,2)))</x:f>
        <x:v>-</x:v>
      </x:c>
      <x:c r="Y1215" s="45" t="str">
        <x:f>IF(ISBLANK('2012 HR 배정표'!AD1213)=TRUE,"-",'2012 HR 배정표'!AD1213)</x:f>
        <x:v>-</x:v>
      </x:c>
      <x:c r="Z1215" s="46" t="str">
        <x:f>IF(ISBLANK('2012 HR 배정표'!AD1213)=TRUE,"-",IF(ISERROR((HLOOKUP($A$5,Prj_list!$O$6:$Z$7,2)*'2012 HR 배정표'!AE1213)/HLOOKUP($A$5,Prj_list!$O$6:$Z$7,2))=TRUE,"-",(HLOOKUP($A$5,Prj_list!$O$6:$Z$7,2)*'2012 HR 배정표'!AE1213)/HLOOKUP($A$5,Prj_list!$O$6:$Z$7,2)))</x:f>
        <x:v>-</x:v>
      </x:c>
      <x:c r="AA1215" s="45" t="str">
        <x:f>IF(ISBLANK('2012 HR 배정표'!AF1213)=TRUE,"-",'2012 HR 배정표'!AF1213)</x:f>
        <x:v>-</x:v>
      </x:c>
      <x:c r="AB1215" s="46" t="str">
        <x:f>IF(ISBLANK('2012 HR 배정표'!AF1213)=TRUE,"-",IF(ISERROR((HLOOKUP($A$5,Prj_list!$O$6:$Z$7,2)*'2012 HR 배정표'!AG1213)/HLOOKUP($A$5,Prj_list!$O$6:$Z$7,2))=TRUE,"-",(HLOOKUP($A$5,Prj_list!$O$6:$Z$7,2)*'2012 HR 배정표'!AG1213)/HLOOKUP($A$5,Prj_list!$O$6:$Z$7,2)))</x:f>
        <x:v>-</x:v>
      </x:c>
      <x:c r="AC1215" s="45" t="str">
        <x:f>IF(ISBLANK('2012 HR 배정표'!AH1213)=TRUE,"-",'2012 HR 배정표'!AH1213)</x:f>
        <x:v>-</x:v>
      </x:c>
      <x:c r="AD1215" s="46" t="str">
        <x:f>IF(ISBLANK('2012 HR 배정표'!AH1213)=TRUE,"-",IF(ISERROR((HLOOKUP($A$5,Prj_list!$O$6:$Z$7,2)*'2012 HR 배정표'!AI1213)/HLOOKUP($A$5,Prj_list!$O$6:$Z$7,2))=TRUE,"-",(HLOOKUP($A$5,Prj_list!$O$6:$Z$7,2)*'2012 HR 배정표'!AI1213)/HLOOKUP($A$5,Prj_list!$O$6:$Z$7,2)))</x:f>
        <x:v>-</x:v>
      </x:c>
      <x:c r="AE1215" s="45" t="str">
        <x:f>IF(ISBLANK('2012 HR 배정표'!AJ1213)=TRUE,"-",'2012 HR 배정표'!AJ1213)</x:f>
        <x:v>-</x:v>
      </x:c>
      <x:c r="AF1215" s="46" t="str">
        <x:f>IF(ISBLANK('2012 HR 배정표'!AJ1213)=TRUE,"-",IF(ISERROR((HLOOKUP($A$5,Prj_list!$O$6:$Z$7,2)*'2012 HR 배정표'!AK1213)/HLOOKUP($A$5,Prj_list!$O$6:$Z$7,2))=TRUE,"-",(HLOOKUP($A$5,Prj_list!$O$6:$Z$7,2)*'2012 HR 배정표'!AK1213)/HLOOKUP($A$5,Prj_list!$O$6:$Z$7,2)))</x:f>
        <x:v>-</x:v>
      </x:c>
      <x:c r="AG1215" s="45" t="str">
        <x:f>IF(ISBLANK('2012 HR 배정표'!AL1213)=TRUE,"-",'2012 HR 배정표'!AL1213)</x:f>
        <x:v>-</x:v>
      </x:c>
      <x:c r="AH1215" s="46" t="str">
        <x:f>IF(ISBLANK('2012 HR 배정표'!AL1213)=TRUE,"-",IF(ISERROR((HLOOKUP($A$5,Prj_list!$O$6:$Z$7,2)*'2012 HR 배정표'!AM1213)/HLOOKUP($A$5,Prj_list!$O$6:$Z$7,2))=TRUE,"-",(HLOOKUP($A$5,Prj_list!$O$6:$Z$7,2)*'2012 HR 배정표'!AM1213)/HLOOKUP($A$5,Prj_list!$O$6:$Z$7,2)))</x:f>
        <x:v>-</x:v>
      </x:c>
      <x:c r="AI1215" s="45" t="str">
        <x:f>IF(ISBLANK('2012 HR 배정표'!AN1213)=TRUE,"-",'2012 HR 배정표'!AN1213)</x:f>
        <x:v>-</x:v>
      </x:c>
      <x:c r="AJ1215" s="46" t="str">
        <x:f>IF(ISBLANK('2012 HR 배정표'!AN1213)=TRUE,"-",IF(ISERROR((HLOOKUP($A$5,Prj_list!$O$6:$Z$7,2)*'2012 HR 배정표'!AO1213)/HLOOKUP($A$5,Prj_list!$O$6:$Z$7,2))=TRUE,"-",(HLOOKUP($A$5,Prj_list!$O$6:$Z$7,2)*'2012 HR 배정표'!AO1213)/HLOOKUP($A$5,Prj_list!$O$6:$Z$7,2)))</x:f>
        <x:v>-</x:v>
      </x:c>
      <x:c r="AK1215" s="45" t="str">
        <x:f>IF(ISBLANK('2012 HR 배정표'!AP1213)=TRUE,"-",'2012 HR 배정표'!AP1213)</x:f>
        <x:v>-</x:v>
      </x:c>
      <x:c r="AL1215" s="46" t="str">
        <x:f>IF(ISBLANK('2012 HR 배정표'!AP1213)=TRUE,"-",IF(ISERROR((HLOOKUP($A$5,Prj_list!$O$6:$Z$7,2)*'2012 HR 배정표'!AQ1213)/HLOOKUP($A$5,Prj_list!$O$6:$Z$7,2))=TRUE,"-",(HLOOKUP($A$5,Prj_list!$O$6:$Z$7,2)*'2012 HR 배정표'!AQ1213)/HLOOKUP($A$5,Prj_list!$O$6:$Z$7,2)))</x:f>
        <x:v>-</x:v>
      </x:c>
      <x:c r="AM1215" s="45" t="str">
        <x:f>IF(ISBLANK('2012 HR 배정표'!AR1213)=TRUE,"-",'2012 HR 배정표'!AR1213)</x:f>
        <x:v>-</x:v>
      </x:c>
      <x:c r="AN1215" s="46" t="str">
        <x:f>IF(ISBLANK('2012 HR 배정표'!AR1213)=TRUE,"-",IF(ISERROR((HLOOKUP($A$5,Prj_list!$O$6:$Z$7,2)*'2012 HR 배정표'!AS1213)/HLOOKUP($A$5,Prj_list!$O$6:$Z$7,2))=TRUE,"-",(HLOOKUP($A$5,Prj_list!$O$6:$Z$7,2)*'2012 HR 배정표'!AS1213)/HLOOKUP($A$5,Prj_list!$O$6:$Z$7,2)))</x:f>
        <x:v>-</x:v>
      </x:c>
      <x:c r="AO1215" s="45" t="str">
        <x:f>IF(ISBLANK('2012 HR 배정표'!AT1213)=TRUE,"-",'2012 HR 배정표'!AT1213)</x:f>
        <x:v>-</x:v>
      </x:c>
      <x:c r="AP1215" s="46" t="str">
        <x:f>IF(ISBLANK('2012 HR 배정표'!AT1213)=TRUE,"-",IF(ISERROR((HLOOKUP($A$5,Prj_list!$O$6:$Z$7,2)*'2012 HR 배정표'!AU1213)/HLOOKUP($A$5,Prj_list!$O$6:$Z$7,2))=TRUE,"-",(HLOOKUP($A$5,Prj_list!$O$6:$Z$7,2)*'2012 HR 배정표'!AU1213)/HLOOKUP($A$5,Prj_list!$O$6:$Z$7,2)))</x:f>
        <x:v>-</x:v>
      </x:c>
      <x:c r="AQ1215" s="45" t="str">
        <x:f>IF(ISBLANK('2012 HR 배정표'!AV1213)=TRUE,"-",'2012 HR 배정표'!AV1213)</x:f>
        <x:v>-</x:v>
      </x:c>
      <x:c r="AR1215" s="46" t="str">
        <x:f>IF(ISBLANK('2012 HR 배정표'!AV1213)=TRUE,"-",IF(ISERROR((HLOOKUP($A$5,Prj_list!$O$6:$Z$7,2)*'2012 HR 배정표'!AW1213)/HLOOKUP($A$5,Prj_list!$O$6:$Z$7,2))=TRUE,"-",(HLOOKUP($A$5,Prj_list!$O$6:$Z$7,2)*'2012 HR 배정표'!AW1213)/HLOOKUP($A$5,Prj_list!$O$6:$Z$7,2)))</x:f>
        <x:v>-</x:v>
      </x:c>
      <x:c r="AS1215" s="45" t="str">
        <x:f>IF(ISBLANK('2012 HR 배정표'!AX1213)=TRUE,"-",'2012 HR 배정표'!AX1213)</x:f>
        <x:v>-</x:v>
      </x:c>
      <x:c r="AT1215" s="46" t="str">
        <x:f>IF(ISBLANK('2012 HR 배정표'!AX1213)=TRUE,"-",IF(ISERROR((HLOOKUP($A$5,Prj_list!$O$6:$Z$7,2)*'2012 HR 배정표'!AY1213)/HLOOKUP($A$5,Prj_list!$O$6:$Z$7,2))=TRUE,"-",(HLOOKUP($A$5,Prj_list!$O$6:$Z$7,2)*'2012 HR 배정표'!AY1213)/HLOOKUP($A$5,Prj_list!$O$6:$Z$7,2)))</x:f>
        <x:v>-</x:v>
      </x:c>
      <x:c r="AU1215" s="45" t="str">
        <x:f>IF(ISBLANK('2012 HR 배정표'!AZ1213)=TRUE,"-",'2012 HR 배정표'!AZ1213)</x:f>
        <x:v>-</x:v>
      </x:c>
      <x:c r="AV1215" s="46" t="str">
        <x:f>IF(ISBLANK('2012 HR 배정표'!AZ1213)=TRUE,"-",IF(ISERROR((HLOOKUP($A$5,Prj_list!$O$6:$Z$7,2)*'2012 HR 배정표'!BA1213)/HLOOKUP($A$5,Prj_list!$O$6:$Z$7,2))=TRUE,"-",(HLOOKUP($A$5,Prj_list!$O$6:$Z$7,2)*'2012 HR 배정표'!BA1213)/HLOOKUP($A$5,Prj_list!$O$6:$Z$7,2)))</x:f>
        <x:v>-</x:v>
      </x:c>
      <x:c r="AW1215" s="34" t="str">
        <x:f t="shared" si="38"/>
        <x:v/>
      </x:c>
      <x:c r="AX1215" s="41">
        <x:f t="shared" si="37"/>
        <x:v>0</x:v>
      </x:c>
    </x:row>
    <x:row r="1216" spans="1:50">
      <x:c r="A1216" s="45" t="str">
        <x:f>IF(ISBLANK('2012 HR 배정표'!F1214)=TRUE,"-",'2012 HR 배정표'!F1214)</x:f>
        <x:v>-</x:v>
      </x:c>
      <x:c r="B1216" s="46" t="str">
        <x:f>IF(ISBLANK('2012 HR 배정표'!F1214)=TRUE,"-",IF(ISERROR((HLOOKUP($A$5,Prj_list!$O$6:$Z$7,2)*'2012 HR 배정표'!G1214)/HLOOKUP($A$5,Prj_list!$O$6:$Z$7,2))=TRUE,"-",(HLOOKUP($A$5,Prj_list!$O$6:$Z$7,2)*'2012 HR 배정표'!G1214)/HLOOKUP($A$5,Prj_list!$O$6:$Z$7,2)))</x:f>
        <x:v>-</x:v>
      </x:c>
      <x:c r="C1216" s="45" t="str">
        <x:f>IF(ISBLANK('2012 HR 배정표'!H1214)=TRUE,"-",'2012 HR 배정표'!H1214)</x:f>
        <x:v>-</x:v>
      </x:c>
      <x:c r="D1216" s="46" t="str">
        <x:f>IF(ISBLANK('2012 HR 배정표'!H1214)=TRUE,"-",IF(ISERROR((HLOOKUP($A$5,Prj_list!$O$6:$Z$7,2)*'2012 HR 배정표'!I1214)/HLOOKUP($A$5,Prj_list!$O$6:$Z$7,2))=TRUE,"-",(HLOOKUP($A$5,Prj_list!$O$6:$Z$7,2)*'2012 HR 배정표'!I1214)/HLOOKUP($A$5,Prj_list!$O$6:$Z$7,2)))</x:f>
        <x:v>-</x:v>
      </x:c>
      <x:c r="E1216" s="45" t="str">
        <x:f>IF(ISBLANK('2012 HR 배정표'!J1214)=TRUE,"-",'2012 HR 배정표'!J1214)</x:f>
        <x:v>-</x:v>
      </x:c>
      <x:c r="F1216" s="46" t="str">
        <x:f>IF(ISBLANK('2012 HR 배정표'!J1214)=TRUE,"-",IF(ISERROR((HLOOKUP($A$5,Prj_list!$O$6:$Z$7,2)*'2012 HR 배정표'!K1214)/HLOOKUP($A$5,Prj_list!$O$6:$Z$7,2))=TRUE,"-",(HLOOKUP($A$5,Prj_list!$O$6:$Z$7,2)*'2012 HR 배정표'!K1214)/HLOOKUP($A$5,Prj_list!$O$6:$Z$7,2)))</x:f>
        <x:v>-</x:v>
      </x:c>
      <x:c r="G1216" s="45" t="str">
        <x:f>IF(ISBLANK('2012 HR 배정표'!L1214)=TRUE,"-",'2012 HR 배정표'!L1214)</x:f>
        <x:v>-</x:v>
      </x:c>
      <x:c r="H1216" s="46" t="str">
        <x:f>IF(ISBLANK('2012 HR 배정표'!L1214)=TRUE,"-",IF(ISERROR((HLOOKUP($A$5,Prj_list!$O$6:$Z$7,2)*'2012 HR 배정표'!M1214)/HLOOKUP($A$5,Prj_list!$O$6:$Z$7,2))=TRUE,"-",(HLOOKUP($A$5,Prj_list!$O$6:$Z$7,2)*'2012 HR 배정표'!M1214)/HLOOKUP($A$5,Prj_list!$O$6:$Z$7,2)))</x:f>
        <x:v>-</x:v>
      </x:c>
      <x:c r="I1216" s="45" t="str">
        <x:f>IF(ISBLANK('2012 HR 배정표'!N1214)=TRUE,"-",'2012 HR 배정표'!N1214)</x:f>
        <x:v>-</x:v>
      </x:c>
      <x:c r="J1216" s="46" t="str">
        <x:f>IF(ISBLANK('2012 HR 배정표'!N1214)=TRUE,"-",IF(ISERROR((HLOOKUP($A$5,Prj_list!$O$6:$Z$7,2)*'2012 HR 배정표'!O1214)/HLOOKUP($A$5,Prj_list!$O$6:$Z$7,2))=TRUE,"-",(HLOOKUP($A$5,Prj_list!$O$6:$Z$7,2)*'2012 HR 배정표'!O1214)/HLOOKUP($A$5,Prj_list!$O$6:$Z$7,2)))</x:f>
        <x:v>-</x:v>
      </x:c>
      <x:c r="K1216" s="45" t="str">
        <x:f>IF(ISBLANK('2012 HR 배정표'!P1214)=TRUE,"-",'2012 HR 배정표'!P1214)</x:f>
        <x:v>-</x:v>
      </x:c>
      <x:c r="L1216" s="46" t="str">
        <x:f>IF(ISBLANK('2012 HR 배정표'!P1214)=TRUE,"-",IF(ISERROR((HLOOKUP($A$5,Prj_list!$O$6:$Z$7,2)*'2012 HR 배정표'!Q1214)/HLOOKUP($A$5,Prj_list!$O$6:$Z$7,2))=TRUE,"-",(HLOOKUP($A$5,Prj_list!$O$6:$Z$7,2)*'2012 HR 배정표'!Q1214)/HLOOKUP($A$5,Prj_list!$O$6:$Z$7,2)))</x:f>
        <x:v>-</x:v>
      </x:c>
      <x:c r="M1216" s="45" t="str">
        <x:f>IF(ISBLANK('2012 HR 배정표'!R1214)=TRUE,"-",'2012 HR 배정표'!R1214)</x:f>
        <x:v>-</x:v>
      </x:c>
      <x:c r="N1216" s="46" t="str">
        <x:f>IF(ISBLANK('2012 HR 배정표'!R1214)=TRUE,"-",IF(ISERROR((HLOOKUP($A$5,Prj_list!$O$6:$Z$7,2)*'2012 HR 배정표'!S1214)/HLOOKUP($A$5,Prj_list!$O$6:$Z$7,2))=TRUE,"-",(HLOOKUP($A$5,Prj_list!$O$6:$Z$7,2)*'2012 HR 배정표'!S1214)/HLOOKUP($A$5,Prj_list!$O$6:$Z$7,2)))</x:f>
        <x:v>-</x:v>
      </x:c>
      <x:c r="O1216" s="45" t="str">
        <x:f>IF(ISBLANK('2012 HR 배정표'!T1214)=TRUE,"-",'2012 HR 배정표'!T1214)</x:f>
        <x:v>-</x:v>
      </x:c>
      <x:c r="P1216" s="46" t="str">
        <x:f>IF(ISBLANK('2012 HR 배정표'!T1214)=TRUE,"-",IF(ISERROR((HLOOKUP($A$5,Prj_list!$O$6:$Z$7,2)*'2012 HR 배정표'!U1214)/HLOOKUP($A$5,Prj_list!$O$6:$Z$7,2))=TRUE,"-",(HLOOKUP($A$5,Prj_list!$O$6:$Z$7,2)*'2012 HR 배정표'!U1214)/HLOOKUP($A$5,Prj_list!$O$6:$Z$7,2)))</x:f>
        <x:v>-</x:v>
      </x:c>
      <x:c r="Q1216" s="45" t="str">
        <x:f>IF(ISBLANK('2012 HR 배정표'!V1214)=TRUE,"-",'2012 HR 배정표'!V1214)</x:f>
        <x:v>-</x:v>
      </x:c>
      <x:c r="R1216" s="46" t="str">
        <x:f>IF(ISBLANK('2012 HR 배정표'!V1214)=TRUE,"-",IF(ISERROR((HLOOKUP($A$5,Prj_list!$O$6:$Z$7,2)*'2012 HR 배정표'!W1214)/HLOOKUP($A$5,Prj_list!$O$6:$Z$7,2))=TRUE,"-",(HLOOKUP($A$5,Prj_list!$O$6:$Z$7,2)*'2012 HR 배정표'!W1214)/HLOOKUP($A$5,Prj_list!$O$6:$Z$7,2)))</x:f>
        <x:v>-</x:v>
      </x:c>
      <x:c r="S1216" s="45" t="str">
        <x:f>IF(ISBLANK('2012 HR 배정표'!X1214)=TRUE,"-",'2012 HR 배정표'!X1214)</x:f>
        <x:v>-</x:v>
      </x:c>
      <x:c r="T1216" s="46" t="str">
        <x:f>IF(ISBLANK('2012 HR 배정표'!X1214)=TRUE,"-",IF(ISERROR((HLOOKUP($A$5,Prj_list!$O$6:$Z$7,2)*'2012 HR 배정표'!Y1214)/HLOOKUP($A$5,Prj_list!$O$6:$Z$7,2))=TRUE,"-",(HLOOKUP($A$5,Prj_list!$O$6:$Z$7,2)*'2012 HR 배정표'!Y1214)/HLOOKUP($A$5,Prj_list!$O$6:$Z$7,2)))</x:f>
        <x:v>-</x:v>
      </x:c>
      <x:c r="U1216" s="45" t="str">
        <x:f>IF(ISBLANK('2012 HR 배정표'!Z1214)=TRUE,"-",'2012 HR 배정표'!Z1214)</x:f>
        <x:v>-</x:v>
      </x:c>
      <x:c r="V1216" s="46" t="str">
        <x:f>IF(ISBLANK('2012 HR 배정표'!Z1214)=TRUE,"-",IF(ISERROR((HLOOKUP($A$5,Prj_list!$O$6:$Z$7,2)*'2012 HR 배정표'!AA1214)/HLOOKUP($A$5,Prj_list!$O$6:$Z$7,2))=TRUE,"-",(HLOOKUP($A$5,Prj_list!$O$6:$Z$7,2)*'2012 HR 배정표'!AA1214)/HLOOKUP($A$5,Prj_list!$O$6:$Z$7,2)))</x:f>
        <x:v>-</x:v>
      </x:c>
      <x:c r="W1216" s="45" t="str">
        <x:f>IF(ISBLANK('2012 HR 배정표'!AB1214)=TRUE,"-",'2012 HR 배정표'!AB1214)</x:f>
        <x:v>-</x:v>
      </x:c>
      <x:c r="X1216" s="46" t="str">
        <x:f>IF(ISBLANK('2012 HR 배정표'!AB1214)=TRUE,"-",IF(ISERROR((HLOOKUP($A$5,Prj_list!$O$6:$Z$7,2)*'2012 HR 배정표'!AC1214)/HLOOKUP($A$5,Prj_list!$O$6:$Z$7,2))=TRUE,"-",(HLOOKUP($A$5,Prj_list!$O$6:$Z$7,2)*'2012 HR 배정표'!AC1214)/HLOOKUP($A$5,Prj_list!$O$6:$Z$7,2)))</x:f>
        <x:v>-</x:v>
      </x:c>
      <x:c r="Y1216" s="45" t="str">
        <x:f>IF(ISBLANK('2012 HR 배정표'!AD1214)=TRUE,"-",'2012 HR 배정표'!AD1214)</x:f>
        <x:v>-</x:v>
      </x:c>
      <x:c r="Z1216" s="46" t="str">
        <x:f>IF(ISBLANK('2012 HR 배정표'!AD1214)=TRUE,"-",IF(ISERROR((HLOOKUP($A$5,Prj_list!$O$6:$Z$7,2)*'2012 HR 배정표'!AE1214)/HLOOKUP($A$5,Prj_list!$O$6:$Z$7,2))=TRUE,"-",(HLOOKUP($A$5,Prj_list!$O$6:$Z$7,2)*'2012 HR 배정표'!AE1214)/HLOOKUP($A$5,Prj_list!$O$6:$Z$7,2)))</x:f>
        <x:v>-</x:v>
      </x:c>
      <x:c r="AA1216" s="45" t="str">
        <x:f>IF(ISBLANK('2012 HR 배정표'!AF1214)=TRUE,"-",'2012 HR 배정표'!AF1214)</x:f>
        <x:v>-</x:v>
      </x:c>
      <x:c r="AB1216" s="46" t="str">
        <x:f>IF(ISBLANK('2012 HR 배정표'!AF1214)=TRUE,"-",IF(ISERROR((HLOOKUP($A$5,Prj_list!$O$6:$Z$7,2)*'2012 HR 배정표'!AG1214)/HLOOKUP($A$5,Prj_list!$O$6:$Z$7,2))=TRUE,"-",(HLOOKUP($A$5,Prj_list!$O$6:$Z$7,2)*'2012 HR 배정표'!AG1214)/HLOOKUP($A$5,Prj_list!$O$6:$Z$7,2)))</x:f>
        <x:v>-</x:v>
      </x:c>
      <x:c r="AC1216" s="45" t="str">
        <x:f>IF(ISBLANK('2012 HR 배정표'!AH1214)=TRUE,"-",'2012 HR 배정표'!AH1214)</x:f>
        <x:v>-</x:v>
      </x:c>
      <x:c r="AD1216" s="46" t="str">
        <x:f>IF(ISBLANK('2012 HR 배정표'!AH1214)=TRUE,"-",IF(ISERROR((HLOOKUP($A$5,Prj_list!$O$6:$Z$7,2)*'2012 HR 배정표'!AI1214)/HLOOKUP($A$5,Prj_list!$O$6:$Z$7,2))=TRUE,"-",(HLOOKUP($A$5,Prj_list!$O$6:$Z$7,2)*'2012 HR 배정표'!AI1214)/HLOOKUP($A$5,Prj_list!$O$6:$Z$7,2)))</x:f>
        <x:v>-</x:v>
      </x:c>
      <x:c r="AE1216" s="45" t="str">
        <x:f>IF(ISBLANK('2012 HR 배정표'!AJ1214)=TRUE,"-",'2012 HR 배정표'!AJ1214)</x:f>
        <x:v>-</x:v>
      </x:c>
      <x:c r="AF1216" s="46" t="str">
        <x:f>IF(ISBLANK('2012 HR 배정표'!AJ1214)=TRUE,"-",IF(ISERROR((HLOOKUP($A$5,Prj_list!$O$6:$Z$7,2)*'2012 HR 배정표'!AK1214)/HLOOKUP($A$5,Prj_list!$O$6:$Z$7,2))=TRUE,"-",(HLOOKUP($A$5,Prj_list!$O$6:$Z$7,2)*'2012 HR 배정표'!AK1214)/HLOOKUP($A$5,Prj_list!$O$6:$Z$7,2)))</x:f>
        <x:v>-</x:v>
      </x:c>
      <x:c r="AG1216" s="45" t="str">
        <x:f>IF(ISBLANK('2012 HR 배정표'!AL1214)=TRUE,"-",'2012 HR 배정표'!AL1214)</x:f>
        <x:v>-</x:v>
      </x:c>
      <x:c r="AH1216" s="46" t="str">
        <x:f>IF(ISBLANK('2012 HR 배정표'!AL1214)=TRUE,"-",IF(ISERROR((HLOOKUP($A$5,Prj_list!$O$6:$Z$7,2)*'2012 HR 배정표'!AM1214)/HLOOKUP($A$5,Prj_list!$O$6:$Z$7,2))=TRUE,"-",(HLOOKUP($A$5,Prj_list!$O$6:$Z$7,2)*'2012 HR 배정표'!AM1214)/HLOOKUP($A$5,Prj_list!$O$6:$Z$7,2)))</x:f>
        <x:v>-</x:v>
      </x:c>
      <x:c r="AI1216" s="45" t="str">
        <x:f>IF(ISBLANK('2012 HR 배정표'!AN1214)=TRUE,"-",'2012 HR 배정표'!AN1214)</x:f>
        <x:v>-</x:v>
      </x:c>
      <x:c r="AJ1216" s="46" t="str">
        <x:f>IF(ISBLANK('2012 HR 배정표'!AN1214)=TRUE,"-",IF(ISERROR((HLOOKUP($A$5,Prj_list!$O$6:$Z$7,2)*'2012 HR 배정표'!AO1214)/HLOOKUP($A$5,Prj_list!$O$6:$Z$7,2))=TRUE,"-",(HLOOKUP($A$5,Prj_list!$O$6:$Z$7,2)*'2012 HR 배정표'!AO1214)/HLOOKUP($A$5,Prj_list!$O$6:$Z$7,2)))</x:f>
        <x:v>-</x:v>
      </x:c>
      <x:c r="AK1216" s="45" t="str">
        <x:f>IF(ISBLANK('2012 HR 배정표'!AP1214)=TRUE,"-",'2012 HR 배정표'!AP1214)</x:f>
        <x:v>-</x:v>
      </x:c>
      <x:c r="AL1216" s="46" t="str">
        <x:f>IF(ISBLANK('2012 HR 배정표'!AP1214)=TRUE,"-",IF(ISERROR((HLOOKUP($A$5,Prj_list!$O$6:$Z$7,2)*'2012 HR 배정표'!AQ1214)/HLOOKUP($A$5,Prj_list!$O$6:$Z$7,2))=TRUE,"-",(HLOOKUP($A$5,Prj_list!$O$6:$Z$7,2)*'2012 HR 배정표'!AQ1214)/HLOOKUP($A$5,Prj_list!$O$6:$Z$7,2)))</x:f>
        <x:v>-</x:v>
      </x:c>
      <x:c r="AM1216" s="45" t="str">
        <x:f>IF(ISBLANK('2012 HR 배정표'!AR1214)=TRUE,"-",'2012 HR 배정표'!AR1214)</x:f>
        <x:v>-</x:v>
      </x:c>
      <x:c r="AN1216" s="46" t="str">
        <x:f>IF(ISBLANK('2012 HR 배정표'!AR1214)=TRUE,"-",IF(ISERROR((HLOOKUP($A$5,Prj_list!$O$6:$Z$7,2)*'2012 HR 배정표'!AS1214)/HLOOKUP($A$5,Prj_list!$O$6:$Z$7,2))=TRUE,"-",(HLOOKUP($A$5,Prj_list!$O$6:$Z$7,2)*'2012 HR 배정표'!AS1214)/HLOOKUP($A$5,Prj_list!$O$6:$Z$7,2)))</x:f>
        <x:v>-</x:v>
      </x:c>
      <x:c r="AO1216" s="45" t="str">
        <x:f>IF(ISBLANK('2012 HR 배정표'!AT1214)=TRUE,"-",'2012 HR 배정표'!AT1214)</x:f>
        <x:v>-</x:v>
      </x:c>
      <x:c r="AP1216" s="46" t="str">
        <x:f>IF(ISBLANK('2012 HR 배정표'!AT1214)=TRUE,"-",IF(ISERROR((HLOOKUP($A$5,Prj_list!$O$6:$Z$7,2)*'2012 HR 배정표'!AU1214)/HLOOKUP($A$5,Prj_list!$O$6:$Z$7,2))=TRUE,"-",(HLOOKUP($A$5,Prj_list!$O$6:$Z$7,2)*'2012 HR 배정표'!AU1214)/HLOOKUP($A$5,Prj_list!$O$6:$Z$7,2)))</x:f>
        <x:v>-</x:v>
      </x:c>
      <x:c r="AQ1216" s="45" t="str">
        <x:f>IF(ISBLANK('2012 HR 배정표'!AV1214)=TRUE,"-",'2012 HR 배정표'!AV1214)</x:f>
        <x:v>-</x:v>
      </x:c>
      <x:c r="AR1216" s="46" t="str">
        <x:f>IF(ISBLANK('2012 HR 배정표'!AV1214)=TRUE,"-",IF(ISERROR((HLOOKUP($A$5,Prj_list!$O$6:$Z$7,2)*'2012 HR 배정표'!AW1214)/HLOOKUP($A$5,Prj_list!$O$6:$Z$7,2))=TRUE,"-",(HLOOKUP($A$5,Prj_list!$O$6:$Z$7,2)*'2012 HR 배정표'!AW1214)/HLOOKUP($A$5,Prj_list!$O$6:$Z$7,2)))</x:f>
        <x:v>-</x:v>
      </x:c>
      <x:c r="AS1216" s="45" t="str">
        <x:f>IF(ISBLANK('2012 HR 배정표'!AX1214)=TRUE,"-",'2012 HR 배정표'!AX1214)</x:f>
        <x:v>-</x:v>
      </x:c>
      <x:c r="AT1216" s="46" t="str">
        <x:f>IF(ISBLANK('2012 HR 배정표'!AX1214)=TRUE,"-",IF(ISERROR((HLOOKUP($A$5,Prj_list!$O$6:$Z$7,2)*'2012 HR 배정표'!AY1214)/HLOOKUP($A$5,Prj_list!$O$6:$Z$7,2))=TRUE,"-",(HLOOKUP($A$5,Prj_list!$O$6:$Z$7,2)*'2012 HR 배정표'!AY1214)/HLOOKUP($A$5,Prj_list!$O$6:$Z$7,2)))</x:f>
        <x:v>-</x:v>
      </x:c>
      <x:c r="AU1216" s="45" t="str">
        <x:f>IF(ISBLANK('2012 HR 배정표'!AZ1214)=TRUE,"-",'2012 HR 배정표'!AZ1214)</x:f>
        <x:v>-</x:v>
      </x:c>
      <x:c r="AV1216" s="46" t="str">
        <x:f>IF(ISBLANK('2012 HR 배정표'!AZ1214)=TRUE,"-",IF(ISERROR((HLOOKUP($A$5,Prj_list!$O$6:$Z$7,2)*'2012 HR 배정표'!BA1214)/HLOOKUP($A$5,Prj_list!$O$6:$Z$7,2))=TRUE,"-",(HLOOKUP($A$5,Prj_list!$O$6:$Z$7,2)*'2012 HR 배정표'!BA1214)/HLOOKUP($A$5,Prj_list!$O$6:$Z$7,2)))</x:f>
        <x:v>-</x:v>
      </x:c>
      <x:c r="AW1216" s="34" t="str">
        <x:f t="shared" si="38"/>
        <x:v/>
      </x:c>
      <x:c r="AX1216" s="41">
        <x:f t="shared" si="37"/>
        <x:v>0</x:v>
      </x:c>
    </x:row>
    <x:row r="1217" spans="1:50">
      <x:c r="A1217" s="45" t="str">
        <x:f>IF(ISBLANK('2012 HR 배정표'!F1215)=TRUE,"-",'2012 HR 배정표'!F1215)</x:f>
        <x:v>-</x:v>
      </x:c>
      <x:c r="B1217" s="46" t="str">
        <x:f>IF(ISBLANK('2012 HR 배정표'!F1215)=TRUE,"-",IF(ISERROR((HLOOKUP($A$5,Prj_list!$O$6:$Z$7,2)*'2012 HR 배정표'!G1215)/HLOOKUP($A$5,Prj_list!$O$6:$Z$7,2))=TRUE,"-",(HLOOKUP($A$5,Prj_list!$O$6:$Z$7,2)*'2012 HR 배정표'!G1215)/HLOOKUP($A$5,Prj_list!$O$6:$Z$7,2)))</x:f>
        <x:v>-</x:v>
      </x:c>
      <x:c r="C1217" s="45" t="str">
        <x:f>IF(ISBLANK('2012 HR 배정표'!H1215)=TRUE,"-",'2012 HR 배정표'!H1215)</x:f>
        <x:v>-</x:v>
      </x:c>
      <x:c r="D1217" s="46" t="str">
        <x:f>IF(ISBLANK('2012 HR 배정표'!H1215)=TRUE,"-",IF(ISERROR((HLOOKUP($A$5,Prj_list!$O$6:$Z$7,2)*'2012 HR 배정표'!I1215)/HLOOKUP($A$5,Prj_list!$O$6:$Z$7,2))=TRUE,"-",(HLOOKUP($A$5,Prj_list!$O$6:$Z$7,2)*'2012 HR 배정표'!I1215)/HLOOKUP($A$5,Prj_list!$O$6:$Z$7,2)))</x:f>
        <x:v>-</x:v>
      </x:c>
      <x:c r="E1217" s="45" t="str">
        <x:f>IF(ISBLANK('2012 HR 배정표'!J1215)=TRUE,"-",'2012 HR 배정표'!J1215)</x:f>
        <x:v>-</x:v>
      </x:c>
      <x:c r="F1217" s="46" t="str">
        <x:f>IF(ISBLANK('2012 HR 배정표'!J1215)=TRUE,"-",IF(ISERROR((HLOOKUP($A$5,Prj_list!$O$6:$Z$7,2)*'2012 HR 배정표'!K1215)/HLOOKUP($A$5,Prj_list!$O$6:$Z$7,2))=TRUE,"-",(HLOOKUP($A$5,Prj_list!$O$6:$Z$7,2)*'2012 HR 배정표'!K1215)/HLOOKUP($A$5,Prj_list!$O$6:$Z$7,2)))</x:f>
        <x:v>-</x:v>
      </x:c>
      <x:c r="G1217" s="45" t="str">
        <x:f>IF(ISBLANK('2012 HR 배정표'!L1215)=TRUE,"-",'2012 HR 배정표'!L1215)</x:f>
        <x:v>-</x:v>
      </x:c>
      <x:c r="H1217" s="46" t="str">
        <x:f>IF(ISBLANK('2012 HR 배정표'!L1215)=TRUE,"-",IF(ISERROR((HLOOKUP($A$5,Prj_list!$O$6:$Z$7,2)*'2012 HR 배정표'!M1215)/HLOOKUP($A$5,Prj_list!$O$6:$Z$7,2))=TRUE,"-",(HLOOKUP($A$5,Prj_list!$O$6:$Z$7,2)*'2012 HR 배정표'!M1215)/HLOOKUP($A$5,Prj_list!$O$6:$Z$7,2)))</x:f>
        <x:v>-</x:v>
      </x:c>
      <x:c r="I1217" s="45" t="str">
        <x:f>IF(ISBLANK('2012 HR 배정표'!N1215)=TRUE,"-",'2012 HR 배정표'!N1215)</x:f>
        <x:v>-</x:v>
      </x:c>
      <x:c r="J1217" s="46" t="str">
        <x:f>IF(ISBLANK('2012 HR 배정표'!N1215)=TRUE,"-",IF(ISERROR((HLOOKUP($A$5,Prj_list!$O$6:$Z$7,2)*'2012 HR 배정표'!O1215)/HLOOKUP($A$5,Prj_list!$O$6:$Z$7,2))=TRUE,"-",(HLOOKUP($A$5,Prj_list!$O$6:$Z$7,2)*'2012 HR 배정표'!O1215)/HLOOKUP($A$5,Prj_list!$O$6:$Z$7,2)))</x:f>
        <x:v>-</x:v>
      </x:c>
      <x:c r="K1217" s="45" t="str">
        <x:f>IF(ISBLANK('2012 HR 배정표'!P1215)=TRUE,"-",'2012 HR 배정표'!P1215)</x:f>
        <x:v>-</x:v>
      </x:c>
      <x:c r="L1217" s="46" t="str">
        <x:f>IF(ISBLANK('2012 HR 배정표'!P1215)=TRUE,"-",IF(ISERROR((HLOOKUP($A$5,Prj_list!$O$6:$Z$7,2)*'2012 HR 배정표'!Q1215)/HLOOKUP($A$5,Prj_list!$O$6:$Z$7,2))=TRUE,"-",(HLOOKUP($A$5,Prj_list!$O$6:$Z$7,2)*'2012 HR 배정표'!Q1215)/HLOOKUP($A$5,Prj_list!$O$6:$Z$7,2)))</x:f>
        <x:v>-</x:v>
      </x:c>
      <x:c r="M1217" s="45" t="str">
        <x:f>IF(ISBLANK('2012 HR 배정표'!R1215)=TRUE,"-",'2012 HR 배정표'!R1215)</x:f>
        <x:v>-</x:v>
      </x:c>
      <x:c r="N1217" s="46" t="str">
        <x:f>IF(ISBLANK('2012 HR 배정표'!R1215)=TRUE,"-",IF(ISERROR((HLOOKUP($A$5,Prj_list!$O$6:$Z$7,2)*'2012 HR 배정표'!S1215)/HLOOKUP($A$5,Prj_list!$O$6:$Z$7,2))=TRUE,"-",(HLOOKUP($A$5,Prj_list!$O$6:$Z$7,2)*'2012 HR 배정표'!S1215)/HLOOKUP($A$5,Prj_list!$O$6:$Z$7,2)))</x:f>
        <x:v>-</x:v>
      </x:c>
      <x:c r="O1217" s="45" t="str">
        <x:f>IF(ISBLANK('2012 HR 배정표'!T1215)=TRUE,"-",'2012 HR 배정표'!T1215)</x:f>
        <x:v>-</x:v>
      </x:c>
      <x:c r="P1217" s="46" t="str">
        <x:f>IF(ISBLANK('2012 HR 배정표'!T1215)=TRUE,"-",IF(ISERROR((HLOOKUP($A$5,Prj_list!$O$6:$Z$7,2)*'2012 HR 배정표'!U1215)/HLOOKUP($A$5,Prj_list!$O$6:$Z$7,2))=TRUE,"-",(HLOOKUP($A$5,Prj_list!$O$6:$Z$7,2)*'2012 HR 배정표'!U1215)/HLOOKUP($A$5,Prj_list!$O$6:$Z$7,2)))</x:f>
        <x:v>-</x:v>
      </x:c>
      <x:c r="Q1217" s="45" t="str">
        <x:f>IF(ISBLANK('2012 HR 배정표'!V1215)=TRUE,"-",'2012 HR 배정표'!V1215)</x:f>
        <x:v>-</x:v>
      </x:c>
      <x:c r="R1217" s="46" t="str">
        <x:f>IF(ISBLANK('2012 HR 배정표'!V1215)=TRUE,"-",IF(ISERROR((HLOOKUP($A$5,Prj_list!$O$6:$Z$7,2)*'2012 HR 배정표'!W1215)/HLOOKUP($A$5,Prj_list!$O$6:$Z$7,2))=TRUE,"-",(HLOOKUP($A$5,Prj_list!$O$6:$Z$7,2)*'2012 HR 배정표'!W1215)/HLOOKUP($A$5,Prj_list!$O$6:$Z$7,2)))</x:f>
        <x:v>-</x:v>
      </x:c>
      <x:c r="S1217" s="45" t="str">
        <x:f>IF(ISBLANK('2012 HR 배정표'!X1215)=TRUE,"-",'2012 HR 배정표'!X1215)</x:f>
        <x:v>-</x:v>
      </x:c>
      <x:c r="T1217" s="46" t="str">
        <x:f>IF(ISBLANK('2012 HR 배정표'!X1215)=TRUE,"-",IF(ISERROR((HLOOKUP($A$5,Prj_list!$O$6:$Z$7,2)*'2012 HR 배정표'!Y1215)/HLOOKUP($A$5,Prj_list!$O$6:$Z$7,2))=TRUE,"-",(HLOOKUP($A$5,Prj_list!$O$6:$Z$7,2)*'2012 HR 배정표'!Y1215)/HLOOKUP($A$5,Prj_list!$O$6:$Z$7,2)))</x:f>
        <x:v>-</x:v>
      </x:c>
      <x:c r="U1217" s="45" t="str">
        <x:f>IF(ISBLANK('2012 HR 배정표'!Z1215)=TRUE,"-",'2012 HR 배정표'!Z1215)</x:f>
        <x:v>-</x:v>
      </x:c>
      <x:c r="V1217" s="46" t="str">
        <x:f>IF(ISBLANK('2012 HR 배정표'!Z1215)=TRUE,"-",IF(ISERROR((HLOOKUP($A$5,Prj_list!$O$6:$Z$7,2)*'2012 HR 배정표'!AA1215)/HLOOKUP($A$5,Prj_list!$O$6:$Z$7,2))=TRUE,"-",(HLOOKUP($A$5,Prj_list!$O$6:$Z$7,2)*'2012 HR 배정표'!AA1215)/HLOOKUP($A$5,Prj_list!$O$6:$Z$7,2)))</x:f>
        <x:v>-</x:v>
      </x:c>
      <x:c r="W1217" s="45" t="str">
        <x:f>IF(ISBLANK('2012 HR 배정표'!AB1215)=TRUE,"-",'2012 HR 배정표'!AB1215)</x:f>
        <x:v>-</x:v>
      </x:c>
      <x:c r="X1217" s="46" t="str">
        <x:f>IF(ISBLANK('2012 HR 배정표'!AB1215)=TRUE,"-",IF(ISERROR((HLOOKUP($A$5,Prj_list!$O$6:$Z$7,2)*'2012 HR 배정표'!AC1215)/HLOOKUP($A$5,Prj_list!$O$6:$Z$7,2))=TRUE,"-",(HLOOKUP($A$5,Prj_list!$O$6:$Z$7,2)*'2012 HR 배정표'!AC1215)/HLOOKUP($A$5,Prj_list!$O$6:$Z$7,2)))</x:f>
        <x:v>-</x:v>
      </x:c>
      <x:c r="Y1217" s="45" t="str">
        <x:f>IF(ISBLANK('2012 HR 배정표'!AD1215)=TRUE,"-",'2012 HR 배정표'!AD1215)</x:f>
        <x:v>-</x:v>
      </x:c>
      <x:c r="Z1217" s="46" t="str">
        <x:f>IF(ISBLANK('2012 HR 배정표'!AD1215)=TRUE,"-",IF(ISERROR((HLOOKUP($A$5,Prj_list!$O$6:$Z$7,2)*'2012 HR 배정표'!AE1215)/HLOOKUP($A$5,Prj_list!$O$6:$Z$7,2))=TRUE,"-",(HLOOKUP($A$5,Prj_list!$O$6:$Z$7,2)*'2012 HR 배정표'!AE1215)/HLOOKUP($A$5,Prj_list!$O$6:$Z$7,2)))</x:f>
        <x:v>-</x:v>
      </x:c>
      <x:c r="AA1217" s="45" t="str">
        <x:f>IF(ISBLANK('2012 HR 배정표'!AF1215)=TRUE,"-",'2012 HR 배정표'!AF1215)</x:f>
        <x:v>-</x:v>
      </x:c>
      <x:c r="AB1217" s="46" t="str">
        <x:f>IF(ISBLANK('2012 HR 배정표'!AF1215)=TRUE,"-",IF(ISERROR((HLOOKUP($A$5,Prj_list!$O$6:$Z$7,2)*'2012 HR 배정표'!AG1215)/HLOOKUP($A$5,Prj_list!$O$6:$Z$7,2))=TRUE,"-",(HLOOKUP($A$5,Prj_list!$O$6:$Z$7,2)*'2012 HR 배정표'!AG1215)/HLOOKUP($A$5,Prj_list!$O$6:$Z$7,2)))</x:f>
        <x:v>-</x:v>
      </x:c>
      <x:c r="AC1217" s="45" t="str">
        <x:f>IF(ISBLANK('2012 HR 배정표'!AH1215)=TRUE,"-",'2012 HR 배정표'!AH1215)</x:f>
        <x:v>-</x:v>
      </x:c>
      <x:c r="AD1217" s="46" t="str">
        <x:f>IF(ISBLANK('2012 HR 배정표'!AH1215)=TRUE,"-",IF(ISERROR((HLOOKUP($A$5,Prj_list!$O$6:$Z$7,2)*'2012 HR 배정표'!AI1215)/HLOOKUP($A$5,Prj_list!$O$6:$Z$7,2))=TRUE,"-",(HLOOKUP($A$5,Prj_list!$O$6:$Z$7,2)*'2012 HR 배정표'!AI1215)/HLOOKUP($A$5,Prj_list!$O$6:$Z$7,2)))</x:f>
        <x:v>-</x:v>
      </x:c>
      <x:c r="AE1217" s="45" t="str">
        <x:f>IF(ISBLANK('2012 HR 배정표'!AJ1215)=TRUE,"-",'2012 HR 배정표'!AJ1215)</x:f>
        <x:v>-</x:v>
      </x:c>
      <x:c r="AF1217" s="46" t="str">
        <x:f>IF(ISBLANK('2012 HR 배정표'!AJ1215)=TRUE,"-",IF(ISERROR((HLOOKUP($A$5,Prj_list!$O$6:$Z$7,2)*'2012 HR 배정표'!AK1215)/HLOOKUP($A$5,Prj_list!$O$6:$Z$7,2))=TRUE,"-",(HLOOKUP($A$5,Prj_list!$O$6:$Z$7,2)*'2012 HR 배정표'!AK1215)/HLOOKUP($A$5,Prj_list!$O$6:$Z$7,2)))</x:f>
        <x:v>-</x:v>
      </x:c>
      <x:c r="AG1217" s="45" t="str">
        <x:f>IF(ISBLANK('2012 HR 배정표'!AL1215)=TRUE,"-",'2012 HR 배정표'!AL1215)</x:f>
        <x:v>-</x:v>
      </x:c>
      <x:c r="AH1217" s="46" t="str">
        <x:f>IF(ISBLANK('2012 HR 배정표'!AL1215)=TRUE,"-",IF(ISERROR((HLOOKUP($A$5,Prj_list!$O$6:$Z$7,2)*'2012 HR 배정표'!AM1215)/HLOOKUP($A$5,Prj_list!$O$6:$Z$7,2))=TRUE,"-",(HLOOKUP($A$5,Prj_list!$O$6:$Z$7,2)*'2012 HR 배정표'!AM1215)/HLOOKUP($A$5,Prj_list!$O$6:$Z$7,2)))</x:f>
        <x:v>-</x:v>
      </x:c>
      <x:c r="AI1217" s="45" t="str">
        <x:f>IF(ISBLANK('2012 HR 배정표'!AN1215)=TRUE,"-",'2012 HR 배정표'!AN1215)</x:f>
        <x:v>-</x:v>
      </x:c>
      <x:c r="AJ1217" s="46" t="str">
        <x:f>IF(ISBLANK('2012 HR 배정표'!AN1215)=TRUE,"-",IF(ISERROR((HLOOKUP($A$5,Prj_list!$O$6:$Z$7,2)*'2012 HR 배정표'!AO1215)/HLOOKUP($A$5,Prj_list!$O$6:$Z$7,2))=TRUE,"-",(HLOOKUP($A$5,Prj_list!$O$6:$Z$7,2)*'2012 HR 배정표'!AO1215)/HLOOKUP($A$5,Prj_list!$O$6:$Z$7,2)))</x:f>
        <x:v>-</x:v>
      </x:c>
      <x:c r="AK1217" s="45" t="str">
        <x:f>IF(ISBLANK('2012 HR 배정표'!AP1215)=TRUE,"-",'2012 HR 배정표'!AP1215)</x:f>
        <x:v>-</x:v>
      </x:c>
      <x:c r="AL1217" s="46" t="str">
        <x:f>IF(ISBLANK('2012 HR 배정표'!AP1215)=TRUE,"-",IF(ISERROR((HLOOKUP($A$5,Prj_list!$O$6:$Z$7,2)*'2012 HR 배정표'!AQ1215)/HLOOKUP($A$5,Prj_list!$O$6:$Z$7,2))=TRUE,"-",(HLOOKUP($A$5,Prj_list!$O$6:$Z$7,2)*'2012 HR 배정표'!AQ1215)/HLOOKUP($A$5,Prj_list!$O$6:$Z$7,2)))</x:f>
        <x:v>-</x:v>
      </x:c>
      <x:c r="AM1217" s="45" t="str">
        <x:f>IF(ISBLANK('2012 HR 배정표'!AR1215)=TRUE,"-",'2012 HR 배정표'!AR1215)</x:f>
        <x:v>-</x:v>
      </x:c>
      <x:c r="AN1217" s="46" t="str">
        <x:f>IF(ISBLANK('2012 HR 배정표'!AR1215)=TRUE,"-",IF(ISERROR((HLOOKUP($A$5,Prj_list!$O$6:$Z$7,2)*'2012 HR 배정표'!AS1215)/HLOOKUP($A$5,Prj_list!$O$6:$Z$7,2))=TRUE,"-",(HLOOKUP($A$5,Prj_list!$O$6:$Z$7,2)*'2012 HR 배정표'!AS1215)/HLOOKUP($A$5,Prj_list!$O$6:$Z$7,2)))</x:f>
        <x:v>-</x:v>
      </x:c>
      <x:c r="AO1217" s="45" t="str">
        <x:f>IF(ISBLANK('2012 HR 배정표'!AT1215)=TRUE,"-",'2012 HR 배정표'!AT1215)</x:f>
        <x:v>-</x:v>
      </x:c>
      <x:c r="AP1217" s="46" t="str">
        <x:f>IF(ISBLANK('2012 HR 배정표'!AT1215)=TRUE,"-",IF(ISERROR((HLOOKUP($A$5,Prj_list!$O$6:$Z$7,2)*'2012 HR 배정표'!AU1215)/HLOOKUP($A$5,Prj_list!$O$6:$Z$7,2))=TRUE,"-",(HLOOKUP($A$5,Prj_list!$O$6:$Z$7,2)*'2012 HR 배정표'!AU1215)/HLOOKUP($A$5,Prj_list!$O$6:$Z$7,2)))</x:f>
        <x:v>-</x:v>
      </x:c>
      <x:c r="AQ1217" s="45" t="str">
        <x:f>IF(ISBLANK('2012 HR 배정표'!AV1215)=TRUE,"-",'2012 HR 배정표'!AV1215)</x:f>
        <x:v>-</x:v>
      </x:c>
      <x:c r="AR1217" s="46" t="str">
        <x:f>IF(ISBLANK('2012 HR 배정표'!AV1215)=TRUE,"-",IF(ISERROR((HLOOKUP($A$5,Prj_list!$O$6:$Z$7,2)*'2012 HR 배정표'!AW1215)/HLOOKUP($A$5,Prj_list!$O$6:$Z$7,2))=TRUE,"-",(HLOOKUP($A$5,Prj_list!$O$6:$Z$7,2)*'2012 HR 배정표'!AW1215)/HLOOKUP($A$5,Prj_list!$O$6:$Z$7,2)))</x:f>
        <x:v>-</x:v>
      </x:c>
      <x:c r="AS1217" s="45" t="str">
        <x:f>IF(ISBLANK('2012 HR 배정표'!AX1215)=TRUE,"-",'2012 HR 배정표'!AX1215)</x:f>
        <x:v>-</x:v>
      </x:c>
      <x:c r="AT1217" s="46" t="str">
        <x:f>IF(ISBLANK('2012 HR 배정표'!AX1215)=TRUE,"-",IF(ISERROR((HLOOKUP($A$5,Prj_list!$O$6:$Z$7,2)*'2012 HR 배정표'!AY1215)/HLOOKUP($A$5,Prj_list!$O$6:$Z$7,2))=TRUE,"-",(HLOOKUP($A$5,Prj_list!$O$6:$Z$7,2)*'2012 HR 배정표'!AY1215)/HLOOKUP($A$5,Prj_list!$O$6:$Z$7,2)))</x:f>
        <x:v>-</x:v>
      </x:c>
      <x:c r="AU1217" s="45" t="str">
        <x:f>IF(ISBLANK('2012 HR 배정표'!AZ1215)=TRUE,"-",'2012 HR 배정표'!AZ1215)</x:f>
        <x:v>-</x:v>
      </x:c>
      <x:c r="AV1217" s="46" t="str">
        <x:f>IF(ISBLANK('2012 HR 배정표'!AZ1215)=TRUE,"-",IF(ISERROR((HLOOKUP($A$5,Prj_list!$O$6:$Z$7,2)*'2012 HR 배정표'!BA1215)/HLOOKUP($A$5,Prj_list!$O$6:$Z$7,2))=TRUE,"-",(HLOOKUP($A$5,Prj_list!$O$6:$Z$7,2)*'2012 HR 배정표'!BA1215)/HLOOKUP($A$5,Prj_list!$O$6:$Z$7,2)))</x:f>
        <x:v>-</x:v>
      </x:c>
      <x:c r="AW1217" s="34" t="str">
        <x:f t="shared" si="38"/>
        <x:v/>
      </x:c>
      <x:c r="AX1217" s="41">
        <x:f t="shared" si="37"/>
        <x:v>0</x:v>
      </x:c>
    </x:row>
    <x:row r="1218" spans="1:50">
      <x:c r="A1218" s="45" t="str">
        <x:f>IF(ISBLANK('2012 HR 배정표'!F1216)=TRUE,"-",'2012 HR 배정표'!F1216)</x:f>
        <x:v>-</x:v>
      </x:c>
      <x:c r="B1218" s="46" t="str">
        <x:f>IF(ISBLANK('2012 HR 배정표'!F1216)=TRUE,"-",IF(ISERROR((HLOOKUP($A$5,Prj_list!$O$6:$Z$7,2)*'2012 HR 배정표'!G1216)/HLOOKUP($A$5,Prj_list!$O$6:$Z$7,2))=TRUE,"-",(HLOOKUP($A$5,Prj_list!$O$6:$Z$7,2)*'2012 HR 배정표'!G1216)/HLOOKUP($A$5,Prj_list!$O$6:$Z$7,2)))</x:f>
        <x:v>-</x:v>
      </x:c>
      <x:c r="C1218" s="45" t="str">
        <x:f>IF(ISBLANK('2012 HR 배정표'!H1216)=TRUE,"-",'2012 HR 배정표'!H1216)</x:f>
        <x:v>-</x:v>
      </x:c>
      <x:c r="D1218" s="46" t="str">
        <x:f>IF(ISBLANK('2012 HR 배정표'!H1216)=TRUE,"-",IF(ISERROR((HLOOKUP($A$5,Prj_list!$O$6:$Z$7,2)*'2012 HR 배정표'!I1216)/HLOOKUP($A$5,Prj_list!$O$6:$Z$7,2))=TRUE,"-",(HLOOKUP($A$5,Prj_list!$O$6:$Z$7,2)*'2012 HR 배정표'!I1216)/HLOOKUP($A$5,Prj_list!$O$6:$Z$7,2)))</x:f>
        <x:v>-</x:v>
      </x:c>
      <x:c r="E1218" s="45" t="str">
        <x:f>IF(ISBLANK('2012 HR 배정표'!J1216)=TRUE,"-",'2012 HR 배정표'!J1216)</x:f>
        <x:v>-</x:v>
      </x:c>
      <x:c r="F1218" s="46" t="str">
        <x:f>IF(ISBLANK('2012 HR 배정표'!J1216)=TRUE,"-",IF(ISERROR((HLOOKUP($A$5,Prj_list!$O$6:$Z$7,2)*'2012 HR 배정표'!K1216)/HLOOKUP($A$5,Prj_list!$O$6:$Z$7,2))=TRUE,"-",(HLOOKUP($A$5,Prj_list!$O$6:$Z$7,2)*'2012 HR 배정표'!K1216)/HLOOKUP($A$5,Prj_list!$O$6:$Z$7,2)))</x:f>
        <x:v>-</x:v>
      </x:c>
      <x:c r="G1218" s="45" t="str">
        <x:f>IF(ISBLANK('2012 HR 배정표'!L1216)=TRUE,"-",'2012 HR 배정표'!L1216)</x:f>
        <x:v>-</x:v>
      </x:c>
      <x:c r="H1218" s="46" t="str">
        <x:f>IF(ISBLANK('2012 HR 배정표'!L1216)=TRUE,"-",IF(ISERROR((HLOOKUP($A$5,Prj_list!$O$6:$Z$7,2)*'2012 HR 배정표'!M1216)/HLOOKUP($A$5,Prj_list!$O$6:$Z$7,2))=TRUE,"-",(HLOOKUP($A$5,Prj_list!$O$6:$Z$7,2)*'2012 HR 배정표'!M1216)/HLOOKUP($A$5,Prj_list!$O$6:$Z$7,2)))</x:f>
        <x:v>-</x:v>
      </x:c>
      <x:c r="I1218" s="45" t="str">
        <x:f>IF(ISBLANK('2012 HR 배정표'!N1216)=TRUE,"-",'2012 HR 배정표'!N1216)</x:f>
        <x:v>-</x:v>
      </x:c>
      <x:c r="J1218" s="46" t="str">
        <x:f>IF(ISBLANK('2012 HR 배정표'!N1216)=TRUE,"-",IF(ISERROR((HLOOKUP($A$5,Prj_list!$O$6:$Z$7,2)*'2012 HR 배정표'!O1216)/HLOOKUP($A$5,Prj_list!$O$6:$Z$7,2))=TRUE,"-",(HLOOKUP($A$5,Prj_list!$O$6:$Z$7,2)*'2012 HR 배정표'!O1216)/HLOOKUP($A$5,Prj_list!$O$6:$Z$7,2)))</x:f>
        <x:v>-</x:v>
      </x:c>
      <x:c r="K1218" s="45" t="str">
        <x:f>IF(ISBLANK('2012 HR 배정표'!P1216)=TRUE,"-",'2012 HR 배정표'!P1216)</x:f>
        <x:v>-</x:v>
      </x:c>
      <x:c r="L1218" s="46" t="str">
        <x:f>IF(ISBLANK('2012 HR 배정표'!P1216)=TRUE,"-",IF(ISERROR((HLOOKUP($A$5,Prj_list!$O$6:$Z$7,2)*'2012 HR 배정표'!Q1216)/HLOOKUP($A$5,Prj_list!$O$6:$Z$7,2))=TRUE,"-",(HLOOKUP($A$5,Prj_list!$O$6:$Z$7,2)*'2012 HR 배정표'!Q1216)/HLOOKUP($A$5,Prj_list!$O$6:$Z$7,2)))</x:f>
        <x:v>-</x:v>
      </x:c>
      <x:c r="M1218" s="45" t="str">
        <x:f>IF(ISBLANK('2012 HR 배정표'!R1216)=TRUE,"-",'2012 HR 배정표'!R1216)</x:f>
        <x:v>-</x:v>
      </x:c>
      <x:c r="N1218" s="46" t="str">
        <x:f>IF(ISBLANK('2012 HR 배정표'!R1216)=TRUE,"-",IF(ISERROR((HLOOKUP($A$5,Prj_list!$O$6:$Z$7,2)*'2012 HR 배정표'!S1216)/HLOOKUP($A$5,Prj_list!$O$6:$Z$7,2))=TRUE,"-",(HLOOKUP($A$5,Prj_list!$O$6:$Z$7,2)*'2012 HR 배정표'!S1216)/HLOOKUP($A$5,Prj_list!$O$6:$Z$7,2)))</x:f>
        <x:v>-</x:v>
      </x:c>
      <x:c r="O1218" s="45" t="str">
        <x:f>IF(ISBLANK('2012 HR 배정표'!T1216)=TRUE,"-",'2012 HR 배정표'!T1216)</x:f>
        <x:v>-</x:v>
      </x:c>
      <x:c r="P1218" s="46" t="str">
        <x:f>IF(ISBLANK('2012 HR 배정표'!T1216)=TRUE,"-",IF(ISERROR((HLOOKUP($A$5,Prj_list!$O$6:$Z$7,2)*'2012 HR 배정표'!U1216)/HLOOKUP($A$5,Prj_list!$O$6:$Z$7,2))=TRUE,"-",(HLOOKUP($A$5,Prj_list!$O$6:$Z$7,2)*'2012 HR 배정표'!U1216)/HLOOKUP($A$5,Prj_list!$O$6:$Z$7,2)))</x:f>
        <x:v>-</x:v>
      </x:c>
      <x:c r="Q1218" s="45" t="str">
        <x:f>IF(ISBLANK('2012 HR 배정표'!V1216)=TRUE,"-",'2012 HR 배정표'!V1216)</x:f>
        <x:v>-</x:v>
      </x:c>
      <x:c r="R1218" s="46" t="str">
        <x:f>IF(ISBLANK('2012 HR 배정표'!V1216)=TRUE,"-",IF(ISERROR((HLOOKUP($A$5,Prj_list!$O$6:$Z$7,2)*'2012 HR 배정표'!W1216)/HLOOKUP($A$5,Prj_list!$O$6:$Z$7,2))=TRUE,"-",(HLOOKUP($A$5,Prj_list!$O$6:$Z$7,2)*'2012 HR 배정표'!W1216)/HLOOKUP($A$5,Prj_list!$O$6:$Z$7,2)))</x:f>
        <x:v>-</x:v>
      </x:c>
      <x:c r="S1218" s="45" t="str">
        <x:f>IF(ISBLANK('2012 HR 배정표'!X1216)=TRUE,"-",'2012 HR 배정표'!X1216)</x:f>
        <x:v>-</x:v>
      </x:c>
      <x:c r="T1218" s="46" t="str">
        <x:f>IF(ISBLANK('2012 HR 배정표'!X1216)=TRUE,"-",IF(ISERROR((HLOOKUP($A$5,Prj_list!$O$6:$Z$7,2)*'2012 HR 배정표'!Y1216)/HLOOKUP($A$5,Prj_list!$O$6:$Z$7,2))=TRUE,"-",(HLOOKUP($A$5,Prj_list!$O$6:$Z$7,2)*'2012 HR 배정표'!Y1216)/HLOOKUP($A$5,Prj_list!$O$6:$Z$7,2)))</x:f>
        <x:v>-</x:v>
      </x:c>
      <x:c r="U1218" s="45" t="str">
        <x:f>IF(ISBLANK('2012 HR 배정표'!Z1216)=TRUE,"-",'2012 HR 배정표'!Z1216)</x:f>
        <x:v>-</x:v>
      </x:c>
      <x:c r="V1218" s="46" t="str">
        <x:f>IF(ISBLANK('2012 HR 배정표'!Z1216)=TRUE,"-",IF(ISERROR((HLOOKUP($A$5,Prj_list!$O$6:$Z$7,2)*'2012 HR 배정표'!AA1216)/HLOOKUP($A$5,Prj_list!$O$6:$Z$7,2))=TRUE,"-",(HLOOKUP($A$5,Prj_list!$O$6:$Z$7,2)*'2012 HR 배정표'!AA1216)/HLOOKUP($A$5,Prj_list!$O$6:$Z$7,2)))</x:f>
        <x:v>-</x:v>
      </x:c>
      <x:c r="W1218" s="45" t="str">
        <x:f>IF(ISBLANK('2012 HR 배정표'!AB1216)=TRUE,"-",'2012 HR 배정표'!AB1216)</x:f>
        <x:v>-</x:v>
      </x:c>
      <x:c r="X1218" s="46" t="str">
        <x:f>IF(ISBLANK('2012 HR 배정표'!AB1216)=TRUE,"-",IF(ISERROR((HLOOKUP($A$5,Prj_list!$O$6:$Z$7,2)*'2012 HR 배정표'!AC1216)/HLOOKUP($A$5,Prj_list!$O$6:$Z$7,2))=TRUE,"-",(HLOOKUP($A$5,Prj_list!$O$6:$Z$7,2)*'2012 HR 배정표'!AC1216)/HLOOKUP($A$5,Prj_list!$O$6:$Z$7,2)))</x:f>
        <x:v>-</x:v>
      </x:c>
      <x:c r="Y1218" s="45" t="str">
        <x:f>IF(ISBLANK('2012 HR 배정표'!AD1216)=TRUE,"-",'2012 HR 배정표'!AD1216)</x:f>
        <x:v>-</x:v>
      </x:c>
      <x:c r="Z1218" s="46" t="str">
        <x:f>IF(ISBLANK('2012 HR 배정표'!AD1216)=TRUE,"-",IF(ISERROR((HLOOKUP($A$5,Prj_list!$O$6:$Z$7,2)*'2012 HR 배정표'!AE1216)/HLOOKUP($A$5,Prj_list!$O$6:$Z$7,2))=TRUE,"-",(HLOOKUP($A$5,Prj_list!$O$6:$Z$7,2)*'2012 HR 배정표'!AE1216)/HLOOKUP($A$5,Prj_list!$O$6:$Z$7,2)))</x:f>
        <x:v>-</x:v>
      </x:c>
      <x:c r="AA1218" s="45" t="str">
        <x:f>IF(ISBLANK('2012 HR 배정표'!AF1216)=TRUE,"-",'2012 HR 배정표'!AF1216)</x:f>
        <x:v>-</x:v>
      </x:c>
      <x:c r="AB1218" s="46" t="str">
        <x:f>IF(ISBLANK('2012 HR 배정표'!AF1216)=TRUE,"-",IF(ISERROR((HLOOKUP($A$5,Prj_list!$O$6:$Z$7,2)*'2012 HR 배정표'!AG1216)/HLOOKUP($A$5,Prj_list!$O$6:$Z$7,2))=TRUE,"-",(HLOOKUP($A$5,Prj_list!$O$6:$Z$7,2)*'2012 HR 배정표'!AG1216)/HLOOKUP($A$5,Prj_list!$O$6:$Z$7,2)))</x:f>
        <x:v>-</x:v>
      </x:c>
      <x:c r="AC1218" s="45" t="str">
        <x:f>IF(ISBLANK('2012 HR 배정표'!AH1216)=TRUE,"-",'2012 HR 배정표'!AH1216)</x:f>
        <x:v>-</x:v>
      </x:c>
      <x:c r="AD1218" s="46" t="str">
        <x:f>IF(ISBLANK('2012 HR 배정표'!AH1216)=TRUE,"-",IF(ISERROR((HLOOKUP($A$5,Prj_list!$O$6:$Z$7,2)*'2012 HR 배정표'!AI1216)/HLOOKUP($A$5,Prj_list!$O$6:$Z$7,2))=TRUE,"-",(HLOOKUP($A$5,Prj_list!$O$6:$Z$7,2)*'2012 HR 배정표'!AI1216)/HLOOKUP($A$5,Prj_list!$O$6:$Z$7,2)))</x:f>
        <x:v>-</x:v>
      </x:c>
      <x:c r="AE1218" s="45" t="str">
        <x:f>IF(ISBLANK('2012 HR 배정표'!AJ1216)=TRUE,"-",'2012 HR 배정표'!AJ1216)</x:f>
        <x:v>-</x:v>
      </x:c>
      <x:c r="AF1218" s="46" t="str">
        <x:f>IF(ISBLANK('2012 HR 배정표'!AJ1216)=TRUE,"-",IF(ISERROR((HLOOKUP($A$5,Prj_list!$O$6:$Z$7,2)*'2012 HR 배정표'!AK1216)/HLOOKUP($A$5,Prj_list!$O$6:$Z$7,2))=TRUE,"-",(HLOOKUP($A$5,Prj_list!$O$6:$Z$7,2)*'2012 HR 배정표'!AK1216)/HLOOKUP($A$5,Prj_list!$O$6:$Z$7,2)))</x:f>
        <x:v>-</x:v>
      </x:c>
      <x:c r="AG1218" s="45" t="str">
        <x:f>IF(ISBLANK('2012 HR 배정표'!AL1216)=TRUE,"-",'2012 HR 배정표'!AL1216)</x:f>
        <x:v>-</x:v>
      </x:c>
      <x:c r="AH1218" s="46" t="str">
        <x:f>IF(ISBLANK('2012 HR 배정표'!AL1216)=TRUE,"-",IF(ISERROR((HLOOKUP($A$5,Prj_list!$O$6:$Z$7,2)*'2012 HR 배정표'!AM1216)/HLOOKUP($A$5,Prj_list!$O$6:$Z$7,2))=TRUE,"-",(HLOOKUP($A$5,Prj_list!$O$6:$Z$7,2)*'2012 HR 배정표'!AM1216)/HLOOKUP($A$5,Prj_list!$O$6:$Z$7,2)))</x:f>
        <x:v>-</x:v>
      </x:c>
      <x:c r="AI1218" s="45" t="str">
        <x:f>IF(ISBLANK('2012 HR 배정표'!AN1216)=TRUE,"-",'2012 HR 배정표'!AN1216)</x:f>
        <x:v>-</x:v>
      </x:c>
      <x:c r="AJ1218" s="46" t="str">
        <x:f>IF(ISBLANK('2012 HR 배정표'!AN1216)=TRUE,"-",IF(ISERROR((HLOOKUP($A$5,Prj_list!$O$6:$Z$7,2)*'2012 HR 배정표'!AO1216)/HLOOKUP($A$5,Prj_list!$O$6:$Z$7,2))=TRUE,"-",(HLOOKUP($A$5,Prj_list!$O$6:$Z$7,2)*'2012 HR 배정표'!AO1216)/HLOOKUP($A$5,Prj_list!$O$6:$Z$7,2)))</x:f>
        <x:v>-</x:v>
      </x:c>
      <x:c r="AK1218" s="45" t="str">
        <x:f>IF(ISBLANK('2012 HR 배정표'!AP1216)=TRUE,"-",'2012 HR 배정표'!AP1216)</x:f>
        <x:v>-</x:v>
      </x:c>
      <x:c r="AL1218" s="46" t="str">
        <x:f>IF(ISBLANK('2012 HR 배정표'!AP1216)=TRUE,"-",IF(ISERROR((HLOOKUP($A$5,Prj_list!$O$6:$Z$7,2)*'2012 HR 배정표'!AQ1216)/HLOOKUP($A$5,Prj_list!$O$6:$Z$7,2))=TRUE,"-",(HLOOKUP($A$5,Prj_list!$O$6:$Z$7,2)*'2012 HR 배정표'!AQ1216)/HLOOKUP($A$5,Prj_list!$O$6:$Z$7,2)))</x:f>
        <x:v>-</x:v>
      </x:c>
      <x:c r="AM1218" s="45" t="str">
        <x:f>IF(ISBLANK('2012 HR 배정표'!AR1216)=TRUE,"-",'2012 HR 배정표'!AR1216)</x:f>
        <x:v>-</x:v>
      </x:c>
      <x:c r="AN1218" s="46" t="str">
        <x:f>IF(ISBLANK('2012 HR 배정표'!AR1216)=TRUE,"-",IF(ISERROR((HLOOKUP($A$5,Prj_list!$O$6:$Z$7,2)*'2012 HR 배정표'!AS1216)/HLOOKUP($A$5,Prj_list!$O$6:$Z$7,2))=TRUE,"-",(HLOOKUP($A$5,Prj_list!$O$6:$Z$7,2)*'2012 HR 배정표'!AS1216)/HLOOKUP($A$5,Prj_list!$O$6:$Z$7,2)))</x:f>
        <x:v>-</x:v>
      </x:c>
      <x:c r="AO1218" s="45" t="str">
        <x:f>IF(ISBLANK('2012 HR 배정표'!AT1216)=TRUE,"-",'2012 HR 배정표'!AT1216)</x:f>
        <x:v>-</x:v>
      </x:c>
      <x:c r="AP1218" s="46" t="str">
        <x:f>IF(ISBLANK('2012 HR 배정표'!AT1216)=TRUE,"-",IF(ISERROR((HLOOKUP($A$5,Prj_list!$O$6:$Z$7,2)*'2012 HR 배정표'!AU1216)/HLOOKUP($A$5,Prj_list!$O$6:$Z$7,2))=TRUE,"-",(HLOOKUP($A$5,Prj_list!$O$6:$Z$7,2)*'2012 HR 배정표'!AU1216)/HLOOKUP($A$5,Prj_list!$O$6:$Z$7,2)))</x:f>
        <x:v>-</x:v>
      </x:c>
      <x:c r="AQ1218" s="45" t="str">
        <x:f>IF(ISBLANK('2012 HR 배정표'!AV1216)=TRUE,"-",'2012 HR 배정표'!AV1216)</x:f>
        <x:v>-</x:v>
      </x:c>
      <x:c r="AR1218" s="46" t="str">
        <x:f>IF(ISBLANK('2012 HR 배정표'!AV1216)=TRUE,"-",IF(ISERROR((HLOOKUP($A$5,Prj_list!$O$6:$Z$7,2)*'2012 HR 배정표'!AW1216)/HLOOKUP($A$5,Prj_list!$O$6:$Z$7,2))=TRUE,"-",(HLOOKUP($A$5,Prj_list!$O$6:$Z$7,2)*'2012 HR 배정표'!AW1216)/HLOOKUP($A$5,Prj_list!$O$6:$Z$7,2)))</x:f>
        <x:v>-</x:v>
      </x:c>
      <x:c r="AS1218" s="45" t="str">
        <x:f>IF(ISBLANK('2012 HR 배정표'!AX1216)=TRUE,"-",'2012 HR 배정표'!AX1216)</x:f>
        <x:v>-</x:v>
      </x:c>
      <x:c r="AT1218" s="46" t="str">
        <x:f>IF(ISBLANK('2012 HR 배정표'!AX1216)=TRUE,"-",IF(ISERROR((HLOOKUP($A$5,Prj_list!$O$6:$Z$7,2)*'2012 HR 배정표'!AY1216)/HLOOKUP($A$5,Prj_list!$O$6:$Z$7,2))=TRUE,"-",(HLOOKUP($A$5,Prj_list!$O$6:$Z$7,2)*'2012 HR 배정표'!AY1216)/HLOOKUP($A$5,Prj_list!$O$6:$Z$7,2)))</x:f>
        <x:v>-</x:v>
      </x:c>
      <x:c r="AU1218" s="45" t="str">
        <x:f>IF(ISBLANK('2012 HR 배정표'!AZ1216)=TRUE,"-",'2012 HR 배정표'!AZ1216)</x:f>
        <x:v>-</x:v>
      </x:c>
      <x:c r="AV1218" s="46" t="str">
        <x:f>IF(ISBLANK('2012 HR 배정표'!AZ1216)=TRUE,"-",IF(ISERROR((HLOOKUP($A$5,Prj_list!$O$6:$Z$7,2)*'2012 HR 배정표'!BA1216)/HLOOKUP($A$5,Prj_list!$O$6:$Z$7,2))=TRUE,"-",(HLOOKUP($A$5,Prj_list!$O$6:$Z$7,2)*'2012 HR 배정표'!BA1216)/HLOOKUP($A$5,Prj_list!$O$6:$Z$7,2)))</x:f>
        <x:v>-</x:v>
      </x:c>
      <x:c r="AW1218" s="34" t="str">
        <x:f t="shared" si="38"/>
        <x:v/>
      </x:c>
      <x:c r="AX1218" s="41">
        <x:f t="shared" si="37"/>
        <x:v>0</x:v>
      </x:c>
    </x:row>
    <x:row r="1219" spans="1:50">
      <x:c r="A1219" s="45" t="str">
        <x:f>IF(ISBLANK('2012 HR 배정표'!F1217)=TRUE,"-",'2012 HR 배정표'!F1217)</x:f>
        <x:v>-</x:v>
      </x:c>
      <x:c r="B1219" s="46" t="str">
        <x:f>IF(ISBLANK('2012 HR 배정표'!F1217)=TRUE,"-",IF(ISERROR((HLOOKUP($A$5,Prj_list!$O$6:$Z$7,2)*'2012 HR 배정표'!G1217)/HLOOKUP($A$5,Prj_list!$O$6:$Z$7,2))=TRUE,"-",(HLOOKUP($A$5,Prj_list!$O$6:$Z$7,2)*'2012 HR 배정표'!G1217)/HLOOKUP($A$5,Prj_list!$O$6:$Z$7,2)))</x:f>
        <x:v>-</x:v>
      </x:c>
      <x:c r="C1219" s="45" t="str">
        <x:f>IF(ISBLANK('2012 HR 배정표'!H1217)=TRUE,"-",'2012 HR 배정표'!H1217)</x:f>
        <x:v>-</x:v>
      </x:c>
      <x:c r="D1219" s="46" t="str">
        <x:f>IF(ISBLANK('2012 HR 배정표'!H1217)=TRUE,"-",IF(ISERROR((HLOOKUP($A$5,Prj_list!$O$6:$Z$7,2)*'2012 HR 배정표'!I1217)/HLOOKUP($A$5,Prj_list!$O$6:$Z$7,2))=TRUE,"-",(HLOOKUP($A$5,Prj_list!$O$6:$Z$7,2)*'2012 HR 배정표'!I1217)/HLOOKUP($A$5,Prj_list!$O$6:$Z$7,2)))</x:f>
        <x:v>-</x:v>
      </x:c>
      <x:c r="E1219" s="45" t="str">
        <x:f>IF(ISBLANK('2012 HR 배정표'!J1217)=TRUE,"-",'2012 HR 배정표'!J1217)</x:f>
        <x:v>-</x:v>
      </x:c>
      <x:c r="F1219" s="46" t="str">
        <x:f>IF(ISBLANK('2012 HR 배정표'!J1217)=TRUE,"-",IF(ISERROR((HLOOKUP($A$5,Prj_list!$O$6:$Z$7,2)*'2012 HR 배정표'!K1217)/HLOOKUP($A$5,Prj_list!$O$6:$Z$7,2))=TRUE,"-",(HLOOKUP($A$5,Prj_list!$O$6:$Z$7,2)*'2012 HR 배정표'!K1217)/HLOOKUP($A$5,Prj_list!$O$6:$Z$7,2)))</x:f>
        <x:v>-</x:v>
      </x:c>
      <x:c r="G1219" s="45" t="str">
        <x:f>IF(ISBLANK('2012 HR 배정표'!L1217)=TRUE,"-",'2012 HR 배정표'!L1217)</x:f>
        <x:v>-</x:v>
      </x:c>
      <x:c r="H1219" s="46" t="str">
        <x:f>IF(ISBLANK('2012 HR 배정표'!L1217)=TRUE,"-",IF(ISERROR((HLOOKUP($A$5,Prj_list!$O$6:$Z$7,2)*'2012 HR 배정표'!M1217)/HLOOKUP($A$5,Prj_list!$O$6:$Z$7,2))=TRUE,"-",(HLOOKUP($A$5,Prj_list!$O$6:$Z$7,2)*'2012 HR 배정표'!M1217)/HLOOKUP($A$5,Prj_list!$O$6:$Z$7,2)))</x:f>
        <x:v>-</x:v>
      </x:c>
      <x:c r="I1219" s="45" t="str">
        <x:f>IF(ISBLANK('2012 HR 배정표'!N1217)=TRUE,"-",'2012 HR 배정표'!N1217)</x:f>
        <x:v>-</x:v>
      </x:c>
      <x:c r="J1219" s="46" t="str">
        <x:f>IF(ISBLANK('2012 HR 배정표'!N1217)=TRUE,"-",IF(ISERROR((HLOOKUP($A$5,Prj_list!$O$6:$Z$7,2)*'2012 HR 배정표'!O1217)/HLOOKUP($A$5,Prj_list!$O$6:$Z$7,2))=TRUE,"-",(HLOOKUP($A$5,Prj_list!$O$6:$Z$7,2)*'2012 HR 배정표'!O1217)/HLOOKUP($A$5,Prj_list!$O$6:$Z$7,2)))</x:f>
        <x:v>-</x:v>
      </x:c>
      <x:c r="K1219" s="45" t="str">
        <x:f>IF(ISBLANK('2012 HR 배정표'!P1217)=TRUE,"-",'2012 HR 배정표'!P1217)</x:f>
        <x:v>-</x:v>
      </x:c>
      <x:c r="L1219" s="46" t="str">
        <x:f>IF(ISBLANK('2012 HR 배정표'!P1217)=TRUE,"-",IF(ISERROR((HLOOKUP($A$5,Prj_list!$O$6:$Z$7,2)*'2012 HR 배정표'!Q1217)/HLOOKUP($A$5,Prj_list!$O$6:$Z$7,2))=TRUE,"-",(HLOOKUP($A$5,Prj_list!$O$6:$Z$7,2)*'2012 HR 배정표'!Q1217)/HLOOKUP($A$5,Prj_list!$O$6:$Z$7,2)))</x:f>
        <x:v>-</x:v>
      </x:c>
      <x:c r="M1219" s="45" t="str">
        <x:f>IF(ISBLANK('2012 HR 배정표'!R1217)=TRUE,"-",'2012 HR 배정표'!R1217)</x:f>
        <x:v>-</x:v>
      </x:c>
      <x:c r="N1219" s="46" t="str">
        <x:f>IF(ISBLANK('2012 HR 배정표'!R1217)=TRUE,"-",IF(ISERROR((HLOOKUP($A$5,Prj_list!$O$6:$Z$7,2)*'2012 HR 배정표'!S1217)/HLOOKUP($A$5,Prj_list!$O$6:$Z$7,2))=TRUE,"-",(HLOOKUP($A$5,Prj_list!$O$6:$Z$7,2)*'2012 HR 배정표'!S1217)/HLOOKUP($A$5,Prj_list!$O$6:$Z$7,2)))</x:f>
        <x:v>-</x:v>
      </x:c>
      <x:c r="O1219" s="45" t="str">
        <x:f>IF(ISBLANK('2012 HR 배정표'!T1217)=TRUE,"-",'2012 HR 배정표'!T1217)</x:f>
        <x:v>-</x:v>
      </x:c>
      <x:c r="P1219" s="46" t="str">
        <x:f>IF(ISBLANK('2012 HR 배정표'!T1217)=TRUE,"-",IF(ISERROR((HLOOKUP($A$5,Prj_list!$O$6:$Z$7,2)*'2012 HR 배정표'!U1217)/HLOOKUP($A$5,Prj_list!$O$6:$Z$7,2))=TRUE,"-",(HLOOKUP($A$5,Prj_list!$O$6:$Z$7,2)*'2012 HR 배정표'!U1217)/HLOOKUP($A$5,Prj_list!$O$6:$Z$7,2)))</x:f>
        <x:v>-</x:v>
      </x:c>
      <x:c r="Q1219" s="45" t="str">
        <x:f>IF(ISBLANK('2012 HR 배정표'!V1217)=TRUE,"-",'2012 HR 배정표'!V1217)</x:f>
        <x:v>-</x:v>
      </x:c>
      <x:c r="R1219" s="46" t="str">
        <x:f>IF(ISBLANK('2012 HR 배정표'!V1217)=TRUE,"-",IF(ISERROR((HLOOKUP($A$5,Prj_list!$O$6:$Z$7,2)*'2012 HR 배정표'!W1217)/HLOOKUP($A$5,Prj_list!$O$6:$Z$7,2))=TRUE,"-",(HLOOKUP($A$5,Prj_list!$O$6:$Z$7,2)*'2012 HR 배정표'!W1217)/HLOOKUP($A$5,Prj_list!$O$6:$Z$7,2)))</x:f>
        <x:v>-</x:v>
      </x:c>
      <x:c r="S1219" s="45" t="str">
        <x:f>IF(ISBLANK('2012 HR 배정표'!X1217)=TRUE,"-",'2012 HR 배정표'!X1217)</x:f>
        <x:v>-</x:v>
      </x:c>
      <x:c r="T1219" s="46" t="str">
        <x:f>IF(ISBLANK('2012 HR 배정표'!X1217)=TRUE,"-",IF(ISERROR((HLOOKUP($A$5,Prj_list!$O$6:$Z$7,2)*'2012 HR 배정표'!Y1217)/HLOOKUP($A$5,Prj_list!$O$6:$Z$7,2))=TRUE,"-",(HLOOKUP($A$5,Prj_list!$O$6:$Z$7,2)*'2012 HR 배정표'!Y1217)/HLOOKUP($A$5,Prj_list!$O$6:$Z$7,2)))</x:f>
        <x:v>-</x:v>
      </x:c>
      <x:c r="U1219" s="45" t="str">
        <x:f>IF(ISBLANK('2012 HR 배정표'!Z1217)=TRUE,"-",'2012 HR 배정표'!Z1217)</x:f>
        <x:v>-</x:v>
      </x:c>
      <x:c r="V1219" s="46" t="str">
        <x:f>IF(ISBLANK('2012 HR 배정표'!Z1217)=TRUE,"-",IF(ISERROR((HLOOKUP($A$5,Prj_list!$O$6:$Z$7,2)*'2012 HR 배정표'!AA1217)/HLOOKUP($A$5,Prj_list!$O$6:$Z$7,2))=TRUE,"-",(HLOOKUP($A$5,Prj_list!$O$6:$Z$7,2)*'2012 HR 배정표'!AA1217)/HLOOKUP($A$5,Prj_list!$O$6:$Z$7,2)))</x:f>
        <x:v>-</x:v>
      </x:c>
      <x:c r="W1219" s="45" t="str">
        <x:f>IF(ISBLANK('2012 HR 배정표'!AB1217)=TRUE,"-",'2012 HR 배정표'!AB1217)</x:f>
        <x:v>-</x:v>
      </x:c>
      <x:c r="X1219" s="46" t="str">
        <x:f>IF(ISBLANK('2012 HR 배정표'!AB1217)=TRUE,"-",IF(ISERROR((HLOOKUP($A$5,Prj_list!$O$6:$Z$7,2)*'2012 HR 배정표'!AC1217)/HLOOKUP($A$5,Prj_list!$O$6:$Z$7,2))=TRUE,"-",(HLOOKUP($A$5,Prj_list!$O$6:$Z$7,2)*'2012 HR 배정표'!AC1217)/HLOOKUP($A$5,Prj_list!$O$6:$Z$7,2)))</x:f>
        <x:v>-</x:v>
      </x:c>
      <x:c r="Y1219" s="45" t="str">
        <x:f>IF(ISBLANK('2012 HR 배정표'!AD1217)=TRUE,"-",'2012 HR 배정표'!AD1217)</x:f>
        <x:v>-</x:v>
      </x:c>
      <x:c r="Z1219" s="46" t="str">
        <x:f>IF(ISBLANK('2012 HR 배정표'!AD1217)=TRUE,"-",IF(ISERROR((HLOOKUP($A$5,Prj_list!$O$6:$Z$7,2)*'2012 HR 배정표'!AE1217)/HLOOKUP($A$5,Prj_list!$O$6:$Z$7,2))=TRUE,"-",(HLOOKUP($A$5,Prj_list!$O$6:$Z$7,2)*'2012 HR 배정표'!AE1217)/HLOOKUP($A$5,Prj_list!$O$6:$Z$7,2)))</x:f>
        <x:v>-</x:v>
      </x:c>
      <x:c r="AA1219" s="45" t="str">
        <x:f>IF(ISBLANK('2012 HR 배정표'!AF1217)=TRUE,"-",'2012 HR 배정표'!AF1217)</x:f>
        <x:v>-</x:v>
      </x:c>
      <x:c r="AB1219" s="46" t="str">
        <x:f>IF(ISBLANK('2012 HR 배정표'!AF1217)=TRUE,"-",IF(ISERROR((HLOOKUP($A$5,Prj_list!$O$6:$Z$7,2)*'2012 HR 배정표'!AG1217)/HLOOKUP($A$5,Prj_list!$O$6:$Z$7,2))=TRUE,"-",(HLOOKUP($A$5,Prj_list!$O$6:$Z$7,2)*'2012 HR 배정표'!AG1217)/HLOOKUP($A$5,Prj_list!$O$6:$Z$7,2)))</x:f>
        <x:v>-</x:v>
      </x:c>
      <x:c r="AC1219" s="45" t="str">
        <x:f>IF(ISBLANK('2012 HR 배정표'!AH1217)=TRUE,"-",'2012 HR 배정표'!AH1217)</x:f>
        <x:v>-</x:v>
      </x:c>
      <x:c r="AD1219" s="46" t="str">
        <x:f>IF(ISBLANK('2012 HR 배정표'!AH1217)=TRUE,"-",IF(ISERROR((HLOOKUP($A$5,Prj_list!$O$6:$Z$7,2)*'2012 HR 배정표'!AI1217)/HLOOKUP($A$5,Prj_list!$O$6:$Z$7,2))=TRUE,"-",(HLOOKUP($A$5,Prj_list!$O$6:$Z$7,2)*'2012 HR 배정표'!AI1217)/HLOOKUP($A$5,Prj_list!$O$6:$Z$7,2)))</x:f>
        <x:v>-</x:v>
      </x:c>
      <x:c r="AE1219" s="45" t="str">
        <x:f>IF(ISBLANK('2012 HR 배정표'!AJ1217)=TRUE,"-",'2012 HR 배정표'!AJ1217)</x:f>
        <x:v>-</x:v>
      </x:c>
      <x:c r="AF1219" s="46" t="str">
        <x:f>IF(ISBLANK('2012 HR 배정표'!AJ1217)=TRUE,"-",IF(ISERROR((HLOOKUP($A$5,Prj_list!$O$6:$Z$7,2)*'2012 HR 배정표'!AK1217)/HLOOKUP($A$5,Prj_list!$O$6:$Z$7,2))=TRUE,"-",(HLOOKUP($A$5,Prj_list!$O$6:$Z$7,2)*'2012 HR 배정표'!AK1217)/HLOOKUP($A$5,Prj_list!$O$6:$Z$7,2)))</x:f>
        <x:v>-</x:v>
      </x:c>
      <x:c r="AG1219" s="45" t="str">
        <x:f>IF(ISBLANK('2012 HR 배정표'!AL1217)=TRUE,"-",'2012 HR 배정표'!AL1217)</x:f>
        <x:v>-</x:v>
      </x:c>
      <x:c r="AH1219" s="46" t="str">
        <x:f>IF(ISBLANK('2012 HR 배정표'!AL1217)=TRUE,"-",IF(ISERROR((HLOOKUP($A$5,Prj_list!$O$6:$Z$7,2)*'2012 HR 배정표'!AM1217)/HLOOKUP($A$5,Prj_list!$O$6:$Z$7,2))=TRUE,"-",(HLOOKUP($A$5,Prj_list!$O$6:$Z$7,2)*'2012 HR 배정표'!AM1217)/HLOOKUP($A$5,Prj_list!$O$6:$Z$7,2)))</x:f>
        <x:v>-</x:v>
      </x:c>
      <x:c r="AI1219" s="45" t="str">
        <x:f>IF(ISBLANK('2012 HR 배정표'!AN1217)=TRUE,"-",'2012 HR 배정표'!AN1217)</x:f>
        <x:v>-</x:v>
      </x:c>
      <x:c r="AJ1219" s="46" t="str">
        <x:f>IF(ISBLANK('2012 HR 배정표'!AN1217)=TRUE,"-",IF(ISERROR((HLOOKUP($A$5,Prj_list!$O$6:$Z$7,2)*'2012 HR 배정표'!AO1217)/HLOOKUP($A$5,Prj_list!$O$6:$Z$7,2))=TRUE,"-",(HLOOKUP($A$5,Prj_list!$O$6:$Z$7,2)*'2012 HR 배정표'!AO1217)/HLOOKUP($A$5,Prj_list!$O$6:$Z$7,2)))</x:f>
        <x:v>-</x:v>
      </x:c>
      <x:c r="AK1219" s="45" t="str">
        <x:f>IF(ISBLANK('2012 HR 배정표'!AP1217)=TRUE,"-",'2012 HR 배정표'!AP1217)</x:f>
        <x:v>-</x:v>
      </x:c>
      <x:c r="AL1219" s="46" t="str">
        <x:f>IF(ISBLANK('2012 HR 배정표'!AP1217)=TRUE,"-",IF(ISERROR((HLOOKUP($A$5,Prj_list!$O$6:$Z$7,2)*'2012 HR 배정표'!AQ1217)/HLOOKUP($A$5,Prj_list!$O$6:$Z$7,2))=TRUE,"-",(HLOOKUP($A$5,Prj_list!$O$6:$Z$7,2)*'2012 HR 배정표'!AQ1217)/HLOOKUP($A$5,Prj_list!$O$6:$Z$7,2)))</x:f>
        <x:v>-</x:v>
      </x:c>
      <x:c r="AM1219" s="45" t="str">
        <x:f>IF(ISBLANK('2012 HR 배정표'!AR1217)=TRUE,"-",'2012 HR 배정표'!AR1217)</x:f>
        <x:v>-</x:v>
      </x:c>
      <x:c r="AN1219" s="46" t="str">
        <x:f>IF(ISBLANK('2012 HR 배정표'!AR1217)=TRUE,"-",IF(ISERROR((HLOOKUP($A$5,Prj_list!$O$6:$Z$7,2)*'2012 HR 배정표'!AS1217)/HLOOKUP($A$5,Prj_list!$O$6:$Z$7,2))=TRUE,"-",(HLOOKUP($A$5,Prj_list!$O$6:$Z$7,2)*'2012 HR 배정표'!AS1217)/HLOOKUP($A$5,Prj_list!$O$6:$Z$7,2)))</x:f>
        <x:v>-</x:v>
      </x:c>
      <x:c r="AO1219" s="45" t="str">
        <x:f>IF(ISBLANK('2012 HR 배정표'!AT1217)=TRUE,"-",'2012 HR 배정표'!AT1217)</x:f>
        <x:v>-</x:v>
      </x:c>
      <x:c r="AP1219" s="46" t="str">
        <x:f>IF(ISBLANK('2012 HR 배정표'!AT1217)=TRUE,"-",IF(ISERROR((HLOOKUP($A$5,Prj_list!$O$6:$Z$7,2)*'2012 HR 배정표'!AU1217)/HLOOKUP($A$5,Prj_list!$O$6:$Z$7,2))=TRUE,"-",(HLOOKUP($A$5,Prj_list!$O$6:$Z$7,2)*'2012 HR 배정표'!AU1217)/HLOOKUP($A$5,Prj_list!$O$6:$Z$7,2)))</x:f>
        <x:v>-</x:v>
      </x:c>
      <x:c r="AQ1219" s="45" t="str">
        <x:f>IF(ISBLANK('2012 HR 배정표'!AV1217)=TRUE,"-",'2012 HR 배정표'!AV1217)</x:f>
        <x:v>-</x:v>
      </x:c>
      <x:c r="AR1219" s="46" t="str">
        <x:f>IF(ISBLANK('2012 HR 배정표'!AV1217)=TRUE,"-",IF(ISERROR((HLOOKUP($A$5,Prj_list!$O$6:$Z$7,2)*'2012 HR 배정표'!AW1217)/HLOOKUP($A$5,Prj_list!$O$6:$Z$7,2))=TRUE,"-",(HLOOKUP($A$5,Prj_list!$O$6:$Z$7,2)*'2012 HR 배정표'!AW1217)/HLOOKUP($A$5,Prj_list!$O$6:$Z$7,2)))</x:f>
        <x:v>-</x:v>
      </x:c>
      <x:c r="AS1219" s="45" t="str">
        <x:f>IF(ISBLANK('2012 HR 배정표'!AX1217)=TRUE,"-",'2012 HR 배정표'!AX1217)</x:f>
        <x:v>-</x:v>
      </x:c>
      <x:c r="AT1219" s="46" t="str">
        <x:f>IF(ISBLANK('2012 HR 배정표'!AX1217)=TRUE,"-",IF(ISERROR((HLOOKUP($A$5,Prj_list!$O$6:$Z$7,2)*'2012 HR 배정표'!AY1217)/HLOOKUP($A$5,Prj_list!$O$6:$Z$7,2))=TRUE,"-",(HLOOKUP($A$5,Prj_list!$O$6:$Z$7,2)*'2012 HR 배정표'!AY1217)/HLOOKUP($A$5,Prj_list!$O$6:$Z$7,2)))</x:f>
        <x:v>-</x:v>
      </x:c>
      <x:c r="AU1219" s="45" t="str">
        <x:f>IF(ISBLANK('2012 HR 배정표'!AZ1217)=TRUE,"-",'2012 HR 배정표'!AZ1217)</x:f>
        <x:v>-</x:v>
      </x:c>
      <x:c r="AV1219" s="46" t="str">
        <x:f>IF(ISBLANK('2012 HR 배정표'!AZ1217)=TRUE,"-",IF(ISERROR((HLOOKUP($A$5,Prj_list!$O$6:$Z$7,2)*'2012 HR 배정표'!BA1217)/HLOOKUP($A$5,Prj_list!$O$6:$Z$7,2))=TRUE,"-",(HLOOKUP($A$5,Prj_list!$O$6:$Z$7,2)*'2012 HR 배정표'!BA1217)/HLOOKUP($A$5,Prj_list!$O$6:$Z$7,2)))</x:f>
        <x:v>-</x:v>
      </x:c>
      <x:c r="AW1219" s="34" t="str">
        <x:f t="shared" si="38"/>
        <x:v/>
      </x:c>
      <x:c r="AX1219" s="41">
        <x:f t="shared" si="37"/>
        <x:v>0</x:v>
      </x:c>
    </x:row>
    <x:row r="1220" spans="1:50">
      <x:c r="A1220" s="45" t="str">
        <x:f>IF(ISBLANK('2012 HR 배정표'!F1218)=TRUE,"-",'2012 HR 배정표'!F1218)</x:f>
        <x:v>-</x:v>
      </x:c>
      <x:c r="B1220" s="46" t="str">
        <x:f>IF(ISBLANK('2012 HR 배정표'!F1218)=TRUE,"-",IF(ISERROR((HLOOKUP($A$5,Prj_list!$O$6:$Z$7,2)*'2012 HR 배정표'!G1218)/HLOOKUP($A$5,Prj_list!$O$6:$Z$7,2))=TRUE,"-",(HLOOKUP($A$5,Prj_list!$O$6:$Z$7,2)*'2012 HR 배정표'!G1218)/HLOOKUP($A$5,Prj_list!$O$6:$Z$7,2)))</x:f>
        <x:v>-</x:v>
      </x:c>
      <x:c r="C1220" s="45" t="str">
        <x:f>IF(ISBLANK('2012 HR 배정표'!H1218)=TRUE,"-",'2012 HR 배정표'!H1218)</x:f>
        <x:v>-</x:v>
      </x:c>
      <x:c r="D1220" s="46" t="str">
        <x:f>IF(ISBLANK('2012 HR 배정표'!H1218)=TRUE,"-",IF(ISERROR((HLOOKUP($A$5,Prj_list!$O$6:$Z$7,2)*'2012 HR 배정표'!I1218)/HLOOKUP($A$5,Prj_list!$O$6:$Z$7,2))=TRUE,"-",(HLOOKUP($A$5,Prj_list!$O$6:$Z$7,2)*'2012 HR 배정표'!I1218)/HLOOKUP($A$5,Prj_list!$O$6:$Z$7,2)))</x:f>
        <x:v>-</x:v>
      </x:c>
      <x:c r="E1220" s="45" t="str">
        <x:f>IF(ISBLANK('2012 HR 배정표'!J1218)=TRUE,"-",'2012 HR 배정표'!J1218)</x:f>
        <x:v>-</x:v>
      </x:c>
      <x:c r="F1220" s="46" t="str">
        <x:f>IF(ISBLANK('2012 HR 배정표'!J1218)=TRUE,"-",IF(ISERROR((HLOOKUP($A$5,Prj_list!$O$6:$Z$7,2)*'2012 HR 배정표'!K1218)/HLOOKUP($A$5,Prj_list!$O$6:$Z$7,2))=TRUE,"-",(HLOOKUP($A$5,Prj_list!$O$6:$Z$7,2)*'2012 HR 배정표'!K1218)/HLOOKUP($A$5,Prj_list!$O$6:$Z$7,2)))</x:f>
        <x:v>-</x:v>
      </x:c>
      <x:c r="G1220" s="45" t="str">
        <x:f>IF(ISBLANK('2012 HR 배정표'!L1218)=TRUE,"-",'2012 HR 배정표'!L1218)</x:f>
        <x:v>-</x:v>
      </x:c>
      <x:c r="H1220" s="46" t="str">
        <x:f>IF(ISBLANK('2012 HR 배정표'!L1218)=TRUE,"-",IF(ISERROR((HLOOKUP($A$5,Prj_list!$O$6:$Z$7,2)*'2012 HR 배정표'!M1218)/HLOOKUP($A$5,Prj_list!$O$6:$Z$7,2))=TRUE,"-",(HLOOKUP($A$5,Prj_list!$O$6:$Z$7,2)*'2012 HR 배정표'!M1218)/HLOOKUP($A$5,Prj_list!$O$6:$Z$7,2)))</x:f>
        <x:v>-</x:v>
      </x:c>
      <x:c r="I1220" s="45" t="str">
        <x:f>IF(ISBLANK('2012 HR 배정표'!N1218)=TRUE,"-",'2012 HR 배정표'!N1218)</x:f>
        <x:v>-</x:v>
      </x:c>
      <x:c r="J1220" s="46" t="str">
        <x:f>IF(ISBLANK('2012 HR 배정표'!N1218)=TRUE,"-",IF(ISERROR((HLOOKUP($A$5,Prj_list!$O$6:$Z$7,2)*'2012 HR 배정표'!O1218)/HLOOKUP($A$5,Prj_list!$O$6:$Z$7,2))=TRUE,"-",(HLOOKUP($A$5,Prj_list!$O$6:$Z$7,2)*'2012 HR 배정표'!O1218)/HLOOKUP($A$5,Prj_list!$O$6:$Z$7,2)))</x:f>
        <x:v>-</x:v>
      </x:c>
      <x:c r="K1220" s="45" t="str">
        <x:f>IF(ISBLANK('2012 HR 배정표'!P1218)=TRUE,"-",'2012 HR 배정표'!P1218)</x:f>
        <x:v>-</x:v>
      </x:c>
      <x:c r="L1220" s="46" t="str">
        <x:f>IF(ISBLANK('2012 HR 배정표'!P1218)=TRUE,"-",IF(ISERROR((HLOOKUP($A$5,Prj_list!$O$6:$Z$7,2)*'2012 HR 배정표'!Q1218)/HLOOKUP($A$5,Prj_list!$O$6:$Z$7,2))=TRUE,"-",(HLOOKUP($A$5,Prj_list!$O$6:$Z$7,2)*'2012 HR 배정표'!Q1218)/HLOOKUP($A$5,Prj_list!$O$6:$Z$7,2)))</x:f>
        <x:v>-</x:v>
      </x:c>
      <x:c r="M1220" s="45" t="str">
        <x:f>IF(ISBLANK('2012 HR 배정표'!R1218)=TRUE,"-",'2012 HR 배정표'!R1218)</x:f>
        <x:v>-</x:v>
      </x:c>
      <x:c r="N1220" s="46" t="str">
        <x:f>IF(ISBLANK('2012 HR 배정표'!R1218)=TRUE,"-",IF(ISERROR((HLOOKUP($A$5,Prj_list!$O$6:$Z$7,2)*'2012 HR 배정표'!S1218)/HLOOKUP($A$5,Prj_list!$O$6:$Z$7,2))=TRUE,"-",(HLOOKUP($A$5,Prj_list!$O$6:$Z$7,2)*'2012 HR 배정표'!S1218)/HLOOKUP($A$5,Prj_list!$O$6:$Z$7,2)))</x:f>
        <x:v>-</x:v>
      </x:c>
      <x:c r="O1220" s="45" t="str">
        <x:f>IF(ISBLANK('2012 HR 배정표'!T1218)=TRUE,"-",'2012 HR 배정표'!T1218)</x:f>
        <x:v>-</x:v>
      </x:c>
      <x:c r="P1220" s="46" t="str">
        <x:f>IF(ISBLANK('2012 HR 배정표'!T1218)=TRUE,"-",IF(ISERROR((HLOOKUP($A$5,Prj_list!$O$6:$Z$7,2)*'2012 HR 배정표'!U1218)/HLOOKUP($A$5,Prj_list!$O$6:$Z$7,2))=TRUE,"-",(HLOOKUP($A$5,Prj_list!$O$6:$Z$7,2)*'2012 HR 배정표'!U1218)/HLOOKUP($A$5,Prj_list!$O$6:$Z$7,2)))</x:f>
        <x:v>-</x:v>
      </x:c>
      <x:c r="Q1220" s="45" t="str">
        <x:f>IF(ISBLANK('2012 HR 배정표'!V1218)=TRUE,"-",'2012 HR 배정표'!V1218)</x:f>
        <x:v>-</x:v>
      </x:c>
      <x:c r="R1220" s="46" t="str">
        <x:f>IF(ISBLANK('2012 HR 배정표'!V1218)=TRUE,"-",IF(ISERROR((HLOOKUP($A$5,Prj_list!$O$6:$Z$7,2)*'2012 HR 배정표'!W1218)/HLOOKUP($A$5,Prj_list!$O$6:$Z$7,2))=TRUE,"-",(HLOOKUP($A$5,Prj_list!$O$6:$Z$7,2)*'2012 HR 배정표'!W1218)/HLOOKUP($A$5,Prj_list!$O$6:$Z$7,2)))</x:f>
        <x:v>-</x:v>
      </x:c>
      <x:c r="S1220" s="45" t="str">
        <x:f>IF(ISBLANK('2012 HR 배정표'!X1218)=TRUE,"-",'2012 HR 배정표'!X1218)</x:f>
        <x:v>-</x:v>
      </x:c>
      <x:c r="T1220" s="46" t="str">
        <x:f>IF(ISBLANK('2012 HR 배정표'!X1218)=TRUE,"-",IF(ISERROR((HLOOKUP($A$5,Prj_list!$O$6:$Z$7,2)*'2012 HR 배정표'!Y1218)/HLOOKUP($A$5,Prj_list!$O$6:$Z$7,2))=TRUE,"-",(HLOOKUP($A$5,Prj_list!$O$6:$Z$7,2)*'2012 HR 배정표'!Y1218)/HLOOKUP($A$5,Prj_list!$O$6:$Z$7,2)))</x:f>
        <x:v>-</x:v>
      </x:c>
      <x:c r="U1220" s="45" t="str">
        <x:f>IF(ISBLANK('2012 HR 배정표'!Z1218)=TRUE,"-",'2012 HR 배정표'!Z1218)</x:f>
        <x:v>-</x:v>
      </x:c>
      <x:c r="V1220" s="46" t="str">
        <x:f>IF(ISBLANK('2012 HR 배정표'!Z1218)=TRUE,"-",IF(ISERROR((HLOOKUP($A$5,Prj_list!$O$6:$Z$7,2)*'2012 HR 배정표'!AA1218)/HLOOKUP($A$5,Prj_list!$O$6:$Z$7,2))=TRUE,"-",(HLOOKUP($A$5,Prj_list!$O$6:$Z$7,2)*'2012 HR 배정표'!AA1218)/HLOOKUP($A$5,Prj_list!$O$6:$Z$7,2)))</x:f>
        <x:v>-</x:v>
      </x:c>
      <x:c r="W1220" s="45" t="str">
        <x:f>IF(ISBLANK('2012 HR 배정표'!AB1218)=TRUE,"-",'2012 HR 배정표'!AB1218)</x:f>
        <x:v>-</x:v>
      </x:c>
      <x:c r="X1220" s="46" t="str">
        <x:f>IF(ISBLANK('2012 HR 배정표'!AB1218)=TRUE,"-",IF(ISERROR((HLOOKUP($A$5,Prj_list!$O$6:$Z$7,2)*'2012 HR 배정표'!AC1218)/HLOOKUP($A$5,Prj_list!$O$6:$Z$7,2))=TRUE,"-",(HLOOKUP($A$5,Prj_list!$O$6:$Z$7,2)*'2012 HR 배정표'!AC1218)/HLOOKUP($A$5,Prj_list!$O$6:$Z$7,2)))</x:f>
        <x:v>-</x:v>
      </x:c>
      <x:c r="Y1220" s="45" t="str">
        <x:f>IF(ISBLANK('2012 HR 배정표'!AD1218)=TRUE,"-",'2012 HR 배정표'!AD1218)</x:f>
        <x:v>-</x:v>
      </x:c>
      <x:c r="Z1220" s="46" t="str">
        <x:f>IF(ISBLANK('2012 HR 배정표'!AD1218)=TRUE,"-",IF(ISERROR((HLOOKUP($A$5,Prj_list!$O$6:$Z$7,2)*'2012 HR 배정표'!AE1218)/HLOOKUP($A$5,Prj_list!$O$6:$Z$7,2))=TRUE,"-",(HLOOKUP($A$5,Prj_list!$O$6:$Z$7,2)*'2012 HR 배정표'!AE1218)/HLOOKUP($A$5,Prj_list!$O$6:$Z$7,2)))</x:f>
        <x:v>-</x:v>
      </x:c>
      <x:c r="AA1220" s="45" t="str">
        <x:f>IF(ISBLANK('2012 HR 배정표'!AF1218)=TRUE,"-",'2012 HR 배정표'!AF1218)</x:f>
        <x:v>-</x:v>
      </x:c>
      <x:c r="AB1220" s="46" t="str">
        <x:f>IF(ISBLANK('2012 HR 배정표'!AF1218)=TRUE,"-",IF(ISERROR((HLOOKUP($A$5,Prj_list!$O$6:$Z$7,2)*'2012 HR 배정표'!AG1218)/HLOOKUP($A$5,Prj_list!$O$6:$Z$7,2))=TRUE,"-",(HLOOKUP($A$5,Prj_list!$O$6:$Z$7,2)*'2012 HR 배정표'!AG1218)/HLOOKUP($A$5,Prj_list!$O$6:$Z$7,2)))</x:f>
        <x:v>-</x:v>
      </x:c>
      <x:c r="AC1220" s="45" t="str">
        <x:f>IF(ISBLANK('2012 HR 배정표'!AH1218)=TRUE,"-",'2012 HR 배정표'!AH1218)</x:f>
        <x:v>-</x:v>
      </x:c>
      <x:c r="AD1220" s="46" t="str">
        <x:f>IF(ISBLANK('2012 HR 배정표'!AH1218)=TRUE,"-",IF(ISERROR((HLOOKUP($A$5,Prj_list!$O$6:$Z$7,2)*'2012 HR 배정표'!AI1218)/HLOOKUP($A$5,Prj_list!$O$6:$Z$7,2))=TRUE,"-",(HLOOKUP($A$5,Prj_list!$O$6:$Z$7,2)*'2012 HR 배정표'!AI1218)/HLOOKUP($A$5,Prj_list!$O$6:$Z$7,2)))</x:f>
        <x:v>-</x:v>
      </x:c>
      <x:c r="AE1220" s="45" t="str">
        <x:f>IF(ISBLANK('2012 HR 배정표'!AJ1218)=TRUE,"-",'2012 HR 배정표'!AJ1218)</x:f>
        <x:v>-</x:v>
      </x:c>
      <x:c r="AF1220" s="46" t="str">
        <x:f>IF(ISBLANK('2012 HR 배정표'!AJ1218)=TRUE,"-",IF(ISERROR((HLOOKUP($A$5,Prj_list!$O$6:$Z$7,2)*'2012 HR 배정표'!AK1218)/HLOOKUP($A$5,Prj_list!$O$6:$Z$7,2))=TRUE,"-",(HLOOKUP($A$5,Prj_list!$O$6:$Z$7,2)*'2012 HR 배정표'!AK1218)/HLOOKUP($A$5,Prj_list!$O$6:$Z$7,2)))</x:f>
        <x:v>-</x:v>
      </x:c>
      <x:c r="AG1220" s="45" t="str">
        <x:f>IF(ISBLANK('2012 HR 배정표'!AL1218)=TRUE,"-",'2012 HR 배정표'!AL1218)</x:f>
        <x:v>-</x:v>
      </x:c>
      <x:c r="AH1220" s="46" t="str">
        <x:f>IF(ISBLANK('2012 HR 배정표'!AL1218)=TRUE,"-",IF(ISERROR((HLOOKUP($A$5,Prj_list!$O$6:$Z$7,2)*'2012 HR 배정표'!AM1218)/HLOOKUP($A$5,Prj_list!$O$6:$Z$7,2))=TRUE,"-",(HLOOKUP($A$5,Prj_list!$O$6:$Z$7,2)*'2012 HR 배정표'!AM1218)/HLOOKUP($A$5,Prj_list!$O$6:$Z$7,2)))</x:f>
        <x:v>-</x:v>
      </x:c>
      <x:c r="AI1220" s="45" t="str">
        <x:f>IF(ISBLANK('2012 HR 배정표'!AN1218)=TRUE,"-",'2012 HR 배정표'!AN1218)</x:f>
        <x:v>-</x:v>
      </x:c>
      <x:c r="AJ1220" s="46" t="str">
        <x:f>IF(ISBLANK('2012 HR 배정표'!AN1218)=TRUE,"-",IF(ISERROR((HLOOKUP($A$5,Prj_list!$O$6:$Z$7,2)*'2012 HR 배정표'!AO1218)/HLOOKUP($A$5,Prj_list!$O$6:$Z$7,2))=TRUE,"-",(HLOOKUP($A$5,Prj_list!$O$6:$Z$7,2)*'2012 HR 배정표'!AO1218)/HLOOKUP($A$5,Prj_list!$O$6:$Z$7,2)))</x:f>
        <x:v>-</x:v>
      </x:c>
      <x:c r="AK1220" s="45" t="str">
        <x:f>IF(ISBLANK('2012 HR 배정표'!AP1218)=TRUE,"-",'2012 HR 배정표'!AP1218)</x:f>
        <x:v>-</x:v>
      </x:c>
      <x:c r="AL1220" s="46" t="str">
        <x:f>IF(ISBLANK('2012 HR 배정표'!AP1218)=TRUE,"-",IF(ISERROR((HLOOKUP($A$5,Prj_list!$O$6:$Z$7,2)*'2012 HR 배정표'!AQ1218)/HLOOKUP($A$5,Prj_list!$O$6:$Z$7,2))=TRUE,"-",(HLOOKUP($A$5,Prj_list!$O$6:$Z$7,2)*'2012 HR 배정표'!AQ1218)/HLOOKUP($A$5,Prj_list!$O$6:$Z$7,2)))</x:f>
        <x:v>-</x:v>
      </x:c>
      <x:c r="AM1220" s="45" t="str">
        <x:f>IF(ISBLANK('2012 HR 배정표'!AR1218)=TRUE,"-",'2012 HR 배정표'!AR1218)</x:f>
        <x:v>-</x:v>
      </x:c>
      <x:c r="AN1220" s="46" t="str">
        <x:f>IF(ISBLANK('2012 HR 배정표'!AR1218)=TRUE,"-",IF(ISERROR((HLOOKUP($A$5,Prj_list!$O$6:$Z$7,2)*'2012 HR 배정표'!AS1218)/HLOOKUP($A$5,Prj_list!$O$6:$Z$7,2))=TRUE,"-",(HLOOKUP($A$5,Prj_list!$O$6:$Z$7,2)*'2012 HR 배정표'!AS1218)/HLOOKUP($A$5,Prj_list!$O$6:$Z$7,2)))</x:f>
        <x:v>-</x:v>
      </x:c>
      <x:c r="AO1220" s="45" t="str">
        <x:f>IF(ISBLANK('2012 HR 배정표'!AT1218)=TRUE,"-",'2012 HR 배정표'!AT1218)</x:f>
        <x:v>-</x:v>
      </x:c>
      <x:c r="AP1220" s="46" t="str">
        <x:f>IF(ISBLANK('2012 HR 배정표'!AT1218)=TRUE,"-",IF(ISERROR((HLOOKUP($A$5,Prj_list!$O$6:$Z$7,2)*'2012 HR 배정표'!AU1218)/HLOOKUP($A$5,Prj_list!$O$6:$Z$7,2))=TRUE,"-",(HLOOKUP($A$5,Prj_list!$O$6:$Z$7,2)*'2012 HR 배정표'!AU1218)/HLOOKUP($A$5,Prj_list!$O$6:$Z$7,2)))</x:f>
        <x:v>-</x:v>
      </x:c>
      <x:c r="AQ1220" s="45" t="str">
        <x:f>IF(ISBLANK('2012 HR 배정표'!AV1218)=TRUE,"-",'2012 HR 배정표'!AV1218)</x:f>
        <x:v>-</x:v>
      </x:c>
      <x:c r="AR1220" s="46" t="str">
        <x:f>IF(ISBLANK('2012 HR 배정표'!AV1218)=TRUE,"-",IF(ISERROR((HLOOKUP($A$5,Prj_list!$O$6:$Z$7,2)*'2012 HR 배정표'!AW1218)/HLOOKUP($A$5,Prj_list!$O$6:$Z$7,2))=TRUE,"-",(HLOOKUP($A$5,Prj_list!$O$6:$Z$7,2)*'2012 HR 배정표'!AW1218)/HLOOKUP($A$5,Prj_list!$O$6:$Z$7,2)))</x:f>
        <x:v>-</x:v>
      </x:c>
      <x:c r="AS1220" s="45" t="str">
        <x:f>IF(ISBLANK('2012 HR 배정표'!AX1218)=TRUE,"-",'2012 HR 배정표'!AX1218)</x:f>
        <x:v>-</x:v>
      </x:c>
      <x:c r="AT1220" s="46" t="str">
        <x:f>IF(ISBLANK('2012 HR 배정표'!AX1218)=TRUE,"-",IF(ISERROR((HLOOKUP($A$5,Prj_list!$O$6:$Z$7,2)*'2012 HR 배정표'!AY1218)/HLOOKUP($A$5,Prj_list!$O$6:$Z$7,2))=TRUE,"-",(HLOOKUP($A$5,Prj_list!$O$6:$Z$7,2)*'2012 HR 배정표'!AY1218)/HLOOKUP($A$5,Prj_list!$O$6:$Z$7,2)))</x:f>
        <x:v>-</x:v>
      </x:c>
      <x:c r="AU1220" s="45" t="str">
        <x:f>IF(ISBLANK('2012 HR 배정표'!AZ1218)=TRUE,"-",'2012 HR 배정표'!AZ1218)</x:f>
        <x:v>-</x:v>
      </x:c>
      <x:c r="AV1220" s="46" t="str">
        <x:f>IF(ISBLANK('2012 HR 배정표'!AZ1218)=TRUE,"-",IF(ISERROR((HLOOKUP($A$5,Prj_list!$O$6:$Z$7,2)*'2012 HR 배정표'!BA1218)/HLOOKUP($A$5,Prj_list!$O$6:$Z$7,2))=TRUE,"-",(HLOOKUP($A$5,Prj_list!$O$6:$Z$7,2)*'2012 HR 배정표'!BA1218)/HLOOKUP($A$5,Prj_list!$O$6:$Z$7,2)))</x:f>
        <x:v>-</x:v>
      </x:c>
      <x:c r="AW1220" s="34" t="str">
        <x:f t="shared" si="38"/>
        <x:v/>
      </x:c>
      <x:c r="AX1220" s="41">
        <x:f t="shared" si="37"/>
        <x:v>0</x:v>
      </x:c>
    </x:row>
    <x:row r="1221" spans="1:50">
      <x:c r="A1221" s="45" t="str">
        <x:f>IF(ISBLANK('2012 HR 배정표'!F1219)=TRUE,"-",'2012 HR 배정표'!F1219)</x:f>
        <x:v>-</x:v>
      </x:c>
      <x:c r="B1221" s="46" t="str">
        <x:f>IF(ISBLANK('2012 HR 배정표'!F1219)=TRUE,"-",IF(ISERROR((HLOOKUP($A$5,Prj_list!$O$6:$Z$7,2)*'2012 HR 배정표'!G1219)/HLOOKUP($A$5,Prj_list!$O$6:$Z$7,2))=TRUE,"-",(HLOOKUP($A$5,Prj_list!$O$6:$Z$7,2)*'2012 HR 배정표'!G1219)/HLOOKUP($A$5,Prj_list!$O$6:$Z$7,2)))</x:f>
        <x:v>-</x:v>
      </x:c>
      <x:c r="C1221" s="45" t="str">
        <x:f>IF(ISBLANK('2012 HR 배정표'!H1219)=TRUE,"-",'2012 HR 배정표'!H1219)</x:f>
        <x:v>-</x:v>
      </x:c>
      <x:c r="D1221" s="46" t="str">
        <x:f>IF(ISBLANK('2012 HR 배정표'!H1219)=TRUE,"-",IF(ISERROR((HLOOKUP($A$5,Prj_list!$O$6:$Z$7,2)*'2012 HR 배정표'!I1219)/HLOOKUP($A$5,Prj_list!$O$6:$Z$7,2))=TRUE,"-",(HLOOKUP($A$5,Prj_list!$O$6:$Z$7,2)*'2012 HR 배정표'!I1219)/HLOOKUP($A$5,Prj_list!$O$6:$Z$7,2)))</x:f>
        <x:v>-</x:v>
      </x:c>
      <x:c r="E1221" s="45" t="str">
        <x:f>IF(ISBLANK('2012 HR 배정표'!J1219)=TRUE,"-",'2012 HR 배정표'!J1219)</x:f>
        <x:v>-</x:v>
      </x:c>
      <x:c r="F1221" s="46" t="str">
        <x:f>IF(ISBLANK('2012 HR 배정표'!J1219)=TRUE,"-",IF(ISERROR((HLOOKUP($A$5,Prj_list!$O$6:$Z$7,2)*'2012 HR 배정표'!K1219)/HLOOKUP($A$5,Prj_list!$O$6:$Z$7,2))=TRUE,"-",(HLOOKUP($A$5,Prj_list!$O$6:$Z$7,2)*'2012 HR 배정표'!K1219)/HLOOKUP($A$5,Prj_list!$O$6:$Z$7,2)))</x:f>
        <x:v>-</x:v>
      </x:c>
      <x:c r="G1221" s="45" t="str">
        <x:f>IF(ISBLANK('2012 HR 배정표'!L1219)=TRUE,"-",'2012 HR 배정표'!L1219)</x:f>
        <x:v>-</x:v>
      </x:c>
      <x:c r="H1221" s="46" t="str">
        <x:f>IF(ISBLANK('2012 HR 배정표'!L1219)=TRUE,"-",IF(ISERROR((HLOOKUP($A$5,Prj_list!$O$6:$Z$7,2)*'2012 HR 배정표'!M1219)/HLOOKUP($A$5,Prj_list!$O$6:$Z$7,2))=TRUE,"-",(HLOOKUP($A$5,Prj_list!$O$6:$Z$7,2)*'2012 HR 배정표'!M1219)/HLOOKUP($A$5,Prj_list!$O$6:$Z$7,2)))</x:f>
        <x:v>-</x:v>
      </x:c>
      <x:c r="I1221" s="45" t="str">
        <x:f>IF(ISBLANK('2012 HR 배정표'!N1219)=TRUE,"-",'2012 HR 배정표'!N1219)</x:f>
        <x:v>-</x:v>
      </x:c>
      <x:c r="J1221" s="46" t="str">
        <x:f>IF(ISBLANK('2012 HR 배정표'!N1219)=TRUE,"-",IF(ISERROR((HLOOKUP($A$5,Prj_list!$O$6:$Z$7,2)*'2012 HR 배정표'!O1219)/HLOOKUP($A$5,Prj_list!$O$6:$Z$7,2))=TRUE,"-",(HLOOKUP($A$5,Prj_list!$O$6:$Z$7,2)*'2012 HR 배정표'!O1219)/HLOOKUP($A$5,Prj_list!$O$6:$Z$7,2)))</x:f>
        <x:v>-</x:v>
      </x:c>
      <x:c r="K1221" s="45" t="str">
        <x:f>IF(ISBLANK('2012 HR 배정표'!P1219)=TRUE,"-",'2012 HR 배정표'!P1219)</x:f>
        <x:v>-</x:v>
      </x:c>
      <x:c r="L1221" s="46" t="str">
        <x:f>IF(ISBLANK('2012 HR 배정표'!P1219)=TRUE,"-",IF(ISERROR((HLOOKUP($A$5,Prj_list!$O$6:$Z$7,2)*'2012 HR 배정표'!Q1219)/HLOOKUP($A$5,Prj_list!$O$6:$Z$7,2))=TRUE,"-",(HLOOKUP($A$5,Prj_list!$O$6:$Z$7,2)*'2012 HR 배정표'!Q1219)/HLOOKUP($A$5,Prj_list!$O$6:$Z$7,2)))</x:f>
        <x:v>-</x:v>
      </x:c>
      <x:c r="M1221" s="45" t="str">
        <x:f>IF(ISBLANK('2012 HR 배정표'!R1219)=TRUE,"-",'2012 HR 배정표'!R1219)</x:f>
        <x:v>-</x:v>
      </x:c>
      <x:c r="N1221" s="46" t="str">
        <x:f>IF(ISBLANK('2012 HR 배정표'!R1219)=TRUE,"-",IF(ISERROR((HLOOKUP($A$5,Prj_list!$O$6:$Z$7,2)*'2012 HR 배정표'!S1219)/HLOOKUP($A$5,Prj_list!$O$6:$Z$7,2))=TRUE,"-",(HLOOKUP($A$5,Prj_list!$O$6:$Z$7,2)*'2012 HR 배정표'!S1219)/HLOOKUP($A$5,Prj_list!$O$6:$Z$7,2)))</x:f>
        <x:v>-</x:v>
      </x:c>
      <x:c r="O1221" s="45" t="str">
        <x:f>IF(ISBLANK('2012 HR 배정표'!T1219)=TRUE,"-",'2012 HR 배정표'!T1219)</x:f>
        <x:v>-</x:v>
      </x:c>
      <x:c r="P1221" s="46" t="str">
        <x:f>IF(ISBLANK('2012 HR 배정표'!T1219)=TRUE,"-",IF(ISERROR((HLOOKUP($A$5,Prj_list!$O$6:$Z$7,2)*'2012 HR 배정표'!U1219)/HLOOKUP($A$5,Prj_list!$O$6:$Z$7,2))=TRUE,"-",(HLOOKUP($A$5,Prj_list!$O$6:$Z$7,2)*'2012 HR 배정표'!U1219)/HLOOKUP($A$5,Prj_list!$O$6:$Z$7,2)))</x:f>
        <x:v>-</x:v>
      </x:c>
      <x:c r="Q1221" s="45" t="str">
        <x:f>IF(ISBLANK('2012 HR 배정표'!V1219)=TRUE,"-",'2012 HR 배정표'!V1219)</x:f>
        <x:v>-</x:v>
      </x:c>
      <x:c r="R1221" s="46" t="str">
        <x:f>IF(ISBLANK('2012 HR 배정표'!V1219)=TRUE,"-",IF(ISERROR((HLOOKUP($A$5,Prj_list!$O$6:$Z$7,2)*'2012 HR 배정표'!W1219)/HLOOKUP($A$5,Prj_list!$O$6:$Z$7,2))=TRUE,"-",(HLOOKUP($A$5,Prj_list!$O$6:$Z$7,2)*'2012 HR 배정표'!W1219)/HLOOKUP($A$5,Prj_list!$O$6:$Z$7,2)))</x:f>
        <x:v>-</x:v>
      </x:c>
      <x:c r="S1221" s="45" t="str">
        <x:f>IF(ISBLANK('2012 HR 배정표'!X1219)=TRUE,"-",'2012 HR 배정표'!X1219)</x:f>
        <x:v>-</x:v>
      </x:c>
      <x:c r="T1221" s="46" t="str">
        <x:f>IF(ISBLANK('2012 HR 배정표'!X1219)=TRUE,"-",IF(ISERROR((HLOOKUP($A$5,Prj_list!$O$6:$Z$7,2)*'2012 HR 배정표'!Y1219)/HLOOKUP($A$5,Prj_list!$O$6:$Z$7,2))=TRUE,"-",(HLOOKUP($A$5,Prj_list!$O$6:$Z$7,2)*'2012 HR 배정표'!Y1219)/HLOOKUP($A$5,Prj_list!$O$6:$Z$7,2)))</x:f>
        <x:v>-</x:v>
      </x:c>
      <x:c r="U1221" s="45" t="str">
        <x:f>IF(ISBLANK('2012 HR 배정표'!Z1219)=TRUE,"-",'2012 HR 배정표'!Z1219)</x:f>
        <x:v>-</x:v>
      </x:c>
      <x:c r="V1221" s="46" t="str">
        <x:f>IF(ISBLANK('2012 HR 배정표'!Z1219)=TRUE,"-",IF(ISERROR((HLOOKUP($A$5,Prj_list!$O$6:$Z$7,2)*'2012 HR 배정표'!AA1219)/HLOOKUP($A$5,Prj_list!$O$6:$Z$7,2))=TRUE,"-",(HLOOKUP($A$5,Prj_list!$O$6:$Z$7,2)*'2012 HR 배정표'!AA1219)/HLOOKUP($A$5,Prj_list!$O$6:$Z$7,2)))</x:f>
        <x:v>-</x:v>
      </x:c>
      <x:c r="W1221" s="45" t="str">
        <x:f>IF(ISBLANK('2012 HR 배정표'!AB1219)=TRUE,"-",'2012 HR 배정표'!AB1219)</x:f>
        <x:v>-</x:v>
      </x:c>
      <x:c r="X1221" s="46" t="str">
        <x:f>IF(ISBLANK('2012 HR 배정표'!AB1219)=TRUE,"-",IF(ISERROR((HLOOKUP($A$5,Prj_list!$O$6:$Z$7,2)*'2012 HR 배정표'!AC1219)/HLOOKUP($A$5,Prj_list!$O$6:$Z$7,2))=TRUE,"-",(HLOOKUP($A$5,Prj_list!$O$6:$Z$7,2)*'2012 HR 배정표'!AC1219)/HLOOKUP($A$5,Prj_list!$O$6:$Z$7,2)))</x:f>
        <x:v>-</x:v>
      </x:c>
      <x:c r="Y1221" s="45" t="str">
        <x:f>IF(ISBLANK('2012 HR 배정표'!AD1219)=TRUE,"-",'2012 HR 배정표'!AD1219)</x:f>
        <x:v>-</x:v>
      </x:c>
      <x:c r="Z1221" s="46" t="str">
        <x:f>IF(ISBLANK('2012 HR 배정표'!AD1219)=TRUE,"-",IF(ISERROR((HLOOKUP($A$5,Prj_list!$O$6:$Z$7,2)*'2012 HR 배정표'!AE1219)/HLOOKUP($A$5,Prj_list!$O$6:$Z$7,2))=TRUE,"-",(HLOOKUP($A$5,Prj_list!$O$6:$Z$7,2)*'2012 HR 배정표'!AE1219)/HLOOKUP($A$5,Prj_list!$O$6:$Z$7,2)))</x:f>
        <x:v>-</x:v>
      </x:c>
      <x:c r="AA1221" s="45" t="str">
        <x:f>IF(ISBLANK('2012 HR 배정표'!AF1219)=TRUE,"-",'2012 HR 배정표'!AF1219)</x:f>
        <x:v>-</x:v>
      </x:c>
      <x:c r="AB1221" s="46" t="str">
        <x:f>IF(ISBLANK('2012 HR 배정표'!AF1219)=TRUE,"-",IF(ISERROR((HLOOKUP($A$5,Prj_list!$O$6:$Z$7,2)*'2012 HR 배정표'!AG1219)/HLOOKUP($A$5,Prj_list!$O$6:$Z$7,2))=TRUE,"-",(HLOOKUP($A$5,Prj_list!$O$6:$Z$7,2)*'2012 HR 배정표'!AG1219)/HLOOKUP($A$5,Prj_list!$O$6:$Z$7,2)))</x:f>
        <x:v>-</x:v>
      </x:c>
      <x:c r="AC1221" s="45" t="str">
        <x:f>IF(ISBLANK('2012 HR 배정표'!AH1219)=TRUE,"-",'2012 HR 배정표'!AH1219)</x:f>
        <x:v>-</x:v>
      </x:c>
      <x:c r="AD1221" s="46" t="str">
        <x:f>IF(ISBLANK('2012 HR 배정표'!AH1219)=TRUE,"-",IF(ISERROR((HLOOKUP($A$5,Prj_list!$O$6:$Z$7,2)*'2012 HR 배정표'!AI1219)/HLOOKUP($A$5,Prj_list!$O$6:$Z$7,2))=TRUE,"-",(HLOOKUP($A$5,Prj_list!$O$6:$Z$7,2)*'2012 HR 배정표'!AI1219)/HLOOKUP($A$5,Prj_list!$O$6:$Z$7,2)))</x:f>
        <x:v>-</x:v>
      </x:c>
      <x:c r="AE1221" s="45" t="str">
        <x:f>IF(ISBLANK('2012 HR 배정표'!AJ1219)=TRUE,"-",'2012 HR 배정표'!AJ1219)</x:f>
        <x:v>-</x:v>
      </x:c>
      <x:c r="AF1221" s="46" t="str">
        <x:f>IF(ISBLANK('2012 HR 배정표'!AJ1219)=TRUE,"-",IF(ISERROR((HLOOKUP($A$5,Prj_list!$O$6:$Z$7,2)*'2012 HR 배정표'!AK1219)/HLOOKUP($A$5,Prj_list!$O$6:$Z$7,2))=TRUE,"-",(HLOOKUP($A$5,Prj_list!$O$6:$Z$7,2)*'2012 HR 배정표'!AK1219)/HLOOKUP($A$5,Prj_list!$O$6:$Z$7,2)))</x:f>
        <x:v>-</x:v>
      </x:c>
      <x:c r="AG1221" s="45" t="str">
        <x:f>IF(ISBLANK('2012 HR 배정표'!AL1219)=TRUE,"-",'2012 HR 배정표'!AL1219)</x:f>
        <x:v>-</x:v>
      </x:c>
      <x:c r="AH1221" s="46" t="str">
        <x:f>IF(ISBLANK('2012 HR 배정표'!AL1219)=TRUE,"-",IF(ISERROR((HLOOKUP($A$5,Prj_list!$O$6:$Z$7,2)*'2012 HR 배정표'!AM1219)/HLOOKUP($A$5,Prj_list!$O$6:$Z$7,2))=TRUE,"-",(HLOOKUP($A$5,Prj_list!$O$6:$Z$7,2)*'2012 HR 배정표'!AM1219)/HLOOKUP($A$5,Prj_list!$O$6:$Z$7,2)))</x:f>
        <x:v>-</x:v>
      </x:c>
      <x:c r="AI1221" s="45" t="str">
        <x:f>IF(ISBLANK('2012 HR 배정표'!AN1219)=TRUE,"-",'2012 HR 배정표'!AN1219)</x:f>
        <x:v>-</x:v>
      </x:c>
      <x:c r="AJ1221" s="46" t="str">
        <x:f>IF(ISBLANK('2012 HR 배정표'!AN1219)=TRUE,"-",IF(ISERROR((HLOOKUP($A$5,Prj_list!$O$6:$Z$7,2)*'2012 HR 배정표'!AO1219)/HLOOKUP($A$5,Prj_list!$O$6:$Z$7,2))=TRUE,"-",(HLOOKUP($A$5,Prj_list!$O$6:$Z$7,2)*'2012 HR 배정표'!AO1219)/HLOOKUP($A$5,Prj_list!$O$6:$Z$7,2)))</x:f>
        <x:v>-</x:v>
      </x:c>
      <x:c r="AK1221" s="45" t="str">
        <x:f>IF(ISBLANK('2012 HR 배정표'!AP1219)=TRUE,"-",'2012 HR 배정표'!AP1219)</x:f>
        <x:v>-</x:v>
      </x:c>
      <x:c r="AL1221" s="46" t="str">
        <x:f>IF(ISBLANK('2012 HR 배정표'!AP1219)=TRUE,"-",IF(ISERROR((HLOOKUP($A$5,Prj_list!$O$6:$Z$7,2)*'2012 HR 배정표'!AQ1219)/HLOOKUP($A$5,Prj_list!$O$6:$Z$7,2))=TRUE,"-",(HLOOKUP($A$5,Prj_list!$O$6:$Z$7,2)*'2012 HR 배정표'!AQ1219)/HLOOKUP($A$5,Prj_list!$O$6:$Z$7,2)))</x:f>
        <x:v>-</x:v>
      </x:c>
      <x:c r="AM1221" s="45" t="str">
        <x:f>IF(ISBLANK('2012 HR 배정표'!AR1219)=TRUE,"-",'2012 HR 배정표'!AR1219)</x:f>
        <x:v>-</x:v>
      </x:c>
      <x:c r="AN1221" s="46" t="str">
        <x:f>IF(ISBLANK('2012 HR 배정표'!AR1219)=TRUE,"-",IF(ISERROR((HLOOKUP($A$5,Prj_list!$O$6:$Z$7,2)*'2012 HR 배정표'!AS1219)/HLOOKUP($A$5,Prj_list!$O$6:$Z$7,2))=TRUE,"-",(HLOOKUP($A$5,Prj_list!$O$6:$Z$7,2)*'2012 HR 배정표'!AS1219)/HLOOKUP($A$5,Prj_list!$O$6:$Z$7,2)))</x:f>
        <x:v>-</x:v>
      </x:c>
      <x:c r="AO1221" s="45" t="str">
        <x:f>IF(ISBLANK('2012 HR 배정표'!AT1219)=TRUE,"-",'2012 HR 배정표'!AT1219)</x:f>
        <x:v>-</x:v>
      </x:c>
      <x:c r="AP1221" s="46" t="str">
        <x:f>IF(ISBLANK('2012 HR 배정표'!AT1219)=TRUE,"-",IF(ISERROR((HLOOKUP($A$5,Prj_list!$O$6:$Z$7,2)*'2012 HR 배정표'!AU1219)/HLOOKUP($A$5,Prj_list!$O$6:$Z$7,2))=TRUE,"-",(HLOOKUP($A$5,Prj_list!$O$6:$Z$7,2)*'2012 HR 배정표'!AU1219)/HLOOKUP($A$5,Prj_list!$O$6:$Z$7,2)))</x:f>
        <x:v>-</x:v>
      </x:c>
      <x:c r="AQ1221" s="45" t="str">
        <x:f>IF(ISBLANK('2012 HR 배정표'!AV1219)=TRUE,"-",'2012 HR 배정표'!AV1219)</x:f>
        <x:v>-</x:v>
      </x:c>
      <x:c r="AR1221" s="46" t="str">
        <x:f>IF(ISBLANK('2012 HR 배정표'!AV1219)=TRUE,"-",IF(ISERROR((HLOOKUP($A$5,Prj_list!$O$6:$Z$7,2)*'2012 HR 배정표'!AW1219)/HLOOKUP($A$5,Prj_list!$O$6:$Z$7,2))=TRUE,"-",(HLOOKUP($A$5,Prj_list!$O$6:$Z$7,2)*'2012 HR 배정표'!AW1219)/HLOOKUP($A$5,Prj_list!$O$6:$Z$7,2)))</x:f>
        <x:v>-</x:v>
      </x:c>
      <x:c r="AS1221" s="45" t="str">
        <x:f>IF(ISBLANK('2012 HR 배정표'!AX1219)=TRUE,"-",'2012 HR 배정표'!AX1219)</x:f>
        <x:v>-</x:v>
      </x:c>
      <x:c r="AT1221" s="46" t="str">
        <x:f>IF(ISBLANK('2012 HR 배정표'!AX1219)=TRUE,"-",IF(ISERROR((HLOOKUP($A$5,Prj_list!$O$6:$Z$7,2)*'2012 HR 배정표'!AY1219)/HLOOKUP($A$5,Prj_list!$O$6:$Z$7,2))=TRUE,"-",(HLOOKUP($A$5,Prj_list!$O$6:$Z$7,2)*'2012 HR 배정표'!AY1219)/HLOOKUP($A$5,Prj_list!$O$6:$Z$7,2)))</x:f>
        <x:v>-</x:v>
      </x:c>
      <x:c r="AU1221" s="45" t="str">
        <x:f>IF(ISBLANK('2012 HR 배정표'!AZ1219)=TRUE,"-",'2012 HR 배정표'!AZ1219)</x:f>
        <x:v>-</x:v>
      </x:c>
      <x:c r="AV1221" s="46" t="str">
        <x:f>IF(ISBLANK('2012 HR 배정표'!AZ1219)=TRUE,"-",IF(ISERROR((HLOOKUP($A$5,Prj_list!$O$6:$Z$7,2)*'2012 HR 배정표'!BA1219)/HLOOKUP($A$5,Prj_list!$O$6:$Z$7,2))=TRUE,"-",(HLOOKUP($A$5,Prj_list!$O$6:$Z$7,2)*'2012 HR 배정표'!BA1219)/HLOOKUP($A$5,Prj_list!$O$6:$Z$7,2)))</x:f>
        <x:v>-</x:v>
      </x:c>
      <x:c r="AW1221" s="34" t="str">
        <x:f t="shared" si="38"/>
        <x:v/>
      </x:c>
      <x:c r="AX1221" s="41">
        <x:f t="shared" si="37"/>
        <x:v>0</x:v>
      </x:c>
    </x:row>
    <x:row r="1222" spans="1:50">
      <x:c r="A1222" s="45" t="str">
        <x:f>IF(ISBLANK('2012 HR 배정표'!F1220)=TRUE,"-",'2012 HR 배정표'!F1220)</x:f>
        <x:v>-</x:v>
      </x:c>
      <x:c r="B1222" s="46" t="str">
        <x:f>IF(ISBLANK('2012 HR 배정표'!F1220)=TRUE,"-",IF(ISERROR((HLOOKUP($A$5,Prj_list!$O$6:$Z$7,2)*'2012 HR 배정표'!G1220)/HLOOKUP($A$5,Prj_list!$O$6:$Z$7,2))=TRUE,"-",(HLOOKUP($A$5,Prj_list!$O$6:$Z$7,2)*'2012 HR 배정표'!G1220)/HLOOKUP($A$5,Prj_list!$O$6:$Z$7,2)))</x:f>
        <x:v>-</x:v>
      </x:c>
      <x:c r="C1222" s="45" t="str">
        <x:f>IF(ISBLANK('2012 HR 배정표'!H1220)=TRUE,"-",'2012 HR 배정표'!H1220)</x:f>
        <x:v>-</x:v>
      </x:c>
      <x:c r="D1222" s="46" t="str">
        <x:f>IF(ISBLANK('2012 HR 배정표'!H1220)=TRUE,"-",IF(ISERROR((HLOOKUP($A$5,Prj_list!$O$6:$Z$7,2)*'2012 HR 배정표'!I1220)/HLOOKUP($A$5,Prj_list!$O$6:$Z$7,2))=TRUE,"-",(HLOOKUP($A$5,Prj_list!$O$6:$Z$7,2)*'2012 HR 배정표'!I1220)/HLOOKUP($A$5,Prj_list!$O$6:$Z$7,2)))</x:f>
        <x:v>-</x:v>
      </x:c>
      <x:c r="E1222" s="45" t="str">
        <x:f>IF(ISBLANK('2012 HR 배정표'!J1220)=TRUE,"-",'2012 HR 배정표'!J1220)</x:f>
        <x:v>-</x:v>
      </x:c>
      <x:c r="F1222" s="46" t="str">
        <x:f>IF(ISBLANK('2012 HR 배정표'!J1220)=TRUE,"-",IF(ISERROR((HLOOKUP($A$5,Prj_list!$O$6:$Z$7,2)*'2012 HR 배정표'!K1220)/HLOOKUP($A$5,Prj_list!$O$6:$Z$7,2))=TRUE,"-",(HLOOKUP($A$5,Prj_list!$O$6:$Z$7,2)*'2012 HR 배정표'!K1220)/HLOOKUP($A$5,Prj_list!$O$6:$Z$7,2)))</x:f>
        <x:v>-</x:v>
      </x:c>
      <x:c r="G1222" s="45" t="str">
        <x:f>IF(ISBLANK('2012 HR 배정표'!L1220)=TRUE,"-",'2012 HR 배정표'!L1220)</x:f>
        <x:v>-</x:v>
      </x:c>
      <x:c r="H1222" s="46" t="str">
        <x:f>IF(ISBLANK('2012 HR 배정표'!L1220)=TRUE,"-",IF(ISERROR((HLOOKUP($A$5,Prj_list!$O$6:$Z$7,2)*'2012 HR 배정표'!M1220)/HLOOKUP($A$5,Prj_list!$O$6:$Z$7,2))=TRUE,"-",(HLOOKUP($A$5,Prj_list!$O$6:$Z$7,2)*'2012 HR 배정표'!M1220)/HLOOKUP($A$5,Prj_list!$O$6:$Z$7,2)))</x:f>
        <x:v>-</x:v>
      </x:c>
      <x:c r="I1222" s="45" t="str">
        <x:f>IF(ISBLANK('2012 HR 배정표'!N1220)=TRUE,"-",'2012 HR 배정표'!N1220)</x:f>
        <x:v>-</x:v>
      </x:c>
      <x:c r="J1222" s="46" t="str">
        <x:f>IF(ISBLANK('2012 HR 배정표'!N1220)=TRUE,"-",IF(ISERROR((HLOOKUP($A$5,Prj_list!$O$6:$Z$7,2)*'2012 HR 배정표'!O1220)/HLOOKUP($A$5,Prj_list!$O$6:$Z$7,2))=TRUE,"-",(HLOOKUP($A$5,Prj_list!$O$6:$Z$7,2)*'2012 HR 배정표'!O1220)/HLOOKUP($A$5,Prj_list!$O$6:$Z$7,2)))</x:f>
        <x:v>-</x:v>
      </x:c>
      <x:c r="K1222" s="45" t="str">
        <x:f>IF(ISBLANK('2012 HR 배정표'!P1220)=TRUE,"-",'2012 HR 배정표'!P1220)</x:f>
        <x:v>-</x:v>
      </x:c>
      <x:c r="L1222" s="46" t="str">
        <x:f>IF(ISBLANK('2012 HR 배정표'!P1220)=TRUE,"-",IF(ISERROR((HLOOKUP($A$5,Prj_list!$O$6:$Z$7,2)*'2012 HR 배정표'!Q1220)/HLOOKUP($A$5,Prj_list!$O$6:$Z$7,2))=TRUE,"-",(HLOOKUP($A$5,Prj_list!$O$6:$Z$7,2)*'2012 HR 배정표'!Q1220)/HLOOKUP($A$5,Prj_list!$O$6:$Z$7,2)))</x:f>
        <x:v>-</x:v>
      </x:c>
      <x:c r="M1222" s="45" t="str">
        <x:f>IF(ISBLANK('2012 HR 배정표'!R1220)=TRUE,"-",'2012 HR 배정표'!R1220)</x:f>
        <x:v>-</x:v>
      </x:c>
      <x:c r="N1222" s="46" t="str">
        <x:f>IF(ISBLANK('2012 HR 배정표'!R1220)=TRUE,"-",IF(ISERROR((HLOOKUP($A$5,Prj_list!$O$6:$Z$7,2)*'2012 HR 배정표'!S1220)/HLOOKUP($A$5,Prj_list!$O$6:$Z$7,2))=TRUE,"-",(HLOOKUP($A$5,Prj_list!$O$6:$Z$7,2)*'2012 HR 배정표'!S1220)/HLOOKUP($A$5,Prj_list!$O$6:$Z$7,2)))</x:f>
        <x:v>-</x:v>
      </x:c>
      <x:c r="O1222" s="45" t="str">
        <x:f>IF(ISBLANK('2012 HR 배정표'!T1220)=TRUE,"-",'2012 HR 배정표'!T1220)</x:f>
        <x:v>-</x:v>
      </x:c>
      <x:c r="P1222" s="46" t="str">
        <x:f>IF(ISBLANK('2012 HR 배정표'!T1220)=TRUE,"-",IF(ISERROR((HLOOKUP($A$5,Prj_list!$O$6:$Z$7,2)*'2012 HR 배정표'!U1220)/HLOOKUP($A$5,Prj_list!$O$6:$Z$7,2))=TRUE,"-",(HLOOKUP($A$5,Prj_list!$O$6:$Z$7,2)*'2012 HR 배정표'!U1220)/HLOOKUP($A$5,Prj_list!$O$6:$Z$7,2)))</x:f>
        <x:v>-</x:v>
      </x:c>
      <x:c r="Q1222" s="45" t="str">
        <x:f>IF(ISBLANK('2012 HR 배정표'!V1220)=TRUE,"-",'2012 HR 배정표'!V1220)</x:f>
        <x:v>-</x:v>
      </x:c>
      <x:c r="R1222" s="46" t="str">
        <x:f>IF(ISBLANK('2012 HR 배정표'!V1220)=TRUE,"-",IF(ISERROR((HLOOKUP($A$5,Prj_list!$O$6:$Z$7,2)*'2012 HR 배정표'!W1220)/HLOOKUP($A$5,Prj_list!$O$6:$Z$7,2))=TRUE,"-",(HLOOKUP($A$5,Prj_list!$O$6:$Z$7,2)*'2012 HR 배정표'!W1220)/HLOOKUP($A$5,Prj_list!$O$6:$Z$7,2)))</x:f>
        <x:v>-</x:v>
      </x:c>
      <x:c r="S1222" s="45" t="str">
        <x:f>IF(ISBLANK('2012 HR 배정표'!X1220)=TRUE,"-",'2012 HR 배정표'!X1220)</x:f>
        <x:v>-</x:v>
      </x:c>
      <x:c r="T1222" s="46" t="str">
        <x:f>IF(ISBLANK('2012 HR 배정표'!X1220)=TRUE,"-",IF(ISERROR((HLOOKUP($A$5,Prj_list!$O$6:$Z$7,2)*'2012 HR 배정표'!Y1220)/HLOOKUP($A$5,Prj_list!$O$6:$Z$7,2))=TRUE,"-",(HLOOKUP($A$5,Prj_list!$O$6:$Z$7,2)*'2012 HR 배정표'!Y1220)/HLOOKUP($A$5,Prj_list!$O$6:$Z$7,2)))</x:f>
        <x:v>-</x:v>
      </x:c>
      <x:c r="U1222" s="45" t="str">
        <x:f>IF(ISBLANK('2012 HR 배정표'!Z1220)=TRUE,"-",'2012 HR 배정표'!Z1220)</x:f>
        <x:v>-</x:v>
      </x:c>
      <x:c r="V1222" s="46" t="str">
        <x:f>IF(ISBLANK('2012 HR 배정표'!Z1220)=TRUE,"-",IF(ISERROR((HLOOKUP($A$5,Prj_list!$O$6:$Z$7,2)*'2012 HR 배정표'!AA1220)/HLOOKUP($A$5,Prj_list!$O$6:$Z$7,2))=TRUE,"-",(HLOOKUP($A$5,Prj_list!$O$6:$Z$7,2)*'2012 HR 배정표'!AA1220)/HLOOKUP($A$5,Prj_list!$O$6:$Z$7,2)))</x:f>
        <x:v>-</x:v>
      </x:c>
      <x:c r="W1222" s="45" t="str">
        <x:f>IF(ISBLANK('2012 HR 배정표'!AB1220)=TRUE,"-",'2012 HR 배정표'!AB1220)</x:f>
        <x:v>-</x:v>
      </x:c>
      <x:c r="X1222" s="46" t="str">
        <x:f>IF(ISBLANK('2012 HR 배정표'!AB1220)=TRUE,"-",IF(ISERROR((HLOOKUP($A$5,Prj_list!$O$6:$Z$7,2)*'2012 HR 배정표'!AC1220)/HLOOKUP($A$5,Prj_list!$O$6:$Z$7,2))=TRUE,"-",(HLOOKUP($A$5,Prj_list!$O$6:$Z$7,2)*'2012 HR 배정표'!AC1220)/HLOOKUP($A$5,Prj_list!$O$6:$Z$7,2)))</x:f>
        <x:v>-</x:v>
      </x:c>
      <x:c r="Y1222" s="45" t="str">
        <x:f>IF(ISBLANK('2012 HR 배정표'!AD1220)=TRUE,"-",'2012 HR 배정표'!AD1220)</x:f>
        <x:v>-</x:v>
      </x:c>
      <x:c r="Z1222" s="46" t="str">
        <x:f>IF(ISBLANK('2012 HR 배정표'!AD1220)=TRUE,"-",IF(ISERROR((HLOOKUP($A$5,Prj_list!$O$6:$Z$7,2)*'2012 HR 배정표'!AE1220)/HLOOKUP($A$5,Prj_list!$O$6:$Z$7,2))=TRUE,"-",(HLOOKUP($A$5,Prj_list!$O$6:$Z$7,2)*'2012 HR 배정표'!AE1220)/HLOOKUP($A$5,Prj_list!$O$6:$Z$7,2)))</x:f>
        <x:v>-</x:v>
      </x:c>
      <x:c r="AA1222" s="45" t="str">
        <x:f>IF(ISBLANK('2012 HR 배정표'!AF1220)=TRUE,"-",'2012 HR 배정표'!AF1220)</x:f>
        <x:v>-</x:v>
      </x:c>
      <x:c r="AB1222" s="46" t="str">
        <x:f>IF(ISBLANK('2012 HR 배정표'!AF1220)=TRUE,"-",IF(ISERROR((HLOOKUP($A$5,Prj_list!$O$6:$Z$7,2)*'2012 HR 배정표'!AG1220)/HLOOKUP($A$5,Prj_list!$O$6:$Z$7,2))=TRUE,"-",(HLOOKUP($A$5,Prj_list!$O$6:$Z$7,2)*'2012 HR 배정표'!AG1220)/HLOOKUP($A$5,Prj_list!$O$6:$Z$7,2)))</x:f>
        <x:v>-</x:v>
      </x:c>
      <x:c r="AC1222" s="45" t="str">
        <x:f>IF(ISBLANK('2012 HR 배정표'!AH1220)=TRUE,"-",'2012 HR 배정표'!AH1220)</x:f>
        <x:v>-</x:v>
      </x:c>
      <x:c r="AD1222" s="46" t="str">
        <x:f>IF(ISBLANK('2012 HR 배정표'!AH1220)=TRUE,"-",IF(ISERROR((HLOOKUP($A$5,Prj_list!$O$6:$Z$7,2)*'2012 HR 배정표'!AI1220)/HLOOKUP($A$5,Prj_list!$O$6:$Z$7,2))=TRUE,"-",(HLOOKUP($A$5,Prj_list!$O$6:$Z$7,2)*'2012 HR 배정표'!AI1220)/HLOOKUP($A$5,Prj_list!$O$6:$Z$7,2)))</x:f>
        <x:v>-</x:v>
      </x:c>
      <x:c r="AE1222" s="45" t="str">
        <x:f>IF(ISBLANK('2012 HR 배정표'!AJ1220)=TRUE,"-",'2012 HR 배정표'!AJ1220)</x:f>
        <x:v>-</x:v>
      </x:c>
      <x:c r="AF1222" s="46" t="str">
        <x:f>IF(ISBLANK('2012 HR 배정표'!AJ1220)=TRUE,"-",IF(ISERROR((HLOOKUP($A$5,Prj_list!$O$6:$Z$7,2)*'2012 HR 배정표'!AK1220)/HLOOKUP($A$5,Prj_list!$O$6:$Z$7,2))=TRUE,"-",(HLOOKUP($A$5,Prj_list!$O$6:$Z$7,2)*'2012 HR 배정표'!AK1220)/HLOOKUP($A$5,Prj_list!$O$6:$Z$7,2)))</x:f>
        <x:v>-</x:v>
      </x:c>
      <x:c r="AG1222" s="45" t="str">
        <x:f>IF(ISBLANK('2012 HR 배정표'!AL1220)=TRUE,"-",'2012 HR 배정표'!AL1220)</x:f>
        <x:v>-</x:v>
      </x:c>
      <x:c r="AH1222" s="46" t="str">
        <x:f>IF(ISBLANK('2012 HR 배정표'!AL1220)=TRUE,"-",IF(ISERROR((HLOOKUP($A$5,Prj_list!$O$6:$Z$7,2)*'2012 HR 배정표'!AM1220)/HLOOKUP($A$5,Prj_list!$O$6:$Z$7,2))=TRUE,"-",(HLOOKUP($A$5,Prj_list!$O$6:$Z$7,2)*'2012 HR 배정표'!AM1220)/HLOOKUP($A$5,Prj_list!$O$6:$Z$7,2)))</x:f>
        <x:v>-</x:v>
      </x:c>
      <x:c r="AI1222" s="45" t="str">
        <x:f>IF(ISBLANK('2012 HR 배정표'!AN1220)=TRUE,"-",'2012 HR 배정표'!AN1220)</x:f>
        <x:v>-</x:v>
      </x:c>
      <x:c r="AJ1222" s="46" t="str">
        <x:f>IF(ISBLANK('2012 HR 배정표'!AN1220)=TRUE,"-",IF(ISERROR((HLOOKUP($A$5,Prj_list!$O$6:$Z$7,2)*'2012 HR 배정표'!AO1220)/HLOOKUP($A$5,Prj_list!$O$6:$Z$7,2))=TRUE,"-",(HLOOKUP($A$5,Prj_list!$O$6:$Z$7,2)*'2012 HR 배정표'!AO1220)/HLOOKUP($A$5,Prj_list!$O$6:$Z$7,2)))</x:f>
        <x:v>-</x:v>
      </x:c>
      <x:c r="AK1222" s="45" t="str">
        <x:f>IF(ISBLANK('2012 HR 배정표'!AP1220)=TRUE,"-",'2012 HR 배정표'!AP1220)</x:f>
        <x:v>-</x:v>
      </x:c>
      <x:c r="AL1222" s="46" t="str">
        <x:f>IF(ISBLANK('2012 HR 배정표'!AP1220)=TRUE,"-",IF(ISERROR((HLOOKUP($A$5,Prj_list!$O$6:$Z$7,2)*'2012 HR 배정표'!AQ1220)/HLOOKUP($A$5,Prj_list!$O$6:$Z$7,2))=TRUE,"-",(HLOOKUP($A$5,Prj_list!$O$6:$Z$7,2)*'2012 HR 배정표'!AQ1220)/HLOOKUP($A$5,Prj_list!$O$6:$Z$7,2)))</x:f>
        <x:v>-</x:v>
      </x:c>
      <x:c r="AM1222" s="45" t="str">
        <x:f>IF(ISBLANK('2012 HR 배정표'!AR1220)=TRUE,"-",'2012 HR 배정표'!AR1220)</x:f>
        <x:v>-</x:v>
      </x:c>
      <x:c r="AN1222" s="46" t="str">
        <x:f>IF(ISBLANK('2012 HR 배정표'!AR1220)=TRUE,"-",IF(ISERROR((HLOOKUP($A$5,Prj_list!$O$6:$Z$7,2)*'2012 HR 배정표'!AS1220)/HLOOKUP($A$5,Prj_list!$O$6:$Z$7,2))=TRUE,"-",(HLOOKUP($A$5,Prj_list!$O$6:$Z$7,2)*'2012 HR 배정표'!AS1220)/HLOOKUP($A$5,Prj_list!$O$6:$Z$7,2)))</x:f>
        <x:v>-</x:v>
      </x:c>
      <x:c r="AO1222" s="45" t="str">
        <x:f>IF(ISBLANK('2012 HR 배정표'!AT1220)=TRUE,"-",'2012 HR 배정표'!AT1220)</x:f>
        <x:v>-</x:v>
      </x:c>
      <x:c r="AP1222" s="46" t="str">
        <x:f>IF(ISBLANK('2012 HR 배정표'!AT1220)=TRUE,"-",IF(ISERROR((HLOOKUP($A$5,Prj_list!$O$6:$Z$7,2)*'2012 HR 배정표'!AU1220)/HLOOKUP($A$5,Prj_list!$O$6:$Z$7,2))=TRUE,"-",(HLOOKUP($A$5,Prj_list!$O$6:$Z$7,2)*'2012 HR 배정표'!AU1220)/HLOOKUP($A$5,Prj_list!$O$6:$Z$7,2)))</x:f>
        <x:v>-</x:v>
      </x:c>
      <x:c r="AQ1222" s="45" t="str">
        <x:f>IF(ISBLANK('2012 HR 배정표'!AV1220)=TRUE,"-",'2012 HR 배정표'!AV1220)</x:f>
        <x:v>-</x:v>
      </x:c>
      <x:c r="AR1222" s="46" t="str">
        <x:f>IF(ISBLANK('2012 HR 배정표'!AV1220)=TRUE,"-",IF(ISERROR((HLOOKUP($A$5,Prj_list!$O$6:$Z$7,2)*'2012 HR 배정표'!AW1220)/HLOOKUP($A$5,Prj_list!$O$6:$Z$7,2))=TRUE,"-",(HLOOKUP($A$5,Prj_list!$O$6:$Z$7,2)*'2012 HR 배정표'!AW1220)/HLOOKUP($A$5,Prj_list!$O$6:$Z$7,2)))</x:f>
        <x:v>-</x:v>
      </x:c>
      <x:c r="AS1222" s="45" t="str">
        <x:f>IF(ISBLANK('2012 HR 배정표'!AX1220)=TRUE,"-",'2012 HR 배정표'!AX1220)</x:f>
        <x:v>-</x:v>
      </x:c>
      <x:c r="AT1222" s="46" t="str">
        <x:f>IF(ISBLANK('2012 HR 배정표'!AX1220)=TRUE,"-",IF(ISERROR((HLOOKUP($A$5,Prj_list!$O$6:$Z$7,2)*'2012 HR 배정표'!AY1220)/HLOOKUP($A$5,Prj_list!$O$6:$Z$7,2))=TRUE,"-",(HLOOKUP($A$5,Prj_list!$O$6:$Z$7,2)*'2012 HR 배정표'!AY1220)/HLOOKUP($A$5,Prj_list!$O$6:$Z$7,2)))</x:f>
        <x:v>-</x:v>
      </x:c>
      <x:c r="AU1222" s="45" t="str">
        <x:f>IF(ISBLANK('2012 HR 배정표'!AZ1220)=TRUE,"-",'2012 HR 배정표'!AZ1220)</x:f>
        <x:v>-</x:v>
      </x:c>
      <x:c r="AV1222" s="46" t="str">
        <x:f>IF(ISBLANK('2012 HR 배정표'!AZ1220)=TRUE,"-",IF(ISERROR((HLOOKUP($A$5,Prj_list!$O$6:$Z$7,2)*'2012 HR 배정표'!BA1220)/HLOOKUP($A$5,Prj_list!$O$6:$Z$7,2))=TRUE,"-",(HLOOKUP($A$5,Prj_list!$O$6:$Z$7,2)*'2012 HR 배정표'!BA1220)/HLOOKUP($A$5,Prj_list!$O$6:$Z$7,2)))</x:f>
        <x:v>-</x:v>
      </x:c>
      <x:c r="AW1222" s="34" t="str">
        <x:f t="shared" si="38"/>
        <x:v/>
      </x:c>
      <x:c r="AX1222" s="41">
        <x:f t="shared" si="37"/>
        <x:v>0</x:v>
      </x:c>
    </x:row>
    <x:row r="1223" spans="1:50">
      <x:c r="A1223" s="45" t="str">
        <x:f>IF(ISBLANK('2012 HR 배정표'!F1221)=TRUE,"-",'2012 HR 배정표'!F1221)</x:f>
        <x:v>-</x:v>
      </x:c>
      <x:c r="B1223" s="46" t="str">
        <x:f>IF(ISBLANK('2012 HR 배정표'!F1221)=TRUE,"-",IF(ISERROR((HLOOKUP($A$5,Prj_list!$O$6:$Z$7,2)*'2012 HR 배정표'!G1221)/HLOOKUP($A$5,Prj_list!$O$6:$Z$7,2))=TRUE,"-",(HLOOKUP($A$5,Prj_list!$O$6:$Z$7,2)*'2012 HR 배정표'!G1221)/HLOOKUP($A$5,Prj_list!$O$6:$Z$7,2)))</x:f>
        <x:v>-</x:v>
      </x:c>
      <x:c r="C1223" s="45" t="str">
        <x:f>IF(ISBLANK('2012 HR 배정표'!H1221)=TRUE,"-",'2012 HR 배정표'!H1221)</x:f>
        <x:v>-</x:v>
      </x:c>
      <x:c r="D1223" s="46" t="str">
        <x:f>IF(ISBLANK('2012 HR 배정표'!H1221)=TRUE,"-",IF(ISERROR((HLOOKUP($A$5,Prj_list!$O$6:$Z$7,2)*'2012 HR 배정표'!I1221)/HLOOKUP($A$5,Prj_list!$O$6:$Z$7,2))=TRUE,"-",(HLOOKUP($A$5,Prj_list!$O$6:$Z$7,2)*'2012 HR 배정표'!I1221)/HLOOKUP($A$5,Prj_list!$O$6:$Z$7,2)))</x:f>
        <x:v>-</x:v>
      </x:c>
      <x:c r="E1223" s="45" t="str">
        <x:f>IF(ISBLANK('2012 HR 배정표'!J1221)=TRUE,"-",'2012 HR 배정표'!J1221)</x:f>
        <x:v>-</x:v>
      </x:c>
      <x:c r="F1223" s="46" t="str">
        <x:f>IF(ISBLANK('2012 HR 배정표'!J1221)=TRUE,"-",IF(ISERROR((HLOOKUP($A$5,Prj_list!$O$6:$Z$7,2)*'2012 HR 배정표'!K1221)/HLOOKUP($A$5,Prj_list!$O$6:$Z$7,2))=TRUE,"-",(HLOOKUP($A$5,Prj_list!$O$6:$Z$7,2)*'2012 HR 배정표'!K1221)/HLOOKUP($A$5,Prj_list!$O$6:$Z$7,2)))</x:f>
        <x:v>-</x:v>
      </x:c>
      <x:c r="G1223" s="45" t="str">
        <x:f>IF(ISBLANK('2012 HR 배정표'!L1221)=TRUE,"-",'2012 HR 배정표'!L1221)</x:f>
        <x:v>-</x:v>
      </x:c>
      <x:c r="H1223" s="46" t="str">
        <x:f>IF(ISBLANK('2012 HR 배정표'!L1221)=TRUE,"-",IF(ISERROR((HLOOKUP($A$5,Prj_list!$O$6:$Z$7,2)*'2012 HR 배정표'!M1221)/HLOOKUP($A$5,Prj_list!$O$6:$Z$7,2))=TRUE,"-",(HLOOKUP($A$5,Prj_list!$O$6:$Z$7,2)*'2012 HR 배정표'!M1221)/HLOOKUP($A$5,Prj_list!$O$6:$Z$7,2)))</x:f>
        <x:v>-</x:v>
      </x:c>
      <x:c r="I1223" s="45" t="str">
        <x:f>IF(ISBLANK('2012 HR 배정표'!N1221)=TRUE,"-",'2012 HR 배정표'!N1221)</x:f>
        <x:v>-</x:v>
      </x:c>
      <x:c r="J1223" s="46" t="str">
        <x:f>IF(ISBLANK('2012 HR 배정표'!N1221)=TRUE,"-",IF(ISERROR((HLOOKUP($A$5,Prj_list!$O$6:$Z$7,2)*'2012 HR 배정표'!O1221)/HLOOKUP($A$5,Prj_list!$O$6:$Z$7,2))=TRUE,"-",(HLOOKUP($A$5,Prj_list!$O$6:$Z$7,2)*'2012 HR 배정표'!O1221)/HLOOKUP($A$5,Prj_list!$O$6:$Z$7,2)))</x:f>
        <x:v>-</x:v>
      </x:c>
      <x:c r="K1223" s="45" t="str">
        <x:f>IF(ISBLANK('2012 HR 배정표'!P1221)=TRUE,"-",'2012 HR 배정표'!P1221)</x:f>
        <x:v>-</x:v>
      </x:c>
      <x:c r="L1223" s="46" t="str">
        <x:f>IF(ISBLANK('2012 HR 배정표'!P1221)=TRUE,"-",IF(ISERROR((HLOOKUP($A$5,Prj_list!$O$6:$Z$7,2)*'2012 HR 배정표'!Q1221)/HLOOKUP($A$5,Prj_list!$O$6:$Z$7,2))=TRUE,"-",(HLOOKUP($A$5,Prj_list!$O$6:$Z$7,2)*'2012 HR 배정표'!Q1221)/HLOOKUP($A$5,Prj_list!$O$6:$Z$7,2)))</x:f>
        <x:v>-</x:v>
      </x:c>
      <x:c r="M1223" s="45" t="str">
        <x:f>IF(ISBLANK('2012 HR 배정표'!R1221)=TRUE,"-",'2012 HR 배정표'!R1221)</x:f>
        <x:v>-</x:v>
      </x:c>
      <x:c r="N1223" s="46" t="str">
        <x:f>IF(ISBLANK('2012 HR 배정표'!R1221)=TRUE,"-",IF(ISERROR((HLOOKUP($A$5,Prj_list!$O$6:$Z$7,2)*'2012 HR 배정표'!S1221)/HLOOKUP($A$5,Prj_list!$O$6:$Z$7,2))=TRUE,"-",(HLOOKUP($A$5,Prj_list!$O$6:$Z$7,2)*'2012 HR 배정표'!S1221)/HLOOKUP($A$5,Prj_list!$O$6:$Z$7,2)))</x:f>
        <x:v>-</x:v>
      </x:c>
      <x:c r="O1223" s="45" t="str">
        <x:f>IF(ISBLANK('2012 HR 배정표'!T1221)=TRUE,"-",'2012 HR 배정표'!T1221)</x:f>
        <x:v>-</x:v>
      </x:c>
      <x:c r="P1223" s="46" t="str">
        <x:f>IF(ISBLANK('2012 HR 배정표'!T1221)=TRUE,"-",IF(ISERROR((HLOOKUP($A$5,Prj_list!$O$6:$Z$7,2)*'2012 HR 배정표'!U1221)/HLOOKUP($A$5,Prj_list!$O$6:$Z$7,2))=TRUE,"-",(HLOOKUP($A$5,Prj_list!$O$6:$Z$7,2)*'2012 HR 배정표'!U1221)/HLOOKUP($A$5,Prj_list!$O$6:$Z$7,2)))</x:f>
        <x:v>-</x:v>
      </x:c>
      <x:c r="Q1223" s="45" t="str">
        <x:f>IF(ISBLANK('2012 HR 배정표'!V1221)=TRUE,"-",'2012 HR 배정표'!V1221)</x:f>
        <x:v>-</x:v>
      </x:c>
      <x:c r="R1223" s="46" t="str">
        <x:f>IF(ISBLANK('2012 HR 배정표'!V1221)=TRUE,"-",IF(ISERROR((HLOOKUP($A$5,Prj_list!$O$6:$Z$7,2)*'2012 HR 배정표'!W1221)/HLOOKUP($A$5,Prj_list!$O$6:$Z$7,2))=TRUE,"-",(HLOOKUP($A$5,Prj_list!$O$6:$Z$7,2)*'2012 HR 배정표'!W1221)/HLOOKUP($A$5,Prj_list!$O$6:$Z$7,2)))</x:f>
        <x:v>-</x:v>
      </x:c>
      <x:c r="S1223" s="45" t="str">
        <x:f>IF(ISBLANK('2012 HR 배정표'!X1221)=TRUE,"-",'2012 HR 배정표'!X1221)</x:f>
        <x:v>-</x:v>
      </x:c>
      <x:c r="T1223" s="46" t="str">
        <x:f>IF(ISBLANK('2012 HR 배정표'!X1221)=TRUE,"-",IF(ISERROR((HLOOKUP($A$5,Prj_list!$O$6:$Z$7,2)*'2012 HR 배정표'!Y1221)/HLOOKUP($A$5,Prj_list!$O$6:$Z$7,2))=TRUE,"-",(HLOOKUP($A$5,Prj_list!$O$6:$Z$7,2)*'2012 HR 배정표'!Y1221)/HLOOKUP($A$5,Prj_list!$O$6:$Z$7,2)))</x:f>
        <x:v>-</x:v>
      </x:c>
      <x:c r="U1223" s="45" t="str">
        <x:f>IF(ISBLANK('2012 HR 배정표'!Z1221)=TRUE,"-",'2012 HR 배정표'!Z1221)</x:f>
        <x:v>-</x:v>
      </x:c>
      <x:c r="V1223" s="46" t="str">
        <x:f>IF(ISBLANK('2012 HR 배정표'!Z1221)=TRUE,"-",IF(ISERROR((HLOOKUP($A$5,Prj_list!$O$6:$Z$7,2)*'2012 HR 배정표'!AA1221)/HLOOKUP($A$5,Prj_list!$O$6:$Z$7,2))=TRUE,"-",(HLOOKUP($A$5,Prj_list!$O$6:$Z$7,2)*'2012 HR 배정표'!AA1221)/HLOOKUP($A$5,Prj_list!$O$6:$Z$7,2)))</x:f>
        <x:v>-</x:v>
      </x:c>
      <x:c r="W1223" s="45" t="str">
        <x:f>IF(ISBLANK('2012 HR 배정표'!AB1221)=TRUE,"-",'2012 HR 배정표'!AB1221)</x:f>
        <x:v>-</x:v>
      </x:c>
      <x:c r="X1223" s="46" t="str">
        <x:f>IF(ISBLANK('2012 HR 배정표'!AB1221)=TRUE,"-",IF(ISERROR((HLOOKUP($A$5,Prj_list!$O$6:$Z$7,2)*'2012 HR 배정표'!AC1221)/HLOOKUP($A$5,Prj_list!$O$6:$Z$7,2))=TRUE,"-",(HLOOKUP($A$5,Prj_list!$O$6:$Z$7,2)*'2012 HR 배정표'!AC1221)/HLOOKUP($A$5,Prj_list!$O$6:$Z$7,2)))</x:f>
        <x:v>-</x:v>
      </x:c>
      <x:c r="Y1223" s="45" t="str">
        <x:f>IF(ISBLANK('2012 HR 배정표'!AD1221)=TRUE,"-",'2012 HR 배정표'!AD1221)</x:f>
        <x:v>-</x:v>
      </x:c>
      <x:c r="Z1223" s="46" t="str">
        <x:f>IF(ISBLANK('2012 HR 배정표'!AD1221)=TRUE,"-",IF(ISERROR((HLOOKUP($A$5,Prj_list!$O$6:$Z$7,2)*'2012 HR 배정표'!AE1221)/HLOOKUP($A$5,Prj_list!$O$6:$Z$7,2))=TRUE,"-",(HLOOKUP($A$5,Prj_list!$O$6:$Z$7,2)*'2012 HR 배정표'!AE1221)/HLOOKUP($A$5,Prj_list!$O$6:$Z$7,2)))</x:f>
        <x:v>-</x:v>
      </x:c>
      <x:c r="AA1223" s="45" t="str">
        <x:f>IF(ISBLANK('2012 HR 배정표'!AF1221)=TRUE,"-",'2012 HR 배정표'!AF1221)</x:f>
        <x:v>-</x:v>
      </x:c>
      <x:c r="AB1223" s="46" t="str">
        <x:f>IF(ISBLANK('2012 HR 배정표'!AF1221)=TRUE,"-",IF(ISERROR((HLOOKUP($A$5,Prj_list!$O$6:$Z$7,2)*'2012 HR 배정표'!AG1221)/HLOOKUP($A$5,Prj_list!$O$6:$Z$7,2))=TRUE,"-",(HLOOKUP($A$5,Prj_list!$O$6:$Z$7,2)*'2012 HR 배정표'!AG1221)/HLOOKUP($A$5,Prj_list!$O$6:$Z$7,2)))</x:f>
        <x:v>-</x:v>
      </x:c>
      <x:c r="AC1223" s="45" t="str">
        <x:f>IF(ISBLANK('2012 HR 배정표'!AH1221)=TRUE,"-",'2012 HR 배정표'!AH1221)</x:f>
        <x:v>-</x:v>
      </x:c>
      <x:c r="AD1223" s="46" t="str">
        <x:f>IF(ISBLANK('2012 HR 배정표'!AH1221)=TRUE,"-",IF(ISERROR((HLOOKUP($A$5,Prj_list!$O$6:$Z$7,2)*'2012 HR 배정표'!AI1221)/HLOOKUP($A$5,Prj_list!$O$6:$Z$7,2))=TRUE,"-",(HLOOKUP($A$5,Prj_list!$O$6:$Z$7,2)*'2012 HR 배정표'!AI1221)/HLOOKUP($A$5,Prj_list!$O$6:$Z$7,2)))</x:f>
        <x:v>-</x:v>
      </x:c>
      <x:c r="AE1223" s="45" t="str">
        <x:f>IF(ISBLANK('2012 HR 배정표'!AJ1221)=TRUE,"-",'2012 HR 배정표'!AJ1221)</x:f>
        <x:v>-</x:v>
      </x:c>
      <x:c r="AF1223" s="46" t="str">
        <x:f>IF(ISBLANK('2012 HR 배정표'!AJ1221)=TRUE,"-",IF(ISERROR((HLOOKUP($A$5,Prj_list!$O$6:$Z$7,2)*'2012 HR 배정표'!AK1221)/HLOOKUP($A$5,Prj_list!$O$6:$Z$7,2))=TRUE,"-",(HLOOKUP($A$5,Prj_list!$O$6:$Z$7,2)*'2012 HR 배정표'!AK1221)/HLOOKUP($A$5,Prj_list!$O$6:$Z$7,2)))</x:f>
        <x:v>-</x:v>
      </x:c>
      <x:c r="AG1223" s="45" t="str">
        <x:f>IF(ISBLANK('2012 HR 배정표'!AL1221)=TRUE,"-",'2012 HR 배정표'!AL1221)</x:f>
        <x:v>-</x:v>
      </x:c>
      <x:c r="AH1223" s="46" t="str">
        <x:f>IF(ISBLANK('2012 HR 배정표'!AL1221)=TRUE,"-",IF(ISERROR((HLOOKUP($A$5,Prj_list!$O$6:$Z$7,2)*'2012 HR 배정표'!AM1221)/HLOOKUP($A$5,Prj_list!$O$6:$Z$7,2))=TRUE,"-",(HLOOKUP($A$5,Prj_list!$O$6:$Z$7,2)*'2012 HR 배정표'!AM1221)/HLOOKUP($A$5,Prj_list!$O$6:$Z$7,2)))</x:f>
        <x:v>-</x:v>
      </x:c>
      <x:c r="AI1223" s="45" t="str">
        <x:f>IF(ISBLANK('2012 HR 배정표'!AN1221)=TRUE,"-",'2012 HR 배정표'!AN1221)</x:f>
        <x:v>-</x:v>
      </x:c>
      <x:c r="AJ1223" s="46" t="str">
        <x:f>IF(ISBLANK('2012 HR 배정표'!AN1221)=TRUE,"-",IF(ISERROR((HLOOKUP($A$5,Prj_list!$O$6:$Z$7,2)*'2012 HR 배정표'!AO1221)/HLOOKUP($A$5,Prj_list!$O$6:$Z$7,2))=TRUE,"-",(HLOOKUP($A$5,Prj_list!$O$6:$Z$7,2)*'2012 HR 배정표'!AO1221)/HLOOKUP($A$5,Prj_list!$O$6:$Z$7,2)))</x:f>
        <x:v>-</x:v>
      </x:c>
      <x:c r="AK1223" s="45" t="str">
        <x:f>IF(ISBLANK('2012 HR 배정표'!AP1221)=TRUE,"-",'2012 HR 배정표'!AP1221)</x:f>
        <x:v>-</x:v>
      </x:c>
      <x:c r="AL1223" s="46" t="str">
        <x:f>IF(ISBLANK('2012 HR 배정표'!AP1221)=TRUE,"-",IF(ISERROR((HLOOKUP($A$5,Prj_list!$O$6:$Z$7,2)*'2012 HR 배정표'!AQ1221)/HLOOKUP($A$5,Prj_list!$O$6:$Z$7,2))=TRUE,"-",(HLOOKUP($A$5,Prj_list!$O$6:$Z$7,2)*'2012 HR 배정표'!AQ1221)/HLOOKUP($A$5,Prj_list!$O$6:$Z$7,2)))</x:f>
        <x:v>-</x:v>
      </x:c>
      <x:c r="AM1223" s="45" t="str">
        <x:f>IF(ISBLANK('2012 HR 배정표'!AR1221)=TRUE,"-",'2012 HR 배정표'!AR1221)</x:f>
        <x:v>-</x:v>
      </x:c>
      <x:c r="AN1223" s="46" t="str">
        <x:f>IF(ISBLANK('2012 HR 배정표'!AR1221)=TRUE,"-",IF(ISERROR((HLOOKUP($A$5,Prj_list!$O$6:$Z$7,2)*'2012 HR 배정표'!AS1221)/HLOOKUP($A$5,Prj_list!$O$6:$Z$7,2))=TRUE,"-",(HLOOKUP($A$5,Prj_list!$O$6:$Z$7,2)*'2012 HR 배정표'!AS1221)/HLOOKUP($A$5,Prj_list!$O$6:$Z$7,2)))</x:f>
        <x:v>-</x:v>
      </x:c>
      <x:c r="AO1223" s="45" t="str">
        <x:f>IF(ISBLANK('2012 HR 배정표'!AT1221)=TRUE,"-",'2012 HR 배정표'!AT1221)</x:f>
        <x:v>-</x:v>
      </x:c>
      <x:c r="AP1223" s="46" t="str">
        <x:f>IF(ISBLANK('2012 HR 배정표'!AT1221)=TRUE,"-",IF(ISERROR((HLOOKUP($A$5,Prj_list!$O$6:$Z$7,2)*'2012 HR 배정표'!AU1221)/HLOOKUP($A$5,Prj_list!$O$6:$Z$7,2))=TRUE,"-",(HLOOKUP($A$5,Prj_list!$O$6:$Z$7,2)*'2012 HR 배정표'!AU1221)/HLOOKUP($A$5,Prj_list!$O$6:$Z$7,2)))</x:f>
        <x:v>-</x:v>
      </x:c>
      <x:c r="AQ1223" s="45" t="str">
        <x:f>IF(ISBLANK('2012 HR 배정표'!AV1221)=TRUE,"-",'2012 HR 배정표'!AV1221)</x:f>
        <x:v>-</x:v>
      </x:c>
      <x:c r="AR1223" s="46" t="str">
        <x:f>IF(ISBLANK('2012 HR 배정표'!AV1221)=TRUE,"-",IF(ISERROR((HLOOKUP($A$5,Prj_list!$O$6:$Z$7,2)*'2012 HR 배정표'!AW1221)/HLOOKUP($A$5,Prj_list!$O$6:$Z$7,2))=TRUE,"-",(HLOOKUP($A$5,Prj_list!$O$6:$Z$7,2)*'2012 HR 배정표'!AW1221)/HLOOKUP($A$5,Prj_list!$O$6:$Z$7,2)))</x:f>
        <x:v>-</x:v>
      </x:c>
      <x:c r="AS1223" s="45" t="str">
        <x:f>IF(ISBLANK('2012 HR 배정표'!AX1221)=TRUE,"-",'2012 HR 배정표'!AX1221)</x:f>
        <x:v>-</x:v>
      </x:c>
      <x:c r="AT1223" s="46" t="str">
        <x:f>IF(ISBLANK('2012 HR 배정표'!AX1221)=TRUE,"-",IF(ISERROR((HLOOKUP($A$5,Prj_list!$O$6:$Z$7,2)*'2012 HR 배정표'!AY1221)/HLOOKUP($A$5,Prj_list!$O$6:$Z$7,2))=TRUE,"-",(HLOOKUP($A$5,Prj_list!$O$6:$Z$7,2)*'2012 HR 배정표'!AY1221)/HLOOKUP($A$5,Prj_list!$O$6:$Z$7,2)))</x:f>
        <x:v>-</x:v>
      </x:c>
      <x:c r="AU1223" s="45" t="str">
        <x:f>IF(ISBLANK('2012 HR 배정표'!AZ1221)=TRUE,"-",'2012 HR 배정표'!AZ1221)</x:f>
        <x:v>-</x:v>
      </x:c>
      <x:c r="AV1223" s="46" t="str">
        <x:f>IF(ISBLANK('2012 HR 배정표'!AZ1221)=TRUE,"-",IF(ISERROR((HLOOKUP($A$5,Prj_list!$O$6:$Z$7,2)*'2012 HR 배정표'!BA1221)/HLOOKUP($A$5,Prj_list!$O$6:$Z$7,2))=TRUE,"-",(HLOOKUP($A$5,Prj_list!$O$6:$Z$7,2)*'2012 HR 배정표'!BA1221)/HLOOKUP($A$5,Prj_list!$O$6:$Z$7,2)))</x:f>
        <x:v>-</x:v>
      </x:c>
      <x:c r="AW1223" s="34" t="str">
        <x:f t="shared" si="38"/>
        <x:v/>
      </x:c>
      <x:c r="AX1223" s="41">
        <x:f t="shared" si="37"/>
        <x:v>0</x:v>
      </x:c>
    </x:row>
    <x:row r="1224" spans="1:50">
      <x:c r="A1224" s="45" t="str">
        <x:f>IF(ISBLANK('2012 HR 배정표'!F1222)=TRUE,"-",'2012 HR 배정표'!F1222)</x:f>
        <x:v>-</x:v>
      </x:c>
      <x:c r="B1224" s="46" t="str">
        <x:f>IF(ISBLANK('2012 HR 배정표'!F1222)=TRUE,"-",IF(ISERROR((HLOOKUP($A$5,Prj_list!$O$6:$Z$7,2)*'2012 HR 배정표'!G1222)/HLOOKUP($A$5,Prj_list!$O$6:$Z$7,2))=TRUE,"-",(HLOOKUP($A$5,Prj_list!$O$6:$Z$7,2)*'2012 HR 배정표'!G1222)/HLOOKUP($A$5,Prj_list!$O$6:$Z$7,2)))</x:f>
        <x:v>-</x:v>
      </x:c>
      <x:c r="C1224" s="45" t="str">
        <x:f>IF(ISBLANK('2012 HR 배정표'!H1222)=TRUE,"-",'2012 HR 배정표'!H1222)</x:f>
        <x:v>-</x:v>
      </x:c>
      <x:c r="D1224" s="46" t="str">
        <x:f>IF(ISBLANK('2012 HR 배정표'!H1222)=TRUE,"-",IF(ISERROR((HLOOKUP($A$5,Prj_list!$O$6:$Z$7,2)*'2012 HR 배정표'!I1222)/HLOOKUP($A$5,Prj_list!$O$6:$Z$7,2))=TRUE,"-",(HLOOKUP($A$5,Prj_list!$O$6:$Z$7,2)*'2012 HR 배정표'!I1222)/HLOOKUP($A$5,Prj_list!$O$6:$Z$7,2)))</x:f>
        <x:v>-</x:v>
      </x:c>
      <x:c r="E1224" s="45" t="str">
        <x:f>IF(ISBLANK('2012 HR 배정표'!J1222)=TRUE,"-",'2012 HR 배정표'!J1222)</x:f>
        <x:v>-</x:v>
      </x:c>
      <x:c r="F1224" s="46" t="str">
        <x:f>IF(ISBLANK('2012 HR 배정표'!J1222)=TRUE,"-",IF(ISERROR((HLOOKUP($A$5,Prj_list!$O$6:$Z$7,2)*'2012 HR 배정표'!K1222)/HLOOKUP($A$5,Prj_list!$O$6:$Z$7,2))=TRUE,"-",(HLOOKUP($A$5,Prj_list!$O$6:$Z$7,2)*'2012 HR 배정표'!K1222)/HLOOKUP($A$5,Prj_list!$O$6:$Z$7,2)))</x:f>
        <x:v>-</x:v>
      </x:c>
      <x:c r="G1224" s="45" t="str">
        <x:f>IF(ISBLANK('2012 HR 배정표'!L1222)=TRUE,"-",'2012 HR 배정표'!L1222)</x:f>
        <x:v>-</x:v>
      </x:c>
      <x:c r="H1224" s="46" t="str">
        <x:f>IF(ISBLANK('2012 HR 배정표'!L1222)=TRUE,"-",IF(ISERROR((HLOOKUP($A$5,Prj_list!$O$6:$Z$7,2)*'2012 HR 배정표'!M1222)/HLOOKUP($A$5,Prj_list!$O$6:$Z$7,2))=TRUE,"-",(HLOOKUP($A$5,Prj_list!$O$6:$Z$7,2)*'2012 HR 배정표'!M1222)/HLOOKUP($A$5,Prj_list!$O$6:$Z$7,2)))</x:f>
        <x:v>-</x:v>
      </x:c>
      <x:c r="I1224" s="45" t="str">
        <x:f>IF(ISBLANK('2012 HR 배정표'!N1222)=TRUE,"-",'2012 HR 배정표'!N1222)</x:f>
        <x:v>-</x:v>
      </x:c>
      <x:c r="J1224" s="46" t="str">
        <x:f>IF(ISBLANK('2012 HR 배정표'!N1222)=TRUE,"-",IF(ISERROR((HLOOKUP($A$5,Prj_list!$O$6:$Z$7,2)*'2012 HR 배정표'!O1222)/HLOOKUP($A$5,Prj_list!$O$6:$Z$7,2))=TRUE,"-",(HLOOKUP($A$5,Prj_list!$O$6:$Z$7,2)*'2012 HR 배정표'!O1222)/HLOOKUP($A$5,Prj_list!$O$6:$Z$7,2)))</x:f>
        <x:v>-</x:v>
      </x:c>
      <x:c r="K1224" s="45" t="str">
        <x:f>IF(ISBLANK('2012 HR 배정표'!P1222)=TRUE,"-",'2012 HR 배정표'!P1222)</x:f>
        <x:v>-</x:v>
      </x:c>
      <x:c r="L1224" s="46" t="str">
        <x:f>IF(ISBLANK('2012 HR 배정표'!P1222)=TRUE,"-",IF(ISERROR((HLOOKUP($A$5,Prj_list!$O$6:$Z$7,2)*'2012 HR 배정표'!Q1222)/HLOOKUP($A$5,Prj_list!$O$6:$Z$7,2))=TRUE,"-",(HLOOKUP($A$5,Prj_list!$O$6:$Z$7,2)*'2012 HR 배정표'!Q1222)/HLOOKUP($A$5,Prj_list!$O$6:$Z$7,2)))</x:f>
        <x:v>-</x:v>
      </x:c>
      <x:c r="M1224" s="45" t="str">
        <x:f>IF(ISBLANK('2012 HR 배정표'!R1222)=TRUE,"-",'2012 HR 배정표'!R1222)</x:f>
        <x:v>-</x:v>
      </x:c>
      <x:c r="N1224" s="46" t="str">
        <x:f>IF(ISBLANK('2012 HR 배정표'!R1222)=TRUE,"-",IF(ISERROR((HLOOKUP($A$5,Prj_list!$O$6:$Z$7,2)*'2012 HR 배정표'!S1222)/HLOOKUP($A$5,Prj_list!$O$6:$Z$7,2))=TRUE,"-",(HLOOKUP($A$5,Prj_list!$O$6:$Z$7,2)*'2012 HR 배정표'!S1222)/HLOOKUP($A$5,Prj_list!$O$6:$Z$7,2)))</x:f>
        <x:v>-</x:v>
      </x:c>
      <x:c r="O1224" s="45" t="str">
        <x:f>IF(ISBLANK('2012 HR 배정표'!T1222)=TRUE,"-",'2012 HR 배정표'!T1222)</x:f>
        <x:v>-</x:v>
      </x:c>
      <x:c r="P1224" s="46" t="str">
        <x:f>IF(ISBLANK('2012 HR 배정표'!T1222)=TRUE,"-",IF(ISERROR((HLOOKUP($A$5,Prj_list!$O$6:$Z$7,2)*'2012 HR 배정표'!U1222)/HLOOKUP($A$5,Prj_list!$O$6:$Z$7,2))=TRUE,"-",(HLOOKUP($A$5,Prj_list!$O$6:$Z$7,2)*'2012 HR 배정표'!U1222)/HLOOKUP($A$5,Prj_list!$O$6:$Z$7,2)))</x:f>
        <x:v>-</x:v>
      </x:c>
      <x:c r="Q1224" s="45" t="str">
        <x:f>IF(ISBLANK('2012 HR 배정표'!V1222)=TRUE,"-",'2012 HR 배정표'!V1222)</x:f>
        <x:v>-</x:v>
      </x:c>
      <x:c r="R1224" s="46" t="str">
        <x:f>IF(ISBLANK('2012 HR 배정표'!V1222)=TRUE,"-",IF(ISERROR((HLOOKUP($A$5,Prj_list!$O$6:$Z$7,2)*'2012 HR 배정표'!W1222)/HLOOKUP($A$5,Prj_list!$O$6:$Z$7,2))=TRUE,"-",(HLOOKUP($A$5,Prj_list!$O$6:$Z$7,2)*'2012 HR 배정표'!W1222)/HLOOKUP($A$5,Prj_list!$O$6:$Z$7,2)))</x:f>
        <x:v>-</x:v>
      </x:c>
      <x:c r="S1224" s="45" t="str">
        <x:f>IF(ISBLANK('2012 HR 배정표'!X1222)=TRUE,"-",'2012 HR 배정표'!X1222)</x:f>
        <x:v>-</x:v>
      </x:c>
      <x:c r="T1224" s="46" t="str">
        <x:f>IF(ISBLANK('2012 HR 배정표'!X1222)=TRUE,"-",IF(ISERROR((HLOOKUP($A$5,Prj_list!$O$6:$Z$7,2)*'2012 HR 배정표'!Y1222)/HLOOKUP($A$5,Prj_list!$O$6:$Z$7,2))=TRUE,"-",(HLOOKUP($A$5,Prj_list!$O$6:$Z$7,2)*'2012 HR 배정표'!Y1222)/HLOOKUP($A$5,Prj_list!$O$6:$Z$7,2)))</x:f>
        <x:v>-</x:v>
      </x:c>
      <x:c r="U1224" s="45" t="str">
        <x:f>IF(ISBLANK('2012 HR 배정표'!Z1222)=TRUE,"-",'2012 HR 배정표'!Z1222)</x:f>
        <x:v>-</x:v>
      </x:c>
      <x:c r="V1224" s="46" t="str">
        <x:f>IF(ISBLANK('2012 HR 배정표'!Z1222)=TRUE,"-",IF(ISERROR((HLOOKUP($A$5,Prj_list!$O$6:$Z$7,2)*'2012 HR 배정표'!AA1222)/HLOOKUP($A$5,Prj_list!$O$6:$Z$7,2))=TRUE,"-",(HLOOKUP($A$5,Prj_list!$O$6:$Z$7,2)*'2012 HR 배정표'!AA1222)/HLOOKUP($A$5,Prj_list!$O$6:$Z$7,2)))</x:f>
        <x:v>-</x:v>
      </x:c>
      <x:c r="W1224" s="45" t="str">
        <x:f>IF(ISBLANK('2012 HR 배정표'!AB1222)=TRUE,"-",'2012 HR 배정표'!AB1222)</x:f>
        <x:v>-</x:v>
      </x:c>
      <x:c r="X1224" s="46" t="str">
        <x:f>IF(ISBLANK('2012 HR 배정표'!AB1222)=TRUE,"-",IF(ISERROR((HLOOKUP($A$5,Prj_list!$O$6:$Z$7,2)*'2012 HR 배정표'!AC1222)/HLOOKUP($A$5,Prj_list!$O$6:$Z$7,2))=TRUE,"-",(HLOOKUP($A$5,Prj_list!$O$6:$Z$7,2)*'2012 HR 배정표'!AC1222)/HLOOKUP($A$5,Prj_list!$O$6:$Z$7,2)))</x:f>
        <x:v>-</x:v>
      </x:c>
      <x:c r="Y1224" s="45" t="str">
        <x:f>IF(ISBLANK('2012 HR 배정표'!AD1222)=TRUE,"-",'2012 HR 배정표'!AD1222)</x:f>
        <x:v>-</x:v>
      </x:c>
      <x:c r="Z1224" s="46" t="str">
        <x:f>IF(ISBLANK('2012 HR 배정표'!AD1222)=TRUE,"-",IF(ISERROR((HLOOKUP($A$5,Prj_list!$O$6:$Z$7,2)*'2012 HR 배정표'!AE1222)/HLOOKUP($A$5,Prj_list!$O$6:$Z$7,2))=TRUE,"-",(HLOOKUP($A$5,Prj_list!$O$6:$Z$7,2)*'2012 HR 배정표'!AE1222)/HLOOKUP($A$5,Prj_list!$O$6:$Z$7,2)))</x:f>
        <x:v>-</x:v>
      </x:c>
      <x:c r="AA1224" s="45" t="str">
        <x:f>IF(ISBLANK('2012 HR 배정표'!AF1222)=TRUE,"-",'2012 HR 배정표'!AF1222)</x:f>
        <x:v>-</x:v>
      </x:c>
      <x:c r="AB1224" s="46" t="str">
        <x:f>IF(ISBLANK('2012 HR 배정표'!AF1222)=TRUE,"-",IF(ISERROR((HLOOKUP($A$5,Prj_list!$O$6:$Z$7,2)*'2012 HR 배정표'!AG1222)/HLOOKUP($A$5,Prj_list!$O$6:$Z$7,2))=TRUE,"-",(HLOOKUP($A$5,Prj_list!$O$6:$Z$7,2)*'2012 HR 배정표'!AG1222)/HLOOKUP($A$5,Prj_list!$O$6:$Z$7,2)))</x:f>
        <x:v>-</x:v>
      </x:c>
      <x:c r="AC1224" s="45" t="str">
        <x:f>IF(ISBLANK('2012 HR 배정표'!AH1222)=TRUE,"-",'2012 HR 배정표'!AH1222)</x:f>
        <x:v>-</x:v>
      </x:c>
      <x:c r="AD1224" s="46" t="str">
        <x:f>IF(ISBLANK('2012 HR 배정표'!AH1222)=TRUE,"-",IF(ISERROR((HLOOKUP($A$5,Prj_list!$O$6:$Z$7,2)*'2012 HR 배정표'!AI1222)/HLOOKUP($A$5,Prj_list!$O$6:$Z$7,2))=TRUE,"-",(HLOOKUP($A$5,Prj_list!$O$6:$Z$7,2)*'2012 HR 배정표'!AI1222)/HLOOKUP($A$5,Prj_list!$O$6:$Z$7,2)))</x:f>
        <x:v>-</x:v>
      </x:c>
      <x:c r="AE1224" s="45" t="str">
        <x:f>IF(ISBLANK('2012 HR 배정표'!AJ1222)=TRUE,"-",'2012 HR 배정표'!AJ1222)</x:f>
        <x:v>-</x:v>
      </x:c>
      <x:c r="AF1224" s="46" t="str">
        <x:f>IF(ISBLANK('2012 HR 배정표'!AJ1222)=TRUE,"-",IF(ISERROR((HLOOKUP($A$5,Prj_list!$O$6:$Z$7,2)*'2012 HR 배정표'!AK1222)/HLOOKUP($A$5,Prj_list!$O$6:$Z$7,2))=TRUE,"-",(HLOOKUP($A$5,Prj_list!$O$6:$Z$7,2)*'2012 HR 배정표'!AK1222)/HLOOKUP($A$5,Prj_list!$O$6:$Z$7,2)))</x:f>
        <x:v>-</x:v>
      </x:c>
      <x:c r="AG1224" s="45" t="str">
        <x:f>IF(ISBLANK('2012 HR 배정표'!AL1222)=TRUE,"-",'2012 HR 배정표'!AL1222)</x:f>
        <x:v>-</x:v>
      </x:c>
      <x:c r="AH1224" s="46" t="str">
        <x:f>IF(ISBLANK('2012 HR 배정표'!AL1222)=TRUE,"-",IF(ISERROR((HLOOKUP($A$5,Prj_list!$O$6:$Z$7,2)*'2012 HR 배정표'!AM1222)/HLOOKUP($A$5,Prj_list!$O$6:$Z$7,2))=TRUE,"-",(HLOOKUP($A$5,Prj_list!$O$6:$Z$7,2)*'2012 HR 배정표'!AM1222)/HLOOKUP($A$5,Prj_list!$O$6:$Z$7,2)))</x:f>
        <x:v>-</x:v>
      </x:c>
      <x:c r="AI1224" s="45" t="str">
        <x:f>IF(ISBLANK('2012 HR 배정표'!AN1222)=TRUE,"-",'2012 HR 배정표'!AN1222)</x:f>
        <x:v>-</x:v>
      </x:c>
      <x:c r="AJ1224" s="46" t="str">
        <x:f>IF(ISBLANK('2012 HR 배정표'!AN1222)=TRUE,"-",IF(ISERROR((HLOOKUP($A$5,Prj_list!$O$6:$Z$7,2)*'2012 HR 배정표'!AO1222)/HLOOKUP($A$5,Prj_list!$O$6:$Z$7,2))=TRUE,"-",(HLOOKUP($A$5,Prj_list!$O$6:$Z$7,2)*'2012 HR 배정표'!AO1222)/HLOOKUP($A$5,Prj_list!$O$6:$Z$7,2)))</x:f>
        <x:v>-</x:v>
      </x:c>
      <x:c r="AK1224" s="45" t="str">
        <x:f>IF(ISBLANK('2012 HR 배정표'!AP1222)=TRUE,"-",'2012 HR 배정표'!AP1222)</x:f>
        <x:v>-</x:v>
      </x:c>
      <x:c r="AL1224" s="46" t="str">
        <x:f>IF(ISBLANK('2012 HR 배정표'!AP1222)=TRUE,"-",IF(ISERROR((HLOOKUP($A$5,Prj_list!$O$6:$Z$7,2)*'2012 HR 배정표'!AQ1222)/HLOOKUP($A$5,Prj_list!$O$6:$Z$7,2))=TRUE,"-",(HLOOKUP($A$5,Prj_list!$O$6:$Z$7,2)*'2012 HR 배정표'!AQ1222)/HLOOKUP($A$5,Prj_list!$O$6:$Z$7,2)))</x:f>
        <x:v>-</x:v>
      </x:c>
      <x:c r="AM1224" s="45" t="str">
        <x:f>IF(ISBLANK('2012 HR 배정표'!AR1222)=TRUE,"-",'2012 HR 배정표'!AR1222)</x:f>
        <x:v>-</x:v>
      </x:c>
      <x:c r="AN1224" s="46" t="str">
        <x:f>IF(ISBLANK('2012 HR 배정표'!AR1222)=TRUE,"-",IF(ISERROR((HLOOKUP($A$5,Prj_list!$O$6:$Z$7,2)*'2012 HR 배정표'!AS1222)/HLOOKUP($A$5,Prj_list!$O$6:$Z$7,2))=TRUE,"-",(HLOOKUP($A$5,Prj_list!$O$6:$Z$7,2)*'2012 HR 배정표'!AS1222)/HLOOKUP($A$5,Prj_list!$O$6:$Z$7,2)))</x:f>
        <x:v>-</x:v>
      </x:c>
      <x:c r="AO1224" s="45" t="str">
        <x:f>IF(ISBLANK('2012 HR 배정표'!AT1222)=TRUE,"-",'2012 HR 배정표'!AT1222)</x:f>
        <x:v>-</x:v>
      </x:c>
      <x:c r="AP1224" s="46" t="str">
        <x:f>IF(ISBLANK('2012 HR 배정표'!AT1222)=TRUE,"-",IF(ISERROR((HLOOKUP($A$5,Prj_list!$O$6:$Z$7,2)*'2012 HR 배정표'!AU1222)/HLOOKUP($A$5,Prj_list!$O$6:$Z$7,2))=TRUE,"-",(HLOOKUP($A$5,Prj_list!$O$6:$Z$7,2)*'2012 HR 배정표'!AU1222)/HLOOKUP($A$5,Prj_list!$O$6:$Z$7,2)))</x:f>
        <x:v>-</x:v>
      </x:c>
      <x:c r="AQ1224" s="45" t="str">
        <x:f>IF(ISBLANK('2012 HR 배정표'!AV1222)=TRUE,"-",'2012 HR 배정표'!AV1222)</x:f>
        <x:v>-</x:v>
      </x:c>
      <x:c r="AR1224" s="46" t="str">
        <x:f>IF(ISBLANK('2012 HR 배정표'!AV1222)=TRUE,"-",IF(ISERROR((HLOOKUP($A$5,Prj_list!$O$6:$Z$7,2)*'2012 HR 배정표'!AW1222)/HLOOKUP($A$5,Prj_list!$O$6:$Z$7,2))=TRUE,"-",(HLOOKUP($A$5,Prj_list!$O$6:$Z$7,2)*'2012 HR 배정표'!AW1222)/HLOOKUP($A$5,Prj_list!$O$6:$Z$7,2)))</x:f>
        <x:v>-</x:v>
      </x:c>
      <x:c r="AS1224" s="45" t="str">
        <x:f>IF(ISBLANK('2012 HR 배정표'!AX1222)=TRUE,"-",'2012 HR 배정표'!AX1222)</x:f>
        <x:v>-</x:v>
      </x:c>
      <x:c r="AT1224" s="46" t="str">
        <x:f>IF(ISBLANK('2012 HR 배정표'!AX1222)=TRUE,"-",IF(ISERROR((HLOOKUP($A$5,Prj_list!$O$6:$Z$7,2)*'2012 HR 배정표'!AY1222)/HLOOKUP($A$5,Prj_list!$O$6:$Z$7,2))=TRUE,"-",(HLOOKUP($A$5,Prj_list!$O$6:$Z$7,2)*'2012 HR 배정표'!AY1222)/HLOOKUP($A$5,Prj_list!$O$6:$Z$7,2)))</x:f>
        <x:v>-</x:v>
      </x:c>
      <x:c r="AU1224" s="45" t="str">
        <x:f>IF(ISBLANK('2012 HR 배정표'!AZ1222)=TRUE,"-",'2012 HR 배정표'!AZ1222)</x:f>
        <x:v>-</x:v>
      </x:c>
      <x:c r="AV1224" s="46" t="str">
        <x:f>IF(ISBLANK('2012 HR 배정표'!AZ1222)=TRUE,"-",IF(ISERROR((HLOOKUP($A$5,Prj_list!$O$6:$Z$7,2)*'2012 HR 배정표'!BA1222)/HLOOKUP($A$5,Prj_list!$O$6:$Z$7,2))=TRUE,"-",(HLOOKUP($A$5,Prj_list!$O$6:$Z$7,2)*'2012 HR 배정표'!BA1222)/HLOOKUP($A$5,Prj_list!$O$6:$Z$7,2)))</x:f>
        <x:v>-</x:v>
      </x:c>
      <x:c r="AW1224" s="34" t="str">
        <x:f t="shared" si="38"/>
        <x:v/>
      </x:c>
      <x:c r="AX1224" s="41">
        <x:f t="shared" ref="AX1224:AX1287" si="39">SUMPRODUCT(N(MOD(COLUMN(A1224:AV1224),2)=0),A1224:AV1224)</x:f>
        <x:v>0</x:v>
      </x:c>
    </x:row>
    <x:row r="1225" spans="1:50">
      <x:c r="A1225" s="45" t="str">
        <x:f>IF(ISBLANK('2012 HR 배정표'!F1223)=TRUE,"-",'2012 HR 배정표'!F1223)</x:f>
        <x:v>-</x:v>
      </x:c>
      <x:c r="B1225" s="46" t="str">
        <x:f>IF(ISBLANK('2012 HR 배정표'!F1223)=TRUE,"-",IF(ISERROR((HLOOKUP($A$5,Prj_list!$O$6:$Z$7,2)*'2012 HR 배정표'!G1223)/HLOOKUP($A$5,Prj_list!$O$6:$Z$7,2))=TRUE,"-",(HLOOKUP($A$5,Prj_list!$O$6:$Z$7,2)*'2012 HR 배정표'!G1223)/HLOOKUP($A$5,Prj_list!$O$6:$Z$7,2)))</x:f>
        <x:v>-</x:v>
      </x:c>
      <x:c r="C1225" s="45" t="str">
        <x:f>IF(ISBLANK('2012 HR 배정표'!H1223)=TRUE,"-",'2012 HR 배정표'!H1223)</x:f>
        <x:v>-</x:v>
      </x:c>
      <x:c r="D1225" s="46" t="str">
        <x:f>IF(ISBLANK('2012 HR 배정표'!H1223)=TRUE,"-",IF(ISERROR((HLOOKUP($A$5,Prj_list!$O$6:$Z$7,2)*'2012 HR 배정표'!I1223)/HLOOKUP($A$5,Prj_list!$O$6:$Z$7,2))=TRUE,"-",(HLOOKUP($A$5,Prj_list!$O$6:$Z$7,2)*'2012 HR 배정표'!I1223)/HLOOKUP($A$5,Prj_list!$O$6:$Z$7,2)))</x:f>
        <x:v>-</x:v>
      </x:c>
      <x:c r="E1225" s="45" t="str">
        <x:f>IF(ISBLANK('2012 HR 배정표'!J1223)=TRUE,"-",'2012 HR 배정표'!J1223)</x:f>
        <x:v>-</x:v>
      </x:c>
      <x:c r="F1225" s="46" t="str">
        <x:f>IF(ISBLANK('2012 HR 배정표'!J1223)=TRUE,"-",IF(ISERROR((HLOOKUP($A$5,Prj_list!$O$6:$Z$7,2)*'2012 HR 배정표'!K1223)/HLOOKUP($A$5,Prj_list!$O$6:$Z$7,2))=TRUE,"-",(HLOOKUP($A$5,Prj_list!$O$6:$Z$7,2)*'2012 HR 배정표'!K1223)/HLOOKUP($A$5,Prj_list!$O$6:$Z$7,2)))</x:f>
        <x:v>-</x:v>
      </x:c>
      <x:c r="G1225" s="45" t="str">
        <x:f>IF(ISBLANK('2012 HR 배정표'!L1223)=TRUE,"-",'2012 HR 배정표'!L1223)</x:f>
        <x:v>-</x:v>
      </x:c>
      <x:c r="H1225" s="46" t="str">
        <x:f>IF(ISBLANK('2012 HR 배정표'!L1223)=TRUE,"-",IF(ISERROR((HLOOKUP($A$5,Prj_list!$O$6:$Z$7,2)*'2012 HR 배정표'!M1223)/HLOOKUP($A$5,Prj_list!$O$6:$Z$7,2))=TRUE,"-",(HLOOKUP($A$5,Prj_list!$O$6:$Z$7,2)*'2012 HR 배정표'!M1223)/HLOOKUP($A$5,Prj_list!$O$6:$Z$7,2)))</x:f>
        <x:v>-</x:v>
      </x:c>
      <x:c r="I1225" s="45" t="str">
        <x:f>IF(ISBLANK('2012 HR 배정표'!N1223)=TRUE,"-",'2012 HR 배정표'!N1223)</x:f>
        <x:v>-</x:v>
      </x:c>
      <x:c r="J1225" s="46" t="str">
        <x:f>IF(ISBLANK('2012 HR 배정표'!N1223)=TRUE,"-",IF(ISERROR((HLOOKUP($A$5,Prj_list!$O$6:$Z$7,2)*'2012 HR 배정표'!O1223)/HLOOKUP($A$5,Prj_list!$O$6:$Z$7,2))=TRUE,"-",(HLOOKUP($A$5,Prj_list!$O$6:$Z$7,2)*'2012 HR 배정표'!O1223)/HLOOKUP($A$5,Prj_list!$O$6:$Z$7,2)))</x:f>
        <x:v>-</x:v>
      </x:c>
      <x:c r="K1225" s="45" t="str">
        <x:f>IF(ISBLANK('2012 HR 배정표'!P1223)=TRUE,"-",'2012 HR 배정표'!P1223)</x:f>
        <x:v>-</x:v>
      </x:c>
      <x:c r="L1225" s="46" t="str">
        <x:f>IF(ISBLANK('2012 HR 배정표'!P1223)=TRUE,"-",IF(ISERROR((HLOOKUP($A$5,Prj_list!$O$6:$Z$7,2)*'2012 HR 배정표'!Q1223)/HLOOKUP($A$5,Prj_list!$O$6:$Z$7,2))=TRUE,"-",(HLOOKUP($A$5,Prj_list!$O$6:$Z$7,2)*'2012 HR 배정표'!Q1223)/HLOOKUP($A$5,Prj_list!$O$6:$Z$7,2)))</x:f>
        <x:v>-</x:v>
      </x:c>
      <x:c r="M1225" s="45" t="str">
        <x:f>IF(ISBLANK('2012 HR 배정표'!R1223)=TRUE,"-",'2012 HR 배정표'!R1223)</x:f>
        <x:v>-</x:v>
      </x:c>
      <x:c r="N1225" s="46" t="str">
        <x:f>IF(ISBLANK('2012 HR 배정표'!R1223)=TRUE,"-",IF(ISERROR((HLOOKUP($A$5,Prj_list!$O$6:$Z$7,2)*'2012 HR 배정표'!S1223)/HLOOKUP($A$5,Prj_list!$O$6:$Z$7,2))=TRUE,"-",(HLOOKUP($A$5,Prj_list!$O$6:$Z$7,2)*'2012 HR 배정표'!S1223)/HLOOKUP($A$5,Prj_list!$O$6:$Z$7,2)))</x:f>
        <x:v>-</x:v>
      </x:c>
      <x:c r="O1225" s="45" t="str">
        <x:f>IF(ISBLANK('2012 HR 배정표'!T1223)=TRUE,"-",'2012 HR 배정표'!T1223)</x:f>
        <x:v>-</x:v>
      </x:c>
      <x:c r="P1225" s="46" t="str">
        <x:f>IF(ISBLANK('2012 HR 배정표'!T1223)=TRUE,"-",IF(ISERROR((HLOOKUP($A$5,Prj_list!$O$6:$Z$7,2)*'2012 HR 배정표'!U1223)/HLOOKUP($A$5,Prj_list!$O$6:$Z$7,2))=TRUE,"-",(HLOOKUP($A$5,Prj_list!$O$6:$Z$7,2)*'2012 HR 배정표'!U1223)/HLOOKUP($A$5,Prj_list!$O$6:$Z$7,2)))</x:f>
        <x:v>-</x:v>
      </x:c>
      <x:c r="Q1225" s="45" t="str">
        <x:f>IF(ISBLANK('2012 HR 배정표'!V1223)=TRUE,"-",'2012 HR 배정표'!V1223)</x:f>
        <x:v>-</x:v>
      </x:c>
      <x:c r="R1225" s="46" t="str">
        <x:f>IF(ISBLANK('2012 HR 배정표'!V1223)=TRUE,"-",IF(ISERROR((HLOOKUP($A$5,Prj_list!$O$6:$Z$7,2)*'2012 HR 배정표'!W1223)/HLOOKUP($A$5,Prj_list!$O$6:$Z$7,2))=TRUE,"-",(HLOOKUP($A$5,Prj_list!$O$6:$Z$7,2)*'2012 HR 배정표'!W1223)/HLOOKUP($A$5,Prj_list!$O$6:$Z$7,2)))</x:f>
        <x:v>-</x:v>
      </x:c>
      <x:c r="S1225" s="45" t="str">
        <x:f>IF(ISBLANK('2012 HR 배정표'!X1223)=TRUE,"-",'2012 HR 배정표'!X1223)</x:f>
        <x:v>-</x:v>
      </x:c>
      <x:c r="T1225" s="46" t="str">
        <x:f>IF(ISBLANK('2012 HR 배정표'!X1223)=TRUE,"-",IF(ISERROR((HLOOKUP($A$5,Prj_list!$O$6:$Z$7,2)*'2012 HR 배정표'!Y1223)/HLOOKUP($A$5,Prj_list!$O$6:$Z$7,2))=TRUE,"-",(HLOOKUP($A$5,Prj_list!$O$6:$Z$7,2)*'2012 HR 배정표'!Y1223)/HLOOKUP($A$5,Prj_list!$O$6:$Z$7,2)))</x:f>
        <x:v>-</x:v>
      </x:c>
      <x:c r="U1225" s="45" t="str">
        <x:f>IF(ISBLANK('2012 HR 배정표'!Z1223)=TRUE,"-",'2012 HR 배정표'!Z1223)</x:f>
        <x:v>-</x:v>
      </x:c>
      <x:c r="V1225" s="46" t="str">
        <x:f>IF(ISBLANK('2012 HR 배정표'!Z1223)=TRUE,"-",IF(ISERROR((HLOOKUP($A$5,Prj_list!$O$6:$Z$7,2)*'2012 HR 배정표'!AA1223)/HLOOKUP($A$5,Prj_list!$O$6:$Z$7,2))=TRUE,"-",(HLOOKUP($A$5,Prj_list!$O$6:$Z$7,2)*'2012 HR 배정표'!AA1223)/HLOOKUP($A$5,Prj_list!$O$6:$Z$7,2)))</x:f>
        <x:v>-</x:v>
      </x:c>
      <x:c r="W1225" s="45" t="str">
        <x:f>IF(ISBLANK('2012 HR 배정표'!AB1223)=TRUE,"-",'2012 HR 배정표'!AB1223)</x:f>
        <x:v>-</x:v>
      </x:c>
      <x:c r="X1225" s="46" t="str">
        <x:f>IF(ISBLANK('2012 HR 배정표'!AB1223)=TRUE,"-",IF(ISERROR((HLOOKUP($A$5,Prj_list!$O$6:$Z$7,2)*'2012 HR 배정표'!AC1223)/HLOOKUP($A$5,Prj_list!$O$6:$Z$7,2))=TRUE,"-",(HLOOKUP($A$5,Prj_list!$O$6:$Z$7,2)*'2012 HR 배정표'!AC1223)/HLOOKUP($A$5,Prj_list!$O$6:$Z$7,2)))</x:f>
        <x:v>-</x:v>
      </x:c>
      <x:c r="Y1225" s="45" t="str">
        <x:f>IF(ISBLANK('2012 HR 배정표'!AD1223)=TRUE,"-",'2012 HR 배정표'!AD1223)</x:f>
        <x:v>-</x:v>
      </x:c>
      <x:c r="Z1225" s="46" t="str">
        <x:f>IF(ISBLANK('2012 HR 배정표'!AD1223)=TRUE,"-",IF(ISERROR((HLOOKUP($A$5,Prj_list!$O$6:$Z$7,2)*'2012 HR 배정표'!AE1223)/HLOOKUP($A$5,Prj_list!$O$6:$Z$7,2))=TRUE,"-",(HLOOKUP($A$5,Prj_list!$O$6:$Z$7,2)*'2012 HR 배정표'!AE1223)/HLOOKUP($A$5,Prj_list!$O$6:$Z$7,2)))</x:f>
        <x:v>-</x:v>
      </x:c>
      <x:c r="AA1225" s="45" t="str">
        <x:f>IF(ISBLANK('2012 HR 배정표'!AF1223)=TRUE,"-",'2012 HR 배정표'!AF1223)</x:f>
        <x:v>-</x:v>
      </x:c>
      <x:c r="AB1225" s="46" t="str">
        <x:f>IF(ISBLANK('2012 HR 배정표'!AF1223)=TRUE,"-",IF(ISERROR((HLOOKUP($A$5,Prj_list!$O$6:$Z$7,2)*'2012 HR 배정표'!AG1223)/HLOOKUP($A$5,Prj_list!$O$6:$Z$7,2))=TRUE,"-",(HLOOKUP($A$5,Prj_list!$O$6:$Z$7,2)*'2012 HR 배정표'!AG1223)/HLOOKUP($A$5,Prj_list!$O$6:$Z$7,2)))</x:f>
        <x:v>-</x:v>
      </x:c>
      <x:c r="AC1225" s="45" t="str">
        <x:f>IF(ISBLANK('2012 HR 배정표'!AH1223)=TRUE,"-",'2012 HR 배정표'!AH1223)</x:f>
        <x:v>-</x:v>
      </x:c>
      <x:c r="AD1225" s="46" t="str">
        <x:f>IF(ISBLANK('2012 HR 배정표'!AH1223)=TRUE,"-",IF(ISERROR((HLOOKUP($A$5,Prj_list!$O$6:$Z$7,2)*'2012 HR 배정표'!AI1223)/HLOOKUP($A$5,Prj_list!$O$6:$Z$7,2))=TRUE,"-",(HLOOKUP($A$5,Prj_list!$O$6:$Z$7,2)*'2012 HR 배정표'!AI1223)/HLOOKUP($A$5,Prj_list!$O$6:$Z$7,2)))</x:f>
        <x:v>-</x:v>
      </x:c>
      <x:c r="AE1225" s="45" t="str">
        <x:f>IF(ISBLANK('2012 HR 배정표'!AJ1223)=TRUE,"-",'2012 HR 배정표'!AJ1223)</x:f>
        <x:v>-</x:v>
      </x:c>
      <x:c r="AF1225" s="46" t="str">
        <x:f>IF(ISBLANK('2012 HR 배정표'!AJ1223)=TRUE,"-",IF(ISERROR((HLOOKUP($A$5,Prj_list!$O$6:$Z$7,2)*'2012 HR 배정표'!AK1223)/HLOOKUP($A$5,Prj_list!$O$6:$Z$7,2))=TRUE,"-",(HLOOKUP($A$5,Prj_list!$O$6:$Z$7,2)*'2012 HR 배정표'!AK1223)/HLOOKUP($A$5,Prj_list!$O$6:$Z$7,2)))</x:f>
        <x:v>-</x:v>
      </x:c>
      <x:c r="AG1225" s="45" t="str">
        <x:f>IF(ISBLANK('2012 HR 배정표'!AL1223)=TRUE,"-",'2012 HR 배정표'!AL1223)</x:f>
        <x:v>-</x:v>
      </x:c>
      <x:c r="AH1225" s="46" t="str">
        <x:f>IF(ISBLANK('2012 HR 배정표'!AL1223)=TRUE,"-",IF(ISERROR((HLOOKUP($A$5,Prj_list!$O$6:$Z$7,2)*'2012 HR 배정표'!AM1223)/HLOOKUP($A$5,Prj_list!$O$6:$Z$7,2))=TRUE,"-",(HLOOKUP($A$5,Prj_list!$O$6:$Z$7,2)*'2012 HR 배정표'!AM1223)/HLOOKUP($A$5,Prj_list!$O$6:$Z$7,2)))</x:f>
        <x:v>-</x:v>
      </x:c>
      <x:c r="AI1225" s="45" t="str">
        <x:f>IF(ISBLANK('2012 HR 배정표'!AN1223)=TRUE,"-",'2012 HR 배정표'!AN1223)</x:f>
        <x:v>-</x:v>
      </x:c>
      <x:c r="AJ1225" s="46" t="str">
        <x:f>IF(ISBLANK('2012 HR 배정표'!AN1223)=TRUE,"-",IF(ISERROR((HLOOKUP($A$5,Prj_list!$O$6:$Z$7,2)*'2012 HR 배정표'!AO1223)/HLOOKUP($A$5,Prj_list!$O$6:$Z$7,2))=TRUE,"-",(HLOOKUP($A$5,Prj_list!$O$6:$Z$7,2)*'2012 HR 배정표'!AO1223)/HLOOKUP($A$5,Prj_list!$O$6:$Z$7,2)))</x:f>
        <x:v>-</x:v>
      </x:c>
      <x:c r="AK1225" s="45" t="str">
        <x:f>IF(ISBLANK('2012 HR 배정표'!AP1223)=TRUE,"-",'2012 HR 배정표'!AP1223)</x:f>
        <x:v>-</x:v>
      </x:c>
      <x:c r="AL1225" s="46" t="str">
        <x:f>IF(ISBLANK('2012 HR 배정표'!AP1223)=TRUE,"-",IF(ISERROR((HLOOKUP($A$5,Prj_list!$O$6:$Z$7,2)*'2012 HR 배정표'!AQ1223)/HLOOKUP($A$5,Prj_list!$O$6:$Z$7,2))=TRUE,"-",(HLOOKUP($A$5,Prj_list!$O$6:$Z$7,2)*'2012 HR 배정표'!AQ1223)/HLOOKUP($A$5,Prj_list!$O$6:$Z$7,2)))</x:f>
        <x:v>-</x:v>
      </x:c>
      <x:c r="AM1225" s="45" t="str">
        <x:f>IF(ISBLANK('2012 HR 배정표'!AR1223)=TRUE,"-",'2012 HR 배정표'!AR1223)</x:f>
        <x:v>-</x:v>
      </x:c>
      <x:c r="AN1225" s="46" t="str">
        <x:f>IF(ISBLANK('2012 HR 배정표'!AR1223)=TRUE,"-",IF(ISERROR((HLOOKUP($A$5,Prj_list!$O$6:$Z$7,2)*'2012 HR 배정표'!AS1223)/HLOOKUP($A$5,Prj_list!$O$6:$Z$7,2))=TRUE,"-",(HLOOKUP($A$5,Prj_list!$O$6:$Z$7,2)*'2012 HR 배정표'!AS1223)/HLOOKUP($A$5,Prj_list!$O$6:$Z$7,2)))</x:f>
        <x:v>-</x:v>
      </x:c>
      <x:c r="AO1225" s="45" t="str">
        <x:f>IF(ISBLANK('2012 HR 배정표'!AT1223)=TRUE,"-",'2012 HR 배정표'!AT1223)</x:f>
        <x:v>-</x:v>
      </x:c>
      <x:c r="AP1225" s="46" t="str">
        <x:f>IF(ISBLANK('2012 HR 배정표'!AT1223)=TRUE,"-",IF(ISERROR((HLOOKUP($A$5,Prj_list!$O$6:$Z$7,2)*'2012 HR 배정표'!AU1223)/HLOOKUP($A$5,Prj_list!$O$6:$Z$7,2))=TRUE,"-",(HLOOKUP($A$5,Prj_list!$O$6:$Z$7,2)*'2012 HR 배정표'!AU1223)/HLOOKUP($A$5,Prj_list!$O$6:$Z$7,2)))</x:f>
        <x:v>-</x:v>
      </x:c>
      <x:c r="AQ1225" s="45" t="str">
        <x:f>IF(ISBLANK('2012 HR 배정표'!AV1223)=TRUE,"-",'2012 HR 배정표'!AV1223)</x:f>
        <x:v>-</x:v>
      </x:c>
      <x:c r="AR1225" s="46" t="str">
        <x:f>IF(ISBLANK('2012 HR 배정표'!AV1223)=TRUE,"-",IF(ISERROR((HLOOKUP($A$5,Prj_list!$O$6:$Z$7,2)*'2012 HR 배정표'!AW1223)/HLOOKUP($A$5,Prj_list!$O$6:$Z$7,2))=TRUE,"-",(HLOOKUP($A$5,Prj_list!$O$6:$Z$7,2)*'2012 HR 배정표'!AW1223)/HLOOKUP($A$5,Prj_list!$O$6:$Z$7,2)))</x:f>
        <x:v>-</x:v>
      </x:c>
      <x:c r="AS1225" s="45" t="str">
        <x:f>IF(ISBLANK('2012 HR 배정표'!AX1223)=TRUE,"-",'2012 HR 배정표'!AX1223)</x:f>
        <x:v>-</x:v>
      </x:c>
      <x:c r="AT1225" s="46" t="str">
        <x:f>IF(ISBLANK('2012 HR 배정표'!AX1223)=TRUE,"-",IF(ISERROR((HLOOKUP($A$5,Prj_list!$O$6:$Z$7,2)*'2012 HR 배정표'!AY1223)/HLOOKUP($A$5,Prj_list!$O$6:$Z$7,2))=TRUE,"-",(HLOOKUP($A$5,Prj_list!$O$6:$Z$7,2)*'2012 HR 배정표'!AY1223)/HLOOKUP($A$5,Prj_list!$O$6:$Z$7,2)))</x:f>
        <x:v>-</x:v>
      </x:c>
      <x:c r="AU1225" s="45" t="str">
        <x:f>IF(ISBLANK('2012 HR 배정표'!AZ1223)=TRUE,"-",'2012 HR 배정표'!AZ1223)</x:f>
        <x:v>-</x:v>
      </x:c>
      <x:c r="AV1225" s="46" t="str">
        <x:f>IF(ISBLANK('2012 HR 배정표'!AZ1223)=TRUE,"-",IF(ISERROR((HLOOKUP($A$5,Prj_list!$O$6:$Z$7,2)*'2012 HR 배정표'!BA1223)/HLOOKUP($A$5,Prj_list!$O$6:$Z$7,2))=TRUE,"-",(HLOOKUP($A$5,Prj_list!$O$6:$Z$7,2)*'2012 HR 배정표'!BA1223)/HLOOKUP($A$5,Prj_list!$O$6:$Z$7,2)))</x:f>
        <x:v>-</x:v>
      </x:c>
      <x:c r="AW1225" s="34" t="str">
        <x:f t="shared" si="38"/>
        <x:v/>
      </x:c>
      <x:c r="AX1225" s="41">
        <x:f t="shared" si="39"/>
        <x:v>0</x:v>
      </x:c>
    </x:row>
    <x:row r="1226" spans="1:50">
      <x:c r="A1226" s="45" t="str">
        <x:f>IF(ISBLANK('2012 HR 배정표'!F1224)=TRUE,"-",'2012 HR 배정표'!F1224)</x:f>
        <x:v>-</x:v>
      </x:c>
      <x:c r="B1226" s="46" t="str">
        <x:f>IF(ISBLANK('2012 HR 배정표'!F1224)=TRUE,"-",IF(ISERROR((HLOOKUP($A$5,Prj_list!$O$6:$Z$7,2)*'2012 HR 배정표'!G1224)/HLOOKUP($A$5,Prj_list!$O$6:$Z$7,2))=TRUE,"-",(HLOOKUP($A$5,Prj_list!$O$6:$Z$7,2)*'2012 HR 배정표'!G1224)/HLOOKUP($A$5,Prj_list!$O$6:$Z$7,2)))</x:f>
        <x:v>-</x:v>
      </x:c>
      <x:c r="C1226" s="45" t="str">
        <x:f>IF(ISBLANK('2012 HR 배정표'!H1224)=TRUE,"-",'2012 HR 배정표'!H1224)</x:f>
        <x:v>-</x:v>
      </x:c>
      <x:c r="D1226" s="46" t="str">
        <x:f>IF(ISBLANK('2012 HR 배정표'!H1224)=TRUE,"-",IF(ISERROR((HLOOKUP($A$5,Prj_list!$O$6:$Z$7,2)*'2012 HR 배정표'!I1224)/HLOOKUP($A$5,Prj_list!$O$6:$Z$7,2))=TRUE,"-",(HLOOKUP($A$5,Prj_list!$O$6:$Z$7,2)*'2012 HR 배정표'!I1224)/HLOOKUP($A$5,Prj_list!$O$6:$Z$7,2)))</x:f>
        <x:v>-</x:v>
      </x:c>
      <x:c r="E1226" s="45" t="str">
        <x:f>IF(ISBLANK('2012 HR 배정표'!J1224)=TRUE,"-",'2012 HR 배정표'!J1224)</x:f>
        <x:v>-</x:v>
      </x:c>
      <x:c r="F1226" s="46" t="str">
        <x:f>IF(ISBLANK('2012 HR 배정표'!J1224)=TRUE,"-",IF(ISERROR((HLOOKUP($A$5,Prj_list!$O$6:$Z$7,2)*'2012 HR 배정표'!K1224)/HLOOKUP($A$5,Prj_list!$O$6:$Z$7,2))=TRUE,"-",(HLOOKUP($A$5,Prj_list!$O$6:$Z$7,2)*'2012 HR 배정표'!K1224)/HLOOKUP($A$5,Prj_list!$O$6:$Z$7,2)))</x:f>
        <x:v>-</x:v>
      </x:c>
      <x:c r="G1226" s="45" t="str">
        <x:f>IF(ISBLANK('2012 HR 배정표'!L1224)=TRUE,"-",'2012 HR 배정표'!L1224)</x:f>
        <x:v>-</x:v>
      </x:c>
      <x:c r="H1226" s="46" t="str">
        <x:f>IF(ISBLANK('2012 HR 배정표'!L1224)=TRUE,"-",IF(ISERROR((HLOOKUP($A$5,Prj_list!$O$6:$Z$7,2)*'2012 HR 배정표'!M1224)/HLOOKUP($A$5,Prj_list!$O$6:$Z$7,2))=TRUE,"-",(HLOOKUP($A$5,Prj_list!$O$6:$Z$7,2)*'2012 HR 배정표'!M1224)/HLOOKUP($A$5,Prj_list!$O$6:$Z$7,2)))</x:f>
        <x:v>-</x:v>
      </x:c>
      <x:c r="I1226" s="45" t="str">
        <x:f>IF(ISBLANK('2012 HR 배정표'!N1224)=TRUE,"-",'2012 HR 배정표'!N1224)</x:f>
        <x:v>-</x:v>
      </x:c>
      <x:c r="J1226" s="46" t="str">
        <x:f>IF(ISBLANK('2012 HR 배정표'!N1224)=TRUE,"-",IF(ISERROR((HLOOKUP($A$5,Prj_list!$O$6:$Z$7,2)*'2012 HR 배정표'!O1224)/HLOOKUP($A$5,Prj_list!$O$6:$Z$7,2))=TRUE,"-",(HLOOKUP($A$5,Prj_list!$O$6:$Z$7,2)*'2012 HR 배정표'!O1224)/HLOOKUP($A$5,Prj_list!$O$6:$Z$7,2)))</x:f>
        <x:v>-</x:v>
      </x:c>
      <x:c r="K1226" s="45" t="str">
        <x:f>IF(ISBLANK('2012 HR 배정표'!P1224)=TRUE,"-",'2012 HR 배정표'!P1224)</x:f>
        <x:v>-</x:v>
      </x:c>
      <x:c r="L1226" s="46" t="str">
        <x:f>IF(ISBLANK('2012 HR 배정표'!P1224)=TRUE,"-",IF(ISERROR((HLOOKUP($A$5,Prj_list!$O$6:$Z$7,2)*'2012 HR 배정표'!Q1224)/HLOOKUP($A$5,Prj_list!$O$6:$Z$7,2))=TRUE,"-",(HLOOKUP($A$5,Prj_list!$O$6:$Z$7,2)*'2012 HR 배정표'!Q1224)/HLOOKUP($A$5,Prj_list!$O$6:$Z$7,2)))</x:f>
        <x:v>-</x:v>
      </x:c>
      <x:c r="M1226" s="45" t="str">
        <x:f>IF(ISBLANK('2012 HR 배정표'!R1224)=TRUE,"-",'2012 HR 배정표'!R1224)</x:f>
        <x:v>-</x:v>
      </x:c>
      <x:c r="N1226" s="46" t="str">
        <x:f>IF(ISBLANK('2012 HR 배정표'!R1224)=TRUE,"-",IF(ISERROR((HLOOKUP($A$5,Prj_list!$O$6:$Z$7,2)*'2012 HR 배정표'!S1224)/HLOOKUP($A$5,Prj_list!$O$6:$Z$7,2))=TRUE,"-",(HLOOKUP($A$5,Prj_list!$O$6:$Z$7,2)*'2012 HR 배정표'!S1224)/HLOOKUP($A$5,Prj_list!$O$6:$Z$7,2)))</x:f>
        <x:v>-</x:v>
      </x:c>
      <x:c r="O1226" s="45" t="str">
        <x:f>IF(ISBLANK('2012 HR 배정표'!T1224)=TRUE,"-",'2012 HR 배정표'!T1224)</x:f>
        <x:v>-</x:v>
      </x:c>
      <x:c r="P1226" s="46" t="str">
        <x:f>IF(ISBLANK('2012 HR 배정표'!T1224)=TRUE,"-",IF(ISERROR((HLOOKUP($A$5,Prj_list!$O$6:$Z$7,2)*'2012 HR 배정표'!U1224)/HLOOKUP($A$5,Prj_list!$O$6:$Z$7,2))=TRUE,"-",(HLOOKUP($A$5,Prj_list!$O$6:$Z$7,2)*'2012 HR 배정표'!U1224)/HLOOKUP($A$5,Prj_list!$O$6:$Z$7,2)))</x:f>
        <x:v>-</x:v>
      </x:c>
      <x:c r="Q1226" s="45" t="str">
        <x:f>IF(ISBLANK('2012 HR 배정표'!V1224)=TRUE,"-",'2012 HR 배정표'!V1224)</x:f>
        <x:v>-</x:v>
      </x:c>
      <x:c r="R1226" s="46" t="str">
        <x:f>IF(ISBLANK('2012 HR 배정표'!V1224)=TRUE,"-",IF(ISERROR((HLOOKUP($A$5,Prj_list!$O$6:$Z$7,2)*'2012 HR 배정표'!W1224)/HLOOKUP($A$5,Prj_list!$O$6:$Z$7,2))=TRUE,"-",(HLOOKUP($A$5,Prj_list!$O$6:$Z$7,2)*'2012 HR 배정표'!W1224)/HLOOKUP($A$5,Prj_list!$O$6:$Z$7,2)))</x:f>
        <x:v>-</x:v>
      </x:c>
      <x:c r="S1226" s="45" t="str">
        <x:f>IF(ISBLANK('2012 HR 배정표'!X1224)=TRUE,"-",'2012 HR 배정표'!X1224)</x:f>
        <x:v>-</x:v>
      </x:c>
      <x:c r="T1226" s="46" t="str">
        <x:f>IF(ISBLANK('2012 HR 배정표'!X1224)=TRUE,"-",IF(ISERROR((HLOOKUP($A$5,Prj_list!$O$6:$Z$7,2)*'2012 HR 배정표'!Y1224)/HLOOKUP($A$5,Prj_list!$O$6:$Z$7,2))=TRUE,"-",(HLOOKUP($A$5,Prj_list!$O$6:$Z$7,2)*'2012 HR 배정표'!Y1224)/HLOOKUP($A$5,Prj_list!$O$6:$Z$7,2)))</x:f>
        <x:v>-</x:v>
      </x:c>
      <x:c r="U1226" s="45" t="str">
        <x:f>IF(ISBLANK('2012 HR 배정표'!Z1224)=TRUE,"-",'2012 HR 배정표'!Z1224)</x:f>
        <x:v>-</x:v>
      </x:c>
      <x:c r="V1226" s="46" t="str">
        <x:f>IF(ISBLANK('2012 HR 배정표'!Z1224)=TRUE,"-",IF(ISERROR((HLOOKUP($A$5,Prj_list!$O$6:$Z$7,2)*'2012 HR 배정표'!AA1224)/HLOOKUP($A$5,Prj_list!$O$6:$Z$7,2))=TRUE,"-",(HLOOKUP($A$5,Prj_list!$O$6:$Z$7,2)*'2012 HR 배정표'!AA1224)/HLOOKUP($A$5,Prj_list!$O$6:$Z$7,2)))</x:f>
        <x:v>-</x:v>
      </x:c>
      <x:c r="W1226" s="45" t="str">
        <x:f>IF(ISBLANK('2012 HR 배정표'!AB1224)=TRUE,"-",'2012 HR 배정표'!AB1224)</x:f>
        <x:v>-</x:v>
      </x:c>
      <x:c r="X1226" s="46" t="str">
        <x:f>IF(ISBLANK('2012 HR 배정표'!AB1224)=TRUE,"-",IF(ISERROR((HLOOKUP($A$5,Prj_list!$O$6:$Z$7,2)*'2012 HR 배정표'!AC1224)/HLOOKUP($A$5,Prj_list!$O$6:$Z$7,2))=TRUE,"-",(HLOOKUP($A$5,Prj_list!$O$6:$Z$7,2)*'2012 HR 배정표'!AC1224)/HLOOKUP($A$5,Prj_list!$O$6:$Z$7,2)))</x:f>
        <x:v>-</x:v>
      </x:c>
      <x:c r="Y1226" s="45" t="str">
        <x:f>IF(ISBLANK('2012 HR 배정표'!AD1224)=TRUE,"-",'2012 HR 배정표'!AD1224)</x:f>
        <x:v>-</x:v>
      </x:c>
      <x:c r="Z1226" s="46" t="str">
        <x:f>IF(ISBLANK('2012 HR 배정표'!AD1224)=TRUE,"-",IF(ISERROR((HLOOKUP($A$5,Prj_list!$O$6:$Z$7,2)*'2012 HR 배정표'!AE1224)/HLOOKUP($A$5,Prj_list!$O$6:$Z$7,2))=TRUE,"-",(HLOOKUP($A$5,Prj_list!$O$6:$Z$7,2)*'2012 HR 배정표'!AE1224)/HLOOKUP($A$5,Prj_list!$O$6:$Z$7,2)))</x:f>
        <x:v>-</x:v>
      </x:c>
      <x:c r="AA1226" s="45" t="str">
        <x:f>IF(ISBLANK('2012 HR 배정표'!AF1224)=TRUE,"-",'2012 HR 배정표'!AF1224)</x:f>
        <x:v>-</x:v>
      </x:c>
      <x:c r="AB1226" s="46" t="str">
        <x:f>IF(ISBLANK('2012 HR 배정표'!AF1224)=TRUE,"-",IF(ISERROR((HLOOKUP($A$5,Prj_list!$O$6:$Z$7,2)*'2012 HR 배정표'!AG1224)/HLOOKUP($A$5,Prj_list!$O$6:$Z$7,2))=TRUE,"-",(HLOOKUP($A$5,Prj_list!$O$6:$Z$7,2)*'2012 HR 배정표'!AG1224)/HLOOKUP($A$5,Prj_list!$O$6:$Z$7,2)))</x:f>
        <x:v>-</x:v>
      </x:c>
      <x:c r="AC1226" s="45" t="str">
        <x:f>IF(ISBLANK('2012 HR 배정표'!AH1224)=TRUE,"-",'2012 HR 배정표'!AH1224)</x:f>
        <x:v>-</x:v>
      </x:c>
      <x:c r="AD1226" s="46" t="str">
        <x:f>IF(ISBLANK('2012 HR 배정표'!AH1224)=TRUE,"-",IF(ISERROR((HLOOKUP($A$5,Prj_list!$O$6:$Z$7,2)*'2012 HR 배정표'!AI1224)/HLOOKUP($A$5,Prj_list!$O$6:$Z$7,2))=TRUE,"-",(HLOOKUP($A$5,Prj_list!$O$6:$Z$7,2)*'2012 HR 배정표'!AI1224)/HLOOKUP($A$5,Prj_list!$O$6:$Z$7,2)))</x:f>
        <x:v>-</x:v>
      </x:c>
      <x:c r="AE1226" s="45" t="str">
        <x:f>IF(ISBLANK('2012 HR 배정표'!AJ1224)=TRUE,"-",'2012 HR 배정표'!AJ1224)</x:f>
        <x:v>-</x:v>
      </x:c>
      <x:c r="AF1226" s="46" t="str">
        <x:f>IF(ISBLANK('2012 HR 배정표'!AJ1224)=TRUE,"-",IF(ISERROR((HLOOKUP($A$5,Prj_list!$O$6:$Z$7,2)*'2012 HR 배정표'!AK1224)/HLOOKUP($A$5,Prj_list!$O$6:$Z$7,2))=TRUE,"-",(HLOOKUP($A$5,Prj_list!$O$6:$Z$7,2)*'2012 HR 배정표'!AK1224)/HLOOKUP($A$5,Prj_list!$O$6:$Z$7,2)))</x:f>
        <x:v>-</x:v>
      </x:c>
      <x:c r="AG1226" s="45" t="str">
        <x:f>IF(ISBLANK('2012 HR 배정표'!AL1224)=TRUE,"-",'2012 HR 배정표'!AL1224)</x:f>
        <x:v>-</x:v>
      </x:c>
      <x:c r="AH1226" s="46" t="str">
        <x:f>IF(ISBLANK('2012 HR 배정표'!AL1224)=TRUE,"-",IF(ISERROR((HLOOKUP($A$5,Prj_list!$O$6:$Z$7,2)*'2012 HR 배정표'!AM1224)/HLOOKUP($A$5,Prj_list!$O$6:$Z$7,2))=TRUE,"-",(HLOOKUP($A$5,Prj_list!$O$6:$Z$7,2)*'2012 HR 배정표'!AM1224)/HLOOKUP($A$5,Prj_list!$O$6:$Z$7,2)))</x:f>
        <x:v>-</x:v>
      </x:c>
      <x:c r="AI1226" s="45" t="str">
        <x:f>IF(ISBLANK('2012 HR 배정표'!AN1224)=TRUE,"-",'2012 HR 배정표'!AN1224)</x:f>
        <x:v>-</x:v>
      </x:c>
      <x:c r="AJ1226" s="46" t="str">
        <x:f>IF(ISBLANK('2012 HR 배정표'!AN1224)=TRUE,"-",IF(ISERROR((HLOOKUP($A$5,Prj_list!$O$6:$Z$7,2)*'2012 HR 배정표'!AO1224)/HLOOKUP($A$5,Prj_list!$O$6:$Z$7,2))=TRUE,"-",(HLOOKUP($A$5,Prj_list!$O$6:$Z$7,2)*'2012 HR 배정표'!AO1224)/HLOOKUP($A$5,Prj_list!$O$6:$Z$7,2)))</x:f>
        <x:v>-</x:v>
      </x:c>
      <x:c r="AK1226" s="45" t="str">
        <x:f>IF(ISBLANK('2012 HR 배정표'!AP1224)=TRUE,"-",'2012 HR 배정표'!AP1224)</x:f>
        <x:v>-</x:v>
      </x:c>
      <x:c r="AL1226" s="46" t="str">
        <x:f>IF(ISBLANK('2012 HR 배정표'!AP1224)=TRUE,"-",IF(ISERROR((HLOOKUP($A$5,Prj_list!$O$6:$Z$7,2)*'2012 HR 배정표'!AQ1224)/HLOOKUP($A$5,Prj_list!$O$6:$Z$7,2))=TRUE,"-",(HLOOKUP($A$5,Prj_list!$O$6:$Z$7,2)*'2012 HR 배정표'!AQ1224)/HLOOKUP($A$5,Prj_list!$O$6:$Z$7,2)))</x:f>
        <x:v>-</x:v>
      </x:c>
      <x:c r="AM1226" s="45" t="str">
        <x:f>IF(ISBLANK('2012 HR 배정표'!AR1224)=TRUE,"-",'2012 HR 배정표'!AR1224)</x:f>
        <x:v>-</x:v>
      </x:c>
      <x:c r="AN1226" s="46" t="str">
        <x:f>IF(ISBLANK('2012 HR 배정표'!AR1224)=TRUE,"-",IF(ISERROR((HLOOKUP($A$5,Prj_list!$O$6:$Z$7,2)*'2012 HR 배정표'!AS1224)/HLOOKUP($A$5,Prj_list!$O$6:$Z$7,2))=TRUE,"-",(HLOOKUP($A$5,Prj_list!$O$6:$Z$7,2)*'2012 HR 배정표'!AS1224)/HLOOKUP($A$5,Prj_list!$O$6:$Z$7,2)))</x:f>
        <x:v>-</x:v>
      </x:c>
      <x:c r="AO1226" s="45" t="str">
        <x:f>IF(ISBLANK('2012 HR 배정표'!AT1224)=TRUE,"-",'2012 HR 배정표'!AT1224)</x:f>
        <x:v>-</x:v>
      </x:c>
      <x:c r="AP1226" s="46" t="str">
        <x:f>IF(ISBLANK('2012 HR 배정표'!AT1224)=TRUE,"-",IF(ISERROR((HLOOKUP($A$5,Prj_list!$O$6:$Z$7,2)*'2012 HR 배정표'!AU1224)/HLOOKUP($A$5,Prj_list!$O$6:$Z$7,2))=TRUE,"-",(HLOOKUP($A$5,Prj_list!$O$6:$Z$7,2)*'2012 HR 배정표'!AU1224)/HLOOKUP($A$5,Prj_list!$O$6:$Z$7,2)))</x:f>
        <x:v>-</x:v>
      </x:c>
      <x:c r="AQ1226" s="45" t="str">
        <x:f>IF(ISBLANK('2012 HR 배정표'!AV1224)=TRUE,"-",'2012 HR 배정표'!AV1224)</x:f>
        <x:v>-</x:v>
      </x:c>
      <x:c r="AR1226" s="46" t="str">
        <x:f>IF(ISBLANK('2012 HR 배정표'!AV1224)=TRUE,"-",IF(ISERROR((HLOOKUP($A$5,Prj_list!$O$6:$Z$7,2)*'2012 HR 배정표'!AW1224)/HLOOKUP($A$5,Prj_list!$O$6:$Z$7,2))=TRUE,"-",(HLOOKUP($A$5,Prj_list!$O$6:$Z$7,2)*'2012 HR 배정표'!AW1224)/HLOOKUP($A$5,Prj_list!$O$6:$Z$7,2)))</x:f>
        <x:v>-</x:v>
      </x:c>
      <x:c r="AS1226" s="45" t="str">
        <x:f>IF(ISBLANK('2012 HR 배정표'!AX1224)=TRUE,"-",'2012 HR 배정표'!AX1224)</x:f>
        <x:v>-</x:v>
      </x:c>
      <x:c r="AT1226" s="46" t="str">
        <x:f>IF(ISBLANK('2012 HR 배정표'!AX1224)=TRUE,"-",IF(ISERROR((HLOOKUP($A$5,Prj_list!$O$6:$Z$7,2)*'2012 HR 배정표'!AY1224)/HLOOKUP($A$5,Prj_list!$O$6:$Z$7,2))=TRUE,"-",(HLOOKUP($A$5,Prj_list!$O$6:$Z$7,2)*'2012 HR 배정표'!AY1224)/HLOOKUP($A$5,Prj_list!$O$6:$Z$7,2)))</x:f>
        <x:v>-</x:v>
      </x:c>
      <x:c r="AU1226" s="45" t="str">
        <x:f>IF(ISBLANK('2012 HR 배정표'!AZ1224)=TRUE,"-",'2012 HR 배정표'!AZ1224)</x:f>
        <x:v>-</x:v>
      </x:c>
      <x:c r="AV1226" s="46" t="str">
        <x:f>IF(ISBLANK('2012 HR 배정표'!AZ1224)=TRUE,"-",IF(ISERROR((HLOOKUP($A$5,Prj_list!$O$6:$Z$7,2)*'2012 HR 배정표'!BA1224)/HLOOKUP($A$5,Prj_list!$O$6:$Z$7,2))=TRUE,"-",(HLOOKUP($A$5,Prj_list!$O$6:$Z$7,2)*'2012 HR 배정표'!BA1224)/HLOOKUP($A$5,Prj_list!$O$6:$Z$7,2)))</x:f>
        <x:v>-</x:v>
      </x:c>
      <x:c r="AW1226" s="34" t="str">
        <x:f t="shared" si="38"/>
        <x:v/>
      </x:c>
      <x:c r="AX1226" s="41">
        <x:f t="shared" si="39"/>
        <x:v>0</x:v>
      </x:c>
    </x:row>
    <x:row r="1227" spans="1:50">
      <x:c r="A1227" s="45" t="str">
        <x:f>IF(ISBLANK('2012 HR 배정표'!F1225)=TRUE,"-",'2012 HR 배정표'!F1225)</x:f>
        <x:v>-</x:v>
      </x:c>
      <x:c r="B1227" s="46" t="str">
        <x:f>IF(ISBLANK('2012 HR 배정표'!F1225)=TRUE,"-",IF(ISERROR((HLOOKUP($A$5,Prj_list!$O$6:$Z$7,2)*'2012 HR 배정표'!G1225)/HLOOKUP($A$5,Prj_list!$O$6:$Z$7,2))=TRUE,"-",(HLOOKUP($A$5,Prj_list!$O$6:$Z$7,2)*'2012 HR 배정표'!G1225)/HLOOKUP($A$5,Prj_list!$O$6:$Z$7,2)))</x:f>
        <x:v>-</x:v>
      </x:c>
      <x:c r="C1227" s="45" t="str">
        <x:f>IF(ISBLANK('2012 HR 배정표'!H1225)=TRUE,"-",'2012 HR 배정표'!H1225)</x:f>
        <x:v>-</x:v>
      </x:c>
      <x:c r="D1227" s="46" t="str">
        <x:f>IF(ISBLANK('2012 HR 배정표'!H1225)=TRUE,"-",IF(ISERROR((HLOOKUP($A$5,Prj_list!$O$6:$Z$7,2)*'2012 HR 배정표'!I1225)/HLOOKUP($A$5,Prj_list!$O$6:$Z$7,2))=TRUE,"-",(HLOOKUP($A$5,Prj_list!$O$6:$Z$7,2)*'2012 HR 배정표'!I1225)/HLOOKUP($A$5,Prj_list!$O$6:$Z$7,2)))</x:f>
        <x:v>-</x:v>
      </x:c>
      <x:c r="E1227" s="45" t="str">
        <x:f>IF(ISBLANK('2012 HR 배정표'!J1225)=TRUE,"-",'2012 HR 배정표'!J1225)</x:f>
        <x:v>-</x:v>
      </x:c>
      <x:c r="F1227" s="46" t="str">
        <x:f>IF(ISBLANK('2012 HR 배정표'!J1225)=TRUE,"-",IF(ISERROR((HLOOKUP($A$5,Prj_list!$O$6:$Z$7,2)*'2012 HR 배정표'!K1225)/HLOOKUP($A$5,Prj_list!$O$6:$Z$7,2))=TRUE,"-",(HLOOKUP($A$5,Prj_list!$O$6:$Z$7,2)*'2012 HR 배정표'!K1225)/HLOOKUP($A$5,Prj_list!$O$6:$Z$7,2)))</x:f>
        <x:v>-</x:v>
      </x:c>
      <x:c r="G1227" s="45" t="str">
        <x:f>IF(ISBLANK('2012 HR 배정표'!L1225)=TRUE,"-",'2012 HR 배정표'!L1225)</x:f>
        <x:v>-</x:v>
      </x:c>
      <x:c r="H1227" s="46" t="str">
        <x:f>IF(ISBLANK('2012 HR 배정표'!L1225)=TRUE,"-",IF(ISERROR((HLOOKUP($A$5,Prj_list!$O$6:$Z$7,2)*'2012 HR 배정표'!M1225)/HLOOKUP($A$5,Prj_list!$O$6:$Z$7,2))=TRUE,"-",(HLOOKUP($A$5,Prj_list!$O$6:$Z$7,2)*'2012 HR 배정표'!M1225)/HLOOKUP($A$5,Prj_list!$O$6:$Z$7,2)))</x:f>
        <x:v>-</x:v>
      </x:c>
      <x:c r="I1227" s="45" t="str">
        <x:f>IF(ISBLANK('2012 HR 배정표'!N1225)=TRUE,"-",'2012 HR 배정표'!N1225)</x:f>
        <x:v>-</x:v>
      </x:c>
      <x:c r="J1227" s="46" t="str">
        <x:f>IF(ISBLANK('2012 HR 배정표'!N1225)=TRUE,"-",IF(ISERROR((HLOOKUP($A$5,Prj_list!$O$6:$Z$7,2)*'2012 HR 배정표'!O1225)/HLOOKUP($A$5,Prj_list!$O$6:$Z$7,2))=TRUE,"-",(HLOOKUP($A$5,Prj_list!$O$6:$Z$7,2)*'2012 HR 배정표'!O1225)/HLOOKUP($A$5,Prj_list!$O$6:$Z$7,2)))</x:f>
        <x:v>-</x:v>
      </x:c>
      <x:c r="K1227" s="45" t="str">
        <x:f>IF(ISBLANK('2012 HR 배정표'!P1225)=TRUE,"-",'2012 HR 배정표'!P1225)</x:f>
        <x:v>-</x:v>
      </x:c>
      <x:c r="L1227" s="46" t="str">
        <x:f>IF(ISBLANK('2012 HR 배정표'!P1225)=TRUE,"-",IF(ISERROR((HLOOKUP($A$5,Prj_list!$O$6:$Z$7,2)*'2012 HR 배정표'!Q1225)/HLOOKUP($A$5,Prj_list!$O$6:$Z$7,2))=TRUE,"-",(HLOOKUP($A$5,Prj_list!$O$6:$Z$7,2)*'2012 HR 배정표'!Q1225)/HLOOKUP($A$5,Prj_list!$O$6:$Z$7,2)))</x:f>
        <x:v>-</x:v>
      </x:c>
      <x:c r="M1227" s="45" t="str">
        <x:f>IF(ISBLANK('2012 HR 배정표'!R1225)=TRUE,"-",'2012 HR 배정표'!R1225)</x:f>
        <x:v>-</x:v>
      </x:c>
      <x:c r="N1227" s="46" t="str">
        <x:f>IF(ISBLANK('2012 HR 배정표'!R1225)=TRUE,"-",IF(ISERROR((HLOOKUP($A$5,Prj_list!$O$6:$Z$7,2)*'2012 HR 배정표'!S1225)/HLOOKUP($A$5,Prj_list!$O$6:$Z$7,2))=TRUE,"-",(HLOOKUP($A$5,Prj_list!$O$6:$Z$7,2)*'2012 HR 배정표'!S1225)/HLOOKUP($A$5,Prj_list!$O$6:$Z$7,2)))</x:f>
        <x:v>-</x:v>
      </x:c>
      <x:c r="O1227" s="45" t="str">
        <x:f>IF(ISBLANK('2012 HR 배정표'!T1225)=TRUE,"-",'2012 HR 배정표'!T1225)</x:f>
        <x:v>-</x:v>
      </x:c>
      <x:c r="P1227" s="46" t="str">
        <x:f>IF(ISBLANK('2012 HR 배정표'!T1225)=TRUE,"-",IF(ISERROR((HLOOKUP($A$5,Prj_list!$O$6:$Z$7,2)*'2012 HR 배정표'!U1225)/HLOOKUP($A$5,Prj_list!$O$6:$Z$7,2))=TRUE,"-",(HLOOKUP($A$5,Prj_list!$O$6:$Z$7,2)*'2012 HR 배정표'!U1225)/HLOOKUP($A$5,Prj_list!$O$6:$Z$7,2)))</x:f>
        <x:v>-</x:v>
      </x:c>
      <x:c r="Q1227" s="45" t="str">
        <x:f>IF(ISBLANK('2012 HR 배정표'!V1225)=TRUE,"-",'2012 HR 배정표'!V1225)</x:f>
        <x:v>-</x:v>
      </x:c>
      <x:c r="R1227" s="46" t="str">
        <x:f>IF(ISBLANK('2012 HR 배정표'!V1225)=TRUE,"-",IF(ISERROR((HLOOKUP($A$5,Prj_list!$O$6:$Z$7,2)*'2012 HR 배정표'!W1225)/HLOOKUP($A$5,Prj_list!$O$6:$Z$7,2))=TRUE,"-",(HLOOKUP($A$5,Prj_list!$O$6:$Z$7,2)*'2012 HR 배정표'!W1225)/HLOOKUP($A$5,Prj_list!$O$6:$Z$7,2)))</x:f>
        <x:v>-</x:v>
      </x:c>
      <x:c r="S1227" s="45" t="str">
        <x:f>IF(ISBLANK('2012 HR 배정표'!X1225)=TRUE,"-",'2012 HR 배정표'!X1225)</x:f>
        <x:v>-</x:v>
      </x:c>
      <x:c r="T1227" s="46" t="str">
        <x:f>IF(ISBLANK('2012 HR 배정표'!X1225)=TRUE,"-",IF(ISERROR((HLOOKUP($A$5,Prj_list!$O$6:$Z$7,2)*'2012 HR 배정표'!Y1225)/HLOOKUP($A$5,Prj_list!$O$6:$Z$7,2))=TRUE,"-",(HLOOKUP($A$5,Prj_list!$O$6:$Z$7,2)*'2012 HR 배정표'!Y1225)/HLOOKUP($A$5,Prj_list!$O$6:$Z$7,2)))</x:f>
        <x:v>-</x:v>
      </x:c>
      <x:c r="U1227" s="45" t="str">
        <x:f>IF(ISBLANK('2012 HR 배정표'!Z1225)=TRUE,"-",'2012 HR 배정표'!Z1225)</x:f>
        <x:v>-</x:v>
      </x:c>
      <x:c r="V1227" s="46" t="str">
        <x:f>IF(ISBLANK('2012 HR 배정표'!Z1225)=TRUE,"-",IF(ISERROR((HLOOKUP($A$5,Prj_list!$O$6:$Z$7,2)*'2012 HR 배정표'!AA1225)/HLOOKUP($A$5,Prj_list!$O$6:$Z$7,2))=TRUE,"-",(HLOOKUP($A$5,Prj_list!$O$6:$Z$7,2)*'2012 HR 배정표'!AA1225)/HLOOKUP($A$5,Prj_list!$O$6:$Z$7,2)))</x:f>
        <x:v>-</x:v>
      </x:c>
      <x:c r="W1227" s="45" t="str">
        <x:f>IF(ISBLANK('2012 HR 배정표'!AB1225)=TRUE,"-",'2012 HR 배정표'!AB1225)</x:f>
        <x:v>-</x:v>
      </x:c>
      <x:c r="X1227" s="46" t="str">
        <x:f>IF(ISBLANK('2012 HR 배정표'!AB1225)=TRUE,"-",IF(ISERROR((HLOOKUP($A$5,Prj_list!$O$6:$Z$7,2)*'2012 HR 배정표'!AC1225)/HLOOKUP($A$5,Prj_list!$O$6:$Z$7,2))=TRUE,"-",(HLOOKUP($A$5,Prj_list!$O$6:$Z$7,2)*'2012 HR 배정표'!AC1225)/HLOOKUP($A$5,Prj_list!$O$6:$Z$7,2)))</x:f>
        <x:v>-</x:v>
      </x:c>
      <x:c r="Y1227" s="45" t="str">
        <x:f>IF(ISBLANK('2012 HR 배정표'!AD1225)=TRUE,"-",'2012 HR 배정표'!AD1225)</x:f>
        <x:v>-</x:v>
      </x:c>
      <x:c r="Z1227" s="46" t="str">
        <x:f>IF(ISBLANK('2012 HR 배정표'!AD1225)=TRUE,"-",IF(ISERROR((HLOOKUP($A$5,Prj_list!$O$6:$Z$7,2)*'2012 HR 배정표'!AE1225)/HLOOKUP($A$5,Prj_list!$O$6:$Z$7,2))=TRUE,"-",(HLOOKUP($A$5,Prj_list!$O$6:$Z$7,2)*'2012 HR 배정표'!AE1225)/HLOOKUP($A$5,Prj_list!$O$6:$Z$7,2)))</x:f>
        <x:v>-</x:v>
      </x:c>
      <x:c r="AA1227" s="45" t="str">
        <x:f>IF(ISBLANK('2012 HR 배정표'!AF1225)=TRUE,"-",'2012 HR 배정표'!AF1225)</x:f>
        <x:v>-</x:v>
      </x:c>
      <x:c r="AB1227" s="46" t="str">
        <x:f>IF(ISBLANK('2012 HR 배정표'!AF1225)=TRUE,"-",IF(ISERROR((HLOOKUP($A$5,Prj_list!$O$6:$Z$7,2)*'2012 HR 배정표'!AG1225)/HLOOKUP($A$5,Prj_list!$O$6:$Z$7,2))=TRUE,"-",(HLOOKUP($A$5,Prj_list!$O$6:$Z$7,2)*'2012 HR 배정표'!AG1225)/HLOOKUP($A$5,Prj_list!$O$6:$Z$7,2)))</x:f>
        <x:v>-</x:v>
      </x:c>
      <x:c r="AC1227" s="45" t="str">
        <x:f>IF(ISBLANK('2012 HR 배정표'!AH1225)=TRUE,"-",'2012 HR 배정표'!AH1225)</x:f>
        <x:v>-</x:v>
      </x:c>
      <x:c r="AD1227" s="46" t="str">
        <x:f>IF(ISBLANK('2012 HR 배정표'!AH1225)=TRUE,"-",IF(ISERROR((HLOOKUP($A$5,Prj_list!$O$6:$Z$7,2)*'2012 HR 배정표'!AI1225)/HLOOKUP($A$5,Prj_list!$O$6:$Z$7,2))=TRUE,"-",(HLOOKUP($A$5,Prj_list!$O$6:$Z$7,2)*'2012 HR 배정표'!AI1225)/HLOOKUP($A$5,Prj_list!$O$6:$Z$7,2)))</x:f>
        <x:v>-</x:v>
      </x:c>
      <x:c r="AE1227" s="45" t="str">
        <x:f>IF(ISBLANK('2012 HR 배정표'!AJ1225)=TRUE,"-",'2012 HR 배정표'!AJ1225)</x:f>
        <x:v>-</x:v>
      </x:c>
      <x:c r="AF1227" s="46" t="str">
        <x:f>IF(ISBLANK('2012 HR 배정표'!AJ1225)=TRUE,"-",IF(ISERROR((HLOOKUP($A$5,Prj_list!$O$6:$Z$7,2)*'2012 HR 배정표'!AK1225)/HLOOKUP($A$5,Prj_list!$O$6:$Z$7,2))=TRUE,"-",(HLOOKUP($A$5,Prj_list!$O$6:$Z$7,2)*'2012 HR 배정표'!AK1225)/HLOOKUP($A$5,Prj_list!$O$6:$Z$7,2)))</x:f>
        <x:v>-</x:v>
      </x:c>
      <x:c r="AG1227" s="45" t="str">
        <x:f>IF(ISBLANK('2012 HR 배정표'!AL1225)=TRUE,"-",'2012 HR 배정표'!AL1225)</x:f>
        <x:v>-</x:v>
      </x:c>
      <x:c r="AH1227" s="46" t="str">
        <x:f>IF(ISBLANK('2012 HR 배정표'!AL1225)=TRUE,"-",IF(ISERROR((HLOOKUP($A$5,Prj_list!$O$6:$Z$7,2)*'2012 HR 배정표'!AM1225)/HLOOKUP($A$5,Prj_list!$O$6:$Z$7,2))=TRUE,"-",(HLOOKUP($A$5,Prj_list!$O$6:$Z$7,2)*'2012 HR 배정표'!AM1225)/HLOOKUP($A$5,Prj_list!$O$6:$Z$7,2)))</x:f>
        <x:v>-</x:v>
      </x:c>
      <x:c r="AI1227" s="45" t="str">
        <x:f>IF(ISBLANK('2012 HR 배정표'!AN1225)=TRUE,"-",'2012 HR 배정표'!AN1225)</x:f>
        <x:v>-</x:v>
      </x:c>
      <x:c r="AJ1227" s="46" t="str">
        <x:f>IF(ISBLANK('2012 HR 배정표'!AN1225)=TRUE,"-",IF(ISERROR((HLOOKUP($A$5,Prj_list!$O$6:$Z$7,2)*'2012 HR 배정표'!AO1225)/HLOOKUP($A$5,Prj_list!$O$6:$Z$7,2))=TRUE,"-",(HLOOKUP($A$5,Prj_list!$O$6:$Z$7,2)*'2012 HR 배정표'!AO1225)/HLOOKUP($A$5,Prj_list!$O$6:$Z$7,2)))</x:f>
        <x:v>-</x:v>
      </x:c>
      <x:c r="AK1227" s="45" t="str">
        <x:f>IF(ISBLANK('2012 HR 배정표'!AP1225)=TRUE,"-",'2012 HR 배정표'!AP1225)</x:f>
        <x:v>-</x:v>
      </x:c>
      <x:c r="AL1227" s="46" t="str">
        <x:f>IF(ISBLANK('2012 HR 배정표'!AP1225)=TRUE,"-",IF(ISERROR((HLOOKUP($A$5,Prj_list!$O$6:$Z$7,2)*'2012 HR 배정표'!AQ1225)/HLOOKUP($A$5,Prj_list!$O$6:$Z$7,2))=TRUE,"-",(HLOOKUP($A$5,Prj_list!$O$6:$Z$7,2)*'2012 HR 배정표'!AQ1225)/HLOOKUP($A$5,Prj_list!$O$6:$Z$7,2)))</x:f>
        <x:v>-</x:v>
      </x:c>
      <x:c r="AM1227" s="45" t="str">
        <x:f>IF(ISBLANK('2012 HR 배정표'!AR1225)=TRUE,"-",'2012 HR 배정표'!AR1225)</x:f>
        <x:v>-</x:v>
      </x:c>
      <x:c r="AN1227" s="46" t="str">
        <x:f>IF(ISBLANK('2012 HR 배정표'!AR1225)=TRUE,"-",IF(ISERROR((HLOOKUP($A$5,Prj_list!$O$6:$Z$7,2)*'2012 HR 배정표'!AS1225)/HLOOKUP($A$5,Prj_list!$O$6:$Z$7,2))=TRUE,"-",(HLOOKUP($A$5,Prj_list!$O$6:$Z$7,2)*'2012 HR 배정표'!AS1225)/HLOOKUP($A$5,Prj_list!$O$6:$Z$7,2)))</x:f>
        <x:v>-</x:v>
      </x:c>
      <x:c r="AO1227" s="45" t="str">
        <x:f>IF(ISBLANK('2012 HR 배정표'!AT1225)=TRUE,"-",'2012 HR 배정표'!AT1225)</x:f>
        <x:v>-</x:v>
      </x:c>
      <x:c r="AP1227" s="46" t="str">
        <x:f>IF(ISBLANK('2012 HR 배정표'!AT1225)=TRUE,"-",IF(ISERROR((HLOOKUP($A$5,Prj_list!$O$6:$Z$7,2)*'2012 HR 배정표'!AU1225)/HLOOKUP($A$5,Prj_list!$O$6:$Z$7,2))=TRUE,"-",(HLOOKUP($A$5,Prj_list!$O$6:$Z$7,2)*'2012 HR 배정표'!AU1225)/HLOOKUP($A$5,Prj_list!$O$6:$Z$7,2)))</x:f>
        <x:v>-</x:v>
      </x:c>
      <x:c r="AQ1227" s="45" t="str">
        <x:f>IF(ISBLANK('2012 HR 배정표'!AV1225)=TRUE,"-",'2012 HR 배정표'!AV1225)</x:f>
        <x:v>-</x:v>
      </x:c>
      <x:c r="AR1227" s="46" t="str">
        <x:f>IF(ISBLANK('2012 HR 배정표'!AV1225)=TRUE,"-",IF(ISERROR((HLOOKUP($A$5,Prj_list!$O$6:$Z$7,2)*'2012 HR 배정표'!AW1225)/HLOOKUP($A$5,Prj_list!$O$6:$Z$7,2))=TRUE,"-",(HLOOKUP($A$5,Prj_list!$O$6:$Z$7,2)*'2012 HR 배정표'!AW1225)/HLOOKUP($A$5,Prj_list!$O$6:$Z$7,2)))</x:f>
        <x:v>-</x:v>
      </x:c>
      <x:c r="AS1227" s="45" t="str">
        <x:f>IF(ISBLANK('2012 HR 배정표'!AX1225)=TRUE,"-",'2012 HR 배정표'!AX1225)</x:f>
        <x:v>-</x:v>
      </x:c>
      <x:c r="AT1227" s="46" t="str">
        <x:f>IF(ISBLANK('2012 HR 배정표'!AX1225)=TRUE,"-",IF(ISERROR((HLOOKUP($A$5,Prj_list!$O$6:$Z$7,2)*'2012 HR 배정표'!AY1225)/HLOOKUP($A$5,Prj_list!$O$6:$Z$7,2))=TRUE,"-",(HLOOKUP($A$5,Prj_list!$O$6:$Z$7,2)*'2012 HR 배정표'!AY1225)/HLOOKUP($A$5,Prj_list!$O$6:$Z$7,2)))</x:f>
        <x:v>-</x:v>
      </x:c>
      <x:c r="AU1227" s="45" t="str">
        <x:f>IF(ISBLANK('2012 HR 배정표'!AZ1225)=TRUE,"-",'2012 HR 배정표'!AZ1225)</x:f>
        <x:v>-</x:v>
      </x:c>
      <x:c r="AV1227" s="46" t="str">
        <x:f>IF(ISBLANK('2012 HR 배정표'!AZ1225)=TRUE,"-",IF(ISERROR((HLOOKUP($A$5,Prj_list!$O$6:$Z$7,2)*'2012 HR 배정표'!BA1225)/HLOOKUP($A$5,Prj_list!$O$6:$Z$7,2))=TRUE,"-",(HLOOKUP($A$5,Prj_list!$O$6:$Z$7,2)*'2012 HR 배정표'!BA1225)/HLOOKUP($A$5,Prj_list!$O$6:$Z$7,2)))</x:f>
        <x:v>-</x:v>
      </x:c>
      <x:c r="AW1227" s="34" t="str">
        <x:f t="shared" si="38"/>
        <x:v/>
      </x:c>
      <x:c r="AX1227" s="41">
        <x:f t="shared" si="39"/>
        <x:v>0</x:v>
      </x:c>
    </x:row>
    <x:row r="1228" spans="1:50">
      <x:c r="A1228" s="45" t="str">
        <x:f>IF(ISBLANK('2012 HR 배정표'!F1226)=TRUE,"-",'2012 HR 배정표'!F1226)</x:f>
        <x:v>-</x:v>
      </x:c>
      <x:c r="B1228" s="46" t="str">
        <x:f>IF(ISBLANK('2012 HR 배정표'!F1226)=TRUE,"-",IF(ISERROR((HLOOKUP($A$5,Prj_list!$O$6:$Z$7,2)*'2012 HR 배정표'!G1226)/HLOOKUP($A$5,Prj_list!$O$6:$Z$7,2))=TRUE,"-",(HLOOKUP($A$5,Prj_list!$O$6:$Z$7,2)*'2012 HR 배정표'!G1226)/HLOOKUP($A$5,Prj_list!$O$6:$Z$7,2)))</x:f>
        <x:v>-</x:v>
      </x:c>
      <x:c r="C1228" s="45" t="str">
        <x:f>IF(ISBLANK('2012 HR 배정표'!H1226)=TRUE,"-",'2012 HR 배정표'!H1226)</x:f>
        <x:v>-</x:v>
      </x:c>
      <x:c r="D1228" s="46" t="str">
        <x:f>IF(ISBLANK('2012 HR 배정표'!H1226)=TRUE,"-",IF(ISERROR((HLOOKUP($A$5,Prj_list!$O$6:$Z$7,2)*'2012 HR 배정표'!I1226)/HLOOKUP($A$5,Prj_list!$O$6:$Z$7,2))=TRUE,"-",(HLOOKUP($A$5,Prj_list!$O$6:$Z$7,2)*'2012 HR 배정표'!I1226)/HLOOKUP($A$5,Prj_list!$O$6:$Z$7,2)))</x:f>
        <x:v>-</x:v>
      </x:c>
      <x:c r="E1228" s="45" t="str">
        <x:f>IF(ISBLANK('2012 HR 배정표'!J1226)=TRUE,"-",'2012 HR 배정표'!J1226)</x:f>
        <x:v>-</x:v>
      </x:c>
      <x:c r="F1228" s="46" t="str">
        <x:f>IF(ISBLANK('2012 HR 배정표'!J1226)=TRUE,"-",IF(ISERROR((HLOOKUP($A$5,Prj_list!$O$6:$Z$7,2)*'2012 HR 배정표'!K1226)/HLOOKUP($A$5,Prj_list!$O$6:$Z$7,2))=TRUE,"-",(HLOOKUP($A$5,Prj_list!$O$6:$Z$7,2)*'2012 HR 배정표'!K1226)/HLOOKUP($A$5,Prj_list!$O$6:$Z$7,2)))</x:f>
        <x:v>-</x:v>
      </x:c>
      <x:c r="G1228" s="45" t="str">
        <x:f>IF(ISBLANK('2012 HR 배정표'!L1226)=TRUE,"-",'2012 HR 배정표'!L1226)</x:f>
        <x:v>-</x:v>
      </x:c>
      <x:c r="H1228" s="46" t="str">
        <x:f>IF(ISBLANK('2012 HR 배정표'!L1226)=TRUE,"-",IF(ISERROR((HLOOKUP($A$5,Prj_list!$O$6:$Z$7,2)*'2012 HR 배정표'!M1226)/HLOOKUP($A$5,Prj_list!$O$6:$Z$7,2))=TRUE,"-",(HLOOKUP($A$5,Prj_list!$O$6:$Z$7,2)*'2012 HR 배정표'!M1226)/HLOOKUP($A$5,Prj_list!$O$6:$Z$7,2)))</x:f>
        <x:v>-</x:v>
      </x:c>
      <x:c r="I1228" s="45" t="str">
        <x:f>IF(ISBLANK('2012 HR 배정표'!N1226)=TRUE,"-",'2012 HR 배정표'!N1226)</x:f>
        <x:v>-</x:v>
      </x:c>
      <x:c r="J1228" s="46" t="str">
        <x:f>IF(ISBLANK('2012 HR 배정표'!N1226)=TRUE,"-",IF(ISERROR((HLOOKUP($A$5,Prj_list!$O$6:$Z$7,2)*'2012 HR 배정표'!O1226)/HLOOKUP($A$5,Prj_list!$O$6:$Z$7,2))=TRUE,"-",(HLOOKUP($A$5,Prj_list!$O$6:$Z$7,2)*'2012 HR 배정표'!O1226)/HLOOKUP($A$5,Prj_list!$O$6:$Z$7,2)))</x:f>
        <x:v>-</x:v>
      </x:c>
      <x:c r="K1228" s="45" t="str">
        <x:f>IF(ISBLANK('2012 HR 배정표'!P1226)=TRUE,"-",'2012 HR 배정표'!P1226)</x:f>
        <x:v>-</x:v>
      </x:c>
      <x:c r="L1228" s="46" t="str">
        <x:f>IF(ISBLANK('2012 HR 배정표'!P1226)=TRUE,"-",IF(ISERROR((HLOOKUP($A$5,Prj_list!$O$6:$Z$7,2)*'2012 HR 배정표'!Q1226)/HLOOKUP($A$5,Prj_list!$O$6:$Z$7,2))=TRUE,"-",(HLOOKUP($A$5,Prj_list!$O$6:$Z$7,2)*'2012 HR 배정표'!Q1226)/HLOOKUP($A$5,Prj_list!$O$6:$Z$7,2)))</x:f>
        <x:v>-</x:v>
      </x:c>
      <x:c r="M1228" s="45" t="str">
        <x:f>IF(ISBLANK('2012 HR 배정표'!R1226)=TRUE,"-",'2012 HR 배정표'!R1226)</x:f>
        <x:v>-</x:v>
      </x:c>
      <x:c r="N1228" s="46" t="str">
        <x:f>IF(ISBLANK('2012 HR 배정표'!R1226)=TRUE,"-",IF(ISERROR((HLOOKUP($A$5,Prj_list!$O$6:$Z$7,2)*'2012 HR 배정표'!S1226)/HLOOKUP($A$5,Prj_list!$O$6:$Z$7,2))=TRUE,"-",(HLOOKUP($A$5,Prj_list!$O$6:$Z$7,2)*'2012 HR 배정표'!S1226)/HLOOKUP($A$5,Prj_list!$O$6:$Z$7,2)))</x:f>
        <x:v>-</x:v>
      </x:c>
      <x:c r="O1228" s="45" t="str">
        <x:f>IF(ISBLANK('2012 HR 배정표'!T1226)=TRUE,"-",'2012 HR 배정표'!T1226)</x:f>
        <x:v>-</x:v>
      </x:c>
      <x:c r="P1228" s="46" t="str">
        <x:f>IF(ISBLANK('2012 HR 배정표'!T1226)=TRUE,"-",IF(ISERROR((HLOOKUP($A$5,Prj_list!$O$6:$Z$7,2)*'2012 HR 배정표'!U1226)/HLOOKUP($A$5,Prj_list!$O$6:$Z$7,2))=TRUE,"-",(HLOOKUP($A$5,Prj_list!$O$6:$Z$7,2)*'2012 HR 배정표'!U1226)/HLOOKUP($A$5,Prj_list!$O$6:$Z$7,2)))</x:f>
        <x:v>-</x:v>
      </x:c>
      <x:c r="Q1228" s="45" t="str">
        <x:f>IF(ISBLANK('2012 HR 배정표'!V1226)=TRUE,"-",'2012 HR 배정표'!V1226)</x:f>
        <x:v>-</x:v>
      </x:c>
      <x:c r="R1228" s="46" t="str">
        <x:f>IF(ISBLANK('2012 HR 배정표'!V1226)=TRUE,"-",IF(ISERROR((HLOOKUP($A$5,Prj_list!$O$6:$Z$7,2)*'2012 HR 배정표'!W1226)/HLOOKUP($A$5,Prj_list!$O$6:$Z$7,2))=TRUE,"-",(HLOOKUP($A$5,Prj_list!$O$6:$Z$7,2)*'2012 HR 배정표'!W1226)/HLOOKUP($A$5,Prj_list!$O$6:$Z$7,2)))</x:f>
        <x:v>-</x:v>
      </x:c>
      <x:c r="S1228" s="45" t="str">
        <x:f>IF(ISBLANK('2012 HR 배정표'!X1226)=TRUE,"-",'2012 HR 배정표'!X1226)</x:f>
        <x:v>-</x:v>
      </x:c>
      <x:c r="T1228" s="46" t="str">
        <x:f>IF(ISBLANK('2012 HR 배정표'!X1226)=TRUE,"-",IF(ISERROR((HLOOKUP($A$5,Prj_list!$O$6:$Z$7,2)*'2012 HR 배정표'!Y1226)/HLOOKUP($A$5,Prj_list!$O$6:$Z$7,2))=TRUE,"-",(HLOOKUP($A$5,Prj_list!$O$6:$Z$7,2)*'2012 HR 배정표'!Y1226)/HLOOKUP($A$5,Prj_list!$O$6:$Z$7,2)))</x:f>
        <x:v>-</x:v>
      </x:c>
      <x:c r="U1228" s="45" t="str">
        <x:f>IF(ISBLANK('2012 HR 배정표'!Z1226)=TRUE,"-",'2012 HR 배정표'!Z1226)</x:f>
        <x:v>-</x:v>
      </x:c>
      <x:c r="V1228" s="46" t="str">
        <x:f>IF(ISBLANK('2012 HR 배정표'!Z1226)=TRUE,"-",IF(ISERROR((HLOOKUP($A$5,Prj_list!$O$6:$Z$7,2)*'2012 HR 배정표'!AA1226)/HLOOKUP($A$5,Prj_list!$O$6:$Z$7,2))=TRUE,"-",(HLOOKUP($A$5,Prj_list!$O$6:$Z$7,2)*'2012 HR 배정표'!AA1226)/HLOOKUP($A$5,Prj_list!$O$6:$Z$7,2)))</x:f>
        <x:v>-</x:v>
      </x:c>
      <x:c r="W1228" s="45" t="str">
        <x:f>IF(ISBLANK('2012 HR 배정표'!AB1226)=TRUE,"-",'2012 HR 배정표'!AB1226)</x:f>
        <x:v>-</x:v>
      </x:c>
      <x:c r="X1228" s="46" t="str">
        <x:f>IF(ISBLANK('2012 HR 배정표'!AB1226)=TRUE,"-",IF(ISERROR((HLOOKUP($A$5,Prj_list!$O$6:$Z$7,2)*'2012 HR 배정표'!AC1226)/HLOOKUP($A$5,Prj_list!$O$6:$Z$7,2))=TRUE,"-",(HLOOKUP($A$5,Prj_list!$O$6:$Z$7,2)*'2012 HR 배정표'!AC1226)/HLOOKUP($A$5,Prj_list!$O$6:$Z$7,2)))</x:f>
        <x:v>-</x:v>
      </x:c>
      <x:c r="Y1228" s="45" t="str">
        <x:f>IF(ISBLANK('2012 HR 배정표'!AD1226)=TRUE,"-",'2012 HR 배정표'!AD1226)</x:f>
        <x:v>-</x:v>
      </x:c>
      <x:c r="Z1228" s="46" t="str">
        <x:f>IF(ISBLANK('2012 HR 배정표'!AD1226)=TRUE,"-",IF(ISERROR((HLOOKUP($A$5,Prj_list!$O$6:$Z$7,2)*'2012 HR 배정표'!AE1226)/HLOOKUP($A$5,Prj_list!$O$6:$Z$7,2))=TRUE,"-",(HLOOKUP($A$5,Prj_list!$O$6:$Z$7,2)*'2012 HR 배정표'!AE1226)/HLOOKUP($A$5,Prj_list!$O$6:$Z$7,2)))</x:f>
        <x:v>-</x:v>
      </x:c>
      <x:c r="AA1228" s="45" t="str">
        <x:f>IF(ISBLANK('2012 HR 배정표'!AF1226)=TRUE,"-",'2012 HR 배정표'!AF1226)</x:f>
        <x:v>-</x:v>
      </x:c>
      <x:c r="AB1228" s="46" t="str">
        <x:f>IF(ISBLANK('2012 HR 배정표'!AF1226)=TRUE,"-",IF(ISERROR((HLOOKUP($A$5,Prj_list!$O$6:$Z$7,2)*'2012 HR 배정표'!AG1226)/HLOOKUP($A$5,Prj_list!$O$6:$Z$7,2))=TRUE,"-",(HLOOKUP($A$5,Prj_list!$O$6:$Z$7,2)*'2012 HR 배정표'!AG1226)/HLOOKUP($A$5,Prj_list!$O$6:$Z$7,2)))</x:f>
        <x:v>-</x:v>
      </x:c>
      <x:c r="AC1228" s="45" t="str">
        <x:f>IF(ISBLANK('2012 HR 배정표'!AH1226)=TRUE,"-",'2012 HR 배정표'!AH1226)</x:f>
        <x:v>-</x:v>
      </x:c>
      <x:c r="AD1228" s="46" t="str">
        <x:f>IF(ISBLANK('2012 HR 배정표'!AH1226)=TRUE,"-",IF(ISERROR((HLOOKUP($A$5,Prj_list!$O$6:$Z$7,2)*'2012 HR 배정표'!AI1226)/HLOOKUP($A$5,Prj_list!$O$6:$Z$7,2))=TRUE,"-",(HLOOKUP($A$5,Prj_list!$O$6:$Z$7,2)*'2012 HR 배정표'!AI1226)/HLOOKUP($A$5,Prj_list!$O$6:$Z$7,2)))</x:f>
        <x:v>-</x:v>
      </x:c>
      <x:c r="AE1228" s="45" t="str">
        <x:f>IF(ISBLANK('2012 HR 배정표'!AJ1226)=TRUE,"-",'2012 HR 배정표'!AJ1226)</x:f>
        <x:v>-</x:v>
      </x:c>
      <x:c r="AF1228" s="46" t="str">
        <x:f>IF(ISBLANK('2012 HR 배정표'!AJ1226)=TRUE,"-",IF(ISERROR((HLOOKUP($A$5,Prj_list!$O$6:$Z$7,2)*'2012 HR 배정표'!AK1226)/HLOOKUP($A$5,Prj_list!$O$6:$Z$7,2))=TRUE,"-",(HLOOKUP($A$5,Prj_list!$O$6:$Z$7,2)*'2012 HR 배정표'!AK1226)/HLOOKUP($A$5,Prj_list!$O$6:$Z$7,2)))</x:f>
        <x:v>-</x:v>
      </x:c>
      <x:c r="AG1228" s="45" t="str">
        <x:f>IF(ISBLANK('2012 HR 배정표'!AL1226)=TRUE,"-",'2012 HR 배정표'!AL1226)</x:f>
        <x:v>-</x:v>
      </x:c>
      <x:c r="AH1228" s="46" t="str">
        <x:f>IF(ISBLANK('2012 HR 배정표'!AL1226)=TRUE,"-",IF(ISERROR((HLOOKUP($A$5,Prj_list!$O$6:$Z$7,2)*'2012 HR 배정표'!AM1226)/HLOOKUP($A$5,Prj_list!$O$6:$Z$7,2))=TRUE,"-",(HLOOKUP($A$5,Prj_list!$O$6:$Z$7,2)*'2012 HR 배정표'!AM1226)/HLOOKUP($A$5,Prj_list!$O$6:$Z$7,2)))</x:f>
        <x:v>-</x:v>
      </x:c>
      <x:c r="AI1228" s="45" t="str">
        <x:f>IF(ISBLANK('2012 HR 배정표'!AN1226)=TRUE,"-",'2012 HR 배정표'!AN1226)</x:f>
        <x:v>-</x:v>
      </x:c>
      <x:c r="AJ1228" s="46" t="str">
        <x:f>IF(ISBLANK('2012 HR 배정표'!AN1226)=TRUE,"-",IF(ISERROR((HLOOKUP($A$5,Prj_list!$O$6:$Z$7,2)*'2012 HR 배정표'!AO1226)/HLOOKUP($A$5,Prj_list!$O$6:$Z$7,2))=TRUE,"-",(HLOOKUP($A$5,Prj_list!$O$6:$Z$7,2)*'2012 HR 배정표'!AO1226)/HLOOKUP($A$5,Prj_list!$O$6:$Z$7,2)))</x:f>
        <x:v>-</x:v>
      </x:c>
      <x:c r="AK1228" s="45" t="str">
        <x:f>IF(ISBLANK('2012 HR 배정표'!AP1226)=TRUE,"-",'2012 HR 배정표'!AP1226)</x:f>
        <x:v>-</x:v>
      </x:c>
      <x:c r="AL1228" s="46" t="str">
        <x:f>IF(ISBLANK('2012 HR 배정표'!AP1226)=TRUE,"-",IF(ISERROR((HLOOKUP($A$5,Prj_list!$O$6:$Z$7,2)*'2012 HR 배정표'!AQ1226)/HLOOKUP($A$5,Prj_list!$O$6:$Z$7,2))=TRUE,"-",(HLOOKUP($A$5,Prj_list!$O$6:$Z$7,2)*'2012 HR 배정표'!AQ1226)/HLOOKUP($A$5,Prj_list!$O$6:$Z$7,2)))</x:f>
        <x:v>-</x:v>
      </x:c>
      <x:c r="AM1228" s="45" t="str">
        <x:f>IF(ISBLANK('2012 HR 배정표'!AR1226)=TRUE,"-",'2012 HR 배정표'!AR1226)</x:f>
        <x:v>-</x:v>
      </x:c>
      <x:c r="AN1228" s="46" t="str">
        <x:f>IF(ISBLANK('2012 HR 배정표'!AR1226)=TRUE,"-",IF(ISERROR((HLOOKUP($A$5,Prj_list!$O$6:$Z$7,2)*'2012 HR 배정표'!AS1226)/HLOOKUP($A$5,Prj_list!$O$6:$Z$7,2))=TRUE,"-",(HLOOKUP($A$5,Prj_list!$O$6:$Z$7,2)*'2012 HR 배정표'!AS1226)/HLOOKUP($A$5,Prj_list!$O$6:$Z$7,2)))</x:f>
        <x:v>-</x:v>
      </x:c>
      <x:c r="AO1228" s="45" t="str">
        <x:f>IF(ISBLANK('2012 HR 배정표'!AT1226)=TRUE,"-",'2012 HR 배정표'!AT1226)</x:f>
        <x:v>-</x:v>
      </x:c>
      <x:c r="AP1228" s="46" t="str">
        <x:f>IF(ISBLANK('2012 HR 배정표'!AT1226)=TRUE,"-",IF(ISERROR((HLOOKUP($A$5,Prj_list!$O$6:$Z$7,2)*'2012 HR 배정표'!AU1226)/HLOOKUP($A$5,Prj_list!$O$6:$Z$7,2))=TRUE,"-",(HLOOKUP($A$5,Prj_list!$O$6:$Z$7,2)*'2012 HR 배정표'!AU1226)/HLOOKUP($A$5,Prj_list!$O$6:$Z$7,2)))</x:f>
        <x:v>-</x:v>
      </x:c>
      <x:c r="AQ1228" s="45" t="str">
        <x:f>IF(ISBLANK('2012 HR 배정표'!AV1226)=TRUE,"-",'2012 HR 배정표'!AV1226)</x:f>
        <x:v>-</x:v>
      </x:c>
      <x:c r="AR1228" s="46" t="str">
        <x:f>IF(ISBLANK('2012 HR 배정표'!AV1226)=TRUE,"-",IF(ISERROR((HLOOKUP($A$5,Prj_list!$O$6:$Z$7,2)*'2012 HR 배정표'!AW1226)/HLOOKUP($A$5,Prj_list!$O$6:$Z$7,2))=TRUE,"-",(HLOOKUP($A$5,Prj_list!$O$6:$Z$7,2)*'2012 HR 배정표'!AW1226)/HLOOKUP($A$5,Prj_list!$O$6:$Z$7,2)))</x:f>
        <x:v>-</x:v>
      </x:c>
      <x:c r="AS1228" s="45" t="str">
        <x:f>IF(ISBLANK('2012 HR 배정표'!AX1226)=TRUE,"-",'2012 HR 배정표'!AX1226)</x:f>
        <x:v>-</x:v>
      </x:c>
      <x:c r="AT1228" s="46" t="str">
        <x:f>IF(ISBLANK('2012 HR 배정표'!AX1226)=TRUE,"-",IF(ISERROR((HLOOKUP($A$5,Prj_list!$O$6:$Z$7,2)*'2012 HR 배정표'!AY1226)/HLOOKUP($A$5,Prj_list!$O$6:$Z$7,2))=TRUE,"-",(HLOOKUP($A$5,Prj_list!$O$6:$Z$7,2)*'2012 HR 배정표'!AY1226)/HLOOKUP($A$5,Prj_list!$O$6:$Z$7,2)))</x:f>
        <x:v>-</x:v>
      </x:c>
      <x:c r="AU1228" s="45" t="str">
        <x:f>IF(ISBLANK('2012 HR 배정표'!AZ1226)=TRUE,"-",'2012 HR 배정표'!AZ1226)</x:f>
        <x:v>-</x:v>
      </x:c>
      <x:c r="AV1228" s="46" t="str">
        <x:f>IF(ISBLANK('2012 HR 배정표'!AZ1226)=TRUE,"-",IF(ISERROR((HLOOKUP($A$5,Prj_list!$O$6:$Z$7,2)*'2012 HR 배정표'!BA1226)/HLOOKUP($A$5,Prj_list!$O$6:$Z$7,2))=TRUE,"-",(HLOOKUP($A$5,Prj_list!$O$6:$Z$7,2)*'2012 HR 배정표'!BA1226)/HLOOKUP($A$5,Prj_list!$O$6:$Z$7,2)))</x:f>
        <x:v>-</x:v>
      </x:c>
      <x:c r="AW1228" s="34" t="str">
        <x:f t="shared" si="38"/>
        <x:v/>
      </x:c>
      <x:c r="AX1228" s="41">
        <x:f t="shared" si="39"/>
        <x:v>0</x:v>
      </x:c>
    </x:row>
    <x:row r="1229" spans="1:50">
      <x:c r="A1229" s="45" t="str">
        <x:f>IF(ISBLANK('2012 HR 배정표'!F1227)=TRUE,"-",'2012 HR 배정표'!F1227)</x:f>
        <x:v>-</x:v>
      </x:c>
      <x:c r="B1229" s="46" t="str">
        <x:f>IF(ISBLANK('2012 HR 배정표'!F1227)=TRUE,"-",IF(ISERROR((HLOOKUP($A$5,Prj_list!$O$6:$Z$7,2)*'2012 HR 배정표'!G1227)/HLOOKUP($A$5,Prj_list!$O$6:$Z$7,2))=TRUE,"-",(HLOOKUP($A$5,Prj_list!$O$6:$Z$7,2)*'2012 HR 배정표'!G1227)/HLOOKUP($A$5,Prj_list!$O$6:$Z$7,2)))</x:f>
        <x:v>-</x:v>
      </x:c>
      <x:c r="C1229" s="45" t="str">
        <x:f>IF(ISBLANK('2012 HR 배정표'!H1227)=TRUE,"-",'2012 HR 배정표'!H1227)</x:f>
        <x:v>-</x:v>
      </x:c>
      <x:c r="D1229" s="46" t="str">
        <x:f>IF(ISBLANK('2012 HR 배정표'!H1227)=TRUE,"-",IF(ISERROR((HLOOKUP($A$5,Prj_list!$O$6:$Z$7,2)*'2012 HR 배정표'!I1227)/HLOOKUP($A$5,Prj_list!$O$6:$Z$7,2))=TRUE,"-",(HLOOKUP($A$5,Prj_list!$O$6:$Z$7,2)*'2012 HR 배정표'!I1227)/HLOOKUP($A$5,Prj_list!$O$6:$Z$7,2)))</x:f>
        <x:v>-</x:v>
      </x:c>
      <x:c r="E1229" s="45" t="str">
        <x:f>IF(ISBLANK('2012 HR 배정표'!J1227)=TRUE,"-",'2012 HR 배정표'!J1227)</x:f>
        <x:v>-</x:v>
      </x:c>
      <x:c r="F1229" s="46" t="str">
        <x:f>IF(ISBLANK('2012 HR 배정표'!J1227)=TRUE,"-",IF(ISERROR((HLOOKUP($A$5,Prj_list!$O$6:$Z$7,2)*'2012 HR 배정표'!K1227)/HLOOKUP($A$5,Prj_list!$O$6:$Z$7,2))=TRUE,"-",(HLOOKUP($A$5,Prj_list!$O$6:$Z$7,2)*'2012 HR 배정표'!K1227)/HLOOKUP($A$5,Prj_list!$O$6:$Z$7,2)))</x:f>
        <x:v>-</x:v>
      </x:c>
      <x:c r="G1229" s="45" t="str">
        <x:f>IF(ISBLANK('2012 HR 배정표'!L1227)=TRUE,"-",'2012 HR 배정표'!L1227)</x:f>
        <x:v>-</x:v>
      </x:c>
      <x:c r="H1229" s="46" t="str">
        <x:f>IF(ISBLANK('2012 HR 배정표'!L1227)=TRUE,"-",IF(ISERROR((HLOOKUP($A$5,Prj_list!$O$6:$Z$7,2)*'2012 HR 배정표'!M1227)/HLOOKUP($A$5,Prj_list!$O$6:$Z$7,2))=TRUE,"-",(HLOOKUP($A$5,Prj_list!$O$6:$Z$7,2)*'2012 HR 배정표'!M1227)/HLOOKUP($A$5,Prj_list!$O$6:$Z$7,2)))</x:f>
        <x:v>-</x:v>
      </x:c>
      <x:c r="I1229" s="45" t="str">
        <x:f>IF(ISBLANK('2012 HR 배정표'!N1227)=TRUE,"-",'2012 HR 배정표'!N1227)</x:f>
        <x:v>-</x:v>
      </x:c>
      <x:c r="J1229" s="46" t="str">
        <x:f>IF(ISBLANK('2012 HR 배정표'!N1227)=TRUE,"-",IF(ISERROR((HLOOKUP($A$5,Prj_list!$O$6:$Z$7,2)*'2012 HR 배정표'!O1227)/HLOOKUP($A$5,Prj_list!$O$6:$Z$7,2))=TRUE,"-",(HLOOKUP($A$5,Prj_list!$O$6:$Z$7,2)*'2012 HR 배정표'!O1227)/HLOOKUP($A$5,Prj_list!$O$6:$Z$7,2)))</x:f>
        <x:v>-</x:v>
      </x:c>
      <x:c r="K1229" s="45" t="str">
        <x:f>IF(ISBLANK('2012 HR 배정표'!P1227)=TRUE,"-",'2012 HR 배정표'!P1227)</x:f>
        <x:v>-</x:v>
      </x:c>
      <x:c r="L1229" s="46" t="str">
        <x:f>IF(ISBLANK('2012 HR 배정표'!P1227)=TRUE,"-",IF(ISERROR((HLOOKUP($A$5,Prj_list!$O$6:$Z$7,2)*'2012 HR 배정표'!Q1227)/HLOOKUP($A$5,Prj_list!$O$6:$Z$7,2))=TRUE,"-",(HLOOKUP($A$5,Prj_list!$O$6:$Z$7,2)*'2012 HR 배정표'!Q1227)/HLOOKUP($A$5,Prj_list!$O$6:$Z$7,2)))</x:f>
        <x:v>-</x:v>
      </x:c>
      <x:c r="M1229" s="45" t="str">
        <x:f>IF(ISBLANK('2012 HR 배정표'!R1227)=TRUE,"-",'2012 HR 배정표'!R1227)</x:f>
        <x:v>-</x:v>
      </x:c>
      <x:c r="N1229" s="46" t="str">
        <x:f>IF(ISBLANK('2012 HR 배정표'!R1227)=TRUE,"-",IF(ISERROR((HLOOKUP($A$5,Prj_list!$O$6:$Z$7,2)*'2012 HR 배정표'!S1227)/HLOOKUP($A$5,Prj_list!$O$6:$Z$7,2))=TRUE,"-",(HLOOKUP($A$5,Prj_list!$O$6:$Z$7,2)*'2012 HR 배정표'!S1227)/HLOOKUP($A$5,Prj_list!$O$6:$Z$7,2)))</x:f>
        <x:v>-</x:v>
      </x:c>
      <x:c r="O1229" s="45" t="str">
        <x:f>IF(ISBLANK('2012 HR 배정표'!T1227)=TRUE,"-",'2012 HR 배정표'!T1227)</x:f>
        <x:v>-</x:v>
      </x:c>
      <x:c r="P1229" s="46" t="str">
        <x:f>IF(ISBLANK('2012 HR 배정표'!T1227)=TRUE,"-",IF(ISERROR((HLOOKUP($A$5,Prj_list!$O$6:$Z$7,2)*'2012 HR 배정표'!U1227)/HLOOKUP($A$5,Prj_list!$O$6:$Z$7,2))=TRUE,"-",(HLOOKUP($A$5,Prj_list!$O$6:$Z$7,2)*'2012 HR 배정표'!U1227)/HLOOKUP($A$5,Prj_list!$O$6:$Z$7,2)))</x:f>
        <x:v>-</x:v>
      </x:c>
      <x:c r="Q1229" s="45" t="str">
        <x:f>IF(ISBLANK('2012 HR 배정표'!V1227)=TRUE,"-",'2012 HR 배정표'!V1227)</x:f>
        <x:v>-</x:v>
      </x:c>
      <x:c r="R1229" s="46" t="str">
        <x:f>IF(ISBLANK('2012 HR 배정표'!V1227)=TRUE,"-",IF(ISERROR((HLOOKUP($A$5,Prj_list!$O$6:$Z$7,2)*'2012 HR 배정표'!W1227)/HLOOKUP($A$5,Prj_list!$O$6:$Z$7,2))=TRUE,"-",(HLOOKUP($A$5,Prj_list!$O$6:$Z$7,2)*'2012 HR 배정표'!W1227)/HLOOKUP($A$5,Prj_list!$O$6:$Z$7,2)))</x:f>
        <x:v>-</x:v>
      </x:c>
      <x:c r="S1229" s="45" t="str">
        <x:f>IF(ISBLANK('2012 HR 배정표'!X1227)=TRUE,"-",'2012 HR 배정표'!X1227)</x:f>
        <x:v>-</x:v>
      </x:c>
      <x:c r="T1229" s="46" t="str">
        <x:f>IF(ISBLANK('2012 HR 배정표'!X1227)=TRUE,"-",IF(ISERROR((HLOOKUP($A$5,Prj_list!$O$6:$Z$7,2)*'2012 HR 배정표'!Y1227)/HLOOKUP($A$5,Prj_list!$O$6:$Z$7,2))=TRUE,"-",(HLOOKUP($A$5,Prj_list!$O$6:$Z$7,2)*'2012 HR 배정표'!Y1227)/HLOOKUP($A$5,Prj_list!$O$6:$Z$7,2)))</x:f>
        <x:v>-</x:v>
      </x:c>
      <x:c r="U1229" s="45" t="str">
        <x:f>IF(ISBLANK('2012 HR 배정표'!Z1227)=TRUE,"-",'2012 HR 배정표'!Z1227)</x:f>
        <x:v>-</x:v>
      </x:c>
      <x:c r="V1229" s="46" t="str">
        <x:f>IF(ISBLANK('2012 HR 배정표'!Z1227)=TRUE,"-",IF(ISERROR((HLOOKUP($A$5,Prj_list!$O$6:$Z$7,2)*'2012 HR 배정표'!AA1227)/HLOOKUP($A$5,Prj_list!$O$6:$Z$7,2))=TRUE,"-",(HLOOKUP($A$5,Prj_list!$O$6:$Z$7,2)*'2012 HR 배정표'!AA1227)/HLOOKUP($A$5,Prj_list!$O$6:$Z$7,2)))</x:f>
        <x:v>-</x:v>
      </x:c>
      <x:c r="W1229" s="45" t="str">
        <x:f>IF(ISBLANK('2012 HR 배정표'!AB1227)=TRUE,"-",'2012 HR 배정표'!AB1227)</x:f>
        <x:v>-</x:v>
      </x:c>
      <x:c r="X1229" s="46" t="str">
        <x:f>IF(ISBLANK('2012 HR 배정표'!AB1227)=TRUE,"-",IF(ISERROR((HLOOKUP($A$5,Prj_list!$O$6:$Z$7,2)*'2012 HR 배정표'!AC1227)/HLOOKUP($A$5,Prj_list!$O$6:$Z$7,2))=TRUE,"-",(HLOOKUP($A$5,Prj_list!$O$6:$Z$7,2)*'2012 HR 배정표'!AC1227)/HLOOKUP($A$5,Prj_list!$O$6:$Z$7,2)))</x:f>
        <x:v>-</x:v>
      </x:c>
      <x:c r="Y1229" s="45" t="str">
        <x:f>IF(ISBLANK('2012 HR 배정표'!AD1227)=TRUE,"-",'2012 HR 배정표'!AD1227)</x:f>
        <x:v>-</x:v>
      </x:c>
      <x:c r="Z1229" s="46" t="str">
        <x:f>IF(ISBLANK('2012 HR 배정표'!AD1227)=TRUE,"-",IF(ISERROR((HLOOKUP($A$5,Prj_list!$O$6:$Z$7,2)*'2012 HR 배정표'!AE1227)/HLOOKUP($A$5,Prj_list!$O$6:$Z$7,2))=TRUE,"-",(HLOOKUP($A$5,Prj_list!$O$6:$Z$7,2)*'2012 HR 배정표'!AE1227)/HLOOKUP($A$5,Prj_list!$O$6:$Z$7,2)))</x:f>
        <x:v>-</x:v>
      </x:c>
      <x:c r="AA1229" s="45" t="str">
        <x:f>IF(ISBLANK('2012 HR 배정표'!AF1227)=TRUE,"-",'2012 HR 배정표'!AF1227)</x:f>
        <x:v>-</x:v>
      </x:c>
      <x:c r="AB1229" s="46" t="str">
        <x:f>IF(ISBLANK('2012 HR 배정표'!AF1227)=TRUE,"-",IF(ISERROR((HLOOKUP($A$5,Prj_list!$O$6:$Z$7,2)*'2012 HR 배정표'!AG1227)/HLOOKUP($A$5,Prj_list!$O$6:$Z$7,2))=TRUE,"-",(HLOOKUP($A$5,Prj_list!$O$6:$Z$7,2)*'2012 HR 배정표'!AG1227)/HLOOKUP($A$5,Prj_list!$O$6:$Z$7,2)))</x:f>
        <x:v>-</x:v>
      </x:c>
      <x:c r="AC1229" s="45" t="str">
        <x:f>IF(ISBLANK('2012 HR 배정표'!AH1227)=TRUE,"-",'2012 HR 배정표'!AH1227)</x:f>
        <x:v>-</x:v>
      </x:c>
      <x:c r="AD1229" s="46" t="str">
        <x:f>IF(ISBLANK('2012 HR 배정표'!AH1227)=TRUE,"-",IF(ISERROR((HLOOKUP($A$5,Prj_list!$O$6:$Z$7,2)*'2012 HR 배정표'!AI1227)/HLOOKUP($A$5,Prj_list!$O$6:$Z$7,2))=TRUE,"-",(HLOOKUP($A$5,Prj_list!$O$6:$Z$7,2)*'2012 HR 배정표'!AI1227)/HLOOKUP($A$5,Prj_list!$O$6:$Z$7,2)))</x:f>
        <x:v>-</x:v>
      </x:c>
      <x:c r="AE1229" s="45" t="str">
        <x:f>IF(ISBLANK('2012 HR 배정표'!AJ1227)=TRUE,"-",'2012 HR 배정표'!AJ1227)</x:f>
        <x:v>-</x:v>
      </x:c>
      <x:c r="AF1229" s="46" t="str">
        <x:f>IF(ISBLANK('2012 HR 배정표'!AJ1227)=TRUE,"-",IF(ISERROR((HLOOKUP($A$5,Prj_list!$O$6:$Z$7,2)*'2012 HR 배정표'!AK1227)/HLOOKUP($A$5,Prj_list!$O$6:$Z$7,2))=TRUE,"-",(HLOOKUP($A$5,Prj_list!$O$6:$Z$7,2)*'2012 HR 배정표'!AK1227)/HLOOKUP($A$5,Prj_list!$O$6:$Z$7,2)))</x:f>
        <x:v>-</x:v>
      </x:c>
      <x:c r="AG1229" s="45" t="str">
        <x:f>IF(ISBLANK('2012 HR 배정표'!AL1227)=TRUE,"-",'2012 HR 배정표'!AL1227)</x:f>
        <x:v>-</x:v>
      </x:c>
      <x:c r="AH1229" s="46" t="str">
        <x:f>IF(ISBLANK('2012 HR 배정표'!AL1227)=TRUE,"-",IF(ISERROR((HLOOKUP($A$5,Prj_list!$O$6:$Z$7,2)*'2012 HR 배정표'!AM1227)/HLOOKUP($A$5,Prj_list!$O$6:$Z$7,2))=TRUE,"-",(HLOOKUP($A$5,Prj_list!$O$6:$Z$7,2)*'2012 HR 배정표'!AM1227)/HLOOKUP($A$5,Prj_list!$O$6:$Z$7,2)))</x:f>
        <x:v>-</x:v>
      </x:c>
      <x:c r="AI1229" s="45" t="str">
        <x:f>IF(ISBLANK('2012 HR 배정표'!AN1227)=TRUE,"-",'2012 HR 배정표'!AN1227)</x:f>
        <x:v>-</x:v>
      </x:c>
      <x:c r="AJ1229" s="46" t="str">
        <x:f>IF(ISBLANK('2012 HR 배정표'!AN1227)=TRUE,"-",IF(ISERROR((HLOOKUP($A$5,Prj_list!$O$6:$Z$7,2)*'2012 HR 배정표'!AO1227)/HLOOKUP($A$5,Prj_list!$O$6:$Z$7,2))=TRUE,"-",(HLOOKUP($A$5,Prj_list!$O$6:$Z$7,2)*'2012 HR 배정표'!AO1227)/HLOOKUP($A$5,Prj_list!$O$6:$Z$7,2)))</x:f>
        <x:v>-</x:v>
      </x:c>
      <x:c r="AK1229" s="45" t="str">
        <x:f>IF(ISBLANK('2012 HR 배정표'!AP1227)=TRUE,"-",'2012 HR 배정표'!AP1227)</x:f>
        <x:v>-</x:v>
      </x:c>
      <x:c r="AL1229" s="46" t="str">
        <x:f>IF(ISBLANK('2012 HR 배정표'!AP1227)=TRUE,"-",IF(ISERROR((HLOOKUP($A$5,Prj_list!$O$6:$Z$7,2)*'2012 HR 배정표'!AQ1227)/HLOOKUP($A$5,Prj_list!$O$6:$Z$7,2))=TRUE,"-",(HLOOKUP($A$5,Prj_list!$O$6:$Z$7,2)*'2012 HR 배정표'!AQ1227)/HLOOKUP($A$5,Prj_list!$O$6:$Z$7,2)))</x:f>
        <x:v>-</x:v>
      </x:c>
      <x:c r="AM1229" s="45" t="str">
        <x:f>IF(ISBLANK('2012 HR 배정표'!AR1227)=TRUE,"-",'2012 HR 배정표'!AR1227)</x:f>
        <x:v>-</x:v>
      </x:c>
      <x:c r="AN1229" s="46" t="str">
        <x:f>IF(ISBLANK('2012 HR 배정표'!AR1227)=TRUE,"-",IF(ISERROR((HLOOKUP($A$5,Prj_list!$O$6:$Z$7,2)*'2012 HR 배정표'!AS1227)/HLOOKUP($A$5,Prj_list!$O$6:$Z$7,2))=TRUE,"-",(HLOOKUP($A$5,Prj_list!$O$6:$Z$7,2)*'2012 HR 배정표'!AS1227)/HLOOKUP($A$5,Prj_list!$O$6:$Z$7,2)))</x:f>
        <x:v>-</x:v>
      </x:c>
      <x:c r="AO1229" s="45" t="str">
        <x:f>IF(ISBLANK('2012 HR 배정표'!AT1227)=TRUE,"-",'2012 HR 배정표'!AT1227)</x:f>
        <x:v>-</x:v>
      </x:c>
      <x:c r="AP1229" s="46" t="str">
        <x:f>IF(ISBLANK('2012 HR 배정표'!AT1227)=TRUE,"-",IF(ISERROR((HLOOKUP($A$5,Prj_list!$O$6:$Z$7,2)*'2012 HR 배정표'!AU1227)/HLOOKUP($A$5,Prj_list!$O$6:$Z$7,2))=TRUE,"-",(HLOOKUP($A$5,Prj_list!$O$6:$Z$7,2)*'2012 HR 배정표'!AU1227)/HLOOKUP($A$5,Prj_list!$O$6:$Z$7,2)))</x:f>
        <x:v>-</x:v>
      </x:c>
      <x:c r="AQ1229" s="45" t="str">
        <x:f>IF(ISBLANK('2012 HR 배정표'!AV1227)=TRUE,"-",'2012 HR 배정표'!AV1227)</x:f>
        <x:v>-</x:v>
      </x:c>
      <x:c r="AR1229" s="46" t="str">
        <x:f>IF(ISBLANK('2012 HR 배정표'!AV1227)=TRUE,"-",IF(ISERROR((HLOOKUP($A$5,Prj_list!$O$6:$Z$7,2)*'2012 HR 배정표'!AW1227)/HLOOKUP($A$5,Prj_list!$O$6:$Z$7,2))=TRUE,"-",(HLOOKUP($A$5,Prj_list!$O$6:$Z$7,2)*'2012 HR 배정표'!AW1227)/HLOOKUP($A$5,Prj_list!$O$6:$Z$7,2)))</x:f>
        <x:v>-</x:v>
      </x:c>
      <x:c r="AS1229" s="45" t="str">
        <x:f>IF(ISBLANK('2012 HR 배정표'!AX1227)=TRUE,"-",'2012 HR 배정표'!AX1227)</x:f>
        <x:v>-</x:v>
      </x:c>
      <x:c r="AT1229" s="46" t="str">
        <x:f>IF(ISBLANK('2012 HR 배정표'!AX1227)=TRUE,"-",IF(ISERROR((HLOOKUP($A$5,Prj_list!$O$6:$Z$7,2)*'2012 HR 배정표'!AY1227)/HLOOKUP($A$5,Prj_list!$O$6:$Z$7,2))=TRUE,"-",(HLOOKUP($A$5,Prj_list!$O$6:$Z$7,2)*'2012 HR 배정표'!AY1227)/HLOOKUP($A$5,Prj_list!$O$6:$Z$7,2)))</x:f>
        <x:v>-</x:v>
      </x:c>
      <x:c r="AU1229" s="45" t="str">
        <x:f>IF(ISBLANK('2012 HR 배정표'!AZ1227)=TRUE,"-",'2012 HR 배정표'!AZ1227)</x:f>
        <x:v>-</x:v>
      </x:c>
      <x:c r="AV1229" s="46" t="str">
        <x:f>IF(ISBLANK('2012 HR 배정표'!AZ1227)=TRUE,"-",IF(ISERROR((HLOOKUP($A$5,Prj_list!$O$6:$Z$7,2)*'2012 HR 배정표'!BA1227)/HLOOKUP($A$5,Prj_list!$O$6:$Z$7,2))=TRUE,"-",(HLOOKUP($A$5,Prj_list!$O$6:$Z$7,2)*'2012 HR 배정표'!BA1227)/HLOOKUP($A$5,Prj_list!$O$6:$Z$7,2)))</x:f>
        <x:v>-</x:v>
      </x:c>
      <x:c r="AW1229" s="34" t="str">
        <x:f t="shared" si="38"/>
        <x:v/>
      </x:c>
      <x:c r="AX1229" s="41">
        <x:f t="shared" si="39"/>
        <x:v>0</x:v>
      </x:c>
    </x:row>
    <x:row r="1230" spans="1:50">
      <x:c r="A1230" s="45" t="str">
        <x:f>IF(ISBLANK('2012 HR 배정표'!F1228)=TRUE,"-",'2012 HR 배정표'!F1228)</x:f>
        <x:v>-</x:v>
      </x:c>
      <x:c r="B1230" s="46" t="str">
        <x:f>IF(ISBLANK('2012 HR 배정표'!F1228)=TRUE,"-",IF(ISERROR((HLOOKUP($A$5,Prj_list!$O$6:$Z$7,2)*'2012 HR 배정표'!G1228)/HLOOKUP($A$5,Prj_list!$O$6:$Z$7,2))=TRUE,"-",(HLOOKUP($A$5,Prj_list!$O$6:$Z$7,2)*'2012 HR 배정표'!G1228)/HLOOKUP($A$5,Prj_list!$O$6:$Z$7,2)))</x:f>
        <x:v>-</x:v>
      </x:c>
      <x:c r="C1230" s="45" t="str">
        <x:f>IF(ISBLANK('2012 HR 배정표'!H1228)=TRUE,"-",'2012 HR 배정표'!H1228)</x:f>
        <x:v>-</x:v>
      </x:c>
      <x:c r="D1230" s="46" t="str">
        <x:f>IF(ISBLANK('2012 HR 배정표'!H1228)=TRUE,"-",IF(ISERROR((HLOOKUP($A$5,Prj_list!$O$6:$Z$7,2)*'2012 HR 배정표'!I1228)/HLOOKUP($A$5,Prj_list!$O$6:$Z$7,2))=TRUE,"-",(HLOOKUP($A$5,Prj_list!$O$6:$Z$7,2)*'2012 HR 배정표'!I1228)/HLOOKUP($A$5,Prj_list!$O$6:$Z$7,2)))</x:f>
        <x:v>-</x:v>
      </x:c>
      <x:c r="E1230" s="45" t="str">
        <x:f>IF(ISBLANK('2012 HR 배정표'!J1228)=TRUE,"-",'2012 HR 배정표'!J1228)</x:f>
        <x:v>-</x:v>
      </x:c>
      <x:c r="F1230" s="46" t="str">
        <x:f>IF(ISBLANK('2012 HR 배정표'!J1228)=TRUE,"-",IF(ISERROR((HLOOKUP($A$5,Prj_list!$O$6:$Z$7,2)*'2012 HR 배정표'!K1228)/HLOOKUP($A$5,Prj_list!$O$6:$Z$7,2))=TRUE,"-",(HLOOKUP($A$5,Prj_list!$O$6:$Z$7,2)*'2012 HR 배정표'!K1228)/HLOOKUP($A$5,Prj_list!$O$6:$Z$7,2)))</x:f>
        <x:v>-</x:v>
      </x:c>
      <x:c r="G1230" s="45" t="str">
        <x:f>IF(ISBLANK('2012 HR 배정표'!L1228)=TRUE,"-",'2012 HR 배정표'!L1228)</x:f>
        <x:v>-</x:v>
      </x:c>
      <x:c r="H1230" s="46" t="str">
        <x:f>IF(ISBLANK('2012 HR 배정표'!L1228)=TRUE,"-",IF(ISERROR((HLOOKUP($A$5,Prj_list!$O$6:$Z$7,2)*'2012 HR 배정표'!M1228)/HLOOKUP($A$5,Prj_list!$O$6:$Z$7,2))=TRUE,"-",(HLOOKUP($A$5,Prj_list!$O$6:$Z$7,2)*'2012 HR 배정표'!M1228)/HLOOKUP($A$5,Prj_list!$O$6:$Z$7,2)))</x:f>
        <x:v>-</x:v>
      </x:c>
      <x:c r="I1230" s="45" t="str">
        <x:f>IF(ISBLANK('2012 HR 배정표'!N1228)=TRUE,"-",'2012 HR 배정표'!N1228)</x:f>
        <x:v>-</x:v>
      </x:c>
      <x:c r="J1230" s="46" t="str">
        <x:f>IF(ISBLANK('2012 HR 배정표'!N1228)=TRUE,"-",IF(ISERROR((HLOOKUP($A$5,Prj_list!$O$6:$Z$7,2)*'2012 HR 배정표'!O1228)/HLOOKUP($A$5,Prj_list!$O$6:$Z$7,2))=TRUE,"-",(HLOOKUP($A$5,Prj_list!$O$6:$Z$7,2)*'2012 HR 배정표'!O1228)/HLOOKUP($A$5,Prj_list!$O$6:$Z$7,2)))</x:f>
        <x:v>-</x:v>
      </x:c>
      <x:c r="K1230" s="45" t="str">
        <x:f>IF(ISBLANK('2012 HR 배정표'!P1228)=TRUE,"-",'2012 HR 배정표'!P1228)</x:f>
        <x:v>-</x:v>
      </x:c>
      <x:c r="L1230" s="46" t="str">
        <x:f>IF(ISBLANK('2012 HR 배정표'!P1228)=TRUE,"-",IF(ISERROR((HLOOKUP($A$5,Prj_list!$O$6:$Z$7,2)*'2012 HR 배정표'!Q1228)/HLOOKUP($A$5,Prj_list!$O$6:$Z$7,2))=TRUE,"-",(HLOOKUP($A$5,Prj_list!$O$6:$Z$7,2)*'2012 HR 배정표'!Q1228)/HLOOKUP($A$5,Prj_list!$O$6:$Z$7,2)))</x:f>
        <x:v>-</x:v>
      </x:c>
      <x:c r="M1230" s="45" t="str">
        <x:f>IF(ISBLANK('2012 HR 배정표'!R1228)=TRUE,"-",'2012 HR 배정표'!R1228)</x:f>
        <x:v>-</x:v>
      </x:c>
      <x:c r="N1230" s="46" t="str">
        <x:f>IF(ISBLANK('2012 HR 배정표'!R1228)=TRUE,"-",IF(ISERROR((HLOOKUP($A$5,Prj_list!$O$6:$Z$7,2)*'2012 HR 배정표'!S1228)/HLOOKUP($A$5,Prj_list!$O$6:$Z$7,2))=TRUE,"-",(HLOOKUP($A$5,Prj_list!$O$6:$Z$7,2)*'2012 HR 배정표'!S1228)/HLOOKUP($A$5,Prj_list!$O$6:$Z$7,2)))</x:f>
        <x:v>-</x:v>
      </x:c>
      <x:c r="O1230" s="45" t="str">
        <x:f>IF(ISBLANK('2012 HR 배정표'!T1228)=TRUE,"-",'2012 HR 배정표'!T1228)</x:f>
        <x:v>-</x:v>
      </x:c>
      <x:c r="P1230" s="46" t="str">
        <x:f>IF(ISBLANK('2012 HR 배정표'!T1228)=TRUE,"-",IF(ISERROR((HLOOKUP($A$5,Prj_list!$O$6:$Z$7,2)*'2012 HR 배정표'!U1228)/HLOOKUP($A$5,Prj_list!$O$6:$Z$7,2))=TRUE,"-",(HLOOKUP($A$5,Prj_list!$O$6:$Z$7,2)*'2012 HR 배정표'!U1228)/HLOOKUP($A$5,Prj_list!$O$6:$Z$7,2)))</x:f>
        <x:v>-</x:v>
      </x:c>
      <x:c r="Q1230" s="45" t="str">
        <x:f>IF(ISBLANK('2012 HR 배정표'!V1228)=TRUE,"-",'2012 HR 배정표'!V1228)</x:f>
        <x:v>-</x:v>
      </x:c>
      <x:c r="R1230" s="46" t="str">
        <x:f>IF(ISBLANK('2012 HR 배정표'!V1228)=TRUE,"-",IF(ISERROR((HLOOKUP($A$5,Prj_list!$O$6:$Z$7,2)*'2012 HR 배정표'!W1228)/HLOOKUP($A$5,Prj_list!$O$6:$Z$7,2))=TRUE,"-",(HLOOKUP($A$5,Prj_list!$O$6:$Z$7,2)*'2012 HR 배정표'!W1228)/HLOOKUP($A$5,Prj_list!$O$6:$Z$7,2)))</x:f>
        <x:v>-</x:v>
      </x:c>
      <x:c r="S1230" s="45" t="str">
        <x:f>IF(ISBLANK('2012 HR 배정표'!X1228)=TRUE,"-",'2012 HR 배정표'!X1228)</x:f>
        <x:v>-</x:v>
      </x:c>
      <x:c r="T1230" s="46" t="str">
        <x:f>IF(ISBLANK('2012 HR 배정표'!X1228)=TRUE,"-",IF(ISERROR((HLOOKUP($A$5,Prj_list!$O$6:$Z$7,2)*'2012 HR 배정표'!Y1228)/HLOOKUP($A$5,Prj_list!$O$6:$Z$7,2))=TRUE,"-",(HLOOKUP($A$5,Prj_list!$O$6:$Z$7,2)*'2012 HR 배정표'!Y1228)/HLOOKUP($A$5,Prj_list!$O$6:$Z$7,2)))</x:f>
        <x:v>-</x:v>
      </x:c>
      <x:c r="U1230" s="45" t="str">
        <x:f>IF(ISBLANK('2012 HR 배정표'!Z1228)=TRUE,"-",'2012 HR 배정표'!Z1228)</x:f>
        <x:v>-</x:v>
      </x:c>
      <x:c r="V1230" s="46" t="str">
        <x:f>IF(ISBLANK('2012 HR 배정표'!Z1228)=TRUE,"-",IF(ISERROR((HLOOKUP($A$5,Prj_list!$O$6:$Z$7,2)*'2012 HR 배정표'!AA1228)/HLOOKUP($A$5,Prj_list!$O$6:$Z$7,2))=TRUE,"-",(HLOOKUP($A$5,Prj_list!$O$6:$Z$7,2)*'2012 HR 배정표'!AA1228)/HLOOKUP($A$5,Prj_list!$O$6:$Z$7,2)))</x:f>
        <x:v>-</x:v>
      </x:c>
      <x:c r="W1230" s="45" t="str">
        <x:f>IF(ISBLANK('2012 HR 배정표'!AB1228)=TRUE,"-",'2012 HR 배정표'!AB1228)</x:f>
        <x:v>-</x:v>
      </x:c>
      <x:c r="X1230" s="46" t="str">
        <x:f>IF(ISBLANK('2012 HR 배정표'!AB1228)=TRUE,"-",IF(ISERROR((HLOOKUP($A$5,Prj_list!$O$6:$Z$7,2)*'2012 HR 배정표'!AC1228)/HLOOKUP($A$5,Prj_list!$O$6:$Z$7,2))=TRUE,"-",(HLOOKUP($A$5,Prj_list!$O$6:$Z$7,2)*'2012 HR 배정표'!AC1228)/HLOOKUP($A$5,Prj_list!$O$6:$Z$7,2)))</x:f>
        <x:v>-</x:v>
      </x:c>
      <x:c r="Y1230" s="45" t="str">
        <x:f>IF(ISBLANK('2012 HR 배정표'!AD1228)=TRUE,"-",'2012 HR 배정표'!AD1228)</x:f>
        <x:v>-</x:v>
      </x:c>
      <x:c r="Z1230" s="46" t="str">
        <x:f>IF(ISBLANK('2012 HR 배정표'!AD1228)=TRUE,"-",IF(ISERROR((HLOOKUP($A$5,Prj_list!$O$6:$Z$7,2)*'2012 HR 배정표'!AE1228)/HLOOKUP($A$5,Prj_list!$O$6:$Z$7,2))=TRUE,"-",(HLOOKUP($A$5,Prj_list!$O$6:$Z$7,2)*'2012 HR 배정표'!AE1228)/HLOOKUP($A$5,Prj_list!$O$6:$Z$7,2)))</x:f>
        <x:v>-</x:v>
      </x:c>
      <x:c r="AA1230" s="45" t="str">
        <x:f>IF(ISBLANK('2012 HR 배정표'!AF1228)=TRUE,"-",'2012 HR 배정표'!AF1228)</x:f>
        <x:v>-</x:v>
      </x:c>
      <x:c r="AB1230" s="46" t="str">
        <x:f>IF(ISBLANK('2012 HR 배정표'!AF1228)=TRUE,"-",IF(ISERROR((HLOOKUP($A$5,Prj_list!$O$6:$Z$7,2)*'2012 HR 배정표'!AG1228)/HLOOKUP($A$5,Prj_list!$O$6:$Z$7,2))=TRUE,"-",(HLOOKUP($A$5,Prj_list!$O$6:$Z$7,2)*'2012 HR 배정표'!AG1228)/HLOOKUP($A$5,Prj_list!$O$6:$Z$7,2)))</x:f>
        <x:v>-</x:v>
      </x:c>
      <x:c r="AC1230" s="45" t="str">
        <x:f>IF(ISBLANK('2012 HR 배정표'!AH1228)=TRUE,"-",'2012 HR 배정표'!AH1228)</x:f>
        <x:v>-</x:v>
      </x:c>
      <x:c r="AD1230" s="46" t="str">
        <x:f>IF(ISBLANK('2012 HR 배정표'!AH1228)=TRUE,"-",IF(ISERROR((HLOOKUP($A$5,Prj_list!$O$6:$Z$7,2)*'2012 HR 배정표'!AI1228)/HLOOKUP($A$5,Prj_list!$O$6:$Z$7,2))=TRUE,"-",(HLOOKUP($A$5,Prj_list!$O$6:$Z$7,2)*'2012 HR 배정표'!AI1228)/HLOOKUP($A$5,Prj_list!$O$6:$Z$7,2)))</x:f>
        <x:v>-</x:v>
      </x:c>
      <x:c r="AE1230" s="45" t="str">
        <x:f>IF(ISBLANK('2012 HR 배정표'!AJ1228)=TRUE,"-",'2012 HR 배정표'!AJ1228)</x:f>
        <x:v>-</x:v>
      </x:c>
      <x:c r="AF1230" s="46" t="str">
        <x:f>IF(ISBLANK('2012 HR 배정표'!AJ1228)=TRUE,"-",IF(ISERROR((HLOOKUP($A$5,Prj_list!$O$6:$Z$7,2)*'2012 HR 배정표'!AK1228)/HLOOKUP($A$5,Prj_list!$O$6:$Z$7,2))=TRUE,"-",(HLOOKUP($A$5,Prj_list!$O$6:$Z$7,2)*'2012 HR 배정표'!AK1228)/HLOOKUP($A$5,Prj_list!$O$6:$Z$7,2)))</x:f>
        <x:v>-</x:v>
      </x:c>
      <x:c r="AG1230" s="45" t="str">
        <x:f>IF(ISBLANK('2012 HR 배정표'!AL1228)=TRUE,"-",'2012 HR 배정표'!AL1228)</x:f>
        <x:v>-</x:v>
      </x:c>
      <x:c r="AH1230" s="46" t="str">
        <x:f>IF(ISBLANK('2012 HR 배정표'!AL1228)=TRUE,"-",IF(ISERROR((HLOOKUP($A$5,Prj_list!$O$6:$Z$7,2)*'2012 HR 배정표'!AM1228)/HLOOKUP($A$5,Prj_list!$O$6:$Z$7,2))=TRUE,"-",(HLOOKUP($A$5,Prj_list!$O$6:$Z$7,2)*'2012 HR 배정표'!AM1228)/HLOOKUP($A$5,Prj_list!$O$6:$Z$7,2)))</x:f>
        <x:v>-</x:v>
      </x:c>
      <x:c r="AI1230" s="45" t="str">
        <x:f>IF(ISBLANK('2012 HR 배정표'!AN1228)=TRUE,"-",'2012 HR 배정표'!AN1228)</x:f>
        <x:v>-</x:v>
      </x:c>
      <x:c r="AJ1230" s="46" t="str">
        <x:f>IF(ISBLANK('2012 HR 배정표'!AN1228)=TRUE,"-",IF(ISERROR((HLOOKUP($A$5,Prj_list!$O$6:$Z$7,2)*'2012 HR 배정표'!AO1228)/HLOOKUP($A$5,Prj_list!$O$6:$Z$7,2))=TRUE,"-",(HLOOKUP($A$5,Prj_list!$O$6:$Z$7,2)*'2012 HR 배정표'!AO1228)/HLOOKUP($A$5,Prj_list!$O$6:$Z$7,2)))</x:f>
        <x:v>-</x:v>
      </x:c>
      <x:c r="AK1230" s="45" t="str">
        <x:f>IF(ISBLANK('2012 HR 배정표'!AP1228)=TRUE,"-",'2012 HR 배정표'!AP1228)</x:f>
        <x:v>-</x:v>
      </x:c>
      <x:c r="AL1230" s="46" t="str">
        <x:f>IF(ISBLANK('2012 HR 배정표'!AP1228)=TRUE,"-",IF(ISERROR((HLOOKUP($A$5,Prj_list!$O$6:$Z$7,2)*'2012 HR 배정표'!AQ1228)/HLOOKUP($A$5,Prj_list!$O$6:$Z$7,2))=TRUE,"-",(HLOOKUP($A$5,Prj_list!$O$6:$Z$7,2)*'2012 HR 배정표'!AQ1228)/HLOOKUP($A$5,Prj_list!$O$6:$Z$7,2)))</x:f>
        <x:v>-</x:v>
      </x:c>
      <x:c r="AM1230" s="45" t="str">
        <x:f>IF(ISBLANK('2012 HR 배정표'!AR1228)=TRUE,"-",'2012 HR 배정표'!AR1228)</x:f>
        <x:v>-</x:v>
      </x:c>
      <x:c r="AN1230" s="46" t="str">
        <x:f>IF(ISBLANK('2012 HR 배정표'!AR1228)=TRUE,"-",IF(ISERROR((HLOOKUP($A$5,Prj_list!$O$6:$Z$7,2)*'2012 HR 배정표'!AS1228)/HLOOKUP($A$5,Prj_list!$O$6:$Z$7,2))=TRUE,"-",(HLOOKUP($A$5,Prj_list!$O$6:$Z$7,2)*'2012 HR 배정표'!AS1228)/HLOOKUP($A$5,Prj_list!$O$6:$Z$7,2)))</x:f>
        <x:v>-</x:v>
      </x:c>
      <x:c r="AO1230" s="45" t="str">
        <x:f>IF(ISBLANK('2012 HR 배정표'!AT1228)=TRUE,"-",'2012 HR 배정표'!AT1228)</x:f>
        <x:v>-</x:v>
      </x:c>
      <x:c r="AP1230" s="46" t="str">
        <x:f>IF(ISBLANK('2012 HR 배정표'!AT1228)=TRUE,"-",IF(ISERROR((HLOOKUP($A$5,Prj_list!$O$6:$Z$7,2)*'2012 HR 배정표'!AU1228)/HLOOKUP($A$5,Prj_list!$O$6:$Z$7,2))=TRUE,"-",(HLOOKUP($A$5,Prj_list!$O$6:$Z$7,2)*'2012 HR 배정표'!AU1228)/HLOOKUP($A$5,Prj_list!$O$6:$Z$7,2)))</x:f>
        <x:v>-</x:v>
      </x:c>
      <x:c r="AQ1230" s="45" t="str">
        <x:f>IF(ISBLANK('2012 HR 배정표'!AV1228)=TRUE,"-",'2012 HR 배정표'!AV1228)</x:f>
        <x:v>-</x:v>
      </x:c>
      <x:c r="AR1230" s="46" t="str">
        <x:f>IF(ISBLANK('2012 HR 배정표'!AV1228)=TRUE,"-",IF(ISERROR((HLOOKUP($A$5,Prj_list!$O$6:$Z$7,2)*'2012 HR 배정표'!AW1228)/HLOOKUP($A$5,Prj_list!$O$6:$Z$7,2))=TRUE,"-",(HLOOKUP($A$5,Prj_list!$O$6:$Z$7,2)*'2012 HR 배정표'!AW1228)/HLOOKUP($A$5,Prj_list!$O$6:$Z$7,2)))</x:f>
        <x:v>-</x:v>
      </x:c>
      <x:c r="AS1230" s="45" t="str">
        <x:f>IF(ISBLANK('2012 HR 배정표'!AX1228)=TRUE,"-",'2012 HR 배정표'!AX1228)</x:f>
        <x:v>-</x:v>
      </x:c>
      <x:c r="AT1230" s="46" t="str">
        <x:f>IF(ISBLANK('2012 HR 배정표'!AX1228)=TRUE,"-",IF(ISERROR((HLOOKUP($A$5,Prj_list!$O$6:$Z$7,2)*'2012 HR 배정표'!AY1228)/HLOOKUP($A$5,Prj_list!$O$6:$Z$7,2))=TRUE,"-",(HLOOKUP($A$5,Prj_list!$O$6:$Z$7,2)*'2012 HR 배정표'!AY1228)/HLOOKUP($A$5,Prj_list!$O$6:$Z$7,2)))</x:f>
        <x:v>-</x:v>
      </x:c>
      <x:c r="AU1230" s="45" t="str">
        <x:f>IF(ISBLANK('2012 HR 배정표'!AZ1228)=TRUE,"-",'2012 HR 배정표'!AZ1228)</x:f>
        <x:v>-</x:v>
      </x:c>
      <x:c r="AV1230" s="46" t="str">
        <x:f>IF(ISBLANK('2012 HR 배정표'!AZ1228)=TRUE,"-",IF(ISERROR((HLOOKUP($A$5,Prj_list!$O$6:$Z$7,2)*'2012 HR 배정표'!BA1228)/HLOOKUP($A$5,Prj_list!$O$6:$Z$7,2))=TRUE,"-",(HLOOKUP($A$5,Prj_list!$O$6:$Z$7,2)*'2012 HR 배정표'!BA1228)/HLOOKUP($A$5,Prj_list!$O$6:$Z$7,2)))</x:f>
        <x:v>-</x:v>
      </x:c>
      <x:c r="AW1230" s="34" t="str">
        <x:f t="shared" si="38"/>
        <x:v/>
      </x:c>
      <x:c r="AX1230" s="41">
        <x:f t="shared" si="39"/>
        <x:v>0</x:v>
      </x:c>
    </x:row>
    <x:row r="1231" spans="1:50">
      <x:c r="A1231" s="45" t="str">
        <x:f>IF(ISBLANK('2012 HR 배정표'!F1229)=TRUE,"-",'2012 HR 배정표'!F1229)</x:f>
        <x:v>-</x:v>
      </x:c>
      <x:c r="B1231" s="46" t="str">
        <x:f>IF(ISBLANK('2012 HR 배정표'!F1229)=TRUE,"-",IF(ISERROR((HLOOKUP($A$5,Prj_list!$O$6:$Z$7,2)*'2012 HR 배정표'!G1229)/HLOOKUP($A$5,Prj_list!$O$6:$Z$7,2))=TRUE,"-",(HLOOKUP($A$5,Prj_list!$O$6:$Z$7,2)*'2012 HR 배정표'!G1229)/HLOOKUP($A$5,Prj_list!$O$6:$Z$7,2)))</x:f>
        <x:v>-</x:v>
      </x:c>
      <x:c r="C1231" s="45" t="str">
        <x:f>IF(ISBLANK('2012 HR 배정표'!H1229)=TRUE,"-",'2012 HR 배정표'!H1229)</x:f>
        <x:v>-</x:v>
      </x:c>
      <x:c r="D1231" s="46" t="str">
        <x:f>IF(ISBLANK('2012 HR 배정표'!H1229)=TRUE,"-",IF(ISERROR((HLOOKUP($A$5,Prj_list!$O$6:$Z$7,2)*'2012 HR 배정표'!I1229)/HLOOKUP($A$5,Prj_list!$O$6:$Z$7,2))=TRUE,"-",(HLOOKUP($A$5,Prj_list!$O$6:$Z$7,2)*'2012 HR 배정표'!I1229)/HLOOKUP($A$5,Prj_list!$O$6:$Z$7,2)))</x:f>
        <x:v>-</x:v>
      </x:c>
      <x:c r="E1231" s="45" t="str">
        <x:f>IF(ISBLANK('2012 HR 배정표'!J1229)=TRUE,"-",'2012 HR 배정표'!J1229)</x:f>
        <x:v>-</x:v>
      </x:c>
      <x:c r="F1231" s="46" t="str">
        <x:f>IF(ISBLANK('2012 HR 배정표'!J1229)=TRUE,"-",IF(ISERROR((HLOOKUP($A$5,Prj_list!$O$6:$Z$7,2)*'2012 HR 배정표'!K1229)/HLOOKUP($A$5,Prj_list!$O$6:$Z$7,2))=TRUE,"-",(HLOOKUP($A$5,Prj_list!$O$6:$Z$7,2)*'2012 HR 배정표'!K1229)/HLOOKUP($A$5,Prj_list!$O$6:$Z$7,2)))</x:f>
        <x:v>-</x:v>
      </x:c>
      <x:c r="G1231" s="45" t="str">
        <x:f>IF(ISBLANK('2012 HR 배정표'!L1229)=TRUE,"-",'2012 HR 배정표'!L1229)</x:f>
        <x:v>-</x:v>
      </x:c>
      <x:c r="H1231" s="46" t="str">
        <x:f>IF(ISBLANK('2012 HR 배정표'!L1229)=TRUE,"-",IF(ISERROR((HLOOKUP($A$5,Prj_list!$O$6:$Z$7,2)*'2012 HR 배정표'!M1229)/HLOOKUP($A$5,Prj_list!$O$6:$Z$7,2))=TRUE,"-",(HLOOKUP($A$5,Prj_list!$O$6:$Z$7,2)*'2012 HR 배정표'!M1229)/HLOOKUP($A$5,Prj_list!$O$6:$Z$7,2)))</x:f>
        <x:v>-</x:v>
      </x:c>
      <x:c r="I1231" s="45" t="str">
        <x:f>IF(ISBLANK('2012 HR 배정표'!N1229)=TRUE,"-",'2012 HR 배정표'!N1229)</x:f>
        <x:v>-</x:v>
      </x:c>
      <x:c r="J1231" s="46" t="str">
        <x:f>IF(ISBLANK('2012 HR 배정표'!N1229)=TRUE,"-",IF(ISERROR((HLOOKUP($A$5,Prj_list!$O$6:$Z$7,2)*'2012 HR 배정표'!O1229)/HLOOKUP($A$5,Prj_list!$O$6:$Z$7,2))=TRUE,"-",(HLOOKUP($A$5,Prj_list!$O$6:$Z$7,2)*'2012 HR 배정표'!O1229)/HLOOKUP($A$5,Prj_list!$O$6:$Z$7,2)))</x:f>
        <x:v>-</x:v>
      </x:c>
      <x:c r="K1231" s="45" t="str">
        <x:f>IF(ISBLANK('2012 HR 배정표'!P1229)=TRUE,"-",'2012 HR 배정표'!P1229)</x:f>
        <x:v>-</x:v>
      </x:c>
      <x:c r="L1231" s="46" t="str">
        <x:f>IF(ISBLANK('2012 HR 배정표'!P1229)=TRUE,"-",IF(ISERROR((HLOOKUP($A$5,Prj_list!$O$6:$Z$7,2)*'2012 HR 배정표'!Q1229)/HLOOKUP($A$5,Prj_list!$O$6:$Z$7,2))=TRUE,"-",(HLOOKUP($A$5,Prj_list!$O$6:$Z$7,2)*'2012 HR 배정표'!Q1229)/HLOOKUP($A$5,Prj_list!$O$6:$Z$7,2)))</x:f>
        <x:v>-</x:v>
      </x:c>
      <x:c r="M1231" s="45" t="str">
        <x:f>IF(ISBLANK('2012 HR 배정표'!R1229)=TRUE,"-",'2012 HR 배정표'!R1229)</x:f>
        <x:v>-</x:v>
      </x:c>
      <x:c r="N1231" s="46" t="str">
        <x:f>IF(ISBLANK('2012 HR 배정표'!R1229)=TRUE,"-",IF(ISERROR((HLOOKUP($A$5,Prj_list!$O$6:$Z$7,2)*'2012 HR 배정표'!S1229)/HLOOKUP($A$5,Prj_list!$O$6:$Z$7,2))=TRUE,"-",(HLOOKUP($A$5,Prj_list!$O$6:$Z$7,2)*'2012 HR 배정표'!S1229)/HLOOKUP($A$5,Prj_list!$O$6:$Z$7,2)))</x:f>
        <x:v>-</x:v>
      </x:c>
      <x:c r="O1231" s="45" t="str">
        <x:f>IF(ISBLANK('2012 HR 배정표'!T1229)=TRUE,"-",'2012 HR 배정표'!T1229)</x:f>
        <x:v>-</x:v>
      </x:c>
      <x:c r="P1231" s="46" t="str">
        <x:f>IF(ISBLANK('2012 HR 배정표'!T1229)=TRUE,"-",IF(ISERROR((HLOOKUP($A$5,Prj_list!$O$6:$Z$7,2)*'2012 HR 배정표'!U1229)/HLOOKUP($A$5,Prj_list!$O$6:$Z$7,2))=TRUE,"-",(HLOOKUP($A$5,Prj_list!$O$6:$Z$7,2)*'2012 HR 배정표'!U1229)/HLOOKUP($A$5,Prj_list!$O$6:$Z$7,2)))</x:f>
        <x:v>-</x:v>
      </x:c>
      <x:c r="Q1231" s="45" t="str">
        <x:f>IF(ISBLANK('2012 HR 배정표'!V1229)=TRUE,"-",'2012 HR 배정표'!V1229)</x:f>
        <x:v>-</x:v>
      </x:c>
      <x:c r="R1231" s="46" t="str">
        <x:f>IF(ISBLANK('2012 HR 배정표'!V1229)=TRUE,"-",IF(ISERROR((HLOOKUP($A$5,Prj_list!$O$6:$Z$7,2)*'2012 HR 배정표'!W1229)/HLOOKUP($A$5,Prj_list!$O$6:$Z$7,2))=TRUE,"-",(HLOOKUP($A$5,Prj_list!$O$6:$Z$7,2)*'2012 HR 배정표'!W1229)/HLOOKUP($A$5,Prj_list!$O$6:$Z$7,2)))</x:f>
        <x:v>-</x:v>
      </x:c>
      <x:c r="S1231" s="45" t="str">
        <x:f>IF(ISBLANK('2012 HR 배정표'!X1229)=TRUE,"-",'2012 HR 배정표'!X1229)</x:f>
        <x:v>-</x:v>
      </x:c>
      <x:c r="T1231" s="46" t="str">
        <x:f>IF(ISBLANK('2012 HR 배정표'!X1229)=TRUE,"-",IF(ISERROR((HLOOKUP($A$5,Prj_list!$O$6:$Z$7,2)*'2012 HR 배정표'!Y1229)/HLOOKUP($A$5,Prj_list!$O$6:$Z$7,2))=TRUE,"-",(HLOOKUP($A$5,Prj_list!$O$6:$Z$7,2)*'2012 HR 배정표'!Y1229)/HLOOKUP($A$5,Prj_list!$O$6:$Z$7,2)))</x:f>
        <x:v>-</x:v>
      </x:c>
      <x:c r="U1231" s="45" t="str">
        <x:f>IF(ISBLANK('2012 HR 배정표'!Z1229)=TRUE,"-",'2012 HR 배정표'!Z1229)</x:f>
        <x:v>-</x:v>
      </x:c>
      <x:c r="V1231" s="46" t="str">
        <x:f>IF(ISBLANK('2012 HR 배정표'!Z1229)=TRUE,"-",IF(ISERROR((HLOOKUP($A$5,Prj_list!$O$6:$Z$7,2)*'2012 HR 배정표'!AA1229)/HLOOKUP($A$5,Prj_list!$O$6:$Z$7,2))=TRUE,"-",(HLOOKUP($A$5,Prj_list!$O$6:$Z$7,2)*'2012 HR 배정표'!AA1229)/HLOOKUP($A$5,Prj_list!$O$6:$Z$7,2)))</x:f>
        <x:v>-</x:v>
      </x:c>
      <x:c r="W1231" s="45" t="str">
        <x:f>IF(ISBLANK('2012 HR 배정표'!AB1229)=TRUE,"-",'2012 HR 배정표'!AB1229)</x:f>
        <x:v>-</x:v>
      </x:c>
      <x:c r="X1231" s="46" t="str">
        <x:f>IF(ISBLANK('2012 HR 배정표'!AB1229)=TRUE,"-",IF(ISERROR((HLOOKUP($A$5,Prj_list!$O$6:$Z$7,2)*'2012 HR 배정표'!AC1229)/HLOOKUP($A$5,Prj_list!$O$6:$Z$7,2))=TRUE,"-",(HLOOKUP($A$5,Prj_list!$O$6:$Z$7,2)*'2012 HR 배정표'!AC1229)/HLOOKUP($A$5,Prj_list!$O$6:$Z$7,2)))</x:f>
        <x:v>-</x:v>
      </x:c>
      <x:c r="Y1231" s="45" t="str">
        <x:f>IF(ISBLANK('2012 HR 배정표'!AD1229)=TRUE,"-",'2012 HR 배정표'!AD1229)</x:f>
        <x:v>-</x:v>
      </x:c>
      <x:c r="Z1231" s="46" t="str">
        <x:f>IF(ISBLANK('2012 HR 배정표'!AD1229)=TRUE,"-",IF(ISERROR((HLOOKUP($A$5,Prj_list!$O$6:$Z$7,2)*'2012 HR 배정표'!AE1229)/HLOOKUP($A$5,Prj_list!$O$6:$Z$7,2))=TRUE,"-",(HLOOKUP($A$5,Prj_list!$O$6:$Z$7,2)*'2012 HR 배정표'!AE1229)/HLOOKUP($A$5,Prj_list!$O$6:$Z$7,2)))</x:f>
        <x:v>-</x:v>
      </x:c>
      <x:c r="AA1231" s="45" t="str">
        <x:f>IF(ISBLANK('2012 HR 배정표'!AF1229)=TRUE,"-",'2012 HR 배정표'!AF1229)</x:f>
        <x:v>-</x:v>
      </x:c>
      <x:c r="AB1231" s="46" t="str">
        <x:f>IF(ISBLANK('2012 HR 배정표'!AF1229)=TRUE,"-",IF(ISERROR((HLOOKUP($A$5,Prj_list!$O$6:$Z$7,2)*'2012 HR 배정표'!AG1229)/HLOOKUP($A$5,Prj_list!$O$6:$Z$7,2))=TRUE,"-",(HLOOKUP($A$5,Prj_list!$O$6:$Z$7,2)*'2012 HR 배정표'!AG1229)/HLOOKUP($A$5,Prj_list!$O$6:$Z$7,2)))</x:f>
        <x:v>-</x:v>
      </x:c>
      <x:c r="AC1231" s="45" t="str">
        <x:f>IF(ISBLANK('2012 HR 배정표'!AH1229)=TRUE,"-",'2012 HR 배정표'!AH1229)</x:f>
        <x:v>-</x:v>
      </x:c>
      <x:c r="AD1231" s="46" t="str">
        <x:f>IF(ISBLANK('2012 HR 배정표'!AH1229)=TRUE,"-",IF(ISERROR((HLOOKUP($A$5,Prj_list!$O$6:$Z$7,2)*'2012 HR 배정표'!AI1229)/HLOOKUP($A$5,Prj_list!$O$6:$Z$7,2))=TRUE,"-",(HLOOKUP($A$5,Prj_list!$O$6:$Z$7,2)*'2012 HR 배정표'!AI1229)/HLOOKUP($A$5,Prj_list!$O$6:$Z$7,2)))</x:f>
        <x:v>-</x:v>
      </x:c>
      <x:c r="AE1231" s="45" t="str">
        <x:f>IF(ISBLANK('2012 HR 배정표'!AJ1229)=TRUE,"-",'2012 HR 배정표'!AJ1229)</x:f>
        <x:v>-</x:v>
      </x:c>
      <x:c r="AF1231" s="46" t="str">
        <x:f>IF(ISBLANK('2012 HR 배정표'!AJ1229)=TRUE,"-",IF(ISERROR((HLOOKUP($A$5,Prj_list!$O$6:$Z$7,2)*'2012 HR 배정표'!AK1229)/HLOOKUP($A$5,Prj_list!$O$6:$Z$7,2))=TRUE,"-",(HLOOKUP($A$5,Prj_list!$O$6:$Z$7,2)*'2012 HR 배정표'!AK1229)/HLOOKUP($A$5,Prj_list!$O$6:$Z$7,2)))</x:f>
        <x:v>-</x:v>
      </x:c>
      <x:c r="AG1231" s="45" t="str">
        <x:f>IF(ISBLANK('2012 HR 배정표'!AL1229)=TRUE,"-",'2012 HR 배정표'!AL1229)</x:f>
        <x:v>-</x:v>
      </x:c>
      <x:c r="AH1231" s="46" t="str">
        <x:f>IF(ISBLANK('2012 HR 배정표'!AL1229)=TRUE,"-",IF(ISERROR((HLOOKUP($A$5,Prj_list!$O$6:$Z$7,2)*'2012 HR 배정표'!AM1229)/HLOOKUP($A$5,Prj_list!$O$6:$Z$7,2))=TRUE,"-",(HLOOKUP($A$5,Prj_list!$O$6:$Z$7,2)*'2012 HR 배정표'!AM1229)/HLOOKUP($A$5,Prj_list!$O$6:$Z$7,2)))</x:f>
        <x:v>-</x:v>
      </x:c>
      <x:c r="AI1231" s="45" t="str">
        <x:f>IF(ISBLANK('2012 HR 배정표'!AN1229)=TRUE,"-",'2012 HR 배정표'!AN1229)</x:f>
        <x:v>-</x:v>
      </x:c>
      <x:c r="AJ1231" s="46" t="str">
        <x:f>IF(ISBLANK('2012 HR 배정표'!AN1229)=TRUE,"-",IF(ISERROR((HLOOKUP($A$5,Prj_list!$O$6:$Z$7,2)*'2012 HR 배정표'!AO1229)/HLOOKUP($A$5,Prj_list!$O$6:$Z$7,2))=TRUE,"-",(HLOOKUP($A$5,Prj_list!$O$6:$Z$7,2)*'2012 HR 배정표'!AO1229)/HLOOKUP($A$5,Prj_list!$O$6:$Z$7,2)))</x:f>
        <x:v>-</x:v>
      </x:c>
      <x:c r="AK1231" s="45" t="str">
        <x:f>IF(ISBLANK('2012 HR 배정표'!AP1229)=TRUE,"-",'2012 HR 배정표'!AP1229)</x:f>
        <x:v>-</x:v>
      </x:c>
      <x:c r="AL1231" s="46" t="str">
        <x:f>IF(ISBLANK('2012 HR 배정표'!AP1229)=TRUE,"-",IF(ISERROR((HLOOKUP($A$5,Prj_list!$O$6:$Z$7,2)*'2012 HR 배정표'!AQ1229)/HLOOKUP($A$5,Prj_list!$O$6:$Z$7,2))=TRUE,"-",(HLOOKUP($A$5,Prj_list!$O$6:$Z$7,2)*'2012 HR 배정표'!AQ1229)/HLOOKUP($A$5,Prj_list!$O$6:$Z$7,2)))</x:f>
        <x:v>-</x:v>
      </x:c>
      <x:c r="AM1231" s="45" t="str">
        <x:f>IF(ISBLANK('2012 HR 배정표'!AR1229)=TRUE,"-",'2012 HR 배정표'!AR1229)</x:f>
        <x:v>-</x:v>
      </x:c>
      <x:c r="AN1231" s="46" t="str">
        <x:f>IF(ISBLANK('2012 HR 배정표'!AR1229)=TRUE,"-",IF(ISERROR((HLOOKUP($A$5,Prj_list!$O$6:$Z$7,2)*'2012 HR 배정표'!AS1229)/HLOOKUP($A$5,Prj_list!$O$6:$Z$7,2))=TRUE,"-",(HLOOKUP($A$5,Prj_list!$O$6:$Z$7,2)*'2012 HR 배정표'!AS1229)/HLOOKUP($A$5,Prj_list!$O$6:$Z$7,2)))</x:f>
        <x:v>-</x:v>
      </x:c>
      <x:c r="AO1231" s="45" t="str">
        <x:f>IF(ISBLANK('2012 HR 배정표'!AT1229)=TRUE,"-",'2012 HR 배정표'!AT1229)</x:f>
        <x:v>-</x:v>
      </x:c>
      <x:c r="AP1231" s="46" t="str">
        <x:f>IF(ISBLANK('2012 HR 배정표'!AT1229)=TRUE,"-",IF(ISERROR((HLOOKUP($A$5,Prj_list!$O$6:$Z$7,2)*'2012 HR 배정표'!AU1229)/HLOOKUP($A$5,Prj_list!$O$6:$Z$7,2))=TRUE,"-",(HLOOKUP($A$5,Prj_list!$O$6:$Z$7,2)*'2012 HR 배정표'!AU1229)/HLOOKUP($A$5,Prj_list!$O$6:$Z$7,2)))</x:f>
        <x:v>-</x:v>
      </x:c>
      <x:c r="AQ1231" s="45" t="str">
        <x:f>IF(ISBLANK('2012 HR 배정표'!AV1229)=TRUE,"-",'2012 HR 배정표'!AV1229)</x:f>
        <x:v>-</x:v>
      </x:c>
      <x:c r="AR1231" s="46" t="str">
        <x:f>IF(ISBLANK('2012 HR 배정표'!AV1229)=TRUE,"-",IF(ISERROR((HLOOKUP($A$5,Prj_list!$O$6:$Z$7,2)*'2012 HR 배정표'!AW1229)/HLOOKUP($A$5,Prj_list!$O$6:$Z$7,2))=TRUE,"-",(HLOOKUP($A$5,Prj_list!$O$6:$Z$7,2)*'2012 HR 배정표'!AW1229)/HLOOKUP($A$5,Prj_list!$O$6:$Z$7,2)))</x:f>
        <x:v>-</x:v>
      </x:c>
      <x:c r="AS1231" s="45" t="str">
        <x:f>IF(ISBLANK('2012 HR 배정표'!AX1229)=TRUE,"-",'2012 HR 배정표'!AX1229)</x:f>
        <x:v>-</x:v>
      </x:c>
      <x:c r="AT1231" s="46" t="str">
        <x:f>IF(ISBLANK('2012 HR 배정표'!AX1229)=TRUE,"-",IF(ISERROR((HLOOKUP($A$5,Prj_list!$O$6:$Z$7,2)*'2012 HR 배정표'!AY1229)/HLOOKUP($A$5,Prj_list!$O$6:$Z$7,2))=TRUE,"-",(HLOOKUP($A$5,Prj_list!$O$6:$Z$7,2)*'2012 HR 배정표'!AY1229)/HLOOKUP($A$5,Prj_list!$O$6:$Z$7,2)))</x:f>
        <x:v>-</x:v>
      </x:c>
      <x:c r="AU1231" s="45" t="str">
        <x:f>IF(ISBLANK('2012 HR 배정표'!AZ1229)=TRUE,"-",'2012 HR 배정표'!AZ1229)</x:f>
        <x:v>-</x:v>
      </x:c>
      <x:c r="AV1231" s="46" t="str">
        <x:f>IF(ISBLANK('2012 HR 배정표'!AZ1229)=TRUE,"-",IF(ISERROR((HLOOKUP($A$5,Prj_list!$O$6:$Z$7,2)*'2012 HR 배정표'!BA1229)/HLOOKUP($A$5,Prj_list!$O$6:$Z$7,2))=TRUE,"-",(HLOOKUP($A$5,Prj_list!$O$6:$Z$7,2)*'2012 HR 배정표'!BA1229)/HLOOKUP($A$5,Prj_list!$O$6:$Z$7,2)))</x:f>
        <x:v>-</x:v>
      </x:c>
      <x:c r="AW1231" s="34" t="str">
        <x:f t="shared" si="38"/>
        <x:v/>
      </x:c>
      <x:c r="AX1231" s="41">
        <x:f t="shared" si="39"/>
        <x:v>0</x:v>
      </x:c>
    </x:row>
    <x:row r="1232" spans="1:50">
      <x:c r="A1232" s="45" t="str">
        <x:f>IF(ISBLANK('2012 HR 배정표'!F1230)=TRUE,"-",'2012 HR 배정표'!F1230)</x:f>
        <x:v>-</x:v>
      </x:c>
      <x:c r="B1232" s="46" t="str">
        <x:f>IF(ISBLANK('2012 HR 배정표'!F1230)=TRUE,"-",IF(ISERROR((HLOOKUP($A$5,Prj_list!$O$6:$Z$7,2)*'2012 HR 배정표'!G1230)/HLOOKUP($A$5,Prj_list!$O$6:$Z$7,2))=TRUE,"-",(HLOOKUP($A$5,Prj_list!$O$6:$Z$7,2)*'2012 HR 배정표'!G1230)/HLOOKUP($A$5,Prj_list!$O$6:$Z$7,2)))</x:f>
        <x:v>-</x:v>
      </x:c>
      <x:c r="C1232" s="45" t="str">
        <x:f>IF(ISBLANK('2012 HR 배정표'!H1230)=TRUE,"-",'2012 HR 배정표'!H1230)</x:f>
        <x:v>-</x:v>
      </x:c>
      <x:c r="D1232" s="46" t="str">
        <x:f>IF(ISBLANK('2012 HR 배정표'!H1230)=TRUE,"-",IF(ISERROR((HLOOKUP($A$5,Prj_list!$O$6:$Z$7,2)*'2012 HR 배정표'!I1230)/HLOOKUP($A$5,Prj_list!$O$6:$Z$7,2))=TRUE,"-",(HLOOKUP($A$5,Prj_list!$O$6:$Z$7,2)*'2012 HR 배정표'!I1230)/HLOOKUP($A$5,Prj_list!$O$6:$Z$7,2)))</x:f>
        <x:v>-</x:v>
      </x:c>
      <x:c r="E1232" s="45" t="str">
        <x:f>IF(ISBLANK('2012 HR 배정표'!J1230)=TRUE,"-",'2012 HR 배정표'!J1230)</x:f>
        <x:v>-</x:v>
      </x:c>
      <x:c r="F1232" s="46" t="str">
        <x:f>IF(ISBLANK('2012 HR 배정표'!J1230)=TRUE,"-",IF(ISERROR((HLOOKUP($A$5,Prj_list!$O$6:$Z$7,2)*'2012 HR 배정표'!K1230)/HLOOKUP($A$5,Prj_list!$O$6:$Z$7,2))=TRUE,"-",(HLOOKUP($A$5,Prj_list!$O$6:$Z$7,2)*'2012 HR 배정표'!K1230)/HLOOKUP($A$5,Prj_list!$O$6:$Z$7,2)))</x:f>
        <x:v>-</x:v>
      </x:c>
      <x:c r="G1232" s="45" t="str">
        <x:f>IF(ISBLANK('2012 HR 배정표'!L1230)=TRUE,"-",'2012 HR 배정표'!L1230)</x:f>
        <x:v>-</x:v>
      </x:c>
      <x:c r="H1232" s="46" t="str">
        <x:f>IF(ISBLANK('2012 HR 배정표'!L1230)=TRUE,"-",IF(ISERROR((HLOOKUP($A$5,Prj_list!$O$6:$Z$7,2)*'2012 HR 배정표'!M1230)/HLOOKUP($A$5,Prj_list!$O$6:$Z$7,2))=TRUE,"-",(HLOOKUP($A$5,Prj_list!$O$6:$Z$7,2)*'2012 HR 배정표'!M1230)/HLOOKUP($A$5,Prj_list!$O$6:$Z$7,2)))</x:f>
        <x:v>-</x:v>
      </x:c>
      <x:c r="I1232" s="45" t="str">
        <x:f>IF(ISBLANK('2012 HR 배정표'!N1230)=TRUE,"-",'2012 HR 배정표'!N1230)</x:f>
        <x:v>-</x:v>
      </x:c>
      <x:c r="J1232" s="46" t="str">
        <x:f>IF(ISBLANK('2012 HR 배정표'!N1230)=TRUE,"-",IF(ISERROR((HLOOKUP($A$5,Prj_list!$O$6:$Z$7,2)*'2012 HR 배정표'!O1230)/HLOOKUP($A$5,Prj_list!$O$6:$Z$7,2))=TRUE,"-",(HLOOKUP($A$5,Prj_list!$O$6:$Z$7,2)*'2012 HR 배정표'!O1230)/HLOOKUP($A$5,Prj_list!$O$6:$Z$7,2)))</x:f>
        <x:v>-</x:v>
      </x:c>
      <x:c r="K1232" s="45" t="str">
        <x:f>IF(ISBLANK('2012 HR 배정표'!P1230)=TRUE,"-",'2012 HR 배정표'!P1230)</x:f>
        <x:v>-</x:v>
      </x:c>
      <x:c r="L1232" s="46" t="str">
        <x:f>IF(ISBLANK('2012 HR 배정표'!P1230)=TRUE,"-",IF(ISERROR((HLOOKUP($A$5,Prj_list!$O$6:$Z$7,2)*'2012 HR 배정표'!Q1230)/HLOOKUP($A$5,Prj_list!$O$6:$Z$7,2))=TRUE,"-",(HLOOKUP($A$5,Prj_list!$O$6:$Z$7,2)*'2012 HR 배정표'!Q1230)/HLOOKUP($A$5,Prj_list!$O$6:$Z$7,2)))</x:f>
        <x:v>-</x:v>
      </x:c>
      <x:c r="M1232" s="45" t="str">
        <x:f>IF(ISBLANK('2012 HR 배정표'!R1230)=TRUE,"-",'2012 HR 배정표'!R1230)</x:f>
        <x:v>-</x:v>
      </x:c>
      <x:c r="N1232" s="46" t="str">
        <x:f>IF(ISBLANK('2012 HR 배정표'!R1230)=TRUE,"-",IF(ISERROR((HLOOKUP($A$5,Prj_list!$O$6:$Z$7,2)*'2012 HR 배정표'!S1230)/HLOOKUP($A$5,Prj_list!$O$6:$Z$7,2))=TRUE,"-",(HLOOKUP($A$5,Prj_list!$O$6:$Z$7,2)*'2012 HR 배정표'!S1230)/HLOOKUP($A$5,Prj_list!$O$6:$Z$7,2)))</x:f>
        <x:v>-</x:v>
      </x:c>
      <x:c r="O1232" s="45" t="str">
        <x:f>IF(ISBLANK('2012 HR 배정표'!T1230)=TRUE,"-",'2012 HR 배정표'!T1230)</x:f>
        <x:v>-</x:v>
      </x:c>
      <x:c r="P1232" s="46" t="str">
        <x:f>IF(ISBLANK('2012 HR 배정표'!T1230)=TRUE,"-",IF(ISERROR((HLOOKUP($A$5,Prj_list!$O$6:$Z$7,2)*'2012 HR 배정표'!U1230)/HLOOKUP($A$5,Prj_list!$O$6:$Z$7,2))=TRUE,"-",(HLOOKUP($A$5,Prj_list!$O$6:$Z$7,2)*'2012 HR 배정표'!U1230)/HLOOKUP($A$5,Prj_list!$O$6:$Z$7,2)))</x:f>
        <x:v>-</x:v>
      </x:c>
      <x:c r="Q1232" s="45" t="str">
        <x:f>IF(ISBLANK('2012 HR 배정표'!V1230)=TRUE,"-",'2012 HR 배정표'!V1230)</x:f>
        <x:v>-</x:v>
      </x:c>
      <x:c r="R1232" s="46" t="str">
        <x:f>IF(ISBLANK('2012 HR 배정표'!V1230)=TRUE,"-",IF(ISERROR((HLOOKUP($A$5,Prj_list!$O$6:$Z$7,2)*'2012 HR 배정표'!W1230)/HLOOKUP($A$5,Prj_list!$O$6:$Z$7,2))=TRUE,"-",(HLOOKUP($A$5,Prj_list!$O$6:$Z$7,2)*'2012 HR 배정표'!W1230)/HLOOKUP($A$5,Prj_list!$O$6:$Z$7,2)))</x:f>
        <x:v>-</x:v>
      </x:c>
      <x:c r="S1232" s="45" t="str">
        <x:f>IF(ISBLANK('2012 HR 배정표'!X1230)=TRUE,"-",'2012 HR 배정표'!X1230)</x:f>
        <x:v>-</x:v>
      </x:c>
      <x:c r="T1232" s="46" t="str">
        <x:f>IF(ISBLANK('2012 HR 배정표'!X1230)=TRUE,"-",IF(ISERROR((HLOOKUP($A$5,Prj_list!$O$6:$Z$7,2)*'2012 HR 배정표'!Y1230)/HLOOKUP($A$5,Prj_list!$O$6:$Z$7,2))=TRUE,"-",(HLOOKUP($A$5,Prj_list!$O$6:$Z$7,2)*'2012 HR 배정표'!Y1230)/HLOOKUP($A$5,Prj_list!$O$6:$Z$7,2)))</x:f>
        <x:v>-</x:v>
      </x:c>
      <x:c r="U1232" s="45" t="str">
        <x:f>IF(ISBLANK('2012 HR 배정표'!Z1230)=TRUE,"-",'2012 HR 배정표'!Z1230)</x:f>
        <x:v>-</x:v>
      </x:c>
      <x:c r="V1232" s="46" t="str">
        <x:f>IF(ISBLANK('2012 HR 배정표'!Z1230)=TRUE,"-",IF(ISERROR((HLOOKUP($A$5,Prj_list!$O$6:$Z$7,2)*'2012 HR 배정표'!AA1230)/HLOOKUP($A$5,Prj_list!$O$6:$Z$7,2))=TRUE,"-",(HLOOKUP($A$5,Prj_list!$O$6:$Z$7,2)*'2012 HR 배정표'!AA1230)/HLOOKUP($A$5,Prj_list!$O$6:$Z$7,2)))</x:f>
        <x:v>-</x:v>
      </x:c>
      <x:c r="W1232" s="45" t="str">
        <x:f>IF(ISBLANK('2012 HR 배정표'!AB1230)=TRUE,"-",'2012 HR 배정표'!AB1230)</x:f>
        <x:v>-</x:v>
      </x:c>
      <x:c r="X1232" s="46" t="str">
        <x:f>IF(ISBLANK('2012 HR 배정표'!AB1230)=TRUE,"-",IF(ISERROR((HLOOKUP($A$5,Prj_list!$O$6:$Z$7,2)*'2012 HR 배정표'!AC1230)/HLOOKUP($A$5,Prj_list!$O$6:$Z$7,2))=TRUE,"-",(HLOOKUP($A$5,Prj_list!$O$6:$Z$7,2)*'2012 HR 배정표'!AC1230)/HLOOKUP($A$5,Prj_list!$O$6:$Z$7,2)))</x:f>
        <x:v>-</x:v>
      </x:c>
      <x:c r="Y1232" s="45" t="str">
        <x:f>IF(ISBLANK('2012 HR 배정표'!AD1230)=TRUE,"-",'2012 HR 배정표'!AD1230)</x:f>
        <x:v>-</x:v>
      </x:c>
      <x:c r="Z1232" s="46" t="str">
        <x:f>IF(ISBLANK('2012 HR 배정표'!AD1230)=TRUE,"-",IF(ISERROR((HLOOKUP($A$5,Prj_list!$O$6:$Z$7,2)*'2012 HR 배정표'!AE1230)/HLOOKUP($A$5,Prj_list!$O$6:$Z$7,2))=TRUE,"-",(HLOOKUP($A$5,Prj_list!$O$6:$Z$7,2)*'2012 HR 배정표'!AE1230)/HLOOKUP($A$5,Prj_list!$O$6:$Z$7,2)))</x:f>
        <x:v>-</x:v>
      </x:c>
      <x:c r="AA1232" s="45" t="str">
        <x:f>IF(ISBLANK('2012 HR 배정표'!AF1230)=TRUE,"-",'2012 HR 배정표'!AF1230)</x:f>
        <x:v>-</x:v>
      </x:c>
      <x:c r="AB1232" s="46" t="str">
        <x:f>IF(ISBLANK('2012 HR 배정표'!AF1230)=TRUE,"-",IF(ISERROR((HLOOKUP($A$5,Prj_list!$O$6:$Z$7,2)*'2012 HR 배정표'!AG1230)/HLOOKUP($A$5,Prj_list!$O$6:$Z$7,2))=TRUE,"-",(HLOOKUP($A$5,Prj_list!$O$6:$Z$7,2)*'2012 HR 배정표'!AG1230)/HLOOKUP($A$5,Prj_list!$O$6:$Z$7,2)))</x:f>
        <x:v>-</x:v>
      </x:c>
      <x:c r="AC1232" s="45" t="str">
        <x:f>IF(ISBLANK('2012 HR 배정표'!AH1230)=TRUE,"-",'2012 HR 배정표'!AH1230)</x:f>
        <x:v>-</x:v>
      </x:c>
      <x:c r="AD1232" s="46" t="str">
        <x:f>IF(ISBLANK('2012 HR 배정표'!AH1230)=TRUE,"-",IF(ISERROR((HLOOKUP($A$5,Prj_list!$O$6:$Z$7,2)*'2012 HR 배정표'!AI1230)/HLOOKUP($A$5,Prj_list!$O$6:$Z$7,2))=TRUE,"-",(HLOOKUP($A$5,Prj_list!$O$6:$Z$7,2)*'2012 HR 배정표'!AI1230)/HLOOKUP($A$5,Prj_list!$O$6:$Z$7,2)))</x:f>
        <x:v>-</x:v>
      </x:c>
      <x:c r="AE1232" s="45" t="str">
        <x:f>IF(ISBLANK('2012 HR 배정표'!AJ1230)=TRUE,"-",'2012 HR 배정표'!AJ1230)</x:f>
        <x:v>-</x:v>
      </x:c>
      <x:c r="AF1232" s="46" t="str">
        <x:f>IF(ISBLANK('2012 HR 배정표'!AJ1230)=TRUE,"-",IF(ISERROR((HLOOKUP($A$5,Prj_list!$O$6:$Z$7,2)*'2012 HR 배정표'!AK1230)/HLOOKUP($A$5,Prj_list!$O$6:$Z$7,2))=TRUE,"-",(HLOOKUP($A$5,Prj_list!$O$6:$Z$7,2)*'2012 HR 배정표'!AK1230)/HLOOKUP($A$5,Prj_list!$O$6:$Z$7,2)))</x:f>
        <x:v>-</x:v>
      </x:c>
      <x:c r="AG1232" s="45" t="str">
        <x:f>IF(ISBLANK('2012 HR 배정표'!AL1230)=TRUE,"-",'2012 HR 배정표'!AL1230)</x:f>
        <x:v>-</x:v>
      </x:c>
      <x:c r="AH1232" s="46" t="str">
        <x:f>IF(ISBLANK('2012 HR 배정표'!AL1230)=TRUE,"-",IF(ISERROR((HLOOKUP($A$5,Prj_list!$O$6:$Z$7,2)*'2012 HR 배정표'!AM1230)/HLOOKUP($A$5,Prj_list!$O$6:$Z$7,2))=TRUE,"-",(HLOOKUP($A$5,Prj_list!$O$6:$Z$7,2)*'2012 HR 배정표'!AM1230)/HLOOKUP($A$5,Prj_list!$O$6:$Z$7,2)))</x:f>
        <x:v>-</x:v>
      </x:c>
      <x:c r="AI1232" s="45" t="str">
        <x:f>IF(ISBLANK('2012 HR 배정표'!AN1230)=TRUE,"-",'2012 HR 배정표'!AN1230)</x:f>
        <x:v>-</x:v>
      </x:c>
      <x:c r="AJ1232" s="46" t="str">
        <x:f>IF(ISBLANK('2012 HR 배정표'!AN1230)=TRUE,"-",IF(ISERROR((HLOOKUP($A$5,Prj_list!$O$6:$Z$7,2)*'2012 HR 배정표'!AO1230)/HLOOKUP($A$5,Prj_list!$O$6:$Z$7,2))=TRUE,"-",(HLOOKUP($A$5,Prj_list!$O$6:$Z$7,2)*'2012 HR 배정표'!AO1230)/HLOOKUP($A$5,Prj_list!$O$6:$Z$7,2)))</x:f>
        <x:v>-</x:v>
      </x:c>
      <x:c r="AK1232" s="45" t="str">
        <x:f>IF(ISBLANK('2012 HR 배정표'!AP1230)=TRUE,"-",'2012 HR 배정표'!AP1230)</x:f>
        <x:v>-</x:v>
      </x:c>
      <x:c r="AL1232" s="46" t="str">
        <x:f>IF(ISBLANK('2012 HR 배정표'!AP1230)=TRUE,"-",IF(ISERROR((HLOOKUP($A$5,Prj_list!$O$6:$Z$7,2)*'2012 HR 배정표'!AQ1230)/HLOOKUP($A$5,Prj_list!$O$6:$Z$7,2))=TRUE,"-",(HLOOKUP($A$5,Prj_list!$O$6:$Z$7,2)*'2012 HR 배정표'!AQ1230)/HLOOKUP($A$5,Prj_list!$O$6:$Z$7,2)))</x:f>
        <x:v>-</x:v>
      </x:c>
      <x:c r="AM1232" s="45" t="str">
        <x:f>IF(ISBLANK('2012 HR 배정표'!AR1230)=TRUE,"-",'2012 HR 배정표'!AR1230)</x:f>
        <x:v>-</x:v>
      </x:c>
      <x:c r="AN1232" s="46" t="str">
        <x:f>IF(ISBLANK('2012 HR 배정표'!AR1230)=TRUE,"-",IF(ISERROR((HLOOKUP($A$5,Prj_list!$O$6:$Z$7,2)*'2012 HR 배정표'!AS1230)/HLOOKUP($A$5,Prj_list!$O$6:$Z$7,2))=TRUE,"-",(HLOOKUP($A$5,Prj_list!$O$6:$Z$7,2)*'2012 HR 배정표'!AS1230)/HLOOKUP($A$5,Prj_list!$O$6:$Z$7,2)))</x:f>
        <x:v>-</x:v>
      </x:c>
      <x:c r="AO1232" s="45" t="str">
        <x:f>IF(ISBLANK('2012 HR 배정표'!AT1230)=TRUE,"-",'2012 HR 배정표'!AT1230)</x:f>
        <x:v>-</x:v>
      </x:c>
      <x:c r="AP1232" s="46" t="str">
        <x:f>IF(ISBLANK('2012 HR 배정표'!AT1230)=TRUE,"-",IF(ISERROR((HLOOKUP($A$5,Prj_list!$O$6:$Z$7,2)*'2012 HR 배정표'!AU1230)/HLOOKUP($A$5,Prj_list!$O$6:$Z$7,2))=TRUE,"-",(HLOOKUP($A$5,Prj_list!$O$6:$Z$7,2)*'2012 HR 배정표'!AU1230)/HLOOKUP($A$5,Prj_list!$O$6:$Z$7,2)))</x:f>
        <x:v>-</x:v>
      </x:c>
      <x:c r="AQ1232" s="45" t="str">
        <x:f>IF(ISBLANK('2012 HR 배정표'!AV1230)=TRUE,"-",'2012 HR 배정표'!AV1230)</x:f>
        <x:v>-</x:v>
      </x:c>
      <x:c r="AR1232" s="46" t="str">
        <x:f>IF(ISBLANK('2012 HR 배정표'!AV1230)=TRUE,"-",IF(ISERROR((HLOOKUP($A$5,Prj_list!$O$6:$Z$7,2)*'2012 HR 배정표'!AW1230)/HLOOKUP($A$5,Prj_list!$O$6:$Z$7,2))=TRUE,"-",(HLOOKUP($A$5,Prj_list!$O$6:$Z$7,2)*'2012 HR 배정표'!AW1230)/HLOOKUP($A$5,Prj_list!$O$6:$Z$7,2)))</x:f>
        <x:v>-</x:v>
      </x:c>
      <x:c r="AS1232" s="45" t="str">
        <x:f>IF(ISBLANK('2012 HR 배정표'!AX1230)=TRUE,"-",'2012 HR 배정표'!AX1230)</x:f>
        <x:v>-</x:v>
      </x:c>
      <x:c r="AT1232" s="46" t="str">
        <x:f>IF(ISBLANK('2012 HR 배정표'!AX1230)=TRUE,"-",IF(ISERROR((HLOOKUP($A$5,Prj_list!$O$6:$Z$7,2)*'2012 HR 배정표'!AY1230)/HLOOKUP($A$5,Prj_list!$O$6:$Z$7,2))=TRUE,"-",(HLOOKUP($A$5,Prj_list!$O$6:$Z$7,2)*'2012 HR 배정표'!AY1230)/HLOOKUP($A$5,Prj_list!$O$6:$Z$7,2)))</x:f>
        <x:v>-</x:v>
      </x:c>
      <x:c r="AU1232" s="45" t="str">
        <x:f>IF(ISBLANK('2012 HR 배정표'!AZ1230)=TRUE,"-",'2012 HR 배정표'!AZ1230)</x:f>
        <x:v>-</x:v>
      </x:c>
      <x:c r="AV1232" s="46" t="str">
        <x:f>IF(ISBLANK('2012 HR 배정표'!AZ1230)=TRUE,"-",IF(ISERROR((HLOOKUP($A$5,Prj_list!$O$6:$Z$7,2)*'2012 HR 배정표'!BA1230)/HLOOKUP($A$5,Prj_list!$O$6:$Z$7,2))=TRUE,"-",(HLOOKUP($A$5,Prj_list!$O$6:$Z$7,2)*'2012 HR 배정표'!BA1230)/HLOOKUP($A$5,Prj_list!$O$6:$Z$7,2)))</x:f>
        <x:v>-</x:v>
      </x:c>
      <x:c r="AW1232" s="34" t="str">
        <x:f t="shared" si="38"/>
        <x:v/>
      </x:c>
      <x:c r="AX1232" s="41">
        <x:f t="shared" si="39"/>
        <x:v>0</x:v>
      </x:c>
    </x:row>
    <x:row r="1233" spans="1:50">
      <x:c r="A1233" s="45" t="str">
        <x:f>IF(ISBLANK('2012 HR 배정표'!F1231)=TRUE,"-",'2012 HR 배정표'!F1231)</x:f>
        <x:v>-</x:v>
      </x:c>
      <x:c r="B1233" s="46" t="str">
        <x:f>IF(ISBLANK('2012 HR 배정표'!F1231)=TRUE,"-",IF(ISERROR((HLOOKUP($A$5,Prj_list!$O$6:$Z$7,2)*'2012 HR 배정표'!G1231)/HLOOKUP($A$5,Prj_list!$O$6:$Z$7,2))=TRUE,"-",(HLOOKUP($A$5,Prj_list!$O$6:$Z$7,2)*'2012 HR 배정표'!G1231)/HLOOKUP($A$5,Prj_list!$O$6:$Z$7,2)))</x:f>
        <x:v>-</x:v>
      </x:c>
      <x:c r="C1233" s="45" t="str">
        <x:f>IF(ISBLANK('2012 HR 배정표'!H1231)=TRUE,"-",'2012 HR 배정표'!H1231)</x:f>
        <x:v>-</x:v>
      </x:c>
      <x:c r="D1233" s="46" t="str">
        <x:f>IF(ISBLANK('2012 HR 배정표'!H1231)=TRUE,"-",IF(ISERROR((HLOOKUP($A$5,Prj_list!$O$6:$Z$7,2)*'2012 HR 배정표'!I1231)/HLOOKUP($A$5,Prj_list!$O$6:$Z$7,2))=TRUE,"-",(HLOOKUP($A$5,Prj_list!$O$6:$Z$7,2)*'2012 HR 배정표'!I1231)/HLOOKUP($A$5,Prj_list!$O$6:$Z$7,2)))</x:f>
        <x:v>-</x:v>
      </x:c>
      <x:c r="E1233" s="45" t="str">
        <x:f>IF(ISBLANK('2012 HR 배정표'!J1231)=TRUE,"-",'2012 HR 배정표'!J1231)</x:f>
        <x:v>-</x:v>
      </x:c>
      <x:c r="F1233" s="46" t="str">
        <x:f>IF(ISBLANK('2012 HR 배정표'!J1231)=TRUE,"-",IF(ISERROR((HLOOKUP($A$5,Prj_list!$O$6:$Z$7,2)*'2012 HR 배정표'!K1231)/HLOOKUP($A$5,Prj_list!$O$6:$Z$7,2))=TRUE,"-",(HLOOKUP($A$5,Prj_list!$O$6:$Z$7,2)*'2012 HR 배정표'!K1231)/HLOOKUP($A$5,Prj_list!$O$6:$Z$7,2)))</x:f>
        <x:v>-</x:v>
      </x:c>
      <x:c r="G1233" s="45" t="str">
        <x:f>IF(ISBLANK('2012 HR 배정표'!L1231)=TRUE,"-",'2012 HR 배정표'!L1231)</x:f>
        <x:v>-</x:v>
      </x:c>
      <x:c r="H1233" s="46" t="str">
        <x:f>IF(ISBLANK('2012 HR 배정표'!L1231)=TRUE,"-",IF(ISERROR((HLOOKUP($A$5,Prj_list!$O$6:$Z$7,2)*'2012 HR 배정표'!M1231)/HLOOKUP($A$5,Prj_list!$O$6:$Z$7,2))=TRUE,"-",(HLOOKUP($A$5,Prj_list!$O$6:$Z$7,2)*'2012 HR 배정표'!M1231)/HLOOKUP($A$5,Prj_list!$O$6:$Z$7,2)))</x:f>
        <x:v>-</x:v>
      </x:c>
      <x:c r="I1233" s="45" t="str">
        <x:f>IF(ISBLANK('2012 HR 배정표'!N1231)=TRUE,"-",'2012 HR 배정표'!N1231)</x:f>
        <x:v>-</x:v>
      </x:c>
      <x:c r="J1233" s="46" t="str">
        <x:f>IF(ISBLANK('2012 HR 배정표'!N1231)=TRUE,"-",IF(ISERROR((HLOOKUP($A$5,Prj_list!$O$6:$Z$7,2)*'2012 HR 배정표'!O1231)/HLOOKUP($A$5,Prj_list!$O$6:$Z$7,2))=TRUE,"-",(HLOOKUP($A$5,Prj_list!$O$6:$Z$7,2)*'2012 HR 배정표'!O1231)/HLOOKUP($A$5,Prj_list!$O$6:$Z$7,2)))</x:f>
        <x:v>-</x:v>
      </x:c>
      <x:c r="K1233" s="45" t="str">
        <x:f>IF(ISBLANK('2012 HR 배정표'!P1231)=TRUE,"-",'2012 HR 배정표'!P1231)</x:f>
        <x:v>-</x:v>
      </x:c>
      <x:c r="L1233" s="46" t="str">
        <x:f>IF(ISBLANK('2012 HR 배정표'!P1231)=TRUE,"-",IF(ISERROR((HLOOKUP($A$5,Prj_list!$O$6:$Z$7,2)*'2012 HR 배정표'!Q1231)/HLOOKUP($A$5,Prj_list!$O$6:$Z$7,2))=TRUE,"-",(HLOOKUP($A$5,Prj_list!$O$6:$Z$7,2)*'2012 HR 배정표'!Q1231)/HLOOKUP($A$5,Prj_list!$O$6:$Z$7,2)))</x:f>
        <x:v>-</x:v>
      </x:c>
      <x:c r="M1233" s="45" t="str">
        <x:f>IF(ISBLANK('2012 HR 배정표'!R1231)=TRUE,"-",'2012 HR 배정표'!R1231)</x:f>
        <x:v>-</x:v>
      </x:c>
      <x:c r="N1233" s="46" t="str">
        <x:f>IF(ISBLANK('2012 HR 배정표'!R1231)=TRUE,"-",IF(ISERROR((HLOOKUP($A$5,Prj_list!$O$6:$Z$7,2)*'2012 HR 배정표'!S1231)/HLOOKUP($A$5,Prj_list!$O$6:$Z$7,2))=TRUE,"-",(HLOOKUP($A$5,Prj_list!$O$6:$Z$7,2)*'2012 HR 배정표'!S1231)/HLOOKUP($A$5,Prj_list!$O$6:$Z$7,2)))</x:f>
        <x:v>-</x:v>
      </x:c>
      <x:c r="O1233" s="45" t="str">
        <x:f>IF(ISBLANK('2012 HR 배정표'!T1231)=TRUE,"-",'2012 HR 배정표'!T1231)</x:f>
        <x:v>-</x:v>
      </x:c>
      <x:c r="P1233" s="46" t="str">
        <x:f>IF(ISBLANK('2012 HR 배정표'!T1231)=TRUE,"-",IF(ISERROR((HLOOKUP($A$5,Prj_list!$O$6:$Z$7,2)*'2012 HR 배정표'!U1231)/HLOOKUP($A$5,Prj_list!$O$6:$Z$7,2))=TRUE,"-",(HLOOKUP($A$5,Prj_list!$O$6:$Z$7,2)*'2012 HR 배정표'!U1231)/HLOOKUP($A$5,Prj_list!$O$6:$Z$7,2)))</x:f>
        <x:v>-</x:v>
      </x:c>
      <x:c r="Q1233" s="45" t="str">
        <x:f>IF(ISBLANK('2012 HR 배정표'!V1231)=TRUE,"-",'2012 HR 배정표'!V1231)</x:f>
        <x:v>-</x:v>
      </x:c>
      <x:c r="R1233" s="46" t="str">
        <x:f>IF(ISBLANK('2012 HR 배정표'!V1231)=TRUE,"-",IF(ISERROR((HLOOKUP($A$5,Prj_list!$O$6:$Z$7,2)*'2012 HR 배정표'!W1231)/HLOOKUP($A$5,Prj_list!$O$6:$Z$7,2))=TRUE,"-",(HLOOKUP($A$5,Prj_list!$O$6:$Z$7,2)*'2012 HR 배정표'!W1231)/HLOOKUP($A$5,Prj_list!$O$6:$Z$7,2)))</x:f>
        <x:v>-</x:v>
      </x:c>
      <x:c r="S1233" s="45" t="str">
        <x:f>IF(ISBLANK('2012 HR 배정표'!X1231)=TRUE,"-",'2012 HR 배정표'!X1231)</x:f>
        <x:v>-</x:v>
      </x:c>
      <x:c r="T1233" s="46" t="str">
        <x:f>IF(ISBLANK('2012 HR 배정표'!X1231)=TRUE,"-",IF(ISERROR((HLOOKUP($A$5,Prj_list!$O$6:$Z$7,2)*'2012 HR 배정표'!Y1231)/HLOOKUP($A$5,Prj_list!$O$6:$Z$7,2))=TRUE,"-",(HLOOKUP($A$5,Prj_list!$O$6:$Z$7,2)*'2012 HR 배정표'!Y1231)/HLOOKUP($A$5,Prj_list!$O$6:$Z$7,2)))</x:f>
        <x:v>-</x:v>
      </x:c>
      <x:c r="U1233" s="45" t="str">
        <x:f>IF(ISBLANK('2012 HR 배정표'!Z1231)=TRUE,"-",'2012 HR 배정표'!Z1231)</x:f>
        <x:v>-</x:v>
      </x:c>
      <x:c r="V1233" s="46" t="str">
        <x:f>IF(ISBLANK('2012 HR 배정표'!Z1231)=TRUE,"-",IF(ISERROR((HLOOKUP($A$5,Prj_list!$O$6:$Z$7,2)*'2012 HR 배정표'!AA1231)/HLOOKUP($A$5,Prj_list!$O$6:$Z$7,2))=TRUE,"-",(HLOOKUP($A$5,Prj_list!$O$6:$Z$7,2)*'2012 HR 배정표'!AA1231)/HLOOKUP($A$5,Prj_list!$O$6:$Z$7,2)))</x:f>
        <x:v>-</x:v>
      </x:c>
      <x:c r="W1233" s="45" t="str">
        <x:f>IF(ISBLANK('2012 HR 배정표'!AB1231)=TRUE,"-",'2012 HR 배정표'!AB1231)</x:f>
        <x:v>-</x:v>
      </x:c>
      <x:c r="X1233" s="46" t="str">
        <x:f>IF(ISBLANK('2012 HR 배정표'!AB1231)=TRUE,"-",IF(ISERROR((HLOOKUP($A$5,Prj_list!$O$6:$Z$7,2)*'2012 HR 배정표'!AC1231)/HLOOKUP($A$5,Prj_list!$O$6:$Z$7,2))=TRUE,"-",(HLOOKUP($A$5,Prj_list!$O$6:$Z$7,2)*'2012 HR 배정표'!AC1231)/HLOOKUP($A$5,Prj_list!$O$6:$Z$7,2)))</x:f>
        <x:v>-</x:v>
      </x:c>
      <x:c r="Y1233" s="45" t="str">
        <x:f>IF(ISBLANK('2012 HR 배정표'!AD1231)=TRUE,"-",'2012 HR 배정표'!AD1231)</x:f>
        <x:v>-</x:v>
      </x:c>
      <x:c r="Z1233" s="46" t="str">
        <x:f>IF(ISBLANK('2012 HR 배정표'!AD1231)=TRUE,"-",IF(ISERROR((HLOOKUP($A$5,Prj_list!$O$6:$Z$7,2)*'2012 HR 배정표'!AE1231)/HLOOKUP($A$5,Prj_list!$O$6:$Z$7,2))=TRUE,"-",(HLOOKUP($A$5,Prj_list!$O$6:$Z$7,2)*'2012 HR 배정표'!AE1231)/HLOOKUP($A$5,Prj_list!$O$6:$Z$7,2)))</x:f>
        <x:v>-</x:v>
      </x:c>
      <x:c r="AA1233" s="45" t="str">
        <x:f>IF(ISBLANK('2012 HR 배정표'!AF1231)=TRUE,"-",'2012 HR 배정표'!AF1231)</x:f>
        <x:v>-</x:v>
      </x:c>
      <x:c r="AB1233" s="46" t="str">
        <x:f>IF(ISBLANK('2012 HR 배정표'!AF1231)=TRUE,"-",IF(ISERROR((HLOOKUP($A$5,Prj_list!$O$6:$Z$7,2)*'2012 HR 배정표'!AG1231)/HLOOKUP($A$5,Prj_list!$O$6:$Z$7,2))=TRUE,"-",(HLOOKUP($A$5,Prj_list!$O$6:$Z$7,2)*'2012 HR 배정표'!AG1231)/HLOOKUP($A$5,Prj_list!$O$6:$Z$7,2)))</x:f>
        <x:v>-</x:v>
      </x:c>
      <x:c r="AC1233" s="45" t="str">
        <x:f>IF(ISBLANK('2012 HR 배정표'!AH1231)=TRUE,"-",'2012 HR 배정표'!AH1231)</x:f>
        <x:v>-</x:v>
      </x:c>
      <x:c r="AD1233" s="46" t="str">
        <x:f>IF(ISBLANK('2012 HR 배정표'!AH1231)=TRUE,"-",IF(ISERROR((HLOOKUP($A$5,Prj_list!$O$6:$Z$7,2)*'2012 HR 배정표'!AI1231)/HLOOKUP($A$5,Prj_list!$O$6:$Z$7,2))=TRUE,"-",(HLOOKUP($A$5,Prj_list!$O$6:$Z$7,2)*'2012 HR 배정표'!AI1231)/HLOOKUP($A$5,Prj_list!$O$6:$Z$7,2)))</x:f>
        <x:v>-</x:v>
      </x:c>
      <x:c r="AE1233" s="45" t="str">
        <x:f>IF(ISBLANK('2012 HR 배정표'!AJ1231)=TRUE,"-",'2012 HR 배정표'!AJ1231)</x:f>
        <x:v>-</x:v>
      </x:c>
      <x:c r="AF1233" s="46" t="str">
        <x:f>IF(ISBLANK('2012 HR 배정표'!AJ1231)=TRUE,"-",IF(ISERROR((HLOOKUP($A$5,Prj_list!$O$6:$Z$7,2)*'2012 HR 배정표'!AK1231)/HLOOKUP($A$5,Prj_list!$O$6:$Z$7,2))=TRUE,"-",(HLOOKUP($A$5,Prj_list!$O$6:$Z$7,2)*'2012 HR 배정표'!AK1231)/HLOOKUP($A$5,Prj_list!$O$6:$Z$7,2)))</x:f>
        <x:v>-</x:v>
      </x:c>
      <x:c r="AG1233" s="45" t="str">
        <x:f>IF(ISBLANK('2012 HR 배정표'!AL1231)=TRUE,"-",'2012 HR 배정표'!AL1231)</x:f>
        <x:v>-</x:v>
      </x:c>
      <x:c r="AH1233" s="46" t="str">
        <x:f>IF(ISBLANK('2012 HR 배정표'!AL1231)=TRUE,"-",IF(ISERROR((HLOOKUP($A$5,Prj_list!$O$6:$Z$7,2)*'2012 HR 배정표'!AM1231)/HLOOKUP($A$5,Prj_list!$O$6:$Z$7,2))=TRUE,"-",(HLOOKUP($A$5,Prj_list!$O$6:$Z$7,2)*'2012 HR 배정표'!AM1231)/HLOOKUP($A$5,Prj_list!$O$6:$Z$7,2)))</x:f>
        <x:v>-</x:v>
      </x:c>
      <x:c r="AI1233" s="45" t="str">
        <x:f>IF(ISBLANK('2012 HR 배정표'!AN1231)=TRUE,"-",'2012 HR 배정표'!AN1231)</x:f>
        <x:v>-</x:v>
      </x:c>
      <x:c r="AJ1233" s="46" t="str">
        <x:f>IF(ISBLANK('2012 HR 배정표'!AN1231)=TRUE,"-",IF(ISERROR((HLOOKUP($A$5,Prj_list!$O$6:$Z$7,2)*'2012 HR 배정표'!AO1231)/HLOOKUP($A$5,Prj_list!$O$6:$Z$7,2))=TRUE,"-",(HLOOKUP($A$5,Prj_list!$O$6:$Z$7,2)*'2012 HR 배정표'!AO1231)/HLOOKUP($A$5,Prj_list!$O$6:$Z$7,2)))</x:f>
        <x:v>-</x:v>
      </x:c>
      <x:c r="AK1233" s="45" t="str">
        <x:f>IF(ISBLANK('2012 HR 배정표'!AP1231)=TRUE,"-",'2012 HR 배정표'!AP1231)</x:f>
        <x:v>-</x:v>
      </x:c>
      <x:c r="AL1233" s="46" t="str">
        <x:f>IF(ISBLANK('2012 HR 배정표'!AP1231)=TRUE,"-",IF(ISERROR((HLOOKUP($A$5,Prj_list!$O$6:$Z$7,2)*'2012 HR 배정표'!AQ1231)/HLOOKUP($A$5,Prj_list!$O$6:$Z$7,2))=TRUE,"-",(HLOOKUP($A$5,Prj_list!$O$6:$Z$7,2)*'2012 HR 배정표'!AQ1231)/HLOOKUP($A$5,Prj_list!$O$6:$Z$7,2)))</x:f>
        <x:v>-</x:v>
      </x:c>
      <x:c r="AM1233" s="45" t="str">
        <x:f>IF(ISBLANK('2012 HR 배정표'!AR1231)=TRUE,"-",'2012 HR 배정표'!AR1231)</x:f>
        <x:v>-</x:v>
      </x:c>
      <x:c r="AN1233" s="46" t="str">
        <x:f>IF(ISBLANK('2012 HR 배정표'!AR1231)=TRUE,"-",IF(ISERROR((HLOOKUP($A$5,Prj_list!$O$6:$Z$7,2)*'2012 HR 배정표'!AS1231)/HLOOKUP($A$5,Prj_list!$O$6:$Z$7,2))=TRUE,"-",(HLOOKUP($A$5,Prj_list!$O$6:$Z$7,2)*'2012 HR 배정표'!AS1231)/HLOOKUP($A$5,Prj_list!$O$6:$Z$7,2)))</x:f>
        <x:v>-</x:v>
      </x:c>
      <x:c r="AO1233" s="45" t="str">
        <x:f>IF(ISBLANK('2012 HR 배정표'!AT1231)=TRUE,"-",'2012 HR 배정표'!AT1231)</x:f>
        <x:v>-</x:v>
      </x:c>
      <x:c r="AP1233" s="46" t="str">
        <x:f>IF(ISBLANK('2012 HR 배정표'!AT1231)=TRUE,"-",IF(ISERROR((HLOOKUP($A$5,Prj_list!$O$6:$Z$7,2)*'2012 HR 배정표'!AU1231)/HLOOKUP($A$5,Prj_list!$O$6:$Z$7,2))=TRUE,"-",(HLOOKUP($A$5,Prj_list!$O$6:$Z$7,2)*'2012 HR 배정표'!AU1231)/HLOOKUP($A$5,Prj_list!$O$6:$Z$7,2)))</x:f>
        <x:v>-</x:v>
      </x:c>
      <x:c r="AQ1233" s="45" t="str">
        <x:f>IF(ISBLANK('2012 HR 배정표'!AV1231)=TRUE,"-",'2012 HR 배정표'!AV1231)</x:f>
        <x:v>-</x:v>
      </x:c>
      <x:c r="AR1233" s="46" t="str">
        <x:f>IF(ISBLANK('2012 HR 배정표'!AV1231)=TRUE,"-",IF(ISERROR((HLOOKUP($A$5,Prj_list!$O$6:$Z$7,2)*'2012 HR 배정표'!AW1231)/HLOOKUP($A$5,Prj_list!$O$6:$Z$7,2))=TRUE,"-",(HLOOKUP($A$5,Prj_list!$O$6:$Z$7,2)*'2012 HR 배정표'!AW1231)/HLOOKUP($A$5,Prj_list!$O$6:$Z$7,2)))</x:f>
        <x:v>-</x:v>
      </x:c>
      <x:c r="AS1233" s="45" t="str">
        <x:f>IF(ISBLANK('2012 HR 배정표'!AX1231)=TRUE,"-",'2012 HR 배정표'!AX1231)</x:f>
        <x:v>-</x:v>
      </x:c>
      <x:c r="AT1233" s="46" t="str">
        <x:f>IF(ISBLANK('2012 HR 배정표'!AX1231)=TRUE,"-",IF(ISERROR((HLOOKUP($A$5,Prj_list!$O$6:$Z$7,2)*'2012 HR 배정표'!AY1231)/HLOOKUP($A$5,Prj_list!$O$6:$Z$7,2))=TRUE,"-",(HLOOKUP($A$5,Prj_list!$O$6:$Z$7,2)*'2012 HR 배정표'!AY1231)/HLOOKUP($A$5,Prj_list!$O$6:$Z$7,2)))</x:f>
        <x:v>-</x:v>
      </x:c>
      <x:c r="AU1233" s="45" t="str">
        <x:f>IF(ISBLANK('2012 HR 배정표'!AZ1231)=TRUE,"-",'2012 HR 배정표'!AZ1231)</x:f>
        <x:v>-</x:v>
      </x:c>
      <x:c r="AV1233" s="46" t="str">
        <x:f>IF(ISBLANK('2012 HR 배정표'!AZ1231)=TRUE,"-",IF(ISERROR((HLOOKUP($A$5,Prj_list!$O$6:$Z$7,2)*'2012 HR 배정표'!BA1231)/HLOOKUP($A$5,Prj_list!$O$6:$Z$7,2))=TRUE,"-",(HLOOKUP($A$5,Prj_list!$O$6:$Z$7,2)*'2012 HR 배정표'!BA1231)/HLOOKUP($A$5,Prj_list!$O$6:$Z$7,2)))</x:f>
        <x:v>-</x:v>
      </x:c>
      <x:c r="AW1233" s="34" t="str">
        <x:f t="shared" si="38"/>
        <x:v/>
      </x:c>
      <x:c r="AX1233" s="41">
        <x:f t="shared" si="39"/>
        <x:v>0</x:v>
      </x:c>
    </x:row>
    <x:row r="1234" spans="1:50">
      <x:c r="A1234" s="45" t="str">
        <x:f>IF(ISBLANK('2012 HR 배정표'!F1232)=TRUE,"-",'2012 HR 배정표'!F1232)</x:f>
        <x:v>-</x:v>
      </x:c>
      <x:c r="B1234" s="46" t="str">
        <x:f>IF(ISBLANK('2012 HR 배정표'!F1232)=TRUE,"-",IF(ISERROR((HLOOKUP($A$5,Prj_list!$O$6:$Z$7,2)*'2012 HR 배정표'!G1232)/HLOOKUP($A$5,Prj_list!$O$6:$Z$7,2))=TRUE,"-",(HLOOKUP($A$5,Prj_list!$O$6:$Z$7,2)*'2012 HR 배정표'!G1232)/HLOOKUP($A$5,Prj_list!$O$6:$Z$7,2)))</x:f>
        <x:v>-</x:v>
      </x:c>
      <x:c r="C1234" s="45" t="str">
        <x:f>IF(ISBLANK('2012 HR 배정표'!H1232)=TRUE,"-",'2012 HR 배정표'!H1232)</x:f>
        <x:v>-</x:v>
      </x:c>
      <x:c r="D1234" s="46" t="str">
        <x:f>IF(ISBLANK('2012 HR 배정표'!H1232)=TRUE,"-",IF(ISERROR((HLOOKUP($A$5,Prj_list!$O$6:$Z$7,2)*'2012 HR 배정표'!I1232)/HLOOKUP($A$5,Prj_list!$O$6:$Z$7,2))=TRUE,"-",(HLOOKUP($A$5,Prj_list!$O$6:$Z$7,2)*'2012 HR 배정표'!I1232)/HLOOKUP($A$5,Prj_list!$O$6:$Z$7,2)))</x:f>
        <x:v>-</x:v>
      </x:c>
      <x:c r="E1234" s="45" t="str">
        <x:f>IF(ISBLANK('2012 HR 배정표'!J1232)=TRUE,"-",'2012 HR 배정표'!J1232)</x:f>
        <x:v>-</x:v>
      </x:c>
      <x:c r="F1234" s="46" t="str">
        <x:f>IF(ISBLANK('2012 HR 배정표'!J1232)=TRUE,"-",IF(ISERROR((HLOOKUP($A$5,Prj_list!$O$6:$Z$7,2)*'2012 HR 배정표'!K1232)/HLOOKUP($A$5,Prj_list!$O$6:$Z$7,2))=TRUE,"-",(HLOOKUP($A$5,Prj_list!$O$6:$Z$7,2)*'2012 HR 배정표'!K1232)/HLOOKUP($A$5,Prj_list!$O$6:$Z$7,2)))</x:f>
        <x:v>-</x:v>
      </x:c>
      <x:c r="G1234" s="45" t="str">
        <x:f>IF(ISBLANK('2012 HR 배정표'!L1232)=TRUE,"-",'2012 HR 배정표'!L1232)</x:f>
        <x:v>-</x:v>
      </x:c>
      <x:c r="H1234" s="46" t="str">
        <x:f>IF(ISBLANK('2012 HR 배정표'!L1232)=TRUE,"-",IF(ISERROR((HLOOKUP($A$5,Prj_list!$O$6:$Z$7,2)*'2012 HR 배정표'!M1232)/HLOOKUP($A$5,Prj_list!$O$6:$Z$7,2))=TRUE,"-",(HLOOKUP($A$5,Prj_list!$O$6:$Z$7,2)*'2012 HR 배정표'!M1232)/HLOOKUP($A$5,Prj_list!$O$6:$Z$7,2)))</x:f>
        <x:v>-</x:v>
      </x:c>
      <x:c r="I1234" s="45" t="str">
        <x:f>IF(ISBLANK('2012 HR 배정표'!N1232)=TRUE,"-",'2012 HR 배정표'!N1232)</x:f>
        <x:v>-</x:v>
      </x:c>
      <x:c r="J1234" s="46" t="str">
        <x:f>IF(ISBLANK('2012 HR 배정표'!N1232)=TRUE,"-",IF(ISERROR((HLOOKUP($A$5,Prj_list!$O$6:$Z$7,2)*'2012 HR 배정표'!O1232)/HLOOKUP($A$5,Prj_list!$O$6:$Z$7,2))=TRUE,"-",(HLOOKUP($A$5,Prj_list!$O$6:$Z$7,2)*'2012 HR 배정표'!O1232)/HLOOKUP($A$5,Prj_list!$O$6:$Z$7,2)))</x:f>
        <x:v>-</x:v>
      </x:c>
      <x:c r="K1234" s="45" t="str">
        <x:f>IF(ISBLANK('2012 HR 배정표'!P1232)=TRUE,"-",'2012 HR 배정표'!P1232)</x:f>
        <x:v>-</x:v>
      </x:c>
      <x:c r="L1234" s="46" t="str">
        <x:f>IF(ISBLANK('2012 HR 배정표'!P1232)=TRUE,"-",IF(ISERROR((HLOOKUP($A$5,Prj_list!$O$6:$Z$7,2)*'2012 HR 배정표'!Q1232)/HLOOKUP($A$5,Prj_list!$O$6:$Z$7,2))=TRUE,"-",(HLOOKUP($A$5,Prj_list!$O$6:$Z$7,2)*'2012 HR 배정표'!Q1232)/HLOOKUP($A$5,Prj_list!$O$6:$Z$7,2)))</x:f>
        <x:v>-</x:v>
      </x:c>
      <x:c r="M1234" s="45" t="str">
        <x:f>IF(ISBLANK('2012 HR 배정표'!R1232)=TRUE,"-",'2012 HR 배정표'!R1232)</x:f>
        <x:v>-</x:v>
      </x:c>
      <x:c r="N1234" s="46" t="str">
        <x:f>IF(ISBLANK('2012 HR 배정표'!R1232)=TRUE,"-",IF(ISERROR((HLOOKUP($A$5,Prj_list!$O$6:$Z$7,2)*'2012 HR 배정표'!S1232)/HLOOKUP($A$5,Prj_list!$O$6:$Z$7,2))=TRUE,"-",(HLOOKUP($A$5,Prj_list!$O$6:$Z$7,2)*'2012 HR 배정표'!S1232)/HLOOKUP($A$5,Prj_list!$O$6:$Z$7,2)))</x:f>
        <x:v>-</x:v>
      </x:c>
      <x:c r="O1234" s="45" t="str">
        <x:f>IF(ISBLANK('2012 HR 배정표'!T1232)=TRUE,"-",'2012 HR 배정표'!T1232)</x:f>
        <x:v>-</x:v>
      </x:c>
      <x:c r="P1234" s="46" t="str">
        <x:f>IF(ISBLANK('2012 HR 배정표'!T1232)=TRUE,"-",IF(ISERROR((HLOOKUP($A$5,Prj_list!$O$6:$Z$7,2)*'2012 HR 배정표'!U1232)/HLOOKUP($A$5,Prj_list!$O$6:$Z$7,2))=TRUE,"-",(HLOOKUP($A$5,Prj_list!$O$6:$Z$7,2)*'2012 HR 배정표'!U1232)/HLOOKUP($A$5,Prj_list!$O$6:$Z$7,2)))</x:f>
        <x:v>-</x:v>
      </x:c>
      <x:c r="Q1234" s="45" t="str">
        <x:f>IF(ISBLANK('2012 HR 배정표'!V1232)=TRUE,"-",'2012 HR 배정표'!V1232)</x:f>
        <x:v>-</x:v>
      </x:c>
      <x:c r="R1234" s="46" t="str">
        <x:f>IF(ISBLANK('2012 HR 배정표'!V1232)=TRUE,"-",IF(ISERROR((HLOOKUP($A$5,Prj_list!$O$6:$Z$7,2)*'2012 HR 배정표'!W1232)/HLOOKUP($A$5,Prj_list!$O$6:$Z$7,2))=TRUE,"-",(HLOOKUP($A$5,Prj_list!$O$6:$Z$7,2)*'2012 HR 배정표'!W1232)/HLOOKUP($A$5,Prj_list!$O$6:$Z$7,2)))</x:f>
        <x:v>-</x:v>
      </x:c>
      <x:c r="S1234" s="45" t="str">
        <x:f>IF(ISBLANK('2012 HR 배정표'!X1232)=TRUE,"-",'2012 HR 배정표'!X1232)</x:f>
        <x:v>-</x:v>
      </x:c>
      <x:c r="T1234" s="46" t="str">
        <x:f>IF(ISBLANK('2012 HR 배정표'!X1232)=TRUE,"-",IF(ISERROR((HLOOKUP($A$5,Prj_list!$O$6:$Z$7,2)*'2012 HR 배정표'!Y1232)/HLOOKUP($A$5,Prj_list!$O$6:$Z$7,2))=TRUE,"-",(HLOOKUP($A$5,Prj_list!$O$6:$Z$7,2)*'2012 HR 배정표'!Y1232)/HLOOKUP($A$5,Prj_list!$O$6:$Z$7,2)))</x:f>
        <x:v>-</x:v>
      </x:c>
      <x:c r="U1234" s="45" t="str">
        <x:f>IF(ISBLANK('2012 HR 배정표'!Z1232)=TRUE,"-",'2012 HR 배정표'!Z1232)</x:f>
        <x:v>-</x:v>
      </x:c>
      <x:c r="V1234" s="46" t="str">
        <x:f>IF(ISBLANK('2012 HR 배정표'!Z1232)=TRUE,"-",IF(ISERROR((HLOOKUP($A$5,Prj_list!$O$6:$Z$7,2)*'2012 HR 배정표'!AA1232)/HLOOKUP($A$5,Prj_list!$O$6:$Z$7,2))=TRUE,"-",(HLOOKUP($A$5,Prj_list!$O$6:$Z$7,2)*'2012 HR 배정표'!AA1232)/HLOOKUP($A$5,Prj_list!$O$6:$Z$7,2)))</x:f>
        <x:v>-</x:v>
      </x:c>
      <x:c r="W1234" s="45" t="str">
        <x:f>IF(ISBLANK('2012 HR 배정표'!AB1232)=TRUE,"-",'2012 HR 배정표'!AB1232)</x:f>
        <x:v>-</x:v>
      </x:c>
      <x:c r="X1234" s="46" t="str">
        <x:f>IF(ISBLANK('2012 HR 배정표'!AB1232)=TRUE,"-",IF(ISERROR((HLOOKUP($A$5,Prj_list!$O$6:$Z$7,2)*'2012 HR 배정표'!AC1232)/HLOOKUP($A$5,Prj_list!$O$6:$Z$7,2))=TRUE,"-",(HLOOKUP($A$5,Prj_list!$O$6:$Z$7,2)*'2012 HR 배정표'!AC1232)/HLOOKUP($A$5,Prj_list!$O$6:$Z$7,2)))</x:f>
        <x:v>-</x:v>
      </x:c>
      <x:c r="Y1234" s="45" t="str">
        <x:f>IF(ISBLANK('2012 HR 배정표'!AD1232)=TRUE,"-",'2012 HR 배정표'!AD1232)</x:f>
        <x:v>-</x:v>
      </x:c>
      <x:c r="Z1234" s="46" t="str">
        <x:f>IF(ISBLANK('2012 HR 배정표'!AD1232)=TRUE,"-",IF(ISERROR((HLOOKUP($A$5,Prj_list!$O$6:$Z$7,2)*'2012 HR 배정표'!AE1232)/HLOOKUP($A$5,Prj_list!$O$6:$Z$7,2))=TRUE,"-",(HLOOKUP($A$5,Prj_list!$O$6:$Z$7,2)*'2012 HR 배정표'!AE1232)/HLOOKUP($A$5,Prj_list!$O$6:$Z$7,2)))</x:f>
        <x:v>-</x:v>
      </x:c>
      <x:c r="AA1234" s="45" t="str">
        <x:f>IF(ISBLANK('2012 HR 배정표'!AF1232)=TRUE,"-",'2012 HR 배정표'!AF1232)</x:f>
        <x:v>-</x:v>
      </x:c>
      <x:c r="AB1234" s="46" t="str">
        <x:f>IF(ISBLANK('2012 HR 배정표'!AF1232)=TRUE,"-",IF(ISERROR((HLOOKUP($A$5,Prj_list!$O$6:$Z$7,2)*'2012 HR 배정표'!AG1232)/HLOOKUP($A$5,Prj_list!$O$6:$Z$7,2))=TRUE,"-",(HLOOKUP($A$5,Prj_list!$O$6:$Z$7,2)*'2012 HR 배정표'!AG1232)/HLOOKUP($A$5,Prj_list!$O$6:$Z$7,2)))</x:f>
        <x:v>-</x:v>
      </x:c>
      <x:c r="AC1234" s="45" t="str">
        <x:f>IF(ISBLANK('2012 HR 배정표'!AH1232)=TRUE,"-",'2012 HR 배정표'!AH1232)</x:f>
        <x:v>-</x:v>
      </x:c>
      <x:c r="AD1234" s="46" t="str">
        <x:f>IF(ISBLANK('2012 HR 배정표'!AH1232)=TRUE,"-",IF(ISERROR((HLOOKUP($A$5,Prj_list!$O$6:$Z$7,2)*'2012 HR 배정표'!AI1232)/HLOOKUP($A$5,Prj_list!$O$6:$Z$7,2))=TRUE,"-",(HLOOKUP($A$5,Prj_list!$O$6:$Z$7,2)*'2012 HR 배정표'!AI1232)/HLOOKUP($A$5,Prj_list!$O$6:$Z$7,2)))</x:f>
        <x:v>-</x:v>
      </x:c>
      <x:c r="AE1234" s="45" t="str">
        <x:f>IF(ISBLANK('2012 HR 배정표'!AJ1232)=TRUE,"-",'2012 HR 배정표'!AJ1232)</x:f>
        <x:v>-</x:v>
      </x:c>
      <x:c r="AF1234" s="46" t="str">
        <x:f>IF(ISBLANK('2012 HR 배정표'!AJ1232)=TRUE,"-",IF(ISERROR((HLOOKUP($A$5,Prj_list!$O$6:$Z$7,2)*'2012 HR 배정표'!AK1232)/HLOOKUP($A$5,Prj_list!$O$6:$Z$7,2))=TRUE,"-",(HLOOKUP($A$5,Prj_list!$O$6:$Z$7,2)*'2012 HR 배정표'!AK1232)/HLOOKUP($A$5,Prj_list!$O$6:$Z$7,2)))</x:f>
        <x:v>-</x:v>
      </x:c>
      <x:c r="AG1234" s="45" t="str">
        <x:f>IF(ISBLANK('2012 HR 배정표'!AL1232)=TRUE,"-",'2012 HR 배정표'!AL1232)</x:f>
        <x:v>-</x:v>
      </x:c>
      <x:c r="AH1234" s="46" t="str">
        <x:f>IF(ISBLANK('2012 HR 배정표'!AL1232)=TRUE,"-",IF(ISERROR((HLOOKUP($A$5,Prj_list!$O$6:$Z$7,2)*'2012 HR 배정표'!AM1232)/HLOOKUP($A$5,Prj_list!$O$6:$Z$7,2))=TRUE,"-",(HLOOKUP($A$5,Prj_list!$O$6:$Z$7,2)*'2012 HR 배정표'!AM1232)/HLOOKUP($A$5,Prj_list!$O$6:$Z$7,2)))</x:f>
        <x:v>-</x:v>
      </x:c>
      <x:c r="AI1234" s="45" t="str">
        <x:f>IF(ISBLANK('2012 HR 배정표'!AN1232)=TRUE,"-",'2012 HR 배정표'!AN1232)</x:f>
        <x:v>-</x:v>
      </x:c>
      <x:c r="AJ1234" s="46" t="str">
        <x:f>IF(ISBLANK('2012 HR 배정표'!AN1232)=TRUE,"-",IF(ISERROR((HLOOKUP($A$5,Prj_list!$O$6:$Z$7,2)*'2012 HR 배정표'!AO1232)/HLOOKUP($A$5,Prj_list!$O$6:$Z$7,2))=TRUE,"-",(HLOOKUP($A$5,Prj_list!$O$6:$Z$7,2)*'2012 HR 배정표'!AO1232)/HLOOKUP($A$5,Prj_list!$O$6:$Z$7,2)))</x:f>
        <x:v>-</x:v>
      </x:c>
      <x:c r="AK1234" s="45" t="str">
        <x:f>IF(ISBLANK('2012 HR 배정표'!AP1232)=TRUE,"-",'2012 HR 배정표'!AP1232)</x:f>
        <x:v>-</x:v>
      </x:c>
      <x:c r="AL1234" s="46" t="str">
        <x:f>IF(ISBLANK('2012 HR 배정표'!AP1232)=TRUE,"-",IF(ISERROR((HLOOKUP($A$5,Prj_list!$O$6:$Z$7,2)*'2012 HR 배정표'!AQ1232)/HLOOKUP($A$5,Prj_list!$O$6:$Z$7,2))=TRUE,"-",(HLOOKUP($A$5,Prj_list!$O$6:$Z$7,2)*'2012 HR 배정표'!AQ1232)/HLOOKUP($A$5,Prj_list!$O$6:$Z$7,2)))</x:f>
        <x:v>-</x:v>
      </x:c>
      <x:c r="AM1234" s="45" t="str">
        <x:f>IF(ISBLANK('2012 HR 배정표'!AR1232)=TRUE,"-",'2012 HR 배정표'!AR1232)</x:f>
        <x:v>-</x:v>
      </x:c>
      <x:c r="AN1234" s="46" t="str">
        <x:f>IF(ISBLANK('2012 HR 배정표'!AR1232)=TRUE,"-",IF(ISERROR((HLOOKUP($A$5,Prj_list!$O$6:$Z$7,2)*'2012 HR 배정표'!AS1232)/HLOOKUP($A$5,Prj_list!$O$6:$Z$7,2))=TRUE,"-",(HLOOKUP($A$5,Prj_list!$O$6:$Z$7,2)*'2012 HR 배정표'!AS1232)/HLOOKUP($A$5,Prj_list!$O$6:$Z$7,2)))</x:f>
        <x:v>-</x:v>
      </x:c>
      <x:c r="AO1234" s="45" t="str">
        <x:f>IF(ISBLANK('2012 HR 배정표'!AT1232)=TRUE,"-",'2012 HR 배정표'!AT1232)</x:f>
        <x:v>-</x:v>
      </x:c>
      <x:c r="AP1234" s="46" t="str">
        <x:f>IF(ISBLANK('2012 HR 배정표'!AT1232)=TRUE,"-",IF(ISERROR((HLOOKUP($A$5,Prj_list!$O$6:$Z$7,2)*'2012 HR 배정표'!AU1232)/HLOOKUP($A$5,Prj_list!$O$6:$Z$7,2))=TRUE,"-",(HLOOKUP($A$5,Prj_list!$O$6:$Z$7,2)*'2012 HR 배정표'!AU1232)/HLOOKUP($A$5,Prj_list!$O$6:$Z$7,2)))</x:f>
        <x:v>-</x:v>
      </x:c>
      <x:c r="AQ1234" s="45" t="str">
        <x:f>IF(ISBLANK('2012 HR 배정표'!AV1232)=TRUE,"-",'2012 HR 배정표'!AV1232)</x:f>
        <x:v>-</x:v>
      </x:c>
      <x:c r="AR1234" s="46" t="str">
        <x:f>IF(ISBLANK('2012 HR 배정표'!AV1232)=TRUE,"-",IF(ISERROR((HLOOKUP($A$5,Prj_list!$O$6:$Z$7,2)*'2012 HR 배정표'!AW1232)/HLOOKUP($A$5,Prj_list!$O$6:$Z$7,2))=TRUE,"-",(HLOOKUP($A$5,Prj_list!$O$6:$Z$7,2)*'2012 HR 배정표'!AW1232)/HLOOKUP($A$5,Prj_list!$O$6:$Z$7,2)))</x:f>
        <x:v>-</x:v>
      </x:c>
      <x:c r="AS1234" s="45" t="str">
        <x:f>IF(ISBLANK('2012 HR 배정표'!AX1232)=TRUE,"-",'2012 HR 배정표'!AX1232)</x:f>
        <x:v>-</x:v>
      </x:c>
      <x:c r="AT1234" s="46" t="str">
        <x:f>IF(ISBLANK('2012 HR 배정표'!AX1232)=TRUE,"-",IF(ISERROR((HLOOKUP($A$5,Prj_list!$O$6:$Z$7,2)*'2012 HR 배정표'!AY1232)/HLOOKUP($A$5,Prj_list!$O$6:$Z$7,2))=TRUE,"-",(HLOOKUP($A$5,Prj_list!$O$6:$Z$7,2)*'2012 HR 배정표'!AY1232)/HLOOKUP($A$5,Prj_list!$O$6:$Z$7,2)))</x:f>
        <x:v>-</x:v>
      </x:c>
      <x:c r="AU1234" s="45" t="str">
        <x:f>IF(ISBLANK('2012 HR 배정표'!AZ1232)=TRUE,"-",'2012 HR 배정표'!AZ1232)</x:f>
        <x:v>-</x:v>
      </x:c>
      <x:c r="AV1234" s="46" t="str">
        <x:f>IF(ISBLANK('2012 HR 배정표'!AZ1232)=TRUE,"-",IF(ISERROR((HLOOKUP($A$5,Prj_list!$O$6:$Z$7,2)*'2012 HR 배정표'!BA1232)/HLOOKUP($A$5,Prj_list!$O$6:$Z$7,2))=TRUE,"-",(HLOOKUP($A$5,Prj_list!$O$6:$Z$7,2)*'2012 HR 배정표'!BA1232)/HLOOKUP($A$5,Prj_list!$O$6:$Z$7,2)))</x:f>
        <x:v>-</x:v>
      </x:c>
      <x:c r="AW1234" s="34" t="str">
        <x:f t="shared" si="38"/>
        <x:v/>
      </x:c>
      <x:c r="AX1234" s="41">
        <x:f t="shared" si="39"/>
        <x:v>0</x:v>
      </x:c>
    </x:row>
    <x:row r="1235" spans="1:50">
      <x:c r="A1235" s="45" t="str">
        <x:f>IF(ISBLANK('2012 HR 배정표'!F1233)=TRUE,"-",'2012 HR 배정표'!F1233)</x:f>
        <x:v>-</x:v>
      </x:c>
      <x:c r="B1235" s="46" t="str">
        <x:f>IF(ISBLANK('2012 HR 배정표'!F1233)=TRUE,"-",IF(ISERROR((HLOOKUP($A$5,Prj_list!$O$6:$Z$7,2)*'2012 HR 배정표'!G1233)/HLOOKUP($A$5,Prj_list!$O$6:$Z$7,2))=TRUE,"-",(HLOOKUP($A$5,Prj_list!$O$6:$Z$7,2)*'2012 HR 배정표'!G1233)/HLOOKUP($A$5,Prj_list!$O$6:$Z$7,2)))</x:f>
        <x:v>-</x:v>
      </x:c>
      <x:c r="C1235" s="45" t="str">
        <x:f>IF(ISBLANK('2012 HR 배정표'!H1233)=TRUE,"-",'2012 HR 배정표'!H1233)</x:f>
        <x:v>-</x:v>
      </x:c>
      <x:c r="D1235" s="46" t="str">
        <x:f>IF(ISBLANK('2012 HR 배정표'!H1233)=TRUE,"-",IF(ISERROR((HLOOKUP($A$5,Prj_list!$O$6:$Z$7,2)*'2012 HR 배정표'!I1233)/HLOOKUP($A$5,Prj_list!$O$6:$Z$7,2))=TRUE,"-",(HLOOKUP($A$5,Prj_list!$O$6:$Z$7,2)*'2012 HR 배정표'!I1233)/HLOOKUP($A$5,Prj_list!$O$6:$Z$7,2)))</x:f>
        <x:v>-</x:v>
      </x:c>
      <x:c r="E1235" s="45" t="str">
        <x:f>IF(ISBLANK('2012 HR 배정표'!J1233)=TRUE,"-",'2012 HR 배정표'!J1233)</x:f>
        <x:v>-</x:v>
      </x:c>
      <x:c r="F1235" s="46" t="str">
        <x:f>IF(ISBLANK('2012 HR 배정표'!J1233)=TRUE,"-",IF(ISERROR((HLOOKUP($A$5,Prj_list!$O$6:$Z$7,2)*'2012 HR 배정표'!K1233)/HLOOKUP($A$5,Prj_list!$O$6:$Z$7,2))=TRUE,"-",(HLOOKUP($A$5,Prj_list!$O$6:$Z$7,2)*'2012 HR 배정표'!K1233)/HLOOKUP($A$5,Prj_list!$O$6:$Z$7,2)))</x:f>
        <x:v>-</x:v>
      </x:c>
      <x:c r="G1235" s="45" t="str">
        <x:f>IF(ISBLANK('2012 HR 배정표'!L1233)=TRUE,"-",'2012 HR 배정표'!L1233)</x:f>
        <x:v>-</x:v>
      </x:c>
      <x:c r="H1235" s="46" t="str">
        <x:f>IF(ISBLANK('2012 HR 배정표'!L1233)=TRUE,"-",IF(ISERROR((HLOOKUP($A$5,Prj_list!$O$6:$Z$7,2)*'2012 HR 배정표'!M1233)/HLOOKUP($A$5,Prj_list!$O$6:$Z$7,2))=TRUE,"-",(HLOOKUP($A$5,Prj_list!$O$6:$Z$7,2)*'2012 HR 배정표'!M1233)/HLOOKUP($A$5,Prj_list!$O$6:$Z$7,2)))</x:f>
        <x:v>-</x:v>
      </x:c>
      <x:c r="I1235" s="45" t="str">
        <x:f>IF(ISBLANK('2012 HR 배정표'!N1233)=TRUE,"-",'2012 HR 배정표'!N1233)</x:f>
        <x:v>-</x:v>
      </x:c>
      <x:c r="J1235" s="46" t="str">
        <x:f>IF(ISBLANK('2012 HR 배정표'!N1233)=TRUE,"-",IF(ISERROR((HLOOKUP($A$5,Prj_list!$O$6:$Z$7,2)*'2012 HR 배정표'!O1233)/HLOOKUP($A$5,Prj_list!$O$6:$Z$7,2))=TRUE,"-",(HLOOKUP($A$5,Prj_list!$O$6:$Z$7,2)*'2012 HR 배정표'!O1233)/HLOOKUP($A$5,Prj_list!$O$6:$Z$7,2)))</x:f>
        <x:v>-</x:v>
      </x:c>
      <x:c r="K1235" s="45" t="str">
        <x:f>IF(ISBLANK('2012 HR 배정표'!P1233)=TRUE,"-",'2012 HR 배정표'!P1233)</x:f>
        <x:v>-</x:v>
      </x:c>
      <x:c r="L1235" s="46" t="str">
        <x:f>IF(ISBLANK('2012 HR 배정표'!P1233)=TRUE,"-",IF(ISERROR((HLOOKUP($A$5,Prj_list!$O$6:$Z$7,2)*'2012 HR 배정표'!Q1233)/HLOOKUP($A$5,Prj_list!$O$6:$Z$7,2))=TRUE,"-",(HLOOKUP($A$5,Prj_list!$O$6:$Z$7,2)*'2012 HR 배정표'!Q1233)/HLOOKUP($A$5,Prj_list!$O$6:$Z$7,2)))</x:f>
        <x:v>-</x:v>
      </x:c>
      <x:c r="M1235" s="45" t="str">
        <x:f>IF(ISBLANK('2012 HR 배정표'!R1233)=TRUE,"-",'2012 HR 배정표'!R1233)</x:f>
        <x:v>-</x:v>
      </x:c>
      <x:c r="N1235" s="46" t="str">
        <x:f>IF(ISBLANK('2012 HR 배정표'!R1233)=TRUE,"-",IF(ISERROR((HLOOKUP($A$5,Prj_list!$O$6:$Z$7,2)*'2012 HR 배정표'!S1233)/HLOOKUP($A$5,Prj_list!$O$6:$Z$7,2))=TRUE,"-",(HLOOKUP($A$5,Prj_list!$O$6:$Z$7,2)*'2012 HR 배정표'!S1233)/HLOOKUP($A$5,Prj_list!$O$6:$Z$7,2)))</x:f>
        <x:v>-</x:v>
      </x:c>
      <x:c r="O1235" s="45" t="str">
        <x:f>IF(ISBLANK('2012 HR 배정표'!T1233)=TRUE,"-",'2012 HR 배정표'!T1233)</x:f>
        <x:v>-</x:v>
      </x:c>
      <x:c r="P1235" s="46" t="str">
        <x:f>IF(ISBLANK('2012 HR 배정표'!T1233)=TRUE,"-",IF(ISERROR((HLOOKUP($A$5,Prj_list!$O$6:$Z$7,2)*'2012 HR 배정표'!U1233)/HLOOKUP($A$5,Prj_list!$O$6:$Z$7,2))=TRUE,"-",(HLOOKUP($A$5,Prj_list!$O$6:$Z$7,2)*'2012 HR 배정표'!U1233)/HLOOKUP($A$5,Prj_list!$O$6:$Z$7,2)))</x:f>
        <x:v>-</x:v>
      </x:c>
      <x:c r="Q1235" s="45" t="str">
        <x:f>IF(ISBLANK('2012 HR 배정표'!V1233)=TRUE,"-",'2012 HR 배정표'!V1233)</x:f>
        <x:v>-</x:v>
      </x:c>
      <x:c r="R1235" s="46" t="str">
        <x:f>IF(ISBLANK('2012 HR 배정표'!V1233)=TRUE,"-",IF(ISERROR((HLOOKUP($A$5,Prj_list!$O$6:$Z$7,2)*'2012 HR 배정표'!W1233)/HLOOKUP($A$5,Prj_list!$O$6:$Z$7,2))=TRUE,"-",(HLOOKUP($A$5,Prj_list!$O$6:$Z$7,2)*'2012 HR 배정표'!W1233)/HLOOKUP($A$5,Prj_list!$O$6:$Z$7,2)))</x:f>
        <x:v>-</x:v>
      </x:c>
      <x:c r="S1235" s="45" t="str">
        <x:f>IF(ISBLANK('2012 HR 배정표'!X1233)=TRUE,"-",'2012 HR 배정표'!X1233)</x:f>
        <x:v>-</x:v>
      </x:c>
      <x:c r="T1235" s="46" t="str">
        <x:f>IF(ISBLANK('2012 HR 배정표'!X1233)=TRUE,"-",IF(ISERROR((HLOOKUP($A$5,Prj_list!$O$6:$Z$7,2)*'2012 HR 배정표'!Y1233)/HLOOKUP($A$5,Prj_list!$O$6:$Z$7,2))=TRUE,"-",(HLOOKUP($A$5,Prj_list!$O$6:$Z$7,2)*'2012 HR 배정표'!Y1233)/HLOOKUP($A$5,Prj_list!$O$6:$Z$7,2)))</x:f>
        <x:v>-</x:v>
      </x:c>
      <x:c r="U1235" s="45" t="str">
        <x:f>IF(ISBLANK('2012 HR 배정표'!Z1233)=TRUE,"-",'2012 HR 배정표'!Z1233)</x:f>
        <x:v>-</x:v>
      </x:c>
      <x:c r="V1235" s="46" t="str">
        <x:f>IF(ISBLANK('2012 HR 배정표'!Z1233)=TRUE,"-",IF(ISERROR((HLOOKUP($A$5,Prj_list!$O$6:$Z$7,2)*'2012 HR 배정표'!AA1233)/HLOOKUP($A$5,Prj_list!$O$6:$Z$7,2))=TRUE,"-",(HLOOKUP($A$5,Prj_list!$O$6:$Z$7,2)*'2012 HR 배정표'!AA1233)/HLOOKUP($A$5,Prj_list!$O$6:$Z$7,2)))</x:f>
        <x:v>-</x:v>
      </x:c>
      <x:c r="W1235" s="45" t="str">
        <x:f>IF(ISBLANK('2012 HR 배정표'!AB1233)=TRUE,"-",'2012 HR 배정표'!AB1233)</x:f>
        <x:v>-</x:v>
      </x:c>
      <x:c r="X1235" s="46" t="str">
        <x:f>IF(ISBLANK('2012 HR 배정표'!AB1233)=TRUE,"-",IF(ISERROR((HLOOKUP($A$5,Prj_list!$O$6:$Z$7,2)*'2012 HR 배정표'!AC1233)/HLOOKUP($A$5,Prj_list!$O$6:$Z$7,2))=TRUE,"-",(HLOOKUP($A$5,Prj_list!$O$6:$Z$7,2)*'2012 HR 배정표'!AC1233)/HLOOKUP($A$5,Prj_list!$O$6:$Z$7,2)))</x:f>
        <x:v>-</x:v>
      </x:c>
      <x:c r="Y1235" s="45" t="str">
        <x:f>IF(ISBLANK('2012 HR 배정표'!AD1233)=TRUE,"-",'2012 HR 배정표'!AD1233)</x:f>
        <x:v>-</x:v>
      </x:c>
      <x:c r="Z1235" s="46" t="str">
        <x:f>IF(ISBLANK('2012 HR 배정표'!AD1233)=TRUE,"-",IF(ISERROR((HLOOKUP($A$5,Prj_list!$O$6:$Z$7,2)*'2012 HR 배정표'!AE1233)/HLOOKUP($A$5,Prj_list!$O$6:$Z$7,2))=TRUE,"-",(HLOOKUP($A$5,Prj_list!$O$6:$Z$7,2)*'2012 HR 배정표'!AE1233)/HLOOKUP($A$5,Prj_list!$O$6:$Z$7,2)))</x:f>
        <x:v>-</x:v>
      </x:c>
      <x:c r="AA1235" s="45" t="str">
        <x:f>IF(ISBLANK('2012 HR 배정표'!AF1233)=TRUE,"-",'2012 HR 배정표'!AF1233)</x:f>
        <x:v>-</x:v>
      </x:c>
      <x:c r="AB1235" s="46" t="str">
        <x:f>IF(ISBLANK('2012 HR 배정표'!AF1233)=TRUE,"-",IF(ISERROR((HLOOKUP($A$5,Prj_list!$O$6:$Z$7,2)*'2012 HR 배정표'!AG1233)/HLOOKUP($A$5,Prj_list!$O$6:$Z$7,2))=TRUE,"-",(HLOOKUP($A$5,Prj_list!$O$6:$Z$7,2)*'2012 HR 배정표'!AG1233)/HLOOKUP($A$5,Prj_list!$O$6:$Z$7,2)))</x:f>
        <x:v>-</x:v>
      </x:c>
      <x:c r="AC1235" s="45" t="str">
        <x:f>IF(ISBLANK('2012 HR 배정표'!AH1233)=TRUE,"-",'2012 HR 배정표'!AH1233)</x:f>
        <x:v>-</x:v>
      </x:c>
      <x:c r="AD1235" s="46" t="str">
        <x:f>IF(ISBLANK('2012 HR 배정표'!AH1233)=TRUE,"-",IF(ISERROR((HLOOKUP($A$5,Prj_list!$O$6:$Z$7,2)*'2012 HR 배정표'!AI1233)/HLOOKUP($A$5,Prj_list!$O$6:$Z$7,2))=TRUE,"-",(HLOOKUP($A$5,Prj_list!$O$6:$Z$7,2)*'2012 HR 배정표'!AI1233)/HLOOKUP($A$5,Prj_list!$O$6:$Z$7,2)))</x:f>
        <x:v>-</x:v>
      </x:c>
      <x:c r="AE1235" s="45" t="str">
        <x:f>IF(ISBLANK('2012 HR 배정표'!AJ1233)=TRUE,"-",'2012 HR 배정표'!AJ1233)</x:f>
        <x:v>-</x:v>
      </x:c>
      <x:c r="AF1235" s="46" t="str">
        <x:f>IF(ISBLANK('2012 HR 배정표'!AJ1233)=TRUE,"-",IF(ISERROR((HLOOKUP($A$5,Prj_list!$O$6:$Z$7,2)*'2012 HR 배정표'!AK1233)/HLOOKUP($A$5,Prj_list!$O$6:$Z$7,2))=TRUE,"-",(HLOOKUP($A$5,Prj_list!$O$6:$Z$7,2)*'2012 HR 배정표'!AK1233)/HLOOKUP($A$5,Prj_list!$O$6:$Z$7,2)))</x:f>
        <x:v>-</x:v>
      </x:c>
      <x:c r="AG1235" s="45" t="str">
        <x:f>IF(ISBLANK('2012 HR 배정표'!AL1233)=TRUE,"-",'2012 HR 배정표'!AL1233)</x:f>
        <x:v>-</x:v>
      </x:c>
      <x:c r="AH1235" s="46" t="str">
        <x:f>IF(ISBLANK('2012 HR 배정표'!AL1233)=TRUE,"-",IF(ISERROR((HLOOKUP($A$5,Prj_list!$O$6:$Z$7,2)*'2012 HR 배정표'!AM1233)/HLOOKUP($A$5,Prj_list!$O$6:$Z$7,2))=TRUE,"-",(HLOOKUP($A$5,Prj_list!$O$6:$Z$7,2)*'2012 HR 배정표'!AM1233)/HLOOKUP($A$5,Prj_list!$O$6:$Z$7,2)))</x:f>
        <x:v>-</x:v>
      </x:c>
      <x:c r="AI1235" s="45" t="str">
        <x:f>IF(ISBLANK('2012 HR 배정표'!AN1233)=TRUE,"-",'2012 HR 배정표'!AN1233)</x:f>
        <x:v>-</x:v>
      </x:c>
      <x:c r="AJ1235" s="46" t="str">
        <x:f>IF(ISBLANK('2012 HR 배정표'!AN1233)=TRUE,"-",IF(ISERROR((HLOOKUP($A$5,Prj_list!$O$6:$Z$7,2)*'2012 HR 배정표'!AO1233)/HLOOKUP($A$5,Prj_list!$O$6:$Z$7,2))=TRUE,"-",(HLOOKUP($A$5,Prj_list!$O$6:$Z$7,2)*'2012 HR 배정표'!AO1233)/HLOOKUP($A$5,Prj_list!$O$6:$Z$7,2)))</x:f>
        <x:v>-</x:v>
      </x:c>
      <x:c r="AK1235" s="45" t="str">
        <x:f>IF(ISBLANK('2012 HR 배정표'!AP1233)=TRUE,"-",'2012 HR 배정표'!AP1233)</x:f>
        <x:v>-</x:v>
      </x:c>
      <x:c r="AL1235" s="46" t="str">
        <x:f>IF(ISBLANK('2012 HR 배정표'!AP1233)=TRUE,"-",IF(ISERROR((HLOOKUP($A$5,Prj_list!$O$6:$Z$7,2)*'2012 HR 배정표'!AQ1233)/HLOOKUP($A$5,Prj_list!$O$6:$Z$7,2))=TRUE,"-",(HLOOKUP($A$5,Prj_list!$O$6:$Z$7,2)*'2012 HR 배정표'!AQ1233)/HLOOKUP($A$5,Prj_list!$O$6:$Z$7,2)))</x:f>
        <x:v>-</x:v>
      </x:c>
      <x:c r="AM1235" s="45" t="str">
        <x:f>IF(ISBLANK('2012 HR 배정표'!AR1233)=TRUE,"-",'2012 HR 배정표'!AR1233)</x:f>
        <x:v>-</x:v>
      </x:c>
      <x:c r="AN1235" s="46" t="str">
        <x:f>IF(ISBLANK('2012 HR 배정표'!AR1233)=TRUE,"-",IF(ISERROR((HLOOKUP($A$5,Prj_list!$O$6:$Z$7,2)*'2012 HR 배정표'!AS1233)/HLOOKUP($A$5,Prj_list!$O$6:$Z$7,2))=TRUE,"-",(HLOOKUP($A$5,Prj_list!$O$6:$Z$7,2)*'2012 HR 배정표'!AS1233)/HLOOKUP($A$5,Prj_list!$O$6:$Z$7,2)))</x:f>
        <x:v>-</x:v>
      </x:c>
      <x:c r="AO1235" s="45" t="str">
        <x:f>IF(ISBLANK('2012 HR 배정표'!AT1233)=TRUE,"-",'2012 HR 배정표'!AT1233)</x:f>
        <x:v>-</x:v>
      </x:c>
      <x:c r="AP1235" s="46" t="str">
        <x:f>IF(ISBLANK('2012 HR 배정표'!AT1233)=TRUE,"-",IF(ISERROR((HLOOKUP($A$5,Prj_list!$O$6:$Z$7,2)*'2012 HR 배정표'!AU1233)/HLOOKUP($A$5,Prj_list!$O$6:$Z$7,2))=TRUE,"-",(HLOOKUP($A$5,Prj_list!$O$6:$Z$7,2)*'2012 HR 배정표'!AU1233)/HLOOKUP($A$5,Prj_list!$O$6:$Z$7,2)))</x:f>
        <x:v>-</x:v>
      </x:c>
      <x:c r="AQ1235" s="45" t="str">
        <x:f>IF(ISBLANK('2012 HR 배정표'!AV1233)=TRUE,"-",'2012 HR 배정표'!AV1233)</x:f>
        <x:v>-</x:v>
      </x:c>
      <x:c r="AR1235" s="46" t="str">
        <x:f>IF(ISBLANK('2012 HR 배정표'!AV1233)=TRUE,"-",IF(ISERROR((HLOOKUP($A$5,Prj_list!$O$6:$Z$7,2)*'2012 HR 배정표'!AW1233)/HLOOKUP($A$5,Prj_list!$O$6:$Z$7,2))=TRUE,"-",(HLOOKUP($A$5,Prj_list!$O$6:$Z$7,2)*'2012 HR 배정표'!AW1233)/HLOOKUP($A$5,Prj_list!$O$6:$Z$7,2)))</x:f>
        <x:v>-</x:v>
      </x:c>
      <x:c r="AS1235" s="45" t="str">
        <x:f>IF(ISBLANK('2012 HR 배정표'!AX1233)=TRUE,"-",'2012 HR 배정표'!AX1233)</x:f>
        <x:v>-</x:v>
      </x:c>
      <x:c r="AT1235" s="46" t="str">
        <x:f>IF(ISBLANK('2012 HR 배정표'!AX1233)=TRUE,"-",IF(ISERROR((HLOOKUP($A$5,Prj_list!$O$6:$Z$7,2)*'2012 HR 배정표'!AY1233)/HLOOKUP($A$5,Prj_list!$O$6:$Z$7,2))=TRUE,"-",(HLOOKUP($A$5,Prj_list!$O$6:$Z$7,2)*'2012 HR 배정표'!AY1233)/HLOOKUP($A$5,Prj_list!$O$6:$Z$7,2)))</x:f>
        <x:v>-</x:v>
      </x:c>
      <x:c r="AU1235" s="45" t="str">
        <x:f>IF(ISBLANK('2012 HR 배정표'!AZ1233)=TRUE,"-",'2012 HR 배정표'!AZ1233)</x:f>
        <x:v>-</x:v>
      </x:c>
      <x:c r="AV1235" s="46" t="str">
        <x:f>IF(ISBLANK('2012 HR 배정표'!AZ1233)=TRUE,"-",IF(ISERROR((HLOOKUP($A$5,Prj_list!$O$6:$Z$7,2)*'2012 HR 배정표'!BA1233)/HLOOKUP($A$5,Prj_list!$O$6:$Z$7,2))=TRUE,"-",(HLOOKUP($A$5,Prj_list!$O$6:$Z$7,2)*'2012 HR 배정표'!BA1233)/HLOOKUP($A$5,Prj_list!$O$6:$Z$7,2)))</x:f>
        <x:v>-</x:v>
      </x:c>
      <x:c r="AW1235" s="34" t="str">
        <x:f t="shared" si="38"/>
        <x:v/>
      </x:c>
      <x:c r="AX1235" s="41">
        <x:f t="shared" si="39"/>
        <x:v>0</x:v>
      </x:c>
    </x:row>
    <x:row r="1236" spans="1:50">
      <x:c r="A1236" s="45" t="str">
        <x:f>IF(ISBLANK('2012 HR 배정표'!F1234)=TRUE,"-",'2012 HR 배정표'!F1234)</x:f>
        <x:v>-</x:v>
      </x:c>
      <x:c r="B1236" s="46" t="str">
        <x:f>IF(ISBLANK('2012 HR 배정표'!F1234)=TRUE,"-",IF(ISERROR((HLOOKUP($A$5,Prj_list!$O$6:$Z$7,2)*'2012 HR 배정표'!G1234)/HLOOKUP($A$5,Prj_list!$O$6:$Z$7,2))=TRUE,"-",(HLOOKUP($A$5,Prj_list!$O$6:$Z$7,2)*'2012 HR 배정표'!G1234)/HLOOKUP($A$5,Prj_list!$O$6:$Z$7,2)))</x:f>
        <x:v>-</x:v>
      </x:c>
      <x:c r="C1236" s="45" t="str">
        <x:f>IF(ISBLANK('2012 HR 배정표'!H1234)=TRUE,"-",'2012 HR 배정표'!H1234)</x:f>
        <x:v>-</x:v>
      </x:c>
      <x:c r="D1236" s="46" t="str">
        <x:f>IF(ISBLANK('2012 HR 배정표'!H1234)=TRUE,"-",IF(ISERROR((HLOOKUP($A$5,Prj_list!$O$6:$Z$7,2)*'2012 HR 배정표'!I1234)/HLOOKUP($A$5,Prj_list!$O$6:$Z$7,2))=TRUE,"-",(HLOOKUP($A$5,Prj_list!$O$6:$Z$7,2)*'2012 HR 배정표'!I1234)/HLOOKUP($A$5,Prj_list!$O$6:$Z$7,2)))</x:f>
        <x:v>-</x:v>
      </x:c>
      <x:c r="E1236" s="45" t="str">
        <x:f>IF(ISBLANK('2012 HR 배정표'!J1234)=TRUE,"-",'2012 HR 배정표'!J1234)</x:f>
        <x:v>-</x:v>
      </x:c>
      <x:c r="F1236" s="46" t="str">
        <x:f>IF(ISBLANK('2012 HR 배정표'!J1234)=TRUE,"-",IF(ISERROR((HLOOKUP($A$5,Prj_list!$O$6:$Z$7,2)*'2012 HR 배정표'!K1234)/HLOOKUP($A$5,Prj_list!$O$6:$Z$7,2))=TRUE,"-",(HLOOKUP($A$5,Prj_list!$O$6:$Z$7,2)*'2012 HR 배정표'!K1234)/HLOOKUP($A$5,Prj_list!$O$6:$Z$7,2)))</x:f>
        <x:v>-</x:v>
      </x:c>
      <x:c r="G1236" s="45" t="str">
        <x:f>IF(ISBLANK('2012 HR 배정표'!L1234)=TRUE,"-",'2012 HR 배정표'!L1234)</x:f>
        <x:v>-</x:v>
      </x:c>
      <x:c r="H1236" s="46" t="str">
        <x:f>IF(ISBLANK('2012 HR 배정표'!L1234)=TRUE,"-",IF(ISERROR((HLOOKUP($A$5,Prj_list!$O$6:$Z$7,2)*'2012 HR 배정표'!M1234)/HLOOKUP($A$5,Prj_list!$O$6:$Z$7,2))=TRUE,"-",(HLOOKUP($A$5,Prj_list!$O$6:$Z$7,2)*'2012 HR 배정표'!M1234)/HLOOKUP($A$5,Prj_list!$O$6:$Z$7,2)))</x:f>
        <x:v>-</x:v>
      </x:c>
      <x:c r="I1236" s="45" t="str">
        <x:f>IF(ISBLANK('2012 HR 배정표'!N1234)=TRUE,"-",'2012 HR 배정표'!N1234)</x:f>
        <x:v>-</x:v>
      </x:c>
      <x:c r="J1236" s="46" t="str">
        <x:f>IF(ISBLANK('2012 HR 배정표'!N1234)=TRUE,"-",IF(ISERROR((HLOOKUP($A$5,Prj_list!$O$6:$Z$7,2)*'2012 HR 배정표'!O1234)/HLOOKUP($A$5,Prj_list!$O$6:$Z$7,2))=TRUE,"-",(HLOOKUP($A$5,Prj_list!$O$6:$Z$7,2)*'2012 HR 배정표'!O1234)/HLOOKUP($A$5,Prj_list!$O$6:$Z$7,2)))</x:f>
        <x:v>-</x:v>
      </x:c>
      <x:c r="K1236" s="45" t="str">
        <x:f>IF(ISBLANK('2012 HR 배정표'!P1234)=TRUE,"-",'2012 HR 배정표'!P1234)</x:f>
        <x:v>-</x:v>
      </x:c>
      <x:c r="L1236" s="46" t="str">
        <x:f>IF(ISBLANK('2012 HR 배정표'!P1234)=TRUE,"-",IF(ISERROR((HLOOKUP($A$5,Prj_list!$O$6:$Z$7,2)*'2012 HR 배정표'!Q1234)/HLOOKUP($A$5,Prj_list!$O$6:$Z$7,2))=TRUE,"-",(HLOOKUP($A$5,Prj_list!$O$6:$Z$7,2)*'2012 HR 배정표'!Q1234)/HLOOKUP($A$5,Prj_list!$O$6:$Z$7,2)))</x:f>
        <x:v>-</x:v>
      </x:c>
      <x:c r="M1236" s="45" t="str">
        <x:f>IF(ISBLANK('2012 HR 배정표'!R1234)=TRUE,"-",'2012 HR 배정표'!R1234)</x:f>
        <x:v>-</x:v>
      </x:c>
      <x:c r="N1236" s="46" t="str">
        <x:f>IF(ISBLANK('2012 HR 배정표'!R1234)=TRUE,"-",IF(ISERROR((HLOOKUP($A$5,Prj_list!$O$6:$Z$7,2)*'2012 HR 배정표'!S1234)/HLOOKUP($A$5,Prj_list!$O$6:$Z$7,2))=TRUE,"-",(HLOOKUP($A$5,Prj_list!$O$6:$Z$7,2)*'2012 HR 배정표'!S1234)/HLOOKUP($A$5,Prj_list!$O$6:$Z$7,2)))</x:f>
        <x:v>-</x:v>
      </x:c>
      <x:c r="O1236" s="45" t="str">
        <x:f>IF(ISBLANK('2012 HR 배정표'!T1234)=TRUE,"-",'2012 HR 배정표'!T1234)</x:f>
        <x:v>-</x:v>
      </x:c>
      <x:c r="P1236" s="46" t="str">
        <x:f>IF(ISBLANK('2012 HR 배정표'!T1234)=TRUE,"-",IF(ISERROR((HLOOKUP($A$5,Prj_list!$O$6:$Z$7,2)*'2012 HR 배정표'!U1234)/HLOOKUP($A$5,Prj_list!$O$6:$Z$7,2))=TRUE,"-",(HLOOKUP($A$5,Prj_list!$O$6:$Z$7,2)*'2012 HR 배정표'!U1234)/HLOOKUP($A$5,Prj_list!$O$6:$Z$7,2)))</x:f>
        <x:v>-</x:v>
      </x:c>
      <x:c r="Q1236" s="45" t="str">
        <x:f>IF(ISBLANK('2012 HR 배정표'!V1234)=TRUE,"-",'2012 HR 배정표'!V1234)</x:f>
        <x:v>-</x:v>
      </x:c>
      <x:c r="R1236" s="46" t="str">
        <x:f>IF(ISBLANK('2012 HR 배정표'!V1234)=TRUE,"-",IF(ISERROR((HLOOKUP($A$5,Prj_list!$O$6:$Z$7,2)*'2012 HR 배정표'!W1234)/HLOOKUP($A$5,Prj_list!$O$6:$Z$7,2))=TRUE,"-",(HLOOKUP($A$5,Prj_list!$O$6:$Z$7,2)*'2012 HR 배정표'!W1234)/HLOOKUP($A$5,Prj_list!$O$6:$Z$7,2)))</x:f>
        <x:v>-</x:v>
      </x:c>
      <x:c r="S1236" s="45" t="str">
        <x:f>IF(ISBLANK('2012 HR 배정표'!X1234)=TRUE,"-",'2012 HR 배정표'!X1234)</x:f>
        <x:v>-</x:v>
      </x:c>
      <x:c r="T1236" s="46" t="str">
        <x:f>IF(ISBLANK('2012 HR 배정표'!X1234)=TRUE,"-",IF(ISERROR((HLOOKUP($A$5,Prj_list!$O$6:$Z$7,2)*'2012 HR 배정표'!Y1234)/HLOOKUP($A$5,Prj_list!$O$6:$Z$7,2))=TRUE,"-",(HLOOKUP($A$5,Prj_list!$O$6:$Z$7,2)*'2012 HR 배정표'!Y1234)/HLOOKUP($A$5,Prj_list!$O$6:$Z$7,2)))</x:f>
        <x:v>-</x:v>
      </x:c>
      <x:c r="U1236" s="45" t="str">
        <x:f>IF(ISBLANK('2012 HR 배정표'!Z1234)=TRUE,"-",'2012 HR 배정표'!Z1234)</x:f>
        <x:v>-</x:v>
      </x:c>
      <x:c r="V1236" s="46" t="str">
        <x:f>IF(ISBLANK('2012 HR 배정표'!Z1234)=TRUE,"-",IF(ISERROR((HLOOKUP($A$5,Prj_list!$O$6:$Z$7,2)*'2012 HR 배정표'!AA1234)/HLOOKUP($A$5,Prj_list!$O$6:$Z$7,2))=TRUE,"-",(HLOOKUP($A$5,Prj_list!$O$6:$Z$7,2)*'2012 HR 배정표'!AA1234)/HLOOKUP($A$5,Prj_list!$O$6:$Z$7,2)))</x:f>
        <x:v>-</x:v>
      </x:c>
      <x:c r="W1236" s="45" t="str">
        <x:f>IF(ISBLANK('2012 HR 배정표'!AB1234)=TRUE,"-",'2012 HR 배정표'!AB1234)</x:f>
        <x:v>-</x:v>
      </x:c>
      <x:c r="X1236" s="46" t="str">
        <x:f>IF(ISBLANK('2012 HR 배정표'!AB1234)=TRUE,"-",IF(ISERROR((HLOOKUP($A$5,Prj_list!$O$6:$Z$7,2)*'2012 HR 배정표'!AC1234)/HLOOKUP($A$5,Prj_list!$O$6:$Z$7,2))=TRUE,"-",(HLOOKUP($A$5,Prj_list!$O$6:$Z$7,2)*'2012 HR 배정표'!AC1234)/HLOOKUP($A$5,Prj_list!$O$6:$Z$7,2)))</x:f>
        <x:v>-</x:v>
      </x:c>
      <x:c r="Y1236" s="45" t="str">
        <x:f>IF(ISBLANK('2012 HR 배정표'!AD1234)=TRUE,"-",'2012 HR 배정표'!AD1234)</x:f>
        <x:v>-</x:v>
      </x:c>
      <x:c r="Z1236" s="46" t="str">
        <x:f>IF(ISBLANK('2012 HR 배정표'!AD1234)=TRUE,"-",IF(ISERROR((HLOOKUP($A$5,Prj_list!$O$6:$Z$7,2)*'2012 HR 배정표'!AE1234)/HLOOKUP($A$5,Prj_list!$O$6:$Z$7,2))=TRUE,"-",(HLOOKUP($A$5,Prj_list!$O$6:$Z$7,2)*'2012 HR 배정표'!AE1234)/HLOOKUP($A$5,Prj_list!$O$6:$Z$7,2)))</x:f>
        <x:v>-</x:v>
      </x:c>
      <x:c r="AA1236" s="45" t="str">
        <x:f>IF(ISBLANK('2012 HR 배정표'!AF1234)=TRUE,"-",'2012 HR 배정표'!AF1234)</x:f>
        <x:v>-</x:v>
      </x:c>
      <x:c r="AB1236" s="46" t="str">
        <x:f>IF(ISBLANK('2012 HR 배정표'!AF1234)=TRUE,"-",IF(ISERROR((HLOOKUP($A$5,Prj_list!$O$6:$Z$7,2)*'2012 HR 배정표'!AG1234)/HLOOKUP($A$5,Prj_list!$O$6:$Z$7,2))=TRUE,"-",(HLOOKUP($A$5,Prj_list!$O$6:$Z$7,2)*'2012 HR 배정표'!AG1234)/HLOOKUP($A$5,Prj_list!$O$6:$Z$7,2)))</x:f>
        <x:v>-</x:v>
      </x:c>
      <x:c r="AC1236" s="45" t="str">
        <x:f>IF(ISBLANK('2012 HR 배정표'!AH1234)=TRUE,"-",'2012 HR 배정표'!AH1234)</x:f>
        <x:v>-</x:v>
      </x:c>
      <x:c r="AD1236" s="46" t="str">
        <x:f>IF(ISBLANK('2012 HR 배정표'!AH1234)=TRUE,"-",IF(ISERROR((HLOOKUP($A$5,Prj_list!$O$6:$Z$7,2)*'2012 HR 배정표'!AI1234)/HLOOKUP($A$5,Prj_list!$O$6:$Z$7,2))=TRUE,"-",(HLOOKUP($A$5,Prj_list!$O$6:$Z$7,2)*'2012 HR 배정표'!AI1234)/HLOOKUP($A$5,Prj_list!$O$6:$Z$7,2)))</x:f>
        <x:v>-</x:v>
      </x:c>
      <x:c r="AE1236" s="45" t="str">
        <x:f>IF(ISBLANK('2012 HR 배정표'!AJ1234)=TRUE,"-",'2012 HR 배정표'!AJ1234)</x:f>
        <x:v>-</x:v>
      </x:c>
      <x:c r="AF1236" s="46" t="str">
        <x:f>IF(ISBLANK('2012 HR 배정표'!AJ1234)=TRUE,"-",IF(ISERROR((HLOOKUP($A$5,Prj_list!$O$6:$Z$7,2)*'2012 HR 배정표'!AK1234)/HLOOKUP($A$5,Prj_list!$O$6:$Z$7,2))=TRUE,"-",(HLOOKUP($A$5,Prj_list!$O$6:$Z$7,2)*'2012 HR 배정표'!AK1234)/HLOOKUP($A$5,Prj_list!$O$6:$Z$7,2)))</x:f>
        <x:v>-</x:v>
      </x:c>
      <x:c r="AG1236" s="45" t="str">
        <x:f>IF(ISBLANK('2012 HR 배정표'!AL1234)=TRUE,"-",'2012 HR 배정표'!AL1234)</x:f>
        <x:v>-</x:v>
      </x:c>
      <x:c r="AH1236" s="46" t="str">
        <x:f>IF(ISBLANK('2012 HR 배정표'!AL1234)=TRUE,"-",IF(ISERROR((HLOOKUP($A$5,Prj_list!$O$6:$Z$7,2)*'2012 HR 배정표'!AM1234)/HLOOKUP($A$5,Prj_list!$O$6:$Z$7,2))=TRUE,"-",(HLOOKUP($A$5,Prj_list!$O$6:$Z$7,2)*'2012 HR 배정표'!AM1234)/HLOOKUP($A$5,Prj_list!$O$6:$Z$7,2)))</x:f>
        <x:v>-</x:v>
      </x:c>
      <x:c r="AI1236" s="45" t="str">
        <x:f>IF(ISBLANK('2012 HR 배정표'!AN1234)=TRUE,"-",'2012 HR 배정표'!AN1234)</x:f>
        <x:v>-</x:v>
      </x:c>
      <x:c r="AJ1236" s="46" t="str">
        <x:f>IF(ISBLANK('2012 HR 배정표'!AN1234)=TRUE,"-",IF(ISERROR((HLOOKUP($A$5,Prj_list!$O$6:$Z$7,2)*'2012 HR 배정표'!AO1234)/HLOOKUP($A$5,Prj_list!$O$6:$Z$7,2))=TRUE,"-",(HLOOKUP($A$5,Prj_list!$O$6:$Z$7,2)*'2012 HR 배정표'!AO1234)/HLOOKUP($A$5,Prj_list!$O$6:$Z$7,2)))</x:f>
        <x:v>-</x:v>
      </x:c>
      <x:c r="AK1236" s="45" t="str">
        <x:f>IF(ISBLANK('2012 HR 배정표'!AP1234)=TRUE,"-",'2012 HR 배정표'!AP1234)</x:f>
        <x:v>-</x:v>
      </x:c>
      <x:c r="AL1236" s="46" t="str">
        <x:f>IF(ISBLANK('2012 HR 배정표'!AP1234)=TRUE,"-",IF(ISERROR((HLOOKUP($A$5,Prj_list!$O$6:$Z$7,2)*'2012 HR 배정표'!AQ1234)/HLOOKUP($A$5,Prj_list!$O$6:$Z$7,2))=TRUE,"-",(HLOOKUP($A$5,Prj_list!$O$6:$Z$7,2)*'2012 HR 배정표'!AQ1234)/HLOOKUP($A$5,Prj_list!$O$6:$Z$7,2)))</x:f>
        <x:v>-</x:v>
      </x:c>
      <x:c r="AM1236" s="45" t="str">
        <x:f>IF(ISBLANK('2012 HR 배정표'!AR1234)=TRUE,"-",'2012 HR 배정표'!AR1234)</x:f>
        <x:v>-</x:v>
      </x:c>
      <x:c r="AN1236" s="46" t="str">
        <x:f>IF(ISBLANK('2012 HR 배정표'!AR1234)=TRUE,"-",IF(ISERROR((HLOOKUP($A$5,Prj_list!$O$6:$Z$7,2)*'2012 HR 배정표'!AS1234)/HLOOKUP($A$5,Prj_list!$O$6:$Z$7,2))=TRUE,"-",(HLOOKUP($A$5,Prj_list!$O$6:$Z$7,2)*'2012 HR 배정표'!AS1234)/HLOOKUP($A$5,Prj_list!$O$6:$Z$7,2)))</x:f>
        <x:v>-</x:v>
      </x:c>
      <x:c r="AO1236" s="45" t="str">
        <x:f>IF(ISBLANK('2012 HR 배정표'!AT1234)=TRUE,"-",'2012 HR 배정표'!AT1234)</x:f>
        <x:v>-</x:v>
      </x:c>
      <x:c r="AP1236" s="46" t="str">
        <x:f>IF(ISBLANK('2012 HR 배정표'!AT1234)=TRUE,"-",IF(ISERROR((HLOOKUP($A$5,Prj_list!$O$6:$Z$7,2)*'2012 HR 배정표'!AU1234)/HLOOKUP($A$5,Prj_list!$O$6:$Z$7,2))=TRUE,"-",(HLOOKUP($A$5,Prj_list!$O$6:$Z$7,2)*'2012 HR 배정표'!AU1234)/HLOOKUP($A$5,Prj_list!$O$6:$Z$7,2)))</x:f>
        <x:v>-</x:v>
      </x:c>
      <x:c r="AQ1236" s="45" t="str">
        <x:f>IF(ISBLANK('2012 HR 배정표'!AV1234)=TRUE,"-",'2012 HR 배정표'!AV1234)</x:f>
        <x:v>-</x:v>
      </x:c>
      <x:c r="AR1236" s="46" t="str">
        <x:f>IF(ISBLANK('2012 HR 배정표'!AV1234)=TRUE,"-",IF(ISERROR((HLOOKUP($A$5,Prj_list!$O$6:$Z$7,2)*'2012 HR 배정표'!AW1234)/HLOOKUP($A$5,Prj_list!$O$6:$Z$7,2))=TRUE,"-",(HLOOKUP($A$5,Prj_list!$O$6:$Z$7,2)*'2012 HR 배정표'!AW1234)/HLOOKUP($A$5,Prj_list!$O$6:$Z$7,2)))</x:f>
        <x:v>-</x:v>
      </x:c>
      <x:c r="AS1236" s="45" t="str">
        <x:f>IF(ISBLANK('2012 HR 배정표'!AX1234)=TRUE,"-",'2012 HR 배정표'!AX1234)</x:f>
        <x:v>-</x:v>
      </x:c>
      <x:c r="AT1236" s="46" t="str">
        <x:f>IF(ISBLANK('2012 HR 배정표'!AX1234)=TRUE,"-",IF(ISERROR((HLOOKUP($A$5,Prj_list!$O$6:$Z$7,2)*'2012 HR 배정표'!AY1234)/HLOOKUP($A$5,Prj_list!$O$6:$Z$7,2))=TRUE,"-",(HLOOKUP($A$5,Prj_list!$O$6:$Z$7,2)*'2012 HR 배정표'!AY1234)/HLOOKUP($A$5,Prj_list!$O$6:$Z$7,2)))</x:f>
        <x:v>-</x:v>
      </x:c>
      <x:c r="AU1236" s="45" t="str">
        <x:f>IF(ISBLANK('2012 HR 배정표'!AZ1234)=TRUE,"-",'2012 HR 배정표'!AZ1234)</x:f>
        <x:v>-</x:v>
      </x:c>
      <x:c r="AV1236" s="46" t="str">
        <x:f>IF(ISBLANK('2012 HR 배정표'!AZ1234)=TRUE,"-",IF(ISERROR((HLOOKUP($A$5,Prj_list!$O$6:$Z$7,2)*'2012 HR 배정표'!BA1234)/HLOOKUP($A$5,Prj_list!$O$6:$Z$7,2))=TRUE,"-",(HLOOKUP($A$5,Prj_list!$O$6:$Z$7,2)*'2012 HR 배정표'!BA1234)/HLOOKUP($A$5,Prj_list!$O$6:$Z$7,2)))</x:f>
        <x:v>-</x:v>
      </x:c>
      <x:c r="AW1236" s="34" t="str">
        <x:f t="shared" si="38"/>
        <x:v/>
      </x:c>
      <x:c r="AX1236" s="41">
        <x:f t="shared" si="39"/>
        <x:v>0</x:v>
      </x:c>
    </x:row>
    <x:row r="1237" spans="1:50">
      <x:c r="A1237" s="45" t="str">
        <x:f>IF(ISBLANK('2012 HR 배정표'!F1235)=TRUE,"-",'2012 HR 배정표'!F1235)</x:f>
        <x:v>-</x:v>
      </x:c>
      <x:c r="B1237" s="46" t="str">
        <x:f>IF(ISBLANK('2012 HR 배정표'!F1235)=TRUE,"-",IF(ISERROR((HLOOKUP($A$5,Prj_list!$O$6:$Z$7,2)*'2012 HR 배정표'!G1235)/HLOOKUP($A$5,Prj_list!$O$6:$Z$7,2))=TRUE,"-",(HLOOKUP($A$5,Prj_list!$O$6:$Z$7,2)*'2012 HR 배정표'!G1235)/HLOOKUP($A$5,Prj_list!$O$6:$Z$7,2)))</x:f>
        <x:v>-</x:v>
      </x:c>
      <x:c r="C1237" s="45" t="str">
        <x:f>IF(ISBLANK('2012 HR 배정표'!H1235)=TRUE,"-",'2012 HR 배정표'!H1235)</x:f>
        <x:v>-</x:v>
      </x:c>
      <x:c r="D1237" s="46" t="str">
        <x:f>IF(ISBLANK('2012 HR 배정표'!H1235)=TRUE,"-",IF(ISERROR((HLOOKUP($A$5,Prj_list!$O$6:$Z$7,2)*'2012 HR 배정표'!I1235)/HLOOKUP($A$5,Prj_list!$O$6:$Z$7,2))=TRUE,"-",(HLOOKUP($A$5,Prj_list!$O$6:$Z$7,2)*'2012 HR 배정표'!I1235)/HLOOKUP($A$5,Prj_list!$O$6:$Z$7,2)))</x:f>
        <x:v>-</x:v>
      </x:c>
      <x:c r="E1237" s="45" t="str">
        <x:f>IF(ISBLANK('2012 HR 배정표'!J1235)=TRUE,"-",'2012 HR 배정표'!J1235)</x:f>
        <x:v>-</x:v>
      </x:c>
      <x:c r="F1237" s="46" t="str">
        <x:f>IF(ISBLANK('2012 HR 배정표'!J1235)=TRUE,"-",IF(ISERROR((HLOOKUP($A$5,Prj_list!$O$6:$Z$7,2)*'2012 HR 배정표'!K1235)/HLOOKUP($A$5,Prj_list!$O$6:$Z$7,2))=TRUE,"-",(HLOOKUP($A$5,Prj_list!$O$6:$Z$7,2)*'2012 HR 배정표'!K1235)/HLOOKUP($A$5,Prj_list!$O$6:$Z$7,2)))</x:f>
        <x:v>-</x:v>
      </x:c>
      <x:c r="G1237" s="45" t="str">
        <x:f>IF(ISBLANK('2012 HR 배정표'!L1235)=TRUE,"-",'2012 HR 배정표'!L1235)</x:f>
        <x:v>-</x:v>
      </x:c>
      <x:c r="H1237" s="46" t="str">
        <x:f>IF(ISBLANK('2012 HR 배정표'!L1235)=TRUE,"-",IF(ISERROR((HLOOKUP($A$5,Prj_list!$O$6:$Z$7,2)*'2012 HR 배정표'!M1235)/HLOOKUP($A$5,Prj_list!$O$6:$Z$7,2))=TRUE,"-",(HLOOKUP($A$5,Prj_list!$O$6:$Z$7,2)*'2012 HR 배정표'!M1235)/HLOOKUP($A$5,Prj_list!$O$6:$Z$7,2)))</x:f>
        <x:v>-</x:v>
      </x:c>
      <x:c r="I1237" s="45" t="str">
        <x:f>IF(ISBLANK('2012 HR 배정표'!N1235)=TRUE,"-",'2012 HR 배정표'!N1235)</x:f>
        <x:v>-</x:v>
      </x:c>
      <x:c r="J1237" s="46" t="str">
        <x:f>IF(ISBLANK('2012 HR 배정표'!N1235)=TRUE,"-",IF(ISERROR((HLOOKUP($A$5,Prj_list!$O$6:$Z$7,2)*'2012 HR 배정표'!O1235)/HLOOKUP($A$5,Prj_list!$O$6:$Z$7,2))=TRUE,"-",(HLOOKUP($A$5,Prj_list!$O$6:$Z$7,2)*'2012 HR 배정표'!O1235)/HLOOKUP($A$5,Prj_list!$O$6:$Z$7,2)))</x:f>
        <x:v>-</x:v>
      </x:c>
      <x:c r="K1237" s="45" t="str">
        <x:f>IF(ISBLANK('2012 HR 배정표'!P1235)=TRUE,"-",'2012 HR 배정표'!P1235)</x:f>
        <x:v>-</x:v>
      </x:c>
      <x:c r="L1237" s="46" t="str">
        <x:f>IF(ISBLANK('2012 HR 배정표'!P1235)=TRUE,"-",IF(ISERROR((HLOOKUP($A$5,Prj_list!$O$6:$Z$7,2)*'2012 HR 배정표'!Q1235)/HLOOKUP($A$5,Prj_list!$O$6:$Z$7,2))=TRUE,"-",(HLOOKUP($A$5,Prj_list!$O$6:$Z$7,2)*'2012 HR 배정표'!Q1235)/HLOOKUP($A$5,Prj_list!$O$6:$Z$7,2)))</x:f>
        <x:v>-</x:v>
      </x:c>
      <x:c r="M1237" s="45" t="str">
        <x:f>IF(ISBLANK('2012 HR 배정표'!R1235)=TRUE,"-",'2012 HR 배정표'!R1235)</x:f>
        <x:v>-</x:v>
      </x:c>
      <x:c r="N1237" s="46" t="str">
        <x:f>IF(ISBLANK('2012 HR 배정표'!R1235)=TRUE,"-",IF(ISERROR((HLOOKUP($A$5,Prj_list!$O$6:$Z$7,2)*'2012 HR 배정표'!S1235)/HLOOKUP($A$5,Prj_list!$O$6:$Z$7,2))=TRUE,"-",(HLOOKUP($A$5,Prj_list!$O$6:$Z$7,2)*'2012 HR 배정표'!S1235)/HLOOKUP($A$5,Prj_list!$O$6:$Z$7,2)))</x:f>
        <x:v>-</x:v>
      </x:c>
      <x:c r="O1237" s="45" t="str">
        <x:f>IF(ISBLANK('2012 HR 배정표'!T1235)=TRUE,"-",'2012 HR 배정표'!T1235)</x:f>
        <x:v>-</x:v>
      </x:c>
      <x:c r="P1237" s="46" t="str">
        <x:f>IF(ISBLANK('2012 HR 배정표'!T1235)=TRUE,"-",IF(ISERROR((HLOOKUP($A$5,Prj_list!$O$6:$Z$7,2)*'2012 HR 배정표'!U1235)/HLOOKUP($A$5,Prj_list!$O$6:$Z$7,2))=TRUE,"-",(HLOOKUP($A$5,Prj_list!$O$6:$Z$7,2)*'2012 HR 배정표'!U1235)/HLOOKUP($A$5,Prj_list!$O$6:$Z$7,2)))</x:f>
        <x:v>-</x:v>
      </x:c>
      <x:c r="Q1237" s="45" t="str">
        <x:f>IF(ISBLANK('2012 HR 배정표'!V1235)=TRUE,"-",'2012 HR 배정표'!V1235)</x:f>
        <x:v>-</x:v>
      </x:c>
      <x:c r="R1237" s="46" t="str">
        <x:f>IF(ISBLANK('2012 HR 배정표'!V1235)=TRUE,"-",IF(ISERROR((HLOOKUP($A$5,Prj_list!$O$6:$Z$7,2)*'2012 HR 배정표'!W1235)/HLOOKUP($A$5,Prj_list!$O$6:$Z$7,2))=TRUE,"-",(HLOOKUP($A$5,Prj_list!$O$6:$Z$7,2)*'2012 HR 배정표'!W1235)/HLOOKUP($A$5,Prj_list!$O$6:$Z$7,2)))</x:f>
        <x:v>-</x:v>
      </x:c>
      <x:c r="S1237" s="45" t="str">
        <x:f>IF(ISBLANK('2012 HR 배정표'!X1235)=TRUE,"-",'2012 HR 배정표'!X1235)</x:f>
        <x:v>-</x:v>
      </x:c>
      <x:c r="T1237" s="46" t="str">
        <x:f>IF(ISBLANK('2012 HR 배정표'!X1235)=TRUE,"-",IF(ISERROR((HLOOKUP($A$5,Prj_list!$O$6:$Z$7,2)*'2012 HR 배정표'!Y1235)/HLOOKUP($A$5,Prj_list!$O$6:$Z$7,2))=TRUE,"-",(HLOOKUP($A$5,Prj_list!$O$6:$Z$7,2)*'2012 HR 배정표'!Y1235)/HLOOKUP($A$5,Prj_list!$O$6:$Z$7,2)))</x:f>
        <x:v>-</x:v>
      </x:c>
      <x:c r="U1237" s="45" t="str">
        <x:f>IF(ISBLANK('2012 HR 배정표'!Z1235)=TRUE,"-",'2012 HR 배정표'!Z1235)</x:f>
        <x:v>-</x:v>
      </x:c>
      <x:c r="V1237" s="46" t="str">
        <x:f>IF(ISBLANK('2012 HR 배정표'!Z1235)=TRUE,"-",IF(ISERROR((HLOOKUP($A$5,Prj_list!$O$6:$Z$7,2)*'2012 HR 배정표'!AA1235)/HLOOKUP($A$5,Prj_list!$O$6:$Z$7,2))=TRUE,"-",(HLOOKUP($A$5,Prj_list!$O$6:$Z$7,2)*'2012 HR 배정표'!AA1235)/HLOOKUP($A$5,Prj_list!$O$6:$Z$7,2)))</x:f>
        <x:v>-</x:v>
      </x:c>
      <x:c r="W1237" s="45" t="str">
        <x:f>IF(ISBLANK('2012 HR 배정표'!AB1235)=TRUE,"-",'2012 HR 배정표'!AB1235)</x:f>
        <x:v>-</x:v>
      </x:c>
      <x:c r="X1237" s="46" t="str">
        <x:f>IF(ISBLANK('2012 HR 배정표'!AB1235)=TRUE,"-",IF(ISERROR((HLOOKUP($A$5,Prj_list!$O$6:$Z$7,2)*'2012 HR 배정표'!AC1235)/HLOOKUP($A$5,Prj_list!$O$6:$Z$7,2))=TRUE,"-",(HLOOKUP($A$5,Prj_list!$O$6:$Z$7,2)*'2012 HR 배정표'!AC1235)/HLOOKUP($A$5,Prj_list!$O$6:$Z$7,2)))</x:f>
        <x:v>-</x:v>
      </x:c>
      <x:c r="Y1237" s="45" t="str">
        <x:f>IF(ISBLANK('2012 HR 배정표'!AD1235)=TRUE,"-",'2012 HR 배정표'!AD1235)</x:f>
        <x:v>-</x:v>
      </x:c>
      <x:c r="Z1237" s="46" t="str">
        <x:f>IF(ISBLANK('2012 HR 배정표'!AD1235)=TRUE,"-",IF(ISERROR((HLOOKUP($A$5,Prj_list!$O$6:$Z$7,2)*'2012 HR 배정표'!AE1235)/HLOOKUP($A$5,Prj_list!$O$6:$Z$7,2))=TRUE,"-",(HLOOKUP($A$5,Prj_list!$O$6:$Z$7,2)*'2012 HR 배정표'!AE1235)/HLOOKUP($A$5,Prj_list!$O$6:$Z$7,2)))</x:f>
        <x:v>-</x:v>
      </x:c>
      <x:c r="AA1237" s="45" t="str">
        <x:f>IF(ISBLANK('2012 HR 배정표'!AF1235)=TRUE,"-",'2012 HR 배정표'!AF1235)</x:f>
        <x:v>-</x:v>
      </x:c>
      <x:c r="AB1237" s="46" t="str">
        <x:f>IF(ISBLANK('2012 HR 배정표'!AF1235)=TRUE,"-",IF(ISERROR((HLOOKUP($A$5,Prj_list!$O$6:$Z$7,2)*'2012 HR 배정표'!AG1235)/HLOOKUP($A$5,Prj_list!$O$6:$Z$7,2))=TRUE,"-",(HLOOKUP($A$5,Prj_list!$O$6:$Z$7,2)*'2012 HR 배정표'!AG1235)/HLOOKUP($A$5,Prj_list!$O$6:$Z$7,2)))</x:f>
        <x:v>-</x:v>
      </x:c>
      <x:c r="AC1237" s="45" t="str">
        <x:f>IF(ISBLANK('2012 HR 배정표'!AH1235)=TRUE,"-",'2012 HR 배정표'!AH1235)</x:f>
        <x:v>-</x:v>
      </x:c>
      <x:c r="AD1237" s="46" t="str">
        <x:f>IF(ISBLANK('2012 HR 배정표'!AH1235)=TRUE,"-",IF(ISERROR((HLOOKUP($A$5,Prj_list!$O$6:$Z$7,2)*'2012 HR 배정표'!AI1235)/HLOOKUP($A$5,Prj_list!$O$6:$Z$7,2))=TRUE,"-",(HLOOKUP($A$5,Prj_list!$O$6:$Z$7,2)*'2012 HR 배정표'!AI1235)/HLOOKUP($A$5,Prj_list!$O$6:$Z$7,2)))</x:f>
        <x:v>-</x:v>
      </x:c>
      <x:c r="AE1237" s="45" t="str">
        <x:f>IF(ISBLANK('2012 HR 배정표'!AJ1235)=TRUE,"-",'2012 HR 배정표'!AJ1235)</x:f>
        <x:v>-</x:v>
      </x:c>
      <x:c r="AF1237" s="46" t="str">
        <x:f>IF(ISBLANK('2012 HR 배정표'!AJ1235)=TRUE,"-",IF(ISERROR((HLOOKUP($A$5,Prj_list!$O$6:$Z$7,2)*'2012 HR 배정표'!AK1235)/HLOOKUP($A$5,Prj_list!$O$6:$Z$7,2))=TRUE,"-",(HLOOKUP($A$5,Prj_list!$O$6:$Z$7,2)*'2012 HR 배정표'!AK1235)/HLOOKUP($A$5,Prj_list!$O$6:$Z$7,2)))</x:f>
        <x:v>-</x:v>
      </x:c>
      <x:c r="AG1237" s="45" t="str">
        <x:f>IF(ISBLANK('2012 HR 배정표'!AL1235)=TRUE,"-",'2012 HR 배정표'!AL1235)</x:f>
        <x:v>-</x:v>
      </x:c>
      <x:c r="AH1237" s="46" t="str">
        <x:f>IF(ISBLANK('2012 HR 배정표'!AL1235)=TRUE,"-",IF(ISERROR((HLOOKUP($A$5,Prj_list!$O$6:$Z$7,2)*'2012 HR 배정표'!AM1235)/HLOOKUP($A$5,Prj_list!$O$6:$Z$7,2))=TRUE,"-",(HLOOKUP($A$5,Prj_list!$O$6:$Z$7,2)*'2012 HR 배정표'!AM1235)/HLOOKUP($A$5,Prj_list!$O$6:$Z$7,2)))</x:f>
        <x:v>-</x:v>
      </x:c>
      <x:c r="AI1237" s="45" t="str">
        <x:f>IF(ISBLANK('2012 HR 배정표'!AN1235)=TRUE,"-",'2012 HR 배정표'!AN1235)</x:f>
        <x:v>-</x:v>
      </x:c>
      <x:c r="AJ1237" s="46" t="str">
        <x:f>IF(ISBLANK('2012 HR 배정표'!AN1235)=TRUE,"-",IF(ISERROR((HLOOKUP($A$5,Prj_list!$O$6:$Z$7,2)*'2012 HR 배정표'!AO1235)/HLOOKUP($A$5,Prj_list!$O$6:$Z$7,2))=TRUE,"-",(HLOOKUP($A$5,Prj_list!$O$6:$Z$7,2)*'2012 HR 배정표'!AO1235)/HLOOKUP($A$5,Prj_list!$O$6:$Z$7,2)))</x:f>
        <x:v>-</x:v>
      </x:c>
      <x:c r="AK1237" s="45" t="str">
        <x:f>IF(ISBLANK('2012 HR 배정표'!AP1235)=TRUE,"-",'2012 HR 배정표'!AP1235)</x:f>
        <x:v>-</x:v>
      </x:c>
      <x:c r="AL1237" s="46" t="str">
        <x:f>IF(ISBLANK('2012 HR 배정표'!AP1235)=TRUE,"-",IF(ISERROR((HLOOKUP($A$5,Prj_list!$O$6:$Z$7,2)*'2012 HR 배정표'!AQ1235)/HLOOKUP($A$5,Prj_list!$O$6:$Z$7,2))=TRUE,"-",(HLOOKUP($A$5,Prj_list!$O$6:$Z$7,2)*'2012 HR 배정표'!AQ1235)/HLOOKUP($A$5,Prj_list!$O$6:$Z$7,2)))</x:f>
        <x:v>-</x:v>
      </x:c>
      <x:c r="AM1237" s="45" t="str">
        <x:f>IF(ISBLANK('2012 HR 배정표'!AR1235)=TRUE,"-",'2012 HR 배정표'!AR1235)</x:f>
        <x:v>-</x:v>
      </x:c>
      <x:c r="AN1237" s="46" t="str">
        <x:f>IF(ISBLANK('2012 HR 배정표'!AR1235)=TRUE,"-",IF(ISERROR((HLOOKUP($A$5,Prj_list!$O$6:$Z$7,2)*'2012 HR 배정표'!AS1235)/HLOOKUP($A$5,Prj_list!$O$6:$Z$7,2))=TRUE,"-",(HLOOKUP($A$5,Prj_list!$O$6:$Z$7,2)*'2012 HR 배정표'!AS1235)/HLOOKUP($A$5,Prj_list!$O$6:$Z$7,2)))</x:f>
        <x:v>-</x:v>
      </x:c>
      <x:c r="AO1237" s="45" t="str">
        <x:f>IF(ISBLANK('2012 HR 배정표'!AT1235)=TRUE,"-",'2012 HR 배정표'!AT1235)</x:f>
        <x:v>-</x:v>
      </x:c>
      <x:c r="AP1237" s="46" t="str">
        <x:f>IF(ISBLANK('2012 HR 배정표'!AT1235)=TRUE,"-",IF(ISERROR((HLOOKUP($A$5,Prj_list!$O$6:$Z$7,2)*'2012 HR 배정표'!AU1235)/HLOOKUP($A$5,Prj_list!$O$6:$Z$7,2))=TRUE,"-",(HLOOKUP($A$5,Prj_list!$O$6:$Z$7,2)*'2012 HR 배정표'!AU1235)/HLOOKUP($A$5,Prj_list!$O$6:$Z$7,2)))</x:f>
        <x:v>-</x:v>
      </x:c>
      <x:c r="AQ1237" s="45" t="str">
        <x:f>IF(ISBLANK('2012 HR 배정표'!AV1235)=TRUE,"-",'2012 HR 배정표'!AV1235)</x:f>
        <x:v>-</x:v>
      </x:c>
      <x:c r="AR1237" s="46" t="str">
        <x:f>IF(ISBLANK('2012 HR 배정표'!AV1235)=TRUE,"-",IF(ISERROR((HLOOKUP($A$5,Prj_list!$O$6:$Z$7,2)*'2012 HR 배정표'!AW1235)/HLOOKUP($A$5,Prj_list!$O$6:$Z$7,2))=TRUE,"-",(HLOOKUP($A$5,Prj_list!$O$6:$Z$7,2)*'2012 HR 배정표'!AW1235)/HLOOKUP($A$5,Prj_list!$O$6:$Z$7,2)))</x:f>
        <x:v>-</x:v>
      </x:c>
      <x:c r="AS1237" s="45" t="str">
        <x:f>IF(ISBLANK('2012 HR 배정표'!AX1235)=TRUE,"-",'2012 HR 배정표'!AX1235)</x:f>
        <x:v>-</x:v>
      </x:c>
      <x:c r="AT1237" s="46" t="str">
        <x:f>IF(ISBLANK('2012 HR 배정표'!AX1235)=TRUE,"-",IF(ISERROR((HLOOKUP($A$5,Prj_list!$O$6:$Z$7,2)*'2012 HR 배정표'!AY1235)/HLOOKUP($A$5,Prj_list!$O$6:$Z$7,2))=TRUE,"-",(HLOOKUP($A$5,Prj_list!$O$6:$Z$7,2)*'2012 HR 배정표'!AY1235)/HLOOKUP($A$5,Prj_list!$O$6:$Z$7,2)))</x:f>
        <x:v>-</x:v>
      </x:c>
      <x:c r="AU1237" s="45" t="str">
        <x:f>IF(ISBLANK('2012 HR 배정표'!AZ1235)=TRUE,"-",'2012 HR 배정표'!AZ1235)</x:f>
        <x:v>-</x:v>
      </x:c>
      <x:c r="AV1237" s="46" t="str">
        <x:f>IF(ISBLANK('2012 HR 배정표'!AZ1235)=TRUE,"-",IF(ISERROR((HLOOKUP($A$5,Prj_list!$O$6:$Z$7,2)*'2012 HR 배정표'!BA1235)/HLOOKUP($A$5,Prj_list!$O$6:$Z$7,2))=TRUE,"-",(HLOOKUP($A$5,Prj_list!$O$6:$Z$7,2)*'2012 HR 배정표'!BA1235)/HLOOKUP($A$5,Prj_list!$O$6:$Z$7,2)))</x:f>
        <x:v>-</x:v>
      </x:c>
      <x:c r="AW1237" s="34" t="str">
        <x:f t="shared" si="38"/>
        <x:v/>
      </x:c>
      <x:c r="AX1237" s="41">
        <x:f t="shared" si="39"/>
        <x:v>0</x:v>
      </x:c>
    </x:row>
    <x:row r="1238" spans="1:50">
      <x:c r="A1238" s="45" t="str">
        <x:f>IF(ISBLANK('2012 HR 배정표'!F1236)=TRUE,"-",'2012 HR 배정표'!F1236)</x:f>
        <x:v>-</x:v>
      </x:c>
      <x:c r="B1238" s="46" t="str">
        <x:f>IF(ISBLANK('2012 HR 배정표'!F1236)=TRUE,"-",IF(ISERROR((HLOOKUP($A$5,Prj_list!$O$6:$Z$7,2)*'2012 HR 배정표'!G1236)/HLOOKUP($A$5,Prj_list!$O$6:$Z$7,2))=TRUE,"-",(HLOOKUP($A$5,Prj_list!$O$6:$Z$7,2)*'2012 HR 배정표'!G1236)/HLOOKUP($A$5,Prj_list!$O$6:$Z$7,2)))</x:f>
        <x:v>-</x:v>
      </x:c>
      <x:c r="C1238" s="45" t="str">
        <x:f>IF(ISBLANK('2012 HR 배정표'!H1236)=TRUE,"-",'2012 HR 배정표'!H1236)</x:f>
        <x:v>-</x:v>
      </x:c>
      <x:c r="D1238" s="46" t="str">
        <x:f>IF(ISBLANK('2012 HR 배정표'!H1236)=TRUE,"-",IF(ISERROR((HLOOKUP($A$5,Prj_list!$O$6:$Z$7,2)*'2012 HR 배정표'!I1236)/HLOOKUP($A$5,Prj_list!$O$6:$Z$7,2))=TRUE,"-",(HLOOKUP($A$5,Prj_list!$O$6:$Z$7,2)*'2012 HR 배정표'!I1236)/HLOOKUP($A$5,Prj_list!$O$6:$Z$7,2)))</x:f>
        <x:v>-</x:v>
      </x:c>
      <x:c r="E1238" s="45" t="str">
        <x:f>IF(ISBLANK('2012 HR 배정표'!J1236)=TRUE,"-",'2012 HR 배정표'!J1236)</x:f>
        <x:v>-</x:v>
      </x:c>
      <x:c r="F1238" s="46" t="str">
        <x:f>IF(ISBLANK('2012 HR 배정표'!J1236)=TRUE,"-",IF(ISERROR((HLOOKUP($A$5,Prj_list!$O$6:$Z$7,2)*'2012 HR 배정표'!K1236)/HLOOKUP($A$5,Prj_list!$O$6:$Z$7,2))=TRUE,"-",(HLOOKUP($A$5,Prj_list!$O$6:$Z$7,2)*'2012 HR 배정표'!K1236)/HLOOKUP($A$5,Prj_list!$O$6:$Z$7,2)))</x:f>
        <x:v>-</x:v>
      </x:c>
      <x:c r="G1238" s="45" t="str">
        <x:f>IF(ISBLANK('2012 HR 배정표'!L1236)=TRUE,"-",'2012 HR 배정표'!L1236)</x:f>
        <x:v>-</x:v>
      </x:c>
      <x:c r="H1238" s="46" t="str">
        <x:f>IF(ISBLANK('2012 HR 배정표'!L1236)=TRUE,"-",IF(ISERROR((HLOOKUP($A$5,Prj_list!$O$6:$Z$7,2)*'2012 HR 배정표'!M1236)/HLOOKUP($A$5,Prj_list!$O$6:$Z$7,2))=TRUE,"-",(HLOOKUP($A$5,Prj_list!$O$6:$Z$7,2)*'2012 HR 배정표'!M1236)/HLOOKUP($A$5,Prj_list!$O$6:$Z$7,2)))</x:f>
        <x:v>-</x:v>
      </x:c>
      <x:c r="I1238" s="45" t="str">
        <x:f>IF(ISBLANK('2012 HR 배정표'!N1236)=TRUE,"-",'2012 HR 배정표'!N1236)</x:f>
        <x:v>-</x:v>
      </x:c>
      <x:c r="J1238" s="46" t="str">
        <x:f>IF(ISBLANK('2012 HR 배정표'!N1236)=TRUE,"-",IF(ISERROR((HLOOKUP($A$5,Prj_list!$O$6:$Z$7,2)*'2012 HR 배정표'!O1236)/HLOOKUP($A$5,Prj_list!$O$6:$Z$7,2))=TRUE,"-",(HLOOKUP($A$5,Prj_list!$O$6:$Z$7,2)*'2012 HR 배정표'!O1236)/HLOOKUP($A$5,Prj_list!$O$6:$Z$7,2)))</x:f>
        <x:v>-</x:v>
      </x:c>
      <x:c r="K1238" s="45" t="str">
        <x:f>IF(ISBLANK('2012 HR 배정표'!P1236)=TRUE,"-",'2012 HR 배정표'!P1236)</x:f>
        <x:v>-</x:v>
      </x:c>
      <x:c r="L1238" s="46" t="str">
        <x:f>IF(ISBLANK('2012 HR 배정표'!P1236)=TRUE,"-",IF(ISERROR((HLOOKUP($A$5,Prj_list!$O$6:$Z$7,2)*'2012 HR 배정표'!Q1236)/HLOOKUP($A$5,Prj_list!$O$6:$Z$7,2))=TRUE,"-",(HLOOKUP($A$5,Prj_list!$O$6:$Z$7,2)*'2012 HR 배정표'!Q1236)/HLOOKUP($A$5,Prj_list!$O$6:$Z$7,2)))</x:f>
        <x:v>-</x:v>
      </x:c>
      <x:c r="M1238" s="45" t="str">
        <x:f>IF(ISBLANK('2012 HR 배정표'!R1236)=TRUE,"-",'2012 HR 배정표'!R1236)</x:f>
        <x:v>-</x:v>
      </x:c>
      <x:c r="N1238" s="46" t="str">
        <x:f>IF(ISBLANK('2012 HR 배정표'!R1236)=TRUE,"-",IF(ISERROR((HLOOKUP($A$5,Prj_list!$O$6:$Z$7,2)*'2012 HR 배정표'!S1236)/HLOOKUP($A$5,Prj_list!$O$6:$Z$7,2))=TRUE,"-",(HLOOKUP($A$5,Prj_list!$O$6:$Z$7,2)*'2012 HR 배정표'!S1236)/HLOOKUP($A$5,Prj_list!$O$6:$Z$7,2)))</x:f>
        <x:v>-</x:v>
      </x:c>
      <x:c r="O1238" s="45" t="str">
        <x:f>IF(ISBLANK('2012 HR 배정표'!T1236)=TRUE,"-",'2012 HR 배정표'!T1236)</x:f>
        <x:v>-</x:v>
      </x:c>
      <x:c r="P1238" s="46" t="str">
        <x:f>IF(ISBLANK('2012 HR 배정표'!T1236)=TRUE,"-",IF(ISERROR((HLOOKUP($A$5,Prj_list!$O$6:$Z$7,2)*'2012 HR 배정표'!U1236)/HLOOKUP($A$5,Prj_list!$O$6:$Z$7,2))=TRUE,"-",(HLOOKUP($A$5,Prj_list!$O$6:$Z$7,2)*'2012 HR 배정표'!U1236)/HLOOKUP($A$5,Prj_list!$O$6:$Z$7,2)))</x:f>
        <x:v>-</x:v>
      </x:c>
      <x:c r="Q1238" s="45" t="str">
        <x:f>IF(ISBLANK('2012 HR 배정표'!V1236)=TRUE,"-",'2012 HR 배정표'!V1236)</x:f>
        <x:v>-</x:v>
      </x:c>
      <x:c r="R1238" s="46" t="str">
        <x:f>IF(ISBLANK('2012 HR 배정표'!V1236)=TRUE,"-",IF(ISERROR((HLOOKUP($A$5,Prj_list!$O$6:$Z$7,2)*'2012 HR 배정표'!W1236)/HLOOKUP($A$5,Prj_list!$O$6:$Z$7,2))=TRUE,"-",(HLOOKUP($A$5,Prj_list!$O$6:$Z$7,2)*'2012 HR 배정표'!W1236)/HLOOKUP($A$5,Prj_list!$O$6:$Z$7,2)))</x:f>
        <x:v>-</x:v>
      </x:c>
      <x:c r="S1238" s="45" t="str">
        <x:f>IF(ISBLANK('2012 HR 배정표'!X1236)=TRUE,"-",'2012 HR 배정표'!X1236)</x:f>
        <x:v>-</x:v>
      </x:c>
      <x:c r="T1238" s="46" t="str">
        <x:f>IF(ISBLANK('2012 HR 배정표'!X1236)=TRUE,"-",IF(ISERROR((HLOOKUP($A$5,Prj_list!$O$6:$Z$7,2)*'2012 HR 배정표'!Y1236)/HLOOKUP($A$5,Prj_list!$O$6:$Z$7,2))=TRUE,"-",(HLOOKUP($A$5,Prj_list!$O$6:$Z$7,2)*'2012 HR 배정표'!Y1236)/HLOOKUP($A$5,Prj_list!$O$6:$Z$7,2)))</x:f>
        <x:v>-</x:v>
      </x:c>
      <x:c r="U1238" s="45" t="str">
        <x:f>IF(ISBLANK('2012 HR 배정표'!Z1236)=TRUE,"-",'2012 HR 배정표'!Z1236)</x:f>
        <x:v>-</x:v>
      </x:c>
      <x:c r="V1238" s="46" t="str">
        <x:f>IF(ISBLANK('2012 HR 배정표'!Z1236)=TRUE,"-",IF(ISERROR((HLOOKUP($A$5,Prj_list!$O$6:$Z$7,2)*'2012 HR 배정표'!AA1236)/HLOOKUP($A$5,Prj_list!$O$6:$Z$7,2))=TRUE,"-",(HLOOKUP($A$5,Prj_list!$O$6:$Z$7,2)*'2012 HR 배정표'!AA1236)/HLOOKUP($A$5,Prj_list!$O$6:$Z$7,2)))</x:f>
        <x:v>-</x:v>
      </x:c>
      <x:c r="W1238" s="45" t="str">
        <x:f>IF(ISBLANK('2012 HR 배정표'!AB1236)=TRUE,"-",'2012 HR 배정표'!AB1236)</x:f>
        <x:v>-</x:v>
      </x:c>
      <x:c r="X1238" s="46" t="str">
        <x:f>IF(ISBLANK('2012 HR 배정표'!AB1236)=TRUE,"-",IF(ISERROR((HLOOKUP($A$5,Prj_list!$O$6:$Z$7,2)*'2012 HR 배정표'!AC1236)/HLOOKUP($A$5,Prj_list!$O$6:$Z$7,2))=TRUE,"-",(HLOOKUP($A$5,Prj_list!$O$6:$Z$7,2)*'2012 HR 배정표'!AC1236)/HLOOKUP($A$5,Prj_list!$O$6:$Z$7,2)))</x:f>
        <x:v>-</x:v>
      </x:c>
      <x:c r="Y1238" s="45" t="str">
        <x:f>IF(ISBLANK('2012 HR 배정표'!AD1236)=TRUE,"-",'2012 HR 배정표'!AD1236)</x:f>
        <x:v>-</x:v>
      </x:c>
      <x:c r="Z1238" s="46" t="str">
        <x:f>IF(ISBLANK('2012 HR 배정표'!AD1236)=TRUE,"-",IF(ISERROR((HLOOKUP($A$5,Prj_list!$O$6:$Z$7,2)*'2012 HR 배정표'!AE1236)/HLOOKUP($A$5,Prj_list!$O$6:$Z$7,2))=TRUE,"-",(HLOOKUP($A$5,Prj_list!$O$6:$Z$7,2)*'2012 HR 배정표'!AE1236)/HLOOKUP($A$5,Prj_list!$O$6:$Z$7,2)))</x:f>
        <x:v>-</x:v>
      </x:c>
      <x:c r="AA1238" s="45" t="str">
        <x:f>IF(ISBLANK('2012 HR 배정표'!AF1236)=TRUE,"-",'2012 HR 배정표'!AF1236)</x:f>
        <x:v>-</x:v>
      </x:c>
      <x:c r="AB1238" s="46" t="str">
        <x:f>IF(ISBLANK('2012 HR 배정표'!AF1236)=TRUE,"-",IF(ISERROR((HLOOKUP($A$5,Prj_list!$O$6:$Z$7,2)*'2012 HR 배정표'!AG1236)/HLOOKUP($A$5,Prj_list!$O$6:$Z$7,2))=TRUE,"-",(HLOOKUP($A$5,Prj_list!$O$6:$Z$7,2)*'2012 HR 배정표'!AG1236)/HLOOKUP($A$5,Prj_list!$O$6:$Z$7,2)))</x:f>
        <x:v>-</x:v>
      </x:c>
      <x:c r="AC1238" s="45" t="str">
        <x:f>IF(ISBLANK('2012 HR 배정표'!AH1236)=TRUE,"-",'2012 HR 배정표'!AH1236)</x:f>
        <x:v>-</x:v>
      </x:c>
      <x:c r="AD1238" s="46" t="str">
        <x:f>IF(ISBLANK('2012 HR 배정표'!AH1236)=TRUE,"-",IF(ISERROR((HLOOKUP($A$5,Prj_list!$O$6:$Z$7,2)*'2012 HR 배정표'!AI1236)/HLOOKUP($A$5,Prj_list!$O$6:$Z$7,2))=TRUE,"-",(HLOOKUP($A$5,Prj_list!$O$6:$Z$7,2)*'2012 HR 배정표'!AI1236)/HLOOKUP($A$5,Prj_list!$O$6:$Z$7,2)))</x:f>
        <x:v>-</x:v>
      </x:c>
      <x:c r="AE1238" s="45" t="str">
        <x:f>IF(ISBLANK('2012 HR 배정표'!AJ1236)=TRUE,"-",'2012 HR 배정표'!AJ1236)</x:f>
        <x:v>-</x:v>
      </x:c>
      <x:c r="AF1238" s="46" t="str">
        <x:f>IF(ISBLANK('2012 HR 배정표'!AJ1236)=TRUE,"-",IF(ISERROR((HLOOKUP($A$5,Prj_list!$O$6:$Z$7,2)*'2012 HR 배정표'!AK1236)/HLOOKUP($A$5,Prj_list!$O$6:$Z$7,2))=TRUE,"-",(HLOOKUP($A$5,Prj_list!$O$6:$Z$7,2)*'2012 HR 배정표'!AK1236)/HLOOKUP($A$5,Prj_list!$O$6:$Z$7,2)))</x:f>
        <x:v>-</x:v>
      </x:c>
      <x:c r="AG1238" s="45" t="str">
        <x:f>IF(ISBLANK('2012 HR 배정표'!AL1236)=TRUE,"-",'2012 HR 배정표'!AL1236)</x:f>
        <x:v>-</x:v>
      </x:c>
      <x:c r="AH1238" s="46" t="str">
        <x:f>IF(ISBLANK('2012 HR 배정표'!AL1236)=TRUE,"-",IF(ISERROR((HLOOKUP($A$5,Prj_list!$O$6:$Z$7,2)*'2012 HR 배정표'!AM1236)/HLOOKUP($A$5,Prj_list!$O$6:$Z$7,2))=TRUE,"-",(HLOOKUP($A$5,Prj_list!$O$6:$Z$7,2)*'2012 HR 배정표'!AM1236)/HLOOKUP($A$5,Prj_list!$O$6:$Z$7,2)))</x:f>
        <x:v>-</x:v>
      </x:c>
      <x:c r="AI1238" s="45" t="str">
        <x:f>IF(ISBLANK('2012 HR 배정표'!AN1236)=TRUE,"-",'2012 HR 배정표'!AN1236)</x:f>
        <x:v>-</x:v>
      </x:c>
      <x:c r="AJ1238" s="46" t="str">
        <x:f>IF(ISBLANK('2012 HR 배정표'!AN1236)=TRUE,"-",IF(ISERROR((HLOOKUP($A$5,Prj_list!$O$6:$Z$7,2)*'2012 HR 배정표'!AO1236)/HLOOKUP($A$5,Prj_list!$O$6:$Z$7,2))=TRUE,"-",(HLOOKUP($A$5,Prj_list!$O$6:$Z$7,2)*'2012 HR 배정표'!AO1236)/HLOOKUP($A$5,Prj_list!$O$6:$Z$7,2)))</x:f>
        <x:v>-</x:v>
      </x:c>
      <x:c r="AK1238" s="45" t="str">
        <x:f>IF(ISBLANK('2012 HR 배정표'!AP1236)=TRUE,"-",'2012 HR 배정표'!AP1236)</x:f>
        <x:v>-</x:v>
      </x:c>
      <x:c r="AL1238" s="46" t="str">
        <x:f>IF(ISBLANK('2012 HR 배정표'!AP1236)=TRUE,"-",IF(ISERROR((HLOOKUP($A$5,Prj_list!$O$6:$Z$7,2)*'2012 HR 배정표'!AQ1236)/HLOOKUP($A$5,Prj_list!$O$6:$Z$7,2))=TRUE,"-",(HLOOKUP($A$5,Prj_list!$O$6:$Z$7,2)*'2012 HR 배정표'!AQ1236)/HLOOKUP($A$5,Prj_list!$O$6:$Z$7,2)))</x:f>
        <x:v>-</x:v>
      </x:c>
      <x:c r="AM1238" s="45" t="str">
        <x:f>IF(ISBLANK('2012 HR 배정표'!AR1236)=TRUE,"-",'2012 HR 배정표'!AR1236)</x:f>
        <x:v>-</x:v>
      </x:c>
      <x:c r="AN1238" s="46" t="str">
        <x:f>IF(ISBLANK('2012 HR 배정표'!AR1236)=TRUE,"-",IF(ISERROR((HLOOKUP($A$5,Prj_list!$O$6:$Z$7,2)*'2012 HR 배정표'!AS1236)/HLOOKUP($A$5,Prj_list!$O$6:$Z$7,2))=TRUE,"-",(HLOOKUP($A$5,Prj_list!$O$6:$Z$7,2)*'2012 HR 배정표'!AS1236)/HLOOKUP($A$5,Prj_list!$O$6:$Z$7,2)))</x:f>
        <x:v>-</x:v>
      </x:c>
      <x:c r="AO1238" s="45" t="str">
        <x:f>IF(ISBLANK('2012 HR 배정표'!AT1236)=TRUE,"-",'2012 HR 배정표'!AT1236)</x:f>
        <x:v>-</x:v>
      </x:c>
      <x:c r="AP1238" s="46" t="str">
        <x:f>IF(ISBLANK('2012 HR 배정표'!AT1236)=TRUE,"-",IF(ISERROR((HLOOKUP($A$5,Prj_list!$O$6:$Z$7,2)*'2012 HR 배정표'!AU1236)/HLOOKUP($A$5,Prj_list!$O$6:$Z$7,2))=TRUE,"-",(HLOOKUP($A$5,Prj_list!$O$6:$Z$7,2)*'2012 HR 배정표'!AU1236)/HLOOKUP($A$5,Prj_list!$O$6:$Z$7,2)))</x:f>
        <x:v>-</x:v>
      </x:c>
      <x:c r="AQ1238" s="45" t="str">
        <x:f>IF(ISBLANK('2012 HR 배정표'!AV1236)=TRUE,"-",'2012 HR 배정표'!AV1236)</x:f>
        <x:v>-</x:v>
      </x:c>
      <x:c r="AR1238" s="46" t="str">
        <x:f>IF(ISBLANK('2012 HR 배정표'!AV1236)=TRUE,"-",IF(ISERROR((HLOOKUP($A$5,Prj_list!$O$6:$Z$7,2)*'2012 HR 배정표'!AW1236)/HLOOKUP($A$5,Prj_list!$O$6:$Z$7,2))=TRUE,"-",(HLOOKUP($A$5,Prj_list!$O$6:$Z$7,2)*'2012 HR 배정표'!AW1236)/HLOOKUP($A$5,Prj_list!$O$6:$Z$7,2)))</x:f>
        <x:v>-</x:v>
      </x:c>
      <x:c r="AS1238" s="45" t="str">
        <x:f>IF(ISBLANK('2012 HR 배정표'!AX1236)=TRUE,"-",'2012 HR 배정표'!AX1236)</x:f>
        <x:v>-</x:v>
      </x:c>
      <x:c r="AT1238" s="46" t="str">
        <x:f>IF(ISBLANK('2012 HR 배정표'!AX1236)=TRUE,"-",IF(ISERROR((HLOOKUP($A$5,Prj_list!$O$6:$Z$7,2)*'2012 HR 배정표'!AY1236)/HLOOKUP($A$5,Prj_list!$O$6:$Z$7,2))=TRUE,"-",(HLOOKUP($A$5,Prj_list!$O$6:$Z$7,2)*'2012 HR 배정표'!AY1236)/HLOOKUP($A$5,Prj_list!$O$6:$Z$7,2)))</x:f>
        <x:v>-</x:v>
      </x:c>
      <x:c r="AU1238" s="45" t="str">
        <x:f>IF(ISBLANK('2012 HR 배정표'!AZ1236)=TRUE,"-",'2012 HR 배정표'!AZ1236)</x:f>
        <x:v>-</x:v>
      </x:c>
      <x:c r="AV1238" s="46" t="str">
        <x:f>IF(ISBLANK('2012 HR 배정표'!AZ1236)=TRUE,"-",IF(ISERROR((HLOOKUP($A$5,Prj_list!$O$6:$Z$7,2)*'2012 HR 배정표'!BA1236)/HLOOKUP($A$5,Prj_list!$O$6:$Z$7,2))=TRUE,"-",(HLOOKUP($A$5,Prj_list!$O$6:$Z$7,2)*'2012 HR 배정표'!BA1236)/HLOOKUP($A$5,Prj_list!$O$6:$Z$7,2)))</x:f>
        <x:v>-</x:v>
      </x:c>
      <x:c r="AW1238" s="34" t="str">
        <x:f t="shared" si="38"/>
        <x:v/>
      </x:c>
      <x:c r="AX1238" s="41">
        <x:f t="shared" si="39"/>
        <x:v>0</x:v>
      </x:c>
    </x:row>
    <x:row r="1239" spans="1:50">
      <x:c r="A1239" s="45" t="str">
        <x:f>IF(ISBLANK('2012 HR 배정표'!F1237)=TRUE,"-",'2012 HR 배정표'!F1237)</x:f>
        <x:v>-</x:v>
      </x:c>
      <x:c r="B1239" s="46" t="str">
        <x:f>IF(ISBLANK('2012 HR 배정표'!F1237)=TRUE,"-",IF(ISERROR((HLOOKUP($A$5,Prj_list!$O$6:$Z$7,2)*'2012 HR 배정표'!G1237)/HLOOKUP($A$5,Prj_list!$O$6:$Z$7,2))=TRUE,"-",(HLOOKUP($A$5,Prj_list!$O$6:$Z$7,2)*'2012 HR 배정표'!G1237)/HLOOKUP($A$5,Prj_list!$O$6:$Z$7,2)))</x:f>
        <x:v>-</x:v>
      </x:c>
      <x:c r="C1239" s="45" t="str">
        <x:f>IF(ISBLANK('2012 HR 배정표'!H1237)=TRUE,"-",'2012 HR 배정표'!H1237)</x:f>
        <x:v>-</x:v>
      </x:c>
      <x:c r="D1239" s="46" t="str">
        <x:f>IF(ISBLANK('2012 HR 배정표'!H1237)=TRUE,"-",IF(ISERROR((HLOOKUP($A$5,Prj_list!$O$6:$Z$7,2)*'2012 HR 배정표'!I1237)/HLOOKUP($A$5,Prj_list!$O$6:$Z$7,2))=TRUE,"-",(HLOOKUP($A$5,Prj_list!$O$6:$Z$7,2)*'2012 HR 배정표'!I1237)/HLOOKUP($A$5,Prj_list!$O$6:$Z$7,2)))</x:f>
        <x:v>-</x:v>
      </x:c>
      <x:c r="E1239" s="45" t="str">
        <x:f>IF(ISBLANK('2012 HR 배정표'!J1237)=TRUE,"-",'2012 HR 배정표'!J1237)</x:f>
        <x:v>-</x:v>
      </x:c>
      <x:c r="F1239" s="46" t="str">
        <x:f>IF(ISBLANK('2012 HR 배정표'!J1237)=TRUE,"-",IF(ISERROR((HLOOKUP($A$5,Prj_list!$O$6:$Z$7,2)*'2012 HR 배정표'!K1237)/HLOOKUP($A$5,Prj_list!$O$6:$Z$7,2))=TRUE,"-",(HLOOKUP($A$5,Prj_list!$O$6:$Z$7,2)*'2012 HR 배정표'!K1237)/HLOOKUP($A$5,Prj_list!$O$6:$Z$7,2)))</x:f>
        <x:v>-</x:v>
      </x:c>
      <x:c r="G1239" s="45" t="str">
        <x:f>IF(ISBLANK('2012 HR 배정표'!L1237)=TRUE,"-",'2012 HR 배정표'!L1237)</x:f>
        <x:v>-</x:v>
      </x:c>
      <x:c r="H1239" s="46" t="str">
        <x:f>IF(ISBLANK('2012 HR 배정표'!L1237)=TRUE,"-",IF(ISERROR((HLOOKUP($A$5,Prj_list!$O$6:$Z$7,2)*'2012 HR 배정표'!M1237)/HLOOKUP($A$5,Prj_list!$O$6:$Z$7,2))=TRUE,"-",(HLOOKUP($A$5,Prj_list!$O$6:$Z$7,2)*'2012 HR 배정표'!M1237)/HLOOKUP($A$5,Prj_list!$O$6:$Z$7,2)))</x:f>
        <x:v>-</x:v>
      </x:c>
      <x:c r="I1239" s="45" t="str">
        <x:f>IF(ISBLANK('2012 HR 배정표'!N1237)=TRUE,"-",'2012 HR 배정표'!N1237)</x:f>
        <x:v>-</x:v>
      </x:c>
      <x:c r="J1239" s="46" t="str">
        <x:f>IF(ISBLANK('2012 HR 배정표'!N1237)=TRUE,"-",IF(ISERROR((HLOOKUP($A$5,Prj_list!$O$6:$Z$7,2)*'2012 HR 배정표'!O1237)/HLOOKUP($A$5,Prj_list!$O$6:$Z$7,2))=TRUE,"-",(HLOOKUP($A$5,Prj_list!$O$6:$Z$7,2)*'2012 HR 배정표'!O1237)/HLOOKUP($A$5,Prj_list!$O$6:$Z$7,2)))</x:f>
        <x:v>-</x:v>
      </x:c>
      <x:c r="K1239" s="45" t="str">
        <x:f>IF(ISBLANK('2012 HR 배정표'!P1237)=TRUE,"-",'2012 HR 배정표'!P1237)</x:f>
        <x:v>-</x:v>
      </x:c>
      <x:c r="L1239" s="46" t="str">
        <x:f>IF(ISBLANK('2012 HR 배정표'!P1237)=TRUE,"-",IF(ISERROR((HLOOKUP($A$5,Prj_list!$O$6:$Z$7,2)*'2012 HR 배정표'!Q1237)/HLOOKUP($A$5,Prj_list!$O$6:$Z$7,2))=TRUE,"-",(HLOOKUP($A$5,Prj_list!$O$6:$Z$7,2)*'2012 HR 배정표'!Q1237)/HLOOKUP($A$5,Prj_list!$O$6:$Z$7,2)))</x:f>
        <x:v>-</x:v>
      </x:c>
      <x:c r="M1239" s="45" t="str">
        <x:f>IF(ISBLANK('2012 HR 배정표'!R1237)=TRUE,"-",'2012 HR 배정표'!R1237)</x:f>
        <x:v>-</x:v>
      </x:c>
      <x:c r="N1239" s="46" t="str">
        <x:f>IF(ISBLANK('2012 HR 배정표'!R1237)=TRUE,"-",IF(ISERROR((HLOOKUP($A$5,Prj_list!$O$6:$Z$7,2)*'2012 HR 배정표'!S1237)/HLOOKUP($A$5,Prj_list!$O$6:$Z$7,2))=TRUE,"-",(HLOOKUP($A$5,Prj_list!$O$6:$Z$7,2)*'2012 HR 배정표'!S1237)/HLOOKUP($A$5,Prj_list!$O$6:$Z$7,2)))</x:f>
        <x:v>-</x:v>
      </x:c>
      <x:c r="O1239" s="45" t="str">
        <x:f>IF(ISBLANK('2012 HR 배정표'!T1237)=TRUE,"-",'2012 HR 배정표'!T1237)</x:f>
        <x:v>-</x:v>
      </x:c>
      <x:c r="P1239" s="46" t="str">
        <x:f>IF(ISBLANK('2012 HR 배정표'!T1237)=TRUE,"-",IF(ISERROR((HLOOKUP($A$5,Prj_list!$O$6:$Z$7,2)*'2012 HR 배정표'!U1237)/HLOOKUP($A$5,Prj_list!$O$6:$Z$7,2))=TRUE,"-",(HLOOKUP($A$5,Prj_list!$O$6:$Z$7,2)*'2012 HR 배정표'!U1237)/HLOOKUP($A$5,Prj_list!$O$6:$Z$7,2)))</x:f>
        <x:v>-</x:v>
      </x:c>
      <x:c r="Q1239" s="45" t="str">
        <x:f>IF(ISBLANK('2012 HR 배정표'!V1237)=TRUE,"-",'2012 HR 배정표'!V1237)</x:f>
        <x:v>-</x:v>
      </x:c>
      <x:c r="R1239" s="46" t="str">
        <x:f>IF(ISBLANK('2012 HR 배정표'!V1237)=TRUE,"-",IF(ISERROR((HLOOKUP($A$5,Prj_list!$O$6:$Z$7,2)*'2012 HR 배정표'!W1237)/HLOOKUP($A$5,Prj_list!$O$6:$Z$7,2))=TRUE,"-",(HLOOKUP($A$5,Prj_list!$O$6:$Z$7,2)*'2012 HR 배정표'!W1237)/HLOOKUP($A$5,Prj_list!$O$6:$Z$7,2)))</x:f>
        <x:v>-</x:v>
      </x:c>
      <x:c r="S1239" s="45" t="str">
        <x:f>IF(ISBLANK('2012 HR 배정표'!X1237)=TRUE,"-",'2012 HR 배정표'!X1237)</x:f>
        <x:v>-</x:v>
      </x:c>
      <x:c r="T1239" s="46" t="str">
        <x:f>IF(ISBLANK('2012 HR 배정표'!X1237)=TRUE,"-",IF(ISERROR((HLOOKUP($A$5,Prj_list!$O$6:$Z$7,2)*'2012 HR 배정표'!Y1237)/HLOOKUP($A$5,Prj_list!$O$6:$Z$7,2))=TRUE,"-",(HLOOKUP($A$5,Prj_list!$O$6:$Z$7,2)*'2012 HR 배정표'!Y1237)/HLOOKUP($A$5,Prj_list!$O$6:$Z$7,2)))</x:f>
        <x:v>-</x:v>
      </x:c>
      <x:c r="U1239" s="45" t="str">
        <x:f>IF(ISBLANK('2012 HR 배정표'!Z1237)=TRUE,"-",'2012 HR 배정표'!Z1237)</x:f>
        <x:v>-</x:v>
      </x:c>
      <x:c r="V1239" s="46" t="str">
        <x:f>IF(ISBLANK('2012 HR 배정표'!Z1237)=TRUE,"-",IF(ISERROR((HLOOKUP($A$5,Prj_list!$O$6:$Z$7,2)*'2012 HR 배정표'!AA1237)/HLOOKUP($A$5,Prj_list!$O$6:$Z$7,2))=TRUE,"-",(HLOOKUP($A$5,Prj_list!$O$6:$Z$7,2)*'2012 HR 배정표'!AA1237)/HLOOKUP($A$5,Prj_list!$O$6:$Z$7,2)))</x:f>
        <x:v>-</x:v>
      </x:c>
      <x:c r="W1239" s="45" t="str">
        <x:f>IF(ISBLANK('2012 HR 배정표'!AB1237)=TRUE,"-",'2012 HR 배정표'!AB1237)</x:f>
        <x:v>-</x:v>
      </x:c>
      <x:c r="X1239" s="46" t="str">
        <x:f>IF(ISBLANK('2012 HR 배정표'!AB1237)=TRUE,"-",IF(ISERROR((HLOOKUP($A$5,Prj_list!$O$6:$Z$7,2)*'2012 HR 배정표'!AC1237)/HLOOKUP($A$5,Prj_list!$O$6:$Z$7,2))=TRUE,"-",(HLOOKUP($A$5,Prj_list!$O$6:$Z$7,2)*'2012 HR 배정표'!AC1237)/HLOOKUP($A$5,Prj_list!$O$6:$Z$7,2)))</x:f>
        <x:v>-</x:v>
      </x:c>
      <x:c r="Y1239" s="45" t="str">
        <x:f>IF(ISBLANK('2012 HR 배정표'!AD1237)=TRUE,"-",'2012 HR 배정표'!AD1237)</x:f>
        <x:v>-</x:v>
      </x:c>
      <x:c r="Z1239" s="46" t="str">
        <x:f>IF(ISBLANK('2012 HR 배정표'!AD1237)=TRUE,"-",IF(ISERROR((HLOOKUP($A$5,Prj_list!$O$6:$Z$7,2)*'2012 HR 배정표'!AE1237)/HLOOKUP($A$5,Prj_list!$O$6:$Z$7,2))=TRUE,"-",(HLOOKUP($A$5,Prj_list!$O$6:$Z$7,2)*'2012 HR 배정표'!AE1237)/HLOOKUP($A$5,Prj_list!$O$6:$Z$7,2)))</x:f>
        <x:v>-</x:v>
      </x:c>
      <x:c r="AA1239" s="45" t="str">
        <x:f>IF(ISBLANK('2012 HR 배정표'!AF1237)=TRUE,"-",'2012 HR 배정표'!AF1237)</x:f>
        <x:v>-</x:v>
      </x:c>
      <x:c r="AB1239" s="46" t="str">
        <x:f>IF(ISBLANK('2012 HR 배정표'!AF1237)=TRUE,"-",IF(ISERROR((HLOOKUP($A$5,Prj_list!$O$6:$Z$7,2)*'2012 HR 배정표'!AG1237)/HLOOKUP($A$5,Prj_list!$O$6:$Z$7,2))=TRUE,"-",(HLOOKUP($A$5,Prj_list!$O$6:$Z$7,2)*'2012 HR 배정표'!AG1237)/HLOOKUP($A$5,Prj_list!$O$6:$Z$7,2)))</x:f>
        <x:v>-</x:v>
      </x:c>
      <x:c r="AC1239" s="45" t="str">
        <x:f>IF(ISBLANK('2012 HR 배정표'!AH1237)=TRUE,"-",'2012 HR 배정표'!AH1237)</x:f>
        <x:v>-</x:v>
      </x:c>
      <x:c r="AD1239" s="46" t="str">
        <x:f>IF(ISBLANK('2012 HR 배정표'!AH1237)=TRUE,"-",IF(ISERROR((HLOOKUP($A$5,Prj_list!$O$6:$Z$7,2)*'2012 HR 배정표'!AI1237)/HLOOKUP($A$5,Prj_list!$O$6:$Z$7,2))=TRUE,"-",(HLOOKUP($A$5,Prj_list!$O$6:$Z$7,2)*'2012 HR 배정표'!AI1237)/HLOOKUP($A$5,Prj_list!$O$6:$Z$7,2)))</x:f>
        <x:v>-</x:v>
      </x:c>
      <x:c r="AE1239" s="45" t="str">
        <x:f>IF(ISBLANK('2012 HR 배정표'!AJ1237)=TRUE,"-",'2012 HR 배정표'!AJ1237)</x:f>
        <x:v>-</x:v>
      </x:c>
      <x:c r="AF1239" s="46" t="str">
        <x:f>IF(ISBLANK('2012 HR 배정표'!AJ1237)=TRUE,"-",IF(ISERROR((HLOOKUP($A$5,Prj_list!$O$6:$Z$7,2)*'2012 HR 배정표'!AK1237)/HLOOKUP($A$5,Prj_list!$O$6:$Z$7,2))=TRUE,"-",(HLOOKUP($A$5,Prj_list!$O$6:$Z$7,2)*'2012 HR 배정표'!AK1237)/HLOOKUP($A$5,Prj_list!$O$6:$Z$7,2)))</x:f>
        <x:v>-</x:v>
      </x:c>
      <x:c r="AG1239" s="45" t="str">
        <x:f>IF(ISBLANK('2012 HR 배정표'!AL1237)=TRUE,"-",'2012 HR 배정표'!AL1237)</x:f>
        <x:v>-</x:v>
      </x:c>
      <x:c r="AH1239" s="46" t="str">
        <x:f>IF(ISBLANK('2012 HR 배정표'!AL1237)=TRUE,"-",IF(ISERROR((HLOOKUP($A$5,Prj_list!$O$6:$Z$7,2)*'2012 HR 배정표'!AM1237)/HLOOKUP($A$5,Prj_list!$O$6:$Z$7,2))=TRUE,"-",(HLOOKUP($A$5,Prj_list!$O$6:$Z$7,2)*'2012 HR 배정표'!AM1237)/HLOOKUP($A$5,Prj_list!$O$6:$Z$7,2)))</x:f>
        <x:v>-</x:v>
      </x:c>
      <x:c r="AI1239" s="45" t="str">
        <x:f>IF(ISBLANK('2012 HR 배정표'!AN1237)=TRUE,"-",'2012 HR 배정표'!AN1237)</x:f>
        <x:v>-</x:v>
      </x:c>
      <x:c r="AJ1239" s="46" t="str">
        <x:f>IF(ISBLANK('2012 HR 배정표'!AN1237)=TRUE,"-",IF(ISERROR((HLOOKUP($A$5,Prj_list!$O$6:$Z$7,2)*'2012 HR 배정표'!AO1237)/HLOOKUP($A$5,Prj_list!$O$6:$Z$7,2))=TRUE,"-",(HLOOKUP($A$5,Prj_list!$O$6:$Z$7,2)*'2012 HR 배정표'!AO1237)/HLOOKUP($A$5,Prj_list!$O$6:$Z$7,2)))</x:f>
        <x:v>-</x:v>
      </x:c>
      <x:c r="AK1239" s="45" t="str">
        <x:f>IF(ISBLANK('2012 HR 배정표'!AP1237)=TRUE,"-",'2012 HR 배정표'!AP1237)</x:f>
        <x:v>-</x:v>
      </x:c>
      <x:c r="AL1239" s="46" t="str">
        <x:f>IF(ISBLANK('2012 HR 배정표'!AP1237)=TRUE,"-",IF(ISERROR((HLOOKUP($A$5,Prj_list!$O$6:$Z$7,2)*'2012 HR 배정표'!AQ1237)/HLOOKUP($A$5,Prj_list!$O$6:$Z$7,2))=TRUE,"-",(HLOOKUP($A$5,Prj_list!$O$6:$Z$7,2)*'2012 HR 배정표'!AQ1237)/HLOOKUP($A$5,Prj_list!$O$6:$Z$7,2)))</x:f>
        <x:v>-</x:v>
      </x:c>
      <x:c r="AM1239" s="45" t="str">
        <x:f>IF(ISBLANK('2012 HR 배정표'!AR1237)=TRUE,"-",'2012 HR 배정표'!AR1237)</x:f>
        <x:v>-</x:v>
      </x:c>
      <x:c r="AN1239" s="46" t="str">
        <x:f>IF(ISBLANK('2012 HR 배정표'!AR1237)=TRUE,"-",IF(ISERROR((HLOOKUP($A$5,Prj_list!$O$6:$Z$7,2)*'2012 HR 배정표'!AS1237)/HLOOKUP($A$5,Prj_list!$O$6:$Z$7,2))=TRUE,"-",(HLOOKUP($A$5,Prj_list!$O$6:$Z$7,2)*'2012 HR 배정표'!AS1237)/HLOOKUP($A$5,Prj_list!$O$6:$Z$7,2)))</x:f>
        <x:v>-</x:v>
      </x:c>
      <x:c r="AO1239" s="45" t="str">
        <x:f>IF(ISBLANK('2012 HR 배정표'!AT1237)=TRUE,"-",'2012 HR 배정표'!AT1237)</x:f>
        <x:v>-</x:v>
      </x:c>
      <x:c r="AP1239" s="46" t="str">
        <x:f>IF(ISBLANK('2012 HR 배정표'!AT1237)=TRUE,"-",IF(ISERROR((HLOOKUP($A$5,Prj_list!$O$6:$Z$7,2)*'2012 HR 배정표'!AU1237)/HLOOKUP($A$5,Prj_list!$O$6:$Z$7,2))=TRUE,"-",(HLOOKUP($A$5,Prj_list!$O$6:$Z$7,2)*'2012 HR 배정표'!AU1237)/HLOOKUP($A$5,Prj_list!$O$6:$Z$7,2)))</x:f>
        <x:v>-</x:v>
      </x:c>
      <x:c r="AQ1239" s="45" t="str">
        <x:f>IF(ISBLANK('2012 HR 배정표'!AV1237)=TRUE,"-",'2012 HR 배정표'!AV1237)</x:f>
        <x:v>-</x:v>
      </x:c>
      <x:c r="AR1239" s="46" t="str">
        <x:f>IF(ISBLANK('2012 HR 배정표'!AV1237)=TRUE,"-",IF(ISERROR((HLOOKUP($A$5,Prj_list!$O$6:$Z$7,2)*'2012 HR 배정표'!AW1237)/HLOOKUP($A$5,Prj_list!$O$6:$Z$7,2))=TRUE,"-",(HLOOKUP($A$5,Prj_list!$O$6:$Z$7,2)*'2012 HR 배정표'!AW1237)/HLOOKUP($A$5,Prj_list!$O$6:$Z$7,2)))</x:f>
        <x:v>-</x:v>
      </x:c>
      <x:c r="AS1239" s="45" t="str">
        <x:f>IF(ISBLANK('2012 HR 배정표'!AX1237)=TRUE,"-",'2012 HR 배정표'!AX1237)</x:f>
        <x:v>-</x:v>
      </x:c>
      <x:c r="AT1239" s="46" t="str">
        <x:f>IF(ISBLANK('2012 HR 배정표'!AX1237)=TRUE,"-",IF(ISERROR((HLOOKUP($A$5,Prj_list!$O$6:$Z$7,2)*'2012 HR 배정표'!AY1237)/HLOOKUP($A$5,Prj_list!$O$6:$Z$7,2))=TRUE,"-",(HLOOKUP($A$5,Prj_list!$O$6:$Z$7,2)*'2012 HR 배정표'!AY1237)/HLOOKUP($A$5,Prj_list!$O$6:$Z$7,2)))</x:f>
        <x:v>-</x:v>
      </x:c>
      <x:c r="AU1239" s="45" t="str">
        <x:f>IF(ISBLANK('2012 HR 배정표'!AZ1237)=TRUE,"-",'2012 HR 배정표'!AZ1237)</x:f>
        <x:v>-</x:v>
      </x:c>
      <x:c r="AV1239" s="46" t="str">
        <x:f>IF(ISBLANK('2012 HR 배정표'!AZ1237)=TRUE,"-",IF(ISERROR((HLOOKUP($A$5,Prj_list!$O$6:$Z$7,2)*'2012 HR 배정표'!BA1237)/HLOOKUP($A$5,Prj_list!$O$6:$Z$7,2))=TRUE,"-",(HLOOKUP($A$5,Prj_list!$O$6:$Z$7,2)*'2012 HR 배정표'!BA1237)/HLOOKUP($A$5,Prj_list!$O$6:$Z$7,2)))</x:f>
        <x:v>-</x:v>
      </x:c>
      <x:c r="AW1239" s="34" t="str">
        <x:f t="shared" si="38"/>
        <x:v/>
      </x:c>
      <x:c r="AX1239" s="41">
        <x:f t="shared" si="39"/>
        <x:v>0</x:v>
      </x:c>
    </x:row>
    <x:row r="1240" spans="1:50">
      <x:c r="A1240" s="45" t="str">
        <x:f>IF(ISBLANK('2012 HR 배정표'!F1238)=TRUE,"-",'2012 HR 배정표'!F1238)</x:f>
        <x:v>-</x:v>
      </x:c>
      <x:c r="B1240" s="46" t="str">
        <x:f>IF(ISBLANK('2012 HR 배정표'!F1238)=TRUE,"-",IF(ISERROR((HLOOKUP($A$5,Prj_list!$O$6:$Z$7,2)*'2012 HR 배정표'!G1238)/HLOOKUP($A$5,Prj_list!$O$6:$Z$7,2))=TRUE,"-",(HLOOKUP($A$5,Prj_list!$O$6:$Z$7,2)*'2012 HR 배정표'!G1238)/HLOOKUP($A$5,Prj_list!$O$6:$Z$7,2)))</x:f>
        <x:v>-</x:v>
      </x:c>
      <x:c r="C1240" s="45" t="str">
        <x:f>IF(ISBLANK('2012 HR 배정표'!H1238)=TRUE,"-",'2012 HR 배정표'!H1238)</x:f>
        <x:v>-</x:v>
      </x:c>
      <x:c r="D1240" s="46" t="str">
        <x:f>IF(ISBLANK('2012 HR 배정표'!H1238)=TRUE,"-",IF(ISERROR((HLOOKUP($A$5,Prj_list!$O$6:$Z$7,2)*'2012 HR 배정표'!I1238)/HLOOKUP($A$5,Prj_list!$O$6:$Z$7,2))=TRUE,"-",(HLOOKUP($A$5,Prj_list!$O$6:$Z$7,2)*'2012 HR 배정표'!I1238)/HLOOKUP($A$5,Prj_list!$O$6:$Z$7,2)))</x:f>
        <x:v>-</x:v>
      </x:c>
      <x:c r="E1240" s="45" t="str">
        <x:f>IF(ISBLANK('2012 HR 배정표'!J1238)=TRUE,"-",'2012 HR 배정표'!J1238)</x:f>
        <x:v>-</x:v>
      </x:c>
      <x:c r="F1240" s="46" t="str">
        <x:f>IF(ISBLANK('2012 HR 배정표'!J1238)=TRUE,"-",IF(ISERROR((HLOOKUP($A$5,Prj_list!$O$6:$Z$7,2)*'2012 HR 배정표'!K1238)/HLOOKUP($A$5,Prj_list!$O$6:$Z$7,2))=TRUE,"-",(HLOOKUP($A$5,Prj_list!$O$6:$Z$7,2)*'2012 HR 배정표'!K1238)/HLOOKUP($A$5,Prj_list!$O$6:$Z$7,2)))</x:f>
        <x:v>-</x:v>
      </x:c>
      <x:c r="G1240" s="45" t="str">
        <x:f>IF(ISBLANK('2012 HR 배정표'!L1238)=TRUE,"-",'2012 HR 배정표'!L1238)</x:f>
        <x:v>-</x:v>
      </x:c>
      <x:c r="H1240" s="46" t="str">
        <x:f>IF(ISBLANK('2012 HR 배정표'!L1238)=TRUE,"-",IF(ISERROR((HLOOKUP($A$5,Prj_list!$O$6:$Z$7,2)*'2012 HR 배정표'!M1238)/HLOOKUP($A$5,Prj_list!$O$6:$Z$7,2))=TRUE,"-",(HLOOKUP($A$5,Prj_list!$O$6:$Z$7,2)*'2012 HR 배정표'!M1238)/HLOOKUP($A$5,Prj_list!$O$6:$Z$7,2)))</x:f>
        <x:v>-</x:v>
      </x:c>
      <x:c r="I1240" s="45" t="str">
        <x:f>IF(ISBLANK('2012 HR 배정표'!N1238)=TRUE,"-",'2012 HR 배정표'!N1238)</x:f>
        <x:v>-</x:v>
      </x:c>
      <x:c r="J1240" s="46" t="str">
        <x:f>IF(ISBLANK('2012 HR 배정표'!N1238)=TRUE,"-",IF(ISERROR((HLOOKUP($A$5,Prj_list!$O$6:$Z$7,2)*'2012 HR 배정표'!O1238)/HLOOKUP($A$5,Prj_list!$O$6:$Z$7,2))=TRUE,"-",(HLOOKUP($A$5,Prj_list!$O$6:$Z$7,2)*'2012 HR 배정표'!O1238)/HLOOKUP($A$5,Prj_list!$O$6:$Z$7,2)))</x:f>
        <x:v>-</x:v>
      </x:c>
      <x:c r="K1240" s="45" t="str">
        <x:f>IF(ISBLANK('2012 HR 배정표'!P1238)=TRUE,"-",'2012 HR 배정표'!P1238)</x:f>
        <x:v>-</x:v>
      </x:c>
      <x:c r="L1240" s="46" t="str">
        <x:f>IF(ISBLANK('2012 HR 배정표'!P1238)=TRUE,"-",IF(ISERROR((HLOOKUP($A$5,Prj_list!$O$6:$Z$7,2)*'2012 HR 배정표'!Q1238)/HLOOKUP($A$5,Prj_list!$O$6:$Z$7,2))=TRUE,"-",(HLOOKUP($A$5,Prj_list!$O$6:$Z$7,2)*'2012 HR 배정표'!Q1238)/HLOOKUP($A$5,Prj_list!$O$6:$Z$7,2)))</x:f>
        <x:v>-</x:v>
      </x:c>
      <x:c r="M1240" s="45" t="str">
        <x:f>IF(ISBLANK('2012 HR 배정표'!R1238)=TRUE,"-",'2012 HR 배정표'!R1238)</x:f>
        <x:v>-</x:v>
      </x:c>
      <x:c r="N1240" s="46" t="str">
        <x:f>IF(ISBLANK('2012 HR 배정표'!R1238)=TRUE,"-",IF(ISERROR((HLOOKUP($A$5,Prj_list!$O$6:$Z$7,2)*'2012 HR 배정표'!S1238)/HLOOKUP($A$5,Prj_list!$O$6:$Z$7,2))=TRUE,"-",(HLOOKUP($A$5,Prj_list!$O$6:$Z$7,2)*'2012 HR 배정표'!S1238)/HLOOKUP($A$5,Prj_list!$O$6:$Z$7,2)))</x:f>
        <x:v>-</x:v>
      </x:c>
      <x:c r="O1240" s="45" t="str">
        <x:f>IF(ISBLANK('2012 HR 배정표'!T1238)=TRUE,"-",'2012 HR 배정표'!T1238)</x:f>
        <x:v>-</x:v>
      </x:c>
      <x:c r="P1240" s="46" t="str">
        <x:f>IF(ISBLANK('2012 HR 배정표'!T1238)=TRUE,"-",IF(ISERROR((HLOOKUP($A$5,Prj_list!$O$6:$Z$7,2)*'2012 HR 배정표'!U1238)/HLOOKUP($A$5,Prj_list!$O$6:$Z$7,2))=TRUE,"-",(HLOOKUP($A$5,Prj_list!$O$6:$Z$7,2)*'2012 HR 배정표'!U1238)/HLOOKUP($A$5,Prj_list!$O$6:$Z$7,2)))</x:f>
        <x:v>-</x:v>
      </x:c>
      <x:c r="Q1240" s="45" t="str">
        <x:f>IF(ISBLANK('2012 HR 배정표'!V1238)=TRUE,"-",'2012 HR 배정표'!V1238)</x:f>
        <x:v>-</x:v>
      </x:c>
      <x:c r="R1240" s="46" t="str">
        <x:f>IF(ISBLANK('2012 HR 배정표'!V1238)=TRUE,"-",IF(ISERROR((HLOOKUP($A$5,Prj_list!$O$6:$Z$7,2)*'2012 HR 배정표'!W1238)/HLOOKUP($A$5,Prj_list!$O$6:$Z$7,2))=TRUE,"-",(HLOOKUP($A$5,Prj_list!$O$6:$Z$7,2)*'2012 HR 배정표'!W1238)/HLOOKUP($A$5,Prj_list!$O$6:$Z$7,2)))</x:f>
        <x:v>-</x:v>
      </x:c>
      <x:c r="S1240" s="45" t="str">
        <x:f>IF(ISBLANK('2012 HR 배정표'!X1238)=TRUE,"-",'2012 HR 배정표'!X1238)</x:f>
        <x:v>-</x:v>
      </x:c>
      <x:c r="T1240" s="46" t="str">
        <x:f>IF(ISBLANK('2012 HR 배정표'!X1238)=TRUE,"-",IF(ISERROR((HLOOKUP($A$5,Prj_list!$O$6:$Z$7,2)*'2012 HR 배정표'!Y1238)/HLOOKUP($A$5,Prj_list!$O$6:$Z$7,2))=TRUE,"-",(HLOOKUP($A$5,Prj_list!$O$6:$Z$7,2)*'2012 HR 배정표'!Y1238)/HLOOKUP($A$5,Prj_list!$O$6:$Z$7,2)))</x:f>
        <x:v>-</x:v>
      </x:c>
      <x:c r="U1240" s="45" t="str">
        <x:f>IF(ISBLANK('2012 HR 배정표'!Z1238)=TRUE,"-",'2012 HR 배정표'!Z1238)</x:f>
        <x:v>-</x:v>
      </x:c>
      <x:c r="V1240" s="46" t="str">
        <x:f>IF(ISBLANK('2012 HR 배정표'!Z1238)=TRUE,"-",IF(ISERROR((HLOOKUP($A$5,Prj_list!$O$6:$Z$7,2)*'2012 HR 배정표'!AA1238)/HLOOKUP($A$5,Prj_list!$O$6:$Z$7,2))=TRUE,"-",(HLOOKUP($A$5,Prj_list!$O$6:$Z$7,2)*'2012 HR 배정표'!AA1238)/HLOOKUP($A$5,Prj_list!$O$6:$Z$7,2)))</x:f>
        <x:v>-</x:v>
      </x:c>
      <x:c r="W1240" s="45" t="str">
        <x:f>IF(ISBLANK('2012 HR 배정표'!AB1238)=TRUE,"-",'2012 HR 배정표'!AB1238)</x:f>
        <x:v>-</x:v>
      </x:c>
      <x:c r="X1240" s="46" t="str">
        <x:f>IF(ISBLANK('2012 HR 배정표'!AB1238)=TRUE,"-",IF(ISERROR((HLOOKUP($A$5,Prj_list!$O$6:$Z$7,2)*'2012 HR 배정표'!AC1238)/HLOOKUP($A$5,Prj_list!$O$6:$Z$7,2))=TRUE,"-",(HLOOKUP($A$5,Prj_list!$O$6:$Z$7,2)*'2012 HR 배정표'!AC1238)/HLOOKUP($A$5,Prj_list!$O$6:$Z$7,2)))</x:f>
        <x:v>-</x:v>
      </x:c>
      <x:c r="Y1240" s="45" t="str">
        <x:f>IF(ISBLANK('2012 HR 배정표'!AD1238)=TRUE,"-",'2012 HR 배정표'!AD1238)</x:f>
        <x:v>-</x:v>
      </x:c>
      <x:c r="Z1240" s="46" t="str">
        <x:f>IF(ISBLANK('2012 HR 배정표'!AD1238)=TRUE,"-",IF(ISERROR((HLOOKUP($A$5,Prj_list!$O$6:$Z$7,2)*'2012 HR 배정표'!AE1238)/HLOOKUP($A$5,Prj_list!$O$6:$Z$7,2))=TRUE,"-",(HLOOKUP($A$5,Prj_list!$O$6:$Z$7,2)*'2012 HR 배정표'!AE1238)/HLOOKUP($A$5,Prj_list!$O$6:$Z$7,2)))</x:f>
        <x:v>-</x:v>
      </x:c>
      <x:c r="AA1240" s="45" t="str">
        <x:f>IF(ISBLANK('2012 HR 배정표'!AF1238)=TRUE,"-",'2012 HR 배정표'!AF1238)</x:f>
        <x:v>-</x:v>
      </x:c>
      <x:c r="AB1240" s="46" t="str">
        <x:f>IF(ISBLANK('2012 HR 배정표'!AF1238)=TRUE,"-",IF(ISERROR((HLOOKUP($A$5,Prj_list!$O$6:$Z$7,2)*'2012 HR 배정표'!AG1238)/HLOOKUP($A$5,Prj_list!$O$6:$Z$7,2))=TRUE,"-",(HLOOKUP($A$5,Prj_list!$O$6:$Z$7,2)*'2012 HR 배정표'!AG1238)/HLOOKUP($A$5,Prj_list!$O$6:$Z$7,2)))</x:f>
        <x:v>-</x:v>
      </x:c>
      <x:c r="AC1240" s="45" t="str">
        <x:f>IF(ISBLANK('2012 HR 배정표'!AH1238)=TRUE,"-",'2012 HR 배정표'!AH1238)</x:f>
        <x:v>-</x:v>
      </x:c>
      <x:c r="AD1240" s="46" t="str">
        <x:f>IF(ISBLANK('2012 HR 배정표'!AH1238)=TRUE,"-",IF(ISERROR((HLOOKUP($A$5,Prj_list!$O$6:$Z$7,2)*'2012 HR 배정표'!AI1238)/HLOOKUP($A$5,Prj_list!$O$6:$Z$7,2))=TRUE,"-",(HLOOKUP($A$5,Prj_list!$O$6:$Z$7,2)*'2012 HR 배정표'!AI1238)/HLOOKUP($A$5,Prj_list!$O$6:$Z$7,2)))</x:f>
        <x:v>-</x:v>
      </x:c>
      <x:c r="AE1240" s="45" t="str">
        <x:f>IF(ISBLANK('2012 HR 배정표'!AJ1238)=TRUE,"-",'2012 HR 배정표'!AJ1238)</x:f>
        <x:v>-</x:v>
      </x:c>
      <x:c r="AF1240" s="46" t="str">
        <x:f>IF(ISBLANK('2012 HR 배정표'!AJ1238)=TRUE,"-",IF(ISERROR((HLOOKUP($A$5,Prj_list!$O$6:$Z$7,2)*'2012 HR 배정표'!AK1238)/HLOOKUP($A$5,Prj_list!$O$6:$Z$7,2))=TRUE,"-",(HLOOKUP($A$5,Prj_list!$O$6:$Z$7,2)*'2012 HR 배정표'!AK1238)/HLOOKUP($A$5,Prj_list!$O$6:$Z$7,2)))</x:f>
        <x:v>-</x:v>
      </x:c>
      <x:c r="AG1240" s="45" t="str">
        <x:f>IF(ISBLANK('2012 HR 배정표'!AL1238)=TRUE,"-",'2012 HR 배정표'!AL1238)</x:f>
        <x:v>-</x:v>
      </x:c>
      <x:c r="AH1240" s="46" t="str">
        <x:f>IF(ISBLANK('2012 HR 배정표'!AL1238)=TRUE,"-",IF(ISERROR((HLOOKUP($A$5,Prj_list!$O$6:$Z$7,2)*'2012 HR 배정표'!AM1238)/HLOOKUP($A$5,Prj_list!$O$6:$Z$7,2))=TRUE,"-",(HLOOKUP($A$5,Prj_list!$O$6:$Z$7,2)*'2012 HR 배정표'!AM1238)/HLOOKUP($A$5,Prj_list!$O$6:$Z$7,2)))</x:f>
        <x:v>-</x:v>
      </x:c>
      <x:c r="AI1240" s="45" t="str">
        <x:f>IF(ISBLANK('2012 HR 배정표'!AN1238)=TRUE,"-",'2012 HR 배정표'!AN1238)</x:f>
        <x:v>-</x:v>
      </x:c>
      <x:c r="AJ1240" s="46" t="str">
        <x:f>IF(ISBLANK('2012 HR 배정표'!AN1238)=TRUE,"-",IF(ISERROR((HLOOKUP($A$5,Prj_list!$O$6:$Z$7,2)*'2012 HR 배정표'!AO1238)/HLOOKUP($A$5,Prj_list!$O$6:$Z$7,2))=TRUE,"-",(HLOOKUP($A$5,Prj_list!$O$6:$Z$7,2)*'2012 HR 배정표'!AO1238)/HLOOKUP($A$5,Prj_list!$O$6:$Z$7,2)))</x:f>
        <x:v>-</x:v>
      </x:c>
      <x:c r="AK1240" s="45" t="str">
        <x:f>IF(ISBLANK('2012 HR 배정표'!AP1238)=TRUE,"-",'2012 HR 배정표'!AP1238)</x:f>
        <x:v>-</x:v>
      </x:c>
      <x:c r="AL1240" s="46" t="str">
        <x:f>IF(ISBLANK('2012 HR 배정표'!AP1238)=TRUE,"-",IF(ISERROR((HLOOKUP($A$5,Prj_list!$O$6:$Z$7,2)*'2012 HR 배정표'!AQ1238)/HLOOKUP($A$5,Prj_list!$O$6:$Z$7,2))=TRUE,"-",(HLOOKUP($A$5,Prj_list!$O$6:$Z$7,2)*'2012 HR 배정표'!AQ1238)/HLOOKUP($A$5,Prj_list!$O$6:$Z$7,2)))</x:f>
        <x:v>-</x:v>
      </x:c>
      <x:c r="AM1240" s="45" t="str">
        <x:f>IF(ISBLANK('2012 HR 배정표'!AR1238)=TRUE,"-",'2012 HR 배정표'!AR1238)</x:f>
        <x:v>-</x:v>
      </x:c>
      <x:c r="AN1240" s="46" t="str">
        <x:f>IF(ISBLANK('2012 HR 배정표'!AR1238)=TRUE,"-",IF(ISERROR((HLOOKUP($A$5,Prj_list!$O$6:$Z$7,2)*'2012 HR 배정표'!AS1238)/HLOOKUP($A$5,Prj_list!$O$6:$Z$7,2))=TRUE,"-",(HLOOKUP($A$5,Prj_list!$O$6:$Z$7,2)*'2012 HR 배정표'!AS1238)/HLOOKUP($A$5,Prj_list!$O$6:$Z$7,2)))</x:f>
        <x:v>-</x:v>
      </x:c>
      <x:c r="AO1240" s="45" t="str">
        <x:f>IF(ISBLANK('2012 HR 배정표'!AT1238)=TRUE,"-",'2012 HR 배정표'!AT1238)</x:f>
        <x:v>-</x:v>
      </x:c>
      <x:c r="AP1240" s="46" t="str">
        <x:f>IF(ISBLANK('2012 HR 배정표'!AT1238)=TRUE,"-",IF(ISERROR((HLOOKUP($A$5,Prj_list!$O$6:$Z$7,2)*'2012 HR 배정표'!AU1238)/HLOOKUP($A$5,Prj_list!$O$6:$Z$7,2))=TRUE,"-",(HLOOKUP($A$5,Prj_list!$O$6:$Z$7,2)*'2012 HR 배정표'!AU1238)/HLOOKUP($A$5,Prj_list!$O$6:$Z$7,2)))</x:f>
        <x:v>-</x:v>
      </x:c>
      <x:c r="AQ1240" s="45" t="str">
        <x:f>IF(ISBLANK('2012 HR 배정표'!AV1238)=TRUE,"-",'2012 HR 배정표'!AV1238)</x:f>
        <x:v>-</x:v>
      </x:c>
      <x:c r="AR1240" s="46" t="str">
        <x:f>IF(ISBLANK('2012 HR 배정표'!AV1238)=TRUE,"-",IF(ISERROR((HLOOKUP($A$5,Prj_list!$O$6:$Z$7,2)*'2012 HR 배정표'!AW1238)/HLOOKUP($A$5,Prj_list!$O$6:$Z$7,2))=TRUE,"-",(HLOOKUP($A$5,Prj_list!$O$6:$Z$7,2)*'2012 HR 배정표'!AW1238)/HLOOKUP($A$5,Prj_list!$O$6:$Z$7,2)))</x:f>
        <x:v>-</x:v>
      </x:c>
      <x:c r="AS1240" s="45" t="str">
        <x:f>IF(ISBLANK('2012 HR 배정표'!AX1238)=TRUE,"-",'2012 HR 배정표'!AX1238)</x:f>
        <x:v>-</x:v>
      </x:c>
      <x:c r="AT1240" s="46" t="str">
        <x:f>IF(ISBLANK('2012 HR 배정표'!AX1238)=TRUE,"-",IF(ISERROR((HLOOKUP($A$5,Prj_list!$O$6:$Z$7,2)*'2012 HR 배정표'!AY1238)/HLOOKUP($A$5,Prj_list!$O$6:$Z$7,2))=TRUE,"-",(HLOOKUP($A$5,Prj_list!$O$6:$Z$7,2)*'2012 HR 배정표'!AY1238)/HLOOKUP($A$5,Prj_list!$O$6:$Z$7,2)))</x:f>
        <x:v>-</x:v>
      </x:c>
      <x:c r="AU1240" s="45" t="str">
        <x:f>IF(ISBLANK('2012 HR 배정표'!AZ1238)=TRUE,"-",'2012 HR 배정표'!AZ1238)</x:f>
        <x:v>-</x:v>
      </x:c>
      <x:c r="AV1240" s="46" t="str">
        <x:f>IF(ISBLANK('2012 HR 배정표'!AZ1238)=TRUE,"-",IF(ISERROR((HLOOKUP($A$5,Prj_list!$O$6:$Z$7,2)*'2012 HR 배정표'!BA1238)/HLOOKUP($A$5,Prj_list!$O$6:$Z$7,2))=TRUE,"-",(HLOOKUP($A$5,Prj_list!$O$6:$Z$7,2)*'2012 HR 배정표'!BA1238)/HLOOKUP($A$5,Prj_list!$O$6:$Z$7,2)))</x:f>
        <x:v>-</x:v>
      </x:c>
      <x:c r="AW1240" s="34" t="str">
        <x:f t="shared" si="38"/>
        <x:v/>
      </x:c>
      <x:c r="AX1240" s="41">
        <x:f t="shared" si="39"/>
        <x:v>0</x:v>
      </x:c>
    </x:row>
    <x:row r="1241" spans="1:50">
      <x:c r="A1241" s="45" t="str">
        <x:f>IF(ISBLANK('2012 HR 배정표'!F1239)=TRUE,"-",'2012 HR 배정표'!F1239)</x:f>
        <x:v>-</x:v>
      </x:c>
      <x:c r="B1241" s="46" t="str">
        <x:f>IF(ISBLANK('2012 HR 배정표'!F1239)=TRUE,"-",IF(ISERROR((HLOOKUP($A$5,Prj_list!$O$6:$Z$7,2)*'2012 HR 배정표'!G1239)/HLOOKUP($A$5,Prj_list!$O$6:$Z$7,2))=TRUE,"-",(HLOOKUP($A$5,Prj_list!$O$6:$Z$7,2)*'2012 HR 배정표'!G1239)/HLOOKUP($A$5,Prj_list!$O$6:$Z$7,2)))</x:f>
        <x:v>-</x:v>
      </x:c>
      <x:c r="C1241" s="45" t="str">
        <x:f>IF(ISBLANK('2012 HR 배정표'!H1239)=TRUE,"-",'2012 HR 배정표'!H1239)</x:f>
        <x:v>-</x:v>
      </x:c>
      <x:c r="D1241" s="46" t="str">
        <x:f>IF(ISBLANK('2012 HR 배정표'!H1239)=TRUE,"-",IF(ISERROR((HLOOKUP($A$5,Prj_list!$O$6:$Z$7,2)*'2012 HR 배정표'!I1239)/HLOOKUP($A$5,Prj_list!$O$6:$Z$7,2))=TRUE,"-",(HLOOKUP($A$5,Prj_list!$O$6:$Z$7,2)*'2012 HR 배정표'!I1239)/HLOOKUP($A$5,Prj_list!$O$6:$Z$7,2)))</x:f>
        <x:v>-</x:v>
      </x:c>
      <x:c r="E1241" s="45" t="str">
        <x:f>IF(ISBLANK('2012 HR 배정표'!J1239)=TRUE,"-",'2012 HR 배정표'!J1239)</x:f>
        <x:v>-</x:v>
      </x:c>
      <x:c r="F1241" s="46" t="str">
        <x:f>IF(ISBLANK('2012 HR 배정표'!J1239)=TRUE,"-",IF(ISERROR((HLOOKUP($A$5,Prj_list!$O$6:$Z$7,2)*'2012 HR 배정표'!K1239)/HLOOKUP($A$5,Prj_list!$O$6:$Z$7,2))=TRUE,"-",(HLOOKUP($A$5,Prj_list!$O$6:$Z$7,2)*'2012 HR 배정표'!K1239)/HLOOKUP($A$5,Prj_list!$O$6:$Z$7,2)))</x:f>
        <x:v>-</x:v>
      </x:c>
      <x:c r="G1241" s="45" t="str">
        <x:f>IF(ISBLANK('2012 HR 배정표'!L1239)=TRUE,"-",'2012 HR 배정표'!L1239)</x:f>
        <x:v>-</x:v>
      </x:c>
      <x:c r="H1241" s="46" t="str">
        <x:f>IF(ISBLANK('2012 HR 배정표'!L1239)=TRUE,"-",IF(ISERROR((HLOOKUP($A$5,Prj_list!$O$6:$Z$7,2)*'2012 HR 배정표'!M1239)/HLOOKUP($A$5,Prj_list!$O$6:$Z$7,2))=TRUE,"-",(HLOOKUP($A$5,Prj_list!$O$6:$Z$7,2)*'2012 HR 배정표'!M1239)/HLOOKUP($A$5,Prj_list!$O$6:$Z$7,2)))</x:f>
        <x:v>-</x:v>
      </x:c>
      <x:c r="I1241" s="45" t="str">
        <x:f>IF(ISBLANK('2012 HR 배정표'!N1239)=TRUE,"-",'2012 HR 배정표'!N1239)</x:f>
        <x:v>-</x:v>
      </x:c>
      <x:c r="J1241" s="46" t="str">
        <x:f>IF(ISBLANK('2012 HR 배정표'!N1239)=TRUE,"-",IF(ISERROR((HLOOKUP($A$5,Prj_list!$O$6:$Z$7,2)*'2012 HR 배정표'!O1239)/HLOOKUP($A$5,Prj_list!$O$6:$Z$7,2))=TRUE,"-",(HLOOKUP($A$5,Prj_list!$O$6:$Z$7,2)*'2012 HR 배정표'!O1239)/HLOOKUP($A$5,Prj_list!$O$6:$Z$7,2)))</x:f>
        <x:v>-</x:v>
      </x:c>
      <x:c r="K1241" s="45" t="str">
        <x:f>IF(ISBLANK('2012 HR 배정표'!P1239)=TRUE,"-",'2012 HR 배정표'!P1239)</x:f>
        <x:v>-</x:v>
      </x:c>
      <x:c r="L1241" s="46" t="str">
        <x:f>IF(ISBLANK('2012 HR 배정표'!P1239)=TRUE,"-",IF(ISERROR((HLOOKUP($A$5,Prj_list!$O$6:$Z$7,2)*'2012 HR 배정표'!Q1239)/HLOOKUP($A$5,Prj_list!$O$6:$Z$7,2))=TRUE,"-",(HLOOKUP($A$5,Prj_list!$O$6:$Z$7,2)*'2012 HR 배정표'!Q1239)/HLOOKUP($A$5,Prj_list!$O$6:$Z$7,2)))</x:f>
        <x:v>-</x:v>
      </x:c>
      <x:c r="M1241" s="45" t="str">
        <x:f>IF(ISBLANK('2012 HR 배정표'!R1239)=TRUE,"-",'2012 HR 배정표'!R1239)</x:f>
        <x:v>-</x:v>
      </x:c>
      <x:c r="N1241" s="46" t="str">
        <x:f>IF(ISBLANK('2012 HR 배정표'!R1239)=TRUE,"-",IF(ISERROR((HLOOKUP($A$5,Prj_list!$O$6:$Z$7,2)*'2012 HR 배정표'!S1239)/HLOOKUP($A$5,Prj_list!$O$6:$Z$7,2))=TRUE,"-",(HLOOKUP($A$5,Prj_list!$O$6:$Z$7,2)*'2012 HR 배정표'!S1239)/HLOOKUP($A$5,Prj_list!$O$6:$Z$7,2)))</x:f>
        <x:v>-</x:v>
      </x:c>
      <x:c r="O1241" s="45" t="str">
        <x:f>IF(ISBLANK('2012 HR 배정표'!T1239)=TRUE,"-",'2012 HR 배정표'!T1239)</x:f>
        <x:v>-</x:v>
      </x:c>
      <x:c r="P1241" s="46" t="str">
        <x:f>IF(ISBLANK('2012 HR 배정표'!T1239)=TRUE,"-",IF(ISERROR((HLOOKUP($A$5,Prj_list!$O$6:$Z$7,2)*'2012 HR 배정표'!U1239)/HLOOKUP($A$5,Prj_list!$O$6:$Z$7,2))=TRUE,"-",(HLOOKUP($A$5,Prj_list!$O$6:$Z$7,2)*'2012 HR 배정표'!U1239)/HLOOKUP($A$5,Prj_list!$O$6:$Z$7,2)))</x:f>
        <x:v>-</x:v>
      </x:c>
      <x:c r="Q1241" s="45" t="str">
        <x:f>IF(ISBLANK('2012 HR 배정표'!V1239)=TRUE,"-",'2012 HR 배정표'!V1239)</x:f>
        <x:v>-</x:v>
      </x:c>
      <x:c r="R1241" s="46" t="str">
        <x:f>IF(ISBLANK('2012 HR 배정표'!V1239)=TRUE,"-",IF(ISERROR((HLOOKUP($A$5,Prj_list!$O$6:$Z$7,2)*'2012 HR 배정표'!W1239)/HLOOKUP($A$5,Prj_list!$O$6:$Z$7,2))=TRUE,"-",(HLOOKUP($A$5,Prj_list!$O$6:$Z$7,2)*'2012 HR 배정표'!W1239)/HLOOKUP($A$5,Prj_list!$O$6:$Z$7,2)))</x:f>
        <x:v>-</x:v>
      </x:c>
      <x:c r="S1241" s="45" t="str">
        <x:f>IF(ISBLANK('2012 HR 배정표'!X1239)=TRUE,"-",'2012 HR 배정표'!X1239)</x:f>
        <x:v>-</x:v>
      </x:c>
      <x:c r="T1241" s="46" t="str">
        <x:f>IF(ISBLANK('2012 HR 배정표'!X1239)=TRUE,"-",IF(ISERROR((HLOOKUP($A$5,Prj_list!$O$6:$Z$7,2)*'2012 HR 배정표'!Y1239)/HLOOKUP($A$5,Prj_list!$O$6:$Z$7,2))=TRUE,"-",(HLOOKUP($A$5,Prj_list!$O$6:$Z$7,2)*'2012 HR 배정표'!Y1239)/HLOOKUP($A$5,Prj_list!$O$6:$Z$7,2)))</x:f>
        <x:v>-</x:v>
      </x:c>
      <x:c r="U1241" s="45" t="str">
        <x:f>IF(ISBLANK('2012 HR 배정표'!Z1239)=TRUE,"-",'2012 HR 배정표'!Z1239)</x:f>
        <x:v>-</x:v>
      </x:c>
      <x:c r="V1241" s="46" t="str">
        <x:f>IF(ISBLANK('2012 HR 배정표'!Z1239)=TRUE,"-",IF(ISERROR((HLOOKUP($A$5,Prj_list!$O$6:$Z$7,2)*'2012 HR 배정표'!AA1239)/HLOOKUP($A$5,Prj_list!$O$6:$Z$7,2))=TRUE,"-",(HLOOKUP($A$5,Prj_list!$O$6:$Z$7,2)*'2012 HR 배정표'!AA1239)/HLOOKUP($A$5,Prj_list!$O$6:$Z$7,2)))</x:f>
        <x:v>-</x:v>
      </x:c>
      <x:c r="W1241" s="45" t="str">
        <x:f>IF(ISBLANK('2012 HR 배정표'!AB1239)=TRUE,"-",'2012 HR 배정표'!AB1239)</x:f>
        <x:v>-</x:v>
      </x:c>
      <x:c r="X1241" s="46" t="str">
        <x:f>IF(ISBLANK('2012 HR 배정표'!AB1239)=TRUE,"-",IF(ISERROR((HLOOKUP($A$5,Prj_list!$O$6:$Z$7,2)*'2012 HR 배정표'!AC1239)/HLOOKUP($A$5,Prj_list!$O$6:$Z$7,2))=TRUE,"-",(HLOOKUP($A$5,Prj_list!$O$6:$Z$7,2)*'2012 HR 배정표'!AC1239)/HLOOKUP($A$5,Prj_list!$O$6:$Z$7,2)))</x:f>
        <x:v>-</x:v>
      </x:c>
      <x:c r="Y1241" s="45" t="str">
        <x:f>IF(ISBLANK('2012 HR 배정표'!AD1239)=TRUE,"-",'2012 HR 배정표'!AD1239)</x:f>
        <x:v>-</x:v>
      </x:c>
      <x:c r="Z1241" s="46" t="str">
        <x:f>IF(ISBLANK('2012 HR 배정표'!AD1239)=TRUE,"-",IF(ISERROR((HLOOKUP($A$5,Prj_list!$O$6:$Z$7,2)*'2012 HR 배정표'!AE1239)/HLOOKUP($A$5,Prj_list!$O$6:$Z$7,2))=TRUE,"-",(HLOOKUP($A$5,Prj_list!$O$6:$Z$7,2)*'2012 HR 배정표'!AE1239)/HLOOKUP($A$5,Prj_list!$O$6:$Z$7,2)))</x:f>
        <x:v>-</x:v>
      </x:c>
      <x:c r="AA1241" s="45" t="str">
        <x:f>IF(ISBLANK('2012 HR 배정표'!AF1239)=TRUE,"-",'2012 HR 배정표'!AF1239)</x:f>
        <x:v>-</x:v>
      </x:c>
      <x:c r="AB1241" s="46" t="str">
        <x:f>IF(ISBLANK('2012 HR 배정표'!AF1239)=TRUE,"-",IF(ISERROR((HLOOKUP($A$5,Prj_list!$O$6:$Z$7,2)*'2012 HR 배정표'!AG1239)/HLOOKUP($A$5,Prj_list!$O$6:$Z$7,2))=TRUE,"-",(HLOOKUP($A$5,Prj_list!$O$6:$Z$7,2)*'2012 HR 배정표'!AG1239)/HLOOKUP($A$5,Prj_list!$O$6:$Z$7,2)))</x:f>
        <x:v>-</x:v>
      </x:c>
      <x:c r="AC1241" s="45" t="str">
        <x:f>IF(ISBLANK('2012 HR 배정표'!AH1239)=TRUE,"-",'2012 HR 배정표'!AH1239)</x:f>
        <x:v>-</x:v>
      </x:c>
      <x:c r="AD1241" s="46" t="str">
        <x:f>IF(ISBLANK('2012 HR 배정표'!AH1239)=TRUE,"-",IF(ISERROR((HLOOKUP($A$5,Prj_list!$O$6:$Z$7,2)*'2012 HR 배정표'!AI1239)/HLOOKUP($A$5,Prj_list!$O$6:$Z$7,2))=TRUE,"-",(HLOOKUP($A$5,Prj_list!$O$6:$Z$7,2)*'2012 HR 배정표'!AI1239)/HLOOKUP($A$5,Prj_list!$O$6:$Z$7,2)))</x:f>
        <x:v>-</x:v>
      </x:c>
      <x:c r="AE1241" s="45" t="str">
        <x:f>IF(ISBLANK('2012 HR 배정표'!AJ1239)=TRUE,"-",'2012 HR 배정표'!AJ1239)</x:f>
        <x:v>-</x:v>
      </x:c>
      <x:c r="AF1241" s="46" t="str">
        <x:f>IF(ISBLANK('2012 HR 배정표'!AJ1239)=TRUE,"-",IF(ISERROR((HLOOKUP($A$5,Prj_list!$O$6:$Z$7,2)*'2012 HR 배정표'!AK1239)/HLOOKUP($A$5,Prj_list!$O$6:$Z$7,2))=TRUE,"-",(HLOOKUP($A$5,Prj_list!$O$6:$Z$7,2)*'2012 HR 배정표'!AK1239)/HLOOKUP($A$5,Prj_list!$O$6:$Z$7,2)))</x:f>
        <x:v>-</x:v>
      </x:c>
      <x:c r="AG1241" s="45" t="str">
        <x:f>IF(ISBLANK('2012 HR 배정표'!AL1239)=TRUE,"-",'2012 HR 배정표'!AL1239)</x:f>
        <x:v>-</x:v>
      </x:c>
      <x:c r="AH1241" s="46" t="str">
        <x:f>IF(ISBLANK('2012 HR 배정표'!AL1239)=TRUE,"-",IF(ISERROR((HLOOKUP($A$5,Prj_list!$O$6:$Z$7,2)*'2012 HR 배정표'!AM1239)/HLOOKUP($A$5,Prj_list!$O$6:$Z$7,2))=TRUE,"-",(HLOOKUP($A$5,Prj_list!$O$6:$Z$7,2)*'2012 HR 배정표'!AM1239)/HLOOKUP($A$5,Prj_list!$O$6:$Z$7,2)))</x:f>
        <x:v>-</x:v>
      </x:c>
      <x:c r="AI1241" s="45" t="str">
        <x:f>IF(ISBLANK('2012 HR 배정표'!AN1239)=TRUE,"-",'2012 HR 배정표'!AN1239)</x:f>
        <x:v>-</x:v>
      </x:c>
      <x:c r="AJ1241" s="46" t="str">
        <x:f>IF(ISBLANK('2012 HR 배정표'!AN1239)=TRUE,"-",IF(ISERROR((HLOOKUP($A$5,Prj_list!$O$6:$Z$7,2)*'2012 HR 배정표'!AO1239)/HLOOKUP($A$5,Prj_list!$O$6:$Z$7,2))=TRUE,"-",(HLOOKUP($A$5,Prj_list!$O$6:$Z$7,2)*'2012 HR 배정표'!AO1239)/HLOOKUP($A$5,Prj_list!$O$6:$Z$7,2)))</x:f>
        <x:v>-</x:v>
      </x:c>
      <x:c r="AK1241" s="45" t="str">
        <x:f>IF(ISBLANK('2012 HR 배정표'!AP1239)=TRUE,"-",'2012 HR 배정표'!AP1239)</x:f>
        <x:v>-</x:v>
      </x:c>
      <x:c r="AL1241" s="46" t="str">
        <x:f>IF(ISBLANK('2012 HR 배정표'!AP1239)=TRUE,"-",IF(ISERROR((HLOOKUP($A$5,Prj_list!$O$6:$Z$7,2)*'2012 HR 배정표'!AQ1239)/HLOOKUP($A$5,Prj_list!$O$6:$Z$7,2))=TRUE,"-",(HLOOKUP($A$5,Prj_list!$O$6:$Z$7,2)*'2012 HR 배정표'!AQ1239)/HLOOKUP($A$5,Prj_list!$O$6:$Z$7,2)))</x:f>
        <x:v>-</x:v>
      </x:c>
      <x:c r="AM1241" s="45" t="str">
        <x:f>IF(ISBLANK('2012 HR 배정표'!AR1239)=TRUE,"-",'2012 HR 배정표'!AR1239)</x:f>
        <x:v>-</x:v>
      </x:c>
      <x:c r="AN1241" s="46" t="str">
        <x:f>IF(ISBLANK('2012 HR 배정표'!AR1239)=TRUE,"-",IF(ISERROR((HLOOKUP($A$5,Prj_list!$O$6:$Z$7,2)*'2012 HR 배정표'!AS1239)/HLOOKUP($A$5,Prj_list!$O$6:$Z$7,2))=TRUE,"-",(HLOOKUP($A$5,Prj_list!$O$6:$Z$7,2)*'2012 HR 배정표'!AS1239)/HLOOKUP($A$5,Prj_list!$O$6:$Z$7,2)))</x:f>
        <x:v>-</x:v>
      </x:c>
      <x:c r="AO1241" s="45" t="str">
        <x:f>IF(ISBLANK('2012 HR 배정표'!AT1239)=TRUE,"-",'2012 HR 배정표'!AT1239)</x:f>
        <x:v>-</x:v>
      </x:c>
      <x:c r="AP1241" s="46" t="str">
        <x:f>IF(ISBLANK('2012 HR 배정표'!AT1239)=TRUE,"-",IF(ISERROR((HLOOKUP($A$5,Prj_list!$O$6:$Z$7,2)*'2012 HR 배정표'!AU1239)/HLOOKUP($A$5,Prj_list!$O$6:$Z$7,2))=TRUE,"-",(HLOOKUP($A$5,Prj_list!$O$6:$Z$7,2)*'2012 HR 배정표'!AU1239)/HLOOKUP($A$5,Prj_list!$O$6:$Z$7,2)))</x:f>
        <x:v>-</x:v>
      </x:c>
      <x:c r="AQ1241" s="45" t="str">
        <x:f>IF(ISBLANK('2012 HR 배정표'!AV1239)=TRUE,"-",'2012 HR 배정표'!AV1239)</x:f>
        <x:v>-</x:v>
      </x:c>
      <x:c r="AR1241" s="46" t="str">
        <x:f>IF(ISBLANK('2012 HR 배정표'!AV1239)=TRUE,"-",IF(ISERROR((HLOOKUP($A$5,Prj_list!$O$6:$Z$7,2)*'2012 HR 배정표'!AW1239)/HLOOKUP($A$5,Prj_list!$O$6:$Z$7,2))=TRUE,"-",(HLOOKUP($A$5,Prj_list!$O$6:$Z$7,2)*'2012 HR 배정표'!AW1239)/HLOOKUP($A$5,Prj_list!$O$6:$Z$7,2)))</x:f>
        <x:v>-</x:v>
      </x:c>
      <x:c r="AS1241" s="45" t="str">
        <x:f>IF(ISBLANK('2012 HR 배정표'!AX1239)=TRUE,"-",'2012 HR 배정표'!AX1239)</x:f>
        <x:v>-</x:v>
      </x:c>
      <x:c r="AT1241" s="46" t="str">
        <x:f>IF(ISBLANK('2012 HR 배정표'!AX1239)=TRUE,"-",IF(ISERROR((HLOOKUP($A$5,Prj_list!$O$6:$Z$7,2)*'2012 HR 배정표'!AY1239)/HLOOKUP($A$5,Prj_list!$O$6:$Z$7,2))=TRUE,"-",(HLOOKUP($A$5,Prj_list!$O$6:$Z$7,2)*'2012 HR 배정표'!AY1239)/HLOOKUP($A$5,Prj_list!$O$6:$Z$7,2)))</x:f>
        <x:v>-</x:v>
      </x:c>
      <x:c r="AU1241" s="45" t="str">
        <x:f>IF(ISBLANK('2012 HR 배정표'!AZ1239)=TRUE,"-",'2012 HR 배정표'!AZ1239)</x:f>
        <x:v>-</x:v>
      </x:c>
      <x:c r="AV1241" s="46" t="str">
        <x:f>IF(ISBLANK('2012 HR 배정표'!AZ1239)=TRUE,"-",IF(ISERROR((HLOOKUP($A$5,Prj_list!$O$6:$Z$7,2)*'2012 HR 배정표'!BA1239)/HLOOKUP($A$5,Prj_list!$O$6:$Z$7,2))=TRUE,"-",(HLOOKUP($A$5,Prj_list!$O$6:$Z$7,2)*'2012 HR 배정표'!BA1239)/HLOOKUP($A$5,Prj_list!$O$6:$Z$7,2)))</x:f>
        <x:v>-</x:v>
      </x:c>
      <x:c r="AW1241" s="34" t="str">
        <x:f t="shared" si="38"/>
        <x:v/>
      </x:c>
      <x:c r="AX1241" s="41">
        <x:f t="shared" si="39"/>
        <x:v>0</x:v>
      </x:c>
    </x:row>
    <x:row r="1242" spans="1:50">
      <x:c r="A1242" s="45" t="str">
        <x:f>IF(ISBLANK('2012 HR 배정표'!F1240)=TRUE,"-",'2012 HR 배정표'!F1240)</x:f>
        <x:v>-</x:v>
      </x:c>
      <x:c r="B1242" s="46" t="str">
        <x:f>IF(ISBLANK('2012 HR 배정표'!F1240)=TRUE,"-",IF(ISERROR((HLOOKUP($A$5,Prj_list!$O$6:$Z$7,2)*'2012 HR 배정표'!G1240)/HLOOKUP($A$5,Prj_list!$O$6:$Z$7,2))=TRUE,"-",(HLOOKUP($A$5,Prj_list!$O$6:$Z$7,2)*'2012 HR 배정표'!G1240)/HLOOKUP($A$5,Prj_list!$O$6:$Z$7,2)))</x:f>
        <x:v>-</x:v>
      </x:c>
      <x:c r="C1242" s="45" t="str">
        <x:f>IF(ISBLANK('2012 HR 배정표'!H1240)=TRUE,"-",'2012 HR 배정표'!H1240)</x:f>
        <x:v>-</x:v>
      </x:c>
      <x:c r="D1242" s="46" t="str">
        <x:f>IF(ISBLANK('2012 HR 배정표'!H1240)=TRUE,"-",IF(ISERROR((HLOOKUP($A$5,Prj_list!$O$6:$Z$7,2)*'2012 HR 배정표'!I1240)/HLOOKUP($A$5,Prj_list!$O$6:$Z$7,2))=TRUE,"-",(HLOOKUP($A$5,Prj_list!$O$6:$Z$7,2)*'2012 HR 배정표'!I1240)/HLOOKUP($A$5,Prj_list!$O$6:$Z$7,2)))</x:f>
        <x:v>-</x:v>
      </x:c>
      <x:c r="E1242" s="45" t="str">
        <x:f>IF(ISBLANK('2012 HR 배정표'!J1240)=TRUE,"-",'2012 HR 배정표'!J1240)</x:f>
        <x:v>-</x:v>
      </x:c>
      <x:c r="F1242" s="46" t="str">
        <x:f>IF(ISBLANK('2012 HR 배정표'!J1240)=TRUE,"-",IF(ISERROR((HLOOKUP($A$5,Prj_list!$O$6:$Z$7,2)*'2012 HR 배정표'!K1240)/HLOOKUP($A$5,Prj_list!$O$6:$Z$7,2))=TRUE,"-",(HLOOKUP($A$5,Prj_list!$O$6:$Z$7,2)*'2012 HR 배정표'!K1240)/HLOOKUP($A$5,Prj_list!$O$6:$Z$7,2)))</x:f>
        <x:v>-</x:v>
      </x:c>
      <x:c r="G1242" s="45" t="str">
        <x:f>IF(ISBLANK('2012 HR 배정표'!L1240)=TRUE,"-",'2012 HR 배정표'!L1240)</x:f>
        <x:v>-</x:v>
      </x:c>
      <x:c r="H1242" s="46" t="str">
        <x:f>IF(ISBLANK('2012 HR 배정표'!L1240)=TRUE,"-",IF(ISERROR((HLOOKUP($A$5,Prj_list!$O$6:$Z$7,2)*'2012 HR 배정표'!M1240)/HLOOKUP($A$5,Prj_list!$O$6:$Z$7,2))=TRUE,"-",(HLOOKUP($A$5,Prj_list!$O$6:$Z$7,2)*'2012 HR 배정표'!M1240)/HLOOKUP($A$5,Prj_list!$O$6:$Z$7,2)))</x:f>
        <x:v>-</x:v>
      </x:c>
      <x:c r="I1242" s="45" t="str">
        <x:f>IF(ISBLANK('2012 HR 배정표'!N1240)=TRUE,"-",'2012 HR 배정표'!N1240)</x:f>
        <x:v>-</x:v>
      </x:c>
      <x:c r="J1242" s="46" t="str">
        <x:f>IF(ISBLANK('2012 HR 배정표'!N1240)=TRUE,"-",IF(ISERROR((HLOOKUP($A$5,Prj_list!$O$6:$Z$7,2)*'2012 HR 배정표'!O1240)/HLOOKUP($A$5,Prj_list!$O$6:$Z$7,2))=TRUE,"-",(HLOOKUP($A$5,Prj_list!$O$6:$Z$7,2)*'2012 HR 배정표'!O1240)/HLOOKUP($A$5,Prj_list!$O$6:$Z$7,2)))</x:f>
        <x:v>-</x:v>
      </x:c>
      <x:c r="K1242" s="45" t="str">
        <x:f>IF(ISBLANK('2012 HR 배정표'!P1240)=TRUE,"-",'2012 HR 배정표'!P1240)</x:f>
        <x:v>-</x:v>
      </x:c>
      <x:c r="L1242" s="46" t="str">
        <x:f>IF(ISBLANK('2012 HR 배정표'!P1240)=TRUE,"-",IF(ISERROR((HLOOKUP($A$5,Prj_list!$O$6:$Z$7,2)*'2012 HR 배정표'!Q1240)/HLOOKUP($A$5,Prj_list!$O$6:$Z$7,2))=TRUE,"-",(HLOOKUP($A$5,Prj_list!$O$6:$Z$7,2)*'2012 HR 배정표'!Q1240)/HLOOKUP($A$5,Prj_list!$O$6:$Z$7,2)))</x:f>
        <x:v>-</x:v>
      </x:c>
      <x:c r="M1242" s="45" t="str">
        <x:f>IF(ISBLANK('2012 HR 배정표'!R1240)=TRUE,"-",'2012 HR 배정표'!R1240)</x:f>
        <x:v>-</x:v>
      </x:c>
      <x:c r="N1242" s="46" t="str">
        <x:f>IF(ISBLANK('2012 HR 배정표'!R1240)=TRUE,"-",IF(ISERROR((HLOOKUP($A$5,Prj_list!$O$6:$Z$7,2)*'2012 HR 배정표'!S1240)/HLOOKUP($A$5,Prj_list!$O$6:$Z$7,2))=TRUE,"-",(HLOOKUP($A$5,Prj_list!$O$6:$Z$7,2)*'2012 HR 배정표'!S1240)/HLOOKUP($A$5,Prj_list!$O$6:$Z$7,2)))</x:f>
        <x:v>-</x:v>
      </x:c>
      <x:c r="O1242" s="45" t="str">
        <x:f>IF(ISBLANK('2012 HR 배정표'!T1240)=TRUE,"-",'2012 HR 배정표'!T1240)</x:f>
        <x:v>-</x:v>
      </x:c>
      <x:c r="P1242" s="46" t="str">
        <x:f>IF(ISBLANK('2012 HR 배정표'!T1240)=TRUE,"-",IF(ISERROR((HLOOKUP($A$5,Prj_list!$O$6:$Z$7,2)*'2012 HR 배정표'!U1240)/HLOOKUP($A$5,Prj_list!$O$6:$Z$7,2))=TRUE,"-",(HLOOKUP($A$5,Prj_list!$O$6:$Z$7,2)*'2012 HR 배정표'!U1240)/HLOOKUP($A$5,Prj_list!$O$6:$Z$7,2)))</x:f>
        <x:v>-</x:v>
      </x:c>
      <x:c r="Q1242" s="45" t="str">
        <x:f>IF(ISBLANK('2012 HR 배정표'!V1240)=TRUE,"-",'2012 HR 배정표'!V1240)</x:f>
        <x:v>-</x:v>
      </x:c>
      <x:c r="R1242" s="46" t="str">
        <x:f>IF(ISBLANK('2012 HR 배정표'!V1240)=TRUE,"-",IF(ISERROR((HLOOKUP($A$5,Prj_list!$O$6:$Z$7,2)*'2012 HR 배정표'!W1240)/HLOOKUP($A$5,Prj_list!$O$6:$Z$7,2))=TRUE,"-",(HLOOKUP($A$5,Prj_list!$O$6:$Z$7,2)*'2012 HR 배정표'!W1240)/HLOOKUP($A$5,Prj_list!$O$6:$Z$7,2)))</x:f>
        <x:v>-</x:v>
      </x:c>
      <x:c r="S1242" s="45" t="str">
        <x:f>IF(ISBLANK('2012 HR 배정표'!X1240)=TRUE,"-",'2012 HR 배정표'!X1240)</x:f>
        <x:v>-</x:v>
      </x:c>
      <x:c r="T1242" s="46" t="str">
        <x:f>IF(ISBLANK('2012 HR 배정표'!X1240)=TRUE,"-",IF(ISERROR((HLOOKUP($A$5,Prj_list!$O$6:$Z$7,2)*'2012 HR 배정표'!Y1240)/HLOOKUP($A$5,Prj_list!$O$6:$Z$7,2))=TRUE,"-",(HLOOKUP($A$5,Prj_list!$O$6:$Z$7,2)*'2012 HR 배정표'!Y1240)/HLOOKUP($A$5,Prj_list!$O$6:$Z$7,2)))</x:f>
        <x:v>-</x:v>
      </x:c>
      <x:c r="U1242" s="45" t="str">
        <x:f>IF(ISBLANK('2012 HR 배정표'!Z1240)=TRUE,"-",'2012 HR 배정표'!Z1240)</x:f>
        <x:v>-</x:v>
      </x:c>
      <x:c r="V1242" s="46" t="str">
        <x:f>IF(ISBLANK('2012 HR 배정표'!Z1240)=TRUE,"-",IF(ISERROR((HLOOKUP($A$5,Prj_list!$O$6:$Z$7,2)*'2012 HR 배정표'!AA1240)/HLOOKUP($A$5,Prj_list!$O$6:$Z$7,2))=TRUE,"-",(HLOOKUP($A$5,Prj_list!$O$6:$Z$7,2)*'2012 HR 배정표'!AA1240)/HLOOKUP($A$5,Prj_list!$O$6:$Z$7,2)))</x:f>
        <x:v>-</x:v>
      </x:c>
      <x:c r="W1242" s="45" t="str">
        <x:f>IF(ISBLANK('2012 HR 배정표'!AB1240)=TRUE,"-",'2012 HR 배정표'!AB1240)</x:f>
        <x:v>-</x:v>
      </x:c>
      <x:c r="X1242" s="46" t="str">
        <x:f>IF(ISBLANK('2012 HR 배정표'!AB1240)=TRUE,"-",IF(ISERROR((HLOOKUP($A$5,Prj_list!$O$6:$Z$7,2)*'2012 HR 배정표'!AC1240)/HLOOKUP($A$5,Prj_list!$O$6:$Z$7,2))=TRUE,"-",(HLOOKUP($A$5,Prj_list!$O$6:$Z$7,2)*'2012 HR 배정표'!AC1240)/HLOOKUP($A$5,Prj_list!$O$6:$Z$7,2)))</x:f>
        <x:v>-</x:v>
      </x:c>
      <x:c r="Y1242" s="45" t="str">
        <x:f>IF(ISBLANK('2012 HR 배정표'!AD1240)=TRUE,"-",'2012 HR 배정표'!AD1240)</x:f>
        <x:v>-</x:v>
      </x:c>
      <x:c r="Z1242" s="46" t="str">
        <x:f>IF(ISBLANK('2012 HR 배정표'!AD1240)=TRUE,"-",IF(ISERROR((HLOOKUP($A$5,Prj_list!$O$6:$Z$7,2)*'2012 HR 배정표'!AE1240)/HLOOKUP($A$5,Prj_list!$O$6:$Z$7,2))=TRUE,"-",(HLOOKUP($A$5,Prj_list!$O$6:$Z$7,2)*'2012 HR 배정표'!AE1240)/HLOOKUP($A$5,Prj_list!$O$6:$Z$7,2)))</x:f>
        <x:v>-</x:v>
      </x:c>
      <x:c r="AA1242" s="45" t="str">
        <x:f>IF(ISBLANK('2012 HR 배정표'!AF1240)=TRUE,"-",'2012 HR 배정표'!AF1240)</x:f>
        <x:v>-</x:v>
      </x:c>
      <x:c r="AB1242" s="46" t="str">
        <x:f>IF(ISBLANK('2012 HR 배정표'!AF1240)=TRUE,"-",IF(ISERROR((HLOOKUP($A$5,Prj_list!$O$6:$Z$7,2)*'2012 HR 배정표'!AG1240)/HLOOKUP($A$5,Prj_list!$O$6:$Z$7,2))=TRUE,"-",(HLOOKUP($A$5,Prj_list!$O$6:$Z$7,2)*'2012 HR 배정표'!AG1240)/HLOOKUP($A$5,Prj_list!$O$6:$Z$7,2)))</x:f>
        <x:v>-</x:v>
      </x:c>
      <x:c r="AC1242" s="45" t="str">
        <x:f>IF(ISBLANK('2012 HR 배정표'!AH1240)=TRUE,"-",'2012 HR 배정표'!AH1240)</x:f>
        <x:v>-</x:v>
      </x:c>
      <x:c r="AD1242" s="46" t="str">
        <x:f>IF(ISBLANK('2012 HR 배정표'!AH1240)=TRUE,"-",IF(ISERROR((HLOOKUP($A$5,Prj_list!$O$6:$Z$7,2)*'2012 HR 배정표'!AI1240)/HLOOKUP($A$5,Prj_list!$O$6:$Z$7,2))=TRUE,"-",(HLOOKUP($A$5,Prj_list!$O$6:$Z$7,2)*'2012 HR 배정표'!AI1240)/HLOOKUP($A$5,Prj_list!$O$6:$Z$7,2)))</x:f>
        <x:v>-</x:v>
      </x:c>
      <x:c r="AE1242" s="45" t="str">
        <x:f>IF(ISBLANK('2012 HR 배정표'!AJ1240)=TRUE,"-",'2012 HR 배정표'!AJ1240)</x:f>
        <x:v>-</x:v>
      </x:c>
      <x:c r="AF1242" s="46" t="str">
        <x:f>IF(ISBLANK('2012 HR 배정표'!AJ1240)=TRUE,"-",IF(ISERROR((HLOOKUP($A$5,Prj_list!$O$6:$Z$7,2)*'2012 HR 배정표'!AK1240)/HLOOKUP($A$5,Prj_list!$O$6:$Z$7,2))=TRUE,"-",(HLOOKUP($A$5,Prj_list!$O$6:$Z$7,2)*'2012 HR 배정표'!AK1240)/HLOOKUP($A$5,Prj_list!$O$6:$Z$7,2)))</x:f>
        <x:v>-</x:v>
      </x:c>
      <x:c r="AG1242" s="45" t="str">
        <x:f>IF(ISBLANK('2012 HR 배정표'!AL1240)=TRUE,"-",'2012 HR 배정표'!AL1240)</x:f>
        <x:v>-</x:v>
      </x:c>
      <x:c r="AH1242" s="46" t="str">
        <x:f>IF(ISBLANK('2012 HR 배정표'!AL1240)=TRUE,"-",IF(ISERROR((HLOOKUP($A$5,Prj_list!$O$6:$Z$7,2)*'2012 HR 배정표'!AM1240)/HLOOKUP($A$5,Prj_list!$O$6:$Z$7,2))=TRUE,"-",(HLOOKUP($A$5,Prj_list!$O$6:$Z$7,2)*'2012 HR 배정표'!AM1240)/HLOOKUP($A$5,Prj_list!$O$6:$Z$7,2)))</x:f>
        <x:v>-</x:v>
      </x:c>
      <x:c r="AI1242" s="45" t="str">
        <x:f>IF(ISBLANK('2012 HR 배정표'!AN1240)=TRUE,"-",'2012 HR 배정표'!AN1240)</x:f>
        <x:v>-</x:v>
      </x:c>
      <x:c r="AJ1242" s="46" t="str">
        <x:f>IF(ISBLANK('2012 HR 배정표'!AN1240)=TRUE,"-",IF(ISERROR((HLOOKUP($A$5,Prj_list!$O$6:$Z$7,2)*'2012 HR 배정표'!AO1240)/HLOOKUP($A$5,Prj_list!$O$6:$Z$7,2))=TRUE,"-",(HLOOKUP($A$5,Prj_list!$O$6:$Z$7,2)*'2012 HR 배정표'!AO1240)/HLOOKUP($A$5,Prj_list!$O$6:$Z$7,2)))</x:f>
        <x:v>-</x:v>
      </x:c>
      <x:c r="AK1242" s="45" t="str">
        <x:f>IF(ISBLANK('2012 HR 배정표'!AP1240)=TRUE,"-",'2012 HR 배정표'!AP1240)</x:f>
        <x:v>-</x:v>
      </x:c>
      <x:c r="AL1242" s="46" t="str">
        <x:f>IF(ISBLANK('2012 HR 배정표'!AP1240)=TRUE,"-",IF(ISERROR((HLOOKUP($A$5,Prj_list!$O$6:$Z$7,2)*'2012 HR 배정표'!AQ1240)/HLOOKUP($A$5,Prj_list!$O$6:$Z$7,2))=TRUE,"-",(HLOOKUP($A$5,Prj_list!$O$6:$Z$7,2)*'2012 HR 배정표'!AQ1240)/HLOOKUP($A$5,Prj_list!$O$6:$Z$7,2)))</x:f>
        <x:v>-</x:v>
      </x:c>
      <x:c r="AM1242" s="45" t="str">
        <x:f>IF(ISBLANK('2012 HR 배정표'!AR1240)=TRUE,"-",'2012 HR 배정표'!AR1240)</x:f>
        <x:v>-</x:v>
      </x:c>
      <x:c r="AN1242" s="46" t="str">
        <x:f>IF(ISBLANK('2012 HR 배정표'!AR1240)=TRUE,"-",IF(ISERROR((HLOOKUP($A$5,Prj_list!$O$6:$Z$7,2)*'2012 HR 배정표'!AS1240)/HLOOKUP($A$5,Prj_list!$O$6:$Z$7,2))=TRUE,"-",(HLOOKUP($A$5,Prj_list!$O$6:$Z$7,2)*'2012 HR 배정표'!AS1240)/HLOOKUP($A$5,Prj_list!$O$6:$Z$7,2)))</x:f>
        <x:v>-</x:v>
      </x:c>
      <x:c r="AO1242" s="45" t="str">
        <x:f>IF(ISBLANK('2012 HR 배정표'!AT1240)=TRUE,"-",'2012 HR 배정표'!AT1240)</x:f>
        <x:v>-</x:v>
      </x:c>
      <x:c r="AP1242" s="46" t="str">
        <x:f>IF(ISBLANK('2012 HR 배정표'!AT1240)=TRUE,"-",IF(ISERROR((HLOOKUP($A$5,Prj_list!$O$6:$Z$7,2)*'2012 HR 배정표'!AU1240)/HLOOKUP($A$5,Prj_list!$O$6:$Z$7,2))=TRUE,"-",(HLOOKUP($A$5,Prj_list!$O$6:$Z$7,2)*'2012 HR 배정표'!AU1240)/HLOOKUP($A$5,Prj_list!$O$6:$Z$7,2)))</x:f>
        <x:v>-</x:v>
      </x:c>
      <x:c r="AQ1242" s="45" t="str">
        <x:f>IF(ISBLANK('2012 HR 배정표'!AV1240)=TRUE,"-",'2012 HR 배정표'!AV1240)</x:f>
        <x:v>-</x:v>
      </x:c>
      <x:c r="AR1242" s="46" t="str">
        <x:f>IF(ISBLANK('2012 HR 배정표'!AV1240)=TRUE,"-",IF(ISERROR((HLOOKUP($A$5,Prj_list!$O$6:$Z$7,2)*'2012 HR 배정표'!AW1240)/HLOOKUP($A$5,Prj_list!$O$6:$Z$7,2))=TRUE,"-",(HLOOKUP($A$5,Prj_list!$O$6:$Z$7,2)*'2012 HR 배정표'!AW1240)/HLOOKUP($A$5,Prj_list!$O$6:$Z$7,2)))</x:f>
        <x:v>-</x:v>
      </x:c>
      <x:c r="AS1242" s="45" t="str">
        <x:f>IF(ISBLANK('2012 HR 배정표'!AX1240)=TRUE,"-",'2012 HR 배정표'!AX1240)</x:f>
        <x:v>-</x:v>
      </x:c>
      <x:c r="AT1242" s="46" t="str">
        <x:f>IF(ISBLANK('2012 HR 배정표'!AX1240)=TRUE,"-",IF(ISERROR((HLOOKUP($A$5,Prj_list!$O$6:$Z$7,2)*'2012 HR 배정표'!AY1240)/HLOOKUP($A$5,Prj_list!$O$6:$Z$7,2))=TRUE,"-",(HLOOKUP($A$5,Prj_list!$O$6:$Z$7,2)*'2012 HR 배정표'!AY1240)/HLOOKUP($A$5,Prj_list!$O$6:$Z$7,2)))</x:f>
        <x:v>-</x:v>
      </x:c>
      <x:c r="AU1242" s="45" t="str">
        <x:f>IF(ISBLANK('2012 HR 배정표'!AZ1240)=TRUE,"-",'2012 HR 배정표'!AZ1240)</x:f>
        <x:v>-</x:v>
      </x:c>
      <x:c r="AV1242" s="46" t="str">
        <x:f>IF(ISBLANK('2012 HR 배정표'!AZ1240)=TRUE,"-",IF(ISERROR((HLOOKUP($A$5,Prj_list!$O$6:$Z$7,2)*'2012 HR 배정표'!BA1240)/HLOOKUP($A$5,Prj_list!$O$6:$Z$7,2))=TRUE,"-",(HLOOKUP($A$5,Prj_list!$O$6:$Z$7,2)*'2012 HR 배정표'!BA1240)/HLOOKUP($A$5,Prj_list!$O$6:$Z$7,2)))</x:f>
        <x:v>-</x:v>
      </x:c>
      <x:c r="AW1242" s="34" t="str">
        <x:f t="shared" si="38"/>
        <x:v/>
      </x:c>
      <x:c r="AX1242" s="41">
        <x:f t="shared" si="39"/>
        <x:v>0</x:v>
      </x:c>
    </x:row>
    <x:row r="1243" spans="1:50">
      <x:c r="A1243" s="45" t="str">
        <x:f>IF(ISBLANK('2012 HR 배정표'!F1241)=TRUE,"-",'2012 HR 배정표'!F1241)</x:f>
        <x:v>-</x:v>
      </x:c>
      <x:c r="B1243" s="46" t="str">
        <x:f>IF(ISBLANK('2012 HR 배정표'!F1241)=TRUE,"-",IF(ISERROR((HLOOKUP($A$5,Prj_list!$O$6:$Z$7,2)*'2012 HR 배정표'!G1241)/HLOOKUP($A$5,Prj_list!$O$6:$Z$7,2))=TRUE,"-",(HLOOKUP($A$5,Prj_list!$O$6:$Z$7,2)*'2012 HR 배정표'!G1241)/HLOOKUP($A$5,Prj_list!$O$6:$Z$7,2)))</x:f>
        <x:v>-</x:v>
      </x:c>
      <x:c r="C1243" s="45" t="str">
        <x:f>IF(ISBLANK('2012 HR 배정표'!H1241)=TRUE,"-",'2012 HR 배정표'!H1241)</x:f>
        <x:v>-</x:v>
      </x:c>
      <x:c r="D1243" s="46" t="str">
        <x:f>IF(ISBLANK('2012 HR 배정표'!H1241)=TRUE,"-",IF(ISERROR((HLOOKUP($A$5,Prj_list!$O$6:$Z$7,2)*'2012 HR 배정표'!I1241)/HLOOKUP($A$5,Prj_list!$O$6:$Z$7,2))=TRUE,"-",(HLOOKUP($A$5,Prj_list!$O$6:$Z$7,2)*'2012 HR 배정표'!I1241)/HLOOKUP($A$5,Prj_list!$O$6:$Z$7,2)))</x:f>
        <x:v>-</x:v>
      </x:c>
      <x:c r="E1243" s="45" t="str">
        <x:f>IF(ISBLANK('2012 HR 배정표'!J1241)=TRUE,"-",'2012 HR 배정표'!J1241)</x:f>
        <x:v>-</x:v>
      </x:c>
      <x:c r="F1243" s="46" t="str">
        <x:f>IF(ISBLANK('2012 HR 배정표'!J1241)=TRUE,"-",IF(ISERROR((HLOOKUP($A$5,Prj_list!$O$6:$Z$7,2)*'2012 HR 배정표'!K1241)/HLOOKUP($A$5,Prj_list!$O$6:$Z$7,2))=TRUE,"-",(HLOOKUP($A$5,Prj_list!$O$6:$Z$7,2)*'2012 HR 배정표'!K1241)/HLOOKUP($A$5,Prj_list!$O$6:$Z$7,2)))</x:f>
        <x:v>-</x:v>
      </x:c>
      <x:c r="G1243" s="45" t="str">
        <x:f>IF(ISBLANK('2012 HR 배정표'!L1241)=TRUE,"-",'2012 HR 배정표'!L1241)</x:f>
        <x:v>-</x:v>
      </x:c>
      <x:c r="H1243" s="46" t="str">
        <x:f>IF(ISBLANK('2012 HR 배정표'!L1241)=TRUE,"-",IF(ISERROR((HLOOKUP($A$5,Prj_list!$O$6:$Z$7,2)*'2012 HR 배정표'!M1241)/HLOOKUP($A$5,Prj_list!$O$6:$Z$7,2))=TRUE,"-",(HLOOKUP($A$5,Prj_list!$O$6:$Z$7,2)*'2012 HR 배정표'!M1241)/HLOOKUP($A$5,Prj_list!$O$6:$Z$7,2)))</x:f>
        <x:v>-</x:v>
      </x:c>
      <x:c r="I1243" s="45" t="str">
        <x:f>IF(ISBLANK('2012 HR 배정표'!N1241)=TRUE,"-",'2012 HR 배정표'!N1241)</x:f>
        <x:v>-</x:v>
      </x:c>
      <x:c r="J1243" s="46" t="str">
        <x:f>IF(ISBLANK('2012 HR 배정표'!N1241)=TRUE,"-",IF(ISERROR((HLOOKUP($A$5,Prj_list!$O$6:$Z$7,2)*'2012 HR 배정표'!O1241)/HLOOKUP($A$5,Prj_list!$O$6:$Z$7,2))=TRUE,"-",(HLOOKUP($A$5,Prj_list!$O$6:$Z$7,2)*'2012 HR 배정표'!O1241)/HLOOKUP($A$5,Prj_list!$O$6:$Z$7,2)))</x:f>
        <x:v>-</x:v>
      </x:c>
      <x:c r="K1243" s="45" t="str">
        <x:f>IF(ISBLANK('2012 HR 배정표'!P1241)=TRUE,"-",'2012 HR 배정표'!P1241)</x:f>
        <x:v>-</x:v>
      </x:c>
      <x:c r="L1243" s="46" t="str">
        <x:f>IF(ISBLANK('2012 HR 배정표'!P1241)=TRUE,"-",IF(ISERROR((HLOOKUP($A$5,Prj_list!$O$6:$Z$7,2)*'2012 HR 배정표'!Q1241)/HLOOKUP($A$5,Prj_list!$O$6:$Z$7,2))=TRUE,"-",(HLOOKUP($A$5,Prj_list!$O$6:$Z$7,2)*'2012 HR 배정표'!Q1241)/HLOOKUP($A$5,Prj_list!$O$6:$Z$7,2)))</x:f>
        <x:v>-</x:v>
      </x:c>
      <x:c r="M1243" s="45" t="str">
        <x:f>IF(ISBLANK('2012 HR 배정표'!R1241)=TRUE,"-",'2012 HR 배정표'!R1241)</x:f>
        <x:v>-</x:v>
      </x:c>
      <x:c r="N1243" s="46" t="str">
        <x:f>IF(ISBLANK('2012 HR 배정표'!R1241)=TRUE,"-",IF(ISERROR((HLOOKUP($A$5,Prj_list!$O$6:$Z$7,2)*'2012 HR 배정표'!S1241)/HLOOKUP($A$5,Prj_list!$O$6:$Z$7,2))=TRUE,"-",(HLOOKUP($A$5,Prj_list!$O$6:$Z$7,2)*'2012 HR 배정표'!S1241)/HLOOKUP($A$5,Prj_list!$O$6:$Z$7,2)))</x:f>
        <x:v>-</x:v>
      </x:c>
      <x:c r="O1243" s="45" t="str">
        <x:f>IF(ISBLANK('2012 HR 배정표'!T1241)=TRUE,"-",'2012 HR 배정표'!T1241)</x:f>
        <x:v>-</x:v>
      </x:c>
      <x:c r="P1243" s="46" t="str">
        <x:f>IF(ISBLANK('2012 HR 배정표'!T1241)=TRUE,"-",IF(ISERROR((HLOOKUP($A$5,Prj_list!$O$6:$Z$7,2)*'2012 HR 배정표'!U1241)/HLOOKUP($A$5,Prj_list!$O$6:$Z$7,2))=TRUE,"-",(HLOOKUP($A$5,Prj_list!$O$6:$Z$7,2)*'2012 HR 배정표'!U1241)/HLOOKUP($A$5,Prj_list!$O$6:$Z$7,2)))</x:f>
        <x:v>-</x:v>
      </x:c>
      <x:c r="Q1243" s="45" t="str">
        <x:f>IF(ISBLANK('2012 HR 배정표'!V1241)=TRUE,"-",'2012 HR 배정표'!V1241)</x:f>
        <x:v>-</x:v>
      </x:c>
      <x:c r="R1243" s="46" t="str">
        <x:f>IF(ISBLANK('2012 HR 배정표'!V1241)=TRUE,"-",IF(ISERROR((HLOOKUP($A$5,Prj_list!$O$6:$Z$7,2)*'2012 HR 배정표'!W1241)/HLOOKUP($A$5,Prj_list!$O$6:$Z$7,2))=TRUE,"-",(HLOOKUP($A$5,Prj_list!$O$6:$Z$7,2)*'2012 HR 배정표'!W1241)/HLOOKUP($A$5,Prj_list!$O$6:$Z$7,2)))</x:f>
        <x:v>-</x:v>
      </x:c>
      <x:c r="S1243" s="45" t="str">
        <x:f>IF(ISBLANK('2012 HR 배정표'!X1241)=TRUE,"-",'2012 HR 배정표'!X1241)</x:f>
        <x:v>-</x:v>
      </x:c>
      <x:c r="T1243" s="46" t="str">
        <x:f>IF(ISBLANK('2012 HR 배정표'!X1241)=TRUE,"-",IF(ISERROR((HLOOKUP($A$5,Prj_list!$O$6:$Z$7,2)*'2012 HR 배정표'!Y1241)/HLOOKUP($A$5,Prj_list!$O$6:$Z$7,2))=TRUE,"-",(HLOOKUP($A$5,Prj_list!$O$6:$Z$7,2)*'2012 HR 배정표'!Y1241)/HLOOKUP($A$5,Prj_list!$O$6:$Z$7,2)))</x:f>
        <x:v>-</x:v>
      </x:c>
      <x:c r="U1243" s="45" t="str">
        <x:f>IF(ISBLANK('2012 HR 배정표'!Z1241)=TRUE,"-",'2012 HR 배정표'!Z1241)</x:f>
        <x:v>-</x:v>
      </x:c>
      <x:c r="V1243" s="46" t="str">
        <x:f>IF(ISBLANK('2012 HR 배정표'!Z1241)=TRUE,"-",IF(ISERROR((HLOOKUP($A$5,Prj_list!$O$6:$Z$7,2)*'2012 HR 배정표'!AA1241)/HLOOKUP($A$5,Prj_list!$O$6:$Z$7,2))=TRUE,"-",(HLOOKUP($A$5,Prj_list!$O$6:$Z$7,2)*'2012 HR 배정표'!AA1241)/HLOOKUP($A$5,Prj_list!$O$6:$Z$7,2)))</x:f>
        <x:v>-</x:v>
      </x:c>
      <x:c r="W1243" s="45" t="str">
        <x:f>IF(ISBLANK('2012 HR 배정표'!AB1241)=TRUE,"-",'2012 HR 배정표'!AB1241)</x:f>
        <x:v>-</x:v>
      </x:c>
      <x:c r="X1243" s="46" t="str">
        <x:f>IF(ISBLANK('2012 HR 배정표'!AB1241)=TRUE,"-",IF(ISERROR((HLOOKUP($A$5,Prj_list!$O$6:$Z$7,2)*'2012 HR 배정표'!AC1241)/HLOOKUP($A$5,Prj_list!$O$6:$Z$7,2))=TRUE,"-",(HLOOKUP($A$5,Prj_list!$O$6:$Z$7,2)*'2012 HR 배정표'!AC1241)/HLOOKUP($A$5,Prj_list!$O$6:$Z$7,2)))</x:f>
        <x:v>-</x:v>
      </x:c>
      <x:c r="Y1243" s="45" t="str">
        <x:f>IF(ISBLANK('2012 HR 배정표'!AD1241)=TRUE,"-",'2012 HR 배정표'!AD1241)</x:f>
        <x:v>-</x:v>
      </x:c>
      <x:c r="Z1243" s="46" t="str">
        <x:f>IF(ISBLANK('2012 HR 배정표'!AD1241)=TRUE,"-",IF(ISERROR((HLOOKUP($A$5,Prj_list!$O$6:$Z$7,2)*'2012 HR 배정표'!AE1241)/HLOOKUP($A$5,Prj_list!$O$6:$Z$7,2))=TRUE,"-",(HLOOKUP($A$5,Prj_list!$O$6:$Z$7,2)*'2012 HR 배정표'!AE1241)/HLOOKUP($A$5,Prj_list!$O$6:$Z$7,2)))</x:f>
        <x:v>-</x:v>
      </x:c>
      <x:c r="AA1243" s="45" t="str">
        <x:f>IF(ISBLANK('2012 HR 배정표'!AF1241)=TRUE,"-",'2012 HR 배정표'!AF1241)</x:f>
        <x:v>-</x:v>
      </x:c>
      <x:c r="AB1243" s="46" t="str">
        <x:f>IF(ISBLANK('2012 HR 배정표'!AF1241)=TRUE,"-",IF(ISERROR((HLOOKUP($A$5,Prj_list!$O$6:$Z$7,2)*'2012 HR 배정표'!AG1241)/HLOOKUP($A$5,Prj_list!$O$6:$Z$7,2))=TRUE,"-",(HLOOKUP($A$5,Prj_list!$O$6:$Z$7,2)*'2012 HR 배정표'!AG1241)/HLOOKUP($A$5,Prj_list!$O$6:$Z$7,2)))</x:f>
        <x:v>-</x:v>
      </x:c>
      <x:c r="AC1243" s="45" t="str">
        <x:f>IF(ISBLANK('2012 HR 배정표'!AH1241)=TRUE,"-",'2012 HR 배정표'!AH1241)</x:f>
        <x:v>-</x:v>
      </x:c>
      <x:c r="AD1243" s="46" t="str">
        <x:f>IF(ISBLANK('2012 HR 배정표'!AH1241)=TRUE,"-",IF(ISERROR((HLOOKUP($A$5,Prj_list!$O$6:$Z$7,2)*'2012 HR 배정표'!AI1241)/HLOOKUP($A$5,Prj_list!$O$6:$Z$7,2))=TRUE,"-",(HLOOKUP($A$5,Prj_list!$O$6:$Z$7,2)*'2012 HR 배정표'!AI1241)/HLOOKUP($A$5,Prj_list!$O$6:$Z$7,2)))</x:f>
        <x:v>-</x:v>
      </x:c>
      <x:c r="AE1243" s="45" t="str">
        <x:f>IF(ISBLANK('2012 HR 배정표'!AJ1241)=TRUE,"-",'2012 HR 배정표'!AJ1241)</x:f>
        <x:v>-</x:v>
      </x:c>
      <x:c r="AF1243" s="46" t="str">
        <x:f>IF(ISBLANK('2012 HR 배정표'!AJ1241)=TRUE,"-",IF(ISERROR((HLOOKUP($A$5,Prj_list!$O$6:$Z$7,2)*'2012 HR 배정표'!AK1241)/HLOOKUP($A$5,Prj_list!$O$6:$Z$7,2))=TRUE,"-",(HLOOKUP($A$5,Prj_list!$O$6:$Z$7,2)*'2012 HR 배정표'!AK1241)/HLOOKUP($A$5,Prj_list!$O$6:$Z$7,2)))</x:f>
        <x:v>-</x:v>
      </x:c>
      <x:c r="AG1243" s="45" t="str">
        <x:f>IF(ISBLANK('2012 HR 배정표'!AL1241)=TRUE,"-",'2012 HR 배정표'!AL1241)</x:f>
        <x:v>-</x:v>
      </x:c>
      <x:c r="AH1243" s="46" t="str">
        <x:f>IF(ISBLANK('2012 HR 배정표'!AL1241)=TRUE,"-",IF(ISERROR((HLOOKUP($A$5,Prj_list!$O$6:$Z$7,2)*'2012 HR 배정표'!AM1241)/HLOOKUP($A$5,Prj_list!$O$6:$Z$7,2))=TRUE,"-",(HLOOKUP($A$5,Prj_list!$O$6:$Z$7,2)*'2012 HR 배정표'!AM1241)/HLOOKUP($A$5,Prj_list!$O$6:$Z$7,2)))</x:f>
        <x:v>-</x:v>
      </x:c>
      <x:c r="AI1243" s="45" t="str">
        <x:f>IF(ISBLANK('2012 HR 배정표'!AN1241)=TRUE,"-",'2012 HR 배정표'!AN1241)</x:f>
        <x:v>-</x:v>
      </x:c>
      <x:c r="AJ1243" s="46" t="str">
        <x:f>IF(ISBLANK('2012 HR 배정표'!AN1241)=TRUE,"-",IF(ISERROR((HLOOKUP($A$5,Prj_list!$O$6:$Z$7,2)*'2012 HR 배정표'!AO1241)/HLOOKUP($A$5,Prj_list!$O$6:$Z$7,2))=TRUE,"-",(HLOOKUP($A$5,Prj_list!$O$6:$Z$7,2)*'2012 HR 배정표'!AO1241)/HLOOKUP($A$5,Prj_list!$O$6:$Z$7,2)))</x:f>
        <x:v>-</x:v>
      </x:c>
      <x:c r="AK1243" s="45" t="str">
        <x:f>IF(ISBLANK('2012 HR 배정표'!AP1241)=TRUE,"-",'2012 HR 배정표'!AP1241)</x:f>
        <x:v>-</x:v>
      </x:c>
      <x:c r="AL1243" s="46" t="str">
        <x:f>IF(ISBLANK('2012 HR 배정표'!AP1241)=TRUE,"-",IF(ISERROR((HLOOKUP($A$5,Prj_list!$O$6:$Z$7,2)*'2012 HR 배정표'!AQ1241)/HLOOKUP($A$5,Prj_list!$O$6:$Z$7,2))=TRUE,"-",(HLOOKUP($A$5,Prj_list!$O$6:$Z$7,2)*'2012 HR 배정표'!AQ1241)/HLOOKUP($A$5,Prj_list!$O$6:$Z$7,2)))</x:f>
        <x:v>-</x:v>
      </x:c>
      <x:c r="AM1243" s="45" t="str">
        <x:f>IF(ISBLANK('2012 HR 배정표'!AR1241)=TRUE,"-",'2012 HR 배정표'!AR1241)</x:f>
        <x:v>-</x:v>
      </x:c>
      <x:c r="AN1243" s="46" t="str">
        <x:f>IF(ISBLANK('2012 HR 배정표'!AR1241)=TRUE,"-",IF(ISERROR((HLOOKUP($A$5,Prj_list!$O$6:$Z$7,2)*'2012 HR 배정표'!AS1241)/HLOOKUP($A$5,Prj_list!$O$6:$Z$7,2))=TRUE,"-",(HLOOKUP($A$5,Prj_list!$O$6:$Z$7,2)*'2012 HR 배정표'!AS1241)/HLOOKUP($A$5,Prj_list!$O$6:$Z$7,2)))</x:f>
        <x:v>-</x:v>
      </x:c>
      <x:c r="AO1243" s="45" t="str">
        <x:f>IF(ISBLANK('2012 HR 배정표'!AT1241)=TRUE,"-",'2012 HR 배정표'!AT1241)</x:f>
        <x:v>-</x:v>
      </x:c>
      <x:c r="AP1243" s="46" t="str">
        <x:f>IF(ISBLANK('2012 HR 배정표'!AT1241)=TRUE,"-",IF(ISERROR((HLOOKUP($A$5,Prj_list!$O$6:$Z$7,2)*'2012 HR 배정표'!AU1241)/HLOOKUP($A$5,Prj_list!$O$6:$Z$7,2))=TRUE,"-",(HLOOKUP($A$5,Prj_list!$O$6:$Z$7,2)*'2012 HR 배정표'!AU1241)/HLOOKUP($A$5,Prj_list!$O$6:$Z$7,2)))</x:f>
        <x:v>-</x:v>
      </x:c>
      <x:c r="AQ1243" s="45" t="str">
        <x:f>IF(ISBLANK('2012 HR 배정표'!AV1241)=TRUE,"-",'2012 HR 배정표'!AV1241)</x:f>
        <x:v>-</x:v>
      </x:c>
      <x:c r="AR1243" s="46" t="str">
        <x:f>IF(ISBLANK('2012 HR 배정표'!AV1241)=TRUE,"-",IF(ISERROR((HLOOKUP($A$5,Prj_list!$O$6:$Z$7,2)*'2012 HR 배정표'!AW1241)/HLOOKUP($A$5,Prj_list!$O$6:$Z$7,2))=TRUE,"-",(HLOOKUP($A$5,Prj_list!$O$6:$Z$7,2)*'2012 HR 배정표'!AW1241)/HLOOKUP($A$5,Prj_list!$O$6:$Z$7,2)))</x:f>
        <x:v>-</x:v>
      </x:c>
      <x:c r="AS1243" s="45" t="str">
        <x:f>IF(ISBLANK('2012 HR 배정표'!AX1241)=TRUE,"-",'2012 HR 배정표'!AX1241)</x:f>
        <x:v>-</x:v>
      </x:c>
      <x:c r="AT1243" s="46" t="str">
        <x:f>IF(ISBLANK('2012 HR 배정표'!AX1241)=TRUE,"-",IF(ISERROR((HLOOKUP($A$5,Prj_list!$O$6:$Z$7,2)*'2012 HR 배정표'!AY1241)/HLOOKUP($A$5,Prj_list!$O$6:$Z$7,2))=TRUE,"-",(HLOOKUP($A$5,Prj_list!$O$6:$Z$7,2)*'2012 HR 배정표'!AY1241)/HLOOKUP($A$5,Prj_list!$O$6:$Z$7,2)))</x:f>
        <x:v>-</x:v>
      </x:c>
      <x:c r="AU1243" s="45" t="str">
        <x:f>IF(ISBLANK('2012 HR 배정표'!AZ1241)=TRUE,"-",'2012 HR 배정표'!AZ1241)</x:f>
        <x:v>-</x:v>
      </x:c>
      <x:c r="AV1243" s="46" t="str">
        <x:f>IF(ISBLANK('2012 HR 배정표'!AZ1241)=TRUE,"-",IF(ISERROR((HLOOKUP($A$5,Prj_list!$O$6:$Z$7,2)*'2012 HR 배정표'!BA1241)/HLOOKUP($A$5,Prj_list!$O$6:$Z$7,2))=TRUE,"-",(HLOOKUP($A$5,Prj_list!$O$6:$Z$7,2)*'2012 HR 배정표'!BA1241)/HLOOKUP($A$5,Prj_list!$O$6:$Z$7,2)))</x:f>
        <x:v>-</x:v>
      </x:c>
      <x:c r="AW1243" s="34" t="str">
        <x:f t="shared" si="38"/>
        <x:v/>
      </x:c>
      <x:c r="AX1243" s="41">
        <x:f t="shared" si="39"/>
        <x:v>0</x:v>
      </x:c>
    </x:row>
    <x:row r="1244" spans="1:50">
      <x:c r="A1244" s="45" t="str">
        <x:f>IF(ISBLANK('2012 HR 배정표'!F1242)=TRUE,"-",'2012 HR 배정표'!F1242)</x:f>
        <x:v>-</x:v>
      </x:c>
      <x:c r="B1244" s="46" t="str">
        <x:f>IF(ISBLANK('2012 HR 배정표'!F1242)=TRUE,"-",IF(ISERROR((HLOOKUP($A$5,Prj_list!$O$6:$Z$7,2)*'2012 HR 배정표'!G1242)/HLOOKUP($A$5,Prj_list!$O$6:$Z$7,2))=TRUE,"-",(HLOOKUP($A$5,Prj_list!$O$6:$Z$7,2)*'2012 HR 배정표'!G1242)/HLOOKUP($A$5,Prj_list!$O$6:$Z$7,2)))</x:f>
        <x:v>-</x:v>
      </x:c>
      <x:c r="C1244" s="45" t="str">
        <x:f>IF(ISBLANK('2012 HR 배정표'!H1242)=TRUE,"-",'2012 HR 배정표'!H1242)</x:f>
        <x:v>-</x:v>
      </x:c>
      <x:c r="D1244" s="46" t="str">
        <x:f>IF(ISBLANK('2012 HR 배정표'!H1242)=TRUE,"-",IF(ISERROR((HLOOKUP($A$5,Prj_list!$O$6:$Z$7,2)*'2012 HR 배정표'!I1242)/HLOOKUP($A$5,Prj_list!$O$6:$Z$7,2))=TRUE,"-",(HLOOKUP($A$5,Prj_list!$O$6:$Z$7,2)*'2012 HR 배정표'!I1242)/HLOOKUP($A$5,Prj_list!$O$6:$Z$7,2)))</x:f>
        <x:v>-</x:v>
      </x:c>
      <x:c r="E1244" s="45" t="str">
        <x:f>IF(ISBLANK('2012 HR 배정표'!J1242)=TRUE,"-",'2012 HR 배정표'!J1242)</x:f>
        <x:v>-</x:v>
      </x:c>
      <x:c r="F1244" s="46" t="str">
        <x:f>IF(ISBLANK('2012 HR 배정표'!J1242)=TRUE,"-",IF(ISERROR((HLOOKUP($A$5,Prj_list!$O$6:$Z$7,2)*'2012 HR 배정표'!K1242)/HLOOKUP($A$5,Prj_list!$O$6:$Z$7,2))=TRUE,"-",(HLOOKUP($A$5,Prj_list!$O$6:$Z$7,2)*'2012 HR 배정표'!K1242)/HLOOKUP($A$5,Prj_list!$O$6:$Z$7,2)))</x:f>
        <x:v>-</x:v>
      </x:c>
      <x:c r="G1244" s="45" t="str">
        <x:f>IF(ISBLANK('2012 HR 배정표'!L1242)=TRUE,"-",'2012 HR 배정표'!L1242)</x:f>
        <x:v>-</x:v>
      </x:c>
      <x:c r="H1244" s="46" t="str">
        <x:f>IF(ISBLANK('2012 HR 배정표'!L1242)=TRUE,"-",IF(ISERROR((HLOOKUP($A$5,Prj_list!$O$6:$Z$7,2)*'2012 HR 배정표'!M1242)/HLOOKUP($A$5,Prj_list!$O$6:$Z$7,2))=TRUE,"-",(HLOOKUP($A$5,Prj_list!$O$6:$Z$7,2)*'2012 HR 배정표'!M1242)/HLOOKUP($A$5,Prj_list!$O$6:$Z$7,2)))</x:f>
        <x:v>-</x:v>
      </x:c>
      <x:c r="I1244" s="45" t="str">
        <x:f>IF(ISBLANK('2012 HR 배정표'!N1242)=TRUE,"-",'2012 HR 배정표'!N1242)</x:f>
        <x:v>-</x:v>
      </x:c>
      <x:c r="J1244" s="46" t="str">
        <x:f>IF(ISBLANK('2012 HR 배정표'!N1242)=TRUE,"-",IF(ISERROR((HLOOKUP($A$5,Prj_list!$O$6:$Z$7,2)*'2012 HR 배정표'!O1242)/HLOOKUP($A$5,Prj_list!$O$6:$Z$7,2))=TRUE,"-",(HLOOKUP($A$5,Prj_list!$O$6:$Z$7,2)*'2012 HR 배정표'!O1242)/HLOOKUP($A$5,Prj_list!$O$6:$Z$7,2)))</x:f>
        <x:v>-</x:v>
      </x:c>
      <x:c r="K1244" s="45" t="str">
        <x:f>IF(ISBLANK('2012 HR 배정표'!P1242)=TRUE,"-",'2012 HR 배정표'!P1242)</x:f>
        <x:v>-</x:v>
      </x:c>
      <x:c r="L1244" s="46" t="str">
        <x:f>IF(ISBLANK('2012 HR 배정표'!P1242)=TRUE,"-",IF(ISERROR((HLOOKUP($A$5,Prj_list!$O$6:$Z$7,2)*'2012 HR 배정표'!Q1242)/HLOOKUP($A$5,Prj_list!$O$6:$Z$7,2))=TRUE,"-",(HLOOKUP($A$5,Prj_list!$O$6:$Z$7,2)*'2012 HR 배정표'!Q1242)/HLOOKUP($A$5,Prj_list!$O$6:$Z$7,2)))</x:f>
        <x:v>-</x:v>
      </x:c>
      <x:c r="M1244" s="45" t="str">
        <x:f>IF(ISBLANK('2012 HR 배정표'!R1242)=TRUE,"-",'2012 HR 배정표'!R1242)</x:f>
        <x:v>-</x:v>
      </x:c>
      <x:c r="N1244" s="46" t="str">
        <x:f>IF(ISBLANK('2012 HR 배정표'!R1242)=TRUE,"-",IF(ISERROR((HLOOKUP($A$5,Prj_list!$O$6:$Z$7,2)*'2012 HR 배정표'!S1242)/HLOOKUP($A$5,Prj_list!$O$6:$Z$7,2))=TRUE,"-",(HLOOKUP($A$5,Prj_list!$O$6:$Z$7,2)*'2012 HR 배정표'!S1242)/HLOOKUP($A$5,Prj_list!$O$6:$Z$7,2)))</x:f>
        <x:v>-</x:v>
      </x:c>
      <x:c r="O1244" s="45" t="str">
        <x:f>IF(ISBLANK('2012 HR 배정표'!T1242)=TRUE,"-",'2012 HR 배정표'!T1242)</x:f>
        <x:v>-</x:v>
      </x:c>
      <x:c r="P1244" s="46" t="str">
        <x:f>IF(ISBLANK('2012 HR 배정표'!T1242)=TRUE,"-",IF(ISERROR((HLOOKUP($A$5,Prj_list!$O$6:$Z$7,2)*'2012 HR 배정표'!U1242)/HLOOKUP($A$5,Prj_list!$O$6:$Z$7,2))=TRUE,"-",(HLOOKUP($A$5,Prj_list!$O$6:$Z$7,2)*'2012 HR 배정표'!U1242)/HLOOKUP($A$5,Prj_list!$O$6:$Z$7,2)))</x:f>
        <x:v>-</x:v>
      </x:c>
      <x:c r="Q1244" s="45" t="str">
        <x:f>IF(ISBLANK('2012 HR 배정표'!V1242)=TRUE,"-",'2012 HR 배정표'!V1242)</x:f>
        <x:v>-</x:v>
      </x:c>
      <x:c r="R1244" s="46" t="str">
        <x:f>IF(ISBLANK('2012 HR 배정표'!V1242)=TRUE,"-",IF(ISERROR((HLOOKUP($A$5,Prj_list!$O$6:$Z$7,2)*'2012 HR 배정표'!W1242)/HLOOKUP($A$5,Prj_list!$O$6:$Z$7,2))=TRUE,"-",(HLOOKUP($A$5,Prj_list!$O$6:$Z$7,2)*'2012 HR 배정표'!W1242)/HLOOKUP($A$5,Prj_list!$O$6:$Z$7,2)))</x:f>
        <x:v>-</x:v>
      </x:c>
      <x:c r="S1244" s="45" t="str">
        <x:f>IF(ISBLANK('2012 HR 배정표'!X1242)=TRUE,"-",'2012 HR 배정표'!X1242)</x:f>
        <x:v>-</x:v>
      </x:c>
      <x:c r="T1244" s="46" t="str">
        <x:f>IF(ISBLANK('2012 HR 배정표'!X1242)=TRUE,"-",IF(ISERROR((HLOOKUP($A$5,Prj_list!$O$6:$Z$7,2)*'2012 HR 배정표'!Y1242)/HLOOKUP($A$5,Prj_list!$O$6:$Z$7,2))=TRUE,"-",(HLOOKUP($A$5,Prj_list!$O$6:$Z$7,2)*'2012 HR 배정표'!Y1242)/HLOOKUP($A$5,Prj_list!$O$6:$Z$7,2)))</x:f>
        <x:v>-</x:v>
      </x:c>
      <x:c r="U1244" s="45" t="str">
        <x:f>IF(ISBLANK('2012 HR 배정표'!Z1242)=TRUE,"-",'2012 HR 배정표'!Z1242)</x:f>
        <x:v>-</x:v>
      </x:c>
      <x:c r="V1244" s="46" t="str">
        <x:f>IF(ISBLANK('2012 HR 배정표'!Z1242)=TRUE,"-",IF(ISERROR((HLOOKUP($A$5,Prj_list!$O$6:$Z$7,2)*'2012 HR 배정표'!AA1242)/HLOOKUP($A$5,Prj_list!$O$6:$Z$7,2))=TRUE,"-",(HLOOKUP($A$5,Prj_list!$O$6:$Z$7,2)*'2012 HR 배정표'!AA1242)/HLOOKUP($A$5,Prj_list!$O$6:$Z$7,2)))</x:f>
        <x:v>-</x:v>
      </x:c>
      <x:c r="W1244" s="45" t="str">
        <x:f>IF(ISBLANK('2012 HR 배정표'!AB1242)=TRUE,"-",'2012 HR 배정표'!AB1242)</x:f>
        <x:v>-</x:v>
      </x:c>
      <x:c r="X1244" s="46" t="str">
        <x:f>IF(ISBLANK('2012 HR 배정표'!AB1242)=TRUE,"-",IF(ISERROR((HLOOKUP($A$5,Prj_list!$O$6:$Z$7,2)*'2012 HR 배정표'!AC1242)/HLOOKUP($A$5,Prj_list!$O$6:$Z$7,2))=TRUE,"-",(HLOOKUP($A$5,Prj_list!$O$6:$Z$7,2)*'2012 HR 배정표'!AC1242)/HLOOKUP($A$5,Prj_list!$O$6:$Z$7,2)))</x:f>
        <x:v>-</x:v>
      </x:c>
      <x:c r="Y1244" s="45" t="str">
        <x:f>IF(ISBLANK('2012 HR 배정표'!AD1242)=TRUE,"-",'2012 HR 배정표'!AD1242)</x:f>
        <x:v>-</x:v>
      </x:c>
      <x:c r="Z1244" s="46" t="str">
        <x:f>IF(ISBLANK('2012 HR 배정표'!AD1242)=TRUE,"-",IF(ISERROR((HLOOKUP($A$5,Prj_list!$O$6:$Z$7,2)*'2012 HR 배정표'!AE1242)/HLOOKUP($A$5,Prj_list!$O$6:$Z$7,2))=TRUE,"-",(HLOOKUP($A$5,Prj_list!$O$6:$Z$7,2)*'2012 HR 배정표'!AE1242)/HLOOKUP($A$5,Prj_list!$O$6:$Z$7,2)))</x:f>
        <x:v>-</x:v>
      </x:c>
      <x:c r="AA1244" s="45" t="str">
        <x:f>IF(ISBLANK('2012 HR 배정표'!AF1242)=TRUE,"-",'2012 HR 배정표'!AF1242)</x:f>
        <x:v>-</x:v>
      </x:c>
      <x:c r="AB1244" s="46" t="str">
        <x:f>IF(ISBLANK('2012 HR 배정표'!AF1242)=TRUE,"-",IF(ISERROR((HLOOKUP($A$5,Prj_list!$O$6:$Z$7,2)*'2012 HR 배정표'!AG1242)/HLOOKUP($A$5,Prj_list!$O$6:$Z$7,2))=TRUE,"-",(HLOOKUP($A$5,Prj_list!$O$6:$Z$7,2)*'2012 HR 배정표'!AG1242)/HLOOKUP($A$5,Prj_list!$O$6:$Z$7,2)))</x:f>
        <x:v>-</x:v>
      </x:c>
      <x:c r="AC1244" s="45" t="str">
        <x:f>IF(ISBLANK('2012 HR 배정표'!AH1242)=TRUE,"-",'2012 HR 배정표'!AH1242)</x:f>
        <x:v>-</x:v>
      </x:c>
      <x:c r="AD1244" s="46" t="str">
        <x:f>IF(ISBLANK('2012 HR 배정표'!AH1242)=TRUE,"-",IF(ISERROR((HLOOKUP($A$5,Prj_list!$O$6:$Z$7,2)*'2012 HR 배정표'!AI1242)/HLOOKUP($A$5,Prj_list!$O$6:$Z$7,2))=TRUE,"-",(HLOOKUP($A$5,Prj_list!$O$6:$Z$7,2)*'2012 HR 배정표'!AI1242)/HLOOKUP($A$5,Prj_list!$O$6:$Z$7,2)))</x:f>
        <x:v>-</x:v>
      </x:c>
      <x:c r="AE1244" s="45" t="str">
        <x:f>IF(ISBLANK('2012 HR 배정표'!AJ1242)=TRUE,"-",'2012 HR 배정표'!AJ1242)</x:f>
        <x:v>-</x:v>
      </x:c>
      <x:c r="AF1244" s="46" t="str">
        <x:f>IF(ISBLANK('2012 HR 배정표'!AJ1242)=TRUE,"-",IF(ISERROR((HLOOKUP($A$5,Prj_list!$O$6:$Z$7,2)*'2012 HR 배정표'!AK1242)/HLOOKUP($A$5,Prj_list!$O$6:$Z$7,2))=TRUE,"-",(HLOOKUP($A$5,Prj_list!$O$6:$Z$7,2)*'2012 HR 배정표'!AK1242)/HLOOKUP($A$5,Prj_list!$O$6:$Z$7,2)))</x:f>
        <x:v>-</x:v>
      </x:c>
      <x:c r="AG1244" s="45" t="str">
        <x:f>IF(ISBLANK('2012 HR 배정표'!AL1242)=TRUE,"-",'2012 HR 배정표'!AL1242)</x:f>
        <x:v>-</x:v>
      </x:c>
      <x:c r="AH1244" s="46" t="str">
        <x:f>IF(ISBLANK('2012 HR 배정표'!AL1242)=TRUE,"-",IF(ISERROR((HLOOKUP($A$5,Prj_list!$O$6:$Z$7,2)*'2012 HR 배정표'!AM1242)/HLOOKUP($A$5,Prj_list!$O$6:$Z$7,2))=TRUE,"-",(HLOOKUP($A$5,Prj_list!$O$6:$Z$7,2)*'2012 HR 배정표'!AM1242)/HLOOKUP($A$5,Prj_list!$O$6:$Z$7,2)))</x:f>
        <x:v>-</x:v>
      </x:c>
      <x:c r="AI1244" s="45" t="str">
        <x:f>IF(ISBLANK('2012 HR 배정표'!AN1242)=TRUE,"-",'2012 HR 배정표'!AN1242)</x:f>
        <x:v>-</x:v>
      </x:c>
      <x:c r="AJ1244" s="46" t="str">
        <x:f>IF(ISBLANK('2012 HR 배정표'!AN1242)=TRUE,"-",IF(ISERROR((HLOOKUP($A$5,Prj_list!$O$6:$Z$7,2)*'2012 HR 배정표'!AO1242)/HLOOKUP($A$5,Prj_list!$O$6:$Z$7,2))=TRUE,"-",(HLOOKUP($A$5,Prj_list!$O$6:$Z$7,2)*'2012 HR 배정표'!AO1242)/HLOOKUP($A$5,Prj_list!$O$6:$Z$7,2)))</x:f>
        <x:v>-</x:v>
      </x:c>
      <x:c r="AK1244" s="45" t="str">
        <x:f>IF(ISBLANK('2012 HR 배정표'!AP1242)=TRUE,"-",'2012 HR 배정표'!AP1242)</x:f>
        <x:v>-</x:v>
      </x:c>
      <x:c r="AL1244" s="46" t="str">
        <x:f>IF(ISBLANK('2012 HR 배정표'!AP1242)=TRUE,"-",IF(ISERROR((HLOOKUP($A$5,Prj_list!$O$6:$Z$7,2)*'2012 HR 배정표'!AQ1242)/HLOOKUP($A$5,Prj_list!$O$6:$Z$7,2))=TRUE,"-",(HLOOKUP($A$5,Prj_list!$O$6:$Z$7,2)*'2012 HR 배정표'!AQ1242)/HLOOKUP($A$5,Prj_list!$O$6:$Z$7,2)))</x:f>
        <x:v>-</x:v>
      </x:c>
      <x:c r="AM1244" s="45" t="str">
        <x:f>IF(ISBLANK('2012 HR 배정표'!AR1242)=TRUE,"-",'2012 HR 배정표'!AR1242)</x:f>
        <x:v>-</x:v>
      </x:c>
      <x:c r="AN1244" s="46" t="str">
        <x:f>IF(ISBLANK('2012 HR 배정표'!AR1242)=TRUE,"-",IF(ISERROR((HLOOKUP($A$5,Prj_list!$O$6:$Z$7,2)*'2012 HR 배정표'!AS1242)/HLOOKUP($A$5,Prj_list!$O$6:$Z$7,2))=TRUE,"-",(HLOOKUP($A$5,Prj_list!$O$6:$Z$7,2)*'2012 HR 배정표'!AS1242)/HLOOKUP($A$5,Prj_list!$O$6:$Z$7,2)))</x:f>
        <x:v>-</x:v>
      </x:c>
      <x:c r="AO1244" s="45" t="str">
        <x:f>IF(ISBLANK('2012 HR 배정표'!AT1242)=TRUE,"-",'2012 HR 배정표'!AT1242)</x:f>
        <x:v>-</x:v>
      </x:c>
      <x:c r="AP1244" s="46" t="str">
        <x:f>IF(ISBLANK('2012 HR 배정표'!AT1242)=TRUE,"-",IF(ISERROR((HLOOKUP($A$5,Prj_list!$O$6:$Z$7,2)*'2012 HR 배정표'!AU1242)/HLOOKUP($A$5,Prj_list!$O$6:$Z$7,2))=TRUE,"-",(HLOOKUP($A$5,Prj_list!$O$6:$Z$7,2)*'2012 HR 배정표'!AU1242)/HLOOKUP($A$5,Prj_list!$O$6:$Z$7,2)))</x:f>
        <x:v>-</x:v>
      </x:c>
      <x:c r="AQ1244" s="45" t="str">
        <x:f>IF(ISBLANK('2012 HR 배정표'!AV1242)=TRUE,"-",'2012 HR 배정표'!AV1242)</x:f>
        <x:v>-</x:v>
      </x:c>
      <x:c r="AR1244" s="46" t="str">
        <x:f>IF(ISBLANK('2012 HR 배정표'!AV1242)=TRUE,"-",IF(ISERROR((HLOOKUP($A$5,Prj_list!$O$6:$Z$7,2)*'2012 HR 배정표'!AW1242)/HLOOKUP($A$5,Prj_list!$O$6:$Z$7,2))=TRUE,"-",(HLOOKUP($A$5,Prj_list!$O$6:$Z$7,2)*'2012 HR 배정표'!AW1242)/HLOOKUP($A$5,Prj_list!$O$6:$Z$7,2)))</x:f>
        <x:v>-</x:v>
      </x:c>
      <x:c r="AS1244" s="45" t="str">
        <x:f>IF(ISBLANK('2012 HR 배정표'!AX1242)=TRUE,"-",'2012 HR 배정표'!AX1242)</x:f>
        <x:v>-</x:v>
      </x:c>
      <x:c r="AT1244" s="46" t="str">
        <x:f>IF(ISBLANK('2012 HR 배정표'!AX1242)=TRUE,"-",IF(ISERROR((HLOOKUP($A$5,Prj_list!$O$6:$Z$7,2)*'2012 HR 배정표'!AY1242)/HLOOKUP($A$5,Prj_list!$O$6:$Z$7,2))=TRUE,"-",(HLOOKUP($A$5,Prj_list!$O$6:$Z$7,2)*'2012 HR 배정표'!AY1242)/HLOOKUP($A$5,Prj_list!$O$6:$Z$7,2)))</x:f>
        <x:v>-</x:v>
      </x:c>
      <x:c r="AU1244" s="45" t="str">
        <x:f>IF(ISBLANK('2012 HR 배정표'!AZ1242)=TRUE,"-",'2012 HR 배정표'!AZ1242)</x:f>
        <x:v>-</x:v>
      </x:c>
      <x:c r="AV1244" s="46" t="str">
        <x:f>IF(ISBLANK('2012 HR 배정표'!AZ1242)=TRUE,"-",IF(ISERROR((HLOOKUP($A$5,Prj_list!$O$6:$Z$7,2)*'2012 HR 배정표'!BA1242)/HLOOKUP($A$5,Prj_list!$O$6:$Z$7,2))=TRUE,"-",(HLOOKUP($A$5,Prj_list!$O$6:$Z$7,2)*'2012 HR 배정표'!BA1242)/HLOOKUP($A$5,Prj_list!$O$6:$Z$7,2)))</x:f>
        <x:v>-</x:v>
      </x:c>
      <x:c r="AW1244" s="34" t="str">
        <x:f t="shared" ref="AW1244:AW1307" si="40">IF(COUNTIF(A1244:AV1244,"-")=48,"",SUMPRODUCT(N(MOD(COLUMN(A1244:AV1244),2)=1),A1244:AV1244)/((48-COUNTIF(A1244:AV1244,"-"))/2))</x:f>
        <x:v/>
      </x:c>
      <x:c r="AX1244" s="41">
        <x:f t="shared" si="39"/>
        <x:v>0</x:v>
      </x:c>
    </x:row>
    <x:row r="1245" spans="1:50">
      <x:c r="A1245" s="45" t="str">
        <x:f>IF(ISBLANK('2012 HR 배정표'!F1243)=TRUE,"-",'2012 HR 배정표'!F1243)</x:f>
        <x:v>-</x:v>
      </x:c>
      <x:c r="B1245" s="46" t="str">
        <x:f>IF(ISBLANK('2012 HR 배정표'!F1243)=TRUE,"-",IF(ISERROR((HLOOKUP($A$5,Prj_list!$O$6:$Z$7,2)*'2012 HR 배정표'!G1243)/HLOOKUP($A$5,Prj_list!$O$6:$Z$7,2))=TRUE,"-",(HLOOKUP($A$5,Prj_list!$O$6:$Z$7,2)*'2012 HR 배정표'!G1243)/HLOOKUP($A$5,Prj_list!$O$6:$Z$7,2)))</x:f>
        <x:v>-</x:v>
      </x:c>
      <x:c r="C1245" s="45" t="str">
        <x:f>IF(ISBLANK('2012 HR 배정표'!H1243)=TRUE,"-",'2012 HR 배정표'!H1243)</x:f>
        <x:v>-</x:v>
      </x:c>
      <x:c r="D1245" s="46" t="str">
        <x:f>IF(ISBLANK('2012 HR 배정표'!H1243)=TRUE,"-",IF(ISERROR((HLOOKUP($A$5,Prj_list!$O$6:$Z$7,2)*'2012 HR 배정표'!I1243)/HLOOKUP($A$5,Prj_list!$O$6:$Z$7,2))=TRUE,"-",(HLOOKUP($A$5,Prj_list!$O$6:$Z$7,2)*'2012 HR 배정표'!I1243)/HLOOKUP($A$5,Prj_list!$O$6:$Z$7,2)))</x:f>
        <x:v>-</x:v>
      </x:c>
      <x:c r="E1245" s="45" t="str">
        <x:f>IF(ISBLANK('2012 HR 배정표'!J1243)=TRUE,"-",'2012 HR 배정표'!J1243)</x:f>
        <x:v>-</x:v>
      </x:c>
      <x:c r="F1245" s="46" t="str">
        <x:f>IF(ISBLANK('2012 HR 배정표'!J1243)=TRUE,"-",IF(ISERROR((HLOOKUP($A$5,Prj_list!$O$6:$Z$7,2)*'2012 HR 배정표'!K1243)/HLOOKUP($A$5,Prj_list!$O$6:$Z$7,2))=TRUE,"-",(HLOOKUP($A$5,Prj_list!$O$6:$Z$7,2)*'2012 HR 배정표'!K1243)/HLOOKUP($A$5,Prj_list!$O$6:$Z$7,2)))</x:f>
        <x:v>-</x:v>
      </x:c>
      <x:c r="G1245" s="45" t="str">
        <x:f>IF(ISBLANK('2012 HR 배정표'!L1243)=TRUE,"-",'2012 HR 배정표'!L1243)</x:f>
        <x:v>-</x:v>
      </x:c>
      <x:c r="H1245" s="46" t="str">
        <x:f>IF(ISBLANK('2012 HR 배정표'!L1243)=TRUE,"-",IF(ISERROR((HLOOKUP($A$5,Prj_list!$O$6:$Z$7,2)*'2012 HR 배정표'!M1243)/HLOOKUP($A$5,Prj_list!$O$6:$Z$7,2))=TRUE,"-",(HLOOKUP($A$5,Prj_list!$O$6:$Z$7,2)*'2012 HR 배정표'!M1243)/HLOOKUP($A$5,Prj_list!$O$6:$Z$7,2)))</x:f>
        <x:v>-</x:v>
      </x:c>
      <x:c r="I1245" s="45" t="str">
        <x:f>IF(ISBLANK('2012 HR 배정표'!N1243)=TRUE,"-",'2012 HR 배정표'!N1243)</x:f>
        <x:v>-</x:v>
      </x:c>
      <x:c r="J1245" s="46" t="str">
        <x:f>IF(ISBLANK('2012 HR 배정표'!N1243)=TRUE,"-",IF(ISERROR((HLOOKUP($A$5,Prj_list!$O$6:$Z$7,2)*'2012 HR 배정표'!O1243)/HLOOKUP($A$5,Prj_list!$O$6:$Z$7,2))=TRUE,"-",(HLOOKUP($A$5,Prj_list!$O$6:$Z$7,2)*'2012 HR 배정표'!O1243)/HLOOKUP($A$5,Prj_list!$O$6:$Z$7,2)))</x:f>
        <x:v>-</x:v>
      </x:c>
      <x:c r="K1245" s="45" t="str">
        <x:f>IF(ISBLANK('2012 HR 배정표'!P1243)=TRUE,"-",'2012 HR 배정표'!P1243)</x:f>
        <x:v>-</x:v>
      </x:c>
      <x:c r="L1245" s="46" t="str">
        <x:f>IF(ISBLANK('2012 HR 배정표'!P1243)=TRUE,"-",IF(ISERROR((HLOOKUP($A$5,Prj_list!$O$6:$Z$7,2)*'2012 HR 배정표'!Q1243)/HLOOKUP($A$5,Prj_list!$O$6:$Z$7,2))=TRUE,"-",(HLOOKUP($A$5,Prj_list!$O$6:$Z$7,2)*'2012 HR 배정표'!Q1243)/HLOOKUP($A$5,Prj_list!$O$6:$Z$7,2)))</x:f>
        <x:v>-</x:v>
      </x:c>
      <x:c r="M1245" s="45" t="str">
        <x:f>IF(ISBLANK('2012 HR 배정표'!R1243)=TRUE,"-",'2012 HR 배정표'!R1243)</x:f>
        <x:v>-</x:v>
      </x:c>
      <x:c r="N1245" s="46" t="str">
        <x:f>IF(ISBLANK('2012 HR 배정표'!R1243)=TRUE,"-",IF(ISERROR((HLOOKUP($A$5,Prj_list!$O$6:$Z$7,2)*'2012 HR 배정표'!S1243)/HLOOKUP($A$5,Prj_list!$O$6:$Z$7,2))=TRUE,"-",(HLOOKUP($A$5,Prj_list!$O$6:$Z$7,2)*'2012 HR 배정표'!S1243)/HLOOKUP($A$5,Prj_list!$O$6:$Z$7,2)))</x:f>
        <x:v>-</x:v>
      </x:c>
      <x:c r="O1245" s="45" t="str">
        <x:f>IF(ISBLANK('2012 HR 배정표'!T1243)=TRUE,"-",'2012 HR 배정표'!T1243)</x:f>
        <x:v>-</x:v>
      </x:c>
      <x:c r="P1245" s="46" t="str">
        <x:f>IF(ISBLANK('2012 HR 배정표'!T1243)=TRUE,"-",IF(ISERROR((HLOOKUP($A$5,Prj_list!$O$6:$Z$7,2)*'2012 HR 배정표'!U1243)/HLOOKUP($A$5,Prj_list!$O$6:$Z$7,2))=TRUE,"-",(HLOOKUP($A$5,Prj_list!$O$6:$Z$7,2)*'2012 HR 배정표'!U1243)/HLOOKUP($A$5,Prj_list!$O$6:$Z$7,2)))</x:f>
        <x:v>-</x:v>
      </x:c>
      <x:c r="Q1245" s="45" t="str">
        <x:f>IF(ISBLANK('2012 HR 배정표'!V1243)=TRUE,"-",'2012 HR 배정표'!V1243)</x:f>
        <x:v>-</x:v>
      </x:c>
      <x:c r="R1245" s="46" t="str">
        <x:f>IF(ISBLANK('2012 HR 배정표'!V1243)=TRUE,"-",IF(ISERROR((HLOOKUP($A$5,Prj_list!$O$6:$Z$7,2)*'2012 HR 배정표'!W1243)/HLOOKUP($A$5,Prj_list!$O$6:$Z$7,2))=TRUE,"-",(HLOOKUP($A$5,Prj_list!$O$6:$Z$7,2)*'2012 HR 배정표'!W1243)/HLOOKUP($A$5,Prj_list!$O$6:$Z$7,2)))</x:f>
        <x:v>-</x:v>
      </x:c>
      <x:c r="S1245" s="45" t="str">
        <x:f>IF(ISBLANK('2012 HR 배정표'!X1243)=TRUE,"-",'2012 HR 배정표'!X1243)</x:f>
        <x:v>-</x:v>
      </x:c>
      <x:c r="T1245" s="46" t="str">
        <x:f>IF(ISBLANK('2012 HR 배정표'!X1243)=TRUE,"-",IF(ISERROR((HLOOKUP($A$5,Prj_list!$O$6:$Z$7,2)*'2012 HR 배정표'!Y1243)/HLOOKUP($A$5,Prj_list!$O$6:$Z$7,2))=TRUE,"-",(HLOOKUP($A$5,Prj_list!$O$6:$Z$7,2)*'2012 HR 배정표'!Y1243)/HLOOKUP($A$5,Prj_list!$O$6:$Z$7,2)))</x:f>
        <x:v>-</x:v>
      </x:c>
      <x:c r="U1245" s="45" t="str">
        <x:f>IF(ISBLANK('2012 HR 배정표'!Z1243)=TRUE,"-",'2012 HR 배정표'!Z1243)</x:f>
        <x:v>-</x:v>
      </x:c>
      <x:c r="V1245" s="46" t="str">
        <x:f>IF(ISBLANK('2012 HR 배정표'!Z1243)=TRUE,"-",IF(ISERROR((HLOOKUP($A$5,Prj_list!$O$6:$Z$7,2)*'2012 HR 배정표'!AA1243)/HLOOKUP($A$5,Prj_list!$O$6:$Z$7,2))=TRUE,"-",(HLOOKUP($A$5,Prj_list!$O$6:$Z$7,2)*'2012 HR 배정표'!AA1243)/HLOOKUP($A$5,Prj_list!$O$6:$Z$7,2)))</x:f>
        <x:v>-</x:v>
      </x:c>
      <x:c r="W1245" s="45" t="str">
        <x:f>IF(ISBLANK('2012 HR 배정표'!AB1243)=TRUE,"-",'2012 HR 배정표'!AB1243)</x:f>
        <x:v>-</x:v>
      </x:c>
      <x:c r="X1245" s="46" t="str">
        <x:f>IF(ISBLANK('2012 HR 배정표'!AB1243)=TRUE,"-",IF(ISERROR((HLOOKUP($A$5,Prj_list!$O$6:$Z$7,2)*'2012 HR 배정표'!AC1243)/HLOOKUP($A$5,Prj_list!$O$6:$Z$7,2))=TRUE,"-",(HLOOKUP($A$5,Prj_list!$O$6:$Z$7,2)*'2012 HR 배정표'!AC1243)/HLOOKUP($A$5,Prj_list!$O$6:$Z$7,2)))</x:f>
        <x:v>-</x:v>
      </x:c>
      <x:c r="Y1245" s="45" t="str">
        <x:f>IF(ISBLANK('2012 HR 배정표'!AD1243)=TRUE,"-",'2012 HR 배정표'!AD1243)</x:f>
        <x:v>-</x:v>
      </x:c>
      <x:c r="Z1245" s="46" t="str">
        <x:f>IF(ISBLANK('2012 HR 배정표'!AD1243)=TRUE,"-",IF(ISERROR((HLOOKUP($A$5,Prj_list!$O$6:$Z$7,2)*'2012 HR 배정표'!AE1243)/HLOOKUP($A$5,Prj_list!$O$6:$Z$7,2))=TRUE,"-",(HLOOKUP($A$5,Prj_list!$O$6:$Z$7,2)*'2012 HR 배정표'!AE1243)/HLOOKUP($A$5,Prj_list!$O$6:$Z$7,2)))</x:f>
        <x:v>-</x:v>
      </x:c>
      <x:c r="AA1245" s="45" t="str">
        <x:f>IF(ISBLANK('2012 HR 배정표'!AF1243)=TRUE,"-",'2012 HR 배정표'!AF1243)</x:f>
        <x:v>-</x:v>
      </x:c>
      <x:c r="AB1245" s="46" t="str">
        <x:f>IF(ISBLANK('2012 HR 배정표'!AF1243)=TRUE,"-",IF(ISERROR((HLOOKUP($A$5,Prj_list!$O$6:$Z$7,2)*'2012 HR 배정표'!AG1243)/HLOOKUP($A$5,Prj_list!$O$6:$Z$7,2))=TRUE,"-",(HLOOKUP($A$5,Prj_list!$O$6:$Z$7,2)*'2012 HR 배정표'!AG1243)/HLOOKUP($A$5,Prj_list!$O$6:$Z$7,2)))</x:f>
        <x:v>-</x:v>
      </x:c>
      <x:c r="AC1245" s="45" t="str">
        <x:f>IF(ISBLANK('2012 HR 배정표'!AH1243)=TRUE,"-",'2012 HR 배정표'!AH1243)</x:f>
        <x:v>-</x:v>
      </x:c>
      <x:c r="AD1245" s="46" t="str">
        <x:f>IF(ISBLANK('2012 HR 배정표'!AH1243)=TRUE,"-",IF(ISERROR((HLOOKUP($A$5,Prj_list!$O$6:$Z$7,2)*'2012 HR 배정표'!AI1243)/HLOOKUP($A$5,Prj_list!$O$6:$Z$7,2))=TRUE,"-",(HLOOKUP($A$5,Prj_list!$O$6:$Z$7,2)*'2012 HR 배정표'!AI1243)/HLOOKUP($A$5,Prj_list!$O$6:$Z$7,2)))</x:f>
        <x:v>-</x:v>
      </x:c>
      <x:c r="AE1245" s="45" t="str">
        <x:f>IF(ISBLANK('2012 HR 배정표'!AJ1243)=TRUE,"-",'2012 HR 배정표'!AJ1243)</x:f>
        <x:v>-</x:v>
      </x:c>
      <x:c r="AF1245" s="46" t="str">
        <x:f>IF(ISBLANK('2012 HR 배정표'!AJ1243)=TRUE,"-",IF(ISERROR((HLOOKUP($A$5,Prj_list!$O$6:$Z$7,2)*'2012 HR 배정표'!AK1243)/HLOOKUP($A$5,Prj_list!$O$6:$Z$7,2))=TRUE,"-",(HLOOKUP($A$5,Prj_list!$O$6:$Z$7,2)*'2012 HR 배정표'!AK1243)/HLOOKUP($A$5,Prj_list!$O$6:$Z$7,2)))</x:f>
        <x:v>-</x:v>
      </x:c>
      <x:c r="AG1245" s="45" t="str">
        <x:f>IF(ISBLANK('2012 HR 배정표'!AL1243)=TRUE,"-",'2012 HR 배정표'!AL1243)</x:f>
        <x:v>-</x:v>
      </x:c>
      <x:c r="AH1245" s="46" t="str">
        <x:f>IF(ISBLANK('2012 HR 배정표'!AL1243)=TRUE,"-",IF(ISERROR((HLOOKUP($A$5,Prj_list!$O$6:$Z$7,2)*'2012 HR 배정표'!AM1243)/HLOOKUP($A$5,Prj_list!$O$6:$Z$7,2))=TRUE,"-",(HLOOKUP($A$5,Prj_list!$O$6:$Z$7,2)*'2012 HR 배정표'!AM1243)/HLOOKUP($A$5,Prj_list!$O$6:$Z$7,2)))</x:f>
        <x:v>-</x:v>
      </x:c>
      <x:c r="AI1245" s="45" t="str">
        <x:f>IF(ISBLANK('2012 HR 배정표'!AN1243)=TRUE,"-",'2012 HR 배정표'!AN1243)</x:f>
        <x:v>-</x:v>
      </x:c>
      <x:c r="AJ1245" s="46" t="str">
        <x:f>IF(ISBLANK('2012 HR 배정표'!AN1243)=TRUE,"-",IF(ISERROR((HLOOKUP($A$5,Prj_list!$O$6:$Z$7,2)*'2012 HR 배정표'!AO1243)/HLOOKUP($A$5,Prj_list!$O$6:$Z$7,2))=TRUE,"-",(HLOOKUP($A$5,Prj_list!$O$6:$Z$7,2)*'2012 HR 배정표'!AO1243)/HLOOKUP($A$5,Prj_list!$O$6:$Z$7,2)))</x:f>
        <x:v>-</x:v>
      </x:c>
      <x:c r="AK1245" s="45" t="str">
        <x:f>IF(ISBLANK('2012 HR 배정표'!AP1243)=TRUE,"-",'2012 HR 배정표'!AP1243)</x:f>
        <x:v>-</x:v>
      </x:c>
      <x:c r="AL1245" s="46" t="str">
        <x:f>IF(ISBLANK('2012 HR 배정표'!AP1243)=TRUE,"-",IF(ISERROR((HLOOKUP($A$5,Prj_list!$O$6:$Z$7,2)*'2012 HR 배정표'!AQ1243)/HLOOKUP($A$5,Prj_list!$O$6:$Z$7,2))=TRUE,"-",(HLOOKUP($A$5,Prj_list!$O$6:$Z$7,2)*'2012 HR 배정표'!AQ1243)/HLOOKUP($A$5,Prj_list!$O$6:$Z$7,2)))</x:f>
        <x:v>-</x:v>
      </x:c>
      <x:c r="AM1245" s="45" t="str">
        <x:f>IF(ISBLANK('2012 HR 배정표'!AR1243)=TRUE,"-",'2012 HR 배정표'!AR1243)</x:f>
        <x:v>-</x:v>
      </x:c>
      <x:c r="AN1245" s="46" t="str">
        <x:f>IF(ISBLANK('2012 HR 배정표'!AR1243)=TRUE,"-",IF(ISERROR((HLOOKUP($A$5,Prj_list!$O$6:$Z$7,2)*'2012 HR 배정표'!AS1243)/HLOOKUP($A$5,Prj_list!$O$6:$Z$7,2))=TRUE,"-",(HLOOKUP($A$5,Prj_list!$O$6:$Z$7,2)*'2012 HR 배정표'!AS1243)/HLOOKUP($A$5,Prj_list!$O$6:$Z$7,2)))</x:f>
        <x:v>-</x:v>
      </x:c>
      <x:c r="AO1245" s="45" t="str">
        <x:f>IF(ISBLANK('2012 HR 배정표'!AT1243)=TRUE,"-",'2012 HR 배정표'!AT1243)</x:f>
        <x:v>-</x:v>
      </x:c>
      <x:c r="AP1245" s="46" t="str">
        <x:f>IF(ISBLANK('2012 HR 배정표'!AT1243)=TRUE,"-",IF(ISERROR((HLOOKUP($A$5,Prj_list!$O$6:$Z$7,2)*'2012 HR 배정표'!AU1243)/HLOOKUP($A$5,Prj_list!$O$6:$Z$7,2))=TRUE,"-",(HLOOKUP($A$5,Prj_list!$O$6:$Z$7,2)*'2012 HR 배정표'!AU1243)/HLOOKUP($A$5,Prj_list!$O$6:$Z$7,2)))</x:f>
        <x:v>-</x:v>
      </x:c>
      <x:c r="AQ1245" s="45" t="str">
        <x:f>IF(ISBLANK('2012 HR 배정표'!AV1243)=TRUE,"-",'2012 HR 배정표'!AV1243)</x:f>
        <x:v>-</x:v>
      </x:c>
      <x:c r="AR1245" s="46" t="str">
        <x:f>IF(ISBLANK('2012 HR 배정표'!AV1243)=TRUE,"-",IF(ISERROR((HLOOKUP($A$5,Prj_list!$O$6:$Z$7,2)*'2012 HR 배정표'!AW1243)/HLOOKUP($A$5,Prj_list!$O$6:$Z$7,2))=TRUE,"-",(HLOOKUP($A$5,Prj_list!$O$6:$Z$7,2)*'2012 HR 배정표'!AW1243)/HLOOKUP($A$5,Prj_list!$O$6:$Z$7,2)))</x:f>
        <x:v>-</x:v>
      </x:c>
      <x:c r="AS1245" s="45" t="str">
        <x:f>IF(ISBLANK('2012 HR 배정표'!AX1243)=TRUE,"-",'2012 HR 배정표'!AX1243)</x:f>
        <x:v>-</x:v>
      </x:c>
      <x:c r="AT1245" s="46" t="str">
        <x:f>IF(ISBLANK('2012 HR 배정표'!AX1243)=TRUE,"-",IF(ISERROR((HLOOKUP($A$5,Prj_list!$O$6:$Z$7,2)*'2012 HR 배정표'!AY1243)/HLOOKUP($A$5,Prj_list!$O$6:$Z$7,2))=TRUE,"-",(HLOOKUP($A$5,Prj_list!$O$6:$Z$7,2)*'2012 HR 배정표'!AY1243)/HLOOKUP($A$5,Prj_list!$O$6:$Z$7,2)))</x:f>
        <x:v>-</x:v>
      </x:c>
      <x:c r="AU1245" s="45" t="str">
        <x:f>IF(ISBLANK('2012 HR 배정표'!AZ1243)=TRUE,"-",'2012 HR 배정표'!AZ1243)</x:f>
        <x:v>-</x:v>
      </x:c>
      <x:c r="AV1245" s="46" t="str">
        <x:f>IF(ISBLANK('2012 HR 배정표'!AZ1243)=TRUE,"-",IF(ISERROR((HLOOKUP($A$5,Prj_list!$O$6:$Z$7,2)*'2012 HR 배정표'!BA1243)/HLOOKUP($A$5,Prj_list!$O$6:$Z$7,2))=TRUE,"-",(HLOOKUP($A$5,Prj_list!$O$6:$Z$7,2)*'2012 HR 배정표'!BA1243)/HLOOKUP($A$5,Prj_list!$O$6:$Z$7,2)))</x:f>
        <x:v>-</x:v>
      </x:c>
      <x:c r="AW1245" s="34" t="str">
        <x:f t="shared" si="40"/>
        <x:v/>
      </x:c>
      <x:c r="AX1245" s="41">
        <x:f t="shared" si="39"/>
        <x:v>0</x:v>
      </x:c>
    </x:row>
    <x:row r="1246" spans="1:50">
      <x:c r="A1246" s="45" t="str">
        <x:f>IF(ISBLANK('2012 HR 배정표'!F1244)=TRUE,"-",'2012 HR 배정표'!F1244)</x:f>
        <x:v>-</x:v>
      </x:c>
      <x:c r="B1246" s="46" t="str">
        <x:f>IF(ISBLANK('2012 HR 배정표'!F1244)=TRUE,"-",IF(ISERROR((HLOOKUP($A$5,Prj_list!$O$6:$Z$7,2)*'2012 HR 배정표'!G1244)/HLOOKUP($A$5,Prj_list!$O$6:$Z$7,2))=TRUE,"-",(HLOOKUP($A$5,Prj_list!$O$6:$Z$7,2)*'2012 HR 배정표'!G1244)/HLOOKUP($A$5,Prj_list!$O$6:$Z$7,2)))</x:f>
        <x:v>-</x:v>
      </x:c>
      <x:c r="C1246" s="45" t="str">
        <x:f>IF(ISBLANK('2012 HR 배정표'!H1244)=TRUE,"-",'2012 HR 배정표'!H1244)</x:f>
        <x:v>-</x:v>
      </x:c>
      <x:c r="D1246" s="46" t="str">
        <x:f>IF(ISBLANK('2012 HR 배정표'!H1244)=TRUE,"-",IF(ISERROR((HLOOKUP($A$5,Prj_list!$O$6:$Z$7,2)*'2012 HR 배정표'!I1244)/HLOOKUP($A$5,Prj_list!$O$6:$Z$7,2))=TRUE,"-",(HLOOKUP($A$5,Prj_list!$O$6:$Z$7,2)*'2012 HR 배정표'!I1244)/HLOOKUP($A$5,Prj_list!$O$6:$Z$7,2)))</x:f>
        <x:v>-</x:v>
      </x:c>
      <x:c r="E1246" s="45" t="str">
        <x:f>IF(ISBLANK('2012 HR 배정표'!J1244)=TRUE,"-",'2012 HR 배정표'!J1244)</x:f>
        <x:v>-</x:v>
      </x:c>
      <x:c r="F1246" s="46" t="str">
        <x:f>IF(ISBLANK('2012 HR 배정표'!J1244)=TRUE,"-",IF(ISERROR((HLOOKUP($A$5,Prj_list!$O$6:$Z$7,2)*'2012 HR 배정표'!K1244)/HLOOKUP($A$5,Prj_list!$O$6:$Z$7,2))=TRUE,"-",(HLOOKUP($A$5,Prj_list!$O$6:$Z$7,2)*'2012 HR 배정표'!K1244)/HLOOKUP($A$5,Prj_list!$O$6:$Z$7,2)))</x:f>
        <x:v>-</x:v>
      </x:c>
      <x:c r="G1246" s="45" t="str">
        <x:f>IF(ISBLANK('2012 HR 배정표'!L1244)=TRUE,"-",'2012 HR 배정표'!L1244)</x:f>
        <x:v>-</x:v>
      </x:c>
      <x:c r="H1246" s="46" t="str">
        <x:f>IF(ISBLANK('2012 HR 배정표'!L1244)=TRUE,"-",IF(ISERROR((HLOOKUP($A$5,Prj_list!$O$6:$Z$7,2)*'2012 HR 배정표'!M1244)/HLOOKUP($A$5,Prj_list!$O$6:$Z$7,2))=TRUE,"-",(HLOOKUP($A$5,Prj_list!$O$6:$Z$7,2)*'2012 HR 배정표'!M1244)/HLOOKUP($A$5,Prj_list!$O$6:$Z$7,2)))</x:f>
        <x:v>-</x:v>
      </x:c>
      <x:c r="I1246" s="45" t="str">
        <x:f>IF(ISBLANK('2012 HR 배정표'!N1244)=TRUE,"-",'2012 HR 배정표'!N1244)</x:f>
        <x:v>-</x:v>
      </x:c>
      <x:c r="J1246" s="46" t="str">
        <x:f>IF(ISBLANK('2012 HR 배정표'!N1244)=TRUE,"-",IF(ISERROR((HLOOKUP($A$5,Prj_list!$O$6:$Z$7,2)*'2012 HR 배정표'!O1244)/HLOOKUP($A$5,Prj_list!$O$6:$Z$7,2))=TRUE,"-",(HLOOKUP($A$5,Prj_list!$O$6:$Z$7,2)*'2012 HR 배정표'!O1244)/HLOOKUP($A$5,Prj_list!$O$6:$Z$7,2)))</x:f>
        <x:v>-</x:v>
      </x:c>
      <x:c r="K1246" s="45" t="str">
        <x:f>IF(ISBLANK('2012 HR 배정표'!P1244)=TRUE,"-",'2012 HR 배정표'!P1244)</x:f>
        <x:v>-</x:v>
      </x:c>
      <x:c r="L1246" s="46" t="str">
        <x:f>IF(ISBLANK('2012 HR 배정표'!P1244)=TRUE,"-",IF(ISERROR((HLOOKUP($A$5,Prj_list!$O$6:$Z$7,2)*'2012 HR 배정표'!Q1244)/HLOOKUP($A$5,Prj_list!$O$6:$Z$7,2))=TRUE,"-",(HLOOKUP($A$5,Prj_list!$O$6:$Z$7,2)*'2012 HR 배정표'!Q1244)/HLOOKUP($A$5,Prj_list!$O$6:$Z$7,2)))</x:f>
        <x:v>-</x:v>
      </x:c>
      <x:c r="M1246" s="45" t="str">
        <x:f>IF(ISBLANK('2012 HR 배정표'!R1244)=TRUE,"-",'2012 HR 배정표'!R1244)</x:f>
        <x:v>-</x:v>
      </x:c>
      <x:c r="N1246" s="46" t="str">
        <x:f>IF(ISBLANK('2012 HR 배정표'!R1244)=TRUE,"-",IF(ISERROR((HLOOKUP($A$5,Prj_list!$O$6:$Z$7,2)*'2012 HR 배정표'!S1244)/HLOOKUP($A$5,Prj_list!$O$6:$Z$7,2))=TRUE,"-",(HLOOKUP($A$5,Prj_list!$O$6:$Z$7,2)*'2012 HR 배정표'!S1244)/HLOOKUP($A$5,Prj_list!$O$6:$Z$7,2)))</x:f>
        <x:v>-</x:v>
      </x:c>
      <x:c r="O1246" s="45" t="str">
        <x:f>IF(ISBLANK('2012 HR 배정표'!T1244)=TRUE,"-",'2012 HR 배정표'!T1244)</x:f>
        <x:v>-</x:v>
      </x:c>
      <x:c r="P1246" s="46" t="str">
        <x:f>IF(ISBLANK('2012 HR 배정표'!T1244)=TRUE,"-",IF(ISERROR((HLOOKUP($A$5,Prj_list!$O$6:$Z$7,2)*'2012 HR 배정표'!U1244)/HLOOKUP($A$5,Prj_list!$O$6:$Z$7,2))=TRUE,"-",(HLOOKUP($A$5,Prj_list!$O$6:$Z$7,2)*'2012 HR 배정표'!U1244)/HLOOKUP($A$5,Prj_list!$O$6:$Z$7,2)))</x:f>
        <x:v>-</x:v>
      </x:c>
      <x:c r="Q1246" s="45" t="str">
        <x:f>IF(ISBLANK('2012 HR 배정표'!V1244)=TRUE,"-",'2012 HR 배정표'!V1244)</x:f>
        <x:v>-</x:v>
      </x:c>
      <x:c r="R1246" s="46" t="str">
        <x:f>IF(ISBLANK('2012 HR 배정표'!V1244)=TRUE,"-",IF(ISERROR((HLOOKUP($A$5,Prj_list!$O$6:$Z$7,2)*'2012 HR 배정표'!W1244)/HLOOKUP($A$5,Prj_list!$O$6:$Z$7,2))=TRUE,"-",(HLOOKUP($A$5,Prj_list!$O$6:$Z$7,2)*'2012 HR 배정표'!W1244)/HLOOKUP($A$5,Prj_list!$O$6:$Z$7,2)))</x:f>
        <x:v>-</x:v>
      </x:c>
      <x:c r="S1246" s="45" t="str">
        <x:f>IF(ISBLANK('2012 HR 배정표'!X1244)=TRUE,"-",'2012 HR 배정표'!X1244)</x:f>
        <x:v>-</x:v>
      </x:c>
      <x:c r="T1246" s="46" t="str">
        <x:f>IF(ISBLANK('2012 HR 배정표'!X1244)=TRUE,"-",IF(ISERROR((HLOOKUP($A$5,Prj_list!$O$6:$Z$7,2)*'2012 HR 배정표'!Y1244)/HLOOKUP($A$5,Prj_list!$O$6:$Z$7,2))=TRUE,"-",(HLOOKUP($A$5,Prj_list!$O$6:$Z$7,2)*'2012 HR 배정표'!Y1244)/HLOOKUP($A$5,Prj_list!$O$6:$Z$7,2)))</x:f>
        <x:v>-</x:v>
      </x:c>
      <x:c r="U1246" s="45" t="str">
        <x:f>IF(ISBLANK('2012 HR 배정표'!Z1244)=TRUE,"-",'2012 HR 배정표'!Z1244)</x:f>
        <x:v>-</x:v>
      </x:c>
      <x:c r="V1246" s="46" t="str">
        <x:f>IF(ISBLANK('2012 HR 배정표'!Z1244)=TRUE,"-",IF(ISERROR((HLOOKUP($A$5,Prj_list!$O$6:$Z$7,2)*'2012 HR 배정표'!AA1244)/HLOOKUP($A$5,Prj_list!$O$6:$Z$7,2))=TRUE,"-",(HLOOKUP($A$5,Prj_list!$O$6:$Z$7,2)*'2012 HR 배정표'!AA1244)/HLOOKUP($A$5,Prj_list!$O$6:$Z$7,2)))</x:f>
        <x:v>-</x:v>
      </x:c>
      <x:c r="W1246" s="45" t="str">
        <x:f>IF(ISBLANK('2012 HR 배정표'!AB1244)=TRUE,"-",'2012 HR 배정표'!AB1244)</x:f>
        <x:v>-</x:v>
      </x:c>
      <x:c r="X1246" s="46" t="str">
        <x:f>IF(ISBLANK('2012 HR 배정표'!AB1244)=TRUE,"-",IF(ISERROR((HLOOKUP($A$5,Prj_list!$O$6:$Z$7,2)*'2012 HR 배정표'!AC1244)/HLOOKUP($A$5,Prj_list!$O$6:$Z$7,2))=TRUE,"-",(HLOOKUP($A$5,Prj_list!$O$6:$Z$7,2)*'2012 HR 배정표'!AC1244)/HLOOKUP($A$5,Prj_list!$O$6:$Z$7,2)))</x:f>
        <x:v>-</x:v>
      </x:c>
      <x:c r="Y1246" s="45" t="str">
        <x:f>IF(ISBLANK('2012 HR 배정표'!AD1244)=TRUE,"-",'2012 HR 배정표'!AD1244)</x:f>
        <x:v>-</x:v>
      </x:c>
      <x:c r="Z1246" s="46" t="str">
        <x:f>IF(ISBLANK('2012 HR 배정표'!AD1244)=TRUE,"-",IF(ISERROR((HLOOKUP($A$5,Prj_list!$O$6:$Z$7,2)*'2012 HR 배정표'!AE1244)/HLOOKUP($A$5,Prj_list!$O$6:$Z$7,2))=TRUE,"-",(HLOOKUP($A$5,Prj_list!$O$6:$Z$7,2)*'2012 HR 배정표'!AE1244)/HLOOKUP($A$5,Prj_list!$O$6:$Z$7,2)))</x:f>
        <x:v>-</x:v>
      </x:c>
      <x:c r="AA1246" s="45" t="str">
        <x:f>IF(ISBLANK('2012 HR 배정표'!AF1244)=TRUE,"-",'2012 HR 배정표'!AF1244)</x:f>
        <x:v>-</x:v>
      </x:c>
      <x:c r="AB1246" s="46" t="str">
        <x:f>IF(ISBLANK('2012 HR 배정표'!AF1244)=TRUE,"-",IF(ISERROR((HLOOKUP($A$5,Prj_list!$O$6:$Z$7,2)*'2012 HR 배정표'!AG1244)/HLOOKUP($A$5,Prj_list!$O$6:$Z$7,2))=TRUE,"-",(HLOOKUP($A$5,Prj_list!$O$6:$Z$7,2)*'2012 HR 배정표'!AG1244)/HLOOKUP($A$5,Prj_list!$O$6:$Z$7,2)))</x:f>
        <x:v>-</x:v>
      </x:c>
      <x:c r="AC1246" s="45" t="str">
        <x:f>IF(ISBLANK('2012 HR 배정표'!AH1244)=TRUE,"-",'2012 HR 배정표'!AH1244)</x:f>
        <x:v>-</x:v>
      </x:c>
      <x:c r="AD1246" s="46" t="str">
        <x:f>IF(ISBLANK('2012 HR 배정표'!AH1244)=TRUE,"-",IF(ISERROR((HLOOKUP($A$5,Prj_list!$O$6:$Z$7,2)*'2012 HR 배정표'!AI1244)/HLOOKUP($A$5,Prj_list!$O$6:$Z$7,2))=TRUE,"-",(HLOOKUP($A$5,Prj_list!$O$6:$Z$7,2)*'2012 HR 배정표'!AI1244)/HLOOKUP($A$5,Prj_list!$O$6:$Z$7,2)))</x:f>
        <x:v>-</x:v>
      </x:c>
      <x:c r="AE1246" s="45" t="str">
        <x:f>IF(ISBLANK('2012 HR 배정표'!AJ1244)=TRUE,"-",'2012 HR 배정표'!AJ1244)</x:f>
        <x:v>-</x:v>
      </x:c>
      <x:c r="AF1246" s="46" t="str">
        <x:f>IF(ISBLANK('2012 HR 배정표'!AJ1244)=TRUE,"-",IF(ISERROR((HLOOKUP($A$5,Prj_list!$O$6:$Z$7,2)*'2012 HR 배정표'!AK1244)/HLOOKUP($A$5,Prj_list!$O$6:$Z$7,2))=TRUE,"-",(HLOOKUP($A$5,Prj_list!$O$6:$Z$7,2)*'2012 HR 배정표'!AK1244)/HLOOKUP($A$5,Prj_list!$O$6:$Z$7,2)))</x:f>
        <x:v>-</x:v>
      </x:c>
      <x:c r="AG1246" s="45" t="str">
        <x:f>IF(ISBLANK('2012 HR 배정표'!AL1244)=TRUE,"-",'2012 HR 배정표'!AL1244)</x:f>
        <x:v>-</x:v>
      </x:c>
      <x:c r="AH1246" s="46" t="str">
        <x:f>IF(ISBLANK('2012 HR 배정표'!AL1244)=TRUE,"-",IF(ISERROR((HLOOKUP($A$5,Prj_list!$O$6:$Z$7,2)*'2012 HR 배정표'!AM1244)/HLOOKUP($A$5,Prj_list!$O$6:$Z$7,2))=TRUE,"-",(HLOOKUP($A$5,Prj_list!$O$6:$Z$7,2)*'2012 HR 배정표'!AM1244)/HLOOKUP($A$5,Prj_list!$O$6:$Z$7,2)))</x:f>
        <x:v>-</x:v>
      </x:c>
      <x:c r="AI1246" s="45" t="str">
        <x:f>IF(ISBLANK('2012 HR 배정표'!AN1244)=TRUE,"-",'2012 HR 배정표'!AN1244)</x:f>
        <x:v>-</x:v>
      </x:c>
      <x:c r="AJ1246" s="46" t="str">
        <x:f>IF(ISBLANK('2012 HR 배정표'!AN1244)=TRUE,"-",IF(ISERROR((HLOOKUP($A$5,Prj_list!$O$6:$Z$7,2)*'2012 HR 배정표'!AO1244)/HLOOKUP($A$5,Prj_list!$O$6:$Z$7,2))=TRUE,"-",(HLOOKUP($A$5,Prj_list!$O$6:$Z$7,2)*'2012 HR 배정표'!AO1244)/HLOOKUP($A$5,Prj_list!$O$6:$Z$7,2)))</x:f>
        <x:v>-</x:v>
      </x:c>
      <x:c r="AK1246" s="45" t="str">
        <x:f>IF(ISBLANK('2012 HR 배정표'!AP1244)=TRUE,"-",'2012 HR 배정표'!AP1244)</x:f>
        <x:v>-</x:v>
      </x:c>
      <x:c r="AL1246" s="46" t="str">
        <x:f>IF(ISBLANK('2012 HR 배정표'!AP1244)=TRUE,"-",IF(ISERROR((HLOOKUP($A$5,Prj_list!$O$6:$Z$7,2)*'2012 HR 배정표'!AQ1244)/HLOOKUP($A$5,Prj_list!$O$6:$Z$7,2))=TRUE,"-",(HLOOKUP($A$5,Prj_list!$O$6:$Z$7,2)*'2012 HR 배정표'!AQ1244)/HLOOKUP($A$5,Prj_list!$O$6:$Z$7,2)))</x:f>
        <x:v>-</x:v>
      </x:c>
      <x:c r="AM1246" s="45" t="str">
        <x:f>IF(ISBLANK('2012 HR 배정표'!AR1244)=TRUE,"-",'2012 HR 배정표'!AR1244)</x:f>
        <x:v>-</x:v>
      </x:c>
      <x:c r="AN1246" s="46" t="str">
        <x:f>IF(ISBLANK('2012 HR 배정표'!AR1244)=TRUE,"-",IF(ISERROR((HLOOKUP($A$5,Prj_list!$O$6:$Z$7,2)*'2012 HR 배정표'!AS1244)/HLOOKUP($A$5,Prj_list!$O$6:$Z$7,2))=TRUE,"-",(HLOOKUP($A$5,Prj_list!$O$6:$Z$7,2)*'2012 HR 배정표'!AS1244)/HLOOKUP($A$5,Prj_list!$O$6:$Z$7,2)))</x:f>
        <x:v>-</x:v>
      </x:c>
      <x:c r="AO1246" s="45" t="str">
        <x:f>IF(ISBLANK('2012 HR 배정표'!AT1244)=TRUE,"-",'2012 HR 배정표'!AT1244)</x:f>
        <x:v>-</x:v>
      </x:c>
      <x:c r="AP1246" s="46" t="str">
        <x:f>IF(ISBLANK('2012 HR 배정표'!AT1244)=TRUE,"-",IF(ISERROR((HLOOKUP($A$5,Prj_list!$O$6:$Z$7,2)*'2012 HR 배정표'!AU1244)/HLOOKUP($A$5,Prj_list!$O$6:$Z$7,2))=TRUE,"-",(HLOOKUP($A$5,Prj_list!$O$6:$Z$7,2)*'2012 HR 배정표'!AU1244)/HLOOKUP($A$5,Prj_list!$O$6:$Z$7,2)))</x:f>
        <x:v>-</x:v>
      </x:c>
      <x:c r="AQ1246" s="45" t="str">
        <x:f>IF(ISBLANK('2012 HR 배정표'!AV1244)=TRUE,"-",'2012 HR 배정표'!AV1244)</x:f>
        <x:v>-</x:v>
      </x:c>
      <x:c r="AR1246" s="46" t="str">
        <x:f>IF(ISBLANK('2012 HR 배정표'!AV1244)=TRUE,"-",IF(ISERROR((HLOOKUP($A$5,Prj_list!$O$6:$Z$7,2)*'2012 HR 배정표'!AW1244)/HLOOKUP($A$5,Prj_list!$O$6:$Z$7,2))=TRUE,"-",(HLOOKUP($A$5,Prj_list!$O$6:$Z$7,2)*'2012 HR 배정표'!AW1244)/HLOOKUP($A$5,Prj_list!$O$6:$Z$7,2)))</x:f>
        <x:v>-</x:v>
      </x:c>
      <x:c r="AS1246" s="45" t="str">
        <x:f>IF(ISBLANK('2012 HR 배정표'!AX1244)=TRUE,"-",'2012 HR 배정표'!AX1244)</x:f>
        <x:v>-</x:v>
      </x:c>
      <x:c r="AT1246" s="46" t="str">
        <x:f>IF(ISBLANK('2012 HR 배정표'!AX1244)=TRUE,"-",IF(ISERROR((HLOOKUP($A$5,Prj_list!$O$6:$Z$7,2)*'2012 HR 배정표'!AY1244)/HLOOKUP($A$5,Prj_list!$O$6:$Z$7,2))=TRUE,"-",(HLOOKUP($A$5,Prj_list!$O$6:$Z$7,2)*'2012 HR 배정표'!AY1244)/HLOOKUP($A$5,Prj_list!$O$6:$Z$7,2)))</x:f>
        <x:v>-</x:v>
      </x:c>
      <x:c r="AU1246" s="45" t="str">
        <x:f>IF(ISBLANK('2012 HR 배정표'!AZ1244)=TRUE,"-",'2012 HR 배정표'!AZ1244)</x:f>
        <x:v>-</x:v>
      </x:c>
      <x:c r="AV1246" s="46" t="str">
        <x:f>IF(ISBLANK('2012 HR 배정표'!AZ1244)=TRUE,"-",IF(ISERROR((HLOOKUP($A$5,Prj_list!$O$6:$Z$7,2)*'2012 HR 배정표'!BA1244)/HLOOKUP($A$5,Prj_list!$O$6:$Z$7,2))=TRUE,"-",(HLOOKUP($A$5,Prj_list!$O$6:$Z$7,2)*'2012 HR 배정표'!BA1244)/HLOOKUP($A$5,Prj_list!$O$6:$Z$7,2)))</x:f>
        <x:v>-</x:v>
      </x:c>
      <x:c r="AW1246" s="34" t="str">
        <x:f t="shared" si="40"/>
        <x:v/>
      </x:c>
      <x:c r="AX1246" s="41">
        <x:f t="shared" si="39"/>
        <x:v>0</x:v>
      </x:c>
    </x:row>
    <x:row r="1247" spans="1:50">
      <x:c r="A1247" s="45" t="str">
        <x:f>IF(ISBLANK('2012 HR 배정표'!F1245)=TRUE,"-",'2012 HR 배정표'!F1245)</x:f>
        <x:v>-</x:v>
      </x:c>
      <x:c r="B1247" s="46" t="str">
        <x:f>IF(ISBLANK('2012 HR 배정표'!F1245)=TRUE,"-",IF(ISERROR((HLOOKUP($A$5,Prj_list!$O$6:$Z$7,2)*'2012 HR 배정표'!G1245)/HLOOKUP($A$5,Prj_list!$O$6:$Z$7,2))=TRUE,"-",(HLOOKUP($A$5,Prj_list!$O$6:$Z$7,2)*'2012 HR 배정표'!G1245)/HLOOKUP($A$5,Prj_list!$O$6:$Z$7,2)))</x:f>
        <x:v>-</x:v>
      </x:c>
      <x:c r="C1247" s="45" t="str">
        <x:f>IF(ISBLANK('2012 HR 배정표'!H1245)=TRUE,"-",'2012 HR 배정표'!H1245)</x:f>
        <x:v>-</x:v>
      </x:c>
      <x:c r="D1247" s="46" t="str">
        <x:f>IF(ISBLANK('2012 HR 배정표'!H1245)=TRUE,"-",IF(ISERROR((HLOOKUP($A$5,Prj_list!$O$6:$Z$7,2)*'2012 HR 배정표'!I1245)/HLOOKUP($A$5,Prj_list!$O$6:$Z$7,2))=TRUE,"-",(HLOOKUP($A$5,Prj_list!$O$6:$Z$7,2)*'2012 HR 배정표'!I1245)/HLOOKUP($A$5,Prj_list!$O$6:$Z$7,2)))</x:f>
        <x:v>-</x:v>
      </x:c>
      <x:c r="E1247" s="45" t="str">
        <x:f>IF(ISBLANK('2012 HR 배정표'!J1245)=TRUE,"-",'2012 HR 배정표'!J1245)</x:f>
        <x:v>-</x:v>
      </x:c>
      <x:c r="F1247" s="46" t="str">
        <x:f>IF(ISBLANK('2012 HR 배정표'!J1245)=TRUE,"-",IF(ISERROR((HLOOKUP($A$5,Prj_list!$O$6:$Z$7,2)*'2012 HR 배정표'!K1245)/HLOOKUP($A$5,Prj_list!$O$6:$Z$7,2))=TRUE,"-",(HLOOKUP($A$5,Prj_list!$O$6:$Z$7,2)*'2012 HR 배정표'!K1245)/HLOOKUP($A$5,Prj_list!$O$6:$Z$7,2)))</x:f>
        <x:v>-</x:v>
      </x:c>
      <x:c r="G1247" s="45" t="str">
        <x:f>IF(ISBLANK('2012 HR 배정표'!L1245)=TRUE,"-",'2012 HR 배정표'!L1245)</x:f>
        <x:v>-</x:v>
      </x:c>
      <x:c r="H1247" s="46" t="str">
        <x:f>IF(ISBLANK('2012 HR 배정표'!L1245)=TRUE,"-",IF(ISERROR((HLOOKUP($A$5,Prj_list!$O$6:$Z$7,2)*'2012 HR 배정표'!M1245)/HLOOKUP($A$5,Prj_list!$O$6:$Z$7,2))=TRUE,"-",(HLOOKUP($A$5,Prj_list!$O$6:$Z$7,2)*'2012 HR 배정표'!M1245)/HLOOKUP($A$5,Prj_list!$O$6:$Z$7,2)))</x:f>
        <x:v>-</x:v>
      </x:c>
      <x:c r="I1247" s="45" t="str">
        <x:f>IF(ISBLANK('2012 HR 배정표'!N1245)=TRUE,"-",'2012 HR 배정표'!N1245)</x:f>
        <x:v>-</x:v>
      </x:c>
      <x:c r="J1247" s="46" t="str">
        <x:f>IF(ISBLANK('2012 HR 배정표'!N1245)=TRUE,"-",IF(ISERROR((HLOOKUP($A$5,Prj_list!$O$6:$Z$7,2)*'2012 HR 배정표'!O1245)/HLOOKUP($A$5,Prj_list!$O$6:$Z$7,2))=TRUE,"-",(HLOOKUP($A$5,Prj_list!$O$6:$Z$7,2)*'2012 HR 배정표'!O1245)/HLOOKUP($A$5,Prj_list!$O$6:$Z$7,2)))</x:f>
        <x:v>-</x:v>
      </x:c>
      <x:c r="K1247" s="45" t="str">
        <x:f>IF(ISBLANK('2012 HR 배정표'!P1245)=TRUE,"-",'2012 HR 배정표'!P1245)</x:f>
        <x:v>-</x:v>
      </x:c>
      <x:c r="L1247" s="46" t="str">
        <x:f>IF(ISBLANK('2012 HR 배정표'!P1245)=TRUE,"-",IF(ISERROR((HLOOKUP($A$5,Prj_list!$O$6:$Z$7,2)*'2012 HR 배정표'!Q1245)/HLOOKUP($A$5,Prj_list!$O$6:$Z$7,2))=TRUE,"-",(HLOOKUP($A$5,Prj_list!$O$6:$Z$7,2)*'2012 HR 배정표'!Q1245)/HLOOKUP($A$5,Prj_list!$O$6:$Z$7,2)))</x:f>
        <x:v>-</x:v>
      </x:c>
      <x:c r="M1247" s="45" t="str">
        <x:f>IF(ISBLANK('2012 HR 배정표'!R1245)=TRUE,"-",'2012 HR 배정표'!R1245)</x:f>
        <x:v>-</x:v>
      </x:c>
      <x:c r="N1247" s="46" t="str">
        <x:f>IF(ISBLANK('2012 HR 배정표'!R1245)=TRUE,"-",IF(ISERROR((HLOOKUP($A$5,Prj_list!$O$6:$Z$7,2)*'2012 HR 배정표'!S1245)/HLOOKUP($A$5,Prj_list!$O$6:$Z$7,2))=TRUE,"-",(HLOOKUP($A$5,Prj_list!$O$6:$Z$7,2)*'2012 HR 배정표'!S1245)/HLOOKUP($A$5,Prj_list!$O$6:$Z$7,2)))</x:f>
        <x:v>-</x:v>
      </x:c>
      <x:c r="O1247" s="45" t="str">
        <x:f>IF(ISBLANK('2012 HR 배정표'!T1245)=TRUE,"-",'2012 HR 배정표'!T1245)</x:f>
        <x:v>-</x:v>
      </x:c>
      <x:c r="P1247" s="46" t="str">
        <x:f>IF(ISBLANK('2012 HR 배정표'!T1245)=TRUE,"-",IF(ISERROR((HLOOKUP($A$5,Prj_list!$O$6:$Z$7,2)*'2012 HR 배정표'!U1245)/HLOOKUP($A$5,Prj_list!$O$6:$Z$7,2))=TRUE,"-",(HLOOKUP($A$5,Prj_list!$O$6:$Z$7,2)*'2012 HR 배정표'!U1245)/HLOOKUP($A$5,Prj_list!$O$6:$Z$7,2)))</x:f>
        <x:v>-</x:v>
      </x:c>
      <x:c r="Q1247" s="45" t="str">
        <x:f>IF(ISBLANK('2012 HR 배정표'!V1245)=TRUE,"-",'2012 HR 배정표'!V1245)</x:f>
        <x:v>-</x:v>
      </x:c>
      <x:c r="R1247" s="46" t="str">
        <x:f>IF(ISBLANK('2012 HR 배정표'!V1245)=TRUE,"-",IF(ISERROR((HLOOKUP($A$5,Prj_list!$O$6:$Z$7,2)*'2012 HR 배정표'!W1245)/HLOOKUP($A$5,Prj_list!$O$6:$Z$7,2))=TRUE,"-",(HLOOKUP($A$5,Prj_list!$O$6:$Z$7,2)*'2012 HR 배정표'!W1245)/HLOOKUP($A$5,Prj_list!$O$6:$Z$7,2)))</x:f>
        <x:v>-</x:v>
      </x:c>
      <x:c r="S1247" s="45" t="str">
        <x:f>IF(ISBLANK('2012 HR 배정표'!X1245)=TRUE,"-",'2012 HR 배정표'!X1245)</x:f>
        <x:v>-</x:v>
      </x:c>
      <x:c r="T1247" s="46" t="str">
        <x:f>IF(ISBLANK('2012 HR 배정표'!X1245)=TRUE,"-",IF(ISERROR((HLOOKUP($A$5,Prj_list!$O$6:$Z$7,2)*'2012 HR 배정표'!Y1245)/HLOOKUP($A$5,Prj_list!$O$6:$Z$7,2))=TRUE,"-",(HLOOKUP($A$5,Prj_list!$O$6:$Z$7,2)*'2012 HR 배정표'!Y1245)/HLOOKUP($A$5,Prj_list!$O$6:$Z$7,2)))</x:f>
        <x:v>-</x:v>
      </x:c>
      <x:c r="U1247" s="45" t="str">
        <x:f>IF(ISBLANK('2012 HR 배정표'!Z1245)=TRUE,"-",'2012 HR 배정표'!Z1245)</x:f>
        <x:v>-</x:v>
      </x:c>
      <x:c r="V1247" s="46" t="str">
        <x:f>IF(ISBLANK('2012 HR 배정표'!Z1245)=TRUE,"-",IF(ISERROR((HLOOKUP($A$5,Prj_list!$O$6:$Z$7,2)*'2012 HR 배정표'!AA1245)/HLOOKUP($A$5,Prj_list!$O$6:$Z$7,2))=TRUE,"-",(HLOOKUP($A$5,Prj_list!$O$6:$Z$7,2)*'2012 HR 배정표'!AA1245)/HLOOKUP($A$5,Prj_list!$O$6:$Z$7,2)))</x:f>
        <x:v>-</x:v>
      </x:c>
      <x:c r="W1247" s="45" t="str">
        <x:f>IF(ISBLANK('2012 HR 배정표'!AB1245)=TRUE,"-",'2012 HR 배정표'!AB1245)</x:f>
        <x:v>-</x:v>
      </x:c>
      <x:c r="X1247" s="46" t="str">
        <x:f>IF(ISBLANK('2012 HR 배정표'!AB1245)=TRUE,"-",IF(ISERROR((HLOOKUP($A$5,Prj_list!$O$6:$Z$7,2)*'2012 HR 배정표'!AC1245)/HLOOKUP($A$5,Prj_list!$O$6:$Z$7,2))=TRUE,"-",(HLOOKUP($A$5,Prj_list!$O$6:$Z$7,2)*'2012 HR 배정표'!AC1245)/HLOOKUP($A$5,Prj_list!$O$6:$Z$7,2)))</x:f>
        <x:v>-</x:v>
      </x:c>
      <x:c r="Y1247" s="45" t="str">
        <x:f>IF(ISBLANK('2012 HR 배정표'!AD1245)=TRUE,"-",'2012 HR 배정표'!AD1245)</x:f>
        <x:v>-</x:v>
      </x:c>
      <x:c r="Z1247" s="46" t="str">
        <x:f>IF(ISBLANK('2012 HR 배정표'!AD1245)=TRUE,"-",IF(ISERROR((HLOOKUP($A$5,Prj_list!$O$6:$Z$7,2)*'2012 HR 배정표'!AE1245)/HLOOKUP($A$5,Prj_list!$O$6:$Z$7,2))=TRUE,"-",(HLOOKUP($A$5,Prj_list!$O$6:$Z$7,2)*'2012 HR 배정표'!AE1245)/HLOOKUP($A$5,Prj_list!$O$6:$Z$7,2)))</x:f>
        <x:v>-</x:v>
      </x:c>
      <x:c r="AA1247" s="45" t="str">
        <x:f>IF(ISBLANK('2012 HR 배정표'!AF1245)=TRUE,"-",'2012 HR 배정표'!AF1245)</x:f>
        <x:v>-</x:v>
      </x:c>
      <x:c r="AB1247" s="46" t="str">
        <x:f>IF(ISBLANK('2012 HR 배정표'!AF1245)=TRUE,"-",IF(ISERROR((HLOOKUP($A$5,Prj_list!$O$6:$Z$7,2)*'2012 HR 배정표'!AG1245)/HLOOKUP($A$5,Prj_list!$O$6:$Z$7,2))=TRUE,"-",(HLOOKUP($A$5,Prj_list!$O$6:$Z$7,2)*'2012 HR 배정표'!AG1245)/HLOOKUP($A$5,Prj_list!$O$6:$Z$7,2)))</x:f>
        <x:v>-</x:v>
      </x:c>
      <x:c r="AC1247" s="45" t="str">
        <x:f>IF(ISBLANK('2012 HR 배정표'!AH1245)=TRUE,"-",'2012 HR 배정표'!AH1245)</x:f>
        <x:v>-</x:v>
      </x:c>
      <x:c r="AD1247" s="46" t="str">
        <x:f>IF(ISBLANK('2012 HR 배정표'!AH1245)=TRUE,"-",IF(ISERROR((HLOOKUP($A$5,Prj_list!$O$6:$Z$7,2)*'2012 HR 배정표'!AI1245)/HLOOKUP($A$5,Prj_list!$O$6:$Z$7,2))=TRUE,"-",(HLOOKUP($A$5,Prj_list!$O$6:$Z$7,2)*'2012 HR 배정표'!AI1245)/HLOOKUP($A$5,Prj_list!$O$6:$Z$7,2)))</x:f>
        <x:v>-</x:v>
      </x:c>
      <x:c r="AE1247" s="45" t="str">
        <x:f>IF(ISBLANK('2012 HR 배정표'!AJ1245)=TRUE,"-",'2012 HR 배정표'!AJ1245)</x:f>
        <x:v>-</x:v>
      </x:c>
      <x:c r="AF1247" s="46" t="str">
        <x:f>IF(ISBLANK('2012 HR 배정표'!AJ1245)=TRUE,"-",IF(ISERROR((HLOOKUP($A$5,Prj_list!$O$6:$Z$7,2)*'2012 HR 배정표'!AK1245)/HLOOKUP($A$5,Prj_list!$O$6:$Z$7,2))=TRUE,"-",(HLOOKUP($A$5,Prj_list!$O$6:$Z$7,2)*'2012 HR 배정표'!AK1245)/HLOOKUP($A$5,Prj_list!$O$6:$Z$7,2)))</x:f>
        <x:v>-</x:v>
      </x:c>
      <x:c r="AG1247" s="45" t="str">
        <x:f>IF(ISBLANK('2012 HR 배정표'!AL1245)=TRUE,"-",'2012 HR 배정표'!AL1245)</x:f>
        <x:v>-</x:v>
      </x:c>
      <x:c r="AH1247" s="46" t="str">
        <x:f>IF(ISBLANK('2012 HR 배정표'!AL1245)=TRUE,"-",IF(ISERROR((HLOOKUP($A$5,Prj_list!$O$6:$Z$7,2)*'2012 HR 배정표'!AM1245)/HLOOKUP($A$5,Prj_list!$O$6:$Z$7,2))=TRUE,"-",(HLOOKUP($A$5,Prj_list!$O$6:$Z$7,2)*'2012 HR 배정표'!AM1245)/HLOOKUP($A$5,Prj_list!$O$6:$Z$7,2)))</x:f>
        <x:v>-</x:v>
      </x:c>
      <x:c r="AI1247" s="45" t="str">
        <x:f>IF(ISBLANK('2012 HR 배정표'!AN1245)=TRUE,"-",'2012 HR 배정표'!AN1245)</x:f>
        <x:v>-</x:v>
      </x:c>
      <x:c r="AJ1247" s="46" t="str">
        <x:f>IF(ISBLANK('2012 HR 배정표'!AN1245)=TRUE,"-",IF(ISERROR((HLOOKUP($A$5,Prj_list!$O$6:$Z$7,2)*'2012 HR 배정표'!AO1245)/HLOOKUP($A$5,Prj_list!$O$6:$Z$7,2))=TRUE,"-",(HLOOKUP($A$5,Prj_list!$O$6:$Z$7,2)*'2012 HR 배정표'!AO1245)/HLOOKUP($A$5,Prj_list!$O$6:$Z$7,2)))</x:f>
        <x:v>-</x:v>
      </x:c>
      <x:c r="AK1247" s="45" t="str">
        <x:f>IF(ISBLANK('2012 HR 배정표'!AP1245)=TRUE,"-",'2012 HR 배정표'!AP1245)</x:f>
        <x:v>-</x:v>
      </x:c>
      <x:c r="AL1247" s="46" t="str">
        <x:f>IF(ISBLANK('2012 HR 배정표'!AP1245)=TRUE,"-",IF(ISERROR((HLOOKUP($A$5,Prj_list!$O$6:$Z$7,2)*'2012 HR 배정표'!AQ1245)/HLOOKUP($A$5,Prj_list!$O$6:$Z$7,2))=TRUE,"-",(HLOOKUP($A$5,Prj_list!$O$6:$Z$7,2)*'2012 HR 배정표'!AQ1245)/HLOOKUP($A$5,Prj_list!$O$6:$Z$7,2)))</x:f>
        <x:v>-</x:v>
      </x:c>
      <x:c r="AM1247" s="45" t="str">
        <x:f>IF(ISBLANK('2012 HR 배정표'!AR1245)=TRUE,"-",'2012 HR 배정표'!AR1245)</x:f>
        <x:v>-</x:v>
      </x:c>
      <x:c r="AN1247" s="46" t="str">
        <x:f>IF(ISBLANK('2012 HR 배정표'!AR1245)=TRUE,"-",IF(ISERROR((HLOOKUP($A$5,Prj_list!$O$6:$Z$7,2)*'2012 HR 배정표'!AS1245)/HLOOKUP($A$5,Prj_list!$O$6:$Z$7,2))=TRUE,"-",(HLOOKUP($A$5,Prj_list!$O$6:$Z$7,2)*'2012 HR 배정표'!AS1245)/HLOOKUP($A$5,Prj_list!$O$6:$Z$7,2)))</x:f>
        <x:v>-</x:v>
      </x:c>
      <x:c r="AO1247" s="45" t="str">
        <x:f>IF(ISBLANK('2012 HR 배정표'!AT1245)=TRUE,"-",'2012 HR 배정표'!AT1245)</x:f>
        <x:v>-</x:v>
      </x:c>
      <x:c r="AP1247" s="46" t="str">
        <x:f>IF(ISBLANK('2012 HR 배정표'!AT1245)=TRUE,"-",IF(ISERROR((HLOOKUP($A$5,Prj_list!$O$6:$Z$7,2)*'2012 HR 배정표'!AU1245)/HLOOKUP($A$5,Prj_list!$O$6:$Z$7,2))=TRUE,"-",(HLOOKUP($A$5,Prj_list!$O$6:$Z$7,2)*'2012 HR 배정표'!AU1245)/HLOOKUP($A$5,Prj_list!$O$6:$Z$7,2)))</x:f>
        <x:v>-</x:v>
      </x:c>
      <x:c r="AQ1247" s="45" t="str">
        <x:f>IF(ISBLANK('2012 HR 배정표'!AV1245)=TRUE,"-",'2012 HR 배정표'!AV1245)</x:f>
        <x:v>-</x:v>
      </x:c>
      <x:c r="AR1247" s="46" t="str">
        <x:f>IF(ISBLANK('2012 HR 배정표'!AV1245)=TRUE,"-",IF(ISERROR((HLOOKUP($A$5,Prj_list!$O$6:$Z$7,2)*'2012 HR 배정표'!AW1245)/HLOOKUP($A$5,Prj_list!$O$6:$Z$7,2))=TRUE,"-",(HLOOKUP($A$5,Prj_list!$O$6:$Z$7,2)*'2012 HR 배정표'!AW1245)/HLOOKUP($A$5,Prj_list!$O$6:$Z$7,2)))</x:f>
        <x:v>-</x:v>
      </x:c>
      <x:c r="AS1247" s="45" t="str">
        <x:f>IF(ISBLANK('2012 HR 배정표'!AX1245)=TRUE,"-",'2012 HR 배정표'!AX1245)</x:f>
        <x:v>-</x:v>
      </x:c>
      <x:c r="AT1247" s="46" t="str">
        <x:f>IF(ISBLANK('2012 HR 배정표'!AX1245)=TRUE,"-",IF(ISERROR((HLOOKUP($A$5,Prj_list!$O$6:$Z$7,2)*'2012 HR 배정표'!AY1245)/HLOOKUP($A$5,Prj_list!$O$6:$Z$7,2))=TRUE,"-",(HLOOKUP($A$5,Prj_list!$O$6:$Z$7,2)*'2012 HR 배정표'!AY1245)/HLOOKUP($A$5,Prj_list!$O$6:$Z$7,2)))</x:f>
        <x:v>-</x:v>
      </x:c>
      <x:c r="AU1247" s="45" t="str">
        <x:f>IF(ISBLANK('2012 HR 배정표'!AZ1245)=TRUE,"-",'2012 HR 배정표'!AZ1245)</x:f>
        <x:v>-</x:v>
      </x:c>
      <x:c r="AV1247" s="46" t="str">
        <x:f>IF(ISBLANK('2012 HR 배정표'!AZ1245)=TRUE,"-",IF(ISERROR((HLOOKUP($A$5,Prj_list!$O$6:$Z$7,2)*'2012 HR 배정표'!BA1245)/HLOOKUP($A$5,Prj_list!$O$6:$Z$7,2))=TRUE,"-",(HLOOKUP($A$5,Prj_list!$O$6:$Z$7,2)*'2012 HR 배정표'!BA1245)/HLOOKUP($A$5,Prj_list!$O$6:$Z$7,2)))</x:f>
        <x:v>-</x:v>
      </x:c>
      <x:c r="AW1247" s="34" t="str">
        <x:f t="shared" si="40"/>
        <x:v/>
      </x:c>
      <x:c r="AX1247" s="41">
        <x:f t="shared" si="39"/>
        <x:v>0</x:v>
      </x:c>
    </x:row>
    <x:row r="1248" spans="1:50">
      <x:c r="A1248" s="45" t="str">
        <x:f>IF(ISBLANK('2012 HR 배정표'!F1246)=TRUE,"-",'2012 HR 배정표'!F1246)</x:f>
        <x:v>-</x:v>
      </x:c>
      <x:c r="B1248" s="46" t="str">
        <x:f>IF(ISBLANK('2012 HR 배정표'!F1246)=TRUE,"-",IF(ISERROR((HLOOKUP($A$5,Prj_list!$O$6:$Z$7,2)*'2012 HR 배정표'!G1246)/HLOOKUP($A$5,Prj_list!$O$6:$Z$7,2))=TRUE,"-",(HLOOKUP($A$5,Prj_list!$O$6:$Z$7,2)*'2012 HR 배정표'!G1246)/HLOOKUP($A$5,Prj_list!$O$6:$Z$7,2)))</x:f>
        <x:v>-</x:v>
      </x:c>
      <x:c r="C1248" s="45" t="str">
        <x:f>IF(ISBLANK('2012 HR 배정표'!H1246)=TRUE,"-",'2012 HR 배정표'!H1246)</x:f>
        <x:v>-</x:v>
      </x:c>
      <x:c r="D1248" s="46" t="str">
        <x:f>IF(ISBLANK('2012 HR 배정표'!H1246)=TRUE,"-",IF(ISERROR((HLOOKUP($A$5,Prj_list!$O$6:$Z$7,2)*'2012 HR 배정표'!I1246)/HLOOKUP($A$5,Prj_list!$O$6:$Z$7,2))=TRUE,"-",(HLOOKUP($A$5,Prj_list!$O$6:$Z$7,2)*'2012 HR 배정표'!I1246)/HLOOKUP($A$5,Prj_list!$O$6:$Z$7,2)))</x:f>
        <x:v>-</x:v>
      </x:c>
      <x:c r="E1248" s="45" t="str">
        <x:f>IF(ISBLANK('2012 HR 배정표'!J1246)=TRUE,"-",'2012 HR 배정표'!J1246)</x:f>
        <x:v>-</x:v>
      </x:c>
      <x:c r="F1248" s="46" t="str">
        <x:f>IF(ISBLANK('2012 HR 배정표'!J1246)=TRUE,"-",IF(ISERROR((HLOOKUP($A$5,Prj_list!$O$6:$Z$7,2)*'2012 HR 배정표'!K1246)/HLOOKUP($A$5,Prj_list!$O$6:$Z$7,2))=TRUE,"-",(HLOOKUP($A$5,Prj_list!$O$6:$Z$7,2)*'2012 HR 배정표'!K1246)/HLOOKUP($A$5,Prj_list!$O$6:$Z$7,2)))</x:f>
        <x:v>-</x:v>
      </x:c>
      <x:c r="G1248" s="45" t="str">
        <x:f>IF(ISBLANK('2012 HR 배정표'!L1246)=TRUE,"-",'2012 HR 배정표'!L1246)</x:f>
        <x:v>-</x:v>
      </x:c>
      <x:c r="H1248" s="46" t="str">
        <x:f>IF(ISBLANK('2012 HR 배정표'!L1246)=TRUE,"-",IF(ISERROR((HLOOKUP($A$5,Prj_list!$O$6:$Z$7,2)*'2012 HR 배정표'!M1246)/HLOOKUP($A$5,Prj_list!$O$6:$Z$7,2))=TRUE,"-",(HLOOKUP($A$5,Prj_list!$O$6:$Z$7,2)*'2012 HR 배정표'!M1246)/HLOOKUP($A$5,Prj_list!$O$6:$Z$7,2)))</x:f>
        <x:v>-</x:v>
      </x:c>
      <x:c r="I1248" s="45" t="str">
        <x:f>IF(ISBLANK('2012 HR 배정표'!N1246)=TRUE,"-",'2012 HR 배정표'!N1246)</x:f>
        <x:v>-</x:v>
      </x:c>
      <x:c r="J1248" s="46" t="str">
        <x:f>IF(ISBLANK('2012 HR 배정표'!N1246)=TRUE,"-",IF(ISERROR((HLOOKUP($A$5,Prj_list!$O$6:$Z$7,2)*'2012 HR 배정표'!O1246)/HLOOKUP($A$5,Prj_list!$O$6:$Z$7,2))=TRUE,"-",(HLOOKUP($A$5,Prj_list!$O$6:$Z$7,2)*'2012 HR 배정표'!O1246)/HLOOKUP($A$5,Prj_list!$O$6:$Z$7,2)))</x:f>
        <x:v>-</x:v>
      </x:c>
      <x:c r="K1248" s="45" t="str">
        <x:f>IF(ISBLANK('2012 HR 배정표'!P1246)=TRUE,"-",'2012 HR 배정표'!P1246)</x:f>
        <x:v>-</x:v>
      </x:c>
      <x:c r="L1248" s="46" t="str">
        <x:f>IF(ISBLANK('2012 HR 배정표'!P1246)=TRUE,"-",IF(ISERROR((HLOOKUP($A$5,Prj_list!$O$6:$Z$7,2)*'2012 HR 배정표'!Q1246)/HLOOKUP($A$5,Prj_list!$O$6:$Z$7,2))=TRUE,"-",(HLOOKUP($A$5,Prj_list!$O$6:$Z$7,2)*'2012 HR 배정표'!Q1246)/HLOOKUP($A$5,Prj_list!$O$6:$Z$7,2)))</x:f>
        <x:v>-</x:v>
      </x:c>
      <x:c r="M1248" s="45" t="str">
        <x:f>IF(ISBLANK('2012 HR 배정표'!R1246)=TRUE,"-",'2012 HR 배정표'!R1246)</x:f>
        <x:v>-</x:v>
      </x:c>
      <x:c r="N1248" s="46" t="str">
        <x:f>IF(ISBLANK('2012 HR 배정표'!R1246)=TRUE,"-",IF(ISERROR((HLOOKUP($A$5,Prj_list!$O$6:$Z$7,2)*'2012 HR 배정표'!S1246)/HLOOKUP($A$5,Prj_list!$O$6:$Z$7,2))=TRUE,"-",(HLOOKUP($A$5,Prj_list!$O$6:$Z$7,2)*'2012 HR 배정표'!S1246)/HLOOKUP($A$5,Prj_list!$O$6:$Z$7,2)))</x:f>
        <x:v>-</x:v>
      </x:c>
      <x:c r="O1248" s="45" t="str">
        <x:f>IF(ISBLANK('2012 HR 배정표'!T1246)=TRUE,"-",'2012 HR 배정표'!T1246)</x:f>
        <x:v>-</x:v>
      </x:c>
      <x:c r="P1248" s="46" t="str">
        <x:f>IF(ISBLANK('2012 HR 배정표'!T1246)=TRUE,"-",IF(ISERROR((HLOOKUP($A$5,Prj_list!$O$6:$Z$7,2)*'2012 HR 배정표'!U1246)/HLOOKUP($A$5,Prj_list!$O$6:$Z$7,2))=TRUE,"-",(HLOOKUP($A$5,Prj_list!$O$6:$Z$7,2)*'2012 HR 배정표'!U1246)/HLOOKUP($A$5,Prj_list!$O$6:$Z$7,2)))</x:f>
        <x:v>-</x:v>
      </x:c>
      <x:c r="Q1248" s="45" t="str">
        <x:f>IF(ISBLANK('2012 HR 배정표'!V1246)=TRUE,"-",'2012 HR 배정표'!V1246)</x:f>
        <x:v>-</x:v>
      </x:c>
      <x:c r="R1248" s="46" t="str">
        <x:f>IF(ISBLANK('2012 HR 배정표'!V1246)=TRUE,"-",IF(ISERROR((HLOOKUP($A$5,Prj_list!$O$6:$Z$7,2)*'2012 HR 배정표'!W1246)/HLOOKUP($A$5,Prj_list!$O$6:$Z$7,2))=TRUE,"-",(HLOOKUP($A$5,Prj_list!$O$6:$Z$7,2)*'2012 HR 배정표'!W1246)/HLOOKUP($A$5,Prj_list!$O$6:$Z$7,2)))</x:f>
        <x:v>-</x:v>
      </x:c>
      <x:c r="S1248" s="45" t="str">
        <x:f>IF(ISBLANK('2012 HR 배정표'!X1246)=TRUE,"-",'2012 HR 배정표'!X1246)</x:f>
        <x:v>-</x:v>
      </x:c>
      <x:c r="T1248" s="46" t="str">
        <x:f>IF(ISBLANK('2012 HR 배정표'!X1246)=TRUE,"-",IF(ISERROR((HLOOKUP($A$5,Prj_list!$O$6:$Z$7,2)*'2012 HR 배정표'!Y1246)/HLOOKUP($A$5,Prj_list!$O$6:$Z$7,2))=TRUE,"-",(HLOOKUP($A$5,Prj_list!$O$6:$Z$7,2)*'2012 HR 배정표'!Y1246)/HLOOKUP($A$5,Prj_list!$O$6:$Z$7,2)))</x:f>
        <x:v>-</x:v>
      </x:c>
      <x:c r="U1248" s="45" t="str">
        <x:f>IF(ISBLANK('2012 HR 배정표'!Z1246)=TRUE,"-",'2012 HR 배정표'!Z1246)</x:f>
        <x:v>-</x:v>
      </x:c>
      <x:c r="V1248" s="46" t="str">
        <x:f>IF(ISBLANK('2012 HR 배정표'!Z1246)=TRUE,"-",IF(ISERROR((HLOOKUP($A$5,Prj_list!$O$6:$Z$7,2)*'2012 HR 배정표'!AA1246)/HLOOKUP($A$5,Prj_list!$O$6:$Z$7,2))=TRUE,"-",(HLOOKUP($A$5,Prj_list!$O$6:$Z$7,2)*'2012 HR 배정표'!AA1246)/HLOOKUP($A$5,Prj_list!$O$6:$Z$7,2)))</x:f>
        <x:v>-</x:v>
      </x:c>
      <x:c r="W1248" s="45" t="str">
        <x:f>IF(ISBLANK('2012 HR 배정표'!AB1246)=TRUE,"-",'2012 HR 배정표'!AB1246)</x:f>
        <x:v>-</x:v>
      </x:c>
      <x:c r="X1248" s="46" t="str">
        <x:f>IF(ISBLANK('2012 HR 배정표'!AB1246)=TRUE,"-",IF(ISERROR((HLOOKUP($A$5,Prj_list!$O$6:$Z$7,2)*'2012 HR 배정표'!AC1246)/HLOOKUP($A$5,Prj_list!$O$6:$Z$7,2))=TRUE,"-",(HLOOKUP($A$5,Prj_list!$O$6:$Z$7,2)*'2012 HR 배정표'!AC1246)/HLOOKUP($A$5,Prj_list!$O$6:$Z$7,2)))</x:f>
        <x:v>-</x:v>
      </x:c>
      <x:c r="Y1248" s="45" t="str">
        <x:f>IF(ISBLANK('2012 HR 배정표'!AD1246)=TRUE,"-",'2012 HR 배정표'!AD1246)</x:f>
        <x:v>-</x:v>
      </x:c>
      <x:c r="Z1248" s="46" t="str">
        <x:f>IF(ISBLANK('2012 HR 배정표'!AD1246)=TRUE,"-",IF(ISERROR((HLOOKUP($A$5,Prj_list!$O$6:$Z$7,2)*'2012 HR 배정표'!AE1246)/HLOOKUP($A$5,Prj_list!$O$6:$Z$7,2))=TRUE,"-",(HLOOKUP($A$5,Prj_list!$O$6:$Z$7,2)*'2012 HR 배정표'!AE1246)/HLOOKUP($A$5,Prj_list!$O$6:$Z$7,2)))</x:f>
        <x:v>-</x:v>
      </x:c>
      <x:c r="AA1248" s="45" t="str">
        <x:f>IF(ISBLANK('2012 HR 배정표'!AF1246)=TRUE,"-",'2012 HR 배정표'!AF1246)</x:f>
        <x:v>-</x:v>
      </x:c>
      <x:c r="AB1248" s="46" t="str">
        <x:f>IF(ISBLANK('2012 HR 배정표'!AF1246)=TRUE,"-",IF(ISERROR((HLOOKUP($A$5,Prj_list!$O$6:$Z$7,2)*'2012 HR 배정표'!AG1246)/HLOOKUP($A$5,Prj_list!$O$6:$Z$7,2))=TRUE,"-",(HLOOKUP($A$5,Prj_list!$O$6:$Z$7,2)*'2012 HR 배정표'!AG1246)/HLOOKUP($A$5,Prj_list!$O$6:$Z$7,2)))</x:f>
        <x:v>-</x:v>
      </x:c>
      <x:c r="AC1248" s="45" t="str">
        <x:f>IF(ISBLANK('2012 HR 배정표'!AH1246)=TRUE,"-",'2012 HR 배정표'!AH1246)</x:f>
        <x:v>-</x:v>
      </x:c>
      <x:c r="AD1248" s="46" t="str">
        <x:f>IF(ISBLANK('2012 HR 배정표'!AH1246)=TRUE,"-",IF(ISERROR((HLOOKUP($A$5,Prj_list!$O$6:$Z$7,2)*'2012 HR 배정표'!AI1246)/HLOOKUP($A$5,Prj_list!$O$6:$Z$7,2))=TRUE,"-",(HLOOKUP($A$5,Prj_list!$O$6:$Z$7,2)*'2012 HR 배정표'!AI1246)/HLOOKUP($A$5,Prj_list!$O$6:$Z$7,2)))</x:f>
        <x:v>-</x:v>
      </x:c>
      <x:c r="AE1248" s="45" t="str">
        <x:f>IF(ISBLANK('2012 HR 배정표'!AJ1246)=TRUE,"-",'2012 HR 배정표'!AJ1246)</x:f>
        <x:v>-</x:v>
      </x:c>
      <x:c r="AF1248" s="46" t="str">
        <x:f>IF(ISBLANK('2012 HR 배정표'!AJ1246)=TRUE,"-",IF(ISERROR((HLOOKUP($A$5,Prj_list!$O$6:$Z$7,2)*'2012 HR 배정표'!AK1246)/HLOOKUP($A$5,Prj_list!$O$6:$Z$7,2))=TRUE,"-",(HLOOKUP($A$5,Prj_list!$O$6:$Z$7,2)*'2012 HR 배정표'!AK1246)/HLOOKUP($A$5,Prj_list!$O$6:$Z$7,2)))</x:f>
        <x:v>-</x:v>
      </x:c>
      <x:c r="AG1248" s="45" t="str">
        <x:f>IF(ISBLANK('2012 HR 배정표'!AL1246)=TRUE,"-",'2012 HR 배정표'!AL1246)</x:f>
        <x:v>-</x:v>
      </x:c>
      <x:c r="AH1248" s="46" t="str">
        <x:f>IF(ISBLANK('2012 HR 배정표'!AL1246)=TRUE,"-",IF(ISERROR((HLOOKUP($A$5,Prj_list!$O$6:$Z$7,2)*'2012 HR 배정표'!AM1246)/HLOOKUP($A$5,Prj_list!$O$6:$Z$7,2))=TRUE,"-",(HLOOKUP($A$5,Prj_list!$O$6:$Z$7,2)*'2012 HR 배정표'!AM1246)/HLOOKUP($A$5,Prj_list!$O$6:$Z$7,2)))</x:f>
        <x:v>-</x:v>
      </x:c>
      <x:c r="AI1248" s="45" t="str">
        <x:f>IF(ISBLANK('2012 HR 배정표'!AN1246)=TRUE,"-",'2012 HR 배정표'!AN1246)</x:f>
        <x:v>-</x:v>
      </x:c>
      <x:c r="AJ1248" s="46" t="str">
        <x:f>IF(ISBLANK('2012 HR 배정표'!AN1246)=TRUE,"-",IF(ISERROR((HLOOKUP($A$5,Prj_list!$O$6:$Z$7,2)*'2012 HR 배정표'!AO1246)/HLOOKUP($A$5,Prj_list!$O$6:$Z$7,2))=TRUE,"-",(HLOOKUP($A$5,Prj_list!$O$6:$Z$7,2)*'2012 HR 배정표'!AO1246)/HLOOKUP($A$5,Prj_list!$O$6:$Z$7,2)))</x:f>
        <x:v>-</x:v>
      </x:c>
      <x:c r="AK1248" s="45" t="str">
        <x:f>IF(ISBLANK('2012 HR 배정표'!AP1246)=TRUE,"-",'2012 HR 배정표'!AP1246)</x:f>
        <x:v>-</x:v>
      </x:c>
      <x:c r="AL1248" s="46" t="str">
        <x:f>IF(ISBLANK('2012 HR 배정표'!AP1246)=TRUE,"-",IF(ISERROR((HLOOKUP($A$5,Prj_list!$O$6:$Z$7,2)*'2012 HR 배정표'!AQ1246)/HLOOKUP($A$5,Prj_list!$O$6:$Z$7,2))=TRUE,"-",(HLOOKUP($A$5,Prj_list!$O$6:$Z$7,2)*'2012 HR 배정표'!AQ1246)/HLOOKUP($A$5,Prj_list!$O$6:$Z$7,2)))</x:f>
        <x:v>-</x:v>
      </x:c>
      <x:c r="AM1248" s="45" t="str">
        <x:f>IF(ISBLANK('2012 HR 배정표'!AR1246)=TRUE,"-",'2012 HR 배정표'!AR1246)</x:f>
        <x:v>-</x:v>
      </x:c>
      <x:c r="AN1248" s="46" t="str">
        <x:f>IF(ISBLANK('2012 HR 배정표'!AR1246)=TRUE,"-",IF(ISERROR((HLOOKUP($A$5,Prj_list!$O$6:$Z$7,2)*'2012 HR 배정표'!AS1246)/HLOOKUP($A$5,Prj_list!$O$6:$Z$7,2))=TRUE,"-",(HLOOKUP($A$5,Prj_list!$O$6:$Z$7,2)*'2012 HR 배정표'!AS1246)/HLOOKUP($A$5,Prj_list!$O$6:$Z$7,2)))</x:f>
        <x:v>-</x:v>
      </x:c>
      <x:c r="AO1248" s="45" t="str">
        <x:f>IF(ISBLANK('2012 HR 배정표'!AT1246)=TRUE,"-",'2012 HR 배정표'!AT1246)</x:f>
        <x:v>-</x:v>
      </x:c>
      <x:c r="AP1248" s="46" t="str">
        <x:f>IF(ISBLANK('2012 HR 배정표'!AT1246)=TRUE,"-",IF(ISERROR((HLOOKUP($A$5,Prj_list!$O$6:$Z$7,2)*'2012 HR 배정표'!AU1246)/HLOOKUP($A$5,Prj_list!$O$6:$Z$7,2))=TRUE,"-",(HLOOKUP($A$5,Prj_list!$O$6:$Z$7,2)*'2012 HR 배정표'!AU1246)/HLOOKUP($A$5,Prj_list!$O$6:$Z$7,2)))</x:f>
        <x:v>-</x:v>
      </x:c>
      <x:c r="AQ1248" s="45" t="str">
        <x:f>IF(ISBLANK('2012 HR 배정표'!AV1246)=TRUE,"-",'2012 HR 배정표'!AV1246)</x:f>
        <x:v>-</x:v>
      </x:c>
      <x:c r="AR1248" s="46" t="str">
        <x:f>IF(ISBLANK('2012 HR 배정표'!AV1246)=TRUE,"-",IF(ISERROR((HLOOKUP($A$5,Prj_list!$O$6:$Z$7,2)*'2012 HR 배정표'!AW1246)/HLOOKUP($A$5,Prj_list!$O$6:$Z$7,2))=TRUE,"-",(HLOOKUP($A$5,Prj_list!$O$6:$Z$7,2)*'2012 HR 배정표'!AW1246)/HLOOKUP($A$5,Prj_list!$O$6:$Z$7,2)))</x:f>
        <x:v>-</x:v>
      </x:c>
      <x:c r="AS1248" s="45" t="str">
        <x:f>IF(ISBLANK('2012 HR 배정표'!AX1246)=TRUE,"-",'2012 HR 배정표'!AX1246)</x:f>
        <x:v>-</x:v>
      </x:c>
      <x:c r="AT1248" s="46" t="str">
        <x:f>IF(ISBLANK('2012 HR 배정표'!AX1246)=TRUE,"-",IF(ISERROR((HLOOKUP($A$5,Prj_list!$O$6:$Z$7,2)*'2012 HR 배정표'!AY1246)/HLOOKUP($A$5,Prj_list!$O$6:$Z$7,2))=TRUE,"-",(HLOOKUP($A$5,Prj_list!$O$6:$Z$7,2)*'2012 HR 배정표'!AY1246)/HLOOKUP($A$5,Prj_list!$O$6:$Z$7,2)))</x:f>
        <x:v>-</x:v>
      </x:c>
      <x:c r="AU1248" s="45" t="str">
        <x:f>IF(ISBLANK('2012 HR 배정표'!AZ1246)=TRUE,"-",'2012 HR 배정표'!AZ1246)</x:f>
        <x:v>-</x:v>
      </x:c>
      <x:c r="AV1248" s="46" t="str">
        <x:f>IF(ISBLANK('2012 HR 배정표'!AZ1246)=TRUE,"-",IF(ISERROR((HLOOKUP($A$5,Prj_list!$O$6:$Z$7,2)*'2012 HR 배정표'!BA1246)/HLOOKUP($A$5,Prj_list!$O$6:$Z$7,2))=TRUE,"-",(HLOOKUP($A$5,Prj_list!$O$6:$Z$7,2)*'2012 HR 배정표'!BA1246)/HLOOKUP($A$5,Prj_list!$O$6:$Z$7,2)))</x:f>
        <x:v>-</x:v>
      </x:c>
      <x:c r="AW1248" s="34" t="str">
        <x:f t="shared" si="40"/>
        <x:v/>
      </x:c>
      <x:c r="AX1248" s="41">
        <x:f t="shared" si="39"/>
        <x:v>0</x:v>
      </x:c>
    </x:row>
    <x:row r="1249" spans="1:50">
      <x:c r="A1249" s="45" t="str">
        <x:f>IF(ISBLANK('2012 HR 배정표'!F1247)=TRUE,"-",'2012 HR 배정표'!F1247)</x:f>
        <x:v>-</x:v>
      </x:c>
      <x:c r="B1249" s="46" t="str">
        <x:f>IF(ISBLANK('2012 HR 배정표'!F1247)=TRUE,"-",IF(ISERROR((HLOOKUP($A$5,Prj_list!$O$6:$Z$7,2)*'2012 HR 배정표'!G1247)/HLOOKUP($A$5,Prj_list!$O$6:$Z$7,2))=TRUE,"-",(HLOOKUP($A$5,Prj_list!$O$6:$Z$7,2)*'2012 HR 배정표'!G1247)/HLOOKUP($A$5,Prj_list!$O$6:$Z$7,2)))</x:f>
        <x:v>-</x:v>
      </x:c>
      <x:c r="C1249" s="45" t="str">
        <x:f>IF(ISBLANK('2012 HR 배정표'!H1247)=TRUE,"-",'2012 HR 배정표'!H1247)</x:f>
        <x:v>-</x:v>
      </x:c>
      <x:c r="D1249" s="46" t="str">
        <x:f>IF(ISBLANK('2012 HR 배정표'!H1247)=TRUE,"-",IF(ISERROR((HLOOKUP($A$5,Prj_list!$O$6:$Z$7,2)*'2012 HR 배정표'!I1247)/HLOOKUP($A$5,Prj_list!$O$6:$Z$7,2))=TRUE,"-",(HLOOKUP($A$5,Prj_list!$O$6:$Z$7,2)*'2012 HR 배정표'!I1247)/HLOOKUP($A$5,Prj_list!$O$6:$Z$7,2)))</x:f>
        <x:v>-</x:v>
      </x:c>
      <x:c r="E1249" s="45" t="str">
        <x:f>IF(ISBLANK('2012 HR 배정표'!J1247)=TRUE,"-",'2012 HR 배정표'!J1247)</x:f>
        <x:v>-</x:v>
      </x:c>
      <x:c r="F1249" s="46" t="str">
        <x:f>IF(ISBLANK('2012 HR 배정표'!J1247)=TRUE,"-",IF(ISERROR((HLOOKUP($A$5,Prj_list!$O$6:$Z$7,2)*'2012 HR 배정표'!K1247)/HLOOKUP($A$5,Prj_list!$O$6:$Z$7,2))=TRUE,"-",(HLOOKUP($A$5,Prj_list!$O$6:$Z$7,2)*'2012 HR 배정표'!K1247)/HLOOKUP($A$5,Prj_list!$O$6:$Z$7,2)))</x:f>
        <x:v>-</x:v>
      </x:c>
      <x:c r="G1249" s="45" t="str">
        <x:f>IF(ISBLANK('2012 HR 배정표'!L1247)=TRUE,"-",'2012 HR 배정표'!L1247)</x:f>
        <x:v>-</x:v>
      </x:c>
      <x:c r="H1249" s="46" t="str">
        <x:f>IF(ISBLANK('2012 HR 배정표'!L1247)=TRUE,"-",IF(ISERROR((HLOOKUP($A$5,Prj_list!$O$6:$Z$7,2)*'2012 HR 배정표'!M1247)/HLOOKUP($A$5,Prj_list!$O$6:$Z$7,2))=TRUE,"-",(HLOOKUP($A$5,Prj_list!$O$6:$Z$7,2)*'2012 HR 배정표'!M1247)/HLOOKUP($A$5,Prj_list!$O$6:$Z$7,2)))</x:f>
        <x:v>-</x:v>
      </x:c>
      <x:c r="I1249" s="45" t="str">
        <x:f>IF(ISBLANK('2012 HR 배정표'!N1247)=TRUE,"-",'2012 HR 배정표'!N1247)</x:f>
        <x:v>-</x:v>
      </x:c>
      <x:c r="J1249" s="46" t="str">
        <x:f>IF(ISBLANK('2012 HR 배정표'!N1247)=TRUE,"-",IF(ISERROR((HLOOKUP($A$5,Prj_list!$O$6:$Z$7,2)*'2012 HR 배정표'!O1247)/HLOOKUP($A$5,Prj_list!$O$6:$Z$7,2))=TRUE,"-",(HLOOKUP($A$5,Prj_list!$O$6:$Z$7,2)*'2012 HR 배정표'!O1247)/HLOOKUP($A$5,Prj_list!$O$6:$Z$7,2)))</x:f>
        <x:v>-</x:v>
      </x:c>
      <x:c r="K1249" s="45" t="str">
        <x:f>IF(ISBLANK('2012 HR 배정표'!P1247)=TRUE,"-",'2012 HR 배정표'!P1247)</x:f>
        <x:v>-</x:v>
      </x:c>
      <x:c r="L1249" s="46" t="str">
        <x:f>IF(ISBLANK('2012 HR 배정표'!P1247)=TRUE,"-",IF(ISERROR((HLOOKUP($A$5,Prj_list!$O$6:$Z$7,2)*'2012 HR 배정표'!Q1247)/HLOOKUP($A$5,Prj_list!$O$6:$Z$7,2))=TRUE,"-",(HLOOKUP($A$5,Prj_list!$O$6:$Z$7,2)*'2012 HR 배정표'!Q1247)/HLOOKUP($A$5,Prj_list!$O$6:$Z$7,2)))</x:f>
        <x:v>-</x:v>
      </x:c>
      <x:c r="M1249" s="45" t="str">
        <x:f>IF(ISBLANK('2012 HR 배정표'!R1247)=TRUE,"-",'2012 HR 배정표'!R1247)</x:f>
        <x:v>-</x:v>
      </x:c>
      <x:c r="N1249" s="46" t="str">
        <x:f>IF(ISBLANK('2012 HR 배정표'!R1247)=TRUE,"-",IF(ISERROR((HLOOKUP($A$5,Prj_list!$O$6:$Z$7,2)*'2012 HR 배정표'!S1247)/HLOOKUP($A$5,Prj_list!$O$6:$Z$7,2))=TRUE,"-",(HLOOKUP($A$5,Prj_list!$O$6:$Z$7,2)*'2012 HR 배정표'!S1247)/HLOOKUP($A$5,Prj_list!$O$6:$Z$7,2)))</x:f>
        <x:v>-</x:v>
      </x:c>
      <x:c r="O1249" s="45" t="str">
        <x:f>IF(ISBLANK('2012 HR 배정표'!T1247)=TRUE,"-",'2012 HR 배정표'!T1247)</x:f>
        <x:v>-</x:v>
      </x:c>
      <x:c r="P1249" s="46" t="str">
        <x:f>IF(ISBLANK('2012 HR 배정표'!T1247)=TRUE,"-",IF(ISERROR((HLOOKUP($A$5,Prj_list!$O$6:$Z$7,2)*'2012 HR 배정표'!U1247)/HLOOKUP($A$5,Prj_list!$O$6:$Z$7,2))=TRUE,"-",(HLOOKUP($A$5,Prj_list!$O$6:$Z$7,2)*'2012 HR 배정표'!U1247)/HLOOKUP($A$5,Prj_list!$O$6:$Z$7,2)))</x:f>
        <x:v>-</x:v>
      </x:c>
      <x:c r="Q1249" s="45" t="str">
        <x:f>IF(ISBLANK('2012 HR 배정표'!V1247)=TRUE,"-",'2012 HR 배정표'!V1247)</x:f>
        <x:v>-</x:v>
      </x:c>
      <x:c r="R1249" s="46" t="str">
        <x:f>IF(ISBLANK('2012 HR 배정표'!V1247)=TRUE,"-",IF(ISERROR((HLOOKUP($A$5,Prj_list!$O$6:$Z$7,2)*'2012 HR 배정표'!W1247)/HLOOKUP($A$5,Prj_list!$O$6:$Z$7,2))=TRUE,"-",(HLOOKUP($A$5,Prj_list!$O$6:$Z$7,2)*'2012 HR 배정표'!W1247)/HLOOKUP($A$5,Prj_list!$O$6:$Z$7,2)))</x:f>
        <x:v>-</x:v>
      </x:c>
      <x:c r="S1249" s="45" t="str">
        <x:f>IF(ISBLANK('2012 HR 배정표'!X1247)=TRUE,"-",'2012 HR 배정표'!X1247)</x:f>
        <x:v>-</x:v>
      </x:c>
      <x:c r="T1249" s="46" t="str">
        <x:f>IF(ISBLANK('2012 HR 배정표'!X1247)=TRUE,"-",IF(ISERROR((HLOOKUP($A$5,Prj_list!$O$6:$Z$7,2)*'2012 HR 배정표'!Y1247)/HLOOKUP($A$5,Prj_list!$O$6:$Z$7,2))=TRUE,"-",(HLOOKUP($A$5,Prj_list!$O$6:$Z$7,2)*'2012 HR 배정표'!Y1247)/HLOOKUP($A$5,Prj_list!$O$6:$Z$7,2)))</x:f>
        <x:v>-</x:v>
      </x:c>
      <x:c r="U1249" s="45" t="str">
        <x:f>IF(ISBLANK('2012 HR 배정표'!Z1247)=TRUE,"-",'2012 HR 배정표'!Z1247)</x:f>
        <x:v>-</x:v>
      </x:c>
      <x:c r="V1249" s="46" t="str">
        <x:f>IF(ISBLANK('2012 HR 배정표'!Z1247)=TRUE,"-",IF(ISERROR((HLOOKUP($A$5,Prj_list!$O$6:$Z$7,2)*'2012 HR 배정표'!AA1247)/HLOOKUP($A$5,Prj_list!$O$6:$Z$7,2))=TRUE,"-",(HLOOKUP($A$5,Prj_list!$O$6:$Z$7,2)*'2012 HR 배정표'!AA1247)/HLOOKUP($A$5,Prj_list!$O$6:$Z$7,2)))</x:f>
        <x:v>-</x:v>
      </x:c>
      <x:c r="W1249" s="45" t="str">
        <x:f>IF(ISBLANK('2012 HR 배정표'!AB1247)=TRUE,"-",'2012 HR 배정표'!AB1247)</x:f>
        <x:v>-</x:v>
      </x:c>
      <x:c r="X1249" s="46" t="str">
        <x:f>IF(ISBLANK('2012 HR 배정표'!AB1247)=TRUE,"-",IF(ISERROR((HLOOKUP($A$5,Prj_list!$O$6:$Z$7,2)*'2012 HR 배정표'!AC1247)/HLOOKUP($A$5,Prj_list!$O$6:$Z$7,2))=TRUE,"-",(HLOOKUP($A$5,Prj_list!$O$6:$Z$7,2)*'2012 HR 배정표'!AC1247)/HLOOKUP($A$5,Prj_list!$O$6:$Z$7,2)))</x:f>
        <x:v>-</x:v>
      </x:c>
      <x:c r="Y1249" s="45" t="str">
        <x:f>IF(ISBLANK('2012 HR 배정표'!AD1247)=TRUE,"-",'2012 HR 배정표'!AD1247)</x:f>
        <x:v>-</x:v>
      </x:c>
      <x:c r="Z1249" s="46" t="str">
        <x:f>IF(ISBLANK('2012 HR 배정표'!AD1247)=TRUE,"-",IF(ISERROR((HLOOKUP($A$5,Prj_list!$O$6:$Z$7,2)*'2012 HR 배정표'!AE1247)/HLOOKUP($A$5,Prj_list!$O$6:$Z$7,2))=TRUE,"-",(HLOOKUP($A$5,Prj_list!$O$6:$Z$7,2)*'2012 HR 배정표'!AE1247)/HLOOKUP($A$5,Prj_list!$O$6:$Z$7,2)))</x:f>
        <x:v>-</x:v>
      </x:c>
      <x:c r="AA1249" s="45" t="str">
        <x:f>IF(ISBLANK('2012 HR 배정표'!AF1247)=TRUE,"-",'2012 HR 배정표'!AF1247)</x:f>
        <x:v>-</x:v>
      </x:c>
      <x:c r="AB1249" s="46" t="str">
        <x:f>IF(ISBLANK('2012 HR 배정표'!AF1247)=TRUE,"-",IF(ISERROR((HLOOKUP($A$5,Prj_list!$O$6:$Z$7,2)*'2012 HR 배정표'!AG1247)/HLOOKUP($A$5,Prj_list!$O$6:$Z$7,2))=TRUE,"-",(HLOOKUP($A$5,Prj_list!$O$6:$Z$7,2)*'2012 HR 배정표'!AG1247)/HLOOKUP($A$5,Prj_list!$O$6:$Z$7,2)))</x:f>
        <x:v>-</x:v>
      </x:c>
      <x:c r="AC1249" s="45" t="str">
        <x:f>IF(ISBLANK('2012 HR 배정표'!AH1247)=TRUE,"-",'2012 HR 배정표'!AH1247)</x:f>
        <x:v>-</x:v>
      </x:c>
      <x:c r="AD1249" s="46" t="str">
        <x:f>IF(ISBLANK('2012 HR 배정표'!AH1247)=TRUE,"-",IF(ISERROR((HLOOKUP($A$5,Prj_list!$O$6:$Z$7,2)*'2012 HR 배정표'!AI1247)/HLOOKUP($A$5,Prj_list!$O$6:$Z$7,2))=TRUE,"-",(HLOOKUP($A$5,Prj_list!$O$6:$Z$7,2)*'2012 HR 배정표'!AI1247)/HLOOKUP($A$5,Prj_list!$O$6:$Z$7,2)))</x:f>
        <x:v>-</x:v>
      </x:c>
      <x:c r="AE1249" s="45" t="str">
        <x:f>IF(ISBLANK('2012 HR 배정표'!AJ1247)=TRUE,"-",'2012 HR 배정표'!AJ1247)</x:f>
        <x:v>-</x:v>
      </x:c>
      <x:c r="AF1249" s="46" t="str">
        <x:f>IF(ISBLANK('2012 HR 배정표'!AJ1247)=TRUE,"-",IF(ISERROR((HLOOKUP($A$5,Prj_list!$O$6:$Z$7,2)*'2012 HR 배정표'!AK1247)/HLOOKUP($A$5,Prj_list!$O$6:$Z$7,2))=TRUE,"-",(HLOOKUP($A$5,Prj_list!$O$6:$Z$7,2)*'2012 HR 배정표'!AK1247)/HLOOKUP($A$5,Prj_list!$O$6:$Z$7,2)))</x:f>
        <x:v>-</x:v>
      </x:c>
      <x:c r="AG1249" s="45" t="str">
        <x:f>IF(ISBLANK('2012 HR 배정표'!AL1247)=TRUE,"-",'2012 HR 배정표'!AL1247)</x:f>
        <x:v>-</x:v>
      </x:c>
      <x:c r="AH1249" s="46" t="str">
        <x:f>IF(ISBLANK('2012 HR 배정표'!AL1247)=TRUE,"-",IF(ISERROR((HLOOKUP($A$5,Prj_list!$O$6:$Z$7,2)*'2012 HR 배정표'!AM1247)/HLOOKUP($A$5,Prj_list!$O$6:$Z$7,2))=TRUE,"-",(HLOOKUP($A$5,Prj_list!$O$6:$Z$7,2)*'2012 HR 배정표'!AM1247)/HLOOKUP($A$5,Prj_list!$O$6:$Z$7,2)))</x:f>
        <x:v>-</x:v>
      </x:c>
      <x:c r="AI1249" s="45" t="str">
        <x:f>IF(ISBLANK('2012 HR 배정표'!AN1247)=TRUE,"-",'2012 HR 배정표'!AN1247)</x:f>
        <x:v>-</x:v>
      </x:c>
      <x:c r="AJ1249" s="46" t="str">
        <x:f>IF(ISBLANK('2012 HR 배정표'!AN1247)=TRUE,"-",IF(ISERROR((HLOOKUP($A$5,Prj_list!$O$6:$Z$7,2)*'2012 HR 배정표'!AO1247)/HLOOKUP($A$5,Prj_list!$O$6:$Z$7,2))=TRUE,"-",(HLOOKUP($A$5,Prj_list!$O$6:$Z$7,2)*'2012 HR 배정표'!AO1247)/HLOOKUP($A$5,Prj_list!$O$6:$Z$7,2)))</x:f>
        <x:v>-</x:v>
      </x:c>
      <x:c r="AK1249" s="45" t="str">
        <x:f>IF(ISBLANK('2012 HR 배정표'!AP1247)=TRUE,"-",'2012 HR 배정표'!AP1247)</x:f>
        <x:v>-</x:v>
      </x:c>
      <x:c r="AL1249" s="46" t="str">
        <x:f>IF(ISBLANK('2012 HR 배정표'!AP1247)=TRUE,"-",IF(ISERROR((HLOOKUP($A$5,Prj_list!$O$6:$Z$7,2)*'2012 HR 배정표'!AQ1247)/HLOOKUP($A$5,Prj_list!$O$6:$Z$7,2))=TRUE,"-",(HLOOKUP($A$5,Prj_list!$O$6:$Z$7,2)*'2012 HR 배정표'!AQ1247)/HLOOKUP($A$5,Prj_list!$O$6:$Z$7,2)))</x:f>
        <x:v>-</x:v>
      </x:c>
      <x:c r="AM1249" s="45" t="str">
        <x:f>IF(ISBLANK('2012 HR 배정표'!AR1247)=TRUE,"-",'2012 HR 배정표'!AR1247)</x:f>
        <x:v>-</x:v>
      </x:c>
      <x:c r="AN1249" s="46" t="str">
        <x:f>IF(ISBLANK('2012 HR 배정표'!AR1247)=TRUE,"-",IF(ISERROR((HLOOKUP($A$5,Prj_list!$O$6:$Z$7,2)*'2012 HR 배정표'!AS1247)/HLOOKUP($A$5,Prj_list!$O$6:$Z$7,2))=TRUE,"-",(HLOOKUP($A$5,Prj_list!$O$6:$Z$7,2)*'2012 HR 배정표'!AS1247)/HLOOKUP($A$5,Prj_list!$O$6:$Z$7,2)))</x:f>
        <x:v>-</x:v>
      </x:c>
      <x:c r="AO1249" s="45" t="str">
        <x:f>IF(ISBLANK('2012 HR 배정표'!AT1247)=TRUE,"-",'2012 HR 배정표'!AT1247)</x:f>
        <x:v>-</x:v>
      </x:c>
      <x:c r="AP1249" s="46" t="str">
        <x:f>IF(ISBLANK('2012 HR 배정표'!AT1247)=TRUE,"-",IF(ISERROR((HLOOKUP($A$5,Prj_list!$O$6:$Z$7,2)*'2012 HR 배정표'!AU1247)/HLOOKUP($A$5,Prj_list!$O$6:$Z$7,2))=TRUE,"-",(HLOOKUP($A$5,Prj_list!$O$6:$Z$7,2)*'2012 HR 배정표'!AU1247)/HLOOKUP($A$5,Prj_list!$O$6:$Z$7,2)))</x:f>
        <x:v>-</x:v>
      </x:c>
      <x:c r="AQ1249" s="45" t="str">
        <x:f>IF(ISBLANK('2012 HR 배정표'!AV1247)=TRUE,"-",'2012 HR 배정표'!AV1247)</x:f>
        <x:v>-</x:v>
      </x:c>
      <x:c r="AR1249" s="46" t="str">
        <x:f>IF(ISBLANK('2012 HR 배정표'!AV1247)=TRUE,"-",IF(ISERROR((HLOOKUP($A$5,Prj_list!$O$6:$Z$7,2)*'2012 HR 배정표'!AW1247)/HLOOKUP($A$5,Prj_list!$O$6:$Z$7,2))=TRUE,"-",(HLOOKUP($A$5,Prj_list!$O$6:$Z$7,2)*'2012 HR 배정표'!AW1247)/HLOOKUP($A$5,Prj_list!$O$6:$Z$7,2)))</x:f>
        <x:v>-</x:v>
      </x:c>
      <x:c r="AS1249" s="45" t="str">
        <x:f>IF(ISBLANK('2012 HR 배정표'!AX1247)=TRUE,"-",'2012 HR 배정표'!AX1247)</x:f>
        <x:v>-</x:v>
      </x:c>
      <x:c r="AT1249" s="46" t="str">
        <x:f>IF(ISBLANK('2012 HR 배정표'!AX1247)=TRUE,"-",IF(ISERROR((HLOOKUP($A$5,Prj_list!$O$6:$Z$7,2)*'2012 HR 배정표'!AY1247)/HLOOKUP($A$5,Prj_list!$O$6:$Z$7,2))=TRUE,"-",(HLOOKUP($A$5,Prj_list!$O$6:$Z$7,2)*'2012 HR 배정표'!AY1247)/HLOOKUP($A$5,Prj_list!$O$6:$Z$7,2)))</x:f>
        <x:v>-</x:v>
      </x:c>
      <x:c r="AU1249" s="45" t="str">
        <x:f>IF(ISBLANK('2012 HR 배정표'!AZ1247)=TRUE,"-",'2012 HR 배정표'!AZ1247)</x:f>
        <x:v>-</x:v>
      </x:c>
      <x:c r="AV1249" s="46" t="str">
        <x:f>IF(ISBLANK('2012 HR 배정표'!AZ1247)=TRUE,"-",IF(ISERROR((HLOOKUP($A$5,Prj_list!$O$6:$Z$7,2)*'2012 HR 배정표'!BA1247)/HLOOKUP($A$5,Prj_list!$O$6:$Z$7,2))=TRUE,"-",(HLOOKUP($A$5,Prj_list!$O$6:$Z$7,2)*'2012 HR 배정표'!BA1247)/HLOOKUP($A$5,Prj_list!$O$6:$Z$7,2)))</x:f>
        <x:v>-</x:v>
      </x:c>
      <x:c r="AW1249" s="34" t="str">
        <x:f t="shared" si="40"/>
        <x:v/>
      </x:c>
      <x:c r="AX1249" s="41">
        <x:f t="shared" si="39"/>
        <x:v>0</x:v>
      </x:c>
    </x:row>
    <x:row r="1250" spans="1:50">
      <x:c r="A1250" s="45" t="str">
        <x:f>IF(ISBLANK('2012 HR 배정표'!F1248)=TRUE,"-",'2012 HR 배정표'!F1248)</x:f>
        <x:v>-</x:v>
      </x:c>
      <x:c r="B1250" s="46" t="str">
        <x:f>IF(ISBLANK('2012 HR 배정표'!F1248)=TRUE,"-",IF(ISERROR((HLOOKUP($A$5,Prj_list!$O$6:$Z$7,2)*'2012 HR 배정표'!G1248)/HLOOKUP($A$5,Prj_list!$O$6:$Z$7,2))=TRUE,"-",(HLOOKUP($A$5,Prj_list!$O$6:$Z$7,2)*'2012 HR 배정표'!G1248)/HLOOKUP($A$5,Prj_list!$O$6:$Z$7,2)))</x:f>
        <x:v>-</x:v>
      </x:c>
      <x:c r="C1250" s="45" t="str">
        <x:f>IF(ISBLANK('2012 HR 배정표'!H1248)=TRUE,"-",'2012 HR 배정표'!H1248)</x:f>
        <x:v>-</x:v>
      </x:c>
      <x:c r="D1250" s="46" t="str">
        <x:f>IF(ISBLANK('2012 HR 배정표'!H1248)=TRUE,"-",IF(ISERROR((HLOOKUP($A$5,Prj_list!$O$6:$Z$7,2)*'2012 HR 배정표'!I1248)/HLOOKUP($A$5,Prj_list!$O$6:$Z$7,2))=TRUE,"-",(HLOOKUP($A$5,Prj_list!$O$6:$Z$7,2)*'2012 HR 배정표'!I1248)/HLOOKUP($A$5,Prj_list!$O$6:$Z$7,2)))</x:f>
        <x:v>-</x:v>
      </x:c>
      <x:c r="E1250" s="45" t="str">
        <x:f>IF(ISBLANK('2012 HR 배정표'!J1248)=TRUE,"-",'2012 HR 배정표'!J1248)</x:f>
        <x:v>-</x:v>
      </x:c>
      <x:c r="F1250" s="46" t="str">
        <x:f>IF(ISBLANK('2012 HR 배정표'!J1248)=TRUE,"-",IF(ISERROR((HLOOKUP($A$5,Prj_list!$O$6:$Z$7,2)*'2012 HR 배정표'!K1248)/HLOOKUP($A$5,Prj_list!$O$6:$Z$7,2))=TRUE,"-",(HLOOKUP($A$5,Prj_list!$O$6:$Z$7,2)*'2012 HR 배정표'!K1248)/HLOOKUP($A$5,Prj_list!$O$6:$Z$7,2)))</x:f>
        <x:v>-</x:v>
      </x:c>
      <x:c r="G1250" s="45" t="str">
        <x:f>IF(ISBLANK('2012 HR 배정표'!L1248)=TRUE,"-",'2012 HR 배정표'!L1248)</x:f>
        <x:v>-</x:v>
      </x:c>
      <x:c r="H1250" s="46" t="str">
        <x:f>IF(ISBLANK('2012 HR 배정표'!L1248)=TRUE,"-",IF(ISERROR((HLOOKUP($A$5,Prj_list!$O$6:$Z$7,2)*'2012 HR 배정표'!M1248)/HLOOKUP($A$5,Prj_list!$O$6:$Z$7,2))=TRUE,"-",(HLOOKUP($A$5,Prj_list!$O$6:$Z$7,2)*'2012 HR 배정표'!M1248)/HLOOKUP($A$5,Prj_list!$O$6:$Z$7,2)))</x:f>
        <x:v>-</x:v>
      </x:c>
      <x:c r="I1250" s="45" t="str">
        <x:f>IF(ISBLANK('2012 HR 배정표'!N1248)=TRUE,"-",'2012 HR 배정표'!N1248)</x:f>
        <x:v>-</x:v>
      </x:c>
      <x:c r="J1250" s="46" t="str">
        <x:f>IF(ISBLANK('2012 HR 배정표'!N1248)=TRUE,"-",IF(ISERROR((HLOOKUP($A$5,Prj_list!$O$6:$Z$7,2)*'2012 HR 배정표'!O1248)/HLOOKUP($A$5,Prj_list!$O$6:$Z$7,2))=TRUE,"-",(HLOOKUP($A$5,Prj_list!$O$6:$Z$7,2)*'2012 HR 배정표'!O1248)/HLOOKUP($A$5,Prj_list!$O$6:$Z$7,2)))</x:f>
        <x:v>-</x:v>
      </x:c>
      <x:c r="K1250" s="45" t="str">
        <x:f>IF(ISBLANK('2012 HR 배정표'!P1248)=TRUE,"-",'2012 HR 배정표'!P1248)</x:f>
        <x:v>-</x:v>
      </x:c>
      <x:c r="L1250" s="46" t="str">
        <x:f>IF(ISBLANK('2012 HR 배정표'!P1248)=TRUE,"-",IF(ISERROR((HLOOKUP($A$5,Prj_list!$O$6:$Z$7,2)*'2012 HR 배정표'!Q1248)/HLOOKUP($A$5,Prj_list!$O$6:$Z$7,2))=TRUE,"-",(HLOOKUP($A$5,Prj_list!$O$6:$Z$7,2)*'2012 HR 배정표'!Q1248)/HLOOKUP($A$5,Prj_list!$O$6:$Z$7,2)))</x:f>
        <x:v>-</x:v>
      </x:c>
      <x:c r="M1250" s="45" t="str">
        <x:f>IF(ISBLANK('2012 HR 배정표'!R1248)=TRUE,"-",'2012 HR 배정표'!R1248)</x:f>
        <x:v>-</x:v>
      </x:c>
      <x:c r="N1250" s="46" t="str">
        <x:f>IF(ISBLANK('2012 HR 배정표'!R1248)=TRUE,"-",IF(ISERROR((HLOOKUP($A$5,Prj_list!$O$6:$Z$7,2)*'2012 HR 배정표'!S1248)/HLOOKUP($A$5,Prj_list!$O$6:$Z$7,2))=TRUE,"-",(HLOOKUP($A$5,Prj_list!$O$6:$Z$7,2)*'2012 HR 배정표'!S1248)/HLOOKUP($A$5,Prj_list!$O$6:$Z$7,2)))</x:f>
        <x:v>-</x:v>
      </x:c>
      <x:c r="O1250" s="45" t="str">
        <x:f>IF(ISBLANK('2012 HR 배정표'!T1248)=TRUE,"-",'2012 HR 배정표'!T1248)</x:f>
        <x:v>-</x:v>
      </x:c>
      <x:c r="P1250" s="46" t="str">
        <x:f>IF(ISBLANK('2012 HR 배정표'!T1248)=TRUE,"-",IF(ISERROR((HLOOKUP($A$5,Prj_list!$O$6:$Z$7,2)*'2012 HR 배정표'!U1248)/HLOOKUP($A$5,Prj_list!$O$6:$Z$7,2))=TRUE,"-",(HLOOKUP($A$5,Prj_list!$O$6:$Z$7,2)*'2012 HR 배정표'!U1248)/HLOOKUP($A$5,Prj_list!$O$6:$Z$7,2)))</x:f>
        <x:v>-</x:v>
      </x:c>
      <x:c r="Q1250" s="45" t="str">
        <x:f>IF(ISBLANK('2012 HR 배정표'!V1248)=TRUE,"-",'2012 HR 배정표'!V1248)</x:f>
        <x:v>-</x:v>
      </x:c>
      <x:c r="R1250" s="46" t="str">
        <x:f>IF(ISBLANK('2012 HR 배정표'!V1248)=TRUE,"-",IF(ISERROR((HLOOKUP($A$5,Prj_list!$O$6:$Z$7,2)*'2012 HR 배정표'!W1248)/HLOOKUP($A$5,Prj_list!$O$6:$Z$7,2))=TRUE,"-",(HLOOKUP($A$5,Prj_list!$O$6:$Z$7,2)*'2012 HR 배정표'!W1248)/HLOOKUP($A$5,Prj_list!$O$6:$Z$7,2)))</x:f>
        <x:v>-</x:v>
      </x:c>
      <x:c r="S1250" s="45" t="str">
        <x:f>IF(ISBLANK('2012 HR 배정표'!X1248)=TRUE,"-",'2012 HR 배정표'!X1248)</x:f>
        <x:v>-</x:v>
      </x:c>
      <x:c r="T1250" s="46" t="str">
        <x:f>IF(ISBLANK('2012 HR 배정표'!X1248)=TRUE,"-",IF(ISERROR((HLOOKUP($A$5,Prj_list!$O$6:$Z$7,2)*'2012 HR 배정표'!Y1248)/HLOOKUP($A$5,Prj_list!$O$6:$Z$7,2))=TRUE,"-",(HLOOKUP($A$5,Prj_list!$O$6:$Z$7,2)*'2012 HR 배정표'!Y1248)/HLOOKUP($A$5,Prj_list!$O$6:$Z$7,2)))</x:f>
        <x:v>-</x:v>
      </x:c>
      <x:c r="U1250" s="45" t="str">
        <x:f>IF(ISBLANK('2012 HR 배정표'!Z1248)=TRUE,"-",'2012 HR 배정표'!Z1248)</x:f>
        <x:v>-</x:v>
      </x:c>
      <x:c r="V1250" s="46" t="str">
        <x:f>IF(ISBLANK('2012 HR 배정표'!Z1248)=TRUE,"-",IF(ISERROR((HLOOKUP($A$5,Prj_list!$O$6:$Z$7,2)*'2012 HR 배정표'!AA1248)/HLOOKUP($A$5,Prj_list!$O$6:$Z$7,2))=TRUE,"-",(HLOOKUP($A$5,Prj_list!$O$6:$Z$7,2)*'2012 HR 배정표'!AA1248)/HLOOKUP($A$5,Prj_list!$O$6:$Z$7,2)))</x:f>
        <x:v>-</x:v>
      </x:c>
      <x:c r="W1250" s="45" t="str">
        <x:f>IF(ISBLANK('2012 HR 배정표'!AB1248)=TRUE,"-",'2012 HR 배정표'!AB1248)</x:f>
        <x:v>-</x:v>
      </x:c>
      <x:c r="X1250" s="46" t="str">
        <x:f>IF(ISBLANK('2012 HR 배정표'!AB1248)=TRUE,"-",IF(ISERROR((HLOOKUP($A$5,Prj_list!$O$6:$Z$7,2)*'2012 HR 배정표'!AC1248)/HLOOKUP($A$5,Prj_list!$O$6:$Z$7,2))=TRUE,"-",(HLOOKUP($A$5,Prj_list!$O$6:$Z$7,2)*'2012 HR 배정표'!AC1248)/HLOOKUP($A$5,Prj_list!$O$6:$Z$7,2)))</x:f>
        <x:v>-</x:v>
      </x:c>
      <x:c r="Y1250" s="45" t="str">
        <x:f>IF(ISBLANK('2012 HR 배정표'!AD1248)=TRUE,"-",'2012 HR 배정표'!AD1248)</x:f>
        <x:v>-</x:v>
      </x:c>
      <x:c r="Z1250" s="46" t="str">
        <x:f>IF(ISBLANK('2012 HR 배정표'!AD1248)=TRUE,"-",IF(ISERROR((HLOOKUP($A$5,Prj_list!$O$6:$Z$7,2)*'2012 HR 배정표'!AE1248)/HLOOKUP($A$5,Prj_list!$O$6:$Z$7,2))=TRUE,"-",(HLOOKUP($A$5,Prj_list!$O$6:$Z$7,2)*'2012 HR 배정표'!AE1248)/HLOOKUP($A$5,Prj_list!$O$6:$Z$7,2)))</x:f>
        <x:v>-</x:v>
      </x:c>
      <x:c r="AA1250" s="45" t="str">
        <x:f>IF(ISBLANK('2012 HR 배정표'!AF1248)=TRUE,"-",'2012 HR 배정표'!AF1248)</x:f>
        <x:v>-</x:v>
      </x:c>
      <x:c r="AB1250" s="46" t="str">
        <x:f>IF(ISBLANK('2012 HR 배정표'!AF1248)=TRUE,"-",IF(ISERROR((HLOOKUP($A$5,Prj_list!$O$6:$Z$7,2)*'2012 HR 배정표'!AG1248)/HLOOKUP($A$5,Prj_list!$O$6:$Z$7,2))=TRUE,"-",(HLOOKUP($A$5,Prj_list!$O$6:$Z$7,2)*'2012 HR 배정표'!AG1248)/HLOOKUP($A$5,Prj_list!$O$6:$Z$7,2)))</x:f>
        <x:v>-</x:v>
      </x:c>
      <x:c r="AC1250" s="45" t="str">
        <x:f>IF(ISBLANK('2012 HR 배정표'!AH1248)=TRUE,"-",'2012 HR 배정표'!AH1248)</x:f>
        <x:v>-</x:v>
      </x:c>
      <x:c r="AD1250" s="46" t="str">
        <x:f>IF(ISBLANK('2012 HR 배정표'!AH1248)=TRUE,"-",IF(ISERROR((HLOOKUP($A$5,Prj_list!$O$6:$Z$7,2)*'2012 HR 배정표'!AI1248)/HLOOKUP($A$5,Prj_list!$O$6:$Z$7,2))=TRUE,"-",(HLOOKUP($A$5,Prj_list!$O$6:$Z$7,2)*'2012 HR 배정표'!AI1248)/HLOOKUP($A$5,Prj_list!$O$6:$Z$7,2)))</x:f>
        <x:v>-</x:v>
      </x:c>
      <x:c r="AE1250" s="45" t="str">
        <x:f>IF(ISBLANK('2012 HR 배정표'!AJ1248)=TRUE,"-",'2012 HR 배정표'!AJ1248)</x:f>
        <x:v>-</x:v>
      </x:c>
      <x:c r="AF1250" s="46" t="str">
        <x:f>IF(ISBLANK('2012 HR 배정표'!AJ1248)=TRUE,"-",IF(ISERROR((HLOOKUP($A$5,Prj_list!$O$6:$Z$7,2)*'2012 HR 배정표'!AK1248)/HLOOKUP($A$5,Prj_list!$O$6:$Z$7,2))=TRUE,"-",(HLOOKUP($A$5,Prj_list!$O$6:$Z$7,2)*'2012 HR 배정표'!AK1248)/HLOOKUP($A$5,Prj_list!$O$6:$Z$7,2)))</x:f>
        <x:v>-</x:v>
      </x:c>
      <x:c r="AG1250" s="45" t="str">
        <x:f>IF(ISBLANK('2012 HR 배정표'!AL1248)=TRUE,"-",'2012 HR 배정표'!AL1248)</x:f>
        <x:v>-</x:v>
      </x:c>
      <x:c r="AH1250" s="46" t="str">
        <x:f>IF(ISBLANK('2012 HR 배정표'!AL1248)=TRUE,"-",IF(ISERROR((HLOOKUP($A$5,Prj_list!$O$6:$Z$7,2)*'2012 HR 배정표'!AM1248)/HLOOKUP($A$5,Prj_list!$O$6:$Z$7,2))=TRUE,"-",(HLOOKUP($A$5,Prj_list!$O$6:$Z$7,2)*'2012 HR 배정표'!AM1248)/HLOOKUP($A$5,Prj_list!$O$6:$Z$7,2)))</x:f>
        <x:v>-</x:v>
      </x:c>
      <x:c r="AI1250" s="45" t="str">
        <x:f>IF(ISBLANK('2012 HR 배정표'!AN1248)=TRUE,"-",'2012 HR 배정표'!AN1248)</x:f>
        <x:v>-</x:v>
      </x:c>
      <x:c r="AJ1250" s="46" t="str">
        <x:f>IF(ISBLANK('2012 HR 배정표'!AN1248)=TRUE,"-",IF(ISERROR((HLOOKUP($A$5,Prj_list!$O$6:$Z$7,2)*'2012 HR 배정표'!AO1248)/HLOOKUP($A$5,Prj_list!$O$6:$Z$7,2))=TRUE,"-",(HLOOKUP($A$5,Prj_list!$O$6:$Z$7,2)*'2012 HR 배정표'!AO1248)/HLOOKUP($A$5,Prj_list!$O$6:$Z$7,2)))</x:f>
        <x:v>-</x:v>
      </x:c>
      <x:c r="AK1250" s="45" t="str">
        <x:f>IF(ISBLANK('2012 HR 배정표'!AP1248)=TRUE,"-",'2012 HR 배정표'!AP1248)</x:f>
        <x:v>-</x:v>
      </x:c>
      <x:c r="AL1250" s="46" t="str">
        <x:f>IF(ISBLANK('2012 HR 배정표'!AP1248)=TRUE,"-",IF(ISERROR((HLOOKUP($A$5,Prj_list!$O$6:$Z$7,2)*'2012 HR 배정표'!AQ1248)/HLOOKUP($A$5,Prj_list!$O$6:$Z$7,2))=TRUE,"-",(HLOOKUP($A$5,Prj_list!$O$6:$Z$7,2)*'2012 HR 배정표'!AQ1248)/HLOOKUP($A$5,Prj_list!$O$6:$Z$7,2)))</x:f>
        <x:v>-</x:v>
      </x:c>
      <x:c r="AM1250" s="45" t="str">
        <x:f>IF(ISBLANK('2012 HR 배정표'!AR1248)=TRUE,"-",'2012 HR 배정표'!AR1248)</x:f>
        <x:v>-</x:v>
      </x:c>
      <x:c r="AN1250" s="46" t="str">
        <x:f>IF(ISBLANK('2012 HR 배정표'!AR1248)=TRUE,"-",IF(ISERROR((HLOOKUP($A$5,Prj_list!$O$6:$Z$7,2)*'2012 HR 배정표'!AS1248)/HLOOKUP($A$5,Prj_list!$O$6:$Z$7,2))=TRUE,"-",(HLOOKUP($A$5,Prj_list!$O$6:$Z$7,2)*'2012 HR 배정표'!AS1248)/HLOOKUP($A$5,Prj_list!$O$6:$Z$7,2)))</x:f>
        <x:v>-</x:v>
      </x:c>
      <x:c r="AO1250" s="45" t="str">
        <x:f>IF(ISBLANK('2012 HR 배정표'!AT1248)=TRUE,"-",'2012 HR 배정표'!AT1248)</x:f>
        <x:v>-</x:v>
      </x:c>
      <x:c r="AP1250" s="46" t="str">
        <x:f>IF(ISBLANK('2012 HR 배정표'!AT1248)=TRUE,"-",IF(ISERROR((HLOOKUP($A$5,Prj_list!$O$6:$Z$7,2)*'2012 HR 배정표'!AU1248)/HLOOKUP($A$5,Prj_list!$O$6:$Z$7,2))=TRUE,"-",(HLOOKUP($A$5,Prj_list!$O$6:$Z$7,2)*'2012 HR 배정표'!AU1248)/HLOOKUP($A$5,Prj_list!$O$6:$Z$7,2)))</x:f>
        <x:v>-</x:v>
      </x:c>
      <x:c r="AQ1250" s="45" t="str">
        <x:f>IF(ISBLANK('2012 HR 배정표'!AV1248)=TRUE,"-",'2012 HR 배정표'!AV1248)</x:f>
        <x:v>-</x:v>
      </x:c>
      <x:c r="AR1250" s="46" t="str">
        <x:f>IF(ISBLANK('2012 HR 배정표'!AV1248)=TRUE,"-",IF(ISERROR((HLOOKUP($A$5,Prj_list!$O$6:$Z$7,2)*'2012 HR 배정표'!AW1248)/HLOOKUP($A$5,Prj_list!$O$6:$Z$7,2))=TRUE,"-",(HLOOKUP($A$5,Prj_list!$O$6:$Z$7,2)*'2012 HR 배정표'!AW1248)/HLOOKUP($A$5,Prj_list!$O$6:$Z$7,2)))</x:f>
        <x:v>-</x:v>
      </x:c>
      <x:c r="AS1250" s="45" t="str">
        <x:f>IF(ISBLANK('2012 HR 배정표'!AX1248)=TRUE,"-",'2012 HR 배정표'!AX1248)</x:f>
        <x:v>-</x:v>
      </x:c>
      <x:c r="AT1250" s="46" t="str">
        <x:f>IF(ISBLANK('2012 HR 배정표'!AX1248)=TRUE,"-",IF(ISERROR((HLOOKUP($A$5,Prj_list!$O$6:$Z$7,2)*'2012 HR 배정표'!AY1248)/HLOOKUP($A$5,Prj_list!$O$6:$Z$7,2))=TRUE,"-",(HLOOKUP($A$5,Prj_list!$O$6:$Z$7,2)*'2012 HR 배정표'!AY1248)/HLOOKUP($A$5,Prj_list!$O$6:$Z$7,2)))</x:f>
        <x:v>-</x:v>
      </x:c>
      <x:c r="AU1250" s="45" t="str">
        <x:f>IF(ISBLANK('2012 HR 배정표'!AZ1248)=TRUE,"-",'2012 HR 배정표'!AZ1248)</x:f>
        <x:v>-</x:v>
      </x:c>
      <x:c r="AV1250" s="46" t="str">
        <x:f>IF(ISBLANK('2012 HR 배정표'!AZ1248)=TRUE,"-",IF(ISERROR((HLOOKUP($A$5,Prj_list!$O$6:$Z$7,2)*'2012 HR 배정표'!BA1248)/HLOOKUP($A$5,Prj_list!$O$6:$Z$7,2))=TRUE,"-",(HLOOKUP($A$5,Prj_list!$O$6:$Z$7,2)*'2012 HR 배정표'!BA1248)/HLOOKUP($A$5,Prj_list!$O$6:$Z$7,2)))</x:f>
        <x:v>-</x:v>
      </x:c>
      <x:c r="AW1250" s="34" t="str">
        <x:f t="shared" si="40"/>
        <x:v/>
      </x:c>
      <x:c r="AX1250" s="41">
        <x:f t="shared" si="39"/>
        <x:v>0</x:v>
      </x:c>
    </x:row>
    <x:row r="1251" spans="1:50">
      <x:c r="A1251" s="45" t="str">
        <x:f>IF(ISBLANK('2012 HR 배정표'!F1249)=TRUE,"-",'2012 HR 배정표'!F1249)</x:f>
        <x:v>-</x:v>
      </x:c>
      <x:c r="B1251" s="46" t="str">
        <x:f>IF(ISBLANK('2012 HR 배정표'!F1249)=TRUE,"-",IF(ISERROR((HLOOKUP($A$5,Prj_list!$O$6:$Z$7,2)*'2012 HR 배정표'!G1249)/HLOOKUP($A$5,Prj_list!$O$6:$Z$7,2))=TRUE,"-",(HLOOKUP($A$5,Prj_list!$O$6:$Z$7,2)*'2012 HR 배정표'!G1249)/HLOOKUP($A$5,Prj_list!$O$6:$Z$7,2)))</x:f>
        <x:v>-</x:v>
      </x:c>
      <x:c r="C1251" s="45" t="str">
        <x:f>IF(ISBLANK('2012 HR 배정표'!H1249)=TRUE,"-",'2012 HR 배정표'!H1249)</x:f>
        <x:v>-</x:v>
      </x:c>
      <x:c r="D1251" s="46" t="str">
        <x:f>IF(ISBLANK('2012 HR 배정표'!H1249)=TRUE,"-",IF(ISERROR((HLOOKUP($A$5,Prj_list!$O$6:$Z$7,2)*'2012 HR 배정표'!I1249)/HLOOKUP($A$5,Prj_list!$O$6:$Z$7,2))=TRUE,"-",(HLOOKUP($A$5,Prj_list!$O$6:$Z$7,2)*'2012 HR 배정표'!I1249)/HLOOKUP($A$5,Prj_list!$O$6:$Z$7,2)))</x:f>
        <x:v>-</x:v>
      </x:c>
      <x:c r="E1251" s="45" t="str">
        <x:f>IF(ISBLANK('2012 HR 배정표'!J1249)=TRUE,"-",'2012 HR 배정표'!J1249)</x:f>
        <x:v>-</x:v>
      </x:c>
      <x:c r="F1251" s="46" t="str">
        <x:f>IF(ISBLANK('2012 HR 배정표'!J1249)=TRUE,"-",IF(ISERROR((HLOOKUP($A$5,Prj_list!$O$6:$Z$7,2)*'2012 HR 배정표'!K1249)/HLOOKUP($A$5,Prj_list!$O$6:$Z$7,2))=TRUE,"-",(HLOOKUP($A$5,Prj_list!$O$6:$Z$7,2)*'2012 HR 배정표'!K1249)/HLOOKUP($A$5,Prj_list!$O$6:$Z$7,2)))</x:f>
        <x:v>-</x:v>
      </x:c>
      <x:c r="G1251" s="45" t="str">
        <x:f>IF(ISBLANK('2012 HR 배정표'!L1249)=TRUE,"-",'2012 HR 배정표'!L1249)</x:f>
        <x:v>-</x:v>
      </x:c>
      <x:c r="H1251" s="46" t="str">
        <x:f>IF(ISBLANK('2012 HR 배정표'!L1249)=TRUE,"-",IF(ISERROR((HLOOKUP($A$5,Prj_list!$O$6:$Z$7,2)*'2012 HR 배정표'!M1249)/HLOOKUP($A$5,Prj_list!$O$6:$Z$7,2))=TRUE,"-",(HLOOKUP($A$5,Prj_list!$O$6:$Z$7,2)*'2012 HR 배정표'!M1249)/HLOOKUP($A$5,Prj_list!$O$6:$Z$7,2)))</x:f>
        <x:v>-</x:v>
      </x:c>
      <x:c r="I1251" s="45" t="str">
        <x:f>IF(ISBLANK('2012 HR 배정표'!N1249)=TRUE,"-",'2012 HR 배정표'!N1249)</x:f>
        <x:v>-</x:v>
      </x:c>
      <x:c r="J1251" s="46" t="str">
        <x:f>IF(ISBLANK('2012 HR 배정표'!N1249)=TRUE,"-",IF(ISERROR((HLOOKUP($A$5,Prj_list!$O$6:$Z$7,2)*'2012 HR 배정표'!O1249)/HLOOKUP($A$5,Prj_list!$O$6:$Z$7,2))=TRUE,"-",(HLOOKUP($A$5,Prj_list!$O$6:$Z$7,2)*'2012 HR 배정표'!O1249)/HLOOKUP($A$5,Prj_list!$O$6:$Z$7,2)))</x:f>
        <x:v>-</x:v>
      </x:c>
      <x:c r="K1251" s="45" t="str">
        <x:f>IF(ISBLANK('2012 HR 배정표'!P1249)=TRUE,"-",'2012 HR 배정표'!P1249)</x:f>
        <x:v>-</x:v>
      </x:c>
      <x:c r="L1251" s="46" t="str">
        <x:f>IF(ISBLANK('2012 HR 배정표'!P1249)=TRUE,"-",IF(ISERROR((HLOOKUP($A$5,Prj_list!$O$6:$Z$7,2)*'2012 HR 배정표'!Q1249)/HLOOKUP($A$5,Prj_list!$O$6:$Z$7,2))=TRUE,"-",(HLOOKUP($A$5,Prj_list!$O$6:$Z$7,2)*'2012 HR 배정표'!Q1249)/HLOOKUP($A$5,Prj_list!$O$6:$Z$7,2)))</x:f>
        <x:v>-</x:v>
      </x:c>
      <x:c r="M1251" s="45" t="str">
        <x:f>IF(ISBLANK('2012 HR 배정표'!R1249)=TRUE,"-",'2012 HR 배정표'!R1249)</x:f>
        <x:v>-</x:v>
      </x:c>
      <x:c r="N1251" s="46" t="str">
        <x:f>IF(ISBLANK('2012 HR 배정표'!R1249)=TRUE,"-",IF(ISERROR((HLOOKUP($A$5,Prj_list!$O$6:$Z$7,2)*'2012 HR 배정표'!S1249)/HLOOKUP($A$5,Prj_list!$O$6:$Z$7,2))=TRUE,"-",(HLOOKUP($A$5,Prj_list!$O$6:$Z$7,2)*'2012 HR 배정표'!S1249)/HLOOKUP($A$5,Prj_list!$O$6:$Z$7,2)))</x:f>
        <x:v>-</x:v>
      </x:c>
      <x:c r="O1251" s="45" t="str">
        <x:f>IF(ISBLANK('2012 HR 배정표'!T1249)=TRUE,"-",'2012 HR 배정표'!T1249)</x:f>
        <x:v>-</x:v>
      </x:c>
      <x:c r="P1251" s="46" t="str">
        <x:f>IF(ISBLANK('2012 HR 배정표'!T1249)=TRUE,"-",IF(ISERROR((HLOOKUP($A$5,Prj_list!$O$6:$Z$7,2)*'2012 HR 배정표'!U1249)/HLOOKUP($A$5,Prj_list!$O$6:$Z$7,2))=TRUE,"-",(HLOOKUP($A$5,Prj_list!$O$6:$Z$7,2)*'2012 HR 배정표'!U1249)/HLOOKUP($A$5,Prj_list!$O$6:$Z$7,2)))</x:f>
        <x:v>-</x:v>
      </x:c>
      <x:c r="Q1251" s="45" t="str">
        <x:f>IF(ISBLANK('2012 HR 배정표'!V1249)=TRUE,"-",'2012 HR 배정표'!V1249)</x:f>
        <x:v>-</x:v>
      </x:c>
      <x:c r="R1251" s="46" t="str">
        <x:f>IF(ISBLANK('2012 HR 배정표'!V1249)=TRUE,"-",IF(ISERROR((HLOOKUP($A$5,Prj_list!$O$6:$Z$7,2)*'2012 HR 배정표'!W1249)/HLOOKUP($A$5,Prj_list!$O$6:$Z$7,2))=TRUE,"-",(HLOOKUP($A$5,Prj_list!$O$6:$Z$7,2)*'2012 HR 배정표'!W1249)/HLOOKUP($A$5,Prj_list!$O$6:$Z$7,2)))</x:f>
        <x:v>-</x:v>
      </x:c>
      <x:c r="S1251" s="45" t="str">
        <x:f>IF(ISBLANK('2012 HR 배정표'!X1249)=TRUE,"-",'2012 HR 배정표'!X1249)</x:f>
        <x:v>-</x:v>
      </x:c>
      <x:c r="T1251" s="46" t="str">
        <x:f>IF(ISBLANK('2012 HR 배정표'!X1249)=TRUE,"-",IF(ISERROR((HLOOKUP($A$5,Prj_list!$O$6:$Z$7,2)*'2012 HR 배정표'!Y1249)/HLOOKUP($A$5,Prj_list!$O$6:$Z$7,2))=TRUE,"-",(HLOOKUP($A$5,Prj_list!$O$6:$Z$7,2)*'2012 HR 배정표'!Y1249)/HLOOKUP($A$5,Prj_list!$O$6:$Z$7,2)))</x:f>
        <x:v>-</x:v>
      </x:c>
      <x:c r="U1251" s="45" t="str">
        <x:f>IF(ISBLANK('2012 HR 배정표'!Z1249)=TRUE,"-",'2012 HR 배정표'!Z1249)</x:f>
        <x:v>-</x:v>
      </x:c>
      <x:c r="V1251" s="46" t="str">
        <x:f>IF(ISBLANK('2012 HR 배정표'!Z1249)=TRUE,"-",IF(ISERROR((HLOOKUP($A$5,Prj_list!$O$6:$Z$7,2)*'2012 HR 배정표'!AA1249)/HLOOKUP($A$5,Prj_list!$O$6:$Z$7,2))=TRUE,"-",(HLOOKUP($A$5,Prj_list!$O$6:$Z$7,2)*'2012 HR 배정표'!AA1249)/HLOOKUP($A$5,Prj_list!$O$6:$Z$7,2)))</x:f>
        <x:v>-</x:v>
      </x:c>
      <x:c r="W1251" s="45" t="str">
        <x:f>IF(ISBLANK('2012 HR 배정표'!AB1249)=TRUE,"-",'2012 HR 배정표'!AB1249)</x:f>
        <x:v>-</x:v>
      </x:c>
      <x:c r="X1251" s="46" t="str">
        <x:f>IF(ISBLANK('2012 HR 배정표'!AB1249)=TRUE,"-",IF(ISERROR((HLOOKUP($A$5,Prj_list!$O$6:$Z$7,2)*'2012 HR 배정표'!AC1249)/HLOOKUP($A$5,Prj_list!$O$6:$Z$7,2))=TRUE,"-",(HLOOKUP($A$5,Prj_list!$O$6:$Z$7,2)*'2012 HR 배정표'!AC1249)/HLOOKUP($A$5,Prj_list!$O$6:$Z$7,2)))</x:f>
        <x:v>-</x:v>
      </x:c>
      <x:c r="Y1251" s="45" t="str">
        <x:f>IF(ISBLANK('2012 HR 배정표'!AD1249)=TRUE,"-",'2012 HR 배정표'!AD1249)</x:f>
        <x:v>-</x:v>
      </x:c>
      <x:c r="Z1251" s="46" t="str">
        <x:f>IF(ISBLANK('2012 HR 배정표'!AD1249)=TRUE,"-",IF(ISERROR((HLOOKUP($A$5,Prj_list!$O$6:$Z$7,2)*'2012 HR 배정표'!AE1249)/HLOOKUP($A$5,Prj_list!$O$6:$Z$7,2))=TRUE,"-",(HLOOKUP($A$5,Prj_list!$O$6:$Z$7,2)*'2012 HR 배정표'!AE1249)/HLOOKUP($A$5,Prj_list!$O$6:$Z$7,2)))</x:f>
        <x:v>-</x:v>
      </x:c>
      <x:c r="AA1251" s="45" t="str">
        <x:f>IF(ISBLANK('2012 HR 배정표'!AF1249)=TRUE,"-",'2012 HR 배정표'!AF1249)</x:f>
        <x:v>-</x:v>
      </x:c>
      <x:c r="AB1251" s="46" t="str">
        <x:f>IF(ISBLANK('2012 HR 배정표'!AF1249)=TRUE,"-",IF(ISERROR((HLOOKUP($A$5,Prj_list!$O$6:$Z$7,2)*'2012 HR 배정표'!AG1249)/HLOOKUP($A$5,Prj_list!$O$6:$Z$7,2))=TRUE,"-",(HLOOKUP($A$5,Prj_list!$O$6:$Z$7,2)*'2012 HR 배정표'!AG1249)/HLOOKUP($A$5,Prj_list!$O$6:$Z$7,2)))</x:f>
        <x:v>-</x:v>
      </x:c>
      <x:c r="AC1251" s="45" t="str">
        <x:f>IF(ISBLANK('2012 HR 배정표'!AH1249)=TRUE,"-",'2012 HR 배정표'!AH1249)</x:f>
        <x:v>-</x:v>
      </x:c>
      <x:c r="AD1251" s="46" t="str">
        <x:f>IF(ISBLANK('2012 HR 배정표'!AH1249)=TRUE,"-",IF(ISERROR((HLOOKUP($A$5,Prj_list!$O$6:$Z$7,2)*'2012 HR 배정표'!AI1249)/HLOOKUP($A$5,Prj_list!$O$6:$Z$7,2))=TRUE,"-",(HLOOKUP($A$5,Prj_list!$O$6:$Z$7,2)*'2012 HR 배정표'!AI1249)/HLOOKUP($A$5,Prj_list!$O$6:$Z$7,2)))</x:f>
        <x:v>-</x:v>
      </x:c>
      <x:c r="AE1251" s="45" t="str">
        <x:f>IF(ISBLANK('2012 HR 배정표'!AJ1249)=TRUE,"-",'2012 HR 배정표'!AJ1249)</x:f>
        <x:v>-</x:v>
      </x:c>
      <x:c r="AF1251" s="46" t="str">
        <x:f>IF(ISBLANK('2012 HR 배정표'!AJ1249)=TRUE,"-",IF(ISERROR((HLOOKUP($A$5,Prj_list!$O$6:$Z$7,2)*'2012 HR 배정표'!AK1249)/HLOOKUP($A$5,Prj_list!$O$6:$Z$7,2))=TRUE,"-",(HLOOKUP($A$5,Prj_list!$O$6:$Z$7,2)*'2012 HR 배정표'!AK1249)/HLOOKUP($A$5,Prj_list!$O$6:$Z$7,2)))</x:f>
        <x:v>-</x:v>
      </x:c>
      <x:c r="AG1251" s="45" t="str">
        <x:f>IF(ISBLANK('2012 HR 배정표'!AL1249)=TRUE,"-",'2012 HR 배정표'!AL1249)</x:f>
        <x:v>-</x:v>
      </x:c>
      <x:c r="AH1251" s="46" t="str">
        <x:f>IF(ISBLANK('2012 HR 배정표'!AL1249)=TRUE,"-",IF(ISERROR((HLOOKUP($A$5,Prj_list!$O$6:$Z$7,2)*'2012 HR 배정표'!AM1249)/HLOOKUP($A$5,Prj_list!$O$6:$Z$7,2))=TRUE,"-",(HLOOKUP($A$5,Prj_list!$O$6:$Z$7,2)*'2012 HR 배정표'!AM1249)/HLOOKUP($A$5,Prj_list!$O$6:$Z$7,2)))</x:f>
        <x:v>-</x:v>
      </x:c>
      <x:c r="AI1251" s="45" t="str">
        <x:f>IF(ISBLANK('2012 HR 배정표'!AN1249)=TRUE,"-",'2012 HR 배정표'!AN1249)</x:f>
        <x:v>-</x:v>
      </x:c>
      <x:c r="AJ1251" s="46" t="str">
        <x:f>IF(ISBLANK('2012 HR 배정표'!AN1249)=TRUE,"-",IF(ISERROR((HLOOKUP($A$5,Prj_list!$O$6:$Z$7,2)*'2012 HR 배정표'!AO1249)/HLOOKUP($A$5,Prj_list!$O$6:$Z$7,2))=TRUE,"-",(HLOOKUP($A$5,Prj_list!$O$6:$Z$7,2)*'2012 HR 배정표'!AO1249)/HLOOKUP($A$5,Prj_list!$O$6:$Z$7,2)))</x:f>
        <x:v>-</x:v>
      </x:c>
      <x:c r="AK1251" s="45" t="str">
        <x:f>IF(ISBLANK('2012 HR 배정표'!AP1249)=TRUE,"-",'2012 HR 배정표'!AP1249)</x:f>
        <x:v>-</x:v>
      </x:c>
      <x:c r="AL1251" s="46" t="str">
        <x:f>IF(ISBLANK('2012 HR 배정표'!AP1249)=TRUE,"-",IF(ISERROR((HLOOKUP($A$5,Prj_list!$O$6:$Z$7,2)*'2012 HR 배정표'!AQ1249)/HLOOKUP($A$5,Prj_list!$O$6:$Z$7,2))=TRUE,"-",(HLOOKUP($A$5,Prj_list!$O$6:$Z$7,2)*'2012 HR 배정표'!AQ1249)/HLOOKUP($A$5,Prj_list!$O$6:$Z$7,2)))</x:f>
        <x:v>-</x:v>
      </x:c>
      <x:c r="AM1251" s="45" t="str">
        <x:f>IF(ISBLANK('2012 HR 배정표'!AR1249)=TRUE,"-",'2012 HR 배정표'!AR1249)</x:f>
        <x:v>-</x:v>
      </x:c>
      <x:c r="AN1251" s="46" t="str">
        <x:f>IF(ISBLANK('2012 HR 배정표'!AR1249)=TRUE,"-",IF(ISERROR((HLOOKUP($A$5,Prj_list!$O$6:$Z$7,2)*'2012 HR 배정표'!AS1249)/HLOOKUP($A$5,Prj_list!$O$6:$Z$7,2))=TRUE,"-",(HLOOKUP($A$5,Prj_list!$O$6:$Z$7,2)*'2012 HR 배정표'!AS1249)/HLOOKUP($A$5,Prj_list!$O$6:$Z$7,2)))</x:f>
        <x:v>-</x:v>
      </x:c>
      <x:c r="AO1251" s="45" t="str">
        <x:f>IF(ISBLANK('2012 HR 배정표'!AT1249)=TRUE,"-",'2012 HR 배정표'!AT1249)</x:f>
        <x:v>-</x:v>
      </x:c>
      <x:c r="AP1251" s="46" t="str">
        <x:f>IF(ISBLANK('2012 HR 배정표'!AT1249)=TRUE,"-",IF(ISERROR((HLOOKUP($A$5,Prj_list!$O$6:$Z$7,2)*'2012 HR 배정표'!AU1249)/HLOOKUP($A$5,Prj_list!$O$6:$Z$7,2))=TRUE,"-",(HLOOKUP($A$5,Prj_list!$O$6:$Z$7,2)*'2012 HR 배정표'!AU1249)/HLOOKUP($A$5,Prj_list!$O$6:$Z$7,2)))</x:f>
        <x:v>-</x:v>
      </x:c>
      <x:c r="AQ1251" s="45" t="str">
        <x:f>IF(ISBLANK('2012 HR 배정표'!AV1249)=TRUE,"-",'2012 HR 배정표'!AV1249)</x:f>
        <x:v>-</x:v>
      </x:c>
      <x:c r="AR1251" s="46" t="str">
        <x:f>IF(ISBLANK('2012 HR 배정표'!AV1249)=TRUE,"-",IF(ISERROR((HLOOKUP($A$5,Prj_list!$O$6:$Z$7,2)*'2012 HR 배정표'!AW1249)/HLOOKUP($A$5,Prj_list!$O$6:$Z$7,2))=TRUE,"-",(HLOOKUP($A$5,Prj_list!$O$6:$Z$7,2)*'2012 HR 배정표'!AW1249)/HLOOKUP($A$5,Prj_list!$O$6:$Z$7,2)))</x:f>
        <x:v>-</x:v>
      </x:c>
      <x:c r="AS1251" s="45" t="str">
        <x:f>IF(ISBLANK('2012 HR 배정표'!AX1249)=TRUE,"-",'2012 HR 배정표'!AX1249)</x:f>
        <x:v>-</x:v>
      </x:c>
      <x:c r="AT1251" s="46" t="str">
        <x:f>IF(ISBLANK('2012 HR 배정표'!AX1249)=TRUE,"-",IF(ISERROR((HLOOKUP($A$5,Prj_list!$O$6:$Z$7,2)*'2012 HR 배정표'!AY1249)/HLOOKUP($A$5,Prj_list!$O$6:$Z$7,2))=TRUE,"-",(HLOOKUP($A$5,Prj_list!$O$6:$Z$7,2)*'2012 HR 배정표'!AY1249)/HLOOKUP($A$5,Prj_list!$O$6:$Z$7,2)))</x:f>
        <x:v>-</x:v>
      </x:c>
      <x:c r="AU1251" s="45" t="str">
        <x:f>IF(ISBLANK('2012 HR 배정표'!AZ1249)=TRUE,"-",'2012 HR 배정표'!AZ1249)</x:f>
        <x:v>-</x:v>
      </x:c>
      <x:c r="AV1251" s="46" t="str">
        <x:f>IF(ISBLANK('2012 HR 배정표'!AZ1249)=TRUE,"-",IF(ISERROR((HLOOKUP($A$5,Prj_list!$O$6:$Z$7,2)*'2012 HR 배정표'!BA1249)/HLOOKUP($A$5,Prj_list!$O$6:$Z$7,2))=TRUE,"-",(HLOOKUP($A$5,Prj_list!$O$6:$Z$7,2)*'2012 HR 배정표'!BA1249)/HLOOKUP($A$5,Prj_list!$O$6:$Z$7,2)))</x:f>
        <x:v>-</x:v>
      </x:c>
      <x:c r="AW1251" s="34" t="str">
        <x:f t="shared" si="40"/>
        <x:v/>
      </x:c>
      <x:c r="AX1251" s="41">
        <x:f t="shared" si="39"/>
        <x:v>0</x:v>
      </x:c>
    </x:row>
    <x:row r="1252" spans="1:50">
      <x:c r="A1252" s="45" t="str">
        <x:f>IF(ISBLANK('2012 HR 배정표'!F1250)=TRUE,"-",'2012 HR 배정표'!F1250)</x:f>
        <x:v>-</x:v>
      </x:c>
      <x:c r="B1252" s="46" t="str">
        <x:f>IF(ISBLANK('2012 HR 배정표'!F1250)=TRUE,"-",IF(ISERROR((HLOOKUP($A$5,Prj_list!$O$6:$Z$7,2)*'2012 HR 배정표'!G1250)/HLOOKUP($A$5,Prj_list!$O$6:$Z$7,2))=TRUE,"-",(HLOOKUP($A$5,Prj_list!$O$6:$Z$7,2)*'2012 HR 배정표'!G1250)/HLOOKUP($A$5,Prj_list!$O$6:$Z$7,2)))</x:f>
        <x:v>-</x:v>
      </x:c>
      <x:c r="C1252" s="45" t="str">
        <x:f>IF(ISBLANK('2012 HR 배정표'!H1250)=TRUE,"-",'2012 HR 배정표'!H1250)</x:f>
        <x:v>-</x:v>
      </x:c>
      <x:c r="D1252" s="46" t="str">
        <x:f>IF(ISBLANK('2012 HR 배정표'!H1250)=TRUE,"-",IF(ISERROR((HLOOKUP($A$5,Prj_list!$O$6:$Z$7,2)*'2012 HR 배정표'!I1250)/HLOOKUP($A$5,Prj_list!$O$6:$Z$7,2))=TRUE,"-",(HLOOKUP($A$5,Prj_list!$O$6:$Z$7,2)*'2012 HR 배정표'!I1250)/HLOOKUP($A$5,Prj_list!$O$6:$Z$7,2)))</x:f>
        <x:v>-</x:v>
      </x:c>
      <x:c r="E1252" s="45" t="str">
        <x:f>IF(ISBLANK('2012 HR 배정표'!J1250)=TRUE,"-",'2012 HR 배정표'!J1250)</x:f>
        <x:v>-</x:v>
      </x:c>
      <x:c r="F1252" s="46" t="str">
        <x:f>IF(ISBLANK('2012 HR 배정표'!J1250)=TRUE,"-",IF(ISERROR((HLOOKUP($A$5,Prj_list!$O$6:$Z$7,2)*'2012 HR 배정표'!K1250)/HLOOKUP($A$5,Prj_list!$O$6:$Z$7,2))=TRUE,"-",(HLOOKUP($A$5,Prj_list!$O$6:$Z$7,2)*'2012 HR 배정표'!K1250)/HLOOKUP($A$5,Prj_list!$O$6:$Z$7,2)))</x:f>
        <x:v>-</x:v>
      </x:c>
      <x:c r="G1252" s="45" t="str">
        <x:f>IF(ISBLANK('2012 HR 배정표'!L1250)=TRUE,"-",'2012 HR 배정표'!L1250)</x:f>
        <x:v>-</x:v>
      </x:c>
      <x:c r="H1252" s="46" t="str">
        <x:f>IF(ISBLANK('2012 HR 배정표'!L1250)=TRUE,"-",IF(ISERROR((HLOOKUP($A$5,Prj_list!$O$6:$Z$7,2)*'2012 HR 배정표'!M1250)/HLOOKUP($A$5,Prj_list!$O$6:$Z$7,2))=TRUE,"-",(HLOOKUP($A$5,Prj_list!$O$6:$Z$7,2)*'2012 HR 배정표'!M1250)/HLOOKUP($A$5,Prj_list!$O$6:$Z$7,2)))</x:f>
        <x:v>-</x:v>
      </x:c>
      <x:c r="I1252" s="45" t="str">
        <x:f>IF(ISBLANK('2012 HR 배정표'!N1250)=TRUE,"-",'2012 HR 배정표'!N1250)</x:f>
        <x:v>-</x:v>
      </x:c>
      <x:c r="J1252" s="46" t="str">
        <x:f>IF(ISBLANK('2012 HR 배정표'!N1250)=TRUE,"-",IF(ISERROR((HLOOKUP($A$5,Prj_list!$O$6:$Z$7,2)*'2012 HR 배정표'!O1250)/HLOOKUP($A$5,Prj_list!$O$6:$Z$7,2))=TRUE,"-",(HLOOKUP($A$5,Prj_list!$O$6:$Z$7,2)*'2012 HR 배정표'!O1250)/HLOOKUP($A$5,Prj_list!$O$6:$Z$7,2)))</x:f>
        <x:v>-</x:v>
      </x:c>
      <x:c r="K1252" s="45" t="str">
        <x:f>IF(ISBLANK('2012 HR 배정표'!P1250)=TRUE,"-",'2012 HR 배정표'!P1250)</x:f>
        <x:v>-</x:v>
      </x:c>
      <x:c r="L1252" s="46" t="str">
        <x:f>IF(ISBLANK('2012 HR 배정표'!P1250)=TRUE,"-",IF(ISERROR((HLOOKUP($A$5,Prj_list!$O$6:$Z$7,2)*'2012 HR 배정표'!Q1250)/HLOOKUP($A$5,Prj_list!$O$6:$Z$7,2))=TRUE,"-",(HLOOKUP($A$5,Prj_list!$O$6:$Z$7,2)*'2012 HR 배정표'!Q1250)/HLOOKUP($A$5,Prj_list!$O$6:$Z$7,2)))</x:f>
        <x:v>-</x:v>
      </x:c>
      <x:c r="M1252" s="45" t="str">
        <x:f>IF(ISBLANK('2012 HR 배정표'!R1250)=TRUE,"-",'2012 HR 배정표'!R1250)</x:f>
        <x:v>-</x:v>
      </x:c>
      <x:c r="N1252" s="46" t="str">
        <x:f>IF(ISBLANK('2012 HR 배정표'!R1250)=TRUE,"-",IF(ISERROR((HLOOKUP($A$5,Prj_list!$O$6:$Z$7,2)*'2012 HR 배정표'!S1250)/HLOOKUP($A$5,Prj_list!$O$6:$Z$7,2))=TRUE,"-",(HLOOKUP($A$5,Prj_list!$O$6:$Z$7,2)*'2012 HR 배정표'!S1250)/HLOOKUP($A$5,Prj_list!$O$6:$Z$7,2)))</x:f>
        <x:v>-</x:v>
      </x:c>
      <x:c r="O1252" s="45" t="str">
        <x:f>IF(ISBLANK('2012 HR 배정표'!T1250)=TRUE,"-",'2012 HR 배정표'!T1250)</x:f>
        <x:v>-</x:v>
      </x:c>
      <x:c r="P1252" s="46" t="str">
        <x:f>IF(ISBLANK('2012 HR 배정표'!T1250)=TRUE,"-",IF(ISERROR((HLOOKUP($A$5,Prj_list!$O$6:$Z$7,2)*'2012 HR 배정표'!U1250)/HLOOKUP($A$5,Prj_list!$O$6:$Z$7,2))=TRUE,"-",(HLOOKUP($A$5,Prj_list!$O$6:$Z$7,2)*'2012 HR 배정표'!U1250)/HLOOKUP($A$5,Prj_list!$O$6:$Z$7,2)))</x:f>
        <x:v>-</x:v>
      </x:c>
      <x:c r="Q1252" s="45" t="str">
        <x:f>IF(ISBLANK('2012 HR 배정표'!V1250)=TRUE,"-",'2012 HR 배정표'!V1250)</x:f>
        <x:v>-</x:v>
      </x:c>
      <x:c r="R1252" s="46" t="str">
        <x:f>IF(ISBLANK('2012 HR 배정표'!V1250)=TRUE,"-",IF(ISERROR((HLOOKUP($A$5,Prj_list!$O$6:$Z$7,2)*'2012 HR 배정표'!W1250)/HLOOKUP($A$5,Prj_list!$O$6:$Z$7,2))=TRUE,"-",(HLOOKUP($A$5,Prj_list!$O$6:$Z$7,2)*'2012 HR 배정표'!W1250)/HLOOKUP($A$5,Prj_list!$O$6:$Z$7,2)))</x:f>
        <x:v>-</x:v>
      </x:c>
      <x:c r="S1252" s="45" t="str">
        <x:f>IF(ISBLANK('2012 HR 배정표'!X1250)=TRUE,"-",'2012 HR 배정표'!X1250)</x:f>
        <x:v>-</x:v>
      </x:c>
      <x:c r="T1252" s="46" t="str">
        <x:f>IF(ISBLANK('2012 HR 배정표'!X1250)=TRUE,"-",IF(ISERROR((HLOOKUP($A$5,Prj_list!$O$6:$Z$7,2)*'2012 HR 배정표'!Y1250)/HLOOKUP($A$5,Prj_list!$O$6:$Z$7,2))=TRUE,"-",(HLOOKUP($A$5,Prj_list!$O$6:$Z$7,2)*'2012 HR 배정표'!Y1250)/HLOOKUP($A$5,Prj_list!$O$6:$Z$7,2)))</x:f>
        <x:v>-</x:v>
      </x:c>
      <x:c r="U1252" s="45" t="str">
        <x:f>IF(ISBLANK('2012 HR 배정표'!Z1250)=TRUE,"-",'2012 HR 배정표'!Z1250)</x:f>
        <x:v>-</x:v>
      </x:c>
      <x:c r="V1252" s="46" t="str">
        <x:f>IF(ISBLANK('2012 HR 배정표'!Z1250)=TRUE,"-",IF(ISERROR((HLOOKUP($A$5,Prj_list!$O$6:$Z$7,2)*'2012 HR 배정표'!AA1250)/HLOOKUP($A$5,Prj_list!$O$6:$Z$7,2))=TRUE,"-",(HLOOKUP($A$5,Prj_list!$O$6:$Z$7,2)*'2012 HR 배정표'!AA1250)/HLOOKUP($A$5,Prj_list!$O$6:$Z$7,2)))</x:f>
        <x:v>-</x:v>
      </x:c>
      <x:c r="W1252" s="45" t="str">
        <x:f>IF(ISBLANK('2012 HR 배정표'!AB1250)=TRUE,"-",'2012 HR 배정표'!AB1250)</x:f>
        <x:v>-</x:v>
      </x:c>
      <x:c r="X1252" s="46" t="str">
        <x:f>IF(ISBLANK('2012 HR 배정표'!AB1250)=TRUE,"-",IF(ISERROR((HLOOKUP($A$5,Prj_list!$O$6:$Z$7,2)*'2012 HR 배정표'!AC1250)/HLOOKUP($A$5,Prj_list!$O$6:$Z$7,2))=TRUE,"-",(HLOOKUP($A$5,Prj_list!$O$6:$Z$7,2)*'2012 HR 배정표'!AC1250)/HLOOKUP($A$5,Prj_list!$O$6:$Z$7,2)))</x:f>
        <x:v>-</x:v>
      </x:c>
      <x:c r="Y1252" s="45" t="str">
        <x:f>IF(ISBLANK('2012 HR 배정표'!AD1250)=TRUE,"-",'2012 HR 배정표'!AD1250)</x:f>
        <x:v>-</x:v>
      </x:c>
      <x:c r="Z1252" s="46" t="str">
        <x:f>IF(ISBLANK('2012 HR 배정표'!AD1250)=TRUE,"-",IF(ISERROR((HLOOKUP($A$5,Prj_list!$O$6:$Z$7,2)*'2012 HR 배정표'!AE1250)/HLOOKUP($A$5,Prj_list!$O$6:$Z$7,2))=TRUE,"-",(HLOOKUP($A$5,Prj_list!$O$6:$Z$7,2)*'2012 HR 배정표'!AE1250)/HLOOKUP($A$5,Prj_list!$O$6:$Z$7,2)))</x:f>
        <x:v>-</x:v>
      </x:c>
      <x:c r="AA1252" s="45" t="str">
        <x:f>IF(ISBLANK('2012 HR 배정표'!AF1250)=TRUE,"-",'2012 HR 배정표'!AF1250)</x:f>
        <x:v>-</x:v>
      </x:c>
      <x:c r="AB1252" s="46" t="str">
        <x:f>IF(ISBLANK('2012 HR 배정표'!AF1250)=TRUE,"-",IF(ISERROR((HLOOKUP($A$5,Prj_list!$O$6:$Z$7,2)*'2012 HR 배정표'!AG1250)/HLOOKUP($A$5,Prj_list!$O$6:$Z$7,2))=TRUE,"-",(HLOOKUP($A$5,Prj_list!$O$6:$Z$7,2)*'2012 HR 배정표'!AG1250)/HLOOKUP($A$5,Prj_list!$O$6:$Z$7,2)))</x:f>
        <x:v>-</x:v>
      </x:c>
      <x:c r="AC1252" s="45" t="str">
        <x:f>IF(ISBLANK('2012 HR 배정표'!AH1250)=TRUE,"-",'2012 HR 배정표'!AH1250)</x:f>
        <x:v>-</x:v>
      </x:c>
      <x:c r="AD1252" s="46" t="str">
        <x:f>IF(ISBLANK('2012 HR 배정표'!AH1250)=TRUE,"-",IF(ISERROR((HLOOKUP($A$5,Prj_list!$O$6:$Z$7,2)*'2012 HR 배정표'!AI1250)/HLOOKUP($A$5,Prj_list!$O$6:$Z$7,2))=TRUE,"-",(HLOOKUP($A$5,Prj_list!$O$6:$Z$7,2)*'2012 HR 배정표'!AI1250)/HLOOKUP($A$5,Prj_list!$O$6:$Z$7,2)))</x:f>
        <x:v>-</x:v>
      </x:c>
      <x:c r="AE1252" s="45" t="str">
        <x:f>IF(ISBLANK('2012 HR 배정표'!AJ1250)=TRUE,"-",'2012 HR 배정표'!AJ1250)</x:f>
        <x:v>-</x:v>
      </x:c>
      <x:c r="AF1252" s="46" t="str">
        <x:f>IF(ISBLANK('2012 HR 배정표'!AJ1250)=TRUE,"-",IF(ISERROR((HLOOKUP($A$5,Prj_list!$O$6:$Z$7,2)*'2012 HR 배정표'!AK1250)/HLOOKUP($A$5,Prj_list!$O$6:$Z$7,2))=TRUE,"-",(HLOOKUP($A$5,Prj_list!$O$6:$Z$7,2)*'2012 HR 배정표'!AK1250)/HLOOKUP($A$5,Prj_list!$O$6:$Z$7,2)))</x:f>
        <x:v>-</x:v>
      </x:c>
      <x:c r="AG1252" s="45" t="str">
        <x:f>IF(ISBLANK('2012 HR 배정표'!AL1250)=TRUE,"-",'2012 HR 배정표'!AL1250)</x:f>
        <x:v>-</x:v>
      </x:c>
      <x:c r="AH1252" s="46" t="str">
        <x:f>IF(ISBLANK('2012 HR 배정표'!AL1250)=TRUE,"-",IF(ISERROR((HLOOKUP($A$5,Prj_list!$O$6:$Z$7,2)*'2012 HR 배정표'!AM1250)/HLOOKUP($A$5,Prj_list!$O$6:$Z$7,2))=TRUE,"-",(HLOOKUP($A$5,Prj_list!$O$6:$Z$7,2)*'2012 HR 배정표'!AM1250)/HLOOKUP($A$5,Prj_list!$O$6:$Z$7,2)))</x:f>
        <x:v>-</x:v>
      </x:c>
      <x:c r="AI1252" s="45" t="str">
        <x:f>IF(ISBLANK('2012 HR 배정표'!AN1250)=TRUE,"-",'2012 HR 배정표'!AN1250)</x:f>
        <x:v>-</x:v>
      </x:c>
      <x:c r="AJ1252" s="46" t="str">
        <x:f>IF(ISBLANK('2012 HR 배정표'!AN1250)=TRUE,"-",IF(ISERROR((HLOOKUP($A$5,Prj_list!$O$6:$Z$7,2)*'2012 HR 배정표'!AO1250)/HLOOKUP($A$5,Prj_list!$O$6:$Z$7,2))=TRUE,"-",(HLOOKUP($A$5,Prj_list!$O$6:$Z$7,2)*'2012 HR 배정표'!AO1250)/HLOOKUP($A$5,Prj_list!$O$6:$Z$7,2)))</x:f>
        <x:v>-</x:v>
      </x:c>
      <x:c r="AK1252" s="45" t="str">
        <x:f>IF(ISBLANK('2012 HR 배정표'!AP1250)=TRUE,"-",'2012 HR 배정표'!AP1250)</x:f>
        <x:v>-</x:v>
      </x:c>
      <x:c r="AL1252" s="46" t="str">
        <x:f>IF(ISBLANK('2012 HR 배정표'!AP1250)=TRUE,"-",IF(ISERROR((HLOOKUP($A$5,Prj_list!$O$6:$Z$7,2)*'2012 HR 배정표'!AQ1250)/HLOOKUP($A$5,Prj_list!$O$6:$Z$7,2))=TRUE,"-",(HLOOKUP($A$5,Prj_list!$O$6:$Z$7,2)*'2012 HR 배정표'!AQ1250)/HLOOKUP($A$5,Prj_list!$O$6:$Z$7,2)))</x:f>
        <x:v>-</x:v>
      </x:c>
      <x:c r="AM1252" s="45" t="str">
        <x:f>IF(ISBLANK('2012 HR 배정표'!AR1250)=TRUE,"-",'2012 HR 배정표'!AR1250)</x:f>
        <x:v>-</x:v>
      </x:c>
      <x:c r="AN1252" s="46" t="str">
        <x:f>IF(ISBLANK('2012 HR 배정표'!AR1250)=TRUE,"-",IF(ISERROR((HLOOKUP($A$5,Prj_list!$O$6:$Z$7,2)*'2012 HR 배정표'!AS1250)/HLOOKUP($A$5,Prj_list!$O$6:$Z$7,2))=TRUE,"-",(HLOOKUP($A$5,Prj_list!$O$6:$Z$7,2)*'2012 HR 배정표'!AS1250)/HLOOKUP($A$5,Prj_list!$O$6:$Z$7,2)))</x:f>
        <x:v>-</x:v>
      </x:c>
      <x:c r="AO1252" s="45" t="str">
        <x:f>IF(ISBLANK('2012 HR 배정표'!AT1250)=TRUE,"-",'2012 HR 배정표'!AT1250)</x:f>
        <x:v>-</x:v>
      </x:c>
      <x:c r="AP1252" s="46" t="str">
        <x:f>IF(ISBLANK('2012 HR 배정표'!AT1250)=TRUE,"-",IF(ISERROR((HLOOKUP($A$5,Prj_list!$O$6:$Z$7,2)*'2012 HR 배정표'!AU1250)/HLOOKUP($A$5,Prj_list!$O$6:$Z$7,2))=TRUE,"-",(HLOOKUP($A$5,Prj_list!$O$6:$Z$7,2)*'2012 HR 배정표'!AU1250)/HLOOKUP($A$5,Prj_list!$O$6:$Z$7,2)))</x:f>
        <x:v>-</x:v>
      </x:c>
      <x:c r="AQ1252" s="45" t="str">
        <x:f>IF(ISBLANK('2012 HR 배정표'!AV1250)=TRUE,"-",'2012 HR 배정표'!AV1250)</x:f>
        <x:v>-</x:v>
      </x:c>
      <x:c r="AR1252" s="46" t="str">
        <x:f>IF(ISBLANK('2012 HR 배정표'!AV1250)=TRUE,"-",IF(ISERROR((HLOOKUP($A$5,Prj_list!$O$6:$Z$7,2)*'2012 HR 배정표'!AW1250)/HLOOKUP($A$5,Prj_list!$O$6:$Z$7,2))=TRUE,"-",(HLOOKUP($A$5,Prj_list!$O$6:$Z$7,2)*'2012 HR 배정표'!AW1250)/HLOOKUP($A$5,Prj_list!$O$6:$Z$7,2)))</x:f>
        <x:v>-</x:v>
      </x:c>
      <x:c r="AS1252" s="45" t="str">
        <x:f>IF(ISBLANK('2012 HR 배정표'!AX1250)=TRUE,"-",'2012 HR 배정표'!AX1250)</x:f>
        <x:v>-</x:v>
      </x:c>
      <x:c r="AT1252" s="46" t="str">
        <x:f>IF(ISBLANK('2012 HR 배정표'!AX1250)=TRUE,"-",IF(ISERROR((HLOOKUP($A$5,Prj_list!$O$6:$Z$7,2)*'2012 HR 배정표'!AY1250)/HLOOKUP($A$5,Prj_list!$O$6:$Z$7,2))=TRUE,"-",(HLOOKUP($A$5,Prj_list!$O$6:$Z$7,2)*'2012 HR 배정표'!AY1250)/HLOOKUP($A$5,Prj_list!$O$6:$Z$7,2)))</x:f>
        <x:v>-</x:v>
      </x:c>
      <x:c r="AU1252" s="45" t="str">
        <x:f>IF(ISBLANK('2012 HR 배정표'!AZ1250)=TRUE,"-",'2012 HR 배정표'!AZ1250)</x:f>
        <x:v>-</x:v>
      </x:c>
      <x:c r="AV1252" s="46" t="str">
        <x:f>IF(ISBLANK('2012 HR 배정표'!AZ1250)=TRUE,"-",IF(ISERROR((HLOOKUP($A$5,Prj_list!$O$6:$Z$7,2)*'2012 HR 배정표'!BA1250)/HLOOKUP($A$5,Prj_list!$O$6:$Z$7,2))=TRUE,"-",(HLOOKUP($A$5,Prj_list!$O$6:$Z$7,2)*'2012 HR 배정표'!BA1250)/HLOOKUP($A$5,Prj_list!$O$6:$Z$7,2)))</x:f>
        <x:v>-</x:v>
      </x:c>
      <x:c r="AW1252" s="34" t="str">
        <x:f t="shared" si="40"/>
        <x:v/>
      </x:c>
      <x:c r="AX1252" s="41">
        <x:f t="shared" si="39"/>
        <x:v>0</x:v>
      </x:c>
    </x:row>
    <x:row r="1253" spans="1:50">
      <x:c r="A1253" s="45" t="str">
        <x:f>IF(ISBLANK('2012 HR 배정표'!F1251)=TRUE,"-",'2012 HR 배정표'!F1251)</x:f>
        <x:v>-</x:v>
      </x:c>
      <x:c r="B1253" s="46" t="str">
        <x:f>IF(ISBLANK('2012 HR 배정표'!F1251)=TRUE,"-",IF(ISERROR((HLOOKUP($A$5,Prj_list!$O$6:$Z$7,2)*'2012 HR 배정표'!G1251)/HLOOKUP($A$5,Prj_list!$O$6:$Z$7,2))=TRUE,"-",(HLOOKUP($A$5,Prj_list!$O$6:$Z$7,2)*'2012 HR 배정표'!G1251)/HLOOKUP($A$5,Prj_list!$O$6:$Z$7,2)))</x:f>
        <x:v>-</x:v>
      </x:c>
      <x:c r="C1253" s="45" t="str">
        <x:f>IF(ISBLANK('2012 HR 배정표'!H1251)=TRUE,"-",'2012 HR 배정표'!H1251)</x:f>
        <x:v>-</x:v>
      </x:c>
      <x:c r="D1253" s="46" t="str">
        <x:f>IF(ISBLANK('2012 HR 배정표'!H1251)=TRUE,"-",IF(ISERROR((HLOOKUP($A$5,Prj_list!$O$6:$Z$7,2)*'2012 HR 배정표'!I1251)/HLOOKUP($A$5,Prj_list!$O$6:$Z$7,2))=TRUE,"-",(HLOOKUP($A$5,Prj_list!$O$6:$Z$7,2)*'2012 HR 배정표'!I1251)/HLOOKUP($A$5,Prj_list!$O$6:$Z$7,2)))</x:f>
        <x:v>-</x:v>
      </x:c>
      <x:c r="E1253" s="45" t="str">
        <x:f>IF(ISBLANK('2012 HR 배정표'!J1251)=TRUE,"-",'2012 HR 배정표'!J1251)</x:f>
        <x:v>-</x:v>
      </x:c>
      <x:c r="F1253" s="46" t="str">
        <x:f>IF(ISBLANK('2012 HR 배정표'!J1251)=TRUE,"-",IF(ISERROR((HLOOKUP($A$5,Prj_list!$O$6:$Z$7,2)*'2012 HR 배정표'!K1251)/HLOOKUP($A$5,Prj_list!$O$6:$Z$7,2))=TRUE,"-",(HLOOKUP($A$5,Prj_list!$O$6:$Z$7,2)*'2012 HR 배정표'!K1251)/HLOOKUP($A$5,Prj_list!$O$6:$Z$7,2)))</x:f>
        <x:v>-</x:v>
      </x:c>
      <x:c r="G1253" s="45" t="str">
        <x:f>IF(ISBLANK('2012 HR 배정표'!L1251)=TRUE,"-",'2012 HR 배정표'!L1251)</x:f>
        <x:v>-</x:v>
      </x:c>
      <x:c r="H1253" s="46" t="str">
        <x:f>IF(ISBLANK('2012 HR 배정표'!L1251)=TRUE,"-",IF(ISERROR((HLOOKUP($A$5,Prj_list!$O$6:$Z$7,2)*'2012 HR 배정표'!M1251)/HLOOKUP($A$5,Prj_list!$O$6:$Z$7,2))=TRUE,"-",(HLOOKUP($A$5,Prj_list!$O$6:$Z$7,2)*'2012 HR 배정표'!M1251)/HLOOKUP($A$5,Prj_list!$O$6:$Z$7,2)))</x:f>
        <x:v>-</x:v>
      </x:c>
      <x:c r="I1253" s="45" t="str">
        <x:f>IF(ISBLANK('2012 HR 배정표'!N1251)=TRUE,"-",'2012 HR 배정표'!N1251)</x:f>
        <x:v>-</x:v>
      </x:c>
      <x:c r="J1253" s="46" t="str">
        <x:f>IF(ISBLANK('2012 HR 배정표'!N1251)=TRUE,"-",IF(ISERROR((HLOOKUP($A$5,Prj_list!$O$6:$Z$7,2)*'2012 HR 배정표'!O1251)/HLOOKUP($A$5,Prj_list!$O$6:$Z$7,2))=TRUE,"-",(HLOOKUP($A$5,Prj_list!$O$6:$Z$7,2)*'2012 HR 배정표'!O1251)/HLOOKUP($A$5,Prj_list!$O$6:$Z$7,2)))</x:f>
        <x:v>-</x:v>
      </x:c>
      <x:c r="K1253" s="45" t="str">
        <x:f>IF(ISBLANK('2012 HR 배정표'!P1251)=TRUE,"-",'2012 HR 배정표'!P1251)</x:f>
        <x:v>-</x:v>
      </x:c>
      <x:c r="L1253" s="46" t="str">
        <x:f>IF(ISBLANK('2012 HR 배정표'!P1251)=TRUE,"-",IF(ISERROR((HLOOKUP($A$5,Prj_list!$O$6:$Z$7,2)*'2012 HR 배정표'!Q1251)/HLOOKUP($A$5,Prj_list!$O$6:$Z$7,2))=TRUE,"-",(HLOOKUP($A$5,Prj_list!$O$6:$Z$7,2)*'2012 HR 배정표'!Q1251)/HLOOKUP($A$5,Prj_list!$O$6:$Z$7,2)))</x:f>
        <x:v>-</x:v>
      </x:c>
      <x:c r="M1253" s="45" t="str">
        <x:f>IF(ISBLANK('2012 HR 배정표'!R1251)=TRUE,"-",'2012 HR 배정표'!R1251)</x:f>
        <x:v>-</x:v>
      </x:c>
      <x:c r="N1253" s="46" t="str">
        <x:f>IF(ISBLANK('2012 HR 배정표'!R1251)=TRUE,"-",IF(ISERROR((HLOOKUP($A$5,Prj_list!$O$6:$Z$7,2)*'2012 HR 배정표'!S1251)/HLOOKUP($A$5,Prj_list!$O$6:$Z$7,2))=TRUE,"-",(HLOOKUP($A$5,Prj_list!$O$6:$Z$7,2)*'2012 HR 배정표'!S1251)/HLOOKUP($A$5,Prj_list!$O$6:$Z$7,2)))</x:f>
        <x:v>-</x:v>
      </x:c>
      <x:c r="O1253" s="45" t="str">
        <x:f>IF(ISBLANK('2012 HR 배정표'!T1251)=TRUE,"-",'2012 HR 배정표'!T1251)</x:f>
        <x:v>-</x:v>
      </x:c>
      <x:c r="P1253" s="46" t="str">
        <x:f>IF(ISBLANK('2012 HR 배정표'!T1251)=TRUE,"-",IF(ISERROR((HLOOKUP($A$5,Prj_list!$O$6:$Z$7,2)*'2012 HR 배정표'!U1251)/HLOOKUP($A$5,Prj_list!$O$6:$Z$7,2))=TRUE,"-",(HLOOKUP($A$5,Prj_list!$O$6:$Z$7,2)*'2012 HR 배정표'!U1251)/HLOOKUP($A$5,Prj_list!$O$6:$Z$7,2)))</x:f>
        <x:v>-</x:v>
      </x:c>
      <x:c r="Q1253" s="45" t="str">
        <x:f>IF(ISBLANK('2012 HR 배정표'!V1251)=TRUE,"-",'2012 HR 배정표'!V1251)</x:f>
        <x:v>-</x:v>
      </x:c>
      <x:c r="R1253" s="46" t="str">
        <x:f>IF(ISBLANK('2012 HR 배정표'!V1251)=TRUE,"-",IF(ISERROR((HLOOKUP($A$5,Prj_list!$O$6:$Z$7,2)*'2012 HR 배정표'!W1251)/HLOOKUP($A$5,Prj_list!$O$6:$Z$7,2))=TRUE,"-",(HLOOKUP($A$5,Prj_list!$O$6:$Z$7,2)*'2012 HR 배정표'!W1251)/HLOOKUP($A$5,Prj_list!$O$6:$Z$7,2)))</x:f>
        <x:v>-</x:v>
      </x:c>
      <x:c r="S1253" s="45" t="str">
        <x:f>IF(ISBLANK('2012 HR 배정표'!X1251)=TRUE,"-",'2012 HR 배정표'!X1251)</x:f>
        <x:v>-</x:v>
      </x:c>
      <x:c r="T1253" s="46" t="str">
        <x:f>IF(ISBLANK('2012 HR 배정표'!X1251)=TRUE,"-",IF(ISERROR((HLOOKUP($A$5,Prj_list!$O$6:$Z$7,2)*'2012 HR 배정표'!Y1251)/HLOOKUP($A$5,Prj_list!$O$6:$Z$7,2))=TRUE,"-",(HLOOKUP($A$5,Prj_list!$O$6:$Z$7,2)*'2012 HR 배정표'!Y1251)/HLOOKUP($A$5,Prj_list!$O$6:$Z$7,2)))</x:f>
        <x:v>-</x:v>
      </x:c>
      <x:c r="U1253" s="45" t="str">
        <x:f>IF(ISBLANK('2012 HR 배정표'!Z1251)=TRUE,"-",'2012 HR 배정표'!Z1251)</x:f>
        <x:v>-</x:v>
      </x:c>
      <x:c r="V1253" s="46" t="str">
        <x:f>IF(ISBLANK('2012 HR 배정표'!Z1251)=TRUE,"-",IF(ISERROR((HLOOKUP($A$5,Prj_list!$O$6:$Z$7,2)*'2012 HR 배정표'!AA1251)/HLOOKUP($A$5,Prj_list!$O$6:$Z$7,2))=TRUE,"-",(HLOOKUP($A$5,Prj_list!$O$6:$Z$7,2)*'2012 HR 배정표'!AA1251)/HLOOKUP($A$5,Prj_list!$O$6:$Z$7,2)))</x:f>
        <x:v>-</x:v>
      </x:c>
      <x:c r="W1253" s="45" t="str">
        <x:f>IF(ISBLANK('2012 HR 배정표'!AB1251)=TRUE,"-",'2012 HR 배정표'!AB1251)</x:f>
        <x:v>-</x:v>
      </x:c>
      <x:c r="X1253" s="46" t="str">
        <x:f>IF(ISBLANK('2012 HR 배정표'!AB1251)=TRUE,"-",IF(ISERROR((HLOOKUP($A$5,Prj_list!$O$6:$Z$7,2)*'2012 HR 배정표'!AC1251)/HLOOKUP($A$5,Prj_list!$O$6:$Z$7,2))=TRUE,"-",(HLOOKUP($A$5,Prj_list!$O$6:$Z$7,2)*'2012 HR 배정표'!AC1251)/HLOOKUP($A$5,Prj_list!$O$6:$Z$7,2)))</x:f>
        <x:v>-</x:v>
      </x:c>
      <x:c r="Y1253" s="45" t="str">
        <x:f>IF(ISBLANK('2012 HR 배정표'!AD1251)=TRUE,"-",'2012 HR 배정표'!AD1251)</x:f>
        <x:v>-</x:v>
      </x:c>
      <x:c r="Z1253" s="46" t="str">
        <x:f>IF(ISBLANK('2012 HR 배정표'!AD1251)=TRUE,"-",IF(ISERROR((HLOOKUP($A$5,Prj_list!$O$6:$Z$7,2)*'2012 HR 배정표'!AE1251)/HLOOKUP($A$5,Prj_list!$O$6:$Z$7,2))=TRUE,"-",(HLOOKUP($A$5,Prj_list!$O$6:$Z$7,2)*'2012 HR 배정표'!AE1251)/HLOOKUP($A$5,Prj_list!$O$6:$Z$7,2)))</x:f>
        <x:v>-</x:v>
      </x:c>
      <x:c r="AA1253" s="45" t="str">
        <x:f>IF(ISBLANK('2012 HR 배정표'!AF1251)=TRUE,"-",'2012 HR 배정표'!AF1251)</x:f>
        <x:v>-</x:v>
      </x:c>
      <x:c r="AB1253" s="46" t="str">
        <x:f>IF(ISBLANK('2012 HR 배정표'!AF1251)=TRUE,"-",IF(ISERROR((HLOOKUP($A$5,Prj_list!$O$6:$Z$7,2)*'2012 HR 배정표'!AG1251)/HLOOKUP($A$5,Prj_list!$O$6:$Z$7,2))=TRUE,"-",(HLOOKUP($A$5,Prj_list!$O$6:$Z$7,2)*'2012 HR 배정표'!AG1251)/HLOOKUP($A$5,Prj_list!$O$6:$Z$7,2)))</x:f>
        <x:v>-</x:v>
      </x:c>
      <x:c r="AC1253" s="45" t="str">
        <x:f>IF(ISBLANK('2012 HR 배정표'!AH1251)=TRUE,"-",'2012 HR 배정표'!AH1251)</x:f>
        <x:v>-</x:v>
      </x:c>
      <x:c r="AD1253" s="46" t="str">
        <x:f>IF(ISBLANK('2012 HR 배정표'!AH1251)=TRUE,"-",IF(ISERROR((HLOOKUP($A$5,Prj_list!$O$6:$Z$7,2)*'2012 HR 배정표'!AI1251)/HLOOKUP($A$5,Prj_list!$O$6:$Z$7,2))=TRUE,"-",(HLOOKUP($A$5,Prj_list!$O$6:$Z$7,2)*'2012 HR 배정표'!AI1251)/HLOOKUP($A$5,Prj_list!$O$6:$Z$7,2)))</x:f>
        <x:v>-</x:v>
      </x:c>
      <x:c r="AE1253" s="45" t="str">
        <x:f>IF(ISBLANK('2012 HR 배정표'!AJ1251)=TRUE,"-",'2012 HR 배정표'!AJ1251)</x:f>
        <x:v>-</x:v>
      </x:c>
      <x:c r="AF1253" s="46" t="str">
        <x:f>IF(ISBLANK('2012 HR 배정표'!AJ1251)=TRUE,"-",IF(ISERROR((HLOOKUP($A$5,Prj_list!$O$6:$Z$7,2)*'2012 HR 배정표'!AK1251)/HLOOKUP($A$5,Prj_list!$O$6:$Z$7,2))=TRUE,"-",(HLOOKUP($A$5,Prj_list!$O$6:$Z$7,2)*'2012 HR 배정표'!AK1251)/HLOOKUP($A$5,Prj_list!$O$6:$Z$7,2)))</x:f>
        <x:v>-</x:v>
      </x:c>
      <x:c r="AG1253" s="45" t="str">
        <x:f>IF(ISBLANK('2012 HR 배정표'!AL1251)=TRUE,"-",'2012 HR 배정표'!AL1251)</x:f>
        <x:v>-</x:v>
      </x:c>
      <x:c r="AH1253" s="46" t="str">
        <x:f>IF(ISBLANK('2012 HR 배정표'!AL1251)=TRUE,"-",IF(ISERROR((HLOOKUP($A$5,Prj_list!$O$6:$Z$7,2)*'2012 HR 배정표'!AM1251)/HLOOKUP($A$5,Prj_list!$O$6:$Z$7,2))=TRUE,"-",(HLOOKUP($A$5,Prj_list!$O$6:$Z$7,2)*'2012 HR 배정표'!AM1251)/HLOOKUP($A$5,Prj_list!$O$6:$Z$7,2)))</x:f>
        <x:v>-</x:v>
      </x:c>
      <x:c r="AI1253" s="45" t="str">
        <x:f>IF(ISBLANK('2012 HR 배정표'!AN1251)=TRUE,"-",'2012 HR 배정표'!AN1251)</x:f>
        <x:v>-</x:v>
      </x:c>
      <x:c r="AJ1253" s="46" t="str">
        <x:f>IF(ISBLANK('2012 HR 배정표'!AN1251)=TRUE,"-",IF(ISERROR((HLOOKUP($A$5,Prj_list!$O$6:$Z$7,2)*'2012 HR 배정표'!AO1251)/HLOOKUP($A$5,Prj_list!$O$6:$Z$7,2))=TRUE,"-",(HLOOKUP($A$5,Prj_list!$O$6:$Z$7,2)*'2012 HR 배정표'!AO1251)/HLOOKUP($A$5,Prj_list!$O$6:$Z$7,2)))</x:f>
        <x:v>-</x:v>
      </x:c>
      <x:c r="AK1253" s="45" t="str">
        <x:f>IF(ISBLANK('2012 HR 배정표'!AP1251)=TRUE,"-",'2012 HR 배정표'!AP1251)</x:f>
        <x:v>-</x:v>
      </x:c>
      <x:c r="AL1253" s="46" t="str">
        <x:f>IF(ISBLANK('2012 HR 배정표'!AP1251)=TRUE,"-",IF(ISERROR((HLOOKUP($A$5,Prj_list!$O$6:$Z$7,2)*'2012 HR 배정표'!AQ1251)/HLOOKUP($A$5,Prj_list!$O$6:$Z$7,2))=TRUE,"-",(HLOOKUP($A$5,Prj_list!$O$6:$Z$7,2)*'2012 HR 배정표'!AQ1251)/HLOOKUP($A$5,Prj_list!$O$6:$Z$7,2)))</x:f>
        <x:v>-</x:v>
      </x:c>
      <x:c r="AM1253" s="45" t="str">
        <x:f>IF(ISBLANK('2012 HR 배정표'!AR1251)=TRUE,"-",'2012 HR 배정표'!AR1251)</x:f>
        <x:v>-</x:v>
      </x:c>
      <x:c r="AN1253" s="46" t="str">
        <x:f>IF(ISBLANK('2012 HR 배정표'!AR1251)=TRUE,"-",IF(ISERROR((HLOOKUP($A$5,Prj_list!$O$6:$Z$7,2)*'2012 HR 배정표'!AS1251)/HLOOKUP($A$5,Prj_list!$O$6:$Z$7,2))=TRUE,"-",(HLOOKUP($A$5,Prj_list!$O$6:$Z$7,2)*'2012 HR 배정표'!AS1251)/HLOOKUP($A$5,Prj_list!$O$6:$Z$7,2)))</x:f>
        <x:v>-</x:v>
      </x:c>
      <x:c r="AO1253" s="45" t="str">
        <x:f>IF(ISBLANK('2012 HR 배정표'!AT1251)=TRUE,"-",'2012 HR 배정표'!AT1251)</x:f>
        <x:v>-</x:v>
      </x:c>
      <x:c r="AP1253" s="46" t="str">
        <x:f>IF(ISBLANK('2012 HR 배정표'!AT1251)=TRUE,"-",IF(ISERROR((HLOOKUP($A$5,Prj_list!$O$6:$Z$7,2)*'2012 HR 배정표'!AU1251)/HLOOKUP($A$5,Prj_list!$O$6:$Z$7,2))=TRUE,"-",(HLOOKUP($A$5,Prj_list!$O$6:$Z$7,2)*'2012 HR 배정표'!AU1251)/HLOOKUP($A$5,Prj_list!$O$6:$Z$7,2)))</x:f>
        <x:v>-</x:v>
      </x:c>
      <x:c r="AQ1253" s="45" t="str">
        <x:f>IF(ISBLANK('2012 HR 배정표'!AV1251)=TRUE,"-",'2012 HR 배정표'!AV1251)</x:f>
        <x:v>-</x:v>
      </x:c>
      <x:c r="AR1253" s="46" t="str">
        <x:f>IF(ISBLANK('2012 HR 배정표'!AV1251)=TRUE,"-",IF(ISERROR((HLOOKUP($A$5,Prj_list!$O$6:$Z$7,2)*'2012 HR 배정표'!AW1251)/HLOOKUP($A$5,Prj_list!$O$6:$Z$7,2))=TRUE,"-",(HLOOKUP($A$5,Prj_list!$O$6:$Z$7,2)*'2012 HR 배정표'!AW1251)/HLOOKUP($A$5,Prj_list!$O$6:$Z$7,2)))</x:f>
        <x:v>-</x:v>
      </x:c>
      <x:c r="AS1253" s="45" t="str">
        <x:f>IF(ISBLANK('2012 HR 배정표'!AX1251)=TRUE,"-",'2012 HR 배정표'!AX1251)</x:f>
        <x:v>-</x:v>
      </x:c>
      <x:c r="AT1253" s="46" t="str">
        <x:f>IF(ISBLANK('2012 HR 배정표'!AX1251)=TRUE,"-",IF(ISERROR((HLOOKUP($A$5,Prj_list!$O$6:$Z$7,2)*'2012 HR 배정표'!AY1251)/HLOOKUP($A$5,Prj_list!$O$6:$Z$7,2))=TRUE,"-",(HLOOKUP($A$5,Prj_list!$O$6:$Z$7,2)*'2012 HR 배정표'!AY1251)/HLOOKUP($A$5,Prj_list!$O$6:$Z$7,2)))</x:f>
        <x:v>-</x:v>
      </x:c>
      <x:c r="AU1253" s="45" t="str">
        <x:f>IF(ISBLANK('2012 HR 배정표'!AZ1251)=TRUE,"-",'2012 HR 배정표'!AZ1251)</x:f>
        <x:v>-</x:v>
      </x:c>
      <x:c r="AV1253" s="46" t="str">
        <x:f>IF(ISBLANK('2012 HR 배정표'!AZ1251)=TRUE,"-",IF(ISERROR((HLOOKUP($A$5,Prj_list!$O$6:$Z$7,2)*'2012 HR 배정표'!BA1251)/HLOOKUP($A$5,Prj_list!$O$6:$Z$7,2))=TRUE,"-",(HLOOKUP($A$5,Prj_list!$O$6:$Z$7,2)*'2012 HR 배정표'!BA1251)/HLOOKUP($A$5,Prj_list!$O$6:$Z$7,2)))</x:f>
        <x:v>-</x:v>
      </x:c>
      <x:c r="AW1253" s="34" t="str">
        <x:f t="shared" si="40"/>
        <x:v/>
      </x:c>
      <x:c r="AX1253" s="41">
        <x:f t="shared" si="39"/>
        <x:v>0</x:v>
      </x:c>
    </x:row>
    <x:row r="1254" spans="1:50">
      <x:c r="A1254" s="45" t="str">
        <x:f>IF(ISBLANK('2012 HR 배정표'!F1252)=TRUE,"-",'2012 HR 배정표'!F1252)</x:f>
        <x:v>-</x:v>
      </x:c>
      <x:c r="B1254" s="46" t="str">
        <x:f>IF(ISBLANK('2012 HR 배정표'!F1252)=TRUE,"-",IF(ISERROR((HLOOKUP($A$5,Prj_list!$O$6:$Z$7,2)*'2012 HR 배정표'!G1252)/HLOOKUP($A$5,Prj_list!$O$6:$Z$7,2))=TRUE,"-",(HLOOKUP($A$5,Prj_list!$O$6:$Z$7,2)*'2012 HR 배정표'!G1252)/HLOOKUP($A$5,Prj_list!$O$6:$Z$7,2)))</x:f>
        <x:v>-</x:v>
      </x:c>
      <x:c r="C1254" s="45" t="str">
        <x:f>IF(ISBLANK('2012 HR 배정표'!H1252)=TRUE,"-",'2012 HR 배정표'!H1252)</x:f>
        <x:v>-</x:v>
      </x:c>
      <x:c r="D1254" s="46" t="str">
        <x:f>IF(ISBLANK('2012 HR 배정표'!H1252)=TRUE,"-",IF(ISERROR((HLOOKUP($A$5,Prj_list!$O$6:$Z$7,2)*'2012 HR 배정표'!I1252)/HLOOKUP($A$5,Prj_list!$O$6:$Z$7,2))=TRUE,"-",(HLOOKUP($A$5,Prj_list!$O$6:$Z$7,2)*'2012 HR 배정표'!I1252)/HLOOKUP($A$5,Prj_list!$O$6:$Z$7,2)))</x:f>
        <x:v>-</x:v>
      </x:c>
      <x:c r="E1254" s="45" t="str">
        <x:f>IF(ISBLANK('2012 HR 배정표'!J1252)=TRUE,"-",'2012 HR 배정표'!J1252)</x:f>
        <x:v>-</x:v>
      </x:c>
      <x:c r="F1254" s="46" t="str">
        <x:f>IF(ISBLANK('2012 HR 배정표'!J1252)=TRUE,"-",IF(ISERROR((HLOOKUP($A$5,Prj_list!$O$6:$Z$7,2)*'2012 HR 배정표'!K1252)/HLOOKUP($A$5,Prj_list!$O$6:$Z$7,2))=TRUE,"-",(HLOOKUP($A$5,Prj_list!$O$6:$Z$7,2)*'2012 HR 배정표'!K1252)/HLOOKUP($A$5,Prj_list!$O$6:$Z$7,2)))</x:f>
        <x:v>-</x:v>
      </x:c>
      <x:c r="G1254" s="45" t="str">
        <x:f>IF(ISBLANK('2012 HR 배정표'!L1252)=TRUE,"-",'2012 HR 배정표'!L1252)</x:f>
        <x:v>-</x:v>
      </x:c>
      <x:c r="H1254" s="46" t="str">
        <x:f>IF(ISBLANK('2012 HR 배정표'!L1252)=TRUE,"-",IF(ISERROR((HLOOKUP($A$5,Prj_list!$O$6:$Z$7,2)*'2012 HR 배정표'!M1252)/HLOOKUP($A$5,Prj_list!$O$6:$Z$7,2))=TRUE,"-",(HLOOKUP($A$5,Prj_list!$O$6:$Z$7,2)*'2012 HR 배정표'!M1252)/HLOOKUP($A$5,Prj_list!$O$6:$Z$7,2)))</x:f>
        <x:v>-</x:v>
      </x:c>
      <x:c r="I1254" s="45" t="str">
        <x:f>IF(ISBLANK('2012 HR 배정표'!N1252)=TRUE,"-",'2012 HR 배정표'!N1252)</x:f>
        <x:v>-</x:v>
      </x:c>
      <x:c r="J1254" s="46" t="str">
        <x:f>IF(ISBLANK('2012 HR 배정표'!N1252)=TRUE,"-",IF(ISERROR((HLOOKUP($A$5,Prj_list!$O$6:$Z$7,2)*'2012 HR 배정표'!O1252)/HLOOKUP($A$5,Prj_list!$O$6:$Z$7,2))=TRUE,"-",(HLOOKUP($A$5,Prj_list!$O$6:$Z$7,2)*'2012 HR 배정표'!O1252)/HLOOKUP($A$5,Prj_list!$O$6:$Z$7,2)))</x:f>
        <x:v>-</x:v>
      </x:c>
      <x:c r="K1254" s="45" t="str">
        <x:f>IF(ISBLANK('2012 HR 배정표'!P1252)=TRUE,"-",'2012 HR 배정표'!P1252)</x:f>
        <x:v>-</x:v>
      </x:c>
      <x:c r="L1254" s="46" t="str">
        <x:f>IF(ISBLANK('2012 HR 배정표'!P1252)=TRUE,"-",IF(ISERROR((HLOOKUP($A$5,Prj_list!$O$6:$Z$7,2)*'2012 HR 배정표'!Q1252)/HLOOKUP($A$5,Prj_list!$O$6:$Z$7,2))=TRUE,"-",(HLOOKUP($A$5,Prj_list!$O$6:$Z$7,2)*'2012 HR 배정표'!Q1252)/HLOOKUP($A$5,Prj_list!$O$6:$Z$7,2)))</x:f>
        <x:v>-</x:v>
      </x:c>
      <x:c r="M1254" s="45" t="str">
        <x:f>IF(ISBLANK('2012 HR 배정표'!R1252)=TRUE,"-",'2012 HR 배정표'!R1252)</x:f>
        <x:v>-</x:v>
      </x:c>
      <x:c r="N1254" s="46" t="str">
        <x:f>IF(ISBLANK('2012 HR 배정표'!R1252)=TRUE,"-",IF(ISERROR((HLOOKUP($A$5,Prj_list!$O$6:$Z$7,2)*'2012 HR 배정표'!S1252)/HLOOKUP($A$5,Prj_list!$O$6:$Z$7,2))=TRUE,"-",(HLOOKUP($A$5,Prj_list!$O$6:$Z$7,2)*'2012 HR 배정표'!S1252)/HLOOKUP($A$5,Prj_list!$O$6:$Z$7,2)))</x:f>
        <x:v>-</x:v>
      </x:c>
      <x:c r="O1254" s="45" t="str">
        <x:f>IF(ISBLANK('2012 HR 배정표'!T1252)=TRUE,"-",'2012 HR 배정표'!T1252)</x:f>
        <x:v>-</x:v>
      </x:c>
      <x:c r="P1254" s="46" t="str">
        <x:f>IF(ISBLANK('2012 HR 배정표'!T1252)=TRUE,"-",IF(ISERROR((HLOOKUP($A$5,Prj_list!$O$6:$Z$7,2)*'2012 HR 배정표'!U1252)/HLOOKUP($A$5,Prj_list!$O$6:$Z$7,2))=TRUE,"-",(HLOOKUP($A$5,Prj_list!$O$6:$Z$7,2)*'2012 HR 배정표'!U1252)/HLOOKUP($A$5,Prj_list!$O$6:$Z$7,2)))</x:f>
        <x:v>-</x:v>
      </x:c>
      <x:c r="Q1254" s="45" t="str">
        <x:f>IF(ISBLANK('2012 HR 배정표'!V1252)=TRUE,"-",'2012 HR 배정표'!V1252)</x:f>
        <x:v>-</x:v>
      </x:c>
      <x:c r="R1254" s="46" t="str">
        <x:f>IF(ISBLANK('2012 HR 배정표'!V1252)=TRUE,"-",IF(ISERROR((HLOOKUP($A$5,Prj_list!$O$6:$Z$7,2)*'2012 HR 배정표'!W1252)/HLOOKUP($A$5,Prj_list!$O$6:$Z$7,2))=TRUE,"-",(HLOOKUP($A$5,Prj_list!$O$6:$Z$7,2)*'2012 HR 배정표'!W1252)/HLOOKUP($A$5,Prj_list!$O$6:$Z$7,2)))</x:f>
        <x:v>-</x:v>
      </x:c>
      <x:c r="S1254" s="45" t="str">
        <x:f>IF(ISBLANK('2012 HR 배정표'!X1252)=TRUE,"-",'2012 HR 배정표'!X1252)</x:f>
        <x:v>-</x:v>
      </x:c>
      <x:c r="T1254" s="46" t="str">
        <x:f>IF(ISBLANK('2012 HR 배정표'!X1252)=TRUE,"-",IF(ISERROR((HLOOKUP($A$5,Prj_list!$O$6:$Z$7,2)*'2012 HR 배정표'!Y1252)/HLOOKUP($A$5,Prj_list!$O$6:$Z$7,2))=TRUE,"-",(HLOOKUP($A$5,Prj_list!$O$6:$Z$7,2)*'2012 HR 배정표'!Y1252)/HLOOKUP($A$5,Prj_list!$O$6:$Z$7,2)))</x:f>
        <x:v>-</x:v>
      </x:c>
      <x:c r="U1254" s="45" t="str">
        <x:f>IF(ISBLANK('2012 HR 배정표'!Z1252)=TRUE,"-",'2012 HR 배정표'!Z1252)</x:f>
        <x:v>-</x:v>
      </x:c>
      <x:c r="V1254" s="46" t="str">
        <x:f>IF(ISBLANK('2012 HR 배정표'!Z1252)=TRUE,"-",IF(ISERROR((HLOOKUP($A$5,Prj_list!$O$6:$Z$7,2)*'2012 HR 배정표'!AA1252)/HLOOKUP($A$5,Prj_list!$O$6:$Z$7,2))=TRUE,"-",(HLOOKUP($A$5,Prj_list!$O$6:$Z$7,2)*'2012 HR 배정표'!AA1252)/HLOOKUP($A$5,Prj_list!$O$6:$Z$7,2)))</x:f>
        <x:v>-</x:v>
      </x:c>
      <x:c r="W1254" s="45" t="str">
        <x:f>IF(ISBLANK('2012 HR 배정표'!AB1252)=TRUE,"-",'2012 HR 배정표'!AB1252)</x:f>
        <x:v>-</x:v>
      </x:c>
      <x:c r="X1254" s="46" t="str">
        <x:f>IF(ISBLANK('2012 HR 배정표'!AB1252)=TRUE,"-",IF(ISERROR((HLOOKUP($A$5,Prj_list!$O$6:$Z$7,2)*'2012 HR 배정표'!AC1252)/HLOOKUP($A$5,Prj_list!$O$6:$Z$7,2))=TRUE,"-",(HLOOKUP($A$5,Prj_list!$O$6:$Z$7,2)*'2012 HR 배정표'!AC1252)/HLOOKUP($A$5,Prj_list!$O$6:$Z$7,2)))</x:f>
        <x:v>-</x:v>
      </x:c>
      <x:c r="Y1254" s="45" t="str">
        <x:f>IF(ISBLANK('2012 HR 배정표'!AD1252)=TRUE,"-",'2012 HR 배정표'!AD1252)</x:f>
        <x:v>-</x:v>
      </x:c>
      <x:c r="Z1254" s="46" t="str">
        <x:f>IF(ISBLANK('2012 HR 배정표'!AD1252)=TRUE,"-",IF(ISERROR((HLOOKUP($A$5,Prj_list!$O$6:$Z$7,2)*'2012 HR 배정표'!AE1252)/HLOOKUP($A$5,Prj_list!$O$6:$Z$7,2))=TRUE,"-",(HLOOKUP($A$5,Prj_list!$O$6:$Z$7,2)*'2012 HR 배정표'!AE1252)/HLOOKUP($A$5,Prj_list!$O$6:$Z$7,2)))</x:f>
        <x:v>-</x:v>
      </x:c>
      <x:c r="AA1254" s="45" t="str">
        <x:f>IF(ISBLANK('2012 HR 배정표'!AF1252)=TRUE,"-",'2012 HR 배정표'!AF1252)</x:f>
        <x:v>-</x:v>
      </x:c>
      <x:c r="AB1254" s="46" t="str">
        <x:f>IF(ISBLANK('2012 HR 배정표'!AF1252)=TRUE,"-",IF(ISERROR((HLOOKUP($A$5,Prj_list!$O$6:$Z$7,2)*'2012 HR 배정표'!AG1252)/HLOOKUP($A$5,Prj_list!$O$6:$Z$7,2))=TRUE,"-",(HLOOKUP($A$5,Prj_list!$O$6:$Z$7,2)*'2012 HR 배정표'!AG1252)/HLOOKUP($A$5,Prj_list!$O$6:$Z$7,2)))</x:f>
        <x:v>-</x:v>
      </x:c>
      <x:c r="AC1254" s="45" t="str">
        <x:f>IF(ISBLANK('2012 HR 배정표'!AH1252)=TRUE,"-",'2012 HR 배정표'!AH1252)</x:f>
        <x:v>-</x:v>
      </x:c>
      <x:c r="AD1254" s="46" t="str">
        <x:f>IF(ISBLANK('2012 HR 배정표'!AH1252)=TRUE,"-",IF(ISERROR((HLOOKUP($A$5,Prj_list!$O$6:$Z$7,2)*'2012 HR 배정표'!AI1252)/HLOOKUP($A$5,Prj_list!$O$6:$Z$7,2))=TRUE,"-",(HLOOKUP($A$5,Prj_list!$O$6:$Z$7,2)*'2012 HR 배정표'!AI1252)/HLOOKUP($A$5,Prj_list!$O$6:$Z$7,2)))</x:f>
        <x:v>-</x:v>
      </x:c>
      <x:c r="AE1254" s="45" t="str">
        <x:f>IF(ISBLANK('2012 HR 배정표'!AJ1252)=TRUE,"-",'2012 HR 배정표'!AJ1252)</x:f>
        <x:v>-</x:v>
      </x:c>
      <x:c r="AF1254" s="46" t="str">
        <x:f>IF(ISBLANK('2012 HR 배정표'!AJ1252)=TRUE,"-",IF(ISERROR((HLOOKUP($A$5,Prj_list!$O$6:$Z$7,2)*'2012 HR 배정표'!AK1252)/HLOOKUP($A$5,Prj_list!$O$6:$Z$7,2))=TRUE,"-",(HLOOKUP($A$5,Prj_list!$O$6:$Z$7,2)*'2012 HR 배정표'!AK1252)/HLOOKUP($A$5,Prj_list!$O$6:$Z$7,2)))</x:f>
        <x:v>-</x:v>
      </x:c>
      <x:c r="AG1254" s="45" t="str">
        <x:f>IF(ISBLANK('2012 HR 배정표'!AL1252)=TRUE,"-",'2012 HR 배정표'!AL1252)</x:f>
        <x:v>-</x:v>
      </x:c>
      <x:c r="AH1254" s="46" t="str">
        <x:f>IF(ISBLANK('2012 HR 배정표'!AL1252)=TRUE,"-",IF(ISERROR((HLOOKUP($A$5,Prj_list!$O$6:$Z$7,2)*'2012 HR 배정표'!AM1252)/HLOOKUP($A$5,Prj_list!$O$6:$Z$7,2))=TRUE,"-",(HLOOKUP($A$5,Prj_list!$O$6:$Z$7,2)*'2012 HR 배정표'!AM1252)/HLOOKUP($A$5,Prj_list!$O$6:$Z$7,2)))</x:f>
        <x:v>-</x:v>
      </x:c>
      <x:c r="AI1254" s="45" t="str">
        <x:f>IF(ISBLANK('2012 HR 배정표'!AN1252)=TRUE,"-",'2012 HR 배정표'!AN1252)</x:f>
        <x:v>-</x:v>
      </x:c>
      <x:c r="AJ1254" s="46" t="str">
        <x:f>IF(ISBLANK('2012 HR 배정표'!AN1252)=TRUE,"-",IF(ISERROR((HLOOKUP($A$5,Prj_list!$O$6:$Z$7,2)*'2012 HR 배정표'!AO1252)/HLOOKUP($A$5,Prj_list!$O$6:$Z$7,2))=TRUE,"-",(HLOOKUP($A$5,Prj_list!$O$6:$Z$7,2)*'2012 HR 배정표'!AO1252)/HLOOKUP($A$5,Prj_list!$O$6:$Z$7,2)))</x:f>
        <x:v>-</x:v>
      </x:c>
      <x:c r="AK1254" s="45" t="str">
        <x:f>IF(ISBLANK('2012 HR 배정표'!AP1252)=TRUE,"-",'2012 HR 배정표'!AP1252)</x:f>
        <x:v>-</x:v>
      </x:c>
      <x:c r="AL1254" s="46" t="str">
        <x:f>IF(ISBLANK('2012 HR 배정표'!AP1252)=TRUE,"-",IF(ISERROR((HLOOKUP($A$5,Prj_list!$O$6:$Z$7,2)*'2012 HR 배정표'!AQ1252)/HLOOKUP($A$5,Prj_list!$O$6:$Z$7,2))=TRUE,"-",(HLOOKUP($A$5,Prj_list!$O$6:$Z$7,2)*'2012 HR 배정표'!AQ1252)/HLOOKUP($A$5,Prj_list!$O$6:$Z$7,2)))</x:f>
        <x:v>-</x:v>
      </x:c>
      <x:c r="AM1254" s="45" t="str">
        <x:f>IF(ISBLANK('2012 HR 배정표'!AR1252)=TRUE,"-",'2012 HR 배정표'!AR1252)</x:f>
        <x:v>-</x:v>
      </x:c>
      <x:c r="AN1254" s="46" t="str">
        <x:f>IF(ISBLANK('2012 HR 배정표'!AR1252)=TRUE,"-",IF(ISERROR((HLOOKUP($A$5,Prj_list!$O$6:$Z$7,2)*'2012 HR 배정표'!AS1252)/HLOOKUP($A$5,Prj_list!$O$6:$Z$7,2))=TRUE,"-",(HLOOKUP($A$5,Prj_list!$O$6:$Z$7,2)*'2012 HR 배정표'!AS1252)/HLOOKUP($A$5,Prj_list!$O$6:$Z$7,2)))</x:f>
        <x:v>-</x:v>
      </x:c>
      <x:c r="AO1254" s="45" t="str">
        <x:f>IF(ISBLANK('2012 HR 배정표'!AT1252)=TRUE,"-",'2012 HR 배정표'!AT1252)</x:f>
        <x:v>-</x:v>
      </x:c>
      <x:c r="AP1254" s="46" t="str">
        <x:f>IF(ISBLANK('2012 HR 배정표'!AT1252)=TRUE,"-",IF(ISERROR((HLOOKUP($A$5,Prj_list!$O$6:$Z$7,2)*'2012 HR 배정표'!AU1252)/HLOOKUP($A$5,Prj_list!$O$6:$Z$7,2))=TRUE,"-",(HLOOKUP($A$5,Prj_list!$O$6:$Z$7,2)*'2012 HR 배정표'!AU1252)/HLOOKUP($A$5,Prj_list!$O$6:$Z$7,2)))</x:f>
        <x:v>-</x:v>
      </x:c>
      <x:c r="AQ1254" s="45" t="str">
        <x:f>IF(ISBLANK('2012 HR 배정표'!AV1252)=TRUE,"-",'2012 HR 배정표'!AV1252)</x:f>
        <x:v>-</x:v>
      </x:c>
      <x:c r="AR1254" s="46" t="str">
        <x:f>IF(ISBLANK('2012 HR 배정표'!AV1252)=TRUE,"-",IF(ISERROR((HLOOKUP($A$5,Prj_list!$O$6:$Z$7,2)*'2012 HR 배정표'!AW1252)/HLOOKUP($A$5,Prj_list!$O$6:$Z$7,2))=TRUE,"-",(HLOOKUP($A$5,Prj_list!$O$6:$Z$7,2)*'2012 HR 배정표'!AW1252)/HLOOKUP($A$5,Prj_list!$O$6:$Z$7,2)))</x:f>
        <x:v>-</x:v>
      </x:c>
      <x:c r="AS1254" s="45" t="str">
        <x:f>IF(ISBLANK('2012 HR 배정표'!AX1252)=TRUE,"-",'2012 HR 배정표'!AX1252)</x:f>
        <x:v>-</x:v>
      </x:c>
      <x:c r="AT1254" s="46" t="str">
        <x:f>IF(ISBLANK('2012 HR 배정표'!AX1252)=TRUE,"-",IF(ISERROR((HLOOKUP($A$5,Prj_list!$O$6:$Z$7,2)*'2012 HR 배정표'!AY1252)/HLOOKUP($A$5,Prj_list!$O$6:$Z$7,2))=TRUE,"-",(HLOOKUP($A$5,Prj_list!$O$6:$Z$7,2)*'2012 HR 배정표'!AY1252)/HLOOKUP($A$5,Prj_list!$O$6:$Z$7,2)))</x:f>
        <x:v>-</x:v>
      </x:c>
      <x:c r="AU1254" s="45" t="str">
        <x:f>IF(ISBLANK('2012 HR 배정표'!AZ1252)=TRUE,"-",'2012 HR 배정표'!AZ1252)</x:f>
        <x:v>-</x:v>
      </x:c>
      <x:c r="AV1254" s="46" t="str">
        <x:f>IF(ISBLANK('2012 HR 배정표'!AZ1252)=TRUE,"-",IF(ISERROR((HLOOKUP($A$5,Prj_list!$O$6:$Z$7,2)*'2012 HR 배정표'!BA1252)/HLOOKUP($A$5,Prj_list!$O$6:$Z$7,2))=TRUE,"-",(HLOOKUP($A$5,Prj_list!$O$6:$Z$7,2)*'2012 HR 배정표'!BA1252)/HLOOKUP($A$5,Prj_list!$O$6:$Z$7,2)))</x:f>
        <x:v>-</x:v>
      </x:c>
      <x:c r="AW1254" s="34" t="str">
        <x:f t="shared" si="40"/>
        <x:v/>
      </x:c>
      <x:c r="AX1254" s="41">
        <x:f t="shared" si="39"/>
        <x:v>0</x:v>
      </x:c>
    </x:row>
    <x:row r="1255" spans="1:50">
      <x:c r="A1255" s="45" t="str">
        <x:f>IF(ISBLANK('2012 HR 배정표'!F1253)=TRUE,"-",'2012 HR 배정표'!F1253)</x:f>
        <x:v>-</x:v>
      </x:c>
      <x:c r="B1255" s="46" t="str">
        <x:f>IF(ISBLANK('2012 HR 배정표'!F1253)=TRUE,"-",IF(ISERROR((HLOOKUP($A$5,Prj_list!$O$6:$Z$7,2)*'2012 HR 배정표'!G1253)/HLOOKUP($A$5,Prj_list!$O$6:$Z$7,2))=TRUE,"-",(HLOOKUP($A$5,Prj_list!$O$6:$Z$7,2)*'2012 HR 배정표'!G1253)/HLOOKUP($A$5,Prj_list!$O$6:$Z$7,2)))</x:f>
        <x:v>-</x:v>
      </x:c>
      <x:c r="C1255" s="45" t="str">
        <x:f>IF(ISBLANK('2012 HR 배정표'!H1253)=TRUE,"-",'2012 HR 배정표'!H1253)</x:f>
        <x:v>-</x:v>
      </x:c>
      <x:c r="D1255" s="46" t="str">
        <x:f>IF(ISBLANK('2012 HR 배정표'!H1253)=TRUE,"-",IF(ISERROR((HLOOKUP($A$5,Prj_list!$O$6:$Z$7,2)*'2012 HR 배정표'!I1253)/HLOOKUP($A$5,Prj_list!$O$6:$Z$7,2))=TRUE,"-",(HLOOKUP($A$5,Prj_list!$O$6:$Z$7,2)*'2012 HR 배정표'!I1253)/HLOOKUP($A$5,Prj_list!$O$6:$Z$7,2)))</x:f>
        <x:v>-</x:v>
      </x:c>
      <x:c r="E1255" s="45" t="str">
        <x:f>IF(ISBLANK('2012 HR 배정표'!J1253)=TRUE,"-",'2012 HR 배정표'!J1253)</x:f>
        <x:v>-</x:v>
      </x:c>
      <x:c r="F1255" s="46" t="str">
        <x:f>IF(ISBLANK('2012 HR 배정표'!J1253)=TRUE,"-",IF(ISERROR((HLOOKUP($A$5,Prj_list!$O$6:$Z$7,2)*'2012 HR 배정표'!K1253)/HLOOKUP($A$5,Prj_list!$O$6:$Z$7,2))=TRUE,"-",(HLOOKUP($A$5,Prj_list!$O$6:$Z$7,2)*'2012 HR 배정표'!K1253)/HLOOKUP($A$5,Prj_list!$O$6:$Z$7,2)))</x:f>
        <x:v>-</x:v>
      </x:c>
      <x:c r="G1255" s="45" t="str">
        <x:f>IF(ISBLANK('2012 HR 배정표'!L1253)=TRUE,"-",'2012 HR 배정표'!L1253)</x:f>
        <x:v>-</x:v>
      </x:c>
      <x:c r="H1255" s="46" t="str">
        <x:f>IF(ISBLANK('2012 HR 배정표'!L1253)=TRUE,"-",IF(ISERROR((HLOOKUP($A$5,Prj_list!$O$6:$Z$7,2)*'2012 HR 배정표'!M1253)/HLOOKUP($A$5,Prj_list!$O$6:$Z$7,2))=TRUE,"-",(HLOOKUP($A$5,Prj_list!$O$6:$Z$7,2)*'2012 HR 배정표'!M1253)/HLOOKUP($A$5,Prj_list!$O$6:$Z$7,2)))</x:f>
        <x:v>-</x:v>
      </x:c>
      <x:c r="I1255" s="45" t="str">
        <x:f>IF(ISBLANK('2012 HR 배정표'!N1253)=TRUE,"-",'2012 HR 배정표'!N1253)</x:f>
        <x:v>-</x:v>
      </x:c>
      <x:c r="J1255" s="46" t="str">
        <x:f>IF(ISBLANK('2012 HR 배정표'!N1253)=TRUE,"-",IF(ISERROR((HLOOKUP($A$5,Prj_list!$O$6:$Z$7,2)*'2012 HR 배정표'!O1253)/HLOOKUP($A$5,Prj_list!$O$6:$Z$7,2))=TRUE,"-",(HLOOKUP($A$5,Prj_list!$O$6:$Z$7,2)*'2012 HR 배정표'!O1253)/HLOOKUP($A$5,Prj_list!$O$6:$Z$7,2)))</x:f>
        <x:v>-</x:v>
      </x:c>
      <x:c r="K1255" s="45" t="str">
        <x:f>IF(ISBLANK('2012 HR 배정표'!P1253)=TRUE,"-",'2012 HR 배정표'!P1253)</x:f>
        <x:v>-</x:v>
      </x:c>
      <x:c r="L1255" s="46" t="str">
        <x:f>IF(ISBLANK('2012 HR 배정표'!P1253)=TRUE,"-",IF(ISERROR((HLOOKUP($A$5,Prj_list!$O$6:$Z$7,2)*'2012 HR 배정표'!Q1253)/HLOOKUP($A$5,Prj_list!$O$6:$Z$7,2))=TRUE,"-",(HLOOKUP($A$5,Prj_list!$O$6:$Z$7,2)*'2012 HR 배정표'!Q1253)/HLOOKUP($A$5,Prj_list!$O$6:$Z$7,2)))</x:f>
        <x:v>-</x:v>
      </x:c>
      <x:c r="M1255" s="45" t="str">
        <x:f>IF(ISBLANK('2012 HR 배정표'!R1253)=TRUE,"-",'2012 HR 배정표'!R1253)</x:f>
        <x:v>-</x:v>
      </x:c>
      <x:c r="N1255" s="46" t="str">
        <x:f>IF(ISBLANK('2012 HR 배정표'!R1253)=TRUE,"-",IF(ISERROR((HLOOKUP($A$5,Prj_list!$O$6:$Z$7,2)*'2012 HR 배정표'!S1253)/HLOOKUP($A$5,Prj_list!$O$6:$Z$7,2))=TRUE,"-",(HLOOKUP($A$5,Prj_list!$O$6:$Z$7,2)*'2012 HR 배정표'!S1253)/HLOOKUP($A$5,Prj_list!$O$6:$Z$7,2)))</x:f>
        <x:v>-</x:v>
      </x:c>
      <x:c r="O1255" s="45" t="str">
        <x:f>IF(ISBLANK('2012 HR 배정표'!T1253)=TRUE,"-",'2012 HR 배정표'!T1253)</x:f>
        <x:v>-</x:v>
      </x:c>
      <x:c r="P1255" s="46" t="str">
        <x:f>IF(ISBLANK('2012 HR 배정표'!T1253)=TRUE,"-",IF(ISERROR((HLOOKUP($A$5,Prj_list!$O$6:$Z$7,2)*'2012 HR 배정표'!U1253)/HLOOKUP($A$5,Prj_list!$O$6:$Z$7,2))=TRUE,"-",(HLOOKUP($A$5,Prj_list!$O$6:$Z$7,2)*'2012 HR 배정표'!U1253)/HLOOKUP($A$5,Prj_list!$O$6:$Z$7,2)))</x:f>
        <x:v>-</x:v>
      </x:c>
      <x:c r="Q1255" s="45" t="str">
        <x:f>IF(ISBLANK('2012 HR 배정표'!V1253)=TRUE,"-",'2012 HR 배정표'!V1253)</x:f>
        <x:v>-</x:v>
      </x:c>
      <x:c r="R1255" s="46" t="str">
        <x:f>IF(ISBLANK('2012 HR 배정표'!V1253)=TRUE,"-",IF(ISERROR((HLOOKUP($A$5,Prj_list!$O$6:$Z$7,2)*'2012 HR 배정표'!W1253)/HLOOKUP($A$5,Prj_list!$O$6:$Z$7,2))=TRUE,"-",(HLOOKUP($A$5,Prj_list!$O$6:$Z$7,2)*'2012 HR 배정표'!W1253)/HLOOKUP($A$5,Prj_list!$O$6:$Z$7,2)))</x:f>
        <x:v>-</x:v>
      </x:c>
      <x:c r="S1255" s="45" t="str">
        <x:f>IF(ISBLANK('2012 HR 배정표'!X1253)=TRUE,"-",'2012 HR 배정표'!X1253)</x:f>
        <x:v>-</x:v>
      </x:c>
      <x:c r="T1255" s="46" t="str">
        <x:f>IF(ISBLANK('2012 HR 배정표'!X1253)=TRUE,"-",IF(ISERROR((HLOOKUP($A$5,Prj_list!$O$6:$Z$7,2)*'2012 HR 배정표'!Y1253)/HLOOKUP($A$5,Prj_list!$O$6:$Z$7,2))=TRUE,"-",(HLOOKUP($A$5,Prj_list!$O$6:$Z$7,2)*'2012 HR 배정표'!Y1253)/HLOOKUP($A$5,Prj_list!$O$6:$Z$7,2)))</x:f>
        <x:v>-</x:v>
      </x:c>
      <x:c r="U1255" s="45" t="str">
        <x:f>IF(ISBLANK('2012 HR 배정표'!Z1253)=TRUE,"-",'2012 HR 배정표'!Z1253)</x:f>
        <x:v>-</x:v>
      </x:c>
      <x:c r="V1255" s="46" t="str">
        <x:f>IF(ISBLANK('2012 HR 배정표'!Z1253)=TRUE,"-",IF(ISERROR((HLOOKUP($A$5,Prj_list!$O$6:$Z$7,2)*'2012 HR 배정표'!AA1253)/HLOOKUP($A$5,Prj_list!$O$6:$Z$7,2))=TRUE,"-",(HLOOKUP($A$5,Prj_list!$O$6:$Z$7,2)*'2012 HR 배정표'!AA1253)/HLOOKUP($A$5,Prj_list!$O$6:$Z$7,2)))</x:f>
        <x:v>-</x:v>
      </x:c>
      <x:c r="W1255" s="45" t="str">
        <x:f>IF(ISBLANK('2012 HR 배정표'!AB1253)=TRUE,"-",'2012 HR 배정표'!AB1253)</x:f>
        <x:v>-</x:v>
      </x:c>
      <x:c r="X1255" s="46" t="str">
        <x:f>IF(ISBLANK('2012 HR 배정표'!AB1253)=TRUE,"-",IF(ISERROR((HLOOKUP($A$5,Prj_list!$O$6:$Z$7,2)*'2012 HR 배정표'!AC1253)/HLOOKUP($A$5,Prj_list!$O$6:$Z$7,2))=TRUE,"-",(HLOOKUP($A$5,Prj_list!$O$6:$Z$7,2)*'2012 HR 배정표'!AC1253)/HLOOKUP($A$5,Prj_list!$O$6:$Z$7,2)))</x:f>
        <x:v>-</x:v>
      </x:c>
      <x:c r="Y1255" s="45" t="str">
        <x:f>IF(ISBLANK('2012 HR 배정표'!AD1253)=TRUE,"-",'2012 HR 배정표'!AD1253)</x:f>
        <x:v>-</x:v>
      </x:c>
      <x:c r="Z1255" s="46" t="str">
        <x:f>IF(ISBLANK('2012 HR 배정표'!AD1253)=TRUE,"-",IF(ISERROR((HLOOKUP($A$5,Prj_list!$O$6:$Z$7,2)*'2012 HR 배정표'!AE1253)/HLOOKUP($A$5,Prj_list!$O$6:$Z$7,2))=TRUE,"-",(HLOOKUP($A$5,Prj_list!$O$6:$Z$7,2)*'2012 HR 배정표'!AE1253)/HLOOKUP($A$5,Prj_list!$O$6:$Z$7,2)))</x:f>
        <x:v>-</x:v>
      </x:c>
      <x:c r="AA1255" s="45" t="str">
        <x:f>IF(ISBLANK('2012 HR 배정표'!AF1253)=TRUE,"-",'2012 HR 배정표'!AF1253)</x:f>
        <x:v>-</x:v>
      </x:c>
      <x:c r="AB1255" s="46" t="str">
        <x:f>IF(ISBLANK('2012 HR 배정표'!AF1253)=TRUE,"-",IF(ISERROR((HLOOKUP($A$5,Prj_list!$O$6:$Z$7,2)*'2012 HR 배정표'!AG1253)/HLOOKUP($A$5,Prj_list!$O$6:$Z$7,2))=TRUE,"-",(HLOOKUP($A$5,Prj_list!$O$6:$Z$7,2)*'2012 HR 배정표'!AG1253)/HLOOKUP($A$5,Prj_list!$O$6:$Z$7,2)))</x:f>
        <x:v>-</x:v>
      </x:c>
      <x:c r="AC1255" s="45" t="str">
        <x:f>IF(ISBLANK('2012 HR 배정표'!AH1253)=TRUE,"-",'2012 HR 배정표'!AH1253)</x:f>
        <x:v>-</x:v>
      </x:c>
      <x:c r="AD1255" s="46" t="str">
        <x:f>IF(ISBLANK('2012 HR 배정표'!AH1253)=TRUE,"-",IF(ISERROR((HLOOKUP($A$5,Prj_list!$O$6:$Z$7,2)*'2012 HR 배정표'!AI1253)/HLOOKUP($A$5,Prj_list!$O$6:$Z$7,2))=TRUE,"-",(HLOOKUP($A$5,Prj_list!$O$6:$Z$7,2)*'2012 HR 배정표'!AI1253)/HLOOKUP($A$5,Prj_list!$O$6:$Z$7,2)))</x:f>
        <x:v>-</x:v>
      </x:c>
      <x:c r="AE1255" s="45" t="str">
        <x:f>IF(ISBLANK('2012 HR 배정표'!AJ1253)=TRUE,"-",'2012 HR 배정표'!AJ1253)</x:f>
        <x:v>-</x:v>
      </x:c>
      <x:c r="AF1255" s="46" t="str">
        <x:f>IF(ISBLANK('2012 HR 배정표'!AJ1253)=TRUE,"-",IF(ISERROR((HLOOKUP($A$5,Prj_list!$O$6:$Z$7,2)*'2012 HR 배정표'!AK1253)/HLOOKUP($A$5,Prj_list!$O$6:$Z$7,2))=TRUE,"-",(HLOOKUP($A$5,Prj_list!$O$6:$Z$7,2)*'2012 HR 배정표'!AK1253)/HLOOKUP($A$5,Prj_list!$O$6:$Z$7,2)))</x:f>
        <x:v>-</x:v>
      </x:c>
      <x:c r="AG1255" s="45" t="str">
        <x:f>IF(ISBLANK('2012 HR 배정표'!AL1253)=TRUE,"-",'2012 HR 배정표'!AL1253)</x:f>
        <x:v>-</x:v>
      </x:c>
      <x:c r="AH1255" s="46" t="str">
        <x:f>IF(ISBLANK('2012 HR 배정표'!AL1253)=TRUE,"-",IF(ISERROR((HLOOKUP($A$5,Prj_list!$O$6:$Z$7,2)*'2012 HR 배정표'!AM1253)/HLOOKUP($A$5,Prj_list!$O$6:$Z$7,2))=TRUE,"-",(HLOOKUP($A$5,Prj_list!$O$6:$Z$7,2)*'2012 HR 배정표'!AM1253)/HLOOKUP($A$5,Prj_list!$O$6:$Z$7,2)))</x:f>
        <x:v>-</x:v>
      </x:c>
      <x:c r="AI1255" s="45" t="str">
        <x:f>IF(ISBLANK('2012 HR 배정표'!AN1253)=TRUE,"-",'2012 HR 배정표'!AN1253)</x:f>
        <x:v>-</x:v>
      </x:c>
      <x:c r="AJ1255" s="46" t="str">
        <x:f>IF(ISBLANK('2012 HR 배정표'!AN1253)=TRUE,"-",IF(ISERROR((HLOOKUP($A$5,Prj_list!$O$6:$Z$7,2)*'2012 HR 배정표'!AO1253)/HLOOKUP($A$5,Prj_list!$O$6:$Z$7,2))=TRUE,"-",(HLOOKUP($A$5,Prj_list!$O$6:$Z$7,2)*'2012 HR 배정표'!AO1253)/HLOOKUP($A$5,Prj_list!$O$6:$Z$7,2)))</x:f>
        <x:v>-</x:v>
      </x:c>
      <x:c r="AK1255" s="45" t="str">
        <x:f>IF(ISBLANK('2012 HR 배정표'!AP1253)=TRUE,"-",'2012 HR 배정표'!AP1253)</x:f>
        <x:v>-</x:v>
      </x:c>
      <x:c r="AL1255" s="46" t="str">
        <x:f>IF(ISBLANK('2012 HR 배정표'!AP1253)=TRUE,"-",IF(ISERROR((HLOOKUP($A$5,Prj_list!$O$6:$Z$7,2)*'2012 HR 배정표'!AQ1253)/HLOOKUP($A$5,Prj_list!$O$6:$Z$7,2))=TRUE,"-",(HLOOKUP($A$5,Prj_list!$O$6:$Z$7,2)*'2012 HR 배정표'!AQ1253)/HLOOKUP($A$5,Prj_list!$O$6:$Z$7,2)))</x:f>
        <x:v>-</x:v>
      </x:c>
      <x:c r="AM1255" s="45" t="str">
        <x:f>IF(ISBLANK('2012 HR 배정표'!AR1253)=TRUE,"-",'2012 HR 배정표'!AR1253)</x:f>
        <x:v>-</x:v>
      </x:c>
      <x:c r="AN1255" s="46" t="str">
        <x:f>IF(ISBLANK('2012 HR 배정표'!AR1253)=TRUE,"-",IF(ISERROR((HLOOKUP($A$5,Prj_list!$O$6:$Z$7,2)*'2012 HR 배정표'!AS1253)/HLOOKUP($A$5,Prj_list!$O$6:$Z$7,2))=TRUE,"-",(HLOOKUP($A$5,Prj_list!$O$6:$Z$7,2)*'2012 HR 배정표'!AS1253)/HLOOKUP($A$5,Prj_list!$O$6:$Z$7,2)))</x:f>
        <x:v>-</x:v>
      </x:c>
      <x:c r="AO1255" s="45" t="str">
        <x:f>IF(ISBLANK('2012 HR 배정표'!AT1253)=TRUE,"-",'2012 HR 배정표'!AT1253)</x:f>
        <x:v>-</x:v>
      </x:c>
      <x:c r="AP1255" s="46" t="str">
        <x:f>IF(ISBLANK('2012 HR 배정표'!AT1253)=TRUE,"-",IF(ISERROR((HLOOKUP($A$5,Prj_list!$O$6:$Z$7,2)*'2012 HR 배정표'!AU1253)/HLOOKUP($A$5,Prj_list!$O$6:$Z$7,2))=TRUE,"-",(HLOOKUP($A$5,Prj_list!$O$6:$Z$7,2)*'2012 HR 배정표'!AU1253)/HLOOKUP($A$5,Prj_list!$O$6:$Z$7,2)))</x:f>
        <x:v>-</x:v>
      </x:c>
      <x:c r="AQ1255" s="45" t="str">
        <x:f>IF(ISBLANK('2012 HR 배정표'!AV1253)=TRUE,"-",'2012 HR 배정표'!AV1253)</x:f>
        <x:v>-</x:v>
      </x:c>
      <x:c r="AR1255" s="46" t="str">
        <x:f>IF(ISBLANK('2012 HR 배정표'!AV1253)=TRUE,"-",IF(ISERROR((HLOOKUP($A$5,Prj_list!$O$6:$Z$7,2)*'2012 HR 배정표'!AW1253)/HLOOKUP($A$5,Prj_list!$O$6:$Z$7,2))=TRUE,"-",(HLOOKUP($A$5,Prj_list!$O$6:$Z$7,2)*'2012 HR 배정표'!AW1253)/HLOOKUP($A$5,Prj_list!$O$6:$Z$7,2)))</x:f>
        <x:v>-</x:v>
      </x:c>
      <x:c r="AS1255" s="45" t="str">
        <x:f>IF(ISBLANK('2012 HR 배정표'!AX1253)=TRUE,"-",'2012 HR 배정표'!AX1253)</x:f>
        <x:v>-</x:v>
      </x:c>
      <x:c r="AT1255" s="46" t="str">
        <x:f>IF(ISBLANK('2012 HR 배정표'!AX1253)=TRUE,"-",IF(ISERROR((HLOOKUP($A$5,Prj_list!$O$6:$Z$7,2)*'2012 HR 배정표'!AY1253)/HLOOKUP($A$5,Prj_list!$O$6:$Z$7,2))=TRUE,"-",(HLOOKUP($A$5,Prj_list!$O$6:$Z$7,2)*'2012 HR 배정표'!AY1253)/HLOOKUP($A$5,Prj_list!$O$6:$Z$7,2)))</x:f>
        <x:v>-</x:v>
      </x:c>
      <x:c r="AU1255" s="45" t="str">
        <x:f>IF(ISBLANK('2012 HR 배정표'!AZ1253)=TRUE,"-",'2012 HR 배정표'!AZ1253)</x:f>
        <x:v>-</x:v>
      </x:c>
      <x:c r="AV1255" s="46" t="str">
        <x:f>IF(ISBLANK('2012 HR 배정표'!AZ1253)=TRUE,"-",IF(ISERROR((HLOOKUP($A$5,Prj_list!$O$6:$Z$7,2)*'2012 HR 배정표'!BA1253)/HLOOKUP($A$5,Prj_list!$O$6:$Z$7,2))=TRUE,"-",(HLOOKUP($A$5,Prj_list!$O$6:$Z$7,2)*'2012 HR 배정표'!BA1253)/HLOOKUP($A$5,Prj_list!$O$6:$Z$7,2)))</x:f>
        <x:v>-</x:v>
      </x:c>
      <x:c r="AW1255" s="34" t="str">
        <x:f t="shared" si="40"/>
        <x:v/>
      </x:c>
      <x:c r="AX1255" s="41">
        <x:f t="shared" si="39"/>
        <x:v>0</x:v>
      </x:c>
    </x:row>
    <x:row r="1256" spans="1:50">
      <x:c r="A1256" s="45" t="str">
        <x:f>IF(ISBLANK('2012 HR 배정표'!F1254)=TRUE,"-",'2012 HR 배정표'!F1254)</x:f>
        <x:v>-</x:v>
      </x:c>
      <x:c r="B1256" s="46" t="str">
        <x:f>IF(ISBLANK('2012 HR 배정표'!F1254)=TRUE,"-",IF(ISERROR((HLOOKUP($A$5,Prj_list!$O$6:$Z$7,2)*'2012 HR 배정표'!G1254)/HLOOKUP($A$5,Prj_list!$O$6:$Z$7,2))=TRUE,"-",(HLOOKUP($A$5,Prj_list!$O$6:$Z$7,2)*'2012 HR 배정표'!G1254)/HLOOKUP($A$5,Prj_list!$O$6:$Z$7,2)))</x:f>
        <x:v>-</x:v>
      </x:c>
      <x:c r="C1256" s="45" t="str">
        <x:f>IF(ISBLANK('2012 HR 배정표'!H1254)=TRUE,"-",'2012 HR 배정표'!H1254)</x:f>
        <x:v>-</x:v>
      </x:c>
      <x:c r="D1256" s="46" t="str">
        <x:f>IF(ISBLANK('2012 HR 배정표'!H1254)=TRUE,"-",IF(ISERROR((HLOOKUP($A$5,Prj_list!$O$6:$Z$7,2)*'2012 HR 배정표'!I1254)/HLOOKUP($A$5,Prj_list!$O$6:$Z$7,2))=TRUE,"-",(HLOOKUP($A$5,Prj_list!$O$6:$Z$7,2)*'2012 HR 배정표'!I1254)/HLOOKUP($A$5,Prj_list!$O$6:$Z$7,2)))</x:f>
        <x:v>-</x:v>
      </x:c>
      <x:c r="E1256" s="45" t="str">
        <x:f>IF(ISBLANK('2012 HR 배정표'!J1254)=TRUE,"-",'2012 HR 배정표'!J1254)</x:f>
        <x:v>-</x:v>
      </x:c>
      <x:c r="F1256" s="46" t="str">
        <x:f>IF(ISBLANK('2012 HR 배정표'!J1254)=TRUE,"-",IF(ISERROR((HLOOKUP($A$5,Prj_list!$O$6:$Z$7,2)*'2012 HR 배정표'!K1254)/HLOOKUP($A$5,Prj_list!$O$6:$Z$7,2))=TRUE,"-",(HLOOKUP($A$5,Prj_list!$O$6:$Z$7,2)*'2012 HR 배정표'!K1254)/HLOOKUP($A$5,Prj_list!$O$6:$Z$7,2)))</x:f>
        <x:v>-</x:v>
      </x:c>
      <x:c r="G1256" s="45" t="str">
        <x:f>IF(ISBLANK('2012 HR 배정표'!L1254)=TRUE,"-",'2012 HR 배정표'!L1254)</x:f>
        <x:v>-</x:v>
      </x:c>
      <x:c r="H1256" s="46" t="str">
        <x:f>IF(ISBLANK('2012 HR 배정표'!L1254)=TRUE,"-",IF(ISERROR((HLOOKUP($A$5,Prj_list!$O$6:$Z$7,2)*'2012 HR 배정표'!M1254)/HLOOKUP($A$5,Prj_list!$O$6:$Z$7,2))=TRUE,"-",(HLOOKUP($A$5,Prj_list!$O$6:$Z$7,2)*'2012 HR 배정표'!M1254)/HLOOKUP($A$5,Prj_list!$O$6:$Z$7,2)))</x:f>
        <x:v>-</x:v>
      </x:c>
      <x:c r="I1256" s="45" t="str">
        <x:f>IF(ISBLANK('2012 HR 배정표'!N1254)=TRUE,"-",'2012 HR 배정표'!N1254)</x:f>
        <x:v>-</x:v>
      </x:c>
      <x:c r="J1256" s="46" t="str">
        <x:f>IF(ISBLANK('2012 HR 배정표'!N1254)=TRUE,"-",IF(ISERROR((HLOOKUP($A$5,Prj_list!$O$6:$Z$7,2)*'2012 HR 배정표'!O1254)/HLOOKUP($A$5,Prj_list!$O$6:$Z$7,2))=TRUE,"-",(HLOOKUP($A$5,Prj_list!$O$6:$Z$7,2)*'2012 HR 배정표'!O1254)/HLOOKUP($A$5,Prj_list!$O$6:$Z$7,2)))</x:f>
        <x:v>-</x:v>
      </x:c>
      <x:c r="K1256" s="45" t="str">
        <x:f>IF(ISBLANK('2012 HR 배정표'!P1254)=TRUE,"-",'2012 HR 배정표'!P1254)</x:f>
        <x:v>-</x:v>
      </x:c>
      <x:c r="L1256" s="46" t="str">
        <x:f>IF(ISBLANK('2012 HR 배정표'!P1254)=TRUE,"-",IF(ISERROR((HLOOKUP($A$5,Prj_list!$O$6:$Z$7,2)*'2012 HR 배정표'!Q1254)/HLOOKUP($A$5,Prj_list!$O$6:$Z$7,2))=TRUE,"-",(HLOOKUP($A$5,Prj_list!$O$6:$Z$7,2)*'2012 HR 배정표'!Q1254)/HLOOKUP($A$5,Prj_list!$O$6:$Z$7,2)))</x:f>
        <x:v>-</x:v>
      </x:c>
      <x:c r="M1256" s="45" t="str">
        <x:f>IF(ISBLANK('2012 HR 배정표'!R1254)=TRUE,"-",'2012 HR 배정표'!R1254)</x:f>
        <x:v>-</x:v>
      </x:c>
      <x:c r="N1256" s="46" t="str">
        <x:f>IF(ISBLANK('2012 HR 배정표'!R1254)=TRUE,"-",IF(ISERROR((HLOOKUP($A$5,Prj_list!$O$6:$Z$7,2)*'2012 HR 배정표'!S1254)/HLOOKUP($A$5,Prj_list!$O$6:$Z$7,2))=TRUE,"-",(HLOOKUP($A$5,Prj_list!$O$6:$Z$7,2)*'2012 HR 배정표'!S1254)/HLOOKUP($A$5,Prj_list!$O$6:$Z$7,2)))</x:f>
        <x:v>-</x:v>
      </x:c>
      <x:c r="O1256" s="45" t="str">
        <x:f>IF(ISBLANK('2012 HR 배정표'!T1254)=TRUE,"-",'2012 HR 배정표'!T1254)</x:f>
        <x:v>-</x:v>
      </x:c>
      <x:c r="P1256" s="46" t="str">
        <x:f>IF(ISBLANK('2012 HR 배정표'!T1254)=TRUE,"-",IF(ISERROR((HLOOKUP($A$5,Prj_list!$O$6:$Z$7,2)*'2012 HR 배정표'!U1254)/HLOOKUP($A$5,Prj_list!$O$6:$Z$7,2))=TRUE,"-",(HLOOKUP($A$5,Prj_list!$O$6:$Z$7,2)*'2012 HR 배정표'!U1254)/HLOOKUP($A$5,Prj_list!$O$6:$Z$7,2)))</x:f>
        <x:v>-</x:v>
      </x:c>
      <x:c r="Q1256" s="45" t="str">
        <x:f>IF(ISBLANK('2012 HR 배정표'!V1254)=TRUE,"-",'2012 HR 배정표'!V1254)</x:f>
        <x:v>-</x:v>
      </x:c>
      <x:c r="R1256" s="46" t="str">
        <x:f>IF(ISBLANK('2012 HR 배정표'!V1254)=TRUE,"-",IF(ISERROR((HLOOKUP($A$5,Prj_list!$O$6:$Z$7,2)*'2012 HR 배정표'!W1254)/HLOOKUP($A$5,Prj_list!$O$6:$Z$7,2))=TRUE,"-",(HLOOKUP($A$5,Prj_list!$O$6:$Z$7,2)*'2012 HR 배정표'!W1254)/HLOOKUP($A$5,Prj_list!$O$6:$Z$7,2)))</x:f>
        <x:v>-</x:v>
      </x:c>
      <x:c r="S1256" s="45" t="str">
        <x:f>IF(ISBLANK('2012 HR 배정표'!X1254)=TRUE,"-",'2012 HR 배정표'!X1254)</x:f>
        <x:v>-</x:v>
      </x:c>
      <x:c r="T1256" s="46" t="str">
        <x:f>IF(ISBLANK('2012 HR 배정표'!X1254)=TRUE,"-",IF(ISERROR((HLOOKUP($A$5,Prj_list!$O$6:$Z$7,2)*'2012 HR 배정표'!Y1254)/HLOOKUP($A$5,Prj_list!$O$6:$Z$7,2))=TRUE,"-",(HLOOKUP($A$5,Prj_list!$O$6:$Z$7,2)*'2012 HR 배정표'!Y1254)/HLOOKUP($A$5,Prj_list!$O$6:$Z$7,2)))</x:f>
        <x:v>-</x:v>
      </x:c>
      <x:c r="U1256" s="45" t="str">
        <x:f>IF(ISBLANK('2012 HR 배정표'!Z1254)=TRUE,"-",'2012 HR 배정표'!Z1254)</x:f>
        <x:v>-</x:v>
      </x:c>
      <x:c r="V1256" s="46" t="str">
        <x:f>IF(ISBLANK('2012 HR 배정표'!Z1254)=TRUE,"-",IF(ISERROR((HLOOKUP($A$5,Prj_list!$O$6:$Z$7,2)*'2012 HR 배정표'!AA1254)/HLOOKUP($A$5,Prj_list!$O$6:$Z$7,2))=TRUE,"-",(HLOOKUP($A$5,Prj_list!$O$6:$Z$7,2)*'2012 HR 배정표'!AA1254)/HLOOKUP($A$5,Prj_list!$O$6:$Z$7,2)))</x:f>
        <x:v>-</x:v>
      </x:c>
      <x:c r="W1256" s="45" t="str">
        <x:f>IF(ISBLANK('2012 HR 배정표'!AB1254)=TRUE,"-",'2012 HR 배정표'!AB1254)</x:f>
        <x:v>-</x:v>
      </x:c>
      <x:c r="X1256" s="46" t="str">
        <x:f>IF(ISBLANK('2012 HR 배정표'!AB1254)=TRUE,"-",IF(ISERROR((HLOOKUP($A$5,Prj_list!$O$6:$Z$7,2)*'2012 HR 배정표'!AC1254)/HLOOKUP($A$5,Prj_list!$O$6:$Z$7,2))=TRUE,"-",(HLOOKUP($A$5,Prj_list!$O$6:$Z$7,2)*'2012 HR 배정표'!AC1254)/HLOOKUP($A$5,Prj_list!$O$6:$Z$7,2)))</x:f>
        <x:v>-</x:v>
      </x:c>
      <x:c r="Y1256" s="45" t="str">
        <x:f>IF(ISBLANK('2012 HR 배정표'!AD1254)=TRUE,"-",'2012 HR 배정표'!AD1254)</x:f>
        <x:v>-</x:v>
      </x:c>
      <x:c r="Z1256" s="46" t="str">
        <x:f>IF(ISBLANK('2012 HR 배정표'!AD1254)=TRUE,"-",IF(ISERROR((HLOOKUP($A$5,Prj_list!$O$6:$Z$7,2)*'2012 HR 배정표'!AE1254)/HLOOKUP($A$5,Prj_list!$O$6:$Z$7,2))=TRUE,"-",(HLOOKUP($A$5,Prj_list!$O$6:$Z$7,2)*'2012 HR 배정표'!AE1254)/HLOOKUP($A$5,Prj_list!$O$6:$Z$7,2)))</x:f>
        <x:v>-</x:v>
      </x:c>
      <x:c r="AA1256" s="45" t="str">
        <x:f>IF(ISBLANK('2012 HR 배정표'!AF1254)=TRUE,"-",'2012 HR 배정표'!AF1254)</x:f>
        <x:v>-</x:v>
      </x:c>
      <x:c r="AB1256" s="46" t="str">
        <x:f>IF(ISBLANK('2012 HR 배정표'!AF1254)=TRUE,"-",IF(ISERROR((HLOOKUP($A$5,Prj_list!$O$6:$Z$7,2)*'2012 HR 배정표'!AG1254)/HLOOKUP($A$5,Prj_list!$O$6:$Z$7,2))=TRUE,"-",(HLOOKUP($A$5,Prj_list!$O$6:$Z$7,2)*'2012 HR 배정표'!AG1254)/HLOOKUP($A$5,Prj_list!$O$6:$Z$7,2)))</x:f>
        <x:v>-</x:v>
      </x:c>
      <x:c r="AC1256" s="45" t="str">
        <x:f>IF(ISBLANK('2012 HR 배정표'!AH1254)=TRUE,"-",'2012 HR 배정표'!AH1254)</x:f>
        <x:v>-</x:v>
      </x:c>
      <x:c r="AD1256" s="46" t="str">
        <x:f>IF(ISBLANK('2012 HR 배정표'!AH1254)=TRUE,"-",IF(ISERROR((HLOOKUP($A$5,Prj_list!$O$6:$Z$7,2)*'2012 HR 배정표'!AI1254)/HLOOKUP($A$5,Prj_list!$O$6:$Z$7,2))=TRUE,"-",(HLOOKUP($A$5,Prj_list!$O$6:$Z$7,2)*'2012 HR 배정표'!AI1254)/HLOOKUP($A$5,Prj_list!$O$6:$Z$7,2)))</x:f>
        <x:v>-</x:v>
      </x:c>
      <x:c r="AE1256" s="45" t="str">
        <x:f>IF(ISBLANK('2012 HR 배정표'!AJ1254)=TRUE,"-",'2012 HR 배정표'!AJ1254)</x:f>
        <x:v>-</x:v>
      </x:c>
      <x:c r="AF1256" s="46" t="str">
        <x:f>IF(ISBLANK('2012 HR 배정표'!AJ1254)=TRUE,"-",IF(ISERROR((HLOOKUP($A$5,Prj_list!$O$6:$Z$7,2)*'2012 HR 배정표'!AK1254)/HLOOKUP($A$5,Prj_list!$O$6:$Z$7,2))=TRUE,"-",(HLOOKUP($A$5,Prj_list!$O$6:$Z$7,2)*'2012 HR 배정표'!AK1254)/HLOOKUP($A$5,Prj_list!$O$6:$Z$7,2)))</x:f>
        <x:v>-</x:v>
      </x:c>
      <x:c r="AG1256" s="45" t="str">
        <x:f>IF(ISBLANK('2012 HR 배정표'!AL1254)=TRUE,"-",'2012 HR 배정표'!AL1254)</x:f>
        <x:v>-</x:v>
      </x:c>
      <x:c r="AH1256" s="46" t="str">
        <x:f>IF(ISBLANK('2012 HR 배정표'!AL1254)=TRUE,"-",IF(ISERROR((HLOOKUP($A$5,Prj_list!$O$6:$Z$7,2)*'2012 HR 배정표'!AM1254)/HLOOKUP($A$5,Prj_list!$O$6:$Z$7,2))=TRUE,"-",(HLOOKUP($A$5,Prj_list!$O$6:$Z$7,2)*'2012 HR 배정표'!AM1254)/HLOOKUP($A$5,Prj_list!$O$6:$Z$7,2)))</x:f>
        <x:v>-</x:v>
      </x:c>
      <x:c r="AI1256" s="45" t="str">
        <x:f>IF(ISBLANK('2012 HR 배정표'!AN1254)=TRUE,"-",'2012 HR 배정표'!AN1254)</x:f>
        <x:v>-</x:v>
      </x:c>
      <x:c r="AJ1256" s="46" t="str">
        <x:f>IF(ISBLANK('2012 HR 배정표'!AN1254)=TRUE,"-",IF(ISERROR((HLOOKUP($A$5,Prj_list!$O$6:$Z$7,2)*'2012 HR 배정표'!AO1254)/HLOOKUP($A$5,Prj_list!$O$6:$Z$7,2))=TRUE,"-",(HLOOKUP($A$5,Prj_list!$O$6:$Z$7,2)*'2012 HR 배정표'!AO1254)/HLOOKUP($A$5,Prj_list!$O$6:$Z$7,2)))</x:f>
        <x:v>-</x:v>
      </x:c>
      <x:c r="AK1256" s="45" t="str">
        <x:f>IF(ISBLANK('2012 HR 배정표'!AP1254)=TRUE,"-",'2012 HR 배정표'!AP1254)</x:f>
        <x:v>-</x:v>
      </x:c>
      <x:c r="AL1256" s="46" t="str">
        <x:f>IF(ISBLANK('2012 HR 배정표'!AP1254)=TRUE,"-",IF(ISERROR((HLOOKUP($A$5,Prj_list!$O$6:$Z$7,2)*'2012 HR 배정표'!AQ1254)/HLOOKUP($A$5,Prj_list!$O$6:$Z$7,2))=TRUE,"-",(HLOOKUP($A$5,Prj_list!$O$6:$Z$7,2)*'2012 HR 배정표'!AQ1254)/HLOOKUP($A$5,Prj_list!$O$6:$Z$7,2)))</x:f>
        <x:v>-</x:v>
      </x:c>
      <x:c r="AM1256" s="45" t="str">
        <x:f>IF(ISBLANK('2012 HR 배정표'!AR1254)=TRUE,"-",'2012 HR 배정표'!AR1254)</x:f>
        <x:v>-</x:v>
      </x:c>
      <x:c r="AN1256" s="46" t="str">
        <x:f>IF(ISBLANK('2012 HR 배정표'!AR1254)=TRUE,"-",IF(ISERROR((HLOOKUP($A$5,Prj_list!$O$6:$Z$7,2)*'2012 HR 배정표'!AS1254)/HLOOKUP($A$5,Prj_list!$O$6:$Z$7,2))=TRUE,"-",(HLOOKUP($A$5,Prj_list!$O$6:$Z$7,2)*'2012 HR 배정표'!AS1254)/HLOOKUP($A$5,Prj_list!$O$6:$Z$7,2)))</x:f>
        <x:v>-</x:v>
      </x:c>
      <x:c r="AO1256" s="45" t="str">
        <x:f>IF(ISBLANK('2012 HR 배정표'!AT1254)=TRUE,"-",'2012 HR 배정표'!AT1254)</x:f>
        <x:v>-</x:v>
      </x:c>
      <x:c r="AP1256" s="46" t="str">
        <x:f>IF(ISBLANK('2012 HR 배정표'!AT1254)=TRUE,"-",IF(ISERROR((HLOOKUP($A$5,Prj_list!$O$6:$Z$7,2)*'2012 HR 배정표'!AU1254)/HLOOKUP($A$5,Prj_list!$O$6:$Z$7,2))=TRUE,"-",(HLOOKUP($A$5,Prj_list!$O$6:$Z$7,2)*'2012 HR 배정표'!AU1254)/HLOOKUP($A$5,Prj_list!$O$6:$Z$7,2)))</x:f>
        <x:v>-</x:v>
      </x:c>
      <x:c r="AQ1256" s="45" t="str">
        <x:f>IF(ISBLANK('2012 HR 배정표'!AV1254)=TRUE,"-",'2012 HR 배정표'!AV1254)</x:f>
        <x:v>-</x:v>
      </x:c>
      <x:c r="AR1256" s="46" t="str">
        <x:f>IF(ISBLANK('2012 HR 배정표'!AV1254)=TRUE,"-",IF(ISERROR((HLOOKUP($A$5,Prj_list!$O$6:$Z$7,2)*'2012 HR 배정표'!AW1254)/HLOOKUP($A$5,Prj_list!$O$6:$Z$7,2))=TRUE,"-",(HLOOKUP($A$5,Prj_list!$O$6:$Z$7,2)*'2012 HR 배정표'!AW1254)/HLOOKUP($A$5,Prj_list!$O$6:$Z$7,2)))</x:f>
        <x:v>-</x:v>
      </x:c>
      <x:c r="AS1256" s="45" t="str">
        <x:f>IF(ISBLANK('2012 HR 배정표'!AX1254)=TRUE,"-",'2012 HR 배정표'!AX1254)</x:f>
        <x:v>-</x:v>
      </x:c>
      <x:c r="AT1256" s="46" t="str">
        <x:f>IF(ISBLANK('2012 HR 배정표'!AX1254)=TRUE,"-",IF(ISERROR((HLOOKUP($A$5,Prj_list!$O$6:$Z$7,2)*'2012 HR 배정표'!AY1254)/HLOOKUP($A$5,Prj_list!$O$6:$Z$7,2))=TRUE,"-",(HLOOKUP($A$5,Prj_list!$O$6:$Z$7,2)*'2012 HR 배정표'!AY1254)/HLOOKUP($A$5,Prj_list!$O$6:$Z$7,2)))</x:f>
        <x:v>-</x:v>
      </x:c>
      <x:c r="AU1256" s="45" t="str">
        <x:f>IF(ISBLANK('2012 HR 배정표'!AZ1254)=TRUE,"-",'2012 HR 배정표'!AZ1254)</x:f>
        <x:v>-</x:v>
      </x:c>
      <x:c r="AV1256" s="46" t="str">
        <x:f>IF(ISBLANK('2012 HR 배정표'!AZ1254)=TRUE,"-",IF(ISERROR((HLOOKUP($A$5,Prj_list!$O$6:$Z$7,2)*'2012 HR 배정표'!BA1254)/HLOOKUP($A$5,Prj_list!$O$6:$Z$7,2))=TRUE,"-",(HLOOKUP($A$5,Prj_list!$O$6:$Z$7,2)*'2012 HR 배정표'!BA1254)/HLOOKUP($A$5,Prj_list!$O$6:$Z$7,2)))</x:f>
        <x:v>-</x:v>
      </x:c>
      <x:c r="AW1256" s="34" t="str">
        <x:f t="shared" si="40"/>
        <x:v/>
      </x:c>
      <x:c r="AX1256" s="41">
        <x:f t="shared" si="39"/>
        <x:v>0</x:v>
      </x:c>
    </x:row>
    <x:row r="1257" spans="1:50">
      <x:c r="A1257" s="45" t="str">
        <x:f>IF(ISBLANK('2012 HR 배정표'!F1255)=TRUE,"-",'2012 HR 배정표'!F1255)</x:f>
        <x:v>-</x:v>
      </x:c>
      <x:c r="B1257" s="46" t="str">
        <x:f>IF(ISBLANK('2012 HR 배정표'!F1255)=TRUE,"-",IF(ISERROR((HLOOKUP($A$5,Prj_list!$O$6:$Z$7,2)*'2012 HR 배정표'!G1255)/HLOOKUP($A$5,Prj_list!$O$6:$Z$7,2))=TRUE,"-",(HLOOKUP($A$5,Prj_list!$O$6:$Z$7,2)*'2012 HR 배정표'!G1255)/HLOOKUP($A$5,Prj_list!$O$6:$Z$7,2)))</x:f>
        <x:v>-</x:v>
      </x:c>
      <x:c r="C1257" s="45" t="str">
        <x:f>IF(ISBLANK('2012 HR 배정표'!H1255)=TRUE,"-",'2012 HR 배정표'!H1255)</x:f>
        <x:v>-</x:v>
      </x:c>
      <x:c r="D1257" s="46" t="str">
        <x:f>IF(ISBLANK('2012 HR 배정표'!H1255)=TRUE,"-",IF(ISERROR((HLOOKUP($A$5,Prj_list!$O$6:$Z$7,2)*'2012 HR 배정표'!I1255)/HLOOKUP($A$5,Prj_list!$O$6:$Z$7,2))=TRUE,"-",(HLOOKUP($A$5,Prj_list!$O$6:$Z$7,2)*'2012 HR 배정표'!I1255)/HLOOKUP($A$5,Prj_list!$O$6:$Z$7,2)))</x:f>
        <x:v>-</x:v>
      </x:c>
      <x:c r="E1257" s="45" t="str">
        <x:f>IF(ISBLANK('2012 HR 배정표'!J1255)=TRUE,"-",'2012 HR 배정표'!J1255)</x:f>
        <x:v>-</x:v>
      </x:c>
      <x:c r="F1257" s="46" t="str">
        <x:f>IF(ISBLANK('2012 HR 배정표'!J1255)=TRUE,"-",IF(ISERROR((HLOOKUP($A$5,Prj_list!$O$6:$Z$7,2)*'2012 HR 배정표'!K1255)/HLOOKUP($A$5,Prj_list!$O$6:$Z$7,2))=TRUE,"-",(HLOOKUP($A$5,Prj_list!$O$6:$Z$7,2)*'2012 HR 배정표'!K1255)/HLOOKUP($A$5,Prj_list!$O$6:$Z$7,2)))</x:f>
        <x:v>-</x:v>
      </x:c>
      <x:c r="G1257" s="45" t="str">
        <x:f>IF(ISBLANK('2012 HR 배정표'!L1255)=TRUE,"-",'2012 HR 배정표'!L1255)</x:f>
        <x:v>-</x:v>
      </x:c>
      <x:c r="H1257" s="46" t="str">
        <x:f>IF(ISBLANK('2012 HR 배정표'!L1255)=TRUE,"-",IF(ISERROR((HLOOKUP($A$5,Prj_list!$O$6:$Z$7,2)*'2012 HR 배정표'!M1255)/HLOOKUP($A$5,Prj_list!$O$6:$Z$7,2))=TRUE,"-",(HLOOKUP($A$5,Prj_list!$O$6:$Z$7,2)*'2012 HR 배정표'!M1255)/HLOOKUP($A$5,Prj_list!$O$6:$Z$7,2)))</x:f>
        <x:v>-</x:v>
      </x:c>
      <x:c r="I1257" s="45" t="str">
        <x:f>IF(ISBLANK('2012 HR 배정표'!N1255)=TRUE,"-",'2012 HR 배정표'!N1255)</x:f>
        <x:v>-</x:v>
      </x:c>
      <x:c r="J1257" s="46" t="str">
        <x:f>IF(ISBLANK('2012 HR 배정표'!N1255)=TRUE,"-",IF(ISERROR((HLOOKUP($A$5,Prj_list!$O$6:$Z$7,2)*'2012 HR 배정표'!O1255)/HLOOKUP($A$5,Prj_list!$O$6:$Z$7,2))=TRUE,"-",(HLOOKUP($A$5,Prj_list!$O$6:$Z$7,2)*'2012 HR 배정표'!O1255)/HLOOKUP($A$5,Prj_list!$O$6:$Z$7,2)))</x:f>
        <x:v>-</x:v>
      </x:c>
      <x:c r="K1257" s="45" t="str">
        <x:f>IF(ISBLANK('2012 HR 배정표'!P1255)=TRUE,"-",'2012 HR 배정표'!P1255)</x:f>
        <x:v>-</x:v>
      </x:c>
      <x:c r="L1257" s="46" t="str">
        <x:f>IF(ISBLANK('2012 HR 배정표'!P1255)=TRUE,"-",IF(ISERROR((HLOOKUP($A$5,Prj_list!$O$6:$Z$7,2)*'2012 HR 배정표'!Q1255)/HLOOKUP($A$5,Prj_list!$O$6:$Z$7,2))=TRUE,"-",(HLOOKUP($A$5,Prj_list!$O$6:$Z$7,2)*'2012 HR 배정표'!Q1255)/HLOOKUP($A$5,Prj_list!$O$6:$Z$7,2)))</x:f>
        <x:v>-</x:v>
      </x:c>
      <x:c r="M1257" s="45" t="str">
        <x:f>IF(ISBLANK('2012 HR 배정표'!R1255)=TRUE,"-",'2012 HR 배정표'!R1255)</x:f>
        <x:v>-</x:v>
      </x:c>
      <x:c r="N1257" s="46" t="str">
        <x:f>IF(ISBLANK('2012 HR 배정표'!R1255)=TRUE,"-",IF(ISERROR((HLOOKUP($A$5,Prj_list!$O$6:$Z$7,2)*'2012 HR 배정표'!S1255)/HLOOKUP($A$5,Prj_list!$O$6:$Z$7,2))=TRUE,"-",(HLOOKUP($A$5,Prj_list!$O$6:$Z$7,2)*'2012 HR 배정표'!S1255)/HLOOKUP($A$5,Prj_list!$O$6:$Z$7,2)))</x:f>
        <x:v>-</x:v>
      </x:c>
      <x:c r="O1257" s="45" t="str">
        <x:f>IF(ISBLANK('2012 HR 배정표'!T1255)=TRUE,"-",'2012 HR 배정표'!T1255)</x:f>
        <x:v>-</x:v>
      </x:c>
      <x:c r="P1257" s="46" t="str">
        <x:f>IF(ISBLANK('2012 HR 배정표'!T1255)=TRUE,"-",IF(ISERROR((HLOOKUP($A$5,Prj_list!$O$6:$Z$7,2)*'2012 HR 배정표'!U1255)/HLOOKUP($A$5,Prj_list!$O$6:$Z$7,2))=TRUE,"-",(HLOOKUP($A$5,Prj_list!$O$6:$Z$7,2)*'2012 HR 배정표'!U1255)/HLOOKUP($A$5,Prj_list!$O$6:$Z$7,2)))</x:f>
        <x:v>-</x:v>
      </x:c>
      <x:c r="Q1257" s="45" t="str">
        <x:f>IF(ISBLANK('2012 HR 배정표'!V1255)=TRUE,"-",'2012 HR 배정표'!V1255)</x:f>
        <x:v>-</x:v>
      </x:c>
      <x:c r="R1257" s="46" t="str">
        <x:f>IF(ISBLANK('2012 HR 배정표'!V1255)=TRUE,"-",IF(ISERROR((HLOOKUP($A$5,Prj_list!$O$6:$Z$7,2)*'2012 HR 배정표'!W1255)/HLOOKUP($A$5,Prj_list!$O$6:$Z$7,2))=TRUE,"-",(HLOOKUP($A$5,Prj_list!$O$6:$Z$7,2)*'2012 HR 배정표'!W1255)/HLOOKUP($A$5,Prj_list!$O$6:$Z$7,2)))</x:f>
        <x:v>-</x:v>
      </x:c>
      <x:c r="S1257" s="45" t="str">
        <x:f>IF(ISBLANK('2012 HR 배정표'!X1255)=TRUE,"-",'2012 HR 배정표'!X1255)</x:f>
        <x:v>-</x:v>
      </x:c>
      <x:c r="T1257" s="46" t="str">
        <x:f>IF(ISBLANK('2012 HR 배정표'!X1255)=TRUE,"-",IF(ISERROR((HLOOKUP($A$5,Prj_list!$O$6:$Z$7,2)*'2012 HR 배정표'!Y1255)/HLOOKUP($A$5,Prj_list!$O$6:$Z$7,2))=TRUE,"-",(HLOOKUP($A$5,Prj_list!$O$6:$Z$7,2)*'2012 HR 배정표'!Y1255)/HLOOKUP($A$5,Prj_list!$O$6:$Z$7,2)))</x:f>
        <x:v>-</x:v>
      </x:c>
      <x:c r="U1257" s="45" t="str">
        <x:f>IF(ISBLANK('2012 HR 배정표'!Z1255)=TRUE,"-",'2012 HR 배정표'!Z1255)</x:f>
        <x:v>-</x:v>
      </x:c>
      <x:c r="V1257" s="46" t="str">
        <x:f>IF(ISBLANK('2012 HR 배정표'!Z1255)=TRUE,"-",IF(ISERROR((HLOOKUP($A$5,Prj_list!$O$6:$Z$7,2)*'2012 HR 배정표'!AA1255)/HLOOKUP($A$5,Prj_list!$O$6:$Z$7,2))=TRUE,"-",(HLOOKUP($A$5,Prj_list!$O$6:$Z$7,2)*'2012 HR 배정표'!AA1255)/HLOOKUP($A$5,Prj_list!$O$6:$Z$7,2)))</x:f>
        <x:v>-</x:v>
      </x:c>
      <x:c r="W1257" s="45" t="str">
        <x:f>IF(ISBLANK('2012 HR 배정표'!AB1255)=TRUE,"-",'2012 HR 배정표'!AB1255)</x:f>
        <x:v>-</x:v>
      </x:c>
      <x:c r="X1257" s="46" t="str">
        <x:f>IF(ISBLANK('2012 HR 배정표'!AB1255)=TRUE,"-",IF(ISERROR((HLOOKUP($A$5,Prj_list!$O$6:$Z$7,2)*'2012 HR 배정표'!AC1255)/HLOOKUP($A$5,Prj_list!$O$6:$Z$7,2))=TRUE,"-",(HLOOKUP($A$5,Prj_list!$O$6:$Z$7,2)*'2012 HR 배정표'!AC1255)/HLOOKUP($A$5,Prj_list!$O$6:$Z$7,2)))</x:f>
        <x:v>-</x:v>
      </x:c>
      <x:c r="Y1257" s="45" t="str">
        <x:f>IF(ISBLANK('2012 HR 배정표'!AD1255)=TRUE,"-",'2012 HR 배정표'!AD1255)</x:f>
        <x:v>-</x:v>
      </x:c>
      <x:c r="Z1257" s="46" t="str">
        <x:f>IF(ISBLANK('2012 HR 배정표'!AD1255)=TRUE,"-",IF(ISERROR((HLOOKUP($A$5,Prj_list!$O$6:$Z$7,2)*'2012 HR 배정표'!AE1255)/HLOOKUP($A$5,Prj_list!$O$6:$Z$7,2))=TRUE,"-",(HLOOKUP($A$5,Prj_list!$O$6:$Z$7,2)*'2012 HR 배정표'!AE1255)/HLOOKUP($A$5,Prj_list!$O$6:$Z$7,2)))</x:f>
        <x:v>-</x:v>
      </x:c>
      <x:c r="AA1257" s="45" t="str">
        <x:f>IF(ISBLANK('2012 HR 배정표'!AF1255)=TRUE,"-",'2012 HR 배정표'!AF1255)</x:f>
        <x:v>-</x:v>
      </x:c>
      <x:c r="AB1257" s="46" t="str">
        <x:f>IF(ISBLANK('2012 HR 배정표'!AF1255)=TRUE,"-",IF(ISERROR((HLOOKUP($A$5,Prj_list!$O$6:$Z$7,2)*'2012 HR 배정표'!AG1255)/HLOOKUP($A$5,Prj_list!$O$6:$Z$7,2))=TRUE,"-",(HLOOKUP($A$5,Prj_list!$O$6:$Z$7,2)*'2012 HR 배정표'!AG1255)/HLOOKUP($A$5,Prj_list!$O$6:$Z$7,2)))</x:f>
        <x:v>-</x:v>
      </x:c>
      <x:c r="AC1257" s="45" t="str">
        <x:f>IF(ISBLANK('2012 HR 배정표'!AH1255)=TRUE,"-",'2012 HR 배정표'!AH1255)</x:f>
        <x:v>-</x:v>
      </x:c>
      <x:c r="AD1257" s="46" t="str">
        <x:f>IF(ISBLANK('2012 HR 배정표'!AH1255)=TRUE,"-",IF(ISERROR((HLOOKUP($A$5,Prj_list!$O$6:$Z$7,2)*'2012 HR 배정표'!AI1255)/HLOOKUP($A$5,Prj_list!$O$6:$Z$7,2))=TRUE,"-",(HLOOKUP($A$5,Prj_list!$O$6:$Z$7,2)*'2012 HR 배정표'!AI1255)/HLOOKUP($A$5,Prj_list!$O$6:$Z$7,2)))</x:f>
        <x:v>-</x:v>
      </x:c>
      <x:c r="AE1257" s="45" t="str">
        <x:f>IF(ISBLANK('2012 HR 배정표'!AJ1255)=TRUE,"-",'2012 HR 배정표'!AJ1255)</x:f>
        <x:v>-</x:v>
      </x:c>
      <x:c r="AF1257" s="46" t="str">
        <x:f>IF(ISBLANK('2012 HR 배정표'!AJ1255)=TRUE,"-",IF(ISERROR((HLOOKUP($A$5,Prj_list!$O$6:$Z$7,2)*'2012 HR 배정표'!AK1255)/HLOOKUP($A$5,Prj_list!$O$6:$Z$7,2))=TRUE,"-",(HLOOKUP($A$5,Prj_list!$O$6:$Z$7,2)*'2012 HR 배정표'!AK1255)/HLOOKUP($A$5,Prj_list!$O$6:$Z$7,2)))</x:f>
        <x:v>-</x:v>
      </x:c>
      <x:c r="AG1257" s="45" t="str">
        <x:f>IF(ISBLANK('2012 HR 배정표'!AL1255)=TRUE,"-",'2012 HR 배정표'!AL1255)</x:f>
        <x:v>-</x:v>
      </x:c>
      <x:c r="AH1257" s="46" t="str">
        <x:f>IF(ISBLANK('2012 HR 배정표'!AL1255)=TRUE,"-",IF(ISERROR((HLOOKUP($A$5,Prj_list!$O$6:$Z$7,2)*'2012 HR 배정표'!AM1255)/HLOOKUP($A$5,Prj_list!$O$6:$Z$7,2))=TRUE,"-",(HLOOKUP($A$5,Prj_list!$O$6:$Z$7,2)*'2012 HR 배정표'!AM1255)/HLOOKUP($A$5,Prj_list!$O$6:$Z$7,2)))</x:f>
        <x:v>-</x:v>
      </x:c>
      <x:c r="AI1257" s="45" t="str">
        <x:f>IF(ISBLANK('2012 HR 배정표'!AN1255)=TRUE,"-",'2012 HR 배정표'!AN1255)</x:f>
        <x:v>-</x:v>
      </x:c>
      <x:c r="AJ1257" s="46" t="str">
        <x:f>IF(ISBLANK('2012 HR 배정표'!AN1255)=TRUE,"-",IF(ISERROR((HLOOKUP($A$5,Prj_list!$O$6:$Z$7,2)*'2012 HR 배정표'!AO1255)/HLOOKUP($A$5,Prj_list!$O$6:$Z$7,2))=TRUE,"-",(HLOOKUP($A$5,Prj_list!$O$6:$Z$7,2)*'2012 HR 배정표'!AO1255)/HLOOKUP($A$5,Prj_list!$O$6:$Z$7,2)))</x:f>
        <x:v>-</x:v>
      </x:c>
      <x:c r="AK1257" s="45" t="str">
        <x:f>IF(ISBLANK('2012 HR 배정표'!AP1255)=TRUE,"-",'2012 HR 배정표'!AP1255)</x:f>
        <x:v>-</x:v>
      </x:c>
      <x:c r="AL1257" s="46" t="str">
        <x:f>IF(ISBLANK('2012 HR 배정표'!AP1255)=TRUE,"-",IF(ISERROR((HLOOKUP($A$5,Prj_list!$O$6:$Z$7,2)*'2012 HR 배정표'!AQ1255)/HLOOKUP($A$5,Prj_list!$O$6:$Z$7,2))=TRUE,"-",(HLOOKUP($A$5,Prj_list!$O$6:$Z$7,2)*'2012 HR 배정표'!AQ1255)/HLOOKUP($A$5,Prj_list!$O$6:$Z$7,2)))</x:f>
        <x:v>-</x:v>
      </x:c>
      <x:c r="AM1257" s="45" t="str">
        <x:f>IF(ISBLANK('2012 HR 배정표'!AR1255)=TRUE,"-",'2012 HR 배정표'!AR1255)</x:f>
        <x:v>-</x:v>
      </x:c>
      <x:c r="AN1257" s="46" t="str">
        <x:f>IF(ISBLANK('2012 HR 배정표'!AR1255)=TRUE,"-",IF(ISERROR((HLOOKUP($A$5,Prj_list!$O$6:$Z$7,2)*'2012 HR 배정표'!AS1255)/HLOOKUP($A$5,Prj_list!$O$6:$Z$7,2))=TRUE,"-",(HLOOKUP($A$5,Prj_list!$O$6:$Z$7,2)*'2012 HR 배정표'!AS1255)/HLOOKUP($A$5,Prj_list!$O$6:$Z$7,2)))</x:f>
        <x:v>-</x:v>
      </x:c>
      <x:c r="AO1257" s="45" t="str">
        <x:f>IF(ISBLANK('2012 HR 배정표'!AT1255)=TRUE,"-",'2012 HR 배정표'!AT1255)</x:f>
        <x:v>-</x:v>
      </x:c>
      <x:c r="AP1257" s="46" t="str">
        <x:f>IF(ISBLANK('2012 HR 배정표'!AT1255)=TRUE,"-",IF(ISERROR((HLOOKUP($A$5,Prj_list!$O$6:$Z$7,2)*'2012 HR 배정표'!AU1255)/HLOOKUP($A$5,Prj_list!$O$6:$Z$7,2))=TRUE,"-",(HLOOKUP($A$5,Prj_list!$O$6:$Z$7,2)*'2012 HR 배정표'!AU1255)/HLOOKUP($A$5,Prj_list!$O$6:$Z$7,2)))</x:f>
        <x:v>-</x:v>
      </x:c>
      <x:c r="AQ1257" s="45" t="str">
        <x:f>IF(ISBLANK('2012 HR 배정표'!AV1255)=TRUE,"-",'2012 HR 배정표'!AV1255)</x:f>
        <x:v>-</x:v>
      </x:c>
      <x:c r="AR1257" s="46" t="str">
        <x:f>IF(ISBLANK('2012 HR 배정표'!AV1255)=TRUE,"-",IF(ISERROR((HLOOKUP($A$5,Prj_list!$O$6:$Z$7,2)*'2012 HR 배정표'!AW1255)/HLOOKUP($A$5,Prj_list!$O$6:$Z$7,2))=TRUE,"-",(HLOOKUP($A$5,Prj_list!$O$6:$Z$7,2)*'2012 HR 배정표'!AW1255)/HLOOKUP($A$5,Prj_list!$O$6:$Z$7,2)))</x:f>
        <x:v>-</x:v>
      </x:c>
      <x:c r="AS1257" s="45" t="str">
        <x:f>IF(ISBLANK('2012 HR 배정표'!AX1255)=TRUE,"-",'2012 HR 배정표'!AX1255)</x:f>
        <x:v>-</x:v>
      </x:c>
      <x:c r="AT1257" s="46" t="str">
        <x:f>IF(ISBLANK('2012 HR 배정표'!AX1255)=TRUE,"-",IF(ISERROR((HLOOKUP($A$5,Prj_list!$O$6:$Z$7,2)*'2012 HR 배정표'!AY1255)/HLOOKUP($A$5,Prj_list!$O$6:$Z$7,2))=TRUE,"-",(HLOOKUP($A$5,Prj_list!$O$6:$Z$7,2)*'2012 HR 배정표'!AY1255)/HLOOKUP($A$5,Prj_list!$O$6:$Z$7,2)))</x:f>
        <x:v>-</x:v>
      </x:c>
      <x:c r="AU1257" s="45" t="str">
        <x:f>IF(ISBLANK('2012 HR 배정표'!AZ1255)=TRUE,"-",'2012 HR 배정표'!AZ1255)</x:f>
        <x:v>-</x:v>
      </x:c>
      <x:c r="AV1257" s="46" t="str">
        <x:f>IF(ISBLANK('2012 HR 배정표'!AZ1255)=TRUE,"-",IF(ISERROR((HLOOKUP($A$5,Prj_list!$O$6:$Z$7,2)*'2012 HR 배정표'!BA1255)/HLOOKUP($A$5,Prj_list!$O$6:$Z$7,2))=TRUE,"-",(HLOOKUP($A$5,Prj_list!$O$6:$Z$7,2)*'2012 HR 배정표'!BA1255)/HLOOKUP($A$5,Prj_list!$O$6:$Z$7,2)))</x:f>
        <x:v>-</x:v>
      </x:c>
      <x:c r="AW1257" s="34" t="str">
        <x:f t="shared" si="40"/>
        <x:v/>
      </x:c>
      <x:c r="AX1257" s="41">
        <x:f t="shared" si="39"/>
        <x:v>0</x:v>
      </x:c>
    </x:row>
    <x:row r="1258" spans="1:50">
      <x:c r="A1258" s="45" t="str">
        <x:f>IF(ISBLANK('2012 HR 배정표'!F1256)=TRUE,"-",'2012 HR 배정표'!F1256)</x:f>
        <x:v>-</x:v>
      </x:c>
      <x:c r="B1258" s="46" t="str">
        <x:f>IF(ISBLANK('2012 HR 배정표'!F1256)=TRUE,"-",IF(ISERROR((HLOOKUP($A$5,Prj_list!$O$6:$Z$7,2)*'2012 HR 배정표'!G1256)/HLOOKUP($A$5,Prj_list!$O$6:$Z$7,2))=TRUE,"-",(HLOOKUP($A$5,Prj_list!$O$6:$Z$7,2)*'2012 HR 배정표'!G1256)/HLOOKUP($A$5,Prj_list!$O$6:$Z$7,2)))</x:f>
        <x:v>-</x:v>
      </x:c>
      <x:c r="C1258" s="45" t="str">
        <x:f>IF(ISBLANK('2012 HR 배정표'!H1256)=TRUE,"-",'2012 HR 배정표'!H1256)</x:f>
        <x:v>-</x:v>
      </x:c>
      <x:c r="D1258" s="46" t="str">
        <x:f>IF(ISBLANK('2012 HR 배정표'!H1256)=TRUE,"-",IF(ISERROR((HLOOKUP($A$5,Prj_list!$O$6:$Z$7,2)*'2012 HR 배정표'!I1256)/HLOOKUP($A$5,Prj_list!$O$6:$Z$7,2))=TRUE,"-",(HLOOKUP($A$5,Prj_list!$O$6:$Z$7,2)*'2012 HR 배정표'!I1256)/HLOOKUP($A$5,Prj_list!$O$6:$Z$7,2)))</x:f>
        <x:v>-</x:v>
      </x:c>
      <x:c r="E1258" s="45" t="str">
        <x:f>IF(ISBLANK('2012 HR 배정표'!J1256)=TRUE,"-",'2012 HR 배정표'!J1256)</x:f>
        <x:v>-</x:v>
      </x:c>
      <x:c r="F1258" s="46" t="str">
        <x:f>IF(ISBLANK('2012 HR 배정표'!J1256)=TRUE,"-",IF(ISERROR((HLOOKUP($A$5,Prj_list!$O$6:$Z$7,2)*'2012 HR 배정표'!K1256)/HLOOKUP($A$5,Prj_list!$O$6:$Z$7,2))=TRUE,"-",(HLOOKUP($A$5,Prj_list!$O$6:$Z$7,2)*'2012 HR 배정표'!K1256)/HLOOKUP($A$5,Prj_list!$O$6:$Z$7,2)))</x:f>
        <x:v>-</x:v>
      </x:c>
      <x:c r="G1258" s="45" t="str">
        <x:f>IF(ISBLANK('2012 HR 배정표'!L1256)=TRUE,"-",'2012 HR 배정표'!L1256)</x:f>
        <x:v>-</x:v>
      </x:c>
      <x:c r="H1258" s="46" t="str">
        <x:f>IF(ISBLANK('2012 HR 배정표'!L1256)=TRUE,"-",IF(ISERROR((HLOOKUP($A$5,Prj_list!$O$6:$Z$7,2)*'2012 HR 배정표'!M1256)/HLOOKUP($A$5,Prj_list!$O$6:$Z$7,2))=TRUE,"-",(HLOOKUP($A$5,Prj_list!$O$6:$Z$7,2)*'2012 HR 배정표'!M1256)/HLOOKUP($A$5,Prj_list!$O$6:$Z$7,2)))</x:f>
        <x:v>-</x:v>
      </x:c>
      <x:c r="I1258" s="45" t="str">
        <x:f>IF(ISBLANK('2012 HR 배정표'!N1256)=TRUE,"-",'2012 HR 배정표'!N1256)</x:f>
        <x:v>-</x:v>
      </x:c>
      <x:c r="J1258" s="46" t="str">
        <x:f>IF(ISBLANK('2012 HR 배정표'!N1256)=TRUE,"-",IF(ISERROR((HLOOKUP($A$5,Prj_list!$O$6:$Z$7,2)*'2012 HR 배정표'!O1256)/HLOOKUP($A$5,Prj_list!$O$6:$Z$7,2))=TRUE,"-",(HLOOKUP($A$5,Prj_list!$O$6:$Z$7,2)*'2012 HR 배정표'!O1256)/HLOOKUP($A$5,Prj_list!$O$6:$Z$7,2)))</x:f>
        <x:v>-</x:v>
      </x:c>
      <x:c r="K1258" s="45" t="str">
        <x:f>IF(ISBLANK('2012 HR 배정표'!P1256)=TRUE,"-",'2012 HR 배정표'!P1256)</x:f>
        <x:v>-</x:v>
      </x:c>
      <x:c r="L1258" s="46" t="str">
        <x:f>IF(ISBLANK('2012 HR 배정표'!P1256)=TRUE,"-",IF(ISERROR((HLOOKUP($A$5,Prj_list!$O$6:$Z$7,2)*'2012 HR 배정표'!Q1256)/HLOOKUP($A$5,Prj_list!$O$6:$Z$7,2))=TRUE,"-",(HLOOKUP($A$5,Prj_list!$O$6:$Z$7,2)*'2012 HR 배정표'!Q1256)/HLOOKUP($A$5,Prj_list!$O$6:$Z$7,2)))</x:f>
        <x:v>-</x:v>
      </x:c>
      <x:c r="M1258" s="45" t="str">
        <x:f>IF(ISBLANK('2012 HR 배정표'!R1256)=TRUE,"-",'2012 HR 배정표'!R1256)</x:f>
        <x:v>-</x:v>
      </x:c>
      <x:c r="N1258" s="46" t="str">
        <x:f>IF(ISBLANK('2012 HR 배정표'!R1256)=TRUE,"-",IF(ISERROR((HLOOKUP($A$5,Prj_list!$O$6:$Z$7,2)*'2012 HR 배정표'!S1256)/HLOOKUP($A$5,Prj_list!$O$6:$Z$7,2))=TRUE,"-",(HLOOKUP($A$5,Prj_list!$O$6:$Z$7,2)*'2012 HR 배정표'!S1256)/HLOOKUP($A$5,Prj_list!$O$6:$Z$7,2)))</x:f>
        <x:v>-</x:v>
      </x:c>
      <x:c r="O1258" s="45" t="str">
        <x:f>IF(ISBLANK('2012 HR 배정표'!T1256)=TRUE,"-",'2012 HR 배정표'!T1256)</x:f>
        <x:v>-</x:v>
      </x:c>
      <x:c r="P1258" s="46" t="str">
        <x:f>IF(ISBLANK('2012 HR 배정표'!T1256)=TRUE,"-",IF(ISERROR((HLOOKUP($A$5,Prj_list!$O$6:$Z$7,2)*'2012 HR 배정표'!U1256)/HLOOKUP($A$5,Prj_list!$O$6:$Z$7,2))=TRUE,"-",(HLOOKUP($A$5,Prj_list!$O$6:$Z$7,2)*'2012 HR 배정표'!U1256)/HLOOKUP($A$5,Prj_list!$O$6:$Z$7,2)))</x:f>
        <x:v>-</x:v>
      </x:c>
      <x:c r="Q1258" s="45" t="str">
        <x:f>IF(ISBLANK('2012 HR 배정표'!V1256)=TRUE,"-",'2012 HR 배정표'!V1256)</x:f>
        <x:v>-</x:v>
      </x:c>
      <x:c r="R1258" s="46" t="str">
        <x:f>IF(ISBLANK('2012 HR 배정표'!V1256)=TRUE,"-",IF(ISERROR((HLOOKUP($A$5,Prj_list!$O$6:$Z$7,2)*'2012 HR 배정표'!W1256)/HLOOKUP($A$5,Prj_list!$O$6:$Z$7,2))=TRUE,"-",(HLOOKUP($A$5,Prj_list!$O$6:$Z$7,2)*'2012 HR 배정표'!W1256)/HLOOKUP($A$5,Prj_list!$O$6:$Z$7,2)))</x:f>
        <x:v>-</x:v>
      </x:c>
      <x:c r="S1258" s="45" t="str">
        <x:f>IF(ISBLANK('2012 HR 배정표'!X1256)=TRUE,"-",'2012 HR 배정표'!X1256)</x:f>
        <x:v>-</x:v>
      </x:c>
      <x:c r="T1258" s="46" t="str">
        <x:f>IF(ISBLANK('2012 HR 배정표'!X1256)=TRUE,"-",IF(ISERROR((HLOOKUP($A$5,Prj_list!$O$6:$Z$7,2)*'2012 HR 배정표'!Y1256)/HLOOKUP($A$5,Prj_list!$O$6:$Z$7,2))=TRUE,"-",(HLOOKUP($A$5,Prj_list!$O$6:$Z$7,2)*'2012 HR 배정표'!Y1256)/HLOOKUP($A$5,Prj_list!$O$6:$Z$7,2)))</x:f>
        <x:v>-</x:v>
      </x:c>
      <x:c r="U1258" s="45" t="str">
        <x:f>IF(ISBLANK('2012 HR 배정표'!Z1256)=TRUE,"-",'2012 HR 배정표'!Z1256)</x:f>
        <x:v>-</x:v>
      </x:c>
      <x:c r="V1258" s="46" t="str">
        <x:f>IF(ISBLANK('2012 HR 배정표'!Z1256)=TRUE,"-",IF(ISERROR((HLOOKUP($A$5,Prj_list!$O$6:$Z$7,2)*'2012 HR 배정표'!AA1256)/HLOOKUP($A$5,Prj_list!$O$6:$Z$7,2))=TRUE,"-",(HLOOKUP($A$5,Prj_list!$O$6:$Z$7,2)*'2012 HR 배정표'!AA1256)/HLOOKUP($A$5,Prj_list!$O$6:$Z$7,2)))</x:f>
        <x:v>-</x:v>
      </x:c>
      <x:c r="W1258" s="45" t="str">
        <x:f>IF(ISBLANK('2012 HR 배정표'!AB1256)=TRUE,"-",'2012 HR 배정표'!AB1256)</x:f>
        <x:v>-</x:v>
      </x:c>
      <x:c r="X1258" s="46" t="str">
        <x:f>IF(ISBLANK('2012 HR 배정표'!AB1256)=TRUE,"-",IF(ISERROR((HLOOKUP($A$5,Prj_list!$O$6:$Z$7,2)*'2012 HR 배정표'!AC1256)/HLOOKUP($A$5,Prj_list!$O$6:$Z$7,2))=TRUE,"-",(HLOOKUP($A$5,Prj_list!$O$6:$Z$7,2)*'2012 HR 배정표'!AC1256)/HLOOKUP($A$5,Prj_list!$O$6:$Z$7,2)))</x:f>
        <x:v>-</x:v>
      </x:c>
      <x:c r="Y1258" s="45" t="str">
        <x:f>IF(ISBLANK('2012 HR 배정표'!AD1256)=TRUE,"-",'2012 HR 배정표'!AD1256)</x:f>
        <x:v>-</x:v>
      </x:c>
      <x:c r="Z1258" s="46" t="str">
        <x:f>IF(ISBLANK('2012 HR 배정표'!AD1256)=TRUE,"-",IF(ISERROR((HLOOKUP($A$5,Prj_list!$O$6:$Z$7,2)*'2012 HR 배정표'!AE1256)/HLOOKUP($A$5,Prj_list!$O$6:$Z$7,2))=TRUE,"-",(HLOOKUP($A$5,Prj_list!$O$6:$Z$7,2)*'2012 HR 배정표'!AE1256)/HLOOKUP($A$5,Prj_list!$O$6:$Z$7,2)))</x:f>
        <x:v>-</x:v>
      </x:c>
      <x:c r="AA1258" s="45" t="str">
        <x:f>IF(ISBLANK('2012 HR 배정표'!AF1256)=TRUE,"-",'2012 HR 배정표'!AF1256)</x:f>
        <x:v>-</x:v>
      </x:c>
      <x:c r="AB1258" s="46" t="str">
        <x:f>IF(ISBLANK('2012 HR 배정표'!AF1256)=TRUE,"-",IF(ISERROR((HLOOKUP($A$5,Prj_list!$O$6:$Z$7,2)*'2012 HR 배정표'!AG1256)/HLOOKUP($A$5,Prj_list!$O$6:$Z$7,2))=TRUE,"-",(HLOOKUP($A$5,Prj_list!$O$6:$Z$7,2)*'2012 HR 배정표'!AG1256)/HLOOKUP($A$5,Prj_list!$O$6:$Z$7,2)))</x:f>
        <x:v>-</x:v>
      </x:c>
      <x:c r="AC1258" s="45" t="str">
        <x:f>IF(ISBLANK('2012 HR 배정표'!AH1256)=TRUE,"-",'2012 HR 배정표'!AH1256)</x:f>
        <x:v>-</x:v>
      </x:c>
      <x:c r="AD1258" s="46" t="str">
        <x:f>IF(ISBLANK('2012 HR 배정표'!AH1256)=TRUE,"-",IF(ISERROR((HLOOKUP($A$5,Prj_list!$O$6:$Z$7,2)*'2012 HR 배정표'!AI1256)/HLOOKUP($A$5,Prj_list!$O$6:$Z$7,2))=TRUE,"-",(HLOOKUP($A$5,Prj_list!$O$6:$Z$7,2)*'2012 HR 배정표'!AI1256)/HLOOKUP($A$5,Prj_list!$O$6:$Z$7,2)))</x:f>
        <x:v>-</x:v>
      </x:c>
      <x:c r="AE1258" s="45" t="str">
        <x:f>IF(ISBLANK('2012 HR 배정표'!AJ1256)=TRUE,"-",'2012 HR 배정표'!AJ1256)</x:f>
        <x:v>-</x:v>
      </x:c>
      <x:c r="AF1258" s="46" t="str">
        <x:f>IF(ISBLANK('2012 HR 배정표'!AJ1256)=TRUE,"-",IF(ISERROR((HLOOKUP($A$5,Prj_list!$O$6:$Z$7,2)*'2012 HR 배정표'!AK1256)/HLOOKUP($A$5,Prj_list!$O$6:$Z$7,2))=TRUE,"-",(HLOOKUP($A$5,Prj_list!$O$6:$Z$7,2)*'2012 HR 배정표'!AK1256)/HLOOKUP($A$5,Prj_list!$O$6:$Z$7,2)))</x:f>
        <x:v>-</x:v>
      </x:c>
      <x:c r="AG1258" s="45" t="str">
        <x:f>IF(ISBLANK('2012 HR 배정표'!AL1256)=TRUE,"-",'2012 HR 배정표'!AL1256)</x:f>
        <x:v>-</x:v>
      </x:c>
      <x:c r="AH1258" s="46" t="str">
        <x:f>IF(ISBLANK('2012 HR 배정표'!AL1256)=TRUE,"-",IF(ISERROR((HLOOKUP($A$5,Prj_list!$O$6:$Z$7,2)*'2012 HR 배정표'!AM1256)/HLOOKUP($A$5,Prj_list!$O$6:$Z$7,2))=TRUE,"-",(HLOOKUP($A$5,Prj_list!$O$6:$Z$7,2)*'2012 HR 배정표'!AM1256)/HLOOKUP($A$5,Prj_list!$O$6:$Z$7,2)))</x:f>
        <x:v>-</x:v>
      </x:c>
      <x:c r="AI1258" s="45" t="str">
        <x:f>IF(ISBLANK('2012 HR 배정표'!AN1256)=TRUE,"-",'2012 HR 배정표'!AN1256)</x:f>
        <x:v>-</x:v>
      </x:c>
      <x:c r="AJ1258" s="46" t="str">
        <x:f>IF(ISBLANK('2012 HR 배정표'!AN1256)=TRUE,"-",IF(ISERROR((HLOOKUP($A$5,Prj_list!$O$6:$Z$7,2)*'2012 HR 배정표'!AO1256)/HLOOKUP($A$5,Prj_list!$O$6:$Z$7,2))=TRUE,"-",(HLOOKUP($A$5,Prj_list!$O$6:$Z$7,2)*'2012 HR 배정표'!AO1256)/HLOOKUP($A$5,Prj_list!$O$6:$Z$7,2)))</x:f>
        <x:v>-</x:v>
      </x:c>
      <x:c r="AK1258" s="45" t="str">
        <x:f>IF(ISBLANK('2012 HR 배정표'!AP1256)=TRUE,"-",'2012 HR 배정표'!AP1256)</x:f>
        <x:v>-</x:v>
      </x:c>
      <x:c r="AL1258" s="46" t="str">
        <x:f>IF(ISBLANK('2012 HR 배정표'!AP1256)=TRUE,"-",IF(ISERROR((HLOOKUP($A$5,Prj_list!$O$6:$Z$7,2)*'2012 HR 배정표'!AQ1256)/HLOOKUP($A$5,Prj_list!$O$6:$Z$7,2))=TRUE,"-",(HLOOKUP($A$5,Prj_list!$O$6:$Z$7,2)*'2012 HR 배정표'!AQ1256)/HLOOKUP($A$5,Prj_list!$O$6:$Z$7,2)))</x:f>
        <x:v>-</x:v>
      </x:c>
      <x:c r="AM1258" s="45" t="str">
        <x:f>IF(ISBLANK('2012 HR 배정표'!AR1256)=TRUE,"-",'2012 HR 배정표'!AR1256)</x:f>
        <x:v>-</x:v>
      </x:c>
      <x:c r="AN1258" s="46" t="str">
        <x:f>IF(ISBLANK('2012 HR 배정표'!AR1256)=TRUE,"-",IF(ISERROR((HLOOKUP($A$5,Prj_list!$O$6:$Z$7,2)*'2012 HR 배정표'!AS1256)/HLOOKUP($A$5,Prj_list!$O$6:$Z$7,2))=TRUE,"-",(HLOOKUP($A$5,Prj_list!$O$6:$Z$7,2)*'2012 HR 배정표'!AS1256)/HLOOKUP($A$5,Prj_list!$O$6:$Z$7,2)))</x:f>
        <x:v>-</x:v>
      </x:c>
      <x:c r="AO1258" s="45" t="str">
        <x:f>IF(ISBLANK('2012 HR 배정표'!AT1256)=TRUE,"-",'2012 HR 배정표'!AT1256)</x:f>
        <x:v>-</x:v>
      </x:c>
      <x:c r="AP1258" s="46" t="str">
        <x:f>IF(ISBLANK('2012 HR 배정표'!AT1256)=TRUE,"-",IF(ISERROR((HLOOKUP($A$5,Prj_list!$O$6:$Z$7,2)*'2012 HR 배정표'!AU1256)/HLOOKUP($A$5,Prj_list!$O$6:$Z$7,2))=TRUE,"-",(HLOOKUP($A$5,Prj_list!$O$6:$Z$7,2)*'2012 HR 배정표'!AU1256)/HLOOKUP($A$5,Prj_list!$O$6:$Z$7,2)))</x:f>
        <x:v>-</x:v>
      </x:c>
      <x:c r="AQ1258" s="45" t="str">
        <x:f>IF(ISBLANK('2012 HR 배정표'!AV1256)=TRUE,"-",'2012 HR 배정표'!AV1256)</x:f>
        <x:v>-</x:v>
      </x:c>
      <x:c r="AR1258" s="46" t="str">
        <x:f>IF(ISBLANK('2012 HR 배정표'!AV1256)=TRUE,"-",IF(ISERROR((HLOOKUP($A$5,Prj_list!$O$6:$Z$7,2)*'2012 HR 배정표'!AW1256)/HLOOKUP($A$5,Prj_list!$O$6:$Z$7,2))=TRUE,"-",(HLOOKUP($A$5,Prj_list!$O$6:$Z$7,2)*'2012 HR 배정표'!AW1256)/HLOOKUP($A$5,Prj_list!$O$6:$Z$7,2)))</x:f>
        <x:v>-</x:v>
      </x:c>
      <x:c r="AS1258" s="45" t="str">
        <x:f>IF(ISBLANK('2012 HR 배정표'!AX1256)=TRUE,"-",'2012 HR 배정표'!AX1256)</x:f>
        <x:v>-</x:v>
      </x:c>
      <x:c r="AT1258" s="46" t="str">
        <x:f>IF(ISBLANK('2012 HR 배정표'!AX1256)=TRUE,"-",IF(ISERROR((HLOOKUP($A$5,Prj_list!$O$6:$Z$7,2)*'2012 HR 배정표'!AY1256)/HLOOKUP($A$5,Prj_list!$O$6:$Z$7,2))=TRUE,"-",(HLOOKUP($A$5,Prj_list!$O$6:$Z$7,2)*'2012 HR 배정표'!AY1256)/HLOOKUP($A$5,Prj_list!$O$6:$Z$7,2)))</x:f>
        <x:v>-</x:v>
      </x:c>
      <x:c r="AU1258" s="45" t="str">
        <x:f>IF(ISBLANK('2012 HR 배정표'!AZ1256)=TRUE,"-",'2012 HR 배정표'!AZ1256)</x:f>
        <x:v>-</x:v>
      </x:c>
      <x:c r="AV1258" s="46" t="str">
        <x:f>IF(ISBLANK('2012 HR 배정표'!AZ1256)=TRUE,"-",IF(ISERROR((HLOOKUP($A$5,Prj_list!$O$6:$Z$7,2)*'2012 HR 배정표'!BA1256)/HLOOKUP($A$5,Prj_list!$O$6:$Z$7,2))=TRUE,"-",(HLOOKUP($A$5,Prj_list!$O$6:$Z$7,2)*'2012 HR 배정표'!BA1256)/HLOOKUP($A$5,Prj_list!$O$6:$Z$7,2)))</x:f>
        <x:v>-</x:v>
      </x:c>
      <x:c r="AW1258" s="34" t="str">
        <x:f t="shared" si="40"/>
        <x:v/>
      </x:c>
      <x:c r="AX1258" s="41">
        <x:f t="shared" si="39"/>
        <x:v>0</x:v>
      </x:c>
    </x:row>
    <x:row r="1259" spans="1:50">
      <x:c r="A1259" s="45" t="str">
        <x:f>IF(ISBLANK('2012 HR 배정표'!F1257)=TRUE,"-",'2012 HR 배정표'!F1257)</x:f>
        <x:v>-</x:v>
      </x:c>
      <x:c r="B1259" s="46" t="str">
        <x:f>IF(ISBLANK('2012 HR 배정표'!F1257)=TRUE,"-",IF(ISERROR((HLOOKUP($A$5,Prj_list!$O$6:$Z$7,2)*'2012 HR 배정표'!G1257)/HLOOKUP($A$5,Prj_list!$O$6:$Z$7,2))=TRUE,"-",(HLOOKUP($A$5,Prj_list!$O$6:$Z$7,2)*'2012 HR 배정표'!G1257)/HLOOKUP($A$5,Prj_list!$O$6:$Z$7,2)))</x:f>
        <x:v>-</x:v>
      </x:c>
      <x:c r="C1259" s="45" t="str">
        <x:f>IF(ISBLANK('2012 HR 배정표'!H1257)=TRUE,"-",'2012 HR 배정표'!H1257)</x:f>
        <x:v>-</x:v>
      </x:c>
      <x:c r="D1259" s="46" t="str">
        <x:f>IF(ISBLANK('2012 HR 배정표'!H1257)=TRUE,"-",IF(ISERROR((HLOOKUP($A$5,Prj_list!$O$6:$Z$7,2)*'2012 HR 배정표'!I1257)/HLOOKUP($A$5,Prj_list!$O$6:$Z$7,2))=TRUE,"-",(HLOOKUP($A$5,Prj_list!$O$6:$Z$7,2)*'2012 HR 배정표'!I1257)/HLOOKUP($A$5,Prj_list!$O$6:$Z$7,2)))</x:f>
        <x:v>-</x:v>
      </x:c>
      <x:c r="E1259" s="45" t="str">
        <x:f>IF(ISBLANK('2012 HR 배정표'!J1257)=TRUE,"-",'2012 HR 배정표'!J1257)</x:f>
        <x:v>-</x:v>
      </x:c>
      <x:c r="F1259" s="46" t="str">
        <x:f>IF(ISBLANK('2012 HR 배정표'!J1257)=TRUE,"-",IF(ISERROR((HLOOKUP($A$5,Prj_list!$O$6:$Z$7,2)*'2012 HR 배정표'!K1257)/HLOOKUP($A$5,Prj_list!$O$6:$Z$7,2))=TRUE,"-",(HLOOKUP($A$5,Prj_list!$O$6:$Z$7,2)*'2012 HR 배정표'!K1257)/HLOOKUP($A$5,Prj_list!$O$6:$Z$7,2)))</x:f>
        <x:v>-</x:v>
      </x:c>
      <x:c r="G1259" s="45" t="str">
        <x:f>IF(ISBLANK('2012 HR 배정표'!L1257)=TRUE,"-",'2012 HR 배정표'!L1257)</x:f>
        <x:v>-</x:v>
      </x:c>
      <x:c r="H1259" s="46" t="str">
        <x:f>IF(ISBLANK('2012 HR 배정표'!L1257)=TRUE,"-",IF(ISERROR((HLOOKUP($A$5,Prj_list!$O$6:$Z$7,2)*'2012 HR 배정표'!M1257)/HLOOKUP($A$5,Prj_list!$O$6:$Z$7,2))=TRUE,"-",(HLOOKUP($A$5,Prj_list!$O$6:$Z$7,2)*'2012 HR 배정표'!M1257)/HLOOKUP($A$5,Prj_list!$O$6:$Z$7,2)))</x:f>
        <x:v>-</x:v>
      </x:c>
      <x:c r="I1259" s="45" t="str">
        <x:f>IF(ISBLANK('2012 HR 배정표'!N1257)=TRUE,"-",'2012 HR 배정표'!N1257)</x:f>
        <x:v>-</x:v>
      </x:c>
      <x:c r="J1259" s="46" t="str">
        <x:f>IF(ISBLANK('2012 HR 배정표'!N1257)=TRUE,"-",IF(ISERROR((HLOOKUP($A$5,Prj_list!$O$6:$Z$7,2)*'2012 HR 배정표'!O1257)/HLOOKUP($A$5,Prj_list!$O$6:$Z$7,2))=TRUE,"-",(HLOOKUP($A$5,Prj_list!$O$6:$Z$7,2)*'2012 HR 배정표'!O1257)/HLOOKUP($A$5,Prj_list!$O$6:$Z$7,2)))</x:f>
        <x:v>-</x:v>
      </x:c>
      <x:c r="K1259" s="45" t="str">
        <x:f>IF(ISBLANK('2012 HR 배정표'!P1257)=TRUE,"-",'2012 HR 배정표'!P1257)</x:f>
        <x:v>-</x:v>
      </x:c>
      <x:c r="L1259" s="46" t="str">
        <x:f>IF(ISBLANK('2012 HR 배정표'!P1257)=TRUE,"-",IF(ISERROR((HLOOKUP($A$5,Prj_list!$O$6:$Z$7,2)*'2012 HR 배정표'!Q1257)/HLOOKUP($A$5,Prj_list!$O$6:$Z$7,2))=TRUE,"-",(HLOOKUP($A$5,Prj_list!$O$6:$Z$7,2)*'2012 HR 배정표'!Q1257)/HLOOKUP($A$5,Prj_list!$O$6:$Z$7,2)))</x:f>
        <x:v>-</x:v>
      </x:c>
      <x:c r="M1259" s="45" t="str">
        <x:f>IF(ISBLANK('2012 HR 배정표'!R1257)=TRUE,"-",'2012 HR 배정표'!R1257)</x:f>
        <x:v>-</x:v>
      </x:c>
      <x:c r="N1259" s="46" t="str">
        <x:f>IF(ISBLANK('2012 HR 배정표'!R1257)=TRUE,"-",IF(ISERROR((HLOOKUP($A$5,Prj_list!$O$6:$Z$7,2)*'2012 HR 배정표'!S1257)/HLOOKUP($A$5,Prj_list!$O$6:$Z$7,2))=TRUE,"-",(HLOOKUP($A$5,Prj_list!$O$6:$Z$7,2)*'2012 HR 배정표'!S1257)/HLOOKUP($A$5,Prj_list!$O$6:$Z$7,2)))</x:f>
        <x:v>-</x:v>
      </x:c>
      <x:c r="O1259" s="45" t="str">
        <x:f>IF(ISBLANK('2012 HR 배정표'!T1257)=TRUE,"-",'2012 HR 배정표'!T1257)</x:f>
        <x:v>-</x:v>
      </x:c>
      <x:c r="P1259" s="46" t="str">
        <x:f>IF(ISBLANK('2012 HR 배정표'!T1257)=TRUE,"-",IF(ISERROR((HLOOKUP($A$5,Prj_list!$O$6:$Z$7,2)*'2012 HR 배정표'!U1257)/HLOOKUP($A$5,Prj_list!$O$6:$Z$7,2))=TRUE,"-",(HLOOKUP($A$5,Prj_list!$O$6:$Z$7,2)*'2012 HR 배정표'!U1257)/HLOOKUP($A$5,Prj_list!$O$6:$Z$7,2)))</x:f>
        <x:v>-</x:v>
      </x:c>
      <x:c r="Q1259" s="45" t="str">
        <x:f>IF(ISBLANK('2012 HR 배정표'!V1257)=TRUE,"-",'2012 HR 배정표'!V1257)</x:f>
        <x:v>-</x:v>
      </x:c>
      <x:c r="R1259" s="46" t="str">
        <x:f>IF(ISBLANK('2012 HR 배정표'!V1257)=TRUE,"-",IF(ISERROR((HLOOKUP($A$5,Prj_list!$O$6:$Z$7,2)*'2012 HR 배정표'!W1257)/HLOOKUP($A$5,Prj_list!$O$6:$Z$7,2))=TRUE,"-",(HLOOKUP($A$5,Prj_list!$O$6:$Z$7,2)*'2012 HR 배정표'!W1257)/HLOOKUP($A$5,Prj_list!$O$6:$Z$7,2)))</x:f>
        <x:v>-</x:v>
      </x:c>
      <x:c r="S1259" s="45" t="str">
        <x:f>IF(ISBLANK('2012 HR 배정표'!X1257)=TRUE,"-",'2012 HR 배정표'!X1257)</x:f>
        <x:v>-</x:v>
      </x:c>
      <x:c r="T1259" s="46" t="str">
        <x:f>IF(ISBLANK('2012 HR 배정표'!X1257)=TRUE,"-",IF(ISERROR((HLOOKUP($A$5,Prj_list!$O$6:$Z$7,2)*'2012 HR 배정표'!Y1257)/HLOOKUP($A$5,Prj_list!$O$6:$Z$7,2))=TRUE,"-",(HLOOKUP($A$5,Prj_list!$O$6:$Z$7,2)*'2012 HR 배정표'!Y1257)/HLOOKUP($A$5,Prj_list!$O$6:$Z$7,2)))</x:f>
        <x:v>-</x:v>
      </x:c>
      <x:c r="U1259" s="45" t="str">
        <x:f>IF(ISBLANK('2012 HR 배정표'!Z1257)=TRUE,"-",'2012 HR 배정표'!Z1257)</x:f>
        <x:v>-</x:v>
      </x:c>
      <x:c r="V1259" s="46" t="str">
        <x:f>IF(ISBLANK('2012 HR 배정표'!Z1257)=TRUE,"-",IF(ISERROR((HLOOKUP($A$5,Prj_list!$O$6:$Z$7,2)*'2012 HR 배정표'!AA1257)/HLOOKUP($A$5,Prj_list!$O$6:$Z$7,2))=TRUE,"-",(HLOOKUP($A$5,Prj_list!$O$6:$Z$7,2)*'2012 HR 배정표'!AA1257)/HLOOKUP($A$5,Prj_list!$O$6:$Z$7,2)))</x:f>
        <x:v>-</x:v>
      </x:c>
      <x:c r="W1259" s="45" t="str">
        <x:f>IF(ISBLANK('2012 HR 배정표'!AB1257)=TRUE,"-",'2012 HR 배정표'!AB1257)</x:f>
        <x:v>-</x:v>
      </x:c>
      <x:c r="X1259" s="46" t="str">
        <x:f>IF(ISBLANK('2012 HR 배정표'!AB1257)=TRUE,"-",IF(ISERROR((HLOOKUP($A$5,Prj_list!$O$6:$Z$7,2)*'2012 HR 배정표'!AC1257)/HLOOKUP($A$5,Prj_list!$O$6:$Z$7,2))=TRUE,"-",(HLOOKUP($A$5,Prj_list!$O$6:$Z$7,2)*'2012 HR 배정표'!AC1257)/HLOOKUP($A$5,Prj_list!$O$6:$Z$7,2)))</x:f>
        <x:v>-</x:v>
      </x:c>
      <x:c r="Y1259" s="45" t="str">
        <x:f>IF(ISBLANK('2012 HR 배정표'!AD1257)=TRUE,"-",'2012 HR 배정표'!AD1257)</x:f>
        <x:v>-</x:v>
      </x:c>
      <x:c r="Z1259" s="46" t="str">
        <x:f>IF(ISBLANK('2012 HR 배정표'!AD1257)=TRUE,"-",IF(ISERROR((HLOOKUP($A$5,Prj_list!$O$6:$Z$7,2)*'2012 HR 배정표'!AE1257)/HLOOKUP($A$5,Prj_list!$O$6:$Z$7,2))=TRUE,"-",(HLOOKUP($A$5,Prj_list!$O$6:$Z$7,2)*'2012 HR 배정표'!AE1257)/HLOOKUP($A$5,Prj_list!$O$6:$Z$7,2)))</x:f>
        <x:v>-</x:v>
      </x:c>
      <x:c r="AA1259" s="45" t="str">
        <x:f>IF(ISBLANK('2012 HR 배정표'!AF1257)=TRUE,"-",'2012 HR 배정표'!AF1257)</x:f>
        <x:v>-</x:v>
      </x:c>
      <x:c r="AB1259" s="46" t="str">
        <x:f>IF(ISBLANK('2012 HR 배정표'!AF1257)=TRUE,"-",IF(ISERROR((HLOOKUP($A$5,Prj_list!$O$6:$Z$7,2)*'2012 HR 배정표'!AG1257)/HLOOKUP($A$5,Prj_list!$O$6:$Z$7,2))=TRUE,"-",(HLOOKUP($A$5,Prj_list!$O$6:$Z$7,2)*'2012 HR 배정표'!AG1257)/HLOOKUP($A$5,Prj_list!$O$6:$Z$7,2)))</x:f>
        <x:v>-</x:v>
      </x:c>
      <x:c r="AC1259" s="45" t="str">
        <x:f>IF(ISBLANK('2012 HR 배정표'!AH1257)=TRUE,"-",'2012 HR 배정표'!AH1257)</x:f>
        <x:v>-</x:v>
      </x:c>
      <x:c r="AD1259" s="46" t="str">
        <x:f>IF(ISBLANK('2012 HR 배정표'!AH1257)=TRUE,"-",IF(ISERROR((HLOOKUP($A$5,Prj_list!$O$6:$Z$7,2)*'2012 HR 배정표'!AI1257)/HLOOKUP($A$5,Prj_list!$O$6:$Z$7,2))=TRUE,"-",(HLOOKUP($A$5,Prj_list!$O$6:$Z$7,2)*'2012 HR 배정표'!AI1257)/HLOOKUP($A$5,Prj_list!$O$6:$Z$7,2)))</x:f>
        <x:v>-</x:v>
      </x:c>
      <x:c r="AE1259" s="45" t="str">
        <x:f>IF(ISBLANK('2012 HR 배정표'!AJ1257)=TRUE,"-",'2012 HR 배정표'!AJ1257)</x:f>
        <x:v>-</x:v>
      </x:c>
      <x:c r="AF1259" s="46" t="str">
        <x:f>IF(ISBLANK('2012 HR 배정표'!AJ1257)=TRUE,"-",IF(ISERROR((HLOOKUP($A$5,Prj_list!$O$6:$Z$7,2)*'2012 HR 배정표'!AK1257)/HLOOKUP($A$5,Prj_list!$O$6:$Z$7,2))=TRUE,"-",(HLOOKUP($A$5,Prj_list!$O$6:$Z$7,2)*'2012 HR 배정표'!AK1257)/HLOOKUP($A$5,Prj_list!$O$6:$Z$7,2)))</x:f>
        <x:v>-</x:v>
      </x:c>
      <x:c r="AG1259" s="45" t="str">
        <x:f>IF(ISBLANK('2012 HR 배정표'!AL1257)=TRUE,"-",'2012 HR 배정표'!AL1257)</x:f>
        <x:v>-</x:v>
      </x:c>
      <x:c r="AH1259" s="46" t="str">
        <x:f>IF(ISBLANK('2012 HR 배정표'!AL1257)=TRUE,"-",IF(ISERROR((HLOOKUP($A$5,Prj_list!$O$6:$Z$7,2)*'2012 HR 배정표'!AM1257)/HLOOKUP($A$5,Prj_list!$O$6:$Z$7,2))=TRUE,"-",(HLOOKUP($A$5,Prj_list!$O$6:$Z$7,2)*'2012 HR 배정표'!AM1257)/HLOOKUP($A$5,Prj_list!$O$6:$Z$7,2)))</x:f>
        <x:v>-</x:v>
      </x:c>
      <x:c r="AI1259" s="45" t="str">
        <x:f>IF(ISBLANK('2012 HR 배정표'!AN1257)=TRUE,"-",'2012 HR 배정표'!AN1257)</x:f>
        <x:v>-</x:v>
      </x:c>
      <x:c r="AJ1259" s="46" t="str">
        <x:f>IF(ISBLANK('2012 HR 배정표'!AN1257)=TRUE,"-",IF(ISERROR((HLOOKUP($A$5,Prj_list!$O$6:$Z$7,2)*'2012 HR 배정표'!AO1257)/HLOOKUP($A$5,Prj_list!$O$6:$Z$7,2))=TRUE,"-",(HLOOKUP($A$5,Prj_list!$O$6:$Z$7,2)*'2012 HR 배정표'!AO1257)/HLOOKUP($A$5,Prj_list!$O$6:$Z$7,2)))</x:f>
        <x:v>-</x:v>
      </x:c>
      <x:c r="AK1259" s="45" t="str">
        <x:f>IF(ISBLANK('2012 HR 배정표'!AP1257)=TRUE,"-",'2012 HR 배정표'!AP1257)</x:f>
        <x:v>-</x:v>
      </x:c>
      <x:c r="AL1259" s="46" t="str">
        <x:f>IF(ISBLANK('2012 HR 배정표'!AP1257)=TRUE,"-",IF(ISERROR((HLOOKUP($A$5,Prj_list!$O$6:$Z$7,2)*'2012 HR 배정표'!AQ1257)/HLOOKUP($A$5,Prj_list!$O$6:$Z$7,2))=TRUE,"-",(HLOOKUP($A$5,Prj_list!$O$6:$Z$7,2)*'2012 HR 배정표'!AQ1257)/HLOOKUP($A$5,Prj_list!$O$6:$Z$7,2)))</x:f>
        <x:v>-</x:v>
      </x:c>
      <x:c r="AM1259" s="45" t="str">
        <x:f>IF(ISBLANK('2012 HR 배정표'!AR1257)=TRUE,"-",'2012 HR 배정표'!AR1257)</x:f>
        <x:v>-</x:v>
      </x:c>
      <x:c r="AN1259" s="46" t="str">
        <x:f>IF(ISBLANK('2012 HR 배정표'!AR1257)=TRUE,"-",IF(ISERROR((HLOOKUP($A$5,Prj_list!$O$6:$Z$7,2)*'2012 HR 배정표'!AS1257)/HLOOKUP($A$5,Prj_list!$O$6:$Z$7,2))=TRUE,"-",(HLOOKUP($A$5,Prj_list!$O$6:$Z$7,2)*'2012 HR 배정표'!AS1257)/HLOOKUP($A$5,Prj_list!$O$6:$Z$7,2)))</x:f>
        <x:v>-</x:v>
      </x:c>
      <x:c r="AO1259" s="45" t="str">
        <x:f>IF(ISBLANK('2012 HR 배정표'!AT1257)=TRUE,"-",'2012 HR 배정표'!AT1257)</x:f>
        <x:v>-</x:v>
      </x:c>
      <x:c r="AP1259" s="46" t="str">
        <x:f>IF(ISBLANK('2012 HR 배정표'!AT1257)=TRUE,"-",IF(ISERROR((HLOOKUP($A$5,Prj_list!$O$6:$Z$7,2)*'2012 HR 배정표'!AU1257)/HLOOKUP($A$5,Prj_list!$O$6:$Z$7,2))=TRUE,"-",(HLOOKUP($A$5,Prj_list!$O$6:$Z$7,2)*'2012 HR 배정표'!AU1257)/HLOOKUP($A$5,Prj_list!$O$6:$Z$7,2)))</x:f>
        <x:v>-</x:v>
      </x:c>
      <x:c r="AQ1259" s="45" t="str">
        <x:f>IF(ISBLANK('2012 HR 배정표'!AV1257)=TRUE,"-",'2012 HR 배정표'!AV1257)</x:f>
        <x:v>-</x:v>
      </x:c>
      <x:c r="AR1259" s="46" t="str">
        <x:f>IF(ISBLANK('2012 HR 배정표'!AV1257)=TRUE,"-",IF(ISERROR((HLOOKUP($A$5,Prj_list!$O$6:$Z$7,2)*'2012 HR 배정표'!AW1257)/HLOOKUP($A$5,Prj_list!$O$6:$Z$7,2))=TRUE,"-",(HLOOKUP($A$5,Prj_list!$O$6:$Z$7,2)*'2012 HR 배정표'!AW1257)/HLOOKUP($A$5,Prj_list!$O$6:$Z$7,2)))</x:f>
        <x:v>-</x:v>
      </x:c>
      <x:c r="AS1259" s="45" t="str">
        <x:f>IF(ISBLANK('2012 HR 배정표'!AX1257)=TRUE,"-",'2012 HR 배정표'!AX1257)</x:f>
        <x:v>-</x:v>
      </x:c>
      <x:c r="AT1259" s="46" t="str">
        <x:f>IF(ISBLANK('2012 HR 배정표'!AX1257)=TRUE,"-",IF(ISERROR((HLOOKUP($A$5,Prj_list!$O$6:$Z$7,2)*'2012 HR 배정표'!AY1257)/HLOOKUP($A$5,Prj_list!$O$6:$Z$7,2))=TRUE,"-",(HLOOKUP($A$5,Prj_list!$O$6:$Z$7,2)*'2012 HR 배정표'!AY1257)/HLOOKUP($A$5,Prj_list!$O$6:$Z$7,2)))</x:f>
        <x:v>-</x:v>
      </x:c>
      <x:c r="AU1259" s="45" t="str">
        <x:f>IF(ISBLANK('2012 HR 배정표'!AZ1257)=TRUE,"-",'2012 HR 배정표'!AZ1257)</x:f>
        <x:v>-</x:v>
      </x:c>
      <x:c r="AV1259" s="46" t="str">
        <x:f>IF(ISBLANK('2012 HR 배정표'!AZ1257)=TRUE,"-",IF(ISERROR((HLOOKUP($A$5,Prj_list!$O$6:$Z$7,2)*'2012 HR 배정표'!BA1257)/HLOOKUP($A$5,Prj_list!$O$6:$Z$7,2))=TRUE,"-",(HLOOKUP($A$5,Prj_list!$O$6:$Z$7,2)*'2012 HR 배정표'!BA1257)/HLOOKUP($A$5,Prj_list!$O$6:$Z$7,2)))</x:f>
        <x:v>-</x:v>
      </x:c>
      <x:c r="AW1259" s="34" t="str">
        <x:f t="shared" si="40"/>
        <x:v/>
      </x:c>
      <x:c r="AX1259" s="41">
        <x:f t="shared" si="39"/>
        <x:v>0</x:v>
      </x:c>
    </x:row>
    <x:row r="1260" spans="1:50">
      <x:c r="A1260" s="45" t="str">
        <x:f>IF(ISBLANK('2012 HR 배정표'!F1258)=TRUE,"-",'2012 HR 배정표'!F1258)</x:f>
        <x:v>-</x:v>
      </x:c>
      <x:c r="B1260" s="46" t="str">
        <x:f>IF(ISBLANK('2012 HR 배정표'!F1258)=TRUE,"-",IF(ISERROR((HLOOKUP($A$5,Prj_list!$O$6:$Z$7,2)*'2012 HR 배정표'!G1258)/HLOOKUP($A$5,Prj_list!$O$6:$Z$7,2))=TRUE,"-",(HLOOKUP($A$5,Prj_list!$O$6:$Z$7,2)*'2012 HR 배정표'!G1258)/HLOOKUP($A$5,Prj_list!$O$6:$Z$7,2)))</x:f>
        <x:v>-</x:v>
      </x:c>
      <x:c r="C1260" s="45" t="str">
        <x:f>IF(ISBLANK('2012 HR 배정표'!H1258)=TRUE,"-",'2012 HR 배정표'!H1258)</x:f>
        <x:v>-</x:v>
      </x:c>
      <x:c r="D1260" s="46" t="str">
        <x:f>IF(ISBLANK('2012 HR 배정표'!H1258)=TRUE,"-",IF(ISERROR((HLOOKUP($A$5,Prj_list!$O$6:$Z$7,2)*'2012 HR 배정표'!I1258)/HLOOKUP($A$5,Prj_list!$O$6:$Z$7,2))=TRUE,"-",(HLOOKUP($A$5,Prj_list!$O$6:$Z$7,2)*'2012 HR 배정표'!I1258)/HLOOKUP($A$5,Prj_list!$O$6:$Z$7,2)))</x:f>
        <x:v>-</x:v>
      </x:c>
      <x:c r="E1260" s="45" t="str">
        <x:f>IF(ISBLANK('2012 HR 배정표'!J1258)=TRUE,"-",'2012 HR 배정표'!J1258)</x:f>
        <x:v>-</x:v>
      </x:c>
      <x:c r="F1260" s="46" t="str">
        <x:f>IF(ISBLANK('2012 HR 배정표'!J1258)=TRUE,"-",IF(ISERROR((HLOOKUP($A$5,Prj_list!$O$6:$Z$7,2)*'2012 HR 배정표'!K1258)/HLOOKUP($A$5,Prj_list!$O$6:$Z$7,2))=TRUE,"-",(HLOOKUP($A$5,Prj_list!$O$6:$Z$7,2)*'2012 HR 배정표'!K1258)/HLOOKUP($A$5,Prj_list!$O$6:$Z$7,2)))</x:f>
        <x:v>-</x:v>
      </x:c>
      <x:c r="G1260" s="45" t="str">
        <x:f>IF(ISBLANK('2012 HR 배정표'!L1258)=TRUE,"-",'2012 HR 배정표'!L1258)</x:f>
        <x:v>-</x:v>
      </x:c>
      <x:c r="H1260" s="46" t="str">
        <x:f>IF(ISBLANK('2012 HR 배정표'!L1258)=TRUE,"-",IF(ISERROR((HLOOKUP($A$5,Prj_list!$O$6:$Z$7,2)*'2012 HR 배정표'!M1258)/HLOOKUP($A$5,Prj_list!$O$6:$Z$7,2))=TRUE,"-",(HLOOKUP($A$5,Prj_list!$O$6:$Z$7,2)*'2012 HR 배정표'!M1258)/HLOOKUP($A$5,Prj_list!$O$6:$Z$7,2)))</x:f>
        <x:v>-</x:v>
      </x:c>
      <x:c r="I1260" s="45" t="str">
        <x:f>IF(ISBLANK('2012 HR 배정표'!N1258)=TRUE,"-",'2012 HR 배정표'!N1258)</x:f>
        <x:v>-</x:v>
      </x:c>
      <x:c r="J1260" s="46" t="str">
        <x:f>IF(ISBLANK('2012 HR 배정표'!N1258)=TRUE,"-",IF(ISERROR((HLOOKUP($A$5,Prj_list!$O$6:$Z$7,2)*'2012 HR 배정표'!O1258)/HLOOKUP($A$5,Prj_list!$O$6:$Z$7,2))=TRUE,"-",(HLOOKUP($A$5,Prj_list!$O$6:$Z$7,2)*'2012 HR 배정표'!O1258)/HLOOKUP($A$5,Prj_list!$O$6:$Z$7,2)))</x:f>
        <x:v>-</x:v>
      </x:c>
      <x:c r="K1260" s="45" t="str">
        <x:f>IF(ISBLANK('2012 HR 배정표'!P1258)=TRUE,"-",'2012 HR 배정표'!P1258)</x:f>
        <x:v>-</x:v>
      </x:c>
      <x:c r="L1260" s="46" t="str">
        <x:f>IF(ISBLANK('2012 HR 배정표'!P1258)=TRUE,"-",IF(ISERROR((HLOOKUP($A$5,Prj_list!$O$6:$Z$7,2)*'2012 HR 배정표'!Q1258)/HLOOKUP($A$5,Prj_list!$O$6:$Z$7,2))=TRUE,"-",(HLOOKUP($A$5,Prj_list!$O$6:$Z$7,2)*'2012 HR 배정표'!Q1258)/HLOOKUP($A$5,Prj_list!$O$6:$Z$7,2)))</x:f>
        <x:v>-</x:v>
      </x:c>
      <x:c r="M1260" s="45" t="str">
        <x:f>IF(ISBLANK('2012 HR 배정표'!R1258)=TRUE,"-",'2012 HR 배정표'!R1258)</x:f>
        <x:v>-</x:v>
      </x:c>
      <x:c r="N1260" s="46" t="str">
        <x:f>IF(ISBLANK('2012 HR 배정표'!R1258)=TRUE,"-",IF(ISERROR((HLOOKUP($A$5,Prj_list!$O$6:$Z$7,2)*'2012 HR 배정표'!S1258)/HLOOKUP($A$5,Prj_list!$O$6:$Z$7,2))=TRUE,"-",(HLOOKUP($A$5,Prj_list!$O$6:$Z$7,2)*'2012 HR 배정표'!S1258)/HLOOKUP($A$5,Prj_list!$O$6:$Z$7,2)))</x:f>
        <x:v>-</x:v>
      </x:c>
      <x:c r="O1260" s="45" t="str">
        <x:f>IF(ISBLANK('2012 HR 배정표'!T1258)=TRUE,"-",'2012 HR 배정표'!T1258)</x:f>
        <x:v>-</x:v>
      </x:c>
      <x:c r="P1260" s="46" t="str">
        <x:f>IF(ISBLANK('2012 HR 배정표'!T1258)=TRUE,"-",IF(ISERROR((HLOOKUP($A$5,Prj_list!$O$6:$Z$7,2)*'2012 HR 배정표'!U1258)/HLOOKUP($A$5,Prj_list!$O$6:$Z$7,2))=TRUE,"-",(HLOOKUP($A$5,Prj_list!$O$6:$Z$7,2)*'2012 HR 배정표'!U1258)/HLOOKUP($A$5,Prj_list!$O$6:$Z$7,2)))</x:f>
        <x:v>-</x:v>
      </x:c>
      <x:c r="Q1260" s="45" t="str">
        <x:f>IF(ISBLANK('2012 HR 배정표'!V1258)=TRUE,"-",'2012 HR 배정표'!V1258)</x:f>
        <x:v>-</x:v>
      </x:c>
      <x:c r="R1260" s="46" t="str">
        <x:f>IF(ISBLANK('2012 HR 배정표'!V1258)=TRUE,"-",IF(ISERROR((HLOOKUP($A$5,Prj_list!$O$6:$Z$7,2)*'2012 HR 배정표'!W1258)/HLOOKUP($A$5,Prj_list!$O$6:$Z$7,2))=TRUE,"-",(HLOOKUP($A$5,Prj_list!$O$6:$Z$7,2)*'2012 HR 배정표'!W1258)/HLOOKUP($A$5,Prj_list!$O$6:$Z$7,2)))</x:f>
        <x:v>-</x:v>
      </x:c>
      <x:c r="S1260" s="45" t="str">
        <x:f>IF(ISBLANK('2012 HR 배정표'!X1258)=TRUE,"-",'2012 HR 배정표'!X1258)</x:f>
        <x:v>-</x:v>
      </x:c>
      <x:c r="T1260" s="46" t="str">
        <x:f>IF(ISBLANK('2012 HR 배정표'!X1258)=TRUE,"-",IF(ISERROR((HLOOKUP($A$5,Prj_list!$O$6:$Z$7,2)*'2012 HR 배정표'!Y1258)/HLOOKUP($A$5,Prj_list!$O$6:$Z$7,2))=TRUE,"-",(HLOOKUP($A$5,Prj_list!$O$6:$Z$7,2)*'2012 HR 배정표'!Y1258)/HLOOKUP($A$5,Prj_list!$O$6:$Z$7,2)))</x:f>
        <x:v>-</x:v>
      </x:c>
      <x:c r="U1260" s="45" t="str">
        <x:f>IF(ISBLANK('2012 HR 배정표'!Z1258)=TRUE,"-",'2012 HR 배정표'!Z1258)</x:f>
        <x:v>-</x:v>
      </x:c>
      <x:c r="V1260" s="46" t="str">
        <x:f>IF(ISBLANK('2012 HR 배정표'!Z1258)=TRUE,"-",IF(ISERROR((HLOOKUP($A$5,Prj_list!$O$6:$Z$7,2)*'2012 HR 배정표'!AA1258)/HLOOKUP($A$5,Prj_list!$O$6:$Z$7,2))=TRUE,"-",(HLOOKUP($A$5,Prj_list!$O$6:$Z$7,2)*'2012 HR 배정표'!AA1258)/HLOOKUP($A$5,Prj_list!$O$6:$Z$7,2)))</x:f>
        <x:v>-</x:v>
      </x:c>
      <x:c r="W1260" s="45" t="str">
        <x:f>IF(ISBLANK('2012 HR 배정표'!AB1258)=TRUE,"-",'2012 HR 배정표'!AB1258)</x:f>
        <x:v>-</x:v>
      </x:c>
      <x:c r="X1260" s="46" t="str">
        <x:f>IF(ISBLANK('2012 HR 배정표'!AB1258)=TRUE,"-",IF(ISERROR((HLOOKUP($A$5,Prj_list!$O$6:$Z$7,2)*'2012 HR 배정표'!AC1258)/HLOOKUP($A$5,Prj_list!$O$6:$Z$7,2))=TRUE,"-",(HLOOKUP($A$5,Prj_list!$O$6:$Z$7,2)*'2012 HR 배정표'!AC1258)/HLOOKUP($A$5,Prj_list!$O$6:$Z$7,2)))</x:f>
        <x:v>-</x:v>
      </x:c>
      <x:c r="Y1260" s="45" t="str">
        <x:f>IF(ISBLANK('2012 HR 배정표'!AD1258)=TRUE,"-",'2012 HR 배정표'!AD1258)</x:f>
        <x:v>-</x:v>
      </x:c>
      <x:c r="Z1260" s="46" t="str">
        <x:f>IF(ISBLANK('2012 HR 배정표'!AD1258)=TRUE,"-",IF(ISERROR((HLOOKUP($A$5,Prj_list!$O$6:$Z$7,2)*'2012 HR 배정표'!AE1258)/HLOOKUP($A$5,Prj_list!$O$6:$Z$7,2))=TRUE,"-",(HLOOKUP($A$5,Prj_list!$O$6:$Z$7,2)*'2012 HR 배정표'!AE1258)/HLOOKUP($A$5,Prj_list!$O$6:$Z$7,2)))</x:f>
        <x:v>-</x:v>
      </x:c>
      <x:c r="AA1260" s="45" t="str">
        <x:f>IF(ISBLANK('2012 HR 배정표'!AF1258)=TRUE,"-",'2012 HR 배정표'!AF1258)</x:f>
        <x:v>-</x:v>
      </x:c>
      <x:c r="AB1260" s="46" t="str">
        <x:f>IF(ISBLANK('2012 HR 배정표'!AF1258)=TRUE,"-",IF(ISERROR((HLOOKUP($A$5,Prj_list!$O$6:$Z$7,2)*'2012 HR 배정표'!AG1258)/HLOOKUP($A$5,Prj_list!$O$6:$Z$7,2))=TRUE,"-",(HLOOKUP($A$5,Prj_list!$O$6:$Z$7,2)*'2012 HR 배정표'!AG1258)/HLOOKUP($A$5,Prj_list!$O$6:$Z$7,2)))</x:f>
        <x:v>-</x:v>
      </x:c>
      <x:c r="AC1260" s="45" t="str">
        <x:f>IF(ISBLANK('2012 HR 배정표'!AH1258)=TRUE,"-",'2012 HR 배정표'!AH1258)</x:f>
        <x:v>-</x:v>
      </x:c>
      <x:c r="AD1260" s="46" t="str">
        <x:f>IF(ISBLANK('2012 HR 배정표'!AH1258)=TRUE,"-",IF(ISERROR((HLOOKUP($A$5,Prj_list!$O$6:$Z$7,2)*'2012 HR 배정표'!AI1258)/HLOOKUP($A$5,Prj_list!$O$6:$Z$7,2))=TRUE,"-",(HLOOKUP($A$5,Prj_list!$O$6:$Z$7,2)*'2012 HR 배정표'!AI1258)/HLOOKUP($A$5,Prj_list!$O$6:$Z$7,2)))</x:f>
        <x:v>-</x:v>
      </x:c>
      <x:c r="AE1260" s="45" t="str">
        <x:f>IF(ISBLANK('2012 HR 배정표'!AJ1258)=TRUE,"-",'2012 HR 배정표'!AJ1258)</x:f>
        <x:v>-</x:v>
      </x:c>
      <x:c r="AF1260" s="46" t="str">
        <x:f>IF(ISBLANK('2012 HR 배정표'!AJ1258)=TRUE,"-",IF(ISERROR((HLOOKUP($A$5,Prj_list!$O$6:$Z$7,2)*'2012 HR 배정표'!AK1258)/HLOOKUP($A$5,Prj_list!$O$6:$Z$7,2))=TRUE,"-",(HLOOKUP($A$5,Prj_list!$O$6:$Z$7,2)*'2012 HR 배정표'!AK1258)/HLOOKUP($A$5,Prj_list!$O$6:$Z$7,2)))</x:f>
        <x:v>-</x:v>
      </x:c>
      <x:c r="AG1260" s="45" t="str">
        <x:f>IF(ISBLANK('2012 HR 배정표'!AL1258)=TRUE,"-",'2012 HR 배정표'!AL1258)</x:f>
        <x:v>-</x:v>
      </x:c>
      <x:c r="AH1260" s="46" t="str">
        <x:f>IF(ISBLANK('2012 HR 배정표'!AL1258)=TRUE,"-",IF(ISERROR((HLOOKUP($A$5,Prj_list!$O$6:$Z$7,2)*'2012 HR 배정표'!AM1258)/HLOOKUP($A$5,Prj_list!$O$6:$Z$7,2))=TRUE,"-",(HLOOKUP($A$5,Prj_list!$O$6:$Z$7,2)*'2012 HR 배정표'!AM1258)/HLOOKUP($A$5,Prj_list!$O$6:$Z$7,2)))</x:f>
        <x:v>-</x:v>
      </x:c>
      <x:c r="AI1260" s="45" t="str">
        <x:f>IF(ISBLANK('2012 HR 배정표'!AN1258)=TRUE,"-",'2012 HR 배정표'!AN1258)</x:f>
        <x:v>-</x:v>
      </x:c>
      <x:c r="AJ1260" s="46" t="str">
        <x:f>IF(ISBLANK('2012 HR 배정표'!AN1258)=TRUE,"-",IF(ISERROR((HLOOKUP($A$5,Prj_list!$O$6:$Z$7,2)*'2012 HR 배정표'!AO1258)/HLOOKUP($A$5,Prj_list!$O$6:$Z$7,2))=TRUE,"-",(HLOOKUP($A$5,Prj_list!$O$6:$Z$7,2)*'2012 HR 배정표'!AO1258)/HLOOKUP($A$5,Prj_list!$O$6:$Z$7,2)))</x:f>
        <x:v>-</x:v>
      </x:c>
      <x:c r="AK1260" s="45" t="str">
        <x:f>IF(ISBLANK('2012 HR 배정표'!AP1258)=TRUE,"-",'2012 HR 배정표'!AP1258)</x:f>
        <x:v>-</x:v>
      </x:c>
      <x:c r="AL1260" s="46" t="str">
        <x:f>IF(ISBLANK('2012 HR 배정표'!AP1258)=TRUE,"-",IF(ISERROR((HLOOKUP($A$5,Prj_list!$O$6:$Z$7,2)*'2012 HR 배정표'!AQ1258)/HLOOKUP($A$5,Prj_list!$O$6:$Z$7,2))=TRUE,"-",(HLOOKUP($A$5,Prj_list!$O$6:$Z$7,2)*'2012 HR 배정표'!AQ1258)/HLOOKUP($A$5,Prj_list!$O$6:$Z$7,2)))</x:f>
        <x:v>-</x:v>
      </x:c>
      <x:c r="AM1260" s="45" t="str">
        <x:f>IF(ISBLANK('2012 HR 배정표'!AR1258)=TRUE,"-",'2012 HR 배정표'!AR1258)</x:f>
        <x:v>-</x:v>
      </x:c>
      <x:c r="AN1260" s="46" t="str">
        <x:f>IF(ISBLANK('2012 HR 배정표'!AR1258)=TRUE,"-",IF(ISERROR((HLOOKUP($A$5,Prj_list!$O$6:$Z$7,2)*'2012 HR 배정표'!AS1258)/HLOOKUP($A$5,Prj_list!$O$6:$Z$7,2))=TRUE,"-",(HLOOKUP($A$5,Prj_list!$O$6:$Z$7,2)*'2012 HR 배정표'!AS1258)/HLOOKUP($A$5,Prj_list!$O$6:$Z$7,2)))</x:f>
        <x:v>-</x:v>
      </x:c>
      <x:c r="AO1260" s="45" t="str">
        <x:f>IF(ISBLANK('2012 HR 배정표'!AT1258)=TRUE,"-",'2012 HR 배정표'!AT1258)</x:f>
        <x:v>-</x:v>
      </x:c>
      <x:c r="AP1260" s="46" t="str">
        <x:f>IF(ISBLANK('2012 HR 배정표'!AT1258)=TRUE,"-",IF(ISERROR((HLOOKUP($A$5,Prj_list!$O$6:$Z$7,2)*'2012 HR 배정표'!AU1258)/HLOOKUP($A$5,Prj_list!$O$6:$Z$7,2))=TRUE,"-",(HLOOKUP($A$5,Prj_list!$O$6:$Z$7,2)*'2012 HR 배정표'!AU1258)/HLOOKUP($A$5,Prj_list!$O$6:$Z$7,2)))</x:f>
        <x:v>-</x:v>
      </x:c>
      <x:c r="AQ1260" s="45" t="str">
        <x:f>IF(ISBLANK('2012 HR 배정표'!AV1258)=TRUE,"-",'2012 HR 배정표'!AV1258)</x:f>
        <x:v>-</x:v>
      </x:c>
      <x:c r="AR1260" s="46" t="str">
        <x:f>IF(ISBLANK('2012 HR 배정표'!AV1258)=TRUE,"-",IF(ISERROR((HLOOKUP($A$5,Prj_list!$O$6:$Z$7,2)*'2012 HR 배정표'!AW1258)/HLOOKUP($A$5,Prj_list!$O$6:$Z$7,2))=TRUE,"-",(HLOOKUP($A$5,Prj_list!$O$6:$Z$7,2)*'2012 HR 배정표'!AW1258)/HLOOKUP($A$5,Prj_list!$O$6:$Z$7,2)))</x:f>
        <x:v>-</x:v>
      </x:c>
      <x:c r="AS1260" s="45" t="str">
        <x:f>IF(ISBLANK('2012 HR 배정표'!AX1258)=TRUE,"-",'2012 HR 배정표'!AX1258)</x:f>
        <x:v>-</x:v>
      </x:c>
      <x:c r="AT1260" s="46" t="str">
        <x:f>IF(ISBLANK('2012 HR 배정표'!AX1258)=TRUE,"-",IF(ISERROR((HLOOKUP($A$5,Prj_list!$O$6:$Z$7,2)*'2012 HR 배정표'!AY1258)/HLOOKUP($A$5,Prj_list!$O$6:$Z$7,2))=TRUE,"-",(HLOOKUP($A$5,Prj_list!$O$6:$Z$7,2)*'2012 HR 배정표'!AY1258)/HLOOKUP($A$5,Prj_list!$O$6:$Z$7,2)))</x:f>
        <x:v>-</x:v>
      </x:c>
      <x:c r="AU1260" s="45" t="str">
        <x:f>IF(ISBLANK('2012 HR 배정표'!AZ1258)=TRUE,"-",'2012 HR 배정표'!AZ1258)</x:f>
        <x:v>-</x:v>
      </x:c>
      <x:c r="AV1260" s="46" t="str">
        <x:f>IF(ISBLANK('2012 HR 배정표'!AZ1258)=TRUE,"-",IF(ISERROR((HLOOKUP($A$5,Prj_list!$O$6:$Z$7,2)*'2012 HR 배정표'!BA1258)/HLOOKUP($A$5,Prj_list!$O$6:$Z$7,2))=TRUE,"-",(HLOOKUP($A$5,Prj_list!$O$6:$Z$7,2)*'2012 HR 배정표'!BA1258)/HLOOKUP($A$5,Prj_list!$O$6:$Z$7,2)))</x:f>
        <x:v>-</x:v>
      </x:c>
      <x:c r="AW1260" s="34" t="str">
        <x:f t="shared" si="40"/>
        <x:v/>
      </x:c>
      <x:c r="AX1260" s="41">
        <x:f t="shared" si="39"/>
        <x:v>0</x:v>
      </x:c>
    </x:row>
    <x:row r="1261" spans="1:50">
      <x:c r="A1261" s="45" t="str">
        <x:f>IF(ISBLANK('2012 HR 배정표'!F1259)=TRUE,"-",'2012 HR 배정표'!F1259)</x:f>
        <x:v>-</x:v>
      </x:c>
      <x:c r="B1261" s="46" t="str">
        <x:f>IF(ISBLANK('2012 HR 배정표'!F1259)=TRUE,"-",IF(ISERROR((HLOOKUP($A$5,Prj_list!$O$6:$Z$7,2)*'2012 HR 배정표'!G1259)/HLOOKUP($A$5,Prj_list!$O$6:$Z$7,2))=TRUE,"-",(HLOOKUP($A$5,Prj_list!$O$6:$Z$7,2)*'2012 HR 배정표'!G1259)/HLOOKUP($A$5,Prj_list!$O$6:$Z$7,2)))</x:f>
        <x:v>-</x:v>
      </x:c>
      <x:c r="C1261" s="45" t="str">
        <x:f>IF(ISBLANK('2012 HR 배정표'!H1259)=TRUE,"-",'2012 HR 배정표'!H1259)</x:f>
        <x:v>-</x:v>
      </x:c>
      <x:c r="D1261" s="46" t="str">
        <x:f>IF(ISBLANK('2012 HR 배정표'!H1259)=TRUE,"-",IF(ISERROR((HLOOKUP($A$5,Prj_list!$O$6:$Z$7,2)*'2012 HR 배정표'!I1259)/HLOOKUP($A$5,Prj_list!$O$6:$Z$7,2))=TRUE,"-",(HLOOKUP($A$5,Prj_list!$O$6:$Z$7,2)*'2012 HR 배정표'!I1259)/HLOOKUP($A$5,Prj_list!$O$6:$Z$7,2)))</x:f>
        <x:v>-</x:v>
      </x:c>
      <x:c r="E1261" s="45" t="str">
        <x:f>IF(ISBLANK('2012 HR 배정표'!J1259)=TRUE,"-",'2012 HR 배정표'!J1259)</x:f>
        <x:v>-</x:v>
      </x:c>
      <x:c r="F1261" s="46" t="str">
        <x:f>IF(ISBLANK('2012 HR 배정표'!J1259)=TRUE,"-",IF(ISERROR((HLOOKUP($A$5,Prj_list!$O$6:$Z$7,2)*'2012 HR 배정표'!K1259)/HLOOKUP($A$5,Prj_list!$O$6:$Z$7,2))=TRUE,"-",(HLOOKUP($A$5,Prj_list!$O$6:$Z$7,2)*'2012 HR 배정표'!K1259)/HLOOKUP($A$5,Prj_list!$O$6:$Z$7,2)))</x:f>
        <x:v>-</x:v>
      </x:c>
      <x:c r="G1261" s="45" t="str">
        <x:f>IF(ISBLANK('2012 HR 배정표'!L1259)=TRUE,"-",'2012 HR 배정표'!L1259)</x:f>
        <x:v>-</x:v>
      </x:c>
      <x:c r="H1261" s="46" t="str">
        <x:f>IF(ISBLANK('2012 HR 배정표'!L1259)=TRUE,"-",IF(ISERROR((HLOOKUP($A$5,Prj_list!$O$6:$Z$7,2)*'2012 HR 배정표'!M1259)/HLOOKUP($A$5,Prj_list!$O$6:$Z$7,2))=TRUE,"-",(HLOOKUP($A$5,Prj_list!$O$6:$Z$7,2)*'2012 HR 배정표'!M1259)/HLOOKUP($A$5,Prj_list!$O$6:$Z$7,2)))</x:f>
        <x:v>-</x:v>
      </x:c>
      <x:c r="I1261" s="45" t="str">
        <x:f>IF(ISBLANK('2012 HR 배정표'!N1259)=TRUE,"-",'2012 HR 배정표'!N1259)</x:f>
        <x:v>-</x:v>
      </x:c>
      <x:c r="J1261" s="46" t="str">
        <x:f>IF(ISBLANK('2012 HR 배정표'!N1259)=TRUE,"-",IF(ISERROR((HLOOKUP($A$5,Prj_list!$O$6:$Z$7,2)*'2012 HR 배정표'!O1259)/HLOOKUP($A$5,Prj_list!$O$6:$Z$7,2))=TRUE,"-",(HLOOKUP($A$5,Prj_list!$O$6:$Z$7,2)*'2012 HR 배정표'!O1259)/HLOOKUP($A$5,Prj_list!$O$6:$Z$7,2)))</x:f>
        <x:v>-</x:v>
      </x:c>
      <x:c r="K1261" s="45" t="str">
        <x:f>IF(ISBLANK('2012 HR 배정표'!P1259)=TRUE,"-",'2012 HR 배정표'!P1259)</x:f>
        <x:v>-</x:v>
      </x:c>
      <x:c r="L1261" s="46" t="str">
        <x:f>IF(ISBLANK('2012 HR 배정표'!P1259)=TRUE,"-",IF(ISERROR((HLOOKUP($A$5,Prj_list!$O$6:$Z$7,2)*'2012 HR 배정표'!Q1259)/HLOOKUP($A$5,Prj_list!$O$6:$Z$7,2))=TRUE,"-",(HLOOKUP($A$5,Prj_list!$O$6:$Z$7,2)*'2012 HR 배정표'!Q1259)/HLOOKUP($A$5,Prj_list!$O$6:$Z$7,2)))</x:f>
        <x:v>-</x:v>
      </x:c>
      <x:c r="M1261" s="45" t="str">
        <x:f>IF(ISBLANK('2012 HR 배정표'!R1259)=TRUE,"-",'2012 HR 배정표'!R1259)</x:f>
        <x:v>-</x:v>
      </x:c>
      <x:c r="N1261" s="46" t="str">
        <x:f>IF(ISBLANK('2012 HR 배정표'!R1259)=TRUE,"-",IF(ISERROR((HLOOKUP($A$5,Prj_list!$O$6:$Z$7,2)*'2012 HR 배정표'!S1259)/HLOOKUP($A$5,Prj_list!$O$6:$Z$7,2))=TRUE,"-",(HLOOKUP($A$5,Prj_list!$O$6:$Z$7,2)*'2012 HR 배정표'!S1259)/HLOOKUP($A$5,Prj_list!$O$6:$Z$7,2)))</x:f>
        <x:v>-</x:v>
      </x:c>
      <x:c r="O1261" s="45" t="str">
        <x:f>IF(ISBLANK('2012 HR 배정표'!T1259)=TRUE,"-",'2012 HR 배정표'!T1259)</x:f>
        <x:v>-</x:v>
      </x:c>
      <x:c r="P1261" s="46" t="str">
        <x:f>IF(ISBLANK('2012 HR 배정표'!T1259)=TRUE,"-",IF(ISERROR((HLOOKUP($A$5,Prj_list!$O$6:$Z$7,2)*'2012 HR 배정표'!U1259)/HLOOKUP($A$5,Prj_list!$O$6:$Z$7,2))=TRUE,"-",(HLOOKUP($A$5,Prj_list!$O$6:$Z$7,2)*'2012 HR 배정표'!U1259)/HLOOKUP($A$5,Prj_list!$O$6:$Z$7,2)))</x:f>
        <x:v>-</x:v>
      </x:c>
      <x:c r="Q1261" s="45" t="str">
        <x:f>IF(ISBLANK('2012 HR 배정표'!V1259)=TRUE,"-",'2012 HR 배정표'!V1259)</x:f>
        <x:v>-</x:v>
      </x:c>
      <x:c r="R1261" s="46" t="str">
        <x:f>IF(ISBLANK('2012 HR 배정표'!V1259)=TRUE,"-",IF(ISERROR((HLOOKUP($A$5,Prj_list!$O$6:$Z$7,2)*'2012 HR 배정표'!W1259)/HLOOKUP($A$5,Prj_list!$O$6:$Z$7,2))=TRUE,"-",(HLOOKUP($A$5,Prj_list!$O$6:$Z$7,2)*'2012 HR 배정표'!W1259)/HLOOKUP($A$5,Prj_list!$O$6:$Z$7,2)))</x:f>
        <x:v>-</x:v>
      </x:c>
      <x:c r="S1261" s="45" t="str">
        <x:f>IF(ISBLANK('2012 HR 배정표'!X1259)=TRUE,"-",'2012 HR 배정표'!X1259)</x:f>
        <x:v>-</x:v>
      </x:c>
      <x:c r="T1261" s="46" t="str">
        <x:f>IF(ISBLANK('2012 HR 배정표'!X1259)=TRUE,"-",IF(ISERROR((HLOOKUP($A$5,Prj_list!$O$6:$Z$7,2)*'2012 HR 배정표'!Y1259)/HLOOKUP($A$5,Prj_list!$O$6:$Z$7,2))=TRUE,"-",(HLOOKUP($A$5,Prj_list!$O$6:$Z$7,2)*'2012 HR 배정표'!Y1259)/HLOOKUP($A$5,Prj_list!$O$6:$Z$7,2)))</x:f>
        <x:v>-</x:v>
      </x:c>
      <x:c r="U1261" s="45" t="str">
        <x:f>IF(ISBLANK('2012 HR 배정표'!Z1259)=TRUE,"-",'2012 HR 배정표'!Z1259)</x:f>
        <x:v>-</x:v>
      </x:c>
      <x:c r="V1261" s="46" t="str">
        <x:f>IF(ISBLANK('2012 HR 배정표'!Z1259)=TRUE,"-",IF(ISERROR((HLOOKUP($A$5,Prj_list!$O$6:$Z$7,2)*'2012 HR 배정표'!AA1259)/HLOOKUP($A$5,Prj_list!$O$6:$Z$7,2))=TRUE,"-",(HLOOKUP($A$5,Prj_list!$O$6:$Z$7,2)*'2012 HR 배정표'!AA1259)/HLOOKUP($A$5,Prj_list!$O$6:$Z$7,2)))</x:f>
        <x:v>-</x:v>
      </x:c>
      <x:c r="W1261" s="45" t="str">
        <x:f>IF(ISBLANK('2012 HR 배정표'!AB1259)=TRUE,"-",'2012 HR 배정표'!AB1259)</x:f>
        <x:v>-</x:v>
      </x:c>
      <x:c r="X1261" s="46" t="str">
        <x:f>IF(ISBLANK('2012 HR 배정표'!AB1259)=TRUE,"-",IF(ISERROR((HLOOKUP($A$5,Prj_list!$O$6:$Z$7,2)*'2012 HR 배정표'!AC1259)/HLOOKUP($A$5,Prj_list!$O$6:$Z$7,2))=TRUE,"-",(HLOOKUP($A$5,Prj_list!$O$6:$Z$7,2)*'2012 HR 배정표'!AC1259)/HLOOKUP($A$5,Prj_list!$O$6:$Z$7,2)))</x:f>
        <x:v>-</x:v>
      </x:c>
      <x:c r="Y1261" s="45" t="str">
        <x:f>IF(ISBLANK('2012 HR 배정표'!AD1259)=TRUE,"-",'2012 HR 배정표'!AD1259)</x:f>
        <x:v>-</x:v>
      </x:c>
      <x:c r="Z1261" s="46" t="str">
        <x:f>IF(ISBLANK('2012 HR 배정표'!AD1259)=TRUE,"-",IF(ISERROR((HLOOKUP($A$5,Prj_list!$O$6:$Z$7,2)*'2012 HR 배정표'!AE1259)/HLOOKUP($A$5,Prj_list!$O$6:$Z$7,2))=TRUE,"-",(HLOOKUP($A$5,Prj_list!$O$6:$Z$7,2)*'2012 HR 배정표'!AE1259)/HLOOKUP($A$5,Prj_list!$O$6:$Z$7,2)))</x:f>
        <x:v>-</x:v>
      </x:c>
      <x:c r="AA1261" s="45" t="str">
        <x:f>IF(ISBLANK('2012 HR 배정표'!AF1259)=TRUE,"-",'2012 HR 배정표'!AF1259)</x:f>
        <x:v>-</x:v>
      </x:c>
      <x:c r="AB1261" s="46" t="str">
        <x:f>IF(ISBLANK('2012 HR 배정표'!AF1259)=TRUE,"-",IF(ISERROR((HLOOKUP($A$5,Prj_list!$O$6:$Z$7,2)*'2012 HR 배정표'!AG1259)/HLOOKUP($A$5,Prj_list!$O$6:$Z$7,2))=TRUE,"-",(HLOOKUP($A$5,Prj_list!$O$6:$Z$7,2)*'2012 HR 배정표'!AG1259)/HLOOKUP($A$5,Prj_list!$O$6:$Z$7,2)))</x:f>
        <x:v>-</x:v>
      </x:c>
      <x:c r="AC1261" s="45" t="str">
        <x:f>IF(ISBLANK('2012 HR 배정표'!AH1259)=TRUE,"-",'2012 HR 배정표'!AH1259)</x:f>
        <x:v>-</x:v>
      </x:c>
      <x:c r="AD1261" s="46" t="str">
        <x:f>IF(ISBLANK('2012 HR 배정표'!AH1259)=TRUE,"-",IF(ISERROR((HLOOKUP($A$5,Prj_list!$O$6:$Z$7,2)*'2012 HR 배정표'!AI1259)/HLOOKUP($A$5,Prj_list!$O$6:$Z$7,2))=TRUE,"-",(HLOOKUP($A$5,Prj_list!$O$6:$Z$7,2)*'2012 HR 배정표'!AI1259)/HLOOKUP($A$5,Prj_list!$O$6:$Z$7,2)))</x:f>
        <x:v>-</x:v>
      </x:c>
      <x:c r="AE1261" s="45" t="str">
        <x:f>IF(ISBLANK('2012 HR 배정표'!AJ1259)=TRUE,"-",'2012 HR 배정표'!AJ1259)</x:f>
        <x:v>-</x:v>
      </x:c>
      <x:c r="AF1261" s="46" t="str">
        <x:f>IF(ISBLANK('2012 HR 배정표'!AJ1259)=TRUE,"-",IF(ISERROR((HLOOKUP($A$5,Prj_list!$O$6:$Z$7,2)*'2012 HR 배정표'!AK1259)/HLOOKUP($A$5,Prj_list!$O$6:$Z$7,2))=TRUE,"-",(HLOOKUP($A$5,Prj_list!$O$6:$Z$7,2)*'2012 HR 배정표'!AK1259)/HLOOKUP($A$5,Prj_list!$O$6:$Z$7,2)))</x:f>
        <x:v>-</x:v>
      </x:c>
      <x:c r="AG1261" s="45" t="str">
        <x:f>IF(ISBLANK('2012 HR 배정표'!AL1259)=TRUE,"-",'2012 HR 배정표'!AL1259)</x:f>
        <x:v>-</x:v>
      </x:c>
      <x:c r="AH1261" s="46" t="str">
        <x:f>IF(ISBLANK('2012 HR 배정표'!AL1259)=TRUE,"-",IF(ISERROR((HLOOKUP($A$5,Prj_list!$O$6:$Z$7,2)*'2012 HR 배정표'!AM1259)/HLOOKUP($A$5,Prj_list!$O$6:$Z$7,2))=TRUE,"-",(HLOOKUP($A$5,Prj_list!$O$6:$Z$7,2)*'2012 HR 배정표'!AM1259)/HLOOKUP($A$5,Prj_list!$O$6:$Z$7,2)))</x:f>
        <x:v>-</x:v>
      </x:c>
      <x:c r="AI1261" s="45" t="str">
        <x:f>IF(ISBLANK('2012 HR 배정표'!AN1259)=TRUE,"-",'2012 HR 배정표'!AN1259)</x:f>
        <x:v>-</x:v>
      </x:c>
      <x:c r="AJ1261" s="46" t="str">
        <x:f>IF(ISBLANK('2012 HR 배정표'!AN1259)=TRUE,"-",IF(ISERROR((HLOOKUP($A$5,Prj_list!$O$6:$Z$7,2)*'2012 HR 배정표'!AO1259)/HLOOKUP($A$5,Prj_list!$O$6:$Z$7,2))=TRUE,"-",(HLOOKUP($A$5,Prj_list!$O$6:$Z$7,2)*'2012 HR 배정표'!AO1259)/HLOOKUP($A$5,Prj_list!$O$6:$Z$7,2)))</x:f>
        <x:v>-</x:v>
      </x:c>
      <x:c r="AK1261" s="45" t="str">
        <x:f>IF(ISBLANK('2012 HR 배정표'!AP1259)=TRUE,"-",'2012 HR 배정표'!AP1259)</x:f>
        <x:v>-</x:v>
      </x:c>
      <x:c r="AL1261" s="46" t="str">
        <x:f>IF(ISBLANK('2012 HR 배정표'!AP1259)=TRUE,"-",IF(ISERROR((HLOOKUP($A$5,Prj_list!$O$6:$Z$7,2)*'2012 HR 배정표'!AQ1259)/HLOOKUP($A$5,Prj_list!$O$6:$Z$7,2))=TRUE,"-",(HLOOKUP($A$5,Prj_list!$O$6:$Z$7,2)*'2012 HR 배정표'!AQ1259)/HLOOKUP($A$5,Prj_list!$O$6:$Z$7,2)))</x:f>
        <x:v>-</x:v>
      </x:c>
      <x:c r="AM1261" s="45" t="str">
        <x:f>IF(ISBLANK('2012 HR 배정표'!AR1259)=TRUE,"-",'2012 HR 배정표'!AR1259)</x:f>
        <x:v>-</x:v>
      </x:c>
      <x:c r="AN1261" s="46" t="str">
        <x:f>IF(ISBLANK('2012 HR 배정표'!AR1259)=TRUE,"-",IF(ISERROR((HLOOKUP($A$5,Prj_list!$O$6:$Z$7,2)*'2012 HR 배정표'!AS1259)/HLOOKUP($A$5,Prj_list!$O$6:$Z$7,2))=TRUE,"-",(HLOOKUP($A$5,Prj_list!$O$6:$Z$7,2)*'2012 HR 배정표'!AS1259)/HLOOKUP($A$5,Prj_list!$O$6:$Z$7,2)))</x:f>
        <x:v>-</x:v>
      </x:c>
      <x:c r="AO1261" s="45" t="str">
        <x:f>IF(ISBLANK('2012 HR 배정표'!AT1259)=TRUE,"-",'2012 HR 배정표'!AT1259)</x:f>
        <x:v>-</x:v>
      </x:c>
      <x:c r="AP1261" s="46" t="str">
        <x:f>IF(ISBLANK('2012 HR 배정표'!AT1259)=TRUE,"-",IF(ISERROR((HLOOKUP($A$5,Prj_list!$O$6:$Z$7,2)*'2012 HR 배정표'!AU1259)/HLOOKUP($A$5,Prj_list!$O$6:$Z$7,2))=TRUE,"-",(HLOOKUP($A$5,Prj_list!$O$6:$Z$7,2)*'2012 HR 배정표'!AU1259)/HLOOKUP($A$5,Prj_list!$O$6:$Z$7,2)))</x:f>
        <x:v>-</x:v>
      </x:c>
      <x:c r="AQ1261" s="45" t="str">
        <x:f>IF(ISBLANK('2012 HR 배정표'!AV1259)=TRUE,"-",'2012 HR 배정표'!AV1259)</x:f>
        <x:v>-</x:v>
      </x:c>
      <x:c r="AR1261" s="46" t="str">
        <x:f>IF(ISBLANK('2012 HR 배정표'!AV1259)=TRUE,"-",IF(ISERROR((HLOOKUP($A$5,Prj_list!$O$6:$Z$7,2)*'2012 HR 배정표'!AW1259)/HLOOKUP($A$5,Prj_list!$O$6:$Z$7,2))=TRUE,"-",(HLOOKUP($A$5,Prj_list!$O$6:$Z$7,2)*'2012 HR 배정표'!AW1259)/HLOOKUP($A$5,Prj_list!$O$6:$Z$7,2)))</x:f>
        <x:v>-</x:v>
      </x:c>
      <x:c r="AS1261" s="45" t="str">
        <x:f>IF(ISBLANK('2012 HR 배정표'!AX1259)=TRUE,"-",'2012 HR 배정표'!AX1259)</x:f>
        <x:v>-</x:v>
      </x:c>
      <x:c r="AT1261" s="46" t="str">
        <x:f>IF(ISBLANK('2012 HR 배정표'!AX1259)=TRUE,"-",IF(ISERROR((HLOOKUP($A$5,Prj_list!$O$6:$Z$7,2)*'2012 HR 배정표'!AY1259)/HLOOKUP($A$5,Prj_list!$O$6:$Z$7,2))=TRUE,"-",(HLOOKUP($A$5,Prj_list!$O$6:$Z$7,2)*'2012 HR 배정표'!AY1259)/HLOOKUP($A$5,Prj_list!$O$6:$Z$7,2)))</x:f>
        <x:v>-</x:v>
      </x:c>
      <x:c r="AU1261" s="45" t="str">
        <x:f>IF(ISBLANK('2012 HR 배정표'!AZ1259)=TRUE,"-",'2012 HR 배정표'!AZ1259)</x:f>
        <x:v>-</x:v>
      </x:c>
      <x:c r="AV1261" s="46" t="str">
        <x:f>IF(ISBLANK('2012 HR 배정표'!AZ1259)=TRUE,"-",IF(ISERROR((HLOOKUP($A$5,Prj_list!$O$6:$Z$7,2)*'2012 HR 배정표'!BA1259)/HLOOKUP($A$5,Prj_list!$O$6:$Z$7,2))=TRUE,"-",(HLOOKUP($A$5,Prj_list!$O$6:$Z$7,2)*'2012 HR 배정표'!BA1259)/HLOOKUP($A$5,Prj_list!$O$6:$Z$7,2)))</x:f>
        <x:v>-</x:v>
      </x:c>
      <x:c r="AW1261" s="34" t="str">
        <x:f t="shared" si="40"/>
        <x:v/>
      </x:c>
      <x:c r="AX1261" s="41">
        <x:f t="shared" si="39"/>
        <x:v>0</x:v>
      </x:c>
    </x:row>
    <x:row r="1262" spans="1:50">
      <x:c r="A1262" s="45" t="str">
        <x:f>IF(ISBLANK('2012 HR 배정표'!F1260)=TRUE,"-",'2012 HR 배정표'!F1260)</x:f>
        <x:v>-</x:v>
      </x:c>
      <x:c r="B1262" s="46" t="str">
        <x:f>IF(ISBLANK('2012 HR 배정표'!F1260)=TRUE,"-",IF(ISERROR((HLOOKUP($A$5,Prj_list!$O$6:$Z$7,2)*'2012 HR 배정표'!G1260)/HLOOKUP($A$5,Prj_list!$O$6:$Z$7,2))=TRUE,"-",(HLOOKUP($A$5,Prj_list!$O$6:$Z$7,2)*'2012 HR 배정표'!G1260)/HLOOKUP($A$5,Prj_list!$O$6:$Z$7,2)))</x:f>
        <x:v>-</x:v>
      </x:c>
      <x:c r="C1262" s="45" t="str">
        <x:f>IF(ISBLANK('2012 HR 배정표'!H1260)=TRUE,"-",'2012 HR 배정표'!H1260)</x:f>
        <x:v>-</x:v>
      </x:c>
      <x:c r="D1262" s="46" t="str">
        <x:f>IF(ISBLANK('2012 HR 배정표'!H1260)=TRUE,"-",IF(ISERROR((HLOOKUP($A$5,Prj_list!$O$6:$Z$7,2)*'2012 HR 배정표'!I1260)/HLOOKUP($A$5,Prj_list!$O$6:$Z$7,2))=TRUE,"-",(HLOOKUP($A$5,Prj_list!$O$6:$Z$7,2)*'2012 HR 배정표'!I1260)/HLOOKUP($A$5,Prj_list!$O$6:$Z$7,2)))</x:f>
        <x:v>-</x:v>
      </x:c>
      <x:c r="E1262" s="45" t="str">
        <x:f>IF(ISBLANK('2012 HR 배정표'!J1260)=TRUE,"-",'2012 HR 배정표'!J1260)</x:f>
        <x:v>-</x:v>
      </x:c>
      <x:c r="F1262" s="46" t="str">
        <x:f>IF(ISBLANK('2012 HR 배정표'!J1260)=TRUE,"-",IF(ISERROR((HLOOKUP($A$5,Prj_list!$O$6:$Z$7,2)*'2012 HR 배정표'!K1260)/HLOOKUP($A$5,Prj_list!$O$6:$Z$7,2))=TRUE,"-",(HLOOKUP($A$5,Prj_list!$O$6:$Z$7,2)*'2012 HR 배정표'!K1260)/HLOOKUP($A$5,Prj_list!$O$6:$Z$7,2)))</x:f>
        <x:v>-</x:v>
      </x:c>
      <x:c r="G1262" s="45" t="str">
        <x:f>IF(ISBLANK('2012 HR 배정표'!L1260)=TRUE,"-",'2012 HR 배정표'!L1260)</x:f>
        <x:v>-</x:v>
      </x:c>
      <x:c r="H1262" s="46" t="str">
        <x:f>IF(ISBLANK('2012 HR 배정표'!L1260)=TRUE,"-",IF(ISERROR((HLOOKUP($A$5,Prj_list!$O$6:$Z$7,2)*'2012 HR 배정표'!M1260)/HLOOKUP($A$5,Prj_list!$O$6:$Z$7,2))=TRUE,"-",(HLOOKUP($A$5,Prj_list!$O$6:$Z$7,2)*'2012 HR 배정표'!M1260)/HLOOKUP($A$5,Prj_list!$O$6:$Z$7,2)))</x:f>
        <x:v>-</x:v>
      </x:c>
      <x:c r="I1262" s="45" t="str">
        <x:f>IF(ISBLANK('2012 HR 배정표'!N1260)=TRUE,"-",'2012 HR 배정표'!N1260)</x:f>
        <x:v>-</x:v>
      </x:c>
      <x:c r="J1262" s="46" t="str">
        <x:f>IF(ISBLANK('2012 HR 배정표'!N1260)=TRUE,"-",IF(ISERROR((HLOOKUP($A$5,Prj_list!$O$6:$Z$7,2)*'2012 HR 배정표'!O1260)/HLOOKUP($A$5,Prj_list!$O$6:$Z$7,2))=TRUE,"-",(HLOOKUP($A$5,Prj_list!$O$6:$Z$7,2)*'2012 HR 배정표'!O1260)/HLOOKUP($A$5,Prj_list!$O$6:$Z$7,2)))</x:f>
        <x:v>-</x:v>
      </x:c>
      <x:c r="K1262" s="45" t="str">
        <x:f>IF(ISBLANK('2012 HR 배정표'!P1260)=TRUE,"-",'2012 HR 배정표'!P1260)</x:f>
        <x:v>-</x:v>
      </x:c>
      <x:c r="L1262" s="46" t="str">
        <x:f>IF(ISBLANK('2012 HR 배정표'!P1260)=TRUE,"-",IF(ISERROR((HLOOKUP($A$5,Prj_list!$O$6:$Z$7,2)*'2012 HR 배정표'!Q1260)/HLOOKUP($A$5,Prj_list!$O$6:$Z$7,2))=TRUE,"-",(HLOOKUP($A$5,Prj_list!$O$6:$Z$7,2)*'2012 HR 배정표'!Q1260)/HLOOKUP($A$5,Prj_list!$O$6:$Z$7,2)))</x:f>
        <x:v>-</x:v>
      </x:c>
      <x:c r="M1262" s="45" t="str">
        <x:f>IF(ISBLANK('2012 HR 배정표'!R1260)=TRUE,"-",'2012 HR 배정표'!R1260)</x:f>
        <x:v>-</x:v>
      </x:c>
      <x:c r="N1262" s="46" t="str">
        <x:f>IF(ISBLANK('2012 HR 배정표'!R1260)=TRUE,"-",IF(ISERROR((HLOOKUP($A$5,Prj_list!$O$6:$Z$7,2)*'2012 HR 배정표'!S1260)/HLOOKUP($A$5,Prj_list!$O$6:$Z$7,2))=TRUE,"-",(HLOOKUP($A$5,Prj_list!$O$6:$Z$7,2)*'2012 HR 배정표'!S1260)/HLOOKUP($A$5,Prj_list!$O$6:$Z$7,2)))</x:f>
        <x:v>-</x:v>
      </x:c>
      <x:c r="O1262" s="45" t="str">
        <x:f>IF(ISBLANK('2012 HR 배정표'!T1260)=TRUE,"-",'2012 HR 배정표'!T1260)</x:f>
        <x:v>-</x:v>
      </x:c>
      <x:c r="P1262" s="46" t="str">
        <x:f>IF(ISBLANK('2012 HR 배정표'!T1260)=TRUE,"-",IF(ISERROR((HLOOKUP($A$5,Prj_list!$O$6:$Z$7,2)*'2012 HR 배정표'!U1260)/HLOOKUP($A$5,Prj_list!$O$6:$Z$7,2))=TRUE,"-",(HLOOKUP($A$5,Prj_list!$O$6:$Z$7,2)*'2012 HR 배정표'!U1260)/HLOOKUP($A$5,Prj_list!$O$6:$Z$7,2)))</x:f>
        <x:v>-</x:v>
      </x:c>
      <x:c r="Q1262" s="45" t="str">
        <x:f>IF(ISBLANK('2012 HR 배정표'!V1260)=TRUE,"-",'2012 HR 배정표'!V1260)</x:f>
        <x:v>-</x:v>
      </x:c>
      <x:c r="R1262" s="46" t="str">
        <x:f>IF(ISBLANK('2012 HR 배정표'!V1260)=TRUE,"-",IF(ISERROR((HLOOKUP($A$5,Prj_list!$O$6:$Z$7,2)*'2012 HR 배정표'!W1260)/HLOOKUP($A$5,Prj_list!$O$6:$Z$7,2))=TRUE,"-",(HLOOKUP($A$5,Prj_list!$O$6:$Z$7,2)*'2012 HR 배정표'!W1260)/HLOOKUP($A$5,Prj_list!$O$6:$Z$7,2)))</x:f>
        <x:v>-</x:v>
      </x:c>
      <x:c r="S1262" s="45" t="str">
        <x:f>IF(ISBLANK('2012 HR 배정표'!X1260)=TRUE,"-",'2012 HR 배정표'!X1260)</x:f>
        <x:v>-</x:v>
      </x:c>
      <x:c r="T1262" s="46" t="str">
        <x:f>IF(ISBLANK('2012 HR 배정표'!X1260)=TRUE,"-",IF(ISERROR((HLOOKUP($A$5,Prj_list!$O$6:$Z$7,2)*'2012 HR 배정표'!Y1260)/HLOOKUP($A$5,Prj_list!$O$6:$Z$7,2))=TRUE,"-",(HLOOKUP($A$5,Prj_list!$O$6:$Z$7,2)*'2012 HR 배정표'!Y1260)/HLOOKUP($A$5,Prj_list!$O$6:$Z$7,2)))</x:f>
        <x:v>-</x:v>
      </x:c>
      <x:c r="U1262" s="45" t="str">
        <x:f>IF(ISBLANK('2012 HR 배정표'!Z1260)=TRUE,"-",'2012 HR 배정표'!Z1260)</x:f>
        <x:v>-</x:v>
      </x:c>
      <x:c r="V1262" s="46" t="str">
        <x:f>IF(ISBLANK('2012 HR 배정표'!Z1260)=TRUE,"-",IF(ISERROR((HLOOKUP($A$5,Prj_list!$O$6:$Z$7,2)*'2012 HR 배정표'!AA1260)/HLOOKUP($A$5,Prj_list!$O$6:$Z$7,2))=TRUE,"-",(HLOOKUP($A$5,Prj_list!$O$6:$Z$7,2)*'2012 HR 배정표'!AA1260)/HLOOKUP($A$5,Prj_list!$O$6:$Z$7,2)))</x:f>
        <x:v>-</x:v>
      </x:c>
      <x:c r="W1262" s="45" t="str">
        <x:f>IF(ISBLANK('2012 HR 배정표'!AB1260)=TRUE,"-",'2012 HR 배정표'!AB1260)</x:f>
        <x:v>-</x:v>
      </x:c>
      <x:c r="X1262" s="46" t="str">
        <x:f>IF(ISBLANK('2012 HR 배정표'!AB1260)=TRUE,"-",IF(ISERROR((HLOOKUP($A$5,Prj_list!$O$6:$Z$7,2)*'2012 HR 배정표'!AC1260)/HLOOKUP($A$5,Prj_list!$O$6:$Z$7,2))=TRUE,"-",(HLOOKUP($A$5,Prj_list!$O$6:$Z$7,2)*'2012 HR 배정표'!AC1260)/HLOOKUP($A$5,Prj_list!$O$6:$Z$7,2)))</x:f>
        <x:v>-</x:v>
      </x:c>
      <x:c r="Y1262" s="45" t="str">
        <x:f>IF(ISBLANK('2012 HR 배정표'!AD1260)=TRUE,"-",'2012 HR 배정표'!AD1260)</x:f>
        <x:v>-</x:v>
      </x:c>
      <x:c r="Z1262" s="46" t="str">
        <x:f>IF(ISBLANK('2012 HR 배정표'!AD1260)=TRUE,"-",IF(ISERROR((HLOOKUP($A$5,Prj_list!$O$6:$Z$7,2)*'2012 HR 배정표'!AE1260)/HLOOKUP($A$5,Prj_list!$O$6:$Z$7,2))=TRUE,"-",(HLOOKUP($A$5,Prj_list!$O$6:$Z$7,2)*'2012 HR 배정표'!AE1260)/HLOOKUP($A$5,Prj_list!$O$6:$Z$7,2)))</x:f>
        <x:v>-</x:v>
      </x:c>
      <x:c r="AA1262" s="45" t="str">
        <x:f>IF(ISBLANK('2012 HR 배정표'!AF1260)=TRUE,"-",'2012 HR 배정표'!AF1260)</x:f>
        <x:v>-</x:v>
      </x:c>
      <x:c r="AB1262" s="46" t="str">
        <x:f>IF(ISBLANK('2012 HR 배정표'!AF1260)=TRUE,"-",IF(ISERROR((HLOOKUP($A$5,Prj_list!$O$6:$Z$7,2)*'2012 HR 배정표'!AG1260)/HLOOKUP($A$5,Prj_list!$O$6:$Z$7,2))=TRUE,"-",(HLOOKUP($A$5,Prj_list!$O$6:$Z$7,2)*'2012 HR 배정표'!AG1260)/HLOOKUP($A$5,Prj_list!$O$6:$Z$7,2)))</x:f>
        <x:v>-</x:v>
      </x:c>
      <x:c r="AC1262" s="45" t="str">
        <x:f>IF(ISBLANK('2012 HR 배정표'!AH1260)=TRUE,"-",'2012 HR 배정표'!AH1260)</x:f>
        <x:v>-</x:v>
      </x:c>
      <x:c r="AD1262" s="46" t="str">
        <x:f>IF(ISBLANK('2012 HR 배정표'!AH1260)=TRUE,"-",IF(ISERROR((HLOOKUP($A$5,Prj_list!$O$6:$Z$7,2)*'2012 HR 배정표'!AI1260)/HLOOKUP($A$5,Prj_list!$O$6:$Z$7,2))=TRUE,"-",(HLOOKUP($A$5,Prj_list!$O$6:$Z$7,2)*'2012 HR 배정표'!AI1260)/HLOOKUP($A$5,Prj_list!$O$6:$Z$7,2)))</x:f>
        <x:v>-</x:v>
      </x:c>
      <x:c r="AE1262" s="45" t="str">
        <x:f>IF(ISBLANK('2012 HR 배정표'!AJ1260)=TRUE,"-",'2012 HR 배정표'!AJ1260)</x:f>
        <x:v>-</x:v>
      </x:c>
      <x:c r="AF1262" s="46" t="str">
        <x:f>IF(ISBLANK('2012 HR 배정표'!AJ1260)=TRUE,"-",IF(ISERROR((HLOOKUP($A$5,Prj_list!$O$6:$Z$7,2)*'2012 HR 배정표'!AK1260)/HLOOKUP($A$5,Prj_list!$O$6:$Z$7,2))=TRUE,"-",(HLOOKUP($A$5,Prj_list!$O$6:$Z$7,2)*'2012 HR 배정표'!AK1260)/HLOOKUP($A$5,Prj_list!$O$6:$Z$7,2)))</x:f>
        <x:v>-</x:v>
      </x:c>
      <x:c r="AG1262" s="45" t="str">
        <x:f>IF(ISBLANK('2012 HR 배정표'!AL1260)=TRUE,"-",'2012 HR 배정표'!AL1260)</x:f>
        <x:v>-</x:v>
      </x:c>
      <x:c r="AH1262" s="46" t="str">
        <x:f>IF(ISBLANK('2012 HR 배정표'!AL1260)=TRUE,"-",IF(ISERROR((HLOOKUP($A$5,Prj_list!$O$6:$Z$7,2)*'2012 HR 배정표'!AM1260)/HLOOKUP($A$5,Prj_list!$O$6:$Z$7,2))=TRUE,"-",(HLOOKUP($A$5,Prj_list!$O$6:$Z$7,2)*'2012 HR 배정표'!AM1260)/HLOOKUP($A$5,Prj_list!$O$6:$Z$7,2)))</x:f>
        <x:v>-</x:v>
      </x:c>
      <x:c r="AI1262" s="45" t="str">
        <x:f>IF(ISBLANK('2012 HR 배정표'!AN1260)=TRUE,"-",'2012 HR 배정표'!AN1260)</x:f>
        <x:v>-</x:v>
      </x:c>
      <x:c r="AJ1262" s="46" t="str">
        <x:f>IF(ISBLANK('2012 HR 배정표'!AN1260)=TRUE,"-",IF(ISERROR((HLOOKUP($A$5,Prj_list!$O$6:$Z$7,2)*'2012 HR 배정표'!AO1260)/HLOOKUP($A$5,Prj_list!$O$6:$Z$7,2))=TRUE,"-",(HLOOKUP($A$5,Prj_list!$O$6:$Z$7,2)*'2012 HR 배정표'!AO1260)/HLOOKUP($A$5,Prj_list!$O$6:$Z$7,2)))</x:f>
        <x:v>-</x:v>
      </x:c>
      <x:c r="AK1262" s="45" t="str">
        <x:f>IF(ISBLANK('2012 HR 배정표'!AP1260)=TRUE,"-",'2012 HR 배정표'!AP1260)</x:f>
        <x:v>-</x:v>
      </x:c>
      <x:c r="AL1262" s="46" t="str">
        <x:f>IF(ISBLANK('2012 HR 배정표'!AP1260)=TRUE,"-",IF(ISERROR((HLOOKUP($A$5,Prj_list!$O$6:$Z$7,2)*'2012 HR 배정표'!AQ1260)/HLOOKUP($A$5,Prj_list!$O$6:$Z$7,2))=TRUE,"-",(HLOOKUP($A$5,Prj_list!$O$6:$Z$7,2)*'2012 HR 배정표'!AQ1260)/HLOOKUP($A$5,Prj_list!$O$6:$Z$7,2)))</x:f>
        <x:v>-</x:v>
      </x:c>
      <x:c r="AM1262" s="45" t="str">
        <x:f>IF(ISBLANK('2012 HR 배정표'!AR1260)=TRUE,"-",'2012 HR 배정표'!AR1260)</x:f>
        <x:v>-</x:v>
      </x:c>
      <x:c r="AN1262" s="46" t="str">
        <x:f>IF(ISBLANK('2012 HR 배정표'!AR1260)=TRUE,"-",IF(ISERROR((HLOOKUP($A$5,Prj_list!$O$6:$Z$7,2)*'2012 HR 배정표'!AS1260)/HLOOKUP($A$5,Prj_list!$O$6:$Z$7,2))=TRUE,"-",(HLOOKUP($A$5,Prj_list!$O$6:$Z$7,2)*'2012 HR 배정표'!AS1260)/HLOOKUP($A$5,Prj_list!$O$6:$Z$7,2)))</x:f>
        <x:v>-</x:v>
      </x:c>
      <x:c r="AO1262" s="45" t="str">
        <x:f>IF(ISBLANK('2012 HR 배정표'!AT1260)=TRUE,"-",'2012 HR 배정표'!AT1260)</x:f>
        <x:v>-</x:v>
      </x:c>
      <x:c r="AP1262" s="46" t="str">
        <x:f>IF(ISBLANK('2012 HR 배정표'!AT1260)=TRUE,"-",IF(ISERROR((HLOOKUP($A$5,Prj_list!$O$6:$Z$7,2)*'2012 HR 배정표'!AU1260)/HLOOKUP($A$5,Prj_list!$O$6:$Z$7,2))=TRUE,"-",(HLOOKUP($A$5,Prj_list!$O$6:$Z$7,2)*'2012 HR 배정표'!AU1260)/HLOOKUP($A$5,Prj_list!$O$6:$Z$7,2)))</x:f>
        <x:v>-</x:v>
      </x:c>
      <x:c r="AQ1262" s="45" t="str">
        <x:f>IF(ISBLANK('2012 HR 배정표'!AV1260)=TRUE,"-",'2012 HR 배정표'!AV1260)</x:f>
        <x:v>-</x:v>
      </x:c>
      <x:c r="AR1262" s="46" t="str">
        <x:f>IF(ISBLANK('2012 HR 배정표'!AV1260)=TRUE,"-",IF(ISERROR((HLOOKUP($A$5,Prj_list!$O$6:$Z$7,2)*'2012 HR 배정표'!AW1260)/HLOOKUP($A$5,Prj_list!$O$6:$Z$7,2))=TRUE,"-",(HLOOKUP($A$5,Prj_list!$O$6:$Z$7,2)*'2012 HR 배정표'!AW1260)/HLOOKUP($A$5,Prj_list!$O$6:$Z$7,2)))</x:f>
        <x:v>-</x:v>
      </x:c>
      <x:c r="AS1262" s="45" t="str">
        <x:f>IF(ISBLANK('2012 HR 배정표'!AX1260)=TRUE,"-",'2012 HR 배정표'!AX1260)</x:f>
        <x:v>-</x:v>
      </x:c>
      <x:c r="AT1262" s="46" t="str">
        <x:f>IF(ISBLANK('2012 HR 배정표'!AX1260)=TRUE,"-",IF(ISERROR((HLOOKUP($A$5,Prj_list!$O$6:$Z$7,2)*'2012 HR 배정표'!AY1260)/HLOOKUP($A$5,Prj_list!$O$6:$Z$7,2))=TRUE,"-",(HLOOKUP($A$5,Prj_list!$O$6:$Z$7,2)*'2012 HR 배정표'!AY1260)/HLOOKUP($A$5,Prj_list!$O$6:$Z$7,2)))</x:f>
        <x:v>-</x:v>
      </x:c>
      <x:c r="AU1262" s="45" t="str">
        <x:f>IF(ISBLANK('2012 HR 배정표'!AZ1260)=TRUE,"-",'2012 HR 배정표'!AZ1260)</x:f>
        <x:v>-</x:v>
      </x:c>
      <x:c r="AV1262" s="46" t="str">
        <x:f>IF(ISBLANK('2012 HR 배정표'!AZ1260)=TRUE,"-",IF(ISERROR((HLOOKUP($A$5,Prj_list!$O$6:$Z$7,2)*'2012 HR 배정표'!BA1260)/HLOOKUP($A$5,Prj_list!$O$6:$Z$7,2))=TRUE,"-",(HLOOKUP($A$5,Prj_list!$O$6:$Z$7,2)*'2012 HR 배정표'!BA1260)/HLOOKUP($A$5,Prj_list!$O$6:$Z$7,2)))</x:f>
        <x:v>-</x:v>
      </x:c>
      <x:c r="AW1262" s="34" t="str">
        <x:f t="shared" si="40"/>
        <x:v/>
      </x:c>
      <x:c r="AX1262" s="41">
        <x:f t="shared" si="39"/>
        <x:v>0</x:v>
      </x:c>
    </x:row>
    <x:row r="1263" spans="1:50">
      <x:c r="A1263" s="45" t="str">
        <x:f>IF(ISBLANK('2012 HR 배정표'!F1261)=TRUE,"-",'2012 HR 배정표'!F1261)</x:f>
        <x:v>-</x:v>
      </x:c>
      <x:c r="B1263" s="46" t="str">
        <x:f>IF(ISBLANK('2012 HR 배정표'!F1261)=TRUE,"-",IF(ISERROR((HLOOKUP($A$5,Prj_list!$O$6:$Z$7,2)*'2012 HR 배정표'!G1261)/HLOOKUP($A$5,Prj_list!$O$6:$Z$7,2))=TRUE,"-",(HLOOKUP($A$5,Prj_list!$O$6:$Z$7,2)*'2012 HR 배정표'!G1261)/HLOOKUP($A$5,Prj_list!$O$6:$Z$7,2)))</x:f>
        <x:v>-</x:v>
      </x:c>
      <x:c r="C1263" s="45" t="str">
        <x:f>IF(ISBLANK('2012 HR 배정표'!H1261)=TRUE,"-",'2012 HR 배정표'!H1261)</x:f>
        <x:v>-</x:v>
      </x:c>
      <x:c r="D1263" s="46" t="str">
        <x:f>IF(ISBLANK('2012 HR 배정표'!H1261)=TRUE,"-",IF(ISERROR((HLOOKUP($A$5,Prj_list!$O$6:$Z$7,2)*'2012 HR 배정표'!I1261)/HLOOKUP($A$5,Prj_list!$O$6:$Z$7,2))=TRUE,"-",(HLOOKUP($A$5,Prj_list!$O$6:$Z$7,2)*'2012 HR 배정표'!I1261)/HLOOKUP($A$5,Prj_list!$O$6:$Z$7,2)))</x:f>
        <x:v>-</x:v>
      </x:c>
      <x:c r="E1263" s="45" t="str">
        <x:f>IF(ISBLANK('2012 HR 배정표'!J1261)=TRUE,"-",'2012 HR 배정표'!J1261)</x:f>
        <x:v>-</x:v>
      </x:c>
      <x:c r="F1263" s="46" t="str">
        <x:f>IF(ISBLANK('2012 HR 배정표'!J1261)=TRUE,"-",IF(ISERROR((HLOOKUP($A$5,Prj_list!$O$6:$Z$7,2)*'2012 HR 배정표'!K1261)/HLOOKUP($A$5,Prj_list!$O$6:$Z$7,2))=TRUE,"-",(HLOOKUP($A$5,Prj_list!$O$6:$Z$7,2)*'2012 HR 배정표'!K1261)/HLOOKUP($A$5,Prj_list!$O$6:$Z$7,2)))</x:f>
        <x:v>-</x:v>
      </x:c>
      <x:c r="G1263" s="45" t="str">
        <x:f>IF(ISBLANK('2012 HR 배정표'!L1261)=TRUE,"-",'2012 HR 배정표'!L1261)</x:f>
        <x:v>-</x:v>
      </x:c>
      <x:c r="H1263" s="46" t="str">
        <x:f>IF(ISBLANK('2012 HR 배정표'!L1261)=TRUE,"-",IF(ISERROR((HLOOKUP($A$5,Prj_list!$O$6:$Z$7,2)*'2012 HR 배정표'!M1261)/HLOOKUP($A$5,Prj_list!$O$6:$Z$7,2))=TRUE,"-",(HLOOKUP($A$5,Prj_list!$O$6:$Z$7,2)*'2012 HR 배정표'!M1261)/HLOOKUP($A$5,Prj_list!$O$6:$Z$7,2)))</x:f>
        <x:v>-</x:v>
      </x:c>
      <x:c r="I1263" s="45" t="str">
        <x:f>IF(ISBLANK('2012 HR 배정표'!N1261)=TRUE,"-",'2012 HR 배정표'!N1261)</x:f>
        <x:v>-</x:v>
      </x:c>
      <x:c r="J1263" s="46" t="str">
        <x:f>IF(ISBLANK('2012 HR 배정표'!N1261)=TRUE,"-",IF(ISERROR((HLOOKUP($A$5,Prj_list!$O$6:$Z$7,2)*'2012 HR 배정표'!O1261)/HLOOKUP($A$5,Prj_list!$O$6:$Z$7,2))=TRUE,"-",(HLOOKUP($A$5,Prj_list!$O$6:$Z$7,2)*'2012 HR 배정표'!O1261)/HLOOKUP($A$5,Prj_list!$O$6:$Z$7,2)))</x:f>
        <x:v>-</x:v>
      </x:c>
      <x:c r="K1263" s="45" t="str">
        <x:f>IF(ISBLANK('2012 HR 배정표'!P1261)=TRUE,"-",'2012 HR 배정표'!P1261)</x:f>
        <x:v>-</x:v>
      </x:c>
      <x:c r="L1263" s="46" t="str">
        <x:f>IF(ISBLANK('2012 HR 배정표'!P1261)=TRUE,"-",IF(ISERROR((HLOOKUP($A$5,Prj_list!$O$6:$Z$7,2)*'2012 HR 배정표'!Q1261)/HLOOKUP($A$5,Prj_list!$O$6:$Z$7,2))=TRUE,"-",(HLOOKUP($A$5,Prj_list!$O$6:$Z$7,2)*'2012 HR 배정표'!Q1261)/HLOOKUP($A$5,Prj_list!$O$6:$Z$7,2)))</x:f>
        <x:v>-</x:v>
      </x:c>
      <x:c r="M1263" s="45" t="str">
        <x:f>IF(ISBLANK('2012 HR 배정표'!R1261)=TRUE,"-",'2012 HR 배정표'!R1261)</x:f>
        <x:v>-</x:v>
      </x:c>
      <x:c r="N1263" s="46" t="str">
        <x:f>IF(ISBLANK('2012 HR 배정표'!R1261)=TRUE,"-",IF(ISERROR((HLOOKUP($A$5,Prj_list!$O$6:$Z$7,2)*'2012 HR 배정표'!S1261)/HLOOKUP($A$5,Prj_list!$O$6:$Z$7,2))=TRUE,"-",(HLOOKUP($A$5,Prj_list!$O$6:$Z$7,2)*'2012 HR 배정표'!S1261)/HLOOKUP($A$5,Prj_list!$O$6:$Z$7,2)))</x:f>
        <x:v>-</x:v>
      </x:c>
      <x:c r="O1263" s="45" t="str">
        <x:f>IF(ISBLANK('2012 HR 배정표'!T1261)=TRUE,"-",'2012 HR 배정표'!T1261)</x:f>
        <x:v>-</x:v>
      </x:c>
      <x:c r="P1263" s="46" t="str">
        <x:f>IF(ISBLANK('2012 HR 배정표'!T1261)=TRUE,"-",IF(ISERROR((HLOOKUP($A$5,Prj_list!$O$6:$Z$7,2)*'2012 HR 배정표'!U1261)/HLOOKUP($A$5,Prj_list!$O$6:$Z$7,2))=TRUE,"-",(HLOOKUP($A$5,Prj_list!$O$6:$Z$7,2)*'2012 HR 배정표'!U1261)/HLOOKUP($A$5,Prj_list!$O$6:$Z$7,2)))</x:f>
        <x:v>-</x:v>
      </x:c>
      <x:c r="Q1263" s="45" t="str">
        <x:f>IF(ISBLANK('2012 HR 배정표'!V1261)=TRUE,"-",'2012 HR 배정표'!V1261)</x:f>
        <x:v>-</x:v>
      </x:c>
      <x:c r="R1263" s="46" t="str">
        <x:f>IF(ISBLANK('2012 HR 배정표'!V1261)=TRUE,"-",IF(ISERROR((HLOOKUP($A$5,Prj_list!$O$6:$Z$7,2)*'2012 HR 배정표'!W1261)/HLOOKUP($A$5,Prj_list!$O$6:$Z$7,2))=TRUE,"-",(HLOOKUP($A$5,Prj_list!$O$6:$Z$7,2)*'2012 HR 배정표'!W1261)/HLOOKUP($A$5,Prj_list!$O$6:$Z$7,2)))</x:f>
        <x:v>-</x:v>
      </x:c>
      <x:c r="S1263" s="45" t="str">
        <x:f>IF(ISBLANK('2012 HR 배정표'!X1261)=TRUE,"-",'2012 HR 배정표'!X1261)</x:f>
        <x:v>-</x:v>
      </x:c>
      <x:c r="T1263" s="46" t="str">
        <x:f>IF(ISBLANK('2012 HR 배정표'!X1261)=TRUE,"-",IF(ISERROR((HLOOKUP($A$5,Prj_list!$O$6:$Z$7,2)*'2012 HR 배정표'!Y1261)/HLOOKUP($A$5,Prj_list!$O$6:$Z$7,2))=TRUE,"-",(HLOOKUP($A$5,Prj_list!$O$6:$Z$7,2)*'2012 HR 배정표'!Y1261)/HLOOKUP($A$5,Prj_list!$O$6:$Z$7,2)))</x:f>
        <x:v>-</x:v>
      </x:c>
      <x:c r="U1263" s="45" t="str">
        <x:f>IF(ISBLANK('2012 HR 배정표'!Z1261)=TRUE,"-",'2012 HR 배정표'!Z1261)</x:f>
        <x:v>-</x:v>
      </x:c>
      <x:c r="V1263" s="46" t="str">
        <x:f>IF(ISBLANK('2012 HR 배정표'!Z1261)=TRUE,"-",IF(ISERROR((HLOOKUP($A$5,Prj_list!$O$6:$Z$7,2)*'2012 HR 배정표'!AA1261)/HLOOKUP($A$5,Prj_list!$O$6:$Z$7,2))=TRUE,"-",(HLOOKUP($A$5,Prj_list!$O$6:$Z$7,2)*'2012 HR 배정표'!AA1261)/HLOOKUP($A$5,Prj_list!$O$6:$Z$7,2)))</x:f>
        <x:v>-</x:v>
      </x:c>
      <x:c r="W1263" s="45" t="str">
        <x:f>IF(ISBLANK('2012 HR 배정표'!AB1261)=TRUE,"-",'2012 HR 배정표'!AB1261)</x:f>
        <x:v>-</x:v>
      </x:c>
      <x:c r="X1263" s="46" t="str">
        <x:f>IF(ISBLANK('2012 HR 배정표'!AB1261)=TRUE,"-",IF(ISERROR((HLOOKUP($A$5,Prj_list!$O$6:$Z$7,2)*'2012 HR 배정표'!AC1261)/HLOOKUP($A$5,Prj_list!$O$6:$Z$7,2))=TRUE,"-",(HLOOKUP($A$5,Prj_list!$O$6:$Z$7,2)*'2012 HR 배정표'!AC1261)/HLOOKUP($A$5,Prj_list!$O$6:$Z$7,2)))</x:f>
        <x:v>-</x:v>
      </x:c>
      <x:c r="Y1263" s="45" t="str">
        <x:f>IF(ISBLANK('2012 HR 배정표'!AD1261)=TRUE,"-",'2012 HR 배정표'!AD1261)</x:f>
        <x:v>-</x:v>
      </x:c>
      <x:c r="Z1263" s="46" t="str">
        <x:f>IF(ISBLANK('2012 HR 배정표'!AD1261)=TRUE,"-",IF(ISERROR((HLOOKUP($A$5,Prj_list!$O$6:$Z$7,2)*'2012 HR 배정표'!AE1261)/HLOOKUP($A$5,Prj_list!$O$6:$Z$7,2))=TRUE,"-",(HLOOKUP($A$5,Prj_list!$O$6:$Z$7,2)*'2012 HR 배정표'!AE1261)/HLOOKUP($A$5,Prj_list!$O$6:$Z$7,2)))</x:f>
        <x:v>-</x:v>
      </x:c>
      <x:c r="AA1263" s="45" t="str">
        <x:f>IF(ISBLANK('2012 HR 배정표'!AF1261)=TRUE,"-",'2012 HR 배정표'!AF1261)</x:f>
        <x:v>-</x:v>
      </x:c>
      <x:c r="AB1263" s="46" t="str">
        <x:f>IF(ISBLANK('2012 HR 배정표'!AF1261)=TRUE,"-",IF(ISERROR((HLOOKUP($A$5,Prj_list!$O$6:$Z$7,2)*'2012 HR 배정표'!AG1261)/HLOOKUP($A$5,Prj_list!$O$6:$Z$7,2))=TRUE,"-",(HLOOKUP($A$5,Prj_list!$O$6:$Z$7,2)*'2012 HR 배정표'!AG1261)/HLOOKUP($A$5,Prj_list!$O$6:$Z$7,2)))</x:f>
        <x:v>-</x:v>
      </x:c>
      <x:c r="AC1263" s="45" t="str">
        <x:f>IF(ISBLANK('2012 HR 배정표'!AH1261)=TRUE,"-",'2012 HR 배정표'!AH1261)</x:f>
        <x:v>-</x:v>
      </x:c>
      <x:c r="AD1263" s="46" t="str">
        <x:f>IF(ISBLANK('2012 HR 배정표'!AH1261)=TRUE,"-",IF(ISERROR((HLOOKUP($A$5,Prj_list!$O$6:$Z$7,2)*'2012 HR 배정표'!AI1261)/HLOOKUP($A$5,Prj_list!$O$6:$Z$7,2))=TRUE,"-",(HLOOKUP($A$5,Prj_list!$O$6:$Z$7,2)*'2012 HR 배정표'!AI1261)/HLOOKUP($A$5,Prj_list!$O$6:$Z$7,2)))</x:f>
        <x:v>-</x:v>
      </x:c>
      <x:c r="AE1263" s="45" t="str">
        <x:f>IF(ISBLANK('2012 HR 배정표'!AJ1261)=TRUE,"-",'2012 HR 배정표'!AJ1261)</x:f>
        <x:v>-</x:v>
      </x:c>
      <x:c r="AF1263" s="46" t="str">
        <x:f>IF(ISBLANK('2012 HR 배정표'!AJ1261)=TRUE,"-",IF(ISERROR((HLOOKUP($A$5,Prj_list!$O$6:$Z$7,2)*'2012 HR 배정표'!AK1261)/HLOOKUP($A$5,Prj_list!$O$6:$Z$7,2))=TRUE,"-",(HLOOKUP($A$5,Prj_list!$O$6:$Z$7,2)*'2012 HR 배정표'!AK1261)/HLOOKUP($A$5,Prj_list!$O$6:$Z$7,2)))</x:f>
        <x:v>-</x:v>
      </x:c>
      <x:c r="AG1263" s="45" t="str">
        <x:f>IF(ISBLANK('2012 HR 배정표'!AL1261)=TRUE,"-",'2012 HR 배정표'!AL1261)</x:f>
        <x:v>-</x:v>
      </x:c>
      <x:c r="AH1263" s="46" t="str">
        <x:f>IF(ISBLANK('2012 HR 배정표'!AL1261)=TRUE,"-",IF(ISERROR((HLOOKUP($A$5,Prj_list!$O$6:$Z$7,2)*'2012 HR 배정표'!AM1261)/HLOOKUP($A$5,Prj_list!$O$6:$Z$7,2))=TRUE,"-",(HLOOKUP($A$5,Prj_list!$O$6:$Z$7,2)*'2012 HR 배정표'!AM1261)/HLOOKUP($A$5,Prj_list!$O$6:$Z$7,2)))</x:f>
        <x:v>-</x:v>
      </x:c>
      <x:c r="AI1263" s="45" t="str">
        <x:f>IF(ISBLANK('2012 HR 배정표'!AN1261)=TRUE,"-",'2012 HR 배정표'!AN1261)</x:f>
        <x:v>-</x:v>
      </x:c>
      <x:c r="AJ1263" s="46" t="str">
        <x:f>IF(ISBLANK('2012 HR 배정표'!AN1261)=TRUE,"-",IF(ISERROR((HLOOKUP($A$5,Prj_list!$O$6:$Z$7,2)*'2012 HR 배정표'!AO1261)/HLOOKUP($A$5,Prj_list!$O$6:$Z$7,2))=TRUE,"-",(HLOOKUP($A$5,Prj_list!$O$6:$Z$7,2)*'2012 HR 배정표'!AO1261)/HLOOKUP($A$5,Prj_list!$O$6:$Z$7,2)))</x:f>
        <x:v>-</x:v>
      </x:c>
      <x:c r="AK1263" s="45" t="str">
        <x:f>IF(ISBLANK('2012 HR 배정표'!AP1261)=TRUE,"-",'2012 HR 배정표'!AP1261)</x:f>
        <x:v>-</x:v>
      </x:c>
      <x:c r="AL1263" s="46" t="str">
        <x:f>IF(ISBLANK('2012 HR 배정표'!AP1261)=TRUE,"-",IF(ISERROR((HLOOKUP($A$5,Prj_list!$O$6:$Z$7,2)*'2012 HR 배정표'!AQ1261)/HLOOKUP($A$5,Prj_list!$O$6:$Z$7,2))=TRUE,"-",(HLOOKUP($A$5,Prj_list!$O$6:$Z$7,2)*'2012 HR 배정표'!AQ1261)/HLOOKUP($A$5,Prj_list!$O$6:$Z$7,2)))</x:f>
        <x:v>-</x:v>
      </x:c>
      <x:c r="AM1263" s="45" t="str">
        <x:f>IF(ISBLANK('2012 HR 배정표'!AR1261)=TRUE,"-",'2012 HR 배정표'!AR1261)</x:f>
        <x:v>-</x:v>
      </x:c>
      <x:c r="AN1263" s="46" t="str">
        <x:f>IF(ISBLANK('2012 HR 배정표'!AR1261)=TRUE,"-",IF(ISERROR((HLOOKUP($A$5,Prj_list!$O$6:$Z$7,2)*'2012 HR 배정표'!AS1261)/HLOOKUP($A$5,Prj_list!$O$6:$Z$7,2))=TRUE,"-",(HLOOKUP($A$5,Prj_list!$O$6:$Z$7,2)*'2012 HR 배정표'!AS1261)/HLOOKUP($A$5,Prj_list!$O$6:$Z$7,2)))</x:f>
        <x:v>-</x:v>
      </x:c>
      <x:c r="AO1263" s="45" t="str">
        <x:f>IF(ISBLANK('2012 HR 배정표'!AT1261)=TRUE,"-",'2012 HR 배정표'!AT1261)</x:f>
        <x:v>-</x:v>
      </x:c>
      <x:c r="AP1263" s="46" t="str">
        <x:f>IF(ISBLANK('2012 HR 배정표'!AT1261)=TRUE,"-",IF(ISERROR((HLOOKUP($A$5,Prj_list!$O$6:$Z$7,2)*'2012 HR 배정표'!AU1261)/HLOOKUP($A$5,Prj_list!$O$6:$Z$7,2))=TRUE,"-",(HLOOKUP($A$5,Prj_list!$O$6:$Z$7,2)*'2012 HR 배정표'!AU1261)/HLOOKUP($A$5,Prj_list!$O$6:$Z$7,2)))</x:f>
        <x:v>-</x:v>
      </x:c>
      <x:c r="AQ1263" s="45" t="str">
        <x:f>IF(ISBLANK('2012 HR 배정표'!AV1261)=TRUE,"-",'2012 HR 배정표'!AV1261)</x:f>
        <x:v>-</x:v>
      </x:c>
      <x:c r="AR1263" s="46" t="str">
        <x:f>IF(ISBLANK('2012 HR 배정표'!AV1261)=TRUE,"-",IF(ISERROR((HLOOKUP($A$5,Prj_list!$O$6:$Z$7,2)*'2012 HR 배정표'!AW1261)/HLOOKUP($A$5,Prj_list!$O$6:$Z$7,2))=TRUE,"-",(HLOOKUP($A$5,Prj_list!$O$6:$Z$7,2)*'2012 HR 배정표'!AW1261)/HLOOKUP($A$5,Prj_list!$O$6:$Z$7,2)))</x:f>
        <x:v>-</x:v>
      </x:c>
      <x:c r="AS1263" s="45" t="str">
        <x:f>IF(ISBLANK('2012 HR 배정표'!AX1261)=TRUE,"-",'2012 HR 배정표'!AX1261)</x:f>
        <x:v>-</x:v>
      </x:c>
      <x:c r="AT1263" s="46" t="str">
        <x:f>IF(ISBLANK('2012 HR 배정표'!AX1261)=TRUE,"-",IF(ISERROR((HLOOKUP($A$5,Prj_list!$O$6:$Z$7,2)*'2012 HR 배정표'!AY1261)/HLOOKUP($A$5,Prj_list!$O$6:$Z$7,2))=TRUE,"-",(HLOOKUP($A$5,Prj_list!$O$6:$Z$7,2)*'2012 HR 배정표'!AY1261)/HLOOKUP($A$5,Prj_list!$O$6:$Z$7,2)))</x:f>
        <x:v>-</x:v>
      </x:c>
      <x:c r="AU1263" s="45" t="str">
        <x:f>IF(ISBLANK('2012 HR 배정표'!AZ1261)=TRUE,"-",'2012 HR 배정표'!AZ1261)</x:f>
        <x:v>-</x:v>
      </x:c>
      <x:c r="AV1263" s="46" t="str">
        <x:f>IF(ISBLANK('2012 HR 배정표'!AZ1261)=TRUE,"-",IF(ISERROR((HLOOKUP($A$5,Prj_list!$O$6:$Z$7,2)*'2012 HR 배정표'!BA1261)/HLOOKUP($A$5,Prj_list!$O$6:$Z$7,2))=TRUE,"-",(HLOOKUP($A$5,Prj_list!$O$6:$Z$7,2)*'2012 HR 배정표'!BA1261)/HLOOKUP($A$5,Prj_list!$O$6:$Z$7,2)))</x:f>
        <x:v>-</x:v>
      </x:c>
      <x:c r="AW1263" s="34" t="str">
        <x:f t="shared" si="40"/>
        <x:v/>
      </x:c>
      <x:c r="AX1263" s="41">
        <x:f t="shared" si="39"/>
        <x:v>0</x:v>
      </x:c>
    </x:row>
    <x:row r="1264" spans="1:50">
      <x:c r="A1264" s="45" t="str">
        <x:f>IF(ISBLANK('2012 HR 배정표'!F1262)=TRUE,"-",'2012 HR 배정표'!F1262)</x:f>
        <x:v>-</x:v>
      </x:c>
      <x:c r="B1264" s="46" t="str">
        <x:f>IF(ISBLANK('2012 HR 배정표'!F1262)=TRUE,"-",IF(ISERROR((HLOOKUP($A$5,Prj_list!$O$6:$Z$7,2)*'2012 HR 배정표'!G1262)/HLOOKUP($A$5,Prj_list!$O$6:$Z$7,2))=TRUE,"-",(HLOOKUP($A$5,Prj_list!$O$6:$Z$7,2)*'2012 HR 배정표'!G1262)/HLOOKUP($A$5,Prj_list!$O$6:$Z$7,2)))</x:f>
        <x:v>-</x:v>
      </x:c>
      <x:c r="C1264" s="45" t="str">
        <x:f>IF(ISBLANK('2012 HR 배정표'!H1262)=TRUE,"-",'2012 HR 배정표'!H1262)</x:f>
        <x:v>-</x:v>
      </x:c>
      <x:c r="D1264" s="46" t="str">
        <x:f>IF(ISBLANK('2012 HR 배정표'!H1262)=TRUE,"-",IF(ISERROR((HLOOKUP($A$5,Prj_list!$O$6:$Z$7,2)*'2012 HR 배정표'!I1262)/HLOOKUP($A$5,Prj_list!$O$6:$Z$7,2))=TRUE,"-",(HLOOKUP($A$5,Prj_list!$O$6:$Z$7,2)*'2012 HR 배정표'!I1262)/HLOOKUP($A$5,Prj_list!$O$6:$Z$7,2)))</x:f>
        <x:v>-</x:v>
      </x:c>
      <x:c r="E1264" s="45" t="str">
        <x:f>IF(ISBLANK('2012 HR 배정표'!J1262)=TRUE,"-",'2012 HR 배정표'!J1262)</x:f>
        <x:v>-</x:v>
      </x:c>
      <x:c r="F1264" s="46" t="str">
        <x:f>IF(ISBLANK('2012 HR 배정표'!J1262)=TRUE,"-",IF(ISERROR((HLOOKUP($A$5,Prj_list!$O$6:$Z$7,2)*'2012 HR 배정표'!K1262)/HLOOKUP($A$5,Prj_list!$O$6:$Z$7,2))=TRUE,"-",(HLOOKUP($A$5,Prj_list!$O$6:$Z$7,2)*'2012 HR 배정표'!K1262)/HLOOKUP($A$5,Prj_list!$O$6:$Z$7,2)))</x:f>
        <x:v>-</x:v>
      </x:c>
      <x:c r="G1264" s="45" t="str">
        <x:f>IF(ISBLANK('2012 HR 배정표'!L1262)=TRUE,"-",'2012 HR 배정표'!L1262)</x:f>
        <x:v>-</x:v>
      </x:c>
      <x:c r="H1264" s="46" t="str">
        <x:f>IF(ISBLANK('2012 HR 배정표'!L1262)=TRUE,"-",IF(ISERROR((HLOOKUP($A$5,Prj_list!$O$6:$Z$7,2)*'2012 HR 배정표'!M1262)/HLOOKUP($A$5,Prj_list!$O$6:$Z$7,2))=TRUE,"-",(HLOOKUP($A$5,Prj_list!$O$6:$Z$7,2)*'2012 HR 배정표'!M1262)/HLOOKUP($A$5,Prj_list!$O$6:$Z$7,2)))</x:f>
        <x:v>-</x:v>
      </x:c>
      <x:c r="I1264" s="45" t="str">
        <x:f>IF(ISBLANK('2012 HR 배정표'!N1262)=TRUE,"-",'2012 HR 배정표'!N1262)</x:f>
        <x:v>-</x:v>
      </x:c>
      <x:c r="J1264" s="46" t="str">
        <x:f>IF(ISBLANK('2012 HR 배정표'!N1262)=TRUE,"-",IF(ISERROR((HLOOKUP($A$5,Prj_list!$O$6:$Z$7,2)*'2012 HR 배정표'!O1262)/HLOOKUP($A$5,Prj_list!$O$6:$Z$7,2))=TRUE,"-",(HLOOKUP($A$5,Prj_list!$O$6:$Z$7,2)*'2012 HR 배정표'!O1262)/HLOOKUP($A$5,Prj_list!$O$6:$Z$7,2)))</x:f>
        <x:v>-</x:v>
      </x:c>
      <x:c r="K1264" s="45" t="str">
        <x:f>IF(ISBLANK('2012 HR 배정표'!P1262)=TRUE,"-",'2012 HR 배정표'!P1262)</x:f>
        <x:v>-</x:v>
      </x:c>
      <x:c r="L1264" s="46" t="str">
        <x:f>IF(ISBLANK('2012 HR 배정표'!P1262)=TRUE,"-",IF(ISERROR((HLOOKUP($A$5,Prj_list!$O$6:$Z$7,2)*'2012 HR 배정표'!Q1262)/HLOOKUP($A$5,Prj_list!$O$6:$Z$7,2))=TRUE,"-",(HLOOKUP($A$5,Prj_list!$O$6:$Z$7,2)*'2012 HR 배정표'!Q1262)/HLOOKUP($A$5,Prj_list!$O$6:$Z$7,2)))</x:f>
        <x:v>-</x:v>
      </x:c>
      <x:c r="M1264" s="45" t="str">
        <x:f>IF(ISBLANK('2012 HR 배정표'!R1262)=TRUE,"-",'2012 HR 배정표'!R1262)</x:f>
        <x:v>-</x:v>
      </x:c>
      <x:c r="N1264" s="46" t="str">
        <x:f>IF(ISBLANK('2012 HR 배정표'!R1262)=TRUE,"-",IF(ISERROR((HLOOKUP($A$5,Prj_list!$O$6:$Z$7,2)*'2012 HR 배정표'!S1262)/HLOOKUP($A$5,Prj_list!$O$6:$Z$7,2))=TRUE,"-",(HLOOKUP($A$5,Prj_list!$O$6:$Z$7,2)*'2012 HR 배정표'!S1262)/HLOOKUP($A$5,Prj_list!$O$6:$Z$7,2)))</x:f>
        <x:v>-</x:v>
      </x:c>
      <x:c r="O1264" s="45" t="str">
        <x:f>IF(ISBLANK('2012 HR 배정표'!T1262)=TRUE,"-",'2012 HR 배정표'!T1262)</x:f>
        <x:v>-</x:v>
      </x:c>
      <x:c r="P1264" s="46" t="str">
        <x:f>IF(ISBLANK('2012 HR 배정표'!T1262)=TRUE,"-",IF(ISERROR((HLOOKUP($A$5,Prj_list!$O$6:$Z$7,2)*'2012 HR 배정표'!U1262)/HLOOKUP($A$5,Prj_list!$O$6:$Z$7,2))=TRUE,"-",(HLOOKUP($A$5,Prj_list!$O$6:$Z$7,2)*'2012 HR 배정표'!U1262)/HLOOKUP($A$5,Prj_list!$O$6:$Z$7,2)))</x:f>
        <x:v>-</x:v>
      </x:c>
      <x:c r="Q1264" s="45" t="str">
        <x:f>IF(ISBLANK('2012 HR 배정표'!V1262)=TRUE,"-",'2012 HR 배정표'!V1262)</x:f>
        <x:v>-</x:v>
      </x:c>
      <x:c r="R1264" s="46" t="str">
        <x:f>IF(ISBLANK('2012 HR 배정표'!V1262)=TRUE,"-",IF(ISERROR((HLOOKUP($A$5,Prj_list!$O$6:$Z$7,2)*'2012 HR 배정표'!W1262)/HLOOKUP($A$5,Prj_list!$O$6:$Z$7,2))=TRUE,"-",(HLOOKUP($A$5,Prj_list!$O$6:$Z$7,2)*'2012 HR 배정표'!W1262)/HLOOKUP($A$5,Prj_list!$O$6:$Z$7,2)))</x:f>
        <x:v>-</x:v>
      </x:c>
      <x:c r="S1264" s="45" t="str">
        <x:f>IF(ISBLANK('2012 HR 배정표'!X1262)=TRUE,"-",'2012 HR 배정표'!X1262)</x:f>
        <x:v>-</x:v>
      </x:c>
      <x:c r="T1264" s="46" t="str">
        <x:f>IF(ISBLANK('2012 HR 배정표'!X1262)=TRUE,"-",IF(ISERROR((HLOOKUP($A$5,Prj_list!$O$6:$Z$7,2)*'2012 HR 배정표'!Y1262)/HLOOKUP($A$5,Prj_list!$O$6:$Z$7,2))=TRUE,"-",(HLOOKUP($A$5,Prj_list!$O$6:$Z$7,2)*'2012 HR 배정표'!Y1262)/HLOOKUP($A$5,Prj_list!$O$6:$Z$7,2)))</x:f>
        <x:v>-</x:v>
      </x:c>
      <x:c r="U1264" s="45" t="str">
        <x:f>IF(ISBLANK('2012 HR 배정표'!Z1262)=TRUE,"-",'2012 HR 배정표'!Z1262)</x:f>
        <x:v>-</x:v>
      </x:c>
      <x:c r="V1264" s="46" t="str">
        <x:f>IF(ISBLANK('2012 HR 배정표'!Z1262)=TRUE,"-",IF(ISERROR((HLOOKUP($A$5,Prj_list!$O$6:$Z$7,2)*'2012 HR 배정표'!AA1262)/HLOOKUP($A$5,Prj_list!$O$6:$Z$7,2))=TRUE,"-",(HLOOKUP($A$5,Prj_list!$O$6:$Z$7,2)*'2012 HR 배정표'!AA1262)/HLOOKUP($A$5,Prj_list!$O$6:$Z$7,2)))</x:f>
        <x:v>-</x:v>
      </x:c>
      <x:c r="W1264" s="45" t="str">
        <x:f>IF(ISBLANK('2012 HR 배정표'!AB1262)=TRUE,"-",'2012 HR 배정표'!AB1262)</x:f>
        <x:v>-</x:v>
      </x:c>
      <x:c r="X1264" s="46" t="str">
        <x:f>IF(ISBLANK('2012 HR 배정표'!AB1262)=TRUE,"-",IF(ISERROR((HLOOKUP($A$5,Prj_list!$O$6:$Z$7,2)*'2012 HR 배정표'!AC1262)/HLOOKUP($A$5,Prj_list!$O$6:$Z$7,2))=TRUE,"-",(HLOOKUP($A$5,Prj_list!$O$6:$Z$7,2)*'2012 HR 배정표'!AC1262)/HLOOKUP($A$5,Prj_list!$O$6:$Z$7,2)))</x:f>
        <x:v>-</x:v>
      </x:c>
      <x:c r="Y1264" s="45" t="str">
        <x:f>IF(ISBLANK('2012 HR 배정표'!AD1262)=TRUE,"-",'2012 HR 배정표'!AD1262)</x:f>
        <x:v>-</x:v>
      </x:c>
      <x:c r="Z1264" s="46" t="str">
        <x:f>IF(ISBLANK('2012 HR 배정표'!AD1262)=TRUE,"-",IF(ISERROR((HLOOKUP($A$5,Prj_list!$O$6:$Z$7,2)*'2012 HR 배정표'!AE1262)/HLOOKUP($A$5,Prj_list!$O$6:$Z$7,2))=TRUE,"-",(HLOOKUP($A$5,Prj_list!$O$6:$Z$7,2)*'2012 HR 배정표'!AE1262)/HLOOKUP($A$5,Prj_list!$O$6:$Z$7,2)))</x:f>
        <x:v>-</x:v>
      </x:c>
      <x:c r="AA1264" s="45" t="str">
        <x:f>IF(ISBLANK('2012 HR 배정표'!AF1262)=TRUE,"-",'2012 HR 배정표'!AF1262)</x:f>
        <x:v>-</x:v>
      </x:c>
      <x:c r="AB1264" s="46" t="str">
        <x:f>IF(ISBLANK('2012 HR 배정표'!AF1262)=TRUE,"-",IF(ISERROR((HLOOKUP($A$5,Prj_list!$O$6:$Z$7,2)*'2012 HR 배정표'!AG1262)/HLOOKUP($A$5,Prj_list!$O$6:$Z$7,2))=TRUE,"-",(HLOOKUP($A$5,Prj_list!$O$6:$Z$7,2)*'2012 HR 배정표'!AG1262)/HLOOKUP($A$5,Prj_list!$O$6:$Z$7,2)))</x:f>
        <x:v>-</x:v>
      </x:c>
      <x:c r="AC1264" s="45" t="str">
        <x:f>IF(ISBLANK('2012 HR 배정표'!AH1262)=TRUE,"-",'2012 HR 배정표'!AH1262)</x:f>
        <x:v>-</x:v>
      </x:c>
      <x:c r="AD1264" s="46" t="str">
        <x:f>IF(ISBLANK('2012 HR 배정표'!AH1262)=TRUE,"-",IF(ISERROR((HLOOKUP($A$5,Prj_list!$O$6:$Z$7,2)*'2012 HR 배정표'!AI1262)/HLOOKUP($A$5,Prj_list!$O$6:$Z$7,2))=TRUE,"-",(HLOOKUP($A$5,Prj_list!$O$6:$Z$7,2)*'2012 HR 배정표'!AI1262)/HLOOKUP($A$5,Prj_list!$O$6:$Z$7,2)))</x:f>
        <x:v>-</x:v>
      </x:c>
      <x:c r="AE1264" s="45" t="str">
        <x:f>IF(ISBLANK('2012 HR 배정표'!AJ1262)=TRUE,"-",'2012 HR 배정표'!AJ1262)</x:f>
        <x:v>-</x:v>
      </x:c>
      <x:c r="AF1264" s="46" t="str">
        <x:f>IF(ISBLANK('2012 HR 배정표'!AJ1262)=TRUE,"-",IF(ISERROR((HLOOKUP($A$5,Prj_list!$O$6:$Z$7,2)*'2012 HR 배정표'!AK1262)/HLOOKUP($A$5,Prj_list!$O$6:$Z$7,2))=TRUE,"-",(HLOOKUP($A$5,Prj_list!$O$6:$Z$7,2)*'2012 HR 배정표'!AK1262)/HLOOKUP($A$5,Prj_list!$O$6:$Z$7,2)))</x:f>
        <x:v>-</x:v>
      </x:c>
      <x:c r="AG1264" s="45" t="str">
        <x:f>IF(ISBLANK('2012 HR 배정표'!AL1262)=TRUE,"-",'2012 HR 배정표'!AL1262)</x:f>
        <x:v>-</x:v>
      </x:c>
      <x:c r="AH1264" s="46" t="str">
        <x:f>IF(ISBLANK('2012 HR 배정표'!AL1262)=TRUE,"-",IF(ISERROR((HLOOKUP($A$5,Prj_list!$O$6:$Z$7,2)*'2012 HR 배정표'!AM1262)/HLOOKUP($A$5,Prj_list!$O$6:$Z$7,2))=TRUE,"-",(HLOOKUP($A$5,Prj_list!$O$6:$Z$7,2)*'2012 HR 배정표'!AM1262)/HLOOKUP($A$5,Prj_list!$O$6:$Z$7,2)))</x:f>
        <x:v>-</x:v>
      </x:c>
      <x:c r="AI1264" s="45" t="str">
        <x:f>IF(ISBLANK('2012 HR 배정표'!AN1262)=TRUE,"-",'2012 HR 배정표'!AN1262)</x:f>
        <x:v>-</x:v>
      </x:c>
      <x:c r="AJ1264" s="46" t="str">
        <x:f>IF(ISBLANK('2012 HR 배정표'!AN1262)=TRUE,"-",IF(ISERROR((HLOOKUP($A$5,Prj_list!$O$6:$Z$7,2)*'2012 HR 배정표'!AO1262)/HLOOKUP($A$5,Prj_list!$O$6:$Z$7,2))=TRUE,"-",(HLOOKUP($A$5,Prj_list!$O$6:$Z$7,2)*'2012 HR 배정표'!AO1262)/HLOOKUP($A$5,Prj_list!$O$6:$Z$7,2)))</x:f>
        <x:v>-</x:v>
      </x:c>
      <x:c r="AK1264" s="45" t="str">
        <x:f>IF(ISBLANK('2012 HR 배정표'!AP1262)=TRUE,"-",'2012 HR 배정표'!AP1262)</x:f>
        <x:v>-</x:v>
      </x:c>
      <x:c r="AL1264" s="46" t="str">
        <x:f>IF(ISBLANK('2012 HR 배정표'!AP1262)=TRUE,"-",IF(ISERROR((HLOOKUP($A$5,Prj_list!$O$6:$Z$7,2)*'2012 HR 배정표'!AQ1262)/HLOOKUP($A$5,Prj_list!$O$6:$Z$7,2))=TRUE,"-",(HLOOKUP($A$5,Prj_list!$O$6:$Z$7,2)*'2012 HR 배정표'!AQ1262)/HLOOKUP($A$5,Prj_list!$O$6:$Z$7,2)))</x:f>
        <x:v>-</x:v>
      </x:c>
      <x:c r="AM1264" s="45" t="str">
        <x:f>IF(ISBLANK('2012 HR 배정표'!AR1262)=TRUE,"-",'2012 HR 배정표'!AR1262)</x:f>
        <x:v>-</x:v>
      </x:c>
      <x:c r="AN1264" s="46" t="str">
        <x:f>IF(ISBLANK('2012 HR 배정표'!AR1262)=TRUE,"-",IF(ISERROR((HLOOKUP($A$5,Prj_list!$O$6:$Z$7,2)*'2012 HR 배정표'!AS1262)/HLOOKUP($A$5,Prj_list!$O$6:$Z$7,2))=TRUE,"-",(HLOOKUP($A$5,Prj_list!$O$6:$Z$7,2)*'2012 HR 배정표'!AS1262)/HLOOKUP($A$5,Prj_list!$O$6:$Z$7,2)))</x:f>
        <x:v>-</x:v>
      </x:c>
      <x:c r="AO1264" s="45" t="str">
        <x:f>IF(ISBLANK('2012 HR 배정표'!AT1262)=TRUE,"-",'2012 HR 배정표'!AT1262)</x:f>
        <x:v>-</x:v>
      </x:c>
      <x:c r="AP1264" s="46" t="str">
        <x:f>IF(ISBLANK('2012 HR 배정표'!AT1262)=TRUE,"-",IF(ISERROR((HLOOKUP($A$5,Prj_list!$O$6:$Z$7,2)*'2012 HR 배정표'!AU1262)/HLOOKUP($A$5,Prj_list!$O$6:$Z$7,2))=TRUE,"-",(HLOOKUP($A$5,Prj_list!$O$6:$Z$7,2)*'2012 HR 배정표'!AU1262)/HLOOKUP($A$5,Prj_list!$O$6:$Z$7,2)))</x:f>
        <x:v>-</x:v>
      </x:c>
      <x:c r="AQ1264" s="45" t="str">
        <x:f>IF(ISBLANK('2012 HR 배정표'!AV1262)=TRUE,"-",'2012 HR 배정표'!AV1262)</x:f>
        <x:v>-</x:v>
      </x:c>
      <x:c r="AR1264" s="46" t="str">
        <x:f>IF(ISBLANK('2012 HR 배정표'!AV1262)=TRUE,"-",IF(ISERROR((HLOOKUP($A$5,Prj_list!$O$6:$Z$7,2)*'2012 HR 배정표'!AW1262)/HLOOKUP($A$5,Prj_list!$O$6:$Z$7,2))=TRUE,"-",(HLOOKUP($A$5,Prj_list!$O$6:$Z$7,2)*'2012 HR 배정표'!AW1262)/HLOOKUP($A$5,Prj_list!$O$6:$Z$7,2)))</x:f>
        <x:v>-</x:v>
      </x:c>
      <x:c r="AS1264" s="45" t="str">
        <x:f>IF(ISBLANK('2012 HR 배정표'!AX1262)=TRUE,"-",'2012 HR 배정표'!AX1262)</x:f>
        <x:v>-</x:v>
      </x:c>
      <x:c r="AT1264" s="46" t="str">
        <x:f>IF(ISBLANK('2012 HR 배정표'!AX1262)=TRUE,"-",IF(ISERROR((HLOOKUP($A$5,Prj_list!$O$6:$Z$7,2)*'2012 HR 배정표'!AY1262)/HLOOKUP($A$5,Prj_list!$O$6:$Z$7,2))=TRUE,"-",(HLOOKUP($A$5,Prj_list!$O$6:$Z$7,2)*'2012 HR 배정표'!AY1262)/HLOOKUP($A$5,Prj_list!$O$6:$Z$7,2)))</x:f>
        <x:v>-</x:v>
      </x:c>
      <x:c r="AU1264" s="45" t="str">
        <x:f>IF(ISBLANK('2012 HR 배정표'!AZ1262)=TRUE,"-",'2012 HR 배정표'!AZ1262)</x:f>
        <x:v>-</x:v>
      </x:c>
      <x:c r="AV1264" s="46" t="str">
        <x:f>IF(ISBLANK('2012 HR 배정표'!AZ1262)=TRUE,"-",IF(ISERROR((HLOOKUP($A$5,Prj_list!$O$6:$Z$7,2)*'2012 HR 배정표'!BA1262)/HLOOKUP($A$5,Prj_list!$O$6:$Z$7,2))=TRUE,"-",(HLOOKUP($A$5,Prj_list!$O$6:$Z$7,2)*'2012 HR 배정표'!BA1262)/HLOOKUP($A$5,Prj_list!$O$6:$Z$7,2)))</x:f>
        <x:v>-</x:v>
      </x:c>
      <x:c r="AW1264" s="34" t="str">
        <x:f t="shared" si="40"/>
        <x:v/>
      </x:c>
      <x:c r="AX1264" s="41">
        <x:f t="shared" si="39"/>
        <x:v>0</x:v>
      </x:c>
    </x:row>
    <x:row r="1265" spans="1:50">
      <x:c r="A1265" s="45" t="str">
        <x:f>IF(ISBLANK('2012 HR 배정표'!F1263)=TRUE,"-",'2012 HR 배정표'!F1263)</x:f>
        <x:v>-</x:v>
      </x:c>
      <x:c r="B1265" s="46" t="str">
        <x:f>IF(ISBLANK('2012 HR 배정표'!F1263)=TRUE,"-",IF(ISERROR((HLOOKUP($A$5,Prj_list!$O$6:$Z$7,2)*'2012 HR 배정표'!G1263)/HLOOKUP($A$5,Prj_list!$O$6:$Z$7,2))=TRUE,"-",(HLOOKUP($A$5,Prj_list!$O$6:$Z$7,2)*'2012 HR 배정표'!G1263)/HLOOKUP($A$5,Prj_list!$O$6:$Z$7,2)))</x:f>
        <x:v>-</x:v>
      </x:c>
      <x:c r="C1265" s="45" t="str">
        <x:f>IF(ISBLANK('2012 HR 배정표'!H1263)=TRUE,"-",'2012 HR 배정표'!H1263)</x:f>
        <x:v>-</x:v>
      </x:c>
      <x:c r="D1265" s="46" t="str">
        <x:f>IF(ISBLANK('2012 HR 배정표'!H1263)=TRUE,"-",IF(ISERROR((HLOOKUP($A$5,Prj_list!$O$6:$Z$7,2)*'2012 HR 배정표'!I1263)/HLOOKUP($A$5,Prj_list!$O$6:$Z$7,2))=TRUE,"-",(HLOOKUP($A$5,Prj_list!$O$6:$Z$7,2)*'2012 HR 배정표'!I1263)/HLOOKUP($A$5,Prj_list!$O$6:$Z$7,2)))</x:f>
        <x:v>-</x:v>
      </x:c>
      <x:c r="E1265" s="45" t="str">
        <x:f>IF(ISBLANK('2012 HR 배정표'!J1263)=TRUE,"-",'2012 HR 배정표'!J1263)</x:f>
        <x:v>-</x:v>
      </x:c>
      <x:c r="F1265" s="46" t="str">
        <x:f>IF(ISBLANK('2012 HR 배정표'!J1263)=TRUE,"-",IF(ISERROR((HLOOKUP($A$5,Prj_list!$O$6:$Z$7,2)*'2012 HR 배정표'!K1263)/HLOOKUP($A$5,Prj_list!$O$6:$Z$7,2))=TRUE,"-",(HLOOKUP($A$5,Prj_list!$O$6:$Z$7,2)*'2012 HR 배정표'!K1263)/HLOOKUP($A$5,Prj_list!$O$6:$Z$7,2)))</x:f>
        <x:v>-</x:v>
      </x:c>
      <x:c r="G1265" s="45" t="str">
        <x:f>IF(ISBLANK('2012 HR 배정표'!L1263)=TRUE,"-",'2012 HR 배정표'!L1263)</x:f>
        <x:v>-</x:v>
      </x:c>
      <x:c r="H1265" s="46" t="str">
        <x:f>IF(ISBLANK('2012 HR 배정표'!L1263)=TRUE,"-",IF(ISERROR((HLOOKUP($A$5,Prj_list!$O$6:$Z$7,2)*'2012 HR 배정표'!M1263)/HLOOKUP($A$5,Prj_list!$O$6:$Z$7,2))=TRUE,"-",(HLOOKUP($A$5,Prj_list!$O$6:$Z$7,2)*'2012 HR 배정표'!M1263)/HLOOKUP($A$5,Prj_list!$O$6:$Z$7,2)))</x:f>
        <x:v>-</x:v>
      </x:c>
      <x:c r="I1265" s="45" t="str">
        <x:f>IF(ISBLANK('2012 HR 배정표'!N1263)=TRUE,"-",'2012 HR 배정표'!N1263)</x:f>
        <x:v>-</x:v>
      </x:c>
      <x:c r="J1265" s="46" t="str">
        <x:f>IF(ISBLANK('2012 HR 배정표'!N1263)=TRUE,"-",IF(ISERROR((HLOOKUP($A$5,Prj_list!$O$6:$Z$7,2)*'2012 HR 배정표'!O1263)/HLOOKUP($A$5,Prj_list!$O$6:$Z$7,2))=TRUE,"-",(HLOOKUP($A$5,Prj_list!$O$6:$Z$7,2)*'2012 HR 배정표'!O1263)/HLOOKUP($A$5,Prj_list!$O$6:$Z$7,2)))</x:f>
        <x:v>-</x:v>
      </x:c>
      <x:c r="K1265" s="45" t="str">
        <x:f>IF(ISBLANK('2012 HR 배정표'!P1263)=TRUE,"-",'2012 HR 배정표'!P1263)</x:f>
        <x:v>-</x:v>
      </x:c>
      <x:c r="L1265" s="46" t="str">
        <x:f>IF(ISBLANK('2012 HR 배정표'!P1263)=TRUE,"-",IF(ISERROR((HLOOKUP($A$5,Prj_list!$O$6:$Z$7,2)*'2012 HR 배정표'!Q1263)/HLOOKUP($A$5,Prj_list!$O$6:$Z$7,2))=TRUE,"-",(HLOOKUP($A$5,Prj_list!$O$6:$Z$7,2)*'2012 HR 배정표'!Q1263)/HLOOKUP($A$5,Prj_list!$O$6:$Z$7,2)))</x:f>
        <x:v>-</x:v>
      </x:c>
      <x:c r="M1265" s="45" t="str">
        <x:f>IF(ISBLANK('2012 HR 배정표'!R1263)=TRUE,"-",'2012 HR 배정표'!R1263)</x:f>
        <x:v>-</x:v>
      </x:c>
      <x:c r="N1265" s="46" t="str">
        <x:f>IF(ISBLANK('2012 HR 배정표'!R1263)=TRUE,"-",IF(ISERROR((HLOOKUP($A$5,Prj_list!$O$6:$Z$7,2)*'2012 HR 배정표'!S1263)/HLOOKUP($A$5,Prj_list!$O$6:$Z$7,2))=TRUE,"-",(HLOOKUP($A$5,Prj_list!$O$6:$Z$7,2)*'2012 HR 배정표'!S1263)/HLOOKUP($A$5,Prj_list!$O$6:$Z$7,2)))</x:f>
        <x:v>-</x:v>
      </x:c>
      <x:c r="O1265" s="45" t="str">
        <x:f>IF(ISBLANK('2012 HR 배정표'!T1263)=TRUE,"-",'2012 HR 배정표'!T1263)</x:f>
        <x:v>-</x:v>
      </x:c>
      <x:c r="P1265" s="46" t="str">
        <x:f>IF(ISBLANK('2012 HR 배정표'!T1263)=TRUE,"-",IF(ISERROR((HLOOKUP($A$5,Prj_list!$O$6:$Z$7,2)*'2012 HR 배정표'!U1263)/HLOOKUP($A$5,Prj_list!$O$6:$Z$7,2))=TRUE,"-",(HLOOKUP($A$5,Prj_list!$O$6:$Z$7,2)*'2012 HR 배정표'!U1263)/HLOOKUP($A$5,Prj_list!$O$6:$Z$7,2)))</x:f>
        <x:v>-</x:v>
      </x:c>
      <x:c r="Q1265" s="45" t="str">
        <x:f>IF(ISBLANK('2012 HR 배정표'!V1263)=TRUE,"-",'2012 HR 배정표'!V1263)</x:f>
        <x:v>-</x:v>
      </x:c>
      <x:c r="R1265" s="46" t="str">
        <x:f>IF(ISBLANK('2012 HR 배정표'!V1263)=TRUE,"-",IF(ISERROR((HLOOKUP($A$5,Prj_list!$O$6:$Z$7,2)*'2012 HR 배정표'!W1263)/HLOOKUP($A$5,Prj_list!$O$6:$Z$7,2))=TRUE,"-",(HLOOKUP($A$5,Prj_list!$O$6:$Z$7,2)*'2012 HR 배정표'!W1263)/HLOOKUP($A$5,Prj_list!$O$6:$Z$7,2)))</x:f>
        <x:v>-</x:v>
      </x:c>
      <x:c r="S1265" s="45" t="str">
        <x:f>IF(ISBLANK('2012 HR 배정표'!X1263)=TRUE,"-",'2012 HR 배정표'!X1263)</x:f>
        <x:v>-</x:v>
      </x:c>
      <x:c r="T1265" s="46" t="str">
        <x:f>IF(ISBLANK('2012 HR 배정표'!X1263)=TRUE,"-",IF(ISERROR((HLOOKUP($A$5,Prj_list!$O$6:$Z$7,2)*'2012 HR 배정표'!Y1263)/HLOOKUP($A$5,Prj_list!$O$6:$Z$7,2))=TRUE,"-",(HLOOKUP($A$5,Prj_list!$O$6:$Z$7,2)*'2012 HR 배정표'!Y1263)/HLOOKUP($A$5,Prj_list!$O$6:$Z$7,2)))</x:f>
        <x:v>-</x:v>
      </x:c>
      <x:c r="U1265" s="45" t="str">
        <x:f>IF(ISBLANK('2012 HR 배정표'!Z1263)=TRUE,"-",'2012 HR 배정표'!Z1263)</x:f>
        <x:v>-</x:v>
      </x:c>
      <x:c r="V1265" s="46" t="str">
        <x:f>IF(ISBLANK('2012 HR 배정표'!Z1263)=TRUE,"-",IF(ISERROR((HLOOKUP($A$5,Prj_list!$O$6:$Z$7,2)*'2012 HR 배정표'!AA1263)/HLOOKUP($A$5,Prj_list!$O$6:$Z$7,2))=TRUE,"-",(HLOOKUP($A$5,Prj_list!$O$6:$Z$7,2)*'2012 HR 배정표'!AA1263)/HLOOKUP($A$5,Prj_list!$O$6:$Z$7,2)))</x:f>
        <x:v>-</x:v>
      </x:c>
      <x:c r="W1265" s="45" t="str">
        <x:f>IF(ISBLANK('2012 HR 배정표'!AB1263)=TRUE,"-",'2012 HR 배정표'!AB1263)</x:f>
        <x:v>-</x:v>
      </x:c>
      <x:c r="X1265" s="46" t="str">
        <x:f>IF(ISBLANK('2012 HR 배정표'!AB1263)=TRUE,"-",IF(ISERROR((HLOOKUP($A$5,Prj_list!$O$6:$Z$7,2)*'2012 HR 배정표'!AC1263)/HLOOKUP($A$5,Prj_list!$O$6:$Z$7,2))=TRUE,"-",(HLOOKUP($A$5,Prj_list!$O$6:$Z$7,2)*'2012 HR 배정표'!AC1263)/HLOOKUP($A$5,Prj_list!$O$6:$Z$7,2)))</x:f>
        <x:v>-</x:v>
      </x:c>
      <x:c r="Y1265" s="45" t="str">
        <x:f>IF(ISBLANK('2012 HR 배정표'!AD1263)=TRUE,"-",'2012 HR 배정표'!AD1263)</x:f>
        <x:v>-</x:v>
      </x:c>
      <x:c r="Z1265" s="46" t="str">
        <x:f>IF(ISBLANK('2012 HR 배정표'!AD1263)=TRUE,"-",IF(ISERROR((HLOOKUP($A$5,Prj_list!$O$6:$Z$7,2)*'2012 HR 배정표'!AE1263)/HLOOKUP($A$5,Prj_list!$O$6:$Z$7,2))=TRUE,"-",(HLOOKUP($A$5,Prj_list!$O$6:$Z$7,2)*'2012 HR 배정표'!AE1263)/HLOOKUP($A$5,Prj_list!$O$6:$Z$7,2)))</x:f>
        <x:v>-</x:v>
      </x:c>
      <x:c r="AA1265" s="45" t="str">
        <x:f>IF(ISBLANK('2012 HR 배정표'!AF1263)=TRUE,"-",'2012 HR 배정표'!AF1263)</x:f>
        <x:v>-</x:v>
      </x:c>
      <x:c r="AB1265" s="46" t="str">
        <x:f>IF(ISBLANK('2012 HR 배정표'!AF1263)=TRUE,"-",IF(ISERROR((HLOOKUP($A$5,Prj_list!$O$6:$Z$7,2)*'2012 HR 배정표'!AG1263)/HLOOKUP($A$5,Prj_list!$O$6:$Z$7,2))=TRUE,"-",(HLOOKUP($A$5,Prj_list!$O$6:$Z$7,2)*'2012 HR 배정표'!AG1263)/HLOOKUP($A$5,Prj_list!$O$6:$Z$7,2)))</x:f>
        <x:v>-</x:v>
      </x:c>
      <x:c r="AC1265" s="45" t="str">
        <x:f>IF(ISBLANK('2012 HR 배정표'!AH1263)=TRUE,"-",'2012 HR 배정표'!AH1263)</x:f>
        <x:v>-</x:v>
      </x:c>
      <x:c r="AD1265" s="46" t="str">
        <x:f>IF(ISBLANK('2012 HR 배정표'!AH1263)=TRUE,"-",IF(ISERROR((HLOOKUP($A$5,Prj_list!$O$6:$Z$7,2)*'2012 HR 배정표'!AI1263)/HLOOKUP($A$5,Prj_list!$O$6:$Z$7,2))=TRUE,"-",(HLOOKUP($A$5,Prj_list!$O$6:$Z$7,2)*'2012 HR 배정표'!AI1263)/HLOOKUP($A$5,Prj_list!$O$6:$Z$7,2)))</x:f>
        <x:v>-</x:v>
      </x:c>
      <x:c r="AE1265" s="45" t="str">
        <x:f>IF(ISBLANK('2012 HR 배정표'!AJ1263)=TRUE,"-",'2012 HR 배정표'!AJ1263)</x:f>
        <x:v>-</x:v>
      </x:c>
      <x:c r="AF1265" s="46" t="str">
        <x:f>IF(ISBLANK('2012 HR 배정표'!AJ1263)=TRUE,"-",IF(ISERROR((HLOOKUP($A$5,Prj_list!$O$6:$Z$7,2)*'2012 HR 배정표'!AK1263)/HLOOKUP($A$5,Prj_list!$O$6:$Z$7,2))=TRUE,"-",(HLOOKUP($A$5,Prj_list!$O$6:$Z$7,2)*'2012 HR 배정표'!AK1263)/HLOOKUP($A$5,Prj_list!$O$6:$Z$7,2)))</x:f>
        <x:v>-</x:v>
      </x:c>
      <x:c r="AG1265" s="45" t="str">
        <x:f>IF(ISBLANK('2012 HR 배정표'!AL1263)=TRUE,"-",'2012 HR 배정표'!AL1263)</x:f>
        <x:v>-</x:v>
      </x:c>
      <x:c r="AH1265" s="46" t="str">
        <x:f>IF(ISBLANK('2012 HR 배정표'!AL1263)=TRUE,"-",IF(ISERROR((HLOOKUP($A$5,Prj_list!$O$6:$Z$7,2)*'2012 HR 배정표'!AM1263)/HLOOKUP($A$5,Prj_list!$O$6:$Z$7,2))=TRUE,"-",(HLOOKUP($A$5,Prj_list!$O$6:$Z$7,2)*'2012 HR 배정표'!AM1263)/HLOOKUP($A$5,Prj_list!$O$6:$Z$7,2)))</x:f>
        <x:v>-</x:v>
      </x:c>
      <x:c r="AI1265" s="45" t="str">
        <x:f>IF(ISBLANK('2012 HR 배정표'!AN1263)=TRUE,"-",'2012 HR 배정표'!AN1263)</x:f>
        <x:v>-</x:v>
      </x:c>
      <x:c r="AJ1265" s="46" t="str">
        <x:f>IF(ISBLANK('2012 HR 배정표'!AN1263)=TRUE,"-",IF(ISERROR((HLOOKUP($A$5,Prj_list!$O$6:$Z$7,2)*'2012 HR 배정표'!AO1263)/HLOOKUP($A$5,Prj_list!$O$6:$Z$7,2))=TRUE,"-",(HLOOKUP($A$5,Prj_list!$O$6:$Z$7,2)*'2012 HR 배정표'!AO1263)/HLOOKUP($A$5,Prj_list!$O$6:$Z$7,2)))</x:f>
        <x:v>-</x:v>
      </x:c>
      <x:c r="AK1265" s="45" t="str">
        <x:f>IF(ISBLANK('2012 HR 배정표'!AP1263)=TRUE,"-",'2012 HR 배정표'!AP1263)</x:f>
        <x:v>-</x:v>
      </x:c>
      <x:c r="AL1265" s="46" t="str">
        <x:f>IF(ISBLANK('2012 HR 배정표'!AP1263)=TRUE,"-",IF(ISERROR((HLOOKUP($A$5,Prj_list!$O$6:$Z$7,2)*'2012 HR 배정표'!AQ1263)/HLOOKUP($A$5,Prj_list!$O$6:$Z$7,2))=TRUE,"-",(HLOOKUP($A$5,Prj_list!$O$6:$Z$7,2)*'2012 HR 배정표'!AQ1263)/HLOOKUP($A$5,Prj_list!$O$6:$Z$7,2)))</x:f>
        <x:v>-</x:v>
      </x:c>
      <x:c r="AM1265" s="45" t="str">
        <x:f>IF(ISBLANK('2012 HR 배정표'!AR1263)=TRUE,"-",'2012 HR 배정표'!AR1263)</x:f>
        <x:v>-</x:v>
      </x:c>
      <x:c r="AN1265" s="46" t="str">
        <x:f>IF(ISBLANK('2012 HR 배정표'!AR1263)=TRUE,"-",IF(ISERROR((HLOOKUP($A$5,Prj_list!$O$6:$Z$7,2)*'2012 HR 배정표'!AS1263)/HLOOKUP($A$5,Prj_list!$O$6:$Z$7,2))=TRUE,"-",(HLOOKUP($A$5,Prj_list!$O$6:$Z$7,2)*'2012 HR 배정표'!AS1263)/HLOOKUP($A$5,Prj_list!$O$6:$Z$7,2)))</x:f>
        <x:v>-</x:v>
      </x:c>
      <x:c r="AO1265" s="45" t="str">
        <x:f>IF(ISBLANK('2012 HR 배정표'!AT1263)=TRUE,"-",'2012 HR 배정표'!AT1263)</x:f>
        <x:v>-</x:v>
      </x:c>
      <x:c r="AP1265" s="46" t="str">
        <x:f>IF(ISBLANK('2012 HR 배정표'!AT1263)=TRUE,"-",IF(ISERROR((HLOOKUP($A$5,Prj_list!$O$6:$Z$7,2)*'2012 HR 배정표'!AU1263)/HLOOKUP($A$5,Prj_list!$O$6:$Z$7,2))=TRUE,"-",(HLOOKUP($A$5,Prj_list!$O$6:$Z$7,2)*'2012 HR 배정표'!AU1263)/HLOOKUP($A$5,Prj_list!$O$6:$Z$7,2)))</x:f>
        <x:v>-</x:v>
      </x:c>
      <x:c r="AQ1265" s="45" t="str">
        <x:f>IF(ISBLANK('2012 HR 배정표'!AV1263)=TRUE,"-",'2012 HR 배정표'!AV1263)</x:f>
        <x:v>-</x:v>
      </x:c>
      <x:c r="AR1265" s="46" t="str">
        <x:f>IF(ISBLANK('2012 HR 배정표'!AV1263)=TRUE,"-",IF(ISERROR((HLOOKUP($A$5,Prj_list!$O$6:$Z$7,2)*'2012 HR 배정표'!AW1263)/HLOOKUP($A$5,Prj_list!$O$6:$Z$7,2))=TRUE,"-",(HLOOKUP($A$5,Prj_list!$O$6:$Z$7,2)*'2012 HR 배정표'!AW1263)/HLOOKUP($A$5,Prj_list!$O$6:$Z$7,2)))</x:f>
        <x:v>-</x:v>
      </x:c>
      <x:c r="AS1265" s="45" t="str">
        <x:f>IF(ISBLANK('2012 HR 배정표'!AX1263)=TRUE,"-",'2012 HR 배정표'!AX1263)</x:f>
        <x:v>-</x:v>
      </x:c>
      <x:c r="AT1265" s="46" t="str">
        <x:f>IF(ISBLANK('2012 HR 배정표'!AX1263)=TRUE,"-",IF(ISERROR((HLOOKUP($A$5,Prj_list!$O$6:$Z$7,2)*'2012 HR 배정표'!AY1263)/HLOOKUP($A$5,Prj_list!$O$6:$Z$7,2))=TRUE,"-",(HLOOKUP($A$5,Prj_list!$O$6:$Z$7,2)*'2012 HR 배정표'!AY1263)/HLOOKUP($A$5,Prj_list!$O$6:$Z$7,2)))</x:f>
        <x:v>-</x:v>
      </x:c>
      <x:c r="AU1265" s="45" t="str">
        <x:f>IF(ISBLANK('2012 HR 배정표'!AZ1263)=TRUE,"-",'2012 HR 배정표'!AZ1263)</x:f>
        <x:v>-</x:v>
      </x:c>
      <x:c r="AV1265" s="46" t="str">
        <x:f>IF(ISBLANK('2012 HR 배정표'!AZ1263)=TRUE,"-",IF(ISERROR((HLOOKUP($A$5,Prj_list!$O$6:$Z$7,2)*'2012 HR 배정표'!BA1263)/HLOOKUP($A$5,Prj_list!$O$6:$Z$7,2))=TRUE,"-",(HLOOKUP($A$5,Prj_list!$O$6:$Z$7,2)*'2012 HR 배정표'!BA1263)/HLOOKUP($A$5,Prj_list!$O$6:$Z$7,2)))</x:f>
        <x:v>-</x:v>
      </x:c>
      <x:c r="AW1265" s="34" t="str">
        <x:f t="shared" si="40"/>
        <x:v/>
      </x:c>
      <x:c r="AX1265" s="41">
        <x:f t="shared" si="39"/>
        <x:v>0</x:v>
      </x:c>
    </x:row>
    <x:row r="1266" spans="1:50">
      <x:c r="A1266" s="45" t="str">
        <x:f>IF(ISBLANK('2012 HR 배정표'!F1264)=TRUE,"-",'2012 HR 배정표'!F1264)</x:f>
        <x:v>-</x:v>
      </x:c>
      <x:c r="B1266" s="46" t="str">
        <x:f>IF(ISBLANK('2012 HR 배정표'!F1264)=TRUE,"-",IF(ISERROR((HLOOKUP($A$5,Prj_list!$O$6:$Z$7,2)*'2012 HR 배정표'!G1264)/HLOOKUP($A$5,Prj_list!$O$6:$Z$7,2))=TRUE,"-",(HLOOKUP($A$5,Prj_list!$O$6:$Z$7,2)*'2012 HR 배정표'!G1264)/HLOOKUP($A$5,Prj_list!$O$6:$Z$7,2)))</x:f>
        <x:v>-</x:v>
      </x:c>
      <x:c r="C1266" s="45" t="str">
        <x:f>IF(ISBLANK('2012 HR 배정표'!H1264)=TRUE,"-",'2012 HR 배정표'!H1264)</x:f>
        <x:v>-</x:v>
      </x:c>
      <x:c r="D1266" s="46" t="str">
        <x:f>IF(ISBLANK('2012 HR 배정표'!H1264)=TRUE,"-",IF(ISERROR((HLOOKUP($A$5,Prj_list!$O$6:$Z$7,2)*'2012 HR 배정표'!I1264)/HLOOKUP($A$5,Prj_list!$O$6:$Z$7,2))=TRUE,"-",(HLOOKUP($A$5,Prj_list!$O$6:$Z$7,2)*'2012 HR 배정표'!I1264)/HLOOKUP($A$5,Prj_list!$O$6:$Z$7,2)))</x:f>
        <x:v>-</x:v>
      </x:c>
      <x:c r="E1266" s="45" t="str">
        <x:f>IF(ISBLANK('2012 HR 배정표'!J1264)=TRUE,"-",'2012 HR 배정표'!J1264)</x:f>
        <x:v>-</x:v>
      </x:c>
      <x:c r="F1266" s="46" t="str">
        <x:f>IF(ISBLANK('2012 HR 배정표'!J1264)=TRUE,"-",IF(ISERROR((HLOOKUP($A$5,Prj_list!$O$6:$Z$7,2)*'2012 HR 배정표'!K1264)/HLOOKUP($A$5,Prj_list!$O$6:$Z$7,2))=TRUE,"-",(HLOOKUP($A$5,Prj_list!$O$6:$Z$7,2)*'2012 HR 배정표'!K1264)/HLOOKUP($A$5,Prj_list!$O$6:$Z$7,2)))</x:f>
        <x:v>-</x:v>
      </x:c>
      <x:c r="G1266" s="45" t="str">
        <x:f>IF(ISBLANK('2012 HR 배정표'!L1264)=TRUE,"-",'2012 HR 배정표'!L1264)</x:f>
        <x:v>-</x:v>
      </x:c>
      <x:c r="H1266" s="46" t="str">
        <x:f>IF(ISBLANK('2012 HR 배정표'!L1264)=TRUE,"-",IF(ISERROR((HLOOKUP($A$5,Prj_list!$O$6:$Z$7,2)*'2012 HR 배정표'!M1264)/HLOOKUP($A$5,Prj_list!$O$6:$Z$7,2))=TRUE,"-",(HLOOKUP($A$5,Prj_list!$O$6:$Z$7,2)*'2012 HR 배정표'!M1264)/HLOOKUP($A$5,Prj_list!$O$6:$Z$7,2)))</x:f>
        <x:v>-</x:v>
      </x:c>
      <x:c r="I1266" s="45" t="str">
        <x:f>IF(ISBLANK('2012 HR 배정표'!N1264)=TRUE,"-",'2012 HR 배정표'!N1264)</x:f>
        <x:v>-</x:v>
      </x:c>
      <x:c r="J1266" s="46" t="str">
        <x:f>IF(ISBLANK('2012 HR 배정표'!N1264)=TRUE,"-",IF(ISERROR((HLOOKUP($A$5,Prj_list!$O$6:$Z$7,2)*'2012 HR 배정표'!O1264)/HLOOKUP($A$5,Prj_list!$O$6:$Z$7,2))=TRUE,"-",(HLOOKUP($A$5,Prj_list!$O$6:$Z$7,2)*'2012 HR 배정표'!O1264)/HLOOKUP($A$5,Prj_list!$O$6:$Z$7,2)))</x:f>
        <x:v>-</x:v>
      </x:c>
      <x:c r="K1266" s="45" t="str">
        <x:f>IF(ISBLANK('2012 HR 배정표'!P1264)=TRUE,"-",'2012 HR 배정표'!P1264)</x:f>
        <x:v>-</x:v>
      </x:c>
      <x:c r="L1266" s="46" t="str">
        <x:f>IF(ISBLANK('2012 HR 배정표'!P1264)=TRUE,"-",IF(ISERROR((HLOOKUP($A$5,Prj_list!$O$6:$Z$7,2)*'2012 HR 배정표'!Q1264)/HLOOKUP($A$5,Prj_list!$O$6:$Z$7,2))=TRUE,"-",(HLOOKUP($A$5,Prj_list!$O$6:$Z$7,2)*'2012 HR 배정표'!Q1264)/HLOOKUP($A$5,Prj_list!$O$6:$Z$7,2)))</x:f>
        <x:v>-</x:v>
      </x:c>
      <x:c r="M1266" s="45" t="str">
        <x:f>IF(ISBLANK('2012 HR 배정표'!R1264)=TRUE,"-",'2012 HR 배정표'!R1264)</x:f>
        <x:v>-</x:v>
      </x:c>
      <x:c r="N1266" s="46" t="str">
        <x:f>IF(ISBLANK('2012 HR 배정표'!R1264)=TRUE,"-",IF(ISERROR((HLOOKUP($A$5,Prj_list!$O$6:$Z$7,2)*'2012 HR 배정표'!S1264)/HLOOKUP($A$5,Prj_list!$O$6:$Z$7,2))=TRUE,"-",(HLOOKUP($A$5,Prj_list!$O$6:$Z$7,2)*'2012 HR 배정표'!S1264)/HLOOKUP($A$5,Prj_list!$O$6:$Z$7,2)))</x:f>
        <x:v>-</x:v>
      </x:c>
      <x:c r="O1266" s="45" t="str">
        <x:f>IF(ISBLANK('2012 HR 배정표'!T1264)=TRUE,"-",'2012 HR 배정표'!T1264)</x:f>
        <x:v>-</x:v>
      </x:c>
      <x:c r="P1266" s="46" t="str">
        <x:f>IF(ISBLANK('2012 HR 배정표'!T1264)=TRUE,"-",IF(ISERROR((HLOOKUP($A$5,Prj_list!$O$6:$Z$7,2)*'2012 HR 배정표'!U1264)/HLOOKUP($A$5,Prj_list!$O$6:$Z$7,2))=TRUE,"-",(HLOOKUP($A$5,Prj_list!$O$6:$Z$7,2)*'2012 HR 배정표'!U1264)/HLOOKUP($A$5,Prj_list!$O$6:$Z$7,2)))</x:f>
        <x:v>-</x:v>
      </x:c>
      <x:c r="Q1266" s="45" t="str">
        <x:f>IF(ISBLANK('2012 HR 배정표'!V1264)=TRUE,"-",'2012 HR 배정표'!V1264)</x:f>
        <x:v>-</x:v>
      </x:c>
      <x:c r="R1266" s="46" t="str">
        <x:f>IF(ISBLANK('2012 HR 배정표'!V1264)=TRUE,"-",IF(ISERROR((HLOOKUP($A$5,Prj_list!$O$6:$Z$7,2)*'2012 HR 배정표'!W1264)/HLOOKUP($A$5,Prj_list!$O$6:$Z$7,2))=TRUE,"-",(HLOOKUP($A$5,Prj_list!$O$6:$Z$7,2)*'2012 HR 배정표'!W1264)/HLOOKUP($A$5,Prj_list!$O$6:$Z$7,2)))</x:f>
        <x:v>-</x:v>
      </x:c>
      <x:c r="S1266" s="45" t="str">
        <x:f>IF(ISBLANK('2012 HR 배정표'!X1264)=TRUE,"-",'2012 HR 배정표'!X1264)</x:f>
        <x:v>-</x:v>
      </x:c>
      <x:c r="T1266" s="46" t="str">
        <x:f>IF(ISBLANK('2012 HR 배정표'!X1264)=TRUE,"-",IF(ISERROR((HLOOKUP($A$5,Prj_list!$O$6:$Z$7,2)*'2012 HR 배정표'!Y1264)/HLOOKUP($A$5,Prj_list!$O$6:$Z$7,2))=TRUE,"-",(HLOOKUP($A$5,Prj_list!$O$6:$Z$7,2)*'2012 HR 배정표'!Y1264)/HLOOKUP($A$5,Prj_list!$O$6:$Z$7,2)))</x:f>
        <x:v>-</x:v>
      </x:c>
      <x:c r="U1266" s="45" t="str">
        <x:f>IF(ISBLANK('2012 HR 배정표'!Z1264)=TRUE,"-",'2012 HR 배정표'!Z1264)</x:f>
        <x:v>-</x:v>
      </x:c>
      <x:c r="V1266" s="46" t="str">
        <x:f>IF(ISBLANK('2012 HR 배정표'!Z1264)=TRUE,"-",IF(ISERROR((HLOOKUP($A$5,Prj_list!$O$6:$Z$7,2)*'2012 HR 배정표'!AA1264)/HLOOKUP($A$5,Prj_list!$O$6:$Z$7,2))=TRUE,"-",(HLOOKUP($A$5,Prj_list!$O$6:$Z$7,2)*'2012 HR 배정표'!AA1264)/HLOOKUP($A$5,Prj_list!$O$6:$Z$7,2)))</x:f>
        <x:v>-</x:v>
      </x:c>
      <x:c r="W1266" s="45" t="str">
        <x:f>IF(ISBLANK('2012 HR 배정표'!AB1264)=TRUE,"-",'2012 HR 배정표'!AB1264)</x:f>
        <x:v>-</x:v>
      </x:c>
      <x:c r="X1266" s="46" t="str">
        <x:f>IF(ISBLANK('2012 HR 배정표'!AB1264)=TRUE,"-",IF(ISERROR((HLOOKUP($A$5,Prj_list!$O$6:$Z$7,2)*'2012 HR 배정표'!AC1264)/HLOOKUP($A$5,Prj_list!$O$6:$Z$7,2))=TRUE,"-",(HLOOKUP($A$5,Prj_list!$O$6:$Z$7,2)*'2012 HR 배정표'!AC1264)/HLOOKUP($A$5,Prj_list!$O$6:$Z$7,2)))</x:f>
        <x:v>-</x:v>
      </x:c>
      <x:c r="Y1266" s="45" t="str">
        <x:f>IF(ISBLANK('2012 HR 배정표'!AD1264)=TRUE,"-",'2012 HR 배정표'!AD1264)</x:f>
        <x:v>-</x:v>
      </x:c>
      <x:c r="Z1266" s="46" t="str">
        <x:f>IF(ISBLANK('2012 HR 배정표'!AD1264)=TRUE,"-",IF(ISERROR((HLOOKUP($A$5,Prj_list!$O$6:$Z$7,2)*'2012 HR 배정표'!AE1264)/HLOOKUP($A$5,Prj_list!$O$6:$Z$7,2))=TRUE,"-",(HLOOKUP($A$5,Prj_list!$O$6:$Z$7,2)*'2012 HR 배정표'!AE1264)/HLOOKUP($A$5,Prj_list!$O$6:$Z$7,2)))</x:f>
        <x:v>-</x:v>
      </x:c>
      <x:c r="AA1266" s="45" t="str">
        <x:f>IF(ISBLANK('2012 HR 배정표'!AF1264)=TRUE,"-",'2012 HR 배정표'!AF1264)</x:f>
        <x:v>-</x:v>
      </x:c>
      <x:c r="AB1266" s="46" t="str">
        <x:f>IF(ISBLANK('2012 HR 배정표'!AF1264)=TRUE,"-",IF(ISERROR((HLOOKUP($A$5,Prj_list!$O$6:$Z$7,2)*'2012 HR 배정표'!AG1264)/HLOOKUP($A$5,Prj_list!$O$6:$Z$7,2))=TRUE,"-",(HLOOKUP($A$5,Prj_list!$O$6:$Z$7,2)*'2012 HR 배정표'!AG1264)/HLOOKUP($A$5,Prj_list!$O$6:$Z$7,2)))</x:f>
        <x:v>-</x:v>
      </x:c>
      <x:c r="AC1266" s="45" t="str">
        <x:f>IF(ISBLANK('2012 HR 배정표'!AH1264)=TRUE,"-",'2012 HR 배정표'!AH1264)</x:f>
        <x:v>-</x:v>
      </x:c>
      <x:c r="AD1266" s="46" t="str">
        <x:f>IF(ISBLANK('2012 HR 배정표'!AH1264)=TRUE,"-",IF(ISERROR((HLOOKUP($A$5,Prj_list!$O$6:$Z$7,2)*'2012 HR 배정표'!AI1264)/HLOOKUP($A$5,Prj_list!$O$6:$Z$7,2))=TRUE,"-",(HLOOKUP($A$5,Prj_list!$O$6:$Z$7,2)*'2012 HR 배정표'!AI1264)/HLOOKUP($A$5,Prj_list!$O$6:$Z$7,2)))</x:f>
        <x:v>-</x:v>
      </x:c>
      <x:c r="AE1266" s="45" t="str">
        <x:f>IF(ISBLANK('2012 HR 배정표'!AJ1264)=TRUE,"-",'2012 HR 배정표'!AJ1264)</x:f>
        <x:v>-</x:v>
      </x:c>
      <x:c r="AF1266" s="46" t="str">
        <x:f>IF(ISBLANK('2012 HR 배정표'!AJ1264)=TRUE,"-",IF(ISERROR((HLOOKUP($A$5,Prj_list!$O$6:$Z$7,2)*'2012 HR 배정표'!AK1264)/HLOOKUP($A$5,Prj_list!$O$6:$Z$7,2))=TRUE,"-",(HLOOKUP($A$5,Prj_list!$O$6:$Z$7,2)*'2012 HR 배정표'!AK1264)/HLOOKUP($A$5,Prj_list!$O$6:$Z$7,2)))</x:f>
        <x:v>-</x:v>
      </x:c>
      <x:c r="AG1266" s="45" t="str">
        <x:f>IF(ISBLANK('2012 HR 배정표'!AL1264)=TRUE,"-",'2012 HR 배정표'!AL1264)</x:f>
        <x:v>-</x:v>
      </x:c>
      <x:c r="AH1266" s="46" t="str">
        <x:f>IF(ISBLANK('2012 HR 배정표'!AL1264)=TRUE,"-",IF(ISERROR((HLOOKUP($A$5,Prj_list!$O$6:$Z$7,2)*'2012 HR 배정표'!AM1264)/HLOOKUP($A$5,Prj_list!$O$6:$Z$7,2))=TRUE,"-",(HLOOKUP($A$5,Prj_list!$O$6:$Z$7,2)*'2012 HR 배정표'!AM1264)/HLOOKUP($A$5,Prj_list!$O$6:$Z$7,2)))</x:f>
        <x:v>-</x:v>
      </x:c>
      <x:c r="AI1266" s="45" t="str">
        <x:f>IF(ISBLANK('2012 HR 배정표'!AN1264)=TRUE,"-",'2012 HR 배정표'!AN1264)</x:f>
        <x:v>-</x:v>
      </x:c>
      <x:c r="AJ1266" s="46" t="str">
        <x:f>IF(ISBLANK('2012 HR 배정표'!AN1264)=TRUE,"-",IF(ISERROR((HLOOKUP($A$5,Prj_list!$O$6:$Z$7,2)*'2012 HR 배정표'!AO1264)/HLOOKUP($A$5,Prj_list!$O$6:$Z$7,2))=TRUE,"-",(HLOOKUP($A$5,Prj_list!$O$6:$Z$7,2)*'2012 HR 배정표'!AO1264)/HLOOKUP($A$5,Prj_list!$O$6:$Z$7,2)))</x:f>
        <x:v>-</x:v>
      </x:c>
      <x:c r="AK1266" s="45" t="str">
        <x:f>IF(ISBLANK('2012 HR 배정표'!AP1264)=TRUE,"-",'2012 HR 배정표'!AP1264)</x:f>
        <x:v>-</x:v>
      </x:c>
      <x:c r="AL1266" s="46" t="str">
        <x:f>IF(ISBLANK('2012 HR 배정표'!AP1264)=TRUE,"-",IF(ISERROR((HLOOKUP($A$5,Prj_list!$O$6:$Z$7,2)*'2012 HR 배정표'!AQ1264)/HLOOKUP($A$5,Prj_list!$O$6:$Z$7,2))=TRUE,"-",(HLOOKUP($A$5,Prj_list!$O$6:$Z$7,2)*'2012 HR 배정표'!AQ1264)/HLOOKUP($A$5,Prj_list!$O$6:$Z$7,2)))</x:f>
        <x:v>-</x:v>
      </x:c>
      <x:c r="AM1266" s="45" t="str">
        <x:f>IF(ISBLANK('2012 HR 배정표'!AR1264)=TRUE,"-",'2012 HR 배정표'!AR1264)</x:f>
        <x:v>-</x:v>
      </x:c>
      <x:c r="AN1266" s="46" t="str">
        <x:f>IF(ISBLANK('2012 HR 배정표'!AR1264)=TRUE,"-",IF(ISERROR((HLOOKUP($A$5,Prj_list!$O$6:$Z$7,2)*'2012 HR 배정표'!AS1264)/HLOOKUP($A$5,Prj_list!$O$6:$Z$7,2))=TRUE,"-",(HLOOKUP($A$5,Prj_list!$O$6:$Z$7,2)*'2012 HR 배정표'!AS1264)/HLOOKUP($A$5,Prj_list!$O$6:$Z$7,2)))</x:f>
        <x:v>-</x:v>
      </x:c>
      <x:c r="AO1266" s="45" t="str">
        <x:f>IF(ISBLANK('2012 HR 배정표'!AT1264)=TRUE,"-",'2012 HR 배정표'!AT1264)</x:f>
        <x:v>-</x:v>
      </x:c>
      <x:c r="AP1266" s="46" t="str">
        <x:f>IF(ISBLANK('2012 HR 배정표'!AT1264)=TRUE,"-",IF(ISERROR((HLOOKUP($A$5,Prj_list!$O$6:$Z$7,2)*'2012 HR 배정표'!AU1264)/HLOOKUP($A$5,Prj_list!$O$6:$Z$7,2))=TRUE,"-",(HLOOKUP($A$5,Prj_list!$O$6:$Z$7,2)*'2012 HR 배정표'!AU1264)/HLOOKUP($A$5,Prj_list!$O$6:$Z$7,2)))</x:f>
        <x:v>-</x:v>
      </x:c>
      <x:c r="AQ1266" s="45" t="str">
        <x:f>IF(ISBLANK('2012 HR 배정표'!AV1264)=TRUE,"-",'2012 HR 배정표'!AV1264)</x:f>
        <x:v>-</x:v>
      </x:c>
      <x:c r="AR1266" s="46" t="str">
        <x:f>IF(ISBLANK('2012 HR 배정표'!AV1264)=TRUE,"-",IF(ISERROR((HLOOKUP($A$5,Prj_list!$O$6:$Z$7,2)*'2012 HR 배정표'!AW1264)/HLOOKUP($A$5,Prj_list!$O$6:$Z$7,2))=TRUE,"-",(HLOOKUP($A$5,Prj_list!$O$6:$Z$7,2)*'2012 HR 배정표'!AW1264)/HLOOKUP($A$5,Prj_list!$O$6:$Z$7,2)))</x:f>
        <x:v>-</x:v>
      </x:c>
      <x:c r="AS1266" s="45" t="str">
        <x:f>IF(ISBLANK('2012 HR 배정표'!AX1264)=TRUE,"-",'2012 HR 배정표'!AX1264)</x:f>
        <x:v>-</x:v>
      </x:c>
      <x:c r="AT1266" s="46" t="str">
        <x:f>IF(ISBLANK('2012 HR 배정표'!AX1264)=TRUE,"-",IF(ISERROR((HLOOKUP($A$5,Prj_list!$O$6:$Z$7,2)*'2012 HR 배정표'!AY1264)/HLOOKUP($A$5,Prj_list!$O$6:$Z$7,2))=TRUE,"-",(HLOOKUP($A$5,Prj_list!$O$6:$Z$7,2)*'2012 HR 배정표'!AY1264)/HLOOKUP($A$5,Prj_list!$O$6:$Z$7,2)))</x:f>
        <x:v>-</x:v>
      </x:c>
      <x:c r="AU1266" s="45" t="str">
        <x:f>IF(ISBLANK('2012 HR 배정표'!AZ1264)=TRUE,"-",'2012 HR 배정표'!AZ1264)</x:f>
        <x:v>-</x:v>
      </x:c>
      <x:c r="AV1266" s="46" t="str">
        <x:f>IF(ISBLANK('2012 HR 배정표'!AZ1264)=TRUE,"-",IF(ISERROR((HLOOKUP($A$5,Prj_list!$O$6:$Z$7,2)*'2012 HR 배정표'!BA1264)/HLOOKUP($A$5,Prj_list!$O$6:$Z$7,2))=TRUE,"-",(HLOOKUP($A$5,Prj_list!$O$6:$Z$7,2)*'2012 HR 배정표'!BA1264)/HLOOKUP($A$5,Prj_list!$O$6:$Z$7,2)))</x:f>
        <x:v>-</x:v>
      </x:c>
      <x:c r="AW1266" s="34" t="str">
        <x:f t="shared" si="40"/>
        <x:v/>
      </x:c>
      <x:c r="AX1266" s="41">
        <x:f t="shared" si="39"/>
        <x:v>0</x:v>
      </x:c>
    </x:row>
    <x:row r="1267" spans="1:50">
      <x:c r="A1267" s="45" t="str">
        <x:f>IF(ISBLANK('2012 HR 배정표'!F1265)=TRUE,"-",'2012 HR 배정표'!F1265)</x:f>
        <x:v>-</x:v>
      </x:c>
      <x:c r="B1267" s="46" t="str">
        <x:f>IF(ISBLANK('2012 HR 배정표'!F1265)=TRUE,"-",IF(ISERROR((HLOOKUP($A$5,Prj_list!$O$6:$Z$7,2)*'2012 HR 배정표'!G1265)/HLOOKUP($A$5,Prj_list!$O$6:$Z$7,2))=TRUE,"-",(HLOOKUP($A$5,Prj_list!$O$6:$Z$7,2)*'2012 HR 배정표'!G1265)/HLOOKUP($A$5,Prj_list!$O$6:$Z$7,2)))</x:f>
        <x:v>-</x:v>
      </x:c>
      <x:c r="C1267" s="45" t="str">
        <x:f>IF(ISBLANK('2012 HR 배정표'!H1265)=TRUE,"-",'2012 HR 배정표'!H1265)</x:f>
        <x:v>-</x:v>
      </x:c>
      <x:c r="D1267" s="46" t="str">
        <x:f>IF(ISBLANK('2012 HR 배정표'!H1265)=TRUE,"-",IF(ISERROR((HLOOKUP($A$5,Prj_list!$O$6:$Z$7,2)*'2012 HR 배정표'!I1265)/HLOOKUP($A$5,Prj_list!$O$6:$Z$7,2))=TRUE,"-",(HLOOKUP($A$5,Prj_list!$O$6:$Z$7,2)*'2012 HR 배정표'!I1265)/HLOOKUP($A$5,Prj_list!$O$6:$Z$7,2)))</x:f>
        <x:v>-</x:v>
      </x:c>
      <x:c r="E1267" s="45" t="str">
        <x:f>IF(ISBLANK('2012 HR 배정표'!J1265)=TRUE,"-",'2012 HR 배정표'!J1265)</x:f>
        <x:v>-</x:v>
      </x:c>
      <x:c r="F1267" s="46" t="str">
        <x:f>IF(ISBLANK('2012 HR 배정표'!J1265)=TRUE,"-",IF(ISERROR((HLOOKUP($A$5,Prj_list!$O$6:$Z$7,2)*'2012 HR 배정표'!K1265)/HLOOKUP($A$5,Prj_list!$O$6:$Z$7,2))=TRUE,"-",(HLOOKUP($A$5,Prj_list!$O$6:$Z$7,2)*'2012 HR 배정표'!K1265)/HLOOKUP($A$5,Prj_list!$O$6:$Z$7,2)))</x:f>
        <x:v>-</x:v>
      </x:c>
      <x:c r="G1267" s="45" t="str">
        <x:f>IF(ISBLANK('2012 HR 배정표'!L1265)=TRUE,"-",'2012 HR 배정표'!L1265)</x:f>
        <x:v>-</x:v>
      </x:c>
      <x:c r="H1267" s="46" t="str">
        <x:f>IF(ISBLANK('2012 HR 배정표'!L1265)=TRUE,"-",IF(ISERROR((HLOOKUP($A$5,Prj_list!$O$6:$Z$7,2)*'2012 HR 배정표'!M1265)/HLOOKUP($A$5,Prj_list!$O$6:$Z$7,2))=TRUE,"-",(HLOOKUP($A$5,Prj_list!$O$6:$Z$7,2)*'2012 HR 배정표'!M1265)/HLOOKUP($A$5,Prj_list!$O$6:$Z$7,2)))</x:f>
        <x:v>-</x:v>
      </x:c>
      <x:c r="I1267" s="45" t="str">
        <x:f>IF(ISBLANK('2012 HR 배정표'!N1265)=TRUE,"-",'2012 HR 배정표'!N1265)</x:f>
        <x:v>-</x:v>
      </x:c>
      <x:c r="J1267" s="46" t="str">
        <x:f>IF(ISBLANK('2012 HR 배정표'!N1265)=TRUE,"-",IF(ISERROR((HLOOKUP($A$5,Prj_list!$O$6:$Z$7,2)*'2012 HR 배정표'!O1265)/HLOOKUP($A$5,Prj_list!$O$6:$Z$7,2))=TRUE,"-",(HLOOKUP($A$5,Prj_list!$O$6:$Z$7,2)*'2012 HR 배정표'!O1265)/HLOOKUP($A$5,Prj_list!$O$6:$Z$7,2)))</x:f>
        <x:v>-</x:v>
      </x:c>
      <x:c r="K1267" s="45" t="str">
        <x:f>IF(ISBLANK('2012 HR 배정표'!P1265)=TRUE,"-",'2012 HR 배정표'!P1265)</x:f>
        <x:v>-</x:v>
      </x:c>
      <x:c r="L1267" s="46" t="str">
        <x:f>IF(ISBLANK('2012 HR 배정표'!P1265)=TRUE,"-",IF(ISERROR((HLOOKUP($A$5,Prj_list!$O$6:$Z$7,2)*'2012 HR 배정표'!Q1265)/HLOOKUP($A$5,Prj_list!$O$6:$Z$7,2))=TRUE,"-",(HLOOKUP($A$5,Prj_list!$O$6:$Z$7,2)*'2012 HR 배정표'!Q1265)/HLOOKUP($A$5,Prj_list!$O$6:$Z$7,2)))</x:f>
        <x:v>-</x:v>
      </x:c>
      <x:c r="M1267" s="45" t="str">
        <x:f>IF(ISBLANK('2012 HR 배정표'!R1265)=TRUE,"-",'2012 HR 배정표'!R1265)</x:f>
        <x:v>-</x:v>
      </x:c>
      <x:c r="N1267" s="46" t="str">
        <x:f>IF(ISBLANK('2012 HR 배정표'!R1265)=TRUE,"-",IF(ISERROR((HLOOKUP($A$5,Prj_list!$O$6:$Z$7,2)*'2012 HR 배정표'!S1265)/HLOOKUP($A$5,Prj_list!$O$6:$Z$7,2))=TRUE,"-",(HLOOKUP($A$5,Prj_list!$O$6:$Z$7,2)*'2012 HR 배정표'!S1265)/HLOOKUP($A$5,Prj_list!$O$6:$Z$7,2)))</x:f>
        <x:v>-</x:v>
      </x:c>
      <x:c r="O1267" s="45" t="str">
        <x:f>IF(ISBLANK('2012 HR 배정표'!T1265)=TRUE,"-",'2012 HR 배정표'!T1265)</x:f>
        <x:v>-</x:v>
      </x:c>
      <x:c r="P1267" s="46" t="str">
        <x:f>IF(ISBLANK('2012 HR 배정표'!T1265)=TRUE,"-",IF(ISERROR((HLOOKUP($A$5,Prj_list!$O$6:$Z$7,2)*'2012 HR 배정표'!U1265)/HLOOKUP($A$5,Prj_list!$O$6:$Z$7,2))=TRUE,"-",(HLOOKUP($A$5,Prj_list!$O$6:$Z$7,2)*'2012 HR 배정표'!U1265)/HLOOKUP($A$5,Prj_list!$O$6:$Z$7,2)))</x:f>
        <x:v>-</x:v>
      </x:c>
      <x:c r="Q1267" s="45" t="str">
        <x:f>IF(ISBLANK('2012 HR 배정표'!V1265)=TRUE,"-",'2012 HR 배정표'!V1265)</x:f>
        <x:v>-</x:v>
      </x:c>
      <x:c r="R1267" s="46" t="str">
        <x:f>IF(ISBLANK('2012 HR 배정표'!V1265)=TRUE,"-",IF(ISERROR((HLOOKUP($A$5,Prj_list!$O$6:$Z$7,2)*'2012 HR 배정표'!W1265)/HLOOKUP($A$5,Prj_list!$O$6:$Z$7,2))=TRUE,"-",(HLOOKUP($A$5,Prj_list!$O$6:$Z$7,2)*'2012 HR 배정표'!W1265)/HLOOKUP($A$5,Prj_list!$O$6:$Z$7,2)))</x:f>
        <x:v>-</x:v>
      </x:c>
      <x:c r="S1267" s="45" t="str">
        <x:f>IF(ISBLANK('2012 HR 배정표'!X1265)=TRUE,"-",'2012 HR 배정표'!X1265)</x:f>
        <x:v>-</x:v>
      </x:c>
      <x:c r="T1267" s="46" t="str">
        <x:f>IF(ISBLANK('2012 HR 배정표'!X1265)=TRUE,"-",IF(ISERROR((HLOOKUP($A$5,Prj_list!$O$6:$Z$7,2)*'2012 HR 배정표'!Y1265)/HLOOKUP($A$5,Prj_list!$O$6:$Z$7,2))=TRUE,"-",(HLOOKUP($A$5,Prj_list!$O$6:$Z$7,2)*'2012 HR 배정표'!Y1265)/HLOOKUP($A$5,Prj_list!$O$6:$Z$7,2)))</x:f>
        <x:v>-</x:v>
      </x:c>
      <x:c r="U1267" s="45" t="str">
        <x:f>IF(ISBLANK('2012 HR 배정표'!Z1265)=TRUE,"-",'2012 HR 배정표'!Z1265)</x:f>
        <x:v>-</x:v>
      </x:c>
      <x:c r="V1267" s="46" t="str">
        <x:f>IF(ISBLANK('2012 HR 배정표'!Z1265)=TRUE,"-",IF(ISERROR((HLOOKUP($A$5,Prj_list!$O$6:$Z$7,2)*'2012 HR 배정표'!AA1265)/HLOOKUP($A$5,Prj_list!$O$6:$Z$7,2))=TRUE,"-",(HLOOKUP($A$5,Prj_list!$O$6:$Z$7,2)*'2012 HR 배정표'!AA1265)/HLOOKUP($A$5,Prj_list!$O$6:$Z$7,2)))</x:f>
        <x:v>-</x:v>
      </x:c>
      <x:c r="W1267" s="45" t="str">
        <x:f>IF(ISBLANK('2012 HR 배정표'!AB1265)=TRUE,"-",'2012 HR 배정표'!AB1265)</x:f>
        <x:v>-</x:v>
      </x:c>
      <x:c r="X1267" s="46" t="str">
        <x:f>IF(ISBLANK('2012 HR 배정표'!AB1265)=TRUE,"-",IF(ISERROR((HLOOKUP($A$5,Prj_list!$O$6:$Z$7,2)*'2012 HR 배정표'!AC1265)/HLOOKUP($A$5,Prj_list!$O$6:$Z$7,2))=TRUE,"-",(HLOOKUP($A$5,Prj_list!$O$6:$Z$7,2)*'2012 HR 배정표'!AC1265)/HLOOKUP($A$5,Prj_list!$O$6:$Z$7,2)))</x:f>
        <x:v>-</x:v>
      </x:c>
      <x:c r="Y1267" s="45" t="str">
        <x:f>IF(ISBLANK('2012 HR 배정표'!AD1265)=TRUE,"-",'2012 HR 배정표'!AD1265)</x:f>
        <x:v>-</x:v>
      </x:c>
      <x:c r="Z1267" s="46" t="str">
        <x:f>IF(ISBLANK('2012 HR 배정표'!AD1265)=TRUE,"-",IF(ISERROR((HLOOKUP($A$5,Prj_list!$O$6:$Z$7,2)*'2012 HR 배정표'!AE1265)/HLOOKUP($A$5,Prj_list!$O$6:$Z$7,2))=TRUE,"-",(HLOOKUP($A$5,Prj_list!$O$6:$Z$7,2)*'2012 HR 배정표'!AE1265)/HLOOKUP($A$5,Prj_list!$O$6:$Z$7,2)))</x:f>
        <x:v>-</x:v>
      </x:c>
      <x:c r="AA1267" s="45" t="str">
        <x:f>IF(ISBLANK('2012 HR 배정표'!AF1265)=TRUE,"-",'2012 HR 배정표'!AF1265)</x:f>
        <x:v>-</x:v>
      </x:c>
      <x:c r="AB1267" s="46" t="str">
        <x:f>IF(ISBLANK('2012 HR 배정표'!AF1265)=TRUE,"-",IF(ISERROR((HLOOKUP($A$5,Prj_list!$O$6:$Z$7,2)*'2012 HR 배정표'!AG1265)/HLOOKUP($A$5,Prj_list!$O$6:$Z$7,2))=TRUE,"-",(HLOOKUP($A$5,Prj_list!$O$6:$Z$7,2)*'2012 HR 배정표'!AG1265)/HLOOKUP($A$5,Prj_list!$O$6:$Z$7,2)))</x:f>
        <x:v>-</x:v>
      </x:c>
      <x:c r="AC1267" s="45" t="str">
        <x:f>IF(ISBLANK('2012 HR 배정표'!AH1265)=TRUE,"-",'2012 HR 배정표'!AH1265)</x:f>
        <x:v>-</x:v>
      </x:c>
      <x:c r="AD1267" s="46" t="str">
        <x:f>IF(ISBLANK('2012 HR 배정표'!AH1265)=TRUE,"-",IF(ISERROR((HLOOKUP($A$5,Prj_list!$O$6:$Z$7,2)*'2012 HR 배정표'!AI1265)/HLOOKUP($A$5,Prj_list!$O$6:$Z$7,2))=TRUE,"-",(HLOOKUP($A$5,Prj_list!$O$6:$Z$7,2)*'2012 HR 배정표'!AI1265)/HLOOKUP($A$5,Prj_list!$O$6:$Z$7,2)))</x:f>
        <x:v>-</x:v>
      </x:c>
      <x:c r="AE1267" s="45" t="str">
        <x:f>IF(ISBLANK('2012 HR 배정표'!AJ1265)=TRUE,"-",'2012 HR 배정표'!AJ1265)</x:f>
        <x:v>-</x:v>
      </x:c>
      <x:c r="AF1267" s="46" t="str">
        <x:f>IF(ISBLANK('2012 HR 배정표'!AJ1265)=TRUE,"-",IF(ISERROR((HLOOKUP($A$5,Prj_list!$O$6:$Z$7,2)*'2012 HR 배정표'!AK1265)/HLOOKUP($A$5,Prj_list!$O$6:$Z$7,2))=TRUE,"-",(HLOOKUP($A$5,Prj_list!$O$6:$Z$7,2)*'2012 HR 배정표'!AK1265)/HLOOKUP($A$5,Prj_list!$O$6:$Z$7,2)))</x:f>
        <x:v>-</x:v>
      </x:c>
      <x:c r="AG1267" s="45" t="str">
        <x:f>IF(ISBLANK('2012 HR 배정표'!AL1265)=TRUE,"-",'2012 HR 배정표'!AL1265)</x:f>
        <x:v>-</x:v>
      </x:c>
      <x:c r="AH1267" s="46" t="str">
        <x:f>IF(ISBLANK('2012 HR 배정표'!AL1265)=TRUE,"-",IF(ISERROR((HLOOKUP($A$5,Prj_list!$O$6:$Z$7,2)*'2012 HR 배정표'!AM1265)/HLOOKUP($A$5,Prj_list!$O$6:$Z$7,2))=TRUE,"-",(HLOOKUP($A$5,Prj_list!$O$6:$Z$7,2)*'2012 HR 배정표'!AM1265)/HLOOKUP($A$5,Prj_list!$O$6:$Z$7,2)))</x:f>
        <x:v>-</x:v>
      </x:c>
      <x:c r="AI1267" s="45" t="str">
        <x:f>IF(ISBLANK('2012 HR 배정표'!AN1265)=TRUE,"-",'2012 HR 배정표'!AN1265)</x:f>
        <x:v>-</x:v>
      </x:c>
      <x:c r="AJ1267" s="46" t="str">
        <x:f>IF(ISBLANK('2012 HR 배정표'!AN1265)=TRUE,"-",IF(ISERROR((HLOOKUP($A$5,Prj_list!$O$6:$Z$7,2)*'2012 HR 배정표'!AO1265)/HLOOKUP($A$5,Prj_list!$O$6:$Z$7,2))=TRUE,"-",(HLOOKUP($A$5,Prj_list!$O$6:$Z$7,2)*'2012 HR 배정표'!AO1265)/HLOOKUP($A$5,Prj_list!$O$6:$Z$7,2)))</x:f>
        <x:v>-</x:v>
      </x:c>
      <x:c r="AK1267" s="45" t="str">
        <x:f>IF(ISBLANK('2012 HR 배정표'!AP1265)=TRUE,"-",'2012 HR 배정표'!AP1265)</x:f>
        <x:v>-</x:v>
      </x:c>
      <x:c r="AL1267" s="46" t="str">
        <x:f>IF(ISBLANK('2012 HR 배정표'!AP1265)=TRUE,"-",IF(ISERROR((HLOOKUP($A$5,Prj_list!$O$6:$Z$7,2)*'2012 HR 배정표'!AQ1265)/HLOOKUP($A$5,Prj_list!$O$6:$Z$7,2))=TRUE,"-",(HLOOKUP($A$5,Prj_list!$O$6:$Z$7,2)*'2012 HR 배정표'!AQ1265)/HLOOKUP($A$5,Prj_list!$O$6:$Z$7,2)))</x:f>
        <x:v>-</x:v>
      </x:c>
      <x:c r="AM1267" s="45" t="str">
        <x:f>IF(ISBLANK('2012 HR 배정표'!AR1265)=TRUE,"-",'2012 HR 배정표'!AR1265)</x:f>
        <x:v>-</x:v>
      </x:c>
      <x:c r="AN1267" s="46" t="str">
        <x:f>IF(ISBLANK('2012 HR 배정표'!AR1265)=TRUE,"-",IF(ISERROR((HLOOKUP($A$5,Prj_list!$O$6:$Z$7,2)*'2012 HR 배정표'!AS1265)/HLOOKUP($A$5,Prj_list!$O$6:$Z$7,2))=TRUE,"-",(HLOOKUP($A$5,Prj_list!$O$6:$Z$7,2)*'2012 HR 배정표'!AS1265)/HLOOKUP($A$5,Prj_list!$O$6:$Z$7,2)))</x:f>
        <x:v>-</x:v>
      </x:c>
      <x:c r="AO1267" s="45" t="str">
        <x:f>IF(ISBLANK('2012 HR 배정표'!AT1265)=TRUE,"-",'2012 HR 배정표'!AT1265)</x:f>
        <x:v>-</x:v>
      </x:c>
      <x:c r="AP1267" s="46" t="str">
        <x:f>IF(ISBLANK('2012 HR 배정표'!AT1265)=TRUE,"-",IF(ISERROR((HLOOKUP($A$5,Prj_list!$O$6:$Z$7,2)*'2012 HR 배정표'!AU1265)/HLOOKUP($A$5,Prj_list!$O$6:$Z$7,2))=TRUE,"-",(HLOOKUP($A$5,Prj_list!$O$6:$Z$7,2)*'2012 HR 배정표'!AU1265)/HLOOKUP($A$5,Prj_list!$O$6:$Z$7,2)))</x:f>
        <x:v>-</x:v>
      </x:c>
      <x:c r="AQ1267" s="45" t="str">
        <x:f>IF(ISBLANK('2012 HR 배정표'!AV1265)=TRUE,"-",'2012 HR 배정표'!AV1265)</x:f>
        <x:v>-</x:v>
      </x:c>
      <x:c r="AR1267" s="46" t="str">
        <x:f>IF(ISBLANK('2012 HR 배정표'!AV1265)=TRUE,"-",IF(ISERROR((HLOOKUP($A$5,Prj_list!$O$6:$Z$7,2)*'2012 HR 배정표'!AW1265)/HLOOKUP($A$5,Prj_list!$O$6:$Z$7,2))=TRUE,"-",(HLOOKUP($A$5,Prj_list!$O$6:$Z$7,2)*'2012 HR 배정표'!AW1265)/HLOOKUP($A$5,Prj_list!$O$6:$Z$7,2)))</x:f>
        <x:v>-</x:v>
      </x:c>
      <x:c r="AS1267" s="45" t="str">
        <x:f>IF(ISBLANK('2012 HR 배정표'!AX1265)=TRUE,"-",'2012 HR 배정표'!AX1265)</x:f>
        <x:v>-</x:v>
      </x:c>
      <x:c r="AT1267" s="46" t="str">
        <x:f>IF(ISBLANK('2012 HR 배정표'!AX1265)=TRUE,"-",IF(ISERROR((HLOOKUP($A$5,Prj_list!$O$6:$Z$7,2)*'2012 HR 배정표'!AY1265)/HLOOKUP($A$5,Prj_list!$O$6:$Z$7,2))=TRUE,"-",(HLOOKUP($A$5,Prj_list!$O$6:$Z$7,2)*'2012 HR 배정표'!AY1265)/HLOOKUP($A$5,Prj_list!$O$6:$Z$7,2)))</x:f>
        <x:v>-</x:v>
      </x:c>
      <x:c r="AU1267" s="45" t="str">
        <x:f>IF(ISBLANK('2012 HR 배정표'!AZ1265)=TRUE,"-",'2012 HR 배정표'!AZ1265)</x:f>
        <x:v>-</x:v>
      </x:c>
      <x:c r="AV1267" s="46" t="str">
        <x:f>IF(ISBLANK('2012 HR 배정표'!AZ1265)=TRUE,"-",IF(ISERROR((HLOOKUP($A$5,Prj_list!$O$6:$Z$7,2)*'2012 HR 배정표'!BA1265)/HLOOKUP($A$5,Prj_list!$O$6:$Z$7,2))=TRUE,"-",(HLOOKUP($A$5,Prj_list!$O$6:$Z$7,2)*'2012 HR 배정표'!BA1265)/HLOOKUP($A$5,Prj_list!$O$6:$Z$7,2)))</x:f>
        <x:v>-</x:v>
      </x:c>
      <x:c r="AW1267" s="34" t="str">
        <x:f t="shared" si="40"/>
        <x:v/>
      </x:c>
      <x:c r="AX1267" s="41">
        <x:f t="shared" si="39"/>
        <x:v>0</x:v>
      </x:c>
    </x:row>
    <x:row r="1268" spans="1:50">
      <x:c r="A1268" s="45" t="str">
        <x:f>IF(ISBLANK('2012 HR 배정표'!F1266)=TRUE,"-",'2012 HR 배정표'!F1266)</x:f>
        <x:v>-</x:v>
      </x:c>
      <x:c r="B1268" s="46" t="str">
        <x:f>IF(ISBLANK('2012 HR 배정표'!F1266)=TRUE,"-",IF(ISERROR((HLOOKUP($A$5,Prj_list!$O$6:$Z$7,2)*'2012 HR 배정표'!G1266)/HLOOKUP($A$5,Prj_list!$O$6:$Z$7,2))=TRUE,"-",(HLOOKUP($A$5,Prj_list!$O$6:$Z$7,2)*'2012 HR 배정표'!G1266)/HLOOKUP($A$5,Prj_list!$O$6:$Z$7,2)))</x:f>
        <x:v>-</x:v>
      </x:c>
      <x:c r="C1268" s="45" t="str">
        <x:f>IF(ISBLANK('2012 HR 배정표'!H1266)=TRUE,"-",'2012 HR 배정표'!H1266)</x:f>
        <x:v>-</x:v>
      </x:c>
      <x:c r="D1268" s="46" t="str">
        <x:f>IF(ISBLANK('2012 HR 배정표'!H1266)=TRUE,"-",IF(ISERROR((HLOOKUP($A$5,Prj_list!$O$6:$Z$7,2)*'2012 HR 배정표'!I1266)/HLOOKUP($A$5,Prj_list!$O$6:$Z$7,2))=TRUE,"-",(HLOOKUP($A$5,Prj_list!$O$6:$Z$7,2)*'2012 HR 배정표'!I1266)/HLOOKUP($A$5,Prj_list!$O$6:$Z$7,2)))</x:f>
        <x:v>-</x:v>
      </x:c>
      <x:c r="E1268" s="45" t="str">
        <x:f>IF(ISBLANK('2012 HR 배정표'!J1266)=TRUE,"-",'2012 HR 배정표'!J1266)</x:f>
        <x:v>-</x:v>
      </x:c>
      <x:c r="F1268" s="46" t="str">
        <x:f>IF(ISBLANK('2012 HR 배정표'!J1266)=TRUE,"-",IF(ISERROR((HLOOKUP($A$5,Prj_list!$O$6:$Z$7,2)*'2012 HR 배정표'!K1266)/HLOOKUP($A$5,Prj_list!$O$6:$Z$7,2))=TRUE,"-",(HLOOKUP($A$5,Prj_list!$O$6:$Z$7,2)*'2012 HR 배정표'!K1266)/HLOOKUP($A$5,Prj_list!$O$6:$Z$7,2)))</x:f>
        <x:v>-</x:v>
      </x:c>
      <x:c r="G1268" s="45" t="str">
        <x:f>IF(ISBLANK('2012 HR 배정표'!L1266)=TRUE,"-",'2012 HR 배정표'!L1266)</x:f>
        <x:v>-</x:v>
      </x:c>
      <x:c r="H1268" s="46" t="str">
        <x:f>IF(ISBLANK('2012 HR 배정표'!L1266)=TRUE,"-",IF(ISERROR((HLOOKUP($A$5,Prj_list!$O$6:$Z$7,2)*'2012 HR 배정표'!M1266)/HLOOKUP($A$5,Prj_list!$O$6:$Z$7,2))=TRUE,"-",(HLOOKUP($A$5,Prj_list!$O$6:$Z$7,2)*'2012 HR 배정표'!M1266)/HLOOKUP($A$5,Prj_list!$O$6:$Z$7,2)))</x:f>
        <x:v>-</x:v>
      </x:c>
      <x:c r="I1268" s="45" t="str">
        <x:f>IF(ISBLANK('2012 HR 배정표'!N1266)=TRUE,"-",'2012 HR 배정표'!N1266)</x:f>
        <x:v>-</x:v>
      </x:c>
      <x:c r="J1268" s="46" t="str">
        <x:f>IF(ISBLANK('2012 HR 배정표'!N1266)=TRUE,"-",IF(ISERROR((HLOOKUP($A$5,Prj_list!$O$6:$Z$7,2)*'2012 HR 배정표'!O1266)/HLOOKUP($A$5,Prj_list!$O$6:$Z$7,2))=TRUE,"-",(HLOOKUP($A$5,Prj_list!$O$6:$Z$7,2)*'2012 HR 배정표'!O1266)/HLOOKUP($A$5,Prj_list!$O$6:$Z$7,2)))</x:f>
        <x:v>-</x:v>
      </x:c>
      <x:c r="K1268" s="45" t="str">
        <x:f>IF(ISBLANK('2012 HR 배정표'!P1266)=TRUE,"-",'2012 HR 배정표'!P1266)</x:f>
        <x:v>-</x:v>
      </x:c>
      <x:c r="L1268" s="46" t="str">
        <x:f>IF(ISBLANK('2012 HR 배정표'!P1266)=TRUE,"-",IF(ISERROR((HLOOKUP($A$5,Prj_list!$O$6:$Z$7,2)*'2012 HR 배정표'!Q1266)/HLOOKUP($A$5,Prj_list!$O$6:$Z$7,2))=TRUE,"-",(HLOOKUP($A$5,Prj_list!$O$6:$Z$7,2)*'2012 HR 배정표'!Q1266)/HLOOKUP($A$5,Prj_list!$O$6:$Z$7,2)))</x:f>
        <x:v>-</x:v>
      </x:c>
      <x:c r="M1268" s="45" t="str">
        <x:f>IF(ISBLANK('2012 HR 배정표'!R1266)=TRUE,"-",'2012 HR 배정표'!R1266)</x:f>
        <x:v>-</x:v>
      </x:c>
      <x:c r="N1268" s="46" t="str">
        <x:f>IF(ISBLANK('2012 HR 배정표'!R1266)=TRUE,"-",IF(ISERROR((HLOOKUP($A$5,Prj_list!$O$6:$Z$7,2)*'2012 HR 배정표'!S1266)/HLOOKUP($A$5,Prj_list!$O$6:$Z$7,2))=TRUE,"-",(HLOOKUP($A$5,Prj_list!$O$6:$Z$7,2)*'2012 HR 배정표'!S1266)/HLOOKUP($A$5,Prj_list!$O$6:$Z$7,2)))</x:f>
        <x:v>-</x:v>
      </x:c>
      <x:c r="O1268" s="45" t="str">
        <x:f>IF(ISBLANK('2012 HR 배정표'!T1266)=TRUE,"-",'2012 HR 배정표'!T1266)</x:f>
        <x:v>-</x:v>
      </x:c>
      <x:c r="P1268" s="46" t="str">
        <x:f>IF(ISBLANK('2012 HR 배정표'!T1266)=TRUE,"-",IF(ISERROR((HLOOKUP($A$5,Prj_list!$O$6:$Z$7,2)*'2012 HR 배정표'!U1266)/HLOOKUP($A$5,Prj_list!$O$6:$Z$7,2))=TRUE,"-",(HLOOKUP($A$5,Prj_list!$O$6:$Z$7,2)*'2012 HR 배정표'!U1266)/HLOOKUP($A$5,Prj_list!$O$6:$Z$7,2)))</x:f>
        <x:v>-</x:v>
      </x:c>
      <x:c r="Q1268" s="45" t="str">
        <x:f>IF(ISBLANK('2012 HR 배정표'!V1266)=TRUE,"-",'2012 HR 배정표'!V1266)</x:f>
        <x:v>-</x:v>
      </x:c>
      <x:c r="R1268" s="46" t="str">
        <x:f>IF(ISBLANK('2012 HR 배정표'!V1266)=TRUE,"-",IF(ISERROR((HLOOKUP($A$5,Prj_list!$O$6:$Z$7,2)*'2012 HR 배정표'!W1266)/HLOOKUP($A$5,Prj_list!$O$6:$Z$7,2))=TRUE,"-",(HLOOKUP($A$5,Prj_list!$O$6:$Z$7,2)*'2012 HR 배정표'!W1266)/HLOOKUP($A$5,Prj_list!$O$6:$Z$7,2)))</x:f>
        <x:v>-</x:v>
      </x:c>
      <x:c r="S1268" s="45" t="str">
        <x:f>IF(ISBLANK('2012 HR 배정표'!X1266)=TRUE,"-",'2012 HR 배정표'!X1266)</x:f>
        <x:v>-</x:v>
      </x:c>
      <x:c r="T1268" s="46" t="str">
        <x:f>IF(ISBLANK('2012 HR 배정표'!X1266)=TRUE,"-",IF(ISERROR((HLOOKUP($A$5,Prj_list!$O$6:$Z$7,2)*'2012 HR 배정표'!Y1266)/HLOOKUP($A$5,Prj_list!$O$6:$Z$7,2))=TRUE,"-",(HLOOKUP($A$5,Prj_list!$O$6:$Z$7,2)*'2012 HR 배정표'!Y1266)/HLOOKUP($A$5,Prj_list!$O$6:$Z$7,2)))</x:f>
        <x:v>-</x:v>
      </x:c>
      <x:c r="U1268" s="45" t="str">
        <x:f>IF(ISBLANK('2012 HR 배정표'!Z1266)=TRUE,"-",'2012 HR 배정표'!Z1266)</x:f>
        <x:v>-</x:v>
      </x:c>
      <x:c r="V1268" s="46" t="str">
        <x:f>IF(ISBLANK('2012 HR 배정표'!Z1266)=TRUE,"-",IF(ISERROR((HLOOKUP($A$5,Prj_list!$O$6:$Z$7,2)*'2012 HR 배정표'!AA1266)/HLOOKUP($A$5,Prj_list!$O$6:$Z$7,2))=TRUE,"-",(HLOOKUP($A$5,Prj_list!$O$6:$Z$7,2)*'2012 HR 배정표'!AA1266)/HLOOKUP($A$5,Prj_list!$O$6:$Z$7,2)))</x:f>
        <x:v>-</x:v>
      </x:c>
      <x:c r="W1268" s="45" t="str">
        <x:f>IF(ISBLANK('2012 HR 배정표'!AB1266)=TRUE,"-",'2012 HR 배정표'!AB1266)</x:f>
        <x:v>-</x:v>
      </x:c>
      <x:c r="X1268" s="46" t="str">
        <x:f>IF(ISBLANK('2012 HR 배정표'!AB1266)=TRUE,"-",IF(ISERROR((HLOOKUP($A$5,Prj_list!$O$6:$Z$7,2)*'2012 HR 배정표'!AC1266)/HLOOKUP($A$5,Prj_list!$O$6:$Z$7,2))=TRUE,"-",(HLOOKUP($A$5,Prj_list!$O$6:$Z$7,2)*'2012 HR 배정표'!AC1266)/HLOOKUP($A$5,Prj_list!$O$6:$Z$7,2)))</x:f>
        <x:v>-</x:v>
      </x:c>
      <x:c r="Y1268" s="45" t="str">
        <x:f>IF(ISBLANK('2012 HR 배정표'!AD1266)=TRUE,"-",'2012 HR 배정표'!AD1266)</x:f>
        <x:v>-</x:v>
      </x:c>
      <x:c r="Z1268" s="46" t="str">
        <x:f>IF(ISBLANK('2012 HR 배정표'!AD1266)=TRUE,"-",IF(ISERROR((HLOOKUP($A$5,Prj_list!$O$6:$Z$7,2)*'2012 HR 배정표'!AE1266)/HLOOKUP($A$5,Prj_list!$O$6:$Z$7,2))=TRUE,"-",(HLOOKUP($A$5,Prj_list!$O$6:$Z$7,2)*'2012 HR 배정표'!AE1266)/HLOOKUP($A$5,Prj_list!$O$6:$Z$7,2)))</x:f>
        <x:v>-</x:v>
      </x:c>
      <x:c r="AA1268" s="45" t="str">
        <x:f>IF(ISBLANK('2012 HR 배정표'!AF1266)=TRUE,"-",'2012 HR 배정표'!AF1266)</x:f>
        <x:v>-</x:v>
      </x:c>
      <x:c r="AB1268" s="46" t="str">
        <x:f>IF(ISBLANK('2012 HR 배정표'!AF1266)=TRUE,"-",IF(ISERROR((HLOOKUP($A$5,Prj_list!$O$6:$Z$7,2)*'2012 HR 배정표'!AG1266)/HLOOKUP($A$5,Prj_list!$O$6:$Z$7,2))=TRUE,"-",(HLOOKUP($A$5,Prj_list!$O$6:$Z$7,2)*'2012 HR 배정표'!AG1266)/HLOOKUP($A$5,Prj_list!$O$6:$Z$7,2)))</x:f>
        <x:v>-</x:v>
      </x:c>
      <x:c r="AC1268" s="45" t="str">
        <x:f>IF(ISBLANK('2012 HR 배정표'!AH1266)=TRUE,"-",'2012 HR 배정표'!AH1266)</x:f>
        <x:v>-</x:v>
      </x:c>
      <x:c r="AD1268" s="46" t="str">
        <x:f>IF(ISBLANK('2012 HR 배정표'!AH1266)=TRUE,"-",IF(ISERROR((HLOOKUP($A$5,Prj_list!$O$6:$Z$7,2)*'2012 HR 배정표'!AI1266)/HLOOKUP($A$5,Prj_list!$O$6:$Z$7,2))=TRUE,"-",(HLOOKUP($A$5,Prj_list!$O$6:$Z$7,2)*'2012 HR 배정표'!AI1266)/HLOOKUP($A$5,Prj_list!$O$6:$Z$7,2)))</x:f>
        <x:v>-</x:v>
      </x:c>
      <x:c r="AE1268" s="45" t="str">
        <x:f>IF(ISBLANK('2012 HR 배정표'!AJ1266)=TRUE,"-",'2012 HR 배정표'!AJ1266)</x:f>
        <x:v>-</x:v>
      </x:c>
      <x:c r="AF1268" s="46" t="str">
        <x:f>IF(ISBLANK('2012 HR 배정표'!AJ1266)=TRUE,"-",IF(ISERROR((HLOOKUP($A$5,Prj_list!$O$6:$Z$7,2)*'2012 HR 배정표'!AK1266)/HLOOKUP($A$5,Prj_list!$O$6:$Z$7,2))=TRUE,"-",(HLOOKUP($A$5,Prj_list!$O$6:$Z$7,2)*'2012 HR 배정표'!AK1266)/HLOOKUP($A$5,Prj_list!$O$6:$Z$7,2)))</x:f>
        <x:v>-</x:v>
      </x:c>
      <x:c r="AG1268" s="45" t="str">
        <x:f>IF(ISBLANK('2012 HR 배정표'!AL1266)=TRUE,"-",'2012 HR 배정표'!AL1266)</x:f>
        <x:v>-</x:v>
      </x:c>
      <x:c r="AH1268" s="46" t="str">
        <x:f>IF(ISBLANK('2012 HR 배정표'!AL1266)=TRUE,"-",IF(ISERROR((HLOOKUP($A$5,Prj_list!$O$6:$Z$7,2)*'2012 HR 배정표'!AM1266)/HLOOKUP($A$5,Prj_list!$O$6:$Z$7,2))=TRUE,"-",(HLOOKUP($A$5,Prj_list!$O$6:$Z$7,2)*'2012 HR 배정표'!AM1266)/HLOOKUP($A$5,Prj_list!$O$6:$Z$7,2)))</x:f>
        <x:v>-</x:v>
      </x:c>
      <x:c r="AI1268" s="45" t="str">
        <x:f>IF(ISBLANK('2012 HR 배정표'!AN1266)=TRUE,"-",'2012 HR 배정표'!AN1266)</x:f>
        <x:v>-</x:v>
      </x:c>
      <x:c r="AJ1268" s="46" t="str">
        <x:f>IF(ISBLANK('2012 HR 배정표'!AN1266)=TRUE,"-",IF(ISERROR((HLOOKUP($A$5,Prj_list!$O$6:$Z$7,2)*'2012 HR 배정표'!AO1266)/HLOOKUP($A$5,Prj_list!$O$6:$Z$7,2))=TRUE,"-",(HLOOKUP($A$5,Prj_list!$O$6:$Z$7,2)*'2012 HR 배정표'!AO1266)/HLOOKUP($A$5,Prj_list!$O$6:$Z$7,2)))</x:f>
        <x:v>-</x:v>
      </x:c>
      <x:c r="AK1268" s="45" t="str">
        <x:f>IF(ISBLANK('2012 HR 배정표'!AP1266)=TRUE,"-",'2012 HR 배정표'!AP1266)</x:f>
        <x:v>-</x:v>
      </x:c>
      <x:c r="AL1268" s="46" t="str">
        <x:f>IF(ISBLANK('2012 HR 배정표'!AP1266)=TRUE,"-",IF(ISERROR((HLOOKUP($A$5,Prj_list!$O$6:$Z$7,2)*'2012 HR 배정표'!AQ1266)/HLOOKUP($A$5,Prj_list!$O$6:$Z$7,2))=TRUE,"-",(HLOOKUP($A$5,Prj_list!$O$6:$Z$7,2)*'2012 HR 배정표'!AQ1266)/HLOOKUP($A$5,Prj_list!$O$6:$Z$7,2)))</x:f>
        <x:v>-</x:v>
      </x:c>
      <x:c r="AM1268" s="45" t="str">
        <x:f>IF(ISBLANK('2012 HR 배정표'!AR1266)=TRUE,"-",'2012 HR 배정표'!AR1266)</x:f>
        <x:v>-</x:v>
      </x:c>
      <x:c r="AN1268" s="46" t="str">
        <x:f>IF(ISBLANK('2012 HR 배정표'!AR1266)=TRUE,"-",IF(ISERROR((HLOOKUP($A$5,Prj_list!$O$6:$Z$7,2)*'2012 HR 배정표'!AS1266)/HLOOKUP($A$5,Prj_list!$O$6:$Z$7,2))=TRUE,"-",(HLOOKUP($A$5,Prj_list!$O$6:$Z$7,2)*'2012 HR 배정표'!AS1266)/HLOOKUP($A$5,Prj_list!$O$6:$Z$7,2)))</x:f>
        <x:v>-</x:v>
      </x:c>
      <x:c r="AO1268" s="45" t="str">
        <x:f>IF(ISBLANK('2012 HR 배정표'!AT1266)=TRUE,"-",'2012 HR 배정표'!AT1266)</x:f>
        <x:v>-</x:v>
      </x:c>
      <x:c r="AP1268" s="46" t="str">
        <x:f>IF(ISBLANK('2012 HR 배정표'!AT1266)=TRUE,"-",IF(ISERROR((HLOOKUP($A$5,Prj_list!$O$6:$Z$7,2)*'2012 HR 배정표'!AU1266)/HLOOKUP($A$5,Prj_list!$O$6:$Z$7,2))=TRUE,"-",(HLOOKUP($A$5,Prj_list!$O$6:$Z$7,2)*'2012 HR 배정표'!AU1266)/HLOOKUP($A$5,Prj_list!$O$6:$Z$7,2)))</x:f>
        <x:v>-</x:v>
      </x:c>
      <x:c r="AQ1268" s="45" t="str">
        <x:f>IF(ISBLANK('2012 HR 배정표'!AV1266)=TRUE,"-",'2012 HR 배정표'!AV1266)</x:f>
        <x:v>-</x:v>
      </x:c>
      <x:c r="AR1268" s="46" t="str">
        <x:f>IF(ISBLANK('2012 HR 배정표'!AV1266)=TRUE,"-",IF(ISERROR((HLOOKUP($A$5,Prj_list!$O$6:$Z$7,2)*'2012 HR 배정표'!AW1266)/HLOOKUP($A$5,Prj_list!$O$6:$Z$7,2))=TRUE,"-",(HLOOKUP($A$5,Prj_list!$O$6:$Z$7,2)*'2012 HR 배정표'!AW1266)/HLOOKUP($A$5,Prj_list!$O$6:$Z$7,2)))</x:f>
        <x:v>-</x:v>
      </x:c>
      <x:c r="AS1268" s="45" t="str">
        <x:f>IF(ISBLANK('2012 HR 배정표'!AX1266)=TRUE,"-",'2012 HR 배정표'!AX1266)</x:f>
        <x:v>-</x:v>
      </x:c>
      <x:c r="AT1268" s="46" t="str">
        <x:f>IF(ISBLANK('2012 HR 배정표'!AX1266)=TRUE,"-",IF(ISERROR((HLOOKUP($A$5,Prj_list!$O$6:$Z$7,2)*'2012 HR 배정표'!AY1266)/HLOOKUP($A$5,Prj_list!$O$6:$Z$7,2))=TRUE,"-",(HLOOKUP($A$5,Prj_list!$O$6:$Z$7,2)*'2012 HR 배정표'!AY1266)/HLOOKUP($A$5,Prj_list!$O$6:$Z$7,2)))</x:f>
        <x:v>-</x:v>
      </x:c>
      <x:c r="AU1268" s="45" t="str">
        <x:f>IF(ISBLANK('2012 HR 배정표'!AZ1266)=TRUE,"-",'2012 HR 배정표'!AZ1266)</x:f>
        <x:v>-</x:v>
      </x:c>
      <x:c r="AV1268" s="46" t="str">
        <x:f>IF(ISBLANK('2012 HR 배정표'!AZ1266)=TRUE,"-",IF(ISERROR((HLOOKUP($A$5,Prj_list!$O$6:$Z$7,2)*'2012 HR 배정표'!BA1266)/HLOOKUP($A$5,Prj_list!$O$6:$Z$7,2))=TRUE,"-",(HLOOKUP($A$5,Prj_list!$O$6:$Z$7,2)*'2012 HR 배정표'!BA1266)/HLOOKUP($A$5,Prj_list!$O$6:$Z$7,2)))</x:f>
        <x:v>-</x:v>
      </x:c>
      <x:c r="AW1268" s="34" t="str">
        <x:f t="shared" si="40"/>
        <x:v/>
      </x:c>
      <x:c r="AX1268" s="41">
        <x:f t="shared" si="39"/>
        <x:v>0</x:v>
      </x:c>
    </x:row>
    <x:row r="1269" spans="1:50">
      <x:c r="A1269" s="45" t="str">
        <x:f>IF(ISBLANK('2012 HR 배정표'!F1267)=TRUE,"-",'2012 HR 배정표'!F1267)</x:f>
        <x:v>-</x:v>
      </x:c>
      <x:c r="B1269" s="46" t="str">
        <x:f>IF(ISBLANK('2012 HR 배정표'!F1267)=TRUE,"-",IF(ISERROR((HLOOKUP($A$5,Prj_list!$O$6:$Z$7,2)*'2012 HR 배정표'!G1267)/HLOOKUP($A$5,Prj_list!$O$6:$Z$7,2))=TRUE,"-",(HLOOKUP($A$5,Prj_list!$O$6:$Z$7,2)*'2012 HR 배정표'!G1267)/HLOOKUP($A$5,Prj_list!$O$6:$Z$7,2)))</x:f>
        <x:v>-</x:v>
      </x:c>
      <x:c r="C1269" s="45" t="str">
        <x:f>IF(ISBLANK('2012 HR 배정표'!H1267)=TRUE,"-",'2012 HR 배정표'!H1267)</x:f>
        <x:v>-</x:v>
      </x:c>
      <x:c r="D1269" s="46" t="str">
        <x:f>IF(ISBLANK('2012 HR 배정표'!H1267)=TRUE,"-",IF(ISERROR((HLOOKUP($A$5,Prj_list!$O$6:$Z$7,2)*'2012 HR 배정표'!I1267)/HLOOKUP($A$5,Prj_list!$O$6:$Z$7,2))=TRUE,"-",(HLOOKUP($A$5,Prj_list!$O$6:$Z$7,2)*'2012 HR 배정표'!I1267)/HLOOKUP($A$5,Prj_list!$O$6:$Z$7,2)))</x:f>
        <x:v>-</x:v>
      </x:c>
      <x:c r="E1269" s="45" t="str">
        <x:f>IF(ISBLANK('2012 HR 배정표'!J1267)=TRUE,"-",'2012 HR 배정표'!J1267)</x:f>
        <x:v>-</x:v>
      </x:c>
      <x:c r="F1269" s="46" t="str">
        <x:f>IF(ISBLANK('2012 HR 배정표'!J1267)=TRUE,"-",IF(ISERROR((HLOOKUP($A$5,Prj_list!$O$6:$Z$7,2)*'2012 HR 배정표'!K1267)/HLOOKUP($A$5,Prj_list!$O$6:$Z$7,2))=TRUE,"-",(HLOOKUP($A$5,Prj_list!$O$6:$Z$7,2)*'2012 HR 배정표'!K1267)/HLOOKUP($A$5,Prj_list!$O$6:$Z$7,2)))</x:f>
        <x:v>-</x:v>
      </x:c>
      <x:c r="G1269" s="45" t="str">
        <x:f>IF(ISBLANK('2012 HR 배정표'!L1267)=TRUE,"-",'2012 HR 배정표'!L1267)</x:f>
        <x:v>-</x:v>
      </x:c>
      <x:c r="H1269" s="46" t="str">
        <x:f>IF(ISBLANK('2012 HR 배정표'!L1267)=TRUE,"-",IF(ISERROR((HLOOKUP($A$5,Prj_list!$O$6:$Z$7,2)*'2012 HR 배정표'!M1267)/HLOOKUP($A$5,Prj_list!$O$6:$Z$7,2))=TRUE,"-",(HLOOKUP($A$5,Prj_list!$O$6:$Z$7,2)*'2012 HR 배정표'!M1267)/HLOOKUP($A$5,Prj_list!$O$6:$Z$7,2)))</x:f>
        <x:v>-</x:v>
      </x:c>
      <x:c r="I1269" s="45" t="str">
        <x:f>IF(ISBLANK('2012 HR 배정표'!N1267)=TRUE,"-",'2012 HR 배정표'!N1267)</x:f>
        <x:v>-</x:v>
      </x:c>
      <x:c r="J1269" s="46" t="str">
        <x:f>IF(ISBLANK('2012 HR 배정표'!N1267)=TRUE,"-",IF(ISERROR((HLOOKUP($A$5,Prj_list!$O$6:$Z$7,2)*'2012 HR 배정표'!O1267)/HLOOKUP($A$5,Prj_list!$O$6:$Z$7,2))=TRUE,"-",(HLOOKUP($A$5,Prj_list!$O$6:$Z$7,2)*'2012 HR 배정표'!O1267)/HLOOKUP($A$5,Prj_list!$O$6:$Z$7,2)))</x:f>
        <x:v>-</x:v>
      </x:c>
      <x:c r="K1269" s="45" t="str">
        <x:f>IF(ISBLANK('2012 HR 배정표'!P1267)=TRUE,"-",'2012 HR 배정표'!P1267)</x:f>
        <x:v>-</x:v>
      </x:c>
      <x:c r="L1269" s="46" t="str">
        <x:f>IF(ISBLANK('2012 HR 배정표'!P1267)=TRUE,"-",IF(ISERROR((HLOOKUP($A$5,Prj_list!$O$6:$Z$7,2)*'2012 HR 배정표'!Q1267)/HLOOKUP($A$5,Prj_list!$O$6:$Z$7,2))=TRUE,"-",(HLOOKUP($A$5,Prj_list!$O$6:$Z$7,2)*'2012 HR 배정표'!Q1267)/HLOOKUP($A$5,Prj_list!$O$6:$Z$7,2)))</x:f>
        <x:v>-</x:v>
      </x:c>
      <x:c r="M1269" s="45" t="str">
        <x:f>IF(ISBLANK('2012 HR 배정표'!R1267)=TRUE,"-",'2012 HR 배정표'!R1267)</x:f>
        <x:v>-</x:v>
      </x:c>
      <x:c r="N1269" s="46" t="str">
        <x:f>IF(ISBLANK('2012 HR 배정표'!R1267)=TRUE,"-",IF(ISERROR((HLOOKUP($A$5,Prj_list!$O$6:$Z$7,2)*'2012 HR 배정표'!S1267)/HLOOKUP($A$5,Prj_list!$O$6:$Z$7,2))=TRUE,"-",(HLOOKUP($A$5,Prj_list!$O$6:$Z$7,2)*'2012 HR 배정표'!S1267)/HLOOKUP($A$5,Prj_list!$O$6:$Z$7,2)))</x:f>
        <x:v>-</x:v>
      </x:c>
      <x:c r="O1269" s="45" t="str">
        <x:f>IF(ISBLANK('2012 HR 배정표'!T1267)=TRUE,"-",'2012 HR 배정표'!T1267)</x:f>
        <x:v>-</x:v>
      </x:c>
      <x:c r="P1269" s="46" t="str">
        <x:f>IF(ISBLANK('2012 HR 배정표'!T1267)=TRUE,"-",IF(ISERROR((HLOOKUP($A$5,Prj_list!$O$6:$Z$7,2)*'2012 HR 배정표'!U1267)/HLOOKUP($A$5,Prj_list!$O$6:$Z$7,2))=TRUE,"-",(HLOOKUP($A$5,Prj_list!$O$6:$Z$7,2)*'2012 HR 배정표'!U1267)/HLOOKUP($A$5,Prj_list!$O$6:$Z$7,2)))</x:f>
        <x:v>-</x:v>
      </x:c>
      <x:c r="Q1269" s="45" t="str">
        <x:f>IF(ISBLANK('2012 HR 배정표'!V1267)=TRUE,"-",'2012 HR 배정표'!V1267)</x:f>
        <x:v>-</x:v>
      </x:c>
      <x:c r="R1269" s="46" t="str">
        <x:f>IF(ISBLANK('2012 HR 배정표'!V1267)=TRUE,"-",IF(ISERROR((HLOOKUP($A$5,Prj_list!$O$6:$Z$7,2)*'2012 HR 배정표'!W1267)/HLOOKUP($A$5,Prj_list!$O$6:$Z$7,2))=TRUE,"-",(HLOOKUP($A$5,Prj_list!$O$6:$Z$7,2)*'2012 HR 배정표'!W1267)/HLOOKUP($A$5,Prj_list!$O$6:$Z$7,2)))</x:f>
        <x:v>-</x:v>
      </x:c>
      <x:c r="S1269" s="45" t="str">
        <x:f>IF(ISBLANK('2012 HR 배정표'!X1267)=TRUE,"-",'2012 HR 배정표'!X1267)</x:f>
        <x:v>-</x:v>
      </x:c>
      <x:c r="T1269" s="46" t="str">
        <x:f>IF(ISBLANK('2012 HR 배정표'!X1267)=TRUE,"-",IF(ISERROR((HLOOKUP($A$5,Prj_list!$O$6:$Z$7,2)*'2012 HR 배정표'!Y1267)/HLOOKUP($A$5,Prj_list!$O$6:$Z$7,2))=TRUE,"-",(HLOOKUP($A$5,Prj_list!$O$6:$Z$7,2)*'2012 HR 배정표'!Y1267)/HLOOKUP($A$5,Prj_list!$O$6:$Z$7,2)))</x:f>
        <x:v>-</x:v>
      </x:c>
      <x:c r="U1269" s="45" t="str">
        <x:f>IF(ISBLANK('2012 HR 배정표'!Z1267)=TRUE,"-",'2012 HR 배정표'!Z1267)</x:f>
        <x:v>-</x:v>
      </x:c>
      <x:c r="V1269" s="46" t="str">
        <x:f>IF(ISBLANK('2012 HR 배정표'!Z1267)=TRUE,"-",IF(ISERROR((HLOOKUP($A$5,Prj_list!$O$6:$Z$7,2)*'2012 HR 배정표'!AA1267)/HLOOKUP($A$5,Prj_list!$O$6:$Z$7,2))=TRUE,"-",(HLOOKUP($A$5,Prj_list!$O$6:$Z$7,2)*'2012 HR 배정표'!AA1267)/HLOOKUP($A$5,Prj_list!$O$6:$Z$7,2)))</x:f>
        <x:v>-</x:v>
      </x:c>
      <x:c r="W1269" s="45" t="str">
        <x:f>IF(ISBLANK('2012 HR 배정표'!AB1267)=TRUE,"-",'2012 HR 배정표'!AB1267)</x:f>
        <x:v>-</x:v>
      </x:c>
      <x:c r="X1269" s="46" t="str">
        <x:f>IF(ISBLANK('2012 HR 배정표'!AB1267)=TRUE,"-",IF(ISERROR((HLOOKUP($A$5,Prj_list!$O$6:$Z$7,2)*'2012 HR 배정표'!AC1267)/HLOOKUP($A$5,Prj_list!$O$6:$Z$7,2))=TRUE,"-",(HLOOKUP($A$5,Prj_list!$O$6:$Z$7,2)*'2012 HR 배정표'!AC1267)/HLOOKUP($A$5,Prj_list!$O$6:$Z$7,2)))</x:f>
        <x:v>-</x:v>
      </x:c>
      <x:c r="Y1269" s="45" t="str">
        <x:f>IF(ISBLANK('2012 HR 배정표'!AD1267)=TRUE,"-",'2012 HR 배정표'!AD1267)</x:f>
        <x:v>-</x:v>
      </x:c>
      <x:c r="Z1269" s="46" t="str">
        <x:f>IF(ISBLANK('2012 HR 배정표'!AD1267)=TRUE,"-",IF(ISERROR((HLOOKUP($A$5,Prj_list!$O$6:$Z$7,2)*'2012 HR 배정표'!AE1267)/HLOOKUP($A$5,Prj_list!$O$6:$Z$7,2))=TRUE,"-",(HLOOKUP($A$5,Prj_list!$O$6:$Z$7,2)*'2012 HR 배정표'!AE1267)/HLOOKUP($A$5,Prj_list!$O$6:$Z$7,2)))</x:f>
        <x:v>-</x:v>
      </x:c>
      <x:c r="AA1269" s="45" t="str">
        <x:f>IF(ISBLANK('2012 HR 배정표'!AF1267)=TRUE,"-",'2012 HR 배정표'!AF1267)</x:f>
        <x:v>-</x:v>
      </x:c>
      <x:c r="AB1269" s="46" t="str">
        <x:f>IF(ISBLANK('2012 HR 배정표'!AF1267)=TRUE,"-",IF(ISERROR((HLOOKUP($A$5,Prj_list!$O$6:$Z$7,2)*'2012 HR 배정표'!AG1267)/HLOOKUP($A$5,Prj_list!$O$6:$Z$7,2))=TRUE,"-",(HLOOKUP($A$5,Prj_list!$O$6:$Z$7,2)*'2012 HR 배정표'!AG1267)/HLOOKUP($A$5,Prj_list!$O$6:$Z$7,2)))</x:f>
        <x:v>-</x:v>
      </x:c>
      <x:c r="AC1269" s="45" t="str">
        <x:f>IF(ISBLANK('2012 HR 배정표'!AH1267)=TRUE,"-",'2012 HR 배정표'!AH1267)</x:f>
        <x:v>-</x:v>
      </x:c>
      <x:c r="AD1269" s="46" t="str">
        <x:f>IF(ISBLANK('2012 HR 배정표'!AH1267)=TRUE,"-",IF(ISERROR((HLOOKUP($A$5,Prj_list!$O$6:$Z$7,2)*'2012 HR 배정표'!AI1267)/HLOOKUP($A$5,Prj_list!$O$6:$Z$7,2))=TRUE,"-",(HLOOKUP($A$5,Prj_list!$O$6:$Z$7,2)*'2012 HR 배정표'!AI1267)/HLOOKUP($A$5,Prj_list!$O$6:$Z$7,2)))</x:f>
        <x:v>-</x:v>
      </x:c>
      <x:c r="AE1269" s="45" t="str">
        <x:f>IF(ISBLANK('2012 HR 배정표'!AJ1267)=TRUE,"-",'2012 HR 배정표'!AJ1267)</x:f>
        <x:v>-</x:v>
      </x:c>
      <x:c r="AF1269" s="46" t="str">
        <x:f>IF(ISBLANK('2012 HR 배정표'!AJ1267)=TRUE,"-",IF(ISERROR((HLOOKUP($A$5,Prj_list!$O$6:$Z$7,2)*'2012 HR 배정표'!AK1267)/HLOOKUP($A$5,Prj_list!$O$6:$Z$7,2))=TRUE,"-",(HLOOKUP($A$5,Prj_list!$O$6:$Z$7,2)*'2012 HR 배정표'!AK1267)/HLOOKUP($A$5,Prj_list!$O$6:$Z$7,2)))</x:f>
        <x:v>-</x:v>
      </x:c>
      <x:c r="AG1269" s="45" t="str">
        <x:f>IF(ISBLANK('2012 HR 배정표'!AL1267)=TRUE,"-",'2012 HR 배정표'!AL1267)</x:f>
        <x:v>-</x:v>
      </x:c>
      <x:c r="AH1269" s="46" t="str">
        <x:f>IF(ISBLANK('2012 HR 배정표'!AL1267)=TRUE,"-",IF(ISERROR((HLOOKUP($A$5,Prj_list!$O$6:$Z$7,2)*'2012 HR 배정표'!AM1267)/HLOOKUP($A$5,Prj_list!$O$6:$Z$7,2))=TRUE,"-",(HLOOKUP($A$5,Prj_list!$O$6:$Z$7,2)*'2012 HR 배정표'!AM1267)/HLOOKUP($A$5,Prj_list!$O$6:$Z$7,2)))</x:f>
        <x:v>-</x:v>
      </x:c>
      <x:c r="AI1269" s="45" t="str">
        <x:f>IF(ISBLANK('2012 HR 배정표'!AN1267)=TRUE,"-",'2012 HR 배정표'!AN1267)</x:f>
        <x:v>-</x:v>
      </x:c>
      <x:c r="AJ1269" s="46" t="str">
        <x:f>IF(ISBLANK('2012 HR 배정표'!AN1267)=TRUE,"-",IF(ISERROR((HLOOKUP($A$5,Prj_list!$O$6:$Z$7,2)*'2012 HR 배정표'!AO1267)/HLOOKUP($A$5,Prj_list!$O$6:$Z$7,2))=TRUE,"-",(HLOOKUP($A$5,Prj_list!$O$6:$Z$7,2)*'2012 HR 배정표'!AO1267)/HLOOKUP($A$5,Prj_list!$O$6:$Z$7,2)))</x:f>
        <x:v>-</x:v>
      </x:c>
      <x:c r="AK1269" s="45" t="str">
        <x:f>IF(ISBLANK('2012 HR 배정표'!AP1267)=TRUE,"-",'2012 HR 배정표'!AP1267)</x:f>
        <x:v>-</x:v>
      </x:c>
      <x:c r="AL1269" s="46" t="str">
        <x:f>IF(ISBLANK('2012 HR 배정표'!AP1267)=TRUE,"-",IF(ISERROR((HLOOKUP($A$5,Prj_list!$O$6:$Z$7,2)*'2012 HR 배정표'!AQ1267)/HLOOKUP($A$5,Prj_list!$O$6:$Z$7,2))=TRUE,"-",(HLOOKUP($A$5,Prj_list!$O$6:$Z$7,2)*'2012 HR 배정표'!AQ1267)/HLOOKUP($A$5,Prj_list!$O$6:$Z$7,2)))</x:f>
        <x:v>-</x:v>
      </x:c>
      <x:c r="AM1269" s="45" t="str">
        <x:f>IF(ISBLANK('2012 HR 배정표'!AR1267)=TRUE,"-",'2012 HR 배정표'!AR1267)</x:f>
        <x:v>-</x:v>
      </x:c>
      <x:c r="AN1269" s="46" t="str">
        <x:f>IF(ISBLANK('2012 HR 배정표'!AR1267)=TRUE,"-",IF(ISERROR((HLOOKUP($A$5,Prj_list!$O$6:$Z$7,2)*'2012 HR 배정표'!AS1267)/HLOOKUP($A$5,Prj_list!$O$6:$Z$7,2))=TRUE,"-",(HLOOKUP($A$5,Prj_list!$O$6:$Z$7,2)*'2012 HR 배정표'!AS1267)/HLOOKUP($A$5,Prj_list!$O$6:$Z$7,2)))</x:f>
        <x:v>-</x:v>
      </x:c>
      <x:c r="AO1269" s="45" t="str">
        <x:f>IF(ISBLANK('2012 HR 배정표'!AT1267)=TRUE,"-",'2012 HR 배정표'!AT1267)</x:f>
        <x:v>-</x:v>
      </x:c>
      <x:c r="AP1269" s="46" t="str">
        <x:f>IF(ISBLANK('2012 HR 배정표'!AT1267)=TRUE,"-",IF(ISERROR((HLOOKUP($A$5,Prj_list!$O$6:$Z$7,2)*'2012 HR 배정표'!AU1267)/HLOOKUP($A$5,Prj_list!$O$6:$Z$7,2))=TRUE,"-",(HLOOKUP($A$5,Prj_list!$O$6:$Z$7,2)*'2012 HR 배정표'!AU1267)/HLOOKUP($A$5,Prj_list!$O$6:$Z$7,2)))</x:f>
        <x:v>-</x:v>
      </x:c>
      <x:c r="AQ1269" s="45" t="str">
        <x:f>IF(ISBLANK('2012 HR 배정표'!AV1267)=TRUE,"-",'2012 HR 배정표'!AV1267)</x:f>
        <x:v>-</x:v>
      </x:c>
      <x:c r="AR1269" s="46" t="str">
        <x:f>IF(ISBLANK('2012 HR 배정표'!AV1267)=TRUE,"-",IF(ISERROR((HLOOKUP($A$5,Prj_list!$O$6:$Z$7,2)*'2012 HR 배정표'!AW1267)/HLOOKUP($A$5,Prj_list!$O$6:$Z$7,2))=TRUE,"-",(HLOOKUP($A$5,Prj_list!$O$6:$Z$7,2)*'2012 HR 배정표'!AW1267)/HLOOKUP($A$5,Prj_list!$O$6:$Z$7,2)))</x:f>
        <x:v>-</x:v>
      </x:c>
      <x:c r="AS1269" s="45" t="str">
        <x:f>IF(ISBLANK('2012 HR 배정표'!AX1267)=TRUE,"-",'2012 HR 배정표'!AX1267)</x:f>
        <x:v>-</x:v>
      </x:c>
      <x:c r="AT1269" s="46" t="str">
        <x:f>IF(ISBLANK('2012 HR 배정표'!AX1267)=TRUE,"-",IF(ISERROR((HLOOKUP($A$5,Prj_list!$O$6:$Z$7,2)*'2012 HR 배정표'!AY1267)/HLOOKUP($A$5,Prj_list!$O$6:$Z$7,2))=TRUE,"-",(HLOOKUP($A$5,Prj_list!$O$6:$Z$7,2)*'2012 HR 배정표'!AY1267)/HLOOKUP($A$5,Prj_list!$O$6:$Z$7,2)))</x:f>
        <x:v>-</x:v>
      </x:c>
      <x:c r="AU1269" s="45" t="str">
        <x:f>IF(ISBLANK('2012 HR 배정표'!AZ1267)=TRUE,"-",'2012 HR 배정표'!AZ1267)</x:f>
        <x:v>-</x:v>
      </x:c>
      <x:c r="AV1269" s="46" t="str">
        <x:f>IF(ISBLANK('2012 HR 배정표'!AZ1267)=TRUE,"-",IF(ISERROR((HLOOKUP($A$5,Prj_list!$O$6:$Z$7,2)*'2012 HR 배정표'!BA1267)/HLOOKUP($A$5,Prj_list!$O$6:$Z$7,2))=TRUE,"-",(HLOOKUP($A$5,Prj_list!$O$6:$Z$7,2)*'2012 HR 배정표'!BA1267)/HLOOKUP($A$5,Prj_list!$O$6:$Z$7,2)))</x:f>
        <x:v>-</x:v>
      </x:c>
      <x:c r="AW1269" s="34" t="str">
        <x:f t="shared" si="40"/>
        <x:v/>
      </x:c>
      <x:c r="AX1269" s="41">
        <x:f t="shared" si="39"/>
        <x:v>0</x:v>
      </x:c>
    </x:row>
    <x:row r="1270" spans="1:50">
      <x:c r="A1270" s="45" t="str">
        <x:f>IF(ISBLANK('2012 HR 배정표'!F1268)=TRUE,"-",'2012 HR 배정표'!F1268)</x:f>
        <x:v>-</x:v>
      </x:c>
      <x:c r="B1270" s="46" t="str">
        <x:f>IF(ISBLANK('2012 HR 배정표'!F1268)=TRUE,"-",IF(ISERROR((HLOOKUP($A$5,Prj_list!$O$6:$Z$7,2)*'2012 HR 배정표'!G1268)/HLOOKUP($A$5,Prj_list!$O$6:$Z$7,2))=TRUE,"-",(HLOOKUP($A$5,Prj_list!$O$6:$Z$7,2)*'2012 HR 배정표'!G1268)/HLOOKUP($A$5,Prj_list!$O$6:$Z$7,2)))</x:f>
        <x:v>-</x:v>
      </x:c>
      <x:c r="C1270" s="45" t="str">
        <x:f>IF(ISBLANK('2012 HR 배정표'!H1268)=TRUE,"-",'2012 HR 배정표'!H1268)</x:f>
        <x:v>-</x:v>
      </x:c>
      <x:c r="D1270" s="46" t="str">
        <x:f>IF(ISBLANK('2012 HR 배정표'!H1268)=TRUE,"-",IF(ISERROR((HLOOKUP($A$5,Prj_list!$O$6:$Z$7,2)*'2012 HR 배정표'!I1268)/HLOOKUP($A$5,Prj_list!$O$6:$Z$7,2))=TRUE,"-",(HLOOKUP($A$5,Prj_list!$O$6:$Z$7,2)*'2012 HR 배정표'!I1268)/HLOOKUP($A$5,Prj_list!$O$6:$Z$7,2)))</x:f>
        <x:v>-</x:v>
      </x:c>
      <x:c r="E1270" s="45" t="str">
        <x:f>IF(ISBLANK('2012 HR 배정표'!J1268)=TRUE,"-",'2012 HR 배정표'!J1268)</x:f>
        <x:v>-</x:v>
      </x:c>
      <x:c r="F1270" s="46" t="str">
        <x:f>IF(ISBLANK('2012 HR 배정표'!J1268)=TRUE,"-",IF(ISERROR((HLOOKUP($A$5,Prj_list!$O$6:$Z$7,2)*'2012 HR 배정표'!K1268)/HLOOKUP($A$5,Prj_list!$O$6:$Z$7,2))=TRUE,"-",(HLOOKUP($A$5,Prj_list!$O$6:$Z$7,2)*'2012 HR 배정표'!K1268)/HLOOKUP($A$5,Prj_list!$O$6:$Z$7,2)))</x:f>
        <x:v>-</x:v>
      </x:c>
      <x:c r="G1270" s="45" t="str">
        <x:f>IF(ISBLANK('2012 HR 배정표'!L1268)=TRUE,"-",'2012 HR 배정표'!L1268)</x:f>
        <x:v>-</x:v>
      </x:c>
      <x:c r="H1270" s="46" t="str">
        <x:f>IF(ISBLANK('2012 HR 배정표'!L1268)=TRUE,"-",IF(ISERROR((HLOOKUP($A$5,Prj_list!$O$6:$Z$7,2)*'2012 HR 배정표'!M1268)/HLOOKUP($A$5,Prj_list!$O$6:$Z$7,2))=TRUE,"-",(HLOOKUP($A$5,Prj_list!$O$6:$Z$7,2)*'2012 HR 배정표'!M1268)/HLOOKUP($A$5,Prj_list!$O$6:$Z$7,2)))</x:f>
        <x:v>-</x:v>
      </x:c>
      <x:c r="I1270" s="45" t="str">
        <x:f>IF(ISBLANK('2012 HR 배정표'!N1268)=TRUE,"-",'2012 HR 배정표'!N1268)</x:f>
        <x:v>-</x:v>
      </x:c>
      <x:c r="J1270" s="46" t="str">
        <x:f>IF(ISBLANK('2012 HR 배정표'!N1268)=TRUE,"-",IF(ISERROR((HLOOKUP($A$5,Prj_list!$O$6:$Z$7,2)*'2012 HR 배정표'!O1268)/HLOOKUP($A$5,Prj_list!$O$6:$Z$7,2))=TRUE,"-",(HLOOKUP($A$5,Prj_list!$O$6:$Z$7,2)*'2012 HR 배정표'!O1268)/HLOOKUP($A$5,Prj_list!$O$6:$Z$7,2)))</x:f>
        <x:v>-</x:v>
      </x:c>
      <x:c r="K1270" s="45" t="str">
        <x:f>IF(ISBLANK('2012 HR 배정표'!P1268)=TRUE,"-",'2012 HR 배정표'!P1268)</x:f>
        <x:v>-</x:v>
      </x:c>
      <x:c r="L1270" s="46" t="str">
        <x:f>IF(ISBLANK('2012 HR 배정표'!P1268)=TRUE,"-",IF(ISERROR((HLOOKUP($A$5,Prj_list!$O$6:$Z$7,2)*'2012 HR 배정표'!Q1268)/HLOOKUP($A$5,Prj_list!$O$6:$Z$7,2))=TRUE,"-",(HLOOKUP($A$5,Prj_list!$O$6:$Z$7,2)*'2012 HR 배정표'!Q1268)/HLOOKUP($A$5,Prj_list!$O$6:$Z$7,2)))</x:f>
        <x:v>-</x:v>
      </x:c>
      <x:c r="M1270" s="45" t="str">
        <x:f>IF(ISBLANK('2012 HR 배정표'!R1268)=TRUE,"-",'2012 HR 배정표'!R1268)</x:f>
        <x:v>-</x:v>
      </x:c>
      <x:c r="N1270" s="46" t="str">
        <x:f>IF(ISBLANK('2012 HR 배정표'!R1268)=TRUE,"-",IF(ISERROR((HLOOKUP($A$5,Prj_list!$O$6:$Z$7,2)*'2012 HR 배정표'!S1268)/HLOOKUP($A$5,Prj_list!$O$6:$Z$7,2))=TRUE,"-",(HLOOKUP($A$5,Prj_list!$O$6:$Z$7,2)*'2012 HR 배정표'!S1268)/HLOOKUP($A$5,Prj_list!$O$6:$Z$7,2)))</x:f>
        <x:v>-</x:v>
      </x:c>
      <x:c r="O1270" s="45" t="str">
        <x:f>IF(ISBLANK('2012 HR 배정표'!T1268)=TRUE,"-",'2012 HR 배정표'!T1268)</x:f>
        <x:v>-</x:v>
      </x:c>
      <x:c r="P1270" s="46" t="str">
        <x:f>IF(ISBLANK('2012 HR 배정표'!T1268)=TRUE,"-",IF(ISERROR((HLOOKUP($A$5,Prj_list!$O$6:$Z$7,2)*'2012 HR 배정표'!U1268)/HLOOKUP($A$5,Prj_list!$O$6:$Z$7,2))=TRUE,"-",(HLOOKUP($A$5,Prj_list!$O$6:$Z$7,2)*'2012 HR 배정표'!U1268)/HLOOKUP($A$5,Prj_list!$O$6:$Z$7,2)))</x:f>
        <x:v>-</x:v>
      </x:c>
      <x:c r="Q1270" s="45" t="str">
        <x:f>IF(ISBLANK('2012 HR 배정표'!V1268)=TRUE,"-",'2012 HR 배정표'!V1268)</x:f>
        <x:v>-</x:v>
      </x:c>
      <x:c r="R1270" s="46" t="str">
        <x:f>IF(ISBLANK('2012 HR 배정표'!V1268)=TRUE,"-",IF(ISERROR((HLOOKUP($A$5,Prj_list!$O$6:$Z$7,2)*'2012 HR 배정표'!W1268)/HLOOKUP($A$5,Prj_list!$O$6:$Z$7,2))=TRUE,"-",(HLOOKUP($A$5,Prj_list!$O$6:$Z$7,2)*'2012 HR 배정표'!W1268)/HLOOKUP($A$5,Prj_list!$O$6:$Z$7,2)))</x:f>
        <x:v>-</x:v>
      </x:c>
      <x:c r="S1270" s="45" t="str">
        <x:f>IF(ISBLANK('2012 HR 배정표'!X1268)=TRUE,"-",'2012 HR 배정표'!X1268)</x:f>
        <x:v>-</x:v>
      </x:c>
      <x:c r="T1270" s="46" t="str">
        <x:f>IF(ISBLANK('2012 HR 배정표'!X1268)=TRUE,"-",IF(ISERROR((HLOOKUP($A$5,Prj_list!$O$6:$Z$7,2)*'2012 HR 배정표'!Y1268)/HLOOKUP($A$5,Prj_list!$O$6:$Z$7,2))=TRUE,"-",(HLOOKUP($A$5,Prj_list!$O$6:$Z$7,2)*'2012 HR 배정표'!Y1268)/HLOOKUP($A$5,Prj_list!$O$6:$Z$7,2)))</x:f>
        <x:v>-</x:v>
      </x:c>
      <x:c r="U1270" s="45" t="str">
        <x:f>IF(ISBLANK('2012 HR 배정표'!Z1268)=TRUE,"-",'2012 HR 배정표'!Z1268)</x:f>
        <x:v>-</x:v>
      </x:c>
      <x:c r="V1270" s="46" t="str">
        <x:f>IF(ISBLANK('2012 HR 배정표'!Z1268)=TRUE,"-",IF(ISERROR((HLOOKUP($A$5,Prj_list!$O$6:$Z$7,2)*'2012 HR 배정표'!AA1268)/HLOOKUP($A$5,Prj_list!$O$6:$Z$7,2))=TRUE,"-",(HLOOKUP($A$5,Prj_list!$O$6:$Z$7,2)*'2012 HR 배정표'!AA1268)/HLOOKUP($A$5,Prj_list!$O$6:$Z$7,2)))</x:f>
        <x:v>-</x:v>
      </x:c>
      <x:c r="W1270" s="45" t="str">
        <x:f>IF(ISBLANK('2012 HR 배정표'!AB1268)=TRUE,"-",'2012 HR 배정표'!AB1268)</x:f>
        <x:v>-</x:v>
      </x:c>
      <x:c r="X1270" s="46" t="str">
        <x:f>IF(ISBLANK('2012 HR 배정표'!AB1268)=TRUE,"-",IF(ISERROR((HLOOKUP($A$5,Prj_list!$O$6:$Z$7,2)*'2012 HR 배정표'!AC1268)/HLOOKUP($A$5,Prj_list!$O$6:$Z$7,2))=TRUE,"-",(HLOOKUP($A$5,Prj_list!$O$6:$Z$7,2)*'2012 HR 배정표'!AC1268)/HLOOKUP($A$5,Prj_list!$O$6:$Z$7,2)))</x:f>
        <x:v>-</x:v>
      </x:c>
      <x:c r="Y1270" s="45" t="str">
        <x:f>IF(ISBLANK('2012 HR 배정표'!AD1268)=TRUE,"-",'2012 HR 배정표'!AD1268)</x:f>
        <x:v>-</x:v>
      </x:c>
      <x:c r="Z1270" s="46" t="str">
        <x:f>IF(ISBLANK('2012 HR 배정표'!AD1268)=TRUE,"-",IF(ISERROR((HLOOKUP($A$5,Prj_list!$O$6:$Z$7,2)*'2012 HR 배정표'!AE1268)/HLOOKUP($A$5,Prj_list!$O$6:$Z$7,2))=TRUE,"-",(HLOOKUP($A$5,Prj_list!$O$6:$Z$7,2)*'2012 HR 배정표'!AE1268)/HLOOKUP($A$5,Prj_list!$O$6:$Z$7,2)))</x:f>
        <x:v>-</x:v>
      </x:c>
      <x:c r="AA1270" s="45" t="str">
        <x:f>IF(ISBLANK('2012 HR 배정표'!AF1268)=TRUE,"-",'2012 HR 배정표'!AF1268)</x:f>
        <x:v>-</x:v>
      </x:c>
      <x:c r="AB1270" s="46" t="str">
        <x:f>IF(ISBLANK('2012 HR 배정표'!AF1268)=TRUE,"-",IF(ISERROR((HLOOKUP($A$5,Prj_list!$O$6:$Z$7,2)*'2012 HR 배정표'!AG1268)/HLOOKUP($A$5,Prj_list!$O$6:$Z$7,2))=TRUE,"-",(HLOOKUP($A$5,Prj_list!$O$6:$Z$7,2)*'2012 HR 배정표'!AG1268)/HLOOKUP($A$5,Prj_list!$O$6:$Z$7,2)))</x:f>
        <x:v>-</x:v>
      </x:c>
      <x:c r="AC1270" s="45" t="str">
        <x:f>IF(ISBLANK('2012 HR 배정표'!AH1268)=TRUE,"-",'2012 HR 배정표'!AH1268)</x:f>
        <x:v>-</x:v>
      </x:c>
      <x:c r="AD1270" s="46" t="str">
        <x:f>IF(ISBLANK('2012 HR 배정표'!AH1268)=TRUE,"-",IF(ISERROR((HLOOKUP($A$5,Prj_list!$O$6:$Z$7,2)*'2012 HR 배정표'!AI1268)/HLOOKUP($A$5,Prj_list!$O$6:$Z$7,2))=TRUE,"-",(HLOOKUP($A$5,Prj_list!$O$6:$Z$7,2)*'2012 HR 배정표'!AI1268)/HLOOKUP($A$5,Prj_list!$O$6:$Z$7,2)))</x:f>
        <x:v>-</x:v>
      </x:c>
      <x:c r="AE1270" s="45" t="str">
        <x:f>IF(ISBLANK('2012 HR 배정표'!AJ1268)=TRUE,"-",'2012 HR 배정표'!AJ1268)</x:f>
        <x:v>-</x:v>
      </x:c>
      <x:c r="AF1270" s="46" t="str">
        <x:f>IF(ISBLANK('2012 HR 배정표'!AJ1268)=TRUE,"-",IF(ISERROR((HLOOKUP($A$5,Prj_list!$O$6:$Z$7,2)*'2012 HR 배정표'!AK1268)/HLOOKUP($A$5,Prj_list!$O$6:$Z$7,2))=TRUE,"-",(HLOOKUP($A$5,Prj_list!$O$6:$Z$7,2)*'2012 HR 배정표'!AK1268)/HLOOKUP($A$5,Prj_list!$O$6:$Z$7,2)))</x:f>
        <x:v>-</x:v>
      </x:c>
      <x:c r="AG1270" s="45" t="str">
        <x:f>IF(ISBLANK('2012 HR 배정표'!AL1268)=TRUE,"-",'2012 HR 배정표'!AL1268)</x:f>
        <x:v>-</x:v>
      </x:c>
      <x:c r="AH1270" s="46" t="str">
        <x:f>IF(ISBLANK('2012 HR 배정표'!AL1268)=TRUE,"-",IF(ISERROR((HLOOKUP($A$5,Prj_list!$O$6:$Z$7,2)*'2012 HR 배정표'!AM1268)/HLOOKUP($A$5,Prj_list!$O$6:$Z$7,2))=TRUE,"-",(HLOOKUP($A$5,Prj_list!$O$6:$Z$7,2)*'2012 HR 배정표'!AM1268)/HLOOKUP($A$5,Prj_list!$O$6:$Z$7,2)))</x:f>
        <x:v>-</x:v>
      </x:c>
      <x:c r="AI1270" s="45" t="str">
        <x:f>IF(ISBLANK('2012 HR 배정표'!AN1268)=TRUE,"-",'2012 HR 배정표'!AN1268)</x:f>
        <x:v>-</x:v>
      </x:c>
      <x:c r="AJ1270" s="46" t="str">
        <x:f>IF(ISBLANK('2012 HR 배정표'!AN1268)=TRUE,"-",IF(ISERROR((HLOOKUP($A$5,Prj_list!$O$6:$Z$7,2)*'2012 HR 배정표'!AO1268)/HLOOKUP($A$5,Prj_list!$O$6:$Z$7,2))=TRUE,"-",(HLOOKUP($A$5,Prj_list!$O$6:$Z$7,2)*'2012 HR 배정표'!AO1268)/HLOOKUP($A$5,Prj_list!$O$6:$Z$7,2)))</x:f>
        <x:v>-</x:v>
      </x:c>
      <x:c r="AK1270" s="45" t="str">
        <x:f>IF(ISBLANK('2012 HR 배정표'!AP1268)=TRUE,"-",'2012 HR 배정표'!AP1268)</x:f>
        <x:v>-</x:v>
      </x:c>
      <x:c r="AL1270" s="46" t="str">
        <x:f>IF(ISBLANK('2012 HR 배정표'!AP1268)=TRUE,"-",IF(ISERROR((HLOOKUP($A$5,Prj_list!$O$6:$Z$7,2)*'2012 HR 배정표'!AQ1268)/HLOOKUP($A$5,Prj_list!$O$6:$Z$7,2))=TRUE,"-",(HLOOKUP($A$5,Prj_list!$O$6:$Z$7,2)*'2012 HR 배정표'!AQ1268)/HLOOKUP($A$5,Prj_list!$O$6:$Z$7,2)))</x:f>
        <x:v>-</x:v>
      </x:c>
      <x:c r="AM1270" s="45" t="str">
        <x:f>IF(ISBLANK('2012 HR 배정표'!AR1268)=TRUE,"-",'2012 HR 배정표'!AR1268)</x:f>
        <x:v>-</x:v>
      </x:c>
      <x:c r="AN1270" s="46" t="str">
        <x:f>IF(ISBLANK('2012 HR 배정표'!AR1268)=TRUE,"-",IF(ISERROR((HLOOKUP($A$5,Prj_list!$O$6:$Z$7,2)*'2012 HR 배정표'!AS1268)/HLOOKUP($A$5,Prj_list!$O$6:$Z$7,2))=TRUE,"-",(HLOOKUP($A$5,Prj_list!$O$6:$Z$7,2)*'2012 HR 배정표'!AS1268)/HLOOKUP($A$5,Prj_list!$O$6:$Z$7,2)))</x:f>
        <x:v>-</x:v>
      </x:c>
      <x:c r="AO1270" s="45" t="str">
        <x:f>IF(ISBLANK('2012 HR 배정표'!AT1268)=TRUE,"-",'2012 HR 배정표'!AT1268)</x:f>
        <x:v>-</x:v>
      </x:c>
      <x:c r="AP1270" s="46" t="str">
        <x:f>IF(ISBLANK('2012 HR 배정표'!AT1268)=TRUE,"-",IF(ISERROR((HLOOKUP($A$5,Prj_list!$O$6:$Z$7,2)*'2012 HR 배정표'!AU1268)/HLOOKUP($A$5,Prj_list!$O$6:$Z$7,2))=TRUE,"-",(HLOOKUP($A$5,Prj_list!$O$6:$Z$7,2)*'2012 HR 배정표'!AU1268)/HLOOKUP($A$5,Prj_list!$O$6:$Z$7,2)))</x:f>
        <x:v>-</x:v>
      </x:c>
      <x:c r="AQ1270" s="45" t="str">
        <x:f>IF(ISBLANK('2012 HR 배정표'!AV1268)=TRUE,"-",'2012 HR 배정표'!AV1268)</x:f>
        <x:v>-</x:v>
      </x:c>
      <x:c r="AR1270" s="46" t="str">
        <x:f>IF(ISBLANK('2012 HR 배정표'!AV1268)=TRUE,"-",IF(ISERROR((HLOOKUP($A$5,Prj_list!$O$6:$Z$7,2)*'2012 HR 배정표'!AW1268)/HLOOKUP($A$5,Prj_list!$O$6:$Z$7,2))=TRUE,"-",(HLOOKUP($A$5,Prj_list!$O$6:$Z$7,2)*'2012 HR 배정표'!AW1268)/HLOOKUP($A$5,Prj_list!$O$6:$Z$7,2)))</x:f>
        <x:v>-</x:v>
      </x:c>
      <x:c r="AS1270" s="45" t="str">
        <x:f>IF(ISBLANK('2012 HR 배정표'!AX1268)=TRUE,"-",'2012 HR 배정표'!AX1268)</x:f>
        <x:v>-</x:v>
      </x:c>
      <x:c r="AT1270" s="46" t="str">
        <x:f>IF(ISBLANK('2012 HR 배정표'!AX1268)=TRUE,"-",IF(ISERROR((HLOOKUP($A$5,Prj_list!$O$6:$Z$7,2)*'2012 HR 배정표'!AY1268)/HLOOKUP($A$5,Prj_list!$O$6:$Z$7,2))=TRUE,"-",(HLOOKUP($A$5,Prj_list!$O$6:$Z$7,2)*'2012 HR 배정표'!AY1268)/HLOOKUP($A$5,Prj_list!$O$6:$Z$7,2)))</x:f>
        <x:v>-</x:v>
      </x:c>
      <x:c r="AU1270" s="45" t="str">
        <x:f>IF(ISBLANK('2012 HR 배정표'!AZ1268)=TRUE,"-",'2012 HR 배정표'!AZ1268)</x:f>
        <x:v>-</x:v>
      </x:c>
      <x:c r="AV1270" s="46" t="str">
        <x:f>IF(ISBLANK('2012 HR 배정표'!AZ1268)=TRUE,"-",IF(ISERROR((HLOOKUP($A$5,Prj_list!$O$6:$Z$7,2)*'2012 HR 배정표'!BA1268)/HLOOKUP($A$5,Prj_list!$O$6:$Z$7,2))=TRUE,"-",(HLOOKUP($A$5,Prj_list!$O$6:$Z$7,2)*'2012 HR 배정표'!BA1268)/HLOOKUP($A$5,Prj_list!$O$6:$Z$7,2)))</x:f>
        <x:v>-</x:v>
      </x:c>
      <x:c r="AW1270" s="34" t="str">
        <x:f t="shared" si="40"/>
        <x:v/>
      </x:c>
      <x:c r="AX1270" s="41">
        <x:f t="shared" si="39"/>
        <x:v>0</x:v>
      </x:c>
    </x:row>
    <x:row r="1271" spans="1:50">
      <x:c r="A1271" s="45" t="str">
        <x:f>IF(ISBLANK('2012 HR 배정표'!F1269)=TRUE,"-",'2012 HR 배정표'!F1269)</x:f>
        <x:v>-</x:v>
      </x:c>
      <x:c r="B1271" s="46" t="str">
        <x:f>IF(ISBLANK('2012 HR 배정표'!F1269)=TRUE,"-",IF(ISERROR((HLOOKUP($A$5,Prj_list!$O$6:$Z$7,2)*'2012 HR 배정표'!G1269)/HLOOKUP($A$5,Prj_list!$O$6:$Z$7,2))=TRUE,"-",(HLOOKUP($A$5,Prj_list!$O$6:$Z$7,2)*'2012 HR 배정표'!G1269)/HLOOKUP($A$5,Prj_list!$O$6:$Z$7,2)))</x:f>
        <x:v>-</x:v>
      </x:c>
      <x:c r="C1271" s="45" t="str">
        <x:f>IF(ISBLANK('2012 HR 배정표'!H1269)=TRUE,"-",'2012 HR 배정표'!H1269)</x:f>
        <x:v>-</x:v>
      </x:c>
      <x:c r="D1271" s="46" t="str">
        <x:f>IF(ISBLANK('2012 HR 배정표'!H1269)=TRUE,"-",IF(ISERROR((HLOOKUP($A$5,Prj_list!$O$6:$Z$7,2)*'2012 HR 배정표'!I1269)/HLOOKUP($A$5,Prj_list!$O$6:$Z$7,2))=TRUE,"-",(HLOOKUP($A$5,Prj_list!$O$6:$Z$7,2)*'2012 HR 배정표'!I1269)/HLOOKUP($A$5,Prj_list!$O$6:$Z$7,2)))</x:f>
        <x:v>-</x:v>
      </x:c>
      <x:c r="E1271" s="45" t="str">
        <x:f>IF(ISBLANK('2012 HR 배정표'!J1269)=TRUE,"-",'2012 HR 배정표'!J1269)</x:f>
        <x:v>-</x:v>
      </x:c>
      <x:c r="F1271" s="46" t="str">
        <x:f>IF(ISBLANK('2012 HR 배정표'!J1269)=TRUE,"-",IF(ISERROR((HLOOKUP($A$5,Prj_list!$O$6:$Z$7,2)*'2012 HR 배정표'!K1269)/HLOOKUP($A$5,Prj_list!$O$6:$Z$7,2))=TRUE,"-",(HLOOKUP($A$5,Prj_list!$O$6:$Z$7,2)*'2012 HR 배정표'!K1269)/HLOOKUP($A$5,Prj_list!$O$6:$Z$7,2)))</x:f>
        <x:v>-</x:v>
      </x:c>
      <x:c r="G1271" s="45" t="str">
        <x:f>IF(ISBLANK('2012 HR 배정표'!L1269)=TRUE,"-",'2012 HR 배정표'!L1269)</x:f>
        <x:v>-</x:v>
      </x:c>
      <x:c r="H1271" s="46" t="str">
        <x:f>IF(ISBLANK('2012 HR 배정표'!L1269)=TRUE,"-",IF(ISERROR((HLOOKUP($A$5,Prj_list!$O$6:$Z$7,2)*'2012 HR 배정표'!M1269)/HLOOKUP($A$5,Prj_list!$O$6:$Z$7,2))=TRUE,"-",(HLOOKUP($A$5,Prj_list!$O$6:$Z$7,2)*'2012 HR 배정표'!M1269)/HLOOKUP($A$5,Prj_list!$O$6:$Z$7,2)))</x:f>
        <x:v>-</x:v>
      </x:c>
      <x:c r="I1271" s="45" t="str">
        <x:f>IF(ISBLANK('2012 HR 배정표'!N1269)=TRUE,"-",'2012 HR 배정표'!N1269)</x:f>
        <x:v>-</x:v>
      </x:c>
      <x:c r="J1271" s="46" t="str">
        <x:f>IF(ISBLANK('2012 HR 배정표'!N1269)=TRUE,"-",IF(ISERROR((HLOOKUP($A$5,Prj_list!$O$6:$Z$7,2)*'2012 HR 배정표'!O1269)/HLOOKUP($A$5,Prj_list!$O$6:$Z$7,2))=TRUE,"-",(HLOOKUP($A$5,Prj_list!$O$6:$Z$7,2)*'2012 HR 배정표'!O1269)/HLOOKUP($A$5,Prj_list!$O$6:$Z$7,2)))</x:f>
        <x:v>-</x:v>
      </x:c>
      <x:c r="K1271" s="45" t="str">
        <x:f>IF(ISBLANK('2012 HR 배정표'!P1269)=TRUE,"-",'2012 HR 배정표'!P1269)</x:f>
        <x:v>-</x:v>
      </x:c>
      <x:c r="L1271" s="46" t="str">
        <x:f>IF(ISBLANK('2012 HR 배정표'!P1269)=TRUE,"-",IF(ISERROR((HLOOKUP($A$5,Prj_list!$O$6:$Z$7,2)*'2012 HR 배정표'!Q1269)/HLOOKUP($A$5,Prj_list!$O$6:$Z$7,2))=TRUE,"-",(HLOOKUP($A$5,Prj_list!$O$6:$Z$7,2)*'2012 HR 배정표'!Q1269)/HLOOKUP($A$5,Prj_list!$O$6:$Z$7,2)))</x:f>
        <x:v>-</x:v>
      </x:c>
      <x:c r="M1271" s="45" t="str">
        <x:f>IF(ISBLANK('2012 HR 배정표'!R1269)=TRUE,"-",'2012 HR 배정표'!R1269)</x:f>
        <x:v>-</x:v>
      </x:c>
      <x:c r="N1271" s="46" t="str">
        <x:f>IF(ISBLANK('2012 HR 배정표'!R1269)=TRUE,"-",IF(ISERROR((HLOOKUP($A$5,Prj_list!$O$6:$Z$7,2)*'2012 HR 배정표'!S1269)/HLOOKUP($A$5,Prj_list!$O$6:$Z$7,2))=TRUE,"-",(HLOOKUP($A$5,Prj_list!$O$6:$Z$7,2)*'2012 HR 배정표'!S1269)/HLOOKUP($A$5,Prj_list!$O$6:$Z$7,2)))</x:f>
        <x:v>-</x:v>
      </x:c>
      <x:c r="O1271" s="45" t="str">
        <x:f>IF(ISBLANK('2012 HR 배정표'!T1269)=TRUE,"-",'2012 HR 배정표'!T1269)</x:f>
        <x:v>-</x:v>
      </x:c>
      <x:c r="P1271" s="46" t="str">
        <x:f>IF(ISBLANK('2012 HR 배정표'!T1269)=TRUE,"-",IF(ISERROR((HLOOKUP($A$5,Prj_list!$O$6:$Z$7,2)*'2012 HR 배정표'!U1269)/HLOOKUP($A$5,Prj_list!$O$6:$Z$7,2))=TRUE,"-",(HLOOKUP($A$5,Prj_list!$O$6:$Z$7,2)*'2012 HR 배정표'!U1269)/HLOOKUP($A$5,Prj_list!$O$6:$Z$7,2)))</x:f>
        <x:v>-</x:v>
      </x:c>
      <x:c r="Q1271" s="45" t="str">
        <x:f>IF(ISBLANK('2012 HR 배정표'!V1269)=TRUE,"-",'2012 HR 배정표'!V1269)</x:f>
        <x:v>-</x:v>
      </x:c>
      <x:c r="R1271" s="46" t="str">
        <x:f>IF(ISBLANK('2012 HR 배정표'!V1269)=TRUE,"-",IF(ISERROR((HLOOKUP($A$5,Prj_list!$O$6:$Z$7,2)*'2012 HR 배정표'!W1269)/HLOOKUP($A$5,Prj_list!$O$6:$Z$7,2))=TRUE,"-",(HLOOKUP($A$5,Prj_list!$O$6:$Z$7,2)*'2012 HR 배정표'!W1269)/HLOOKUP($A$5,Prj_list!$O$6:$Z$7,2)))</x:f>
        <x:v>-</x:v>
      </x:c>
      <x:c r="S1271" s="45" t="str">
        <x:f>IF(ISBLANK('2012 HR 배정표'!X1269)=TRUE,"-",'2012 HR 배정표'!X1269)</x:f>
        <x:v>-</x:v>
      </x:c>
      <x:c r="T1271" s="46" t="str">
        <x:f>IF(ISBLANK('2012 HR 배정표'!X1269)=TRUE,"-",IF(ISERROR((HLOOKUP($A$5,Prj_list!$O$6:$Z$7,2)*'2012 HR 배정표'!Y1269)/HLOOKUP($A$5,Prj_list!$O$6:$Z$7,2))=TRUE,"-",(HLOOKUP($A$5,Prj_list!$O$6:$Z$7,2)*'2012 HR 배정표'!Y1269)/HLOOKUP($A$5,Prj_list!$O$6:$Z$7,2)))</x:f>
        <x:v>-</x:v>
      </x:c>
      <x:c r="U1271" s="45" t="str">
        <x:f>IF(ISBLANK('2012 HR 배정표'!Z1269)=TRUE,"-",'2012 HR 배정표'!Z1269)</x:f>
        <x:v>-</x:v>
      </x:c>
      <x:c r="V1271" s="46" t="str">
        <x:f>IF(ISBLANK('2012 HR 배정표'!Z1269)=TRUE,"-",IF(ISERROR((HLOOKUP($A$5,Prj_list!$O$6:$Z$7,2)*'2012 HR 배정표'!AA1269)/HLOOKUP($A$5,Prj_list!$O$6:$Z$7,2))=TRUE,"-",(HLOOKUP($A$5,Prj_list!$O$6:$Z$7,2)*'2012 HR 배정표'!AA1269)/HLOOKUP($A$5,Prj_list!$O$6:$Z$7,2)))</x:f>
        <x:v>-</x:v>
      </x:c>
      <x:c r="W1271" s="45" t="str">
        <x:f>IF(ISBLANK('2012 HR 배정표'!AB1269)=TRUE,"-",'2012 HR 배정표'!AB1269)</x:f>
        <x:v>-</x:v>
      </x:c>
      <x:c r="X1271" s="46" t="str">
        <x:f>IF(ISBLANK('2012 HR 배정표'!AB1269)=TRUE,"-",IF(ISERROR((HLOOKUP($A$5,Prj_list!$O$6:$Z$7,2)*'2012 HR 배정표'!AC1269)/HLOOKUP($A$5,Prj_list!$O$6:$Z$7,2))=TRUE,"-",(HLOOKUP($A$5,Prj_list!$O$6:$Z$7,2)*'2012 HR 배정표'!AC1269)/HLOOKUP($A$5,Prj_list!$O$6:$Z$7,2)))</x:f>
        <x:v>-</x:v>
      </x:c>
      <x:c r="Y1271" s="45" t="str">
        <x:f>IF(ISBLANK('2012 HR 배정표'!AD1269)=TRUE,"-",'2012 HR 배정표'!AD1269)</x:f>
        <x:v>-</x:v>
      </x:c>
      <x:c r="Z1271" s="46" t="str">
        <x:f>IF(ISBLANK('2012 HR 배정표'!AD1269)=TRUE,"-",IF(ISERROR((HLOOKUP($A$5,Prj_list!$O$6:$Z$7,2)*'2012 HR 배정표'!AE1269)/HLOOKUP($A$5,Prj_list!$O$6:$Z$7,2))=TRUE,"-",(HLOOKUP($A$5,Prj_list!$O$6:$Z$7,2)*'2012 HR 배정표'!AE1269)/HLOOKUP($A$5,Prj_list!$O$6:$Z$7,2)))</x:f>
        <x:v>-</x:v>
      </x:c>
      <x:c r="AA1271" s="45" t="str">
        <x:f>IF(ISBLANK('2012 HR 배정표'!AF1269)=TRUE,"-",'2012 HR 배정표'!AF1269)</x:f>
        <x:v>-</x:v>
      </x:c>
      <x:c r="AB1271" s="46" t="str">
        <x:f>IF(ISBLANK('2012 HR 배정표'!AF1269)=TRUE,"-",IF(ISERROR((HLOOKUP($A$5,Prj_list!$O$6:$Z$7,2)*'2012 HR 배정표'!AG1269)/HLOOKUP($A$5,Prj_list!$O$6:$Z$7,2))=TRUE,"-",(HLOOKUP($A$5,Prj_list!$O$6:$Z$7,2)*'2012 HR 배정표'!AG1269)/HLOOKUP($A$5,Prj_list!$O$6:$Z$7,2)))</x:f>
        <x:v>-</x:v>
      </x:c>
      <x:c r="AC1271" s="45" t="str">
        <x:f>IF(ISBLANK('2012 HR 배정표'!AH1269)=TRUE,"-",'2012 HR 배정표'!AH1269)</x:f>
        <x:v>-</x:v>
      </x:c>
      <x:c r="AD1271" s="46" t="str">
        <x:f>IF(ISBLANK('2012 HR 배정표'!AH1269)=TRUE,"-",IF(ISERROR((HLOOKUP($A$5,Prj_list!$O$6:$Z$7,2)*'2012 HR 배정표'!AI1269)/HLOOKUP($A$5,Prj_list!$O$6:$Z$7,2))=TRUE,"-",(HLOOKUP($A$5,Prj_list!$O$6:$Z$7,2)*'2012 HR 배정표'!AI1269)/HLOOKUP($A$5,Prj_list!$O$6:$Z$7,2)))</x:f>
        <x:v>-</x:v>
      </x:c>
      <x:c r="AE1271" s="45" t="str">
        <x:f>IF(ISBLANK('2012 HR 배정표'!AJ1269)=TRUE,"-",'2012 HR 배정표'!AJ1269)</x:f>
        <x:v>-</x:v>
      </x:c>
      <x:c r="AF1271" s="46" t="str">
        <x:f>IF(ISBLANK('2012 HR 배정표'!AJ1269)=TRUE,"-",IF(ISERROR((HLOOKUP($A$5,Prj_list!$O$6:$Z$7,2)*'2012 HR 배정표'!AK1269)/HLOOKUP($A$5,Prj_list!$O$6:$Z$7,2))=TRUE,"-",(HLOOKUP($A$5,Prj_list!$O$6:$Z$7,2)*'2012 HR 배정표'!AK1269)/HLOOKUP($A$5,Prj_list!$O$6:$Z$7,2)))</x:f>
        <x:v>-</x:v>
      </x:c>
      <x:c r="AG1271" s="45" t="str">
        <x:f>IF(ISBLANK('2012 HR 배정표'!AL1269)=TRUE,"-",'2012 HR 배정표'!AL1269)</x:f>
        <x:v>-</x:v>
      </x:c>
      <x:c r="AH1271" s="46" t="str">
        <x:f>IF(ISBLANK('2012 HR 배정표'!AL1269)=TRUE,"-",IF(ISERROR((HLOOKUP($A$5,Prj_list!$O$6:$Z$7,2)*'2012 HR 배정표'!AM1269)/HLOOKUP($A$5,Prj_list!$O$6:$Z$7,2))=TRUE,"-",(HLOOKUP($A$5,Prj_list!$O$6:$Z$7,2)*'2012 HR 배정표'!AM1269)/HLOOKUP($A$5,Prj_list!$O$6:$Z$7,2)))</x:f>
        <x:v>-</x:v>
      </x:c>
      <x:c r="AI1271" s="45" t="str">
        <x:f>IF(ISBLANK('2012 HR 배정표'!AN1269)=TRUE,"-",'2012 HR 배정표'!AN1269)</x:f>
        <x:v>-</x:v>
      </x:c>
      <x:c r="AJ1271" s="46" t="str">
        <x:f>IF(ISBLANK('2012 HR 배정표'!AN1269)=TRUE,"-",IF(ISERROR((HLOOKUP($A$5,Prj_list!$O$6:$Z$7,2)*'2012 HR 배정표'!AO1269)/HLOOKUP($A$5,Prj_list!$O$6:$Z$7,2))=TRUE,"-",(HLOOKUP($A$5,Prj_list!$O$6:$Z$7,2)*'2012 HR 배정표'!AO1269)/HLOOKUP($A$5,Prj_list!$O$6:$Z$7,2)))</x:f>
        <x:v>-</x:v>
      </x:c>
      <x:c r="AK1271" s="45" t="str">
        <x:f>IF(ISBLANK('2012 HR 배정표'!AP1269)=TRUE,"-",'2012 HR 배정표'!AP1269)</x:f>
        <x:v>-</x:v>
      </x:c>
      <x:c r="AL1271" s="46" t="str">
        <x:f>IF(ISBLANK('2012 HR 배정표'!AP1269)=TRUE,"-",IF(ISERROR((HLOOKUP($A$5,Prj_list!$O$6:$Z$7,2)*'2012 HR 배정표'!AQ1269)/HLOOKUP($A$5,Prj_list!$O$6:$Z$7,2))=TRUE,"-",(HLOOKUP($A$5,Prj_list!$O$6:$Z$7,2)*'2012 HR 배정표'!AQ1269)/HLOOKUP($A$5,Prj_list!$O$6:$Z$7,2)))</x:f>
        <x:v>-</x:v>
      </x:c>
      <x:c r="AM1271" s="45" t="str">
        <x:f>IF(ISBLANK('2012 HR 배정표'!AR1269)=TRUE,"-",'2012 HR 배정표'!AR1269)</x:f>
        <x:v>-</x:v>
      </x:c>
      <x:c r="AN1271" s="46" t="str">
        <x:f>IF(ISBLANK('2012 HR 배정표'!AR1269)=TRUE,"-",IF(ISERROR((HLOOKUP($A$5,Prj_list!$O$6:$Z$7,2)*'2012 HR 배정표'!AS1269)/HLOOKUP($A$5,Prj_list!$O$6:$Z$7,2))=TRUE,"-",(HLOOKUP($A$5,Prj_list!$O$6:$Z$7,2)*'2012 HR 배정표'!AS1269)/HLOOKUP($A$5,Prj_list!$O$6:$Z$7,2)))</x:f>
        <x:v>-</x:v>
      </x:c>
      <x:c r="AO1271" s="45" t="str">
        <x:f>IF(ISBLANK('2012 HR 배정표'!AT1269)=TRUE,"-",'2012 HR 배정표'!AT1269)</x:f>
        <x:v>-</x:v>
      </x:c>
      <x:c r="AP1271" s="46" t="str">
        <x:f>IF(ISBLANK('2012 HR 배정표'!AT1269)=TRUE,"-",IF(ISERROR((HLOOKUP($A$5,Prj_list!$O$6:$Z$7,2)*'2012 HR 배정표'!AU1269)/HLOOKUP($A$5,Prj_list!$O$6:$Z$7,2))=TRUE,"-",(HLOOKUP($A$5,Prj_list!$O$6:$Z$7,2)*'2012 HR 배정표'!AU1269)/HLOOKUP($A$5,Prj_list!$O$6:$Z$7,2)))</x:f>
        <x:v>-</x:v>
      </x:c>
      <x:c r="AQ1271" s="45" t="str">
        <x:f>IF(ISBLANK('2012 HR 배정표'!AV1269)=TRUE,"-",'2012 HR 배정표'!AV1269)</x:f>
        <x:v>-</x:v>
      </x:c>
      <x:c r="AR1271" s="46" t="str">
        <x:f>IF(ISBLANK('2012 HR 배정표'!AV1269)=TRUE,"-",IF(ISERROR((HLOOKUP($A$5,Prj_list!$O$6:$Z$7,2)*'2012 HR 배정표'!AW1269)/HLOOKUP($A$5,Prj_list!$O$6:$Z$7,2))=TRUE,"-",(HLOOKUP($A$5,Prj_list!$O$6:$Z$7,2)*'2012 HR 배정표'!AW1269)/HLOOKUP($A$5,Prj_list!$O$6:$Z$7,2)))</x:f>
        <x:v>-</x:v>
      </x:c>
      <x:c r="AS1271" s="45" t="str">
        <x:f>IF(ISBLANK('2012 HR 배정표'!AX1269)=TRUE,"-",'2012 HR 배정표'!AX1269)</x:f>
        <x:v>-</x:v>
      </x:c>
      <x:c r="AT1271" s="46" t="str">
        <x:f>IF(ISBLANK('2012 HR 배정표'!AX1269)=TRUE,"-",IF(ISERROR((HLOOKUP($A$5,Prj_list!$O$6:$Z$7,2)*'2012 HR 배정표'!AY1269)/HLOOKUP($A$5,Prj_list!$O$6:$Z$7,2))=TRUE,"-",(HLOOKUP($A$5,Prj_list!$O$6:$Z$7,2)*'2012 HR 배정표'!AY1269)/HLOOKUP($A$5,Prj_list!$O$6:$Z$7,2)))</x:f>
        <x:v>-</x:v>
      </x:c>
      <x:c r="AU1271" s="45" t="str">
        <x:f>IF(ISBLANK('2012 HR 배정표'!AZ1269)=TRUE,"-",'2012 HR 배정표'!AZ1269)</x:f>
        <x:v>-</x:v>
      </x:c>
      <x:c r="AV1271" s="46" t="str">
        <x:f>IF(ISBLANK('2012 HR 배정표'!AZ1269)=TRUE,"-",IF(ISERROR((HLOOKUP($A$5,Prj_list!$O$6:$Z$7,2)*'2012 HR 배정표'!BA1269)/HLOOKUP($A$5,Prj_list!$O$6:$Z$7,2))=TRUE,"-",(HLOOKUP($A$5,Prj_list!$O$6:$Z$7,2)*'2012 HR 배정표'!BA1269)/HLOOKUP($A$5,Prj_list!$O$6:$Z$7,2)))</x:f>
        <x:v>-</x:v>
      </x:c>
      <x:c r="AW1271" s="34" t="str">
        <x:f t="shared" si="40"/>
        <x:v/>
      </x:c>
      <x:c r="AX1271" s="41">
        <x:f t="shared" si="39"/>
        <x:v>0</x:v>
      </x:c>
    </x:row>
    <x:row r="1272" spans="1:50">
      <x:c r="A1272" s="45" t="str">
        <x:f>IF(ISBLANK('2012 HR 배정표'!F1270)=TRUE,"-",'2012 HR 배정표'!F1270)</x:f>
        <x:v>-</x:v>
      </x:c>
      <x:c r="B1272" s="46" t="str">
        <x:f>IF(ISBLANK('2012 HR 배정표'!F1270)=TRUE,"-",IF(ISERROR((HLOOKUP($A$5,Prj_list!$O$6:$Z$7,2)*'2012 HR 배정표'!G1270)/HLOOKUP($A$5,Prj_list!$O$6:$Z$7,2))=TRUE,"-",(HLOOKUP($A$5,Prj_list!$O$6:$Z$7,2)*'2012 HR 배정표'!G1270)/HLOOKUP($A$5,Prj_list!$O$6:$Z$7,2)))</x:f>
        <x:v>-</x:v>
      </x:c>
      <x:c r="C1272" s="45" t="str">
        <x:f>IF(ISBLANK('2012 HR 배정표'!H1270)=TRUE,"-",'2012 HR 배정표'!H1270)</x:f>
        <x:v>-</x:v>
      </x:c>
      <x:c r="D1272" s="46" t="str">
        <x:f>IF(ISBLANK('2012 HR 배정표'!H1270)=TRUE,"-",IF(ISERROR((HLOOKUP($A$5,Prj_list!$O$6:$Z$7,2)*'2012 HR 배정표'!I1270)/HLOOKUP($A$5,Prj_list!$O$6:$Z$7,2))=TRUE,"-",(HLOOKUP($A$5,Prj_list!$O$6:$Z$7,2)*'2012 HR 배정표'!I1270)/HLOOKUP($A$5,Prj_list!$O$6:$Z$7,2)))</x:f>
        <x:v>-</x:v>
      </x:c>
      <x:c r="E1272" s="45" t="str">
        <x:f>IF(ISBLANK('2012 HR 배정표'!J1270)=TRUE,"-",'2012 HR 배정표'!J1270)</x:f>
        <x:v>-</x:v>
      </x:c>
      <x:c r="F1272" s="46" t="str">
        <x:f>IF(ISBLANK('2012 HR 배정표'!J1270)=TRUE,"-",IF(ISERROR((HLOOKUP($A$5,Prj_list!$O$6:$Z$7,2)*'2012 HR 배정표'!K1270)/HLOOKUP($A$5,Prj_list!$O$6:$Z$7,2))=TRUE,"-",(HLOOKUP($A$5,Prj_list!$O$6:$Z$7,2)*'2012 HR 배정표'!K1270)/HLOOKUP($A$5,Prj_list!$O$6:$Z$7,2)))</x:f>
        <x:v>-</x:v>
      </x:c>
      <x:c r="G1272" s="45" t="str">
        <x:f>IF(ISBLANK('2012 HR 배정표'!L1270)=TRUE,"-",'2012 HR 배정표'!L1270)</x:f>
        <x:v>-</x:v>
      </x:c>
      <x:c r="H1272" s="46" t="str">
        <x:f>IF(ISBLANK('2012 HR 배정표'!L1270)=TRUE,"-",IF(ISERROR((HLOOKUP($A$5,Prj_list!$O$6:$Z$7,2)*'2012 HR 배정표'!M1270)/HLOOKUP($A$5,Prj_list!$O$6:$Z$7,2))=TRUE,"-",(HLOOKUP($A$5,Prj_list!$O$6:$Z$7,2)*'2012 HR 배정표'!M1270)/HLOOKUP($A$5,Prj_list!$O$6:$Z$7,2)))</x:f>
        <x:v>-</x:v>
      </x:c>
      <x:c r="I1272" s="45" t="str">
        <x:f>IF(ISBLANK('2012 HR 배정표'!N1270)=TRUE,"-",'2012 HR 배정표'!N1270)</x:f>
        <x:v>-</x:v>
      </x:c>
      <x:c r="J1272" s="46" t="str">
        <x:f>IF(ISBLANK('2012 HR 배정표'!N1270)=TRUE,"-",IF(ISERROR((HLOOKUP($A$5,Prj_list!$O$6:$Z$7,2)*'2012 HR 배정표'!O1270)/HLOOKUP($A$5,Prj_list!$O$6:$Z$7,2))=TRUE,"-",(HLOOKUP($A$5,Prj_list!$O$6:$Z$7,2)*'2012 HR 배정표'!O1270)/HLOOKUP($A$5,Prj_list!$O$6:$Z$7,2)))</x:f>
        <x:v>-</x:v>
      </x:c>
      <x:c r="K1272" s="45" t="str">
        <x:f>IF(ISBLANK('2012 HR 배정표'!P1270)=TRUE,"-",'2012 HR 배정표'!P1270)</x:f>
        <x:v>-</x:v>
      </x:c>
      <x:c r="L1272" s="46" t="str">
        <x:f>IF(ISBLANK('2012 HR 배정표'!P1270)=TRUE,"-",IF(ISERROR((HLOOKUP($A$5,Prj_list!$O$6:$Z$7,2)*'2012 HR 배정표'!Q1270)/HLOOKUP($A$5,Prj_list!$O$6:$Z$7,2))=TRUE,"-",(HLOOKUP($A$5,Prj_list!$O$6:$Z$7,2)*'2012 HR 배정표'!Q1270)/HLOOKUP($A$5,Prj_list!$O$6:$Z$7,2)))</x:f>
        <x:v>-</x:v>
      </x:c>
      <x:c r="M1272" s="45" t="str">
        <x:f>IF(ISBLANK('2012 HR 배정표'!R1270)=TRUE,"-",'2012 HR 배정표'!R1270)</x:f>
        <x:v>-</x:v>
      </x:c>
      <x:c r="N1272" s="46" t="str">
        <x:f>IF(ISBLANK('2012 HR 배정표'!R1270)=TRUE,"-",IF(ISERROR((HLOOKUP($A$5,Prj_list!$O$6:$Z$7,2)*'2012 HR 배정표'!S1270)/HLOOKUP($A$5,Prj_list!$O$6:$Z$7,2))=TRUE,"-",(HLOOKUP($A$5,Prj_list!$O$6:$Z$7,2)*'2012 HR 배정표'!S1270)/HLOOKUP($A$5,Prj_list!$O$6:$Z$7,2)))</x:f>
        <x:v>-</x:v>
      </x:c>
      <x:c r="O1272" s="45" t="str">
        <x:f>IF(ISBLANK('2012 HR 배정표'!T1270)=TRUE,"-",'2012 HR 배정표'!T1270)</x:f>
        <x:v>-</x:v>
      </x:c>
      <x:c r="P1272" s="46" t="str">
        <x:f>IF(ISBLANK('2012 HR 배정표'!T1270)=TRUE,"-",IF(ISERROR((HLOOKUP($A$5,Prj_list!$O$6:$Z$7,2)*'2012 HR 배정표'!U1270)/HLOOKUP($A$5,Prj_list!$O$6:$Z$7,2))=TRUE,"-",(HLOOKUP($A$5,Prj_list!$O$6:$Z$7,2)*'2012 HR 배정표'!U1270)/HLOOKUP($A$5,Prj_list!$O$6:$Z$7,2)))</x:f>
        <x:v>-</x:v>
      </x:c>
      <x:c r="Q1272" s="45" t="str">
        <x:f>IF(ISBLANK('2012 HR 배정표'!V1270)=TRUE,"-",'2012 HR 배정표'!V1270)</x:f>
        <x:v>-</x:v>
      </x:c>
      <x:c r="R1272" s="46" t="str">
        <x:f>IF(ISBLANK('2012 HR 배정표'!V1270)=TRUE,"-",IF(ISERROR((HLOOKUP($A$5,Prj_list!$O$6:$Z$7,2)*'2012 HR 배정표'!W1270)/HLOOKUP($A$5,Prj_list!$O$6:$Z$7,2))=TRUE,"-",(HLOOKUP($A$5,Prj_list!$O$6:$Z$7,2)*'2012 HR 배정표'!W1270)/HLOOKUP($A$5,Prj_list!$O$6:$Z$7,2)))</x:f>
        <x:v>-</x:v>
      </x:c>
      <x:c r="S1272" s="45" t="str">
        <x:f>IF(ISBLANK('2012 HR 배정표'!X1270)=TRUE,"-",'2012 HR 배정표'!X1270)</x:f>
        <x:v>-</x:v>
      </x:c>
      <x:c r="T1272" s="46" t="str">
        <x:f>IF(ISBLANK('2012 HR 배정표'!X1270)=TRUE,"-",IF(ISERROR((HLOOKUP($A$5,Prj_list!$O$6:$Z$7,2)*'2012 HR 배정표'!Y1270)/HLOOKUP($A$5,Prj_list!$O$6:$Z$7,2))=TRUE,"-",(HLOOKUP($A$5,Prj_list!$O$6:$Z$7,2)*'2012 HR 배정표'!Y1270)/HLOOKUP($A$5,Prj_list!$O$6:$Z$7,2)))</x:f>
        <x:v>-</x:v>
      </x:c>
      <x:c r="U1272" s="45" t="str">
        <x:f>IF(ISBLANK('2012 HR 배정표'!Z1270)=TRUE,"-",'2012 HR 배정표'!Z1270)</x:f>
        <x:v>-</x:v>
      </x:c>
      <x:c r="V1272" s="46" t="str">
        <x:f>IF(ISBLANK('2012 HR 배정표'!Z1270)=TRUE,"-",IF(ISERROR((HLOOKUP($A$5,Prj_list!$O$6:$Z$7,2)*'2012 HR 배정표'!AA1270)/HLOOKUP($A$5,Prj_list!$O$6:$Z$7,2))=TRUE,"-",(HLOOKUP($A$5,Prj_list!$O$6:$Z$7,2)*'2012 HR 배정표'!AA1270)/HLOOKUP($A$5,Prj_list!$O$6:$Z$7,2)))</x:f>
        <x:v>-</x:v>
      </x:c>
      <x:c r="W1272" s="45" t="str">
        <x:f>IF(ISBLANK('2012 HR 배정표'!AB1270)=TRUE,"-",'2012 HR 배정표'!AB1270)</x:f>
        <x:v>-</x:v>
      </x:c>
      <x:c r="X1272" s="46" t="str">
        <x:f>IF(ISBLANK('2012 HR 배정표'!AB1270)=TRUE,"-",IF(ISERROR((HLOOKUP($A$5,Prj_list!$O$6:$Z$7,2)*'2012 HR 배정표'!AC1270)/HLOOKUP($A$5,Prj_list!$O$6:$Z$7,2))=TRUE,"-",(HLOOKUP($A$5,Prj_list!$O$6:$Z$7,2)*'2012 HR 배정표'!AC1270)/HLOOKUP($A$5,Prj_list!$O$6:$Z$7,2)))</x:f>
        <x:v>-</x:v>
      </x:c>
      <x:c r="Y1272" s="45" t="str">
        <x:f>IF(ISBLANK('2012 HR 배정표'!AD1270)=TRUE,"-",'2012 HR 배정표'!AD1270)</x:f>
        <x:v>-</x:v>
      </x:c>
      <x:c r="Z1272" s="46" t="str">
        <x:f>IF(ISBLANK('2012 HR 배정표'!AD1270)=TRUE,"-",IF(ISERROR((HLOOKUP($A$5,Prj_list!$O$6:$Z$7,2)*'2012 HR 배정표'!AE1270)/HLOOKUP($A$5,Prj_list!$O$6:$Z$7,2))=TRUE,"-",(HLOOKUP($A$5,Prj_list!$O$6:$Z$7,2)*'2012 HR 배정표'!AE1270)/HLOOKUP($A$5,Prj_list!$O$6:$Z$7,2)))</x:f>
        <x:v>-</x:v>
      </x:c>
      <x:c r="AA1272" s="45" t="str">
        <x:f>IF(ISBLANK('2012 HR 배정표'!AF1270)=TRUE,"-",'2012 HR 배정표'!AF1270)</x:f>
        <x:v>-</x:v>
      </x:c>
      <x:c r="AB1272" s="46" t="str">
        <x:f>IF(ISBLANK('2012 HR 배정표'!AF1270)=TRUE,"-",IF(ISERROR((HLOOKUP($A$5,Prj_list!$O$6:$Z$7,2)*'2012 HR 배정표'!AG1270)/HLOOKUP($A$5,Prj_list!$O$6:$Z$7,2))=TRUE,"-",(HLOOKUP($A$5,Prj_list!$O$6:$Z$7,2)*'2012 HR 배정표'!AG1270)/HLOOKUP($A$5,Prj_list!$O$6:$Z$7,2)))</x:f>
        <x:v>-</x:v>
      </x:c>
      <x:c r="AC1272" s="45" t="str">
        <x:f>IF(ISBLANK('2012 HR 배정표'!AH1270)=TRUE,"-",'2012 HR 배정표'!AH1270)</x:f>
        <x:v>-</x:v>
      </x:c>
      <x:c r="AD1272" s="46" t="str">
        <x:f>IF(ISBLANK('2012 HR 배정표'!AH1270)=TRUE,"-",IF(ISERROR((HLOOKUP($A$5,Prj_list!$O$6:$Z$7,2)*'2012 HR 배정표'!AI1270)/HLOOKUP($A$5,Prj_list!$O$6:$Z$7,2))=TRUE,"-",(HLOOKUP($A$5,Prj_list!$O$6:$Z$7,2)*'2012 HR 배정표'!AI1270)/HLOOKUP($A$5,Prj_list!$O$6:$Z$7,2)))</x:f>
        <x:v>-</x:v>
      </x:c>
      <x:c r="AE1272" s="45" t="str">
        <x:f>IF(ISBLANK('2012 HR 배정표'!AJ1270)=TRUE,"-",'2012 HR 배정표'!AJ1270)</x:f>
        <x:v>-</x:v>
      </x:c>
      <x:c r="AF1272" s="46" t="str">
        <x:f>IF(ISBLANK('2012 HR 배정표'!AJ1270)=TRUE,"-",IF(ISERROR((HLOOKUP($A$5,Prj_list!$O$6:$Z$7,2)*'2012 HR 배정표'!AK1270)/HLOOKUP($A$5,Prj_list!$O$6:$Z$7,2))=TRUE,"-",(HLOOKUP($A$5,Prj_list!$O$6:$Z$7,2)*'2012 HR 배정표'!AK1270)/HLOOKUP($A$5,Prj_list!$O$6:$Z$7,2)))</x:f>
        <x:v>-</x:v>
      </x:c>
      <x:c r="AG1272" s="45" t="str">
        <x:f>IF(ISBLANK('2012 HR 배정표'!AL1270)=TRUE,"-",'2012 HR 배정표'!AL1270)</x:f>
        <x:v>-</x:v>
      </x:c>
      <x:c r="AH1272" s="46" t="str">
        <x:f>IF(ISBLANK('2012 HR 배정표'!AL1270)=TRUE,"-",IF(ISERROR((HLOOKUP($A$5,Prj_list!$O$6:$Z$7,2)*'2012 HR 배정표'!AM1270)/HLOOKUP($A$5,Prj_list!$O$6:$Z$7,2))=TRUE,"-",(HLOOKUP($A$5,Prj_list!$O$6:$Z$7,2)*'2012 HR 배정표'!AM1270)/HLOOKUP($A$5,Prj_list!$O$6:$Z$7,2)))</x:f>
        <x:v>-</x:v>
      </x:c>
      <x:c r="AI1272" s="45" t="str">
        <x:f>IF(ISBLANK('2012 HR 배정표'!AN1270)=TRUE,"-",'2012 HR 배정표'!AN1270)</x:f>
        <x:v>-</x:v>
      </x:c>
      <x:c r="AJ1272" s="46" t="str">
        <x:f>IF(ISBLANK('2012 HR 배정표'!AN1270)=TRUE,"-",IF(ISERROR((HLOOKUP($A$5,Prj_list!$O$6:$Z$7,2)*'2012 HR 배정표'!AO1270)/HLOOKUP($A$5,Prj_list!$O$6:$Z$7,2))=TRUE,"-",(HLOOKUP($A$5,Prj_list!$O$6:$Z$7,2)*'2012 HR 배정표'!AO1270)/HLOOKUP($A$5,Prj_list!$O$6:$Z$7,2)))</x:f>
        <x:v>-</x:v>
      </x:c>
      <x:c r="AK1272" s="45" t="str">
        <x:f>IF(ISBLANK('2012 HR 배정표'!AP1270)=TRUE,"-",'2012 HR 배정표'!AP1270)</x:f>
        <x:v>-</x:v>
      </x:c>
      <x:c r="AL1272" s="46" t="str">
        <x:f>IF(ISBLANK('2012 HR 배정표'!AP1270)=TRUE,"-",IF(ISERROR((HLOOKUP($A$5,Prj_list!$O$6:$Z$7,2)*'2012 HR 배정표'!AQ1270)/HLOOKUP($A$5,Prj_list!$O$6:$Z$7,2))=TRUE,"-",(HLOOKUP($A$5,Prj_list!$O$6:$Z$7,2)*'2012 HR 배정표'!AQ1270)/HLOOKUP($A$5,Prj_list!$O$6:$Z$7,2)))</x:f>
        <x:v>-</x:v>
      </x:c>
      <x:c r="AM1272" s="45" t="str">
        <x:f>IF(ISBLANK('2012 HR 배정표'!AR1270)=TRUE,"-",'2012 HR 배정표'!AR1270)</x:f>
        <x:v>-</x:v>
      </x:c>
      <x:c r="AN1272" s="46" t="str">
        <x:f>IF(ISBLANK('2012 HR 배정표'!AR1270)=TRUE,"-",IF(ISERROR((HLOOKUP($A$5,Prj_list!$O$6:$Z$7,2)*'2012 HR 배정표'!AS1270)/HLOOKUP($A$5,Prj_list!$O$6:$Z$7,2))=TRUE,"-",(HLOOKUP($A$5,Prj_list!$O$6:$Z$7,2)*'2012 HR 배정표'!AS1270)/HLOOKUP($A$5,Prj_list!$O$6:$Z$7,2)))</x:f>
        <x:v>-</x:v>
      </x:c>
      <x:c r="AO1272" s="45" t="str">
        <x:f>IF(ISBLANK('2012 HR 배정표'!AT1270)=TRUE,"-",'2012 HR 배정표'!AT1270)</x:f>
        <x:v>-</x:v>
      </x:c>
      <x:c r="AP1272" s="46" t="str">
        <x:f>IF(ISBLANK('2012 HR 배정표'!AT1270)=TRUE,"-",IF(ISERROR((HLOOKUP($A$5,Prj_list!$O$6:$Z$7,2)*'2012 HR 배정표'!AU1270)/HLOOKUP($A$5,Prj_list!$O$6:$Z$7,2))=TRUE,"-",(HLOOKUP($A$5,Prj_list!$O$6:$Z$7,2)*'2012 HR 배정표'!AU1270)/HLOOKUP($A$5,Prj_list!$O$6:$Z$7,2)))</x:f>
        <x:v>-</x:v>
      </x:c>
      <x:c r="AQ1272" s="45" t="str">
        <x:f>IF(ISBLANK('2012 HR 배정표'!AV1270)=TRUE,"-",'2012 HR 배정표'!AV1270)</x:f>
        <x:v>-</x:v>
      </x:c>
      <x:c r="AR1272" s="46" t="str">
        <x:f>IF(ISBLANK('2012 HR 배정표'!AV1270)=TRUE,"-",IF(ISERROR((HLOOKUP($A$5,Prj_list!$O$6:$Z$7,2)*'2012 HR 배정표'!AW1270)/HLOOKUP($A$5,Prj_list!$O$6:$Z$7,2))=TRUE,"-",(HLOOKUP($A$5,Prj_list!$O$6:$Z$7,2)*'2012 HR 배정표'!AW1270)/HLOOKUP($A$5,Prj_list!$O$6:$Z$7,2)))</x:f>
        <x:v>-</x:v>
      </x:c>
      <x:c r="AS1272" s="45" t="str">
        <x:f>IF(ISBLANK('2012 HR 배정표'!AX1270)=TRUE,"-",'2012 HR 배정표'!AX1270)</x:f>
        <x:v>-</x:v>
      </x:c>
      <x:c r="AT1272" s="46" t="str">
        <x:f>IF(ISBLANK('2012 HR 배정표'!AX1270)=TRUE,"-",IF(ISERROR((HLOOKUP($A$5,Prj_list!$O$6:$Z$7,2)*'2012 HR 배정표'!AY1270)/HLOOKUP($A$5,Prj_list!$O$6:$Z$7,2))=TRUE,"-",(HLOOKUP($A$5,Prj_list!$O$6:$Z$7,2)*'2012 HR 배정표'!AY1270)/HLOOKUP($A$5,Prj_list!$O$6:$Z$7,2)))</x:f>
        <x:v>-</x:v>
      </x:c>
      <x:c r="AU1272" s="45" t="str">
        <x:f>IF(ISBLANK('2012 HR 배정표'!AZ1270)=TRUE,"-",'2012 HR 배정표'!AZ1270)</x:f>
        <x:v>-</x:v>
      </x:c>
      <x:c r="AV1272" s="46" t="str">
        <x:f>IF(ISBLANK('2012 HR 배정표'!AZ1270)=TRUE,"-",IF(ISERROR((HLOOKUP($A$5,Prj_list!$O$6:$Z$7,2)*'2012 HR 배정표'!BA1270)/HLOOKUP($A$5,Prj_list!$O$6:$Z$7,2))=TRUE,"-",(HLOOKUP($A$5,Prj_list!$O$6:$Z$7,2)*'2012 HR 배정표'!BA1270)/HLOOKUP($A$5,Prj_list!$O$6:$Z$7,2)))</x:f>
        <x:v>-</x:v>
      </x:c>
      <x:c r="AW1272" s="34" t="str">
        <x:f t="shared" si="40"/>
        <x:v/>
      </x:c>
      <x:c r="AX1272" s="41">
        <x:f t="shared" si="39"/>
        <x:v>0</x:v>
      </x:c>
    </x:row>
    <x:row r="1273" spans="1:50">
      <x:c r="A1273" s="45" t="str">
        <x:f>IF(ISBLANK('2012 HR 배정표'!F1271)=TRUE,"-",'2012 HR 배정표'!F1271)</x:f>
        <x:v>-</x:v>
      </x:c>
      <x:c r="B1273" s="46" t="str">
        <x:f>IF(ISBLANK('2012 HR 배정표'!F1271)=TRUE,"-",IF(ISERROR((HLOOKUP($A$5,Prj_list!$O$6:$Z$7,2)*'2012 HR 배정표'!G1271)/HLOOKUP($A$5,Prj_list!$O$6:$Z$7,2))=TRUE,"-",(HLOOKUP($A$5,Prj_list!$O$6:$Z$7,2)*'2012 HR 배정표'!G1271)/HLOOKUP($A$5,Prj_list!$O$6:$Z$7,2)))</x:f>
        <x:v>-</x:v>
      </x:c>
      <x:c r="C1273" s="45" t="str">
        <x:f>IF(ISBLANK('2012 HR 배정표'!H1271)=TRUE,"-",'2012 HR 배정표'!H1271)</x:f>
        <x:v>-</x:v>
      </x:c>
      <x:c r="D1273" s="46" t="str">
        <x:f>IF(ISBLANK('2012 HR 배정표'!H1271)=TRUE,"-",IF(ISERROR((HLOOKUP($A$5,Prj_list!$O$6:$Z$7,2)*'2012 HR 배정표'!I1271)/HLOOKUP($A$5,Prj_list!$O$6:$Z$7,2))=TRUE,"-",(HLOOKUP($A$5,Prj_list!$O$6:$Z$7,2)*'2012 HR 배정표'!I1271)/HLOOKUP($A$5,Prj_list!$O$6:$Z$7,2)))</x:f>
        <x:v>-</x:v>
      </x:c>
      <x:c r="E1273" s="45" t="str">
        <x:f>IF(ISBLANK('2012 HR 배정표'!J1271)=TRUE,"-",'2012 HR 배정표'!J1271)</x:f>
        <x:v>-</x:v>
      </x:c>
      <x:c r="F1273" s="46" t="str">
        <x:f>IF(ISBLANK('2012 HR 배정표'!J1271)=TRUE,"-",IF(ISERROR((HLOOKUP($A$5,Prj_list!$O$6:$Z$7,2)*'2012 HR 배정표'!K1271)/HLOOKUP($A$5,Prj_list!$O$6:$Z$7,2))=TRUE,"-",(HLOOKUP($A$5,Prj_list!$O$6:$Z$7,2)*'2012 HR 배정표'!K1271)/HLOOKUP($A$5,Prj_list!$O$6:$Z$7,2)))</x:f>
        <x:v>-</x:v>
      </x:c>
      <x:c r="G1273" s="45" t="str">
        <x:f>IF(ISBLANK('2012 HR 배정표'!L1271)=TRUE,"-",'2012 HR 배정표'!L1271)</x:f>
        <x:v>-</x:v>
      </x:c>
      <x:c r="H1273" s="46" t="str">
        <x:f>IF(ISBLANK('2012 HR 배정표'!L1271)=TRUE,"-",IF(ISERROR((HLOOKUP($A$5,Prj_list!$O$6:$Z$7,2)*'2012 HR 배정표'!M1271)/HLOOKUP($A$5,Prj_list!$O$6:$Z$7,2))=TRUE,"-",(HLOOKUP($A$5,Prj_list!$O$6:$Z$7,2)*'2012 HR 배정표'!M1271)/HLOOKUP($A$5,Prj_list!$O$6:$Z$7,2)))</x:f>
        <x:v>-</x:v>
      </x:c>
      <x:c r="I1273" s="45" t="str">
        <x:f>IF(ISBLANK('2012 HR 배정표'!N1271)=TRUE,"-",'2012 HR 배정표'!N1271)</x:f>
        <x:v>-</x:v>
      </x:c>
      <x:c r="J1273" s="46" t="str">
        <x:f>IF(ISBLANK('2012 HR 배정표'!N1271)=TRUE,"-",IF(ISERROR((HLOOKUP($A$5,Prj_list!$O$6:$Z$7,2)*'2012 HR 배정표'!O1271)/HLOOKUP($A$5,Prj_list!$O$6:$Z$7,2))=TRUE,"-",(HLOOKUP($A$5,Prj_list!$O$6:$Z$7,2)*'2012 HR 배정표'!O1271)/HLOOKUP($A$5,Prj_list!$O$6:$Z$7,2)))</x:f>
        <x:v>-</x:v>
      </x:c>
      <x:c r="K1273" s="45" t="str">
        <x:f>IF(ISBLANK('2012 HR 배정표'!P1271)=TRUE,"-",'2012 HR 배정표'!P1271)</x:f>
        <x:v>-</x:v>
      </x:c>
      <x:c r="L1273" s="46" t="str">
        <x:f>IF(ISBLANK('2012 HR 배정표'!P1271)=TRUE,"-",IF(ISERROR((HLOOKUP($A$5,Prj_list!$O$6:$Z$7,2)*'2012 HR 배정표'!Q1271)/HLOOKUP($A$5,Prj_list!$O$6:$Z$7,2))=TRUE,"-",(HLOOKUP($A$5,Prj_list!$O$6:$Z$7,2)*'2012 HR 배정표'!Q1271)/HLOOKUP($A$5,Prj_list!$O$6:$Z$7,2)))</x:f>
        <x:v>-</x:v>
      </x:c>
      <x:c r="M1273" s="45" t="str">
        <x:f>IF(ISBLANK('2012 HR 배정표'!R1271)=TRUE,"-",'2012 HR 배정표'!R1271)</x:f>
        <x:v>-</x:v>
      </x:c>
      <x:c r="N1273" s="46" t="str">
        <x:f>IF(ISBLANK('2012 HR 배정표'!R1271)=TRUE,"-",IF(ISERROR((HLOOKUP($A$5,Prj_list!$O$6:$Z$7,2)*'2012 HR 배정표'!S1271)/HLOOKUP($A$5,Prj_list!$O$6:$Z$7,2))=TRUE,"-",(HLOOKUP($A$5,Prj_list!$O$6:$Z$7,2)*'2012 HR 배정표'!S1271)/HLOOKUP($A$5,Prj_list!$O$6:$Z$7,2)))</x:f>
        <x:v>-</x:v>
      </x:c>
      <x:c r="O1273" s="45" t="str">
        <x:f>IF(ISBLANK('2012 HR 배정표'!T1271)=TRUE,"-",'2012 HR 배정표'!T1271)</x:f>
        <x:v>-</x:v>
      </x:c>
      <x:c r="P1273" s="46" t="str">
        <x:f>IF(ISBLANK('2012 HR 배정표'!T1271)=TRUE,"-",IF(ISERROR((HLOOKUP($A$5,Prj_list!$O$6:$Z$7,2)*'2012 HR 배정표'!U1271)/HLOOKUP($A$5,Prj_list!$O$6:$Z$7,2))=TRUE,"-",(HLOOKUP($A$5,Prj_list!$O$6:$Z$7,2)*'2012 HR 배정표'!U1271)/HLOOKUP($A$5,Prj_list!$O$6:$Z$7,2)))</x:f>
        <x:v>-</x:v>
      </x:c>
      <x:c r="Q1273" s="45" t="str">
        <x:f>IF(ISBLANK('2012 HR 배정표'!V1271)=TRUE,"-",'2012 HR 배정표'!V1271)</x:f>
        <x:v>-</x:v>
      </x:c>
      <x:c r="R1273" s="46" t="str">
        <x:f>IF(ISBLANK('2012 HR 배정표'!V1271)=TRUE,"-",IF(ISERROR((HLOOKUP($A$5,Prj_list!$O$6:$Z$7,2)*'2012 HR 배정표'!W1271)/HLOOKUP($A$5,Prj_list!$O$6:$Z$7,2))=TRUE,"-",(HLOOKUP($A$5,Prj_list!$O$6:$Z$7,2)*'2012 HR 배정표'!W1271)/HLOOKUP($A$5,Prj_list!$O$6:$Z$7,2)))</x:f>
        <x:v>-</x:v>
      </x:c>
      <x:c r="S1273" s="45" t="str">
        <x:f>IF(ISBLANK('2012 HR 배정표'!X1271)=TRUE,"-",'2012 HR 배정표'!X1271)</x:f>
        <x:v>-</x:v>
      </x:c>
      <x:c r="T1273" s="46" t="str">
        <x:f>IF(ISBLANK('2012 HR 배정표'!X1271)=TRUE,"-",IF(ISERROR((HLOOKUP($A$5,Prj_list!$O$6:$Z$7,2)*'2012 HR 배정표'!Y1271)/HLOOKUP($A$5,Prj_list!$O$6:$Z$7,2))=TRUE,"-",(HLOOKUP($A$5,Prj_list!$O$6:$Z$7,2)*'2012 HR 배정표'!Y1271)/HLOOKUP($A$5,Prj_list!$O$6:$Z$7,2)))</x:f>
        <x:v>-</x:v>
      </x:c>
      <x:c r="U1273" s="45" t="str">
        <x:f>IF(ISBLANK('2012 HR 배정표'!Z1271)=TRUE,"-",'2012 HR 배정표'!Z1271)</x:f>
        <x:v>-</x:v>
      </x:c>
      <x:c r="V1273" s="46" t="str">
        <x:f>IF(ISBLANK('2012 HR 배정표'!Z1271)=TRUE,"-",IF(ISERROR((HLOOKUP($A$5,Prj_list!$O$6:$Z$7,2)*'2012 HR 배정표'!AA1271)/HLOOKUP($A$5,Prj_list!$O$6:$Z$7,2))=TRUE,"-",(HLOOKUP($A$5,Prj_list!$O$6:$Z$7,2)*'2012 HR 배정표'!AA1271)/HLOOKUP($A$5,Prj_list!$O$6:$Z$7,2)))</x:f>
        <x:v>-</x:v>
      </x:c>
      <x:c r="W1273" s="45" t="str">
        <x:f>IF(ISBLANK('2012 HR 배정표'!AB1271)=TRUE,"-",'2012 HR 배정표'!AB1271)</x:f>
        <x:v>-</x:v>
      </x:c>
      <x:c r="X1273" s="46" t="str">
        <x:f>IF(ISBLANK('2012 HR 배정표'!AB1271)=TRUE,"-",IF(ISERROR((HLOOKUP($A$5,Prj_list!$O$6:$Z$7,2)*'2012 HR 배정표'!AC1271)/HLOOKUP($A$5,Prj_list!$O$6:$Z$7,2))=TRUE,"-",(HLOOKUP($A$5,Prj_list!$O$6:$Z$7,2)*'2012 HR 배정표'!AC1271)/HLOOKUP($A$5,Prj_list!$O$6:$Z$7,2)))</x:f>
        <x:v>-</x:v>
      </x:c>
      <x:c r="Y1273" s="45" t="str">
        <x:f>IF(ISBLANK('2012 HR 배정표'!AD1271)=TRUE,"-",'2012 HR 배정표'!AD1271)</x:f>
        <x:v>-</x:v>
      </x:c>
      <x:c r="Z1273" s="46" t="str">
        <x:f>IF(ISBLANK('2012 HR 배정표'!AD1271)=TRUE,"-",IF(ISERROR((HLOOKUP($A$5,Prj_list!$O$6:$Z$7,2)*'2012 HR 배정표'!AE1271)/HLOOKUP($A$5,Prj_list!$O$6:$Z$7,2))=TRUE,"-",(HLOOKUP($A$5,Prj_list!$O$6:$Z$7,2)*'2012 HR 배정표'!AE1271)/HLOOKUP($A$5,Prj_list!$O$6:$Z$7,2)))</x:f>
        <x:v>-</x:v>
      </x:c>
      <x:c r="AA1273" s="45" t="str">
        <x:f>IF(ISBLANK('2012 HR 배정표'!AF1271)=TRUE,"-",'2012 HR 배정표'!AF1271)</x:f>
        <x:v>-</x:v>
      </x:c>
      <x:c r="AB1273" s="46" t="str">
        <x:f>IF(ISBLANK('2012 HR 배정표'!AF1271)=TRUE,"-",IF(ISERROR((HLOOKUP($A$5,Prj_list!$O$6:$Z$7,2)*'2012 HR 배정표'!AG1271)/HLOOKUP($A$5,Prj_list!$O$6:$Z$7,2))=TRUE,"-",(HLOOKUP($A$5,Prj_list!$O$6:$Z$7,2)*'2012 HR 배정표'!AG1271)/HLOOKUP($A$5,Prj_list!$O$6:$Z$7,2)))</x:f>
        <x:v>-</x:v>
      </x:c>
      <x:c r="AC1273" s="45" t="str">
        <x:f>IF(ISBLANK('2012 HR 배정표'!AH1271)=TRUE,"-",'2012 HR 배정표'!AH1271)</x:f>
        <x:v>-</x:v>
      </x:c>
      <x:c r="AD1273" s="46" t="str">
        <x:f>IF(ISBLANK('2012 HR 배정표'!AH1271)=TRUE,"-",IF(ISERROR((HLOOKUP($A$5,Prj_list!$O$6:$Z$7,2)*'2012 HR 배정표'!AI1271)/HLOOKUP($A$5,Prj_list!$O$6:$Z$7,2))=TRUE,"-",(HLOOKUP($A$5,Prj_list!$O$6:$Z$7,2)*'2012 HR 배정표'!AI1271)/HLOOKUP($A$5,Prj_list!$O$6:$Z$7,2)))</x:f>
        <x:v>-</x:v>
      </x:c>
      <x:c r="AE1273" s="45" t="str">
        <x:f>IF(ISBLANK('2012 HR 배정표'!AJ1271)=TRUE,"-",'2012 HR 배정표'!AJ1271)</x:f>
        <x:v>-</x:v>
      </x:c>
      <x:c r="AF1273" s="46" t="str">
        <x:f>IF(ISBLANK('2012 HR 배정표'!AJ1271)=TRUE,"-",IF(ISERROR((HLOOKUP($A$5,Prj_list!$O$6:$Z$7,2)*'2012 HR 배정표'!AK1271)/HLOOKUP($A$5,Prj_list!$O$6:$Z$7,2))=TRUE,"-",(HLOOKUP($A$5,Prj_list!$O$6:$Z$7,2)*'2012 HR 배정표'!AK1271)/HLOOKUP($A$5,Prj_list!$O$6:$Z$7,2)))</x:f>
        <x:v>-</x:v>
      </x:c>
      <x:c r="AG1273" s="45" t="str">
        <x:f>IF(ISBLANK('2012 HR 배정표'!AL1271)=TRUE,"-",'2012 HR 배정표'!AL1271)</x:f>
        <x:v>-</x:v>
      </x:c>
      <x:c r="AH1273" s="46" t="str">
        <x:f>IF(ISBLANK('2012 HR 배정표'!AL1271)=TRUE,"-",IF(ISERROR((HLOOKUP($A$5,Prj_list!$O$6:$Z$7,2)*'2012 HR 배정표'!AM1271)/HLOOKUP($A$5,Prj_list!$O$6:$Z$7,2))=TRUE,"-",(HLOOKUP($A$5,Prj_list!$O$6:$Z$7,2)*'2012 HR 배정표'!AM1271)/HLOOKUP($A$5,Prj_list!$O$6:$Z$7,2)))</x:f>
        <x:v>-</x:v>
      </x:c>
      <x:c r="AI1273" s="45" t="str">
        <x:f>IF(ISBLANK('2012 HR 배정표'!AN1271)=TRUE,"-",'2012 HR 배정표'!AN1271)</x:f>
        <x:v>-</x:v>
      </x:c>
      <x:c r="AJ1273" s="46" t="str">
        <x:f>IF(ISBLANK('2012 HR 배정표'!AN1271)=TRUE,"-",IF(ISERROR((HLOOKUP($A$5,Prj_list!$O$6:$Z$7,2)*'2012 HR 배정표'!AO1271)/HLOOKUP($A$5,Prj_list!$O$6:$Z$7,2))=TRUE,"-",(HLOOKUP($A$5,Prj_list!$O$6:$Z$7,2)*'2012 HR 배정표'!AO1271)/HLOOKUP($A$5,Prj_list!$O$6:$Z$7,2)))</x:f>
        <x:v>-</x:v>
      </x:c>
      <x:c r="AK1273" s="45" t="str">
        <x:f>IF(ISBLANK('2012 HR 배정표'!AP1271)=TRUE,"-",'2012 HR 배정표'!AP1271)</x:f>
        <x:v>-</x:v>
      </x:c>
      <x:c r="AL1273" s="46" t="str">
        <x:f>IF(ISBLANK('2012 HR 배정표'!AP1271)=TRUE,"-",IF(ISERROR((HLOOKUP($A$5,Prj_list!$O$6:$Z$7,2)*'2012 HR 배정표'!AQ1271)/HLOOKUP($A$5,Prj_list!$O$6:$Z$7,2))=TRUE,"-",(HLOOKUP($A$5,Prj_list!$O$6:$Z$7,2)*'2012 HR 배정표'!AQ1271)/HLOOKUP($A$5,Prj_list!$O$6:$Z$7,2)))</x:f>
        <x:v>-</x:v>
      </x:c>
      <x:c r="AM1273" s="45" t="str">
        <x:f>IF(ISBLANK('2012 HR 배정표'!AR1271)=TRUE,"-",'2012 HR 배정표'!AR1271)</x:f>
        <x:v>-</x:v>
      </x:c>
      <x:c r="AN1273" s="46" t="str">
        <x:f>IF(ISBLANK('2012 HR 배정표'!AR1271)=TRUE,"-",IF(ISERROR((HLOOKUP($A$5,Prj_list!$O$6:$Z$7,2)*'2012 HR 배정표'!AS1271)/HLOOKUP($A$5,Prj_list!$O$6:$Z$7,2))=TRUE,"-",(HLOOKUP($A$5,Prj_list!$O$6:$Z$7,2)*'2012 HR 배정표'!AS1271)/HLOOKUP($A$5,Prj_list!$O$6:$Z$7,2)))</x:f>
        <x:v>-</x:v>
      </x:c>
      <x:c r="AO1273" s="45" t="str">
        <x:f>IF(ISBLANK('2012 HR 배정표'!AT1271)=TRUE,"-",'2012 HR 배정표'!AT1271)</x:f>
        <x:v>-</x:v>
      </x:c>
      <x:c r="AP1273" s="46" t="str">
        <x:f>IF(ISBLANK('2012 HR 배정표'!AT1271)=TRUE,"-",IF(ISERROR((HLOOKUP($A$5,Prj_list!$O$6:$Z$7,2)*'2012 HR 배정표'!AU1271)/HLOOKUP($A$5,Prj_list!$O$6:$Z$7,2))=TRUE,"-",(HLOOKUP($A$5,Prj_list!$O$6:$Z$7,2)*'2012 HR 배정표'!AU1271)/HLOOKUP($A$5,Prj_list!$O$6:$Z$7,2)))</x:f>
        <x:v>-</x:v>
      </x:c>
      <x:c r="AQ1273" s="45" t="str">
        <x:f>IF(ISBLANK('2012 HR 배정표'!AV1271)=TRUE,"-",'2012 HR 배정표'!AV1271)</x:f>
        <x:v>-</x:v>
      </x:c>
      <x:c r="AR1273" s="46" t="str">
        <x:f>IF(ISBLANK('2012 HR 배정표'!AV1271)=TRUE,"-",IF(ISERROR((HLOOKUP($A$5,Prj_list!$O$6:$Z$7,2)*'2012 HR 배정표'!AW1271)/HLOOKUP($A$5,Prj_list!$O$6:$Z$7,2))=TRUE,"-",(HLOOKUP($A$5,Prj_list!$O$6:$Z$7,2)*'2012 HR 배정표'!AW1271)/HLOOKUP($A$5,Prj_list!$O$6:$Z$7,2)))</x:f>
        <x:v>-</x:v>
      </x:c>
      <x:c r="AS1273" s="45" t="str">
        <x:f>IF(ISBLANK('2012 HR 배정표'!AX1271)=TRUE,"-",'2012 HR 배정표'!AX1271)</x:f>
        <x:v>-</x:v>
      </x:c>
      <x:c r="AT1273" s="46" t="str">
        <x:f>IF(ISBLANK('2012 HR 배정표'!AX1271)=TRUE,"-",IF(ISERROR((HLOOKUP($A$5,Prj_list!$O$6:$Z$7,2)*'2012 HR 배정표'!AY1271)/HLOOKUP($A$5,Prj_list!$O$6:$Z$7,2))=TRUE,"-",(HLOOKUP($A$5,Prj_list!$O$6:$Z$7,2)*'2012 HR 배정표'!AY1271)/HLOOKUP($A$5,Prj_list!$O$6:$Z$7,2)))</x:f>
        <x:v>-</x:v>
      </x:c>
      <x:c r="AU1273" s="45" t="str">
        <x:f>IF(ISBLANK('2012 HR 배정표'!AZ1271)=TRUE,"-",'2012 HR 배정표'!AZ1271)</x:f>
        <x:v>-</x:v>
      </x:c>
      <x:c r="AV1273" s="46" t="str">
        <x:f>IF(ISBLANK('2012 HR 배정표'!AZ1271)=TRUE,"-",IF(ISERROR((HLOOKUP($A$5,Prj_list!$O$6:$Z$7,2)*'2012 HR 배정표'!BA1271)/HLOOKUP($A$5,Prj_list!$O$6:$Z$7,2))=TRUE,"-",(HLOOKUP($A$5,Prj_list!$O$6:$Z$7,2)*'2012 HR 배정표'!BA1271)/HLOOKUP($A$5,Prj_list!$O$6:$Z$7,2)))</x:f>
        <x:v>-</x:v>
      </x:c>
      <x:c r="AW1273" s="34" t="str">
        <x:f t="shared" si="40"/>
        <x:v/>
      </x:c>
      <x:c r="AX1273" s="41">
        <x:f t="shared" si="39"/>
        <x:v>0</x:v>
      </x:c>
    </x:row>
    <x:row r="1274" spans="1:50">
      <x:c r="A1274" s="45" t="str">
        <x:f>IF(ISBLANK('2012 HR 배정표'!F1272)=TRUE,"-",'2012 HR 배정표'!F1272)</x:f>
        <x:v>-</x:v>
      </x:c>
      <x:c r="B1274" s="46" t="str">
        <x:f>IF(ISBLANK('2012 HR 배정표'!F1272)=TRUE,"-",IF(ISERROR((HLOOKUP($A$5,Prj_list!$O$6:$Z$7,2)*'2012 HR 배정표'!G1272)/HLOOKUP($A$5,Prj_list!$O$6:$Z$7,2))=TRUE,"-",(HLOOKUP($A$5,Prj_list!$O$6:$Z$7,2)*'2012 HR 배정표'!G1272)/HLOOKUP($A$5,Prj_list!$O$6:$Z$7,2)))</x:f>
        <x:v>-</x:v>
      </x:c>
      <x:c r="C1274" s="45" t="str">
        <x:f>IF(ISBLANK('2012 HR 배정표'!H1272)=TRUE,"-",'2012 HR 배정표'!H1272)</x:f>
        <x:v>-</x:v>
      </x:c>
      <x:c r="D1274" s="46" t="str">
        <x:f>IF(ISBLANK('2012 HR 배정표'!H1272)=TRUE,"-",IF(ISERROR((HLOOKUP($A$5,Prj_list!$O$6:$Z$7,2)*'2012 HR 배정표'!I1272)/HLOOKUP($A$5,Prj_list!$O$6:$Z$7,2))=TRUE,"-",(HLOOKUP($A$5,Prj_list!$O$6:$Z$7,2)*'2012 HR 배정표'!I1272)/HLOOKUP($A$5,Prj_list!$O$6:$Z$7,2)))</x:f>
        <x:v>-</x:v>
      </x:c>
      <x:c r="E1274" s="45" t="str">
        <x:f>IF(ISBLANK('2012 HR 배정표'!J1272)=TRUE,"-",'2012 HR 배정표'!J1272)</x:f>
        <x:v>-</x:v>
      </x:c>
      <x:c r="F1274" s="46" t="str">
        <x:f>IF(ISBLANK('2012 HR 배정표'!J1272)=TRUE,"-",IF(ISERROR((HLOOKUP($A$5,Prj_list!$O$6:$Z$7,2)*'2012 HR 배정표'!K1272)/HLOOKUP($A$5,Prj_list!$O$6:$Z$7,2))=TRUE,"-",(HLOOKUP($A$5,Prj_list!$O$6:$Z$7,2)*'2012 HR 배정표'!K1272)/HLOOKUP($A$5,Prj_list!$O$6:$Z$7,2)))</x:f>
        <x:v>-</x:v>
      </x:c>
      <x:c r="G1274" s="45" t="str">
        <x:f>IF(ISBLANK('2012 HR 배정표'!L1272)=TRUE,"-",'2012 HR 배정표'!L1272)</x:f>
        <x:v>-</x:v>
      </x:c>
      <x:c r="H1274" s="46" t="str">
        <x:f>IF(ISBLANK('2012 HR 배정표'!L1272)=TRUE,"-",IF(ISERROR((HLOOKUP($A$5,Prj_list!$O$6:$Z$7,2)*'2012 HR 배정표'!M1272)/HLOOKUP($A$5,Prj_list!$O$6:$Z$7,2))=TRUE,"-",(HLOOKUP($A$5,Prj_list!$O$6:$Z$7,2)*'2012 HR 배정표'!M1272)/HLOOKUP($A$5,Prj_list!$O$6:$Z$7,2)))</x:f>
        <x:v>-</x:v>
      </x:c>
      <x:c r="I1274" s="45" t="str">
        <x:f>IF(ISBLANK('2012 HR 배정표'!N1272)=TRUE,"-",'2012 HR 배정표'!N1272)</x:f>
        <x:v>-</x:v>
      </x:c>
      <x:c r="J1274" s="46" t="str">
        <x:f>IF(ISBLANK('2012 HR 배정표'!N1272)=TRUE,"-",IF(ISERROR((HLOOKUP($A$5,Prj_list!$O$6:$Z$7,2)*'2012 HR 배정표'!O1272)/HLOOKUP($A$5,Prj_list!$O$6:$Z$7,2))=TRUE,"-",(HLOOKUP($A$5,Prj_list!$O$6:$Z$7,2)*'2012 HR 배정표'!O1272)/HLOOKUP($A$5,Prj_list!$O$6:$Z$7,2)))</x:f>
        <x:v>-</x:v>
      </x:c>
      <x:c r="K1274" s="45" t="str">
        <x:f>IF(ISBLANK('2012 HR 배정표'!P1272)=TRUE,"-",'2012 HR 배정표'!P1272)</x:f>
        <x:v>-</x:v>
      </x:c>
      <x:c r="L1274" s="46" t="str">
        <x:f>IF(ISBLANK('2012 HR 배정표'!P1272)=TRUE,"-",IF(ISERROR((HLOOKUP($A$5,Prj_list!$O$6:$Z$7,2)*'2012 HR 배정표'!Q1272)/HLOOKUP($A$5,Prj_list!$O$6:$Z$7,2))=TRUE,"-",(HLOOKUP($A$5,Prj_list!$O$6:$Z$7,2)*'2012 HR 배정표'!Q1272)/HLOOKUP($A$5,Prj_list!$O$6:$Z$7,2)))</x:f>
        <x:v>-</x:v>
      </x:c>
      <x:c r="M1274" s="45" t="str">
        <x:f>IF(ISBLANK('2012 HR 배정표'!R1272)=TRUE,"-",'2012 HR 배정표'!R1272)</x:f>
        <x:v>-</x:v>
      </x:c>
      <x:c r="N1274" s="46" t="str">
        <x:f>IF(ISBLANK('2012 HR 배정표'!R1272)=TRUE,"-",IF(ISERROR((HLOOKUP($A$5,Prj_list!$O$6:$Z$7,2)*'2012 HR 배정표'!S1272)/HLOOKUP($A$5,Prj_list!$O$6:$Z$7,2))=TRUE,"-",(HLOOKUP($A$5,Prj_list!$O$6:$Z$7,2)*'2012 HR 배정표'!S1272)/HLOOKUP($A$5,Prj_list!$O$6:$Z$7,2)))</x:f>
        <x:v>-</x:v>
      </x:c>
      <x:c r="O1274" s="45" t="str">
        <x:f>IF(ISBLANK('2012 HR 배정표'!T1272)=TRUE,"-",'2012 HR 배정표'!T1272)</x:f>
        <x:v>-</x:v>
      </x:c>
      <x:c r="P1274" s="46" t="str">
        <x:f>IF(ISBLANK('2012 HR 배정표'!T1272)=TRUE,"-",IF(ISERROR((HLOOKUP($A$5,Prj_list!$O$6:$Z$7,2)*'2012 HR 배정표'!U1272)/HLOOKUP($A$5,Prj_list!$O$6:$Z$7,2))=TRUE,"-",(HLOOKUP($A$5,Prj_list!$O$6:$Z$7,2)*'2012 HR 배정표'!U1272)/HLOOKUP($A$5,Prj_list!$O$6:$Z$7,2)))</x:f>
        <x:v>-</x:v>
      </x:c>
      <x:c r="Q1274" s="45" t="str">
        <x:f>IF(ISBLANK('2012 HR 배정표'!V1272)=TRUE,"-",'2012 HR 배정표'!V1272)</x:f>
        <x:v>-</x:v>
      </x:c>
      <x:c r="R1274" s="46" t="str">
        <x:f>IF(ISBLANK('2012 HR 배정표'!V1272)=TRUE,"-",IF(ISERROR((HLOOKUP($A$5,Prj_list!$O$6:$Z$7,2)*'2012 HR 배정표'!W1272)/HLOOKUP($A$5,Prj_list!$O$6:$Z$7,2))=TRUE,"-",(HLOOKUP($A$5,Prj_list!$O$6:$Z$7,2)*'2012 HR 배정표'!W1272)/HLOOKUP($A$5,Prj_list!$O$6:$Z$7,2)))</x:f>
        <x:v>-</x:v>
      </x:c>
      <x:c r="S1274" s="45" t="str">
        <x:f>IF(ISBLANK('2012 HR 배정표'!X1272)=TRUE,"-",'2012 HR 배정표'!X1272)</x:f>
        <x:v>-</x:v>
      </x:c>
      <x:c r="T1274" s="46" t="str">
        <x:f>IF(ISBLANK('2012 HR 배정표'!X1272)=TRUE,"-",IF(ISERROR((HLOOKUP($A$5,Prj_list!$O$6:$Z$7,2)*'2012 HR 배정표'!Y1272)/HLOOKUP($A$5,Prj_list!$O$6:$Z$7,2))=TRUE,"-",(HLOOKUP($A$5,Prj_list!$O$6:$Z$7,2)*'2012 HR 배정표'!Y1272)/HLOOKUP($A$5,Prj_list!$O$6:$Z$7,2)))</x:f>
        <x:v>-</x:v>
      </x:c>
      <x:c r="U1274" s="45" t="str">
        <x:f>IF(ISBLANK('2012 HR 배정표'!Z1272)=TRUE,"-",'2012 HR 배정표'!Z1272)</x:f>
        <x:v>-</x:v>
      </x:c>
      <x:c r="V1274" s="46" t="str">
        <x:f>IF(ISBLANK('2012 HR 배정표'!Z1272)=TRUE,"-",IF(ISERROR((HLOOKUP($A$5,Prj_list!$O$6:$Z$7,2)*'2012 HR 배정표'!AA1272)/HLOOKUP($A$5,Prj_list!$O$6:$Z$7,2))=TRUE,"-",(HLOOKUP($A$5,Prj_list!$O$6:$Z$7,2)*'2012 HR 배정표'!AA1272)/HLOOKUP($A$5,Prj_list!$O$6:$Z$7,2)))</x:f>
        <x:v>-</x:v>
      </x:c>
      <x:c r="W1274" s="45" t="str">
        <x:f>IF(ISBLANK('2012 HR 배정표'!AB1272)=TRUE,"-",'2012 HR 배정표'!AB1272)</x:f>
        <x:v>-</x:v>
      </x:c>
      <x:c r="X1274" s="46" t="str">
        <x:f>IF(ISBLANK('2012 HR 배정표'!AB1272)=TRUE,"-",IF(ISERROR((HLOOKUP($A$5,Prj_list!$O$6:$Z$7,2)*'2012 HR 배정표'!AC1272)/HLOOKUP($A$5,Prj_list!$O$6:$Z$7,2))=TRUE,"-",(HLOOKUP($A$5,Prj_list!$O$6:$Z$7,2)*'2012 HR 배정표'!AC1272)/HLOOKUP($A$5,Prj_list!$O$6:$Z$7,2)))</x:f>
        <x:v>-</x:v>
      </x:c>
      <x:c r="Y1274" s="45" t="str">
        <x:f>IF(ISBLANK('2012 HR 배정표'!AD1272)=TRUE,"-",'2012 HR 배정표'!AD1272)</x:f>
        <x:v>-</x:v>
      </x:c>
      <x:c r="Z1274" s="46" t="str">
        <x:f>IF(ISBLANK('2012 HR 배정표'!AD1272)=TRUE,"-",IF(ISERROR((HLOOKUP($A$5,Prj_list!$O$6:$Z$7,2)*'2012 HR 배정표'!AE1272)/HLOOKUP($A$5,Prj_list!$O$6:$Z$7,2))=TRUE,"-",(HLOOKUP($A$5,Prj_list!$O$6:$Z$7,2)*'2012 HR 배정표'!AE1272)/HLOOKUP($A$5,Prj_list!$O$6:$Z$7,2)))</x:f>
        <x:v>-</x:v>
      </x:c>
      <x:c r="AA1274" s="45" t="str">
        <x:f>IF(ISBLANK('2012 HR 배정표'!AF1272)=TRUE,"-",'2012 HR 배정표'!AF1272)</x:f>
        <x:v>-</x:v>
      </x:c>
      <x:c r="AB1274" s="46" t="str">
        <x:f>IF(ISBLANK('2012 HR 배정표'!AF1272)=TRUE,"-",IF(ISERROR((HLOOKUP($A$5,Prj_list!$O$6:$Z$7,2)*'2012 HR 배정표'!AG1272)/HLOOKUP($A$5,Prj_list!$O$6:$Z$7,2))=TRUE,"-",(HLOOKUP($A$5,Prj_list!$O$6:$Z$7,2)*'2012 HR 배정표'!AG1272)/HLOOKUP($A$5,Prj_list!$O$6:$Z$7,2)))</x:f>
        <x:v>-</x:v>
      </x:c>
      <x:c r="AC1274" s="45" t="str">
        <x:f>IF(ISBLANK('2012 HR 배정표'!AH1272)=TRUE,"-",'2012 HR 배정표'!AH1272)</x:f>
        <x:v>-</x:v>
      </x:c>
      <x:c r="AD1274" s="46" t="str">
        <x:f>IF(ISBLANK('2012 HR 배정표'!AH1272)=TRUE,"-",IF(ISERROR((HLOOKUP($A$5,Prj_list!$O$6:$Z$7,2)*'2012 HR 배정표'!AI1272)/HLOOKUP($A$5,Prj_list!$O$6:$Z$7,2))=TRUE,"-",(HLOOKUP($A$5,Prj_list!$O$6:$Z$7,2)*'2012 HR 배정표'!AI1272)/HLOOKUP($A$5,Prj_list!$O$6:$Z$7,2)))</x:f>
        <x:v>-</x:v>
      </x:c>
      <x:c r="AE1274" s="45" t="str">
        <x:f>IF(ISBLANK('2012 HR 배정표'!AJ1272)=TRUE,"-",'2012 HR 배정표'!AJ1272)</x:f>
        <x:v>-</x:v>
      </x:c>
      <x:c r="AF1274" s="46" t="str">
        <x:f>IF(ISBLANK('2012 HR 배정표'!AJ1272)=TRUE,"-",IF(ISERROR((HLOOKUP($A$5,Prj_list!$O$6:$Z$7,2)*'2012 HR 배정표'!AK1272)/HLOOKUP($A$5,Prj_list!$O$6:$Z$7,2))=TRUE,"-",(HLOOKUP($A$5,Prj_list!$O$6:$Z$7,2)*'2012 HR 배정표'!AK1272)/HLOOKUP($A$5,Prj_list!$O$6:$Z$7,2)))</x:f>
        <x:v>-</x:v>
      </x:c>
      <x:c r="AG1274" s="45" t="str">
        <x:f>IF(ISBLANK('2012 HR 배정표'!AL1272)=TRUE,"-",'2012 HR 배정표'!AL1272)</x:f>
        <x:v>-</x:v>
      </x:c>
      <x:c r="AH1274" s="46" t="str">
        <x:f>IF(ISBLANK('2012 HR 배정표'!AL1272)=TRUE,"-",IF(ISERROR((HLOOKUP($A$5,Prj_list!$O$6:$Z$7,2)*'2012 HR 배정표'!AM1272)/HLOOKUP($A$5,Prj_list!$O$6:$Z$7,2))=TRUE,"-",(HLOOKUP($A$5,Prj_list!$O$6:$Z$7,2)*'2012 HR 배정표'!AM1272)/HLOOKUP($A$5,Prj_list!$O$6:$Z$7,2)))</x:f>
        <x:v>-</x:v>
      </x:c>
      <x:c r="AI1274" s="45" t="str">
        <x:f>IF(ISBLANK('2012 HR 배정표'!AN1272)=TRUE,"-",'2012 HR 배정표'!AN1272)</x:f>
        <x:v>-</x:v>
      </x:c>
      <x:c r="AJ1274" s="46" t="str">
        <x:f>IF(ISBLANK('2012 HR 배정표'!AN1272)=TRUE,"-",IF(ISERROR((HLOOKUP($A$5,Prj_list!$O$6:$Z$7,2)*'2012 HR 배정표'!AO1272)/HLOOKUP($A$5,Prj_list!$O$6:$Z$7,2))=TRUE,"-",(HLOOKUP($A$5,Prj_list!$O$6:$Z$7,2)*'2012 HR 배정표'!AO1272)/HLOOKUP($A$5,Prj_list!$O$6:$Z$7,2)))</x:f>
        <x:v>-</x:v>
      </x:c>
      <x:c r="AK1274" s="45" t="str">
        <x:f>IF(ISBLANK('2012 HR 배정표'!AP1272)=TRUE,"-",'2012 HR 배정표'!AP1272)</x:f>
        <x:v>-</x:v>
      </x:c>
      <x:c r="AL1274" s="46" t="str">
        <x:f>IF(ISBLANK('2012 HR 배정표'!AP1272)=TRUE,"-",IF(ISERROR((HLOOKUP($A$5,Prj_list!$O$6:$Z$7,2)*'2012 HR 배정표'!AQ1272)/HLOOKUP($A$5,Prj_list!$O$6:$Z$7,2))=TRUE,"-",(HLOOKUP($A$5,Prj_list!$O$6:$Z$7,2)*'2012 HR 배정표'!AQ1272)/HLOOKUP($A$5,Prj_list!$O$6:$Z$7,2)))</x:f>
        <x:v>-</x:v>
      </x:c>
      <x:c r="AM1274" s="45" t="str">
        <x:f>IF(ISBLANK('2012 HR 배정표'!AR1272)=TRUE,"-",'2012 HR 배정표'!AR1272)</x:f>
        <x:v>-</x:v>
      </x:c>
      <x:c r="AN1274" s="46" t="str">
        <x:f>IF(ISBLANK('2012 HR 배정표'!AR1272)=TRUE,"-",IF(ISERROR((HLOOKUP($A$5,Prj_list!$O$6:$Z$7,2)*'2012 HR 배정표'!AS1272)/HLOOKUP($A$5,Prj_list!$O$6:$Z$7,2))=TRUE,"-",(HLOOKUP($A$5,Prj_list!$O$6:$Z$7,2)*'2012 HR 배정표'!AS1272)/HLOOKUP($A$5,Prj_list!$O$6:$Z$7,2)))</x:f>
        <x:v>-</x:v>
      </x:c>
      <x:c r="AO1274" s="45" t="str">
        <x:f>IF(ISBLANK('2012 HR 배정표'!AT1272)=TRUE,"-",'2012 HR 배정표'!AT1272)</x:f>
        <x:v>-</x:v>
      </x:c>
      <x:c r="AP1274" s="46" t="str">
        <x:f>IF(ISBLANK('2012 HR 배정표'!AT1272)=TRUE,"-",IF(ISERROR((HLOOKUP($A$5,Prj_list!$O$6:$Z$7,2)*'2012 HR 배정표'!AU1272)/HLOOKUP($A$5,Prj_list!$O$6:$Z$7,2))=TRUE,"-",(HLOOKUP($A$5,Prj_list!$O$6:$Z$7,2)*'2012 HR 배정표'!AU1272)/HLOOKUP($A$5,Prj_list!$O$6:$Z$7,2)))</x:f>
        <x:v>-</x:v>
      </x:c>
      <x:c r="AQ1274" s="45" t="str">
        <x:f>IF(ISBLANK('2012 HR 배정표'!AV1272)=TRUE,"-",'2012 HR 배정표'!AV1272)</x:f>
        <x:v>-</x:v>
      </x:c>
      <x:c r="AR1274" s="46" t="str">
        <x:f>IF(ISBLANK('2012 HR 배정표'!AV1272)=TRUE,"-",IF(ISERROR((HLOOKUP($A$5,Prj_list!$O$6:$Z$7,2)*'2012 HR 배정표'!AW1272)/HLOOKUP($A$5,Prj_list!$O$6:$Z$7,2))=TRUE,"-",(HLOOKUP($A$5,Prj_list!$O$6:$Z$7,2)*'2012 HR 배정표'!AW1272)/HLOOKUP($A$5,Prj_list!$O$6:$Z$7,2)))</x:f>
        <x:v>-</x:v>
      </x:c>
      <x:c r="AS1274" s="45" t="str">
        <x:f>IF(ISBLANK('2012 HR 배정표'!AX1272)=TRUE,"-",'2012 HR 배정표'!AX1272)</x:f>
        <x:v>-</x:v>
      </x:c>
      <x:c r="AT1274" s="46" t="str">
        <x:f>IF(ISBLANK('2012 HR 배정표'!AX1272)=TRUE,"-",IF(ISERROR((HLOOKUP($A$5,Prj_list!$O$6:$Z$7,2)*'2012 HR 배정표'!AY1272)/HLOOKUP($A$5,Prj_list!$O$6:$Z$7,2))=TRUE,"-",(HLOOKUP($A$5,Prj_list!$O$6:$Z$7,2)*'2012 HR 배정표'!AY1272)/HLOOKUP($A$5,Prj_list!$O$6:$Z$7,2)))</x:f>
        <x:v>-</x:v>
      </x:c>
      <x:c r="AU1274" s="45" t="str">
        <x:f>IF(ISBLANK('2012 HR 배정표'!AZ1272)=TRUE,"-",'2012 HR 배정표'!AZ1272)</x:f>
        <x:v>-</x:v>
      </x:c>
      <x:c r="AV1274" s="46" t="str">
        <x:f>IF(ISBLANK('2012 HR 배정표'!AZ1272)=TRUE,"-",IF(ISERROR((HLOOKUP($A$5,Prj_list!$O$6:$Z$7,2)*'2012 HR 배정표'!BA1272)/HLOOKUP($A$5,Prj_list!$O$6:$Z$7,2))=TRUE,"-",(HLOOKUP($A$5,Prj_list!$O$6:$Z$7,2)*'2012 HR 배정표'!BA1272)/HLOOKUP($A$5,Prj_list!$O$6:$Z$7,2)))</x:f>
        <x:v>-</x:v>
      </x:c>
      <x:c r="AW1274" s="34" t="str">
        <x:f t="shared" si="40"/>
        <x:v/>
      </x:c>
      <x:c r="AX1274" s="41">
        <x:f t="shared" si="39"/>
        <x:v>0</x:v>
      </x:c>
    </x:row>
    <x:row r="1275" spans="1:50">
      <x:c r="A1275" s="45" t="str">
        <x:f>IF(ISBLANK('2012 HR 배정표'!F1273)=TRUE,"-",'2012 HR 배정표'!F1273)</x:f>
        <x:v>-</x:v>
      </x:c>
      <x:c r="B1275" s="46" t="str">
        <x:f>IF(ISBLANK('2012 HR 배정표'!F1273)=TRUE,"-",IF(ISERROR((HLOOKUP($A$5,Prj_list!$O$6:$Z$7,2)*'2012 HR 배정표'!G1273)/HLOOKUP($A$5,Prj_list!$O$6:$Z$7,2))=TRUE,"-",(HLOOKUP($A$5,Prj_list!$O$6:$Z$7,2)*'2012 HR 배정표'!G1273)/HLOOKUP($A$5,Prj_list!$O$6:$Z$7,2)))</x:f>
        <x:v>-</x:v>
      </x:c>
      <x:c r="C1275" s="45" t="str">
        <x:f>IF(ISBLANK('2012 HR 배정표'!H1273)=TRUE,"-",'2012 HR 배정표'!H1273)</x:f>
        <x:v>-</x:v>
      </x:c>
      <x:c r="D1275" s="46" t="str">
        <x:f>IF(ISBLANK('2012 HR 배정표'!H1273)=TRUE,"-",IF(ISERROR((HLOOKUP($A$5,Prj_list!$O$6:$Z$7,2)*'2012 HR 배정표'!I1273)/HLOOKUP($A$5,Prj_list!$O$6:$Z$7,2))=TRUE,"-",(HLOOKUP($A$5,Prj_list!$O$6:$Z$7,2)*'2012 HR 배정표'!I1273)/HLOOKUP($A$5,Prj_list!$O$6:$Z$7,2)))</x:f>
        <x:v>-</x:v>
      </x:c>
      <x:c r="E1275" s="45" t="str">
        <x:f>IF(ISBLANK('2012 HR 배정표'!J1273)=TRUE,"-",'2012 HR 배정표'!J1273)</x:f>
        <x:v>-</x:v>
      </x:c>
      <x:c r="F1275" s="46" t="str">
        <x:f>IF(ISBLANK('2012 HR 배정표'!J1273)=TRUE,"-",IF(ISERROR((HLOOKUP($A$5,Prj_list!$O$6:$Z$7,2)*'2012 HR 배정표'!K1273)/HLOOKUP($A$5,Prj_list!$O$6:$Z$7,2))=TRUE,"-",(HLOOKUP($A$5,Prj_list!$O$6:$Z$7,2)*'2012 HR 배정표'!K1273)/HLOOKUP($A$5,Prj_list!$O$6:$Z$7,2)))</x:f>
        <x:v>-</x:v>
      </x:c>
      <x:c r="G1275" s="45" t="str">
        <x:f>IF(ISBLANK('2012 HR 배정표'!L1273)=TRUE,"-",'2012 HR 배정표'!L1273)</x:f>
        <x:v>-</x:v>
      </x:c>
      <x:c r="H1275" s="46" t="str">
        <x:f>IF(ISBLANK('2012 HR 배정표'!L1273)=TRUE,"-",IF(ISERROR((HLOOKUP($A$5,Prj_list!$O$6:$Z$7,2)*'2012 HR 배정표'!M1273)/HLOOKUP($A$5,Prj_list!$O$6:$Z$7,2))=TRUE,"-",(HLOOKUP($A$5,Prj_list!$O$6:$Z$7,2)*'2012 HR 배정표'!M1273)/HLOOKUP($A$5,Prj_list!$O$6:$Z$7,2)))</x:f>
        <x:v>-</x:v>
      </x:c>
      <x:c r="I1275" s="45" t="str">
        <x:f>IF(ISBLANK('2012 HR 배정표'!N1273)=TRUE,"-",'2012 HR 배정표'!N1273)</x:f>
        <x:v>-</x:v>
      </x:c>
      <x:c r="J1275" s="46" t="str">
        <x:f>IF(ISBLANK('2012 HR 배정표'!N1273)=TRUE,"-",IF(ISERROR((HLOOKUP($A$5,Prj_list!$O$6:$Z$7,2)*'2012 HR 배정표'!O1273)/HLOOKUP($A$5,Prj_list!$O$6:$Z$7,2))=TRUE,"-",(HLOOKUP($A$5,Prj_list!$O$6:$Z$7,2)*'2012 HR 배정표'!O1273)/HLOOKUP($A$5,Prj_list!$O$6:$Z$7,2)))</x:f>
        <x:v>-</x:v>
      </x:c>
      <x:c r="K1275" s="45" t="str">
        <x:f>IF(ISBLANK('2012 HR 배정표'!P1273)=TRUE,"-",'2012 HR 배정표'!P1273)</x:f>
        <x:v>-</x:v>
      </x:c>
      <x:c r="L1275" s="46" t="str">
        <x:f>IF(ISBLANK('2012 HR 배정표'!P1273)=TRUE,"-",IF(ISERROR((HLOOKUP($A$5,Prj_list!$O$6:$Z$7,2)*'2012 HR 배정표'!Q1273)/HLOOKUP($A$5,Prj_list!$O$6:$Z$7,2))=TRUE,"-",(HLOOKUP($A$5,Prj_list!$O$6:$Z$7,2)*'2012 HR 배정표'!Q1273)/HLOOKUP($A$5,Prj_list!$O$6:$Z$7,2)))</x:f>
        <x:v>-</x:v>
      </x:c>
      <x:c r="M1275" s="45" t="str">
        <x:f>IF(ISBLANK('2012 HR 배정표'!R1273)=TRUE,"-",'2012 HR 배정표'!R1273)</x:f>
        <x:v>-</x:v>
      </x:c>
      <x:c r="N1275" s="46" t="str">
        <x:f>IF(ISBLANK('2012 HR 배정표'!R1273)=TRUE,"-",IF(ISERROR((HLOOKUP($A$5,Prj_list!$O$6:$Z$7,2)*'2012 HR 배정표'!S1273)/HLOOKUP($A$5,Prj_list!$O$6:$Z$7,2))=TRUE,"-",(HLOOKUP($A$5,Prj_list!$O$6:$Z$7,2)*'2012 HR 배정표'!S1273)/HLOOKUP($A$5,Prj_list!$O$6:$Z$7,2)))</x:f>
        <x:v>-</x:v>
      </x:c>
      <x:c r="O1275" s="45" t="str">
        <x:f>IF(ISBLANK('2012 HR 배정표'!T1273)=TRUE,"-",'2012 HR 배정표'!T1273)</x:f>
        <x:v>-</x:v>
      </x:c>
      <x:c r="P1275" s="46" t="str">
        <x:f>IF(ISBLANK('2012 HR 배정표'!T1273)=TRUE,"-",IF(ISERROR((HLOOKUP($A$5,Prj_list!$O$6:$Z$7,2)*'2012 HR 배정표'!U1273)/HLOOKUP($A$5,Prj_list!$O$6:$Z$7,2))=TRUE,"-",(HLOOKUP($A$5,Prj_list!$O$6:$Z$7,2)*'2012 HR 배정표'!U1273)/HLOOKUP($A$5,Prj_list!$O$6:$Z$7,2)))</x:f>
        <x:v>-</x:v>
      </x:c>
      <x:c r="Q1275" s="45" t="str">
        <x:f>IF(ISBLANK('2012 HR 배정표'!V1273)=TRUE,"-",'2012 HR 배정표'!V1273)</x:f>
        <x:v>-</x:v>
      </x:c>
      <x:c r="R1275" s="46" t="str">
        <x:f>IF(ISBLANK('2012 HR 배정표'!V1273)=TRUE,"-",IF(ISERROR((HLOOKUP($A$5,Prj_list!$O$6:$Z$7,2)*'2012 HR 배정표'!W1273)/HLOOKUP($A$5,Prj_list!$O$6:$Z$7,2))=TRUE,"-",(HLOOKUP($A$5,Prj_list!$O$6:$Z$7,2)*'2012 HR 배정표'!W1273)/HLOOKUP($A$5,Prj_list!$O$6:$Z$7,2)))</x:f>
        <x:v>-</x:v>
      </x:c>
      <x:c r="S1275" s="45" t="str">
        <x:f>IF(ISBLANK('2012 HR 배정표'!X1273)=TRUE,"-",'2012 HR 배정표'!X1273)</x:f>
        <x:v>-</x:v>
      </x:c>
      <x:c r="T1275" s="46" t="str">
        <x:f>IF(ISBLANK('2012 HR 배정표'!X1273)=TRUE,"-",IF(ISERROR((HLOOKUP($A$5,Prj_list!$O$6:$Z$7,2)*'2012 HR 배정표'!Y1273)/HLOOKUP($A$5,Prj_list!$O$6:$Z$7,2))=TRUE,"-",(HLOOKUP($A$5,Prj_list!$O$6:$Z$7,2)*'2012 HR 배정표'!Y1273)/HLOOKUP($A$5,Prj_list!$O$6:$Z$7,2)))</x:f>
        <x:v>-</x:v>
      </x:c>
      <x:c r="U1275" s="45" t="str">
        <x:f>IF(ISBLANK('2012 HR 배정표'!Z1273)=TRUE,"-",'2012 HR 배정표'!Z1273)</x:f>
        <x:v>-</x:v>
      </x:c>
      <x:c r="V1275" s="46" t="str">
        <x:f>IF(ISBLANK('2012 HR 배정표'!Z1273)=TRUE,"-",IF(ISERROR((HLOOKUP($A$5,Prj_list!$O$6:$Z$7,2)*'2012 HR 배정표'!AA1273)/HLOOKUP($A$5,Prj_list!$O$6:$Z$7,2))=TRUE,"-",(HLOOKUP($A$5,Prj_list!$O$6:$Z$7,2)*'2012 HR 배정표'!AA1273)/HLOOKUP($A$5,Prj_list!$O$6:$Z$7,2)))</x:f>
        <x:v>-</x:v>
      </x:c>
      <x:c r="W1275" s="45" t="str">
        <x:f>IF(ISBLANK('2012 HR 배정표'!AB1273)=TRUE,"-",'2012 HR 배정표'!AB1273)</x:f>
        <x:v>-</x:v>
      </x:c>
      <x:c r="X1275" s="46" t="str">
        <x:f>IF(ISBLANK('2012 HR 배정표'!AB1273)=TRUE,"-",IF(ISERROR((HLOOKUP($A$5,Prj_list!$O$6:$Z$7,2)*'2012 HR 배정표'!AC1273)/HLOOKUP($A$5,Prj_list!$O$6:$Z$7,2))=TRUE,"-",(HLOOKUP($A$5,Prj_list!$O$6:$Z$7,2)*'2012 HR 배정표'!AC1273)/HLOOKUP($A$5,Prj_list!$O$6:$Z$7,2)))</x:f>
        <x:v>-</x:v>
      </x:c>
      <x:c r="Y1275" s="45" t="str">
        <x:f>IF(ISBLANK('2012 HR 배정표'!AD1273)=TRUE,"-",'2012 HR 배정표'!AD1273)</x:f>
        <x:v>-</x:v>
      </x:c>
      <x:c r="Z1275" s="46" t="str">
        <x:f>IF(ISBLANK('2012 HR 배정표'!AD1273)=TRUE,"-",IF(ISERROR((HLOOKUP($A$5,Prj_list!$O$6:$Z$7,2)*'2012 HR 배정표'!AE1273)/HLOOKUP($A$5,Prj_list!$O$6:$Z$7,2))=TRUE,"-",(HLOOKUP($A$5,Prj_list!$O$6:$Z$7,2)*'2012 HR 배정표'!AE1273)/HLOOKUP($A$5,Prj_list!$O$6:$Z$7,2)))</x:f>
        <x:v>-</x:v>
      </x:c>
      <x:c r="AA1275" s="45" t="str">
        <x:f>IF(ISBLANK('2012 HR 배정표'!AF1273)=TRUE,"-",'2012 HR 배정표'!AF1273)</x:f>
        <x:v>-</x:v>
      </x:c>
      <x:c r="AB1275" s="46" t="str">
        <x:f>IF(ISBLANK('2012 HR 배정표'!AF1273)=TRUE,"-",IF(ISERROR((HLOOKUP($A$5,Prj_list!$O$6:$Z$7,2)*'2012 HR 배정표'!AG1273)/HLOOKUP($A$5,Prj_list!$O$6:$Z$7,2))=TRUE,"-",(HLOOKUP($A$5,Prj_list!$O$6:$Z$7,2)*'2012 HR 배정표'!AG1273)/HLOOKUP($A$5,Prj_list!$O$6:$Z$7,2)))</x:f>
        <x:v>-</x:v>
      </x:c>
      <x:c r="AC1275" s="45" t="str">
        <x:f>IF(ISBLANK('2012 HR 배정표'!AH1273)=TRUE,"-",'2012 HR 배정표'!AH1273)</x:f>
        <x:v>-</x:v>
      </x:c>
      <x:c r="AD1275" s="46" t="str">
        <x:f>IF(ISBLANK('2012 HR 배정표'!AH1273)=TRUE,"-",IF(ISERROR((HLOOKUP($A$5,Prj_list!$O$6:$Z$7,2)*'2012 HR 배정표'!AI1273)/HLOOKUP($A$5,Prj_list!$O$6:$Z$7,2))=TRUE,"-",(HLOOKUP($A$5,Prj_list!$O$6:$Z$7,2)*'2012 HR 배정표'!AI1273)/HLOOKUP($A$5,Prj_list!$O$6:$Z$7,2)))</x:f>
        <x:v>-</x:v>
      </x:c>
      <x:c r="AE1275" s="45" t="str">
        <x:f>IF(ISBLANK('2012 HR 배정표'!AJ1273)=TRUE,"-",'2012 HR 배정표'!AJ1273)</x:f>
        <x:v>-</x:v>
      </x:c>
      <x:c r="AF1275" s="46" t="str">
        <x:f>IF(ISBLANK('2012 HR 배정표'!AJ1273)=TRUE,"-",IF(ISERROR((HLOOKUP($A$5,Prj_list!$O$6:$Z$7,2)*'2012 HR 배정표'!AK1273)/HLOOKUP($A$5,Prj_list!$O$6:$Z$7,2))=TRUE,"-",(HLOOKUP($A$5,Prj_list!$O$6:$Z$7,2)*'2012 HR 배정표'!AK1273)/HLOOKUP($A$5,Prj_list!$O$6:$Z$7,2)))</x:f>
        <x:v>-</x:v>
      </x:c>
      <x:c r="AG1275" s="45" t="str">
        <x:f>IF(ISBLANK('2012 HR 배정표'!AL1273)=TRUE,"-",'2012 HR 배정표'!AL1273)</x:f>
        <x:v>-</x:v>
      </x:c>
      <x:c r="AH1275" s="46" t="str">
        <x:f>IF(ISBLANK('2012 HR 배정표'!AL1273)=TRUE,"-",IF(ISERROR((HLOOKUP($A$5,Prj_list!$O$6:$Z$7,2)*'2012 HR 배정표'!AM1273)/HLOOKUP($A$5,Prj_list!$O$6:$Z$7,2))=TRUE,"-",(HLOOKUP($A$5,Prj_list!$O$6:$Z$7,2)*'2012 HR 배정표'!AM1273)/HLOOKUP($A$5,Prj_list!$O$6:$Z$7,2)))</x:f>
        <x:v>-</x:v>
      </x:c>
      <x:c r="AI1275" s="45" t="str">
        <x:f>IF(ISBLANK('2012 HR 배정표'!AN1273)=TRUE,"-",'2012 HR 배정표'!AN1273)</x:f>
        <x:v>-</x:v>
      </x:c>
      <x:c r="AJ1275" s="46" t="str">
        <x:f>IF(ISBLANK('2012 HR 배정표'!AN1273)=TRUE,"-",IF(ISERROR((HLOOKUP($A$5,Prj_list!$O$6:$Z$7,2)*'2012 HR 배정표'!AO1273)/HLOOKUP($A$5,Prj_list!$O$6:$Z$7,2))=TRUE,"-",(HLOOKUP($A$5,Prj_list!$O$6:$Z$7,2)*'2012 HR 배정표'!AO1273)/HLOOKUP($A$5,Prj_list!$O$6:$Z$7,2)))</x:f>
        <x:v>-</x:v>
      </x:c>
      <x:c r="AK1275" s="45" t="str">
        <x:f>IF(ISBLANK('2012 HR 배정표'!AP1273)=TRUE,"-",'2012 HR 배정표'!AP1273)</x:f>
        <x:v>-</x:v>
      </x:c>
      <x:c r="AL1275" s="46" t="str">
        <x:f>IF(ISBLANK('2012 HR 배정표'!AP1273)=TRUE,"-",IF(ISERROR((HLOOKUP($A$5,Prj_list!$O$6:$Z$7,2)*'2012 HR 배정표'!AQ1273)/HLOOKUP($A$5,Prj_list!$O$6:$Z$7,2))=TRUE,"-",(HLOOKUP($A$5,Prj_list!$O$6:$Z$7,2)*'2012 HR 배정표'!AQ1273)/HLOOKUP($A$5,Prj_list!$O$6:$Z$7,2)))</x:f>
        <x:v>-</x:v>
      </x:c>
      <x:c r="AM1275" s="45" t="str">
        <x:f>IF(ISBLANK('2012 HR 배정표'!AR1273)=TRUE,"-",'2012 HR 배정표'!AR1273)</x:f>
        <x:v>-</x:v>
      </x:c>
      <x:c r="AN1275" s="46" t="str">
        <x:f>IF(ISBLANK('2012 HR 배정표'!AR1273)=TRUE,"-",IF(ISERROR((HLOOKUP($A$5,Prj_list!$O$6:$Z$7,2)*'2012 HR 배정표'!AS1273)/HLOOKUP($A$5,Prj_list!$O$6:$Z$7,2))=TRUE,"-",(HLOOKUP($A$5,Prj_list!$O$6:$Z$7,2)*'2012 HR 배정표'!AS1273)/HLOOKUP($A$5,Prj_list!$O$6:$Z$7,2)))</x:f>
        <x:v>-</x:v>
      </x:c>
      <x:c r="AO1275" s="45" t="str">
        <x:f>IF(ISBLANK('2012 HR 배정표'!AT1273)=TRUE,"-",'2012 HR 배정표'!AT1273)</x:f>
        <x:v>-</x:v>
      </x:c>
      <x:c r="AP1275" s="46" t="str">
        <x:f>IF(ISBLANK('2012 HR 배정표'!AT1273)=TRUE,"-",IF(ISERROR((HLOOKUP($A$5,Prj_list!$O$6:$Z$7,2)*'2012 HR 배정표'!AU1273)/HLOOKUP($A$5,Prj_list!$O$6:$Z$7,2))=TRUE,"-",(HLOOKUP($A$5,Prj_list!$O$6:$Z$7,2)*'2012 HR 배정표'!AU1273)/HLOOKUP($A$5,Prj_list!$O$6:$Z$7,2)))</x:f>
        <x:v>-</x:v>
      </x:c>
      <x:c r="AQ1275" s="45" t="str">
        <x:f>IF(ISBLANK('2012 HR 배정표'!AV1273)=TRUE,"-",'2012 HR 배정표'!AV1273)</x:f>
        <x:v>-</x:v>
      </x:c>
      <x:c r="AR1275" s="46" t="str">
        <x:f>IF(ISBLANK('2012 HR 배정표'!AV1273)=TRUE,"-",IF(ISERROR((HLOOKUP($A$5,Prj_list!$O$6:$Z$7,2)*'2012 HR 배정표'!AW1273)/HLOOKUP($A$5,Prj_list!$O$6:$Z$7,2))=TRUE,"-",(HLOOKUP($A$5,Prj_list!$O$6:$Z$7,2)*'2012 HR 배정표'!AW1273)/HLOOKUP($A$5,Prj_list!$O$6:$Z$7,2)))</x:f>
        <x:v>-</x:v>
      </x:c>
      <x:c r="AS1275" s="45" t="str">
        <x:f>IF(ISBLANK('2012 HR 배정표'!AX1273)=TRUE,"-",'2012 HR 배정표'!AX1273)</x:f>
        <x:v>-</x:v>
      </x:c>
      <x:c r="AT1275" s="46" t="str">
        <x:f>IF(ISBLANK('2012 HR 배정표'!AX1273)=TRUE,"-",IF(ISERROR((HLOOKUP($A$5,Prj_list!$O$6:$Z$7,2)*'2012 HR 배정표'!AY1273)/HLOOKUP($A$5,Prj_list!$O$6:$Z$7,2))=TRUE,"-",(HLOOKUP($A$5,Prj_list!$O$6:$Z$7,2)*'2012 HR 배정표'!AY1273)/HLOOKUP($A$5,Prj_list!$O$6:$Z$7,2)))</x:f>
        <x:v>-</x:v>
      </x:c>
      <x:c r="AU1275" s="45" t="str">
        <x:f>IF(ISBLANK('2012 HR 배정표'!AZ1273)=TRUE,"-",'2012 HR 배정표'!AZ1273)</x:f>
        <x:v>-</x:v>
      </x:c>
      <x:c r="AV1275" s="46" t="str">
        <x:f>IF(ISBLANK('2012 HR 배정표'!AZ1273)=TRUE,"-",IF(ISERROR((HLOOKUP($A$5,Prj_list!$O$6:$Z$7,2)*'2012 HR 배정표'!BA1273)/HLOOKUP($A$5,Prj_list!$O$6:$Z$7,2))=TRUE,"-",(HLOOKUP($A$5,Prj_list!$O$6:$Z$7,2)*'2012 HR 배정표'!BA1273)/HLOOKUP($A$5,Prj_list!$O$6:$Z$7,2)))</x:f>
        <x:v>-</x:v>
      </x:c>
      <x:c r="AW1275" s="34" t="str">
        <x:f t="shared" si="40"/>
        <x:v/>
      </x:c>
      <x:c r="AX1275" s="41">
        <x:f t="shared" si="39"/>
        <x:v>0</x:v>
      </x:c>
    </x:row>
    <x:row r="1276" spans="1:50">
      <x:c r="A1276" s="45" t="str">
        <x:f>IF(ISBLANK('2012 HR 배정표'!F1274)=TRUE,"-",'2012 HR 배정표'!F1274)</x:f>
        <x:v>-</x:v>
      </x:c>
      <x:c r="B1276" s="46" t="str">
        <x:f>IF(ISBLANK('2012 HR 배정표'!F1274)=TRUE,"-",IF(ISERROR((HLOOKUP($A$5,Prj_list!$O$6:$Z$7,2)*'2012 HR 배정표'!G1274)/HLOOKUP($A$5,Prj_list!$O$6:$Z$7,2))=TRUE,"-",(HLOOKUP($A$5,Prj_list!$O$6:$Z$7,2)*'2012 HR 배정표'!G1274)/HLOOKUP($A$5,Prj_list!$O$6:$Z$7,2)))</x:f>
        <x:v>-</x:v>
      </x:c>
      <x:c r="C1276" s="45" t="str">
        <x:f>IF(ISBLANK('2012 HR 배정표'!H1274)=TRUE,"-",'2012 HR 배정표'!H1274)</x:f>
        <x:v>-</x:v>
      </x:c>
      <x:c r="D1276" s="46" t="str">
        <x:f>IF(ISBLANK('2012 HR 배정표'!H1274)=TRUE,"-",IF(ISERROR((HLOOKUP($A$5,Prj_list!$O$6:$Z$7,2)*'2012 HR 배정표'!I1274)/HLOOKUP($A$5,Prj_list!$O$6:$Z$7,2))=TRUE,"-",(HLOOKUP($A$5,Prj_list!$O$6:$Z$7,2)*'2012 HR 배정표'!I1274)/HLOOKUP($A$5,Prj_list!$O$6:$Z$7,2)))</x:f>
        <x:v>-</x:v>
      </x:c>
      <x:c r="E1276" s="45" t="str">
        <x:f>IF(ISBLANK('2012 HR 배정표'!J1274)=TRUE,"-",'2012 HR 배정표'!J1274)</x:f>
        <x:v>-</x:v>
      </x:c>
      <x:c r="F1276" s="46" t="str">
        <x:f>IF(ISBLANK('2012 HR 배정표'!J1274)=TRUE,"-",IF(ISERROR((HLOOKUP($A$5,Prj_list!$O$6:$Z$7,2)*'2012 HR 배정표'!K1274)/HLOOKUP($A$5,Prj_list!$O$6:$Z$7,2))=TRUE,"-",(HLOOKUP($A$5,Prj_list!$O$6:$Z$7,2)*'2012 HR 배정표'!K1274)/HLOOKUP($A$5,Prj_list!$O$6:$Z$7,2)))</x:f>
        <x:v>-</x:v>
      </x:c>
      <x:c r="G1276" s="45" t="str">
        <x:f>IF(ISBLANK('2012 HR 배정표'!L1274)=TRUE,"-",'2012 HR 배정표'!L1274)</x:f>
        <x:v>-</x:v>
      </x:c>
      <x:c r="H1276" s="46" t="str">
        <x:f>IF(ISBLANK('2012 HR 배정표'!L1274)=TRUE,"-",IF(ISERROR((HLOOKUP($A$5,Prj_list!$O$6:$Z$7,2)*'2012 HR 배정표'!M1274)/HLOOKUP($A$5,Prj_list!$O$6:$Z$7,2))=TRUE,"-",(HLOOKUP($A$5,Prj_list!$O$6:$Z$7,2)*'2012 HR 배정표'!M1274)/HLOOKUP($A$5,Prj_list!$O$6:$Z$7,2)))</x:f>
        <x:v>-</x:v>
      </x:c>
      <x:c r="I1276" s="45" t="str">
        <x:f>IF(ISBLANK('2012 HR 배정표'!N1274)=TRUE,"-",'2012 HR 배정표'!N1274)</x:f>
        <x:v>-</x:v>
      </x:c>
      <x:c r="J1276" s="46" t="str">
        <x:f>IF(ISBLANK('2012 HR 배정표'!N1274)=TRUE,"-",IF(ISERROR((HLOOKUP($A$5,Prj_list!$O$6:$Z$7,2)*'2012 HR 배정표'!O1274)/HLOOKUP($A$5,Prj_list!$O$6:$Z$7,2))=TRUE,"-",(HLOOKUP($A$5,Prj_list!$O$6:$Z$7,2)*'2012 HR 배정표'!O1274)/HLOOKUP($A$5,Prj_list!$O$6:$Z$7,2)))</x:f>
        <x:v>-</x:v>
      </x:c>
      <x:c r="K1276" s="45" t="str">
        <x:f>IF(ISBLANK('2012 HR 배정표'!P1274)=TRUE,"-",'2012 HR 배정표'!P1274)</x:f>
        <x:v>-</x:v>
      </x:c>
      <x:c r="L1276" s="46" t="str">
        <x:f>IF(ISBLANK('2012 HR 배정표'!P1274)=TRUE,"-",IF(ISERROR((HLOOKUP($A$5,Prj_list!$O$6:$Z$7,2)*'2012 HR 배정표'!Q1274)/HLOOKUP($A$5,Prj_list!$O$6:$Z$7,2))=TRUE,"-",(HLOOKUP($A$5,Prj_list!$O$6:$Z$7,2)*'2012 HR 배정표'!Q1274)/HLOOKUP($A$5,Prj_list!$O$6:$Z$7,2)))</x:f>
        <x:v>-</x:v>
      </x:c>
      <x:c r="M1276" s="45" t="str">
        <x:f>IF(ISBLANK('2012 HR 배정표'!R1274)=TRUE,"-",'2012 HR 배정표'!R1274)</x:f>
        <x:v>-</x:v>
      </x:c>
      <x:c r="N1276" s="46" t="str">
        <x:f>IF(ISBLANK('2012 HR 배정표'!R1274)=TRUE,"-",IF(ISERROR((HLOOKUP($A$5,Prj_list!$O$6:$Z$7,2)*'2012 HR 배정표'!S1274)/HLOOKUP($A$5,Prj_list!$O$6:$Z$7,2))=TRUE,"-",(HLOOKUP($A$5,Prj_list!$O$6:$Z$7,2)*'2012 HR 배정표'!S1274)/HLOOKUP($A$5,Prj_list!$O$6:$Z$7,2)))</x:f>
        <x:v>-</x:v>
      </x:c>
      <x:c r="O1276" s="45" t="str">
        <x:f>IF(ISBLANK('2012 HR 배정표'!T1274)=TRUE,"-",'2012 HR 배정표'!T1274)</x:f>
        <x:v>-</x:v>
      </x:c>
      <x:c r="P1276" s="46" t="str">
        <x:f>IF(ISBLANK('2012 HR 배정표'!T1274)=TRUE,"-",IF(ISERROR((HLOOKUP($A$5,Prj_list!$O$6:$Z$7,2)*'2012 HR 배정표'!U1274)/HLOOKUP($A$5,Prj_list!$O$6:$Z$7,2))=TRUE,"-",(HLOOKUP($A$5,Prj_list!$O$6:$Z$7,2)*'2012 HR 배정표'!U1274)/HLOOKUP($A$5,Prj_list!$O$6:$Z$7,2)))</x:f>
        <x:v>-</x:v>
      </x:c>
      <x:c r="Q1276" s="45" t="str">
        <x:f>IF(ISBLANK('2012 HR 배정표'!V1274)=TRUE,"-",'2012 HR 배정표'!V1274)</x:f>
        <x:v>-</x:v>
      </x:c>
      <x:c r="R1276" s="46" t="str">
        <x:f>IF(ISBLANK('2012 HR 배정표'!V1274)=TRUE,"-",IF(ISERROR((HLOOKUP($A$5,Prj_list!$O$6:$Z$7,2)*'2012 HR 배정표'!W1274)/HLOOKUP($A$5,Prj_list!$O$6:$Z$7,2))=TRUE,"-",(HLOOKUP($A$5,Prj_list!$O$6:$Z$7,2)*'2012 HR 배정표'!W1274)/HLOOKUP($A$5,Prj_list!$O$6:$Z$7,2)))</x:f>
        <x:v>-</x:v>
      </x:c>
      <x:c r="S1276" s="45" t="str">
        <x:f>IF(ISBLANK('2012 HR 배정표'!X1274)=TRUE,"-",'2012 HR 배정표'!X1274)</x:f>
        <x:v>-</x:v>
      </x:c>
      <x:c r="T1276" s="46" t="str">
        <x:f>IF(ISBLANK('2012 HR 배정표'!X1274)=TRUE,"-",IF(ISERROR((HLOOKUP($A$5,Prj_list!$O$6:$Z$7,2)*'2012 HR 배정표'!Y1274)/HLOOKUP($A$5,Prj_list!$O$6:$Z$7,2))=TRUE,"-",(HLOOKUP($A$5,Prj_list!$O$6:$Z$7,2)*'2012 HR 배정표'!Y1274)/HLOOKUP($A$5,Prj_list!$O$6:$Z$7,2)))</x:f>
        <x:v>-</x:v>
      </x:c>
      <x:c r="U1276" s="45" t="str">
        <x:f>IF(ISBLANK('2012 HR 배정표'!Z1274)=TRUE,"-",'2012 HR 배정표'!Z1274)</x:f>
        <x:v>-</x:v>
      </x:c>
      <x:c r="V1276" s="46" t="str">
        <x:f>IF(ISBLANK('2012 HR 배정표'!Z1274)=TRUE,"-",IF(ISERROR((HLOOKUP($A$5,Prj_list!$O$6:$Z$7,2)*'2012 HR 배정표'!AA1274)/HLOOKUP($A$5,Prj_list!$O$6:$Z$7,2))=TRUE,"-",(HLOOKUP($A$5,Prj_list!$O$6:$Z$7,2)*'2012 HR 배정표'!AA1274)/HLOOKUP($A$5,Prj_list!$O$6:$Z$7,2)))</x:f>
        <x:v>-</x:v>
      </x:c>
      <x:c r="W1276" s="45" t="str">
        <x:f>IF(ISBLANK('2012 HR 배정표'!AB1274)=TRUE,"-",'2012 HR 배정표'!AB1274)</x:f>
        <x:v>-</x:v>
      </x:c>
      <x:c r="X1276" s="46" t="str">
        <x:f>IF(ISBLANK('2012 HR 배정표'!AB1274)=TRUE,"-",IF(ISERROR((HLOOKUP($A$5,Prj_list!$O$6:$Z$7,2)*'2012 HR 배정표'!AC1274)/HLOOKUP($A$5,Prj_list!$O$6:$Z$7,2))=TRUE,"-",(HLOOKUP($A$5,Prj_list!$O$6:$Z$7,2)*'2012 HR 배정표'!AC1274)/HLOOKUP($A$5,Prj_list!$O$6:$Z$7,2)))</x:f>
        <x:v>-</x:v>
      </x:c>
      <x:c r="Y1276" s="45" t="str">
        <x:f>IF(ISBLANK('2012 HR 배정표'!AD1274)=TRUE,"-",'2012 HR 배정표'!AD1274)</x:f>
        <x:v>-</x:v>
      </x:c>
      <x:c r="Z1276" s="46" t="str">
        <x:f>IF(ISBLANK('2012 HR 배정표'!AD1274)=TRUE,"-",IF(ISERROR((HLOOKUP($A$5,Prj_list!$O$6:$Z$7,2)*'2012 HR 배정표'!AE1274)/HLOOKUP($A$5,Prj_list!$O$6:$Z$7,2))=TRUE,"-",(HLOOKUP($A$5,Prj_list!$O$6:$Z$7,2)*'2012 HR 배정표'!AE1274)/HLOOKUP($A$5,Prj_list!$O$6:$Z$7,2)))</x:f>
        <x:v>-</x:v>
      </x:c>
      <x:c r="AA1276" s="45" t="str">
        <x:f>IF(ISBLANK('2012 HR 배정표'!AF1274)=TRUE,"-",'2012 HR 배정표'!AF1274)</x:f>
        <x:v>-</x:v>
      </x:c>
      <x:c r="AB1276" s="46" t="str">
        <x:f>IF(ISBLANK('2012 HR 배정표'!AF1274)=TRUE,"-",IF(ISERROR((HLOOKUP($A$5,Prj_list!$O$6:$Z$7,2)*'2012 HR 배정표'!AG1274)/HLOOKUP($A$5,Prj_list!$O$6:$Z$7,2))=TRUE,"-",(HLOOKUP($A$5,Prj_list!$O$6:$Z$7,2)*'2012 HR 배정표'!AG1274)/HLOOKUP($A$5,Prj_list!$O$6:$Z$7,2)))</x:f>
        <x:v>-</x:v>
      </x:c>
      <x:c r="AC1276" s="45" t="str">
        <x:f>IF(ISBLANK('2012 HR 배정표'!AH1274)=TRUE,"-",'2012 HR 배정표'!AH1274)</x:f>
        <x:v>-</x:v>
      </x:c>
      <x:c r="AD1276" s="46" t="str">
        <x:f>IF(ISBLANK('2012 HR 배정표'!AH1274)=TRUE,"-",IF(ISERROR((HLOOKUP($A$5,Prj_list!$O$6:$Z$7,2)*'2012 HR 배정표'!AI1274)/HLOOKUP($A$5,Prj_list!$O$6:$Z$7,2))=TRUE,"-",(HLOOKUP($A$5,Prj_list!$O$6:$Z$7,2)*'2012 HR 배정표'!AI1274)/HLOOKUP($A$5,Prj_list!$O$6:$Z$7,2)))</x:f>
        <x:v>-</x:v>
      </x:c>
      <x:c r="AE1276" s="45" t="str">
        <x:f>IF(ISBLANK('2012 HR 배정표'!AJ1274)=TRUE,"-",'2012 HR 배정표'!AJ1274)</x:f>
        <x:v>-</x:v>
      </x:c>
      <x:c r="AF1276" s="46" t="str">
        <x:f>IF(ISBLANK('2012 HR 배정표'!AJ1274)=TRUE,"-",IF(ISERROR((HLOOKUP($A$5,Prj_list!$O$6:$Z$7,2)*'2012 HR 배정표'!AK1274)/HLOOKUP($A$5,Prj_list!$O$6:$Z$7,2))=TRUE,"-",(HLOOKUP($A$5,Prj_list!$O$6:$Z$7,2)*'2012 HR 배정표'!AK1274)/HLOOKUP($A$5,Prj_list!$O$6:$Z$7,2)))</x:f>
        <x:v>-</x:v>
      </x:c>
      <x:c r="AG1276" s="45" t="str">
        <x:f>IF(ISBLANK('2012 HR 배정표'!AL1274)=TRUE,"-",'2012 HR 배정표'!AL1274)</x:f>
        <x:v>-</x:v>
      </x:c>
      <x:c r="AH1276" s="46" t="str">
        <x:f>IF(ISBLANK('2012 HR 배정표'!AL1274)=TRUE,"-",IF(ISERROR((HLOOKUP($A$5,Prj_list!$O$6:$Z$7,2)*'2012 HR 배정표'!AM1274)/HLOOKUP($A$5,Prj_list!$O$6:$Z$7,2))=TRUE,"-",(HLOOKUP($A$5,Prj_list!$O$6:$Z$7,2)*'2012 HR 배정표'!AM1274)/HLOOKUP($A$5,Prj_list!$O$6:$Z$7,2)))</x:f>
        <x:v>-</x:v>
      </x:c>
      <x:c r="AI1276" s="45" t="str">
        <x:f>IF(ISBLANK('2012 HR 배정표'!AN1274)=TRUE,"-",'2012 HR 배정표'!AN1274)</x:f>
        <x:v>-</x:v>
      </x:c>
      <x:c r="AJ1276" s="46" t="str">
        <x:f>IF(ISBLANK('2012 HR 배정표'!AN1274)=TRUE,"-",IF(ISERROR((HLOOKUP($A$5,Prj_list!$O$6:$Z$7,2)*'2012 HR 배정표'!AO1274)/HLOOKUP($A$5,Prj_list!$O$6:$Z$7,2))=TRUE,"-",(HLOOKUP($A$5,Prj_list!$O$6:$Z$7,2)*'2012 HR 배정표'!AO1274)/HLOOKUP($A$5,Prj_list!$O$6:$Z$7,2)))</x:f>
        <x:v>-</x:v>
      </x:c>
      <x:c r="AK1276" s="45" t="str">
        <x:f>IF(ISBLANK('2012 HR 배정표'!AP1274)=TRUE,"-",'2012 HR 배정표'!AP1274)</x:f>
        <x:v>-</x:v>
      </x:c>
      <x:c r="AL1276" s="46" t="str">
        <x:f>IF(ISBLANK('2012 HR 배정표'!AP1274)=TRUE,"-",IF(ISERROR((HLOOKUP($A$5,Prj_list!$O$6:$Z$7,2)*'2012 HR 배정표'!AQ1274)/HLOOKUP($A$5,Prj_list!$O$6:$Z$7,2))=TRUE,"-",(HLOOKUP($A$5,Prj_list!$O$6:$Z$7,2)*'2012 HR 배정표'!AQ1274)/HLOOKUP($A$5,Prj_list!$O$6:$Z$7,2)))</x:f>
        <x:v>-</x:v>
      </x:c>
      <x:c r="AM1276" s="45" t="str">
        <x:f>IF(ISBLANK('2012 HR 배정표'!AR1274)=TRUE,"-",'2012 HR 배정표'!AR1274)</x:f>
        <x:v>-</x:v>
      </x:c>
      <x:c r="AN1276" s="46" t="str">
        <x:f>IF(ISBLANK('2012 HR 배정표'!AR1274)=TRUE,"-",IF(ISERROR((HLOOKUP($A$5,Prj_list!$O$6:$Z$7,2)*'2012 HR 배정표'!AS1274)/HLOOKUP($A$5,Prj_list!$O$6:$Z$7,2))=TRUE,"-",(HLOOKUP($A$5,Prj_list!$O$6:$Z$7,2)*'2012 HR 배정표'!AS1274)/HLOOKUP($A$5,Prj_list!$O$6:$Z$7,2)))</x:f>
        <x:v>-</x:v>
      </x:c>
      <x:c r="AO1276" s="45" t="str">
        <x:f>IF(ISBLANK('2012 HR 배정표'!AT1274)=TRUE,"-",'2012 HR 배정표'!AT1274)</x:f>
        <x:v>-</x:v>
      </x:c>
      <x:c r="AP1276" s="46" t="str">
        <x:f>IF(ISBLANK('2012 HR 배정표'!AT1274)=TRUE,"-",IF(ISERROR((HLOOKUP($A$5,Prj_list!$O$6:$Z$7,2)*'2012 HR 배정표'!AU1274)/HLOOKUP($A$5,Prj_list!$O$6:$Z$7,2))=TRUE,"-",(HLOOKUP($A$5,Prj_list!$O$6:$Z$7,2)*'2012 HR 배정표'!AU1274)/HLOOKUP($A$5,Prj_list!$O$6:$Z$7,2)))</x:f>
        <x:v>-</x:v>
      </x:c>
      <x:c r="AQ1276" s="45" t="str">
        <x:f>IF(ISBLANK('2012 HR 배정표'!AV1274)=TRUE,"-",'2012 HR 배정표'!AV1274)</x:f>
        <x:v>-</x:v>
      </x:c>
      <x:c r="AR1276" s="46" t="str">
        <x:f>IF(ISBLANK('2012 HR 배정표'!AV1274)=TRUE,"-",IF(ISERROR((HLOOKUP($A$5,Prj_list!$O$6:$Z$7,2)*'2012 HR 배정표'!AW1274)/HLOOKUP($A$5,Prj_list!$O$6:$Z$7,2))=TRUE,"-",(HLOOKUP($A$5,Prj_list!$O$6:$Z$7,2)*'2012 HR 배정표'!AW1274)/HLOOKUP($A$5,Prj_list!$O$6:$Z$7,2)))</x:f>
        <x:v>-</x:v>
      </x:c>
      <x:c r="AS1276" s="45" t="str">
        <x:f>IF(ISBLANK('2012 HR 배정표'!AX1274)=TRUE,"-",'2012 HR 배정표'!AX1274)</x:f>
        <x:v>-</x:v>
      </x:c>
      <x:c r="AT1276" s="46" t="str">
        <x:f>IF(ISBLANK('2012 HR 배정표'!AX1274)=TRUE,"-",IF(ISERROR((HLOOKUP($A$5,Prj_list!$O$6:$Z$7,2)*'2012 HR 배정표'!AY1274)/HLOOKUP($A$5,Prj_list!$O$6:$Z$7,2))=TRUE,"-",(HLOOKUP($A$5,Prj_list!$O$6:$Z$7,2)*'2012 HR 배정표'!AY1274)/HLOOKUP($A$5,Prj_list!$O$6:$Z$7,2)))</x:f>
        <x:v>-</x:v>
      </x:c>
      <x:c r="AU1276" s="45" t="str">
        <x:f>IF(ISBLANK('2012 HR 배정표'!AZ1274)=TRUE,"-",'2012 HR 배정표'!AZ1274)</x:f>
        <x:v>-</x:v>
      </x:c>
      <x:c r="AV1276" s="46" t="str">
        <x:f>IF(ISBLANK('2012 HR 배정표'!AZ1274)=TRUE,"-",IF(ISERROR((HLOOKUP($A$5,Prj_list!$O$6:$Z$7,2)*'2012 HR 배정표'!BA1274)/HLOOKUP($A$5,Prj_list!$O$6:$Z$7,2))=TRUE,"-",(HLOOKUP($A$5,Prj_list!$O$6:$Z$7,2)*'2012 HR 배정표'!BA1274)/HLOOKUP($A$5,Prj_list!$O$6:$Z$7,2)))</x:f>
        <x:v>-</x:v>
      </x:c>
      <x:c r="AW1276" s="34" t="str">
        <x:f t="shared" si="40"/>
        <x:v/>
      </x:c>
      <x:c r="AX1276" s="41">
        <x:f t="shared" si="39"/>
        <x:v>0</x:v>
      </x:c>
    </x:row>
    <x:row r="1277" spans="1:50">
      <x:c r="A1277" s="45" t="str">
        <x:f>IF(ISBLANK('2012 HR 배정표'!F1275)=TRUE,"-",'2012 HR 배정표'!F1275)</x:f>
        <x:v>-</x:v>
      </x:c>
      <x:c r="B1277" s="46" t="str">
        <x:f>IF(ISBLANK('2012 HR 배정표'!F1275)=TRUE,"-",IF(ISERROR((HLOOKUP($A$5,Prj_list!$O$6:$Z$7,2)*'2012 HR 배정표'!G1275)/HLOOKUP($A$5,Prj_list!$O$6:$Z$7,2))=TRUE,"-",(HLOOKUP($A$5,Prj_list!$O$6:$Z$7,2)*'2012 HR 배정표'!G1275)/HLOOKUP($A$5,Prj_list!$O$6:$Z$7,2)))</x:f>
        <x:v>-</x:v>
      </x:c>
      <x:c r="C1277" s="45" t="str">
        <x:f>IF(ISBLANK('2012 HR 배정표'!H1275)=TRUE,"-",'2012 HR 배정표'!H1275)</x:f>
        <x:v>-</x:v>
      </x:c>
      <x:c r="D1277" s="46" t="str">
        <x:f>IF(ISBLANK('2012 HR 배정표'!H1275)=TRUE,"-",IF(ISERROR((HLOOKUP($A$5,Prj_list!$O$6:$Z$7,2)*'2012 HR 배정표'!I1275)/HLOOKUP($A$5,Prj_list!$O$6:$Z$7,2))=TRUE,"-",(HLOOKUP($A$5,Prj_list!$O$6:$Z$7,2)*'2012 HR 배정표'!I1275)/HLOOKUP($A$5,Prj_list!$O$6:$Z$7,2)))</x:f>
        <x:v>-</x:v>
      </x:c>
      <x:c r="E1277" s="45" t="str">
        <x:f>IF(ISBLANK('2012 HR 배정표'!J1275)=TRUE,"-",'2012 HR 배정표'!J1275)</x:f>
        <x:v>-</x:v>
      </x:c>
      <x:c r="F1277" s="46" t="str">
        <x:f>IF(ISBLANK('2012 HR 배정표'!J1275)=TRUE,"-",IF(ISERROR((HLOOKUP($A$5,Prj_list!$O$6:$Z$7,2)*'2012 HR 배정표'!K1275)/HLOOKUP($A$5,Prj_list!$O$6:$Z$7,2))=TRUE,"-",(HLOOKUP($A$5,Prj_list!$O$6:$Z$7,2)*'2012 HR 배정표'!K1275)/HLOOKUP($A$5,Prj_list!$O$6:$Z$7,2)))</x:f>
        <x:v>-</x:v>
      </x:c>
      <x:c r="G1277" s="45" t="str">
        <x:f>IF(ISBLANK('2012 HR 배정표'!L1275)=TRUE,"-",'2012 HR 배정표'!L1275)</x:f>
        <x:v>-</x:v>
      </x:c>
      <x:c r="H1277" s="46" t="str">
        <x:f>IF(ISBLANK('2012 HR 배정표'!L1275)=TRUE,"-",IF(ISERROR((HLOOKUP($A$5,Prj_list!$O$6:$Z$7,2)*'2012 HR 배정표'!M1275)/HLOOKUP($A$5,Prj_list!$O$6:$Z$7,2))=TRUE,"-",(HLOOKUP($A$5,Prj_list!$O$6:$Z$7,2)*'2012 HR 배정표'!M1275)/HLOOKUP($A$5,Prj_list!$O$6:$Z$7,2)))</x:f>
        <x:v>-</x:v>
      </x:c>
      <x:c r="I1277" s="45" t="str">
        <x:f>IF(ISBLANK('2012 HR 배정표'!N1275)=TRUE,"-",'2012 HR 배정표'!N1275)</x:f>
        <x:v>-</x:v>
      </x:c>
      <x:c r="J1277" s="46" t="str">
        <x:f>IF(ISBLANK('2012 HR 배정표'!N1275)=TRUE,"-",IF(ISERROR((HLOOKUP($A$5,Prj_list!$O$6:$Z$7,2)*'2012 HR 배정표'!O1275)/HLOOKUP($A$5,Prj_list!$O$6:$Z$7,2))=TRUE,"-",(HLOOKUP($A$5,Prj_list!$O$6:$Z$7,2)*'2012 HR 배정표'!O1275)/HLOOKUP($A$5,Prj_list!$O$6:$Z$7,2)))</x:f>
        <x:v>-</x:v>
      </x:c>
      <x:c r="K1277" s="45" t="str">
        <x:f>IF(ISBLANK('2012 HR 배정표'!P1275)=TRUE,"-",'2012 HR 배정표'!P1275)</x:f>
        <x:v>-</x:v>
      </x:c>
      <x:c r="L1277" s="46" t="str">
        <x:f>IF(ISBLANK('2012 HR 배정표'!P1275)=TRUE,"-",IF(ISERROR((HLOOKUP($A$5,Prj_list!$O$6:$Z$7,2)*'2012 HR 배정표'!Q1275)/HLOOKUP($A$5,Prj_list!$O$6:$Z$7,2))=TRUE,"-",(HLOOKUP($A$5,Prj_list!$O$6:$Z$7,2)*'2012 HR 배정표'!Q1275)/HLOOKUP($A$5,Prj_list!$O$6:$Z$7,2)))</x:f>
        <x:v>-</x:v>
      </x:c>
      <x:c r="M1277" s="45" t="str">
        <x:f>IF(ISBLANK('2012 HR 배정표'!R1275)=TRUE,"-",'2012 HR 배정표'!R1275)</x:f>
        <x:v>-</x:v>
      </x:c>
      <x:c r="N1277" s="46" t="str">
        <x:f>IF(ISBLANK('2012 HR 배정표'!R1275)=TRUE,"-",IF(ISERROR((HLOOKUP($A$5,Prj_list!$O$6:$Z$7,2)*'2012 HR 배정표'!S1275)/HLOOKUP($A$5,Prj_list!$O$6:$Z$7,2))=TRUE,"-",(HLOOKUP($A$5,Prj_list!$O$6:$Z$7,2)*'2012 HR 배정표'!S1275)/HLOOKUP($A$5,Prj_list!$O$6:$Z$7,2)))</x:f>
        <x:v>-</x:v>
      </x:c>
      <x:c r="O1277" s="45" t="str">
        <x:f>IF(ISBLANK('2012 HR 배정표'!T1275)=TRUE,"-",'2012 HR 배정표'!T1275)</x:f>
        <x:v>-</x:v>
      </x:c>
      <x:c r="P1277" s="46" t="str">
        <x:f>IF(ISBLANK('2012 HR 배정표'!T1275)=TRUE,"-",IF(ISERROR((HLOOKUP($A$5,Prj_list!$O$6:$Z$7,2)*'2012 HR 배정표'!U1275)/HLOOKUP($A$5,Prj_list!$O$6:$Z$7,2))=TRUE,"-",(HLOOKUP($A$5,Prj_list!$O$6:$Z$7,2)*'2012 HR 배정표'!U1275)/HLOOKUP($A$5,Prj_list!$O$6:$Z$7,2)))</x:f>
        <x:v>-</x:v>
      </x:c>
      <x:c r="Q1277" s="45" t="str">
        <x:f>IF(ISBLANK('2012 HR 배정표'!V1275)=TRUE,"-",'2012 HR 배정표'!V1275)</x:f>
        <x:v>-</x:v>
      </x:c>
      <x:c r="R1277" s="46" t="str">
        <x:f>IF(ISBLANK('2012 HR 배정표'!V1275)=TRUE,"-",IF(ISERROR((HLOOKUP($A$5,Prj_list!$O$6:$Z$7,2)*'2012 HR 배정표'!W1275)/HLOOKUP($A$5,Prj_list!$O$6:$Z$7,2))=TRUE,"-",(HLOOKUP($A$5,Prj_list!$O$6:$Z$7,2)*'2012 HR 배정표'!W1275)/HLOOKUP($A$5,Prj_list!$O$6:$Z$7,2)))</x:f>
        <x:v>-</x:v>
      </x:c>
      <x:c r="S1277" s="45" t="str">
        <x:f>IF(ISBLANK('2012 HR 배정표'!X1275)=TRUE,"-",'2012 HR 배정표'!X1275)</x:f>
        <x:v>-</x:v>
      </x:c>
      <x:c r="T1277" s="46" t="str">
        <x:f>IF(ISBLANK('2012 HR 배정표'!X1275)=TRUE,"-",IF(ISERROR((HLOOKUP($A$5,Prj_list!$O$6:$Z$7,2)*'2012 HR 배정표'!Y1275)/HLOOKUP($A$5,Prj_list!$O$6:$Z$7,2))=TRUE,"-",(HLOOKUP($A$5,Prj_list!$O$6:$Z$7,2)*'2012 HR 배정표'!Y1275)/HLOOKUP($A$5,Prj_list!$O$6:$Z$7,2)))</x:f>
        <x:v>-</x:v>
      </x:c>
      <x:c r="U1277" s="45" t="str">
        <x:f>IF(ISBLANK('2012 HR 배정표'!Z1275)=TRUE,"-",'2012 HR 배정표'!Z1275)</x:f>
        <x:v>-</x:v>
      </x:c>
      <x:c r="V1277" s="46" t="str">
        <x:f>IF(ISBLANK('2012 HR 배정표'!Z1275)=TRUE,"-",IF(ISERROR((HLOOKUP($A$5,Prj_list!$O$6:$Z$7,2)*'2012 HR 배정표'!AA1275)/HLOOKUP($A$5,Prj_list!$O$6:$Z$7,2))=TRUE,"-",(HLOOKUP($A$5,Prj_list!$O$6:$Z$7,2)*'2012 HR 배정표'!AA1275)/HLOOKUP($A$5,Prj_list!$O$6:$Z$7,2)))</x:f>
        <x:v>-</x:v>
      </x:c>
      <x:c r="W1277" s="45" t="str">
        <x:f>IF(ISBLANK('2012 HR 배정표'!AB1275)=TRUE,"-",'2012 HR 배정표'!AB1275)</x:f>
        <x:v>-</x:v>
      </x:c>
      <x:c r="X1277" s="46" t="str">
        <x:f>IF(ISBLANK('2012 HR 배정표'!AB1275)=TRUE,"-",IF(ISERROR((HLOOKUP($A$5,Prj_list!$O$6:$Z$7,2)*'2012 HR 배정표'!AC1275)/HLOOKUP($A$5,Prj_list!$O$6:$Z$7,2))=TRUE,"-",(HLOOKUP($A$5,Prj_list!$O$6:$Z$7,2)*'2012 HR 배정표'!AC1275)/HLOOKUP($A$5,Prj_list!$O$6:$Z$7,2)))</x:f>
        <x:v>-</x:v>
      </x:c>
      <x:c r="Y1277" s="45" t="str">
        <x:f>IF(ISBLANK('2012 HR 배정표'!AD1275)=TRUE,"-",'2012 HR 배정표'!AD1275)</x:f>
        <x:v>-</x:v>
      </x:c>
      <x:c r="Z1277" s="46" t="str">
        <x:f>IF(ISBLANK('2012 HR 배정표'!AD1275)=TRUE,"-",IF(ISERROR((HLOOKUP($A$5,Prj_list!$O$6:$Z$7,2)*'2012 HR 배정표'!AE1275)/HLOOKUP($A$5,Prj_list!$O$6:$Z$7,2))=TRUE,"-",(HLOOKUP($A$5,Prj_list!$O$6:$Z$7,2)*'2012 HR 배정표'!AE1275)/HLOOKUP($A$5,Prj_list!$O$6:$Z$7,2)))</x:f>
        <x:v>-</x:v>
      </x:c>
      <x:c r="AA1277" s="45" t="str">
        <x:f>IF(ISBLANK('2012 HR 배정표'!AF1275)=TRUE,"-",'2012 HR 배정표'!AF1275)</x:f>
        <x:v>-</x:v>
      </x:c>
      <x:c r="AB1277" s="46" t="str">
        <x:f>IF(ISBLANK('2012 HR 배정표'!AF1275)=TRUE,"-",IF(ISERROR((HLOOKUP($A$5,Prj_list!$O$6:$Z$7,2)*'2012 HR 배정표'!AG1275)/HLOOKUP($A$5,Prj_list!$O$6:$Z$7,2))=TRUE,"-",(HLOOKUP($A$5,Prj_list!$O$6:$Z$7,2)*'2012 HR 배정표'!AG1275)/HLOOKUP($A$5,Prj_list!$O$6:$Z$7,2)))</x:f>
        <x:v>-</x:v>
      </x:c>
      <x:c r="AC1277" s="45" t="str">
        <x:f>IF(ISBLANK('2012 HR 배정표'!AH1275)=TRUE,"-",'2012 HR 배정표'!AH1275)</x:f>
        <x:v>-</x:v>
      </x:c>
      <x:c r="AD1277" s="46" t="str">
        <x:f>IF(ISBLANK('2012 HR 배정표'!AH1275)=TRUE,"-",IF(ISERROR((HLOOKUP($A$5,Prj_list!$O$6:$Z$7,2)*'2012 HR 배정표'!AI1275)/HLOOKUP($A$5,Prj_list!$O$6:$Z$7,2))=TRUE,"-",(HLOOKUP($A$5,Prj_list!$O$6:$Z$7,2)*'2012 HR 배정표'!AI1275)/HLOOKUP($A$5,Prj_list!$O$6:$Z$7,2)))</x:f>
        <x:v>-</x:v>
      </x:c>
      <x:c r="AE1277" s="45" t="str">
        <x:f>IF(ISBLANK('2012 HR 배정표'!AJ1275)=TRUE,"-",'2012 HR 배정표'!AJ1275)</x:f>
        <x:v>-</x:v>
      </x:c>
      <x:c r="AF1277" s="46" t="str">
        <x:f>IF(ISBLANK('2012 HR 배정표'!AJ1275)=TRUE,"-",IF(ISERROR((HLOOKUP($A$5,Prj_list!$O$6:$Z$7,2)*'2012 HR 배정표'!AK1275)/HLOOKUP($A$5,Prj_list!$O$6:$Z$7,2))=TRUE,"-",(HLOOKUP($A$5,Prj_list!$O$6:$Z$7,2)*'2012 HR 배정표'!AK1275)/HLOOKUP($A$5,Prj_list!$O$6:$Z$7,2)))</x:f>
        <x:v>-</x:v>
      </x:c>
      <x:c r="AG1277" s="45" t="str">
        <x:f>IF(ISBLANK('2012 HR 배정표'!AL1275)=TRUE,"-",'2012 HR 배정표'!AL1275)</x:f>
        <x:v>-</x:v>
      </x:c>
      <x:c r="AH1277" s="46" t="str">
        <x:f>IF(ISBLANK('2012 HR 배정표'!AL1275)=TRUE,"-",IF(ISERROR((HLOOKUP($A$5,Prj_list!$O$6:$Z$7,2)*'2012 HR 배정표'!AM1275)/HLOOKUP($A$5,Prj_list!$O$6:$Z$7,2))=TRUE,"-",(HLOOKUP($A$5,Prj_list!$O$6:$Z$7,2)*'2012 HR 배정표'!AM1275)/HLOOKUP($A$5,Prj_list!$O$6:$Z$7,2)))</x:f>
        <x:v>-</x:v>
      </x:c>
      <x:c r="AI1277" s="45" t="str">
        <x:f>IF(ISBLANK('2012 HR 배정표'!AN1275)=TRUE,"-",'2012 HR 배정표'!AN1275)</x:f>
        <x:v>-</x:v>
      </x:c>
      <x:c r="AJ1277" s="46" t="str">
        <x:f>IF(ISBLANK('2012 HR 배정표'!AN1275)=TRUE,"-",IF(ISERROR((HLOOKUP($A$5,Prj_list!$O$6:$Z$7,2)*'2012 HR 배정표'!AO1275)/HLOOKUP($A$5,Prj_list!$O$6:$Z$7,2))=TRUE,"-",(HLOOKUP($A$5,Prj_list!$O$6:$Z$7,2)*'2012 HR 배정표'!AO1275)/HLOOKUP($A$5,Prj_list!$O$6:$Z$7,2)))</x:f>
        <x:v>-</x:v>
      </x:c>
      <x:c r="AK1277" s="45" t="str">
        <x:f>IF(ISBLANK('2012 HR 배정표'!AP1275)=TRUE,"-",'2012 HR 배정표'!AP1275)</x:f>
        <x:v>-</x:v>
      </x:c>
      <x:c r="AL1277" s="46" t="str">
        <x:f>IF(ISBLANK('2012 HR 배정표'!AP1275)=TRUE,"-",IF(ISERROR((HLOOKUP($A$5,Prj_list!$O$6:$Z$7,2)*'2012 HR 배정표'!AQ1275)/HLOOKUP($A$5,Prj_list!$O$6:$Z$7,2))=TRUE,"-",(HLOOKUP($A$5,Prj_list!$O$6:$Z$7,2)*'2012 HR 배정표'!AQ1275)/HLOOKUP($A$5,Prj_list!$O$6:$Z$7,2)))</x:f>
        <x:v>-</x:v>
      </x:c>
      <x:c r="AM1277" s="45" t="str">
        <x:f>IF(ISBLANK('2012 HR 배정표'!AR1275)=TRUE,"-",'2012 HR 배정표'!AR1275)</x:f>
        <x:v>-</x:v>
      </x:c>
      <x:c r="AN1277" s="46" t="str">
        <x:f>IF(ISBLANK('2012 HR 배정표'!AR1275)=TRUE,"-",IF(ISERROR((HLOOKUP($A$5,Prj_list!$O$6:$Z$7,2)*'2012 HR 배정표'!AS1275)/HLOOKUP($A$5,Prj_list!$O$6:$Z$7,2))=TRUE,"-",(HLOOKUP($A$5,Prj_list!$O$6:$Z$7,2)*'2012 HR 배정표'!AS1275)/HLOOKUP($A$5,Prj_list!$O$6:$Z$7,2)))</x:f>
        <x:v>-</x:v>
      </x:c>
      <x:c r="AO1277" s="45" t="str">
        <x:f>IF(ISBLANK('2012 HR 배정표'!AT1275)=TRUE,"-",'2012 HR 배정표'!AT1275)</x:f>
        <x:v>-</x:v>
      </x:c>
      <x:c r="AP1277" s="46" t="str">
        <x:f>IF(ISBLANK('2012 HR 배정표'!AT1275)=TRUE,"-",IF(ISERROR((HLOOKUP($A$5,Prj_list!$O$6:$Z$7,2)*'2012 HR 배정표'!AU1275)/HLOOKUP($A$5,Prj_list!$O$6:$Z$7,2))=TRUE,"-",(HLOOKUP($A$5,Prj_list!$O$6:$Z$7,2)*'2012 HR 배정표'!AU1275)/HLOOKUP($A$5,Prj_list!$O$6:$Z$7,2)))</x:f>
        <x:v>-</x:v>
      </x:c>
      <x:c r="AQ1277" s="45" t="str">
        <x:f>IF(ISBLANK('2012 HR 배정표'!AV1275)=TRUE,"-",'2012 HR 배정표'!AV1275)</x:f>
        <x:v>-</x:v>
      </x:c>
      <x:c r="AR1277" s="46" t="str">
        <x:f>IF(ISBLANK('2012 HR 배정표'!AV1275)=TRUE,"-",IF(ISERROR((HLOOKUP($A$5,Prj_list!$O$6:$Z$7,2)*'2012 HR 배정표'!AW1275)/HLOOKUP($A$5,Prj_list!$O$6:$Z$7,2))=TRUE,"-",(HLOOKUP($A$5,Prj_list!$O$6:$Z$7,2)*'2012 HR 배정표'!AW1275)/HLOOKUP($A$5,Prj_list!$O$6:$Z$7,2)))</x:f>
        <x:v>-</x:v>
      </x:c>
      <x:c r="AS1277" s="45" t="str">
        <x:f>IF(ISBLANK('2012 HR 배정표'!AX1275)=TRUE,"-",'2012 HR 배정표'!AX1275)</x:f>
        <x:v>-</x:v>
      </x:c>
      <x:c r="AT1277" s="46" t="str">
        <x:f>IF(ISBLANK('2012 HR 배정표'!AX1275)=TRUE,"-",IF(ISERROR((HLOOKUP($A$5,Prj_list!$O$6:$Z$7,2)*'2012 HR 배정표'!AY1275)/HLOOKUP($A$5,Prj_list!$O$6:$Z$7,2))=TRUE,"-",(HLOOKUP($A$5,Prj_list!$O$6:$Z$7,2)*'2012 HR 배정표'!AY1275)/HLOOKUP($A$5,Prj_list!$O$6:$Z$7,2)))</x:f>
        <x:v>-</x:v>
      </x:c>
      <x:c r="AU1277" s="45" t="str">
        <x:f>IF(ISBLANK('2012 HR 배정표'!AZ1275)=TRUE,"-",'2012 HR 배정표'!AZ1275)</x:f>
        <x:v>-</x:v>
      </x:c>
      <x:c r="AV1277" s="46" t="str">
        <x:f>IF(ISBLANK('2012 HR 배정표'!AZ1275)=TRUE,"-",IF(ISERROR((HLOOKUP($A$5,Prj_list!$O$6:$Z$7,2)*'2012 HR 배정표'!BA1275)/HLOOKUP($A$5,Prj_list!$O$6:$Z$7,2))=TRUE,"-",(HLOOKUP($A$5,Prj_list!$O$6:$Z$7,2)*'2012 HR 배정표'!BA1275)/HLOOKUP($A$5,Prj_list!$O$6:$Z$7,2)))</x:f>
        <x:v>-</x:v>
      </x:c>
      <x:c r="AW1277" s="34" t="str">
        <x:f t="shared" si="40"/>
        <x:v/>
      </x:c>
      <x:c r="AX1277" s="41">
        <x:f t="shared" si="39"/>
        <x:v>0</x:v>
      </x:c>
    </x:row>
    <x:row r="1278" spans="1:50">
      <x:c r="A1278" s="45" t="str">
        <x:f>IF(ISBLANK('2012 HR 배정표'!F1276)=TRUE,"-",'2012 HR 배정표'!F1276)</x:f>
        <x:v>-</x:v>
      </x:c>
      <x:c r="B1278" s="46" t="str">
        <x:f>IF(ISBLANK('2012 HR 배정표'!F1276)=TRUE,"-",IF(ISERROR((HLOOKUP($A$5,Prj_list!$O$6:$Z$7,2)*'2012 HR 배정표'!G1276)/HLOOKUP($A$5,Prj_list!$O$6:$Z$7,2))=TRUE,"-",(HLOOKUP($A$5,Prj_list!$O$6:$Z$7,2)*'2012 HR 배정표'!G1276)/HLOOKUP($A$5,Prj_list!$O$6:$Z$7,2)))</x:f>
        <x:v>-</x:v>
      </x:c>
      <x:c r="C1278" s="45" t="str">
        <x:f>IF(ISBLANK('2012 HR 배정표'!H1276)=TRUE,"-",'2012 HR 배정표'!H1276)</x:f>
        <x:v>-</x:v>
      </x:c>
      <x:c r="D1278" s="46" t="str">
        <x:f>IF(ISBLANK('2012 HR 배정표'!H1276)=TRUE,"-",IF(ISERROR((HLOOKUP($A$5,Prj_list!$O$6:$Z$7,2)*'2012 HR 배정표'!I1276)/HLOOKUP($A$5,Prj_list!$O$6:$Z$7,2))=TRUE,"-",(HLOOKUP($A$5,Prj_list!$O$6:$Z$7,2)*'2012 HR 배정표'!I1276)/HLOOKUP($A$5,Prj_list!$O$6:$Z$7,2)))</x:f>
        <x:v>-</x:v>
      </x:c>
      <x:c r="E1278" s="45" t="str">
        <x:f>IF(ISBLANK('2012 HR 배정표'!J1276)=TRUE,"-",'2012 HR 배정표'!J1276)</x:f>
        <x:v>-</x:v>
      </x:c>
      <x:c r="F1278" s="46" t="str">
        <x:f>IF(ISBLANK('2012 HR 배정표'!J1276)=TRUE,"-",IF(ISERROR((HLOOKUP($A$5,Prj_list!$O$6:$Z$7,2)*'2012 HR 배정표'!K1276)/HLOOKUP($A$5,Prj_list!$O$6:$Z$7,2))=TRUE,"-",(HLOOKUP($A$5,Prj_list!$O$6:$Z$7,2)*'2012 HR 배정표'!K1276)/HLOOKUP($A$5,Prj_list!$O$6:$Z$7,2)))</x:f>
        <x:v>-</x:v>
      </x:c>
      <x:c r="G1278" s="45" t="str">
        <x:f>IF(ISBLANK('2012 HR 배정표'!L1276)=TRUE,"-",'2012 HR 배정표'!L1276)</x:f>
        <x:v>-</x:v>
      </x:c>
      <x:c r="H1278" s="46" t="str">
        <x:f>IF(ISBLANK('2012 HR 배정표'!L1276)=TRUE,"-",IF(ISERROR((HLOOKUP($A$5,Prj_list!$O$6:$Z$7,2)*'2012 HR 배정표'!M1276)/HLOOKUP($A$5,Prj_list!$O$6:$Z$7,2))=TRUE,"-",(HLOOKUP($A$5,Prj_list!$O$6:$Z$7,2)*'2012 HR 배정표'!M1276)/HLOOKUP($A$5,Prj_list!$O$6:$Z$7,2)))</x:f>
        <x:v>-</x:v>
      </x:c>
      <x:c r="I1278" s="45" t="str">
        <x:f>IF(ISBLANK('2012 HR 배정표'!N1276)=TRUE,"-",'2012 HR 배정표'!N1276)</x:f>
        <x:v>-</x:v>
      </x:c>
      <x:c r="J1278" s="46" t="str">
        <x:f>IF(ISBLANK('2012 HR 배정표'!N1276)=TRUE,"-",IF(ISERROR((HLOOKUP($A$5,Prj_list!$O$6:$Z$7,2)*'2012 HR 배정표'!O1276)/HLOOKUP($A$5,Prj_list!$O$6:$Z$7,2))=TRUE,"-",(HLOOKUP($A$5,Prj_list!$O$6:$Z$7,2)*'2012 HR 배정표'!O1276)/HLOOKUP($A$5,Prj_list!$O$6:$Z$7,2)))</x:f>
        <x:v>-</x:v>
      </x:c>
      <x:c r="K1278" s="45" t="str">
        <x:f>IF(ISBLANK('2012 HR 배정표'!P1276)=TRUE,"-",'2012 HR 배정표'!P1276)</x:f>
        <x:v>-</x:v>
      </x:c>
      <x:c r="L1278" s="46" t="str">
        <x:f>IF(ISBLANK('2012 HR 배정표'!P1276)=TRUE,"-",IF(ISERROR((HLOOKUP($A$5,Prj_list!$O$6:$Z$7,2)*'2012 HR 배정표'!Q1276)/HLOOKUP($A$5,Prj_list!$O$6:$Z$7,2))=TRUE,"-",(HLOOKUP($A$5,Prj_list!$O$6:$Z$7,2)*'2012 HR 배정표'!Q1276)/HLOOKUP($A$5,Prj_list!$O$6:$Z$7,2)))</x:f>
        <x:v>-</x:v>
      </x:c>
      <x:c r="M1278" s="45" t="str">
        <x:f>IF(ISBLANK('2012 HR 배정표'!R1276)=TRUE,"-",'2012 HR 배정표'!R1276)</x:f>
        <x:v>-</x:v>
      </x:c>
      <x:c r="N1278" s="46" t="str">
        <x:f>IF(ISBLANK('2012 HR 배정표'!R1276)=TRUE,"-",IF(ISERROR((HLOOKUP($A$5,Prj_list!$O$6:$Z$7,2)*'2012 HR 배정표'!S1276)/HLOOKUP($A$5,Prj_list!$O$6:$Z$7,2))=TRUE,"-",(HLOOKUP($A$5,Prj_list!$O$6:$Z$7,2)*'2012 HR 배정표'!S1276)/HLOOKUP($A$5,Prj_list!$O$6:$Z$7,2)))</x:f>
        <x:v>-</x:v>
      </x:c>
      <x:c r="O1278" s="45" t="str">
        <x:f>IF(ISBLANK('2012 HR 배정표'!T1276)=TRUE,"-",'2012 HR 배정표'!T1276)</x:f>
        <x:v>-</x:v>
      </x:c>
      <x:c r="P1278" s="46" t="str">
        <x:f>IF(ISBLANK('2012 HR 배정표'!T1276)=TRUE,"-",IF(ISERROR((HLOOKUP($A$5,Prj_list!$O$6:$Z$7,2)*'2012 HR 배정표'!U1276)/HLOOKUP($A$5,Prj_list!$O$6:$Z$7,2))=TRUE,"-",(HLOOKUP($A$5,Prj_list!$O$6:$Z$7,2)*'2012 HR 배정표'!U1276)/HLOOKUP($A$5,Prj_list!$O$6:$Z$7,2)))</x:f>
        <x:v>-</x:v>
      </x:c>
      <x:c r="Q1278" s="45" t="str">
        <x:f>IF(ISBLANK('2012 HR 배정표'!V1276)=TRUE,"-",'2012 HR 배정표'!V1276)</x:f>
        <x:v>-</x:v>
      </x:c>
      <x:c r="R1278" s="46" t="str">
        <x:f>IF(ISBLANK('2012 HR 배정표'!V1276)=TRUE,"-",IF(ISERROR((HLOOKUP($A$5,Prj_list!$O$6:$Z$7,2)*'2012 HR 배정표'!W1276)/HLOOKUP($A$5,Prj_list!$O$6:$Z$7,2))=TRUE,"-",(HLOOKUP($A$5,Prj_list!$O$6:$Z$7,2)*'2012 HR 배정표'!W1276)/HLOOKUP($A$5,Prj_list!$O$6:$Z$7,2)))</x:f>
        <x:v>-</x:v>
      </x:c>
      <x:c r="S1278" s="45" t="str">
        <x:f>IF(ISBLANK('2012 HR 배정표'!X1276)=TRUE,"-",'2012 HR 배정표'!X1276)</x:f>
        <x:v>-</x:v>
      </x:c>
      <x:c r="T1278" s="46" t="str">
        <x:f>IF(ISBLANK('2012 HR 배정표'!X1276)=TRUE,"-",IF(ISERROR((HLOOKUP($A$5,Prj_list!$O$6:$Z$7,2)*'2012 HR 배정표'!Y1276)/HLOOKUP($A$5,Prj_list!$O$6:$Z$7,2))=TRUE,"-",(HLOOKUP($A$5,Prj_list!$O$6:$Z$7,2)*'2012 HR 배정표'!Y1276)/HLOOKUP($A$5,Prj_list!$O$6:$Z$7,2)))</x:f>
        <x:v>-</x:v>
      </x:c>
      <x:c r="U1278" s="45" t="str">
        <x:f>IF(ISBLANK('2012 HR 배정표'!Z1276)=TRUE,"-",'2012 HR 배정표'!Z1276)</x:f>
        <x:v>-</x:v>
      </x:c>
      <x:c r="V1278" s="46" t="str">
        <x:f>IF(ISBLANK('2012 HR 배정표'!Z1276)=TRUE,"-",IF(ISERROR((HLOOKUP($A$5,Prj_list!$O$6:$Z$7,2)*'2012 HR 배정표'!AA1276)/HLOOKUP($A$5,Prj_list!$O$6:$Z$7,2))=TRUE,"-",(HLOOKUP($A$5,Prj_list!$O$6:$Z$7,2)*'2012 HR 배정표'!AA1276)/HLOOKUP($A$5,Prj_list!$O$6:$Z$7,2)))</x:f>
        <x:v>-</x:v>
      </x:c>
      <x:c r="W1278" s="45" t="str">
        <x:f>IF(ISBLANK('2012 HR 배정표'!AB1276)=TRUE,"-",'2012 HR 배정표'!AB1276)</x:f>
        <x:v>-</x:v>
      </x:c>
      <x:c r="X1278" s="46" t="str">
        <x:f>IF(ISBLANK('2012 HR 배정표'!AB1276)=TRUE,"-",IF(ISERROR((HLOOKUP($A$5,Prj_list!$O$6:$Z$7,2)*'2012 HR 배정표'!AC1276)/HLOOKUP($A$5,Prj_list!$O$6:$Z$7,2))=TRUE,"-",(HLOOKUP($A$5,Prj_list!$O$6:$Z$7,2)*'2012 HR 배정표'!AC1276)/HLOOKUP($A$5,Prj_list!$O$6:$Z$7,2)))</x:f>
        <x:v>-</x:v>
      </x:c>
      <x:c r="Y1278" s="45" t="str">
        <x:f>IF(ISBLANK('2012 HR 배정표'!AD1276)=TRUE,"-",'2012 HR 배정표'!AD1276)</x:f>
        <x:v>-</x:v>
      </x:c>
      <x:c r="Z1278" s="46" t="str">
        <x:f>IF(ISBLANK('2012 HR 배정표'!AD1276)=TRUE,"-",IF(ISERROR((HLOOKUP($A$5,Prj_list!$O$6:$Z$7,2)*'2012 HR 배정표'!AE1276)/HLOOKUP($A$5,Prj_list!$O$6:$Z$7,2))=TRUE,"-",(HLOOKUP($A$5,Prj_list!$O$6:$Z$7,2)*'2012 HR 배정표'!AE1276)/HLOOKUP($A$5,Prj_list!$O$6:$Z$7,2)))</x:f>
        <x:v>-</x:v>
      </x:c>
      <x:c r="AA1278" s="45" t="str">
        <x:f>IF(ISBLANK('2012 HR 배정표'!AF1276)=TRUE,"-",'2012 HR 배정표'!AF1276)</x:f>
        <x:v>-</x:v>
      </x:c>
      <x:c r="AB1278" s="46" t="str">
        <x:f>IF(ISBLANK('2012 HR 배정표'!AF1276)=TRUE,"-",IF(ISERROR((HLOOKUP($A$5,Prj_list!$O$6:$Z$7,2)*'2012 HR 배정표'!AG1276)/HLOOKUP($A$5,Prj_list!$O$6:$Z$7,2))=TRUE,"-",(HLOOKUP($A$5,Prj_list!$O$6:$Z$7,2)*'2012 HR 배정표'!AG1276)/HLOOKUP($A$5,Prj_list!$O$6:$Z$7,2)))</x:f>
        <x:v>-</x:v>
      </x:c>
      <x:c r="AC1278" s="45" t="str">
        <x:f>IF(ISBLANK('2012 HR 배정표'!AH1276)=TRUE,"-",'2012 HR 배정표'!AH1276)</x:f>
        <x:v>-</x:v>
      </x:c>
      <x:c r="AD1278" s="46" t="str">
        <x:f>IF(ISBLANK('2012 HR 배정표'!AH1276)=TRUE,"-",IF(ISERROR((HLOOKUP($A$5,Prj_list!$O$6:$Z$7,2)*'2012 HR 배정표'!AI1276)/HLOOKUP($A$5,Prj_list!$O$6:$Z$7,2))=TRUE,"-",(HLOOKUP($A$5,Prj_list!$O$6:$Z$7,2)*'2012 HR 배정표'!AI1276)/HLOOKUP($A$5,Prj_list!$O$6:$Z$7,2)))</x:f>
        <x:v>-</x:v>
      </x:c>
      <x:c r="AE1278" s="45" t="str">
        <x:f>IF(ISBLANK('2012 HR 배정표'!AJ1276)=TRUE,"-",'2012 HR 배정표'!AJ1276)</x:f>
        <x:v>-</x:v>
      </x:c>
      <x:c r="AF1278" s="46" t="str">
        <x:f>IF(ISBLANK('2012 HR 배정표'!AJ1276)=TRUE,"-",IF(ISERROR((HLOOKUP($A$5,Prj_list!$O$6:$Z$7,2)*'2012 HR 배정표'!AK1276)/HLOOKUP($A$5,Prj_list!$O$6:$Z$7,2))=TRUE,"-",(HLOOKUP($A$5,Prj_list!$O$6:$Z$7,2)*'2012 HR 배정표'!AK1276)/HLOOKUP($A$5,Prj_list!$O$6:$Z$7,2)))</x:f>
        <x:v>-</x:v>
      </x:c>
      <x:c r="AG1278" s="45" t="str">
        <x:f>IF(ISBLANK('2012 HR 배정표'!AL1276)=TRUE,"-",'2012 HR 배정표'!AL1276)</x:f>
        <x:v>-</x:v>
      </x:c>
      <x:c r="AH1278" s="46" t="str">
        <x:f>IF(ISBLANK('2012 HR 배정표'!AL1276)=TRUE,"-",IF(ISERROR((HLOOKUP($A$5,Prj_list!$O$6:$Z$7,2)*'2012 HR 배정표'!AM1276)/HLOOKUP($A$5,Prj_list!$O$6:$Z$7,2))=TRUE,"-",(HLOOKUP($A$5,Prj_list!$O$6:$Z$7,2)*'2012 HR 배정표'!AM1276)/HLOOKUP($A$5,Prj_list!$O$6:$Z$7,2)))</x:f>
        <x:v>-</x:v>
      </x:c>
      <x:c r="AI1278" s="45" t="str">
        <x:f>IF(ISBLANK('2012 HR 배정표'!AN1276)=TRUE,"-",'2012 HR 배정표'!AN1276)</x:f>
        <x:v>-</x:v>
      </x:c>
      <x:c r="AJ1278" s="46" t="str">
        <x:f>IF(ISBLANK('2012 HR 배정표'!AN1276)=TRUE,"-",IF(ISERROR((HLOOKUP($A$5,Prj_list!$O$6:$Z$7,2)*'2012 HR 배정표'!AO1276)/HLOOKUP($A$5,Prj_list!$O$6:$Z$7,2))=TRUE,"-",(HLOOKUP($A$5,Prj_list!$O$6:$Z$7,2)*'2012 HR 배정표'!AO1276)/HLOOKUP($A$5,Prj_list!$O$6:$Z$7,2)))</x:f>
        <x:v>-</x:v>
      </x:c>
      <x:c r="AK1278" s="45" t="str">
        <x:f>IF(ISBLANK('2012 HR 배정표'!AP1276)=TRUE,"-",'2012 HR 배정표'!AP1276)</x:f>
        <x:v>-</x:v>
      </x:c>
      <x:c r="AL1278" s="46" t="str">
        <x:f>IF(ISBLANK('2012 HR 배정표'!AP1276)=TRUE,"-",IF(ISERROR((HLOOKUP($A$5,Prj_list!$O$6:$Z$7,2)*'2012 HR 배정표'!AQ1276)/HLOOKUP($A$5,Prj_list!$O$6:$Z$7,2))=TRUE,"-",(HLOOKUP($A$5,Prj_list!$O$6:$Z$7,2)*'2012 HR 배정표'!AQ1276)/HLOOKUP($A$5,Prj_list!$O$6:$Z$7,2)))</x:f>
        <x:v>-</x:v>
      </x:c>
      <x:c r="AM1278" s="45" t="str">
        <x:f>IF(ISBLANK('2012 HR 배정표'!AR1276)=TRUE,"-",'2012 HR 배정표'!AR1276)</x:f>
        <x:v>-</x:v>
      </x:c>
      <x:c r="AN1278" s="46" t="str">
        <x:f>IF(ISBLANK('2012 HR 배정표'!AR1276)=TRUE,"-",IF(ISERROR((HLOOKUP($A$5,Prj_list!$O$6:$Z$7,2)*'2012 HR 배정표'!AS1276)/HLOOKUP($A$5,Prj_list!$O$6:$Z$7,2))=TRUE,"-",(HLOOKUP($A$5,Prj_list!$O$6:$Z$7,2)*'2012 HR 배정표'!AS1276)/HLOOKUP($A$5,Prj_list!$O$6:$Z$7,2)))</x:f>
        <x:v>-</x:v>
      </x:c>
      <x:c r="AO1278" s="45" t="str">
        <x:f>IF(ISBLANK('2012 HR 배정표'!AT1276)=TRUE,"-",'2012 HR 배정표'!AT1276)</x:f>
        <x:v>-</x:v>
      </x:c>
      <x:c r="AP1278" s="46" t="str">
        <x:f>IF(ISBLANK('2012 HR 배정표'!AT1276)=TRUE,"-",IF(ISERROR((HLOOKUP($A$5,Prj_list!$O$6:$Z$7,2)*'2012 HR 배정표'!AU1276)/HLOOKUP($A$5,Prj_list!$O$6:$Z$7,2))=TRUE,"-",(HLOOKUP($A$5,Prj_list!$O$6:$Z$7,2)*'2012 HR 배정표'!AU1276)/HLOOKUP($A$5,Prj_list!$O$6:$Z$7,2)))</x:f>
        <x:v>-</x:v>
      </x:c>
      <x:c r="AQ1278" s="45" t="str">
        <x:f>IF(ISBLANK('2012 HR 배정표'!AV1276)=TRUE,"-",'2012 HR 배정표'!AV1276)</x:f>
        <x:v>-</x:v>
      </x:c>
      <x:c r="AR1278" s="46" t="str">
        <x:f>IF(ISBLANK('2012 HR 배정표'!AV1276)=TRUE,"-",IF(ISERROR((HLOOKUP($A$5,Prj_list!$O$6:$Z$7,2)*'2012 HR 배정표'!AW1276)/HLOOKUP($A$5,Prj_list!$O$6:$Z$7,2))=TRUE,"-",(HLOOKUP($A$5,Prj_list!$O$6:$Z$7,2)*'2012 HR 배정표'!AW1276)/HLOOKUP($A$5,Prj_list!$O$6:$Z$7,2)))</x:f>
        <x:v>-</x:v>
      </x:c>
      <x:c r="AS1278" s="45" t="str">
        <x:f>IF(ISBLANK('2012 HR 배정표'!AX1276)=TRUE,"-",'2012 HR 배정표'!AX1276)</x:f>
        <x:v>-</x:v>
      </x:c>
      <x:c r="AT1278" s="46" t="str">
        <x:f>IF(ISBLANK('2012 HR 배정표'!AX1276)=TRUE,"-",IF(ISERROR((HLOOKUP($A$5,Prj_list!$O$6:$Z$7,2)*'2012 HR 배정표'!AY1276)/HLOOKUP($A$5,Prj_list!$O$6:$Z$7,2))=TRUE,"-",(HLOOKUP($A$5,Prj_list!$O$6:$Z$7,2)*'2012 HR 배정표'!AY1276)/HLOOKUP($A$5,Prj_list!$O$6:$Z$7,2)))</x:f>
        <x:v>-</x:v>
      </x:c>
      <x:c r="AU1278" s="45" t="str">
        <x:f>IF(ISBLANK('2012 HR 배정표'!AZ1276)=TRUE,"-",'2012 HR 배정표'!AZ1276)</x:f>
        <x:v>-</x:v>
      </x:c>
      <x:c r="AV1278" s="46" t="str">
        <x:f>IF(ISBLANK('2012 HR 배정표'!AZ1276)=TRUE,"-",IF(ISERROR((HLOOKUP($A$5,Prj_list!$O$6:$Z$7,2)*'2012 HR 배정표'!BA1276)/HLOOKUP($A$5,Prj_list!$O$6:$Z$7,2))=TRUE,"-",(HLOOKUP($A$5,Prj_list!$O$6:$Z$7,2)*'2012 HR 배정표'!BA1276)/HLOOKUP($A$5,Prj_list!$O$6:$Z$7,2)))</x:f>
        <x:v>-</x:v>
      </x:c>
      <x:c r="AW1278" s="34" t="str">
        <x:f t="shared" si="40"/>
        <x:v/>
      </x:c>
      <x:c r="AX1278" s="41">
        <x:f t="shared" si="39"/>
        <x:v>0</x:v>
      </x:c>
    </x:row>
    <x:row r="1279" spans="1:50">
      <x:c r="A1279" s="45" t="str">
        <x:f>IF(ISBLANK('2012 HR 배정표'!F1277)=TRUE,"-",'2012 HR 배정표'!F1277)</x:f>
        <x:v>-</x:v>
      </x:c>
      <x:c r="B1279" s="46" t="str">
        <x:f>IF(ISBLANK('2012 HR 배정표'!F1277)=TRUE,"-",IF(ISERROR((HLOOKUP($A$5,Prj_list!$O$6:$Z$7,2)*'2012 HR 배정표'!G1277)/HLOOKUP($A$5,Prj_list!$O$6:$Z$7,2))=TRUE,"-",(HLOOKUP($A$5,Prj_list!$O$6:$Z$7,2)*'2012 HR 배정표'!G1277)/HLOOKUP($A$5,Prj_list!$O$6:$Z$7,2)))</x:f>
        <x:v>-</x:v>
      </x:c>
      <x:c r="C1279" s="45" t="str">
        <x:f>IF(ISBLANK('2012 HR 배정표'!H1277)=TRUE,"-",'2012 HR 배정표'!H1277)</x:f>
        <x:v>-</x:v>
      </x:c>
      <x:c r="D1279" s="46" t="str">
        <x:f>IF(ISBLANK('2012 HR 배정표'!H1277)=TRUE,"-",IF(ISERROR((HLOOKUP($A$5,Prj_list!$O$6:$Z$7,2)*'2012 HR 배정표'!I1277)/HLOOKUP($A$5,Prj_list!$O$6:$Z$7,2))=TRUE,"-",(HLOOKUP($A$5,Prj_list!$O$6:$Z$7,2)*'2012 HR 배정표'!I1277)/HLOOKUP($A$5,Prj_list!$O$6:$Z$7,2)))</x:f>
        <x:v>-</x:v>
      </x:c>
      <x:c r="E1279" s="45" t="str">
        <x:f>IF(ISBLANK('2012 HR 배정표'!J1277)=TRUE,"-",'2012 HR 배정표'!J1277)</x:f>
        <x:v>-</x:v>
      </x:c>
      <x:c r="F1279" s="46" t="str">
        <x:f>IF(ISBLANK('2012 HR 배정표'!J1277)=TRUE,"-",IF(ISERROR((HLOOKUP($A$5,Prj_list!$O$6:$Z$7,2)*'2012 HR 배정표'!K1277)/HLOOKUP($A$5,Prj_list!$O$6:$Z$7,2))=TRUE,"-",(HLOOKUP($A$5,Prj_list!$O$6:$Z$7,2)*'2012 HR 배정표'!K1277)/HLOOKUP($A$5,Prj_list!$O$6:$Z$7,2)))</x:f>
        <x:v>-</x:v>
      </x:c>
      <x:c r="G1279" s="45" t="str">
        <x:f>IF(ISBLANK('2012 HR 배정표'!L1277)=TRUE,"-",'2012 HR 배정표'!L1277)</x:f>
        <x:v>-</x:v>
      </x:c>
      <x:c r="H1279" s="46" t="str">
        <x:f>IF(ISBLANK('2012 HR 배정표'!L1277)=TRUE,"-",IF(ISERROR((HLOOKUP($A$5,Prj_list!$O$6:$Z$7,2)*'2012 HR 배정표'!M1277)/HLOOKUP($A$5,Prj_list!$O$6:$Z$7,2))=TRUE,"-",(HLOOKUP($A$5,Prj_list!$O$6:$Z$7,2)*'2012 HR 배정표'!M1277)/HLOOKUP($A$5,Prj_list!$O$6:$Z$7,2)))</x:f>
        <x:v>-</x:v>
      </x:c>
      <x:c r="I1279" s="45" t="str">
        <x:f>IF(ISBLANK('2012 HR 배정표'!N1277)=TRUE,"-",'2012 HR 배정표'!N1277)</x:f>
        <x:v>-</x:v>
      </x:c>
      <x:c r="J1279" s="46" t="str">
        <x:f>IF(ISBLANK('2012 HR 배정표'!N1277)=TRUE,"-",IF(ISERROR((HLOOKUP($A$5,Prj_list!$O$6:$Z$7,2)*'2012 HR 배정표'!O1277)/HLOOKUP($A$5,Prj_list!$O$6:$Z$7,2))=TRUE,"-",(HLOOKUP($A$5,Prj_list!$O$6:$Z$7,2)*'2012 HR 배정표'!O1277)/HLOOKUP($A$5,Prj_list!$O$6:$Z$7,2)))</x:f>
        <x:v>-</x:v>
      </x:c>
      <x:c r="K1279" s="45" t="str">
        <x:f>IF(ISBLANK('2012 HR 배정표'!P1277)=TRUE,"-",'2012 HR 배정표'!P1277)</x:f>
        <x:v>-</x:v>
      </x:c>
      <x:c r="L1279" s="46" t="str">
        <x:f>IF(ISBLANK('2012 HR 배정표'!P1277)=TRUE,"-",IF(ISERROR((HLOOKUP($A$5,Prj_list!$O$6:$Z$7,2)*'2012 HR 배정표'!Q1277)/HLOOKUP($A$5,Prj_list!$O$6:$Z$7,2))=TRUE,"-",(HLOOKUP($A$5,Prj_list!$O$6:$Z$7,2)*'2012 HR 배정표'!Q1277)/HLOOKUP($A$5,Prj_list!$O$6:$Z$7,2)))</x:f>
        <x:v>-</x:v>
      </x:c>
      <x:c r="M1279" s="45" t="str">
        <x:f>IF(ISBLANK('2012 HR 배정표'!R1277)=TRUE,"-",'2012 HR 배정표'!R1277)</x:f>
        <x:v>-</x:v>
      </x:c>
      <x:c r="N1279" s="46" t="str">
        <x:f>IF(ISBLANK('2012 HR 배정표'!R1277)=TRUE,"-",IF(ISERROR((HLOOKUP($A$5,Prj_list!$O$6:$Z$7,2)*'2012 HR 배정표'!S1277)/HLOOKUP($A$5,Prj_list!$O$6:$Z$7,2))=TRUE,"-",(HLOOKUP($A$5,Prj_list!$O$6:$Z$7,2)*'2012 HR 배정표'!S1277)/HLOOKUP($A$5,Prj_list!$O$6:$Z$7,2)))</x:f>
        <x:v>-</x:v>
      </x:c>
      <x:c r="O1279" s="45" t="str">
        <x:f>IF(ISBLANK('2012 HR 배정표'!T1277)=TRUE,"-",'2012 HR 배정표'!T1277)</x:f>
        <x:v>-</x:v>
      </x:c>
      <x:c r="P1279" s="46" t="str">
        <x:f>IF(ISBLANK('2012 HR 배정표'!T1277)=TRUE,"-",IF(ISERROR((HLOOKUP($A$5,Prj_list!$O$6:$Z$7,2)*'2012 HR 배정표'!U1277)/HLOOKUP($A$5,Prj_list!$O$6:$Z$7,2))=TRUE,"-",(HLOOKUP($A$5,Prj_list!$O$6:$Z$7,2)*'2012 HR 배정표'!U1277)/HLOOKUP($A$5,Prj_list!$O$6:$Z$7,2)))</x:f>
        <x:v>-</x:v>
      </x:c>
      <x:c r="Q1279" s="45" t="str">
        <x:f>IF(ISBLANK('2012 HR 배정표'!V1277)=TRUE,"-",'2012 HR 배정표'!V1277)</x:f>
        <x:v>-</x:v>
      </x:c>
      <x:c r="R1279" s="46" t="str">
        <x:f>IF(ISBLANK('2012 HR 배정표'!V1277)=TRUE,"-",IF(ISERROR((HLOOKUP($A$5,Prj_list!$O$6:$Z$7,2)*'2012 HR 배정표'!W1277)/HLOOKUP($A$5,Prj_list!$O$6:$Z$7,2))=TRUE,"-",(HLOOKUP($A$5,Prj_list!$O$6:$Z$7,2)*'2012 HR 배정표'!W1277)/HLOOKUP($A$5,Prj_list!$O$6:$Z$7,2)))</x:f>
        <x:v>-</x:v>
      </x:c>
      <x:c r="S1279" s="45" t="str">
        <x:f>IF(ISBLANK('2012 HR 배정표'!X1277)=TRUE,"-",'2012 HR 배정표'!X1277)</x:f>
        <x:v>-</x:v>
      </x:c>
      <x:c r="T1279" s="46" t="str">
        <x:f>IF(ISBLANK('2012 HR 배정표'!X1277)=TRUE,"-",IF(ISERROR((HLOOKUP($A$5,Prj_list!$O$6:$Z$7,2)*'2012 HR 배정표'!Y1277)/HLOOKUP($A$5,Prj_list!$O$6:$Z$7,2))=TRUE,"-",(HLOOKUP($A$5,Prj_list!$O$6:$Z$7,2)*'2012 HR 배정표'!Y1277)/HLOOKUP($A$5,Prj_list!$O$6:$Z$7,2)))</x:f>
        <x:v>-</x:v>
      </x:c>
      <x:c r="U1279" s="45" t="str">
        <x:f>IF(ISBLANK('2012 HR 배정표'!Z1277)=TRUE,"-",'2012 HR 배정표'!Z1277)</x:f>
        <x:v>-</x:v>
      </x:c>
      <x:c r="V1279" s="46" t="str">
        <x:f>IF(ISBLANK('2012 HR 배정표'!Z1277)=TRUE,"-",IF(ISERROR((HLOOKUP($A$5,Prj_list!$O$6:$Z$7,2)*'2012 HR 배정표'!AA1277)/HLOOKUP($A$5,Prj_list!$O$6:$Z$7,2))=TRUE,"-",(HLOOKUP($A$5,Prj_list!$O$6:$Z$7,2)*'2012 HR 배정표'!AA1277)/HLOOKUP($A$5,Prj_list!$O$6:$Z$7,2)))</x:f>
        <x:v>-</x:v>
      </x:c>
      <x:c r="W1279" s="45" t="str">
        <x:f>IF(ISBLANK('2012 HR 배정표'!AB1277)=TRUE,"-",'2012 HR 배정표'!AB1277)</x:f>
        <x:v>-</x:v>
      </x:c>
      <x:c r="X1279" s="46" t="str">
        <x:f>IF(ISBLANK('2012 HR 배정표'!AB1277)=TRUE,"-",IF(ISERROR((HLOOKUP($A$5,Prj_list!$O$6:$Z$7,2)*'2012 HR 배정표'!AC1277)/HLOOKUP($A$5,Prj_list!$O$6:$Z$7,2))=TRUE,"-",(HLOOKUP($A$5,Prj_list!$O$6:$Z$7,2)*'2012 HR 배정표'!AC1277)/HLOOKUP($A$5,Prj_list!$O$6:$Z$7,2)))</x:f>
        <x:v>-</x:v>
      </x:c>
      <x:c r="Y1279" s="45" t="str">
        <x:f>IF(ISBLANK('2012 HR 배정표'!AD1277)=TRUE,"-",'2012 HR 배정표'!AD1277)</x:f>
        <x:v>-</x:v>
      </x:c>
      <x:c r="Z1279" s="46" t="str">
        <x:f>IF(ISBLANK('2012 HR 배정표'!AD1277)=TRUE,"-",IF(ISERROR((HLOOKUP($A$5,Prj_list!$O$6:$Z$7,2)*'2012 HR 배정표'!AE1277)/HLOOKUP($A$5,Prj_list!$O$6:$Z$7,2))=TRUE,"-",(HLOOKUP($A$5,Prj_list!$O$6:$Z$7,2)*'2012 HR 배정표'!AE1277)/HLOOKUP($A$5,Prj_list!$O$6:$Z$7,2)))</x:f>
        <x:v>-</x:v>
      </x:c>
      <x:c r="AA1279" s="45" t="str">
        <x:f>IF(ISBLANK('2012 HR 배정표'!AF1277)=TRUE,"-",'2012 HR 배정표'!AF1277)</x:f>
        <x:v>-</x:v>
      </x:c>
      <x:c r="AB1279" s="46" t="str">
        <x:f>IF(ISBLANK('2012 HR 배정표'!AF1277)=TRUE,"-",IF(ISERROR((HLOOKUP($A$5,Prj_list!$O$6:$Z$7,2)*'2012 HR 배정표'!AG1277)/HLOOKUP($A$5,Prj_list!$O$6:$Z$7,2))=TRUE,"-",(HLOOKUP($A$5,Prj_list!$O$6:$Z$7,2)*'2012 HR 배정표'!AG1277)/HLOOKUP($A$5,Prj_list!$O$6:$Z$7,2)))</x:f>
        <x:v>-</x:v>
      </x:c>
      <x:c r="AC1279" s="45" t="str">
        <x:f>IF(ISBLANK('2012 HR 배정표'!AH1277)=TRUE,"-",'2012 HR 배정표'!AH1277)</x:f>
        <x:v>-</x:v>
      </x:c>
      <x:c r="AD1279" s="46" t="str">
        <x:f>IF(ISBLANK('2012 HR 배정표'!AH1277)=TRUE,"-",IF(ISERROR((HLOOKUP($A$5,Prj_list!$O$6:$Z$7,2)*'2012 HR 배정표'!AI1277)/HLOOKUP($A$5,Prj_list!$O$6:$Z$7,2))=TRUE,"-",(HLOOKUP($A$5,Prj_list!$O$6:$Z$7,2)*'2012 HR 배정표'!AI1277)/HLOOKUP($A$5,Prj_list!$O$6:$Z$7,2)))</x:f>
        <x:v>-</x:v>
      </x:c>
      <x:c r="AE1279" s="45" t="str">
        <x:f>IF(ISBLANK('2012 HR 배정표'!AJ1277)=TRUE,"-",'2012 HR 배정표'!AJ1277)</x:f>
        <x:v>-</x:v>
      </x:c>
      <x:c r="AF1279" s="46" t="str">
        <x:f>IF(ISBLANK('2012 HR 배정표'!AJ1277)=TRUE,"-",IF(ISERROR((HLOOKUP($A$5,Prj_list!$O$6:$Z$7,2)*'2012 HR 배정표'!AK1277)/HLOOKUP($A$5,Prj_list!$O$6:$Z$7,2))=TRUE,"-",(HLOOKUP($A$5,Prj_list!$O$6:$Z$7,2)*'2012 HR 배정표'!AK1277)/HLOOKUP($A$5,Prj_list!$O$6:$Z$7,2)))</x:f>
        <x:v>-</x:v>
      </x:c>
      <x:c r="AG1279" s="45" t="str">
        <x:f>IF(ISBLANK('2012 HR 배정표'!AL1277)=TRUE,"-",'2012 HR 배정표'!AL1277)</x:f>
        <x:v>-</x:v>
      </x:c>
      <x:c r="AH1279" s="46" t="str">
        <x:f>IF(ISBLANK('2012 HR 배정표'!AL1277)=TRUE,"-",IF(ISERROR((HLOOKUP($A$5,Prj_list!$O$6:$Z$7,2)*'2012 HR 배정표'!AM1277)/HLOOKUP($A$5,Prj_list!$O$6:$Z$7,2))=TRUE,"-",(HLOOKUP($A$5,Prj_list!$O$6:$Z$7,2)*'2012 HR 배정표'!AM1277)/HLOOKUP($A$5,Prj_list!$O$6:$Z$7,2)))</x:f>
        <x:v>-</x:v>
      </x:c>
      <x:c r="AI1279" s="45" t="str">
        <x:f>IF(ISBLANK('2012 HR 배정표'!AN1277)=TRUE,"-",'2012 HR 배정표'!AN1277)</x:f>
        <x:v>-</x:v>
      </x:c>
      <x:c r="AJ1279" s="46" t="str">
        <x:f>IF(ISBLANK('2012 HR 배정표'!AN1277)=TRUE,"-",IF(ISERROR((HLOOKUP($A$5,Prj_list!$O$6:$Z$7,2)*'2012 HR 배정표'!AO1277)/HLOOKUP($A$5,Prj_list!$O$6:$Z$7,2))=TRUE,"-",(HLOOKUP($A$5,Prj_list!$O$6:$Z$7,2)*'2012 HR 배정표'!AO1277)/HLOOKUP($A$5,Prj_list!$O$6:$Z$7,2)))</x:f>
        <x:v>-</x:v>
      </x:c>
      <x:c r="AK1279" s="45" t="str">
        <x:f>IF(ISBLANK('2012 HR 배정표'!AP1277)=TRUE,"-",'2012 HR 배정표'!AP1277)</x:f>
        <x:v>-</x:v>
      </x:c>
      <x:c r="AL1279" s="46" t="str">
        <x:f>IF(ISBLANK('2012 HR 배정표'!AP1277)=TRUE,"-",IF(ISERROR((HLOOKUP($A$5,Prj_list!$O$6:$Z$7,2)*'2012 HR 배정표'!AQ1277)/HLOOKUP($A$5,Prj_list!$O$6:$Z$7,2))=TRUE,"-",(HLOOKUP($A$5,Prj_list!$O$6:$Z$7,2)*'2012 HR 배정표'!AQ1277)/HLOOKUP($A$5,Prj_list!$O$6:$Z$7,2)))</x:f>
        <x:v>-</x:v>
      </x:c>
      <x:c r="AM1279" s="45" t="str">
        <x:f>IF(ISBLANK('2012 HR 배정표'!AR1277)=TRUE,"-",'2012 HR 배정표'!AR1277)</x:f>
        <x:v>-</x:v>
      </x:c>
      <x:c r="AN1279" s="46" t="str">
        <x:f>IF(ISBLANK('2012 HR 배정표'!AR1277)=TRUE,"-",IF(ISERROR((HLOOKUP($A$5,Prj_list!$O$6:$Z$7,2)*'2012 HR 배정표'!AS1277)/HLOOKUP($A$5,Prj_list!$O$6:$Z$7,2))=TRUE,"-",(HLOOKUP($A$5,Prj_list!$O$6:$Z$7,2)*'2012 HR 배정표'!AS1277)/HLOOKUP($A$5,Prj_list!$O$6:$Z$7,2)))</x:f>
        <x:v>-</x:v>
      </x:c>
      <x:c r="AO1279" s="45" t="str">
        <x:f>IF(ISBLANK('2012 HR 배정표'!AT1277)=TRUE,"-",'2012 HR 배정표'!AT1277)</x:f>
        <x:v>-</x:v>
      </x:c>
      <x:c r="AP1279" s="46" t="str">
        <x:f>IF(ISBLANK('2012 HR 배정표'!AT1277)=TRUE,"-",IF(ISERROR((HLOOKUP($A$5,Prj_list!$O$6:$Z$7,2)*'2012 HR 배정표'!AU1277)/HLOOKUP($A$5,Prj_list!$O$6:$Z$7,2))=TRUE,"-",(HLOOKUP($A$5,Prj_list!$O$6:$Z$7,2)*'2012 HR 배정표'!AU1277)/HLOOKUP($A$5,Prj_list!$O$6:$Z$7,2)))</x:f>
        <x:v>-</x:v>
      </x:c>
      <x:c r="AQ1279" s="45" t="str">
        <x:f>IF(ISBLANK('2012 HR 배정표'!AV1277)=TRUE,"-",'2012 HR 배정표'!AV1277)</x:f>
        <x:v>-</x:v>
      </x:c>
      <x:c r="AR1279" s="46" t="str">
        <x:f>IF(ISBLANK('2012 HR 배정표'!AV1277)=TRUE,"-",IF(ISERROR((HLOOKUP($A$5,Prj_list!$O$6:$Z$7,2)*'2012 HR 배정표'!AW1277)/HLOOKUP($A$5,Prj_list!$O$6:$Z$7,2))=TRUE,"-",(HLOOKUP($A$5,Prj_list!$O$6:$Z$7,2)*'2012 HR 배정표'!AW1277)/HLOOKUP($A$5,Prj_list!$O$6:$Z$7,2)))</x:f>
        <x:v>-</x:v>
      </x:c>
      <x:c r="AS1279" s="45" t="str">
        <x:f>IF(ISBLANK('2012 HR 배정표'!AX1277)=TRUE,"-",'2012 HR 배정표'!AX1277)</x:f>
        <x:v>-</x:v>
      </x:c>
      <x:c r="AT1279" s="46" t="str">
        <x:f>IF(ISBLANK('2012 HR 배정표'!AX1277)=TRUE,"-",IF(ISERROR((HLOOKUP($A$5,Prj_list!$O$6:$Z$7,2)*'2012 HR 배정표'!AY1277)/HLOOKUP($A$5,Prj_list!$O$6:$Z$7,2))=TRUE,"-",(HLOOKUP($A$5,Prj_list!$O$6:$Z$7,2)*'2012 HR 배정표'!AY1277)/HLOOKUP($A$5,Prj_list!$O$6:$Z$7,2)))</x:f>
        <x:v>-</x:v>
      </x:c>
      <x:c r="AU1279" s="45" t="str">
        <x:f>IF(ISBLANK('2012 HR 배정표'!AZ1277)=TRUE,"-",'2012 HR 배정표'!AZ1277)</x:f>
        <x:v>-</x:v>
      </x:c>
      <x:c r="AV1279" s="46" t="str">
        <x:f>IF(ISBLANK('2012 HR 배정표'!AZ1277)=TRUE,"-",IF(ISERROR((HLOOKUP($A$5,Prj_list!$O$6:$Z$7,2)*'2012 HR 배정표'!BA1277)/HLOOKUP($A$5,Prj_list!$O$6:$Z$7,2))=TRUE,"-",(HLOOKUP($A$5,Prj_list!$O$6:$Z$7,2)*'2012 HR 배정표'!BA1277)/HLOOKUP($A$5,Prj_list!$O$6:$Z$7,2)))</x:f>
        <x:v>-</x:v>
      </x:c>
      <x:c r="AW1279" s="34" t="str">
        <x:f t="shared" si="40"/>
        <x:v/>
      </x:c>
      <x:c r="AX1279" s="41">
        <x:f t="shared" si="39"/>
        <x:v>0</x:v>
      </x:c>
    </x:row>
    <x:row r="1280" spans="1:50">
      <x:c r="A1280" s="45" t="str">
        <x:f>IF(ISBLANK('2012 HR 배정표'!F1278)=TRUE,"-",'2012 HR 배정표'!F1278)</x:f>
        <x:v>-</x:v>
      </x:c>
      <x:c r="B1280" s="46" t="str">
        <x:f>IF(ISBLANK('2012 HR 배정표'!F1278)=TRUE,"-",IF(ISERROR((HLOOKUP($A$5,Prj_list!$O$6:$Z$7,2)*'2012 HR 배정표'!G1278)/HLOOKUP($A$5,Prj_list!$O$6:$Z$7,2))=TRUE,"-",(HLOOKUP($A$5,Prj_list!$O$6:$Z$7,2)*'2012 HR 배정표'!G1278)/HLOOKUP($A$5,Prj_list!$O$6:$Z$7,2)))</x:f>
        <x:v>-</x:v>
      </x:c>
      <x:c r="C1280" s="45" t="str">
        <x:f>IF(ISBLANK('2012 HR 배정표'!H1278)=TRUE,"-",'2012 HR 배정표'!H1278)</x:f>
        <x:v>-</x:v>
      </x:c>
      <x:c r="D1280" s="46" t="str">
        <x:f>IF(ISBLANK('2012 HR 배정표'!H1278)=TRUE,"-",IF(ISERROR((HLOOKUP($A$5,Prj_list!$O$6:$Z$7,2)*'2012 HR 배정표'!I1278)/HLOOKUP($A$5,Prj_list!$O$6:$Z$7,2))=TRUE,"-",(HLOOKUP($A$5,Prj_list!$O$6:$Z$7,2)*'2012 HR 배정표'!I1278)/HLOOKUP($A$5,Prj_list!$O$6:$Z$7,2)))</x:f>
        <x:v>-</x:v>
      </x:c>
      <x:c r="E1280" s="45" t="str">
        <x:f>IF(ISBLANK('2012 HR 배정표'!J1278)=TRUE,"-",'2012 HR 배정표'!J1278)</x:f>
        <x:v>-</x:v>
      </x:c>
      <x:c r="F1280" s="46" t="str">
        <x:f>IF(ISBLANK('2012 HR 배정표'!J1278)=TRUE,"-",IF(ISERROR((HLOOKUP($A$5,Prj_list!$O$6:$Z$7,2)*'2012 HR 배정표'!K1278)/HLOOKUP($A$5,Prj_list!$O$6:$Z$7,2))=TRUE,"-",(HLOOKUP($A$5,Prj_list!$O$6:$Z$7,2)*'2012 HR 배정표'!K1278)/HLOOKUP($A$5,Prj_list!$O$6:$Z$7,2)))</x:f>
        <x:v>-</x:v>
      </x:c>
      <x:c r="G1280" s="45" t="str">
        <x:f>IF(ISBLANK('2012 HR 배정표'!L1278)=TRUE,"-",'2012 HR 배정표'!L1278)</x:f>
        <x:v>-</x:v>
      </x:c>
      <x:c r="H1280" s="46" t="str">
        <x:f>IF(ISBLANK('2012 HR 배정표'!L1278)=TRUE,"-",IF(ISERROR((HLOOKUP($A$5,Prj_list!$O$6:$Z$7,2)*'2012 HR 배정표'!M1278)/HLOOKUP($A$5,Prj_list!$O$6:$Z$7,2))=TRUE,"-",(HLOOKUP($A$5,Prj_list!$O$6:$Z$7,2)*'2012 HR 배정표'!M1278)/HLOOKUP($A$5,Prj_list!$O$6:$Z$7,2)))</x:f>
        <x:v>-</x:v>
      </x:c>
      <x:c r="I1280" s="45" t="str">
        <x:f>IF(ISBLANK('2012 HR 배정표'!N1278)=TRUE,"-",'2012 HR 배정표'!N1278)</x:f>
        <x:v>-</x:v>
      </x:c>
      <x:c r="J1280" s="46" t="str">
        <x:f>IF(ISBLANK('2012 HR 배정표'!N1278)=TRUE,"-",IF(ISERROR((HLOOKUP($A$5,Prj_list!$O$6:$Z$7,2)*'2012 HR 배정표'!O1278)/HLOOKUP($A$5,Prj_list!$O$6:$Z$7,2))=TRUE,"-",(HLOOKUP($A$5,Prj_list!$O$6:$Z$7,2)*'2012 HR 배정표'!O1278)/HLOOKUP($A$5,Prj_list!$O$6:$Z$7,2)))</x:f>
        <x:v>-</x:v>
      </x:c>
      <x:c r="K1280" s="45" t="str">
        <x:f>IF(ISBLANK('2012 HR 배정표'!P1278)=TRUE,"-",'2012 HR 배정표'!P1278)</x:f>
        <x:v>-</x:v>
      </x:c>
      <x:c r="L1280" s="46" t="str">
        <x:f>IF(ISBLANK('2012 HR 배정표'!P1278)=TRUE,"-",IF(ISERROR((HLOOKUP($A$5,Prj_list!$O$6:$Z$7,2)*'2012 HR 배정표'!Q1278)/HLOOKUP($A$5,Prj_list!$O$6:$Z$7,2))=TRUE,"-",(HLOOKUP($A$5,Prj_list!$O$6:$Z$7,2)*'2012 HR 배정표'!Q1278)/HLOOKUP($A$5,Prj_list!$O$6:$Z$7,2)))</x:f>
        <x:v>-</x:v>
      </x:c>
      <x:c r="M1280" s="45" t="str">
        <x:f>IF(ISBLANK('2012 HR 배정표'!R1278)=TRUE,"-",'2012 HR 배정표'!R1278)</x:f>
        <x:v>-</x:v>
      </x:c>
      <x:c r="N1280" s="46" t="str">
        <x:f>IF(ISBLANK('2012 HR 배정표'!R1278)=TRUE,"-",IF(ISERROR((HLOOKUP($A$5,Prj_list!$O$6:$Z$7,2)*'2012 HR 배정표'!S1278)/HLOOKUP($A$5,Prj_list!$O$6:$Z$7,2))=TRUE,"-",(HLOOKUP($A$5,Prj_list!$O$6:$Z$7,2)*'2012 HR 배정표'!S1278)/HLOOKUP($A$5,Prj_list!$O$6:$Z$7,2)))</x:f>
        <x:v>-</x:v>
      </x:c>
      <x:c r="O1280" s="45" t="str">
        <x:f>IF(ISBLANK('2012 HR 배정표'!T1278)=TRUE,"-",'2012 HR 배정표'!T1278)</x:f>
        <x:v>-</x:v>
      </x:c>
      <x:c r="P1280" s="46" t="str">
        <x:f>IF(ISBLANK('2012 HR 배정표'!T1278)=TRUE,"-",IF(ISERROR((HLOOKUP($A$5,Prj_list!$O$6:$Z$7,2)*'2012 HR 배정표'!U1278)/HLOOKUP($A$5,Prj_list!$O$6:$Z$7,2))=TRUE,"-",(HLOOKUP($A$5,Prj_list!$O$6:$Z$7,2)*'2012 HR 배정표'!U1278)/HLOOKUP($A$5,Prj_list!$O$6:$Z$7,2)))</x:f>
        <x:v>-</x:v>
      </x:c>
      <x:c r="Q1280" s="45" t="str">
        <x:f>IF(ISBLANK('2012 HR 배정표'!V1278)=TRUE,"-",'2012 HR 배정표'!V1278)</x:f>
        <x:v>-</x:v>
      </x:c>
      <x:c r="R1280" s="46" t="str">
        <x:f>IF(ISBLANK('2012 HR 배정표'!V1278)=TRUE,"-",IF(ISERROR((HLOOKUP($A$5,Prj_list!$O$6:$Z$7,2)*'2012 HR 배정표'!W1278)/HLOOKUP($A$5,Prj_list!$O$6:$Z$7,2))=TRUE,"-",(HLOOKUP($A$5,Prj_list!$O$6:$Z$7,2)*'2012 HR 배정표'!W1278)/HLOOKUP($A$5,Prj_list!$O$6:$Z$7,2)))</x:f>
        <x:v>-</x:v>
      </x:c>
      <x:c r="S1280" s="45" t="str">
        <x:f>IF(ISBLANK('2012 HR 배정표'!X1278)=TRUE,"-",'2012 HR 배정표'!X1278)</x:f>
        <x:v>-</x:v>
      </x:c>
      <x:c r="T1280" s="46" t="str">
        <x:f>IF(ISBLANK('2012 HR 배정표'!X1278)=TRUE,"-",IF(ISERROR((HLOOKUP($A$5,Prj_list!$O$6:$Z$7,2)*'2012 HR 배정표'!Y1278)/HLOOKUP($A$5,Prj_list!$O$6:$Z$7,2))=TRUE,"-",(HLOOKUP($A$5,Prj_list!$O$6:$Z$7,2)*'2012 HR 배정표'!Y1278)/HLOOKUP($A$5,Prj_list!$O$6:$Z$7,2)))</x:f>
        <x:v>-</x:v>
      </x:c>
      <x:c r="U1280" s="45" t="str">
        <x:f>IF(ISBLANK('2012 HR 배정표'!Z1278)=TRUE,"-",'2012 HR 배정표'!Z1278)</x:f>
        <x:v>-</x:v>
      </x:c>
      <x:c r="V1280" s="46" t="str">
        <x:f>IF(ISBLANK('2012 HR 배정표'!Z1278)=TRUE,"-",IF(ISERROR((HLOOKUP($A$5,Prj_list!$O$6:$Z$7,2)*'2012 HR 배정표'!AA1278)/HLOOKUP($A$5,Prj_list!$O$6:$Z$7,2))=TRUE,"-",(HLOOKUP($A$5,Prj_list!$O$6:$Z$7,2)*'2012 HR 배정표'!AA1278)/HLOOKUP($A$5,Prj_list!$O$6:$Z$7,2)))</x:f>
        <x:v>-</x:v>
      </x:c>
      <x:c r="W1280" s="45" t="str">
        <x:f>IF(ISBLANK('2012 HR 배정표'!AB1278)=TRUE,"-",'2012 HR 배정표'!AB1278)</x:f>
        <x:v>-</x:v>
      </x:c>
      <x:c r="X1280" s="46" t="str">
        <x:f>IF(ISBLANK('2012 HR 배정표'!AB1278)=TRUE,"-",IF(ISERROR((HLOOKUP($A$5,Prj_list!$O$6:$Z$7,2)*'2012 HR 배정표'!AC1278)/HLOOKUP($A$5,Prj_list!$O$6:$Z$7,2))=TRUE,"-",(HLOOKUP($A$5,Prj_list!$O$6:$Z$7,2)*'2012 HR 배정표'!AC1278)/HLOOKUP($A$5,Prj_list!$O$6:$Z$7,2)))</x:f>
        <x:v>-</x:v>
      </x:c>
      <x:c r="Y1280" s="45" t="str">
        <x:f>IF(ISBLANK('2012 HR 배정표'!AD1278)=TRUE,"-",'2012 HR 배정표'!AD1278)</x:f>
        <x:v>-</x:v>
      </x:c>
      <x:c r="Z1280" s="46" t="str">
        <x:f>IF(ISBLANK('2012 HR 배정표'!AD1278)=TRUE,"-",IF(ISERROR((HLOOKUP($A$5,Prj_list!$O$6:$Z$7,2)*'2012 HR 배정표'!AE1278)/HLOOKUP($A$5,Prj_list!$O$6:$Z$7,2))=TRUE,"-",(HLOOKUP($A$5,Prj_list!$O$6:$Z$7,2)*'2012 HR 배정표'!AE1278)/HLOOKUP($A$5,Prj_list!$O$6:$Z$7,2)))</x:f>
        <x:v>-</x:v>
      </x:c>
      <x:c r="AA1280" s="45" t="str">
        <x:f>IF(ISBLANK('2012 HR 배정표'!AF1278)=TRUE,"-",'2012 HR 배정표'!AF1278)</x:f>
        <x:v>-</x:v>
      </x:c>
      <x:c r="AB1280" s="46" t="str">
        <x:f>IF(ISBLANK('2012 HR 배정표'!AF1278)=TRUE,"-",IF(ISERROR((HLOOKUP($A$5,Prj_list!$O$6:$Z$7,2)*'2012 HR 배정표'!AG1278)/HLOOKUP($A$5,Prj_list!$O$6:$Z$7,2))=TRUE,"-",(HLOOKUP($A$5,Prj_list!$O$6:$Z$7,2)*'2012 HR 배정표'!AG1278)/HLOOKUP($A$5,Prj_list!$O$6:$Z$7,2)))</x:f>
        <x:v>-</x:v>
      </x:c>
      <x:c r="AC1280" s="45" t="str">
        <x:f>IF(ISBLANK('2012 HR 배정표'!AH1278)=TRUE,"-",'2012 HR 배정표'!AH1278)</x:f>
        <x:v>-</x:v>
      </x:c>
      <x:c r="AD1280" s="46" t="str">
        <x:f>IF(ISBLANK('2012 HR 배정표'!AH1278)=TRUE,"-",IF(ISERROR((HLOOKUP($A$5,Prj_list!$O$6:$Z$7,2)*'2012 HR 배정표'!AI1278)/HLOOKUP($A$5,Prj_list!$O$6:$Z$7,2))=TRUE,"-",(HLOOKUP($A$5,Prj_list!$O$6:$Z$7,2)*'2012 HR 배정표'!AI1278)/HLOOKUP($A$5,Prj_list!$O$6:$Z$7,2)))</x:f>
        <x:v>-</x:v>
      </x:c>
      <x:c r="AE1280" s="45" t="str">
        <x:f>IF(ISBLANK('2012 HR 배정표'!AJ1278)=TRUE,"-",'2012 HR 배정표'!AJ1278)</x:f>
        <x:v>-</x:v>
      </x:c>
      <x:c r="AF1280" s="46" t="str">
        <x:f>IF(ISBLANK('2012 HR 배정표'!AJ1278)=TRUE,"-",IF(ISERROR((HLOOKUP($A$5,Prj_list!$O$6:$Z$7,2)*'2012 HR 배정표'!AK1278)/HLOOKUP($A$5,Prj_list!$O$6:$Z$7,2))=TRUE,"-",(HLOOKUP($A$5,Prj_list!$O$6:$Z$7,2)*'2012 HR 배정표'!AK1278)/HLOOKUP($A$5,Prj_list!$O$6:$Z$7,2)))</x:f>
        <x:v>-</x:v>
      </x:c>
      <x:c r="AG1280" s="45" t="str">
        <x:f>IF(ISBLANK('2012 HR 배정표'!AL1278)=TRUE,"-",'2012 HR 배정표'!AL1278)</x:f>
        <x:v>-</x:v>
      </x:c>
      <x:c r="AH1280" s="46" t="str">
        <x:f>IF(ISBLANK('2012 HR 배정표'!AL1278)=TRUE,"-",IF(ISERROR((HLOOKUP($A$5,Prj_list!$O$6:$Z$7,2)*'2012 HR 배정표'!AM1278)/HLOOKUP($A$5,Prj_list!$O$6:$Z$7,2))=TRUE,"-",(HLOOKUP($A$5,Prj_list!$O$6:$Z$7,2)*'2012 HR 배정표'!AM1278)/HLOOKUP($A$5,Prj_list!$O$6:$Z$7,2)))</x:f>
        <x:v>-</x:v>
      </x:c>
      <x:c r="AI1280" s="45" t="str">
        <x:f>IF(ISBLANK('2012 HR 배정표'!AN1278)=TRUE,"-",'2012 HR 배정표'!AN1278)</x:f>
        <x:v>-</x:v>
      </x:c>
      <x:c r="AJ1280" s="46" t="str">
        <x:f>IF(ISBLANK('2012 HR 배정표'!AN1278)=TRUE,"-",IF(ISERROR((HLOOKUP($A$5,Prj_list!$O$6:$Z$7,2)*'2012 HR 배정표'!AO1278)/HLOOKUP($A$5,Prj_list!$O$6:$Z$7,2))=TRUE,"-",(HLOOKUP($A$5,Prj_list!$O$6:$Z$7,2)*'2012 HR 배정표'!AO1278)/HLOOKUP($A$5,Prj_list!$O$6:$Z$7,2)))</x:f>
        <x:v>-</x:v>
      </x:c>
      <x:c r="AK1280" s="45" t="str">
        <x:f>IF(ISBLANK('2012 HR 배정표'!AP1278)=TRUE,"-",'2012 HR 배정표'!AP1278)</x:f>
        <x:v>-</x:v>
      </x:c>
      <x:c r="AL1280" s="46" t="str">
        <x:f>IF(ISBLANK('2012 HR 배정표'!AP1278)=TRUE,"-",IF(ISERROR((HLOOKUP($A$5,Prj_list!$O$6:$Z$7,2)*'2012 HR 배정표'!AQ1278)/HLOOKUP($A$5,Prj_list!$O$6:$Z$7,2))=TRUE,"-",(HLOOKUP($A$5,Prj_list!$O$6:$Z$7,2)*'2012 HR 배정표'!AQ1278)/HLOOKUP($A$5,Prj_list!$O$6:$Z$7,2)))</x:f>
        <x:v>-</x:v>
      </x:c>
      <x:c r="AM1280" s="45" t="str">
        <x:f>IF(ISBLANK('2012 HR 배정표'!AR1278)=TRUE,"-",'2012 HR 배정표'!AR1278)</x:f>
        <x:v>-</x:v>
      </x:c>
      <x:c r="AN1280" s="46" t="str">
        <x:f>IF(ISBLANK('2012 HR 배정표'!AR1278)=TRUE,"-",IF(ISERROR((HLOOKUP($A$5,Prj_list!$O$6:$Z$7,2)*'2012 HR 배정표'!AS1278)/HLOOKUP($A$5,Prj_list!$O$6:$Z$7,2))=TRUE,"-",(HLOOKUP($A$5,Prj_list!$O$6:$Z$7,2)*'2012 HR 배정표'!AS1278)/HLOOKUP($A$5,Prj_list!$O$6:$Z$7,2)))</x:f>
        <x:v>-</x:v>
      </x:c>
      <x:c r="AO1280" s="45" t="str">
        <x:f>IF(ISBLANK('2012 HR 배정표'!AT1278)=TRUE,"-",'2012 HR 배정표'!AT1278)</x:f>
        <x:v>-</x:v>
      </x:c>
      <x:c r="AP1280" s="46" t="str">
        <x:f>IF(ISBLANK('2012 HR 배정표'!AT1278)=TRUE,"-",IF(ISERROR((HLOOKUP($A$5,Prj_list!$O$6:$Z$7,2)*'2012 HR 배정표'!AU1278)/HLOOKUP($A$5,Prj_list!$O$6:$Z$7,2))=TRUE,"-",(HLOOKUP($A$5,Prj_list!$O$6:$Z$7,2)*'2012 HR 배정표'!AU1278)/HLOOKUP($A$5,Prj_list!$O$6:$Z$7,2)))</x:f>
        <x:v>-</x:v>
      </x:c>
      <x:c r="AQ1280" s="45" t="str">
        <x:f>IF(ISBLANK('2012 HR 배정표'!AV1278)=TRUE,"-",'2012 HR 배정표'!AV1278)</x:f>
        <x:v>-</x:v>
      </x:c>
      <x:c r="AR1280" s="46" t="str">
        <x:f>IF(ISBLANK('2012 HR 배정표'!AV1278)=TRUE,"-",IF(ISERROR((HLOOKUP($A$5,Prj_list!$O$6:$Z$7,2)*'2012 HR 배정표'!AW1278)/HLOOKUP($A$5,Prj_list!$O$6:$Z$7,2))=TRUE,"-",(HLOOKUP($A$5,Prj_list!$O$6:$Z$7,2)*'2012 HR 배정표'!AW1278)/HLOOKUP($A$5,Prj_list!$O$6:$Z$7,2)))</x:f>
        <x:v>-</x:v>
      </x:c>
      <x:c r="AS1280" s="45" t="str">
        <x:f>IF(ISBLANK('2012 HR 배정표'!AX1278)=TRUE,"-",'2012 HR 배정표'!AX1278)</x:f>
        <x:v>-</x:v>
      </x:c>
      <x:c r="AT1280" s="46" t="str">
        <x:f>IF(ISBLANK('2012 HR 배정표'!AX1278)=TRUE,"-",IF(ISERROR((HLOOKUP($A$5,Prj_list!$O$6:$Z$7,2)*'2012 HR 배정표'!AY1278)/HLOOKUP($A$5,Prj_list!$O$6:$Z$7,2))=TRUE,"-",(HLOOKUP($A$5,Prj_list!$O$6:$Z$7,2)*'2012 HR 배정표'!AY1278)/HLOOKUP($A$5,Prj_list!$O$6:$Z$7,2)))</x:f>
        <x:v>-</x:v>
      </x:c>
      <x:c r="AU1280" s="45" t="str">
        <x:f>IF(ISBLANK('2012 HR 배정표'!AZ1278)=TRUE,"-",'2012 HR 배정표'!AZ1278)</x:f>
        <x:v>-</x:v>
      </x:c>
      <x:c r="AV1280" s="46" t="str">
        <x:f>IF(ISBLANK('2012 HR 배정표'!AZ1278)=TRUE,"-",IF(ISERROR((HLOOKUP($A$5,Prj_list!$O$6:$Z$7,2)*'2012 HR 배정표'!BA1278)/HLOOKUP($A$5,Prj_list!$O$6:$Z$7,2))=TRUE,"-",(HLOOKUP($A$5,Prj_list!$O$6:$Z$7,2)*'2012 HR 배정표'!BA1278)/HLOOKUP($A$5,Prj_list!$O$6:$Z$7,2)))</x:f>
        <x:v>-</x:v>
      </x:c>
      <x:c r="AW1280" s="34" t="str">
        <x:f t="shared" si="40"/>
        <x:v/>
      </x:c>
      <x:c r="AX1280" s="41">
        <x:f t="shared" si="39"/>
        <x:v>0</x:v>
      </x:c>
    </x:row>
    <x:row r="1281" spans="1:50">
      <x:c r="A1281" s="45" t="str">
        <x:f>IF(ISBLANK('2012 HR 배정표'!F1279)=TRUE,"-",'2012 HR 배정표'!F1279)</x:f>
        <x:v>-</x:v>
      </x:c>
      <x:c r="B1281" s="46" t="str">
        <x:f>IF(ISBLANK('2012 HR 배정표'!F1279)=TRUE,"-",IF(ISERROR((HLOOKUP($A$5,Prj_list!$O$6:$Z$7,2)*'2012 HR 배정표'!G1279)/HLOOKUP($A$5,Prj_list!$O$6:$Z$7,2))=TRUE,"-",(HLOOKUP($A$5,Prj_list!$O$6:$Z$7,2)*'2012 HR 배정표'!G1279)/HLOOKUP($A$5,Prj_list!$O$6:$Z$7,2)))</x:f>
        <x:v>-</x:v>
      </x:c>
      <x:c r="C1281" s="45" t="str">
        <x:f>IF(ISBLANK('2012 HR 배정표'!H1279)=TRUE,"-",'2012 HR 배정표'!H1279)</x:f>
        <x:v>-</x:v>
      </x:c>
      <x:c r="D1281" s="46" t="str">
        <x:f>IF(ISBLANK('2012 HR 배정표'!H1279)=TRUE,"-",IF(ISERROR((HLOOKUP($A$5,Prj_list!$O$6:$Z$7,2)*'2012 HR 배정표'!I1279)/HLOOKUP($A$5,Prj_list!$O$6:$Z$7,2))=TRUE,"-",(HLOOKUP($A$5,Prj_list!$O$6:$Z$7,2)*'2012 HR 배정표'!I1279)/HLOOKUP($A$5,Prj_list!$O$6:$Z$7,2)))</x:f>
        <x:v>-</x:v>
      </x:c>
      <x:c r="E1281" s="45" t="str">
        <x:f>IF(ISBLANK('2012 HR 배정표'!J1279)=TRUE,"-",'2012 HR 배정표'!J1279)</x:f>
        <x:v>-</x:v>
      </x:c>
      <x:c r="F1281" s="46" t="str">
        <x:f>IF(ISBLANK('2012 HR 배정표'!J1279)=TRUE,"-",IF(ISERROR((HLOOKUP($A$5,Prj_list!$O$6:$Z$7,2)*'2012 HR 배정표'!K1279)/HLOOKUP($A$5,Prj_list!$O$6:$Z$7,2))=TRUE,"-",(HLOOKUP($A$5,Prj_list!$O$6:$Z$7,2)*'2012 HR 배정표'!K1279)/HLOOKUP($A$5,Prj_list!$O$6:$Z$7,2)))</x:f>
        <x:v>-</x:v>
      </x:c>
      <x:c r="G1281" s="45" t="str">
        <x:f>IF(ISBLANK('2012 HR 배정표'!L1279)=TRUE,"-",'2012 HR 배정표'!L1279)</x:f>
        <x:v>-</x:v>
      </x:c>
      <x:c r="H1281" s="46" t="str">
        <x:f>IF(ISBLANK('2012 HR 배정표'!L1279)=TRUE,"-",IF(ISERROR((HLOOKUP($A$5,Prj_list!$O$6:$Z$7,2)*'2012 HR 배정표'!M1279)/HLOOKUP($A$5,Prj_list!$O$6:$Z$7,2))=TRUE,"-",(HLOOKUP($A$5,Prj_list!$O$6:$Z$7,2)*'2012 HR 배정표'!M1279)/HLOOKUP($A$5,Prj_list!$O$6:$Z$7,2)))</x:f>
        <x:v>-</x:v>
      </x:c>
      <x:c r="I1281" s="45" t="str">
        <x:f>IF(ISBLANK('2012 HR 배정표'!N1279)=TRUE,"-",'2012 HR 배정표'!N1279)</x:f>
        <x:v>-</x:v>
      </x:c>
      <x:c r="J1281" s="46" t="str">
        <x:f>IF(ISBLANK('2012 HR 배정표'!N1279)=TRUE,"-",IF(ISERROR((HLOOKUP($A$5,Prj_list!$O$6:$Z$7,2)*'2012 HR 배정표'!O1279)/HLOOKUP($A$5,Prj_list!$O$6:$Z$7,2))=TRUE,"-",(HLOOKUP($A$5,Prj_list!$O$6:$Z$7,2)*'2012 HR 배정표'!O1279)/HLOOKUP($A$5,Prj_list!$O$6:$Z$7,2)))</x:f>
        <x:v>-</x:v>
      </x:c>
      <x:c r="K1281" s="45" t="str">
        <x:f>IF(ISBLANK('2012 HR 배정표'!P1279)=TRUE,"-",'2012 HR 배정표'!P1279)</x:f>
        <x:v>-</x:v>
      </x:c>
      <x:c r="L1281" s="46" t="str">
        <x:f>IF(ISBLANK('2012 HR 배정표'!P1279)=TRUE,"-",IF(ISERROR((HLOOKUP($A$5,Prj_list!$O$6:$Z$7,2)*'2012 HR 배정표'!Q1279)/HLOOKUP($A$5,Prj_list!$O$6:$Z$7,2))=TRUE,"-",(HLOOKUP($A$5,Prj_list!$O$6:$Z$7,2)*'2012 HR 배정표'!Q1279)/HLOOKUP($A$5,Prj_list!$O$6:$Z$7,2)))</x:f>
        <x:v>-</x:v>
      </x:c>
      <x:c r="M1281" s="45" t="str">
        <x:f>IF(ISBLANK('2012 HR 배정표'!R1279)=TRUE,"-",'2012 HR 배정표'!R1279)</x:f>
        <x:v>-</x:v>
      </x:c>
      <x:c r="N1281" s="46" t="str">
        <x:f>IF(ISBLANK('2012 HR 배정표'!R1279)=TRUE,"-",IF(ISERROR((HLOOKUP($A$5,Prj_list!$O$6:$Z$7,2)*'2012 HR 배정표'!S1279)/HLOOKUP($A$5,Prj_list!$O$6:$Z$7,2))=TRUE,"-",(HLOOKUP($A$5,Prj_list!$O$6:$Z$7,2)*'2012 HR 배정표'!S1279)/HLOOKUP($A$5,Prj_list!$O$6:$Z$7,2)))</x:f>
        <x:v>-</x:v>
      </x:c>
      <x:c r="O1281" s="45" t="str">
        <x:f>IF(ISBLANK('2012 HR 배정표'!T1279)=TRUE,"-",'2012 HR 배정표'!T1279)</x:f>
        <x:v>-</x:v>
      </x:c>
      <x:c r="P1281" s="46" t="str">
        <x:f>IF(ISBLANK('2012 HR 배정표'!T1279)=TRUE,"-",IF(ISERROR((HLOOKUP($A$5,Prj_list!$O$6:$Z$7,2)*'2012 HR 배정표'!U1279)/HLOOKUP($A$5,Prj_list!$O$6:$Z$7,2))=TRUE,"-",(HLOOKUP($A$5,Prj_list!$O$6:$Z$7,2)*'2012 HR 배정표'!U1279)/HLOOKUP($A$5,Prj_list!$O$6:$Z$7,2)))</x:f>
        <x:v>-</x:v>
      </x:c>
      <x:c r="Q1281" s="45" t="str">
        <x:f>IF(ISBLANK('2012 HR 배정표'!V1279)=TRUE,"-",'2012 HR 배정표'!V1279)</x:f>
        <x:v>-</x:v>
      </x:c>
      <x:c r="R1281" s="46" t="str">
        <x:f>IF(ISBLANK('2012 HR 배정표'!V1279)=TRUE,"-",IF(ISERROR((HLOOKUP($A$5,Prj_list!$O$6:$Z$7,2)*'2012 HR 배정표'!W1279)/HLOOKUP($A$5,Prj_list!$O$6:$Z$7,2))=TRUE,"-",(HLOOKUP($A$5,Prj_list!$O$6:$Z$7,2)*'2012 HR 배정표'!W1279)/HLOOKUP($A$5,Prj_list!$O$6:$Z$7,2)))</x:f>
        <x:v>-</x:v>
      </x:c>
      <x:c r="S1281" s="45" t="str">
        <x:f>IF(ISBLANK('2012 HR 배정표'!X1279)=TRUE,"-",'2012 HR 배정표'!X1279)</x:f>
        <x:v>-</x:v>
      </x:c>
      <x:c r="T1281" s="46" t="str">
        <x:f>IF(ISBLANK('2012 HR 배정표'!X1279)=TRUE,"-",IF(ISERROR((HLOOKUP($A$5,Prj_list!$O$6:$Z$7,2)*'2012 HR 배정표'!Y1279)/HLOOKUP($A$5,Prj_list!$O$6:$Z$7,2))=TRUE,"-",(HLOOKUP($A$5,Prj_list!$O$6:$Z$7,2)*'2012 HR 배정표'!Y1279)/HLOOKUP($A$5,Prj_list!$O$6:$Z$7,2)))</x:f>
        <x:v>-</x:v>
      </x:c>
      <x:c r="U1281" s="45" t="str">
        <x:f>IF(ISBLANK('2012 HR 배정표'!Z1279)=TRUE,"-",'2012 HR 배정표'!Z1279)</x:f>
        <x:v>-</x:v>
      </x:c>
      <x:c r="V1281" s="46" t="str">
        <x:f>IF(ISBLANK('2012 HR 배정표'!Z1279)=TRUE,"-",IF(ISERROR((HLOOKUP($A$5,Prj_list!$O$6:$Z$7,2)*'2012 HR 배정표'!AA1279)/HLOOKUP($A$5,Prj_list!$O$6:$Z$7,2))=TRUE,"-",(HLOOKUP($A$5,Prj_list!$O$6:$Z$7,2)*'2012 HR 배정표'!AA1279)/HLOOKUP($A$5,Prj_list!$O$6:$Z$7,2)))</x:f>
        <x:v>-</x:v>
      </x:c>
      <x:c r="W1281" s="45" t="str">
        <x:f>IF(ISBLANK('2012 HR 배정표'!AB1279)=TRUE,"-",'2012 HR 배정표'!AB1279)</x:f>
        <x:v>-</x:v>
      </x:c>
      <x:c r="X1281" s="46" t="str">
        <x:f>IF(ISBLANK('2012 HR 배정표'!AB1279)=TRUE,"-",IF(ISERROR((HLOOKUP($A$5,Prj_list!$O$6:$Z$7,2)*'2012 HR 배정표'!AC1279)/HLOOKUP($A$5,Prj_list!$O$6:$Z$7,2))=TRUE,"-",(HLOOKUP($A$5,Prj_list!$O$6:$Z$7,2)*'2012 HR 배정표'!AC1279)/HLOOKUP($A$5,Prj_list!$O$6:$Z$7,2)))</x:f>
        <x:v>-</x:v>
      </x:c>
      <x:c r="Y1281" s="45" t="str">
        <x:f>IF(ISBLANK('2012 HR 배정표'!AD1279)=TRUE,"-",'2012 HR 배정표'!AD1279)</x:f>
        <x:v>-</x:v>
      </x:c>
      <x:c r="Z1281" s="46" t="str">
        <x:f>IF(ISBLANK('2012 HR 배정표'!AD1279)=TRUE,"-",IF(ISERROR((HLOOKUP($A$5,Prj_list!$O$6:$Z$7,2)*'2012 HR 배정표'!AE1279)/HLOOKUP($A$5,Prj_list!$O$6:$Z$7,2))=TRUE,"-",(HLOOKUP($A$5,Prj_list!$O$6:$Z$7,2)*'2012 HR 배정표'!AE1279)/HLOOKUP($A$5,Prj_list!$O$6:$Z$7,2)))</x:f>
        <x:v>-</x:v>
      </x:c>
      <x:c r="AA1281" s="45" t="str">
        <x:f>IF(ISBLANK('2012 HR 배정표'!AF1279)=TRUE,"-",'2012 HR 배정표'!AF1279)</x:f>
        <x:v>-</x:v>
      </x:c>
      <x:c r="AB1281" s="46" t="str">
        <x:f>IF(ISBLANK('2012 HR 배정표'!AF1279)=TRUE,"-",IF(ISERROR((HLOOKUP($A$5,Prj_list!$O$6:$Z$7,2)*'2012 HR 배정표'!AG1279)/HLOOKUP($A$5,Prj_list!$O$6:$Z$7,2))=TRUE,"-",(HLOOKUP($A$5,Prj_list!$O$6:$Z$7,2)*'2012 HR 배정표'!AG1279)/HLOOKUP($A$5,Prj_list!$O$6:$Z$7,2)))</x:f>
        <x:v>-</x:v>
      </x:c>
      <x:c r="AC1281" s="45" t="str">
        <x:f>IF(ISBLANK('2012 HR 배정표'!AH1279)=TRUE,"-",'2012 HR 배정표'!AH1279)</x:f>
        <x:v>-</x:v>
      </x:c>
      <x:c r="AD1281" s="46" t="str">
        <x:f>IF(ISBLANK('2012 HR 배정표'!AH1279)=TRUE,"-",IF(ISERROR((HLOOKUP($A$5,Prj_list!$O$6:$Z$7,2)*'2012 HR 배정표'!AI1279)/HLOOKUP($A$5,Prj_list!$O$6:$Z$7,2))=TRUE,"-",(HLOOKUP($A$5,Prj_list!$O$6:$Z$7,2)*'2012 HR 배정표'!AI1279)/HLOOKUP($A$5,Prj_list!$O$6:$Z$7,2)))</x:f>
        <x:v>-</x:v>
      </x:c>
      <x:c r="AE1281" s="45" t="str">
        <x:f>IF(ISBLANK('2012 HR 배정표'!AJ1279)=TRUE,"-",'2012 HR 배정표'!AJ1279)</x:f>
        <x:v>-</x:v>
      </x:c>
      <x:c r="AF1281" s="46" t="str">
        <x:f>IF(ISBLANK('2012 HR 배정표'!AJ1279)=TRUE,"-",IF(ISERROR((HLOOKUP($A$5,Prj_list!$O$6:$Z$7,2)*'2012 HR 배정표'!AK1279)/HLOOKUP($A$5,Prj_list!$O$6:$Z$7,2))=TRUE,"-",(HLOOKUP($A$5,Prj_list!$O$6:$Z$7,2)*'2012 HR 배정표'!AK1279)/HLOOKUP($A$5,Prj_list!$O$6:$Z$7,2)))</x:f>
        <x:v>-</x:v>
      </x:c>
      <x:c r="AG1281" s="45" t="str">
        <x:f>IF(ISBLANK('2012 HR 배정표'!AL1279)=TRUE,"-",'2012 HR 배정표'!AL1279)</x:f>
        <x:v>-</x:v>
      </x:c>
      <x:c r="AH1281" s="46" t="str">
        <x:f>IF(ISBLANK('2012 HR 배정표'!AL1279)=TRUE,"-",IF(ISERROR((HLOOKUP($A$5,Prj_list!$O$6:$Z$7,2)*'2012 HR 배정표'!AM1279)/HLOOKUP($A$5,Prj_list!$O$6:$Z$7,2))=TRUE,"-",(HLOOKUP($A$5,Prj_list!$O$6:$Z$7,2)*'2012 HR 배정표'!AM1279)/HLOOKUP($A$5,Prj_list!$O$6:$Z$7,2)))</x:f>
        <x:v>-</x:v>
      </x:c>
      <x:c r="AI1281" s="45" t="str">
        <x:f>IF(ISBLANK('2012 HR 배정표'!AN1279)=TRUE,"-",'2012 HR 배정표'!AN1279)</x:f>
        <x:v>-</x:v>
      </x:c>
      <x:c r="AJ1281" s="46" t="str">
        <x:f>IF(ISBLANK('2012 HR 배정표'!AN1279)=TRUE,"-",IF(ISERROR((HLOOKUP($A$5,Prj_list!$O$6:$Z$7,2)*'2012 HR 배정표'!AO1279)/HLOOKUP($A$5,Prj_list!$O$6:$Z$7,2))=TRUE,"-",(HLOOKUP($A$5,Prj_list!$O$6:$Z$7,2)*'2012 HR 배정표'!AO1279)/HLOOKUP($A$5,Prj_list!$O$6:$Z$7,2)))</x:f>
        <x:v>-</x:v>
      </x:c>
      <x:c r="AK1281" s="45" t="str">
        <x:f>IF(ISBLANK('2012 HR 배정표'!AP1279)=TRUE,"-",'2012 HR 배정표'!AP1279)</x:f>
        <x:v>-</x:v>
      </x:c>
      <x:c r="AL1281" s="46" t="str">
        <x:f>IF(ISBLANK('2012 HR 배정표'!AP1279)=TRUE,"-",IF(ISERROR((HLOOKUP($A$5,Prj_list!$O$6:$Z$7,2)*'2012 HR 배정표'!AQ1279)/HLOOKUP($A$5,Prj_list!$O$6:$Z$7,2))=TRUE,"-",(HLOOKUP($A$5,Prj_list!$O$6:$Z$7,2)*'2012 HR 배정표'!AQ1279)/HLOOKUP($A$5,Prj_list!$O$6:$Z$7,2)))</x:f>
        <x:v>-</x:v>
      </x:c>
      <x:c r="AM1281" s="45" t="str">
        <x:f>IF(ISBLANK('2012 HR 배정표'!AR1279)=TRUE,"-",'2012 HR 배정표'!AR1279)</x:f>
        <x:v>-</x:v>
      </x:c>
      <x:c r="AN1281" s="46" t="str">
        <x:f>IF(ISBLANK('2012 HR 배정표'!AR1279)=TRUE,"-",IF(ISERROR((HLOOKUP($A$5,Prj_list!$O$6:$Z$7,2)*'2012 HR 배정표'!AS1279)/HLOOKUP($A$5,Prj_list!$O$6:$Z$7,2))=TRUE,"-",(HLOOKUP($A$5,Prj_list!$O$6:$Z$7,2)*'2012 HR 배정표'!AS1279)/HLOOKUP($A$5,Prj_list!$O$6:$Z$7,2)))</x:f>
        <x:v>-</x:v>
      </x:c>
      <x:c r="AO1281" s="45" t="str">
        <x:f>IF(ISBLANK('2012 HR 배정표'!AT1279)=TRUE,"-",'2012 HR 배정표'!AT1279)</x:f>
        <x:v>-</x:v>
      </x:c>
      <x:c r="AP1281" s="46" t="str">
        <x:f>IF(ISBLANK('2012 HR 배정표'!AT1279)=TRUE,"-",IF(ISERROR((HLOOKUP($A$5,Prj_list!$O$6:$Z$7,2)*'2012 HR 배정표'!AU1279)/HLOOKUP($A$5,Prj_list!$O$6:$Z$7,2))=TRUE,"-",(HLOOKUP($A$5,Prj_list!$O$6:$Z$7,2)*'2012 HR 배정표'!AU1279)/HLOOKUP($A$5,Prj_list!$O$6:$Z$7,2)))</x:f>
        <x:v>-</x:v>
      </x:c>
      <x:c r="AQ1281" s="45" t="str">
        <x:f>IF(ISBLANK('2012 HR 배정표'!AV1279)=TRUE,"-",'2012 HR 배정표'!AV1279)</x:f>
        <x:v>-</x:v>
      </x:c>
      <x:c r="AR1281" s="46" t="str">
        <x:f>IF(ISBLANK('2012 HR 배정표'!AV1279)=TRUE,"-",IF(ISERROR((HLOOKUP($A$5,Prj_list!$O$6:$Z$7,2)*'2012 HR 배정표'!AW1279)/HLOOKUP($A$5,Prj_list!$O$6:$Z$7,2))=TRUE,"-",(HLOOKUP($A$5,Prj_list!$O$6:$Z$7,2)*'2012 HR 배정표'!AW1279)/HLOOKUP($A$5,Prj_list!$O$6:$Z$7,2)))</x:f>
        <x:v>-</x:v>
      </x:c>
      <x:c r="AS1281" s="45" t="str">
        <x:f>IF(ISBLANK('2012 HR 배정표'!AX1279)=TRUE,"-",'2012 HR 배정표'!AX1279)</x:f>
        <x:v>-</x:v>
      </x:c>
      <x:c r="AT1281" s="46" t="str">
        <x:f>IF(ISBLANK('2012 HR 배정표'!AX1279)=TRUE,"-",IF(ISERROR((HLOOKUP($A$5,Prj_list!$O$6:$Z$7,2)*'2012 HR 배정표'!AY1279)/HLOOKUP($A$5,Prj_list!$O$6:$Z$7,2))=TRUE,"-",(HLOOKUP($A$5,Prj_list!$O$6:$Z$7,2)*'2012 HR 배정표'!AY1279)/HLOOKUP($A$5,Prj_list!$O$6:$Z$7,2)))</x:f>
        <x:v>-</x:v>
      </x:c>
      <x:c r="AU1281" s="45" t="str">
        <x:f>IF(ISBLANK('2012 HR 배정표'!AZ1279)=TRUE,"-",'2012 HR 배정표'!AZ1279)</x:f>
        <x:v>-</x:v>
      </x:c>
      <x:c r="AV1281" s="46" t="str">
        <x:f>IF(ISBLANK('2012 HR 배정표'!AZ1279)=TRUE,"-",IF(ISERROR((HLOOKUP($A$5,Prj_list!$O$6:$Z$7,2)*'2012 HR 배정표'!BA1279)/HLOOKUP($A$5,Prj_list!$O$6:$Z$7,2))=TRUE,"-",(HLOOKUP($A$5,Prj_list!$O$6:$Z$7,2)*'2012 HR 배정표'!BA1279)/HLOOKUP($A$5,Prj_list!$O$6:$Z$7,2)))</x:f>
        <x:v>-</x:v>
      </x:c>
      <x:c r="AW1281" s="34" t="str">
        <x:f t="shared" si="40"/>
        <x:v/>
      </x:c>
      <x:c r="AX1281" s="41">
        <x:f t="shared" si="39"/>
        <x:v>0</x:v>
      </x:c>
    </x:row>
    <x:row r="1282" spans="1:50">
      <x:c r="A1282" s="45" t="str">
        <x:f>IF(ISBLANK('2012 HR 배정표'!F1280)=TRUE,"-",'2012 HR 배정표'!F1280)</x:f>
        <x:v>-</x:v>
      </x:c>
      <x:c r="B1282" s="46" t="str">
        <x:f>IF(ISBLANK('2012 HR 배정표'!F1280)=TRUE,"-",IF(ISERROR((HLOOKUP($A$5,Prj_list!$O$6:$Z$7,2)*'2012 HR 배정표'!G1280)/HLOOKUP($A$5,Prj_list!$O$6:$Z$7,2))=TRUE,"-",(HLOOKUP($A$5,Prj_list!$O$6:$Z$7,2)*'2012 HR 배정표'!G1280)/HLOOKUP($A$5,Prj_list!$O$6:$Z$7,2)))</x:f>
        <x:v>-</x:v>
      </x:c>
      <x:c r="C1282" s="45" t="str">
        <x:f>IF(ISBLANK('2012 HR 배정표'!H1280)=TRUE,"-",'2012 HR 배정표'!H1280)</x:f>
        <x:v>-</x:v>
      </x:c>
      <x:c r="D1282" s="46" t="str">
        <x:f>IF(ISBLANK('2012 HR 배정표'!H1280)=TRUE,"-",IF(ISERROR((HLOOKUP($A$5,Prj_list!$O$6:$Z$7,2)*'2012 HR 배정표'!I1280)/HLOOKUP($A$5,Prj_list!$O$6:$Z$7,2))=TRUE,"-",(HLOOKUP($A$5,Prj_list!$O$6:$Z$7,2)*'2012 HR 배정표'!I1280)/HLOOKUP($A$5,Prj_list!$O$6:$Z$7,2)))</x:f>
        <x:v>-</x:v>
      </x:c>
      <x:c r="E1282" s="45" t="str">
        <x:f>IF(ISBLANK('2012 HR 배정표'!J1280)=TRUE,"-",'2012 HR 배정표'!J1280)</x:f>
        <x:v>-</x:v>
      </x:c>
      <x:c r="F1282" s="46" t="str">
        <x:f>IF(ISBLANK('2012 HR 배정표'!J1280)=TRUE,"-",IF(ISERROR((HLOOKUP($A$5,Prj_list!$O$6:$Z$7,2)*'2012 HR 배정표'!K1280)/HLOOKUP($A$5,Prj_list!$O$6:$Z$7,2))=TRUE,"-",(HLOOKUP($A$5,Prj_list!$O$6:$Z$7,2)*'2012 HR 배정표'!K1280)/HLOOKUP($A$5,Prj_list!$O$6:$Z$7,2)))</x:f>
        <x:v>-</x:v>
      </x:c>
      <x:c r="G1282" s="45" t="str">
        <x:f>IF(ISBLANK('2012 HR 배정표'!L1280)=TRUE,"-",'2012 HR 배정표'!L1280)</x:f>
        <x:v>-</x:v>
      </x:c>
      <x:c r="H1282" s="46" t="str">
        <x:f>IF(ISBLANK('2012 HR 배정표'!L1280)=TRUE,"-",IF(ISERROR((HLOOKUP($A$5,Prj_list!$O$6:$Z$7,2)*'2012 HR 배정표'!M1280)/HLOOKUP($A$5,Prj_list!$O$6:$Z$7,2))=TRUE,"-",(HLOOKUP($A$5,Prj_list!$O$6:$Z$7,2)*'2012 HR 배정표'!M1280)/HLOOKUP($A$5,Prj_list!$O$6:$Z$7,2)))</x:f>
        <x:v>-</x:v>
      </x:c>
      <x:c r="I1282" s="45" t="str">
        <x:f>IF(ISBLANK('2012 HR 배정표'!N1280)=TRUE,"-",'2012 HR 배정표'!N1280)</x:f>
        <x:v>-</x:v>
      </x:c>
      <x:c r="J1282" s="46" t="str">
        <x:f>IF(ISBLANK('2012 HR 배정표'!N1280)=TRUE,"-",IF(ISERROR((HLOOKUP($A$5,Prj_list!$O$6:$Z$7,2)*'2012 HR 배정표'!O1280)/HLOOKUP($A$5,Prj_list!$O$6:$Z$7,2))=TRUE,"-",(HLOOKUP($A$5,Prj_list!$O$6:$Z$7,2)*'2012 HR 배정표'!O1280)/HLOOKUP($A$5,Prj_list!$O$6:$Z$7,2)))</x:f>
        <x:v>-</x:v>
      </x:c>
      <x:c r="K1282" s="45" t="str">
        <x:f>IF(ISBLANK('2012 HR 배정표'!P1280)=TRUE,"-",'2012 HR 배정표'!P1280)</x:f>
        <x:v>-</x:v>
      </x:c>
      <x:c r="L1282" s="46" t="str">
        <x:f>IF(ISBLANK('2012 HR 배정표'!P1280)=TRUE,"-",IF(ISERROR((HLOOKUP($A$5,Prj_list!$O$6:$Z$7,2)*'2012 HR 배정표'!Q1280)/HLOOKUP($A$5,Prj_list!$O$6:$Z$7,2))=TRUE,"-",(HLOOKUP($A$5,Prj_list!$O$6:$Z$7,2)*'2012 HR 배정표'!Q1280)/HLOOKUP($A$5,Prj_list!$O$6:$Z$7,2)))</x:f>
        <x:v>-</x:v>
      </x:c>
      <x:c r="M1282" s="45" t="str">
        <x:f>IF(ISBLANK('2012 HR 배정표'!R1280)=TRUE,"-",'2012 HR 배정표'!R1280)</x:f>
        <x:v>-</x:v>
      </x:c>
      <x:c r="N1282" s="46" t="str">
        <x:f>IF(ISBLANK('2012 HR 배정표'!R1280)=TRUE,"-",IF(ISERROR((HLOOKUP($A$5,Prj_list!$O$6:$Z$7,2)*'2012 HR 배정표'!S1280)/HLOOKUP($A$5,Prj_list!$O$6:$Z$7,2))=TRUE,"-",(HLOOKUP($A$5,Prj_list!$O$6:$Z$7,2)*'2012 HR 배정표'!S1280)/HLOOKUP($A$5,Prj_list!$O$6:$Z$7,2)))</x:f>
        <x:v>-</x:v>
      </x:c>
      <x:c r="O1282" s="45" t="str">
        <x:f>IF(ISBLANK('2012 HR 배정표'!T1280)=TRUE,"-",'2012 HR 배정표'!T1280)</x:f>
        <x:v>-</x:v>
      </x:c>
      <x:c r="P1282" s="46" t="str">
        <x:f>IF(ISBLANK('2012 HR 배정표'!T1280)=TRUE,"-",IF(ISERROR((HLOOKUP($A$5,Prj_list!$O$6:$Z$7,2)*'2012 HR 배정표'!U1280)/HLOOKUP($A$5,Prj_list!$O$6:$Z$7,2))=TRUE,"-",(HLOOKUP($A$5,Prj_list!$O$6:$Z$7,2)*'2012 HR 배정표'!U1280)/HLOOKUP($A$5,Prj_list!$O$6:$Z$7,2)))</x:f>
        <x:v>-</x:v>
      </x:c>
      <x:c r="Q1282" s="45" t="str">
        <x:f>IF(ISBLANK('2012 HR 배정표'!V1280)=TRUE,"-",'2012 HR 배정표'!V1280)</x:f>
        <x:v>-</x:v>
      </x:c>
      <x:c r="R1282" s="46" t="str">
        <x:f>IF(ISBLANK('2012 HR 배정표'!V1280)=TRUE,"-",IF(ISERROR((HLOOKUP($A$5,Prj_list!$O$6:$Z$7,2)*'2012 HR 배정표'!W1280)/HLOOKUP($A$5,Prj_list!$O$6:$Z$7,2))=TRUE,"-",(HLOOKUP($A$5,Prj_list!$O$6:$Z$7,2)*'2012 HR 배정표'!W1280)/HLOOKUP($A$5,Prj_list!$O$6:$Z$7,2)))</x:f>
        <x:v>-</x:v>
      </x:c>
      <x:c r="S1282" s="45" t="str">
        <x:f>IF(ISBLANK('2012 HR 배정표'!X1280)=TRUE,"-",'2012 HR 배정표'!X1280)</x:f>
        <x:v>-</x:v>
      </x:c>
      <x:c r="T1282" s="46" t="str">
        <x:f>IF(ISBLANK('2012 HR 배정표'!X1280)=TRUE,"-",IF(ISERROR((HLOOKUP($A$5,Prj_list!$O$6:$Z$7,2)*'2012 HR 배정표'!Y1280)/HLOOKUP($A$5,Prj_list!$O$6:$Z$7,2))=TRUE,"-",(HLOOKUP($A$5,Prj_list!$O$6:$Z$7,2)*'2012 HR 배정표'!Y1280)/HLOOKUP($A$5,Prj_list!$O$6:$Z$7,2)))</x:f>
        <x:v>-</x:v>
      </x:c>
      <x:c r="U1282" s="45" t="str">
        <x:f>IF(ISBLANK('2012 HR 배정표'!Z1280)=TRUE,"-",'2012 HR 배정표'!Z1280)</x:f>
        <x:v>-</x:v>
      </x:c>
      <x:c r="V1282" s="46" t="str">
        <x:f>IF(ISBLANK('2012 HR 배정표'!Z1280)=TRUE,"-",IF(ISERROR((HLOOKUP($A$5,Prj_list!$O$6:$Z$7,2)*'2012 HR 배정표'!AA1280)/HLOOKUP($A$5,Prj_list!$O$6:$Z$7,2))=TRUE,"-",(HLOOKUP($A$5,Prj_list!$O$6:$Z$7,2)*'2012 HR 배정표'!AA1280)/HLOOKUP($A$5,Prj_list!$O$6:$Z$7,2)))</x:f>
        <x:v>-</x:v>
      </x:c>
      <x:c r="W1282" s="45" t="str">
        <x:f>IF(ISBLANK('2012 HR 배정표'!AB1280)=TRUE,"-",'2012 HR 배정표'!AB1280)</x:f>
        <x:v>-</x:v>
      </x:c>
      <x:c r="X1282" s="46" t="str">
        <x:f>IF(ISBLANK('2012 HR 배정표'!AB1280)=TRUE,"-",IF(ISERROR((HLOOKUP($A$5,Prj_list!$O$6:$Z$7,2)*'2012 HR 배정표'!AC1280)/HLOOKUP($A$5,Prj_list!$O$6:$Z$7,2))=TRUE,"-",(HLOOKUP($A$5,Prj_list!$O$6:$Z$7,2)*'2012 HR 배정표'!AC1280)/HLOOKUP($A$5,Prj_list!$O$6:$Z$7,2)))</x:f>
        <x:v>-</x:v>
      </x:c>
      <x:c r="Y1282" s="45" t="str">
        <x:f>IF(ISBLANK('2012 HR 배정표'!AD1280)=TRUE,"-",'2012 HR 배정표'!AD1280)</x:f>
        <x:v>-</x:v>
      </x:c>
      <x:c r="Z1282" s="46" t="str">
        <x:f>IF(ISBLANK('2012 HR 배정표'!AD1280)=TRUE,"-",IF(ISERROR((HLOOKUP($A$5,Prj_list!$O$6:$Z$7,2)*'2012 HR 배정표'!AE1280)/HLOOKUP($A$5,Prj_list!$O$6:$Z$7,2))=TRUE,"-",(HLOOKUP($A$5,Prj_list!$O$6:$Z$7,2)*'2012 HR 배정표'!AE1280)/HLOOKUP($A$5,Prj_list!$O$6:$Z$7,2)))</x:f>
        <x:v>-</x:v>
      </x:c>
      <x:c r="AA1282" s="45" t="str">
        <x:f>IF(ISBLANK('2012 HR 배정표'!AF1280)=TRUE,"-",'2012 HR 배정표'!AF1280)</x:f>
        <x:v>-</x:v>
      </x:c>
      <x:c r="AB1282" s="46" t="str">
        <x:f>IF(ISBLANK('2012 HR 배정표'!AF1280)=TRUE,"-",IF(ISERROR((HLOOKUP($A$5,Prj_list!$O$6:$Z$7,2)*'2012 HR 배정표'!AG1280)/HLOOKUP($A$5,Prj_list!$O$6:$Z$7,2))=TRUE,"-",(HLOOKUP($A$5,Prj_list!$O$6:$Z$7,2)*'2012 HR 배정표'!AG1280)/HLOOKUP($A$5,Prj_list!$O$6:$Z$7,2)))</x:f>
        <x:v>-</x:v>
      </x:c>
      <x:c r="AC1282" s="45" t="str">
        <x:f>IF(ISBLANK('2012 HR 배정표'!AH1280)=TRUE,"-",'2012 HR 배정표'!AH1280)</x:f>
        <x:v>-</x:v>
      </x:c>
      <x:c r="AD1282" s="46" t="str">
        <x:f>IF(ISBLANK('2012 HR 배정표'!AH1280)=TRUE,"-",IF(ISERROR((HLOOKUP($A$5,Prj_list!$O$6:$Z$7,2)*'2012 HR 배정표'!AI1280)/HLOOKUP($A$5,Prj_list!$O$6:$Z$7,2))=TRUE,"-",(HLOOKUP($A$5,Prj_list!$O$6:$Z$7,2)*'2012 HR 배정표'!AI1280)/HLOOKUP($A$5,Prj_list!$O$6:$Z$7,2)))</x:f>
        <x:v>-</x:v>
      </x:c>
      <x:c r="AE1282" s="45" t="str">
        <x:f>IF(ISBLANK('2012 HR 배정표'!AJ1280)=TRUE,"-",'2012 HR 배정표'!AJ1280)</x:f>
        <x:v>-</x:v>
      </x:c>
      <x:c r="AF1282" s="46" t="str">
        <x:f>IF(ISBLANK('2012 HR 배정표'!AJ1280)=TRUE,"-",IF(ISERROR((HLOOKUP($A$5,Prj_list!$O$6:$Z$7,2)*'2012 HR 배정표'!AK1280)/HLOOKUP($A$5,Prj_list!$O$6:$Z$7,2))=TRUE,"-",(HLOOKUP($A$5,Prj_list!$O$6:$Z$7,2)*'2012 HR 배정표'!AK1280)/HLOOKUP($A$5,Prj_list!$O$6:$Z$7,2)))</x:f>
        <x:v>-</x:v>
      </x:c>
      <x:c r="AG1282" s="45" t="str">
        <x:f>IF(ISBLANK('2012 HR 배정표'!AL1280)=TRUE,"-",'2012 HR 배정표'!AL1280)</x:f>
        <x:v>-</x:v>
      </x:c>
      <x:c r="AH1282" s="46" t="str">
        <x:f>IF(ISBLANK('2012 HR 배정표'!AL1280)=TRUE,"-",IF(ISERROR((HLOOKUP($A$5,Prj_list!$O$6:$Z$7,2)*'2012 HR 배정표'!AM1280)/HLOOKUP($A$5,Prj_list!$O$6:$Z$7,2))=TRUE,"-",(HLOOKUP($A$5,Prj_list!$O$6:$Z$7,2)*'2012 HR 배정표'!AM1280)/HLOOKUP($A$5,Prj_list!$O$6:$Z$7,2)))</x:f>
        <x:v>-</x:v>
      </x:c>
      <x:c r="AI1282" s="45" t="str">
        <x:f>IF(ISBLANK('2012 HR 배정표'!AN1280)=TRUE,"-",'2012 HR 배정표'!AN1280)</x:f>
        <x:v>-</x:v>
      </x:c>
      <x:c r="AJ1282" s="46" t="str">
        <x:f>IF(ISBLANK('2012 HR 배정표'!AN1280)=TRUE,"-",IF(ISERROR((HLOOKUP($A$5,Prj_list!$O$6:$Z$7,2)*'2012 HR 배정표'!AO1280)/HLOOKUP($A$5,Prj_list!$O$6:$Z$7,2))=TRUE,"-",(HLOOKUP($A$5,Prj_list!$O$6:$Z$7,2)*'2012 HR 배정표'!AO1280)/HLOOKUP($A$5,Prj_list!$O$6:$Z$7,2)))</x:f>
        <x:v>-</x:v>
      </x:c>
      <x:c r="AK1282" s="45" t="str">
        <x:f>IF(ISBLANK('2012 HR 배정표'!AP1280)=TRUE,"-",'2012 HR 배정표'!AP1280)</x:f>
        <x:v>-</x:v>
      </x:c>
      <x:c r="AL1282" s="46" t="str">
        <x:f>IF(ISBLANK('2012 HR 배정표'!AP1280)=TRUE,"-",IF(ISERROR((HLOOKUP($A$5,Prj_list!$O$6:$Z$7,2)*'2012 HR 배정표'!AQ1280)/HLOOKUP($A$5,Prj_list!$O$6:$Z$7,2))=TRUE,"-",(HLOOKUP($A$5,Prj_list!$O$6:$Z$7,2)*'2012 HR 배정표'!AQ1280)/HLOOKUP($A$5,Prj_list!$O$6:$Z$7,2)))</x:f>
        <x:v>-</x:v>
      </x:c>
      <x:c r="AM1282" s="45" t="str">
        <x:f>IF(ISBLANK('2012 HR 배정표'!AR1280)=TRUE,"-",'2012 HR 배정표'!AR1280)</x:f>
        <x:v>-</x:v>
      </x:c>
      <x:c r="AN1282" s="46" t="str">
        <x:f>IF(ISBLANK('2012 HR 배정표'!AR1280)=TRUE,"-",IF(ISERROR((HLOOKUP($A$5,Prj_list!$O$6:$Z$7,2)*'2012 HR 배정표'!AS1280)/HLOOKUP($A$5,Prj_list!$O$6:$Z$7,2))=TRUE,"-",(HLOOKUP($A$5,Prj_list!$O$6:$Z$7,2)*'2012 HR 배정표'!AS1280)/HLOOKUP($A$5,Prj_list!$O$6:$Z$7,2)))</x:f>
        <x:v>-</x:v>
      </x:c>
      <x:c r="AO1282" s="45" t="str">
        <x:f>IF(ISBLANK('2012 HR 배정표'!AT1280)=TRUE,"-",'2012 HR 배정표'!AT1280)</x:f>
        <x:v>-</x:v>
      </x:c>
      <x:c r="AP1282" s="46" t="str">
        <x:f>IF(ISBLANK('2012 HR 배정표'!AT1280)=TRUE,"-",IF(ISERROR((HLOOKUP($A$5,Prj_list!$O$6:$Z$7,2)*'2012 HR 배정표'!AU1280)/HLOOKUP($A$5,Prj_list!$O$6:$Z$7,2))=TRUE,"-",(HLOOKUP($A$5,Prj_list!$O$6:$Z$7,2)*'2012 HR 배정표'!AU1280)/HLOOKUP($A$5,Prj_list!$O$6:$Z$7,2)))</x:f>
        <x:v>-</x:v>
      </x:c>
      <x:c r="AQ1282" s="45" t="str">
        <x:f>IF(ISBLANK('2012 HR 배정표'!AV1280)=TRUE,"-",'2012 HR 배정표'!AV1280)</x:f>
        <x:v>-</x:v>
      </x:c>
      <x:c r="AR1282" s="46" t="str">
        <x:f>IF(ISBLANK('2012 HR 배정표'!AV1280)=TRUE,"-",IF(ISERROR((HLOOKUP($A$5,Prj_list!$O$6:$Z$7,2)*'2012 HR 배정표'!AW1280)/HLOOKUP($A$5,Prj_list!$O$6:$Z$7,2))=TRUE,"-",(HLOOKUP($A$5,Prj_list!$O$6:$Z$7,2)*'2012 HR 배정표'!AW1280)/HLOOKUP($A$5,Prj_list!$O$6:$Z$7,2)))</x:f>
        <x:v>-</x:v>
      </x:c>
      <x:c r="AS1282" s="45" t="str">
        <x:f>IF(ISBLANK('2012 HR 배정표'!AX1280)=TRUE,"-",'2012 HR 배정표'!AX1280)</x:f>
        <x:v>-</x:v>
      </x:c>
      <x:c r="AT1282" s="46" t="str">
        <x:f>IF(ISBLANK('2012 HR 배정표'!AX1280)=TRUE,"-",IF(ISERROR((HLOOKUP($A$5,Prj_list!$O$6:$Z$7,2)*'2012 HR 배정표'!AY1280)/HLOOKUP($A$5,Prj_list!$O$6:$Z$7,2))=TRUE,"-",(HLOOKUP($A$5,Prj_list!$O$6:$Z$7,2)*'2012 HR 배정표'!AY1280)/HLOOKUP($A$5,Prj_list!$O$6:$Z$7,2)))</x:f>
        <x:v>-</x:v>
      </x:c>
      <x:c r="AU1282" s="45" t="str">
        <x:f>IF(ISBLANK('2012 HR 배정표'!AZ1280)=TRUE,"-",'2012 HR 배정표'!AZ1280)</x:f>
        <x:v>-</x:v>
      </x:c>
      <x:c r="AV1282" s="46" t="str">
        <x:f>IF(ISBLANK('2012 HR 배정표'!AZ1280)=TRUE,"-",IF(ISERROR((HLOOKUP($A$5,Prj_list!$O$6:$Z$7,2)*'2012 HR 배정표'!BA1280)/HLOOKUP($A$5,Prj_list!$O$6:$Z$7,2))=TRUE,"-",(HLOOKUP($A$5,Prj_list!$O$6:$Z$7,2)*'2012 HR 배정표'!BA1280)/HLOOKUP($A$5,Prj_list!$O$6:$Z$7,2)))</x:f>
        <x:v>-</x:v>
      </x:c>
      <x:c r="AW1282" s="34" t="str">
        <x:f t="shared" si="40"/>
        <x:v/>
      </x:c>
      <x:c r="AX1282" s="41">
        <x:f t="shared" si="39"/>
        <x:v>0</x:v>
      </x:c>
    </x:row>
    <x:row r="1283" spans="1:50">
      <x:c r="A1283" s="45" t="str">
        <x:f>IF(ISBLANK('2012 HR 배정표'!F1281)=TRUE,"-",'2012 HR 배정표'!F1281)</x:f>
        <x:v>-</x:v>
      </x:c>
      <x:c r="B1283" s="46" t="str">
        <x:f>IF(ISBLANK('2012 HR 배정표'!F1281)=TRUE,"-",IF(ISERROR((HLOOKUP($A$5,Prj_list!$O$6:$Z$7,2)*'2012 HR 배정표'!G1281)/HLOOKUP($A$5,Prj_list!$O$6:$Z$7,2))=TRUE,"-",(HLOOKUP($A$5,Prj_list!$O$6:$Z$7,2)*'2012 HR 배정표'!G1281)/HLOOKUP($A$5,Prj_list!$O$6:$Z$7,2)))</x:f>
        <x:v>-</x:v>
      </x:c>
      <x:c r="C1283" s="45" t="str">
        <x:f>IF(ISBLANK('2012 HR 배정표'!H1281)=TRUE,"-",'2012 HR 배정표'!H1281)</x:f>
        <x:v>-</x:v>
      </x:c>
      <x:c r="D1283" s="46" t="str">
        <x:f>IF(ISBLANK('2012 HR 배정표'!H1281)=TRUE,"-",IF(ISERROR((HLOOKUP($A$5,Prj_list!$O$6:$Z$7,2)*'2012 HR 배정표'!I1281)/HLOOKUP($A$5,Prj_list!$O$6:$Z$7,2))=TRUE,"-",(HLOOKUP($A$5,Prj_list!$O$6:$Z$7,2)*'2012 HR 배정표'!I1281)/HLOOKUP($A$5,Prj_list!$O$6:$Z$7,2)))</x:f>
        <x:v>-</x:v>
      </x:c>
      <x:c r="E1283" s="45" t="str">
        <x:f>IF(ISBLANK('2012 HR 배정표'!J1281)=TRUE,"-",'2012 HR 배정표'!J1281)</x:f>
        <x:v>-</x:v>
      </x:c>
      <x:c r="F1283" s="46" t="str">
        <x:f>IF(ISBLANK('2012 HR 배정표'!J1281)=TRUE,"-",IF(ISERROR((HLOOKUP($A$5,Prj_list!$O$6:$Z$7,2)*'2012 HR 배정표'!K1281)/HLOOKUP($A$5,Prj_list!$O$6:$Z$7,2))=TRUE,"-",(HLOOKUP($A$5,Prj_list!$O$6:$Z$7,2)*'2012 HR 배정표'!K1281)/HLOOKUP($A$5,Prj_list!$O$6:$Z$7,2)))</x:f>
        <x:v>-</x:v>
      </x:c>
      <x:c r="G1283" s="45" t="str">
        <x:f>IF(ISBLANK('2012 HR 배정표'!L1281)=TRUE,"-",'2012 HR 배정표'!L1281)</x:f>
        <x:v>-</x:v>
      </x:c>
      <x:c r="H1283" s="46" t="str">
        <x:f>IF(ISBLANK('2012 HR 배정표'!L1281)=TRUE,"-",IF(ISERROR((HLOOKUP($A$5,Prj_list!$O$6:$Z$7,2)*'2012 HR 배정표'!M1281)/HLOOKUP($A$5,Prj_list!$O$6:$Z$7,2))=TRUE,"-",(HLOOKUP($A$5,Prj_list!$O$6:$Z$7,2)*'2012 HR 배정표'!M1281)/HLOOKUP($A$5,Prj_list!$O$6:$Z$7,2)))</x:f>
        <x:v>-</x:v>
      </x:c>
      <x:c r="I1283" s="45" t="str">
        <x:f>IF(ISBLANK('2012 HR 배정표'!N1281)=TRUE,"-",'2012 HR 배정표'!N1281)</x:f>
        <x:v>-</x:v>
      </x:c>
      <x:c r="J1283" s="46" t="str">
        <x:f>IF(ISBLANK('2012 HR 배정표'!N1281)=TRUE,"-",IF(ISERROR((HLOOKUP($A$5,Prj_list!$O$6:$Z$7,2)*'2012 HR 배정표'!O1281)/HLOOKUP($A$5,Prj_list!$O$6:$Z$7,2))=TRUE,"-",(HLOOKUP($A$5,Prj_list!$O$6:$Z$7,2)*'2012 HR 배정표'!O1281)/HLOOKUP($A$5,Prj_list!$O$6:$Z$7,2)))</x:f>
        <x:v>-</x:v>
      </x:c>
      <x:c r="K1283" s="45" t="str">
        <x:f>IF(ISBLANK('2012 HR 배정표'!P1281)=TRUE,"-",'2012 HR 배정표'!P1281)</x:f>
        <x:v>-</x:v>
      </x:c>
      <x:c r="L1283" s="46" t="str">
        <x:f>IF(ISBLANK('2012 HR 배정표'!P1281)=TRUE,"-",IF(ISERROR((HLOOKUP($A$5,Prj_list!$O$6:$Z$7,2)*'2012 HR 배정표'!Q1281)/HLOOKUP($A$5,Prj_list!$O$6:$Z$7,2))=TRUE,"-",(HLOOKUP($A$5,Prj_list!$O$6:$Z$7,2)*'2012 HR 배정표'!Q1281)/HLOOKUP($A$5,Prj_list!$O$6:$Z$7,2)))</x:f>
        <x:v>-</x:v>
      </x:c>
      <x:c r="M1283" s="45" t="str">
        <x:f>IF(ISBLANK('2012 HR 배정표'!R1281)=TRUE,"-",'2012 HR 배정표'!R1281)</x:f>
        <x:v>-</x:v>
      </x:c>
      <x:c r="N1283" s="46" t="str">
        <x:f>IF(ISBLANK('2012 HR 배정표'!R1281)=TRUE,"-",IF(ISERROR((HLOOKUP($A$5,Prj_list!$O$6:$Z$7,2)*'2012 HR 배정표'!S1281)/HLOOKUP($A$5,Prj_list!$O$6:$Z$7,2))=TRUE,"-",(HLOOKUP($A$5,Prj_list!$O$6:$Z$7,2)*'2012 HR 배정표'!S1281)/HLOOKUP($A$5,Prj_list!$O$6:$Z$7,2)))</x:f>
        <x:v>-</x:v>
      </x:c>
      <x:c r="O1283" s="45" t="str">
        <x:f>IF(ISBLANK('2012 HR 배정표'!T1281)=TRUE,"-",'2012 HR 배정표'!T1281)</x:f>
        <x:v>-</x:v>
      </x:c>
      <x:c r="P1283" s="46" t="str">
        <x:f>IF(ISBLANK('2012 HR 배정표'!T1281)=TRUE,"-",IF(ISERROR((HLOOKUP($A$5,Prj_list!$O$6:$Z$7,2)*'2012 HR 배정표'!U1281)/HLOOKUP($A$5,Prj_list!$O$6:$Z$7,2))=TRUE,"-",(HLOOKUP($A$5,Prj_list!$O$6:$Z$7,2)*'2012 HR 배정표'!U1281)/HLOOKUP($A$5,Prj_list!$O$6:$Z$7,2)))</x:f>
        <x:v>-</x:v>
      </x:c>
      <x:c r="Q1283" s="45" t="str">
        <x:f>IF(ISBLANK('2012 HR 배정표'!V1281)=TRUE,"-",'2012 HR 배정표'!V1281)</x:f>
        <x:v>-</x:v>
      </x:c>
      <x:c r="R1283" s="46" t="str">
        <x:f>IF(ISBLANK('2012 HR 배정표'!V1281)=TRUE,"-",IF(ISERROR((HLOOKUP($A$5,Prj_list!$O$6:$Z$7,2)*'2012 HR 배정표'!W1281)/HLOOKUP($A$5,Prj_list!$O$6:$Z$7,2))=TRUE,"-",(HLOOKUP($A$5,Prj_list!$O$6:$Z$7,2)*'2012 HR 배정표'!W1281)/HLOOKUP($A$5,Prj_list!$O$6:$Z$7,2)))</x:f>
        <x:v>-</x:v>
      </x:c>
      <x:c r="S1283" s="45" t="str">
        <x:f>IF(ISBLANK('2012 HR 배정표'!X1281)=TRUE,"-",'2012 HR 배정표'!X1281)</x:f>
        <x:v>-</x:v>
      </x:c>
      <x:c r="T1283" s="46" t="str">
        <x:f>IF(ISBLANK('2012 HR 배정표'!X1281)=TRUE,"-",IF(ISERROR((HLOOKUP($A$5,Prj_list!$O$6:$Z$7,2)*'2012 HR 배정표'!Y1281)/HLOOKUP($A$5,Prj_list!$O$6:$Z$7,2))=TRUE,"-",(HLOOKUP($A$5,Prj_list!$O$6:$Z$7,2)*'2012 HR 배정표'!Y1281)/HLOOKUP($A$5,Prj_list!$O$6:$Z$7,2)))</x:f>
        <x:v>-</x:v>
      </x:c>
      <x:c r="U1283" s="45" t="str">
        <x:f>IF(ISBLANK('2012 HR 배정표'!Z1281)=TRUE,"-",'2012 HR 배정표'!Z1281)</x:f>
        <x:v>-</x:v>
      </x:c>
      <x:c r="V1283" s="46" t="str">
        <x:f>IF(ISBLANK('2012 HR 배정표'!Z1281)=TRUE,"-",IF(ISERROR((HLOOKUP($A$5,Prj_list!$O$6:$Z$7,2)*'2012 HR 배정표'!AA1281)/HLOOKUP($A$5,Prj_list!$O$6:$Z$7,2))=TRUE,"-",(HLOOKUP($A$5,Prj_list!$O$6:$Z$7,2)*'2012 HR 배정표'!AA1281)/HLOOKUP($A$5,Prj_list!$O$6:$Z$7,2)))</x:f>
        <x:v>-</x:v>
      </x:c>
      <x:c r="W1283" s="45" t="str">
        <x:f>IF(ISBLANK('2012 HR 배정표'!AB1281)=TRUE,"-",'2012 HR 배정표'!AB1281)</x:f>
        <x:v>-</x:v>
      </x:c>
      <x:c r="X1283" s="46" t="str">
        <x:f>IF(ISBLANK('2012 HR 배정표'!AB1281)=TRUE,"-",IF(ISERROR((HLOOKUP($A$5,Prj_list!$O$6:$Z$7,2)*'2012 HR 배정표'!AC1281)/HLOOKUP($A$5,Prj_list!$O$6:$Z$7,2))=TRUE,"-",(HLOOKUP($A$5,Prj_list!$O$6:$Z$7,2)*'2012 HR 배정표'!AC1281)/HLOOKUP($A$5,Prj_list!$O$6:$Z$7,2)))</x:f>
        <x:v>-</x:v>
      </x:c>
      <x:c r="Y1283" s="45" t="str">
        <x:f>IF(ISBLANK('2012 HR 배정표'!AD1281)=TRUE,"-",'2012 HR 배정표'!AD1281)</x:f>
        <x:v>-</x:v>
      </x:c>
      <x:c r="Z1283" s="46" t="str">
        <x:f>IF(ISBLANK('2012 HR 배정표'!AD1281)=TRUE,"-",IF(ISERROR((HLOOKUP($A$5,Prj_list!$O$6:$Z$7,2)*'2012 HR 배정표'!AE1281)/HLOOKUP($A$5,Prj_list!$O$6:$Z$7,2))=TRUE,"-",(HLOOKUP($A$5,Prj_list!$O$6:$Z$7,2)*'2012 HR 배정표'!AE1281)/HLOOKUP($A$5,Prj_list!$O$6:$Z$7,2)))</x:f>
        <x:v>-</x:v>
      </x:c>
      <x:c r="AA1283" s="45" t="str">
        <x:f>IF(ISBLANK('2012 HR 배정표'!AF1281)=TRUE,"-",'2012 HR 배정표'!AF1281)</x:f>
        <x:v>-</x:v>
      </x:c>
      <x:c r="AB1283" s="46" t="str">
        <x:f>IF(ISBLANK('2012 HR 배정표'!AF1281)=TRUE,"-",IF(ISERROR((HLOOKUP($A$5,Prj_list!$O$6:$Z$7,2)*'2012 HR 배정표'!AG1281)/HLOOKUP($A$5,Prj_list!$O$6:$Z$7,2))=TRUE,"-",(HLOOKUP($A$5,Prj_list!$O$6:$Z$7,2)*'2012 HR 배정표'!AG1281)/HLOOKUP($A$5,Prj_list!$O$6:$Z$7,2)))</x:f>
        <x:v>-</x:v>
      </x:c>
      <x:c r="AC1283" s="45" t="str">
        <x:f>IF(ISBLANK('2012 HR 배정표'!AH1281)=TRUE,"-",'2012 HR 배정표'!AH1281)</x:f>
        <x:v>-</x:v>
      </x:c>
      <x:c r="AD1283" s="46" t="str">
        <x:f>IF(ISBLANK('2012 HR 배정표'!AH1281)=TRUE,"-",IF(ISERROR((HLOOKUP($A$5,Prj_list!$O$6:$Z$7,2)*'2012 HR 배정표'!AI1281)/HLOOKUP($A$5,Prj_list!$O$6:$Z$7,2))=TRUE,"-",(HLOOKUP($A$5,Prj_list!$O$6:$Z$7,2)*'2012 HR 배정표'!AI1281)/HLOOKUP($A$5,Prj_list!$O$6:$Z$7,2)))</x:f>
        <x:v>-</x:v>
      </x:c>
      <x:c r="AE1283" s="45" t="str">
        <x:f>IF(ISBLANK('2012 HR 배정표'!AJ1281)=TRUE,"-",'2012 HR 배정표'!AJ1281)</x:f>
        <x:v>-</x:v>
      </x:c>
      <x:c r="AF1283" s="46" t="str">
        <x:f>IF(ISBLANK('2012 HR 배정표'!AJ1281)=TRUE,"-",IF(ISERROR((HLOOKUP($A$5,Prj_list!$O$6:$Z$7,2)*'2012 HR 배정표'!AK1281)/HLOOKUP($A$5,Prj_list!$O$6:$Z$7,2))=TRUE,"-",(HLOOKUP($A$5,Prj_list!$O$6:$Z$7,2)*'2012 HR 배정표'!AK1281)/HLOOKUP($A$5,Prj_list!$O$6:$Z$7,2)))</x:f>
        <x:v>-</x:v>
      </x:c>
      <x:c r="AG1283" s="45" t="str">
        <x:f>IF(ISBLANK('2012 HR 배정표'!AL1281)=TRUE,"-",'2012 HR 배정표'!AL1281)</x:f>
        <x:v>-</x:v>
      </x:c>
      <x:c r="AH1283" s="46" t="str">
        <x:f>IF(ISBLANK('2012 HR 배정표'!AL1281)=TRUE,"-",IF(ISERROR((HLOOKUP($A$5,Prj_list!$O$6:$Z$7,2)*'2012 HR 배정표'!AM1281)/HLOOKUP($A$5,Prj_list!$O$6:$Z$7,2))=TRUE,"-",(HLOOKUP($A$5,Prj_list!$O$6:$Z$7,2)*'2012 HR 배정표'!AM1281)/HLOOKUP($A$5,Prj_list!$O$6:$Z$7,2)))</x:f>
        <x:v>-</x:v>
      </x:c>
      <x:c r="AI1283" s="45" t="str">
        <x:f>IF(ISBLANK('2012 HR 배정표'!AN1281)=TRUE,"-",'2012 HR 배정표'!AN1281)</x:f>
        <x:v>-</x:v>
      </x:c>
      <x:c r="AJ1283" s="46" t="str">
        <x:f>IF(ISBLANK('2012 HR 배정표'!AN1281)=TRUE,"-",IF(ISERROR((HLOOKUP($A$5,Prj_list!$O$6:$Z$7,2)*'2012 HR 배정표'!AO1281)/HLOOKUP($A$5,Prj_list!$O$6:$Z$7,2))=TRUE,"-",(HLOOKUP($A$5,Prj_list!$O$6:$Z$7,2)*'2012 HR 배정표'!AO1281)/HLOOKUP($A$5,Prj_list!$O$6:$Z$7,2)))</x:f>
        <x:v>-</x:v>
      </x:c>
      <x:c r="AK1283" s="45" t="str">
        <x:f>IF(ISBLANK('2012 HR 배정표'!AP1281)=TRUE,"-",'2012 HR 배정표'!AP1281)</x:f>
        <x:v>-</x:v>
      </x:c>
      <x:c r="AL1283" s="46" t="str">
        <x:f>IF(ISBLANK('2012 HR 배정표'!AP1281)=TRUE,"-",IF(ISERROR((HLOOKUP($A$5,Prj_list!$O$6:$Z$7,2)*'2012 HR 배정표'!AQ1281)/HLOOKUP($A$5,Prj_list!$O$6:$Z$7,2))=TRUE,"-",(HLOOKUP($A$5,Prj_list!$O$6:$Z$7,2)*'2012 HR 배정표'!AQ1281)/HLOOKUP($A$5,Prj_list!$O$6:$Z$7,2)))</x:f>
        <x:v>-</x:v>
      </x:c>
      <x:c r="AM1283" s="45" t="str">
        <x:f>IF(ISBLANK('2012 HR 배정표'!AR1281)=TRUE,"-",'2012 HR 배정표'!AR1281)</x:f>
        <x:v>-</x:v>
      </x:c>
      <x:c r="AN1283" s="46" t="str">
        <x:f>IF(ISBLANK('2012 HR 배정표'!AR1281)=TRUE,"-",IF(ISERROR((HLOOKUP($A$5,Prj_list!$O$6:$Z$7,2)*'2012 HR 배정표'!AS1281)/HLOOKUP($A$5,Prj_list!$O$6:$Z$7,2))=TRUE,"-",(HLOOKUP($A$5,Prj_list!$O$6:$Z$7,2)*'2012 HR 배정표'!AS1281)/HLOOKUP($A$5,Prj_list!$O$6:$Z$7,2)))</x:f>
        <x:v>-</x:v>
      </x:c>
      <x:c r="AO1283" s="45" t="str">
        <x:f>IF(ISBLANK('2012 HR 배정표'!AT1281)=TRUE,"-",'2012 HR 배정표'!AT1281)</x:f>
        <x:v>-</x:v>
      </x:c>
      <x:c r="AP1283" s="46" t="str">
        <x:f>IF(ISBLANK('2012 HR 배정표'!AT1281)=TRUE,"-",IF(ISERROR((HLOOKUP($A$5,Prj_list!$O$6:$Z$7,2)*'2012 HR 배정표'!AU1281)/HLOOKUP($A$5,Prj_list!$O$6:$Z$7,2))=TRUE,"-",(HLOOKUP($A$5,Prj_list!$O$6:$Z$7,2)*'2012 HR 배정표'!AU1281)/HLOOKUP($A$5,Prj_list!$O$6:$Z$7,2)))</x:f>
        <x:v>-</x:v>
      </x:c>
      <x:c r="AQ1283" s="45" t="str">
        <x:f>IF(ISBLANK('2012 HR 배정표'!AV1281)=TRUE,"-",'2012 HR 배정표'!AV1281)</x:f>
        <x:v>-</x:v>
      </x:c>
      <x:c r="AR1283" s="46" t="str">
        <x:f>IF(ISBLANK('2012 HR 배정표'!AV1281)=TRUE,"-",IF(ISERROR((HLOOKUP($A$5,Prj_list!$O$6:$Z$7,2)*'2012 HR 배정표'!AW1281)/HLOOKUP($A$5,Prj_list!$O$6:$Z$7,2))=TRUE,"-",(HLOOKUP($A$5,Prj_list!$O$6:$Z$7,2)*'2012 HR 배정표'!AW1281)/HLOOKUP($A$5,Prj_list!$O$6:$Z$7,2)))</x:f>
        <x:v>-</x:v>
      </x:c>
      <x:c r="AS1283" s="45" t="str">
        <x:f>IF(ISBLANK('2012 HR 배정표'!AX1281)=TRUE,"-",'2012 HR 배정표'!AX1281)</x:f>
        <x:v>-</x:v>
      </x:c>
      <x:c r="AT1283" s="46" t="str">
        <x:f>IF(ISBLANK('2012 HR 배정표'!AX1281)=TRUE,"-",IF(ISERROR((HLOOKUP($A$5,Prj_list!$O$6:$Z$7,2)*'2012 HR 배정표'!AY1281)/HLOOKUP($A$5,Prj_list!$O$6:$Z$7,2))=TRUE,"-",(HLOOKUP($A$5,Prj_list!$O$6:$Z$7,2)*'2012 HR 배정표'!AY1281)/HLOOKUP($A$5,Prj_list!$O$6:$Z$7,2)))</x:f>
        <x:v>-</x:v>
      </x:c>
      <x:c r="AU1283" s="45" t="str">
        <x:f>IF(ISBLANK('2012 HR 배정표'!AZ1281)=TRUE,"-",'2012 HR 배정표'!AZ1281)</x:f>
        <x:v>-</x:v>
      </x:c>
      <x:c r="AV1283" s="46" t="str">
        <x:f>IF(ISBLANK('2012 HR 배정표'!AZ1281)=TRUE,"-",IF(ISERROR((HLOOKUP($A$5,Prj_list!$O$6:$Z$7,2)*'2012 HR 배정표'!BA1281)/HLOOKUP($A$5,Prj_list!$O$6:$Z$7,2))=TRUE,"-",(HLOOKUP($A$5,Prj_list!$O$6:$Z$7,2)*'2012 HR 배정표'!BA1281)/HLOOKUP($A$5,Prj_list!$O$6:$Z$7,2)))</x:f>
        <x:v>-</x:v>
      </x:c>
      <x:c r="AW1283" s="34" t="str">
        <x:f t="shared" si="40"/>
        <x:v/>
      </x:c>
      <x:c r="AX1283" s="41">
        <x:f t="shared" si="39"/>
        <x:v>0</x:v>
      </x:c>
    </x:row>
    <x:row r="1284" spans="1:50">
      <x:c r="A1284" s="45" t="str">
        <x:f>IF(ISBLANK('2012 HR 배정표'!F1282)=TRUE,"-",'2012 HR 배정표'!F1282)</x:f>
        <x:v>-</x:v>
      </x:c>
      <x:c r="B1284" s="46" t="str">
        <x:f>IF(ISBLANK('2012 HR 배정표'!F1282)=TRUE,"-",IF(ISERROR((HLOOKUP($A$5,Prj_list!$O$6:$Z$7,2)*'2012 HR 배정표'!G1282)/HLOOKUP($A$5,Prj_list!$O$6:$Z$7,2))=TRUE,"-",(HLOOKUP($A$5,Prj_list!$O$6:$Z$7,2)*'2012 HR 배정표'!G1282)/HLOOKUP($A$5,Prj_list!$O$6:$Z$7,2)))</x:f>
        <x:v>-</x:v>
      </x:c>
      <x:c r="C1284" s="45" t="str">
        <x:f>IF(ISBLANK('2012 HR 배정표'!H1282)=TRUE,"-",'2012 HR 배정표'!H1282)</x:f>
        <x:v>-</x:v>
      </x:c>
      <x:c r="D1284" s="46" t="str">
        <x:f>IF(ISBLANK('2012 HR 배정표'!H1282)=TRUE,"-",IF(ISERROR((HLOOKUP($A$5,Prj_list!$O$6:$Z$7,2)*'2012 HR 배정표'!I1282)/HLOOKUP($A$5,Prj_list!$O$6:$Z$7,2))=TRUE,"-",(HLOOKUP($A$5,Prj_list!$O$6:$Z$7,2)*'2012 HR 배정표'!I1282)/HLOOKUP($A$5,Prj_list!$O$6:$Z$7,2)))</x:f>
        <x:v>-</x:v>
      </x:c>
      <x:c r="E1284" s="45" t="str">
        <x:f>IF(ISBLANK('2012 HR 배정표'!J1282)=TRUE,"-",'2012 HR 배정표'!J1282)</x:f>
        <x:v>-</x:v>
      </x:c>
      <x:c r="F1284" s="46" t="str">
        <x:f>IF(ISBLANK('2012 HR 배정표'!J1282)=TRUE,"-",IF(ISERROR((HLOOKUP($A$5,Prj_list!$O$6:$Z$7,2)*'2012 HR 배정표'!K1282)/HLOOKUP($A$5,Prj_list!$O$6:$Z$7,2))=TRUE,"-",(HLOOKUP($A$5,Prj_list!$O$6:$Z$7,2)*'2012 HR 배정표'!K1282)/HLOOKUP($A$5,Prj_list!$O$6:$Z$7,2)))</x:f>
        <x:v>-</x:v>
      </x:c>
      <x:c r="G1284" s="45" t="str">
        <x:f>IF(ISBLANK('2012 HR 배정표'!L1282)=TRUE,"-",'2012 HR 배정표'!L1282)</x:f>
        <x:v>-</x:v>
      </x:c>
      <x:c r="H1284" s="46" t="str">
        <x:f>IF(ISBLANK('2012 HR 배정표'!L1282)=TRUE,"-",IF(ISERROR((HLOOKUP($A$5,Prj_list!$O$6:$Z$7,2)*'2012 HR 배정표'!M1282)/HLOOKUP($A$5,Prj_list!$O$6:$Z$7,2))=TRUE,"-",(HLOOKUP($A$5,Prj_list!$O$6:$Z$7,2)*'2012 HR 배정표'!M1282)/HLOOKUP($A$5,Prj_list!$O$6:$Z$7,2)))</x:f>
        <x:v>-</x:v>
      </x:c>
      <x:c r="I1284" s="45" t="str">
        <x:f>IF(ISBLANK('2012 HR 배정표'!N1282)=TRUE,"-",'2012 HR 배정표'!N1282)</x:f>
        <x:v>-</x:v>
      </x:c>
      <x:c r="J1284" s="46" t="str">
        <x:f>IF(ISBLANK('2012 HR 배정표'!N1282)=TRUE,"-",IF(ISERROR((HLOOKUP($A$5,Prj_list!$O$6:$Z$7,2)*'2012 HR 배정표'!O1282)/HLOOKUP($A$5,Prj_list!$O$6:$Z$7,2))=TRUE,"-",(HLOOKUP($A$5,Prj_list!$O$6:$Z$7,2)*'2012 HR 배정표'!O1282)/HLOOKUP($A$5,Prj_list!$O$6:$Z$7,2)))</x:f>
        <x:v>-</x:v>
      </x:c>
      <x:c r="K1284" s="45" t="str">
        <x:f>IF(ISBLANK('2012 HR 배정표'!P1282)=TRUE,"-",'2012 HR 배정표'!P1282)</x:f>
        <x:v>-</x:v>
      </x:c>
      <x:c r="L1284" s="46" t="str">
        <x:f>IF(ISBLANK('2012 HR 배정표'!P1282)=TRUE,"-",IF(ISERROR((HLOOKUP($A$5,Prj_list!$O$6:$Z$7,2)*'2012 HR 배정표'!Q1282)/HLOOKUP($A$5,Prj_list!$O$6:$Z$7,2))=TRUE,"-",(HLOOKUP($A$5,Prj_list!$O$6:$Z$7,2)*'2012 HR 배정표'!Q1282)/HLOOKUP($A$5,Prj_list!$O$6:$Z$7,2)))</x:f>
        <x:v>-</x:v>
      </x:c>
      <x:c r="M1284" s="45" t="str">
        <x:f>IF(ISBLANK('2012 HR 배정표'!R1282)=TRUE,"-",'2012 HR 배정표'!R1282)</x:f>
        <x:v>-</x:v>
      </x:c>
      <x:c r="N1284" s="46" t="str">
        <x:f>IF(ISBLANK('2012 HR 배정표'!R1282)=TRUE,"-",IF(ISERROR((HLOOKUP($A$5,Prj_list!$O$6:$Z$7,2)*'2012 HR 배정표'!S1282)/HLOOKUP($A$5,Prj_list!$O$6:$Z$7,2))=TRUE,"-",(HLOOKUP($A$5,Prj_list!$O$6:$Z$7,2)*'2012 HR 배정표'!S1282)/HLOOKUP($A$5,Prj_list!$O$6:$Z$7,2)))</x:f>
        <x:v>-</x:v>
      </x:c>
      <x:c r="O1284" s="45" t="str">
        <x:f>IF(ISBLANK('2012 HR 배정표'!T1282)=TRUE,"-",'2012 HR 배정표'!T1282)</x:f>
        <x:v>-</x:v>
      </x:c>
      <x:c r="P1284" s="46" t="str">
        <x:f>IF(ISBLANK('2012 HR 배정표'!T1282)=TRUE,"-",IF(ISERROR((HLOOKUP($A$5,Prj_list!$O$6:$Z$7,2)*'2012 HR 배정표'!U1282)/HLOOKUP($A$5,Prj_list!$O$6:$Z$7,2))=TRUE,"-",(HLOOKUP($A$5,Prj_list!$O$6:$Z$7,2)*'2012 HR 배정표'!U1282)/HLOOKUP($A$5,Prj_list!$O$6:$Z$7,2)))</x:f>
        <x:v>-</x:v>
      </x:c>
      <x:c r="Q1284" s="45" t="str">
        <x:f>IF(ISBLANK('2012 HR 배정표'!V1282)=TRUE,"-",'2012 HR 배정표'!V1282)</x:f>
        <x:v>-</x:v>
      </x:c>
      <x:c r="R1284" s="46" t="str">
        <x:f>IF(ISBLANK('2012 HR 배정표'!V1282)=TRUE,"-",IF(ISERROR((HLOOKUP($A$5,Prj_list!$O$6:$Z$7,2)*'2012 HR 배정표'!W1282)/HLOOKUP($A$5,Prj_list!$O$6:$Z$7,2))=TRUE,"-",(HLOOKUP($A$5,Prj_list!$O$6:$Z$7,2)*'2012 HR 배정표'!W1282)/HLOOKUP($A$5,Prj_list!$O$6:$Z$7,2)))</x:f>
        <x:v>-</x:v>
      </x:c>
      <x:c r="S1284" s="45" t="str">
        <x:f>IF(ISBLANK('2012 HR 배정표'!X1282)=TRUE,"-",'2012 HR 배정표'!X1282)</x:f>
        <x:v>-</x:v>
      </x:c>
      <x:c r="T1284" s="46" t="str">
        <x:f>IF(ISBLANK('2012 HR 배정표'!X1282)=TRUE,"-",IF(ISERROR((HLOOKUP($A$5,Prj_list!$O$6:$Z$7,2)*'2012 HR 배정표'!Y1282)/HLOOKUP($A$5,Prj_list!$O$6:$Z$7,2))=TRUE,"-",(HLOOKUP($A$5,Prj_list!$O$6:$Z$7,2)*'2012 HR 배정표'!Y1282)/HLOOKUP($A$5,Prj_list!$O$6:$Z$7,2)))</x:f>
        <x:v>-</x:v>
      </x:c>
      <x:c r="U1284" s="45" t="str">
        <x:f>IF(ISBLANK('2012 HR 배정표'!Z1282)=TRUE,"-",'2012 HR 배정표'!Z1282)</x:f>
        <x:v>-</x:v>
      </x:c>
      <x:c r="V1284" s="46" t="str">
        <x:f>IF(ISBLANK('2012 HR 배정표'!Z1282)=TRUE,"-",IF(ISERROR((HLOOKUP($A$5,Prj_list!$O$6:$Z$7,2)*'2012 HR 배정표'!AA1282)/HLOOKUP($A$5,Prj_list!$O$6:$Z$7,2))=TRUE,"-",(HLOOKUP($A$5,Prj_list!$O$6:$Z$7,2)*'2012 HR 배정표'!AA1282)/HLOOKUP($A$5,Prj_list!$O$6:$Z$7,2)))</x:f>
        <x:v>-</x:v>
      </x:c>
      <x:c r="W1284" s="45" t="str">
        <x:f>IF(ISBLANK('2012 HR 배정표'!AB1282)=TRUE,"-",'2012 HR 배정표'!AB1282)</x:f>
        <x:v>-</x:v>
      </x:c>
      <x:c r="X1284" s="46" t="str">
        <x:f>IF(ISBLANK('2012 HR 배정표'!AB1282)=TRUE,"-",IF(ISERROR((HLOOKUP($A$5,Prj_list!$O$6:$Z$7,2)*'2012 HR 배정표'!AC1282)/HLOOKUP($A$5,Prj_list!$O$6:$Z$7,2))=TRUE,"-",(HLOOKUP($A$5,Prj_list!$O$6:$Z$7,2)*'2012 HR 배정표'!AC1282)/HLOOKUP($A$5,Prj_list!$O$6:$Z$7,2)))</x:f>
        <x:v>-</x:v>
      </x:c>
      <x:c r="Y1284" s="45" t="str">
        <x:f>IF(ISBLANK('2012 HR 배정표'!AD1282)=TRUE,"-",'2012 HR 배정표'!AD1282)</x:f>
        <x:v>-</x:v>
      </x:c>
      <x:c r="Z1284" s="46" t="str">
        <x:f>IF(ISBLANK('2012 HR 배정표'!AD1282)=TRUE,"-",IF(ISERROR((HLOOKUP($A$5,Prj_list!$O$6:$Z$7,2)*'2012 HR 배정표'!AE1282)/HLOOKUP($A$5,Prj_list!$O$6:$Z$7,2))=TRUE,"-",(HLOOKUP($A$5,Prj_list!$O$6:$Z$7,2)*'2012 HR 배정표'!AE1282)/HLOOKUP($A$5,Prj_list!$O$6:$Z$7,2)))</x:f>
        <x:v>-</x:v>
      </x:c>
      <x:c r="AA1284" s="45" t="str">
        <x:f>IF(ISBLANK('2012 HR 배정표'!AF1282)=TRUE,"-",'2012 HR 배정표'!AF1282)</x:f>
        <x:v>-</x:v>
      </x:c>
      <x:c r="AB1284" s="46" t="str">
        <x:f>IF(ISBLANK('2012 HR 배정표'!AF1282)=TRUE,"-",IF(ISERROR((HLOOKUP($A$5,Prj_list!$O$6:$Z$7,2)*'2012 HR 배정표'!AG1282)/HLOOKUP($A$5,Prj_list!$O$6:$Z$7,2))=TRUE,"-",(HLOOKUP($A$5,Prj_list!$O$6:$Z$7,2)*'2012 HR 배정표'!AG1282)/HLOOKUP($A$5,Prj_list!$O$6:$Z$7,2)))</x:f>
        <x:v>-</x:v>
      </x:c>
      <x:c r="AC1284" s="45" t="str">
        <x:f>IF(ISBLANK('2012 HR 배정표'!AH1282)=TRUE,"-",'2012 HR 배정표'!AH1282)</x:f>
        <x:v>-</x:v>
      </x:c>
      <x:c r="AD1284" s="46" t="str">
        <x:f>IF(ISBLANK('2012 HR 배정표'!AH1282)=TRUE,"-",IF(ISERROR((HLOOKUP($A$5,Prj_list!$O$6:$Z$7,2)*'2012 HR 배정표'!AI1282)/HLOOKUP($A$5,Prj_list!$O$6:$Z$7,2))=TRUE,"-",(HLOOKUP($A$5,Prj_list!$O$6:$Z$7,2)*'2012 HR 배정표'!AI1282)/HLOOKUP($A$5,Prj_list!$O$6:$Z$7,2)))</x:f>
        <x:v>-</x:v>
      </x:c>
      <x:c r="AE1284" s="45" t="str">
        <x:f>IF(ISBLANK('2012 HR 배정표'!AJ1282)=TRUE,"-",'2012 HR 배정표'!AJ1282)</x:f>
        <x:v>-</x:v>
      </x:c>
      <x:c r="AF1284" s="46" t="str">
        <x:f>IF(ISBLANK('2012 HR 배정표'!AJ1282)=TRUE,"-",IF(ISERROR((HLOOKUP($A$5,Prj_list!$O$6:$Z$7,2)*'2012 HR 배정표'!AK1282)/HLOOKUP($A$5,Prj_list!$O$6:$Z$7,2))=TRUE,"-",(HLOOKUP($A$5,Prj_list!$O$6:$Z$7,2)*'2012 HR 배정표'!AK1282)/HLOOKUP($A$5,Prj_list!$O$6:$Z$7,2)))</x:f>
        <x:v>-</x:v>
      </x:c>
      <x:c r="AG1284" s="45" t="str">
        <x:f>IF(ISBLANK('2012 HR 배정표'!AL1282)=TRUE,"-",'2012 HR 배정표'!AL1282)</x:f>
        <x:v>-</x:v>
      </x:c>
      <x:c r="AH1284" s="46" t="str">
        <x:f>IF(ISBLANK('2012 HR 배정표'!AL1282)=TRUE,"-",IF(ISERROR((HLOOKUP($A$5,Prj_list!$O$6:$Z$7,2)*'2012 HR 배정표'!AM1282)/HLOOKUP($A$5,Prj_list!$O$6:$Z$7,2))=TRUE,"-",(HLOOKUP($A$5,Prj_list!$O$6:$Z$7,2)*'2012 HR 배정표'!AM1282)/HLOOKUP($A$5,Prj_list!$O$6:$Z$7,2)))</x:f>
        <x:v>-</x:v>
      </x:c>
      <x:c r="AI1284" s="45" t="str">
        <x:f>IF(ISBLANK('2012 HR 배정표'!AN1282)=TRUE,"-",'2012 HR 배정표'!AN1282)</x:f>
        <x:v>-</x:v>
      </x:c>
      <x:c r="AJ1284" s="46" t="str">
        <x:f>IF(ISBLANK('2012 HR 배정표'!AN1282)=TRUE,"-",IF(ISERROR((HLOOKUP($A$5,Prj_list!$O$6:$Z$7,2)*'2012 HR 배정표'!AO1282)/HLOOKUP($A$5,Prj_list!$O$6:$Z$7,2))=TRUE,"-",(HLOOKUP($A$5,Prj_list!$O$6:$Z$7,2)*'2012 HR 배정표'!AO1282)/HLOOKUP($A$5,Prj_list!$O$6:$Z$7,2)))</x:f>
        <x:v>-</x:v>
      </x:c>
      <x:c r="AK1284" s="45" t="str">
        <x:f>IF(ISBLANK('2012 HR 배정표'!AP1282)=TRUE,"-",'2012 HR 배정표'!AP1282)</x:f>
        <x:v>-</x:v>
      </x:c>
      <x:c r="AL1284" s="46" t="str">
        <x:f>IF(ISBLANK('2012 HR 배정표'!AP1282)=TRUE,"-",IF(ISERROR((HLOOKUP($A$5,Prj_list!$O$6:$Z$7,2)*'2012 HR 배정표'!AQ1282)/HLOOKUP($A$5,Prj_list!$O$6:$Z$7,2))=TRUE,"-",(HLOOKUP($A$5,Prj_list!$O$6:$Z$7,2)*'2012 HR 배정표'!AQ1282)/HLOOKUP($A$5,Prj_list!$O$6:$Z$7,2)))</x:f>
        <x:v>-</x:v>
      </x:c>
      <x:c r="AM1284" s="45" t="str">
        <x:f>IF(ISBLANK('2012 HR 배정표'!AR1282)=TRUE,"-",'2012 HR 배정표'!AR1282)</x:f>
        <x:v>-</x:v>
      </x:c>
      <x:c r="AN1284" s="46" t="str">
        <x:f>IF(ISBLANK('2012 HR 배정표'!AR1282)=TRUE,"-",IF(ISERROR((HLOOKUP($A$5,Prj_list!$O$6:$Z$7,2)*'2012 HR 배정표'!AS1282)/HLOOKUP($A$5,Prj_list!$O$6:$Z$7,2))=TRUE,"-",(HLOOKUP($A$5,Prj_list!$O$6:$Z$7,2)*'2012 HR 배정표'!AS1282)/HLOOKUP($A$5,Prj_list!$O$6:$Z$7,2)))</x:f>
        <x:v>-</x:v>
      </x:c>
      <x:c r="AO1284" s="45" t="str">
        <x:f>IF(ISBLANK('2012 HR 배정표'!AT1282)=TRUE,"-",'2012 HR 배정표'!AT1282)</x:f>
        <x:v>-</x:v>
      </x:c>
      <x:c r="AP1284" s="46" t="str">
        <x:f>IF(ISBLANK('2012 HR 배정표'!AT1282)=TRUE,"-",IF(ISERROR((HLOOKUP($A$5,Prj_list!$O$6:$Z$7,2)*'2012 HR 배정표'!AU1282)/HLOOKUP($A$5,Prj_list!$O$6:$Z$7,2))=TRUE,"-",(HLOOKUP($A$5,Prj_list!$O$6:$Z$7,2)*'2012 HR 배정표'!AU1282)/HLOOKUP($A$5,Prj_list!$O$6:$Z$7,2)))</x:f>
        <x:v>-</x:v>
      </x:c>
      <x:c r="AQ1284" s="45" t="str">
        <x:f>IF(ISBLANK('2012 HR 배정표'!AV1282)=TRUE,"-",'2012 HR 배정표'!AV1282)</x:f>
        <x:v>-</x:v>
      </x:c>
      <x:c r="AR1284" s="46" t="str">
        <x:f>IF(ISBLANK('2012 HR 배정표'!AV1282)=TRUE,"-",IF(ISERROR((HLOOKUP($A$5,Prj_list!$O$6:$Z$7,2)*'2012 HR 배정표'!AW1282)/HLOOKUP($A$5,Prj_list!$O$6:$Z$7,2))=TRUE,"-",(HLOOKUP($A$5,Prj_list!$O$6:$Z$7,2)*'2012 HR 배정표'!AW1282)/HLOOKUP($A$5,Prj_list!$O$6:$Z$7,2)))</x:f>
        <x:v>-</x:v>
      </x:c>
      <x:c r="AS1284" s="45" t="str">
        <x:f>IF(ISBLANK('2012 HR 배정표'!AX1282)=TRUE,"-",'2012 HR 배정표'!AX1282)</x:f>
        <x:v>-</x:v>
      </x:c>
      <x:c r="AT1284" s="46" t="str">
        <x:f>IF(ISBLANK('2012 HR 배정표'!AX1282)=TRUE,"-",IF(ISERROR((HLOOKUP($A$5,Prj_list!$O$6:$Z$7,2)*'2012 HR 배정표'!AY1282)/HLOOKUP($A$5,Prj_list!$O$6:$Z$7,2))=TRUE,"-",(HLOOKUP($A$5,Prj_list!$O$6:$Z$7,2)*'2012 HR 배정표'!AY1282)/HLOOKUP($A$5,Prj_list!$O$6:$Z$7,2)))</x:f>
        <x:v>-</x:v>
      </x:c>
      <x:c r="AU1284" s="45" t="str">
        <x:f>IF(ISBLANK('2012 HR 배정표'!AZ1282)=TRUE,"-",'2012 HR 배정표'!AZ1282)</x:f>
        <x:v>-</x:v>
      </x:c>
      <x:c r="AV1284" s="46" t="str">
        <x:f>IF(ISBLANK('2012 HR 배정표'!AZ1282)=TRUE,"-",IF(ISERROR((HLOOKUP($A$5,Prj_list!$O$6:$Z$7,2)*'2012 HR 배정표'!BA1282)/HLOOKUP($A$5,Prj_list!$O$6:$Z$7,2))=TRUE,"-",(HLOOKUP($A$5,Prj_list!$O$6:$Z$7,2)*'2012 HR 배정표'!BA1282)/HLOOKUP($A$5,Prj_list!$O$6:$Z$7,2)))</x:f>
        <x:v>-</x:v>
      </x:c>
      <x:c r="AW1284" s="34" t="str">
        <x:f t="shared" si="40"/>
        <x:v/>
      </x:c>
      <x:c r="AX1284" s="41">
        <x:f t="shared" si="39"/>
        <x:v>0</x:v>
      </x:c>
    </x:row>
    <x:row r="1285" spans="1:50">
      <x:c r="A1285" s="45" t="str">
        <x:f>IF(ISBLANK('2012 HR 배정표'!F1283)=TRUE,"-",'2012 HR 배정표'!F1283)</x:f>
        <x:v>-</x:v>
      </x:c>
      <x:c r="B1285" s="46" t="str">
        <x:f>IF(ISBLANK('2012 HR 배정표'!F1283)=TRUE,"-",IF(ISERROR((HLOOKUP($A$5,Prj_list!$O$6:$Z$7,2)*'2012 HR 배정표'!G1283)/HLOOKUP($A$5,Prj_list!$O$6:$Z$7,2))=TRUE,"-",(HLOOKUP($A$5,Prj_list!$O$6:$Z$7,2)*'2012 HR 배정표'!G1283)/HLOOKUP($A$5,Prj_list!$O$6:$Z$7,2)))</x:f>
        <x:v>-</x:v>
      </x:c>
      <x:c r="C1285" s="45" t="str">
        <x:f>IF(ISBLANK('2012 HR 배정표'!H1283)=TRUE,"-",'2012 HR 배정표'!H1283)</x:f>
        <x:v>-</x:v>
      </x:c>
      <x:c r="D1285" s="46" t="str">
        <x:f>IF(ISBLANK('2012 HR 배정표'!H1283)=TRUE,"-",IF(ISERROR((HLOOKUP($A$5,Prj_list!$O$6:$Z$7,2)*'2012 HR 배정표'!I1283)/HLOOKUP($A$5,Prj_list!$O$6:$Z$7,2))=TRUE,"-",(HLOOKUP($A$5,Prj_list!$O$6:$Z$7,2)*'2012 HR 배정표'!I1283)/HLOOKUP($A$5,Prj_list!$O$6:$Z$7,2)))</x:f>
        <x:v>-</x:v>
      </x:c>
      <x:c r="E1285" s="45" t="str">
        <x:f>IF(ISBLANK('2012 HR 배정표'!J1283)=TRUE,"-",'2012 HR 배정표'!J1283)</x:f>
        <x:v>-</x:v>
      </x:c>
      <x:c r="F1285" s="46" t="str">
        <x:f>IF(ISBLANK('2012 HR 배정표'!J1283)=TRUE,"-",IF(ISERROR((HLOOKUP($A$5,Prj_list!$O$6:$Z$7,2)*'2012 HR 배정표'!K1283)/HLOOKUP($A$5,Prj_list!$O$6:$Z$7,2))=TRUE,"-",(HLOOKUP($A$5,Prj_list!$O$6:$Z$7,2)*'2012 HR 배정표'!K1283)/HLOOKUP($A$5,Prj_list!$O$6:$Z$7,2)))</x:f>
        <x:v>-</x:v>
      </x:c>
      <x:c r="G1285" s="45" t="str">
        <x:f>IF(ISBLANK('2012 HR 배정표'!L1283)=TRUE,"-",'2012 HR 배정표'!L1283)</x:f>
        <x:v>-</x:v>
      </x:c>
      <x:c r="H1285" s="46" t="str">
        <x:f>IF(ISBLANK('2012 HR 배정표'!L1283)=TRUE,"-",IF(ISERROR((HLOOKUP($A$5,Prj_list!$O$6:$Z$7,2)*'2012 HR 배정표'!M1283)/HLOOKUP($A$5,Prj_list!$O$6:$Z$7,2))=TRUE,"-",(HLOOKUP($A$5,Prj_list!$O$6:$Z$7,2)*'2012 HR 배정표'!M1283)/HLOOKUP($A$5,Prj_list!$O$6:$Z$7,2)))</x:f>
        <x:v>-</x:v>
      </x:c>
      <x:c r="I1285" s="45" t="str">
        <x:f>IF(ISBLANK('2012 HR 배정표'!N1283)=TRUE,"-",'2012 HR 배정표'!N1283)</x:f>
        <x:v>-</x:v>
      </x:c>
      <x:c r="J1285" s="46" t="str">
        <x:f>IF(ISBLANK('2012 HR 배정표'!N1283)=TRUE,"-",IF(ISERROR((HLOOKUP($A$5,Prj_list!$O$6:$Z$7,2)*'2012 HR 배정표'!O1283)/HLOOKUP($A$5,Prj_list!$O$6:$Z$7,2))=TRUE,"-",(HLOOKUP($A$5,Prj_list!$O$6:$Z$7,2)*'2012 HR 배정표'!O1283)/HLOOKUP($A$5,Prj_list!$O$6:$Z$7,2)))</x:f>
        <x:v>-</x:v>
      </x:c>
      <x:c r="K1285" s="45" t="str">
        <x:f>IF(ISBLANK('2012 HR 배정표'!P1283)=TRUE,"-",'2012 HR 배정표'!P1283)</x:f>
        <x:v>-</x:v>
      </x:c>
      <x:c r="L1285" s="46" t="str">
        <x:f>IF(ISBLANK('2012 HR 배정표'!P1283)=TRUE,"-",IF(ISERROR((HLOOKUP($A$5,Prj_list!$O$6:$Z$7,2)*'2012 HR 배정표'!Q1283)/HLOOKUP($A$5,Prj_list!$O$6:$Z$7,2))=TRUE,"-",(HLOOKUP($A$5,Prj_list!$O$6:$Z$7,2)*'2012 HR 배정표'!Q1283)/HLOOKUP($A$5,Prj_list!$O$6:$Z$7,2)))</x:f>
        <x:v>-</x:v>
      </x:c>
      <x:c r="M1285" s="45" t="str">
        <x:f>IF(ISBLANK('2012 HR 배정표'!R1283)=TRUE,"-",'2012 HR 배정표'!R1283)</x:f>
        <x:v>-</x:v>
      </x:c>
      <x:c r="N1285" s="46" t="str">
        <x:f>IF(ISBLANK('2012 HR 배정표'!R1283)=TRUE,"-",IF(ISERROR((HLOOKUP($A$5,Prj_list!$O$6:$Z$7,2)*'2012 HR 배정표'!S1283)/HLOOKUP($A$5,Prj_list!$O$6:$Z$7,2))=TRUE,"-",(HLOOKUP($A$5,Prj_list!$O$6:$Z$7,2)*'2012 HR 배정표'!S1283)/HLOOKUP($A$5,Prj_list!$O$6:$Z$7,2)))</x:f>
        <x:v>-</x:v>
      </x:c>
      <x:c r="O1285" s="45" t="str">
        <x:f>IF(ISBLANK('2012 HR 배정표'!T1283)=TRUE,"-",'2012 HR 배정표'!T1283)</x:f>
        <x:v>-</x:v>
      </x:c>
      <x:c r="P1285" s="46" t="str">
        <x:f>IF(ISBLANK('2012 HR 배정표'!T1283)=TRUE,"-",IF(ISERROR((HLOOKUP($A$5,Prj_list!$O$6:$Z$7,2)*'2012 HR 배정표'!U1283)/HLOOKUP($A$5,Prj_list!$O$6:$Z$7,2))=TRUE,"-",(HLOOKUP($A$5,Prj_list!$O$6:$Z$7,2)*'2012 HR 배정표'!U1283)/HLOOKUP($A$5,Prj_list!$O$6:$Z$7,2)))</x:f>
        <x:v>-</x:v>
      </x:c>
      <x:c r="Q1285" s="45" t="str">
        <x:f>IF(ISBLANK('2012 HR 배정표'!V1283)=TRUE,"-",'2012 HR 배정표'!V1283)</x:f>
        <x:v>-</x:v>
      </x:c>
      <x:c r="R1285" s="46" t="str">
        <x:f>IF(ISBLANK('2012 HR 배정표'!V1283)=TRUE,"-",IF(ISERROR((HLOOKUP($A$5,Prj_list!$O$6:$Z$7,2)*'2012 HR 배정표'!W1283)/HLOOKUP($A$5,Prj_list!$O$6:$Z$7,2))=TRUE,"-",(HLOOKUP($A$5,Prj_list!$O$6:$Z$7,2)*'2012 HR 배정표'!W1283)/HLOOKUP($A$5,Prj_list!$O$6:$Z$7,2)))</x:f>
        <x:v>-</x:v>
      </x:c>
      <x:c r="S1285" s="45" t="str">
        <x:f>IF(ISBLANK('2012 HR 배정표'!X1283)=TRUE,"-",'2012 HR 배정표'!X1283)</x:f>
        <x:v>-</x:v>
      </x:c>
      <x:c r="T1285" s="46" t="str">
        <x:f>IF(ISBLANK('2012 HR 배정표'!X1283)=TRUE,"-",IF(ISERROR((HLOOKUP($A$5,Prj_list!$O$6:$Z$7,2)*'2012 HR 배정표'!Y1283)/HLOOKUP($A$5,Prj_list!$O$6:$Z$7,2))=TRUE,"-",(HLOOKUP($A$5,Prj_list!$O$6:$Z$7,2)*'2012 HR 배정표'!Y1283)/HLOOKUP($A$5,Prj_list!$O$6:$Z$7,2)))</x:f>
        <x:v>-</x:v>
      </x:c>
      <x:c r="U1285" s="45" t="str">
        <x:f>IF(ISBLANK('2012 HR 배정표'!Z1283)=TRUE,"-",'2012 HR 배정표'!Z1283)</x:f>
        <x:v>-</x:v>
      </x:c>
      <x:c r="V1285" s="46" t="str">
        <x:f>IF(ISBLANK('2012 HR 배정표'!Z1283)=TRUE,"-",IF(ISERROR((HLOOKUP($A$5,Prj_list!$O$6:$Z$7,2)*'2012 HR 배정표'!AA1283)/HLOOKUP($A$5,Prj_list!$O$6:$Z$7,2))=TRUE,"-",(HLOOKUP($A$5,Prj_list!$O$6:$Z$7,2)*'2012 HR 배정표'!AA1283)/HLOOKUP($A$5,Prj_list!$O$6:$Z$7,2)))</x:f>
        <x:v>-</x:v>
      </x:c>
      <x:c r="W1285" s="45" t="str">
        <x:f>IF(ISBLANK('2012 HR 배정표'!AB1283)=TRUE,"-",'2012 HR 배정표'!AB1283)</x:f>
        <x:v>-</x:v>
      </x:c>
      <x:c r="X1285" s="46" t="str">
        <x:f>IF(ISBLANK('2012 HR 배정표'!AB1283)=TRUE,"-",IF(ISERROR((HLOOKUP($A$5,Prj_list!$O$6:$Z$7,2)*'2012 HR 배정표'!AC1283)/HLOOKUP($A$5,Prj_list!$O$6:$Z$7,2))=TRUE,"-",(HLOOKUP($A$5,Prj_list!$O$6:$Z$7,2)*'2012 HR 배정표'!AC1283)/HLOOKUP($A$5,Prj_list!$O$6:$Z$7,2)))</x:f>
        <x:v>-</x:v>
      </x:c>
      <x:c r="Y1285" s="45" t="str">
        <x:f>IF(ISBLANK('2012 HR 배정표'!AD1283)=TRUE,"-",'2012 HR 배정표'!AD1283)</x:f>
        <x:v>-</x:v>
      </x:c>
      <x:c r="Z1285" s="46" t="str">
        <x:f>IF(ISBLANK('2012 HR 배정표'!AD1283)=TRUE,"-",IF(ISERROR((HLOOKUP($A$5,Prj_list!$O$6:$Z$7,2)*'2012 HR 배정표'!AE1283)/HLOOKUP($A$5,Prj_list!$O$6:$Z$7,2))=TRUE,"-",(HLOOKUP($A$5,Prj_list!$O$6:$Z$7,2)*'2012 HR 배정표'!AE1283)/HLOOKUP($A$5,Prj_list!$O$6:$Z$7,2)))</x:f>
        <x:v>-</x:v>
      </x:c>
      <x:c r="AA1285" s="45" t="str">
        <x:f>IF(ISBLANK('2012 HR 배정표'!AF1283)=TRUE,"-",'2012 HR 배정표'!AF1283)</x:f>
        <x:v>-</x:v>
      </x:c>
      <x:c r="AB1285" s="46" t="str">
        <x:f>IF(ISBLANK('2012 HR 배정표'!AF1283)=TRUE,"-",IF(ISERROR((HLOOKUP($A$5,Prj_list!$O$6:$Z$7,2)*'2012 HR 배정표'!AG1283)/HLOOKUP($A$5,Prj_list!$O$6:$Z$7,2))=TRUE,"-",(HLOOKUP($A$5,Prj_list!$O$6:$Z$7,2)*'2012 HR 배정표'!AG1283)/HLOOKUP($A$5,Prj_list!$O$6:$Z$7,2)))</x:f>
        <x:v>-</x:v>
      </x:c>
      <x:c r="AC1285" s="45" t="str">
        <x:f>IF(ISBLANK('2012 HR 배정표'!AH1283)=TRUE,"-",'2012 HR 배정표'!AH1283)</x:f>
        <x:v>-</x:v>
      </x:c>
      <x:c r="AD1285" s="46" t="str">
        <x:f>IF(ISBLANK('2012 HR 배정표'!AH1283)=TRUE,"-",IF(ISERROR((HLOOKUP($A$5,Prj_list!$O$6:$Z$7,2)*'2012 HR 배정표'!AI1283)/HLOOKUP($A$5,Prj_list!$O$6:$Z$7,2))=TRUE,"-",(HLOOKUP($A$5,Prj_list!$O$6:$Z$7,2)*'2012 HR 배정표'!AI1283)/HLOOKUP($A$5,Prj_list!$O$6:$Z$7,2)))</x:f>
        <x:v>-</x:v>
      </x:c>
      <x:c r="AE1285" s="45" t="str">
        <x:f>IF(ISBLANK('2012 HR 배정표'!AJ1283)=TRUE,"-",'2012 HR 배정표'!AJ1283)</x:f>
        <x:v>-</x:v>
      </x:c>
      <x:c r="AF1285" s="46" t="str">
        <x:f>IF(ISBLANK('2012 HR 배정표'!AJ1283)=TRUE,"-",IF(ISERROR((HLOOKUP($A$5,Prj_list!$O$6:$Z$7,2)*'2012 HR 배정표'!AK1283)/HLOOKUP($A$5,Prj_list!$O$6:$Z$7,2))=TRUE,"-",(HLOOKUP($A$5,Prj_list!$O$6:$Z$7,2)*'2012 HR 배정표'!AK1283)/HLOOKUP($A$5,Prj_list!$O$6:$Z$7,2)))</x:f>
        <x:v>-</x:v>
      </x:c>
      <x:c r="AG1285" s="45" t="str">
        <x:f>IF(ISBLANK('2012 HR 배정표'!AL1283)=TRUE,"-",'2012 HR 배정표'!AL1283)</x:f>
        <x:v>-</x:v>
      </x:c>
      <x:c r="AH1285" s="46" t="str">
        <x:f>IF(ISBLANK('2012 HR 배정표'!AL1283)=TRUE,"-",IF(ISERROR((HLOOKUP($A$5,Prj_list!$O$6:$Z$7,2)*'2012 HR 배정표'!AM1283)/HLOOKUP($A$5,Prj_list!$O$6:$Z$7,2))=TRUE,"-",(HLOOKUP($A$5,Prj_list!$O$6:$Z$7,2)*'2012 HR 배정표'!AM1283)/HLOOKUP($A$5,Prj_list!$O$6:$Z$7,2)))</x:f>
        <x:v>-</x:v>
      </x:c>
      <x:c r="AI1285" s="45" t="str">
        <x:f>IF(ISBLANK('2012 HR 배정표'!AN1283)=TRUE,"-",'2012 HR 배정표'!AN1283)</x:f>
        <x:v>-</x:v>
      </x:c>
      <x:c r="AJ1285" s="46" t="str">
        <x:f>IF(ISBLANK('2012 HR 배정표'!AN1283)=TRUE,"-",IF(ISERROR((HLOOKUP($A$5,Prj_list!$O$6:$Z$7,2)*'2012 HR 배정표'!AO1283)/HLOOKUP($A$5,Prj_list!$O$6:$Z$7,2))=TRUE,"-",(HLOOKUP($A$5,Prj_list!$O$6:$Z$7,2)*'2012 HR 배정표'!AO1283)/HLOOKUP($A$5,Prj_list!$O$6:$Z$7,2)))</x:f>
        <x:v>-</x:v>
      </x:c>
      <x:c r="AK1285" s="45" t="str">
        <x:f>IF(ISBLANK('2012 HR 배정표'!AP1283)=TRUE,"-",'2012 HR 배정표'!AP1283)</x:f>
        <x:v>-</x:v>
      </x:c>
      <x:c r="AL1285" s="46" t="str">
        <x:f>IF(ISBLANK('2012 HR 배정표'!AP1283)=TRUE,"-",IF(ISERROR((HLOOKUP($A$5,Prj_list!$O$6:$Z$7,2)*'2012 HR 배정표'!AQ1283)/HLOOKUP($A$5,Prj_list!$O$6:$Z$7,2))=TRUE,"-",(HLOOKUP($A$5,Prj_list!$O$6:$Z$7,2)*'2012 HR 배정표'!AQ1283)/HLOOKUP($A$5,Prj_list!$O$6:$Z$7,2)))</x:f>
        <x:v>-</x:v>
      </x:c>
      <x:c r="AM1285" s="45" t="str">
        <x:f>IF(ISBLANK('2012 HR 배정표'!AR1283)=TRUE,"-",'2012 HR 배정표'!AR1283)</x:f>
        <x:v>-</x:v>
      </x:c>
      <x:c r="AN1285" s="46" t="str">
        <x:f>IF(ISBLANK('2012 HR 배정표'!AR1283)=TRUE,"-",IF(ISERROR((HLOOKUP($A$5,Prj_list!$O$6:$Z$7,2)*'2012 HR 배정표'!AS1283)/HLOOKUP($A$5,Prj_list!$O$6:$Z$7,2))=TRUE,"-",(HLOOKUP($A$5,Prj_list!$O$6:$Z$7,2)*'2012 HR 배정표'!AS1283)/HLOOKUP($A$5,Prj_list!$O$6:$Z$7,2)))</x:f>
        <x:v>-</x:v>
      </x:c>
      <x:c r="AO1285" s="45" t="str">
        <x:f>IF(ISBLANK('2012 HR 배정표'!AT1283)=TRUE,"-",'2012 HR 배정표'!AT1283)</x:f>
        <x:v>-</x:v>
      </x:c>
      <x:c r="AP1285" s="46" t="str">
        <x:f>IF(ISBLANK('2012 HR 배정표'!AT1283)=TRUE,"-",IF(ISERROR((HLOOKUP($A$5,Prj_list!$O$6:$Z$7,2)*'2012 HR 배정표'!AU1283)/HLOOKUP($A$5,Prj_list!$O$6:$Z$7,2))=TRUE,"-",(HLOOKUP($A$5,Prj_list!$O$6:$Z$7,2)*'2012 HR 배정표'!AU1283)/HLOOKUP($A$5,Prj_list!$O$6:$Z$7,2)))</x:f>
        <x:v>-</x:v>
      </x:c>
      <x:c r="AQ1285" s="45" t="str">
        <x:f>IF(ISBLANK('2012 HR 배정표'!AV1283)=TRUE,"-",'2012 HR 배정표'!AV1283)</x:f>
        <x:v>-</x:v>
      </x:c>
      <x:c r="AR1285" s="46" t="str">
        <x:f>IF(ISBLANK('2012 HR 배정표'!AV1283)=TRUE,"-",IF(ISERROR((HLOOKUP($A$5,Prj_list!$O$6:$Z$7,2)*'2012 HR 배정표'!AW1283)/HLOOKUP($A$5,Prj_list!$O$6:$Z$7,2))=TRUE,"-",(HLOOKUP($A$5,Prj_list!$O$6:$Z$7,2)*'2012 HR 배정표'!AW1283)/HLOOKUP($A$5,Prj_list!$O$6:$Z$7,2)))</x:f>
        <x:v>-</x:v>
      </x:c>
      <x:c r="AS1285" s="45" t="str">
        <x:f>IF(ISBLANK('2012 HR 배정표'!AX1283)=TRUE,"-",'2012 HR 배정표'!AX1283)</x:f>
        <x:v>-</x:v>
      </x:c>
      <x:c r="AT1285" s="46" t="str">
        <x:f>IF(ISBLANK('2012 HR 배정표'!AX1283)=TRUE,"-",IF(ISERROR((HLOOKUP($A$5,Prj_list!$O$6:$Z$7,2)*'2012 HR 배정표'!AY1283)/HLOOKUP($A$5,Prj_list!$O$6:$Z$7,2))=TRUE,"-",(HLOOKUP($A$5,Prj_list!$O$6:$Z$7,2)*'2012 HR 배정표'!AY1283)/HLOOKUP($A$5,Prj_list!$O$6:$Z$7,2)))</x:f>
        <x:v>-</x:v>
      </x:c>
      <x:c r="AU1285" s="45" t="str">
        <x:f>IF(ISBLANK('2012 HR 배정표'!AZ1283)=TRUE,"-",'2012 HR 배정표'!AZ1283)</x:f>
        <x:v>-</x:v>
      </x:c>
      <x:c r="AV1285" s="46" t="str">
        <x:f>IF(ISBLANK('2012 HR 배정표'!AZ1283)=TRUE,"-",IF(ISERROR((HLOOKUP($A$5,Prj_list!$O$6:$Z$7,2)*'2012 HR 배정표'!BA1283)/HLOOKUP($A$5,Prj_list!$O$6:$Z$7,2))=TRUE,"-",(HLOOKUP($A$5,Prj_list!$O$6:$Z$7,2)*'2012 HR 배정표'!BA1283)/HLOOKUP($A$5,Prj_list!$O$6:$Z$7,2)))</x:f>
        <x:v>-</x:v>
      </x:c>
      <x:c r="AW1285" s="34" t="str">
        <x:f t="shared" si="40"/>
        <x:v/>
      </x:c>
      <x:c r="AX1285" s="41">
        <x:f t="shared" si="39"/>
        <x:v>0</x:v>
      </x:c>
    </x:row>
    <x:row r="1286" spans="1:50">
      <x:c r="A1286" s="45" t="str">
        <x:f>IF(ISBLANK('2012 HR 배정표'!F1284)=TRUE,"-",'2012 HR 배정표'!F1284)</x:f>
        <x:v>-</x:v>
      </x:c>
      <x:c r="B1286" s="46" t="str">
        <x:f>IF(ISBLANK('2012 HR 배정표'!F1284)=TRUE,"-",IF(ISERROR((HLOOKUP($A$5,Prj_list!$O$6:$Z$7,2)*'2012 HR 배정표'!G1284)/HLOOKUP($A$5,Prj_list!$O$6:$Z$7,2))=TRUE,"-",(HLOOKUP($A$5,Prj_list!$O$6:$Z$7,2)*'2012 HR 배정표'!G1284)/HLOOKUP($A$5,Prj_list!$O$6:$Z$7,2)))</x:f>
        <x:v>-</x:v>
      </x:c>
      <x:c r="C1286" s="45" t="str">
        <x:f>IF(ISBLANK('2012 HR 배정표'!H1284)=TRUE,"-",'2012 HR 배정표'!H1284)</x:f>
        <x:v>-</x:v>
      </x:c>
      <x:c r="D1286" s="46" t="str">
        <x:f>IF(ISBLANK('2012 HR 배정표'!H1284)=TRUE,"-",IF(ISERROR((HLOOKUP($A$5,Prj_list!$O$6:$Z$7,2)*'2012 HR 배정표'!I1284)/HLOOKUP($A$5,Prj_list!$O$6:$Z$7,2))=TRUE,"-",(HLOOKUP($A$5,Prj_list!$O$6:$Z$7,2)*'2012 HR 배정표'!I1284)/HLOOKUP($A$5,Prj_list!$O$6:$Z$7,2)))</x:f>
        <x:v>-</x:v>
      </x:c>
      <x:c r="E1286" s="45" t="str">
        <x:f>IF(ISBLANK('2012 HR 배정표'!J1284)=TRUE,"-",'2012 HR 배정표'!J1284)</x:f>
        <x:v>-</x:v>
      </x:c>
      <x:c r="F1286" s="46" t="str">
        <x:f>IF(ISBLANK('2012 HR 배정표'!J1284)=TRUE,"-",IF(ISERROR((HLOOKUP($A$5,Prj_list!$O$6:$Z$7,2)*'2012 HR 배정표'!K1284)/HLOOKUP($A$5,Prj_list!$O$6:$Z$7,2))=TRUE,"-",(HLOOKUP($A$5,Prj_list!$O$6:$Z$7,2)*'2012 HR 배정표'!K1284)/HLOOKUP($A$5,Prj_list!$O$6:$Z$7,2)))</x:f>
        <x:v>-</x:v>
      </x:c>
      <x:c r="G1286" s="45" t="str">
        <x:f>IF(ISBLANK('2012 HR 배정표'!L1284)=TRUE,"-",'2012 HR 배정표'!L1284)</x:f>
        <x:v>-</x:v>
      </x:c>
      <x:c r="H1286" s="46" t="str">
        <x:f>IF(ISBLANK('2012 HR 배정표'!L1284)=TRUE,"-",IF(ISERROR((HLOOKUP($A$5,Prj_list!$O$6:$Z$7,2)*'2012 HR 배정표'!M1284)/HLOOKUP($A$5,Prj_list!$O$6:$Z$7,2))=TRUE,"-",(HLOOKUP($A$5,Prj_list!$O$6:$Z$7,2)*'2012 HR 배정표'!M1284)/HLOOKUP($A$5,Prj_list!$O$6:$Z$7,2)))</x:f>
        <x:v>-</x:v>
      </x:c>
      <x:c r="I1286" s="45" t="str">
        <x:f>IF(ISBLANK('2012 HR 배정표'!N1284)=TRUE,"-",'2012 HR 배정표'!N1284)</x:f>
        <x:v>-</x:v>
      </x:c>
      <x:c r="J1286" s="46" t="str">
        <x:f>IF(ISBLANK('2012 HR 배정표'!N1284)=TRUE,"-",IF(ISERROR((HLOOKUP($A$5,Prj_list!$O$6:$Z$7,2)*'2012 HR 배정표'!O1284)/HLOOKUP($A$5,Prj_list!$O$6:$Z$7,2))=TRUE,"-",(HLOOKUP($A$5,Prj_list!$O$6:$Z$7,2)*'2012 HR 배정표'!O1284)/HLOOKUP($A$5,Prj_list!$O$6:$Z$7,2)))</x:f>
        <x:v>-</x:v>
      </x:c>
      <x:c r="K1286" s="45" t="str">
        <x:f>IF(ISBLANK('2012 HR 배정표'!P1284)=TRUE,"-",'2012 HR 배정표'!P1284)</x:f>
        <x:v>-</x:v>
      </x:c>
      <x:c r="L1286" s="46" t="str">
        <x:f>IF(ISBLANK('2012 HR 배정표'!P1284)=TRUE,"-",IF(ISERROR((HLOOKUP($A$5,Prj_list!$O$6:$Z$7,2)*'2012 HR 배정표'!Q1284)/HLOOKUP($A$5,Prj_list!$O$6:$Z$7,2))=TRUE,"-",(HLOOKUP($A$5,Prj_list!$O$6:$Z$7,2)*'2012 HR 배정표'!Q1284)/HLOOKUP($A$5,Prj_list!$O$6:$Z$7,2)))</x:f>
        <x:v>-</x:v>
      </x:c>
      <x:c r="M1286" s="45" t="str">
        <x:f>IF(ISBLANK('2012 HR 배정표'!R1284)=TRUE,"-",'2012 HR 배정표'!R1284)</x:f>
        <x:v>-</x:v>
      </x:c>
      <x:c r="N1286" s="46" t="str">
        <x:f>IF(ISBLANK('2012 HR 배정표'!R1284)=TRUE,"-",IF(ISERROR((HLOOKUP($A$5,Prj_list!$O$6:$Z$7,2)*'2012 HR 배정표'!S1284)/HLOOKUP($A$5,Prj_list!$O$6:$Z$7,2))=TRUE,"-",(HLOOKUP($A$5,Prj_list!$O$6:$Z$7,2)*'2012 HR 배정표'!S1284)/HLOOKUP($A$5,Prj_list!$O$6:$Z$7,2)))</x:f>
        <x:v>-</x:v>
      </x:c>
      <x:c r="O1286" s="45" t="str">
        <x:f>IF(ISBLANK('2012 HR 배정표'!T1284)=TRUE,"-",'2012 HR 배정표'!T1284)</x:f>
        <x:v>-</x:v>
      </x:c>
      <x:c r="P1286" s="46" t="str">
        <x:f>IF(ISBLANK('2012 HR 배정표'!T1284)=TRUE,"-",IF(ISERROR((HLOOKUP($A$5,Prj_list!$O$6:$Z$7,2)*'2012 HR 배정표'!U1284)/HLOOKUP($A$5,Prj_list!$O$6:$Z$7,2))=TRUE,"-",(HLOOKUP($A$5,Prj_list!$O$6:$Z$7,2)*'2012 HR 배정표'!U1284)/HLOOKUP($A$5,Prj_list!$O$6:$Z$7,2)))</x:f>
        <x:v>-</x:v>
      </x:c>
      <x:c r="Q1286" s="45" t="str">
        <x:f>IF(ISBLANK('2012 HR 배정표'!V1284)=TRUE,"-",'2012 HR 배정표'!V1284)</x:f>
        <x:v>-</x:v>
      </x:c>
      <x:c r="R1286" s="46" t="str">
        <x:f>IF(ISBLANK('2012 HR 배정표'!V1284)=TRUE,"-",IF(ISERROR((HLOOKUP($A$5,Prj_list!$O$6:$Z$7,2)*'2012 HR 배정표'!W1284)/HLOOKUP($A$5,Prj_list!$O$6:$Z$7,2))=TRUE,"-",(HLOOKUP($A$5,Prj_list!$O$6:$Z$7,2)*'2012 HR 배정표'!W1284)/HLOOKUP($A$5,Prj_list!$O$6:$Z$7,2)))</x:f>
        <x:v>-</x:v>
      </x:c>
      <x:c r="S1286" s="45" t="str">
        <x:f>IF(ISBLANK('2012 HR 배정표'!X1284)=TRUE,"-",'2012 HR 배정표'!X1284)</x:f>
        <x:v>-</x:v>
      </x:c>
      <x:c r="T1286" s="46" t="str">
        <x:f>IF(ISBLANK('2012 HR 배정표'!X1284)=TRUE,"-",IF(ISERROR((HLOOKUP($A$5,Prj_list!$O$6:$Z$7,2)*'2012 HR 배정표'!Y1284)/HLOOKUP($A$5,Prj_list!$O$6:$Z$7,2))=TRUE,"-",(HLOOKUP($A$5,Prj_list!$O$6:$Z$7,2)*'2012 HR 배정표'!Y1284)/HLOOKUP($A$5,Prj_list!$O$6:$Z$7,2)))</x:f>
        <x:v>-</x:v>
      </x:c>
      <x:c r="U1286" s="45" t="str">
        <x:f>IF(ISBLANK('2012 HR 배정표'!Z1284)=TRUE,"-",'2012 HR 배정표'!Z1284)</x:f>
        <x:v>-</x:v>
      </x:c>
      <x:c r="V1286" s="46" t="str">
        <x:f>IF(ISBLANK('2012 HR 배정표'!Z1284)=TRUE,"-",IF(ISERROR((HLOOKUP($A$5,Prj_list!$O$6:$Z$7,2)*'2012 HR 배정표'!AA1284)/HLOOKUP($A$5,Prj_list!$O$6:$Z$7,2))=TRUE,"-",(HLOOKUP($A$5,Prj_list!$O$6:$Z$7,2)*'2012 HR 배정표'!AA1284)/HLOOKUP($A$5,Prj_list!$O$6:$Z$7,2)))</x:f>
        <x:v>-</x:v>
      </x:c>
      <x:c r="W1286" s="45" t="str">
        <x:f>IF(ISBLANK('2012 HR 배정표'!AB1284)=TRUE,"-",'2012 HR 배정표'!AB1284)</x:f>
        <x:v>-</x:v>
      </x:c>
      <x:c r="X1286" s="46" t="str">
        <x:f>IF(ISBLANK('2012 HR 배정표'!AB1284)=TRUE,"-",IF(ISERROR((HLOOKUP($A$5,Prj_list!$O$6:$Z$7,2)*'2012 HR 배정표'!AC1284)/HLOOKUP($A$5,Prj_list!$O$6:$Z$7,2))=TRUE,"-",(HLOOKUP($A$5,Prj_list!$O$6:$Z$7,2)*'2012 HR 배정표'!AC1284)/HLOOKUP($A$5,Prj_list!$O$6:$Z$7,2)))</x:f>
        <x:v>-</x:v>
      </x:c>
      <x:c r="Y1286" s="45" t="str">
        <x:f>IF(ISBLANK('2012 HR 배정표'!AD1284)=TRUE,"-",'2012 HR 배정표'!AD1284)</x:f>
        <x:v>-</x:v>
      </x:c>
      <x:c r="Z1286" s="46" t="str">
        <x:f>IF(ISBLANK('2012 HR 배정표'!AD1284)=TRUE,"-",IF(ISERROR((HLOOKUP($A$5,Prj_list!$O$6:$Z$7,2)*'2012 HR 배정표'!AE1284)/HLOOKUP($A$5,Prj_list!$O$6:$Z$7,2))=TRUE,"-",(HLOOKUP($A$5,Prj_list!$O$6:$Z$7,2)*'2012 HR 배정표'!AE1284)/HLOOKUP($A$5,Prj_list!$O$6:$Z$7,2)))</x:f>
        <x:v>-</x:v>
      </x:c>
      <x:c r="AA1286" s="45" t="str">
        <x:f>IF(ISBLANK('2012 HR 배정표'!AF1284)=TRUE,"-",'2012 HR 배정표'!AF1284)</x:f>
        <x:v>-</x:v>
      </x:c>
      <x:c r="AB1286" s="46" t="str">
        <x:f>IF(ISBLANK('2012 HR 배정표'!AF1284)=TRUE,"-",IF(ISERROR((HLOOKUP($A$5,Prj_list!$O$6:$Z$7,2)*'2012 HR 배정표'!AG1284)/HLOOKUP($A$5,Prj_list!$O$6:$Z$7,2))=TRUE,"-",(HLOOKUP($A$5,Prj_list!$O$6:$Z$7,2)*'2012 HR 배정표'!AG1284)/HLOOKUP($A$5,Prj_list!$O$6:$Z$7,2)))</x:f>
        <x:v>-</x:v>
      </x:c>
      <x:c r="AC1286" s="45" t="str">
        <x:f>IF(ISBLANK('2012 HR 배정표'!AH1284)=TRUE,"-",'2012 HR 배정표'!AH1284)</x:f>
        <x:v>-</x:v>
      </x:c>
      <x:c r="AD1286" s="46" t="str">
        <x:f>IF(ISBLANK('2012 HR 배정표'!AH1284)=TRUE,"-",IF(ISERROR((HLOOKUP($A$5,Prj_list!$O$6:$Z$7,2)*'2012 HR 배정표'!AI1284)/HLOOKUP($A$5,Prj_list!$O$6:$Z$7,2))=TRUE,"-",(HLOOKUP($A$5,Prj_list!$O$6:$Z$7,2)*'2012 HR 배정표'!AI1284)/HLOOKUP($A$5,Prj_list!$O$6:$Z$7,2)))</x:f>
        <x:v>-</x:v>
      </x:c>
      <x:c r="AE1286" s="45" t="str">
        <x:f>IF(ISBLANK('2012 HR 배정표'!AJ1284)=TRUE,"-",'2012 HR 배정표'!AJ1284)</x:f>
        <x:v>-</x:v>
      </x:c>
      <x:c r="AF1286" s="46" t="str">
        <x:f>IF(ISBLANK('2012 HR 배정표'!AJ1284)=TRUE,"-",IF(ISERROR((HLOOKUP($A$5,Prj_list!$O$6:$Z$7,2)*'2012 HR 배정표'!AK1284)/HLOOKUP($A$5,Prj_list!$O$6:$Z$7,2))=TRUE,"-",(HLOOKUP($A$5,Prj_list!$O$6:$Z$7,2)*'2012 HR 배정표'!AK1284)/HLOOKUP($A$5,Prj_list!$O$6:$Z$7,2)))</x:f>
        <x:v>-</x:v>
      </x:c>
      <x:c r="AG1286" s="45" t="str">
        <x:f>IF(ISBLANK('2012 HR 배정표'!AL1284)=TRUE,"-",'2012 HR 배정표'!AL1284)</x:f>
        <x:v>-</x:v>
      </x:c>
      <x:c r="AH1286" s="46" t="str">
        <x:f>IF(ISBLANK('2012 HR 배정표'!AL1284)=TRUE,"-",IF(ISERROR((HLOOKUP($A$5,Prj_list!$O$6:$Z$7,2)*'2012 HR 배정표'!AM1284)/HLOOKUP($A$5,Prj_list!$O$6:$Z$7,2))=TRUE,"-",(HLOOKUP($A$5,Prj_list!$O$6:$Z$7,2)*'2012 HR 배정표'!AM1284)/HLOOKUP($A$5,Prj_list!$O$6:$Z$7,2)))</x:f>
        <x:v>-</x:v>
      </x:c>
      <x:c r="AI1286" s="45" t="str">
        <x:f>IF(ISBLANK('2012 HR 배정표'!AN1284)=TRUE,"-",'2012 HR 배정표'!AN1284)</x:f>
        <x:v>-</x:v>
      </x:c>
      <x:c r="AJ1286" s="46" t="str">
        <x:f>IF(ISBLANK('2012 HR 배정표'!AN1284)=TRUE,"-",IF(ISERROR((HLOOKUP($A$5,Prj_list!$O$6:$Z$7,2)*'2012 HR 배정표'!AO1284)/HLOOKUP($A$5,Prj_list!$O$6:$Z$7,2))=TRUE,"-",(HLOOKUP($A$5,Prj_list!$O$6:$Z$7,2)*'2012 HR 배정표'!AO1284)/HLOOKUP($A$5,Prj_list!$O$6:$Z$7,2)))</x:f>
        <x:v>-</x:v>
      </x:c>
      <x:c r="AK1286" s="45" t="str">
        <x:f>IF(ISBLANK('2012 HR 배정표'!AP1284)=TRUE,"-",'2012 HR 배정표'!AP1284)</x:f>
        <x:v>-</x:v>
      </x:c>
      <x:c r="AL1286" s="46" t="str">
        <x:f>IF(ISBLANK('2012 HR 배정표'!AP1284)=TRUE,"-",IF(ISERROR((HLOOKUP($A$5,Prj_list!$O$6:$Z$7,2)*'2012 HR 배정표'!AQ1284)/HLOOKUP($A$5,Prj_list!$O$6:$Z$7,2))=TRUE,"-",(HLOOKUP($A$5,Prj_list!$O$6:$Z$7,2)*'2012 HR 배정표'!AQ1284)/HLOOKUP($A$5,Prj_list!$O$6:$Z$7,2)))</x:f>
        <x:v>-</x:v>
      </x:c>
      <x:c r="AM1286" s="45" t="str">
        <x:f>IF(ISBLANK('2012 HR 배정표'!AR1284)=TRUE,"-",'2012 HR 배정표'!AR1284)</x:f>
        <x:v>-</x:v>
      </x:c>
      <x:c r="AN1286" s="46" t="str">
        <x:f>IF(ISBLANK('2012 HR 배정표'!AR1284)=TRUE,"-",IF(ISERROR((HLOOKUP($A$5,Prj_list!$O$6:$Z$7,2)*'2012 HR 배정표'!AS1284)/HLOOKUP($A$5,Prj_list!$O$6:$Z$7,2))=TRUE,"-",(HLOOKUP($A$5,Prj_list!$O$6:$Z$7,2)*'2012 HR 배정표'!AS1284)/HLOOKUP($A$5,Prj_list!$O$6:$Z$7,2)))</x:f>
        <x:v>-</x:v>
      </x:c>
      <x:c r="AO1286" s="45" t="str">
        <x:f>IF(ISBLANK('2012 HR 배정표'!AT1284)=TRUE,"-",'2012 HR 배정표'!AT1284)</x:f>
        <x:v>-</x:v>
      </x:c>
      <x:c r="AP1286" s="46" t="str">
        <x:f>IF(ISBLANK('2012 HR 배정표'!AT1284)=TRUE,"-",IF(ISERROR((HLOOKUP($A$5,Prj_list!$O$6:$Z$7,2)*'2012 HR 배정표'!AU1284)/HLOOKUP($A$5,Prj_list!$O$6:$Z$7,2))=TRUE,"-",(HLOOKUP($A$5,Prj_list!$O$6:$Z$7,2)*'2012 HR 배정표'!AU1284)/HLOOKUP($A$5,Prj_list!$O$6:$Z$7,2)))</x:f>
        <x:v>-</x:v>
      </x:c>
      <x:c r="AQ1286" s="45" t="str">
        <x:f>IF(ISBLANK('2012 HR 배정표'!AV1284)=TRUE,"-",'2012 HR 배정표'!AV1284)</x:f>
        <x:v>-</x:v>
      </x:c>
      <x:c r="AR1286" s="46" t="str">
        <x:f>IF(ISBLANK('2012 HR 배정표'!AV1284)=TRUE,"-",IF(ISERROR((HLOOKUP($A$5,Prj_list!$O$6:$Z$7,2)*'2012 HR 배정표'!AW1284)/HLOOKUP($A$5,Prj_list!$O$6:$Z$7,2))=TRUE,"-",(HLOOKUP($A$5,Prj_list!$O$6:$Z$7,2)*'2012 HR 배정표'!AW1284)/HLOOKUP($A$5,Prj_list!$O$6:$Z$7,2)))</x:f>
        <x:v>-</x:v>
      </x:c>
      <x:c r="AS1286" s="45" t="str">
        <x:f>IF(ISBLANK('2012 HR 배정표'!AX1284)=TRUE,"-",'2012 HR 배정표'!AX1284)</x:f>
        <x:v>-</x:v>
      </x:c>
      <x:c r="AT1286" s="46" t="str">
        <x:f>IF(ISBLANK('2012 HR 배정표'!AX1284)=TRUE,"-",IF(ISERROR((HLOOKUP($A$5,Prj_list!$O$6:$Z$7,2)*'2012 HR 배정표'!AY1284)/HLOOKUP($A$5,Prj_list!$O$6:$Z$7,2))=TRUE,"-",(HLOOKUP($A$5,Prj_list!$O$6:$Z$7,2)*'2012 HR 배정표'!AY1284)/HLOOKUP($A$5,Prj_list!$O$6:$Z$7,2)))</x:f>
        <x:v>-</x:v>
      </x:c>
      <x:c r="AU1286" s="45" t="str">
        <x:f>IF(ISBLANK('2012 HR 배정표'!AZ1284)=TRUE,"-",'2012 HR 배정표'!AZ1284)</x:f>
        <x:v>-</x:v>
      </x:c>
      <x:c r="AV1286" s="46" t="str">
        <x:f>IF(ISBLANK('2012 HR 배정표'!AZ1284)=TRUE,"-",IF(ISERROR((HLOOKUP($A$5,Prj_list!$O$6:$Z$7,2)*'2012 HR 배정표'!BA1284)/HLOOKUP($A$5,Prj_list!$O$6:$Z$7,2))=TRUE,"-",(HLOOKUP($A$5,Prj_list!$O$6:$Z$7,2)*'2012 HR 배정표'!BA1284)/HLOOKUP($A$5,Prj_list!$O$6:$Z$7,2)))</x:f>
        <x:v>-</x:v>
      </x:c>
      <x:c r="AW1286" s="34" t="str">
        <x:f t="shared" si="40"/>
        <x:v/>
      </x:c>
      <x:c r="AX1286" s="41">
        <x:f t="shared" si="39"/>
        <x:v>0</x:v>
      </x:c>
    </x:row>
    <x:row r="1287" spans="1:50">
      <x:c r="A1287" s="45" t="str">
        <x:f>IF(ISBLANK('2012 HR 배정표'!F1285)=TRUE,"-",'2012 HR 배정표'!F1285)</x:f>
        <x:v>-</x:v>
      </x:c>
      <x:c r="B1287" s="46" t="str">
        <x:f>IF(ISBLANK('2012 HR 배정표'!F1285)=TRUE,"-",IF(ISERROR((HLOOKUP($A$5,Prj_list!$O$6:$Z$7,2)*'2012 HR 배정표'!G1285)/HLOOKUP($A$5,Prj_list!$O$6:$Z$7,2))=TRUE,"-",(HLOOKUP($A$5,Prj_list!$O$6:$Z$7,2)*'2012 HR 배정표'!G1285)/HLOOKUP($A$5,Prj_list!$O$6:$Z$7,2)))</x:f>
        <x:v>-</x:v>
      </x:c>
      <x:c r="C1287" s="45" t="str">
        <x:f>IF(ISBLANK('2012 HR 배정표'!H1285)=TRUE,"-",'2012 HR 배정표'!H1285)</x:f>
        <x:v>-</x:v>
      </x:c>
      <x:c r="D1287" s="46" t="str">
        <x:f>IF(ISBLANK('2012 HR 배정표'!H1285)=TRUE,"-",IF(ISERROR((HLOOKUP($A$5,Prj_list!$O$6:$Z$7,2)*'2012 HR 배정표'!I1285)/HLOOKUP($A$5,Prj_list!$O$6:$Z$7,2))=TRUE,"-",(HLOOKUP($A$5,Prj_list!$O$6:$Z$7,2)*'2012 HR 배정표'!I1285)/HLOOKUP($A$5,Prj_list!$O$6:$Z$7,2)))</x:f>
        <x:v>-</x:v>
      </x:c>
      <x:c r="E1287" s="45" t="str">
        <x:f>IF(ISBLANK('2012 HR 배정표'!J1285)=TRUE,"-",'2012 HR 배정표'!J1285)</x:f>
        <x:v>-</x:v>
      </x:c>
      <x:c r="F1287" s="46" t="str">
        <x:f>IF(ISBLANK('2012 HR 배정표'!J1285)=TRUE,"-",IF(ISERROR((HLOOKUP($A$5,Prj_list!$O$6:$Z$7,2)*'2012 HR 배정표'!K1285)/HLOOKUP($A$5,Prj_list!$O$6:$Z$7,2))=TRUE,"-",(HLOOKUP($A$5,Prj_list!$O$6:$Z$7,2)*'2012 HR 배정표'!K1285)/HLOOKUP($A$5,Prj_list!$O$6:$Z$7,2)))</x:f>
        <x:v>-</x:v>
      </x:c>
      <x:c r="G1287" s="45" t="str">
        <x:f>IF(ISBLANK('2012 HR 배정표'!L1285)=TRUE,"-",'2012 HR 배정표'!L1285)</x:f>
        <x:v>-</x:v>
      </x:c>
      <x:c r="H1287" s="46" t="str">
        <x:f>IF(ISBLANK('2012 HR 배정표'!L1285)=TRUE,"-",IF(ISERROR((HLOOKUP($A$5,Prj_list!$O$6:$Z$7,2)*'2012 HR 배정표'!M1285)/HLOOKUP($A$5,Prj_list!$O$6:$Z$7,2))=TRUE,"-",(HLOOKUP($A$5,Prj_list!$O$6:$Z$7,2)*'2012 HR 배정표'!M1285)/HLOOKUP($A$5,Prj_list!$O$6:$Z$7,2)))</x:f>
        <x:v>-</x:v>
      </x:c>
      <x:c r="I1287" s="45" t="str">
        <x:f>IF(ISBLANK('2012 HR 배정표'!N1285)=TRUE,"-",'2012 HR 배정표'!N1285)</x:f>
        <x:v>-</x:v>
      </x:c>
      <x:c r="J1287" s="46" t="str">
        <x:f>IF(ISBLANK('2012 HR 배정표'!N1285)=TRUE,"-",IF(ISERROR((HLOOKUP($A$5,Prj_list!$O$6:$Z$7,2)*'2012 HR 배정표'!O1285)/HLOOKUP($A$5,Prj_list!$O$6:$Z$7,2))=TRUE,"-",(HLOOKUP($A$5,Prj_list!$O$6:$Z$7,2)*'2012 HR 배정표'!O1285)/HLOOKUP($A$5,Prj_list!$O$6:$Z$7,2)))</x:f>
        <x:v>-</x:v>
      </x:c>
      <x:c r="K1287" s="45" t="str">
        <x:f>IF(ISBLANK('2012 HR 배정표'!P1285)=TRUE,"-",'2012 HR 배정표'!P1285)</x:f>
        <x:v>-</x:v>
      </x:c>
      <x:c r="L1287" s="46" t="str">
        <x:f>IF(ISBLANK('2012 HR 배정표'!P1285)=TRUE,"-",IF(ISERROR((HLOOKUP($A$5,Prj_list!$O$6:$Z$7,2)*'2012 HR 배정표'!Q1285)/HLOOKUP($A$5,Prj_list!$O$6:$Z$7,2))=TRUE,"-",(HLOOKUP($A$5,Prj_list!$O$6:$Z$7,2)*'2012 HR 배정표'!Q1285)/HLOOKUP($A$5,Prj_list!$O$6:$Z$7,2)))</x:f>
        <x:v>-</x:v>
      </x:c>
      <x:c r="M1287" s="45" t="str">
        <x:f>IF(ISBLANK('2012 HR 배정표'!R1285)=TRUE,"-",'2012 HR 배정표'!R1285)</x:f>
        <x:v>-</x:v>
      </x:c>
      <x:c r="N1287" s="46" t="str">
        <x:f>IF(ISBLANK('2012 HR 배정표'!R1285)=TRUE,"-",IF(ISERROR((HLOOKUP($A$5,Prj_list!$O$6:$Z$7,2)*'2012 HR 배정표'!S1285)/HLOOKUP($A$5,Prj_list!$O$6:$Z$7,2))=TRUE,"-",(HLOOKUP($A$5,Prj_list!$O$6:$Z$7,2)*'2012 HR 배정표'!S1285)/HLOOKUP($A$5,Prj_list!$O$6:$Z$7,2)))</x:f>
        <x:v>-</x:v>
      </x:c>
      <x:c r="O1287" s="45" t="str">
        <x:f>IF(ISBLANK('2012 HR 배정표'!T1285)=TRUE,"-",'2012 HR 배정표'!T1285)</x:f>
        <x:v>-</x:v>
      </x:c>
      <x:c r="P1287" s="46" t="str">
        <x:f>IF(ISBLANK('2012 HR 배정표'!T1285)=TRUE,"-",IF(ISERROR((HLOOKUP($A$5,Prj_list!$O$6:$Z$7,2)*'2012 HR 배정표'!U1285)/HLOOKUP($A$5,Prj_list!$O$6:$Z$7,2))=TRUE,"-",(HLOOKUP($A$5,Prj_list!$O$6:$Z$7,2)*'2012 HR 배정표'!U1285)/HLOOKUP($A$5,Prj_list!$O$6:$Z$7,2)))</x:f>
        <x:v>-</x:v>
      </x:c>
      <x:c r="Q1287" s="45" t="str">
        <x:f>IF(ISBLANK('2012 HR 배정표'!V1285)=TRUE,"-",'2012 HR 배정표'!V1285)</x:f>
        <x:v>-</x:v>
      </x:c>
      <x:c r="R1287" s="46" t="str">
        <x:f>IF(ISBLANK('2012 HR 배정표'!V1285)=TRUE,"-",IF(ISERROR((HLOOKUP($A$5,Prj_list!$O$6:$Z$7,2)*'2012 HR 배정표'!W1285)/HLOOKUP($A$5,Prj_list!$O$6:$Z$7,2))=TRUE,"-",(HLOOKUP($A$5,Prj_list!$O$6:$Z$7,2)*'2012 HR 배정표'!W1285)/HLOOKUP($A$5,Prj_list!$O$6:$Z$7,2)))</x:f>
        <x:v>-</x:v>
      </x:c>
      <x:c r="S1287" s="45" t="str">
        <x:f>IF(ISBLANK('2012 HR 배정표'!X1285)=TRUE,"-",'2012 HR 배정표'!X1285)</x:f>
        <x:v>-</x:v>
      </x:c>
      <x:c r="T1287" s="46" t="str">
        <x:f>IF(ISBLANK('2012 HR 배정표'!X1285)=TRUE,"-",IF(ISERROR((HLOOKUP($A$5,Prj_list!$O$6:$Z$7,2)*'2012 HR 배정표'!Y1285)/HLOOKUP($A$5,Prj_list!$O$6:$Z$7,2))=TRUE,"-",(HLOOKUP($A$5,Prj_list!$O$6:$Z$7,2)*'2012 HR 배정표'!Y1285)/HLOOKUP($A$5,Prj_list!$O$6:$Z$7,2)))</x:f>
        <x:v>-</x:v>
      </x:c>
      <x:c r="U1287" s="45" t="str">
        <x:f>IF(ISBLANK('2012 HR 배정표'!Z1285)=TRUE,"-",'2012 HR 배정표'!Z1285)</x:f>
        <x:v>-</x:v>
      </x:c>
      <x:c r="V1287" s="46" t="str">
        <x:f>IF(ISBLANK('2012 HR 배정표'!Z1285)=TRUE,"-",IF(ISERROR((HLOOKUP($A$5,Prj_list!$O$6:$Z$7,2)*'2012 HR 배정표'!AA1285)/HLOOKUP($A$5,Prj_list!$O$6:$Z$7,2))=TRUE,"-",(HLOOKUP($A$5,Prj_list!$O$6:$Z$7,2)*'2012 HR 배정표'!AA1285)/HLOOKUP($A$5,Prj_list!$O$6:$Z$7,2)))</x:f>
        <x:v>-</x:v>
      </x:c>
      <x:c r="W1287" s="45" t="str">
        <x:f>IF(ISBLANK('2012 HR 배정표'!AB1285)=TRUE,"-",'2012 HR 배정표'!AB1285)</x:f>
        <x:v>-</x:v>
      </x:c>
      <x:c r="X1287" s="46" t="str">
        <x:f>IF(ISBLANK('2012 HR 배정표'!AB1285)=TRUE,"-",IF(ISERROR((HLOOKUP($A$5,Prj_list!$O$6:$Z$7,2)*'2012 HR 배정표'!AC1285)/HLOOKUP($A$5,Prj_list!$O$6:$Z$7,2))=TRUE,"-",(HLOOKUP($A$5,Prj_list!$O$6:$Z$7,2)*'2012 HR 배정표'!AC1285)/HLOOKUP($A$5,Prj_list!$O$6:$Z$7,2)))</x:f>
        <x:v>-</x:v>
      </x:c>
      <x:c r="Y1287" s="45" t="str">
        <x:f>IF(ISBLANK('2012 HR 배정표'!AD1285)=TRUE,"-",'2012 HR 배정표'!AD1285)</x:f>
        <x:v>-</x:v>
      </x:c>
      <x:c r="Z1287" s="46" t="str">
        <x:f>IF(ISBLANK('2012 HR 배정표'!AD1285)=TRUE,"-",IF(ISERROR((HLOOKUP($A$5,Prj_list!$O$6:$Z$7,2)*'2012 HR 배정표'!AE1285)/HLOOKUP($A$5,Prj_list!$O$6:$Z$7,2))=TRUE,"-",(HLOOKUP($A$5,Prj_list!$O$6:$Z$7,2)*'2012 HR 배정표'!AE1285)/HLOOKUP($A$5,Prj_list!$O$6:$Z$7,2)))</x:f>
        <x:v>-</x:v>
      </x:c>
      <x:c r="AA1287" s="45" t="str">
        <x:f>IF(ISBLANK('2012 HR 배정표'!AF1285)=TRUE,"-",'2012 HR 배정표'!AF1285)</x:f>
        <x:v>-</x:v>
      </x:c>
      <x:c r="AB1287" s="46" t="str">
        <x:f>IF(ISBLANK('2012 HR 배정표'!AF1285)=TRUE,"-",IF(ISERROR((HLOOKUP($A$5,Prj_list!$O$6:$Z$7,2)*'2012 HR 배정표'!AG1285)/HLOOKUP($A$5,Prj_list!$O$6:$Z$7,2))=TRUE,"-",(HLOOKUP($A$5,Prj_list!$O$6:$Z$7,2)*'2012 HR 배정표'!AG1285)/HLOOKUP($A$5,Prj_list!$O$6:$Z$7,2)))</x:f>
        <x:v>-</x:v>
      </x:c>
      <x:c r="AC1287" s="45" t="str">
        <x:f>IF(ISBLANK('2012 HR 배정표'!AH1285)=TRUE,"-",'2012 HR 배정표'!AH1285)</x:f>
        <x:v>-</x:v>
      </x:c>
      <x:c r="AD1287" s="46" t="str">
        <x:f>IF(ISBLANK('2012 HR 배정표'!AH1285)=TRUE,"-",IF(ISERROR((HLOOKUP($A$5,Prj_list!$O$6:$Z$7,2)*'2012 HR 배정표'!AI1285)/HLOOKUP($A$5,Prj_list!$O$6:$Z$7,2))=TRUE,"-",(HLOOKUP($A$5,Prj_list!$O$6:$Z$7,2)*'2012 HR 배정표'!AI1285)/HLOOKUP($A$5,Prj_list!$O$6:$Z$7,2)))</x:f>
        <x:v>-</x:v>
      </x:c>
      <x:c r="AE1287" s="45" t="str">
        <x:f>IF(ISBLANK('2012 HR 배정표'!AJ1285)=TRUE,"-",'2012 HR 배정표'!AJ1285)</x:f>
        <x:v>-</x:v>
      </x:c>
      <x:c r="AF1287" s="46" t="str">
        <x:f>IF(ISBLANK('2012 HR 배정표'!AJ1285)=TRUE,"-",IF(ISERROR((HLOOKUP($A$5,Prj_list!$O$6:$Z$7,2)*'2012 HR 배정표'!AK1285)/HLOOKUP($A$5,Prj_list!$O$6:$Z$7,2))=TRUE,"-",(HLOOKUP($A$5,Prj_list!$O$6:$Z$7,2)*'2012 HR 배정표'!AK1285)/HLOOKUP($A$5,Prj_list!$O$6:$Z$7,2)))</x:f>
        <x:v>-</x:v>
      </x:c>
      <x:c r="AG1287" s="45" t="str">
        <x:f>IF(ISBLANK('2012 HR 배정표'!AL1285)=TRUE,"-",'2012 HR 배정표'!AL1285)</x:f>
        <x:v>-</x:v>
      </x:c>
      <x:c r="AH1287" s="46" t="str">
        <x:f>IF(ISBLANK('2012 HR 배정표'!AL1285)=TRUE,"-",IF(ISERROR((HLOOKUP($A$5,Prj_list!$O$6:$Z$7,2)*'2012 HR 배정표'!AM1285)/HLOOKUP($A$5,Prj_list!$O$6:$Z$7,2))=TRUE,"-",(HLOOKUP($A$5,Prj_list!$O$6:$Z$7,2)*'2012 HR 배정표'!AM1285)/HLOOKUP($A$5,Prj_list!$O$6:$Z$7,2)))</x:f>
        <x:v>-</x:v>
      </x:c>
      <x:c r="AI1287" s="45" t="str">
        <x:f>IF(ISBLANK('2012 HR 배정표'!AN1285)=TRUE,"-",'2012 HR 배정표'!AN1285)</x:f>
        <x:v>-</x:v>
      </x:c>
      <x:c r="AJ1287" s="46" t="str">
        <x:f>IF(ISBLANK('2012 HR 배정표'!AN1285)=TRUE,"-",IF(ISERROR((HLOOKUP($A$5,Prj_list!$O$6:$Z$7,2)*'2012 HR 배정표'!AO1285)/HLOOKUP($A$5,Prj_list!$O$6:$Z$7,2))=TRUE,"-",(HLOOKUP($A$5,Prj_list!$O$6:$Z$7,2)*'2012 HR 배정표'!AO1285)/HLOOKUP($A$5,Prj_list!$O$6:$Z$7,2)))</x:f>
        <x:v>-</x:v>
      </x:c>
      <x:c r="AK1287" s="45" t="str">
        <x:f>IF(ISBLANK('2012 HR 배정표'!AP1285)=TRUE,"-",'2012 HR 배정표'!AP1285)</x:f>
        <x:v>-</x:v>
      </x:c>
      <x:c r="AL1287" s="46" t="str">
        <x:f>IF(ISBLANK('2012 HR 배정표'!AP1285)=TRUE,"-",IF(ISERROR((HLOOKUP($A$5,Prj_list!$O$6:$Z$7,2)*'2012 HR 배정표'!AQ1285)/HLOOKUP($A$5,Prj_list!$O$6:$Z$7,2))=TRUE,"-",(HLOOKUP($A$5,Prj_list!$O$6:$Z$7,2)*'2012 HR 배정표'!AQ1285)/HLOOKUP($A$5,Prj_list!$O$6:$Z$7,2)))</x:f>
        <x:v>-</x:v>
      </x:c>
      <x:c r="AM1287" s="45" t="str">
        <x:f>IF(ISBLANK('2012 HR 배정표'!AR1285)=TRUE,"-",'2012 HR 배정표'!AR1285)</x:f>
        <x:v>-</x:v>
      </x:c>
      <x:c r="AN1287" s="46" t="str">
        <x:f>IF(ISBLANK('2012 HR 배정표'!AR1285)=TRUE,"-",IF(ISERROR((HLOOKUP($A$5,Prj_list!$O$6:$Z$7,2)*'2012 HR 배정표'!AS1285)/HLOOKUP($A$5,Prj_list!$O$6:$Z$7,2))=TRUE,"-",(HLOOKUP($A$5,Prj_list!$O$6:$Z$7,2)*'2012 HR 배정표'!AS1285)/HLOOKUP($A$5,Prj_list!$O$6:$Z$7,2)))</x:f>
        <x:v>-</x:v>
      </x:c>
      <x:c r="AO1287" s="45" t="str">
        <x:f>IF(ISBLANK('2012 HR 배정표'!AT1285)=TRUE,"-",'2012 HR 배정표'!AT1285)</x:f>
        <x:v>-</x:v>
      </x:c>
      <x:c r="AP1287" s="46" t="str">
        <x:f>IF(ISBLANK('2012 HR 배정표'!AT1285)=TRUE,"-",IF(ISERROR((HLOOKUP($A$5,Prj_list!$O$6:$Z$7,2)*'2012 HR 배정표'!AU1285)/HLOOKUP($A$5,Prj_list!$O$6:$Z$7,2))=TRUE,"-",(HLOOKUP($A$5,Prj_list!$O$6:$Z$7,2)*'2012 HR 배정표'!AU1285)/HLOOKUP($A$5,Prj_list!$O$6:$Z$7,2)))</x:f>
        <x:v>-</x:v>
      </x:c>
      <x:c r="AQ1287" s="45" t="str">
        <x:f>IF(ISBLANK('2012 HR 배정표'!AV1285)=TRUE,"-",'2012 HR 배정표'!AV1285)</x:f>
        <x:v>-</x:v>
      </x:c>
      <x:c r="AR1287" s="46" t="str">
        <x:f>IF(ISBLANK('2012 HR 배정표'!AV1285)=TRUE,"-",IF(ISERROR((HLOOKUP($A$5,Prj_list!$O$6:$Z$7,2)*'2012 HR 배정표'!AW1285)/HLOOKUP($A$5,Prj_list!$O$6:$Z$7,2))=TRUE,"-",(HLOOKUP($A$5,Prj_list!$O$6:$Z$7,2)*'2012 HR 배정표'!AW1285)/HLOOKUP($A$5,Prj_list!$O$6:$Z$7,2)))</x:f>
        <x:v>-</x:v>
      </x:c>
      <x:c r="AS1287" s="45" t="str">
        <x:f>IF(ISBLANK('2012 HR 배정표'!AX1285)=TRUE,"-",'2012 HR 배정표'!AX1285)</x:f>
        <x:v>-</x:v>
      </x:c>
      <x:c r="AT1287" s="46" t="str">
        <x:f>IF(ISBLANK('2012 HR 배정표'!AX1285)=TRUE,"-",IF(ISERROR((HLOOKUP($A$5,Prj_list!$O$6:$Z$7,2)*'2012 HR 배정표'!AY1285)/HLOOKUP($A$5,Prj_list!$O$6:$Z$7,2))=TRUE,"-",(HLOOKUP($A$5,Prj_list!$O$6:$Z$7,2)*'2012 HR 배정표'!AY1285)/HLOOKUP($A$5,Prj_list!$O$6:$Z$7,2)))</x:f>
        <x:v>-</x:v>
      </x:c>
      <x:c r="AU1287" s="45" t="str">
        <x:f>IF(ISBLANK('2012 HR 배정표'!AZ1285)=TRUE,"-",'2012 HR 배정표'!AZ1285)</x:f>
        <x:v>-</x:v>
      </x:c>
      <x:c r="AV1287" s="46" t="str">
        <x:f>IF(ISBLANK('2012 HR 배정표'!AZ1285)=TRUE,"-",IF(ISERROR((HLOOKUP($A$5,Prj_list!$O$6:$Z$7,2)*'2012 HR 배정표'!BA1285)/HLOOKUP($A$5,Prj_list!$O$6:$Z$7,2))=TRUE,"-",(HLOOKUP($A$5,Prj_list!$O$6:$Z$7,2)*'2012 HR 배정표'!BA1285)/HLOOKUP($A$5,Prj_list!$O$6:$Z$7,2)))</x:f>
        <x:v>-</x:v>
      </x:c>
      <x:c r="AW1287" s="34" t="str">
        <x:f t="shared" si="40"/>
        <x:v/>
      </x:c>
      <x:c r="AX1287" s="41">
        <x:f t="shared" si="39"/>
        <x:v>0</x:v>
      </x:c>
    </x:row>
    <x:row r="1288" spans="1:50">
      <x:c r="A1288" s="45" t="str">
        <x:f>IF(ISBLANK('2012 HR 배정표'!F1286)=TRUE,"-",'2012 HR 배정표'!F1286)</x:f>
        <x:v>-</x:v>
      </x:c>
      <x:c r="B1288" s="46" t="str">
        <x:f>IF(ISBLANK('2012 HR 배정표'!F1286)=TRUE,"-",IF(ISERROR((HLOOKUP($A$5,Prj_list!$O$6:$Z$7,2)*'2012 HR 배정표'!G1286)/HLOOKUP($A$5,Prj_list!$O$6:$Z$7,2))=TRUE,"-",(HLOOKUP($A$5,Prj_list!$O$6:$Z$7,2)*'2012 HR 배정표'!G1286)/HLOOKUP($A$5,Prj_list!$O$6:$Z$7,2)))</x:f>
        <x:v>-</x:v>
      </x:c>
      <x:c r="C1288" s="45" t="str">
        <x:f>IF(ISBLANK('2012 HR 배정표'!H1286)=TRUE,"-",'2012 HR 배정표'!H1286)</x:f>
        <x:v>-</x:v>
      </x:c>
      <x:c r="D1288" s="46" t="str">
        <x:f>IF(ISBLANK('2012 HR 배정표'!H1286)=TRUE,"-",IF(ISERROR((HLOOKUP($A$5,Prj_list!$O$6:$Z$7,2)*'2012 HR 배정표'!I1286)/HLOOKUP($A$5,Prj_list!$O$6:$Z$7,2))=TRUE,"-",(HLOOKUP($A$5,Prj_list!$O$6:$Z$7,2)*'2012 HR 배정표'!I1286)/HLOOKUP($A$5,Prj_list!$O$6:$Z$7,2)))</x:f>
        <x:v>-</x:v>
      </x:c>
      <x:c r="E1288" s="45" t="str">
        <x:f>IF(ISBLANK('2012 HR 배정표'!J1286)=TRUE,"-",'2012 HR 배정표'!J1286)</x:f>
        <x:v>-</x:v>
      </x:c>
      <x:c r="F1288" s="46" t="str">
        <x:f>IF(ISBLANK('2012 HR 배정표'!J1286)=TRUE,"-",IF(ISERROR((HLOOKUP($A$5,Prj_list!$O$6:$Z$7,2)*'2012 HR 배정표'!K1286)/HLOOKUP($A$5,Prj_list!$O$6:$Z$7,2))=TRUE,"-",(HLOOKUP($A$5,Prj_list!$O$6:$Z$7,2)*'2012 HR 배정표'!K1286)/HLOOKUP($A$5,Prj_list!$O$6:$Z$7,2)))</x:f>
        <x:v>-</x:v>
      </x:c>
      <x:c r="G1288" s="45" t="str">
        <x:f>IF(ISBLANK('2012 HR 배정표'!L1286)=TRUE,"-",'2012 HR 배정표'!L1286)</x:f>
        <x:v>-</x:v>
      </x:c>
      <x:c r="H1288" s="46" t="str">
        <x:f>IF(ISBLANK('2012 HR 배정표'!L1286)=TRUE,"-",IF(ISERROR((HLOOKUP($A$5,Prj_list!$O$6:$Z$7,2)*'2012 HR 배정표'!M1286)/HLOOKUP($A$5,Prj_list!$O$6:$Z$7,2))=TRUE,"-",(HLOOKUP($A$5,Prj_list!$O$6:$Z$7,2)*'2012 HR 배정표'!M1286)/HLOOKUP($A$5,Prj_list!$O$6:$Z$7,2)))</x:f>
        <x:v>-</x:v>
      </x:c>
      <x:c r="I1288" s="45" t="str">
        <x:f>IF(ISBLANK('2012 HR 배정표'!N1286)=TRUE,"-",'2012 HR 배정표'!N1286)</x:f>
        <x:v>-</x:v>
      </x:c>
      <x:c r="J1288" s="46" t="str">
        <x:f>IF(ISBLANK('2012 HR 배정표'!N1286)=TRUE,"-",IF(ISERROR((HLOOKUP($A$5,Prj_list!$O$6:$Z$7,2)*'2012 HR 배정표'!O1286)/HLOOKUP($A$5,Prj_list!$O$6:$Z$7,2))=TRUE,"-",(HLOOKUP($A$5,Prj_list!$O$6:$Z$7,2)*'2012 HR 배정표'!O1286)/HLOOKUP($A$5,Prj_list!$O$6:$Z$7,2)))</x:f>
        <x:v>-</x:v>
      </x:c>
      <x:c r="K1288" s="45" t="str">
        <x:f>IF(ISBLANK('2012 HR 배정표'!P1286)=TRUE,"-",'2012 HR 배정표'!P1286)</x:f>
        <x:v>-</x:v>
      </x:c>
      <x:c r="L1288" s="46" t="str">
        <x:f>IF(ISBLANK('2012 HR 배정표'!P1286)=TRUE,"-",IF(ISERROR((HLOOKUP($A$5,Prj_list!$O$6:$Z$7,2)*'2012 HR 배정표'!Q1286)/HLOOKUP($A$5,Prj_list!$O$6:$Z$7,2))=TRUE,"-",(HLOOKUP($A$5,Prj_list!$O$6:$Z$7,2)*'2012 HR 배정표'!Q1286)/HLOOKUP($A$5,Prj_list!$O$6:$Z$7,2)))</x:f>
        <x:v>-</x:v>
      </x:c>
      <x:c r="M1288" s="45" t="str">
        <x:f>IF(ISBLANK('2012 HR 배정표'!R1286)=TRUE,"-",'2012 HR 배정표'!R1286)</x:f>
        <x:v>-</x:v>
      </x:c>
      <x:c r="N1288" s="46" t="str">
        <x:f>IF(ISBLANK('2012 HR 배정표'!R1286)=TRUE,"-",IF(ISERROR((HLOOKUP($A$5,Prj_list!$O$6:$Z$7,2)*'2012 HR 배정표'!S1286)/HLOOKUP($A$5,Prj_list!$O$6:$Z$7,2))=TRUE,"-",(HLOOKUP($A$5,Prj_list!$O$6:$Z$7,2)*'2012 HR 배정표'!S1286)/HLOOKUP($A$5,Prj_list!$O$6:$Z$7,2)))</x:f>
        <x:v>-</x:v>
      </x:c>
      <x:c r="O1288" s="45" t="str">
        <x:f>IF(ISBLANK('2012 HR 배정표'!T1286)=TRUE,"-",'2012 HR 배정표'!T1286)</x:f>
        <x:v>-</x:v>
      </x:c>
      <x:c r="P1288" s="46" t="str">
        <x:f>IF(ISBLANK('2012 HR 배정표'!T1286)=TRUE,"-",IF(ISERROR((HLOOKUP($A$5,Prj_list!$O$6:$Z$7,2)*'2012 HR 배정표'!U1286)/HLOOKUP($A$5,Prj_list!$O$6:$Z$7,2))=TRUE,"-",(HLOOKUP($A$5,Prj_list!$O$6:$Z$7,2)*'2012 HR 배정표'!U1286)/HLOOKUP($A$5,Prj_list!$O$6:$Z$7,2)))</x:f>
        <x:v>-</x:v>
      </x:c>
      <x:c r="Q1288" s="45" t="str">
        <x:f>IF(ISBLANK('2012 HR 배정표'!V1286)=TRUE,"-",'2012 HR 배정표'!V1286)</x:f>
        <x:v>-</x:v>
      </x:c>
      <x:c r="R1288" s="46" t="str">
        <x:f>IF(ISBLANK('2012 HR 배정표'!V1286)=TRUE,"-",IF(ISERROR((HLOOKUP($A$5,Prj_list!$O$6:$Z$7,2)*'2012 HR 배정표'!W1286)/HLOOKUP($A$5,Prj_list!$O$6:$Z$7,2))=TRUE,"-",(HLOOKUP($A$5,Prj_list!$O$6:$Z$7,2)*'2012 HR 배정표'!W1286)/HLOOKUP($A$5,Prj_list!$O$6:$Z$7,2)))</x:f>
        <x:v>-</x:v>
      </x:c>
      <x:c r="S1288" s="45" t="str">
        <x:f>IF(ISBLANK('2012 HR 배정표'!X1286)=TRUE,"-",'2012 HR 배정표'!X1286)</x:f>
        <x:v>-</x:v>
      </x:c>
      <x:c r="T1288" s="46" t="str">
        <x:f>IF(ISBLANK('2012 HR 배정표'!X1286)=TRUE,"-",IF(ISERROR((HLOOKUP($A$5,Prj_list!$O$6:$Z$7,2)*'2012 HR 배정표'!Y1286)/HLOOKUP($A$5,Prj_list!$O$6:$Z$7,2))=TRUE,"-",(HLOOKUP($A$5,Prj_list!$O$6:$Z$7,2)*'2012 HR 배정표'!Y1286)/HLOOKUP($A$5,Prj_list!$O$6:$Z$7,2)))</x:f>
        <x:v>-</x:v>
      </x:c>
      <x:c r="U1288" s="45" t="str">
        <x:f>IF(ISBLANK('2012 HR 배정표'!Z1286)=TRUE,"-",'2012 HR 배정표'!Z1286)</x:f>
        <x:v>-</x:v>
      </x:c>
      <x:c r="V1288" s="46" t="str">
        <x:f>IF(ISBLANK('2012 HR 배정표'!Z1286)=TRUE,"-",IF(ISERROR((HLOOKUP($A$5,Prj_list!$O$6:$Z$7,2)*'2012 HR 배정표'!AA1286)/HLOOKUP($A$5,Prj_list!$O$6:$Z$7,2))=TRUE,"-",(HLOOKUP($A$5,Prj_list!$O$6:$Z$7,2)*'2012 HR 배정표'!AA1286)/HLOOKUP($A$5,Prj_list!$O$6:$Z$7,2)))</x:f>
        <x:v>-</x:v>
      </x:c>
      <x:c r="W1288" s="45" t="str">
        <x:f>IF(ISBLANK('2012 HR 배정표'!AB1286)=TRUE,"-",'2012 HR 배정표'!AB1286)</x:f>
        <x:v>-</x:v>
      </x:c>
      <x:c r="X1288" s="46" t="str">
        <x:f>IF(ISBLANK('2012 HR 배정표'!AB1286)=TRUE,"-",IF(ISERROR((HLOOKUP($A$5,Prj_list!$O$6:$Z$7,2)*'2012 HR 배정표'!AC1286)/HLOOKUP($A$5,Prj_list!$O$6:$Z$7,2))=TRUE,"-",(HLOOKUP($A$5,Prj_list!$O$6:$Z$7,2)*'2012 HR 배정표'!AC1286)/HLOOKUP($A$5,Prj_list!$O$6:$Z$7,2)))</x:f>
        <x:v>-</x:v>
      </x:c>
      <x:c r="Y1288" s="45" t="str">
        <x:f>IF(ISBLANK('2012 HR 배정표'!AD1286)=TRUE,"-",'2012 HR 배정표'!AD1286)</x:f>
        <x:v>-</x:v>
      </x:c>
      <x:c r="Z1288" s="46" t="str">
        <x:f>IF(ISBLANK('2012 HR 배정표'!AD1286)=TRUE,"-",IF(ISERROR((HLOOKUP($A$5,Prj_list!$O$6:$Z$7,2)*'2012 HR 배정표'!AE1286)/HLOOKUP($A$5,Prj_list!$O$6:$Z$7,2))=TRUE,"-",(HLOOKUP($A$5,Prj_list!$O$6:$Z$7,2)*'2012 HR 배정표'!AE1286)/HLOOKUP($A$5,Prj_list!$O$6:$Z$7,2)))</x:f>
        <x:v>-</x:v>
      </x:c>
      <x:c r="AA1288" s="45" t="str">
        <x:f>IF(ISBLANK('2012 HR 배정표'!AF1286)=TRUE,"-",'2012 HR 배정표'!AF1286)</x:f>
        <x:v>-</x:v>
      </x:c>
      <x:c r="AB1288" s="46" t="str">
        <x:f>IF(ISBLANK('2012 HR 배정표'!AF1286)=TRUE,"-",IF(ISERROR((HLOOKUP($A$5,Prj_list!$O$6:$Z$7,2)*'2012 HR 배정표'!AG1286)/HLOOKUP($A$5,Prj_list!$O$6:$Z$7,2))=TRUE,"-",(HLOOKUP($A$5,Prj_list!$O$6:$Z$7,2)*'2012 HR 배정표'!AG1286)/HLOOKUP($A$5,Prj_list!$O$6:$Z$7,2)))</x:f>
        <x:v>-</x:v>
      </x:c>
      <x:c r="AC1288" s="45" t="str">
        <x:f>IF(ISBLANK('2012 HR 배정표'!AH1286)=TRUE,"-",'2012 HR 배정표'!AH1286)</x:f>
        <x:v>-</x:v>
      </x:c>
      <x:c r="AD1288" s="46" t="str">
        <x:f>IF(ISBLANK('2012 HR 배정표'!AH1286)=TRUE,"-",IF(ISERROR((HLOOKUP($A$5,Prj_list!$O$6:$Z$7,2)*'2012 HR 배정표'!AI1286)/HLOOKUP($A$5,Prj_list!$O$6:$Z$7,2))=TRUE,"-",(HLOOKUP($A$5,Prj_list!$O$6:$Z$7,2)*'2012 HR 배정표'!AI1286)/HLOOKUP($A$5,Prj_list!$O$6:$Z$7,2)))</x:f>
        <x:v>-</x:v>
      </x:c>
      <x:c r="AE1288" s="45" t="str">
        <x:f>IF(ISBLANK('2012 HR 배정표'!AJ1286)=TRUE,"-",'2012 HR 배정표'!AJ1286)</x:f>
        <x:v>-</x:v>
      </x:c>
      <x:c r="AF1288" s="46" t="str">
        <x:f>IF(ISBLANK('2012 HR 배정표'!AJ1286)=TRUE,"-",IF(ISERROR((HLOOKUP($A$5,Prj_list!$O$6:$Z$7,2)*'2012 HR 배정표'!AK1286)/HLOOKUP($A$5,Prj_list!$O$6:$Z$7,2))=TRUE,"-",(HLOOKUP($A$5,Prj_list!$O$6:$Z$7,2)*'2012 HR 배정표'!AK1286)/HLOOKUP($A$5,Prj_list!$O$6:$Z$7,2)))</x:f>
        <x:v>-</x:v>
      </x:c>
      <x:c r="AG1288" s="45" t="str">
        <x:f>IF(ISBLANK('2012 HR 배정표'!AL1286)=TRUE,"-",'2012 HR 배정표'!AL1286)</x:f>
        <x:v>-</x:v>
      </x:c>
      <x:c r="AH1288" s="46" t="str">
        <x:f>IF(ISBLANK('2012 HR 배정표'!AL1286)=TRUE,"-",IF(ISERROR((HLOOKUP($A$5,Prj_list!$O$6:$Z$7,2)*'2012 HR 배정표'!AM1286)/HLOOKUP($A$5,Prj_list!$O$6:$Z$7,2))=TRUE,"-",(HLOOKUP($A$5,Prj_list!$O$6:$Z$7,2)*'2012 HR 배정표'!AM1286)/HLOOKUP($A$5,Prj_list!$O$6:$Z$7,2)))</x:f>
        <x:v>-</x:v>
      </x:c>
      <x:c r="AI1288" s="45" t="str">
        <x:f>IF(ISBLANK('2012 HR 배정표'!AN1286)=TRUE,"-",'2012 HR 배정표'!AN1286)</x:f>
        <x:v>-</x:v>
      </x:c>
      <x:c r="AJ1288" s="46" t="str">
        <x:f>IF(ISBLANK('2012 HR 배정표'!AN1286)=TRUE,"-",IF(ISERROR((HLOOKUP($A$5,Prj_list!$O$6:$Z$7,2)*'2012 HR 배정표'!AO1286)/HLOOKUP($A$5,Prj_list!$O$6:$Z$7,2))=TRUE,"-",(HLOOKUP($A$5,Prj_list!$O$6:$Z$7,2)*'2012 HR 배정표'!AO1286)/HLOOKUP($A$5,Prj_list!$O$6:$Z$7,2)))</x:f>
        <x:v>-</x:v>
      </x:c>
      <x:c r="AK1288" s="45" t="str">
        <x:f>IF(ISBLANK('2012 HR 배정표'!AP1286)=TRUE,"-",'2012 HR 배정표'!AP1286)</x:f>
        <x:v>-</x:v>
      </x:c>
      <x:c r="AL1288" s="46" t="str">
        <x:f>IF(ISBLANK('2012 HR 배정표'!AP1286)=TRUE,"-",IF(ISERROR((HLOOKUP($A$5,Prj_list!$O$6:$Z$7,2)*'2012 HR 배정표'!AQ1286)/HLOOKUP($A$5,Prj_list!$O$6:$Z$7,2))=TRUE,"-",(HLOOKUP($A$5,Prj_list!$O$6:$Z$7,2)*'2012 HR 배정표'!AQ1286)/HLOOKUP($A$5,Prj_list!$O$6:$Z$7,2)))</x:f>
        <x:v>-</x:v>
      </x:c>
      <x:c r="AM1288" s="45" t="str">
        <x:f>IF(ISBLANK('2012 HR 배정표'!AR1286)=TRUE,"-",'2012 HR 배정표'!AR1286)</x:f>
        <x:v>-</x:v>
      </x:c>
      <x:c r="AN1288" s="46" t="str">
        <x:f>IF(ISBLANK('2012 HR 배정표'!AR1286)=TRUE,"-",IF(ISERROR((HLOOKUP($A$5,Prj_list!$O$6:$Z$7,2)*'2012 HR 배정표'!AS1286)/HLOOKUP($A$5,Prj_list!$O$6:$Z$7,2))=TRUE,"-",(HLOOKUP($A$5,Prj_list!$O$6:$Z$7,2)*'2012 HR 배정표'!AS1286)/HLOOKUP($A$5,Prj_list!$O$6:$Z$7,2)))</x:f>
        <x:v>-</x:v>
      </x:c>
      <x:c r="AO1288" s="45" t="str">
        <x:f>IF(ISBLANK('2012 HR 배정표'!AT1286)=TRUE,"-",'2012 HR 배정표'!AT1286)</x:f>
        <x:v>-</x:v>
      </x:c>
      <x:c r="AP1288" s="46" t="str">
        <x:f>IF(ISBLANK('2012 HR 배정표'!AT1286)=TRUE,"-",IF(ISERROR((HLOOKUP($A$5,Prj_list!$O$6:$Z$7,2)*'2012 HR 배정표'!AU1286)/HLOOKUP($A$5,Prj_list!$O$6:$Z$7,2))=TRUE,"-",(HLOOKUP($A$5,Prj_list!$O$6:$Z$7,2)*'2012 HR 배정표'!AU1286)/HLOOKUP($A$5,Prj_list!$O$6:$Z$7,2)))</x:f>
        <x:v>-</x:v>
      </x:c>
      <x:c r="AQ1288" s="45" t="str">
        <x:f>IF(ISBLANK('2012 HR 배정표'!AV1286)=TRUE,"-",'2012 HR 배정표'!AV1286)</x:f>
        <x:v>-</x:v>
      </x:c>
      <x:c r="AR1288" s="46" t="str">
        <x:f>IF(ISBLANK('2012 HR 배정표'!AV1286)=TRUE,"-",IF(ISERROR((HLOOKUP($A$5,Prj_list!$O$6:$Z$7,2)*'2012 HR 배정표'!AW1286)/HLOOKUP($A$5,Prj_list!$O$6:$Z$7,2))=TRUE,"-",(HLOOKUP($A$5,Prj_list!$O$6:$Z$7,2)*'2012 HR 배정표'!AW1286)/HLOOKUP($A$5,Prj_list!$O$6:$Z$7,2)))</x:f>
        <x:v>-</x:v>
      </x:c>
      <x:c r="AS1288" s="45" t="str">
        <x:f>IF(ISBLANK('2012 HR 배정표'!AX1286)=TRUE,"-",'2012 HR 배정표'!AX1286)</x:f>
        <x:v>-</x:v>
      </x:c>
      <x:c r="AT1288" s="46" t="str">
        <x:f>IF(ISBLANK('2012 HR 배정표'!AX1286)=TRUE,"-",IF(ISERROR((HLOOKUP($A$5,Prj_list!$O$6:$Z$7,2)*'2012 HR 배정표'!AY1286)/HLOOKUP($A$5,Prj_list!$O$6:$Z$7,2))=TRUE,"-",(HLOOKUP($A$5,Prj_list!$O$6:$Z$7,2)*'2012 HR 배정표'!AY1286)/HLOOKUP($A$5,Prj_list!$O$6:$Z$7,2)))</x:f>
        <x:v>-</x:v>
      </x:c>
      <x:c r="AU1288" s="45" t="str">
        <x:f>IF(ISBLANK('2012 HR 배정표'!AZ1286)=TRUE,"-",'2012 HR 배정표'!AZ1286)</x:f>
        <x:v>-</x:v>
      </x:c>
      <x:c r="AV1288" s="46" t="str">
        <x:f>IF(ISBLANK('2012 HR 배정표'!AZ1286)=TRUE,"-",IF(ISERROR((HLOOKUP($A$5,Prj_list!$O$6:$Z$7,2)*'2012 HR 배정표'!BA1286)/HLOOKUP($A$5,Prj_list!$O$6:$Z$7,2))=TRUE,"-",(HLOOKUP($A$5,Prj_list!$O$6:$Z$7,2)*'2012 HR 배정표'!BA1286)/HLOOKUP($A$5,Prj_list!$O$6:$Z$7,2)))</x:f>
        <x:v>-</x:v>
      </x:c>
      <x:c r="AW1288" s="34" t="str">
        <x:f t="shared" si="40"/>
        <x:v/>
      </x:c>
      <x:c r="AX1288" s="41">
        <x:f t="shared" ref="AX1288:AX1351" si="41">SUMPRODUCT(N(MOD(COLUMN(A1288:AV1288),2)=0),A1288:AV1288)</x:f>
        <x:v>0</x:v>
      </x:c>
    </x:row>
    <x:row r="1289" spans="1:50">
      <x:c r="A1289" s="45" t="str">
        <x:f>IF(ISBLANK('2012 HR 배정표'!F1287)=TRUE,"-",'2012 HR 배정표'!F1287)</x:f>
        <x:v>-</x:v>
      </x:c>
      <x:c r="B1289" s="46" t="str">
        <x:f>IF(ISBLANK('2012 HR 배정표'!F1287)=TRUE,"-",IF(ISERROR((HLOOKUP($A$5,Prj_list!$O$6:$Z$7,2)*'2012 HR 배정표'!G1287)/HLOOKUP($A$5,Prj_list!$O$6:$Z$7,2))=TRUE,"-",(HLOOKUP($A$5,Prj_list!$O$6:$Z$7,2)*'2012 HR 배정표'!G1287)/HLOOKUP($A$5,Prj_list!$O$6:$Z$7,2)))</x:f>
        <x:v>-</x:v>
      </x:c>
      <x:c r="C1289" s="45" t="str">
        <x:f>IF(ISBLANK('2012 HR 배정표'!H1287)=TRUE,"-",'2012 HR 배정표'!H1287)</x:f>
        <x:v>-</x:v>
      </x:c>
      <x:c r="D1289" s="46" t="str">
        <x:f>IF(ISBLANK('2012 HR 배정표'!H1287)=TRUE,"-",IF(ISERROR((HLOOKUP($A$5,Prj_list!$O$6:$Z$7,2)*'2012 HR 배정표'!I1287)/HLOOKUP($A$5,Prj_list!$O$6:$Z$7,2))=TRUE,"-",(HLOOKUP($A$5,Prj_list!$O$6:$Z$7,2)*'2012 HR 배정표'!I1287)/HLOOKUP($A$5,Prj_list!$O$6:$Z$7,2)))</x:f>
        <x:v>-</x:v>
      </x:c>
      <x:c r="E1289" s="45" t="str">
        <x:f>IF(ISBLANK('2012 HR 배정표'!J1287)=TRUE,"-",'2012 HR 배정표'!J1287)</x:f>
        <x:v>-</x:v>
      </x:c>
      <x:c r="F1289" s="46" t="str">
        <x:f>IF(ISBLANK('2012 HR 배정표'!J1287)=TRUE,"-",IF(ISERROR((HLOOKUP($A$5,Prj_list!$O$6:$Z$7,2)*'2012 HR 배정표'!K1287)/HLOOKUP($A$5,Prj_list!$O$6:$Z$7,2))=TRUE,"-",(HLOOKUP($A$5,Prj_list!$O$6:$Z$7,2)*'2012 HR 배정표'!K1287)/HLOOKUP($A$5,Prj_list!$O$6:$Z$7,2)))</x:f>
        <x:v>-</x:v>
      </x:c>
      <x:c r="G1289" s="45" t="str">
        <x:f>IF(ISBLANK('2012 HR 배정표'!L1287)=TRUE,"-",'2012 HR 배정표'!L1287)</x:f>
        <x:v>-</x:v>
      </x:c>
      <x:c r="H1289" s="46" t="str">
        <x:f>IF(ISBLANK('2012 HR 배정표'!L1287)=TRUE,"-",IF(ISERROR((HLOOKUP($A$5,Prj_list!$O$6:$Z$7,2)*'2012 HR 배정표'!M1287)/HLOOKUP($A$5,Prj_list!$O$6:$Z$7,2))=TRUE,"-",(HLOOKUP($A$5,Prj_list!$O$6:$Z$7,2)*'2012 HR 배정표'!M1287)/HLOOKUP($A$5,Prj_list!$O$6:$Z$7,2)))</x:f>
        <x:v>-</x:v>
      </x:c>
      <x:c r="I1289" s="45" t="str">
        <x:f>IF(ISBLANK('2012 HR 배정표'!N1287)=TRUE,"-",'2012 HR 배정표'!N1287)</x:f>
        <x:v>-</x:v>
      </x:c>
      <x:c r="J1289" s="46" t="str">
        <x:f>IF(ISBLANK('2012 HR 배정표'!N1287)=TRUE,"-",IF(ISERROR((HLOOKUP($A$5,Prj_list!$O$6:$Z$7,2)*'2012 HR 배정표'!O1287)/HLOOKUP($A$5,Prj_list!$O$6:$Z$7,2))=TRUE,"-",(HLOOKUP($A$5,Prj_list!$O$6:$Z$7,2)*'2012 HR 배정표'!O1287)/HLOOKUP($A$5,Prj_list!$O$6:$Z$7,2)))</x:f>
        <x:v>-</x:v>
      </x:c>
      <x:c r="K1289" s="45" t="str">
        <x:f>IF(ISBLANK('2012 HR 배정표'!P1287)=TRUE,"-",'2012 HR 배정표'!P1287)</x:f>
        <x:v>-</x:v>
      </x:c>
      <x:c r="L1289" s="46" t="str">
        <x:f>IF(ISBLANK('2012 HR 배정표'!P1287)=TRUE,"-",IF(ISERROR((HLOOKUP($A$5,Prj_list!$O$6:$Z$7,2)*'2012 HR 배정표'!Q1287)/HLOOKUP($A$5,Prj_list!$O$6:$Z$7,2))=TRUE,"-",(HLOOKUP($A$5,Prj_list!$O$6:$Z$7,2)*'2012 HR 배정표'!Q1287)/HLOOKUP($A$5,Prj_list!$O$6:$Z$7,2)))</x:f>
        <x:v>-</x:v>
      </x:c>
      <x:c r="M1289" s="45" t="str">
        <x:f>IF(ISBLANK('2012 HR 배정표'!R1287)=TRUE,"-",'2012 HR 배정표'!R1287)</x:f>
        <x:v>-</x:v>
      </x:c>
      <x:c r="N1289" s="46" t="str">
        <x:f>IF(ISBLANK('2012 HR 배정표'!R1287)=TRUE,"-",IF(ISERROR((HLOOKUP($A$5,Prj_list!$O$6:$Z$7,2)*'2012 HR 배정표'!S1287)/HLOOKUP($A$5,Prj_list!$O$6:$Z$7,2))=TRUE,"-",(HLOOKUP($A$5,Prj_list!$O$6:$Z$7,2)*'2012 HR 배정표'!S1287)/HLOOKUP($A$5,Prj_list!$O$6:$Z$7,2)))</x:f>
        <x:v>-</x:v>
      </x:c>
      <x:c r="O1289" s="45" t="str">
        <x:f>IF(ISBLANK('2012 HR 배정표'!T1287)=TRUE,"-",'2012 HR 배정표'!T1287)</x:f>
        <x:v>-</x:v>
      </x:c>
      <x:c r="P1289" s="46" t="str">
        <x:f>IF(ISBLANK('2012 HR 배정표'!T1287)=TRUE,"-",IF(ISERROR((HLOOKUP($A$5,Prj_list!$O$6:$Z$7,2)*'2012 HR 배정표'!U1287)/HLOOKUP($A$5,Prj_list!$O$6:$Z$7,2))=TRUE,"-",(HLOOKUP($A$5,Prj_list!$O$6:$Z$7,2)*'2012 HR 배정표'!U1287)/HLOOKUP($A$5,Prj_list!$O$6:$Z$7,2)))</x:f>
        <x:v>-</x:v>
      </x:c>
      <x:c r="Q1289" s="45" t="str">
        <x:f>IF(ISBLANK('2012 HR 배정표'!V1287)=TRUE,"-",'2012 HR 배정표'!V1287)</x:f>
        <x:v>-</x:v>
      </x:c>
      <x:c r="R1289" s="46" t="str">
        <x:f>IF(ISBLANK('2012 HR 배정표'!V1287)=TRUE,"-",IF(ISERROR((HLOOKUP($A$5,Prj_list!$O$6:$Z$7,2)*'2012 HR 배정표'!W1287)/HLOOKUP($A$5,Prj_list!$O$6:$Z$7,2))=TRUE,"-",(HLOOKUP($A$5,Prj_list!$O$6:$Z$7,2)*'2012 HR 배정표'!W1287)/HLOOKUP($A$5,Prj_list!$O$6:$Z$7,2)))</x:f>
        <x:v>-</x:v>
      </x:c>
      <x:c r="S1289" s="45" t="str">
        <x:f>IF(ISBLANK('2012 HR 배정표'!X1287)=TRUE,"-",'2012 HR 배정표'!X1287)</x:f>
        <x:v>-</x:v>
      </x:c>
      <x:c r="T1289" s="46" t="str">
        <x:f>IF(ISBLANK('2012 HR 배정표'!X1287)=TRUE,"-",IF(ISERROR((HLOOKUP($A$5,Prj_list!$O$6:$Z$7,2)*'2012 HR 배정표'!Y1287)/HLOOKUP($A$5,Prj_list!$O$6:$Z$7,2))=TRUE,"-",(HLOOKUP($A$5,Prj_list!$O$6:$Z$7,2)*'2012 HR 배정표'!Y1287)/HLOOKUP($A$5,Prj_list!$O$6:$Z$7,2)))</x:f>
        <x:v>-</x:v>
      </x:c>
      <x:c r="U1289" s="45" t="str">
        <x:f>IF(ISBLANK('2012 HR 배정표'!Z1287)=TRUE,"-",'2012 HR 배정표'!Z1287)</x:f>
        <x:v>-</x:v>
      </x:c>
      <x:c r="V1289" s="46" t="str">
        <x:f>IF(ISBLANK('2012 HR 배정표'!Z1287)=TRUE,"-",IF(ISERROR((HLOOKUP($A$5,Prj_list!$O$6:$Z$7,2)*'2012 HR 배정표'!AA1287)/HLOOKUP($A$5,Prj_list!$O$6:$Z$7,2))=TRUE,"-",(HLOOKUP($A$5,Prj_list!$O$6:$Z$7,2)*'2012 HR 배정표'!AA1287)/HLOOKUP($A$5,Prj_list!$O$6:$Z$7,2)))</x:f>
        <x:v>-</x:v>
      </x:c>
      <x:c r="W1289" s="45" t="str">
        <x:f>IF(ISBLANK('2012 HR 배정표'!AB1287)=TRUE,"-",'2012 HR 배정표'!AB1287)</x:f>
        <x:v>-</x:v>
      </x:c>
      <x:c r="X1289" s="46" t="str">
        <x:f>IF(ISBLANK('2012 HR 배정표'!AB1287)=TRUE,"-",IF(ISERROR((HLOOKUP($A$5,Prj_list!$O$6:$Z$7,2)*'2012 HR 배정표'!AC1287)/HLOOKUP($A$5,Prj_list!$O$6:$Z$7,2))=TRUE,"-",(HLOOKUP($A$5,Prj_list!$O$6:$Z$7,2)*'2012 HR 배정표'!AC1287)/HLOOKUP($A$5,Prj_list!$O$6:$Z$7,2)))</x:f>
        <x:v>-</x:v>
      </x:c>
      <x:c r="Y1289" s="45" t="str">
        <x:f>IF(ISBLANK('2012 HR 배정표'!AD1287)=TRUE,"-",'2012 HR 배정표'!AD1287)</x:f>
        <x:v>-</x:v>
      </x:c>
      <x:c r="Z1289" s="46" t="str">
        <x:f>IF(ISBLANK('2012 HR 배정표'!AD1287)=TRUE,"-",IF(ISERROR((HLOOKUP($A$5,Prj_list!$O$6:$Z$7,2)*'2012 HR 배정표'!AE1287)/HLOOKUP($A$5,Prj_list!$O$6:$Z$7,2))=TRUE,"-",(HLOOKUP($A$5,Prj_list!$O$6:$Z$7,2)*'2012 HR 배정표'!AE1287)/HLOOKUP($A$5,Prj_list!$O$6:$Z$7,2)))</x:f>
        <x:v>-</x:v>
      </x:c>
      <x:c r="AA1289" s="45" t="str">
        <x:f>IF(ISBLANK('2012 HR 배정표'!AF1287)=TRUE,"-",'2012 HR 배정표'!AF1287)</x:f>
        <x:v>-</x:v>
      </x:c>
      <x:c r="AB1289" s="46" t="str">
        <x:f>IF(ISBLANK('2012 HR 배정표'!AF1287)=TRUE,"-",IF(ISERROR((HLOOKUP($A$5,Prj_list!$O$6:$Z$7,2)*'2012 HR 배정표'!AG1287)/HLOOKUP($A$5,Prj_list!$O$6:$Z$7,2))=TRUE,"-",(HLOOKUP($A$5,Prj_list!$O$6:$Z$7,2)*'2012 HR 배정표'!AG1287)/HLOOKUP($A$5,Prj_list!$O$6:$Z$7,2)))</x:f>
        <x:v>-</x:v>
      </x:c>
      <x:c r="AC1289" s="45" t="str">
        <x:f>IF(ISBLANK('2012 HR 배정표'!AH1287)=TRUE,"-",'2012 HR 배정표'!AH1287)</x:f>
        <x:v>-</x:v>
      </x:c>
      <x:c r="AD1289" s="46" t="str">
        <x:f>IF(ISBLANK('2012 HR 배정표'!AH1287)=TRUE,"-",IF(ISERROR((HLOOKUP($A$5,Prj_list!$O$6:$Z$7,2)*'2012 HR 배정표'!AI1287)/HLOOKUP($A$5,Prj_list!$O$6:$Z$7,2))=TRUE,"-",(HLOOKUP($A$5,Prj_list!$O$6:$Z$7,2)*'2012 HR 배정표'!AI1287)/HLOOKUP($A$5,Prj_list!$O$6:$Z$7,2)))</x:f>
        <x:v>-</x:v>
      </x:c>
      <x:c r="AE1289" s="45" t="str">
        <x:f>IF(ISBLANK('2012 HR 배정표'!AJ1287)=TRUE,"-",'2012 HR 배정표'!AJ1287)</x:f>
        <x:v>-</x:v>
      </x:c>
      <x:c r="AF1289" s="46" t="str">
        <x:f>IF(ISBLANK('2012 HR 배정표'!AJ1287)=TRUE,"-",IF(ISERROR((HLOOKUP($A$5,Prj_list!$O$6:$Z$7,2)*'2012 HR 배정표'!AK1287)/HLOOKUP($A$5,Prj_list!$O$6:$Z$7,2))=TRUE,"-",(HLOOKUP($A$5,Prj_list!$O$6:$Z$7,2)*'2012 HR 배정표'!AK1287)/HLOOKUP($A$5,Prj_list!$O$6:$Z$7,2)))</x:f>
        <x:v>-</x:v>
      </x:c>
      <x:c r="AG1289" s="45" t="str">
        <x:f>IF(ISBLANK('2012 HR 배정표'!AL1287)=TRUE,"-",'2012 HR 배정표'!AL1287)</x:f>
        <x:v>-</x:v>
      </x:c>
      <x:c r="AH1289" s="46" t="str">
        <x:f>IF(ISBLANK('2012 HR 배정표'!AL1287)=TRUE,"-",IF(ISERROR((HLOOKUP($A$5,Prj_list!$O$6:$Z$7,2)*'2012 HR 배정표'!AM1287)/HLOOKUP($A$5,Prj_list!$O$6:$Z$7,2))=TRUE,"-",(HLOOKUP($A$5,Prj_list!$O$6:$Z$7,2)*'2012 HR 배정표'!AM1287)/HLOOKUP($A$5,Prj_list!$O$6:$Z$7,2)))</x:f>
        <x:v>-</x:v>
      </x:c>
      <x:c r="AI1289" s="45" t="str">
        <x:f>IF(ISBLANK('2012 HR 배정표'!AN1287)=TRUE,"-",'2012 HR 배정표'!AN1287)</x:f>
        <x:v>-</x:v>
      </x:c>
      <x:c r="AJ1289" s="46" t="str">
        <x:f>IF(ISBLANK('2012 HR 배정표'!AN1287)=TRUE,"-",IF(ISERROR((HLOOKUP($A$5,Prj_list!$O$6:$Z$7,2)*'2012 HR 배정표'!AO1287)/HLOOKUP($A$5,Prj_list!$O$6:$Z$7,2))=TRUE,"-",(HLOOKUP($A$5,Prj_list!$O$6:$Z$7,2)*'2012 HR 배정표'!AO1287)/HLOOKUP($A$5,Prj_list!$O$6:$Z$7,2)))</x:f>
        <x:v>-</x:v>
      </x:c>
      <x:c r="AK1289" s="45" t="str">
        <x:f>IF(ISBLANK('2012 HR 배정표'!AP1287)=TRUE,"-",'2012 HR 배정표'!AP1287)</x:f>
        <x:v>-</x:v>
      </x:c>
      <x:c r="AL1289" s="46" t="str">
        <x:f>IF(ISBLANK('2012 HR 배정표'!AP1287)=TRUE,"-",IF(ISERROR((HLOOKUP($A$5,Prj_list!$O$6:$Z$7,2)*'2012 HR 배정표'!AQ1287)/HLOOKUP($A$5,Prj_list!$O$6:$Z$7,2))=TRUE,"-",(HLOOKUP($A$5,Prj_list!$O$6:$Z$7,2)*'2012 HR 배정표'!AQ1287)/HLOOKUP($A$5,Prj_list!$O$6:$Z$7,2)))</x:f>
        <x:v>-</x:v>
      </x:c>
      <x:c r="AM1289" s="45" t="str">
        <x:f>IF(ISBLANK('2012 HR 배정표'!AR1287)=TRUE,"-",'2012 HR 배정표'!AR1287)</x:f>
        <x:v>-</x:v>
      </x:c>
      <x:c r="AN1289" s="46" t="str">
        <x:f>IF(ISBLANK('2012 HR 배정표'!AR1287)=TRUE,"-",IF(ISERROR((HLOOKUP($A$5,Prj_list!$O$6:$Z$7,2)*'2012 HR 배정표'!AS1287)/HLOOKUP($A$5,Prj_list!$O$6:$Z$7,2))=TRUE,"-",(HLOOKUP($A$5,Prj_list!$O$6:$Z$7,2)*'2012 HR 배정표'!AS1287)/HLOOKUP($A$5,Prj_list!$O$6:$Z$7,2)))</x:f>
        <x:v>-</x:v>
      </x:c>
      <x:c r="AO1289" s="45" t="str">
        <x:f>IF(ISBLANK('2012 HR 배정표'!AT1287)=TRUE,"-",'2012 HR 배정표'!AT1287)</x:f>
        <x:v>-</x:v>
      </x:c>
      <x:c r="AP1289" s="46" t="str">
        <x:f>IF(ISBLANK('2012 HR 배정표'!AT1287)=TRUE,"-",IF(ISERROR((HLOOKUP($A$5,Prj_list!$O$6:$Z$7,2)*'2012 HR 배정표'!AU1287)/HLOOKUP($A$5,Prj_list!$O$6:$Z$7,2))=TRUE,"-",(HLOOKUP($A$5,Prj_list!$O$6:$Z$7,2)*'2012 HR 배정표'!AU1287)/HLOOKUP($A$5,Prj_list!$O$6:$Z$7,2)))</x:f>
        <x:v>-</x:v>
      </x:c>
      <x:c r="AQ1289" s="45" t="str">
        <x:f>IF(ISBLANK('2012 HR 배정표'!AV1287)=TRUE,"-",'2012 HR 배정표'!AV1287)</x:f>
        <x:v>-</x:v>
      </x:c>
      <x:c r="AR1289" s="46" t="str">
        <x:f>IF(ISBLANK('2012 HR 배정표'!AV1287)=TRUE,"-",IF(ISERROR((HLOOKUP($A$5,Prj_list!$O$6:$Z$7,2)*'2012 HR 배정표'!AW1287)/HLOOKUP($A$5,Prj_list!$O$6:$Z$7,2))=TRUE,"-",(HLOOKUP($A$5,Prj_list!$O$6:$Z$7,2)*'2012 HR 배정표'!AW1287)/HLOOKUP($A$5,Prj_list!$O$6:$Z$7,2)))</x:f>
        <x:v>-</x:v>
      </x:c>
      <x:c r="AS1289" s="45" t="str">
        <x:f>IF(ISBLANK('2012 HR 배정표'!AX1287)=TRUE,"-",'2012 HR 배정표'!AX1287)</x:f>
        <x:v>-</x:v>
      </x:c>
      <x:c r="AT1289" s="46" t="str">
        <x:f>IF(ISBLANK('2012 HR 배정표'!AX1287)=TRUE,"-",IF(ISERROR((HLOOKUP($A$5,Prj_list!$O$6:$Z$7,2)*'2012 HR 배정표'!AY1287)/HLOOKUP($A$5,Prj_list!$O$6:$Z$7,2))=TRUE,"-",(HLOOKUP($A$5,Prj_list!$O$6:$Z$7,2)*'2012 HR 배정표'!AY1287)/HLOOKUP($A$5,Prj_list!$O$6:$Z$7,2)))</x:f>
        <x:v>-</x:v>
      </x:c>
      <x:c r="AU1289" s="45" t="str">
        <x:f>IF(ISBLANK('2012 HR 배정표'!AZ1287)=TRUE,"-",'2012 HR 배정표'!AZ1287)</x:f>
        <x:v>-</x:v>
      </x:c>
      <x:c r="AV1289" s="46" t="str">
        <x:f>IF(ISBLANK('2012 HR 배정표'!AZ1287)=TRUE,"-",IF(ISERROR((HLOOKUP($A$5,Prj_list!$O$6:$Z$7,2)*'2012 HR 배정표'!BA1287)/HLOOKUP($A$5,Prj_list!$O$6:$Z$7,2))=TRUE,"-",(HLOOKUP($A$5,Prj_list!$O$6:$Z$7,2)*'2012 HR 배정표'!BA1287)/HLOOKUP($A$5,Prj_list!$O$6:$Z$7,2)))</x:f>
        <x:v>-</x:v>
      </x:c>
      <x:c r="AW1289" s="34" t="str">
        <x:f t="shared" si="40"/>
        <x:v/>
      </x:c>
      <x:c r="AX1289" s="41">
        <x:f t="shared" si="41"/>
        <x:v>0</x:v>
      </x:c>
    </x:row>
    <x:row r="1290" spans="1:50">
      <x:c r="A1290" s="45" t="str">
        <x:f>IF(ISBLANK('2012 HR 배정표'!F1288)=TRUE,"-",'2012 HR 배정표'!F1288)</x:f>
        <x:v>-</x:v>
      </x:c>
      <x:c r="B1290" s="46" t="str">
        <x:f>IF(ISBLANK('2012 HR 배정표'!F1288)=TRUE,"-",IF(ISERROR((HLOOKUP($A$5,Prj_list!$O$6:$Z$7,2)*'2012 HR 배정표'!G1288)/HLOOKUP($A$5,Prj_list!$O$6:$Z$7,2))=TRUE,"-",(HLOOKUP($A$5,Prj_list!$O$6:$Z$7,2)*'2012 HR 배정표'!G1288)/HLOOKUP($A$5,Prj_list!$O$6:$Z$7,2)))</x:f>
        <x:v>-</x:v>
      </x:c>
      <x:c r="C1290" s="45" t="str">
        <x:f>IF(ISBLANK('2012 HR 배정표'!H1288)=TRUE,"-",'2012 HR 배정표'!H1288)</x:f>
        <x:v>-</x:v>
      </x:c>
      <x:c r="D1290" s="46" t="str">
        <x:f>IF(ISBLANK('2012 HR 배정표'!H1288)=TRUE,"-",IF(ISERROR((HLOOKUP($A$5,Prj_list!$O$6:$Z$7,2)*'2012 HR 배정표'!I1288)/HLOOKUP($A$5,Prj_list!$O$6:$Z$7,2))=TRUE,"-",(HLOOKUP($A$5,Prj_list!$O$6:$Z$7,2)*'2012 HR 배정표'!I1288)/HLOOKUP($A$5,Prj_list!$O$6:$Z$7,2)))</x:f>
        <x:v>-</x:v>
      </x:c>
      <x:c r="E1290" s="45" t="str">
        <x:f>IF(ISBLANK('2012 HR 배정표'!J1288)=TRUE,"-",'2012 HR 배정표'!J1288)</x:f>
        <x:v>-</x:v>
      </x:c>
      <x:c r="F1290" s="46" t="str">
        <x:f>IF(ISBLANK('2012 HR 배정표'!J1288)=TRUE,"-",IF(ISERROR((HLOOKUP($A$5,Prj_list!$O$6:$Z$7,2)*'2012 HR 배정표'!K1288)/HLOOKUP($A$5,Prj_list!$O$6:$Z$7,2))=TRUE,"-",(HLOOKUP($A$5,Prj_list!$O$6:$Z$7,2)*'2012 HR 배정표'!K1288)/HLOOKUP($A$5,Prj_list!$O$6:$Z$7,2)))</x:f>
        <x:v>-</x:v>
      </x:c>
      <x:c r="G1290" s="45" t="str">
        <x:f>IF(ISBLANK('2012 HR 배정표'!L1288)=TRUE,"-",'2012 HR 배정표'!L1288)</x:f>
        <x:v>-</x:v>
      </x:c>
      <x:c r="H1290" s="46" t="str">
        <x:f>IF(ISBLANK('2012 HR 배정표'!L1288)=TRUE,"-",IF(ISERROR((HLOOKUP($A$5,Prj_list!$O$6:$Z$7,2)*'2012 HR 배정표'!M1288)/HLOOKUP($A$5,Prj_list!$O$6:$Z$7,2))=TRUE,"-",(HLOOKUP($A$5,Prj_list!$O$6:$Z$7,2)*'2012 HR 배정표'!M1288)/HLOOKUP($A$5,Prj_list!$O$6:$Z$7,2)))</x:f>
        <x:v>-</x:v>
      </x:c>
      <x:c r="I1290" s="45" t="str">
        <x:f>IF(ISBLANK('2012 HR 배정표'!N1288)=TRUE,"-",'2012 HR 배정표'!N1288)</x:f>
        <x:v>-</x:v>
      </x:c>
      <x:c r="J1290" s="46" t="str">
        <x:f>IF(ISBLANK('2012 HR 배정표'!N1288)=TRUE,"-",IF(ISERROR((HLOOKUP($A$5,Prj_list!$O$6:$Z$7,2)*'2012 HR 배정표'!O1288)/HLOOKUP($A$5,Prj_list!$O$6:$Z$7,2))=TRUE,"-",(HLOOKUP($A$5,Prj_list!$O$6:$Z$7,2)*'2012 HR 배정표'!O1288)/HLOOKUP($A$5,Prj_list!$O$6:$Z$7,2)))</x:f>
        <x:v>-</x:v>
      </x:c>
      <x:c r="K1290" s="45" t="str">
        <x:f>IF(ISBLANK('2012 HR 배정표'!P1288)=TRUE,"-",'2012 HR 배정표'!P1288)</x:f>
        <x:v>-</x:v>
      </x:c>
      <x:c r="L1290" s="46" t="str">
        <x:f>IF(ISBLANK('2012 HR 배정표'!P1288)=TRUE,"-",IF(ISERROR((HLOOKUP($A$5,Prj_list!$O$6:$Z$7,2)*'2012 HR 배정표'!Q1288)/HLOOKUP($A$5,Prj_list!$O$6:$Z$7,2))=TRUE,"-",(HLOOKUP($A$5,Prj_list!$O$6:$Z$7,2)*'2012 HR 배정표'!Q1288)/HLOOKUP($A$5,Prj_list!$O$6:$Z$7,2)))</x:f>
        <x:v>-</x:v>
      </x:c>
      <x:c r="M1290" s="45" t="str">
        <x:f>IF(ISBLANK('2012 HR 배정표'!R1288)=TRUE,"-",'2012 HR 배정표'!R1288)</x:f>
        <x:v>-</x:v>
      </x:c>
      <x:c r="N1290" s="46" t="str">
        <x:f>IF(ISBLANK('2012 HR 배정표'!R1288)=TRUE,"-",IF(ISERROR((HLOOKUP($A$5,Prj_list!$O$6:$Z$7,2)*'2012 HR 배정표'!S1288)/HLOOKUP($A$5,Prj_list!$O$6:$Z$7,2))=TRUE,"-",(HLOOKUP($A$5,Prj_list!$O$6:$Z$7,2)*'2012 HR 배정표'!S1288)/HLOOKUP($A$5,Prj_list!$O$6:$Z$7,2)))</x:f>
        <x:v>-</x:v>
      </x:c>
      <x:c r="O1290" s="45" t="str">
        <x:f>IF(ISBLANK('2012 HR 배정표'!T1288)=TRUE,"-",'2012 HR 배정표'!T1288)</x:f>
        <x:v>-</x:v>
      </x:c>
      <x:c r="P1290" s="46" t="str">
        <x:f>IF(ISBLANK('2012 HR 배정표'!T1288)=TRUE,"-",IF(ISERROR((HLOOKUP($A$5,Prj_list!$O$6:$Z$7,2)*'2012 HR 배정표'!U1288)/HLOOKUP($A$5,Prj_list!$O$6:$Z$7,2))=TRUE,"-",(HLOOKUP($A$5,Prj_list!$O$6:$Z$7,2)*'2012 HR 배정표'!U1288)/HLOOKUP($A$5,Prj_list!$O$6:$Z$7,2)))</x:f>
        <x:v>-</x:v>
      </x:c>
      <x:c r="Q1290" s="45" t="str">
        <x:f>IF(ISBLANK('2012 HR 배정표'!V1288)=TRUE,"-",'2012 HR 배정표'!V1288)</x:f>
        <x:v>-</x:v>
      </x:c>
      <x:c r="R1290" s="46" t="str">
        <x:f>IF(ISBLANK('2012 HR 배정표'!V1288)=TRUE,"-",IF(ISERROR((HLOOKUP($A$5,Prj_list!$O$6:$Z$7,2)*'2012 HR 배정표'!W1288)/HLOOKUP($A$5,Prj_list!$O$6:$Z$7,2))=TRUE,"-",(HLOOKUP($A$5,Prj_list!$O$6:$Z$7,2)*'2012 HR 배정표'!W1288)/HLOOKUP($A$5,Prj_list!$O$6:$Z$7,2)))</x:f>
        <x:v>-</x:v>
      </x:c>
      <x:c r="S1290" s="45" t="str">
        <x:f>IF(ISBLANK('2012 HR 배정표'!X1288)=TRUE,"-",'2012 HR 배정표'!X1288)</x:f>
        <x:v>-</x:v>
      </x:c>
      <x:c r="T1290" s="46" t="str">
        <x:f>IF(ISBLANK('2012 HR 배정표'!X1288)=TRUE,"-",IF(ISERROR((HLOOKUP($A$5,Prj_list!$O$6:$Z$7,2)*'2012 HR 배정표'!Y1288)/HLOOKUP($A$5,Prj_list!$O$6:$Z$7,2))=TRUE,"-",(HLOOKUP($A$5,Prj_list!$O$6:$Z$7,2)*'2012 HR 배정표'!Y1288)/HLOOKUP($A$5,Prj_list!$O$6:$Z$7,2)))</x:f>
        <x:v>-</x:v>
      </x:c>
      <x:c r="U1290" s="45" t="str">
        <x:f>IF(ISBLANK('2012 HR 배정표'!Z1288)=TRUE,"-",'2012 HR 배정표'!Z1288)</x:f>
        <x:v>-</x:v>
      </x:c>
      <x:c r="V1290" s="46" t="str">
        <x:f>IF(ISBLANK('2012 HR 배정표'!Z1288)=TRUE,"-",IF(ISERROR((HLOOKUP($A$5,Prj_list!$O$6:$Z$7,2)*'2012 HR 배정표'!AA1288)/HLOOKUP($A$5,Prj_list!$O$6:$Z$7,2))=TRUE,"-",(HLOOKUP($A$5,Prj_list!$O$6:$Z$7,2)*'2012 HR 배정표'!AA1288)/HLOOKUP($A$5,Prj_list!$O$6:$Z$7,2)))</x:f>
        <x:v>-</x:v>
      </x:c>
      <x:c r="W1290" s="45" t="str">
        <x:f>IF(ISBLANK('2012 HR 배정표'!AB1288)=TRUE,"-",'2012 HR 배정표'!AB1288)</x:f>
        <x:v>-</x:v>
      </x:c>
      <x:c r="X1290" s="46" t="str">
        <x:f>IF(ISBLANK('2012 HR 배정표'!AB1288)=TRUE,"-",IF(ISERROR((HLOOKUP($A$5,Prj_list!$O$6:$Z$7,2)*'2012 HR 배정표'!AC1288)/HLOOKUP($A$5,Prj_list!$O$6:$Z$7,2))=TRUE,"-",(HLOOKUP($A$5,Prj_list!$O$6:$Z$7,2)*'2012 HR 배정표'!AC1288)/HLOOKUP($A$5,Prj_list!$O$6:$Z$7,2)))</x:f>
        <x:v>-</x:v>
      </x:c>
      <x:c r="Y1290" s="45" t="str">
        <x:f>IF(ISBLANK('2012 HR 배정표'!AD1288)=TRUE,"-",'2012 HR 배정표'!AD1288)</x:f>
        <x:v>-</x:v>
      </x:c>
      <x:c r="Z1290" s="46" t="str">
        <x:f>IF(ISBLANK('2012 HR 배정표'!AD1288)=TRUE,"-",IF(ISERROR((HLOOKUP($A$5,Prj_list!$O$6:$Z$7,2)*'2012 HR 배정표'!AE1288)/HLOOKUP($A$5,Prj_list!$O$6:$Z$7,2))=TRUE,"-",(HLOOKUP($A$5,Prj_list!$O$6:$Z$7,2)*'2012 HR 배정표'!AE1288)/HLOOKUP($A$5,Prj_list!$O$6:$Z$7,2)))</x:f>
        <x:v>-</x:v>
      </x:c>
      <x:c r="AA1290" s="45" t="str">
        <x:f>IF(ISBLANK('2012 HR 배정표'!AF1288)=TRUE,"-",'2012 HR 배정표'!AF1288)</x:f>
        <x:v>-</x:v>
      </x:c>
      <x:c r="AB1290" s="46" t="str">
        <x:f>IF(ISBLANK('2012 HR 배정표'!AF1288)=TRUE,"-",IF(ISERROR((HLOOKUP($A$5,Prj_list!$O$6:$Z$7,2)*'2012 HR 배정표'!AG1288)/HLOOKUP($A$5,Prj_list!$O$6:$Z$7,2))=TRUE,"-",(HLOOKUP($A$5,Prj_list!$O$6:$Z$7,2)*'2012 HR 배정표'!AG1288)/HLOOKUP($A$5,Prj_list!$O$6:$Z$7,2)))</x:f>
        <x:v>-</x:v>
      </x:c>
      <x:c r="AC1290" s="45" t="str">
        <x:f>IF(ISBLANK('2012 HR 배정표'!AH1288)=TRUE,"-",'2012 HR 배정표'!AH1288)</x:f>
        <x:v>-</x:v>
      </x:c>
      <x:c r="AD1290" s="46" t="str">
        <x:f>IF(ISBLANK('2012 HR 배정표'!AH1288)=TRUE,"-",IF(ISERROR((HLOOKUP($A$5,Prj_list!$O$6:$Z$7,2)*'2012 HR 배정표'!AI1288)/HLOOKUP($A$5,Prj_list!$O$6:$Z$7,2))=TRUE,"-",(HLOOKUP($A$5,Prj_list!$O$6:$Z$7,2)*'2012 HR 배정표'!AI1288)/HLOOKUP($A$5,Prj_list!$O$6:$Z$7,2)))</x:f>
        <x:v>-</x:v>
      </x:c>
      <x:c r="AE1290" s="45" t="str">
        <x:f>IF(ISBLANK('2012 HR 배정표'!AJ1288)=TRUE,"-",'2012 HR 배정표'!AJ1288)</x:f>
        <x:v>-</x:v>
      </x:c>
      <x:c r="AF1290" s="46" t="str">
        <x:f>IF(ISBLANK('2012 HR 배정표'!AJ1288)=TRUE,"-",IF(ISERROR((HLOOKUP($A$5,Prj_list!$O$6:$Z$7,2)*'2012 HR 배정표'!AK1288)/HLOOKUP($A$5,Prj_list!$O$6:$Z$7,2))=TRUE,"-",(HLOOKUP($A$5,Prj_list!$O$6:$Z$7,2)*'2012 HR 배정표'!AK1288)/HLOOKUP($A$5,Prj_list!$O$6:$Z$7,2)))</x:f>
        <x:v>-</x:v>
      </x:c>
      <x:c r="AG1290" s="45" t="str">
        <x:f>IF(ISBLANK('2012 HR 배정표'!AL1288)=TRUE,"-",'2012 HR 배정표'!AL1288)</x:f>
        <x:v>-</x:v>
      </x:c>
      <x:c r="AH1290" s="46" t="str">
        <x:f>IF(ISBLANK('2012 HR 배정표'!AL1288)=TRUE,"-",IF(ISERROR((HLOOKUP($A$5,Prj_list!$O$6:$Z$7,2)*'2012 HR 배정표'!AM1288)/HLOOKUP($A$5,Prj_list!$O$6:$Z$7,2))=TRUE,"-",(HLOOKUP($A$5,Prj_list!$O$6:$Z$7,2)*'2012 HR 배정표'!AM1288)/HLOOKUP($A$5,Prj_list!$O$6:$Z$7,2)))</x:f>
        <x:v>-</x:v>
      </x:c>
      <x:c r="AI1290" s="45" t="str">
        <x:f>IF(ISBLANK('2012 HR 배정표'!AN1288)=TRUE,"-",'2012 HR 배정표'!AN1288)</x:f>
        <x:v>-</x:v>
      </x:c>
      <x:c r="AJ1290" s="46" t="str">
        <x:f>IF(ISBLANK('2012 HR 배정표'!AN1288)=TRUE,"-",IF(ISERROR((HLOOKUP($A$5,Prj_list!$O$6:$Z$7,2)*'2012 HR 배정표'!AO1288)/HLOOKUP($A$5,Prj_list!$O$6:$Z$7,2))=TRUE,"-",(HLOOKUP($A$5,Prj_list!$O$6:$Z$7,2)*'2012 HR 배정표'!AO1288)/HLOOKUP($A$5,Prj_list!$O$6:$Z$7,2)))</x:f>
        <x:v>-</x:v>
      </x:c>
      <x:c r="AK1290" s="45" t="str">
        <x:f>IF(ISBLANK('2012 HR 배정표'!AP1288)=TRUE,"-",'2012 HR 배정표'!AP1288)</x:f>
        <x:v>-</x:v>
      </x:c>
      <x:c r="AL1290" s="46" t="str">
        <x:f>IF(ISBLANK('2012 HR 배정표'!AP1288)=TRUE,"-",IF(ISERROR((HLOOKUP($A$5,Prj_list!$O$6:$Z$7,2)*'2012 HR 배정표'!AQ1288)/HLOOKUP($A$5,Prj_list!$O$6:$Z$7,2))=TRUE,"-",(HLOOKUP($A$5,Prj_list!$O$6:$Z$7,2)*'2012 HR 배정표'!AQ1288)/HLOOKUP($A$5,Prj_list!$O$6:$Z$7,2)))</x:f>
        <x:v>-</x:v>
      </x:c>
      <x:c r="AM1290" s="45" t="str">
        <x:f>IF(ISBLANK('2012 HR 배정표'!AR1288)=TRUE,"-",'2012 HR 배정표'!AR1288)</x:f>
        <x:v>-</x:v>
      </x:c>
      <x:c r="AN1290" s="46" t="str">
        <x:f>IF(ISBLANK('2012 HR 배정표'!AR1288)=TRUE,"-",IF(ISERROR((HLOOKUP($A$5,Prj_list!$O$6:$Z$7,2)*'2012 HR 배정표'!AS1288)/HLOOKUP($A$5,Prj_list!$O$6:$Z$7,2))=TRUE,"-",(HLOOKUP($A$5,Prj_list!$O$6:$Z$7,2)*'2012 HR 배정표'!AS1288)/HLOOKUP($A$5,Prj_list!$O$6:$Z$7,2)))</x:f>
        <x:v>-</x:v>
      </x:c>
      <x:c r="AO1290" s="45" t="str">
        <x:f>IF(ISBLANK('2012 HR 배정표'!AT1288)=TRUE,"-",'2012 HR 배정표'!AT1288)</x:f>
        <x:v>-</x:v>
      </x:c>
      <x:c r="AP1290" s="46" t="str">
        <x:f>IF(ISBLANK('2012 HR 배정표'!AT1288)=TRUE,"-",IF(ISERROR((HLOOKUP($A$5,Prj_list!$O$6:$Z$7,2)*'2012 HR 배정표'!AU1288)/HLOOKUP($A$5,Prj_list!$O$6:$Z$7,2))=TRUE,"-",(HLOOKUP($A$5,Prj_list!$O$6:$Z$7,2)*'2012 HR 배정표'!AU1288)/HLOOKUP($A$5,Prj_list!$O$6:$Z$7,2)))</x:f>
        <x:v>-</x:v>
      </x:c>
      <x:c r="AQ1290" s="45" t="str">
        <x:f>IF(ISBLANK('2012 HR 배정표'!AV1288)=TRUE,"-",'2012 HR 배정표'!AV1288)</x:f>
        <x:v>-</x:v>
      </x:c>
      <x:c r="AR1290" s="46" t="str">
        <x:f>IF(ISBLANK('2012 HR 배정표'!AV1288)=TRUE,"-",IF(ISERROR((HLOOKUP($A$5,Prj_list!$O$6:$Z$7,2)*'2012 HR 배정표'!AW1288)/HLOOKUP($A$5,Prj_list!$O$6:$Z$7,2))=TRUE,"-",(HLOOKUP($A$5,Prj_list!$O$6:$Z$7,2)*'2012 HR 배정표'!AW1288)/HLOOKUP($A$5,Prj_list!$O$6:$Z$7,2)))</x:f>
        <x:v>-</x:v>
      </x:c>
      <x:c r="AS1290" s="45" t="str">
        <x:f>IF(ISBLANK('2012 HR 배정표'!AX1288)=TRUE,"-",'2012 HR 배정표'!AX1288)</x:f>
        <x:v>-</x:v>
      </x:c>
      <x:c r="AT1290" s="46" t="str">
        <x:f>IF(ISBLANK('2012 HR 배정표'!AX1288)=TRUE,"-",IF(ISERROR((HLOOKUP($A$5,Prj_list!$O$6:$Z$7,2)*'2012 HR 배정표'!AY1288)/HLOOKUP($A$5,Prj_list!$O$6:$Z$7,2))=TRUE,"-",(HLOOKUP($A$5,Prj_list!$O$6:$Z$7,2)*'2012 HR 배정표'!AY1288)/HLOOKUP($A$5,Prj_list!$O$6:$Z$7,2)))</x:f>
        <x:v>-</x:v>
      </x:c>
      <x:c r="AU1290" s="45" t="str">
        <x:f>IF(ISBLANK('2012 HR 배정표'!AZ1288)=TRUE,"-",'2012 HR 배정표'!AZ1288)</x:f>
        <x:v>-</x:v>
      </x:c>
      <x:c r="AV1290" s="46" t="str">
        <x:f>IF(ISBLANK('2012 HR 배정표'!AZ1288)=TRUE,"-",IF(ISERROR((HLOOKUP($A$5,Prj_list!$O$6:$Z$7,2)*'2012 HR 배정표'!BA1288)/HLOOKUP($A$5,Prj_list!$O$6:$Z$7,2))=TRUE,"-",(HLOOKUP($A$5,Prj_list!$O$6:$Z$7,2)*'2012 HR 배정표'!BA1288)/HLOOKUP($A$5,Prj_list!$O$6:$Z$7,2)))</x:f>
        <x:v>-</x:v>
      </x:c>
      <x:c r="AW1290" s="34" t="str">
        <x:f t="shared" si="40"/>
        <x:v/>
      </x:c>
      <x:c r="AX1290" s="41">
        <x:f t="shared" si="41"/>
        <x:v>0</x:v>
      </x:c>
    </x:row>
    <x:row r="1291" spans="1:50">
      <x:c r="A1291" s="45" t="str">
        <x:f>IF(ISBLANK('2012 HR 배정표'!F1289)=TRUE,"-",'2012 HR 배정표'!F1289)</x:f>
        <x:v>-</x:v>
      </x:c>
      <x:c r="B1291" s="46" t="str">
        <x:f>IF(ISBLANK('2012 HR 배정표'!F1289)=TRUE,"-",IF(ISERROR((HLOOKUP($A$5,Prj_list!$O$6:$Z$7,2)*'2012 HR 배정표'!G1289)/HLOOKUP($A$5,Prj_list!$O$6:$Z$7,2))=TRUE,"-",(HLOOKUP($A$5,Prj_list!$O$6:$Z$7,2)*'2012 HR 배정표'!G1289)/HLOOKUP($A$5,Prj_list!$O$6:$Z$7,2)))</x:f>
        <x:v>-</x:v>
      </x:c>
      <x:c r="C1291" s="45" t="str">
        <x:f>IF(ISBLANK('2012 HR 배정표'!H1289)=TRUE,"-",'2012 HR 배정표'!H1289)</x:f>
        <x:v>-</x:v>
      </x:c>
      <x:c r="D1291" s="46" t="str">
        <x:f>IF(ISBLANK('2012 HR 배정표'!H1289)=TRUE,"-",IF(ISERROR((HLOOKUP($A$5,Prj_list!$O$6:$Z$7,2)*'2012 HR 배정표'!I1289)/HLOOKUP($A$5,Prj_list!$O$6:$Z$7,2))=TRUE,"-",(HLOOKUP($A$5,Prj_list!$O$6:$Z$7,2)*'2012 HR 배정표'!I1289)/HLOOKUP($A$5,Prj_list!$O$6:$Z$7,2)))</x:f>
        <x:v>-</x:v>
      </x:c>
      <x:c r="E1291" s="45" t="str">
        <x:f>IF(ISBLANK('2012 HR 배정표'!J1289)=TRUE,"-",'2012 HR 배정표'!J1289)</x:f>
        <x:v>-</x:v>
      </x:c>
      <x:c r="F1291" s="46" t="str">
        <x:f>IF(ISBLANK('2012 HR 배정표'!J1289)=TRUE,"-",IF(ISERROR((HLOOKUP($A$5,Prj_list!$O$6:$Z$7,2)*'2012 HR 배정표'!K1289)/HLOOKUP($A$5,Prj_list!$O$6:$Z$7,2))=TRUE,"-",(HLOOKUP($A$5,Prj_list!$O$6:$Z$7,2)*'2012 HR 배정표'!K1289)/HLOOKUP($A$5,Prj_list!$O$6:$Z$7,2)))</x:f>
        <x:v>-</x:v>
      </x:c>
      <x:c r="G1291" s="45" t="str">
        <x:f>IF(ISBLANK('2012 HR 배정표'!L1289)=TRUE,"-",'2012 HR 배정표'!L1289)</x:f>
        <x:v>-</x:v>
      </x:c>
      <x:c r="H1291" s="46" t="str">
        <x:f>IF(ISBLANK('2012 HR 배정표'!L1289)=TRUE,"-",IF(ISERROR((HLOOKUP($A$5,Prj_list!$O$6:$Z$7,2)*'2012 HR 배정표'!M1289)/HLOOKUP($A$5,Prj_list!$O$6:$Z$7,2))=TRUE,"-",(HLOOKUP($A$5,Prj_list!$O$6:$Z$7,2)*'2012 HR 배정표'!M1289)/HLOOKUP($A$5,Prj_list!$O$6:$Z$7,2)))</x:f>
        <x:v>-</x:v>
      </x:c>
      <x:c r="I1291" s="45" t="str">
        <x:f>IF(ISBLANK('2012 HR 배정표'!N1289)=TRUE,"-",'2012 HR 배정표'!N1289)</x:f>
        <x:v>-</x:v>
      </x:c>
      <x:c r="J1291" s="46" t="str">
        <x:f>IF(ISBLANK('2012 HR 배정표'!N1289)=TRUE,"-",IF(ISERROR((HLOOKUP($A$5,Prj_list!$O$6:$Z$7,2)*'2012 HR 배정표'!O1289)/HLOOKUP($A$5,Prj_list!$O$6:$Z$7,2))=TRUE,"-",(HLOOKUP($A$5,Prj_list!$O$6:$Z$7,2)*'2012 HR 배정표'!O1289)/HLOOKUP($A$5,Prj_list!$O$6:$Z$7,2)))</x:f>
        <x:v>-</x:v>
      </x:c>
      <x:c r="K1291" s="45" t="str">
        <x:f>IF(ISBLANK('2012 HR 배정표'!P1289)=TRUE,"-",'2012 HR 배정표'!P1289)</x:f>
        <x:v>-</x:v>
      </x:c>
      <x:c r="L1291" s="46" t="str">
        <x:f>IF(ISBLANK('2012 HR 배정표'!P1289)=TRUE,"-",IF(ISERROR((HLOOKUP($A$5,Prj_list!$O$6:$Z$7,2)*'2012 HR 배정표'!Q1289)/HLOOKUP($A$5,Prj_list!$O$6:$Z$7,2))=TRUE,"-",(HLOOKUP($A$5,Prj_list!$O$6:$Z$7,2)*'2012 HR 배정표'!Q1289)/HLOOKUP($A$5,Prj_list!$O$6:$Z$7,2)))</x:f>
        <x:v>-</x:v>
      </x:c>
      <x:c r="M1291" s="45" t="str">
        <x:f>IF(ISBLANK('2012 HR 배정표'!R1289)=TRUE,"-",'2012 HR 배정표'!R1289)</x:f>
        <x:v>-</x:v>
      </x:c>
      <x:c r="N1291" s="46" t="str">
        <x:f>IF(ISBLANK('2012 HR 배정표'!R1289)=TRUE,"-",IF(ISERROR((HLOOKUP($A$5,Prj_list!$O$6:$Z$7,2)*'2012 HR 배정표'!S1289)/HLOOKUP($A$5,Prj_list!$O$6:$Z$7,2))=TRUE,"-",(HLOOKUP($A$5,Prj_list!$O$6:$Z$7,2)*'2012 HR 배정표'!S1289)/HLOOKUP($A$5,Prj_list!$O$6:$Z$7,2)))</x:f>
        <x:v>-</x:v>
      </x:c>
      <x:c r="O1291" s="45" t="str">
        <x:f>IF(ISBLANK('2012 HR 배정표'!T1289)=TRUE,"-",'2012 HR 배정표'!T1289)</x:f>
        <x:v>-</x:v>
      </x:c>
      <x:c r="P1291" s="46" t="str">
        <x:f>IF(ISBLANK('2012 HR 배정표'!T1289)=TRUE,"-",IF(ISERROR((HLOOKUP($A$5,Prj_list!$O$6:$Z$7,2)*'2012 HR 배정표'!U1289)/HLOOKUP($A$5,Prj_list!$O$6:$Z$7,2))=TRUE,"-",(HLOOKUP($A$5,Prj_list!$O$6:$Z$7,2)*'2012 HR 배정표'!U1289)/HLOOKUP($A$5,Prj_list!$O$6:$Z$7,2)))</x:f>
        <x:v>-</x:v>
      </x:c>
      <x:c r="Q1291" s="45" t="str">
        <x:f>IF(ISBLANK('2012 HR 배정표'!V1289)=TRUE,"-",'2012 HR 배정표'!V1289)</x:f>
        <x:v>-</x:v>
      </x:c>
      <x:c r="R1291" s="46" t="str">
        <x:f>IF(ISBLANK('2012 HR 배정표'!V1289)=TRUE,"-",IF(ISERROR((HLOOKUP($A$5,Prj_list!$O$6:$Z$7,2)*'2012 HR 배정표'!W1289)/HLOOKUP($A$5,Prj_list!$O$6:$Z$7,2))=TRUE,"-",(HLOOKUP($A$5,Prj_list!$O$6:$Z$7,2)*'2012 HR 배정표'!W1289)/HLOOKUP($A$5,Prj_list!$O$6:$Z$7,2)))</x:f>
        <x:v>-</x:v>
      </x:c>
      <x:c r="S1291" s="45" t="str">
        <x:f>IF(ISBLANK('2012 HR 배정표'!X1289)=TRUE,"-",'2012 HR 배정표'!X1289)</x:f>
        <x:v>-</x:v>
      </x:c>
      <x:c r="T1291" s="46" t="str">
        <x:f>IF(ISBLANK('2012 HR 배정표'!X1289)=TRUE,"-",IF(ISERROR((HLOOKUP($A$5,Prj_list!$O$6:$Z$7,2)*'2012 HR 배정표'!Y1289)/HLOOKUP($A$5,Prj_list!$O$6:$Z$7,2))=TRUE,"-",(HLOOKUP($A$5,Prj_list!$O$6:$Z$7,2)*'2012 HR 배정표'!Y1289)/HLOOKUP($A$5,Prj_list!$O$6:$Z$7,2)))</x:f>
        <x:v>-</x:v>
      </x:c>
      <x:c r="U1291" s="45" t="str">
        <x:f>IF(ISBLANK('2012 HR 배정표'!Z1289)=TRUE,"-",'2012 HR 배정표'!Z1289)</x:f>
        <x:v>-</x:v>
      </x:c>
      <x:c r="V1291" s="46" t="str">
        <x:f>IF(ISBLANK('2012 HR 배정표'!Z1289)=TRUE,"-",IF(ISERROR((HLOOKUP($A$5,Prj_list!$O$6:$Z$7,2)*'2012 HR 배정표'!AA1289)/HLOOKUP($A$5,Prj_list!$O$6:$Z$7,2))=TRUE,"-",(HLOOKUP($A$5,Prj_list!$O$6:$Z$7,2)*'2012 HR 배정표'!AA1289)/HLOOKUP($A$5,Prj_list!$O$6:$Z$7,2)))</x:f>
        <x:v>-</x:v>
      </x:c>
      <x:c r="W1291" s="45" t="str">
        <x:f>IF(ISBLANK('2012 HR 배정표'!AB1289)=TRUE,"-",'2012 HR 배정표'!AB1289)</x:f>
        <x:v>-</x:v>
      </x:c>
      <x:c r="X1291" s="46" t="str">
        <x:f>IF(ISBLANK('2012 HR 배정표'!AB1289)=TRUE,"-",IF(ISERROR((HLOOKUP($A$5,Prj_list!$O$6:$Z$7,2)*'2012 HR 배정표'!AC1289)/HLOOKUP($A$5,Prj_list!$O$6:$Z$7,2))=TRUE,"-",(HLOOKUP($A$5,Prj_list!$O$6:$Z$7,2)*'2012 HR 배정표'!AC1289)/HLOOKUP($A$5,Prj_list!$O$6:$Z$7,2)))</x:f>
        <x:v>-</x:v>
      </x:c>
      <x:c r="Y1291" s="45" t="str">
        <x:f>IF(ISBLANK('2012 HR 배정표'!AD1289)=TRUE,"-",'2012 HR 배정표'!AD1289)</x:f>
        <x:v>-</x:v>
      </x:c>
      <x:c r="Z1291" s="46" t="str">
        <x:f>IF(ISBLANK('2012 HR 배정표'!AD1289)=TRUE,"-",IF(ISERROR((HLOOKUP($A$5,Prj_list!$O$6:$Z$7,2)*'2012 HR 배정표'!AE1289)/HLOOKUP($A$5,Prj_list!$O$6:$Z$7,2))=TRUE,"-",(HLOOKUP($A$5,Prj_list!$O$6:$Z$7,2)*'2012 HR 배정표'!AE1289)/HLOOKUP($A$5,Prj_list!$O$6:$Z$7,2)))</x:f>
        <x:v>-</x:v>
      </x:c>
      <x:c r="AA1291" s="45" t="str">
        <x:f>IF(ISBLANK('2012 HR 배정표'!AF1289)=TRUE,"-",'2012 HR 배정표'!AF1289)</x:f>
        <x:v>-</x:v>
      </x:c>
      <x:c r="AB1291" s="46" t="str">
        <x:f>IF(ISBLANK('2012 HR 배정표'!AF1289)=TRUE,"-",IF(ISERROR((HLOOKUP($A$5,Prj_list!$O$6:$Z$7,2)*'2012 HR 배정표'!AG1289)/HLOOKUP($A$5,Prj_list!$O$6:$Z$7,2))=TRUE,"-",(HLOOKUP($A$5,Prj_list!$O$6:$Z$7,2)*'2012 HR 배정표'!AG1289)/HLOOKUP($A$5,Prj_list!$O$6:$Z$7,2)))</x:f>
        <x:v>-</x:v>
      </x:c>
      <x:c r="AC1291" s="45" t="str">
        <x:f>IF(ISBLANK('2012 HR 배정표'!AH1289)=TRUE,"-",'2012 HR 배정표'!AH1289)</x:f>
        <x:v>-</x:v>
      </x:c>
      <x:c r="AD1291" s="46" t="str">
        <x:f>IF(ISBLANK('2012 HR 배정표'!AH1289)=TRUE,"-",IF(ISERROR((HLOOKUP($A$5,Prj_list!$O$6:$Z$7,2)*'2012 HR 배정표'!AI1289)/HLOOKUP($A$5,Prj_list!$O$6:$Z$7,2))=TRUE,"-",(HLOOKUP($A$5,Prj_list!$O$6:$Z$7,2)*'2012 HR 배정표'!AI1289)/HLOOKUP($A$5,Prj_list!$O$6:$Z$7,2)))</x:f>
        <x:v>-</x:v>
      </x:c>
      <x:c r="AE1291" s="45" t="str">
        <x:f>IF(ISBLANK('2012 HR 배정표'!AJ1289)=TRUE,"-",'2012 HR 배정표'!AJ1289)</x:f>
        <x:v>-</x:v>
      </x:c>
      <x:c r="AF1291" s="46" t="str">
        <x:f>IF(ISBLANK('2012 HR 배정표'!AJ1289)=TRUE,"-",IF(ISERROR((HLOOKUP($A$5,Prj_list!$O$6:$Z$7,2)*'2012 HR 배정표'!AK1289)/HLOOKUP($A$5,Prj_list!$O$6:$Z$7,2))=TRUE,"-",(HLOOKUP($A$5,Prj_list!$O$6:$Z$7,2)*'2012 HR 배정표'!AK1289)/HLOOKUP($A$5,Prj_list!$O$6:$Z$7,2)))</x:f>
        <x:v>-</x:v>
      </x:c>
      <x:c r="AG1291" s="45" t="str">
        <x:f>IF(ISBLANK('2012 HR 배정표'!AL1289)=TRUE,"-",'2012 HR 배정표'!AL1289)</x:f>
        <x:v>-</x:v>
      </x:c>
      <x:c r="AH1291" s="46" t="str">
        <x:f>IF(ISBLANK('2012 HR 배정표'!AL1289)=TRUE,"-",IF(ISERROR((HLOOKUP($A$5,Prj_list!$O$6:$Z$7,2)*'2012 HR 배정표'!AM1289)/HLOOKUP($A$5,Prj_list!$O$6:$Z$7,2))=TRUE,"-",(HLOOKUP($A$5,Prj_list!$O$6:$Z$7,2)*'2012 HR 배정표'!AM1289)/HLOOKUP($A$5,Prj_list!$O$6:$Z$7,2)))</x:f>
        <x:v>-</x:v>
      </x:c>
      <x:c r="AI1291" s="45" t="str">
        <x:f>IF(ISBLANK('2012 HR 배정표'!AN1289)=TRUE,"-",'2012 HR 배정표'!AN1289)</x:f>
        <x:v>-</x:v>
      </x:c>
      <x:c r="AJ1291" s="46" t="str">
        <x:f>IF(ISBLANK('2012 HR 배정표'!AN1289)=TRUE,"-",IF(ISERROR((HLOOKUP($A$5,Prj_list!$O$6:$Z$7,2)*'2012 HR 배정표'!AO1289)/HLOOKUP($A$5,Prj_list!$O$6:$Z$7,2))=TRUE,"-",(HLOOKUP($A$5,Prj_list!$O$6:$Z$7,2)*'2012 HR 배정표'!AO1289)/HLOOKUP($A$5,Prj_list!$O$6:$Z$7,2)))</x:f>
        <x:v>-</x:v>
      </x:c>
      <x:c r="AK1291" s="45" t="str">
        <x:f>IF(ISBLANK('2012 HR 배정표'!AP1289)=TRUE,"-",'2012 HR 배정표'!AP1289)</x:f>
        <x:v>-</x:v>
      </x:c>
      <x:c r="AL1291" s="46" t="str">
        <x:f>IF(ISBLANK('2012 HR 배정표'!AP1289)=TRUE,"-",IF(ISERROR((HLOOKUP($A$5,Prj_list!$O$6:$Z$7,2)*'2012 HR 배정표'!AQ1289)/HLOOKUP($A$5,Prj_list!$O$6:$Z$7,2))=TRUE,"-",(HLOOKUP($A$5,Prj_list!$O$6:$Z$7,2)*'2012 HR 배정표'!AQ1289)/HLOOKUP($A$5,Prj_list!$O$6:$Z$7,2)))</x:f>
        <x:v>-</x:v>
      </x:c>
      <x:c r="AM1291" s="45" t="str">
        <x:f>IF(ISBLANK('2012 HR 배정표'!AR1289)=TRUE,"-",'2012 HR 배정표'!AR1289)</x:f>
        <x:v>-</x:v>
      </x:c>
      <x:c r="AN1291" s="46" t="str">
        <x:f>IF(ISBLANK('2012 HR 배정표'!AR1289)=TRUE,"-",IF(ISERROR((HLOOKUP($A$5,Prj_list!$O$6:$Z$7,2)*'2012 HR 배정표'!AS1289)/HLOOKUP($A$5,Prj_list!$O$6:$Z$7,2))=TRUE,"-",(HLOOKUP($A$5,Prj_list!$O$6:$Z$7,2)*'2012 HR 배정표'!AS1289)/HLOOKUP($A$5,Prj_list!$O$6:$Z$7,2)))</x:f>
        <x:v>-</x:v>
      </x:c>
      <x:c r="AO1291" s="45" t="str">
        <x:f>IF(ISBLANK('2012 HR 배정표'!AT1289)=TRUE,"-",'2012 HR 배정표'!AT1289)</x:f>
        <x:v>-</x:v>
      </x:c>
      <x:c r="AP1291" s="46" t="str">
        <x:f>IF(ISBLANK('2012 HR 배정표'!AT1289)=TRUE,"-",IF(ISERROR((HLOOKUP($A$5,Prj_list!$O$6:$Z$7,2)*'2012 HR 배정표'!AU1289)/HLOOKUP($A$5,Prj_list!$O$6:$Z$7,2))=TRUE,"-",(HLOOKUP($A$5,Prj_list!$O$6:$Z$7,2)*'2012 HR 배정표'!AU1289)/HLOOKUP($A$5,Prj_list!$O$6:$Z$7,2)))</x:f>
        <x:v>-</x:v>
      </x:c>
      <x:c r="AQ1291" s="45" t="str">
        <x:f>IF(ISBLANK('2012 HR 배정표'!AV1289)=TRUE,"-",'2012 HR 배정표'!AV1289)</x:f>
        <x:v>-</x:v>
      </x:c>
      <x:c r="AR1291" s="46" t="str">
        <x:f>IF(ISBLANK('2012 HR 배정표'!AV1289)=TRUE,"-",IF(ISERROR((HLOOKUP($A$5,Prj_list!$O$6:$Z$7,2)*'2012 HR 배정표'!AW1289)/HLOOKUP($A$5,Prj_list!$O$6:$Z$7,2))=TRUE,"-",(HLOOKUP($A$5,Prj_list!$O$6:$Z$7,2)*'2012 HR 배정표'!AW1289)/HLOOKUP($A$5,Prj_list!$O$6:$Z$7,2)))</x:f>
        <x:v>-</x:v>
      </x:c>
      <x:c r="AS1291" s="45" t="str">
        <x:f>IF(ISBLANK('2012 HR 배정표'!AX1289)=TRUE,"-",'2012 HR 배정표'!AX1289)</x:f>
        <x:v>-</x:v>
      </x:c>
      <x:c r="AT1291" s="46" t="str">
        <x:f>IF(ISBLANK('2012 HR 배정표'!AX1289)=TRUE,"-",IF(ISERROR((HLOOKUP($A$5,Prj_list!$O$6:$Z$7,2)*'2012 HR 배정표'!AY1289)/HLOOKUP($A$5,Prj_list!$O$6:$Z$7,2))=TRUE,"-",(HLOOKUP($A$5,Prj_list!$O$6:$Z$7,2)*'2012 HR 배정표'!AY1289)/HLOOKUP($A$5,Prj_list!$O$6:$Z$7,2)))</x:f>
        <x:v>-</x:v>
      </x:c>
      <x:c r="AU1291" s="45" t="str">
        <x:f>IF(ISBLANK('2012 HR 배정표'!AZ1289)=TRUE,"-",'2012 HR 배정표'!AZ1289)</x:f>
        <x:v>-</x:v>
      </x:c>
      <x:c r="AV1291" s="46" t="str">
        <x:f>IF(ISBLANK('2012 HR 배정표'!AZ1289)=TRUE,"-",IF(ISERROR((HLOOKUP($A$5,Prj_list!$O$6:$Z$7,2)*'2012 HR 배정표'!BA1289)/HLOOKUP($A$5,Prj_list!$O$6:$Z$7,2))=TRUE,"-",(HLOOKUP($A$5,Prj_list!$O$6:$Z$7,2)*'2012 HR 배정표'!BA1289)/HLOOKUP($A$5,Prj_list!$O$6:$Z$7,2)))</x:f>
        <x:v>-</x:v>
      </x:c>
      <x:c r="AW1291" s="34" t="str">
        <x:f t="shared" si="40"/>
        <x:v/>
      </x:c>
      <x:c r="AX1291" s="41">
        <x:f t="shared" si="41"/>
        <x:v>0</x:v>
      </x:c>
    </x:row>
    <x:row r="1292" spans="1:50">
      <x:c r="A1292" s="45" t="str">
        <x:f>IF(ISBLANK('2012 HR 배정표'!F1290)=TRUE,"-",'2012 HR 배정표'!F1290)</x:f>
        <x:v>-</x:v>
      </x:c>
      <x:c r="B1292" s="46" t="str">
        <x:f>IF(ISBLANK('2012 HR 배정표'!F1290)=TRUE,"-",IF(ISERROR((HLOOKUP($A$5,Prj_list!$O$6:$Z$7,2)*'2012 HR 배정표'!G1290)/HLOOKUP($A$5,Prj_list!$O$6:$Z$7,2))=TRUE,"-",(HLOOKUP($A$5,Prj_list!$O$6:$Z$7,2)*'2012 HR 배정표'!G1290)/HLOOKUP($A$5,Prj_list!$O$6:$Z$7,2)))</x:f>
        <x:v>-</x:v>
      </x:c>
      <x:c r="C1292" s="45" t="str">
        <x:f>IF(ISBLANK('2012 HR 배정표'!H1290)=TRUE,"-",'2012 HR 배정표'!H1290)</x:f>
        <x:v>-</x:v>
      </x:c>
      <x:c r="D1292" s="46" t="str">
        <x:f>IF(ISBLANK('2012 HR 배정표'!H1290)=TRUE,"-",IF(ISERROR((HLOOKUP($A$5,Prj_list!$O$6:$Z$7,2)*'2012 HR 배정표'!I1290)/HLOOKUP($A$5,Prj_list!$O$6:$Z$7,2))=TRUE,"-",(HLOOKUP($A$5,Prj_list!$O$6:$Z$7,2)*'2012 HR 배정표'!I1290)/HLOOKUP($A$5,Prj_list!$O$6:$Z$7,2)))</x:f>
        <x:v>-</x:v>
      </x:c>
      <x:c r="E1292" s="45" t="str">
        <x:f>IF(ISBLANK('2012 HR 배정표'!J1290)=TRUE,"-",'2012 HR 배정표'!J1290)</x:f>
        <x:v>-</x:v>
      </x:c>
      <x:c r="F1292" s="46" t="str">
        <x:f>IF(ISBLANK('2012 HR 배정표'!J1290)=TRUE,"-",IF(ISERROR((HLOOKUP($A$5,Prj_list!$O$6:$Z$7,2)*'2012 HR 배정표'!K1290)/HLOOKUP($A$5,Prj_list!$O$6:$Z$7,2))=TRUE,"-",(HLOOKUP($A$5,Prj_list!$O$6:$Z$7,2)*'2012 HR 배정표'!K1290)/HLOOKUP($A$5,Prj_list!$O$6:$Z$7,2)))</x:f>
        <x:v>-</x:v>
      </x:c>
      <x:c r="G1292" s="45" t="str">
        <x:f>IF(ISBLANK('2012 HR 배정표'!L1290)=TRUE,"-",'2012 HR 배정표'!L1290)</x:f>
        <x:v>-</x:v>
      </x:c>
      <x:c r="H1292" s="46" t="str">
        <x:f>IF(ISBLANK('2012 HR 배정표'!L1290)=TRUE,"-",IF(ISERROR((HLOOKUP($A$5,Prj_list!$O$6:$Z$7,2)*'2012 HR 배정표'!M1290)/HLOOKUP($A$5,Prj_list!$O$6:$Z$7,2))=TRUE,"-",(HLOOKUP($A$5,Prj_list!$O$6:$Z$7,2)*'2012 HR 배정표'!M1290)/HLOOKUP($A$5,Prj_list!$O$6:$Z$7,2)))</x:f>
        <x:v>-</x:v>
      </x:c>
      <x:c r="I1292" s="45" t="str">
        <x:f>IF(ISBLANK('2012 HR 배정표'!N1290)=TRUE,"-",'2012 HR 배정표'!N1290)</x:f>
        <x:v>-</x:v>
      </x:c>
      <x:c r="J1292" s="46" t="str">
        <x:f>IF(ISBLANK('2012 HR 배정표'!N1290)=TRUE,"-",IF(ISERROR((HLOOKUP($A$5,Prj_list!$O$6:$Z$7,2)*'2012 HR 배정표'!O1290)/HLOOKUP($A$5,Prj_list!$O$6:$Z$7,2))=TRUE,"-",(HLOOKUP($A$5,Prj_list!$O$6:$Z$7,2)*'2012 HR 배정표'!O1290)/HLOOKUP($A$5,Prj_list!$O$6:$Z$7,2)))</x:f>
        <x:v>-</x:v>
      </x:c>
      <x:c r="K1292" s="45" t="str">
        <x:f>IF(ISBLANK('2012 HR 배정표'!P1290)=TRUE,"-",'2012 HR 배정표'!P1290)</x:f>
        <x:v>-</x:v>
      </x:c>
      <x:c r="L1292" s="46" t="str">
        <x:f>IF(ISBLANK('2012 HR 배정표'!P1290)=TRUE,"-",IF(ISERROR((HLOOKUP($A$5,Prj_list!$O$6:$Z$7,2)*'2012 HR 배정표'!Q1290)/HLOOKUP($A$5,Prj_list!$O$6:$Z$7,2))=TRUE,"-",(HLOOKUP($A$5,Prj_list!$O$6:$Z$7,2)*'2012 HR 배정표'!Q1290)/HLOOKUP($A$5,Prj_list!$O$6:$Z$7,2)))</x:f>
        <x:v>-</x:v>
      </x:c>
      <x:c r="M1292" s="45" t="str">
        <x:f>IF(ISBLANK('2012 HR 배정표'!R1290)=TRUE,"-",'2012 HR 배정표'!R1290)</x:f>
        <x:v>-</x:v>
      </x:c>
      <x:c r="N1292" s="46" t="str">
        <x:f>IF(ISBLANK('2012 HR 배정표'!R1290)=TRUE,"-",IF(ISERROR((HLOOKUP($A$5,Prj_list!$O$6:$Z$7,2)*'2012 HR 배정표'!S1290)/HLOOKUP($A$5,Prj_list!$O$6:$Z$7,2))=TRUE,"-",(HLOOKUP($A$5,Prj_list!$O$6:$Z$7,2)*'2012 HR 배정표'!S1290)/HLOOKUP($A$5,Prj_list!$O$6:$Z$7,2)))</x:f>
        <x:v>-</x:v>
      </x:c>
      <x:c r="O1292" s="45" t="str">
        <x:f>IF(ISBLANK('2012 HR 배정표'!T1290)=TRUE,"-",'2012 HR 배정표'!T1290)</x:f>
        <x:v>-</x:v>
      </x:c>
      <x:c r="P1292" s="46" t="str">
        <x:f>IF(ISBLANK('2012 HR 배정표'!T1290)=TRUE,"-",IF(ISERROR((HLOOKUP($A$5,Prj_list!$O$6:$Z$7,2)*'2012 HR 배정표'!U1290)/HLOOKUP($A$5,Prj_list!$O$6:$Z$7,2))=TRUE,"-",(HLOOKUP($A$5,Prj_list!$O$6:$Z$7,2)*'2012 HR 배정표'!U1290)/HLOOKUP($A$5,Prj_list!$O$6:$Z$7,2)))</x:f>
        <x:v>-</x:v>
      </x:c>
      <x:c r="Q1292" s="45" t="str">
        <x:f>IF(ISBLANK('2012 HR 배정표'!V1290)=TRUE,"-",'2012 HR 배정표'!V1290)</x:f>
        <x:v>-</x:v>
      </x:c>
      <x:c r="R1292" s="46" t="str">
        <x:f>IF(ISBLANK('2012 HR 배정표'!V1290)=TRUE,"-",IF(ISERROR((HLOOKUP($A$5,Prj_list!$O$6:$Z$7,2)*'2012 HR 배정표'!W1290)/HLOOKUP($A$5,Prj_list!$O$6:$Z$7,2))=TRUE,"-",(HLOOKUP($A$5,Prj_list!$O$6:$Z$7,2)*'2012 HR 배정표'!W1290)/HLOOKUP($A$5,Prj_list!$O$6:$Z$7,2)))</x:f>
        <x:v>-</x:v>
      </x:c>
      <x:c r="S1292" s="45" t="str">
        <x:f>IF(ISBLANK('2012 HR 배정표'!X1290)=TRUE,"-",'2012 HR 배정표'!X1290)</x:f>
        <x:v>-</x:v>
      </x:c>
      <x:c r="T1292" s="46" t="str">
        <x:f>IF(ISBLANK('2012 HR 배정표'!X1290)=TRUE,"-",IF(ISERROR((HLOOKUP($A$5,Prj_list!$O$6:$Z$7,2)*'2012 HR 배정표'!Y1290)/HLOOKUP($A$5,Prj_list!$O$6:$Z$7,2))=TRUE,"-",(HLOOKUP($A$5,Prj_list!$O$6:$Z$7,2)*'2012 HR 배정표'!Y1290)/HLOOKUP($A$5,Prj_list!$O$6:$Z$7,2)))</x:f>
        <x:v>-</x:v>
      </x:c>
      <x:c r="U1292" s="45" t="str">
        <x:f>IF(ISBLANK('2012 HR 배정표'!Z1290)=TRUE,"-",'2012 HR 배정표'!Z1290)</x:f>
        <x:v>-</x:v>
      </x:c>
      <x:c r="V1292" s="46" t="str">
        <x:f>IF(ISBLANK('2012 HR 배정표'!Z1290)=TRUE,"-",IF(ISERROR((HLOOKUP($A$5,Prj_list!$O$6:$Z$7,2)*'2012 HR 배정표'!AA1290)/HLOOKUP($A$5,Prj_list!$O$6:$Z$7,2))=TRUE,"-",(HLOOKUP($A$5,Prj_list!$O$6:$Z$7,2)*'2012 HR 배정표'!AA1290)/HLOOKUP($A$5,Prj_list!$O$6:$Z$7,2)))</x:f>
        <x:v>-</x:v>
      </x:c>
      <x:c r="W1292" s="45" t="str">
        <x:f>IF(ISBLANK('2012 HR 배정표'!AB1290)=TRUE,"-",'2012 HR 배정표'!AB1290)</x:f>
        <x:v>-</x:v>
      </x:c>
      <x:c r="X1292" s="46" t="str">
        <x:f>IF(ISBLANK('2012 HR 배정표'!AB1290)=TRUE,"-",IF(ISERROR((HLOOKUP($A$5,Prj_list!$O$6:$Z$7,2)*'2012 HR 배정표'!AC1290)/HLOOKUP($A$5,Prj_list!$O$6:$Z$7,2))=TRUE,"-",(HLOOKUP($A$5,Prj_list!$O$6:$Z$7,2)*'2012 HR 배정표'!AC1290)/HLOOKUP($A$5,Prj_list!$O$6:$Z$7,2)))</x:f>
        <x:v>-</x:v>
      </x:c>
      <x:c r="Y1292" s="45" t="str">
        <x:f>IF(ISBLANK('2012 HR 배정표'!AD1290)=TRUE,"-",'2012 HR 배정표'!AD1290)</x:f>
        <x:v>-</x:v>
      </x:c>
      <x:c r="Z1292" s="46" t="str">
        <x:f>IF(ISBLANK('2012 HR 배정표'!AD1290)=TRUE,"-",IF(ISERROR((HLOOKUP($A$5,Prj_list!$O$6:$Z$7,2)*'2012 HR 배정표'!AE1290)/HLOOKUP($A$5,Prj_list!$O$6:$Z$7,2))=TRUE,"-",(HLOOKUP($A$5,Prj_list!$O$6:$Z$7,2)*'2012 HR 배정표'!AE1290)/HLOOKUP($A$5,Prj_list!$O$6:$Z$7,2)))</x:f>
        <x:v>-</x:v>
      </x:c>
      <x:c r="AA1292" s="45" t="str">
        <x:f>IF(ISBLANK('2012 HR 배정표'!AF1290)=TRUE,"-",'2012 HR 배정표'!AF1290)</x:f>
        <x:v>-</x:v>
      </x:c>
      <x:c r="AB1292" s="46" t="str">
        <x:f>IF(ISBLANK('2012 HR 배정표'!AF1290)=TRUE,"-",IF(ISERROR((HLOOKUP($A$5,Prj_list!$O$6:$Z$7,2)*'2012 HR 배정표'!AG1290)/HLOOKUP($A$5,Prj_list!$O$6:$Z$7,2))=TRUE,"-",(HLOOKUP($A$5,Prj_list!$O$6:$Z$7,2)*'2012 HR 배정표'!AG1290)/HLOOKUP($A$5,Prj_list!$O$6:$Z$7,2)))</x:f>
        <x:v>-</x:v>
      </x:c>
      <x:c r="AC1292" s="45" t="str">
        <x:f>IF(ISBLANK('2012 HR 배정표'!AH1290)=TRUE,"-",'2012 HR 배정표'!AH1290)</x:f>
        <x:v>-</x:v>
      </x:c>
      <x:c r="AD1292" s="46" t="str">
        <x:f>IF(ISBLANK('2012 HR 배정표'!AH1290)=TRUE,"-",IF(ISERROR((HLOOKUP($A$5,Prj_list!$O$6:$Z$7,2)*'2012 HR 배정표'!AI1290)/HLOOKUP($A$5,Prj_list!$O$6:$Z$7,2))=TRUE,"-",(HLOOKUP($A$5,Prj_list!$O$6:$Z$7,2)*'2012 HR 배정표'!AI1290)/HLOOKUP($A$5,Prj_list!$O$6:$Z$7,2)))</x:f>
        <x:v>-</x:v>
      </x:c>
      <x:c r="AE1292" s="45" t="str">
        <x:f>IF(ISBLANK('2012 HR 배정표'!AJ1290)=TRUE,"-",'2012 HR 배정표'!AJ1290)</x:f>
        <x:v>-</x:v>
      </x:c>
      <x:c r="AF1292" s="46" t="str">
        <x:f>IF(ISBLANK('2012 HR 배정표'!AJ1290)=TRUE,"-",IF(ISERROR((HLOOKUP($A$5,Prj_list!$O$6:$Z$7,2)*'2012 HR 배정표'!AK1290)/HLOOKUP($A$5,Prj_list!$O$6:$Z$7,2))=TRUE,"-",(HLOOKUP($A$5,Prj_list!$O$6:$Z$7,2)*'2012 HR 배정표'!AK1290)/HLOOKUP($A$5,Prj_list!$O$6:$Z$7,2)))</x:f>
        <x:v>-</x:v>
      </x:c>
      <x:c r="AG1292" s="45" t="str">
        <x:f>IF(ISBLANK('2012 HR 배정표'!AL1290)=TRUE,"-",'2012 HR 배정표'!AL1290)</x:f>
        <x:v>-</x:v>
      </x:c>
      <x:c r="AH1292" s="46" t="str">
        <x:f>IF(ISBLANK('2012 HR 배정표'!AL1290)=TRUE,"-",IF(ISERROR((HLOOKUP($A$5,Prj_list!$O$6:$Z$7,2)*'2012 HR 배정표'!AM1290)/HLOOKUP($A$5,Prj_list!$O$6:$Z$7,2))=TRUE,"-",(HLOOKUP($A$5,Prj_list!$O$6:$Z$7,2)*'2012 HR 배정표'!AM1290)/HLOOKUP($A$5,Prj_list!$O$6:$Z$7,2)))</x:f>
        <x:v>-</x:v>
      </x:c>
      <x:c r="AI1292" s="45" t="str">
        <x:f>IF(ISBLANK('2012 HR 배정표'!AN1290)=TRUE,"-",'2012 HR 배정표'!AN1290)</x:f>
        <x:v>-</x:v>
      </x:c>
      <x:c r="AJ1292" s="46" t="str">
        <x:f>IF(ISBLANK('2012 HR 배정표'!AN1290)=TRUE,"-",IF(ISERROR((HLOOKUP($A$5,Prj_list!$O$6:$Z$7,2)*'2012 HR 배정표'!AO1290)/HLOOKUP($A$5,Prj_list!$O$6:$Z$7,2))=TRUE,"-",(HLOOKUP($A$5,Prj_list!$O$6:$Z$7,2)*'2012 HR 배정표'!AO1290)/HLOOKUP($A$5,Prj_list!$O$6:$Z$7,2)))</x:f>
        <x:v>-</x:v>
      </x:c>
      <x:c r="AK1292" s="45" t="str">
        <x:f>IF(ISBLANK('2012 HR 배정표'!AP1290)=TRUE,"-",'2012 HR 배정표'!AP1290)</x:f>
        <x:v>-</x:v>
      </x:c>
      <x:c r="AL1292" s="46" t="str">
        <x:f>IF(ISBLANK('2012 HR 배정표'!AP1290)=TRUE,"-",IF(ISERROR((HLOOKUP($A$5,Prj_list!$O$6:$Z$7,2)*'2012 HR 배정표'!AQ1290)/HLOOKUP($A$5,Prj_list!$O$6:$Z$7,2))=TRUE,"-",(HLOOKUP($A$5,Prj_list!$O$6:$Z$7,2)*'2012 HR 배정표'!AQ1290)/HLOOKUP($A$5,Prj_list!$O$6:$Z$7,2)))</x:f>
        <x:v>-</x:v>
      </x:c>
      <x:c r="AM1292" s="45" t="str">
        <x:f>IF(ISBLANK('2012 HR 배정표'!AR1290)=TRUE,"-",'2012 HR 배정표'!AR1290)</x:f>
        <x:v>-</x:v>
      </x:c>
      <x:c r="AN1292" s="46" t="str">
        <x:f>IF(ISBLANK('2012 HR 배정표'!AR1290)=TRUE,"-",IF(ISERROR((HLOOKUP($A$5,Prj_list!$O$6:$Z$7,2)*'2012 HR 배정표'!AS1290)/HLOOKUP($A$5,Prj_list!$O$6:$Z$7,2))=TRUE,"-",(HLOOKUP($A$5,Prj_list!$O$6:$Z$7,2)*'2012 HR 배정표'!AS1290)/HLOOKUP($A$5,Prj_list!$O$6:$Z$7,2)))</x:f>
        <x:v>-</x:v>
      </x:c>
      <x:c r="AO1292" s="45" t="str">
        <x:f>IF(ISBLANK('2012 HR 배정표'!AT1290)=TRUE,"-",'2012 HR 배정표'!AT1290)</x:f>
        <x:v>-</x:v>
      </x:c>
      <x:c r="AP1292" s="46" t="str">
        <x:f>IF(ISBLANK('2012 HR 배정표'!AT1290)=TRUE,"-",IF(ISERROR((HLOOKUP($A$5,Prj_list!$O$6:$Z$7,2)*'2012 HR 배정표'!AU1290)/HLOOKUP($A$5,Prj_list!$O$6:$Z$7,2))=TRUE,"-",(HLOOKUP($A$5,Prj_list!$O$6:$Z$7,2)*'2012 HR 배정표'!AU1290)/HLOOKUP($A$5,Prj_list!$O$6:$Z$7,2)))</x:f>
        <x:v>-</x:v>
      </x:c>
      <x:c r="AQ1292" s="45" t="str">
        <x:f>IF(ISBLANK('2012 HR 배정표'!AV1290)=TRUE,"-",'2012 HR 배정표'!AV1290)</x:f>
        <x:v>-</x:v>
      </x:c>
      <x:c r="AR1292" s="46" t="str">
        <x:f>IF(ISBLANK('2012 HR 배정표'!AV1290)=TRUE,"-",IF(ISERROR((HLOOKUP($A$5,Prj_list!$O$6:$Z$7,2)*'2012 HR 배정표'!AW1290)/HLOOKUP($A$5,Prj_list!$O$6:$Z$7,2))=TRUE,"-",(HLOOKUP($A$5,Prj_list!$O$6:$Z$7,2)*'2012 HR 배정표'!AW1290)/HLOOKUP($A$5,Prj_list!$O$6:$Z$7,2)))</x:f>
        <x:v>-</x:v>
      </x:c>
      <x:c r="AS1292" s="45" t="str">
        <x:f>IF(ISBLANK('2012 HR 배정표'!AX1290)=TRUE,"-",'2012 HR 배정표'!AX1290)</x:f>
        <x:v>-</x:v>
      </x:c>
      <x:c r="AT1292" s="46" t="str">
        <x:f>IF(ISBLANK('2012 HR 배정표'!AX1290)=TRUE,"-",IF(ISERROR((HLOOKUP($A$5,Prj_list!$O$6:$Z$7,2)*'2012 HR 배정표'!AY1290)/HLOOKUP($A$5,Prj_list!$O$6:$Z$7,2))=TRUE,"-",(HLOOKUP($A$5,Prj_list!$O$6:$Z$7,2)*'2012 HR 배정표'!AY1290)/HLOOKUP($A$5,Prj_list!$O$6:$Z$7,2)))</x:f>
        <x:v>-</x:v>
      </x:c>
      <x:c r="AU1292" s="45" t="str">
        <x:f>IF(ISBLANK('2012 HR 배정표'!AZ1290)=TRUE,"-",'2012 HR 배정표'!AZ1290)</x:f>
        <x:v>-</x:v>
      </x:c>
      <x:c r="AV1292" s="46" t="str">
        <x:f>IF(ISBLANK('2012 HR 배정표'!AZ1290)=TRUE,"-",IF(ISERROR((HLOOKUP($A$5,Prj_list!$O$6:$Z$7,2)*'2012 HR 배정표'!BA1290)/HLOOKUP($A$5,Prj_list!$O$6:$Z$7,2))=TRUE,"-",(HLOOKUP($A$5,Prj_list!$O$6:$Z$7,2)*'2012 HR 배정표'!BA1290)/HLOOKUP($A$5,Prj_list!$O$6:$Z$7,2)))</x:f>
        <x:v>-</x:v>
      </x:c>
      <x:c r="AW1292" s="34" t="str">
        <x:f t="shared" si="40"/>
        <x:v/>
      </x:c>
      <x:c r="AX1292" s="41">
        <x:f t="shared" si="41"/>
        <x:v>0</x:v>
      </x:c>
    </x:row>
    <x:row r="1293" spans="1:50">
      <x:c r="A1293" s="45" t="str">
        <x:f>IF(ISBLANK('2012 HR 배정표'!F1291)=TRUE,"-",'2012 HR 배정표'!F1291)</x:f>
        <x:v>-</x:v>
      </x:c>
      <x:c r="B1293" s="46" t="str">
        <x:f>IF(ISBLANK('2012 HR 배정표'!F1291)=TRUE,"-",IF(ISERROR((HLOOKUP($A$5,Prj_list!$O$6:$Z$7,2)*'2012 HR 배정표'!G1291)/HLOOKUP($A$5,Prj_list!$O$6:$Z$7,2))=TRUE,"-",(HLOOKUP($A$5,Prj_list!$O$6:$Z$7,2)*'2012 HR 배정표'!G1291)/HLOOKUP($A$5,Prj_list!$O$6:$Z$7,2)))</x:f>
        <x:v>-</x:v>
      </x:c>
      <x:c r="C1293" s="45" t="str">
        <x:f>IF(ISBLANK('2012 HR 배정표'!H1291)=TRUE,"-",'2012 HR 배정표'!H1291)</x:f>
        <x:v>-</x:v>
      </x:c>
      <x:c r="D1293" s="46" t="str">
        <x:f>IF(ISBLANK('2012 HR 배정표'!H1291)=TRUE,"-",IF(ISERROR((HLOOKUP($A$5,Prj_list!$O$6:$Z$7,2)*'2012 HR 배정표'!I1291)/HLOOKUP($A$5,Prj_list!$O$6:$Z$7,2))=TRUE,"-",(HLOOKUP($A$5,Prj_list!$O$6:$Z$7,2)*'2012 HR 배정표'!I1291)/HLOOKUP($A$5,Prj_list!$O$6:$Z$7,2)))</x:f>
        <x:v>-</x:v>
      </x:c>
      <x:c r="E1293" s="45" t="str">
        <x:f>IF(ISBLANK('2012 HR 배정표'!J1291)=TRUE,"-",'2012 HR 배정표'!J1291)</x:f>
        <x:v>-</x:v>
      </x:c>
      <x:c r="F1293" s="46" t="str">
        <x:f>IF(ISBLANK('2012 HR 배정표'!J1291)=TRUE,"-",IF(ISERROR((HLOOKUP($A$5,Prj_list!$O$6:$Z$7,2)*'2012 HR 배정표'!K1291)/HLOOKUP($A$5,Prj_list!$O$6:$Z$7,2))=TRUE,"-",(HLOOKUP($A$5,Prj_list!$O$6:$Z$7,2)*'2012 HR 배정표'!K1291)/HLOOKUP($A$5,Prj_list!$O$6:$Z$7,2)))</x:f>
        <x:v>-</x:v>
      </x:c>
      <x:c r="G1293" s="45" t="str">
        <x:f>IF(ISBLANK('2012 HR 배정표'!L1291)=TRUE,"-",'2012 HR 배정표'!L1291)</x:f>
        <x:v>-</x:v>
      </x:c>
      <x:c r="H1293" s="46" t="str">
        <x:f>IF(ISBLANK('2012 HR 배정표'!L1291)=TRUE,"-",IF(ISERROR((HLOOKUP($A$5,Prj_list!$O$6:$Z$7,2)*'2012 HR 배정표'!M1291)/HLOOKUP($A$5,Prj_list!$O$6:$Z$7,2))=TRUE,"-",(HLOOKUP($A$5,Prj_list!$O$6:$Z$7,2)*'2012 HR 배정표'!M1291)/HLOOKUP($A$5,Prj_list!$O$6:$Z$7,2)))</x:f>
        <x:v>-</x:v>
      </x:c>
      <x:c r="I1293" s="45" t="str">
        <x:f>IF(ISBLANK('2012 HR 배정표'!N1291)=TRUE,"-",'2012 HR 배정표'!N1291)</x:f>
        <x:v>-</x:v>
      </x:c>
      <x:c r="J1293" s="46" t="str">
        <x:f>IF(ISBLANK('2012 HR 배정표'!N1291)=TRUE,"-",IF(ISERROR((HLOOKUP($A$5,Prj_list!$O$6:$Z$7,2)*'2012 HR 배정표'!O1291)/HLOOKUP($A$5,Prj_list!$O$6:$Z$7,2))=TRUE,"-",(HLOOKUP($A$5,Prj_list!$O$6:$Z$7,2)*'2012 HR 배정표'!O1291)/HLOOKUP($A$5,Prj_list!$O$6:$Z$7,2)))</x:f>
        <x:v>-</x:v>
      </x:c>
      <x:c r="K1293" s="45" t="str">
        <x:f>IF(ISBLANK('2012 HR 배정표'!P1291)=TRUE,"-",'2012 HR 배정표'!P1291)</x:f>
        <x:v>-</x:v>
      </x:c>
      <x:c r="L1293" s="46" t="str">
        <x:f>IF(ISBLANK('2012 HR 배정표'!P1291)=TRUE,"-",IF(ISERROR((HLOOKUP($A$5,Prj_list!$O$6:$Z$7,2)*'2012 HR 배정표'!Q1291)/HLOOKUP($A$5,Prj_list!$O$6:$Z$7,2))=TRUE,"-",(HLOOKUP($A$5,Prj_list!$O$6:$Z$7,2)*'2012 HR 배정표'!Q1291)/HLOOKUP($A$5,Prj_list!$O$6:$Z$7,2)))</x:f>
        <x:v>-</x:v>
      </x:c>
      <x:c r="M1293" s="45" t="str">
        <x:f>IF(ISBLANK('2012 HR 배정표'!R1291)=TRUE,"-",'2012 HR 배정표'!R1291)</x:f>
        <x:v>-</x:v>
      </x:c>
      <x:c r="N1293" s="46" t="str">
        <x:f>IF(ISBLANK('2012 HR 배정표'!R1291)=TRUE,"-",IF(ISERROR((HLOOKUP($A$5,Prj_list!$O$6:$Z$7,2)*'2012 HR 배정표'!S1291)/HLOOKUP($A$5,Prj_list!$O$6:$Z$7,2))=TRUE,"-",(HLOOKUP($A$5,Prj_list!$O$6:$Z$7,2)*'2012 HR 배정표'!S1291)/HLOOKUP($A$5,Prj_list!$O$6:$Z$7,2)))</x:f>
        <x:v>-</x:v>
      </x:c>
      <x:c r="O1293" s="45" t="str">
        <x:f>IF(ISBLANK('2012 HR 배정표'!T1291)=TRUE,"-",'2012 HR 배정표'!T1291)</x:f>
        <x:v>-</x:v>
      </x:c>
      <x:c r="P1293" s="46" t="str">
        <x:f>IF(ISBLANK('2012 HR 배정표'!T1291)=TRUE,"-",IF(ISERROR((HLOOKUP($A$5,Prj_list!$O$6:$Z$7,2)*'2012 HR 배정표'!U1291)/HLOOKUP($A$5,Prj_list!$O$6:$Z$7,2))=TRUE,"-",(HLOOKUP($A$5,Prj_list!$O$6:$Z$7,2)*'2012 HR 배정표'!U1291)/HLOOKUP($A$5,Prj_list!$O$6:$Z$7,2)))</x:f>
        <x:v>-</x:v>
      </x:c>
      <x:c r="Q1293" s="45" t="str">
        <x:f>IF(ISBLANK('2012 HR 배정표'!V1291)=TRUE,"-",'2012 HR 배정표'!V1291)</x:f>
        <x:v>-</x:v>
      </x:c>
      <x:c r="R1293" s="46" t="str">
        <x:f>IF(ISBLANK('2012 HR 배정표'!V1291)=TRUE,"-",IF(ISERROR((HLOOKUP($A$5,Prj_list!$O$6:$Z$7,2)*'2012 HR 배정표'!W1291)/HLOOKUP($A$5,Prj_list!$O$6:$Z$7,2))=TRUE,"-",(HLOOKUP($A$5,Prj_list!$O$6:$Z$7,2)*'2012 HR 배정표'!W1291)/HLOOKUP($A$5,Prj_list!$O$6:$Z$7,2)))</x:f>
        <x:v>-</x:v>
      </x:c>
      <x:c r="S1293" s="45" t="str">
        <x:f>IF(ISBLANK('2012 HR 배정표'!X1291)=TRUE,"-",'2012 HR 배정표'!X1291)</x:f>
        <x:v>-</x:v>
      </x:c>
      <x:c r="T1293" s="46" t="str">
        <x:f>IF(ISBLANK('2012 HR 배정표'!X1291)=TRUE,"-",IF(ISERROR((HLOOKUP($A$5,Prj_list!$O$6:$Z$7,2)*'2012 HR 배정표'!Y1291)/HLOOKUP($A$5,Prj_list!$O$6:$Z$7,2))=TRUE,"-",(HLOOKUP($A$5,Prj_list!$O$6:$Z$7,2)*'2012 HR 배정표'!Y1291)/HLOOKUP($A$5,Prj_list!$O$6:$Z$7,2)))</x:f>
        <x:v>-</x:v>
      </x:c>
      <x:c r="U1293" s="45" t="str">
        <x:f>IF(ISBLANK('2012 HR 배정표'!Z1291)=TRUE,"-",'2012 HR 배정표'!Z1291)</x:f>
        <x:v>-</x:v>
      </x:c>
      <x:c r="V1293" s="46" t="str">
        <x:f>IF(ISBLANK('2012 HR 배정표'!Z1291)=TRUE,"-",IF(ISERROR((HLOOKUP($A$5,Prj_list!$O$6:$Z$7,2)*'2012 HR 배정표'!AA1291)/HLOOKUP($A$5,Prj_list!$O$6:$Z$7,2))=TRUE,"-",(HLOOKUP($A$5,Prj_list!$O$6:$Z$7,2)*'2012 HR 배정표'!AA1291)/HLOOKUP($A$5,Prj_list!$O$6:$Z$7,2)))</x:f>
        <x:v>-</x:v>
      </x:c>
      <x:c r="W1293" s="45" t="str">
        <x:f>IF(ISBLANK('2012 HR 배정표'!AB1291)=TRUE,"-",'2012 HR 배정표'!AB1291)</x:f>
        <x:v>-</x:v>
      </x:c>
      <x:c r="X1293" s="46" t="str">
        <x:f>IF(ISBLANK('2012 HR 배정표'!AB1291)=TRUE,"-",IF(ISERROR((HLOOKUP($A$5,Prj_list!$O$6:$Z$7,2)*'2012 HR 배정표'!AC1291)/HLOOKUP($A$5,Prj_list!$O$6:$Z$7,2))=TRUE,"-",(HLOOKUP($A$5,Prj_list!$O$6:$Z$7,2)*'2012 HR 배정표'!AC1291)/HLOOKUP($A$5,Prj_list!$O$6:$Z$7,2)))</x:f>
        <x:v>-</x:v>
      </x:c>
      <x:c r="Y1293" s="45" t="str">
        <x:f>IF(ISBLANK('2012 HR 배정표'!AD1291)=TRUE,"-",'2012 HR 배정표'!AD1291)</x:f>
        <x:v>-</x:v>
      </x:c>
      <x:c r="Z1293" s="46" t="str">
        <x:f>IF(ISBLANK('2012 HR 배정표'!AD1291)=TRUE,"-",IF(ISERROR((HLOOKUP($A$5,Prj_list!$O$6:$Z$7,2)*'2012 HR 배정표'!AE1291)/HLOOKUP($A$5,Prj_list!$O$6:$Z$7,2))=TRUE,"-",(HLOOKUP($A$5,Prj_list!$O$6:$Z$7,2)*'2012 HR 배정표'!AE1291)/HLOOKUP($A$5,Prj_list!$O$6:$Z$7,2)))</x:f>
        <x:v>-</x:v>
      </x:c>
      <x:c r="AA1293" s="45" t="str">
        <x:f>IF(ISBLANK('2012 HR 배정표'!AF1291)=TRUE,"-",'2012 HR 배정표'!AF1291)</x:f>
        <x:v>-</x:v>
      </x:c>
      <x:c r="AB1293" s="46" t="str">
        <x:f>IF(ISBLANK('2012 HR 배정표'!AF1291)=TRUE,"-",IF(ISERROR((HLOOKUP($A$5,Prj_list!$O$6:$Z$7,2)*'2012 HR 배정표'!AG1291)/HLOOKUP($A$5,Prj_list!$O$6:$Z$7,2))=TRUE,"-",(HLOOKUP($A$5,Prj_list!$O$6:$Z$7,2)*'2012 HR 배정표'!AG1291)/HLOOKUP($A$5,Prj_list!$O$6:$Z$7,2)))</x:f>
        <x:v>-</x:v>
      </x:c>
      <x:c r="AC1293" s="45" t="str">
        <x:f>IF(ISBLANK('2012 HR 배정표'!AH1291)=TRUE,"-",'2012 HR 배정표'!AH1291)</x:f>
        <x:v>-</x:v>
      </x:c>
      <x:c r="AD1293" s="46" t="str">
        <x:f>IF(ISBLANK('2012 HR 배정표'!AH1291)=TRUE,"-",IF(ISERROR((HLOOKUP($A$5,Prj_list!$O$6:$Z$7,2)*'2012 HR 배정표'!AI1291)/HLOOKUP($A$5,Prj_list!$O$6:$Z$7,2))=TRUE,"-",(HLOOKUP($A$5,Prj_list!$O$6:$Z$7,2)*'2012 HR 배정표'!AI1291)/HLOOKUP($A$5,Prj_list!$O$6:$Z$7,2)))</x:f>
        <x:v>-</x:v>
      </x:c>
      <x:c r="AE1293" s="45" t="str">
        <x:f>IF(ISBLANK('2012 HR 배정표'!AJ1291)=TRUE,"-",'2012 HR 배정표'!AJ1291)</x:f>
        <x:v>-</x:v>
      </x:c>
      <x:c r="AF1293" s="46" t="str">
        <x:f>IF(ISBLANK('2012 HR 배정표'!AJ1291)=TRUE,"-",IF(ISERROR((HLOOKUP($A$5,Prj_list!$O$6:$Z$7,2)*'2012 HR 배정표'!AK1291)/HLOOKUP($A$5,Prj_list!$O$6:$Z$7,2))=TRUE,"-",(HLOOKUP($A$5,Prj_list!$O$6:$Z$7,2)*'2012 HR 배정표'!AK1291)/HLOOKUP($A$5,Prj_list!$O$6:$Z$7,2)))</x:f>
        <x:v>-</x:v>
      </x:c>
      <x:c r="AG1293" s="45" t="str">
        <x:f>IF(ISBLANK('2012 HR 배정표'!AL1291)=TRUE,"-",'2012 HR 배정표'!AL1291)</x:f>
        <x:v>-</x:v>
      </x:c>
      <x:c r="AH1293" s="46" t="str">
        <x:f>IF(ISBLANK('2012 HR 배정표'!AL1291)=TRUE,"-",IF(ISERROR((HLOOKUP($A$5,Prj_list!$O$6:$Z$7,2)*'2012 HR 배정표'!AM1291)/HLOOKUP($A$5,Prj_list!$O$6:$Z$7,2))=TRUE,"-",(HLOOKUP($A$5,Prj_list!$O$6:$Z$7,2)*'2012 HR 배정표'!AM1291)/HLOOKUP($A$5,Prj_list!$O$6:$Z$7,2)))</x:f>
        <x:v>-</x:v>
      </x:c>
      <x:c r="AI1293" s="45" t="str">
        <x:f>IF(ISBLANK('2012 HR 배정표'!AN1291)=TRUE,"-",'2012 HR 배정표'!AN1291)</x:f>
        <x:v>-</x:v>
      </x:c>
      <x:c r="AJ1293" s="46" t="str">
        <x:f>IF(ISBLANK('2012 HR 배정표'!AN1291)=TRUE,"-",IF(ISERROR((HLOOKUP($A$5,Prj_list!$O$6:$Z$7,2)*'2012 HR 배정표'!AO1291)/HLOOKUP($A$5,Prj_list!$O$6:$Z$7,2))=TRUE,"-",(HLOOKUP($A$5,Prj_list!$O$6:$Z$7,2)*'2012 HR 배정표'!AO1291)/HLOOKUP($A$5,Prj_list!$O$6:$Z$7,2)))</x:f>
        <x:v>-</x:v>
      </x:c>
      <x:c r="AK1293" s="45" t="str">
        <x:f>IF(ISBLANK('2012 HR 배정표'!AP1291)=TRUE,"-",'2012 HR 배정표'!AP1291)</x:f>
        <x:v>-</x:v>
      </x:c>
      <x:c r="AL1293" s="46" t="str">
        <x:f>IF(ISBLANK('2012 HR 배정표'!AP1291)=TRUE,"-",IF(ISERROR((HLOOKUP($A$5,Prj_list!$O$6:$Z$7,2)*'2012 HR 배정표'!AQ1291)/HLOOKUP($A$5,Prj_list!$O$6:$Z$7,2))=TRUE,"-",(HLOOKUP($A$5,Prj_list!$O$6:$Z$7,2)*'2012 HR 배정표'!AQ1291)/HLOOKUP($A$5,Prj_list!$O$6:$Z$7,2)))</x:f>
        <x:v>-</x:v>
      </x:c>
      <x:c r="AM1293" s="45" t="str">
        <x:f>IF(ISBLANK('2012 HR 배정표'!AR1291)=TRUE,"-",'2012 HR 배정표'!AR1291)</x:f>
        <x:v>-</x:v>
      </x:c>
      <x:c r="AN1293" s="46" t="str">
        <x:f>IF(ISBLANK('2012 HR 배정표'!AR1291)=TRUE,"-",IF(ISERROR((HLOOKUP($A$5,Prj_list!$O$6:$Z$7,2)*'2012 HR 배정표'!AS1291)/HLOOKUP($A$5,Prj_list!$O$6:$Z$7,2))=TRUE,"-",(HLOOKUP($A$5,Prj_list!$O$6:$Z$7,2)*'2012 HR 배정표'!AS1291)/HLOOKUP($A$5,Prj_list!$O$6:$Z$7,2)))</x:f>
        <x:v>-</x:v>
      </x:c>
      <x:c r="AO1293" s="45" t="str">
        <x:f>IF(ISBLANK('2012 HR 배정표'!AT1291)=TRUE,"-",'2012 HR 배정표'!AT1291)</x:f>
        <x:v>-</x:v>
      </x:c>
      <x:c r="AP1293" s="46" t="str">
        <x:f>IF(ISBLANK('2012 HR 배정표'!AT1291)=TRUE,"-",IF(ISERROR((HLOOKUP($A$5,Prj_list!$O$6:$Z$7,2)*'2012 HR 배정표'!AU1291)/HLOOKUP($A$5,Prj_list!$O$6:$Z$7,2))=TRUE,"-",(HLOOKUP($A$5,Prj_list!$O$6:$Z$7,2)*'2012 HR 배정표'!AU1291)/HLOOKUP($A$5,Prj_list!$O$6:$Z$7,2)))</x:f>
        <x:v>-</x:v>
      </x:c>
      <x:c r="AQ1293" s="45" t="str">
        <x:f>IF(ISBLANK('2012 HR 배정표'!AV1291)=TRUE,"-",'2012 HR 배정표'!AV1291)</x:f>
        <x:v>-</x:v>
      </x:c>
      <x:c r="AR1293" s="46" t="str">
        <x:f>IF(ISBLANK('2012 HR 배정표'!AV1291)=TRUE,"-",IF(ISERROR((HLOOKUP($A$5,Prj_list!$O$6:$Z$7,2)*'2012 HR 배정표'!AW1291)/HLOOKUP($A$5,Prj_list!$O$6:$Z$7,2))=TRUE,"-",(HLOOKUP($A$5,Prj_list!$O$6:$Z$7,2)*'2012 HR 배정표'!AW1291)/HLOOKUP($A$5,Prj_list!$O$6:$Z$7,2)))</x:f>
        <x:v>-</x:v>
      </x:c>
      <x:c r="AS1293" s="45" t="str">
        <x:f>IF(ISBLANK('2012 HR 배정표'!AX1291)=TRUE,"-",'2012 HR 배정표'!AX1291)</x:f>
        <x:v>-</x:v>
      </x:c>
      <x:c r="AT1293" s="46" t="str">
        <x:f>IF(ISBLANK('2012 HR 배정표'!AX1291)=TRUE,"-",IF(ISERROR((HLOOKUP($A$5,Prj_list!$O$6:$Z$7,2)*'2012 HR 배정표'!AY1291)/HLOOKUP($A$5,Prj_list!$O$6:$Z$7,2))=TRUE,"-",(HLOOKUP($A$5,Prj_list!$O$6:$Z$7,2)*'2012 HR 배정표'!AY1291)/HLOOKUP($A$5,Prj_list!$O$6:$Z$7,2)))</x:f>
        <x:v>-</x:v>
      </x:c>
      <x:c r="AU1293" s="45" t="str">
        <x:f>IF(ISBLANK('2012 HR 배정표'!AZ1291)=TRUE,"-",'2012 HR 배정표'!AZ1291)</x:f>
        <x:v>-</x:v>
      </x:c>
      <x:c r="AV1293" s="46" t="str">
        <x:f>IF(ISBLANK('2012 HR 배정표'!AZ1291)=TRUE,"-",IF(ISERROR((HLOOKUP($A$5,Prj_list!$O$6:$Z$7,2)*'2012 HR 배정표'!BA1291)/HLOOKUP($A$5,Prj_list!$O$6:$Z$7,2))=TRUE,"-",(HLOOKUP($A$5,Prj_list!$O$6:$Z$7,2)*'2012 HR 배정표'!BA1291)/HLOOKUP($A$5,Prj_list!$O$6:$Z$7,2)))</x:f>
        <x:v>-</x:v>
      </x:c>
      <x:c r="AW1293" s="34" t="str">
        <x:f t="shared" si="40"/>
        <x:v/>
      </x:c>
      <x:c r="AX1293" s="41">
        <x:f t="shared" si="41"/>
        <x:v>0</x:v>
      </x:c>
    </x:row>
    <x:row r="1294" spans="1:50">
      <x:c r="A1294" s="45" t="str">
        <x:f>IF(ISBLANK('2012 HR 배정표'!F1292)=TRUE,"-",'2012 HR 배정표'!F1292)</x:f>
        <x:v>-</x:v>
      </x:c>
      <x:c r="B1294" s="46" t="str">
        <x:f>IF(ISBLANK('2012 HR 배정표'!F1292)=TRUE,"-",IF(ISERROR((HLOOKUP($A$5,Prj_list!$O$6:$Z$7,2)*'2012 HR 배정표'!G1292)/HLOOKUP($A$5,Prj_list!$O$6:$Z$7,2))=TRUE,"-",(HLOOKUP($A$5,Prj_list!$O$6:$Z$7,2)*'2012 HR 배정표'!G1292)/HLOOKUP($A$5,Prj_list!$O$6:$Z$7,2)))</x:f>
        <x:v>-</x:v>
      </x:c>
      <x:c r="C1294" s="45" t="str">
        <x:f>IF(ISBLANK('2012 HR 배정표'!H1292)=TRUE,"-",'2012 HR 배정표'!H1292)</x:f>
        <x:v>-</x:v>
      </x:c>
      <x:c r="D1294" s="46" t="str">
        <x:f>IF(ISBLANK('2012 HR 배정표'!H1292)=TRUE,"-",IF(ISERROR((HLOOKUP($A$5,Prj_list!$O$6:$Z$7,2)*'2012 HR 배정표'!I1292)/HLOOKUP($A$5,Prj_list!$O$6:$Z$7,2))=TRUE,"-",(HLOOKUP($A$5,Prj_list!$O$6:$Z$7,2)*'2012 HR 배정표'!I1292)/HLOOKUP($A$5,Prj_list!$O$6:$Z$7,2)))</x:f>
        <x:v>-</x:v>
      </x:c>
      <x:c r="E1294" s="45" t="str">
        <x:f>IF(ISBLANK('2012 HR 배정표'!J1292)=TRUE,"-",'2012 HR 배정표'!J1292)</x:f>
        <x:v>-</x:v>
      </x:c>
      <x:c r="F1294" s="46" t="str">
        <x:f>IF(ISBLANK('2012 HR 배정표'!J1292)=TRUE,"-",IF(ISERROR((HLOOKUP($A$5,Prj_list!$O$6:$Z$7,2)*'2012 HR 배정표'!K1292)/HLOOKUP($A$5,Prj_list!$O$6:$Z$7,2))=TRUE,"-",(HLOOKUP($A$5,Prj_list!$O$6:$Z$7,2)*'2012 HR 배정표'!K1292)/HLOOKUP($A$5,Prj_list!$O$6:$Z$7,2)))</x:f>
        <x:v>-</x:v>
      </x:c>
      <x:c r="G1294" s="45" t="str">
        <x:f>IF(ISBLANK('2012 HR 배정표'!L1292)=TRUE,"-",'2012 HR 배정표'!L1292)</x:f>
        <x:v>-</x:v>
      </x:c>
      <x:c r="H1294" s="46" t="str">
        <x:f>IF(ISBLANK('2012 HR 배정표'!L1292)=TRUE,"-",IF(ISERROR((HLOOKUP($A$5,Prj_list!$O$6:$Z$7,2)*'2012 HR 배정표'!M1292)/HLOOKUP($A$5,Prj_list!$O$6:$Z$7,2))=TRUE,"-",(HLOOKUP($A$5,Prj_list!$O$6:$Z$7,2)*'2012 HR 배정표'!M1292)/HLOOKUP($A$5,Prj_list!$O$6:$Z$7,2)))</x:f>
        <x:v>-</x:v>
      </x:c>
      <x:c r="I1294" s="45" t="str">
        <x:f>IF(ISBLANK('2012 HR 배정표'!N1292)=TRUE,"-",'2012 HR 배정표'!N1292)</x:f>
        <x:v>-</x:v>
      </x:c>
      <x:c r="J1294" s="46" t="str">
        <x:f>IF(ISBLANK('2012 HR 배정표'!N1292)=TRUE,"-",IF(ISERROR((HLOOKUP($A$5,Prj_list!$O$6:$Z$7,2)*'2012 HR 배정표'!O1292)/HLOOKUP($A$5,Prj_list!$O$6:$Z$7,2))=TRUE,"-",(HLOOKUP($A$5,Prj_list!$O$6:$Z$7,2)*'2012 HR 배정표'!O1292)/HLOOKUP($A$5,Prj_list!$O$6:$Z$7,2)))</x:f>
        <x:v>-</x:v>
      </x:c>
      <x:c r="K1294" s="45" t="str">
        <x:f>IF(ISBLANK('2012 HR 배정표'!P1292)=TRUE,"-",'2012 HR 배정표'!P1292)</x:f>
        <x:v>-</x:v>
      </x:c>
      <x:c r="L1294" s="46" t="str">
        <x:f>IF(ISBLANK('2012 HR 배정표'!P1292)=TRUE,"-",IF(ISERROR((HLOOKUP($A$5,Prj_list!$O$6:$Z$7,2)*'2012 HR 배정표'!Q1292)/HLOOKUP($A$5,Prj_list!$O$6:$Z$7,2))=TRUE,"-",(HLOOKUP($A$5,Prj_list!$O$6:$Z$7,2)*'2012 HR 배정표'!Q1292)/HLOOKUP($A$5,Prj_list!$O$6:$Z$7,2)))</x:f>
        <x:v>-</x:v>
      </x:c>
      <x:c r="M1294" s="45" t="str">
        <x:f>IF(ISBLANK('2012 HR 배정표'!R1292)=TRUE,"-",'2012 HR 배정표'!R1292)</x:f>
        <x:v>-</x:v>
      </x:c>
      <x:c r="N1294" s="46" t="str">
        <x:f>IF(ISBLANK('2012 HR 배정표'!R1292)=TRUE,"-",IF(ISERROR((HLOOKUP($A$5,Prj_list!$O$6:$Z$7,2)*'2012 HR 배정표'!S1292)/HLOOKUP($A$5,Prj_list!$O$6:$Z$7,2))=TRUE,"-",(HLOOKUP($A$5,Prj_list!$O$6:$Z$7,2)*'2012 HR 배정표'!S1292)/HLOOKUP($A$5,Prj_list!$O$6:$Z$7,2)))</x:f>
        <x:v>-</x:v>
      </x:c>
      <x:c r="O1294" s="45" t="str">
        <x:f>IF(ISBLANK('2012 HR 배정표'!T1292)=TRUE,"-",'2012 HR 배정표'!T1292)</x:f>
        <x:v>-</x:v>
      </x:c>
      <x:c r="P1294" s="46" t="str">
        <x:f>IF(ISBLANK('2012 HR 배정표'!T1292)=TRUE,"-",IF(ISERROR((HLOOKUP($A$5,Prj_list!$O$6:$Z$7,2)*'2012 HR 배정표'!U1292)/HLOOKUP($A$5,Prj_list!$O$6:$Z$7,2))=TRUE,"-",(HLOOKUP($A$5,Prj_list!$O$6:$Z$7,2)*'2012 HR 배정표'!U1292)/HLOOKUP($A$5,Prj_list!$O$6:$Z$7,2)))</x:f>
        <x:v>-</x:v>
      </x:c>
      <x:c r="Q1294" s="45" t="str">
        <x:f>IF(ISBLANK('2012 HR 배정표'!V1292)=TRUE,"-",'2012 HR 배정표'!V1292)</x:f>
        <x:v>-</x:v>
      </x:c>
      <x:c r="R1294" s="46" t="str">
        <x:f>IF(ISBLANK('2012 HR 배정표'!V1292)=TRUE,"-",IF(ISERROR((HLOOKUP($A$5,Prj_list!$O$6:$Z$7,2)*'2012 HR 배정표'!W1292)/HLOOKUP($A$5,Prj_list!$O$6:$Z$7,2))=TRUE,"-",(HLOOKUP($A$5,Prj_list!$O$6:$Z$7,2)*'2012 HR 배정표'!W1292)/HLOOKUP($A$5,Prj_list!$O$6:$Z$7,2)))</x:f>
        <x:v>-</x:v>
      </x:c>
      <x:c r="S1294" s="45" t="str">
        <x:f>IF(ISBLANK('2012 HR 배정표'!X1292)=TRUE,"-",'2012 HR 배정표'!X1292)</x:f>
        <x:v>-</x:v>
      </x:c>
      <x:c r="T1294" s="46" t="str">
        <x:f>IF(ISBLANK('2012 HR 배정표'!X1292)=TRUE,"-",IF(ISERROR((HLOOKUP($A$5,Prj_list!$O$6:$Z$7,2)*'2012 HR 배정표'!Y1292)/HLOOKUP($A$5,Prj_list!$O$6:$Z$7,2))=TRUE,"-",(HLOOKUP($A$5,Prj_list!$O$6:$Z$7,2)*'2012 HR 배정표'!Y1292)/HLOOKUP($A$5,Prj_list!$O$6:$Z$7,2)))</x:f>
        <x:v>-</x:v>
      </x:c>
      <x:c r="U1294" s="45" t="str">
        <x:f>IF(ISBLANK('2012 HR 배정표'!Z1292)=TRUE,"-",'2012 HR 배정표'!Z1292)</x:f>
        <x:v>-</x:v>
      </x:c>
      <x:c r="V1294" s="46" t="str">
        <x:f>IF(ISBLANK('2012 HR 배정표'!Z1292)=TRUE,"-",IF(ISERROR((HLOOKUP($A$5,Prj_list!$O$6:$Z$7,2)*'2012 HR 배정표'!AA1292)/HLOOKUP($A$5,Prj_list!$O$6:$Z$7,2))=TRUE,"-",(HLOOKUP($A$5,Prj_list!$O$6:$Z$7,2)*'2012 HR 배정표'!AA1292)/HLOOKUP($A$5,Prj_list!$O$6:$Z$7,2)))</x:f>
        <x:v>-</x:v>
      </x:c>
      <x:c r="W1294" s="45" t="str">
        <x:f>IF(ISBLANK('2012 HR 배정표'!AB1292)=TRUE,"-",'2012 HR 배정표'!AB1292)</x:f>
        <x:v>-</x:v>
      </x:c>
      <x:c r="X1294" s="46" t="str">
        <x:f>IF(ISBLANK('2012 HR 배정표'!AB1292)=TRUE,"-",IF(ISERROR((HLOOKUP($A$5,Prj_list!$O$6:$Z$7,2)*'2012 HR 배정표'!AC1292)/HLOOKUP($A$5,Prj_list!$O$6:$Z$7,2))=TRUE,"-",(HLOOKUP($A$5,Prj_list!$O$6:$Z$7,2)*'2012 HR 배정표'!AC1292)/HLOOKUP($A$5,Prj_list!$O$6:$Z$7,2)))</x:f>
        <x:v>-</x:v>
      </x:c>
      <x:c r="Y1294" s="45" t="str">
        <x:f>IF(ISBLANK('2012 HR 배정표'!AD1292)=TRUE,"-",'2012 HR 배정표'!AD1292)</x:f>
        <x:v>-</x:v>
      </x:c>
      <x:c r="Z1294" s="46" t="str">
        <x:f>IF(ISBLANK('2012 HR 배정표'!AD1292)=TRUE,"-",IF(ISERROR((HLOOKUP($A$5,Prj_list!$O$6:$Z$7,2)*'2012 HR 배정표'!AE1292)/HLOOKUP($A$5,Prj_list!$O$6:$Z$7,2))=TRUE,"-",(HLOOKUP($A$5,Prj_list!$O$6:$Z$7,2)*'2012 HR 배정표'!AE1292)/HLOOKUP($A$5,Prj_list!$O$6:$Z$7,2)))</x:f>
        <x:v>-</x:v>
      </x:c>
      <x:c r="AA1294" s="45" t="str">
        <x:f>IF(ISBLANK('2012 HR 배정표'!AF1292)=TRUE,"-",'2012 HR 배정표'!AF1292)</x:f>
        <x:v>-</x:v>
      </x:c>
      <x:c r="AB1294" s="46" t="str">
        <x:f>IF(ISBLANK('2012 HR 배정표'!AF1292)=TRUE,"-",IF(ISERROR((HLOOKUP($A$5,Prj_list!$O$6:$Z$7,2)*'2012 HR 배정표'!AG1292)/HLOOKUP($A$5,Prj_list!$O$6:$Z$7,2))=TRUE,"-",(HLOOKUP($A$5,Prj_list!$O$6:$Z$7,2)*'2012 HR 배정표'!AG1292)/HLOOKUP($A$5,Prj_list!$O$6:$Z$7,2)))</x:f>
        <x:v>-</x:v>
      </x:c>
      <x:c r="AC1294" s="45" t="str">
        <x:f>IF(ISBLANK('2012 HR 배정표'!AH1292)=TRUE,"-",'2012 HR 배정표'!AH1292)</x:f>
        <x:v>-</x:v>
      </x:c>
      <x:c r="AD1294" s="46" t="str">
        <x:f>IF(ISBLANK('2012 HR 배정표'!AH1292)=TRUE,"-",IF(ISERROR((HLOOKUP($A$5,Prj_list!$O$6:$Z$7,2)*'2012 HR 배정표'!AI1292)/HLOOKUP($A$5,Prj_list!$O$6:$Z$7,2))=TRUE,"-",(HLOOKUP($A$5,Prj_list!$O$6:$Z$7,2)*'2012 HR 배정표'!AI1292)/HLOOKUP($A$5,Prj_list!$O$6:$Z$7,2)))</x:f>
        <x:v>-</x:v>
      </x:c>
      <x:c r="AE1294" s="45" t="str">
        <x:f>IF(ISBLANK('2012 HR 배정표'!AJ1292)=TRUE,"-",'2012 HR 배정표'!AJ1292)</x:f>
        <x:v>-</x:v>
      </x:c>
      <x:c r="AF1294" s="46" t="str">
        <x:f>IF(ISBLANK('2012 HR 배정표'!AJ1292)=TRUE,"-",IF(ISERROR((HLOOKUP($A$5,Prj_list!$O$6:$Z$7,2)*'2012 HR 배정표'!AK1292)/HLOOKUP($A$5,Prj_list!$O$6:$Z$7,2))=TRUE,"-",(HLOOKUP($A$5,Prj_list!$O$6:$Z$7,2)*'2012 HR 배정표'!AK1292)/HLOOKUP($A$5,Prj_list!$O$6:$Z$7,2)))</x:f>
        <x:v>-</x:v>
      </x:c>
      <x:c r="AG1294" s="45" t="str">
        <x:f>IF(ISBLANK('2012 HR 배정표'!AL1292)=TRUE,"-",'2012 HR 배정표'!AL1292)</x:f>
        <x:v>-</x:v>
      </x:c>
      <x:c r="AH1294" s="46" t="str">
        <x:f>IF(ISBLANK('2012 HR 배정표'!AL1292)=TRUE,"-",IF(ISERROR((HLOOKUP($A$5,Prj_list!$O$6:$Z$7,2)*'2012 HR 배정표'!AM1292)/HLOOKUP($A$5,Prj_list!$O$6:$Z$7,2))=TRUE,"-",(HLOOKUP($A$5,Prj_list!$O$6:$Z$7,2)*'2012 HR 배정표'!AM1292)/HLOOKUP($A$5,Prj_list!$O$6:$Z$7,2)))</x:f>
        <x:v>-</x:v>
      </x:c>
      <x:c r="AI1294" s="45" t="str">
        <x:f>IF(ISBLANK('2012 HR 배정표'!AN1292)=TRUE,"-",'2012 HR 배정표'!AN1292)</x:f>
        <x:v>-</x:v>
      </x:c>
      <x:c r="AJ1294" s="46" t="str">
        <x:f>IF(ISBLANK('2012 HR 배정표'!AN1292)=TRUE,"-",IF(ISERROR((HLOOKUP($A$5,Prj_list!$O$6:$Z$7,2)*'2012 HR 배정표'!AO1292)/HLOOKUP($A$5,Prj_list!$O$6:$Z$7,2))=TRUE,"-",(HLOOKUP($A$5,Prj_list!$O$6:$Z$7,2)*'2012 HR 배정표'!AO1292)/HLOOKUP($A$5,Prj_list!$O$6:$Z$7,2)))</x:f>
        <x:v>-</x:v>
      </x:c>
      <x:c r="AK1294" s="45" t="str">
        <x:f>IF(ISBLANK('2012 HR 배정표'!AP1292)=TRUE,"-",'2012 HR 배정표'!AP1292)</x:f>
        <x:v>-</x:v>
      </x:c>
      <x:c r="AL1294" s="46" t="str">
        <x:f>IF(ISBLANK('2012 HR 배정표'!AP1292)=TRUE,"-",IF(ISERROR((HLOOKUP($A$5,Prj_list!$O$6:$Z$7,2)*'2012 HR 배정표'!AQ1292)/HLOOKUP($A$5,Prj_list!$O$6:$Z$7,2))=TRUE,"-",(HLOOKUP($A$5,Prj_list!$O$6:$Z$7,2)*'2012 HR 배정표'!AQ1292)/HLOOKUP($A$5,Prj_list!$O$6:$Z$7,2)))</x:f>
        <x:v>-</x:v>
      </x:c>
      <x:c r="AM1294" s="45" t="str">
        <x:f>IF(ISBLANK('2012 HR 배정표'!AR1292)=TRUE,"-",'2012 HR 배정표'!AR1292)</x:f>
        <x:v>-</x:v>
      </x:c>
      <x:c r="AN1294" s="46" t="str">
        <x:f>IF(ISBLANK('2012 HR 배정표'!AR1292)=TRUE,"-",IF(ISERROR((HLOOKUP($A$5,Prj_list!$O$6:$Z$7,2)*'2012 HR 배정표'!AS1292)/HLOOKUP($A$5,Prj_list!$O$6:$Z$7,2))=TRUE,"-",(HLOOKUP($A$5,Prj_list!$O$6:$Z$7,2)*'2012 HR 배정표'!AS1292)/HLOOKUP($A$5,Prj_list!$O$6:$Z$7,2)))</x:f>
        <x:v>-</x:v>
      </x:c>
      <x:c r="AO1294" s="45" t="str">
        <x:f>IF(ISBLANK('2012 HR 배정표'!AT1292)=TRUE,"-",'2012 HR 배정표'!AT1292)</x:f>
        <x:v>-</x:v>
      </x:c>
      <x:c r="AP1294" s="46" t="str">
        <x:f>IF(ISBLANK('2012 HR 배정표'!AT1292)=TRUE,"-",IF(ISERROR((HLOOKUP($A$5,Prj_list!$O$6:$Z$7,2)*'2012 HR 배정표'!AU1292)/HLOOKUP($A$5,Prj_list!$O$6:$Z$7,2))=TRUE,"-",(HLOOKUP($A$5,Prj_list!$O$6:$Z$7,2)*'2012 HR 배정표'!AU1292)/HLOOKUP($A$5,Prj_list!$O$6:$Z$7,2)))</x:f>
        <x:v>-</x:v>
      </x:c>
      <x:c r="AQ1294" s="45" t="str">
        <x:f>IF(ISBLANK('2012 HR 배정표'!AV1292)=TRUE,"-",'2012 HR 배정표'!AV1292)</x:f>
        <x:v>-</x:v>
      </x:c>
      <x:c r="AR1294" s="46" t="str">
        <x:f>IF(ISBLANK('2012 HR 배정표'!AV1292)=TRUE,"-",IF(ISERROR((HLOOKUP($A$5,Prj_list!$O$6:$Z$7,2)*'2012 HR 배정표'!AW1292)/HLOOKUP($A$5,Prj_list!$O$6:$Z$7,2))=TRUE,"-",(HLOOKUP($A$5,Prj_list!$O$6:$Z$7,2)*'2012 HR 배정표'!AW1292)/HLOOKUP($A$5,Prj_list!$O$6:$Z$7,2)))</x:f>
        <x:v>-</x:v>
      </x:c>
      <x:c r="AS1294" s="45" t="str">
        <x:f>IF(ISBLANK('2012 HR 배정표'!AX1292)=TRUE,"-",'2012 HR 배정표'!AX1292)</x:f>
        <x:v>-</x:v>
      </x:c>
      <x:c r="AT1294" s="46" t="str">
        <x:f>IF(ISBLANK('2012 HR 배정표'!AX1292)=TRUE,"-",IF(ISERROR((HLOOKUP($A$5,Prj_list!$O$6:$Z$7,2)*'2012 HR 배정표'!AY1292)/HLOOKUP($A$5,Prj_list!$O$6:$Z$7,2))=TRUE,"-",(HLOOKUP($A$5,Prj_list!$O$6:$Z$7,2)*'2012 HR 배정표'!AY1292)/HLOOKUP($A$5,Prj_list!$O$6:$Z$7,2)))</x:f>
        <x:v>-</x:v>
      </x:c>
      <x:c r="AU1294" s="45" t="str">
        <x:f>IF(ISBLANK('2012 HR 배정표'!AZ1292)=TRUE,"-",'2012 HR 배정표'!AZ1292)</x:f>
        <x:v>-</x:v>
      </x:c>
      <x:c r="AV1294" s="46" t="str">
        <x:f>IF(ISBLANK('2012 HR 배정표'!AZ1292)=TRUE,"-",IF(ISERROR((HLOOKUP($A$5,Prj_list!$O$6:$Z$7,2)*'2012 HR 배정표'!BA1292)/HLOOKUP($A$5,Prj_list!$O$6:$Z$7,2))=TRUE,"-",(HLOOKUP($A$5,Prj_list!$O$6:$Z$7,2)*'2012 HR 배정표'!BA1292)/HLOOKUP($A$5,Prj_list!$O$6:$Z$7,2)))</x:f>
        <x:v>-</x:v>
      </x:c>
      <x:c r="AW1294" s="34" t="str">
        <x:f t="shared" si="40"/>
        <x:v/>
      </x:c>
      <x:c r="AX1294" s="41">
        <x:f t="shared" si="41"/>
        <x:v>0</x:v>
      </x:c>
    </x:row>
    <x:row r="1295" spans="1:50">
      <x:c r="A1295" s="45" t="str">
        <x:f>IF(ISBLANK('2012 HR 배정표'!F1293)=TRUE,"-",'2012 HR 배정표'!F1293)</x:f>
        <x:v>-</x:v>
      </x:c>
      <x:c r="B1295" s="46" t="str">
        <x:f>IF(ISBLANK('2012 HR 배정표'!F1293)=TRUE,"-",IF(ISERROR((HLOOKUP($A$5,Prj_list!$O$6:$Z$7,2)*'2012 HR 배정표'!G1293)/HLOOKUP($A$5,Prj_list!$O$6:$Z$7,2))=TRUE,"-",(HLOOKUP($A$5,Prj_list!$O$6:$Z$7,2)*'2012 HR 배정표'!G1293)/HLOOKUP($A$5,Prj_list!$O$6:$Z$7,2)))</x:f>
        <x:v>-</x:v>
      </x:c>
      <x:c r="C1295" s="45" t="str">
        <x:f>IF(ISBLANK('2012 HR 배정표'!H1293)=TRUE,"-",'2012 HR 배정표'!H1293)</x:f>
        <x:v>-</x:v>
      </x:c>
      <x:c r="D1295" s="46" t="str">
        <x:f>IF(ISBLANK('2012 HR 배정표'!H1293)=TRUE,"-",IF(ISERROR((HLOOKUP($A$5,Prj_list!$O$6:$Z$7,2)*'2012 HR 배정표'!I1293)/HLOOKUP($A$5,Prj_list!$O$6:$Z$7,2))=TRUE,"-",(HLOOKUP($A$5,Prj_list!$O$6:$Z$7,2)*'2012 HR 배정표'!I1293)/HLOOKUP($A$5,Prj_list!$O$6:$Z$7,2)))</x:f>
        <x:v>-</x:v>
      </x:c>
      <x:c r="E1295" s="45" t="str">
        <x:f>IF(ISBLANK('2012 HR 배정표'!J1293)=TRUE,"-",'2012 HR 배정표'!J1293)</x:f>
        <x:v>-</x:v>
      </x:c>
      <x:c r="F1295" s="46" t="str">
        <x:f>IF(ISBLANK('2012 HR 배정표'!J1293)=TRUE,"-",IF(ISERROR((HLOOKUP($A$5,Prj_list!$O$6:$Z$7,2)*'2012 HR 배정표'!K1293)/HLOOKUP($A$5,Prj_list!$O$6:$Z$7,2))=TRUE,"-",(HLOOKUP($A$5,Prj_list!$O$6:$Z$7,2)*'2012 HR 배정표'!K1293)/HLOOKUP($A$5,Prj_list!$O$6:$Z$7,2)))</x:f>
        <x:v>-</x:v>
      </x:c>
      <x:c r="G1295" s="45" t="str">
        <x:f>IF(ISBLANK('2012 HR 배정표'!L1293)=TRUE,"-",'2012 HR 배정표'!L1293)</x:f>
        <x:v>-</x:v>
      </x:c>
      <x:c r="H1295" s="46" t="str">
        <x:f>IF(ISBLANK('2012 HR 배정표'!L1293)=TRUE,"-",IF(ISERROR((HLOOKUP($A$5,Prj_list!$O$6:$Z$7,2)*'2012 HR 배정표'!M1293)/HLOOKUP($A$5,Prj_list!$O$6:$Z$7,2))=TRUE,"-",(HLOOKUP($A$5,Prj_list!$O$6:$Z$7,2)*'2012 HR 배정표'!M1293)/HLOOKUP($A$5,Prj_list!$O$6:$Z$7,2)))</x:f>
        <x:v>-</x:v>
      </x:c>
      <x:c r="I1295" s="45" t="str">
        <x:f>IF(ISBLANK('2012 HR 배정표'!N1293)=TRUE,"-",'2012 HR 배정표'!N1293)</x:f>
        <x:v>-</x:v>
      </x:c>
      <x:c r="J1295" s="46" t="str">
        <x:f>IF(ISBLANK('2012 HR 배정표'!N1293)=TRUE,"-",IF(ISERROR((HLOOKUP($A$5,Prj_list!$O$6:$Z$7,2)*'2012 HR 배정표'!O1293)/HLOOKUP($A$5,Prj_list!$O$6:$Z$7,2))=TRUE,"-",(HLOOKUP($A$5,Prj_list!$O$6:$Z$7,2)*'2012 HR 배정표'!O1293)/HLOOKUP($A$5,Prj_list!$O$6:$Z$7,2)))</x:f>
        <x:v>-</x:v>
      </x:c>
      <x:c r="K1295" s="45" t="str">
        <x:f>IF(ISBLANK('2012 HR 배정표'!P1293)=TRUE,"-",'2012 HR 배정표'!P1293)</x:f>
        <x:v>-</x:v>
      </x:c>
      <x:c r="L1295" s="46" t="str">
        <x:f>IF(ISBLANK('2012 HR 배정표'!P1293)=TRUE,"-",IF(ISERROR((HLOOKUP($A$5,Prj_list!$O$6:$Z$7,2)*'2012 HR 배정표'!Q1293)/HLOOKUP($A$5,Prj_list!$O$6:$Z$7,2))=TRUE,"-",(HLOOKUP($A$5,Prj_list!$O$6:$Z$7,2)*'2012 HR 배정표'!Q1293)/HLOOKUP($A$5,Prj_list!$O$6:$Z$7,2)))</x:f>
        <x:v>-</x:v>
      </x:c>
      <x:c r="M1295" s="45" t="str">
        <x:f>IF(ISBLANK('2012 HR 배정표'!R1293)=TRUE,"-",'2012 HR 배정표'!R1293)</x:f>
        <x:v>-</x:v>
      </x:c>
      <x:c r="N1295" s="46" t="str">
        <x:f>IF(ISBLANK('2012 HR 배정표'!R1293)=TRUE,"-",IF(ISERROR((HLOOKUP($A$5,Prj_list!$O$6:$Z$7,2)*'2012 HR 배정표'!S1293)/HLOOKUP($A$5,Prj_list!$O$6:$Z$7,2))=TRUE,"-",(HLOOKUP($A$5,Prj_list!$O$6:$Z$7,2)*'2012 HR 배정표'!S1293)/HLOOKUP($A$5,Prj_list!$O$6:$Z$7,2)))</x:f>
        <x:v>-</x:v>
      </x:c>
      <x:c r="O1295" s="45" t="str">
        <x:f>IF(ISBLANK('2012 HR 배정표'!T1293)=TRUE,"-",'2012 HR 배정표'!T1293)</x:f>
        <x:v>-</x:v>
      </x:c>
      <x:c r="P1295" s="46" t="str">
        <x:f>IF(ISBLANK('2012 HR 배정표'!T1293)=TRUE,"-",IF(ISERROR((HLOOKUP($A$5,Prj_list!$O$6:$Z$7,2)*'2012 HR 배정표'!U1293)/HLOOKUP($A$5,Prj_list!$O$6:$Z$7,2))=TRUE,"-",(HLOOKUP($A$5,Prj_list!$O$6:$Z$7,2)*'2012 HR 배정표'!U1293)/HLOOKUP($A$5,Prj_list!$O$6:$Z$7,2)))</x:f>
        <x:v>-</x:v>
      </x:c>
      <x:c r="Q1295" s="45" t="str">
        <x:f>IF(ISBLANK('2012 HR 배정표'!V1293)=TRUE,"-",'2012 HR 배정표'!V1293)</x:f>
        <x:v>-</x:v>
      </x:c>
      <x:c r="R1295" s="46" t="str">
        <x:f>IF(ISBLANK('2012 HR 배정표'!V1293)=TRUE,"-",IF(ISERROR((HLOOKUP($A$5,Prj_list!$O$6:$Z$7,2)*'2012 HR 배정표'!W1293)/HLOOKUP($A$5,Prj_list!$O$6:$Z$7,2))=TRUE,"-",(HLOOKUP($A$5,Prj_list!$O$6:$Z$7,2)*'2012 HR 배정표'!W1293)/HLOOKUP($A$5,Prj_list!$O$6:$Z$7,2)))</x:f>
        <x:v>-</x:v>
      </x:c>
      <x:c r="S1295" s="45" t="str">
        <x:f>IF(ISBLANK('2012 HR 배정표'!X1293)=TRUE,"-",'2012 HR 배정표'!X1293)</x:f>
        <x:v>-</x:v>
      </x:c>
      <x:c r="T1295" s="46" t="str">
        <x:f>IF(ISBLANK('2012 HR 배정표'!X1293)=TRUE,"-",IF(ISERROR((HLOOKUP($A$5,Prj_list!$O$6:$Z$7,2)*'2012 HR 배정표'!Y1293)/HLOOKUP($A$5,Prj_list!$O$6:$Z$7,2))=TRUE,"-",(HLOOKUP($A$5,Prj_list!$O$6:$Z$7,2)*'2012 HR 배정표'!Y1293)/HLOOKUP($A$5,Prj_list!$O$6:$Z$7,2)))</x:f>
        <x:v>-</x:v>
      </x:c>
      <x:c r="U1295" s="45" t="str">
        <x:f>IF(ISBLANK('2012 HR 배정표'!Z1293)=TRUE,"-",'2012 HR 배정표'!Z1293)</x:f>
        <x:v>-</x:v>
      </x:c>
      <x:c r="V1295" s="46" t="str">
        <x:f>IF(ISBLANK('2012 HR 배정표'!Z1293)=TRUE,"-",IF(ISERROR((HLOOKUP($A$5,Prj_list!$O$6:$Z$7,2)*'2012 HR 배정표'!AA1293)/HLOOKUP($A$5,Prj_list!$O$6:$Z$7,2))=TRUE,"-",(HLOOKUP($A$5,Prj_list!$O$6:$Z$7,2)*'2012 HR 배정표'!AA1293)/HLOOKUP($A$5,Prj_list!$O$6:$Z$7,2)))</x:f>
        <x:v>-</x:v>
      </x:c>
      <x:c r="W1295" s="45" t="str">
        <x:f>IF(ISBLANK('2012 HR 배정표'!AB1293)=TRUE,"-",'2012 HR 배정표'!AB1293)</x:f>
        <x:v>-</x:v>
      </x:c>
      <x:c r="X1295" s="46" t="str">
        <x:f>IF(ISBLANK('2012 HR 배정표'!AB1293)=TRUE,"-",IF(ISERROR((HLOOKUP($A$5,Prj_list!$O$6:$Z$7,2)*'2012 HR 배정표'!AC1293)/HLOOKUP($A$5,Prj_list!$O$6:$Z$7,2))=TRUE,"-",(HLOOKUP($A$5,Prj_list!$O$6:$Z$7,2)*'2012 HR 배정표'!AC1293)/HLOOKUP($A$5,Prj_list!$O$6:$Z$7,2)))</x:f>
        <x:v>-</x:v>
      </x:c>
      <x:c r="Y1295" s="45" t="str">
        <x:f>IF(ISBLANK('2012 HR 배정표'!AD1293)=TRUE,"-",'2012 HR 배정표'!AD1293)</x:f>
        <x:v>-</x:v>
      </x:c>
      <x:c r="Z1295" s="46" t="str">
        <x:f>IF(ISBLANK('2012 HR 배정표'!AD1293)=TRUE,"-",IF(ISERROR((HLOOKUP($A$5,Prj_list!$O$6:$Z$7,2)*'2012 HR 배정표'!AE1293)/HLOOKUP($A$5,Prj_list!$O$6:$Z$7,2))=TRUE,"-",(HLOOKUP($A$5,Prj_list!$O$6:$Z$7,2)*'2012 HR 배정표'!AE1293)/HLOOKUP($A$5,Prj_list!$O$6:$Z$7,2)))</x:f>
        <x:v>-</x:v>
      </x:c>
      <x:c r="AA1295" s="45" t="str">
        <x:f>IF(ISBLANK('2012 HR 배정표'!AF1293)=TRUE,"-",'2012 HR 배정표'!AF1293)</x:f>
        <x:v>-</x:v>
      </x:c>
      <x:c r="AB1295" s="46" t="str">
        <x:f>IF(ISBLANK('2012 HR 배정표'!AF1293)=TRUE,"-",IF(ISERROR((HLOOKUP($A$5,Prj_list!$O$6:$Z$7,2)*'2012 HR 배정표'!AG1293)/HLOOKUP($A$5,Prj_list!$O$6:$Z$7,2))=TRUE,"-",(HLOOKUP($A$5,Prj_list!$O$6:$Z$7,2)*'2012 HR 배정표'!AG1293)/HLOOKUP($A$5,Prj_list!$O$6:$Z$7,2)))</x:f>
        <x:v>-</x:v>
      </x:c>
      <x:c r="AC1295" s="45" t="str">
        <x:f>IF(ISBLANK('2012 HR 배정표'!AH1293)=TRUE,"-",'2012 HR 배정표'!AH1293)</x:f>
        <x:v>-</x:v>
      </x:c>
      <x:c r="AD1295" s="46" t="str">
        <x:f>IF(ISBLANK('2012 HR 배정표'!AH1293)=TRUE,"-",IF(ISERROR((HLOOKUP($A$5,Prj_list!$O$6:$Z$7,2)*'2012 HR 배정표'!AI1293)/HLOOKUP($A$5,Prj_list!$O$6:$Z$7,2))=TRUE,"-",(HLOOKUP($A$5,Prj_list!$O$6:$Z$7,2)*'2012 HR 배정표'!AI1293)/HLOOKUP($A$5,Prj_list!$O$6:$Z$7,2)))</x:f>
        <x:v>-</x:v>
      </x:c>
      <x:c r="AE1295" s="45" t="str">
        <x:f>IF(ISBLANK('2012 HR 배정표'!AJ1293)=TRUE,"-",'2012 HR 배정표'!AJ1293)</x:f>
        <x:v>-</x:v>
      </x:c>
      <x:c r="AF1295" s="46" t="str">
        <x:f>IF(ISBLANK('2012 HR 배정표'!AJ1293)=TRUE,"-",IF(ISERROR((HLOOKUP($A$5,Prj_list!$O$6:$Z$7,2)*'2012 HR 배정표'!AK1293)/HLOOKUP($A$5,Prj_list!$O$6:$Z$7,2))=TRUE,"-",(HLOOKUP($A$5,Prj_list!$O$6:$Z$7,2)*'2012 HR 배정표'!AK1293)/HLOOKUP($A$5,Prj_list!$O$6:$Z$7,2)))</x:f>
        <x:v>-</x:v>
      </x:c>
      <x:c r="AG1295" s="45" t="str">
        <x:f>IF(ISBLANK('2012 HR 배정표'!AL1293)=TRUE,"-",'2012 HR 배정표'!AL1293)</x:f>
        <x:v>-</x:v>
      </x:c>
      <x:c r="AH1295" s="46" t="str">
        <x:f>IF(ISBLANK('2012 HR 배정표'!AL1293)=TRUE,"-",IF(ISERROR((HLOOKUP($A$5,Prj_list!$O$6:$Z$7,2)*'2012 HR 배정표'!AM1293)/HLOOKUP($A$5,Prj_list!$O$6:$Z$7,2))=TRUE,"-",(HLOOKUP($A$5,Prj_list!$O$6:$Z$7,2)*'2012 HR 배정표'!AM1293)/HLOOKUP($A$5,Prj_list!$O$6:$Z$7,2)))</x:f>
        <x:v>-</x:v>
      </x:c>
      <x:c r="AI1295" s="45" t="str">
        <x:f>IF(ISBLANK('2012 HR 배정표'!AN1293)=TRUE,"-",'2012 HR 배정표'!AN1293)</x:f>
        <x:v>-</x:v>
      </x:c>
      <x:c r="AJ1295" s="46" t="str">
        <x:f>IF(ISBLANK('2012 HR 배정표'!AN1293)=TRUE,"-",IF(ISERROR((HLOOKUP($A$5,Prj_list!$O$6:$Z$7,2)*'2012 HR 배정표'!AO1293)/HLOOKUP($A$5,Prj_list!$O$6:$Z$7,2))=TRUE,"-",(HLOOKUP($A$5,Prj_list!$O$6:$Z$7,2)*'2012 HR 배정표'!AO1293)/HLOOKUP($A$5,Prj_list!$O$6:$Z$7,2)))</x:f>
        <x:v>-</x:v>
      </x:c>
      <x:c r="AK1295" s="45" t="str">
        <x:f>IF(ISBLANK('2012 HR 배정표'!AP1293)=TRUE,"-",'2012 HR 배정표'!AP1293)</x:f>
        <x:v>-</x:v>
      </x:c>
      <x:c r="AL1295" s="46" t="str">
        <x:f>IF(ISBLANK('2012 HR 배정표'!AP1293)=TRUE,"-",IF(ISERROR((HLOOKUP($A$5,Prj_list!$O$6:$Z$7,2)*'2012 HR 배정표'!AQ1293)/HLOOKUP($A$5,Prj_list!$O$6:$Z$7,2))=TRUE,"-",(HLOOKUP($A$5,Prj_list!$O$6:$Z$7,2)*'2012 HR 배정표'!AQ1293)/HLOOKUP($A$5,Prj_list!$O$6:$Z$7,2)))</x:f>
        <x:v>-</x:v>
      </x:c>
      <x:c r="AM1295" s="45" t="str">
        <x:f>IF(ISBLANK('2012 HR 배정표'!AR1293)=TRUE,"-",'2012 HR 배정표'!AR1293)</x:f>
        <x:v>-</x:v>
      </x:c>
      <x:c r="AN1295" s="46" t="str">
        <x:f>IF(ISBLANK('2012 HR 배정표'!AR1293)=TRUE,"-",IF(ISERROR((HLOOKUP($A$5,Prj_list!$O$6:$Z$7,2)*'2012 HR 배정표'!AS1293)/HLOOKUP($A$5,Prj_list!$O$6:$Z$7,2))=TRUE,"-",(HLOOKUP($A$5,Prj_list!$O$6:$Z$7,2)*'2012 HR 배정표'!AS1293)/HLOOKUP($A$5,Prj_list!$O$6:$Z$7,2)))</x:f>
        <x:v>-</x:v>
      </x:c>
      <x:c r="AO1295" s="45" t="str">
        <x:f>IF(ISBLANK('2012 HR 배정표'!AT1293)=TRUE,"-",'2012 HR 배정표'!AT1293)</x:f>
        <x:v>-</x:v>
      </x:c>
      <x:c r="AP1295" s="46" t="str">
        <x:f>IF(ISBLANK('2012 HR 배정표'!AT1293)=TRUE,"-",IF(ISERROR((HLOOKUP($A$5,Prj_list!$O$6:$Z$7,2)*'2012 HR 배정표'!AU1293)/HLOOKUP($A$5,Prj_list!$O$6:$Z$7,2))=TRUE,"-",(HLOOKUP($A$5,Prj_list!$O$6:$Z$7,2)*'2012 HR 배정표'!AU1293)/HLOOKUP($A$5,Prj_list!$O$6:$Z$7,2)))</x:f>
        <x:v>-</x:v>
      </x:c>
      <x:c r="AQ1295" s="45" t="str">
        <x:f>IF(ISBLANK('2012 HR 배정표'!AV1293)=TRUE,"-",'2012 HR 배정표'!AV1293)</x:f>
        <x:v>-</x:v>
      </x:c>
      <x:c r="AR1295" s="46" t="str">
        <x:f>IF(ISBLANK('2012 HR 배정표'!AV1293)=TRUE,"-",IF(ISERROR((HLOOKUP($A$5,Prj_list!$O$6:$Z$7,2)*'2012 HR 배정표'!AW1293)/HLOOKUP($A$5,Prj_list!$O$6:$Z$7,2))=TRUE,"-",(HLOOKUP($A$5,Prj_list!$O$6:$Z$7,2)*'2012 HR 배정표'!AW1293)/HLOOKUP($A$5,Prj_list!$O$6:$Z$7,2)))</x:f>
        <x:v>-</x:v>
      </x:c>
      <x:c r="AS1295" s="45" t="str">
        <x:f>IF(ISBLANK('2012 HR 배정표'!AX1293)=TRUE,"-",'2012 HR 배정표'!AX1293)</x:f>
        <x:v>-</x:v>
      </x:c>
      <x:c r="AT1295" s="46" t="str">
        <x:f>IF(ISBLANK('2012 HR 배정표'!AX1293)=TRUE,"-",IF(ISERROR((HLOOKUP($A$5,Prj_list!$O$6:$Z$7,2)*'2012 HR 배정표'!AY1293)/HLOOKUP($A$5,Prj_list!$O$6:$Z$7,2))=TRUE,"-",(HLOOKUP($A$5,Prj_list!$O$6:$Z$7,2)*'2012 HR 배정표'!AY1293)/HLOOKUP($A$5,Prj_list!$O$6:$Z$7,2)))</x:f>
        <x:v>-</x:v>
      </x:c>
      <x:c r="AU1295" s="45" t="str">
        <x:f>IF(ISBLANK('2012 HR 배정표'!AZ1293)=TRUE,"-",'2012 HR 배정표'!AZ1293)</x:f>
        <x:v>-</x:v>
      </x:c>
      <x:c r="AV1295" s="46" t="str">
        <x:f>IF(ISBLANK('2012 HR 배정표'!AZ1293)=TRUE,"-",IF(ISERROR((HLOOKUP($A$5,Prj_list!$O$6:$Z$7,2)*'2012 HR 배정표'!BA1293)/HLOOKUP($A$5,Prj_list!$O$6:$Z$7,2))=TRUE,"-",(HLOOKUP($A$5,Prj_list!$O$6:$Z$7,2)*'2012 HR 배정표'!BA1293)/HLOOKUP($A$5,Prj_list!$O$6:$Z$7,2)))</x:f>
        <x:v>-</x:v>
      </x:c>
      <x:c r="AW1295" s="34" t="str">
        <x:f t="shared" si="40"/>
        <x:v/>
      </x:c>
      <x:c r="AX1295" s="41">
        <x:f t="shared" si="41"/>
        <x:v>0</x:v>
      </x:c>
    </x:row>
    <x:row r="1296" spans="1:50">
      <x:c r="A1296" s="45" t="str">
        <x:f>IF(ISBLANK('2012 HR 배정표'!F1294)=TRUE,"-",'2012 HR 배정표'!F1294)</x:f>
        <x:v>-</x:v>
      </x:c>
      <x:c r="B1296" s="46" t="str">
        <x:f>IF(ISBLANK('2012 HR 배정표'!F1294)=TRUE,"-",IF(ISERROR((HLOOKUP($A$5,Prj_list!$O$6:$Z$7,2)*'2012 HR 배정표'!G1294)/HLOOKUP($A$5,Prj_list!$O$6:$Z$7,2))=TRUE,"-",(HLOOKUP($A$5,Prj_list!$O$6:$Z$7,2)*'2012 HR 배정표'!G1294)/HLOOKUP($A$5,Prj_list!$O$6:$Z$7,2)))</x:f>
        <x:v>-</x:v>
      </x:c>
      <x:c r="C1296" s="45" t="str">
        <x:f>IF(ISBLANK('2012 HR 배정표'!H1294)=TRUE,"-",'2012 HR 배정표'!H1294)</x:f>
        <x:v>-</x:v>
      </x:c>
      <x:c r="D1296" s="46" t="str">
        <x:f>IF(ISBLANK('2012 HR 배정표'!H1294)=TRUE,"-",IF(ISERROR((HLOOKUP($A$5,Prj_list!$O$6:$Z$7,2)*'2012 HR 배정표'!I1294)/HLOOKUP($A$5,Prj_list!$O$6:$Z$7,2))=TRUE,"-",(HLOOKUP($A$5,Prj_list!$O$6:$Z$7,2)*'2012 HR 배정표'!I1294)/HLOOKUP($A$5,Prj_list!$O$6:$Z$7,2)))</x:f>
        <x:v>-</x:v>
      </x:c>
      <x:c r="E1296" s="45" t="str">
        <x:f>IF(ISBLANK('2012 HR 배정표'!J1294)=TRUE,"-",'2012 HR 배정표'!J1294)</x:f>
        <x:v>-</x:v>
      </x:c>
      <x:c r="F1296" s="46" t="str">
        <x:f>IF(ISBLANK('2012 HR 배정표'!J1294)=TRUE,"-",IF(ISERROR((HLOOKUP($A$5,Prj_list!$O$6:$Z$7,2)*'2012 HR 배정표'!K1294)/HLOOKUP($A$5,Prj_list!$O$6:$Z$7,2))=TRUE,"-",(HLOOKUP($A$5,Prj_list!$O$6:$Z$7,2)*'2012 HR 배정표'!K1294)/HLOOKUP($A$5,Prj_list!$O$6:$Z$7,2)))</x:f>
        <x:v>-</x:v>
      </x:c>
      <x:c r="G1296" s="45" t="str">
        <x:f>IF(ISBLANK('2012 HR 배정표'!L1294)=TRUE,"-",'2012 HR 배정표'!L1294)</x:f>
        <x:v>-</x:v>
      </x:c>
      <x:c r="H1296" s="46" t="str">
        <x:f>IF(ISBLANK('2012 HR 배정표'!L1294)=TRUE,"-",IF(ISERROR((HLOOKUP($A$5,Prj_list!$O$6:$Z$7,2)*'2012 HR 배정표'!M1294)/HLOOKUP($A$5,Prj_list!$O$6:$Z$7,2))=TRUE,"-",(HLOOKUP($A$5,Prj_list!$O$6:$Z$7,2)*'2012 HR 배정표'!M1294)/HLOOKUP($A$5,Prj_list!$O$6:$Z$7,2)))</x:f>
        <x:v>-</x:v>
      </x:c>
      <x:c r="I1296" s="45" t="str">
        <x:f>IF(ISBLANK('2012 HR 배정표'!N1294)=TRUE,"-",'2012 HR 배정표'!N1294)</x:f>
        <x:v>-</x:v>
      </x:c>
      <x:c r="J1296" s="46" t="str">
        <x:f>IF(ISBLANK('2012 HR 배정표'!N1294)=TRUE,"-",IF(ISERROR((HLOOKUP($A$5,Prj_list!$O$6:$Z$7,2)*'2012 HR 배정표'!O1294)/HLOOKUP($A$5,Prj_list!$O$6:$Z$7,2))=TRUE,"-",(HLOOKUP($A$5,Prj_list!$O$6:$Z$7,2)*'2012 HR 배정표'!O1294)/HLOOKUP($A$5,Prj_list!$O$6:$Z$7,2)))</x:f>
        <x:v>-</x:v>
      </x:c>
      <x:c r="K1296" s="45" t="str">
        <x:f>IF(ISBLANK('2012 HR 배정표'!P1294)=TRUE,"-",'2012 HR 배정표'!P1294)</x:f>
        <x:v>-</x:v>
      </x:c>
      <x:c r="L1296" s="46" t="str">
        <x:f>IF(ISBLANK('2012 HR 배정표'!P1294)=TRUE,"-",IF(ISERROR((HLOOKUP($A$5,Prj_list!$O$6:$Z$7,2)*'2012 HR 배정표'!Q1294)/HLOOKUP($A$5,Prj_list!$O$6:$Z$7,2))=TRUE,"-",(HLOOKUP($A$5,Prj_list!$O$6:$Z$7,2)*'2012 HR 배정표'!Q1294)/HLOOKUP($A$5,Prj_list!$O$6:$Z$7,2)))</x:f>
        <x:v>-</x:v>
      </x:c>
      <x:c r="M1296" s="45" t="str">
        <x:f>IF(ISBLANK('2012 HR 배정표'!R1294)=TRUE,"-",'2012 HR 배정표'!R1294)</x:f>
        <x:v>-</x:v>
      </x:c>
      <x:c r="N1296" s="46" t="str">
        <x:f>IF(ISBLANK('2012 HR 배정표'!R1294)=TRUE,"-",IF(ISERROR((HLOOKUP($A$5,Prj_list!$O$6:$Z$7,2)*'2012 HR 배정표'!S1294)/HLOOKUP($A$5,Prj_list!$O$6:$Z$7,2))=TRUE,"-",(HLOOKUP($A$5,Prj_list!$O$6:$Z$7,2)*'2012 HR 배정표'!S1294)/HLOOKUP($A$5,Prj_list!$O$6:$Z$7,2)))</x:f>
        <x:v>-</x:v>
      </x:c>
      <x:c r="O1296" s="45" t="str">
        <x:f>IF(ISBLANK('2012 HR 배정표'!T1294)=TRUE,"-",'2012 HR 배정표'!T1294)</x:f>
        <x:v>-</x:v>
      </x:c>
      <x:c r="P1296" s="46" t="str">
        <x:f>IF(ISBLANK('2012 HR 배정표'!T1294)=TRUE,"-",IF(ISERROR((HLOOKUP($A$5,Prj_list!$O$6:$Z$7,2)*'2012 HR 배정표'!U1294)/HLOOKUP($A$5,Prj_list!$O$6:$Z$7,2))=TRUE,"-",(HLOOKUP($A$5,Prj_list!$O$6:$Z$7,2)*'2012 HR 배정표'!U1294)/HLOOKUP($A$5,Prj_list!$O$6:$Z$7,2)))</x:f>
        <x:v>-</x:v>
      </x:c>
      <x:c r="Q1296" s="45" t="str">
        <x:f>IF(ISBLANK('2012 HR 배정표'!V1294)=TRUE,"-",'2012 HR 배정표'!V1294)</x:f>
        <x:v>-</x:v>
      </x:c>
      <x:c r="R1296" s="46" t="str">
        <x:f>IF(ISBLANK('2012 HR 배정표'!V1294)=TRUE,"-",IF(ISERROR((HLOOKUP($A$5,Prj_list!$O$6:$Z$7,2)*'2012 HR 배정표'!W1294)/HLOOKUP($A$5,Prj_list!$O$6:$Z$7,2))=TRUE,"-",(HLOOKUP($A$5,Prj_list!$O$6:$Z$7,2)*'2012 HR 배정표'!W1294)/HLOOKUP($A$5,Prj_list!$O$6:$Z$7,2)))</x:f>
        <x:v>-</x:v>
      </x:c>
      <x:c r="S1296" s="45" t="str">
        <x:f>IF(ISBLANK('2012 HR 배정표'!X1294)=TRUE,"-",'2012 HR 배정표'!X1294)</x:f>
        <x:v>-</x:v>
      </x:c>
      <x:c r="T1296" s="46" t="str">
        <x:f>IF(ISBLANK('2012 HR 배정표'!X1294)=TRUE,"-",IF(ISERROR((HLOOKUP($A$5,Prj_list!$O$6:$Z$7,2)*'2012 HR 배정표'!Y1294)/HLOOKUP($A$5,Prj_list!$O$6:$Z$7,2))=TRUE,"-",(HLOOKUP($A$5,Prj_list!$O$6:$Z$7,2)*'2012 HR 배정표'!Y1294)/HLOOKUP($A$5,Prj_list!$O$6:$Z$7,2)))</x:f>
        <x:v>-</x:v>
      </x:c>
      <x:c r="U1296" s="45" t="str">
        <x:f>IF(ISBLANK('2012 HR 배정표'!Z1294)=TRUE,"-",'2012 HR 배정표'!Z1294)</x:f>
        <x:v>-</x:v>
      </x:c>
      <x:c r="V1296" s="46" t="str">
        <x:f>IF(ISBLANK('2012 HR 배정표'!Z1294)=TRUE,"-",IF(ISERROR((HLOOKUP($A$5,Prj_list!$O$6:$Z$7,2)*'2012 HR 배정표'!AA1294)/HLOOKUP($A$5,Prj_list!$O$6:$Z$7,2))=TRUE,"-",(HLOOKUP($A$5,Prj_list!$O$6:$Z$7,2)*'2012 HR 배정표'!AA1294)/HLOOKUP($A$5,Prj_list!$O$6:$Z$7,2)))</x:f>
        <x:v>-</x:v>
      </x:c>
      <x:c r="W1296" s="45" t="str">
        <x:f>IF(ISBLANK('2012 HR 배정표'!AB1294)=TRUE,"-",'2012 HR 배정표'!AB1294)</x:f>
        <x:v>-</x:v>
      </x:c>
      <x:c r="X1296" s="46" t="str">
        <x:f>IF(ISBLANK('2012 HR 배정표'!AB1294)=TRUE,"-",IF(ISERROR((HLOOKUP($A$5,Prj_list!$O$6:$Z$7,2)*'2012 HR 배정표'!AC1294)/HLOOKUP($A$5,Prj_list!$O$6:$Z$7,2))=TRUE,"-",(HLOOKUP($A$5,Prj_list!$O$6:$Z$7,2)*'2012 HR 배정표'!AC1294)/HLOOKUP($A$5,Prj_list!$O$6:$Z$7,2)))</x:f>
        <x:v>-</x:v>
      </x:c>
      <x:c r="Y1296" s="45" t="str">
        <x:f>IF(ISBLANK('2012 HR 배정표'!AD1294)=TRUE,"-",'2012 HR 배정표'!AD1294)</x:f>
        <x:v>-</x:v>
      </x:c>
      <x:c r="Z1296" s="46" t="str">
        <x:f>IF(ISBLANK('2012 HR 배정표'!AD1294)=TRUE,"-",IF(ISERROR((HLOOKUP($A$5,Prj_list!$O$6:$Z$7,2)*'2012 HR 배정표'!AE1294)/HLOOKUP($A$5,Prj_list!$O$6:$Z$7,2))=TRUE,"-",(HLOOKUP($A$5,Prj_list!$O$6:$Z$7,2)*'2012 HR 배정표'!AE1294)/HLOOKUP($A$5,Prj_list!$O$6:$Z$7,2)))</x:f>
        <x:v>-</x:v>
      </x:c>
      <x:c r="AA1296" s="45" t="str">
        <x:f>IF(ISBLANK('2012 HR 배정표'!AF1294)=TRUE,"-",'2012 HR 배정표'!AF1294)</x:f>
        <x:v>-</x:v>
      </x:c>
      <x:c r="AB1296" s="46" t="str">
        <x:f>IF(ISBLANK('2012 HR 배정표'!AF1294)=TRUE,"-",IF(ISERROR((HLOOKUP($A$5,Prj_list!$O$6:$Z$7,2)*'2012 HR 배정표'!AG1294)/HLOOKUP($A$5,Prj_list!$O$6:$Z$7,2))=TRUE,"-",(HLOOKUP($A$5,Prj_list!$O$6:$Z$7,2)*'2012 HR 배정표'!AG1294)/HLOOKUP($A$5,Prj_list!$O$6:$Z$7,2)))</x:f>
        <x:v>-</x:v>
      </x:c>
      <x:c r="AC1296" s="45" t="str">
        <x:f>IF(ISBLANK('2012 HR 배정표'!AH1294)=TRUE,"-",'2012 HR 배정표'!AH1294)</x:f>
        <x:v>-</x:v>
      </x:c>
      <x:c r="AD1296" s="46" t="str">
        <x:f>IF(ISBLANK('2012 HR 배정표'!AH1294)=TRUE,"-",IF(ISERROR((HLOOKUP($A$5,Prj_list!$O$6:$Z$7,2)*'2012 HR 배정표'!AI1294)/HLOOKUP($A$5,Prj_list!$O$6:$Z$7,2))=TRUE,"-",(HLOOKUP($A$5,Prj_list!$O$6:$Z$7,2)*'2012 HR 배정표'!AI1294)/HLOOKUP($A$5,Prj_list!$O$6:$Z$7,2)))</x:f>
        <x:v>-</x:v>
      </x:c>
      <x:c r="AE1296" s="45" t="str">
        <x:f>IF(ISBLANK('2012 HR 배정표'!AJ1294)=TRUE,"-",'2012 HR 배정표'!AJ1294)</x:f>
        <x:v>-</x:v>
      </x:c>
      <x:c r="AF1296" s="46" t="str">
        <x:f>IF(ISBLANK('2012 HR 배정표'!AJ1294)=TRUE,"-",IF(ISERROR((HLOOKUP($A$5,Prj_list!$O$6:$Z$7,2)*'2012 HR 배정표'!AK1294)/HLOOKUP($A$5,Prj_list!$O$6:$Z$7,2))=TRUE,"-",(HLOOKUP($A$5,Prj_list!$O$6:$Z$7,2)*'2012 HR 배정표'!AK1294)/HLOOKUP($A$5,Prj_list!$O$6:$Z$7,2)))</x:f>
        <x:v>-</x:v>
      </x:c>
      <x:c r="AG1296" s="45" t="str">
        <x:f>IF(ISBLANK('2012 HR 배정표'!AL1294)=TRUE,"-",'2012 HR 배정표'!AL1294)</x:f>
        <x:v>-</x:v>
      </x:c>
      <x:c r="AH1296" s="46" t="str">
        <x:f>IF(ISBLANK('2012 HR 배정표'!AL1294)=TRUE,"-",IF(ISERROR((HLOOKUP($A$5,Prj_list!$O$6:$Z$7,2)*'2012 HR 배정표'!AM1294)/HLOOKUP($A$5,Prj_list!$O$6:$Z$7,2))=TRUE,"-",(HLOOKUP($A$5,Prj_list!$O$6:$Z$7,2)*'2012 HR 배정표'!AM1294)/HLOOKUP($A$5,Prj_list!$O$6:$Z$7,2)))</x:f>
        <x:v>-</x:v>
      </x:c>
      <x:c r="AI1296" s="45" t="str">
        <x:f>IF(ISBLANK('2012 HR 배정표'!AN1294)=TRUE,"-",'2012 HR 배정표'!AN1294)</x:f>
        <x:v>-</x:v>
      </x:c>
      <x:c r="AJ1296" s="46" t="str">
        <x:f>IF(ISBLANK('2012 HR 배정표'!AN1294)=TRUE,"-",IF(ISERROR((HLOOKUP($A$5,Prj_list!$O$6:$Z$7,2)*'2012 HR 배정표'!AO1294)/HLOOKUP($A$5,Prj_list!$O$6:$Z$7,2))=TRUE,"-",(HLOOKUP($A$5,Prj_list!$O$6:$Z$7,2)*'2012 HR 배정표'!AO1294)/HLOOKUP($A$5,Prj_list!$O$6:$Z$7,2)))</x:f>
        <x:v>-</x:v>
      </x:c>
      <x:c r="AK1296" s="45" t="str">
        <x:f>IF(ISBLANK('2012 HR 배정표'!AP1294)=TRUE,"-",'2012 HR 배정표'!AP1294)</x:f>
        <x:v>-</x:v>
      </x:c>
      <x:c r="AL1296" s="46" t="str">
        <x:f>IF(ISBLANK('2012 HR 배정표'!AP1294)=TRUE,"-",IF(ISERROR((HLOOKUP($A$5,Prj_list!$O$6:$Z$7,2)*'2012 HR 배정표'!AQ1294)/HLOOKUP($A$5,Prj_list!$O$6:$Z$7,2))=TRUE,"-",(HLOOKUP($A$5,Prj_list!$O$6:$Z$7,2)*'2012 HR 배정표'!AQ1294)/HLOOKUP($A$5,Prj_list!$O$6:$Z$7,2)))</x:f>
        <x:v>-</x:v>
      </x:c>
      <x:c r="AM1296" s="45" t="str">
        <x:f>IF(ISBLANK('2012 HR 배정표'!AR1294)=TRUE,"-",'2012 HR 배정표'!AR1294)</x:f>
        <x:v>-</x:v>
      </x:c>
      <x:c r="AN1296" s="46" t="str">
        <x:f>IF(ISBLANK('2012 HR 배정표'!AR1294)=TRUE,"-",IF(ISERROR((HLOOKUP($A$5,Prj_list!$O$6:$Z$7,2)*'2012 HR 배정표'!AS1294)/HLOOKUP($A$5,Prj_list!$O$6:$Z$7,2))=TRUE,"-",(HLOOKUP($A$5,Prj_list!$O$6:$Z$7,2)*'2012 HR 배정표'!AS1294)/HLOOKUP($A$5,Prj_list!$O$6:$Z$7,2)))</x:f>
        <x:v>-</x:v>
      </x:c>
      <x:c r="AO1296" s="45" t="str">
        <x:f>IF(ISBLANK('2012 HR 배정표'!AT1294)=TRUE,"-",'2012 HR 배정표'!AT1294)</x:f>
        <x:v>-</x:v>
      </x:c>
      <x:c r="AP1296" s="46" t="str">
        <x:f>IF(ISBLANK('2012 HR 배정표'!AT1294)=TRUE,"-",IF(ISERROR((HLOOKUP($A$5,Prj_list!$O$6:$Z$7,2)*'2012 HR 배정표'!AU1294)/HLOOKUP($A$5,Prj_list!$O$6:$Z$7,2))=TRUE,"-",(HLOOKUP($A$5,Prj_list!$O$6:$Z$7,2)*'2012 HR 배정표'!AU1294)/HLOOKUP($A$5,Prj_list!$O$6:$Z$7,2)))</x:f>
        <x:v>-</x:v>
      </x:c>
      <x:c r="AQ1296" s="45" t="str">
        <x:f>IF(ISBLANK('2012 HR 배정표'!AV1294)=TRUE,"-",'2012 HR 배정표'!AV1294)</x:f>
        <x:v>-</x:v>
      </x:c>
      <x:c r="AR1296" s="46" t="str">
        <x:f>IF(ISBLANK('2012 HR 배정표'!AV1294)=TRUE,"-",IF(ISERROR((HLOOKUP($A$5,Prj_list!$O$6:$Z$7,2)*'2012 HR 배정표'!AW1294)/HLOOKUP($A$5,Prj_list!$O$6:$Z$7,2))=TRUE,"-",(HLOOKUP($A$5,Prj_list!$O$6:$Z$7,2)*'2012 HR 배정표'!AW1294)/HLOOKUP($A$5,Prj_list!$O$6:$Z$7,2)))</x:f>
        <x:v>-</x:v>
      </x:c>
      <x:c r="AS1296" s="45" t="str">
        <x:f>IF(ISBLANK('2012 HR 배정표'!AX1294)=TRUE,"-",'2012 HR 배정표'!AX1294)</x:f>
        <x:v>-</x:v>
      </x:c>
      <x:c r="AT1296" s="46" t="str">
        <x:f>IF(ISBLANK('2012 HR 배정표'!AX1294)=TRUE,"-",IF(ISERROR((HLOOKUP($A$5,Prj_list!$O$6:$Z$7,2)*'2012 HR 배정표'!AY1294)/HLOOKUP($A$5,Prj_list!$O$6:$Z$7,2))=TRUE,"-",(HLOOKUP($A$5,Prj_list!$O$6:$Z$7,2)*'2012 HR 배정표'!AY1294)/HLOOKUP($A$5,Prj_list!$O$6:$Z$7,2)))</x:f>
        <x:v>-</x:v>
      </x:c>
      <x:c r="AU1296" s="45" t="str">
        <x:f>IF(ISBLANK('2012 HR 배정표'!AZ1294)=TRUE,"-",'2012 HR 배정표'!AZ1294)</x:f>
        <x:v>-</x:v>
      </x:c>
      <x:c r="AV1296" s="46" t="str">
        <x:f>IF(ISBLANK('2012 HR 배정표'!AZ1294)=TRUE,"-",IF(ISERROR((HLOOKUP($A$5,Prj_list!$O$6:$Z$7,2)*'2012 HR 배정표'!BA1294)/HLOOKUP($A$5,Prj_list!$O$6:$Z$7,2))=TRUE,"-",(HLOOKUP($A$5,Prj_list!$O$6:$Z$7,2)*'2012 HR 배정표'!BA1294)/HLOOKUP($A$5,Prj_list!$O$6:$Z$7,2)))</x:f>
        <x:v>-</x:v>
      </x:c>
      <x:c r="AW1296" s="34" t="str">
        <x:f t="shared" si="40"/>
        <x:v/>
      </x:c>
      <x:c r="AX1296" s="41">
        <x:f t="shared" si="41"/>
        <x:v>0</x:v>
      </x:c>
    </x:row>
    <x:row r="1297" spans="1:50">
      <x:c r="A1297" s="45" t="str">
        <x:f>IF(ISBLANK('2012 HR 배정표'!F1295)=TRUE,"-",'2012 HR 배정표'!F1295)</x:f>
        <x:v>-</x:v>
      </x:c>
      <x:c r="B1297" s="46" t="str">
        <x:f>IF(ISBLANK('2012 HR 배정표'!F1295)=TRUE,"-",IF(ISERROR((HLOOKUP($A$5,Prj_list!$O$6:$Z$7,2)*'2012 HR 배정표'!G1295)/HLOOKUP($A$5,Prj_list!$O$6:$Z$7,2))=TRUE,"-",(HLOOKUP($A$5,Prj_list!$O$6:$Z$7,2)*'2012 HR 배정표'!G1295)/HLOOKUP($A$5,Prj_list!$O$6:$Z$7,2)))</x:f>
        <x:v>-</x:v>
      </x:c>
      <x:c r="C1297" s="45" t="str">
        <x:f>IF(ISBLANK('2012 HR 배정표'!H1295)=TRUE,"-",'2012 HR 배정표'!H1295)</x:f>
        <x:v>-</x:v>
      </x:c>
      <x:c r="D1297" s="46" t="str">
        <x:f>IF(ISBLANK('2012 HR 배정표'!H1295)=TRUE,"-",IF(ISERROR((HLOOKUP($A$5,Prj_list!$O$6:$Z$7,2)*'2012 HR 배정표'!I1295)/HLOOKUP($A$5,Prj_list!$O$6:$Z$7,2))=TRUE,"-",(HLOOKUP($A$5,Prj_list!$O$6:$Z$7,2)*'2012 HR 배정표'!I1295)/HLOOKUP($A$5,Prj_list!$O$6:$Z$7,2)))</x:f>
        <x:v>-</x:v>
      </x:c>
      <x:c r="E1297" s="45" t="str">
        <x:f>IF(ISBLANK('2012 HR 배정표'!J1295)=TRUE,"-",'2012 HR 배정표'!J1295)</x:f>
        <x:v>-</x:v>
      </x:c>
      <x:c r="F1297" s="46" t="str">
        <x:f>IF(ISBLANK('2012 HR 배정표'!J1295)=TRUE,"-",IF(ISERROR((HLOOKUP($A$5,Prj_list!$O$6:$Z$7,2)*'2012 HR 배정표'!K1295)/HLOOKUP($A$5,Prj_list!$O$6:$Z$7,2))=TRUE,"-",(HLOOKUP($A$5,Prj_list!$O$6:$Z$7,2)*'2012 HR 배정표'!K1295)/HLOOKUP($A$5,Prj_list!$O$6:$Z$7,2)))</x:f>
        <x:v>-</x:v>
      </x:c>
      <x:c r="G1297" s="45" t="str">
        <x:f>IF(ISBLANK('2012 HR 배정표'!L1295)=TRUE,"-",'2012 HR 배정표'!L1295)</x:f>
        <x:v>-</x:v>
      </x:c>
      <x:c r="H1297" s="46" t="str">
        <x:f>IF(ISBLANK('2012 HR 배정표'!L1295)=TRUE,"-",IF(ISERROR((HLOOKUP($A$5,Prj_list!$O$6:$Z$7,2)*'2012 HR 배정표'!M1295)/HLOOKUP($A$5,Prj_list!$O$6:$Z$7,2))=TRUE,"-",(HLOOKUP($A$5,Prj_list!$O$6:$Z$7,2)*'2012 HR 배정표'!M1295)/HLOOKUP($A$5,Prj_list!$O$6:$Z$7,2)))</x:f>
        <x:v>-</x:v>
      </x:c>
      <x:c r="I1297" s="45" t="str">
        <x:f>IF(ISBLANK('2012 HR 배정표'!N1295)=TRUE,"-",'2012 HR 배정표'!N1295)</x:f>
        <x:v>-</x:v>
      </x:c>
      <x:c r="J1297" s="46" t="str">
        <x:f>IF(ISBLANK('2012 HR 배정표'!N1295)=TRUE,"-",IF(ISERROR((HLOOKUP($A$5,Prj_list!$O$6:$Z$7,2)*'2012 HR 배정표'!O1295)/HLOOKUP($A$5,Prj_list!$O$6:$Z$7,2))=TRUE,"-",(HLOOKUP($A$5,Prj_list!$O$6:$Z$7,2)*'2012 HR 배정표'!O1295)/HLOOKUP($A$5,Prj_list!$O$6:$Z$7,2)))</x:f>
        <x:v>-</x:v>
      </x:c>
      <x:c r="K1297" s="45" t="str">
        <x:f>IF(ISBLANK('2012 HR 배정표'!P1295)=TRUE,"-",'2012 HR 배정표'!P1295)</x:f>
        <x:v>-</x:v>
      </x:c>
      <x:c r="L1297" s="46" t="str">
        <x:f>IF(ISBLANK('2012 HR 배정표'!P1295)=TRUE,"-",IF(ISERROR((HLOOKUP($A$5,Prj_list!$O$6:$Z$7,2)*'2012 HR 배정표'!Q1295)/HLOOKUP($A$5,Prj_list!$O$6:$Z$7,2))=TRUE,"-",(HLOOKUP($A$5,Prj_list!$O$6:$Z$7,2)*'2012 HR 배정표'!Q1295)/HLOOKUP($A$5,Prj_list!$O$6:$Z$7,2)))</x:f>
        <x:v>-</x:v>
      </x:c>
      <x:c r="M1297" s="45" t="str">
        <x:f>IF(ISBLANK('2012 HR 배정표'!R1295)=TRUE,"-",'2012 HR 배정표'!R1295)</x:f>
        <x:v>-</x:v>
      </x:c>
      <x:c r="N1297" s="46" t="str">
        <x:f>IF(ISBLANK('2012 HR 배정표'!R1295)=TRUE,"-",IF(ISERROR((HLOOKUP($A$5,Prj_list!$O$6:$Z$7,2)*'2012 HR 배정표'!S1295)/HLOOKUP($A$5,Prj_list!$O$6:$Z$7,2))=TRUE,"-",(HLOOKUP($A$5,Prj_list!$O$6:$Z$7,2)*'2012 HR 배정표'!S1295)/HLOOKUP($A$5,Prj_list!$O$6:$Z$7,2)))</x:f>
        <x:v>-</x:v>
      </x:c>
      <x:c r="O1297" s="45" t="str">
        <x:f>IF(ISBLANK('2012 HR 배정표'!T1295)=TRUE,"-",'2012 HR 배정표'!T1295)</x:f>
        <x:v>-</x:v>
      </x:c>
      <x:c r="P1297" s="46" t="str">
        <x:f>IF(ISBLANK('2012 HR 배정표'!T1295)=TRUE,"-",IF(ISERROR((HLOOKUP($A$5,Prj_list!$O$6:$Z$7,2)*'2012 HR 배정표'!U1295)/HLOOKUP($A$5,Prj_list!$O$6:$Z$7,2))=TRUE,"-",(HLOOKUP($A$5,Prj_list!$O$6:$Z$7,2)*'2012 HR 배정표'!U1295)/HLOOKUP($A$5,Prj_list!$O$6:$Z$7,2)))</x:f>
        <x:v>-</x:v>
      </x:c>
      <x:c r="Q1297" s="45" t="str">
        <x:f>IF(ISBLANK('2012 HR 배정표'!V1295)=TRUE,"-",'2012 HR 배정표'!V1295)</x:f>
        <x:v>-</x:v>
      </x:c>
      <x:c r="R1297" s="46" t="str">
        <x:f>IF(ISBLANK('2012 HR 배정표'!V1295)=TRUE,"-",IF(ISERROR((HLOOKUP($A$5,Prj_list!$O$6:$Z$7,2)*'2012 HR 배정표'!W1295)/HLOOKUP($A$5,Prj_list!$O$6:$Z$7,2))=TRUE,"-",(HLOOKUP($A$5,Prj_list!$O$6:$Z$7,2)*'2012 HR 배정표'!W1295)/HLOOKUP($A$5,Prj_list!$O$6:$Z$7,2)))</x:f>
        <x:v>-</x:v>
      </x:c>
      <x:c r="S1297" s="45" t="str">
        <x:f>IF(ISBLANK('2012 HR 배정표'!X1295)=TRUE,"-",'2012 HR 배정표'!X1295)</x:f>
        <x:v>-</x:v>
      </x:c>
      <x:c r="T1297" s="46" t="str">
        <x:f>IF(ISBLANK('2012 HR 배정표'!X1295)=TRUE,"-",IF(ISERROR((HLOOKUP($A$5,Prj_list!$O$6:$Z$7,2)*'2012 HR 배정표'!Y1295)/HLOOKUP($A$5,Prj_list!$O$6:$Z$7,2))=TRUE,"-",(HLOOKUP($A$5,Prj_list!$O$6:$Z$7,2)*'2012 HR 배정표'!Y1295)/HLOOKUP($A$5,Prj_list!$O$6:$Z$7,2)))</x:f>
        <x:v>-</x:v>
      </x:c>
      <x:c r="U1297" s="45" t="str">
        <x:f>IF(ISBLANK('2012 HR 배정표'!Z1295)=TRUE,"-",'2012 HR 배정표'!Z1295)</x:f>
        <x:v>-</x:v>
      </x:c>
      <x:c r="V1297" s="46" t="str">
        <x:f>IF(ISBLANK('2012 HR 배정표'!Z1295)=TRUE,"-",IF(ISERROR((HLOOKUP($A$5,Prj_list!$O$6:$Z$7,2)*'2012 HR 배정표'!AA1295)/HLOOKUP($A$5,Prj_list!$O$6:$Z$7,2))=TRUE,"-",(HLOOKUP($A$5,Prj_list!$O$6:$Z$7,2)*'2012 HR 배정표'!AA1295)/HLOOKUP($A$5,Prj_list!$O$6:$Z$7,2)))</x:f>
        <x:v>-</x:v>
      </x:c>
      <x:c r="W1297" s="45" t="str">
        <x:f>IF(ISBLANK('2012 HR 배정표'!AB1295)=TRUE,"-",'2012 HR 배정표'!AB1295)</x:f>
        <x:v>-</x:v>
      </x:c>
      <x:c r="X1297" s="46" t="str">
        <x:f>IF(ISBLANK('2012 HR 배정표'!AB1295)=TRUE,"-",IF(ISERROR((HLOOKUP($A$5,Prj_list!$O$6:$Z$7,2)*'2012 HR 배정표'!AC1295)/HLOOKUP($A$5,Prj_list!$O$6:$Z$7,2))=TRUE,"-",(HLOOKUP($A$5,Prj_list!$O$6:$Z$7,2)*'2012 HR 배정표'!AC1295)/HLOOKUP($A$5,Prj_list!$O$6:$Z$7,2)))</x:f>
        <x:v>-</x:v>
      </x:c>
      <x:c r="Y1297" s="45" t="str">
        <x:f>IF(ISBLANK('2012 HR 배정표'!AD1295)=TRUE,"-",'2012 HR 배정표'!AD1295)</x:f>
        <x:v>-</x:v>
      </x:c>
      <x:c r="Z1297" s="46" t="str">
        <x:f>IF(ISBLANK('2012 HR 배정표'!AD1295)=TRUE,"-",IF(ISERROR((HLOOKUP($A$5,Prj_list!$O$6:$Z$7,2)*'2012 HR 배정표'!AE1295)/HLOOKUP($A$5,Prj_list!$O$6:$Z$7,2))=TRUE,"-",(HLOOKUP($A$5,Prj_list!$O$6:$Z$7,2)*'2012 HR 배정표'!AE1295)/HLOOKUP($A$5,Prj_list!$O$6:$Z$7,2)))</x:f>
        <x:v>-</x:v>
      </x:c>
      <x:c r="AA1297" s="45" t="str">
        <x:f>IF(ISBLANK('2012 HR 배정표'!AF1295)=TRUE,"-",'2012 HR 배정표'!AF1295)</x:f>
        <x:v>-</x:v>
      </x:c>
      <x:c r="AB1297" s="46" t="str">
        <x:f>IF(ISBLANK('2012 HR 배정표'!AF1295)=TRUE,"-",IF(ISERROR((HLOOKUP($A$5,Prj_list!$O$6:$Z$7,2)*'2012 HR 배정표'!AG1295)/HLOOKUP($A$5,Prj_list!$O$6:$Z$7,2))=TRUE,"-",(HLOOKUP($A$5,Prj_list!$O$6:$Z$7,2)*'2012 HR 배정표'!AG1295)/HLOOKUP($A$5,Prj_list!$O$6:$Z$7,2)))</x:f>
        <x:v>-</x:v>
      </x:c>
      <x:c r="AC1297" s="45" t="str">
        <x:f>IF(ISBLANK('2012 HR 배정표'!AH1295)=TRUE,"-",'2012 HR 배정표'!AH1295)</x:f>
        <x:v>-</x:v>
      </x:c>
      <x:c r="AD1297" s="46" t="str">
        <x:f>IF(ISBLANK('2012 HR 배정표'!AH1295)=TRUE,"-",IF(ISERROR((HLOOKUP($A$5,Prj_list!$O$6:$Z$7,2)*'2012 HR 배정표'!AI1295)/HLOOKUP($A$5,Prj_list!$O$6:$Z$7,2))=TRUE,"-",(HLOOKUP($A$5,Prj_list!$O$6:$Z$7,2)*'2012 HR 배정표'!AI1295)/HLOOKUP($A$5,Prj_list!$O$6:$Z$7,2)))</x:f>
        <x:v>-</x:v>
      </x:c>
      <x:c r="AE1297" s="45" t="str">
        <x:f>IF(ISBLANK('2012 HR 배정표'!AJ1295)=TRUE,"-",'2012 HR 배정표'!AJ1295)</x:f>
        <x:v>-</x:v>
      </x:c>
      <x:c r="AF1297" s="46" t="str">
        <x:f>IF(ISBLANK('2012 HR 배정표'!AJ1295)=TRUE,"-",IF(ISERROR((HLOOKUP($A$5,Prj_list!$O$6:$Z$7,2)*'2012 HR 배정표'!AK1295)/HLOOKUP($A$5,Prj_list!$O$6:$Z$7,2))=TRUE,"-",(HLOOKUP($A$5,Prj_list!$O$6:$Z$7,2)*'2012 HR 배정표'!AK1295)/HLOOKUP($A$5,Prj_list!$O$6:$Z$7,2)))</x:f>
        <x:v>-</x:v>
      </x:c>
      <x:c r="AG1297" s="45" t="str">
        <x:f>IF(ISBLANK('2012 HR 배정표'!AL1295)=TRUE,"-",'2012 HR 배정표'!AL1295)</x:f>
        <x:v>-</x:v>
      </x:c>
      <x:c r="AH1297" s="46" t="str">
        <x:f>IF(ISBLANK('2012 HR 배정표'!AL1295)=TRUE,"-",IF(ISERROR((HLOOKUP($A$5,Prj_list!$O$6:$Z$7,2)*'2012 HR 배정표'!AM1295)/HLOOKUP($A$5,Prj_list!$O$6:$Z$7,2))=TRUE,"-",(HLOOKUP($A$5,Prj_list!$O$6:$Z$7,2)*'2012 HR 배정표'!AM1295)/HLOOKUP($A$5,Prj_list!$O$6:$Z$7,2)))</x:f>
        <x:v>-</x:v>
      </x:c>
      <x:c r="AI1297" s="45" t="str">
        <x:f>IF(ISBLANK('2012 HR 배정표'!AN1295)=TRUE,"-",'2012 HR 배정표'!AN1295)</x:f>
        <x:v>-</x:v>
      </x:c>
      <x:c r="AJ1297" s="46" t="str">
        <x:f>IF(ISBLANK('2012 HR 배정표'!AN1295)=TRUE,"-",IF(ISERROR((HLOOKUP($A$5,Prj_list!$O$6:$Z$7,2)*'2012 HR 배정표'!AO1295)/HLOOKUP($A$5,Prj_list!$O$6:$Z$7,2))=TRUE,"-",(HLOOKUP($A$5,Prj_list!$O$6:$Z$7,2)*'2012 HR 배정표'!AO1295)/HLOOKUP($A$5,Prj_list!$O$6:$Z$7,2)))</x:f>
        <x:v>-</x:v>
      </x:c>
      <x:c r="AK1297" s="45" t="str">
        <x:f>IF(ISBLANK('2012 HR 배정표'!AP1295)=TRUE,"-",'2012 HR 배정표'!AP1295)</x:f>
        <x:v>-</x:v>
      </x:c>
      <x:c r="AL1297" s="46" t="str">
        <x:f>IF(ISBLANK('2012 HR 배정표'!AP1295)=TRUE,"-",IF(ISERROR((HLOOKUP($A$5,Prj_list!$O$6:$Z$7,2)*'2012 HR 배정표'!AQ1295)/HLOOKUP($A$5,Prj_list!$O$6:$Z$7,2))=TRUE,"-",(HLOOKUP($A$5,Prj_list!$O$6:$Z$7,2)*'2012 HR 배정표'!AQ1295)/HLOOKUP($A$5,Prj_list!$O$6:$Z$7,2)))</x:f>
        <x:v>-</x:v>
      </x:c>
      <x:c r="AM1297" s="45" t="str">
        <x:f>IF(ISBLANK('2012 HR 배정표'!AR1295)=TRUE,"-",'2012 HR 배정표'!AR1295)</x:f>
        <x:v>-</x:v>
      </x:c>
      <x:c r="AN1297" s="46" t="str">
        <x:f>IF(ISBLANK('2012 HR 배정표'!AR1295)=TRUE,"-",IF(ISERROR((HLOOKUP($A$5,Prj_list!$O$6:$Z$7,2)*'2012 HR 배정표'!AS1295)/HLOOKUP($A$5,Prj_list!$O$6:$Z$7,2))=TRUE,"-",(HLOOKUP($A$5,Prj_list!$O$6:$Z$7,2)*'2012 HR 배정표'!AS1295)/HLOOKUP($A$5,Prj_list!$O$6:$Z$7,2)))</x:f>
        <x:v>-</x:v>
      </x:c>
      <x:c r="AO1297" s="45" t="str">
        <x:f>IF(ISBLANK('2012 HR 배정표'!AT1295)=TRUE,"-",'2012 HR 배정표'!AT1295)</x:f>
        <x:v>-</x:v>
      </x:c>
      <x:c r="AP1297" s="46" t="str">
        <x:f>IF(ISBLANK('2012 HR 배정표'!AT1295)=TRUE,"-",IF(ISERROR((HLOOKUP($A$5,Prj_list!$O$6:$Z$7,2)*'2012 HR 배정표'!AU1295)/HLOOKUP($A$5,Prj_list!$O$6:$Z$7,2))=TRUE,"-",(HLOOKUP($A$5,Prj_list!$O$6:$Z$7,2)*'2012 HR 배정표'!AU1295)/HLOOKUP($A$5,Prj_list!$O$6:$Z$7,2)))</x:f>
        <x:v>-</x:v>
      </x:c>
      <x:c r="AQ1297" s="45" t="str">
        <x:f>IF(ISBLANK('2012 HR 배정표'!AV1295)=TRUE,"-",'2012 HR 배정표'!AV1295)</x:f>
        <x:v>-</x:v>
      </x:c>
      <x:c r="AR1297" s="46" t="str">
        <x:f>IF(ISBLANK('2012 HR 배정표'!AV1295)=TRUE,"-",IF(ISERROR((HLOOKUP($A$5,Prj_list!$O$6:$Z$7,2)*'2012 HR 배정표'!AW1295)/HLOOKUP($A$5,Prj_list!$O$6:$Z$7,2))=TRUE,"-",(HLOOKUP($A$5,Prj_list!$O$6:$Z$7,2)*'2012 HR 배정표'!AW1295)/HLOOKUP($A$5,Prj_list!$O$6:$Z$7,2)))</x:f>
        <x:v>-</x:v>
      </x:c>
      <x:c r="AS1297" s="45" t="str">
        <x:f>IF(ISBLANK('2012 HR 배정표'!AX1295)=TRUE,"-",'2012 HR 배정표'!AX1295)</x:f>
        <x:v>-</x:v>
      </x:c>
      <x:c r="AT1297" s="46" t="str">
        <x:f>IF(ISBLANK('2012 HR 배정표'!AX1295)=TRUE,"-",IF(ISERROR((HLOOKUP($A$5,Prj_list!$O$6:$Z$7,2)*'2012 HR 배정표'!AY1295)/HLOOKUP($A$5,Prj_list!$O$6:$Z$7,2))=TRUE,"-",(HLOOKUP($A$5,Prj_list!$O$6:$Z$7,2)*'2012 HR 배정표'!AY1295)/HLOOKUP($A$5,Prj_list!$O$6:$Z$7,2)))</x:f>
        <x:v>-</x:v>
      </x:c>
      <x:c r="AU1297" s="45" t="str">
        <x:f>IF(ISBLANK('2012 HR 배정표'!AZ1295)=TRUE,"-",'2012 HR 배정표'!AZ1295)</x:f>
        <x:v>-</x:v>
      </x:c>
      <x:c r="AV1297" s="46" t="str">
        <x:f>IF(ISBLANK('2012 HR 배정표'!AZ1295)=TRUE,"-",IF(ISERROR((HLOOKUP($A$5,Prj_list!$O$6:$Z$7,2)*'2012 HR 배정표'!BA1295)/HLOOKUP($A$5,Prj_list!$O$6:$Z$7,2))=TRUE,"-",(HLOOKUP($A$5,Prj_list!$O$6:$Z$7,2)*'2012 HR 배정표'!BA1295)/HLOOKUP($A$5,Prj_list!$O$6:$Z$7,2)))</x:f>
        <x:v>-</x:v>
      </x:c>
      <x:c r="AW1297" s="34" t="str">
        <x:f t="shared" si="40"/>
        <x:v/>
      </x:c>
      <x:c r="AX1297" s="41">
        <x:f t="shared" si="41"/>
        <x:v>0</x:v>
      </x:c>
    </x:row>
    <x:row r="1298" spans="1:50">
      <x:c r="A1298" s="45" t="str">
        <x:f>IF(ISBLANK('2012 HR 배정표'!F1296)=TRUE,"-",'2012 HR 배정표'!F1296)</x:f>
        <x:v>-</x:v>
      </x:c>
      <x:c r="B1298" s="46" t="str">
        <x:f>IF(ISBLANK('2012 HR 배정표'!F1296)=TRUE,"-",IF(ISERROR((HLOOKUP($A$5,Prj_list!$O$6:$Z$7,2)*'2012 HR 배정표'!G1296)/HLOOKUP($A$5,Prj_list!$O$6:$Z$7,2))=TRUE,"-",(HLOOKUP($A$5,Prj_list!$O$6:$Z$7,2)*'2012 HR 배정표'!G1296)/HLOOKUP($A$5,Prj_list!$O$6:$Z$7,2)))</x:f>
        <x:v>-</x:v>
      </x:c>
      <x:c r="C1298" s="45" t="str">
        <x:f>IF(ISBLANK('2012 HR 배정표'!H1296)=TRUE,"-",'2012 HR 배정표'!H1296)</x:f>
        <x:v>-</x:v>
      </x:c>
      <x:c r="D1298" s="46" t="str">
        <x:f>IF(ISBLANK('2012 HR 배정표'!H1296)=TRUE,"-",IF(ISERROR((HLOOKUP($A$5,Prj_list!$O$6:$Z$7,2)*'2012 HR 배정표'!I1296)/HLOOKUP($A$5,Prj_list!$O$6:$Z$7,2))=TRUE,"-",(HLOOKUP($A$5,Prj_list!$O$6:$Z$7,2)*'2012 HR 배정표'!I1296)/HLOOKUP($A$5,Prj_list!$O$6:$Z$7,2)))</x:f>
        <x:v>-</x:v>
      </x:c>
      <x:c r="E1298" s="45" t="str">
        <x:f>IF(ISBLANK('2012 HR 배정표'!J1296)=TRUE,"-",'2012 HR 배정표'!J1296)</x:f>
        <x:v>-</x:v>
      </x:c>
      <x:c r="F1298" s="46" t="str">
        <x:f>IF(ISBLANK('2012 HR 배정표'!J1296)=TRUE,"-",IF(ISERROR((HLOOKUP($A$5,Prj_list!$O$6:$Z$7,2)*'2012 HR 배정표'!K1296)/HLOOKUP($A$5,Prj_list!$O$6:$Z$7,2))=TRUE,"-",(HLOOKUP($A$5,Prj_list!$O$6:$Z$7,2)*'2012 HR 배정표'!K1296)/HLOOKUP($A$5,Prj_list!$O$6:$Z$7,2)))</x:f>
        <x:v>-</x:v>
      </x:c>
      <x:c r="G1298" s="45" t="str">
        <x:f>IF(ISBLANK('2012 HR 배정표'!L1296)=TRUE,"-",'2012 HR 배정표'!L1296)</x:f>
        <x:v>-</x:v>
      </x:c>
      <x:c r="H1298" s="46" t="str">
        <x:f>IF(ISBLANK('2012 HR 배정표'!L1296)=TRUE,"-",IF(ISERROR((HLOOKUP($A$5,Prj_list!$O$6:$Z$7,2)*'2012 HR 배정표'!M1296)/HLOOKUP($A$5,Prj_list!$O$6:$Z$7,2))=TRUE,"-",(HLOOKUP($A$5,Prj_list!$O$6:$Z$7,2)*'2012 HR 배정표'!M1296)/HLOOKUP($A$5,Prj_list!$O$6:$Z$7,2)))</x:f>
        <x:v>-</x:v>
      </x:c>
      <x:c r="I1298" s="45" t="str">
        <x:f>IF(ISBLANK('2012 HR 배정표'!N1296)=TRUE,"-",'2012 HR 배정표'!N1296)</x:f>
        <x:v>-</x:v>
      </x:c>
      <x:c r="J1298" s="46" t="str">
        <x:f>IF(ISBLANK('2012 HR 배정표'!N1296)=TRUE,"-",IF(ISERROR((HLOOKUP($A$5,Prj_list!$O$6:$Z$7,2)*'2012 HR 배정표'!O1296)/HLOOKUP($A$5,Prj_list!$O$6:$Z$7,2))=TRUE,"-",(HLOOKUP($A$5,Prj_list!$O$6:$Z$7,2)*'2012 HR 배정표'!O1296)/HLOOKUP($A$5,Prj_list!$O$6:$Z$7,2)))</x:f>
        <x:v>-</x:v>
      </x:c>
      <x:c r="K1298" s="45" t="str">
        <x:f>IF(ISBLANK('2012 HR 배정표'!P1296)=TRUE,"-",'2012 HR 배정표'!P1296)</x:f>
        <x:v>-</x:v>
      </x:c>
      <x:c r="L1298" s="46" t="str">
        <x:f>IF(ISBLANK('2012 HR 배정표'!P1296)=TRUE,"-",IF(ISERROR((HLOOKUP($A$5,Prj_list!$O$6:$Z$7,2)*'2012 HR 배정표'!Q1296)/HLOOKUP($A$5,Prj_list!$O$6:$Z$7,2))=TRUE,"-",(HLOOKUP($A$5,Prj_list!$O$6:$Z$7,2)*'2012 HR 배정표'!Q1296)/HLOOKUP($A$5,Prj_list!$O$6:$Z$7,2)))</x:f>
        <x:v>-</x:v>
      </x:c>
      <x:c r="M1298" s="45" t="str">
        <x:f>IF(ISBLANK('2012 HR 배정표'!R1296)=TRUE,"-",'2012 HR 배정표'!R1296)</x:f>
        <x:v>-</x:v>
      </x:c>
      <x:c r="N1298" s="46" t="str">
        <x:f>IF(ISBLANK('2012 HR 배정표'!R1296)=TRUE,"-",IF(ISERROR((HLOOKUP($A$5,Prj_list!$O$6:$Z$7,2)*'2012 HR 배정표'!S1296)/HLOOKUP($A$5,Prj_list!$O$6:$Z$7,2))=TRUE,"-",(HLOOKUP($A$5,Prj_list!$O$6:$Z$7,2)*'2012 HR 배정표'!S1296)/HLOOKUP($A$5,Prj_list!$O$6:$Z$7,2)))</x:f>
        <x:v>-</x:v>
      </x:c>
      <x:c r="O1298" s="45" t="str">
        <x:f>IF(ISBLANK('2012 HR 배정표'!T1296)=TRUE,"-",'2012 HR 배정표'!T1296)</x:f>
        <x:v>-</x:v>
      </x:c>
      <x:c r="P1298" s="46" t="str">
        <x:f>IF(ISBLANK('2012 HR 배정표'!T1296)=TRUE,"-",IF(ISERROR((HLOOKUP($A$5,Prj_list!$O$6:$Z$7,2)*'2012 HR 배정표'!U1296)/HLOOKUP($A$5,Prj_list!$O$6:$Z$7,2))=TRUE,"-",(HLOOKUP($A$5,Prj_list!$O$6:$Z$7,2)*'2012 HR 배정표'!U1296)/HLOOKUP($A$5,Prj_list!$O$6:$Z$7,2)))</x:f>
        <x:v>-</x:v>
      </x:c>
      <x:c r="Q1298" s="45" t="str">
        <x:f>IF(ISBLANK('2012 HR 배정표'!V1296)=TRUE,"-",'2012 HR 배정표'!V1296)</x:f>
        <x:v>-</x:v>
      </x:c>
      <x:c r="R1298" s="46" t="str">
        <x:f>IF(ISBLANK('2012 HR 배정표'!V1296)=TRUE,"-",IF(ISERROR((HLOOKUP($A$5,Prj_list!$O$6:$Z$7,2)*'2012 HR 배정표'!W1296)/HLOOKUP($A$5,Prj_list!$O$6:$Z$7,2))=TRUE,"-",(HLOOKUP($A$5,Prj_list!$O$6:$Z$7,2)*'2012 HR 배정표'!W1296)/HLOOKUP($A$5,Prj_list!$O$6:$Z$7,2)))</x:f>
        <x:v>-</x:v>
      </x:c>
      <x:c r="S1298" s="45" t="str">
        <x:f>IF(ISBLANK('2012 HR 배정표'!X1296)=TRUE,"-",'2012 HR 배정표'!X1296)</x:f>
        <x:v>-</x:v>
      </x:c>
      <x:c r="T1298" s="46" t="str">
        <x:f>IF(ISBLANK('2012 HR 배정표'!X1296)=TRUE,"-",IF(ISERROR((HLOOKUP($A$5,Prj_list!$O$6:$Z$7,2)*'2012 HR 배정표'!Y1296)/HLOOKUP($A$5,Prj_list!$O$6:$Z$7,2))=TRUE,"-",(HLOOKUP($A$5,Prj_list!$O$6:$Z$7,2)*'2012 HR 배정표'!Y1296)/HLOOKUP($A$5,Prj_list!$O$6:$Z$7,2)))</x:f>
        <x:v>-</x:v>
      </x:c>
      <x:c r="U1298" s="45" t="str">
        <x:f>IF(ISBLANK('2012 HR 배정표'!Z1296)=TRUE,"-",'2012 HR 배정표'!Z1296)</x:f>
        <x:v>-</x:v>
      </x:c>
      <x:c r="V1298" s="46" t="str">
        <x:f>IF(ISBLANK('2012 HR 배정표'!Z1296)=TRUE,"-",IF(ISERROR((HLOOKUP($A$5,Prj_list!$O$6:$Z$7,2)*'2012 HR 배정표'!AA1296)/HLOOKUP($A$5,Prj_list!$O$6:$Z$7,2))=TRUE,"-",(HLOOKUP($A$5,Prj_list!$O$6:$Z$7,2)*'2012 HR 배정표'!AA1296)/HLOOKUP($A$5,Prj_list!$O$6:$Z$7,2)))</x:f>
        <x:v>-</x:v>
      </x:c>
      <x:c r="W1298" s="45" t="str">
        <x:f>IF(ISBLANK('2012 HR 배정표'!AB1296)=TRUE,"-",'2012 HR 배정표'!AB1296)</x:f>
        <x:v>-</x:v>
      </x:c>
      <x:c r="X1298" s="46" t="str">
        <x:f>IF(ISBLANK('2012 HR 배정표'!AB1296)=TRUE,"-",IF(ISERROR((HLOOKUP($A$5,Prj_list!$O$6:$Z$7,2)*'2012 HR 배정표'!AC1296)/HLOOKUP($A$5,Prj_list!$O$6:$Z$7,2))=TRUE,"-",(HLOOKUP($A$5,Prj_list!$O$6:$Z$7,2)*'2012 HR 배정표'!AC1296)/HLOOKUP($A$5,Prj_list!$O$6:$Z$7,2)))</x:f>
        <x:v>-</x:v>
      </x:c>
      <x:c r="Y1298" s="45" t="str">
        <x:f>IF(ISBLANK('2012 HR 배정표'!AD1296)=TRUE,"-",'2012 HR 배정표'!AD1296)</x:f>
        <x:v>-</x:v>
      </x:c>
      <x:c r="Z1298" s="46" t="str">
        <x:f>IF(ISBLANK('2012 HR 배정표'!AD1296)=TRUE,"-",IF(ISERROR((HLOOKUP($A$5,Prj_list!$O$6:$Z$7,2)*'2012 HR 배정표'!AE1296)/HLOOKUP($A$5,Prj_list!$O$6:$Z$7,2))=TRUE,"-",(HLOOKUP($A$5,Prj_list!$O$6:$Z$7,2)*'2012 HR 배정표'!AE1296)/HLOOKUP($A$5,Prj_list!$O$6:$Z$7,2)))</x:f>
        <x:v>-</x:v>
      </x:c>
      <x:c r="AA1298" s="45" t="str">
        <x:f>IF(ISBLANK('2012 HR 배정표'!AF1296)=TRUE,"-",'2012 HR 배정표'!AF1296)</x:f>
        <x:v>-</x:v>
      </x:c>
      <x:c r="AB1298" s="46" t="str">
        <x:f>IF(ISBLANK('2012 HR 배정표'!AF1296)=TRUE,"-",IF(ISERROR((HLOOKUP($A$5,Prj_list!$O$6:$Z$7,2)*'2012 HR 배정표'!AG1296)/HLOOKUP($A$5,Prj_list!$O$6:$Z$7,2))=TRUE,"-",(HLOOKUP($A$5,Prj_list!$O$6:$Z$7,2)*'2012 HR 배정표'!AG1296)/HLOOKUP($A$5,Prj_list!$O$6:$Z$7,2)))</x:f>
        <x:v>-</x:v>
      </x:c>
      <x:c r="AC1298" s="45" t="str">
        <x:f>IF(ISBLANK('2012 HR 배정표'!AH1296)=TRUE,"-",'2012 HR 배정표'!AH1296)</x:f>
        <x:v>-</x:v>
      </x:c>
      <x:c r="AD1298" s="46" t="str">
        <x:f>IF(ISBLANK('2012 HR 배정표'!AH1296)=TRUE,"-",IF(ISERROR((HLOOKUP($A$5,Prj_list!$O$6:$Z$7,2)*'2012 HR 배정표'!AI1296)/HLOOKUP($A$5,Prj_list!$O$6:$Z$7,2))=TRUE,"-",(HLOOKUP($A$5,Prj_list!$O$6:$Z$7,2)*'2012 HR 배정표'!AI1296)/HLOOKUP($A$5,Prj_list!$O$6:$Z$7,2)))</x:f>
        <x:v>-</x:v>
      </x:c>
      <x:c r="AE1298" s="45" t="str">
        <x:f>IF(ISBLANK('2012 HR 배정표'!AJ1296)=TRUE,"-",'2012 HR 배정표'!AJ1296)</x:f>
        <x:v>-</x:v>
      </x:c>
      <x:c r="AF1298" s="46" t="str">
        <x:f>IF(ISBLANK('2012 HR 배정표'!AJ1296)=TRUE,"-",IF(ISERROR((HLOOKUP($A$5,Prj_list!$O$6:$Z$7,2)*'2012 HR 배정표'!AK1296)/HLOOKUP($A$5,Prj_list!$O$6:$Z$7,2))=TRUE,"-",(HLOOKUP($A$5,Prj_list!$O$6:$Z$7,2)*'2012 HR 배정표'!AK1296)/HLOOKUP($A$5,Prj_list!$O$6:$Z$7,2)))</x:f>
        <x:v>-</x:v>
      </x:c>
      <x:c r="AG1298" s="45" t="str">
        <x:f>IF(ISBLANK('2012 HR 배정표'!AL1296)=TRUE,"-",'2012 HR 배정표'!AL1296)</x:f>
        <x:v>-</x:v>
      </x:c>
      <x:c r="AH1298" s="46" t="str">
        <x:f>IF(ISBLANK('2012 HR 배정표'!AL1296)=TRUE,"-",IF(ISERROR((HLOOKUP($A$5,Prj_list!$O$6:$Z$7,2)*'2012 HR 배정표'!AM1296)/HLOOKUP($A$5,Prj_list!$O$6:$Z$7,2))=TRUE,"-",(HLOOKUP($A$5,Prj_list!$O$6:$Z$7,2)*'2012 HR 배정표'!AM1296)/HLOOKUP($A$5,Prj_list!$O$6:$Z$7,2)))</x:f>
        <x:v>-</x:v>
      </x:c>
      <x:c r="AI1298" s="45" t="str">
        <x:f>IF(ISBLANK('2012 HR 배정표'!AN1296)=TRUE,"-",'2012 HR 배정표'!AN1296)</x:f>
        <x:v>-</x:v>
      </x:c>
      <x:c r="AJ1298" s="46" t="str">
        <x:f>IF(ISBLANK('2012 HR 배정표'!AN1296)=TRUE,"-",IF(ISERROR((HLOOKUP($A$5,Prj_list!$O$6:$Z$7,2)*'2012 HR 배정표'!AO1296)/HLOOKUP($A$5,Prj_list!$O$6:$Z$7,2))=TRUE,"-",(HLOOKUP($A$5,Prj_list!$O$6:$Z$7,2)*'2012 HR 배정표'!AO1296)/HLOOKUP($A$5,Prj_list!$O$6:$Z$7,2)))</x:f>
        <x:v>-</x:v>
      </x:c>
      <x:c r="AK1298" s="45" t="str">
        <x:f>IF(ISBLANK('2012 HR 배정표'!AP1296)=TRUE,"-",'2012 HR 배정표'!AP1296)</x:f>
        <x:v>-</x:v>
      </x:c>
      <x:c r="AL1298" s="46" t="str">
        <x:f>IF(ISBLANK('2012 HR 배정표'!AP1296)=TRUE,"-",IF(ISERROR((HLOOKUP($A$5,Prj_list!$O$6:$Z$7,2)*'2012 HR 배정표'!AQ1296)/HLOOKUP($A$5,Prj_list!$O$6:$Z$7,2))=TRUE,"-",(HLOOKUP($A$5,Prj_list!$O$6:$Z$7,2)*'2012 HR 배정표'!AQ1296)/HLOOKUP($A$5,Prj_list!$O$6:$Z$7,2)))</x:f>
        <x:v>-</x:v>
      </x:c>
      <x:c r="AM1298" s="45" t="str">
        <x:f>IF(ISBLANK('2012 HR 배정표'!AR1296)=TRUE,"-",'2012 HR 배정표'!AR1296)</x:f>
        <x:v>-</x:v>
      </x:c>
      <x:c r="AN1298" s="46" t="str">
        <x:f>IF(ISBLANK('2012 HR 배정표'!AR1296)=TRUE,"-",IF(ISERROR((HLOOKUP($A$5,Prj_list!$O$6:$Z$7,2)*'2012 HR 배정표'!AS1296)/HLOOKUP($A$5,Prj_list!$O$6:$Z$7,2))=TRUE,"-",(HLOOKUP($A$5,Prj_list!$O$6:$Z$7,2)*'2012 HR 배정표'!AS1296)/HLOOKUP($A$5,Prj_list!$O$6:$Z$7,2)))</x:f>
        <x:v>-</x:v>
      </x:c>
      <x:c r="AO1298" s="45" t="str">
        <x:f>IF(ISBLANK('2012 HR 배정표'!AT1296)=TRUE,"-",'2012 HR 배정표'!AT1296)</x:f>
        <x:v>-</x:v>
      </x:c>
      <x:c r="AP1298" s="46" t="str">
        <x:f>IF(ISBLANK('2012 HR 배정표'!AT1296)=TRUE,"-",IF(ISERROR((HLOOKUP($A$5,Prj_list!$O$6:$Z$7,2)*'2012 HR 배정표'!AU1296)/HLOOKUP($A$5,Prj_list!$O$6:$Z$7,2))=TRUE,"-",(HLOOKUP($A$5,Prj_list!$O$6:$Z$7,2)*'2012 HR 배정표'!AU1296)/HLOOKUP($A$5,Prj_list!$O$6:$Z$7,2)))</x:f>
        <x:v>-</x:v>
      </x:c>
      <x:c r="AQ1298" s="45" t="str">
        <x:f>IF(ISBLANK('2012 HR 배정표'!AV1296)=TRUE,"-",'2012 HR 배정표'!AV1296)</x:f>
        <x:v>-</x:v>
      </x:c>
      <x:c r="AR1298" s="46" t="str">
        <x:f>IF(ISBLANK('2012 HR 배정표'!AV1296)=TRUE,"-",IF(ISERROR((HLOOKUP($A$5,Prj_list!$O$6:$Z$7,2)*'2012 HR 배정표'!AW1296)/HLOOKUP($A$5,Prj_list!$O$6:$Z$7,2))=TRUE,"-",(HLOOKUP($A$5,Prj_list!$O$6:$Z$7,2)*'2012 HR 배정표'!AW1296)/HLOOKUP($A$5,Prj_list!$O$6:$Z$7,2)))</x:f>
        <x:v>-</x:v>
      </x:c>
      <x:c r="AS1298" s="45" t="str">
        <x:f>IF(ISBLANK('2012 HR 배정표'!AX1296)=TRUE,"-",'2012 HR 배정표'!AX1296)</x:f>
        <x:v>-</x:v>
      </x:c>
      <x:c r="AT1298" s="46" t="str">
        <x:f>IF(ISBLANK('2012 HR 배정표'!AX1296)=TRUE,"-",IF(ISERROR((HLOOKUP($A$5,Prj_list!$O$6:$Z$7,2)*'2012 HR 배정표'!AY1296)/HLOOKUP($A$5,Prj_list!$O$6:$Z$7,2))=TRUE,"-",(HLOOKUP($A$5,Prj_list!$O$6:$Z$7,2)*'2012 HR 배정표'!AY1296)/HLOOKUP($A$5,Prj_list!$O$6:$Z$7,2)))</x:f>
        <x:v>-</x:v>
      </x:c>
      <x:c r="AU1298" s="45" t="str">
        <x:f>IF(ISBLANK('2012 HR 배정표'!AZ1296)=TRUE,"-",'2012 HR 배정표'!AZ1296)</x:f>
        <x:v>-</x:v>
      </x:c>
      <x:c r="AV1298" s="46" t="str">
        <x:f>IF(ISBLANK('2012 HR 배정표'!AZ1296)=TRUE,"-",IF(ISERROR((HLOOKUP($A$5,Prj_list!$O$6:$Z$7,2)*'2012 HR 배정표'!BA1296)/HLOOKUP($A$5,Prj_list!$O$6:$Z$7,2))=TRUE,"-",(HLOOKUP($A$5,Prj_list!$O$6:$Z$7,2)*'2012 HR 배정표'!BA1296)/HLOOKUP($A$5,Prj_list!$O$6:$Z$7,2)))</x:f>
        <x:v>-</x:v>
      </x:c>
      <x:c r="AW1298" s="34" t="str">
        <x:f t="shared" si="40"/>
        <x:v/>
      </x:c>
      <x:c r="AX1298" s="41">
        <x:f t="shared" si="41"/>
        <x:v>0</x:v>
      </x:c>
    </x:row>
    <x:row r="1299" spans="1:50">
      <x:c r="A1299" s="45" t="str">
        <x:f>IF(ISBLANK('2012 HR 배정표'!F1297)=TRUE,"-",'2012 HR 배정표'!F1297)</x:f>
        <x:v>-</x:v>
      </x:c>
      <x:c r="B1299" s="46" t="str">
        <x:f>IF(ISBLANK('2012 HR 배정표'!F1297)=TRUE,"-",IF(ISERROR((HLOOKUP($A$5,Prj_list!$O$6:$Z$7,2)*'2012 HR 배정표'!G1297)/HLOOKUP($A$5,Prj_list!$O$6:$Z$7,2))=TRUE,"-",(HLOOKUP($A$5,Prj_list!$O$6:$Z$7,2)*'2012 HR 배정표'!G1297)/HLOOKUP($A$5,Prj_list!$O$6:$Z$7,2)))</x:f>
        <x:v>-</x:v>
      </x:c>
      <x:c r="C1299" s="45" t="str">
        <x:f>IF(ISBLANK('2012 HR 배정표'!H1297)=TRUE,"-",'2012 HR 배정표'!H1297)</x:f>
        <x:v>-</x:v>
      </x:c>
      <x:c r="D1299" s="46" t="str">
        <x:f>IF(ISBLANK('2012 HR 배정표'!H1297)=TRUE,"-",IF(ISERROR((HLOOKUP($A$5,Prj_list!$O$6:$Z$7,2)*'2012 HR 배정표'!I1297)/HLOOKUP($A$5,Prj_list!$O$6:$Z$7,2))=TRUE,"-",(HLOOKUP($A$5,Prj_list!$O$6:$Z$7,2)*'2012 HR 배정표'!I1297)/HLOOKUP($A$5,Prj_list!$O$6:$Z$7,2)))</x:f>
        <x:v>-</x:v>
      </x:c>
      <x:c r="E1299" s="45" t="str">
        <x:f>IF(ISBLANK('2012 HR 배정표'!J1297)=TRUE,"-",'2012 HR 배정표'!J1297)</x:f>
        <x:v>-</x:v>
      </x:c>
      <x:c r="F1299" s="46" t="str">
        <x:f>IF(ISBLANK('2012 HR 배정표'!J1297)=TRUE,"-",IF(ISERROR((HLOOKUP($A$5,Prj_list!$O$6:$Z$7,2)*'2012 HR 배정표'!K1297)/HLOOKUP($A$5,Prj_list!$O$6:$Z$7,2))=TRUE,"-",(HLOOKUP($A$5,Prj_list!$O$6:$Z$7,2)*'2012 HR 배정표'!K1297)/HLOOKUP($A$5,Prj_list!$O$6:$Z$7,2)))</x:f>
        <x:v>-</x:v>
      </x:c>
      <x:c r="G1299" s="45" t="str">
        <x:f>IF(ISBLANK('2012 HR 배정표'!L1297)=TRUE,"-",'2012 HR 배정표'!L1297)</x:f>
        <x:v>-</x:v>
      </x:c>
      <x:c r="H1299" s="46" t="str">
        <x:f>IF(ISBLANK('2012 HR 배정표'!L1297)=TRUE,"-",IF(ISERROR((HLOOKUP($A$5,Prj_list!$O$6:$Z$7,2)*'2012 HR 배정표'!M1297)/HLOOKUP($A$5,Prj_list!$O$6:$Z$7,2))=TRUE,"-",(HLOOKUP($A$5,Prj_list!$O$6:$Z$7,2)*'2012 HR 배정표'!M1297)/HLOOKUP($A$5,Prj_list!$O$6:$Z$7,2)))</x:f>
        <x:v>-</x:v>
      </x:c>
      <x:c r="I1299" s="45" t="str">
        <x:f>IF(ISBLANK('2012 HR 배정표'!N1297)=TRUE,"-",'2012 HR 배정표'!N1297)</x:f>
        <x:v>-</x:v>
      </x:c>
      <x:c r="J1299" s="46" t="str">
        <x:f>IF(ISBLANK('2012 HR 배정표'!N1297)=TRUE,"-",IF(ISERROR((HLOOKUP($A$5,Prj_list!$O$6:$Z$7,2)*'2012 HR 배정표'!O1297)/HLOOKUP($A$5,Prj_list!$O$6:$Z$7,2))=TRUE,"-",(HLOOKUP($A$5,Prj_list!$O$6:$Z$7,2)*'2012 HR 배정표'!O1297)/HLOOKUP($A$5,Prj_list!$O$6:$Z$7,2)))</x:f>
        <x:v>-</x:v>
      </x:c>
      <x:c r="K1299" s="45" t="str">
        <x:f>IF(ISBLANK('2012 HR 배정표'!P1297)=TRUE,"-",'2012 HR 배정표'!P1297)</x:f>
        <x:v>-</x:v>
      </x:c>
      <x:c r="L1299" s="46" t="str">
        <x:f>IF(ISBLANK('2012 HR 배정표'!P1297)=TRUE,"-",IF(ISERROR((HLOOKUP($A$5,Prj_list!$O$6:$Z$7,2)*'2012 HR 배정표'!Q1297)/HLOOKUP($A$5,Prj_list!$O$6:$Z$7,2))=TRUE,"-",(HLOOKUP($A$5,Prj_list!$O$6:$Z$7,2)*'2012 HR 배정표'!Q1297)/HLOOKUP($A$5,Prj_list!$O$6:$Z$7,2)))</x:f>
        <x:v>-</x:v>
      </x:c>
      <x:c r="M1299" s="45" t="str">
        <x:f>IF(ISBLANK('2012 HR 배정표'!R1297)=TRUE,"-",'2012 HR 배정표'!R1297)</x:f>
        <x:v>-</x:v>
      </x:c>
      <x:c r="N1299" s="46" t="str">
        <x:f>IF(ISBLANK('2012 HR 배정표'!R1297)=TRUE,"-",IF(ISERROR((HLOOKUP($A$5,Prj_list!$O$6:$Z$7,2)*'2012 HR 배정표'!S1297)/HLOOKUP($A$5,Prj_list!$O$6:$Z$7,2))=TRUE,"-",(HLOOKUP($A$5,Prj_list!$O$6:$Z$7,2)*'2012 HR 배정표'!S1297)/HLOOKUP($A$5,Prj_list!$O$6:$Z$7,2)))</x:f>
        <x:v>-</x:v>
      </x:c>
      <x:c r="O1299" s="45" t="str">
        <x:f>IF(ISBLANK('2012 HR 배정표'!T1297)=TRUE,"-",'2012 HR 배정표'!T1297)</x:f>
        <x:v>-</x:v>
      </x:c>
      <x:c r="P1299" s="46" t="str">
        <x:f>IF(ISBLANK('2012 HR 배정표'!T1297)=TRUE,"-",IF(ISERROR((HLOOKUP($A$5,Prj_list!$O$6:$Z$7,2)*'2012 HR 배정표'!U1297)/HLOOKUP($A$5,Prj_list!$O$6:$Z$7,2))=TRUE,"-",(HLOOKUP($A$5,Prj_list!$O$6:$Z$7,2)*'2012 HR 배정표'!U1297)/HLOOKUP($A$5,Prj_list!$O$6:$Z$7,2)))</x:f>
        <x:v>-</x:v>
      </x:c>
      <x:c r="Q1299" s="45" t="str">
        <x:f>IF(ISBLANK('2012 HR 배정표'!V1297)=TRUE,"-",'2012 HR 배정표'!V1297)</x:f>
        <x:v>-</x:v>
      </x:c>
      <x:c r="R1299" s="46" t="str">
        <x:f>IF(ISBLANK('2012 HR 배정표'!V1297)=TRUE,"-",IF(ISERROR((HLOOKUP($A$5,Prj_list!$O$6:$Z$7,2)*'2012 HR 배정표'!W1297)/HLOOKUP($A$5,Prj_list!$O$6:$Z$7,2))=TRUE,"-",(HLOOKUP($A$5,Prj_list!$O$6:$Z$7,2)*'2012 HR 배정표'!W1297)/HLOOKUP($A$5,Prj_list!$O$6:$Z$7,2)))</x:f>
        <x:v>-</x:v>
      </x:c>
      <x:c r="S1299" s="45" t="str">
        <x:f>IF(ISBLANK('2012 HR 배정표'!X1297)=TRUE,"-",'2012 HR 배정표'!X1297)</x:f>
        <x:v>-</x:v>
      </x:c>
      <x:c r="T1299" s="46" t="str">
        <x:f>IF(ISBLANK('2012 HR 배정표'!X1297)=TRUE,"-",IF(ISERROR((HLOOKUP($A$5,Prj_list!$O$6:$Z$7,2)*'2012 HR 배정표'!Y1297)/HLOOKUP($A$5,Prj_list!$O$6:$Z$7,2))=TRUE,"-",(HLOOKUP($A$5,Prj_list!$O$6:$Z$7,2)*'2012 HR 배정표'!Y1297)/HLOOKUP($A$5,Prj_list!$O$6:$Z$7,2)))</x:f>
        <x:v>-</x:v>
      </x:c>
      <x:c r="U1299" s="45" t="str">
        <x:f>IF(ISBLANK('2012 HR 배정표'!Z1297)=TRUE,"-",'2012 HR 배정표'!Z1297)</x:f>
        <x:v>-</x:v>
      </x:c>
      <x:c r="V1299" s="46" t="str">
        <x:f>IF(ISBLANK('2012 HR 배정표'!Z1297)=TRUE,"-",IF(ISERROR((HLOOKUP($A$5,Prj_list!$O$6:$Z$7,2)*'2012 HR 배정표'!AA1297)/HLOOKUP($A$5,Prj_list!$O$6:$Z$7,2))=TRUE,"-",(HLOOKUP($A$5,Prj_list!$O$6:$Z$7,2)*'2012 HR 배정표'!AA1297)/HLOOKUP($A$5,Prj_list!$O$6:$Z$7,2)))</x:f>
        <x:v>-</x:v>
      </x:c>
      <x:c r="W1299" s="45" t="str">
        <x:f>IF(ISBLANK('2012 HR 배정표'!AB1297)=TRUE,"-",'2012 HR 배정표'!AB1297)</x:f>
        <x:v>-</x:v>
      </x:c>
      <x:c r="X1299" s="46" t="str">
        <x:f>IF(ISBLANK('2012 HR 배정표'!AB1297)=TRUE,"-",IF(ISERROR((HLOOKUP($A$5,Prj_list!$O$6:$Z$7,2)*'2012 HR 배정표'!AC1297)/HLOOKUP($A$5,Prj_list!$O$6:$Z$7,2))=TRUE,"-",(HLOOKUP($A$5,Prj_list!$O$6:$Z$7,2)*'2012 HR 배정표'!AC1297)/HLOOKUP($A$5,Prj_list!$O$6:$Z$7,2)))</x:f>
        <x:v>-</x:v>
      </x:c>
      <x:c r="Y1299" s="45" t="str">
        <x:f>IF(ISBLANK('2012 HR 배정표'!AD1297)=TRUE,"-",'2012 HR 배정표'!AD1297)</x:f>
        <x:v>-</x:v>
      </x:c>
      <x:c r="Z1299" s="46" t="str">
        <x:f>IF(ISBLANK('2012 HR 배정표'!AD1297)=TRUE,"-",IF(ISERROR((HLOOKUP($A$5,Prj_list!$O$6:$Z$7,2)*'2012 HR 배정표'!AE1297)/HLOOKUP($A$5,Prj_list!$O$6:$Z$7,2))=TRUE,"-",(HLOOKUP($A$5,Prj_list!$O$6:$Z$7,2)*'2012 HR 배정표'!AE1297)/HLOOKUP($A$5,Prj_list!$O$6:$Z$7,2)))</x:f>
        <x:v>-</x:v>
      </x:c>
      <x:c r="AA1299" s="45" t="str">
        <x:f>IF(ISBLANK('2012 HR 배정표'!AF1297)=TRUE,"-",'2012 HR 배정표'!AF1297)</x:f>
        <x:v>-</x:v>
      </x:c>
      <x:c r="AB1299" s="46" t="str">
        <x:f>IF(ISBLANK('2012 HR 배정표'!AF1297)=TRUE,"-",IF(ISERROR((HLOOKUP($A$5,Prj_list!$O$6:$Z$7,2)*'2012 HR 배정표'!AG1297)/HLOOKUP($A$5,Prj_list!$O$6:$Z$7,2))=TRUE,"-",(HLOOKUP($A$5,Prj_list!$O$6:$Z$7,2)*'2012 HR 배정표'!AG1297)/HLOOKUP($A$5,Prj_list!$O$6:$Z$7,2)))</x:f>
        <x:v>-</x:v>
      </x:c>
      <x:c r="AC1299" s="45" t="str">
        <x:f>IF(ISBLANK('2012 HR 배정표'!AH1297)=TRUE,"-",'2012 HR 배정표'!AH1297)</x:f>
        <x:v>-</x:v>
      </x:c>
      <x:c r="AD1299" s="46" t="str">
        <x:f>IF(ISBLANK('2012 HR 배정표'!AH1297)=TRUE,"-",IF(ISERROR((HLOOKUP($A$5,Prj_list!$O$6:$Z$7,2)*'2012 HR 배정표'!AI1297)/HLOOKUP($A$5,Prj_list!$O$6:$Z$7,2))=TRUE,"-",(HLOOKUP($A$5,Prj_list!$O$6:$Z$7,2)*'2012 HR 배정표'!AI1297)/HLOOKUP($A$5,Prj_list!$O$6:$Z$7,2)))</x:f>
        <x:v>-</x:v>
      </x:c>
      <x:c r="AE1299" s="45" t="str">
        <x:f>IF(ISBLANK('2012 HR 배정표'!AJ1297)=TRUE,"-",'2012 HR 배정표'!AJ1297)</x:f>
        <x:v>-</x:v>
      </x:c>
      <x:c r="AF1299" s="46" t="str">
        <x:f>IF(ISBLANK('2012 HR 배정표'!AJ1297)=TRUE,"-",IF(ISERROR((HLOOKUP($A$5,Prj_list!$O$6:$Z$7,2)*'2012 HR 배정표'!AK1297)/HLOOKUP($A$5,Prj_list!$O$6:$Z$7,2))=TRUE,"-",(HLOOKUP($A$5,Prj_list!$O$6:$Z$7,2)*'2012 HR 배정표'!AK1297)/HLOOKUP($A$5,Prj_list!$O$6:$Z$7,2)))</x:f>
        <x:v>-</x:v>
      </x:c>
      <x:c r="AG1299" s="45" t="str">
        <x:f>IF(ISBLANK('2012 HR 배정표'!AL1297)=TRUE,"-",'2012 HR 배정표'!AL1297)</x:f>
        <x:v>-</x:v>
      </x:c>
      <x:c r="AH1299" s="46" t="str">
        <x:f>IF(ISBLANK('2012 HR 배정표'!AL1297)=TRUE,"-",IF(ISERROR((HLOOKUP($A$5,Prj_list!$O$6:$Z$7,2)*'2012 HR 배정표'!AM1297)/HLOOKUP($A$5,Prj_list!$O$6:$Z$7,2))=TRUE,"-",(HLOOKUP($A$5,Prj_list!$O$6:$Z$7,2)*'2012 HR 배정표'!AM1297)/HLOOKUP($A$5,Prj_list!$O$6:$Z$7,2)))</x:f>
        <x:v>-</x:v>
      </x:c>
      <x:c r="AI1299" s="45" t="str">
        <x:f>IF(ISBLANK('2012 HR 배정표'!AN1297)=TRUE,"-",'2012 HR 배정표'!AN1297)</x:f>
        <x:v>-</x:v>
      </x:c>
      <x:c r="AJ1299" s="46" t="str">
        <x:f>IF(ISBLANK('2012 HR 배정표'!AN1297)=TRUE,"-",IF(ISERROR((HLOOKUP($A$5,Prj_list!$O$6:$Z$7,2)*'2012 HR 배정표'!AO1297)/HLOOKUP($A$5,Prj_list!$O$6:$Z$7,2))=TRUE,"-",(HLOOKUP($A$5,Prj_list!$O$6:$Z$7,2)*'2012 HR 배정표'!AO1297)/HLOOKUP($A$5,Prj_list!$O$6:$Z$7,2)))</x:f>
        <x:v>-</x:v>
      </x:c>
      <x:c r="AK1299" s="45" t="str">
        <x:f>IF(ISBLANK('2012 HR 배정표'!AP1297)=TRUE,"-",'2012 HR 배정표'!AP1297)</x:f>
        <x:v>-</x:v>
      </x:c>
      <x:c r="AL1299" s="46" t="str">
        <x:f>IF(ISBLANK('2012 HR 배정표'!AP1297)=TRUE,"-",IF(ISERROR((HLOOKUP($A$5,Prj_list!$O$6:$Z$7,2)*'2012 HR 배정표'!AQ1297)/HLOOKUP($A$5,Prj_list!$O$6:$Z$7,2))=TRUE,"-",(HLOOKUP($A$5,Prj_list!$O$6:$Z$7,2)*'2012 HR 배정표'!AQ1297)/HLOOKUP($A$5,Prj_list!$O$6:$Z$7,2)))</x:f>
        <x:v>-</x:v>
      </x:c>
      <x:c r="AM1299" s="45" t="str">
        <x:f>IF(ISBLANK('2012 HR 배정표'!AR1297)=TRUE,"-",'2012 HR 배정표'!AR1297)</x:f>
        <x:v>-</x:v>
      </x:c>
      <x:c r="AN1299" s="46" t="str">
        <x:f>IF(ISBLANK('2012 HR 배정표'!AR1297)=TRUE,"-",IF(ISERROR((HLOOKUP($A$5,Prj_list!$O$6:$Z$7,2)*'2012 HR 배정표'!AS1297)/HLOOKUP($A$5,Prj_list!$O$6:$Z$7,2))=TRUE,"-",(HLOOKUP($A$5,Prj_list!$O$6:$Z$7,2)*'2012 HR 배정표'!AS1297)/HLOOKUP($A$5,Prj_list!$O$6:$Z$7,2)))</x:f>
        <x:v>-</x:v>
      </x:c>
      <x:c r="AO1299" s="45" t="str">
        <x:f>IF(ISBLANK('2012 HR 배정표'!AT1297)=TRUE,"-",'2012 HR 배정표'!AT1297)</x:f>
        <x:v>-</x:v>
      </x:c>
      <x:c r="AP1299" s="46" t="str">
        <x:f>IF(ISBLANK('2012 HR 배정표'!AT1297)=TRUE,"-",IF(ISERROR((HLOOKUP($A$5,Prj_list!$O$6:$Z$7,2)*'2012 HR 배정표'!AU1297)/HLOOKUP($A$5,Prj_list!$O$6:$Z$7,2))=TRUE,"-",(HLOOKUP($A$5,Prj_list!$O$6:$Z$7,2)*'2012 HR 배정표'!AU1297)/HLOOKUP($A$5,Prj_list!$O$6:$Z$7,2)))</x:f>
        <x:v>-</x:v>
      </x:c>
      <x:c r="AQ1299" s="45" t="str">
        <x:f>IF(ISBLANK('2012 HR 배정표'!AV1297)=TRUE,"-",'2012 HR 배정표'!AV1297)</x:f>
        <x:v>-</x:v>
      </x:c>
      <x:c r="AR1299" s="46" t="str">
        <x:f>IF(ISBLANK('2012 HR 배정표'!AV1297)=TRUE,"-",IF(ISERROR((HLOOKUP($A$5,Prj_list!$O$6:$Z$7,2)*'2012 HR 배정표'!AW1297)/HLOOKUP($A$5,Prj_list!$O$6:$Z$7,2))=TRUE,"-",(HLOOKUP($A$5,Prj_list!$O$6:$Z$7,2)*'2012 HR 배정표'!AW1297)/HLOOKUP($A$5,Prj_list!$O$6:$Z$7,2)))</x:f>
        <x:v>-</x:v>
      </x:c>
      <x:c r="AS1299" s="45" t="str">
        <x:f>IF(ISBLANK('2012 HR 배정표'!AX1297)=TRUE,"-",'2012 HR 배정표'!AX1297)</x:f>
        <x:v>-</x:v>
      </x:c>
      <x:c r="AT1299" s="46" t="str">
        <x:f>IF(ISBLANK('2012 HR 배정표'!AX1297)=TRUE,"-",IF(ISERROR((HLOOKUP($A$5,Prj_list!$O$6:$Z$7,2)*'2012 HR 배정표'!AY1297)/HLOOKUP($A$5,Prj_list!$O$6:$Z$7,2))=TRUE,"-",(HLOOKUP($A$5,Prj_list!$O$6:$Z$7,2)*'2012 HR 배정표'!AY1297)/HLOOKUP($A$5,Prj_list!$O$6:$Z$7,2)))</x:f>
        <x:v>-</x:v>
      </x:c>
      <x:c r="AU1299" s="45" t="str">
        <x:f>IF(ISBLANK('2012 HR 배정표'!AZ1297)=TRUE,"-",'2012 HR 배정표'!AZ1297)</x:f>
        <x:v>-</x:v>
      </x:c>
      <x:c r="AV1299" s="46" t="str">
        <x:f>IF(ISBLANK('2012 HR 배정표'!AZ1297)=TRUE,"-",IF(ISERROR((HLOOKUP($A$5,Prj_list!$O$6:$Z$7,2)*'2012 HR 배정표'!BA1297)/HLOOKUP($A$5,Prj_list!$O$6:$Z$7,2))=TRUE,"-",(HLOOKUP($A$5,Prj_list!$O$6:$Z$7,2)*'2012 HR 배정표'!BA1297)/HLOOKUP($A$5,Prj_list!$O$6:$Z$7,2)))</x:f>
        <x:v>-</x:v>
      </x:c>
      <x:c r="AW1299" s="34" t="str">
        <x:f t="shared" si="40"/>
        <x:v/>
      </x:c>
      <x:c r="AX1299" s="41">
        <x:f t="shared" si="41"/>
        <x:v>0</x:v>
      </x:c>
    </x:row>
    <x:row r="1300" spans="1:50">
      <x:c r="A1300" s="45" t="str">
        <x:f>IF(ISBLANK('2012 HR 배정표'!F1298)=TRUE,"-",'2012 HR 배정표'!F1298)</x:f>
        <x:v>-</x:v>
      </x:c>
      <x:c r="B1300" s="46" t="str">
        <x:f>IF(ISBLANK('2012 HR 배정표'!F1298)=TRUE,"-",IF(ISERROR((HLOOKUP($A$5,Prj_list!$O$6:$Z$7,2)*'2012 HR 배정표'!G1298)/HLOOKUP($A$5,Prj_list!$O$6:$Z$7,2))=TRUE,"-",(HLOOKUP($A$5,Prj_list!$O$6:$Z$7,2)*'2012 HR 배정표'!G1298)/HLOOKUP($A$5,Prj_list!$O$6:$Z$7,2)))</x:f>
        <x:v>-</x:v>
      </x:c>
      <x:c r="C1300" s="45" t="str">
        <x:f>IF(ISBLANK('2012 HR 배정표'!H1298)=TRUE,"-",'2012 HR 배정표'!H1298)</x:f>
        <x:v>-</x:v>
      </x:c>
      <x:c r="D1300" s="46" t="str">
        <x:f>IF(ISBLANK('2012 HR 배정표'!H1298)=TRUE,"-",IF(ISERROR((HLOOKUP($A$5,Prj_list!$O$6:$Z$7,2)*'2012 HR 배정표'!I1298)/HLOOKUP($A$5,Prj_list!$O$6:$Z$7,2))=TRUE,"-",(HLOOKUP($A$5,Prj_list!$O$6:$Z$7,2)*'2012 HR 배정표'!I1298)/HLOOKUP($A$5,Prj_list!$O$6:$Z$7,2)))</x:f>
        <x:v>-</x:v>
      </x:c>
      <x:c r="E1300" s="45" t="str">
        <x:f>IF(ISBLANK('2012 HR 배정표'!J1298)=TRUE,"-",'2012 HR 배정표'!J1298)</x:f>
        <x:v>-</x:v>
      </x:c>
      <x:c r="F1300" s="46" t="str">
        <x:f>IF(ISBLANK('2012 HR 배정표'!J1298)=TRUE,"-",IF(ISERROR((HLOOKUP($A$5,Prj_list!$O$6:$Z$7,2)*'2012 HR 배정표'!K1298)/HLOOKUP($A$5,Prj_list!$O$6:$Z$7,2))=TRUE,"-",(HLOOKUP($A$5,Prj_list!$O$6:$Z$7,2)*'2012 HR 배정표'!K1298)/HLOOKUP($A$5,Prj_list!$O$6:$Z$7,2)))</x:f>
        <x:v>-</x:v>
      </x:c>
      <x:c r="G1300" s="45" t="str">
        <x:f>IF(ISBLANK('2012 HR 배정표'!L1298)=TRUE,"-",'2012 HR 배정표'!L1298)</x:f>
        <x:v>-</x:v>
      </x:c>
      <x:c r="H1300" s="46" t="str">
        <x:f>IF(ISBLANK('2012 HR 배정표'!L1298)=TRUE,"-",IF(ISERROR((HLOOKUP($A$5,Prj_list!$O$6:$Z$7,2)*'2012 HR 배정표'!M1298)/HLOOKUP($A$5,Prj_list!$O$6:$Z$7,2))=TRUE,"-",(HLOOKUP($A$5,Prj_list!$O$6:$Z$7,2)*'2012 HR 배정표'!M1298)/HLOOKUP($A$5,Prj_list!$O$6:$Z$7,2)))</x:f>
        <x:v>-</x:v>
      </x:c>
      <x:c r="I1300" s="45" t="str">
        <x:f>IF(ISBLANK('2012 HR 배정표'!N1298)=TRUE,"-",'2012 HR 배정표'!N1298)</x:f>
        <x:v>-</x:v>
      </x:c>
      <x:c r="J1300" s="46" t="str">
        <x:f>IF(ISBLANK('2012 HR 배정표'!N1298)=TRUE,"-",IF(ISERROR((HLOOKUP($A$5,Prj_list!$O$6:$Z$7,2)*'2012 HR 배정표'!O1298)/HLOOKUP($A$5,Prj_list!$O$6:$Z$7,2))=TRUE,"-",(HLOOKUP($A$5,Prj_list!$O$6:$Z$7,2)*'2012 HR 배정표'!O1298)/HLOOKUP($A$5,Prj_list!$O$6:$Z$7,2)))</x:f>
        <x:v>-</x:v>
      </x:c>
      <x:c r="K1300" s="45" t="str">
        <x:f>IF(ISBLANK('2012 HR 배정표'!P1298)=TRUE,"-",'2012 HR 배정표'!P1298)</x:f>
        <x:v>-</x:v>
      </x:c>
      <x:c r="L1300" s="46" t="str">
        <x:f>IF(ISBLANK('2012 HR 배정표'!P1298)=TRUE,"-",IF(ISERROR((HLOOKUP($A$5,Prj_list!$O$6:$Z$7,2)*'2012 HR 배정표'!Q1298)/HLOOKUP($A$5,Prj_list!$O$6:$Z$7,2))=TRUE,"-",(HLOOKUP($A$5,Prj_list!$O$6:$Z$7,2)*'2012 HR 배정표'!Q1298)/HLOOKUP($A$5,Prj_list!$O$6:$Z$7,2)))</x:f>
        <x:v>-</x:v>
      </x:c>
      <x:c r="M1300" s="45" t="str">
        <x:f>IF(ISBLANK('2012 HR 배정표'!R1298)=TRUE,"-",'2012 HR 배정표'!R1298)</x:f>
        <x:v>-</x:v>
      </x:c>
      <x:c r="N1300" s="46" t="str">
        <x:f>IF(ISBLANK('2012 HR 배정표'!R1298)=TRUE,"-",IF(ISERROR((HLOOKUP($A$5,Prj_list!$O$6:$Z$7,2)*'2012 HR 배정표'!S1298)/HLOOKUP($A$5,Prj_list!$O$6:$Z$7,2))=TRUE,"-",(HLOOKUP($A$5,Prj_list!$O$6:$Z$7,2)*'2012 HR 배정표'!S1298)/HLOOKUP($A$5,Prj_list!$O$6:$Z$7,2)))</x:f>
        <x:v>-</x:v>
      </x:c>
      <x:c r="O1300" s="45" t="str">
        <x:f>IF(ISBLANK('2012 HR 배정표'!T1298)=TRUE,"-",'2012 HR 배정표'!T1298)</x:f>
        <x:v>-</x:v>
      </x:c>
      <x:c r="P1300" s="46" t="str">
        <x:f>IF(ISBLANK('2012 HR 배정표'!T1298)=TRUE,"-",IF(ISERROR((HLOOKUP($A$5,Prj_list!$O$6:$Z$7,2)*'2012 HR 배정표'!U1298)/HLOOKUP($A$5,Prj_list!$O$6:$Z$7,2))=TRUE,"-",(HLOOKUP($A$5,Prj_list!$O$6:$Z$7,2)*'2012 HR 배정표'!U1298)/HLOOKUP($A$5,Prj_list!$O$6:$Z$7,2)))</x:f>
        <x:v>-</x:v>
      </x:c>
      <x:c r="Q1300" s="45" t="str">
        <x:f>IF(ISBLANK('2012 HR 배정표'!V1298)=TRUE,"-",'2012 HR 배정표'!V1298)</x:f>
        <x:v>-</x:v>
      </x:c>
      <x:c r="R1300" s="46" t="str">
        <x:f>IF(ISBLANK('2012 HR 배정표'!V1298)=TRUE,"-",IF(ISERROR((HLOOKUP($A$5,Prj_list!$O$6:$Z$7,2)*'2012 HR 배정표'!W1298)/HLOOKUP($A$5,Prj_list!$O$6:$Z$7,2))=TRUE,"-",(HLOOKUP($A$5,Prj_list!$O$6:$Z$7,2)*'2012 HR 배정표'!W1298)/HLOOKUP($A$5,Prj_list!$O$6:$Z$7,2)))</x:f>
        <x:v>-</x:v>
      </x:c>
      <x:c r="S1300" s="45" t="str">
        <x:f>IF(ISBLANK('2012 HR 배정표'!X1298)=TRUE,"-",'2012 HR 배정표'!X1298)</x:f>
        <x:v>-</x:v>
      </x:c>
      <x:c r="T1300" s="46" t="str">
        <x:f>IF(ISBLANK('2012 HR 배정표'!X1298)=TRUE,"-",IF(ISERROR((HLOOKUP($A$5,Prj_list!$O$6:$Z$7,2)*'2012 HR 배정표'!Y1298)/HLOOKUP($A$5,Prj_list!$O$6:$Z$7,2))=TRUE,"-",(HLOOKUP($A$5,Prj_list!$O$6:$Z$7,2)*'2012 HR 배정표'!Y1298)/HLOOKUP($A$5,Prj_list!$O$6:$Z$7,2)))</x:f>
        <x:v>-</x:v>
      </x:c>
      <x:c r="U1300" s="45" t="str">
        <x:f>IF(ISBLANK('2012 HR 배정표'!Z1298)=TRUE,"-",'2012 HR 배정표'!Z1298)</x:f>
        <x:v>-</x:v>
      </x:c>
      <x:c r="V1300" s="46" t="str">
        <x:f>IF(ISBLANK('2012 HR 배정표'!Z1298)=TRUE,"-",IF(ISERROR((HLOOKUP($A$5,Prj_list!$O$6:$Z$7,2)*'2012 HR 배정표'!AA1298)/HLOOKUP($A$5,Prj_list!$O$6:$Z$7,2))=TRUE,"-",(HLOOKUP($A$5,Prj_list!$O$6:$Z$7,2)*'2012 HR 배정표'!AA1298)/HLOOKUP($A$5,Prj_list!$O$6:$Z$7,2)))</x:f>
        <x:v>-</x:v>
      </x:c>
      <x:c r="W1300" s="45" t="str">
        <x:f>IF(ISBLANK('2012 HR 배정표'!AB1298)=TRUE,"-",'2012 HR 배정표'!AB1298)</x:f>
        <x:v>-</x:v>
      </x:c>
      <x:c r="X1300" s="46" t="str">
        <x:f>IF(ISBLANK('2012 HR 배정표'!AB1298)=TRUE,"-",IF(ISERROR((HLOOKUP($A$5,Prj_list!$O$6:$Z$7,2)*'2012 HR 배정표'!AC1298)/HLOOKUP($A$5,Prj_list!$O$6:$Z$7,2))=TRUE,"-",(HLOOKUP($A$5,Prj_list!$O$6:$Z$7,2)*'2012 HR 배정표'!AC1298)/HLOOKUP($A$5,Prj_list!$O$6:$Z$7,2)))</x:f>
        <x:v>-</x:v>
      </x:c>
      <x:c r="Y1300" s="45" t="str">
        <x:f>IF(ISBLANK('2012 HR 배정표'!AD1298)=TRUE,"-",'2012 HR 배정표'!AD1298)</x:f>
        <x:v>-</x:v>
      </x:c>
      <x:c r="Z1300" s="46" t="str">
        <x:f>IF(ISBLANK('2012 HR 배정표'!AD1298)=TRUE,"-",IF(ISERROR((HLOOKUP($A$5,Prj_list!$O$6:$Z$7,2)*'2012 HR 배정표'!AE1298)/HLOOKUP($A$5,Prj_list!$O$6:$Z$7,2))=TRUE,"-",(HLOOKUP($A$5,Prj_list!$O$6:$Z$7,2)*'2012 HR 배정표'!AE1298)/HLOOKUP($A$5,Prj_list!$O$6:$Z$7,2)))</x:f>
        <x:v>-</x:v>
      </x:c>
      <x:c r="AA1300" s="45" t="str">
        <x:f>IF(ISBLANK('2012 HR 배정표'!AF1298)=TRUE,"-",'2012 HR 배정표'!AF1298)</x:f>
        <x:v>-</x:v>
      </x:c>
      <x:c r="AB1300" s="46" t="str">
        <x:f>IF(ISBLANK('2012 HR 배정표'!AF1298)=TRUE,"-",IF(ISERROR((HLOOKUP($A$5,Prj_list!$O$6:$Z$7,2)*'2012 HR 배정표'!AG1298)/HLOOKUP($A$5,Prj_list!$O$6:$Z$7,2))=TRUE,"-",(HLOOKUP($A$5,Prj_list!$O$6:$Z$7,2)*'2012 HR 배정표'!AG1298)/HLOOKUP($A$5,Prj_list!$O$6:$Z$7,2)))</x:f>
        <x:v>-</x:v>
      </x:c>
      <x:c r="AC1300" s="45" t="str">
        <x:f>IF(ISBLANK('2012 HR 배정표'!AH1298)=TRUE,"-",'2012 HR 배정표'!AH1298)</x:f>
        <x:v>-</x:v>
      </x:c>
      <x:c r="AD1300" s="46" t="str">
        <x:f>IF(ISBLANK('2012 HR 배정표'!AH1298)=TRUE,"-",IF(ISERROR((HLOOKUP($A$5,Prj_list!$O$6:$Z$7,2)*'2012 HR 배정표'!AI1298)/HLOOKUP($A$5,Prj_list!$O$6:$Z$7,2))=TRUE,"-",(HLOOKUP($A$5,Prj_list!$O$6:$Z$7,2)*'2012 HR 배정표'!AI1298)/HLOOKUP($A$5,Prj_list!$O$6:$Z$7,2)))</x:f>
        <x:v>-</x:v>
      </x:c>
      <x:c r="AE1300" s="45" t="str">
        <x:f>IF(ISBLANK('2012 HR 배정표'!AJ1298)=TRUE,"-",'2012 HR 배정표'!AJ1298)</x:f>
        <x:v>-</x:v>
      </x:c>
      <x:c r="AF1300" s="46" t="str">
        <x:f>IF(ISBLANK('2012 HR 배정표'!AJ1298)=TRUE,"-",IF(ISERROR((HLOOKUP($A$5,Prj_list!$O$6:$Z$7,2)*'2012 HR 배정표'!AK1298)/HLOOKUP($A$5,Prj_list!$O$6:$Z$7,2))=TRUE,"-",(HLOOKUP($A$5,Prj_list!$O$6:$Z$7,2)*'2012 HR 배정표'!AK1298)/HLOOKUP($A$5,Prj_list!$O$6:$Z$7,2)))</x:f>
        <x:v>-</x:v>
      </x:c>
      <x:c r="AG1300" s="45" t="str">
        <x:f>IF(ISBLANK('2012 HR 배정표'!AL1298)=TRUE,"-",'2012 HR 배정표'!AL1298)</x:f>
        <x:v>-</x:v>
      </x:c>
      <x:c r="AH1300" s="46" t="str">
        <x:f>IF(ISBLANK('2012 HR 배정표'!AL1298)=TRUE,"-",IF(ISERROR((HLOOKUP($A$5,Prj_list!$O$6:$Z$7,2)*'2012 HR 배정표'!AM1298)/HLOOKUP($A$5,Prj_list!$O$6:$Z$7,2))=TRUE,"-",(HLOOKUP($A$5,Prj_list!$O$6:$Z$7,2)*'2012 HR 배정표'!AM1298)/HLOOKUP($A$5,Prj_list!$O$6:$Z$7,2)))</x:f>
        <x:v>-</x:v>
      </x:c>
      <x:c r="AI1300" s="45" t="str">
        <x:f>IF(ISBLANK('2012 HR 배정표'!AN1298)=TRUE,"-",'2012 HR 배정표'!AN1298)</x:f>
        <x:v>-</x:v>
      </x:c>
      <x:c r="AJ1300" s="46" t="str">
        <x:f>IF(ISBLANK('2012 HR 배정표'!AN1298)=TRUE,"-",IF(ISERROR((HLOOKUP($A$5,Prj_list!$O$6:$Z$7,2)*'2012 HR 배정표'!AO1298)/HLOOKUP($A$5,Prj_list!$O$6:$Z$7,2))=TRUE,"-",(HLOOKUP($A$5,Prj_list!$O$6:$Z$7,2)*'2012 HR 배정표'!AO1298)/HLOOKUP($A$5,Prj_list!$O$6:$Z$7,2)))</x:f>
        <x:v>-</x:v>
      </x:c>
      <x:c r="AK1300" s="45" t="str">
        <x:f>IF(ISBLANK('2012 HR 배정표'!AP1298)=TRUE,"-",'2012 HR 배정표'!AP1298)</x:f>
        <x:v>-</x:v>
      </x:c>
      <x:c r="AL1300" s="46" t="str">
        <x:f>IF(ISBLANK('2012 HR 배정표'!AP1298)=TRUE,"-",IF(ISERROR((HLOOKUP($A$5,Prj_list!$O$6:$Z$7,2)*'2012 HR 배정표'!AQ1298)/HLOOKUP($A$5,Prj_list!$O$6:$Z$7,2))=TRUE,"-",(HLOOKUP($A$5,Prj_list!$O$6:$Z$7,2)*'2012 HR 배정표'!AQ1298)/HLOOKUP($A$5,Prj_list!$O$6:$Z$7,2)))</x:f>
        <x:v>-</x:v>
      </x:c>
      <x:c r="AM1300" s="45" t="str">
        <x:f>IF(ISBLANK('2012 HR 배정표'!AR1298)=TRUE,"-",'2012 HR 배정표'!AR1298)</x:f>
        <x:v>-</x:v>
      </x:c>
      <x:c r="AN1300" s="46" t="str">
        <x:f>IF(ISBLANK('2012 HR 배정표'!AR1298)=TRUE,"-",IF(ISERROR((HLOOKUP($A$5,Prj_list!$O$6:$Z$7,2)*'2012 HR 배정표'!AS1298)/HLOOKUP($A$5,Prj_list!$O$6:$Z$7,2))=TRUE,"-",(HLOOKUP($A$5,Prj_list!$O$6:$Z$7,2)*'2012 HR 배정표'!AS1298)/HLOOKUP($A$5,Prj_list!$O$6:$Z$7,2)))</x:f>
        <x:v>-</x:v>
      </x:c>
      <x:c r="AO1300" s="45" t="str">
        <x:f>IF(ISBLANK('2012 HR 배정표'!AT1298)=TRUE,"-",'2012 HR 배정표'!AT1298)</x:f>
        <x:v>-</x:v>
      </x:c>
      <x:c r="AP1300" s="46" t="str">
        <x:f>IF(ISBLANK('2012 HR 배정표'!AT1298)=TRUE,"-",IF(ISERROR((HLOOKUP($A$5,Prj_list!$O$6:$Z$7,2)*'2012 HR 배정표'!AU1298)/HLOOKUP($A$5,Prj_list!$O$6:$Z$7,2))=TRUE,"-",(HLOOKUP($A$5,Prj_list!$O$6:$Z$7,2)*'2012 HR 배정표'!AU1298)/HLOOKUP($A$5,Prj_list!$O$6:$Z$7,2)))</x:f>
        <x:v>-</x:v>
      </x:c>
      <x:c r="AQ1300" s="45" t="str">
        <x:f>IF(ISBLANK('2012 HR 배정표'!AV1298)=TRUE,"-",'2012 HR 배정표'!AV1298)</x:f>
        <x:v>-</x:v>
      </x:c>
      <x:c r="AR1300" s="46" t="str">
        <x:f>IF(ISBLANK('2012 HR 배정표'!AV1298)=TRUE,"-",IF(ISERROR((HLOOKUP($A$5,Prj_list!$O$6:$Z$7,2)*'2012 HR 배정표'!AW1298)/HLOOKUP($A$5,Prj_list!$O$6:$Z$7,2))=TRUE,"-",(HLOOKUP($A$5,Prj_list!$O$6:$Z$7,2)*'2012 HR 배정표'!AW1298)/HLOOKUP($A$5,Prj_list!$O$6:$Z$7,2)))</x:f>
        <x:v>-</x:v>
      </x:c>
      <x:c r="AS1300" s="45" t="str">
        <x:f>IF(ISBLANK('2012 HR 배정표'!AX1298)=TRUE,"-",'2012 HR 배정표'!AX1298)</x:f>
        <x:v>-</x:v>
      </x:c>
      <x:c r="AT1300" s="46" t="str">
        <x:f>IF(ISBLANK('2012 HR 배정표'!AX1298)=TRUE,"-",IF(ISERROR((HLOOKUP($A$5,Prj_list!$O$6:$Z$7,2)*'2012 HR 배정표'!AY1298)/HLOOKUP($A$5,Prj_list!$O$6:$Z$7,2))=TRUE,"-",(HLOOKUP($A$5,Prj_list!$O$6:$Z$7,2)*'2012 HR 배정표'!AY1298)/HLOOKUP($A$5,Prj_list!$O$6:$Z$7,2)))</x:f>
        <x:v>-</x:v>
      </x:c>
      <x:c r="AU1300" s="45" t="str">
        <x:f>IF(ISBLANK('2012 HR 배정표'!AZ1298)=TRUE,"-",'2012 HR 배정표'!AZ1298)</x:f>
        <x:v>-</x:v>
      </x:c>
      <x:c r="AV1300" s="46" t="str">
        <x:f>IF(ISBLANK('2012 HR 배정표'!AZ1298)=TRUE,"-",IF(ISERROR((HLOOKUP($A$5,Prj_list!$O$6:$Z$7,2)*'2012 HR 배정표'!BA1298)/HLOOKUP($A$5,Prj_list!$O$6:$Z$7,2))=TRUE,"-",(HLOOKUP($A$5,Prj_list!$O$6:$Z$7,2)*'2012 HR 배정표'!BA1298)/HLOOKUP($A$5,Prj_list!$O$6:$Z$7,2)))</x:f>
        <x:v>-</x:v>
      </x:c>
      <x:c r="AW1300" s="34" t="str">
        <x:f t="shared" si="40"/>
        <x:v/>
      </x:c>
      <x:c r="AX1300" s="41">
        <x:f t="shared" si="41"/>
        <x:v>0</x:v>
      </x:c>
    </x:row>
    <x:row r="1301" spans="1:50">
      <x:c r="A1301" s="45" t="str">
        <x:f>IF(ISBLANK('2012 HR 배정표'!F1299)=TRUE,"-",'2012 HR 배정표'!F1299)</x:f>
        <x:v>-</x:v>
      </x:c>
      <x:c r="B1301" s="46" t="str">
        <x:f>IF(ISBLANK('2012 HR 배정표'!F1299)=TRUE,"-",IF(ISERROR((HLOOKUP($A$5,Prj_list!$O$6:$Z$7,2)*'2012 HR 배정표'!G1299)/HLOOKUP($A$5,Prj_list!$O$6:$Z$7,2))=TRUE,"-",(HLOOKUP($A$5,Prj_list!$O$6:$Z$7,2)*'2012 HR 배정표'!G1299)/HLOOKUP($A$5,Prj_list!$O$6:$Z$7,2)))</x:f>
        <x:v>-</x:v>
      </x:c>
      <x:c r="C1301" s="45" t="str">
        <x:f>IF(ISBLANK('2012 HR 배정표'!H1299)=TRUE,"-",'2012 HR 배정표'!H1299)</x:f>
        <x:v>-</x:v>
      </x:c>
      <x:c r="D1301" s="46" t="str">
        <x:f>IF(ISBLANK('2012 HR 배정표'!H1299)=TRUE,"-",IF(ISERROR((HLOOKUP($A$5,Prj_list!$O$6:$Z$7,2)*'2012 HR 배정표'!I1299)/HLOOKUP($A$5,Prj_list!$O$6:$Z$7,2))=TRUE,"-",(HLOOKUP($A$5,Prj_list!$O$6:$Z$7,2)*'2012 HR 배정표'!I1299)/HLOOKUP($A$5,Prj_list!$O$6:$Z$7,2)))</x:f>
        <x:v>-</x:v>
      </x:c>
      <x:c r="E1301" s="45" t="str">
        <x:f>IF(ISBLANK('2012 HR 배정표'!J1299)=TRUE,"-",'2012 HR 배정표'!J1299)</x:f>
        <x:v>-</x:v>
      </x:c>
      <x:c r="F1301" s="46" t="str">
        <x:f>IF(ISBLANK('2012 HR 배정표'!J1299)=TRUE,"-",IF(ISERROR((HLOOKUP($A$5,Prj_list!$O$6:$Z$7,2)*'2012 HR 배정표'!K1299)/HLOOKUP($A$5,Prj_list!$O$6:$Z$7,2))=TRUE,"-",(HLOOKUP($A$5,Prj_list!$O$6:$Z$7,2)*'2012 HR 배정표'!K1299)/HLOOKUP($A$5,Prj_list!$O$6:$Z$7,2)))</x:f>
        <x:v>-</x:v>
      </x:c>
      <x:c r="G1301" s="45" t="str">
        <x:f>IF(ISBLANK('2012 HR 배정표'!L1299)=TRUE,"-",'2012 HR 배정표'!L1299)</x:f>
        <x:v>-</x:v>
      </x:c>
      <x:c r="H1301" s="46" t="str">
        <x:f>IF(ISBLANK('2012 HR 배정표'!L1299)=TRUE,"-",IF(ISERROR((HLOOKUP($A$5,Prj_list!$O$6:$Z$7,2)*'2012 HR 배정표'!M1299)/HLOOKUP($A$5,Prj_list!$O$6:$Z$7,2))=TRUE,"-",(HLOOKUP($A$5,Prj_list!$O$6:$Z$7,2)*'2012 HR 배정표'!M1299)/HLOOKUP($A$5,Prj_list!$O$6:$Z$7,2)))</x:f>
        <x:v>-</x:v>
      </x:c>
      <x:c r="I1301" s="45" t="str">
        <x:f>IF(ISBLANK('2012 HR 배정표'!N1299)=TRUE,"-",'2012 HR 배정표'!N1299)</x:f>
        <x:v>-</x:v>
      </x:c>
      <x:c r="J1301" s="46" t="str">
        <x:f>IF(ISBLANK('2012 HR 배정표'!N1299)=TRUE,"-",IF(ISERROR((HLOOKUP($A$5,Prj_list!$O$6:$Z$7,2)*'2012 HR 배정표'!O1299)/HLOOKUP($A$5,Prj_list!$O$6:$Z$7,2))=TRUE,"-",(HLOOKUP($A$5,Prj_list!$O$6:$Z$7,2)*'2012 HR 배정표'!O1299)/HLOOKUP($A$5,Prj_list!$O$6:$Z$7,2)))</x:f>
        <x:v>-</x:v>
      </x:c>
      <x:c r="K1301" s="45" t="str">
        <x:f>IF(ISBLANK('2012 HR 배정표'!P1299)=TRUE,"-",'2012 HR 배정표'!P1299)</x:f>
        <x:v>-</x:v>
      </x:c>
      <x:c r="L1301" s="46" t="str">
        <x:f>IF(ISBLANK('2012 HR 배정표'!P1299)=TRUE,"-",IF(ISERROR((HLOOKUP($A$5,Prj_list!$O$6:$Z$7,2)*'2012 HR 배정표'!Q1299)/HLOOKUP($A$5,Prj_list!$O$6:$Z$7,2))=TRUE,"-",(HLOOKUP($A$5,Prj_list!$O$6:$Z$7,2)*'2012 HR 배정표'!Q1299)/HLOOKUP($A$5,Prj_list!$O$6:$Z$7,2)))</x:f>
        <x:v>-</x:v>
      </x:c>
      <x:c r="M1301" s="45" t="str">
        <x:f>IF(ISBLANK('2012 HR 배정표'!R1299)=TRUE,"-",'2012 HR 배정표'!R1299)</x:f>
        <x:v>-</x:v>
      </x:c>
      <x:c r="N1301" s="46" t="str">
        <x:f>IF(ISBLANK('2012 HR 배정표'!R1299)=TRUE,"-",IF(ISERROR((HLOOKUP($A$5,Prj_list!$O$6:$Z$7,2)*'2012 HR 배정표'!S1299)/HLOOKUP($A$5,Prj_list!$O$6:$Z$7,2))=TRUE,"-",(HLOOKUP($A$5,Prj_list!$O$6:$Z$7,2)*'2012 HR 배정표'!S1299)/HLOOKUP($A$5,Prj_list!$O$6:$Z$7,2)))</x:f>
        <x:v>-</x:v>
      </x:c>
      <x:c r="O1301" s="45" t="str">
        <x:f>IF(ISBLANK('2012 HR 배정표'!T1299)=TRUE,"-",'2012 HR 배정표'!T1299)</x:f>
        <x:v>-</x:v>
      </x:c>
      <x:c r="P1301" s="46" t="str">
        <x:f>IF(ISBLANK('2012 HR 배정표'!T1299)=TRUE,"-",IF(ISERROR((HLOOKUP($A$5,Prj_list!$O$6:$Z$7,2)*'2012 HR 배정표'!U1299)/HLOOKUP($A$5,Prj_list!$O$6:$Z$7,2))=TRUE,"-",(HLOOKUP($A$5,Prj_list!$O$6:$Z$7,2)*'2012 HR 배정표'!U1299)/HLOOKUP($A$5,Prj_list!$O$6:$Z$7,2)))</x:f>
        <x:v>-</x:v>
      </x:c>
      <x:c r="Q1301" s="45" t="str">
        <x:f>IF(ISBLANK('2012 HR 배정표'!V1299)=TRUE,"-",'2012 HR 배정표'!V1299)</x:f>
        <x:v>-</x:v>
      </x:c>
      <x:c r="R1301" s="46" t="str">
        <x:f>IF(ISBLANK('2012 HR 배정표'!V1299)=TRUE,"-",IF(ISERROR((HLOOKUP($A$5,Prj_list!$O$6:$Z$7,2)*'2012 HR 배정표'!W1299)/HLOOKUP($A$5,Prj_list!$O$6:$Z$7,2))=TRUE,"-",(HLOOKUP($A$5,Prj_list!$O$6:$Z$7,2)*'2012 HR 배정표'!W1299)/HLOOKUP($A$5,Prj_list!$O$6:$Z$7,2)))</x:f>
        <x:v>-</x:v>
      </x:c>
      <x:c r="S1301" s="45" t="str">
        <x:f>IF(ISBLANK('2012 HR 배정표'!X1299)=TRUE,"-",'2012 HR 배정표'!X1299)</x:f>
        <x:v>-</x:v>
      </x:c>
      <x:c r="T1301" s="46" t="str">
        <x:f>IF(ISBLANK('2012 HR 배정표'!X1299)=TRUE,"-",IF(ISERROR((HLOOKUP($A$5,Prj_list!$O$6:$Z$7,2)*'2012 HR 배정표'!Y1299)/HLOOKUP($A$5,Prj_list!$O$6:$Z$7,2))=TRUE,"-",(HLOOKUP($A$5,Prj_list!$O$6:$Z$7,2)*'2012 HR 배정표'!Y1299)/HLOOKUP($A$5,Prj_list!$O$6:$Z$7,2)))</x:f>
        <x:v>-</x:v>
      </x:c>
      <x:c r="U1301" s="45" t="str">
        <x:f>IF(ISBLANK('2012 HR 배정표'!Z1299)=TRUE,"-",'2012 HR 배정표'!Z1299)</x:f>
        <x:v>-</x:v>
      </x:c>
      <x:c r="V1301" s="46" t="str">
        <x:f>IF(ISBLANK('2012 HR 배정표'!Z1299)=TRUE,"-",IF(ISERROR((HLOOKUP($A$5,Prj_list!$O$6:$Z$7,2)*'2012 HR 배정표'!AA1299)/HLOOKUP($A$5,Prj_list!$O$6:$Z$7,2))=TRUE,"-",(HLOOKUP($A$5,Prj_list!$O$6:$Z$7,2)*'2012 HR 배정표'!AA1299)/HLOOKUP($A$5,Prj_list!$O$6:$Z$7,2)))</x:f>
        <x:v>-</x:v>
      </x:c>
      <x:c r="W1301" s="45" t="str">
        <x:f>IF(ISBLANK('2012 HR 배정표'!AB1299)=TRUE,"-",'2012 HR 배정표'!AB1299)</x:f>
        <x:v>-</x:v>
      </x:c>
      <x:c r="X1301" s="46" t="str">
        <x:f>IF(ISBLANK('2012 HR 배정표'!AB1299)=TRUE,"-",IF(ISERROR((HLOOKUP($A$5,Prj_list!$O$6:$Z$7,2)*'2012 HR 배정표'!AC1299)/HLOOKUP($A$5,Prj_list!$O$6:$Z$7,2))=TRUE,"-",(HLOOKUP($A$5,Prj_list!$O$6:$Z$7,2)*'2012 HR 배정표'!AC1299)/HLOOKUP($A$5,Prj_list!$O$6:$Z$7,2)))</x:f>
        <x:v>-</x:v>
      </x:c>
      <x:c r="Y1301" s="45" t="str">
        <x:f>IF(ISBLANK('2012 HR 배정표'!AD1299)=TRUE,"-",'2012 HR 배정표'!AD1299)</x:f>
        <x:v>-</x:v>
      </x:c>
      <x:c r="Z1301" s="46" t="str">
        <x:f>IF(ISBLANK('2012 HR 배정표'!AD1299)=TRUE,"-",IF(ISERROR((HLOOKUP($A$5,Prj_list!$O$6:$Z$7,2)*'2012 HR 배정표'!AE1299)/HLOOKUP($A$5,Prj_list!$O$6:$Z$7,2))=TRUE,"-",(HLOOKUP($A$5,Prj_list!$O$6:$Z$7,2)*'2012 HR 배정표'!AE1299)/HLOOKUP($A$5,Prj_list!$O$6:$Z$7,2)))</x:f>
        <x:v>-</x:v>
      </x:c>
      <x:c r="AA1301" s="45" t="str">
        <x:f>IF(ISBLANK('2012 HR 배정표'!AF1299)=TRUE,"-",'2012 HR 배정표'!AF1299)</x:f>
        <x:v>-</x:v>
      </x:c>
      <x:c r="AB1301" s="46" t="str">
        <x:f>IF(ISBLANK('2012 HR 배정표'!AF1299)=TRUE,"-",IF(ISERROR((HLOOKUP($A$5,Prj_list!$O$6:$Z$7,2)*'2012 HR 배정표'!AG1299)/HLOOKUP($A$5,Prj_list!$O$6:$Z$7,2))=TRUE,"-",(HLOOKUP($A$5,Prj_list!$O$6:$Z$7,2)*'2012 HR 배정표'!AG1299)/HLOOKUP($A$5,Prj_list!$O$6:$Z$7,2)))</x:f>
        <x:v>-</x:v>
      </x:c>
      <x:c r="AC1301" s="45" t="str">
        <x:f>IF(ISBLANK('2012 HR 배정표'!AH1299)=TRUE,"-",'2012 HR 배정표'!AH1299)</x:f>
        <x:v>-</x:v>
      </x:c>
      <x:c r="AD1301" s="46" t="str">
        <x:f>IF(ISBLANK('2012 HR 배정표'!AH1299)=TRUE,"-",IF(ISERROR((HLOOKUP($A$5,Prj_list!$O$6:$Z$7,2)*'2012 HR 배정표'!AI1299)/HLOOKUP($A$5,Prj_list!$O$6:$Z$7,2))=TRUE,"-",(HLOOKUP($A$5,Prj_list!$O$6:$Z$7,2)*'2012 HR 배정표'!AI1299)/HLOOKUP($A$5,Prj_list!$O$6:$Z$7,2)))</x:f>
        <x:v>-</x:v>
      </x:c>
      <x:c r="AE1301" s="45" t="str">
        <x:f>IF(ISBLANK('2012 HR 배정표'!AJ1299)=TRUE,"-",'2012 HR 배정표'!AJ1299)</x:f>
        <x:v>-</x:v>
      </x:c>
      <x:c r="AF1301" s="46" t="str">
        <x:f>IF(ISBLANK('2012 HR 배정표'!AJ1299)=TRUE,"-",IF(ISERROR((HLOOKUP($A$5,Prj_list!$O$6:$Z$7,2)*'2012 HR 배정표'!AK1299)/HLOOKUP($A$5,Prj_list!$O$6:$Z$7,2))=TRUE,"-",(HLOOKUP($A$5,Prj_list!$O$6:$Z$7,2)*'2012 HR 배정표'!AK1299)/HLOOKUP($A$5,Prj_list!$O$6:$Z$7,2)))</x:f>
        <x:v>-</x:v>
      </x:c>
      <x:c r="AG1301" s="45" t="str">
        <x:f>IF(ISBLANK('2012 HR 배정표'!AL1299)=TRUE,"-",'2012 HR 배정표'!AL1299)</x:f>
        <x:v>-</x:v>
      </x:c>
      <x:c r="AH1301" s="46" t="str">
        <x:f>IF(ISBLANK('2012 HR 배정표'!AL1299)=TRUE,"-",IF(ISERROR((HLOOKUP($A$5,Prj_list!$O$6:$Z$7,2)*'2012 HR 배정표'!AM1299)/HLOOKUP($A$5,Prj_list!$O$6:$Z$7,2))=TRUE,"-",(HLOOKUP($A$5,Prj_list!$O$6:$Z$7,2)*'2012 HR 배정표'!AM1299)/HLOOKUP($A$5,Prj_list!$O$6:$Z$7,2)))</x:f>
        <x:v>-</x:v>
      </x:c>
      <x:c r="AI1301" s="45" t="str">
        <x:f>IF(ISBLANK('2012 HR 배정표'!AN1299)=TRUE,"-",'2012 HR 배정표'!AN1299)</x:f>
        <x:v>-</x:v>
      </x:c>
      <x:c r="AJ1301" s="46" t="str">
        <x:f>IF(ISBLANK('2012 HR 배정표'!AN1299)=TRUE,"-",IF(ISERROR((HLOOKUP($A$5,Prj_list!$O$6:$Z$7,2)*'2012 HR 배정표'!AO1299)/HLOOKUP($A$5,Prj_list!$O$6:$Z$7,2))=TRUE,"-",(HLOOKUP($A$5,Prj_list!$O$6:$Z$7,2)*'2012 HR 배정표'!AO1299)/HLOOKUP($A$5,Prj_list!$O$6:$Z$7,2)))</x:f>
        <x:v>-</x:v>
      </x:c>
      <x:c r="AK1301" s="45" t="str">
        <x:f>IF(ISBLANK('2012 HR 배정표'!AP1299)=TRUE,"-",'2012 HR 배정표'!AP1299)</x:f>
        <x:v>-</x:v>
      </x:c>
      <x:c r="AL1301" s="46" t="str">
        <x:f>IF(ISBLANK('2012 HR 배정표'!AP1299)=TRUE,"-",IF(ISERROR((HLOOKUP($A$5,Prj_list!$O$6:$Z$7,2)*'2012 HR 배정표'!AQ1299)/HLOOKUP($A$5,Prj_list!$O$6:$Z$7,2))=TRUE,"-",(HLOOKUP($A$5,Prj_list!$O$6:$Z$7,2)*'2012 HR 배정표'!AQ1299)/HLOOKUP($A$5,Prj_list!$O$6:$Z$7,2)))</x:f>
        <x:v>-</x:v>
      </x:c>
      <x:c r="AM1301" s="45" t="str">
        <x:f>IF(ISBLANK('2012 HR 배정표'!AR1299)=TRUE,"-",'2012 HR 배정표'!AR1299)</x:f>
        <x:v>-</x:v>
      </x:c>
      <x:c r="AN1301" s="46" t="str">
        <x:f>IF(ISBLANK('2012 HR 배정표'!AR1299)=TRUE,"-",IF(ISERROR((HLOOKUP($A$5,Prj_list!$O$6:$Z$7,2)*'2012 HR 배정표'!AS1299)/HLOOKUP($A$5,Prj_list!$O$6:$Z$7,2))=TRUE,"-",(HLOOKUP($A$5,Prj_list!$O$6:$Z$7,2)*'2012 HR 배정표'!AS1299)/HLOOKUP($A$5,Prj_list!$O$6:$Z$7,2)))</x:f>
        <x:v>-</x:v>
      </x:c>
      <x:c r="AO1301" s="45" t="str">
        <x:f>IF(ISBLANK('2012 HR 배정표'!AT1299)=TRUE,"-",'2012 HR 배정표'!AT1299)</x:f>
        <x:v>-</x:v>
      </x:c>
      <x:c r="AP1301" s="46" t="str">
        <x:f>IF(ISBLANK('2012 HR 배정표'!AT1299)=TRUE,"-",IF(ISERROR((HLOOKUP($A$5,Prj_list!$O$6:$Z$7,2)*'2012 HR 배정표'!AU1299)/HLOOKUP($A$5,Prj_list!$O$6:$Z$7,2))=TRUE,"-",(HLOOKUP($A$5,Prj_list!$O$6:$Z$7,2)*'2012 HR 배정표'!AU1299)/HLOOKUP($A$5,Prj_list!$O$6:$Z$7,2)))</x:f>
        <x:v>-</x:v>
      </x:c>
      <x:c r="AQ1301" s="45" t="str">
        <x:f>IF(ISBLANK('2012 HR 배정표'!AV1299)=TRUE,"-",'2012 HR 배정표'!AV1299)</x:f>
        <x:v>-</x:v>
      </x:c>
      <x:c r="AR1301" s="46" t="str">
        <x:f>IF(ISBLANK('2012 HR 배정표'!AV1299)=TRUE,"-",IF(ISERROR((HLOOKUP($A$5,Prj_list!$O$6:$Z$7,2)*'2012 HR 배정표'!AW1299)/HLOOKUP($A$5,Prj_list!$O$6:$Z$7,2))=TRUE,"-",(HLOOKUP($A$5,Prj_list!$O$6:$Z$7,2)*'2012 HR 배정표'!AW1299)/HLOOKUP($A$5,Prj_list!$O$6:$Z$7,2)))</x:f>
        <x:v>-</x:v>
      </x:c>
      <x:c r="AS1301" s="45" t="str">
        <x:f>IF(ISBLANK('2012 HR 배정표'!AX1299)=TRUE,"-",'2012 HR 배정표'!AX1299)</x:f>
        <x:v>-</x:v>
      </x:c>
      <x:c r="AT1301" s="46" t="str">
        <x:f>IF(ISBLANK('2012 HR 배정표'!AX1299)=TRUE,"-",IF(ISERROR((HLOOKUP($A$5,Prj_list!$O$6:$Z$7,2)*'2012 HR 배정표'!AY1299)/HLOOKUP($A$5,Prj_list!$O$6:$Z$7,2))=TRUE,"-",(HLOOKUP($A$5,Prj_list!$O$6:$Z$7,2)*'2012 HR 배정표'!AY1299)/HLOOKUP($A$5,Prj_list!$O$6:$Z$7,2)))</x:f>
        <x:v>-</x:v>
      </x:c>
      <x:c r="AU1301" s="45" t="str">
        <x:f>IF(ISBLANK('2012 HR 배정표'!AZ1299)=TRUE,"-",'2012 HR 배정표'!AZ1299)</x:f>
        <x:v>-</x:v>
      </x:c>
      <x:c r="AV1301" s="46" t="str">
        <x:f>IF(ISBLANK('2012 HR 배정표'!AZ1299)=TRUE,"-",IF(ISERROR((HLOOKUP($A$5,Prj_list!$O$6:$Z$7,2)*'2012 HR 배정표'!BA1299)/HLOOKUP($A$5,Prj_list!$O$6:$Z$7,2))=TRUE,"-",(HLOOKUP($A$5,Prj_list!$O$6:$Z$7,2)*'2012 HR 배정표'!BA1299)/HLOOKUP($A$5,Prj_list!$O$6:$Z$7,2)))</x:f>
        <x:v>-</x:v>
      </x:c>
      <x:c r="AW1301" s="34" t="str">
        <x:f t="shared" si="40"/>
        <x:v/>
      </x:c>
      <x:c r="AX1301" s="41">
        <x:f t="shared" si="41"/>
        <x:v>0</x:v>
      </x:c>
    </x:row>
    <x:row r="1302" spans="1:50">
      <x:c r="A1302" s="45" t="str">
        <x:f>IF(ISBLANK('2012 HR 배정표'!F1300)=TRUE,"-",'2012 HR 배정표'!F1300)</x:f>
        <x:v>-</x:v>
      </x:c>
      <x:c r="B1302" s="46" t="str">
        <x:f>IF(ISBLANK('2012 HR 배정표'!F1300)=TRUE,"-",IF(ISERROR((HLOOKUP($A$5,Prj_list!$O$6:$Z$7,2)*'2012 HR 배정표'!G1300)/HLOOKUP($A$5,Prj_list!$O$6:$Z$7,2))=TRUE,"-",(HLOOKUP($A$5,Prj_list!$O$6:$Z$7,2)*'2012 HR 배정표'!G1300)/HLOOKUP($A$5,Prj_list!$O$6:$Z$7,2)))</x:f>
        <x:v>-</x:v>
      </x:c>
      <x:c r="C1302" s="45" t="str">
        <x:f>IF(ISBLANK('2012 HR 배정표'!H1300)=TRUE,"-",'2012 HR 배정표'!H1300)</x:f>
        <x:v>-</x:v>
      </x:c>
      <x:c r="D1302" s="46" t="str">
        <x:f>IF(ISBLANK('2012 HR 배정표'!H1300)=TRUE,"-",IF(ISERROR((HLOOKUP($A$5,Prj_list!$O$6:$Z$7,2)*'2012 HR 배정표'!I1300)/HLOOKUP($A$5,Prj_list!$O$6:$Z$7,2))=TRUE,"-",(HLOOKUP($A$5,Prj_list!$O$6:$Z$7,2)*'2012 HR 배정표'!I1300)/HLOOKUP($A$5,Prj_list!$O$6:$Z$7,2)))</x:f>
        <x:v>-</x:v>
      </x:c>
      <x:c r="E1302" s="45" t="str">
        <x:f>IF(ISBLANK('2012 HR 배정표'!J1300)=TRUE,"-",'2012 HR 배정표'!J1300)</x:f>
        <x:v>-</x:v>
      </x:c>
      <x:c r="F1302" s="46" t="str">
        <x:f>IF(ISBLANK('2012 HR 배정표'!J1300)=TRUE,"-",IF(ISERROR((HLOOKUP($A$5,Prj_list!$O$6:$Z$7,2)*'2012 HR 배정표'!K1300)/HLOOKUP($A$5,Prj_list!$O$6:$Z$7,2))=TRUE,"-",(HLOOKUP($A$5,Prj_list!$O$6:$Z$7,2)*'2012 HR 배정표'!K1300)/HLOOKUP($A$5,Prj_list!$O$6:$Z$7,2)))</x:f>
        <x:v>-</x:v>
      </x:c>
      <x:c r="G1302" s="45" t="str">
        <x:f>IF(ISBLANK('2012 HR 배정표'!L1300)=TRUE,"-",'2012 HR 배정표'!L1300)</x:f>
        <x:v>-</x:v>
      </x:c>
      <x:c r="H1302" s="46" t="str">
        <x:f>IF(ISBLANK('2012 HR 배정표'!L1300)=TRUE,"-",IF(ISERROR((HLOOKUP($A$5,Prj_list!$O$6:$Z$7,2)*'2012 HR 배정표'!M1300)/HLOOKUP($A$5,Prj_list!$O$6:$Z$7,2))=TRUE,"-",(HLOOKUP($A$5,Prj_list!$O$6:$Z$7,2)*'2012 HR 배정표'!M1300)/HLOOKUP($A$5,Prj_list!$O$6:$Z$7,2)))</x:f>
        <x:v>-</x:v>
      </x:c>
      <x:c r="I1302" s="45" t="str">
        <x:f>IF(ISBLANK('2012 HR 배정표'!N1300)=TRUE,"-",'2012 HR 배정표'!N1300)</x:f>
        <x:v>-</x:v>
      </x:c>
      <x:c r="J1302" s="46" t="str">
        <x:f>IF(ISBLANK('2012 HR 배정표'!N1300)=TRUE,"-",IF(ISERROR((HLOOKUP($A$5,Prj_list!$O$6:$Z$7,2)*'2012 HR 배정표'!O1300)/HLOOKUP($A$5,Prj_list!$O$6:$Z$7,2))=TRUE,"-",(HLOOKUP($A$5,Prj_list!$O$6:$Z$7,2)*'2012 HR 배정표'!O1300)/HLOOKUP($A$5,Prj_list!$O$6:$Z$7,2)))</x:f>
        <x:v>-</x:v>
      </x:c>
      <x:c r="K1302" s="45" t="str">
        <x:f>IF(ISBLANK('2012 HR 배정표'!P1300)=TRUE,"-",'2012 HR 배정표'!P1300)</x:f>
        <x:v>-</x:v>
      </x:c>
      <x:c r="L1302" s="46" t="str">
        <x:f>IF(ISBLANK('2012 HR 배정표'!P1300)=TRUE,"-",IF(ISERROR((HLOOKUP($A$5,Prj_list!$O$6:$Z$7,2)*'2012 HR 배정표'!Q1300)/HLOOKUP($A$5,Prj_list!$O$6:$Z$7,2))=TRUE,"-",(HLOOKUP($A$5,Prj_list!$O$6:$Z$7,2)*'2012 HR 배정표'!Q1300)/HLOOKUP($A$5,Prj_list!$O$6:$Z$7,2)))</x:f>
        <x:v>-</x:v>
      </x:c>
      <x:c r="M1302" s="45" t="str">
        <x:f>IF(ISBLANK('2012 HR 배정표'!R1300)=TRUE,"-",'2012 HR 배정표'!R1300)</x:f>
        <x:v>-</x:v>
      </x:c>
      <x:c r="N1302" s="46" t="str">
        <x:f>IF(ISBLANK('2012 HR 배정표'!R1300)=TRUE,"-",IF(ISERROR((HLOOKUP($A$5,Prj_list!$O$6:$Z$7,2)*'2012 HR 배정표'!S1300)/HLOOKUP($A$5,Prj_list!$O$6:$Z$7,2))=TRUE,"-",(HLOOKUP($A$5,Prj_list!$O$6:$Z$7,2)*'2012 HR 배정표'!S1300)/HLOOKUP($A$5,Prj_list!$O$6:$Z$7,2)))</x:f>
        <x:v>-</x:v>
      </x:c>
      <x:c r="O1302" s="45" t="str">
        <x:f>IF(ISBLANK('2012 HR 배정표'!T1300)=TRUE,"-",'2012 HR 배정표'!T1300)</x:f>
        <x:v>-</x:v>
      </x:c>
      <x:c r="P1302" s="46" t="str">
        <x:f>IF(ISBLANK('2012 HR 배정표'!T1300)=TRUE,"-",IF(ISERROR((HLOOKUP($A$5,Prj_list!$O$6:$Z$7,2)*'2012 HR 배정표'!U1300)/HLOOKUP($A$5,Prj_list!$O$6:$Z$7,2))=TRUE,"-",(HLOOKUP($A$5,Prj_list!$O$6:$Z$7,2)*'2012 HR 배정표'!U1300)/HLOOKUP($A$5,Prj_list!$O$6:$Z$7,2)))</x:f>
        <x:v>-</x:v>
      </x:c>
      <x:c r="Q1302" s="45" t="str">
        <x:f>IF(ISBLANK('2012 HR 배정표'!V1300)=TRUE,"-",'2012 HR 배정표'!V1300)</x:f>
        <x:v>-</x:v>
      </x:c>
      <x:c r="R1302" s="46" t="str">
        <x:f>IF(ISBLANK('2012 HR 배정표'!V1300)=TRUE,"-",IF(ISERROR((HLOOKUP($A$5,Prj_list!$O$6:$Z$7,2)*'2012 HR 배정표'!W1300)/HLOOKUP($A$5,Prj_list!$O$6:$Z$7,2))=TRUE,"-",(HLOOKUP($A$5,Prj_list!$O$6:$Z$7,2)*'2012 HR 배정표'!W1300)/HLOOKUP($A$5,Prj_list!$O$6:$Z$7,2)))</x:f>
        <x:v>-</x:v>
      </x:c>
      <x:c r="S1302" s="45" t="str">
        <x:f>IF(ISBLANK('2012 HR 배정표'!X1300)=TRUE,"-",'2012 HR 배정표'!X1300)</x:f>
        <x:v>-</x:v>
      </x:c>
      <x:c r="T1302" s="46" t="str">
        <x:f>IF(ISBLANK('2012 HR 배정표'!X1300)=TRUE,"-",IF(ISERROR((HLOOKUP($A$5,Prj_list!$O$6:$Z$7,2)*'2012 HR 배정표'!Y1300)/HLOOKUP($A$5,Prj_list!$O$6:$Z$7,2))=TRUE,"-",(HLOOKUP($A$5,Prj_list!$O$6:$Z$7,2)*'2012 HR 배정표'!Y1300)/HLOOKUP($A$5,Prj_list!$O$6:$Z$7,2)))</x:f>
        <x:v>-</x:v>
      </x:c>
      <x:c r="U1302" s="45" t="str">
        <x:f>IF(ISBLANK('2012 HR 배정표'!Z1300)=TRUE,"-",'2012 HR 배정표'!Z1300)</x:f>
        <x:v>-</x:v>
      </x:c>
      <x:c r="V1302" s="46" t="str">
        <x:f>IF(ISBLANK('2012 HR 배정표'!Z1300)=TRUE,"-",IF(ISERROR((HLOOKUP($A$5,Prj_list!$O$6:$Z$7,2)*'2012 HR 배정표'!AA1300)/HLOOKUP($A$5,Prj_list!$O$6:$Z$7,2))=TRUE,"-",(HLOOKUP($A$5,Prj_list!$O$6:$Z$7,2)*'2012 HR 배정표'!AA1300)/HLOOKUP($A$5,Prj_list!$O$6:$Z$7,2)))</x:f>
        <x:v>-</x:v>
      </x:c>
      <x:c r="W1302" s="45" t="str">
        <x:f>IF(ISBLANK('2012 HR 배정표'!AB1300)=TRUE,"-",'2012 HR 배정표'!AB1300)</x:f>
        <x:v>-</x:v>
      </x:c>
      <x:c r="X1302" s="46" t="str">
        <x:f>IF(ISBLANK('2012 HR 배정표'!AB1300)=TRUE,"-",IF(ISERROR((HLOOKUP($A$5,Prj_list!$O$6:$Z$7,2)*'2012 HR 배정표'!AC1300)/HLOOKUP($A$5,Prj_list!$O$6:$Z$7,2))=TRUE,"-",(HLOOKUP($A$5,Prj_list!$O$6:$Z$7,2)*'2012 HR 배정표'!AC1300)/HLOOKUP($A$5,Prj_list!$O$6:$Z$7,2)))</x:f>
        <x:v>-</x:v>
      </x:c>
      <x:c r="Y1302" s="45" t="str">
        <x:f>IF(ISBLANK('2012 HR 배정표'!AD1300)=TRUE,"-",'2012 HR 배정표'!AD1300)</x:f>
        <x:v>-</x:v>
      </x:c>
      <x:c r="Z1302" s="46" t="str">
        <x:f>IF(ISBLANK('2012 HR 배정표'!AD1300)=TRUE,"-",IF(ISERROR((HLOOKUP($A$5,Prj_list!$O$6:$Z$7,2)*'2012 HR 배정표'!AE1300)/HLOOKUP($A$5,Prj_list!$O$6:$Z$7,2))=TRUE,"-",(HLOOKUP($A$5,Prj_list!$O$6:$Z$7,2)*'2012 HR 배정표'!AE1300)/HLOOKUP($A$5,Prj_list!$O$6:$Z$7,2)))</x:f>
        <x:v>-</x:v>
      </x:c>
      <x:c r="AA1302" s="45" t="str">
        <x:f>IF(ISBLANK('2012 HR 배정표'!AF1300)=TRUE,"-",'2012 HR 배정표'!AF1300)</x:f>
        <x:v>-</x:v>
      </x:c>
      <x:c r="AB1302" s="46" t="str">
        <x:f>IF(ISBLANK('2012 HR 배정표'!AF1300)=TRUE,"-",IF(ISERROR((HLOOKUP($A$5,Prj_list!$O$6:$Z$7,2)*'2012 HR 배정표'!AG1300)/HLOOKUP($A$5,Prj_list!$O$6:$Z$7,2))=TRUE,"-",(HLOOKUP($A$5,Prj_list!$O$6:$Z$7,2)*'2012 HR 배정표'!AG1300)/HLOOKUP($A$5,Prj_list!$O$6:$Z$7,2)))</x:f>
        <x:v>-</x:v>
      </x:c>
      <x:c r="AC1302" s="45" t="str">
        <x:f>IF(ISBLANK('2012 HR 배정표'!AH1300)=TRUE,"-",'2012 HR 배정표'!AH1300)</x:f>
        <x:v>-</x:v>
      </x:c>
      <x:c r="AD1302" s="46" t="str">
        <x:f>IF(ISBLANK('2012 HR 배정표'!AH1300)=TRUE,"-",IF(ISERROR((HLOOKUP($A$5,Prj_list!$O$6:$Z$7,2)*'2012 HR 배정표'!AI1300)/HLOOKUP($A$5,Prj_list!$O$6:$Z$7,2))=TRUE,"-",(HLOOKUP($A$5,Prj_list!$O$6:$Z$7,2)*'2012 HR 배정표'!AI1300)/HLOOKUP($A$5,Prj_list!$O$6:$Z$7,2)))</x:f>
        <x:v>-</x:v>
      </x:c>
      <x:c r="AE1302" s="45" t="str">
        <x:f>IF(ISBLANK('2012 HR 배정표'!AJ1300)=TRUE,"-",'2012 HR 배정표'!AJ1300)</x:f>
        <x:v>-</x:v>
      </x:c>
      <x:c r="AF1302" s="46" t="str">
        <x:f>IF(ISBLANK('2012 HR 배정표'!AJ1300)=TRUE,"-",IF(ISERROR((HLOOKUP($A$5,Prj_list!$O$6:$Z$7,2)*'2012 HR 배정표'!AK1300)/HLOOKUP($A$5,Prj_list!$O$6:$Z$7,2))=TRUE,"-",(HLOOKUP($A$5,Prj_list!$O$6:$Z$7,2)*'2012 HR 배정표'!AK1300)/HLOOKUP($A$5,Prj_list!$O$6:$Z$7,2)))</x:f>
        <x:v>-</x:v>
      </x:c>
      <x:c r="AG1302" s="45" t="str">
        <x:f>IF(ISBLANK('2012 HR 배정표'!AL1300)=TRUE,"-",'2012 HR 배정표'!AL1300)</x:f>
        <x:v>-</x:v>
      </x:c>
      <x:c r="AH1302" s="46" t="str">
        <x:f>IF(ISBLANK('2012 HR 배정표'!AL1300)=TRUE,"-",IF(ISERROR((HLOOKUP($A$5,Prj_list!$O$6:$Z$7,2)*'2012 HR 배정표'!AM1300)/HLOOKUP($A$5,Prj_list!$O$6:$Z$7,2))=TRUE,"-",(HLOOKUP($A$5,Prj_list!$O$6:$Z$7,2)*'2012 HR 배정표'!AM1300)/HLOOKUP($A$5,Prj_list!$O$6:$Z$7,2)))</x:f>
        <x:v>-</x:v>
      </x:c>
      <x:c r="AI1302" s="45" t="str">
        <x:f>IF(ISBLANK('2012 HR 배정표'!AN1300)=TRUE,"-",'2012 HR 배정표'!AN1300)</x:f>
        <x:v>-</x:v>
      </x:c>
      <x:c r="AJ1302" s="46" t="str">
        <x:f>IF(ISBLANK('2012 HR 배정표'!AN1300)=TRUE,"-",IF(ISERROR((HLOOKUP($A$5,Prj_list!$O$6:$Z$7,2)*'2012 HR 배정표'!AO1300)/HLOOKUP($A$5,Prj_list!$O$6:$Z$7,2))=TRUE,"-",(HLOOKUP($A$5,Prj_list!$O$6:$Z$7,2)*'2012 HR 배정표'!AO1300)/HLOOKUP($A$5,Prj_list!$O$6:$Z$7,2)))</x:f>
        <x:v>-</x:v>
      </x:c>
      <x:c r="AK1302" s="45" t="str">
        <x:f>IF(ISBLANK('2012 HR 배정표'!AP1300)=TRUE,"-",'2012 HR 배정표'!AP1300)</x:f>
        <x:v>-</x:v>
      </x:c>
      <x:c r="AL1302" s="46" t="str">
        <x:f>IF(ISBLANK('2012 HR 배정표'!AP1300)=TRUE,"-",IF(ISERROR((HLOOKUP($A$5,Prj_list!$O$6:$Z$7,2)*'2012 HR 배정표'!AQ1300)/HLOOKUP($A$5,Prj_list!$O$6:$Z$7,2))=TRUE,"-",(HLOOKUP($A$5,Prj_list!$O$6:$Z$7,2)*'2012 HR 배정표'!AQ1300)/HLOOKUP($A$5,Prj_list!$O$6:$Z$7,2)))</x:f>
        <x:v>-</x:v>
      </x:c>
      <x:c r="AM1302" s="45" t="str">
        <x:f>IF(ISBLANK('2012 HR 배정표'!AR1300)=TRUE,"-",'2012 HR 배정표'!AR1300)</x:f>
        <x:v>-</x:v>
      </x:c>
      <x:c r="AN1302" s="46" t="str">
        <x:f>IF(ISBLANK('2012 HR 배정표'!AR1300)=TRUE,"-",IF(ISERROR((HLOOKUP($A$5,Prj_list!$O$6:$Z$7,2)*'2012 HR 배정표'!AS1300)/HLOOKUP($A$5,Prj_list!$O$6:$Z$7,2))=TRUE,"-",(HLOOKUP($A$5,Prj_list!$O$6:$Z$7,2)*'2012 HR 배정표'!AS1300)/HLOOKUP($A$5,Prj_list!$O$6:$Z$7,2)))</x:f>
        <x:v>-</x:v>
      </x:c>
      <x:c r="AO1302" s="45" t="str">
        <x:f>IF(ISBLANK('2012 HR 배정표'!AT1300)=TRUE,"-",'2012 HR 배정표'!AT1300)</x:f>
        <x:v>-</x:v>
      </x:c>
      <x:c r="AP1302" s="46" t="str">
        <x:f>IF(ISBLANK('2012 HR 배정표'!AT1300)=TRUE,"-",IF(ISERROR((HLOOKUP($A$5,Prj_list!$O$6:$Z$7,2)*'2012 HR 배정표'!AU1300)/HLOOKUP($A$5,Prj_list!$O$6:$Z$7,2))=TRUE,"-",(HLOOKUP($A$5,Prj_list!$O$6:$Z$7,2)*'2012 HR 배정표'!AU1300)/HLOOKUP($A$5,Prj_list!$O$6:$Z$7,2)))</x:f>
        <x:v>-</x:v>
      </x:c>
      <x:c r="AQ1302" s="45" t="str">
        <x:f>IF(ISBLANK('2012 HR 배정표'!AV1300)=TRUE,"-",'2012 HR 배정표'!AV1300)</x:f>
        <x:v>-</x:v>
      </x:c>
      <x:c r="AR1302" s="46" t="str">
        <x:f>IF(ISBLANK('2012 HR 배정표'!AV1300)=TRUE,"-",IF(ISERROR((HLOOKUP($A$5,Prj_list!$O$6:$Z$7,2)*'2012 HR 배정표'!AW1300)/HLOOKUP($A$5,Prj_list!$O$6:$Z$7,2))=TRUE,"-",(HLOOKUP($A$5,Prj_list!$O$6:$Z$7,2)*'2012 HR 배정표'!AW1300)/HLOOKUP($A$5,Prj_list!$O$6:$Z$7,2)))</x:f>
        <x:v>-</x:v>
      </x:c>
      <x:c r="AS1302" s="45" t="str">
        <x:f>IF(ISBLANK('2012 HR 배정표'!AX1300)=TRUE,"-",'2012 HR 배정표'!AX1300)</x:f>
        <x:v>-</x:v>
      </x:c>
      <x:c r="AT1302" s="46" t="str">
        <x:f>IF(ISBLANK('2012 HR 배정표'!AX1300)=TRUE,"-",IF(ISERROR((HLOOKUP($A$5,Prj_list!$O$6:$Z$7,2)*'2012 HR 배정표'!AY1300)/HLOOKUP($A$5,Prj_list!$O$6:$Z$7,2))=TRUE,"-",(HLOOKUP($A$5,Prj_list!$O$6:$Z$7,2)*'2012 HR 배정표'!AY1300)/HLOOKUP($A$5,Prj_list!$O$6:$Z$7,2)))</x:f>
        <x:v>-</x:v>
      </x:c>
      <x:c r="AU1302" s="45" t="str">
        <x:f>IF(ISBLANK('2012 HR 배정표'!AZ1300)=TRUE,"-",'2012 HR 배정표'!AZ1300)</x:f>
        <x:v>-</x:v>
      </x:c>
      <x:c r="AV1302" s="46" t="str">
        <x:f>IF(ISBLANK('2012 HR 배정표'!AZ1300)=TRUE,"-",IF(ISERROR((HLOOKUP($A$5,Prj_list!$O$6:$Z$7,2)*'2012 HR 배정표'!BA1300)/HLOOKUP($A$5,Prj_list!$O$6:$Z$7,2))=TRUE,"-",(HLOOKUP($A$5,Prj_list!$O$6:$Z$7,2)*'2012 HR 배정표'!BA1300)/HLOOKUP($A$5,Prj_list!$O$6:$Z$7,2)))</x:f>
        <x:v>-</x:v>
      </x:c>
      <x:c r="AW1302" s="34" t="str">
        <x:f t="shared" si="40"/>
        <x:v/>
      </x:c>
      <x:c r="AX1302" s="41">
        <x:f t="shared" si="41"/>
        <x:v>0</x:v>
      </x:c>
    </x:row>
    <x:row r="1303" spans="1:50">
      <x:c r="A1303" s="45" t="str">
        <x:f>IF(ISBLANK('2012 HR 배정표'!F1301)=TRUE,"-",'2012 HR 배정표'!F1301)</x:f>
        <x:v>-</x:v>
      </x:c>
      <x:c r="B1303" s="46" t="str">
        <x:f>IF(ISBLANK('2012 HR 배정표'!F1301)=TRUE,"-",IF(ISERROR((HLOOKUP($A$5,Prj_list!$O$6:$Z$7,2)*'2012 HR 배정표'!G1301)/HLOOKUP($A$5,Prj_list!$O$6:$Z$7,2))=TRUE,"-",(HLOOKUP($A$5,Prj_list!$O$6:$Z$7,2)*'2012 HR 배정표'!G1301)/HLOOKUP($A$5,Prj_list!$O$6:$Z$7,2)))</x:f>
        <x:v>-</x:v>
      </x:c>
      <x:c r="C1303" s="45" t="str">
        <x:f>IF(ISBLANK('2012 HR 배정표'!H1301)=TRUE,"-",'2012 HR 배정표'!H1301)</x:f>
        <x:v>-</x:v>
      </x:c>
      <x:c r="D1303" s="46" t="str">
        <x:f>IF(ISBLANK('2012 HR 배정표'!H1301)=TRUE,"-",IF(ISERROR((HLOOKUP($A$5,Prj_list!$O$6:$Z$7,2)*'2012 HR 배정표'!I1301)/HLOOKUP($A$5,Prj_list!$O$6:$Z$7,2))=TRUE,"-",(HLOOKUP($A$5,Prj_list!$O$6:$Z$7,2)*'2012 HR 배정표'!I1301)/HLOOKUP($A$5,Prj_list!$O$6:$Z$7,2)))</x:f>
        <x:v>-</x:v>
      </x:c>
      <x:c r="E1303" s="45" t="str">
        <x:f>IF(ISBLANK('2012 HR 배정표'!J1301)=TRUE,"-",'2012 HR 배정표'!J1301)</x:f>
        <x:v>-</x:v>
      </x:c>
      <x:c r="F1303" s="46" t="str">
        <x:f>IF(ISBLANK('2012 HR 배정표'!J1301)=TRUE,"-",IF(ISERROR((HLOOKUP($A$5,Prj_list!$O$6:$Z$7,2)*'2012 HR 배정표'!K1301)/HLOOKUP($A$5,Prj_list!$O$6:$Z$7,2))=TRUE,"-",(HLOOKUP($A$5,Prj_list!$O$6:$Z$7,2)*'2012 HR 배정표'!K1301)/HLOOKUP($A$5,Prj_list!$O$6:$Z$7,2)))</x:f>
        <x:v>-</x:v>
      </x:c>
      <x:c r="G1303" s="45" t="str">
        <x:f>IF(ISBLANK('2012 HR 배정표'!L1301)=TRUE,"-",'2012 HR 배정표'!L1301)</x:f>
        <x:v>-</x:v>
      </x:c>
      <x:c r="H1303" s="46" t="str">
        <x:f>IF(ISBLANK('2012 HR 배정표'!L1301)=TRUE,"-",IF(ISERROR((HLOOKUP($A$5,Prj_list!$O$6:$Z$7,2)*'2012 HR 배정표'!M1301)/HLOOKUP($A$5,Prj_list!$O$6:$Z$7,2))=TRUE,"-",(HLOOKUP($A$5,Prj_list!$O$6:$Z$7,2)*'2012 HR 배정표'!M1301)/HLOOKUP($A$5,Prj_list!$O$6:$Z$7,2)))</x:f>
        <x:v>-</x:v>
      </x:c>
      <x:c r="I1303" s="45" t="str">
        <x:f>IF(ISBLANK('2012 HR 배정표'!N1301)=TRUE,"-",'2012 HR 배정표'!N1301)</x:f>
        <x:v>-</x:v>
      </x:c>
      <x:c r="J1303" s="46" t="str">
        <x:f>IF(ISBLANK('2012 HR 배정표'!N1301)=TRUE,"-",IF(ISERROR((HLOOKUP($A$5,Prj_list!$O$6:$Z$7,2)*'2012 HR 배정표'!O1301)/HLOOKUP($A$5,Prj_list!$O$6:$Z$7,2))=TRUE,"-",(HLOOKUP($A$5,Prj_list!$O$6:$Z$7,2)*'2012 HR 배정표'!O1301)/HLOOKUP($A$5,Prj_list!$O$6:$Z$7,2)))</x:f>
        <x:v>-</x:v>
      </x:c>
      <x:c r="K1303" s="45" t="str">
        <x:f>IF(ISBLANK('2012 HR 배정표'!P1301)=TRUE,"-",'2012 HR 배정표'!P1301)</x:f>
        <x:v>-</x:v>
      </x:c>
      <x:c r="L1303" s="46" t="str">
        <x:f>IF(ISBLANK('2012 HR 배정표'!P1301)=TRUE,"-",IF(ISERROR((HLOOKUP($A$5,Prj_list!$O$6:$Z$7,2)*'2012 HR 배정표'!Q1301)/HLOOKUP($A$5,Prj_list!$O$6:$Z$7,2))=TRUE,"-",(HLOOKUP($A$5,Prj_list!$O$6:$Z$7,2)*'2012 HR 배정표'!Q1301)/HLOOKUP($A$5,Prj_list!$O$6:$Z$7,2)))</x:f>
        <x:v>-</x:v>
      </x:c>
      <x:c r="M1303" s="45" t="str">
        <x:f>IF(ISBLANK('2012 HR 배정표'!R1301)=TRUE,"-",'2012 HR 배정표'!R1301)</x:f>
        <x:v>-</x:v>
      </x:c>
      <x:c r="N1303" s="46" t="str">
        <x:f>IF(ISBLANK('2012 HR 배정표'!R1301)=TRUE,"-",IF(ISERROR((HLOOKUP($A$5,Prj_list!$O$6:$Z$7,2)*'2012 HR 배정표'!S1301)/HLOOKUP($A$5,Prj_list!$O$6:$Z$7,2))=TRUE,"-",(HLOOKUP($A$5,Prj_list!$O$6:$Z$7,2)*'2012 HR 배정표'!S1301)/HLOOKUP($A$5,Prj_list!$O$6:$Z$7,2)))</x:f>
        <x:v>-</x:v>
      </x:c>
      <x:c r="O1303" s="45" t="str">
        <x:f>IF(ISBLANK('2012 HR 배정표'!T1301)=TRUE,"-",'2012 HR 배정표'!T1301)</x:f>
        <x:v>-</x:v>
      </x:c>
      <x:c r="P1303" s="46" t="str">
        <x:f>IF(ISBLANK('2012 HR 배정표'!T1301)=TRUE,"-",IF(ISERROR((HLOOKUP($A$5,Prj_list!$O$6:$Z$7,2)*'2012 HR 배정표'!U1301)/HLOOKUP($A$5,Prj_list!$O$6:$Z$7,2))=TRUE,"-",(HLOOKUP($A$5,Prj_list!$O$6:$Z$7,2)*'2012 HR 배정표'!U1301)/HLOOKUP($A$5,Prj_list!$O$6:$Z$7,2)))</x:f>
        <x:v>-</x:v>
      </x:c>
      <x:c r="Q1303" s="45" t="str">
        <x:f>IF(ISBLANK('2012 HR 배정표'!V1301)=TRUE,"-",'2012 HR 배정표'!V1301)</x:f>
        <x:v>-</x:v>
      </x:c>
      <x:c r="R1303" s="46" t="str">
        <x:f>IF(ISBLANK('2012 HR 배정표'!V1301)=TRUE,"-",IF(ISERROR((HLOOKUP($A$5,Prj_list!$O$6:$Z$7,2)*'2012 HR 배정표'!W1301)/HLOOKUP($A$5,Prj_list!$O$6:$Z$7,2))=TRUE,"-",(HLOOKUP($A$5,Prj_list!$O$6:$Z$7,2)*'2012 HR 배정표'!W1301)/HLOOKUP($A$5,Prj_list!$O$6:$Z$7,2)))</x:f>
        <x:v>-</x:v>
      </x:c>
      <x:c r="S1303" s="45" t="str">
        <x:f>IF(ISBLANK('2012 HR 배정표'!X1301)=TRUE,"-",'2012 HR 배정표'!X1301)</x:f>
        <x:v>-</x:v>
      </x:c>
      <x:c r="T1303" s="46" t="str">
        <x:f>IF(ISBLANK('2012 HR 배정표'!X1301)=TRUE,"-",IF(ISERROR((HLOOKUP($A$5,Prj_list!$O$6:$Z$7,2)*'2012 HR 배정표'!Y1301)/HLOOKUP($A$5,Prj_list!$O$6:$Z$7,2))=TRUE,"-",(HLOOKUP($A$5,Prj_list!$O$6:$Z$7,2)*'2012 HR 배정표'!Y1301)/HLOOKUP($A$5,Prj_list!$O$6:$Z$7,2)))</x:f>
        <x:v>-</x:v>
      </x:c>
      <x:c r="U1303" s="45" t="str">
        <x:f>IF(ISBLANK('2012 HR 배정표'!Z1301)=TRUE,"-",'2012 HR 배정표'!Z1301)</x:f>
        <x:v>-</x:v>
      </x:c>
      <x:c r="V1303" s="46" t="str">
        <x:f>IF(ISBLANK('2012 HR 배정표'!Z1301)=TRUE,"-",IF(ISERROR((HLOOKUP($A$5,Prj_list!$O$6:$Z$7,2)*'2012 HR 배정표'!AA1301)/HLOOKUP($A$5,Prj_list!$O$6:$Z$7,2))=TRUE,"-",(HLOOKUP($A$5,Prj_list!$O$6:$Z$7,2)*'2012 HR 배정표'!AA1301)/HLOOKUP($A$5,Prj_list!$O$6:$Z$7,2)))</x:f>
        <x:v>-</x:v>
      </x:c>
      <x:c r="W1303" s="45" t="str">
        <x:f>IF(ISBLANK('2012 HR 배정표'!AB1301)=TRUE,"-",'2012 HR 배정표'!AB1301)</x:f>
        <x:v>-</x:v>
      </x:c>
      <x:c r="X1303" s="46" t="str">
        <x:f>IF(ISBLANK('2012 HR 배정표'!AB1301)=TRUE,"-",IF(ISERROR((HLOOKUP($A$5,Prj_list!$O$6:$Z$7,2)*'2012 HR 배정표'!AC1301)/HLOOKUP($A$5,Prj_list!$O$6:$Z$7,2))=TRUE,"-",(HLOOKUP($A$5,Prj_list!$O$6:$Z$7,2)*'2012 HR 배정표'!AC1301)/HLOOKUP($A$5,Prj_list!$O$6:$Z$7,2)))</x:f>
        <x:v>-</x:v>
      </x:c>
      <x:c r="Y1303" s="45" t="str">
        <x:f>IF(ISBLANK('2012 HR 배정표'!AD1301)=TRUE,"-",'2012 HR 배정표'!AD1301)</x:f>
        <x:v>-</x:v>
      </x:c>
      <x:c r="Z1303" s="46" t="str">
        <x:f>IF(ISBLANK('2012 HR 배정표'!AD1301)=TRUE,"-",IF(ISERROR((HLOOKUP($A$5,Prj_list!$O$6:$Z$7,2)*'2012 HR 배정표'!AE1301)/HLOOKUP($A$5,Prj_list!$O$6:$Z$7,2))=TRUE,"-",(HLOOKUP($A$5,Prj_list!$O$6:$Z$7,2)*'2012 HR 배정표'!AE1301)/HLOOKUP($A$5,Prj_list!$O$6:$Z$7,2)))</x:f>
        <x:v>-</x:v>
      </x:c>
      <x:c r="AA1303" s="45" t="str">
        <x:f>IF(ISBLANK('2012 HR 배정표'!AF1301)=TRUE,"-",'2012 HR 배정표'!AF1301)</x:f>
        <x:v>-</x:v>
      </x:c>
      <x:c r="AB1303" s="46" t="str">
        <x:f>IF(ISBLANK('2012 HR 배정표'!AF1301)=TRUE,"-",IF(ISERROR((HLOOKUP($A$5,Prj_list!$O$6:$Z$7,2)*'2012 HR 배정표'!AG1301)/HLOOKUP($A$5,Prj_list!$O$6:$Z$7,2))=TRUE,"-",(HLOOKUP($A$5,Prj_list!$O$6:$Z$7,2)*'2012 HR 배정표'!AG1301)/HLOOKUP($A$5,Prj_list!$O$6:$Z$7,2)))</x:f>
        <x:v>-</x:v>
      </x:c>
      <x:c r="AC1303" s="45" t="str">
        <x:f>IF(ISBLANK('2012 HR 배정표'!AH1301)=TRUE,"-",'2012 HR 배정표'!AH1301)</x:f>
        <x:v>-</x:v>
      </x:c>
      <x:c r="AD1303" s="46" t="str">
        <x:f>IF(ISBLANK('2012 HR 배정표'!AH1301)=TRUE,"-",IF(ISERROR((HLOOKUP($A$5,Prj_list!$O$6:$Z$7,2)*'2012 HR 배정표'!AI1301)/HLOOKUP($A$5,Prj_list!$O$6:$Z$7,2))=TRUE,"-",(HLOOKUP($A$5,Prj_list!$O$6:$Z$7,2)*'2012 HR 배정표'!AI1301)/HLOOKUP($A$5,Prj_list!$O$6:$Z$7,2)))</x:f>
        <x:v>-</x:v>
      </x:c>
      <x:c r="AE1303" s="45" t="str">
        <x:f>IF(ISBLANK('2012 HR 배정표'!AJ1301)=TRUE,"-",'2012 HR 배정표'!AJ1301)</x:f>
        <x:v>-</x:v>
      </x:c>
      <x:c r="AF1303" s="46" t="str">
        <x:f>IF(ISBLANK('2012 HR 배정표'!AJ1301)=TRUE,"-",IF(ISERROR((HLOOKUP($A$5,Prj_list!$O$6:$Z$7,2)*'2012 HR 배정표'!AK1301)/HLOOKUP($A$5,Prj_list!$O$6:$Z$7,2))=TRUE,"-",(HLOOKUP($A$5,Prj_list!$O$6:$Z$7,2)*'2012 HR 배정표'!AK1301)/HLOOKUP($A$5,Prj_list!$O$6:$Z$7,2)))</x:f>
        <x:v>-</x:v>
      </x:c>
      <x:c r="AG1303" s="45" t="str">
        <x:f>IF(ISBLANK('2012 HR 배정표'!AL1301)=TRUE,"-",'2012 HR 배정표'!AL1301)</x:f>
        <x:v>-</x:v>
      </x:c>
      <x:c r="AH1303" s="46" t="str">
        <x:f>IF(ISBLANK('2012 HR 배정표'!AL1301)=TRUE,"-",IF(ISERROR((HLOOKUP($A$5,Prj_list!$O$6:$Z$7,2)*'2012 HR 배정표'!AM1301)/HLOOKUP($A$5,Prj_list!$O$6:$Z$7,2))=TRUE,"-",(HLOOKUP($A$5,Prj_list!$O$6:$Z$7,2)*'2012 HR 배정표'!AM1301)/HLOOKUP($A$5,Prj_list!$O$6:$Z$7,2)))</x:f>
        <x:v>-</x:v>
      </x:c>
      <x:c r="AI1303" s="45" t="str">
        <x:f>IF(ISBLANK('2012 HR 배정표'!AN1301)=TRUE,"-",'2012 HR 배정표'!AN1301)</x:f>
        <x:v>-</x:v>
      </x:c>
      <x:c r="AJ1303" s="46" t="str">
        <x:f>IF(ISBLANK('2012 HR 배정표'!AN1301)=TRUE,"-",IF(ISERROR((HLOOKUP($A$5,Prj_list!$O$6:$Z$7,2)*'2012 HR 배정표'!AO1301)/HLOOKUP($A$5,Prj_list!$O$6:$Z$7,2))=TRUE,"-",(HLOOKUP($A$5,Prj_list!$O$6:$Z$7,2)*'2012 HR 배정표'!AO1301)/HLOOKUP($A$5,Prj_list!$O$6:$Z$7,2)))</x:f>
        <x:v>-</x:v>
      </x:c>
      <x:c r="AK1303" s="45" t="str">
        <x:f>IF(ISBLANK('2012 HR 배정표'!AP1301)=TRUE,"-",'2012 HR 배정표'!AP1301)</x:f>
        <x:v>-</x:v>
      </x:c>
      <x:c r="AL1303" s="46" t="str">
        <x:f>IF(ISBLANK('2012 HR 배정표'!AP1301)=TRUE,"-",IF(ISERROR((HLOOKUP($A$5,Prj_list!$O$6:$Z$7,2)*'2012 HR 배정표'!AQ1301)/HLOOKUP($A$5,Prj_list!$O$6:$Z$7,2))=TRUE,"-",(HLOOKUP($A$5,Prj_list!$O$6:$Z$7,2)*'2012 HR 배정표'!AQ1301)/HLOOKUP($A$5,Prj_list!$O$6:$Z$7,2)))</x:f>
        <x:v>-</x:v>
      </x:c>
      <x:c r="AM1303" s="45" t="str">
        <x:f>IF(ISBLANK('2012 HR 배정표'!AR1301)=TRUE,"-",'2012 HR 배정표'!AR1301)</x:f>
        <x:v>-</x:v>
      </x:c>
      <x:c r="AN1303" s="46" t="str">
        <x:f>IF(ISBLANK('2012 HR 배정표'!AR1301)=TRUE,"-",IF(ISERROR((HLOOKUP($A$5,Prj_list!$O$6:$Z$7,2)*'2012 HR 배정표'!AS1301)/HLOOKUP($A$5,Prj_list!$O$6:$Z$7,2))=TRUE,"-",(HLOOKUP($A$5,Prj_list!$O$6:$Z$7,2)*'2012 HR 배정표'!AS1301)/HLOOKUP($A$5,Prj_list!$O$6:$Z$7,2)))</x:f>
        <x:v>-</x:v>
      </x:c>
      <x:c r="AO1303" s="45" t="str">
        <x:f>IF(ISBLANK('2012 HR 배정표'!AT1301)=TRUE,"-",'2012 HR 배정표'!AT1301)</x:f>
        <x:v>-</x:v>
      </x:c>
      <x:c r="AP1303" s="46" t="str">
        <x:f>IF(ISBLANK('2012 HR 배정표'!AT1301)=TRUE,"-",IF(ISERROR((HLOOKUP($A$5,Prj_list!$O$6:$Z$7,2)*'2012 HR 배정표'!AU1301)/HLOOKUP($A$5,Prj_list!$O$6:$Z$7,2))=TRUE,"-",(HLOOKUP($A$5,Prj_list!$O$6:$Z$7,2)*'2012 HR 배정표'!AU1301)/HLOOKUP($A$5,Prj_list!$O$6:$Z$7,2)))</x:f>
        <x:v>-</x:v>
      </x:c>
      <x:c r="AQ1303" s="45" t="str">
        <x:f>IF(ISBLANK('2012 HR 배정표'!AV1301)=TRUE,"-",'2012 HR 배정표'!AV1301)</x:f>
        <x:v>-</x:v>
      </x:c>
      <x:c r="AR1303" s="46" t="str">
        <x:f>IF(ISBLANK('2012 HR 배정표'!AV1301)=TRUE,"-",IF(ISERROR((HLOOKUP($A$5,Prj_list!$O$6:$Z$7,2)*'2012 HR 배정표'!AW1301)/HLOOKUP($A$5,Prj_list!$O$6:$Z$7,2))=TRUE,"-",(HLOOKUP($A$5,Prj_list!$O$6:$Z$7,2)*'2012 HR 배정표'!AW1301)/HLOOKUP($A$5,Prj_list!$O$6:$Z$7,2)))</x:f>
        <x:v>-</x:v>
      </x:c>
      <x:c r="AS1303" s="45" t="str">
        <x:f>IF(ISBLANK('2012 HR 배정표'!AX1301)=TRUE,"-",'2012 HR 배정표'!AX1301)</x:f>
        <x:v>-</x:v>
      </x:c>
      <x:c r="AT1303" s="46" t="str">
        <x:f>IF(ISBLANK('2012 HR 배정표'!AX1301)=TRUE,"-",IF(ISERROR((HLOOKUP($A$5,Prj_list!$O$6:$Z$7,2)*'2012 HR 배정표'!AY1301)/HLOOKUP($A$5,Prj_list!$O$6:$Z$7,2))=TRUE,"-",(HLOOKUP($A$5,Prj_list!$O$6:$Z$7,2)*'2012 HR 배정표'!AY1301)/HLOOKUP($A$5,Prj_list!$O$6:$Z$7,2)))</x:f>
        <x:v>-</x:v>
      </x:c>
      <x:c r="AU1303" s="45" t="str">
        <x:f>IF(ISBLANK('2012 HR 배정표'!AZ1301)=TRUE,"-",'2012 HR 배정표'!AZ1301)</x:f>
        <x:v>-</x:v>
      </x:c>
      <x:c r="AV1303" s="46" t="str">
        <x:f>IF(ISBLANK('2012 HR 배정표'!AZ1301)=TRUE,"-",IF(ISERROR((HLOOKUP($A$5,Prj_list!$O$6:$Z$7,2)*'2012 HR 배정표'!BA1301)/HLOOKUP($A$5,Prj_list!$O$6:$Z$7,2))=TRUE,"-",(HLOOKUP($A$5,Prj_list!$O$6:$Z$7,2)*'2012 HR 배정표'!BA1301)/HLOOKUP($A$5,Prj_list!$O$6:$Z$7,2)))</x:f>
        <x:v>-</x:v>
      </x:c>
      <x:c r="AW1303" s="34" t="str">
        <x:f t="shared" si="40"/>
        <x:v/>
      </x:c>
      <x:c r="AX1303" s="41">
        <x:f t="shared" si="41"/>
        <x:v>0</x:v>
      </x:c>
    </x:row>
    <x:row r="1304" spans="1:50">
      <x:c r="A1304" s="45" t="str">
        <x:f>IF(ISBLANK('2012 HR 배정표'!F1302)=TRUE,"-",'2012 HR 배정표'!F1302)</x:f>
        <x:v>-</x:v>
      </x:c>
      <x:c r="B1304" s="46" t="str">
        <x:f>IF(ISBLANK('2012 HR 배정표'!F1302)=TRUE,"-",IF(ISERROR((HLOOKUP($A$5,Prj_list!$O$6:$Z$7,2)*'2012 HR 배정표'!G1302)/HLOOKUP($A$5,Prj_list!$O$6:$Z$7,2))=TRUE,"-",(HLOOKUP($A$5,Prj_list!$O$6:$Z$7,2)*'2012 HR 배정표'!G1302)/HLOOKUP($A$5,Prj_list!$O$6:$Z$7,2)))</x:f>
        <x:v>-</x:v>
      </x:c>
      <x:c r="C1304" s="45" t="str">
        <x:f>IF(ISBLANK('2012 HR 배정표'!H1302)=TRUE,"-",'2012 HR 배정표'!H1302)</x:f>
        <x:v>-</x:v>
      </x:c>
      <x:c r="D1304" s="46" t="str">
        <x:f>IF(ISBLANK('2012 HR 배정표'!H1302)=TRUE,"-",IF(ISERROR((HLOOKUP($A$5,Prj_list!$O$6:$Z$7,2)*'2012 HR 배정표'!I1302)/HLOOKUP($A$5,Prj_list!$O$6:$Z$7,2))=TRUE,"-",(HLOOKUP($A$5,Prj_list!$O$6:$Z$7,2)*'2012 HR 배정표'!I1302)/HLOOKUP($A$5,Prj_list!$O$6:$Z$7,2)))</x:f>
        <x:v>-</x:v>
      </x:c>
      <x:c r="E1304" s="45" t="str">
        <x:f>IF(ISBLANK('2012 HR 배정표'!J1302)=TRUE,"-",'2012 HR 배정표'!J1302)</x:f>
        <x:v>-</x:v>
      </x:c>
      <x:c r="F1304" s="46" t="str">
        <x:f>IF(ISBLANK('2012 HR 배정표'!J1302)=TRUE,"-",IF(ISERROR((HLOOKUP($A$5,Prj_list!$O$6:$Z$7,2)*'2012 HR 배정표'!K1302)/HLOOKUP($A$5,Prj_list!$O$6:$Z$7,2))=TRUE,"-",(HLOOKUP($A$5,Prj_list!$O$6:$Z$7,2)*'2012 HR 배정표'!K1302)/HLOOKUP($A$5,Prj_list!$O$6:$Z$7,2)))</x:f>
        <x:v>-</x:v>
      </x:c>
      <x:c r="G1304" s="45" t="str">
        <x:f>IF(ISBLANK('2012 HR 배정표'!L1302)=TRUE,"-",'2012 HR 배정표'!L1302)</x:f>
        <x:v>-</x:v>
      </x:c>
      <x:c r="H1304" s="46" t="str">
        <x:f>IF(ISBLANK('2012 HR 배정표'!L1302)=TRUE,"-",IF(ISERROR((HLOOKUP($A$5,Prj_list!$O$6:$Z$7,2)*'2012 HR 배정표'!M1302)/HLOOKUP($A$5,Prj_list!$O$6:$Z$7,2))=TRUE,"-",(HLOOKUP($A$5,Prj_list!$O$6:$Z$7,2)*'2012 HR 배정표'!M1302)/HLOOKUP($A$5,Prj_list!$O$6:$Z$7,2)))</x:f>
        <x:v>-</x:v>
      </x:c>
      <x:c r="I1304" s="45" t="str">
        <x:f>IF(ISBLANK('2012 HR 배정표'!N1302)=TRUE,"-",'2012 HR 배정표'!N1302)</x:f>
        <x:v>-</x:v>
      </x:c>
      <x:c r="J1304" s="46" t="str">
        <x:f>IF(ISBLANK('2012 HR 배정표'!N1302)=TRUE,"-",IF(ISERROR((HLOOKUP($A$5,Prj_list!$O$6:$Z$7,2)*'2012 HR 배정표'!O1302)/HLOOKUP($A$5,Prj_list!$O$6:$Z$7,2))=TRUE,"-",(HLOOKUP($A$5,Prj_list!$O$6:$Z$7,2)*'2012 HR 배정표'!O1302)/HLOOKUP($A$5,Prj_list!$O$6:$Z$7,2)))</x:f>
        <x:v>-</x:v>
      </x:c>
      <x:c r="K1304" s="45" t="str">
        <x:f>IF(ISBLANK('2012 HR 배정표'!P1302)=TRUE,"-",'2012 HR 배정표'!P1302)</x:f>
        <x:v>-</x:v>
      </x:c>
      <x:c r="L1304" s="46" t="str">
        <x:f>IF(ISBLANK('2012 HR 배정표'!P1302)=TRUE,"-",IF(ISERROR((HLOOKUP($A$5,Prj_list!$O$6:$Z$7,2)*'2012 HR 배정표'!Q1302)/HLOOKUP($A$5,Prj_list!$O$6:$Z$7,2))=TRUE,"-",(HLOOKUP($A$5,Prj_list!$O$6:$Z$7,2)*'2012 HR 배정표'!Q1302)/HLOOKUP($A$5,Prj_list!$O$6:$Z$7,2)))</x:f>
        <x:v>-</x:v>
      </x:c>
      <x:c r="M1304" s="45" t="str">
        <x:f>IF(ISBLANK('2012 HR 배정표'!R1302)=TRUE,"-",'2012 HR 배정표'!R1302)</x:f>
        <x:v>-</x:v>
      </x:c>
      <x:c r="N1304" s="46" t="str">
        <x:f>IF(ISBLANK('2012 HR 배정표'!R1302)=TRUE,"-",IF(ISERROR((HLOOKUP($A$5,Prj_list!$O$6:$Z$7,2)*'2012 HR 배정표'!S1302)/HLOOKUP($A$5,Prj_list!$O$6:$Z$7,2))=TRUE,"-",(HLOOKUP($A$5,Prj_list!$O$6:$Z$7,2)*'2012 HR 배정표'!S1302)/HLOOKUP($A$5,Prj_list!$O$6:$Z$7,2)))</x:f>
        <x:v>-</x:v>
      </x:c>
      <x:c r="O1304" s="45" t="str">
        <x:f>IF(ISBLANK('2012 HR 배정표'!T1302)=TRUE,"-",'2012 HR 배정표'!T1302)</x:f>
        <x:v>-</x:v>
      </x:c>
      <x:c r="P1304" s="46" t="str">
        <x:f>IF(ISBLANK('2012 HR 배정표'!T1302)=TRUE,"-",IF(ISERROR((HLOOKUP($A$5,Prj_list!$O$6:$Z$7,2)*'2012 HR 배정표'!U1302)/HLOOKUP($A$5,Prj_list!$O$6:$Z$7,2))=TRUE,"-",(HLOOKUP($A$5,Prj_list!$O$6:$Z$7,2)*'2012 HR 배정표'!U1302)/HLOOKUP($A$5,Prj_list!$O$6:$Z$7,2)))</x:f>
        <x:v>-</x:v>
      </x:c>
      <x:c r="Q1304" s="45" t="str">
        <x:f>IF(ISBLANK('2012 HR 배정표'!V1302)=TRUE,"-",'2012 HR 배정표'!V1302)</x:f>
        <x:v>-</x:v>
      </x:c>
      <x:c r="R1304" s="46" t="str">
        <x:f>IF(ISBLANK('2012 HR 배정표'!V1302)=TRUE,"-",IF(ISERROR((HLOOKUP($A$5,Prj_list!$O$6:$Z$7,2)*'2012 HR 배정표'!W1302)/HLOOKUP($A$5,Prj_list!$O$6:$Z$7,2))=TRUE,"-",(HLOOKUP($A$5,Prj_list!$O$6:$Z$7,2)*'2012 HR 배정표'!W1302)/HLOOKUP($A$5,Prj_list!$O$6:$Z$7,2)))</x:f>
        <x:v>-</x:v>
      </x:c>
      <x:c r="S1304" s="45" t="str">
        <x:f>IF(ISBLANK('2012 HR 배정표'!X1302)=TRUE,"-",'2012 HR 배정표'!X1302)</x:f>
        <x:v>-</x:v>
      </x:c>
      <x:c r="T1304" s="46" t="str">
        <x:f>IF(ISBLANK('2012 HR 배정표'!X1302)=TRUE,"-",IF(ISERROR((HLOOKUP($A$5,Prj_list!$O$6:$Z$7,2)*'2012 HR 배정표'!Y1302)/HLOOKUP($A$5,Prj_list!$O$6:$Z$7,2))=TRUE,"-",(HLOOKUP($A$5,Prj_list!$O$6:$Z$7,2)*'2012 HR 배정표'!Y1302)/HLOOKUP($A$5,Prj_list!$O$6:$Z$7,2)))</x:f>
        <x:v>-</x:v>
      </x:c>
      <x:c r="U1304" s="45" t="str">
        <x:f>IF(ISBLANK('2012 HR 배정표'!Z1302)=TRUE,"-",'2012 HR 배정표'!Z1302)</x:f>
        <x:v>-</x:v>
      </x:c>
      <x:c r="V1304" s="46" t="str">
        <x:f>IF(ISBLANK('2012 HR 배정표'!Z1302)=TRUE,"-",IF(ISERROR((HLOOKUP($A$5,Prj_list!$O$6:$Z$7,2)*'2012 HR 배정표'!AA1302)/HLOOKUP($A$5,Prj_list!$O$6:$Z$7,2))=TRUE,"-",(HLOOKUP($A$5,Prj_list!$O$6:$Z$7,2)*'2012 HR 배정표'!AA1302)/HLOOKUP($A$5,Prj_list!$O$6:$Z$7,2)))</x:f>
        <x:v>-</x:v>
      </x:c>
      <x:c r="W1304" s="45" t="str">
        <x:f>IF(ISBLANK('2012 HR 배정표'!AB1302)=TRUE,"-",'2012 HR 배정표'!AB1302)</x:f>
        <x:v>-</x:v>
      </x:c>
      <x:c r="X1304" s="46" t="str">
        <x:f>IF(ISBLANK('2012 HR 배정표'!AB1302)=TRUE,"-",IF(ISERROR((HLOOKUP($A$5,Prj_list!$O$6:$Z$7,2)*'2012 HR 배정표'!AC1302)/HLOOKUP($A$5,Prj_list!$O$6:$Z$7,2))=TRUE,"-",(HLOOKUP($A$5,Prj_list!$O$6:$Z$7,2)*'2012 HR 배정표'!AC1302)/HLOOKUP($A$5,Prj_list!$O$6:$Z$7,2)))</x:f>
        <x:v>-</x:v>
      </x:c>
      <x:c r="Y1304" s="45" t="str">
        <x:f>IF(ISBLANK('2012 HR 배정표'!AD1302)=TRUE,"-",'2012 HR 배정표'!AD1302)</x:f>
        <x:v>-</x:v>
      </x:c>
      <x:c r="Z1304" s="46" t="str">
        <x:f>IF(ISBLANK('2012 HR 배정표'!AD1302)=TRUE,"-",IF(ISERROR((HLOOKUP($A$5,Prj_list!$O$6:$Z$7,2)*'2012 HR 배정표'!AE1302)/HLOOKUP($A$5,Prj_list!$O$6:$Z$7,2))=TRUE,"-",(HLOOKUP($A$5,Prj_list!$O$6:$Z$7,2)*'2012 HR 배정표'!AE1302)/HLOOKUP($A$5,Prj_list!$O$6:$Z$7,2)))</x:f>
        <x:v>-</x:v>
      </x:c>
      <x:c r="AA1304" s="45" t="str">
        <x:f>IF(ISBLANK('2012 HR 배정표'!AF1302)=TRUE,"-",'2012 HR 배정표'!AF1302)</x:f>
        <x:v>-</x:v>
      </x:c>
      <x:c r="AB1304" s="46" t="str">
        <x:f>IF(ISBLANK('2012 HR 배정표'!AF1302)=TRUE,"-",IF(ISERROR((HLOOKUP($A$5,Prj_list!$O$6:$Z$7,2)*'2012 HR 배정표'!AG1302)/HLOOKUP($A$5,Prj_list!$O$6:$Z$7,2))=TRUE,"-",(HLOOKUP($A$5,Prj_list!$O$6:$Z$7,2)*'2012 HR 배정표'!AG1302)/HLOOKUP($A$5,Prj_list!$O$6:$Z$7,2)))</x:f>
        <x:v>-</x:v>
      </x:c>
      <x:c r="AC1304" s="45" t="str">
        <x:f>IF(ISBLANK('2012 HR 배정표'!AH1302)=TRUE,"-",'2012 HR 배정표'!AH1302)</x:f>
        <x:v>-</x:v>
      </x:c>
      <x:c r="AD1304" s="46" t="str">
        <x:f>IF(ISBLANK('2012 HR 배정표'!AH1302)=TRUE,"-",IF(ISERROR((HLOOKUP($A$5,Prj_list!$O$6:$Z$7,2)*'2012 HR 배정표'!AI1302)/HLOOKUP($A$5,Prj_list!$O$6:$Z$7,2))=TRUE,"-",(HLOOKUP($A$5,Prj_list!$O$6:$Z$7,2)*'2012 HR 배정표'!AI1302)/HLOOKUP($A$5,Prj_list!$O$6:$Z$7,2)))</x:f>
        <x:v>-</x:v>
      </x:c>
      <x:c r="AE1304" s="45" t="str">
        <x:f>IF(ISBLANK('2012 HR 배정표'!AJ1302)=TRUE,"-",'2012 HR 배정표'!AJ1302)</x:f>
        <x:v>-</x:v>
      </x:c>
      <x:c r="AF1304" s="46" t="str">
        <x:f>IF(ISBLANK('2012 HR 배정표'!AJ1302)=TRUE,"-",IF(ISERROR((HLOOKUP($A$5,Prj_list!$O$6:$Z$7,2)*'2012 HR 배정표'!AK1302)/HLOOKUP($A$5,Prj_list!$O$6:$Z$7,2))=TRUE,"-",(HLOOKUP($A$5,Prj_list!$O$6:$Z$7,2)*'2012 HR 배정표'!AK1302)/HLOOKUP($A$5,Prj_list!$O$6:$Z$7,2)))</x:f>
        <x:v>-</x:v>
      </x:c>
      <x:c r="AG1304" s="45" t="str">
        <x:f>IF(ISBLANK('2012 HR 배정표'!AL1302)=TRUE,"-",'2012 HR 배정표'!AL1302)</x:f>
        <x:v>-</x:v>
      </x:c>
      <x:c r="AH1304" s="46" t="str">
        <x:f>IF(ISBLANK('2012 HR 배정표'!AL1302)=TRUE,"-",IF(ISERROR((HLOOKUP($A$5,Prj_list!$O$6:$Z$7,2)*'2012 HR 배정표'!AM1302)/HLOOKUP($A$5,Prj_list!$O$6:$Z$7,2))=TRUE,"-",(HLOOKUP($A$5,Prj_list!$O$6:$Z$7,2)*'2012 HR 배정표'!AM1302)/HLOOKUP($A$5,Prj_list!$O$6:$Z$7,2)))</x:f>
        <x:v>-</x:v>
      </x:c>
      <x:c r="AI1304" s="45" t="str">
        <x:f>IF(ISBLANK('2012 HR 배정표'!AN1302)=TRUE,"-",'2012 HR 배정표'!AN1302)</x:f>
        <x:v>-</x:v>
      </x:c>
      <x:c r="AJ1304" s="46" t="str">
        <x:f>IF(ISBLANK('2012 HR 배정표'!AN1302)=TRUE,"-",IF(ISERROR((HLOOKUP($A$5,Prj_list!$O$6:$Z$7,2)*'2012 HR 배정표'!AO1302)/HLOOKUP($A$5,Prj_list!$O$6:$Z$7,2))=TRUE,"-",(HLOOKUP($A$5,Prj_list!$O$6:$Z$7,2)*'2012 HR 배정표'!AO1302)/HLOOKUP($A$5,Prj_list!$O$6:$Z$7,2)))</x:f>
        <x:v>-</x:v>
      </x:c>
      <x:c r="AK1304" s="45" t="str">
        <x:f>IF(ISBLANK('2012 HR 배정표'!AP1302)=TRUE,"-",'2012 HR 배정표'!AP1302)</x:f>
        <x:v>-</x:v>
      </x:c>
      <x:c r="AL1304" s="46" t="str">
        <x:f>IF(ISBLANK('2012 HR 배정표'!AP1302)=TRUE,"-",IF(ISERROR((HLOOKUP($A$5,Prj_list!$O$6:$Z$7,2)*'2012 HR 배정표'!AQ1302)/HLOOKUP($A$5,Prj_list!$O$6:$Z$7,2))=TRUE,"-",(HLOOKUP($A$5,Prj_list!$O$6:$Z$7,2)*'2012 HR 배정표'!AQ1302)/HLOOKUP($A$5,Prj_list!$O$6:$Z$7,2)))</x:f>
        <x:v>-</x:v>
      </x:c>
      <x:c r="AM1304" s="45" t="str">
        <x:f>IF(ISBLANK('2012 HR 배정표'!AR1302)=TRUE,"-",'2012 HR 배정표'!AR1302)</x:f>
        <x:v>-</x:v>
      </x:c>
      <x:c r="AN1304" s="46" t="str">
        <x:f>IF(ISBLANK('2012 HR 배정표'!AR1302)=TRUE,"-",IF(ISERROR((HLOOKUP($A$5,Prj_list!$O$6:$Z$7,2)*'2012 HR 배정표'!AS1302)/HLOOKUP($A$5,Prj_list!$O$6:$Z$7,2))=TRUE,"-",(HLOOKUP($A$5,Prj_list!$O$6:$Z$7,2)*'2012 HR 배정표'!AS1302)/HLOOKUP($A$5,Prj_list!$O$6:$Z$7,2)))</x:f>
        <x:v>-</x:v>
      </x:c>
      <x:c r="AO1304" s="45" t="str">
        <x:f>IF(ISBLANK('2012 HR 배정표'!AT1302)=TRUE,"-",'2012 HR 배정표'!AT1302)</x:f>
        <x:v>-</x:v>
      </x:c>
      <x:c r="AP1304" s="46" t="str">
        <x:f>IF(ISBLANK('2012 HR 배정표'!AT1302)=TRUE,"-",IF(ISERROR((HLOOKUP($A$5,Prj_list!$O$6:$Z$7,2)*'2012 HR 배정표'!AU1302)/HLOOKUP($A$5,Prj_list!$O$6:$Z$7,2))=TRUE,"-",(HLOOKUP($A$5,Prj_list!$O$6:$Z$7,2)*'2012 HR 배정표'!AU1302)/HLOOKUP($A$5,Prj_list!$O$6:$Z$7,2)))</x:f>
        <x:v>-</x:v>
      </x:c>
      <x:c r="AQ1304" s="45" t="str">
        <x:f>IF(ISBLANK('2012 HR 배정표'!AV1302)=TRUE,"-",'2012 HR 배정표'!AV1302)</x:f>
        <x:v>-</x:v>
      </x:c>
      <x:c r="AR1304" s="46" t="str">
        <x:f>IF(ISBLANK('2012 HR 배정표'!AV1302)=TRUE,"-",IF(ISERROR((HLOOKUP($A$5,Prj_list!$O$6:$Z$7,2)*'2012 HR 배정표'!AW1302)/HLOOKUP($A$5,Prj_list!$O$6:$Z$7,2))=TRUE,"-",(HLOOKUP($A$5,Prj_list!$O$6:$Z$7,2)*'2012 HR 배정표'!AW1302)/HLOOKUP($A$5,Prj_list!$O$6:$Z$7,2)))</x:f>
        <x:v>-</x:v>
      </x:c>
      <x:c r="AS1304" s="45" t="str">
        <x:f>IF(ISBLANK('2012 HR 배정표'!AX1302)=TRUE,"-",'2012 HR 배정표'!AX1302)</x:f>
        <x:v>-</x:v>
      </x:c>
      <x:c r="AT1304" s="46" t="str">
        <x:f>IF(ISBLANK('2012 HR 배정표'!AX1302)=TRUE,"-",IF(ISERROR((HLOOKUP($A$5,Prj_list!$O$6:$Z$7,2)*'2012 HR 배정표'!AY1302)/HLOOKUP($A$5,Prj_list!$O$6:$Z$7,2))=TRUE,"-",(HLOOKUP($A$5,Prj_list!$O$6:$Z$7,2)*'2012 HR 배정표'!AY1302)/HLOOKUP($A$5,Prj_list!$O$6:$Z$7,2)))</x:f>
        <x:v>-</x:v>
      </x:c>
      <x:c r="AU1304" s="45" t="str">
        <x:f>IF(ISBLANK('2012 HR 배정표'!AZ1302)=TRUE,"-",'2012 HR 배정표'!AZ1302)</x:f>
        <x:v>-</x:v>
      </x:c>
      <x:c r="AV1304" s="46" t="str">
        <x:f>IF(ISBLANK('2012 HR 배정표'!AZ1302)=TRUE,"-",IF(ISERROR((HLOOKUP($A$5,Prj_list!$O$6:$Z$7,2)*'2012 HR 배정표'!BA1302)/HLOOKUP($A$5,Prj_list!$O$6:$Z$7,2))=TRUE,"-",(HLOOKUP($A$5,Prj_list!$O$6:$Z$7,2)*'2012 HR 배정표'!BA1302)/HLOOKUP($A$5,Prj_list!$O$6:$Z$7,2)))</x:f>
        <x:v>-</x:v>
      </x:c>
      <x:c r="AW1304" s="34" t="str">
        <x:f t="shared" si="40"/>
        <x:v/>
      </x:c>
      <x:c r="AX1304" s="41">
        <x:f t="shared" si="41"/>
        <x:v>0</x:v>
      </x:c>
    </x:row>
    <x:row r="1305" spans="1:50">
      <x:c r="A1305" s="45" t="str">
        <x:f>IF(ISBLANK('2012 HR 배정표'!F1303)=TRUE,"-",'2012 HR 배정표'!F1303)</x:f>
        <x:v>-</x:v>
      </x:c>
      <x:c r="B1305" s="46" t="str">
        <x:f>IF(ISBLANK('2012 HR 배정표'!F1303)=TRUE,"-",IF(ISERROR((HLOOKUP($A$5,Prj_list!$O$6:$Z$7,2)*'2012 HR 배정표'!G1303)/HLOOKUP($A$5,Prj_list!$O$6:$Z$7,2))=TRUE,"-",(HLOOKUP($A$5,Prj_list!$O$6:$Z$7,2)*'2012 HR 배정표'!G1303)/HLOOKUP($A$5,Prj_list!$O$6:$Z$7,2)))</x:f>
        <x:v>-</x:v>
      </x:c>
      <x:c r="C1305" s="45" t="str">
        <x:f>IF(ISBLANK('2012 HR 배정표'!H1303)=TRUE,"-",'2012 HR 배정표'!H1303)</x:f>
        <x:v>-</x:v>
      </x:c>
      <x:c r="D1305" s="46" t="str">
        <x:f>IF(ISBLANK('2012 HR 배정표'!H1303)=TRUE,"-",IF(ISERROR((HLOOKUP($A$5,Prj_list!$O$6:$Z$7,2)*'2012 HR 배정표'!I1303)/HLOOKUP($A$5,Prj_list!$O$6:$Z$7,2))=TRUE,"-",(HLOOKUP($A$5,Prj_list!$O$6:$Z$7,2)*'2012 HR 배정표'!I1303)/HLOOKUP($A$5,Prj_list!$O$6:$Z$7,2)))</x:f>
        <x:v>-</x:v>
      </x:c>
      <x:c r="E1305" s="45" t="str">
        <x:f>IF(ISBLANK('2012 HR 배정표'!J1303)=TRUE,"-",'2012 HR 배정표'!J1303)</x:f>
        <x:v>-</x:v>
      </x:c>
      <x:c r="F1305" s="46" t="str">
        <x:f>IF(ISBLANK('2012 HR 배정표'!J1303)=TRUE,"-",IF(ISERROR((HLOOKUP($A$5,Prj_list!$O$6:$Z$7,2)*'2012 HR 배정표'!K1303)/HLOOKUP($A$5,Prj_list!$O$6:$Z$7,2))=TRUE,"-",(HLOOKUP($A$5,Prj_list!$O$6:$Z$7,2)*'2012 HR 배정표'!K1303)/HLOOKUP($A$5,Prj_list!$O$6:$Z$7,2)))</x:f>
        <x:v>-</x:v>
      </x:c>
      <x:c r="G1305" s="45" t="str">
        <x:f>IF(ISBLANK('2012 HR 배정표'!L1303)=TRUE,"-",'2012 HR 배정표'!L1303)</x:f>
        <x:v>-</x:v>
      </x:c>
      <x:c r="H1305" s="46" t="str">
        <x:f>IF(ISBLANK('2012 HR 배정표'!L1303)=TRUE,"-",IF(ISERROR((HLOOKUP($A$5,Prj_list!$O$6:$Z$7,2)*'2012 HR 배정표'!M1303)/HLOOKUP($A$5,Prj_list!$O$6:$Z$7,2))=TRUE,"-",(HLOOKUP($A$5,Prj_list!$O$6:$Z$7,2)*'2012 HR 배정표'!M1303)/HLOOKUP($A$5,Prj_list!$O$6:$Z$7,2)))</x:f>
        <x:v>-</x:v>
      </x:c>
      <x:c r="I1305" s="45" t="str">
        <x:f>IF(ISBLANK('2012 HR 배정표'!N1303)=TRUE,"-",'2012 HR 배정표'!N1303)</x:f>
        <x:v>-</x:v>
      </x:c>
      <x:c r="J1305" s="46" t="str">
        <x:f>IF(ISBLANK('2012 HR 배정표'!N1303)=TRUE,"-",IF(ISERROR((HLOOKUP($A$5,Prj_list!$O$6:$Z$7,2)*'2012 HR 배정표'!O1303)/HLOOKUP($A$5,Prj_list!$O$6:$Z$7,2))=TRUE,"-",(HLOOKUP($A$5,Prj_list!$O$6:$Z$7,2)*'2012 HR 배정표'!O1303)/HLOOKUP($A$5,Prj_list!$O$6:$Z$7,2)))</x:f>
        <x:v>-</x:v>
      </x:c>
      <x:c r="K1305" s="45" t="str">
        <x:f>IF(ISBLANK('2012 HR 배정표'!P1303)=TRUE,"-",'2012 HR 배정표'!P1303)</x:f>
        <x:v>-</x:v>
      </x:c>
      <x:c r="L1305" s="46" t="str">
        <x:f>IF(ISBLANK('2012 HR 배정표'!P1303)=TRUE,"-",IF(ISERROR((HLOOKUP($A$5,Prj_list!$O$6:$Z$7,2)*'2012 HR 배정표'!Q1303)/HLOOKUP($A$5,Prj_list!$O$6:$Z$7,2))=TRUE,"-",(HLOOKUP($A$5,Prj_list!$O$6:$Z$7,2)*'2012 HR 배정표'!Q1303)/HLOOKUP($A$5,Prj_list!$O$6:$Z$7,2)))</x:f>
        <x:v>-</x:v>
      </x:c>
      <x:c r="M1305" s="45" t="str">
        <x:f>IF(ISBLANK('2012 HR 배정표'!R1303)=TRUE,"-",'2012 HR 배정표'!R1303)</x:f>
        <x:v>-</x:v>
      </x:c>
      <x:c r="N1305" s="46" t="str">
        <x:f>IF(ISBLANK('2012 HR 배정표'!R1303)=TRUE,"-",IF(ISERROR((HLOOKUP($A$5,Prj_list!$O$6:$Z$7,2)*'2012 HR 배정표'!S1303)/HLOOKUP($A$5,Prj_list!$O$6:$Z$7,2))=TRUE,"-",(HLOOKUP($A$5,Prj_list!$O$6:$Z$7,2)*'2012 HR 배정표'!S1303)/HLOOKUP($A$5,Prj_list!$O$6:$Z$7,2)))</x:f>
        <x:v>-</x:v>
      </x:c>
      <x:c r="O1305" s="45" t="str">
        <x:f>IF(ISBLANK('2012 HR 배정표'!T1303)=TRUE,"-",'2012 HR 배정표'!T1303)</x:f>
        <x:v>-</x:v>
      </x:c>
      <x:c r="P1305" s="46" t="str">
        <x:f>IF(ISBLANK('2012 HR 배정표'!T1303)=TRUE,"-",IF(ISERROR((HLOOKUP($A$5,Prj_list!$O$6:$Z$7,2)*'2012 HR 배정표'!U1303)/HLOOKUP($A$5,Prj_list!$O$6:$Z$7,2))=TRUE,"-",(HLOOKUP($A$5,Prj_list!$O$6:$Z$7,2)*'2012 HR 배정표'!U1303)/HLOOKUP($A$5,Prj_list!$O$6:$Z$7,2)))</x:f>
        <x:v>-</x:v>
      </x:c>
      <x:c r="Q1305" s="45" t="str">
        <x:f>IF(ISBLANK('2012 HR 배정표'!V1303)=TRUE,"-",'2012 HR 배정표'!V1303)</x:f>
        <x:v>-</x:v>
      </x:c>
      <x:c r="R1305" s="46" t="str">
        <x:f>IF(ISBLANK('2012 HR 배정표'!V1303)=TRUE,"-",IF(ISERROR((HLOOKUP($A$5,Prj_list!$O$6:$Z$7,2)*'2012 HR 배정표'!W1303)/HLOOKUP($A$5,Prj_list!$O$6:$Z$7,2))=TRUE,"-",(HLOOKUP($A$5,Prj_list!$O$6:$Z$7,2)*'2012 HR 배정표'!W1303)/HLOOKUP($A$5,Prj_list!$O$6:$Z$7,2)))</x:f>
        <x:v>-</x:v>
      </x:c>
      <x:c r="S1305" s="45" t="str">
        <x:f>IF(ISBLANK('2012 HR 배정표'!X1303)=TRUE,"-",'2012 HR 배정표'!X1303)</x:f>
        <x:v>-</x:v>
      </x:c>
      <x:c r="T1305" s="46" t="str">
        <x:f>IF(ISBLANK('2012 HR 배정표'!X1303)=TRUE,"-",IF(ISERROR((HLOOKUP($A$5,Prj_list!$O$6:$Z$7,2)*'2012 HR 배정표'!Y1303)/HLOOKUP($A$5,Prj_list!$O$6:$Z$7,2))=TRUE,"-",(HLOOKUP($A$5,Prj_list!$O$6:$Z$7,2)*'2012 HR 배정표'!Y1303)/HLOOKUP($A$5,Prj_list!$O$6:$Z$7,2)))</x:f>
        <x:v>-</x:v>
      </x:c>
      <x:c r="U1305" s="45" t="str">
        <x:f>IF(ISBLANK('2012 HR 배정표'!Z1303)=TRUE,"-",'2012 HR 배정표'!Z1303)</x:f>
        <x:v>-</x:v>
      </x:c>
      <x:c r="V1305" s="46" t="str">
        <x:f>IF(ISBLANK('2012 HR 배정표'!Z1303)=TRUE,"-",IF(ISERROR((HLOOKUP($A$5,Prj_list!$O$6:$Z$7,2)*'2012 HR 배정표'!AA1303)/HLOOKUP($A$5,Prj_list!$O$6:$Z$7,2))=TRUE,"-",(HLOOKUP($A$5,Prj_list!$O$6:$Z$7,2)*'2012 HR 배정표'!AA1303)/HLOOKUP($A$5,Prj_list!$O$6:$Z$7,2)))</x:f>
        <x:v>-</x:v>
      </x:c>
      <x:c r="W1305" s="45" t="str">
        <x:f>IF(ISBLANK('2012 HR 배정표'!AB1303)=TRUE,"-",'2012 HR 배정표'!AB1303)</x:f>
        <x:v>-</x:v>
      </x:c>
      <x:c r="X1305" s="46" t="str">
        <x:f>IF(ISBLANK('2012 HR 배정표'!AB1303)=TRUE,"-",IF(ISERROR((HLOOKUP($A$5,Prj_list!$O$6:$Z$7,2)*'2012 HR 배정표'!AC1303)/HLOOKUP($A$5,Prj_list!$O$6:$Z$7,2))=TRUE,"-",(HLOOKUP($A$5,Prj_list!$O$6:$Z$7,2)*'2012 HR 배정표'!AC1303)/HLOOKUP($A$5,Prj_list!$O$6:$Z$7,2)))</x:f>
        <x:v>-</x:v>
      </x:c>
      <x:c r="Y1305" s="45" t="str">
        <x:f>IF(ISBLANK('2012 HR 배정표'!AD1303)=TRUE,"-",'2012 HR 배정표'!AD1303)</x:f>
        <x:v>-</x:v>
      </x:c>
      <x:c r="Z1305" s="46" t="str">
        <x:f>IF(ISBLANK('2012 HR 배정표'!AD1303)=TRUE,"-",IF(ISERROR((HLOOKUP($A$5,Prj_list!$O$6:$Z$7,2)*'2012 HR 배정표'!AE1303)/HLOOKUP($A$5,Prj_list!$O$6:$Z$7,2))=TRUE,"-",(HLOOKUP($A$5,Prj_list!$O$6:$Z$7,2)*'2012 HR 배정표'!AE1303)/HLOOKUP($A$5,Prj_list!$O$6:$Z$7,2)))</x:f>
        <x:v>-</x:v>
      </x:c>
      <x:c r="AA1305" s="45" t="str">
        <x:f>IF(ISBLANK('2012 HR 배정표'!AF1303)=TRUE,"-",'2012 HR 배정표'!AF1303)</x:f>
        <x:v>-</x:v>
      </x:c>
      <x:c r="AB1305" s="46" t="str">
        <x:f>IF(ISBLANK('2012 HR 배정표'!AF1303)=TRUE,"-",IF(ISERROR((HLOOKUP($A$5,Prj_list!$O$6:$Z$7,2)*'2012 HR 배정표'!AG1303)/HLOOKUP($A$5,Prj_list!$O$6:$Z$7,2))=TRUE,"-",(HLOOKUP($A$5,Prj_list!$O$6:$Z$7,2)*'2012 HR 배정표'!AG1303)/HLOOKUP($A$5,Prj_list!$O$6:$Z$7,2)))</x:f>
        <x:v>-</x:v>
      </x:c>
      <x:c r="AC1305" s="45" t="str">
        <x:f>IF(ISBLANK('2012 HR 배정표'!AH1303)=TRUE,"-",'2012 HR 배정표'!AH1303)</x:f>
        <x:v>-</x:v>
      </x:c>
      <x:c r="AD1305" s="46" t="str">
        <x:f>IF(ISBLANK('2012 HR 배정표'!AH1303)=TRUE,"-",IF(ISERROR((HLOOKUP($A$5,Prj_list!$O$6:$Z$7,2)*'2012 HR 배정표'!AI1303)/HLOOKUP($A$5,Prj_list!$O$6:$Z$7,2))=TRUE,"-",(HLOOKUP($A$5,Prj_list!$O$6:$Z$7,2)*'2012 HR 배정표'!AI1303)/HLOOKUP($A$5,Prj_list!$O$6:$Z$7,2)))</x:f>
        <x:v>-</x:v>
      </x:c>
      <x:c r="AE1305" s="45" t="str">
        <x:f>IF(ISBLANK('2012 HR 배정표'!AJ1303)=TRUE,"-",'2012 HR 배정표'!AJ1303)</x:f>
        <x:v>-</x:v>
      </x:c>
      <x:c r="AF1305" s="46" t="str">
        <x:f>IF(ISBLANK('2012 HR 배정표'!AJ1303)=TRUE,"-",IF(ISERROR((HLOOKUP($A$5,Prj_list!$O$6:$Z$7,2)*'2012 HR 배정표'!AK1303)/HLOOKUP($A$5,Prj_list!$O$6:$Z$7,2))=TRUE,"-",(HLOOKUP($A$5,Prj_list!$O$6:$Z$7,2)*'2012 HR 배정표'!AK1303)/HLOOKUP($A$5,Prj_list!$O$6:$Z$7,2)))</x:f>
        <x:v>-</x:v>
      </x:c>
      <x:c r="AG1305" s="45" t="str">
        <x:f>IF(ISBLANK('2012 HR 배정표'!AL1303)=TRUE,"-",'2012 HR 배정표'!AL1303)</x:f>
        <x:v>-</x:v>
      </x:c>
      <x:c r="AH1305" s="46" t="str">
        <x:f>IF(ISBLANK('2012 HR 배정표'!AL1303)=TRUE,"-",IF(ISERROR((HLOOKUP($A$5,Prj_list!$O$6:$Z$7,2)*'2012 HR 배정표'!AM1303)/HLOOKUP($A$5,Prj_list!$O$6:$Z$7,2))=TRUE,"-",(HLOOKUP($A$5,Prj_list!$O$6:$Z$7,2)*'2012 HR 배정표'!AM1303)/HLOOKUP($A$5,Prj_list!$O$6:$Z$7,2)))</x:f>
        <x:v>-</x:v>
      </x:c>
      <x:c r="AI1305" s="45" t="str">
        <x:f>IF(ISBLANK('2012 HR 배정표'!AN1303)=TRUE,"-",'2012 HR 배정표'!AN1303)</x:f>
        <x:v>-</x:v>
      </x:c>
      <x:c r="AJ1305" s="46" t="str">
        <x:f>IF(ISBLANK('2012 HR 배정표'!AN1303)=TRUE,"-",IF(ISERROR((HLOOKUP($A$5,Prj_list!$O$6:$Z$7,2)*'2012 HR 배정표'!AO1303)/HLOOKUP($A$5,Prj_list!$O$6:$Z$7,2))=TRUE,"-",(HLOOKUP($A$5,Prj_list!$O$6:$Z$7,2)*'2012 HR 배정표'!AO1303)/HLOOKUP($A$5,Prj_list!$O$6:$Z$7,2)))</x:f>
        <x:v>-</x:v>
      </x:c>
      <x:c r="AK1305" s="45" t="str">
        <x:f>IF(ISBLANK('2012 HR 배정표'!AP1303)=TRUE,"-",'2012 HR 배정표'!AP1303)</x:f>
        <x:v>-</x:v>
      </x:c>
      <x:c r="AL1305" s="46" t="str">
        <x:f>IF(ISBLANK('2012 HR 배정표'!AP1303)=TRUE,"-",IF(ISERROR((HLOOKUP($A$5,Prj_list!$O$6:$Z$7,2)*'2012 HR 배정표'!AQ1303)/HLOOKUP($A$5,Prj_list!$O$6:$Z$7,2))=TRUE,"-",(HLOOKUP($A$5,Prj_list!$O$6:$Z$7,2)*'2012 HR 배정표'!AQ1303)/HLOOKUP($A$5,Prj_list!$O$6:$Z$7,2)))</x:f>
        <x:v>-</x:v>
      </x:c>
      <x:c r="AM1305" s="45" t="str">
        <x:f>IF(ISBLANK('2012 HR 배정표'!AR1303)=TRUE,"-",'2012 HR 배정표'!AR1303)</x:f>
        <x:v>-</x:v>
      </x:c>
      <x:c r="AN1305" s="46" t="str">
        <x:f>IF(ISBLANK('2012 HR 배정표'!AR1303)=TRUE,"-",IF(ISERROR((HLOOKUP($A$5,Prj_list!$O$6:$Z$7,2)*'2012 HR 배정표'!AS1303)/HLOOKUP($A$5,Prj_list!$O$6:$Z$7,2))=TRUE,"-",(HLOOKUP($A$5,Prj_list!$O$6:$Z$7,2)*'2012 HR 배정표'!AS1303)/HLOOKUP($A$5,Prj_list!$O$6:$Z$7,2)))</x:f>
        <x:v>-</x:v>
      </x:c>
      <x:c r="AO1305" s="45" t="str">
        <x:f>IF(ISBLANK('2012 HR 배정표'!AT1303)=TRUE,"-",'2012 HR 배정표'!AT1303)</x:f>
        <x:v>-</x:v>
      </x:c>
      <x:c r="AP1305" s="46" t="str">
        <x:f>IF(ISBLANK('2012 HR 배정표'!AT1303)=TRUE,"-",IF(ISERROR((HLOOKUP($A$5,Prj_list!$O$6:$Z$7,2)*'2012 HR 배정표'!AU1303)/HLOOKUP($A$5,Prj_list!$O$6:$Z$7,2))=TRUE,"-",(HLOOKUP($A$5,Prj_list!$O$6:$Z$7,2)*'2012 HR 배정표'!AU1303)/HLOOKUP($A$5,Prj_list!$O$6:$Z$7,2)))</x:f>
        <x:v>-</x:v>
      </x:c>
      <x:c r="AQ1305" s="45" t="str">
        <x:f>IF(ISBLANK('2012 HR 배정표'!AV1303)=TRUE,"-",'2012 HR 배정표'!AV1303)</x:f>
        <x:v>-</x:v>
      </x:c>
      <x:c r="AR1305" s="46" t="str">
        <x:f>IF(ISBLANK('2012 HR 배정표'!AV1303)=TRUE,"-",IF(ISERROR((HLOOKUP($A$5,Prj_list!$O$6:$Z$7,2)*'2012 HR 배정표'!AW1303)/HLOOKUP($A$5,Prj_list!$O$6:$Z$7,2))=TRUE,"-",(HLOOKUP($A$5,Prj_list!$O$6:$Z$7,2)*'2012 HR 배정표'!AW1303)/HLOOKUP($A$5,Prj_list!$O$6:$Z$7,2)))</x:f>
        <x:v>-</x:v>
      </x:c>
      <x:c r="AS1305" s="45" t="str">
        <x:f>IF(ISBLANK('2012 HR 배정표'!AX1303)=TRUE,"-",'2012 HR 배정표'!AX1303)</x:f>
        <x:v>-</x:v>
      </x:c>
      <x:c r="AT1305" s="46" t="str">
        <x:f>IF(ISBLANK('2012 HR 배정표'!AX1303)=TRUE,"-",IF(ISERROR((HLOOKUP($A$5,Prj_list!$O$6:$Z$7,2)*'2012 HR 배정표'!AY1303)/HLOOKUP($A$5,Prj_list!$O$6:$Z$7,2))=TRUE,"-",(HLOOKUP($A$5,Prj_list!$O$6:$Z$7,2)*'2012 HR 배정표'!AY1303)/HLOOKUP($A$5,Prj_list!$O$6:$Z$7,2)))</x:f>
        <x:v>-</x:v>
      </x:c>
      <x:c r="AU1305" s="45" t="str">
        <x:f>IF(ISBLANK('2012 HR 배정표'!AZ1303)=TRUE,"-",'2012 HR 배정표'!AZ1303)</x:f>
        <x:v>-</x:v>
      </x:c>
      <x:c r="AV1305" s="46" t="str">
        <x:f>IF(ISBLANK('2012 HR 배정표'!AZ1303)=TRUE,"-",IF(ISERROR((HLOOKUP($A$5,Prj_list!$O$6:$Z$7,2)*'2012 HR 배정표'!BA1303)/HLOOKUP($A$5,Prj_list!$O$6:$Z$7,2))=TRUE,"-",(HLOOKUP($A$5,Prj_list!$O$6:$Z$7,2)*'2012 HR 배정표'!BA1303)/HLOOKUP($A$5,Prj_list!$O$6:$Z$7,2)))</x:f>
        <x:v>-</x:v>
      </x:c>
      <x:c r="AW1305" s="34" t="str">
        <x:f t="shared" si="40"/>
        <x:v/>
      </x:c>
      <x:c r="AX1305" s="41">
        <x:f t="shared" si="41"/>
        <x:v>0</x:v>
      </x:c>
    </x:row>
    <x:row r="1306" spans="1:50">
      <x:c r="A1306" s="45" t="str">
        <x:f>IF(ISBLANK('2012 HR 배정표'!F1304)=TRUE,"-",'2012 HR 배정표'!F1304)</x:f>
        <x:v>-</x:v>
      </x:c>
      <x:c r="B1306" s="46" t="str">
        <x:f>IF(ISBLANK('2012 HR 배정표'!F1304)=TRUE,"-",IF(ISERROR((HLOOKUP($A$5,Prj_list!$O$6:$Z$7,2)*'2012 HR 배정표'!G1304)/HLOOKUP($A$5,Prj_list!$O$6:$Z$7,2))=TRUE,"-",(HLOOKUP($A$5,Prj_list!$O$6:$Z$7,2)*'2012 HR 배정표'!G1304)/HLOOKUP($A$5,Prj_list!$O$6:$Z$7,2)))</x:f>
        <x:v>-</x:v>
      </x:c>
      <x:c r="C1306" s="45" t="str">
        <x:f>IF(ISBLANK('2012 HR 배정표'!H1304)=TRUE,"-",'2012 HR 배정표'!H1304)</x:f>
        <x:v>-</x:v>
      </x:c>
      <x:c r="D1306" s="46" t="str">
        <x:f>IF(ISBLANK('2012 HR 배정표'!H1304)=TRUE,"-",IF(ISERROR((HLOOKUP($A$5,Prj_list!$O$6:$Z$7,2)*'2012 HR 배정표'!I1304)/HLOOKUP($A$5,Prj_list!$O$6:$Z$7,2))=TRUE,"-",(HLOOKUP($A$5,Prj_list!$O$6:$Z$7,2)*'2012 HR 배정표'!I1304)/HLOOKUP($A$5,Prj_list!$O$6:$Z$7,2)))</x:f>
        <x:v>-</x:v>
      </x:c>
      <x:c r="E1306" s="45" t="str">
        <x:f>IF(ISBLANK('2012 HR 배정표'!J1304)=TRUE,"-",'2012 HR 배정표'!J1304)</x:f>
        <x:v>-</x:v>
      </x:c>
      <x:c r="F1306" s="46" t="str">
        <x:f>IF(ISBLANK('2012 HR 배정표'!J1304)=TRUE,"-",IF(ISERROR((HLOOKUP($A$5,Prj_list!$O$6:$Z$7,2)*'2012 HR 배정표'!K1304)/HLOOKUP($A$5,Prj_list!$O$6:$Z$7,2))=TRUE,"-",(HLOOKUP($A$5,Prj_list!$O$6:$Z$7,2)*'2012 HR 배정표'!K1304)/HLOOKUP($A$5,Prj_list!$O$6:$Z$7,2)))</x:f>
        <x:v>-</x:v>
      </x:c>
      <x:c r="G1306" s="45" t="str">
        <x:f>IF(ISBLANK('2012 HR 배정표'!L1304)=TRUE,"-",'2012 HR 배정표'!L1304)</x:f>
        <x:v>-</x:v>
      </x:c>
      <x:c r="H1306" s="46" t="str">
        <x:f>IF(ISBLANK('2012 HR 배정표'!L1304)=TRUE,"-",IF(ISERROR((HLOOKUP($A$5,Prj_list!$O$6:$Z$7,2)*'2012 HR 배정표'!M1304)/HLOOKUP($A$5,Prj_list!$O$6:$Z$7,2))=TRUE,"-",(HLOOKUP($A$5,Prj_list!$O$6:$Z$7,2)*'2012 HR 배정표'!M1304)/HLOOKUP($A$5,Prj_list!$O$6:$Z$7,2)))</x:f>
        <x:v>-</x:v>
      </x:c>
      <x:c r="I1306" s="45" t="str">
        <x:f>IF(ISBLANK('2012 HR 배정표'!N1304)=TRUE,"-",'2012 HR 배정표'!N1304)</x:f>
        <x:v>-</x:v>
      </x:c>
      <x:c r="J1306" s="46" t="str">
        <x:f>IF(ISBLANK('2012 HR 배정표'!N1304)=TRUE,"-",IF(ISERROR((HLOOKUP($A$5,Prj_list!$O$6:$Z$7,2)*'2012 HR 배정표'!O1304)/HLOOKUP($A$5,Prj_list!$O$6:$Z$7,2))=TRUE,"-",(HLOOKUP($A$5,Prj_list!$O$6:$Z$7,2)*'2012 HR 배정표'!O1304)/HLOOKUP($A$5,Prj_list!$O$6:$Z$7,2)))</x:f>
        <x:v>-</x:v>
      </x:c>
      <x:c r="K1306" s="45" t="str">
        <x:f>IF(ISBLANK('2012 HR 배정표'!P1304)=TRUE,"-",'2012 HR 배정표'!P1304)</x:f>
        <x:v>-</x:v>
      </x:c>
      <x:c r="L1306" s="46" t="str">
        <x:f>IF(ISBLANK('2012 HR 배정표'!P1304)=TRUE,"-",IF(ISERROR((HLOOKUP($A$5,Prj_list!$O$6:$Z$7,2)*'2012 HR 배정표'!Q1304)/HLOOKUP($A$5,Prj_list!$O$6:$Z$7,2))=TRUE,"-",(HLOOKUP($A$5,Prj_list!$O$6:$Z$7,2)*'2012 HR 배정표'!Q1304)/HLOOKUP($A$5,Prj_list!$O$6:$Z$7,2)))</x:f>
        <x:v>-</x:v>
      </x:c>
      <x:c r="M1306" s="45" t="str">
        <x:f>IF(ISBLANK('2012 HR 배정표'!R1304)=TRUE,"-",'2012 HR 배정표'!R1304)</x:f>
        <x:v>-</x:v>
      </x:c>
      <x:c r="N1306" s="46" t="str">
        <x:f>IF(ISBLANK('2012 HR 배정표'!R1304)=TRUE,"-",IF(ISERROR((HLOOKUP($A$5,Prj_list!$O$6:$Z$7,2)*'2012 HR 배정표'!S1304)/HLOOKUP($A$5,Prj_list!$O$6:$Z$7,2))=TRUE,"-",(HLOOKUP($A$5,Prj_list!$O$6:$Z$7,2)*'2012 HR 배정표'!S1304)/HLOOKUP($A$5,Prj_list!$O$6:$Z$7,2)))</x:f>
        <x:v>-</x:v>
      </x:c>
      <x:c r="O1306" s="45" t="str">
        <x:f>IF(ISBLANK('2012 HR 배정표'!T1304)=TRUE,"-",'2012 HR 배정표'!T1304)</x:f>
        <x:v>-</x:v>
      </x:c>
      <x:c r="P1306" s="46" t="str">
        <x:f>IF(ISBLANK('2012 HR 배정표'!T1304)=TRUE,"-",IF(ISERROR((HLOOKUP($A$5,Prj_list!$O$6:$Z$7,2)*'2012 HR 배정표'!U1304)/HLOOKUP($A$5,Prj_list!$O$6:$Z$7,2))=TRUE,"-",(HLOOKUP($A$5,Prj_list!$O$6:$Z$7,2)*'2012 HR 배정표'!U1304)/HLOOKUP($A$5,Prj_list!$O$6:$Z$7,2)))</x:f>
        <x:v>-</x:v>
      </x:c>
      <x:c r="Q1306" s="45" t="str">
        <x:f>IF(ISBLANK('2012 HR 배정표'!V1304)=TRUE,"-",'2012 HR 배정표'!V1304)</x:f>
        <x:v>-</x:v>
      </x:c>
      <x:c r="R1306" s="46" t="str">
        <x:f>IF(ISBLANK('2012 HR 배정표'!V1304)=TRUE,"-",IF(ISERROR((HLOOKUP($A$5,Prj_list!$O$6:$Z$7,2)*'2012 HR 배정표'!W1304)/HLOOKUP($A$5,Prj_list!$O$6:$Z$7,2))=TRUE,"-",(HLOOKUP($A$5,Prj_list!$O$6:$Z$7,2)*'2012 HR 배정표'!W1304)/HLOOKUP($A$5,Prj_list!$O$6:$Z$7,2)))</x:f>
        <x:v>-</x:v>
      </x:c>
      <x:c r="S1306" s="45" t="str">
        <x:f>IF(ISBLANK('2012 HR 배정표'!X1304)=TRUE,"-",'2012 HR 배정표'!X1304)</x:f>
        <x:v>-</x:v>
      </x:c>
      <x:c r="T1306" s="46" t="str">
        <x:f>IF(ISBLANK('2012 HR 배정표'!X1304)=TRUE,"-",IF(ISERROR((HLOOKUP($A$5,Prj_list!$O$6:$Z$7,2)*'2012 HR 배정표'!Y1304)/HLOOKUP($A$5,Prj_list!$O$6:$Z$7,2))=TRUE,"-",(HLOOKUP($A$5,Prj_list!$O$6:$Z$7,2)*'2012 HR 배정표'!Y1304)/HLOOKUP($A$5,Prj_list!$O$6:$Z$7,2)))</x:f>
        <x:v>-</x:v>
      </x:c>
      <x:c r="U1306" s="45" t="str">
        <x:f>IF(ISBLANK('2012 HR 배정표'!Z1304)=TRUE,"-",'2012 HR 배정표'!Z1304)</x:f>
        <x:v>-</x:v>
      </x:c>
      <x:c r="V1306" s="46" t="str">
        <x:f>IF(ISBLANK('2012 HR 배정표'!Z1304)=TRUE,"-",IF(ISERROR((HLOOKUP($A$5,Prj_list!$O$6:$Z$7,2)*'2012 HR 배정표'!AA1304)/HLOOKUP($A$5,Prj_list!$O$6:$Z$7,2))=TRUE,"-",(HLOOKUP($A$5,Prj_list!$O$6:$Z$7,2)*'2012 HR 배정표'!AA1304)/HLOOKUP($A$5,Prj_list!$O$6:$Z$7,2)))</x:f>
        <x:v>-</x:v>
      </x:c>
      <x:c r="W1306" s="45" t="str">
        <x:f>IF(ISBLANK('2012 HR 배정표'!AB1304)=TRUE,"-",'2012 HR 배정표'!AB1304)</x:f>
        <x:v>-</x:v>
      </x:c>
      <x:c r="X1306" s="46" t="str">
        <x:f>IF(ISBLANK('2012 HR 배정표'!AB1304)=TRUE,"-",IF(ISERROR((HLOOKUP($A$5,Prj_list!$O$6:$Z$7,2)*'2012 HR 배정표'!AC1304)/HLOOKUP($A$5,Prj_list!$O$6:$Z$7,2))=TRUE,"-",(HLOOKUP($A$5,Prj_list!$O$6:$Z$7,2)*'2012 HR 배정표'!AC1304)/HLOOKUP($A$5,Prj_list!$O$6:$Z$7,2)))</x:f>
        <x:v>-</x:v>
      </x:c>
      <x:c r="Y1306" s="45" t="str">
        <x:f>IF(ISBLANK('2012 HR 배정표'!AD1304)=TRUE,"-",'2012 HR 배정표'!AD1304)</x:f>
        <x:v>-</x:v>
      </x:c>
      <x:c r="Z1306" s="46" t="str">
        <x:f>IF(ISBLANK('2012 HR 배정표'!AD1304)=TRUE,"-",IF(ISERROR((HLOOKUP($A$5,Prj_list!$O$6:$Z$7,2)*'2012 HR 배정표'!AE1304)/HLOOKUP($A$5,Prj_list!$O$6:$Z$7,2))=TRUE,"-",(HLOOKUP($A$5,Prj_list!$O$6:$Z$7,2)*'2012 HR 배정표'!AE1304)/HLOOKUP($A$5,Prj_list!$O$6:$Z$7,2)))</x:f>
        <x:v>-</x:v>
      </x:c>
      <x:c r="AA1306" s="45" t="str">
        <x:f>IF(ISBLANK('2012 HR 배정표'!AF1304)=TRUE,"-",'2012 HR 배정표'!AF1304)</x:f>
        <x:v>-</x:v>
      </x:c>
      <x:c r="AB1306" s="46" t="str">
        <x:f>IF(ISBLANK('2012 HR 배정표'!AF1304)=TRUE,"-",IF(ISERROR((HLOOKUP($A$5,Prj_list!$O$6:$Z$7,2)*'2012 HR 배정표'!AG1304)/HLOOKUP($A$5,Prj_list!$O$6:$Z$7,2))=TRUE,"-",(HLOOKUP($A$5,Prj_list!$O$6:$Z$7,2)*'2012 HR 배정표'!AG1304)/HLOOKUP($A$5,Prj_list!$O$6:$Z$7,2)))</x:f>
        <x:v>-</x:v>
      </x:c>
      <x:c r="AC1306" s="45" t="str">
        <x:f>IF(ISBLANK('2012 HR 배정표'!AH1304)=TRUE,"-",'2012 HR 배정표'!AH1304)</x:f>
        <x:v>-</x:v>
      </x:c>
      <x:c r="AD1306" s="46" t="str">
        <x:f>IF(ISBLANK('2012 HR 배정표'!AH1304)=TRUE,"-",IF(ISERROR((HLOOKUP($A$5,Prj_list!$O$6:$Z$7,2)*'2012 HR 배정표'!AI1304)/HLOOKUP($A$5,Prj_list!$O$6:$Z$7,2))=TRUE,"-",(HLOOKUP($A$5,Prj_list!$O$6:$Z$7,2)*'2012 HR 배정표'!AI1304)/HLOOKUP($A$5,Prj_list!$O$6:$Z$7,2)))</x:f>
        <x:v>-</x:v>
      </x:c>
      <x:c r="AE1306" s="45" t="str">
        <x:f>IF(ISBLANK('2012 HR 배정표'!AJ1304)=TRUE,"-",'2012 HR 배정표'!AJ1304)</x:f>
        <x:v>-</x:v>
      </x:c>
      <x:c r="AF1306" s="46" t="str">
        <x:f>IF(ISBLANK('2012 HR 배정표'!AJ1304)=TRUE,"-",IF(ISERROR((HLOOKUP($A$5,Prj_list!$O$6:$Z$7,2)*'2012 HR 배정표'!AK1304)/HLOOKUP($A$5,Prj_list!$O$6:$Z$7,2))=TRUE,"-",(HLOOKUP($A$5,Prj_list!$O$6:$Z$7,2)*'2012 HR 배정표'!AK1304)/HLOOKUP($A$5,Prj_list!$O$6:$Z$7,2)))</x:f>
        <x:v>-</x:v>
      </x:c>
      <x:c r="AG1306" s="45" t="str">
        <x:f>IF(ISBLANK('2012 HR 배정표'!AL1304)=TRUE,"-",'2012 HR 배정표'!AL1304)</x:f>
        <x:v>-</x:v>
      </x:c>
      <x:c r="AH1306" s="46" t="str">
        <x:f>IF(ISBLANK('2012 HR 배정표'!AL1304)=TRUE,"-",IF(ISERROR((HLOOKUP($A$5,Prj_list!$O$6:$Z$7,2)*'2012 HR 배정표'!AM1304)/HLOOKUP($A$5,Prj_list!$O$6:$Z$7,2))=TRUE,"-",(HLOOKUP($A$5,Prj_list!$O$6:$Z$7,2)*'2012 HR 배정표'!AM1304)/HLOOKUP($A$5,Prj_list!$O$6:$Z$7,2)))</x:f>
        <x:v>-</x:v>
      </x:c>
      <x:c r="AI1306" s="45" t="str">
        <x:f>IF(ISBLANK('2012 HR 배정표'!AN1304)=TRUE,"-",'2012 HR 배정표'!AN1304)</x:f>
        <x:v>-</x:v>
      </x:c>
      <x:c r="AJ1306" s="46" t="str">
        <x:f>IF(ISBLANK('2012 HR 배정표'!AN1304)=TRUE,"-",IF(ISERROR((HLOOKUP($A$5,Prj_list!$O$6:$Z$7,2)*'2012 HR 배정표'!AO1304)/HLOOKUP($A$5,Prj_list!$O$6:$Z$7,2))=TRUE,"-",(HLOOKUP($A$5,Prj_list!$O$6:$Z$7,2)*'2012 HR 배정표'!AO1304)/HLOOKUP($A$5,Prj_list!$O$6:$Z$7,2)))</x:f>
        <x:v>-</x:v>
      </x:c>
      <x:c r="AK1306" s="45" t="str">
        <x:f>IF(ISBLANK('2012 HR 배정표'!AP1304)=TRUE,"-",'2012 HR 배정표'!AP1304)</x:f>
        <x:v>-</x:v>
      </x:c>
      <x:c r="AL1306" s="46" t="str">
        <x:f>IF(ISBLANK('2012 HR 배정표'!AP1304)=TRUE,"-",IF(ISERROR((HLOOKUP($A$5,Prj_list!$O$6:$Z$7,2)*'2012 HR 배정표'!AQ1304)/HLOOKUP($A$5,Prj_list!$O$6:$Z$7,2))=TRUE,"-",(HLOOKUP($A$5,Prj_list!$O$6:$Z$7,2)*'2012 HR 배정표'!AQ1304)/HLOOKUP($A$5,Prj_list!$O$6:$Z$7,2)))</x:f>
        <x:v>-</x:v>
      </x:c>
      <x:c r="AM1306" s="45" t="str">
        <x:f>IF(ISBLANK('2012 HR 배정표'!AR1304)=TRUE,"-",'2012 HR 배정표'!AR1304)</x:f>
        <x:v>-</x:v>
      </x:c>
      <x:c r="AN1306" s="46" t="str">
        <x:f>IF(ISBLANK('2012 HR 배정표'!AR1304)=TRUE,"-",IF(ISERROR((HLOOKUP($A$5,Prj_list!$O$6:$Z$7,2)*'2012 HR 배정표'!AS1304)/HLOOKUP($A$5,Prj_list!$O$6:$Z$7,2))=TRUE,"-",(HLOOKUP($A$5,Prj_list!$O$6:$Z$7,2)*'2012 HR 배정표'!AS1304)/HLOOKUP($A$5,Prj_list!$O$6:$Z$7,2)))</x:f>
        <x:v>-</x:v>
      </x:c>
      <x:c r="AO1306" s="45" t="str">
        <x:f>IF(ISBLANK('2012 HR 배정표'!AT1304)=TRUE,"-",'2012 HR 배정표'!AT1304)</x:f>
        <x:v>-</x:v>
      </x:c>
      <x:c r="AP1306" s="46" t="str">
        <x:f>IF(ISBLANK('2012 HR 배정표'!AT1304)=TRUE,"-",IF(ISERROR((HLOOKUP($A$5,Prj_list!$O$6:$Z$7,2)*'2012 HR 배정표'!AU1304)/HLOOKUP($A$5,Prj_list!$O$6:$Z$7,2))=TRUE,"-",(HLOOKUP($A$5,Prj_list!$O$6:$Z$7,2)*'2012 HR 배정표'!AU1304)/HLOOKUP($A$5,Prj_list!$O$6:$Z$7,2)))</x:f>
        <x:v>-</x:v>
      </x:c>
      <x:c r="AQ1306" s="45" t="str">
        <x:f>IF(ISBLANK('2012 HR 배정표'!AV1304)=TRUE,"-",'2012 HR 배정표'!AV1304)</x:f>
        <x:v>-</x:v>
      </x:c>
      <x:c r="AR1306" s="46" t="str">
        <x:f>IF(ISBLANK('2012 HR 배정표'!AV1304)=TRUE,"-",IF(ISERROR((HLOOKUP($A$5,Prj_list!$O$6:$Z$7,2)*'2012 HR 배정표'!AW1304)/HLOOKUP($A$5,Prj_list!$O$6:$Z$7,2))=TRUE,"-",(HLOOKUP($A$5,Prj_list!$O$6:$Z$7,2)*'2012 HR 배정표'!AW1304)/HLOOKUP($A$5,Prj_list!$O$6:$Z$7,2)))</x:f>
        <x:v>-</x:v>
      </x:c>
      <x:c r="AS1306" s="45" t="str">
        <x:f>IF(ISBLANK('2012 HR 배정표'!AX1304)=TRUE,"-",'2012 HR 배정표'!AX1304)</x:f>
        <x:v>-</x:v>
      </x:c>
      <x:c r="AT1306" s="46" t="str">
        <x:f>IF(ISBLANK('2012 HR 배정표'!AX1304)=TRUE,"-",IF(ISERROR((HLOOKUP($A$5,Prj_list!$O$6:$Z$7,2)*'2012 HR 배정표'!AY1304)/HLOOKUP($A$5,Prj_list!$O$6:$Z$7,2))=TRUE,"-",(HLOOKUP($A$5,Prj_list!$O$6:$Z$7,2)*'2012 HR 배정표'!AY1304)/HLOOKUP($A$5,Prj_list!$O$6:$Z$7,2)))</x:f>
        <x:v>-</x:v>
      </x:c>
      <x:c r="AU1306" s="45" t="str">
        <x:f>IF(ISBLANK('2012 HR 배정표'!AZ1304)=TRUE,"-",'2012 HR 배정표'!AZ1304)</x:f>
        <x:v>-</x:v>
      </x:c>
      <x:c r="AV1306" s="46" t="str">
        <x:f>IF(ISBLANK('2012 HR 배정표'!AZ1304)=TRUE,"-",IF(ISERROR((HLOOKUP($A$5,Prj_list!$O$6:$Z$7,2)*'2012 HR 배정표'!BA1304)/HLOOKUP($A$5,Prj_list!$O$6:$Z$7,2))=TRUE,"-",(HLOOKUP($A$5,Prj_list!$O$6:$Z$7,2)*'2012 HR 배정표'!BA1304)/HLOOKUP($A$5,Prj_list!$O$6:$Z$7,2)))</x:f>
        <x:v>-</x:v>
      </x:c>
      <x:c r="AW1306" s="34" t="str">
        <x:f t="shared" si="40"/>
        <x:v/>
      </x:c>
      <x:c r="AX1306" s="41">
        <x:f t="shared" si="41"/>
        <x:v>0</x:v>
      </x:c>
    </x:row>
    <x:row r="1307" spans="1:50">
      <x:c r="A1307" s="45" t="str">
        <x:f>IF(ISBLANK('2012 HR 배정표'!F1305)=TRUE,"-",'2012 HR 배정표'!F1305)</x:f>
        <x:v>-</x:v>
      </x:c>
      <x:c r="B1307" s="46" t="str">
        <x:f>IF(ISBLANK('2012 HR 배정표'!F1305)=TRUE,"-",IF(ISERROR((HLOOKUP($A$5,Prj_list!$O$6:$Z$7,2)*'2012 HR 배정표'!G1305)/HLOOKUP($A$5,Prj_list!$O$6:$Z$7,2))=TRUE,"-",(HLOOKUP($A$5,Prj_list!$O$6:$Z$7,2)*'2012 HR 배정표'!G1305)/HLOOKUP($A$5,Prj_list!$O$6:$Z$7,2)))</x:f>
        <x:v>-</x:v>
      </x:c>
      <x:c r="C1307" s="45" t="str">
        <x:f>IF(ISBLANK('2012 HR 배정표'!H1305)=TRUE,"-",'2012 HR 배정표'!H1305)</x:f>
        <x:v>-</x:v>
      </x:c>
      <x:c r="D1307" s="46" t="str">
        <x:f>IF(ISBLANK('2012 HR 배정표'!H1305)=TRUE,"-",IF(ISERROR((HLOOKUP($A$5,Prj_list!$O$6:$Z$7,2)*'2012 HR 배정표'!I1305)/HLOOKUP($A$5,Prj_list!$O$6:$Z$7,2))=TRUE,"-",(HLOOKUP($A$5,Prj_list!$O$6:$Z$7,2)*'2012 HR 배정표'!I1305)/HLOOKUP($A$5,Prj_list!$O$6:$Z$7,2)))</x:f>
        <x:v>-</x:v>
      </x:c>
      <x:c r="E1307" s="45" t="str">
        <x:f>IF(ISBLANK('2012 HR 배정표'!J1305)=TRUE,"-",'2012 HR 배정표'!J1305)</x:f>
        <x:v>-</x:v>
      </x:c>
      <x:c r="F1307" s="46" t="str">
        <x:f>IF(ISBLANK('2012 HR 배정표'!J1305)=TRUE,"-",IF(ISERROR((HLOOKUP($A$5,Prj_list!$O$6:$Z$7,2)*'2012 HR 배정표'!K1305)/HLOOKUP($A$5,Prj_list!$O$6:$Z$7,2))=TRUE,"-",(HLOOKUP($A$5,Prj_list!$O$6:$Z$7,2)*'2012 HR 배정표'!K1305)/HLOOKUP($A$5,Prj_list!$O$6:$Z$7,2)))</x:f>
        <x:v>-</x:v>
      </x:c>
      <x:c r="G1307" s="45" t="str">
        <x:f>IF(ISBLANK('2012 HR 배정표'!L1305)=TRUE,"-",'2012 HR 배정표'!L1305)</x:f>
        <x:v>-</x:v>
      </x:c>
      <x:c r="H1307" s="46" t="str">
        <x:f>IF(ISBLANK('2012 HR 배정표'!L1305)=TRUE,"-",IF(ISERROR((HLOOKUP($A$5,Prj_list!$O$6:$Z$7,2)*'2012 HR 배정표'!M1305)/HLOOKUP($A$5,Prj_list!$O$6:$Z$7,2))=TRUE,"-",(HLOOKUP($A$5,Prj_list!$O$6:$Z$7,2)*'2012 HR 배정표'!M1305)/HLOOKUP($A$5,Prj_list!$O$6:$Z$7,2)))</x:f>
        <x:v>-</x:v>
      </x:c>
      <x:c r="I1307" s="45" t="str">
        <x:f>IF(ISBLANK('2012 HR 배정표'!N1305)=TRUE,"-",'2012 HR 배정표'!N1305)</x:f>
        <x:v>-</x:v>
      </x:c>
      <x:c r="J1307" s="46" t="str">
        <x:f>IF(ISBLANK('2012 HR 배정표'!N1305)=TRUE,"-",IF(ISERROR((HLOOKUP($A$5,Prj_list!$O$6:$Z$7,2)*'2012 HR 배정표'!O1305)/HLOOKUP($A$5,Prj_list!$O$6:$Z$7,2))=TRUE,"-",(HLOOKUP($A$5,Prj_list!$O$6:$Z$7,2)*'2012 HR 배정표'!O1305)/HLOOKUP($A$5,Prj_list!$O$6:$Z$7,2)))</x:f>
        <x:v>-</x:v>
      </x:c>
      <x:c r="K1307" s="45" t="str">
        <x:f>IF(ISBLANK('2012 HR 배정표'!P1305)=TRUE,"-",'2012 HR 배정표'!P1305)</x:f>
        <x:v>-</x:v>
      </x:c>
      <x:c r="L1307" s="46" t="str">
        <x:f>IF(ISBLANK('2012 HR 배정표'!P1305)=TRUE,"-",IF(ISERROR((HLOOKUP($A$5,Prj_list!$O$6:$Z$7,2)*'2012 HR 배정표'!Q1305)/HLOOKUP($A$5,Prj_list!$O$6:$Z$7,2))=TRUE,"-",(HLOOKUP($A$5,Prj_list!$O$6:$Z$7,2)*'2012 HR 배정표'!Q1305)/HLOOKUP($A$5,Prj_list!$O$6:$Z$7,2)))</x:f>
        <x:v>-</x:v>
      </x:c>
      <x:c r="M1307" s="45" t="str">
        <x:f>IF(ISBLANK('2012 HR 배정표'!R1305)=TRUE,"-",'2012 HR 배정표'!R1305)</x:f>
        <x:v>-</x:v>
      </x:c>
      <x:c r="N1307" s="46" t="str">
        <x:f>IF(ISBLANK('2012 HR 배정표'!R1305)=TRUE,"-",IF(ISERROR((HLOOKUP($A$5,Prj_list!$O$6:$Z$7,2)*'2012 HR 배정표'!S1305)/HLOOKUP($A$5,Prj_list!$O$6:$Z$7,2))=TRUE,"-",(HLOOKUP($A$5,Prj_list!$O$6:$Z$7,2)*'2012 HR 배정표'!S1305)/HLOOKUP($A$5,Prj_list!$O$6:$Z$7,2)))</x:f>
        <x:v>-</x:v>
      </x:c>
      <x:c r="O1307" s="45" t="str">
        <x:f>IF(ISBLANK('2012 HR 배정표'!T1305)=TRUE,"-",'2012 HR 배정표'!T1305)</x:f>
        <x:v>-</x:v>
      </x:c>
      <x:c r="P1307" s="46" t="str">
        <x:f>IF(ISBLANK('2012 HR 배정표'!T1305)=TRUE,"-",IF(ISERROR((HLOOKUP($A$5,Prj_list!$O$6:$Z$7,2)*'2012 HR 배정표'!U1305)/HLOOKUP($A$5,Prj_list!$O$6:$Z$7,2))=TRUE,"-",(HLOOKUP($A$5,Prj_list!$O$6:$Z$7,2)*'2012 HR 배정표'!U1305)/HLOOKUP($A$5,Prj_list!$O$6:$Z$7,2)))</x:f>
        <x:v>-</x:v>
      </x:c>
      <x:c r="Q1307" s="45" t="str">
        <x:f>IF(ISBLANK('2012 HR 배정표'!V1305)=TRUE,"-",'2012 HR 배정표'!V1305)</x:f>
        <x:v>-</x:v>
      </x:c>
      <x:c r="R1307" s="46" t="str">
        <x:f>IF(ISBLANK('2012 HR 배정표'!V1305)=TRUE,"-",IF(ISERROR((HLOOKUP($A$5,Prj_list!$O$6:$Z$7,2)*'2012 HR 배정표'!W1305)/HLOOKUP($A$5,Prj_list!$O$6:$Z$7,2))=TRUE,"-",(HLOOKUP($A$5,Prj_list!$O$6:$Z$7,2)*'2012 HR 배정표'!W1305)/HLOOKUP($A$5,Prj_list!$O$6:$Z$7,2)))</x:f>
        <x:v>-</x:v>
      </x:c>
      <x:c r="S1307" s="45" t="str">
        <x:f>IF(ISBLANK('2012 HR 배정표'!X1305)=TRUE,"-",'2012 HR 배정표'!X1305)</x:f>
        <x:v>-</x:v>
      </x:c>
      <x:c r="T1307" s="46" t="str">
        <x:f>IF(ISBLANK('2012 HR 배정표'!X1305)=TRUE,"-",IF(ISERROR((HLOOKUP($A$5,Prj_list!$O$6:$Z$7,2)*'2012 HR 배정표'!Y1305)/HLOOKUP($A$5,Prj_list!$O$6:$Z$7,2))=TRUE,"-",(HLOOKUP($A$5,Prj_list!$O$6:$Z$7,2)*'2012 HR 배정표'!Y1305)/HLOOKUP($A$5,Prj_list!$O$6:$Z$7,2)))</x:f>
        <x:v>-</x:v>
      </x:c>
      <x:c r="U1307" s="45" t="str">
        <x:f>IF(ISBLANK('2012 HR 배정표'!Z1305)=TRUE,"-",'2012 HR 배정표'!Z1305)</x:f>
        <x:v>-</x:v>
      </x:c>
      <x:c r="V1307" s="46" t="str">
        <x:f>IF(ISBLANK('2012 HR 배정표'!Z1305)=TRUE,"-",IF(ISERROR((HLOOKUP($A$5,Prj_list!$O$6:$Z$7,2)*'2012 HR 배정표'!AA1305)/HLOOKUP($A$5,Prj_list!$O$6:$Z$7,2))=TRUE,"-",(HLOOKUP($A$5,Prj_list!$O$6:$Z$7,2)*'2012 HR 배정표'!AA1305)/HLOOKUP($A$5,Prj_list!$O$6:$Z$7,2)))</x:f>
        <x:v>-</x:v>
      </x:c>
      <x:c r="W1307" s="45" t="str">
        <x:f>IF(ISBLANK('2012 HR 배정표'!AB1305)=TRUE,"-",'2012 HR 배정표'!AB1305)</x:f>
        <x:v>-</x:v>
      </x:c>
      <x:c r="X1307" s="46" t="str">
        <x:f>IF(ISBLANK('2012 HR 배정표'!AB1305)=TRUE,"-",IF(ISERROR((HLOOKUP($A$5,Prj_list!$O$6:$Z$7,2)*'2012 HR 배정표'!AC1305)/HLOOKUP($A$5,Prj_list!$O$6:$Z$7,2))=TRUE,"-",(HLOOKUP($A$5,Prj_list!$O$6:$Z$7,2)*'2012 HR 배정표'!AC1305)/HLOOKUP($A$5,Prj_list!$O$6:$Z$7,2)))</x:f>
        <x:v>-</x:v>
      </x:c>
      <x:c r="Y1307" s="45" t="str">
        <x:f>IF(ISBLANK('2012 HR 배정표'!AD1305)=TRUE,"-",'2012 HR 배정표'!AD1305)</x:f>
        <x:v>-</x:v>
      </x:c>
      <x:c r="Z1307" s="46" t="str">
        <x:f>IF(ISBLANK('2012 HR 배정표'!AD1305)=TRUE,"-",IF(ISERROR((HLOOKUP($A$5,Prj_list!$O$6:$Z$7,2)*'2012 HR 배정표'!AE1305)/HLOOKUP($A$5,Prj_list!$O$6:$Z$7,2))=TRUE,"-",(HLOOKUP($A$5,Prj_list!$O$6:$Z$7,2)*'2012 HR 배정표'!AE1305)/HLOOKUP($A$5,Prj_list!$O$6:$Z$7,2)))</x:f>
        <x:v>-</x:v>
      </x:c>
      <x:c r="AA1307" s="45" t="str">
        <x:f>IF(ISBLANK('2012 HR 배정표'!AF1305)=TRUE,"-",'2012 HR 배정표'!AF1305)</x:f>
        <x:v>-</x:v>
      </x:c>
      <x:c r="AB1307" s="46" t="str">
        <x:f>IF(ISBLANK('2012 HR 배정표'!AF1305)=TRUE,"-",IF(ISERROR((HLOOKUP($A$5,Prj_list!$O$6:$Z$7,2)*'2012 HR 배정표'!AG1305)/HLOOKUP($A$5,Prj_list!$O$6:$Z$7,2))=TRUE,"-",(HLOOKUP($A$5,Prj_list!$O$6:$Z$7,2)*'2012 HR 배정표'!AG1305)/HLOOKUP($A$5,Prj_list!$O$6:$Z$7,2)))</x:f>
        <x:v>-</x:v>
      </x:c>
      <x:c r="AC1307" s="45" t="str">
        <x:f>IF(ISBLANK('2012 HR 배정표'!AH1305)=TRUE,"-",'2012 HR 배정표'!AH1305)</x:f>
        <x:v>-</x:v>
      </x:c>
      <x:c r="AD1307" s="46" t="str">
        <x:f>IF(ISBLANK('2012 HR 배정표'!AH1305)=TRUE,"-",IF(ISERROR((HLOOKUP($A$5,Prj_list!$O$6:$Z$7,2)*'2012 HR 배정표'!AI1305)/HLOOKUP($A$5,Prj_list!$O$6:$Z$7,2))=TRUE,"-",(HLOOKUP($A$5,Prj_list!$O$6:$Z$7,2)*'2012 HR 배정표'!AI1305)/HLOOKUP($A$5,Prj_list!$O$6:$Z$7,2)))</x:f>
        <x:v>-</x:v>
      </x:c>
      <x:c r="AE1307" s="45" t="str">
        <x:f>IF(ISBLANK('2012 HR 배정표'!AJ1305)=TRUE,"-",'2012 HR 배정표'!AJ1305)</x:f>
        <x:v>-</x:v>
      </x:c>
      <x:c r="AF1307" s="46" t="str">
        <x:f>IF(ISBLANK('2012 HR 배정표'!AJ1305)=TRUE,"-",IF(ISERROR((HLOOKUP($A$5,Prj_list!$O$6:$Z$7,2)*'2012 HR 배정표'!AK1305)/HLOOKUP($A$5,Prj_list!$O$6:$Z$7,2))=TRUE,"-",(HLOOKUP($A$5,Prj_list!$O$6:$Z$7,2)*'2012 HR 배정표'!AK1305)/HLOOKUP($A$5,Prj_list!$O$6:$Z$7,2)))</x:f>
        <x:v>-</x:v>
      </x:c>
      <x:c r="AG1307" s="45" t="str">
        <x:f>IF(ISBLANK('2012 HR 배정표'!AL1305)=TRUE,"-",'2012 HR 배정표'!AL1305)</x:f>
        <x:v>-</x:v>
      </x:c>
      <x:c r="AH1307" s="46" t="str">
        <x:f>IF(ISBLANK('2012 HR 배정표'!AL1305)=TRUE,"-",IF(ISERROR((HLOOKUP($A$5,Prj_list!$O$6:$Z$7,2)*'2012 HR 배정표'!AM1305)/HLOOKUP($A$5,Prj_list!$O$6:$Z$7,2))=TRUE,"-",(HLOOKUP($A$5,Prj_list!$O$6:$Z$7,2)*'2012 HR 배정표'!AM1305)/HLOOKUP($A$5,Prj_list!$O$6:$Z$7,2)))</x:f>
        <x:v>-</x:v>
      </x:c>
      <x:c r="AI1307" s="45" t="str">
        <x:f>IF(ISBLANK('2012 HR 배정표'!AN1305)=TRUE,"-",'2012 HR 배정표'!AN1305)</x:f>
        <x:v>-</x:v>
      </x:c>
      <x:c r="AJ1307" s="46" t="str">
        <x:f>IF(ISBLANK('2012 HR 배정표'!AN1305)=TRUE,"-",IF(ISERROR((HLOOKUP($A$5,Prj_list!$O$6:$Z$7,2)*'2012 HR 배정표'!AO1305)/HLOOKUP($A$5,Prj_list!$O$6:$Z$7,2))=TRUE,"-",(HLOOKUP($A$5,Prj_list!$O$6:$Z$7,2)*'2012 HR 배정표'!AO1305)/HLOOKUP($A$5,Prj_list!$O$6:$Z$7,2)))</x:f>
        <x:v>-</x:v>
      </x:c>
      <x:c r="AK1307" s="45" t="str">
        <x:f>IF(ISBLANK('2012 HR 배정표'!AP1305)=TRUE,"-",'2012 HR 배정표'!AP1305)</x:f>
        <x:v>-</x:v>
      </x:c>
      <x:c r="AL1307" s="46" t="str">
        <x:f>IF(ISBLANK('2012 HR 배정표'!AP1305)=TRUE,"-",IF(ISERROR((HLOOKUP($A$5,Prj_list!$O$6:$Z$7,2)*'2012 HR 배정표'!AQ1305)/HLOOKUP($A$5,Prj_list!$O$6:$Z$7,2))=TRUE,"-",(HLOOKUP($A$5,Prj_list!$O$6:$Z$7,2)*'2012 HR 배정표'!AQ1305)/HLOOKUP($A$5,Prj_list!$O$6:$Z$7,2)))</x:f>
        <x:v>-</x:v>
      </x:c>
      <x:c r="AM1307" s="45" t="str">
        <x:f>IF(ISBLANK('2012 HR 배정표'!AR1305)=TRUE,"-",'2012 HR 배정표'!AR1305)</x:f>
        <x:v>-</x:v>
      </x:c>
      <x:c r="AN1307" s="46" t="str">
        <x:f>IF(ISBLANK('2012 HR 배정표'!AR1305)=TRUE,"-",IF(ISERROR((HLOOKUP($A$5,Prj_list!$O$6:$Z$7,2)*'2012 HR 배정표'!AS1305)/HLOOKUP($A$5,Prj_list!$O$6:$Z$7,2))=TRUE,"-",(HLOOKUP($A$5,Prj_list!$O$6:$Z$7,2)*'2012 HR 배정표'!AS1305)/HLOOKUP($A$5,Prj_list!$O$6:$Z$7,2)))</x:f>
        <x:v>-</x:v>
      </x:c>
      <x:c r="AO1307" s="45" t="str">
        <x:f>IF(ISBLANK('2012 HR 배정표'!AT1305)=TRUE,"-",'2012 HR 배정표'!AT1305)</x:f>
        <x:v>-</x:v>
      </x:c>
      <x:c r="AP1307" s="46" t="str">
        <x:f>IF(ISBLANK('2012 HR 배정표'!AT1305)=TRUE,"-",IF(ISERROR((HLOOKUP($A$5,Prj_list!$O$6:$Z$7,2)*'2012 HR 배정표'!AU1305)/HLOOKUP($A$5,Prj_list!$O$6:$Z$7,2))=TRUE,"-",(HLOOKUP($A$5,Prj_list!$O$6:$Z$7,2)*'2012 HR 배정표'!AU1305)/HLOOKUP($A$5,Prj_list!$O$6:$Z$7,2)))</x:f>
        <x:v>-</x:v>
      </x:c>
      <x:c r="AQ1307" s="45" t="str">
        <x:f>IF(ISBLANK('2012 HR 배정표'!AV1305)=TRUE,"-",'2012 HR 배정표'!AV1305)</x:f>
        <x:v>-</x:v>
      </x:c>
      <x:c r="AR1307" s="46" t="str">
        <x:f>IF(ISBLANK('2012 HR 배정표'!AV1305)=TRUE,"-",IF(ISERROR((HLOOKUP($A$5,Prj_list!$O$6:$Z$7,2)*'2012 HR 배정표'!AW1305)/HLOOKUP($A$5,Prj_list!$O$6:$Z$7,2))=TRUE,"-",(HLOOKUP($A$5,Prj_list!$O$6:$Z$7,2)*'2012 HR 배정표'!AW1305)/HLOOKUP($A$5,Prj_list!$O$6:$Z$7,2)))</x:f>
        <x:v>-</x:v>
      </x:c>
      <x:c r="AS1307" s="45" t="str">
        <x:f>IF(ISBLANK('2012 HR 배정표'!AX1305)=TRUE,"-",'2012 HR 배정표'!AX1305)</x:f>
        <x:v>-</x:v>
      </x:c>
      <x:c r="AT1307" s="46" t="str">
        <x:f>IF(ISBLANK('2012 HR 배정표'!AX1305)=TRUE,"-",IF(ISERROR((HLOOKUP($A$5,Prj_list!$O$6:$Z$7,2)*'2012 HR 배정표'!AY1305)/HLOOKUP($A$5,Prj_list!$O$6:$Z$7,2))=TRUE,"-",(HLOOKUP($A$5,Prj_list!$O$6:$Z$7,2)*'2012 HR 배정표'!AY1305)/HLOOKUP($A$5,Prj_list!$O$6:$Z$7,2)))</x:f>
        <x:v>-</x:v>
      </x:c>
      <x:c r="AU1307" s="45" t="str">
        <x:f>IF(ISBLANK('2012 HR 배정표'!AZ1305)=TRUE,"-",'2012 HR 배정표'!AZ1305)</x:f>
        <x:v>-</x:v>
      </x:c>
      <x:c r="AV1307" s="46" t="str">
        <x:f>IF(ISBLANK('2012 HR 배정표'!AZ1305)=TRUE,"-",IF(ISERROR((HLOOKUP($A$5,Prj_list!$O$6:$Z$7,2)*'2012 HR 배정표'!BA1305)/HLOOKUP($A$5,Prj_list!$O$6:$Z$7,2))=TRUE,"-",(HLOOKUP($A$5,Prj_list!$O$6:$Z$7,2)*'2012 HR 배정표'!BA1305)/HLOOKUP($A$5,Prj_list!$O$6:$Z$7,2)))</x:f>
        <x:v>-</x:v>
      </x:c>
      <x:c r="AW1307" s="34" t="str">
        <x:f t="shared" si="40"/>
        <x:v/>
      </x:c>
      <x:c r="AX1307" s="41">
        <x:f t="shared" si="41"/>
        <x:v>0</x:v>
      </x:c>
    </x:row>
    <x:row r="1308" spans="1:50">
      <x:c r="A1308" s="45" t="str">
        <x:f>IF(ISBLANK('2012 HR 배정표'!F1306)=TRUE,"-",'2012 HR 배정표'!F1306)</x:f>
        <x:v>-</x:v>
      </x:c>
      <x:c r="B1308" s="46" t="str">
        <x:f>IF(ISBLANK('2012 HR 배정표'!F1306)=TRUE,"-",IF(ISERROR((HLOOKUP($A$5,Prj_list!$O$6:$Z$7,2)*'2012 HR 배정표'!G1306)/HLOOKUP($A$5,Prj_list!$O$6:$Z$7,2))=TRUE,"-",(HLOOKUP($A$5,Prj_list!$O$6:$Z$7,2)*'2012 HR 배정표'!G1306)/HLOOKUP($A$5,Prj_list!$O$6:$Z$7,2)))</x:f>
        <x:v>-</x:v>
      </x:c>
      <x:c r="C1308" s="45" t="str">
        <x:f>IF(ISBLANK('2012 HR 배정표'!H1306)=TRUE,"-",'2012 HR 배정표'!H1306)</x:f>
        <x:v>-</x:v>
      </x:c>
      <x:c r="D1308" s="46" t="str">
        <x:f>IF(ISBLANK('2012 HR 배정표'!H1306)=TRUE,"-",IF(ISERROR((HLOOKUP($A$5,Prj_list!$O$6:$Z$7,2)*'2012 HR 배정표'!I1306)/HLOOKUP($A$5,Prj_list!$O$6:$Z$7,2))=TRUE,"-",(HLOOKUP($A$5,Prj_list!$O$6:$Z$7,2)*'2012 HR 배정표'!I1306)/HLOOKUP($A$5,Prj_list!$O$6:$Z$7,2)))</x:f>
        <x:v>-</x:v>
      </x:c>
      <x:c r="E1308" s="45" t="str">
        <x:f>IF(ISBLANK('2012 HR 배정표'!J1306)=TRUE,"-",'2012 HR 배정표'!J1306)</x:f>
        <x:v>-</x:v>
      </x:c>
      <x:c r="F1308" s="46" t="str">
        <x:f>IF(ISBLANK('2012 HR 배정표'!J1306)=TRUE,"-",IF(ISERROR((HLOOKUP($A$5,Prj_list!$O$6:$Z$7,2)*'2012 HR 배정표'!K1306)/HLOOKUP($A$5,Prj_list!$O$6:$Z$7,2))=TRUE,"-",(HLOOKUP($A$5,Prj_list!$O$6:$Z$7,2)*'2012 HR 배정표'!K1306)/HLOOKUP($A$5,Prj_list!$O$6:$Z$7,2)))</x:f>
        <x:v>-</x:v>
      </x:c>
      <x:c r="G1308" s="45" t="str">
        <x:f>IF(ISBLANK('2012 HR 배정표'!L1306)=TRUE,"-",'2012 HR 배정표'!L1306)</x:f>
        <x:v>-</x:v>
      </x:c>
      <x:c r="H1308" s="46" t="str">
        <x:f>IF(ISBLANK('2012 HR 배정표'!L1306)=TRUE,"-",IF(ISERROR((HLOOKUP($A$5,Prj_list!$O$6:$Z$7,2)*'2012 HR 배정표'!M1306)/HLOOKUP($A$5,Prj_list!$O$6:$Z$7,2))=TRUE,"-",(HLOOKUP($A$5,Prj_list!$O$6:$Z$7,2)*'2012 HR 배정표'!M1306)/HLOOKUP($A$5,Prj_list!$O$6:$Z$7,2)))</x:f>
        <x:v>-</x:v>
      </x:c>
      <x:c r="I1308" s="45" t="str">
        <x:f>IF(ISBLANK('2012 HR 배정표'!N1306)=TRUE,"-",'2012 HR 배정표'!N1306)</x:f>
        <x:v>-</x:v>
      </x:c>
      <x:c r="J1308" s="46" t="str">
        <x:f>IF(ISBLANK('2012 HR 배정표'!N1306)=TRUE,"-",IF(ISERROR((HLOOKUP($A$5,Prj_list!$O$6:$Z$7,2)*'2012 HR 배정표'!O1306)/HLOOKUP($A$5,Prj_list!$O$6:$Z$7,2))=TRUE,"-",(HLOOKUP($A$5,Prj_list!$O$6:$Z$7,2)*'2012 HR 배정표'!O1306)/HLOOKUP($A$5,Prj_list!$O$6:$Z$7,2)))</x:f>
        <x:v>-</x:v>
      </x:c>
      <x:c r="K1308" s="45" t="str">
        <x:f>IF(ISBLANK('2012 HR 배정표'!P1306)=TRUE,"-",'2012 HR 배정표'!P1306)</x:f>
        <x:v>-</x:v>
      </x:c>
      <x:c r="L1308" s="46" t="str">
        <x:f>IF(ISBLANK('2012 HR 배정표'!P1306)=TRUE,"-",IF(ISERROR((HLOOKUP($A$5,Prj_list!$O$6:$Z$7,2)*'2012 HR 배정표'!Q1306)/HLOOKUP($A$5,Prj_list!$O$6:$Z$7,2))=TRUE,"-",(HLOOKUP($A$5,Prj_list!$O$6:$Z$7,2)*'2012 HR 배정표'!Q1306)/HLOOKUP($A$5,Prj_list!$O$6:$Z$7,2)))</x:f>
        <x:v>-</x:v>
      </x:c>
      <x:c r="M1308" s="45" t="str">
        <x:f>IF(ISBLANK('2012 HR 배정표'!R1306)=TRUE,"-",'2012 HR 배정표'!R1306)</x:f>
        <x:v>-</x:v>
      </x:c>
      <x:c r="N1308" s="46" t="str">
        <x:f>IF(ISBLANK('2012 HR 배정표'!R1306)=TRUE,"-",IF(ISERROR((HLOOKUP($A$5,Prj_list!$O$6:$Z$7,2)*'2012 HR 배정표'!S1306)/HLOOKUP($A$5,Prj_list!$O$6:$Z$7,2))=TRUE,"-",(HLOOKUP($A$5,Prj_list!$O$6:$Z$7,2)*'2012 HR 배정표'!S1306)/HLOOKUP($A$5,Prj_list!$O$6:$Z$7,2)))</x:f>
        <x:v>-</x:v>
      </x:c>
      <x:c r="O1308" s="45" t="str">
        <x:f>IF(ISBLANK('2012 HR 배정표'!T1306)=TRUE,"-",'2012 HR 배정표'!T1306)</x:f>
        <x:v>-</x:v>
      </x:c>
      <x:c r="P1308" s="46" t="str">
        <x:f>IF(ISBLANK('2012 HR 배정표'!T1306)=TRUE,"-",IF(ISERROR((HLOOKUP($A$5,Prj_list!$O$6:$Z$7,2)*'2012 HR 배정표'!U1306)/HLOOKUP($A$5,Prj_list!$O$6:$Z$7,2))=TRUE,"-",(HLOOKUP($A$5,Prj_list!$O$6:$Z$7,2)*'2012 HR 배정표'!U1306)/HLOOKUP($A$5,Prj_list!$O$6:$Z$7,2)))</x:f>
        <x:v>-</x:v>
      </x:c>
      <x:c r="Q1308" s="45" t="str">
        <x:f>IF(ISBLANK('2012 HR 배정표'!V1306)=TRUE,"-",'2012 HR 배정표'!V1306)</x:f>
        <x:v>-</x:v>
      </x:c>
      <x:c r="R1308" s="46" t="str">
        <x:f>IF(ISBLANK('2012 HR 배정표'!V1306)=TRUE,"-",IF(ISERROR((HLOOKUP($A$5,Prj_list!$O$6:$Z$7,2)*'2012 HR 배정표'!W1306)/HLOOKUP($A$5,Prj_list!$O$6:$Z$7,2))=TRUE,"-",(HLOOKUP($A$5,Prj_list!$O$6:$Z$7,2)*'2012 HR 배정표'!W1306)/HLOOKUP($A$5,Prj_list!$O$6:$Z$7,2)))</x:f>
        <x:v>-</x:v>
      </x:c>
      <x:c r="S1308" s="45" t="str">
        <x:f>IF(ISBLANK('2012 HR 배정표'!X1306)=TRUE,"-",'2012 HR 배정표'!X1306)</x:f>
        <x:v>-</x:v>
      </x:c>
      <x:c r="T1308" s="46" t="str">
        <x:f>IF(ISBLANK('2012 HR 배정표'!X1306)=TRUE,"-",IF(ISERROR((HLOOKUP($A$5,Prj_list!$O$6:$Z$7,2)*'2012 HR 배정표'!Y1306)/HLOOKUP($A$5,Prj_list!$O$6:$Z$7,2))=TRUE,"-",(HLOOKUP($A$5,Prj_list!$O$6:$Z$7,2)*'2012 HR 배정표'!Y1306)/HLOOKUP($A$5,Prj_list!$O$6:$Z$7,2)))</x:f>
        <x:v>-</x:v>
      </x:c>
      <x:c r="U1308" s="45" t="str">
        <x:f>IF(ISBLANK('2012 HR 배정표'!Z1306)=TRUE,"-",'2012 HR 배정표'!Z1306)</x:f>
        <x:v>-</x:v>
      </x:c>
      <x:c r="V1308" s="46" t="str">
        <x:f>IF(ISBLANK('2012 HR 배정표'!Z1306)=TRUE,"-",IF(ISERROR((HLOOKUP($A$5,Prj_list!$O$6:$Z$7,2)*'2012 HR 배정표'!AA1306)/HLOOKUP($A$5,Prj_list!$O$6:$Z$7,2))=TRUE,"-",(HLOOKUP($A$5,Prj_list!$O$6:$Z$7,2)*'2012 HR 배정표'!AA1306)/HLOOKUP($A$5,Prj_list!$O$6:$Z$7,2)))</x:f>
        <x:v>-</x:v>
      </x:c>
      <x:c r="W1308" s="45" t="str">
        <x:f>IF(ISBLANK('2012 HR 배정표'!AB1306)=TRUE,"-",'2012 HR 배정표'!AB1306)</x:f>
        <x:v>-</x:v>
      </x:c>
      <x:c r="X1308" s="46" t="str">
        <x:f>IF(ISBLANK('2012 HR 배정표'!AB1306)=TRUE,"-",IF(ISERROR((HLOOKUP($A$5,Prj_list!$O$6:$Z$7,2)*'2012 HR 배정표'!AC1306)/HLOOKUP($A$5,Prj_list!$O$6:$Z$7,2))=TRUE,"-",(HLOOKUP($A$5,Prj_list!$O$6:$Z$7,2)*'2012 HR 배정표'!AC1306)/HLOOKUP($A$5,Prj_list!$O$6:$Z$7,2)))</x:f>
        <x:v>-</x:v>
      </x:c>
      <x:c r="Y1308" s="45" t="str">
        <x:f>IF(ISBLANK('2012 HR 배정표'!AD1306)=TRUE,"-",'2012 HR 배정표'!AD1306)</x:f>
        <x:v>-</x:v>
      </x:c>
      <x:c r="Z1308" s="46" t="str">
        <x:f>IF(ISBLANK('2012 HR 배정표'!AD1306)=TRUE,"-",IF(ISERROR((HLOOKUP($A$5,Prj_list!$O$6:$Z$7,2)*'2012 HR 배정표'!AE1306)/HLOOKUP($A$5,Prj_list!$O$6:$Z$7,2))=TRUE,"-",(HLOOKUP($A$5,Prj_list!$O$6:$Z$7,2)*'2012 HR 배정표'!AE1306)/HLOOKUP($A$5,Prj_list!$O$6:$Z$7,2)))</x:f>
        <x:v>-</x:v>
      </x:c>
      <x:c r="AA1308" s="45" t="str">
        <x:f>IF(ISBLANK('2012 HR 배정표'!AF1306)=TRUE,"-",'2012 HR 배정표'!AF1306)</x:f>
        <x:v>-</x:v>
      </x:c>
      <x:c r="AB1308" s="46" t="str">
        <x:f>IF(ISBLANK('2012 HR 배정표'!AF1306)=TRUE,"-",IF(ISERROR((HLOOKUP($A$5,Prj_list!$O$6:$Z$7,2)*'2012 HR 배정표'!AG1306)/HLOOKUP($A$5,Prj_list!$O$6:$Z$7,2))=TRUE,"-",(HLOOKUP($A$5,Prj_list!$O$6:$Z$7,2)*'2012 HR 배정표'!AG1306)/HLOOKUP($A$5,Prj_list!$O$6:$Z$7,2)))</x:f>
        <x:v>-</x:v>
      </x:c>
      <x:c r="AC1308" s="45" t="str">
        <x:f>IF(ISBLANK('2012 HR 배정표'!AH1306)=TRUE,"-",'2012 HR 배정표'!AH1306)</x:f>
        <x:v>-</x:v>
      </x:c>
      <x:c r="AD1308" s="46" t="str">
        <x:f>IF(ISBLANK('2012 HR 배정표'!AH1306)=TRUE,"-",IF(ISERROR((HLOOKUP($A$5,Prj_list!$O$6:$Z$7,2)*'2012 HR 배정표'!AI1306)/HLOOKUP($A$5,Prj_list!$O$6:$Z$7,2))=TRUE,"-",(HLOOKUP($A$5,Prj_list!$O$6:$Z$7,2)*'2012 HR 배정표'!AI1306)/HLOOKUP($A$5,Prj_list!$O$6:$Z$7,2)))</x:f>
        <x:v>-</x:v>
      </x:c>
      <x:c r="AE1308" s="45" t="str">
        <x:f>IF(ISBLANK('2012 HR 배정표'!AJ1306)=TRUE,"-",'2012 HR 배정표'!AJ1306)</x:f>
        <x:v>-</x:v>
      </x:c>
      <x:c r="AF1308" s="46" t="str">
        <x:f>IF(ISBLANK('2012 HR 배정표'!AJ1306)=TRUE,"-",IF(ISERROR((HLOOKUP($A$5,Prj_list!$O$6:$Z$7,2)*'2012 HR 배정표'!AK1306)/HLOOKUP($A$5,Prj_list!$O$6:$Z$7,2))=TRUE,"-",(HLOOKUP($A$5,Prj_list!$O$6:$Z$7,2)*'2012 HR 배정표'!AK1306)/HLOOKUP($A$5,Prj_list!$O$6:$Z$7,2)))</x:f>
        <x:v>-</x:v>
      </x:c>
      <x:c r="AG1308" s="45" t="str">
        <x:f>IF(ISBLANK('2012 HR 배정표'!AL1306)=TRUE,"-",'2012 HR 배정표'!AL1306)</x:f>
        <x:v>-</x:v>
      </x:c>
      <x:c r="AH1308" s="46" t="str">
        <x:f>IF(ISBLANK('2012 HR 배정표'!AL1306)=TRUE,"-",IF(ISERROR((HLOOKUP($A$5,Prj_list!$O$6:$Z$7,2)*'2012 HR 배정표'!AM1306)/HLOOKUP($A$5,Prj_list!$O$6:$Z$7,2))=TRUE,"-",(HLOOKUP($A$5,Prj_list!$O$6:$Z$7,2)*'2012 HR 배정표'!AM1306)/HLOOKUP($A$5,Prj_list!$O$6:$Z$7,2)))</x:f>
        <x:v>-</x:v>
      </x:c>
      <x:c r="AI1308" s="45" t="str">
        <x:f>IF(ISBLANK('2012 HR 배정표'!AN1306)=TRUE,"-",'2012 HR 배정표'!AN1306)</x:f>
        <x:v>-</x:v>
      </x:c>
      <x:c r="AJ1308" s="46" t="str">
        <x:f>IF(ISBLANK('2012 HR 배정표'!AN1306)=TRUE,"-",IF(ISERROR((HLOOKUP($A$5,Prj_list!$O$6:$Z$7,2)*'2012 HR 배정표'!AO1306)/HLOOKUP($A$5,Prj_list!$O$6:$Z$7,2))=TRUE,"-",(HLOOKUP($A$5,Prj_list!$O$6:$Z$7,2)*'2012 HR 배정표'!AO1306)/HLOOKUP($A$5,Prj_list!$O$6:$Z$7,2)))</x:f>
        <x:v>-</x:v>
      </x:c>
      <x:c r="AK1308" s="45" t="str">
        <x:f>IF(ISBLANK('2012 HR 배정표'!AP1306)=TRUE,"-",'2012 HR 배정표'!AP1306)</x:f>
        <x:v>-</x:v>
      </x:c>
      <x:c r="AL1308" s="46" t="str">
        <x:f>IF(ISBLANK('2012 HR 배정표'!AP1306)=TRUE,"-",IF(ISERROR((HLOOKUP($A$5,Prj_list!$O$6:$Z$7,2)*'2012 HR 배정표'!AQ1306)/HLOOKUP($A$5,Prj_list!$O$6:$Z$7,2))=TRUE,"-",(HLOOKUP($A$5,Prj_list!$O$6:$Z$7,2)*'2012 HR 배정표'!AQ1306)/HLOOKUP($A$5,Prj_list!$O$6:$Z$7,2)))</x:f>
        <x:v>-</x:v>
      </x:c>
      <x:c r="AM1308" s="45" t="str">
        <x:f>IF(ISBLANK('2012 HR 배정표'!AR1306)=TRUE,"-",'2012 HR 배정표'!AR1306)</x:f>
        <x:v>-</x:v>
      </x:c>
      <x:c r="AN1308" s="46" t="str">
        <x:f>IF(ISBLANK('2012 HR 배정표'!AR1306)=TRUE,"-",IF(ISERROR((HLOOKUP($A$5,Prj_list!$O$6:$Z$7,2)*'2012 HR 배정표'!AS1306)/HLOOKUP($A$5,Prj_list!$O$6:$Z$7,2))=TRUE,"-",(HLOOKUP($A$5,Prj_list!$O$6:$Z$7,2)*'2012 HR 배정표'!AS1306)/HLOOKUP($A$5,Prj_list!$O$6:$Z$7,2)))</x:f>
        <x:v>-</x:v>
      </x:c>
      <x:c r="AO1308" s="45" t="str">
        <x:f>IF(ISBLANK('2012 HR 배정표'!AT1306)=TRUE,"-",'2012 HR 배정표'!AT1306)</x:f>
        <x:v>-</x:v>
      </x:c>
      <x:c r="AP1308" s="46" t="str">
        <x:f>IF(ISBLANK('2012 HR 배정표'!AT1306)=TRUE,"-",IF(ISERROR((HLOOKUP($A$5,Prj_list!$O$6:$Z$7,2)*'2012 HR 배정표'!AU1306)/HLOOKUP($A$5,Prj_list!$O$6:$Z$7,2))=TRUE,"-",(HLOOKUP($A$5,Prj_list!$O$6:$Z$7,2)*'2012 HR 배정표'!AU1306)/HLOOKUP($A$5,Prj_list!$O$6:$Z$7,2)))</x:f>
        <x:v>-</x:v>
      </x:c>
      <x:c r="AQ1308" s="45" t="str">
        <x:f>IF(ISBLANK('2012 HR 배정표'!AV1306)=TRUE,"-",'2012 HR 배정표'!AV1306)</x:f>
        <x:v>-</x:v>
      </x:c>
      <x:c r="AR1308" s="46" t="str">
        <x:f>IF(ISBLANK('2012 HR 배정표'!AV1306)=TRUE,"-",IF(ISERROR((HLOOKUP($A$5,Prj_list!$O$6:$Z$7,2)*'2012 HR 배정표'!AW1306)/HLOOKUP($A$5,Prj_list!$O$6:$Z$7,2))=TRUE,"-",(HLOOKUP($A$5,Prj_list!$O$6:$Z$7,2)*'2012 HR 배정표'!AW1306)/HLOOKUP($A$5,Prj_list!$O$6:$Z$7,2)))</x:f>
        <x:v>-</x:v>
      </x:c>
      <x:c r="AS1308" s="45" t="str">
        <x:f>IF(ISBLANK('2012 HR 배정표'!AX1306)=TRUE,"-",'2012 HR 배정표'!AX1306)</x:f>
        <x:v>-</x:v>
      </x:c>
      <x:c r="AT1308" s="46" t="str">
        <x:f>IF(ISBLANK('2012 HR 배정표'!AX1306)=TRUE,"-",IF(ISERROR((HLOOKUP($A$5,Prj_list!$O$6:$Z$7,2)*'2012 HR 배정표'!AY1306)/HLOOKUP($A$5,Prj_list!$O$6:$Z$7,2))=TRUE,"-",(HLOOKUP($A$5,Prj_list!$O$6:$Z$7,2)*'2012 HR 배정표'!AY1306)/HLOOKUP($A$5,Prj_list!$O$6:$Z$7,2)))</x:f>
        <x:v>-</x:v>
      </x:c>
      <x:c r="AU1308" s="45" t="str">
        <x:f>IF(ISBLANK('2012 HR 배정표'!AZ1306)=TRUE,"-",'2012 HR 배정표'!AZ1306)</x:f>
        <x:v>-</x:v>
      </x:c>
      <x:c r="AV1308" s="46" t="str">
        <x:f>IF(ISBLANK('2012 HR 배정표'!AZ1306)=TRUE,"-",IF(ISERROR((HLOOKUP($A$5,Prj_list!$O$6:$Z$7,2)*'2012 HR 배정표'!BA1306)/HLOOKUP($A$5,Prj_list!$O$6:$Z$7,2))=TRUE,"-",(HLOOKUP($A$5,Prj_list!$O$6:$Z$7,2)*'2012 HR 배정표'!BA1306)/HLOOKUP($A$5,Prj_list!$O$6:$Z$7,2)))</x:f>
        <x:v>-</x:v>
      </x:c>
      <x:c r="AW1308" s="34" t="str">
        <x:f t="shared" ref="AW1308:AW1371" si="42">IF(COUNTIF(A1308:AV1308,"-")=48,"",SUMPRODUCT(N(MOD(COLUMN(A1308:AV1308),2)=1),A1308:AV1308)/((48-COUNTIF(A1308:AV1308,"-"))/2))</x:f>
        <x:v/>
      </x:c>
      <x:c r="AX1308" s="41">
        <x:f t="shared" si="41"/>
        <x:v>0</x:v>
      </x:c>
    </x:row>
    <x:row r="1309" spans="1:50">
      <x:c r="A1309" s="45" t="str">
        <x:f>IF(ISBLANK('2012 HR 배정표'!F1307)=TRUE,"-",'2012 HR 배정표'!F1307)</x:f>
        <x:v>-</x:v>
      </x:c>
      <x:c r="B1309" s="46" t="str">
        <x:f>IF(ISBLANK('2012 HR 배정표'!F1307)=TRUE,"-",IF(ISERROR((HLOOKUP($A$5,Prj_list!$O$6:$Z$7,2)*'2012 HR 배정표'!G1307)/HLOOKUP($A$5,Prj_list!$O$6:$Z$7,2))=TRUE,"-",(HLOOKUP($A$5,Prj_list!$O$6:$Z$7,2)*'2012 HR 배정표'!G1307)/HLOOKUP($A$5,Prj_list!$O$6:$Z$7,2)))</x:f>
        <x:v>-</x:v>
      </x:c>
      <x:c r="C1309" s="45" t="str">
        <x:f>IF(ISBLANK('2012 HR 배정표'!H1307)=TRUE,"-",'2012 HR 배정표'!H1307)</x:f>
        <x:v>-</x:v>
      </x:c>
      <x:c r="D1309" s="46" t="str">
        <x:f>IF(ISBLANK('2012 HR 배정표'!H1307)=TRUE,"-",IF(ISERROR((HLOOKUP($A$5,Prj_list!$O$6:$Z$7,2)*'2012 HR 배정표'!I1307)/HLOOKUP($A$5,Prj_list!$O$6:$Z$7,2))=TRUE,"-",(HLOOKUP($A$5,Prj_list!$O$6:$Z$7,2)*'2012 HR 배정표'!I1307)/HLOOKUP($A$5,Prj_list!$O$6:$Z$7,2)))</x:f>
        <x:v>-</x:v>
      </x:c>
      <x:c r="E1309" s="45" t="str">
        <x:f>IF(ISBLANK('2012 HR 배정표'!J1307)=TRUE,"-",'2012 HR 배정표'!J1307)</x:f>
        <x:v>-</x:v>
      </x:c>
      <x:c r="F1309" s="46" t="str">
        <x:f>IF(ISBLANK('2012 HR 배정표'!J1307)=TRUE,"-",IF(ISERROR((HLOOKUP($A$5,Prj_list!$O$6:$Z$7,2)*'2012 HR 배정표'!K1307)/HLOOKUP($A$5,Prj_list!$O$6:$Z$7,2))=TRUE,"-",(HLOOKUP($A$5,Prj_list!$O$6:$Z$7,2)*'2012 HR 배정표'!K1307)/HLOOKUP($A$5,Prj_list!$O$6:$Z$7,2)))</x:f>
        <x:v>-</x:v>
      </x:c>
      <x:c r="G1309" s="45" t="str">
        <x:f>IF(ISBLANK('2012 HR 배정표'!L1307)=TRUE,"-",'2012 HR 배정표'!L1307)</x:f>
        <x:v>-</x:v>
      </x:c>
      <x:c r="H1309" s="46" t="str">
        <x:f>IF(ISBLANK('2012 HR 배정표'!L1307)=TRUE,"-",IF(ISERROR((HLOOKUP($A$5,Prj_list!$O$6:$Z$7,2)*'2012 HR 배정표'!M1307)/HLOOKUP($A$5,Prj_list!$O$6:$Z$7,2))=TRUE,"-",(HLOOKUP($A$5,Prj_list!$O$6:$Z$7,2)*'2012 HR 배정표'!M1307)/HLOOKUP($A$5,Prj_list!$O$6:$Z$7,2)))</x:f>
        <x:v>-</x:v>
      </x:c>
      <x:c r="I1309" s="45" t="str">
        <x:f>IF(ISBLANK('2012 HR 배정표'!N1307)=TRUE,"-",'2012 HR 배정표'!N1307)</x:f>
        <x:v>-</x:v>
      </x:c>
      <x:c r="J1309" s="46" t="str">
        <x:f>IF(ISBLANK('2012 HR 배정표'!N1307)=TRUE,"-",IF(ISERROR((HLOOKUP($A$5,Prj_list!$O$6:$Z$7,2)*'2012 HR 배정표'!O1307)/HLOOKUP($A$5,Prj_list!$O$6:$Z$7,2))=TRUE,"-",(HLOOKUP($A$5,Prj_list!$O$6:$Z$7,2)*'2012 HR 배정표'!O1307)/HLOOKUP($A$5,Prj_list!$O$6:$Z$7,2)))</x:f>
        <x:v>-</x:v>
      </x:c>
      <x:c r="K1309" s="45" t="str">
        <x:f>IF(ISBLANK('2012 HR 배정표'!P1307)=TRUE,"-",'2012 HR 배정표'!P1307)</x:f>
        <x:v>-</x:v>
      </x:c>
      <x:c r="L1309" s="46" t="str">
        <x:f>IF(ISBLANK('2012 HR 배정표'!P1307)=TRUE,"-",IF(ISERROR((HLOOKUP($A$5,Prj_list!$O$6:$Z$7,2)*'2012 HR 배정표'!Q1307)/HLOOKUP($A$5,Prj_list!$O$6:$Z$7,2))=TRUE,"-",(HLOOKUP($A$5,Prj_list!$O$6:$Z$7,2)*'2012 HR 배정표'!Q1307)/HLOOKUP($A$5,Prj_list!$O$6:$Z$7,2)))</x:f>
        <x:v>-</x:v>
      </x:c>
      <x:c r="M1309" s="45" t="str">
        <x:f>IF(ISBLANK('2012 HR 배정표'!R1307)=TRUE,"-",'2012 HR 배정표'!R1307)</x:f>
        <x:v>-</x:v>
      </x:c>
      <x:c r="N1309" s="46" t="str">
        <x:f>IF(ISBLANK('2012 HR 배정표'!R1307)=TRUE,"-",IF(ISERROR((HLOOKUP($A$5,Prj_list!$O$6:$Z$7,2)*'2012 HR 배정표'!S1307)/HLOOKUP($A$5,Prj_list!$O$6:$Z$7,2))=TRUE,"-",(HLOOKUP($A$5,Prj_list!$O$6:$Z$7,2)*'2012 HR 배정표'!S1307)/HLOOKUP($A$5,Prj_list!$O$6:$Z$7,2)))</x:f>
        <x:v>-</x:v>
      </x:c>
      <x:c r="O1309" s="45" t="str">
        <x:f>IF(ISBLANK('2012 HR 배정표'!T1307)=TRUE,"-",'2012 HR 배정표'!T1307)</x:f>
        <x:v>-</x:v>
      </x:c>
      <x:c r="P1309" s="46" t="str">
        <x:f>IF(ISBLANK('2012 HR 배정표'!T1307)=TRUE,"-",IF(ISERROR((HLOOKUP($A$5,Prj_list!$O$6:$Z$7,2)*'2012 HR 배정표'!U1307)/HLOOKUP($A$5,Prj_list!$O$6:$Z$7,2))=TRUE,"-",(HLOOKUP($A$5,Prj_list!$O$6:$Z$7,2)*'2012 HR 배정표'!U1307)/HLOOKUP($A$5,Prj_list!$O$6:$Z$7,2)))</x:f>
        <x:v>-</x:v>
      </x:c>
      <x:c r="Q1309" s="45" t="str">
        <x:f>IF(ISBLANK('2012 HR 배정표'!V1307)=TRUE,"-",'2012 HR 배정표'!V1307)</x:f>
        <x:v>-</x:v>
      </x:c>
      <x:c r="R1309" s="46" t="str">
        <x:f>IF(ISBLANK('2012 HR 배정표'!V1307)=TRUE,"-",IF(ISERROR((HLOOKUP($A$5,Prj_list!$O$6:$Z$7,2)*'2012 HR 배정표'!W1307)/HLOOKUP($A$5,Prj_list!$O$6:$Z$7,2))=TRUE,"-",(HLOOKUP($A$5,Prj_list!$O$6:$Z$7,2)*'2012 HR 배정표'!W1307)/HLOOKUP($A$5,Prj_list!$O$6:$Z$7,2)))</x:f>
        <x:v>-</x:v>
      </x:c>
      <x:c r="S1309" s="45" t="str">
        <x:f>IF(ISBLANK('2012 HR 배정표'!X1307)=TRUE,"-",'2012 HR 배정표'!X1307)</x:f>
        <x:v>-</x:v>
      </x:c>
      <x:c r="T1309" s="46" t="str">
        <x:f>IF(ISBLANK('2012 HR 배정표'!X1307)=TRUE,"-",IF(ISERROR((HLOOKUP($A$5,Prj_list!$O$6:$Z$7,2)*'2012 HR 배정표'!Y1307)/HLOOKUP($A$5,Prj_list!$O$6:$Z$7,2))=TRUE,"-",(HLOOKUP($A$5,Prj_list!$O$6:$Z$7,2)*'2012 HR 배정표'!Y1307)/HLOOKUP($A$5,Prj_list!$O$6:$Z$7,2)))</x:f>
        <x:v>-</x:v>
      </x:c>
      <x:c r="U1309" s="45" t="str">
        <x:f>IF(ISBLANK('2012 HR 배정표'!Z1307)=TRUE,"-",'2012 HR 배정표'!Z1307)</x:f>
        <x:v>-</x:v>
      </x:c>
      <x:c r="V1309" s="46" t="str">
        <x:f>IF(ISBLANK('2012 HR 배정표'!Z1307)=TRUE,"-",IF(ISERROR((HLOOKUP($A$5,Prj_list!$O$6:$Z$7,2)*'2012 HR 배정표'!AA1307)/HLOOKUP($A$5,Prj_list!$O$6:$Z$7,2))=TRUE,"-",(HLOOKUP($A$5,Prj_list!$O$6:$Z$7,2)*'2012 HR 배정표'!AA1307)/HLOOKUP($A$5,Prj_list!$O$6:$Z$7,2)))</x:f>
        <x:v>-</x:v>
      </x:c>
      <x:c r="W1309" s="45" t="str">
        <x:f>IF(ISBLANK('2012 HR 배정표'!AB1307)=TRUE,"-",'2012 HR 배정표'!AB1307)</x:f>
        <x:v>-</x:v>
      </x:c>
      <x:c r="X1309" s="46" t="str">
        <x:f>IF(ISBLANK('2012 HR 배정표'!AB1307)=TRUE,"-",IF(ISERROR((HLOOKUP($A$5,Prj_list!$O$6:$Z$7,2)*'2012 HR 배정표'!AC1307)/HLOOKUP($A$5,Prj_list!$O$6:$Z$7,2))=TRUE,"-",(HLOOKUP($A$5,Prj_list!$O$6:$Z$7,2)*'2012 HR 배정표'!AC1307)/HLOOKUP($A$5,Prj_list!$O$6:$Z$7,2)))</x:f>
        <x:v>-</x:v>
      </x:c>
      <x:c r="Y1309" s="45" t="str">
        <x:f>IF(ISBLANK('2012 HR 배정표'!AD1307)=TRUE,"-",'2012 HR 배정표'!AD1307)</x:f>
        <x:v>-</x:v>
      </x:c>
      <x:c r="Z1309" s="46" t="str">
        <x:f>IF(ISBLANK('2012 HR 배정표'!AD1307)=TRUE,"-",IF(ISERROR((HLOOKUP($A$5,Prj_list!$O$6:$Z$7,2)*'2012 HR 배정표'!AE1307)/HLOOKUP($A$5,Prj_list!$O$6:$Z$7,2))=TRUE,"-",(HLOOKUP($A$5,Prj_list!$O$6:$Z$7,2)*'2012 HR 배정표'!AE1307)/HLOOKUP($A$5,Prj_list!$O$6:$Z$7,2)))</x:f>
        <x:v>-</x:v>
      </x:c>
      <x:c r="AA1309" s="45" t="str">
        <x:f>IF(ISBLANK('2012 HR 배정표'!AF1307)=TRUE,"-",'2012 HR 배정표'!AF1307)</x:f>
        <x:v>-</x:v>
      </x:c>
      <x:c r="AB1309" s="46" t="str">
        <x:f>IF(ISBLANK('2012 HR 배정표'!AF1307)=TRUE,"-",IF(ISERROR((HLOOKUP($A$5,Prj_list!$O$6:$Z$7,2)*'2012 HR 배정표'!AG1307)/HLOOKUP($A$5,Prj_list!$O$6:$Z$7,2))=TRUE,"-",(HLOOKUP($A$5,Prj_list!$O$6:$Z$7,2)*'2012 HR 배정표'!AG1307)/HLOOKUP($A$5,Prj_list!$O$6:$Z$7,2)))</x:f>
        <x:v>-</x:v>
      </x:c>
      <x:c r="AC1309" s="45" t="str">
        <x:f>IF(ISBLANK('2012 HR 배정표'!AH1307)=TRUE,"-",'2012 HR 배정표'!AH1307)</x:f>
        <x:v>-</x:v>
      </x:c>
      <x:c r="AD1309" s="46" t="str">
        <x:f>IF(ISBLANK('2012 HR 배정표'!AH1307)=TRUE,"-",IF(ISERROR((HLOOKUP($A$5,Prj_list!$O$6:$Z$7,2)*'2012 HR 배정표'!AI1307)/HLOOKUP($A$5,Prj_list!$O$6:$Z$7,2))=TRUE,"-",(HLOOKUP($A$5,Prj_list!$O$6:$Z$7,2)*'2012 HR 배정표'!AI1307)/HLOOKUP($A$5,Prj_list!$O$6:$Z$7,2)))</x:f>
        <x:v>-</x:v>
      </x:c>
      <x:c r="AE1309" s="45" t="str">
        <x:f>IF(ISBLANK('2012 HR 배정표'!AJ1307)=TRUE,"-",'2012 HR 배정표'!AJ1307)</x:f>
        <x:v>-</x:v>
      </x:c>
      <x:c r="AF1309" s="46" t="str">
        <x:f>IF(ISBLANK('2012 HR 배정표'!AJ1307)=TRUE,"-",IF(ISERROR((HLOOKUP($A$5,Prj_list!$O$6:$Z$7,2)*'2012 HR 배정표'!AK1307)/HLOOKUP($A$5,Prj_list!$O$6:$Z$7,2))=TRUE,"-",(HLOOKUP($A$5,Prj_list!$O$6:$Z$7,2)*'2012 HR 배정표'!AK1307)/HLOOKUP($A$5,Prj_list!$O$6:$Z$7,2)))</x:f>
        <x:v>-</x:v>
      </x:c>
      <x:c r="AG1309" s="45" t="str">
        <x:f>IF(ISBLANK('2012 HR 배정표'!AL1307)=TRUE,"-",'2012 HR 배정표'!AL1307)</x:f>
        <x:v>-</x:v>
      </x:c>
      <x:c r="AH1309" s="46" t="str">
        <x:f>IF(ISBLANK('2012 HR 배정표'!AL1307)=TRUE,"-",IF(ISERROR((HLOOKUP($A$5,Prj_list!$O$6:$Z$7,2)*'2012 HR 배정표'!AM1307)/HLOOKUP($A$5,Prj_list!$O$6:$Z$7,2))=TRUE,"-",(HLOOKUP($A$5,Prj_list!$O$6:$Z$7,2)*'2012 HR 배정표'!AM1307)/HLOOKUP($A$5,Prj_list!$O$6:$Z$7,2)))</x:f>
        <x:v>-</x:v>
      </x:c>
      <x:c r="AI1309" s="45" t="str">
        <x:f>IF(ISBLANK('2012 HR 배정표'!AN1307)=TRUE,"-",'2012 HR 배정표'!AN1307)</x:f>
        <x:v>-</x:v>
      </x:c>
      <x:c r="AJ1309" s="46" t="str">
        <x:f>IF(ISBLANK('2012 HR 배정표'!AN1307)=TRUE,"-",IF(ISERROR((HLOOKUP($A$5,Prj_list!$O$6:$Z$7,2)*'2012 HR 배정표'!AO1307)/HLOOKUP($A$5,Prj_list!$O$6:$Z$7,2))=TRUE,"-",(HLOOKUP($A$5,Prj_list!$O$6:$Z$7,2)*'2012 HR 배정표'!AO1307)/HLOOKUP($A$5,Prj_list!$O$6:$Z$7,2)))</x:f>
        <x:v>-</x:v>
      </x:c>
      <x:c r="AK1309" s="45" t="str">
        <x:f>IF(ISBLANK('2012 HR 배정표'!AP1307)=TRUE,"-",'2012 HR 배정표'!AP1307)</x:f>
        <x:v>-</x:v>
      </x:c>
      <x:c r="AL1309" s="46" t="str">
        <x:f>IF(ISBLANK('2012 HR 배정표'!AP1307)=TRUE,"-",IF(ISERROR((HLOOKUP($A$5,Prj_list!$O$6:$Z$7,2)*'2012 HR 배정표'!AQ1307)/HLOOKUP($A$5,Prj_list!$O$6:$Z$7,2))=TRUE,"-",(HLOOKUP($A$5,Prj_list!$O$6:$Z$7,2)*'2012 HR 배정표'!AQ1307)/HLOOKUP($A$5,Prj_list!$O$6:$Z$7,2)))</x:f>
        <x:v>-</x:v>
      </x:c>
      <x:c r="AM1309" s="45" t="str">
        <x:f>IF(ISBLANK('2012 HR 배정표'!AR1307)=TRUE,"-",'2012 HR 배정표'!AR1307)</x:f>
        <x:v>-</x:v>
      </x:c>
      <x:c r="AN1309" s="46" t="str">
        <x:f>IF(ISBLANK('2012 HR 배정표'!AR1307)=TRUE,"-",IF(ISERROR((HLOOKUP($A$5,Prj_list!$O$6:$Z$7,2)*'2012 HR 배정표'!AS1307)/HLOOKUP($A$5,Prj_list!$O$6:$Z$7,2))=TRUE,"-",(HLOOKUP($A$5,Prj_list!$O$6:$Z$7,2)*'2012 HR 배정표'!AS1307)/HLOOKUP($A$5,Prj_list!$O$6:$Z$7,2)))</x:f>
        <x:v>-</x:v>
      </x:c>
      <x:c r="AO1309" s="45" t="str">
        <x:f>IF(ISBLANK('2012 HR 배정표'!AT1307)=TRUE,"-",'2012 HR 배정표'!AT1307)</x:f>
        <x:v>-</x:v>
      </x:c>
      <x:c r="AP1309" s="46" t="str">
        <x:f>IF(ISBLANK('2012 HR 배정표'!AT1307)=TRUE,"-",IF(ISERROR((HLOOKUP($A$5,Prj_list!$O$6:$Z$7,2)*'2012 HR 배정표'!AU1307)/HLOOKUP($A$5,Prj_list!$O$6:$Z$7,2))=TRUE,"-",(HLOOKUP($A$5,Prj_list!$O$6:$Z$7,2)*'2012 HR 배정표'!AU1307)/HLOOKUP($A$5,Prj_list!$O$6:$Z$7,2)))</x:f>
        <x:v>-</x:v>
      </x:c>
      <x:c r="AQ1309" s="45" t="str">
        <x:f>IF(ISBLANK('2012 HR 배정표'!AV1307)=TRUE,"-",'2012 HR 배정표'!AV1307)</x:f>
        <x:v>-</x:v>
      </x:c>
      <x:c r="AR1309" s="46" t="str">
        <x:f>IF(ISBLANK('2012 HR 배정표'!AV1307)=TRUE,"-",IF(ISERROR((HLOOKUP($A$5,Prj_list!$O$6:$Z$7,2)*'2012 HR 배정표'!AW1307)/HLOOKUP($A$5,Prj_list!$O$6:$Z$7,2))=TRUE,"-",(HLOOKUP($A$5,Prj_list!$O$6:$Z$7,2)*'2012 HR 배정표'!AW1307)/HLOOKUP($A$5,Prj_list!$O$6:$Z$7,2)))</x:f>
        <x:v>-</x:v>
      </x:c>
      <x:c r="AS1309" s="45" t="str">
        <x:f>IF(ISBLANK('2012 HR 배정표'!AX1307)=TRUE,"-",'2012 HR 배정표'!AX1307)</x:f>
        <x:v>-</x:v>
      </x:c>
      <x:c r="AT1309" s="46" t="str">
        <x:f>IF(ISBLANK('2012 HR 배정표'!AX1307)=TRUE,"-",IF(ISERROR((HLOOKUP($A$5,Prj_list!$O$6:$Z$7,2)*'2012 HR 배정표'!AY1307)/HLOOKUP($A$5,Prj_list!$O$6:$Z$7,2))=TRUE,"-",(HLOOKUP($A$5,Prj_list!$O$6:$Z$7,2)*'2012 HR 배정표'!AY1307)/HLOOKUP($A$5,Prj_list!$O$6:$Z$7,2)))</x:f>
        <x:v>-</x:v>
      </x:c>
      <x:c r="AU1309" s="45" t="str">
        <x:f>IF(ISBLANK('2012 HR 배정표'!AZ1307)=TRUE,"-",'2012 HR 배정표'!AZ1307)</x:f>
        <x:v>-</x:v>
      </x:c>
      <x:c r="AV1309" s="46" t="str">
        <x:f>IF(ISBLANK('2012 HR 배정표'!AZ1307)=TRUE,"-",IF(ISERROR((HLOOKUP($A$5,Prj_list!$O$6:$Z$7,2)*'2012 HR 배정표'!BA1307)/HLOOKUP($A$5,Prj_list!$O$6:$Z$7,2))=TRUE,"-",(HLOOKUP($A$5,Prj_list!$O$6:$Z$7,2)*'2012 HR 배정표'!BA1307)/HLOOKUP($A$5,Prj_list!$O$6:$Z$7,2)))</x:f>
        <x:v>-</x:v>
      </x:c>
      <x:c r="AW1309" s="34" t="str">
        <x:f t="shared" si="42"/>
        <x:v/>
      </x:c>
      <x:c r="AX1309" s="41">
        <x:f t="shared" si="41"/>
        <x:v>0</x:v>
      </x:c>
    </x:row>
    <x:row r="1310" spans="1:50">
      <x:c r="A1310" s="45" t="str">
        <x:f>IF(ISBLANK('2012 HR 배정표'!F1308)=TRUE,"-",'2012 HR 배정표'!F1308)</x:f>
        <x:v>-</x:v>
      </x:c>
      <x:c r="B1310" s="46" t="str">
        <x:f>IF(ISBLANK('2012 HR 배정표'!F1308)=TRUE,"-",IF(ISERROR((HLOOKUP($A$5,Prj_list!$O$6:$Z$7,2)*'2012 HR 배정표'!G1308)/HLOOKUP($A$5,Prj_list!$O$6:$Z$7,2))=TRUE,"-",(HLOOKUP($A$5,Prj_list!$O$6:$Z$7,2)*'2012 HR 배정표'!G1308)/HLOOKUP($A$5,Prj_list!$O$6:$Z$7,2)))</x:f>
        <x:v>-</x:v>
      </x:c>
      <x:c r="C1310" s="45" t="str">
        <x:f>IF(ISBLANK('2012 HR 배정표'!H1308)=TRUE,"-",'2012 HR 배정표'!H1308)</x:f>
        <x:v>-</x:v>
      </x:c>
      <x:c r="D1310" s="46" t="str">
        <x:f>IF(ISBLANK('2012 HR 배정표'!H1308)=TRUE,"-",IF(ISERROR((HLOOKUP($A$5,Prj_list!$O$6:$Z$7,2)*'2012 HR 배정표'!I1308)/HLOOKUP($A$5,Prj_list!$O$6:$Z$7,2))=TRUE,"-",(HLOOKUP($A$5,Prj_list!$O$6:$Z$7,2)*'2012 HR 배정표'!I1308)/HLOOKUP($A$5,Prj_list!$O$6:$Z$7,2)))</x:f>
        <x:v>-</x:v>
      </x:c>
      <x:c r="E1310" s="45" t="str">
        <x:f>IF(ISBLANK('2012 HR 배정표'!J1308)=TRUE,"-",'2012 HR 배정표'!J1308)</x:f>
        <x:v>-</x:v>
      </x:c>
      <x:c r="F1310" s="46" t="str">
        <x:f>IF(ISBLANK('2012 HR 배정표'!J1308)=TRUE,"-",IF(ISERROR((HLOOKUP($A$5,Prj_list!$O$6:$Z$7,2)*'2012 HR 배정표'!K1308)/HLOOKUP($A$5,Prj_list!$O$6:$Z$7,2))=TRUE,"-",(HLOOKUP($A$5,Prj_list!$O$6:$Z$7,2)*'2012 HR 배정표'!K1308)/HLOOKUP($A$5,Prj_list!$O$6:$Z$7,2)))</x:f>
        <x:v>-</x:v>
      </x:c>
      <x:c r="G1310" s="45" t="str">
        <x:f>IF(ISBLANK('2012 HR 배정표'!L1308)=TRUE,"-",'2012 HR 배정표'!L1308)</x:f>
        <x:v>-</x:v>
      </x:c>
      <x:c r="H1310" s="46" t="str">
        <x:f>IF(ISBLANK('2012 HR 배정표'!L1308)=TRUE,"-",IF(ISERROR((HLOOKUP($A$5,Prj_list!$O$6:$Z$7,2)*'2012 HR 배정표'!M1308)/HLOOKUP($A$5,Prj_list!$O$6:$Z$7,2))=TRUE,"-",(HLOOKUP($A$5,Prj_list!$O$6:$Z$7,2)*'2012 HR 배정표'!M1308)/HLOOKUP($A$5,Prj_list!$O$6:$Z$7,2)))</x:f>
        <x:v>-</x:v>
      </x:c>
      <x:c r="I1310" s="45" t="str">
        <x:f>IF(ISBLANK('2012 HR 배정표'!N1308)=TRUE,"-",'2012 HR 배정표'!N1308)</x:f>
        <x:v>-</x:v>
      </x:c>
      <x:c r="J1310" s="46" t="str">
        <x:f>IF(ISBLANK('2012 HR 배정표'!N1308)=TRUE,"-",IF(ISERROR((HLOOKUP($A$5,Prj_list!$O$6:$Z$7,2)*'2012 HR 배정표'!O1308)/HLOOKUP($A$5,Prj_list!$O$6:$Z$7,2))=TRUE,"-",(HLOOKUP($A$5,Prj_list!$O$6:$Z$7,2)*'2012 HR 배정표'!O1308)/HLOOKUP($A$5,Prj_list!$O$6:$Z$7,2)))</x:f>
        <x:v>-</x:v>
      </x:c>
      <x:c r="K1310" s="45" t="str">
        <x:f>IF(ISBLANK('2012 HR 배정표'!P1308)=TRUE,"-",'2012 HR 배정표'!P1308)</x:f>
        <x:v>-</x:v>
      </x:c>
      <x:c r="L1310" s="46" t="str">
        <x:f>IF(ISBLANK('2012 HR 배정표'!P1308)=TRUE,"-",IF(ISERROR((HLOOKUP($A$5,Prj_list!$O$6:$Z$7,2)*'2012 HR 배정표'!Q1308)/HLOOKUP($A$5,Prj_list!$O$6:$Z$7,2))=TRUE,"-",(HLOOKUP($A$5,Prj_list!$O$6:$Z$7,2)*'2012 HR 배정표'!Q1308)/HLOOKUP($A$5,Prj_list!$O$6:$Z$7,2)))</x:f>
        <x:v>-</x:v>
      </x:c>
      <x:c r="M1310" s="45" t="str">
        <x:f>IF(ISBLANK('2012 HR 배정표'!R1308)=TRUE,"-",'2012 HR 배정표'!R1308)</x:f>
        <x:v>-</x:v>
      </x:c>
      <x:c r="N1310" s="46" t="str">
        <x:f>IF(ISBLANK('2012 HR 배정표'!R1308)=TRUE,"-",IF(ISERROR((HLOOKUP($A$5,Prj_list!$O$6:$Z$7,2)*'2012 HR 배정표'!S1308)/HLOOKUP($A$5,Prj_list!$O$6:$Z$7,2))=TRUE,"-",(HLOOKUP($A$5,Prj_list!$O$6:$Z$7,2)*'2012 HR 배정표'!S1308)/HLOOKUP($A$5,Prj_list!$O$6:$Z$7,2)))</x:f>
        <x:v>-</x:v>
      </x:c>
      <x:c r="O1310" s="45" t="str">
        <x:f>IF(ISBLANK('2012 HR 배정표'!T1308)=TRUE,"-",'2012 HR 배정표'!T1308)</x:f>
        <x:v>-</x:v>
      </x:c>
      <x:c r="P1310" s="46" t="str">
        <x:f>IF(ISBLANK('2012 HR 배정표'!T1308)=TRUE,"-",IF(ISERROR((HLOOKUP($A$5,Prj_list!$O$6:$Z$7,2)*'2012 HR 배정표'!U1308)/HLOOKUP($A$5,Prj_list!$O$6:$Z$7,2))=TRUE,"-",(HLOOKUP($A$5,Prj_list!$O$6:$Z$7,2)*'2012 HR 배정표'!U1308)/HLOOKUP($A$5,Prj_list!$O$6:$Z$7,2)))</x:f>
        <x:v>-</x:v>
      </x:c>
      <x:c r="Q1310" s="45" t="str">
        <x:f>IF(ISBLANK('2012 HR 배정표'!V1308)=TRUE,"-",'2012 HR 배정표'!V1308)</x:f>
        <x:v>-</x:v>
      </x:c>
      <x:c r="R1310" s="46" t="str">
        <x:f>IF(ISBLANK('2012 HR 배정표'!V1308)=TRUE,"-",IF(ISERROR((HLOOKUP($A$5,Prj_list!$O$6:$Z$7,2)*'2012 HR 배정표'!W1308)/HLOOKUP($A$5,Prj_list!$O$6:$Z$7,2))=TRUE,"-",(HLOOKUP($A$5,Prj_list!$O$6:$Z$7,2)*'2012 HR 배정표'!W1308)/HLOOKUP($A$5,Prj_list!$O$6:$Z$7,2)))</x:f>
        <x:v>-</x:v>
      </x:c>
      <x:c r="S1310" s="45" t="str">
        <x:f>IF(ISBLANK('2012 HR 배정표'!X1308)=TRUE,"-",'2012 HR 배정표'!X1308)</x:f>
        <x:v>-</x:v>
      </x:c>
      <x:c r="T1310" s="46" t="str">
        <x:f>IF(ISBLANK('2012 HR 배정표'!X1308)=TRUE,"-",IF(ISERROR((HLOOKUP($A$5,Prj_list!$O$6:$Z$7,2)*'2012 HR 배정표'!Y1308)/HLOOKUP($A$5,Prj_list!$O$6:$Z$7,2))=TRUE,"-",(HLOOKUP($A$5,Prj_list!$O$6:$Z$7,2)*'2012 HR 배정표'!Y1308)/HLOOKUP($A$5,Prj_list!$O$6:$Z$7,2)))</x:f>
        <x:v>-</x:v>
      </x:c>
      <x:c r="U1310" s="45" t="str">
        <x:f>IF(ISBLANK('2012 HR 배정표'!Z1308)=TRUE,"-",'2012 HR 배정표'!Z1308)</x:f>
        <x:v>-</x:v>
      </x:c>
      <x:c r="V1310" s="46" t="str">
        <x:f>IF(ISBLANK('2012 HR 배정표'!Z1308)=TRUE,"-",IF(ISERROR((HLOOKUP($A$5,Prj_list!$O$6:$Z$7,2)*'2012 HR 배정표'!AA1308)/HLOOKUP($A$5,Prj_list!$O$6:$Z$7,2))=TRUE,"-",(HLOOKUP($A$5,Prj_list!$O$6:$Z$7,2)*'2012 HR 배정표'!AA1308)/HLOOKUP($A$5,Prj_list!$O$6:$Z$7,2)))</x:f>
        <x:v>-</x:v>
      </x:c>
      <x:c r="W1310" s="45" t="str">
        <x:f>IF(ISBLANK('2012 HR 배정표'!AB1308)=TRUE,"-",'2012 HR 배정표'!AB1308)</x:f>
        <x:v>-</x:v>
      </x:c>
      <x:c r="X1310" s="46" t="str">
        <x:f>IF(ISBLANK('2012 HR 배정표'!AB1308)=TRUE,"-",IF(ISERROR((HLOOKUP($A$5,Prj_list!$O$6:$Z$7,2)*'2012 HR 배정표'!AC1308)/HLOOKUP($A$5,Prj_list!$O$6:$Z$7,2))=TRUE,"-",(HLOOKUP($A$5,Prj_list!$O$6:$Z$7,2)*'2012 HR 배정표'!AC1308)/HLOOKUP($A$5,Prj_list!$O$6:$Z$7,2)))</x:f>
        <x:v>-</x:v>
      </x:c>
      <x:c r="Y1310" s="45" t="str">
        <x:f>IF(ISBLANK('2012 HR 배정표'!AD1308)=TRUE,"-",'2012 HR 배정표'!AD1308)</x:f>
        <x:v>-</x:v>
      </x:c>
      <x:c r="Z1310" s="46" t="str">
        <x:f>IF(ISBLANK('2012 HR 배정표'!AD1308)=TRUE,"-",IF(ISERROR((HLOOKUP($A$5,Prj_list!$O$6:$Z$7,2)*'2012 HR 배정표'!AE1308)/HLOOKUP($A$5,Prj_list!$O$6:$Z$7,2))=TRUE,"-",(HLOOKUP($A$5,Prj_list!$O$6:$Z$7,2)*'2012 HR 배정표'!AE1308)/HLOOKUP($A$5,Prj_list!$O$6:$Z$7,2)))</x:f>
        <x:v>-</x:v>
      </x:c>
      <x:c r="AA1310" s="45" t="str">
        <x:f>IF(ISBLANK('2012 HR 배정표'!AF1308)=TRUE,"-",'2012 HR 배정표'!AF1308)</x:f>
        <x:v>-</x:v>
      </x:c>
      <x:c r="AB1310" s="46" t="str">
        <x:f>IF(ISBLANK('2012 HR 배정표'!AF1308)=TRUE,"-",IF(ISERROR((HLOOKUP($A$5,Prj_list!$O$6:$Z$7,2)*'2012 HR 배정표'!AG1308)/HLOOKUP($A$5,Prj_list!$O$6:$Z$7,2))=TRUE,"-",(HLOOKUP($A$5,Prj_list!$O$6:$Z$7,2)*'2012 HR 배정표'!AG1308)/HLOOKUP($A$5,Prj_list!$O$6:$Z$7,2)))</x:f>
        <x:v>-</x:v>
      </x:c>
      <x:c r="AC1310" s="45" t="str">
        <x:f>IF(ISBLANK('2012 HR 배정표'!AH1308)=TRUE,"-",'2012 HR 배정표'!AH1308)</x:f>
        <x:v>-</x:v>
      </x:c>
      <x:c r="AD1310" s="46" t="str">
        <x:f>IF(ISBLANK('2012 HR 배정표'!AH1308)=TRUE,"-",IF(ISERROR((HLOOKUP($A$5,Prj_list!$O$6:$Z$7,2)*'2012 HR 배정표'!AI1308)/HLOOKUP($A$5,Prj_list!$O$6:$Z$7,2))=TRUE,"-",(HLOOKUP($A$5,Prj_list!$O$6:$Z$7,2)*'2012 HR 배정표'!AI1308)/HLOOKUP($A$5,Prj_list!$O$6:$Z$7,2)))</x:f>
        <x:v>-</x:v>
      </x:c>
      <x:c r="AE1310" s="45" t="str">
        <x:f>IF(ISBLANK('2012 HR 배정표'!AJ1308)=TRUE,"-",'2012 HR 배정표'!AJ1308)</x:f>
        <x:v>-</x:v>
      </x:c>
      <x:c r="AF1310" s="46" t="str">
        <x:f>IF(ISBLANK('2012 HR 배정표'!AJ1308)=TRUE,"-",IF(ISERROR((HLOOKUP($A$5,Prj_list!$O$6:$Z$7,2)*'2012 HR 배정표'!AK1308)/HLOOKUP($A$5,Prj_list!$O$6:$Z$7,2))=TRUE,"-",(HLOOKUP($A$5,Prj_list!$O$6:$Z$7,2)*'2012 HR 배정표'!AK1308)/HLOOKUP($A$5,Prj_list!$O$6:$Z$7,2)))</x:f>
        <x:v>-</x:v>
      </x:c>
      <x:c r="AG1310" s="45" t="str">
        <x:f>IF(ISBLANK('2012 HR 배정표'!AL1308)=TRUE,"-",'2012 HR 배정표'!AL1308)</x:f>
        <x:v>-</x:v>
      </x:c>
      <x:c r="AH1310" s="46" t="str">
        <x:f>IF(ISBLANK('2012 HR 배정표'!AL1308)=TRUE,"-",IF(ISERROR((HLOOKUP($A$5,Prj_list!$O$6:$Z$7,2)*'2012 HR 배정표'!AM1308)/HLOOKUP($A$5,Prj_list!$O$6:$Z$7,2))=TRUE,"-",(HLOOKUP($A$5,Prj_list!$O$6:$Z$7,2)*'2012 HR 배정표'!AM1308)/HLOOKUP($A$5,Prj_list!$O$6:$Z$7,2)))</x:f>
        <x:v>-</x:v>
      </x:c>
      <x:c r="AI1310" s="45" t="str">
        <x:f>IF(ISBLANK('2012 HR 배정표'!AN1308)=TRUE,"-",'2012 HR 배정표'!AN1308)</x:f>
        <x:v>-</x:v>
      </x:c>
      <x:c r="AJ1310" s="46" t="str">
        <x:f>IF(ISBLANK('2012 HR 배정표'!AN1308)=TRUE,"-",IF(ISERROR((HLOOKUP($A$5,Prj_list!$O$6:$Z$7,2)*'2012 HR 배정표'!AO1308)/HLOOKUP($A$5,Prj_list!$O$6:$Z$7,2))=TRUE,"-",(HLOOKUP($A$5,Prj_list!$O$6:$Z$7,2)*'2012 HR 배정표'!AO1308)/HLOOKUP($A$5,Prj_list!$O$6:$Z$7,2)))</x:f>
        <x:v>-</x:v>
      </x:c>
      <x:c r="AK1310" s="45" t="str">
        <x:f>IF(ISBLANK('2012 HR 배정표'!AP1308)=TRUE,"-",'2012 HR 배정표'!AP1308)</x:f>
        <x:v>-</x:v>
      </x:c>
      <x:c r="AL1310" s="46" t="str">
        <x:f>IF(ISBLANK('2012 HR 배정표'!AP1308)=TRUE,"-",IF(ISERROR((HLOOKUP($A$5,Prj_list!$O$6:$Z$7,2)*'2012 HR 배정표'!AQ1308)/HLOOKUP($A$5,Prj_list!$O$6:$Z$7,2))=TRUE,"-",(HLOOKUP($A$5,Prj_list!$O$6:$Z$7,2)*'2012 HR 배정표'!AQ1308)/HLOOKUP($A$5,Prj_list!$O$6:$Z$7,2)))</x:f>
        <x:v>-</x:v>
      </x:c>
      <x:c r="AM1310" s="45" t="str">
        <x:f>IF(ISBLANK('2012 HR 배정표'!AR1308)=TRUE,"-",'2012 HR 배정표'!AR1308)</x:f>
        <x:v>-</x:v>
      </x:c>
      <x:c r="AN1310" s="46" t="str">
        <x:f>IF(ISBLANK('2012 HR 배정표'!AR1308)=TRUE,"-",IF(ISERROR((HLOOKUP($A$5,Prj_list!$O$6:$Z$7,2)*'2012 HR 배정표'!AS1308)/HLOOKUP($A$5,Prj_list!$O$6:$Z$7,2))=TRUE,"-",(HLOOKUP($A$5,Prj_list!$O$6:$Z$7,2)*'2012 HR 배정표'!AS1308)/HLOOKUP($A$5,Prj_list!$O$6:$Z$7,2)))</x:f>
        <x:v>-</x:v>
      </x:c>
      <x:c r="AO1310" s="45" t="str">
        <x:f>IF(ISBLANK('2012 HR 배정표'!AT1308)=TRUE,"-",'2012 HR 배정표'!AT1308)</x:f>
        <x:v>-</x:v>
      </x:c>
      <x:c r="AP1310" s="46" t="str">
        <x:f>IF(ISBLANK('2012 HR 배정표'!AT1308)=TRUE,"-",IF(ISERROR((HLOOKUP($A$5,Prj_list!$O$6:$Z$7,2)*'2012 HR 배정표'!AU1308)/HLOOKUP($A$5,Prj_list!$O$6:$Z$7,2))=TRUE,"-",(HLOOKUP($A$5,Prj_list!$O$6:$Z$7,2)*'2012 HR 배정표'!AU1308)/HLOOKUP($A$5,Prj_list!$O$6:$Z$7,2)))</x:f>
        <x:v>-</x:v>
      </x:c>
      <x:c r="AQ1310" s="45" t="str">
        <x:f>IF(ISBLANK('2012 HR 배정표'!AV1308)=TRUE,"-",'2012 HR 배정표'!AV1308)</x:f>
        <x:v>-</x:v>
      </x:c>
      <x:c r="AR1310" s="46" t="str">
        <x:f>IF(ISBLANK('2012 HR 배정표'!AV1308)=TRUE,"-",IF(ISERROR((HLOOKUP($A$5,Prj_list!$O$6:$Z$7,2)*'2012 HR 배정표'!AW1308)/HLOOKUP($A$5,Prj_list!$O$6:$Z$7,2))=TRUE,"-",(HLOOKUP($A$5,Prj_list!$O$6:$Z$7,2)*'2012 HR 배정표'!AW1308)/HLOOKUP($A$5,Prj_list!$O$6:$Z$7,2)))</x:f>
        <x:v>-</x:v>
      </x:c>
      <x:c r="AS1310" s="45" t="str">
        <x:f>IF(ISBLANK('2012 HR 배정표'!AX1308)=TRUE,"-",'2012 HR 배정표'!AX1308)</x:f>
        <x:v>-</x:v>
      </x:c>
      <x:c r="AT1310" s="46" t="str">
        <x:f>IF(ISBLANK('2012 HR 배정표'!AX1308)=TRUE,"-",IF(ISERROR((HLOOKUP($A$5,Prj_list!$O$6:$Z$7,2)*'2012 HR 배정표'!AY1308)/HLOOKUP($A$5,Prj_list!$O$6:$Z$7,2))=TRUE,"-",(HLOOKUP($A$5,Prj_list!$O$6:$Z$7,2)*'2012 HR 배정표'!AY1308)/HLOOKUP($A$5,Prj_list!$O$6:$Z$7,2)))</x:f>
        <x:v>-</x:v>
      </x:c>
      <x:c r="AU1310" s="45" t="str">
        <x:f>IF(ISBLANK('2012 HR 배정표'!AZ1308)=TRUE,"-",'2012 HR 배정표'!AZ1308)</x:f>
        <x:v>-</x:v>
      </x:c>
      <x:c r="AV1310" s="46" t="str">
        <x:f>IF(ISBLANK('2012 HR 배정표'!AZ1308)=TRUE,"-",IF(ISERROR((HLOOKUP($A$5,Prj_list!$O$6:$Z$7,2)*'2012 HR 배정표'!BA1308)/HLOOKUP($A$5,Prj_list!$O$6:$Z$7,2))=TRUE,"-",(HLOOKUP($A$5,Prj_list!$O$6:$Z$7,2)*'2012 HR 배정표'!BA1308)/HLOOKUP($A$5,Prj_list!$O$6:$Z$7,2)))</x:f>
        <x:v>-</x:v>
      </x:c>
      <x:c r="AW1310" s="34" t="str">
        <x:f t="shared" si="42"/>
        <x:v/>
      </x:c>
      <x:c r="AX1310" s="41">
        <x:f t="shared" si="41"/>
        <x:v>0</x:v>
      </x:c>
    </x:row>
    <x:row r="1311" spans="1:50">
      <x:c r="A1311" s="45" t="str">
        <x:f>IF(ISBLANK('2012 HR 배정표'!F1309)=TRUE,"-",'2012 HR 배정표'!F1309)</x:f>
        <x:v>-</x:v>
      </x:c>
      <x:c r="B1311" s="46" t="str">
        <x:f>IF(ISBLANK('2012 HR 배정표'!F1309)=TRUE,"-",IF(ISERROR((HLOOKUP($A$5,Prj_list!$O$6:$Z$7,2)*'2012 HR 배정표'!G1309)/HLOOKUP($A$5,Prj_list!$O$6:$Z$7,2))=TRUE,"-",(HLOOKUP($A$5,Prj_list!$O$6:$Z$7,2)*'2012 HR 배정표'!G1309)/HLOOKUP($A$5,Prj_list!$O$6:$Z$7,2)))</x:f>
        <x:v>-</x:v>
      </x:c>
      <x:c r="C1311" s="45" t="str">
        <x:f>IF(ISBLANK('2012 HR 배정표'!H1309)=TRUE,"-",'2012 HR 배정표'!H1309)</x:f>
        <x:v>-</x:v>
      </x:c>
      <x:c r="D1311" s="46" t="str">
        <x:f>IF(ISBLANK('2012 HR 배정표'!H1309)=TRUE,"-",IF(ISERROR((HLOOKUP($A$5,Prj_list!$O$6:$Z$7,2)*'2012 HR 배정표'!I1309)/HLOOKUP($A$5,Prj_list!$O$6:$Z$7,2))=TRUE,"-",(HLOOKUP($A$5,Prj_list!$O$6:$Z$7,2)*'2012 HR 배정표'!I1309)/HLOOKUP($A$5,Prj_list!$O$6:$Z$7,2)))</x:f>
        <x:v>-</x:v>
      </x:c>
      <x:c r="E1311" s="45" t="str">
        <x:f>IF(ISBLANK('2012 HR 배정표'!J1309)=TRUE,"-",'2012 HR 배정표'!J1309)</x:f>
        <x:v>-</x:v>
      </x:c>
      <x:c r="F1311" s="46" t="str">
        <x:f>IF(ISBLANK('2012 HR 배정표'!J1309)=TRUE,"-",IF(ISERROR((HLOOKUP($A$5,Prj_list!$O$6:$Z$7,2)*'2012 HR 배정표'!K1309)/HLOOKUP($A$5,Prj_list!$O$6:$Z$7,2))=TRUE,"-",(HLOOKUP($A$5,Prj_list!$O$6:$Z$7,2)*'2012 HR 배정표'!K1309)/HLOOKUP($A$5,Prj_list!$O$6:$Z$7,2)))</x:f>
        <x:v>-</x:v>
      </x:c>
      <x:c r="G1311" s="45" t="str">
        <x:f>IF(ISBLANK('2012 HR 배정표'!L1309)=TRUE,"-",'2012 HR 배정표'!L1309)</x:f>
        <x:v>-</x:v>
      </x:c>
      <x:c r="H1311" s="46" t="str">
        <x:f>IF(ISBLANK('2012 HR 배정표'!L1309)=TRUE,"-",IF(ISERROR((HLOOKUP($A$5,Prj_list!$O$6:$Z$7,2)*'2012 HR 배정표'!M1309)/HLOOKUP($A$5,Prj_list!$O$6:$Z$7,2))=TRUE,"-",(HLOOKUP($A$5,Prj_list!$O$6:$Z$7,2)*'2012 HR 배정표'!M1309)/HLOOKUP($A$5,Prj_list!$O$6:$Z$7,2)))</x:f>
        <x:v>-</x:v>
      </x:c>
      <x:c r="I1311" s="45" t="str">
        <x:f>IF(ISBLANK('2012 HR 배정표'!N1309)=TRUE,"-",'2012 HR 배정표'!N1309)</x:f>
        <x:v>-</x:v>
      </x:c>
      <x:c r="J1311" s="46" t="str">
        <x:f>IF(ISBLANK('2012 HR 배정표'!N1309)=TRUE,"-",IF(ISERROR((HLOOKUP($A$5,Prj_list!$O$6:$Z$7,2)*'2012 HR 배정표'!O1309)/HLOOKUP($A$5,Prj_list!$O$6:$Z$7,2))=TRUE,"-",(HLOOKUP($A$5,Prj_list!$O$6:$Z$7,2)*'2012 HR 배정표'!O1309)/HLOOKUP($A$5,Prj_list!$O$6:$Z$7,2)))</x:f>
        <x:v>-</x:v>
      </x:c>
      <x:c r="K1311" s="45" t="str">
        <x:f>IF(ISBLANK('2012 HR 배정표'!P1309)=TRUE,"-",'2012 HR 배정표'!P1309)</x:f>
        <x:v>-</x:v>
      </x:c>
      <x:c r="L1311" s="46" t="str">
        <x:f>IF(ISBLANK('2012 HR 배정표'!P1309)=TRUE,"-",IF(ISERROR((HLOOKUP($A$5,Prj_list!$O$6:$Z$7,2)*'2012 HR 배정표'!Q1309)/HLOOKUP($A$5,Prj_list!$O$6:$Z$7,2))=TRUE,"-",(HLOOKUP($A$5,Prj_list!$O$6:$Z$7,2)*'2012 HR 배정표'!Q1309)/HLOOKUP($A$5,Prj_list!$O$6:$Z$7,2)))</x:f>
        <x:v>-</x:v>
      </x:c>
      <x:c r="M1311" s="45" t="str">
        <x:f>IF(ISBLANK('2012 HR 배정표'!R1309)=TRUE,"-",'2012 HR 배정표'!R1309)</x:f>
        <x:v>-</x:v>
      </x:c>
      <x:c r="N1311" s="46" t="str">
        <x:f>IF(ISBLANK('2012 HR 배정표'!R1309)=TRUE,"-",IF(ISERROR((HLOOKUP($A$5,Prj_list!$O$6:$Z$7,2)*'2012 HR 배정표'!S1309)/HLOOKUP($A$5,Prj_list!$O$6:$Z$7,2))=TRUE,"-",(HLOOKUP($A$5,Prj_list!$O$6:$Z$7,2)*'2012 HR 배정표'!S1309)/HLOOKUP($A$5,Prj_list!$O$6:$Z$7,2)))</x:f>
        <x:v>-</x:v>
      </x:c>
      <x:c r="O1311" s="45" t="str">
        <x:f>IF(ISBLANK('2012 HR 배정표'!T1309)=TRUE,"-",'2012 HR 배정표'!T1309)</x:f>
        <x:v>-</x:v>
      </x:c>
      <x:c r="P1311" s="46" t="str">
        <x:f>IF(ISBLANK('2012 HR 배정표'!T1309)=TRUE,"-",IF(ISERROR((HLOOKUP($A$5,Prj_list!$O$6:$Z$7,2)*'2012 HR 배정표'!U1309)/HLOOKUP($A$5,Prj_list!$O$6:$Z$7,2))=TRUE,"-",(HLOOKUP($A$5,Prj_list!$O$6:$Z$7,2)*'2012 HR 배정표'!U1309)/HLOOKUP($A$5,Prj_list!$O$6:$Z$7,2)))</x:f>
        <x:v>-</x:v>
      </x:c>
      <x:c r="Q1311" s="45" t="str">
        <x:f>IF(ISBLANK('2012 HR 배정표'!V1309)=TRUE,"-",'2012 HR 배정표'!V1309)</x:f>
        <x:v>-</x:v>
      </x:c>
      <x:c r="R1311" s="46" t="str">
        <x:f>IF(ISBLANK('2012 HR 배정표'!V1309)=TRUE,"-",IF(ISERROR((HLOOKUP($A$5,Prj_list!$O$6:$Z$7,2)*'2012 HR 배정표'!W1309)/HLOOKUP($A$5,Prj_list!$O$6:$Z$7,2))=TRUE,"-",(HLOOKUP($A$5,Prj_list!$O$6:$Z$7,2)*'2012 HR 배정표'!W1309)/HLOOKUP($A$5,Prj_list!$O$6:$Z$7,2)))</x:f>
        <x:v>-</x:v>
      </x:c>
      <x:c r="S1311" s="45" t="str">
        <x:f>IF(ISBLANK('2012 HR 배정표'!X1309)=TRUE,"-",'2012 HR 배정표'!X1309)</x:f>
        <x:v>-</x:v>
      </x:c>
      <x:c r="T1311" s="46" t="str">
        <x:f>IF(ISBLANK('2012 HR 배정표'!X1309)=TRUE,"-",IF(ISERROR((HLOOKUP($A$5,Prj_list!$O$6:$Z$7,2)*'2012 HR 배정표'!Y1309)/HLOOKUP($A$5,Prj_list!$O$6:$Z$7,2))=TRUE,"-",(HLOOKUP($A$5,Prj_list!$O$6:$Z$7,2)*'2012 HR 배정표'!Y1309)/HLOOKUP($A$5,Prj_list!$O$6:$Z$7,2)))</x:f>
        <x:v>-</x:v>
      </x:c>
      <x:c r="U1311" s="45" t="str">
        <x:f>IF(ISBLANK('2012 HR 배정표'!Z1309)=TRUE,"-",'2012 HR 배정표'!Z1309)</x:f>
        <x:v>-</x:v>
      </x:c>
      <x:c r="V1311" s="46" t="str">
        <x:f>IF(ISBLANK('2012 HR 배정표'!Z1309)=TRUE,"-",IF(ISERROR((HLOOKUP($A$5,Prj_list!$O$6:$Z$7,2)*'2012 HR 배정표'!AA1309)/HLOOKUP($A$5,Prj_list!$O$6:$Z$7,2))=TRUE,"-",(HLOOKUP($A$5,Prj_list!$O$6:$Z$7,2)*'2012 HR 배정표'!AA1309)/HLOOKUP($A$5,Prj_list!$O$6:$Z$7,2)))</x:f>
        <x:v>-</x:v>
      </x:c>
      <x:c r="W1311" s="45" t="str">
        <x:f>IF(ISBLANK('2012 HR 배정표'!AB1309)=TRUE,"-",'2012 HR 배정표'!AB1309)</x:f>
        <x:v>-</x:v>
      </x:c>
      <x:c r="X1311" s="46" t="str">
        <x:f>IF(ISBLANK('2012 HR 배정표'!AB1309)=TRUE,"-",IF(ISERROR((HLOOKUP($A$5,Prj_list!$O$6:$Z$7,2)*'2012 HR 배정표'!AC1309)/HLOOKUP($A$5,Prj_list!$O$6:$Z$7,2))=TRUE,"-",(HLOOKUP($A$5,Prj_list!$O$6:$Z$7,2)*'2012 HR 배정표'!AC1309)/HLOOKUP($A$5,Prj_list!$O$6:$Z$7,2)))</x:f>
        <x:v>-</x:v>
      </x:c>
      <x:c r="Y1311" s="45" t="str">
        <x:f>IF(ISBLANK('2012 HR 배정표'!AD1309)=TRUE,"-",'2012 HR 배정표'!AD1309)</x:f>
        <x:v>-</x:v>
      </x:c>
      <x:c r="Z1311" s="46" t="str">
        <x:f>IF(ISBLANK('2012 HR 배정표'!AD1309)=TRUE,"-",IF(ISERROR((HLOOKUP($A$5,Prj_list!$O$6:$Z$7,2)*'2012 HR 배정표'!AE1309)/HLOOKUP($A$5,Prj_list!$O$6:$Z$7,2))=TRUE,"-",(HLOOKUP($A$5,Prj_list!$O$6:$Z$7,2)*'2012 HR 배정표'!AE1309)/HLOOKUP($A$5,Prj_list!$O$6:$Z$7,2)))</x:f>
        <x:v>-</x:v>
      </x:c>
      <x:c r="AA1311" s="45" t="str">
        <x:f>IF(ISBLANK('2012 HR 배정표'!AF1309)=TRUE,"-",'2012 HR 배정표'!AF1309)</x:f>
        <x:v>-</x:v>
      </x:c>
      <x:c r="AB1311" s="46" t="str">
        <x:f>IF(ISBLANK('2012 HR 배정표'!AF1309)=TRUE,"-",IF(ISERROR((HLOOKUP($A$5,Prj_list!$O$6:$Z$7,2)*'2012 HR 배정표'!AG1309)/HLOOKUP($A$5,Prj_list!$O$6:$Z$7,2))=TRUE,"-",(HLOOKUP($A$5,Prj_list!$O$6:$Z$7,2)*'2012 HR 배정표'!AG1309)/HLOOKUP($A$5,Prj_list!$O$6:$Z$7,2)))</x:f>
        <x:v>-</x:v>
      </x:c>
      <x:c r="AC1311" s="45" t="str">
        <x:f>IF(ISBLANK('2012 HR 배정표'!AH1309)=TRUE,"-",'2012 HR 배정표'!AH1309)</x:f>
        <x:v>-</x:v>
      </x:c>
      <x:c r="AD1311" s="46" t="str">
        <x:f>IF(ISBLANK('2012 HR 배정표'!AH1309)=TRUE,"-",IF(ISERROR((HLOOKUP($A$5,Prj_list!$O$6:$Z$7,2)*'2012 HR 배정표'!AI1309)/HLOOKUP($A$5,Prj_list!$O$6:$Z$7,2))=TRUE,"-",(HLOOKUP($A$5,Prj_list!$O$6:$Z$7,2)*'2012 HR 배정표'!AI1309)/HLOOKUP($A$5,Prj_list!$O$6:$Z$7,2)))</x:f>
        <x:v>-</x:v>
      </x:c>
      <x:c r="AE1311" s="45" t="str">
        <x:f>IF(ISBLANK('2012 HR 배정표'!AJ1309)=TRUE,"-",'2012 HR 배정표'!AJ1309)</x:f>
        <x:v>-</x:v>
      </x:c>
      <x:c r="AF1311" s="46" t="str">
        <x:f>IF(ISBLANK('2012 HR 배정표'!AJ1309)=TRUE,"-",IF(ISERROR((HLOOKUP($A$5,Prj_list!$O$6:$Z$7,2)*'2012 HR 배정표'!AK1309)/HLOOKUP($A$5,Prj_list!$O$6:$Z$7,2))=TRUE,"-",(HLOOKUP($A$5,Prj_list!$O$6:$Z$7,2)*'2012 HR 배정표'!AK1309)/HLOOKUP($A$5,Prj_list!$O$6:$Z$7,2)))</x:f>
        <x:v>-</x:v>
      </x:c>
      <x:c r="AG1311" s="45" t="str">
        <x:f>IF(ISBLANK('2012 HR 배정표'!AL1309)=TRUE,"-",'2012 HR 배정표'!AL1309)</x:f>
        <x:v>-</x:v>
      </x:c>
      <x:c r="AH1311" s="46" t="str">
        <x:f>IF(ISBLANK('2012 HR 배정표'!AL1309)=TRUE,"-",IF(ISERROR((HLOOKUP($A$5,Prj_list!$O$6:$Z$7,2)*'2012 HR 배정표'!AM1309)/HLOOKUP($A$5,Prj_list!$O$6:$Z$7,2))=TRUE,"-",(HLOOKUP($A$5,Prj_list!$O$6:$Z$7,2)*'2012 HR 배정표'!AM1309)/HLOOKUP($A$5,Prj_list!$O$6:$Z$7,2)))</x:f>
        <x:v>-</x:v>
      </x:c>
      <x:c r="AI1311" s="45" t="str">
        <x:f>IF(ISBLANK('2012 HR 배정표'!AN1309)=TRUE,"-",'2012 HR 배정표'!AN1309)</x:f>
        <x:v>-</x:v>
      </x:c>
      <x:c r="AJ1311" s="46" t="str">
        <x:f>IF(ISBLANK('2012 HR 배정표'!AN1309)=TRUE,"-",IF(ISERROR((HLOOKUP($A$5,Prj_list!$O$6:$Z$7,2)*'2012 HR 배정표'!AO1309)/HLOOKUP($A$5,Prj_list!$O$6:$Z$7,2))=TRUE,"-",(HLOOKUP($A$5,Prj_list!$O$6:$Z$7,2)*'2012 HR 배정표'!AO1309)/HLOOKUP($A$5,Prj_list!$O$6:$Z$7,2)))</x:f>
        <x:v>-</x:v>
      </x:c>
      <x:c r="AK1311" s="45" t="str">
        <x:f>IF(ISBLANK('2012 HR 배정표'!AP1309)=TRUE,"-",'2012 HR 배정표'!AP1309)</x:f>
        <x:v>-</x:v>
      </x:c>
      <x:c r="AL1311" s="46" t="str">
        <x:f>IF(ISBLANK('2012 HR 배정표'!AP1309)=TRUE,"-",IF(ISERROR((HLOOKUP($A$5,Prj_list!$O$6:$Z$7,2)*'2012 HR 배정표'!AQ1309)/HLOOKUP($A$5,Prj_list!$O$6:$Z$7,2))=TRUE,"-",(HLOOKUP($A$5,Prj_list!$O$6:$Z$7,2)*'2012 HR 배정표'!AQ1309)/HLOOKUP($A$5,Prj_list!$O$6:$Z$7,2)))</x:f>
        <x:v>-</x:v>
      </x:c>
      <x:c r="AM1311" s="45" t="str">
        <x:f>IF(ISBLANK('2012 HR 배정표'!AR1309)=TRUE,"-",'2012 HR 배정표'!AR1309)</x:f>
        <x:v>-</x:v>
      </x:c>
      <x:c r="AN1311" s="46" t="str">
        <x:f>IF(ISBLANK('2012 HR 배정표'!AR1309)=TRUE,"-",IF(ISERROR((HLOOKUP($A$5,Prj_list!$O$6:$Z$7,2)*'2012 HR 배정표'!AS1309)/HLOOKUP($A$5,Prj_list!$O$6:$Z$7,2))=TRUE,"-",(HLOOKUP($A$5,Prj_list!$O$6:$Z$7,2)*'2012 HR 배정표'!AS1309)/HLOOKUP($A$5,Prj_list!$O$6:$Z$7,2)))</x:f>
        <x:v>-</x:v>
      </x:c>
      <x:c r="AO1311" s="45" t="str">
        <x:f>IF(ISBLANK('2012 HR 배정표'!AT1309)=TRUE,"-",'2012 HR 배정표'!AT1309)</x:f>
        <x:v>-</x:v>
      </x:c>
      <x:c r="AP1311" s="46" t="str">
        <x:f>IF(ISBLANK('2012 HR 배정표'!AT1309)=TRUE,"-",IF(ISERROR((HLOOKUP($A$5,Prj_list!$O$6:$Z$7,2)*'2012 HR 배정표'!AU1309)/HLOOKUP($A$5,Prj_list!$O$6:$Z$7,2))=TRUE,"-",(HLOOKUP($A$5,Prj_list!$O$6:$Z$7,2)*'2012 HR 배정표'!AU1309)/HLOOKUP($A$5,Prj_list!$O$6:$Z$7,2)))</x:f>
        <x:v>-</x:v>
      </x:c>
      <x:c r="AQ1311" s="45" t="str">
        <x:f>IF(ISBLANK('2012 HR 배정표'!AV1309)=TRUE,"-",'2012 HR 배정표'!AV1309)</x:f>
        <x:v>-</x:v>
      </x:c>
      <x:c r="AR1311" s="46" t="str">
        <x:f>IF(ISBLANK('2012 HR 배정표'!AV1309)=TRUE,"-",IF(ISERROR((HLOOKUP($A$5,Prj_list!$O$6:$Z$7,2)*'2012 HR 배정표'!AW1309)/HLOOKUP($A$5,Prj_list!$O$6:$Z$7,2))=TRUE,"-",(HLOOKUP($A$5,Prj_list!$O$6:$Z$7,2)*'2012 HR 배정표'!AW1309)/HLOOKUP($A$5,Prj_list!$O$6:$Z$7,2)))</x:f>
        <x:v>-</x:v>
      </x:c>
      <x:c r="AS1311" s="45" t="str">
        <x:f>IF(ISBLANK('2012 HR 배정표'!AX1309)=TRUE,"-",'2012 HR 배정표'!AX1309)</x:f>
        <x:v>-</x:v>
      </x:c>
      <x:c r="AT1311" s="46" t="str">
        <x:f>IF(ISBLANK('2012 HR 배정표'!AX1309)=TRUE,"-",IF(ISERROR((HLOOKUP($A$5,Prj_list!$O$6:$Z$7,2)*'2012 HR 배정표'!AY1309)/HLOOKUP($A$5,Prj_list!$O$6:$Z$7,2))=TRUE,"-",(HLOOKUP($A$5,Prj_list!$O$6:$Z$7,2)*'2012 HR 배정표'!AY1309)/HLOOKUP($A$5,Prj_list!$O$6:$Z$7,2)))</x:f>
        <x:v>-</x:v>
      </x:c>
      <x:c r="AU1311" s="45" t="str">
        <x:f>IF(ISBLANK('2012 HR 배정표'!AZ1309)=TRUE,"-",'2012 HR 배정표'!AZ1309)</x:f>
        <x:v>-</x:v>
      </x:c>
      <x:c r="AV1311" s="46" t="str">
        <x:f>IF(ISBLANK('2012 HR 배정표'!AZ1309)=TRUE,"-",IF(ISERROR((HLOOKUP($A$5,Prj_list!$O$6:$Z$7,2)*'2012 HR 배정표'!BA1309)/HLOOKUP($A$5,Prj_list!$O$6:$Z$7,2))=TRUE,"-",(HLOOKUP($A$5,Prj_list!$O$6:$Z$7,2)*'2012 HR 배정표'!BA1309)/HLOOKUP($A$5,Prj_list!$O$6:$Z$7,2)))</x:f>
        <x:v>-</x:v>
      </x:c>
      <x:c r="AW1311" s="34" t="str">
        <x:f t="shared" si="42"/>
        <x:v/>
      </x:c>
      <x:c r="AX1311" s="41">
        <x:f t="shared" si="41"/>
        <x:v>0</x:v>
      </x:c>
    </x:row>
    <x:row r="1312" spans="1:50">
      <x:c r="A1312" s="45" t="str">
        <x:f>IF(ISBLANK('2012 HR 배정표'!F1310)=TRUE,"-",'2012 HR 배정표'!F1310)</x:f>
        <x:v>-</x:v>
      </x:c>
      <x:c r="B1312" s="46" t="str">
        <x:f>IF(ISBLANK('2012 HR 배정표'!F1310)=TRUE,"-",IF(ISERROR((HLOOKUP($A$5,Prj_list!$O$6:$Z$7,2)*'2012 HR 배정표'!G1310)/HLOOKUP($A$5,Prj_list!$O$6:$Z$7,2))=TRUE,"-",(HLOOKUP($A$5,Prj_list!$O$6:$Z$7,2)*'2012 HR 배정표'!G1310)/HLOOKUP($A$5,Prj_list!$O$6:$Z$7,2)))</x:f>
        <x:v>-</x:v>
      </x:c>
      <x:c r="C1312" s="45" t="str">
        <x:f>IF(ISBLANK('2012 HR 배정표'!H1310)=TRUE,"-",'2012 HR 배정표'!H1310)</x:f>
        <x:v>-</x:v>
      </x:c>
      <x:c r="D1312" s="46" t="str">
        <x:f>IF(ISBLANK('2012 HR 배정표'!H1310)=TRUE,"-",IF(ISERROR((HLOOKUP($A$5,Prj_list!$O$6:$Z$7,2)*'2012 HR 배정표'!I1310)/HLOOKUP($A$5,Prj_list!$O$6:$Z$7,2))=TRUE,"-",(HLOOKUP($A$5,Prj_list!$O$6:$Z$7,2)*'2012 HR 배정표'!I1310)/HLOOKUP($A$5,Prj_list!$O$6:$Z$7,2)))</x:f>
        <x:v>-</x:v>
      </x:c>
      <x:c r="E1312" s="45" t="str">
        <x:f>IF(ISBLANK('2012 HR 배정표'!J1310)=TRUE,"-",'2012 HR 배정표'!J1310)</x:f>
        <x:v>-</x:v>
      </x:c>
      <x:c r="F1312" s="46" t="str">
        <x:f>IF(ISBLANK('2012 HR 배정표'!J1310)=TRUE,"-",IF(ISERROR((HLOOKUP($A$5,Prj_list!$O$6:$Z$7,2)*'2012 HR 배정표'!K1310)/HLOOKUP($A$5,Prj_list!$O$6:$Z$7,2))=TRUE,"-",(HLOOKUP($A$5,Prj_list!$O$6:$Z$7,2)*'2012 HR 배정표'!K1310)/HLOOKUP($A$5,Prj_list!$O$6:$Z$7,2)))</x:f>
        <x:v>-</x:v>
      </x:c>
      <x:c r="G1312" s="45" t="str">
        <x:f>IF(ISBLANK('2012 HR 배정표'!L1310)=TRUE,"-",'2012 HR 배정표'!L1310)</x:f>
        <x:v>-</x:v>
      </x:c>
      <x:c r="H1312" s="46" t="str">
        <x:f>IF(ISBLANK('2012 HR 배정표'!L1310)=TRUE,"-",IF(ISERROR((HLOOKUP($A$5,Prj_list!$O$6:$Z$7,2)*'2012 HR 배정표'!M1310)/HLOOKUP($A$5,Prj_list!$O$6:$Z$7,2))=TRUE,"-",(HLOOKUP($A$5,Prj_list!$O$6:$Z$7,2)*'2012 HR 배정표'!M1310)/HLOOKUP($A$5,Prj_list!$O$6:$Z$7,2)))</x:f>
        <x:v>-</x:v>
      </x:c>
      <x:c r="I1312" s="45" t="str">
        <x:f>IF(ISBLANK('2012 HR 배정표'!N1310)=TRUE,"-",'2012 HR 배정표'!N1310)</x:f>
        <x:v>-</x:v>
      </x:c>
      <x:c r="J1312" s="46" t="str">
        <x:f>IF(ISBLANK('2012 HR 배정표'!N1310)=TRUE,"-",IF(ISERROR((HLOOKUP($A$5,Prj_list!$O$6:$Z$7,2)*'2012 HR 배정표'!O1310)/HLOOKUP($A$5,Prj_list!$O$6:$Z$7,2))=TRUE,"-",(HLOOKUP($A$5,Prj_list!$O$6:$Z$7,2)*'2012 HR 배정표'!O1310)/HLOOKUP($A$5,Prj_list!$O$6:$Z$7,2)))</x:f>
        <x:v>-</x:v>
      </x:c>
      <x:c r="K1312" s="45" t="str">
        <x:f>IF(ISBLANK('2012 HR 배정표'!P1310)=TRUE,"-",'2012 HR 배정표'!P1310)</x:f>
        <x:v>-</x:v>
      </x:c>
      <x:c r="L1312" s="46" t="str">
        <x:f>IF(ISBLANK('2012 HR 배정표'!P1310)=TRUE,"-",IF(ISERROR((HLOOKUP($A$5,Prj_list!$O$6:$Z$7,2)*'2012 HR 배정표'!Q1310)/HLOOKUP($A$5,Prj_list!$O$6:$Z$7,2))=TRUE,"-",(HLOOKUP($A$5,Prj_list!$O$6:$Z$7,2)*'2012 HR 배정표'!Q1310)/HLOOKUP($A$5,Prj_list!$O$6:$Z$7,2)))</x:f>
        <x:v>-</x:v>
      </x:c>
      <x:c r="M1312" s="45" t="str">
        <x:f>IF(ISBLANK('2012 HR 배정표'!R1310)=TRUE,"-",'2012 HR 배정표'!R1310)</x:f>
        <x:v>-</x:v>
      </x:c>
      <x:c r="N1312" s="46" t="str">
        <x:f>IF(ISBLANK('2012 HR 배정표'!R1310)=TRUE,"-",IF(ISERROR((HLOOKUP($A$5,Prj_list!$O$6:$Z$7,2)*'2012 HR 배정표'!S1310)/HLOOKUP($A$5,Prj_list!$O$6:$Z$7,2))=TRUE,"-",(HLOOKUP($A$5,Prj_list!$O$6:$Z$7,2)*'2012 HR 배정표'!S1310)/HLOOKUP($A$5,Prj_list!$O$6:$Z$7,2)))</x:f>
        <x:v>-</x:v>
      </x:c>
      <x:c r="O1312" s="45" t="str">
        <x:f>IF(ISBLANK('2012 HR 배정표'!T1310)=TRUE,"-",'2012 HR 배정표'!T1310)</x:f>
        <x:v>-</x:v>
      </x:c>
      <x:c r="P1312" s="46" t="str">
        <x:f>IF(ISBLANK('2012 HR 배정표'!T1310)=TRUE,"-",IF(ISERROR((HLOOKUP($A$5,Prj_list!$O$6:$Z$7,2)*'2012 HR 배정표'!U1310)/HLOOKUP($A$5,Prj_list!$O$6:$Z$7,2))=TRUE,"-",(HLOOKUP($A$5,Prj_list!$O$6:$Z$7,2)*'2012 HR 배정표'!U1310)/HLOOKUP($A$5,Prj_list!$O$6:$Z$7,2)))</x:f>
        <x:v>-</x:v>
      </x:c>
      <x:c r="Q1312" s="45" t="str">
        <x:f>IF(ISBLANK('2012 HR 배정표'!V1310)=TRUE,"-",'2012 HR 배정표'!V1310)</x:f>
        <x:v>-</x:v>
      </x:c>
      <x:c r="R1312" s="46" t="str">
        <x:f>IF(ISBLANK('2012 HR 배정표'!V1310)=TRUE,"-",IF(ISERROR((HLOOKUP($A$5,Prj_list!$O$6:$Z$7,2)*'2012 HR 배정표'!W1310)/HLOOKUP($A$5,Prj_list!$O$6:$Z$7,2))=TRUE,"-",(HLOOKUP($A$5,Prj_list!$O$6:$Z$7,2)*'2012 HR 배정표'!W1310)/HLOOKUP($A$5,Prj_list!$O$6:$Z$7,2)))</x:f>
        <x:v>-</x:v>
      </x:c>
      <x:c r="S1312" s="45" t="str">
        <x:f>IF(ISBLANK('2012 HR 배정표'!X1310)=TRUE,"-",'2012 HR 배정표'!X1310)</x:f>
        <x:v>-</x:v>
      </x:c>
      <x:c r="T1312" s="46" t="str">
        <x:f>IF(ISBLANK('2012 HR 배정표'!X1310)=TRUE,"-",IF(ISERROR((HLOOKUP($A$5,Prj_list!$O$6:$Z$7,2)*'2012 HR 배정표'!Y1310)/HLOOKUP($A$5,Prj_list!$O$6:$Z$7,2))=TRUE,"-",(HLOOKUP($A$5,Prj_list!$O$6:$Z$7,2)*'2012 HR 배정표'!Y1310)/HLOOKUP($A$5,Prj_list!$O$6:$Z$7,2)))</x:f>
        <x:v>-</x:v>
      </x:c>
      <x:c r="U1312" s="45" t="str">
        <x:f>IF(ISBLANK('2012 HR 배정표'!Z1310)=TRUE,"-",'2012 HR 배정표'!Z1310)</x:f>
        <x:v>-</x:v>
      </x:c>
      <x:c r="V1312" s="46" t="str">
        <x:f>IF(ISBLANK('2012 HR 배정표'!Z1310)=TRUE,"-",IF(ISERROR((HLOOKUP($A$5,Prj_list!$O$6:$Z$7,2)*'2012 HR 배정표'!AA1310)/HLOOKUP($A$5,Prj_list!$O$6:$Z$7,2))=TRUE,"-",(HLOOKUP($A$5,Prj_list!$O$6:$Z$7,2)*'2012 HR 배정표'!AA1310)/HLOOKUP($A$5,Prj_list!$O$6:$Z$7,2)))</x:f>
        <x:v>-</x:v>
      </x:c>
      <x:c r="W1312" s="45" t="str">
        <x:f>IF(ISBLANK('2012 HR 배정표'!AB1310)=TRUE,"-",'2012 HR 배정표'!AB1310)</x:f>
        <x:v>-</x:v>
      </x:c>
      <x:c r="X1312" s="46" t="str">
        <x:f>IF(ISBLANK('2012 HR 배정표'!AB1310)=TRUE,"-",IF(ISERROR((HLOOKUP($A$5,Prj_list!$O$6:$Z$7,2)*'2012 HR 배정표'!AC1310)/HLOOKUP($A$5,Prj_list!$O$6:$Z$7,2))=TRUE,"-",(HLOOKUP($A$5,Prj_list!$O$6:$Z$7,2)*'2012 HR 배정표'!AC1310)/HLOOKUP($A$5,Prj_list!$O$6:$Z$7,2)))</x:f>
        <x:v>-</x:v>
      </x:c>
      <x:c r="Y1312" s="45" t="str">
        <x:f>IF(ISBLANK('2012 HR 배정표'!AD1310)=TRUE,"-",'2012 HR 배정표'!AD1310)</x:f>
        <x:v>-</x:v>
      </x:c>
      <x:c r="Z1312" s="46" t="str">
        <x:f>IF(ISBLANK('2012 HR 배정표'!AD1310)=TRUE,"-",IF(ISERROR((HLOOKUP($A$5,Prj_list!$O$6:$Z$7,2)*'2012 HR 배정표'!AE1310)/HLOOKUP($A$5,Prj_list!$O$6:$Z$7,2))=TRUE,"-",(HLOOKUP($A$5,Prj_list!$O$6:$Z$7,2)*'2012 HR 배정표'!AE1310)/HLOOKUP($A$5,Prj_list!$O$6:$Z$7,2)))</x:f>
        <x:v>-</x:v>
      </x:c>
      <x:c r="AA1312" s="45" t="str">
        <x:f>IF(ISBLANK('2012 HR 배정표'!AF1310)=TRUE,"-",'2012 HR 배정표'!AF1310)</x:f>
        <x:v>-</x:v>
      </x:c>
      <x:c r="AB1312" s="46" t="str">
        <x:f>IF(ISBLANK('2012 HR 배정표'!AF1310)=TRUE,"-",IF(ISERROR((HLOOKUP($A$5,Prj_list!$O$6:$Z$7,2)*'2012 HR 배정표'!AG1310)/HLOOKUP($A$5,Prj_list!$O$6:$Z$7,2))=TRUE,"-",(HLOOKUP($A$5,Prj_list!$O$6:$Z$7,2)*'2012 HR 배정표'!AG1310)/HLOOKUP($A$5,Prj_list!$O$6:$Z$7,2)))</x:f>
        <x:v>-</x:v>
      </x:c>
      <x:c r="AC1312" s="45" t="str">
        <x:f>IF(ISBLANK('2012 HR 배정표'!AH1310)=TRUE,"-",'2012 HR 배정표'!AH1310)</x:f>
        <x:v>-</x:v>
      </x:c>
      <x:c r="AD1312" s="46" t="str">
        <x:f>IF(ISBLANK('2012 HR 배정표'!AH1310)=TRUE,"-",IF(ISERROR((HLOOKUP($A$5,Prj_list!$O$6:$Z$7,2)*'2012 HR 배정표'!AI1310)/HLOOKUP($A$5,Prj_list!$O$6:$Z$7,2))=TRUE,"-",(HLOOKUP($A$5,Prj_list!$O$6:$Z$7,2)*'2012 HR 배정표'!AI1310)/HLOOKUP($A$5,Prj_list!$O$6:$Z$7,2)))</x:f>
        <x:v>-</x:v>
      </x:c>
      <x:c r="AE1312" s="45" t="str">
        <x:f>IF(ISBLANK('2012 HR 배정표'!AJ1310)=TRUE,"-",'2012 HR 배정표'!AJ1310)</x:f>
        <x:v>-</x:v>
      </x:c>
      <x:c r="AF1312" s="46" t="str">
        <x:f>IF(ISBLANK('2012 HR 배정표'!AJ1310)=TRUE,"-",IF(ISERROR((HLOOKUP($A$5,Prj_list!$O$6:$Z$7,2)*'2012 HR 배정표'!AK1310)/HLOOKUP($A$5,Prj_list!$O$6:$Z$7,2))=TRUE,"-",(HLOOKUP($A$5,Prj_list!$O$6:$Z$7,2)*'2012 HR 배정표'!AK1310)/HLOOKUP($A$5,Prj_list!$O$6:$Z$7,2)))</x:f>
        <x:v>-</x:v>
      </x:c>
      <x:c r="AG1312" s="45" t="str">
        <x:f>IF(ISBLANK('2012 HR 배정표'!AL1310)=TRUE,"-",'2012 HR 배정표'!AL1310)</x:f>
        <x:v>-</x:v>
      </x:c>
      <x:c r="AH1312" s="46" t="str">
        <x:f>IF(ISBLANK('2012 HR 배정표'!AL1310)=TRUE,"-",IF(ISERROR((HLOOKUP($A$5,Prj_list!$O$6:$Z$7,2)*'2012 HR 배정표'!AM1310)/HLOOKUP($A$5,Prj_list!$O$6:$Z$7,2))=TRUE,"-",(HLOOKUP($A$5,Prj_list!$O$6:$Z$7,2)*'2012 HR 배정표'!AM1310)/HLOOKUP($A$5,Prj_list!$O$6:$Z$7,2)))</x:f>
        <x:v>-</x:v>
      </x:c>
      <x:c r="AI1312" s="45" t="str">
        <x:f>IF(ISBLANK('2012 HR 배정표'!AN1310)=TRUE,"-",'2012 HR 배정표'!AN1310)</x:f>
        <x:v>-</x:v>
      </x:c>
      <x:c r="AJ1312" s="46" t="str">
        <x:f>IF(ISBLANK('2012 HR 배정표'!AN1310)=TRUE,"-",IF(ISERROR((HLOOKUP($A$5,Prj_list!$O$6:$Z$7,2)*'2012 HR 배정표'!AO1310)/HLOOKUP($A$5,Prj_list!$O$6:$Z$7,2))=TRUE,"-",(HLOOKUP($A$5,Prj_list!$O$6:$Z$7,2)*'2012 HR 배정표'!AO1310)/HLOOKUP($A$5,Prj_list!$O$6:$Z$7,2)))</x:f>
        <x:v>-</x:v>
      </x:c>
      <x:c r="AK1312" s="45" t="str">
        <x:f>IF(ISBLANK('2012 HR 배정표'!AP1310)=TRUE,"-",'2012 HR 배정표'!AP1310)</x:f>
        <x:v>-</x:v>
      </x:c>
      <x:c r="AL1312" s="46" t="str">
        <x:f>IF(ISBLANK('2012 HR 배정표'!AP1310)=TRUE,"-",IF(ISERROR((HLOOKUP($A$5,Prj_list!$O$6:$Z$7,2)*'2012 HR 배정표'!AQ1310)/HLOOKUP($A$5,Prj_list!$O$6:$Z$7,2))=TRUE,"-",(HLOOKUP($A$5,Prj_list!$O$6:$Z$7,2)*'2012 HR 배정표'!AQ1310)/HLOOKUP($A$5,Prj_list!$O$6:$Z$7,2)))</x:f>
        <x:v>-</x:v>
      </x:c>
      <x:c r="AM1312" s="45" t="str">
        <x:f>IF(ISBLANK('2012 HR 배정표'!AR1310)=TRUE,"-",'2012 HR 배정표'!AR1310)</x:f>
        <x:v>-</x:v>
      </x:c>
      <x:c r="AN1312" s="46" t="str">
        <x:f>IF(ISBLANK('2012 HR 배정표'!AR1310)=TRUE,"-",IF(ISERROR((HLOOKUP($A$5,Prj_list!$O$6:$Z$7,2)*'2012 HR 배정표'!AS1310)/HLOOKUP($A$5,Prj_list!$O$6:$Z$7,2))=TRUE,"-",(HLOOKUP($A$5,Prj_list!$O$6:$Z$7,2)*'2012 HR 배정표'!AS1310)/HLOOKUP($A$5,Prj_list!$O$6:$Z$7,2)))</x:f>
        <x:v>-</x:v>
      </x:c>
      <x:c r="AO1312" s="45" t="str">
        <x:f>IF(ISBLANK('2012 HR 배정표'!AT1310)=TRUE,"-",'2012 HR 배정표'!AT1310)</x:f>
        <x:v>-</x:v>
      </x:c>
      <x:c r="AP1312" s="46" t="str">
        <x:f>IF(ISBLANK('2012 HR 배정표'!AT1310)=TRUE,"-",IF(ISERROR((HLOOKUP($A$5,Prj_list!$O$6:$Z$7,2)*'2012 HR 배정표'!AU1310)/HLOOKUP($A$5,Prj_list!$O$6:$Z$7,2))=TRUE,"-",(HLOOKUP($A$5,Prj_list!$O$6:$Z$7,2)*'2012 HR 배정표'!AU1310)/HLOOKUP($A$5,Prj_list!$O$6:$Z$7,2)))</x:f>
        <x:v>-</x:v>
      </x:c>
      <x:c r="AQ1312" s="45" t="str">
        <x:f>IF(ISBLANK('2012 HR 배정표'!AV1310)=TRUE,"-",'2012 HR 배정표'!AV1310)</x:f>
        <x:v>-</x:v>
      </x:c>
      <x:c r="AR1312" s="46" t="str">
        <x:f>IF(ISBLANK('2012 HR 배정표'!AV1310)=TRUE,"-",IF(ISERROR((HLOOKUP($A$5,Prj_list!$O$6:$Z$7,2)*'2012 HR 배정표'!AW1310)/HLOOKUP($A$5,Prj_list!$O$6:$Z$7,2))=TRUE,"-",(HLOOKUP($A$5,Prj_list!$O$6:$Z$7,2)*'2012 HR 배정표'!AW1310)/HLOOKUP($A$5,Prj_list!$O$6:$Z$7,2)))</x:f>
        <x:v>-</x:v>
      </x:c>
      <x:c r="AS1312" s="45" t="str">
        <x:f>IF(ISBLANK('2012 HR 배정표'!AX1310)=TRUE,"-",'2012 HR 배정표'!AX1310)</x:f>
        <x:v>-</x:v>
      </x:c>
      <x:c r="AT1312" s="46" t="str">
        <x:f>IF(ISBLANK('2012 HR 배정표'!AX1310)=TRUE,"-",IF(ISERROR((HLOOKUP($A$5,Prj_list!$O$6:$Z$7,2)*'2012 HR 배정표'!AY1310)/HLOOKUP($A$5,Prj_list!$O$6:$Z$7,2))=TRUE,"-",(HLOOKUP($A$5,Prj_list!$O$6:$Z$7,2)*'2012 HR 배정표'!AY1310)/HLOOKUP($A$5,Prj_list!$O$6:$Z$7,2)))</x:f>
        <x:v>-</x:v>
      </x:c>
      <x:c r="AU1312" s="45" t="str">
        <x:f>IF(ISBLANK('2012 HR 배정표'!AZ1310)=TRUE,"-",'2012 HR 배정표'!AZ1310)</x:f>
        <x:v>-</x:v>
      </x:c>
      <x:c r="AV1312" s="46" t="str">
        <x:f>IF(ISBLANK('2012 HR 배정표'!AZ1310)=TRUE,"-",IF(ISERROR((HLOOKUP($A$5,Prj_list!$O$6:$Z$7,2)*'2012 HR 배정표'!BA1310)/HLOOKUP($A$5,Prj_list!$O$6:$Z$7,2))=TRUE,"-",(HLOOKUP($A$5,Prj_list!$O$6:$Z$7,2)*'2012 HR 배정표'!BA1310)/HLOOKUP($A$5,Prj_list!$O$6:$Z$7,2)))</x:f>
        <x:v>-</x:v>
      </x:c>
      <x:c r="AW1312" s="34" t="str">
        <x:f t="shared" si="42"/>
        <x:v/>
      </x:c>
      <x:c r="AX1312" s="41">
        <x:f t="shared" si="41"/>
        <x:v>0</x:v>
      </x:c>
    </x:row>
    <x:row r="1313" spans="1:50">
      <x:c r="A1313" s="45" t="str">
        <x:f>IF(ISBLANK('2012 HR 배정표'!F1311)=TRUE,"-",'2012 HR 배정표'!F1311)</x:f>
        <x:v>-</x:v>
      </x:c>
      <x:c r="B1313" s="46" t="str">
        <x:f>IF(ISBLANK('2012 HR 배정표'!F1311)=TRUE,"-",IF(ISERROR((HLOOKUP($A$5,Prj_list!$O$6:$Z$7,2)*'2012 HR 배정표'!G1311)/HLOOKUP($A$5,Prj_list!$O$6:$Z$7,2))=TRUE,"-",(HLOOKUP($A$5,Prj_list!$O$6:$Z$7,2)*'2012 HR 배정표'!G1311)/HLOOKUP($A$5,Prj_list!$O$6:$Z$7,2)))</x:f>
        <x:v>-</x:v>
      </x:c>
      <x:c r="C1313" s="45" t="str">
        <x:f>IF(ISBLANK('2012 HR 배정표'!H1311)=TRUE,"-",'2012 HR 배정표'!H1311)</x:f>
        <x:v>-</x:v>
      </x:c>
      <x:c r="D1313" s="46" t="str">
        <x:f>IF(ISBLANK('2012 HR 배정표'!H1311)=TRUE,"-",IF(ISERROR((HLOOKUP($A$5,Prj_list!$O$6:$Z$7,2)*'2012 HR 배정표'!I1311)/HLOOKUP($A$5,Prj_list!$O$6:$Z$7,2))=TRUE,"-",(HLOOKUP($A$5,Prj_list!$O$6:$Z$7,2)*'2012 HR 배정표'!I1311)/HLOOKUP($A$5,Prj_list!$O$6:$Z$7,2)))</x:f>
        <x:v>-</x:v>
      </x:c>
      <x:c r="E1313" s="45" t="str">
        <x:f>IF(ISBLANK('2012 HR 배정표'!J1311)=TRUE,"-",'2012 HR 배정표'!J1311)</x:f>
        <x:v>-</x:v>
      </x:c>
      <x:c r="F1313" s="46" t="str">
        <x:f>IF(ISBLANK('2012 HR 배정표'!J1311)=TRUE,"-",IF(ISERROR((HLOOKUP($A$5,Prj_list!$O$6:$Z$7,2)*'2012 HR 배정표'!K1311)/HLOOKUP($A$5,Prj_list!$O$6:$Z$7,2))=TRUE,"-",(HLOOKUP($A$5,Prj_list!$O$6:$Z$7,2)*'2012 HR 배정표'!K1311)/HLOOKUP($A$5,Prj_list!$O$6:$Z$7,2)))</x:f>
        <x:v>-</x:v>
      </x:c>
      <x:c r="G1313" s="45" t="str">
        <x:f>IF(ISBLANK('2012 HR 배정표'!L1311)=TRUE,"-",'2012 HR 배정표'!L1311)</x:f>
        <x:v>-</x:v>
      </x:c>
      <x:c r="H1313" s="46" t="str">
        <x:f>IF(ISBLANK('2012 HR 배정표'!L1311)=TRUE,"-",IF(ISERROR((HLOOKUP($A$5,Prj_list!$O$6:$Z$7,2)*'2012 HR 배정표'!M1311)/HLOOKUP($A$5,Prj_list!$O$6:$Z$7,2))=TRUE,"-",(HLOOKUP($A$5,Prj_list!$O$6:$Z$7,2)*'2012 HR 배정표'!M1311)/HLOOKUP($A$5,Prj_list!$O$6:$Z$7,2)))</x:f>
        <x:v>-</x:v>
      </x:c>
      <x:c r="I1313" s="45" t="str">
        <x:f>IF(ISBLANK('2012 HR 배정표'!N1311)=TRUE,"-",'2012 HR 배정표'!N1311)</x:f>
        <x:v>-</x:v>
      </x:c>
      <x:c r="J1313" s="46" t="str">
        <x:f>IF(ISBLANK('2012 HR 배정표'!N1311)=TRUE,"-",IF(ISERROR((HLOOKUP($A$5,Prj_list!$O$6:$Z$7,2)*'2012 HR 배정표'!O1311)/HLOOKUP($A$5,Prj_list!$O$6:$Z$7,2))=TRUE,"-",(HLOOKUP($A$5,Prj_list!$O$6:$Z$7,2)*'2012 HR 배정표'!O1311)/HLOOKUP($A$5,Prj_list!$O$6:$Z$7,2)))</x:f>
        <x:v>-</x:v>
      </x:c>
      <x:c r="K1313" s="45" t="str">
        <x:f>IF(ISBLANK('2012 HR 배정표'!P1311)=TRUE,"-",'2012 HR 배정표'!P1311)</x:f>
        <x:v>-</x:v>
      </x:c>
      <x:c r="L1313" s="46" t="str">
        <x:f>IF(ISBLANK('2012 HR 배정표'!P1311)=TRUE,"-",IF(ISERROR((HLOOKUP($A$5,Prj_list!$O$6:$Z$7,2)*'2012 HR 배정표'!Q1311)/HLOOKUP($A$5,Prj_list!$O$6:$Z$7,2))=TRUE,"-",(HLOOKUP($A$5,Prj_list!$O$6:$Z$7,2)*'2012 HR 배정표'!Q1311)/HLOOKUP($A$5,Prj_list!$O$6:$Z$7,2)))</x:f>
        <x:v>-</x:v>
      </x:c>
      <x:c r="M1313" s="45" t="str">
        <x:f>IF(ISBLANK('2012 HR 배정표'!R1311)=TRUE,"-",'2012 HR 배정표'!R1311)</x:f>
        <x:v>-</x:v>
      </x:c>
      <x:c r="N1313" s="46" t="str">
        <x:f>IF(ISBLANK('2012 HR 배정표'!R1311)=TRUE,"-",IF(ISERROR((HLOOKUP($A$5,Prj_list!$O$6:$Z$7,2)*'2012 HR 배정표'!S1311)/HLOOKUP($A$5,Prj_list!$O$6:$Z$7,2))=TRUE,"-",(HLOOKUP($A$5,Prj_list!$O$6:$Z$7,2)*'2012 HR 배정표'!S1311)/HLOOKUP($A$5,Prj_list!$O$6:$Z$7,2)))</x:f>
        <x:v>-</x:v>
      </x:c>
      <x:c r="O1313" s="45" t="str">
        <x:f>IF(ISBLANK('2012 HR 배정표'!T1311)=TRUE,"-",'2012 HR 배정표'!T1311)</x:f>
        <x:v>-</x:v>
      </x:c>
      <x:c r="P1313" s="46" t="str">
        <x:f>IF(ISBLANK('2012 HR 배정표'!T1311)=TRUE,"-",IF(ISERROR((HLOOKUP($A$5,Prj_list!$O$6:$Z$7,2)*'2012 HR 배정표'!U1311)/HLOOKUP($A$5,Prj_list!$O$6:$Z$7,2))=TRUE,"-",(HLOOKUP($A$5,Prj_list!$O$6:$Z$7,2)*'2012 HR 배정표'!U1311)/HLOOKUP($A$5,Prj_list!$O$6:$Z$7,2)))</x:f>
        <x:v>-</x:v>
      </x:c>
      <x:c r="Q1313" s="45" t="str">
        <x:f>IF(ISBLANK('2012 HR 배정표'!V1311)=TRUE,"-",'2012 HR 배정표'!V1311)</x:f>
        <x:v>-</x:v>
      </x:c>
      <x:c r="R1313" s="46" t="str">
        <x:f>IF(ISBLANK('2012 HR 배정표'!V1311)=TRUE,"-",IF(ISERROR((HLOOKUP($A$5,Prj_list!$O$6:$Z$7,2)*'2012 HR 배정표'!W1311)/HLOOKUP($A$5,Prj_list!$O$6:$Z$7,2))=TRUE,"-",(HLOOKUP($A$5,Prj_list!$O$6:$Z$7,2)*'2012 HR 배정표'!W1311)/HLOOKUP($A$5,Prj_list!$O$6:$Z$7,2)))</x:f>
        <x:v>-</x:v>
      </x:c>
      <x:c r="S1313" s="45" t="str">
        <x:f>IF(ISBLANK('2012 HR 배정표'!X1311)=TRUE,"-",'2012 HR 배정표'!X1311)</x:f>
        <x:v>-</x:v>
      </x:c>
      <x:c r="T1313" s="46" t="str">
        <x:f>IF(ISBLANK('2012 HR 배정표'!X1311)=TRUE,"-",IF(ISERROR((HLOOKUP($A$5,Prj_list!$O$6:$Z$7,2)*'2012 HR 배정표'!Y1311)/HLOOKUP($A$5,Prj_list!$O$6:$Z$7,2))=TRUE,"-",(HLOOKUP($A$5,Prj_list!$O$6:$Z$7,2)*'2012 HR 배정표'!Y1311)/HLOOKUP($A$5,Prj_list!$O$6:$Z$7,2)))</x:f>
        <x:v>-</x:v>
      </x:c>
      <x:c r="U1313" s="45" t="str">
        <x:f>IF(ISBLANK('2012 HR 배정표'!Z1311)=TRUE,"-",'2012 HR 배정표'!Z1311)</x:f>
        <x:v>-</x:v>
      </x:c>
      <x:c r="V1313" s="46" t="str">
        <x:f>IF(ISBLANK('2012 HR 배정표'!Z1311)=TRUE,"-",IF(ISERROR((HLOOKUP($A$5,Prj_list!$O$6:$Z$7,2)*'2012 HR 배정표'!AA1311)/HLOOKUP($A$5,Prj_list!$O$6:$Z$7,2))=TRUE,"-",(HLOOKUP($A$5,Prj_list!$O$6:$Z$7,2)*'2012 HR 배정표'!AA1311)/HLOOKUP($A$5,Prj_list!$O$6:$Z$7,2)))</x:f>
        <x:v>-</x:v>
      </x:c>
      <x:c r="W1313" s="45" t="str">
        <x:f>IF(ISBLANK('2012 HR 배정표'!AB1311)=TRUE,"-",'2012 HR 배정표'!AB1311)</x:f>
        <x:v>-</x:v>
      </x:c>
      <x:c r="X1313" s="46" t="str">
        <x:f>IF(ISBLANK('2012 HR 배정표'!AB1311)=TRUE,"-",IF(ISERROR((HLOOKUP($A$5,Prj_list!$O$6:$Z$7,2)*'2012 HR 배정표'!AC1311)/HLOOKUP($A$5,Prj_list!$O$6:$Z$7,2))=TRUE,"-",(HLOOKUP($A$5,Prj_list!$O$6:$Z$7,2)*'2012 HR 배정표'!AC1311)/HLOOKUP($A$5,Prj_list!$O$6:$Z$7,2)))</x:f>
        <x:v>-</x:v>
      </x:c>
      <x:c r="Y1313" s="45" t="str">
        <x:f>IF(ISBLANK('2012 HR 배정표'!AD1311)=TRUE,"-",'2012 HR 배정표'!AD1311)</x:f>
        <x:v>-</x:v>
      </x:c>
      <x:c r="Z1313" s="46" t="str">
        <x:f>IF(ISBLANK('2012 HR 배정표'!AD1311)=TRUE,"-",IF(ISERROR((HLOOKUP($A$5,Prj_list!$O$6:$Z$7,2)*'2012 HR 배정표'!AE1311)/HLOOKUP($A$5,Prj_list!$O$6:$Z$7,2))=TRUE,"-",(HLOOKUP($A$5,Prj_list!$O$6:$Z$7,2)*'2012 HR 배정표'!AE1311)/HLOOKUP($A$5,Prj_list!$O$6:$Z$7,2)))</x:f>
        <x:v>-</x:v>
      </x:c>
      <x:c r="AA1313" s="45" t="str">
        <x:f>IF(ISBLANK('2012 HR 배정표'!AF1311)=TRUE,"-",'2012 HR 배정표'!AF1311)</x:f>
        <x:v>-</x:v>
      </x:c>
      <x:c r="AB1313" s="46" t="str">
        <x:f>IF(ISBLANK('2012 HR 배정표'!AF1311)=TRUE,"-",IF(ISERROR((HLOOKUP($A$5,Prj_list!$O$6:$Z$7,2)*'2012 HR 배정표'!AG1311)/HLOOKUP($A$5,Prj_list!$O$6:$Z$7,2))=TRUE,"-",(HLOOKUP($A$5,Prj_list!$O$6:$Z$7,2)*'2012 HR 배정표'!AG1311)/HLOOKUP($A$5,Prj_list!$O$6:$Z$7,2)))</x:f>
        <x:v>-</x:v>
      </x:c>
      <x:c r="AC1313" s="45" t="str">
        <x:f>IF(ISBLANK('2012 HR 배정표'!AH1311)=TRUE,"-",'2012 HR 배정표'!AH1311)</x:f>
        <x:v>-</x:v>
      </x:c>
      <x:c r="AD1313" s="46" t="str">
        <x:f>IF(ISBLANK('2012 HR 배정표'!AH1311)=TRUE,"-",IF(ISERROR((HLOOKUP($A$5,Prj_list!$O$6:$Z$7,2)*'2012 HR 배정표'!AI1311)/HLOOKUP($A$5,Prj_list!$O$6:$Z$7,2))=TRUE,"-",(HLOOKUP($A$5,Prj_list!$O$6:$Z$7,2)*'2012 HR 배정표'!AI1311)/HLOOKUP($A$5,Prj_list!$O$6:$Z$7,2)))</x:f>
        <x:v>-</x:v>
      </x:c>
      <x:c r="AE1313" s="45" t="str">
        <x:f>IF(ISBLANK('2012 HR 배정표'!AJ1311)=TRUE,"-",'2012 HR 배정표'!AJ1311)</x:f>
        <x:v>-</x:v>
      </x:c>
      <x:c r="AF1313" s="46" t="str">
        <x:f>IF(ISBLANK('2012 HR 배정표'!AJ1311)=TRUE,"-",IF(ISERROR((HLOOKUP($A$5,Prj_list!$O$6:$Z$7,2)*'2012 HR 배정표'!AK1311)/HLOOKUP($A$5,Prj_list!$O$6:$Z$7,2))=TRUE,"-",(HLOOKUP($A$5,Prj_list!$O$6:$Z$7,2)*'2012 HR 배정표'!AK1311)/HLOOKUP($A$5,Prj_list!$O$6:$Z$7,2)))</x:f>
        <x:v>-</x:v>
      </x:c>
      <x:c r="AG1313" s="45" t="str">
        <x:f>IF(ISBLANK('2012 HR 배정표'!AL1311)=TRUE,"-",'2012 HR 배정표'!AL1311)</x:f>
        <x:v>-</x:v>
      </x:c>
      <x:c r="AH1313" s="46" t="str">
        <x:f>IF(ISBLANK('2012 HR 배정표'!AL1311)=TRUE,"-",IF(ISERROR((HLOOKUP($A$5,Prj_list!$O$6:$Z$7,2)*'2012 HR 배정표'!AM1311)/HLOOKUP($A$5,Prj_list!$O$6:$Z$7,2))=TRUE,"-",(HLOOKUP($A$5,Prj_list!$O$6:$Z$7,2)*'2012 HR 배정표'!AM1311)/HLOOKUP($A$5,Prj_list!$O$6:$Z$7,2)))</x:f>
        <x:v>-</x:v>
      </x:c>
      <x:c r="AI1313" s="45" t="str">
        <x:f>IF(ISBLANK('2012 HR 배정표'!AN1311)=TRUE,"-",'2012 HR 배정표'!AN1311)</x:f>
        <x:v>-</x:v>
      </x:c>
      <x:c r="AJ1313" s="46" t="str">
        <x:f>IF(ISBLANK('2012 HR 배정표'!AN1311)=TRUE,"-",IF(ISERROR((HLOOKUP($A$5,Prj_list!$O$6:$Z$7,2)*'2012 HR 배정표'!AO1311)/HLOOKUP($A$5,Prj_list!$O$6:$Z$7,2))=TRUE,"-",(HLOOKUP($A$5,Prj_list!$O$6:$Z$7,2)*'2012 HR 배정표'!AO1311)/HLOOKUP($A$5,Prj_list!$O$6:$Z$7,2)))</x:f>
        <x:v>-</x:v>
      </x:c>
      <x:c r="AK1313" s="45" t="str">
        <x:f>IF(ISBLANK('2012 HR 배정표'!AP1311)=TRUE,"-",'2012 HR 배정표'!AP1311)</x:f>
        <x:v>-</x:v>
      </x:c>
      <x:c r="AL1313" s="46" t="str">
        <x:f>IF(ISBLANK('2012 HR 배정표'!AP1311)=TRUE,"-",IF(ISERROR((HLOOKUP($A$5,Prj_list!$O$6:$Z$7,2)*'2012 HR 배정표'!AQ1311)/HLOOKUP($A$5,Prj_list!$O$6:$Z$7,2))=TRUE,"-",(HLOOKUP($A$5,Prj_list!$O$6:$Z$7,2)*'2012 HR 배정표'!AQ1311)/HLOOKUP($A$5,Prj_list!$O$6:$Z$7,2)))</x:f>
        <x:v>-</x:v>
      </x:c>
      <x:c r="AM1313" s="45" t="str">
        <x:f>IF(ISBLANK('2012 HR 배정표'!AR1311)=TRUE,"-",'2012 HR 배정표'!AR1311)</x:f>
        <x:v>-</x:v>
      </x:c>
      <x:c r="AN1313" s="46" t="str">
        <x:f>IF(ISBLANK('2012 HR 배정표'!AR1311)=TRUE,"-",IF(ISERROR((HLOOKUP($A$5,Prj_list!$O$6:$Z$7,2)*'2012 HR 배정표'!AS1311)/HLOOKUP($A$5,Prj_list!$O$6:$Z$7,2))=TRUE,"-",(HLOOKUP($A$5,Prj_list!$O$6:$Z$7,2)*'2012 HR 배정표'!AS1311)/HLOOKUP($A$5,Prj_list!$O$6:$Z$7,2)))</x:f>
        <x:v>-</x:v>
      </x:c>
      <x:c r="AO1313" s="45" t="str">
        <x:f>IF(ISBLANK('2012 HR 배정표'!AT1311)=TRUE,"-",'2012 HR 배정표'!AT1311)</x:f>
        <x:v>-</x:v>
      </x:c>
      <x:c r="AP1313" s="46" t="str">
        <x:f>IF(ISBLANK('2012 HR 배정표'!AT1311)=TRUE,"-",IF(ISERROR((HLOOKUP($A$5,Prj_list!$O$6:$Z$7,2)*'2012 HR 배정표'!AU1311)/HLOOKUP($A$5,Prj_list!$O$6:$Z$7,2))=TRUE,"-",(HLOOKUP($A$5,Prj_list!$O$6:$Z$7,2)*'2012 HR 배정표'!AU1311)/HLOOKUP($A$5,Prj_list!$O$6:$Z$7,2)))</x:f>
        <x:v>-</x:v>
      </x:c>
      <x:c r="AQ1313" s="45" t="str">
        <x:f>IF(ISBLANK('2012 HR 배정표'!AV1311)=TRUE,"-",'2012 HR 배정표'!AV1311)</x:f>
        <x:v>-</x:v>
      </x:c>
      <x:c r="AR1313" s="46" t="str">
        <x:f>IF(ISBLANK('2012 HR 배정표'!AV1311)=TRUE,"-",IF(ISERROR((HLOOKUP($A$5,Prj_list!$O$6:$Z$7,2)*'2012 HR 배정표'!AW1311)/HLOOKUP($A$5,Prj_list!$O$6:$Z$7,2))=TRUE,"-",(HLOOKUP($A$5,Prj_list!$O$6:$Z$7,2)*'2012 HR 배정표'!AW1311)/HLOOKUP($A$5,Prj_list!$O$6:$Z$7,2)))</x:f>
        <x:v>-</x:v>
      </x:c>
      <x:c r="AS1313" s="45" t="str">
        <x:f>IF(ISBLANK('2012 HR 배정표'!AX1311)=TRUE,"-",'2012 HR 배정표'!AX1311)</x:f>
        <x:v>-</x:v>
      </x:c>
      <x:c r="AT1313" s="46" t="str">
        <x:f>IF(ISBLANK('2012 HR 배정표'!AX1311)=TRUE,"-",IF(ISERROR((HLOOKUP($A$5,Prj_list!$O$6:$Z$7,2)*'2012 HR 배정표'!AY1311)/HLOOKUP($A$5,Prj_list!$O$6:$Z$7,2))=TRUE,"-",(HLOOKUP($A$5,Prj_list!$O$6:$Z$7,2)*'2012 HR 배정표'!AY1311)/HLOOKUP($A$5,Prj_list!$O$6:$Z$7,2)))</x:f>
        <x:v>-</x:v>
      </x:c>
      <x:c r="AU1313" s="45" t="str">
        <x:f>IF(ISBLANK('2012 HR 배정표'!AZ1311)=TRUE,"-",'2012 HR 배정표'!AZ1311)</x:f>
        <x:v>-</x:v>
      </x:c>
      <x:c r="AV1313" s="46" t="str">
        <x:f>IF(ISBLANK('2012 HR 배정표'!AZ1311)=TRUE,"-",IF(ISERROR((HLOOKUP($A$5,Prj_list!$O$6:$Z$7,2)*'2012 HR 배정표'!BA1311)/HLOOKUP($A$5,Prj_list!$O$6:$Z$7,2))=TRUE,"-",(HLOOKUP($A$5,Prj_list!$O$6:$Z$7,2)*'2012 HR 배정표'!BA1311)/HLOOKUP($A$5,Prj_list!$O$6:$Z$7,2)))</x:f>
        <x:v>-</x:v>
      </x:c>
      <x:c r="AW1313" s="34" t="str">
        <x:f t="shared" si="42"/>
        <x:v/>
      </x:c>
      <x:c r="AX1313" s="41">
        <x:f t="shared" si="41"/>
        <x:v>0</x:v>
      </x:c>
    </x:row>
    <x:row r="1314" spans="1:50">
      <x:c r="A1314" s="45" t="str">
        <x:f>IF(ISBLANK('2012 HR 배정표'!F1312)=TRUE,"-",'2012 HR 배정표'!F1312)</x:f>
        <x:v>-</x:v>
      </x:c>
      <x:c r="B1314" s="46" t="str">
        <x:f>IF(ISBLANK('2012 HR 배정표'!F1312)=TRUE,"-",IF(ISERROR((HLOOKUP($A$5,Prj_list!$O$6:$Z$7,2)*'2012 HR 배정표'!G1312)/HLOOKUP($A$5,Prj_list!$O$6:$Z$7,2))=TRUE,"-",(HLOOKUP($A$5,Prj_list!$O$6:$Z$7,2)*'2012 HR 배정표'!G1312)/HLOOKUP($A$5,Prj_list!$O$6:$Z$7,2)))</x:f>
        <x:v>-</x:v>
      </x:c>
      <x:c r="C1314" s="45" t="str">
        <x:f>IF(ISBLANK('2012 HR 배정표'!H1312)=TRUE,"-",'2012 HR 배정표'!H1312)</x:f>
        <x:v>-</x:v>
      </x:c>
      <x:c r="D1314" s="46" t="str">
        <x:f>IF(ISBLANK('2012 HR 배정표'!H1312)=TRUE,"-",IF(ISERROR((HLOOKUP($A$5,Prj_list!$O$6:$Z$7,2)*'2012 HR 배정표'!I1312)/HLOOKUP($A$5,Prj_list!$O$6:$Z$7,2))=TRUE,"-",(HLOOKUP($A$5,Prj_list!$O$6:$Z$7,2)*'2012 HR 배정표'!I1312)/HLOOKUP($A$5,Prj_list!$O$6:$Z$7,2)))</x:f>
        <x:v>-</x:v>
      </x:c>
      <x:c r="E1314" s="45" t="str">
        <x:f>IF(ISBLANK('2012 HR 배정표'!J1312)=TRUE,"-",'2012 HR 배정표'!J1312)</x:f>
        <x:v>-</x:v>
      </x:c>
      <x:c r="F1314" s="46" t="str">
        <x:f>IF(ISBLANK('2012 HR 배정표'!J1312)=TRUE,"-",IF(ISERROR((HLOOKUP($A$5,Prj_list!$O$6:$Z$7,2)*'2012 HR 배정표'!K1312)/HLOOKUP($A$5,Prj_list!$O$6:$Z$7,2))=TRUE,"-",(HLOOKUP($A$5,Prj_list!$O$6:$Z$7,2)*'2012 HR 배정표'!K1312)/HLOOKUP($A$5,Prj_list!$O$6:$Z$7,2)))</x:f>
        <x:v>-</x:v>
      </x:c>
      <x:c r="G1314" s="45" t="str">
        <x:f>IF(ISBLANK('2012 HR 배정표'!L1312)=TRUE,"-",'2012 HR 배정표'!L1312)</x:f>
        <x:v>-</x:v>
      </x:c>
      <x:c r="H1314" s="46" t="str">
        <x:f>IF(ISBLANK('2012 HR 배정표'!L1312)=TRUE,"-",IF(ISERROR((HLOOKUP($A$5,Prj_list!$O$6:$Z$7,2)*'2012 HR 배정표'!M1312)/HLOOKUP($A$5,Prj_list!$O$6:$Z$7,2))=TRUE,"-",(HLOOKUP($A$5,Prj_list!$O$6:$Z$7,2)*'2012 HR 배정표'!M1312)/HLOOKUP($A$5,Prj_list!$O$6:$Z$7,2)))</x:f>
        <x:v>-</x:v>
      </x:c>
      <x:c r="I1314" s="45" t="str">
        <x:f>IF(ISBLANK('2012 HR 배정표'!N1312)=TRUE,"-",'2012 HR 배정표'!N1312)</x:f>
        <x:v>-</x:v>
      </x:c>
      <x:c r="J1314" s="46" t="str">
        <x:f>IF(ISBLANK('2012 HR 배정표'!N1312)=TRUE,"-",IF(ISERROR((HLOOKUP($A$5,Prj_list!$O$6:$Z$7,2)*'2012 HR 배정표'!O1312)/HLOOKUP($A$5,Prj_list!$O$6:$Z$7,2))=TRUE,"-",(HLOOKUP($A$5,Prj_list!$O$6:$Z$7,2)*'2012 HR 배정표'!O1312)/HLOOKUP($A$5,Prj_list!$O$6:$Z$7,2)))</x:f>
        <x:v>-</x:v>
      </x:c>
      <x:c r="K1314" s="45" t="str">
        <x:f>IF(ISBLANK('2012 HR 배정표'!P1312)=TRUE,"-",'2012 HR 배정표'!P1312)</x:f>
        <x:v>-</x:v>
      </x:c>
      <x:c r="L1314" s="46" t="str">
        <x:f>IF(ISBLANK('2012 HR 배정표'!P1312)=TRUE,"-",IF(ISERROR((HLOOKUP($A$5,Prj_list!$O$6:$Z$7,2)*'2012 HR 배정표'!Q1312)/HLOOKUP($A$5,Prj_list!$O$6:$Z$7,2))=TRUE,"-",(HLOOKUP($A$5,Prj_list!$O$6:$Z$7,2)*'2012 HR 배정표'!Q1312)/HLOOKUP($A$5,Prj_list!$O$6:$Z$7,2)))</x:f>
        <x:v>-</x:v>
      </x:c>
      <x:c r="M1314" s="45" t="str">
        <x:f>IF(ISBLANK('2012 HR 배정표'!R1312)=TRUE,"-",'2012 HR 배정표'!R1312)</x:f>
        <x:v>-</x:v>
      </x:c>
      <x:c r="N1314" s="46" t="str">
        <x:f>IF(ISBLANK('2012 HR 배정표'!R1312)=TRUE,"-",IF(ISERROR((HLOOKUP($A$5,Prj_list!$O$6:$Z$7,2)*'2012 HR 배정표'!S1312)/HLOOKUP($A$5,Prj_list!$O$6:$Z$7,2))=TRUE,"-",(HLOOKUP($A$5,Prj_list!$O$6:$Z$7,2)*'2012 HR 배정표'!S1312)/HLOOKUP($A$5,Prj_list!$O$6:$Z$7,2)))</x:f>
        <x:v>-</x:v>
      </x:c>
      <x:c r="O1314" s="45" t="str">
        <x:f>IF(ISBLANK('2012 HR 배정표'!T1312)=TRUE,"-",'2012 HR 배정표'!T1312)</x:f>
        <x:v>-</x:v>
      </x:c>
      <x:c r="P1314" s="46" t="str">
        <x:f>IF(ISBLANK('2012 HR 배정표'!T1312)=TRUE,"-",IF(ISERROR((HLOOKUP($A$5,Prj_list!$O$6:$Z$7,2)*'2012 HR 배정표'!U1312)/HLOOKUP($A$5,Prj_list!$O$6:$Z$7,2))=TRUE,"-",(HLOOKUP($A$5,Prj_list!$O$6:$Z$7,2)*'2012 HR 배정표'!U1312)/HLOOKUP($A$5,Prj_list!$O$6:$Z$7,2)))</x:f>
        <x:v>-</x:v>
      </x:c>
      <x:c r="Q1314" s="45" t="str">
        <x:f>IF(ISBLANK('2012 HR 배정표'!V1312)=TRUE,"-",'2012 HR 배정표'!V1312)</x:f>
        <x:v>-</x:v>
      </x:c>
      <x:c r="R1314" s="46" t="str">
        <x:f>IF(ISBLANK('2012 HR 배정표'!V1312)=TRUE,"-",IF(ISERROR((HLOOKUP($A$5,Prj_list!$O$6:$Z$7,2)*'2012 HR 배정표'!W1312)/HLOOKUP($A$5,Prj_list!$O$6:$Z$7,2))=TRUE,"-",(HLOOKUP($A$5,Prj_list!$O$6:$Z$7,2)*'2012 HR 배정표'!W1312)/HLOOKUP($A$5,Prj_list!$O$6:$Z$7,2)))</x:f>
        <x:v>-</x:v>
      </x:c>
      <x:c r="S1314" s="45" t="str">
        <x:f>IF(ISBLANK('2012 HR 배정표'!X1312)=TRUE,"-",'2012 HR 배정표'!X1312)</x:f>
        <x:v>-</x:v>
      </x:c>
      <x:c r="T1314" s="46" t="str">
        <x:f>IF(ISBLANK('2012 HR 배정표'!X1312)=TRUE,"-",IF(ISERROR((HLOOKUP($A$5,Prj_list!$O$6:$Z$7,2)*'2012 HR 배정표'!Y1312)/HLOOKUP($A$5,Prj_list!$O$6:$Z$7,2))=TRUE,"-",(HLOOKUP($A$5,Prj_list!$O$6:$Z$7,2)*'2012 HR 배정표'!Y1312)/HLOOKUP($A$5,Prj_list!$O$6:$Z$7,2)))</x:f>
        <x:v>-</x:v>
      </x:c>
      <x:c r="U1314" s="45" t="str">
        <x:f>IF(ISBLANK('2012 HR 배정표'!Z1312)=TRUE,"-",'2012 HR 배정표'!Z1312)</x:f>
        <x:v>-</x:v>
      </x:c>
      <x:c r="V1314" s="46" t="str">
        <x:f>IF(ISBLANK('2012 HR 배정표'!Z1312)=TRUE,"-",IF(ISERROR((HLOOKUP($A$5,Prj_list!$O$6:$Z$7,2)*'2012 HR 배정표'!AA1312)/HLOOKUP($A$5,Prj_list!$O$6:$Z$7,2))=TRUE,"-",(HLOOKUP($A$5,Prj_list!$O$6:$Z$7,2)*'2012 HR 배정표'!AA1312)/HLOOKUP($A$5,Prj_list!$O$6:$Z$7,2)))</x:f>
        <x:v>-</x:v>
      </x:c>
      <x:c r="W1314" s="45" t="str">
        <x:f>IF(ISBLANK('2012 HR 배정표'!AB1312)=TRUE,"-",'2012 HR 배정표'!AB1312)</x:f>
        <x:v>-</x:v>
      </x:c>
      <x:c r="X1314" s="46" t="str">
        <x:f>IF(ISBLANK('2012 HR 배정표'!AB1312)=TRUE,"-",IF(ISERROR((HLOOKUP($A$5,Prj_list!$O$6:$Z$7,2)*'2012 HR 배정표'!AC1312)/HLOOKUP($A$5,Prj_list!$O$6:$Z$7,2))=TRUE,"-",(HLOOKUP($A$5,Prj_list!$O$6:$Z$7,2)*'2012 HR 배정표'!AC1312)/HLOOKUP($A$5,Prj_list!$O$6:$Z$7,2)))</x:f>
        <x:v>-</x:v>
      </x:c>
      <x:c r="Y1314" s="45" t="str">
        <x:f>IF(ISBLANK('2012 HR 배정표'!AD1312)=TRUE,"-",'2012 HR 배정표'!AD1312)</x:f>
        <x:v>-</x:v>
      </x:c>
      <x:c r="Z1314" s="46" t="str">
        <x:f>IF(ISBLANK('2012 HR 배정표'!AD1312)=TRUE,"-",IF(ISERROR((HLOOKUP($A$5,Prj_list!$O$6:$Z$7,2)*'2012 HR 배정표'!AE1312)/HLOOKUP($A$5,Prj_list!$O$6:$Z$7,2))=TRUE,"-",(HLOOKUP($A$5,Prj_list!$O$6:$Z$7,2)*'2012 HR 배정표'!AE1312)/HLOOKUP($A$5,Prj_list!$O$6:$Z$7,2)))</x:f>
        <x:v>-</x:v>
      </x:c>
      <x:c r="AA1314" s="45" t="str">
        <x:f>IF(ISBLANK('2012 HR 배정표'!AF1312)=TRUE,"-",'2012 HR 배정표'!AF1312)</x:f>
        <x:v>-</x:v>
      </x:c>
      <x:c r="AB1314" s="46" t="str">
        <x:f>IF(ISBLANK('2012 HR 배정표'!AF1312)=TRUE,"-",IF(ISERROR((HLOOKUP($A$5,Prj_list!$O$6:$Z$7,2)*'2012 HR 배정표'!AG1312)/HLOOKUP($A$5,Prj_list!$O$6:$Z$7,2))=TRUE,"-",(HLOOKUP($A$5,Prj_list!$O$6:$Z$7,2)*'2012 HR 배정표'!AG1312)/HLOOKUP($A$5,Prj_list!$O$6:$Z$7,2)))</x:f>
        <x:v>-</x:v>
      </x:c>
      <x:c r="AC1314" s="45" t="str">
        <x:f>IF(ISBLANK('2012 HR 배정표'!AH1312)=TRUE,"-",'2012 HR 배정표'!AH1312)</x:f>
        <x:v>-</x:v>
      </x:c>
      <x:c r="AD1314" s="46" t="str">
        <x:f>IF(ISBLANK('2012 HR 배정표'!AH1312)=TRUE,"-",IF(ISERROR((HLOOKUP($A$5,Prj_list!$O$6:$Z$7,2)*'2012 HR 배정표'!AI1312)/HLOOKUP($A$5,Prj_list!$O$6:$Z$7,2))=TRUE,"-",(HLOOKUP($A$5,Prj_list!$O$6:$Z$7,2)*'2012 HR 배정표'!AI1312)/HLOOKUP($A$5,Prj_list!$O$6:$Z$7,2)))</x:f>
        <x:v>-</x:v>
      </x:c>
      <x:c r="AE1314" s="45" t="str">
        <x:f>IF(ISBLANK('2012 HR 배정표'!AJ1312)=TRUE,"-",'2012 HR 배정표'!AJ1312)</x:f>
        <x:v>-</x:v>
      </x:c>
      <x:c r="AF1314" s="46" t="str">
        <x:f>IF(ISBLANK('2012 HR 배정표'!AJ1312)=TRUE,"-",IF(ISERROR((HLOOKUP($A$5,Prj_list!$O$6:$Z$7,2)*'2012 HR 배정표'!AK1312)/HLOOKUP($A$5,Prj_list!$O$6:$Z$7,2))=TRUE,"-",(HLOOKUP($A$5,Prj_list!$O$6:$Z$7,2)*'2012 HR 배정표'!AK1312)/HLOOKUP($A$5,Prj_list!$O$6:$Z$7,2)))</x:f>
        <x:v>-</x:v>
      </x:c>
      <x:c r="AG1314" s="45" t="str">
        <x:f>IF(ISBLANK('2012 HR 배정표'!AL1312)=TRUE,"-",'2012 HR 배정표'!AL1312)</x:f>
        <x:v>-</x:v>
      </x:c>
      <x:c r="AH1314" s="46" t="str">
        <x:f>IF(ISBLANK('2012 HR 배정표'!AL1312)=TRUE,"-",IF(ISERROR((HLOOKUP($A$5,Prj_list!$O$6:$Z$7,2)*'2012 HR 배정표'!AM1312)/HLOOKUP($A$5,Prj_list!$O$6:$Z$7,2))=TRUE,"-",(HLOOKUP($A$5,Prj_list!$O$6:$Z$7,2)*'2012 HR 배정표'!AM1312)/HLOOKUP($A$5,Prj_list!$O$6:$Z$7,2)))</x:f>
        <x:v>-</x:v>
      </x:c>
      <x:c r="AI1314" s="45" t="str">
        <x:f>IF(ISBLANK('2012 HR 배정표'!AN1312)=TRUE,"-",'2012 HR 배정표'!AN1312)</x:f>
        <x:v>-</x:v>
      </x:c>
      <x:c r="AJ1314" s="46" t="str">
        <x:f>IF(ISBLANK('2012 HR 배정표'!AN1312)=TRUE,"-",IF(ISERROR((HLOOKUP($A$5,Prj_list!$O$6:$Z$7,2)*'2012 HR 배정표'!AO1312)/HLOOKUP($A$5,Prj_list!$O$6:$Z$7,2))=TRUE,"-",(HLOOKUP($A$5,Prj_list!$O$6:$Z$7,2)*'2012 HR 배정표'!AO1312)/HLOOKUP($A$5,Prj_list!$O$6:$Z$7,2)))</x:f>
        <x:v>-</x:v>
      </x:c>
      <x:c r="AK1314" s="45" t="str">
        <x:f>IF(ISBLANK('2012 HR 배정표'!AP1312)=TRUE,"-",'2012 HR 배정표'!AP1312)</x:f>
        <x:v>-</x:v>
      </x:c>
      <x:c r="AL1314" s="46" t="str">
        <x:f>IF(ISBLANK('2012 HR 배정표'!AP1312)=TRUE,"-",IF(ISERROR((HLOOKUP($A$5,Prj_list!$O$6:$Z$7,2)*'2012 HR 배정표'!AQ1312)/HLOOKUP($A$5,Prj_list!$O$6:$Z$7,2))=TRUE,"-",(HLOOKUP($A$5,Prj_list!$O$6:$Z$7,2)*'2012 HR 배정표'!AQ1312)/HLOOKUP($A$5,Prj_list!$O$6:$Z$7,2)))</x:f>
        <x:v>-</x:v>
      </x:c>
      <x:c r="AM1314" s="45" t="str">
        <x:f>IF(ISBLANK('2012 HR 배정표'!AR1312)=TRUE,"-",'2012 HR 배정표'!AR1312)</x:f>
        <x:v>-</x:v>
      </x:c>
      <x:c r="AN1314" s="46" t="str">
        <x:f>IF(ISBLANK('2012 HR 배정표'!AR1312)=TRUE,"-",IF(ISERROR((HLOOKUP($A$5,Prj_list!$O$6:$Z$7,2)*'2012 HR 배정표'!AS1312)/HLOOKUP($A$5,Prj_list!$O$6:$Z$7,2))=TRUE,"-",(HLOOKUP($A$5,Prj_list!$O$6:$Z$7,2)*'2012 HR 배정표'!AS1312)/HLOOKUP($A$5,Prj_list!$O$6:$Z$7,2)))</x:f>
        <x:v>-</x:v>
      </x:c>
      <x:c r="AO1314" s="45" t="str">
        <x:f>IF(ISBLANK('2012 HR 배정표'!AT1312)=TRUE,"-",'2012 HR 배정표'!AT1312)</x:f>
        <x:v>-</x:v>
      </x:c>
      <x:c r="AP1314" s="46" t="str">
        <x:f>IF(ISBLANK('2012 HR 배정표'!AT1312)=TRUE,"-",IF(ISERROR((HLOOKUP($A$5,Prj_list!$O$6:$Z$7,2)*'2012 HR 배정표'!AU1312)/HLOOKUP($A$5,Prj_list!$O$6:$Z$7,2))=TRUE,"-",(HLOOKUP($A$5,Prj_list!$O$6:$Z$7,2)*'2012 HR 배정표'!AU1312)/HLOOKUP($A$5,Prj_list!$O$6:$Z$7,2)))</x:f>
        <x:v>-</x:v>
      </x:c>
      <x:c r="AQ1314" s="45" t="str">
        <x:f>IF(ISBLANK('2012 HR 배정표'!AV1312)=TRUE,"-",'2012 HR 배정표'!AV1312)</x:f>
        <x:v>-</x:v>
      </x:c>
      <x:c r="AR1314" s="46" t="str">
        <x:f>IF(ISBLANK('2012 HR 배정표'!AV1312)=TRUE,"-",IF(ISERROR((HLOOKUP($A$5,Prj_list!$O$6:$Z$7,2)*'2012 HR 배정표'!AW1312)/HLOOKUP($A$5,Prj_list!$O$6:$Z$7,2))=TRUE,"-",(HLOOKUP($A$5,Prj_list!$O$6:$Z$7,2)*'2012 HR 배정표'!AW1312)/HLOOKUP($A$5,Prj_list!$O$6:$Z$7,2)))</x:f>
        <x:v>-</x:v>
      </x:c>
      <x:c r="AS1314" s="45" t="str">
        <x:f>IF(ISBLANK('2012 HR 배정표'!AX1312)=TRUE,"-",'2012 HR 배정표'!AX1312)</x:f>
        <x:v>-</x:v>
      </x:c>
      <x:c r="AT1314" s="46" t="str">
        <x:f>IF(ISBLANK('2012 HR 배정표'!AX1312)=TRUE,"-",IF(ISERROR((HLOOKUP($A$5,Prj_list!$O$6:$Z$7,2)*'2012 HR 배정표'!AY1312)/HLOOKUP($A$5,Prj_list!$O$6:$Z$7,2))=TRUE,"-",(HLOOKUP($A$5,Prj_list!$O$6:$Z$7,2)*'2012 HR 배정표'!AY1312)/HLOOKUP($A$5,Prj_list!$O$6:$Z$7,2)))</x:f>
        <x:v>-</x:v>
      </x:c>
      <x:c r="AU1314" s="45" t="str">
        <x:f>IF(ISBLANK('2012 HR 배정표'!AZ1312)=TRUE,"-",'2012 HR 배정표'!AZ1312)</x:f>
        <x:v>-</x:v>
      </x:c>
      <x:c r="AV1314" s="46" t="str">
        <x:f>IF(ISBLANK('2012 HR 배정표'!AZ1312)=TRUE,"-",IF(ISERROR((HLOOKUP($A$5,Prj_list!$O$6:$Z$7,2)*'2012 HR 배정표'!BA1312)/HLOOKUP($A$5,Prj_list!$O$6:$Z$7,2))=TRUE,"-",(HLOOKUP($A$5,Prj_list!$O$6:$Z$7,2)*'2012 HR 배정표'!BA1312)/HLOOKUP($A$5,Prj_list!$O$6:$Z$7,2)))</x:f>
        <x:v>-</x:v>
      </x:c>
      <x:c r="AW1314" s="34" t="str">
        <x:f t="shared" si="42"/>
        <x:v/>
      </x:c>
      <x:c r="AX1314" s="41">
        <x:f t="shared" si="41"/>
        <x:v>0</x:v>
      </x:c>
    </x:row>
    <x:row r="1315" spans="1:50">
      <x:c r="A1315" s="45" t="str">
        <x:f>IF(ISBLANK('2012 HR 배정표'!F1313)=TRUE,"-",'2012 HR 배정표'!F1313)</x:f>
        <x:v>-</x:v>
      </x:c>
      <x:c r="B1315" s="46" t="str">
        <x:f>IF(ISBLANK('2012 HR 배정표'!F1313)=TRUE,"-",IF(ISERROR((HLOOKUP($A$5,Prj_list!$O$6:$Z$7,2)*'2012 HR 배정표'!G1313)/HLOOKUP($A$5,Prj_list!$O$6:$Z$7,2))=TRUE,"-",(HLOOKUP($A$5,Prj_list!$O$6:$Z$7,2)*'2012 HR 배정표'!G1313)/HLOOKUP($A$5,Prj_list!$O$6:$Z$7,2)))</x:f>
        <x:v>-</x:v>
      </x:c>
      <x:c r="C1315" s="45" t="str">
        <x:f>IF(ISBLANK('2012 HR 배정표'!H1313)=TRUE,"-",'2012 HR 배정표'!H1313)</x:f>
        <x:v>-</x:v>
      </x:c>
      <x:c r="D1315" s="46" t="str">
        <x:f>IF(ISBLANK('2012 HR 배정표'!H1313)=TRUE,"-",IF(ISERROR((HLOOKUP($A$5,Prj_list!$O$6:$Z$7,2)*'2012 HR 배정표'!I1313)/HLOOKUP($A$5,Prj_list!$O$6:$Z$7,2))=TRUE,"-",(HLOOKUP($A$5,Prj_list!$O$6:$Z$7,2)*'2012 HR 배정표'!I1313)/HLOOKUP($A$5,Prj_list!$O$6:$Z$7,2)))</x:f>
        <x:v>-</x:v>
      </x:c>
      <x:c r="E1315" s="45" t="str">
        <x:f>IF(ISBLANK('2012 HR 배정표'!J1313)=TRUE,"-",'2012 HR 배정표'!J1313)</x:f>
        <x:v>-</x:v>
      </x:c>
      <x:c r="F1315" s="46" t="str">
        <x:f>IF(ISBLANK('2012 HR 배정표'!J1313)=TRUE,"-",IF(ISERROR((HLOOKUP($A$5,Prj_list!$O$6:$Z$7,2)*'2012 HR 배정표'!K1313)/HLOOKUP($A$5,Prj_list!$O$6:$Z$7,2))=TRUE,"-",(HLOOKUP($A$5,Prj_list!$O$6:$Z$7,2)*'2012 HR 배정표'!K1313)/HLOOKUP($A$5,Prj_list!$O$6:$Z$7,2)))</x:f>
        <x:v>-</x:v>
      </x:c>
      <x:c r="G1315" s="45" t="str">
        <x:f>IF(ISBLANK('2012 HR 배정표'!L1313)=TRUE,"-",'2012 HR 배정표'!L1313)</x:f>
        <x:v>-</x:v>
      </x:c>
      <x:c r="H1315" s="46" t="str">
        <x:f>IF(ISBLANK('2012 HR 배정표'!L1313)=TRUE,"-",IF(ISERROR((HLOOKUP($A$5,Prj_list!$O$6:$Z$7,2)*'2012 HR 배정표'!M1313)/HLOOKUP($A$5,Prj_list!$O$6:$Z$7,2))=TRUE,"-",(HLOOKUP($A$5,Prj_list!$O$6:$Z$7,2)*'2012 HR 배정표'!M1313)/HLOOKUP($A$5,Prj_list!$O$6:$Z$7,2)))</x:f>
        <x:v>-</x:v>
      </x:c>
      <x:c r="I1315" s="45" t="str">
        <x:f>IF(ISBLANK('2012 HR 배정표'!N1313)=TRUE,"-",'2012 HR 배정표'!N1313)</x:f>
        <x:v>-</x:v>
      </x:c>
      <x:c r="J1315" s="46" t="str">
        <x:f>IF(ISBLANK('2012 HR 배정표'!N1313)=TRUE,"-",IF(ISERROR((HLOOKUP($A$5,Prj_list!$O$6:$Z$7,2)*'2012 HR 배정표'!O1313)/HLOOKUP($A$5,Prj_list!$O$6:$Z$7,2))=TRUE,"-",(HLOOKUP($A$5,Prj_list!$O$6:$Z$7,2)*'2012 HR 배정표'!O1313)/HLOOKUP($A$5,Prj_list!$O$6:$Z$7,2)))</x:f>
        <x:v>-</x:v>
      </x:c>
      <x:c r="K1315" s="45" t="str">
        <x:f>IF(ISBLANK('2012 HR 배정표'!P1313)=TRUE,"-",'2012 HR 배정표'!P1313)</x:f>
        <x:v>-</x:v>
      </x:c>
      <x:c r="L1315" s="46" t="str">
        <x:f>IF(ISBLANK('2012 HR 배정표'!P1313)=TRUE,"-",IF(ISERROR((HLOOKUP($A$5,Prj_list!$O$6:$Z$7,2)*'2012 HR 배정표'!Q1313)/HLOOKUP($A$5,Prj_list!$O$6:$Z$7,2))=TRUE,"-",(HLOOKUP($A$5,Prj_list!$O$6:$Z$7,2)*'2012 HR 배정표'!Q1313)/HLOOKUP($A$5,Prj_list!$O$6:$Z$7,2)))</x:f>
        <x:v>-</x:v>
      </x:c>
      <x:c r="M1315" s="45" t="str">
        <x:f>IF(ISBLANK('2012 HR 배정표'!R1313)=TRUE,"-",'2012 HR 배정표'!R1313)</x:f>
        <x:v>-</x:v>
      </x:c>
      <x:c r="N1315" s="46" t="str">
        <x:f>IF(ISBLANK('2012 HR 배정표'!R1313)=TRUE,"-",IF(ISERROR((HLOOKUP($A$5,Prj_list!$O$6:$Z$7,2)*'2012 HR 배정표'!S1313)/HLOOKUP($A$5,Prj_list!$O$6:$Z$7,2))=TRUE,"-",(HLOOKUP($A$5,Prj_list!$O$6:$Z$7,2)*'2012 HR 배정표'!S1313)/HLOOKUP($A$5,Prj_list!$O$6:$Z$7,2)))</x:f>
        <x:v>-</x:v>
      </x:c>
      <x:c r="O1315" s="45" t="str">
        <x:f>IF(ISBLANK('2012 HR 배정표'!T1313)=TRUE,"-",'2012 HR 배정표'!T1313)</x:f>
        <x:v>-</x:v>
      </x:c>
      <x:c r="P1315" s="46" t="str">
        <x:f>IF(ISBLANK('2012 HR 배정표'!T1313)=TRUE,"-",IF(ISERROR((HLOOKUP($A$5,Prj_list!$O$6:$Z$7,2)*'2012 HR 배정표'!U1313)/HLOOKUP($A$5,Prj_list!$O$6:$Z$7,2))=TRUE,"-",(HLOOKUP($A$5,Prj_list!$O$6:$Z$7,2)*'2012 HR 배정표'!U1313)/HLOOKUP($A$5,Prj_list!$O$6:$Z$7,2)))</x:f>
        <x:v>-</x:v>
      </x:c>
      <x:c r="Q1315" s="45" t="str">
        <x:f>IF(ISBLANK('2012 HR 배정표'!V1313)=TRUE,"-",'2012 HR 배정표'!V1313)</x:f>
        <x:v>-</x:v>
      </x:c>
      <x:c r="R1315" s="46" t="str">
        <x:f>IF(ISBLANK('2012 HR 배정표'!V1313)=TRUE,"-",IF(ISERROR((HLOOKUP($A$5,Prj_list!$O$6:$Z$7,2)*'2012 HR 배정표'!W1313)/HLOOKUP($A$5,Prj_list!$O$6:$Z$7,2))=TRUE,"-",(HLOOKUP($A$5,Prj_list!$O$6:$Z$7,2)*'2012 HR 배정표'!W1313)/HLOOKUP($A$5,Prj_list!$O$6:$Z$7,2)))</x:f>
        <x:v>-</x:v>
      </x:c>
      <x:c r="S1315" s="45" t="str">
        <x:f>IF(ISBLANK('2012 HR 배정표'!X1313)=TRUE,"-",'2012 HR 배정표'!X1313)</x:f>
        <x:v>-</x:v>
      </x:c>
      <x:c r="T1315" s="46" t="str">
        <x:f>IF(ISBLANK('2012 HR 배정표'!X1313)=TRUE,"-",IF(ISERROR((HLOOKUP($A$5,Prj_list!$O$6:$Z$7,2)*'2012 HR 배정표'!Y1313)/HLOOKUP($A$5,Prj_list!$O$6:$Z$7,2))=TRUE,"-",(HLOOKUP($A$5,Prj_list!$O$6:$Z$7,2)*'2012 HR 배정표'!Y1313)/HLOOKUP($A$5,Prj_list!$O$6:$Z$7,2)))</x:f>
        <x:v>-</x:v>
      </x:c>
      <x:c r="U1315" s="45" t="str">
        <x:f>IF(ISBLANK('2012 HR 배정표'!Z1313)=TRUE,"-",'2012 HR 배정표'!Z1313)</x:f>
        <x:v>-</x:v>
      </x:c>
      <x:c r="V1315" s="46" t="str">
        <x:f>IF(ISBLANK('2012 HR 배정표'!Z1313)=TRUE,"-",IF(ISERROR((HLOOKUP($A$5,Prj_list!$O$6:$Z$7,2)*'2012 HR 배정표'!AA1313)/HLOOKUP($A$5,Prj_list!$O$6:$Z$7,2))=TRUE,"-",(HLOOKUP($A$5,Prj_list!$O$6:$Z$7,2)*'2012 HR 배정표'!AA1313)/HLOOKUP($A$5,Prj_list!$O$6:$Z$7,2)))</x:f>
        <x:v>-</x:v>
      </x:c>
      <x:c r="W1315" s="45" t="str">
        <x:f>IF(ISBLANK('2012 HR 배정표'!AB1313)=TRUE,"-",'2012 HR 배정표'!AB1313)</x:f>
        <x:v>-</x:v>
      </x:c>
      <x:c r="X1315" s="46" t="str">
        <x:f>IF(ISBLANK('2012 HR 배정표'!AB1313)=TRUE,"-",IF(ISERROR((HLOOKUP($A$5,Prj_list!$O$6:$Z$7,2)*'2012 HR 배정표'!AC1313)/HLOOKUP($A$5,Prj_list!$O$6:$Z$7,2))=TRUE,"-",(HLOOKUP($A$5,Prj_list!$O$6:$Z$7,2)*'2012 HR 배정표'!AC1313)/HLOOKUP($A$5,Prj_list!$O$6:$Z$7,2)))</x:f>
        <x:v>-</x:v>
      </x:c>
      <x:c r="Y1315" s="45" t="str">
        <x:f>IF(ISBLANK('2012 HR 배정표'!AD1313)=TRUE,"-",'2012 HR 배정표'!AD1313)</x:f>
        <x:v>-</x:v>
      </x:c>
      <x:c r="Z1315" s="46" t="str">
        <x:f>IF(ISBLANK('2012 HR 배정표'!AD1313)=TRUE,"-",IF(ISERROR((HLOOKUP($A$5,Prj_list!$O$6:$Z$7,2)*'2012 HR 배정표'!AE1313)/HLOOKUP($A$5,Prj_list!$O$6:$Z$7,2))=TRUE,"-",(HLOOKUP($A$5,Prj_list!$O$6:$Z$7,2)*'2012 HR 배정표'!AE1313)/HLOOKUP($A$5,Prj_list!$O$6:$Z$7,2)))</x:f>
        <x:v>-</x:v>
      </x:c>
      <x:c r="AA1315" s="45" t="str">
        <x:f>IF(ISBLANK('2012 HR 배정표'!AF1313)=TRUE,"-",'2012 HR 배정표'!AF1313)</x:f>
        <x:v>-</x:v>
      </x:c>
      <x:c r="AB1315" s="46" t="str">
        <x:f>IF(ISBLANK('2012 HR 배정표'!AF1313)=TRUE,"-",IF(ISERROR((HLOOKUP($A$5,Prj_list!$O$6:$Z$7,2)*'2012 HR 배정표'!AG1313)/HLOOKUP($A$5,Prj_list!$O$6:$Z$7,2))=TRUE,"-",(HLOOKUP($A$5,Prj_list!$O$6:$Z$7,2)*'2012 HR 배정표'!AG1313)/HLOOKUP($A$5,Prj_list!$O$6:$Z$7,2)))</x:f>
        <x:v>-</x:v>
      </x:c>
      <x:c r="AC1315" s="45" t="str">
        <x:f>IF(ISBLANK('2012 HR 배정표'!AH1313)=TRUE,"-",'2012 HR 배정표'!AH1313)</x:f>
        <x:v>-</x:v>
      </x:c>
      <x:c r="AD1315" s="46" t="str">
        <x:f>IF(ISBLANK('2012 HR 배정표'!AH1313)=TRUE,"-",IF(ISERROR((HLOOKUP($A$5,Prj_list!$O$6:$Z$7,2)*'2012 HR 배정표'!AI1313)/HLOOKUP($A$5,Prj_list!$O$6:$Z$7,2))=TRUE,"-",(HLOOKUP($A$5,Prj_list!$O$6:$Z$7,2)*'2012 HR 배정표'!AI1313)/HLOOKUP($A$5,Prj_list!$O$6:$Z$7,2)))</x:f>
        <x:v>-</x:v>
      </x:c>
      <x:c r="AE1315" s="45" t="str">
        <x:f>IF(ISBLANK('2012 HR 배정표'!AJ1313)=TRUE,"-",'2012 HR 배정표'!AJ1313)</x:f>
        <x:v>-</x:v>
      </x:c>
      <x:c r="AF1315" s="46" t="str">
        <x:f>IF(ISBLANK('2012 HR 배정표'!AJ1313)=TRUE,"-",IF(ISERROR((HLOOKUP($A$5,Prj_list!$O$6:$Z$7,2)*'2012 HR 배정표'!AK1313)/HLOOKUP($A$5,Prj_list!$O$6:$Z$7,2))=TRUE,"-",(HLOOKUP($A$5,Prj_list!$O$6:$Z$7,2)*'2012 HR 배정표'!AK1313)/HLOOKUP($A$5,Prj_list!$O$6:$Z$7,2)))</x:f>
        <x:v>-</x:v>
      </x:c>
      <x:c r="AG1315" s="45" t="str">
        <x:f>IF(ISBLANK('2012 HR 배정표'!AL1313)=TRUE,"-",'2012 HR 배정표'!AL1313)</x:f>
        <x:v>-</x:v>
      </x:c>
      <x:c r="AH1315" s="46" t="str">
        <x:f>IF(ISBLANK('2012 HR 배정표'!AL1313)=TRUE,"-",IF(ISERROR((HLOOKUP($A$5,Prj_list!$O$6:$Z$7,2)*'2012 HR 배정표'!AM1313)/HLOOKUP($A$5,Prj_list!$O$6:$Z$7,2))=TRUE,"-",(HLOOKUP($A$5,Prj_list!$O$6:$Z$7,2)*'2012 HR 배정표'!AM1313)/HLOOKUP($A$5,Prj_list!$O$6:$Z$7,2)))</x:f>
        <x:v>-</x:v>
      </x:c>
      <x:c r="AI1315" s="45" t="str">
        <x:f>IF(ISBLANK('2012 HR 배정표'!AN1313)=TRUE,"-",'2012 HR 배정표'!AN1313)</x:f>
        <x:v>-</x:v>
      </x:c>
      <x:c r="AJ1315" s="46" t="str">
        <x:f>IF(ISBLANK('2012 HR 배정표'!AN1313)=TRUE,"-",IF(ISERROR((HLOOKUP($A$5,Prj_list!$O$6:$Z$7,2)*'2012 HR 배정표'!AO1313)/HLOOKUP($A$5,Prj_list!$O$6:$Z$7,2))=TRUE,"-",(HLOOKUP($A$5,Prj_list!$O$6:$Z$7,2)*'2012 HR 배정표'!AO1313)/HLOOKUP($A$5,Prj_list!$O$6:$Z$7,2)))</x:f>
        <x:v>-</x:v>
      </x:c>
      <x:c r="AK1315" s="45" t="str">
        <x:f>IF(ISBLANK('2012 HR 배정표'!AP1313)=TRUE,"-",'2012 HR 배정표'!AP1313)</x:f>
        <x:v>-</x:v>
      </x:c>
      <x:c r="AL1315" s="46" t="str">
        <x:f>IF(ISBLANK('2012 HR 배정표'!AP1313)=TRUE,"-",IF(ISERROR((HLOOKUP($A$5,Prj_list!$O$6:$Z$7,2)*'2012 HR 배정표'!AQ1313)/HLOOKUP($A$5,Prj_list!$O$6:$Z$7,2))=TRUE,"-",(HLOOKUP($A$5,Prj_list!$O$6:$Z$7,2)*'2012 HR 배정표'!AQ1313)/HLOOKUP($A$5,Prj_list!$O$6:$Z$7,2)))</x:f>
        <x:v>-</x:v>
      </x:c>
      <x:c r="AM1315" s="45" t="str">
        <x:f>IF(ISBLANK('2012 HR 배정표'!AR1313)=TRUE,"-",'2012 HR 배정표'!AR1313)</x:f>
        <x:v>-</x:v>
      </x:c>
      <x:c r="AN1315" s="46" t="str">
        <x:f>IF(ISBLANK('2012 HR 배정표'!AR1313)=TRUE,"-",IF(ISERROR((HLOOKUP($A$5,Prj_list!$O$6:$Z$7,2)*'2012 HR 배정표'!AS1313)/HLOOKUP($A$5,Prj_list!$O$6:$Z$7,2))=TRUE,"-",(HLOOKUP($A$5,Prj_list!$O$6:$Z$7,2)*'2012 HR 배정표'!AS1313)/HLOOKUP($A$5,Prj_list!$O$6:$Z$7,2)))</x:f>
        <x:v>-</x:v>
      </x:c>
      <x:c r="AO1315" s="45" t="str">
        <x:f>IF(ISBLANK('2012 HR 배정표'!AT1313)=TRUE,"-",'2012 HR 배정표'!AT1313)</x:f>
        <x:v>-</x:v>
      </x:c>
      <x:c r="AP1315" s="46" t="str">
        <x:f>IF(ISBLANK('2012 HR 배정표'!AT1313)=TRUE,"-",IF(ISERROR((HLOOKUP($A$5,Prj_list!$O$6:$Z$7,2)*'2012 HR 배정표'!AU1313)/HLOOKUP($A$5,Prj_list!$O$6:$Z$7,2))=TRUE,"-",(HLOOKUP($A$5,Prj_list!$O$6:$Z$7,2)*'2012 HR 배정표'!AU1313)/HLOOKUP($A$5,Prj_list!$O$6:$Z$7,2)))</x:f>
        <x:v>-</x:v>
      </x:c>
      <x:c r="AQ1315" s="45" t="str">
        <x:f>IF(ISBLANK('2012 HR 배정표'!AV1313)=TRUE,"-",'2012 HR 배정표'!AV1313)</x:f>
        <x:v>-</x:v>
      </x:c>
      <x:c r="AR1315" s="46" t="str">
        <x:f>IF(ISBLANK('2012 HR 배정표'!AV1313)=TRUE,"-",IF(ISERROR((HLOOKUP($A$5,Prj_list!$O$6:$Z$7,2)*'2012 HR 배정표'!AW1313)/HLOOKUP($A$5,Prj_list!$O$6:$Z$7,2))=TRUE,"-",(HLOOKUP($A$5,Prj_list!$O$6:$Z$7,2)*'2012 HR 배정표'!AW1313)/HLOOKUP($A$5,Prj_list!$O$6:$Z$7,2)))</x:f>
        <x:v>-</x:v>
      </x:c>
      <x:c r="AS1315" s="45" t="str">
        <x:f>IF(ISBLANK('2012 HR 배정표'!AX1313)=TRUE,"-",'2012 HR 배정표'!AX1313)</x:f>
        <x:v>-</x:v>
      </x:c>
      <x:c r="AT1315" s="46" t="str">
        <x:f>IF(ISBLANK('2012 HR 배정표'!AX1313)=TRUE,"-",IF(ISERROR((HLOOKUP($A$5,Prj_list!$O$6:$Z$7,2)*'2012 HR 배정표'!AY1313)/HLOOKUP($A$5,Prj_list!$O$6:$Z$7,2))=TRUE,"-",(HLOOKUP($A$5,Prj_list!$O$6:$Z$7,2)*'2012 HR 배정표'!AY1313)/HLOOKUP($A$5,Prj_list!$O$6:$Z$7,2)))</x:f>
        <x:v>-</x:v>
      </x:c>
      <x:c r="AU1315" s="45" t="str">
        <x:f>IF(ISBLANK('2012 HR 배정표'!AZ1313)=TRUE,"-",'2012 HR 배정표'!AZ1313)</x:f>
        <x:v>-</x:v>
      </x:c>
      <x:c r="AV1315" s="46" t="str">
        <x:f>IF(ISBLANK('2012 HR 배정표'!AZ1313)=TRUE,"-",IF(ISERROR((HLOOKUP($A$5,Prj_list!$O$6:$Z$7,2)*'2012 HR 배정표'!BA1313)/HLOOKUP($A$5,Prj_list!$O$6:$Z$7,2))=TRUE,"-",(HLOOKUP($A$5,Prj_list!$O$6:$Z$7,2)*'2012 HR 배정표'!BA1313)/HLOOKUP($A$5,Prj_list!$O$6:$Z$7,2)))</x:f>
        <x:v>-</x:v>
      </x:c>
      <x:c r="AW1315" s="34" t="str">
        <x:f t="shared" si="42"/>
        <x:v/>
      </x:c>
      <x:c r="AX1315" s="41">
        <x:f t="shared" si="41"/>
        <x:v>0</x:v>
      </x:c>
    </x:row>
    <x:row r="1316" spans="1:50">
      <x:c r="A1316" s="45" t="str">
        <x:f>IF(ISBLANK('2012 HR 배정표'!F1314)=TRUE,"-",'2012 HR 배정표'!F1314)</x:f>
        <x:v>-</x:v>
      </x:c>
      <x:c r="B1316" s="46" t="str">
        <x:f>IF(ISBLANK('2012 HR 배정표'!F1314)=TRUE,"-",IF(ISERROR((HLOOKUP($A$5,Prj_list!$O$6:$Z$7,2)*'2012 HR 배정표'!G1314)/HLOOKUP($A$5,Prj_list!$O$6:$Z$7,2))=TRUE,"-",(HLOOKUP($A$5,Prj_list!$O$6:$Z$7,2)*'2012 HR 배정표'!G1314)/HLOOKUP($A$5,Prj_list!$O$6:$Z$7,2)))</x:f>
        <x:v>-</x:v>
      </x:c>
      <x:c r="C1316" s="45" t="str">
        <x:f>IF(ISBLANK('2012 HR 배정표'!H1314)=TRUE,"-",'2012 HR 배정표'!H1314)</x:f>
        <x:v>-</x:v>
      </x:c>
      <x:c r="D1316" s="46" t="str">
        <x:f>IF(ISBLANK('2012 HR 배정표'!H1314)=TRUE,"-",IF(ISERROR((HLOOKUP($A$5,Prj_list!$O$6:$Z$7,2)*'2012 HR 배정표'!I1314)/HLOOKUP($A$5,Prj_list!$O$6:$Z$7,2))=TRUE,"-",(HLOOKUP($A$5,Prj_list!$O$6:$Z$7,2)*'2012 HR 배정표'!I1314)/HLOOKUP($A$5,Prj_list!$O$6:$Z$7,2)))</x:f>
        <x:v>-</x:v>
      </x:c>
      <x:c r="E1316" s="45" t="str">
        <x:f>IF(ISBLANK('2012 HR 배정표'!J1314)=TRUE,"-",'2012 HR 배정표'!J1314)</x:f>
        <x:v>-</x:v>
      </x:c>
      <x:c r="F1316" s="46" t="str">
        <x:f>IF(ISBLANK('2012 HR 배정표'!J1314)=TRUE,"-",IF(ISERROR((HLOOKUP($A$5,Prj_list!$O$6:$Z$7,2)*'2012 HR 배정표'!K1314)/HLOOKUP($A$5,Prj_list!$O$6:$Z$7,2))=TRUE,"-",(HLOOKUP($A$5,Prj_list!$O$6:$Z$7,2)*'2012 HR 배정표'!K1314)/HLOOKUP($A$5,Prj_list!$O$6:$Z$7,2)))</x:f>
        <x:v>-</x:v>
      </x:c>
      <x:c r="G1316" s="45" t="str">
        <x:f>IF(ISBLANK('2012 HR 배정표'!L1314)=TRUE,"-",'2012 HR 배정표'!L1314)</x:f>
        <x:v>-</x:v>
      </x:c>
      <x:c r="H1316" s="46" t="str">
        <x:f>IF(ISBLANK('2012 HR 배정표'!L1314)=TRUE,"-",IF(ISERROR((HLOOKUP($A$5,Prj_list!$O$6:$Z$7,2)*'2012 HR 배정표'!M1314)/HLOOKUP($A$5,Prj_list!$O$6:$Z$7,2))=TRUE,"-",(HLOOKUP($A$5,Prj_list!$O$6:$Z$7,2)*'2012 HR 배정표'!M1314)/HLOOKUP($A$5,Prj_list!$O$6:$Z$7,2)))</x:f>
        <x:v>-</x:v>
      </x:c>
      <x:c r="I1316" s="45" t="str">
        <x:f>IF(ISBLANK('2012 HR 배정표'!N1314)=TRUE,"-",'2012 HR 배정표'!N1314)</x:f>
        <x:v>-</x:v>
      </x:c>
      <x:c r="J1316" s="46" t="str">
        <x:f>IF(ISBLANK('2012 HR 배정표'!N1314)=TRUE,"-",IF(ISERROR((HLOOKUP($A$5,Prj_list!$O$6:$Z$7,2)*'2012 HR 배정표'!O1314)/HLOOKUP($A$5,Prj_list!$O$6:$Z$7,2))=TRUE,"-",(HLOOKUP($A$5,Prj_list!$O$6:$Z$7,2)*'2012 HR 배정표'!O1314)/HLOOKUP($A$5,Prj_list!$O$6:$Z$7,2)))</x:f>
        <x:v>-</x:v>
      </x:c>
      <x:c r="K1316" s="45" t="str">
        <x:f>IF(ISBLANK('2012 HR 배정표'!P1314)=TRUE,"-",'2012 HR 배정표'!P1314)</x:f>
        <x:v>-</x:v>
      </x:c>
      <x:c r="L1316" s="46" t="str">
        <x:f>IF(ISBLANK('2012 HR 배정표'!P1314)=TRUE,"-",IF(ISERROR((HLOOKUP($A$5,Prj_list!$O$6:$Z$7,2)*'2012 HR 배정표'!Q1314)/HLOOKUP($A$5,Prj_list!$O$6:$Z$7,2))=TRUE,"-",(HLOOKUP($A$5,Prj_list!$O$6:$Z$7,2)*'2012 HR 배정표'!Q1314)/HLOOKUP($A$5,Prj_list!$O$6:$Z$7,2)))</x:f>
        <x:v>-</x:v>
      </x:c>
      <x:c r="M1316" s="45" t="str">
        <x:f>IF(ISBLANK('2012 HR 배정표'!R1314)=TRUE,"-",'2012 HR 배정표'!R1314)</x:f>
        <x:v>-</x:v>
      </x:c>
      <x:c r="N1316" s="46" t="str">
        <x:f>IF(ISBLANK('2012 HR 배정표'!R1314)=TRUE,"-",IF(ISERROR((HLOOKUP($A$5,Prj_list!$O$6:$Z$7,2)*'2012 HR 배정표'!S1314)/HLOOKUP($A$5,Prj_list!$O$6:$Z$7,2))=TRUE,"-",(HLOOKUP($A$5,Prj_list!$O$6:$Z$7,2)*'2012 HR 배정표'!S1314)/HLOOKUP($A$5,Prj_list!$O$6:$Z$7,2)))</x:f>
        <x:v>-</x:v>
      </x:c>
      <x:c r="O1316" s="45" t="str">
        <x:f>IF(ISBLANK('2012 HR 배정표'!T1314)=TRUE,"-",'2012 HR 배정표'!T1314)</x:f>
        <x:v>-</x:v>
      </x:c>
      <x:c r="P1316" s="46" t="str">
        <x:f>IF(ISBLANK('2012 HR 배정표'!T1314)=TRUE,"-",IF(ISERROR((HLOOKUP($A$5,Prj_list!$O$6:$Z$7,2)*'2012 HR 배정표'!U1314)/HLOOKUP($A$5,Prj_list!$O$6:$Z$7,2))=TRUE,"-",(HLOOKUP($A$5,Prj_list!$O$6:$Z$7,2)*'2012 HR 배정표'!U1314)/HLOOKUP($A$5,Prj_list!$O$6:$Z$7,2)))</x:f>
        <x:v>-</x:v>
      </x:c>
      <x:c r="Q1316" s="45" t="str">
        <x:f>IF(ISBLANK('2012 HR 배정표'!V1314)=TRUE,"-",'2012 HR 배정표'!V1314)</x:f>
        <x:v>-</x:v>
      </x:c>
      <x:c r="R1316" s="46" t="str">
        <x:f>IF(ISBLANK('2012 HR 배정표'!V1314)=TRUE,"-",IF(ISERROR((HLOOKUP($A$5,Prj_list!$O$6:$Z$7,2)*'2012 HR 배정표'!W1314)/HLOOKUP($A$5,Prj_list!$O$6:$Z$7,2))=TRUE,"-",(HLOOKUP($A$5,Prj_list!$O$6:$Z$7,2)*'2012 HR 배정표'!W1314)/HLOOKUP($A$5,Prj_list!$O$6:$Z$7,2)))</x:f>
        <x:v>-</x:v>
      </x:c>
      <x:c r="S1316" s="45" t="str">
        <x:f>IF(ISBLANK('2012 HR 배정표'!X1314)=TRUE,"-",'2012 HR 배정표'!X1314)</x:f>
        <x:v>-</x:v>
      </x:c>
      <x:c r="T1316" s="46" t="str">
        <x:f>IF(ISBLANK('2012 HR 배정표'!X1314)=TRUE,"-",IF(ISERROR((HLOOKUP($A$5,Prj_list!$O$6:$Z$7,2)*'2012 HR 배정표'!Y1314)/HLOOKUP($A$5,Prj_list!$O$6:$Z$7,2))=TRUE,"-",(HLOOKUP($A$5,Prj_list!$O$6:$Z$7,2)*'2012 HR 배정표'!Y1314)/HLOOKUP($A$5,Prj_list!$O$6:$Z$7,2)))</x:f>
        <x:v>-</x:v>
      </x:c>
      <x:c r="U1316" s="45" t="str">
        <x:f>IF(ISBLANK('2012 HR 배정표'!Z1314)=TRUE,"-",'2012 HR 배정표'!Z1314)</x:f>
        <x:v>-</x:v>
      </x:c>
      <x:c r="V1316" s="46" t="str">
        <x:f>IF(ISBLANK('2012 HR 배정표'!Z1314)=TRUE,"-",IF(ISERROR((HLOOKUP($A$5,Prj_list!$O$6:$Z$7,2)*'2012 HR 배정표'!AA1314)/HLOOKUP($A$5,Prj_list!$O$6:$Z$7,2))=TRUE,"-",(HLOOKUP($A$5,Prj_list!$O$6:$Z$7,2)*'2012 HR 배정표'!AA1314)/HLOOKUP($A$5,Prj_list!$O$6:$Z$7,2)))</x:f>
        <x:v>-</x:v>
      </x:c>
      <x:c r="W1316" s="45" t="str">
        <x:f>IF(ISBLANK('2012 HR 배정표'!AB1314)=TRUE,"-",'2012 HR 배정표'!AB1314)</x:f>
        <x:v>-</x:v>
      </x:c>
      <x:c r="X1316" s="46" t="str">
        <x:f>IF(ISBLANK('2012 HR 배정표'!AB1314)=TRUE,"-",IF(ISERROR((HLOOKUP($A$5,Prj_list!$O$6:$Z$7,2)*'2012 HR 배정표'!AC1314)/HLOOKUP($A$5,Prj_list!$O$6:$Z$7,2))=TRUE,"-",(HLOOKUP($A$5,Prj_list!$O$6:$Z$7,2)*'2012 HR 배정표'!AC1314)/HLOOKUP($A$5,Prj_list!$O$6:$Z$7,2)))</x:f>
        <x:v>-</x:v>
      </x:c>
      <x:c r="Y1316" s="45" t="str">
        <x:f>IF(ISBLANK('2012 HR 배정표'!AD1314)=TRUE,"-",'2012 HR 배정표'!AD1314)</x:f>
        <x:v>-</x:v>
      </x:c>
      <x:c r="Z1316" s="46" t="str">
        <x:f>IF(ISBLANK('2012 HR 배정표'!AD1314)=TRUE,"-",IF(ISERROR((HLOOKUP($A$5,Prj_list!$O$6:$Z$7,2)*'2012 HR 배정표'!AE1314)/HLOOKUP($A$5,Prj_list!$O$6:$Z$7,2))=TRUE,"-",(HLOOKUP($A$5,Prj_list!$O$6:$Z$7,2)*'2012 HR 배정표'!AE1314)/HLOOKUP($A$5,Prj_list!$O$6:$Z$7,2)))</x:f>
        <x:v>-</x:v>
      </x:c>
      <x:c r="AA1316" s="45" t="str">
        <x:f>IF(ISBLANK('2012 HR 배정표'!AF1314)=TRUE,"-",'2012 HR 배정표'!AF1314)</x:f>
        <x:v>-</x:v>
      </x:c>
      <x:c r="AB1316" s="46" t="str">
        <x:f>IF(ISBLANK('2012 HR 배정표'!AF1314)=TRUE,"-",IF(ISERROR((HLOOKUP($A$5,Prj_list!$O$6:$Z$7,2)*'2012 HR 배정표'!AG1314)/HLOOKUP($A$5,Prj_list!$O$6:$Z$7,2))=TRUE,"-",(HLOOKUP($A$5,Prj_list!$O$6:$Z$7,2)*'2012 HR 배정표'!AG1314)/HLOOKUP($A$5,Prj_list!$O$6:$Z$7,2)))</x:f>
        <x:v>-</x:v>
      </x:c>
      <x:c r="AC1316" s="45" t="str">
        <x:f>IF(ISBLANK('2012 HR 배정표'!AH1314)=TRUE,"-",'2012 HR 배정표'!AH1314)</x:f>
        <x:v>-</x:v>
      </x:c>
      <x:c r="AD1316" s="46" t="str">
        <x:f>IF(ISBLANK('2012 HR 배정표'!AH1314)=TRUE,"-",IF(ISERROR((HLOOKUP($A$5,Prj_list!$O$6:$Z$7,2)*'2012 HR 배정표'!AI1314)/HLOOKUP($A$5,Prj_list!$O$6:$Z$7,2))=TRUE,"-",(HLOOKUP($A$5,Prj_list!$O$6:$Z$7,2)*'2012 HR 배정표'!AI1314)/HLOOKUP($A$5,Prj_list!$O$6:$Z$7,2)))</x:f>
        <x:v>-</x:v>
      </x:c>
      <x:c r="AE1316" s="45" t="str">
        <x:f>IF(ISBLANK('2012 HR 배정표'!AJ1314)=TRUE,"-",'2012 HR 배정표'!AJ1314)</x:f>
        <x:v>-</x:v>
      </x:c>
      <x:c r="AF1316" s="46" t="str">
        <x:f>IF(ISBLANK('2012 HR 배정표'!AJ1314)=TRUE,"-",IF(ISERROR((HLOOKUP($A$5,Prj_list!$O$6:$Z$7,2)*'2012 HR 배정표'!AK1314)/HLOOKUP($A$5,Prj_list!$O$6:$Z$7,2))=TRUE,"-",(HLOOKUP($A$5,Prj_list!$O$6:$Z$7,2)*'2012 HR 배정표'!AK1314)/HLOOKUP($A$5,Prj_list!$O$6:$Z$7,2)))</x:f>
        <x:v>-</x:v>
      </x:c>
      <x:c r="AG1316" s="45" t="str">
        <x:f>IF(ISBLANK('2012 HR 배정표'!AL1314)=TRUE,"-",'2012 HR 배정표'!AL1314)</x:f>
        <x:v>-</x:v>
      </x:c>
      <x:c r="AH1316" s="46" t="str">
        <x:f>IF(ISBLANK('2012 HR 배정표'!AL1314)=TRUE,"-",IF(ISERROR((HLOOKUP($A$5,Prj_list!$O$6:$Z$7,2)*'2012 HR 배정표'!AM1314)/HLOOKUP($A$5,Prj_list!$O$6:$Z$7,2))=TRUE,"-",(HLOOKUP($A$5,Prj_list!$O$6:$Z$7,2)*'2012 HR 배정표'!AM1314)/HLOOKUP($A$5,Prj_list!$O$6:$Z$7,2)))</x:f>
        <x:v>-</x:v>
      </x:c>
      <x:c r="AI1316" s="45" t="str">
        <x:f>IF(ISBLANK('2012 HR 배정표'!AN1314)=TRUE,"-",'2012 HR 배정표'!AN1314)</x:f>
        <x:v>-</x:v>
      </x:c>
      <x:c r="AJ1316" s="46" t="str">
        <x:f>IF(ISBLANK('2012 HR 배정표'!AN1314)=TRUE,"-",IF(ISERROR((HLOOKUP($A$5,Prj_list!$O$6:$Z$7,2)*'2012 HR 배정표'!AO1314)/HLOOKUP($A$5,Prj_list!$O$6:$Z$7,2))=TRUE,"-",(HLOOKUP($A$5,Prj_list!$O$6:$Z$7,2)*'2012 HR 배정표'!AO1314)/HLOOKUP($A$5,Prj_list!$O$6:$Z$7,2)))</x:f>
        <x:v>-</x:v>
      </x:c>
      <x:c r="AK1316" s="45" t="str">
        <x:f>IF(ISBLANK('2012 HR 배정표'!AP1314)=TRUE,"-",'2012 HR 배정표'!AP1314)</x:f>
        <x:v>-</x:v>
      </x:c>
      <x:c r="AL1316" s="46" t="str">
        <x:f>IF(ISBLANK('2012 HR 배정표'!AP1314)=TRUE,"-",IF(ISERROR((HLOOKUP($A$5,Prj_list!$O$6:$Z$7,2)*'2012 HR 배정표'!AQ1314)/HLOOKUP($A$5,Prj_list!$O$6:$Z$7,2))=TRUE,"-",(HLOOKUP($A$5,Prj_list!$O$6:$Z$7,2)*'2012 HR 배정표'!AQ1314)/HLOOKUP($A$5,Prj_list!$O$6:$Z$7,2)))</x:f>
        <x:v>-</x:v>
      </x:c>
      <x:c r="AM1316" s="45" t="str">
        <x:f>IF(ISBLANK('2012 HR 배정표'!AR1314)=TRUE,"-",'2012 HR 배정표'!AR1314)</x:f>
        <x:v>-</x:v>
      </x:c>
      <x:c r="AN1316" s="46" t="str">
        <x:f>IF(ISBLANK('2012 HR 배정표'!AR1314)=TRUE,"-",IF(ISERROR((HLOOKUP($A$5,Prj_list!$O$6:$Z$7,2)*'2012 HR 배정표'!AS1314)/HLOOKUP($A$5,Prj_list!$O$6:$Z$7,2))=TRUE,"-",(HLOOKUP($A$5,Prj_list!$O$6:$Z$7,2)*'2012 HR 배정표'!AS1314)/HLOOKUP($A$5,Prj_list!$O$6:$Z$7,2)))</x:f>
        <x:v>-</x:v>
      </x:c>
      <x:c r="AO1316" s="45" t="str">
        <x:f>IF(ISBLANK('2012 HR 배정표'!AT1314)=TRUE,"-",'2012 HR 배정표'!AT1314)</x:f>
        <x:v>-</x:v>
      </x:c>
      <x:c r="AP1316" s="46" t="str">
        <x:f>IF(ISBLANK('2012 HR 배정표'!AT1314)=TRUE,"-",IF(ISERROR((HLOOKUP($A$5,Prj_list!$O$6:$Z$7,2)*'2012 HR 배정표'!AU1314)/HLOOKUP($A$5,Prj_list!$O$6:$Z$7,2))=TRUE,"-",(HLOOKUP($A$5,Prj_list!$O$6:$Z$7,2)*'2012 HR 배정표'!AU1314)/HLOOKUP($A$5,Prj_list!$O$6:$Z$7,2)))</x:f>
        <x:v>-</x:v>
      </x:c>
      <x:c r="AQ1316" s="45" t="str">
        <x:f>IF(ISBLANK('2012 HR 배정표'!AV1314)=TRUE,"-",'2012 HR 배정표'!AV1314)</x:f>
        <x:v>-</x:v>
      </x:c>
      <x:c r="AR1316" s="46" t="str">
        <x:f>IF(ISBLANK('2012 HR 배정표'!AV1314)=TRUE,"-",IF(ISERROR((HLOOKUP($A$5,Prj_list!$O$6:$Z$7,2)*'2012 HR 배정표'!AW1314)/HLOOKUP($A$5,Prj_list!$O$6:$Z$7,2))=TRUE,"-",(HLOOKUP($A$5,Prj_list!$O$6:$Z$7,2)*'2012 HR 배정표'!AW1314)/HLOOKUP($A$5,Prj_list!$O$6:$Z$7,2)))</x:f>
        <x:v>-</x:v>
      </x:c>
      <x:c r="AS1316" s="45" t="str">
        <x:f>IF(ISBLANK('2012 HR 배정표'!AX1314)=TRUE,"-",'2012 HR 배정표'!AX1314)</x:f>
        <x:v>-</x:v>
      </x:c>
      <x:c r="AT1316" s="46" t="str">
        <x:f>IF(ISBLANK('2012 HR 배정표'!AX1314)=TRUE,"-",IF(ISERROR((HLOOKUP($A$5,Prj_list!$O$6:$Z$7,2)*'2012 HR 배정표'!AY1314)/HLOOKUP($A$5,Prj_list!$O$6:$Z$7,2))=TRUE,"-",(HLOOKUP($A$5,Prj_list!$O$6:$Z$7,2)*'2012 HR 배정표'!AY1314)/HLOOKUP($A$5,Prj_list!$O$6:$Z$7,2)))</x:f>
        <x:v>-</x:v>
      </x:c>
      <x:c r="AU1316" s="45" t="str">
        <x:f>IF(ISBLANK('2012 HR 배정표'!AZ1314)=TRUE,"-",'2012 HR 배정표'!AZ1314)</x:f>
        <x:v>-</x:v>
      </x:c>
      <x:c r="AV1316" s="46" t="str">
        <x:f>IF(ISBLANK('2012 HR 배정표'!AZ1314)=TRUE,"-",IF(ISERROR((HLOOKUP($A$5,Prj_list!$O$6:$Z$7,2)*'2012 HR 배정표'!BA1314)/HLOOKUP($A$5,Prj_list!$O$6:$Z$7,2))=TRUE,"-",(HLOOKUP($A$5,Prj_list!$O$6:$Z$7,2)*'2012 HR 배정표'!BA1314)/HLOOKUP($A$5,Prj_list!$O$6:$Z$7,2)))</x:f>
        <x:v>-</x:v>
      </x:c>
      <x:c r="AW1316" s="34" t="str">
        <x:f t="shared" si="42"/>
        <x:v/>
      </x:c>
      <x:c r="AX1316" s="41">
        <x:f t="shared" si="41"/>
        <x:v>0</x:v>
      </x:c>
    </x:row>
    <x:row r="1317" spans="1:50">
      <x:c r="A1317" s="45" t="str">
        <x:f>IF(ISBLANK('2012 HR 배정표'!F1315)=TRUE,"-",'2012 HR 배정표'!F1315)</x:f>
        <x:v>-</x:v>
      </x:c>
      <x:c r="B1317" s="46" t="str">
        <x:f>IF(ISBLANK('2012 HR 배정표'!F1315)=TRUE,"-",IF(ISERROR((HLOOKUP($A$5,Prj_list!$O$6:$Z$7,2)*'2012 HR 배정표'!G1315)/HLOOKUP($A$5,Prj_list!$O$6:$Z$7,2))=TRUE,"-",(HLOOKUP($A$5,Prj_list!$O$6:$Z$7,2)*'2012 HR 배정표'!G1315)/HLOOKUP($A$5,Prj_list!$O$6:$Z$7,2)))</x:f>
        <x:v>-</x:v>
      </x:c>
      <x:c r="C1317" s="45" t="str">
        <x:f>IF(ISBLANK('2012 HR 배정표'!H1315)=TRUE,"-",'2012 HR 배정표'!H1315)</x:f>
        <x:v>-</x:v>
      </x:c>
      <x:c r="D1317" s="46" t="str">
        <x:f>IF(ISBLANK('2012 HR 배정표'!H1315)=TRUE,"-",IF(ISERROR((HLOOKUP($A$5,Prj_list!$O$6:$Z$7,2)*'2012 HR 배정표'!I1315)/HLOOKUP($A$5,Prj_list!$O$6:$Z$7,2))=TRUE,"-",(HLOOKUP($A$5,Prj_list!$O$6:$Z$7,2)*'2012 HR 배정표'!I1315)/HLOOKUP($A$5,Prj_list!$O$6:$Z$7,2)))</x:f>
        <x:v>-</x:v>
      </x:c>
      <x:c r="E1317" s="45" t="str">
        <x:f>IF(ISBLANK('2012 HR 배정표'!J1315)=TRUE,"-",'2012 HR 배정표'!J1315)</x:f>
        <x:v>-</x:v>
      </x:c>
      <x:c r="F1317" s="46" t="str">
        <x:f>IF(ISBLANK('2012 HR 배정표'!J1315)=TRUE,"-",IF(ISERROR((HLOOKUP($A$5,Prj_list!$O$6:$Z$7,2)*'2012 HR 배정표'!K1315)/HLOOKUP($A$5,Prj_list!$O$6:$Z$7,2))=TRUE,"-",(HLOOKUP($A$5,Prj_list!$O$6:$Z$7,2)*'2012 HR 배정표'!K1315)/HLOOKUP($A$5,Prj_list!$O$6:$Z$7,2)))</x:f>
        <x:v>-</x:v>
      </x:c>
      <x:c r="G1317" s="45" t="str">
        <x:f>IF(ISBLANK('2012 HR 배정표'!L1315)=TRUE,"-",'2012 HR 배정표'!L1315)</x:f>
        <x:v>-</x:v>
      </x:c>
      <x:c r="H1317" s="46" t="str">
        <x:f>IF(ISBLANK('2012 HR 배정표'!L1315)=TRUE,"-",IF(ISERROR((HLOOKUP($A$5,Prj_list!$O$6:$Z$7,2)*'2012 HR 배정표'!M1315)/HLOOKUP($A$5,Prj_list!$O$6:$Z$7,2))=TRUE,"-",(HLOOKUP($A$5,Prj_list!$O$6:$Z$7,2)*'2012 HR 배정표'!M1315)/HLOOKUP($A$5,Prj_list!$O$6:$Z$7,2)))</x:f>
        <x:v>-</x:v>
      </x:c>
      <x:c r="I1317" s="45" t="str">
        <x:f>IF(ISBLANK('2012 HR 배정표'!N1315)=TRUE,"-",'2012 HR 배정표'!N1315)</x:f>
        <x:v>-</x:v>
      </x:c>
      <x:c r="J1317" s="46" t="str">
        <x:f>IF(ISBLANK('2012 HR 배정표'!N1315)=TRUE,"-",IF(ISERROR((HLOOKUP($A$5,Prj_list!$O$6:$Z$7,2)*'2012 HR 배정표'!O1315)/HLOOKUP($A$5,Prj_list!$O$6:$Z$7,2))=TRUE,"-",(HLOOKUP($A$5,Prj_list!$O$6:$Z$7,2)*'2012 HR 배정표'!O1315)/HLOOKUP($A$5,Prj_list!$O$6:$Z$7,2)))</x:f>
        <x:v>-</x:v>
      </x:c>
      <x:c r="K1317" s="45" t="str">
        <x:f>IF(ISBLANK('2012 HR 배정표'!P1315)=TRUE,"-",'2012 HR 배정표'!P1315)</x:f>
        <x:v>-</x:v>
      </x:c>
      <x:c r="L1317" s="46" t="str">
        <x:f>IF(ISBLANK('2012 HR 배정표'!P1315)=TRUE,"-",IF(ISERROR((HLOOKUP($A$5,Prj_list!$O$6:$Z$7,2)*'2012 HR 배정표'!Q1315)/HLOOKUP($A$5,Prj_list!$O$6:$Z$7,2))=TRUE,"-",(HLOOKUP($A$5,Prj_list!$O$6:$Z$7,2)*'2012 HR 배정표'!Q1315)/HLOOKUP($A$5,Prj_list!$O$6:$Z$7,2)))</x:f>
        <x:v>-</x:v>
      </x:c>
      <x:c r="M1317" s="45" t="str">
        <x:f>IF(ISBLANK('2012 HR 배정표'!R1315)=TRUE,"-",'2012 HR 배정표'!R1315)</x:f>
        <x:v>-</x:v>
      </x:c>
      <x:c r="N1317" s="46" t="str">
        <x:f>IF(ISBLANK('2012 HR 배정표'!R1315)=TRUE,"-",IF(ISERROR((HLOOKUP($A$5,Prj_list!$O$6:$Z$7,2)*'2012 HR 배정표'!S1315)/HLOOKUP($A$5,Prj_list!$O$6:$Z$7,2))=TRUE,"-",(HLOOKUP($A$5,Prj_list!$O$6:$Z$7,2)*'2012 HR 배정표'!S1315)/HLOOKUP($A$5,Prj_list!$O$6:$Z$7,2)))</x:f>
        <x:v>-</x:v>
      </x:c>
      <x:c r="O1317" s="45" t="str">
        <x:f>IF(ISBLANK('2012 HR 배정표'!T1315)=TRUE,"-",'2012 HR 배정표'!T1315)</x:f>
        <x:v>-</x:v>
      </x:c>
      <x:c r="P1317" s="46" t="str">
        <x:f>IF(ISBLANK('2012 HR 배정표'!T1315)=TRUE,"-",IF(ISERROR((HLOOKUP($A$5,Prj_list!$O$6:$Z$7,2)*'2012 HR 배정표'!U1315)/HLOOKUP($A$5,Prj_list!$O$6:$Z$7,2))=TRUE,"-",(HLOOKUP($A$5,Prj_list!$O$6:$Z$7,2)*'2012 HR 배정표'!U1315)/HLOOKUP($A$5,Prj_list!$O$6:$Z$7,2)))</x:f>
        <x:v>-</x:v>
      </x:c>
      <x:c r="Q1317" s="45" t="str">
        <x:f>IF(ISBLANK('2012 HR 배정표'!V1315)=TRUE,"-",'2012 HR 배정표'!V1315)</x:f>
        <x:v>-</x:v>
      </x:c>
      <x:c r="R1317" s="46" t="str">
        <x:f>IF(ISBLANK('2012 HR 배정표'!V1315)=TRUE,"-",IF(ISERROR((HLOOKUP($A$5,Prj_list!$O$6:$Z$7,2)*'2012 HR 배정표'!W1315)/HLOOKUP($A$5,Prj_list!$O$6:$Z$7,2))=TRUE,"-",(HLOOKUP($A$5,Prj_list!$O$6:$Z$7,2)*'2012 HR 배정표'!W1315)/HLOOKUP($A$5,Prj_list!$O$6:$Z$7,2)))</x:f>
        <x:v>-</x:v>
      </x:c>
      <x:c r="S1317" s="45" t="str">
        <x:f>IF(ISBLANK('2012 HR 배정표'!X1315)=TRUE,"-",'2012 HR 배정표'!X1315)</x:f>
        <x:v>-</x:v>
      </x:c>
      <x:c r="T1317" s="46" t="str">
        <x:f>IF(ISBLANK('2012 HR 배정표'!X1315)=TRUE,"-",IF(ISERROR((HLOOKUP($A$5,Prj_list!$O$6:$Z$7,2)*'2012 HR 배정표'!Y1315)/HLOOKUP($A$5,Prj_list!$O$6:$Z$7,2))=TRUE,"-",(HLOOKUP($A$5,Prj_list!$O$6:$Z$7,2)*'2012 HR 배정표'!Y1315)/HLOOKUP($A$5,Prj_list!$O$6:$Z$7,2)))</x:f>
        <x:v>-</x:v>
      </x:c>
      <x:c r="U1317" s="45" t="str">
        <x:f>IF(ISBLANK('2012 HR 배정표'!Z1315)=TRUE,"-",'2012 HR 배정표'!Z1315)</x:f>
        <x:v>-</x:v>
      </x:c>
      <x:c r="V1317" s="46" t="str">
        <x:f>IF(ISBLANK('2012 HR 배정표'!Z1315)=TRUE,"-",IF(ISERROR((HLOOKUP($A$5,Prj_list!$O$6:$Z$7,2)*'2012 HR 배정표'!AA1315)/HLOOKUP($A$5,Prj_list!$O$6:$Z$7,2))=TRUE,"-",(HLOOKUP($A$5,Prj_list!$O$6:$Z$7,2)*'2012 HR 배정표'!AA1315)/HLOOKUP($A$5,Prj_list!$O$6:$Z$7,2)))</x:f>
        <x:v>-</x:v>
      </x:c>
      <x:c r="W1317" s="45" t="str">
        <x:f>IF(ISBLANK('2012 HR 배정표'!AB1315)=TRUE,"-",'2012 HR 배정표'!AB1315)</x:f>
        <x:v>-</x:v>
      </x:c>
      <x:c r="X1317" s="46" t="str">
        <x:f>IF(ISBLANK('2012 HR 배정표'!AB1315)=TRUE,"-",IF(ISERROR((HLOOKUP($A$5,Prj_list!$O$6:$Z$7,2)*'2012 HR 배정표'!AC1315)/HLOOKUP($A$5,Prj_list!$O$6:$Z$7,2))=TRUE,"-",(HLOOKUP($A$5,Prj_list!$O$6:$Z$7,2)*'2012 HR 배정표'!AC1315)/HLOOKUP($A$5,Prj_list!$O$6:$Z$7,2)))</x:f>
        <x:v>-</x:v>
      </x:c>
      <x:c r="Y1317" s="45" t="str">
        <x:f>IF(ISBLANK('2012 HR 배정표'!AD1315)=TRUE,"-",'2012 HR 배정표'!AD1315)</x:f>
        <x:v>-</x:v>
      </x:c>
      <x:c r="Z1317" s="46" t="str">
        <x:f>IF(ISBLANK('2012 HR 배정표'!AD1315)=TRUE,"-",IF(ISERROR((HLOOKUP($A$5,Prj_list!$O$6:$Z$7,2)*'2012 HR 배정표'!AE1315)/HLOOKUP($A$5,Prj_list!$O$6:$Z$7,2))=TRUE,"-",(HLOOKUP($A$5,Prj_list!$O$6:$Z$7,2)*'2012 HR 배정표'!AE1315)/HLOOKUP($A$5,Prj_list!$O$6:$Z$7,2)))</x:f>
        <x:v>-</x:v>
      </x:c>
      <x:c r="AA1317" s="45" t="str">
        <x:f>IF(ISBLANK('2012 HR 배정표'!AF1315)=TRUE,"-",'2012 HR 배정표'!AF1315)</x:f>
        <x:v>-</x:v>
      </x:c>
      <x:c r="AB1317" s="46" t="str">
        <x:f>IF(ISBLANK('2012 HR 배정표'!AF1315)=TRUE,"-",IF(ISERROR((HLOOKUP($A$5,Prj_list!$O$6:$Z$7,2)*'2012 HR 배정표'!AG1315)/HLOOKUP($A$5,Prj_list!$O$6:$Z$7,2))=TRUE,"-",(HLOOKUP($A$5,Prj_list!$O$6:$Z$7,2)*'2012 HR 배정표'!AG1315)/HLOOKUP($A$5,Prj_list!$O$6:$Z$7,2)))</x:f>
        <x:v>-</x:v>
      </x:c>
      <x:c r="AC1317" s="45" t="str">
        <x:f>IF(ISBLANK('2012 HR 배정표'!AH1315)=TRUE,"-",'2012 HR 배정표'!AH1315)</x:f>
        <x:v>-</x:v>
      </x:c>
      <x:c r="AD1317" s="46" t="str">
        <x:f>IF(ISBLANK('2012 HR 배정표'!AH1315)=TRUE,"-",IF(ISERROR((HLOOKUP($A$5,Prj_list!$O$6:$Z$7,2)*'2012 HR 배정표'!AI1315)/HLOOKUP($A$5,Prj_list!$O$6:$Z$7,2))=TRUE,"-",(HLOOKUP($A$5,Prj_list!$O$6:$Z$7,2)*'2012 HR 배정표'!AI1315)/HLOOKUP($A$5,Prj_list!$O$6:$Z$7,2)))</x:f>
        <x:v>-</x:v>
      </x:c>
      <x:c r="AE1317" s="45" t="str">
        <x:f>IF(ISBLANK('2012 HR 배정표'!AJ1315)=TRUE,"-",'2012 HR 배정표'!AJ1315)</x:f>
        <x:v>-</x:v>
      </x:c>
      <x:c r="AF1317" s="46" t="str">
        <x:f>IF(ISBLANK('2012 HR 배정표'!AJ1315)=TRUE,"-",IF(ISERROR((HLOOKUP($A$5,Prj_list!$O$6:$Z$7,2)*'2012 HR 배정표'!AK1315)/HLOOKUP($A$5,Prj_list!$O$6:$Z$7,2))=TRUE,"-",(HLOOKUP($A$5,Prj_list!$O$6:$Z$7,2)*'2012 HR 배정표'!AK1315)/HLOOKUP($A$5,Prj_list!$O$6:$Z$7,2)))</x:f>
        <x:v>-</x:v>
      </x:c>
      <x:c r="AG1317" s="45" t="str">
        <x:f>IF(ISBLANK('2012 HR 배정표'!AL1315)=TRUE,"-",'2012 HR 배정표'!AL1315)</x:f>
        <x:v>-</x:v>
      </x:c>
      <x:c r="AH1317" s="46" t="str">
        <x:f>IF(ISBLANK('2012 HR 배정표'!AL1315)=TRUE,"-",IF(ISERROR((HLOOKUP($A$5,Prj_list!$O$6:$Z$7,2)*'2012 HR 배정표'!AM1315)/HLOOKUP($A$5,Prj_list!$O$6:$Z$7,2))=TRUE,"-",(HLOOKUP($A$5,Prj_list!$O$6:$Z$7,2)*'2012 HR 배정표'!AM1315)/HLOOKUP($A$5,Prj_list!$O$6:$Z$7,2)))</x:f>
        <x:v>-</x:v>
      </x:c>
      <x:c r="AI1317" s="45" t="str">
        <x:f>IF(ISBLANK('2012 HR 배정표'!AN1315)=TRUE,"-",'2012 HR 배정표'!AN1315)</x:f>
        <x:v>-</x:v>
      </x:c>
      <x:c r="AJ1317" s="46" t="str">
        <x:f>IF(ISBLANK('2012 HR 배정표'!AN1315)=TRUE,"-",IF(ISERROR((HLOOKUP($A$5,Prj_list!$O$6:$Z$7,2)*'2012 HR 배정표'!AO1315)/HLOOKUP($A$5,Prj_list!$O$6:$Z$7,2))=TRUE,"-",(HLOOKUP($A$5,Prj_list!$O$6:$Z$7,2)*'2012 HR 배정표'!AO1315)/HLOOKUP($A$5,Prj_list!$O$6:$Z$7,2)))</x:f>
        <x:v>-</x:v>
      </x:c>
      <x:c r="AK1317" s="45" t="str">
        <x:f>IF(ISBLANK('2012 HR 배정표'!AP1315)=TRUE,"-",'2012 HR 배정표'!AP1315)</x:f>
        <x:v>-</x:v>
      </x:c>
      <x:c r="AL1317" s="46" t="str">
        <x:f>IF(ISBLANK('2012 HR 배정표'!AP1315)=TRUE,"-",IF(ISERROR((HLOOKUP($A$5,Prj_list!$O$6:$Z$7,2)*'2012 HR 배정표'!AQ1315)/HLOOKUP($A$5,Prj_list!$O$6:$Z$7,2))=TRUE,"-",(HLOOKUP($A$5,Prj_list!$O$6:$Z$7,2)*'2012 HR 배정표'!AQ1315)/HLOOKUP($A$5,Prj_list!$O$6:$Z$7,2)))</x:f>
        <x:v>-</x:v>
      </x:c>
      <x:c r="AM1317" s="45" t="str">
        <x:f>IF(ISBLANK('2012 HR 배정표'!AR1315)=TRUE,"-",'2012 HR 배정표'!AR1315)</x:f>
        <x:v>-</x:v>
      </x:c>
      <x:c r="AN1317" s="46" t="str">
        <x:f>IF(ISBLANK('2012 HR 배정표'!AR1315)=TRUE,"-",IF(ISERROR((HLOOKUP($A$5,Prj_list!$O$6:$Z$7,2)*'2012 HR 배정표'!AS1315)/HLOOKUP($A$5,Prj_list!$O$6:$Z$7,2))=TRUE,"-",(HLOOKUP($A$5,Prj_list!$O$6:$Z$7,2)*'2012 HR 배정표'!AS1315)/HLOOKUP($A$5,Prj_list!$O$6:$Z$7,2)))</x:f>
        <x:v>-</x:v>
      </x:c>
      <x:c r="AO1317" s="45" t="str">
        <x:f>IF(ISBLANK('2012 HR 배정표'!AT1315)=TRUE,"-",'2012 HR 배정표'!AT1315)</x:f>
        <x:v>-</x:v>
      </x:c>
      <x:c r="AP1317" s="46" t="str">
        <x:f>IF(ISBLANK('2012 HR 배정표'!AT1315)=TRUE,"-",IF(ISERROR((HLOOKUP($A$5,Prj_list!$O$6:$Z$7,2)*'2012 HR 배정표'!AU1315)/HLOOKUP($A$5,Prj_list!$O$6:$Z$7,2))=TRUE,"-",(HLOOKUP($A$5,Prj_list!$O$6:$Z$7,2)*'2012 HR 배정표'!AU1315)/HLOOKUP($A$5,Prj_list!$O$6:$Z$7,2)))</x:f>
        <x:v>-</x:v>
      </x:c>
      <x:c r="AQ1317" s="45" t="str">
        <x:f>IF(ISBLANK('2012 HR 배정표'!AV1315)=TRUE,"-",'2012 HR 배정표'!AV1315)</x:f>
        <x:v>-</x:v>
      </x:c>
      <x:c r="AR1317" s="46" t="str">
        <x:f>IF(ISBLANK('2012 HR 배정표'!AV1315)=TRUE,"-",IF(ISERROR((HLOOKUP($A$5,Prj_list!$O$6:$Z$7,2)*'2012 HR 배정표'!AW1315)/HLOOKUP($A$5,Prj_list!$O$6:$Z$7,2))=TRUE,"-",(HLOOKUP($A$5,Prj_list!$O$6:$Z$7,2)*'2012 HR 배정표'!AW1315)/HLOOKUP($A$5,Prj_list!$O$6:$Z$7,2)))</x:f>
        <x:v>-</x:v>
      </x:c>
      <x:c r="AS1317" s="45" t="str">
        <x:f>IF(ISBLANK('2012 HR 배정표'!AX1315)=TRUE,"-",'2012 HR 배정표'!AX1315)</x:f>
        <x:v>-</x:v>
      </x:c>
      <x:c r="AT1317" s="46" t="str">
        <x:f>IF(ISBLANK('2012 HR 배정표'!AX1315)=TRUE,"-",IF(ISERROR((HLOOKUP($A$5,Prj_list!$O$6:$Z$7,2)*'2012 HR 배정표'!AY1315)/HLOOKUP($A$5,Prj_list!$O$6:$Z$7,2))=TRUE,"-",(HLOOKUP($A$5,Prj_list!$O$6:$Z$7,2)*'2012 HR 배정표'!AY1315)/HLOOKUP($A$5,Prj_list!$O$6:$Z$7,2)))</x:f>
        <x:v>-</x:v>
      </x:c>
      <x:c r="AU1317" s="45" t="str">
        <x:f>IF(ISBLANK('2012 HR 배정표'!AZ1315)=TRUE,"-",'2012 HR 배정표'!AZ1315)</x:f>
        <x:v>-</x:v>
      </x:c>
      <x:c r="AV1317" s="46" t="str">
        <x:f>IF(ISBLANK('2012 HR 배정표'!AZ1315)=TRUE,"-",IF(ISERROR((HLOOKUP($A$5,Prj_list!$O$6:$Z$7,2)*'2012 HR 배정표'!BA1315)/HLOOKUP($A$5,Prj_list!$O$6:$Z$7,2))=TRUE,"-",(HLOOKUP($A$5,Prj_list!$O$6:$Z$7,2)*'2012 HR 배정표'!BA1315)/HLOOKUP($A$5,Prj_list!$O$6:$Z$7,2)))</x:f>
        <x:v>-</x:v>
      </x:c>
      <x:c r="AW1317" s="34" t="str">
        <x:f t="shared" si="42"/>
        <x:v/>
      </x:c>
      <x:c r="AX1317" s="41">
        <x:f t="shared" si="41"/>
        <x:v>0</x:v>
      </x:c>
    </x:row>
    <x:row r="1318" spans="1:50">
      <x:c r="A1318" s="45" t="str">
        <x:f>IF(ISBLANK('2012 HR 배정표'!F1316)=TRUE,"-",'2012 HR 배정표'!F1316)</x:f>
        <x:v>-</x:v>
      </x:c>
      <x:c r="B1318" s="46" t="str">
        <x:f>IF(ISBLANK('2012 HR 배정표'!F1316)=TRUE,"-",IF(ISERROR((HLOOKUP($A$5,Prj_list!$O$6:$Z$7,2)*'2012 HR 배정표'!G1316)/HLOOKUP($A$5,Prj_list!$O$6:$Z$7,2))=TRUE,"-",(HLOOKUP($A$5,Prj_list!$O$6:$Z$7,2)*'2012 HR 배정표'!G1316)/HLOOKUP($A$5,Prj_list!$O$6:$Z$7,2)))</x:f>
        <x:v>-</x:v>
      </x:c>
      <x:c r="C1318" s="45" t="str">
        <x:f>IF(ISBLANK('2012 HR 배정표'!H1316)=TRUE,"-",'2012 HR 배정표'!H1316)</x:f>
        <x:v>-</x:v>
      </x:c>
      <x:c r="D1318" s="46" t="str">
        <x:f>IF(ISBLANK('2012 HR 배정표'!H1316)=TRUE,"-",IF(ISERROR((HLOOKUP($A$5,Prj_list!$O$6:$Z$7,2)*'2012 HR 배정표'!I1316)/HLOOKUP($A$5,Prj_list!$O$6:$Z$7,2))=TRUE,"-",(HLOOKUP($A$5,Prj_list!$O$6:$Z$7,2)*'2012 HR 배정표'!I1316)/HLOOKUP($A$5,Prj_list!$O$6:$Z$7,2)))</x:f>
        <x:v>-</x:v>
      </x:c>
      <x:c r="E1318" s="45" t="str">
        <x:f>IF(ISBLANK('2012 HR 배정표'!J1316)=TRUE,"-",'2012 HR 배정표'!J1316)</x:f>
        <x:v>-</x:v>
      </x:c>
      <x:c r="F1318" s="46" t="str">
        <x:f>IF(ISBLANK('2012 HR 배정표'!J1316)=TRUE,"-",IF(ISERROR((HLOOKUP($A$5,Prj_list!$O$6:$Z$7,2)*'2012 HR 배정표'!K1316)/HLOOKUP($A$5,Prj_list!$O$6:$Z$7,2))=TRUE,"-",(HLOOKUP($A$5,Prj_list!$O$6:$Z$7,2)*'2012 HR 배정표'!K1316)/HLOOKUP($A$5,Prj_list!$O$6:$Z$7,2)))</x:f>
        <x:v>-</x:v>
      </x:c>
      <x:c r="G1318" s="45" t="str">
        <x:f>IF(ISBLANK('2012 HR 배정표'!L1316)=TRUE,"-",'2012 HR 배정표'!L1316)</x:f>
        <x:v>-</x:v>
      </x:c>
      <x:c r="H1318" s="46" t="str">
        <x:f>IF(ISBLANK('2012 HR 배정표'!L1316)=TRUE,"-",IF(ISERROR((HLOOKUP($A$5,Prj_list!$O$6:$Z$7,2)*'2012 HR 배정표'!M1316)/HLOOKUP($A$5,Prj_list!$O$6:$Z$7,2))=TRUE,"-",(HLOOKUP($A$5,Prj_list!$O$6:$Z$7,2)*'2012 HR 배정표'!M1316)/HLOOKUP($A$5,Prj_list!$O$6:$Z$7,2)))</x:f>
        <x:v>-</x:v>
      </x:c>
      <x:c r="I1318" s="45" t="str">
        <x:f>IF(ISBLANK('2012 HR 배정표'!N1316)=TRUE,"-",'2012 HR 배정표'!N1316)</x:f>
        <x:v>-</x:v>
      </x:c>
      <x:c r="J1318" s="46" t="str">
        <x:f>IF(ISBLANK('2012 HR 배정표'!N1316)=TRUE,"-",IF(ISERROR((HLOOKUP($A$5,Prj_list!$O$6:$Z$7,2)*'2012 HR 배정표'!O1316)/HLOOKUP($A$5,Prj_list!$O$6:$Z$7,2))=TRUE,"-",(HLOOKUP($A$5,Prj_list!$O$6:$Z$7,2)*'2012 HR 배정표'!O1316)/HLOOKUP($A$5,Prj_list!$O$6:$Z$7,2)))</x:f>
        <x:v>-</x:v>
      </x:c>
      <x:c r="K1318" s="45" t="str">
        <x:f>IF(ISBLANK('2012 HR 배정표'!P1316)=TRUE,"-",'2012 HR 배정표'!P1316)</x:f>
        <x:v>-</x:v>
      </x:c>
      <x:c r="L1318" s="46" t="str">
        <x:f>IF(ISBLANK('2012 HR 배정표'!P1316)=TRUE,"-",IF(ISERROR((HLOOKUP($A$5,Prj_list!$O$6:$Z$7,2)*'2012 HR 배정표'!Q1316)/HLOOKUP($A$5,Prj_list!$O$6:$Z$7,2))=TRUE,"-",(HLOOKUP($A$5,Prj_list!$O$6:$Z$7,2)*'2012 HR 배정표'!Q1316)/HLOOKUP($A$5,Prj_list!$O$6:$Z$7,2)))</x:f>
        <x:v>-</x:v>
      </x:c>
      <x:c r="M1318" s="45" t="str">
        <x:f>IF(ISBLANK('2012 HR 배정표'!R1316)=TRUE,"-",'2012 HR 배정표'!R1316)</x:f>
        <x:v>-</x:v>
      </x:c>
      <x:c r="N1318" s="46" t="str">
        <x:f>IF(ISBLANK('2012 HR 배정표'!R1316)=TRUE,"-",IF(ISERROR((HLOOKUP($A$5,Prj_list!$O$6:$Z$7,2)*'2012 HR 배정표'!S1316)/HLOOKUP($A$5,Prj_list!$O$6:$Z$7,2))=TRUE,"-",(HLOOKUP($A$5,Prj_list!$O$6:$Z$7,2)*'2012 HR 배정표'!S1316)/HLOOKUP($A$5,Prj_list!$O$6:$Z$7,2)))</x:f>
        <x:v>-</x:v>
      </x:c>
      <x:c r="O1318" s="45" t="str">
        <x:f>IF(ISBLANK('2012 HR 배정표'!T1316)=TRUE,"-",'2012 HR 배정표'!T1316)</x:f>
        <x:v>-</x:v>
      </x:c>
      <x:c r="P1318" s="46" t="str">
        <x:f>IF(ISBLANK('2012 HR 배정표'!T1316)=TRUE,"-",IF(ISERROR((HLOOKUP($A$5,Prj_list!$O$6:$Z$7,2)*'2012 HR 배정표'!U1316)/HLOOKUP($A$5,Prj_list!$O$6:$Z$7,2))=TRUE,"-",(HLOOKUP($A$5,Prj_list!$O$6:$Z$7,2)*'2012 HR 배정표'!U1316)/HLOOKUP($A$5,Prj_list!$O$6:$Z$7,2)))</x:f>
        <x:v>-</x:v>
      </x:c>
      <x:c r="Q1318" s="45" t="str">
        <x:f>IF(ISBLANK('2012 HR 배정표'!V1316)=TRUE,"-",'2012 HR 배정표'!V1316)</x:f>
        <x:v>-</x:v>
      </x:c>
      <x:c r="R1318" s="46" t="str">
        <x:f>IF(ISBLANK('2012 HR 배정표'!V1316)=TRUE,"-",IF(ISERROR((HLOOKUP($A$5,Prj_list!$O$6:$Z$7,2)*'2012 HR 배정표'!W1316)/HLOOKUP($A$5,Prj_list!$O$6:$Z$7,2))=TRUE,"-",(HLOOKUP($A$5,Prj_list!$O$6:$Z$7,2)*'2012 HR 배정표'!W1316)/HLOOKUP($A$5,Prj_list!$O$6:$Z$7,2)))</x:f>
        <x:v>-</x:v>
      </x:c>
      <x:c r="S1318" s="45" t="str">
        <x:f>IF(ISBLANK('2012 HR 배정표'!X1316)=TRUE,"-",'2012 HR 배정표'!X1316)</x:f>
        <x:v>-</x:v>
      </x:c>
      <x:c r="T1318" s="46" t="str">
        <x:f>IF(ISBLANK('2012 HR 배정표'!X1316)=TRUE,"-",IF(ISERROR((HLOOKUP($A$5,Prj_list!$O$6:$Z$7,2)*'2012 HR 배정표'!Y1316)/HLOOKUP($A$5,Prj_list!$O$6:$Z$7,2))=TRUE,"-",(HLOOKUP($A$5,Prj_list!$O$6:$Z$7,2)*'2012 HR 배정표'!Y1316)/HLOOKUP($A$5,Prj_list!$O$6:$Z$7,2)))</x:f>
        <x:v>-</x:v>
      </x:c>
      <x:c r="U1318" s="45" t="str">
        <x:f>IF(ISBLANK('2012 HR 배정표'!Z1316)=TRUE,"-",'2012 HR 배정표'!Z1316)</x:f>
        <x:v>-</x:v>
      </x:c>
      <x:c r="V1318" s="46" t="str">
        <x:f>IF(ISBLANK('2012 HR 배정표'!Z1316)=TRUE,"-",IF(ISERROR((HLOOKUP($A$5,Prj_list!$O$6:$Z$7,2)*'2012 HR 배정표'!AA1316)/HLOOKUP($A$5,Prj_list!$O$6:$Z$7,2))=TRUE,"-",(HLOOKUP($A$5,Prj_list!$O$6:$Z$7,2)*'2012 HR 배정표'!AA1316)/HLOOKUP($A$5,Prj_list!$O$6:$Z$7,2)))</x:f>
        <x:v>-</x:v>
      </x:c>
      <x:c r="W1318" s="45" t="str">
        <x:f>IF(ISBLANK('2012 HR 배정표'!AB1316)=TRUE,"-",'2012 HR 배정표'!AB1316)</x:f>
        <x:v>-</x:v>
      </x:c>
      <x:c r="X1318" s="46" t="str">
        <x:f>IF(ISBLANK('2012 HR 배정표'!AB1316)=TRUE,"-",IF(ISERROR((HLOOKUP($A$5,Prj_list!$O$6:$Z$7,2)*'2012 HR 배정표'!AC1316)/HLOOKUP($A$5,Prj_list!$O$6:$Z$7,2))=TRUE,"-",(HLOOKUP($A$5,Prj_list!$O$6:$Z$7,2)*'2012 HR 배정표'!AC1316)/HLOOKUP($A$5,Prj_list!$O$6:$Z$7,2)))</x:f>
        <x:v>-</x:v>
      </x:c>
      <x:c r="Y1318" s="45" t="str">
        <x:f>IF(ISBLANK('2012 HR 배정표'!AD1316)=TRUE,"-",'2012 HR 배정표'!AD1316)</x:f>
        <x:v>-</x:v>
      </x:c>
      <x:c r="Z1318" s="46" t="str">
        <x:f>IF(ISBLANK('2012 HR 배정표'!AD1316)=TRUE,"-",IF(ISERROR((HLOOKUP($A$5,Prj_list!$O$6:$Z$7,2)*'2012 HR 배정표'!AE1316)/HLOOKUP($A$5,Prj_list!$O$6:$Z$7,2))=TRUE,"-",(HLOOKUP($A$5,Prj_list!$O$6:$Z$7,2)*'2012 HR 배정표'!AE1316)/HLOOKUP($A$5,Prj_list!$O$6:$Z$7,2)))</x:f>
        <x:v>-</x:v>
      </x:c>
      <x:c r="AA1318" s="45" t="str">
        <x:f>IF(ISBLANK('2012 HR 배정표'!AF1316)=TRUE,"-",'2012 HR 배정표'!AF1316)</x:f>
        <x:v>-</x:v>
      </x:c>
      <x:c r="AB1318" s="46" t="str">
        <x:f>IF(ISBLANK('2012 HR 배정표'!AF1316)=TRUE,"-",IF(ISERROR((HLOOKUP($A$5,Prj_list!$O$6:$Z$7,2)*'2012 HR 배정표'!AG1316)/HLOOKUP($A$5,Prj_list!$O$6:$Z$7,2))=TRUE,"-",(HLOOKUP($A$5,Prj_list!$O$6:$Z$7,2)*'2012 HR 배정표'!AG1316)/HLOOKUP($A$5,Prj_list!$O$6:$Z$7,2)))</x:f>
        <x:v>-</x:v>
      </x:c>
      <x:c r="AC1318" s="45" t="str">
        <x:f>IF(ISBLANK('2012 HR 배정표'!AH1316)=TRUE,"-",'2012 HR 배정표'!AH1316)</x:f>
        <x:v>-</x:v>
      </x:c>
      <x:c r="AD1318" s="46" t="str">
        <x:f>IF(ISBLANK('2012 HR 배정표'!AH1316)=TRUE,"-",IF(ISERROR((HLOOKUP($A$5,Prj_list!$O$6:$Z$7,2)*'2012 HR 배정표'!AI1316)/HLOOKUP($A$5,Prj_list!$O$6:$Z$7,2))=TRUE,"-",(HLOOKUP($A$5,Prj_list!$O$6:$Z$7,2)*'2012 HR 배정표'!AI1316)/HLOOKUP($A$5,Prj_list!$O$6:$Z$7,2)))</x:f>
        <x:v>-</x:v>
      </x:c>
      <x:c r="AE1318" s="45" t="str">
        <x:f>IF(ISBLANK('2012 HR 배정표'!AJ1316)=TRUE,"-",'2012 HR 배정표'!AJ1316)</x:f>
        <x:v>-</x:v>
      </x:c>
      <x:c r="AF1318" s="46" t="str">
        <x:f>IF(ISBLANK('2012 HR 배정표'!AJ1316)=TRUE,"-",IF(ISERROR((HLOOKUP($A$5,Prj_list!$O$6:$Z$7,2)*'2012 HR 배정표'!AK1316)/HLOOKUP($A$5,Prj_list!$O$6:$Z$7,2))=TRUE,"-",(HLOOKUP($A$5,Prj_list!$O$6:$Z$7,2)*'2012 HR 배정표'!AK1316)/HLOOKUP($A$5,Prj_list!$O$6:$Z$7,2)))</x:f>
        <x:v>-</x:v>
      </x:c>
      <x:c r="AG1318" s="45" t="str">
        <x:f>IF(ISBLANK('2012 HR 배정표'!AL1316)=TRUE,"-",'2012 HR 배정표'!AL1316)</x:f>
        <x:v>-</x:v>
      </x:c>
      <x:c r="AH1318" s="46" t="str">
        <x:f>IF(ISBLANK('2012 HR 배정표'!AL1316)=TRUE,"-",IF(ISERROR((HLOOKUP($A$5,Prj_list!$O$6:$Z$7,2)*'2012 HR 배정표'!AM1316)/HLOOKUP($A$5,Prj_list!$O$6:$Z$7,2))=TRUE,"-",(HLOOKUP($A$5,Prj_list!$O$6:$Z$7,2)*'2012 HR 배정표'!AM1316)/HLOOKUP($A$5,Prj_list!$O$6:$Z$7,2)))</x:f>
        <x:v>-</x:v>
      </x:c>
      <x:c r="AI1318" s="45" t="str">
        <x:f>IF(ISBLANK('2012 HR 배정표'!AN1316)=TRUE,"-",'2012 HR 배정표'!AN1316)</x:f>
        <x:v>-</x:v>
      </x:c>
      <x:c r="AJ1318" s="46" t="str">
        <x:f>IF(ISBLANK('2012 HR 배정표'!AN1316)=TRUE,"-",IF(ISERROR((HLOOKUP($A$5,Prj_list!$O$6:$Z$7,2)*'2012 HR 배정표'!AO1316)/HLOOKUP($A$5,Prj_list!$O$6:$Z$7,2))=TRUE,"-",(HLOOKUP($A$5,Prj_list!$O$6:$Z$7,2)*'2012 HR 배정표'!AO1316)/HLOOKUP($A$5,Prj_list!$O$6:$Z$7,2)))</x:f>
        <x:v>-</x:v>
      </x:c>
      <x:c r="AK1318" s="45" t="str">
        <x:f>IF(ISBLANK('2012 HR 배정표'!AP1316)=TRUE,"-",'2012 HR 배정표'!AP1316)</x:f>
        <x:v>-</x:v>
      </x:c>
      <x:c r="AL1318" s="46" t="str">
        <x:f>IF(ISBLANK('2012 HR 배정표'!AP1316)=TRUE,"-",IF(ISERROR((HLOOKUP($A$5,Prj_list!$O$6:$Z$7,2)*'2012 HR 배정표'!AQ1316)/HLOOKUP($A$5,Prj_list!$O$6:$Z$7,2))=TRUE,"-",(HLOOKUP($A$5,Prj_list!$O$6:$Z$7,2)*'2012 HR 배정표'!AQ1316)/HLOOKUP($A$5,Prj_list!$O$6:$Z$7,2)))</x:f>
        <x:v>-</x:v>
      </x:c>
      <x:c r="AM1318" s="45" t="str">
        <x:f>IF(ISBLANK('2012 HR 배정표'!AR1316)=TRUE,"-",'2012 HR 배정표'!AR1316)</x:f>
        <x:v>-</x:v>
      </x:c>
      <x:c r="AN1318" s="46" t="str">
        <x:f>IF(ISBLANK('2012 HR 배정표'!AR1316)=TRUE,"-",IF(ISERROR((HLOOKUP($A$5,Prj_list!$O$6:$Z$7,2)*'2012 HR 배정표'!AS1316)/HLOOKUP($A$5,Prj_list!$O$6:$Z$7,2))=TRUE,"-",(HLOOKUP($A$5,Prj_list!$O$6:$Z$7,2)*'2012 HR 배정표'!AS1316)/HLOOKUP($A$5,Prj_list!$O$6:$Z$7,2)))</x:f>
        <x:v>-</x:v>
      </x:c>
      <x:c r="AO1318" s="45" t="str">
        <x:f>IF(ISBLANK('2012 HR 배정표'!AT1316)=TRUE,"-",'2012 HR 배정표'!AT1316)</x:f>
        <x:v>-</x:v>
      </x:c>
      <x:c r="AP1318" s="46" t="str">
        <x:f>IF(ISBLANK('2012 HR 배정표'!AT1316)=TRUE,"-",IF(ISERROR((HLOOKUP($A$5,Prj_list!$O$6:$Z$7,2)*'2012 HR 배정표'!AU1316)/HLOOKUP($A$5,Prj_list!$O$6:$Z$7,2))=TRUE,"-",(HLOOKUP($A$5,Prj_list!$O$6:$Z$7,2)*'2012 HR 배정표'!AU1316)/HLOOKUP($A$5,Prj_list!$O$6:$Z$7,2)))</x:f>
        <x:v>-</x:v>
      </x:c>
      <x:c r="AQ1318" s="45" t="str">
        <x:f>IF(ISBLANK('2012 HR 배정표'!AV1316)=TRUE,"-",'2012 HR 배정표'!AV1316)</x:f>
        <x:v>-</x:v>
      </x:c>
      <x:c r="AR1318" s="46" t="str">
        <x:f>IF(ISBLANK('2012 HR 배정표'!AV1316)=TRUE,"-",IF(ISERROR((HLOOKUP($A$5,Prj_list!$O$6:$Z$7,2)*'2012 HR 배정표'!AW1316)/HLOOKUP($A$5,Prj_list!$O$6:$Z$7,2))=TRUE,"-",(HLOOKUP($A$5,Prj_list!$O$6:$Z$7,2)*'2012 HR 배정표'!AW1316)/HLOOKUP($A$5,Prj_list!$O$6:$Z$7,2)))</x:f>
        <x:v>-</x:v>
      </x:c>
      <x:c r="AS1318" s="45" t="str">
        <x:f>IF(ISBLANK('2012 HR 배정표'!AX1316)=TRUE,"-",'2012 HR 배정표'!AX1316)</x:f>
        <x:v>-</x:v>
      </x:c>
      <x:c r="AT1318" s="46" t="str">
        <x:f>IF(ISBLANK('2012 HR 배정표'!AX1316)=TRUE,"-",IF(ISERROR((HLOOKUP($A$5,Prj_list!$O$6:$Z$7,2)*'2012 HR 배정표'!AY1316)/HLOOKUP($A$5,Prj_list!$O$6:$Z$7,2))=TRUE,"-",(HLOOKUP($A$5,Prj_list!$O$6:$Z$7,2)*'2012 HR 배정표'!AY1316)/HLOOKUP($A$5,Prj_list!$O$6:$Z$7,2)))</x:f>
        <x:v>-</x:v>
      </x:c>
      <x:c r="AU1318" s="45" t="str">
        <x:f>IF(ISBLANK('2012 HR 배정표'!AZ1316)=TRUE,"-",'2012 HR 배정표'!AZ1316)</x:f>
        <x:v>-</x:v>
      </x:c>
      <x:c r="AV1318" s="46" t="str">
        <x:f>IF(ISBLANK('2012 HR 배정표'!AZ1316)=TRUE,"-",IF(ISERROR((HLOOKUP($A$5,Prj_list!$O$6:$Z$7,2)*'2012 HR 배정표'!BA1316)/HLOOKUP($A$5,Prj_list!$O$6:$Z$7,2))=TRUE,"-",(HLOOKUP($A$5,Prj_list!$O$6:$Z$7,2)*'2012 HR 배정표'!BA1316)/HLOOKUP($A$5,Prj_list!$O$6:$Z$7,2)))</x:f>
        <x:v>-</x:v>
      </x:c>
      <x:c r="AW1318" s="34" t="str">
        <x:f t="shared" si="42"/>
        <x:v/>
      </x:c>
      <x:c r="AX1318" s="41">
        <x:f t="shared" si="41"/>
        <x:v>0</x:v>
      </x:c>
    </x:row>
    <x:row r="1319" spans="1:50">
      <x:c r="A1319" s="45" t="str">
        <x:f>IF(ISBLANK('2012 HR 배정표'!F1317)=TRUE,"-",'2012 HR 배정표'!F1317)</x:f>
        <x:v>-</x:v>
      </x:c>
      <x:c r="B1319" s="46" t="str">
        <x:f>IF(ISBLANK('2012 HR 배정표'!F1317)=TRUE,"-",IF(ISERROR((HLOOKUP($A$5,Prj_list!$O$6:$Z$7,2)*'2012 HR 배정표'!G1317)/HLOOKUP($A$5,Prj_list!$O$6:$Z$7,2))=TRUE,"-",(HLOOKUP($A$5,Prj_list!$O$6:$Z$7,2)*'2012 HR 배정표'!G1317)/HLOOKUP($A$5,Prj_list!$O$6:$Z$7,2)))</x:f>
        <x:v>-</x:v>
      </x:c>
      <x:c r="C1319" s="45" t="str">
        <x:f>IF(ISBLANK('2012 HR 배정표'!H1317)=TRUE,"-",'2012 HR 배정표'!H1317)</x:f>
        <x:v>-</x:v>
      </x:c>
      <x:c r="D1319" s="46" t="str">
        <x:f>IF(ISBLANK('2012 HR 배정표'!H1317)=TRUE,"-",IF(ISERROR((HLOOKUP($A$5,Prj_list!$O$6:$Z$7,2)*'2012 HR 배정표'!I1317)/HLOOKUP($A$5,Prj_list!$O$6:$Z$7,2))=TRUE,"-",(HLOOKUP($A$5,Prj_list!$O$6:$Z$7,2)*'2012 HR 배정표'!I1317)/HLOOKUP($A$5,Prj_list!$O$6:$Z$7,2)))</x:f>
        <x:v>-</x:v>
      </x:c>
      <x:c r="E1319" s="45" t="str">
        <x:f>IF(ISBLANK('2012 HR 배정표'!J1317)=TRUE,"-",'2012 HR 배정표'!J1317)</x:f>
        <x:v>-</x:v>
      </x:c>
      <x:c r="F1319" s="46" t="str">
        <x:f>IF(ISBLANK('2012 HR 배정표'!J1317)=TRUE,"-",IF(ISERROR((HLOOKUP($A$5,Prj_list!$O$6:$Z$7,2)*'2012 HR 배정표'!K1317)/HLOOKUP($A$5,Prj_list!$O$6:$Z$7,2))=TRUE,"-",(HLOOKUP($A$5,Prj_list!$O$6:$Z$7,2)*'2012 HR 배정표'!K1317)/HLOOKUP($A$5,Prj_list!$O$6:$Z$7,2)))</x:f>
        <x:v>-</x:v>
      </x:c>
      <x:c r="G1319" s="45" t="str">
        <x:f>IF(ISBLANK('2012 HR 배정표'!L1317)=TRUE,"-",'2012 HR 배정표'!L1317)</x:f>
        <x:v>-</x:v>
      </x:c>
      <x:c r="H1319" s="46" t="str">
        <x:f>IF(ISBLANK('2012 HR 배정표'!L1317)=TRUE,"-",IF(ISERROR((HLOOKUP($A$5,Prj_list!$O$6:$Z$7,2)*'2012 HR 배정표'!M1317)/HLOOKUP($A$5,Prj_list!$O$6:$Z$7,2))=TRUE,"-",(HLOOKUP($A$5,Prj_list!$O$6:$Z$7,2)*'2012 HR 배정표'!M1317)/HLOOKUP($A$5,Prj_list!$O$6:$Z$7,2)))</x:f>
        <x:v>-</x:v>
      </x:c>
      <x:c r="I1319" s="45" t="str">
        <x:f>IF(ISBLANK('2012 HR 배정표'!N1317)=TRUE,"-",'2012 HR 배정표'!N1317)</x:f>
        <x:v>-</x:v>
      </x:c>
      <x:c r="J1319" s="46" t="str">
        <x:f>IF(ISBLANK('2012 HR 배정표'!N1317)=TRUE,"-",IF(ISERROR((HLOOKUP($A$5,Prj_list!$O$6:$Z$7,2)*'2012 HR 배정표'!O1317)/HLOOKUP($A$5,Prj_list!$O$6:$Z$7,2))=TRUE,"-",(HLOOKUP($A$5,Prj_list!$O$6:$Z$7,2)*'2012 HR 배정표'!O1317)/HLOOKUP($A$5,Prj_list!$O$6:$Z$7,2)))</x:f>
        <x:v>-</x:v>
      </x:c>
      <x:c r="K1319" s="45" t="str">
        <x:f>IF(ISBLANK('2012 HR 배정표'!P1317)=TRUE,"-",'2012 HR 배정표'!P1317)</x:f>
        <x:v>-</x:v>
      </x:c>
      <x:c r="L1319" s="46" t="str">
        <x:f>IF(ISBLANK('2012 HR 배정표'!P1317)=TRUE,"-",IF(ISERROR((HLOOKUP($A$5,Prj_list!$O$6:$Z$7,2)*'2012 HR 배정표'!Q1317)/HLOOKUP($A$5,Prj_list!$O$6:$Z$7,2))=TRUE,"-",(HLOOKUP($A$5,Prj_list!$O$6:$Z$7,2)*'2012 HR 배정표'!Q1317)/HLOOKUP($A$5,Prj_list!$O$6:$Z$7,2)))</x:f>
        <x:v>-</x:v>
      </x:c>
      <x:c r="M1319" s="45" t="str">
        <x:f>IF(ISBLANK('2012 HR 배정표'!R1317)=TRUE,"-",'2012 HR 배정표'!R1317)</x:f>
        <x:v>-</x:v>
      </x:c>
      <x:c r="N1319" s="46" t="str">
        <x:f>IF(ISBLANK('2012 HR 배정표'!R1317)=TRUE,"-",IF(ISERROR((HLOOKUP($A$5,Prj_list!$O$6:$Z$7,2)*'2012 HR 배정표'!S1317)/HLOOKUP($A$5,Prj_list!$O$6:$Z$7,2))=TRUE,"-",(HLOOKUP($A$5,Prj_list!$O$6:$Z$7,2)*'2012 HR 배정표'!S1317)/HLOOKUP($A$5,Prj_list!$O$6:$Z$7,2)))</x:f>
        <x:v>-</x:v>
      </x:c>
      <x:c r="O1319" s="45" t="str">
        <x:f>IF(ISBLANK('2012 HR 배정표'!T1317)=TRUE,"-",'2012 HR 배정표'!T1317)</x:f>
        <x:v>-</x:v>
      </x:c>
      <x:c r="P1319" s="46" t="str">
        <x:f>IF(ISBLANK('2012 HR 배정표'!T1317)=TRUE,"-",IF(ISERROR((HLOOKUP($A$5,Prj_list!$O$6:$Z$7,2)*'2012 HR 배정표'!U1317)/HLOOKUP($A$5,Prj_list!$O$6:$Z$7,2))=TRUE,"-",(HLOOKUP($A$5,Prj_list!$O$6:$Z$7,2)*'2012 HR 배정표'!U1317)/HLOOKUP($A$5,Prj_list!$O$6:$Z$7,2)))</x:f>
        <x:v>-</x:v>
      </x:c>
      <x:c r="Q1319" s="45" t="str">
        <x:f>IF(ISBLANK('2012 HR 배정표'!V1317)=TRUE,"-",'2012 HR 배정표'!V1317)</x:f>
        <x:v>-</x:v>
      </x:c>
      <x:c r="R1319" s="46" t="str">
        <x:f>IF(ISBLANK('2012 HR 배정표'!V1317)=TRUE,"-",IF(ISERROR((HLOOKUP($A$5,Prj_list!$O$6:$Z$7,2)*'2012 HR 배정표'!W1317)/HLOOKUP($A$5,Prj_list!$O$6:$Z$7,2))=TRUE,"-",(HLOOKUP($A$5,Prj_list!$O$6:$Z$7,2)*'2012 HR 배정표'!W1317)/HLOOKUP($A$5,Prj_list!$O$6:$Z$7,2)))</x:f>
        <x:v>-</x:v>
      </x:c>
      <x:c r="S1319" s="45" t="str">
        <x:f>IF(ISBLANK('2012 HR 배정표'!X1317)=TRUE,"-",'2012 HR 배정표'!X1317)</x:f>
        <x:v>-</x:v>
      </x:c>
      <x:c r="T1319" s="46" t="str">
        <x:f>IF(ISBLANK('2012 HR 배정표'!X1317)=TRUE,"-",IF(ISERROR((HLOOKUP($A$5,Prj_list!$O$6:$Z$7,2)*'2012 HR 배정표'!Y1317)/HLOOKUP($A$5,Prj_list!$O$6:$Z$7,2))=TRUE,"-",(HLOOKUP($A$5,Prj_list!$O$6:$Z$7,2)*'2012 HR 배정표'!Y1317)/HLOOKUP($A$5,Prj_list!$O$6:$Z$7,2)))</x:f>
        <x:v>-</x:v>
      </x:c>
      <x:c r="U1319" s="45" t="str">
        <x:f>IF(ISBLANK('2012 HR 배정표'!Z1317)=TRUE,"-",'2012 HR 배정표'!Z1317)</x:f>
        <x:v>-</x:v>
      </x:c>
      <x:c r="V1319" s="46" t="str">
        <x:f>IF(ISBLANK('2012 HR 배정표'!Z1317)=TRUE,"-",IF(ISERROR((HLOOKUP($A$5,Prj_list!$O$6:$Z$7,2)*'2012 HR 배정표'!AA1317)/HLOOKUP($A$5,Prj_list!$O$6:$Z$7,2))=TRUE,"-",(HLOOKUP($A$5,Prj_list!$O$6:$Z$7,2)*'2012 HR 배정표'!AA1317)/HLOOKUP($A$5,Prj_list!$O$6:$Z$7,2)))</x:f>
        <x:v>-</x:v>
      </x:c>
      <x:c r="W1319" s="45" t="str">
        <x:f>IF(ISBLANK('2012 HR 배정표'!AB1317)=TRUE,"-",'2012 HR 배정표'!AB1317)</x:f>
        <x:v>-</x:v>
      </x:c>
      <x:c r="X1319" s="46" t="str">
        <x:f>IF(ISBLANK('2012 HR 배정표'!AB1317)=TRUE,"-",IF(ISERROR((HLOOKUP($A$5,Prj_list!$O$6:$Z$7,2)*'2012 HR 배정표'!AC1317)/HLOOKUP($A$5,Prj_list!$O$6:$Z$7,2))=TRUE,"-",(HLOOKUP($A$5,Prj_list!$O$6:$Z$7,2)*'2012 HR 배정표'!AC1317)/HLOOKUP($A$5,Prj_list!$O$6:$Z$7,2)))</x:f>
        <x:v>-</x:v>
      </x:c>
      <x:c r="Y1319" s="45" t="str">
        <x:f>IF(ISBLANK('2012 HR 배정표'!AD1317)=TRUE,"-",'2012 HR 배정표'!AD1317)</x:f>
        <x:v>-</x:v>
      </x:c>
      <x:c r="Z1319" s="46" t="str">
        <x:f>IF(ISBLANK('2012 HR 배정표'!AD1317)=TRUE,"-",IF(ISERROR((HLOOKUP($A$5,Prj_list!$O$6:$Z$7,2)*'2012 HR 배정표'!AE1317)/HLOOKUP($A$5,Prj_list!$O$6:$Z$7,2))=TRUE,"-",(HLOOKUP($A$5,Prj_list!$O$6:$Z$7,2)*'2012 HR 배정표'!AE1317)/HLOOKUP($A$5,Prj_list!$O$6:$Z$7,2)))</x:f>
        <x:v>-</x:v>
      </x:c>
      <x:c r="AA1319" s="45" t="str">
        <x:f>IF(ISBLANK('2012 HR 배정표'!AF1317)=TRUE,"-",'2012 HR 배정표'!AF1317)</x:f>
        <x:v>-</x:v>
      </x:c>
      <x:c r="AB1319" s="46" t="str">
        <x:f>IF(ISBLANK('2012 HR 배정표'!AF1317)=TRUE,"-",IF(ISERROR((HLOOKUP($A$5,Prj_list!$O$6:$Z$7,2)*'2012 HR 배정표'!AG1317)/HLOOKUP($A$5,Prj_list!$O$6:$Z$7,2))=TRUE,"-",(HLOOKUP($A$5,Prj_list!$O$6:$Z$7,2)*'2012 HR 배정표'!AG1317)/HLOOKUP($A$5,Prj_list!$O$6:$Z$7,2)))</x:f>
        <x:v>-</x:v>
      </x:c>
      <x:c r="AC1319" s="45" t="str">
        <x:f>IF(ISBLANK('2012 HR 배정표'!AH1317)=TRUE,"-",'2012 HR 배정표'!AH1317)</x:f>
        <x:v>-</x:v>
      </x:c>
      <x:c r="AD1319" s="46" t="str">
        <x:f>IF(ISBLANK('2012 HR 배정표'!AH1317)=TRUE,"-",IF(ISERROR((HLOOKUP($A$5,Prj_list!$O$6:$Z$7,2)*'2012 HR 배정표'!AI1317)/HLOOKUP($A$5,Prj_list!$O$6:$Z$7,2))=TRUE,"-",(HLOOKUP($A$5,Prj_list!$O$6:$Z$7,2)*'2012 HR 배정표'!AI1317)/HLOOKUP($A$5,Prj_list!$O$6:$Z$7,2)))</x:f>
        <x:v>-</x:v>
      </x:c>
      <x:c r="AE1319" s="45" t="str">
        <x:f>IF(ISBLANK('2012 HR 배정표'!AJ1317)=TRUE,"-",'2012 HR 배정표'!AJ1317)</x:f>
        <x:v>-</x:v>
      </x:c>
      <x:c r="AF1319" s="46" t="str">
        <x:f>IF(ISBLANK('2012 HR 배정표'!AJ1317)=TRUE,"-",IF(ISERROR((HLOOKUP($A$5,Prj_list!$O$6:$Z$7,2)*'2012 HR 배정표'!AK1317)/HLOOKUP($A$5,Prj_list!$O$6:$Z$7,2))=TRUE,"-",(HLOOKUP($A$5,Prj_list!$O$6:$Z$7,2)*'2012 HR 배정표'!AK1317)/HLOOKUP($A$5,Prj_list!$O$6:$Z$7,2)))</x:f>
        <x:v>-</x:v>
      </x:c>
      <x:c r="AG1319" s="45" t="str">
        <x:f>IF(ISBLANK('2012 HR 배정표'!AL1317)=TRUE,"-",'2012 HR 배정표'!AL1317)</x:f>
        <x:v>-</x:v>
      </x:c>
      <x:c r="AH1319" s="46" t="str">
        <x:f>IF(ISBLANK('2012 HR 배정표'!AL1317)=TRUE,"-",IF(ISERROR((HLOOKUP($A$5,Prj_list!$O$6:$Z$7,2)*'2012 HR 배정표'!AM1317)/HLOOKUP($A$5,Prj_list!$O$6:$Z$7,2))=TRUE,"-",(HLOOKUP($A$5,Prj_list!$O$6:$Z$7,2)*'2012 HR 배정표'!AM1317)/HLOOKUP($A$5,Prj_list!$O$6:$Z$7,2)))</x:f>
        <x:v>-</x:v>
      </x:c>
      <x:c r="AI1319" s="45" t="str">
        <x:f>IF(ISBLANK('2012 HR 배정표'!AN1317)=TRUE,"-",'2012 HR 배정표'!AN1317)</x:f>
        <x:v>-</x:v>
      </x:c>
      <x:c r="AJ1319" s="46" t="str">
        <x:f>IF(ISBLANK('2012 HR 배정표'!AN1317)=TRUE,"-",IF(ISERROR((HLOOKUP($A$5,Prj_list!$O$6:$Z$7,2)*'2012 HR 배정표'!AO1317)/HLOOKUP($A$5,Prj_list!$O$6:$Z$7,2))=TRUE,"-",(HLOOKUP($A$5,Prj_list!$O$6:$Z$7,2)*'2012 HR 배정표'!AO1317)/HLOOKUP($A$5,Prj_list!$O$6:$Z$7,2)))</x:f>
        <x:v>-</x:v>
      </x:c>
      <x:c r="AK1319" s="45" t="str">
        <x:f>IF(ISBLANK('2012 HR 배정표'!AP1317)=TRUE,"-",'2012 HR 배정표'!AP1317)</x:f>
        <x:v>-</x:v>
      </x:c>
      <x:c r="AL1319" s="46" t="str">
        <x:f>IF(ISBLANK('2012 HR 배정표'!AP1317)=TRUE,"-",IF(ISERROR((HLOOKUP($A$5,Prj_list!$O$6:$Z$7,2)*'2012 HR 배정표'!AQ1317)/HLOOKUP($A$5,Prj_list!$O$6:$Z$7,2))=TRUE,"-",(HLOOKUP($A$5,Prj_list!$O$6:$Z$7,2)*'2012 HR 배정표'!AQ1317)/HLOOKUP($A$5,Prj_list!$O$6:$Z$7,2)))</x:f>
        <x:v>-</x:v>
      </x:c>
      <x:c r="AM1319" s="45" t="str">
        <x:f>IF(ISBLANK('2012 HR 배정표'!AR1317)=TRUE,"-",'2012 HR 배정표'!AR1317)</x:f>
        <x:v>-</x:v>
      </x:c>
      <x:c r="AN1319" s="46" t="str">
        <x:f>IF(ISBLANK('2012 HR 배정표'!AR1317)=TRUE,"-",IF(ISERROR((HLOOKUP($A$5,Prj_list!$O$6:$Z$7,2)*'2012 HR 배정표'!AS1317)/HLOOKUP($A$5,Prj_list!$O$6:$Z$7,2))=TRUE,"-",(HLOOKUP($A$5,Prj_list!$O$6:$Z$7,2)*'2012 HR 배정표'!AS1317)/HLOOKUP($A$5,Prj_list!$O$6:$Z$7,2)))</x:f>
        <x:v>-</x:v>
      </x:c>
      <x:c r="AO1319" s="45" t="str">
        <x:f>IF(ISBLANK('2012 HR 배정표'!AT1317)=TRUE,"-",'2012 HR 배정표'!AT1317)</x:f>
        <x:v>-</x:v>
      </x:c>
      <x:c r="AP1319" s="46" t="str">
        <x:f>IF(ISBLANK('2012 HR 배정표'!AT1317)=TRUE,"-",IF(ISERROR((HLOOKUP($A$5,Prj_list!$O$6:$Z$7,2)*'2012 HR 배정표'!AU1317)/HLOOKUP($A$5,Prj_list!$O$6:$Z$7,2))=TRUE,"-",(HLOOKUP($A$5,Prj_list!$O$6:$Z$7,2)*'2012 HR 배정표'!AU1317)/HLOOKUP($A$5,Prj_list!$O$6:$Z$7,2)))</x:f>
        <x:v>-</x:v>
      </x:c>
      <x:c r="AQ1319" s="45" t="str">
        <x:f>IF(ISBLANK('2012 HR 배정표'!AV1317)=TRUE,"-",'2012 HR 배정표'!AV1317)</x:f>
        <x:v>-</x:v>
      </x:c>
      <x:c r="AR1319" s="46" t="str">
        <x:f>IF(ISBLANK('2012 HR 배정표'!AV1317)=TRUE,"-",IF(ISERROR((HLOOKUP($A$5,Prj_list!$O$6:$Z$7,2)*'2012 HR 배정표'!AW1317)/HLOOKUP($A$5,Prj_list!$O$6:$Z$7,2))=TRUE,"-",(HLOOKUP($A$5,Prj_list!$O$6:$Z$7,2)*'2012 HR 배정표'!AW1317)/HLOOKUP($A$5,Prj_list!$O$6:$Z$7,2)))</x:f>
        <x:v>-</x:v>
      </x:c>
      <x:c r="AS1319" s="45" t="str">
        <x:f>IF(ISBLANK('2012 HR 배정표'!AX1317)=TRUE,"-",'2012 HR 배정표'!AX1317)</x:f>
        <x:v>-</x:v>
      </x:c>
      <x:c r="AT1319" s="46" t="str">
        <x:f>IF(ISBLANK('2012 HR 배정표'!AX1317)=TRUE,"-",IF(ISERROR((HLOOKUP($A$5,Prj_list!$O$6:$Z$7,2)*'2012 HR 배정표'!AY1317)/HLOOKUP($A$5,Prj_list!$O$6:$Z$7,2))=TRUE,"-",(HLOOKUP($A$5,Prj_list!$O$6:$Z$7,2)*'2012 HR 배정표'!AY1317)/HLOOKUP($A$5,Prj_list!$O$6:$Z$7,2)))</x:f>
        <x:v>-</x:v>
      </x:c>
      <x:c r="AU1319" s="45" t="str">
        <x:f>IF(ISBLANK('2012 HR 배정표'!AZ1317)=TRUE,"-",'2012 HR 배정표'!AZ1317)</x:f>
        <x:v>-</x:v>
      </x:c>
      <x:c r="AV1319" s="46" t="str">
        <x:f>IF(ISBLANK('2012 HR 배정표'!AZ1317)=TRUE,"-",IF(ISERROR((HLOOKUP($A$5,Prj_list!$O$6:$Z$7,2)*'2012 HR 배정표'!BA1317)/HLOOKUP($A$5,Prj_list!$O$6:$Z$7,2))=TRUE,"-",(HLOOKUP($A$5,Prj_list!$O$6:$Z$7,2)*'2012 HR 배정표'!BA1317)/HLOOKUP($A$5,Prj_list!$O$6:$Z$7,2)))</x:f>
        <x:v>-</x:v>
      </x:c>
      <x:c r="AW1319" s="34" t="str">
        <x:f t="shared" si="42"/>
        <x:v/>
      </x:c>
      <x:c r="AX1319" s="41">
        <x:f t="shared" si="41"/>
        <x:v>0</x:v>
      </x:c>
    </x:row>
    <x:row r="1320" spans="1:50">
      <x:c r="A1320" s="45" t="str">
        <x:f>IF(ISBLANK('2012 HR 배정표'!F1318)=TRUE,"-",'2012 HR 배정표'!F1318)</x:f>
        <x:v>-</x:v>
      </x:c>
      <x:c r="B1320" s="46" t="str">
        <x:f>IF(ISBLANK('2012 HR 배정표'!F1318)=TRUE,"-",IF(ISERROR((HLOOKUP($A$5,Prj_list!$O$6:$Z$7,2)*'2012 HR 배정표'!G1318)/HLOOKUP($A$5,Prj_list!$O$6:$Z$7,2))=TRUE,"-",(HLOOKUP($A$5,Prj_list!$O$6:$Z$7,2)*'2012 HR 배정표'!G1318)/HLOOKUP($A$5,Prj_list!$O$6:$Z$7,2)))</x:f>
        <x:v>-</x:v>
      </x:c>
      <x:c r="C1320" s="45" t="str">
        <x:f>IF(ISBLANK('2012 HR 배정표'!H1318)=TRUE,"-",'2012 HR 배정표'!H1318)</x:f>
        <x:v>-</x:v>
      </x:c>
      <x:c r="D1320" s="46" t="str">
        <x:f>IF(ISBLANK('2012 HR 배정표'!H1318)=TRUE,"-",IF(ISERROR((HLOOKUP($A$5,Prj_list!$O$6:$Z$7,2)*'2012 HR 배정표'!I1318)/HLOOKUP($A$5,Prj_list!$O$6:$Z$7,2))=TRUE,"-",(HLOOKUP($A$5,Prj_list!$O$6:$Z$7,2)*'2012 HR 배정표'!I1318)/HLOOKUP($A$5,Prj_list!$O$6:$Z$7,2)))</x:f>
        <x:v>-</x:v>
      </x:c>
      <x:c r="E1320" s="45" t="str">
        <x:f>IF(ISBLANK('2012 HR 배정표'!J1318)=TRUE,"-",'2012 HR 배정표'!J1318)</x:f>
        <x:v>-</x:v>
      </x:c>
      <x:c r="F1320" s="46" t="str">
        <x:f>IF(ISBLANK('2012 HR 배정표'!J1318)=TRUE,"-",IF(ISERROR((HLOOKUP($A$5,Prj_list!$O$6:$Z$7,2)*'2012 HR 배정표'!K1318)/HLOOKUP($A$5,Prj_list!$O$6:$Z$7,2))=TRUE,"-",(HLOOKUP($A$5,Prj_list!$O$6:$Z$7,2)*'2012 HR 배정표'!K1318)/HLOOKUP($A$5,Prj_list!$O$6:$Z$7,2)))</x:f>
        <x:v>-</x:v>
      </x:c>
      <x:c r="G1320" s="45" t="str">
        <x:f>IF(ISBLANK('2012 HR 배정표'!L1318)=TRUE,"-",'2012 HR 배정표'!L1318)</x:f>
        <x:v>-</x:v>
      </x:c>
      <x:c r="H1320" s="46" t="str">
        <x:f>IF(ISBLANK('2012 HR 배정표'!L1318)=TRUE,"-",IF(ISERROR((HLOOKUP($A$5,Prj_list!$O$6:$Z$7,2)*'2012 HR 배정표'!M1318)/HLOOKUP($A$5,Prj_list!$O$6:$Z$7,2))=TRUE,"-",(HLOOKUP($A$5,Prj_list!$O$6:$Z$7,2)*'2012 HR 배정표'!M1318)/HLOOKUP($A$5,Prj_list!$O$6:$Z$7,2)))</x:f>
        <x:v>-</x:v>
      </x:c>
      <x:c r="I1320" s="45" t="str">
        <x:f>IF(ISBLANK('2012 HR 배정표'!N1318)=TRUE,"-",'2012 HR 배정표'!N1318)</x:f>
        <x:v>-</x:v>
      </x:c>
      <x:c r="J1320" s="46" t="str">
        <x:f>IF(ISBLANK('2012 HR 배정표'!N1318)=TRUE,"-",IF(ISERROR((HLOOKUP($A$5,Prj_list!$O$6:$Z$7,2)*'2012 HR 배정표'!O1318)/HLOOKUP($A$5,Prj_list!$O$6:$Z$7,2))=TRUE,"-",(HLOOKUP($A$5,Prj_list!$O$6:$Z$7,2)*'2012 HR 배정표'!O1318)/HLOOKUP($A$5,Prj_list!$O$6:$Z$7,2)))</x:f>
        <x:v>-</x:v>
      </x:c>
      <x:c r="K1320" s="45" t="str">
        <x:f>IF(ISBLANK('2012 HR 배정표'!P1318)=TRUE,"-",'2012 HR 배정표'!P1318)</x:f>
        <x:v>-</x:v>
      </x:c>
      <x:c r="L1320" s="46" t="str">
        <x:f>IF(ISBLANK('2012 HR 배정표'!P1318)=TRUE,"-",IF(ISERROR((HLOOKUP($A$5,Prj_list!$O$6:$Z$7,2)*'2012 HR 배정표'!Q1318)/HLOOKUP($A$5,Prj_list!$O$6:$Z$7,2))=TRUE,"-",(HLOOKUP($A$5,Prj_list!$O$6:$Z$7,2)*'2012 HR 배정표'!Q1318)/HLOOKUP($A$5,Prj_list!$O$6:$Z$7,2)))</x:f>
        <x:v>-</x:v>
      </x:c>
      <x:c r="M1320" s="45" t="str">
        <x:f>IF(ISBLANK('2012 HR 배정표'!R1318)=TRUE,"-",'2012 HR 배정표'!R1318)</x:f>
        <x:v>-</x:v>
      </x:c>
      <x:c r="N1320" s="46" t="str">
        <x:f>IF(ISBLANK('2012 HR 배정표'!R1318)=TRUE,"-",IF(ISERROR((HLOOKUP($A$5,Prj_list!$O$6:$Z$7,2)*'2012 HR 배정표'!S1318)/HLOOKUP($A$5,Prj_list!$O$6:$Z$7,2))=TRUE,"-",(HLOOKUP($A$5,Prj_list!$O$6:$Z$7,2)*'2012 HR 배정표'!S1318)/HLOOKUP($A$5,Prj_list!$O$6:$Z$7,2)))</x:f>
        <x:v>-</x:v>
      </x:c>
      <x:c r="O1320" s="45" t="str">
        <x:f>IF(ISBLANK('2012 HR 배정표'!T1318)=TRUE,"-",'2012 HR 배정표'!T1318)</x:f>
        <x:v>-</x:v>
      </x:c>
      <x:c r="P1320" s="46" t="str">
        <x:f>IF(ISBLANK('2012 HR 배정표'!T1318)=TRUE,"-",IF(ISERROR((HLOOKUP($A$5,Prj_list!$O$6:$Z$7,2)*'2012 HR 배정표'!U1318)/HLOOKUP($A$5,Prj_list!$O$6:$Z$7,2))=TRUE,"-",(HLOOKUP($A$5,Prj_list!$O$6:$Z$7,2)*'2012 HR 배정표'!U1318)/HLOOKUP($A$5,Prj_list!$O$6:$Z$7,2)))</x:f>
        <x:v>-</x:v>
      </x:c>
      <x:c r="Q1320" s="45" t="str">
        <x:f>IF(ISBLANK('2012 HR 배정표'!V1318)=TRUE,"-",'2012 HR 배정표'!V1318)</x:f>
        <x:v>-</x:v>
      </x:c>
      <x:c r="R1320" s="46" t="str">
        <x:f>IF(ISBLANK('2012 HR 배정표'!V1318)=TRUE,"-",IF(ISERROR((HLOOKUP($A$5,Prj_list!$O$6:$Z$7,2)*'2012 HR 배정표'!W1318)/HLOOKUP($A$5,Prj_list!$O$6:$Z$7,2))=TRUE,"-",(HLOOKUP($A$5,Prj_list!$O$6:$Z$7,2)*'2012 HR 배정표'!W1318)/HLOOKUP($A$5,Prj_list!$O$6:$Z$7,2)))</x:f>
        <x:v>-</x:v>
      </x:c>
      <x:c r="S1320" s="45" t="str">
        <x:f>IF(ISBLANK('2012 HR 배정표'!X1318)=TRUE,"-",'2012 HR 배정표'!X1318)</x:f>
        <x:v>-</x:v>
      </x:c>
      <x:c r="T1320" s="46" t="str">
        <x:f>IF(ISBLANK('2012 HR 배정표'!X1318)=TRUE,"-",IF(ISERROR((HLOOKUP($A$5,Prj_list!$O$6:$Z$7,2)*'2012 HR 배정표'!Y1318)/HLOOKUP($A$5,Prj_list!$O$6:$Z$7,2))=TRUE,"-",(HLOOKUP($A$5,Prj_list!$O$6:$Z$7,2)*'2012 HR 배정표'!Y1318)/HLOOKUP($A$5,Prj_list!$O$6:$Z$7,2)))</x:f>
        <x:v>-</x:v>
      </x:c>
      <x:c r="U1320" s="45" t="str">
        <x:f>IF(ISBLANK('2012 HR 배정표'!Z1318)=TRUE,"-",'2012 HR 배정표'!Z1318)</x:f>
        <x:v>-</x:v>
      </x:c>
      <x:c r="V1320" s="46" t="str">
        <x:f>IF(ISBLANK('2012 HR 배정표'!Z1318)=TRUE,"-",IF(ISERROR((HLOOKUP($A$5,Prj_list!$O$6:$Z$7,2)*'2012 HR 배정표'!AA1318)/HLOOKUP($A$5,Prj_list!$O$6:$Z$7,2))=TRUE,"-",(HLOOKUP($A$5,Prj_list!$O$6:$Z$7,2)*'2012 HR 배정표'!AA1318)/HLOOKUP($A$5,Prj_list!$O$6:$Z$7,2)))</x:f>
        <x:v>-</x:v>
      </x:c>
      <x:c r="W1320" s="45" t="str">
        <x:f>IF(ISBLANK('2012 HR 배정표'!AB1318)=TRUE,"-",'2012 HR 배정표'!AB1318)</x:f>
        <x:v>-</x:v>
      </x:c>
      <x:c r="X1320" s="46" t="str">
        <x:f>IF(ISBLANK('2012 HR 배정표'!AB1318)=TRUE,"-",IF(ISERROR((HLOOKUP($A$5,Prj_list!$O$6:$Z$7,2)*'2012 HR 배정표'!AC1318)/HLOOKUP($A$5,Prj_list!$O$6:$Z$7,2))=TRUE,"-",(HLOOKUP($A$5,Prj_list!$O$6:$Z$7,2)*'2012 HR 배정표'!AC1318)/HLOOKUP($A$5,Prj_list!$O$6:$Z$7,2)))</x:f>
        <x:v>-</x:v>
      </x:c>
      <x:c r="Y1320" s="45" t="str">
        <x:f>IF(ISBLANK('2012 HR 배정표'!AD1318)=TRUE,"-",'2012 HR 배정표'!AD1318)</x:f>
        <x:v>-</x:v>
      </x:c>
      <x:c r="Z1320" s="46" t="str">
        <x:f>IF(ISBLANK('2012 HR 배정표'!AD1318)=TRUE,"-",IF(ISERROR((HLOOKUP($A$5,Prj_list!$O$6:$Z$7,2)*'2012 HR 배정표'!AE1318)/HLOOKUP($A$5,Prj_list!$O$6:$Z$7,2))=TRUE,"-",(HLOOKUP($A$5,Prj_list!$O$6:$Z$7,2)*'2012 HR 배정표'!AE1318)/HLOOKUP($A$5,Prj_list!$O$6:$Z$7,2)))</x:f>
        <x:v>-</x:v>
      </x:c>
      <x:c r="AA1320" s="45" t="str">
        <x:f>IF(ISBLANK('2012 HR 배정표'!AF1318)=TRUE,"-",'2012 HR 배정표'!AF1318)</x:f>
        <x:v>-</x:v>
      </x:c>
      <x:c r="AB1320" s="46" t="str">
        <x:f>IF(ISBLANK('2012 HR 배정표'!AF1318)=TRUE,"-",IF(ISERROR((HLOOKUP($A$5,Prj_list!$O$6:$Z$7,2)*'2012 HR 배정표'!AG1318)/HLOOKUP($A$5,Prj_list!$O$6:$Z$7,2))=TRUE,"-",(HLOOKUP($A$5,Prj_list!$O$6:$Z$7,2)*'2012 HR 배정표'!AG1318)/HLOOKUP($A$5,Prj_list!$O$6:$Z$7,2)))</x:f>
        <x:v>-</x:v>
      </x:c>
      <x:c r="AC1320" s="45" t="str">
        <x:f>IF(ISBLANK('2012 HR 배정표'!AH1318)=TRUE,"-",'2012 HR 배정표'!AH1318)</x:f>
        <x:v>-</x:v>
      </x:c>
      <x:c r="AD1320" s="46" t="str">
        <x:f>IF(ISBLANK('2012 HR 배정표'!AH1318)=TRUE,"-",IF(ISERROR((HLOOKUP($A$5,Prj_list!$O$6:$Z$7,2)*'2012 HR 배정표'!AI1318)/HLOOKUP($A$5,Prj_list!$O$6:$Z$7,2))=TRUE,"-",(HLOOKUP($A$5,Prj_list!$O$6:$Z$7,2)*'2012 HR 배정표'!AI1318)/HLOOKUP($A$5,Prj_list!$O$6:$Z$7,2)))</x:f>
        <x:v>-</x:v>
      </x:c>
      <x:c r="AE1320" s="45" t="str">
        <x:f>IF(ISBLANK('2012 HR 배정표'!AJ1318)=TRUE,"-",'2012 HR 배정표'!AJ1318)</x:f>
        <x:v>-</x:v>
      </x:c>
      <x:c r="AF1320" s="46" t="str">
        <x:f>IF(ISBLANK('2012 HR 배정표'!AJ1318)=TRUE,"-",IF(ISERROR((HLOOKUP($A$5,Prj_list!$O$6:$Z$7,2)*'2012 HR 배정표'!AK1318)/HLOOKUP($A$5,Prj_list!$O$6:$Z$7,2))=TRUE,"-",(HLOOKUP($A$5,Prj_list!$O$6:$Z$7,2)*'2012 HR 배정표'!AK1318)/HLOOKUP($A$5,Prj_list!$O$6:$Z$7,2)))</x:f>
        <x:v>-</x:v>
      </x:c>
      <x:c r="AG1320" s="45" t="str">
        <x:f>IF(ISBLANK('2012 HR 배정표'!AL1318)=TRUE,"-",'2012 HR 배정표'!AL1318)</x:f>
        <x:v>-</x:v>
      </x:c>
      <x:c r="AH1320" s="46" t="str">
        <x:f>IF(ISBLANK('2012 HR 배정표'!AL1318)=TRUE,"-",IF(ISERROR((HLOOKUP($A$5,Prj_list!$O$6:$Z$7,2)*'2012 HR 배정표'!AM1318)/HLOOKUP($A$5,Prj_list!$O$6:$Z$7,2))=TRUE,"-",(HLOOKUP($A$5,Prj_list!$O$6:$Z$7,2)*'2012 HR 배정표'!AM1318)/HLOOKUP($A$5,Prj_list!$O$6:$Z$7,2)))</x:f>
        <x:v>-</x:v>
      </x:c>
      <x:c r="AI1320" s="45" t="str">
        <x:f>IF(ISBLANK('2012 HR 배정표'!AN1318)=TRUE,"-",'2012 HR 배정표'!AN1318)</x:f>
        <x:v>-</x:v>
      </x:c>
      <x:c r="AJ1320" s="46" t="str">
        <x:f>IF(ISBLANK('2012 HR 배정표'!AN1318)=TRUE,"-",IF(ISERROR((HLOOKUP($A$5,Prj_list!$O$6:$Z$7,2)*'2012 HR 배정표'!AO1318)/HLOOKUP($A$5,Prj_list!$O$6:$Z$7,2))=TRUE,"-",(HLOOKUP($A$5,Prj_list!$O$6:$Z$7,2)*'2012 HR 배정표'!AO1318)/HLOOKUP($A$5,Prj_list!$O$6:$Z$7,2)))</x:f>
        <x:v>-</x:v>
      </x:c>
      <x:c r="AK1320" s="45" t="str">
        <x:f>IF(ISBLANK('2012 HR 배정표'!AP1318)=TRUE,"-",'2012 HR 배정표'!AP1318)</x:f>
        <x:v>-</x:v>
      </x:c>
      <x:c r="AL1320" s="46" t="str">
        <x:f>IF(ISBLANK('2012 HR 배정표'!AP1318)=TRUE,"-",IF(ISERROR((HLOOKUP($A$5,Prj_list!$O$6:$Z$7,2)*'2012 HR 배정표'!AQ1318)/HLOOKUP($A$5,Prj_list!$O$6:$Z$7,2))=TRUE,"-",(HLOOKUP($A$5,Prj_list!$O$6:$Z$7,2)*'2012 HR 배정표'!AQ1318)/HLOOKUP($A$5,Prj_list!$O$6:$Z$7,2)))</x:f>
        <x:v>-</x:v>
      </x:c>
      <x:c r="AM1320" s="45" t="str">
        <x:f>IF(ISBLANK('2012 HR 배정표'!AR1318)=TRUE,"-",'2012 HR 배정표'!AR1318)</x:f>
        <x:v>-</x:v>
      </x:c>
      <x:c r="AN1320" s="46" t="str">
        <x:f>IF(ISBLANK('2012 HR 배정표'!AR1318)=TRUE,"-",IF(ISERROR((HLOOKUP($A$5,Prj_list!$O$6:$Z$7,2)*'2012 HR 배정표'!AS1318)/HLOOKUP($A$5,Prj_list!$O$6:$Z$7,2))=TRUE,"-",(HLOOKUP($A$5,Prj_list!$O$6:$Z$7,2)*'2012 HR 배정표'!AS1318)/HLOOKUP($A$5,Prj_list!$O$6:$Z$7,2)))</x:f>
        <x:v>-</x:v>
      </x:c>
      <x:c r="AO1320" s="45" t="str">
        <x:f>IF(ISBLANK('2012 HR 배정표'!AT1318)=TRUE,"-",'2012 HR 배정표'!AT1318)</x:f>
        <x:v>-</x:v>
      </x:c>
      <x:c r="AP1320" s="46" t="str">
        <x:f>IF(ISBLANK('2012 HR 배정표'!AT1318)=TRUE,"-",IF(ISERROR((HLOOKUP($A$5,Prj_list!$O$6:$Z$7,2)*'2012 HR 배정표'!AU1318)/HLOOKUP($A$5,Prj_list!$O$6:$Z$7,2))=TRUE,"-",(HLOOKUP($A$5,Prj_list!$O$6:$Z$7,2)*'2012 HR 배정표'!AU1318)/HLOOKUP($A$5,Prj_list!$O$6:$Z$7,2)))</x:f>
        <x:v>-</x:v>
      </x:c>
      <x:c r="AQ1320" s="45" t="str">
        <x:f>IF(ISBLANK('2012 HR 배정표'!AV1318)=TRUE,"-",'2012 HR 배정표'!AV1318)</x:f>
        <x:v>-</x:v>
      </x:c>
      <x:c r="AR1320" s="46" t="str">
        <x:f>IF(ISBLANK('2012 HR 배정표'!AV1318)=TRUE,"-",IF(ISERROR((HLOOKUP($A$5,Prj_list!$O$6:$Z$7,2)*'2012 HR 배정표'!AW1318)/HLOOKUP($A$5,Prj_list!$O$6:$Z$7,2))=TRUE,"-",(HLOOKUP($A$5,Prj_list!$O$6:$Z$7,2)*'2012 HR 배정표'!AW1318)/HLOOKUP($A$5,Prj_list!$O$6:$Z$7,2)))</x:f>
        <x:v>-</x:v>
      </x:c>
      <x:c r="AS1320" s="45" t="str">
        <x:f>IF(ISBLANK('2012 HR 배정표'!AX1318)=TRUE,"-",'2012 HR 배정표'!AX1318)</x:f>
        <x:v>-</x:v>
      </x:c>
      <x:c r="AT1320" s="46" t="str">
        <x:f>IF(ISBLANK('2012 HR 배정표'!AX1318)=TRUE,"-",IF(ISERROR((HLOOKUP($A$5,Prj_list!$O$6:$Z$7,2)*'2012 HR 배정표'!AY1318)/HLOOKUP($A$5,Prj_list!$O$6:$Z$7,2))=TRUE,"-",(HLOOKUP($A$5,Prj_list!$O$6:$Z$7,2)*'2012 HR 배정표'!AY1318)/HLOOKUP($A$5,Prj_list!$O$6:$Z$7,2)))</x:f>
        <x:v>-</x:v>
      </x:c>
      <x:c r="AU1320" s="45" t="str">
        <x:f>IF(ISBLANK('2012 HR 배정표'!AZ1318)=TRUE,"-",'2012 HR 배정표'!AZ1318)</x:f>
        <x:v>-</x:v>
      </x:c>
      <x:c r="AV1320" s="46" t="str">
        <x:f>IF(ISBLANK('2012 HR 배정표'!AZ1318)=TRUE,"-",IF(ISERROR((HLOOKUP($A$5,Prj_list!$O$6:$Z$7,2)*'2012 HR 배정표'!BA1318)/HLOOKUP($A$5,Prj_list!$O$6:$Z$7,2))=TRUE,"-",(HLOOKUP($A$5,Prj_list!$O$6:$Z$7,2)*'2012 HR 배정표'!BA1318)/HLOOKUP($A$5,Prj_list!$O$6:$Z$7,2)))</x:f>
        <x:v>-</x:v>
      </x:c>
      <x:c r="AW1320" s="34" t="str">
        <x:f t="shared" si="42"/>
        <x:v/>
      </x:c>
      <x:c r="AX1320" s="41">
        <x:f t="shared" si="41"/>
        <x:v>0</x:v>
      </x:c>
    </x:row>
    <x:row r="1321" spans="1:50">
      <x:c r="A1321" s="45" t="str">
        <x:f>IF(ISBLANK('2012 HR 배정표'!F1319)=TRUE,"-",'2012 HR 배정표'!F1319)</x:f>
        <x:v>-</x:v>
      </x:c>
      <x:c r="B1321" s="46" t="str">
        <x:f>IF(ISBLANK('2012 HR 배정표'!F1319)=TRUE,"-",IF(ISERROR((HLOOKUP($A$5,Prj_list!$O$6:$Z$7,2)*'2012 HR 배정표'!G1319)/HLOOKUP($A$5,Prj_list!$O$6:$Z$7,2))=TRUE,"-",(HLOOKUP($A$5,Prj_list!$O$6:$Z$7,2)*'2012 HR 배정표'!G1319)/HLOOKUP($A$5,Prj_list!$O$6:$Z$7,2)))</x:f>
        <x:v>-</x:v>
      </x:c>
      <x:c r="C1321" s="45" t="str">
        <x:f>IF(ISBLANK('2012 HR 배정표'!H1319)=TRUE,"-",'2012 HR 배정표'!H1319)</x:f>
        <x:v>-</x:v>
      </x:c>
      <x:c r="D1321" s="46" t="str">
        <x:f>IF(ISBLANK('2012 HR 배정표'!H1319)=TRUE,"-",IF(ISERROR((HLOOKUP($A$5,Prj_list!$O$6:$Z$7,2)*'2012 HR 배정표'!I1319)/HLOOKUP($A$5,Prj_list!$O$6:$Z$7,2))=TRUE,"-",(HLOOKUP($A$5,Prj_list!$O$6:$Z$7,2)*'2012 HR 배정표'!I1319)/HLOOKUP($A$5,Prj_list!$O$6:$Z$7,2)))</x:f>
        <x:v>-</x:v>
      </x:c>
      <x:c r="E1321" s="45" t="str">
        <x:f>IF(ISBLANK('2012 HR 배정표'!J1319)=TRUE,"-",'2012 HR 배정표'!J1319)</x:f>
        <x:v>-</x:v>
      </x:c>
      <x:c r="F1321" s="46" t="str">
        <x:f>IF(ISBLANK('2012 HR 배정표'!J1319)=TRUE,"-",IF(ISERROR((HLOOKUP($A$5,Prj_list!$O$6:$Z$7,2)*'2012 HR 배정표'!K1319)/HLOOKUP($A$5,Prj_list!$O$6:$Z$7,2))=TRUE,"-",(HLOOKUP($A$5,Prj_list!$O$6:$Z$7,2)*'2012 HR 배정표'!K1319)/HLOOKUP($A$5,Prj_list!$O$6:$Z$7,2)))</x:f>
        <x:v>-</x:v>
      </x:c>
      <x:c r="G1321" s="45" t="str">
        <x:f>IF(ISBLANK('2012 HR 배정표'!L1319)=TRUE,"-",'2012 HR 배정표'!L1319)</x:f>
        <x:v>-</x:v>
      </x:c>
      <x:c r="H1321" s="46" t="str">
        <x:f>IF(ISBLANK('2012 HR 배정표'!L1319)=TRUE,"-",IF(ISERROR((HLOOKUP($A$5,Prj_list!$O$6:$Z$7,2)*'2012 HR 배정표'!M1319)/HLOOKUP($A$5,Prj_list!$O$6:$Z$7,2))=TRUE,"-",(HLOOKUP($A$5,Prj_list!$O$6:$Z$7,2)*'2012 HR 배정표'!M1319)/HLOOKUP($A$5,Prj_list!$O$6:$Z$7,2)))</x:f>
        <x:v>-</x:v>
      </x:c>
      <x:c r="I1321" s="45" t="str">
        <x:f>IF(ISBLANK('2012 HR 배정표'!N1319)=TRUE,"-",'2012 HR 배정표'!N1319)</x:f>
        <x:v>-</x:v>
      </x:c>
      <x:c r="J1321" s="46" t="str">
        <x:f>IF(ISBLANK('2012 HR 배정표'!N1319)=TRUE,"-",IF(ISERROR((HLOOKUP($A$5,Prj_list!$O$6:$Z$7,2)*'2012 HR 배정표'!O1319)/HLOOKUP($A$5,Prj_list!$O$6:$Z$7,2))=TRUE,"-",(HLOOKUP($A$5,Prj_list!$O$6:$Z$7,2)*'2012 HR 배정표'!O1319)/HLOOKUP($A$5,Prj_list!$O$6:$Z$7,2)))</x:f>
        <x:v>-</x:v>
      </x:c>
      <x:c r="K1321" s="45" t="str">
        <x:f>IF(ISBLANK('2012 HR 배정표'!P1319)=TRUE,"-",'2012 HR 배정표'!P1319)</x:f>
        <x:v>-</x:v>
      </x:c>
      <x:c r="L1321" s="46" t="str">
        <x:f>IF(ISBLANK('2012 HR 배정표'!P1319)=TRUE,"-",IF(ISERROR((HLOOKUP($A$5,Prj_list!$O$6:$Z$7,2)*'2012 HR 배정표'!Q1319)/HLOOKUP($A$5,Prj_list!$O$6:$Z$7,2))=TRUE,"-",(HLOOKUP($A$5,Prj_list!$O$6:$Z$7,2)*'2012 HR 배정표'!Q1319)/HLOOKUP($A$5,Prj_list!$O$6:$Z$7,2)))</x:f>
        <x:v>-</x:v>
      </x:c>
      <x:c r="M1321" s="45" t="str">
        <x:f>IF(ISBLANK('2012 HR 배정표'!R1319)=TRUE,"-",'2012 HR 배정표'!R1319)</x:f>
        <x:v>-</x:v>
      </x:c>
      <x:c r="N1321" s="46" t="str">
        <x:f>IF(ISBLANK('2012 HR 배정표'!R1319)=TRUE,"-",IF(ISERROR((HLOOKUP($A$5,Prj_list!$O$6:$Z$7,2)*'2012 HR 배정표'!S1319)/HLOOKUP($A$5,Prj_list!$O$6:$Z$7,2))=TRUE,"-",(HLOOKUP($A$5,Prj_list!$O$6:$Z$7,2)*'2012 HR 배정표'!S1319)/HLOOKUP($A$5,Prj_list!$O$6:$Z$7,2)))</x:f>
        <x:v>-</x:v>
      </x:c>
      <x:c r="O1321" s="45" t="str">
        <x:f>IF(ISBLANK('2012 HR 배정표'!T1319)=TRUE,"-",'2012 HR 배정표'!T1319)</x:f>
        <x:v>-</x:v>
      </x:c>
      <x:c r="P1321" s="46" t="str">
        <x:f>IF(ISBLANK('2012 HR 배정표'!T1319)=TRUE,"-",IF(ISERROR((HLOOKUP($A$5,Prj_list!$O$6:$Z$7,2)*'2012 HR 배정표'!U1319)/HLOOKUP($A$5,Prj_list!$O$6:$Z$7,2))=TRUE,"-",(HLOOKUP($A$5,Prj_list!$O$6:$Z$7,2)*'2012 HR 배정표'!U1319)/HLOOKUP($A$5,Prj_list!$O$6:$Z$7,2)))</x:f>
        <x:v>-</x:v>
      </x:c>
      <x:c r="Q1321" s="45" t="str">
        <x:f>IF(ISBLANK('2012 HR 배정표'!V1319)=TRUE,"-",'2012 HR 배정표'!V1319)</x:f>
        <x:v>-</x:v>
      </x:c>
      <x:c r="R1321" s="46" t="str">
        <x:f>IF(ISBLANK('2012 HR 배정표'!V1319)=TRUE,"-",IF(ISERROR((HLOOKUP($A$5,Prj_list!$O$6:$Z$7,2)*'2012 HR 배정표'!W1319)/HLOOKUP($A$5,Prj_list!$O$6:$Z$7,2))=TRUE,"-",(HLOOKUP($A$5,Prj_list!$O$6:$Z$7,2)*'2012 HR 배정표'!W1319)/HLOOKUP($A$5,Prj_list!$O$6:$Z$7,2)))</x:f>
        <x:v>-</x:v>
      </x:c>
      <x:c r="S1321" s="45" t="str">
        <x:f>IF(ISBLANK('2012 HR 배정표'!X1319)=TRUE,"-",'2012 HR 배정표'!X1319)</x:f>
        <x:v>-</x:v>
      </x:c>
      <x:c r="T1321" s="46" t="str">
        <x:f>IF(ISBLANK('2012 HR 배정표'!X1319)=TRUE,"-",IF(ISERROR((HLOOKUP($A$5,Prj_list!$O$6:$Z$7,2)*'2012 HR 배정표'!Y1319)/HLOOKUP($A$5,Prj_list!$O$6:$Z$7,2))=TRUE,"-",(HLOOKUP($A$5,Prj_list!$O$6:$Z$7,2)*'2012 HR 배정표'!Y1319)/HLOOKUP($A$5,Prj_list!$O$6:$Z$7,2)))</x:f>
        <x:v>-</x:v>
      </x:c>
      <x:c r="U1321" s="45" t="str">
        <x:f>IF(ISBLANK('2012 HR 배정표'!Z1319)=TRUE,"-",'2012 HR 배정표'!Z1319)</x:f>
        <x:v>-</x:v>
      </x:c>
      <x:c r="V1321" s="46" t="str">
        <x:f>IF(ISBLANK('2012 HR 배정표'!Z1319)=TRUE,"-",IF(ISERROR((HLOOKUP($A$5,Prj_list!$O$6:$Z$7,2)*'2012 HR 배정표'!AA1319)/HLOOKUP($A$5,Prj_list!$O$6:$Z$7,2))=TRUE,"-",(HLOOKUP($A$5,Prj_list!$O$6:$Z$7,2)*'2012 HR 배정표'!AA1319)/HLOOKUP($A$5,Prj_list!$O$6:$Z$7,2)))</x:f>
        <x:v>-</x:v>
      </x:c>
      <x:c r="W1321" s="45" t="str">
        <x:f>IF(ISBLANK('2012 HR 배정표'!AB1319)=TRUE,"-",'2012 HR 배정표'!AB1319)</x:f>
        <x:v>-</x:v>
      </x:c>
      <x:c r="X1321" s="46" t="str">
        <x:f>IF(ISBLANK('2012 HR 배정표'!AB1319)=TRUE,"-",IF(ISERROR((HLOOKUP($A$5,Prj_list!$O$6:$Z$7,2)*'2012 HR 배정표'!AC1319)/HLOOKUP($A$5,Prj_list!$O$6:$Z$7,2))=TRUE,"-",(HLOOKUP($A$5,Prj_list!$O$6:$Z$7,2)*'2012 HR 배정표'!AC1319)/HLOOKUP($A$5,Prj_list!$O$6:$Z$7,2)))</x:f>
        <x:v>-</x:v>
      </x:c>
      <x:c r="Y1321" s="45" t="str">
        <x:f>IF(ISBLANK('2012 HR 배정표'!AD1319)=TRUE,"-",'2012 HR 배정표'!AD1319)</x:f>
        <x:v>-</x:v>
      </x:c>
      <x:c r="Z1321" s="46" t="str">
        <x:f>IF(ISBLANK('2012 HR 배정표'!AD1319)=TRUE,"-",IF(ISERROR((HLOOKUP($A$5,Prj_list!$O$6:$Z$7,2)*'2012 HR 배정표'!AE1319)/HLOOKUP($A$5,Prj_list!$O$6:$Z$7,2))=TRUE,"-",(HLOOKUP($A$5,Prj_list!$O$6:$Z$7,2)*'2012 HR 배정표'!AE1319)/HLOOKUP($A$5,Prj_list!$O$6:$Z$7,2)))</x:f>
        <x:v>-</x:v>
      </x:c>
      <x:c r="AA1321" s="45" t="str">
        <x:f>IF(ISBLANK('2012 HR 배정표'!AF1319)=TRUE,"-",'2012 HR 배정표'!AF1319)</x:f>
        <x:v>-</x:v>
      </x:c>
      <x:c r="AB1321" s="46" t="str">
        <x:f>IF(ISBLANK('2012 HR 배정표'!AF1319)=TRUE,"-",IF(ISERROR((HLOOKUP($A$5,Prj_list!$O$6:$Z$7,2)*'2012 HR 배정표'!AG1319)/HLOOKUP($A$5,Prj_list!$O$6:$Z$7,2))=TRUE,"-",(HLOOKUP($A$5,Prj_list!$O$6:$Z$7,2)*'2012 HR 배정표'!AG1319)/HLOOKUP($A$5,Prj_list!$O$6:$Z$7,2)))</x:f>
        <x:v>-</x:v>
      </x:c>
      <x:c r="AC1321" s="45" t="str">
        <x:f>IF(ISBLANK('2012 HR 배정표'!AH1319)=TRUE,"-",'2012 HR 배정표'!AH1319)</x:f>
        <x:v>-</x:v>
      </x:c>
      <x:c r="AD1321" s="46" t="str">
        <x:f>IF(ISBLANK('2012 HR 배정표'!AH1319)=TRUE,"-",IF(ISERROR((HLOOKUP($A$5,Prj_list!$O$6:$Z$7,2)*'2012 HR 배정표'!AI1319)/HLOOKUP($A$5,Prj_list!$O$6:$Z$7,2))=TRUE,"-",(HLOOKUP($A$5,Prj_list!$O$6:$Z$7,2)*'2012 HR 배정표'!AI1319)/HLOOKUP($A$5,Prj_list!$O$6:$Z$7,2)))</x:f>
        <x:v>-</x:v>
      </x:c>
      <x:c r="AE1321" s="45" t="str">
        <x:f>IF(ISBLANK('2012 HR 배정표'!AJ1319)=TRUE,"-",'2012 HR 배정표'!AJ1319)</x:f>
        <x:v>-</x:v>
      </x:c>
      <x:c r="AF1321" s="46" t="str">
        <x:f>IF(ISBLANK('2012 HR 배정표'!AJ1319)=TRUE,"-",IF(ISERROR((HLOOKUP($A$5,Prj_list!$O$6:$Z$7,2)*'2012 HR 배정표'!AK1319)/HLOOKUP($A$5,Prj_list!$O$6:$Z$7,2))=TRUE,"-",(HLOOKUP($A$5,Prj_list!$O$6:$Z$7,2)*'2012 HR 배정표'!AK1319)/HLOOKUP($A$5,Prj_list!$O$6:$Z$7,2)))</x:f>
        <x:v>-</x:v>
      </x:c>
      <x:c r="AG1321" s="45" t="str">
        <x:f>IF(ISBLANK('2012 HR 배정표'!AL1319)=TRUE,"-",'2012 HR 배정표'!AL1319)</x:f>
        <x:v>-</x:v>
      </x:c>
      <x:c r="AH1321" s="46" t="str">
        <x:f>IF(ISBLANK('2012 HR 배정표'!AL1319)=TRUE,"-",IF(ISERROR((HLOOKUP($A$5,Prj_list!$O$6:$Z$7,2)*'2012 HR 배정표'!AM1319)/HLOOKUP($A$5,Prj_list!$O$6:$Z$7,2))=TRUE,"-",(HLOOKUP($A$5,Prj_list!$O$6:$Z$7,2)*'2012 HR 배정표'!AM1319)/HLOOKUP($A$5,Prj_list!$O$6:$Z$7,2)))</x:f>
        <x:v>-</x:v>
      </x:c>
      <x:c r="AI1321" s="45" t="str">
        <x:f>IF(ISBLANK('2012 HR 배정표'!AN1319)=TRUE,"-",'2012 HR 배정표'!AN1319)</x:f>
        <x:v>-</x:v>
      </x:c>
      <x:c r="AJ1321" s="46" t="str">
        <x:f>IF(ISBLANK('2012 HR 배정표'!AN1319)=TRUE,"-",IF(ISERROR((HLOOKUP($A$5,Prj_list!$O$6:$Z$7,2)*'2012 HR 배정표'!AO1319)/HLOOKUP($A$5,Prj_list!$O$6:$Z$7,2))=TRUE,"-",(HLOOKUP($A$5,Prj_list!$O$6:$Z$7,2)*'2012 HR 배정표'!AO1319)/HLOOKUP($A$5,Prj_list!$O$6:$Z$7,2)))</x:f>
        <x:v>-</x:v>
      </x:c>
      <x:c r="AK1321" s="45" t="str">
        <x:f>IF(ISBLANK('2012 HR 배정표'!AP1319)=TRUE,"-",'2012 HR 배정표'!AP1319)</x:f>
        <x:v>-</x:v>
      </x:c>
      <x:c r="AL1321" s="46" t="str">
        <x:f>IF(ISBLANK('2012 HR 배정표'!AP1319)=TRUE,"-",IF(ISERROR((HLOOKUP($A$5,Prj_list!$O$6:$Z$7,2)*'2012 HR 배정표'!AQ1319)/HLOOKUP($A$5,Prj_list!$O$6:$Z$7,2))=TRUE,"-",(HLOOKUP($A$5,Prj_list!$O$6:$Z$7,2)*'2012 HR 배정표'!AQ1319)/HLOOKUP($A$5,Prj_list!$O$6:$Z$7,2)))</x:f>
        <x:v>-</x:v>
      </x:c>
      <x:c r="AM1321" s="45" t="str">
        <x:f>IF(ISBLANK('2012 HR 배정표'!AR1319)=TRUE,"-",'2012 HR 배정표'!AR1319)</x:f>
        <x:v>-</x:v>
      </x:c>
      <x:c r="AN1321" s="46" t="str">
        <x:f>IF(ISBLANK('2012 HR 배정표'!AR1319)=TRUE,"-",IF(ISERROR((HLOOKUP($A$5,Prj_list!$O$6:$Z$7,2)*'2012 HR 배정표'!AS1319)/HLOOKUP($A$5,Prj_list!$O$6:$Z$7,2))=TRUE,"-",(HLOOKUP($A$5,Prj_list!$O$6:$Z$7,2)*'2012 HR 배정표'!AS1319)/HLOOKUP($A$5,Prj_list!$O$6:$Z$7,2)))</x:f>
        <x:v>-</x:v>
      </x:c>
      <x:c r="AO1321" s="45" t="str">
        <x:f>IF(ISBLANK('2012 HR 배정표'!AT1319)=TRUE,"-",'2012 HR 배정표'!AT1319)</x:f>
        <x:v>-</x:v>
      </x:c>
      <x:c r="AP1321" s="46" t="str">
        <x:f>IF(ISBLANK('2012 HR 배정표'!AT1319)=TRUE,"-",IF(ISERROR((HLOOKUP($A$5,Prj_list!$O$6:$Z$7,2)*'2012 HR 배정표'!AU1319)/HLOOKUP($A$5,Prj_list!$O$6:$Z$7,2))=TRUE,"-",(HLOOKUP($A$5,Prj_list!$O$6:$Z$7,2)*'2012 HR 배정표'!AU1319)/HLOOKUP($A$5,Prj_list!$O$6:$Z$7,2)))</x:f>
        <x:v>-</x:v>
      </x:c>
      <x:c r="AQ1321" s="45" t="str">
        <x:f>IF(ISBLANK('2012 HR 배정표'!AV1319)=TRUE,"-",'2012 HR 배정표'!AV1319)</x:f>
        <x:v>-</x:v>
      </x:c>
      <x:c r="AR1321" s="46" t="str">
        <x:f>IF(ISBLANK('2012 HR 배정표'!AV1319)=TRUE,"-",IF(ISERROR((HLOOKUP($A$5,Prj_list!$O$6:$Z$7,2)*'2012 HR 배정표'!AW1319)/HLOOKUP($A$5,Prj_list!$O$6:$Z$7,2))=TRUE,"-",(HLOOKUP($A$5,Prj_list!$O$6:$Z$7,2)*'2012 HR 배정표'!AW1319)/HLOOKUP($A$5,Prj_list!$O$6:$Z$7,2)))</x:f>
        <x:v>-</x:v>
      </x:c>
      <x:c r="AS1321" s="45" t="str">
        <x:f>IF(ISBLANK('2012 HR 배정표'!AX1319)=TRUE,"-",'2012 HR 배정표'!AX1319)</x:f>
        <x:v>-</x:v>
      </x:c>
      <x:c r="AT1321" s="46" t="str">
        <x:f>IF(ISBLANK('2012 HR 배정표'!AX1319)=TRUE,"-",IF(ISERROR((HLOOKUP($A$5,Prj_list!$O$6:$Z$7,2)*'2012 HR 배정표'!AY1319)/HLOOKUP($A$5,Prj_list!$O$6:$Z$7,2))=TRUE,"-",(HLOOKUP($A$5,Prj_list!$O$6:$Z$7,2)*'2012 HR 배정표'!AY1319)/HLOOKUP($A$5,Prj_list!$O$6:$Z$7,2)))</x:f>
        <x:v>-</x:v>
      </x:c>
      <x:c r="AU1321" s="45" t="str">
        <x:f>IF(ISBLANK('2012 HR 배정표'!AZ1319)=TRUE,"-",'2012 HR 배정표'!AZ1319)</x:f>
        <x:v>-</x:v>
      </x:c>
      <x:c r="AV1321" s="46" t="str">
        <x:f>IF(ISBLANK('2012 HR 배정표'!AZ1319)=TRUE,"-",IF(ISERROR((HLOOKUP($A$5,Prj_list!$O$6:$Z$7,2)*'2012 HR 배정표'!BA1319)/HLOOKUP($A$5,Prj_list!$O$6:$Z$7,2))=TRUE,"-",(HLOOKUP($A$5,Prj_list!$O$6:$Z$7,2)*'2012 HR 배정표'!BA1319)/HLOOKUP($A$5,Prj_list!$O$6:$Z$7,2)))</x:f>
        <x:v>-</x:v>
      </x:c>
      <x:c r="AW1321" s="34" t="str">
        <x:f t="shared" si="42"/>
        <x:v/>
      </x:c>
      <x:c r="AX1321" s="41">
        <x:f t="shared" si="41"/>
        <x:v>0</x:v>
      </x:c>
    </x:row>
    <x:row r="1322" spans="1:50">
      <x:c r="A1322" s="45" t="str">
        <x:f>IF(ISBLANK('2012 HR 배정표'!F1320)=TRUE,"-",'2012 HR 배정표'!F1320)</x:f>
        <x:v>-</x:v>
      </x:c>
      <x:c r="B1322" s="46" t="str">
        <x:f>IF(ISBLANK('2012 HR 배정표'!F1320)=TRUE,"-",IF(ISERROR((HLOOKUP($A$5,Prj_list!$O$6:$Z$7,2)*'2012 HR 배정표'!G1320)/HLOOKUP($A$5,Prj_list!$O$6:$Z$7,2))=TRUE,"-",(HLOOKUP($A$5,Prj_list!$O$6:$Z$7,2)*'2012 HR 배정표'!G1320)/HLOOKUP($A$5,Prj_list!$O$6:$Z$7,2)))</x:f>
        <x:v>-</x:v>
      </x:c>
      <x:c r="C1322" s="45" t="str">
        <x:f>IF(ISBLANK('2012 HR 배정표'!H1320)=TRUE,"-",'2012 HR 배정표'!H1320)</x:f>
        <x:v>-</x:v>
      </x:c>
      <x:c r="D1322" s="46" t="str">
        <x:f>IF(ISBLANK('2012 HR 배정표'!H1320)=TRUE,"-",IF(ISERROR((HLOOKUP($A$5,Prj_list!$O$6:$Z$7,2)*'2012 HR 배정표'!I1320)/HLOOKUP($A$5,Prj_list!$O$6:$Z$7,2))=TRUE,"-",(HLOOKUP($A$5,Prj_list!$O$6:$Z$7,2)*'2012 HR 배정표'!I1320)/HLOOKUP($A$5,Prj_list!$O$6:$Z$7,2)))</x:f>
        <x:v>-</x:v>
      </x:c>
      <x:c r="E1322" s="45" t="str">
        <x:f>IF(ISBLANK('2012 HR 배정표'!J1320)=TRUE,"-",'2012 HR 배정표'!J1320)</x:f>
        <x:v>-</x:v>
      </x:c>
      <x:c r="F1322" s="46" t="str">
        <x:f>IF(ISBLANK('2012 HR 배정표'!J1320)=TRUE,"-",IF(ISERROR((HLOOKUP($A$5,Prj_list!$O$6:$Z$7,2)*'2012 HR 배정표'!K1320)/HLOOKUP($A$5,Prj_list!$O$6:$Z$7,2))=TRUE,"-",(HLOOKUP($A$5,Prj_list!$O$6:$Z$7,2)*'2012 HR 배정표'!K1320)/HLOOKUP($A$5,Prj_list!$O$6:$Z$7,2)))</x:f>
        <x:v>-</x:v>
      </x:c>
      <x:c r="G1322" s="45" t="str">
        <x:f>IF(ISBLANK('2012 HR 배정표'!L1320)=TRUE,"-",'2012 HR 배정표'!L1320)</x:f>
        <x:v>-</x:v>
      </x:c>
      <x:c r="H1322" s="46" t="str">
        <x:f>IF(ISBLANK('2012 HR 배정표'!L1320)=TRUE,"-",IF(ISERROR((HLOOKUP($A$5,Prj_list!$O$6:$Z$7,2)*'2012 HR 배정표'!M1320)/HLOOKUP($A$5,Prj_list!$O$6:$Z$7,2))=TRUE,"-",(HLOOKUP($A$5,Prj_list!$O$6:$Z$7,2)*'2012 HR 배정표'!M1320)/HLOOKUP($A$5,Prj_list!$O$6:$Z$7,2)))</x:f>
        <x:v>-</x:v>
      </x:c>
      <x:c r="I1322" s="45" t="str">
        <x:f>IF(ISBLANK('2012 HR 배정표'!N1320)=TRUE,"-",'2012 HR 배정표'!N1320)</x:f>
        <x:v>-</x:v>
      </x:c>
      <x:c r="J1322" s="46" t="str">
        <x:f>IF(ISBLANK('2012 HR 배정표'!N1320)=TRUE,"-",IF(ISERROR((HLOOKUP($A$5,Prj_list!$O$6:$Z$7,2)*'2012 HR 배정표'!O1320)/HLOOKUP($A$5,Prj_list!$O$6:$Z$7,2))=TRUE,"-",(HLOOKUP($A$5,Prj_list!$O$6:$Z$7,2)*'2012 HR 배정표'!O1320)/HLOOKUP($A$5,Prj_list!$O$6:$Z$7,2)))</x:f>
        <x:v>-</x:v>
      </x:c>
      <x:c r="K1322" s="45" t="str">
        <x:f>IF(ISBLANK('2012 HR 배정표'!P1320)=TRUE,"-",'2012 HR 배정표'!P1320)</x:f>
        <x:v>-</x:v>
      </x:c>
      <x:c r="L1322" s="46" t="str">
        <x:f>IF(ISBLANK('2012 HR 배정표'!P1320)=TRUE,"-",IF(ISERROR((HLOOKUP($A$5,Prj_list!$O$6:$Z$7,2)*'2012 HR 배정표'!Q1320)/HLOOKUP($A$5,Prj_list!$O$6:$Z$7,2))=TRUE,"-",(HLOOKUP($A$5,Prj_list!$O$6:$Z$7,2)*'2012 HR 배정표'!Q1320)/HLOOKUP($A$5,Prj_list!$O$6:$Z$7,2)))</x:f>
        <x:v>-</x:v>
      </x:c>
      <x:c r="M1322" s="45" t="str">
        <x:f>IF(ISBLANK('2012 HR 배정표'!R1320)=TRUE,"-",'2012 HR 배정표'!R1320)</x:f>
        <x:v>-</x:v>
      </x:c>
      <x:c r="N1322" s="46" t="str">
        <x:f>IF(ISBLANK('2012 HR 배정표'!R1320)=TRUE,"-",IF(ISERROR((HLOOKUP($A$5,Prj_list!$O$6:$Z$7,2)*'2012 HR 배정표'!S1320)/HLOOKUP($A$5,Prj_list!$O$6:$Z$7,2))=TRUE,"-",(HLOOKUP($A$5,Prj_list!$O$6:$Z$7,2)*'2012 HR 배정표'!S1320)/HLOOKUP($A$5,Prj_list!$O$6:$Z$7,2)))</x:f>
        <x:v>-</x:v>
      </x:c>
      <x:c r="O1322" s="45" t="str">
        <x:f>IF(ISBLANK('2012 HR 배정표'!T1320)=TRUE,"-",'2012 HR 배정표'!T1320)</x:f>
        <x:v>-</x:v>
      </x:c>
      <x:c r="P1322" s="46" t="str">
        <x:f>IF(ISBLANK('2012 HR 배정표'!T1320)=TRUE,"-",IF(ISERROR((HLOOKUP($A$5,Prj_list!$O$6:$Z$7,2)*'2012 HR 배정표'!U1320)/HLOOKUP($A$5,Prj_list!$O$6:$Z$7,2))=TRUE,"-",(HLOOKUP($A$5,Prj_list!$O$6:$Z$7,2)*'2012 HR 배정표'!U1320)/HLOOKUP($A$5,Prj_list!$O$6:$Z$7,2)))</x:f>
        <x:v>-</x:v>
      </x:c>
      <x:c r="Q1322" s="45" t="str">
        <x:f>IF(ISBLANK('2012 HR 배정표'!V1320)=TRUE,"-",'2012 HR 배정표'!V1320)</x:f>
        <x:v>-</x:v>
      </x:c>
      <x:c r="R1322" s="46" t="str">
        <x:f>IF(ISBLANK('2012 HR 배정표'!V1320)=TRUE,"-",IF(ISERROR((HLOOKUP($A$5,Prj_list!$O$6:$Z$7,2)*'2012 HR 배정표'!W1320)/HLOOKUP($A$5,Prj_list!$O$6:$Z$7,2))=TRUE,"-",(HLOOKUP($A$5,Prj_list!$O$6:$Z$7,2)*'2012 HR 배정표'!W1320)/HLOOKUP($A$5,Prj_list!$O$6:$Z$7,2)))</x:f>
        <x:v>-</x:v>
      </x:c>
      <x:c r="S1322" s="45" t="str">
        <x:f>IF(ISBLANK('2012 HR 배정표'!X1320)=TRUE,"-",'2012 HR 배정표'!X1320)</x:f>
        <x:v>-</x:v>
      </x:c>
      <x:c r="T1322" s="46" t="str">
        <x:f>IF(ISBLANK('2012 HR 배정표'!X1320)=TRUE,"-",IF(ISERROR((HLOOKUP($A$5,Prj_list!$O$6:$Z$7,2)*'2012 HR 배정표'!Y1320)/HLOOKUP($A$5,Prj_list!$O$6:$Z$7,2))=TRUE,"-",(HLOOKUP($A$5,Prj_list!$O$6:$Z$7,2)*'2012 HR 배정표'!Y1320)/HLOOKUP($A$5,Prj_list!$O$6:$Z$7,2)))</x:f>
        <x:v>-</x:v>
      </x:c>
      <x:c r="U1322" s="45" t="str">
        <x:f>IF(ISBLANK('2012 HR 배정표'!Z1320)=TRUE,"-",'2012 HR 배정표'!Z1320)</x:f>
        <x:v>-</x:v>
      </x:c>
      <x:c r="V1322" s="46" t="str">
        <x:f>IF(ISBLANK('2012 HR 배정표'!Z1320)=TRUE,"-",IF(ISERROR((HLOOKUP($A$5,Prj_list!$O$6:$Z$7,2)*'2012 HR 배정표'!AA1320)/HLOOKUP($A$5,Prj_list!$O$6:$Z$7,2))=TRUE,"-",(HLOOKUP($A$5,Prj_list!$O$6:$Z$7,2)*'2012 HR 배정표'!AA1320)/HLOOKUP($A$5,Prj_list!$O$6:$Z$7,2)))</x:f>
        <x:v>-</x:v>
      </x:c>
      <x:c r="W1322" s="45" t="str">
        <x:f>IF(ISBLANK('2012 HR 배정표'!AB1320)=TRUE,"-",'2012 HR 배정표'!AB1320)</x:f>
        <x:v>-</x:v>
      </x:c>
      <x:c r="X1322" s="46" t="str">
        <x:f>IF(ISBLANK('2012 HR 배정표'!AB1320)=TRUE,"-",IF(ISERROR((HLOOKUP($A$5,Prj_list!$O$6:$Z$7,2)*'2012 HR 배정표'!AC1320)/HLOOKUP($A$5,Prj_list!$O$6:$Z$7,2))=TRUE,"-",(HLOOKUP($A$5,Prj_list!$O$6:$Z$7,2)*'2012 HR 배정표'!AC1320)/HLOOKUP($A$5,Prj_list!$O$6:$Z$7,2)))</x:f>
        <x:v>-</x:v>
      </x:c>
      <x:c r="Y1322" s="45" t="str">
        <x:f>IF(ISBLANK('2012 HR 배정표'!AD1320)=TRUE,"-",'2012 HR 배정표'!AD1320)</x:f>
        <x:v>-</x:v>
      </x:c>
      <x:c r="Z1322" s="46" t="str">
        <x:f>IF(ISBLANK('2012 HR 배정표'!AD1320)=TRUE,"-",IF(ISERROR((HLOOKUP($A$5,Prj_list!$O$6:$Z$7,2)*'2012 HR 배정표'!AE1320)/HLOOKUP($A$5,Prj_list!$O$6:$Z$7,2))=TRUE,"-",(HLOOKUP($A$5,Prj_list!$O$6:$Z$7,2)*'2012 HR 배정표'!AE1320)/HLOOKUP($A$5,Prj_list!$O$6:$Z$7,2)))</x:f>
        <x:v>-</x:v>
      </x:c>
      <x:c r="AA1322" s="45" t="str">
        <x:f>IF(ISBLANK('2012 HR 배정표'!AF1320)=TRUE,"-",'2012 HR 배정표'!AF1320)</x:f>
        <x:v>-</x:v>
      </x:c>
      <x:c r="AB1322" s="46" t="str">
        <x:f>IF(ISBLANK('2012 HR 배정표'!AF1320)=TRUE,"-",IF(ISERROR((HLOOKUP($A$5,Prj_list!$O$6:$Z$7,2)*'2012 HR 배정표'!AG1320)/HLOOKUP($A$5,Prj_list!$O$6:$Z$7,2))=TRUE,"-",(HLOOKUP($A$5,Prj_list!$O$6:$Z$7,2)*'2012 HR 배정표'!AG1320)/HLOOKUP($A$5,Prj_list!$O$6:$Z$7,2)))</x:f>
        <x:v>-</x:v>
      </x:c>
      <x:c r="AC1322" s="45" t="str">
        <x:f>IF(ISBLANK('2012 HR 배정표'!AH1320)=TRUE,"-",'2012 HR 배정표'!AH1320)</x:f>
        <x:v>-</x:v>
      </x:c>
      <x:c r="AD1322" s="46" t="str">
        <x:f>IF(ISBLANK('2012 HR 배정표'!AH1320)=TRUE,"-",IF(ISERROR((HLOOKUP($A$5,Prj_list!$O$6:$Z$7,2)*'2012 HR 배정표'!AI1320)/HLOOKUP($A$5,Prj_list!$O$6:$Z$7,2))=TRUE,"-",(HLOOKUP($A$5,Prj_list!$O$6:$Z$7,2)*'2012 HR 배정표'!AI1320)/HLOOKUP($A$5,Prj_list!$O$6:$Z$7,2)))</x:f>
        <x:v>-</x:v>
      </x:c>
      <x:c r="AE1322" s="45" t="str">
        <x:f>IF(ISBLANK('2012 HR 배정표'!AJ1320)=TRUE,"-",'2012 HR 배정표'!AJ1320)</x:f>
        <x:v>-</x:v>
      </x:c>
      <x:c r="AF1322" s="46" t="str">
        <x:f>IF(ISBLANK('2012 HR 배정표'!AJ1320)=TRUE,"-",IF(ISERROR((HLOOKUP($A$5,Prj_list!$O$6:$Z$7,2)*'2012 HR 배정표'!AK1320)/HLOOKUP($A$5,Prj_list!$O$6:$Z$7,2))=TRUE,"-",(HLOOKUP($A$5,Prj_list!$O$6:$Z$7,2)*'2012 HR 배정표'!AK1320)/HLOOKUP($A$5,Prj_list!$O$6:$Z$7,2)))</x:f>
        <x:v>-</x:v>
      </x:c>
      <x:c r="AG1322" s="45" t="str">
        <x:f>IF(ISBLANK('2012 HR 배정표'!AL1320)=TRUE,"-",'2012 HR 배정표'!AL1320)</x:f>
        <x:v>-</x:v>
      </x:c>
      <x:c r="AH1322" s="46" t="str">
        <x:f>IF(ISBLANK('2012 HR 배정표'!AL1320)=TRUE,"-",IF(ISERROR((HLOOKUP($A$5,Prj_list!$O$6:$Z$7,2)*'2012 HR 배정표'!AM1320)/HLOOKUP($A$5,Prj_list!$O$6:$Z$7,2))=TRUE,"-",(HLOOKUP($A$5,Prj_list!$O$6:$Z$7,2)*'2012 HR 배정표'!AM1320)/HLOOKUP($A$5,Prj_list!$O$6:$Z$7,2)))</x:f>
        <x:v>-</x:v>
      </x:c>
      <x:c r="AI1322" s="45" t="str">
        <x:f>IF(ISBLANK('2012 HR 배정표'!AN1320)=TRUE,"-",'2012 HR 배정표'!AN1320)</x:f>
        <x:v>-</x:v>
      </x:c>
      <x:c r="AJ1322" s="46" t="str">
        <x:f>IF(ISBLANK('2012 HR 배정표'!AN1320)=TRUE,"-",IF(ISERROR((HLOOKUP($A$5,Prj_list!$O$6:$Z$7,2)*'2012 HR 배정표'!AO1320)/HLOOKUP($A$5,Prj_list!$O$6:$Z$7,2))=TRUE,"-",(HLOOKUP($A$5,Prj_list!$O$6:$Z$7,2)*'2012 HR 배정표'!AO1320)/HLOOKUP($A$5,Prj_list!$O$6:$Z$7,2)))</x:f>
        <x:v>-</x:v>
      </x:c>
      <x:c r="AK1322" s="45" t="str">
        <x:f>IF(ISBLANK('2012 HR 배정표'!AP1320)=TRUE,"-",'2012 HR 배정표'!AP1320)</x:f>
        <x:v>-</x:v>
      </x:c>
      <x:c r="AL1322" s="46" t="str">
        <x:f>IF(ISBLANK('2012 HR 배정표'!AP1320)=TRUE,"-",IF(ISERROR((HLOOKUP($A$5,Prj_list!$O$6:$Z$7,2)*'2012 HR 배정표'!AQ1320)/HLOOKUP($A$5,Prj_list!$O$6:$Z$7,2))=TRUE,"-",(HLOOKUP($A$5,Prj_list!$O$6:$Z$7,2)*'2012 HR 배정표'!AQ1320)/HLOOKUP($A$5,Prj_list!$O$6:$Z$7,2)))</x:f>
        <x:v>-</x:v>
      </x:c>
      <x:c r="AM1322" s="45" t="str">
        <x:f>IF(ISBLANK('2012 HR 배정표'!AR1320)=TRUE,"-",'2012 HR 배정표'!AR1320)</x:f>
        <x:v>-</x:v>
      </x:c>
      <x:c r="AN1322" s="46" t="str">
        <x:f>IF(ISBLANK('2012 HR 배정표'!AR1320)=TRUE,"-",IF(ISERROR((HLOOKUP($A$5,Prj_list!$O$6:$Z$7,2)*'2012 HR 배정표'!AS1320)/HLOOKUP($A$5,Prj_list!$O$6:$Z$7,2))=TRUE,"-",(HLOOKUP($A$5,Prj_list!$O$6:$Z$7,2)*'2012 HR 배정표'!AS1320)/HLOOKUP($A$5,Prj_list!$O$6:$Z$7,2)))</x:f>
        <x:v>-</x:v>
      </x:c>
      <x:c r="AO1322" s="45" t="str">
        <x:f>IF(ISBLANK('2012 HR 배정표'!AT1320)=TRUE,"-",'2012 HR 배정표'!AT1320)</x:f>
        <x:v>-</x:v>
      </x:c>
      <x:c r="AP1322" s="46" t="str">
        <x:f>IF(ISBLANK('2012 HR 배정표'!AT1320)=TRUE,"-",IF(ISERROR((HLOOKUP($A$5,Prj_list!$O$6:$Z$7,2)*'2012 HR 배정표'!AU1320)/HLOOKUP($A$5,Prj_list!$O$6:$Z$7,2))=TRUE,"-",(HLOOKUP($A$5,Prj_list!$O$6:$Z$7,2)*'2012 HR 배정표'!AU1320)/HLOOKUP($A$5,Prj_list!$O$6:$Z$7,2)))</x:f>
        <x:v>-</x:v>
      </x:c>
      <x:c r="AQ1322" s="45" t="str">
        <x:f>IF(ISBLANK('2012 HR 배정표'!AV1320)=TRUE,"-",'2012 HR 배정표'!AV1320)</x:f>
        <x:v>-</x:v>
      </x:c>
      <x:c r="AR1322" s="46" t="str">
        <x:f>IF(ISBLANK('2012 HR 배정표'!AV1320)=TRUE,"-",IF(ISERROR((HLOOKUP($A$5,Prj_list!$O$6:$Z$7,2)*'2012 HR 배정표'!AW1320)/HLOOKUP($A$5,Prj_list!$O$6:$Z$7,2))=TRUE,"-",(HLOOKUP($A$5,Prj_list!$O$6:$Z$7,2)*'2012 HR 배정표'!AW1320)/HLOOKUP($A$5,Prj_list!$O$6:$Z$7,2)))</x:f>
        <x:v>-</x:v>
      </x:c>
      <x:c r="AS1322" s="45" t="str">
        <x:f>IF(ISBLANK('2012 HR 배정표'!AX1320)=TRUE,"-",'2012 HR 배정표'!AX1320)</x:f>
        <x:v>-</x:v>
      </x:c>
      <x:c r="AT1322" s="46" t="str">
        <x:f>IF(ISBLANK('2012 HR 배정표'!AX1320)=TRUE,"-",IF(ISERROR((HLOOKUP($A$5,Prj_list!$O$6:$Z$7,2)*'2012 HR 배정표'!AY1320)/HLOOKUP($A$5,Prj_list!$O$6:$Z$7,2))=TRUE,"-",(HLOOKUP($A$5,Prj_list!$O$6:$Z$7,2)*'2012 HR 배정표'!AY1320)/HLOOKUP($A$5,Prj_list!$O$6:$Z$7,2)))</x:f>
        <x:v>-</x:v>
      </x:c>
      <x:c r="AU1322" s="45" t="str">
        <x:f>IF(ISBLANK('2012 HR 배정표'!AZ1320)=TRUE,"-",'2012 HR 배정표'!AZ1320)</x:f>
        <x:v>-</x:v>
      </x:c>
      <x:c r="AV1322" s="46" t="str">
        <x:f>IF(ISBLANK('2012 HR 배정표'!AZ1320)=TRUE,"-",IF(ISERROR((HLOOKUP($A$5,Prj_list!$O$6:$Z$7,2)*'2012 HR 배정표'!BA1320)/HLOOKUP($A$5,Prj_list!$O$6:$Z$7,2))=TRUE,"-",(HLOOKUP($A$5,Prj_list!$O$6:$Z$7,2)*'2012 HR 배정표'!BA1320)/HLOOKUP($A$5,Prj_list!$O$6:$Z$7,2)))</x:f>
        <x:v>-</x:v>
      </x:c>
      <x:c r="AW1322" s="34" t="str">
        <x:f t="shared" si="42"/>
        <x:v/>
      </x:c>
      <x:c r="AX1322" s="41">
        <x:f t="shared" si="41"/>
        <x:v>0</x:v>
      </x:c>
    </x:row>
    <x:row r="1323" spans="1:50">
      <x:c r="A1323" s="45" t="str">
        <x:f>IF(ISBLANK('2012 HR 배정표'!F1321)=TRUE,"-",'2012 HR 배정표'!F1321)</x:f>
        <x:v>-</x:v>
      </x:c>
      <x:c r="B1323" s="46" t="str">
        <x:f>IF(ISBLANK('2012 HR 배정표'!F1321)=TRUE,"-",IF(ISERROR((HLOOKUP($A$5,Prj_list!$O$6:$Z$7,2)*'2012 HR 배정표'!G1321)/HLOOKUP($A$5,Prj_list!$O$6:$Z$7,2))=TRUE,"-",(HLOOKUP($A$5,Prj_list!$O$6:$Z$7,2)*'2012 HR 배정표'!G1321)/HLOOKUP($A$5,Prj_list!$O$6:$Z$7,2)))</x:f>
        <x:v>-</x:v>
      </x:c>
      <x:c r="C1323" s="45" t="str">
        <x:f>IF(ISBLANK('2012 HR 배정표'!H1321)=TRUE,"-",'2012 HR 배정표'!H1321)</x:f>
        <x:v>-</x:v>
      </x:c>
      <x:c r="D1323" s="46" t="str">
        <x:f>IF(ISBLANK('2012 HR 배정표'!H1321)=TRUE,"-",IF(ISERROR((HLOOKUP($A$5,Prj_list!$O$6:$Z$7,2)*'2012 HR 배정표'!I1321)/HLOOKUP($A$5,Prj_list!$O$6:$Z$7,2))=TRUE,"-",(HLOOKUP($A$5,Prj_list!$O$6:$Z$7,2)*'2012 HR 배정표'!I1321)/HLOOKUP($A$5,Prj_list!$O$6:$Z$7,2)))</x:f>
        <x:v>-</x:v>
      </x:c>
      <x:c r="E1323" s="45" t="str">
        <x:f>IF(ISBLANK('2012 HR 배정표'!J1321)=TRUE,"-",'2012 HR 배정표'!J1321)</x:f>
        <x:v>-</x:v>
      </x:c>
      <x:c r="F1323" s="46" t="str">
        <x:f>IF(ISBLANK('2012 HR 배정표'!J1321)=TRUE,"-",IF(ISERROR((HLOOKUP($A$5,Prj_list!$O$6:$Z$7,2)*'2012 HR 배정표'!K1321)/HLOOKUP($A$5,Prj_list!$O$6:$Z$7,2))=TRUE,"-",(HLOOKUP($A$5,Prj_list!$O$6:$Z$7,2)*'2012 HR 배정표'!K1321)/HLOOKUP($A$5,Prj_list!$O$6:$Z$7,2)))</x:f>
        <x:v>-</x:v>
      </x:c>
      <x:c r="G1323" s="45" t="str">
        <x:f>IF(ISBLANK('2012 HR 배정표'!L1321)=TRUE,"-",'2012 HR 배정표'!L1321)</x:f>
        <x:v>-</x:v>
      </x:c>
      <x:c r="H1323" s="46" t="str">
        <x:f>IF(ISBLANK('2012 HR 배정표'!L1321)=TRUE,"-",IF(ISERROR((HLOOKUP($A$5,Prj_list!$O$6:$Z$7,2)*'2012 HR 배정표'!M1321)/HLOOKUP($A$5,Prj_list!$O$6:$Z$7,2))=TRUE,"-",(HLOOKUP($A$5,Prj_list!$O$6:$Z$7,2)*'2012 HR 배정표'!M1321)/HLOOKUP($A$5,Prj_list!$O$6:$Z$7,2)))</x:f>
        <x:v>-</x:v>
      </x:c>
      <x:c r="I1323" s="45" t="str">
        <x:f>IF(ISBLANK('2012 HR 배정표'!N1321)=TRUE,"-",'2012 HR 배정표'!N1321)</x:f>
        <x:v>-</x:v>
      </x:c>
      <x:c r="J1323" s="46" t="str">
        <x:f>IF(ISBLANK('2012 HR 배정표'!N1321)=TRUE,"-",IF(ISERROR((HLOOKUP($A$5,Prj_list!$O$6:$Z$7,2)*'2012 HR 배정표'!O1321)/HLOOKUP($A$5,Prj_list!$O$6:$Z$7,2))=TRUE,"-",(HLOOKUP($A$5,Prj_list!$O$6:$Z$7,2)*'2012 HR 배정표'!O1321)/HLOOKUP($A$5,Prj_list!$O$6:$Z$7,2)))</x:f>
        <x:v>-</x:v>
      </x:c>
      <x:c r="K1323" s="45" t="str">
        <x:f>IF(ISBLANK('2012 HR 배정표'!P1321)=TRUE,"-",'2012 HR 배정표'!P1321)</x:f>
        <x:v>-</x:v>
      </x:c>
      <x:c r="L1323" s="46" t="str">
        <x:f>IF(ISBLANK('2012 HR 배정표'!P1321)=TRUE,"-",IF(ISERROR((HLOOKUP($A$5,Prj_list!$O$6:$Z$7,2)*'2012 HR 배정표'!Q1321)/HLOOKUP($A$5,Prj_list!$O$6:$Z$7,2))=TRUE,"-",(HLOOKUP($A$5,Prj_list!$O$6:$Z$7,2)*'2012 HR 배정표'!Q1321)/HLOOKUP($A$5,Prj_list!$O$6:$Z$7,2)))</x:f>
        <x:v>-</x:v>
      </x:c>
      <x:c r="M1323" s="45" t="str">
        <x:f>IF(ISBLANK('2012 HR 배정표'!R1321)=TRUE,"-",'2012 HR 배정표'!R1321)</x:f>
        <x:v>-</x:v>
      </x:c>
      <x:c r="N1323" s="46" t="str">
        <x:f>IF(ISBLANK('2012 HR 배정표'!R1321)=TRUE,"-",IF(ISERROR((HLOOKUP($A$5,Prj_list!$O$6:$Z$7,2)*'2012 HR 배정표'!S1321)/HLOOKUP($A$5,Prj_list!$O$6:$Z$7,2))=TRUE,"-",(HLOOKUP($A$5,Prj_list!$O$6:$Z$7,2)*'2012 HR 배정표'!S1321)/HLOOKUP($A$5,Prj_list!$O$6:$Z$7,2)))</x:f>
        <x:v>-</x:v>
      </x:c>
      <x:c r="O1323" s="45" t="str">
        <x:f>IF(ISBLANK('2012 HR 배정표'!T1321)=TRUE,"-",'2012 HR 배정표'!T1321)</x:f>
        <x:v>-</x:v>
      </x:c>
      <x:c r="P1323" s="46" t="str">
        <x:f>IF(ISBLANK('2012 HR 배정표'!T1321)=TRUE,"-",IF(ISERROR((HLOOKUP($A$5,Prj_list!$O$6:$Z$7,2)*'2012 HR 배정표'!U1321)/HLOOKUP($A$5,Prj_list!$O$6:$Z$7,2))=TRUE,"-",(HLOOKUP($A$5,Prj_list!$O$6:$Z$7,2)*'2012 HR 배정표'!U1321)/HLOOKUP($A$5,Prj_list!$O$6:$Z$7,2)))</x:f>
        <x:v>-</x:v>
      </x:c>
      <x:c r="Q1323" s="45" t="str">
        <x:f>IF(ISBLANK('2012 HR 배정표'!V1321)=TRUE,"-",'2012 HR 배정표'!V1321)</x:f>
        <x:v>-</x:v>
      </x:c>
      <x:c r="R1323" s="46" t="str">
        <x:f>IF(ISBLANK('2012 HR 배정표'!V1321)=TRUE,"-",IF(ISERROR((HLOOKUP($A$5,Prj_list!$O$6:$Z$7,2)*'2012 HR 배정표'!W1321)/HLOOKUP($A$5,Prj_list!$O$6:$Z$7,2))=TRUE,"-",(HLOOKUP($A$5,Prj_list!$O$6:$Z$7,2)*'2012 HR 배정표'!W1321)/HLOOKUP($A$5,Prj_list!$O$6:$Z$7,2)))</x:f>
        <x:v>-</x:v>
      </x:c>
      <x:c r="S1323" s="45" t="str">
        <x:f>IF(ISBLANK('2012 HR 배정표'!X1321)=TRUE,"-",'2012 HR 배정표'!X1321)</x:f>
        <x:v>-</x:v>
      </x:c>
      <x:c r="T1323" s="46" t="str">
        <x:f>IF(ISBLANK('2012 HR 배정표'!X1321)=TRUE,"-",IF(ISERROR((HLOOKUP($A$5,Prj_list!$O$6:$Z$7,2)*'2012 HR 배정표'!Y1321)/HLOOKUP($A$5,Prj_list!$O$6:$Z$7,2))=TRUE,"-",(HLOOKUP($A$5,Prj_list!$O$6:$Z$7,2)*'2012 HR 배정표'!Y1321)/HLOOKUP($A$5,Prj_list!$O$6:$Z$7,2)))</x:f>
        <x:v>-</x:v>
      </x:c>
      <x:c r="U1323" s="45" t="str">
        <x:f>IF(ISBLANK('2012 HR 배정표'!Z1321)=TRUE,"-",'2012 HR 배정표'!Z1321)</x:f>
        <x:v>-</x:v>
      </x:c>
      <x:c r="V1323" s="46" t="str">
        <x:f>IF(ISBLANK('2012 HR 배정표'!Z1321)=TRUE,"-",IF(ISERROR((HLOOKUP($A$5,Prj_list!$O$6:$Z$7,2)*'2012 HR 배정표'!AA1321)/HLOOKUP($A$5,Prj_list!$O$6:$Z$7,2))=TRUE,"-",(HLOOKUP($A$5,Prj_list!$O$6:$Z$7,2)*'2012 HR 배정표'!AA1321)/HLOOKUP($A$5,Prj_list!$O$6:$Z$7,2)))</x:f>
        <x:v>-</x:v>
      </x:c>
      <x:c r="W1323" s="45" t="str">
        <x:f>IF(ISBLANK('2012 HR 배정표'!AB1321)=TRUE,"-",'2012 HR 배정표'!AB1321)</x:f>
        <x:v>-</x:v>
      </x:c>
      <x:c r="X1323" s="46" t="str">
        <x:f>IF(ISBLANK('2012 HR 배정표'!AB1321)=TRUE,"-",IF(ISERROR((HLOOKUP($A$5,Prj_list!$O$6:$Z$7,2)*'2012 HR 배정표'!AC1321)/HLOOKUP($A$5,Prj_list!$O$6:$Z$7,2))=TRUE,"-",(HLOOKUP($A$5,Prj_list!$O$6:$Z$7,2)*'2012 HR 배정표'!AC1321)/HLOOKUP($A$5,Prj_list!$O$6:$Z$7,2)))</x:f>
        <x:v>-</x:v>
      </x:c>
      <x:c r="Y1323" s="45" t="str">
        <x:f>IF(ISBLANK('2012 HR 배정표'!AD1321)=TRUE,"-",'2012 HR 배정표'!AD1321)</x:f>
        <x:v>-</x:v>
      </x:c>
      <x:c r="Z1323" s="46" t="str">
        <x:f>IF(ISBLANK('2012 HR 배정표'!AD1321)=TRUE,"-",IF(ISERROR((HLOOKUP($A$5,Prj_list!$O$6:$Z$7,2)*'2012 HR 배정표'!AE1321)/HLOOKUP($A$5,Prj_list!$O$6:$Z$7,2))=TRUE,"-",(HLOOKUP($A$5,Prj_list!$O$6:$Z$7,2)*'2012 HR 배정표'!AE1321)/HLOOKUP($A$5,Prj_list!$O$6:$Z$7,2)))</x:f>
        <x:v>-</x:v>
      </x:c>
      <x:c r="AA1323" s="45" t="str">
        <x:f>IF(ISBLANK('2012 HR 배정표'!AF1321)=TRUE,"-",'2012 HR 배정표'!AF1321)</x:f>
        <x:v>-</x:v>
      </x:c>
      <x:c r="AB1323" s="46" t="str">
        <x:f>IF(ISBLANK('2012 HR 배정표'!AF1321)=TRUE,"-",IF(ISERROR((HLOOKUP($A$5,Prj_list!$O$6:$Z$7,2)*'2012 HR 배정표'!AG1321)/HLOOKUP($A$5,Prj_list!$O$6:$Z$7,2))=TRUE,"-",(HLOOKUP($A$5,Prj_list!$O$6:$Z$7,2)*'2012 HR 배정표'!AG1321)/HLOOKUP($A$5,Prj_list!$O$6:$Z$7,2)))</x:f>
        <x:v>-</x:v>
      </x:c>
      <x:c r="AC1323" s="45" t="str">
        <x:f>IF(ISBLANK('2012 HR 배정표'!AH1321)=TRUE,"-",'2012 HR 배정표'!AH1321)</x:f>
        <x:v>-</x:v>
      </x:c>
      <x:c r="AD1323" s="46" t="str">
        <x:f>IF(ISBLANK('2012 HR 배정표'!AH1321)=TRUE,"-",IF(ISERROR((HLOOKUP($A$5,Prj_list!$O$6:$Z$7,2)*'2012 HR 배정표'!AI1321)/HLOOKUP($A$5,Prj_list!$O$6:$Z$7,2))=TRUE,"-",(HLOOKUP($A$5,Prj_list!$O$6:$Z$7,2)*'2012 HR 배정표'!AI1321)/HLOOKUP($A$5,Prj_list!$O$6:$Z$7,2)))</x:f>
        <x:v>-</x:v>
      </x:c>
      <x:c r="AE1323" s="45" t="str">
        <x:f>IF(ISBLANK('2012 HR 배정표'!AJ1321)=TRUE,"-",'2012 HR 배정표'!AJ1321)</x:f>
        <x:v>-</x:v>
      </x:c>
      <x:c r="AF1323" s="46" t="str">
        <x:f>IF(ISBLANK('2012 HR 배정표'!AJ1321)=TRUE,"-",IF(ISERROR((HLOOKUP($A$5,Prj_list!$O$6:$Z$7,2)*'2012 HR 배정표'!AK1321)/HLOOKUP($A$5,Prj_list!$O$6:$Z$7,2))=TRUE,"-",(HLOOKUP($A$5,Prj_list!$O$6:$Z$7,2)*'2012 HR 배정표'!AK1321)/HLOOKUP($A$5,Prj_list!$O$6:$Z$7,2)))</x:f>
        <x:v>-</x:v>
      </x:c>
      <x:c r="AG1323" s="45" t="str">
        <x:f>IF(ISBLANK('2012 HR 배정표'!AL1321)=TRUE,"-",'2012 HR 배정표'!AL1321)</x:f>
        <x:v>-</x:v>
      </x:c>
      <x:c r="AH1323" s="46" t="str">
        <x:f>IF(ISBLANK('2012 HR 배정표'!AL1321)=TRUE,"-",IF(ISERROR((HLOOKUP($A$5,Prj_list!$O$6:$Z$7,2)*'2012 HR 배정표'!AM1321)/HLOOKUP($A$5,Prj_list!$O$6:$Z$7,2))=TRUE,"-",(HLOOKUP($A$5,Prj_list!$O$6:$Z$7,2)*'2012 HR 배정표'!AM1321)/HLOOKUP($A$5,Prj_list!$O$6:$Z$7,2)))</x:f>
        <x:v>-</x:v>
      </x:c>
      <x:c r="AI1323" s="45" t="str">
        <x:f>IF(ISBLANK('2012 HR 배정표'!AN1321)=TRUE,"-",'2012 HR 배정표'!AN1321)</x:f>
        <x:v>-</x:v>
      </x:c>
      <x:c r="AJ1323" s="46" t="str">
        <x:f>IF(ISBLANK('2012 HR 배정표'!AN1321)=TRUE,"-",IF(ISERROR((HLOOKUP($A$5,Prj_list!$O$6:$Z$7,2)*'2012 HR 배정표'!AO1321)/HLOOKUP($A$5,Prj_list!$O$6:$Z$7,2))=TRUE,"-",(HLOOKUP($A$5,Prj_list!$O$6:$Z$7,2)*'2012 HR 배정표'!AO1321)/HLOOKUP($A$5,Prj_list!$O$6:$Z$7,2)))</x:f>
        <x:v>-</x:v>
      </x:c>
      <x:c r="AK1323" s="45" t="str">
        <x:f>IF(ISBLANK('2012 HR 배정표'!AP1321)=TRUE,"-",'2012 HR 배정표'!AP1321)</x:f>
        <x:v>-</x:v>
      </x:c>
      <x:c r="AL1323" s="46" t="str">
        <x:f>IF(ISBLANK('2012 HR 배정표'!AP1321)=TRUE,"-",IF(ISERROR((HLOOKUP($A$5,Prj_list!$O$6:$Z$7,2)*'2012 HR 배정표'!AQ1321)/HLOOKUP($A$5,Prj_list!$O$6:$Z$7,2))=TRUE,"-",(HLOOKUP($A$5,Prj_list!$O$6:$Z$7,2)*'2012 HR 배정표'!AQ1321)/HLOOKUP($A$5,Prj_list!$O$6:$Z$7,2)))</x:f>
        <x:v>-</x:v>
      </x:c>
      <x:c r="AM1323" s="45" t="str">
        <x:f>IF(ISBLANK('2012 HR 배정표'!AR1321)=TRUE,"-",'2012 HR 배정표'!AR1321)</x:f>
        <x:v>-</x:v>
      </x:c>
      <x:c r="AN1323" s="46" t="str">
        <x:f>IF(ISBLANK('2012 HR 배정표'!AR1321)=TRUE,"-",IF(ISERROR((HLOOKUP($A$5,Prj_list!$O$6:$Z$7,2)*'2012 HR 배정표'!AS1321)/HLOOKUP($A$5,Prj_list!$O$6:$Z$7,2))=TRUE,"-",(HLOOKUP($A$5,Prj_list!$O$6:$Z$7,2)*'2012 HR 배정표'!AS1321)/HLOOKUP($A$5,Prj_list!$O$6:$Z$7,2)))</x:f>
        <x:v>-</x:v>
      </x:c>
      <x:c r="AO1323" s="45" t="str">
        <x:f>IF(ISBLANK('2012 HR 배정표'!AT1321)=TRUE,"-",'2012 HR 배정표'!AT1321)</x:f>
        <x:v>-</x:v>
      </x:c>
      <x:c r="AP1323" s="46" t="str">
        <x:f>IF(ISBLANK('2012 HR 배정표'!AT1321)=TRUE,"-",IF(ISERROR((HLOOKUP($A$5,Prj_list!$O$6:$Z$7,2)*'2012 HR 배정표'!AU1321)/HLOOKUP($A$5,Prj_list!$O$6:$Z$7,2))=TRUE,"-",(HLOOKUP($A$5,Prj_list!$O$6:$Z$7,2)*'2012 HR 배정표'!AU1321)/HLOOKUP($A$5,Prj_list!$O$6:$Z$7,2)))</x:f>
        <x:v>-</x:v>
      </x:c>
      <x:c r="AQ1323" s="45" t="str">
        <x:f>IF(ISBLANK('2012 HR 배정표'!AV1321)=TRUE,"-",'2012 HR 배정표'!AV1321)</x:f>
        <x:v>-</x:v>
      </x:c>
      <x:c r="AR1323" s="46" t="str">
        <x:f>IF(ISBLANK('2012 HR 배정표'!AV1321)=TRUE,"-",IF(ISERROR((HLOOKUP($A$5,Prj_list!$O$6:$Z$7,2)*'2012 HR 배정표'!AW1321)/HLOOKUP($A$5,Prj_list!$O$6:$Z$7,2))=TRUE,"-",(HLOOKUP($A$5,Prj_list!$O$6:$Z$7,2)*'2012 HR 배정표'!AW1321)/HLOOKUP($A$5,Prj_list!$O$6:$Z$7,2)))</x:f>
        <x:v>-</x:v>
      </x:c>
      <x:c r="AS1323" s="45" t="str">
        <x:f>IF(ISBLANK('2012 HR 배정표'!AX1321)=TRUE,"-",'2012 HR 배정표'!AX1321)</x:f>
        <x:v>-</x:v>
      </x:c>
      <x:c r="AT1323" s="46" t="str">
        <x:f>IF(ISBLANK('2012 HR 배정표'!AX1321)=TRUE,"-",IF(ISERROR((HLOOKUP($A$5,Prj_list!$O$6:$Z$7,2)*'2012 HR 배정표'!AY1321)/HLOOKUP($A$5,Prj_list!$O$6:$Z$7,2))=TRUE,"-",(HLOOKUP($A$5,Prj_list!$O$6:$Z$7,2)*'2012 HR 배정표'!AY1321)/HLOOKUP($A$5,Prj_list!$O$6:$Z$7,2)))</x:f>
        <x:v>-</x:v>
      </x:c>
      <x:c r="AU1323" s="45" t="str">
        <x:f>IF(ISBLANK('2012 HR 배정표'!AZ1321)=TRUE,"-",'2012 HR 배정표'!AZ1321)</x:f>
        <x:v>-</x:v>
      </x:c>
      <x:c r="AV1323" s="46" t="str">
        <x:f>IF(ISBLANK('2012 HR 배정표'!AZ1321)=TRUE,"-",IF(ISERROR((HLOOKUP($A$5,Prj_list!$O$6:$Z$7,2)*'2012 HR 배정표'!BA1321)/HLOOKUP($A$5,Prj_list!$O$6:$Z$7,2))=TRUE,"-",(HLOOKUP($A$5,Prj_list!$O$6:$Z$7,2)*'2012 HR 배정표'!BA1321)/HLOOKUP($A$5,Prj_list!$O$6:$Z$7,2)))</x:f>
        <x:v>-</x:v>
      </x:c>
      <x:c r="AW1323" s="34" t="str">
        <x:f t="shared" si="42"/>
        <x:v/>
      </x:c>
      <x:c r="AX1323" s="41">
        <x:f t="shared" si="41"/>
        <x:v>0</x:v>
      </x:c>
    </x:row>
    <x:row r="1324" spans="1:50">
      <x:c r="A1324" s="45" t="str">
        <x:f>IF(ISBLANK('2012 HR 배정표'!F1322)=TRUE,"-",'2012 HR 배정표'!F1322)</x:f>
        <x:v>-</x:v>
      </x:c>
      <x:c r="B1324" s="46" t="str">
        <x:f>IF(ISBLANK('2012 HR 배정표'!F1322)=TRUE,"-",IF(ISERROR((HLOOKUP($A$5,Prj_list!$O$6:$Z$7,2)*'2012 HR 배정표'!G1322)/HLOOKUP($A$5,Prj_list!$O$6:$Z$7,2))=TRUE,"-",(HLOOKUP($A$5,Prj_list!$O$6:$Z$7,2)*'2012 HR 배정표'!G1322)/HLOOKUP($A$5,Prj_list!$O$6:$Z$7,2)))</x:f>
        <x:v>-</x:v>
      </x:c>
      <x:c r="C1324" s="45" t="str">
        <x:f>IF(ISBLANK('2012 HR 배정표'!H1322)=TRUE,"-",'2012 HR 배정표'!H1322)</x:f>
        <x:v>-</x:v>
      </x:c>
      <x:c r="D1324" s="46" t="str">
        <x:f>IF(ISBLANK('2012 HR 배정표'!H1322)=TRUE,"-",IF(ISERROR((HLOOKUP($A$5,Prj_list!$O$6:$Z$7,2)*'2012 HR 배정표'!I1322)/HLOOKUP($A$5,Prj_list!$O$6:$Z$7,2))=TRUE,"-",(HLOOKUP($A$5,Prj_list!$O$6:$Z$7,2)*'2012 HR 배정표'!I1322)/HLOOKUP($A$5,Prj_list!$O$6:$Z$7,2)))</x:f>
        <x:v>-</x:v>
      </x:c>
      <x:c r="E1324" s="45" t="str">
        <x:f>IF(ISBLANK('2012 HR 배정표'!J1322)=TRUE,"-",'2012 HR 배정표'!J1322)</x:f>
        <x:v>-</x:v>
      </x:c>
      <x:c r="F1324" s="46" t="str">
        <x:f>IF(ISBLANK('2012 HR 배정표'!J1322)=TRUE,"-",IF(ISERROR((HLOOKUP($A$5,Prj_list!$O$6:$Z$7,2)*'2012 HR 배정표'!K1322)/HLOOKUP($A$5,Prj_list!$O$6:$Z$7,2))=TRUE,"-",(HLOOKUP($A$5,Prj_list!$O$6:$Z$7,2)*'2012 HR 배정표'!K1322)/HLOOKUP($A$5,Prj_list!$O$6:$Z$7,2)))</x:f>
        <x:v>-</x:v>
      </x:c>
      <x:c r="G1324" s="45" t="str">
        <x:f>IF(ISBLANK('2012 HR 배정표'!L1322)=TRUE,"-",'2012 HR 배정표'!L1322)</x:f>
        <x:v>-</x:v>
      </x:c>
      <x:c r="H1324" s="46" t="str">
        <x:f>IF(ISBLANK('2012 HR 배정표'!L1322)=TRUE,"-",IF(ISERROR((HLOOKUP($A$5,Prj_list!$O$6:$Z$7,2)*'2012 HR 배정표'!M1322)/HLOOKUP($A$5,Prj_list!$O$6:$Z$7,2))=TRUE,"-",(HLOOKUP($A$5,Prj_list!$O$6:$Z$7,2)*'2012 HR 배정표'!M1322)/HLOOKUP($A$5,Prj_list!$O$6:$Z$7,2)))</x:f>
        <x:v>-</x:v>
      </x:c>
      <x:c r="I1324" s="45" t="str">
        <x:f>IF(ISBLANK('2012 HR 배정표'!N1322)=TRUE,"-",'2012 HR 배정표'!N1322)</x:f>
        <x:v>-</x:v>
      </x:c>
      <x:c r="J1324" s="46" t="str">
        <x:f>IF(ISBLANK('2012 HR 배정표'!N1322)=TRUE,"-",IF(ISERROR((HLOOKUP($A$5,Prj_list!$O$6:$Z$7,2)*'2012 HR 배정표'!O1322)/HLOOKUP($A$5,Prj_list!$O$6:$Z$7,2))=TRUE,"-",(HLOOKUP($A$5,Prj_list!$O$6:$Z$7,2)*'2012 HR 배정표'!O1322)/HLOOKUP($A$5,Prj_list!$O$6:$Z$7,2)))</x:f>
        <x:v>-</x:v>
      </x:c>
      <x:c r="K1324" s="45" t="str">
        <x:f>IF(ISBLANK('2012 HR 배정표'!P1322)=TRUE,"-",'2012 HR 배정표'!P1322)</x:f>
        <x:v>-</x:v>
      </x:c>
      <x:c r="L1324" s="46" t="str">
        <x:f>IF(ISBLANK('2012 HR 배정표'!P1322)=TRUE,"-",IF(ISERROR((HLOOKUP($A$5,Prj_list!$O$6:$Z$7,2)*'2012 HR 배정표'!Q1322)/HLOOKUP($A$5,Prj_list!$O$6:$Z$7,2))=TRUE,"-",(HLOOKUP($A$5,Prj_list!$O$6:$Z$7,2)*'2012 HR 배정표'!Q1322)/HLOOKUP($A$5,Prj_list!$O$6:$Z$7,2)))</x:f>
        <x:v>-</x:v>
      </x:c>
      <x:c r="M1324" s="45" t="str">
        <x:f>IF(ISBLANK('2012 HR 배정표'!R1322)=TRUE,"-",'2012 HR 배정표'!R1322)</x:f>
        <x:v>-</x:v>
      </x:c>
      <x:c r="N1324" s="46" t="str">
        <x:f>IF(ISBLANK('2012 HR 배정표'!R1322)=TRUE,"-",IF(ISERROR((HLOOKUP($A$5,Prj_list!$O$6:$Z$7,2)*'2012 HR 배정표'!S1322)/HLOOKUP($A$5,Prj_list!$O$6:$Z$7,2))=TRUE,"-",(HLOOKUP($A$5,Prj_list!$O$6:$Z$7,2)*'2012 HR 배정표'!S1322)/HLOOKUP($A$5,Prj_list!$O$6:$Z$7,2)))</x:f>
        <x:v>-</x:v>
      </x:c>
      <x:c r="O1324" s="45" t="str">
        <x:f>IF(ISBLANK('2012 HR 배정표'!T1322)=TRUE,"-",'2012 HR 배정표'!T1322)</x:f>
        <x:v>-</x:v>
      </x:c>
      <x:c r="P1324" s="46" t="str">
        <x:f>IF(ISBLANK('2012 HR 배정표'!T1322)=TRUE,"-",IF(ISERROR((HLOOKUP($A$5,Prj_list!$O$6:$Z$7,2)*'2012 HR 배정표'!U1322)/HLOOKUP($A$5,Prj_list!$O$6:$Z$7,2))=TRUE,"-",(HLOOKUP($A$5,Prj_list!$O$6:$Z$7,2)*'2012 HR 배정표'!U1322)/HLOOKUP($A$5,Prj_list!$O$6:$Z$7,2)))</x:f>
        <x:v>-</x:v>
      </x:c>
      <x:c r="Q1324" s="45" t="str">
        <x:f>IF(ISBLANK('2012 HR 배정표'!V1322)=TRUE,"-",'2012 HR 배정표'!V1322)</x:f>
        <x:v>-</x:v>
      </x:c>
      <x:c r="R1324" s="46" t="str">
        <x:f>IF(ISBLANK('2012 HR 배정표'!V1322)=TRUE,"-",IF(ISERROR((HLOOKUP($A$5,Prj_list!$O$6:$Z$7,2)*'2012 HR 배정표'!W1322)/HLOOKUP($A$5,Prj_list!$O$6:$Z$7,2))=TRUE,"-",(HLOOKUP($A$5,Prj_list!$O$6:$Z$7,2)*'2012 HR 배정표'!W1322)/HLOOKUP($A$5,Prj_list!$O$6:$Z$7,2)))</x:f>
        <x:v>-</x:v>
      </x:c>
      <x:c r="S1324" s="45" t="str">
        <x:f>IF(ISBLANK('2012 HR 배정표'!X1322)=TRUE,"-",'2012 HR 배정표'!X1322)</x:f>
        <x:v>-</x:v>
      </x:c>
      <x:c r="T1324" s="46" t="str">
        <x:f>IF(ISBLANK('2012 HR 배정표'!X1322)=TRUE,"-",IF(ISERROR((HLOOKUP($A$5,Prj_list!$O$6:$Z$7,2)*'2012 HR 배정표'!Y1322)/HLOOKUP($A$5,Prj_list!$O$6:$Z$7,2))=TRUE,"-",(HLOOKUP($A$5,Prj_list!$O$6:$Z$7,2)*'2012 HR 배정표'!Y1322)/HLOOKUP($A$5,Prj_list!$O$6:$Z$7,2)))</x:f>
        <x:v>-</x:v>
      </x:c>
      <x:c r="U1324" s="45" t="str">
        <x:f>IF(ISBLANK('2012 HR 배정표'!Z1322)=TRUE,"-",'2012 HR 배정표'!Z1322)</x:f>
        <x:v>-</x:v>
      </x:c>
      <x:c r="V1324" s="46" t="str">
        <x:f>IF(ISBLANK('2012 HR 배정표'!Z1322)=TRUE,"-",IF(ISERROR((HLOOKUP($A$5,Prj_list!$O$6:$Z$7,2)*'2012 HR 배정표'!AA1322)/HLOOKUP($A$5,Prj_list!$O$6:$Z$7,2))=TRUE,"-",(HLOOKUP($A$5,Prj_list!$O$6:$Z$7,2)*'2012 HR 배정표'!AA1322)/HLOOKUP($A$5,Prj_list!$O$6:$Z$7,2)))</x:f>
        <x:v>-</x:v>
      </x:c>
      <x:c r="W1324" s="45" t="str">
        <x:f>IF(ISBLANK('2012 HR 배정표'!AB1322)=TRUE,"-",'2012 HR 배정표'!AB1322)</x:f>
        <x:v>-</x:v>
      </x:c>
      <x:c r="X1324" s="46" t="str">
        <x:f>IF(ISBLANK('2012 HR 배정표'!AB1322)=TRUE,"-",IF(ISERROR((HLOOKUP($A$5,Prj_list!$O$6:$Z$7,2)*'2012 HR 배정표'!AC1322)/HLOOKUP($A$5,Prj_list!$O$6:$Z$7,2))=TRUE,"-",(HLOOKUP($A$5,Prj_list!$O$6:$Z$7,2)*'2012 HR 배정표'!AC1322)/HLOOKUP($A$5,Prj_list!$O$6:$Z$7,2)))</x:f>
        <x:v>-</x:v>
      </x:c>
      <x:c r="Y1324" s="45" t="str">
        <x:f>IF(ISBLANK('2012 HR 배정표'!AD1322)=TRUE,"-",'2012 HR 배정표'!AD1322)</x:f>
        <x:v>-</x:v>
      </x:c>
      <x:c r="Z1324" s="46" t="str">
        <x:f>IF(ISBLANK('2012 HR 배정표'!AD1322)=TRUE,"-",IF(ISERROR((HLOOKUP($A$5,Prj_list!$O$6:$Z$7,2)*'2012 HR 배정표'!AE1322)/HLOOKUP($A$5,Prj_list!$O$6:$Z$7,2))=TRUE,"-",(HLOOKUP($A$5,Prj_list!$O$6:$Z$7,2)*'2012 HR 배정표'!AE1322)/HLOOKUP($A$5,Prj_list!$O$6:$Z$7,2)))</x:f>
        <x:v>-</x:v>
      </x:c>
      <x:c r="AA1324" s="45" t="str">
        <x:f>IF(ISBLANK('2012 HR 배정표'!AF1322)=TRUE,"-",'2012 HR 배정표'!AF1322)</x:f>
        <x:v>-</x:v>
      </x:c>
      <x:c r="AB1324" s="46" t="str">
        <x:f>IF(ISBLANK('2012 HR 배정표'!AF1322)=TRUE,"-",IF(ISERROR((HLOOKUP($A$5,Prj_list!$O$6:$Z$7,2)*'2012 HR 배정표'!AG1322)/HLOOKUP($A$5,Prj_list!$O$6:$Z$7,2))=TRUE,"-",(HLOOKUP($A$5,Prj_list!$O$6:$Z$7,2)*'2012 HR 배정표'!AG1322)/HLOOKUP($A$5,Prj_list!$O$6:$Z$7,2)))</x:f>
        <x:v>-</x:v>
      </x:c>
      <x:c r="AC1324" s="45" t="str">
        <x:f>IF(ISBLANK('2012 HR 배정표'!AH1322)=TRUE,"-",'2012 HR 배정표'!AH1322)</x:f>
        <x:v>-</x:v>
      </x:c>
      <x:c r="AD1324" s="46" t="str">
        <x:f>IF(ISBLANK('2012 HR 배정표'!AH1322)=TRUE,"-",IF(ISERROR((HLOOKUP($A$5,Prj_list!$O$6:$Z$7,2)*'2012 HR 배정표'!AI1322)/HLOOKUP($A$5,Prj_list!$O$6:$Z$7,2))=TRUE,"-",(HLOOKUP($A$5,Prj_list!$O$6:$Z$7,2)*'2012 HR 배정표'!AI1322)/HLOOKUP($A$5,Prj_list!$O$6:$Z$7,2)))</x:f>
        <x:v>-</x:v>
      </x:c>
      <x:c r="AE1324" s="45" t="str">
        <x:f>IF(ISBLANK('2012 HR 배정표'!AJ1322)=TRUE,"-",'2012 HR 배정표'!AJ1322)</x:f>
        <x:v>-</x:v>
      </x:c>
      <x:c r="AF1324" s="46" t="str">
        <x:f>IF(ISBLANK('2012 HR 배정표'!AJ1322)=TRUE,"-",IF(ISERROR((HLOOKUP($A$5,Prj_list!$O$6:$Z$7,2)*'2012 HR 배정표'!AK1322)/HLOOKUP($A$5,Prj_list!$O$6:$Z$7,2))=TRUE,"-",(HLOOKUP($A$5,Prj_list!$O$6:$Z$7,2)*'2012 HR 배정표'!AK1322)/HLOOKUP($A$5,Prj_list!$O$6:$Z$7,2)))</x:f>
        <x:v>-</x:v>
      </x:c>
      <x:c r="AG1324" s="45" t="str">
        <x:f>IF(ISBLANK('2012 HR 배정표'!AL1322)=TRUE,"-",'2012 HR 배정표'!AL1322)</x:f>
        <x:v>-</x:v>
      </x:c>
      <x:c r="AH1324" s="46" t="str">
        <x:f>IF(ISBLANK('2012 HR 배정표'!AL1322)=TRUE,"-",IF(ISERROR((HLOOKUP($A$5,Prj_list!$O$6:$Z$7,2)*'2012 HR 배정표'!AM1322)/HLOOKUP($A$5,Prj_list!$O$6:$Z$7,2))=TRUE,"-",(HLOOKUP($A$5,Prj_list!$O$6:$Z$7,2)*'2012 HR 배정표'!AM1322)/HLOOKUP($A$5,Prj_list!$O$6:$Z$7,2)))</x:f>
        <x:v>-</x:v>
      </x:c>
      <x:c r="AI1324" s="45" t="str">
        <x:f>IF(ISBLANK('2012 HR 배정표'!AN1322)=TRUE,"-",'2012 HR 배정표'!AN1322)</x:f>
        <x:v>-</x:v>
      </x:c>
      <x:c r="AJ1324" s="46" t="str">
        <x:f>IF(ISBLANK('2012 HR 배정표'!AN1322)=TRUE,"-",IF(ISERROR((HLOOKUP($A$5,Prj_list!$O$6:$Z$7,2)*'2012 HR 배정표'!AO1322)/HLOOKUP($A$5,Prj_list!$O$6:$Z$7,2))=TRUE,"-",(HLOOKUP($A$5,Prj_list!$O$6:$Z$7,2)*'2012 HR 배정표'!AO1322)/HLOOKUP($A$5,Prj_list!$O$6:$Z$7,2)))</x:f>
        <x:v>-</x:v>
      </x:c>
      <x:c r="AK1324" s="45" t="str">
        <x:f>IF(ISBLANK('2012 HR 배정표'!AP1322)=TRUE,"-",'2012 HR 배정표'!AP1322)</x:f>
        <x:v>-</x:v>
      </x:c>
      <x:c r="AL1324" s="46" t="str">
        <x:f>IF(ISBLANK('2012 HR 배정표'!AP1322)=TRUE,"-",IF(ISERROR((HLOOKUP($A$5,Prj_list!$O$6:$Z$7,2)*'2012 HR 배정표'!AQ1322)/HLOOKUP($A$5,Prj_list!$O$6:$Z$7,2))=TRUE,"-",(HLOOKUP($A$5,Prj_list!$O$6:$Z$7,2)*'2012 HR 배정표'!AQ1322)/HLOOKUP($A$5,Prj_list!$O$6:$Z$7,2)))</x:f>
        <x:v>-</x:v>
      </x:c>
      <x:c r="AM1324" s="45" t="str">
        <x:f>IF(ISBLANK('2012 HR 배정표'!AR1322)=TRUE,"-",'2012 HR 배정표'!AR1322)</x:f>
        <x:v>-</x:v>
      </x:c>
      <x:c r="AN1324" s="46" t="str">
        <x:f>IF(ISBLANK('2012 HR 배정표'!AR1322)=TRUE,"-",IF(ISERROR((HLOOKUP($A$5,Prj_list!$O$6:$Z$7,2)*'2012 HR 배정표'!AS1322)/HLOOKUP($A$5,Prj_list!$O$6:$Z$7,2))=TRUE,"-",(HLOOKUP($A$5,Prj_list!$O$6:$Z$7,2)*'2012 HR 배정표'!AS1322)/HLOOKUP($A$5,Prj_list!$O$6:$Z$7,2)))</x:f>
        <x:v>-</x:v>
      </x:c>
      <x:c r="AO1324" s="45" t="str">
        <x:f>IF(ISBLANK('2012 HR 배정표'!AT1322)=TRUE,"-",'2012 HR 배정표'!AT1322)</x:f>
        <x:v>-</x:v>
      </x:c>
      <x:c r="AP1324" s="46" t="str">
        <x:f>IF(ISBLANK('2012 HR 배정표'!AT1322)=TRUE,"-",IF(ISERROR((HLOOKUP($A$5,Prj_list!$O$6:$Z$7,2)*'2012 HR 배정표'!AU1322)/HLOOKUP($A$5,Prj_list!$O$6:$Z$7,2))=TRUE,"-",(HLOOKUP($A$5,Prj_list!$O$6:$Z$7,2)*'2012 HR 배정표'!AU1322)/HLOOKUP($A$5,Prj_list!$O$6:$Z$7,2)))</x:f>
        <x:v>-</x:v>
      </x:c>
      <x:c r="AQ1324" s="45" t="str">
        <x:f>IF(ISBLANK('2012 HR 배정표'!AV1322)=TRUE,"-",'2012 HR 배정표'!AV1322)</x:f>
        <x:v>-</x:v>
      </x:c>
      <x:c r="AR1324" s="46" t="str">
        <x:f>IF(ISBLANK('2012 HR 배정표'!AV1322)=TRUE,"-",IF(ISERROR((HLOOKUP($A$5,Prj_list!$O$6:$Z$7,2)*'2012 HR 배정표'!AW1322)/HLOOKUP($A$5,Prj_list!$O$6:$Z$7,2))=TRUE,"-",(HLOOKUP($A$5,Prj_list!$O$6:$Z$7,2)*'2012 HR 배정표'!AW1322)/HLOOKUP($A$5,Prj_list!$O$6:$Z$7,2)))</x:f>
        <x:v>-</x:v>
      </x:c>
      <x:c r="AS1324" s="45" t="str">
        <x:f>IF(ISBLANK('2012 HR 배정표'!AX1322)=TRUE,"-",'2012 HR 배정표'!AX1322)</x:f>
        <x:v>-</x:v>
      </x:c>
      <x:c r="AT1324" s="46" t="str">
        <x:f>IF(ISBLANK('2012 HR 배정표'!AX1322)=TRUE,"-",IF(ISERROR((HLOOKUP($A$5,Prj_list!$O$6:$Z$7,2)*'2012 HR 배정표'!AY1322)/HLOOKUP($A$5,Prj_list!$O$6:$Z$7,2))=TRUE,"-",(HLOOKUP($A$5,Prj_list!$O$6:$Z$7,2)*'2012 HR 배정표'!AY1322)/HLOOKUP($A$5,Prj_list!$O$6:$Z$7,2)))</x:f>
        <x:v>-</x:v>
      </x:c>
      <x:c r="AU1324" s="45" t="str">
        <x:f>IF(ISBLANK('2012 HR 배정표'!AZ1322)=TRUE,"-",'2012 HR 배정표'!AZ1322)</x:f>
        <x:v>-</x:v>
      </x:c>
      <x:c r="AV1324" s="46" t="str">
        <x:f>IF(ISBLANK('2012 HR 배정표'!AZ1322)=TRUE,"-",IF(ISERROR((HLOOKUP($A$5,Prj_list!$O$6:$Z$7,2)*'2012 HR 배정표'!BA1322)/HLOOKUP($A$5,Prj_list!$O$6:$Z$7,2))=TRUE,"-",(HLOOKUP($A$5,Prj_list!$O$6:$Z$7,2)*'2012 HR 배정표'!BA1322)/HLOOKUP($A$5,Prj_list!$O$6:$Z$7,2)))</x:f>
        <x:v>-</x:v>
      </x:c>
      <x:c r="AW1324" s="34" t="str">
        <x:f t="shared" si="42"/>
        <x:v/>
      </x:c>
      <x:c r="AX1324" s="41">
        <x:f t="shared" si="41"/>
        <x:v>0</x:v>
      </x:c>
    </x:row>
    <x:row r="1325" spans="1:50">
      <x:c r="A1325" s="45" t="str">
        <x:f>IF(ISBLANK('2012 HR 배정표'!F1323)=TRUE,"-",'2012 HR 배정표'!F1323)</x:f>
        <x:v>-</x:v>
      </x:c>
      <x:c r="B1325" s="46" t="str">
        <x:f>IF(ISBLANK('2012 HR 배정표'!F1323)=TRUE,"-",IF(ISERROR((HLOOKUP($A$5,Prj_list!$O$6:$Z$7,2)*'2012 HR 배정표'!G1323)/HLOOKUP($A$5,Prj_list!$O$6:$Z$7,2))=TRUE,"-",(HLOOKUP($A$5,Prj_list!$O$6:$Z$7,2)*'2012 HR 배정표'!G1323)/HLOOKUP($A$5,Prj_list!$O$6:$Z$7,2)))</x:f>
        <x:v>-</x:v>
      </x:c>
      <x:c r="C1325" s="45" t="str">
        <x:f>IF(ISBLANK('2012 HR 배정표'!H1323)=TRUE,"-",'2012 HR 배정표'!H1323)</x:f>
        <x:v>-</x:v>
      </x:c>
      <x:c r="D1325" s="46" t="str">
        <x:f>IF(ISBLANK('2012 HR 배정표'!H1323)=TRUE,"-",IF(ISERROR((HLOOKUP($A$5,Prj_list!$O$6:$Z$7,2)*'2012 HR 배정표'!I1323)/HLOOKUP($A$5,Prj_list!$O$6:$Z$7,2))=TRUE,"-",(HLOOKUP($A$5,Prj_list!$O$6:$Z$7,2)*'2012 HR 배정표'!I1323)/HLOOKUP($A$5,Prj_list!$O$6:$Z$7,2)))</x:f>
        <x:v>-</x:v>
      </x:c>
      <x:c r="E1325" s="45" t="str">
        <x:f>IF(ISBLANK('2012 HR 배정표'!J1323)=TRUE,"-",'2012 HR 배정표'!J1323)</x:f>
        <x:v>-</x:v>
      </x:c>
      <x:c r="F1325" s="46" t="str">
        <x:f>IF(ISBLANK('2012 HR 배정표'!J1323)=TRUE,"-",IF(ISERROR((HLOOKUP($A$5,Prj_list!$O$6:$Z$7,2)*'2012 HR 배정표'!K1323)/HLOOKUP($A$5,Prj_list!$O$6:$Z$7,2))=TRUE,"-",(HLOOKUP($A$5,Prj_list!$O$6:$Z$7,2)*'2012 HR 배정표'!K1323)/HLOOKUP($A$5,Prj_list!$O$6:$Z$7,2)))</x:f>
        <x:v>-</x:v>
      </x:c>
      <x:c r="G1325" s="45" t="str">
        <x:f>IF(ISBLANK('2012 HR 배정표'!L1323)=TRUE,"-",'2012 HR 배정표'!L1323)</x:f>
        <x:v>-</x:v>
      </x:c>
      <x:c r="H1325" s="46" t="str">
        <x:f>IF(ISBLANK('2012 HR 배정표'!L1323)=TRUE,"-",IF(ISERROR((HLOOKUP($A$5,Prj_list!$O$6:$Z$7,2)*'2012 HR 배정표'!M1323)/HLOOKUP($A$5,Prj_list!$O$6:$Z$7,2))=TRUE,"-",(HLOOKUP($A$5,Prj_list!$O$6:$Z$7,2)*'2012 HR 배정표'!M1323)/HLOOKUP($A$5,Prj_list!$O$6:$Z$7,2)))</x:f>
        <x:v>-</x:v>
      </x:c>
      <x:c r="I1325" s="45" t="str">
        <x:f>IF(ISBLANK('2012 HR 배정표'!N1323)=TRUE,"-",'2012 HR 배정표'!N1323)</x:f>
        <x:v>-</x:v>
      </x:c>
      <x:c r="J1325" s="46" t="str">
        <x:f>IF(ISBLANK('2012 HR 배정표'!N1323)=TRUE,"-",IF(ISERROR((HLOOKUP($A$5,Prj_list!$O$6:$Z$7,2)*'2012 HR 배정표'!O1323)/HLOOKUP($A$5,Prj_list!$O$6:$Z$7,2))=TRUE,"-",(HLOOKUP($A$5,Prj_list!$O$6:$Z$7,2)*'2012 HR 배정표'!O1323)/HLOOKUP($A$5,Prj_list!$O$6:$Z$7,2)))</x:f>
        <x:v>-</x:v>
      </x:c>
      <x:c r="K1325" s="45" t="str">
        <x:f>IF(ISBLANK('2012 HR 배정표'!P1323)=TRUE,"-",'2012 HR 배정표'!P1323)</x:f>
        <x:v>-</x:v>
      </x:c>
      <x:c r="L1325" s="46" t="str">
        <x:f>IF(ISBLANK('2012 HR 배정표'!P1323)=TRUE,"-",IF(ISERROR((HLOOKUP($A$5,Prj_list!$O$6:$Z$7,2)*'2012 HR 배정표'!Q1323)/HLOOKUP($A$5,Prj_list!$O$6:$Z$7,2))=TRUE,"-",(HLOOKUP($A$5,Prj_list!$O$6:$Z$7,2)*'2012 HR 배정표'!Q1323)/HLOOKUP($A$5,Prj_list!$O$6:$Z$7,2)))</x:f>
        <x:v>-</x:v>
      </x:c>
      <x:c r="M1325" s="45" t="str">
        <x:f>IF(ISBLANK('2012 HR 배정표'!R1323)=TRUE,"-",'2012 HR 배정표'!R1323)</x:f>
        <x:v>-</x:v>
      </x:c>
      <x:c r="N1325" s="46" t="str">
        <x:f>IF(ISBLANK('2012 HR 배정표'!R1323)=TRUE,"-",IF(ISERROR((HLOOKUP($A$5,Prj_list!$O$6:$Z$7,2)*'2012 HR 배정표'!S1323)/HLOOKUP($A$5,Prj_list!$O$6:$Z$7,2))=TRUE,"-",(HLOOKUP($A$5,Prj_list!$O$6:$Z$7,2)*'2012 HR 배정표'!S1323)/HLOOKUP($A$5,Prj_list!$O$6:$Z$7,2)))</x:f>
        <x:v>-</x:v>
      </x:c>
      <x:c r="O1325" s="45" t="str">
        <x:f>IF(ISBLANK('2012 HR 배정표'!T1323)=TRUE,"-",'2012 HR 배정표'!T1323)</x:f>
        <x:v>-</x:v>
      </x:c>
      <x:c r="P1325" s="46" t="str">
        <x:f>IF(ISBLANK('2012 HR 배정표'!T1323)=TRUE,"-",IF(ISERROR((HLOOKUP($A$5,Prj_list!$O$6:$Z$7,2)*'2012 HR 배정표'!U1323)/HLOOKUP($A$5,Prj_list!$O$6:$Z$7,2))=TRUE,"-",(HLOOKUP($A$5,Prj_list!$O$6:$Z$7,2)*'2012 HR 배정표'!U1323)/HLOOKUP($A$5,Prj_list!$O$6:$Z$7,2)))</x:f>
        <x:v>-</x:v>
      </x:c>
      <x:c r="Q1325" s="45" t="str">
        <x:f>IF(ISBLANK('2012 HR 배정표'!V1323)=TRUE,"-",'2012 HR 배정표'!V1323)</x:f>
        <x:v>-</x:v>
      </x:c>
      <x:c r="R1325" s="46" t="str">
        <x:f>IF(ISBLANK('2012 HR 배정표'!V1323)=TRUE,"-",IF(ISERROR((HLOOKUP($A$5,Prj_list!$O$6:$Z$7,2)*'2012 HR 배정표'!W1323)/HLOOKUP($A$5,Prj_list!$O$6:$Z$7,2))=TRUE,"-",(HLOOKUP($A$5,Prj_list!$O$6:$Z$7,2)*'2012 HR 배정표'!W1323)/HLOOKUP($A$5,Prj_list!$O$6:$Z$7,2)))</x:f>
        <x:v>-</x:v>
      </x:c>
      <x:c r="S1325" s="45" t="str">
        <x:f>IF(ISBLANK('2012 HR 배정표'!X1323)=TRUE,"-",'2012 HR 배정표'!X1323)</x:f>
        <x:v>-</x:v>
      </x:c>
      <x:c r="T1325" s="46" t="str">
        <x:f>IF(ISBLANK('2012 HR 배정표'!X1323)=TRUE,"-",IF(ISERROR((HLOOKUP($A$5,Prj_list!$O$6:$Z$7,2)*'2012 HR 배정표'!Y1323)/HLOOKUP($A$5,Prj_list!$O$6:$Z$7,2))=TRUE,"-",(HLOOKUP($A$5,Prj_list!$O$6:$Z$7,2)*'2012 HR 배정표'!Y1323)/HLOOKUP($A$5,Prj_list!$O$6:$Z$7,2)))</x:f>
        <x:v>-</x:v>
      </x:c>
      <x:c r="U1325" s="45" t="str">
        <x:f>IF(ISBLANK('2012 HR 배정표'!Z1323)=TRUE,"-",'2012 HR 배정표'!Z1323)</x:f>
        <x:v>-</x:v>
      </x:c>
      <x:c r="V1325" s="46" t="str">
        <x:f>IF(ISBLANK('2012 HR 배정표'!Z1323)=TRUE,"-",IF(ISERROR((HLOOKUP($A$5,Prj_list!$O$6:$Z$7,2)*'2012 HR 배정표'!AA1323)/HLOOKUP($A$5,Prj_list!$O$6:$Z$7,2))=TRUE,"-",(HLOOKUP($A$5,Prj_list!$O$6:$Z$7,2)*'2012 HR 배정표'!AA1323)/HLOOKUP($A$5,Prj_list!$O$6:$Z$7,2)))</x:f>
        <x:v>-</x:v>
      </x:c>
      <x:c r="W1325" s="45" t="str">
        <x:f>IF(ISBLANK('2012 HR 배정표'!AB1323)=TRUE,"-",'2012 HR 배정표'!AB1323)</x:f>
        <x:v>-</x:v>
      </x:c>
      <x:c r="X1325" s="46" t="str">
        <x:f>IF(ISBLANK('2012 HR 배정표'!AB1323)=TRUE,"-",IF(ISERROR((HLOOKUP($A$5,Prj_list!$O$6:$Z$7,2)*'2012 HR 배정표'!AC1323)/HLOOKUP($A$5,Prj_list!$O$6:$Z$7,2))=TRUE,"-",(HLOOKUP($A$5,Prj_list!$O$6:$Z$7,2)*'2012 HR 배정표'!AC1323)/HLOOKUP($A$5,Prj_list!$O$6:$Z$7,2)))</x:f>
        <x:v>-</x:v>
      </x:c>
      <x:c r="Y1325" s="45" t="str">
        <x:f>IF(ISBLANK('2012 HR 배정표'!AD1323)=TRUE,"-",'2012 HR 배정표'!AD1323)</x:f>
        <x:v>-</x:v>
      </x:c>
      <x:c r="Z1325" s="46" t="str">
        <x:f>IF(ISBLANK('2012 HR 배정표'!AD1323)=TRUE,"-",IF(ISERROR((HLOOKUP($A$5,Prj_list!$O$6:$Z$7,2)*'2012 HR 배정표'!AE1323)/HLOOKUP($A$5,Prj_list!$O$6:$Z$7,2))=TRUE,"-",(HLOOKUP($A$5,Prj_list!$O$6:$Z$7,2)*'2012 HR 배정표'!AE1323)/HLOOKUP($A$5,Prj_list!$O$6:$Z$7,2)))</x:f>
        <x:v>-</x:v>
      </x:c>
      <x:c r="AA1325" s="45" t="str">
        <x:f>IF(ISBLANK('2012 HR 배정표'!AF1323)=TRUE,"-",'2012 HR 배정표'!AF1323)</x:f>
        <x:v>-</x:v>
      </x:c>
      <x:c r="AB1325" s="46" t="str">
        <x:f>IF(ISBLANK('2012 HR 배정표'!AF1323)=TRUE,"-",IF(ISERROR((HLOOKUP($A$5,Prj_list!$O$6:$Z$7,2)*'2012 HR 배정표'!AG1323)/HLOOKUP($A$5,Prj_list!$O$6:$Z$7,2))=TRUE,"-",(HLOOKUP($A$5,Prj_list!$O$6:$Z$7,2)*'2012 HR 배정표'!AG1323)/HLOOKUP($A$5,Prj_list!$O$6:$Z$7,2)))</x:f>
        <x:v>-</x:v>
      </x:c>
      <x:c r="AC1325" s="45" t="str">
        <x:f>IF(ISBLANK('2012 HR 배정표'!AH1323)=TRUE,"-",'2012 HR 배정표'!AH1323)</x:f>
        <x:v>-</x:v>
      </x:c>
      <x:c r="AD1325" s="46" t="str">
        <x:f>IF(ISBLANK('2012 HR 배정표'!AH1323)=TRUE,"-",IF(ISERROR((HLOOKUP($A$5,Prj_list!$O$6:$Z$7,2)*'2012 HR 배정표'!AI1323)/HLOOKUP($A$5,Prj_list!$O$6:$Z$7,2))=TRUE,"-",(HLOOKUP($A$5,Prj_list!$O$6:$Z$7,2)*'2012 HR 배정표'!AI1323)/HLOOKUP($A$5,Prj_list!$O$6:$Z$7,2)))</x:f>
        <x:v>-</x:v>
      </x:c>
      <x:c r="AE1325" s="45" t="str">
        <x:f>IF(ISBLANK('2012 HR 배정표'!AJ1323)=TRUE,"-",'2012 HR 배정표'!AJ1323)</x:f>
        <x:v>-</x:v>
      </x:c>
      <x:c r="AF1325" s="46" t="str">
        <x:f>IF(ISBLANK('2012 HR 배정표'!AJ1323)=TRUE,"-",IF(ISERROR((HLOOKUP($A$5,Prj_list!$O$6:$Z$7,2)*'2012 HR 배정표'!AK1323)/HLOOKUP($A$5,Prj_list!$O$6:$Z$7,2))=TRUE,"-",(HLOOKUP($A$5,Prj_list!$O$6:$Z$7,2)*'2012 HR 배정표'!AK1323)/HLOOKUP($A$5,Prj_list!$O$6:$Z$7,2)))</x:f>
        <x:v>-</x:v>
      </x:c>
      <x:c r="AG1325" s="45" t="str">
        <x:f>IF(ISBLANK('2012 HR 배정표'!AL1323)=TRUE,"-",'2012 HR 배정표'!AL1323)</x:f>
        <x:v>-</x:v>
      </x:c>
      <x:c r="AH1325" s="46" t="str">
        <x:f>IF(ISBLANK('2012 HR 배정표'!AL1323)=TRUE,"-",IF(ISERROR((HLOOKUP($A$5,Prj_list!$O$6:$Z$7,2)*'2012 HR 배정표'!AM1323)/HLOOKUP($A$5,Prj_list!$O$6:$Z$7,2))=TRUE,"-",(HLOOKUP($A$5,Prj_list!$O$6:$Z$7,2)*'2012 HR 배정표'!AM1323)/HLOOKUP($A$5,Prj_list!$O$6:$Z$7,2)))</x:f>
        <x:v>-</x:v>
      </x:c>
      <x:c r="AI1325" s="45" t="str">
        <x:f>IF(ISBLANK('2012 HR 배정표'!AN1323)=TRUE,"-",'2012 HR 배정표'!AN1323)</x:f>
        <x:v>-</x:v>
      </x:c>
      <x:c r="AJ1325" s="46" t="str">
        <x:f>IF(ISBLANK('2012 HR 배정표'!AN1323)=TRUE,"-",IF(ISERROR((HLOOKUP($A$5,Prj_list!$O$6:$Z$7,2)*'2012 HR 배정표'!AO1323)/HLOOKUP($A$5,Prj_list!$O$6:$Z$7,2))=TRUE,"-",(HLOOKUP($A$5,Prj_list!$O$6:$Z$7,2)*'2012 HR 배정표'!AO1323)/HLOOKUP($A$5,Prj_list!$O$6:$Z$7,2)))</x:f>
        <x:v>-</x:v>
      </x:c>
      <x:c r="AK1325" s="45" t="str">
        <x:f>IF(ISBLANK('2012 HR 배정표'!AP1323)=TRUE,"-",'2012 HR 배정표'!AP1323)</x:f>
        <x:v>-</x:v>
      </x:c>
      <x:c r="AL1325" s="46" t="str">
        <x:f>IF(ISBLANK('2012 HR 배정표'!AP1323)=TRUE,"-",IF(ISERROR((HLOOKUP($A$5,Prj_list!$O$6:$Z$7,2)*'2012 HR 배정표'!AQ1323)/HLOOKUP($A$5,Prj_list!$O$6:$Z$7,2))=TRUE,"-",(HLOOKUP($A$5,Prj_list!$O$6:$Z$7,2)*'2012 HR 배정표'!AQ1323)/HLOOKUP($A$5,Prj_list!$O$6:$Z$7,2)))</x:f>
        <x:v>-</x:v>
      </x:c>
      <x:c r="AM1325" s="45" t="str">
        <x:f>IF(ISBLANK('2012 HR 배정표'!AR1323)=TRUE,"-",'2012 HR 배정표'!AR1323)</x:f>
        <x:v>-</x:v>
      </x:c>
      <x:c r="AN1325" s="46" t="str">
        <x:f>IF(ISBLANK('2012 HR 배정표'!AR1323)=TRUE,"-",IF(ISERROR((HLOOKUP($A$5,Prj_list!$O$6:$Z$7,2)*'2012 HR 배정표'!AS1323)/HLOOKUP($A$5,Prj_list!$O$6:$Z$7,2))=TRUE,"-",(HLOOKUP($A$5,Prj_list!$O$6:$Z$7,2)*'2012 HR 배정표'!AS1323)/HLOOKUP($A$5,Prj_list!$O$6:$Z$7,2)))</x:f>
        <x:v>-</x:v>
      </x:c>
      <x:c r="AO1325" s="45" t="str">
        <x:f>IF(ISBLANK('2012 HR 배정표'!AT1323)=TRUE,"-",'2012 HR 배정표'!AT1323)</x:f>
        <x:v>-</x:v>
      </x:c>
      <x:c r="AP1325" s="46" t="str">
        <x:f>IF(ISBLANK('2012 HR 배정표'!AT1323)=TRUE,"-",IF(ISERROR((HLOOKUP($A$5,Prj_list!$O$6:$Z$7,2)*'2012 HR 배정표'!AU1323)/HLOOKUP($A$5,Prj_list!$O$6:$Z$7,2))=TRUE,"-",(HLOOKUP($A$5,Prj_list!$O$6:$Z$7,2)*'2012 HR 배정표'!AU1323)/HLOOKUP($A$5,Prj_list!$O$6:$Z$7,2)))</x:f>
        <x:v>-</x:v>
      </x:c>
      <x:c r="AQ1325" s="45" t="str">
        <x:f>IF(ISBLANK('2012 HR 배정표'!AV1323)=TRUE,"-",'2012 HR 배정표'!AV1323)</x:f>
        <x:v>-</x:v>
      </x:c>
      <x:c r="AR1325" s="46" t="str">
        <x:f>IF(ISBLANK('2012 HR 배정표'!AV1323)=TRUE,"-",IF(ISERROR((HLOOKUP($A$5,Prj_list!$O$6:$Z$7,2)*'2012 HR 배정표'!AW1323)/HLOOKUP($A$5,Prj_list!$O$6:$Z$7,2))=TRUE,"-",(HLOOKUP($A$5,Prj_list!$O$6:$Z$7,2)*'2012 HR 배정표'!AW1323)/HLOOKUP($A$5,Prj_list!$O$6:$Z$7,2)))</x:f>
        <x:v>-</x:v>
      </x:c>
      <x:c r="AS1325" s="45" t="str">
        <x:f>IF(ISBLANK('2012 HR 배정표'!AX1323)=TRUE,"-",'2012 HR 배정표'!AX1323)</x:f>
        <x:v>-</x:v>
      </x:c>
      <x:c r="AT1325" s="46" t="str">
        <x:f>IF(ISBLANK('2012 HR 배정표'!AX1323)=TRUE,"-",IF(ISERROR((HLOOKUP($A$5,Prj_list!$O$6:$Z$7,2)*'2012 HR 배정표'!AY1323)/HLOOKUP($A$5,Prj_list!$O$6:$Z$7,2))=TRUE,"-",(HLOOKUP($A$5,Prj_list!$O$6:$Z$7,2)*'2012 HR 배정표'!AY1323)/HLOOKUP($A$5,Prj_list!$O$6:$Z$7,2)))</x:f>
        <x:v>-</x:v>
      </x:c>
      <x:c r="AU1325" s="45" t="str">
        <x:f>IF(ISBLANK('2012 HR 배정표'!AZ1323)=TRUE,"-",'2012 HR 배정표'!AZ1323)</x:f>
        <x:v>-</x:v>
      </x:c>
      <x:c r="AV1325" s="46" t="str">
        <x:f>IF(ISBLANK('2012 HR 배정표'!AZ1323)=TRUE,"-",IF(ISERROR((HLOOKUP($A$5,Prj_list!$O$6:$Z$7,2)*'2012 HR 배정표'!BA1323)/HLOOKUP($A$5,Prj_list!$O$6:$Z$7,2))=TRUE,"-",(HLOOKUP($A$5,Prj_list!$O$6:$Z$7,2)*'2012 HR 배정표'!BA1323)/HLOOKUP($A$5,Prj_list!$O$6:$Z$7,2)))</x:f>
        <x:v>-</x:v>
      </x:c>
      <x:c r="AW1325" s="34" t="str">
        <x:f t="shared" si="42"/>
        <x:v/>
      </x:c>
      <x:c r="AX1325" s="41">
        <x:f t="shared" si="41"/>
        <x:v>0</x:v>
      </x:c>
    </x:row>
    <x:row r="1326" spans="1:50">
      <x:c r="A1326" s="45" t="str">
        <x:f>IF(ISBLANK('2012 HR 배정표'!F1324)=TRUE,"-",'2012 HR 배정표'!F1324)</x:f>
        <x:v>-</x:v>
      </x:c>
      <x:c r="B1326" s="46" t="str">
        <x:f>IF(ISBLANK('2012 HR 배정표'!F1324)=TRUE,"-",IF(ISERROR((HLOOKUP($A$5,Prj_list!$O$6:$Z$7,2)*'2012 HR 배정표'!G1324)/HLOOKUP($A$5,Prj_list!$O$6:$Z$7,2))=TRUE,"-",(HLOOKUP($A$5,Prj_list!$O$6:$Z$7,2)*'2012 HR 배정표'!G1324)/HLOOKUP($A$5,Prj_list!$O$6:$Z$7,2)))</x:f>
        <x:v>-</x:v>
      </x:c>
      <x:c r="C1326" s="45" t="str">
        <x:f>IF(ISBLANK('2012 HR 배정표'!H1324)=TRUE,"-",'2012 HR 배정표'!H1324)</x:f>
        <x:v>-</x:v>
      </x:c>
      <x:c r="D1326" s="46" t="str">
        <x:f>IF(ISBLANK('2012 HR 배정표'!H1324)=TRUE,"-",IF(ISERROR((HLOOKUP($A$5,Prj_list!$O$6:$Z$7,2)*'2012 HR 배정표'!I1324)/HLOOKUP($A$5,Prj_list!$O$6:$Z$7,2))=TRUE,"-",(HLOOKUP($A$5,Prj_list!$O$6:$Z$7,2)*'2012 HR 배정표'!I1324)/HLOOKUP($A$5,Prj_list!$O$6:$Z$7,2)))</x:f>
        <x:v>-</x:v>
      </x:c>
      <x:c r="E1326" s="45" t="str">
        <x:f>IF(ISBLANK('2012 HR 배정표'!J1324)=TRUE,"-",'2012 HR 배정표'!J1324)</x:f>
        <x:v>-</x:v>
      </x:c>
      <x:c r="F1326" s="46" t="str">
        <x:f>IF(ISBLANK('2012 HR 배정표'!J1324)=TRUE,"-",IF(ISERROR((HLOOKUP($A$5,Prj_list!$O$6:$Z$7,2)*'2012 HR 배정표'!K1324)/HLOOKUP($A$5,Prj_list!$O$6:$Z$7,2))=TRUE,"-",(HLOOKUP($A$5,Prj_list!$O$6:$Z$7,2)*'2012 HR 배정표'!K1324)/HLOOKUP($A$5,Prj_list!$O$6:$Z$7,2)))</x:f>
        <x:v>-</x:v>
      </x:c>
      <x:c r="G1326" s="45" t="str">
        <x:f>IF(ISBLANK('2012 HR 배정표'!L1324)=TRUE,"-",'2012 HR 배정표'!L1324)</x:f>
        <x:v>-</x:v>
      </x:c>
      <x:c r="H1326" s="46" t="str">
        <x:f>IF(ISBLANK('2012 HR 배정표'!L1324)=TRUE,"-",IF(ISERROR((HLOOKUP($A$5,Prj_list!$O$6:$Z$7,2)*'2012 HR 배정표'!M1324)/HLOOKUP($A$5,Prj_list!$O$6:$Z$7,2))=TRUE,"-",(HLOOKUP($A$5,Prj_list!$O$6:$Z$7,2)*'2012 HR 배정표'!M1324)/HLOOKUP($A$5,Prj_list!$O$6:$Z$7,2)))</x:f>
        <x:v>-</x:v>
      </x:c>
      <x:c r="I1326" s="45" t="str">
        <x:f>IF(ISBLANK('2012 HR 배정표'!N1324)=TRUE,"-",'2012 HR 배정표'!N1324)</x:f>
        <x:v>-</x:v>
      </x:c>
      <x:c r="J1326" s="46" t="str">
        <x:f>IF(ISBLANK('2012 HR 배정표'!N1324)=TRUE,"-",IF(ISERROR((HLOOKUP($A$5,Prj_list!$O$6:$Z$7,2)*'2012 HR 배정표'!O1324)/HLOOKUP($A$5,Prj_list!$O$6:$Z$7,2))=TRUE,"-",(HLOOKUP($A$5,Prj_list!$O$6:$Z$7,2)*'2012 HR 배정표'!O1324)/HLOOKUP($A$5,Prj_list!$O$6:$Z$7,2)))</x:f>
        <x:v>-</x:v>
      </x:c>
      <x:c r="K1326" s="45" t="str">
        <x:f>IF(ISBLANK('2012 HR 배정표'!P1324)=TRUE,"-",'2012 HR 배정표'!P1324)</x:f>
        <x:v>-</x:v>
      </x:c>
      <x:c r="L1326" s="46" t="str">
        <x:f>IF(ISBLANK('2012 HR 배정표'!P1324)=TRUE,"-",IF(ISERROR((HLOOKUP($A$5,Prj_list!$O$6:$Z$7,2)*'2012 HR 배정표'!Q1324)/HLOOKUP($A$5,Prj_list!$O$6:$Z$7,2))=TRUE,"-",(HLOOKUP($A$5,Prj_list!$O$6:$Z$7,2)*'2012 HR 배정표'!Q1324)/HLOOKUP($A$5,Prj_list!$O$6:$Z$7,2)))</x:f>
        <x:v>-</x:v>
      </x:c>
      <x:c r="M1326" s="45" t="str">
        <x:f>IF(ISBLANK('2012 HR 배정표'!R1324)=TRUE,"-",'2012 HR 배정표'!R1324)</x:f>
        <x:v>-</x:v>
      </x:c>
      <x:c r="N1326" s="46" t="str">
        <x:f>IF(ISBLANK('2012 HR 배정표'!R1324)=TRUE,"-",IF(ISERROR((HLOOKUP($A$5,Prj_list!$O$6:$Z$7,2)*'2012 HR 배정표'!S1324)/HLOOKUP($A$5,Prj_list!$O$6:$Z$7,2))=TRUE,"-",(HLOOKUP($A$5,Prj_list!$O$6:$Z$7,2)*'2012 HR 배정표'!S1324)/HLOOKUP($A$5,Prj_list!$O$6:$Z$7,2)))</x:f>
        <x:v>-</x:v>
      </x:c>
      <x:c r="O1326" s="45" t="str">
        <x:f>IF(ISBLANK('2012 HR 배정표'!T1324)=TRUE,"-",'2012 HR 배정표'!T1324)</x:f>
        <x:v>-</x:v>
      </x:c>
      <x:c r="P1326" s="46" t="str">
        <x:f>IF(ISBLANK('2012 HR 배정표'!T1324)=TRUE,"-",IF(ISERROR((HLOOKUP($A$5,Prj_list!$O$6:$Z$7,2)*'2012 HR 배정표'!U1324)/HLOOKUP($A$5,Prj_list!$O$6:$Z$7,2))=TRUE,"-",(HLOOKUP($A$5,Prj_list!$O$6:$Z$7,2)*'2012 HR 배정표'!U1324)/HLOOKUP($A$5,Prj_list!$O$6:$Z$7,2)))</x:f>
        <x:v>-</x:v>
      </x:c>
      <x:c r="Q1326" s="45" t="str">
        <x:f>IF(ISBLANK('2012 HR 배정표'!V1324)=TRUE,"-",'2012 HR 배정표'!V1324)</x:f>
        <x:v>-</x:v>
      </x:c>
      <x:c r="R1326" s="46" t="str">
        <x:f>IF(ISBLANK('2012 HR 배정표'!V1324)=TRUE,"-",IF(ISERROR((HLOOKUP($A$5,Prj_list!$O$6:$Z$7,2)*'2012 HR 배정표'!W1324)/HLOOKUP($A$5,Prj_list!$O$6:$Z$7,2))=TRUE,"-",(HLOOKUP($A$5,Prj_list!$O$6:$Z$7,2)*'2012 HR 배정표'!W1324)/HLOOKUP($A$5,Prj_list!$O$6:$Z$7,2)))</x:f>
        <x:v>-</x:v>
      </x:c>
      <x:c r="S1326" s="45" t="str">
        <x:f>IF(ISBLANK('2012 HR 배정표'!X1324)=TRUE,"-",'2012 HR 배정표'!X1324)</x:f>
        <x:v>-</x:v>
      </x:c>
      <x:c r="T1326" s="46" t="str">
        <x:f>IF(ISBLANK('2012 HR 배정표'!X1324)=TRUE,"-",IF(ISERROR((HLOOKUP($A$5,Prj_list!$O$6:$Z$7,2)*'2012 HR 배정표'!Y1324)/HLOOKUP($A$5,Prj_list!$O$6:$Z$7,2))=TRUE,"-",(HLOOKUP($A$5,Prj_list!$O$6:$Z$7,2)*'2012 HR 배정표'!Y1324)/HLOOKUP($A$5,Prj_list!$O$6:$Z$7,2)))</x:f>
        <x:v>-</x:v>
      </x:c>
      <x:c r="U1326" s="45" t="str">
        <x:f>IF(ISBLANK('2012 HR 배정표'!Z1324)=TRUE,"-",'2012 HR 배정표'!Z1324)</x:f>
        <x:v>-</x:v>
      </x:c>
      <x:c r="V1326" s="46" t="str">
        <x:f>IF(ISBLANK('2012 HR 배정표'!Z1324)=TRUE,"-",IF(ISERROR((HLOOKUP($A$5,Prj_list!$O$6:$Z$7,2)*'2012 HR 배정표'!AA1324)/HLOOKUP($A$5,Prj_list!$O$6:$Z$7,2))=TRUE,"-",(HLOOKUP($A$5,Prj_list!$O$6:$Z$7,2)*'2012 HR 배정표'!AA1324)/HLOOKUP($A$5,Prj_list!$O$6:$Z$7,2)))</x:f>
        <x:v>-</x:v>
      </x:c>
      <x:c r="W1326" s="45" t="str">
        <x:f>IF(ISBLANK('2012 HR 배정표'!AB1324)=TRUE,"-",'2012 HR 배정표'!AB1324)</x:f>
        <x:v>-</x:v>
      </x:c>
      <x:c r="X1326" s="46" t="str">
        <x:f>IF(ISBLANK('2012 HR 배정표'!AB1324)=TRUE,"-",IF(ISERROR((HLOOKUP($A$5,Prj_list!$O$6:$Z$7,2)*'2012 HR 배정표'!AC1324)/HLOOKUP($A$5,Prj_list!$O$6:$Z$7,2))=TRUE,"-",(HLOOKUP($A$5,Prj_list!$O$6:$Z$7,2)*'2012 HR 배정표'!AC1324)/HLOOKUP($A$5,Prj_list!$O$6:$Z$7,2)))</x:f>
        <x:v>-</x:v>
      </x:c>
      <x:c r="Y1326" s="45" t="str">
        <x:f>IF(ISBLANK('2012 HR 배정표'!AD1324)=TRUE,"-",'2012 HR 배정표'!AD1324)</x:f>
        <x:v>-</x:v>
      </x:c>
      <x:c r="Z1326" s="46" t="str">
        <x:f>IF(ISBLANK('2012 HR 배정표'!AD1324)=TRUE,"-",IF(ISERROR((HLOOKUP($A$5,Prj_list!$O$6:$Z$7,2)*'2012 HR 배정표'!AE1324)/HLOOKUP($A$5,Prj_list!$O$6:$Z$7,2))=TRUE,"-",(HLOOKUP($A$5,Prj_list!$O$6:$Z$7,2)*'2012 HR 배정표'!AE1324)/HLOOKUP($A$5,Prj_list!$O$6:$Z$7,2)))</x:f>
        <x:v>-</x:v>
      </x:c>
      <x:c r="AA1326" s="45" t="str">
        <x:f>IF(ISBLANK('2012 HR 배정표'!AF1324)=TRUE,"-",'2012 HR 배정표'!AF1324)</x:f>
        <x:v>-</x:v>
      </x:c>
      <x:c r="AB1326" s="46" t="str">
        <x:f>IF(ISBLANK('2012 HR 배정표'!AF1324)=TRUE,"-",IF(ISERROR((HLOOKUP($A$5,Prj_list!$O$6:$Z$7,2)*'2012 HR 배정표'!AG1324)/HLOOKUP($A$5,Prj_list!$O$6:$Z$7,2))=TRUE,"-",(HLOOKUP($A$5,Prj_list!$O$6:$Z$7,2)*'2012 HR 배정표'!AG1324)/HLOOKUP($A$5,Prj_list!$O$6:$Z$7,2)))</x:f>
        <x:v>-</x:v>
      </x:c>
      <x:c r="AC1326" s="45" t="str">
        <x:f>IF(ISBLANK('2012 HR 배정표'!AH1324)=TRUE,"-",'2012 HR 배정표'!AH1324)</x:f>
        <x:v>-</x:v>
      </x:c>
      <x:c r="AD1326" s="46" t="str">
        <x:f>IF(ISBLANK('2012 HR 배정표'!AH1324)=TRUE,"-",IF(ISERROR((HLOOKUP($A$5,Prj_list!$O$6:$Z$7,2)*'2012 HR 배정표'!AI1324)/HLOOKUP($A$5,Prj_list!$O$6:$Z$7,2))=TRUE,"-",(HLOOKUP($A$5,Prj_list!$O$6:$Z$7,2)*'2012 HR 배정표'!AI1324)/HLOOKUP($A$5,Prj_list!$O$6:$Z$7,2)))</x:f>
        <x:v>-</x:v>
      </x:c>
      <x:c r="AE1326" s="45" t="str">
        <x:f>IF(ISBLANK('2012 HR 배정표'!AJ1324)=TRUE,"-",'2012 HR 배정표'!AJ1324)</x:f>
        <x:v>-</x:v>
      </x:c>
      <x:c r="AF1326" s="46" t="str">
        <x:f>IF(ISBLANK('2012 HR 배정표'!AJ1324)=TRUE,"-",IF(ISERROR((HLOOKUP($A$5,Prj_list!$O$6:$Z$7,2)*'2012 HR 배정표'!AK1324)/HLOOKUP($A$5,Prj_list!$O$6:$Z$7,2))=TRUE,"-",(HLOOKUP($A$5,Prj_list!$O$6:$Z$7,2)*'2012 HR 배정표'!AK1324)/HLOOKUP($A$5,Prj_list!$O$6:$Z$7,2)))</x:f>
        <x:v>-</x:v>
      </x:c>
      <x:c r="AG1326" s="45" t="str">
        <x:f>IF(ISBLANK('2012 HR 배정표'!AL1324)=TRUE,"-",'2012 HR 배정표'!AL1324)</x:f>
        <x:v>-</x:v>
      </x:c>
      <x:c r="AH1326" s="46" t="str">
        <x:f>IF(ISBLANK('2012 HR 배정표'!AL1324)=TRUE,"-",IF(ISERROR((HLOOKUP($A$5,Prj_list!$O$6:$Z$7,2)*'2012 HR 배정표'!AM1324)/HLOOKUP($A$5,Prj_list!$O$6:$Z$7,2))=TRUE,"-",(HLOOKUP($A$5,Prj_list!$O$6:$Z$7,2)*'2012 HR 배정표'!AM1324)/HLOOKUP($A$5,Prj_list!$O$6:$Z$7,2)))</x:f>
        <x:v>-</x:v>
      </x:c>
      <x:c r="AI1326" s="45" t="str">
        <x:f>IF(ISBLANK('2012 HR 배정표'!AN1324)=TRUE,"-",'2012 HR 배정표'!AN1324)</x:f>
        <x:v>-</x:v>
      </x:c>
      <x:c r="AJ1326" s="46" t="str">
        <x:f>IF(ISBLANK('2012 HR 배정표'!AN1324)=TRUE,"-",IF(ISERROR((HLOOKUP($A$5,Prj_list!$O$6:$Z$7,2)*'2012 HR 배정표'!AO1324)/HLOOKUP($A$5,Prj_list!$O$6:$Z$7,2))=TRUE,"-",(HLOOKUP($A$5,Prj_list!$O$6:$Z$7,2)*'2012 HR 배정표'!AO1324)/HLOOKUP($A$5,Prj_list!$O$6:$Z$7,2)))</x:f>
        <x:v>-</x:v>
      </x:c>
      <x:c r="AK1326" s="45" t="str">
        <x:f>IF(ISBLANK('2012 HR 배정표'!AP1324)=TRUE,"-",'2012 HR 배정표'!AP1324)</x:f>
        <x:v>-</x:v>
      </x:c>
      <x:c r="AL1326" s="46" t="str">
        <x:f>IF(ISBLANK('2012 HR 배정표'!AP1324)=TRUE,"-",IF(ISERROR((HLOOKUP($A$5,Prj_list!$O$6:$Z$7,2)*'2012 HR 배정표'!AQ1324)/HLOOKUP($A$5,Prj_list!$O$6:$Z$7,2))=TRUE,"-",(HLOOKUP($A$5,Prj_list!$O$6:$Z$7,2)*'2012 HR 배정표'!AQ1324)/HLOOKUP($A$5,Prj_list!$O$6:$Z$7,2)))</x:f>
        <x:v>-</x:v>
      </x:c>
      <x:c r="AM1326" s="45" t="str">
        <x:f>IF(ISBLANK('2012 HR 배정표'!AR1324)=TRUE,"-",'2012 HR 배정표'!AR1324)</x:f>
        <x:v>-</x:v>
      </x:c>
      <x:c r="AN1326" s="46" t="str">
        <x:f>IF(ISBLANK('2012 HR 배정표'!AR1324)=TRUE,"-",IF(ISERROR((HLOOKUP($A$5,Prj_list!$O$6:$Z$7,2)*'2012 HR 배정표'!AS1324)/HLOOKUP($A$5,Prj_list!$O$6:$Z$7,2))=TRUE,"-",(HLOOKUP($A$5,Prj_list!$O$6:$Z$7,2)*'2012 HR 배정표'!AS1324)/HLOOKUP($A$5,Prj_list!$O$6:$Z$7,2)))</x:f>
        <x:v>-</x:v>
      </x:c>
      <x:c r="AO1326" s="45" t="str">
        <x:f>IF(ISBLANK('2012 HR 배정표'!AT1324)=TRUE,"-",'2012 HR 배정표'!AT1324)</x:f>
        <x:v>-</x:v>
      </x:c>
      <x:c r="AP1326" s="46" t="str">
        <x:f>IF(ISBLANK('2012 HR 배정표'!AT1324)=TRUE,"-",IF(ISERROR((HLOOKUP($A$5,Prj_list!$O$6:$Z$7,2)*'2012 HR 배정표'!AU1324)/HLOOKUP($A$5,Prj_list!$O$6:$Z$7,2))=TRUE,"-",(HLOOKUP($A$5,Prj_list!$O$6:$Z$7,2)*'2012 HR 배정표'!AU1324)/HLOOKUP($A$5,Prj_list!$O$6:$Z$7,2)))</x:f>
        <x:v>-</x:v>
      </x:c>
      <x:c r="AQ1326" s="45" t="str">
        <x:f>IF(ISBLANK('2012 HR 배정표'!AV1324)=TRUE,"-",'2012 HR 배정표'!AV1324)</x:f>
        <x:v>-</x:v>
      </x:c>
      <x:c r="AR1326" s="46" t="str">
        <x:f>IF(ISBLANK('2012 HR 배정표'!AV1324)=TRUE,"-",IF(ISERROR((HLOOKUP($A$5,Prj_list!$O$6:$Z$7,2)*'2012 HR 배정표'!AW1324)/HLOOKUP($A$5,Prj_list!$O$6:$Z$7,2))=TRUE,"-",(HLOOKUP($A$5,Prj_list!$O$6:$Z$7,2)*'2012 HR 배정표'!AW1324)/HLOOKUP($A$5,Prj_list!$O$6:$Z$7,2)))</x:f>
        <x:v>-</x:v>
      </x:c>
      <x:c r="AS1326" s="45" t="str">
        <x:f>IF(ISBLANK('2012 HR 배정표'!AX1324)=TRUE,"-",'2012 HR 배정표'!AX1324)</x:f>
        <x:v>-</x:v>
      </x:c>
      <x:c r="AT1326" s="46" t="str">
        <x:f>IF(ISBLANK('2012 HR 배정표'!AX1324)=TRUE,"-",IF(ISERROR((HLOOKUP($A$5,Prj_list!$O$6:$Z$7,2)*'2012 HR 배정표'!AY1324)/HLOOKUP($A$5,Prj_list!$O$6:$Z$7,2))=TRUE,"-",(HLOOKUP($A$5,Prj_list!$O$6:$Z$7,2)*'2012 HR 배정표'!AY1324)/HLOOKUP($A$5,Prj_list!$O$6:$Z$7,2)))</x:f>
        <x:v>-</x:v>
      </x:c>
      <x:c r="AU1326" s="45" t="str">
        <x:f>IF(ISBLANK('2012 HR 배정표'!AZ1324)=TRUE,"-",'2012 HR 배정표'!AZ1324)</x:f>
        <x:v>-</x:v>
      </x:c>
      <x:c r="AV1326" s="46" t="str">
        <x:f>IF(ISBLANK('2012 HR 배정표'!AZ1324)=TRUE,"-",IF(ISERROR((HLOOKUP($A$5,Prj_list!$O$6:$Z$7,2)*'2012 HR 배정표'!BA1324)/HLOOKUP($A$5,Prj_list!$O$6:$Z$7,2))=TRUE,"-",(HLOOKUP($A$5,Prj_list!$O$6:$Z$7,2)*'2012 HR 배정표'!BA1324)/HLOOKUP($A$5,Prj_list!$O$6:$Z$7,2)))</x:f>
        <x:v>-</x:v>
      </x:c>
      <x:c r="AW1326" s="34" t="str">
        <x:f t="shared" si="42"/>
        <x:v/>
      </x:c>
      <x:c r="AX1326" s="41">
        <x:f t="shared" si="41"/>
        <x:v>0</x:v>
      </x:c>
    </x:row>
    <x:row r="1327" spans="1:50">
      <x:c r="A1327" s="45" t="str">
        <x:f>IF(ISBLANK('2012 HR 배정표'!F1325)=TRUE,"-",'2012 HR 배정표'!F1325)</x:f>
        <x:v>-</x:v>
      </x:c>
      <x:c r="B1327" s="46" t="str">
        <x:f>IF(ISBLANK('2012 HR 배정표'!F1325)=TRUE,"-",IF(ISERROR((HLOOKUP($A$5,Prj_list!$O$6:$Z$7,2)*'2012 HR 배정표'!G1325)/HLOOKUP($A$5,Prj_list!$O$6:$Z$7,2))=TRUE,"-",(HLOOKUP($A$5,Prj_list!$O$6:$Z$7,2)*'2012 HR 배정표'!G1325)/HLOOKUP($A$5,Prj_list!$O$6:$Z$7,2)))</x:f>
        <x:v>-</x:v>
      </x:c>
      <x:c r="C1327" s="45" t="str">
        <x:f>IF(ISBLANK('2012 HR 배정표'!H1325)=TRUE,"-",'2012 HR 배정표'!H1325)</x:f>
        <x:v>-</x:v>
      </x:c>
      <x:c r="D1327" s="46" t="str">
        <x:f>IF(ISBLANK('2012 HR 배정표'!H1325)=TRUE,"-",IF(ISERROR((HLOOKUP($A$5,Prj_list!$O$6:$Z$7,2)*'2012 HR 배정표'!I1325)/HLOOKUP($A$5,Prj_list!$O$6:$Z$7,2))=TRUE,"-",(HLOOKUP($A$5,Prj_list!$O$6:$Z$7,2)*'2012 HR 배정표'!I1325)/HLOOKUP($A$5,Prj_list!$O$6:$Z$7,2)))</x:f>
        <x:v>-</x:v>
      </x:c>
      <x:c r="E1327" s="45" t="str">
        <x:f>IF(ISBLANK('2012 HR 배정표'!J1325)=TRUE,"-",'2012 HR 배정표'!J1325)</x:f>
        <x:v>-</x:v>
      </x:c>
      <x:c r="F1327" s="46" t="str">
        <x:f>IF(ISBLANK('2012 HR 배정표'!J1325)=TRUE,"-",IF(ISERROR((HLOOKUP($A$5,Prj_list!$O$6:$Z$7,2)*'2012 HR 배정표'!K1325)/HLOOKUP($A$5,Prj_list!$O$6:$Z$7,2))=TRUE,"-",(HLOOKUP($A$5,Prj_list!$O$6:$Z$7,2)*'2012 HR 배정표'!K1325)/HLOOKUP($A$5,Prj_list!$O$6:$Z$7,2)))</x:f>
        <x:v>-</x:v>
      </x:c>
      <x:c r="G1327" s="45" t="str">
        <x:f>IF(ISBLANK('2012 HR 배정표'!L1325)=TRUE,"-",'2012 HR 배정표'!L1325)</x:f>
        <x:v>-</x:v>
      </x:c>
      <x:c r="H1327" s="46" t="str">
        <x:f>IF(ISBLANK('2012 HR 배정표'!L1325)=TRUE,"-",IF(ISERROR((HLOOKUP($A$5,Prj_list!$O$6:$Z$7,2)*'2012 HR 배정표'!M1325)/HLOOKUP($A$5,Prj_list!$O$6:$Z$7,2))=TRUE,"-",(HLOOKUP($A$5,Prj_list!$O$6:$Z$7,2)*'2012 HR 배정표'!M1325)/HLOOKUP($A$5,Prj_list!$O$6:$Z$7,2)))</x:f>
        <x:v>-</x:v>
      </x:c>
      <x:c r="I1327" s="45" t="str">
        <x:f>IF(ISBLANK('2012 HR 배정표'!N1325)=TRUE,"-",'2012 HR 배정표'!N1325)</x:f>
        <x:v>-</x:v>
      </x:c>
      <x:c r="J1327" s="46" t="str">
        <x:f>IF(ISBLANK('2012 HR 배정표'!N1325)=TRUE,"-",IF(ISERROR((HLOOKUP($A$5,Prj_list!$O$6:$Z$7,2)*'2012 HR 배정표'!O1325)/HLOOKUP($A$5,Prj_list!$O$6:$Z$7,2))=TRUE,"-",(HLOOKUP($A$5,Prj_list!$O$6:$Z$7,2)*'2012 HR 배정표'!O1325)/HLOOKUP($A$5,Prj_list!$O$6:$Z$7,2)))</x:f>
        <x:v>-</x:v>
      </x:c>
      <x:c r="K1327" s="45" t="str">
        <x:f>IF(ISBLANK('2012 HR 배정표'!P1325)=TRUE,"-",'2012 HR 배정표'!P1325)</x:f>
        <x:v>-</x:v>
      </x:c>
      <x:c r="L1327" s="46" t="str">
        <x:f>IF(ISBLANK('2012 HR 배정표'!P1325)=TRUE,"-",IF(ISERROR((HLOOKUP($A$5,Prj_list!$O$6:$Z$7,2)*'2012 HR 배정표'!Q1325)/HLOOKUP($A$5,Prj_list!$O$6:$Z$7,2))=TRUE,"-",(HLOOKUP($A$5,Prj_list!$O$6:$Z$7,2)*'2012 HR 배정표'!Q1325)/HLOOKUP($A$5,Prj_list!$O$6:$Z$7,2)))</x:f>
        <x:v>-</x:v>
      </x:c>
      <x:c r="M1327" s="45" t="str">
        <x:f>IF(ISBLANK('2012 HR 배정표'!R1325)=TRUE,"-",'2012 HR 배정표'!R1325)</x:f>
        <x:v>-</x:v>
      </x:c>
      <x:c r="N1327" s="46" t="str">
        <x:f>IF(ISBLANK('2012 HR 배정표'!R1325)=TRUE,"-",IF(ISERROR((HLOOKUP($A$5,Prj_list!$O$6:$Z$7,2)*'2012 HR 배정표'!S1325)/HLOOKUP($A$5,Prj_list!$O$6:$Z$7,2))=TRUE,"-",(HLOOKUP($A$5,Prj_list!$O$6:$Z$7,2)*'2012 HR 배정표'!S1325)/HLOOKUP($A$5,Prj_list!$O$6:$Z$7,2)))</x:f>
        <x:v>-</x:v>
      </x:c>
      <x:c r="O1327" s="45" t="str">
        <x:f>IF(ISBLANK('2012 HR 배정표'!T1325)=TRUE,"-",'2012 HR 배정표'!T1325)</x:f>
        <x:v>-</x:v>
      </x:c>
      <x:c r="P1327" s="46" t="str">
        <x:f>IF(ISBLANK('2012 HR 배정표'!T1325)=TRUE,"-",IF(ISERROR((HLOOKUP($A$5,Prj_list!$O$6:$Z$7,2)*'2012 HR 배정표'!U1325)/HLOOKUP($A$5,Prj_list!$O$6:$Z$7,2))=TRUE,"-",(HLOOKUP($A$5,Prj_list!$O$6:$Z$7,2)*'2012 HR 배정표'!U1325)/HLOOKUP($A$5,Prj_list!$O$6:$Z$7,2)))</x:f>
        <x:v>-</x:v>
      </x:c>
      <x:c r="Q1327" s="45" t="str">
        <x:f>IF(ISBLANK('2012 HR 배정표'!V1325)=TRUE,"-",'2012 HR 배정표'!V1325)</x:f>
        <x:v>-</x:v>
      </x:c>
      <x:c r="R1327" s="46" t="str">
        <x:f>IF(ISBLANK('2012 HR 배정표'!V1325)=TRUE,"-",IF(ISERROR((HLOOKUP($A$5,Prj_list!$O$6:$Z$7,2)*'2012 HR 배정표'!W1325)/HLOOKUP($A$5,Prj_list!$O$6:$Z$7,2))=TRUE,"-",(HLOOKUP($A$5,Prj_list!$O$6:$Z$7,2)*'2012 HR 배정표'!W1325)/HLOOKUP($A$5,Prj_list!$O$6:$Z$7,2)))</x:f>
        <x:v>-</x:v>
      </x:c>
      <x:c r="S1327" s="45" t="str">
        <x:f>IF(ISBLANK('2012 HR 배정표'!X1325)=TRUE,"-",'2012 HR 배정표'!X1325)</x:f>
        <x:v>-</x:v>
      </x:c>
      <x:c r="T1327" s="46" t="str">
        <x:f>IF(ISBLANK('2012 HR 배정표'!X1325)=TRUE,"-",IF(ISERROR((HLOOKUP($A$5,Prj_list!$O$6:$Z$7,2)*'2012 HR 배정표'!Y1325)/HLOOKUP($A$5,Prj_list!$O$6:$Z$7,2))=TRUE,"-",(HLOOKUP($A$5,Prj_list!$O$6:$Z$7,2)*'2012 HR 배정표'!Y1325)/HLOOKUP($A$5,Prj_list!$O$6:$Z$7,2)))</x:f>
        <x:v>-</x:v>
      </x:c>
      <x:c r="U1327" s="45" t="str">
        <x:f>IF(ISBLANK('2012 HR 배정표'!Z1325)=TRUE,"-",'2012 HR 배정표'!Z1325)</x:f>
        <x:v>-</x:v>
      </x:c>
      <x:c r="V1327" s="46" t="str">
        <x:f>IF(ISBLANK('2012 HR 배정표'!Z1325)=TRUE,"-",IF(ISERROR((HLOOKUP($A$5,Prj_list!$O$6:$Z$7,2)*'2012 HR 배정표'!AA1325)/HLOOKUP($A$5,Prj_list!$O$6:$Z$7,2))=TRUE,"-",(HLOOKUP($A$5,Prj_list!$O$6:$Z$7,2)*'2012 HR 배정표'!AA1325)/HLOOKUP($A$5,Prj_list!$O$6:$Z$7,2)))</x:f>
        <x:v>-</x:v>
      </x:c>
      <x:c r="W1327" s="45" t="str">
        <x:f>IF(ISBLANK('2012 HR 배정표'!AB1325)=TRUE,"-",'2012 HR 배정표'!AB1325)</x:f>
        <x:v>-</x:v>
      </x:c>
      <x:c r="X1327" s="46" t="str">
        <x:f>IF(ISBLANK('2012 HR 배정표'!AB1325)=TRUE,"-",IF(ISERROR((HLOOKUP($A$5,Prj_list!$O$6:$Z$7,2)*'2012 HR 배정표'!AC1325)/HLOOKUP($A$5,Prj_list!$O$6:$Z$7,2))=TRUE,"-",(HLOOKUP($A$5,Prj_list!$O$6:$Z$7,2)*'2012 HR 배정표'!AC1325)/HLOOKUP($A$5,Prj_list!$O$6:$Z$7,2)))</x:f>
        <x:v>-</x:v>
      </x:c>
      <x:c r="Y1327" s="45" t="str">
        <x:f>IF(ISBLANK('2012 HR 배정표'!AD1325)=TRUE,"-",'2012 HR 배정표'!AD1325)</x:f>
        <x:v>-</x:v>
      </x:c>
      <x:c r="Z1327" s="46" t="str">
        <x:f>IF(ISBLANK('2012 HR 배정표'!AD1325)=TRUE,"-",IF(ISERROR((HLOOKUP($A$5,Prj_list!$O$6:$Z$7,2)*'2012 HR 배정표'!AE1325)/HLOOKUP($A$5,Prj_list!$O$6:$Z$7,2))=TRUE,"-",(HLOOKUP($A$5,Prj_list!$O$6:$Z$7,2)*'2012 HR 배정표'!AE1325)/HLOOKUP($A$5,Prj_list!$O$6:$Z$7,2)))</x:f>
        <x:v>-</x:v>
      </x:c>
      <x:c r="AA1327" s="45" t="str">
        <x:f>IF(ISBLANK('2012 HR 배정표'!AF1325)=TRUE,"-",'2012 HR 배정표'!AF1325)</x:f>
        <x:v>-</x:v>
      </x:c>
      <x:c r="AB1327" s="46" t="str">
        <x:f>IF(ISBLANK('2012 HR 배정표'!AF1325)=TRUE,"-",IF(ISERROR((HLOOKUP($A$5,Prj_list!$O$6:$Z$7,2)*'2012 HR 배정표'!AG1325)/HLOOKUP($A$5,Prj_list!$O$6:$Z$7,2))=TRUE,"-",(HLOOKUP($A$5,Prj_list!$O$6:$Z$7,2)*'2012 HR 배정표'!AG1325)/HLOOKUP($A$5,Prj_list!$O$6:$Z$7,2)))</x:f>
        <x:v>-</x:v>
      </x:c>
      <x:c r="AC1327" s="45" t="str">
        <x:f>IF(ISBLANK('2012 HR 배정표'!AH1325)=TRUE,"-",'2012 HR 배정표'!AH1325)</x:f>
        <x:v>-</x:v>
      </x:c>
      <x:c r="AD1327" s="46" t="str">
        <x:f>IF(ISBLANK('2012 HR 배정표'!AH1325)=TRUE,"-",IF(ISERROR((HLOOKUP($A$5,Prj_list!$O$6:$Z$7,2)*'2012 HR 배정표'!AI1325)/HLOOKUP($A$5,Prj_list!$O$6:$Z$7,2))=TRUE,"-",(HLOOKUP($A$5,Prj_list!$O$6:$Z$7,2)*'2012 HR 배정표'!AI1325)/HLOOKUP($A$5,Prj_list!$O$6:$Z$7,2)))</x:f>
        <x:v>-</x:v>
      </x:c>
      <x:c r="AE1327" s="45" t="str">
        <x:f>IF(ISBLANK('2012 HR 배정표'!AJ1325)=TRUE,"-",'2012 HR 배정표'!AJ1325)</x:f>
        <x:v>-</x:v>
      </x:c>
      <x:c r="AF1327" s="46" t="str">
        <x:f>IF(ISBLANK('2012 HR 배정표'!AJ1325)=TRUE,"-",IF(ISERROR((HLOOKUP($A$5,Prj_list!$O$6:$Z$7,2)*'2012 HR 배정표'!AK1325)/HLOOKUP($A$5,Prj_list!$O$6:$Z$7,2))=TRUE,"-",(HLOOKUP($A$5,Prj_list!$O$6:$Z$7,2)*'2012 HR 배정표'!AK1325)/HLOOKUP($A$5,Prj_list!$O$6:$Z$7,2)))</x:f>
        <x:v>-</x:v>
      </x:c>
      <x:c r="AG1327" s="45" t="str">
        <x:f>IF(ISBLANK('2012 HR 배정표'!AL1325)=TRUE,"-",'2012 HR 배정표'!AL1325)</x:f>
        <x:v>-</x:v>
      </x:c>
      <x:c r="AH1327" s="46" t="str">
        <x:f>IF(ISBLANK('2012 HR 배정표'!AL1325)=TRUE,"-",IF(ISERROR((HLOOKUP($A$5,Prj_list!$O$6:$Z$7,2)*'2012 HR 배정표'!AM1325)/HLOOKUP($A$5,Prj_list!$O$6:$Z$7,2))=TRUE,"-",(HLOOKUP($A$5,Prj_list!$O$6:$Z$7,2)*'2012 HR 배정표'!AM1325)/HLOOKUP($A$5,Prj_list!$O$6:$Z$7,2)))</x:f>
        <x:v>-</x:v>
      </x:c>
      <x:c r="AI1327" s="45" t="str">
        <x:f>IF(ISBLANK('2012 HR 배정표'!AN1325)=TRUE,"-",'2012 HR 배정표'!AN1325)</x:f>
        <x:v>-</x:v>
      </x:c>
      <x:c r="AJ1327" s="46" t="str">
        <x:f>IF(ISBLANK('2012 HR 배정표'!AN1325)=TRUE,"-",IF(ISERROR((HLOOKUP($A$5,Prj_list!$O$6:$Z$7,2)*'2012 HR 배정표'!AO1325)/HLOOKUP($A$5,Prj_list!$O$6:$Z$7,2))=TRUE,"-",(HLOOKUP($A$5,Prj_list!$O$6:$Z$7,2)*'2012 HR 배정표'!AO1325)/HLOOKUP($A$5,Prj_list!$O$6:$Z$7,2)))</x:f>
        <x:v>-</x:v>
      </x:c>
      <x:c r="AK1327" s="45" t="str">
        <x:f>IF(ISBLANK('2012 HR 배정표'!AP1325)=TRUE,"-",'2012 HR 배정표'!AP1325)</x:f>
        <x:v>-</x:v>
      </x:c>
      <x:c r="AL1327" s="46" t="str">
        <x:f>IF(ISBLANK('2012 HR 배정표'!AP1325)=TRUE,"-",IF(ISERROR((HLOOKUP($A$5,Prj_list!$O$6:$Z$7,2)*'2012 HR 배정표'!AQ1325)/HLOOKUP($A$5,Prj_list!$O$6:$Z$7,2))=TRUE,"-",(HLOOKUP($A$5,Prj_list!$O$6:$Z$7,2)*'2012 HR 배정표'!AQ1325)/HLOOKUP($A$5,Prj_list!$O$6:$Z$7,2)))</x:f>
        <x:v>-</x:v>
      </x:c>
      <x:c r="AM1327" s="45" t="str">
        <x:f>IF(ISBLANK('2012 HR 배정표'!AR1325)=TRUE,"-",'2012 HR 배정표'!AR1325)</x:f>
        <x:v>-</x:v>
      </x:c>
      <x:c r="AN1327" s="46" t="str">
        <x:f>IF(ISBLANK('2012 HR 배정표'!AR1325)=TRUE,"-",IF(ISERROR((HLOOKUP($A$5,Prj_list!$O$6:$Z$7,2)*'2012 HR 배정표'!AS1325)/HLOOKUP($A$5,Prj_list!$O$6:$Z$7,2))=TRUE,"-",(HLOOKUP($A$5,Prj_list!$O$6:$Z$7,2)*'2012 HR 배정표'!AS1325)/HLOOKUP($A$5,Prj_list!$O$6:$Z$7,2)))</x:f>
        <x:v>-</x:v>
      </x:c>
      <x:c r="AO1327" s="45" t="str">
        <x:f>IF(ISBLANK('2012 HR 배정표'!AT1325)=TRUE,"-",'2012 HR 배정표'!AT1325)</x:f>
        <x:v>-</x:v>
      </x:c>
      <x:c r="AP1327" s="46" t="str">
        <x:f>IF(ISBLANK('2012 HR 배정표'!AT1325)=TRUE,"-",IF(ISERROR((HLOOKUP($A$5,Prj_list!$O$6:$Z$7,2)*'2012 HR 배정표'!AU1325)/HLOOKUP($A$5,Prj_list!$O$6:$Z$7,2))=TRUE,"-",(HLOOKUP($A$5,Prj_list!$O$6:$Z$7,2)*'2012 HR 배정표'!AU1325)/HLOOKUP($A$5,Prj_list!$O$6:$Z$7,2)))</x:f>
        <x:v>-</x:v>
      </x:c>
      <x:c r="AQ1327" s="45" t="str">
        <x:f>IF(ISBLANK('2012 HR 배정표'!AV1325)=TRUE,"-",'2012 HR 배정표'!AV1325)</x:f>
        <x:v>-</x:v>
      </x:c>
      <x:c r="AR1327" s="46" t="str">
        <x:f>IF(ISBLANK('2012 HR 배정표'!AV1325)=TRUE,"-",IF(ISERROR((HLOOKUP($A$5,Prj_list!$O$6:$Z$7,2)*'2012 HR 배정표'!AW1325)/HLOOKUP($A$5,Prj_list!$O$6:$Z$7,2))=TRUE,"-",(HLOOKUP($A$5,Prj_list!$O$6:$Z$7,2)*'2012 HR 배정표'!AW1325)/HLOOKUP($A$5,Prj_list!$O$6:$Z$7,2)))</x:f>
        <x:v>-</x:v>
      </x:c>
      <x:c r="AS1327" s="45" t="str">
        <x:f>IF(ISBLANK('2012 HR 배정표'!AX1325)=TRUE,"-",'2012 HR 배정표'!AX1325)</x:f>
        <x:v>-</x:v>
      </x:c>
      <x:c r="AT1327" s="46" t="str">
        <x:f>IF(ISBLANK('2012 HR 배정표'!AX1325)=TRUE,"-",IF(ISERROR((HLOOKUP($A$5,Prj_list!$O$6:$Z$7,2)*'2012 HR 배정표'!AY1325)/HLOOKUP($A$5,Prj_list!$O$6:$Z$7,2))=TRUE,"-",(HLOOKUP($A$5,Prj_list!$O$6:$Z$7,2)*'2012 HR 배정표'!AY1325)/HLOOKUP($A$5,Prj_list!$O$6:$Z$7,2)))</x:f>
        <x:v>-</x:v>
      </x:c>
      <x:c r="AU1327" s="45" t="str">
        <x:f>IF(ISBLANK('2012 HR 배정표'!AZ1325)=TRUE,"-",'2012 HR 배정표'!AZ1325)</x:f>
        <x:v>-</x:v>
      </x:c>
      <x:c r="AV1327" s="46" t="str">
        <x:f>IF(ISBLANK('2012 HR 배정표'!AZ1325)=TRUE,"-",IF(ISERROR((HLOOKUP($A$5,Prj_list!$O$6:$Z$7,2)*'2012 HR 배정표'!BA1325)/HLOOKUP($A$5,Prj_list!$O$6:$Z$7,2))=TRUE,"-",(HLOOKUP($A$5,Prj_list!$O$6:$Z$7,2)*'2012 HR 배정표'!BA1325)/HLOOKUP($A$5,Prj_list!$O$6:$Z$7,2)))</x:f>
        <x:v>-</x:v>
      </x:c>
      <x:c r="AW1327" s="34" t="str">
        <x:f t="shared" si="42"/>
        <x:v/>
      </x:c>
      <x:c r="AX1327" s="41">
        <x:f t="shared" si="41"/>
        <x:v>0</x:v>
      </x:c>
    </x:row>
    <x:row r="1328" spans="1:50">
      <x:c r="A1328" s="45" t="str">
        <x:f>IF(ISBLANK('2012 HR 배정표'!F1326)=TRUE,"-",'2012 HR 배정표'!F1326)</x:f>
        <x:v>-</x:v>
      </x:c>
      <x:c r="B1328" s="46" t="str">
        <x:f>IF(ISBLANK('2012 HR 배정표'!F1326)=TRUE,"-",IF(ISERROR((HLOOKUP($A$5,Prj_list!$O$6:$Z$7,2)*'2012 HR 배정표'!G1326)/HLOOKUP($A$5,Prj_list!$O$6:$Z$7,2))=TRUE,"-",(HLOOKUP($A$5,Prj_list!$O$6:$Z$7,2)*'2012 HR 배정표'!G1326)/HLOOKUP($A$5,Prj_list!$O$6:$Z$7,2)))</x:f>
        <x:v>-</x:v>
      </x:c>
      <x:c r="C1328" s="45" t="str">
        <x:f>IF(ISBLANK('2012 HR 배정표'!H1326)=TRUE,"-",'2012 HR 배정표'!H1326)</x:f>
        <x:v>-</x:v>
      </x:c>
      <x:c r="D1328" s="46" t="str">
        <x:f>IF(ISBLANK('2012 HR 배정표'!H1326)=TRUE,"-",IF(ISERROR((HLOOKUP($A$5,Prj_list!$O$6:$Z$7,2)*'2012 HR 배정표'!I1326)/HLOOKUP($A$5,Prj_list!$O$6:$Z$7,2))=TRUE,"-",(HLOOKUP($A$5,Prj_list!$O$6:$Z$7,2)*'2012 HR 배정표'!I1326)/HLOOKUP($A$5,Prj_list!$O$6:$Z$7,2)))</x:f>
        <x:v>-</x:v>
      </x:c>
      <x:c r="E1328" s="45" t="str">
        <x:f>IF(ISBLANK('2012 HR 배정표'!J1326)=TRUE,"-",'2012 HR 배정표'!J1326)</x:f>
        <x:v>-</x:v>
      </x:c>
      <x:c r="F1328" s="46" t="str">
        <x:f>IF(ISBLANK('2012 HR 배정표'!J1326)=TRUE,"-",IF(ISERROR((HLOOKUP($A$5,Prj_list!$O$6:$Z$7,2)*'2012 HR 배정표'!K1326)/HLOOKUP($A$5,Prj_list!$O$6:$Z$7,2))=TRUE,"-",(HLOOKUP($A$5,Prj_list!$O$6:$Z$7,2)*'2012 HR 배정표'!K1326)/HLOOKUP($A$5,Prj_list!$O$6:$Z$7,2)))</x:f>
        <x:v>-</x:v>
      </x:c>
      <x:c r="G1328" s="45" t="str">
        <x:f>IF(ISBLANK('2012 HR 배정표'!L1326)=TRUE,"-",'2012 HR 배정표'!L1326)</x:f>
        <x:v>-</x:v>
      </x:c>
      <x:c r="H1328" s="46" t="str">
        <x:f>IF(ISBLANK('2012 HR 배정표'!L1326)=TRUE,"-",IF(ISERROR((HLOOKUP($A$5,Prj_list!$O$6:$Z$7,2)*'2012 HR 배정표'!M1326)/HLOOKUP($A$5,Prj_list!$O$6:$Z$7,2))=TRUE,"-",(HLOOKUP($A$5,Prj_list!$O$6:$Z$7,2)*'2012 HR 배정표'!M1326)/HLOOKUP($A$5,Prj_list!$O$6:$Z$7,2)))</x:f>
        <x:v>-</x:v>
      </x:c>
      <x:c r="I1328" s="45" t="str">
        <x:f>IF(ISBLANK('2012 HR 배정표'!N1326)=TRUE,"-",'2012 HR 배정표'!N1326)</x:f>
        <x:v>-</x:v>
      </x:c>
      <x:c r="J1328" s="46" t="str">
        <x:f>IF(ISBLANK('2012 HR 배정표'!N1326)=TRUE,"-",IF(ISERROR((HLOOKUP($A$5,Prj_list!$O$6:$Z$7,2)*'2012 HR 배정표'!O1326)/HLOOKUP($A$5,Prj_list!$O$6:$Z$7,2))=TRUE,"-",(HLOOKUP($A$5,Prj_list!$O$6:$Z$7,2)*'2012 HR 배정표'!O1326)/HLOOKUP($A$5,Prj_list!$O$6:$Z$7,2)))</x:f>
        <x:v>-</x:v>
      </x:c>
      <x:c r="K1328" s="45" t="str">
        <x:f>IF(ISBLANK('2012 HR 배정표'!P1326)=TRUE,"-",'2012 HR 배정표'!P1326)</x:f>
        <x:v>-</x:v>
      </x:c>
      <x:c r="L1328" s="46" t="str">
        <x:f>IF(ISBLANK('2012 HR 배정표'!P1326)=TRUE,"-",IF(ISERROR((HLOOKUP($A$5,Prj_list!$O$6:$Z$7,2)*'2012 HR 배정표'!Q1326)/HLOOKUP($A$5,Prj_list!$O$6:$Z$7,2))=TRUE,"-",(HLOOKUP($A$5,Prj_list!$O$6:$Z$7,2)*'2012 HR 배정표'!Q1326)/HLOOKUP($A$5,Prj_list!$O$6:$Z$7,2)))</x:f>
        <x:v>-</x:v>
      </x:c>
      <x:c r="M1328" s="45" t="str">
        <x:f>IF(ISBLANK('2012 HR 배정표'!R1326)=TRUE,"-",'2012 HR 배정표'!R1326)</x:f>
        <x:v>-</x:v>
      </x:c>
      <x:c r="N1328" s="46" t="str">
        <x:f>IF(ISBLANK('2012 HR 배정표'!R1326)=TRUE,"-",IF(ISERROR((HLOOKUP($A$5,Prj_list!$O$6:$Z$7,2)*'2012 HR 배정표'!S1326)/HLOOKUP($A$5,Prj_list!$O$6:$Z$7,2))=TRUE,"-",(HLOOKUP($A$5,Prj_list!$O$6:$Z$7,2)*'2012 HR 배정표'!S1326)/HLOOKUP($A$5,Prj_list!$O$6:$Z$7,2)))</x:f>
        <x:v>-</x:v>
      </x:c>
      <x:c r="O1328" s="45" t="str">
        <x:f>IF(ISBLANK('2012 HR 배정표'!T1326)=TRUE,"-",'2012 HR 배정표'!T1326)</x:f>
        <x:v>-</x:v>
      </x:c>
      <x:c r="P1328" s="46" t="str">
        <x:f>IF(ISBLANK('2012 HR 배정표'!T1326)=TRUE,"-",IF(ISERROR((HLOOKUP($A$5,Prj_list!$O$6:$Z$7,2)*'2012 HR 배정표'!U1326)/HLOOKUP($A$5,Prj_list!$O$6:$Z$7,2))=TRUE,"-",(HLOOKUP($A$5,Prj_list!$O$6:$Z$7,2)*'2012 HR 배정표'!U1326)/HLOOKUP($A$5,Prj_list!$O$6:$Z$7,2)))</x:f>
        <x:v>-</x:v>
      </x:c>
      <x:c r="Q1328" s="45" t="str">
        <x:f>IF(ISBLANK('2012 HR 배정표'!V1326)=TRUE,"-",'2012 HR 배정표'!V1326)</x:f>
        <x:v>-</x:v>
      </x:c>
      <x:c r="R1328" s="46" t="str">
        <x:f>IF(ISBLANK('2012 HR 배정표'!V1326)=TRUE,"-",IF(ISERROR((HLOOKUP($A$5,Prj_list!$O$6:$Z$7,2)*'2012 HR 배정표'!W1326)/HLOOKUP($A$5,Prj_list!$O$6:$Z$7,2))=TRUE,"-",(HLOOKUP($A$5,Prj_list!$O$6:$Z$7,2)*'2012 HR 배정표'!W1326)/HLOOKUP($A$5,Prj_list!$O$6:$Z$7,2)))</x:f>
        <x:v>-</x:v>
      </x:c>
      <x:c r="S1328" s="45" t="str">
        <x:f>IF(ISBLANK('2012 HR 배정표'!X1326)=TRUE,"-",'2012 HR 배정표'!X1326)</x:f>
        <x:v>-</x:v>
      </x:c>
      <x:c r="T1328" s="46" t="str">
        <x:f>IF(ISBLANK('2012 HR 배정표'!X1326)=TRUE,"-",IF(ISERROR((HLOOKUP($A$5,Prj_list!$O$6:$Z$7,2)*'2012 HR 배정표'!Y1326)/HLOOKUP($A$5,Prj_list!$O$6:$Z$7,2))=TRUE,"-",(HLOOKUP($A$5,Prj_list!$O$6:$Z$7,2)*'2012 HR 배정표'!Y1326)/HLOOKUP($A$5,Prj_list!$O$6:$Z$7,2)))</x:f>
        <x:v>-</x:v>
      </x:c>
      <x:c r="U1328" s="45" t="str">
        <x:f>IF(ISBLANK('2012 HR 배정표'!Z1326)=TRUE,"-",'2012 HR 배정표'!Z1326)</x:f>
        <x:v>-</x:v>
      </x:c>
      <x:c r="V1328" s="46" t="str">
        <x:f>IF(ISBLANK('2012 HR 배정표'!Z1326)=TRUE,"-",IF(ISERROR((HLOOKUP($A$5,Prj_list!$O$6:$Z$7,2)*'2012 HR 배정표'!AA1326)/HLOOKUP($A$5,Prj_list!$O$6:$Z$7,2))=TRUE,"-",(HLOOKUP($A$5,Prj_list!$O$6:$Z$7,2)*'2012 HR 배정표'!AA1326)/HLOOKUP($A$5,Prj_list!$O$6:$Z$7,2)))</x:f>
        <x:v>-</x:v>
      </x:c>
      <x:c r="W1328" s="45" t="str">
        <x:f>IF(ISBLANK('2012 HR 배정표'!AB1326)=TRUE,"-",'2012 HR 배정표'!AB1326)</x:f>
        <x:v>-</x:v>
      </x:c>
      <x:c r="X1328" s="46" t="str">
        <x:f>IF(ISBLANK('2012 HR 배정표'!AB1326)=TRUE,"-",IF(ISERROR((HLOOKUP($A$5,Prj_list!$O$6:$Z$7,2)*'2012 HR 배정표'!AC1326)/HLOOKUP($A$5,Prj_list!$O$6:$Z$7,2))=TRUE,"-",(HLOOKUP($A$5,Prj_list!$O$6:$Z$7,2)*'2012 HR 배정표'!AC1326)/HLOOKUP($A$5,Prj_list!$O$6:$Z$7,2)))</x:f>
        <x:v>-</x:v>
      </x:c>
      <x:c r="Y1328" s="45" t="str">
        <x:f>IF(ISBLANK('2012 HR 배정표'!AD1326)=TRUE,"-",'2012 HR 배정표'!AD1326)</x:f>
        <x:v>-</x:v>
      </x:c>
      <x:c r="Z1328" s="46" t="str">
        <x:f>IF(ISBLANK('2012 HR 배정표'!AD1326)=TRUE,"-",IF(ISERROR((HLOOKUP($A$5,Prj_list!$O$6:$Z$7,2)*'2012 HR 배정표'!AE1326)/HLOOKUP($A$5,Prj_list!$O$6:$Z$7,2))=TRUE,"-",(HLOOKUP($A$5,Prj_list!$O$6:$Z$7,2)*'2012 HR 배정표'!AE1326)/HLOOKUP($A$5,Prj_list!$O$6:$Z$7,2)))</x:f>
        <x:v>-</x:v>
      </x:c>
      <x:c r="AA1328" s="45" t="str">
        <x:f>IF(ISBLANK('2012 HR 배정표'!AF1326)=TRUE,"-",'2012 HR 배정표'!AF1326)</x:f>
        <x:v>-</x:v>
      </x:c>
      <x:c r="AB1328" s="46" t="str">
        <x:f>IF(ISBLANK('2012 HR 배정표'!AF1326)=TRUE,"-",IF(ISERROR((HLOOKUP($A$5,Prj_list!$O$6:$Z$7,2)*'2012 HR 배정표'!AG1326)/HLOOKUP($A$5,Prj_list!$O$6:$Z$7,2))=TRUE,"-",(HLOOKUP($A$5,Prj_list!$O$6:$Z$7,2)*'2012 HR 배정표'!AG1326)/HLOOKUP($A$5,Prj_list!$O$6:$Z$7,2)))</x:f>
        <x:v>-</x:v>
      </x:c>
      <x:c r="AC1328" s="45" t="str">
        <x:f>IF(ISBLANK('2012 HR 배정표'!AH1326)=TRUE,"-",'2012 HR 배정표'!AH1326)</x:f>
        <x:v>-</x:v>
      </x:c>
      <x:c r="AD1328" s="46" t="str">
        <x:f>IF(ISBLANK('2012 HR 배정표'!AH1326)=TRUE,"-",IF(ISERROR((HLOOKUP($A$5,Prj_list!$O$6:$Z$7,2)*'2012 HR 배정표'!AI1326)/HLOOKUP($A$5,Prj_list!$O$6:$Z$7,2))=TRUE,"-",(HLOOKUP($A$5,Prj_list!$O$6:$Z$7,2)*'2012 HR 배정표'!AI1326)/HLOOKUP($A$5,Prj_list!$O$6:$Z$7,2)))</x:f>
        <x:v>-</x:v>
      </x:c>
      <x:c r="AE1328" s="45" t="str">
        <x:f>IF(ISBLANK('2012 HR 배정표'!AJ1326)=TRUE,"-",'2012 HR 배정표'!AJ1326)</x:f>
        <x:v>-</x:v>
      </x:c>
      <x:c r="AF1328" s="46" t="str">
        <x:f>IF(ISBLANK('2012 HR 배정표'!AJ1326)=TRUE,"-",IF(ISERROR((HLOOKUP($A$5,Prj_list!$O$6:$Z$7,2)*'2012 HR 배정표'!AK1326)/HLOOKUP($A$5,Prj_list!$O$6:$Z$7,2))=TRUE,"-",(HLOOKUP($A$5,Prj_list!$O$6:$Z$7,2)*'2012 HR 배정표'!AK1326)/HLOOKUP($A$5,Prj_list!$O$6:$Z$7,2)))</x:f>
        <x:v>-</x:v>
      </x:c>
      <x:c r="AG1328" s="45" t="str">
        <x:f>IF(ISBLANK('2012 HR 배정표'!AL1326)=TRUE,"-",'2012 HR 배정표'!AL1326)</x:f>
        <x:v>-</x:v>
      </x:c>
      <x:c r="AH1328" s="46" t="str">
        <x:f>IF(ISBLANK('2012 HR 배정표'!AL1326)=TRUE,"-",IF(ISERROR((HLOOKUP($A$5,Prj_list!$O$6:$Z$7,2)*'2012 HR 배정표'!AM1326)/HLOOKUP($A$5,Prj_list!$O$6:$Z$7,2))=TRUE,"-",(HLOOKUP($A$5,Prj_list!$O$6:$Z$7,2)*'2012 HR 배정표'!AM1326)/HLOOKUP($A$5,Prj_list!$O$6:$Z$7,2)))</x:f>
        <x:v>-</x:v>
      </x:c>
      <x:c r="AI1328" s="45" t="str">
        <x:f>IF(ISBLANK('2012 HR 배정표'!AN1326)=TRUE,"-",'2012 HR 배정표'!AN1326)</x:f>
        <x:v>-</x:v>
      </x:c>
      <x:c r="AJ1328" s="46" t="str">
        <x:f>IF(ISBLANK('2012 HR 배정표'!AN1326)=TRUE,"-",IF(ISERROR((HLOOKUP($A$5,Prj_list!$O$6:$Z$7,2)*'2012 HR 배정표'!AO1326)/HLOOKUP($A$5,Prj_list!$O$6:$Z$7,2))=TRUE,"-",(HLOOKUP($A$5,Prj_list!$O$6:$Z$7,2)*'2012 HR 배정표'!AO1326)/HLOOKUP($A$5,Prj_list!$O$6:$Z$7,2)))</x:f>
        <x:v>-</x:v>
      </x:c>
      <x:c r="AK1328" s="45" t="str">
        <x:f>IF(ISBLANK('2012 HR 배정표'!AP1326)=TRUE,"-",'2012 HR 배정표'!AP1326)</x:f>
        <x:v>-</x:v>
      </x:c>
      <x:c r="AL1328" s="46" t="str">
        <x:f>IF(ISBLANK('2012 HR 배정표'!AP1326)=TRUE,"-",IF(ISERROR((HLOOKUP($A$5,Prj_list!$O$6:$Z$7,2)*'2012 HR 배정표'!AQ1326)/HLOOKUP($A$5,Prj_list!$O$6:$Z$7,2))=TRUE,"-",(HLOOKUP($A$5,Prj_list!$O$6:$Z$7,2)*'2012 HR 배정표'!AQ1326)/HLOOKUP($A$5,Prj_list!$O$6:$Z$7,2)))</x:f>
        <x:v>-</x:v>
      </x:c>
      <x:c r="AM1328" s="45" t="str">
        <x:f>IF(ISBLANK('2012 HR 배정표'!AR1326)=TRUE,"-",'2012 HR 배정표'!AR1326)</x:f>
        <x:v>-</x:v>
      </x:c>
      <x:c r="AN1328" s="46" t="str">
        <x:f>IF(ISBLANK('2012 HR 배정표'!AR1326)=TRUE,"-",IF(ISERROR((HLOOKUP($A$5,Prj_list!$O$6:$Z$7,2)*'2012 HR 배정표'!AS1326)/HLOOKUP($A$5,Prj_list!$O$6:$Z$7,2))=TRUE,"-",(HLOOKUP($A$5,Prj_list!$O$6:$Z$7,2)*'2012 HR 배정표'!AS1326)/HLOOKUP($A$5,Prj_list!$O$6:$Z$7,2)))</x:f>
        <x:v>-</x:v>
      </x:c>
      <x:c r="AO1328" s="45" t="str">
        <x:f>IF(ISBLANK('2012 HR 배정표'!AT1326)=TRUE,"-",'2012 HR 배정표'!AT1326)</x:f>
        <x:v>-</x:v>
      </x:c>
      <x:c r="AP1328" s="46" t="str">
        <x:f>IF(ISBLANK('2012 HR 배정표'!AT1326)=TRUE,"-",IF(ISERROR((HLOOKUP($A$5,Prj_list!$O$6:$Z$7,2)*'2012 HR 배정표'!AU1326)/HLOOKUP($A$5,Prj_list!$O$6:$Z$7,2))=TRUE,"-",(HLOOKUP($A$5,Prj_list!$O$6:$Z$7,2)*'2012 HR 배정표'!AU1326)/HLOOKUP($A$5,Prj_list!$O$6:$Z$7,2)))</x:f>
        <x:v>-</x:v>
      </x:c>
      <x:c r="AQ1328" s="45" t="str">
        <x:f>IF(ISBLANK('2012 HR 배정표'!AV1326)=TRUE,"-",'2012 HR 배정표'!AV1326)</x:f>
        <x:v>-</x:v>
      </x:c>
      <x:c r="AR1328" s="46" t="str">
        <x:f>IF(ISBLANK('2012 HR 배정표'!AV1326)=TRUE,"-",IF(ISERROR((HLOOKUP($A$5,Prj_list!$O$6:$Z$7,2)*'2012 HR 배정표'!AW1326)/HLOOKUP($A$5,Prj_list!$O$6:$Z$7,2))=TRUE,"-",(HLOOKUP($A$5,Prj_list!$O$6:$Z$7,2)*'2012 HR 배정표'!AW1326)/HLOOKUP($A$5,Prj_list!$O$6:$Z$7,2)))</x:f>
        <x:v>-</x:v>
      </x:c>
      <x:c r="AS1328" s="45" t="str">
        <x:f>IF(ISBLANK('2012 HR 배정표'!AX1326)=TRUE,"-",'2012 HR 배정표'!AX1326)</x:f>
        <x:v>-</x:v>
      </x:c>
      <x:c r="AT1328" s="46" t="str">
        <x:f>IF(ISBLANK('2012 HR 배정표'!AX1326)=TRUE,"-",IF(ISERROR((HLOOKUP($A$5,Prj_list!$O$6:$Z$7,2)*'2012 HR 배정표'!AY1326)/HLOOKUP($A$5,Prj_list!$O$6:$Z$7,2))=TRUE,"-",(HLOOKUP($A$5,Prj_list!$O$6:$Z$7,2)*'2012 HR 배정표'!AY1326)/HLOOKUP($A$5,Prj_list!$O$6:$Z$7,2)))</x:f>
        <x:v>-</x:v>
      </x:c>
      <x:c r="AU1328" s="45" t="str">
        <x:f>IF(ISBLANK('2012 HR 배정표'!AZ1326)=TRUE,"-",'2012 HR 배정표'!AZ1326)</x:f>
        <x:v>-</x:v>
      </x:c>
      <x:c r="AV1328" s="46" t="str">
        <x:f>IF(ISBLANK('2012 HR 배정표'!AZ1326)=TRUE,"-",IF(ISERROR((HLOOKUP($A$5,Prj_list!$O$6:$Z$7,2)*'2012 HR 배정표'!BA1326)/HLOOKUP($A$5,Prj_list!$O$6:$Z$7,2))=TRUE,"-",(HLOOKUP($A$5,Prj_list!$O$6:$Z$7,2)*'2012 HR 배정표'!BA1326)/HLOOKUP($A$5,Prj_list!$O$6:$Z$7,2)))</x:f>
        <x:v>-</x:v>
      </x:c>
      <x:c r="AW1328" s="34" t="str">
        <x:f t="shared" si="42"/>
        <x:v/>
      </x:c>
      <x:c r="AX1328" s="41">
        <x:f t="shared" si="41"/>
        <x:v>0</x:v>
      </x:c>
    </x:row>
    <x:row r="1329" spans="1:50">
      <x:c r="A1329" s="45" t="str">
        <x:f>IF(ISBLANK('2012 HR 배정표'!F1327)=TRUE,"-",'2012 HR 배정표'!F1327)</x:f>
        <x:v>-</x:v>
      </x:c>
      <x:c r="B1329" s="46" t="str">
        <x:f>IF(ISBLANK('2012 HR 배정표'!F1327)=TRUE,"-",IF(ISERROR((HLOOKUP($A$5,Prj_list!$O$6:$Z$7,2)*'2012 HR 배정표'!G1327)/HLOOKUP($A$5,Prj_list!$O$6:$Z$7,2))=TRUE,"-",(HLOOKUP($A$5,Prj_list!$O$6:$Z$7,2)*'2012 HR 배정표'!G1327)/HLOOKUP($A$5,Prj_list!$O$6:$Z$7,2)))</x:f>
        <x:v>-</x:v>
      </x:c>
      <x:c r="C1329" s="45" t="str">
        <x:f>IF(ISBLANK('2012 HR 배정표'!H1327)=TRUE,"-",'2012 HR 배정표'!H1327)</x:f>
        <x:v>-</x:v>
      </x:c>
      <x:c r="D1329" s="46" t="str">
        <x:f>IF(ISBLANK('2012 HR 배정표'!H1327)=TRUE,"-",IF(ISERROR((HLOOKUP($A$5,Prj_list!$O$6:$Z$7,2)*'2012 HR 배정표'!I1327)/HLOOKUP($A$5,Prj_list!$O$6:$Z$7,2))=TRUE,"-",(HLOOKUP($A$5,Prj_list!$O$6:$Z$7,2)*'2012 HR 배정표'!I1327)/HLOOKUP($A$5,Prj_list!$O$6:$Z$7,2)))</x:f>
        <x:v>-</x:v>
      </x:c>
      <x:c r="E1329" s="45" t="str">
        <x:f>IF(ISBLANK('2012 HR 배정표'!J1327)=TRUE,"-",'2012 HR 배정표'!J1327)</x:f>
        <x:v>-</x:v>
      </x:c>
      <x:c r="F1329" s="46" t="str">
        <x:f>IF(ISBLANK('2012 HR 배정표'!J1327)=TRUE,"-",IF(ISERROR((HLOOKUP($A$5,Prj_list!$O$6:$Z$7,2)*'2012 HR 배정표'!K1327)/HLOOKUP($A$5,Prj_list!$O$6:$Z$7,2))=TRUE,"-",(HLOOKUP($A$5,Prj_list!$O$6:$Z$7,2)*'2012 HR 배정표'!K1327)/HLOOKUP($A$5,Prj_list!$O$6:$Z$7,2)))</x:f>
        <x:v>-</x:v>
      </x:c>
      <x:c r="G1329" s="45" t="str">
        <x:f>IF(ISBLANK('2012 HR 배정표'!L1327)=TRUE,"-",'2012 HR 배정표'!L1327)</x:f>
        <x:v>-</x:v>
      </x:c>
      <x:c r="H1329" s="46" t="str">
        <x:f>IF(ISBLANK('2012 HR 배정표'!L1327)=TRUE,"-",IF(ISERROR((HLOOKUP($A$5,Prj_list!$O$6:$Z$7,2)*'2012 HR 배정표'!M1327)/HLOOKUP($A$5,Prj_list!$O$6:$Z$7,2))=TRUE,"-",(HLOOKUP($A$5,Prj_list!$O$6:$Z$7,2)*'2012 HR 배정표'!M1327)/HLOOKUP($A$5,Prj_list!$O$6:$Z$7,2)))</x:f>
        <x:v>-</x:v>
      </x:c>
      <x:c r="I1329" s="45" t="str">
        <x:f>IF(ISBLANK('2012 HR 배정표'!N1327)=TRUE,"-",'2012 HR 배정표'!N1327)</x:f>
        <x:v>-</x:v>
      </x:c>
      <x:c r="J1329" s="46" t="str">
        <x:f>IF(ISBLANK('2012 HR 배정표'!N1327)=TRUE,"-",IF(ISERROR((HLOOKUP($A$5,Prj_list!$O$6:$Z$7,2)*'2012 HR 배정표'!O1327)/HLOOKUP($A$5,Prj_list!$O$6:$Z$7,2))=TRUE,"-",(HLOOKUP($A$5,Prj_list!$O$6:$Z$7,2)*'2012 HR 배정표'!O1327)/HLOOKUP($A$5,Prj_list!$O$6:$Z$7,2)))</x:f>
        <x:v>-</x:v>
      </x:c>
      <x:c r="K1329" s="45" t="str">
        <x:f>IF(ISBLANK('2012 HR 배정표'!P1327)=TRUE,"-",'2012 HR 배정표'!P1327)</x:f>
        <x:v>-</x:v>
      </x:c>
      <x:c r="L1329" s="46" t="str">
        <x:f>IF(ISBLANK('2012 HR 배정표'!P1327)=TRUE,"-",IF(ISERROR((HLOOKUP($A$5,Prj_list!$O$6:$Z$7,2)*'2012 HR 배정표'!Q1327)/HLOOKUP($A$5,Prj_list!$O$6:$Z$7,2))=TRUE,"-",(HLOOKUP($A$5,Prj_list!$O$6:$Z$7,2)*'2012 HR 배정표'!Q1327)/HLOOKUP($A$5,Prj_list!$O$6:$Z$7,2)))</x:f>
        <x:v>-</x:v>
      </x:c>
      <x:c r="M1329" s="45" t="str">
        <x:f>IF(ISBLANK('2012 HR 배정표'!R1327)=TRUE,"-",'2012 HR 배정표'!R1327)</x:f>
        <x:v>-</x:v>
      </x:c>
      <x:c r="N1329" s="46" t="str">
        <x:f>IF(ISBLANK('2012 HR 배정표'!R1327)=TRUE,"-",IF(ISERROR((HLOOKUP($A$5,Prj_list!$O$6:$Z$7,2)*'2012 HR 배정표'!S1327)/HLOOKUP($A$5,Prj_list!$O$6:$Z$7,2))=TRUE,"-",(HLOOKUP($A$5,Prj_list!$O$6:$Z$7,2)*'2012 HR 배정표'!S1327)/HLOOKUP($A$5,Prj_list!$O$6:$Z$7,2)))</x:f>
        <x:v>-</x:v>
      </x:c>
      <x:c r="O1329" s="45" t="str">
        <x:f>IF(ISBLANK('2012 HR 배정표'!T1327)=TRUE,"-",'2012 HR 배정표'!T1327)</x:f>
        <x:v>-</x:v>
      </x:c>
      <x:c r="P1329" s="46" t="str">
        <x:f>IF(ISBLANK('2012 HR 배정표'!T1327)=TRUE,"-",IF(ISERROR((HLOOKUP($A$5,Prj_list!$O$6:$Z$7,2)*'2012 HR 배정표'!U1327)/HLOOKUP($A$5,Prj_list!$O$6:$Z$7,2))=TRUE,"-",(HLOOKUP($A$5,Prj_list!$O$6:$Z$7,2)*'2012 HR 배정표'!U1327)/HLOOKUP($A$5,Prj_list!$O$6:$Z$7,2)))</x:f>
        <x:v>-</x:v>
      </x:c>
      <x:c r="Q1329" s="45" t="str">
        <x:f>IF(ISBLANK('2012 HR 배정표'!V1327)=TRUE,"-",'2012 HR 배정표'!V1327)</x:f>
        <x:v>-</x:v>
      </x:c>
      <x:c r="R1329" s="46" t="str">
        <x:f>IF(ISBLANK('2012 HR 배정표'!V1327)=TRUE,"-",IF(ISERROR((HLOOKUP($A$5,Prj_list!$O$6:$Z$7,2)*'2012 HR 배정표'!W1327)/HLOOKUP($A$5,Prj_list!$O$6:$Z$7,2))=TRUE,"-",(HLOOKUP($A$5,Prj_list!$O$6:$Z$7,2)*'2012 HR 배정표'!W1327)/HLOOKUP($A$5,Prj_list!$O$6:$Z$7,2)))</x:f>
        <x:v>-</x:v>
      </x:c>
      <x:c r="S1329" s="45" t="str">
        <x:f>IF(ISBLANK('2012 HR 배정표'!X1327)=TRUE,"-",'2012 HR 배정표'!X1327)</x:f>
        <x:v>-</x:v>
      </x:c>
      <x:c r="T1329" s="46" t="str">
        <x:f>IF(ISBLANK('2012 HR 배정표'!X1327)=TRUE,"-",IF(ISERROR((HLOOKUP($A$5,Prj_list!$O$6:$Z$7,2)*'2012 HR 배정표'!Y1327)/HLOOKUP($A$5,Prj_list!$O$6:$Z$7,2))=TRUE,"-",(HLOOKUP($A$5,Prj_list!$O$6:$Z$7,2)*'2012 HR 배정표'!Y1327)/HLOOKUP($A$5,Prj_list!$O$6:$Z$7,2)))</x:f>
        <x:v>-</x:v>
      </x:c>
      <x:c r="U1329" s="45" t="str">
        <x:f>IF(ISBLANK('2012 HR 배정표'!Z1327)=TRUE,"-",'2012 HR 배정표'!Z1327)</x:f>
        <x:v>-</x:v>
      </x:c>
      <x:c r="V1329" s="46" t="str">
        <x:f>IF(ISBLANK('2012 HR 배정표'!Z1327)=TRUE,"-",IF(ISERROR((HLOOKUP($A$5,Prj_list!$O$6:$Z$7,2)*'2012 HR 배정표'!AA1327)/HLOOKUP($A$5,Prj_list!$O$6:$Z$7,2))=TRUE,"-",(HLOOKUP($A$5,Prj_list!$O$6:$Z$7,2)*'2012 HR 배정표'!AA1327)/HLOOKUP($A$5,Prj_list!$O$6:$Z$7,2)))</x:f>
        <x:v>-</x:v>
      </x:c>
      <x:c r="W1329" s="45" t="str">
        <x:f>IF(ISBLANK('2012 HR 배정표'!AB1327)=TRUE,"-",'2012 HR 배정표'!AB1327)</x:f>
        <x:v>-</x:v>
      </x:c>
      <x:c r="X1329" s="46" t="str">
        <x:f>IF(ISBLANK('2012 HR 배정표'!AB1327)=TRUE,"-",IF(ISERROR((HLOOKUP($A$5,Prj_list!$O$6:$Z$7,2)*'2012 HR 배정표'!AC1327)/HLOOKUP($A$5,Prj_list!$O$6:$Z$7,2))=TRUE,"-",(HLOOKUP($A$5,Prj_list!$O$6:$Z$7,2)*'2012 HR 배정표'!AC1327)/HLOOKUP($A$5,Prj_list!$O$6:$Z$7,2)))</x:f>
        <x:v>-</x:v>
      </x:c>
      <x:c r="Y1329" s="45" t="str">
        <x:f>IF(ISBLANK('2012 HR 배정표'!AD1327)=TRUE,"-",'2012 HR 배정표'!AD1327)</x:f>
        <x:v>-</x:v>
      </x:c>
      <x:c r="Z1329" s="46" t="str">
        <x:f>IF(ISBLANK('2012 HR 배정표'!AD1327)=TRUE,"-",IF(ISERROR((HLOOKUP($A$5,Prj_list!$O$6:$Z$7,2)*'2012 HR 배정표'!AE1327)/HLOOKUP($A$5,Prj_list!$O$6:$Z$7,2))=TRUE,"-",(HLOOKUP($A$5,Prj_list!$O$6:$Z$7,2)*'2012 HR 배정표'!AE1327)/HLOOKUP($A$5,Prj_list!$O$6:$Z$7,2)))</x:f>
        <x:v>-</x:v>
      </x:c>
      <x:c r="AA1329" s="45" t="str">
        <x:f>IF(ISBLANK('2012 HR 배정표'!AF1327)=TRUE,"-",'2012 HR 배정표'!AF1327)</x:f>
        <x:v>-</x:v>
      </x:c>
      <x:c r="AB1329" s="46" t="str">
        <x:f>IF(ISBLANK('2012 HR 배정표'!AF1327)=TRUE,"-",IF(ISERROR((HLOOKUP($A$5,Prj_list!$O$6:$Z$7,2)*'2012 HR 배정표'!AG1327)/HLOOKUP($A$5,Prj_list!$O$6:$Z$7,2))=TRUE,"-",(HLOOKUP($A$5,Prj_list!$O$6:$Z$7,2)*'2012 HR 배정표'!AG1327)/HLOOKUP($A$5,Prj_list!$O$6:$Z$7,2)))</x:f>
        <x:v>-</x:v>
      </x:c>
      <x:c r="AC1329" s="45" t="str">
        <x:f>IF(ISBLANK('2012 HR 배정표'!AH1327)=TRUE,"-",'2012 HR 배정표'!AH1327)</x:f>
        <x:v>-</x:v>
      </x:c>
      <x:c r="AD1329" s="46" t="str">
        <x:f>IF(ISBLANK('2012 HR 배정표'!AH1327)=TRUE,"-",IF(ISERROR((HLOOKUP($A$5,Prj_list!$O$6:$Z$7,2)*'2012 HR 배정표'!AI1327)/HLOOKUP($A$5,Prj_list!$O$6:$Z$7,2))=TRUE,"-",(HLOOKUP($A$5,Prj_list!$O$6:$Z$7,2)*'2012 HR 배정표'!AI1327)/HLOOKUP($A$5,Prj_list!$O$6:$Z$7,2)))</x:f>
        <x:v>-</x:v>
      </x:c>
      <x:c r="AE1329" s="45" t="str">
        <x:f>IF(ISBLANK('2012 HR 배정표'!AJ1327)=TRUE,"-",'2012 HR 배정표'!AJ1327)</x:f>
        <x:v>-</x:v>
      </x:c>
      <x:c r="AF1329" s="46" t="str">
        <x:f>IF(ISBLANK('2012 HR 배정표'!AJ1327)=TRUE,"-",IF(ISERROR((HLOOKUP($A$5,Prj_list!$O$6:$Z$7,2)*'2012 HR 배정표'!AK1327)/HLOOKUP($A$5,Prj_list!$O$6:$Z$7,2))=TRUE,"-",(HLOOKUP($A$5,Prj_list!$O$6:$Z$7,2)*'2012 HR 배정표'!AK1327)/HLOOKUP($A$5,Prj_list!$O$6:$Z$7,2)))</x:f>
        <x:v>-</x:v>
      </x:c>
      <x:c r="AG1329" s="45" t="str">
        <x:f>IF(ISBLANK('2012 HR 배정표'!AL1327)=TRUE,"-",'2012 HR 배정표'!AL1327)</x:f>
        <x:v>-</x:v>
      </x:c>
      <x:c r="AH1329" s="46" t="str">
        <x:f>IF(ISBLANK('2012 HR 배정표'!AL1327)=TRUE,"-",IF(ISERROR((HLOOKUP($A$5,Prj_list!$O$6:$Z$7,2)*'2012 HR 배정표'!AM1327)/HLOOKUP($A$5,Prj_list!$O$6:$Z$7,2))=TRUE,"-",(HLOOKUP($A$5,Prj_list!$O$6:$Z$7,2)*'2012 HR 배정표'!AM1327)/HLOOKUP($A$5,Prj_list!$O$6:$Z$7,2)))</x:f>
        <x:v>-</x:v>
      </x:c>
      <x:c r="AI1329" s="45" t="str">
        <x:f>IF(ISBLANK('2012 HR 배정표'!AN1327)=TRUE,"-",'2012 HR 배정표'!AN1327)</x:f>
        <x:v>-</x:v>
      </x:c>
      <x:c r="AJ1329" s="46" t="str">
        <x:f>IF(ISBLANK('2012 HR 배정표'!AN1327)=TRUE,"-",IF(ISERROR((HLOOKUP($A$5,Prj_list!$O$6:$Z$7,2)*'2012 HR 배정표'!AO1327)/HLOOKUP($A$5,Prj_list!$O$6:$Z$7,2))=TRUE,"-",(HLOOKUP($A$5,Prj_list!$O$6:$Z$7,2)*'2012 HR 배정표'!AO1327)/HLOOKUP($A$5,Prj_list!$O$6:$Z$7,2)))</x:f>
        <x:v>-</x:v>
      </x:c>
      <x:c r="AK1329" s="45" t="str">
        <x:f>IF(ISBLANK('2012 HR 배정표'!AP1327)=TRUE,"-",'2012 HR 배정표'!AP1327)</x:f>
        <x:v>-</x:v>
      </x:c>
      <x:c r="AL1329" s="46" t="str">
        <x:f>IF(ISBLANK('2012 HR 배정표'!AP1327)=TRUE,"-",IF(ISERROR((HLOOKUP($A$5,Prj_list!$O$6:$Z$7,2)*'2012 HR 배정표'!AQ1327)/HLOOKUP($A$5,Prj_list!$O$6:$Z$7,2))=TRUE,"-",(HLOOKUP($A$5,Prj_list!$O$6:$Z$7,2)*'2012 HR 배정표'!AQ1327)/HLOOKUP($A$5,Prj_list!$O$6:$Z$7,2)))</x:f>
        <x:v>-</x:v>
      </x:c>
      <x:c r="AM1329" s="45" t="str">
        <x:f>IF(ISBLANK('2012 HR 배정표'!AR1327)=TRUE,"-",'2012 HR 배정표'!AR1327)</x:f>
        <x:v>-</x:v>
      </x:c>
      <x:c r="AN1329" s="46" t="str">
        <x:f>IF(ISBLANK('2012 HR 배정표'!AR1327)=TRUE,"-",IF(ISERROR((HLOOKUP($A$5,Prj_list!$O$6:$Z$7,2)*'2012 HR 배정표'!AS1327)/HLOOKUP($A$5,Prj_list!$O$6:$Z$7,2))=TRUE,"-",(HLOOKUP($A$5,Prj_list!$O$6:$Z$7,2)*'2012 HR 배정표'!AS1327)/HLOOKUP($A$5,Prj_list!$O$6:$Z$7,2)))</x:f>
        <x:v>-</x:v>
      </x:c>
      <x:c r="AO1329" s="45" t="str">
        <x:f>IF(ISBLANK('2012 HR 배정표'!AT1327)=TRUE,"-",'2012 HR 배정표'!AT1327)</x:f>
        <x:v>-</x:v>
      </x:c>
      <x:c r="AP1329" s="46" t="str">
        <x:f>IF(ISBLANK('2012 HR 배정표'!AT1327)=TRUE,"-",IF(ISERROR((HLOOKUP($A$5,Prj_list!$O$6:$Z$7,2)*'2012 HR 배정표'!AU1327)/HLOOKUP($A$5,Prj_list!$O$6:$Z$7,2))=TRUE,"-",(HLOOKUP($A$5,Prj_list!$O$6:$Z$7,2)*'2012 HR 배정표'!AU1327)/HLOOKUP($A$5,Prj_list!$O$6:$Z$7,2)))</x:f>
        <x:v>-</x:v>
      </x:c>
      <x:c r="AQ1329" s="45" t="str">
        <x:f>IF(ISBLANK('2012 HR 배정표'!AV1327)=TRUE,"-",'2012 HR 배정표'!AV1327)</x:f>
        <x:v>-</x:v>
      </x:c>
      <x:c r="AR1329" s="46" t="str">
        <x:f>IF(ISBLANK('2012 HR 배정표'!AV1327)=TRUE,"-",IF(ISERROR((HLOOKUP($A$5,Prj_list!$O$6:$Z$7,2)*'2012 HR 배정표'!AW1327)/HLOOKUP($A$5,Prj_list!$O$6:$Z$7,2))=TRUE,"-",(HLOOKUP($A$5,Prj_list!$O$6:$Z$7,2)*'2012 HR 배정표'!AW1327)/HLOOKUP($A$5,Prj_list!$O$6:$Z$7,2)))</x:f>
        <x:v>-</x:v>
      </x:c>
      <x:c r="AS1329" s="45" t="str">
        <x:f>IF(ISBLANK('2012 HR 배정표'!AX1327)=TRUE,"-",'2012 HR 배정표'!AX1327)</x:f>
        <x:v>-</x:v>
      </x:c>
      <x:c r="AT1329" s="46" t="str">
        <x:f>IF(ISBLANK('2012 HR 배정표'!AX1327)=TRUE,"-",IF(ISERROR((HLOOKUP($A$5,Prj_list!$O$6:$Z$7,2)*'2012 HR 배정표'!AY1327)/HLOOKUP($A$5,Prj_list!$O$6:$Z$7,2))=TRUE,"-",(HLOOKUP($A$5,Prj_list!$O$6:$Z$7,2)*'2012 HR 배정표'!AY1327)/HLOOKUP($A$5,Prj_list!$O$6:$Z$7,2)))</x:f>
        <x:v>-</x:v>
      </x:c>
      <x:c r="AU1329" s="45" t="str">
        <x:f>IF(ISBLANK('2012 HR 배정표'!AZ1327)=TRUE,"-",'2012 HR 배정표'!AZ1327)</x:f>
        <x:v>-</x:v>
      </x:c>
      <x:c r="AV1329" s="46" t="str">
        <x:f>IF(ISBLANK('2012 HR 배정표'!AZ1327)=TRUE,"-",IF(ISERROR((HLOOKUP($A$5,Prj_list!$O$6:$Z$7,2)*'2012 HR 배정표'!BA1327)/HLOOKUP($A$5,Prj_list!$O$6:$Z$7,2))=TRUE,"-",(HLOOKUP($A$5,Prj_list!$O$6:$Z$7,2)*'2012 HR 배정표'!BA1327)/HLOOKUP($A$5,Prj_list!$O$6:$Z$7,2)))</x:f>
        <x:v>-</x:v>
      </x:c>
      <x:c r="AW1329" s="34" t="str">
        <x:f t="shared" si="42"/>
        <x:v/>
      </x:c>
      <x:c r="AX1329" s="41">
        <x:f t="shared" si="41"/>
        <x:v>0</x:v>
      </x:c>
    </x:row>
    <x:row r="1330" spans="1:50">
      <x:c r="A1330" s="45" t="str">
        <x:f>IF(ISBLANK('2012 HR 배정표'!F1328)=TRUE,"-",'2012 HR 배정표'!F1328)</x:f>
        <x:v>-</x:v>
      </x:c>
      <x:c r="B1330" s="46" t="str">
        <x:f>IF(ISBLANK('2012 HR 배정표'!F1328)=TRUE,"-",IF(ISERROR((HLOOKUP($A$5,Prj_list!$O$6:$Z$7,2)*'2012 HR 배정표'!G1328)/HLOOKUP($A$5,Prj_list!$O$6:$Z$7,2))=TRUE,"-",(HLOOKUP($A$5,Prj_list!$O$6:$Z$7,2)*'2012 HR 배정표'!G1328)/HLOOKUP($A$5,Prj_list!$O$6:$Z$7,2)))</x:f>
        <x:v>-</x:v>
      </x:c>
      <x:c r="C1330" s="45" t="str">
        <x:f>IF(ISBLANK('2012 HR 배정표'!H1328)=TRUE,"-",'2012 HR 배정표'!H1328)</x:f>
        <x:v>-</x:v>
      </x:c>
      <x:c r="D1330" s="46" t="str">
        <x:f>IF(ISBLANK('2012 HR 배정표'!H1328)=TRUE,"-",IF(ISERROR((HLOOKUP($A$5,Prj_list!$O$6:$Z$7,2)*'2012 HR 배정표'!I1328)/HLOOKUP($A$5,Prj_list!$O$6:$Z$7,2))=TRUE,"-",(HLOOKUP($A$5,Prj_list!$O$6:$Z$7,2)*'2012 HR 배정표'!I1328)/HLOOKUP($A$5,Prj_list!$O$6:$Z$7,2)))</x:f>
        <x:v>-</x:v>
      </x:c>
      <x:c r="E1330" s="45" t="str">
        <x:f>IF(ISBLANK('2012 HR 배정표'!J1328)=TRUE,"-",'2012 HR 배정표'!J1328)</x:f>
        <x:v>-</x:v>
      </x:c>
      <x:c r="F1330" s="46" t="str">
        <x:f>IF(ISBLANK('2012 HR 배정표'!J1328)=TRUE,"-",IF(ISERROR((HLOOKUP($A$5,Prj_list!$O$6:$Z$7,2)*'2012 HR 배정표'!K1328)/HLOOKUP($A$5,Prj_list!$O$6:$Z$7,2))=TRUE,"-",(HLOOKUP($A$5,Prj_list!$O$6:$Z$7,2)*'2012 HR 배정표'!K1328)/HLOOKUP($A$5,Prj_list!$O$6:$Z$7,2)))</x:f>
        <x:v>-</x:v>
      </x:c>
      <x:c r="G1330" s="45" t="str">
        <x:f>IF(ISBLANK('2012 HR 배정표'!L1328)=TRUE,"-",'2012 HR 배정표'!L1328)</x:f>
        <x:v>-</x:v>
      </x:c>
      <x:c r="H1330" s="46" t="str">
        <x:f>IF(ISBLANK('2012 HR 배정표'!L1328)=TRUE,"-",IF(ISERROR((HLOOKUP($A$5,Prj_list!$O$6:$Z$7,2)*'2012 HR 배정표'!M1328)/HLOOKUP($A$5,Prj_list!$O$6:$Z$7,2))=TRUE,"-",(HLOOKUP($A$5,Prj_list!$O$6:$Z$7,2)*'2012 HR 배정표'!M1328)/HLOOKUP($A$5,Prj_list!$O$6:$Z$7,2)))</x:f>
        <x:v>-</x:v>
      </x:c>
      <x:c r="I1330" s="45" t="str">
        <x:f>IF(ISBLANK('2012 HR 배정표'!N1328)=TRUE,"-",'2012 HR 배정표'!N1328)</x:f>
        <x:v>-</x:v>
      </x:c>
      <x:c r="J1330" s="46" t="str">
        <x:f>IF(ISBLANK('2012 HR 배정표'!N1328)=TRUE,"-",IF(ISERROR((HLOOKUP($A$5,Prj_list!$O$6:$Z$7,2)*'2012 HR 배정표'!O1328)/HLOOKUP($A$5,Prj_list!$O$6:$Z$7,2))=TRUE,"-",(HLOOKUP($A$5,Prj_list!$O$6:$Z$7,2)*'2012 HR 배정표'!O1328)/HLOOKUP($A$5,Prj_list!$O$6:$Z$7,2)))</x:f>
        <x:v>-</x:v>
      </x:c>
      <x:c r="K1330" s="45" t="str">
        <x:f>IF(ISBLANK('2012 HR 배정표'!P1328)=TRUE,"-",'2012 HR 배정표'!P1328)</x:f>
        <x:v>-</x:v>
      </x:c>
      <x:c r="L1330" s="46" t="str">
        <x:f>IF(ISBLANK('2012 HR 배정표'!P1328)=TRUE,"-",IF(ISERROR((HLOOKUP($A$5,Prj_list!$O$6:$Z$7,2)*'2012 HR 배정표'!Q1328)/HLOOKUP($A$5,Prj_list!$O$6:$Z$7,2))=TRUE,"-",(HLOOKUP($A$5,Prj_list!$O$6:$Z$7,2)*'2012 HR 배정표'!Q1328)/HLOOKUP($A$5,Prj_list!$O$6:$Z$7,2)))</x:f>
        <x:v>-</x:v>
      </x:c>
      <x:c r="M1330" s="45" t="str">
        <x:f>IF(ISBLANK('2012 HR 배정표'!R1328)=TRUE,"-",'2012 HR 배정표'!R1328)</x:f>
        <x:v>-</x:v>
      </x:c>
      <x:c r="N1330" s="46" t="str">
        <x:f>IF(ISBLANK('2012 HR 배정표'!R1328)=TRUE,"-",IF(ISERROR((HLOOKUP($A$5,Prj_list!$O$6:$Z$7,2)*'2012 HR 배정표'!S1328)/HLOOKUP($A$5,Prj_list!$O$6:$Z$7,2))=TRUE,"-",(HLOOKUP($A$5,Prj_list!$O$6:$Z$7,2)*'2012 HR 배정표'!S1328)/HLOOKUP($A$5,Prj_list!$O$6:$Z$7,2)))</x:f>
        <x:v>-</x:v>
      </x:c>
      <x:c r="O1330" s="45" t="str">
        <x:f>IF(ISBLANK('2012 HR 배정표'!T1328)=TRUE,"-",'2012 HR 배정표'!T1328)</x:f>
        <x:v>-</x:v>
      </x:c>
      <x:c r="P1330" s="46" t="str">
        <x:f>IF(ISBLANK('2012 HR 배정표'!T1328)=TRUE,"-",IF(ISERROR((HLOOKUP($A$5,Prj_list!$O$6:$Z$7,2)*'2012 HR 배정표'!U1328)/HLOOKUP($A$5,Prj_list!$O$6:$Z$7,2))=TRUE,"-",(HLOOKUP($A$5,Prj_list!$O$6:$Z$7,2)*'2012 HR 배정표'!U1328)/HLOOKUP($A$5,Prj_list!$O$6:$Z$7,2)))</x:f>
        <x:v>-</x:v>
      </x:c>
      <x:c r="Q1330" s="45" t="str">
        <x:f>IF(ISBLANK('2012 HR 배정표'!V1328)=TRUE,"-",'2012 HR 배정표'!V1328)</x:f>
        <x:v>-</x:v>
      </x:c>
      <x:c r="R1330" s="46" t="str">
        <x:f>IF(ISBLANK('2012 HR 배정표'!V1328)=TRUE,"-",IF(ISERROR((HLOOKUP($A$5,Prj_list!$O$6:$Z$7,2)*'2012 HR 배정표'!W1328)/HLOOKUP($A$5,Prj_list!$O$6:$Z$7,2))=TRUE,"-",(HLOOKUP($A$5,Prj_list!$O$6:$Z$7,2)*'2012 HR 배정표'!W1328)/HLOOKUP($A$5,Prj_list!$O$6:$Z$7,2)))</x:f>
        <x:v>-</x:v>
      </x:c>
      <x:c r="S1330" s="45" t="str">
        <x:f>IF(ISBLANK('2012 HR 배정표'!X1328)=TRUE,"-",'2012 HR 배정표'!X1328)</x:f>
        <x:v>-</x:v>
      </x:c>
      <x:c r="T1330" s="46" t="str">
        <x:f>IF(ISBLANK('2012 HR 배정표'!X1328)=TRUE,"-",IF(ISERROR((HLOOKUP($A$5,Prj_list!$O$6:$Z$7,2)*'2012 HR 배정표'!Y1328)/HLOOKUP($A$5,Prj_list!$O$6:$Z$7,2))=TRUE,"-",(HLOOKUP($A$5,Prj_list!$O$6:$Z$7,2)*'2012 HR 배정표'!Y1328)/HLOOKUP($A$5,Prj_list!$O$6:$Z$7,2)))</x:f>
        <x:v>-</x:v>
      </x:c>
      <x:c r="U1330" s="45" t="str">
        <x:f>IF(ISBLANK('2012 HR 배정표'!Z1328)=TRUE,"-",'2012 HR 배정표'!Z1328)</x:f>
        <x:v>-</x:v>
      </x:c>
      <x:c r="V1330" s="46" t="str">
        <x:f>IF(ISBLANK('2012 HR 배정표'!Z1328)=TRUE,"-",IF(ISERROR((HLOOKUP($A$5,Prj_list!$O$6:$Z$7,2)*'2012 HR 배정표'!AA1328)/HLOOKUP($A$5,Prj_list!$O$6:$Z$7,2))=TRUE,"-",(HLOOKUP($A$5,Prj_list!$O$6:$Z$7,2)*'2012 HR 배정표'!AA1328)/HLOOKUP($A$5,Prj_list!$O$6:$Z$7,2)))</x:f>
        <x:v>-</x:v>
      </x:c>
      <x:c r="W1330" s="45" t="str">
        <x:f>IF(ISBLANK('2012 HR 배정표'!AB1328)=TRUE,"-",'2012 HR 배정표'!AB1328)</x:f>
        <x:v>-</x:v>
      </x:c>
      <x:c r="X1330" s="46" t="str">
        <x:f>IF(ISBLANK('2012 HR 배정표'!AB1328)=TRUE,"-",IF(ISERROR((HLOOKUP($A$5,Prj_list!$O$6:$Z$7,2)*'2012 HR 배정표'!AC1328)/HLOOKUP($A$5,Prj_list!$O$6:$Z$7,2))=TRUE,"-",(HLOOKUP($A$5,Prj_list!$O$6:$Z$7,2)*'2012 HR 배정표'!AC1328)/HLOOKUP($A$5,Prj_list!$O$6:$Z$7,2)))</x:f>
        <x:v>-</x:v>
      </x:c>
      <x:c r="Y1330" s="45" t="str">
        <x:f>IF(ISBLANK('2012 HR 배정표'!AD1328)=TRUE,"-",'2012 HR 배정표'!AD1328)</x:f>
        <x:v>-</x:v>
      </x:c>
      <x:c r="Z1330" s="46" t="str">
        <x:f>IF(ISBLANK('2012 HR 배정표'!AD1328)=TRUE,"-",IF(ISERROR((HLOOKUP($A$5,Prj_list!$O$6:$Z$7,2)*'2012 HR 배정표'!AE1328)/HLOOKUP($A$5,Prj_list!$O$6:$Z$7,2))=TRUE,"-",(HLOOKUP($A$5,Prj_list!$O$6:$Z$7,2)*'2012 HR 배정표'!AE1328)/HLOOKUP($A$5,Prj_list!$O$6:$Z$7,2)))</x:f>
        <x:v>-</x:v>
      </x:c>
      <x:c r="AA1330" s="45" t="str">
        <x:f>IF(ISBLANK('2012 HR 배정표'!AF1328)=TRUE,"-",'2012 HR 배정표'!AF1328)</x:f>
        <x:v>-</x:v>
      </x:c>
      <x:c r="AB1330" s="46" t="str">
        <x:f>IF(ISBLANK('2012 HR 배정표'!AF1328)=TRUE,"-",IF(ISERROR((HLOOKUP($A$5,Prj_list!$O$6:$Z$7,2)*'2012 HR 배정표'!AG1328)/HLOOKUP($A$5,Prj_list!$O$6:$Z$7,2))=TRUE,"-",(HLOOKUP($A$5,Prj_list!$O$6:$Z$7,2)*'2012 HR 배정표'!AG1328)/HLOOKUP($A$5,Prj_list!$O$6:$Z$7,2)))</x:f>
        <x:v>-</x:v>
      </x:c>
      <x:c r="AC1330" s="45" t="str">
        <x:f>IF(ISBLANK('2012 HR 배정표'!AH1328)=TRUE,"-",'2012 HR 배정표'!AH1328)</x:f>
        <x:v>-</x:v>
      </x:c>
      <x:c r="AD1330" s="46" t="str">
        <x:f>IF(ISBLANK('2012 HR 배정표'!AH1328)=TRUE,"-",IF(ISERROR((HLOOKUP($A$5,Prj_list!$O$6:$Z$7,2)*'2012 HR 배정표'!AI1328)/HLOOKUP($A$5,Prj_list!$O$6:$Z$7,2))=TRUE,"-",(HLOOKUP($A$5,Prj_list!$O$6:$Z$7,2)*'2012 HR 배정표'!AI1328)/HLOOKUP($A$5,Prj_list!$O$6:$Z$7,2)))</x:f>
        <x:v>-</x:v>
      </x:c>
      <x:c r="AE1330" s="45" t="str">
        <x:f>IF(ISBLANK('2012 HR 배정표'!AJ1328)=TRUE,"-",'2012 HR 배정표'!AJ1328)</x:f>
        <x:v>-</x:v>
      </x:c>
      <x:c r="AF1330" s="46" t="str">
        <x:f>IF(ISBLANK('2012 HR 배정표'!AJ1328)=TRUE,"-",IF(ISERROR((HLOOKUP($A$5,Prj_list!$O$6:$Z$7,2)*'2012 HR 배정표'!AK1328)/HLOOKUP($A$5,Prj_list!$O$6:$Z$7,2))=TRUE,"-",(HLOOKUP($A$5,Prj_list!$O$6:$Z$7,2)*'2012 HR 배정표'!AK1328)/HLOOKUP($A$5,Prj_list!$O$6:$Z$7,2)))</x:f>
        <x:v>-</x:v>
      </x:c>
      <x:c r="AG1330" s="45" t="str">
        <x:f>IF(ISBLANK('2012 HR 배정표'!AL1328)=TRUE,"-",'2012 HR 배정표'!AL1328)</x:f>
        <x:v>-</x:v>
      </x:c>
      <x:c r="AH1330" s="46" t="str">
        <x:f>IF(ISBLANK('2012 HR 배정표'!AL1328)=TRUE,"-",IF(ISERROR((HLOOKUP($A$5,Prj_list!$O$6:$Z$7,2)*'2012 HR 배정표'!AM1328)/HLOOKUP($A$5,Prj_list!$O$6:$Z$7,2))=TRUE,"-",(HLOOKUP($A$5,Prj_list!$O$6:$Z$7,2)*'2012 HR 배정표'!AM1328)/HLOOKUP($A$5,Prj_list!$O$6:$Z$7,2)))</x:f>
        <x:v>-</x:v>
      </x:c>
      <x:c r="AI1330" s="45" t="str">
        <x:f>IF(ISBLANK('2012 HR 배정표'!AN1328)=TRUE,"-",'2012 HR 배정표'!AN1328)</x:f>
        <x:v>-</x:v>
      </x:c>
      <x:c r="AJ1330" s="46" t="str">
        <x:f>IF(ISBLANK('2012 HR 배정표'!AN1328)=TRUE,"-",IF(ISERROR((HLOOKUP($A$5,Prj_list!$O$6:$Z$7,2)*'2012 HR 배정표'!AO1328)/HLOOKUP($A$5,Prj_list!$O$6:$Z$7,2))=TRUE,"-",(HLOOKUP($A$5,Prj_list!$O$6:$Z$7,2)*'2012 HR 배정표'!AO1328)/HLOOKUP($A$5,Prj_list!$O$6:$Z$7,2)))</x:f>
        <x:v>-</x:v>
      </x:c>
      <x:c r="AK1330" s="45" t="str">
        <x:f>IF(ISBLANK('2012 HR 배정표'!AP1328)=TRUE,"-",'2012 HR 배정표'!AP1328)</x:f>
        <x:v>-</x:v>
      </x:c>
      <x:c r="AL1330" s="46" t="str">
        <x:f>IF(ISBLANK('2012 HR 배정표'!AP1328)=TRUE,"-",IF(ISERROR((HLOOKUP($A$5,Prj_list!$O$6:$Z$7,2)*'2012 HR 배정표'!AQ1328)/HLOOKUP($A$5,Prj_list!$O$6:$Z$7,2))=TRUE,"-",(HLOOKUP($A$5,Prj_list!$O$6:$Z$7,2)*'2012 HR 배정표'!AQ1328)/HLOOKUP($A$5,Prj_list!$O$6:$Z$7,2)))</x:f>
        <x:v>-</x:v>
      </x:c>
      <x:c r="AM1330" s="45" t="str">
        <x:f>IF(ISBLANK('2012 HR 배정표'!AR1328)=TRUE,"-",'2012 HR 배정표'!AR1328)</x:f>
        <x:v>-</x:v>
      </x:c>
      <x:c r="AN1330" s="46" t="str">
        <x:f>IF(ISBLANK('2012 HR 배정표'!AR1328)=TRUE,"-",IF(ISERROR((HLOOKUP($A$5,Prj_list!$O$6:$Z$7,2)*'2012 HR 배정표'!AS1328)/HLOOKUP($A$5,Prj_list!$O$6:$Z$7,2))=TRUE,"-",(HLOOKUP($A$5,Prj_list!$O$6:$Z$7,2)*'2012 HR 배정표'!AS1328)/HLOOKUP($A$5,Prj_list!$O$6:$Z$7,2)))</x:f>
        <x:v>-</x:v>
      </x:c>
      <x:c r="AO1330" s="45" t="str">
        <x:f>IF(ISBLANK('2012 HR 배정표'!AT1328)=TRUE,"-",'2012 HR 배정표'!AT1328)</x:f>
        <x:v>-</x:v>
      </x:c>
      <x:c r="AP1330" s="46" t="str">
        <x:f>IF(ISBLANK('2012 HR 배정표'!AT1328)=TRUE,"-",IF(ISERROR((HLOOKUP($A$5,Prj_list!$O$6:$Z$7,2)*'2012 HR 배정표'!AU1328)/HLOOKUP($A$5,Prj_list!$O$6:$Z$7,2))=TRUE,"-",(HLOOKUP($A$5,Prj_list!$O$6:$Z$7,2)*'2012 HR 배정표'!AU1328)/HLOOKUP($A$5,Prj_list!$O$6:$Z$7,2)))</x:f>
        <x:v>-</x:v>
      </x:c>
      <x:c r="AQ1330" s="45" t="str">
        <x:f>IF(ISBLANK('2012 HR 배정표'!AV1328)=TRUE,"-",'2012 HR 배정표'!AV1328)</x:f>
        <x:v>-</x:v>
      </x:c>
      <x:c r="AR1330" s="46" t="str">
        <x:f>IF(ISBLANK('2012 HR 배정표'!AV1328)=TRUE,"-",IF(ISERROR((HLOOKUP($A$5,Prj_list!$O$6:$Z$7,2)*'2012 HR 배정표'!AW1328)/HLOOKUP($A$5,Prj_list!$O$6:$Z$7,2))=TRUE,"-",(HLOOKUP($A$5,Prj_list!$O$6:$Z$7,2)*'2012 HR 배정표'!AW1328)/HLOOKUP($A$5,Prj_list!$O$6:$Z$7,2)))</x:f>
        <x:v>-</x:v>
      </x:c>
      <x:c r="AS1330" s="45" t="str">
        <x:f>IF(ISBLANK('2012 HR 배정표'!AX1328)=TRUE,"-",'2012 HR 배정표'!AX1328)</x:f>
        <x:v>-</x:v>
      </x:c>
      <x:c r="AT1330" s="46" t="str">
        <x:f>IF(ISBLANK('2012 HR 배정표'!AX1328)=TRUE,"-",IF(ISERROR((HLOOKUP($A$5,Prj_list!$O$6:$Z$7,2)*'2012 HR 배정표'!AY1328)/HLOOKUP($A$5,Prj_list!$O$6:$Z$7,2))=TRUE,"-",(HLOOKUP($A$5,Prj_list!$O$6:$Z$7,2)*'2012 HR 배정표'!AY1328)/HLOOKUP($A$5,Prj_list!$O$6:$Z$7,2)))</x:f>
        <x:v>-</x:v>
      </x:c>
      <x:c r="AU1330" s="45" t="str">
        <x:f>IF(ISBLANK('2012 HR 배정표'!AZ1328)=TRUE,"-",'2012 HR 배정표'!AZ1328)</x:f>
        <x:v>-</x:v>
      </x:c>
      <x:c r="AV1330" s="46" t="str">
        <x:f>IF(ISBLANK('2012 HR 배정표'!AZ1328)=TRUE,"-",IF(ISERROR((HLOOKUP($A$5,Prj_list!$O$6:$Z$7,2)*'2012 HR 배정표'!BA1328)/HLOOKUP($A$5,Prj_list!$O$6:$Z$7,2))=TRUE,"-",(HLOOKUP($A$5,Prj_list!$O$6:$Z$7,2)*'2012 HR 배정표'!BA1328)/HLOOKUP($A$5,Prj_list!$O$6:$Z$7,2)))</x:f>
        <x:v>-</x:v>
      </x:c>
      <x:c r="AW1330" s="34" t="str">
        <x:f t="shared" si="42"/>
        <x:v/>
      </x:c>
      <x:c r="AX1330" s="41">
        <x:f t="shared" si="41"/>
        <x:v>0</x:v>
      </x:c>
    </x:row>
    <x:row r="1331" spans="1:50">
      <x:c r="A1331" s="45" t="str">
        <x:f>IF(ISBLANK('2012 HR 배정표'!F1329)=TRUE,"-",'2012 HR 배정표'!F1329)</x:f>
        <x:v>-</x:v>
      </x:c>
      <x:c r="B1331" s="46" t="str">
        <x:f>IF(ISBLANK('2012 HR 배정표'!F1329)=TRUE,"-",IF(ISERROR((HLOOKUP($A$5,Prj_list!$O$6:$Z$7,2)*'2012 HR 배정표'!G1329)/HLOOKUP($A$5,Prj_list!$O$6:$Z$7,2))=TRUE,"-",(HLOOKUP($A$5,Prj_list!$O$6:$Z$7,2)*'2012 HR 배정표'!G1329)/HLOOKUP($A$5,Prj_list!$O$6:$Z$7,2)))</x:f>
        <x:v>-</x:v>
      </x:c>
      <x:c r="C1331" s="45" t="str">
        <x:f>IF(ISBLANK('2012 HR 배정표'!H1329)=TRUE,"-",'2012 HR 배정표'!H1329)</x:f>
        <x:v>-</x:v>
      </x:c>
      <x:c r="D1331" s="46" t="str">
        <x:f>IF(ISBLANK('2012 HR 배정표'!H1329)=TRUE,"-",IF(ISERROR((HLOOKUP($A$5,Prj_list!$O$6:$Z$7,2)*'2012 HR 배정표'!I1329)/HLOOKUP($A$5,Prj_list!$O$6:$Z$7,2))=TRUE,"-",(HLOOKUP($A$5,Prj_list!$O$6:$Z$7,2)*'2012 HR 배정표'!I1329)/HLOOKUP($A$5,Prj_list!$O$6:$Z$7,2)))</x:f>
        <x:v>-</x:v>
      </x:c>
      <x:c r="E1331" s="45" t="str">
        <x:f>IF(ISBLANK('2012 HR 배정표'!J1329)=TRUE,"-",'2012 HR 배정표'!J1329)</x:f>
        <x:v>-</x:v>
      </x:c>
      <x:c r="F1331" s="46" t="str">
        <x:f>IF(ISBLANK('2012 HR 배정표'!J1329)=TRUE,"-",IF(ISERROR((HLOOKUP($A$5,Prj_list!$O$6:$Z$7,2)*'2012 HR 배정표'!K1329)/HLOOKUP($A$5,Prj_list!$O$6:$Z$7,2))=TRUE,"-",(HLOOKUP($A$5,Prj_list!$O$6:$Z$7,2)*'2012 HR 배정표'!K1329)/HLOOKUP($A$5,Prj_list!$O$6:$Z$7,2)))</x:f>
        <x:v>-</x:v>
      </x:c>
      <x:c r="G1331" s="45" t="str">
        <x:f>IF(ISBLANK('2012 HR 배정표'!L1329)=TRUE,"-",'2012 HR 배정표'!L1329)</x:f>
        <x:v>-</x:v>
      </x:c>
      <x:c r="H1331" s="46" t="str">
        <x:f>IF(ISBLANK('2012 HR 배정표'!L1329)=TRUE,"-",IF(ISERROR((HLOOKUP($A$5,Prj_list!$O$6:$Z$7,2)*'2012 HR 배정표'!M1329)/HLOOKUP($A$5,Prj_list!$O$6:$Z$7,2))=TRUE,"-",(HLOOKUP($A$5,Prj_list!$O$6:$Z$7,2)*'2012 HR 배정표'!M1329)/HLOOKUP($A$5,Prj_list!$O$6:$Z$7,2)))</x:f>
        <x:v>-</x:v>
      </x:c>
      <x:c r="I1331" s="45" t="str">
        <x:f>IF(ISBLANK('2012 HR 배정표'!N1329)=TRUE,"-",'2012 HR 배정표'!N1329)</x:f>
        <x:v>-</x:v>
      </x:c>
      <x:c r="J1331" s="46" t="str">
        <x:f>IF(ISBLANK('2012 HR 배정표'!N1329)=TRUE,"-",IF(ISERROR((HLOOKUP($A$5,Prj_list!$O$6:$Z$7,2)*'2012 HR 배정표'!O1329)/HLOOKUP($A$5,Prj_list!$O$6:$Z$7,2))=TRUE,"-",(HLOOKUP($A$5,Prj_list!$O$6:$Z$7,2)*'2012 HR 배정표'!O1329)/HLOOKUP($A$5,Prj_list!$O$6:$Z$7,2)))</x:f>
        <x:v>-</x:v>
      </x:c>
      <x:c r="K1331" s="45" t="str">
        <x:f>IF(ISBLANK('2012 HR 배정표'!P1329)=TRUE,"-",'2012 HR 배정표'!P1329)</x:f>
        <x:v>-</x:v>
      </x:c>
      <x:c r="L1331" s="46" t="str">
        <x:f>IF(ISBLANK('2012 HR 배정표'!P1329)=TRUE,"-",IF(ISERROR((HLOOKUP($A$5,Prj_list!$O$6:$Z$7,2)*'2012 HR 배정표'!Q1329)/HLOOKUP($A$5,Prj_list!$O$6:$Z$7,2))=TRUE,"-",(HLOOKUP($A$5,Prj_list!$O$6:$Z$7,2)*'2012 HR 배정표'!Q1329)/HLOOKUP($A$5,Prj_list!$O$6:$Z$7,2)))</x:f>
        <x:v>-</x:v>
      </x:c>
      <x:c r="M1331" s="45" t="str">
        <x:f>IF(ISBLANK('2012 HR 배정표'!R1329)=TRUE,"-",'2012 HR 배정표'!R1329)</x:f>
        <x:v>-</x:v>
      </x:c>
      <x:c r="N1331" s="46" t="str">
        <x:f>IF(ISBLANK('2012 HR 배정표'!R1329)=TRUE,"-",IF(ISERROR((HLOOKUP($A$5,Prj_list!$O$6:$Z$7,2)*'2012 HR 배정표'!S1329)/HLOOKUP($A$5,Prj_list!$O$6:$Z$7,2))=TRUE,"-",(HLOOKUP($A$5,Prj_list!$O$6:$Z$7,2)*'2012 HR 배정표'!S1329)/HLOOKUP($A$5,Prj_list!$O$6:$Z$7,2)))</x:f>
        <x:v>-</x:v>
      </x:c>
      <x:c r="O1331" s="45" t="str">
        <x:f>IF(ISBLANK('2012 HR 배정표'!T1329)=TRUE,"-",'2012 HR 배정표'!T1329)</x:f>
        <x:v>-</x:v>
      </x:c>
      <x:c r="P1331" s="46" t="str">
        <x:f>IF(ISBLANK('2012 HR 배정표'!T1329)=TRUE,"-",IF(ISERROR((HLOOKUP($A$5,Prj_list!$O$6:$Z$7,2)*'2012 HR 배정표'!U1329)/HLOOKUP($A$5,Prj_list!$O$6:$Z$7,2))=TRUE,"-",(HLOOKUP($A$5,Prj_list!$O$6:$Z$7,2)*'2012 HR 배정표'!U1329)/HLOOKUP($A$5,Prj_list!$O$6:$Z$7,2)))</x:f>
        <x:v>-</x:v>
      </x:c>
      <x:c r="Q1331" s="45" t="str">
        <x:f>IF(ISBLANK('2012 HR 배정표'!V1329)=TRUE,"-",'2012 HR 배정표'!V1329)</x:f>
        <x:v>-</x:v>
      </x:c>
      <x:c r="R1331" s="46" t="str">
        <x:f>IF(ISBLANK('2012 HR 배정표'!V1329)=TRUE,"-",IF(ISERROR((HLOOKUP($A$5,Prj_list!$O$6:$Z$7,2)*'2012 HR 배정표'!W1329)/HLOOKUP($A$5,Prj_list!$O$6:$Z$7,2))=TRUE,"-",(HLOOKUP($A$5,Prj_list!$O$6:$Z$7,2)*'2012 HR 배정표'!W1329)/HLOOKUP($A$5,Prj_list!$O$6:$Z$7,2)))</x:f>
        <x:v>-</x:v>
      </x:c>
      <x:c r="S1331" s="45" t="str">
        <x:f>IF(ISBLANK('2012 HR 배정표'!X1329)=TRUE,"-",'2012 HR 배정표'!X1329)</x:f>
        <x:v>-</x:v>
      </x:c>
      <x:c r="T1331" s="46" t="str">
        <x:f>IF(ISBLANK('2012 HR 배정표'!X1329)=TRUE,"-",IF(ISERROR((HLOOKUP($A$5,Prj_list!$O$6:$Z$7,2)*'2012 HR 배정표'!Y1329)/HLOOKUP($A$5,Prj_list!$O$6:$Z$7,2))=TRUE,"-",(HLOOKUP($A$5,Prj_list!$O$6:$Z$7,2)*'2012 HR 배정표'!Y1329)/HLOOKUP($A$5,Prj_list!$O$6:$Z$7,2)))</x:f>
        <x:v>-</x:v>
      </x:c>
      <x:c r="U1331" s="45" t="str">
        <x:f>IF(ISBLANK('2012 HR 배정표'!Z1329)=TRUE,"-",'2012 HR 배정표'!Z1329)</x:f>
        <x:v>-</x:v>
      </x:c>
      <x:c r="V1331" s="46" t="str">
        <x:f>IF(ISBLANK('2012 HR 배정표'!Z1329)=TRUE,"-",IF(ISERROR((HLOOKUP($A$5,Prj_list!$O$6:$Z$7,2)*'2012 HR 배정표'!AA1329)/HLOOKUP($A$5,Prj_list!$O$6:$Z$7,2))=TRUE,"-",(HLOOKUP($A$5,Prj_list!$O$6:$Z$7,2)*'2012 HR 배정표'!AA1329)/HLOOKUP($A$5,Prj_list!$O$6:$Z$7,2)))</x:f>
        <x:v>-</x:v>
      </x:c>
      <x:c r="W1331" s="45" t="str">
        <x:f>IF(ISBLANK('2012 HR 배정표'!AB1329)=TRUE,"-",'2012 HR 배정표'!AB1329)</x:f>
        <x:v>-</x:v>
      </x:c>
      <x:c r="X1331" s="46" t="str">
        <x:f>IF(ISBLANK('2012 HR 배정표'!AB1329)=TRUE,"-",IF(ISERROR((HLOOKUP($A$5,Prj_list!$O$6:$Z$7,2)*'2012 HR 배정표'!AC1329)/HLOOKUP($A$5,Prj_list!$O$6:$Z$7,2))=TRUE,"-",(HLOOKUP($A$5,Prj_list!$O$6:$Z$7,2)*'2012 HR 배정표'!AC1329)/HLOOKUP($A$5,Prj_list!$O$6:$Z$7,2)))</x:f>
        <x:v>-</x:v>
      </x:c>
      <x:c r="Y1331" s="45" t="str">
        <x:f>IF(ISBLANK('2012 HR 배정표'!AD1329)=TRUE,"-",'2012 HR 배정표'!AD1329)</x:f>
        <x:v>-</x:v>
      </x:c>
      <x:c r="Z1331" s="46" t="str">
        <x:f>IF(ISBLANK('2012 HR 배정표'!AD1329)=TRUE,"-",IF(ISERROR((HLOOKUP($A$5,Prj_list!$O$6:$Z$7,2)*'2012 HR 배정표'!AE1329)/HLOOKUP($A$5,Prj_list!$O$6:$Z$7,2))=TRUE,"-",(HLOOKUP($A$5,Prj_list!$O$6:$Z$7,2)*'2012 HR 배정표'!AE1329)/HLOOKUP($A$5,Prj_list!$O$6:$Z$7,2)))</x:f>
        <x:v>-</x:v>
      </x:c>
      <x:c r="AA1331" s="45" t="str">
        <x:f>IF(ISBLANK('2012 HR 배정표'!AF1329)=TRUE,"-",'2012 HR 배정표'!AF1329)</x:f>
        <x:v>-</x:v>
      </x:c>
      <x:c r="AB1331" s="46" t="str">
        <x:f>IF(ISBLANK('2012 HR 배정표'!AF1329)=TRUE,"-",IF(ISERROR((HLOOKUP($A$5,Prj_list!$O$6:$Z$7,2)*'2012 HR 배정표'!AG1329)/HLOOKUP($A$5,Prj_list!$O$6:$Z$7,2))=TRUE,"-",(HLOOKUP($A$5,Prj_list!$O$6:$Z$7,2)*'2012 HR 배정표'!AG1329)/HLOOKUP($A$5,Prj_list!$O$6:$Z$7,2)))</x:f>
        <x:v>-</x:v>
      </x:c>
      <x:c r="AC1331" s="45" t="str">
        <x:f>IF(ISBLANK('2012 HR 배정표'!AH1329)=TRUE,"-",'2012 HR 배정표'!AH1329)</x:f>
        <x:v>-</x:v>
      </x:c>
      <x:c r="AD1331" s="46" t="str">
        <x:f>IF(ISBLANK('2012 HR 배정표'!AH1329)=TRUE,"-",IF(ISERROR((HLOOKUP($A$5,Prj_list!$O$6:$Z$7,2)*'2012 HR 배정표'!AI1329)/HLOOKUP($A$5,Prj_list!$O$6:$Z$7,2))=TRUE,"-",(HLOOKUP($A$5,Prj_list!$O$6:$Z$7,2)*'2012 HR 배정표'!AI1329)/HLOOKUP($A$5,Prj_list!$O$6:$Z$7,2)))</x:f>
        <x:v>-</x:v>
      </x:c>
      <x:c r="AE1331" s="45" t="str">
        <x:f>IF(ISBLANK('2012 HR 배정표'!AJ1329)=TRUE,"-",'2012 HR 배정표'!AJ1329)</x:f>
        <x:v>-</x:v>
      </x:c>
      <x:c r="AF1331" s="46" t="str">
        <x:f>IF(ISBLANK('2012 HR 배정표'!AJ1329)=TRUE,"-",IF(ISERROR((HLOOKUP($A$5,Prj_list!$O$6:$Z$7,2)*'2012 HR 배정표'!AK1329)/HLOOKUP($A$5,Prj_list!$O$6:$Z$7,2))=TRUE,"-",(HLOOKUP($A$5,Prj_list!$O$6:$Z$7,2)*'2012 HR 배정표'!AK1329)/HLOOKUP($A$5,Prj_list!$O$6:$Z$7,2)))</x:f>
        <x:v>-</x:v>
      </x:c>
      <x:c r="AG1331" s="45" t="str">
        <x:f>IF(ISBLANK('2012 HR 배정표'!AL1329)=TRUE,"-",'2012 HR 배정표'!AL1329)</x:f>
        <x:v>-</x:v>
      </x:c>
      <x:c r="AH1331" s="46" t="str">
        <x:f>IF(ISBLANK('2012 HR 배정표'!AL1329)=TRUE,"-",IF(ISERROR((HLOOKUP($A$5,Prj_list!$O$6:$Z$7,2)*'2012 HR 배정표'!AM1329)/HLOOKUP($A$5,Prj_list!$O$6:$Z$7,2))=TRUE,"-",(HLOOKUP($A$5,Prj_list!$O$6:$Z$7,2)*'2012 HR 배정표'!AM1329)/HLOOKUP($A$5,Prj_list!$O$6:$Z$7,2)))</x:f>
        <x:v>-</x:v>
      </x:c>
      <x:c r="AI1331" s="45" t="str">
        <x:f>IF(ISBLANK('2012 HR 배정표'!AN1329)=TRUE,"-",'2012 HR 배정표'!AN1329)</x:f>
        <x:v>-</x:v>
      </x:c>
      <x:c r="AJ1331" s="46" t="str">
        <x:f>IF(ISBLANK('2012 HR 배정표'!AN1329)=TRUE,"-",IF(ISERROR((HLOOKUP($A$5,Prj_list!$O$6:$Z$7,2)*'2012 HR 배정표'!AO1329)/HLOOKUP($A$5,Prj_list!$O$6:$Z$7,2))=TRUE,"-",(HLOOKUP($A$5,Prj_list!$O$6:$Z$7,2)*'2012 HR 배정표'!AO1329)/HLOOKUP($A$5,Prj_list!$O$6:$Z$7,2)))</x:f>
        <x:v>-</x:v>
      </x:c>
      <x:c r="AK1331" s="45" t="str">
        <x:f>IF(ISBLANK('2012 HR 배정표'!AP1329)=TRUE,"-",'2012 HR 배정표'!AP1329)</x:f>
        <x:v>-</x:v>
      </x:c>
      <x:c r="AL1331" s="46" t="str">
        <x:f>IF(ISBLANK('2012 HR 배정표'!AP1329)=TRUE,"-",IF(ISERROR((HLOOKUP($A$5,Prj_list!$O$6:$Z$7,2)*'2012 HR 배정표'!AQ1329)/HLOOKUP($A$5,Prj_list!$O$6:$Z$7,2))=TRUE,"-",(HLOOKUP($A$5,Prj_list!$O$6:$Z$7,2)*'2012 HR 배정표'!AQ1329)/HLOOKUP($A$5,Prj_list!$O$6:$Z$7,2)))</x:f>
        <x:v>-</x:v>
      </x:c>
      <x:c r="AM1331" s="45" t="str">
        <x:f>IF(ISBLANK('2012 HR 배정표'!AR1329)=TRUE,"-",'2012 HR 배정표'!AR1329)</x:f>
        <x:v>-</x:v>
      </x:c>
      <x:c r="AN1331" s="46" t="str">
        <x:f>IF(ISBLANK('2012 HR 배정표'!AR1329)=TRUE,"-",IF(ISERROR((HLOOKUP($A$5,Prj_list!$O$6:$Z$7,2)*'2012 HR 배정표'!AS1329)/HLOOKUP($A$5,Prj_list!$O$6:$Z$7,2))=TRUE,"-",(HLOOKUP($A$5,Prj_list!$O$6:$Z$7,2)*'2012 HR 배정표'!AS1329)/HLOOKUP($A$5,Prj_list!$O$6:$Z$7,2)))</x:f>
        <x:v>-</x:v>
      </x:c>
      <x:c r="AO1331" s="45" t="str">
        <x:f>IF(ISBLANK('2012 HR 배정표'!AT1329)=TRUE,"-",'2012 HR 배정표'!AT1329)</x:f>
        <x:v>-</x:v>
      </x:c>
      <x:c r="AP1331" s="46" t="str">
        <x:f>IF(ISBLANK('2012 HR 배정표'!AT1329)=TRUE,"-",IF(ISERROR((HLOOKUP($A$5,Prj_list!$O$6:$Z$7,2)*'2012 HR 배정표'!AU1329)/HLOOKUP($A$5,Prj_list!$O$6:$Z$7,2))=TRUE,"-",(HLOOKUP($A$5,Prj_list!$O$6:$Z$7,2)*'2012 HR 배정표'!AU1329)/HLOOKUP($A$5,Prj_list!$O$6:$Z$7,2)))</x:f>
        <x:v>-</x:v>
      </x:c>
      <x:c r="AQ1331" s="45" t="str">
        <x:f>IF(ISBLANK('2012 HR 배정표'!AV1329)=TRUE,"-",'2012 HR 배정표'!AV1329)</x:f>
        <x:v>-</x:v>
      </x:c>
      <x:c r="AR1331" s="46" t="str">
        <x:f>IF(ISBLANK('2012 HR 배정표'!AV1329)=TRUE,"-",IF(ISERROR((HLOOKUP($A$5,Prj_list!$O$6:$Z$7,2)*'2012 HR 배정표'!AW1329)/HLOOKUP($A$5,Prj_list!$O$6:$Z$7,2))=TRUE,"-",(HLOOKUP($A$5,Prj_list!$O$6:$Z$7,2)*'2012 HR 배정표'!AW1329)/HLOOKUP($A$5,Prj_list!$O$6:$Z$7,2)))</x:f>
        <x:v>-</x:v>
      </x:c>
      <x:c r="AS1331" s="45" t="str">
        <x:f>IF(ISBLANK('2012 HR 배정표'!AX1329)=TRUE,"-",'2012 HR 배정표'!AX1329)</x:f>
        <x:v>-</x:v>
      </x:c>
      <x:c r="AT1331" s="46" t="str">
        <x:f>IF(ISBLANK('2012 HR 배정표'!AX1329)=TRUE,"-",IF(ISERROR((HLOOKUP($A$5,Prj_list!$O$6:$Z$7,2)*'2012 HR 배정표'!AY1329)/HLOOKUP($A$5,Prj_list!$O$6:$Z$7,2))=TRUE,"-",(HLOOKUP($A$5,Prj_list!$O$6:$Z$7,2)*'2012 HR 배정표'!AY1329)/HLOOKUP($A$5,Prj_list!$O$6:$Z$7,2)))</x:f>
        <x:v>-</x:v>
      </x:c>
      <x:c r="AU1331" s="45" t="str">
        <x:f>IF(ISBLANK('2012 HR 배정표'!AZ1329)=TRUE,"-",'2012 HR 배정표'!AZ1329)</x:f>
        <x:v>-</x:v>
      </x:c>
      <x:c r="AV1331" s="46" t="str">
        <x:f>IF(ISBLANK('2012 HR 배정표'!AZ1329)=TRUE,"-",IF(ISERROR((HLOOKUP($A$5,Prj_list!$O$6:$Z$7,2)*'2012 HR 배정표'!BA1329)/HLOOKUP($A$5,Prj_list!$O$6:$Z$7,2))=TRUE,"-",(HLOOKUP($A$5,Prj_list!$O$6:$Z$7,2)*'2012 HR 배정표'!BA1329)/HLOOKUP($A$5,Prj_list!$O$6:$Z$7,2)))</x:f>
        <x:v>-</x:v>
      </x:c>
      <x:c r="AW1331" s="34" t="str">
        <x:f t="shared" si="42"/>
        <x:v/>
      </x:c>
      <x:c r="AX1331" s="41">
        <x:f t="shared" si="41"/>
        <x:v>0</x:v>
      </x:c>
    </x:row>
    <x:row r="1332" spans="1:50">
      <x:c r="A1332" s="45" t="str">
        <x:f>IF(ISBLANK('2012 HR 배정표'!F1330)=TRUE,"-",'2012 HR 배정표'!F1330)</x:f>
        <x:v>-</x:v>
      </x:c>
      <x:c r="B1332" s="46" t="str">
        <x:f>IF(ISBLANK('2012 HR 배정표'!F1330)=TRUE,"-",IF(ISERROR((HLOOKUP($A$5,Prj_list!$O$6:$Z$7,2)*'2012 HR 배정표'!G1330)/HLOOKUP($A$5,Prj_list!$O$6:$Z$7,2))=TRUE,"-",(HLOOKUP($A$5,Prj_list!$O$6:$Z$7,2)*'2012 HR 배정표'!G1330)/HLOOKUP($A$5,Prj_list!$O$6:$Z$7,2)))</x:f>
        <x:v>-</x:v>
      </x:c>
      <x:c r="C1332" s="45" t="str">
        <x:f>IF(ISBLANK('2012 HR 배정표'!H1330)=TRUE,"-",'2012 HR 배정표'!H1330)</x:f>
        <x:v>-</x:v>
      </x:c>
      <x:c r="D1332" s="46" t="str">
        <x:f>IF(ISBLANK('2012 HR 배정표'!H1330)=TRUE,"-",IF(ISERROR((HLOOKUP($A$5,Prj_list!$O$6:$Z$7,2)*'2012 HR 배정표'!I1330)/HLOOKUP($A$5,Prj_list!$O$6:$Z$7,2))=TRUE,"-",(HLOOKUP($A$5,Prj_list!$O$6:$Z$7,2)*'2012 HR 배정표'!I1330)/HLOOKUP($A$5,Prj_list!$O$6:$Z$7,2)))</x:f>
        <x:v>-</x:v>
      </x:c>
      <x:c r="E1332" s="45" t="str">
        <x:f>IF(ISBLANK('2012 HR 배정표'!J1330)=TRUE,"-",'2012 HR 배정표'!J1330)</x:f>
        <x:v>-</x:v>
      </x:c>
      <x:c r="F1332" s="46" t="str">
        <x:f>IF(ISBLANK('2012 HR 배정표'!J1330)=TRUE,"-",IF(ISERROR((HLOOKUP($A$5,Prj_list!$O$6:$Z$7,2)*'2012 HR 배정표'!K1330)/HLOOKUP($A$5,Prj_list!$O$6:$Z$7,2))=TRUE,"-",(HLOOKUP($A$5,Prj_list!$O$6:$Z$7,2)*'2012 HR 배정표'!K1330)/HLOOKUP($A$5,Prj_list!$O$6:$Z$7,2)))</x:f>
        <x:v>-</x:v>
      </x:c>
      <x:c r="G1332" s="45" t="str">
        <x:f>IF(ISBLANK('2012 HR 배정표'!L1330)=TRUE,"-",'2012 HR 배정표'!L1330)</x:f>
        <x:v>-</x:v>
      </x:c>
      <x:c r="H1332" s="46" t="str">
        <x:f>IF(ISBLANK('2012 HR 배정표'!L1330)=TRUE,"-",IF(ISERROR((HLOOKUP($A$5,Prj_list!$O$6:$Z$7,2)*'2012 HR 배정표'!M1330)/HLOOKUP($A$5,Prj_list!$O$6:$Z$7,2))=TRUE,"-",(HLOOKUP($A$5,Prj_list!$O$6:$Z$7,2)*'2012 HR 배정표'!M1330)/HLOOKUP($A$5,Prj_list!$O$6:$Z$7,2)))</x:f>
        <x:v>-</x:v>
      </x:c>
      <x:c r="I1332" s="45" t="str">
        <x:f>IF(ISBLANK('2012 HR 배정표'!N1330)=TRUE,"-",'2012 HR 배정표'!N1330)</x:f>
        <x:v>-</x:v>
      </x:c>
      <x:c r="J1332" s="46" t="str">
        <x:f>IF(ISBLANK('2012 HR 배정표'!N1330)=TRUE,"-",IF(ISERROR((HLOOKUP($A$5,Prj_list!$O$6:$Z$7,2)*'2012 HR 배정표'!O1330)/HLOOKUP($A$5,Prj_list!$O$6:$Z$7,2))=TRUE,"-",(HLOOKUP($A$5,Prj_list!$O$6:$Z$7,2)*'2012 HR 배정표'!O1330)/HLOOKUP($A$5,Prj_list!$O$6:$Z$7,2)))</x:f>
        <x:v>-</x:v>
      </x:c>
      <x:c r="K1332" s="45" t="str">
        <x:f>IF(ISBLANK('2012 HR 배정표'!P1330)=TRUE,"-",'2012 HR 배정표'!P1330)</x:f>
        <x:v>-</x:v>
      </x:c>
      <x:c r="L1332" s="46" t="str">
        <x:f>IF(ISBLANK('2012 HR 배정표'!P1330)=TRUE,"-",IF(ISERROR((HLOOKUP($A$5,Prj_list!$O$6:$Z$7,2)*'2012 HR 배정표'!Q1330)/HLOOKUP($A$5,Prj_list!$O$6:$Z$7,2))=TRUE,"-",(HLOOKUP($A$5,Prj_list!$O$6:$Z$7,2)*'2012 HR 배정표'!Q1330)/HLOOKUP($A$5,Prj_list!$O$6:$Z$7,2)))</x:f>
        <x:v>-</x:v>
      </x:c>
      <x:c r="M1332" s="45" t="str">
        <x:f>IF(ISBLANK('2012 HR 배정표'!R1330)=TRUE,"-",'2012 HR 배정표'!R1330)</x:f>
        <x:v>-</x:v>
      </x:c>
      <x:c r="N1332" s="46" t="str">
        <x:f>IF(ISBLANK('2012 HR 배정표'!R1330)=TRUE,"-",IF(ISERROR((HLOOKUP($A$5,Prj_list!$O$6:$Z$7,2)*'2012 HR 배정표'!S1330)/HLOOKUP($A$5,Prj_list!$O$6:$Z$7,2))=TRUE,"-",(HLOOKUP($A$5,Prj_list!$O$6:$Z$7,2)*'2012 HR 배정표'!S1330)/HLOOKUP($A$5,Prj_list!$O$6:$Z$7,2)))</x:f>
        <x:v>-</x:v>
      </x:c>
      <x:c r="O1332" s="45" t="str">
        <x:f>IF(ISBLANK('2012 HR 배정표'!T1330)=TRUE,"-",'2012 HR 배정표'!T1330)</x:f>
        <x:v>-</x:v>
      </x:c>
      <x:c r="P1332" s="46" t="str">
        <x:f>IF(ISBLANK('2012 HR 배정표'!T1330)=TRUE,"-",IF(ISERROR((HLOOKUP($A$5,Prj_list!$O$6:$Z$7,2)*'2012 HR 배정표'!U1330)/HLOOKUP($A$5,Prj_list!$O$6:$Z$7,2))=TRUE,"-",(HLOOKUP($A$5,Prj_list!$O$6:$Z$7,2)*'2012 HR 배정표'!U1330)/HLOOKUP($A$5,Prj_list!$O$6:$Z$7,2)))</x:f>
        <x:v>-</x:v>
      </x:c>
      <x:c r="Q1332" s="45" t="str">
        <x:f>IF(ISBLANK('2012 HR 배정표'!V1330)=TRUE,"-",'2012 HR 배정표'!V1330)</x:f>
        <x:v>-</x:v>
      </x:c>
      <x:c r="R1332" s="46" t="str">
        <x:f>IF(ISBLANK('2012 HR 배정표'!V1330)=TRUE,"-",IF(ISERROR((HLOOKUP($A$5,Prj_list!$O$6:$Z$7,2)*'2012 HR 배정표'!W1330)/HLOOKUP($A$5,Prj_list!$O$6:$Z$7,2))=TRUE,"-",(HLOOKUP($A$5,Prj_list!$O$6:$Z$7,2)*'2012 HR 배정표'!W1330)/HLOOKUP($A$5,Prj_list!$O$6:$Z$7,2)))</x:f>
        <x:v>-</x:v>
      </x:c>
      <x:c r="S1332" s="45" t="str">
        <x:f>IF(ISBLANK('2012 HR 배정표'!X1330)=TRUE,"-",'2012 HR 배정표'!X1330)</x:f>
        <x:v>-</x:v>
      </x:c>
      <x:c r="T1332" s="46" t="str">
        <x:f>IF(ISBLANK('2012 HR 배정표'!X1330)=TRUE,"-",IF(ISERROR((HLOOKUP($A$5,Prj_list!$O$6:$Z$7,2)*'2012 HR 배정표'!Y1330)/HLOOKUP($A$5,Prj_list!$O$6:$Z$7,2))=TRUE,"-",(HLOOKUP($A$5,Prj_list!$O$6:$Z$7,2)*'2012 HR 배정표'!Y1330)/HLOOKUP($A$5,Prj_list!$O$6:$Z$7,2)))</x:f>
        <x:v>-</x:v>
      </x:c>
      <x:c r="U1332" s="45" t="str">
        <x:f>IF(ISBLANK('2012 HR 배정표'!Z1330)=TRUE,"-",'2012 HR 배정표'!Z1330)</x:f>
        <x:v>-</x:v>
      </x:c>
      <x:c r="V1332" s="46" t="str">
        <x:f>IF(ISBLANK('2012 HR 배정표'!Z1330)=TRUE,"-",IF(ISERROR((HLOOKUP($A$5,Prj_list!$O$6:$Z$7,2)*'2012 HR 배정표'!AA1330)/HLOOKUP($A$5,Prj_list!$O$6:$Z$7,2))=TRUE,"-",(HLOOKUP($A$5,Prj_list!$O$6:$Z$7,2)*'2012 HR 배정표'!AA1330)/HLOOKUP($A$5,Prj_list!$O$6:$Z$7,2)))</x:f>
        <x:v>-</x:v>
      </x:c>
      <x:c r="W1332" s="45" t="str">
        <x:f>IF(ISBLANK('2012 HR 배정표'!AB1330)=TRUE,"-",'2012 HR 배정표'!AB1330)</x:f>
        <x:v>-</x:v>
      </x:c>
      <x:c r="X1332" s="46" t="str">
        <x:f>IF(ISBLANK('2012 HR 배정표'!AB1330)=TRUE,"-",IF(ISERROR((HLOOKUP($A$5,Prj_list!$O$6:$Z$7,2)*'2012 HR 배정표'!AC1330)/HLOOKUP($A$5,Prj_list!$O$6:$Z$7,2))=TRUE,"-",(HLOOKUP($A$5,Prj_list!$O$6:$Z$7,2)*'2012 HR 배정표'!AC1330)/HLOOKUP($A$5,Prj_list!$O$6:$Z$7,2)))</x:f>
        <x:v>-</x:v>
      </x:c>
      <x:c r="Y1332" s="45" t="str">
        <x:f>IF(ISBLANK('2012 HR 배정표'!AD1330)=TRUE,"-",'2012 HR 배정표'!AD1330)</x:f>
        <x:v>-</x:v>
      </x:c>
      <x:c r="Z1332" s="46" t="str">
        <x:f>IF(ISBLANK('2012 HR 배정표'!AD1330)=TRUE,"-",IF(ISERROR((HLOOKUP($A$5,Prj_list!$O$6:$Z$7,2)*'2012 HR 배정표'!AE1330)/HLOOKUP($A$5,Prj_list!$O$6:$Z$7,2))=TRUE,"-",(HLOOKUP($A$5,Prj_list!$O$6:$Z$7,2)*'2012 HR 배정표'!AE1330)/HLOOKUP($A$5,Prj_list!$O$6:$Z$7,2)))</x:f>
        <x:v>-</x:v>
      </x:c>
      <x:c r="AA1332" s="45" t="str">
        <x:f>IF(ISBLANK('2012 HR 배정표'!AF1330)=TRUE,"-",'2012 HR 배정표'!AF1330)</x:f>
        <x:v>-</x:v>
      </x:c>
      <x:c r="AB1332" s="46" t="str">
        <x:f>IF(ISBLANK('2012 HR 배정표'!AF1330)=TRUE,"-",IF(ISERROR((HLOOKUP($A$5,Prj_list!$O$6:$Z$7,2)*'2012 HR 배정표'!AG1330)/HLOOKUP($A$5,Prj_list!$O$6:$Z$7,2))=TRUE,"-",(HLOOKUP($A$5,Prj_list!$O$6:$Z$7,2)*'2012 HR 배정표'!AG1330)/HLOOKUP($A$5,Prj_list!$O$6:$Z$7,2)))</x:f>
        <x:v>-</x:v>
      </x:c>
      <x:c r="AC1332" s="45" t="str">
        <x:f>IF(ISBLANK('2012 HR 배정표'!AH1330)=TRUE,"-",'2012 HR 배정표'!AH1330)</x:f>
        <x:v>-</x:v>
      </x:c>
      <x:c r="AD1332" s="46" t="str">
        <x:f>IF(ISBLANK('2012 HR 배정표'!AH1330)=TRUE,"-",IF(ISERROR((HLOOKUP($A$5,Prj_list!$O$6:$Z$7,2)*'2012 HR 배정표'!AI1330)/HLOOKUP($A$5,Prj_list!$O$6:$Z$7,2))=TRUE,"-",(HLOOKUP($A$5,Prj_list!$O$6:$Z$7,2)*'2012 HR 배정표'!AI1330)/HLOOKUP($A$5,Prj_list!$O$6:$Z$7,2)))</x:f>
        <x:v>-</x:v>
      </x:c>
      <x:c r="AE1332" s="45" t="str">
        <x:f>IF(ISBLANK('2012 HR 배정표'!AJ1330)=TRUE,"-",'2012 HR 배정표'!AJ1330)</x:f>
        <x:v>-</x:v>
      </x:c>
      <x:c r="AF1332" s="46" t="str">
        <x:f>IF(ISBLANK('2012 HR 배정표'!AJ1330)=TRUE,"-",IF(ISERROR((HLOOKUP($A$5,Prj_list!$O$6:$Z$7,2)*'2012 HR 배정표'!AK1330)/HLOOKUP($A$5,Prj_list!$O$6:$Z$7,2))=TRUE,"-",(HLOOKUP($A$5,Prj_list!$O$6:$Z$7,2)*'2012 HR 배정표'!AK1330)/HLOOKUP($A$5,Prj_list!$O$6:$Z$7,2)))</x:f>
        <x:v>-</x:v>
      </x:c>
      <x:c r="AG1332" s="45" t="str">
        <x:f>IF(ISBLANK('2012 HR 배정표'!AL1330)=TRUE,"-",'2012 HR 배정표'!AL1330)</x:f>
        <x:v>-</x:v>
      </x:c>
      <x:c r="AH1332" s="46" t="str">
        <x:f>IF(ISBLANK('2012 HR 배정표'!AL1330)=TRUE,"-",IF(ISERROR((HLOOKUP($A$5,Prj_list!$O$6:$Z$7,2)*'2012 HR 배정표'!AM1330)/HLOOKUP($A$5,Prj_list!$O$6:$Z$7,2))=TRUE,"-",(HLOOKUP($A$5,Prj_list!$O$6:$Z$7,2)*'2012 HR 배정표'!AM1330)/HLOOKUP($A$5,Prj_list!$O$6:$Z$7,2)))</x:f>
        <x:v>-</x:v>
      </x:c>
      <x:c r="AI1332" s="45" t="str">
        <x:f>IF(ISBLANK('2012 HR 배정표'!AN1330)=TRUE,"-",'2012 HR 배정표'!AN1330)</x:f>
        <x:v>-</x:v>
      </x:c>
      <x:c r="AJ1332" s="46" t="str">
        <x:f>IF(ISBLANK('2012 HR 배정표'!AN1330)=TRUE,"-",IF(ISERROR((HLOOKUP($A$5,Prj_list!$O$6:$Z$7,2)*'2012 HR 배정표'!AO1330)/HLOOKUP($A$5,Prj_list!$O$6:$Z$7,2))=TRUE,"-",(HLOOKUP($A$5,Prj_list!$O$6:$Z$7,2)*'2012 HR 배정표'!AO1330)/HLOOKUP($A$5,Prj_list!$O$6:$Z$7,2)))</x:f>
        <x:v>-</x:v>
      </x:c>
      <x:c r="AK1332" s="45" t="str">
        <x:f>IF(ISBLANK('2012 HR 배정표'!AP1330)=TRUE,"-",'2012 HR 배정표'!AP1330)</x:f>
        <x:v>-</x:v>
      </x:c>
      <x:c r="AL1332" s="46" t="str">
        <x:f>IF(ISBLANK('2012 HR 배정표'!AP1330)=TRUE,"-",IF(ISERROR((HLOOKUP($A$5,Prj_list!$O$6:$Z$7,2)*'2012 HR 배정표'!AQ1330)/HLOOKUP($A$5,Prj_list!$O$6:$Z$7,2))=TRUE,"-",(HLOOKUP($A$5,Prj_list!$O$6:$Z$7,2)*'2012 HR 배정표'!AQ1330)/HLOOKUP($A$5,Prj_list!$O$6:$Z$7,2)))</x:f>
        <x:v>-</x:v>
      </x:c>
      <x:c r="AM1332" s="45" t="str">
        <x:f>IF(ISBLANK('2012 HR 배정표'!AR1330)=TRUE,"-",'2012 HR 배정표'!AR1330)</x:f>
        <x:v>-</x:v>
      </x:c>
      <x:c r="AN1332" s="46" t="str">
        <x:f>IF(ISBLANK('2012 HR 배정표'!AR1330)=TRUE,"-",IF(ISERROR((HLOOKUP($A$5,Prj_list!$O$6:$Z$7,2)*'2012 HR 배정표'!AS1330)/HLOOKUP($A$5,Prj_list!$O$6:$Z$7,2))=TRUE,"-",(HLOOKUP($A$5,Prj_list!$O$6:$Z$7,2)*'2012 HR 배정표'!AS1330)/HLOOKUP($A$5,Prj_list!$O$6:$Z$7,2)))</x:f>
        <x:v>-</x:v>
      </x:c>
      <x:c r="AO1332" s="45" t="str">
        <x:f>IF(ISBLANK('2012 HR 배정표'!AT1330)=TRUE,"-",'2012 HR 배정표'!AT1330)</x:f>
        <x:v>-</x:v>
      </x:c>
      <x:c r="AP1332" s="46" t="str">
        <x:f>IF(ISBLANK('2012 HR 배정표'!AT1330)=TRUE,"-",IF(ISERROR((HLOOKUP($A$5,Prj_list!$O$6:$Z$7,2)*'2012 HR 배정표'!AU1330)/HLOOKUP($A$5,Prj_list!$O$6:$Z$7,2))=TRUE,"-",(HLOOKUP($A$5,Prj_list!$O$6:$Z$7,2)*'2012 HR 배정표'!AU1330)/HLOOKUP($A$5,Prj_list!$O$6:$Z$7,2)))</x:f>
        <x:v>-</x:v>
      </x:c>
      <x:c r="AQ1332" s="45" t="str">
        <x:f>IF(ISBLANK('2012 HR 배정표'!AV1330)=TRUE,"-",'2012 HR 배정표'!AV1330)</x:f>
        <x:v>-</x:v>
      </x:c>
      <x:c r="AR1332" s="46" t="str">
        <x:f>IF(ISBLANK('2012 HR 배정표'!AV1330)=TRUE,"-",IF(ISERROR((HLOOKUP($A$5,Prj_list!$O$6:$Z$7,2)*'2012 HR 배정표'!AW1330)/HLOOKUP($A$5,Prj_list!$O$6:$Z$7,2))=TRUE,"-",(HLOOKUP($A$5,Prj_list!$O$6:$Z$7,2)*'2012 HR 배정표'!AW1330)/HLOOKUP($A$5,Prj_list!$O$6:$Z$7,2)))</x:f>
        <x:v>-</x:v>
      </x:c>
      <x:c r="AS1332" s="45" t="str">
        <x:f>IF(ISBLANK('2012 HR 배정표'!AX1330)=TRUE,"-",'2012 HR 배정표'!AX1330)</x:f>
        <x:v>-</x:v>
      </x:c>
      <x:c r="AT1332" s="46" t="str">
        <x:f>IF(ISBLANK('2012 HR 배정표'!AX1330)=TRUE,"-",IF(ISERROR((HLOOKUP($A$5,Prj_list!$O$6:$Z$7,2)*'2012 HR 배정표'!AY1330)/HLOOKUP($A$5,Prj_list!$O$6:$Z$7,2))=TRUE,"-",(HLOOKUP($A$5,Prj_list!$O$6:$Z$7,2)*'2012 HR 배정표'!AY1330)/HLOOKUP($A$5,Prj_list!$O$6:$Z$7,2)))</x:f>
        <x:v>-</x:v>
      </x:c>
      <x:c r="AU1332" s="45" t="str">
        <x:f>IF(ISBLANK('2012 HR 배정표'!AZ1330)=TRUE,"-",'2012 HR 배정표'!AZ1330)</x:f>
        <x:v>-</x:v>
      </x:c>
      <x:c r="AV1332" s="46" t="str">
        <x:f>IF(ISBLANK('2012 HR 배정표'!AZ1330)=TRUE,"-",IF(ISERROR((HLOOKUP($A$5,Prj_list!$O$6:$Z$7,2)*'2012 HR 배정표'!BA1330)/HLOOKUP($A$5,Prj_list!$O$6:$Z$7,2))=TRUE,"-",(HLOOKUP($A$5,Prj_list!$O$6:$Z$7,2)*'2012 HR 배정표'!BA1330)/HLOOKUP($A$5,Prj_list!$O$6:$Z$7,2)))</x:f>
        <x:v>-</x:v>
      </x:c>
      <x:c r="AW1332" s="34" t="str">
        <x:f t="shared" si="42"/>
        <x:v/>
      </x:c>
      <x:c r="AX1332" s="41">
        <x:f t="shared" si="41"/>
        <x:v>0</x:v>
      </x:c>
    </x:row>
    <x:row r="1333" spans="1:50">
      <x:c r="A1333" s="45" t="str">
        <x:f>IF(ISBLANK('2012 HR 배정표'!F1331)=TRUE,"-",'2012 HR 배정표'!F1331)</x:f>
        <x:v>-</x:v>
      </x:c>
      <x:c r="B1333" s="46" t="str">
        <x:f>IF(ISBLANK('2012 HR 배정표'!F1331)=TRUE,"-",IF(ISERROR((HLOOKUP($A$5,Prj_list!$O$6:$Z$7,2)*'2012 HR 배정표'!G1331)/HLOOKUP($A$5,Prj_list!$O$6:$Z$7,2))=TRUE,"-",(HLOOKUP($A$5,Prj_list!$O$6:$Z$7,2)*'2012 HR 배정표'!G1331)/HLOOKUP($A$5,Prj_list!$O$6:$Z$7,2)))</x:f>
        <x:v>-</x:v>
      </x:c>
      <x:c r="C1333" s="45" t="str">
        <x:f>IF(ISBLANK('2012 HR 배정표'!H1331)=TRUE,"-",'2012 HR 배정표'!H1331)</x:f>
        <x:v>-</x:v>
      </x:c>
      <x:c r="D1333" s="46" t="str">
        <x:f>IF(ISBLANK('2012 HR 배정표'!H1331)=TRUE,"-",IF(ISERROR((HLOOKUP($A$5,Prj_list!$O$6:$Z$7,2)*'2012 HR 배정표'!I1331)/HLOOKUP($A$5,Prj_list!$O$6:$Z$7,2))=TRUE,"-",(HLOOKUP($A$5,Prj_list!$O$6:$Z$7,2)*'2012 HR 배정표'!I1331)/HLOOKUP($A$5,Prj_list!$O$6:$Z$7,2)))</x:f>
        <x:v>-</x:v>
      </x:c>
      <x:c r="E1333" s="45" t="str">
        <x:f>IF(ISBLANK('2012 HR 배정표'!J1331)=TRUE,"-",'2012 HR 배정표'!J1331)</x:f>
        <x:v>-</x:v>
      </x:c>
      <x:c r="F1333" s="46" t="str">
        <x:f>IF(ISBLANK('2012 HR 배정표'!J1331)=TRUE,"-",IF(ISERROR((HLOOKUP($A$5,Prj_list!$O$6:$Z$7,2)*'2012 HR 배정표'!K1331)/HLOOKUP($A$5,Prj_list!$O$6:$Z$7,2))=TRUE,"-",(HLOOKUP($A$5,Prj_list!$O$6:$Z$7,2)*'2012 HR 배정표'!K1331)/HLOOKUP($A$5,Prj_list!$O$6:$Z$7,2)))</x:f>
        <x:v>-</x:v>
      </x:c>
      <x:c r="G1333" s="45" t="str">
        <x:f>IF(ISBLANK('2012 HR 배정표'!L1331)=TRUE,"-",'2012 HR 배정표'!L1331)</x:f>
        <x:v>-</x:v>
      </x:c>
      <x:c r="H1333" s="46" t="str">
        <x:f>IF(ISBLANK('2012 HR 배정표'!L1331)=TRUE,"-",IF(ISERROR((HLOOKUP($A$5,Prj_list!$O$6:$Z$7,2)*'2012 HR 배정표'!M1331)/HLOOKUP($A$5,Prj_list!$O$6:$Z$7,2))=TRUE,"-",(HLOOKUP($A$5,Prj_list!$O$6:$Z$7,2)*'2012 HR 배정표'!M1331)/HLOOKUP($A$5,Prj_list!$O$6:$Z$7,2)))</x:f>
        <x:v>-</x:v>
      </x:c>
      <x:c r="I1333" s="45" t="str">
        <x:f>IF(ISBLANK('2012 HR 배정표'!N1331)=TRUE,"-",'2012 HR 배정표'!N1331)</x:f>
        <x:v>-</x:v>
      </x:c>
      <x:c r="J1333" s="46" t="str">
        <x:f>IF(ISBLANK('2012 HR 배정표'!N1331)=TRUE,"-",IF(ISERROR((HLOOKUP($A$5,Prj_list!$O$6:$Z$7,2)*'2012 HR 배정표'!O1331)/HLOOKUP($A$5,Prj_list!$O$6:$Z$7,2))=TRUE,"-",(HLOOKUP($A$5,Prj_list!$O$6:$Z$7,2)*'2012 HR 배정표'!O1331)/HLOOKUP($A$5,Prj_list!$O$6:$Z$7,2)))</x:f>
        <x:v>-</x:v>
      </x:c>
      <x:c r="K1333" s="45" t="str">
        <x:f>IF(ISBLANK('2012 HR 배정표'!P1331)=TRUE,"-",'2012 HR 배정표'!P1331)</x:f>
        <x:v>-</x:v>
      </x:c>
      <x:c r="L1333" s="46" t="str">
        <x:f>IF(ISBLANK('2012 HR 배정표'!P1331)=TRUE,"-",IF(ISERROR((HLOOKUP($A$5,Prj_list!$O$6:$Z$7,2)*'2012 HR 배정표'!Q1331)/HLOOKUP($A$5,Prj_list!$O$6:$Z$7,2))=TRUE,"-",(HLOOKUP($A$5,Prj_list!$O$6:$Z$7,2)*'2012 HR 배정표'!Q1331)/HLOOKUP($A$5,Prj_list!$O$6:$Z$7,2)))</x:f>
        <x:v>-</x:v>
      </x:c>
      <x:c r="M1333" s="45" t="str">
        <x:f>IF(ISBLANK('2012 HR 배정표'!R1331)=TRUE,"-",'2012 HR 배정표'!R1331)</x:f>
        <x:v>-</x:v>
      </x:c>
      <x:c r="N1333" s="46" t="str">
        <x:f>IF(ISBLANK('2012 HR 배정표'!R1331)=TRUE,"-",IF(ISERROR((HLOOKUP($A$5,Prj_list!$O$6:$Z$7,2)*'2012 HR 배정표'!S1331)/HLOOKUP($A$5,Prj_list!$O$6:$Z$7,2))=TRUE,"-",(HLOOKUP($A$5,Prj_list!$O$6:$Z$7,2)*'2012 HR 배정표'!S1331)/HLOOKUP($A$5,Prj_list!$O$6:$Z$7,2)))</x:f>
        <x:v>-</x:v>
      </x:c>
      <x:c r="O1333" s="45" t="str">
        <x:f>IF(ISBLANK('2012 HR 배정표'!T1331)=TRUE,"-",'2012 HR 배정표'!T1331)</x:f>
        <x:v>-</x:v>
      </x:c>
      <x:c r="P1333" s="46" t="str">
        <x:f>IF(ISBLANK('2012 HR 배정표'!T1331)=TRUE,"-",IF(ISERROR((HLOOKUP($A$5,Prj_list!$O$6:$Z$7,2)*'2012 HR 배정표'!U1331)/HLOOKUP($A$5,Prj_list!$O$6:$Z$7,2))=TRUE,"-",(HLOOKUP($A$5,Prj_list!$O$6:$Z$7,2)*'2012 HR 배정표'!U1331)/HLOOKUP($A$5,Prj_list!$O$6:$Z$7,2)))</x:f>
        <x:v>-</x:v>
      </x:c>
      <x:c r="Q1333" s="45" t="str">
        <x:f>IF(ISBLANK('2012 HR 배정표'!V1331)=TRUE,"-",'2012 HR 배정표'!V1331)</x:f>
        <x:v>-</x:v>
      </x:c>
      <x:c r="R1333" s="46" t="str">
        <x:f>IF(ISBLANK('2012 HR 배정표'!V1331)=TRUE,"-",IF(ISERROR((HLOOKUP($A$5,Prj_list!$O$6:$Z$7,2)*'2012 HR 배정표'!W1331)/HLOOKUP($A$5,Prj_list!$O$6:$Z$7,2))=TRUE,"-",(HLOOKUP($A$5,Prj_list!$O$6:$Z$7,2)*'2012 HR 배정표'!W1331)/HLOOKUP($A$5,Prj_list!$O$6:$Z$7,2)))</x:f>
        <x:v>-</x:v>
      </x:c>
      <x:c r="S1333" s="45" t="str">
        <x:f>IF(ISBLANK('2012 HR 배정표'!X1331)=TRUE,"-",'2012 HR 배정표'!X1331)</x:f>
        <x:v>-</x:v>
      </x:c>
      <x:c r="T1333" s="46" t="str">
        <x:f>IF(ISBLANK('2012 HR 배정표'!X1331)=TRUE,"-",IF(ISERROR((HLOOKUP($A$5,Prj_list!$O$6:$Z$7,2)*'2012 HR 배정표'!Y1331)/HLOOKUP($A$5,Prj_list!$O$6:$Z$7,2))=TRUE,"-",(HLOOKUP($A$5,Prj_list!$O$6:$Z$7,2)*'2012 HR 배정표'!Y1331)/HLOOKUP($A$5,Prj_list!$O$6:$Z$7,2)))</x:f>
        <x:v>-</x:v>
      </x:c>
      <x:c r="U1333" s="45" t="str">
        <x:f>IF(ISBLANK('2012 HR 배정표'!Z1331)=TRUE,"-",'2012 HR 배정표'!Z1331)</x:f>
        <x:v>-</x:v>
      </x:c>
      <x:c r="V1333" s="46" t="str">
        <x:f>IF(ISBLANK('2012 HR 배정표'!Z1331)=TRUE,"-",IF(ISERROR((HLOOKUP($A$5,Prj_list!$O$6:$Z$7,2)*'2012 HR 배정표'!AA1331)/HLOOKUP($A$5,Prj_list!$O$6:$Z$7,2))=TRUE,"-",(HLOOKUP($A$5,Prj_list!$O$6:$Z$7,2)*'2012 HR 배정표'!AA1331)/HLOOKUP($A$5,Prj_list!$O$6:$Z$7,2)))</x:f>
        <x:v>-</x:v>
      </x:c>
      <x:c r="W1333" s="45" t="str">
        <x:f>IF(ISBLANK('2012 HR 배정표'!AB1331)=TRUE,"-",'2012 HR 배정표'!AB1331)</x:f>
        <x:v>-</x:v>
      </x:c>
      <x:c r="X1333" s="46" t="str">
        <x:f>IF(ISBLANK('2012 HR 배정표'!AB1331)=TRUE,"-",IF(ISERROR((HLOOKUP($A$5,Prj_list!$O$6:$Z$7,2)*'2012 HR 배정표'!AC1331)/HLOOKUP($A$5,Prj_list!$O$6:$Z$7,2))=TRUE,"-",(HLOOKUP($A$5,Prj_list!$O$6:$Z$7,2)*'2012 HR 배정표'!AC1331)/HLOOKUP($A$5,Prj_list!$O$6:$Z$7,2)))</x:f>
        <x:v>-</x:v>
      </x:c>
      <x:c r="Y1333" s="45" t="str">
        <x:f>IF(ISBLANK('2012 HR 배정표'!AD1331)=TRUE,"-",'2012 HR 배정표'!AD1331)</x:f>
        <x:v>-</x:v>
      </x:c>
      <x:c r="Z1333" s="46" t="str">
        <x:f>IF(ISBLANK('2012 HR 배정표'!AD1331)=TRUE,"-",IF(ISERROR((HLOOKUP($A$5,Prj_list!$O$6:$Z$7,2)*'2012 HR 배정표'!AE1331)/HLOOKUP($A$5,Prj_list!$O$6:$Z$7,2))=TRUE,"-",(HLOOKUP($A$5,Prj_list!$O$6:$Z$7,2)*'2012 HR 배정표'!AE1331)/HLOOKUP($A$5,Prj_list!$O$6:$Z$7,2)))</x:f>
        <x:v>-</x:v>
      </x:c>
      <x:c r="AA1333" s="45" t="str">
        <x:f>IF(ISBLANK('2012 HR 배정표'!AF1331)=TRUE,"-",'2012 HR 배정표'!AF1331)</x:f>
        <x:v>-</x:v>
      </x:c>
      <x:c r="AB1333" s="46" t="str">
        <x:f>IF(ISBLANK('2012 HR 배정표'!AF1331)=TRUE,"-",IF(ISERROR((HLOOKUP($A$5,Prj_list!$O$6:$Z$7,2)*'2012 HR 배정표'!AG1331)/HLOOKUP($A$5,Prj_list!$O$6:$Z$7,2))=TRUE,"-",(HLOOKUP($A$5,Prj_list!$O$6:$Z$7,2)*'2012 HR 배정표'!AG1331)/HLOOKUP($A$5,Prj_list!$O$6:$Z$7,2)))</x:f>
        <x:v>-</x:v>
      </x:c>
      <x:c r="AC1333" s="45" t="str">
        <x:f>IF(ISBLANK('2012 HR 배정표'!AH1331)=TRUE,"-",'2012 HR 배정표'!AH1331)</x:f>
        <x:v>-</x:v>
      </x:c>
      <x:c r="AD1333" s="46" t="str">
        <x:f>IF(ISBLANK('2012 HR 배정표'!AH1331)=TRUE,"-",IF(ISERROR((HLOOKUP($A$5,Prj_list!$O$6:$Z$7,2)*'2012 HR 배정표'!AI1331)/HLOOKUP($A$5,Prj_list!$O$6:$Z$7,2))=TRUE,"-",(HLOOKUP($A$5,Prj_list!$O$6:$Z$7,2)*'2012 HR 배정표'!AI1331)/HLOOKUP($A$5,Prj_list!$O$6:$Z$7,2)))</x:f>
        <x:v>-</x:v>
      </x:c>
      <x:c r="AE1333" s="45" t="str">
        <x:f>IF(ISBLANK('2012 HR 배정표'!AJ1331)=TRUE,"-",'2012 HR 배정표'!AJ1331)</x:f>
        <x:v>-</x:v>
      </x:c>
      <x:c r="AF1333" s="46" t="str">
        <x:f>IF(ISBLANK('2012 HR 배정표'!AJ1331)=TRUE,"-",IF(ISERROR((HLOOKUP($A$5,Prj_list!$O$6:$Z$7,2)*'2012 HR 배정표'!AK1331)/HLOOKUP($A$5,Prj_list!$O$6:$Z$7,2))=TRUE,"-",(HLOOKUP($A$5,Prj_list!$O$6:$Z$7,2)*'2012 HR 배정표'!AK1331)/HLOOKUP($A$5,Prj_list!$O$6:$Z$7,2)))</x:f>
        <x:v>-</x:v>
      </x:c>
      <x:c r="AG1333" s="45" t="str">
        <x:f>IF(ISBLANK('2012 HR 배정표'!AL1331)=TRUE,"-",'2012 HR 배정표'!AL1331)</x:f>
        <x:v>-</x:v>
      </x:c>
      <x:c r="AH1333" s="46" t="str">
        <x:f>IF(ISBLANK('2012 HR 배정표'!AL1331)=TRUE,"-",IF(ISERROR((HLOOKUP($A$5,Prj_list!$O$6:$Z$7,2)*'2012 HR 배정표'!AM1331)/HLOOKUP($A$5,Prj_list!$O$6:$Z$7,2))=TRUE,"-",(HLOOKUP($A$5,Prj_list!$O$6:$Z$7,2)*'2012 HR 배정표'!AM1331)/HLOOKUP($A$5,Prj_list!$O$6:$Z$7,2)))</x:f>
        <x:v>-</x:v>
      </x:c>
      <x:c r="AI1333" s="45" t="str">
        <x:f>IF(ISBLANK('2012 HR 배정표'!AN1331)=TRUE,"-",'2012 HR 배정표'!AN1331)</x:f>
        <x:v>-</x:v>
      </x:c>
      <x:c r="AJ1333" s="46" t="str">
        <x:f>IF(ISBLANK('2012 HR 배정표'!AN1331)=TRUE,"-",IF(ISERROR((HLOOKUP($A$5,Prj_list!$O$6:$Z$7,2)*'2012 HR 배정표'!AO1331)/HLOOKUP($A$5,Prj_list!$O$6:$Z$7,2))=TRUE,"-",(HLOOKUP($A$5,Prj_list!$O$6:$Z$7,2)*'2012 HR 배정표'!AO1331)/HLOOKUP($A$5,Prj_list!$O$6:$Z$7,2)))</x:f>
        <x:v>-</x:v>
      </x:c>
      <x:c r="AK1333" s="45" t="str">
        <x:f>IF(ISBLANK('2012 HR 배정표'!AP1331)=TRUE,"-",'2012 HR 배정표'!AP1331)</x:f>
        <x:v>-</x:v>
      </x:c>
      <x:c r="AL1333" s="46" t="str">
        <x:f>IF(ISBLANK('2012 HR 배정표'!AP1331)=TRUE,"-",IF(ISERROR((HLOOKUP($A$5,Prj_list!$O$6:$Z$7,2)*'2012 HR 배정표'!AQ1331)/HLOOKUP($A$5,Prj_list!$O$6:$Z$7,2))=TRUE,"-",(HLOOKUP($A$5,Prj_list!$O$6:$Z$7,2)*'2012 HR 배정표'!AQ1331)/HLOOKUP($A$5,Prj_list!$O$6:$Z$7,2)))</x:f>
        <x:v>-</x:v>
      </x:c>
      <x:c r="AM1333" s="45" t="str">
        <x:f>IF(ISBLANK('2012 HR 배정표'!AR1331)=TRUE,"-",'2012 HR 배정표'!AR1331)</x:f>
        <x:v>-</x:v>
      </x:c>
      <x:c r="AN1333" s="46" t="str">
        <x:f>IF(ISBLANK('2012 HR 배정표'!AR1331)=TRUE,"-",IF(ISERROR((HLOOKUP($A$5,Prj_list!$O$6:$Z$7,2)*'2012 HR 배정표'!AS1331)/HLOOKUP($A$5,Prj_list!$O$6:$Z$7,2))=TRUE,"-",(HLOOKUP($A$5,Prj_list!$O$6:$Z$7,2)*'2012 HR 배정표'!AS1331)/HLOOKUP($A$5,Prj_list!$O$6:$Z$7,2)))</x:f>
        <x:v>-</x:v>
      </x:c>
      <x:c r="AO1333" s="45" t="str">
        <x:f>IF(ISBLANK('2012 HR 배정표'!AT1331)=TRUE,"-",'2012 HR 배정표'!AT1331)</x:f>
        <x:v>-</x:v>
      </x:c>
      <x:c r="AP1333" s="46" t="str">
        <x:f>IF(ISBLANK('2012 HR 배정표'!AT1331)=TRUE,"-",IF(ISERROR((HLOOKUP($A$5,Prj_list!$O$6:$Z$7,2)*'2012 HR 배정표'!AU1331)/HLOOKUP($A$5,Prj_list!$O$6:$Z$7,2))=TRUE,"-",(HLOOKUP($A$5,Prj_list!$O$6:$Z$7,2)*'2012 HR 배정표'!AU1331)/HLOOKUP($A$5,Prj_list!$O$6:$Z$7,2)))</x:f>
        <x:v>-</x:v>
      </x:c>
      <x:c r="AQ1333" s="45" t="str">
        <x:f>IF(ISBLANK('2012 HR 배정표'!AV1331)=TRUE,"-",'2012 HR 배정표'!AV1331)</x:f>
        <x:v>-</x:v>
      </x:c>
      <x:c r="AR1333" s="46" t="str">
        <x:f>IF(ISBLANK('2012 HR 배정표'!AV1331)=TRUE,"-",IF(ISERROR((HLOOKUP($A$5,Prj_list!$O$6:$Z$7,2)*'2012 HR 배정표'!AW1331)/HLOOKUP($A$5,Prj_list!$O$6:$Z$7,2))=TRUE,"-",(HLOOKUP($A$5,Prj_list!$O$6:$Z$7,2)*'2012 HR 배정표'!AW1331)/HLOOKUP($A$5,Prj_list!$O$6:$Z$7,2)))</x:f>
        <x:v>-</x:v>
      </x:c>
      <x:c r="AS1333" s="45" t="str">
        <x:f>IF(ISBLANK('2012 HR 배정표'!AX1331)=TRUE,"-",'2012 HR 배정표'!AX1331)</x:f>
        <x:v>-</x:v>
      </x:c>
      <x:c r="AT1333" s="46" t="str">
        <x:f>IF(ISBLANK('2012 HR 배정표'!AX1331)=TRUE,"-",IF(ISERROR((HLOOKUP($A$5,Prj_list!$O$6:$Z$7,2)*'2012 HR 배정표'!AY1331)/HLOOKUP($A$5,Prj_list!$O$6:$Z$7,2))=TRUE,"-",(HLOOKUP($A$5,Prj_list!$O$6:$Z$7,2)*'2012 HR 배정표'!AY1331)/HLOOKUP($A$5,Prj_list!$O$6:$Z$7,2)))</x:f>
        <x:v>-</x:v>
      </x:c>
      <x:c r="AU1333" s="45" t="str">
        <x:f>IF(ISBLANK('2012 HR 배정표'!AZ1331)=TRUE,"-",'2012 HR 배정표'!AZ1331)</x:f>
        <x:v>-</x:v>
      </x:c>
      <x:c r="AV1333" s="46" t="str">
        <x:f>IF(ISBLANK('2012 HR 배정표'!AZ1331)=TRUE,"-",IF(ISERROR((HLOOKUP($A$5,Prj_list!$O$6:$Z$7,2)*'2012 HR 배정표'!BA1331)/HLOOKUP($A$5,Prj_list!$O$6:$Z$7,2))=TRUE,"-",(HLOOKUP($A$5,Prj_list!$O$6:$Z$7,2)*'2012 HR 배정표'!BA1331)/HLOOKUP($A$5,Prj_list!$O$6:$Z$7,2)))</x:f>
        <x:v>-</x:v>
      </x:c>
      <x:c r="AW1333" s="34" t="str">
        <x:f t="shared" si="42"/>
        <x:v/>
      </x:c>
      <x:c r="AX1333" s="41">
        <x:f t="shared" si="41"/>
        <x:v>0</x:v>
      </x:c>
    </x:row>
    <x:row r="1334" spans="1:50">
      <x:c r="A1334" s="45" t="str">
        <x:f>IF(ISBLANK('2012 HR 배정표'!F1332)=TRUE,"-",'2012 HR 배정표'!F1332)</x:f>
        <x:v>-</x:v>
      </x:c>
      <x:c r="B1334" s="46" t="str">
        <x:f>IF(ISBLANK('2012 HR 배정표'!F1332)=TRUE,"-",IF(ISERROR((HLOOKUP($A$5,Prj_list!$O$6:$Z$7,2)*'2012 HR 배정표'!G1332)/HLOOKUP($A$5,Prj_list!$O$6:$Z$7,2))=TRUE,"-",(HLOOKUP($A$5,Prj_list!$O$6:$Z$7,2)*'2012 HR 배정표'!G1332)/HLOOKUP($A$5,Prj_list!$O$6:$Z$7,2)))</x:f>
        <x:v>-</x:v>
      </x:c>
      <x:c r="C1334" s="45" t="str">
        <x:f>IF(ISBLANK('2012 HR 배정표'!H1332)=TRUE,"-",'2012 HR 배정표'!H1332)</x:f>
        <x:v>-</x:v>
      </x:c>
      <x:c r="D1334" s="46" t="str">
        <x:f>IF(ISBLANK('2012 HR 배정표'!H1332)=TRUE,"-",IF(ISERROR((HLOOKUP($A$5,Prj_list!$O$6:$Z$7,2)*'2012 HR 배정표'!I1332)/HLOOKUP($A$5,Prj_list!$O$6:$Z$7,2))=TRUE,"-",(HLOOKUP($A$5,Prj_list!$O$6:$Z$7,2)*'2012 HR 배정표'!I1332)/HLOOKUP($A$5,Prj_list!$O$6:$Z$7,2)))</x:f>
        <x:v>-</x:v>
      </x:c>
      <x:c r="E1334" s="45" t="str">
        <x:f>IF(ISBLANK('2012 HR 배정표'!J1332)=TRUE,"-",'2012 HR 배정표'!J1332)</x:f>
        <x:v>-</x:v>
      </x:c>
      <x:c r="F1334" s="46" t="str">
        <x:f>IF(ISBLANK('2012 HR 배정표'!J1332)=TRUE,"-",IF(ISERROR((HLOOKUP($A$5,Prj_list!$O$6:$Z$7,2)*'2012 HR 배정표'!K1332)/HLOOKUP($A$5,Prj_list!$O$6:$Z$7,2))=TRUE,"-",(HLOOKUP($A$5,Prj_list!$O$6:$Z$7,2)*'2012 HR 배정표'!K1332)/HLOOKUP($A$5,Prj_list!$O$6:$Z$7,2)))</x:f>
        <x:v>-</x:v>
      </x:c>
      <x:c r="G1334" s="45" t="str">
        <x:f>IF(ISBLANK('2012 HR 배정표'!L1332)=TRUE,"-",'2012 HR 배정표'!L1332)</x:f>
        <x:v>-</x:v>
      </x:c>
      <x:c r="H1334" s="46" t="str">
        <x:f>IF(ISBLANK('2012 HR 배정표'!L1332)=TRUE,"-",IF(ISERROR((HLOOKUP($A$5,Prj_list!$O$6:$Z$7,2)*'2012 HR 배정표'!M1332)/HLOOKUP($A$5,Prj_list!$O$6:$Z$7,2))=TRUE,"-",(HLOOKUP($A$5,Prj_list!$O$6:$Z$7,2)*'2012 HR 배정표'!M1332)/HLOOKUP($A$5,Prj_list!$O$6:$Z$7,2)))</x:f>
        <x:v>-</x:v>
      </x:c>
      <x:c r="I1334" s="45" t="str">
        <x:f>IF(ISBLANK('2012 HR 배정표'!N1332)=TRUE,"-",'2012 HR 배정표'!N1332)</x:f>
        <x:v>-</x:v>
      </x:c>
      <x:c r="J1334" s="46" t="str">
        <x:f>IF(ISBLANK('2012 HR 배정표'!N1332)=TRUE,"-",IF(ISERROR((HLOOKUP($A$5,Prj_list!$O$6:$Z$7,2)*'2012 HR 배정표'!O1332)/HLOOKUP($A$5,Prj_list!$O$6:$Z$7,2))=TRUE,"-",(HLOOKUP($A$5,Prj_list!$O$6:$Z$7,2)*'2012 HR 배정표'!O1332)/HLOOKUP($A$5,Prj_list!$O$6:$Z$7,2)))</x:f>
        <x:v>-</x:v>
      </x:c>
      <x:c r="K1334" s="45" t="str">
        <x:f>IF(ISBLANK('2012 HR 배정표'!P1332)=TRUE,"-",'2012 HR 배정표'!P1332)</x:f>
        <x:v>-</x:v>
      </x:c>
      <x:c r="L1334" s="46" t="str">
        <x:f>IF(ISBLANK('2012 HR 배정표'!P1332)=TRUE,"-",IF(ISERROR((HLOOKUP($A$5,Prj_list!$O$6:$Z$7,2)*'2012 HR 배정표'!Q1332)/HLOOKUP($A$5,Prj_list!$O$6:$Z$7,2))=TRUE,"-",(HLOOKUP($A$5,Prj_list!$O$6:$Z$7,2)*'2012 HR 배정표'!Q1332)/HLOOKUP($A$5,Prj_list!$O$6:$Z$7,2)))</x:f>
        <x:v>-</x:v>
      </x:c>
      <x:c r="M1334" s="45" t="str">
        <x:f>IF(ISBLANK('2012 HR 배정표'!R1332)=TRUE,"-",'2012 HR 배정표'!R1332)</x:f>
        <x:v>-</x:v>
      </x:c>
      <x:c r="N1334" s="46" t="str">
        <x:f>IF(ISBLANK('2012 HR 배정표'!R1332)=TRUE,"-",IF(ISERROR((HLOOKUP($A$5,Prj_list!$O$6:$Z$7,2)*'2012 HR 배정표'!S1332)/HLOOKUP($A$5,Prj_list!$O$6:$Z$7,2))=TRUE,"-",(HLOOKUP($A$5,Prj_list!$O$6:$Z$7,2)*'2012 HR 배정표'!S1332)/HLOOKUP($A$5,Prj_list!$O$6:$Z$7,2)))</x:f>
        <x:v>-</x:v>
      </x:c>
      <x:c r="O1334" s="45" t="str">
        <x:f>IF(ISBLANK('2012 HR 배정표'!T1332)=TRUE,"-",'2012 HR 배정표'!T1332)</x:f>
        <x:v>-</x:v>
      </x:c>
      <x:c r="P1334" s="46" t="str">
        <x:f>IF(ISBLANK('2012 HR 배정표'!T1332)=TRUE,"-",IF(ISERROR((HLOOKUP($A$5,Prj_list!$O$6:$Z$7,2)*'2012 HR 배정표'!U1332)/HLOOKUP($A$5,Prj_list!$O$6:$Z$7,2))=TRUE,"-",(HLOOKUP($A$5,Prj_list!$O$6:$Z$7,2)*'2012 HR 배정표'!U1332)/HLOOKUP($A$5,Prj_list!$O$6:$Z$7,2)))</x:f>
        <x:v>-</x:v>
      </x:c>
      <x:c r="Q1334" s="45" t="str">
        <x:f>IF(ISBLANK('2012 HR 배정표'!V1332)=TRUE,"-",'2012 HR 배정표'!V1332)</x:f>
        <x:v>-</x:v>
      </x:c>
      <x:c r="R1334" s="46" t="str">
        <x:f>IF(ISBLANK('2012 HR 배정표'!V1332)=TRUE,"-",IF(ISERROR((HLOOKUP($A$5,Prj_list!$O$6:$Z$7,2)*'2012 HR 배정표'!W1332)/HLOOKUP($A$5,Prj_list!$O$6:$Z$7,2))=TRUE,"-",(HLOOKUP($A$5,Prj_list!$O$6:$Z$7,2)*'2012 HR 배정표'!W1332)/HLOOKUP($A$5,Prj_list!$O$6:$Z$7,2)))</x:f>
        <x:v>-</x:v>
      </x:c>
      <x:c r="S1334" s="45" t="str">
        <x:f>IF(ISBLANK('2012 HR 배정표'!X1332)=TRUE,"-",'2012 HR 배정표'!X1332)</x:f>
        <x:v>-</x:v>
      </x:c>
      <x:c r="T1334" s="46" t="str">
        <x:f>IF(ISBLANK('2012 HR 배정표'!X1332)=TRUE,"-",IF(ISERROR((HLOOKUP($A$5,Prj_list!$O$6:$Z$7,2)*'2012 HR 배정표'!Y1332)/HLOOKUP($A$5,Prj_list!$O$6:$Z$7,2))=TRUE,"-",(HLOOKUP($A$5,Prj_list!$O$6:$Z$7,2)*'2012 HR 배정표'!Y1332)/HLOOKUP($A$5,Prj_list!$O$6:$Z$7,2)))</x:f>
        <x:v>-</x:v>
      </x:c>
      <x:c r="U1334" s="45" t="str">
        <x:f>IF(ISBLANK('2012 HR 배정표'!Z1332)=TRUE,"-",'2012 HR 배정표'!Z1332)</x:f>
        <x:v>-</x:v>
      </x:c>
      <x:c r="V1334" s="46" t="str">
        <x:f>IF(ISBLANK('2012 HR 배정표'!Z1332)=TRUE,"-",IF(ISERROR((HLOOKUP($A$5,Prj_list!$O$6:$Z$7,2)*'2012 HR 배정표'!AA1332)/HLOOKUP($A$5,Prj_list!$O$6:$Z$7,2))=TRUE,"-",(HLOOKUP($A$5,Prj_list!$O$6:$Z$7,2)*'2012 HR 배정표'!AA1332)/HLOOKUP($A$5,Prj_list!$O$6:$Z$7,2)))</x:f>
        <x:v>-</x:v>
      </x:c>
      <x:c r="W1334" s="45" t="str">
        <x:f>IF(ISBLANK('2012 HR 배정표'!AB1332)=TRUE,"-",'2012 HR 배정표'!AB1332)</x:f>
        <x:v>-</x:v>
      </x:c>
      <x:c r="X1334" s="46" t="str">
        <x:f>IF(ISBLANK('2012 HR 배정표'!AB1332)=TRUE,"-",IF(ISERROR((HLOOKUP($A$5,Prj_list!$O$6:$Z$7,2)*'2012 HR 배정표'!AC1332)/HLOOKUP($A$5,Prj_list!$O$6:$Z$7,2))=TRUE,"-",(HLOOKUP($A$5,Prj_list!$O$6:$Z$7,2)*'2012 HR 배정표'!AC1332)/HLOOKUP($A$5,Prj_list!$O$6:$Z$7,2)))</x:f>
        <x:v>-</x:v>
      </x:c>
      <x:c r="Y1334" s="45" t="str">
        <x:f>IF(ISBLANK('2012 HR 배정표'!AD1332)=TRUE,"-",'2012 HR 배정표'!AD1332)</x:f>
        <x:v>-</x:v>
      </x:c>
      <x:c r="Z1334" s="46" t="str">
        <x:f>IF(ISBLANK('2012 HR 배정표'!AD1332)=TRUE,"-",IF(ISERROR((HLOOKUP($A$5,Prj_list!$O$6:$Z$7,2)*'2012 HR 배정표'!AE1332)/HLOOKUP($A$5,Prj_list!$O$6:$Z$7,2))=TRUE,"-",(HLOOKUP($A$5,Prj_list!$O$6:$Z$7,2)*'2012 HR 배정표'!AE1332)/HLOOKUP($A$5,Prj_list!$O$6:$Z$7,2)))</x:f>
        <x:v>-</x:v>
      </x:c>
      <x:c r="AA1334" s="45" t="str">
        <x:f>IF(ISBLANK('2012 HR 배정표'!AF1332)=TRUE,"-",'2012 HR 배정표'!AF1332)</x:f>
        <x:v>-</x:v>
      </x:c>
      <x:c r="AB1334" s="46" t="str">
        <x:f>IF(ISBLANK('2012 HR 배정표'!AF1332)=TRUE,"-",IF(ISERROR((HLOOKUP($A$5,Prj_list!$O$6:$Z$7,2)*'2012 HR 배정표'!AG1332)/HLOOKUP($A$5,Prj_list!$O$6:$Z$7,2))=TRUE,"-",(HLOOKUP($A$5,Prj_list!$O$6:$Z$7,2)*'2012 HR 배정표'!AG1332)/HLOOKUP($A$5,Prj_list!$O$6:$Z$7,2)))</x:f>
        <x:v>-</x:v>
      </x:c>
      <x:c r="AC1334" s="45" t="str">
        <x:f>IF(ISBLANK('2012 HR 배정표'!AH1332)=TRUE,"-",'2012 HR 배정표'!AH1332)</x:f>
        <x:v>-</x:v>
      </x:c>
      <x:c r="AD1334" s="46" t="str">
        <x:f>IF(ISBLANK('2012 HR 배정표'!AH1332)=TRUE,"-",IF(ISERROR((HLOOKUP($A$5,Prj_list!$O$6:$Z$7,2)*'2012 HR 배정표'!AI1332)/HLOOKUP($A$5,Prj_list!$O$6:$Z$7,2))=TRUE,"-",(HLOOKUP($A$5,Prj_list!$O$6:$Z$7,2)*'2012 HR 배정표'!AI1332)/HLOOKUP($A$5,Prj_list!$O$6:$Z$7,2)))</x:f>
        <x:v>-</x:v>
      </x:c>
      <x:c r="AE1334" s="45" t="str">
        <x:f>IF(ISBLANK('2012 HR 배정표'!AJ1332)=TRUE,"-",'2012 HR 배정표'!AJ1332)</x:f>
        <x:v>-</x:v>
      </x:c>
      <x:c r="AF1334" s="46" t="str">
        <x:f>IF(ISBLANK('2012 HR 배정표'!AJ1332)=TRUE,"-",IF(ISERROR((HLOOKUP($A$5,Prj_list!$O$6:$Z$7,2)*'2012 HR 배정표'!AK1332)/HLOOKUP($A$5,Prj_list!$O$6:$Z$7,2))=TRUE,"-",(HLOOKUP($A$5,Prj_list!$O$6:$Z$7,2)*'2012 HR 배정표'!AK1332)/HLOOKUP($A$5,Prj_list!$O$6:$Z$7,2)))</x:f>
        <x:v>-</x:v>
      </x:c>
      <x:c r="AG1334" s="45" t="str">
        <x:f>IF(ISBLANK('2012 HR 배정표'!AL1332)=TRUE,"-",'2012 HR 배정표'!AL1332)</x:f>
        <x:v>-</x:v>
      </x:c>
      <x:c r="AH1334" s="46" t="str">
        <x:f>IF(ISBLANK('2012 HR 배정표'!AL1332)=TRUE,"-",IF(ISERROR((HLOOKUP($A$5,Prj_list!$O$6:$Z$7,2)*'2012 HR 배정표'!AM1332)/HLOOKUP($A$5,Prj_list!$O$6:$Z$7,2))=TRUE,"-",(HLOOKUP($A$5,Prj_list!$O$6:$Z$7,2)*'2012 HR 배정표'!AM1332)/HLOOKUP($A$5,Prj_list!$O$6:$Z$7,2)))</x:f>
        <x:v>-</x:v>
      </x:c>
      <x:c r="AI1334" s="45" t="str">
        <x:f>IF(ISBLANK('2012 HR 배정표'!AN1332)=TRUE,"-",'2012 HR 배정표'!AN1332)</x:f>
        <x:v>-</x:v>
      </x:c>
      <x:c r="AJ1334" s="46" t="str">
        <x:f>IF(ISBLANK('2012 HR 배정표'!AN1332)=TRUE,"-",IF(ISERROR((HLOOKUP($A$5,Prj_list!$O$6:$Z$7,2)*'2012 HR 배정표'!AO1332)/HLOOKUP($A$5,Prj_list!$O$6:$Z$7,2))=TRUE,"-",(HLOOKUP($A$5,Prj_list!$O$6:$Z$7,2)*'2012 HR 배정표'!AO1332)/HLOOKUP($A$5,Prj_list!$O$6:$Z$7,2)))</x:f>
        <x:v>-</x:v>
      </x:c>
      <x:c r="AK1334" s="45" t="str">
        <x:f>IF(ISBLANK('2012 HR 배정표'!AP1332)=TRUE,"-",'2012 HR 배정표'!AP1332)</x:f>
        <x:v>-</x:v>
      </x:c>
      <x:c r="AL1334" s="46" t="str">
        <x:f>IF(ISBLANK('2012 HR 배정표'!AP1332)=TRUE,"-",IF(ISERROR((HLOOKUP($A$5,Prj_list!$O$6:$Z$7,2)*'2012 HR 배정표'!AQ1332)/HLOOKUP($A$5,Prj_list!$O$6:$Z$7,2))=TRUE,"-",(HLOOKUP($A$5,Prj_list!$O$6:$Z$7,2)*'2012 HR 배정표'!AQ1332)/HLOOKUP($A$5,Prj_list!$O$6:$Z$7,2)))</x:f>
        <x:v>-</x:v>
      </x:c>
      <x:c r="AM1334" s="45" t="str">
        <x:f>IF(ISBLANK('2012 HR 배정표'!AR1332)=TRUE,"-",'2012 HR 배정표'!AR1332)</x:f>
        <x:v>-</x:v>
      </x:c>
      <x:c r="AN1334" s="46" t="str">
        <x:f>IF(ISBLANK('2012 HR 배정표'!AR1332)=TRUE,"-",IF(ISERROR((HLOOKUP($A$5,Prj_list!$O$6:$Z$7,2)*'2012 HR 배정표'!AS1332)/HLOOKUP($A$5,Prj_list!$O$6:$Z$7,2))=TRUE,"-",(HLOOKUP($A$5,Prj_list!$O$6:$Z$7,2)*'2012 HR 배정표'!AS1332)/HLOOKUP($A$5,Prj_list!$O$6:$Z$7,2)))</x:f>
        <x:v>-</x:v>
      </x:c>
      <x:c r="AO1334" s="45" t="str">
        <x:f>IF(ISBLANK('2012 HR 배정표'!AT1332)=TRUE,"-",'2012 HR 배정표'!AT1332)</x:f>
        <x:v>-</x:v>
      </x:c>
      <x:c r="AP1334" s="46" t="str">
        <x:f>IF(ISBLANK('2012 HR 배정표'!AT1332)=TRUE,"-",IF(ISERROR((HLOOKUP($A$5,Prj_list!$O$6:$Z$7,2)*'2012 HR 배정표'!AU1332)/HLOOKUP($A$5,Prj_list!$O$6:$Z$7,2))=TRUE,"-",(HLOOKUP($A$5,Prj_list!$O$6:$Z$7,2)*'2012 HR 배정표'!AU1332)/HLOOKUP($A$5,Prj_list!$O$6:$Z$7,2)))</x:f>
        <x:v>-</x:v>
      </x:c>
      <x:c r="AQ1334" s="45" t="str">
        <x:f>IF(ISBLANK('2012 HR 배정표'!AV1332)=TRUE,"-",'2012 HR 배정표'!AV1332)</x:f>
        <x:v>-</x:v>
      </x:c>
      <x:c r="AR1334" s="46" t="str">
        <x:f>IF(ISBLANK('2012 HR 배정표'!AV1332)=TRUE,"-",IF(ISERROR((HLOOKUP($A$5,Prj_list!$O$6:$Z$7,2)*'2012 HR 배정표'!AW1332)/HLOOKUP($A$5,Prj_list!$O$6:$Z$7,2))=TRUE,"-",(HLOOKUP($A$5,Prj_list!$O$6:$Z$7,2)*'2012 HR 배정표'!AW1332)/HLOOKUP($A$5,Prj_list!$O$6:$Z$7,2)))</x:f>
        <x:v>-</x:v>
      </x:c>
      <x:c r="AS1334" s="45" t="str">
        <x:f>IF(ISBLANK('2012 HR 배정표'!AX1332)=TRUE,"-",'2012 HR 배정표'!AX1332)</x:f>
        <x:v>-</x:v>
      </x:c>
      <x:c r="AT1334" s="46" t="str">
        <x:f>IF(ISBLANK('2012 HR 배정표'!AX1332)=TRUE,"-",IF(ISERROR((HLOOKUP($A$5,Prj_list!$O$6:$Z$7,2)*'2012 HR 배정표'!AY1332)/HLOOKUP($A$5,Prj_list!$O$6:$Z$7,2))=TRUE,"-",(HLOOKUP($A$5,Prj_list!$O$6:$Z$7,2)*'2012 HR 배정표'!AY1332)/HLOOKUP($A$5,Prj_list!$O$6:$Z$7,2)))</x:f>
        <x:v>-</x:v>
      </x:c>
      <x:c r="AU1334" s="45" t="str">
        <x:f>IF(ISBLANK('2012 HR 배정표'!AZ1332)=TRUE,"-",'2012 HR 배정표'!AZ1332)</x:f>
        <x:v>-</x:v>
      </x:c>
      <x:c r="AV1334" s="46" t="str">
        <x:f>IF(ISBLANK('2012 HR 배정표'!AZ1332)=TRUE,"-",IF(ISERROR((HLOOKUP($A$5,Prj_list!$O$6:$Z$7,2)*'2012 HR 배정표'!BA1332)/HLOOKUP($A$5,Prj_list!$O$6:$Z$7,2))=TRUE,"-",(HLOOKUP($A$5,Prj_list!$O$6:$Z$7,2)*'2012 HR 배정표'!BA1332)/HLOOKUP($A$5,Prj_list!$O$6:$Z$7,2)))</x:f>
        <x:v>-</x:v>
      </x:c>
      <x:c r="AW1334" s="34" t="str">
        <x:f t="shared" si="42"/>
        <x:v/>
      </x:c>
      <x:c r="AX1334" s="41">
        <x:f t="shared" si="41"/>
        <x:v>0</x:v>
      </x:c>
    </x:row>
    <x:row r="1335" spans="1:50">
      <x:c r="A1335" s="45" t="str">
        <x:f>IF(ISBLANK('2012 HR 배정표'!F1333)=TRUE,"-",'2012 HR 배정표'!F1333)</x:f>
        <x:v>-</x:v>
      </x:c>
      <x:c r="B1335" s="46" t="str">
        <x:f>IF(ISBLANK('2012 HR 배정표'!F1333)=TRUE,"-",IF(ISERROR((HLOOKUP($A$5,Prj_list!$O$6:$Z$7,2)*'2012 HR 배정표'!G1333)/HLOOKUP($A$5,Prj_list!$O$6:$Z$7,2))=TRUE,"-",(HLOOKUP($A$5,Prj_list!$O$6:$Z$7,2)*'2012 HR 배정표'!G1333)/HLOOKUP($A$5,Prj_list!$O$6:$Z$7,2)))</x:f>
        <x:v>-</x:v>
      </x:c>
      <x:c r="C1335" s="45" t="str">
        <x:f>IF(ISBLANK('2012 HR 배정표'!H1333)=TRUE,"-",'2012 HR 배정표'!H1333)</x:f>
        <x:v>-</x:v>
      </x:c>
      <x:c r="D1335" s="46" t="str">
        <x:f>IF(ISBLANK('2012 HR 배정표'!H1333)=TRUE,"-",IF(ISERROR((HLOOKUP($A$5,Prj_list!$O$6:$Z$7,2)*'2012 HR 배정표'!I1333)/HLOOKUP($A$5,Prj_list!$O$6:$Z$7,2))=TRUE,"-",(HLOOKUP($A$5,Prj_list!$O$6:$Z$7,2)*'2012 HR 배정표'!I1333)/HLOOKUP($A$5,Prj_list!$O$6:$Z$7,2)))</x:f>
        <x:v>-</x:v>
      </x:c>
      <x:c r="E1335" s="45" t="str">
        <x:f>IF(ISBLANK('2012 HR 배정표'!J1333)=TRUE,"-",'2012 HR 배정표'!J1333)</x:f>
        <x:v>-</x:v>
      </x:c>
      <x:c r="F1335" s="46" t="str">
        <x:f>IF(ISBLANK('2012 HR 배정표'!J1333)=TRUE,"-",IF(ISERROR((HLOOKUP($A$5,Prj_list!$O$6:$Z$7,2)*'2012 HR 배정표'!K1333)/HLOOKUP($A$5,Prj_list!$O$6:$Z$7,2))=TRUE,"-",(HLOOKUP($A$5,Prj_list!$O$6:$Z$7,2)*'2012 HR 배정표'!K1333)/HLOOKUP($A$5,Prj_list!$O$6:$Z$7,2)))</x:f>
        <x:v>-</x:v>
      </x:c>
      <x:c r="G1335" s="45" t="str">
        <x:f>IF(ISBLANK('2012 HR 배정표'!L1333)=TRUE,"-",'2012 HR 배정표'!L1333)</x:f>
        <x:v>-</x:v>
      </x:c>
      <x:c r="H1335" s="46" t="str">
        <x:f>IF(ISBLANK('2012 HR 배정표'!L1333)=TRUE,"-",IF(ISERROR((HLOOKUP($A$5,Prj_list!$O$6:$Z$7,2)*'2012 HR 배정표'!M1333)/HLOOKUP($A$5,Prj_list!$O$6:$Z$7,2))=TRUE,"-",(HLOOKUP($A$5,Prj_list!$O$6:$Z$7,2)*'2012 HR 배정표'!M1333)/HLOOKUP($A$5,Prj_list!$O$6:$Z$7,2)))</x:f>
        <x:v>-</x:v>
      </x:c>
      <x:c r="I1335" s="45" t="str">
        <x:f>IF(ISBLANK('2012 HR 배정표'!N1333)=TRUE,"-",'2012 HR 배정표'!N1333)</x:f>
        <x:v>-</x:v>
      </x:c>
      <x:c r="J1335" s="46" t="str">
        <x:f>IF(ISBLANK('2012 HR 배정표'!N1333)=TRUE,"-",IF(ISERROR((HLOOKUP($A$5,Prj_list!$O$6:$Z$7,2)*'2012 HR 배정표'!O1333)/HLOOKUP($A$5,Prj_list!$O$6:$Z$7,2))=TRUE,"-",(HLOOKUP($A$5,Prj_list!$O$6:$Z$7,2)*'2012 HR 배정표'!O1333)/HLOOKUP($A$5,Prj_list!$O$6:$Z$7,2)))</x:f>
        <x:v>-</x:v>
      </x:c>
      <x:c r="K1335" s="45" t="str">
        <x:f>IF(ISBLANK('2012 HR 배정표'!P1333)=TRUE,"-",'2012 HR 배정표'!P1333)</x:f>
        <x:v>-</x:v>
      </x:c>
      <x:c r="L1335" s="46" t="str">
        <x:f>IF(ISBLANK('2012 HR 배정표'!P1333)=TRUE,"-",IF(ISERROR((HLOOKUP($A$5,Prj_list!$O$6:$Z$7,2)*'2012 HR 배정표'!Q1333)/HLOOKUP($A$5,Prj_list!$O$6:$Z$7,2))=TRUE,"-",(HLOOKUP($A$5,Prj_list!$O$6:$Z$7,2)*'2012 HR 배정표'!Q1333)/HLOOKUP($A$5,Prj_list!$O$6:$Z$7,2)))</x:f>
        <x:v>-</x:v>
      </x:c>
      <x:c r="M1335" s="45" t="str">
        <x:f>IF(ISBLANK('2012 HR 배정표'!R1333)=TRUE,"-",'2012 HR 배정표'!R1333)</x:f>
        <x:v>-</x:v>
      </x:c>
      <x:c r="N1335" s="46" t="str">
        <x:f>IF(ISBLANK('2012 HR 배정표'!R1333)=TRUE,"-",IF(ISERROR((HLOOKUP($A$5,Prj_list!$O$6:$Z$7,2)*'2012 HR 배정표'!S1333)/HLOOKUP($A$5,Prj_list!$O$6:$Z$7,2))=TRUE,"-",(HLOOKUP($A$5,Prj_list!$O$6:$Z$7,2)*'2012 HR 배정표'!S1333)/HLOOKUP($A$5,Prj_list!$O$6:$Z$7,2)))</x:f>
        <x:v>-</x:v>
      </x:c>
      <x:c r="O1335" s="45" t="str">
        <x:f>IF(ISBLANK('2012 HR 배정표'!T1333)=TRUE,"-",'2012 HR 배정표'!T1333)</x:f>
        <x:v>-</x:v>
      </x:c>
      <x:c r="P1335" s="46" t="str">
        <x:f>IF(ISBLANK('2012 HR 배정표'!T1333)=TRUE,"-",IF(ISERROR((HLOOKUP($A$5,Prj_list!$O$6:$Z$7,2)*'2012 HR 배정표'!U1333)/HLOOKUP($A$5,Prj_list!$O$6:$Z$7,2))=TRUE,"-",(HLOOKUP($A$5,Prj_list!$O$6:$Z$7,2)*'2012 HR 배정표'!U1333)/HLOOKUP($A$5,Prj_list!$O$6:$Z$7,2)))</x:f>
        <x:v>-</x:v>
      </x:c>
      <x:c r="Q1335" s="45" t="str">
        <x:f>IF(ISBLANK('2012 HR 배정표'!V1333)=TRUE,"-",'2012 HR 배정표'!V1333)</x:f>
        <x:v>-</x:v>
      </x:c>
      <x:c r="R1335" s="46" t="str">
        <x:f>IF(ISBLANK('2012 HR 배정표'!V1333)=TRUE,"-",IF(ISERROR((HLOOKUP($A$5,Prj_list!$O$6:$Z$7,2)*'2012 HR 배정표'!W1333)/HLOOKUP($A$5,Prj_list!$O$6:$Z$7,2))=TRUE,"-",(HLOOKUP($A$5,Prj_list!$O$6:$Z$7,2)*'2012 HR 배정표'!W1333)/HLOOKUP($A$5,Prj_list!$O$6:$Z$7,2)))</x:f>
        <x:v>-</x:v>
      </x:c>
      <x:c r="S1335" s="45" t="str">
        <x:f>IF(ISBLANK('2012 HR 배정표'!X1333)=TRUE,"-",'2012 HR 배정표'!X1333)</x:f>
        <x:v>-</x:v>
      </x:c>
      <x:c r="T1335" s="46" t="str">
        <x:f>IF(ISBLANK('2012 HR 배정표'!X1333)=TRUE,"-",IF(ISERROR((HLOOKUP($A$5,Prj_list!$O$6:$Z$7,2)*'2012 HR 배정표'!Y1333)/HLOOKUP($A$5,Prj_list!$O$6:$Z$7,2))=TRUE,"-",(HLOOKUP($A$5,Prj_list!$O$6:$Z$7,2)*'2012 HR 배정표'!Y1333)/HLOOKUP($A$5,Prj_list!$O$6:$Z$7,2)))</x:f>
        <x:v>-</x:v>
      </x:c>
      <x:c r="U1335" s="45" t="str">
        <x:f>IF(ISBLANK('2012 HR 배정표'!Z1333)=TRUE,"-",'2012 HR 배정표'!Z1333)</x:f>
        <x:v>-</x:v>
      </x:c>
      <x:c r="V1335" s="46" t="str">
        <x:f>IF(ISBLANK('2012 HR 배정표'!Z1333)=TRUE,"-",IF(ISERROR((HLOOKUP($A$5,Prj_list!$O$6:$Z$7,2)*'2012 HR 배정표'!AA1333)/HLOOKUP($A$5,Prj_list!$O$6:$Z$7,2))=TRUE,"-",(HLOOKUP($A$5,Prj_list!$O$6:$Z$7,2)*'2012 HR 배정표'!AA1333)/HLOOKUP($A$5,Prj_list!$O$6:$Z$7,2)))</x:f>
        <x:v>-</x:v>
      </x:c>
      <x:c r="W1335" s="45" t="str">
        <x:f>IF(ISBLANK('2012 HR 배정표'!AB1333)=TRUE,"-",'2012 HR 배정표'!AB1333)</x:f>
        <x:v>-</x:v>
      </x:c>
      <x:c r="X1335" s="46" t="str">
        <x:f>IF(ISBLANK('2012 HR 배정표'!AB1333)=TRUE,"-",IF(ISERROR((HLOOKUP($A$5,Prj_list!$O$6:$Z$7,2)*'2012 HR 배정표'!AC1333)/HLOOKUP($A$5,Prj_list!$O$6:$Z$7,2))=TRUE,"-",(HLOOKUP($A$5,Prj_list!$O$6:$Z$7,2)*'2012 HR 배정표'!AC1333)/HLOOKUP($A$5,Prj_list!$O$6:$Z$7,2)))</x:f>
        <x:v>-</x:v>
      </x:c>
      <x:c r="Y1335" s="45" t="str">
        <x:f>IF(ISBLANK('2012 HR 배정표'!AD1333)=TRUE,"-",'2012 HR 배정표'!AD1333)</x:f>
        <x:v>-</x:v>
      </x:c>
      <x:c r="Z1335" s="46" t="str">
        <x:f>IF(ISBLANK('2012 HR 배정표'!AD1333)=TRUE,"-",IF(ISERROR((HLOOKUP($A$5,Prj_list!$O$6:$Z$7,2)*'2012 HR 배정표'!AE1333)/HLOOKUP($A$5,Prj_list!$O$6:$Z$7,2))=TRUE,"-",(HLOOKUP($A$5,Prj_list!$O$6:$Z$7,2)*'2012 HR 배정표'!AE1333)/HLOOKUP($A$5,Prj_list!$O$6:$Z$7,2)))</x:f>
        <x:v>-</x:v>
      </x:c>
      <x:c r="AA1335" s="45" t="str">
        <x:f>IF(ISBLANK('2012 HR 배정표'!AF1333)=TRUE,"-",'2012 HR 배정표'!AF1333)</x:f>
        <x:v>-</x:v>
      </x:c>
      <x:c r="AB1335" s="46" t="str">
        <x:f>IF(ISBLANK('2012 HR 배정표'!AF1333)=TRUE,"-",IF(ISERROR((HLOOKUP($A$5,Prj_list!$O$6:$Z$7,2)*'2012 HR 배정표'!AG1333)/HLOOKUP($A$5,Prj_list!$O$6:$Z$7,2))=TRUE,"-",(HLOOKUP($A$5,Prj_list!$O$6:$Z$7,2)*'2012 HR 배정표'!AG1333)/HLOOKUP($A$5,Prj_list!$O$6:$Z$7,2)))</x:f>
        <x:v>-</x:v>
      </x:c>
      <x:c r="AC1335" s="45" t="str">
        <x:f>IF(ISBLANK('2012 HR 배정표'!AH1333)=TRUE,"-",'2012 HR 배정표'!AH1333)</x:f>
        <x:v>-</x:v>
      </x:c>
      <x:c r="AD1335" s="46" t="str">
        <x:f>IF(ISBLANK('2012 HR 배정표'!AH1333)=TRUE,"-",IF(ISERROR((HLOOKUP($A$5,Prj_list!$O$6:$Z$7,2)*'2012 HR 배정표'!AI1333)/HLOOKUP($A$5,Prj_list!$O$6:$Z$7,2))=TRUE,"-",(HLOOKUP($A$5,Prj_list!$O$6:$Z$7,2)*'2012 HR 배정표'!AI1333)/HLOOKUP($A$5,Prj_list!$O$6:$Z$7,2)))</x:f>
        <x:v>-</x:v>
      </x:c>
      <x:c r="AE1335" s="45" t="str">
        <x:f>IF(ISBLANK('2012 HR 배정표'!AJ1333)=TRUE,"-",'2012 HR 배정표'!AJ1333)</x:f>
        <x:v>-</x:v>
      </x:c>
      <x:c r="AF1335" s="46" t="str">
        <x:f>IF(ISBLANK('2012 HR 배정표'!AJ1333)=TRUE,"-",IF(ISERROR((HLOOKUP($A$5,Prj_list!$O$6:$Z$7,2)*'2012 HR 배정표'!AK1333)/HLOOKUP($A$5,Prj_list!$O$6:$Z$7,2))=TRUE,"-",(HLOOKUP($A$5,Prj_list!$O$6:$Z$7,2)*'2012 HR 배정표'!AK1333)/HLOOKUP($A$5,Prj_list!$O$6:$Z$7,2)))</x:f>
        <x:v>-</x:v>
      </x:c>
      <x:c r="AG1335" s="45" t="str">
        <x:f>IF(ISBLANK('2012 HR 배정표'!AL1333)=TRUE,"-",'2012 HR 배정표'!AL1333)</x:f>
        <x:v>-</x:v>
      </x:c>
      <x:c r="AH1335" s="46" t="str">
        <x:f>IF(ISBLANK('2012 HR 배정표'!AL1333)=TRUE,"-",IF(ISERROR((HLOOKUP($A$5,Prj_list!$O$6:$Z$7,2)*'2012 HR 배정표'!AM1333)/HLOOKUP($A$5,Prj_list!$O$6:$Z$7,2))=TRUE,"-",(HLOOKUP($A$5,Prj_list!$O$6:$Z$7,2)*'2012 HR 배정표'!AM1333)/HLOOKUP($A$5,Prj_list!$O$6:$Z$7,2)))</x:f>
        <x:v>-</x:v>
      </x:c>
      <x:c r="AI1335" s="45" t="str">
        <x:f>IF(ISBLANK('2012 HR 배정표'!AN1333)=TRUE,"-",'2012 HR 배정표'!AN1333)</x:f>
        <x:v>-</x:v>
      </x:c>
      <x:c r="AJ1335" s="46" t="str">
        <x:f>IF(ISBLANK('2012 HR 배정표'!AN1333)=TRUE,"-",IF(ISERROR((HLOOKUP($A$5,Prj_list!$O$6:$Z$7,2)*'2012 HR 배정표'!AO1333)/HLOOKUP($A$5,Prj_list!$O$6:$Z$7,2))=TRUE,"-",(HLOOKUP($A$5,Prj_list!$O$6:$Z$7,2)*'2012 HR 배정표'!AO1333)/HLOOKUP($A$5,Prj_list!$O$6:$Z$7,2)))</x:f>
        <x:v>-</x:v>
      </x:c>
      <x:c r="AK1335" s="45" t="str">
        <x:f>IF(ISBLANK('2012 HR 배정표'!AP1333)=TRUE,"-",'2012 HR 배정표'!AP1333)</x:f>
        <x:v>-</x:v>
      </x:c>
      <x:c r="AL1335" s="46" t="str">
        <x:f>IF(ISBLANK('2012 HR 배정표'!AP1333)=TRUE,"-",IF(ISERROR((HLOOKUP($A$5,Prj_list!$O$6:$Z$7,2)*'2012 HR 배정표'!AQ1333)/HLOOKUP($A$5,Prj_list!$O$6:$Z$7,2))=TRUE,"-",(HLOOKUP($A$5,Prj_list!$O$6:$Z$7,2)*'2012 HR 배정표'!AQ1333)/HLOOKUP($A$5,Prj_list!$O$6:$Z$7,2)))</x:f>
        <x:v>-</x:v>
      </x:c>
      <x:c r="AM1335" s="45" t="str">
        <x:f>IF(ISBLANK('2012 HR 배정표'!AR1333)=TRUE,"-",'2012 HR 배정표'!AR1333)</x:f>
        <x:v>-</x:v>
      </x:c>
      <x:c r="AN1335" s="46" t="str">
        <x:f>IF(ISBLANK('2012 HR 배정표'!AR1333)=TRUE,"-",IF(ISERROR((HLOOKUP($A$5,Prj_list!$O$6:$Z$7,2)*'2012 HR 배정표'!AS1333)/HLOOKUP($A$5,Prj_list!$O$6:$Z$7,2))=TRUE,"-",(HLOOKUP($A$5,Prj_list!$O$6:$Z$7,2)*'2012 HR 배정표'!AS1333)/HLOOKUP($A$5,Prj_list!$O$6:$Z$7,2)))</x:f>
        <x:v>-</x:v>
      </x:c>
      <x:c r="AO1335" s="45" t="str">
        <x:f>IF(ISBLANK('2012 HR 배정표'!AT1333)=TRUE,"-",'2012 HR 배정표'!AT1333)</x:f>
        <x:v>-</x:v>
      </x:c>
      <x:c r="AP1335" s="46" t="str">
        <x:f>IF(ISBLANK('2012 HR 배정표'!AT1333)=TRUE,"-",IF(ISERROR((HLOOKUP($A$5,Prj_list!$O$6:$Z$7,2)*'2012 HR 배정표'!AU1333)/HLOOKUP($A$5,Prj_list!$O$6:$Z$7,2))=TRUE,"-",(HLOOKUP($A$5,Prj_list!$O$6:$Z$7,2)*'2012 HR 배정표'!AU1333)/HLOOKUP($A$5,Prj_list!$O$6:$Z$7,2)))</x:f>
        <x:v>-</x:v>
      </x:c>
      <x:c r="AQ1335" s="45" t="str">
        <x:f>IF(ISBLANK('2012 HR 배정표'!AV1333)=TRUE,"-",'2012 HR 배정표'!AV1333)</x:f>
        <x:v>-</x:v>
      </x:c>
      <x:c r="AR1335" s="46" t="str">
        <x:f>IF(ISBLANK('2012 HR 배정표'!AV1333)=TRUE,"-",IF(ISERROR((HLOOKUP($A$5,Prj_list!$O$6:$Z$7,2)*'2012 HR 배정표'!AW1333)/HLOOKUP($A$5,Prj_list!$O$6:$Z$7,2))=TRUE,"-",(HLOOKUP($A$5,Prj_list!$O$6:$Z$7,2)*'2012 HR 배정표'!AW1333)/HLOOKUP($A$5,Prj_list!$O$6:$Z$7,2)))</x:f>
        <x:v>-</x:v>
      </x:c>
      <x:c r="AS1335" s="45" t="str">
        <x:f>IF(ISBLANK('2012 HR 배정표'!AX1333)=TRUE,"-",'2012 HR 배정표'!AX1333)</x:f>
        <x:v>-</x:v>
      </x:c>
      <x:c r="AT1335" s="46" t="str">
        <x:f>IF(ISBLANK('2012 HR 배정표'!AX1333)=TRUE,"-",IF(ISERROR((HLOOKUP($A$5,Prj_list!$O$6:$Z$7,2)*'2012 HR 배정표'!AY1333)/HLOOKUP($A$5,Prj_list!$O$6:$Z$7,2))=TRUE,"-",(HLOOKUP($A$5,Prj_list!$O$6:$Z$7,2)*'2012 HR 배정표'!AY1333)/HLOOKUP($A$5,Prj_list!$O$6:$Z$7,2)))</x:f>
        <x:v>-</x:v>
      </x:c>
      <x:c r="AU1335" s="45" t="str">
        <x:f>IF(ISBLANK('2012 HR 배정표'!AZ1333)=TRUE,"-",'2012 HR 배정표'!AZ1333)</x:f>
        <x:v>-</x:v>
      </x:c>
      <x:c r="AV1335" s="46" t="str">
        <x:f>IF(ISBLANK('2012 HR 배정표'!AZ1333)=TRUE,"-",IF(ISERROR((HLOOKUP($A$5,Prj_list!$O$6:$Z$7,2)*'2012 HR 배정표'!BA1333)/HLOOKUP($A$5,Prj_list!$O$6:$Z$7,2))=TRUE,"-",(HLOOKUP($A$5,Prj_list!$O$6:$Z$7,2)*'2012 HR 배정표'!BA1333)/HLOOKUP($A$5,Prj_list!$O$6:$Z$7,2)))</x:f>
        <x:v>-</x:v>
      </x:c>
      <x:c r="AW1335" s="34" t="str">
        <x:f t="shared" si="42"/>
        <x:v/>
      </x:c>
      <x:c r="AX1335" s="41">
        <x:f t="shared" si="41"/>
        <x:v>0</x:v>
      </x:c>
    </x:row>
    <x:row r="1336" spans="1:50">
      <x:c r="A1336" s="45" t="str">
        <x:f>IF(ISBLANK('2012 HR 배정표'!F1334)=TRUE,"-",'2012 HR 배정표'!F1334)</x:f>
        <x:v>-</x:v>
      </x:c>
      <x:c r="B1336" s="46" t="str">
        <x:f>IF(ISBLANK('2012 HR 배정표'!F1334)=TRUE,"-",IF(ISERROR((HLOOKUP($A$5,Prj_list!$O$6:$Z$7,2)*'2012 HR 배정표'!G1334)/HLOOKUP($A$5,Prj_list!$O$6:$Z$7,2))=TRUE,"-",(HLOOKUP($A$5,Prj_list!$O$6:$Z$7,2)*'2012 HR 배정표'!G1334)/HLOOKUP($A$5,Prj_list!$O$6:$Z$7,2)))</x:f>
        <x:v>-</x:v>
      </x:c>
      <x:c r="C1336" s="45" t="str">
        <x:f>IF(ISBLANK('2012 HR 배정표'!H1334)=TRUE,"-",'2012 HR 배정표'!H1334)</x:f>
        <x:v>-</x:v>
      </x:c>
      <x:c r="D1336" s="46" t="str">
        <x:f>IF(ISBLANK('2012 HR 배정표'!H1334)=TRUE,"-",IF(ISERROR((HLOOKUP($A$5,Prj_list!$O$6:$Z$7,2)*'2012 HR 배정표'!I1334)/HLOOKUP($A$5,Prj_list!$O$6:$Z$7,2))=TRUE,"-",(HLOOKUP($A$5,Prj_list!$O$6:$Z$7,2)*'2012 HR 배정표'!I1334)/HLOOKUP($A$5,Prj_list!$O$6:$Z$7,2)))</x:f>
        <x:v>-</x:v>
      </x:c>
      <x:c r="E1336" s="45" t="str">
        <x:f>IF(ISBLANK('2012 HR 배정표'!J1334)=TRUE,"-",'2012 HR 배정표'!J1334)</x:f>
        <x:v>-</x:v>
      </x:c>
      <x:c r="F1336" s="46" t="str">
        <x:f>IF(ISBLANK('2012 HR 배정표'!J1334)=TRUE,"-",IF(ISERROR((HLOOKUP($A$5,Prj_list!$O$6:$Z$7,2)*'2012 HR 배정표'!K1334)/HLOOKUP($A$5,Prj_list!$O$6:$Z$7,2))=TRUE,"-",(HLOOKUP($A$5,Prj_list!$O$6:$Z$7,2)*'2012 HR 배정표'!K1334)/HLOOKUP($A$5,Prj_list!$O$6:$Z$7,2)))</x:f>
        <x:v>-</x:v>
      </x:c>
      <x:c r="G1336" s="45" t="str">
        <x:f>IF(ISBLANK('2012 HR 배정표'!L1334)=TRUE,"-",'2012 HR 배정표'!L1334)</x:f>
        <x:v>-</x:v>
      </x:c>
      <x:c r="H1336" s="46" t="str">
        <x:f>IF(ISBLANK('2012 HR 배정표'!L1334)=TRUE,"-",IF(ISERROR((HLOOKUP($A$5,Prj_list!$O$6:$Z$7,2)*'2012 HR 배정표'!M1334)/HLOOKUP($A$5,Prj_list!$O$6:$Z$7,2))=TRUE,"-",(HLOOKUP($A$5,Prj_list!$O$6:$Z$7,2)*'2012 HR 배정표'!M1334)/HLOOKUP($A$5,Prj_list!$O$6:$Z$7,2)))</x:f>
        <x:v>-</x:v>
      </x:c>
      <x:c r="I1336" s="45" t="str">
        <x:f>IF(ISBLANK('2012 HR 배정표'!N1334)=TRUE,"-",'2012 HR 배정표'!N1334)</x:f>
        <x:v>-</x:v>
      </x:c>
      <x:c r="J1336" s="46" t="str">
        <x:f>IF(ISBLANK('2012 HR 배정표'!N1334)=TRUE,"-",IF(ISERROR((HLOOKUP($A$5,Prj_list!$O$6:$Z$7,2)*'2012 HR 배정표'!O1334)/HLOOKUP($A$5,Prj_list!$O$6:$Z$7,2))=TRUE,"-",(HLOOKUP($A$5,Prj_list!$O$6:$Z$7,2)*'2012 HR 배정표'!O1334)/HLOOKUP($A$5,Prj_list!$O$6:$Z$7,2)))</x:f>
        <x:v>-</x:v>
      </x:c>
      <x:c r="K1336" s="45" t="str">
        <x:f>IF(ISBLANK('2012 HR 배정표'!P1334)=TRUE,"-",'2012 HR 배정표'!P1334)</x:f>
        <x:v>-</x:v>
      </x:c>
      <x:c r="L1336" s="46" t="str">
        <x:f>IF(ISBLANK('2012 HR 배정표'!P1334)=TRUE,"-",IF(ISERROR((HLOOKUP($A$5,Prj_list!$O$6:$Z$7,2)*'2012 HR 배정표'!Q1334)/HLOOKUP($A$5,Prj_list!$O$6:$Z$7,2))=TRUE,"-",(HLOOKUP($A$5,Prj_list!$O$6:$Z$7,2)*'2012 HR 배정표'!Q1334)/HLOOKUP($A$5,Prj_list!$O$6:$Z$7,2)))</x:f>
        <x:v>-</x:v>
      </x:c>
      <x:c r="M1336" s="45" t="str">
        <x:f>IF(ISBLANK('2012 HR 배정표'!R1334)=TRUE,"-",'2012 HR 배정표'!R1334)</x:f>
        <x:v>-</x:v>
      </x:c>
      <x:c r="N1336" s="46" t="str">
        <x:f>IF(ISBLANK('2012 HR 배정표'!R1334)=TRUE,"-",IF(ISERROR((HLOOKUP($A$5,Prj_list!$O$6:$Z$7,2)*'2012 HR 배정표'!S1334)/HLOOKUP($A$5,Prj_list!$O$6:$Z$7,2))=TRUE,"-",(HLOOKUP($A$5,Prj_list!$O$6:$Z$7,2)*'2012 HR 배정표'!S1334)/HLOOKUP($A$5,Prj_list!$O$6:$Z$7,2)))</x:f>
        <x:v>-</x:v>
      </x:c>
      <x:c r="O1336" s="45" t="str">
        <x:f>IF(ISBLANK('2012 HR 배정표'!T1334)=TRUE,"-",'2012 HR 배정표'!T1334)</x:f>
        <x:v>-</x:v>
      </x:c>
      <x:c r="P1336" s="46" t="str">
        <x:f>IF(ISBLANK('2012 HR 배정표'!T1334)=TRUE,"-",IF(ISERROR((HLOOKUP($A$5,Prj_list!$O$6:$Z$7,2)*'2012 HR 배정표'!U1334)/HLOOKUP($A$5,Prj_list!$O$6:$Z$7,2))=TRUE,"-",(HLOOKUP($A$5,Prj_list!$O$6:$Z$7,2)*'2012 HR 배정표'!U1334)/HLOOKUP($A$5,Prj_list!$O$6:$Z$7,2)))</x:f>
        <x:v>-</x:v>
      </x:c>
      <x:c r="Q1336" s="45" t="str">
        <x:f>IF(ISBLANK('2012 HR 배정표'!V1334)=TRUE,"-",'2012 HR 배정표'!V1334)</x:f>
        <x:v>-</x:v>
      </x:c>
      <x:c r="R1336" s="46" t="str">
        <x:f>IF(ISBLANK('2012 HR 배정표'!V1334)=TRUE,"-",IF(ISERROR((HLOOKUP($A$5,Prj_list!$O$6:$Z$7,2)*'2012 HR 배정표'!W1334)/HLOOKUP($A$5,Prj_list!$O$6:$Z$7,2))=TRUE,"-",(HLOOKUP($A$5,Prj_list!$O$6:$Z$7,2)*'2012 HR 배정표'!W1334)/HLOOKUP($A$5,Prj_list!$O$6:$Z$7,2)))</x:f>
        <x:v>-</x:v>
      </x:c>
      <x:c r="S1336" s="45" t="str">
        <x:f>IF(ISBLANK('2012 HR 배정표'!X1334)=TRUE,"-",'2012 HR 배정표'!X1334)</x:f>
        <x:v>-</x:v>
      </x:c>
      <x:c r="T1336" s="46" t="str">
        <x:f>IF(ISBLANK('2012 HR 배정표'!X1334)=TRUE,"-",IF(ISERROR((HLOOKUP($A$5,Prj_list!$O$6:$Z$7,2)*'2012 HR 배정표'!Y1334)/HLOOKUP($A$5,Prj_list!$O$6:$Z$7,2))=TRUE,"-",(HLOOKUP($A$5,Prj_list!$O$6:$Z$7,2)*'2012 HR 배정표'!Y1334)/HLOOKUP($A$5,Prj_list!$O$6:$Z$7,2)))</x:f>
        <x:v>-</x:v>
      </x:c>
      <x:c r="U1336" s="45" t="str">
        <x:f>IF(ISBLANK('2012 HR 배정표'!Z1334)=TRUE,"-",'2012 HR 배정표'!Z1334)</x:f>
        <x:v>-</x:v>
      </x:c>
      <x:c r="V1336" s="46" t="str">
        <x:f>IF(ISBLANK('2012 HR 배정표'!Z1334)=TRUE,"-",IF(ISERROR((HLOOKUP($A$5,Prj_list!$O$6:$Z$7,2)*'2012 HR 배정표'!AA1334)/HLOOKUP($A$5,Prj_list!$O$6:$Z$7,2))=TRUE,"-",(HLOOKUP($A$5,Prj_list!$O$6:$Z$7,2)*'2012 HR 배정표'!AA1334)/HLOOKUP($A$5,Prj_list!$O$6:$Z$7,2)))</x:f>
        <x:v>-</x:v>
      </x:c>
      <x:c r="W1336" s="45" t="str">
        <x:f>IF(ISBLANK('2012 HR 배정표'!AB1334)=TRUE,"-",'2012 HR 배정표'!AB1334)</x:f>
        <x:v>-</x:v>
      </x:c>
      <x:c r="X1336" s="46" t="str">
        <x:f>IF(ISBLANK('2012 HR 배정표'!AB1334)=TRUE,"-",IF(ISERROR((HLOOKUP($A$5,Prj_list!$O$6:$Z$7,2)*'2012 HR 배정표'!AC1334)/HLOOKUP($A$5,Prj_list!$O$6:$Z$7,2))=TRUE,"-",(HLOOKUP($A$5,Prj_list!$O$6:$Z$7,2)*'2012 HR 배정표'!AC1334)/HLOOKUP($A$5,Prj_list!$O$6:$Z$7,2)))</x:f>
        <x:v>-</x:v>
      </x:c>
      <x:c r="Y1336" s="45" t="str">
        <x:f>IF(ISBLANK('2012 HR 배정표'!AD1334)=TRUE,"-",'2012 HR 배정표'!AD1334)</x:f>
        <x:v>-</x:v>
      </x:c>
      <x:c r="Z1336" s="46" t="str">
        <x:f>IF(ISBLANK('2012 HR 배정표'!AD1334)=TRUE,"-",IF(ISERROR((HLOOKUP($A$5,Prj_list!$O$6:$Z$7,2)*'2012 HR 배정표'!AE1334)/HLOOKUP($A$5,Prj_list!$O$6:$Z$7,2))=TRUE,"-",(HLOOKUP($A$5,Prj_list!$O$6:$Z$7,2)*'2012 HR 배정표'!AE1334)/HLOOKUP($A$5,Prj_list!$O$6:$Z$7,2)))</x:f>
        <x:v>-</x:v>
      </x:c>
      <x:c r="AA1336" s="45" t="str">
        <x:f>IF(ISBLANK('2012 HR 배정표'!AF1334)=TRUE,"-",'2012 HR 배정표'!AF1334)</x:f>
        <x:v>-</x:v>
      </x:c>
      <x:c r="AB1336" s="46" t="str">
        <x:f>IF(ISBLANK('2012 HR 배정표'!AF1334)=TRUE,"-",IF(ISERROR((HLOOKUP($A$5,Prj_list!$O$6:$Z$7,2)*'2012 HR 배정표'!AG1334)/HLOOKUP($A$5,Prj_list!$O$6:$Z$7,2))=TRUE,"-",(HLOOKUP($A$5,Prj_list!$O$6:$Z$7,2)*'2012 HR 배정표'!AG1334)/HLOOKUP($A$5,Prj_list!$O$6:$Z$7,2)))</x:f>
        <x:v>-</x:v>
      </x:c>
      <x:c r="AC1336" s="45" t="str">
        <x:f>IF(ISBLANK('2012 HR 배정표'!AH1334)=TRUE,"-",'2012 HR 배정표'!AH1334)</x:f>
        <x:v>-</x:v>
      </x:c>
      <x:c r="AD1336" s="46" t="str">
        <x:f>IF(ISBLANK('2012 HR 배정표'!AH1334)=TRUE,"-",IF(ISERROR((HLOOKUP($A$5,Prj_list!$O$6:$Z$7,2)*'2012 HR 배정표'!AI1334)/HLOOKUP($A$5,Prj_list!$O$6:$Z$7,2))=TRUE,"-",(HLOOKUP($A$5,Prj_list!$O$6:$Z$7,2)*'2012 HR 배정표'!AI1334)/HLOOKUP($A$5,Prj_list!$O$6:$Z$7,2)))</x:f>
        <x:v>-</x:v>
      </x:c>
      <x:c r="AE1336" s="45" t="str">
        <x:f>IF(ISBLANK('2012 HR 배정표'!AJ1334)=TRUE,"-",'2012 HR 배정표'!AJ1334)</x:f>
        <x:v>-</x:v>
      </x:c>
      <x:c r="AF1336" s="46" t="str">
        <x:f>IF(ISBLANK('2012 HR 배정표'!AJ1334)=TRUE,"-",IF(ISERROR((HLOOKUP($A$5,Prj_list!$O$6:$Z$7,2)*'2012 HR 배정표'!AK1334)/HLOOKUP($A$5,Prj_list!$O$6:$Z$7,2))=TRUE,"-",(HLOOKUP($A$5,Prj_list!$O$6:$Z$7,2)*'2012 HR 배정표'!AK1334)/HLOOKUP($A$5,Prj_list!$O$6:$Z$7,2)))</x:f>
        <x:v>-</x:v>
      </x:c>
      <x:c r="AG1336" s="45" t="str">
        <x:f>IF(ISBLANK('2012 HR 배정표'!AL1334)=TRUE,"-",'2012 HR 배정표'!AL1334)</x:f>
        <x:v>-</x:v>
      </x:c>
      <x:c r="AH1336" s="46" t="str">
        <x:f>IF(ISBLANK('2012 HR 배정표'!AL1334)=TRUE,"-",IF(ISERROR((HLOOKUP($A$5,Prj_list!$O$6:$Z$7,2)*'2012 HR 배정표'!AM1334)/HLOOKUP($A$5,Prj_list!$O$6:$Z$7,2))=TRUE,"-",(HLOOKUP($A$5,Prj_list!$O$6:$Z$7,2)*'2012 HR 배정표'!AM1334)/HLOOKUP($A$5,Prj_list!$O$6:$Z$7,2)))</x:f>
        <x:v>-</x:v>
      </x:c>
      <x:c r="AI1336" s="45" t="str">
        <x:f>IF(ISBLANK('2012 HR 배정표'!AN1334)=TRUE,"-",'2012 HR 배정표'!AN1334)</x:f>
        <x:v>-</x:v>
      </x:c>
      <x:c r="AJ1336" s="46" t="str">
        <x:f>IF(ISBLANK('2012 HR 배정표'!AN1334)=TRUE,"-",IF(ISERROR((HLOOKUP($A$5,Prj_list!$O$6:$Z$7,2)*'2012 HR 배정표'!AO1334)/HLOOKUP($A$5,Prj_list!$O$6:$Z$7,2))=TRUE,"-",(HLOOKUP($A$5,Prj_list!$O$6:$Z$7,2)*'2012 HR 배정표'!AO1334)/HLOOKUP($A$5,Prj_list!$O$6:$Z$7,2)))</x:f>
        <x:v>-</x:v>
      </x:c>
      <x:c r="AK1336" s="45" t="str">
        <x:f>IF(ISBLANK('2012 HR 배정표'!AP1334)=TRUE,"-",'2012 HR 배정표'!AP1334)</x:f>
        <x:v>-</x:v>
      </x:c>
      <x:c r="AL1336" s="46" t="str">
        <x:f>IF(ISBLANK('2012 HR 배정표'!AP1334)=TRUE,"-",IF(ISERROR((HLOOKUP($A$5,Prj_list!$O$6:$Z$7,2)*'2012 HR 배정표'!AQ1334)/HLOOKUP($A$5,Prj_list!$O$6:$Z$7,2))=TRUE,"-",(HLOOKUP($A$5,Prj_list!$O$6:$Z$7,2)*'2012 HR 배정표'!AQ1334)/HLOOKUP($A$5,Prj_list!$O$6:$Z$7,2)))</x:f>
        <x:v>-</x:v>
      </x:c>
      <x:c r="AM1336" s="45" t="str">
        <x:f>IF(ISBLANK('2012 HR 배정표'!AR1334)=TRUE,"-",'2012 HR 배정표'!AR1334)</x:f>
        <x:v>-</x:v>
      </x:c>
      <x:c r="AN1336" s="46" t="str">
        <x:f>IF(ISBLANK('2012 HR 배정표'!AR1334)=TRUE,"-",IF(ISERROR((HLOOKUP($A$5,Prj_list!$O$6:$Z$7,2)*'2012 HR 배정표'!AS1334)/HLOOKUP($A$5,Prj_list!$O$6:$Z$7,2))=TRUE,"-",(HLOOKUP($A$5,Prj_list!$O$6:$Z$7,2)*'2012 HR 배정표'!AS1334)/HLOOKUP($A$5,Prj_list!$O$6:$Z$7,2)))</x:f>
        <x:v>-</x:v>
      </x:c>
      <x:c r="AO1336" s="45" t="str">
        <x:f>IF(ISBLANK('2012 HR 배정표'!AT1334)=TRUE,"-",'2012 HR 배정표'!AT1334)</x:f>
        <x:v>-</x:v>
      </x:c>
      <x:c r="AP1336" s="46" t="str">
        <x:f>IF(ISBLANK('2012 HR 배정표'!AT1334)=TRUE,"-",IF(ISERROR((HLOOKUP($A$5,Prj_list!$O$6:$Z$7,2)*'2012 HR 배정표'!AU1334)/HLOOKUP($A$5,Prj_list!$O$6:$Z$7,2))=TRUE,"-",(HLOOKUP($A$5,Prj_list!$O$6:$Z$7,2)*'2012 HR 배정표'!AU1334)/HLOOKUP($A$5,Prj_list!$O$6:$Z$7,2)))</x:f>
        <x:v>-</x:v>
      </x:c>
      <x:c r="AQ1336" s="45" t="str">
        <x:f>IF(ISBLANK('2012 HR 배정표'!AV1334)=TRUE,"-",'2012 HR 배정표'!AV1334)</x:f>
        <x:v>-</x:v>
      </x:c>
      <x:c r="AR1336" s="46" t="str">
        <x:f>IF(ISBLANK('2012 HR 배정표'!AV1334)=TRUE,"-",IF(ISERROR((HLOOKUP($A$5,Prj_list!$O$6:$Z$7,2)*'2012 HR 배정표'!AW1334)/HLOOKUP($A$5,Prj_list!$O$6:$Z$7,2))=TRUE,"-",(HLOOKUP($A$5,Prj_list!$O$6:$Z$7,2)*'2012 HR 배정표'!AW1334)/HLOOKUP($A$5,Prj_list!$O$6:$Z$7,2)))</x:f>
        <x:v>-</x:v>
      </x:c>
      <x:c r="AS1336" s="45" t="str">
        <x:f>IF(ISBLANK('2012 HR 배정표'!AX1334)=TRUE,"-",'2012 HR 배정표'!AX1334)</x:f>
        <x:v>-</x:v>
      </x:c>
      <x:c r="AT1336" s="46" t="str">
        <x:f>IF(ISBLANK('2012 HR 배정표'!AX1334)=TRUE,"-",IF(ISERROR((HLOOKUP($A$5,Prj_list!$O$6:$Z$7,2)*'2012 HR 배정표'!AY1334)/HLOOKUP($A$5,Prj_list!$O$6:$Z$7,2))=TRUE,"-",(HLOOKUP($A$5,Prj_list!$O$6:$Z$7,2)*'2012 HR 배정표'!AY1334)/HLOOKUP($A$5,Prj_list!$O$6:$Z$7,2)))</x:f>
        <x:v>-</x:v>
      </x:c>
      <x:c r="AU1336" s="45" t="str">
        <x:f>IF(ISBLANK('2012 HR 배정표'!AZ1334)=TRUE,"-",'2012 HR 배정표'!AZ1334)</x:f>
        <x:v>-</x:v>
      </x:c>
      <x:c r="AV1336" s="46" t="str">
        <x:f>IF(ISBLANK('2012 HR 배정표'!AZ1334)=TRUE,"-",IF(ISERROR((HLOOKUP($A$5,Prj_list!$O$6:$Z$7,2)*'2012 HR 배정표'!BA1334)/HLOOKUP($A$5,Prj_list!$O$6:$Z$7,2))=TRUE,"-",(HLOOKUP($A$5,Prj_list!$O$6:$Z$7,2)*'2012 HR 배정표'!BA1334)/HLOOKUP($A$5,Prj_list!$O$6:$Z$7,2)))</x:f>
        <x:v>-</x:v>
      </x:c>
      <x:c r="AW1336" s="34" t="str">
        <x:f t="shared" si="42"/>
        <x:v/>
      </x:c>
      <x:c r="AX1336" s="41">
        <x:f t="shared" si="41"/>
        <x:v>0</x:v>
      </x:c>
    </x:row>
    <x:row r="1337" spans="1:50">
      <x:c r="A1337" s="45" t="str">
        <x:f>IF(ISBLANK('2012 HR 배정표'!F1335)=TRUE,"-",'2012 HR 배정표'!F1335)</x:f>
        <x:v>-</x:v>
      </x:c>
      <x:c r="B1337" s="46" t="str">
        <x:f>IF(ISBLANK('2012 HR 배정표'!F1335)=TRUE,"-",IF(ISERROR((HLOOKUP($A$5,Prj_list!$O$6:$Z$7,2)*'2012 HR 배정표'!G1335)/HLOOKUP($A$5,Prj_list!$O$6:$Z$7,2))=TRUE,"-",(HLOOKUP($A$5,Prj_list!$O$6:$Z$7,2)*'2012 HR 배정표'!G1335)/HLOOKUP($A$5,Prj_list!$O$6:$Z$7,2)))</x:f>
        <x:v>-</x:v>
      </x:c>
      <x:c r="C1337" s="45" t="str">
        <x:f>IF(ISBLANK('2012 HR 배정표'!H1335)=TRUE,"-",'2012 HR 배정표'!H1335)</x:f>
        <x:v>-</x:v>
      </x:c>
      <x:c r="D1337" s="46" t="str">
        <x:f>IF(ISBLANK('2012 HR 배정표'!H1335)=TRUE,"-",IF(ISERROR((HLOOKUP($A$5,Prj_list!$O$6:$Z$7,2)*'2012 HR 배정표'!I1335)/HLOOKUP($A$5,Prj_list!$O$6:$Z$7,2))=TRUE,"-",(HLOOKUP($A$5,Prj_list!$O$6:$Z$7,2)*'2012 HR 배정표'!I1335)/HLOOKUP($A$5,Prj_list!$O$6:$Z$7,2)))</x:f>
        <x:v>-</x:v>
      </x:c>
      <x:c r="E1337" s="45" t="str">
        <x:f>IF(ISBLANK('2012 HR 배정표'!J1335)=TRUE,"-",'2012 HR 배정표'!J1335)</x:f>
        <x:v>-</x:v>
      </x:c>
      <x:c r="F1337" s="46" t="str">
        <x:f>IF(ISBLANK('2012 HR 배정표'!J1335)=TRUE,"-",IF(ISERROR((HLOOKUP($A$5,Prj_list!$O$6:$Z$7,2)*'2012 HR 배정표'!K1335)/HLOOKUP($A$5,Prj_list!$O$6:$Z$7,2))=TRUE,"-",(HLOOKUP($A$5,Prj_list!$O$6:$Z$7,2)*'2012 HR 배정표'!K1335)/HLOOKUP($A$5,Prj_list!$O$6:$Z$7,2)))</x:f>
        <x:v>-</x:v>
      </x:c>
      <x:c r="G1337" s="45" t="str">
        <x:f>IF(ISBLANK('2012 HR 배정표'!L1335)=TRUE,"-",'2012 HR 배정표'!L1335)</x:f>
        <x:v>-</x:v>
      </x:c>
      <x:c r="H1337" s="46" t="str">
        <x:f>IF(ISBLANK('2012 HR 배정표'!L1335)=TRUE,"-",IF(ISERROR((HLOOKUP($A$5,Prj_list!$O$6:$Z$7,2)*'2012 HR 배정표'!M1335)/HLOOKUP($A$5,Prj_list!$O$6:$Z$7,2))=TRUE,"-",(HLOOKUP($A$5,Prj_list!$O$6:$Z$7,2)*'2012 HR 배정표'!M1335)/HLOOKUP($A$5,Prj_list!$O$6:$Z$7,2)))</x:f>
        <x:v>-</x:v>
      </x:c>
      <x:c r="I1337" s="45" t="str">
        <x:f>IF(ISBLANK('2012 HR 배정표'!N1335)=TRUE,"-",'2012 HR 배정표'!N1335)</x:f>
        <x:v>-</x:v>
      </x:c>
      <x:c r="J1337" s="46" t="str">
        <x:f>IF(ISBLANK('2012 HR 배정표'!N1335)=TRUE,"-",IF(ISERROR((HLOOKUP($A$5,Prj_list!$O$6:$Z$7,2)*'2012 HR 배정표'!O1335)/HLOOKUP($A$5,Prj_list!$O$6:$Z$7,2))=TRUE,"-",(HLOOKUP($A$5,Prj_list!$O$6:$Z$7,2)*'2012 HR 배정표'!O1335)/HLOOKUP($A$5,Prj_list!$O$6:$Z$7,2)))</x:f>
        <x:v>-</x:v>
      </x:c>
      <x:c r="K1337" s="45" t="str">
        <x:f>IF(ISBLANK('2012 HR 배정표'!P1335)=TRUE,"-",'2012 HR 배정표'!P1335)</x:f>
        <x:v>-</x:v>
      </x:c>
      <x:c r="L1337" s="46" t="str">
        <x:f>IF(ISBLANK('2012 HR 배정표'!P1335)=TRUE,"-",IF(ISERROR((HLOOKUP($A$5,Prj_list!$O$6:$Z$7,2)*'2012 HR 배정표'!Q1335)/HLOOKUP($A$5,Prj_list!$O$6:$Z$7,2))=TRUE,"-",(HLOOKUP($A$5,Prj_list!$O$6:$Z$7,2)*'2012 HR 배정표'!Q1335)/HLOOKUP($A$5,Prj_list!$O$6:$Z$7,2)))</x:f>
        <x:v>-</x:v>
      </x:c>
      <x:c r="M1337" s="45" t="str">
        <x:f>IF(ISBLANK('2012 HR 배정표'!R1335)=TRUE,"-",'2012 HR 배정표'!R1335)</x:f>
        <x:v>-</x:v>
      </x:c>
      <x:c r="N1337" s="46" t="str">
        <x:f>IF(ISBLANK('2012 HR 배정표'!R1335)=TRUE,"-",IF(ISERROR((HLOOKUP($A$5,Prj_list!$O$6:$Z$7,2)*'2012 HR 배정표'!S1335)/HLOOKUP($A$5,Prj_list!$O$6:$Z$7,2))=TRUE,"-",(HLOOKUP($A$5,Prj_list!$O$6:$Z$7,2)*'2012 HR 배정표'!S1335)/HLOOKUP($A$5,Prj_list!$O$6:$Z$7,2)))</x:f>
        <x:v>-</x:v>
      </x:c>
      <x:c r="O1337" s="45" t="str">
        <x:f>IF(ISBLANK('2012 HR 배정표'!T1335)=TRUE,"-",'2012 HR 배정표'!T1335)</x:f>
        <x:v>-</x:v>
      </x:c>
      <x:c r="P1337" s="46" t="str">
        <x:f>IF(ISBLANK('2012 HR 배정표'!T1335)=TRUE,"-",IF(ISERROR((HLOOKUP($A$5,Prj_list!$O$6:$Z$7,2)*'2012 HR 배정표'!U1335)/HLOOKUP($A$5,Prj_list!$O$6:$Z$7,2))=TRUE,"-",(HLOOKUP($A$5,Prj_list!$O$6:$Z$7,2)*'2012 HR 배정표'!U1335)/HLOOKUP($A$5,Prj_list!$O$6:$Z$7,2)))</x:f>
        <x:v>-</x:v>
      </x:c>
      <x:c r="Q1337" s="45" t="str">
        <x:f>IF(ISBLANK('2012 HR 배정표'!V1335)=TRUE,"-",'2012 HR 배정표'!V1335)</x:f>
        <x:v>-</x:v>
      </x:c>
      <x:c r="R1337" s="46" t="str">
        <x:f>IF(ISBLANK('2012 HR 배정표'!V1335)=TRUE,"-",IF(ISERROR((HLOOKUP($A$5,Prj_list!$O$6:$Z$7,2)*'2012 HR 배정표'!W1335)/HLOOKUP($A$5,Prj_list!$O$6:$Z$7,2))=TRUE,"-",(HLOOKUP($A$5,Prj_list!$O$6:$Z$7,2)*'2012 HR 배정표'!W1335)/HLOOKUP($A$5,Prj_list!$O$6:$Z$7,2)))</x:f>
        <x:v>-</x:v>
      </x:c>
      <x:c r="S1337" s="45" t="str">
        <x:f>IF(ISBLANK('2012 HR 배정표'!X1335)=TRUE,"-",'2012 HR 배정표'!X1335)</x:f>
        <x:v>-</x:v>
      </x:c>
      <x:c r="T1337" s="46" t="str">
        <x:f>IF(ISBLANK('2012 HR 배정표'!X1335)=TRUE,"-",IF(ISERROR((HLOOKUP($A$5,Prj_list!$O$6:$Z$7,2)*'2012 HR 배정표'!Y1335)/HLOOKUP($A$5,Prj_list!$O$6:$Z$7,2))=TRUE,"-",(HLOOKUP($A$5,Prj_list!$O$6:$Z$7,2)*'2012 HR 배정표'!Y1335)/HLOOKUP($A$5,Prj_list!$O$6:$Z$7,2)))</x:f>
        <x:v>-</x:v>
      </x:c>
      <x:c r="U1337" s="45" t="str">
        <x:f>IF(ISBLANK('2012 HR 배정표'!Z1335)=TRUE,"-",'2012 HR 배정표'!Z1335)</x:f>
        <x:v>-</x:v>
      </x:c>
      <x:c r="V1337" s="46" t="str">
        <x:f>IF(ISBLANK('2012 HR 배정표'!Z1335)=TRUE,"-",IF(ISERROR((HLOOKUP($A$5,Prj_list!$O$6:$Z$7,2)*'2012 HR 배정표'!AA1335)/HLOOKUP($A$5,Prj_list!$O$6:$Z$7,2))=TRUE,"-",(HLOOKUP($A$5,Prj_list!$O$6:$Z$7,2)*'2012 HR 배정표'!AA1335)/HLOOKUP($A$5,Prj_list!$O$6:$Z$7,2)))</x:f>
        <x:v>-</x:v>
      </x:c>
      <x:c r="W1337" s="45" t="str">
        <x:f>IF(ISBLANK('2012 HR 배정표'!AB1335)=TRUE,"-",'2012 HR 배정표'!AB1335)</x:f>
        <x:v>-</x:v>
      </x:c>
      <x:c r="X1337" s="46" t="str">
        <x:f>IF(ISBLANK('2012 HR 배정표'!AB1335)=TRUE,"-",IF(ISERROR((HLOOKUP($A$5,Prj_list!$O$6:$Z$7,2)*'2012 HR 배정표'!AC1335)/HLOOKUP($A$5,Prj_list!$O$6:$Z$7,2))=TRUE,"-",(HLOOKUP($A$5,Prj_list!$O$6:$Z$7,2)*'2012 HR 배정표'!AC1335)/HLOOKUP($A$5,Prj_list!$O$6:$Z$7,2)))</x:f>
        <x:v>-</x:v>
      </x:c>
      <x:c r="Y1337" s="45" t="str">
        <x:f>IF(ISBLANK('2012 HR 배정표'!AD1335)=TRUE,"-",'2012 HR 배정표'!AD1335)</x:f>
        <x:v>-</x:v>
      </x:c>
      <x:c r="Z1337" s="46" t="str">
        <x:f>IF(ISBLANK('2012 HR 배정표'!AD1335)=TRUE,"-",IF(ISERROR((HLOOKUP($A$5,Prj_list!$O$6:$Z$7,2)*'2012 HR 배정표'!AE1335)/HLOOKUP($A$5,Prj_list!$O$6:$Z$7,2))=TRUE,"-",(HLOOKUP($A$5,Prj_list!$O$6:$Z$7,2)*'2012 HR 배정표'!AE1335)/HLOOKUP($A$5,Prj_list!$O$6:$Z$7,2)))</x:f>
        <x:v>-</x:v>
      </x:c>
      <x:c r="AA1337" s="45" t="str">
        <x:f>IF(ISBLANK('2012 HR 배정표'!AF1335)=TRUE,"-",'2012 HR 배정표'!AF1335)</x:f>
        <x:v>-</x:v>
      </x:c>
      <x:c r="AB1337" s="46" t="str">
        <x:f>IF(ISBLANK('2012 HR 배정표'!AF1335)=TRUE,"-",IF(ISERROR((HLOOKUP($A$5,Prj_list!$O$6:$Z$7,2)*'2012 HR 배정표'!AG1335)/HLOOKUP($A$5,Prj_list!$O$6:$Z$7,2))=TRUE,"-",(HLOOKUP($A$5,Prj_list!$O$6:$Z$7,2)*'2012 HR 배정표'!AG1335)/HLOOKUP($A$5,Prj_list!$O$6:$Z$7,2)))</x:f>
        <x:v>-</x:v>
      </x:c>
      <x:c r="AC1337" s="45" t="str">
        <x:f>IF(ISBLANK('2012 HR 배정표'!AH1335)=TRUE,"-",'2012 HR 배정표'!AH1335)</x:f>
        <x:v>-</x:v>
      </x:c>
      <x:c r="AD1337" s="46" t="str">
        <x:f>IF(ISBLANK('2012 HR 배정표'!AH1335)=TRUE,"-",IF(ISERROR((HLOOKUP($A$5,Prj_list!$O$6:$Z$7,2)*'2012 HR 배정표'!AI1335)/HLOOKUP($A$5,Prj_list!$O$6:$Z$7,2))=TRUE,"-",(HLOOKUP($A$5,Prj_list!$O$6:$Z$7,2)*'2012 HR 배정표'!AI1335)/HLOOKUP($A$5,Prj_list!$O$6:$Z$7,2)))</x:f>
        <x:v>-</x:v>
      </x:c>
      <x:c r="AE1337" s="45" t="str">
        <x:f>IF(ISBLANK('2012 HR 배정표'!AJ1335)=TRUE,"-",'2012 HR 배정표'!AJ1335)</x:f>
        <x:v>-</x:v>
      </x:c>
      <x:c r="AF1337" s="46" t="str">
        <x:f>IF(ISBLANK('2012 HR 배정표'!AJ1335)=TRUE,"-",IF(ISERROR((HLOOKUP($A$5,Prj_list!$O$6:$Z$7,2)*'2012 HR 배정표'!AK1335)/HLOOKUP($A$5,Prj_list!$O$6:$Z$7,2))=TRUE,"-",(HLOOKUP($A$5,Prj_list!$O$6:$Z$7,2)*'2012 HR 배정표'!AK1335)/HLOOKUP($A$5,Prj_list!$O$6:$Z$7,2)))</x:f>
        <x:v>-</x:v>
      </x:c>
      <x:c r="AG1337" s="45" t="str">
        <x:f>IF(ISBLANK('2012 HR 배정표'!AL1335)=TRUE,"-",'2012 HR 배정표'!AL1335)</x:f>
        <x:v>-</x:v>
      </x:c>
      <x:c r="AH1337" s="46" t="str">
        <x:f>IF(ISBLANK('2012 HR 배정표'!AL1335)=TRUE,"-",IF(ISERROR((HLOOKUP($A$5,Prj_list!$O$6:$Z$7,2)*'2012 HR 배정표'!AM1335)/HLOOKUP($A$5,Prj_list!$O$6:$Z$7,2))=TRUE,"-",(HLOOKUP($A$5,Prj_list!$O$6:$Z$7,2)*'2012 HR 배정표'!AM1335)/HLOOKUP($A$5,Prj_list!$O$6:$Z$7,2)))</x:f>
        <x:v>-</x:v>
      </x:c>
      <x:c r="AI1337" s="45" t="str">
        <x:f>IF(ISBLANK('2012 HR 배정표'!AN1335)=TRUE,"-",'2012 HR 배정표'!AN1335)</x:f>
        <x:v>-</x:v>
      </x:c>
      <x:c r="AJ1337" s="46" t="str">
        <x:f>IF(ISBLANK('2012 HR 배정표'!AN1335)=TRUE,"-",IF(ISERROR((HLOOKUP($A$5,Prj_list!$O$6:$Z$7,2)*'2012 HR 배정표'!AO1335)/HLOOKUP($A$5,Prj_list!$O$6:$Z$7,2))=TRUE,"-",(HLOOKUP($A$5,Prj_list!$O$6:$Z$7,2)*'2012 HR 배정표'!AO1335)/HLOOKUP($A$5,Prj_list!$O$6:$Z$7,2)))</x:f>
        <x:v>-</x:v>
      </x:c>
      <x:c r="AK1337" s="45" t="str">
        <x:f>IF(ISBLANK('2012 HR 배정표'!AP1335)=TRUE,"-",'2012 HR 배정표'!AP1335)</x:f>
        <x:v>-</x:v>
      </x:c>
      <x:c r="AL1337" s="46" t="str">
        <x:f>IF(ISBLANK('2012 HR 배정표'!AP1335)=TRUE,"-",IF(ISERROR((HLOOKUP($A$5,Prj_list!$O$6:$Z$7,2)*'2012 HR 배정표'!AQ1335)/HLOOKUP($A$5,Prj_list!$O$6:$Z$7,2))=TRUE,"-",(HLOOKUP($A$5,Prj_list!$O$6:$Z$7,2)*'2012 HR 배정표'!AQ1335)/HLOOKUP($A$5,Prj_list!$O$6:$Z$7,2)))</x:f>
        <x:v>-</x:v>
      </x:c>
      <x:c r="AM1337" s="45" t="str">
        <x:f>IF(ISBLANK('2012 HR 배정표'!AR1335)=TRUE,"-",'2012 HR 배정표'!AR1335)</x:f>
        <x:v>-</x:v>
      </x:c>
      <x:c r="AN1337" s="46" t="str">
        <x:f>IF(ISBLANK('2012 HR 배정표'!AR1335)=TRUE,"-",IF(ISERROR((HLOOKUP($A$5,Prj_list!$O$6:$Z$7,2)*'2012 HR 배정표'!AS1335)/HLOOKUP($A$5,Prj_list!$O$6:$Z$7,2))=TRUE,"-",(HLOOKUP($A$5,Prj_list!$O$6:$Z$7,2)*'2012 HR 배정표'!AS1335)/HLOOKUP($A$5,Prj_list!$O$6:$Z$7,2)))</x:f>
        <x:v>-</x:v>
      </x:c>
      <x:c r="AO1337" s="45" t="str">
        <x:f>IF(ISBLANK('2012 HR 배정표'!AT1335)=TRUE,"-",'2012 HR 배정표'!AT1335)</x:f>
        <x:v>-</x:v>
      </x:c>
      <x:c r="AP1337" s="46" t="str">
        <x:f>IF(ISBLANK('2012 HR 배정표'!AT1335)=TRUE,"-",IF(ISERROR((HLOOKUP($A$5,Prj_list!$O$6:$Z$7,2)*'2012 HR 배정표'!AU1335)/HLOOKUP($A$5,Prj_list!$O$6:$Z$7,2))=TRUE,"-",(HLOOKUP($A$5,Prj_list!$O$6:$Z$7,2)*'2012 HR 배정표'!AU1335)/HLOOKUP($A$5,Prj_list!$O$6:$Z$7,2)))</x:f>
        <x:v>-</x:v>
      </x:c>
      <x:c r="AQ1337" s="45" t="str">
        <x:f>IF(ISBLANK('2012 HR 배정표'!AV1335)=TRUE,"-",'2012 HR 배정표'!AV1335)</x:f>
        <x:v>-</x:v>
      </x:c>
      <x:c r="AR1337" s="46" t="str">
        <x:f>IF(ISBLANK('2012 HR 배정표'!AV1335)=TRUE,"-",IF(ISERROR((HLOOKUP($A$5,Prj_list!$O$6:$Z$7,2)*'2012 HR 배정표'!AW1335)/HLOOKUP($A$5,Prj_list!$O$6:$Z$7,2))=TRUE,"-",(HLOOKUP($A$5,Prj_list!$O$6:$Z$7,2)*'2012 HR 배정표'!AW1335)/HLOOKUP($A$5,Prj_list!$O$6:$Z$7,2)))</x:f>
        <x:v>-</x:v>
      </x:c>
      <x:c r="AS1337" s="45" t="str">
        <x:f>IF(ISBLANK('2012 HR 배정표'!AX1335)=TRUE,"-",'2012 HR 배정표'!AX1335)</x:f>
        <x:v>-</x:v>
      </x:c>
      <x:c r="AT1337" s="46" t="str">
        <x:f>IF(ISBLANK('2012 HR 배정표'!AX1335)=TRUE,"-",IF(ISERROR((HLOOKUP($A$5,Prj_list!$O$6:$Z$7,2)*'2012 HR 배정표'!AY1335)/HLOOKUP($A$5,Prj_list!$O$6:$Z$7,2))=TRUE,"-",(HLOOKUP($A$5,Prj_list!$O$6:$Z$7,2)*'2012 HR 배정표'!AY1335)/HLOOKUP($A$5,Prj_list!$O$6:$Z$7,2)))</x:f>
        <x:v>-</x:v>
      </x:c>
      <x:c r="AU1337" s="45" t="str">
        <x:f>IF(ISBLANK('2012 HR 배정표'!AZ1335)=TRUE,"-",'2012 HR 배정표'!AZ1335)</x:f>
        <x:v>-</x:v>
      </x:c>
      <x:c r="AV1337" s="46" t="str">
        <x:f>IF(ISBLANK('2012 HR 배정표'!AZ1335)=TRUE,"-",IF(ISERROR((HLOOKUP($A$5,Prj_list!$O$6:$Z$7,2)*'2012 HR 배정표'!BA1335)/HLOOKUP($A$5,Prj_list!$O$6:$Z$7,2))=TRUE,"-",(HLOOKUP($A$5,Prj_list!$O$6:$Z$7,2)*'2012 HR 배정표'!BA1335)/HLOOKUP($A$5,Prj_list!$O$6:$Z$7,2)))</x:f>
        <x:v>-</x:v>
      </x:c>
      <x:c r="AW1337" s="34" t="str">
        <x:f t="shared" si="42"/>
        <x:v/>
      </x:c>
      <x:c r="AX1337" s="41">
        <x:f t="shared" si="41"/>
        <x:v>0</x:v>
      </x:c>
    </x:row>
    <x:row r="1338" spans="1:50">
      <x:c r="A1338" s="45" t="str">
        <x:f>IF(ISBLANK('2012 HR 배정표'!F1336)=TRUE,"-",'2012 HR 배정표'!F1336)</x:f>
        <x:v>-</x:v>
      </x:c>
      <x:c r="B1338" s="46" t="str">
        <x:f>IF(ISBLANK('2012 HR 배정표'!F1336)=TRUE,"-",IF(ISERROR((HLOOKUP($A$5,Prj_list!$O$6:$Z$7,2)*'2012 HR 배정표'!G1336)/HLOOKUP($A$5,Prj_list!$O$6:$Z$7,2))=TRUE,"-",(HLOOKUP($A$5,Prj_list!$O$6:$Z$7,2)*'2012 HR 배정표'!G1336)/HLOOKUP($A$5,Prj_list!$O$6:$Z$7,2)))</x:f>
        <x:v>-</x:v>
      </x:c>
      <x:c r="C1338" s="45" t="str">
        <x:f>IF(ISBLANK('2012 HR 배정표'!H1336)=TRUE,"-",'2012 HR 배정표'!H1336)</x:f>
        <x:v>-</x:v>
      </x:c>
      <x:c r="D1338" s="46" t="str">
        <x:f>IF(ISBLANK('2012 HR 배정표'!H1336)=TRUE,"-",IF(ISERROR((HLOOKUP($A$5,Prj_list!$O$6:$Z$7,2)*'2012 HR 배정표'!I1336)/HLOOKUP($A$5,Prj_list!$O$6:$Z$7,2))=TRUE,"-",(HLOOKUP($A$5,Prj_list!$O$6:$Z$7,2)*'2012 HR 배정표'!I1336)/HLOOKUP($A$5,Prj_list!$O$6:$Z$7,2)))</x:f>
        <x:v>-</x:v>
      </x:c>
      <x:c r="E1338" s="45" t="str">
        <x:f>IF(ISBLANK('2012 HR 배정표'!J1336)=TRUE,"-",'2012 HR 배정표'!J1336)</x:f>
        <x:v>-</x:v>
      </x:c>
      <x:c r="F1338" s="46" t="str">
        <x:f>IF(ISBLANK('2012 HR 배정표'!J1336)=TRUE,"-",IF(ISERROR((HLOOKUP($A$5,Prj_list!$O$6:$Z$7,2)*'2012 HR 배정표'!K1336)/HLOOKUP($A$5,Prj_list!$O$6:$Z$7,2))=TRUE,"-",(HLOOKUP($A$5,Prj_list!$O$6:$Z$7,2)*'2012 HR 배정표'!K1336)/HLOOKUP($A$5,Prj_list!$O$6:$Z$7,2)))</x:f>
        <x:v>-</x:v>
      </x:c>
      <x:c r="G1338" s="45" t="str">
        <x:f>IF(ISBLANK('2012 HR 배정표'!L1336)=TRUE,"-",'2012 HR 배정표'!L1336)</x:f>
        <x:v>-</x:v>
      </x:c>
      <x:c r="H1338" s="46" t="str">
        <x:f>IF(ISBLANK('2012 HR 배정표'!L1336)=TRUE,"-",IF(ISERROR((HLOOKUP($A$5,Prj_list!$O$6:$Z$7,2)*'2012 HR 배정표'!M1336)/HLOOKUP($A$5,Prj_list!$O$6:$Z$7,2))=TRUE,"-",(HLOOKUP($A$5,Prj_list!$O$6:$Z$7,2)*'2012 HR 배정표'!M1336)/HLOOKUP($A$5,Prj_list!$O$6:$Z$7,2)))</x:f>
        <x:v>-</x:v>
      </x:c>
      <x:c r="I1338" s="45" t="str">
        <x:f>IF(ISBLANK('2012 HR 배정표'!N1336)=TRUE,"-",'2012 HR 배정표'!N1336)</x:f>
        <x:v>-</x:v>
      </x:c>
      <x:c r="J1338" s="46" t="str">
        <x:f>IF(ISBLANK('2012 HR 배정표'!N1336)=TRUE,"-",IF(ISERROR((HLOOKUP($A$5,Prj_list!$O$6:$Z$7,2)*'2012 HR 배정표'!O1336)/HLOOKUP($A$5,Prj_list!$O$6:$Z$7,2))=TRUE,"-",(HLOOKUP($A$5,Prj_list!$O$6:$Z$7,2)*'2012 HR 배정표'!O1336)/HLOOKUP($A$5,Prj_list!$O$6:$Z$7,2)))</x:f>
        <x:v>-</x:v>
      </x:c>
      <x:c r="K1338" s="45" t="str">
        <x:f>IF(ISBLANK('2012 HR 배정표'!P1336)=TRUE,"-",'2012 HR 배정표'!P1336)</x:f>
        <x:v>-</x:v>
      </x:c>
      <x:c r="L1338" s="46" t="str">
        <x:f>IF(ISBLANK('2012 HR 배정표'!P1336)=TRUE,"-",IF(ISERROR((HLOOKUP($A$5,Prj_list!$O$6:$Z$7,2)*'2012 HR 배정표'!Q1336)/HLOOKUP($A$5,Prj_list!$O$6:$Z$7,2))=TRUE,"-",(HLOOKUP($A$5,Prj_list!$O$6:$Z$7,2)*'2012 HR 배정표'!Q1336)/HLOOKUP($A$5,Prj_list!$O$6:$Z$7,2)))</x:f>
        <x:v>-</x:v>
      </x:c>
      <x:c r="M1338" s="45" t="str">
        <x:f>IF(ISBLANK('2012 HR 배정표'!R1336)=TRUE,"-",'2012 HR 배정표'!R1336)</x:f>
        <x:v>-</x:v>
      </x:c>
      <x:c r="N1338" s="46" t="str">
        <x:f>IF(ISBLANK('2012 HR 배정표'!R1336)=TRUE,"-",IF(ISERROR((HLOOKUP($A$5,Prj_list!$O$6:$Z$7,2)*'2012 HR 배정표'!S1336)/HLOOKUP($A$5,Prj_list!$O$6:$Z$7,2))=TRUE,"-",(HLOOKUP($A$5,Prj_list!$O$6:$Z$7,2)*'2012 HR 배정표'!S1336)/HLOOKUP($A$5,Prj_list!$O$6:$Z$7,2)))</x:f>
        <x:v>-</x:v>
      </x:c>
      <x:c r="O1338" s="45" t="str">
        <x:f>IF(ISBLANK('2012 HR 배정표'!T1336)=TRUE,"-",'2012 HR 배정표'!T1336)</x:f>
        <x:v>-</x:v>
      </x:c>
      <x:c r="P1338" s="46" t="str">
        <x:f>IF(ISBLANK('2012 HR 배정표'!T1336)=TRUE,"-",IF(ISERROR((HLOOKUP($A$5,Prj_list!$O$6:$Z$7,2)*'2012 HR 배정표'!U1336)/HLOOKUP($A$5,Prj_list!$O$6:$Z$7,2))=TRUE,"-",(HLOOKUP($A$5,Prj_list!$O$6:$Z$7,2)*'2012 HR 배정표'!U1336)/HLOOKUP($A$5,Prj_list!$O$6:$Z$7,2)))</x:f>
        <x:v>-</x:v>
      </x:c>
      <x:c r="Q1338" s="45" t="str">
        <x:f>IF(ISBLANK('2012 HR 배정표'!V1336)=TRUE,"-",'2012 HR 배정표'!V1336)</x:f>
        <x:v>-</x:v>
      </x:c>
      <x:c r="R1338" s="46" t="str">
        <x:f>IF(ISBLANK('2012 HR 배정표'!V1336)=TRUE,"-",IF(ISERROR((HLOOKUP($A$5,Prj_list!$O$6:$Z$7,2)*'2012 HR 배정표'!W1336)/HLOOKUP($A$5,Prj_list!$O$6:$Z$7,2))=TRUE,"-",(HLOOKUP($A$5,Prj_list!$O$6:$Z$7,2)*'2012 HR 배정표'!W1336)/HLOOKUP($A$5,Prj_list!$O$6:$Z$7,2)))</x:f>
        <x:v>-</x:v>
      </x:c>
      <x:c r="S1338" s="45" t="str">
        <x:f>IF(ISBLANK('2012 HR 배정표'!X1336)=TRUE,"-",'2012 HR 배정표'!X1336)</x:f>
        <x:v>-</x:v>
      </x:c>
      <x:c r="T1338" s="46" t="str">
        <x:f>IF(ISBLANK('2012 HR 배정표'!X1336)=TRUE,"-",IF(ISERROR((HLOOKUP($A$5,Prj_list!$O$6:$Z$7,2)*'2012 HR 배정표'!Y1336)/HLOOKUP($A$5,Prj_list!$O$6:$Z$7,2))=TRUE,"-",(HLOOKUP($A$5,Prj_list!$O$6:$Z$7,2)*'2012 HR 배정표'!Y1336)/HLOOKUP($A$5,Prj_list!$O$6:$Z$7,2)))</x:f>
        <x:v>-</x:v>
      </x:c>
      <x:c r="U1338" s="45" t="str">
        <x:f>IF(ISBLANK('2012 HR 배정표'!Z1336)=TRUE,"-",'2012 HR 배정표'!Z1336)</x:f>
        <x:v>-</x:v>
      </x:c>
      <x:c r="V1338" s="46" t="str">
        <x:f>IF(ISBLANK('2012 HR 배정표'!Z1336)=TRUE,"-",IF(ISERROR((HLOOKUP($A$5,Prj_list!$O$6:$Z$7,2)*'2012 HR 배정표'!AA1336)/HLOOKUP($A$5,Prj_list!$O$6:$Z$7,2))=TRUE,"-",(HLOOKUP($A$5,Prj_list!$O$6:$Z$7,2)*'2012 HR 배정표'!AA1336)/HLOOKUP($A$5,Prj_list!$O$6:$Z$7,2)))</x:f>
        <x:v>-</x:v>
      </x:c>
      <x:c r="W1338" s="45" t="str">
        <x:f>IF(ISBLANK('2012 HR 배정표'!AB1336)=TRUE,"-",'2012 HR 배정표'!AB1336)</x:f>
        <x:v>-</x:v>
      </x:c>
      <x:c r="X1338" s="46" t="str">
        <x:f>IF(ISBLANK('2012 HR 배정표'!AB1336)=TRUE,"-",IF(ISERROR((HLOOKUP($A$5,Prj_list!$O$6:$Z$7,2)*'2012 HR 배정표'!AC1336)/HLOOKUP($A$5,Prj_list!$O$6:$Z$7,2))=TRUE,"-",(HLOOKUP($A$5,Prj_list!$O$6:$Z$7,2)*'2012 HR 배정표'!AC1336)/HLOOKUP($A$5,Prj_list!$O$6:$Z$7,2)))</x:f>
        <x:v>-</x:v>
      </x:c>
      <x:c r="Y1338" s="45" t="str">
        <x:f>IF(ISBLANK('2012 HR 배정표'!AD1336)=TRUE,"-",'2012 HR 배정표'!AD1336)</x:f>
        <x:v>-</x:v>
      </x:c>
      <x:c r="Z1338" s="46" t="str">
        <x:f>IF(ISBLANK('2012 HR 배정표'!AD1336)=TRUE,"-",IF(ISERROR((HLOOKUP($A$5,Prj_list!$O$6:$Z$7,2)*'2012 HR 배정표'!AE1336)/HLOOKUP($A$5,Prj_list!$O$6:$Z$7,2))=TRUE,"-",(HLOOKUP($A$5,Prj_list!$O$6:$Z$7,2)*'2012 HR 배정표'!AE1336)/HLOOKUP($A$5,Prj_list!$O$6:$Z$7,2)))</x:f>
        <x:v>-</x:v>
      </x:c>
      <x:c r="AA1338" s="45" t="str">
        <x:f>IF(ISBLANK('2012 HR 배정표'!AF1336)=TRUE,"-",'2012 HR 배정표'!AF1336)</x:f>
        <x:v>-</x:v>
      </x:c>
      <x:c r="AB1338" s="46" t="str">
        <x:f>IF(ISBLANK('2012 HR 배정표'!AF1336)=TRUE,"-",IF(ISERROR((HLOOKUP($A$5,Prj_list!$O$6:$Z$7,2)*'2012 HR 배정표'!AG1336)/HLOOKUP($A$5,Prj_list!$O$6:$Z$7,2))=TRUE,"-",(HLOOKUP($A$5,Prj_list!$O$6:$Z$7,2)*'2012 HR 배정표'!AG1336)/HLOOKUP($A$5,Prj_list!$O$6:$Z$7,2)))</x:f>
        <x:v>-</x:v>
      </x:c>
      <x:c r="AC1338" s="45" t="str">
        <x:f>IF(ISBLANK('2012 HR 배정표'!AH1336)=TRUE,"-",'2012 HR 배정표'!AH1336)</x:f>
        <x:v>-</x:v>
      </x:c>
      <x:c r="AD1338" s="46" t="str">
        <x:f>IF(ISBLANK('2012 HR 배정표'!AH1336)=TRUE,"-",IF(ISERROR((HLOOKUP($A$5,Prj_list!$O$6:$Z$7,2)*'2012 HR 배정표'!AI1336)/HLOOKUP($A$5,Prj_list!$O$6:$Z$7,2))=TRUE,"-",(HLOOKUP($A$5,Prj_list!$O$6:$Z$7,2)*'2012 HR 배정표'!AI1336)/HLOOKUP($A$5,Prj_list!$O$6:$Z$7,2)))</x:f>
        <x:v>-</x:v>
      </x:c>
      <x:c r="AE1338" s="45" t="str">
        <x:f>IF(ISBLANK('2012 HR 배정표'!AJ1336)=TRUE,"-",'2012 HR 배정표'!AJ1336)</x:f>
        <x:v>-</x:v>
      </x:c>
      <x:c r="AF1338" s="46" t="str">
        <x:f>IF(ISBLANK('2012 HR 배정표'!AJ1336)=TRUE,"-",IF(ISERROR((HLOOKUP($A$5,Prj_list!$O$6:$Z$7,2)*'2012 HR 배정표'!AK1336)/HLOOKUP($A$5,Prj_list!$O$6:$Z$7,2))=TRUE,"-",(HLOOKUP($A$5,Prj_list!$O$6:$Z$7,2)*'2012 HR 배정표'!AK1336)/HLOOKUP($A$5,Prj_list!$O$6:$Z$7,2)))</x:f>
        <x:v>-</x:v>
      </x:c>
      <x:c r="AG1338" s="45" t="str">
        <x:f>IF(ISBLANK('2012 HR 배정표'!AL1336)=TRUE,"-",'2012 HR 배정표'!AL1336)</x:f>
        <x:v>-</x:v>
      </x:c>
      <x:c r="AH1338" s="46" t="str">
        <x:f>IF(ISBLANK('2012 HR 배정표'!AL1336)=TRUE,"-",IF(ISERROR((HLOOKUP($A$5,Prj_list!$O$6:$Z$7,2)*'2012 HR 배정표'!AM1336)/HLOOKUP($A$5,Prj_list!$O$6:$Z$7,2))=TRUE,"-",(HLOOKUP($A$5,Prj_list!$O$6:$Z$7,2)*'2012 HR 배정표'!AM1336)/HLOOKUP($A$5,Prj_list!$O$6:$Z$7,2)))</x:f>
        <x:v>-</x:v>
      </x:c>
      <x:c r="AI1338" s="45" t="str">
        <x:f>IF(ISBLANK('2012 HR 배정표'!AN1336)=TRUE,"-",'2012 HR 배정표'!AN1336)</x:f>
        <x:v>-</x:v>
      </x:c>
      <x:c r="AJ1338" s="46" t="str">
        <x:f>IF(ISBLANK('2012 HR 배정표'!AN1336)=TRUE,"-",IF(ISERROR((HLOOKUP($A$5,Prj_list!$O$6:$Z$7,2)*'2012 HR 배정표'!AO1336)/HLOOKUP($A$5,Prj_list!$O$6:$Z$7,2))=TRUE,"-",(HLOOKUP($A$5,Prj_list!$O$6:$Z$7,2)*'2012 HR 배정표'!AO1336)/HLOOKUP($A$5,Prj_list!$O$6:$Z$7,2)))</x:f>
        <x:v>-</x:v>
      </x:c>
      <x:c r="AK1338" s="45" t="str">
        <x:f>IF(ISBLANK('2012 HR 배정표'!AP1336)=TRUE,"-",'2012 HR 배정표'!AP1336)</x:f>
        <x:v>-</x:v>
      </x:c>
      <x:c r="AL1338" s="46" t="str">
        <x:f>IF(ISBLANK('2012 HR 배정표'!AP1336)=TRUE,"-",IF(ISERROR((HLOOKUP($A$5,Prj_list!$O$6:$Z$7,2)*'2012 HR 배정표'!AQ1336)/HLOOKUP($A$5,Prj_list!$O$6:$Z$7,2))=TRUE,"-",(HLOOKUP($A$5,Prj_list!$O$6:$Z$7,2)*'2012 HR 배정표'!AQ1336)/HLOOKUP($A$5,Prj_list!$O$6:$Z$7,2)))</x:f>
        <x:v>-</x:v>
      </x:c>
      <x:c r="AM1338" s="45" t="str">
        <x:f>IF(ISBLANK('2012 HR 배정표'!AR1336)=TRUE,"-",'2012 HR 배정표'!AR1336)</x:f>
        <x:v>-</x:v>
      </x:c>
      <x:c r="AN1338" s="46" t="str">
        <x:f>IF(ISBLANK('2012 HR 배정표'!AR1336)=TRUE,"-",IF(ISERROR((HLOOKUP($A$5,Prj_list!$O$6:$Z$7,2)*'2012 HR 배정표'!AS1336)/HLOOKUP($A$5,Prj_list!$O$6:$Z$7,2))=TRUE,"-",(HLOOKUP($A$5,Prj_list!$O$6:$Z$7,2)*'2012 HR 배정표'!AS1336)/HLOOKUP($A$5,Prj_list!$O$6:$Z$7,2)))</x:f>
        <x:v>-</x:v>
      </x:c>
      <x:c r="AO1338" s="45" t="str">
        <x:f>IF(ISBLANK('2012 HR 배정표'!AT1336)=TRUE,"-",'2012 HR 배정표'!AT1336)</x:f>
        <x:v>-</x:v>
      </x:c>
      <x:c r="AP1338" s="46" t="str">
        <x:f>IF(ISBLANK('2012 HR 배정표'!AT1336)=TRUE,"-",IF(ISERROR((HLOOKUP($A$5,Prj_list!$O$6:$Z$7,2)*'2012 HR 배정표'!AU1336)/HLOOKUP($A$5,Prj_list!$O$6:$Z$7,2))=TRUE,"-",(HLOOKUP($A$5,Prj_list!$O$6:$Z$7,2)*'2012 HR 배정표'!AU1336)/HLOOKUP($A$5,Prj_list!$O$6:$Z$7,2)))</x:f>
        <x:v>-</x:v>
      </x:c>
      <x:c r="AQ1338" s="45" t="str">
        <x:f>IF(ISBLANK('2012 HR 배정표'!AV1336)=TRUE,"-",'2012 HR 배정표'!AV1336)</x:f>
        <x:v>-</x:v>
      </x:c>
      <x:c r="AR1338" s="46" t="str">
        <x:f>IF(ISBLANK('2012 HR 배정표'!AV1336)=TRUE,"-",IF(ISERROR((HLOOKUP($A$5,Prj_list!$O$6:$Z$7,2)*'2012 HR 배정표'!AW1336)/HLOOKUP($A$5,Prj_list!$O$6:$Z$7,2))=TRUE,"-",(HLOOKUP($A$5,Prj_list!$O$6:$Z$7,2)*'2012 HR 배정표'!AW1336)/HLOOKUP($A$5,Prj_list!$O$6:$Z$7,2)))</x:f>
        <x:v>-</x:v>
      </x:c>
      <x:c r="AS1338" s="45" t="str">
        <x:f>IF(ISBLANK('2012 HR 배정표'!AX1336)=TRUE,"-",'2012 HR 배정표'!AX1336)</x:f>
        <x:v>-</x:v>
      </x:c>
      <x:c r="AT1338" s="46" t="str">
        <x:f>IF(ISBLANK('2012 HR 배정표'!AX1336)=TRUE,"-",IF(ISERROR((HLOOKUP($A$5,Prj_list!$O$6:$Z$7,2)*'2012 HR 배정표'!AY1336)/HLOOKUP($A$5,Prj_list!$O$6:$Z$7,2))=TRUE,"-",(HLOOKUP($A$5,Prj_list!$O$6:$Z$7,2)*'2012 HR 배정표'!AY1336)/HLOOKUP($A$5,Prj_list!$O$6:$Z$7,2)))</x:f>
        <x:v>-</x:v>
      </x:c>
      <x:c r="AU1338" s="45" t="str">
        <x:f>IF(ISBLANK('2012 HR 배정표'!AZ1336)=TRUE,"-",'2012 HR 배정표'!AZ1336)</x:f>
        <x:v>-</x:v>
      </x:c>
      <x:c r="AV1338" s="46" t="str">
        <x:f>IF(ISBLANK('2012 HR 배정표'!AZ1336)=TRUE,"-",IF(ISERROR((HLOOKUP($A$5,Prj_list!$O$6:$Z$7,2)*'2012 HR 배정표'!BA1336)/HLOOKUP($A$5,Prj_list!$O$6:$Z$7,2))=TRUE,"-",(HLOOKUP($A$5,Prj_list!$O$6:$Z$7,2)*'2012 HR 배정표'!BA1336)/HLOOKUP($A$5,Prj_list!$O$6:$Z$7,2)))</x:f>
        <x:v>-</x:v>
      </x:c>
      <x:c r="AW1338" s="34" t="str">
        <x:f t="shared" si="42"/>
        <x:v/>
      </x:c>
      <x:c r="AX1338" s="41">
        <x:f t="shared" si="41"/>
        <x:v>0</x:v>
      </x:c>
    </x:row>
    <x:row r="1339" spans="1:50">
      <x:c r="A1339" s="45" t="str">
        <x:f>IF(ISBLANK('2012 HR 배정표'!F1337)=TRUE,"-",'2012 HR 배정표'!F1337)</x:f>
        <x:v>-</x:v>
      </x:c>
      <x:c r="B1339" s="46" t="str">
        <x:f>IF(ISBLANK('2012 HR 배정표'!F1337)=TRUE,"-",IF(ISERROR((HLOOKUP($A$5,Prj_list!$O$6:$Z$7,2)*'2012 HR 배정표'!G1337)/HLOOKUP($A$5,Prj_list!$O$6:$Z$7,2))=TRUE,"-",(HLOOKUP($A$5,Prj_list!$O$6:$Z$7,2)*'2012 HR 배정표'!G1337)/HLOOKUP($A$5,Prj_list!$O$6:$Z$7,2)))</x:f>
        <x:v>-</x:v>
      </x:c>
      <x:c r="C1339" s="45" t="str">
        <x:f>IF(ISBLANK('2012 HR 배정표'!H1337)=TRUE,"-",'2012 HR 배정표'!H1337)</x:f>
        <x:v>-</x:v>
      </x:c>
      <x:c r="D1339" s="46" t="str">
        <x:f>IF(ISBLANK('2012 HR 배정표'!H1337)=TRUE,"-",IF(ISERROR((HLOOKUP($A$5,Prj_list!$O$6:$Z$7,2)*'2012 HR 배정표'!I1337)/HLOOKUP($A$5,Prj_list!$O$6:$Z$7,2))=TRUE,"-",(HLOOKUP($A$5,Prj_list!$O$6:$Z$7,2)*'2012 HR 배정표'!I1337)/HLOOKUP($A$5,Prj_list!$O$6:$Z$7,2)))</x:f>
        <x:v>-</x:v>
      </x:c>
      <x:c r="E1339" s="45" t="str">
        <x:f>IF(ISBLANK('2012 HR 배정표'!J1337)=TRUE,"-",'2012 HR 배정표'!J1337)</x:f>
        <x:v>-</x:v>
      </x:c>
      <x:c r="F1339" s="46" t="str">
        <x:f>IF(ISBLANK('2012 HR 배정표'!J1337)=TRUE,"-",IF(ISERROR((HLOOKUP($A$5,Prj_list!$O$6:$Z$7,2)*'2012 HR 배정표'!K1337)/HLOOKUP($A$5,Prj_list!$O$6:$Z$7,2))=TRUE,"-",(HLOOKUP($A$5,Prj_list!$O$6:$Z$7,2)*'2012 HR 배정표'!K1337)/HLOOKUP($A$5,Prj_list!$O$6:$Z$7,2)))</x:f>
        <x:v>-</x:v>
      </x:c>
      <x:c r="G1339" s="45" t="str">
        <x:f>IF(ISBLANK('2012 HR 배정표'!L1337)=TRUE,"-",'2012 HR 배정표'!L1337)</x:f>
        <x:v>-</x:v>
      </x:c>
      <x:c r="H1339" s="46" t="str">
        <x:f>IF(ISBLANK('2012 HR 배정표'!L1337)=TRUE,"-",IF(ISERROR((HLOOKUP($A$5,Prj_list!$O$6:$Z$7,2)*'2012 HR 배정표'!M1337)/HLOOKUP($A$5,Prj_list!$O$6:$Z$7,2))=TRUE,"-",(HLOOKUP($A$5,Prj_list!$O$6:$Z$7,2)*'2012 HR 배정표'!M1337)/HLOOKUP($A$5,Prj_list!$O$6:$Z$7,2)))</x:f>
        <x:v>-</x:v>
      </x:c>
      <x:c r="I1339" s="45" t="str">
        <x:f>IF(ISBLANK('2012 HR 배정표'!N1337)=TRUE,"-",'2012 HR 배정표'!N1337)</x:f>
        <x:v>-</x:v>
      </x:c>
      <x:c r="J1339" s="46" t="str">
        <x:f>IF(ISBLANK('2012 HR 배정표'!N1337)=TRUE,"-",IF(ISERROR((HLOOKUP($A$5,Prj_list!$O$6:$Z$7,2)*'2012 HR 배정표'!O1337)/HLOOKUP($A$5,Prj_list!$O$6:$Z$7,2))=TRUE,"-",(HLOOKUP($A$5,Prj_list!$O$6:$Z$7,2)*'2012 HR 배정표'!O1337)/HLOOKUP($A$5,Prj_list!$O$6:$Z$7,2)))</x:f>
        <x:v>-</x:v>
      </x:c>
      <x:c r="K1339" s="45" t="str">
        <x:f>IF(ISBLANK('2012 HR 배정표'!P1337)=TRUE,"-",'2012 HR 배정표'!P1337)</x:f>
        <x:v>-</x:v>
      </x:c>
      <x:c r="L1339" s="46" t="str">
        <x:f>IF(ISBLANK('2012 HR 배정표'!P1337)=TRUE,"-",IF(ISERROR((HLOOKUP($A$5,Prj_list!$O$6:$Z$7,2)*'2012 HR 배정표'!Q1337)/HLOOKUP($A$5,Prj_list!$O$6:$Z$7,2))=TRUE,"-",(HLOOKUP($A$5,Prj_list!$O$6:$Z$7,2)*'2012 HR 배정표'!Q1337)/HLOOKUP($A$5,Prj_list!$O$6:$Z$7,2)))</x:f>
        <x:v>-</x:v>
      </x:c>
      <x:c r="M1339" s="45" t="str">
        <x:f>IF(ISBLANK('2012 HR 배정표'!R1337)=TRUE,"-",'2012 HR 배정표'!R1337)</x:f>
        <x:v>-</x:v>
      </x:c>
      <x:c r="N1339" s="46" t="str">
        <x:f>IF(ISBLANK('2012 HR 배정표'!R1337)=TRUE,"-",IF(ISERROR((HLOOKUP($A$5,Prj_list!$O$6:$Z$7,2)*'2012 HR 배정표'!S1337)/HLOOKUP($A$5,Prj_list!$O$6:$Z$7,2))=TRUE,"-",(HLOOKUP($A$5,Prj_list!$O$6:$Z$7,2)*'2012 HR 배정표'!S1337)/HLOOKUP($A$5,Prj_list!$O$6:$Z$7,2)))</x:f>
        <x:v>-</x:v>
      </x:c>
      <x:c r="O1339" s="45" t="str">
        <x:f>IF(ISBLANK('2012 HR 배정표'!T1337)=TRUE,"-",'2012 HR 배정표'!T1337)</x:f>
        <x:v>-</x:v>
      </x:c>
      <x:c r="P1339" s="46" t="str">
        <x:f>IF(ISBLANK('2012 HR 배정표'!T1337)=TRUE,"-",IF(ISERROR((HLOOKUP($A$5,Prj_list!$O$6:$Z$7,2)*'2012 HR 배정표'!U1337)/HLOOKUP($A$5,Prj_list!$O$6:$Z$7,2))=TRUE,"-",(HLOOKUP($A$5,Prj_list!$O$6:$Z$7,2)*'2012 HR 배정표'!U1337)/HLOOKUP($A$5,Prj_list!$O$6:$Z$7,2)))</x:f>
        <x:v>-</x:v>
      </x:c>
      <x:c r="Q1339" s="45" t="str">
        <x:f>IF(ISBLANK('2012 HR 배정표'!V1337)=TRUE,"-",'2012 HR 배정표'!V1337)</x:f>
        <x:v>-</x:v>
      </x:c>
      <x:c r="R1339" s="46" t="str">
        <x:f>IF(ISBLANK('2012 HR 배정표'!V1337)=TRUE,"-",IF(ISERROR((HLOOKUP($A$5,Prj_list!$O$6:$Z$7,2)*'2012 HR 배정표'!W1337)/HLOOKUP($A$5,Prj_list!$O$6:$Z$7,2))=TRUE,"-",(HLOOKUP($A$5,Prj_list!$O$6:$Z$7,2)*'2012 HR 배정표'!W1337)/HLOOKUP($A$5,Prj_list!$O$6:$Z$7,2)))</x:f>
        <x:v>-</x:v>
      </x:c>
      <x:c r="S1339" s="45" t="str">
        <x:f>IF(ISBLANK('2012 HR 배정표'!X1337)=TRUE,"-",'2012 HR 배정표'!X1337)</x:f>
        <x:v>-</x:v>
      </x:c>
      <x:c r="T1339" s="46" t="str">
        <x:f>IF(ISBLANK('2012 HR 배정표'!X1337)=TRUE,"-",IF(ISERROR((HLOOKUP($A$5,Prj_list!$O$6:$Z$7,2)*'2012 HR 배정표'!Y1337)/HLOOKUP($A$5,Prj_list!$O$6:$Z$7,2))=TRUE,"-",(HLOOKUP($A$5,Prj_list!$O$6:$Z$7,2)*'2012 HR 배정표'!Y1337)/HLOOKUP($A$5,Prj_list!$O$6:$Z$7,2)))</x:f>
        <x:v>-</x:v>
      </x:c>
      <x:c r="U1339" s="45" t="str">
        <x:f>IF(ISBLANK('2012 HR 배정표'!Z1337)=TRUE,"-",'2012 HR 배정표'!Z1337)</x:f>
        <x:v>-</x:v>
      </x:c>
      <x:c r="V1339" s="46" t="str">
        <x:f>IF(ISBLANK('2012 HR 배정표'!Z1337)=TRUE,"-",IF(ISERROR((HLOOKUP($A$5,Prj_list!$O$6:$Z$7,2)*'2012 HR 배정표'!AA1337)/HLOOKUP($A$5,Prj_list!$O$6:$Z$7,2))=TRUE,"-",(HLOOKUP($A$5,Prj_list!$O$6:$Z$7,2)*'2012 HR 배정표'!AA1337)/HLOOKUP($A$5,Prj_list!$O$6:$Z$7,2)))</x:f>
        <x:v>-</x:v>
      </x:c>
      <x:c r="W1339" s="45" t="str">
        <x:f>IF(ISBLANK('2012 HR 배정표'!AB1337)=TRUE,"-",'2012 HR 배정표'!AB1337)</x:f>
        <x:v>-</x:v>
      </x:c>
      <x:c r="X1339" s="46" t="str">
        <x:f>IF(ISBLANK('2012 HR 배정표'!AB1337)=TRUE,"-",IF(ISERROR((HLOOKUP($A$5,Prj_list!$O$6:$Z$7,2)*'2012 HR 배정표'!AC1337)/HLOOKUP($A$5,Prj_list!$O$6:$Z$7,2))=TRUE,"-",(HLOOKUP($A$5,Prj_list!$O$6:$Z$7,2)*'2012 HR 배정표'!AC1337)/HLOOKUP($A$5,Prj_list!$O$6:$Z$7,2)))</x:f>
        <x:v>-</x:v>
      </x:c>
      <x:c r="Y1339" s="45" t="str">
        <x:f>IF(ISBLANK('2012 HR 배정표'!AD1337)=TRUE,"-",'2012 HR 배정표'!AD1337)</x:f>
        <x:v>-</x:v>
      </x:c>
      <x:c r="Z1339" s="46" t="str">
        <x:f>IF(ISBLANK('2012 HR 배정표'!AD1337)=TRUE,"-",IF(ISERROR((HLOOKUP($A$5,Prj_list!$O$6:$Z$7,2)*'2012 HR 배정표'!AE1337)/HLOOKUP($A$5,Prj_list!$O$6:$Z$7,2))=TRUE,"-",(HLOOKUP($A$5,Prj_list!$O$6:$Z$7,2)*'2012 HR 배정표'!AE1337)/HLOOKUP($A$5,Prj_list!$O$6:$Z$7,2)))</x:f>
        <x:v>-</x:v>
      </x:c>
      <x:c r="AA1339" s="45" t="str">
        <x:f>IF(ISBLANK('2012 HR 배정표'!AF1337)=TRUE,"-",'2012 HR 배정표'!AF1337)</x:f>
        <x:v>-</x:v>
      </x:c>
      <x:c r="AB1339" s="46" t="str">
        <x:f>IF(ISBLANK('2012 HR 배정표'!AF1337)=TRUE,"-",IF(ISERROR((HLOOKUP($A$5,Prj_list!$O$6:$Z$7,2)*'2012 HR 배정표'!AG1337)/HLOOKUP($A$5,Prj_list!$O$6:$Z$7,2))=TRUE,"-",(HLOOKUP($A$5,Prj_list!$O$6:$Z$7,2)*'2012 HR 배정표'!AG1337)/HLOOKUP($A$5,Prj_list!$O$6:$Z$7,2)))</x:f>
        <x:v>-</x:v>
      </x:c>
      <x:c r="AC1339" s="45" t="str">
        <x:f>IF(ISBLANK('2012 HR 배정표'!AH1337)=TRUE,"-",'2012 HR 배정표'!AH1337)</x:f>
        <x:v>-</x:v>
      </x:c>
      <x:c r="AD1339" s="46" t="str">
        <x:f>IF(ISBLANK('2012 HR 배정표'!AH1337)=TRUE,"-",IF(ISERROR((HLOOKUP($A$5,Prj_list!$O$6:$Z$7,2)*'2012 HR 배정표'!AI1337)/HLOOKUP($A$5,Prj_list!$O$6:$Z$7,2))=TRUE,"-",(HLOOKUP($A$5,Prj_list!$O$6:$Z$7,2)*'2012 HR 배정표'!AI1337)/HLOOKUP($A$5,Prj_list!$O$6:$Z$7,2)))</x:f>
        <x:v>-</x:v>
      </x:c>
      <x:c r="AE1339" s="45" t="str">
        <x:f>IF(ISBLANK('2012 HR 배정표'!AJ1337)=TRUE,"-",'2012 HR 배정표'!AJ1337)</x:f>
        <x:v>-</x:v>
      </x:c>
      <x:c r="AF1339" s="46" t="str">
        <x:f>IF(ISBLANK('2012 HR 배정표'!AJ1337)=TRUE,"-",IF(ISERROR((HLOOKUP($A$5,Prj_list!$O$6:$Z$7,2)*'2012 HR 배정표'!AK1337)/HLOOKUP($A$5,Prj_list!$O$6:$Z$7,2))=TRUE,"-",(HLOOKUP($A$5,Prj_list!$O$6:$Z$7,2)*'2012 HR 배정표'!AK1337)/HLOOKUP($A$5,Prj_list!$O$6:$Z$7,2)))</x:f>
        <x:v>-</x:v>
      </x:c>
      <x:c r="AG1339" s="45" t="str">
        <x:f>IF(ISBLANK('2012 HR 배정표'!AL1337)=TRUE,"-",'2012 HR 배정표'!AL1337)</x:f>
        <x:v>-</x:v>
      </x:c>
      <x:c r="AH1339" s="46" t="str">
        <x:f>IF(ISBLANK('2012 HR 배정표'!AL1337)=TRUE,"-",IF(ISERROR((HLOOKUP($A$5,Prj_list!$O$6:$Z$7,2)*'2012 HR 배정표'!AM1337)/HLOOKUP($A$5,Prj_list!$O$6:$Z$7,2))=TRUE,"-",(HLOOKUP($A$5,Prj_list!$O$6:$Z$7,2)*'2012 HR 배정표'!AM1337)/HLOOKUP($A$5,Prj_list!$O$6:$Z$7,2)))</x:f>
        <x:v>-</x:v>
      </x:c>
      <x:c r="AI1339" s="45" t="str">
        <x:f>IF(ISBLANK('2012 HR 배정표'!AN1337)=TRUE,"-",'2012 HR 배정표'!AN1337)</x:f>
        <x:v>-</x:v>
      </x:c>
      <x:c r="AJ1339" s="46" t="str">
        <x:f>IF(ISBLANK('2012 HR 배정표'!AN1337)=TRUE,"-",IF(ISERROR((HLOOKUP($A$5,Prj_list!$O$6:$Z$7,2)*'2012 HR 배정표'!AO1337)/HLOOKUP($A$5,Prj_list!$O$6:$Z$7,2))=TRUE,"-",(HLOOKUP($A$5,Prj_list!$O$6:$Z$7,2)*'2012 HR 배정표'!AO1337)/HLOOKUP($A$5,Prj_list!$O$6:$Z$7,2)))</x:f>
        <x:v>-</x:v>
      </x:c>
      <x:c r="AK1339" s="45" t="str">
        <x:f>IF(ISBLANK('2012 HR 배정표'!AP1337)=TRUE,"-",'2012 HR 배정표'!AP1337)</x:f>
        <x:v>-</x:v>
      </x:c>
      <x:c r="AL1339" s="46" t="str">
        <x:f>IF(ISBLANK('2012 HR 배정표'!AP1337)=TRUE,"-",IF(ISERROR((HLOOKUP($A$5,Prj_list!$O$6:$Z$7,2)*'2012 HR 배정표'!AQ1337)/HLOOKUP($A$5,Prj_list!$O$6:$Z$7,2))=TRUE,"-",(HLOOKUP($A$5,Prj_list!$O$6:$Z$7,2)*'2012 HR 배정표'!AQ1337)/HLOOKUP($A$5,Prj_list!$O$6:$Z$7,2)))</x:f>
        <x:v>-</x:v>
      </x:c>
      <x:c r="AM1339" s="45" t="str">
        <x:f>IF(ISBLANK('2012 HR 배정표'!AR1337)=TRUE,"-",'2012 HR 배정표'!AR1337)</x:f>
        <x:v>-</x:v>
      </x:c>
      <x:c r="AN1339" s="46" t="str">
        <x:f>IF(ISBLANK('2012 HR 배정표'!AR1337)=TRUE,"-",IF(ISERROR((HLOOKUP($A$5,Prj_list!$O$6:$Z$7,2)*'2012 HR 배정표'!AS1337)/HLOOKUP($A$5,Prj_list!$O$6:$Z$7,2))=TRUE,"-",(HLOOKUP($A$5,Prj_list!$O$6:$Z$7,2)*'2012 HR 배정표'!AS1337)/HLOOKUP($A$5,Prj_list!$O$6:$Z$7,2)))</x:f>
        <x:v>-</x:v>
      </x:c>
      <x:c r="AO1339" s="45" t="str">
        <x:f>IF(ISBLANK('2012 HR 배정표'!AT1337)=TRUE,"-",'2012 HR 배정표'!AT1337)</x:f>
        <x:v>-</x:v>
      </x:c>
      <x:c r="AP1339" s="46" t="str">
        <x:f>IF(ISBLANK('2012 HR 배정표'!AT1337)=TRUE,"-",IF(ISERROR((HLOOKUP($A$5,Prj_list!$O$6:$Z$7,2)*'2012 HR 배정표'!AU1337)/HLOOKUP($A$5,Prj_list!$O$6:$Z$7,2))=TRUE,"-",(HLOOKUP($A$5,Prj_list!$O$6:$Z$7,2)*'2012 HR 배정표'!AU1337)/HLOOKUP($A$5,Prj_list!$O$6:$Z$7,2)))</x:f>
        <x:v>-</x:v>
      </x:c>
      <x:c r="AQ1339" s="45" t="str">
        <x:f>IF(ISBLANK('2012 HR 배정표'!AV1337)=TRUE,"-",'2012 HR 배정표'!AV1337)</x:f>
        <x:v>-</x:v>
      </x:c>
      <x:c r="AR1339" s="46" t="str">
        <x:f>IF(ISBLANK('2012 HR 배정표'!AV1337)=TRUE,"-",IF(ISERROR((HLOOKUP($A$5,Prj_list!$O$6:$Z$7,2)*'2012 HR 배정표'!AW1337)/HLOOKUP($A$5,Prj_list!$O$6:$Z$7,2))=TRUE,"-",(HLOOKUP($A$5,Prj_list!$O$6:$Z$7,2)*'2012 HR 배정표'!AW1337)/HLOOKUP($A$5,Prj_list!$O$6:$Z$7,2)))</x:f>
        <x:v>-</x:v>
      </x:c>
      <x:c r="AS1339" s="45" t="str">
        <x:f>IF(ISBLANK('2012 HR 배정표'!AX1337)=TRUE,"-",'2012 HR 배정표'!AX1337)</x:f>
        <x:v>-</x:v>
      </x:c>
      <x:c r="AT1339" s="46" t="str">
        <x:f>IF(ISBLANK('2012 HR 배정표'!AX1337)=TRUE,"-",IF(ISERROR((HLOOKUP($A$5,Prj_list!$O$6:$Z$7,2)*'2012 HR 배정표'!AY1337)/HLOOKUP($A$5,Prj_list!$O$6:$Z$7,2))=TRUE,"-",(HLOOKUP($A$5,Prj_list!$O$6:$Z$7,2)*'2012 HR 배정표'!AY1337)/HLOOKUP($A$5,Prj_list!$O$6:$Z$7,2)))</x:f>
        <x:v>-</x:v>
      </x:c>
      <x:c r="AU1339" s="45" t="str">
        <x:f>IF(ISBLANK('2012 HR 배정표'!AZ1337)=TRUE,"-",'2012 HR 배정표'!AZ1337)</x:f>
        <x:v>-</x:v>
      </x:c>
      <x:c r="AV1339" s="46" t="str">
        <x:f>IF(ISBLANK('2012 HR 배정표'!AZ1337)=TRUE,"-",IF(ISERROR((HLOOKUP($A$5,Prj_list!$O$6:$Z$7,2)*'2012 HR 배정표'!BA1337)/HLOOKUP($A$5,Prj_list!$O$6:$Z$7,2))=TRUE,"-",(HLOOKUP($A$5,Prj_list!$O$6:$Z$7,2)*'2012 HR 배정표'!BA1337)/HLOOKUP($A$5,Prj_list!$O$6:$Z$7,2)))</x:f>
        <x:v>-</x:v>
      </x:c>
      <x:c r="AW1339" s="34" t="str">
        <x:f t="shared" si="42"/>
        <x:v/>
      </x:c>
      <x:c r="AX1339" s="41">
        <x:f t="shared" si="41"/>
        <x:v>0</x:v>
      </x:c>
    </x:row>
    <x:row r="1340" spans="1:50">
      <x:c r="A1340" s="45" t="str">
        <x:f>IF(ISBLANK('2012 HR 배정표'!F1338)=TRUE,"-",'2012 HR 배정표'!F1338)</x:f>
        <x:v>-</x:v>
      </x:c>
      <x:c r="B1340" s="46" t="str">
        <x:f>IF(ISBLANK('2012 HR 배정표'!F1338)=TRUE,"-",IF(ISERROR((HLOOKUP($A$5,Prj_list!$O$6:$Z$7,2)*'2012 HR 배정표'!G1338)/HLOOKUP($A$5,Prj_list!$O$6:$Z$7,2))=TRUE,"-",(HLOOKUP($A$5,Prj_list!$O$6:$Z$7,2)*'2012 HR 배정표'!G1338)/HLOOKUP($A$5,Prj_list!$O$6:$Z$7,2)))</x:f>
        <x:v>-</x:v>
      </x:c>
      <x:c r="C1340" s="45" t="str">
        <x:f>IF(ISBLANK('2012 HR 배정표'!H1338)=TRUE,"-",'2012 HR 배정표'!H1338)</x:f>
        <x:v>-</x:v>
      </x:c>
      <x:c r="D1340" s="46" t="str">
        <x:f>IF(ISBLANK('2012 HR 배정표'!H1338)=TRUE,"-",IF(ISERROR((HLOOKUP($A$5,Prj_list!$O$6:$Z$7,2)*'2012 HR 배정표'!I1338)/HLOOKUP($A$5,Prj_list!$O$6:$Z$7,2))=TRUE,"-",(HLOOKUP($A$5,Prj_list!$O$6:$Z$7,2)*'2012 HR 배정표'!I1338)/HLOOKUP($A$5,Prj_list!$O$6:$Z$7,2)))</x:f>
        <x:v>-</x:v>
      </x:c>
      <x:c r="E1340" s="45" t="str">
        <x:f>IF(ISBLANK('2012 HR 배정표'!J1338)=TRUE,"-",'2012 HR 배정표'!J1338)</x:f>
        <x:v>-</x:v>
      </x:c>
      <x:c r="F1340" s="46" t="str">
        <x:f>IF(ISBLANK('2012 HR 배정표'!J1338)=TRUE,"-",IF(ISERROR((HLOOKUP($A$5,Prj_list!$O$6:$Z$7,2)*'2012 HR 배정표'!K1338)/HLOOKUP($A$5,Prj_list!$O$6:$Z$7,2))=TRUE,"-",(HLOOKUP($A$5,Prj_list!$O$6:$Z$7,2)*'2012 HR 배정표'!K1338)/HLOOKUP($A$5,Prj_list!$O$6:$Z$7,2)))</x:f>
        <x:v>-</x:v>
      </x:c>
      <x:c r="G1340" s="45" t="str">
        <x:f>IF(ISBLANK('2012 HR 배정표'!L1338)=TRUE,"-",'2012 HR 배정표'!L1338)</x:f>
        <x:v>-</x:v>
      </x:c>
      <x:c r="H1340" s="46" t="str">
        <x:f>IF(ISBLANK('2012 HR 배정표'!L1338)=TRUE,"-",IF(ISERROR((HLOOKUP($A$5,Prj_list!$O$6:$Z$7,2)*'2012 HR 배정표'!M1338)/HLOOKUP($A$5,Prj_list!$O$6:$Z$7,2))=TRUE,"-",(HLOOKUP($A$5,Prj_list!$O$6:$Z$7,2)*'2012 HR 배정표'!M1338)/HLOOKUP($A$5,Prj_list!$O$6:$Z$7,2)))</x:f>
        <x:v>-</x:v>
      </x:c>
      <x:c r="I1340" s="45" t="str">
        <x:f>IF(ISBLANK('2012 HR 배정표'!N1338)=TRUE,"-",'2012 HR 배정표'!N1338)</x:f>
        <x:v>-</x:v>
      </x:c>
      <x:c r="J1340" s="46" t="str">
        <x:f>IF(ISBLANK('2012 HR 배정표'!N1338)=TRUE,"-",IF(ISERROR((HLOOKUP($A$5,Prj_list!$O$6:$Z$7,2)*'2012 HR 배정표'!O1338)/HLOOKUP($A$5,Prj_list!$O$6:$Z$7,2))=TRUE,"-",(HLOOKUP($A$5,Prj_list!$O$6:$Z$7,2)*'2012 HR 배정표'!O1338)/HLOOKUP($A$5,Prj_list!$O$6:$Z$7,2)))</x:f>
        <x:v>-</x:v>
      </x:c>
      <x:c r="K1340" s="45" t="str">
        <x:f>IF(ISBLANK('2012 HR 배정표'!P1338)=TRUE,"-",'2012 HR 배정표'!P1338)</x:f>
        <x:v>-</x:v>
      </x:c>
      <x:c r="L1340" s="46" t="str">
        <x:f>IF(ISBLANK('2012 HR 배정표'!P1338)=TRUE,"-",IF(ISERROR((HLOOKUP($A$5,Prj_list!$O$6:$Z$7,2)*'2012 HR 배정표'!Q1338)/HLOOKUP($A$5,Prj_list!$O$6:$Z$7,2))=TRUE,"-",(HLOOKUP($A$5,Prj_list!$O$6:$Z$7,2)*'2012 HR 배정표'!Q1338)/HLOOKUP($A$5,Prj_list!$O$6:$Z$7,2)))</x:f>
        <x:v>-</x:v>
      </x:c>
      <x:c r="M1340" s="45" t="str">
        <x:f>IF(ISBLANK('2012 HR 배정표'!R1338)=TRUE,"-",'2012 HR 배정표'!R1338)</x:f>
        <x:v>-</x:v>
      </x:c>
      <x:c r="N1340" s="46" t="str">
        <x:f>IF(ISBLANK('2012 HR 배정표'!R1338)=TRUE,"-",IF(ISERROR((HLOOKUP($A$5,Prj_list!$O$6:$Z$7,2)*'2012 HR 배정표'!S1338)/HLOOKUP($A$5,Prj_list!$O$6:$Z$7,2))=TRUE,"-",(HLOOKUP($A$5,Prj_list!$O$6:$Z$7,2)*'2012 HR 배정표'!S1338)/HLOOKUP($A$5,Prj_list!$O$6:$Z$7,2)))</x:f>
        <x:v>-</x:v>
      </x:c>
      <x:c r="O1340" s="45" t="str">
        <x:f>IF(ISBLANK('2012 HR 배정표'!T1338)=TRUE,"-",'2012 HR 배정표'!T1338)</x:f>
        <x:v>-</x:v>
      </x:c>
      <x:c r="P1340" s="46" t="str">
        <x:f>IF(ISBLANK('2012 HR 배정표'!T1338)=TRUE,"-",IF(ISERROR((HLOOKUP($A$5,Prj_list!$O$6:$Z$7,2)*'2012 HR 배정표'!U1338)/HLOOKUP($A$5,Prj_list!$O$6:$Z$7,2))=TRUE,"-",(HLOOKUP($A$5,Prj_list!$O$6:$Z$7,2)*'2012 HR 배정표'!U1338)/HLOOKUP($A$5,Prj_list!$O$6:$Z$7,2)))</x:f>
        <x:v>-</x:v>
      </x:c>
      <x:c r="Q1340" s="45" t="str">
        <x:f>IF(ISBLANK('2012 HR 배정표'!V1338)=TRUE,"-",'2012 HR 배정표'!V1338)</x:f>
        <x:v>-</x:v>
      </x:c>
      <x:c r="R1340" s="46" t="str">
        <x:f>IF(ISBLANK('2012 HR 배정표'!V1338)=TRUE,"-",IF(ISERROR((HLOOKUP($A$5,Prj_list!$O$6:$Z$7,2)*'2012 HR 배정표'!W1338)/HLOOKUP($A$5,Prj_list!$O$6:$Z$7,2))=TRUE,"-",(HLOOKUP($A$5,Prj_list!$O$6:$Z$7,2)*'2012 HR 배정표'!W1338)/HLOOKUP($A$5,Prj_list!$O$6:$Z$7,2)))</x:f>
        <x:v>-</x:v>
      </x:c>
      <x:c r="S1340" s="45" t="str">
        <x:f>IF(ISBLANK('2012 HR 배정표'!X1338)=TRUE,"-",'2012 HR 배정표'!X1338)</x:f>
        <x:v>-</x:v>
      </x:c>
      <x:c r="T1340" s="46" t="str">
        <x:f>IF(ISBLANK('2012 HR 배정표'!X1338)=TRUE,"-",IF(ISERROR((HLOOKUP($A$5,Prj_list!$O$6:$Z$7,2)*'2012 HR 배정표'!Y1338)/HLOOKUP($A$5,Prj_list!$O$6:$Z$7,2))=TRUE,"-",(HLOOKUP($A$5,Prj_list!$O$6:$Z$7,2)*'2012 HR 배정표'!Y1338)/HLOOKUP($A$5,Prj_list!$O$6:$Z$7,2)))</x:f>
        <x:v>-</x:v>
      </x:c>
      <x:c r="U1340" s="45" t="str">
        <x:f>IF(ISBLANK('2012 HR 배정표'!Z1338)=TRUE,"-",'2012 HR 배정표'!Z1338)</x:f>
        <x:v>-</x:v>
      </x:c>
      <x:c r="V1340" s="46" t="str">
        <x:f>IF(ISBLANK('2012 HR 배정표'!Z1338)=TRUE,"-",IF(ISERROR((HLOOKUP($A$5,Prj_list!$O$6:$Z$7,2)*'2012 HR 배정표'!AA1338)/HLOOKUP($A$5,Prj_list!$O$6:$Z$7,2))=TRUE,"-",(HLOOKUP($A$5,Prj_list!$O$6:$Z$7,2)*'2012 HR 배정표'!AA1338)/HLOOKUP($A$5,Prj_list!$O$6:$Z$7,2)))</x:f>
        <x:v>-</x:v>
      </x:c>
      <x:c r="W1340" s="45" t="str">
        <x:f>IF(ISBLANK('2012 HR 배정표'!AB1338)=TRUE,"-",'2012 HR 배정표'!AB1338)</x:f>
        <x:v>-</x:v>
      </x:c>
      <x:c r="X1340" s="46" t="str">
        <x:f>IF(ISBLANK('2012 HR 배정표'!AB1338)=TRUE,"-",IF(ISERROR((HLOOKUP($A$5,Prj_list!$O$6:$Z$7,2)*'2012 HR 배정표'!AC1338)/HLOOKUP($A$5,Prj_list!$O$6:$Z$7,2))=TRUE,"-",(HLOOKUP($A$5,Prj_list!$O$6:$Z$7,2)*'2012 HR 배정표'!AC1338)/HLOOKUP($A$5,Prj_list!$O$6:$Z$7,2)))</x:f>
        <x:v>-</x:v>
      </x:c>
      <x:c r="Y1340" s="45" t="str">
        <x:f>IF(ISBLANK('2012 HR 배정표'!AD1338)=TRUE,"-",'2012 HR 배정표'!AD1338)</x:f>
        <x:v>-</x:v>
      </x:c>
      <x:c r="Z1340" s="46" t="str">
        <x:f>IF(ISBLANK('2012 HR 배정표'!AD1338)=TRUE,"-",IF(ISERROR((HLOOKUP($A$5,Prj_list!$O$6:$Z$7,2)*'2012 HR 배정표'!AE1338)/HLOOKUP($A$5,Prj_list!$O$6:$Z$7,2))=TRUE,"-",(HLOOKUP($A$5,Prj_list!$O$6:$Z$7,2)*'2012 HR 배정표'!AE1338)/HLOOKUP($A$5,Prj_list!$O$6:$Z$7,2)))</x:f>
        <x:v>-</x:v>
      </x:c>
      <x:c r="AA1340" s="45" t="str">
        <x:f>IF(ISBLANK('2012 HR 배정표'!AF1338)=TRUE,"-",'2012 HR 배정표'!AF1338)</x:f>
        <x:v>-</x:v>
      </x:c>
      <x:c r="AB1340" s="46" t="str">
        <x:f>IF(ISBLANK('2012 HR 배정표'!AF1338)=TRUE,"-",IF(ISERROR((HLOOKUP($A$5,Prj_list!$O$6:$Z$7,2)*'2012 HR 배정표'!AG1338)/HLOOKUP($A$5,Prj_list!$O$6:$Z$7,2))=TRUE,"-",(HLOOKUP($A$5,Prj_list!$O$6:$Z$7,2)*'2012 HR 배정표'!AG1338)/HLOOKUP($A$5,Prj_list!$O$6:$Z$7,2)))</x:f>
        <x:v>-</x:v>
      </x:c>
      <x:c r="AC1340" s="45" t="str">
        <x:f>IF(ISBLANK('2012 HR 배정표'!AH1338)=TRUE,"-",'2012 HR 배정표'!AH1338)</x:f>
        <x:v>-</x:v>
      </x:c>
      <x:c r="AD1340" s="46" t="str">
        <x:f>IF(ISBLANK('2012 HR 배정표'!AH1338)=TRUE,"-",IF(ISERROR((HLOOKUP($A$5,Prj_list!$O$6:$Z$7,2)*'2012 HR 배정표'!AI1338)/HLOOKUP($A$5,Prj_list!$O$6:$Z$7,2))=TRUE,"-",(HLOOKUP($A$5,Prj_list!$O$6:$Z$7,2)*'2012 HR 배정표'!AI1338)/HLOOKUP($A$5,Prj_list!$O$6:$Z$7,2)))</x:f>
        <x:v>-</x:v>
      </x:c>
      <x:c r="AE1340" s="45" t="str">
        <x:f>IF(ISBLANK('2012 HR 배정표'!AJ1338)=TRUE,"-",'2012 HR 배정표'!AJ1338)</x:f>
        <x:v>-</x:v>
      </x:c>
      <x:c r="AF1340" s="46" t="str">
        <x:f>IF(ISBLANK('2012 HR 배정표'!AJ1338)=TRUE,"-",IF(ISERROR((HLOOKUP($A$5,Prj_list!$O$6:$Z$7,2)*'2012 HR 배정표'!AK1338)/HLOOKUP($A$5,Prj_list!$O$6:$Z$7,2))=TRUE,"-",(HLOOKUP($A$5,Prj_list!$O$6:$Z$7,2)*'2012 HR 배정표'!AK1338)/HLOOKUP($A$5,Prj_list!$O$6:$Z$7,2)))</x:f>
        <x:v>-</x:v>
      </x:c>
      <x:c r="AG1340" s="45" t="str">
        <x:f>IF(ISBLANK('2012 HR 배정표'!AL1338)=TRUE,"-",'2012 HR 배정표'!AL1338)</x:f>
        <x:v>-</x:v>
      </x:c>
      <x:c r="AH1340" s="46" t="str">
        <x:f>IF(ISBLANK('2012 HR 배정표'!AL1338)=TRUE,"-",IF(ISERROR((HLOOKUP($A$5,Prj_list!$O$6:$Z$7,2)*'2012 HR 배정표'!AM1338)/HLOOKUP($A$5,Prj_list!$O$6:$Z$7,2))=TRUE,"-",(HLOOKUP($A$5,Prj_list!$O$6:$Z$7,2)*'2012 HR 배정표'!AM1338)/HLOOKUP($A$5,Prj_list!$O$6:$Z$7,2)))</x:f>
        <x:v>-</x:v>
      </x:c>
      <x:c r="AI1340" s="45" t="str">
        <x:f>IF(ISBLANK('2012 HR 배정표'!AN1338)=TRUE,"-",'2012 HR 배정표'!AN1338)</x:f>
        <x:v>-</x:v>
      </x:c>
      <x:c r="AJ1340" s="46" t="str">
        <x:f>IF(ISBLANK('2012 HR 배정표'!AN1338)=TRUE,"-",IF(ISERROR((HLOOKUP($A$5,Prj_list!$O$6:$Z$7,2)*'2012 HR 배정표'!AO1338)/HLOOKUP($A$5,Prj_list!$O$6:$Z$7,2))=TRUE,"-",(HLOOKUP($A$5,Prj_list!$O$6:$Z$7,2)*'2012 HR 배정표'!AO1338)/HLOOKUP($A$5,Prj_list!$O$6:$Z$7,2)))</x:f>
        <x:v>-</x:v>
      </x:c>
      <x:c r="AK1340" s="45" t="str">
        <x:f>IF(ISBLANK('2012 HR 배정표'!AP1338)=TRUE,"-",'2012 HR 배정표'!AP1338)</x:f>
        <x:v>-</x:v>
      </x:c>
      <x:c r="AL1340" s="46" t="str">
        <x:f>IF(ISBLANK('2012 HR 배정표'!AP1338)=TRUE,"-",IF(ISERROR((HLOOKUP($A$5,Prj_list!$O$6:$Z$7,2)*'2012 HR 배정표'!AQ1338)/HLOOKUP($A$5,Prj_list!$O$6:$Z$7,2))=TRUE,"-",(HLOOKUP($A$5,Prj_list!$O$6:$Z$7,2)*'2012 HR 배정표'!AQ1338)/HLOOKUP($A$5,Prj_list!$O$6:$Z$7,2)))</x:f>
        <x:v>-</x:v>
      </x:c>
      <x:c r="AM1340" s="45" t="str">
        <x:f>IF(ISBLANK('2012 HR 배정표'!AR1338)=TRUE,"-",'2012 HR 배정표'!AR1338)</x:f>
        <x:v>-</x:v>
      </x:c>
      <x:c r="AN1340" s="46" t="str">
        <x:f>IF(ISBLANK('2012 HR 배정표'!AR1338)=TRUE,"-",IF(ISERROR((HLOOKUP($A$5,Prj_list!$O$6:$Z$7,2)*'2012 HR 배정표'!AS1338)/HLOOKUP($A$5,Prj_list!$O$6:$Z$7,2))=TRUE,"-",(HLOOKUP($A$5,Prj_list!$O$6:$Z$7,2)*'2012 HR 배정표'!AS1338)/HLOOKUP($A$5,Prj_list!$O$6:$Z$7,2)))</x:f>
        <x:v>-</x:v>
      </x:c>
      <x:c r="AO1340" s="45" t="str">
        <x:f>IF(ISBLANK('2012 HR 배정표'!AT1338)=TRUE,"-",'2012 HR 배정표'!AT1338)</x:f>
        <x:v>-</x:v>
      </x:c>
      <x:c r="AP1340" s="46" t="str">
        <x:f>IF(ISBLANK('2012 HR 배정표'!AT1338)=TRUE,"-",IF(ISERROR((HLOOKUP($A$5,Prj_list!$O$6:$Z$7,2)*'2012 HR 배정표'!AU1338)/HLOOKUP($A$5,Prj_list!$O$6:$Z$7,2))=TRUE,"-",(HLOOKUP($A$5,Prj_list!$O$6:$Z$7,2)*'2012 HR 배정표'!AU1338)/HLOOKUP($A$5,Prj_list!$O$6:$Z$7,2)))</x:f>
        <x:v>-</x:v>
      </x:c>
      <x:c r="AQ1340" s="45" t="str">
        <x:f>IF(ISBLANK('2012 HR 배정표'!AV1338)=TRUE,"-",'2012 HR 배정표'!AV1338)</x:f>
        <x:v>-</x:v>
      </x:c>
      <x:c r="AR1340" s="46" t="str">
        <x:f>IF(ISBLANK('2012 HR 배정표'!AV1338)=TRUE,"-",IF(ISERROR((HLOOKUP($A$5,Prj_list!$O$6:$Z$7,2)*'2012 HR 배정표'!AW1338)/HLOOKUP($A$5,Prj_list!$O$6:$Z$7,2))=TRUE,"-",(HLOOKUP($A$5,Prj_list!$O$6:$Z$7,2)*'2012 HR 배정표'!AW1338)/HLOOKUP($A$5,Prj_list!$O$6:$Z$7,2)))</x:f>
        <x:v>-</x:v>
      </x:c>
      <x:c r="AS1340" s="45" t="str">
        <x:f>IF(ISBLANK('2012 HR 배정표'!AX1338)=TRUE,"-",'2012 HR 배정표'!AX1338)</x:f>
        <x:v>-</x:v>
      </x:c>
      <x:c r="AT1340" s="46" t="str">
        <x:f>IF(ISBLANK('2012 HR 배정표'!AX1338)=TRUE,"-",IF(ISERROR((HLOOKUP($A$5,Prj_list!$O$6:$Z$7,2)*'2012 HR 배정표'!AY1338)/HLOOKUP($A$5,Prj_list!$O$6:$Z$7,2))=TRUE,"-",(HLOOKUP($A$5,Prj_list!$O$6:$Z$7,2)*'2012 HR 배정표'!AY1338)/HLOOKUP($A$5,Prj_list!$O$6:$Z$7,2)))</x:f>
        <x:v>-</x:v>
      </x:c>
      <x:c r="AU1340" s="45" t="str">
        <x:f>IF(ISBLANK('2012 HR 배정표'!AZ1338)=TRUE,"-",'2012 HR 배정표'!AZ1338)</x:f>
        <x:v>-</x:v>
      </x:c>
      <x:c r="AV1340" s="46" t="str">
        <x:f>IF(ISBLANK('2012 HR 배정표'!AZ1338)=TRUE,"-",IF(ISERROR((HLOOKUP($A$5,Prj_list!$O$6:$Z$7,2)*'2012 HR 배정표'!BA1338)/HLOOKUP($A$5,Prj_list!$O$6:$Z$7,2))=TRUE,"-",(HLOOKUP($A$5,Prj_list!$O$6:$Z$7,2)*'2012 HR 배정표'!BA1338)/HLOOKUP($A$5,Prj_list!$O$6:$Z$7,2)))</x:f>
        <x:v>-</x:v>
      </x:c>
      <x:c r="AW1340" s="34" t="str">
        <x:f t="shared" si="42"/>
        <x:v/>
      </x:c>
      <x:c r="AX1340" s="41">
        <x:f t="shared" si="41"/>
        <x:v>0</x:v>
      </x:c>
    </x:row>
    <x:row r="1341" spans="1:50">
      <x:c r="A1341" s="45" t="str">
        <x:f>IF(ISBLANK('2012 HR 배정표'!F1339)=TRUE,"-",'2012 HR 배정표'!F1339)</x:f>
        <x:v>-</x:v>
      </x:c>
      <x:c r="B1341" s="46" t="str">
        <x:f>IF(ISBLANK('2012 HR 배정표'!F1339)=TRUE,"-",IF(ISERROR((HLOOKUP($A$5,Prj_list!$O$6:$Z$7,2)*'2012 HR 배정표'!G1339)/HLOOKUP($A$5,Prj_list!$O$6:$Z$7,2))=TRUE,"-",(HLOOKUP($A$5,Prj_list!$O$6:$Z$7,2)*'2012 HR 배정표'!G1339)/HLOOKUP($A$5,Prj_list!$O$6:$Z$7,2)))</x:f>
        <x:v>-</x:v>
      </x:c>
      <x:c r="C1341" s="45" t="str">
        <x:f>IF(ISBLANK('2012 HR 배정표'!H1339)=TRUE,"-",'2012 HR 배정표'!H1339)</x:f>
        <x:v>-</x:v>
      </x:c>
      <x:c r="D1341" s="46" t="str">
        <x:f>IF(ISBLANK('2012 HR 배정표'!H1339)=TRUE,"-",IF(ISERROR((HLOOKUP($A$5,Prj_list!$O$6:$Z$7,2)*'2012 HR 배정표'!I1339)/HLOOKUP($A$5,Prj_list!$O$6:$Z$7,2))=TRUE,"-",(HLOOKUP($A$5,Prj_list!$O$6:$Z$7,2)*'2012 HR 배정표'!I1339)/HLOOKUP($A$5,Prj_list!$O$6:$Z$7,2)))</x:f>
        <x:v>-</x:v>
      </x:c>
      <x:c r="E1341" s="45" t="str">
        <x:f>IF(ISBLANK('2012 HR 배정표'!J1339)=TRUE,"-",'2012 HR 배정표'!J1339)</x:f>
        <x:v>-</x:v>
      </x:c>
      <x:c r="F1341" s="46" t="str">
        <x:f>IF(ISBLANK('2012 HR 배정표'!J1339)=TRUE,"-",IF(ISERROR((HLOOKUP($A$5,Prj_list!$O$6:$Z$7,2)*'2012 HR 배정표'!K1339)/HLOOKUP($A$5,Prj_list!$O$6:$Z$7,2))=TRUE,"-",(HLOOKUP($A$5,Prj_list!$O$6:$Z$7,2)*'2012 HR 배정표'!K1339)/HLOOKUP($A$5,Prj_list!$O$6:$Z$7,2)))</x:f>
        <x:v>-</x:v>
      </x:c>
      <x:c r="G1341" s="45" t="str">
        <x:f>IF(ISBLANK('2012 HR 배정표'!L1339)=TRUE,"-",'2012 HR 배정표'!L1339)</x:f>
        <x:v>-</x:v>
      </x:c>
      <x:c r="H1341" s="46" t="str">
        <x:f>IF(ISBLANK('2012 HR 배정표'!L1339)=TRUE,"-",IF(ISERROR((HLOOKUP($A$5,Prj_list!$O$6:$Z$7,2)*'2012 HR 배정표'!M1339)/HLOOKUP($A$5,Prj_list!$O$6:$Z$7,2))=TRUE,"-",(HLOOKUP($A$5,Prj_list!$O$6:$Z$7,2)*'2012 HR 배정표'!M1339)/HLOOKUP($A$5,Prj_list!$O$6:$Z$7,2)))</x:f>
        <x:v>-</x:v>
      </x:c>
      <x:c r="I1341" s="45" t="str">
        <x:f>IF(ISBLANK('2012 HR 배정표'!N1339)=TRUE,"-",'2012 HR 배정표'!N1339)</x:f>
        <x:v>-</x:v>
      </x:c>
      <x:c r="J1341" s="46" t="str">
        <x:f>IF(ISBLANK('2012 HR 배정표'!N1339)=TRUE,"-",IF(ISERROR((HLOOKUP($A$5,Prj_list!$O$6:$Z$7,2)*'2012 HR 배정표'!O1339)/HLOOKUP($A$5,Prj_list!$O$6:$Z$7,2))=TRUE,"-",(HLOOKUP($A$5,Prj_list!$O$6:$Z$7,2)*'2012 HR 배정표'!O1339)/HLOOKUP($A$5,Prj_list!$O$6:$Z$7,2)))</x:f>
        <x:v>-</x:v>
      </x:c>
      <x:c r="K1341" s="45" t="str">
        <x:f>IF(ISBLANK('2012 HR 배정표'!P1339)=TRUE,"-",'2012 HR 배정표'!P1339)</x:f>
        <x:v>-</x:v>
      </x:c>
      <x:c r="L1341" s="46" t="str">
        <x:f>IF(ISBLANK('2012 HR 배정표'!P1339)=TRUE,"-",IF(ISERROR((HLOOKUP($A$5,Prj_list!$O$6:$Z$7,2)*'2012 HR 배정표'!Q1339)/HLOOKUP($A$5,Prj_list!$O$6:$Z$7,2))=TRUE,"-",(HLOOKUP($A$5,Prj_list!$O$6:$Z$7,2)*'2012 HR 배정표'!Q1339)/HLOOKUP($A$5,Prj_list!$O$6:$Z$7,2)))</x:f>
        <x:v>-</x:v>
      </x:c>
      <x:c r="M1341" s="45" t="str">
        <x:f>IF(ISBLANK('2012 HR 배정표'!R1339)=TRUE,"-",'2012 HR 배정표'!R1339)</x:f>
        <x:v>-</x:v>
      </x:c>
      <x:c r="N1341" s="46" t="str">
        <x:f>IF(ISBLANK('2012 HR 배정표'!R1339)=TRUE,"-",IF(ISERROR((HLOOKUP($A$5,Prj_list!$O$6:$Z$7,2)*'2012 HR 배정표'!S1339)/HLOOKUP($A$5,Prj_list!$O$6:$Z$7,2))=TRUE,"-",(HLOOKUP($A$5,Prj_list!$O$6:$Z$7,2)*'2012 HR 배정표'!S1339)/HLOOKUP($A$5,Prj_list!$O$6:$Z$7,2)))</x:f>
        <x:v>-</x:v>
      </x:c>
      <x:c r="O1341" s="45" t="str">
        <x:f>IF(ISBLANK('2012 HR 배정표'!T1339)=TRUE,"-",'2012 HR 배정표'!T1339)</x:f>
        <x:v>-</x:v>
      </x:c>
      <x:c r="P1341" s="46" t="str">
        <x:f>IF(ISBLANK('2012 HR 배정표'!T1339)=TRUE,"-",IF(ISERROR((HLOOKUP($A$5,Prj_list!$O$6:$Z$7,2)*'2012 HR 배정표'!U1339)/HLOOKUP($A$5,Prj_list!$O$6:$Z$7,2))=TRUE,"-",(HLOOKUP($A$5,Prj_list!$O$6:$Z$7,2)*'2012 HR 배정표'!U1339)/HLOOKUP($A$5,Prj_list!$O$6:$Z$7,2)))</x:f>
        <x:v>-</x:v>
      </x:c>
      <x:c r="Q1341" s="45" t="str">
        <x:f>IF(ISBLANK('2012 HR 배정표'!V1339)=TRUE,"-",'2012 HR 배정표'!V1339)</x:f>
        <x:v>-</x:v>
      </x:c>
      <x:c r="R1341" s="46" t="str">
        <x:f>IF(ISBLANK('2012 HR 배정표'!V1339)=TRUE,"-",IF(ISERROR((HLOOKUP($A$5,Prj_list!$O$6:$Z$7,2)*'2012 HR 배정표'!W1339)/HLOOKUP($A$5,Prj_list!$O$6:$Z$7,2))=TRUE,"-",(HLOOKUP($A$5,Prj_list!$O$6:$Z$7,2)*'2012 HR 배정표'!W1339)/HLOOKUP($A$5,Prj_list!$O$6:$Z$7,2)))</x:f>
        <x:v>-</x:v>
      </x:c>
      <x:c r="S1341" s="45" t="str">
        <x:f>IF(ISBLANK('2012 HR 배정표'!X1339)=TRUE,"-",'2012 HR 배정표'!X1339)</x:f>
        <x:v>-</x:v>
      </x:c>
      <x:c r="T1341" s="46" t="str">
        <x:f>IF(ISBLANK('2012 HR 배정표'!X1339)=TRUE,"-",IF(ISERROR((HLOOKUP($A$5,Prj_list!$O$6:$Z$7,2)*'2012 HR 배정표'!Y1339)/HLOOKUP($A$5,Prj_list!$O$6:$Z$7,2))=TRUE,"-",(HLOOKUP($A$5,Prj_list!$O$6:$Z$7,2)*'2012 HR 배정표'!Y1339)/HLOOKUP($A$5,Prj_list!$O$6:$Z$7,2)))</x:f>
        <x:v>-</x:v>
      </x:c>
      <x:c r="U1341" s="45" t="str">
        <x:f>IF(ISBLANK('2012 HR 배정표'!Z1339)=TRUE,"-",'2012 HR 배정표'!Z1339)</x:f>
        <x:v>-</x:v>
      </x:c>
      <x:c r="V1341" s="46" t="str">
        <x:f>IF(ISBLANK('2012 HR 배정표'!Z1339)=TRUE,"-",IF(ISERROR((HLOOKUP($A$5,Prj_list!$O$6:$Z$7,2)*'2012 HR 배정표'!AA1339)/HLOOKUP($A$5,Prj_list!$O$6:$Z$7,2))=TRUE,"-",(HLOOKUP($A$5,Prj_list!$O$6:$Z$7,2)*'2012 HR 배정표'!AA1339)/HLOOKUP($A$5,Prj_list!$O$6:$Z$7,2)))</x:f>
        <x:v>-</x:v>
      </x:c>
      <x:c r="W1341" s="45" t="str">
        <x:f>IF(ISBLANK('2012 HR 배정표'!AB1339)=TRUE,"-",'2012 HR 배정표'!AB1339)</x:f>
        <x:v>-</x:v>
      </x:c>
      <x:c r="X1341" s="46" t="str">
        <x:f>IF(ISBLANK('2012 HR 배정표'!AB1339)=TRUE,"-",IF(ISERROR((HLOOKUP($A$5,Prj_list!$O$6:$Z$7,2)*'2012 HR 배정표'!AC1339)/HLOOKUP($A$5,Prj_list!$O$6:$Z$7,2))=TRUE,"-",(HLOOKUP($A$5,Prj_list!$O$6:$Z$7,2)*'2012 HR 배정표'!AC1339)/HLOOKUP($A$5,Prj_list!$O$6:$Z$7,2)))</x:f>
        <x:v>-</x:v>
      </x:c>
      <x:c r="Y1341" s="45" t="str">
        <x:f>IF(ISBLANK('2012 HR 배정표'!AD1339)=TRUE,"-",'2012 HR 배정표'!AD1339)</x:f>
        <x:v>-</x:v>
      </x:c>
      <x:c r="Z1341" s="46" t="str">
        <x:f>IF(ISBLANK('2012 HR 배정표'!AD1339)=TRUE,"-",IF(ISERROR((HLOOKUP($A$5,Prj_list!$O$6:$Z$7,2)*'2012 HR 배정표'!AE1339)/HLOOKUP($A$5,Prj_list!$O$6:$Z$7,2))=TRUE,"-",(HLOOKUP($A$5,Prj_list!$O$6:$Z$7,2)*'2012 HR 배정표'!AE1339)/HLOOKUP($A$5,Prj_list!$O$6:$Z$7,2)))</x:f>
        <x:v>-</x:v>
      </x:c>
      <x:c r="AA1341" s="45" t="str">
        <x:f>IF(ISBLANK('2012 HR 배정표'!AF1339)=TRUE,"-",'2012 HR 배정표'!AF1339)</x:f>
        <x:v>-</x:v>
      </x:c>
      <x:c r="AB1341" s="46" t="str">
        <x:f>IF(ISBLANK('2012 HR 배정표'!AF1339)=TRUE,"-",IF(ISERROR((HLOOKUP($A$5,Prj_list!$O$6:$Z$7,2)*'2012 HR 배정표'!AG1339)/HLOOKUP($A$5,Prj_list!$O$6:$Z$7,2))=TRUE,"-",(HLOOKUP($A$5,Prj_list!$O$6:$Z$7,2)*'2012 HR 배정표'!AG1339)/HLOOKUP($A$5,Prj_list!$O$6:$Z$7,2)))</x:f>
        <x:v>-</x:v>
      </x:c>
      <x:c r="AC1341" s="45" t="str">
        <x:f>IF(ISBLANK('2012 HR 배정표'!AH1339)=TRUE,"-",'2012 HR 배정표'!AH1339)</x:f>
        <x:v>-</x:v>
      </x:c>
      <x:c r="AD1341" s="46" t="str">
        <x:f>IF(ISBLANK('2012 HR 배정표'!AH1339)=TRUE,"-",IF(ISERROR((HLOOKUP($A$5,Prj_list!$O$6:$Z$7,2)*'2012 HR 배정표'!AI1339)/HLOOKUP($A$5,Prj_list!$O$6:$Z$7,2))=TRUE,"-",(HLOOKUP($A$5,Prj_list!$O$6:$Z$7,2)*'2012 HR 배정표'!AI1339)/HLOOKUP($A$5,Prj_list!$O$6:$Z$7,2)))</x:f>
        <x:v>-</x:v>
      </x:c>
      <x:c r="AE1341" s="45" t="str">
        <x:f>IF(ISBLANK('2012 HR 배정표'!AJ1339)=TRUE,"-",'2012 HR 배정표'!AJ1339)</x:f>
        <x:v>-</x:v>
      </x:c>
      <x:c r="AF1341" s="46" t="str">
        <x:f>IF(ISBLANK('2012 HR 배정표'!AJ1339)=TRUE,"-",IF(ISERROR((HLOOKUP($A$5,Prj_list!$O$6:$Z$7,2)*'2012 HR 배정표'!AK1339)/HLOOKUP($A$5,Prj_list!$O$6:$Z$7,2))=TRUE,"-",(HLOOKUP($A$5,Prj_list!$O$6:$Z$7,2)*'2012 HR 배정표'!AK1339)/HLOOKUP($A$5,Prj_list!$O$6:$Z$7,2)))</x:f>
        <x:v>-</x:v>
      </x:c>
      <x:c r="AG1341" s="45" t="str">
        <x:f>IF(ISBLANK('2012 HR 배정표'!AL1339)=TRUE,"-",'2012 HR 배정표'!AL1339)</x:f>
        <x:v>-</x:v>
      </x:c>
      <x:c r="AH1341" s="46" t="str">
        <x:f>IF(ISBLANK('2012 HR 배정표'!AL1339)=TRUE,"-",IF(ISERROR((HLOOKUP($A$5,Prj_list!$O$6:$Z$7,2)*'2012 HR 배정표'!AM1339)/HLOOKUP($A$5,Prj_list!$O$6:$Z$7,2))=TRUE,"-",(HLOOKUP($A$5,Prj_list!$O$6:$Z$7,2)*'2012 HR 배정표'!AM1339)/HLOOKUP($A$5,Prj_list!$O$6:$Z$7,2)))</x:f>
        <x:v>-</x:v>
      </x:c>
      <x:c r="AI1341" s="45" t="str">
        <x:f>IF(ISBLANK('2012 HR 배정표'!AN1339)=TRUE,"-",'2012 HR 배정표'!AN1339)</x:f>
        <x:v>-</x:v>
      </x:c>
      <x:c r="AJ1341" s="46" t="str">
        <x:f>IF(ISBLANK('2012 HR 배정표'!AN1339)=TRUE,"-",IF(ISERROR((HLOOKUP($A$5,Prj_list!$O$6:$Z$7,2)*'2012 HR 배정표'!AO1339)/HLOOKUP($A$5,Prj_list!$O$6:$Z$7,2))=TRUE,"-",(HLOOKUP($A$5,Prj_list!$O$6:$Z$7,2)*'2012 HR 배정표'!AO1339)/HLOOKUP($A$5,Prj_list!$O$6:$Z$7,2)))</x:f>
        <x:v>-</x:v>
      </x:c>
      <x:c r="AK1341" s="45" t="str">
        <x:f>IF(ISBLANK('2012 HR 배정표'!AP1339)=TRUE,"-",'2012 HR 배정표'!AP1339)</x:f>
        <x:v>-</x:v>
      </x:c>
      <x:c r="AL1341" s="46" t="str">
        <x:f>IF(ISBLANK('2012 HR 배정표'!AP1339)=TRUE,"-",IF(ISERROR((HLOOKUP($A$5,Prj_list!$O$6:$Z$7,2)*'2012 HR 배정표'!AQ1339)/HLOOKUP($A$5,Prj_list!$O$6:$Z$7,2))=TRUE,"-",(HLOOKUP($A$5,Prj_list!$O$6:$Z$7,2)*'2012 HR 배정표'!AQ1339)/HLOOKUP($A$5,Prj_list!$O$6:$Z$7,2)))</x:f>
        <x:v>-</x:v>
      </x:c>
      <x:c r="AM1341" s="45" t="str">
        <x:f>IF(ISBLANK('2012 HR 배정표'!AR1339)=TRUE,"-",'2012 HR 배정표'!AR1339)</x:f>
        <x:v>-</x:v>
      </x:c>
      <x:c r="AN1341" s="46" t="str">
        <x:f>IF(ISBLANK('2012 HR 배정표'!AR1339)=TRUE,"-",IF(ISERROR((HLOOKUP($A$5,Prj_list!$O$6:$Z$7,2)*'2012 HR 배정표'!AS1339)/HLOOKUP($A$5,Prj_list!$O$6:$Z$7,2))=TRUE,"-",(HLOOKUP($A$5,Prj_list!$O$6:$Z$7,2)*'2012 HR 배정표'!AS1339)/HLOOKUP($A$5,Prj_list!$O$6:$Z$7,2)))</x:f>
        <x:v>-</x:v>
      </x:c>
      <x:c r="AO1341" s="45" t="str">
        <x:f>IF(ISBLANK('2012 HR 배정표'!AT1339)=TRUE,"-",'2012 HR 배정표'!AT1339)</x:f>
        <x:v>-</x:v>
      </x:c>
      <x:c r="AP1341" s="46" t="str">
        <x:f>IF(ISBLANK('2012 HR 배정표'!AT1339)=TRUE,"-",IF(ISERROR((HLOOKUP($A$5,Prj_list!$O$6:$Z$7,2)*'2012 HR 배정표'!AU1339)/HLOOKUP($A$5,Prj_list!$O$6:$Z$7,2))=TRUE,"-",(HLOOKUP($A$5,Prj_list!$O$6:$Z$7,2)*'2012 HR 배정표'!AU1339)/HLOOKUP($A$5,Prj_list!$O$6:$Z$7,2)))</x:f>
        <x:v>-</x:v>
      </x:c>
      <x:c r="AQ1341" s="45" t="str">
        <x:f>IF(ISBLANK('2012 HR 배정표'!AV1339)=TRUE,"-",'2012 HR 배정표'!AV1339)</x:f>
        <x:v>-</x:v>
      </x:c>
      <x:c r="AR1341" s="46" t="str">
        <x:f>IF(ISBLANK('2012 HR 배정표'!AV1339)=TRUE,"-",IF(ISERROR((HLOOKUP($A$5,Prj_list!$O$6:$Z$7,2)*'2012 HR 배정표'!AW1339)/HLOOKUP($A$5,Prj_list!$O$6:$Z$7,2))=TRUE,"-",(HLOOKUP($A$5,Prj_list!$O$6:$Z$7,2)*'2012 HR 배정표'!AW1339)/HLOOKUP($A$5,Prj_list!$O$6:$Z$7,2)))</x:f>
        <x:v>-</x:v>
      </x:c>
      <x:c r="AS1341" s="45" t="str">
        <x:f>IF(ISBLANK('2012 HR 배정표'!AX1339)=TRUE,"-",'2012 HR 배정표'!AX1339)</x:f>
        <x:v>-</x:v>
      </x:c>
      <x:c r="AT1341" s="46" t="str">
        <x:f>IF(ISBLANK('2012 HR 배정표'!AX1339)=TRUE,"-",IF(ISERROR((HLOOKUP($A$5,Prj_list!$O$6:$Z$7,2)*'2012 HR 배정표'!AY1339)/HLOOKUP($A$5,Prj_list!$O$6:$Z$7,2))=TRUE,"-",(HLOOKUP($A$5,Prj_list!$O$6:$Z$7,2)*'2012 HR 배정표'!AY1339)/HLOOKUP($A$5,Prj_list!$O$6:$Z$7,2)))</x:f>
        <x:v>-</x:v>
      </x:c>
      <x:c r="AU1341" s="45" t="str">
        <x:f>IF(ISBLANK('2012 HR 배정표'!AZ1339)=TRUE,"-",'2012 HR 배정표'!AZ1339)</x:f>
        <x:v>-</x:v>
      </x:c>
      <x:c r="AV1341" s="46" t="str">
        <x:f>IF(ISBLANK('2012 HR 배정표'!AZ1339)=TRUE,"-",IF(ISERROR((HLOOKUP($A$5,Prj_list!$O$6:$Z$7,2)*'2012 HR 배정표'!BA1339)/HLOOKUP($A$5,Prj_list!$O$6:$Z$7,2))=TRUE,"-",(HLOOKUP($A$5,Prj_list!$O$6:$Z$7,2)*'2012 HR 배정표'!BA1339)/HLOOKUP($A$5,Prj_list!$O$6:$Z$7,2)))</x:f>
        <x:v>-</x:v>
      </x:c>
      <x:c r="AW1341" s="34" t="str">
        <x:f t="shared" si="42"/>
        <x:v/>
      </x:c>
      <x:c r="AX1341" s="41">
        <x:f t="shared" si="41"/>
        <x:v>0</x:v>
      </x:c>
    </x:row>
    <x:row r="1342" spans="1:50">
      <x:c r="A1342" s="45" t="str">
        <x:f>IF(ISBLANK('2012 HR 배정표'!F1340)=TRUE,"-",'2012 HR 배정표'!F1340)</x:f>
        <x:v>-</x:v>
      </x:c>
      <x:c r="B1342" s="46" t="str">
        <x:f>IF(ISBLANK('2012 HR 배정표'!F1340)=TRUE,"-",IF(ISERROR((HLOOKUP($A$5,Prj_list!$O$6:$Z$7,2)*'2012 HR 배정표'!G1340)/HLOOKUP($A$5,Prj_list!$O$6:$Z$7,2))=TRUE,"-",(HLOOKUP($A$5,Prj_list!$O$6:$Z$7,2)*'2012 HR 배정표'!G1340)/HLOOKUP($A$5,Prj_list!$O$6:$Z$7,2)))</x:f>
        <x:v>-</x:v>
      </x:c>
      <x:c r="C1342" s="45" t="str">
        <x:f>IF(ISBLANK('2012 HR 배정표'!H1340)=TRUE,"-",'2012 HR 배정표'!H1340)</x:f>
        <x:v>-</x:v>
      </x:c>
      <x:c r="D1342" s="46" t="str">
        <x:f>IF(ISBLANK('2012 HR 배정표'!H1340)=TRUE,"-",IF(ISERROR((HLOOKUP($A$5,Prj_list!$O$6:$Z$7,2)*'2012 HR 배정표'!I1340)/HLOOKUP($A$5,Prj_list!$O$6:$Z$7,2))=TRUE,"-",(HLOOKUP($A$5,Prj_list!$O$6:$Z$7,2)*'2012 HR 배정표'!I1340)/HLOOKUP($A$5,Prj_list!$O$6:$Z$7,2)))</x:f>
        <x:v>-</x:v>
      </x:c>
      <x:c r="E1342" s="45" t="str">
        <x:f>IF(ISBLANK('2012 HR 배정표'!J1340)=TRUE,"-",'2012 HR 배정표'!J1340)</x:f>
        <x:v>-</x:v>
      </x:c>
      <x:c r="F1342" s="46" t="str">
        <x:f>IF(ISBLANK('2012 HR 배정표'!J1340)=TRUE,"-",IF(ISERROR((HLOOKUP($A$5,Prj_list!$O$6:$Z$7,2)*'2012 HR 배정표'!K1340)/HLOOKUP($A$5,Prj_list!$O$6:$Z$7,2))=TRUE,"-",(HLOOKUP($A$5,Prj_list!$O$6:$Z$7,2)*'2012 HR 배정표'!K1340)/HLOOKUP($A$5,Prj_list!$O$6:$Z$7,2)))</x:f>
        <x:v>-</x:v>
      </x:c>
      <x:c r="G1342" s="45" t="str">
        <x:f>IF(ISBLANK('2012 HR 배정표'!L1340)=TRUE,"-",'2012 HR 배정표'!L1340)</x:f>
        <x:v>-</x:v>
      </x:c>
      <x:c r="H1342" s="46" t="str">
        <x:f>IF(ISBLANK('2012 HR 배정표'!L1340)=TRUE,"-",IF(ISERROR((HLOOKUP($A$5,Prj_list!$O$6:$Z$7,2)*'2012 HR 배정표'!M1340)/HLOOKUP($A$5,Prj_list!$O$6:$Z$7,2))=TRUE,"-",(HLOOKUP($A$5,Prj_list!$O$6:$Z$7,2)*'2012 HR 배정표'!M1340)/HLOOKUP($A$5,Prj_list!$O$6:$Z$7,2)))</x:f>
        <x:v>-</x:v>
      </x:c>
      <x:c r="I1342" s="45" t="str">
        <x:f>IF(ISBLANK('2012 HR 배정표'!N1340)=TRUE,"-",'2012 HR 배정표'!N1340)</x:f>
        <x:v>-</x:v>
      </x:c>
      <x:c r="J1342" s="46" t="str">
        <x:f>IF(ISBLANK('2012 HR 배정표'!N1340)=TRUE,"-",IF(ISERROR((HLOOKUP($A$5,Prj_list!$O$6:$Z$7,2)*'2012 HR 배정표'!O1340)/HLOOKUP($A$5,Prj_list!$O$6:$Z$7,2))=TRUE,"-",(HLOOKUP($A$5,Prj_list!$O$6:$Z$7,2)*'2012 HR 배정표'!O1340)/HLOOKUP($A$5,Prj_list!$O$6:$Z$7,2)))</x:f>
        <x:v>-</x:v>
      </x:c>
      <x:c r="K1342" s="45" t="str">
        <x:f>IF(ISBLANK('2012 HR 배정표'!P1340)=TRUE,"-",'2012 HR 배정표'!P1340)</x:f>
        <x:v>-</x:v>
      </x:c>
      <x:c r="L1342" s="46" t="str">
        <x:f>IF(ISBLANK('2012 HR 배정표'!P1340)=TRUE,"-",IF(ISERROR((HLOOKUP($A$5,Prj_list!$O$6:$Z$7,2)*'2012 HR 배정표'!Q1340)/HLOOKUP($A$5,Prj_list!$O$6:$Z$7,2))=TRUE,"-",(HLOOKUP($A$5,Prj_list!$O$6:$Z$7,2)*'2012 HR 배정표'!Q1340)/HLOOKUP($A$5,Prj_list!$O$6:$Z$7,2)))</x:f>
        <x:v>-</x:v>
      </x:c>
      <x:c r="M1342" s="45" t="str">
        <x:f>IF(ISBLANK('2012 HR 배정표'!R1340)=TRUE,"-",'2012 HR 배정표'!R1340)</x:f>
        <x:v>-</x:v>
      </x:c>
      <x:c r="N1342" s="46" t="str">
        <x:f>IF(ISBLANK('2012 HR 배정표'!R1340)=TRUE,"-",IF(ISERROR((HLOOKUP($A$5,Prj_list!$O$6:$Z$7,2)*'2012 HR 배정표'!S1340)/HLOOKUP($A$5,Prj_list!$O$6:$Z$7,2))=TRUE,"-",(HLOOKUP($A$5,Prj_list!$O$6:$Z$7,2)*'2012 HR 배정표'!S1340)/HLOOKUP($A$5,Prj_list!$O$6:$Z$7,2)))</x:f>
        <x:v>-</x:v>
      </x:c>
      <x:c r="O1342" s="45" t="str">
        <x:f>IF(ISBLANK('2012 HR 배정표'!T1340)=TRUE,"-",'2012 HR 배정표'!T1340)</x:f>
        <x:v>-</x:v>
      </x:c>
      <x:c r="P1342" s="46" t="str">
        <x:f>IF(ISBLANK('2012 HR 배정표'!T1340)=TRUE,"-",IF(ISERROR((HLOOKUP($A$5,Prj_list!$O$6:$Z$7,2)*'2012 HR 배정표'!U1340)/HLOOKUP($A$5,Prj_list!$O$6:$Z$7,2))=TRUE,"-",(HLOOKUP($A$5,Prj_list!$O$6:$Z$7,2)*'2012 HR 배정표'!U1340)/HLOOKUP($A$5,Prj_list!$O$6:$Z$7,2)))</x:f>
        <x:v>-</x:v>
      </x:c>
      <x:c r="Q1342" s="45" t="str">
        <x:f>IF(ISBLANK('2012 HR 배정표'!V1340)=TRUE,"-",'2012 HR 배정표'!V1340)</x:f>
        <x:v>-</x:v>
      </x:c>
      <x:c r="R1342" s="46" t="str">
        <x:f>IF(ISBLANK('2012 HR 배정표'!V1340)=TRUE,"-",IF(ISERROR((HLOOKUP($A$5,Prj_list!$O$6:$Z$7,2)*'2012 HR 배정표'!W1340)/HLOOKUP($A$5,Prj_list!$O$6:$Z$7,2))=TRUE,"-",(HLOOKUP($A$5,Prj_list!$O$6:$Z$7,2)*'2012 HR 배정표'!W1340)/HLOOKUP($A$5,Prj_list!$O$6:$Z$7,2)))</x:f>
        <x:v>-</x:v>
      </x:c>
      <x:c r="S1342" s="45" t="str">
        <x:f>IF(ISBLANK('2012 HR 배정표'!X1340)=TRUE,"-",'2012 HR 배정표'!X1340)</x:f>
        <x:v>-</x:v>
      </x:c>
      <x:c r="T1342" s="46" t="str">
        <x:f>IF(ISBLANK('2012 HR 배정표'!X1340)=TRUE,"-",IF(ISERROR((HLOOKUP($A$5,Prj_list!$O$6:$Z$7,2)*'2012 HR 배정표'!Y1340)/HLOOKUP($A$5,Prj_list!$O$6:$Z$7,2))=TRUE,"-",(HLOOKUP($A$5,Prj_list!$O$6:$Z$7,2)*'2012 HR 배정표'!Y1340)/HLOOKUP($A$5,Prj_list!$O$6:$Z$7,2)))</x:f>
        <x:v>-</x:v>
      </x:c>
      <x:c r="U1342" s="45" t="str">
        <x:f>IF(ISBLANK('2012 HR 배정표'!Z1340)=TRUE,"-",'2012 HR 배정표'!Z1340)</x:f>
        <x:v>-</x:v>
      </x:c>
      <x:c r="V1342" s="46" t="str">
        <x:f>IF(ISBLANK('2012 HR 배정표'!Z1340)=TRUE,"-",IF(ISERROR((HLOOKUP($A$5,Prj_list!$O$6:$Z$7,2)*'2012 HR 배정표'!AA1340)/HLOOKUP($A$5,Prj_list!$O$6:$Z$7,2))=TRUE,"-",(HLOOKUP($A$5,Prj_list!$O$6:$Z$7,2)*'2012 HR 배정표'!AA1340)/HLOOKUP($A$5,Prj_list!$O$6:$Z$7,2)))</x:f>
        <x:v>-</x:v>
      </x:c>
      <x:c r="W1342" s="45" t="str">
        <x:f>IF(ISBLANK('2012 HR 배정표'!AB1340)=TRUE,"-",'2012 HR 배정표'!AB1340)</x:f>
        <x:v>-</x:v>
      </x:c>
      <x:c r="X1342" s="46" t="str">
        <x:f>IF(ISBLANK('2012 HR 배정표'!AB1340)=TRUE,"-",IF(ISERROR((HLOOKUP($A$5,Prj_list!$O$6:$Z$7,2)*'2012 HR 배정표'!AC1340)/HLOOKUP($A$5,Prj_list!$O$6:$Z$7,2))=TRUE,"-",(HLOOKUP($A$5,Prj_list!$O$6:$Z$7,2)*'2012 HR 배정표'!AC1340)/HLOOKUP($A$5,Prj_list!$O$6:$Z$7,2)))</x:f>
        <x:v>-</x:v>
      </x:c>
      <x:c r="Y1342" s="45" t="str">
        <x:f>IF(ISBLANK('2012 HR 배정표'!AD1340)=TRUE,"-",'2012 HR 배정표'!AD1340)</x:f>
        <x:v>-</x:v>
      </x:c>
      <x:c r="Z1342" s="46" t="str">
        <x:f>IF(ISBLANK('2012 HR 배정표'!AD1340)=TRUE,"-",IF(ISERROR((HLOOKUP($A$5,Prj_list!$O$6:$Z$7,2)*'2012 HR 배정표'!AE1340)/HLOOKUP($A$5,Prj_list!$O$6:$Z$7,2))=TRUE,"-",(HLOOKUP($A$5,Prj_list!$O$6:$Z$7,2)*'2012 HR 배정표'!AE1340)/HLOOKUP($A$5,Prj_list!$O$6:$Z$7,2)))</x:f>
        <x:v>-</x:v>
      </x:c>
      <x:c r="AA1342" s="45" t="str">
        <x:f>IF(ISBLANK('2012 HR 배정표'!AF1340)=TRUE,"-",'2012 HR 배정표'!AF1340)</x:f>
        <x:v>-</x:v>
      </x:c>
      <x:c r="AB1342" s="46" t="str">
        <x:f>IF(ISBLANK('2012 HR 배정표'!AF1340)=TRUE,"-",IF(ISERROR((HLOOKUP($A$5,Prj_list!$O$6:$Z$7,2)*'2012 HR 배정표'!AG1340)/HLOOKUP($A$5,Prj_list!$O$6:$Z$7,2))=TRUE,"-",(HLOOKUP($A$5,Prj_list!$O$6:$Z$7,2)*'2012 HR 배정표'!AG1340)/HLOOKUP($A$5,Prj_list!$O$6:$Z$7,2)))</x:f>
        <x:v>-</x:v>
      </x:c>
      <x:c r="AC1342" s="45" t="str">
        <x:f>IF(ISBLANK('2012 HR 배정표'!AH1340)=TRUE,"-",'2012 HR 배정표'!AH1340)</x:f>
        <x:v>-</x:v>
      </x:c>
      <x:c r="AD1342" s="46" t="str">
        <x:f>IF(ISBLANK('2012 HR 배정표'!AH1340)=TRUE,"-",IF(ISERROR((HLOOKUP($A$5,Prj_list!$O$6:$Z$7,2)*'2012 HR 배정표'!AI1340)/HLOOKUP($A$5,Prj_list!$O$6:$Z$7,2))=TRUE,"-",(HLOOKUP($A$5,Prj_list!$O$6:$Z$7,2)*'2012 HR 배정표'!AI1340)/HLOOKUP($A$5,Prj_list!$O$6:$Z$7,2)))</x:f>
        <x:v>-</x:v>
      </x:c>
      <x:c r="AE1342" s="45" t="str">
        <x:f>IF(ISBLANK('2012 HR 배정표'!AJ1340)=TRUE,"-",'2012 HR 배정표'!AJ1340)</x:f>
        <x:v>-</x:v>
      </x:c>
      <x:c r="AF1342" s="46" t="str">
        <x:f>IF(ISBLANK('2012 HR 배정표'!AJ1340)=TRUE,"-",IF(ISERROR((HLOOKUP($A$5,Prj_list!$O$6:$Z$7,2)*'2012 HR 배정표'!AK1340)/HLOOKUP($A$5,Prj_list!$O$6:$Z$7,2))=TRUE,"-",(HLOOKUP($A$5,Prj_list!$O$6:$Z$7,2)*'2012 HR 배정표'!AK1340)/HLOOKUP($A$5,Prj_list!$O$6:$Z$7,2)))</x:f>
        <x:v>-</x:v>
      </x:c>
      <x:c r="AG1342" s="45" t="str">
        <x:f>IF(ISBLANK('2012 HR 배정표'!AL1340)=TRUE,"-",'2012 HR 배정표'!AL1340)</x:f>
        <x:v>-</x:v>
      </x:c>
      <x:c r="AH1342" s="46" t="str">
        <x:f>IF(ISBLANK('2012 HR 배정표'!AL1340)=TRUE,"-",IF(ISERROR((HLOOKUP($A$5,Prj_list!$O$6:$Z$7,2)*'2012 HR 배정표'!AM1340)/HLOOKUP($A$5,Prj_list!$O$6:$Z$7,2))=TRUE,"-",(HLOOKUP($A$5,Prj_list!$O$6:$Z$7,2)*'2012 HR 배정표'!AM1340)/HLOOKUP($A$5,Prj_list!$O$6:$Z$7,2)))</x:f>
        <x:v>-</x:v>
      </x:c>
      <x:c r="AI1342" s="45" t="str">
        <x:f>IF(ISBLANK('2012 HR 배정표'!AN1340)=TRUE,"-",'2012 HR 배정표'!AN1340)</x:f>
        <x:v>-</x:v>
      </x:c>
      <x:c r="AJ1342" s="46" t="str">
        <x:f>IF(ISBLANK('2012 HR 배정표'!AN1340)=TRUE,"-",IF(ISERROR((HLOOKUP($A$5,Prj_list!$O$6:$Z$7,2)*'2012 HR 배정표'!AO1340)/HLOOKUP($A$5,Prj_list!$O$6:$Z$7,2))=TRUE,"-",(HLOOKUP($A$5,Prj_list!$O$6:$Z$7,2)*'2012 HR 배정표'!AO1340)/HLOOKUP($A$5,Prj_list!$O$6:$Z$7,2)))</x:f>
        <x:v>-</x:v>
      </x:c>
      <x:c r="AK1342" s="45" t="str">
        <x:f>IF(ISBLANK('2012 HR 배정표'!AP1340)=TRUE,"-",'2012 HR 배정표'!AP1340)</x:f>
        <x:v>-</x:v>
      </x:c>
      <x:c r="AL1342" s="46" t="str">
        <x:f>IF(ISBLANK('2012 HR 배정표'!AP1340)=TRUE,"-",IF(ISERROR((HLOOKUP($A$5,Prj_list!$O$6:$Z$7,2)*'2012 HR 배정표'!AQ1340)/HLOOKUP($A$5,Prj_list!$O$6:$Z$7,2))=TRUE,"-",(HLOOKUP($A$5,Prj_list!$O$6:$Z$7,2)*'2012 HR 배정표'!AQ1340)/HLOOKUP($A$5,Prj_list!$O$6:$Z$7,2)))</x:f>
        <x:v>-</x:v>
      </x:c>
      <x:c r="AM1342" s="45" t="str">
        <x:f>IF(ISBLANK('2012 HR 배정표'!AR1340)=TRUE,"-",'2012 HR 배정표'!AR1340)</x:f>
        <x:v>-</x:v>
      </x:c>
      <x:c r="AN1342" s="46" t="str">
        <x:f>IF(ISBLANK('2012 HR 배정표'!AR1340)=TRUE,"-",IF(ISERROR((HLOOKUP($A$5,Prj_list!$O$6:$Z$7,2)*'2012 HR 배정표'!AS1340)/HLOOKUP($A$5,Prj_list!$O$6:$Z$7,2))=TRUE,"-",(HLOOKUP($A$5,Prj_list!$O$6:$Z$7,2)*'2012 HR 배정표'!AS1340)/HLOOKUP($A$5,Prj_list!$O$6:$Z$7,2)))</x:f>
        <x:v>-</x:v>
      </x:c>
      <x:c r="AO1342" s="45" t="str">
        <x:f>IF(ISBLANK('2012 HR 배정표'!AT1340)=TRUE,"-",'2012 HR 배정표'!AT1340)</x:f>
        <x:v>-</x:v>
      </x:c>
      <x:c r="AP1342" s="46" t="str">
        <x:f>IF(ISBLANK('2012 HR 배정표'!AT1340)=TRUE,"-",IF(ISERROR((HLOOKUP($A$5,Prj_list!$O$6:$Z$7,2)*'2012 HR 배정표'!AU1340)/HLOOKUP($A$5,Prj_list!$O$6:$Z$7,2))=TRUE,"-",(HLOOKUP($A$5,Prj_list!$O$6:$Z$7,2)*'2012 HR 배정표'!AU1340)/HLOOKUP($A$5,Prj_list!$O$6:$Z$7,2)))</x:f>
        <x:v>-</x:v>
      </x:c>
      <x:c r="AQ1342" s="45" t="str">
        <x:f>IF(ISBLANK('2012 HR 배정표'!AV1340)=TRUE,"-",'2012 HR 배정표'!AV1340)</x:f>
        <x:v>-</x:v>
      </x:c>
      <x:c r="AR1342" s="46" t="str">
        <x:f>IF(ISBLANK('2012 HR 배정표'!AV1340)=TRUE,"-",IF(ISERROR((HLOOKUP($A$5,Prj_list!$O$6:$Z$7,2)*'2012 HR 배정표'!AW1340)/HLOOKUP($A$5,Prj_list!$O$6:$Z$7,2))=TRUE,"-",(HLOOKUP($A$5,Prj_list!$O$6:$Z$7,2)*'2012 HR 배정표'!AW1340)/HLOOKUP($A$5,Prj_list!$O$6:$Z$7,2)))</x:f>
        <x:v>-</x:v>
      </x:c>
      <x:c r="AS1342" s="45" t="str">
        <x:f>IF(ISBLANK('2012 HR 배정표'!AX1340)=TRUE,"-",'2012 HR 배정표'!AX1340)</x:f>
        <x:v>-</x:v>
      </x:c>
      <x:c r="AT1342" s="46" t="str">
        <x:f>IF(ISBLANK('2012 HR 배정표'!AX1340)=TRUE,"-",IF(ISERROR((HLOOKUP($A$5,Prj_list!$O$6:$Z$7,2)*'2012 HR 배정표'!AY1340)/HLOOKUP($A$5,Prj_list!$O$6:$Z$7,2))=TRUE,"-",(HLOOKUP($A$5,Prj_list!$O$6:$Z$7,2)*'2012 HR 배정표'!AY1340)/HLOOKUP($A$5,Prj_list!$O$6:$Z$7,2)))</x:f>
        <x:v>-</x:v>
      </x:c>
      <x:c r="AU1342" s="45" t="str">
        <x:f>IF(ISBLANK('2012 HR 배정표'!AZ1340)=TRUE,"-",'2012 HR 배정표'!AZ1340)</x:f>
        <x:v>-</x:v>
      </x:c>
      <x:c r="AV1342" s="46" t="str">
        <x:f>IF(ISBLANK('2012 HR 배정표'!AZ1340)=TRUE,"-",IF(ISERROR((HLOOKUP($A$5,Prj_list!$O$6:$Z$7,2)*'2012 HR 배정표'!BA1340)/HLOOKUP($A$5,Prj_list!$O$6:$Z$7,2))=TRUE,"-",(HLOOKUP($A$5,Prj_list!$O$6:$Z$7,2)*'2012 HR 배정표'!BA1340)/HLOOKUP($A$5,Prj_list!$O$6:$Z$7,2)))</x:f>
        <x:v>-</x:v>
      </x:c>
      <x:c r="AW1342" s="34" t="str">
        <x:f t="shared" si="42"/>
        <x:v/>
      </x:c>
      <x:c r="AX1342" s="41">
        <x:f t="shared" si="41"/>
        <x:v>0</x:v>
      </x:c>
    </x:row>
    <x:row r="1343" spans="1:50">
      <x:c r="A1343" s="45" t="str">
        <x:f>IF(ISBLANK('2012 HR 배정표'!F1341)=TRUE,"-",'2012 HR 배정표'!F1341)</x:f>
        <x:v>-</x:v>
      </x:c>
      <x:c r="B1343" s="46" t="str">
        <x:f>IF(ISBLANK('2012 HR 배정표'!F1341)=TRUE,"-",IF(ISERROR((HLOOKUP($A$5,Prj_list!$O$6:$Z$7,2)*'2012 HR 배정표'!G1341)/HLOOKUP($A$5,Prj_list!$O$6:$Z$7,2))=TRUE,"-",(HLOOKUP($A$5,Prj_list!$O$6:$Z$7,2)*'2012 HR 배정표'!G1341)/HLOOKUP($A$5,Prj_list!$O$6:$Z$7,2)))</x:f>
        <x:v>-</x:v>
      </x:c>
      <x:c r="C1343" s="45" t="str">
        <x:f>IF(ISBLANK('2012 HR 배정표'!H1341)=TRUE,"-",'2012 HR 배정표'!H1341)</x:f>
        <x:v>-</x:v>
      </x:c>
      <x:c r="D1343" s="46" t="str">
        <x:f>IF(ISBLANK('2012 HR 배정표'!H1341)=TRUE,"-",IF(ISERROR((HLOOKUP($A$5,Prj_list!$O$6:$Z$7,2)*'2012 HR 배정표'!I1341)/HLOOKUP($A$5,Prj_list!$O$6:$Z$7,2))=TRUE,"-",(HLOOKUP($A$5,Prj_list!$O$6:$Z$7,2)*'2012 HR 배정표'!I1341)/HLOOKUP($A$5,Prj_list!$O$6:$Z$7,2)))</x:f>
        <x:v>-</x:v>
      </x:c>
      <x:c r="E1343" s="45" t="str">
        <x:f>IF(ISBLANK('2012 HR 배정표'!J1341)=TRUE,"-",'2012 HR 배정표'!J1341)</x:f>
        <x:v>-</x:v>
      </x:c>
      <x:c r="F1343" s="46" t="str">
        <x:f>IF(ISBLANK('2012 HR 배정표'!J1341)=TRUE,"-",IF(ISERROR((HLOOKUP($A$5,Prj_list!$O$6:$Z$7,2)*'2012 HR 배정표'!K1341)/HLOOKUP($A$5,Prj_list!$O$6:$Z$7,2))=TRUE,"-",(HLOOKUP($A$5,Prj_list!$O$6:$Z$7,2)*'2012 HR 배정표'!K1341)/HLOOKUP($A$5,Prj_list!$O$6:$Z$7,2)))</x:f>
        <x:v>-</x:v>
      </x:c>
      <x:c r="G1343" s="45" t="str">
        <x:f>IF(ISBLANK('2012 HR 배정표'!L1341)=TRUE,"-",'2012 HR 배정표'!L1341)</x:f>
        <x:v>-</x:v>
      </x:c>
      <x:c r="H1343" s="46" t="str">
        <x:f>IF(ISBLANK('2012 HR 배정표'!L1341)=TRUE,"-",IF(ISERROR((HLOOKUP($A$5,Prj_list!$O$6:$Z$7,2)*'2012 HR 배정표'!M1341)/HLOOKUP($A$5,Prj_list!$O$6:$Z$7,2))=TRUE,"-",(HLOOKUP($A$5,Prj_list!$O$6:$Z$7,2)*'2012 HR 배정표'!M1341)/HLOOKUP($A$5,Prj_list!$O$6:$Z$7,2)))</x:f>
        <x:v>-</x:v>
      </x:c>
      <x:c r="I1343" s="45" t="str">
        <x:f>IF(ISBLANK('2012 HR 배정표'!N1341)=TRUE,"-",'2012 HR 배정표'!N1341)</x:f>
        <x:v>-</x:v>
      </x:c>
      <x:c r="J1343" s="46" t="str">
        <x:f>IF(ISBLANK('2012 HR 배정표'!N1341)=TRUE,"-",IF(ISERROR((HLOOKUP($A$5,Prj_list!$O$6:$Z$7,2)*'2012 HR 배정표'!O1341)/HLOOKUP($A$5,Prj_list!$O$6:$Z$7,2))=TRUE,"-",(HLOOKUP($A$5,Prj_list!$O$6:$Z$7,2)*'2012 HR 배정표'!O1341)/HLOOKUP($A$5,Prj_list!$O$6:$Z$7,2)))</x:f>
        <x:v>-</x:v>
      </x:c>
      <x:c r="K1343" s="45" t="str">
        <x:f>IF(ISBLANK('2012 HR 배정표'!P1341)=TRUE,"-",'2012 HR 배정표'!P1341)</x:f>
        <x:v>-</x:v>
      </x:c>
      <x:c r="L1343" s="46" t="str">
        <x:f>IF(ISBLANK('2012 HR 배정표'!P1341)=TRUE,"-",IF(ISERROR((HLOOKUP($A$5,Prj_list!$O$6:$Z$7,2)*'2012 HR 배정표'!Q1341)/HLOOKUP($A$5,Prj_list!$O$6:$Z$7,2))=TRUE,"-",(HLOOKUP($A$5,Prj_list!$O$6:$Z$7,2)*'2012 HR 배정표'!Q1341)/HLOOKUP($A$5,Prj_list!$O$6:$Z$7,2)))</x:f>
        <x:v>-</x:v>
      </x:c>
      <x:c r="M1343" s="45" t="str">
        <x:f>IF(ISBLANK('2012 HR 배정표'!R1341)=TRUE,"-",'2012 HR 배정표'!R1341)</x:f>
        <x:v>-</x:v>
      </x:c>
      <x:c r="N1343" s="46" t="str">
        <x:f>IF(ISBLANK('2012 HR 배정표'!R1341)=TRUE,"-",IF(ISERROR((HLOOKUP($A$5,Prj_list!$O$6:$Z$7,2)*'2012 HR 배정표'!S1341)/HLOOKUP($A$5,Prj_list!$O$6:$Z$7,2))=TRUE,"-",(HLOOKUP($A$5,Prj_list!$O$6:$Z$7,2)*'2012 HR 배정표'!S1341)/HLOOKUP($A$5,Prj_list!$O$6:$Z$7,2)))</x:f>
        <x:v>-</x:v>
      </x:c>
      <x:c r="O1343" s="45" t="str">
        <x:f>IF(ISBLANK('2012 HR 배정표'!T1341)=TRUE,"-",'2012 HR 배정표'!T1341)</x:f>
        <x:v>-</x:v>
      </x:c>
      <x:c r="P1343" s="46" t="str">
        <x:f>IF(ISBLANK('2012 HR 배정표'!T1341)=TRUE,"-",IF(ISERROR((HLOOKUP($A$5,Prj_list!$O$6:$Z$7,2)*'2012 HR 배정표'!U1341)/HLOOKUP($A$5,Prj_list!$O$6:$Z$7,2))=TRUE,"-",(HLOOKUP($A$5,Prj_list!$O$6:$Z$7,2)*'2012 HR 배정표'!U1341)/HLOOKUP($A$5,Prj_list!$O$6:$Z$7,2)))</x:f>
        <x:v>-</x:v>
      </x:c>
      <x:c r="Q1343" s="45" t="str">
        <x:f>IF(ISBLANK('2012 HR 배정표'!V1341)=TRUE,"-",'2012 HR 배정표'!V1341)</x:f>
        <x:v>-</x:v>
      </x:c>
      <x:c r="R1343" s="46" t="str">
        <x:f>IF(ISBLANK('2012 HR 배정표'!V1341)=TRUE,"-",IF(ISERROR((HLOOKUP($A$5,Prj_list!$O$6:$Z$7,2)*'2012 HR 배정표'!W1341)/HLOOKUP($A$5,Prj_list!$O$6:$Z$7,2))=TRUE,"-",(HLOOKUP($A$5,Prj_list!$O$6:$Z$7,2)*'2012 HR 배정표'!W1341)/HLOOKUP($A$5,Prj_list!$O$6:$Z$7,2)))</x:f>
        <x:v>-</x:v>
      </x:c>
      <x:c r="S1343" s="45" t="str">
        <x:f>IF(ISBLANK('2012 HR 배정표'!X1341)=TRUE,"-",'2012 HR 배정표'!X1341)</x:f>
        <x:v>-</x:v>
      </x:c>
      <x:c r="T1343" s="46" t="str">
        <x:f>IF(ISBLANK('2012 HR 배정표'!X1341)=TRUE,"-",IF(ISERROR((HLOOKUP($A$5,Prj_list!$O$6:$Z$7,2)*'2012 HR 배정표'!Y1341)/HLOOKUP($A$5,Prj_list!$O$6:$Z$7,2))=TRUE,"-",(HLOOKUP($A$5,Prj_list!$O$6:$Z$7,2)*'2012 HR 배정표'!Y1341)/HLOOKUP($A$5,Prj_list!$O$6:$Z$7,2)))</x:f>
        <x:v>-</x:v>
      </x:c>
      <x:c r="U1343" s="45" t="str">
        <x:f>IF(ISBLANK('2012 HR 배정표'!Z1341)=TRUE,"-",'2012 HR 배정표'!Z1341)</x:f>
        <x:v>-</x:v>
      </x:c>
      <x:c r="V1343" s="46" t="str">
        <x:f>IF(ISBLANK('2012 HR 배정표'!Z1341)=TRUE,"-",IF(ISERROR((HLOOKUP($A$5,Prj_list!$O$6:$Z$7,2)*'2012 HR 배정표'!AA1341)/HLOOKUP($A$5,Prj_list!$O$6:$Z$7,2))=TRUE,"-",(HLOOKUP($A$5,Prj_list!$O$6:$Z$7,2)*'2012 HR 배정표'!AA1341)/HLOOKUP($A$5,Prj_list!$O$6:$Z$7,2)))</x:f>
        <x:v>-</x:v>
      </x:c>
      <x:c r="W1343" s="45" t="str">
        <x:f>IF(ISBLANK('2012 HR 배정표'!AB1341)=TRUE,"-",'2012 HR 배정표'!AB1341)</x:f>
        <x:v>-</x:v>
      </x:c>
      <x:c r="X1343" s="46" t="str">
        <x:f>IF(ISBLANK('2012 HR 배정표'!AB1341)=TRUE,"-",IF(ISERROR((HLOOKUP($A$5,Prj_list!$O$6:$Z$7,2)*'2012 HR 배정표'!AC1341)/HLOOKUP($A$5,Prj_list!$O$6:$Z$7,2))=TRUE,"-",(HLOOKUP($A$5,Prj_list!$O$6:$Z$7,2)*'2012 HR 배정표'!AC1341)/HLOOKUP($A$5,Prj_list!$O$6:$Z$7,2)))</x:f>
        <x:v>-</x:v>
      </x:c>
      <x:c r="Y1343" s="45" t="str">
        <x:f>IF(ISBLANK('2012 HR 배정표'!AD1341)=TRUE,"-",'2012 HR 배정표'!AD1341)</x:f>
        <x:v>-</x:v>
      </x:c>
      <x:c r="Z1343" s="46" t="str">
        <x:f>IF(ISBLANK('2012 HR 배정표'!AD1341)=TRUE,"-",IF(ISERROR((HLOOKUP($A$5,Prj_list!$O$6:$Z$7,2)*'2012 HR 배정표'!AE1341)/HLOOKUP($A$5,Prj_list!$O$6:$Z$7,2))=TRUE,"-",(HLOOKUP($A$5,Prj_list!$O$6:$Z$7,2)*'2012 HR 배정표'!AE1341)/HLOOKUP($A$5,Prj_list!$O$6:$Z$7,2)))</x:f>
        <x:v>-</x:v>
      </x:c>
      <x:c r="AA1343" s="45" t="str">
        <x:f>IF(ISBLANK('2012 HR 배정표'!AF1341)=TRUE,"-",'2012 HR 배정표'!AF1341)</x:f>
        <x:v>-</x:v>
      </x:c>
      <x:c r="AB1343" s="46" t="str">
        <x:f>IF(ISBLANK('2012 HR 배정표'!AF1341)=TRUE,"-",IF(ISERROR((HLOOKUP($A$5,Prj_list!$O$6:$Z$7,2)*'2012 HR 배정표'!AG1341)/HLOOKUP($A$5,Prj_list!$O$6:$Z$7,2))=TRUE,"-",(HLOOKUP($A$5,Prj_list!$O$6:$Z$7,2)*'2012 HR 배정표'!AG1341)/HLOOKUP($A$5,Prj_list!$O$6:$Z$7,2)))</x:f>
        <x:v>-</x:v>
      </x:c>
      <x:c r="AC1343" s="45" t="str">
        <x:f>IF(ISBLANK('2012 HR 배정표'!AH1341)=TRUE,"-",'2012 HR 배정표'!AH1341)</x:f>
        <x:v>-</x:v>
      </x:c>
      <x:c r="AD1343" s="46" t="str">
        <x:f>IF(ISBLANK('2012 HR 배정표'!AH1341)=TRUE,"-",IF(ISERROR((HLOOKUP($A$5,Prj_list!$O$6:$Z$7,2)*'2012 HR 배정표'!AI1341)/HLOOKUP($A$5,Prj_list!$O$6:$Z$7,2))=TRUE,"-",(HLOOKUP($A$5,Prj_list!$O$6:$Z$7,2)*'2012 HR 배정표'!AI1341)/HLOOKUP($A$5,Prj_list!$O$6:$Z$7,2)))</x:f>
        <x:v>-</x:v>
      </x:c>
      <x:c r="AE1343" s="45" t="str">
        <x:f>IF(ISBLANK('2012 HR 배정표'!AJ1341)=TRUE,"-",'2012 HR 배정표'!AJ1341)</x:f>
        <x:v>-</x:v>
      </x:c>
      <x:c r="AF1343" s="46" t="str">
        <x:f>IF(ISBLANK('2012 HR 배정표'!AJ1341)=TRUE,"-",IF(ISERROR((HLOOKUP($A$5,Prj_list!$O$6:$Z$7,2)*'2012 HR 배정표'!AK1341)/HLOOKUP($A$5,Prj_list!$O$6:$Z$7,2))=TRUE,"-",(HLOOKUP($A$5,Prj_list!$O$6:$Z$7,2)*'2012 HR 배정표'!AK1341)/HLOOKUP($A$5,Prj_list!$O$6:$Z$7,2)))</x:f>
        <x:v>-</x:v>
      </x:c>
      <x:c r="AG1343" s="45" t="str">
        <x:f>IF(ISBLANK('2012 HR 배정표'!AL1341)=TRUE,"-",'2012 HR 배정표'!AL1341)</x:f>
        <x:v>-</x:v>
      </x:c>
      <x:c r="AH1343" s="46" t="str">
        <x:f>IF(ISBLANK('2012 HR 배정표'!AL1341)=TRUE,"-",IF(ISERROR((HLOOKUP($A$5,Prj_list!$O$6:$Z$7,2)*'2012 HR 배정표'!AM1341)/HLOOKUP($A$5,Prj_list!$O$6:$Z$7,2))=TRUE,"-",(HLOOKUP($A$5,Prj_list!$O$6:$Z$7,2)*'2012 HR 배정표'!AM1341)/HLOOKUP($A$5,Prj_list!$O$6:$Z$7,2)))</x:f>
        <x:v>-</x:v>
      </x:c>
      <x:c r="AI1343" s="45" t="str">
        <x:f>IF(ISBLANK('2012 HR 배정표'!AN1341)=TRUE,"-",'2012 HR 배정표'!AN1341)</x:f>
        <x:v>-</x:v>
      </x:c>
      <x:c r="AJ1343" s="46" t="str">
        <x:f>IF(ISBLANK('2012 HR 배정표'!AN1341)=TRUE,"-",IF(ISERROR((HLOOKUP($A$5,Prj_list!$O$6:$Z$7,2)*'2012 HR 배정표'!AO1341)/HLOOKUP($A$5,Prj_list!$O$6:$Z$7,2))=TRUE,"-",(HLOOKUP($A$5,Prj_list!$O$6:$Z$7,2)*'2012 HR 배정표'!AO1341)/HLOOKUP($A$5,Prj_list!$O$6:$Z$7,2)))</x:f>
        <x:v>-</x:v>
      </x:c>
      <x:c r="AK1343" s="45" t="str">
        <x:f>IF(ISBLANK('2012 HR 배정표'!AP1341)=TRUE,"-",'2012 HR 배정표'!AP1341)</x:f>
        <x:v>-</x:v>
      </x:c>
      <x:c r="AL1343" s="46" t="str">
        <x:f>IF(ISBLANK('2012 HR 배정표'!AP1341)=TRUE,"-",IF(ISERROR((HLOOKUP($A$5,Prj_list!$O$6:$Z$7,2)*'2012 HR 배정표'!AQ1341)/HLOOKUP($A$5,Prj_list!$O$6:$Z$7,2))=TRUE,"-",(HLOOKUP($A$5,Prj_list!$O$6:$Z$7,2)*'2012 HR 배정표'!AQ1341)/HLOOKUP($A$5,Prj_list!$O$6:$Z$7,2)))</x:f>
        <x:v>-</x:v>
      </x:c>
      <x:c r="AM1343" s="45" t="str">
        <x:f>IF(ISBLANK('2012 HR 배정표'!AR1341)=TRUE,"-",'2012 HR 배정표'!AR1341)</x:f>
        <x:v>-</x:v>
      </x:c>
      <x:c r="AN1343" s="46" t="str">
        <x:f>IF(ISBLANK('2012 HR 배정표'!AR1341)=TRUE,"-",IF(ISERROR((HLOOKUP($A$5,Prj_list!$O$6:$Z$7,2)*'2012 HR 배정표'!AS1341)/HLOOKUP($A$5,Prj_list!$O$6:$Z$7,2))=TRUE,"-",(HLOOKUP($A$5,Prj_list!$O$6:$Z$7,2)*'2012 HR 배정표'!AS1341)/HLOOKUP($A$5,Prj_list!$O$6:$Z$7,2)))</x:f>
        <x:v>-</x:v>
      </x:c>
      <x:c r="AO1343" s="45" t="str">
        <x:f>IF(ISBLANK('2012 HR 배정표'!AT1341)=TRUE,"-",'2012 HR 배정표'!AT1341)</x:f>
        <x:v>-</x:v>
      </x:c>
      <x:c r="AP1343" s="46" t="str">
        <x:f>IF(ISBLANK('2012 HR 배정표'!AT1341)=TRUE,"-",IF(ISERROR((HLOOKUP($A$5,Prj_list!$O$6:$Z$7,2)*'2012 HR 배정표'!AU1341)/HLOOKUP($A$5,Prj_list!$O$6:$Z$7,2))=TRUE,"-",(HLOOKUP($A$5,Prj_list!$O$6:$Z$7,2)*'2012 HR 배정표'!AU1341)/HLOOKUP($A$5,Prj_list!$O$6:$Z$7,2)))</x:f>
        <x:v>-</x:v>
      </x:c>
      <x:c r="AQ1343" s="45" t="str">
        <x:f>IF(ISBLANK('2012 HR 배정표'!AV1341)=TRUE,"-",'2012 HR 배정표'!AV1341)</x:f>
        <x:v>-</x:v>
      </x:c>
      <x:c r="AR1343" s="46" t="str">
        <x:f>IF(ISBLANK('2012 HR 배정표'!AV1341)=TRUE,"-",IF(ISERROR((HLOOKUP($A$5,Prj_list!$O$6:$Z$7,2)*'2012 HR 배정표'!AW1341)/HLOOKUP($A$5,Prj_list!$O$6:$Z$7,2))=TRUE,"-",(HLOOKUP($A$5,Prj_list!$O$6:$Z$7,2)*'2012 HR 배정표'!AW1341)/HLOOKUP($A$5,Prj_list!$O$6:$Z$7,2)))</x:f>
        <x:v>-</x:v>
      </x:c>
      <x:c r="AS1343" s="45" t="str">
        <x:f>IF(ISBLANK('2012 HR 배정표'!AX1341)=TRUE,"-",'2012 HR 배정표'!AX1341)</x:f>
        <x:v>-</x:v>
      </x:c>
      <x:c r="AT1343" s="46" t="str">
        <x:f>IF(ISBLANK('2012 HR 배정표'!AX1341)=TRUE,"-",IF(ISERROR((HLOOKUP($A$5,Prj_list!$O$6:$Z$7,2)*'2012 HR 배정표'!AY1341)/HLOOKUP($A$5,Prj_list!$O$6:$Z$7,2))=TRUE,"-",(HLOOKUP($A$5,Prj_list!$O$6:$Z$7,2)*'2012 HR 배정표'!AY1341)/HLOOKUP($A$5,Prj_list!$O$6:$Z$7,2)))</x:f>
        <x:v>-</x:v>
      </x:c>
      <x:c r="AU1343" s="45" t="str">
        <x:f>IF(ISBLANK('2012 HR 배정표'!AZ1341)=TRUE,"-",'2012 HR 배정표'!AZ1341)</x:f>
        <x:v>-</x:v>
      </x:c>
      <x:c r="AV1343" s="46" t="str">
        <x:f>IF(ISBLANK('2012 HR 배정표'!AZ1341)=TRUE,"-",IF(ISERROR((HLOOKUP($A$5,Prj_list!$O$6:$Z$7,2)*'2012 HR 배정표'!BA1341)/HLOOKUP($A$5,Prj_list!$O$6:$Z$7,2))=TRUE,"-",(HLOOKUP($A$5,Prj_list!$O$6:$Z$7,2)*'2012 HR 배정표'!BA1341)/HLOOKUP($A$5,Prj_list!$O$6:$Z$7,2)))</x:f>
        <x:v>-</x:v>
      </x:c>
      <x:c r="AW1343" s="34" t="str">
        <x:f t="shared" si="42"/>
        <x:v/>
      </x:c>
      <x:c r="AX1343" s="41">
        <x:f t="shared" si="41"/>
        <x:v>0</x:v>
      </x:c>
    </x:row>
    <x:row r="1344" spans="1:50">
      <x:c r="A1344" s="45" t="str">
        <x:f>IF(ISBLANK('2012 HR 배정표'!F1342)=TRUE,"-",'2012 HR 배정표'!F1342)</x:f>
        <x:v>-</x:v>
      </x:c>
      <x:c r="B1344" s="46" t="str">
        <x:f>IF(ISBLANK('2012 HR 배정표'!F1342)=TRUE,"-",IF(ISERROR((HLOOKUP($A$5,Prj_list!$O$6:$Z$7,2)*'2012 HR 배정표'!G1342)/HLOOKUP($A$5,Prj_list!$O$6:$Z$7,2))=TRUE,"-",(HLOOKUP($A$5,Prj_list!$O$6:$Z$7,2)*'2012 HR 배정표'!G1342)/HLOOKUP($A$5,Prj_list!$O$6:$Z$7,2)))</x:f>
        <x:v>-</x:v>
      </x:c>
      <x:c r="C1344" s="45" t="str">
        <x:f>IF(ISBLANK('2012 HR 배정표'!H1342)=TRUE,"-",'2012 HR 배정표'!H1342)</x:f>
        <x:v>-</x:v>
      </x:c>
      <x:c r="D1344" s="46" t="str">
        <x:f>IF(ISBLANK('2012 HR 배정표'!H1342)=TRUE,"-",IF(ISERROR((HLOOKUP($A$5,Prj_list!$O$6:$Z$7,2)*'2012 HR 배정표'!I1342)/HLOOKUP($A$5,Prj_list!$O$6:$Z$7,2))=TRUE,"-",(HLOOKUP($A$5,Prj_list!$O$6:$Z$7,2)*'2012 HR 배정표'!I1342)/HLOOKUP($A$5,Prj_list!$O$6:$Z$7,2)))</x:f>
        <x:v>-</x:v>
      </x:c>
      <x:c r="E1344" s="45" t="str">
        <x:f>IF(ISBLANK('2012 HR 배정표'!J1342)=TRUE,"-",'2012 HR 배정표'!J1342)</x:f>
        <x:v>-</x:v>
      </x:c>
      <x:c r="F1344" s="46" t="str">
        <x:f>IF(ISBLANK('2012 HR 배정표'!J1342)=TRUE,"-",IF(ISERROR((HLOOKUP($A$5,Prj_list!$O$6:$Z$7,2)*'2012 HR 배정표'!K1342)/HLOOKUP($A$5,Prj_list!$O$6:$Z$7,2))=TRUE,"-",(HLOOKUP($A$5,Prj_list!$O$6:$Z$7,2)*'2012 HR 배정표'!K1342)/HLOOKUP($A$5,Prj_list!$O$6:$Z$7,2)))</x:f>
        <x:v>-</x:v>
      </x:c>
      <x:c r="G1344" s="45" t="str">
        <x:f>IF(ISBLANK('2012 HR 배정표'!L1342)=TRUE,"-",'2012 HR 배정표'!L1342)</x:f>
        <x:v>-</x:v>
      </x:c>
      <x:c r="H1344" s="46" t="str">
        <x:f>IF(ISBLANK('2012 HR 배정표'!L1342)=TRUE,"-",IF(ISERROR((HLOOKUP($A$5,Prj_list!$O$6:$Z$7,2)*'2012 HR 배정표'!M1342)/HLOOKUP($A$5,Prj_list!$O$6:$Z$7,2))=TRUE,"-",(HLOOKUP($A$5,Prj_list!$O$6:$Z$7,2)*'2012 HR 배정표'!M1342)/HLOOKUP($A$5,Prj_list!$O$6:$Z$7,2)))</x:f>
        <x:v>-</x:v>
      </x:c>
      <x:c r="I1344" s="45" t="str">
        <x:f>IF(ISBLANK('2012 HR 배정표'!N1342)=TRUE,"-",'2012 HR 배정표'!N1342)</x:f>
        <x:v>-</x:v>
      </x:c>
      <x:c r="J1344" s="46" t="str">
        <x:f>IF(ISBLANK('2012 HR 배정표'!N1342)=TRUE,"-",IF(ISERROR((HLOOKUP($A$5,Prj_list!$O$6:$Z$7,2)*'2012 HR 배정표'!O1342)/HLOOKUP($A$5,Prj_list!$O$6:$Z$7,2))=TRUE,"-",(HLOOKUP($A$5,Prj_list!$O$6:$Z$7,2)*'2012 HR 배정표'!O1342)/HLOOKUP($A$5,Prj_list!$O$6:$Z$7,2)))</x:f>
        <x:v>-</x:v>
      </x:c>
      <x:c r="K1344" s="45" t="str">
        <x:f>IF(ISBLANK('2012 HR 배정표'!P1342)=TRUE,"-",'2012 HR 배정표'!P1342)</x:f>
        <x:v>-</x:v>
      </x:c>
      <x:c r="L1344" s="46" t="str">
        <x:f>IF(ISBLANK('2012 HR 배정표'!P1342)=TRUE,"-",IF(ISERROR((HLOOKUP($A$5,Prj_list!$O$6:$Z$7,2)*'2012 HR 배정표'!Q1342)/HLOOKUP($A$5,Prj_list!$O$6:$Z$7,2))=TRUE,"-",(HLOOKUP($A$5,Prj_list!$O$6:$Z$7,2)*'2012 HR 배정표'!Q1342)/HLOOKUP($A$5,Prj_list!$O$6:$Z$7,2)))</x:f>
        <x:v>-</x:v>
      </x:c>
      <x:c r="M1344" s="45" t="str">
        <x:f>IF(ISBLANK('2012 HR 배정표'!R1342)=TRUE,"-",'2012 HR 배정표'!R1342)</x:f>
        <x:v>-</x:v>
      </x:c>
      <x:c r="N1344" s="46" t="str">
        <x:f>IF(ISBLANK('2012 HR 배정표'!R1342)=TRUE,"-",IF(ISERROR((HLOOKUP($A$5,Prj_list!$O$6:$Z$7,2)*'2012 HR 배정표'!S1342)/HLOOKUP($A$5,Prj_list!$O$6:$Z$7,2))=TRUE,"-",(HLOOKUP($A$5,Prj_list!$O$6:$Z$7,2)*'2012 HR 배정표'!S1342)/HLOOKUP($A$5,Prj_list!$O$6:$Z$7,2)))</x:f>
        <x:v>-</x:v>
      </x:c>
      <x:c r="O1344" s="45" t="str">
        <x:f>IF(ISBLANK('2012 HR 배정표'!T1342)=TRUE,"-",'2012 HR 배정표'!T1342)</x:f>
        <x:v>-</x:v>
      </x:c>
      <x:c r="P1344" s="46" t="str">
        <x:f>IF(ISBLANK('2012 HR 배정표'!T1342)=TRUE,"-",IF(ISERROR((HLOOKUP($A$5,Prj_list!$O$6:$Z$7,2)*'2012 HR 배정표'!U1342)/HLOOKUP($A$5,Prj_list!$O$6:$Z$7,2))=TRUE,"-",(HLOOKUP($A$5,Prj_list!$O$6:$Z$7,2)*'2012 HR 배정표'!U1342)/HLOOKUP($A$5,Prj_list!$O$6:$Z$7,2)))</x:f>
        <x:v>-</x:v>
      </x:c>
      <x:c r="Q1344" s="45" t="str">
        <x:f>IF(ISBLANK('2012 HR 배정표'!V1342)=TRUE,"-",'2012 HR 배정표'!V1342)</x:f>
        <x:v>-</x:v>
      </x:c>
      <x:c r="R1344" s="46" t="str">
        <x:f>IF(ISBLANK('2012 HR 배정표'!V1342)=TRUE,"-",IF(ISERROR((HLOOKUP($A$5,Prj_list!$O$6:$Z$7,2)*'2012 HR 배정표'!W1342)/HLOOKUP($A$5,Prj_list!$O$6:$Z$7,2))=TRUE,"-",(HLOOKUP($A$5,Prj_list!$O$6:$Z$7,2)*'2012 HR 배정표'!W1342)/HLOOKUP($A$5,Prj_list!$O$6:$Z$7,2)))</x:f>
        <x:v>-</x:v>
      </x:c>
      <x:c r="S1344" s="45" t="str">
        <x:f>IF(ISBLANK('2012 HR 배정표'!X1342)=TRUE,"-",'2012 HR 배정표'!X1342)</x:f>
        <x:v>-</x:v>
      </x:c>
      <x:c r="T1344" s="46" t="str">
        <x:f>IF(ISBLANK('2012 HR 배정표'!X1342)=TRUE,"-",IF(ISERROR((HLOOKUP($A$5,Prj_list!$O$6:$Z$7,2)*'2012 HR 배정표'!Y1342)/HLOOKUP($A$5,Prj_list!$O$6:$Z$7,2))=TRUE,"-",(HLOOKUP($A$5,Prj_list!$O$6:$Z$7,2)*'2012 HR 배정표'!Y1342)/HLOOKUP($A$5,Prj_list!$O$6:$Z$7,2)))</x:f>
        <x:v>-</x:v>
      </x:c>
      <x:c r="U1344" s="45" t="str">
        <x:f>IF(ISBLANK('2012 HR 배정표'!Z1342)=TRUE,"-",'2012 HR 배정표'!Z1342)</x:f>
        <x:v>-</x:v>
      </x:c>
      <x:c r="V1344" s="46" t="str">
        <x:f>IF(ISBLANK('2012 HR 배정표'!Z1342)=TRUE,"-",IF(ISERROR((HLOOKUP($A$5,Prj_list!$O$6:$Z$7,2)*'2012 HR 배정표'!AA1342)/HLOOKUP($A$5,Prj_list!$O$6:$Z$7,2))=TRUE,"-",(HLOOKUP($A$5,Prj_list!$O$6:$Z$7,2)*'2012 HR 배정표'!AA1342)/HLOOKUP($A$5,Prj_list!$O$6:$Z$7,2)))</x:f>
        <x:v>-</x:v>
      </x:c>
      <x:c r="W1344" s="45" t="str">
        <x:f>IF(ISBLANK('2012 HR 배정표'!AB1342)=TRUE,"-",'2012 HR 배정표'!AB1342)</x:f>
        <x:v>-</x:v>
      </x:c>
      <x:c r="X1344" s="46" t="str">
        <x:f>IF(ISBLANK('2012 HR 배정표'!AB1342)=TRUE,"-",IF(ISERROR((HLOOKUP($A$5,Prj_list!$O$6:$Z$7,2)*'2012 HR 배정표'!AC1342)/HLOOKUP($A$5,Prj_list!$O$6:$Z$7,2))=TRUE,"-",(HLOOKUP($A$5,Prj_list!$O$6:$Z$7,2)*'2012 HR 배정표'!AC1342)/HLOOKUP($A$5,Prj_list!$O$6:$Z$7,2)))</x:f>
        <x:v>-</x:v>
      </x:c>
      <x:c r="Y1344" s="45" t="str">
        <x:f>IF(ISBLANK('2012 HR 배정표'!AD1342)=TRUE,"-",'2012 HR 배정표'!AD1342)</x:f>
        <x:v>-</x:v>
      </x:c>
      <x:c r="Z1344" s="46" t="str">
        <x:f>IF(ISBLANK('2012 HR 배정표'!AD1342)=TRUE,"-",IF(ISERROR((HLOOKUP($A$5,Prj_list!$O$6:$Z$7,2)*'2012 HR 배정표'!AE1342)/HLOOKUP($A$5,Prj_list!$O$6:$Z$7,2))=TRUE,"-",(HLOOKUP($A$5,Prj_list!$O$6:$Z$7,2)*'2012 HR 배정표'!AE1342)/HLOOKUP($A$5,Prj_list!$O$6:$Z$7,2)))</x:f>
        <x:v>-</x:v>
      </x:c>
      <x:c r="AA1344" s="45" t="str">
        <x:f>IF(ISBLANK('2012 HR 배정표'!AF1342)=TRUE,"-",'2012 HR 배정표'!AF1342)</x:f>
        <x:v>-</x:v>
      </x:c>
      <x:c r="AB1344" s="46" t="str">
        <x:f>IF(ISBLANK('2012 HR 배정표'!AF1342)=TRUE,"-",IF(ISERROR((HLOOKUP($A$5,Prj_list!$O$6:$Z$7,2)*'2012 HR 배정표'!AG1342)/HLOOKUP($A$5,Prj_list!$O$6:$Z$7,2))=TRUE,"-",(HLOOKUP($A$5,Prj_list!$O$6:$Z$7,2)*'2012 HR 배정표'!AG1342)/HLOOKUP($A$5,Prj_list!$O$6:$Z$7,2)))</x:f>
        <x:v>-</x:v>
      </x:c>
      <x:c r="AC1344" s="45" t="str">
        <x:f>IF(ISBLANK('2012 HR 배정표'!AH1342)=TRUE,"-",'2012 HR 배정표'!AH1342)</x:f>
        <x:v>-</x:v>
      </x:c>
      <x:c r="AD1344" s="46" t="str">
        <x:f>IF(ISBLANK('2012 HR 배정표'!AH1342)=TRUE,"-",IF(ISERROR((HLOOKUP($A$5,Prj_list!$O$6:$Z$7,2)*'2012 HR 배정표'!AI1342)/HLOOKUP($A$5,Prj_list!$O$6:$Z$7,2))=TRUE,"-",(HLOOKUP($A$5,Prj_list!$O$6:$Z$7,2)*'2012 HR 배정표'!AI1342)/HLOOKUP($A$5,Prj_list!$O$6:$Z$7,2)))</x:f>
        <x:v>-</x:v>
      </x:c>
      <x:c r="AE1344" s="45" t="str">
        <x:f>IF(ISBLANK('2012 HR 배정표'!AJ1342)=TRUE,"-",'2012 HR 배정표'!AJ1342)</x:f>
        <x:v>-</x:v>
      </x:c>
      <x:c r="AF1344" s="46" t="str">
        <x:f>IF(ISBLANK('2012 HR 배정표'!AJ1342)=TRUE,"-",IF(ISERROR((HLOOKUP($A$5,Prj_list!$O$6:$Z$7,2)*'2012 HR 배정표'!AK1342)/HLOOKUP($A$5,Prj_list!$O$6:$Z$7,2))=TRUE,"-",(HLOOKUP($A$5,Prj_list!$O$6:$Z$7,2)*'2012 HR 배정표'!AK1342)/HLOOKUP($A$5,Prj_list!$O$6:$Z$7,2)))</x:f>
        <x:v>-</x:v>
      </x:c>
      <x:c r="AG1344" s="45" t="str">
        <x:f>IF(ISBLANK('2012 HR 배정표'!AL1342)=TRUE,"-",'2012 HR 배정표'!AL1342)</x:f>
        <x:v>-</x:v>
      </x:c>
      <x:c r="AH1344" s="46" t="str">
        <x:f>IF(ISBLANK('2012 HR 배정표'!AL1342)=TRUE,"-",IF(ISERROR((HLOOKUP($A$5,Prj_list!$O$6:$Z$7,2)*'2012 HR 배정표'!AM1342)/HLOOKUP($A$5,Prj_list!$O$6:$Z$7,2))=TRUE,"-",(HLOOKUP($A$5,Prj_list!$O$6:$Z$7,2)*'2012 HR 배정표'!AM1342)/HLOOKUP($A$5,Prj_list!$O$6:$Z$7,2)))</x:f>
        <x:v>-</x:v>
      </x:c>
      <x:c r="AI1344" s="45" t="str">
        <x:f>IF(ISBLANK('2012 HR 배정표'!AN1342)=TRUE,"-",'2012 HR 배정표'!AN1342)</x:f>
        <x:v>-</x:v>
      </x:c>
      <x:c r="AJ1344" s="46" t="str">
        <x:f>IF(ISBLANK('2012 HR 배정표'!AN1342)=TRUE,"-",IF(ISERROR((HLOOKUP($A$5,Prj_list!$O$6:$Z$7,2)*'2012 HR 배정표'!AO1342)/HLOOKUP($A$5,Prj_list!$O$6:$Z$7,2))=TRUE,"-",(HLOOKUP($A$5,Prj_list!$O$6:$Z$7,2)*'2012 HR 배정표'!AO1342)/HLOOKUP($A$5,Prj_list!$O$6:$Z$7,2)))</x:f>
        <x:v>-</x:v>
      </x:c>
      <x:c r="AK1344" s="45" t="str">
        <x:f>IF(ISBLANK('2012 HR 배정표'!AP1342)=TRUE,"-",'2012 HR 배정표'!AP1342)</x:f>
        <x:v>-</x:v>
      </x:c>
      <x:c r="AL1344" s="46" t="str">
        <x:f>IF(ISBLANK('2012 HR 배정표'!AP1342)=TRUE,"-",IF(ISERROR((HLOOKUP($A$5,Prj_list!$O$6:$Z$7,2)*'2012 HR 배정표'!AQ1342)/HLOOKUP($A$5,Prj_list!$O$6:$Z$7,2))=TRUE,"-",(HLOOKUP($A$5,Prj_list!$O$6:$Z$7,2)*'2012 HR 배정표'!AQ1342)/HLOOKUP($A$5,Prj_list!$O$6:$Z$7,2)))</x:f>
        <x:v>-</x:v>
      </x:c>
      <x:c r="AM1344" s="45" t="str">
        <x:f>IF(ISBLANK('2012 HR 배정표'!AR1342)=TRUE,"-",'2012 HR 배정표'!AR1342)</x:f>
        <x:v>-</x:v>
      </x:c>
      <x:c r="AN1344" s="46" t="str">
        <x:f>IF(ISBLANK('2012 HR 배정표'!AR1342)=TRUE,"-",IF(ISERROR((HLOOKUP($A$5,Prj_list!$O$6:$Z$7,2)*'2012 HR 배정표'!AS1342)/HLOOKUP($A$5,Prj_list!$O$6:$Z$7,2))=TRUE,"-",(HLOOKUP($A$5,Prj_list!$O$6:$Z$7,2)*'2012 HR 배정표'!AS1342)/HLOOKUP($A$5,Prj_list!$O$6:$Z$7,2)))</x:f>
        <x:v>-</x:v>
      </x:c>
      <x:c r="AO1344" s="45" t="str">
        <x:f>IF(ISBLANK('2012 HR 배정표'!AT1342)=TRUE,"-",'2012 HR 배정표'!AT1342)</x:f>
        <x:v>-</x:v>
      </x:c>
      <x:c r="AP1344" s="46" t="str">
        <x:f>IF(ISBLANK('2012 HR 배정표'!AT1342)=TRUE,"-",IF(ISERROR((HLOOKUP($A$5,Prj_list!$O$6:$Z$7,2)*'2012 HR 배정표'!AU1342)/HLOOKUP($A$5,Prj_list!$O$6:$Z$7,2))=TRUE,"-",(HLOOKUP($A$5,Prj_list!$O$6:$Z$7,2)*'2012 HR 배정표'!AU1342)/HLOOKUP($A$5,Prj_list!$O$6:$Z$7,2)))</x:f>
        <x:v>-</x:v>
      </x:c>
      <x:c r="AQ1344" s="45" t="str">
        <x:f>IF(ISBLANK('2012 HR 배정표'!AV1342)=TRUE,"-",'2012 HR 배정표'!AV1342)</x:f>
        <x:v>-</x:v>
      </x:c>
      <x:c r="AR1344" s="46" t="str">
        <x:f>IF(ISBLANK('2012 HR 배정표'!AV1342)=TRUE,"-",IF(ISERROR((HLOOKUP($A$5,Prj_list!$O$6:$Z$7,2)*'2012 HR 배정표'!AW1342)/HLOOKUP($A$5,Prj_list!$O$6:$Z$7,2))=TRUE,"-",(HLOOKUP($A$5,Prj_list!$O$6:$Z$7,2)*'2012 HR 배정표'!AW1342)/HLOOKUP($A$5,Prj_list!$O$6:$Z$7,2)))</x:f>
        <x:v>-</x:v>
      </x:c>
      <x:c r="AS1344" s="45" t="str">
        <x:f>IF(ISBLANK('2012 HR 배정표'!AX1342)=TRUE,"-",'2012 HR 배정표'!AX1342)</x:f>
        <x:v>-</x:v>
      </x:c>
      <x:c r="AT1344" s="46" t="str">
        <x:f>IF(ISBLANK('2012 HR 배정표'!AX1342)=TRUE,"-",IF(ISERROR((HLOOKUP($A$5,Prj_list!$O$6:$Z$7,2)*'2012 HR 배정표'!AY1342)/HLOOKUP($A$5,Prj_list!$O$6:$Z$7,2))=TRUE,"-",(HLOOKUP($A$5,Prj_list!$O$6:$Z$7,2)*'2012 HR 배정표'!AY1342)/HLOOKUP($A$5,Prj_list!$O$6:$Z$7,2)))</x:f>
        <x:v>-</x:v>
      </x:c>
      <x:c r="AU1344" s="45" t="str">
        <x:f>IF(ISBLANK('2012 HR 배정표'!AZ1342)=TRUE,"-",'2012 HR 배정표'!AZ1342)</x:f>
        <x:v>-</x:v>
      </x:c>
      <x:c r="AV1344" s="46" t="str">
        <x:f>IF(ISBLANK('2012 HR 배정표'!AZ1342)=TRUE,"-",IF(ISERROR((HLOOKUP($A$5,Prj_list!$O$6:$Z$7,2)*'2012 HR 배정표'!BA1342)/HLOOKUP($A$5,Prj_list!$O$6:$Z$7,2))=TRUE,"-",(HLOOKUP($A$5,Prj_list!$O$6:$Z$7,2)*'2012 HR 배정표'!BA1342)/HLOOKUP($A$5,Prj_list!$O$6:$Z$7,2)))</x:f>
        <x:v>-</x:v>
      </x:c>
      <x:c r="AW1344" s="34" t="str">
        <x:f t="shared" si="42"/>
        <x:v/>
      </x:c>
      <x:c r="AX1344" s="41">
        <x:f t="shared" si="41"/>
        <x:v>0</x:v>
      </x:c>
    </x:row>
    <x:row r="1345" spans="1:50">
      <x:c r="A1345" s="45" t="str">
        <x:f>IF(ISBLANK('2012 HR 배정표'!F1343)=TRUE,"-",'2012 HR 배정표'!F1343)</x:f>
        <x:v>-</x:v>
      </x:c>
      <x:c r="B1345" s="46" t="str">
        <x:f>IF(ISBLANK('2012 HR 배정표'!F1343)=TRUE,"-",IF(ISERROR((HLOOKUP($A$5,Prj_list!$O$6:$Z$7,2)*'2012 HR 배정표'!G1343)/HLOOKUP($A$5,Prj_list!$O$6:$Z$7,2))=TRUE,"-",(HLOOKUP($A$5,Prj_list!$O$6:$Z$7,2)*'2012 HR 배정표'!G1343)/HLOOKUP($A$5,Prj_list!$O$6:$Z$7,2)))</x:f>
        <x:v>-</x:v>
      </x:c>
      <x:c r="C1345" s="45" t="str">
        <x:f>IF(ISBLANK('2012 HR 배정표'!H1343)=TRUE,"-",'2012 HR 배정표'!H1343)</x:f>
        <x:v>-</x:v>
      </x:c>
      <x:c r="D1345" s="46" t="str">
        <x:f>IF(ISBLANK('2012 HR 배정표'!H1343)=TRUE,"-",IF(ISERROR((HLOOKUP($A$5,Prj_list!$O$6:$Z$7,2)*'2012 HR 배정표'!I1343)/HLOOKUP($A$5,Prj_list!$O$6:$Z$7,2))=TRUE,"-",(HLOOKUP($A$5,Prj_list!$O$6:$Z$7,2)*'2012 HR 배정표'!I1343)/HLOOKUP($A$5,Prj_list!$O$6:$Z$7,2)))</x:f>
        <x:v>-</x:v>
      </x:c>
      <x:c r="E1345" s="45" t="str">
        <x:f>IF(ISBLANK('2012 HR 배정표'!J1343)=TRUE,"-",'2012 HR 배정표'!J1343)</x:f>
        <x:v>-</x:v>
      </x:c>
      <x:c r="F1345" s="46" t="str">
        <x:f>IF(ISBLANK('2012 HR 배정표'!J1343)=TRUE,"-",IF(ISERROR((HLOOKUP($A$5,Prj_list!$O$6:$Z$7,2)*'2012 HR 배정표'!K1343)/HLOOKUP($A$5,Prj_list!$O$6:$Z$7,2))=TRUE,"-",(HLOOKUP($A$5,Prj_list!$O$6:$Z$7,2)*'2012 HR 배정표'!K1343)/HLOOKUP($A$5,Prj_list!$O$6:$Z$7,2)))</x:f>
        <x:v>-</x:v>
      </x:c>
      <x:c r="G1345" s="45" t="str">
        <x:f>IF(ISBLANK('2012 HR 배정표'!L1343)=TRUE,"-",'2012 HR 배정표'!L1343)</x:f>
        <x:v>-</x:v>
      </x:c>
      <x:c r="H1345" s="46" t="str">
        <x:f>IF(ISBLANK('2012 HR 배정표'!L1343)=TRUE,"-",IF(ISERROR((HLOOKUP($A$5,Prj_list!$O$6:$Z$7,2)*'2012 HR 배정표'!M1343)/HLOOKUP($A$5,Prj_list!$O$6:$Z$7,2))=TRUE,"-",(HLOOKUP($A$5,Prj_list!$O$6:$Z$7,2)*'2012 HR 배정표'!M1343)/HLOOKUP($A$5,Prj_list!$O$6:$Z$7,2)))</x:f>
        <x:v>-</x:v>
      </x:c>
      <x:c r="I1345" s="45" t="str">
        <x:f>IF(ISBLANK('2012 HR 배정표'!N1343)=TRUE,"-",'2012 HR 배정표'!N1343)</x:f>
        <x:v>-</x:v>
      </x:c>
      <x:c r="J1345" s="46" t="str">
        <x:f>IF(ISBLANK('2012 HR 배정표'!N1343)=TRUE,"-",IF(ISERROR((HLOOKUP($A$5,Prj_list!$O$6:$Z$7,2)*'2012 HR 배정표'!O1343)/HLOOKUP($A$5,Prj_list!$O$6:$Z$7,2))=TRUE,"-",(HLOOKUP($A$5,Prj_list!$O$6:$Z$7,2)*'2012 HR 배정표'!O1343)/HLOOKUP($A$5,Prj_list!$O$6:$Z$7,2)))</x:f>
        <x:v>-</x:v>
      </x:c>
      <x:c r="K1345" s="45" t="str">
        <x:f>IF(ISBLANK('2012 HR 배정표'!P1343)=TRUE,"-",'2012 HR 배정표'!P1343)</x:f>
        <x:v>-</x:v>
      </x:c>
      <x:c r="L1345" s="46" t="str">
        <x:f>IF(ISBLANK('2012 HR 배정표'!P1343)=TRUE,"-",IF(ISERROR((HLOOKUP($A$5,Prj_list!$O$6:$Z$7,2)*'2012 HR 배정표'!Q1343)/HLOOKUP($A$5,Prj_list!$O$6:$Z$7,2))=TRUE,"-",(HLOOKUP($A$5,Prj_list!$O$6:$Z$7,2)*'2012 HR 배정표'!Q1343)/HLOOKUP($A$5,Prj_list!$O$6:$Z$7,2)))</x:f>
        <x:v>-</x:v>
      </x:c>
      <x:c r="M1345" s="45" t="str">
        <x:f>IF(ISBLANK('2012 HR 배정표'!R1343)=TRUE,"-",'2012 HR 배정표'!R1343)</x:f>
        <x:v>-</x:v>
      </x:c>
      <x:c r="N1345" s="46" t="str">
        <x:f>IF(ISBLANK('2012 HR 배정표'!R1343)=TRUE,"-",IF(ISERROR((HLOOKUP($A$5,Prj_list!$O$6:$Z$7,2)*'2012 HR 배정표'!S1343)/HLOOKUP($A$5,Prj_list!$O$6:$Z$7,2))=TRUE,"-",(HLOOKUP($A$5,Prj_list!$O$6:$Z$7,2)*'2012 HR 배정표'!S1343)/HLOOKUP($A$5,Prj_list!$O$6:$Z$7,2)))</x:f>
        <x:v>-</x:v>
      </x:c>
      <x:c r="O1345" s="45" t="str">
        <x:f>IF(ISBLANK('2012 HR 배정표'!T1343)=TRUE,"-",'2012 HR 배정표'!T1343)</x:f>
        <x:v>-</x:v>
      </x:c>
      <x:c r="P1345" s="46" t="str">
        <x:f>IF(ISBLANK('2012 HR 배정표'!T1343)=TRUE,"-",IF(ISERROR((HLOOKUP($A$5,Prj_list!$O$6:$Z$7,2)*'2012 HR 배정표'!U1343)/HLOOKUP($A$5,Prj_list!$O$6:$Z$7,2))=TRUE,"-",(HLOOKUP($A$5,Prj_list!$O$6:$Z$7,2)*'2012 HR 배정표'!U1343)/HLOOKUP($A$5,Prj_list!$O$6:$Z$7,2)))</x:f>
        <x:v>-</x:v>
      </x:c>
      <x:c r="Q1345" s="45" t="str">
        <x:f>IF(ISBLANK('2012 HR 배정표'!V1343)=TRUE,"-",'2012 HR 배정표'!V1343)</x:f>
        <x:v>-</x:v>
      </x:c>
      <x:c r="R1345" s="46" t="str">
        <x:f>IF(ISBLANK('2012 HR 배정표'!V1343)=TRUE,"-",IF(ISERROR((HLOOKUP($A$5,Prj_list!$O$6:$Z$7,2)*'2012 HR 배정표'!W1343)/HLOOKUP($A$5,Prj_list!$O$6:$Z$7,2))=TRUE,"-",(HLOOKUP($A$5,Prj_list!$O$6:$Z$7,2)*'2012 HR 배정표'!W1343)/HLOOKUP($A$5,Prj_list!$O$6:$Z$7,2)))</x:f>
        <x:v>-</x:v>
      </x:c>
      <x:c r="S1345" s="45" t="str">
        <x:f>IF(ISBLANK('2012 HR 배정표'!X1343)=TRUE,"-",'2012 HR 배정표'!X1343)</x:f>
        <x:v>-</x:v>
      </x:c>
      <x:c r="T1345" s="46" t="str">
        <x:f>IF(ISBLANK('2012 HR 배정표'!X1343)=TRUE,"-",IF(ISERROR((HLOOKUP($A$5,Prj_list!$O$6:$Z$7,2)*'2012 HR 배정표'!Y1343)/HLOOKUP($A$5,Prj_list!$O$6:$Z$7,2))=TRUE,"-",(HLOOKUP($A$5,Prj_list!$O$6:$Z$7,2)*'2012 HR 배정표'!Y1343)/HLOOKUP($A$5,Prj_list!$O$6:$Z$7,2)))</x:f>
        <x:v>-</x:v>
      </x:c>
      <x:c r="U1345" s="45" t="str">
        <x:f>IF(ISBLANK('2012 HR 배정표'!Z1343)=TRUE,"-",'2012 HR 배정표'!Z1343)</x:f>
        <x:v>-</x:v>
      </x:c>
      <x:c r="V1345" s="46" t="str">
        <x:f>IF(ISBLANK('2012 HR 배정표'!Z1343)=TRUE,"-",IF(ISERROR((HLOOKUP($A$5,Prj_list!$O$6:$Z$7,2)*'2012 HR 배정표'!AA1343)/HLOOKUP($A$5,Prj_list!$O$6:$Z$7,2))=TRUE,"-",(HLOOKUP($A$5,Prj_list!$O$6:$Z$7,2)*'2012 HR 배정표'!AA1343)/HLOOKUP($A$5,Prj_list!$O$6:$Z$7,2)))</x:f>
        <x:v>-</x:v>
      </x:c>
      <x:c r="W1345" s="45" t="str">
        <x:f>IF(ISBLANK('2012 HR 배정표'!AB1343)=TRUE,"-",'2012 HR 배정표'!AB1343)</x:f>
        <x:v>-</x:v>
      </x:c>
      <x:c r="X1345" s="46" t="str">
        <x:f>IF(ISBLANK('2012 HR 배정표'!AB1343)=TRUE,"-",IF(ISERROR((HLOOKUP($A$5,Prj_list!$O$6:$Z$7,2)*'2012 HR 배정표'!AC1343)/HLOOKUP($A$5,Prj_list!$O$6:$Z$7,2))=TRUE,"-",(HLOOKUP($A$5,Prj_list!$O$6:$Z$7,2)*'2012 HR 배정표'!AC1343)/HLOOKUP($A$5,Prj_list!$O$6:$Z$7,2)))</x:f>
        <x:v>-</x:v>
      </x:c>
      <x:c r="Y1345" s="45" t="str">
        <x:f>IF(ISBLANK('2012 HR 배정표'!AD1343)=TRUE,"-",'2012 HR 배정표'!AD1343)</x:f>
        <x:v>-</x:v>
      </x:c>
      <x:c r="Z1345" s="46" t="str">
        <x:f>IF(ISBLANK('2012 HR 배정표'!AD1343)=TRUE,"-",IF(ISERROR((HLOOKUP($A$5,Prj_list!$O$6:$Z$7,2)*'2012 HR 배정표'!AE1343)/HLOOKUP($A$5,Prj_list!$O$6:$Z$7,2))=TRUE,"-",(HLOOKUP($A$5,Prj_list!$O$6:$Z$7,2)*'2012 HR 배정표'!AE1343)/HLOOKUP($A$5,Prj_list!$O$6:$Z$7,2)))</x:f>
        <x:v>-</x:v>
      </x:c>
      <x:c r="AA1345" s="45" t="str">
        <x:f>IF(ISBLANK('2012 HR 배정표'!AF1343)=TRUE,"-",'2012 HR 배정표'!AF1343)</x:f>
        <x:v>-</x:v>
      </x:c>
      <x:c r="AB1345" s="46" t="str">
        <x:f>IF(ISBLANK('2012 HR 배정표'!AF1343)=TRUE,"-",IF(ISERROR((HLOOKUP($A$5,Prj_list!$O$6:$Z$7,2)*'2012 HR 배정표'!AG1343)/HLOOKUP($A$5,Prj_list!$O$6:$Z$7,2))=TRUE,"-",(HLOOKUP($A$5,Prj_list!$O$6:$Z$7,2)*'2012 HR 배정표'!AG1343)/HLOOKUP($A$5,Prj_list!$O$6:$Z$7,2)))</x:f>
        <x:v>-</x:v>
      </x:c>
      <x:c r="AC1345" s="45" t="str">
        <x:f>IF(ISBLANK('2012 HR 배정표'!AH1343)=TRUE,"-",'2012 HR 배정표'!AH1343)</x:f>
        <x:v>-</x:v>
      </x:c>
      <x:c r="AD1345" s="46" t="str">
        <x:f>IF(ISBLANK('2012 HR 배정표'!AH1343)=TRUE,"-",IF(ISERROR((HLOOKUP($A$5,Prj_list!$O$6:$Z$7,2)*'2012 HR 배정표'!AI1343)/HLOOKUP($A$5,Prj_list!$O$6:$Z$7,2))=TRUE,"-",(HLOOKUP($A$5,Prj_list!$O$6:$Z$7,2)*'2012 HR 배정표'!AI1343)/HLOOKUP($A$5,Prj_list!$O$6:$Z$7,2)))</x:f>
        <x:v>-</x:v>
      </x:c>
      <x:c r="AE1345" s="45" t="str">
        <x:f>IF(ISBLANK('2012 HR 배정표'!AJ1343)=TRUE,"-",'2012 HR 배정표'!AJ1343)</x:f>
        <x:v>-</x:v>
      </x:c>
      <x:c r="AF1345" s="46" t="str">
        <x:f>IF(ISBLANK('2012 HR 배정표'!AJ1343)=TRUE,"-",IF(ISERROR((HLOOKUP($A$5,Prj_list!$O$6:$Z$7,2)*'2012 HR 배정표'!AK1343)/HLOOKUP($A$5,Prj_list!$O$6:$Z$7,2))=TRUE,"-",(HLOOKUP($A$5,Prj_list!$O$6:$Z$7,2)*'2012 HR 배정표'!AK1343)/HLOOKUP($A$5,Prj_list!$O$6:$Z$7,2)))</x:f>
        <x:v>-</x:v>
      </x:c>
      <x:c r="AG1345" s="45" t="str">
        <x:f>IF(ISBLANK('2012 HR 배정표'!AL1343)=TRUE,"-",'2012 HR 배정표'!AL1343)</x:f>
        <x:v>-</x:v>
      </x:c>
      <x:c r="AH1345" s="46" t="str">
        <x:f>IF(ISBLANK('2012 HR 배정표'!AL1343)=TRUE,"-",IF(ISERROR((HLOOKUP($A$5,Prj_list!$O$6:$Z$7,2)*'2012 HR 배정표'!AM1343)/HLOOKUP($A$5,Prj_list!$O$6:$Z$7,2))=TRUE,"-",(HLOOKUP($A$5,Prj_list!$O$6:$Z$7,2)*'2012 HR 배정표'!AM1343)/HLOOKUP($A$5,Prj_list!$O$6:$Z$7,2)))</x:f>
        <x:v>-</x:v>
      </x:c>
      <x:c r="AI1345" s="45" t="str">
        <x:f>IF(ISBLANK('2012 HR 배정표'!AN1343)=TRUE,"-",'2012 HR 배정표'!AN1343)</x:f>
        <x:v>-</x:v>
      </x:c>
      <x:c r="AJ1345" s="46" t="str">
        <x:f>IF(ISBLANK('2012 HR 배정표'!AN1343)=TRUE,"-",IF(ISERROR((HLOOKUP($A$5,Prj_list!$O$6:$Z$7,2)*'2012 HR 배정표'!AO1343)/HLOOKUP($A$5,Prj_list!$O$6:$Z$7,2))=TRUE,"-",(HLOOKUP($A$5,Prj_list!$O$6:$Z$7,2)*'2012 HR 배정표'!AO1343)/HLOOKUP($A$5,Prj_list!$O$6:$Z$7,2)))</x:f>
        <x:v>-</x:v>
      </x:c>
      <x:c r="AK1345" s="45" t="str">
        <x:f>IF(ISBLANK('2012 HR 배정표'!AP1343)=TRUE,"-",'2012 HR 배정표'!AP1343)</x:f>
        <x:v>-</x:v>
      </x:c>
      <x:c r="AL1345" s="46" t="str">
        <x:f>IF(ISBLANK('2012 HR 배정표'!AP1343)=TRUE,"-",IF(ISERROR((HLOOKUP($A$5,Prj_list!$O$6:$Z$7,2)*'2012 HR 배정표'!AQ1343)/HLOOKUP($A$5,Prj_list!$O$6:$Z$7,2))=TRUE,"-",(HLOOKUP($A$5,Prj_list!$O$6:$Z$7,2)*'2012 HR 배정표'!AQ1343)/HLOOKUP($A$5,Prj_list!$O$6:$Z$7,2)))</x:f>
        <x:v>-</x:v>
      </x:c>
      <x:c r="AM1345" s="45" t="str">
        <x:f>IF(ISBLANK('2012 HR 배정표'!AR1343)=TRUE,"-",'2012 HR 배정표'!AR1343)</x:f>
        <x:v>-</x:v>
      </x:c>
      <x:c r="AN1345" s="46" t="str">
        <x:f>IF(ISBLANK('2012 HR 배정표'!AR1343)=TRUE,"-",IF(ISERROR((HLOOKUP($A$5,Prj_list!$O$6:$Z$7,2)*'2012 HR 배정표'!AS1343)/HLOOKUP($A$5,Prj_list!$O$6:$Z$7,2))=TRUE,"-",(HLOOKUP($A$5,Prj_list!$O$6:$Z$7,2)*'2012 HR 배정표'!AS1343)/HLOOKUP($A$5,Prj_list!$O$6:$Z$7,2)))</x:f>
        <x:v>-</x:v>
      </x:c>
      <x:c r="AO1345" s="45" t="str">
        <x:f>IF(ISBLANK('2012 HR 배정표'!AT1343)=TRUE,"-",'2012 HR 배정표'!AT1343)</x:f>
        <x:v>-</x:v>
      </x:c>
      <x:c r="AP1345" s="46" t="str">
        <x:f>IF(ISBLANK('2012 HR 배정표'!AT1343)=TRUE,"-",IF(ISERROR((HLOOKUP($A$5,Prj_list!$O$6:$Z$7,2)*'2012 HR 배정표'!AU1343)/HLOOKUP($A$5,Prj_list!$O$6:$Z$7,2))=TRUE,"-",(HLOOKUP($A$5,Prj_list!$O$6:$Z$7,2)*'2012 HR 배정표'!AU1343)/HLOOKUP($A$5,Prj_list!$O$6:$Z$7,2)))</x:f>
        <x:v>-</x:v>
      </x:c>
      <x:c r="AQ1345" s="45" t="str">
        <x:f>IF(ISBLANK('2012 HR 배정표'!AV1343)=TRUE,"-",'2012 HR 배정표'!AV1343)</x:f>
        <x:v>-</x:v>
      </x:c>
      <x:c r="AR1345" s="46" t="str">
        <x:f>IF(ISBLANK('2012 HR 배정표'!AV1343)=TRUE,"-",IF(ISERROR((HLOOKUP($A$5,Prj_list!$O$6:$Z$7,2)*'2012 HR 배정표'!AW1343)/HLOOKUP($A$5,Prj_list!$O$6:$Z$7,2))=TRUE,"-",(HLOOKUP($A$5,Prj_list!$O$6:$Z$7,2)*'2012 HR 배정표'!AW1343)/HLOOKUP($A$5,Prj_list!$O$6:$Z$7,2)))</x:f>
        <x:v>-</x:v>
      </x:c>
      <x:c r="AS1345" s="45" t="str">
        <x:f>IF(ISBLANK('2012 HR 배정표'!AX1343)=TRUE,"-",'2012 HR 배정표'!AX1343)</x:f>
        <x:v>-</x:v>
      </x:c>
      <x:c r="AT1345" s="46" t="str">
        <x:f>IF(ISBLANK('2012 HR 배정표'!AX1343)=TRUE,"-",IF(ISERROR((HLOOKUP($A$5,Prj_list!$O$6:$Z$7,2)*'2012 HR 배정표'!AY1343)/HLOOKUP($A$5,Prj_list!$O$6:$Z$7,2))=TRUE,"-",(HLOOKUP($A$5,Prj_list!$O$6:$Z$7,2)*'2012 HR 배정표'!AY1343)/HLOOKUP($A$5,Prj_list!$O$6:$Z$7,2)))</x:f>
        <x:v>-</x:v>
      </x:c>
      <x:c r="AU1345" s="45" t="str">
        <x:f>IF(ISBLANK('2012 HR 배정표'!AZ1343)=TRUE,"-",'2012 HR 배정표'!AZ1343)</x:f>
        <x:v>-</x:v>
      </x:c>
      <x:c r="AV1345" s="46" t="str">
        <x:f>IF(ISBLANK('2012 HR 배정표'!AZ1343)=TRUE,"-",IF(ISERROR((HLOOKUP($A$5,Prj_list!$O$6:$Z$7,2)*'2012 HR 배정표'!BA1343)/HLOOKUP($A$5,Prj_list!$O$6:$Z$7,2))=TRUE,"-",(HLOOKUP($A$5,Prj_list!$O$6:$Z$7,2)*'2012 HR 배정표'!BA1343)/HLOOKUP($A$5,Prj_list!$O$6:$Z$7,2)))</x:f>
        <x:v>-</x:v>
      </x:c>
      <x:c r="AW1345" s="34" t="str">
        <x:f t="shared" si="42"/>
        <x:v/>
      </x:c>
      <x:c r="AX1345" s="41">
        <x:f t="shared" si="41"/>
        <x:v>0</x:v>
      </x:c>
    </x:row>
    <x:row r="1346" spans="1:50">
      <x:c r="A1346" s="45" t="str">
        <x:f>IF(ISBLANK('2012 HR 배정표'!F1344)=TRUE,"-",'2012 HR 배정표'!F1344)</x:f>
        <x:v>-</x:v>
      </x:c>
      <x:c r="B1346" s="46" t="str">
        <x:f>IF(ISBLANK('2012 HR 배정표'!F1344)=TRUE,"-",IF(ISERROR((HLOOKUP($A$5,Prj_list!$O$6:$Z$7,2)*'2012 HR 배정표'!G1344)/HLOOKUP($A$5,Prj_list!$O$6:$Z$7,2))=TRUE,"-",(HLOOKUP($A$5,Prj_list!$O$6:$Z$7,2)*'2012 HR 배정표'!G1344)/HLOOKUP($A$5,Prj_list!$O$6:$Z$7,2)))</x:f>
        <x:v>-</x:v>
      </x:c>
      <x:c r="C1346" s="45" t="str">
        <x:f>IF(ISBLANK('2012 HR 배정표'!H1344)=TRUE,"-",'2012 HR 배정표'!H1344)</x:f>
        <x:v>-</x:v>
      </x:c>
      <x:c r="D1346" s="46" t="str">
        <x:f>IF(ISBLANK('2012 HR 배정표'!H1344)=TRUE,"-",IF(ISERROR((HLOOKUP($A$5,Prj_list!$O$6:$Z$7,2)*'2012 HR 배정표'!I1344)/HLOOKUP($A$5,Prj_list!$O$6:$Z$7,2))=TRUE,"-",(HLOOKUP($A$5,Prj_list!$O$6:$Z$7,2)*'2012 HR 배정표'!I1344)/HLOOKUP($A$5,Prj_list!$O$6:$Z$7,2)))</x:f>
        <x:v>-</x:v>
      </x:c>
      <x:c r="E1346" s="45" t="str">
        <x:f>IF(ISBLANK('2012 HR 배정표'!J1344)=TRUE,"-",'2012 HR 배정표'!J1344)</x:f>
        <x:v>-</x:v>
      </x:c>
      <x:c r="F1346" s="46" t="str">
        <x:f>IF(ISBLANK('2012 HR 배정표'!J1344)=TRUE,"-",IF(ISERROR((HLOOKUP($A$5,Prj_list!$O$6:$Z$7,2)*'2012 HR 배정표'!K1344)/HLOOKUP($A$5,Prj_list!$O$6:$Z$7,2))=TRUE,"-",(HLOOKUP($A$5,Prj_list!$O$6:$Z$7,2)*'2012 HR 배정표'!K1344)/HLOOKUP($A$5,Prj_list!$O$6:$Z$7,2)))</x:f>
        <x:v>-</x:v>
      </x:c>
      <x:c r="G1346" s="45" t="str">
        <x:f>IF(ISBLANK('2012 HR 배정표'!L1344)=TRUE,"-",'2012 HR 배정표'!L1344)</x:f>
        <x:v>-</x:v>
      </x:c>
      <x:c r="H1346" s="46" t="str">
        <x:f>IF(ISBLANK('2012 HR 배정표'!L1344)=TRUE,"-",IF(ISERROR((HLOOKUP($A$5,Prj_list!$O$6:$Z$7,2)*'2012 HR 배정표'!M1344)/HLOOKUP($A$5,Prj_list!$O$6:$Z$7,2))=TRUE,"-",(HLOOKUP($A$5,Prj_list!$O$6:$Z$7,2)*'2012 HR 배정표'!M1344)/HLOOKUP($A$5,Prj_list!$O$6:$Z$7,2)))</x:f>
        <x:v>-</x:v>
      </x:c>
      <x:c r="I1346" s="45" t="str">
        <x:f>IF(ISBLANK('2012 HR 배정표'!N1344)=TRUE,"-",'2012 HR 배정표'!N1344)</x:f>
        <x:v>-</x:v>
      </x:c>
      <x:c r="J1346" s="46" t="str">
        <x:f>IF(ISBLANK('2012 HR 배정표'!N1344)=TRUE,"-",IF(ISERROR((HLOOKUP($A$5,Prj_list!$O$6:$Z$7,2)*'2012 HR 배정표'!O1344)/HLOOKUP($A$5,Prj_list!$O$6:$Z$7,2))=TRUE,"-",(HLOOKUP($A$5,Prj_list!$O$6:$Z$7,2)*'2012 HR 배정표'!O1344)/HLOOKUP($A$5,Prj_list!$O$6:$Z$7,2)))</x:f>
        <x:v>-</x:v>
      </x:c>
      <x:c r="K1346" s="45" t="str">
        <x:f>IF(ISBLANK('2012 HR 배정표'!P1344)=TRUE,"-",'2012 HR 배정표'!P1344)</x:f>
        <x:v>-</x:v>
      </x:c>
      <x:c r="L1346" s="46" t="str">
        <x:f>IF(ISBLANK('2012 HR 배정표'!P1344)=TRUE,"-",IF(ISERROR((HLOOKUP($A$5,Prj_list!$O$6:$Z$7,2)*'2012 HR 배정표'!Q1344)/HLOOKUP($A$5,Prj_list!$O$6:$Z$7,2))=TRUE,"-",(HLOOKUP($A$5,Prj_list!$O$6:$Z$7,2)*'2012 HR 배정표'!Q1344)/HLOOKUP($A$5,Prj_list!$O$6:$Z$7,2)))</x:f>
        <x:v>-</x:v>
      </x:c>
      <x:c r="M1346" s="45" t="str">
        <x:f>IF(ISBLANK('2012 HR 배정표'!R1344)=TRUE,"-",'2012 HR 배정표'!R1344)</x:f>
        <x:v>-</x:v>
      </x:c>
      <x:c r="N1346" s="46" t="str">
        <x:f>IF(ISBLANK('2012 HR 배정표'!R1344)=TRUE,"-",IF(ISERROR((HLOOKUP($A$5,Prj_list!$O$6:$Z$7,2)*'2012 HR 배정표'!S1344)/HLOOKUP($A$5,Prj_list!$O$6:$Z$7,2))=TRUE,"-",(HLOOKUP($A$5,Prj_list!$O$6:$Z$7,2)*'2012 HR 배정표'!S1344)/HLOOKUP($A$5,Prj_list!$O$6:$Z$7,2)))</x:f>
        <x:v>-</x:v>
      </x:c>
      <x:c r="O1346" s="45" t="str">
        <x:f>IF(ISBLANK('2012 HR 배정표'!T1344)=TRUE,"-",'2012 HR 배정표'!T1344)</x:f>
        <x:v>-</x:v>
      </x:c>
      <x:c r="P1346" s="46" t="str">
        <x:f>IF(ISBLANK('2012 HR 배정표'!T1344)=TRUE,"-",IF(ISERROR((HLOOKUP($A$5,Prj_list!$O$6:$Z$7,2)*'2012 HR 배정표'!U1344)/HLOOKUP($A$5,Prj_list!$O$6:$Z$7,2))=TRUE,"-",(HLOOKUP($A$5,Prj_list!$O$6:$Z$7,2)*'2012 HR 배정표'!U1344)/HLOOKUP($A$5,Prj_list!$O$6:$Z$7,2)))</x:f>
        <x:v>-</x:v>
      </x:c>
      <x:c r="Q1346" s="45" t="str">
        <x:f>IF(ISBLANK('2012 HR 배정표'!V1344)=TRUE,"-",'2012 HR 배정표'!V1344)</x:f>
        <x:v>-</x:v>
      </x:c>
      <x:c r="R1346" s="46" t="str">
        <x:f>IF(ISBLANK('2012 HR 배정표'!V1344)=TRUE,"-",IF(ISERROR((HLOOKUP($A$5,Prj_list!$O$6:$Z$7,2)*'2012 HR 배정표'!W1344)/HLOOKUP($A$5,Prj_list!$O$6:$Z$7,2))=TRUE,"-",(HLOOKUP($A$5,Prj_list!$O$6:$Z$7,2)*'2012 HR 배정표'!W1344)/HLOOKUP($A$5,Prj_list!$O$6:$Z$7,2)))</x:f>
        <x:v>-</x:v>
      </x:c>
      <x:c r="S1346" s="45" t="str">
        <x:f>IF(ISBLANK('2012 HR 배정표'!X1344)=TRUE,"-",'2012 HR 배정표'!X1344)</x:f>
        <x:v>-</x:v>
      </x:c>
      <x:c r="T1346" s="46" t="str">
        <x:f>IF(ISBLANK('2012 HR 배정표'!X1344)=TRUE,"-",IF(ISERROR((HLOOKUP($A$5,Prj_list!$O$6:$Z$7,2)*'2012 HR 배정표'!Y1344)/HLOOKUP($A$5,Prj_list!$O$6:$Z$7,2))=TRUE,"-",(HLOOKUP($A$5,Prj_list!$O$6:$Z$7,2)*'2012 HR 배정표'!Y1344)/HLOOKUP($A$5,Prj_list!$O$6:$Z$7,2)))</x:f>
        <x:v>-</x:v>
      </x:c>
      <x:c r="U1346" s="45" t="str">
        <x:f>IF(ISBLANK('2012 HR 배정표'!Z1344)=TRUE,"-",'2012 HR 배정표'!Z1344)</x:f>
        <x:v>-</x:v>
      </x:c>
      <x:c r="V1346" s="46" t="str">
        <x:f>IF(ISBLANK('2012 HR 배정표'!Z1344)=TRUE,"-",IF(ISERROR((HLOOKUP($A$5,Prj_list!$O$6:$Z$7,2)*'2012 HR 배정표'!AA1344)/HLOOKUP($A$5,Prj_list!$O$6:$Z$7,2))=TRUE,"-",(HLOOKUP($A$5,Prj_list!$O$6:$Z$7,2)*'2012 HR 배정표'!AA1344)/HLOOKUP($A$5,Prj_list!$O$6:$Z$7,2)))</x:f>
        <x:v>-</x:v>
      </x:c>
      <x:c r="W1346" s="45" t="str">
        <x:f>IF(ISBLANK('2012 HR 배정표'!AB1344)=TRUE,"-",'2012 HR 배정표'!AB1344)</x:f>
        <x:v>-</x:v>
      </x:c>
      <x:c r="X1346" s="46" t="str">
        <x:f>IF(ISBLANK('2012 HR 배정표'!AB1344)=TRUE,"-",IF(ISERROR((HLOOKUP($A$5,Prj_list!$O$6:$Z$7,2)*'2012 HR 배정표'!AC1344)/HLOOKUP($A$5,Prj_list!$O$6:$Z$7,2))=TRUE,"-",(HLOOKUP($A$5,Prj_list!$O$6:$Z$7,2)*'2012 HR 배정표'!AC1344)/HLOOKUP($A$5,Prj_list!$O$6:$Z$7,2)))</x:f>
        <x:v>-</x:v>
      </x:c>
      <x:c r="Y1346" s="45" t="str">
        <x:f>IF(ISBLANK('2012 HR 배정표'!AD1344)=TRUE,"-",'2012 HR 배정표'!AD1344)</x:f>
        <x:v>-</x:v>
      </x:c>
      <x:c r="Z1346" s="46" t="str">
        <x:f>IF(ISBLANK('2012 HR 배정표'!AD1344)=TRUE,"-",IF(ISERROR((HLOOKUP($A$5,Prj_list!$O$6:$Z$7,2)*'2012 HR 배정표'!AE1344)/HLOOKUP($A$5,Prj_list!$O$6:$Z$7,2))=TRUE,"-",(HLOOKUP($A$5,Prj_list!$O$6:$Z$7,2)*'2012 HR 배정표'!AE1344)/HLOOKUP($A$5,Prj_list!$O$6:$Z$7,2)))</x:f>
        <x:v>-</x:v>
      </x:c>
      <x:c r="AA1346" s="45" t="str">
        <x:f>IF(ISBLANK('2012 HR 배정표'!AF1344)=TRUE,"-",'2012 HR 배정표'!AF1344)</x:f>
        <x:v>-</x:v>
      </x:c>
      <x:c r="AB1346" s="46" t="str">
        <x:f>IF(ISBLANK('2012 HR 배정표'!AF1344)=TRUE,"-",IF(ISERROR((HLOOKUP($A$5,Prj_list!$O$6:$Z$7,2)*'2012 HR 배정표'!AG1344)/HLOOKUP($A$5,Prj_list!$O$6:$Z$7,2))=TRUE,"-",(HLOOKUP($A$5,Prj_list!$O$6:$Z$7,2)*'2012 HR 배정표'!AG1344)/HLOOKUP($A$5,Prj_list!$O$6:$Z$7,2)))</x:f>
        <x:v>-</x:v>
      </x:c>
      <x:c r="AC1346" s="45" t="str">
        <x:f>IF(ISBLANK('2012 HR 배정표'!AH1344)=TRUE,"-",'2012 HR 배정표'!AH1344)</x:f>
        <x:v>-</x:v>
      </x:c>
      <x:c r="AD1346" s="46" t="str">
        <x:f>IF(ISBLANK('2012 HR 배정표'!AH1344)=TRUE,"-",IF(ISERROR((HLOOKUP($A$5,Prj_list!$O$6:$Z$7,2)*'2012 HR 배정표'!AI1344)/HLOOKUP($A$5,Prj_list!$O$6:$Z$7,2))=TRUE,"-",(HLOOKUP($A$5,Prj_list!$O$6:$Z$7,2)*'2012 HR 배정표'!AI1344)/HLOOKUP($A$5,Prj_list!$O$6:$Z$7,2)))</x:f>
        <x:v>-</x:v>
      </x:c>
      <x:c r="AE1346" s="45" t="str">
        <x:f>IF(ISBLANK('2012 HR 배정표'!AJ1344)=TRUE,"-",'2012 HR 배정표'!AJ1344)</x:f>
        <x:v>-</x:v>
      </x:c>
      <x:c r="AF1346" s="46" t="str">
        <x:f>IF(ISBLANK('2012 HR 배정표'!AJ1344)=TRUE,"-",IF(ISERROR((HLOOKUP($A$5,Prj_list!$O$6:$Z$7,2)*'2012 HR 배정표'!AK1344)/HLOOKUP($A$5,Prj_list!$O$6:$Z$7,2))=TRUE,"-",(HLOOKUP($A$5,Prj_list!$O$6:$Z$7,2)*'2012 HR 배정표'!AK1344)/HLOOKUP($A$5,Prj_list!$O$6:$Z$7,2)))</x:f>
        <x:v>-</x:v>
      </x:c>
      <x:c r="AG1346" s="45" t="str">
        <x:f>IF(ISBLANK('2012 HR 배정표'!AL1344)=TRUE,"-",'2012 HR 배정표'!AL1344)</x:f>
        <x:v>-</x:v>
      </x:c>
      <x:c r="AH1346" s="46" t="str">
        <x:f>IF(ISBLANK('2012 HR 배정표'!AL1344)=TRUE,"-",IF(ISERROR((HLOOKUP($A$5,Prj_list!$O$6:$Z$7,2)*'2012 HR 배정표'!AM1344)/HLOOKUP($A$5,Prj_list!$O$6:$Z$7,2))=TRUE,"-",(HLOOKUP($A$5,Prj_list!$O$6:$Z$7,2)*'2012 HR 배정표'!AM1344)/HLOOKUP($A$5,Prj_list!$O$6:$Z$7,2)))</x:f>
        <x:v>-</x:v>
      </x:c>
      <x:c r="AI1346" s="45" t="str">
        <x:f>IF(ISBLANK('2012 HR 배정표'!AN1344)=TRUE,"-",'2012 HR 배정표'!AN1344)</x:f>
        <x:v>-</x:v>
      </x:c>
      <x:c r="AJ1346" s="46" t="str">
        <x:f>IF(ISBLANK('2012 HR 배정표'!AN1344)=TRUE,"-",IF(ISERROR((HLOOKUP($A$5,Prj_list!$O$6:$Z$7,2)*'2012 HR 배정표'!AO1344)/HLOOKUP($A$5,Prj_list!$O$6:$Z$7,2))=TRUE,"-",(HLOOKUP($A$5,Prj_list!$O$6:$Z$7,2)*'2012 HR 배정표'!AO1344)/HLOOKUP($A$5,Prj_list!$O$6:$Z$7,2)))</x:f>
        <x:v>-</x:v>
      </x:c>
      <x:c r="AK1346" s="45" t="str">
        <x:f>IF(ISBLANK('2012 HR 배정표'!AP1344)=TRUE,"-",'2012 HR 배정표'!AP1344)</x:f>
        <x:v>-</x:v>
      </x:c>
      <x:c r="AL1346" s="46" t="str">
        <x:f>IF(ISBLANK('2012 HR 배정표'!AP1344)=TRUE,"-",IF(ISERROR((HLOOKUP($A$5,Prj_list!$O$6:$Z$7,2)*'2012 HR 배정표'!AQ1344)/HLOOKUP($A$5,Prj_list!$O$6:$Z$7,2))=TRUE,"-",(HLOOKUP($A$5,Prj_list!$O$6:$Z$7,2)*'2012 HR 배정표'!AQ1344)/HLOOKUP($A$5,Prj_list!$O$6:$Z$7,2)))</x:f>
        <x:v>-</x:v>
      </x:c>
      <x:c r="AM1346" s="45" t="str">
        <x:f>IF(ISBLANK('2012 HR 배정표'!AR1344)=TRUE,"-",'2012 HR 배정표'!AR1344)</x:f>
        <x:v>-</x:v>
      </x:c>
      <x:c r="AN1346" s="46" t="str">
        <x:f>IF(ISBLANK('2012 HR 배정표'!AR1344)=TRUE,"-",IF(ISERROR((HLOOKUP($A$5,Prj_list!$O$6:$Z$7,2)*'2012 HR 배정표'!AS1344)/HLOOKUP($A$5,Prj_list!$O$6:$Z$7,2))=TRUE,"-",(HLOOKUP($A$5,Prj_list!$O$6:$Z$7,2)*'2012 HR 배정표'!AS1344)/HLOOKUP($A$5,Prj_list!$O$6:$Z$7,2)))</x:f>
        <x:v>-</x:v>
      </x:c>
      <x:c r="AO1346" s="45" t="str">
        <x:f>IF(ISBLANK('2012 HR 배정표'!AT1344)=TRUE,"-",'2012 HR 배정표'!AT1344)</x:f>
        <x:v>-</x:v>
      </x:c>
      <x:c r="AP1346" s="46" t="str">
        <x:f>IF(ISBLANK('2012 HR 배정표'!AT1344)=TRUE,"-",IF(ISERROR((HLOOKUP($A$5,Prj_list!$O$6:$Z$7,2)*'2012 HR 배정표'!AU1344)/HLOOKUP($A$5,Prj_list!$O$6:$Z$7,2))=TRUE,"-",(HLOOKUP($A$5,Prj_list!$O$6:$Z$7,2)*'2012 HR 배정표'!AU1344)/HLOOKUP($A$5,Prj_list!$O$6:$Z$7,2)))</x:f>
        <x:v>-</x:v>
      </x:c>
      <x:c r="AQ1346" s="45" t="str">
        <x:f>IF(ISBLANK('2012 HR 배정표'!AV1344)=TRUE,"-",'2012 HR 배정표'!AV1344)</x:f>
        <x:v>-</x:v>
      </x:c>
      <x:c r="AR1346" s="46" t="str">
        <x:f>IF(ISBLANK('2012 HR 배정표'!AV1344)=TRUE,"-",IF(ISERROR((HLOOKUP($A$5,Prj_list!$O$6:$Z$7,2)*'2012 HR 배정표'!AW1344)/HLOOKUP($A$5,Prj_list!$O$6:$Z$7,2))=TRUE,"-",(HLOOKUP($A$5,Prj_list!$O$6:$Z$7,2)*'2012 HR 배정표'!AW1344)/HLOOKUP($A$5,Prj_list!$O$6:$Z$7,2)))</x:f>
        <x:v>-</x:v>
      </x:c>
      <x:c r="AS1346" s="45" t="str">
        <x:f>IF(ISBLANK('2012 HR 배정표'!AX1344)=TRUE,"-",'2012 HR 배정표'!AX1344)</x:f>
        <x:v>-</x:v>
      </x:c>
      <x:c r="AT1346" s="46" t="str">
        <x:f>IF(ISBLANK('2012 HR 배정표'!AX1344)=TRUE,"-",IF(ISERROR((HLOOKUP($A$5,Prj_list!$O$6:$Z$7,2)*'2012 HR 배정표'!AY1344)/HLOOKUP($A$5,Prj_list!$O$6:$Z$7,2))=TRUE,"-",(HLOOKUP($A$5,Prj_list!$O$6:$Z$7,2)*'2012 HR 배정표'!AY1344)/HLOOKUP($A$5,Prj_list!$O$6:$Z$7,2)))</x:f>
        <x:v>-</x:v>
      </x:c>
      <x:c r="AU1346" s="45" t="str">
        <x:f>IF(ISBLANK('2012 HR 배정표'!AZ1344)=TRUE,"-",'2012 HR 배정표'!AZ1344)</x:f>
        <x:v>-</x:v>
      </x:c>
      <x:c r="AV1346" s="46" t="str">
        <x:f>IF(ISBLANK('2012 HR 배정표'!AZ1344)=TRUE,"-",IF(ISERROR((HLOOKUP($A$5,Prj_list!$O$6:$Z$7,2)*'2012 HR 배정표'!BA1344)/HLOOKUP($A$5,Prj_list!$O$6:$Z$7,2))=TRUE,"-",(HLOOKUP($A$5,Prj_list!$O$6:$Z$7,2)*'2012 HR 배정표'!BA1344)/HLOOKUP($A$5,Prj_list!$O$6:$Z$7,2)))</x:f>
        <x:v>-</x:v>
      </x:c>
      <x:c r="AW1346" s="34" t="str">
        <x:f t="shared" si="42"/>
        <x:v/>
      </x:c>
      <x:c r="AX1346" s="41">
        <x:f t="shared" si="41"/>
        <x:v>0</x:v>
      </x:c>
    </x:row>
    <x:row r="1347" spans="1:50">
      <x:c r="A1347" s="45" t="str">
        <x:f>IF(ISBLANK('2012 HR 배정표'!F1345)=TRUE,"-",'2012 HR 배정표'!F1345)</x:f>
        <x:v>-</x:v>
      </x:c>
      <x:c r="B1347" s="46" t="str">
        <x:f>IF(ISBLANK('2012 HR 배정표'!F1345)=TRUE,"-",IF(ISERROR((HLOOKUP($A$5,Prj_list!$O$6:$Z$7,2)*'2012 HR 배정표'!G1345)/HLOOKUP($A$5,Prj_list!$O$6:$Z$7,2))=TRUE,"-",(HLOOKUP($A$5,Prj_list!$O$6:$Z$7,2)*'2012 HR 배정표'!G1345)/HLOOKUP($A$5,Prj_list!$O$6:$Z$7,2)))</x:f>
        <x:v>-</x:v>
      </x:c>
      <x:c r="C1347" s="45" t="str">
        <x:f>IF(ISBLANK('2012 HR 배정표'!H1345)=TRUE,"-",'2012 HR 배정표'!H1345)</x:f>
        <x:v>-</x:v>
      </x:c>
      <x:c r="D1347" s="46" t="str">
        <x:f>IF(ISBLANK('2012 HR 배정표'!H1345)=TRUE,"-",IF(ISERROR((HLOOKUP($A$5,Prj_list!$O$6:$Z$7,2)*'2012 HR 배정표'!I1345)/HLOOKUP($A$5,Prj_list!$O$6:$Z$7,2))=TRUE,"-",(HLOOKUP($A$5,Prj_list!$O$6:$Z$7,2)*'2012 HR 배정표'!I1345)/HLOOKUP($A$5,Prj_list!$O$6:$Z$7,2)))</x:f>
        <x:v>-</x:v>
      </x:c>
      <x:c r="E1347" s="45" t="str">
        <x:f>IF(ISBLANK('2012 HR 배정표'!J1345)=TRUE,"-",'2012 HR 배정표'!J1345)</x:f>
        <x:v>-</x:v>
      </x:c>
      <x:c r="F1347" s="46" t="str">
        <x:f>IF(ISBLANK('2012 HR 배정표'!J1345)=TRUE,"-",IF(ISERROR((HLOOKUP($A$5,Prj_list!$O$6:$Z$7,2)*'2012 HR 배정표'!K1345)/HLOOKUP($A$5,Prj_list!$O$6:$Z$7,2))=TRUE,"-",(HLOOKUP($A$5,Prj_list!$O$6:$Z$7,2)*'2012 HR 배정표'!K1345)/HLOOKUP($A$5,Prj_list!$O$6:$Z$7,2)))</x:f>
        <x:v>-</x:v>
      </x:c>
      <x:c r="G1347" s="45" t="str">
        <x:f>IF(ISBLANK('2012 HR 배정표'!L1345)=TRUE,"-",'2012 HR 배정표'!L1345)</x:f>
        <x:v>-</x:v>
      </x:c>
      <x:c r="H1347" s="46" t="str">
        <x:f>IF(ISBLANK('2012 HR 배정표'!L1345)=TRUE,"-",IF(ISERROR((HLOOKUP($A$5,Prj_list!$O$6:$Z$7,2)*'2012 HR 배정표'!M1345)/HLOOKUP($A$5,Prj_list!$O$6:$Z$7,2))=TRUE,"-",(HLOOKUP($A$5,Prj_list!$O$6:$Z$7,2)*'2012 HR 배정표'!M1345)/HLOOKUP($A$5,Prj_list!$O$6:$Z$7,2)))</x:f>
        <x:v>-</x:v>
      </x:c>
      <x:c r="I1347" s="45" t="str">
        <x:f>IF(ISBLANK('2012 HR 배정표'!N1345)=TRUE,"-",'2012 HR 배정표'!N1345)</x:f>
        <x:v>-</x:v>
      </x:c>
      <x:c r="J1347" s="46" t="str">
        <x:f>IF(ISBLANK('2012 HR 배정표'!N1345)=TRUE,"-",IF(ISERROR((HLOOKUP($A$5,Prj_list!$O$6:$Z$7,2)*'2012 HR 배정표'!O1345)/HLOOKUP($A$5,Prj_list!$O$6:$Z$7,2))=TRUE,"-",(HLOOKUP($A$5,Prj_list!$O$6:$Z$7,2)*'2012 HR 배정표'!O1345)/HLOOKUP($A$5,Prj_list!$O$6:$Z$7,2)))</x:f>
        <x:v>-</x:v>
      </x:c>
      <x:c r="K1347" s="45" t="str">
        <x:f>IF(ISBLANK('2012 HR 배정표'!P1345)=TRUE,"-",'2012 HR 배정표'!P1345)</x:f>
        <x:v>-</x:v>
      </x:c>
      <x:c r="L1347" s="46" t="str">
        <x:f>IF(ISBLANK('2012 HR 배정표'!P1345)=TRUE,"-",IF(ISERROR((HLOOKUP($A$5,Prj_list!$O$6:$Z$7,2)*'2012 HR 배정표'!Q1345)/HLOOKUP($A$5,Prj_list!$O$6:$Z$7,2))=TRUE,"-",(HLOOKUP($A$5,Prj_list!$O$6:$Z$7,2)*'2012 HR 배정표'!Q1345)/HLOOKUP($A$5,Prj_list!$O$6:$Z$7,2)))</x:f>
        <x:v>-</x:v>
      </x:c>
      <x:c r="M1347" s="45" t="str">
        <x:f>IF(ISBLANK('2012 HR 배정표'!R1345)=TRUE,"-",'2012 HR 배정표'!R1345)</x:f>
        <x:v>-</x:v>
      </x:c>
      <x:c r="N1347" s="46" t="str">
        <x:f>IF(ISBLANK('2012 HR 배정표'!R1345)=TRUE,"-",IF(ISERROR((HLOOKUP($A$5,Prj_list!$O$6:$Z$7,2)*'2012 HR 배정표'!S1345)/HLOOKUP($A$5,Prj_list!$O$6:$Z$7,2))=TRUE,"-",(HLOOKUP($A$5,Prj_list!$O$6:$Z$7,2)*'2012 HR 배정표'!S1345)/HLOOKUP($A$5,Prj_list!$O$6:$Z$7,2)))</x:f>
        <x:v>-</x:v>
      </x:c>
      <x:c r="O1347" s="45" t="str">
        <x:f>IF(ISBLANK('2012 HR 배정표'!T1345)=TRUE,"-",'2012 HR 배정표'!T1345)</x:f>
        <x:v>-</x:v>
      </x:c>
      <x:c r="P1347" s="46" t="str">
        <x:f>IF(ISBLANK('2012 HR 배정표'!T1345)=TRUE,"-",IF(ISERROR((HLOOKUP($A$5,Prj_list!$O$6:$Z$7,2)*'2012 HR 배정표'!U1345)/HLOOKUP($A$5,Prj_list!$O$6:$Z$7,2))=TRUE,"-",(HLOOKUP($A$5,Prj_list!$O$6:$Z$7,2)*'2012 HR 배정표'!U1345)/HLOOKUP($A$5,Prj_list!$O$6:$Z$7,2)))</x:f>
        <x:v>-</x:v>
      </x:c>
      <x:c r="Q1347" s="45" t="str">
        <x:f>IF(ISBLANK('2012 HR 배정표'!V1345)=TRUE,"-",'2012 HR 배정표'!V1345)</x:f>
        <x:v>-</x:v>
      </x:c>
      <x:c r="R1347" s="46" t="str">
        <x:f>IF(ISBLANK('2012 HR 배정표'!V1345)=TRUE,"-",IF(ISERROR((HLOOKUP($A$5,Prj_list!$O$6:$Z$7,2)*'2012 HR 배정표'!W1345)/HLOOKUP($A$5,Prj_list!$O$6:$Z$7,2))=TRUE,"-",(HLOOKUP($A$5,Prj_list!$O$6:$Z$7,2)*'2012 HR 배정표'!W1345)/HLOOKUP($A$5,Prj_list!$O$6:$Z$7,2)))</x:f>
        <x:v>-</x:v>
      </x:c>
      <x:c r="S1347" s="45" t="str">
        <x:f>IF(ISBLANK('2012 HR 배정표'!X1345)=TRUE,"-",'2012 HR 배정표'!X1345)</x:f>
        <x:v>-</x:v>
      </x:c>
      <x:c r="T1347" s="46" t="str">
        <x:f>IF(ISBLANK('2012 HR 배정표'!X1345)=TRUE,"-",IF(ISERROR((HLOOKUP($A$5,Prj_list!$O$6:$Z$7,2)*'2012 HR 배정표'!Y1345)/HLOOKUP($A$5,Prj_list!$O$6:$Z$7,2))=TRUE,"-",(HLOOKUP($A$5,Prj_list!$O$6:$Z$7,2)*'2012 HR 배정표'!Y1345)/HLOOKUP($A$5,Prj_list!$O$6:$Z$7,2)))</x:f>
        <x:v>-</x:v>
      </x:c>
      <x:c r="U1347" s="45" t="str">
        <x:f>IF(ISBLANK('2012 HR 배정표'!Z1345)=TRUE,"-",'2012 HR 배정표'!Z1345)</x:f>
        <x:v>-</x:v>
      </x:c>
      <x:c r="V1347" s="46" t="str">
        <x:f>IF(ISBLANK('2012 HR 배정표'!Z1345)=TRUE,"-",IF(ISERROR((HLOOKUP($A$5,Prj_list!$O$6:$Z$7,2)*'2012 HR 배정표'!AA1345)/HLOOKUP($A$5,Prj_list!$O$6:$Z$7,2))=TRUE,"-",(HLOOKUP($A$5,Prj_list!$O$6:$Z$7,2)*'2012 HR 배정표'!AA1345)/HLOOKUP($A$5,Prj_list!$O$6:$Z$7,2)))</x:f>
        <x:v>-</x:v>
      </x:c>
      <x:c r="W1347" s="45" t="str">
        <x:f>IF(ISBLANK('2012 HR 배정표'!AB1345)=TRUE,"-",'2012 HR 배정표'!AB1345)</x:f>
        <x:v>-</x:v>
      </x:c>
      <x:c r="X1347" s="46" t="str">
        <x:f>IF(ISBLANK('2012 HR 배정표'!AB1345)=TRUE,"-",IF(ISERROR((HLOOKUP($A$5,Prj_list!$O$6:$Z$7,2)*'2012 HR 배정표'!AC1345)/HLOOKUP($A$5,Prj_list!$O$6:$Z$7,2))=TRUE,"-",(HLOOKUP($A$5,Prj_list!$O$6:$Z$7,2)*'2012 HR 배정표'!AC1345)/HLOOKUP($A$5,Prj_list!$O$6:$Z$7,2)))</x:f>
        <x:v>-</x:v>
      </x:c>
      <x:c r="Y1347" s="45" t="str">
        <x:f>IF(ISBLANK('2012 HR 배정표'!AD1345)=TRUE,"-",'2012 HR 배정표'!AD1345)</x:f>
        <x:v>-</x:v>
      </x:c>
      <x:c r="Z1347" s="46" t="str">
        <x:f>IF(ISBLANK('2012 HR 배정표'!AD1345)=TRUE,"-",IF(ISERROR((HLOOKUP($A$5,Prj_list!$O$6:$Z$7,2)*'2012 HR 배정표'!AE1345)/HLOOKUP($A$5,Prj_list!$O$6:$Z$7,2))=TRUE,"-",(HLOOKUP($A$5,Prj_list!$O$6:$Z$7,2)*'2012 HR 배정표'!AE1345)/HLOOKUP($A$5,Prj_list!$O$6:$Z$7,2)))</x:f>
        <x:v>-</x:v>
      </x:c>
      <x:c r="AA1347" s="45" t="str">
        <x:f>IF(ISBLANK('2012 HR 배정표'!AF1345)=TRUE,"-",'2012 HR 배정표'!AF1345)</x:f>
        <x:v>-</x:v>
      </x:c>
      <x:c r="AB1347" s="46" t="str">
        <x:f>IF(ISBLANK('2012 HR 배정표'!AF1345)=TRUE,"-",IF(ISERROR((HLOOKUP($A$5,Prj_list!$O$6:$Z$7,2)*'2012 HR 배정표'!AG1345)/HLOOKUP($A$5,Prj_list!$O$6:$Z$7,2))=TRUE,"-",(HLOOKUP($A$5,Prj_list!$O$6:$Z$7,2)*'2012 HR 배정표'!AG1345)/HLOOKUP($A$5,Prj_list!$O$6:$Z$7,2)))</x:f>
        <x:v>-</x:v>
      </x:c>
      <x:c r="AC1347" s="45" t="str">
        <x:f>IF(ISBLANK('2012 HR 배정표'!AH1345)=TRUE,"-",'2012 HR 배정표'!AH1345)</x:f>
        <x:v>-</x:v>
      </x:c>
      <x:c r="AD1347" s="46" t="str">
        <x:f>IF(ISBLANK('2012 HR 배정표'!AH1345)=TRUE,"-",IF(ISERROR((HLOOKUP($A$5,Prj_list!$O$6:$Z$7,2)*'2012 HR 배정표'!AI1345)/HLOOKUP($A$5,Prj_list!$O$6:$Z$7,2))=TRUE,"-",(HLOOKUP($A$5,Prj_list!$O$6:$Z$7,2)*'2012 HR 배정표'!AI1345)/HLOOKUP($A$5,Prj_list!$O$6:$Z$7,2)))</x:f>
        <x:v>-</x:v>
      </x:c>
      <x:c r="AE1347" s="45" t="str">
        <x:f>IF(ISBLANK('2012 HR 배정표'!AJ1345)=TRUE,"-",'2012 HR 배정표'!AJ1345)</x:f>
        <x:v>-</x:v>
      </x:c>
      <x:c r="AF1347" s="46" t="str">
        <x:f>IF(ISBLANK('2012 HR 배정표'!AJ1345)=TRUE,"-",IF(ISERROR((HLOOKUP($A$5,Prj_list!$O$6:$Z$7,2)*'2012 HR 배정표'!AK1345)/HLOOKUP($A$5,Prj_list!$O$6:$Z$7,2))=TRUE,"-",(HLOOKUP($A$5,Prj_list!$O$6:$Z$7,2)*'2012 HR 배정표'!AK1345)/HLOOKUP($A$5,Prj_list!$O$6:$Z$7,2)))</x:f>
        <x:v>-</x:v>
      </x:c>
      <x:c r="AG1347" s="45" t="str">
        <x:f>IF(ISBLANK('2012 HR 배정표'!AL1345)=TRUE,"-",'2012 HR 배정표'!AL1345)</x:f>
        <x:v>-</x:v>
      </x:c>
      <x:c r="AH1347" s="46" t="str">
        <x:f>IF(ISBLANK('2012 HR 배정표'!AL1345)=TRUE,"-",IF(ISERROR((HLOOKUP($A$5,Prj_list!$O$6:$Z$7,2)*'2012 HR 배정표'!AM1345)/HLOOKUP($A$5,Prj_list!$O$6:$Z$7,2))=TRUE,"-",(HLOOKUP($A$5,Prj_list!$O$6:$Z$7,2)*'2012 HR 배정표'!AM1345)/HLOOKUP($A$5,Prj_list!$O$6:$Z$7,2)))</x:f>
        <x:v>-</x:v>
      </x:c>
      <x:c r="AI1347" s="45" t="str">
        <x:f>IF(ISBLANK('2012 HR 배정표'!AN1345)=TRUE,"-",'2012 HR 배정표'!AN1345)</x:f>
        <x:v>-</x:v>
      </x:c>
      <x:c r="AJ1347" s="46" t="str">
        <x:f>IF(ISBLANK('2012 HR 배정표'!AN1345)=TRUE,"-",IF(ISERROR((HLOOKUP($A$5,Prj_list!$O$6:$Z$7,2)*'2012 HR 배정표'!AO1345)/HLOOKUP($A$5,Prj_list!$O$6:$Z$7,2))=TRUE,"-",(HLOOKUP($A$5,Prj_list!$O$6:$Z$7,2)*'2012 HR 배정표'!AO1345)/HLOOKUP($A$5,Prj_list!$O$6:$Z$7,2)))</x:f>
        <x:v>-</x:v>
      </x:c>
      <x:c r="AK1347" s="45" t="str">
        <x:f>IF(ISBLANK('2012 HR 배정표'!AP1345)=TRUE,"-",'2012 HR 배정표'!AP1345)</x:f>
        <x:v>-</x:v>
      </x:c>
      <x:c r="AL1347" s="46" t="str">
        <x:f>IF(ISBLANK('2012 HR 배정표'!AP1345)=TRUE,"-",IF(ISERROR((HLOOKUP($A$5,Prj_list!$O$6:$Z$7,2)*'2012 HR 배정표'!AQ1345)/HLOOKUP($A$5,Prj_list!$O$6:$Z$7,2))=TRUE,"-",(HLOOKUP($A$5,Prj_list!$O$6:$Z$7,2)*'2012 HR 배정표'!AQ1345)/HLOOKUP($A$5,Prj_list!$O$6:$Z$7,2)))</x:f>
        <x:v>-</x:v>
      </x:c>
      <x:c r="AM1347" s="45" t="str">
        <x:f>IF(ISBLANK('2012 HR 배정표'!AR1345)=TRUE,"-",'2012 HR 배정표'!AR1345)</x:f>
        <x:v>-</x:v>
      </x:c>
      <x:c r="AN1347" s="46" t="str">
        <x:f>IF(ISBLANK('2012 HR 배정표'!AR1345)=TRUE,"-",IF(ISERROR((HLOOKUP($A$5,Prj_list!$O$6:$Z$7,2)*'2012 HR 배정표'!AS1345)/HLOOKUP($A$5,Prj_list!$O$6:$Z$7,2))=TRUE,"-",(HLOOKUP($A$5,Prj_list!$O$6:$Z$7,2)*'2012 HR 배정표'!AS1345)/HLOOKUP($A$5,Prj_list!$O$6:$Z$7,2)))</x:f>
        <x:v>-</x:v>
      </x:c>
      <x:c r="AO1347" s="45" t="str">
        <x:f>IF(ISBLANK('2012 HR 배정표'!AT1345)=TRUE,"-",'2012 HR 배정표'!AT1345)</x:f>
        <x:v>-</x:v>
      </x:c>
      <x:c r="AP1347" s="46" t="str">
        <x:f>IF(ISBLANK('2012 HR 배정표'!AT1345)=TRUE,"-",IF(ISERROR((HLOOKUP($A$5,Prj_list!$O$6:$Z$7,2)*'2012 HR 배정표'!AU1345)/HLOOKUP($A$5,Prj_list!$O$6:$Z$7,2))=TRUE,"-",(HLOOKUP($A$5,Prj_list!$O$6:$Z$7,2)*'2012 HR 배정표'!AU1345)/HLOOKUP($A$5,Prj_list!$O$6:$Z$7,2)))</x:f>
        <x:v>-</x:v>
      </x:c>
      <x:c r="AQ1347" s="45" t="str">
        <x:f>IF(ISBLANK('2012 HR 배정표'!AV1345)=TRUE,"-",'2012 HR 배정표'!AV1345)</x:f>
        <x:v>-</x:v>
      </x:c>
      <x:c r="AR1347" s="46" t="str">
        <x:f>IF(ISBLANK('2012 HR 배정표'!AV1345)=TRUE,"-",IF(ISERROR((HLOOKUP($A$5,Prj_list!$O$6:$Z$7,2)*'2012 HR 배정표'!AW1345)/HLOOKUP($A$5,Prj_list!$O$6:$Z$7,2))=TRUE,"-",(HLOOKUP($A$5,Prj_list!$O$6:$Z$7,2)*'2012 HR 배정표'!AW1345)/HLOOKUP($A$5,Prj_list!$O$6:$Z$7,2)))</x:f>
        <x:v>-</x:v>
      </x:c>
      <x:c r="AS1347" s="45" t="str">
        <x:f>IF(ISBLANK('2012 HR 배정표'!AX1345)=TRUE,"-",'2012 HR 배정표'!AX1345)</x:f>
        <x:v>-</x:v>
      </x:c>
      <x:c r="AT1347" s="46" t="str">
        <x:f>IF(ISBLANK('2012 HR 배정표'!AX1345)=TRUE,"-",IF(ISERROR((HLOOKUP($A$5,Prj_list!$O$6:$Z$7,2)*'2012 HR 배정표'!AY1345)/HLOOKUP($A$5,Prj_list!$O$6:$Z$7,2))=TRUE,"-",(HLOOKUP($A$5,Prj_list!$O$6:$Z$7,2)*'2012 HR 배정표'!AY1345)/HLOOKUP($A$5,Prj_list!$O$6:$Z$7,2)))</x:f>
        <x:v>-</x:v>
      </x:c>
      <x:c r="AU1347" s="45" t="str">
        <x:f>IF(ISBLANK('2012 HR 배정표'!AZ1345)=TRUE,"-",'2012 HR 배정표'!AZ1345)</x:f>
        <x:v>-</x:v>
      </x:c>
      <x:c r="AV1347" s="46" t="str">
        <x:f>IF(ISBLANK('2012 HR 배정표'!AZ1345)=TRUE,"-",IF(ISERROR((HLOOKUP($A$5,Prj_list!$O$6:$Z$7,2)*'2012 HR 배정표'!BA1345)/HLOOKUP($A$5,Prj_list!$O$6:$Z$7,2))=TRUE,"-",(HLOOKUP($A$5,Prj_list!$O$6:$Z$7,2)*'2012 HR 배정표'!BA1345)/HLOOKUP($A$5,Prj_list!$O$6:$Z$7,2)))</x:f>
        <x:v>-</x:v>
      </x:c>
      <x:c r="AW1347" s="34" t="str">
        <x:f t="shared" si="42"/>
        <x:v/>
      </x:c>
      <x:c r="AX1347" s="41">
        <x:f t="shared" si="41"/>
        <x:v>0</x:v>
      </x:c>
    </x:row>
    <x:row r="1348" spans="1:50">
      <x:c r="A1348" s="45" t="str">
        <x:f>IF(ISBLANK('2012 HR 배정표'!F1346)=TRUE,"-",'2012 HR 배정표'!F1346)</x:f>
        <x:v>-</x:v>
      </x:c>
      <x:c r="B1348" s="46" t="str">
        <x:f>IF(ISBLANK('2012 HR 배정표'!F1346)=TRUE,"-",IF(ISERROR((HLOOKUP($A$5,Prj_list!$O$6:$Z$7,2)*'2012 HR 배정표'!G1346)/HLOOKUP($A$5,Prj_list!$O$6:$Z$7,2))=TRUE,"-",(HLOOKUP($A$5,Prj_list!$O$6:$Z$7,2)*'2012 HR 배정표'!G1346)/HLOOKUP($A$5,Prj_list!$O$6:$Z$7,2)))</x:f>
        <x:v>-</x:v>
      </x:c>
      <x:c r="C1348" s="45" t="str">
        <x:f>IF(ISBLANK('2012 HR 배정표'!H1346)=TRUE,"-",'2012 HR 배정표'!H1346)</x:f>
        <x:v>-</x:v>
      </x:c>
      <x:c r="D1348" s="46" t="str">
        <x:f>IF(ISBLANK('2012 HR 배정표'!H1346)=TRUE,"-",IF(ISERROR((HLOOKUP($A$5,Prj_list!$O$6:$Z$7,2)*'2012 HR 배정표'!I1346)/HLOOKUP($A$5,Prj_list!$O$6:$Z$7,2))=TRUE,"-",(HLOOKUP($A$5,Prj_list!$O$6:$Z$7,2)*'2012 HR 배정표'!I1346)/HLOOKUP($A$5,Prj_list!$O$6:$Z$7,2)))</x:f>
        <x:v>-</x:v>
      </x:c>
      <x:c r="E1348" s="45" t="str">
        <x:f>IF(ISBLANK('2012 HR 배정표'!J1346)=TRUE,"-",'2012 HR 배정표'!J1346)</x:f>
        <x:v>-</x:v>
      </x:c>
      <x:c r="F1348" s="46" t="str">
        <x:f>IF(ISBLANK('2012 HR 배정표'!J1346)=TRUE,"-",IF(ISERROR((HLOOKUP($A$5,Prj_list!$O$6:$Z$7,2)*'2012 HR 배정표'!K1346)/HLOOKUP($A$5,Prj_list!$O$6:$Z$7,2))=TRUE,"-",(HLOOKUP($A$5,Prj_list!$O$6:$Z$7,2)*'2012 HR 배정표'!K1346)/HLOOKUP($A$5,Prj_list!$O$6:$Z$7,2)))</x:f>
        <x:v>-</x:v>
      </x:c>
      <x:c r="G1348" s="45" t="str">
        <x:f>IF(ISBLANK('2012 HR 배정표'!L1346)=TRUE,"-",'2012 HR 배정표'!L1346)</x:f>
        <x:v>-</x:v>
      </x:c>
      <x:c r="H1348" s="46" t="str">
        <x:f>IF(ISBLANK('2012 HR 배정표'!L1346)=TRUE,"-",IF(ISERROR((HLOOKUP($A$5,Prj_list!$O$6:$Z$7,2)*'2012 HR 배정표'!M1346)/HLOOKUP($A$5,Prj_list!$O$6:$Z$7,2))=TRUE,"-",(HLOOKUP($A$5,Prj_list!$O$6:$Z$7,2)*'2012 HR 배정표'!M1346)/HLOOKUP($A$5,Prj_list!$O$6:$Z$7,2)))</x:f>
        <x:v>-</x:v>
      </x:c>
      <x:c r="I1348" s="45" t="str">
        <x:f>IF(ISBLANK('2012 HR 배정표'!N1346)=TRUE,"-",'2012 HR 배정표'!N1346)</x:f>
        <x:v>-</x:v>
      </x:c>
      <x:c r="J1348" s="46" t="str">
        <x:f>IF(ISBLANK('2012 HR 배정표'!N1346)=TRUE,"-",IF(ISERROR((HLOOKUP($A$5,Prj_list!$O$6:$Z$7,2)*'2012 HR 배정표'!O1346)/HLOOKUP($A$5,Prj_list!$O$6:$Z$7,2))=TRUE,"-",(HLOOKUP($A$5,Prj_list!$O$6:$Z$7,2)*'2012 HR 배정표'!O1346)/HLOOKUP($A$5,Prj_list!$O$6:$Z$7,2)))</x:f>
        <x:v>-</x:v>
      </x:c>
      <x:c r="K1348" s="45" t="str">
        <x:f>IF(ISBLANK('2012 HR 배정표'!P1346)=TRUE,"-",'2012 HR 배정표'!P1346)</x:f>
        <x:v>-</x:v>
      </x:c>
      <x:c r="L1348" s="46" t="str">
        <x:f>IF(ISBLANK('2012 HR 배정표'!P1346)=TRUE,"-",IF(ISERROR((HLOOKUP($A$5,Prj_list!$O$6:$Z$7,2)*'2012 HR 배정표'!Q1346)/HLOOKUP($A$5,Prj_list!$O$6:$Z$7,2))=TRUE,"-",(HLOOKUP($A$5,Prj_list!$O$6:$Z$7,2)*'2012 HR 배정표'!Q1346)/HLOOKUP($A$5,Prj_list!$O$6:$Z$7,2)))</x:f>
        <x:v>-</x:v>
      </x:c>
      <x:c r="M1348" s="45" t="str">
        <x:f>IF(ISBLANK('2012 HR 배정표'!R1346)=TRUE,"-",'2012 HR 배정표'!R1346)</x:f>
        <x:v>-</x:v>
      </x:c>
      <x:c r="N1348" s="46" t="str">
        <x:f>IF(ISBLANK('2012 HR 배정표'!R1346)=TRUE,"-",IF(ISERROR((HLOOKUP($A$5,Prj_list!$O$6:$Z$7,2)*'2012 HR 배정표'!S1346)/HLOOKUP($A$5,Prj_list!$O$6:$Z$7,2))=TRUE,"-",(HLOOKUP($A$5,Prj_list!$O$6:$Z$7,2)*'2012 HR 배정표'!S1346)/HLOOKUP($A$5,Prj_list!$O$6:$Z$7,2)))</x:f>
        <x:v>-</x:v>
      </x:c>
      <x:c r="O1348" s="45" t="str">
        <x:f>IF(ISBLANK('2012 HR 배정표'!T1346)=TRUE,"-",'2012 HR 배정표'!T1346)</x:f>
        <x:v>-</x:v>
      </x:c>
      <x:c r="P1348" s="46" t="str">
        <x:f>IF(ISBLANK('2012 HR 배정표'!T1346)=TRUE,"-",IF(ISERROR((HLOOKUP($A$5,Prj_list!$O$6:$Z$7,2)*'2012 HR 배정표'!U1346)/HLOOKUP($A$5,Prj_list!$O$6:$Z$7,2))=TRUE,"-",(HLOOKUP($A$5,Prj_list!$O$6:$Z$7,2)*'2012 HR 배정표'!U1346)/HLOOKUP($A$5,Prj_list!$O$6:$Z$7,2)))</x:f>
        <x:v>-</x:v>
      </x:c>
      <x:c r="Q1348" s="45" t="str">
        <x:f>IF(ISBLANK('2012 HR 배정표'!V1346)=TRUE,"-",'2012 HR 배정표'!V1346)</x:f>
        <x:v>-</x:v>
      </x:c>
      <x:c r="R1348" s="46" t="str">
        <x:f>IF(ISBLANK('2012 HR 배정표'!V1346)=TRUE,"-",IF(ISERROR((HLOOKUP($A$5,Prj_list!$O$6:$Z$7,2)*'2012 HR 배정표'!W1346)/HLOOKUP($A$5,Prj_list!$O$6:$Z$7,2))=TRUE,"-",(HLOOKUP($A$5,Prj_list!$O$6:$Z$7,2)*'2012 HR 배정표'!W1346)/HLOOKUP($A$5,Prj_list!$O$6:$Z$7,2)))</x:f>
        <x:v>-</x:v>
      </x:c>
      <x:c r="S1348" s="45" t="str">
        <x:f>IF(ISBLANK('2012 HR 배정표'!X1346)=TRUE,"-",'2012 HR 배정표'!X1346)</x:f>
        <x:v>-</x:v>
      </x:c>
      <x:c r="T1348" s="46" t="str">
        <x:f>IF(ISBLANK('2012 HR 배정표'!X1346)=TRUE,"-",IF(ISERROR((HLOOKUP($A$5,Prj_list!$O$6:$Z$7,2)*'2012 HR 배정표'!Y1346)/HLOOKUP($A$5,Prj_list!$O$6:$Z$7,2))=TRUE,"-",(HLOOKUP($A$5,Prj_list!$O$6:$Z$7,2)*'2012 HR 배정표'!Y1346)/HLOOKUP($A$5,Prj_list!$O$6:$Z$7,2)))</x:f>
        <x:v>-</x:v>
      </x:c>
      <x:c r="U1348" s="45" t="str">
        <x:f>IF(ISBLANK('2012 HR 배정표'!Z1346)=TRUE,"-",'2012 HR 배정표'!Z1346)</x:f>
        <x:v>-</x:v>
      </x:c>
      <x:c r="V1348" s="46" t="str">
        <x:f>IF(ISBLANK('2012 HR 배정표'!Z1346)=TRUE,"-",IF(ISERROR((HLOOKUP($A$5,Prj_list!$O$6:$Z$7,2)*'2012 HR 배정표'!AA1346)/HLOOKUP($A$5,Prj_list!$O$6:$Z$7,2))=TRUE,"-",(HLOOKUP($A$5,Prj_list!$O$6:$Z$7,2)*'2012 HR 배정표'!AA1346)/HLOOKUP($A$5,Prj_list!$O$6:$Z$7,2)))</x:f>
        <x:v>-</x:v>
      </x:c>
      <x:c r="W1348" s="45" t="str">
        <x:f>IF(ISBLANK('2012 HR 배정표'!AB1346)=TRUE,"-",'2012 HR 배정표'!AB1346)</x:f>
        <x:v>-</x:v>
      </x:c>
      <x:c r="X1348" s="46" t="str">
        <x:f>IF(ISBLANK('2012 HR 배정표'!AB1346)=TRUE,"-",IF(ISERROR((HLOOKUP($A$5,Prj_list!$O$6:$Z$7,2)*'2012 HR 배정표'!AC1346)/HLOOKUP($A$5,Prj_list!$O$6:$Z$7,2))=TRUE,"-",(HLOOKUP($A$5,Prj_list!$O$6:$Z$7,2)*'2012 HR 배정표'!AC1346)/HLOOKUP($A$5,Prj_list!$O$6:$Z$7,2)))</x:f>
        <x:v>-</x:v>
      </x:c>
      <x:c r="Y1348" s="45" t="str">
        <x:f>IF(ISBLANK('2012 HR 배정표'!AD1346)=TRUE,"-",'2012 HR 배정표'!AD1346)</x:f>
        <x:v>-</x:v>
      </x:c>
      <x:c r="Z1348" s="46" t="str">
        <x:f>IF(ISBLANK('2012 HR 배정표'!AD1346)=TRUE,"-",IF(ISERROR((HLOOKUP($A$5,Prj_list!$O$6:$Z$7,2)*'2012 HR 배정표'!AE1346)/HLOOKUP($A$5,Prj_list!$O$6:$Z$7,2))=TRUE,"-",(HLOOKUP($A$5,Prj_list!$O$6:$Z$7,2)*'2012 HR 배정표'!AE1346)/HLOOKUP($A$5,Prj_list!$O$6:$Z$7,2)))</x:f>
        <x:v>-</x:v>
      </x:c>
      <x:c r="AA1348" s="45" t="str">
        <x:f>IF(ISBLANK('2012 HR 배정표'!AF1346)=TRUE,"-",'2012 HR 배정표'!AF1346)</x:f>
        <x:v>-</x:v>
      </x:c>
      <x:c r="AB1348" s="46" t="str">
        <x:f>IF(ISBLANK('2012 HR 배정표'!AF1346)=TRUE,"-",IF(ISERROR((HLOOKUP($A$5,Prj_list!$O$6:$Z$7,2)*'2012 HR 배정표'!AG1346)/HLOOKUP($A$5,Prj_list!$O$6:$Z$7,2))=TRUE,"-",(HLOOKUP($A$5,Prj_list!$O$6:$Z$7,2)*'2012 HR 배정표'!AG1346)/HLOOKUP($A$5,Prj_list!$O$6:$Z$7,2)))</x:f>
        <x:v>-</x:v>
      </x:c>
      <x:c r="AC1348" s="45" t="str">
        <x:f>IF(ISBLANK('2012 HR 배정표'!AH1346)=TRUE,"-",'2012 HR 배정표'!AH1346)</x:f>
        <x:v>-</x:v>
      </x:c>
      <x:c r="AD1348" s="46" t="str">
        <x:f>IF(ISBLANK('2012 HR 배정표'!AH1346)=TRUE,"-",IF(ISERROR((HLOOKUP($A$5,Prj_list!$O$6:$Z$7,2)*'2012 HR 배정표'!AI1346)/HLOOKUP($A$5,Prj_list!$O$6:$Z$7,2))=TRUE,"-",(HLOOKUP($A$5,Prj_list!$O$6:$Z$7,2)*'2012 HR 배정표'!AI1346)/HLOOKUP($A$5,Prj_list!$O$6:$Z$7,2)))</x:f>
        <x:v>-</x:v>
      </x:c>
      <x:c r="AE1348" s="45" t="str">
        <x:f>IF(ISBLANK('2012 HR 배정표'!AJ1346)=TRUE,"-",'2012 HR 배정표'!AJ1346)</x:f>
        <x:v>-</x:v>
      </x:c>
      <x:c r="AF1348" s="46" t="str">
        <x:f>IF(ISBLANK('2012 HR 배정표'!AJ1346)=TRUE,"-",IF(ISERROR((HLOOKUP($A$5,Prj_list!$O$6:$Z$7,2)*'2012 HR 배정표'!AK1346)/HLOOKUP($A$5,Prj_list!$O$6:$Z$7,2))=TRUE,"-",(HLOOKUP($A$5,Prj_list!$O$6:$Z$7,2)*'2012 HR 배정표'!AK1346)/HLOOKUP($A$5,Prj_list!$O$6:$Z$7,2)))</x:f>
        <x:v>-</x:v>
      </x:c>
      <x:c r="AG1348" s="45" t="str">
        <x:f>IF(ISBLANK('2012 HR 배정표'!AL1346)=TRUE,"-",'2012 HR 배정표'!AL1346)</x:f>
        <x:v>-</x:v>
      </x:c>
      <x:c r="AH1348" s="46" t="str">
        <x:f>IF(ISBLANK('2012 HR 배정표'!AL1346)=TRUE,"-",IF(ISERROR((HLOOKUP($A$5,Prj_list!$O$6:$Z$7,2)*'2012 HR 배정표'!AM1346)/HLOOKUP($A$5,Prj_list!$O$6:$Z$7,2))=TRUE,"-",(HLOOKUP($A$5,Prj_list!$O$6:$Z$7,2)*'2012 HR 배정표'!AM1346)/HLOOKUP($A$5,Prj_list!$O$6:$Z$7,2)))</x:f>
        <x:v>-</x:v>
      </x:c>
      <x:c r="AI1348" s="45" t="str">
        <x:f>IF(ISBLANK('2012 HR 배정표'!AN1346)=TRUE,"-",'2012 HR 배정표'!AN1346)</x:f>
        <x:v>-</x:v>
      </x:c>
      <x:c r="AJ1348" s="46" t="str">
        <x:f>IF(ISBLANK('2012 HR 배정표'!AN1346)=TRUE,"-",IF(ISERROR((HLOOKUP($A$5,Prj_list!$O$6:$Z$7,2)*'2012 HR 배정표'!AO1346)/HLOOKUP($A$5,Prj_list!$O$6:$Z$7,2))=TRUE,"-",(HLOOKUP($A$5,Prj_list!$O$6:$Z$7,2)*'2012 HR 배정표'!AO1346)/HLOOKUP($A$5,Prj_list!$O$6:$Z$7,2)))</x:f>
        <x:v>-</x:v>
      </x:c>
      <x:c r="AK1348" s="45" t="str">
        <x:f>IF(ISBLANK('2012 HR 배정표'!AP1346)=TRUE,"-",'2012 HR 배정표'!AP1346)</x:f>
        <x:v>-</x:v>
      </x:c>
      <x:c r="AL1348" s="46" t="str">
        <x:f>IF(ISBLANK('2012 HR 배정표'!AP1346)=TRUE,"-",IF(ISERROR((HLOOKUP($A$5,Prj_list!$O$6:$Z$7,2)*'2012 HR 배정표'!AQ1346)/HLOOKUP($A$5,Prj_list!$O$6:$Z$7,2))=TRUE,"-",(HLOOKUP($A$5,Prj_list!$O$6:$Z$7,2)*'2012 HR 배정표'!AQ1346)/HLOOKUP($A$5,Prj_list!$O$6:$Z$7,2)))</x:f>
        <x:v>-</x:v>
      </x:c>
      <x:c r="AM1348" s="45" t="str">
        <x:f>IF(ISBLANK('2012 HR 배정표'!AR1346)=TRUE,"-",'2012 HR 배정표'!AR1346)</x:f>
        <x:v>-</x:v>
      </x:c>
      <x:c r="AN1348" s="46" t="str">
        <x:f>IF(ISBLANK('2012 HR 배정표'!AR1346)=TRUE,"-",IF(ISERROR((HLOOKUP($A$5,Prj_list!$O$6:$Z$7,2)*'2012 HR 배정표'!AS1346)/HLOOKUP($A$5,Prj_list!$O$6:$Z$7,2))=TRUE,"-",(HLOOKUP($A$5,Prj_list!$O$6:$Z$7,2)*'2012 HR 배정표'!AS1346)/HLOOKUP($A$5,Prj_list!$O$6:$Z$7,2)))</x:f>
        <x:v>-</x:v>
      </x:c>
      <x:c r="AO1348" s="45" t="str">
        <x:f>IF(ISBLANK('2012 HR 배정표'!AT1346)=TRUE,"-",'2012 HR 배정표'!AT1346)</x:f>
        <x:v>-</x:v>
      </x:c>
      <x:c r="AP1348" s="46" t="str">
        <x:f>IF(ISBLANK('2012 HR 배정표'!AT1346)=TRUE,"-",IF(ISERROR((HLOOKUP($A$5,Prj_list!$O$6:$Z$7,2)*'2012 HR 배정표'!AU1346)/HLOOKUP($A$5,Prj_list!$O$6:$Z$7,2))=TRUE,"-",(HLOOKUP($A$5,Prj_list!$O$6:$Z$7,2)*'2012 HR 배정표'!AU1346)/HLOOKUP($A$5,Prj_list!$O$6:$Z$7,2)))</x:f>
        <x:v>-</x:v>
      </x:c>
      <x:c r="AQ1348" s="45" t="str">
        <x:f>IF(ISBLANK('2012 HR 배정표'!AV1346)=TRUE,"-",'2012 HR 배정표'!AV1346)</x:f>
        <x:v>-</x:v>
      </x:c>
      <x:c r="AR1348" s="46" t="str">
        <x:f>IF(ISBLANK('2012 HR 배정표'!AV1346)=TRUE,"-",IF(ISERROR((HLOOKUP($A$5,Prj_list!$O$6:$Z$7,2)*'2012 HR 배정표'!AW1346)/HLOOKUP($A$5,Prj_list!$O$6:$Z$7,2))=TRUE,"-",(HLOOKUP($A$5,Prj_list!$O$6:$Z$7,2)*'2012 HR 배정표'!AW1346)/HLOOKUP($A$5,Prj_list!$O$6:$Z$7,2)))</x:f>
        <x:v>-</x:v>
      </x:c>
      <x:c r="AS1348" s="45" t="str">
        <x:f>IF(ISBLANK('2012 HR 배정표'!AX1346)=TRUE,"-",'2012 HR 배정표'!AX1346)</x:f>
        <x:v>-</x:v>
      </x:c>
      <x:c r="AT1348" s="46" t="str">
        <x:f>IF(ISBLANK('2012 HR 배정표'!AX1346)=TRUE,"-",IF(ISERROR((HLOOKUP($A$5,Prj_list!$O$6:$Z$7,2)*'2012 HR 배정표'!AY1346)/HLOOKUP($A$5,Prj_list!$O$6:$Z$7,2))=TRUE,"-",(HLOOKUP($A$5,Prj_list!$O$6:$Z$7,2)*'2012 HR 배정표'!AY1346)/HLOOKUP($A$5,Prj_list!$O$6:$Z$7,2)))</x:f>
        <x:v>-</x:v>
      </x:c>
      <x:c r="AU1348" s="45" t="str">
        <x:f>IF(ISBLANK('2012 HR 배정표'!AZ1346)=TRUE,"-",'2012 HR 배정표'!AZ1346)</x:f>
        <x:v>-</x:v>
      </x:c>
      <x:c r="AV1348" s="46" t="str">
        <x:f>IF(ISBLANK('2012 HR 배정표'!AZ1346)=TRUE,"-",IF(ISERROR((HLOOKUP($A$5,Prj_list!$O$6:$Z$7,2)*'2012 HR 배정표'!BA1346)/HLOOKUP($A$5,Prj_list!$O$6:$Z$7,2))=TRUE,"-",(HLOOKUP($A$5,Prj_list!$O$6:$Z$7,2)*'2012 HR 배정표'!BA1346)/HLOOKUP($A$5,Prj_list!$O$6:$Z$7,2)))</x:f>
        <x:v>-</x:v>
      </x:c>
      <x:c r="AW1348" s="34" t="str">
        <x:f t="shared" si="42"/>
        <x:v/>
      </x:c>
      <x:c r="AX1348" s="41">
        <x:f t="shared" si="41"/>
        <x:v>0</x:v>
      </x:c>
    </x:row>
    <x:row r="1349" spans="1:50">
      <x:c r="A1349" s="45" t="str">
        <x:f>IF(ISBLANK('2012 HR 배정표'!F1347)=TRUE,"-",'2012 HR 배정표'!F1347)</x:f>
        <x:v>-</x:v>
      </x:c>
      <x:c r="B1349" s="46" t="str">
        <x:f>IF(ISBLANK('2012 HR 배정표'!F1347)=TRUE,"-",IF(ISERROR((HLOOKUP($A$5,Prj_list!$O$6:$Z$7,2)*'2012 HR 배정표'!G1347)/HLOOKUP($A$5,Prj_list!$O$6:$Z$7,2))=TRUE,"-",(HLOOKUP($A$5,Prj_list!$O$6:$Z$7,2)*'2012 HR 배정표'!G1347)/HLOOKUP($A$5,Prj_list!$O$6:$Z$7,2)))</x:f>
        <x:v>-</x:v>
      </x:c>
      <x:c r="C1349" s="45" t="str">
        <x:f>IF(ISBLANK('2012 HR 배정표'!H1347)=TRUE,"-",'2012 HR 배정표'!H1347)</x:f>
        <x:v>-</x:v>
      </x:c>
      <x:c r="D1349" s="46" t="str">
        <x:f>IF(ISBLANK('2012 HR 배정표'!H1347)=TRUE,"-",IF(ISERROR((HLOOKUP($A$5,Prj_list!$O$6:$Z$7,2)*'2012 HR 배정표'!I1347)/HLOOKUP($A$5,Prj_list!$O$6:$Z$7,2))=TRUE,"-",(HLOOKUP($A$5,Prj_list!$O$6:$Z$7,2)*'2012 HR 배정표'!I1347)/HLOOKUP($A$5,Prj_list!$O$6:$Z$7,2)))</x:f>
        <x:v>-</x:v>
      </x:c>
      <x:c r="E1349" s="45" t="str">
        <x:f>IF(ISBLANK('2012 HR 배정표'!J1347)=TRUE,"-",'2012 HR 배정표'!J1347)</x:f>
        <x:v>-</x:v>
      </x:c>
      <x:c r="F1349" s="46" t="str">
        <x:f>IF(ISBLANK('2012 HR 배정표'!J1347)=TRUE,"-",IF(ISERROR((HLOOKUP($A$5,Prj_list!$O$6:$Z$7,2)*'2012 HR 배정표'!K1347)/HLOOKUP($A$5,Prj_list!$O$6:$Z$7,2))=TRUE,"-",(HLOOKUP($A$5,Prj_list!$O$6:$Z$7,2)*'2012 HR 배정표'!K1347)/HLOOKUP($A$5,Prj_list!$O$6:$Z$7,2)))</x:f>
        <x:v>-</x:v>
      </x:c>
      <x:c r="G1349" s="45" t="str">
        <x:f>IF(ISBLANK('2012 HR 배정표'!L1347)=TRUE,"-",'2012 HR 배정표'!L1347)</x:f>
        <x:v>-</x:v>
      </x:c>
      <x:c r="H1349" s="46" t="str">
        <x:f>IF(ISBLANK('2012 HR 배정표'!L1347)=TRUE,"-",IF(ISERROR((HLOOKUP($A$5,Prj_list!$O$6:$Z$7,2)*'2012 HR 배정표'!M1347)/HLOOKUP($A$5,Prj_list!$O$6:$Z$7,2))=TRUE,"-",(HLOOKUP($A$5,Prj_list!$O$6:$Z$7,2)*'2012 HR 배정표'!M1347)/HLOOKUP($A$5,Prj_list!$O$6:$Z$7,2)))</x:f>
        <x:v>-</x:v>
      </x:c>
      <x:c r="I1349" s="45" t="str">
        <x:f>IF(ISBLANK('2012 HR 배정표'!N1347)=TRUE,"-",'2012 HR 배정표'!N1347)</x:f>
        <x:v>-</x:v>
      </x:c>
      <x:c r="J1349" s="46" t="str">
        <x:f>IF(ISBLANK('2012 HR 배정표'!N1347)=TRUE,"-",IF(ISERROR((HLOOKUP($A$5,Prj_list!$O$6:$Z$7,2)*'2012 HR 배정표'!O1347)/HLOOKUP($A$5,Prj_list!$O$6:$Z$7,2))=TRUE,"-",(HLOOKUP($A$5,Prj_list!$O$6:$Z$7,2)*'2012 HR 배정표'!O1347)/HLOOKUP($A$5,Prj_list!$O$6:$Z$7,2)))</x:f>
        <x:v>-</x:v>
      </x:c>
      <x:c r="K1349" s="45" t="str">
        <x:f>IF(ISBLANK('2012 HR 배정표'!P1347)=TRUE,"-",'2012 HR 배정표'!P1347)</x:f>
        <x:v>-</x:v>
      </x:c>
      <x:c r="L1349" s="46" t="str">
        <x:f>IF(ISBLANK('2012 HR 배정표'!P1347)=TRUE,"-",IF(ISERROR((HLOOKUP($A$5,Prj_list!$O$6:$Z$7,2)*'2012 HR 배정표'!Q1347)/HLOOKUP($A$5,Prj_list!$O$6:$Z$7,2))=TRUE,"-",(HLOOKUP($A$5,Prj_list!$O$6:$Z$7,2)*'2012 HR 배정표'!Q1347)/HLOOKUP($A$5,Prj_list!$O$6:$Z$7,2)))</x:f>
        <x:v>-</x:v>
      </x:c>
      <x:c r="M1349" s="45" t="str">
        <x:f>IF(ISBLANK('2012 HR 배정표'!R1347)=TRUE,"-",'2012 HR 배정표'!R1347)</x:f>
        <x:v>-</x:v>
      </x:c>
      <x:c r="N1349" s="46" t="str">
        <x:f>IF(ISBLANK('2012 HR 배정표'!R1347)=TRUE,"-",IF(ISERROR((HLOOKUP($A$5,Prj_list!$O$6:$Z$7,2)*'2012 HR 배정표'!S1347)/HLOOKUP($A$5,Prj_list!$O$6:$Z$7,2))=TRUE,"-",(HLOOKUP($A$5,Prj_list!$O$6:$Z$7,2)*'2012 HR 배정표'!S1347)/HLOOKUP($A$5,Prj_list!$O$6:$Z$7,2)))</x:f>
        <x:v>-</x:v>
      </x:c>
      <x:c r="O1349" s="45" t="str">
        <x:f>IF(ISBLANK('2012 HR 배정표'!T1347)=TRUE,"-",'2012 HR 배정표'!T1347)</x:f>
        <x:v>-</x:v>
      </x:c>
      <x:c r="P1349" s="46" t="str">
        <x:f>IF(ISBLANK('2012 HR 배정표'!T1347)=TRUE,"-",IF(ISERROR((HLOOKUP($A$5,Prj_list!$O$6:$Z$7,2)*'2012 HR 배정표'!U1347)/HLOOKUP($A$5,Prj_list!$O$6:$Z$7,2))=TRUE,"-",(HLOOKUP($A$5,Prj_list!$O$6:$Z$7,2)*'2012 HR 배정표'!U1347)/HLOOKUP($A$5,Prj_list!$O$6:$Z$7,2)))</x:f>
        <x:v>-</x:v>
      </x:c>
      <x:c r="Q1349" s="45" t="str">
        <x:f>IF(ISBLANK('2012 HR 배정표'!V1347)=TRUE,"-",'2012 HR 배정표'!V1347)</x:f>
        <x:v>-</x:v>
      </x:c>
      <x:c r="R1349" s="46" t="str">
        <x:f>IF(ISBLANK('2012 HR 배정표'!V1347)=TRUE,"-",IF(ISERROR((HLOOKUP($A$5,Prj_list!$O$6:$Z$7,2)*'2012 HR 배정표'!W1347)/HLOOKUP($A$5,Prj_list!$O$6:$Z$7,2))=TRUE,"-",(HLOOKUP($A$5,Prj_list!$O$6:$Z$7,2)*'2012 HR 배정표'!W1347)/HLOOKUP($A$5,Prj_list!$O$6:$Z$7,2)))</x:f>
        <x:v>-</x:v>
      </x:c>
      <x:c r="S1349" s="45" t="str">
        <x:f>IF(ISBLANK('2012 HR 배정표'!X1347)=TRUE,"-",'2012 HR 배정표'!X1347)</x:f>
        <x:v>-</x:v>
      </x:c>
      <x:c r="T1349" s="46" t="str">
        <x:f>IF(ISBLANK('2012 HR 배정표'!X1347)=TRUE,"-",IF(ISERROR((HLOOKUP($A$5,Prj_list!$O$6:$Z$7,2)*'2012 HR 배정표'!Y1347)/HLOOKUP($A$5,Prj_list!$O$6:$Z$7,2))=TRUE,"-",(HLOOKUP($A$5,Prj_list!$O$6:$Z$7,2)*'2012 HR 배정표'!Y1347)/HLOOKUP($A$5,Prj_list!$O$6:$Z$7,2)))</x:f>
        <x:v>-</x:v>
      </x:c>
      <x:c r="U1349" s="45" t="str">
        <x:f>IF(ISBLANK('2012 HR 배정표'!Z1347)=TRUE,"-",'2012 HR 배정표'!Z1347)</x:f>
        <x:v>-</x:v>
      </x:c>
      <x:c r="V1349" s="46" t="str">
        <x:f>IF(ISBLANK('2012 HR 배정표'!Z1347)=TRUE,"-",IF(ISERROR((HLOOKUP($A$5,Prj_list!$O$6:$Z$7,2)*'2012 HR 배정표'!AA1347)/HLOOKUP($A$5,Prj_list!$O$6:$Z$7,2))=TRUE,"-",(HLOOKUP($A$5,Prj_list!$O$6:$Z$7,2)*'2012 HR 배정표'!AA1347)/HLOOKUP($A$5,Prj_list!$O$6:$Z$7,2)))</x:f>
        <x:v>-</x:v>
      </x:c>
      <x:c r="W1349" s="45" t="str">
        <x:f>IF(ISBLANK('2012 HR 배정표'!AB1347)=TRUE,"-",'2012 HR 배정표'!AB1347)</x:f>
        <x:v>-</x:v>
      </x:c>
      <x:c r="X1349" s="46" t="str">
        <x:f>IF(ISBLANK('2012 HR 배정표'!AB1347)=TRUE,"-",IF(ISERROR((HLOOKUP($A$5,Prj_list!$O$6:$Z$7,2)*'2012 HR 배정표'!AC1347)/HLOOKUP($A$5,Prj_list!$O$6:$Z$7,2))=TRUE,"-",(HLOOKUP($A$5,Prj_list!$O$6:$Z$7,2)*'2012 HR 배정표'!AC1347)/HLOOKUP($A$5,Prj_list!$O$6:$Z$7,2)))</x:f>
        <x:v>-</x:v>
      </x:c>
      <x:c r="Y1349" s="45" t="str">
        <x:f>IF(ISBLANK('2012 HR 배정표'!AD1347)=TRUE,"-",'2012 HR 배정표'!AD1347)</x:f>
        <x:v>-</x:v>
      </x:c>
      <x:c r="Z1349" s="46" t="str">
        <x:f>IF(ISBLANK('2012 HR 배정표'!AD1347)=TRUE,"-",IF(ISERROR((HLOOKUP($A$5,Prj_list!$O$6:$Z$7,2)*'2012 HR 배정표'!AE1347)/HLOOKUP($A$5,Prj_list!$O$6:$Z$7,2))=TRUE,"-",(HLOOKUP($A$5,Prj_list!$O$6:$Z$7,2)*'2012 HR 배정표'!AE1347)/HLOOKUP($A$5,Prj_list!$O$6:$Z$7,2)))</x:f>
        <x:v>-</x:v>
      </x:c>
      <x:c r="AA1349" s="45" t="str">
        <x:f>IF(ISBLANK('2012 HR 배정표'!AF1347)=TRUE,"-",'2012 HR 배정표'!AF1347)</x:f>
        <x:v>-</x:v>
      </x:c>
      <x:c r="AB1349" s="46" t="str">
        <x:f>IF(ISBLANK('2012 HR 배정표'!AF1347)=TRUE,"-",IF(ISERROR((HLOOKUP($A$5,Prj_list!$O$6:$Z$7,2)*'2012 HR 배정표'!AG1347)/HLOOKUP($A$5,Prj_list!$O$6:$Z$7,2))=TRUE,"-",(HLOOKUP($A$5,Prj_list!$O$6:$Z$7,2)*'2012 HR 배정표'!AG1347)/HLOOKUP($A$5,Prj_list!$O$6:$Z$7,2)))</x:f>
        <x:v>-</x:v>
      </x:c>
      <x:c r="AC1349" s="45" t="str">
        <x:f>IF(ISBLANK('2012 HR 배정표'!AH1347)=TRUE,"-",'2012 HR 배정표'!AH1347)</x:f>
        <x:v>-</x:v>
      </x:c>
      <x:c r="AD1349" s="46" t="str">
        <x:f>IF(ISBLANK('2012 HR 배정표'!AH1347)=TRUE,"-",IF(ISERROR((HLOOKUP($A$5,Prj_list!$O$6:$Z$7,2)*'2012 HR 배정표'!AI1347)/HLOOKUP($A$5,Prj_list!$O$6:$Z$7,2))=TRUE,"-",(HLOOKUP($A$5,Prj_list!$O$6:$Z$7,2)*'2012 HR 배정표'!AI1347)/HLOOKUP($A$5,Prj_list!$O$6:$Z$7,2)))</x:f>
        <x:v>-</x:v>
      </x:c>
      <x:c r="AE1349" s="45" t="str">
        <x:f>IF(ISBLANK('2012 HR 배정표'!AJ1347)=TRUE,"-",'2012 HR 배정표'!AJ1347)</x:f>
        <x:v>-</x:v>
      </x:c>
      <x:c r="AF1349" s="46" t="str">
        <x:f>IF(ISBLANK('2012 HR 배정표'!AJ1347)=TRUE,"-",IF(ISERROR((HLOOKUP($A$5,Prj_list!$O$6:$Z$7,2)*'2012 HR 배정표'!AK1347)/HLOOKUP($A$5,Prj_list!$O$6:$Z$7,2))=TRUE,"-",(HLOOKUP($A$5,Prj_list!$O$6:$Z$7,2)*'2012 HR 배정표'!AK1347)/HLOOKUP($A$5,Prj_list!$O$6:$Z$7,2)))</x:f>
        <x:v>-</x:v>
      </x:c>
      <x:c r="AG1349" s="45" t="str">
        <x:f>IF(ISBLANK('2012 HR 배정표'!AL1347)=TRUE,"-",'2012 HR 배정표'!AL1347)</x:f>
        <x:v>-</x:v>
      </x:c>
      <x:c r="AH1349" s="46" t="str">
        <x:f>IF(ISBLANK('2012 HR 배정표'!AL1347)=TRUE,"-",IF(ISERROR((HLOOKUP($A$5,Prj_list!$O$6:$Z$7,2)*'2012 HR 배정표'!AM1347)/HLOOKUP($A$5,Prj_list!$O$6:$Z$7,2))=TRUE,"-",(HLOOKUP($A$5,Prj_list!$O$6:$Z$7,2)*'2012 HR 배정표'!AM1347)/HLOOKUP($A$5,Prj_list!$O$6:$Z$7,2)))</x:f>
        <x:v>-</x:v>
      </x:c>
      <x:c r="AI1349" s="45" t="str">
        <x:f>IF(ISBLANK('2012 HR 배정표'!AN1347)=TRUE,"-",'2012 HR 배정표'!AN1347)</x:f>
        <x:v>-</x:v>
      </x:c>
      <x:c r="AJ1349" s="46" t="str">
        <x:f>IF(ISBLANK('2012 HR 배정표'!AN1347)=TRUE,"-",IF(ISERROR((HLOOKUP($A$5,Prj_list!$O$6:$Z$7,2)*'2012 HR 배정표'!AO1347)/HLOOKUP($A$5,Prj_list!$O$6:$Z$7,2))=TRUE,"-",(HLOOKUP($A$5,Prj_list!$O$6:$Z$7,2)*'2012 HR 배정표'!AO1347)/HLOOKUP($A$5,Prj_list!$O$6:$Z$7,2)))</x:f>
        <x:v>-</x:v>
      </x:c>
      <x:c r="AK1349" s="45" t="str">
        <x:f>IF(ISBLANK('2012 HR 배정표'!AP1347)=TRUE,"-",'2012 HR 배정표'!AP1347)</x:f>
        <x:v>-</x:v>
      </x:c>
      <x:c r="AL1349" s="46" t="str">
        <x:f>IF(ISBLANK('2012 HR 배정표'!AP1347)=TRUE,"-",IF(ISERROR((HLOOKUP($A$5,Prj_list!$O$6:$Z$7,2)*'2012 HR 배정표'!AQ1347)/HLOOKUP($A$5,Prj_list!$O$6:$Z$7,2))=TRUE,"-",(HLOOKUP($A$5,Prj_list!$O$6:$Z$7,2)*'2012 HR 배정표'!AQ1347)/HLOOKUP($A$5,Prj_list!$O$6:$Z$7,2)))</x:f>
        <x:v>-</x:v>
      </x:c>
      <x:c r="AM1349" s="45" t="str">
        <x:f>IF(ISBLANK('2012 HR 배정표'!AR1347)=TRUE,"-",'2012 HR 배정표'!AR1347)</x:f>
        <x:v>-</x:v>
      </x:c>
      <x:c r="AN1349" s="46" t="str">
        <x:f>IF(ISBLANK('2012 HR 배정표'!AR1347)=TRUE,"-",IF(ISERROR((HLOOKUP($A$5,Prj_list!$O$6:$Z$7,2)*'2012 HR 배정표'!AS1347)/HLOOKUP($A$5,Prj_list!$O$6:$Z$7,2))=TRUE,"-",(HLOOKUP($A$5,Prj_list!$O$6:$Z$7,2)*'2012 HR 배정표'!AS1347)/HLOOKUP($A$5,Prj_list!$O$6:$Z$7,2)))</x:f>
        <x:v>-</x:v>
      </x:c>
      <x:c r="AO1349" s="45" t="str">
        <x:f>IF(ISBLANK('2012 HR 배정표'!AT1347)=TRUE,"-",'2012 HR 배정표'!AT1347)</x:f>
        <x:v>-</x:v>
      </x:c>
      <x:c r="AP1349" s="46" t="str">
        <x:f>IF(ISBLANK('2012 HR 배정표'!AT1347)=TRUE,"-",IF(ISERROR((HLOOKUP($A$5,Prj_list!$O$6:$Z$7,2)*'2012 HR 배정표'!AU1347)/HLOOKUP($A$5,Prj_list!$O$6:$Z$7,2))=TRUE,"-",(HLOOKUP($A$5,Prj_list!$O$6:$Z$7,2)*'2012 HR 배정표'!AU1347)/HLOOKUP($A$5,Prj_list!$O$6:$Z$7,2)))</x:f>
        <x:v>-</x:v>
      </x:c>
      <x:c r="AQ1349" s="45" t="str">
        <x:f>IF(ISBLANK('2012 HR 배정표'!AV1347)=TRUE,"-",'2012 HR 배정표'!AV1347)</x:f>
        <x:v>-</x:v>
      </x:c>
      <x:c r="AR1349" s="46" t="str">
        <x:f>IF(ISBLANK('2012 HR 배정표'!AV1347)=TRUE,"-",IF(ISERROR((HLOOKUP($A$5,Prj_list!$O$6:$Z$7,2)*'2012 HR 배정표'!AW1347)/HLOOKUP($A$5,Prj_list!$O$6:$Z$7,2))=TRUE,"-",(HLOOKUP($A$5,Prj_list!$O$6:$Z$7,2)*'2012 HR 배정표'!AW1347)/HLOOKUP($A$5,Prj_list!$O$6:$Z$7,2)))</x:f>
        <x:v>-</x:v>
      </x:c>
      <x:c r="AS1349" s="45" t="str">
        <x:f>IF(ISBLANK('2012 HR 배정표'!AX1347)=TRUE,"-",'2012 HR 배정표'!AX1347)</x:f>
        <x:v>-</x:v>
      </x:c>
      <x:c r="AT1349" s="46" t="str">
        <x:f>IF(ISBLANK('2012 HR 배정표'!AX1347)=TRUE,"-",IF(ISERROR((HLOOKUP($A$5,Prj_list!$O$6:$Z$7,2)*'2012 HR 배정표'!AY1347)/HLOOKUP($A$5,Prj_list!$O$6:$Z$7,2))=TRUE,"-",(HLOOKUP($A$5,Prj_list!$O$6:$Z$7,2)*'2012 HR 배정표'!AY1347)/HLOOKUP($A$5,Prj_list!$O$6:$Z$7,2)))</x:f>
        <x:v>-</x:v>
      </x:c>
      <x:c r="AU1349" s="45" t="str">
        <x:f>IF(ISBLANK('2012 HR 배정표'!AZ1347)=TRUE,"-",'2012 HR 배정표'!AZ1347)</x:f>
        <x:v>-</x:v>
      </x:c>
      <x:c r="AV1349" s="46" t="str">
        <x:f>IF(ISBLANK('2012 HR 배정표'!AZ1347)=TRUE,"-",IF(ISERROR((HLOOKUP($A$5,Prj_list!$O$6:$Z$7,2)*'2012 HR 배정표'!BA1347)/HLOOKUP($A$5,Prj_list!$O$6:$Z$7,2))=TRUE,"-",(HLOOKUP($A$5,Prj_list!$O$6:$Z$7,2)*'2012 HR 배정표'!BA1347)/HLOOKUP($A$5,Prj_list!$O$6:$Z$7,2)))</x:f>
        <x:v>-</x:v>
      </x:c>
      <x:c r="AW1349" s="34" t="str">
        <x:f t="shared" si="42"/>
        <x:v/>
      </x:c>
      <x:c r="AX1349" s="41">
        <x:f t="shared" si="41"/>
        <x:v>0</x:v>
      </x:c>
    </x:row>
    <x:row r="1350" spans="1:50">
      <x:c r="A1350" s="45" t="str">
        <x:f>IF(ISBLANK('2012 HR 배정표'!F1348)=TRUE,"-",'2012 HR 배정표'!F1348)</x:f>
        <x:v>-</x:v>
      </x:c>
      <x:c r="B1350" s="46" t="str">
        <x:f>IF(ISBLANK('2012 HR 배정표'!F1348)=TRUE,"-",IF(ISERROR((HLOOKUP($A$5,Prj_list!$O$6:$Z$7,2)*'2012 HR 배정표'!G1348)/HLOOKUP($A$5,Prj_list!$O$6:$Z$7,2))=TRUE,"-",(HLOOKUP($A$5,Prj_list!$O$6:$Z$7,2)*'2012 HR 배정표'!G1348)/HLOOKUP($A$5,Prj_list!$O$6:$Z$7,2)))</x:f>
        <x:v>-</x:v>
      </x:c>
      <x:c r="C1350" s="45" t="str">
        <x:f>IF(ISBLANK('2012 HR 배정표'!H1348)=TRUE,"-",'2012 HR 배정표'!H1348)</x:f>
        <x:v>-</x:v>
      </x:c>
      <x:c r="D1350" s="46" t="str">
        <x:f>IF(ISBLANK('2012 HR 배정표'!H1348)=TRUE,"-",IF(ISERROR((HLOOKUP($A$5,Prj_list!$O$6:$Z$7,2)*'2012 HR 배정표'!I1348)/HLOOKUP($A$5,Prj_list!$O$6:$Z$7,2))=TRUE,"-",(HLOOKUP($A$5,Prj_list!$O$6:$Z$7,2)*'2012 HR 배정표'!I1348)/HLOOKUP($A$5,Prj_list!$O$6:$Z$7,2)))</x:f>
        <x:v>-</x:v>
      </x:c>
      <x:c r="E1350" s="45" t="str">
        <x:f>IF(ISBLANK('2012 HR 배정표'!J1348)=TRUE,"-",'2012 HR 배정표'!J1348)</x:f>
        <x:v>-</x:v>
      </x:c>
      <x:c r="F1350" s="46" t="str">
        <x:f>IF(ISBLANK('2012 HR 배정표'!J1348)=TRUE,"-",IF(ISERROR((HLOOKUP($A$5,Prj_list!$O$6:$Z$7,2)*'2012 HR 배정표'!K1348)/HLOOKUP($A$5,Prj_list!$O$6:$Z$7,2))=TRUE,"-",(HLOOKUP($A$5,Prj_list!$O$6:$Z$7,2)*'2012 HR 배정표'!K1348)/HLOOKUP($A$5,Prj_list!$O$6:$Z$7,2)))</x:f>
        <x:v>-</x:v>
      </x:c>
      <x:c r="G1350" s="45" t="str">
        <x:f>IF(ISBLANK('2012 HR 배정표'!L1348)=TRUE,"-",'2012 HR 배정표'!L1348)</x:f>
        <x:v>-</x:v>
      </x:c>
      <x:c r="H1350" s="46" t="str">
        <x:f>IF(ISBLANK('2012 HR 배정표'!L1348)=TRUE,"-",IF(ISERROR((HLOOKUP($A$5,Prj_list!$O$6:$Z$7,2)*'2012 HR 배정표'!M1348)/HLOOKUP($A$5,Prj_list!$O$6:$Z$7,2))=TRUE,"-",(HLOOKUP($A$5,Prj_list!$O$6:$Z$7,2)*'2012 HR 배정표'!M1348)/HLOOKUP($A$5,Prj_list!$O$6:$Z$7,2)))</x:f>
        <x:v>-</x:v>
      </x:c>
      <x:c r="I1350" s="45" t="str">
        <x:f>IF(ISBLANK('2012 HR 배정표'!N1348)=TRUE,"-",'2012 HR 배정표'!N1348)</x:f>
        <x:v>-</x:v>
      </x:c>
      <x:c r="J1350" s="46" t="str">
        <x:f>IF(ISBLANK('2012 HR 배정표'!N1348)=TRUE,"-",IF(ISERROR((HLOOKUP($A$5,Prj_list!$O$6:$Z$7,2)*'2012 HR 배정표'!O1348)/HLOOKUP($A$5,Prj_list!$O$6:$Z$7,2))=TRUE,"-",(HLOOKUP($A$5,Prj_list!$O$6:$Z$7,2)*'2012 HR 배정표'!O1348)/HLOOKUP($A$5,Prj_list!$O$6:$Z$7,2)))</x:f>
        <x:v>-</x:v>
      </x:c>
      <x:c r="K1350" s="45" t="str">
        <x:f>IF(ISBLANK('2012 HR 배정표'!P1348)=TRUE,"-",'2012 HR 배정표'!P1348)</x:f>
        <x:v>-</x:v>
      </x:c>
      <x:c r="L1350" s="46" t="str">
        <x:f>IF(ISBLANK('2012 HR 배정표'!P1348)=TRUE,"-",IF(ISERROR((HLOOKUP($A$5,Prj_list!$O$6:$Z$7,2)*'2012 HR 배정표'!Q1348)/HLOOKUP($A$5,Prj_list!$O$6:$Z$7,2))=TRUE,"-",(HLOOKUP($A$5,Prj_list!$O$6:$Z$7,2)*'2012 HR 배정표'!Q1348)/HLOOKUP($A$5,Prj_list!$O$6:$Z$7,2)))</x:f>
        <x:v>-</x:v>
      </x:c>
      <x:c r="M1350" s="45" t="str">
        <x:f>IF(ISBLANK('2012 HR 배정표'!R1348)=TRUE,"-",'2012 HR 배정표'!R1348)</x:f>
        <x:v>-</x:v>
      </x:c>
      <x:c r="N1350" s="46" t="str">
        <x:f>IF(ISBLANK('2012 HR 배정표'!R1348)=TRUE,"-",IF(ISERROR((HLOOKUP($A$5,Prj_list!$O$6:$Z$7,2)*'2012 HR 배정표'!S1348)/HLOOKUP($A$5,Prj_list!$O$6:$Z$7,2))=TRUE,"-",(HLOOKUP($A$5,Prj_list!$O$6:$Z$7,2)*'2012 HR 배정표'!S1348)/HLOOKUP($A$5,Prj_list!$O$6:$Z$7,2)))</x:f>
        <x:v>-</x:v>
      </x:c>
      <x:c r="O1350" s="45" t="str">
        <x:f>IF(ISBLANK('2012 HR 배정표'!T1348)=TRUE,"-",'2012 HR 배정표'!T1348)</x:f>
        <x:v>-</x:v>
      </x:c>
      <x:c r="P1350" s="46" t="str">
        <x:f>IF(ISBLANK('2012 HR 배정표'!T1348)=TRUE,"-",IF(ISERROR((HLOOKUP($A$5,Prj_list!$O$6:$Z$7,2)*'2012 HR 배정표'!U1348)/HLOOKUP($A$5,Prj_list!$O$6:$Z$7,2))=TRUE,"-",(HLOOKUP($A$5,Prj_list!$O$6:$Z$7,2)*'2012 HR 배정표'!U1348)/HLOOKUP($A$5,Prj_list!$O$6:$Z$7,2)))</x:f>
        <x:v>-</x:v>
      </x:c>
      <x:c r="Q1350" s="45" t="str">
        <x:f>IF(ISBLANK('2012 HR 배정표'!V1348)=TRUE,"-",'2012 HR 배정표'!V1348)</x:f>
        <x:v>-</x:v>
      </x:c>
      <x:c r="R1350" s="46" t="str">
        <x:f>IF(ISBLANK('2012 HR 배정표'!V1348)=TRUE,"-",IF(ISERROR((HLOOKUP($A$5,Prj_list!$O$6:$Z$7,2)*'2012 HR 배정표'!W1348)/HLOOKUP($A$5,Prj_list!$O$6:$Z$7,2))=TRUE,"-",(HLOOKUP($A$5,Prj_list!$O$6:$Z$7,2)*'2012 HR 배정표'!W1348)/HLOOKUP($A$5,Prj_list!$O$6:$Z$7,2)))</x:f>
        <x:v>-</x:v>
      </x:c>
      <x:c r="S1350" s="45" t="str">
        <x:f>IF(ISBLANK('2012 HR 배정표'!X1348)=TRUE,"-",'2012 HR 배정표'!X1348)</x:f>
        <x:v>-</x:v>
      </x:c>
      <x:c r="T1350" s="46" t="str">
        <x:f>IF(ISBLANK('2012 HR 배정표'!X1348)=TRUE,"-",IF(ISERROR((HLOOKUP($A$5,Prj_list!$O$6:$Z$7,2)*'2012 HR 배정표'!Y1348)/HLOOKUP($A$5,Prj_list!$O$6:$Z$7,2))=TRUE,"-",(HLOOKUP($A$5,Prj_list!$O$6:$Z$7,2)*'2012 HR 배정표'!Y1348)/HLOOKUP($A$5,Prj_list!$O$6:$Z$7,2)))</x:f>
        <x:v>-</x:v>
      </x:c>
      <x:c r="U1350" s="45" t="str">
        <x:f>IF(ISBLANK('2012 HR 배정표'!Z1348)=TRUE,"-",'2012 HR 배정표'!Z1348)</x:f>
        <x:v>-</x:v>
      </x:c>
      <x:c r="V1350" s="46" t="str">
        <x:f>IF(ISBLANK('2012 HR 배정표'!Z1348)=TRUE,"-",IF(ISERROR((HLOOKUP($A$5,Prj_list!$O$6:$Z$7,2)*'2012 HR 배정표'!AA1348)/HLOOKUP($A$5,Prj_list!$O$6:$Z$7,2))=TRUE,"-",(HLOOKUP($A$5,Prj_list!$O$6:$Z$7,2)*'2012 HR 배정표'!AA1348)/HLOOKUP($A$5,Prj_list!$O$6:$Z$7,2)))</x:f>
        <x:v>-</x:v>
      </x:c>
      <x:c r="W1350" s="45" t="str">
        <x:f>IF(ISBLANK('2012 HR 배정표'!AB1348)=TRUE,"-",'2012 HR 배정표'!AB1348)</x:f>
        <x:v>-</x:v>
      </x:c>
      <x:c r="X1350" s="46" t="str">
        <x:f>IF(ISBLANK('2012 HR 배정표'!AB1348)=TRUE,"-",IF(ISERROR((HLOOKUP($A$5,Prj_list!$O$6:$Z$7,2)*'2012 HR 배정표'!AC1348)/HLOOKUP($A$5,Prj_list!$O$6:$Z$7,2))=TRUE,"-",(HLOOKUP($A$5,Prj_list!$O$6:$Z$7,2)*'2012 HR 배정표'!AC1348)/HLOOKUP($A$5,Prj_list!$O$6:$Z$7,2)))</x:f>
        <x:v>-</x:v>
      </x:c>
      <x:c r="Y1350" s="45" t="str">
        <x:f>IF(ISBLANK('2012 HR 배정표'!AD1348)=TRUE,"-",'2012 HR 배정표'!AD1348)</x:f>
        <x:v>-</x:v>
      </x:c>
      <x:c r="Z1350" s="46" t="str">
        <x:f>IF(ISBLANK('2012 HR 배정표'!AD1348)=TRUE,"-",IF(ISERROR((HLOOKUP($A$5,Prj_list!$O$6:$Z$7,2)*'2012 HR 배정표'!AE1348)/HLOOKUP($A$5,Prj_list!$O$6:$Z$7,2))=TRUE,"-",(HLOOKUP($A$5,Prj_list!$O$6:$Z$7,2)*'2012 HR 배정표'!AE1348)/HLOOKUP($A$5,Prj_list!$O$6:$Z$7,2)))</x:f>
        <x:v>-</x:v>
      </x:c>
      <x:c r="AA1350" s="45" t="str">
        <x:f>IF(ISBLANK('2012 HR 배정표'!AF1348)=TRUE,"-",'2012 HR 배정표'!AF1348)</x:f>
        <x:v>-</x:v>
      </x:c>
      <x:c r="AB1350" s="46" t="str">
        <x:f>IF(ISBLANK('2012 HR 배정표'!AF1348)=TRUE,"-",IF(ISERROR((HLOOKUP($A$5,Prj_list!$O$6:$Z$7,2)*'2012 HR 배정표'!AG1348)/HLOOKUP($A$5,Prj_list!$O$6:$Z$7,2))=TRUE,"-",(HLOOKUP($A$5,Prj_list!$O$6:$Z$7,2)*'2012 HR 배정표'!AG1348)/HLOOKUP($A$5,Prj_list!$O$6:$Z$7,2)))</x:f>
        <x:v>-</x:v>
      </x:c>
      <x:c r="AC1350" s="45" t="str">
        <x:f>IF(ISBLANK('2012 HR 배정표'!AH1348)=TRUE,"-",'2012 HR 배정표'!AH1348)</x:f>
        <x:v>-</x:v>
      </x:c>
      <x:c r="AD1350" s="46" t="str">
        <x:f>IF(ISBLANK('2012 HR 배정표'!AH1348)=TRUE,"-",IF(ISERROR((HLOOKUP($A$5,Prj_list!$O$6:$Z$7,2)*'2012 HR 배정표'!AI1348)/HLOOKUP($A$5,Prj_list!$O$6:$Z$7,2))=TRUE,"-",(HLOOKUP($A$5,Prj_list!$O$6:$Z$7,2)*'2012 HR 배정표'!AI1348)/HLOOKUP($A$5,Prj_list!$O$6:$Z$7,2)))</x:f>
        <x:v>-</x:v>
      </x:c>
      <x:c r="AE1350" s="45" t="str">
        <x:f>IF(ISBLANK('2012 HR 배정표'!AJ1348)=TRUE,"-",'2012 HR 배정표'!AJ1348)</x:f>
        <x:v>-</x:v>
      </x:c>
      <x:c r="AF1350" s="46" t="str">
        <x:f>IF(ISBLANK('2012 HR 배정표'!AJ1348)=TRUE,"-",IF(ISERROR((HLOOKUP($A$5,Prj_list!$O$6:$Z$7,2)*'2012 HR 배정표'!AK1348)/HLOOKUP($A$5,Prj_list!$O$6:$Z$7,2))=TRUE,"-",(HLOOKUP($A$5,Prj_list!$O$6:$Z$7,2)*'2012 HR 배정표'!AK1348)/HLOOKUP($A$5,Prj_list!$O$6:$Z$7,2)))</x:f>
        <x:v>-</x:v>
      </x:c>
      <x:c r="AG1350" s="45" t="str">
        <x:f>IF(ISBLANK('2012 HR 배정표'!AL1348)=TRUE,"-",'2012 HR 배정표'!AL1348)</x:f>
        <x:v>-</x:v>
      </x:c>
      <x:c r="AH1350" s="46" t="str">
        <x:f>IF(ISBLANK('2012 HR 배정표'!AL1348)=TRUE,"-",IF(ISERROR((HLOOKUP($A$5,Prj_list!$O$6:$Z$7,2)*'2012 HR 배정표'!AM1348)/HLOOKUP($A$5,Prj_list!$O$6:$Z$7,2))=TRUE,"-",(HLOOKUP($A$5,Prj_list!$O$6:$Z$7,2)*'2012 HR 배정표'!AM1348)/HLOOKUP($A$5,Prj_list!$O$6:$Z$7,2)))</x:f>
        <x:v>-</x:v>
      </x:c>
      <x:c r="AI1350" s="45" t="str">
        <x:f>IF(ISBLANK('2012 HR 배정표'!AN1348)=TRUE,"-",'2012 HR 배정표'!AN1348)</x:f>
        <x:v>-</x:v>
      </x:c>
      <x:c r="AJ1350" s="46" t="str">
        <x:f>IF(ISBLANK('2012 HR 배정표'!AN1348)=TRUE,"-",IF(ISERROR((HLOOKUP($A$5,Prj_list!$O$6:$Z$7,2)*'2012 HR 배정표'!AO1348)/HLOOKUP($A$5,Prj_list!$O$6:$Z$7,2))=TRUE,"-",(HLOOKUP($A$5,Prj_list!$O$6:$Z$7,2)*'2012 HR 배정표'!AO1348)/HLOOKUP($A$5,Prj_list!$O$6:$Z$7,2)))</x:f>
        <x:v>-</x:v>
      </x:c>
      <x:c r="AK1350" s="45" t="str">
        <x:f>IF(ISBLANK('2012 HR 배정표'!AP1348)=TRUE,"-",'2012 HR 배정표'!AP1348)</x:f>
        <x:v>-</x:v>
      </x:c>
      <x:c r="AL1350" s="46" t="str">
        <x:f>IF(ISBLANK('2012 HR 배정표'!AP1348)=TRUE,"-",IF(ISERROR((HLOOKUP($A$5,Prj_list!$O$6:$Z$7,2)*'2012 HR 배정표'!AQ1348)/HLOOKUP($A$5,Prj_list!$O$6:$Z$7,2))=TRUE,"-",(HLOOKUP($A$5,Prj_list!$O$6:$Z$7,2)*'2012 HR 배정표'!AQ1348)/HLOOKUP($A$5,Prj_list!$O$6:$Z$7,2)))</x:f>
        <x:v>-</x:v>
      </x:c>
      <x:c r="AM1350" s="45" t="str">
        <x:f>IF(ISBLANK('2012 HR 배정표'!AR1348)=TRUE,"-",'2012 HR 배정표'!AR1348)</x:f>
        <x:v>-</x:v>
      </x:c>
      <x:c r="AN1350" s="46" t="str">
        <x:f>IF(ISBLANK('2012 HR 배정표'!AR1348)=TRUE,"-",IF(ISERROR((HLOOKUP($A$5,Prj_list!$O$6:$Z$7,2)*'2012 HR 배정표'!AS1348)/HLOOKUP($A$5,Prj_list!$O$6:$Z$7,2))=TRUE,"-",(HLOOKUP($A$5,Prj_list!$O$6:$Z$7,2)*'2012 HR 배정표'!AS1348)/HLOOKUP($A$5,Prj_list!$O$6:$Z$7,2)))</x:f>
        <x:v>-</x:v>
      </x:c>
      <x:c r="AO1350" s="45" t="str">
        <x:f>IF(ISBLANK('2012 HR 배정표'!AT1348)=TRUE,"-",'2012 HR 배정표'!AT1348)</x:f>
        <x:v>-</x:v>
      </x:c>
      <x:c r="AP1350" s="46" t="str">
        <x:f>IF(ISBLANK('2012 HR 배정표'!AT1348)=TRUE,"-",IF(ISERROR((HLOOKUP($A$5,Prj_list!$O$6:$Z$7,2)*'2012 HR 배정표'!AU1348)/HLOOKUP($A$5,Prj_list!$O$6:$Z$7,2))=TRUE,"-",(HLOOKUP($A$5,Prj_list!$O$6:$Z$7,2)*'2012 HR 배정표'!AU1348)/HLOOKUP($A$5,Prj_list!$O$6:$Z$7,2)))</x:f>
        <x:v>-</x:v>
      </x:c>
      <x:c r="AQ1350" s="45" t="str">
        <x:f>IF(ISBLANK('2012 HR 배정표'!AV1348)=TRUE,"-",'2012 HR 배정표'!AV1348)</x:f>
        <x:v>-</x:v>
      </x:c>
      <x:c r="AR1350" s="46" t="str">
        <x:f>IF(ISBLANK('2012 HR 배정표'!AV1348)=TRUE,"-",IF(ISERROR((HLOOKUP($A$5,Prj_list!$O$6:$Z$7,2)*'2012 HR 배정표'!AW1348)/HLOOKUP($A$5,Prj_list!$O$6:$Z$7,2))=TRUE,"-",(HLOOKUP($A$5,Prj_list!$O$6:$Z$7,2)*'2012 HR 배정표'!AW1348)/HLOOKUP($A$5,Prj_list!$O$6:$Z$7,2)))</x:f>
        <x:v>-</x:v>
      </x:c>
      <x:c r="AS1350" s="45" t="str">
        <x:f>IF(ISBLANK('2012 HR 배정표'!AX1348)=TRUE,"-",'2012 HR 배정표'!AX1348)</x:f>
        <x:v>-</x:v>
      </x:c>
      <x:c r="AT1350" s="46" t="str">
        <x:f>IF(ISBLANK('2012 HR 배정표'!AX1348)=TRUE,"-",IF(ISERROR((HLOOKUP($A$5,Prj_list!$O$6:$Z$7,2)*'2012 HR 배정표'!AY1348)/HLOOKUP($A$5,Prj_list!$O$6:$Z$7,2))=TRUE,"-",(HLOOKUP($A$5,Prj_list!$O$6:$Z$7,2)*'2012 HR 배정표'!AY1348)/HLOOKUP($A$5,Prj_list!$O$6:$Z$7,2)))</x:f>
        <x:v>-</x:v>
      </x:c>
      <x:c r="AU1350" s="45" t="str">
        <x:f>IF(ISBLANK('2012 HR 배정표'!AZ1348)=TRUE,"-",'2012 HR 배정표'!AZ1348)</x:f>
        <x:v>-</x:v>
      </x:c>
      <x:c r="AV1350" s="46" t="str">
        <x:f>IF(ISBLANK('2012 HR 배정표'!AZ1348)=TRUE,"-",IF(ISERROR((HLOOKUP($A$5,Prj_list!$O$6:$Z$7,2)*'2012 HR 배정표'!BA1348)/HLOOKUP($A$5,Prj_list!$O$6:$Z$7,2))=TRUE,"-",(HLOOKUP($A$5,Prj_list!$O$6:$Z$7,2)*'2012 HR 배정표'!BA1348)/HLOOKUP($A$5,Prj_list!$O$6:$Z$7,2)))</x:f>
        <x:v>-</x:v>
      </x:c>
      <x:c r="AW1350" s="34" t="str">
        <x:f t="shared" si="42"/>
        <x:v/>
      </x:c>
      <x:c r="AX1350" s="41">
        <x:f t="shared" si="41"/>
        <x:v>0</x:v>
      </x:c>
    </x:row>
    <x:row r="1351" spans="1:50">
      <x:c r="A1351" s="45" t="str">
        <x:f>IF(ISBLANK('2012 HR 배정표'!F1349)=TRUE,"-",'2012 HR 배정표'!F1349)</x:f>
        <x:v>-</x:v>
      </x:c>
      <x:c r="B1351" s="46" t="str">
        <x:f>IF(ISBLANK('2012 HR 배정표'!F1349)=TRUE,"-",IF(ISERROR((HLOOKUP($A$5,Prj_list!$O$6:$Z$7,2)*'2012 HR 배정표'!G1349)/HLOOKUP($A$5,Prj_list!$O$6:$Z$7,2))=TRUE,"-",(HLOOKUP($A$5,Prj_list!$O$6:$Z$7,2)*'2012 HR 배정표'!G1349)/HLOOKUP($A$5,Prj_list!$O$6:$Z$7,2)))</x:f>
        <x:v>-</x:v>
      </x:c>
      <x:c r="C1351" s="45" t="str">
        <x:f>IF(ISBLANK('2012 HR 배정표'!H1349)=TRUE,"-",'2012 HR 배정표'!H1349)</x:f>
        <x:v>-</x:v>
      </x:c>
      <x:c r="D1351" s="46" t="str">
        <x:f>IF(ISBLANK('2012 HR 배정표'!H1349)=TRUE,"-",IF(ISERROR((HLOOKUP($A$5,Prj_list!$O$6:$Z$7,2)*'2012 HR 배정표'!I1349)/HLOOKUP($A$5,Prj_list!$O$6:$Z$7,2))=TRUE,"-",(HLOOKUP($A$5,Prj_list!$O$6:$Z$7,2)*'2012 HR 배정표'!I1349)/HLOOKUP($A$5,Prj_list!$O$6:$Z$7,2)))</x:f>
        <x:v>-</x:v>
      </x:c>
      <x:c r="E1351" s="45" t="str">
        <x:f>IF(ISBLANK('2012 HR 배정표'!J1349)=TRUE,"-",'2012 HR 배정표'!J1349)</x:f>
        <x:v>-</x:v>
      </x:c>
      <x:c r="F1351" s="46" t="str">
        <x:f>IF(ISBLANK('2012 HR 배정표'!J1349)=TRUE,"-",IF(ISERROR((HLOOKUP($A$5,Prj_list!$O$6:$Z$7,2)*'2012 HR 배정표'!K1349)/HLOOKUP($A$5,Prj_list!$O$6:$Z$7,2))=TRUE,"-",(HLOOKUP($A$5,Prj_list!$O$6:$Z$7,2)*'2012 HR 배정표'!K1349)/HLOOKUP($A$5,Prj_list!$O$6:$Z$7,2)))</x:f>
        <x:v>-</x:v>
      </x:c>
      <x:c r="G1351" s="45" t="str">
        <x:f>IF(ISBLANK('2012 HR 배정표'!L1349)=TRUE,"-",'2012 HR 배정표'!L1349)</x:f>
        <x:v>-</x:v>
      </x:c>
      <x:c r="H1351" s="46" t="str">
        <x:f>IF(ISBLANK('2012 HR 배정표'!L1349)=TRUE,"-",IF(ISERROR((HLOOKUP($A$5,Prj_list!$O$6:$Z$7,2)*'2012 HR 배정표'!M1349)/HLOOKUP($A$5,Prj_list!$O$6:$Z$7,2))=TRUE,"-",(HLOOKUP($A$5,Prj_list!$O$6:$Z$7,2)*'2012 HR 배정표'!M1349)/HLOOKUP($A$5,Prj_list!$O$6:$Z$7,2)))</x:f>
        <x:v>-</x:v>
      </x:c>
      <x:c r="I1351" s="45" t="str">
        <x:f>IF(ISBLANK('2012 HR 배정표'!N1349)=TRUE,"-",'2012 HR 배정표'!N1349)</x:f>
        <x:v>-</x:v>
      </x:c>
      <x:c r="J1351" s="46" t="str">
        <x:f>IF(ISBLANK('2012 HR 배정표'!N1349)=TRUE,"-",IF(ISERROR((HLOOKUP($A$5,Prj_list!$O$6:$Z$7,2)*'2012 HR 배정표'!O1349)/HLOOKUP($A$5,Prj_list!$O$6:$Z$7,2))=TRUE,"-",(HLOOKUP($A$5,Prj_list!$O$6:$Z$7,2)*'2012 HR 배정표'!O1349)/HLOOKUP($A$5,Prj_list!$O$6:$Z$7,2)))</x:f>
        <x:v>-</x:v>
      </x:c>
      <x:c r="K1351" s="45" t="str">
        <x:f>IF(ISBLANK('2012 HR 배정표'!P1349)=TRUE,"-",'2012 HR 배정표'!P1349)</x:f>
        <x:v>-</x:v>
      </x:c>
      <x:c r="L1351" s="46" t="str">
        <x:f>IF(ISBLANK('2012 HR 배정표'!P1349)=TRUE,"-",IF(ISERROR((HLOOKUP($A$5,Prj_list!$O$6:$Z$7,2)*'2012 HR 배정표'!Q1349)/HLOOKUP($A$5,Prj_list!$O$6:$Z$7,2))=TRUE,"-",(HLOOKUP($A$5,Prj_list!$O$6:$Z$7,2)*'2012 HR 배정표'!Q1349)/HLOOKUP($A$5,Prj_list!$O$6:$Z$7,2)))</x:f>
        <x:v>-</x:v>
      </x:c>
      <x:c r="M1351" s="45" t="str">
        <x:f>IF(ISBLANK('2012 HR 배정표'!R1349)=TRUE,"-",'2012 HR 배정표'!R1349)</x:f>
        <x:v>-</x:v>
      </x:c>
      <x:c r="N1351" s="46" t="str">
        <x:f>IF(ISBLANK('2012 HR 배정표'!R1349)=TRUE,"-",IF(ISERROR((HLOOKUP($A$5,Prj_list!$O$6:$Z$7,2)*'2012 HR 배정표'!S1349)/HLOOKUP($A$5,Prj_list!$O$6:$Z$7,2))=TRUE,"-",(HLOOKUP($A$5,Prj_list!$O$6:$Z$7,2)*'2012 HR 배정표'!S1349)/HLOOKUP($A$5,Prj_list!$O$6:$Z$7,2)))</x:f>
        <x:v>-</x:v>
      </x:c>
      <x:c r="O1351" s="45" t="str">
        <x:f>IF(ISBLANK('2012 HR 배정표'!T1349)=TRUE,"-",'2012 HR 배정표'!T1349)</x:f>
        <x:v>-</x:v>
      </x:c>
      <x:c r="P1351" s="46" t="str">
        <x:f>IF(ISBLANK('2012 HR 배정표'!T1349)=TRUE,"-",IF(ISERROR((HLOOKUP($A$5,Prj_list!$O$6:$Z$7,2)*'2012 HR 배정표'!U1349)/HLOOKUP($A$5,Prj_list!$O$6:$Z$7,2))=TRUE,"-",(HLOOKUP($A$5,Prj_list!$O$6:$Z$7,2)*'2012 HR 배정표'!U1349)/HLOOKUP($A$5,Prj_list!$O$6:$Z$7,2)))</x:f>
        <x:v>-</x:v>
      </x:c>
      <x:c r="Q1351" s="45" t="str">
        <x:f>IF(ISBLANK('2012 HR 배정표'!V1349)=TRUE,"-",'2012 HR 배정표'!V1349)</x:f>
        <x:v>-</x:v>
      </x:c>
      <x:c r="R1351" s="46" t="str">
        <x:f>IF(ISBLANK('2012 HR 배정표'!V1349)=TRUE,"-",IF(ISERROR((HLOOKUP($A$5,Prj_list!$O$6:$Z$7,2)*'2012 HR 배정표'!W1349)/HLOOKUP($A$5,Prj_list!$O$6:$Z$7,2))=TRUE,"-",(HLOOKUP($A$5,Prj_list!$O$6:$Z$7,2)*'2012 HR 배정표'!W1349)/HLOOKUP($A$5,Prj_list!$O$6:$Z$7,2)))</x:f>
        <x:v>-</x:v>
      </x:c>
      <x:c r="S1351" s="45" t="str">
        <x:f>IF(ISBLANK('2012 HR 배정표'!X1349)=TRUE,"-",'2012 HR 배정표'!X1349)</x:f>
        <x:v>-</x:v>
      </x:c>
      <x:c r="T1351" s="46" t="str">
        <x:f>IF(ISBLANK('2012 HR 배정표'!X1349)=TRUE,"-",IF(ISERROR((HLOOKUP($A$5,Prj_list!$O$6:$Z$7,2)*'2012 HR 배정표'!Y1349)/HLOOKUP($A$5,Prj_list!$O$6:$Z$7,2))=TRUE,"-",(HLOOKUP($A$5,Prj_list!$O$6:$Z$7,2)*'2012 HR 배정표'!Y1349)/HLOOKUP($A$5,Prj_list!$O$6:$Z$7,2)))</x:f>
        <x:v>-</x:v>
      </x:c>
      <x:c r="U1351" s="45" t="str">
        <x:f>IF(ISBLANK('2012 HR 배정표'!Z1349)=TRUE,"-",'2012 HR 배정표'!Z1349)</x:f>
        <x:v>-</x:v>
      </x:c>
      <x:c r="V1351" s="46" t="str">
        <x:f>IF(ISBLANK('2012 HR 배정표'!Z1349)=TRUE,"-",IF(ISERROR((HLOOKUP($A$5,Prj_list!$O$6:$Z$7,2)*'2012 HR 배정표'!AA1349)/HLOOKUP($A$5,Prj_list!$O$6:$Z$7,2))=TRUE,"-",(HLOOKUP($A$5,Prj_list!$O$6:$Z$7,2)*'2012 HR 배정표'!AA1349)/HLOOKUP($A$5,Prj_list!$O$6:$Z$7,2)))</x:f>
        <x:v>-</x:v>
      </x:c>
      <x:c r="W1351" s="45" t="str">
        <x:f>IF(ISBLANK('2012 HR 배정표'!AB1349)=TRUE,"-",'2012 HR 배정표'!AB1349)</x:f>
        <x:v>-</x:v>
      </x:c>
      <x:c r="X1351" s="46" t="str">
        <x:f>IF(ISBLANK('2012 HR 배정표'!AB1349)=TRUE,"-",IF(ISERROR((HLOOKUP($A$5,Prj_list!$O$6:$Z$7,2)*'2012 HR 배정표'!AC1349)/HLOOKUP($A$5,Prj_list!$O$6:$Z$7,2))=TRUE,"-",(HLOOKUP($A$5,Prj_list!$O$6:$Z$7,2)*'2012 HR 배정표'!AC1349)/HLOOKUP($A$5,Prj_list!$O$6:$Z$7,2)))</x:f>
        <x:v>-</x:v>
      </x:c>
      <x:c r="Y1351" s="45" t="str">
        <x:f>IF(ISBLANK('2012 HR 배정표'!AD1349)=TRUE,"-",'2012 HR 배정표'!AD1349)</x:f>
        <x:v>-</x:v>
      </x:c>
      <x:c r="Z1351" s="46" t="str">
        <x:f>IF(ISBLANK('2012 HR 배정표'!AD1349)=TRUE,"-",IF(ISERROR((HLOOKUP($A$5,Prj_list!$O$6:$Z$7,2)*'2012 HR 배정표'!AE1349)/HLOOKUP($A$5,Prj_list!$O$6:$Z$7,2))=TRUE,"-",(HLOOKUP($A$5,Prj_list!$O$6:$Z$7,2)*'2012 HR 배정표'!AE1349)/HLOOKUP($A$5,Prj_list!$O$6:$Z$7,2)))</x:f>
        <x:v>-</x:v>
      </x:c>
      <x:c r="AA1351" s="45" t="str">
        <x:f>IF(ISBLANK('2012 HR 배정표'!AF1349)=TRUE,"-",'2012 HR 배정표'!AF1349)</x:f>
        <x:v>-</x:v>
      </x:c>
      <x:c r="AB1351" s="46" t="str">
        <x:f>IF(ISBLANK('2012 HR 배정표'!AF1349)=TRUE,"-",IF(ISERROR((HLOOKUP($A$5,Prj_list!$O$6:$Z$7,2)*'2012 HR 배정표'!AG1349)/HLOOKUP($A$5,Prj_list!$O$6:$Z$7,2))=TRUE,"-",(HLOOKUP($A$5,Prj_list!$O$6:$Z$7,2)*'2012 HR 배정표'!AG1349)/HLOOKUP($A$5,Prj_list!$O$6:$Z$7,2)))</x:f>
        <x:v>-</x:v>
      </x:c>
      <x:c r="AC1351" s="45" t="str">
        <x:f>IF(ISBLANK('2012 HR 배정표'!AH1349)=TRUE,"-",'2012 HR 배정표'!AH1349)</x:f>
        <x:v>-</x:v>
      </x:c>
      <x:c r="AD1351" s="46" t="str">
        <x:f>IF(ISBLANK('2012 HR 배정표'!AH1349)=TRUE,"-",IF(ISERROR((HLOOKUP($A$5,Prj_list!$O$6:$Z$7,2)*'2012 HR 배정표'!AI1349)/HLOOKUP($A$5,Prj_list!$O$6:$Z$7,2))=TRUE,"-",(HLOOKUP($A$5,Prj_list!$O$6:$Z$7,2)*'2012 HR 배정표'!AI1349)/HLOOKUP($A$5,Prj_list!$O$6:$Z$7,2)))</x:f>
        <x:v>-</x:v>
      </x:c>
      <x:c r="AE1351" s="45" t="str">
        <x:f>IF(ISBLANK('2012 HR 배정표'!AJ1349)=TRUE,"-",'2012 HR 배정표'!AJ1349)</x:f>
        <x:v>-</x:v>
      </x:c>
      <x:c r="AF1351" s="46" t="str">
        <x:f>IF(ISBLANK('2012 HR 배정표'!AJ1349)=TRUE,"-",IF(ISERROR((HLOOKUP($A$5,Prj_list!$O$6:$Z$7,2)*'2012 HR 배정표'!AK1349)/HLOOKUP($A$5,Prj_list!$O$6:$Z$7,2))=TRUE,"-",(HLOOKUP($A$5,Prj_list!$O$6:$Z$7,2)*'2012 HR 배정표'!AK1349)/HLOOKUP($A$5,Prj_list!$O$6:$Z$7,2)))</x:f>
        <x:v>-</x:v>
      </x:c>
      <x:c r="AG1351" s="45" t="str">
        <x:f>IF(ISBLANK('2012 HR 배정표'!AL1349)=TRUE,"-",'2012 HR 배정표'!AL1349)</x:f>
        <x:v>-</x:v>
      </x:c>
      <x:c r="AH1351" s="46" t="str">
        <x:f>IF(ISBLANK('2012 HR 배정표'!AL1349)=TRUE,"-",IF(ISERROR((HLOOKUP($A$5,Prj_list!$O$6:$Z$7,2)*'2012 HR 배정표'!AM1349)/HLOOKUP($A$5,Prj_list!$O$6:$Z$7,2))=TRUE,"-",(HLOOKUP($A$5,Prj_list!$O$6:$Z$7,2)*'2012 HR 배정표'!AM1349)/HLOOKUP($A$5,Prj_list!$O$6:$Z$7,2)))</x:f>
        <x:v>-</x:v>
      </x:c>
      <x:c r="AI1351" s="45" t="str">
        <x:f>IF(ISBLANK('2012 HR 배정표'!AN1349)=TRUE,"-",'2012 HR 배정표'!AN1349)</x:f>
        <x:v>-</x:v>
      </x:c>
      <x:c r="AJ1351" s="46" t="str">
        <x:f>IF(ISBLANK('2012 HR 배정표'!AN1349)=TRUE,"-",IF(ISERROR((HLOOKUP($A$5,Prj_list!$O$6:$Z$7,2)*'2012 HR 배정표'!AO1349)/HLOOKUP($A$5,Prj_list!$O$6:$Z$7,2))=TRUE,"-",(HLOOKUP($A$5,Prj_list!$O$6:$Z$7,2)*'2012 HR 배정표'!AO1349)/HLOOKUP($A$5,Prj_list!$O$6:$Z$7,2)))</x:f>
        <x:v>-</x:v>
      </x:c>
      <x:c r="AK1351" s="45" t="str">
        <x:f>IF(ISBLANK('2012 HR 배정표'!AP1349)=TRUE,"-",'2012 HR 배정표'!AP1349)</x:f>
        <x:v>-</x:v>
      </x:c>
      <x:c r="AL1351" s="46" t="str">
        <x:f>IF(ISBLANK('2012 HR 배정표'!AP1349)=TRUE,"-",IF(ISERROR((HLOOKUP($A$5,Prj_list!$O$6:$Z$7,2)*'2012 HR 배정표'!AQ1349)/HLOOKUP($A$5,Prj_list!$O$6:$Z$7,2))=TRUE,"-",(HLOOKUP($A$5,Prj_list!$O$6:$Z$7,2)*'2012 HR 배정표'!AQ1349)/HLOOKUP($A$5,Prj_list!$O$6:$Z$7,2)))</x:f>
        <x:v>-</x:v>
      </x:c>
      <x:c r="AM1351" s="45" t="str">
        <x:f>IF(ISBLANK('2012 HR 배정표'!AR1349)=TRUE,"-",'2012 HR 배정표'!AR1349)</x:f>
        <x:v>-</x:v>
      </x:c>
      <x:c r="AN1351" s="46" t="str">
        <x:f>IF(ISBLANK('2012 HR 배정표'!AR1349)=TRUE,"-",IF(ISERROR((HLOOKUP($A$5,Prj_list!$O$6:$Z$7,2)*'2012 HR 배정표'!AS1349)/HLOOKUP($A$5,Prj_list!$O$6:$Z$7,2))=TRUE,"-",(HLOOKUP($A$5,Prj_list!$O$6:$Z$7,2)*'2012 HR 배정표'!AS1349)/HLOOKUP($A$5,Prj_list!$O$6:$Z$7,2)))</x:f>
        <x:v>-</x:v>
      </x:c>
      <x:c r="AO1351" s="45" t="str">
        <x:f>IF(ISBLANK('2012 HR 배정표'!AT1349)=TRUE,"-",'2012 HR 배정표'!AT1349)</x:f>
        <x:v>-</x:v>
      </x:c>
      <x:c r="AP1351" s="46" t="str">
        <x:f>IF(ISBLANK('2012 HR 배정표'!AT1349)=TRUE,"-",IF(ISERROR((HLOOKUP($A$5,Prj_list!$O$6:$Z$7,2)*'2012 HR 배정표'!AU1349)/HLOOKUP($A$5,Prj_list!$O$6:$Z$7,2))=TRUE,"-",(HLOOKUP($A$5,Prj_list!$O$6:$Z$7,2)*'2012 HR 배정표'!AU1349)/HLOOKUP($A$5,Prj_list!$O$6:$Z$7,2)))</x:f>
        <x:v>-</x:v>
      </x:c>
      <x:c r="AQ1351" s="45" t="str">
        <x:f>IF(ISBLANK('2012 HR 배정표'!AV1349)=TRUE,"-",'2012 HR 배정표'!AV1349)</x:f>
        <x:v>-</x:v>
      </x:c>
      <x:c r="AR1351" s="46" t="str">
        <x:f>IF(ISBLANK('2012 HR 배정표'!AV1349)=TRUE,"-",IF(ISERROR((HLOOKUP($A$5,Prj_list!$O$6:$Z$7,2)*'2012 HR 배정표'!AW1349)/HLOOKUP($A$5,Prj_list!$O$6:$Z$7,2))=TRUE,"-",(HLOOKUP($A$5,Prj_list!$O$6:$Z$7,2)*'2012 HR 배정표'!AW1349)/HLOOKUP($A$5,Prj_list!$O$6:$Z$7,2)))</x:f>
        <x:v>-</x:v>
      </x:c>
      <x:c r="AS1351" s="45" t="str">
        <x:f>IF(ISBLANK('2012 HR 배정표'!AX1349)=TRUE,"-",'2012 HR 배정표'!AX1349)</x:f>
        <x:v>-</x:v>
      </x:c>
      <x:c r="AT1351" s="46" t="str">
        <x:f>IF(ISBLANK('2012 HR 배정표'!AX1349)=TRUE,"-",IF(ISERROR((HLOOKUP($A$5,Prj_list!$O$6:$Z$7,2)*'2012 HR 배정표'!AY1349)/HLOOKUP($A$5,Prj_list!$O$6:$Z$7,2))=TRUE,"-",(HLOOKUP($A$5,Prj_list!$O$6:$Z$7,2)*'2012 HR 배정표'!AY1349)/HLOOKUP($A$5,Prj_list!$O$6:$Z$7,2)))</x:f>
        <x:v>-</x:v>
      </x:c>
      <x:c r="AU1351" s="45" t="str">
        <x:f>IF(ISBLANK('2012 HR 배정표'!AZ1349)=TRUE,"-",'2012 HR 배정표'!AZ1349)</x:f>
        <x:v>-</x:v>
      </x:c>
      <x:c r="AV1351" s="46" t="str">
        <x:f>IF(ISBLANK('2012 HR 배정표'!AZ1349)=TRUE,"-",IF(ISERROR((HLOOKUP($A$5,Prj_list!$O$6:$Z$7,2)*'2012 HR 배정표'!BA1349)/HLOOKUP($A$5,Prj_list!$O$6:$Z$7,2))=TRUE,"-",(HLOOKUP($A$5,Prj_list!$O$6:$Z$7,2)*'2012 HR 배정표'!BA1349)/HLOOKUP($A$5,Prj_list!$O$6:$Z$7,2)))</x:f>
        <x:v>-</x:v>
      </x:c>
      <x:c r="AW1351" s="34" t="str">
        <x:f t="shared" si="42"/>
        <x:v/>
      </x:c>
      <x:c r="AX1351" s="41">
        <x:f t="shared" si="41"/>
        <x:v>0</x:v>
      </x:c>
    </x:row>
    <x:row r="1352" spans="1:50">
      <x:c r="A1352" s="45" t="str">
        <x:f>IF(ISBLANK('2012 HR 배정표'!F1350)=TRUE,"-",'2012 HR 배정표'!F1350)</x:f>
        <x:v>-</x:v>
      </x:c>
      <x:c r="B1352" s="46" t="str">
        <x:f>IF(ISBLANK('2012 HR 배정표'!F1350)=TRUE,"-",IF(ISERROR((HLOOKUP($A$5,Prj_list!$O$6:$Z$7,2)*'2012 HR 배정표'!G1350)/HLOOKUP($A$5,Prj_list!$O$6:$Z$7,2))=TRUE,"-",(HLOOKUP($A$5,Prj_list!$O$6:$Z$7,2)*'2012 HR 배정표'!G1350)/HLOOKUP($A$5,Prj_list!$O$6:$Z$7,2)))</x:f>
        <x:v>-</x:v>
      </x:c>
      <x:c r="C1352" s="45" t="str">
        <x:f>IF(ISBLANK('2012 HR 배정표'!H1350)=TRUE,"-",'2012 HR 배정표'!H1350)</x:f>
        <x:v>-</x:v>
      </x:c>
      <x:c r="D1352" s="46" t="str">
        <x:f>IF(ISBLANK('2012 HR 배정표'!H1350)=TRUE,"-",IF(ISERROR((HLOOKUP($A$5,Prj_list!$O$6:$Z$7,2)*'2012 HR 배정표'!I1350)/HLOOKUP($A$5,Prj_list!$O$6:$Z$7,2))=TRUE,"-",(HLOOKUP($A$5,Prj_list!$O$6:$Z$7,2)*'2012 HR 배정표'!I1350)/HLOOKUP($A$5,Prj_list!$O$6:$Z$7,2)))</x:f>
        <x:v>-</x:v>
      </x:c>
      <x:c r="E1352" s="45" t="str">
        <x:f>IF(ISBLANK('2012 HR 배정표'!J1350)=TRUE,"-",'2012 HR 배정표'!J1350)</x:f>
        <x:v>-</x:v>
      </x:c>
      <x:c r="F1352" s="46" t="str">
        <x:f>IF(ISBLANK('2012 HR 배정표'!J1350)=TRUE,"-",IF(ISERROR((HLOOKUP($A$5,Prj_list!$O$6:$Z$7,2)*'2012 HR 배정표'!K1350)/HLOOKUP($A$5,Prj_list!$O$6:$Z$7,2))=TRUE,"-",(HLOOKUP($A$5,Prj_list!$O$6:$Z$7,2)*'2012 HR 배정표'!K1350)/HLOOKUP($A$5,Prj_list!$O$6:$Z$7,2)))</x:f>
        <x:v>-</x:v>
      </x:c>
      <x:c r="G1352" s="45" t="str">
        <x:f>IF(ISBLANK('2012 HR 배정표'!L1350)=TRUE,"-",'2012 HR 배정표'!L1350)</x:f>
        <x:v>-</x:v>
      </x:c>
      <x:c r="H1352" s="46" t="str">
        <x:f>IF(ISBLANK('2012 HR 배정표'!L1350)=TRUE,"-",IF(ISERROR((HLOOKUP($A$5,Prj_list!$O$6:$Z$7,2)*'2012 HR 배정표'!M1350)/HLOOKUP($A$5,Prj_list!$O$6:$Z$7,2))=TRUE,"-",(HLOOKUP($A$5,Prj_list!$O$6:$Z$7,2)*'2012 HR 배정표'!M1350)/HLOOKUP($A$5,Prj_list!$O$6:$Z$7,2)))</x:f>
        <x:v>-</x:v>
      </x:c>
      <x:c r="I1352" s="45" t="str">
        <x:f>IF(ISBLANK('2012 HR 배정표'!N1350)=TRUE,"-",'2012 HR 배정표'!N1350)</x:f>
        <x:v>-</x:v>
      </x:c>
      <x:c r="J1352" s="46" t="str">
        <x:f>IF(ISBLANK('2012 HR 배정표'!N1350)=TRUE,"-",IF(ISERROR((HLOOKUP($A$5,Prj_list!$O$6:$Z$7,2)*'2012 HR 배정표'!O1350)/HLOOKUP($A$5,Prj_list!$O$6:$Z$7,2))=TRUE,"-",(HLOOKUP($A$5,Prj_list!$O$6:$Z$7,2)*'2012 HR 배정표'!O1350)/HLOOKUP($A$5,Prj_list!$O$6:$Z$7,2)))</x:f>
        <x:v>-</x:v>
      </x:c>
      <x:c r="K1352" s="45" t="str">
        <x:f>IF(ISBLANK('2012 HR 배정표'!P1350)=TRUE,"-",'2012 HR 배정표'!P1350)</x:f>
        <x:v>-</x:v>
      </x:c>
      <x:c r="L1352" s="46" t="str">
        <x:f>IF(ISBLANK('2012 HR 배정표'!P1350)=TRUE,"-",IF(ISERROR((HLOOKUP($A$5,Prj_list!$O$6:$Z$7,2)*'2012 HR 배정표'!Q1350)/HLOOKUP($A$5,Prj_list!$O$6:$Z$7,2))=TRUE,"-",(HLOOKUP($A$5,Prj_list!$O$6:$Z$7,2)*'2012 HR 배정표'!Q1350)/HLOOKUP($A$5,Prj_list!$O$6:$Z$7,2)))</x:f>
        <x:v>-</x:v>
      </x:c>
      <x:c r="M1352" s="45" t="str">
        <x:f>IF(ISBLANK('2012 HR 배정표'!R1350)=TRUE,"-",'2012 HR 배정표'!R1350)</x:f>
        <x:v>-</x:v>
      </x:c>
      <x:c r="N1352" s="46" t="str">
        <x:f>IF(ISBLANK('2012 HR 배정표'!R1350)=TRUE,"-",IF(ISERROR((HLOOKUP($A$5,Prj_list!$O$6:$Z$7,2)*'2012 HR 배정표'!S1350)/HLOOKUP($A$5,Prj_list!$O$6:$Z$7,2))=TRUE,"-",(HLOOKUP($A$5,Prj_list!$O$6:$Z$7,2)*'2012 HR 배정표'!S1350)/HLOOKUP($A$5,Prj_list!$O$6:$Z$7,2)))</x:f>
        <x:v>-</x:v>
      </x:c>
      <x:c r="O1352" s="45" t="str">
        <x:f>IF(ISBLANK('2012 HR 배정표'!T1350)=TRUE,"-",'2012 HR 배정표'!T1350)</x:f>
        <x:v>-</x:v>
      </x:c>
      <x:c r="P1352" s="46" t="str">
        <x:f>IF(ISBLANK('2012 HR 배정표'!T1350)=TRUE,"-",IF(ISERROR((HLOOKUP($A$5,Prj_list!$O$6:$Z$7,2)*'2012 HR 배정표'!U1350)/HLOOKUP($A$5,Prj_list!$O$6:$Z$7,2))=TRUE,"-",(HLOOKUP($A$5,Prj_list!$O$6:$Z$7,2)*'2012 HR 배정표'!U1350)/HLOOKUP($A$5,Prj_list!$O$6:$Z$7,2)))</x:f>
        <x:v>-</x:v>
      </x:c>
      <x:c r="Q1352" s="45" t="str">
        <x:f>IF(ISBLANK('2012 HR 배정표'!V1350)=TRUE,"-",'2012 HR 배정표'!V1350)</x:f>
        <x:v>-</x:v>
      </x:c>
      <x:c r="R1352" s="46" t="str">
        <x:f>IF(ISBLANK('2012 HR 배정표'!V1350)=TRUE,"-",IF(ISERROR((HLOOKUP($A$5,Prj_list!$O$6:$Z$7,2)*'2012 HR 배정표'!W1350)/HLOOKUP($A$5,Prj_list!$O$6:$Z$7,2))=TRUE,"-",(HLOOKUP($A$5,Prj_list!$O$6:$Z$7,2)*'2012 HR 배정표'!W1350)/HLOOKUP($A$5,Prj_list!$O$6:$Z$7,2)))</x:f>
        <x:v>-</x:v>
      </x:c>
      <x:c r="S1352" s="45" t="str">
        <x:f>IF(ISBLANK('2012 HR 배정표'!X1350)=TRUE,"-",'2012 HR 배정표'!X1350)</x:f>
        <x:v>-</x:v>
      </x:c>
      <x:c r="T1352" s="46" t="str">
        <x:f>IF(ISBLANK('2012 HR 배정표'!X1350)=TRUE,"-",IF(ISERROR((HLOOKUP($A$5,Prj_list!$O$6:$Z$7,2)*'2012 HR 배정표'!Y1350)/HLOOKUP($A$5,Prj_list!$O$6:$Z$7,2))=TRUE,"-",(HLOOKUP($A$5,Prj_list!$O$6:$Z$7,2)*'2012 HR 배정표'!Y1350)/HLOOKUP($A$5,Prj_list!$O$6:$Z$7,2)))</x:f>
        <x:v>-</x:v>
      </x:c>
      <x:c r="U1352" s="45" t="str">
        <x:f>IF(ISBLANK('2012 HR 배정표'!Z1350)=TRUE,"-",'2012 HR 배정표'!Z1350)</x:f>
        <x:v>-</x:v>
      </x:c>
      <x:c r="V1352" s="46" t="str">
        <x:f>IF(ISBLANK('2012 HR 배정표'!Z1350)=TRUE,"-",IF(ISERROR((HLOOKUP($A$5,Prj_list!$O$6:$Z$7,2)*'2012 HR 배정표'!AA1350)/HLOOKUP($A$5,Prj_list!$O$6:$Z$7,2))=TRUE,"-",(HLOOKUP($A$5,Prj_list!$O$6:$Z$7,2)*'2012 HR 배정표'!AA1350)/HLOOKUP($A$5,Prj_list!$O$6:$Z$7,2)))</x:f>
        <x:v>-</x:v>
      </x:c>
      <x:c r="W1352" s="45" t="str">
        <x:f>IF(ISBLANK('2012 HR 배정표'!AB1350)=TRUE,"-",'2012 HR 배정표'!AB1350)</x:f>
        <x:v>-</x:v>
      </x:c>
      <x:c r="X1352" s="46" t="str">
        <x:f>IF(ISBLANK('2012 HR 배정표'!AB1350)=TRUE,"-",IF(ISERROR((HLOOKUP($A$5,Prj_list!$O$6:$Z$7,2)*'2012 HR 배정표'!AC1350)/HLOOKUP($A$5,Prj_list!$O$6:$Z$7,2))=TRUE,"-",(HLOOKUP($A$5,Prj_list!$O$6:$Z$7,2)*'2012 HR 배정표'!AC1350)/HLOOKUP($A$5,Prj_list!$O$6:$Z$7,2)))</x:f>
        <x:v>-</x:v>
      </x:c>
      <x:c r="Y1352" s="45" t="str">
        <x:f>IF(ISBLANK('2012 HR 배정표'!AD1350)=TRUE,"-",'2012 HR 배정표'!AD1350)</x:f>
        <x:v>-</x:v>
      </x:c>
      <x:c r="Z1352" s="46" t="str">
        <x:f>IF(ISBLANK('2012 HR 배정표'!AD1350)=TRUE,"-",IF(ISERROR((HLOOKUP($A$5,Prj_list!$O$6:$Z$7,2)*'2012 HR 배정표'!AE1350)/HLOOKUP($A$5,Prj_list!$O$6:$Z$7,2))=TRUE,"-",(HLOOKUP($A$5,Prj_list!$O$6:$Z$7,2)*'2012 HR 배정표'!AE1350)/HLOOKUP($A$5,Prj_list!$O$6:$Z$7,2)))</x:f>
        <x:v>-</x:v>
      </x:c>
      <x:c r="AA1352" s="45" t="str">
        <x:f>IF(ISBLANK('2012 HR 배정표'!AF1350)=TRUE,"-",'2012 HR 배정표'!AF1350)</x:f>
        <x:v>-</x:v>
      </x:c>
      <x:c r="AB1352" s="46" t="str">
        <x:f>IF(ISBLANK('2012 HR 배정표'!AF1350)=TRUE,"-",IF(ISERROR((HLOOKUP($A$5,Prj_list!$O$6:$Z$7,2)*'2012 HR 배정표'!AG1350)/HLOOKUP($A$5,Prj_list!$O$6:$Z$7,2))=TRUE,"-",(HLOOKUP($A$5,Prj_list!$O$6:$Z$7,2)*'2012 HR 배정표'!AG1350)/HLOOKUP($A$5,Prj_list!$O$6:$Z$7,2)))</x:f>
        <x:v>-</x:v>
      </x:c>
      <x:c r="AC1352" s="45" t="str">
        <x:f>IF(ISBLANK('2012 HR 배정표'!AH1350)=TRUE,"-",'2012 HR 배정표'!AH1350)</x:f>
        <x:v>-</x:v>
      </x:c>
      <x:c r="AD1352" s="46" t="str">
        <x:f>IF(ISBLANK('2012 HR 배정표'!AH1350)=TRUE,"-",IF(ISERROR((HLOOKUP($A$5,Prj_list!$O$6:$Z$7,2)*'2012 HR 배정표'!AI1350)/HLOOKUP($A$5,Prj_list!$O$6:$Z$7,2))=TRUE,"-",(HLOOKUP($A$5,Prj_list!$O$6:$Z$7,2)*'2012 HR 배정표'!AI1350)/HLOOKUP($A$5,Prj_list!$O$6:$Z$7,2)))</x:f>
        <x:v>-</x:v>
      </x:c>
      <x:c r="AE1352" s="45" t="str">
        <x:f>IF(ISBLANK('2012 HR 배정표'!AJ1350)=TRUE,"-",'2012 HR 배정표'!AJ1350)</x:f>
        <x:v>-</x:v>
      </x:c>
      <x:c r="AF1352" s="46" t="str">
        <x:f>IF(ISBLANK('2012 HR 배정표'!AJ1350)=TRUE,"-",IF(ISERROR((HLOOKUP($A$5,Prj_list!$O$6:$Z$7,2)*'2012 HR 배정표'!AK1350)/HLOOKUP($A$5,Prj_list!$O$6:$Z$7,2))=TRUE,"-",(HLOOKUP($A$5,Prj_list!$O$6:$Z$7,2)*'2012 HR 배정표'!AK1350)/HLOOKUP($A$5,Prj_list!$O$6:$Z$7,2)))</x:f>
        <x:v>-</x:v>
      </x:c>
      <x:c r="AG1352" s="45" t="str">
        <x:f>IF(ISBLANK('2012 HR 배정표'!AL1350)=TRUE,"-",'2012 HR 배정표'!AL1350)</x:f>
        <x:v>-</x:v>
      </x:c>
      <x:c r="AH1352" s="46" t="str">
        <x:f>IF(ISBLANK('2012 HR 배정표'!AL1350)=TRUE,"-",IF(ISERROR((HLOOKUP($A$5,Prj_list!$O$6:$Z$7,2)*'2012 HR 배정표'!AM1350)/HLOOKUP($A$5,Prj_list!$O$6:$Z$7,2))=TRUE,"-",(HLOOKUP($A$5,Prj_list!$O$6:$Z$7,2)*'2012 HR 배정표'!AM1350)/HLOOKUP($A$5,Prj_list!$O$6:$Z$7,2)))</x:f>
        <x:v>-</x:v>
      </x:c>
      <x:c r="AI1352" s="45" t="str">
        <x:f>IF(ISBLANK('2012 HR 배정표'!AN1350)=TRUE,"-",'2012 HR 배정표'!AN1350)</x:f>
        <x:v>-</x:v>
      </x:c>
      <x:c r="AJ1352" s="46" t="str">
        <x:f>IF(ISBLANK('2012 HR 배정표'!AN1350)=TRUE,"-",IF(ISERROR((HLOOKUP($A$5,Prj_list!$O$6:$Z$7,2)*'2012 HR 배정표'!AO1350)/HLOOKUP($A$5,Prj_list!$O$6:$Z$7,2))=TRUE,"-",(HLOOKUP($A$5,Prj_list!$O$6:$Z$7,2)*'2012 HR 배정표'!AO1350)/HLOOKUP($A$5,Prj_list!$O$6:$Z$7,2)))</x:f>
        <x:v>-</x:v>
      </x:c>
      <x:c r="AK1352" s="45" t="str">
        <x:f>IF(ISBLANK('2012 HR 배정표'!AP1350)=TRUE,"-",'2012 HR 배정표'!AP1350)</x:f>
        <x:v>-</x:v>
      </x:c>
      <x:c r="AL1352" s="46" t="str">
        <x:f>IF(ISBLANK('2012 HR 배정표'!AP1350)=TRUE,"-",IF(ISERROR((HLOOKUP($A$5,Prj_list!$O$6:$Z$7,2)*'2012 HR 배정표'!AQ1350)/HLOOKUP($A$5,Prj_list!$O$6:$Z$7,2))=TRUE,"-",(HLOOKUP($A$5,Prj_list!$O$6:$Z$7,2)*'2012 HR 배정표'!AQ1350)/HLOOKUP($A$5,Prj_list!$O$6:$Z$7,2)))</x:f>
        <x:v>-</x:v>
      </x:c>
      <x:c r="AM1352" s="45" t="str">
        <x:f>IF(ISBLANK('2012 HR 배정표'!AR1350)=TRUE,"-",'2012 HR 배정표'!AR1350)</x:f>
        <x:v>-</x:v>
      </x:c>
      <x:c r="AN1352" s="46" t="str">
        <x:f>IF(ISBLANK('2012 HR 배정표'!AR1350)=TRUE,"-",IF(ISERROR((HLOOKUP($A$5,Prj_list!$O$6:$Z$7,2)*'2012 HR 배정표'!AS1350)/HLOOKUP($A$5,Prj_list!$O$6:$Z$7,2))=TRUE,"-",(HLOOKUP($A$5,Prj_list!$O$6:$Z$7,2)*'2012 HR 배정표'!AS1350)/HLOOKUP($A$5,Prj_list!$O$6:$Z$7,2)))</x:f>
        <x:v>-</x:v>
      </x:c>
      <x:c r="AO1352" s="45" t="str">
        <x:f>IF(ISBLANK('2012 HR 배정표'!AT1350)=TRUE,"-",'2012 HR 배정표'!AT1350)</x:f>
        <x:v>-</x:v>
      </x:c>
      <x:c r="AP1352" s="46" t="str">
        <x:f>IF(ISBLANK('2012 HR 배정표'!AT1350)=TRUE,"-",IF(ISERROR((HLOOKUP($A$5,Prj_list!$O$6:$Z$7,2)*'2012 HR 배정표'!AU1350)/HLOOKUP($A$5,Prj_list!$O$6:$Z$7,2))=TRUE,"-",(HLOOKUP($A$5,Prj_list!$O$6:$Z$7,2)*'2012 HR 배정표'!AU1350)/HLOOKUP($A$5,Prj_list!$O$6:$Z$7,2)))</x:f>
        <x:v>-</x:v>
      </x:c>
      <x:c r="AQ1352" s="45" t="str">
        <x:f>IF(ISBLANK('2012 HR 배정표'!AV1350)=TRUE,"-",'2012 HR 배정표'!AV1350)</x:f>
        <x:v>-</x:v>
      </x:c>
      <x:c r="AR1352" s="46" t="str">
        <x:f>IF(ISBLANK('2012 HR 배정표'!AV1350)=TRUE,"-",IF(ISERROR((HLOOKUP($A$5,Prj_list!$O$6:$Z$7,2)*'2012 HR 배정표'!AW1350)/HLOOKUP($A$5,Prj_list!$O$6:$Z$7,2))=TRUE,"-",(HLOOKUP($A$5,Prj_list!$O$6:$Z$7,2)*'2012 HR 배정표'!AW1350)/HLOOKUP($A$5,Prj_list!$O$6:$Z$7,2)))</x:f>
        <x:v>-</x:v>
      </x:c>
      <x:c r="AS1352" s="45" t="str">
        <x:f>IF(ISBLANK('2012 HR 배정표'!AX1350)=TRUE,"-",'2012 HR 배정표'!AX1350)</x:f>
        <x:v>-</x:v>
      </x:c>
      <x:c r="AT1352" s="46" t="str">
        <x:f>IF(ISBLANK('2012 HR 배정표'!AX1350)=TRUE,"-",IF(ISERROR((HLOOKUP($A$5,Prj_list!$O$6:$Z$7,2)*'2012 HR 배정표'!AY1350)/HLOOKUP($A$5,Prj_list!$O$6:$Z$7,2))=TRUE,"-",(HLOOKUP($A$5,Prj_list!$O$6:$Z$7,2)*'2012 HR 배정표'!AY1350)/HLOOKUP($A$5,Prj_list!$O$6:$Z$7,2)))</x:f>
        <x:v>-</x:v>
      </x:c>
      <x:c r="AU1352" s="45" t="str">
        <x:f>IF(ISBLANK('2012 HR 배정표'!AZ1350)=TRUE,"-",'2012 HR 배정표'!AZ1350)</x:f>
        <x:v>-</x:v>
      </x:c>
      <x:c r="AV1352" s="46" t="str">
        <x:f>IF(ISBLANK('2012 HR 배정표'!AZ1350)=TRUE,"-",IF(ISERROR((HLOOKUP($A$5,Prj_list!$O$6:$Z$7,2)*'2012 HR 배정표'!BA1350)/HLOOKUP($A$5,Prj_list!$O$6:$Z$7,2))=TRUE,"-",(HLOOKUP($A$5,Prj_list!$O$6:$Z$7,2)*'2012 HR 배정표'!BA1350)/HLOOKUP($A$5,Prj_list!$O$6:$Z$7,2)))</x:f>
        <x:v>-</x:v>
      </x:c>
      <x:c r="AW1352" s="34" t="str">
        <x:f t="shared" si="42"/>
        <x:v/>
      </x:c>
      <x:c r="AX1352" s="41">
        <x:f t="shared" ref="AX1352:AX1415" si="43">SUMPRODUCT(N(MOD(COLUMN(A1352:AV1352),2)=0),A1352:AV1352)</x:f>
        <x:v>0</x:v>
      </x:c>
    </x:row>
    <x:row r="1353" spans="1:50">
      <x:c r="A1353" s="45" t="str">
        <x:f>IF(ISBLANK('2012 HR 배정표'!F1351)=TRUE,"-",'2012 HR 배정표'!F1351)</x:f>
        <x:v>-</x:v>
      </x:c>
      <x:c r="B1353" s="46" t="str">
        <x:f>IF(ISBLANK('2012 HR 배정표'!F1351)=TRUE,"-",IF(ISERROR((HLOOKUP($A$5,Prj_list!$O$6:$Z$7,2)*'2012 HR 배정표'!G1351)/HLOOKUP($A$5,Prj_list!$O$6:$Z$7,2))=TRUE,"-",(HLOOKUP($A$5,Prj_list!$O$6:$Z$7,2)*'2012 HR 배정표'!G1351)/HLOOKUP($A$5,Prj_list!$O$6:$Z$7,2)))</x:f>
        <x:v>-</x:v>
      </x:c>
      <x:c r="C1353" s="45" t="str">
        <x:f>IF(ISBLANK('2012 HR 배정표'!H1351)=TRUE,"-",'2012 HR 배정표'!H1351)</x:f>
        <x:v>-</x:v>
      </x:c>
      <x:c r="D1353" s="46" t="str">
        <x:f>IF(ISBLANK('2012 HR 배정표'!H1351)=TRUE,"-",IF(ISERROR((HLOOKUP($A$5,Prj_list!$O$6:$Z$7,2)*'2012 HR 배정표'!I1351)/HLOOKUP($A$5,Prj_list!$O$6:$Z$7,2))=TRUE,"-",(HLOOKUP($A$5,Prj_list!$O$6:$Z$7,2)*'2012 HR 배정표'!I1351)/HLOOKUP($A$5,Prj_list!$O$6:$Z$7,2)))</x:f>
        <x:v>-</x:v>
      </x:c>
      <x:c r="E1353" s="45" t="str">
        <x:f>IF(ISBLANK('2012 HR 배정표'!J1351)=TRUE,"-",'2012 HR 배정표'!J1351)</x:f>
        <x:v>-</x:v>
      </x:c>
      <x:c r="F1353" s="46" t="str">
        <x:f>IF(ISBLANK('2012 HR 배정표'!J1351)=TRUE,"-",IF(ISERROR((HLOOKUP($A$5,Prj_list!$O$6:$Z$7,2)*'2012 HR 배정표'!K1351)/HLOOKUP($A$5,Prj_list!$O$6:$Z$7,2))=TRUE,"-",(HLOOKUP($A$5,Prj_list!$O$6:$Z$7,2)*'2012 HR 배정표'!K1351)/HLOOKUP($A$5,Prj_list!$O$6:$Z$7,2)))</x:f>
        <x:v>-</x:v>
      </x:c>
      <x:c r="G1353" s="45" t="str">
        <x:f>IF(ISBLANK('2012 HR 배정표'!L1351)=TRUE,"-",'2012 HR 배정표'!L1351)</x:f>
        <x:v>-</x:v>
      </x:c>
      <x:c r="H1353" s="46" t="str">
        <x:f>IF(ISBLANK('2012 HR 배정표'!L1351)=TRUE,"-",IF(ISERROR((HLOOKUP($A$5,Prj_list!$O$6:$Z$7,2)*'2012 HR 배정표'!M1351)/HLOOKUP($A$5,Prj_list!$O$6:$Z$7,2))=TRUE,"-",(HLOOKUP($A$5,Prj_list!$O$6:$Z$7,2)*'2012 HR 배정표'!M1351)/HLOOKUP($A$5,Prj_list!$O$6:$Z$7,2)))</x:f>
        <x:v>-</x:v>
      </x:c>
      <x:c r="I1353" s="45" t="str">
        <x:f>IF(ISBLANK('2012 HR 배정표'!N1351)=TRUE,"-",'2012 HR 배정표'!N1351)</x:f>
        <x:v>-</x:v>
      </x:c>
      <x:c r="J1353" s="46" t="str">
        <x:f>IF(ISBLANK('2012 HR 배정표'!N1351)=TRUE,"-",IF(ISERROR((HLOOKUP($A$5,Prj_list!$O$6:$Z$7,2)*'2012 HR 배정표'!O1351)/HLOOKUP($A$5,Prj_list!$O$6:$Z$7,2))=TRUE,"-",(HLOOKUP($A$5,Prj_list!$O$6:$Z$7,2)*'2012 HR 배정표'!O1351)/HLOOKUP($A$5,Prj_list!$O$6:$Z$7,2)))</x:f>
        <x:v>-</x:v>
      </x:c>
      <x:c r="K1353" s="45" t="str">
        <x:f>IF(ISBLANK('2012 HR 배정표'!P1351)=TRUE,"-",'2012 HR 배정표'!P1351)</x:f>
        <x:v>-</x:v>
      </x:c>
      <x:c r="L1353" s="46" t="str">
        <x:f>IF(ISBLANK('2012 HR 배정표'!P1351)=TRUE,"-",IF(ISERROR((HLOOKUP($A$5,Prj_list!$O$6:$Z$7,2)*'2012 HR 배정표'!Q1351)/HLOOKUP($A$5,Prj_list!$O$6:$Z$7,2))=TRUE,"-",(HLOOKUP($A$5,Prj_list!$O$6:$Z$7,2)*'2012 HR 배정표'!Q1351)/HLOOKUP($A$5,Prj_list!$O$6:$Z$7,2)))</x:f>
        <x:v>-</x:v>
      </x:c>
      <x:c r="M1353" s="45" t="str">
        <x:f>IF(ISBLANK('2012 HR 배정표'!R1351)=TRUE,"-",'2012 HR 배정표'!R1351)</x:f>
        <x:v>-</x:v>
      </x:c>
      <x:c r="N1353" s="46" t="str">
        <x:f>IF(ISBLANK('2012 HR 배정표'!R1351)=TRUE,"-",IF(ISERROR((HLOOKUP($A$5,Prj_list!$O$6:$Z$7,2)*'2012 HR 배정표'!S1351)/HLOOKUP($A$5,Prj_list!$O$6:$Z$7,2))=TRUE,"-",(HLOOKUP($A$5,Prj_list!$O$6:$Z$7,2)*'2012 HR 배정표'!S1351)/HLOOKUP($A$5,Prj_list!$O$6:$Z$7,2)))</x:f>
        <x:v>-</x:v>
      </x:c>
      <x:c r="O1353" s="45" t="str">
        <x:f>IF(ISBLANK('2012 HR 배정표'!T1351)=TRUE,"-",'2012 HR 배정표'!T1351)</x:f>
        <x:v>-</x:v>
      </x:c>
      <x:c r="P1353" s="46" t="str">
        <x:f>IF(ISBLANK('2012 HR 배정표'!T1351)=TRUE,"-",IF(ISERROR((HLOOKUP($A$5,Prj_list!$O$6:$Z$7,2)*'2012 HR 배정표'!U1351)/HLOOKUP($A$5,Prj_list!$O$6:$Z$7,2))=TRUE,"-",(HLOOKUP($A$5,Prj_list!$O$6:$Z$7,2)*'2012 HR 배정표'!U1351)/HLOOKUP($A$5,Prj_list!$O$6:$Z$7,2)))</x:f>
        <x:v>-</x:v>
      </x:c>
      <x:c r="Q1353" s="45" t="str">
        <x:f>IF(ISBLANK('2012 HR 배정표'!V1351)=TRUE,"-",'2012 HR 배정표'!V1351)</x:f>
        <x:v>-</x:v>
      </x:c>
      <x:c r="R1353" s="46" t="str">
        <x:f>IF(ISBLANK('2012 HR 배정표'!V1351)=TRUE,"-",IF(ISERROR((HLOOKUP($A$5,Prj_list!$O$6:$Z$7,2)*'2012 HR 배정표'!W1351)/HLOOKUP($A$5,Prj_list!$O$6:$Z$7,2))=TRUE,"-",(HLOOKUP($A$5,Prj_list!$O$6:$Z$7,2)*'2012 HR 배정표'!W1351)/HLOOKUP($A$5,Prj_list!$O$6:$Z$7,2)))</x:f>
        <x:v>-</x:v>
      </x:c>
      <x:c r="S1353" s="45" t="str">
        <x:f>IF(ISBLANK('2012 HR 배정표'!X1351)=TRUE,"-",'2012 HR 배정표'!X1351)</x:f>
        <x:v>-</x:v>
      </x:c>
      <x:c r="T1353" s="46" t="str">
        <x:f>IF(ISBLANK('2012 HR 배정표'!X1351)=TRUE,"-",IF(ISERROR((HLOOKUP($A$5,Prj_list!$O$6:$Z$7,2)*'2012 HR 배정표'!Y1351)/HLOOKUP($A$5,Prj_list!$O$6:$Z$7,2))=TRUE,"-",(HLOOKUP($A$5,Prj_list!$O$6:$Z$7,2)*'2012 HR 배정표'!Y1351)/HLOOKUP($A$5,Prj_list!$O$6:$Z$7,2)))</x:f>
        <x:v>-</x:v>
      </x:c>
      <x:c r="U1353" s="45" t="str">
        <x:f>IF(ISBLANK('2012 HR 배정표'!Z1351)=TRUE,"-",'2012 HR 배정표'!Z1351)</x:f>
        <x:v>-</x:v>
      </x:c>
      <x:c r="V1353" s="46" t="str">
        <x:f>IF(ISBLANK('2012 HR 배정표'!Z1351)=TRUE,"-",IF(ISERROR((HLOOKUP($A$5,Prj_list!$O$6:$Z$7,2)*'2012 HR 배정표'!AA1351)/HLOOKUP($A$5,Prj_list!$O$6:$Z$7,2))=TRUE,"-",(HLOOKUP($A$5,Prj_list!$O$6:$Z$7,2)*'2012 HR 배정표'!AA1351)/HLOOKUP($A$5,Prj_list!$O$6:$Z$7,2)))</x:f>
        <x:v>-</x:v>
      </x:c>
      <x:c r="W1353" s="45" t="str">
        <x:f>IF(ISBLANK('2012 HR 배정표'!AB1351)=TRUE,"-",'2012 HR 배정표'!AB1351)</x:f>
        <x:v>-</x:v>
      </x:c>
      <x:c r="X1353" s="46" t="str">
        <x:f>IF(ISBLANK('2012 HR 배정표'!AB1351)=TRUE,"-",IF(ISERROR((HLOOKUP($A$5,Prj_list!$O$6:$Z$7,2)*'2012 HR 배정표'!AC1351)/HLOOKUP($A$5,Prj_list!$O$6:$Z$7,2))=TRUE,"-",(HLOOKUP($A$5,Prj_list!$O$6:$Z$7,2)*'2012 HR 배정표'!AC1351)/HLOOKUP($A$5,Prj_list!$O$6:$Z$7,2)))</x:f>
        <x:v>-</x:v>
      </x:c>
      <x:c r="Y1353" s="45" t="str">
        <x:f>IF(ISBLANK('2012 HR 배정표'!AD1351)=TRUE,"-",'2012 HR 배정표'!AD1351)</x:f>
        <x:v>-</x:v>
      </x:c>
      <x:c r="Z1353" s="46" t="str">
        <x:f>IF(ISBLANK('2012 HR 배정표'!AD1351)=TRUE,"-",IF(ISERROR((HLOOKUP($A$5,Prj_list!$O$6:$Z$7,2)*'2012 HR 배정표'!AE1351)/HLOOKUP($A$5,Prj_list!$O$6:$Z$7,2))=TRUE,"-",(HLOOKUP($A$5,Prj_list!$O$6:$Z$7,2)*'2012 HR 배정표'!AE1351)/HLOOKUP($A$5,Prj_list!$O$6:$Z$7,2)))</x:f>
        <x:v>-</x:v>
      </x:c>
      <x:c r="AA1353" s="45" t="str">
        <x:f>IF(ISBLANK('2012 HR 배정표'!AF1351)=TRUE,"-",'2012 HR 배정표'!AF1351)</x:f>
        <x:v>-</x:v>
      </x:c>
      <x:c r="AB1353" s="46" t="str">
        <x:f>IF(ISBLANK('2012 HR 배정표'!AF1351)=TRUE,"-",IF(ISERROR((HLOOKUP($A$5,Prj_list!$O$6:$Z$7,2)*'2012 HR 배정표'!AG1351)/HLOOKUP($A$5,Prj_list!$O$6:$Z$7,2))=TRUE,"-",(HLOOKUP($A$5,Prj_list!$O$6:$Z$7,2)*'2012 HR 배정표'!AG1351)/HLOOKUP($A$5,Prj_list!$O$6:$Z$7,2)))</x:f>
        <x:v>-</x:v>
      </x:c>
      <x:c r="AC1353" s="45" t="str">
        <x:f>IF(ISBLANK('2012 HR 배정표'!AH1351)=TRUE,"-",'2012 HR 배정표'!AH1351)</x:f>
        <x:v>-</x:v>
      </x:c>
      <x:c r="AD1353" s="46" t="str">
        <x:f>IF(ISBLANK('2012 HR 배정표'!AH1351)=TRUE,"-",IF(ISERROR((HLOOKUP($A$5,Prj_list!$O$6:$Z$7,2)*'2012 HR 배정표'!AI1351)/HLOOKUP($A$5,Prj_list!$O$6:$Z$7,2))=TRUE,"-",(HLOOKUP($A$5,Prj_list!$O$6:$Z$7,2)*'2012 HR 배정표'!AI1351)/HLOOKUP($A$5,Prj_list!$O$6:$Z$7,2)))</x:f>
        <x:v>-</x:v>
      </x:c>
      <x:c r="AE1353" s="45" t="str">
        <x:f>IF(ISBLANK('2012 HR 배정표'!AJ1351)=TRUE,"-",'2012 HR 배정표'!AJ1351)</x:f>
        <x:v>-</x:v>
      </x:c>
      <x:c r="AF1353" s="46" t="str">
        <x:f>IF(ISBLANK('2012 HR 배정표'!AJ1351)=TRUE,"-",IF(ISERROR((HLOOKUP($A$5,Prj_list!$O$6:$Z$7,2)*'2012 HR 배정표'!AK1351)/HLOOKUP($A$5,Prj_list!$O$6:$Z$7,2))=TRUE,"-",(HLOOKUP($A$5,Prj_list!$O$6:$Z$7,2)*'2012 HR 배정표'!AK1351)/HLOOKUP($A$5,Prj_list!$O$6:$Z$7,2)))</x:f>
        <x:v>-</x:v>
      </x:c>
      <x:c r="AG1353" s="45" t="str">
        <x:f>IF(ISBLANK('2012 HR 배정표'!AL1351)=TRUE,"-",'2012 HR 배정표'!AL1351)</x:f>
        <x:v>-</x:v>
      </x:c>
      <x:c r="AH1353" s="46" t="str">
        <x:f>IF(ISBLANK('2012 HR 배정표'!AL1351)=TRUE,"-",IF(ISERROR((HLOOKUP($A$5,Prj_list!$O$6:$Z$7,2)*'2012 HR 배정표'!AM1351)/HLOOKUP($A$5,Prj_list!$O$6:$Z$7,2))=TRUE,"-",(HLOOKUP($A$5,Prj_list!$O$6:$Z$7,2)*'2012 HR 배정표'!AM1351)/HLOOKUP($A$5,Prj_list!$O$6:$Z$7,2)))</x:f>
        <x:v>-</x:v>
      </x:c>
      <x:c r="AI1353" s="45" t="str">
        <x:f>IF(ISBLANK('2012 HR 배정표'!AN1351)=TRUE,"-",'2012 HR 배정표'!AN1351)</x:f>
        <x:v>-</x:v>
      </x:c>
      <x:c r="AJ1353" s="46" t="str">
        <x:f>IF(ISBLANK('2012 HR 배정표'!AN1351)=TRUE,"-",IF(ISERROR((HLOOKUP($A$5,Prj_list!$O$6:$Z$7,2)*'2012 HR 배정표'!AO1351)/HLOOKUP($A$5,Prj_list!$O$6:$Z$7,2))=TRUE,"-",(HLOOKUP($A$5,Prj_list!$O$6:$Z$7,2)*'2012 HR 배정표'!AO1351)/HLOOKUP($A$5,Prj_list!$O$6:$Z$7,2)))</x:f>
        <x:v>-</x:v>
      </x:c>
      <x:c r="AK1353" s="45" t="str">
        <x:f>IF(ISBLANK('2012 HR 배정표'!AP1351)=TRUE,"-",'2012 HR 배정표'!AP1351)</x:f>
        <x:v>-</x:v>
      </x:c>
      <x:c r="AL1353" s="46" t="str">
        <x:f>IF(ISBLANK('2012 HR 배정표'!AP1351)=TRUE,"-",IF(ISERROR((HLOOKUP($A$5,Prj_list!$O$6:$Z$7,2)*'2012 HR 배정표'!AQ1351)/HLOOKUP($A$5,Prj_list!$O$6:$Z$7,2))=TRUE,"-",(HLOOKUP($A$5,Prj_list!$O$6:$Z$7,2)*'2012 HR 배정표'!AQ1351)/HLOOKUP($A$5,Prj_list!$O$6:$Z$7,2)))</x:f>
        <x:v>-</x:v>
      </x:c>
      <x:c r="AM1353" s="45" t="str">
        <x:f>IF(ISBLANK('2012 HR 배정표'!AR1351)=TRUE,"-",'2012 HR 배정표'!AR1351)</x:f>
        <x:v>-</x:v>
      </x:c>
      <x:c r="AN1353" s="46" t="str">
        <x:f>IF(ISBLANK('2012 HR 배정표'!AR1351)=TRUE,"-",IF(ISERROR((HLOOKUP($A$5,Prj_list!$O$6:$Z$7,2)*'2012 HR 배정표'!AS1351)/HLOOKUP($A$5,Prj_list!$O$6:$Z$7,2))=TRUE,"-",(HLOOKUP($A$5,Prj_list!$O$6:$Z$7,2)*'2012 HR 배정표'!AS1351)/HLOOKUP($A$5,Prj_list!$O$6:$Z$7,2)))</x:f>
        <x:v>-</x:v>
      </x:c>
      <x:c r="AO1353" s="45" t="str">
        <x:f>IF(ISBLANK('2012 HR 배정표'!AT1351)=TRUE,"-",'2012 HR 배정표'!AT1351)</x:f>
        <x:v>-</x:v>
      </x:c>
      <x:c r="AP1353" s="46" t="str">
        <x:f>IF(ISBLANK('2012 HR 배정표'!AT1351)=TRUE,"-",IF(ISERROR((HLOOKUP($A$5,Prj_list!$O$6:$Z$7,2)*'2012 HR 배정표'!AU1351)/HLOOKUP($A$5,Prj_list!$O$6:$Z$7,2))=TRUE,"-",(HLOOKUP($A$5,Prj_list!$O$6:$Z$7,2)*'2012 HR 배정표'!AU1351)/HLOOKUP($A$5,Prj_list!$O$6:$Z$7,2)))</x:f>
        <x:v>-</x:v>
      </x:c>
      <x:c r="AQ1353" s="45" t="str">
        <x:f>IF(ISBLANK('2012 HR 배정표'!AV1351)=TRUE,"-",'2012 HR 배정표'!AV1351)</x:f>
        <x:v>-</x:v>
      </x:c>
      <x:c r="AR1353" s="46" t="str">
        <x:f>IF(ISBLANK('2012 HR 배정표'!AV1351)=TRUE,"-",IF(ISERROR((HLOOKUP($A$5,Prj_list!$O$6:$Z$7,2)*'2012 HR 배정표'!AW1351)/HLOOKUP($A$5,Prj_list!$O$6:$Z$7,2))=TRUE,"-",(HLOOKUP($A$5,Prj_list!$O$6:$Z$7,2)*'2012 HR 배정표'!AW1351)/HLOOKUP($A$5,Prj_list!$O$6:$Z$7,2)))</x:f>
        <x:v>-</x:v>
      </x:c>
      <x:c r="AS1353" s="45" t="str">
        <x:f>IF(ISBLANK('2012 HR 배정표'!AX1351)=TRUE,"-",'2012 HR 배정표'!AX1351)</x:f>
        <x:v>-</x:v>
      </x:c>
      <x:c r="AT1353" s="46" t="str">
        <x:f>IF(ISBLANK('2012 HR 배정표'!AX1351)=TRUE,"-",IF(ISERROR((HLOOKUP($A$5,Prj_list!$O$6:$Z$7,2)*'2012 HR 배정표'!AY1351)/HLOOKUP($A$5,Prj_list!$O$6:$Z$7,2))=TRUE,"-",(HLOOKUP($A$5,Prj_list!$O$6:$Z$7,2)*'2012 HR 배정표'!AY1351)/HLOOKUP($A$5,Prj_list!$O$6:$Z$7,2)))</x:f>
        <x:v>-</x:v>
      </x:c>
      <x:c r="AU1353" s="45" t="str">
        <x:f>IF(ISBLANK('2012 HR 배정표'!AZ1351)=TRUE,"-",'2012 HR 배정표'!AZ1351)</x:f>
        <x:v>-</x:v>
      </x:c>
      <x:c r="AV1353" s="46" t="str">
        <x:f>IF(ISBLANK('2012 HR 배정표'!AZ1351)=TRUE,"-",IF(ISERROR((HLOOKUP($A$5,Prj_list!$O$6:$Z$7,2)*'2012 HR 배정표'!BA1351)/HLOOKUP($A$5,Prj_list!$O$6:$Z$7,2))=TRUE,"-",(HLOOKUP($A$5,Prj_list!$O$6:$Z$7,2)*'2012 HR 배정표'!BA1351)/HLOOKUP($A$5,Prj_list!$O$6:$Z$7,2)))</x:f>
        <x:v>-</x:v>
      </x:c>
      <x:c r="AW1353" s="34" t="str">
        <x:f t="shared" si="42"/>
        <x:v/>
      </x:c>
      <x:c r="AX1353" s="41">
        <x:f t="shared" si="43"/>
        <x:v>0</x:v>
      </x:c>
    </x:row>
    <x:row r="1354" spans="1:50">
      <x:c r="A1354" s="45" t="str">
        <x:f>IF(ISBLANK('2012 HR 배정표'!F1352)=TRUE,"-",'2012 HR 배정표'!F1352)</x:f>
        <x:v>-</x:v>
      </x:c>
      <x:c r="B1354" s="46" t="str">
        <x:f>IF(ISBLANK('2012 HR 배정표'!F1352)=TRUE,"-",IF(ISERROR((HLOOKUP($A$5,Prj_list!$O$6:$Z$7,2)*'2012 HR 배정표'!G1352)/HLOOKUP($A$5,Prj_list!$O$6:$Z$7,2))=TRUE,"-",(HLOOKUP($A$5,Prj_list!$O$6:$Z$7,2)*'2012 HR 배정표'!G1352)/HLOOKUP($A$5,Prj_list!$O$6:$Z$7,2)))</x:f>
        <x:v>-</x:v>
      </x:c>
      <x:c r="C1354" s="45" t="str">
        <x:f>IF(ISBLANK('2012 HR 배정표'!H1352)=TRUE,"-",'2012 HR 배정표'!H1352)</x:f>
        <x:v>-</x:v>
      </x:c>
      <x:c r="D1354" s="46" t="str">
        <x:f>IF(ISBLANK('2012 HR 배정표'!H1352)=TRUE,"-",IF(ISERROR((HLOOKUP($A$5,Prj_list!$O$6:$Z$7,2)*'2012 HR 배정표'!I1352)/HLOOKUP($A$5,Prj_list!$O$6:$Z$7,2))=TRUE,"-",(HLOOKUP($A$5,Prj_list!$O$6:$Z$7,2)*'2012 HR 배정표'!I1352)/HLOOKUP($A$5,Prj_list!$O$6:$Z$7,2)))</x:f>
        <x:v>-</x:v>
      </x:c>
      <x:c r="E1354" s="45" t="str">
        <x:f>IF(ISBLANK('2012 HR 배정표'!J1352)=TRUE,"-",'2012 HR 배정표'!J1352)</x:f>
        <x:v>-</x:v>
      </x:c>
      <x:c r="F1354" s="46" t="str">
        <x:f>IF(ISBLANK('2012 HR 배정표'!J1352)=TRUE,"-",IF(ISERROR((HLOOKUP($A$5,Prj_list!$O$6:$Z$7,2)*'2012 HR 배정표'!K1352)/HLOOKUP($A$5,Prj_list!$O$6:$Z$7,2))=TRUE,"-",(HLOOKUP($A$5,Prj_list!$O$6:$Z$7,2)*'2012 HR 배정표'!K1352)/HLOOKUP($A$5,Prj_list!$O$6:$Z$7,2)))</x:f>
        <x:v>-</x:v>
      </x:c>
      <x:c r="G1354" s="45" t="str">
        <x:f>IF(ISBLANK('2012 HR 배정표'!L1352)=TRUE,"-",'2012 HR 배정표'!L1352)</x:f>
        <x:v>-</x:v>
      </x:c>
      <x:c r="H1354" s="46" t="str">
        <x:f>IF(ISBLANK('2012 HR 배정표'!L1352)=TRUE,"-",IF(ISERROR((HLOOKUP($A$5,Prj_list!$O$6:$Z$7,2)*'2012 HR 배정표'!M1352)/HLOOKUP($A$5,Prj_list!$O$6:$Z$7,2))=TRUE,"-",(HLOOKUP($A$5,Prj_list!$O$6:$Z$7,2)*'2012 HR 배정표'!M1352)/HLOOKUP($A$5,Prj_list!$O$6:$Z$7,2)))</x:f>
        <x:v>-</x:v>
      </x:c>
      <x:c r="I1354" s="45" t="str">
        <x:f>IF(ISBLANK('2012 HR 배정표'!N1352)=TRUE,"-",'2012 HR 배정표'!N1352)</x:f>
        <x:v>-</x:v>
      </x:c>
      <x:c r="J1354" s="46" t="str">
        <x:f>IF(ISBLANK('2012 HR 배정표'!N1352)=TRUE,"-",IF(ISERROR((HLOOKUP($A$5,Prj_list!$O$6:$Z$7,2)*'2012 HR 배정표'!O1352)/HLOOKUP($A$5,Prj_list!$O$6:$Z$7,2))=TRUE,"-",(HLOOKUP($A$5,Prj_list!$O$6:$Z$7,2)*'2012 HR 배정표'!O1352)/HLOOKUP($A$5,Prj_list!$O$6:$Z$7,2)))</x:f>
        <x:v>-</x:v>
      </x:c>
      <x:c r="K1354" s="45" t="str">
        <x:f>IF(ISBLANK('2012 HR 배정표'!P1352)=TRUE,"-",'2012 HR 배정표'!P1352)</x:f>
        <x:v>-</x:v>
      </x:c>
      <x:c r="L1354" s="46" t="str">
        <x:f>IF(ISBLANK('2012 HR 배정표'!P1352)=TRUE,"-",IF(ISERROR((HLOOKUP($A$5,Prj_list!$O$6:$Z$7,2)*'2012 HR 배정표'!Q1352)/HLOOKUP($A$5,Prj_list!$O$6:$Z$7,2))=TRUE,"-",(HLOOKUP($A$5,Prj_list!$O$6:$Z$7,2)*'2012 HR 배정표'!Q1352)/HLOOKUP($A$5,Prj_list!$O$6:$Z$7,2)))</x:f>
        <x:v>-</x:v>
      </x:c>
      <x:c r="M1354" s="45" t="str">
        <x:f>IF(ISBLANK('2012 HR 배정표'!R1352)=TRUE,"-",'2012 HR 배정표'!R1352)</x:f>
        <x:v>-</x:v>
      </x:c>
      <x:c r="N1354" s="46" t="str">
        <x:f>IF(ISBLANK('2012 HR 배정표'!R1352)=TRUE,"-",IF(ISERROR((HLOOKUP($A$5,Prj_list!$O$6:$Z$7,2)*'2012 HR 배정표'!S1352)/HLOOKUP($A$5,Prj_list!$O$6:$Z$7,2))=TRUE,"-",(HLOOKUP($A$5,Prj_list!$O$6:$Z$7,2)*'2012 HR 배정표'!S1352)/HLOOKUP($A$5,Prj_list!$O$6:$Z$7,2)))</x:f>
        <x:v>-</x:v>
      </x:c>
      <x:c r="O1354" s="45" t="str">
        <x:f>IF(ISBLANK('2012 HR 배정표'!T1352)=TRUE,"-",'2012 HR 배정표'!T1352)</x:f>
        <x:v>-</x:v>
      </x:c>
      <x:c r="P1354" s="46" t="str">
        <x:f>IF(ISBLANK('2012 HR 배정표'!T1352)=TRUE,"-",IF(ISERROR((HLOOKUP($A$5,Prj_list!$O$6:$Z$7,2)*'2012 HR 배정표'!U1352)/HLOOKUP($A$5,Prj_list!$O$6:$Z$7,2))=TRUE,"-",(HLOOKUP($A$5,Prj_list!$O$6:$Z$7,2)*'2012 HR 배정표'!U1352)/HLOOKUP($A$5,Prj_list!$O$6:$Z$7,2)))</x:f>
        <x:v>-</x:v>
      </x:c>
      <x:c r="Q1354" s="45" t="str">
        <x:f>IF(ISBLANK('2012 HR 배정표'!V1352)=TRUE,"-",'2012 HR 배정표'!V1352)</x:f>
        <x:v>-</x:v>
      </x:c>
      <x:c r="R1354" s="46" t="str">
        <x:f>IF(ISBLANK('2012 HR 배정표'!V1352)=TRUE,"-",IF(ISERROR((HLOOKUP($A$5,Prj_list!$O$6:$Z$7,2)*'2012 HR 배정표'!W1352)/HLOOKUP($A$5,Prj_list!$O$6:$Z$7,2))=TRUE,"-",(HLOOKUP($A$5,Prj_list!$O$6:$Z$7,2)*'2012 HR 배정표'!W1352)/HLOOKUP($A$5,Prj_list!$O$6:$Z$7,2)))</x:f>
        <x:v>-</x:v>
      </x:c>
      <x:c r="S1354" s="45" t="str">
        <x:f>IF(ISBLANK('2012 HR 배정표'!X1352)=TRUE,"-",'2012 HR 배정표'!X1352)</x:f>
        <x:v>-</x:v>
      </x:c>
      <x:c r="T1354" s="46" t="str">
        <x:f>IF(ISBLANK('2012 HR 배정표'!X1352)=TRUE,"-",IF(ISERROR((HLOOKUP($A$5,Prj_list!$O$6:$Z$7,2)*'2012 HR 배정표'!Y1352)/HLOOKUP($A$5,Prj_list!$O$6:$Z$7,2))=TRUE,"-",(HLOOKUP($A$5,Prj_list!$O$6:$Z$7,2)*'2012 HR 배정표'!Y1352)/HLOOKUP($A$5,Prj_list!$O$6:$Z$7,2)))</x:f>
        <x:v>-</x:v>
      </x:c>
      <x:c r="U1354" s="45" t="str">
        <x:f>IF(ISBLANK('2012 HR 배정표'!Z1352)=TRUE,"-",'2012 HR 배정표'!Z1352)</x:f>
        <x:v>-</x:v>
      </x:c>
      <x:c r="V1354" s="46" t="str">
        <x:f>IF(ISBLANK('2012 HR 배정표'!Z1352)=TRUE,"-",IF(ISERROR((HLOOKUP($A$5,Prj_list!$O$6:$Z$7,2)*'2012 HR 배정표'!AA1352)/HLOOKUP($A$5,Prj_list!$O$6:$Z$7,2))=TRUE,"-",(HLOOKUP($A$5,Prj_list!$O$6:$Z$7,2)*'2012 HR 배정표'!AA1352)/HLOOKUP($A$5,Prj_list!$O$6:$Z$7,2)))</x:f>
        <x:v>-</x:v>
      </x:c>
      <x:c r="W1354" s="45" t="str">
        <x:f>IF(ISBLANK('2012 HR 배정표'!AB1352)=TRUE,"-",'2012 HR 배정표'!AB1352)</x:f>
        <x:v>-</x:v>
      </x:c>
      <x:c r="X1354" s="46" t="str">
        <x:f>IF(ISBLANK('2012 HR 배정표'!AB1352)=TRUE,"-",IF(ISERROR((HLOOKUP($A$5,Prj_list!$O$6:$Z$7,2)*'2012 HR 배정표'!AC1352)/HLOOKUP($A$5,Prj_list!$O$6:$Z$7,2))=TRUE,"-",(HLOOKUP($A$5,Prj_list!$O$6:$Z$7,2)*'2012 HR 배정표'!AC1352)/HLOOKUP($A$5,Prj_list!$O$6:$Z$7,2)))</x:f>
        <x:v>-</x:v>
      </x:c>
      <x:c r="Y1354" s="45" t="str">
        <x:f>IF(ISBLANK('2012 HR 배정표'!AD1352)=TRUE,"-",'2012 HR 배정표'!AD1352)</x:f>
        <x:v>-</x:v>
      </x:c>
      <x:c r="Z1354" s="46" t="str">
        <x:f>IF(ISBLANK('2012 HR 배정표'!AD1352)=TRUE,"-",IF(ISERROR((HLOOKUP($A$5,Prj_list!$O$6:$Z$7,2)*'2012 HR 배정표'!AE1352)/HLOOKUP($A$5,Prj_list!$O$6:$Z$7,2))=TRUE,"-",(HLOOKUP($A$5,Prj_list!$O$6:$Z$7,2)*'2012 HR 배정표'!AE1352)/HLOOKUP($A$5,Prj_list!$O$6:$Z$7,2)))</x:f>
        <x:v>-</x:v>
      </x:c>
      <x:c r="AA1354" s="45" t="str">
        <x:f>IF(ISBLANK('2012 HR 배정표'!AF1352)=TRUE,"-",'2012 HR 배정표'!AF1352)</x:f>
        <x:v>-</x:v>
      </x:c>
      <x:c r="AB1354" s="46" t="str">
        <x:f>IF(ISBLANK('2012 HR 배정표'!AF1352)=TRUE,"-",IF(ISERROR((HLOOKUP($A$5,Prj_list!$O$6:$Z$7,2)*'2012 HR 배정표'!AG1352)/HLOOKUP($A$5,Prj_list!$O$6:$Z$7,2))=TRUE,"-",(HLOOKUP($A$5,Prj_list!$O$6:$Z$7,2)*'2012 HR 배정표'!AG1352)/HLOOKUP($A$5,Prj_list!$O$6:$Z$7,2)))</x:f>
        <x:v>-</x:v>
      </x:c>
      <x:c r="AC1354" s="45" t="str">
        <x:f>IF(ISBLANK('2012 HR 배정표'!AH1352)=TRUE,"-",'2012 HR 배정표'!AH1352)</x:f>
        <x:v>-</x:v>
      </x:c>
      <x:c r="AD1354" s="46" t="str">
        <x:f>IF(ISBLANK('2012 HR 배정표'!AH1352)=TRUE,"-",IF(ISERROR((HLOOKUP($A$5,Prj_list!$O$6:$Z$7,2)*'2012 HR 배정표'!AI1352)/HLOOKUP($A$5,Prj_list!$O$6:$Z$7,2))=TRUE,"-",(HLOOKUP($A$5,Prj_list!$O$6:$Z$7,2)*'2012 HR 배정표'!AI1352)/HLOOKUP($A$5,Prj_list!$O$6:$Z$7,2)))</x:f>
        <x:v>-</x:v>
      </x:c>
      <x:c r="AE1354" s="45" t="str">
        <x:f>IF(ISBLANK('2012 HR 배정표'!AJ1352)=TRUE,"-",'2012 HR 배정표'!AJ1352)</x:f>
        <x:v>-</x:v>
      </x:c>
      <x:c r="AF1354" s="46" t="str">
        <x:f>IF(ISBLANK('2012 HR 배정표'!AJ1352)=TRUE,"-",IF(ISERROR((HLOOKUP($A$5,Prj_list!$O$6:$Z$7,2)*'2012 HR 배정표'!AK1352)/HLOOKUP($A$5,Prj_list!$O$6:$Z$7,2))=TRUE,"-",(HLOOKUP($A$5,Prj_list!$O$6:$Z$7,2)*'2012 HR 배정표'!AK1352)/HLOOKUP($A$5,Prj_list!$O$6:$Z$7,2)))</x:f>
        <x:v>-</x:v>
      </x:c>
      <x:c r="AG1354" s="45" t="str">
        <x:f>IF(ISBLANK('2012 HR 배정표'!AL1352)=TRUE,"-",'2012 HR 배정표'!AL1352)</x:f>
        <x:v>-</x:v>
      </x:c>
      <x:c r="AH1354" s="46" t="str">
        <x:f>IF(ISBLANK('2012 HR 배정표'!AL1352)=TRUE,"-",IF(ISERROR((HLOOKUP($A$5,Prj_list!$O$6:$Z$7,2)*'2012 HR 배정표'!AM1352)/HLOOKUP($A$5,Prj_list!$O$6:$Z$7,2))=TRUE,"-",(HLOOKUP($A$5,Prj_list!$O$6:$Z$7,2)*'2012 HR 배정표'!AM1352)/HLOOKUP($A$5,Prj_list!$O$6:$Z$7,2)))</x:f>
        <x:v>-</x:v>
      </x:c>
      <x:c r="AI1354" s="45" t="str">
        <x:f>IF(ISBLANK('2012 HR 배정표'!AN1352)=TRUE,"-",'2012 HR 배정표'!AN1352)</x:f>
        <x:v>-</x:v>
      </x:c>
      <x:c r="AJ1354" s="46" t="str">
        <x:f>IF(ISBLANK('2012 HR 배정표'!AN1352)=TRUE,"-",IF(ISERROR((HLOOKUP($A$5,Prj_list!$O$6:$Z$7,2)*'2012 HR 배정표'!AO1352)/HLOOKUP($A$5,Prj_list!$O$6:$Z$7,2))=TRUE,"-",(HLOOKUP($A$5,Prj_list!$O$6:$Z$7,2)*'2012 HR 배정표'!AO1352)/HLOOKUP($A$5,Prj_list!$O$6:$Z$7,2)))</x:f>
        <x:v>-</x:v>
      </x:c>
      <x:c r="AK1354" s="45" t="str">
        <x:f>IF(ISBLANK('2012 HR 배정표'!AP1352)=TRUE,"-",'2012 HR 배정표'!AP1352)</x:f>
        <x:v>-</x:v>
      </x:c>
      <x:c r="AL1354" s="46" t="str">
        <x:f>IF(ISBLANK('2012 HR 배정표'!AP1352)=TRUE,"-",IF(ISERROR((HLOOKUP($A$5,Prj_list!$O$6:$Z$7,2)*'2012 HR 배정표'!AQ1352)/HLOOKUP($A$5,Prj_list!$O$6:$Z$7,2))=TRUE,"-",(HLOOKUP($A$5,Prj_list!$O$6:$Z$7,2)*'2012 HR 배정표'!AQ1352)/HLOOKUP($A$5,Prj_list!$O$6:$Z$7,2)))</x:f>
        <x:v>-</x:v>
      </x:c>
      <x:c r="AM1354" s="45" t="str">
        <x:f>IF(ISBLANK('2012 HR 배정표'!AR1352)=TRUE,"-",'2012 HR 배정표'!AR1352)</x:f>
        <x:v>-</x:v>
      </x:c>
      <x:c r="AN1354" s="46" t="str">
        <x:f>IF(ISBLANK('2012 HR 배정표'!AR1352)=TRUE,"-",IF(ISERROR((HLOOKUP($A$5,Prj_list!$O$6:$Z$7,2)*'2012 HR 배정표'!AS1352)/HLOOKUP($A$5,Prj_list!$O$6:$Z$7,2))=TRUE,"-",(HLOOKUP($A$5,Prj_list!$O$6:$Z$7,2)*'2012 HR 배정표'!AS1352)/HLOOKUP($A$5,Prj_list!$O$6:$Z$7,2)))</x:f>
        <x:v>-</x:v>
      </x:c>
      <x:c r="AO1354" s="45" t="str">
        <x:f>IF(ISBLANK('2012 HR 배정표'!AT1352)=TRUE,"-",'2012 HR 배정표'!AT1352)</x:f>
        <x:v>-</x:v>
      </x:c>
      <x:c r="AP1354" s="46" t="str">
        <x:f>IF(ISBLANK('2012 HR 배정표'!AT1352)=TRUE,"-",IF(ISERROR((HLOOKUP($A$5,Prj_list!$O$6:$Z$7,2)*'2012 HR 배정표'!AU1352)/HLOOKUP($A$5,Prj_list!$O$6:$Z$7,2))=TRUE,"-",(HLOOKUP($A$5,Prj_list!$O$6:$Z$7,2)*'2012 HR 배정표'!AU1352)/HLOOKUP($A$5,Prj_list!$O$6:$Z$7,2)))</x:f>
        <x:v>-</x:v>
      </x:c>
      <x:c r="AQ1354" s="45" t="str">
        <x:f>IF(ISBLANK('2012 HR 배정표'!AV1352)=TRUE,"-",'2012 HR 배정표'!AV1352)</x:f>
        <x:v>-</x:v>
      </x:c>
      <x:c r="AR1354" s="46" t="str">
        <x:f>IF(ISBLANK('2012 HR 배정표'!AV1352)=TRUE,"-",IF(ISERROR((HLOOKUP($A$5,Prj_list!$O$6:$Z$7,2)*'2012 HR 배정표'!AW1352)/HLOOKUP($A$5,Prj_list!$O$6:$Z$7,2))=TRUE,"-",(HLOOKUP($A$5,Prj_list!$O$6:$Z$7,2)*'2012 HR 배정표'!AW1352)/HLOOKUP($A$5,Prj_list!$O$6:$Z$7,2)))</x:f>
        <x:v>-</x:v>
      </x:c>
      <x:c r="AS1354" s="45" t="str">
        <x:f>IF(ISBLANK('2012 HR 배정표'!AX1352)=TRUE,"-",'2012 HR 배정표'!AX1352)</x:f>
        <x:v>-</x:v>
      </x:c>
      <x:c r="AT1354" s="46" t="str">
        <x:f>IF(ISBLANK('2012 HR 배정표'!AX1352)=TRUE,"-",IF(ISERROR((HLOOKUP($A$5,Prj_list!$O$6:$Z$7,2)*'2012 HR 배정표'!AY1352)/HLOOKUP($A$5,Prj_list!$O$6:$Z$7,2))=TRUE,"-",(HLOOKUP($A$5,Prj_list!$O$6:$Z$7,2)*'2012 HR 배정표'!AY1352)/HLOOKUP($A$5,Prj_list!$O$6:$Z$7,2)))</x:f>
        <x:v>-</x:v>
      </x:c>
      <x:c r="AU1354" s="45" t="str">
        <x:f>IF(ISBLANK('2012 HR 배정표'!AZ1352)=TRUE,"-",'2012 HR 배정표'!AZ1352)</x:f>
        <x:v>-</x:v>
      </x:c>
      <x:c r="AV1354" s="46" t="str">
        <x:f>IF(ISBLANK('2012 HR 배정표'!AZ1352)=TRUE,"-",IF(ISERROR((HLOOKUP($A$5,Prj_list!$O$6:$Z$7,2)*'2012 HR 배정표'!BA1352)/HLOOKUP($A$5,Prj_list!$O$6:$Z$7,2))=TRUE,"-",(HLOOKUP($A$5,Prj_list!$O$6:$Z$7,2)*'2012 HR 배정표'!BA1352)/HLOOKUP($A$5,Prj_list!$O$6:$Z$7,2)))</x:f>
        <x:v>-</x:v>
      </x:c>
      <x:c r="AW1354" s="34" t="str">
        <x:f t="shared" si="42"/>
        <x:v/>
      </x:c>
      <x:c r="AX1354" s="41">
        <x:f t="shared" si="43"/>
        <x:v>0</x:v>
      </x:c>
    </x:row>
    <x:row r="1355" spans="1:50">
      <x:c r="A1355" s="45" t="str">
        <x:f>IF(ISBLANK('2012 HR 배정표'!F1353)=TRUE,"-",'2012 HR 배정표'!F1353)</x:f>
        <x:v>-</x:v>
      </x:c>
      <x:c r="B1355" s="46" t="str">
        <x:f>IF(ISBLANK('2012 HR 배정표'!F1353)=TRUE,"-",IF(ISERROR((HLOOKUP($A$5,Prj_list!$O$6:$Z$7,2)*'2012 HR 배정표'!G1353)/HLOOKUP($A$5,Prj_list!$O$6:$Z$7,2))=TRUE,"-",(HLOOKUP($A$5,Prj_list!$O$6:$Z$7,2)*'2012 HR 배정표'!G1353)/HLOOKUP($A$5,Prj_list!$O$6:$Z$7,2)))</x:f>
        <x:v>-</x:v>
      </x:c>
      <x:c r="C1355" s="45" t="str">
        <x:f>IF(ISBLANK('2012 HR 배정표'!H1353)=TRUE,"-",'2012 HR 배정표'!H1353)</x:f>
        <x:v>-</x:v>
      </x:c>
      <x:c r="D1355" s="46" t="str">
        <x:f>IF(ISBLANK('2012 HR 배정표'!H1353)=TRUE,"-",IF(ISERROR((HLOOKUP($A$5,Prj_list!$O$6:$Z$7,2)*'2012 HR 배정표'!I1353)/HLOOKUP($A$5,Prj_list!$O$6:$Z$7,2))=TRUE,"-",(HLOOKUP($A$5,Prj_list!$O$6:$Z$7,2)*'2012 HR 배정표'!I1353)/HLOOKUP($A$5,Prj_list!$O$6:$Z$7,2)))</x:f>
        <x:v>-</x:v>
      </x:c>
      <x:c r="E1355" s="45" t="str">
        <x:f>IF(ISBLANK('2012 HR 배정표'!J1353)=TRUE,"-",'2012 HR 배정표'!J1353)</x:f>
        <x:v>-</x:v>
      </x:c>
      <x:c r="F1355" s="46" t="str">
        <x:f>IF(ISBLANK('2012 HR 배정표'!J1353)=TRUE,"-",IF(ISERROR((HLOOKUP($A$5,Prj_list!$O$6:$Z$7,2)*'2012 HR 배정표'!K1353)/HLOOKUP($A$5,Prj_list!$O$6:$Z$7,2))=TRUE,"-",(HLOOKUP($A$5,Prj_list!$O$6:$Z$7,2)*'2012 HR 배정표'!K1353)/HLOOKUP($A$5,Prj_list!$O$6:$Z$7,2)))</x:f>
        <x:v>-</x:v>
      </x:c>
      <x:c r="G1355" s="45" t="str">
        <x:f>IF(ISBLANK('2012 HR 배정표'!L1353)=TRUE,"-",'2012 HR 배정표'!L1353)</x:f>
        <x:v>-</x:v>
      </x:c>
      <x:c r="H1355" s="46" t="str">
        <x:f>IF(ISBLANK('2012 HR 배정표'!L1353)=TRUE,"-",IF(ISERROR((HLOOKUP($A$5,Prj_list!$O$6:$Z$7,2)*'2012 HR 배정표'!M1353)/HLOOKUP($A$5,Prj_list!$O$6:$Z$7,2))=TRUE,"-",(HLOOKUP($A$5,Prj_list!$O$6:$Z$7,2)*'2012 HR 배정표'!M1353)/HLOOKUP($A$5,Prj_list!$O$6:$Z$7,2)))</x:f>
        <x:v>-</x:v>
      </x:c>
      <x:c r="I1355" s="45" t="str">
        <x:f>IF(ISBLANK('2012 HR 배정표'!N1353)=TRUE,"-",'2012 HR 배정표'!N1353)</x:f>
        <x:v>-</x:v>
      </x:c>
      <x:c r="J1355" s="46" t="str">
        <x:f>IF(ISBLANK('2012 HR 배정표'!N1353)=TRUE,"-",IF(ISERROR((HLOOKUP($A$5,Prj_list!$O$6:$Z$7,2)*'2012 HR 배정표'!O1353)/HLOOKUP($A$5,Prj_list!$O$6:$Z$7,2))=TRUE,"-",(HLOOKUP($A$5,Prj_list!$O$6:$Z$7,2)*'2012 HR 배정표'!O1353)/HLOOKUP($A$5,Prj_list!$O$6:$Z$7,2)))</x:f>
        <x:v>-</x:v>
      </x:c>
      <x:c r="K1355" s="45" t="str">
        <x:f>IF(ISBLANK('2012 HR 배정표'!P1353)=TRUE,"-",'2012 HR 배정표'!P1353)</x:f>
        <x:v>-</x:v>
      </x:c>
      <x:c r="L1355" s="46" t="str">
        <x:f>IF(ISBLANK('2012 HR 배정표'!P1353)=TRUE,"-",IF(ISERROR((HLOOKUP($A$5,Prj_list!$O$6:$Z$7,2)*'2012 HR 배정표'!Q1353)/HLOOKUP($A$5,Prj_list!$O$6:$Z$7,2))=TRUE,"-",(HLOOKUP($A$5,Prj_list!$O$6:$Z$7,2)*'2012 HR 배정표'!Q1353)/HLOOKUP($A$5,Prj_list!$O$6:$Z$7,2)))</x:f>
        <x:v>-</x:v>
      </x:c>
      <x:c r="M1355" s="45" t="str">
        <x:f>IF(ISBLANK('2012 HR 배정표'!R1353)=TRUE,"-",'2012 HR 배정표'!R1353)</x:f>
        <x:v>-</x:v>
      </x:c>
      <x:c r="N1355" s="46" t="str">
        <x:f>IF(ISBLANK('2012 HR 배정표'!R1353)=TRUE,"-",IF(ISERROR((HLOOKUP($A$5,Prj_list!$O$6:$Z$7,2)*'2012 HR 배정표'!S1353)/HLOOKUP($A$5,Prj_list!$O$6:$Z$7,2))=TRUE,"-",(HLOOKUP($A$5,Prj_list!$O$6:$Z$7,2)*'2012 HR 배정표'!S1353)/HLOOKUP($A$5,Prj_list!$O$6:$Z$7,2)))</x:f>
        <x:v>-</x:v>
      </x:c>
      <x:c r="O1355" s="45" t="str">
        <x:f>IF(ISBLANK('2012 HR 배정표'!T1353)=TRUE,"-",'2012 HR 배정표'!T1353)</x:f>
        <x:v>-</x:v>
      </x:c>
      <x:c r="P1355" s="46" t="str">
        <x:f>IF(ISBLANK('2012 HR 배정표'!T1353)=TRUE,"-",IF(ISERROR((HLOOKUP($A$5,Prj_list!$O$6:$Z$7,2)*'2012 HR 배정표'!U1353)/HLOOKUP($A$5,Prj_list!$O$6:$Z$7,2))=TRUE,"-",(HLOOKUP($A$5,Prj_list!$O$6:$Z$7,2)*'2012 HR 배정표'!U1353)/HLOOKUP($A$5,Prj_list!$O$6:$Z$7,2)))</x:f>
        <x:v>-</x:v>
      </x:c>
      <x:c r="Q1355" s="45" t="str">
        <x:f>IF(ISBLANK('2012 HR 배정표'!V1353)=TRUE,"-",'2012 HR 배정표'!V1353)</x:f>
        <x:v>-</x:v>
      </x:c>
      <x:c r="R1355" s="46" t="str">
        <x:f>IF(ISBLANK('2012 HR 배정표'!V1353)=TRUE,"-",IF(ISERROR((HLOOKUP($A$5,Prj_list!$O$6:$Z$7,2)*'2012 HR 배정표'!W1353)/HLOOKUP($A$5,Prj_list!$O$6:$Z$7,2))=TRUE,"-",(HLOOKUP($A$5,Prj_list!$O$6:$Z$7,2)*'2012 HR 배정표'!W1353)/HLOOKUP($A$5,Prj_list!$O$6:$Z$7,2)))</x:f>
        <x:v>-</x:v>
      </x:c>
      <x:c r="S1355" s="45" t="str">
        <x:f>IF(ISBLANK('2012 HR 배정표'!X1353)=TRUE,"-",'2012 HR 배정표'!X1353)</x:f>
        <x:v>-</x:v>
      </x:c>
      <x:c r="T1355" s="46" t="str">
        <x:f>IF(ISBLANK('2012 HR 배정표'!X1353)=TRUE,"-",IF(ISERROR((HLOOKUP($A$5,Prj_list!$O$6:$Z$7,2)*'2012 HR 배정표'!Y1353)/HLOOKUP($A$5,Prj_list!$O$6:$Z$7,2))=TRUE,"-",(HLOOKUP($A$5,Prj_list!$O$6:$Z$7,2)*'2012 HR 배정표'!Y1353)/HLOOKUP($A$5,Prj_list!$O$6:$Z$7,2)))</x:f>
        <x:v>-</x:v>
      </x:c>
      <x:c r="U1355" s="45" t="str">
        <x:f>IF(ISBLANK('2012 HR 배정표'!Z1353)=TRUE,"-",'2012 HR 배정표'!Z1353)</x:f>
        <x:v>-</x:v>
      </x:c>
      <x:c r="V1355" s="46" t="str">
        <x:f>IF(ISBLANK('2012 HR 배정표'!Z1353)=TRUE,"-",IF(ISERROR((HLOOKUP($A$5,Prj_list!$O$6:$Z$7,2)*'2012 HR 배정표'!AA1353)/HLOOKUP($A$5,Prj_list!$O$6:$Z$7,2))=TRUE,"-",(HLOOKUP($A$5,Prj_list!$O$6:$Z$7,2)*'2012 HR 배정표'!AA1353)/HLOOKUP($A$5,Prj_list!$O$6:$Z$7,2)))</x:f>
        <x:v>-</x:v>
      </x:c>
      <x:c r="W1355" s="45" t="str">
        <x:f>IF(ISBLANK('2012 HR 배정표'!AB1353)=TRUE,"-",'2012 HR 배정표'!AB1353)</x:f>
        <x:v>-</x:v>
      </x:c>
      <x:c r="X1355" s="46" t="str">
        <x:f>IF(ISBLANK('2012 HR 배정표'!AB1353)=TRUE,"-",IF(ISERROR((HLOOKUP($A$5,Prj_list!$O$6:$Z$7,2)*'2012 HR 배정표'!AC1353)/HLOOKUP($A$5,Prj_list!$O$6:$Z$7,2))=TRUE,"-",(HLOOKUP($A$5,Prj_list!$O$6:$Z$7,2)*'2012 HR 배정표'!AC1353)/HLOOKUP($A$5,Prj_list!$O$6:$Z$7,2)))</x:f>
        <x:v>-</x:v>
      </x:c>
      <x:c r="Y1355" s="45" t="str">
        <x:f>IF(ISBLANK('2012 HR 배정표'!AD1353)=TRUE,"-",'2012 HR 배정표'!AD1353)</x:f>
        <x:v>-</x:v>
      </x:c>
      <x:c r="Z1355" s="46" t="str">
        <x:f>IF(ISBLANK('2012 HR 배정표'!AD1353)=TRUE,"-",IF(ISERROR((HLOOKUP($A$5,Prj_list!$O$6:$Z$7,2)*'2012 HR 배정표'!AE1353)/HLOOKUP($A$5,Prj_list!$O$6:$Z$7,2))=TRUE,"-",(HLOOKUP($A$5,Prj_list!$O$6:$Z$7,2)*'2012 HR 배정표'!AE1353)/HLOOKUP($A$5,Prj_list!$O$6:$Z$7,2)))</x:f>
        <x:v>-</x:v>
      </x:c>
      <x:c r="AA1355" s="45" t="str">
        <x:f>IF(ISBLANK('2012 HR 배정표'!AF1353)=TRUE,"-",'2012 HR 배정표'!AF1353)</x:f>
        <x:v>-</x:v>
      </x:c>
      <x:c r="AB1355" s="46" t="str">
        <x:f>IF(ISBLANK('2012 HR 배정표'!AF1353)=TRUE,"-",IF(ISERROR((HLOOKUP($A$5,Prj_list!$O$6:$Z$7,2)*'2012 HR 배정표'!AG1353)/HLOOKUP($A$5,Prj_list!$O$6:$Z$7,2))=TRUE,"-",(HLOOKUP($A$5,Prj_list!$O$6:$Z$7,2)*'2012 HR 배정표'!AG1353)/HLOOKUP($A$5,Prj_list!$O$6:$Z$7,2)))</x:f>
        <x:v>-</x:v>
      </x:c>
      <x:c r="AC1355" s="45" t="str">
        <x:f>IF(ISBLANK('2012 HR 배정표'!AH1353)=TRUE,"-",'2012 HR 배정표'!AH1353)</x:f>
        <x:v>-</x:v>
      </x:c>
      <x:c r="AD1355" s="46" t="str">
        <x:f>IF(ISBLANK('2012 HR 배정표'!AH1353)=TRUE,"-",IF(ISERROR((HLOOKUP($A$5,Prj_list!$O$6:$Z$7,2)*'2012 HR 배정표'!AI1353)/HLOOKUP($A$5,Prj_list!$O$6:$Z$7,2))=TRUE,"-",(HLOOKUP($A$5,Prj_list!$O$6:$Z$7,2)*'2012 HR 배정표'!AI1353)/HLOOKUP($A$5,Prj_list!$O$6:$Z$7,2)))</x:f>
        <x:v>-</x:v>
      </x:c>
      <x:c r="AE1355" s="45" t="str">
        <x:f>IF(ISBLANK('2012 HR 배정표'!AJ1353)=TRUE,"-",'2012 HR 배정표'!AJ1353)</x:f>
        <x:v>-</x:v>
      </x:c>
      <x:c r="AF1355" s="46" t="str">
        <x:f>IF(ISBLANK('2012 HR 배정표'!AJ1353)=TRUE,"-",IF(ISERROR((HLOOKUP($A$5,Prj_list!$O$6:$Z$7,2)*'2012 HR 배정표'!AK1353)/HLOOKUP($A$5,Prj_list!$O$6:$Z$7,2))=TRUE,"-",(HLOOKUP($A$5,Prj_list!$O$6:$Z$7,2)*'2012 HR 배정표'!AK1353)/HLOOKUP($A$5,Prj_list!$O$6:$Z$7,2)))</x:f>
        <x:v>-</x:v>
      </x:c>
      <x:c r="AG1355" s="45" t="str">
        <x:f>IF(ISBLANK('2012 HR 배정표'!AL1353)=TRUE,"-",'2012 HR 배정표'!AL1353)</x:f>
        <x:v>-</x:v>
      </x:c>
      <x:c r="AH1355" s="46" t="str">
        <x:f>IF(ISBLANK('2012 HR 배정표'!AL1353)=TRUE,"-",IF(ISERROR((HLOOKUP($A$5,Prj_list!$O$6:$Z$7,2)*'2012 HR 배정표'!AM1353)/HLOOKUP($A$5,Prj_list!$O$6:$Z$7,2))=TRUE,"-",(HLOOKUP($A$5,Prj_list!$O$6:$Z$7,2)*'2012 HR 배정표'!AM1353)/HLOOKUP($A$5,Prj_list!$O$6:$Z$7,2)))</x:f>
        <x:v>-</x:v>
      </x:c>
      <x:c r="AI1355" s="45" t="str">
        <x:f>IF(ISBLANK('2012 HR 배정표'!AN1353)=TRUE,"-",'2012 HR 배정표'!AN1353)</x:f>
        <x:v>-</x:v>
      </x:c>
      <x:c r="AJ1355" s="46" t="str">
        <x:f>IF(ISBLANK('2012 HR 배정표'!AN1353)=TRUE,"-",IF(ISERROR((HLOOKUP($A$5,Prj_list!$O$6:$Z$7,2)*'2012 HR 배정표'!AO1353)/HLOOKUP($A$5,Prj_list!$O$6:$Z$7,2))=TRUE,"-",(HLOOKUP($A$5,Prj_list!$O$6:$Z$7,2)*'2012 HR 배정표'!AO1353)/HLOOKUP($A$5,Prj_list!$O$6:$Z$7,2)))</x:f>
        <x:v>-</x:v>
      </x:c>
      <x:c r="AK1355" s="45" t="str">
        <x:f>IF(ISBLANK('2012 HR 배정표'!AP1353)=TRUE,"-",'2012 HR 배정표'!AP1353)</x:f>
        <x:v>-</x:v>
      </x:c>
      <x:c r="AL1355" s="46" t="str">
        <x:f>IF(ISBLANK('2012 HR 배정표'!AP1353)=TRUE,"-",IF(ISERROR((HLOOKUP($A$5,Prj_list!$O$6:$Z$7,2)*'2012 HR 배정표'!AQ1353)/HLOOKUP($A$5,Prj_list!$O$6:$Z$7,2))=TRUE,"-",(HLOOKUP($A$5,Prj_list!$O$6:$Z$7,2)*'2012 HR 배정표'!AQ1353)/HLOOKUP($A$5,Prj_list!$O$6:$Z$7,2)))</x:f>
        <x:v>-</x:v>
      </x:c>
      <x:c r="AM1355" s="45" t="str">
        <x:f>IF(ISBLANK('2012 HR 배정표'!AR1353)=TRUE,"-",'2012 HR 배정표'!AR1353)</x:f>
        <x:v>-</x:v>
      </x:c>
      <x:c r="AN1355" s="46" t="str">
        <x:f>IF(ISBLANK('2012 HR 배정표'!AR1353)=TRUE,"-",IF(ISERROR((HLOOKUP($A$5,Prj_list!$O$6:$Z$7,2)*'2012 HR 배정표'!AS1353)/HLOOKUP($A$5,Prj_list!$O$6:$Z$7,2))=TRUE,"-",(HLOOKUP($A$5,Prj_list!$O$6:$Z$7,2)*'2012 HR 배정표'!AS1353)/HLOOKUP($A$5,Prj_list!$O$6:$Z$7,2)))</x:f>
        <x:v>-</x:v>
      </x:c>
      <x:c r="AO1355" s="45" t="str">
        <x:f>IF(ISBLANK('2012 HR 배정표'!AT1353)=TRUE,"-",'2012 HR 배정표'!AT1353)</x:f>
        <x:v>-</x:v>
      </x:c>
      <x:c r="AP1355" s="46" t="str">
        <x:f>IF(ISBLANK('2012 HR 배정표'!AT1353)=TRUE,"-",IF(ISERROR((HLOOKUP($A$5,Prj_list!$O$6:$Z$7,2)*'2012 HR 배정표'!AU1353)/HLOOKUP($A$5,Prj_list!$O$6:$Z$7,2))=TRUE,"-",(HLOOKUP($A$5,Prj_list!$O$6:$Z$7,2)*'2012 HR 배정표'!AU1353)/HLOOKUP($A$5,Prj_list!$O$6:$Z$7,2)))</x:f>
        <x:v>-</x:v>
      </x:c>
      <x:c r="AQ1355" s="45" t="str">
        <x:f>IF(ISBLANK('2012 HR 배정표'!AV1353)=TRUE,"-",'2012 HR 배정표'!AV1353)</x:f>
        <x:v>-</x:v>
      </x:c>
      <x:c r="AR1355" s="46" t="str">
        <x:f>IF(ISBLANK('2012 HR 배정표'!AV1353)=TRUE,"-",IF(ISERROR((HLOOKUP($A$5,Prj_list!$O$6:$Z$7,2)*'2012 HR 배정표'!AW1353)/HLOOKUP($A$5,Prj_list!$O$6:$Z$7,2))=TRUE,"-",(HLOOKUP($A$5,Prj_list!$O$6:$Z$7,2)*'2012 HR 배정표'!AW1353)/HLOOKUP($A$5,Prj_list!$O$6:$Z$7,2)))</x:f>
        <x:v>-</x:v>
      </x:c>
      <x:c r="AS1355" s="45" t="str">
        <x:f>IF(ISBLANK('2012 HR 배정표'!AX1353)=TRUE,"-",'2012 HR 배정표'!AX1353)</x:f>
        <x:v>-</x:v>
      </x:c>
      <x:c r="AT1355" s="46" t="str">
        <x:f>IF(ISBLANK('2012 HR 배정표'!AX1353)=TRUE,"-",IF(ISERROR((HLOOKUP($A$5,Prj_list!$O$6:$Z$7,2)*'2012 HR 배정표'!AY1353)/HLOOKUP($A$5,Prj_list!$O$6:$Z$7,2))=TRUE,"-",(HLOOKUP($A$5,Prj_list!$O$6:$Z$7,2)*'2012 HR 배정표'!AY1353)/HLOOKUP($A$5,Prj_list!$O$6:$Z$7,2)))</x:f>
        <x:v>-</x:v>
      </x:c>
      <x:c r="AU1355" s="45" t="str">
        <x:f>IF(ISBLANK('2012 HR 배정표'!AZ1353)=TRUE,"-",'2012 HR 배정표'!AZ1353)</x:f>
        <x:v>-</x:v>
      </x:c>
      <x:c r="AV1355" s="46" t="str">
        <x:f>IF(ISBLANK('2012 HR 배정표'!AZ1353)=TRUE,"-",IF(ISERROR((HLOOKUP($A$5,Prj_list!$O$6:$Z$7,2)*'2012 HR 배정표'!BA1353)/HLOOKUP($A$5,Prj_list!$O$6:$Z$7,2))=TRUE,"-",(HLOOKUP($A$5,Prj_list!$O$6:$Z$7,2)*'2012 HR 배정표'!BA1353)/HLOOKUP($A$5,Prj_list!$O$6:$Z$7,2)))</x:f>
        <x:v>-</x:v>
      </x:c>
      <x:c r="AW1355" s="34" t="str">
        <x:f t="shared" si="42"/>
        <x:v/>
      </x:c>
      <x:c r="AX1355" s="41">
        <x:f t="shared" si="43"/>
        <x:v>0</x:v>
      </x:c>
    </x:row>
    <x:row r="1356" spans="1:50">
      <x:c r="A1356" s="45" t="str">
        <x:f>IF(ISBLANK('2012 HR 배정표'!F1354)=TRUE,"-",'2012 HR 배정표'!F1354)</x:f>
        <x:v>-</x:v>
      </x:c>
      <x:c r="B1356" s="46" t="str">
        <x:f>IF(ISBLANK('2012 HR 배정표'!F1354)=TRUE,"-",IF(ISERROR((HLOOKUP($A$5,Prj_list!$O$6:$Z$7,2)*'2012 HR 배정표'!G1354)/HLOOKUP($A$5,Prj_list!$O$6:$Z$7,2))=TRUE,"-",(HLOOKUP($A$5,Prj_list!$O$6:$Z$7,2)*'2012 HR 배정표'!G1354)/HLOOKUP($A$5,Prj_list!$O$6:$Z$7,2)))</x:f>
        <x:v>-</x:v>
      </x:c>
      <x:c r="C1356" s="45" t="str">
        <x:f>IF(ISBLANK('2012 HR 배정표'!H1354)=TRUE,"-",'2012 HR 배정표'!H1354)</x:f>
        <x:v>-</x:v>
      </x:c>
      <x:c r="D1356" s="46" t="str">
        <x:f>IF(ISBLANK('2012 HR 배정표'!H1354)=TRUE,"-",IF(ISERROR((HLOOKUP($A$5,Prj_list!$O$6:$Z$7,2)*'2012 HR 배정표'!I1354)/HLOOKUP($A$5,Prj_list!$O$6:$Z$7,2))=TRUE,"-",(HLOOKUP($A$5,Prj_list!$O$6:$Z$7,2)*'2012 HR 배정표'!I1354)/HLOOKUP($A$5,Prj_list!$O$6:$Z$7,2)))</x:f>
        <x:v>-</x:v>
      </x:c>
      <x:c r="E1356" s="45" t="str">
        <x:f>IF(ISBLANK('2012 HR 배정표'!J1354)=TRUE,"-",'2012 HR 배정표'!J1354)</x:f>
        <x:v>-</x:v>
      </x:c>
      <x:c r="F1356" s="46" t="str">
        <x:f>IF(ISBLANK('2012 HR 배정표'!J1354)=TRUE,"-",IF(ISERROR((HLOOKUP($A$5,Prj_list!$O$6:$Z$7,2)*'2012 HR 배정표'!K1354)/HLOOKUP($A$5,Prj_list!$O$6:$Z$7,2))=TRUE,"-",(HLOOKUP($A$5,Prj_list!$O$6:$Z$7,2)*'2012 HR 배정표'!K1354)/HLOOKUP($A$5,Prj_list!$O$6:$Z$7,2)))</x:f>
        <x:v>-</x:v>
      </x:c>
      <x:c r="G1356" s="45" t="str">
        <x:f>IF(ISBLANK('2012 HR 배정표'!L1354)=TRUE,"-",'2012 HR 배정표'!L1354)</x:f>
        <x:v>-</x:v>
      </x:c>
      <x:c r="H1356" s="46" t="str">
        <x:f>IF(ISBLANK('2012 HR 배정표'!L1354)=TRUE,"-",IF(ISERROR((HLOOKUP($A$5,Prj_list!$O$6:$Z$7,2)*'2012 HR 배정표'!M1354)/HLOOKUP($A$5,Prj_list!$O$6:$Z$7,2))=TRUE,"-",(HLOOKUP($A$5,Prj_list!$O$6:$Z$7,2)*'2012 HR 배정표'!M1354)/HLOOKUP($A$5,Prj_list!$O$6:$Z$7,2)))</x:f>
        <x:v>-</x:v>
      </x:c>
      <x:c r="I1356" s="45" t="str">
        <x:f>IF(ISBLANK('2012 HR 배정표'!N1354)=TRUE,"-",'2012 HR 배정표'!N1354)</x:f>
        <x:v>-</x:v>
      </x:c>
      <x:c r="J1356" s="46" t="str">
        <x:f>IF(ISBLANK('2012 HR 배정표'!N1354)=TRUE,"-",IF(ISERROR((HLOOKUP($A$5,Prj_list!$O$6:$Z$7,2)*'2012 HR 배정표'!O1354)/HLOOKUP($A$5,Prj_list!$O$6:$Z$7,2))=TRUE,"-",(HLOOKUP($A$5,Prj_list!$O$6:$Z$7,2)*'2012 HR 배정표'!O1354)/HLOOKUP($A$5,Prj_list!$O$6:$Z$7,2)))</x:f>
        <x:v>-</x:v>
      </x:c>
      <x:c r="K1356" s="45" t="str">
        <x:f>IF(ISBLANK('2012 HR 배정표'!P1354)=TRUE,"-",'2012 HR 배정표'!P1354)</x:f>
        <x:v>-</x:v>
      </x:c>
      <x:c r="L1356" s="46" t="str">
        <x:f>IF(ISBLANK('2012 HR 배정표'!P1354)=TRUE,"-",IF(ISERROR((HLOOKUP($A$5,Prj_list!$O$6:$Z$7,2)*'2012 HR 배정표'!Q1354)/HLOOKUP($A$5,Prj_list!$O$6:$Z$7,2))=TRUE,"-",(HLOOKUP($A$5,Prj_list!$O$6:$Z$7,2)*'2012 HR 배정표'!Q1354)/HLOOKUP($A$5,Prj_list!$O$6:$Z$7,2)))</x:f>
        <x:v>-</x:v>
      </x:c>
      <x:c r="M1356" s="45" t="str">
        <x:f>IF(ISBLANK('2012 HR 배정표'!R1354)=TRUE,"-",'2012 HR 배정표'!R1354)</x:f>
        <x:v>-</x:v>
      </x:c>
      <x:c r="N1356" s="46" t="str">
        <x:f>IF(ISBLANK('2012 HR 배정표'!R1354)=TRUE,"-",IF(ISERROR((HLOOKUP($A$5,Prj_list!$O$6:$Z$7,2)*'2012 HR 배정표'!S1354)/HLOOKUP($A$5,Prj_list!$O$6:$Z$7,2))=TRUE,"-",(HLOOKUP($A$5,Prj_list!$O$6:$Z$7,2)*'2012 HR 배정표'!S1354)/HLOOKUP($A$5,Prj_list!$O$6:$Z$7,2)))</x:f>
        <x:v>-</x:v>
      </x:c>
      <x:c r="O1356" s="45" t="str">
        <x:f>IF(ISBLANK('2012 HR 배정표'!T1354)=TRUE,"-",'2012 HR 배정표'!T1354)</x:f>
        <x:v>-</x:v>
      </x:c>
      <x:c r="P1356" s="46" t="str">
        <x:f>IF(ISBLANK('2012 HR 배정표'!T1354)=TRUE,"-",IF(ISERROR((HLOOKUP($A$5,Prj_list!$O$6:$Z$7,2)*'2012 HR 배정표'!U1354)/HLOOKUP($A$5,Prj_list!$O$6:$Z$7,2))=TRUE,"-",(HLOOKUP($A$5,Prj_list!$O$6:$Z$7,2)*'2012 HR 배정표'!U1354)/HLOOKUP($A$5,Prj_list!$O$6:$Z$7,2)))</x:f>
        <x:v>-</x:v>
      </x:c>
      <x:c r="Q1356" s="45" t="str">
        <x:f>IF(ISBLANK('2012 HR 배정표'!V1354)=TRUE,"-",'2012 HR 배정표'!V1354)</x:f>
        <x:v>-</x:v>
      </x:c>
      <x:c r="R1356" s="46" t="str">
        <x:f>IF(ISBLANK('2012 HR 배정표'!V1354)=TRUE,"-",IF(ISERROR((HLOOKUP($A$5,Prj_list!$O$6:$Z$7,2)*'2012 HR 배정표'!W1354)/HLOOKUP($A$5,Prj_list!$O$6:$Z$7,2))=TRUE,"-",(HLOOKUP($A$5,Prj_list!$O$6:$Z$7,2)*'2012 HR 배정표'!W1354)/HLOOKUP($A$5,Prj_list!$O$6:$Z$7,2)))</x:f>
        <x:v>-</x:v>
      </x:c>
      <x:c r="S1356" s="45" t="str">
        <x:f>IF(ISBLANK('2012 HR 배정표'!X1354)=TRUE,"-",'2012 HR 배정표'!X1354)</x:f>
        <x:v>-</x:v>
      </x:c>
      <x:c r="T1356" s="46" t="str">
        <x:f>IF(ISBLANK('2012 HR 배정표'!X1354)=TRUE,"-",IF(ISERROR((HLOOKUP($A$5,Prj_list!$O$6:$Z$7,2)*'2012 HR 배정표'!Y1354)/HLOOKUP($A$5,Prj_list!$O$6:$Z$7,2))=TRUE,"-",(HLOOKUP($A$5,Prj_list!$O$6:$Z$7,2)*'2012 HR 배정표'!Y1354)/HLOOKUP($A$5,Prj_list!$O$6:$Z$7,2)))</x:f>
        <x:v>-</x:v>
      </x:c>
      <x:c r="U1356" s="45" t="str">
        <x:f>IF(ISBLANK('2012 HR 배정표'!Z1354)=TRUE,"-",'2012 HR 배정표'!Z1354)</x:f>
        <x:v>-</x:v>
      </x:c>
      <x:c r="V1356" s="46" t="str">
        <x:f>IF(ISBLANK('2012 HR 배정표'!Z1354)=TRUE,"-",IF(ISERROR((HLOOKUP($A$5,Prj_list!$O$6:$Z$7,2)*'2012 HR 배정표'!AA1354)/HLOOKUP($A$5,Prj_list!$O$6:$Z$7,2))=TRUE,"-",(HLOOKUP($A$5,Prj_list!$O$6:$Z$7,2)*'2012 HR 배정표'!AA1354)/HLOOKUP($A$5,Prj_list!$O$6:$Z$7,2)))</x:f>
        <x:v>-</x:v>
      </x:c>
      <x:c r="W1356" s="45" t="str">
        <x:f>IF(ISBLANK('2012 HR 배정표'!AB1354)=TRUE,"-",'2012 HR 배정표'!AB1354)</x:f>
        <x:v>-</x:v>
      </x:c>
      <x:c r="X1356" s="46" t="str">
        <x:f>IF(ISBLANK('2012 HR 배정표'!AB1354)=TRUE,"-",IF(ISERROR((HLOOKUP($A$5,Prj_list!$O$6:$Z$7,2)*'2012 HR 배정표'!AC1354)/HLOOKUP($A$5,Prj_list!$O$6:$Z$7,2))=TRUE,"-",(HLOOKUP($A$5,Prj_list!$O$6:$Z$7,2)*'2012 HR 배정표'!AC1354)/HLOOKUP($A$5,Prj_list!$O$6:$Z$7,2)))</x:f>
        <x:v>-</x:v>
      </x:c>
      <x:c r="Y1356" s="45" t="str">
        <x:f>IF(ISBLANK('2012 HR 배정표'!AD1354)=TRUE,"-",'2012 HR 배정표'!AD1354)</x:f>
        <x:v>-</x:v>
      </x:c>
      <x:c r="Z1356" s="46" t="str">
        <x:f>IF(ISBLANK('2012 HR 배정표'!AD1354)=TRUE,"-",IF(ISERROR((HLOOKUP($A$5,Prj_list!$O$6:$Z$7,2)*'2012 HR 배정표'!AE1354)/HLOOKUP($A$5,Prj_list!$O$6:$Z$7,2))=TRUE,"-",(HLOOKUP($A$5,Prj_list!$O$6:$Z$7,2)*'2012 HR 배정표'!AE1354)/HLOOKUP($A$5,Prj_list!$O$6:$Z$7,2)))</x:f>
        <x:v>-</x:v>
      </x:c>
      <x:c r="AA1356" s="45" t="str">
        <x:f>IF(ISBLANK('2012 HR 배정표'!AF1354)=TRUE,"-",'2012 HR 배정표'!AF1354)</x:f>
        <x:v>-</x:v>
      </x:c>
      <x:c r="AB1356" s="46" t="str">
        <x:f>IF(ISBLANK('2012 HR 배정표'!AF1354)=TRUE,"-",IF(ISERROR((HLOOKUP($A$5,Prj_list!$O$6:$Z$7,2)*'2012 HR 배정표'!AG1354)/HLOOKUP($A$5,Prj_list!$O$6:$Z$7,2))=TRUE,"-",(HLOOKUP($A$5,Prj_list!$O$6:$Z$7,2)*'2012 HR 배정표'!AG1354)/HLOOKUP($A$5,Prj_list!$O$6:$Z$7,2)))</x:f>
        <x:v>-</x:v>
      </x:c>
      <x:c r="AC1356" s="45" t="str">
        <x:f>IF(ISBLANK('2012 HR 배정표'!AH1354)=TRUE,"-",'2012 HR 배정표'!AH1354)</x:f>
        <x:v>-</x:v>
      </x:c>
      <x:c r="AD1356" s="46" t="str">
        <x:f>IF(ISBLANK('2012 HR 배정표'!AH1354)=TRUE,"-",IF(ISERROR((HLOOKUP($A$5,Prj_list!$O$6:$Z$7,2)*'2012 HR 배정표'!AI1354)/HLOOKUP($A$5,Prj_list!$O$6:$Z$7,2))=TRUE,"-",(HLOOKUP($A$5,Prj_list!$O$6:$Z$7,2)*'2012 HR 배정표'!AI1354)/HLOOKUP($A$5,Prj_list!$O$6:$Z$7,2)))</x:f>
        <x:v>-</x:v>
      </x:c>
      <x:c r="AE1356" s="45" t="str">
        <x:f>IF(ISBLANK('2012 HR 배정표'!AJ1354)=TRUE,"-",'2012 HR 배정표'!AJ1354)</x:f>
        <x:v>-</x:v>
      </x:c>
      <x:c r="AF1356" s="46" t="str">
        <x:f>IF(ISBLANK('2012 HR 배정표'!AJ1354)=TRUE,"-",IF(ISERROR((HLOOKUP($A$5,Prj_list!$O$6:$Z$7,2)*'2012 HR 배정표'!AK1354)/HLOOKUP($A$5,Prj_list!$O$6:$Z$7,2))=TRUE,"-",(HLOOKUP($A$5,Prj_list!$O$6:$Z$7,2)*'2012 HR 배정표'!AK1354)/HLOOKUP($A$5,Prj_list!$O$6:$Z$7,2)))</x:f>
        <x:v>-</x:v>
      </x:c>
      <x:c r="AG1356" s="45" t="str">
        <x:f>IF(ISBLANK('2012 HR 배정표'!AL1354)=TRUE,"-",'2012 HR 배정표'!AL1354)</x:f>
        <x:v>-</x:v>
      </x:c>
      <x:c r="AH1356" s="46" t="str">
        <x:f>IF(ISBLANK('2012 HR 배정표'!AL1354)=TRUE,"-",IF(ISERROR((HLOOKUP($A$5,Prj_list!$O$6:$Z$7,2)*'2012 HR 배정표'!AM1354)/HLOOKUP($A$5,Prj_list!$O$6:$Z$7,2))=TRUE,"-",(HLOOKUP($A$5,Prj_list!$O$6:$Z$7,2)*'2012 HR 배정표'!AM1354)/HLOOKUP($A$5,Prj_list!$O$6:$Z$7,2)))</x:f>
        <x:v>-</x:v>
      </x:c>
      <x:c r="AI1356" s="45" t="str">
        <x:f>IF(ISBLANK('2012 HR 배정표'!AN1354)=TRUE,"-",'2012 HR 배정표'!AN1354)</x:f>
        <x:v>-</x:v>
      </x:c>
      <x:c r="AJ1356" s="46" t="str">
        <x:f>IF(ISBLANK('2012 HR 배정표'!AN1354)=TRUE,"-",IF(ISERROR((HLOOKUP($A$5,Prj_list!$O$6:$Z$7,2)*'2012 HR 배정표'!AO1354)/HLOOKUP($A$5,Prj_list!$O$6:$Z$7,2))=TRUE,"-",(HLOOKUP($A$5,Prj_list!$O$6:$Z$7,2)*'2012 HR 배정표'!AO1354)/HLOOKUP($A$5,Prj_list!$O$6:$Z$7,2)))</x:f>
        <x:v>-</x:v>
      </x:c>
      <x:c r="AK1356" s="45" t="str">
        <x:f>IF(ISBLANK('2012 HR 배정표'!AP1354)=TRUE,"-",'2012 HR 배정표'!AP1354)</x:f>
        <x:v>-</x:v>
      </x:c>
      <x:c r="AL1356" s="46" t="str">
        <x:f>IF(ISBLANK('2012 HR 배정표'!AP1354)=TRUE,"-",IF(ISERROR((HLOOKUP($A$5,Prj_list!$O$6:$Z$7,2)*'2012 HR 배정표'!AQ1354)/HLOOKUP($A$5,Prj_list!$O$6:$Z$7,2))=TRUE,"-",(HLOOKUP($A$5,Prj_list!$O$6:$Z$7,2)*'2012 HR 배정표'!AQ1354)/HLOOKUP($A$5,Prj_list!$O$6:$Z$7,2)))</x:f>
        <x:v>-</x:v>
      </x:c>
      <x:c r="AM1356" s="45" t="str">
        <x:f>IF(ISBLANK('2012 HR 배정표'!AR1354)=TRUE,"-",'2012 HR 배정표'!AR1354)</x:f>
        <x:v>-</x:v>
      </x:c>
      <x:c r="AN1356" s="46" t="str">
        <x:f>IF(ISBLANK('2012 HR 배정표'!AR1354)=TRUE,"-",IF(ISERROR((HLOOKUP($A$5,Prj_list!$O$6:$Z$7,2)*'2012 HR 배정표'!AS1354)/HLOOKUP($A$5,Prj_list!$O$6:$Z$7,2))=TRUE,"-",(HLOOKUP($A$5,Prj_list!$O$6:$Z$7,2)*'2012 HR 배정표'!AS1354)/HLOOKUP($A$5,Prj_list!$O$6:$Z$7,2)))</x:f>
        <x:v>-</x:v>
      </x:c>
      <x:c r="AO1356" s="45" t="str">
        <x:f>IF(ISBLANK('2012 HR 배정표'!AT1354)=TRUE,"-",'2012 HR 배정표'!AT1354)</x:f>
        <x:v>-</x:v>
      </x:c>
      <x:c r="AP1356" s="46" t="str">
        <x:f>IF(ISBLANK('2012 HR 배정표'!AT1354)=TRUE,"-",IF(ISERROR((HLOOKUP($A$5,Prj_list!$O$6:$Z$7,2)*'2012 HR 배정표'!AU1354)/HLOOKUP($A$5,Prj_list!$O$6:$Z$7,2))=TRUE,"-",(HLOOKUP($A$5,Prj_list!$O$6:$Z$7,2)*'2012 HR 배정표'!AU1354)/HLOOKUP($A$5,Prj_list!$O$6:$Z$7,2)))</x:f>
        <x:v>-</x:v>
      </x:c>
      <x:c r="AQ1356" s="45" t="str">
        <x:f>IF(ISBLANK('2012 HR 배정표'!AV1354)=TRUE,"-",'2012 HR 배정표'!AV1354)</x:f>
        <x:v>-</x:v>
      </x:c>
      <x:c r="AR1356" s="46" t="str">
        <x:f>IF(ISBLANK('2012 HR 배정표'!AV1354)=TRUE,"-",IF(ISERROR((HLOOKUP($A$5,Prj_list!$O$6:$Z$7,2)*'2012 HR 배정표'!AW1354)/HLOOKUP($A$5,Prj_list!$O$6:$Z$7,2))=TRUE,"-",(HLOOKUP($A$5,Prj_list!$O$6:$Z$7,2)*'2012 HR 배정표'!AW1354)/HLOOKUP($A$5,Prj_list!$O$6:$Z$7,2)))</x:f>
        <x:v>-</x:v>
      </x:c>
      <x:c r="AS1356" s="45" t="str">
        <x:f>IF(ISBLANK('2012 HR 배정표'!AX1354)=TRUE,"-",'2012 HR 배정표'!AX1354)</x:f>
        <x:v>-</x:v>
      </x:c>
      <x:c r="AT1356" s="46" t="str">
        <x:f>IF(ISBLANK('2012 HR 배정표'!AX1354)=TRUE,"-",IF(ISERROR((HLOOKUP($A$5,Prj_list!$O$6:$Z$7,2)*'2012 HR 배정표'!AY1354)/HLOOKUP($A$5,Prj_list!$O$6:$Z$7,2))=TRUE,"-",(HLOOKUP($A$5,Prj_list!$O$6:$Z$7,2)*'2012 HR 배정표'!AY1354)/HLOOKUP($A$5,Prj_list!$O$6:$Z$7,2)))</x:f>
        <x:v>-</x:v>
      </x:c>
      <x:c r="AU1356" s="45" t="str">
        <x:f>IF(ISBLANK('2012 HR 배정표'!AZ1354)=TRUE,"-",'2012 HR 배정표'!AZ1354)</x:f>
        <x:v>-</x:v>
      </x:c>
      <x:c r="AV1356" s="46" t="str">
        <x:f>IF(ISBLANK('2012 HR 배정표'!AZ1354)=TRUE,"-",IF(ISERROR((HLOOKUP($A$5,Prj_list!$O$6:$Z$7,2)*'2012 HR 배정표'!BA1354)/HLOOKUP($A$5,Prj_list!$O$6:$Z$7,2))=TRUE,"-",(HLOOKUP($A$5,Prj_list!$O$6:$Z$7,2)*'2012 HR 배정표'!BA1354)/HLOOKUP($A$5,Prj_list!$O$6:$Z$7,2)))</x:f>
        <x:v>-</x:v>
      </x:c>
      <x:c r="AW1356" s="34" t="str">
        <x:f t="shared" si="42"/>
        <x:v/>
      </x:c>
      <x:c r="AX1356" s="41">
        <x:f t="shared" si="43"/>
        <x:v>0</x:v>
      </x:c>
    </x:row>
    <x:row r="1357" spans="1:50">
      <x:c r="A1357" s="45" t="str">
        <x:f>IF(ISBLANK('2012 HR 배정표'!F1355)=TRUE,"-",'2012 HR 배정표'!F1355)</x:f>
        <x:v>-</x:v>
      </x:c>
      <x:c r="B1357" s="46" t="str">
        <x:f>IF(ISBLANK('2012 HR 배정표'!F1355)=TRUE,"-",IF(ISERROR((HLOOKUP($A$5,Prj_list!$O$6:$Z$7,2)*'2012 HR 배정표'!G1355)/HLOOKUP($A$5,Prj_list!$O$6:$Z$7,2))=TRUE,"-",(HLOOKUP($A$5,Prj_list!$O$6:$Z$7,2)*'2012 HR 배정표'!G1355)/HLOOKUP($A$5,Prj_list!$O$6:$Z$7,2)))</x:f>
        <x:v>-</x:v>
      </x:c>
      <x:c r="C1357" s="45" t="str">
        <x:f>IF(ISBLANK('2012 HR 배정표'!H1355)=TRUE,"-",'2012 HR 배정표'!H1355)</x:f>
        <x:v>-</x:v>
      </x:c>
      <x:c r="D1357" s="46" t="str">
        <x:f>IF(ISBLANK('2012 HR 배정표'!H1355)=TRUE,"-",IF(ISERROR((HLOOKUP($A$5,Prj_list!$O$6:$Z$7,2)*'2012 HR 배정표'!I1355)/HLOOKUP($A$5,Prj_list!$O$6:$Z$7,2))=TRUE,"-",(HLOOKUP($A$5,Prj_list!$O$6:$Z$7,2)*'2012 HR 배정표'!I1355)/HLOOKUP($A$5,Prj_list!$O$6:$Z$7,2)))</x:f>
        <x:v>-</x:v>
      </x:c>
      <x:c r="E1357" s="45" t="str">
        <x:f>IF(ISBLANK('2012 HR 배정표'!J1355)=TRUE,"-",'2012 HR 배정표'!J1355)</x:f>
        <x:v>-</x:v>
      </x:c>
      <x:c r="F1357" s="46" t="str">
        <x:f>IF(ISBLANK('2012 HR 배정표'!J1355)=TRUE,"-",IF(ISERROR((HLOOKUP($A$5,Prj_list!$O$6:$Z$7,2)*'2012 HR 배정표'!K1355)/HLOOKUP($A$5,Prj_list!$O$6:$Z$7,2))=TRUE,"-",(HLOOKUP($A$5,Prj_list!$O$6:$Z$7,2)*'2012 HR 배정표'!K1355)/HLOOKUP($A$5,Prj_list!$O$6:$Z$7,2)))</x:f>
        <x:v>-</x:v>
      </x:c>
      <x:c r="G1357" s="45" t="str">
        <x:f>IF(ISBLANK('2012 HR 배정표'!L1355)=TRUE,"-",'2012 HR 배정표'!L1355)</x:f>
        <x:v>-</x:v>
      </x:c>
      <x:c r="H1357" s="46" t="str">
        <x:f>IF(ISBLANK('2012 HR 배정표'!L1355)=TRUE,"-",IF(ISERROR((HLOOKUP($A$5,Prj_list!$O$6:$Z$7,2)*'2012 HR 배정표'!M1355)/HLOOKUP($A$5,Prj_list!$O$6:$Z$7,2))=TRUE,"-",(HLOOKUP($A$5,Prj_list!$O$6:$Z$7,2)*'2012 HR 배정표'!M1355)/HLOOKUP($A$5,Prj_list!$O$6:$Z$7,2)))</x:f>
        <x:v>-</x:v>
      </x:c>
      <x:c r="I1357" s="45" t="str">
        <x:f>IF(ISBLANK('2012 HR 배정표'!N1355)=TRUE,"-",'2012 HR 배정표'!N1355)</x:f>
        <x:v>-</x:v>
      </x:c>
      <x:c r="J1357" s="46" t="str">
        <x:f>IF(ISBLANK('2012 HR 배정표'!N1355)=TRUE,"-",IF(ISERROR((HLOOKUP($A$5,Prj_list!$O$6:$Z$7,2)*'2012 HR 배정표'!O1355)/HLOOKUP($A$5,Prj_list!$O$6:$Z$7,2))=TRUE,"-",(HLOOKUP($A$5,Prj_list!$O$6:$Z$7,2)*'2012 HR 배정표'!O1355)/HLOOKUP($A$5,Prj_list!$O$6:$Z$7,2)))</x:f>
        <x:v>-</x:v>
      </x:c>
      <x:c r="K1357" s="45" t="str">
        <x:f>IF(ISBLANK('2012 HR 배정표'!P1355)=TRUE,"-",'2012 HR 배정표'!P1355)</x:f>
        <x:v>-</x:v>
      </x:c>
      <x:c r="L1357" s="46" t="str">
        <x:f>IF(ISBLANK('2012 HR 배정표'!P1355)=TRUE,"-",IF(ISERROR((HLOOKUP($A$5,Prj_list!$O$6:$Z$7,2)*'2012 HR 배정표'!Q1355)/HLOOKUP($A$5,Prj_list!$O$6:$Z$7,2))=TRUE,"-",(HLOOKUP($A$5,Prj_list!$O$6:$Z$7,2)*'2012 HR 배정표'!Q1355)/HLOOKUP($A$5,Prj_list!$O$6:$Z$7,2)))</x:f>
        <x:v>-</x:v>
      </x:c>
      <x:c r="M1357" s="45" t="str">
        <x:f>IF(ISBLANK('2012 HR 배정표'!R1355)=TRUE,"-",'2012 HR 배정표'!R1355)</x:f>
        <x:v>-</x:v>
      </x:c>
      <x:c r="N1357" s="46" t="str">
        <x:f>IF(ISBLANK('2012 HR 배정표'!R1355)=TRUE,"-",IF(ISERROR((HLOOKUP($A$5,Prj_list!$O$6:$Z$7,2)*'2012 HR 배정표'!S1355)/HLOOKUP($A$5,Prj_list!$O$6:$Z$7,2))=TRUE,"-",(HLOOKUP($A$5,Prj_list!$O$6:$Z$7,2)*'2012 HR 배정표'!S1355)/HLOOKUP($A$5,Prj_list!$O$6:$Z$7,2)))</x:f>
        <x:v>-</x:v>
      </x:c>
      <x:c r="O1357" s="45" t="str">
        <x:f>IF(ISBLANK('2012 HR 배정표'!T1355)=TRUE,"-",'2012 HR 배정표'!T1355)</x:f>
        <x:v>-</x:v>
      </x:c>
      <x:c r="P1357" s="46" t="str">
        <x:f>IF(ISBLANK('2012 HR 배정표'!T1355)=TRUE,"-",IF(ISERROR((HLOOKUP($A$5,Prj_list!$O$6:$Z$7,2)*'2012 HR 배정표'!U1355)/HLOOKUP($A$5,Prj_list!$O$6:$Z$7,2))=TRUE,"-",(HLOOKUP($A$5,Prj_list!$O$6:$Z$7,2)*'2012 HR 배정표'!U1355)/HLOOKUP($A$5,Prj_list!$O$6:$Z$7,2)))</x:f>
        <x:v>-</x:v>
      </x:c>
      <x:c r="Q1357" s="45" t="str">
        <x:f>IF(ISBLANK('2012 HR 배정표'!V1355)=TRUE,"-",'2012 HR 배정표'!V1355)</x:f>
        <x:v>-</x:v>
      </x:c>
      <x:c r="R1357" s="46" t="str">
        <x:f>IF(ISBLANK('2012 HR 배정표'!V1355)=TRUE,"-",IF(ISERROR((HLOOKUP($A$5,Prj_list!$O$6:$Z$7,2)*'2012 HR 배정표'!W1355)/HLOOKUP($A$5,Prj_list!$O$6:$Z$7,2))=TRUE,"-",(HLOOKUP($A$5,Prj_list!$O$6:$Z$7,2)*'2012 HR 배정표'!W1355)/HLOOKUP($A$5,Prj_list!$O$6:$Z$7,2)))</x:f>
        <x:v>-</x:v>
      </x:c>
      <x:c r="S1357" s="45" t="str">
        <x:f>IF(ISBLANK('2012 HR 배정표'!X1355)=TRUE,"-",'2012 HR 배정표'!X1355)</x:f>
        <x:v>-</x:v>
      </x:c>
      <x:c r="T1357" s="46" t="str">
        <x:f>IF(ISBLANK('2012 HR 배정표'!X1355)=TRUE,"-",IF(ISERROR((HLOOKUP($A$5,Prj_list!$O$6:$Z$7,2)*'2012 HR 배정표'!Y1355)/HLOOKUP($A$5,Prj_list!$O$6:$Z$7,2))=TRUE,"-",(HLOOKUP($A$5,Prj_list!$O$6:$Z$7,2)*'2012 HR 배정표'!Y1355)/HLOOKUP($A$5,Prj_list!$O$6:$Z$7,2)))</x:f>
        <x:v>-</x:v>
      </x:c>
      <x:c r="U1357" s="45" t="str">
        <x:f>IF(ISBLANK('2012 HR 배정표'!Z1355)=TRUE,"-",'2012 HR 배정표'!Z1355)</x:f>
        <x:v>-</x:v>
      </x:c>
      <x:c r="V1357" s="46" t="str">
        <x:f>IF(ISBLANK('2012 HR 배정표'!Z1355)=TRUE,"-",IF(ISERROR((HLOOKUP($A$5,Prj_list!$O$6:$Z$7,2)*'2012 HR 배정표'!AA1355)/HLOOKUP($A$5,Prj_list!$O$6:$Z$7,2))=TRUE,"-",(HLOOKUP($A$5,Prj_list!$O$6:$Z$7,2)*'2012 HR 배정표'!AA1355)/HLOOKUP($A$5,Prj_list!$O$6:$Z$7,2)))</x:f>
        <x:v>-</x:v>
      </x:c>
      <x:c r="W1357" s="45" t="str">
        <x:f>IF(ISBLANK('2012 HR 배정표'!AB1355)=TRUE,"-",'2012 HR 배정표'!AB1355)</x:f>
        <x:v>-</x:v>
      </x:c>
      <x:c r="X1357" s="46" t="str">
        <x:f>IF(ISBLANK('2012 HR 배정표'!AB1355)=TRUE,"-",IF(ISERROR((HLOOKUP($A$5,Prj_list!$O$6:$Z$7,2)*'2012 HR 배정표'!AC1355)/HLOOKUP($A$5,Prj_list!$O$6:$Z$7,2))=TRUE,"-",(HLOOKUP($A$5,Prj_list!$O$6:$Z$7,2)*'2012 HR 배정표'!AC1355)/HLOOKUP($A$5,Prj_list!$O$6:$Z$7,2)))</x:f>
        <x:v>-</x:v>
      </x:c>
      <x:c r="Y1357" s="45" t="str">
        <x:f>IF(ISBLANK('2012 HR 배정표'!AD1355)=TRUE,"-",'2012 HR 배정표'!AD1355)</x:f>
        <x:v>-</x:v>
      </x:c>
      <x:c r="Z1357" s="46" t="str">
        <x:f>IF(ISBLANK('2012 HR 배정표'!AD1355)=TRUE,"-",IF(ISERROR((HLOOKUP($A$5,Prj_list!$O$6:$Z$7,2)*'2012 HR 배정표'!AE1355)/HLOOKUP($A$5,Prj_list!$O$6:$Z$7,2))=TRUE,"-",(HLOOKUP($A$5,Prj_list!$O$6:$Z$7,2)*'2012 HR 배정표'!AE1355)/HLOOKUP($A$5,Prj_list!$O$6:$Z$7,2)))</x:f>
        <x:v>-</x:v>
      </x:c>
      <x:c r="AA1357" s="45" t="str">
        <x:f>IF(ISBLANK('2012 HR 배정표'!AF1355)=TRUE,"-",'2012 HR 배정표'!AF1355)</x:f>
        <x:v>-</x:v>
      </x:c>
      <x:c r="AB1357" s="46" t="str">
        <x:f>IF(ISBLANK('2012 HR 배정표'!AF1355)=TRUE,"-",IF(ISERROR((HLOOKUP($A$5,Prj_list!$O$6:$Z$7,2)*'2012 HR 배정표'!AG1355)/HLOOKUP($A$5,Prj_list!$O$6:$Z$7,2))=TRUE,"-",(HLOOKUP($A$5,Prj_list!$O$6:$Z$7,2)*'2012 HR 배정표'!AG1355)/HLOOKUP($A$5,Prj_list!$O$6:$Z$7,2)))</x:f>
        <x:v>-</x:v>
      </x:c>
      <x:c r="AC1357" s="45" t="str">
        <x:f>IF(ISBLANK('2012 HR 배정표'!AH1355)=TRUE,"-",'2012 HR 배정표'!AH1355)</x:f>
        <x:v>-</x:v>
      </x:c>
      <x:c r="AD1357" s="46" t="str">
        <x:f>IF(ISBLANK('2012 HR 배정표'!AH1355)=TRUE,"-",IF(ISERROR((HLOOKUP($A$5,Prj_list!$O$6:$Z$7,2)*'2012 HR 배정표'!AI1355)/HLOOKUP($A$5,Prj_list!$O$6:$Z$7,2))=TRUE,"-",(HLOOKUP($A$5,Prj_list!$O$6:$Z$7,2)*'2012 HR 배정표'!AI1355)/HLOOKUP($A$5,Prj_list!$O$6:$Z$7,2)))</x:f>
        <x:v>-</x:v>
      </x:c>
      <x:c r="AE1357" s="45" t="str">
        <x:f>IF(ISBLANK('2012 HR 배정표'!AJ1355)=TRUE,"-",'2012 HR 배정표'!AJ1355)</x:f>
        <x:v>-</x:v>
      </x:c>
      <x:c r="AF1357" s="46" t="str">
        <x:f>IF(ISBLANK('2012 HR 배정표'!AJ1355)=TRUE,"-",IF(ISERROR((HLOOKUP($A$5,Prj_list!$O$6:$Z$7,2)*'2012 HR 배정표'!AK1355)/HLOOKUP($A$5,Prj_list!$O$6:$Z$7,2))=TRUE,"-",(HLOOKUP($A$5,Prj_list!$O$6:$Z$7,2)*'2012 HR 배정표'!AK1355)/HLOOKUP($A$5,Prj_list!$O$6:$Z$7,2)))</x:f>
        <x:v>-</x:v>
      </x:c>
      <x:c r="AG1357" s="45" t="str">
        <x:f>IF(ISBLANK('2012 HR 배정표'!AL1355)=TRUE,"-",'2012 HR 배정표'!AL1355)</x:f>
        <x:v>-</x:v>
      </x:c>
      <x:c r="AH1357" s="46" t="str">
        <x:f>IF(ISBLANK('2012 HR 배정표'!AL1355)=TRUE,"-",IF(ISERROR((HLOOKUP($A$5,Prj_list!$O$6:$Z$7,2)*'2012 HR 배정표'!AM1355)/HLOOKUP($A$5,Prj_list!$O$6:$Z$7,2))=TRUE,"-",(HLOOKUP($A$5,Prj_list!$O$6:$Z$7,2)*'2012 HR 배정표'!AM1355)/HLOOKUP($A$5,Prj_list!$O$6:$Z$7,2)))</x:f>
        <x:v>-</x:v>
      </x:c>
      <x:c r="AI1357" s="45" t="str">
        <x:f>IF(ISBLANK('2012 HR 배정표'!AN1355)=TRUE,"-",'2012 HR 배정표'!AN1355)</x:f>
        <x:v>-</x:v>
      </x:c>
      <x:c r="AJ1357" s="46" t="str">
        <x:f>IF(ISBLANK('2012 HR 배정표'!AN1355)=TRUE,"-",IF(ISERROR((HLOOKUP($A$5,Prj_list!$O$6:$Z$7,2)*'2012 HR 배정표'!AO1355)/HLOOKUP($A$5,Prj_list!$O$6:$Z$7,2))=TRUE,"-",(HLOOKUP($A$5,Prj_list!$O$6:$Z$7,2)*'2012 HR 배정표'!AO1355)/HLOOKUP($A$5,Prj_list!$O$6:$Z$7,2)))</x:f>
        <x:v>-</x:v>
      </x:c>
      <x:c r="AK1357" s="45" t="str">
        <x:f>IF(ISBLANK('2012 HR 배정표'!AP1355)=TRUE,"-",'2012 HR 배정표'!AP1355)</x:f>
        <x:v>-</x:v>
      </x:c>
      <x:c r="AL1357" s="46" t="str">
        <x:f>IF(ISBLANK('2012 HR 배정표'!AP1355)=TRUE,"-",IF(ISERROR((HLOOKUP($A$5,Prj_list!$O$6:$Z$7,2)*'2012 HR 배정표'!AQ1355)/HLOOKUP($A$5,Prj_list!$O$6:$Z$7,2))=TRUE,"-",(HLOOKUP($A$5,Prj_list!$O$6:$Z$7,2)*'2012 HR 배정표'!AQ1355)/HLOOKUP($A$5,Prj_list!$O$6:$Z$7,2)))</x:f>
        <x:v>-</x:v>
      </x:c>
      <x:c r="AM1357" s="45" t="str">
        <x:f>IF(ISBLANK('2012 HR 배정표'!AR1355)=TRUE,"-",'2012 HR 배정표'!AR1355)</x:f>
        <x:v>-</x:v>
      </x:c>
      <x:c r="AN1357" s="46" t="str">
        <x:f>IF(ISBLANK('2012 HR 배정표'!AR1355)=TRUE,"-",IF(ISERROR((HLOOKUP($A$5,Prj_list!$O$6:$Z$7,2)*'2012 HR 배정표'!AS1355)/HLOOKUP($A$5,Prj_list!$O$6:$Z$7,2))=TRUE,"-",(HLOOKUP($A$5,Prj_list!$O$6:$Z$7,2)*'2012 HR 배정표'!AS1355)/HLOOKUP($A$5,Prj_list!$O$6:$Z$7,2)))</x:f>
        <x:v>-</x:v>
      </x:c>
      <x:c r="AO1357" s="45" t="str">
        <x:f>IF(ISBLANK('2012 HR 배정표'!AT1355)=TRUE,"-",'2012 HR 배정표'!AT1355)</x:f>
        <x:v>-</x:v>
      </x:c>
      <x:c r="AP1357" s="46" t="str">
        <x:f>IF(ISBLANK('2012 HR 배정표'!AT1355)=TRUE,"-",IF(ISERROR((HLOOKUP($A$5,Prj_list!$O$6:$Z$7,2)*'2012 HR 배정표'!AU1355)/HLOOKUP($A$5,Prj_list!$O$6:$Z$7,2))=TRUE,"-",(HLOOKUP($A$5,Prj_list!$O$6:$Z$7,2)*'2012 HR 배정표'!AU1355)/HLOOKUP($A$5,Prj_list!$O$6:$Z$7,2)))</x:f>
        <x:v>-</x:v>
      </x:c>
      <x:c r="AQ1357" s="45" t="str">
        <x:f>IF(ISBLANK('2012 HR 배정표'!AV1355)=TRUE,"-",'2012 HR 배정표'!AV1355)</x:f>
        <x:v>-</x:v>
      </x:c>
      <x:c r="AR1357" s="46" t="str">
        <x:f>IF(ISBLANK('2012 HR 배정표'!AV1355)=TRUE,"-",IF(ISERROR((HLOOKUP($A$5,Prj_list!$O$6:$Z$7,2)*'2012 HR 배정표'!AW1355)/HLOOKUP($A$5,Prj_list!$O$6:$Z$7,2))=TRUE,"-",(HLOOKUP($A$5,Prj_list!$O$6:$Z$7,2)*'2012 HR 배정표'!AW1355)/HLOOKUP($A$5,Prj_list!$O$6:$Z$7,2)))</x:f>
        <x:v>-</x:v>
      </x:c>
      <x:c r="AS1357" s="45" t="str">
        <x:f>IF(ISBLANK('2012 HR 배정표'!AX1355)=TRUE,"-",'2012 HR 배정표'!AX1355)</x:f>
        <x:v>-</x:v>
      </x:c>
      <x:c r="AT1357" s="46" t="str">
        <x:f>IF(ISBLANK('2012 HR 배정표'!AX1355)=TRUE,"-",IF(ISERROR((HLOOKUP($A$5,Prj_list!$O$6:$Z$7,2)*'2012 HR 배정표'!AY1355)/HLOOKUP($A$5,Prj_list!$O$6:$Z$7,2))=TRUE,"-",(HLOOKUP($A$5,Prj_list!$O$6:$Z$7,2)*'2012 HR 배정표'!AY1355)/HLOOKUP($A$5,Prj_list!$O$6:$Z$7,2)))</x:f>
        <x:v>-</x:v>
      </x:c>
      <x:c r="AU1357" s="45" t="str">
        <x:f>IF(ISBLANK('2012 HR 배정표'!AZ1355)=TRUE,"-",'2012 HR 배정표'!AZ1355)</x:f>
        <x:v>-</x:v>
      </x:c>
      <x:c r="AV1357" s="46" t="str">
        <x:f>IF(ISBLANK('2012 HR 배정표'!AZ1355)=TRUE,"-",IF(ISERROR((HLOOKUP($A$5,Prj_list!$O$6:$Z$7,2)*'2012 HR 배정표'!BA1355)/HLOOKUP($A$5,Prj_list!$O$6:$Z$7,2))=TRUE,"-",(HLOOKUP($A$5,Prj_list!$O$6:$Z$7,2)*'2012 HR 배정표'!BA1355)/HLOOKUP($A$5,Prj_list!$O$6:$Z$7,2)))</x:f>
        <x:v>-</x:v>
      </x:c>
      <x:c r="AW1357" s="34" t="str">
        <x:f t="shared" si="42"/>
        <x:v/>
      </x:c>
      <x:c r="AX1357" s="41">
        <x:f t="shared" si="43"/>
        <x:v>0</x:v>
      </x:c>
    </x:row>
    <x:row r="1358" spans="1:50">
      <x:c r="A1358" s="45" t="str">
        <x:f>IF(ISBLANK('2012 HR 배정표'!F1356)=TRUE,"-",'2012 HR 배정표'!F1356)</x:f>
        <x:v>-</x:v>
      </x:c>
      <x:c r="B1358" s="46" t="str">
        <x:f>IF(ISBLANK('2012 HR 배정표'!F1356)=TRUE,"-",IF(ISERROR((HLOOKUP($A$5,Prj_list!$O$6:$Z$7,2)*'2012 HR 배정표'!G1356)/HLOOKUP($A$5,Prj_list!$O$6:$Z$7,2))=TRUE,"-",(HLOOKUP($A$5,Prj_list!$O$6:$Z$7,2)*'2012 HR 배정표'!G1356)/HLOOKUP($A$5,Prj_list!$O$6:$Z$7,2)))</x:f>
        <x:v>-</x:v>
      </x:c>
      <x:c r="C1358" s="45" t="str">
        <x:f>IF(ISBLANK('2012 HR 배정표'!H1356)=TRUE,"-",'2012 HR 배정표'!H1356)</x:f>
        <x:v>-</x:v>
      </x:c>
      <x:c r="D1358" s="46" t="str">
        <x:f>IF(ISBLANK('2012 HR 배정표'!H1356)=TRUE,"-",IF(ISERROR((HLOOKUP($A$5,Prj_list!$O$6:$Z$7,2)*'2012 HR 배정표'!I1356)/HLOOKUP($A$5,Prj_list!$O$6:$Z$7,2))=TRUE,"-",(HLOOKUP($A$5,Prj_list!$O$6:$Z$7,2)*'2012 HR 배정표'!I1356)/HLOOKUP($A$5,Prj_list!$O$6:$Z$7,2)))</x:f>
        <x:v>-</x:v>
      </x:c>
      <x:c r="E1358" s="45" t="str">
        <x:f>IF(ISBLANK('2012 HR 배정표'!J1356)=TRUE,"-",'2012 HR 배정표'!J1356)</x:f>
        <x:v>-</x:v>
      </x:c>
      <x:c r="F1358" s="46" t="str">
        <x:f>IF(ISBLANK('2012 HR 배정표'!J1356)=TRUE,"-",IF(ISERROR((HLOOKUP($A$5,Prj_list!$O$6:$Z$7,2)*'2012 HR 배정표'!K1356)/HLOOKUP($A$5,Prj_list!$O$6:$Z$7,2))=TRUE,"-",(HLOOKUP($A$5,Prj_list!$O$6:$Z$7,2)*'2012 HR 배정표'!K1356)/HLOOKUP($A$5,Prj_list!$O$6:$Z$7,2)))</x:f>
        <x:v>-</x:v>
      </x:c>
      <x:c r="G1358" s="45" t="str">
        <x:f>IF(ISBLANK('2012 HR 배정표'!L1356)=TRUE,"-",'2012 HR 배정표'!L1356)</x:f>
        <x:v>-</x:v>
      </x:c>
      <x:c r="H1358" s="46" t="str">
        <x:f>IF(ISBLANK('2012 HR 배정표'!L1356)=TRUE,"-",IF(ISERROR((HLOOKUP($A$5,Prj_list!$O$6:$Z$7,2)*'2012 HR 배정표'!M1356)/HLOOKUP($A$5,Prj_list!$O$6:$Z$7,2))=TRUE,"-",(HLOOKUP($A$5,Prj_list!$O$6:$Z$7,2)*'2012 HR 배정표'!M1356)/HLOOKUP($A$5,Prj_list!$O$6:$Z$7,2)))</x:f>
        <x:v>-</x:v>
      </x:c>
      <x:c r="I1358" s="45" t="str">
        <x:f>IF(ISBLANK('2012 HR 배정표'!N1356)=TRUE,"-",'2012 HR 배정표'!N1356)</x:f>
        <x:v>-</x:v>
      </x:c>
      <x:c r="J1358" s="46" t="str">
        <x:f>IF(ISBLANK('2012 HR 배정표'!N1356)=TRUE,"-",IF(ISERROR((HLOOKUP($A$5,Prj_list!$O$6:$Z$7,2)*'2012 HR 배정표'!O1356)/HLOOKUP($A$5,Prj_list!$O$6:$Z$7,2))=TRUE,"-",(HLOOKUP($A$5,Prj_list!$O$6:$Z$7,2)*'2012 HR 배정표'!O1356)/HLOOKUP($A$5,Prj_list!$O$6:$Z$7,2)))</x:f>
        <x:v>-</x:v>
      </x:c>
      <x:c r="K1358" s="45" t="str">
        <x:f>IF(ISBLANK('2012 HR 배정표'!P1356)=TRUE,"-",'2012 HR 배정표'!P1356)</x:f>
        <x:v>-</x:v>
      </x:c>
      <x:c r="L1358" s="46" t="str">
        <x:f>IF(ISBLANK('2012 HR 배정표'!P1356)=TRUE,"-",IF(ISERROR((HLOOKUP($A$5,Prj_list!$O$6:$Z$7,2)*'2012 HR 배정표'!Q1356)/HLOOKUP($A$5,Prj_list!$O$6:$Z$7,2))=TRUE,"-",(HLOOKUP($A$5,Prj_list!$O$6:$Z$7,2)*'2012 HR 배정표'!Q1356)/HLOOKUP($A$5,Prj_list!$O$6:$Z$7,2)))</x:f>
        <x:v>-</x:v>
      </x:c>
      <x:c r="M1358" s="45" t="str">
        <x:f>IF(ISBLANK('2012 HR 배정표'!R1356)=TRUE,"-",'2012 HR 배정표'!R1356)</x:f>
        <x:v>-</x:v>
      </x:c>
      <x:c r="N1358" s="46" t="str">
        <x:f>IF(ISBLANK('2012 HR 배정표'!R1356)=TRUE,"-",IF(ISERROR((HLOOKUP($A$5,Prj_list!$O$6:$Z$7,2)*'2012 HR 배정표'!S1356)/HLOOKUP($A$5,Prj_list!$O$6:$Z$7,2))=TRUE,"-",(HLOOKUP($A$5,Prj_list!$O$6:$Z$7,2)*'2012 HR 배정표'!S1356)/HLOOKUP($A$5,Prj_list!$O$6:$Z$7,2)))</x:f>
        <x:v>-</x:v>
      </x:c>
      <x:c r="O1358" s="45" t="str">
        <x:f>IF(ISBLANK('2012 HR 배정표'!T1356)=TRUE,"-",'2012 HR 배정표'!T1356)</x:f>
        <x:v>-</x:v>
      </x:c>
      <x:c r="P1358" s="46" t="str">
        <x:f>IF(ISBLANK('2012 HR 배정표'!T1356)=TRUE,"-",IF(ISERROR((HLOOKUP($A$5,Prj_list!$O$6:$Z$7,2)*'2012 HR 배정표'!U1356)/HLOOKUP($A$5,Prj_list!$O$6:$Z$7,2))=TRUE,"-",(HLOOKUP($A$5,Prj_list!$O$6:$Z$7,2)*'2012 HR 배정표'!U1356)/HLOOKUP($A$5,Prj_list!$O$6:$Z$7,2)))</x:f>
        <x:v>-</x:v>
      </x:c>
      <x:c r="Q1358" s="45" t="str">
        <x:f>IF(ISBLANK('2012 HR 배정표'!V1356)=TRUE,"-",'2012 HR 배정표'!V1356)</x:f>
        <x:v>-</x:v>
      </x:c>
      <x:c r="R1358" s="46" t="str">
        <x:f>IF(ISBLANK('2012 HR 배정표'!V1356)=TRUE,"-",IF(ISERROR((HLOOKUP($A$5,Prj_list!$O$6:$Z$7,2)*'2012 HR 배정표'!W1356)/HLOOKUP($A$5,Prj_list!$O$6:$Z$7,2))=TRUE,"-",(HLOOKUP($A$5,Prj_list!$O$6:$Z$7,2)*'2012 HR 배정표'!W1356)/HLOOKUP($A$5,Prj_list!$O$6:$Z$7,2)))</x:f>
        <x:v>-</x:v>
      </x:c>
      <x:c r="S1358" s="45" t="str">
        <x:f>IF(ISBLANK('2012 HR 배정표'!X1356)=TRUE,"-",'2012 HR 배정표'!X1356)</x:f>
        <x:v>-</x:v>
      </x:c>
      <x:c r="T1358" s="46" t="str">
        <x:f>IF(ISBLANK('2012 HR 배정표'!X1356)=TRUE,"-",IF(ISERROR((HLOOKUP($A$5,Prj_list!$O$6:$Z$7,2)*'2012 HR 배정표'!Y1356)/HLOOKUP($A$5,Prj_list!$O$6:$Z$7,2))=TRUE,"-",(HLOOKUP($A$5,Prj_list!$O$6:$Z$7,2)*'2012 HR 배정표'!Y1356)/HLOOKUP($A$5,Prj_list!$O$6:$Z$7,2)))</x:f>
        <x:v>-</x:v>
      </x:c>
      <x:c r="U1358" s="45" t="str">
        <x:f>IF(ISBLANK('2012 HR 배정표'!Z1356)=TRUE,"-",'2012 HR 배정표'!Z1356)</x:f>
        <x:v>-</x:v>
      </x:c>
      <x:c r="V1358" s="46" t="str">
        <x:f>IF(ISBLANK('2012 HR 배정표'!Z1356)=TRUE,"-",IF(ISERROR((HLOOKUP($A$5,Prj_list!$O$6:$Z$7,2)*'2012 HR 배정표'!AA1356)/HLOOKUP($A$5,Prj_list!$O$6:$Z$7,2))=TRUE,"-",(HLOOKUP($A$5,Prj_list!$O$6:$Z$7,2)*'2012 HR 배정표'!AA1356)/HLOOKUP($A$5,Prj_list!$O$6:$Z$7,2)))</x:f>
        <x:v>-</x:v>
      </x:c>
      <x:c r="W1358" s="45" t="str">
        <x:f>IF(ISBLANK('2012 HR 배정표'!AB1356)=TRUE,"-",'2012 HR 배정표'!AB1356)</x:f>
        <x:v>-</x:v>
      </x:c>
      <x:c r="X1358" s="46" t="str">
        <x:f>IF(ISBLANK('2012 HR 배정표'!AB1356)=TRUE,"-",IF(ISERROR((HLOOKUP($A$5,Prj_list!$O$6:$Z$7,2)*'2012 HR 배정표'!AC1356)/HLOOKUP($A$5,Prj_list!$O$6:$Z$7,2))=TRUE,"-",(HLOOKUP($A$5,Prj_list!$O$6:$Z$7,2)*'2012 HR 배정표'!AC1356)/HLOOKUP($A$5,Prj_list!$O$6:$Z$7,2)))</x:f>
        <x:v>-</x:v>
      </x:c>
      <x:c r="Y1358" s="45" t="str">
        <x:f>IF(ISBLANK('2012 HR 배정표'!AD1356)=TRUE,"-",'2012 HR 배정표'!AD1356)</x:f>
        <x:v>-</x:v>
      </x:c>
      <x:c r="Z1358" s="46" t="str">
        <x:f>IF(ISBLANK('2012 HR 배정표'!AD1356)=TRUE,"-",IF(ISERROR((HLOOKUP($A$5,Prj_list!$O$6:$Z$7,2)*'2012 HR 배정표'!AE1356)/HLOOKUP($A$5,Prj_list!$O$6:$Z$7,2))=TRUE,"-",(HLOOKUP($A$5,Prj_list!$O$6:$Z$7,2)*'2012 HR 배정표'!AE1356)/HLOOKUP($A$5,Prj_list!$O$6:$Z$7,2)))</x:f>
        <x:v>-</x:v>
      </x:c>
      <x:c r="AA1358" s="45" t="str">
        <x:f>IF(ISBLANK('2012 HR 배정표'!AF1356)=TRUE,"-",'2012 HR 배정표'!AF1356)</x:f>
        <x:v>-</x:v>
      </x:c>
      <x:c r="AB1358" s="46" t="str">
        <x:f>IF(ISBLANK('2012 HR 배정표'!AF1356)=TRUE,"-",IF(ISERROR((HLOOKUP($A$5,Prj_list!$O$6:$Z$7,2)*'2012 HR 배정표'!AG1356)/HLOOKUP($A$5,Prj_list!$O$6:$Z$7,2))=TRUE,"-",(HLOOKUP($A$5,Prj_list!$O$6:$Z$7,2)*'2012 HR 배정표'!AG1356)/HLOOKUP($A$5,Prj_list!$O$6:$Z$7,2)))</x:f>
        <x:v>-</x:v>
      </x:c>
      <x:c r="AC1358" s="45" t="str">
        <x:f>IF(ISBLANK('2012 HR 배정표'!AH1356)=TRUE,"-",'2012 HR 배정표'!AH1356)</x:f>
        <x:v>-</x:v>
      </x:c>
      <x:c r="AD1358" s="46" t="str">
        <x:f>IF(ISBLANK('2012 HR 배정표'!AH1356)=TRUE,"-",IF(ISERROR((HLOOKUP($A$5,Prj_list!$O$6:$Z$7,2)*'2012 HR 배정표'!AI1356)/HLOOKUP($A$5,Prj_list!$O$6:$Z$7,2))=TRUE,"-",(HLOOKUP($A$5,Prj_list!$O$6:$Z$7,2)*'2012 HR 배정표'!AI1356)/HLOOKUP($A$5,Prj_list!$O$6:$Z$7,2)))</x:f>
        <x:v>-</x:v>
      </x:c>
      <x:c r="AE1358" s="45" t="str">
        <x:f>IF(ISBLANK('2012 HR 배정표'!AJ1356)=TRUE,"-",'2012 HR 배정표'!AJ1356)</x:f>
        <x:v>-</x:v>
      </x:c>
      <x:c r="AF1358" s="46" t="str">
        <x:f>IF(ISBLANK('2012 HR 배정표'!AJ1356)=TRUE,"-",IF(ISERROR((HLOOKUP($A$5,Prj_list!$O$6:$Z$7,2)*'2012 HR 배정표'!AK1356)/HLOOKUP($A$5,Prj_list!$O$6:$Z$7,2))=TRUE,"-",(HLOOKUP($A$5,Prj_list!$O$6:$Z$7,2)*'2012 HR 배정표'!AK1356)/HLOOKUP($A$5,Prj_list!$O$6:$Z$7,2)))</x:f>
        <x:v>-</x:v>
      </x:c>
      <x:c r="AG1358" s="45" t="str">
        <x:f>IF(ISBLANK('2012 HR 배정표'!AL1356)=TRUE,"-",'2012 HR 배정표'!AL1356)</x:f>
        <x:v>-</x:v>
      </x:c>
      <x:c r="AH1358" s="46" t="str">
        <x:f>IF(ISBLANK('2012 HR 배정표'!AL1356)=TRUE,"-",IF(ISERROR((HLOOKUP($A$5,Prj_list!$O$6:$Z$7,2)*'2012 HR 배정표'!AM1356)/HLOOKUP($A$5,Prj_list!$O$6:$Z$7,2))=TRUE,"-",(HLOOKUP($A$5,Prj_list!$O$6:$Z$7,2)*'2012 HR 배정표'!AM1356)/HLOOKUP($A$5,Prj_list!$O$6:$Z$7,2)))</x:f>
        <x:v>-</x:v>
      </x:c>
      <x:c r="AI1358" s="45" t="str">
        <x:f>IF(ISBLANK('2012 HR 배정표'!AN1356)=TRUE,"-",'2012 HR 배정표'!AN1356)</x:f>
        <x:v>-</x:v>
      </x:c>
      <x:c r="AJ1358" s="46" t="str">
        <x:f>IF(ISBLANK('2012 HR 배정표'!AN1356)=TRUE,"-",IF(ISERROR((HLOOKUP($A$5,Prj_list!$O$6:$Z$7,2)*'2012 HR 배정표'!AO1356)/HLOOKUP($A$5,Prj_list!$O$6:$Z$7,2))=TRUE,"-",(HLOOKUP($A$5,Prj_list!$O$6:$Z$7,2)*'2012 HR 배정표'!AO1356)/HLOOKUP($A$5,Prj_list!$O$6:$Z$7,2)))</x:f>
        <x:v>-</x:v>
      </x:c>
      <x:c r="AK1358" s="45" t="str">
        <x:f>IF(ISBLANK('2012 HR 배정표'!AP1356)=TRUE,"-",'2012 HR 배정표'!AP1356)</x:f>
        <x:v>-</x:v>
      </x:c>
      <x:c r="AL1358" s="46" t="str">
        <x:f>IF(ISBLANK('2012 HR 배정표'!AP1356)=TRUE,"-",IF(ISERROR((HLOOKUP($A$5,Prj_list!$O$6:$Z$7,2)*'2012 HR 배정표'!AQ1356)/HLOOKUP($A$5,Prj_list!$O$6:$Z$7,2))=TRUE,"-",(HLOOKUP($A$5,Prj_list!$O$6:$Z$7,2)*'2012 HR 배정표'!AQ1356)/HLOOKUP($A$5,Prj_list!$O$6:$Z$7,2)))</x:f>
        <x:v>-</x:v>
      </x:c>
      <x:c r="AM1358" s="45" t="str">
        <x:f>IF(ISBLANK('2012 HR 배정표'!AR1356)=TRUE,"-",'2012 HR 배정표'!AR1356)</x:f>
        <x:v>-</x:v>
      </x:c>
      <x:c r="AN1358" s="46" t="str">
        <x:f>IF(ISBLANK('2012 HR 배정표'!AR1356)=TRUE,"-",IF(ISERROR((HLOOKUP($A$5,Prj_list!$O$6:$Z$7,2)*'2012 HR 배정표'!AS1356)/HLOOKUP($A$5,Prj_list!$O$6:$Z$7,2))=TRUE,"-",(HLOOKUP($A$5,Prj_list!$O$6:$Z$7,2)*'2012 HR 배정표'!AS1356)/HLOOKUP($A$5,Prj_list!$O$6:$Z$7,2)))</x:f>
        <x:v>-</x:v>
      </x:c>
      <x:c r="AO1358" s="45" t="str">
        <x:f>IF(ISBLANK('2012 HR 배정표'!AT1356)=TRUE,"-",'2012 HR 배정표'!AT1356)</x:f>
        <x:v>-</x:v>
      </x:c>
      <x:c r="AP1358" s="46" t="str">
        <x:f>IF(ISBLANK('2012 HR 배정표'!AT1356)=TRUE,"-",IF(ISERROR((HLOOKUP($A$5,Prj_list!$O$6:$Z$7,2)*'2012 HR 배정표'!AU1356)/HLOOKUP($A$5,Prj_list!$O$6:$Z$7,2))=TRUE,"-",(HLOOKUP($A$5,Prj_list!$O$6:$Z$7,2)*'2012 HR 배정표'!AU1356)/HLOOKUP($A$5,Prj_list!$O$6:$Z$7,2)))</x:f>
        <x:v>-</x:v>
      </x:c>
      <x:c r="AQ1358" s="45" t="str">
        <x:f>IF(ISBLANK('2012 HR 배정표'!AV1356)=TRUE,"-",'2012 HR 배정표'!AV1356)</x:f>
        <x:v>-</x:v>
      </x:c>
      <x:c r="AR1358" s="46" t="str">
        <x:f>IF(ISBLANK('2012 HR 배정표'!AV1356)=TRUE,"-",IF(ISERROR((HLOOKUP($A$5,Prj_list!$O$6:$Z$7,2)*'2012 HR 배정표'!AW1356)/HLOOKUP($A$5,Prj_list!$O$6:$Z$7,2))=TRUE,"-",(HLOOKUP($A$5,Prj_list!$O$6:$Z$7,2)*'2012 HR 배정표'!AW1356)/HLOOKUP($A$5,Prj_list!$O$6:$Z$7,2)))</x:f>
        <x:v>-</x:v>
      </x:c>
      <x:c r="AS1358" s="45" t="str">
        <x:f>IF(ISBLANK('2012 HR 배정표'!AX1356)=TRUE,"-",'2012 HR 배정표'!AX1356)</x:f>
        <x:v>-</x:v>
      </x:c>
      <x:c r="AT1358" s="46" t="str">
        <x:f>IF(ISBLANK('2012 HR 배정표'!AX1356)=TRUE,"-",IF(ISERROR((HLOOKUP($A$5,Prj_list!$O$6:$Z$7,2)*'2012 HR 배정표'!AY1356)/HLOOKUP($A$5,Prj_list!$O$6:$Z$7,2))=TRUE,"-",(HLOOKUP($A$5,Prj_list!$O$6:$Z$7,2)*'2012 HR 배정표'!AY1356)/HLOOKUP($A$5,Prj_list!$O$6:$Z$7,2)))</x:f>
        <x:v>-</x:v>
      </x:c>
      <x:c r="AU1358" s="45" t="str">
        <x:f>IF(ISBLANK('2012 HR 배정표'!AZ1356)=TRUE,"-",'2012 HR 배정표'!AZ1356)</x:f>
        <x:v>-</x:v>
      </x:c>
      <x:c r="AV1358" s="46" t="str">
        <x:f>IF(ISBLANK('2012 HR 배정표'!AZ1356)=TRUE,"-",IF(ISERROR((HLOOKUP($A$5,Prj_list!$O$6:$Z$7,2)*'2012 HR 배정표'!BA1356)/HLOOKUP($A$5,Prj_list!$O$6:$Z$7,2))=TRUE,"-",(HLOOKUP($A$5,Prj_list!$O$6:$Z$7,2)*'2012 HR 배정표'!BA1356)/HLOOKUP($A$5,Prj_list!$O$6:$Z$7,2)))</x:f>
        <x:v>-</x:v>
      </x:c>
      <x:c r="AW1358" s="34" t="str">
        <x:f t="shared" si="42"/>
        <x:v/>
      </x:c>
      <x:c r="AX1358" s="41">
        <x:f t="shared" si="43"/>
        <x:v>0</x:v>
      </x:c>
    </x:row>
    <x:row r="1359" spans="1:50">
      <x:c r="A1359" s="45" t="str">
        <x:f>IF(ISBLANK('2012 HR 배정표'!F1357)=TRUE,"-",'2012 HR 배정표'!F1357)</x:f>
        <x:v>-</x:v>
      </x:c>
      <x:c r="B1359" s="46" t="str">
        <x:f>IF(ISBLANK('2012 HR 배정표'!F1357)=TRUE,"-",IF(ISERROR((HLOOKUP($A$5,Prj_list!$O$6:$Z$7,2)*'2012 HR 배정표'!G1357)/HLOOKUP($A$5,Prj_list!$O$6:$Z$7,2))=TRUE,"-",(HLOOKUP($A$5,Prj_list!$O$6:$Z$7,2)*'2012 HR 배정표'!G1357)/HLOOKUP($A$5,Prj_list!$O$6:$Z$7,2)))</x:f>
        <x:v>-</x:v>
      </x:c>
      <x:c r="C1359" s="45" t="str">
        <x:f>IF(ISBLANK('2012 HR 배정표'!H1357)=TRUE,"-",'2012 HR 배정표'!H1357)</x:f>
        <x:v>-</x:v>
      </x:c>
      <x:c r="D1359" s="46" t="str">
        <x:f>IF(ISBLANK('2012 HR 배정표'!H1357)=TRUE,"-",IF(ISERROR((HLOOKUP($A$5,Prj_list!$O$6:$Z$7,2)*'2012 HR 배정표'!I1357)/HLOOKUP($A$5,Prj_list!$O$6:$Z$7,2))=TRUE,"-",(HLOOKUP($A$5,Prj_list!$O$6:$Z$7,2)*'2012 HR 배정표'!I1357)/HLOOKUP($A$5,Prj_list!$O$6:$Z$7,2)))</x:f>
        <x:v>-</x:v>
      </x:c>
      <x:c r="E1359" s="45" t="str">
        <x:f>IF(ISBLANK('2012 HR 배정표'!J1357)=TRUE,"-",'2012 HR 배정표'!J1357)</x:f>
        <x:v>-</x:v>
      </x:c>
      <x:c r="F1359" s="46" t="str">
        <x:f>IF(ISBLANK('2012 HR 배정표'!J1357)=TRUE,"-",IF(ISERROR((HLOOKUP($A$5,Prj_list!$O$6:$Z$7,2)*'2012 HR 배정표'!K1357)/HLOOKUP($A$5,Prj_list!$O$6:$Z$7,2))=TRUE,"-",(HLOOKUP($A$5,Prj_list!$O$6:$Z$7,2)*'2012 HR 배정표'!K1357)/HLOOKUP($A$5,Prj_list!$O$6:$Z$7,2)))</x:f>
        <x:v>-</x:v>
      </x:c>
      <x:c r="G1359" s="45" t="str">
        <x:f>IF(ISBLANK('2012 HR 배정표'!L1357)=TRUE,"-",'2012 HR 배정표'!L1357)</x:f>
        <x:v>-</x:v>
      </x:c>
      <x:c r="H1359" s="46" t="str">
        <x:f>IF(ISBLANK('2012 HR 배정표'!L1357)=TRUE,"-",IF(ISERROR((HLOOKUP($A$5,Prj_list!$O$6:$Z$7,2)*'2012 HR 배정표'!M1357)/HLOOKUP($A$5,Prj_list!$O$6:$Z$7,2))=TRUE,"-",(HLOOKUP($A$5,Prj_list!$O$6:$Z$7,2)*'2012 HR 배정표'!M1357)/HLOOKUP($A$5,Prj_list!$O$6:$Z$7,2)))</x:f>
        <x:v>-</x:v>
      </x:c>
      <x:c r="I1359" s="45" t="str">
        <x:f>IF(ISBLANK('2012 HR 배정표'!N1357)=TRUE,"-",'2012 HR 배정표'!N1357)</x:f>
        <x:v>-</x:v>
      </x:c>
      <x:c r="J1359" s="46" t="str">
        <x:f>IF(ISBLANK('2012 HR 배정표'!N1357)=TRUE,"-",IF(ISERROR((HLOOKUP($A$5,Prj_list!$O$6:$Z$7,2)*'2012 HR 배정표'!O1357)/HLOOKUP($A$5,Prj_list!$O$6:$Z$7,2))=TRUE,"-",(HLOOKUP($A$5,Prj_list!$O$6:$Z$7,2)*'2012 HR 배정표'!O1357)/HLOOKUP($A$5,Prj_list!$O$6:$Z$7,2)))</x:f>
        <x:v>-</x:v>
      </x:c>
      <x:c r="K1359" s="45" t="str">
        <x:f>IF(ISBLANK('2012 HR 배정표'!P1357)=TRUE,"-",'2012 HR 배정표'!P1357)</x:f>
        <x:v>-</x:v>
      </x:c>
      <x:c r="L1359" s="46" t="str">
        <x:f>IF(ISBLANK('2012 HR 배정표'!P1357)=TRUE,"-",IF(ISERROR((HLOOKUP($A$5,Prj_list!$O$6:$Z$7,2)*'2012 HR 배정표'!Q1357)/HLOOKUP($A$5,Prj_list!$O$6:$Z$7,2))=TRUE,"-",(HLOOKUP($A$5,Prj_list!$O$6:$Z$7,2)*'2012 HR 배정표'!Q1357)/HLOOKUP($A$5,Prj_list!$O$6:$Z$7,2)))</x:f>
        <x:v>-</x:v>
      </x:c>
      <x:c r="M1359" s="45" t="str">
        <x:f>IF(ISBLANK('2012 HR 배정표'!R1357)=TRUE,"-",'2012 HR 배정표'!R1357)</x:f>
        <x:v>-</x:v>
      </x:c>
      <x:c r="N1359" s="46" t="str">
        <x:f>IF(ISBLANK('2012 HR 배정표'!R1357)=TRUE,"-",IF(ISERROR((HLOOKUP($A$5,Prj_list!$O$6:$Z$7,2)*'2012 HR 배정표'!S1357)/HLOOKUP($A$5,Prj_list!$O$6:$Z$7,2))=TRUE,"-",(HLOOKUP($A$5,Prj_list!$O$6:$Z$7,2)*'2012 HR 배정표'!S1357)/HLOOKUP($A$5,Prj_list!$O$6:$Z$7,2)))</x:f>
        <x:v>-</x:v>
      </x:c>
      <x:c r="O1359" s="45" t="str">
        <x:f>IF(ISBLANK('2012 HR 배정표'!T1357)=TRUE,"-",'2012 HR 배정표'!T1357)</x:f>
        <x:v>-</x:v>
      </x:c>
      <x:c r="P1359" s="46" t="str">
        <x:f>IF(ISBLANK('2012 HR 배정표'!T1357)=TRUE,"-",IF(ISERROR((HLOOKUP($A$5,Prj_list!$O$6:$Z$7,2)*'2012 HR 배정표'!U1357)/HLOOKUP($A$5,Prj_list!$O$6:$Z$7,2))=TRUE,"-",(HLOOKUP($A$5,Prj_list!$O$6:$Z$7,2)*'2012 HR 배정표'!U1357)/HLOOKUP($A$5,Prj_list!$O$6:$Z$7,2)))</x:f>
        <x:v>-</x:v>
      </x:c>
      <x:c r="Q1359" s="45" t="str">
        <x:f>IF(ISBLANK('2012 HR 배정표'!V1357)=TRUE,"-",'2012 HR 배정표'!V1357)</x:f>
        <x:v>-</x:v>
      </x:c>
      <x:c r="R1359" s="46" t="str">
        <x:f>IF(ISBLANK('2012 HR 배정표'!V1357)=TRUE,"-",IF(ISERROR((HLOOKUP($A$5,Prj_list!$O$6:$Z$7,2)*'2012 HR 배정표'!W1357)/HLOOKUP($A$5,Prj_list!$O$6:$Z$7,2))=TRUE,"-",(HLOOKUP($A$5,Prj_list!$O$6:$Z$7,2)*'2012 HR 배정표'!W1357)/HLOOKUP($A$5,Prj_list!$O$6:$Z$7,2)))</x:f>
        <x:v>-</x:v>
      </x:c>
      <x:c r="S1359" s="45" t="str">
        <x:f>IF(ISBLANK('2012 HR 배정표'!X1357)=TRUE,"-",'2012 HR 배정표'!X1357)</x:f>
        <x:v>-</x:v>
      </x:c>
      <x:c r="T1359" s="46" t="str">
        <x:f>IF(ISBLANK('2012 HR 배정표'!X1357)=TRUE,"-",IF(ISERROR((HLOOKUP($A$5,Prj_list!$O$6:$Z$7,2)*'2012 HR 배정표'!Y1357)/HLOOKUP($A$5,Prj_list!$O$6:$Z$7,2))=TRUE,"-",(HLOOKUP($A$5,Prj_list!$O$6:$Z$7,2)*'2012 HR 배정표'!Y1357)/HLOOKUP($A$5,Prj_list!$O$6:$Z$7,2)))</x:f>
        <x:v>-</x:v>
      </x:c>
      <x:c r="U1359" s="45" t="str">
        <x:f>IF(ISBLANK('2012 HR 배정표'!Z1357)=TRUE,"-",'2012 HR 배정표'!Z1357)</x:f>
        <x:v>-</x:v>
      </x:c>
      <x:c r="V1359" s="46" t="str">
        <x:f>IF(ISBLANK('2012 HR 배정표'!Z1357)=TRUE,"-",IF(ISERROR((HLOOKUP($A$5,Prj_list!$O$6:$Z$7,2)*'2012 HR 배정표'!AA1357)/HLOOKUP($A$5,Prj_list!$O$6:$Z$7,2))=TRUE,"-",(HLOOKUP($A$5,Prj_list!$O$6:$Z$7,2)*'2012 HR 배정표'!AA1357)/HLOOKUP($A$5,Prj_list!$O$6:$Z$7,2)))</x:f>
        <x:v>-</x:v>
      </x:c>
      <x:c r="W1359" s="45" t="str">
        <x:f>IF(ISBLANK('2012 HR 배정표'!AB1357)=TRUE,"-",'2012 HR 배정표'!AB1357)</x:f>
        <x:v>-</x:v>
      </x:c>
      <x:c r="X1359" s="46" t="str">
        <x:f>IF(ISBLANK('2012 HR 배정표'!AB1357)=TRUE,"-",IF(ISERROR((HLOOKUP($A$5,Prj_list!$O$6:$Z$7,2)*'2012 HR 배정표'!AC1357)/HLOOKUP($A$5,Prj_list!$O$6:$Z$7,2))=TRUE,"-",(HLOOKUP($A$5,Prj_list!$O$6:$Z$7,2)*'2012 HR 배정표'!AC1357)/HLOOKUP($A$5,Prj_list!$O$6:$Z$7,2)))</x:f>
        <x:v>-</x:v>
      </x:c>
      <x:c r="Y1359" s="45" t="str">
        <x:f>IF(ISBLANK('2012 HR 배정표'!AD1357)=TRUE,"-",'2012 HR 배정표'!AD1357)</x:f>
        <x:v>-</x:v>
      </x:c>
      <x:c r="Z1359" s="46" t="str">
        <x:f>IF(ISBLANK('2012 HR 배정표'!AD1357)=TRUE,"-",IF(ISERROR((HLOOKUP($A$5,Prj_list!$O$6:$Z$7,2)*'2012 HR 배정표'!AE1357)/HLOOKUP($A$5,Prj_list!$O$6:$Z$7,2))=TRUE,"-",(HLOOKUP($A$5,Prj_list!$O$6:$Z$7,2)*'2012 HR 배정표'!AE1357)/HLOOKUP($A$5,Prj_list!$O$6:$Z$7,2)))</x:f>
        <x:v>-</x:v>
      </x:c>
      <x:c r="AA1359" s="45" t="str">
        <x:f>IF(ISBLANK('2012 HR 배정표'!AF1357)=TRUE,"-",'2012 HR 배정표'!AF1357)</x:f>
        <x:v>-</x:v>
      </x:c>
      <x:c r="AB1359" s="46" t="str">
        <x:f>IF(ISBLANK('2012 HR 배정표'!AF1357)=TRUE,"-",IF(ISERROR((HLOOKUP($A$5,Prj_list!$O$6:$Z$7,2)*'2012 HR 배정표'!AG1357)/HLOOKUP($A$5,Prj_list!$O$6:$Z$7,2))=TRUE,"-",(HLOOKUP($A$5,Prj_list!$O$6:$Z$7,2)*'2012 HR 배정표'!AG1357)/HLOOKUP($A$5,Prj_list!$O$6:$Z$7,2)))</x:f>
        <x:v>-</x:v>
      </x:c>
      <x:c r="AC1359" s="45" t="str">
        <x:f>IF(ISBLANK('2012 HR 배정표'!AH1357)=TRUE,"-",'2012 HR 배정표'!AH1357)</x:f>
        <x:v>-</x:v>
      </x:c>
      <x:c r="AD1359" s="46" t="str">
        <x:f>IF(ISBLANK('2012 HR 배정표'!AH1357)=TRUE,"-",IF(ISERROR((HLOOKUP($A$5,Prj_list!$O$6:$Z$7,2)*'2012 HR 배정표'!AI1357)/HLOOKUP($A$5,Prj_list!$O$6:$Z$7,2))=TRUE,"-",(HLOOKUP($A$5,Prj_list!$O$6:$Z$7,2)*'2012 HR 배정표'!AI1357)/HLOOKUP($A$5,Prj_list!$O$6:$Z$7,2)))</x:f>
        <x:v>-</x:v>
      </x:c>
      <x:c r="AE1359" s="45" t="str">
        <x:f>IF(ISBLANK('2012 HR 배정표'!AJ1357)=TRUE,"-",'2012 HR 배정표'!AJ1357)</x:f>
        <x:v>-</x:v>
      </x:c>
      <x:c r="AF1359" s="46" t="str">
        <x:f>IF(ISBLANK('2012 HR 배정표'!AJ1357)=TRUE,"-",IF(ISERROR((HLOOKUP($A$5,Prj_list!$O$6:$Z$7,2)*'2012 HR 배정표'!AK1357)/HLOOKUP($A$5,Prj_list!$O$6:$Z$7,2))=TRUE,"-",(HLOOKUP($A$5,Prj_list!$O$6:$Z$7,2)*'2012 HR 배정표'!AK1357)/HLOOKUP($A$5,Prj_list!$O$6:$Z$7,2)))</x:f>
        <x:v>-</x:v>
      </x:c>
      <x:c r="AG1359" s="45" t="str">
        <x:f>IF(ISBLANK('2012 HR 배정표'!AL1357)=TRUE,"-",'2012 HR 배정표'!AL1357)</x:f>
        <x:v>-</x:v>
      </x:c>
      <x:c r="AH1359" s="46" t="str">
        <x:f>IF(ISBLANK('2012 HR 배정표'!AL1357)=TRUE,"-",IF(ISERROR((HLOOKUP($A$5,Prj_list!$O$6:$Z$7,2)*'2012 HR 배정표'!AM1357)/HLOOKUP($A$5,Prj_list!$O$6:$Z$7,2))=TRUE,"-",(HLOOKUP($A$5,Prj_list!$O$6:$Z$7,2)*'2012 HR 배정표'!AM1357)/HLOOKUP($A$5,Prj_list!$O$6:$Z$7,2)))</x:f>
        <x:v>-</x:v>
      </x:c>
      <x:c r="AI1359" s="45" t="str">
        <x:f>IF(ISBLANK('2012 HR 배정표'!AN1357)=TRUE,"-",'2012 HR 배정표'!AN1357)</x:f>
        <x:v>-</x:v>
      </x:c>
      <x:c r="AJ1359" s="46" t="str">
        <x:f>IF(ISBLANK('2012 HR 배정표'!AN1357)=TRUE,"-",IF(ISERROR((HLOOKUP($A$5,Prj_list!$O$6:$Z$7,2)*'2012 HR 배정표'!AO1357)/HLOOKUP($A$5,Prj_list!$O$6:$Z$7,2))=TRUE,"-",(HLOOKUP($A$5,Prj_list!$O$6:$Z$7,2)*'2012 HR 배정표'!AO1357)/HLOOKUP($A$5,Prj_list!$O$6:$Z$7,2)))</x:f>
        <x:v>-</x:v>
      </x:c>
      <x:c r="AK1359" s="45" t="str">
        <x:f>IF(ISBLANK('2012 HR 배정표'!AP1357)=TRUE,"-",'2012 HR 배정표'!AP1357)</x:f>
        <x:v>-</x:v>
      </x:c>
      <x:c r="AL1359" s="46" t="str">
        <x:f>IF(ISBLANK('2012 HR 배정표'!AP1357)=TRUE,"-",IF(ISERROR((HLOOKUP($A$5,Prj_list!$O$6:$Z$7,2)*'2012 HR 배정표'!AQ1357)/HLOOKUP($A$5,Prj_list!$O$6:$Z$7,2))=TRUE,"-",(HLOOKUP($A$5,Prj_list!$O$6:$Z$7,2)*'2012 HR 배정표'!AQ1357)/HLOOKUP($A$5,Prj_list!$O$6:$Z$7,2)))</x:f>
        <x:v>-</x:v>
      </x:c>
      <x:c r="AM1359" s="45" t="str">
        <x:f>IF(ISBLANK('2012 HR 배정표'!AR1357)=TRUE,"-",'2012 HR 배정표'!AR1357)</x:f>
        <x:v>-</x:v>
      </x:c>
      <x:c r="AN1359" s="46" t="str">
        <x:f>IF(ISBLANK('2012 HR 배정표'!AR1357)=TRUE,"-",IF(ISERROR((HLOOKUP($A$5,Prj_list!$O$6:$Z$7,2)*'2012 HR 배정표'!AS1357)/HLOOKUP($A$5,Prj_list!$O$6:$Z$7,2))=TRUE,"-",(HLOOKUP($A$5,Prj_list!$O$6:$Z$7,2)*'2012 HR 배정표'!AS1357)/HLOOKUP($A$5,Prj_list!$O$6:$Z$7,2)))</x:f>
        <x:v>-</x:v>
      </x:c>
      <x:c r="AO1359" s="45" t="str">
        <x:f>IF(ISBLANK('2012 HR 배정표'!AT1357)=TRUE,"-",'2012 HR 배정표'!AT1357)</x:f>
        <x:v>-</x:v>
      </x:c>
      <x:c r="AP1359" s="46" t="str">
        <x:f>IF(ISBLANK('2012 HR 배정표'!AT1357)=TRUE,"-",IF(ISERROR((HLOOKUP($A$5,Prj_list!$O$6:$Z$7,2)*'2012 HR 배정표'!AU1357)/HLOOKUP($A$5,Prj_list!$O$6:$Z$7,2))=TRUE,"-",(HLOOKUP($A$5,Prj_list!$O$6:$Z$7,2)*'2012 HR 배정표'!AU1357)/HLOOKUP($A$5,Prj_list!$O$6:$Z$7,2)))</x:f>
        <x:v>-</x:v>
      </x:c>
      <x:c r="AQ1359" s="45" t="str">
        <x:f>IF(ISBLANK('2012 HR 배정표'!AV1357)=TRUE,"-",'2012 HR 배정표'!AV1357)</x:f>
        <x:v>-</x:v>
      </x:c>
      <x:c r="AR1359" s="46" t="str">
        <x:f>IF(ISBLANK('2012 HR 배정표'!AV1357)=TRUE,"-",IF(ISERROR((HLOOKUP($A$5,Prj_list!$O$6:$Z$7,2)*'2012 HR 배정표'!AW1357)/HLOOKUP($A$5,Prj_list!$O$6:$Z$7,2))=TRUE,"-",(HLOOKUP($A$5,Prj_list!$O$6:$Z$7,2)*'2012 HR 배정표'!AW1357)/HLOOKUP($A$5,Prj_list!$O$6:$Z$7,2)))</x:f>
        <x:v>-</x:v>
      </x:c>
      <x:c r="AS1359" s="45" t="str">
        <x:f>IF(ISBLANK('2012 HR 배정표'!AX1357)=TRUE,"-",'2012 HR 배정표'!AX1357)</x:f>
        <x:v>-</x:v>
      </x:c>
      <x:c r="AT1359" s="46" t="str">
        <x:f>IF(ISBLANK('2012 HR 배정표'!AX1357)=TRUE,"-",IF(ISERROR((HLOOKUP($A$5,Prj_list!$O$6:$Z$7,2)*'2012 HR 배정표'!AY1357)/HLOOKUP($A$5,Prj_list!$O$6:$Z$7,2))=TRUE,"-",(HLOOKUP($A$5,Prj_list!$O$6:$Z$7,2)*'2012 HR 배정표'!AY1357)/HLOOKUP($A$5,Prj_list!$O$6:$Z$7,2)))</x:f>
        <x:v>-</x:v>
      </x:c>
      <x:c r="AU1359" s="45" t="str">
        <x:f>IF(ISBLANK('2012 HR 배정표'!AZ1357)=TRUE,"-",'2012 HR 배정표'!AZ1357)</x:f>
        <x:v>-</x:v>
      </x:c>
      <x:c r="AV1359" s="46" t="str">
        <x:f>IF(ISBLANK('2012 HR 배정표'!AZ1357)=TRUE,"-",IF(ISERROR((HLOOKUP($A$5,Prj_list!$O$6:$Z$7,2)*'2012 HR 배정표'!BA1357)/HLOOKUP($A$5,Prj_list!$O$6:$Z$7,2))=TRUE,"-",(HLOOKUP($A$5,Prj_list!$O$6:$Z$7,2)*'2012 HR 배정표'!BA1357)/HLOOKUP($A$5,Prj_list!$O$6:$Z$7,2)))</x:f>
        <x:v>-</x:v>
      </x:c>
      <x:c r="AW1359" s="34" t="str">
        <x:f t="shared" si="42"/>
        <x:v/>
      </x:c>
      <x:c r="AX1359" s="41">
        <x:f t="shared" si="43"/>
        <x:v>0</x:v>
      </x:c>
    </x:row>
    <x:row r="1360" spans="1:50">
      <x:c r="A1360" s="45" t="str">
        <x:f>IF(ISBLANK('2012 HR 배정표'!F1358)=TRUE,"-",'2012 HR 배정표'!F1358)</x:f>
        <x:v>-</x:v>
      </x:c>
      <x:c r="B1360" s="46" t="str">
        <x:f>IF(ISBLANK('2012 HR 배정표'!F1358)=TRUE,"-",IF(ISERROR((HLOOKUP($A$5,Prj_list!$O$6:$Z$7,2)*'2012 HR 배정표'!G1358)/HLOOKUP($A$5,Prj_list!$O$6:$Z$7,2))=TRUE,"-",(HLOOKUP($A$5,Prj_list!$O$6:$Z$7,2)*'2012 HR 배정표'!G1358)/HLOOKUP($A$5,Prj_list!$O$6:$Z$7,2)))</x:f>
        <x:v>-</x:v>
      </x:c>
      <x:c r="C1360" s="45" t="str">
        <x:f>IF(ISBLANK('2012 HR 배정표'!H1358)=TRUE,"-",'2012 HR 배정표'!H1358)</x:f>
        <x:v>-</x:v>
      </x:c>
      <x:c r="D1360" s="46" t="str">
        <x:f>IF(ISBLANK('2012 HR 배정표'!H1358)=TRUE,"-",IF(ISERROR((HLOOKUP($A$5,Prj_list!$O$6:$Z$7,2)*'2012 HR 배정표'!I1358)/HLOOKUP($A$5,Prj_list!$O$6:$Z$7,2))=TRUE,"-",(HLOOKUP($A$5,Prj_list!$O$6:$Z$7,2)*'2012 HR 배정표'!I1358)/HLOOKUP($A$5,Prj_list!$O$6:$Z$7,2)))</x:f>
        <x:v>-</x:v>
      </x:c>
      <x:c r="E1360" s="45" t="str">
        <x:f>IF(ISBLANK('2012 HR 배정표'!J1358)=TRUE,"-",'2012 HR 배정표'!J1358)</x:f>
        <x:v>-</x:v>
      </x:c>
      <x:c r="F1360" s="46" t="str">
        <x:f>IF(ISBLANK('2012 HR 배정표'!J1358)=TRUE,"-",IF(ISERROR((HLOOKUP($A$5,Prj_list!$O$6:$Z$7,2)*'2012 HR 배정표'!K1358)/HLOOKUP($A$5,Prj_list!$O$6:$Z$7,2))=TRUE,"-",(HLOOKUP($A$5,Prj_list!$O$6:$Z$7,2)*'2012 HR 배정표'!K1358)/HLOOKUP($A$5,Prj_list!$O$6:$Z$7,2)))</x:f>
        <x:v>-</x:v>
      </x:c>
      <x:c r="G1360" s="45" t="str">
        <x:f>IF(ISBLANK('2012 HR 배정표'!L1358)=TRUE,"-",'2012 HR 배정표'!L1358)</x:f>
        <x:v>-</x:v>
      </x:c>
      <x:c r="H1360" s="46" t="str">
        <x:f>IF(ISBLANK('2012 HR 배정표'!L1358)=TRUE,"-",IF(ISERROR((HLOOKUP($A$5,Prj_list!$O$6:$Z$7,2)*'2012 HR 배정표'!M1358)/HLOOKUP($A$5,Prj_list!$O$6:$Z$7,2))=TRUE,"-",(HLOOKUP($A$5,Prj_list!$O$6:$Z$7,2)*'2012 HR 배정표'!M1358)/HLOOKUP($A$5,Prj_list!$O$6:$Z$7,2)))</x:f>
        <x:v>-</x:v>
      </x:c>
      <x:c r="I1360" s="45" t="str">
        <x:f>IF(ISBLANK('2012 HR 배정표'!N1358)=TRUE,"-",'2012 HR 배정표'!N1358)</x:f>
        <x:v>-</x:v>
      </x:c>
      <x:c r="J1360" s="46" t="str">
        <x:f>IF(ISBLANK('2012 HR 배정표'!N1358)=TRUE,"-",IF(ISERROR((HLOOKUP($A$5,Prj_list!$O$6:$Z$7,2)*'2012 HR 배정표'!O1358)/HLOOKUP($A$5,Prj_list!$O$6:$Z$7,2))=TRUE,"-",(HLOOKUP($A$5,Prj_list!$O$6:$Z$7,2)*'2012 HR 배정표'!O1358)/HLOOKUP($A$5,Prj_list!$O$6:$Z$7,2)))</x:f>
        <x:v>-</x:v>
      </x:c>
      <x:c r="K1360" s="45" t="str">
        <x:f>IF(ISBLANK('2012 HR 배정표'!P1358)=TRUE,"-",'2012 HR 배정표'!P1358)</x:f>
        <x:v>-</x:v>
      </x:c>
      <x:c r="L1360" s="46" t="str">
        <x:f>IF(ISBLANK('2012 HR 배정표'!P1358)=TRUE,"-",IF(ISERROR((HLOOKUP($A$5,Prj_list!$O$6:$Z$7,2)*'2012 HR 배정표'!Q1358)/HLOOKUP($A$5,Prj_list!$O$6:$Z$7,2))=TRUE,"-",(HLOOKUP($A$5,Prj_list!$O$6:$Z$7,2)*'2012 HR 배정표'!Q1358)/HLOOKUP($A$5,Prj_list!$O$6:$Z$7,2)))</x:f>
        <x:v>-</x:v>
      </x:c>
      <x:c r="M1360" s="45" t="str">
        <x:f>IF(ISBLANK('2012 HR 배정표'!R1358)=TRUE,"-",'2012 HR 배정표'!R1358)</x:f>
        <x:v>-</x:v>
      </x:c>
      <x:c r="N1360" s="46" t="str">
        <x:f>IF(ISBLANK('2012 HR 배정표'!R1358)=TRUE,"-",IF(ISERROR((HLOOKUP($A$5,Prj_list!$O$6:$Z$7,2)*'2012 HR 배정표'!S1358)/HLOOKUP($A$5,Prj_list!$O$6:$Z$7,2))=TRUE,"-",(HLOOKUP($A$5,Prj_list!$O$6:$Z$7,2)*'2012 HR 배정표'!S1358)/HLOOKUP($A$5,Prj_list!$O$6:$Z$7,2)))</x:f>
        <x:v>-</x:v>
      </x:c>
      <x:c r="O1360" s="45" t="str">
        <x:f>IF(ISBLANK('2012 HR 배정표'!T1358)=TRUE,"-",'2012 HR 배정표'!T1358)</x:f>
        <x:v>-</x:v>
      </x:c>
      <x:c r="P1360" s="46" t="str">
        <x:f>IF(ISBLANK('2012 HR 배정표'!T1358)=TRUE,"-",IF(ISERROR((HLOOKUP($A$5,Prj_list!$O$6:$Z$7,2)*'2012 HR 배정표'!U1358)/HLOOKUP($A$5,Prj_list!$O$6:$Z$7,2))=TRUE,"-",(HLOOKUP($A$5,Prj_list!$O$6:$Z$7,2)*'2012 HR 배정표'!U1358)/HLOOKUP($A$5,Prj_list!$O$6:$Z$7,2)))</x:f>
        <x:v>-</x:v>
      </x:c>
      <x:c r="Q1360" s="45" t="str">
        <x:f>IF(ISBLANK('2012 HR 배정표'!V1358)=TRUE,"-",'2012 HR 배정표'!V1358)</x:f>
        <x:v>-</x:v>
      </x:c>
      <x:c r="R1360" s="46" t="str">
        <x:f>IF(ISBLANK('2012 HR 배정표'!V1358)=TRUE,"-",IF(ISERROR((HLOOKUP($A$5,Prj_list!$O$6:$Z$7,2)*'2012 HR 배정표'!W1358)/HLOOKUP($A$5,Prj_list!$O$6:$Z$7,2))=TRUE,"-",(HLOOKUP($A$5,Prj_list!$O$6:$Z$7,2)*'2012 HR 배정표'!W1358)/HLOOKUP($A$5,Prj_list!$O$6:$Z$7,2)))</x:f>
        <x:v>-</x:v>
      </x:c>
      <x:c r="S1360" s="45" t="str">
        <x:f>IF(ISBLANK('2012 HR 배정표'!X1358)=TRUE,"-",'2012 HR 배정표'!X1358)</x:f>
        <x:v>-</x:v>
      </x:c>
      <x:c r="T1360" s="46" t="str">
        <x:f>IF(ISBLANK('2012 HR 배정표'!X1358)=TRUE,"-",IF(ISERROR((HLOOKUP($A$5,Prj_list!$O$6:$Z$7,2)*'2012 HR 배정표'!Y1358)/HLOOKUP($A$5,Prj_list!$O$6:$Z$7,2))=TRUE,"-",(HLOOKUP($A$5,Prj_list!$O$6:$Z$7,2)*'2012 HR 배정표'!Y1358)/HLOOKUP($A$5,Prj_list!$O$6:$Z$7,2)))</x:f>
        <x:v>-</x:v>
      </x:c>
      <x:c r="U1360" s="45" t="str">
        <x:f>IF(ISBLANK('2012 HR 배정표'!Z1358)=TRUE,"-",'2012 HR 배정표'!Z1358)</x:f>
        <x:v>-</x:v>
      </x:c>
      <x:c r="V1360" s="46" t="str">
        <x:f>IF(ISBLANK('2012 HR 배정표'!Z1358)=TRUE,"-",IF(ISERROR((HLOOKUP($A$5,Prj_list!$O$6:$Z$7,2)*'2012 HR 배정표'!AA1358)/HLOOKUP($A$5,Prj_list!$O$6:$Z$7,2))=TRUE,"-",(HLOOKUP($A$5,Prj_list!$O$6:$Z$7,2)*'2012 HR 배정표'!AA1358)/HLOOKUP($A$5,Prj_list!$O$6:$Z$7,2)))</x:f>
        <x:v>-</x:v>
      </x:c>
      <x:c r="W1360" s="45" t="str">
        <x:f>IF(ISBLANK('2012 HR 배정표'!AB1358)=TRUE,"-",'2012 HR 배정표'!AB1358)</x:f>
        <x:v>-</x:v>
      </x:c>
      <x:c r="X1360" s="46" t="str">
        <x:f>IF(ISBLANK('2012 HR 배정표'!AB1358)=TRUE,"-",IF(ISERROR((HLOOKUP($A$5,Prj_list!$O$6:$Z$7,2)*'2012 HR 배정표'!AC1358)/HLOOKUP($A$5,Prj_list!$O$6:$Z$7,2))=TRUE,"-",(HLOOKUP($A$5,Prj_list!$O$6:$Z$7,2)*'2012 HR 배정표'!AC1358)/HLOOKUP($A$5,Prj_list!$O$6:$Z$7,2)))</x:f>
        <x:v>-</x:v>
      </x:c>
      <x:c r="Y1360" s="45" t="str">
        <x:f>IF(ISBLANK('2012 HR 배정표'!AD1358)=TRUE,"-",'2012 HR 배정표'!AD1358)</x:f>
        <x:v>-</x:v>
      </x:c>
      <x:c r="Z1360" s="46" t="str">
        <x:f>IF(ISBLANK('2012 HR 배정표'!AD1358)=TRUE,"-",IF(ISERROR((HLOOKUP($A$5,Prj_list!$O$6:$Z$7,2)*'2012 HR 배정표'!AE1358)/HLOOKUP($A$5,Prj_list!$O$6:$Z$7,2))=TRUE,"-",(HLOOKUP($A$5,Prj_list!$O$6:$Z$7,2)*'2012 HR 배정표'!AE1358)/HLOOKUP($A$5,Prj_list!$O$6:$Z$7,2)))</x:f>
        <x:v>-</x:v>
      </x:c>
      <x:c r="AA1360" s="45" t="str">
        <x:f>IF(ISBLANK('2012 HR 배정표'!AF1358)=TRUE,"-",'2012 HR 배정표'!AF1358)</x:f>
        <x:v>-</x:v>
      </x:c>
      <x:c r="AB1360" s="46" t="str">
        <x:f>IF(ISBLANK('2012 HR 배정표'!AF1358)=TRUE,"-",IF(ISERROR((HLOOKUP($A$5,Prj_list!$O$6:$Z$7,2)*'2012 HR 배정표'!AG1358)/HLOOKUP($A$5,Prj_list!$O$6:$Z$7,2))=TRUE,"-",(HLOOKUP($A$5,Prj_list!$O$6:$Z$7,2)*'2012 HR 배정표'!AG1358)/HLOOKUP($A$5,Prj_list!$O$6:$Z$7,2)))</x:f>
        <x:v>-</x:v>
      </x:c>
      <x:c r="AC1360" s="45" t="str">
        <x:f>IF(ISBLANK('2012 HR 배정표'!AH1358)=TRUE,"-",'2012 HR 배정표'!AH1358)</x:f>
        <x:v>-</x:v>
      </x:c>
      <x:c r="AD1360" s="46" t="str">
        <x:f>IF(ISBLANK('2012 HR 배정표'!AH1358)=TRUE,"-",IF(ISERROR((HLOOKUP($A$5,Prj_list!$O$6:$Z$7,2)*'2012 HR 배정표'!AI1358)/HLOOKUP($A$5,Prj_list!$O$6:$Z$7,2))=TRUE,"-",(HLOOKUP($A$5,Prj_list!$O$6:$Z$7,2)*'2012 HR 배정표'!AI1358)/HLOOKUP($A$5,Prj_list!$O$6:$Z$7,2)))</x:f>
        <x:v>-</x:v>
      </x:c>
      <x:c r="AE1360" s="45" t="str">
        <x:f>IF(ISBLANK('2012 HR 배정표'!AJ1358)=TRUE,"-",'2012 HR 배정표'!AJ1358)</x:f>
        <x:v>-</x:v>
      </x:c>
      <x:c r="AF1360" s="46" t="str">
        <x:f>IF(ISBLANK('2012 HR 배정표'!AJ1358)=TRUE,"-",IF(ISERROR((HLOOKUP($A$5,Prj_list!$O$6:$Z$7,2)*'2012 HR 배정표'!AK1358)/HLOOKUP($A$5,Prj_list!$O$6:$Z$7,2))=TRUE,"-",(HLOOKUP($A$5,Prj_list!$O$6:$Z$7,2)*'2012 HR 배정표'!AK1358)/HLOOKUP($A$5,Prj_list!$O$6:$Z$7,2)))</x:f>
        <x:v>-</x:v>
      </x:c>
      <x:c r="AG1360" s="45" t="str">
        <x:f>IF(ISBLANK('2012 HR 배정표'!AL1358)=TRUE,"-",'2012 HR 배정표'!AL1358)</x:f>
        <x:v>-</x:v>
      </x:c>
      <x:c r="AH1360" s="46" t="str">
        <x:f>IF(ISBLANK('2012 HR 배정표'!AL1358)=TRUE,"-",IF(ISERROR((HLOOKUP($A$5,Prj_list!$O$6:$Z$7,2)*'2012 HR 배정표'!AM1358)/HLOOKUP($A$5,Prj_list!$O$6:$Z$7,2))=TRUE,"-",(HLOOKUP($A$5,Prj_list!$O$6:$Z$7,2)*'2012 HR 배정표'!AM1358)/HLOOKUP($A$5,Prj_list!$O$6:$Z$7,2)))</x:f>
        <x:v>-</x:v>
      </x:c>
      <x:c r="AI1360" s="45" t="str">
        <x:f>IF(ISBLANK('2012 HR 배정표'!AN1358)=TRUE,"-",'2012 HR 배정표'!AN1358)</x:f>
        <x:v>-</x:v>
      </x:c>
      <x:c r="AJ1360" s="46" t="str">
        <x:f>IF(ISBLANK('2012 HR 배정표'!AN1358)=TRUE,"-",IF(ISERROR((HLOOKUP($A$5,Prj_list!$O$6:$Z$7,2)*'2012 HR 배정표'!AO1358)/HLOOKUP($A$5,Prj_list!$O$6:$Z$7,2))=TRUE,"-",(HLOOKUP($A$5,Prj_list!$O$6:$Z$7,2)*'2012 HR 배정표'!AO1358)/HLOOKUP($A$5,Prj_list!$O$6:$Z$7,2)))</x:f>
        <x:v>-</x:v>
      </x:c>
      <x:c r="AK1360" s="45" t="str">
        <x:f>IF(ISBLANK('2012 HR 배정표'!AP1358)=TRUE,"-",'2012 HR 배정표'!AP1358)</x:f>
        <x:v>-</x:v>
      </x:c>
      <x:c r="AL1360" s="46" t="str">
        <x:f>IF(ISBLANK('2012 HR 배정표'!AP1358)=TRUE,"-",IF(ISERROR((HLOOKUP($A$5,Prj_list!$O$6:$Z$7,2)*'2012 HR 배정표'!AQ1358)/HLOOKUP($A$5,Prj_list!$O$6:$Z$7,2))=TRUE,"-",(HLOOKUP($A$5,Prj_list!$O$6:$Z$7,2)*'2012 HR 배정표'!AQ1358)/HLOOKUP($A$5,Prj_list!$O$6:$Z$7,2)))</x:f>
        <x:v>-</x:v>
      </x:c>
      <x:c r="AM1360" s="45" t="str">
        <x:f>IF(ISBLANK('2012 HR 배정표'!AR1358)=TRUE,"-",'2012 HR 배정표'!AR1358)</x:f>
        <x:v>-</x:v>
      </x:c>
      <x:c r="AN1360" s="46" t="str">
        <x:f>IF(ISBLANK('2012 HR 배정표'!AR1358)=TRUE,"-",IF(ISERROR((HLOOKUP($A$5,Prj_list!$O$6:$Z$7,2)*'2012 HR 배정표'!AS1358)/HLOOKUP($A$5,Prj_list!$O$6:$Z$7,2))=TRUE,"-",(HLOOKUP($A$5,Prj_list!$O$6:$Z$7,2)*'2012 HR 배정표'!AS1358)/HLOOKUP($A$5,Prj_list!$O$6:$Z$7,2)))</x:f>
        <x:v>-</x:v>
      </x:c>
      <x:c r="AO1360" s="45" t="str">
        <x:f>IF(ISBLANK('2012 HR 배정표'!AT1358)=TRUE,"-",'2012 HR 배정표'!AT1358)</x:f>
        <x:v>-</x:v>
      </x:c>
      <x:c r="AP1360" s="46" t="str">
        <x:f>IF(ISBLANK('2012 HR 배정표'!AT1358)=TRUE,"-",IF(ISERROR((HLOOKUP($A$5,Prj_list!$O$6:$Z$7,2)*'2012 HR 배정표'!AU1358)/HLOOKUP($A$5,Prj_list!$O$6:$Z$7,2))=TRUE,"-",(HLOOKUP($A$5,Prj_list!$O$6:$Z$7,2)*'2012 HR 배정표'!AU1358)/HLOOKUP($A$5,Prj_list!$O$6:$Z$7,2)))</x:f>
        <x:v>-</x:v>
      </x:c>
      <x:c r="AQ1360" s="45" t="str">
        <x:f>IF(ISBLANK('2012 HR 배정표'!AV1358)=TRUE,"-",'2012 HR 배정표'!AV1358)</x:f>
        <x:v>-</x:v>
      </x:c>
      <x:c r="AR1360" s="46" t="str">
        <x:f>IF(ISBLANK('2012 HR 배정표'!AV1358)=TRUE,"-",IF(ISERROR((HLOOKUP($A$5,Prj_list!$O$6:$Z$7,2)*'2012 HR 배정표'!AW1358)/HLOOKUP($A$5,Prj_list!$O$6:$Z$7,2))=TRUE,"-",(HLOOKUP($A$5,Prj_list!$O$6:$Z$7,2)*'2012 HR 배정표'!AW1358)/HLOOKUP($A$5,Prj_list!$O$6:$Z$7,2)))</x:f>
        <x:v>-</x:v>
      </x:c>
      <x:c r="AS1360" s="45" t="str">
        <x:f>IF(ISBLANK('2012 HR 배정표'!AX1358)=TRUE,"-",'2012 HR 배정표'!AX1358)</x:f>
        <x:v>-</x:v>
      </x:c>
      <x:c r="AT1360" s="46" t="str">
        <x:f>IF(ISBLANK('2012 HR 배정표'!AX1358)=TRUE,"-",IF(ISERROR((HLOOKUP($A$5,Prj_list!$O$6:$Z$7,2)*'2012 HR 배정표'!AY1358)/HLOOKUP($A$5,Prj_list!$O$6:$Z$7,2))=TRUE,"-",(HLOOKUP($A$5,Prj_list!$O$6:$Z$7,2)*'2012 HR 배정표'!AY1358)/HLOOKUP($A$5,Prj_list!$O$6:$Z$7,2)))</x:f>
        <x:v>-</x:v>
      </x:c>
      <x:c r="AU1360" s="45" t="str">
        <x:f>IF(ISBLANK('2012 HR 배정표'!AZ1358)=TRUE,"-",'2012 HR 배정표'!AZ1358)</x:f>
        <x:v>-</x:v>
      </x:c>
      <x:c r="AV1360" s="46" t="str">
        <x:f>IF(ISBLANK('2012 HR 배정표'!AZ1358)=TRUE,"-",IF(ISERROR((HLOOKUP($A$5,Prj_list!$O$6:$Z$7,2)*'2012 HR 배정표'!BA1358)/HLOOKUP($A$5,Prj_list!$O$6:$Z$7,2))=TRUE,"-",(HLOOKUP($A$5,Prj_list!$O$6:$Z$7,2)*'2012 HR 배정표'!BA1358)/HLOOKUP($A$5,Prj_list!$O$6:$Z$7,2)))</x:f>
        <x:v>-</x:v>
      </x:c>
      <x:c r="AW1360" s="34" t="str">
        <x:f t="shared" si="42"/>
        <x:v/>
      </x:c>
      <x:c r="AX1360" s="41">
        <x:f t="shared" si="43"/>
        <x:v>0</x:v>
      </x:c>
    </x:row>
    <x:row r="1361" spans="1:50">
      <x:c r="A1361" s="45" t="str">
        <x:f>IF(ISBLANK('2012 HR 배정표'!F1359)=TRUE,"-",'2012 HR 배정표'!F1359)</x:f>
        <x:v>-</x:v>
      </x:c>
      <x:c r="B1361" s="46" t="str">
        <x:f>IF(ISBLANK('2012 HR 배정표'!F1359)=TRUE,"-",IF(ISERROR((HLOOKUP($A$5,Prj_list!$O$6:$Z$7,2)*'2012 HR 배정표'!G1359)/HLOOKUP($A$5,Prj_list!$O$6:$Z$7,2))=TRUE,"-",(HLOOKUP($A$5,Prj_list!$O$6:$Z$7,2)*'2012 HR 배정표'!G1359)/HLOOKUP($A$5,Prj_list!$O$6:$Z$7,2)))</x:f>
        <x:v>-</x:v>
      </x:c>
      <x:c r="C1361" s="45" t="str">
        <x:f>IF(ISBLANK('2012 HR 배정표'!H1359)=TRUE,"-",'2012 HR 배정표'!H1359)</x:f>
        <x:v>-</x:v>
      </x:c>
      <x:c r="D1361" s="46" t="str">
        <x:f>IF(ISBLANK('2012 HR 배정표'!H1359)=TRUE,"-",IF(ISERROR((HLOOKUP($A$5,Prj_list!$O$6:$Z$7,2)*'2012 HR 배정표'!I1359)/HLOOKUP($A$5,Prj_list!$O$6:$Z$7,2))=TRUE,"-",(HLOOKUP($A$5,Prj_list!$O$6:$Z$7,2)*'2012 HR 배정표'!I1359)/HLOOKUP($A$5,Prj_list!$O$6:$Z$7,2)))</x:f>
        <x:v>-</x:v>
      </x:c>
      <x:c r="E1361" s="45" t="str">
        <x:f>IF(ISBLANK('2012 HR 배정표'!J1359)=TRUE,"-",'2012 HR 배정표'!J1359)</x:f>
        <x:v>-</x:v>
      </x:c>
      <x:c r="F1361" s="46" t="str">
        <x:f>IF(ISBLANK('2012 HR 배정표'!J1359)=TRUE,"-",IF(ISERROR((HLOOKUP($A$5,Prj_list!$O$6:$Z$7,2)*'2012 HR 배정표'!K1359)/HLOOKUP($A$5,Prj_list!$O$6:$Z$7,2))=TRUE,"-",(HLOOKUP($A$5,Prj_list!$O$6:$Z$7,2)*'2012 HR 배정표'!K1359)/HLOOKUP($A$5,Prj_list!$O$6:$Z$7,2)))</x:f>
        <x:v>-</x:v>
      </x:c>
      <x:c r="G1361" s="45" t="str">
        <x:f>IF(ISBLANK('2012 HR 배정표'!L1359)=TRUE,"-",'2012 HR 배정표'!L1359)</x:f>
        <x:v>-</x:v>
      </x:c>
      <x:c r="H1361" s="46" t="str">
        <x:f>IF(ISBLANK('2012 HR 배정표'!L1359)=TRUE,"-",IF(ISERROR((HLOOKUP($A$5,Prj_list!$O$6:$Z$7,2)*'2012 HR 배정표'!M1359)/HLOOKUP($A$5,Prj_list!$O$6:$Z$7,2))=TRUE,"-",(HLOOKUP($A$5,Prj_list!$O$6:$Z$7,2)*'2012 HR 배정표'!M1359)/HLOOKUP($A$5,Prj_list!$O$6:$Z$7,2)))</x:f>
        <x:v>-</x:v>
      </x:c>
      <x:c r="I1361" s="45" t="str">
        <x:f>IF(ISBLANK('2012 HR 배정표'!N1359)=TRUE,"-",'2012 HR 배정표'!N1359)</x:f>
        <x:v>-</x:v>
      </x:c>
      <x:c r="J1361" s="46" t="str">
        <x:f>IF(ISBLANK('2012 HR 배정표'!N1359)=TRUE,"-",IF(ISERROR((HLOOKUP($A$5,Prj_list!$O$6:$Z$7,2)*'2012 HR 배정표'!O1359)/HLOOKUP($A$5,Prj_list!$O$6:$Z$7,2))=TRUE,"-",(HLOOKUP($A$5,Prj_list!$O$6:$Z$7,2)*'2012 HR 배정표'!O1359)/HLOOKUP($A$5,Prj_list!$O$6:$Z$7,2)))</x:f>
        <x:v>-</x:v>
      </x:c>
      <x:c r="K1361" s="45" t="str">
        <x:f>IF(ISBLANK('2012 HR 배정표'!P1359)=TRUE,"-",'2012 HR 배정표'!P1359)</x:f>
        <x:v>-</x:v>
      </x:c>
      <x:c r="L1361" s="46" t="str">
        <x:f>IF(ISBLANK('2012 HR 배정표'!P1359)=TRUE,"-",IF(ISERROR((HLOOKUP($A$5,Prj_list!$O$6:$Z$7,2)*'2012 HR 배정표'!Q1359)/HLOOKUP($A$5,Prj_list!$O$6:$Z$7,2))=TRUE,"-",(HLOOKUP($A$5,Prj_list!$O$6:$Z$7,2)*'2012 HR 배정표'!Q1359)/HLOOKUP($A$5,Prj_list!$O$6:$Z$7,2)))</x:f>
        <x:v>-</x:v>
      </x:c>
      <x:c r="M1361" s="45" t="str">
        <x:f>IF(ISBLANK('2012 HR 배정표'!R1359)=TRUE,"-",'2012 HR 배정표'!R1359)</x:f>
        <x:v>-</x:v>
      </x:c>
      <x:c r="N1361" s="46" t="str">
        <x:f>IF(ISBLANK('2012 HR 배정표'!R1359)=TRUE,"-",IF(ISERROR((HLOOKUP($A$5,Prj_list!$O$6:$Z$7,2)*'2012 HR 배정표'!S1359)/HLOOKUP($A$5,Prj_list!$O$6:$Z$7,2))=TRUE,"-",(HLOOKUP($A$5,Prj_list!$O$6:$Z$7,2)*'2012 HR 배정표'!S1359)/HLOOKUP($A$5,Prj_list!$O$6:$Z$7,2)))</x:f>
        <x:v>-</x:v>
      </x:c>
      <x:c r="O1361" s="45" t="str">
        <x:f>IF(ISBLANK('2012 HR 배정표'!T1359)=TRUE,"-",'2012 HR 배정표'!T1359)</x:f>
        <x:v>-</x:v>
      </x:c>
      <x:c r="P1361" s="46" t="str">
        <x:f>IF(ISBLANK('2012 HR 배정표'!T1359)=TRUE,"-",IF(ISERROR((HLOOKUP($A$5,Prj_list!$O$6:$Z$7,2)*'2012 HR 배정표'!U1359)/HLOOKUP($A$5,Prj_list!$O$6:$Z$7,2))=TRUE,"-",(HLOOKUP($A$5,Prj_list!$O$6:$Z$7,2)*'2012 HR 배정표'!U1359)/HLOOKUP($A$5,Prj_list!$O$6:$Z$7,2)))</x:f>
        <x:v>-</x:v>
      </x:c>
      <x:c r="Q1361" s="45" t="str">
        <x:f>IF(ISBLANK('2012 HR 배정표'!V1359)=TRUE,"-",'2012 HR 배정표'!V1359)</x:f>
        <x:v>-</x:v>
      </x:c>
      <x:c r="R1361" s="46" t="str">
        <x:f>IF(ISBLANK('2012 HR 배정표'!V1359)=TRUE,"-",IF(ISERROR((HLOOKUP($A$5,Prj_list!$O$6:$Z$7,2)*'2012 HR 배정표'!W1359)/HLOOKUP($A$5,Prj_list!$O$6:$Z$7,2))=TRUE,"-",(HLOOKUP($A$5,Prj_list!$O$6:$Z$7,2)*'2012 HR 배정표'!W1359)/HLOOKUP($A$5,Prj_list!$O$6:$Z$7,2)))</x:f>
        <x:v>-</x:v>
      </x:c>
      <x:c r="S1361" s="45" t="str">
        <x:f>IF(ISBLANK('2012 HR 배정표'!X1359)=TRUE,"-",'2012 HR 배정표'!X1359)</x:f>
        <x:v>-</x:v>
      </x:c>
      <x:c r="T1361" s="46" t="str">
        <x:f>IF(ISBLANK('2012 HR 배정표'!X1359)=TRUE,"-",IF(ISERROR((HLOOKUP($A$5,Prj_list!$O$6:$Z$7,2)*'2012 HR 배정표'!Y1359)/HLOOKUP($A$5,Prj_list!$O$6:$Z$7,2))=TRUE,"-",(HLOOKUP($A$5,Prj_list!$O$6:$Z$7,2)*'2012 HR 배정표'!Y1359)/HLOOKUP($A$5,Prj_list!$O$6:$Z$7,2)))</x:f>
        <x:v>-</x:v>
      </x:c>
      <x:c r="U1361" s="45" t="str">
        <x:f>IF(ISBLANK('2012 HR 배정표'!Z1359)=TRUE,"-",'2012 HR 배정표'!Z1359)</x:f>
        <x:v>-</x:v>
      </x:c>
      <x:c r="V1361" s="46" t="str">
        <x:f>IF(ISBLANK('2012 HR 배정표'!Z1359)=TRUE,"-",IF(ISERROR((HLOOKUP($A$5,Prj_list!$O$6:$Z$7,2)*'2012 HR 배정표'!AA1359)/HLOOKUP($A$5,Prj_list!$O$6:$Z$7,2))=TRUE,"-",(HLOOKUP($A$5,Prj_list!$O$6:$Z$7,2)*'2012 HR 배정표'!AA1359)/HLOOKUP($A$5,Prj_list!$O$6:$Z$7,2)))</x:f>
        <x:v>-</x:v>
      </x:c>
      <x:c r="W1361" s="45" t="str">
        <x:f>IF(ISBLANK('2012 HR 배정표'!AB1359)=TRUE,"-",'2012 HR 배정표'!AB1359)</x:f>
        <x:v>-</x:v>
      </x:c>
      <x:c r="X1361" s="46" t="str">
        <x:f>IF(ISBLANK('2012 HR 배정표'!AB1359)=TRUE,"-",IF(ISERROR((HLOOKUP($A$5,Prj_list!$O$6:$Z$7,2)*'2012 HR 배정표'!AC1359)/HLOOKUP($A$5,Prj_list!$O$6:$Z$7,2))=TRUE,"-",(HLOOKUP($A$5,Prj_list!$O$6:$Z$7,2)*'2012 HR 배정표'!AC1359)/HLOOKUP($A$5,Prj_list!$O$6:$Z$7,2)))</x:f>
        <x:v>-</x:v>
      </x:c>
      <x:c r="Y1361" s="45" t="str">
        <x:f>IF(ISBLANK('2012 HR 배정표'!AD1359)=TRUE,"-",'2012 HR 배정표'!AD1359)</x:f>
        <x:v>-</x:v>
      </x:c>
      <x:c r="Z1361" s="46" t="str">
        <x:f>IF(ISBLANK('2012 HR 배정표'!AD1359)=TRUE,"-",IF(ISERROR((HLOOKUP($A$5,Prj_list!$O$6:$Z$7,2)*'2012 HR 배정표'!AE1359)/HLOOKUP($A$5,Prj_list!$O$6:$Z$7,2))=TRUE,"-",(HLOOKUP($A$5,Prj_list!$O$6:$Z$7,2)*'2012 HR 배정표'!AE1359)/HLOOKUP($A$5,Prj_list!$O$6:$Z$7,2)))</x:f>
        <x:v>-</x:v>
      </x:c>
      <x:c r="AA1361" s="45" t="str">
        <x:f>IF(ISBLANK('2012 HR 배정표'!AF1359)=TRUE,"-",'2012 HR 배정표'!AF1359)</x:f>
        <x:v>-</x:v>
      </x:c>
      <x:c r="AB1361" s="46" t="str">
        <x:f>IF(ISBLANK('2012 HR 배정표'!AF1359)=TRUE,"-",IF(ISERROR((HLOOKUP($A$5,Prj_list!$O$6:$Z$7,2)*'2012 HR 배정표'!AG1359)/HLOOKUP($A$5,Prj_list!$O$6:$Z$7,2))=TRUE,"-",(HLOOKUP($A$5,Prj_list!$O$6:$Z$7,2)*'2012 HR 배정표'!AG1359)/HLOOKUP($A$5,Prj_list!$O$6:$Z$7,2)))</x:f>
        <x:v>-</x:v>
      </x:c>
      <x:c r="AC1361" s="45" t="str">
        <x:f>IF(ISBLANK('2012 HR 배정표'!AH1359)=TRUE,"-",'2012 HR 배정표'!AH1359)</x:f>
        <x:v>-</x:v>
      </x:c>
      <x:c r="AD1361" s="46" t="str">
        <x:f>IF(ISBLANK('2012 HR 배정표'!AH1359)=TRUE,"-",IF(ISERROR((HLOOKUP($A$5,Prj_list!$O$6:$Z$7,2)*'2012 HR 배정표'!AI1359)/HLOOKUP($A$5,Prj_list!$O$6:$Z$7,2))=TRUE,"-",(HLOOKUP($A$5,Prj_list!$O$6:$Z$7,2)*'2012 HR 배정표'!AI1359)/HLOOKUP($A$5,Prj_list!$O$6:$Z$7,2)))</x:f>
        <x:v>-</x:v>
      </x:c>
      <x:c r="AE1361" s="45" t="str">
        <x:f>IF(ISBLANK('2012 HR 배정표'!AJ1359)=TRUE,"-",'2012 HR 배정표'!AJ1359)</x:f>
        <x:v>-</x:v>
      </x:c>
      <x:c r="AF1361" s="46" t="str">
        <x:f>IF(ISBLANK('2012 HR 배정표'!AJ1359)=TRUE,"-",IF(ISERROR((HLOOKUP($A$5,Prj_list!$O$6:$Z$7,2)*'2012 HR 배정표'!AK1359)/HLOOKUP($A$5,Prj_list!$O$6:$Z$7,2))=TRUE,"-",(HLOOKUP($A$5,Prj_list!$O$6:$Z$7,2)*'2012 HR 배정표'!AK1359)/HLOOKUP($A$5,Prj_list!$O$6:$Z$7,2)))</x:f>
        <x:v>-</x:v>
      </x:c>
      <x:c r="AG1361" s="45" t="str">
        <x:f>IF(ISBLANK('2012 HR 배정표'!AL1359)=TRUE,"-",'2012 HR 배정표'!AL1359)</x:f>
        <x:v>-</x:v>
      </x:c>
      <x:c r="AH1361" s="46" t="str">
        <x:f>IF(ISBLANK('2012 HR 배정표'!AL1359)=TRUE,"-",IF(ISERROR((HLOOKUP($A$5,Prj_list!$O$6:$Z$7,2)*'2012 HR 배정표'!AM1359)/HLOOKUP($A$5,Prj_list!$O$6:$Z$7,2))=TRUE,"-",(HLOOKUP($A$5,Prj_list!$O$6:$Z$7,2)*'2012 HR 배정표'!AM1359)/HLOOKUP($A$5,Prj_list!$O$6:$Z$7,2)))</x:f>
        <x:v>-</x:v>
      </x:c>
      <x:c r="AI1361" s="45" t="str">
        <x:f>IF(ISBLANK('2012 HR 배정표'!AN1359)=TRUE,"-",'2012 HR 배정표'!AN1359)</x:f>
        <x:v>-</x:v>
      </x:c>
      <x:c r="AJ1361" s="46" t="str">
        <x:f>IF(ISBLANK('2012 HR 배정표'!AN1359)=TRUE,"-",IF(ISERROR((HLOOKUP($A$5,Prj_list!$O$6:$Z$7,2)*'2012 HR 배정표'!AO1359)/HLOOKUP($A$5,Prj_list!$O$6:$Z$7,2))=TRUE,"-",(HLOOKUP($A$5,Prj_list!$O$6:$Z$7,2)*'2012 HR 배정표'!AO1359)/HLOOKUP($A$5,Prj_list!$O$6:$Z$7,2)))</x:f>
        <x:v>-</x:v>
      </x:c>
      <x:c r="AK1361" s="45" t="str">
        <x:f>IF(ISBLANK('2012 HR 배정표'!AP1359)=TRUE,"-",'2012 HR 배정표'!AP1359)</x:f>
        <x:v>-</x:v>
      </x:c>
      <x:c r="AL1361" s="46" t="str">
        <x:f>IF(ISBLANK('2012 HR 배정표'!AP1359)=TRUE,"-",IF(ISERROR((HLOOKUP($A$5,Prj_list!$O$6:$Z$7,2)*'2012 HR 배정표'!AQ1359)/HLOOKUP($A$5,Prj_list!$O$6:$Z$7,2))=TRUE,"-",(HLOOKUP($A$5,Prj_list!$O$6:$Z$7,2)*'2012 HR 배정표'!AQ1359)/HLOOKUP($A$5,Prj_list!$O$6:$Z$7,2)))</x:f>
        <x:v>-</x:v>
      </x:c>
      <x:c r="AM1361" s="45" t="str">
        <x:f>IF(ISBLANK('2012 HR 배정표'!AR1359)=TRUE,"-",'2012 HR 배정표'!AR1359)</x:f>
        <x:v>-</x:v>
      </x:c>
      <x:c r="AN1361" s="46" t="str">
        <x:f>IF(ISBLANK('2012 HR 배정표'!AR1359)=TRUE,"-",IF(ISERROR((HLOOKUP($A$5,Prj_list!$O$6:$Z$7,2)*'2012 HR 배정표'!AS1359)/HLOOKUP($A$5,Prj_list!$O$6:$Z$7,2))=TRUE,"-",(HLOOKUP($A$5,Prj_list!$O$6:$Z$7,2)*'2012 HR 배정표'!AS1359)/HLOOKUP($A$5,Prj_list!$O$6:$Z$7,2)))</x:f>
        <x:v>-</x:v>
      </x:c>
      <x:c r="AO1361" s="45" t="str">
        <x:f>IF(ISBLANK('2012 HR 배정표'!AT1359)=TRUE,"-",'2012 HR 배정표'!AT1359)</x:f>
        <x:v>-</x:v>
      </x:c>
      <x:c r="AP1361" s="46" t="str">
        <x:f>IF(ISBLANK('2012 HR 배정표'!AT1359)=TRUE,"-",IF(ISERROR((HLOOKUP($A$5,Prj_list!$O$6:$Z$7,2)*'2012 HR 배정표'!AU1359)/HLOOKUP($A$5,Prj_list!$O$6:$Z$7,2))=TRUE,"-",(HLOOKUP($A$5,Prj_list!$O$6:$Z$7,2)*'2012 HR 배정표'!AU1359)/HLOOKUP($A$5,Prj_list!$O$6:$Z$7,2)))</x:f>
        <x:v>-</x:v>
      </x:c>
      <x:c r="AQ1361" s="45" t="str">
        <x:f>IF(ISBLANK('2012 HR 배정표'!AV1359)=TRUE,"-",'2012 HR 배정표'!AV1359)</x:f>
        <x:v>-</x:v>
      </x:c>
      <x:c r="AR1361" s="46" t="str">
        <x:f>IF(ISBLANK('2012 HR 배정표'!AV1359)=TRUE,"-",IF(ISERROR((HLOOKUP($A$5,Prj_list!$O$6:$Z$7,2)*'2012 HR 배정표'!AW1359)/HLOOKUP($A$5,Prj_list!$O$6:$Z$7,2))=TRUE,"-",(HLOOKUP($A$5,Prj_list!$O$6:$Z$7,2)*'2012 HR 배정표'!AW1359)/HLOOKUP($A$5,Prj_list!$O$6:$Z$7,2)))</x:f>
        <x:v>-</x:v>
      </x:c>
      <x:c r="AS1361" s="45" t="str">
        <x:f>IF(ISBLANK('2012 HR 배정표'!AX1359)=TRUE,"-",'2012 HR 배정표'!AX1359)</x:f>
        <x:v>-</x:v>
      </x:c>
      <x:c r="AT1361" s="46" t="str">
        <x:f>IF(ISBLANK('2012 HR 배정표'!AX1359)=TRUE,"-",IF(ISERROR((HLOOKUP($A$5,Prj_list!$O$6:$Z$7,2)*'2012 HR 배정표'!AY1359)/HLOOKUP($A$5,Prj_list!$O$6:$Z$7,2))=TRUE,"-",(HLOOKUP($A$5,Prj_list!$O$6:$Z$7,2)*'2012 HR 배정표'!AY1359)/HLOOKUP($A$5,Prj_list!$O$6:$Z$7,2)))</x:f>
        <x:v>-</x:v>
      </x:c>
      <x:c r="AU1361" s="45" t="str">
        <x:f>IF(ISBLANK('2012 HR 배정표'!AZ1359)=TRUE,"-",'2012 HR 배정표'!AZ1359)</x:f>
        <x:v>-</x:v>
      </x:c>
      <x:c r="AV1361" s="46" t="str">
        <x:f>IF(ISBLANK('2012 HR 배정표'!AZ1359)=TRUE,"-",IF(ISERROR((HLOOKUP($A$5,Prj_list!$O$6:$Z$7,2)*'2012 HR 배정표'!BA1359)/HLOOKUP($A$5,Prj_list!$O$6:$Z$7,2))=TRUE,"-",(HLOOKUP($A$5,Prj_list!$O$6:$Z$7,2)*'2012 HR 배정표'!BA1359)/HLOOKUP($A$5,Prj_list!$O$6:$Z$7,2)))</x:f>
        <x:v>-</x:v>
      </x:c>
      <x:c r="AW1361" s="34" t="str">
        <x:f t="shared" si="42"/>
        <x:v/>
      </x:c>
      <x:c r="AX1361" s="41">
        <x:f t="shared" si="43"/>
        <x:v>0</x:v>
      </x:c>
    </x:row>
    <x:row r="1362" spans="1:50">
      <x:c r="A1362" s="45" t="str">
        <x:f>IF(ISBLANK('2012 HR 배정표'!F1360)=TRUE,"-",'2012 HR 배정표'!F1360)</x:f>
        <x:v>-</x:v>
      </x:c>
      <x:c r="B1362" s="46" t="str">
        <x:f>IF(ISBLANK('2012 HR 배정표'!F1360)=TRUE,"-",IF(ISERROR((HLOOKUP($A$5,Prj_list!$O$6:$Z$7,2)*'2012 HR 배정표'!G1360)/HLOOKUP($A$5,Prj_list!$O$6:$Z$7,2))=TRUE,"-",(HLOOKUP($A$5,Prj_list!$O$6:$Z$7,2)*'2012 HR 배정표'!G1360)/HLOOKUP($A$5,Prj_list!$O$6:$Z$7,2)))</x:f>
        <x:v>-</x:v>
      </x:c>
      <x:c r="C1362" s="45" t="str">
        <x:f>IF(ISBLANK('2012 HR 배정표'!H1360)=TRUE,"-",'2012 HR 배정표'!H1360)</x:f>
        <x:v>-</x:v>
      </x:c>
      <x:c r="D1362" s="46" t="str">
        <x:f>IF(ISBLANK('2012 HR 배정표'!H1360)=TRUE,"-",IF(ISERROR((HLOOKUP($A$5,Prj_list!$O$6:$Z$7,2)*'2012 HR 배정표'!I1360)/HLOOKUP($A$5,Prj_list!$O$6:$Z$7,2))=TRUE,"-",(HLOOKUP($A$5,Prj_list!$O$6:$Z$7,2)*'2012 HR 배정표'!I1360)/HLOOKUP($A$5,Prj_list!$O$6:$Z$7,2)))</x:f>
        <x:v>-</x:v>
      </x:c>
      <x:c r="E1362" s="45" t="str">
        <x:f>IF(ISBLANK('2012 HR 배정표'!J1360)=TRUE,"-",'2012 HR 배정표'!J1360)</x:f>
        <x:v>-</x:v>
      </x:c>
      <x:c r="F1362" s="46" t="str">
        <x:f>IF(ISBLANK('2012 HR 배정표'!J1360)=TRUE,"-",IF(ISERROR((HLOOKUP($A$5,Prj_list!$O$6:$Z$7,2)*'2012 HR 배정표'!K1360)/HLOOKUP($A$5,Prj_list!$O$6:$Z$7,2))=TRUE,"-",(HLOOKUP($A$5,Prj_list!$O$6:$Z$7,2)*'2012 HR 배정표'!K1360)/HLOOKUP($A$5,Prj_list!$O$6:$Z$7,2)))</x:f>
        <x:v>-</x:v>
      </x:c>
      <x:c r="G1362" s="45" t="str">
        <x:f>IF(ISBLANK('2012 HR 배정표'!L1360)=TRUE,"-",'2012 HR 배정표'!L1360)</x:f>
        <x:v>-</x:v>
      </x:c>
      <x:c r="H1362" s="46" t="str">
        <x:f>IF(ISBLANK('2012 HR 배정표'!L1360)=TRUE,"-",IF(ISERROR((HLOOKUP($A$5,Prj_list!$O$6:$Z$7,2)*'2012 HR 배정표'!M1360)/HLOOKUP($A$5,Prj_list!$O$6:$Z$7,2))=TRUE,"-",(HLOOKUP($A$5,Prj_list!$O$6:$Z$7,2)*'2012 HR 배정표'!M1360)/HLOOKUP($A$5,Prj_list!$O$6:$Z$7,2)))</x:f>
        <x:v>-</x:v>
      </x:c>
      <x:c r="I1362" s="45" t="str">
        <x:f>IF(ISBLANK('2012 HR 배정표'!N1360)=TRUE,"-",'2012 HR 배정표'!N1360)</x:f>
        <x:v>-</x:v>
      </x:c>
      <x:c r="J1362" s="46" t="str">
        <x:f>IF(ISBLANK('2012 HR 배정표'!N1360)=TRUE,"-",IF(ISERROR((HLOOKUP($A$5,Prj_list!$O$6:$Z$7,2)*'2012 HR 배정표'!O1360)/HLOOKUP($A$5,Prj_list!$O$6:$Z$7,2))=TRUE,"-",(HLOOKUP($A$5,Prj_list!$O$6:$Z$7,2)*'2012 HR 배정표'!O1360)/HLOOKUP($A$5,Prj_list!$O$6:$Z$7,2)))</x:f>
        <x:v>-</x:v>
      </x:c>
      <x:c r="K1362" s="45" t="str">
        <x:f>IF(ISBLANK('2012 HR 배정표'!P1360)=TRUE,"-",'2012 HR 배정표'!P1360)</x:f>
        <x:v>-</x:v>
      </x:c>
      <x:c r="L1362" s="46" t="str">
        <x:f>IF(ISBLANK('2012 HR 배정표'!P1360)=TRUE,"-",IF(ISERROR((HLOOKUP($A$5,Prj_list!$O$6:$Z$7,2)*'2012 HR 배정표'!Q1360)/HLOOKUP($A$5,Prj_list!$O$6:$Z$7,2))=TRUE,"-",(HLOOKUP($A$5,Prj_list!$O$6:$Z$7,2)*'2012 HR 배정표'!Q1360)/HLOOKUP($A$5,Prj_list!$O$6:$Z$7,2)))</x:f>
        <x:v>-</x:v>
      </x:c>
      <x:c r="M1362" s="45" t="str">
        <x:f>IF(ISBLANK('2012 HR 배정표'!R1360)=TRUE,"-",'2012 HR 배정표'!R1360)</x:f>
        <x:v>-</x:v>
      </x:c>
      <x:c r="N1362" s="46" t="str">
        <x:f>IF(ISBLANK('2012 HR 배정표'!R1360)=TRUE,"-",IF(ISERROR((HLOOKUP($A$5,Prj_list!$O$6:$Z$7,2)*'2012 HR 배정표'!S1360)/HLOOKUP($A$5,Prj_list!$O$6:$Z$7,2))=TRUE,"-",(HLOOKUP($A$5,Prj_list!$O$6:$Z$7,2)*'2012 HR 배정표'!S1360)/HLOOKUP($A$5,Prj_list!$O$6:$Z$7,2)))</x:f>
        <x:v>-</x:v>
      </x:c>
      <x:c r="O1362" s="45" t="str">
        <x:f>IF(ISBLANK('2012 HR 배정표'!T1360)=TRUE,"-",'2012 HR 배정표'!T1360)</x:f>
        <x:v>-</x:v>
      </x:c>
      <x:c r="P1362" s="46" t="str">
        <x:f>IF(ISBLANK('2012 HR 배정표'!T1360)=TRUE,"-",IF(ISERROR((HLOOKUP($A$5,Prj_list!$O$6:$Z$7,2)*'2012 HR 배정표'!U1360)/HLOOKUP($A$5,Prj_list!$O$6:$Z$7,2))=TRUE,"-",(HLOOKUP($A$5,Prj_list!$O$6:$Z$7,2)*'2012 HR 배정표'!U1360)/HLOOKUP($A$5,Prj_list!$O$6:$Z$7,2)))</x:f>
        <x:v>-</x:v>
      </x:c>
      <x:c r="Q1362" s="45" t="str">
        <x:f>IF(ISBLANK('2012 HR 배정표'!V1360)=TRUE,"-",'2012 HR 배정표'!V1360)</x:f>
        <x:v>-</x:v>
      </x:c>
      <x:c r="R1362" s="46" t="str">
        <x:f>IF(ISBLANK('2012 HR 배정표'!V1360)=TRUE,"-",IF(ISERROR((HLOOKUP($A$5,Prj_list!$O$6:$Z$7,2)*'2012 HR 배정표'!W1360)/HLOOKUP($A$5,Prj_list!$O$6:$Z$7,2))=TRUE,"-",(HLOOKUP($A$5,Prj_list!$O$6:$Z$7,2)*'2012 HR 배정표'!W1360)/HLOOKUP($A$5,Prj_list!$O$6:$Z$7,2)))</x:f>
        <x:v>-</x:v>
      </x:c>
      <x:c r="S1362" s="45" t="str">
        <x:f>IF(ISBLANK('2012 HR 배정표'!X1360)=TRUE,"-",'2012 HR 배정표'!X1360)</x:f>
        <x:v>-</x:v>
      </x:c>
      <x:c r="T1362" s="46" t="str">
        <x:f>IF(ISBLANK('2012 HR 배정표'!X1360)=TRUE,"-",IF(ISERROR((HLOOKUP($A$5,Prj_list!$O$6:$Z$7,2)*'2012 HR 배정표'!Y1360)/HLOOKUP($A$5,Prj_list!$O$6:$Z$7,2))=TRUE,"-",(HLOOKUP($A$5,Prj_list!$O$6:$Z$7,2)*'2012 HR 배정표'!Y1360)/HLOOKUP($A$5,Prj_list!$O$6:$Z$7,2)))</x:f>
        <x:v>-</x:v>
      </x:c>
      <x:c r="U1362" s="45" t="str">
        <x:f>IF(ISBLANK('2012 HR 배정표'!Z1360)=TRUE,"-",'2012 HR 배정표'!Z1360)</x:f>
        <x:v>-</x:v>
      </x:c>
      <x:c r="V1362" s="46" t="str">
        <x:f>IF(ISBLANK('2012 HR 배정표'!Z1360)=TRUE,"-",IF(ISERROR((HLOOKUP($A$5,Prj_list!$O$6:$Z$7,2)*'2012 HR 배정표'!AA1360)/HLOOKUP($A$5,Prj_list!$O$6:$Z$7,2))=TRUE,"-",(HLOOKUP($A$5,Prj_list!$O$6:$Z$7,2)*'2012 HR 배정표'!AA1360)/HLOOKUP($A$5,Prj_list!$O$6:$Z$7,2)))</x:f>
        <x:v>-</x:v>
      </x:c>
      <x:c r="W1362" s="45" t="str">
        <x:f>IF(ISBLANK('2012 HR 배정표'!AB1360)=TRUE,"-",'2012 HR 배정표'!AB1360)</x:f>
        <x:v>-</x:v>
      </x:c>
      <x:c r="X1362" s="46" t="str">
        <x:f>IF(ISBLANK('2012 HR 배정표'!AB1360)=TRUE,"-",IF(ISERROR((HLOOKUP($A$5,Prj_list!$O$6:$Z$7,2)*'2012 HR 배정표'!AC1360)/HLOOKUP($A$5,Prj_list!$O$6:$Z$7,2))=TRUE,"-",(HLOOKUP($A$5,Prj_list!$O$6:$Z$7,2)*'2012 HR 배정표'!AC1360)/HLOOKUP($A$5,Prj_list!$O$6:$Z$7,2)))</x:f>
        <x:v>-</x:v>
      </x:c>
      <x:c r="Y1362" s="45" t="str">
        <x:f>IF(ISBLANK('2012 HR 배정표'!AD1360)=TRUE,"-",'2012 HR 배정표'!AD1360)</x:f>
        <x:v>-</x:v>
      </x:c>
      <x:c r="Z1362" s="46" t="str">
        <x:f>IF(ISBLANK('2012 HR 배정표'!AD1360)=TRUE,"-",IF(ISERROR((HLOOKUP($A$5,Prj_list!$O$6:$Z$7,2)*'2012 HR 배정표'!AE1360)/HLOOKUP($A$5,Prj_list!$O$6:$Z$7,2))=TRUE,"-",(HLOOKUP($A$5,Prj_list!$O$6:$Z$7,2)*'2012 HR 배정표'!AE1360)/HLOOKUP($A$5,Prj_list!$O$6:$Z$7,2)))</x:f>
        <x:v>-</x:v>
      </x:c>
      <x:c r="AA1362" s="45" t="str">
        <x:f>IF(ISBLANK('2012 HR 배정표'!AF1360)=TRUE,"-",'2012 HR 배정표'!AF1360)</x:f>
        <x:v>-</x:v>
      </x:c>
      <x:c r="AB1362" s="46" t="str">
        <x:f>IF(ISBLANK('2012 HR 배정표'!AF1360)=TRUE,"-",IF(ISERROR((HLOOKUP($A$5,Prj_list!$O$6:$Z$7,2)*'2012 HR 배정표'!AG1360)/HLOOKUP($A$5,Prj_list!$O$6:$Z$7,2))=TRUE,"-",(HLOOKUP($A$5,Prj_list!$O$6:$Z$7,2)*'2012 HR 배정표'!AG1360)/HLOOKUP($A$5,Prj_list!$O$6:$Z$7,2)))</x:f>
        <x:v>-</x:v>
      </x:c>
      <x:c r="AC1362" s="45" t="str">
        <x:f>IF(ISBLANK('2012 HR 배정표'!AH1360)=TRUE,"-",'2012 HR 배정표'!AH1360)</x:f>
        <x:v>-</x:v>
      </x:c>
      <x:c r="AD1362" s="46" t="str">
        <x:f>IF(ISBLANK('2012 HR 배정표'!AH1360)=TRUE,"-",IF(ISERROR((HLOOKUP($A$5,Prj_list!$O$6:$Z$7,2)*'2012 HR 배정표'!AI1360)/HLOOKUP($A$5,Prj_list!$O$6:$Z$7,2))=TRUE,"-",(HLOOKUP($A$5,Prj_list!$O$6:$Z$7,2)*'2012 HR 배정표'!AI1360)/HLOOKUP($A$5,Prj_list!$O$6:$Z$7,2)))</x:f>
        <x:v>-</x:v>
      </x:c>
      <x:c r="AE1362" s="45" t="str">
        <x:f>IF(ISBLANK('2012 HR 배정표'!AJ1360)=TRUE,"-",'2012 HR 배정표'!AJ1360)</x:f>
        <x:v>-</x:v>
      </x:c>
      <x:c r="AF1362" s="46" t="str">
        <x:f>IF(ISBLANK('2012 HR 배정표'!AJ1360)=TRUE,"-",IF(ISERROR((HLOOKUP($A$5,Prj_list!$O$6:$Z$7,2)*'2012 HR 배정표'!AK1360)/HLOOKUP($A$5,Prj_list!$O$6:$Z$7,2))=TRUE,"-",(HLOOKUP($A$5,Prj_list!$O$6:$Z$7,2)*'2012 HR 배정표'!AK1360)/HLOOKUP($A$5,Prj_list!$O$6:$Z$7,2)))</x:f>
        <x:v>-</x:v>
      </x:c>
      <x:c r="AG1362" s="45" t="str">
        <x:f>IF(ISBLANK('2012 HR 배정표'!AL1360)=TRUE,"-",'2012 HR 배정표'!AL1360)</x:f>
        <x:v>-</x:v>
      </x:c>
      <x:c r="AH1362" s="46" t="str">
        <x:f>IF(ISBLANK('2012 HR 배정표'!AL1360)=TRUE,"-",IF(ISERROR((HLOOKUP($A$5,Prj_list!$O$6:$Z$7,2)*'2012 HR 배정표'!AM1360)/HLOOKUP($A$5,Prj_list!$O$6:$Z$7,2))=TRUE,"-",(HLOOKUP($A$5,Prj_list!$O$6:$Z$7,2)*'2012 HR 배정표'!AM1360)/HLOOKUP($A$5,Prj_list!$O$6:$Z$7,2)))</x:f>
        <x:v>-</x:v>
      </x:c>
      <x:c r="AI1362" s="45" t="str">
        <x:f>IF(ISBLANK('2012 HR 배정표'!AN1360)=TRUE,"-",'2012 HR 배정표'!AN1360)</x:f>
        <x:v>-</x:v>
      </x:c>
      <x:c r="AJ1362" s="46" t="str">
        <x:f>IF(ISBLANK('2012 HR 배정표'!AN1360)=TRUE,"-",IF(ISERROR((HLOOKUP($A$5,Prj_list!$O$6:$Z$7,2)*'2012 HR 배정표'!AO1360)/HLOOKUP($A$5,Prj_list!$O$6:$Z$7,2))=TRUE,"-",(HLOOKUP($A$5,Prj_list!$O$6:$Z$7,2)*'2012 HR 배정표'!AO1360)/HLOOKUP($A$5,Prj_list!$O$6:$Z$7,2)))</x:f>
        <x:v>-</x:v>
      </x:c>
      <x:c r="AK1362" s="45" t="str">
        <x:f>IF(ISBLANK('2012 HR 배정표'!AP1360)=TRUE,"-",'2012 HR 배정표'!AP1360)</x:f>
        <x:v>-</x:v>
      </x:c>
      <x:c r="AL1362" s="46" t="str">
        <x:f>IF(ISBLANK('2012 HR 배정표'!AP1360)=TRUE,"-",IF(ISERROR((HLOOKUP($A$5,Prj_list!$O$6:$Z$7,2)*'2012 HR 배정표'!AQ1360)/HLOOKUP($A$5,Prj_list!$O$6:$Z$7,2))=TRUE,"-",(HLOOKUP($A$5,Prj_list!$O$6:$Z$7,2)*'2012 HR 배정표'!AQ1360)/HLOOKUP($A$5,Prj_list!$O$6:$Z$7,2)))</x:f>
        <x:v>-</x:v>
      </x:c>
      <x:c r="AM1362" s="45" t="str">
        <x:f>IF(ISBLANK('2012 HR 배정표'!AR1360)=TRUE,"-",'2012 HR 배정표'!AR1360)</x:f>
        <x:v>-</x:v>
      </x:c>
      <x:c r="AN1362" s="46" t="str">
        <x:f>IF(ISBLANK('2012 HR 배정표'!AR1360)=TRUE,"-",IF(ISERROR((HLOOKUP($A$5,Prj_list!$O$6:$Z$7,2)*'2012 HR 배정표'!AS1360)/HLOOKUP($A$5,Prj_list!$O$6:$Z$7,2))=TRUE,"-",(HLOOKUP($A$5,Prj_list!$O$6:$Z$7,2)*'2012 HR 배정표'!AS1360)/HLOOKUP($A$5,Prj_list!$O$6:$Z$7,2)))</x:f>
        <x:v>-</x:v>
      </x:c>
      <x:c r="AO1362" s="45" t="str">
        <x:f>IF(ISBLANK('2012 HR 배정표'!AT1360)=TRUE,"-",'2012 HR 배정표'!AT1360)</x:f>
        <x:v>-</x:v>
      </x:c>
      <x:c r="AP1362" s="46" t="str">
        <x:f>IF(ISBLANK('2012 HR 배정표'!AT1360)=TRUE,"-",IF(ISERROR((HLOOKUP($A$5,Prj_list!$O$6:$Z$7,2)*'2012 HR 배정표'!AU1360)/HLOOKUP($A$5,Prj_list!$O$6:$Z$7,2))=TRUE,"-",(HLOOKUP($A$5,Prj_list!$O$6:$Z$7,2)*'2012 HR 배정표'!AU1360)/HLOOKUP($A$5,Prj_list!$O$6:$Z$7,2)))</x:f>
        <x:v>-</x:v>
      </x:c>
      <x:c r="AQ1362" s="45" t="str">
        <x:f>IF(ISBLANK('2012 HR 배정표'!AV1360)=TRUE,"-",'2012 HR 배정표'!AV1360)</x:f>
        <x:v>-</x:v>
      </x:c>
      <x:c r="AR1362" s="46" t="str">
        <x:f>IF(ISBLANK('2012 HR 배정표'!AV1360)=TRUE,"-",IF(ISERROR((HLOOKUP($A$5,Prj_list!$O$6:$Z$7,2)*'2012 HR 배정표'!AW1360)/HLOOKUP($A$5,Prj_list!$O$6:$Z$7,2))=TRUE,"-",(HLOOKUP($A$5,Prj_list!$O$6:$Z$7,2)*'2012 HR 배정표'!AW1360)/HLOOKUP($A$5,Prj_list!$O$6:$Z$7,2)))</x:f>
        <x:v>-</x:v>
      </x:c>
      <x:c r="AS1362" s="45" t="str">
        <x:f>IF(ISBLANK('2012 HR 배정표'!AX1360)=TRUE,"-",'2012 HR 배정표'!AX1360)</x:f>
        <x:v>-</x:v>
      </x:c>
      <x:c r="AT1362" s="46" t="str">
        <x:f>IF(ISBLANK('2012 HR 배정표'!AX1360)=TRUE,"-",IF(ISERROR((HLOOKUP($A$5,Prj_list!$O$6:$Z$7,2)*'2012 HR 배정표'!AY1360)/HLOOKUP($A$5,Prj_list!$O$6:$Z$7,2))=TRUE,"-",(HLOOKUP($A$5,Prj_list!$O$6:$Z$7,2)*'2012 HR 배정표'!AY1360)/HLOOKUP($A$5,Prj_list!$O$6:$Z$7,2)))</x:f>
        <x:v>-</x:v>
      </x:c>
      <x:c r="AU1362" s="45" t="str">
        <x:f>IF(ISBLANK('2012 HR 배정표'!AZ1360)=TRUE,"-",'2012 HR 배정표'!AZ1360)</x:f>
        <x:v>-</x:v>
      </x:c>
      <x:c r="AV1362" s="46" t="str">
        <x:f>IF(ISBLANK('2012 HR 배정표'!AZ1360)=TRUE,"-",IF(ISERROR((HLOOKUP($A$5,Prj_list!$O$6:$Z$7,2)*'2012 HR 배정표'!BA1360)/HLOOKUP($A$5,Prj_list!$O$6:$Z$7,2))=TRUE,"-",(HLOOKUP($A$5,Prj_list!$O$6:$Z$7,2)*'2012 HR 배정표'!BA1360)/HLOOKUP($A$5,Prj_list!$O$6:$Z$7,2)))</x:f>
        <x:v>-</x:v>
      </x:c>
      <x:c r="AW1362" s="34" t="str">
        <x:f t="shared" si="42"/>
        <x:v/>
      </x:c>
      <x:c r="AX1362" s="41">
        <x:f t="shared" si="43"/>
        <x:v>0</x:v>
      </x:c>
    </x:row>
    <x:row r="1363" spans="1:50">
      <x:c r="A1363" s="45" t="str">
        <x:f>IF(ISBLANK('2012 HR 배정표'!F1361)=TRUE,"-",'2012 HR 배정표'!F1361)</x:f>
        <x:v>-</x:v>
      </x:c>
      <x:c r="B1363" s="46" t="str">
        <x:f>IF(ISBLANK('2012 HR 배정표'!F1361)=TRUE,"-",IF(ISERROR((HLOOKUP($A$5,Prj_list!$O$6:$Z$7,2)*'2012 HR 배정표'!G1361)/HLOOKUP($A$5,Prj_list!$O$6:$Z$7,2))=TRUE,"-",(HLOOKUP($A$5,Prj_list!$O$6:$Z$7,2)*'2012 HR 배정표'!G1361)/HLOOKUP($A$5,Prj_list!$O$6:$Z$7,2)))</x:f>
        <x:v>-</x:v>
      </x:c>
      <x:c r="C1363" s="45" t="str">
        <x:f>IF(ISBLANK('2012 HR 배정표'!H1361)=TRUE,"-",'2012 HR 배정표'!H1361)</x:f>
        <x:v>-</x:v>
      </x:c>
      <x:c r="D1363" s="46" t="str">
        <x:f>IF(ISBLANK('2012 HR 배정표'!H1361)=TRUE,"-",IF(ISERROR((HLOOKUP($A$5,Prj_list!$O$6:$Z$7,2)*'2012 HR 배정표'!I1361)/HLOOKUP($A$5,Prj_list!$O$6:$Z$7,2))=TRUE,"-",(HLOOKUP($A$5,Prj_list!$O$6:$Z$7,2)*'2012 HR 배정표'!I1361)/HLOOKUP($A$5,Prj_list!$O$6:$Z$7,2)))</x:f>
        <x:v>-</x:v>
      </x:c>
      <x:c r="E1363" s="45" t="str">
        <x:f>IF(ISBLANK('2012 HR 배정표'!J1361)=TRUE,"-",'2012 HR 배정표'!J1361)</x:f>
        <x:v>-</x:v>
      </x:c>
      <x:c r="F1363" s="46" t="str">
        <x:f>IF(ISBLANK('2012 HR 배정표'!J1361)=TRUE,"-",IF(ISERROR((HLOOKUP($A$5,Prj_list!$O$6:$Z$7,2)*'2012 HR 배정표'!K1361)/HLOOKUP($A$5,Prj_list!$O$6:$Z$7,2))=TRUE,"-",(HLOOKUP($A$5,Prj_list!$O$6:$Z$7,2)*'2012 HR 배정표'!K1361)/HLOOKUP($A$5,Prj_list!$O$6:$Z$7,2)))</x:f>
        <x:v>-</x:v>
      </x:c>
      <x:c r="G1363" s="45" t="str">
        <x:f>IF(ISBLANK('2012 HR 배정표'!L1361)=TRUE,"-",'2012 HR 배정표'!L1361)</x:f>
        <x:v>-</x:v>
      </x:c>
      <x:c r="H1363" s="46" t="str">
        <x:f>IF(ISBLANK('2012 HR 배정표'!L1361)=TRUE,"-",IF(ISERROR((HLOOKUP($A$5,Prj_list!$O$6:$Z$7,2)*'2012 HR 배정표'!M1361)/HLOOKUP($A$5,Prj_list!$O$6:$Z$7,2))=TRUE,"-",(HLOOKUP($A$5,Prj_list!$O$6:$Z$7,2)*'2012 HR 배정표'!M1361)/HLOOKUP($A$5,Prj_list!$O$6:$Z$7,2)))</x:f>
        <x:v>-</x:v>
      </x:c>
      <x:c r="I1363" s="45" t="str">
        <x:f>IF(ISBLANK('2012 HR 배정표'!N1361)=TRUE,"-",'2012 HR 배정표'!N1361)</x:f>
        <x:v>-</x:v>
      </x:c>
      <x:c r="J1363" s="46" t="str">
        <x:f>IF(ISBLANK('2012 HR 배정표'!N1361)=TRUE,"-",IF(ISERROR((HLOOKUP($A$5,Prj_list!$O$6:$Z$7,2)*'2012 HR 배정표'!O1361)/HLOOKUP($A$5,Prj_list!$O$6:$Z$7,2))=TRUE,"-",(HLOOKUP($A$5,Prj_list!$O$6:$Z$7,2)*'2012 HR 배정표'!O1361)/HLOOKUP($A$5,Prj_list!$O$6:$Z$7,2)))</x:f>
        <x:v>-</x:v>
      </x:c>
      <x:c r="K1363" s="45" t="str">
        <x:f>IF(ISBLANK('2012 HR 배정표'!P1361)=TRUE,"-",'2012 HR 배정표'!P1361)</x:f>
        <x:v>-</x:v>
      </x:c>
      <x:c r="L1363" s="46" t="str">
        <x:f>IF(ISBLANK('2012 HR 배정표'!P1361)=TRUE,"-",IF(ISERROR((HLOOKUP($A$5,Prj_list!$O$6:$Z$7,2)*'2012 HR 배정표'!Q1361)/HLOOKUP($A$5,Prj_list!$O$6:$Z$7,2))=TRUE,"-",(HLOOKUP($A$5,Prj_list!$O$6:$Z$7,2)*'2012 HR 배정표'!Q1361)/HLOOKUP($A$5,Prj_list!$O$6:$Z$7,2)))</x:f>
        <x:v>-</x:v>
      </x:c>
      <x:c r="M1363" s="45" t="str">
        <x:f>IF(ISBLANK('2012 HR 배정표'!R1361)=TRUE,"-",'2012 HR 배정표'!R1361)</x:f>
        <x:v>-</x:v>
      </x:c>
      <x:c r="N1363" s="46" t="str">
        <x:f>IF(ISBLANK('2012 HR 배정표'!R1361)=TRUE,"-",IF(ISERROR((HLOOKUP($A$5,Prj_list!$O$6:$Z$7,2)*'2012 HR 배정표'!S1361)/HLOOKUP($A$5,Prj_list!$O$6:$Z$7,2))=TRUE,"-",(HLOOKUP($A$5,Prj_list!$O$6:$Z$7,2)*'2012 HR 배정표'!S1361)/HLOOKUP($A$5,Prj_list!$O$6:$Z$7,2)))</x:f>
        <x:v>-</x:v>
      </x:c>
      <x:c r="O1363" s="45" t="str">
        <x:f>IF(ISBLANK('2012 HR 배정표'!T1361)=TRUE,"-",'2012 HR 배정표'!T1361)</x:f>
        <x:v>-</x:v>
      </x:c>
      <x:c r="P1363" s="46" t="str">
        <x:f>IF(ISBLANK('2012 HR 배정표'!T1361)=TRUE,"-",IF(ISERROR((HLOOKUP($A$5,Prj_list!$O$6:$Z$7,2)*'2012 HR 배정표'!U1361)/HLOOKUP($A$5,Prj_list!$O$6:$Z$7,2))=TRUE,"-",(HLOOKUP($A$5,Prj_list!$O$6:$Z$7,2)*'2012 HR 배정표'!U1361)/HLOOKUP($A$5,Prj_list!$O$6:$Z$7,2)))</x:f>
        <x:v>-</x:v>
      </x:c>
      <x:c r="Q1363" s="45" t="str">
        <x:f>IF(ISBLANK('2012 HR 배정표'!V1361)=TRUE,"-",'2012 HR 배정표'!V1361)</x:f>
        <x:v>-</x:v>
      </x:c>
      <x:c r="R1363" s="46" t="str">
        <x:f>IF(ISBLANK('2012 HR 배정표'!V1361)=TRUE,"-",IF(ISERROR((HLOOKUP($A$5,Prj_list!$O$6:$Z$7,2)*'2012 HR 배정표'!W1361)/HLOOKUP($A$5,Prj_list!$O$6:$Z$7,2))=TRUE,"-",(HLOOKUP($A$5,Prj_list!$O$6:$Z$7,2)*'2012 HR 배정표'!W1361)/HLOOKUP($A$5,Prj_list!$O$6:$Z$7,2)))</x:f>
        <x:v>-</x:v>
      </x:c>
      <x:c r="S1363" s="45" t="str">
        <x:f>IF(ISBLANK('2012 HR 배정표'!X1361)=TRUE,"-",'2012 HR 배정표'!X1361)</x:f>
        <x:v>-</x:v>
      </x:c>
      <x:c r="T1363" s="46" t="str">
        <x:f>IF(ISBLANK('2012 HR 배정표'!X1361)=TRUE,"-",IF(ISERROR((HLOOKUP($A$5,Prj_list!$O$6:$Z$7,2)*'2012 HR 배정표'!Y1361)/HLOOKUP($A$5,Prj_list!$O$6:$Z$7,2))=TRUE,"-",(HLOOKUP($A$5,Prj_list!$O$6:$Z$7,2)*'2012 HR 배정표'!Y1361)/HLOOKUP($A$5,Prj_list!$O$6:$Z$7,2)))</x:f>
        <x:v>-</x:v>
      </x:c>
      <x:c r="U1363" s="45" t="str">
        <x:f>IF(ISBLANK('2012 HR 배정표'!Z1361)=TRUE,"-",'2012 HR 배정표'!Z1361)</x:f>
        <x:v>-</x:v>
      </x:c>
      <x:c r="V1363" s="46" t="str">
        <x:f>IF(ISBLANK('2012 HR 배정표'!Z1361)=TRUE,"-",IF(ISERROR((HLOOKUP($A$5,Prj_list!$O$6:$Z$7,2)*'2012 HR 배정표'!AA1361)/HLOOKUP($A$5,Prj_list!$O$6:$Z$7,2))=TRUE,"-",(HLOOKUP($A$5,Prj_list!$O$6:$Z$7,2)*'2012 HR 배정표'!AA1361)/HLOOKUP($A$5,Prj_list!$O$6:$Z$7,2)))</x:f>
        <x:v>-</x:v>
      </x:c>
      <x:c r="W1363" s="45" t="str">
        <x:f>IF(ISBLANK('2012 HR 배정표'!AB1361)=TRUE,"-",'2012 HR 배정표'!AB1361)</x:f>
        <x:v>-</x:v>
      </x:c>
      <x:c r="X1363" s="46" t="str">
        <x:f>IF(ISBLANK('2012 HR 배정표'!AB1361)=TRUE,"-",IF(ISERROR((HLOOKUP($A$5,Prj_list!$O$6:$Z$7,2)*'2012 HR 배정표'!AC1361)/HLOOKUP($A$5,Prj_list!$O$6:$Z$7,2))=TRUE,"-",(HLOOKUP($A$5,Prj_list!$O$6:$Z$7,2)*'2012 HR 배정표'!AC1361)/HLOOKUP($A$5,Prj_list!$O$6:$Z$7,2)))</x:f>
        <x:v>-</x:v>
      </x:c>
      <x:c r="Y1363" s="45" t="str">
        <x:f>IF(ISBLANK('2012 HR 배정표'!AD1361)=TRUE,"-",'2012 HR 배정표'!AD1361)</x:f>
        <x:v>-</x:v>
      </x:c>
      <x:c r="Z1363" s="46" t="str">
        <x:f>IF(ISBLANK('2012 HR 배정표'!AD1361)=TRUE,"-",IF(ISERROR((HLOOKUP($A$5,Prj_list!$O$6:$Z$7,2)*'2012 HR 배정표'!AE1361)/HLOOKUP($A$5,Prj_list!$O$6:$Z$7,2))=TRUE,"-",(HLOOKUP($A$5,Prj_list!$O$6:$Z$7,2)*'2012 HR 배정표'!AE1361)/HLOOKUP($A$5,Prj_list!$O$6:$Z$7,2)))</x:f>
        <x:v>-</x:v>
      </x:c>
      <x:c r="AA1363" s="45" t="str">
        <x:f>IF(ISBLANK('2012 HR 배정표'!AF1361)=TRUE,"-",'2012 HR 배정표'!AF1361)</x:f>
        <x:v>-</x:v>
      </x:c>
      <x:c r="AB1363" s="46" t="str">
        <x:f>IF(ISBLANK('2012 HR 배정표'!AF1361)=TRUE,"-",IF(ISERROR((HLOOKUP($A$5,Prj_list!$O$6:$Z$7,2)*'2012 HR 배정표'!AG1361)/HLOOKUP($A$5,Prj_list!$O$6:$Z$7,2))=TRUE,"-",(HLOOKUP($A$5,Prj_list!$O$6:$Z$7,2)*'2012 HR 배정표'!AG1361)/HLOOKUP($A$5,Prj_list!$O$6:$Z$7,2)))</x:f>
        <x:v>-</x:v>
      </x:c>
      <x:c r="AC1363" s="45" t="str">
        <x:f>IF(ISBLANK('2012 HR 배정표'!AH1361)=TRUE,"-",'2012 HR 배정표'!AH1361)</x:f>
        <x:v>-</x:v>
      </x:c>
      <x:c r="AD1363" s="46" t="str">
        <x:f>IF(ISBLANK('2012 HR 배정표'!AH1361)=TRUE,"-",IF(ISERROR((HLOOKUP($A$5,Prj_list!$O$6:$Z$7,2)*'2012 HR 배정표'!AI1361)/HLOOKUP($A$5,Prj_list!$O$6:$Z$7,2))=TRUE,"-",(HLOOKUP($A$5,Prj_list!$O$6:$Z$7,2)*'2012 HR 배정표'!AI1361)/HLOOKUP($A$5,Prj_list!$O$6:$Z$7,2)))</x:f>
        <x:v>-</x:v>
      </x:c>
      <x:c r="AE1363" s="45" t="str">
        <x:f>IF(ISBLANK('2012 HR 배정표'!AJ1361)=TRUE,"-",'2012 HR 배정표'!AJ1361)</x:f>
        <x:v>-</x:v>
      </x:c>
      <x:c r="AF1363" s="46" t="str">
        <x:f>IF(ISBLANK('2012 HR 배정표'!AJ1361)=TRUE,"-",IF(ISERROR((HLOOKUP($A$5,Prj_list!$O$6:$Z$7,2)*'2012 HR 배정표'!AK1361)/HLOOKUP($A$5,Prj_list!$O$6:$Z$7,2))=TRUE,"-",(HLOOKUP($A$5,Prj_list!$O$6:$Z$7,2)*'2012 HR 배정표'!AK1361)/HLOOKUP($A$5,Prj_list!$O$6:$Z$7,2)))</x:f>
        <x:v>-</x:v>
      </x:c>
      <x:c r="AG1363" s="45" t="str">
        <x:f>IF(ISBLANK('2012 HR 배정표'!AL1361)=TRUE,"-",'2012 HR 배정표'!AL1361)</x:f>
        <x:v>-</x:v>
      </x:c>
      <x:c r="AH1363" s="46" t="str">
        <x:f>IF(ISBLANK('2012 HR 배정표'!AL1361)=TRUE,"-",IF(ISERROR((HLOOKUP($A$5,Prj_list!$O$6:$Z$7,2)*'2012 HR 배정표'!AM1361)/HLOOKUP($A$5,Prj_list!$O$6:$Z$7,2))=TRUE,"-",(HLOOKUP($A$5,Prj_list!$O$6:$Z$7,2)*'2012 HR 배정표'!AM1361)/HLOOKUP($A$5,Prj_list!$O$6:$Z$7,2)))</x:f>
        <x:v>-</x:v>
      </x:c>
      <x:c r="AI1363" s="45" t="str">
        <x:f>IF(ISBLANK('2012 HR 배정표'!AN1361)=TRUE,"-",'2012 HR 배정표'!AN1361)</x:f>
        <x:v>-</x:v>
      </x:c>
      <x:c r="AJ1363" s="46" t="str">
        <x:f>IF(ISBLANK('2012 HR 배정표'!AN1361)=TRUE,"-",IF(ISERROR((HLOOKUP($A$5,Prj_list!$O$6:$Z$7,2)*'2012 HR 배정표'!AO1361)/HLOOKUP($A$5,Prj_list!$O$6:$Z$7,2))=TRUE,"-",(HLOOKUP($A$5,Prj_list!$O$6:$Z$7,2)*'2012 HR 배정표'!AO1361)/HLOOKUP($A$5,Prj_list!$O$6:$Z$7,2)))</x:f>
        <x:v>-</x:v>
      </x:c>
      <x:c r="AK1363" s="45" t="str">
        <x:f>IF(ISBLANK('2012 HR 배정표'!AP1361)=TRUE,"-",'2012 HR 배정표'!AP1361)</x:f>
        <x:v>-</x:v>
      </x:c>
      <x:c r="AL1363" s="46" t="str">
        <x:f>IF(ISBLANK('2012 HR 배정표'!AP1361)=TRUE,"-",IF(ISERROR((HLOOKUP($A$5,Prj_list!$O$6:$Z$7,2)*'2012 HR 배정표'!AQ1361)/HLOOKUP($A$5,Prj_list!$O$6:$Z$7,2))=TRUE,"-",(HLOOKUP($A$5,Prj_list!$O$6:$Z$7,2)*'2012 HR 배정표'!AQ1361)/HLOOKUP($A$5,Prj_list!$O$6:$Z$7,2)))</x:f>
        <x:v>-</x:v>
      </x:c>
      <x:c r="AM1363" s="45" t="str">
        <x:f>IF(ISBLANK('2012 HR 배정표'!AR1361)=TRUE,"-",'2012 HR 배정표'!AR1361)</x:f>
        <x:v>-</x:v>
      </x:c>
      <x:c r="AN1363" s="46" t="str">
        <x:f>IF(ISBLANK('2012 HR 배정표'!AR1361)=TRUE,"-",IF(ISERROR((HLOOKUP($A$5,Prj_list!$O$6:$Z$7,2)*'2012 HR 배정표'!AS1361)/HLOOKUP($A$5,Prj_list!$O$6:$Z$7,2))=TRUE,"-",(HLOOKUP($A$5,Prj_list!$O$6:$Z$7,2)*'2012 HR 배정표'!AS1361)/HLOOKUP($A$5,Prj_list!$O$6:$Z$7,2)))</x:f>
        <x:v>-</x:v>
      </x:c>
      <x:c r="AO1363" s="45" t="str">
        <x:f>IF(ISBLANK('2012 HR 배정표'!AT1361)=TRUE,"-",'2012 HR 배정표'!AT1361)</x:f>
        <x:v>-</x:v>
      </x:c>
      <x:c r="AP1363" s="46" t="str">
        <x:f>IF(ISBLANK('2012 HR 배정표'!AT1361)=TRUE,"-",IF(ISERROR((HLOOKUP($A$5,Prj_list!$O$6:$Z$7,2)*'2012 HR 배정표'!AU1361)/HLOOKUP($A$5,Prj_list!$O$6:$Z$7,2))=TRUE,"-",(HLOOKUP($A$5,Prj_list!$O$6:$Z$7,2)*'2012 HR 배정표'!AU1361)/HLOOKUP($A$5,Prj_list!$O$6:$Z$7,2)))</x:f>
        <x:v>-</x:v>
      </x:c>
      <x:c r="AQ1363" s="45" t="str">
        <x:f>IF(ISBLANK('2012 HR 배정표'!AV1361)=TRUE,"-",'2012 HR 배정표'!AV1361)</x:f>
        <x:v>-</x:v>
      </x:c>
      <x:c r="AR1363" s="46" t="str">
        <x:f>IF(ISBLANK('2012 HR 배정표'!AV1361)=TRUE,"-",IF(ISERROR((HLOOKUP($A$5,Prj_list!$O$6:$Z$7,2)*'2012 HR 배정표'!AW1361)/HLOOKUP($A$5,Prj_list!$O$6:$Z$7,2))=TRUE,"-",(HLOOKUP($A$5,Prj_list!$O$6:$Z$7,2)*'2012 HR 배정표'!AW1361)/HLOOKUP($A$5,Prj_list!$O$6:$Z$7,2)))</x:f>
        <x:v>-</x:v>
      </x:c>
      <x:c r="AS1363" s="45" t="str">
        <x:f>IF(ISBLANK('2012 HR 배정표'!AX1361)=TRUE,"-",'2012 HR 배정표'!AX1361)</x:f>
        <x:v>-</x:v>
      </x:c>
      <x:c r="AT1363" s="46" t="str">
        <x:f>IF(ISBLANK('2012 HR 배정표'!AX1361)=TRUE,"-",IF(ISERROR((HLOOKUP($A$5,Prj_list!$O$6:$Z$7,2)*'2012 HR 배정표'!AY1361)/HLOOKUP($A$5,Prj_list!$O$6:$Z$7,2))=TRUE,"-",(HLOOKUP($A$5,Prj_list!$O$6:$Z$7,2)*'2012 HR 배정표'!AY1361)/HLOOKUP($A$5,Prj_list!$O$6:$Z$7,2)))</x:f>
        <x:v>-</x:v>
      </x:c>
      <x:c r="AU1363" s="45" t="str">
        <x:f>IF(ISBLANK('2012 HR 배정표'!AZ1361)=TRUE,"-",'2012 HR 배정표'!AZ1361)</x:f>
        <x:v>-</x:v>
      </x:c>
      <x:c r="AV1363" s="46" t="str">
        <x:f>IF(ISBLANK('2012 HR 배정표'!AZ1361)=TRUE,"-",IF(ISERROR((HLOOKUP($A$5,Prj_list!$O$6:$Z$7,2)*'2012 HR 배정표'!BA1361)/HLOOKUP($A$5,Prj_list!$O$6:$Z$7,2))=TRUE,"-",(HLOOKUP($A$5,Prj_list!$O$6:$Z$7,2)*'2012 HR 배정표'!BA1361)/HLOOKUP($A$5,Prj_list!$O$6:$Z$7,2)))</x:f>
        <x:v>-</x:v>
      </x:c>
      <x:c r="AW1363" s="34" t="str">
        <x:f t="shared" si="42"/>
        <x:v/>
      </x:c>
      <x:c r="AX1363" s="41">
        <x:f t="shared" si="43"/>
        <x:v>0</x:v>
      </x:c>
    </x:row>
    <x:row r="1364" spans="1:50">
      <x:c r="A1364" s="45" t="str">
        <x:f>IF(ISBLANK('2012 HR 배정표'!F1362)=TRUE,"-",'2012 HR 배정표'!F1362)</x:f>
        <x:v>-</x:v>
      </x:c>
      <x:c r="B1364" s="46" t="str">
        <x:f>IF(ISBLANK('2012 HR 배정표'!F1362)=TRUE,"-",IF(ISERROR((HLOOKUP($A$5,Prj_list!$O$6:$Z$7,2)*'2012 HR 배정표'!G1362)/HLOOKUP($A$5,Prj_list!$O$6:$Z$7,2))=TRUE,"-",(HLOOKUP($A$5,Prj_list!$O$6:$Z$7,2)*'2012 HR 배정표'!G1362)/HLOOKUP($A$5,Prj_list!$O$6:$Z$7,2)))</x:f>
        <x:v>-</x:v>
      </x:c>
      <x:c r="C1364" s="45" t="str">
        <x:f>IF(ISBLANK('2012 HR 배정표'!H1362)=TRUE,"-",'2012 HR 배정표'!H1362)</x:f>
        <x:v>-</x:v>
      </x:c>
      <x:c r="D1364" s="46" t="str">
        <x:f>IF(ISBLANK('2012 HR 배정표'!H1362)=TRUE,"-",IF(ISERROR((HLOOKUP($A$5,Prj_list!$O$6:$Z$7,2)*'2012 HR 배정표'!I1362)/HLOOKUP($A$5,Prj_list!$O$6:$Z$7,2))=TRUE,"-",(HLOOKUP($A$5,Prj_list!$O$6:$Z$7,2)*'2012 HR 배정표'!I1362)/HLOOKUP($A$5,Prj_list!$O$6:$Z$7,2)))</x:f>
        <x:v>-</x:v>
      </x:c>
      <x:c r="E1364" s="45" t="str">
        <x:f>IF(ISBLANK('2012 HR 배정표'!J1362)=TRUE,"-",'2012 HR 배정표'!J1362)</x:f>
        <x:v>-</x:v>
      </x:c>
      <x:c r="F1364" s="46" t="str">
        <x:f>IF(ISBLANK('2012 HR 배정표'!J1362)=TRUE,"-",IF(ISERROR((HLOOKUP($A$5,Prj_list!$O$6:$Z$7,2)*'2012 HR 배정표'!K1362)/HLOOKUP($A$5,Prj_list!$O$6:$Z$7,2))=TRUE,"-",(HLOOKUP($A$5,Prj_list!$O$6:$Z$7,2)*'2012 HR 배정표'!K1362)/HLOOKUP($A$5,Prj_list!$O$6:$Z$7,2)))</x:f>
        <x:v>-</x:v>
      </x:c>
      <x:c r="G1364" s="45" t="str">
        <x:f>IF(ISBLANK('2012 HR 배정표'!L1362)=TRUE,"-",'2012 HR 배정표'!L1362)</x:f>
        <x:v>-</x:v>
      </x:c>
      <x:c r="H1364" s="46" t="str">
        <x:f>IF(ISBLANK('2012 HR 배정표'!L1362)=TRUE,"-",IF(ISERROR((HLOOKUP($A$5,Prj_list!$O$6:$Z$7,2)*'2012 HR 배정표'!M1362)/HLOOKUP($A$5,Prj_list!$O$6:$Z$7,2))=TRUE,"-",(HLOOKUP($A$5,Prj_list!$O$6:$Z$7,2)*'2012 HR 배정표'!M1362)/HLOOKUP($A$5,Prj_list!$O$6:$Z$7,2)))</x:f>
        <x:v>-</x:v>
      </x:c>
      <x:c r="I1364" s="45" t="str">
        <x:f>IF(ISBLANK('2012 HR 배정표'!N1362)=TRUE,"-",'2012 HR 배정표'!N1362)</x:f>
        <x:v>-</x:v>
      </x:c>
      <x:c r="J1364" s="46" t="str">
        <x:f>IF(ISBLANK('2012 HR 배정표'!N1362)=TRUE,"-",IF(ISERROR((HLOOKUP($A$5,Prj_list!$O$6:$Z$7,2)*'2012 HR 배정표'!O1362)/HLOOKUP($A$5,Prj_list!$O$6:$Z$7,2))=TRUE,"-",(HLOOKUP($A$5,Prj_list!$O$6:$Z$7,2)*'2012 HR 배정표'!O1362)/HLOOKUP($A$5,Prj_list!$O$6:$Z$7,2)))</x:f>
        <x:v>-</x:v>
      </x:c>
      <x:c r="K1364" s="45" t="str">
        <x:f>IF(ISBLANK('2012 HR 배정표'!P1362)=TRUE,"-",'2012 HR 배정표'!P1362)</x:f>
        <x:v>-</x:v>
      </x:c>
      <x:c r="L1364" s="46" t="str">
        <x:f>IF(ISBLANK('2012 HR 배정표'!P1362)=TRUE,"-",IF(ISERROR((HLOOKUP($A$5,Prj_list!$O$6:$Z$7,2)*'2012 HR 배정표'!Q1362)/HLOOKUP($A$5,Prj_list!$O$6:$Z$7,2))=TRUE,"-",(HLOOKUP($A$5,Prj_list!$O$6:$Z$7,2)*'2012 HR 배정표'!Q1362)/HLOOKUP($A$5,Prj_list!$O$6:$Z$7,2)))</x:f>
        <x:v>-</x:v>
      </x:c>
      <x:c r="M1364" s="45" t="str">
        <x:f>IF(ISBLANK('2012 HR 배정표'!R1362)=TRUE,"-",'2012 HR 배정표'!R1362)</x:f>
        <x:v>-</x:v>
      </x:c>
      <x:c r="N1364" s="46" t="str">
        <x:f>IF(ISBLANK('2012 HR 배정표'!R1362)=TRUE,"-",IF(ISERROR((HLOOKUP($A$5,Prj_list!$O$6:$Z$7,2)*'2012 HR 배정표'!S1362)/HLOOKUP($A$5,Prj_list!$O$6:$Z$7,2))=TRUE,"-",(HLOOKUP($A$5,Prj_list!$O$6:$Z$7,2)*'2012 HR 배정표'!S1362)/HLOOKUP($A$5,Prj_list!$O$6:$Z$7,2)))</x:f>
        <x:v>-</x:v>
      </x:c>
      <x:c r="O1364" s="45" t="str">
        <x:f>IF(ISBLANK('2012 HR 배정표'!T1362)=TRUE,"-",'2012 HR 배정표'!T1362)</x:f>
        <x:v>-</x:v>
      </x:c>
      <x:c r="P1364" s="46" t="str">
        <x:f>IF(ISBLANK('2012 HR 배정표'!T1362)=TRUE,"-",IF(ISERROR((HLOOKUP($A$5,Prj_list!$O$6:$Z$7,2)*'2012 HR 배정표'!U1362)/HLOOKUP($A$5,Prj_list!$O$6:$Z$7,2))=TRUE,"-",(HLOOKUP($A$5,Prj_list!$O$6:$Z$7,2)*'2012 HR 배정표'!U1362)/HLOOKUP($A$5,Prj_list!$O$6:$Z$7,2)))</x:f>
        <x:v>-</x:v>
      </x:c>
      <x:c r="Q1364" s="45" t="str">
        <x:f>IF(ISBLANK('2012 HR 배정표'!V1362)=TRUE,"-",'2012 HR 배정표'!V1362)</x:f>
        <x:v>-</x:v>
      </x:c>
      <x:c r="R1364" s="46" t="str">
        <x:f>IF(ISBLANK('2012 HR 배정표'!V1362)=TRUE,"-",IF(ISERROR((HLOOKUP($A$5,Prj_list!$O$6:$Z$7,2)*'2012 HR 배정표'!W1362)/HLOOKUP($A$5,Prj_list!$O$6:$Z$7,2))=TRUE,"-",(HLOOKUP($A$5,Prj_list!$O$6:$Z$7,2)*'2012 HR 배정표'!W1362)/HLOOKUP($A$5,Prj_list!$O$6:$Z$7,2)))</x:f>
        <x:v>-</x:v>
      </x:c>
      <x:c r="S1364" s="45" t="str">
        <x:f>IF(ISBLANK('2012 HR 배정표'!X1362)=TRUE,"-",'2012 HR 배정표'!X1362)</x:f>
        <x:v>-</x:v>
      </x:c>
      <x:c r="T1364" s="46" t="str">
        <x:f>IF(ISBLANK('2012 HR 배정표'!X1362)=TRUE,"-",IF(ISERROR((HLOOKUP($A$5,Prj_list!$O$6:$Z$7,2)*'2012 HR 배정표'!Y1362)/HLOOKUP($A$5,Prj_list!$O$6:$Z$7,2))=TRUE,"-",(HLOOKUP($A$5,Prj_list!$O$6:$Z$7,2)*'2012 HR 배정표'!Y1362)/HLOOKUP($A$5,Prj_list!$O$6:$Z$7,2)))</x:f>
        <x:v>-</x:v>
      </x:c>
      <x:c r="U1364" s="45" t="str">
        <x:f>IF(ISBLANK('2012 HR 배정표'!Z1362)=TRUE,"-",'2012 HR 배정표'!Z1362)</x:f>
        <x:v>-</x:v>
      </x:c>
      <x:c r="V1364" s="46" t="str">
        <x:f>IF(ISBLANK('2012 HR 배정표'!Z1362)=TRUE,"-",IF(ISERROR((HLOOKUP($A$5,Prj_list!$O$6:$Z$7,2)*'2012 HR 배정표'!AA1362)/HLOOKUP($A$5,Prj_list!$O$6:$Z$7,2))=TRUE,"-",(HLOOKUP($A$5,Prj_list!$O$6:$Z$7,2)*'2012 HR 배정표'!AA1362)/HLOOKUP($A$5,Prj_list!$O$6:$Z$7,2)))</x:f>
        <x:v>-</x:v>
      </x:c>
      <x:c r="W1364" s="45" t="str">
        <x:f>IF(ISBLANK('2012 HR 배정표'!AB1362)=TRUE,"-",'2012 HR 배정표'!AB1362)</x:f>
        <x:v>-</x:v>
      </x:c>
      <x:c r="X1364" s="46" t="str">
        <x:f>IF(ISBLANK('2012 HR 배정표'!AB1362)=TRUE,"-",IF(ISERROR((HLOOKUP($A$5,Prj_list!$O$6:$Z$7,2)*'2012 HR 배정표'!AC1362)/HLOOKUP($A$5,Prj_list!$O$6:$Z$7,2))=TRUE,"-",(HLOOKUP($A$5,Prj_list!$O$6:$Z$7,2)*'2012 HR 배정표'!AC1362)/HLOOKUP($A$5,Prj_list!$O$6:$Z$7,2)))</x:f>
        <x:v>-</x:v>
      </x:c>
      <x:c r="Y1364" s="45" t="str">
        <x:f>IF(ISBLANK('2012 HR 배정표'!AD1362)=TRUE,"-",'2012 HR 배정표'!AD1362)</x:f>
        <x:v>-</x:v>
      </x:c>
      <x:c r="Z1364" s="46" t="str">
        <x:f>IF(ISBLANK('2012 HR 배정표'!AD1362)=TRUE,"-",IF(ISERROR((HLOOKUP($A$5,Prj_list!$O$6:$Z$7,2)*'2012 HR 배정표'!AE1362)/HLOOKUP($A$5,Prj_list!$O$6:$Z$7,2))=TRUE,"-",(HLOOKUP($A$5,Prj_list!$O$6:$Z$7,2)*'2012 HR 배정표'!AE1362)/HLOOKUP($A$5,Prj_list!$O$6:$Z$7,2)))</x:f>
        <x:v>-</x:v>
      </x:c>
      <x:c r="AA1364" s="45" t="str">
        <x:f>IF(ISBLANK('2012 HR 배정표'!AF1362)=TRUE,"-",'2012 HR 배정표'!AF1362)</x:f>
        <x:v>-</x:v>
      </x:c>
      <x:c r="AB1364" s="46" t="str">
        <x:f>IF(ISBLANK('2012 HR 배정표'!AF1362)=TRUE,"-",IF(ISERROR((HLOOKUP($A$5,Prj_list!$O$6:$Z$7,2)*'2012 HR 배정표'!AG1362)/HLOOKUP($A$5,Prj_list!$O$6:$Z$7,2))=TRUE,"-",(HLOOKUP($A$5,Prj_list!$O$6:$Z$7,2)*'2012 HR 배정표'!AG1362)/HLOOKUP($A$5,Prj_list!$O$6:$Z$7,2)))</x:f>
        <x:v>-</x:v>
      </x:c>
      <x:c r="AC1364" s="45" t="str">
        <x:f>IF(ISBLANK('2012 HR 배정표'!AH1362)=TRUE,"-",'2012 HR 배정표'!AH1362)</x:f>
        <x:v>-</x:v>
      </x:c>
      <x:c r="AD1364" s="46" t="str">
        <x:f>IF(ISBLANK('2012 HR 배정표'!AH1362)=TRUE,"-",IF(ISERROR((HLOOKUP($A$5,Prj_list!$O$6:$Z$7,2)*'2012 HR 배정표'!AI1362)/HLOOKUP($A$5,Prj_list!$O$6:$Z$7,2))=TRUE,"-",(HLOOKUP($A$5,Prj_list!$O$6:$Z$7,2)*'2012 HR 배정표'!AI1362)/HLOOKUP($A$5,Prj_list!$O$6:$Z$7,2)))</x:f>
        <x:v>-</x:v>
      </x:c>
      <x:c r="AE1364" s="45" t="str">
        <x:f>IF(ISBLANK('2012 HR 배정표'!AJ1362)=TRUE,"-",'2012 HR 배정표'!AJ1362)</x:f>
        <x:v>-</x:v>
      </x:c>
      <x:c r="AF1364" s="46" t="str">
        <x:f>IF(ISBLANK('2012 HR 배정표'!AJ1362)=TRUE,"-",IF(ISERROR((HLOOKUP($A$5,Prj_list!$O$6:$Z$7,2)*'2012 HR 배정표'!AK1362)/HLOOKUP($A$5,Prj_list!$O$6:$Z$7,2))=TRUE,"-",(HLOOKUP($A$5,Prj_list!$O$6:$Z$7,2)*'2012 HR 배정표'!AK1362)/HLOOKUP($A$5,Prj_list!$O$6:$Z$7,2)))</x:f>
        <x:v>-</x:v>
      </x:c>
      <x:c r="AG1364" s="45" t="str">
        <x:f>IF(ISBLANK('2012 HR 배정표'!AL1362)=TRUE,"-",'2012 HR 배정표'!AL1362)</x:f>
        <x:v>-</x:v>
      </x:c>
      <x:c r="AH1364" s="46" t="str">
        <x:f>IF(ISBLANK('2012 HR 배정표'!AL1362)=TRUE,"-",IF(ISERROR((HLOOKUP($A$5,Prj_list!$O$6:$Z$7,2)*'2012 HR 배정표'!AM1362)/HLOOKUP($A$5,Prj_list!$O$6:$Z$7,2))=TRUE,"-",(HLOOKUP($A$5,Prj_list!$O$6:$Z$7,2)*'2012 HR 배정표'!AM1362)/HLOOKUP($A$5,Prj_list!$O$6:$Z$7,2)))</x:f>
        <x:v>-</x:v>
      </x:c>
      <x:c r="AI1364" s="45" t="str">
        <x:f>IF(ISBLANK('2012 HR 배정표'!AN1362)=TRUE,"-",'2012 HR 배정표'!AN1362)</x:f>
        <x:v>-</x:v>
      </x:c>
      <x:c r="AJ1364" s="46" t="str">
        <x:f>IF(ISBLANK('2012 HR 배정표'!AN1362)=TRUE,"-",IF(ISERROR((HLOOKUP($A$5,Prj_list!$O$6:$Z$7,2)*'2012 HR 배정표'!AO1362)/HLOOKUP($A$5,Prj_list!$O$6:$Z$7,2))=TRUE,"-",(HLOOKUP($A$5,Prj_list!$O$6:$Z$7,2)*'2012 HR 배정표'!AO1362)/HLOOKUP($A$5,Prj_list!$O$6:$Z$7,2)))</x:f>
        <x:v>-</x:v>
      </x:c>
      <x:c r="AK1364" s="45" t="str">
        <x:f>IF(ISBLANK('2012 HR 배정표'!AP1362)=TRUE,"-",'2012 HR 배정표'!AP1362)</x:f>
        <x:v>-</x:v>
      </x:c>
      <x:c r="AL1364" s="46" t="str">
        <x:f>IF(ISBLANK('2012 HR 배정표'!AP1362)=TRUE,"-",IF(ISERROR((HLOOKUP($A$5,Prj_list!$O$6:$Z$7,2)*'2012 HR 배정표'!AQ1362)/HLOOKUP($A$5,Prj_list!$O$6:$Z$7,2))=TRUE,"-",(HLOOKUP($A$5,Prj_list!$O$6:$Z$7,2)*'2012 HR 배정표'!AQ1362)/HLOOKUP($A$5,Prj_list!$O$6:$Z$7,2)))</x:f>
        <x:v>-</x:v>
      </x:c>
      <x:c r="AM1364" s="45" t="str">
        <x:f>IF(ISBLANK('2012 HR 배정표'!AR1362)=TRUE,"-",'2012 HR 배정표'!AR1362)</x:f>
        <x:v>-</x:v>
      </x:c>
      <x:c r="AN1364" s="46" t="str">
        <x:f>IF(ISBLANK('2012 HR 배정표'!AR1362)=TRUE,"-",IF(ISERROR((HLOOKUP($A$5,Prj_list!$O$6:$Z$7,2)*'2012 HR 배정표'!AS1362)/HLOOKUP($A$5,Prj_list!$O$6:$Z$7,2))=TRUE,"-",(HLOOKUP($A$5,Prj_list!$O$6:$Z$7,2)*'2012 HR 배정표'!AS1362)/HLOOKUP($A$5,Prj_list!$O$6:$Z$7,2)))</x:f>
        <x:v>-</x:v>
      </x:c>
      <x:c r="AO1364" s="45" t="str">
        <x:f>IF(ISBLANK('2012 HR 배정표'!AT1362)=TRUE,"-",'2012 HR 배정표'!AT1362)</x:f>
        <x:v>-</x:v>
      </x:c>
      <x:c r="AP1364" s="46" t="str">
        <x:f>IF(ISBLANK('2012 HR 배정표'!AT1362)=TRUE,"-",IF(ISERROR((HLOOKUP($A$5,Prj_list!$O$6:$Z$7,2)*'2012 HR 배정표'!AU1362)/HLOOKUP($A$5,Prj_list!$O$6:$Z$7,2))=TRUE,"-",(HLOOKUP($A$5,Prj_list!$O$6:$Z$7,2)*'2012 HR 배정표'!AU1362)/HLOOKUP($A$5,Prj_list!$O$6:$Z$7,2)))</x:f>
        <x:v>-</x:v>
      </x:c>
      <x:c r="AQ1364" s="45" t="str">
        <x:f>IF(ISBLANK('2012 HR 배정표'!AV1362)=TRUE,"-",'2012 HR 배정표'!AV1362)</x:f>
        <x:v>-</x:v>
      </x:c>
      <x:c r="AR1364" s="46" t="str">
        <x:f>IF(ISBLANK('2012 HR 배정표'!AV1362)=TRUE,"-",IF(ISERROR((HLOOKUP($A$5,Prj_list!$O$6:$Z$7,2)*'2012 HR 배정표'!AW1362)/HLOOKUP($A$5,Prj_list!$O$6:$Z$7,2))=TRUE,"-",(HLOOKUP($A$5,Prj_list!$O$6:$Z$7,2)*'2012 HR 배정표'!AW1362)/HLOOKUP($A$5,Prj_list!$O$6:$Z$7,2)))</x:f>
        <x:v>-</x:v>
      </x:c>
      <x:c r="AS1364" s="45" t="str">
        <x:f>IF(ISBLANK('2012 HR 배정표'!AX1362)=TRUE,"-",'2012 HR 배정표'!AX1362)</x:f>
        <x:v>-</x:v>
      </x:c>
      <x:c r="AT1364" s="46" t="str">
        <x:f>IF(ISBLANK('2012 HR 배정표'!AX1362)=TRUE,"-",IF(ISERROR((HLOOKUP($A$5,Prj_list!$O$6:$Z$7,2)*'2012 HR 배정표'!AY1362)/HLOOKUP($A$5,Prj_list!$O$6:$Z$7,2))=TRUE,"-",(HLOOKUP($A$5,Prj_list!$O$6:$Z$7,2)*'2012 HR 배정표'!AY1362)/HLOOKUP($A$5,Prj_list!$O$6:$Z$7,2)))</x:f>
        <x:v>-</x:v>
      </x:c>
      <x:c r="AU1364" s="45" t="str">
        <x:f>IF(ISBLANK('2012 HR 배정표'!AZ1362)=TRUE,"-",'2012 HR 배정표'!AZ1362)</x:f>
        <x:v>-</x:v>
      </x:c>
      <x:c r="AV1364" s="46" t="str">
        <x:f>IF(ISBLANK('2012 HR 배정표'!AZ1362)=TRUE,"-",IF(ISERROR((HLOOKUP($A$5,Prj_list!$O$6:$Z$7,2)*'2012 HR 배정표'!BA1362)/HLOOKUP($A$5,Prj_list!$O$6:$Z$7,2))=TRUE,"-",(HLOOKUP($A$5,Prj_list!$O$6:$Z$7,2)*'2012 HR 배정표'!BA1362)/HLOOKUP($A$5,Prj_list!$O$6:$Z$7,2)))</x:f>
        <x:v>-</x:v>
      </x:c>
      <x:c r="AW1364" s="34" t="str">
        <x:f t="shared" si="42"/>
        <x:v/>
      </x:c>
      <x:c r="AX1364" s="41">
        <x:f t="shared" si="43"/>
        <x:v>0</x:v>
      </x:c>
    </x:row>
    <x:row r="1365" spans="1:50">
      <x:c r="A1365" s="45" t="str">
        <x:f>IF(ISBLANK('2012 HR 배정표'!F1363)=TRUE,"-",'2012 HR 배정표'!F1363)</x:f>
        <x:v>-</x:v>
      </x:c>
      <x:c r="B1365" s="46" t="str">
        <x:f>IF(ISBLANK('2012 HR 배정표'!F1363)=TRUE,"-",IF(ISERROR((HLOOKUP($A$5,Prj_list!$O$6:$Z$7,2)*'2012 HR 배정표'!G1363)/HLOOKUP($A$5,Prj_list!$O$6:$Z$7,2))=TRUE,"-",(HLOOKUP($A$5,Prj_list!$O$6:$Z$7,2)*'2012 HR 배정표'!G1363)/HLOOKUP($A$5,Prj_list!$O$6:$Z$7,2)))</x:f>
        <x:v>-</x:v>
      </x:c>
      <x:c r="C1365" s="45" t="str">
        <x:f>IF(ISBLANK('2012 HR 배정표'!H1363)=TRUE,"-",'2012 HR 배정표'!H1363)</x:f>
        <x:v>-</x:v>
      </x:c>
      <x:c r="D1365" s="46" t="str">
        <x:f>IF(ISBLANK('2012 HR 배정표'!H1363)=TRUE,"-",IF(ISERROR((HLOOKUP($A$5,Prj_list!$O$6:$Z$7,2)*'2012 HR 배정표'!I1363)/HLOOKUP($A$5,Prj_list!$O$6:$Z$7,2))=TRUE,"-",(HLOOKUP($A$5,Prj_list!$O$6:$Z$7,2)*'2012 HR 배정표'!I1363)/HLOOKUP($A$5,Prj_list!$O$6:$Z$7,2)))</x:f>
        <x:v>-</x:v>
      </x:c>
      <x:c r="E1365" s="45" t="str">
        <x:f>IF(ISBLANK('2012 HR 배정표'!J1363)=TRUE,"-",'2012 HR 배정표'!J1363)</x:f>
        <x:v>-</x:v>
      </x:c>
      <x:c r="F1365" s="46" t="str">
        <x:f>IF(ISBLANK('2012 HR 배정표'!J1363)=TRUE,"-",IF(ISERROR((HLOOKUP($A$5,Prj_list!$O$6:$Z$7,2)*'2012 HR 배정표'!K1363)/HLOOKUP($A$5,Prj_list!$O$6:$Z$7,2))=TRUE,"-",(HLOOKUP($A$5,Prj_list!$O$6:$Z$7,2)*'2012 HR 배정표'!K1363)/HLOOKUP($A$5,Prj_list!$O$6:$Z$7,2)))</x:f>
        <x:v>-</x:v>
      </x:c>
      <x:c r="G1365" s="45" t="str">
        <x:f>IF(ISBLANK('2012 HR 배정표'!L1363)=TRUE,"-",'2012 HR 배정표'!L1363)</x:f>
        <x:v>-</x:v>
      </x:c>
      <x:c r="H1365" s="46" t="str">
        <x:f>IF(ISBLANK('2012 HR 배정표'!L1363)=TRUE,"-",IF(ISERROR((HLOOKUP($A$5,Prj_list!$O$6:$Z$7,2)*'2012 HR 배정표'!M1363)/HLOOKUP($A$5,Prj_list!$O$6:$Z$7,2))=TRUE,"-",(HLOOKUP($A$5,Prj_list!$O$6:$Z$7,2)*'2012 HR 배정표'!M1363)/HLOOKUP($A$5,Prj_list!$O$6:$Z$7,2)))</x:f>
        <x:v>-</x:v>
      </x:c>
      <x:c r="I1365" s="45" t="str">
        <x:f>IF(ISBLANK('2012 HR 배정표'!N1363)=TRUE,"-",'2012 HR 배정표'!N1363)</x:f>
        <x:v>-</x:v>
      </x:c>
      <x:c r="J1365" s="46" t="str">
        <x:f>IF(ISBLANK('2012 HR 배정표'!N1363)=TRUE,"-",IF(ISERROR((HLOOKUP($A$5,Prj_list!$O$6:$Z$7,2)*'2012 HR 배정표'!O1363)/HLOOKUP($A$5,Prj_list!$O$6:$Z$7,2))=TRUE,"-",(HLOOKUP($A$5,Prj_list!$O$6:$Z$7,2)*'2012 HR 배정표'!O1363)/HLOOKUP($A$5,Prj_list!$O$6:$Z$7,2)))</x:f>
        <x:v>-</x:v>
      </x:c>
      <x:c r="K1365" s="45" t="str">
        <x:f>IF(ISBLANK('2012 HR 배정표'!P1363)=TRUE,"-",'2012 HR 배정표'!P1363)</x:f>
        <x:v>-</x:v>
      </x:c>
      <x:c r="L1365" s="46" t="str">
        <x:f>IF(ISBLANK('2012 HR 배정표'!P1363)=TRUE,"-",IF(ISERROR((HLOOKUP($A$5,Prj_list!$O$6:$Z$7,2)*'2012 HR 배정표'!Q1363)/HLOOKUP($A$5,Prj_list!$O$6:$Z$7,2))=TRUE,"-",(HLOOKUP($A$5,Prj_list!$O$6:$Z$7,2)*'2012 HR 배정표'!Q1363)/HLOOKUP($A$5,Prj_list!$O$6:$Z$7,2)))</x:f>
        <x:v>-</x:v>
      </x:c>
      <x:c r="M1365" s="45" t="str">
        <x:f>IF(ISBLANK('2012 HR 배정표'!R1363)=TRUE,"-",'2012 HR 배정표'!R1363)</x:f>
        <x:v>-</x:v>
      </x:c>
      <x:c r="N1365" s="46" t="str">
        <x:f>IF(ISBLANK('2012 HR 배정표'!R1363)=TRUE,"-",IF(ISERROR((HLOOKUP($A$5,Prj_list!$O$6:$Z$7,2)*'2012 HR 배정표'!S1363)/HLOOKUP($A$5,Prj_list!$O$6:$Z$7,2))=TRUE,"-",(HLOOKUP($A$5,Prj_list!$O$6:$Z$7,2)*'2012 HR 배정표'!S1363)/HLOOKUP($A$5,Prj_list!$O$6:$Z$7,2)))</x:f>
        <x:v>-</x:v>
      </x:c>
      <x:c r="O1365" s="45" t="str">
        <x:f>IF(ISBLANK('2012 HR 배정표'!T1363)=TRUE,"-",'2012 HR 배정표'!T1363)</x:f>
        <x:v>-</x:v>
      </x:c>
      <x:c r="P1365" s="46" t="str">
        <x:f>IF(ISBLANK('2012 HR 배정표'!T1363)=TRUE,"-",IF(ISERROR((HLOOKUP($A$5,Prj_list!$O$6:$Z$7,2)*'2012 HR 배정표'!U1363)/HLOOKUP($A$5,Prj_list!$O$6:$Z$7,2))=TRUE,"-",(HLOOKUP($A$5,Prj_list!$O$6:$Z$7,2)*'2012 HR 배정표'!U1363)/HLOOKUP($A$5,Prj_list!$O$6:$Z$7,2)))</x:f>
        <x:v>-</x:v>
      </x:c>
      <x:c r="Q1365" s="45" t="str">
        <x:f>IF(ISBLANK('2012 HR 배정표'!V1363)=TRUE,"-",'2012 HR 배정표'!V1363)</x:f>
        <x:v>-</x:v>
      </x:c>
      <x:c r="R1365" s="46" t="str">
        <x:f>IF(ISBLANK('2012 HR 배정표'!V1363)=TRUE,"-",IF(ISERROR((HLOOKUP($A$5,Prj_list!$O$6:$Z$7,2)*'2012 HR 배정표'!W1363)/HLOOKUP($A$5,Prj_list!$O$6:$Z$7,2))=TRUE,"-",(HLOOKUP($A$5,Prj_list!$O$6:$Z$7,2)*'2012 HR 배정표'!W1363)/HLOOKUP($A$5,Prj_list!$O$6:$Z$7,2)))</x:f>
        <x:v>-</x:v>
      </x:c>
      <x:c r="S1365" s="45" t="str">
        <x:f>IF(ISBLANK('2012 HR 배정표'!X1363)=TRUE,"-",'2012 HR 배정표'!X1363)</x:f>
        <x:v>-</x:v>
      </x:c>
      <x:c r="T1365" s="46" t="str">
        <x:f>IF(ISBLANK('2012 HR 배정표'!X1363)=TRUE,"-",IF(ISERROR((HLOOKUP($A$5,Prj_list!$O$6:$Z$7,2)*'2012 HR 배정표'!Y1363)/HLOOKUP($A$5,Prj_list!$O$6:$Z$7,2))=TRUE,"-",(HLOOKUP($A$5,Prj_list!$O$6:$Z$7,2)*'2012 HR 배정표'!Y1363)/HLOOKUP($A$5,Prj_list!$O$6:$Z$7,2)))</x:f>
        <x:v>-</x:v>
      </x:c>
      <x:c r="U1365" s="45" t="str">
        <x:f>IF(ISBLANK('2012 HR 배정표'!Z1363)=TRUE,"-",'2012 HR 배정표'!Z1363)</x:f>
        <x:v>-</x:v>
      </x:c>
      <x:c r="V1365" s="46" t="str">
        <x:f>IF(ISBLANK('2012 HR 배정표'!Z1363)=TRUE,"-",IF(ISERROR((HLOOKUP($A$5,Prj_list!$O$6:$Z$7,2)*'2012 HR 배정표'!AA1363)/HLOOKUP($A$5,Prj_list!$O$6:$Z$7,2))=TRUE,"-",(HLOOKUP($A$5,Prj_list!$O$6:$Z$7,2)*'2012 HR 배정표'!AA1363)/HLOOKUP($A$5,Prj_list!$O$6:$Z$7,2)))</x:f>
        <x:v>-</x:v>
      </x:c>
      <x:c r="W1365" s="45" t="str">
        <x:f>IF(ISBLANK('2012 HR 배정표'!AB1363)=TRUE,"-",'2012 HR 배정표'!AB1363)</x:f>
        <x:v>-</x:v>
      </x:c>
      <x:c r="X1365" s="46" t="str">
        <x:f>IF(ISBLANK('2012 HR 배정표'!AB1363)=TRUE,"-",IF(ISERROR((HLOOKUP($A$5,Prj_list!$O$6:$Z$7,2)*'2012 HR 배정표'!AC1363)/HLOOKUP($A$5,Prj_list!$O$6:$Z$7,2))=TRUE,"-",(HLOOKUP($A$5,Prj_list!$O$6:$Z$7,2)*'2012 HR 배정표'!AC1363)/HLOOKUP($A$5,Prj_list!$O$6:$Z$7,2)))</x:f>
        <x:v>-</x:v>
      </x:c>
      <x:c r="Y1365" s="45" t="str">
        <x:f>IF(ISBLANK('2012 HR 배정표'!AD1363)=TRUE,"-",'2012 HR 배정표'!AD1363)</x:f>
        <x:v>-</x:v>
      </x:c>
      <x:c r="Z1365" s="46" t="str">
        <x:f>IF(ISBLANK('2012 HR 배정표'!AD1363)=TRUE,"-",IF(ISERROR((HLOOKUP($A$5,Prj_list!$O$6:$Z$7,2)*'2012 HR 배정표'!AE1363)/HLOOKUP($A$5,Prj_list!$O$6:$Z$7,2))=TRUE,"-",(HLOOKUP($A$5,Prj_list!$O$6:$Z$7,2)*'2012 HR 배정표'!AE1363)/HLOOKUP($A$5,Prj_list!$O$6:$Z$7,2)))</x:f>
        <x:v>-</x:v>
      </x:c>
      <x:c r="AA1365" s="45" t="str">
        <x:f>IF(ISBLANK('2012 HR 배정표'!AF1363)=TRUE,"-",'2012 HR 배정표'!AF1363)</x:f>
        <x:v>-</x:v>
      </x:c>
      <x:c r="AB1365" s="46" t="str">
        <x:f>IF(ISBLANK('2012 HR 배정표'!AF1363)=TRUE,"-",IF(ISERROR((HLOOKUP($A$5,Prj_list!$O$6:$Z$7,2)*'2012 HR 배정표'!AG1363)/HLOOKUP($A$5,Prj_list!$O$6:$Z$7,2))=TRUE,"-",(HLOOKUP($A$5,Prj_list!$O$6:$Z$7,2)*'2012 HR 배정표'!AG1363)/HLOOKUP($A$5,Prj_list!$O$6:$Z$7,2)))</x:f>
        <x:v>-</x:v>
      </x:c>
      <x:c r="AC1365" s="45" t="str">
        <x:f>IF(ISBLANK('2012 HR 배정표'!AH1363)=TRUE,"-",'2012 HR 배정표'!AH1363)</x:f>
        <x:v>-</x:v>
      </x:c>
      <x:c r="AD1365" s="46" t="str">
        <x:f>IF(ISBLANK('2012 HR 배정표'!AH1363)=TRUE,"-",IF(ISERROR((HLOOKUP($A$5,Prj_list!$O$6:$Z$7,2)*'2012 HR 배정표'!AI1363)/HLOOKUP($A$5,Prj_list!$O$6:$Z$7,2))=TRUE,"-",(HLOOKUP($A$5,Prj_list!$O$6:$Z$7,2)*'2012 HR 배정표'!AI1363)/HLOOKUP($A$5,Prj_list!$O$6:$Z$7,2)))</x:f>
        <x:v>-</x:v>
      </x:c>
      <x:c r="AE1365" s="45" t="str">
        <x:f>IF(ISBLANK('2012 HR 배정표'!AJ1363)=TRUE,"-",'2012 HR 배정표'!AJ1363)</x:f>
        <x:v>-</x:v>
      </x:c>
      <x:c r="AF1365" s="46" t="str">
        <x:f>IF(ISBLANK('2012 HR 배정표'!AJ1363)=TRUE,"-",IF(ISERROR((HLOOKUP($A$5,Prj_list!$O$6:$Z$7,2)*'2012 HR 배정표'!AK1363)/HLOOKUP($A$5,Prj_list!$O$6:$Z$7,2))=TRUE,"-",(HLOOKUP($A$5,Prj_list!$O$6:$Z$7,2)*'2012 HR 배정표'!AK1363)/HLOOKUP($A$5,Prj_list!$O$6:$Z$7,2)))</x:f>
        <x:v>-</x:v>
      </x:c>
      <x:c r="AG1365" s="45" t="str">
        <x:f>IF(ISBLANK('2012 HR 배정표'!AL1363)=TRUE,"-",'2012 HR 배정표'!AL1363)</x:f>
        <x:v>-</x:v>
      </x:c>
      <x:c r="AH1365" s="46" t="str">
        <x:f>IF(ISBLANK('2012 HR 배정표'!AL1363)=TRUE,"-",IF(ISERROR((HLOOKUP($A$5,Prj_list!$O$6:$Z$7,2)*'2012 HR 배정표'!AM1363)/HLOOKUP($A$5,Prj_list!$O$6:$Z$7,2))=TRUE,"-",(HLOOKUP($A$5,Prj_list!$O$6:$Z$7,2)*'2012 HR 배정표'!AM1363)/HLOOKUP($A$5,Prj_list!$O$6:$Z$7,2)))</x:f>
        <x:v>-</x:v>
      </x:c>
      <x:c r="AI1365" s="45" t="str">
        <x:f>IF(ISBLANK('2012 HR 배정표'!AN1363)=TRUE,"-",'2012 HR 배정표'!AN1363)</x:f>
        <x:v>-</x:v>
      </x:c>
      <x:c r="AJ1365" s="46" t="str">
        <x:f>IF(ISBLANK('2012 HR 배정표'!AN1363)=TRUE,"-",IF(ISERROR((HLOOKUP($A$5,Prj_list!$O$6:$Z$7,2)*'2012 HR 배정표'!AO1363)/HLOOKUP($A$5,Prj_list!$O$6:$Z$7,2))=TRUE,"-",(HLOOKUP($A$5,Prj_list!$O$6:$Z$7,2)*'2012 HR 배정표'!AO1363)/HLOOKUP($A$5,Prj_list!$O$6:$Z$7,2)))</x:f>
        <x:v>-</x:v>
      </x:c>
      <x:c r="AK1365" s="45" t="str">
        <x:f>IF(ISBLANK('2012 HR 배정표'!AP1363)=TRUE,"-",'2012 HR 배정표'!AP1363)</x:f>
        <x:v>-</x:v>
      </x:c>
      <x:c r="AL1365" s="46" t="str">
        <x:f>IF(ISBLANK('2012 HR 배정표'!AP1363)=TRUE,"-",IF(ISERROR((HLOOKUP($A$5,Prj_list!$O$6:$Z$7,2)*'2012 HR 배정표'!AQ1363)/HLOOKUP($A$5,Prj_list!$O$6:$Z$7,2))=TRUE,"-",(HLOOKUP($A$5,Prj_list!$O$6:$Z$7,2)*'2012 HR 배정표'!AQ1363)/HLOOKUP($A$5,Prj_list!$O$6:$Z$7,2)))</x:f>
        <x:v>-</x:v>
      </x:c>
      <x:c r="AM1365" s="45" t="str">
        <x:f>IF(ISBLANK('2012 HR 배정표'!AR1363)=TRUE,"-",'2012 HR 배정표'!AR1363)</x:f>
        <x:v>-</x:v>
      </x:c>
      <x:c r="AN1365" s="46" t="str">
        <x:f>IF(ISBLANK('2012 HR 배정표'!AR1363)=TRUE,"-",IF(ISERROR((HLOOKUP($A$5,Prj_list!$O$6:$Z$7,2)*'2012 HR 배정표'!AS1363)/HLOOKUP($A$5,Prj_list!$O$6:$Z$7,2))=TRUE,"-",(HLOOKUP($A$5,Prj_list!$O$6:$Z$7,2)*'2012 HR 배정표'!AS1363)/HLOOKUP($A$5,Prj_list!$O$6:$Z$7,2)))</x:f>
        <x:v>-</x:v>
      </x:c>
      <x:c r="AO1365" s="45" t="str">
        <x:f>IF(ISBLANK('2012 HR 배정표'!AT1363)=TRUE,"-",'2012 HR 배정표'!AT1363)</x:f>
        <x:v>-</x:v>
      </x:c>
      <x:c r="AP1365" s="46" t="str">
        <x:f>IF(ISBLANK('2012 HR 배정표'!AT1363)=TRUE,"-",IF(ISERROR((HLOOKUP($A$5,Prj_list!$O$6:$Z$7,2)*'2012 HR 배정표'!AU1363)/HLOOKUP($A$5,Prj_list!$O$6:$Z$7,2))=TRUE,"-",(HLOOKUP($A$5,Prj_list!$O$6:$Z$7,2)*'2012 HR 배정표'!AU1363)/HLOOKUP($A$5,Prj_list!$O$6:$Z$7,2)))</x:f>
        <x:v>-</x:v>
      </x:c>
      <x:c r="AQ1365" s="45" t="str">
        <x:f>IF(ISBLANK('2012 HR 배정표'!AV1363)=TRUE,"-",'2012 HR 배정표'!AV1363)</x:f>
        <x:v>-</x:v>
      </x:c>
      <x:c r="AR1365" s="46" t="str">
        <x:f>IF(ISBLANK('2012 HR 배정표'!AV1363)=TRUE,"-",IF(ISERROR((HLOOKUP($A$5,Prj_list!$O$6:$Z$7,2)*'2012 HR 배정표'!AW1363)/HLOOKUP($A$5,Prj_list!$O$6:$Z$7,2))=TRUE,"-",(HLOOKUP($A$5,Prj_list!$O$6:$Z$7,2)*'2012 HR 배정표'!AW1363)/HLOOKUP($A$5,Prj_list!$O$6:$Z$7,2)))</x:f>
        <x:v>-</x:v>
      </x:c>
      <x:c r="AS1365" s="45" t="str">
        <x:f>IF(ISBLANK('2012 HR 배정표'!AX1363)=TRUE,"-",'2012 HR 배정표'!AX1363)</x:f>
        <x:v>-</x:v>
      </x:c>
      <x:c r="AT1365" s="46" t="str">
        <x:f>IF(ISBLANK('2012 HR 배정표'!AX1363)=TRUE,"-",IF(ISERROR((HLOOKUP($A$5,Prj_list!$O$6:$Z$7,2)*'2012 HR 배정표'!AY1363)/HLOOKUP($A$5,Prj_list!$O$6:$Z$7,2))=TRUE,"-",(HLOOKUP($A$5,Prj_list!$O$6:$Z$7,2)*'2012 HR 배정표'!AY1363)/HLOOKUP($A$5,Prj_list!$O$6:$Z$7,2)))</x:f>
        <x:v>-</x:v>
      </x:c>
      <x:c r="AU1365" s="45" t="str">
        <x:f>IF(ISBLANK('2012 HR 배정표'!AZ1363)=TRUE,"-",'2012 HR 배정표'!AZ1363)</x:f>
        <x:v>-</x:v>
      </x:c>
      <x:c r="AV1365" s="46" t="str">
        <x:f>IF(ISBLANK('2012 HR 배정표'!AZ1363)=TRUE,"-",IF(ISERROR((HLOOKUP($A$5,Prj_list!$O$6:$Z$7,2)*'2012 HR 배정표'!BA1363)/HLOOKUP($A$5,Prj_list!$O$6:$Z$7,2))=TRUE,"-",(HLOOKUP($A$5,Prj_list!$O$6:$Z$7,2)*'2012 HR 배정표'!BA1363)/HLOOKUP($A$5,Prj_list!$O$6:$Z$7,2)))</x:f>
        <x:v>-</x:v>
      </x:c>
      <x:c r="AW1365" s="34" t="str">
        <x:f t="shared" si="42"/>
        <x:v/>
      </x:c>
      <x:c r="AX1365" s="41">
        <x:f t="shared" si="43"/>
        <x:v>0</x:v>
      </x:c>
    </x:row>
    <x:row r="1366" spans="1:50">
      <x:c r="A1366" s="45" t="str">
        <x:f>IF(ISBLANK('2012 HR 배정표'!F1364)=TRUE,"-",'2012 HR 배정표'!F1364)</x:f>
        <x:v>-</x:v>
      </x:c>
      <x:c r="B1366" s="46" t="str">
        <x:f>IF(ISBLANK('2012 HR 배정표'!F1364)=TRUE,"-",IF(ISERROR((HLOOKUP($A$5,Prj_list!$O$6:$Z$7,2)*'2012 HR 배정표'!G1364)/HLOOKUP($A$5,Prj_list!$O$6:$Z$7,2))=TRUE,"-",(HLOOKUP($A$5,Prj_list!$O$6:$Z$7,2)*'2012 HR 배정표'!G1364)/HLOOKUP($A$5,Prj_list!$O$6:$Z$7,2)))</x:f>
        <x:v>-</x:v>
      </x:c>
      <x:c r="C1366" s="45" t="str">
        <x:f>IF(ISBLANK('2012 HR 배정표'!H1364)=TRUE,"-",'2012 HR 배정표'!H1364)</x:f>
        <x:v>-</x:v>
      </x:c>
      <x:c r="D1366" s="46" t="str">
        <x:f>IF(ISBLANK('2012 HR 배정표'!H1364)=TRUE,"-",IF(ISERROR((HLOOKUP($A$5,Prj_list!$O$6:$Z$7,2)*'2012 HR 배정표'!I1364)/HLOOKUP($A$5,Prj_list!$O$6:$Z$7,2))=TRUE,"-",(HLOOKUP($A$5,Prj_list!$O$6:$Z$7,2)*'2012 HR 배정표'!I1364)/HLOOKUP($A$5,Prj_list!$O$6:$Z$7,2)))</x:f>
        <x:v>-</x:v>
      </x:c>
      <x:c r="E1366" s="45" t="str">
        <x:f>IF(ISBLANK('2012 HR 배정표'!J1364)=TRUE,"-",'2012 HR 배정표'!J1364)</x:f>
        <x:v>-</x:v>
      </x:c>
      <x:c r="F1366" s="46" t="str">
        <x:f>IF(ISBLANK('2012 HR 배정표'!J1364)=TRUE,"-",IF(ISERROR((HLOOKUP($A$5,Prj_list!$O$6:$Z$7,2)*'2012 HR 배정표'!K1364)/HLOOKUP($A$5,Prj_list!$O$6:$Z$7,2))=TRUE,"-",(HLOOKUP($A$5,Prj_list!$O$6:$Z$7,2)*'2012 HR 배정표'!K1364)/HLOOKUP($A$5,Prj_list!$O$6:$Z$7,2)))</x:f>
        <x:v>-</x:v>
      </x:c>
      <x:c r="G1366" s="45" t="str">
        <x:f>IF(ISBLANK('2012 HR 배정표'!L1364)=TRUE,"-",'2012 HR 배정표'!L1364)</x:f>
        <x:v>-</x:v>
      </x:c>
      <x:c r="H1366" s="46" t="str">
        <x:f>IF(ISBLANK('2012 HR 배정표'!L1364)=TRUE,"-",IF(ISERROR((HLOOKUP($A$5,Prj_list!$O$6:$Z$7,2)*'2012 HR 배정표'!M1364)/HLOOKUP($A$5,Prj_list!$O$6:$Z$7,2))=TRUE,"-",(HLOOKUP($A$5,Prj_list!$O$6:$Z$7,2)*'2012 HR 배정표'!M1364)/HLOOKUP($A$5,Prj_list!$O$6:$Z$7,2)))</x:f>
        <x:v>-</x:v>
      </x:c>
      <x:c r="I1366" s="45" t="str">
        <x:f>IF(ISBLANK('2012 HR 배정표'!N1364)=TRUE,"-",'2012 HR 배정표'!N1364)</x:f>
        <x:v>-</x:v>
      </x:c>
      <x:c r="J1366" s="46" t="str">
        <x:f>IF(ISBLANK('2012 HR 배정표'!N1364)=TRUE,"-",IF(ISERROR((HLOOKUP($A$5,Prj_list!$O$6:$Z$7,2)*'2012 HR 배정표'!O1364)/HLOOKUP($A$5,Prj_list!$O$6:$Z$7,2))=TRUE,"-",(HLOOKUP($A$5,Prj_list!$O$6:$Z$7,2)*'2012 HR 배정표'!O1364)/HLOOKUP($A$5,Prj_list!$O$6:$Z$7,2)))</x:f>
        <x:v>-</x:v>
      </x:c>
      <x:c r="K1366" s="45" t="str">
        <x:f>IF(ISBLANK('2012 HR 배정표'!P1364)=TRUE,"-",'2012 HR 배정표'!P1364)</x:f>
        <x:v>-</x:v>
      </x:c>
      <x:c r="L1366" s="46" t="str">
        <x:f>IF(ISBLANK('2012 HR 배정표'!P1364)=TRUE,"-",IF(ISERROR((HLOOKUP($A$5,Prj_list!$O$6:$Z$7,2)*'2012 HR 배정표'!Q1364)/HLOOKUP($A$5,Prj_list!$O$6:$Z$7,2))=TRUE,"-",(HLOOKUP($A$5,Prj_list!$O$6:$Z$7,2)*'2012 HR 배정표'!Q1364)/HLOOKUP($A$5,Prj_list!$O$6:$Z$7,2)))</x:f>
        <x:v>-</x:v>
      </x:c>
      <x:c r="M1366" s="45" t="str">
        <x:f>IF(ISBLANK('2012 HR 배정표'!R1364)=TRUE,"-",'2012 HR 배정표'!R1364)</x:f>
        <x:v>-</x:v>
      </x:c>
      <x:c r="N1366" s="46" t="str">
        <x:f>IF(ISBLANK('2012 HR 배정표'!R1364)=TRUE,"-",IF(ISERROR((HLOOKUP($A$5,Prj_list!$O$6:$Z$7,2)*'2012 HR 배정표'!S1364)/HLOOKUP($A$5,Prj_list!$O$6:$Z$7,2))=TRUE,"-",(HLOOKUP($A$5,Prj_list!$O$6:$Z$7,2)*'2012 HR 배정표'!S1364)/HLOOKUP($A$5,Prj_list!$O$6:$Z$7,2)))</x:f>
        <x:v>-</x:v>
      </x:c>
      <x:c r="O1366" s="45" t="str">
        <x:f>IF(ISBLANK('2012 HR 배정표'!T1364)=TRUE,"-",'2012 HR 배정표'!T1364)</x:f>
        <x:v>-</x:v>
      </x:c>
      <x:c r="P1366" s="46" t="str">
        <x:f>IF(ISBLANK('2012 HR 배정표'!T1364)=TRUE,"-",IF(ISERROR((HLOOKUP($A$5,Prj_list!$O$6:$Z$7,2)*'2012 HR 배정표'!U1364)/HLOOKUP($A$5,Prj_list!$O$6:$Z$7,2))=TRUE,"-",(HLOOKUP($A$5,Prj_list!$O$6:$Z$7,2)*'2012 HR 배정표'!U1364)/HLOOKUP($A$5,Prj_list!$O$6:$Z$7,2)))</x:f>
        <x:v>-</x:v>
      </x:c>
      <x:c r="Q1366" s="45" t="str">
        <x:f>IF(ISBLANK('2012 HR 배정표'!V1364)=TRUE,"-",'2012 HR 배정표'!V1364)</x:f>
        <x:v>-</x:v>
      </x:c>
      <x:c r="R1366" s="46" t="str">
        <x:f>IF(ISBLANK('2012 HR 배정표'!V1364)=TRUE,"-",IF(ISERROR((HLOOKUP($A$5,Prj_list!$O$6:$Z$7,2)*'2012 HR 배정표'!W1364)/HLOOKUP($A$5,Prj_list!$O$6:$Z$7,2))=TRUE,"-",(HLOOKUP($A$5,Prj_list!$O$6:$Z$7,2)*'2012 HR 배정표'!W1364)/HLOOKUP($A$5,Prj_list!$O$6:$Z$7,2)))</x:f>
        <x:v>-</x:v>
      </x:c>
      <x:c r="S1366" s="45" t="str">
        <x:f>IF(ISBLANK('2012 HR 배정표'!X1364)=TRUE,"-",'2012 HR 배정표'!X1364)</x:f>
        <x:v>-</x:v>
      </x:c>
      <x:c r="T1366" s="46" t="str">
        <x:f>IF(ISBLANK('2012 HR 배정표'!X1364)=TRUE,"-",IF(ISERROR((HLOOKUP($A$5,Prj_list!$O$6:$Z$7,2)*'2012 HR 배정표'!Y1364)/HLOOKUP($A$5,Prj_list!$O$6:$Z$7,2))=TRUE,"-",(HLOOKUP($A$5,Prj_list!$O$6:$Z$7,2)*'2012 HR 배정표'!Y1364)/HLOOKUP($A$5,Prj_list!$O$6:$Z$7,2)))</x:f>
        <x:v>-</x:v>
      </x:c>
      <x:c r="U1366" s="45" t="str">
        <x:f>IF(ISBLANK('2012 HR 배정표'!Z1364)=TRUE,"-",'2012 HR 배정표'!Z1364)</x:f>
        <x:v>-</x:v>
      </x:c>
      <x:c r="V1366" s="46" t="str">
        <x:f>IF(ISBLANK('2012 HR 배정표'!Z1364)=TRUE,"-",IF(ISERROR((HLOOKUP($A$5,Prj_list!$O$6:$Z$7,2)*'2012 HR 배정표'!AA1364)/HLOOKUP($A$5,Prj_list!$O$6:$Z$7,2))=TRUE,"-",(HLOOKUP($A$5,Prj_list!$O$6:$Z$7,2)*'2012 HR 배정표'!AA1364)/HLOOKUP($A$5,Prj_list!$O$6:$Z$7,2)))</x:f>
        <x:v>-</x:v>
      </x:c>
      <x:c r="W1366" s="45" t="str">
        <x:f>IF(ISBLANK('2012 HR 배정표'!AB1364)=TRUE,"-",'2012 HR 배정표'!AB1364)</x:f>
        <x:v>-</x:v>
      </x:c>
      <x:c r="X1366" s="46" t="str">
        <x:f>IF(ISBLANK('2012 HR 배정표'!AB1364)=TRUE,"-",IF(ISERROR((HLOOKUP($A$5,Prj_list!$O$6:$Z$7,2)*'2012 HR 배정표'!AC1364)/HLOOKUP($A$5,Prj_list!$O$6:$Z$7,2))=TRUE,"-",(HLOOKUP($A$5,Prj_list!$O$6:$Z$7,2)*'2012 HR 배정표'!AC1364)/HLOOKUP($A$5,Prj_list!$O$6:$Z$7,2)))</x:f>
        <x:v>-</x:v>
      </x:c>
      <x:c r="Y1366" s="45" t="str">
        <x:f>IF(ISBLANK('2012 HR 배정표'!AD1364)=TRUE,"-",'2012 HR 배정표'!AD1364)</x:f>
        <x:v>-</x:v>
      </x:c>
      <x:c r="Z1366" s="46" t="str">
        <x:f>IF(ISBLANK('2012 HR 배정표'!AD1364)=TRUE,"-",IF(ISERROR((HLOOKUP($A$5,Prj_list!$O$6:$Z$7,2)*'2012 HR 배정표'!AE1364)/HLOOKUP($A$5,Prj_list!$O$6:$Z$7,2))=TRUE,"-",(HLOOKUP($A$5,Prj_list!$O$6:$Z$7,2)*'2012 HR 배정표'!AE1364)/HLOOKUP($A$5,Prj_list!$O$6:$Z$7,2)))</x:f>
        <x:v>-</x:v>
      </x:c>
      <x:c r="AA1366" s="45" t="str">
        <x:f>IF(ISBLANK('2012 HR 배정표'!AF1364)=TRUE,"-",'2012 HR 배정표'!AF1364)</x:f>
        <x:v>-</x:v>
      </x:c>
      <x:c r="AB1366" s="46" t="str">
        <x:f>IF(ISBLANK('2012 HR 배정표'!AF1364)=TRUE,"-",IF(ISERROR((HLOOKUP($A$5,Prj_list!$O$6:$Z$7,2)*'2012 HR 배정표'!AG1364)/HLOOKUP($A$5,Prj_list!$O$6:$Z$7,2))=TRUE,"-",(HLOOKUP($A$5,Prj_list!$O$6:$Z$7,2)*'2012 HR 배정표'!AG1364)/HLOOKUP($A$5,Prj_list!$O$6:$Z$7,2)))</x:f>
        <x:v>-</x:v>
      </x:c>
      <x:c r="AC1366" s="45" t="str">
        <x:f>IF(ISBLANK('2012 HR 배정표'!AH1364)=TRUE,"-",'2012 HR 배정표'!AH1364)</x:f>
        <x:v>-</x:v>
      </x:c>
      <x:c r="AD1366" s="46" t="str">
        <x:f>IF(ISBLANK('2012 HR 배정표'!AH1364)=TRUE,"-",IF(ISERROR((HLOOKUP($A$5,Prj_list!$O$6:$Z$7,2)*'2012 HR 배정표'!AI1364)/HLOOKUP($A$5,Prj_list!$O$6:$Z$7,2))=TRUE,"-",(HLOOKUP($A$5,Prj_list!$O$6:$Z$7,2)*'2012 HR 배정표'!AI1364)/HLOOKUP($A$5,Prj_list!$O$6:$Z$7,2)))</x:f>
        <x:v>-</x:v>
      </x:c>
      <x:c r="AE1366" s="45" t="str">
        <x:f>IF(ISBLANK('2012 HR 배정표'!AJ1364)=TRUE,"-",'2012 HR 배정표'!AJ1364)</x:f>
        <x:v>-</x:v>
      </x:c>
      <x:c r="AF1366" s="46" t="str">
        <x:f>IF(ISBLANK('2012 HR 배정표'!AJ1364)=TRUE,"-",IF(ISERROR((HLOOKUP($A$5,Prj_list!$O$6:$Z$7,2)*'2012 HR 배정표'!AK1364)/HLOOKUP($A$5,Prj_list!$O$6:$Z$7,2))=TRUE,"-",(HLOOKUP($A$5,Prj_list!$O$6:$Z$7,2)*'2012 HR 배정표'!AK1364)/HLOOKUP($A$5,Prj_list!$O$6:$Z$7,2)))</x:f>
        <x:v>-</x:v>
      </x:c>
      <x:c r="AG1366" s="45" t="str">
        <x:f>IF(ISBLANK('2012 HR 배정표'!AL1364)=TRUE,"-",'2012 HR 배정표'!AL1364)</x:f>
        <x:v>-</x:v>
      </x:c>
      <x:c r="AH1366" s="46" t="str">
        <x:f>IF(ISBLANK('2012 HR 배정표'!AL1364)=TRUE,"-",IF(ISERROR((HLOOKUP($A$5,Prj_list!$O$6:$Z$7,2)*'2012 HR 배정표'!AM1364)/HLOOKUP($A$5,Prj_list!$O$6:$Z$7,2))=TRUE,"-",(HLOOKUP($A$5,Prj_list!$O$6:$Z$7,2)*'2012 HR 배정표'!AM1364)/HLOOKUP($A$5,Prj_list!$O$6:$Z$7,2)))</x:f>
        <x:v>-</x:v>
      </x:c>
      <x:c r="AI1366" s="45" t="str">
        <x:f>IF(ISBLANK('2012 HR 배정표'!AN1364)=TRUE,"-",'2012 HR 배정표'!AN1364)</x:f>
        <x:v>-</x:v>
      </x:c>
      <x:c r="AJ1366" s="46" t="str">
        <x:f>IF(ISBLANK('2012 HR 배정표'!AN1364)=TRUE,"-",IF(ISERROR((HLOOKUP($A$5,Prj_list!$O$6:$Z$7,2)*'2012 HR 배정표'!AO1364)/HLOOKUP($A$5,Prj_list!$O$6:$Z$7,2))=TRUE,"-",(HLOOKUP($A$5,Prj_list!$O$6:$Z$7,2)*'2012 HR 배정표'!AO1364)/HLOOKUP($A$5,Prj_list!$O$6:$Z$7,2)))</x:f>
        <x:v>-</x:v>
      </x:c>
      <x:c r="AK1366" s="45" t="str">
        <x:f>IF(ISBLANK('2012 HR 배정표'!AP1364)=TRUE,"-",'2012 HR 배정표'!AP1364)</x:f>
        <x:v>-</x:v>
      </x:c>
      <x:c r="AL1366" s="46" t="str">
        <x:f>IF(ISBLANK('2012 HR 배정표'!AP1364)=TRUE,"-",IF(ISERROR((HLOOKUP($A$5,Prj_list!$O$6:$Z$7,2)*'2012 HR 배정표'!AQ1364)/HLOOKUP($A$5,Prj_list!$O$6:$Z$7,2))=TRUE,"-",(HLOOKUP($A$5,Prj_list!$O$6:$Z$7,2)*'2012 HR 배정표'!AQ1364)/HLOOKUP($A$5,Prj_list!$O$6:$Z$7,2)))</x:f>
        <x:v>-</x:v>
      </x:c>
      <x:c r="AM1366" s="45" t="str">
        <x:f>IF(ISBLANK('2012 HR 배정표'!AR1364)=TRUE,"-",'2012 HR 배정표'!AR1364)</x:f>
        <x:v>-</x:v>
      </x:c>
      <x:c r="AN1366" s="46" t="str">
        <x:f>IF(ISBLANK('2012 HR 배정표'!AR1364)=TRUE,"-",IF(ISERROR((HLOOKUP($A$5,Prj_list!$O$6:$Z$7,2)*'2012 HR 배정표'!AS1364)/HLOOKUP($A$5,Prj_list!$O$6:$Z$7,2))=TRUE,"-",(HLOOKUP($A$5,Prj_list!$O$6:$Z$7,2)*'2012 HR 배정표'!AS1364)/HLOOKUP($A$5,Prj_list!$O$6:$Z$7,2)))</x:f>
        <x:v>-</x:v>
      </x:c>
      <x:c r="AO1366" s="45" t="str">
        <x:f>IF(ISBLANK('2012 HR 배정표'!AT1364)=TRUE,"-",'2012 HR 배정표'!AT1364)</x:f>
        <x:v>-</x:v>
      </x:c>
      <x:c r="AP1366" s="46" t="str">
        <x:f>IF(ISBLANK('2012 HR 배정표'!AT1364)=TRUE,"-",IF(ISERROR((HLOOKUP($A$5,Prj_list!$O$6:$Z$7,2)*'2012 HR 배정표'!AU1364)/HLOOKUP($A$5,Prj_list!$O$6:$Z$7,2))=TRUE,"-",(HLOOKUP($A$5,Prj_list!$O$6:$Z$7,2)*'2012 HR 배정표'!AU1364)/HLOOKUP($A$5,Prj_list!$O$6:$Z$7,2)))</x:f>
        <x:v>-</x:v>
      </x:c>
      <x:c r="AQ1366" s="45" t="str">
        <x:f>IF(ISBLANK('2012 HR 배정표'!AV1364)=TRUE,"-",'2012 HR 배정표'!AV1364)</x:f>
        <x:v>-</x:v>
      </x:c>
      <x:c r="AR1366" s="46" t="str">
        <x:f>IF(ISBLANK('2012 HR 배정표'!AV1364)=TRUE,"-",IF(ISERROR((HLOOKUP($A$5,Prj_list!$O$6:$Z$7,2)*'2012 HR 배정표'!AW1364)/HLOOKUP($A$5,Prj_list!$O$6:$Z$7,2))=TRUE,"-",(HLOOKUP($A$5,Prj_list!$O$6:$Z$7,2)*'2012 HR 배정표'!AW1364)/HLOOKUP($A$5,Prj_list!$O$6:$Z$7,2)))</x:f>
        <x:v>-</x:v>
      </x:c>
      <x:c r="AS1366" s="45" t="str">
        <x:f>IF(ISBLANK('2012 HR 배정표'!AX1364)=TRUE,"-",'2012 HR 배정표'!AX1364)</x:f>
        <x:v>-</x:v>
      </x:c>
      <x:c r="AT1366" s="46" t="str">
        <x:f>IF(ISBLANK('2012 HR 배정표'!AX1364)=TRUE,"-",IF(ISERROR((HLOOKUP($A$5,Prj_list!$O$6:$Z$7,2)*'2012 HR 배정표'!AY1364)/HLOOKUP($A$5,Prj_list!$O$6:$Z$7,2))=TRUE,"-",(HLOOKUP($A$5,Prj_list!$O$6:$Z$7,2)*'2012 HR 배정표'!AY1364)/HLOOKUP($A$5,Prj_list!$O$6:$Z$7,2)))</x:f>
        <x:v>-</x:v>
      </x:c>
      <x:c r="AU1366" s="45" t="str">
        <x:f>IF(ISBLANK('2012 HR 배정표'!AZ1364)=TRUE,"-",'2012 HR 배정표'!AZ1364)</x:f>
        <x:v>-</x:v>
      </x:c>
      <x:c r="AV1366" s="46" t="str">
        <x:f>IF(ISBLANK('2012 HR 배정표'!AZ1364)=TRUE,"-",IF(ISERROR((HLOOKUP($A$5,Prj_list!$O$6:$Z$7,2)*'2012 HR 배정표'!BA1364)/HLOOKUP($A$5,Prj_list!$O$6:$Z$7,2))=TRUE,"-",(HLOOKUP($A$5,Prj_list!$O$6:$Z$7,2)*'2012 HR 배정표'!BA1364)/HLOOKUP($A$5,Prj_list!$O$6:$Z$7,2)))</x:f>
        <x:v>-</x:v>
      </x:c>
      <x:c r="AW1366" s="34" t="str">
        <x:f t="shared" si="42"/>
        <x:v/>
      </x:c>
      <x:c r="AX1366" s="41">
        <x:f t="shared" si="43"/>
        <x:v>0</x:v>
      </x:c>
    </x:row>
    <x:row r="1367" spans="1:50">
      <x:c r="A1367" s="45" t="str">
        <x:f>IF(ISBLANK('2012 HR 배정표'!F1365)=TRUE,"-",'2012 HR 배정표'!F1365)</x:f>
        <x:v>-</x:v>
      </x:c>
      <x:c r="B1367" s="46" t="str">
        <x:f>IF(ISBLANK('2012 HR 배정표'!F1365)=TRUE,"-",IF(ISERROR((HLOOKUP($A$5,Prj_list!$O$6:$Z$7,2)*'2012 HR 배정표'!G1365)/HLOOKUP($A$5,Prj_list!$O$6:$Z$7,2))=TRUE,"-",(HLOOKUP($A$5,Prj_list!$O$6:$Z$7,2)*'2012 HR 배정표'!G1365)/HLOOKUP($A$5,Prj_list!$O$6:$Z$7,2)))</x:f>
        <x:v>-</x:v>
      </x:c>
      <x:c r="C1367" s="45" t="str">
        <x:f>IF(ISBLANK('2012 HR 배정표'!H1365)=TRUE,"-",'2012 HR 배정표'!H1365)</x:f>
        <x:v>-</x:v>
      </x:c>
      <x:c r="D1367" s="46" t="str">
        <x:f>IF(ISBLANK('2012 HR 배정표'!H1365)=TRUE,"-",IF(ISERROR((HLOOKUP($A$5,Prj_list!$O$6:$Z$7,2)*'2012 HR 배정표'!I1365)/HLOOKUP($A$5,Prj_list!$O$6:$Z$7,2))=TRUE,"-",(HLOOKUP($A$5,Prj_list!$O$6:$Z$7,2)*'2012 HR 배정표'!I1365)/HLOOKUP($A$5,Prj_list!$O$6:$Z$7,2)))</x:f>
        <x:v>-</x:v>
      </x:c>
      <x:c r="E1367" s="45" t="str">
        <x:f>IF(ISBLANK('2012 HR 배정표'!J1365)=TRUE,"-",'2012 HR 배정표'!J1365)</x:f>
        <x:v>-</x:v>
      </x:c>
      <x:c r="F1367" s="46" t="str">
        <x:f>IF(ISBLANK('2012 HR 배정표'!J1365)=TRUE,"-",IF(ISERROR((HLOOKUP($A$5,Prj_list!$O$6:$Z$7,2)*'2012 HR 배정표'!K1365)/HLOOKUP($A$5,Prj_list!$O$6:$Z$7,2))=TRUE,"-",(HLOOKUP($A$5,Prj_list!$O$6:$Z$7,2)*'2012 HR 배정표'!K1365)/HLOOKUP($A$5,Prj_list!$O$6:$Z$7,2)))</x:f>
        <x:v>-</x:v>
      </x:c>
      <x:c r="G1367" s="45" t="str">
        <x:f>IF(ISBLANK('2012 HR 배정표'!L1365)=TRUE,"-",'2012 HR 배정표'!L1365)</x:f>
        <x:v>-</x:v>
      </x:c>
      <x:c r="H1367" s="46" t="str">
        <x:f>IF(ISBLANK('2012 HR 배정표'!L1365)=TRUE,"-",IF(ISERROR((HLOOKUP($A$5,Prj_list!$O$6:$Z$7,2)*'2012 HR 배정표'!M1365)/HLOOKUP($A$5,Prj_list!$O$6:$Z$7,2))=TRUE,"-",(HLOOKUP($A$5,Prj_list!$O$6:$Z$7,2)*'2012 HR 배정표'!M1365)/HLOOKUP($A$5,Prj_list!$O$6:$Z$7,2)))</x:f>
        <x:v>-</x:v>
      </x:c>
      <x:c r="I1367" s="45" t="str">
        <x:f>IF(ISBLANK('2012 HR 배정표'!N1365)=TRUE,"-",'2012 HR 배정표'!N1365)</x:f>
        <x:v>-</x:v>
      </x:c>
      <x:c r="J1367" s="46" t="str">
        <x:f>IF(ISBLANK('2012 HR 배정표'!N1365)=TRUE,"-",IF(ISERROR((HLOOKUP($A$5,Prj_list!$O$6:$Z$7,2)*'2012 HR 배정표'!O1365)/HLOOKUP($A$5,Prj_list!$O$6:$Z$7,2))=TRUE,"-",(HLOOKUP($A$5,Prj_list!$O$6:$Z$7,2)*'2012 HR 배정표'!O1365)/HLOOKUP($A$5,Prj_list!$O$6:$Z$7,2)))</x:f>
        <x:v>-</x:v>
      </x:c>
      <x:c r="K1367" s="45" t="str">
        <x:f>IF(ISBLANK('2012 HR 배정표'!P1365)=TRUE,"-",'2012 HR 배정표'!P1365)</x:f>
        <x:v>-</x:v>
      </x:c>
      <x:c r="L1367" s="46" t="str">
        <x:f>IF(ISBLANK('2012 HR 배정표'!P1365)=TRUE,"-",IF(ISERROR((HLOOKUP($A$5,Prj_list!$O$6:$Z$7,2)*'2012 HR 배정표'!Q1365)/HLOOKUP($A$5,Prj_list!$O$6:$Z$7,2))=TRUE,"-",(HLOOKUP($A$5,Prj_list!$O$6:$Z$7,2)*'2012 HR 배정표'!Q1365)/HLOOKUP($A$5,Prj_list!$O$6:$Z$7,2)))</x:f>
        <x:v>-</x:v>
      </x:c>
      <x:c r="M1367" s="45" t="str">
        <x:f>IF(ISBLANK('2012 HR 배정표'!R1365)=TRUE,"-",'2012 HR 배정표'!R1365)</x:f>
        <x:v>-</x:v>
      </x:c>
      <x:c r="N1367" s="46" t="str">
        <x:f>IF(ISBLANK('2012 HR 배정표'!R1365)=TRUE,"-",IF(ISERROR((HLOOKUP($A$5,Prj_list!$O$6:$Z$7,2)*'2012 HR 배정표'!S1365)/HLOOKUP($A$5,Prj_list!$O$6:$Z$7,2))=TRUE,"-",(HLOOKUP($A$5,Prj_list!$O$6:$Z$7,2)*'2012 HR 배정표'!S1365)/HLOOKUP($A$5,Prj_list!$O$6:$Z$7,2)))</x:f>
        <x:v>-</x:v>
      </x:c>
      <x:c r="O1367" s="45" t="str">
        <x:f>IF(ISBLANK('2012 HR 배정표'!T1365)=TRUE,"-",'2012 HR 배정표'!T1365)</x:f>
        <x:v>-</x:v>
      </x:c>
      <x:c r="P1367" s="46" t="str">
        <x:f>IF(ISBLANK('2012 HR 배정표'!T1365)=TRUE,"-",IF(ISERROR((HLOOKUP($A$5,Prj_list!$O$6:$Z$7,2)*'2012 HR 배정표'!U1365)/HLOOKUP($A$5,Prj_list!$O$6:$Z$7,2))=TRUE,"-",(HLOOKUP($A$5,Prj_list!$O$6:$Z$7,2)*'2012 HR 배정표'!U1365)/HLOOKUP($A$5,Prj_list!$O$6:$Z$7,2)))</x:f>
        <x:v>-</x:v>
      </x:c>
      <x:c r="Q1367" s="45" t="str">
        <x:f>IF(ISBLANK('2012 HR 배정표'!V1365)=TRUE,"-",'2012 HR 배정표'!V1365)</x:f>
        <x:v>-</x:v>
      </x:c>
      <x:c r="R1367" s="46" t="str">
        <x:f>IF(ISBLANK('2012 HR 배정표'!V1365)=TRUE,"-",IF(ISERROR((HLOOKUP($A$5,Prj_list!$O$6:$Z$7,2)*'2012 HR 배정표'!W1365)/HLOOKUP($A$5,Prj_list!$O$6:$Z$7,2))=TRUE,"-",(HLOOKUP($A$5,Prj_list!$O$6:$Z$7,2)*'2012 HR 배정표'!W1365)/HLOOKUP($A$5,Prj_list!$O$6:$Z$7,2)))</x:f>
        <x:v>-</x:v>
      </x:c>
      <x:c r="S1367" s="45" t="str">
        <x:f>IF(ISBLANK('2012 HR 배정표'!X1365)=TRUE,"-",'2012 HR 배정표'!X1365)</x:f>
        <x:v>-</x:v>
      </x:c>
      <x:c r="T1367" s="46" t="str">
        <x:f>IF(ISBLANK('2012 HR 배정표'!X1365)=TRUE,"-",IF(ISERROR((HLOOKUP($A$5,Prj_list!$O$6:$Z$7,2)*'2012 HR 배정표'!Y1365)/HLOOKUP($A$5,Prj_list!$O$6:$Z$7,2))=TRUE,"-",(HLOOKUP($A$5,Prj_list!$O$6:$Z$7,2)*'2012 HR 배정표'!Y1365)/HLOOKUP($A$5,Prj_list!$O$6:$Z$7,2)))</x:f>
        <x:v>-</x:v>
      </x:c>
      <x:c r="U1367" s="45" t="str">
        <x:f>IF(ISBLANK('2012 HR 배정표'!Z1365)=TRUE,"-",'2012 HR 배정표'!Z1365)</x:f>
        <x:v>-</x:v>
      </x:c>
      <x:c r="V1367" s="46" t="str">
        <x:f>IF(ISBLANK('2012 HR 배정표'!Z1365)=TRUE,"-",IF(ISERROR((HLOOKUP($A$5,Prj_list!$O$6:$Z$7,2)*'2012 HR 배정표'!AA1365)/HLOOKUP($A$5,Prj_list!$O$6:$Z$7,2))=TRUE,"-",(HLOOKUP($A$5,Prj_list!$O$6:$Z$7,2)*'2012 HR 배정표'!AA1365)/HLOOKUP($A$5,Prj_list!$O$6:$Z$7,2)))</x:f>
        <x:v>-</x:v>
      </x:c>
      <x:c r="W1367" s="45" t="str">
        <x:f>IF(ISBLANK('2012 HR 배정표'!AB1365)=TRUE,"-",'2012 HR 배정표'!AB1365)</x:f>
        <x:v>-</x:v>
      </x:c>
      <x:c r="X1367" s="46" t="str">
        <x:f>IF(ISBLANK('2012 HR 배정표'!AB1365)=TRUE,"-",IF(ISERROR((HLOOKUP($A$5,Prj_list!$O$6:$Z$7,2)*'2012 HR 배정표'!AC1365)/HLOOKUP($A$5,Prj_list!$O$6:$Z$7,2))=TRUE,"-",(HLOOKUP($A$5,Prj_list!$O$6:$Z$7,2)*'2012 HR 배정표'!AC1365)/HLOOKUP($A$5,Prj_list!$O$6:$Z$7,2)))</x:f>
        <x:v>-</x:v>
      </x:c>
      <x:c r="Y1367" s="45" t="str">
        <x:f>IF(ISBLANK('2012 HR 배정표'!AD1365)=TRUE,"-",'2012 HR 배정표'!AD1365)</x:f>
        <x:v>-</x:v>
      </x:c>
      <x:c r="Z1367" s="46" t="str">
        <x:f>IF(ISBLANK('2012 HR 배정표'!AD1365)=TRUE,"-",IF(ISERROR((HLOOKUP($A$5,Prj_list!$O$6:$Z$7,2)*'2012 HR 배정표'!AE1365)/HLOOKUP($A$5,Prj_list!$O$6:$Z$7,2))=TRUE,"-",(HLOOKUP($A$5,Prj_list!$O$6:$Z$7,2)*'2012 HR 배정표'!AE1365)/HLOOKUP($A$5,Prj_list!$O$6:$Z$7,2)))</x:f>
        <x:v>-</x:v>
      </x:c>
      <x:c r="AA1367" s="45" t="str">
        <x:f>IF(ISBLANK('2012 HR 배정표'!AF1365)=TRUE,"-",'2012 HR 배정표'!AF1365)</x:f>
        <x:v>-</x:v>
      </x:c>
      <x:c r="AB1367" s="46" t="str">
        <x:f>IF(ISBLANK('2012 HR 배정표'!AF1365)=TRUE,"-",IF(ISERROR((HLOOKUP($A$5,Prj_list!$O$6:$Z$7,2)*'2012 HR 배정표'!AG1365)/HLOOKUP($A$5,Prj_list!$O$6:$Z$7,2))=TRUE,"-",(HLOOKUP($A$5,Prj_list!$O$6:$Z$7,2)*'2012 HR 배정표'!AG1365)/HLOOKUP($A$5,Prj_list!$O$6:$Z$7,2)))</x:f>
        <x:v>-</x:v>
      </x:c>
      <x:c r="AC1367" s="45" t="str">
        <x:f>IF(ISBLANK('2012 HR 배정표'!AH1365)=TRUE,"-",'2012 HR 배정표'!AH1365)</x:f>
        <x:v>-</x:v>
      </x:c>
      <x:c r="AD1367" s="46" t="str">
        <x:f>IF(ISBLANK('2012 HR 배정표'!AH1365)=TRUE,"-",IF(ISERROR((HLOOKUP($A$5,Prj_list!$O$6:$Z$7,2)*'2012 HR 배정표'!AI1365)/HLOOKUP($A$5,Prj_list!$O$6:$Z$7,2))=TRUE,"-",(HLOOKUP($A$5,Prj_list!$O$6:$Z$7,2)*'2012 HR 배정표'!AI1365)/HLOOKUP($A$5,Prj_list!$O$6:$Z$7,2)))</x:f>
        <x:v>-</x:v>
      </x:c>
      <x:c r="AE1367" s="45" t="str">
        <x:f>IF(ISBLANK('2012 HR 배정표'!AJ1365)=TRUE,"-",'2012 HR 배정표'!AJ1365)</x:f>
        <x:v>-</x:v>
      </x:c>
      <x:c r="AF1367" s="46" t="str">
        <x:f>IF(ISBLANK('2012 HR 배정표'!AJ1365)=TRUE,"-",IF(ISERROR((HLOOKUP($A$5,Prj_list!$O$6:$Z$7,2)*'2012 HR 배정표'!AK1365)/HLOOKUP($A$5,Prj_list!$O$6:$Z$7,2))=TRUE,"-",(HLOOKUP($A$5,Prj_list!$O$6:$Z$7,2)*'2012 HR 배정표'!AK1365)/HLOOKUP($A$5,Prj_list!$O$6:$Z$7,2)))</x:f>
        <x:v>-</x:v>
      </x:c>
      <x:c r="AG1367" s="45" t="str">
        <x:f>IF(ISBLANK('2012 HR 배정표'!AL1365)=TRUE,"-",'2012 HR 배정표'!AL1365)</x:f>
        <x:v>-</x:v>
      </x:c>
      <x:c r="AH1367" s="46" t="str">
        <x:f>IF(ISBLANK('2012 HR 배정표'!AL1365)=TRUE,"-",IF(ISERROR((HLOOKUP($A$5,Prj_list!$O$6:$Z$7,2)*'2012 HR 배정표'!AM1365)/HLOOKUP($A$5,Prj_list!$O$6:$Z$7,2))=TRUE,"-",(HLOOKUP($A$5,Prj_list!$O$6:$Z$7,2)*'2012 HR 배정표'!AM1365)/HLOOKUP($A$5,Prj_list!$O$6:$Z$7,2)))</x:f>
        <x:v>-</x:v>
      </x:c>
      <x:c r="AI1367" s="45" t="str">
        <x:f>IF(ISBLANK('2012 HR 배정표'!AN1365)=TRUE,"-",'2012 HR 배정표'!AN1365)</x:f>
        <x:v>-</x:v>
      </x:c>
      <x:c r="AJ1367" s="46" t="str">
        <x:f>IF(ISBLANK('2012 HR 배정표'!AN1365)=TRUE,"-",IF(ISERROR((HLOOKUP($A$5,Prj_list!$O$6:$Z$7,2)*'2012 HR 배정표'!AO1365)/HLOOKUP($A$5,Prj_list!$O$6:$Z$7,2))=TRUE,"-",(HLOOKUP($A$5,Prj_list!$O$6:$Z$7,2)*'2012 HR 배정표'!AO1365)/HLOOKUP($A$5,Prj_list!$O$6:$Z$7,2)))</x:f>
        <x:v>-</x:v>
      </x:c>
      <x:c r="AK1367" s="45" t="str">
        <x:f>IF(ISBLANK('2012 HR 배정표'!AP1365)=TRUE,"-",'2012 HR 배정표'!AP1365)</x:f>
        <x:v>-</x:v>
      </x:c>
      <x:c r="AL1367" s="46" t="str">
        <x:f>IF(ISBLANK('2012 HR 배정표'!AP1365)=TRUE,"-",IF(ISERROR((HLOOKUP($A$5,Prj_list!$O$6:$Z$7,2)*'2012 HR 배정표'!AQ1365)/HLOOKUP($A$5,Prj_list!$O$6:$Z$7,2))=TRUE,"-",(HLOOKUP($A$5,Prj_list!$O$6:$Z$7,2)*'2012 HR 배정표'!AQ1365)/HLOOKUP($A$5,Prj_list!$O$6:$Z$7,2)))</x:f>
        <x:v>-</x:v>
      </x:c>
      <x:c r="AM1367" s="45" t="str">
        <x:f>IF(ISBLANK('2012 HR 배정표'!AR1365)=TRUE,"-",'2012 HR 배정표'!AR1365)</x:f>
        <x:v>-</x:v>
      </x:c>
      <x:c r="AN1367" s="46" t="str">
        <x:f>IF(ISBLANK('2012 HR 배정표'!AR1365)=TRUE,"-",IF(ISERROR((HLOOKUP($A$5,Prj_list!$O$6:$Z$7,2)*'2012 HR 배정표'!AS1365)/HLOOKUP($A$5,Prj_list!$O$6:$Z$7,2))=TRUE,"-",(HLOOKUP($A$5,Prj_list!$O$6:$Z$7,2)*'2012 HR 배정표'!AS1365)/HLOOKUP($A$5,Prj_list!$O$6:$Z$7,2)))</x:f>
        <x:v>-</x:v>
      </x:c>
      <x:c r="AO1367" s="45" t="str">
        <x:f>IF(ISBLANK('2012 HR 배정표'!AT1365)=TRUE,"-",'2012 HR 배정표'!AT1365)</x:f>
        <x:v>-</x:v>
      </x:c>
      <x:c r="AP1367" s="46" t="str">
        <x:f>IF(ISBLANK('2012 HR 배정표'!AT1365)=TRUE,"-",IF(ISERROR((HLOOKUP($A$5,Prj_list!$O$6:$Z$7,2)*'2012 HR 배정표'!AU1365)/HLOOKUP($A$5,Prj_list!$O$6:$Z$7,2))=TRUE,"-",(HLOOKUP($A$5,Prj_list!$O$6:$Z$7,2)*'2012 HR 배정표'!AU1365)/HLOOKUP($A$5,Prj_list!$O$6:$Z$7,2)))</x:f>
        <x:v>-</x:v>
      </x:c>
      <x:c r="AQ1367" s="45" t="str">
        <x:f>IF(ISBLANK('2012 HR 배정표'!AV1365)=TRUE,"-",'2012 HR 배정표'!AV1365)</x:f>
        <x:v>-</x:v>
      </x:c>
      <x:c r="AR1367" s="46" t="str">
        <x:f>IF(ISBLANK('2012 HR 배정표'!AV1365)=TRUE,"-",IF(ISERROR((HLOOKUP($A$5,Prj_list!$O$6:$Z$7,2)*'2012 HR 배정표'!AW1365)/HLOOKUP($A$5,Prj_list!$O$6:$Z$7,2))=TRUE,"-",(HLOOKUP($A$5,Prj_list!$O$6:$Z$7,2)*'2012 HR 배정표'!AW1365)/HLOOKUP($A$5,Prj_list!$O$6:$Z$7,2)))</x:f>
        <x:v>-</x:v>
      </x:c>
      <x:c r="AS1367" s="45" t="str">
        <x:f>IF(ISBLANK('2012 HR 배정표'!AX1365)=TRUE,"-",'2012 HR 배정표'!AX1365)</x:f>
        <x:v>-</x:v>
      </x:c>
      <x:c r="AT1367" s="46" t="str">
        <x:f>IF(ISBLANK('2012 HR 배정표'!AX1365)=TRUE,"-",IF(ISERROR((HLOOKUP($A$5,Prj_list!$O$6:$Z$7,2)*'2012 HR 배정표'!AY1365)/HLOOKUP($A$5,Prj_list!$O$6:$Z$7,2))=TRUE,"-",(HLOOKUP($A$5,Prj_list!$O$6:$Z$7,2)*'2012 HR 배정표'!AY1365)/HLOOKUP($A$5,Prj_list!$O$6:$Z$7,2)))</x:f>
        <x:v>-</x:v>
      </x:c>
      <x:c r="AU1367" s="45" t="str">
        <x:f>IF(ISBLANK('2012 HR 배정표'!AZ1365)=TRUE,"-",'2012 HR 배정표'!AZ1365)</x:f>
        <x:v>-</x:v>
      </x:c>
      <x:c r="AV1367" s="46" t="str">
        <x:f>IF(ISBLANK('2012 HR 배정표'!AZ1365)=TRUE,"-",IF(ISERROR((HLOOKUP($A$5,Prj_list!$O$6:$Z$7,2)*'2012 HR 배정표'!BA1365)/HLOOKUP($A$5,Prj_list!$O$6:$Z$7,2))=TRUE,"-",(HLOOKUP($A$5,Prj_list!$O$6:$Z$7,2)*'2012 HR 배정표'!BA1365)/HLOOKUP($A$5,Prj_list!$O$6:$Z$7,2)))</x:f>
        <x:v>-</x:v>
      </x:c>
      <x:c r="AW1367" s="34" t="str">
        <x:f t="shared" si="42"/>
        <x:v/>
      </x:c>
      <x:c r="AX1367" s="41">
        <x:f t="shared" si="43"/>
        <x:v>0</x:v>
      </x:c>
    </x:row>
    <x:row r="1368" spans="1:50">
      <x:c r="A1368" s="45" t="str">
        <x:f>IF(ISBLANK('2012 HR 배정표'!F1366)=TRUE,"-",'2012 HR 배정표'!F1366)</x:f>
        <x:v>-</x:v>
      </x:c>
      <x:c r="B1368" s="46" t="str">
        <x:f>IF(ISBLANK('2012 HR 배정표'!F1366)=TRUE,"-",IF(ISERROR((HLOOKUP($A$5,Prj_list!$O$6:$Z$7,2)*'2012 HR 배정표'!G1366)/HLOOKUP($A$5,Prj_list!$O$6:$Z$7,2))=TRUE,"-",(HLOOKUP($A$5,Prj_list!$O$6:$Z$7,2)*'2012 HR 배정표'!G1366)/HLOOKUP($A$5,Prj_list!$O$6:$Z$7,2)))</x:f>
        <x:v>-</x:v>
      </x:c>
      <x:c r="C1368" s="45" t="str">
        <x:f>IF(ISBLANK('2012 HR 배정표'!H1366)=TRUE,"-",'2012 HR 배정표'!H1366)</x:f>
        <x:v>-</x:v>
      </x:c>
      <x:c r="D1368" s="46" t="str">
        <x:f>IF(ISBLANK('2012 HR 배정표'!H1366)=TRUE,"-",IF(ISERROR((HLOOKUP($A$5,Prj_list!$O$6:$Z$7,2)*'2012 HR 배정표'!I1366)/HLOOKUP($A$5,Prj_list!$O$6:$Z$7,2))=TRUE,"-",(HLOOKUP($A$5,Prj_list!$O$6:$Z$7,2)*'2012 HR 배정표'!I1366)/HLOOKUP($A$5,Prj_list!$O$6:$Z$7,2)))</x:f>
        <x:v>-</x:v>
      </x:c>
      <x:c r="E1368" s="45" t="str">
        <x:f>IF(ISBLANK('2012 HR 배정표'!J1366)=TRUE,"-",'2012 HR 배정표'!J1366)</x:f>
        <x:v>-</x:v>
      </x:c>
      <x:c r="F1368" s="46" t="str">
        <x:f>IF(ISBLANK('2012 HR 배정표'!J1366)=TRUE,"-",IF(ISERROR((HLOOKUP($A$5,Prj_list!$O$6:$Z$7,2)*'2012 HR 배정표'!K1366)/HLOOKUP($A$5,Prj_list!$O$6:$Z$7,2))=TRUE,"-",(HLOOKUP($A$5,Prj_list!$O$6:$Z$7,2)*'2012 HR 배정표'!K1366)/HLOOKUP($A$5,Prj_list!$O$6:$Z$7,2)))</x:f>
        <x:v>-</x:v>
      </x:c>
      <x:c r="G1368" s="45" t="str">
        <x:f>IF(ISBLANK('2012 HR 배정표'!L1366)=TRUE,"-",'2012 HR 배정표'!L1366)</x:f>
        <x:v>-</x:v>
      </x:c>
      <x:c r="H1368" s="46" t="str">
        <x:f>IF(ISBLANK('2012 HR 배정표'!L1366)=TRUE,"-",IF(ISERROR((HLOOKUP($A$5,Prj_list!$O$6:$Z$7,2)*'2012 HR 배정표'!M1366)/HLOOKUP($A$5,Prj_list!$O$6:$Z$7,2))=TRUE,"-",(HLOOKUP($A$5,Prj_list!$O$6:$Z$7,2)*'2012 HR 배정표'!M1366)/HLOOKUP($A$5,Prj_list!$O$6:$Z$7,2)))</x:f>
        <x:v>-</x:v>
      </x:c>
      <x:c r="I1368" s="45" t="str">
        <x:f>IF(ISBLANK('2012 HR 배정표'!N1366)=TRUE,"-",'2012 HR 배정표'!N1366)</x:f>
        <x:v>-</x:v>
      </x:c>
      <x:c r="J1368" s="46" t="str">
        <x:f>IF(ISBLANK('2012 HR 배정표'!N1366)=TRUE,"-",IF(ISERROR((HLOOKUP($A$5,Prj_list!$O$6:$Z$7,2)*'2012 HR 배정표'!O1366)/HLOOKUP($A$5,Prj_list!$O$6:$Z$7,2))=TRUE,"-",(HLOOKUP($A$5,Prj_list!$O$6:$Z$7,2)*'2012 HR 배정표'!O1366)/HLOOKUP($A$5,Prj_list!$O$6:$Z$7,2)))</x:f>
        <x:v>-</x:v>
      </x:c>
      <x:c r="K1368" s="45" t="str">
        <x:f>IF(ISBLANK('2012 HR 배정표'!P1366)=TRUE,"-",'2012 HR 배정표'!P1366)</x:f>
        <x:v>-</x:v>
      </x:c>
      <x:c r="L1368" s="46" t="str">
        <x:f>IF(ISBLANK('2012 HR 배정표'!P1366)=TRUE,"-",IF(ISERROR((HLOOKUP($A$5,Prj_list!$O$6:$Z$7,2)*'2012 HR 배정표'!Q1366)/HLOOKUP($A$5,Prj_list!$O$6:$Z$7,2))=TRUE,"-",(HLOOKUP($A$5,Prj_list!$O$6:$Z$7,2)*'2012 HR 배정표'!Q1366)/HLOOKUP($A$5,Prj_list!$O$6:$Z$7,2)))</x:f>
        <x:v>-</x:v>
      </x:c>
      <x:c r="M1368" s="45" t="str">
        <x:f>IF(ISBLANK('2012 HR 배정표'!R1366)=TRUE,"-",'2012 HR 배정표'!R1366)</x:f>
        <x:v>-</x:v>
      </x:c>
      <x:c r="N1368" s="46" t="str">
        <x:f>IF(ISBLANK('2012 HR 배정표'!R1366)=TRUE,"-",IF(ISERROR((HLOOKUP($A$5,Prj_list!$O$6:$Z$7,2)*'2012 HR 배정표'!S1366)/HLOOKUP($A$5,Prj_list!$O$6:$Z$7,2))=TRUE,"-",(HLOOKUP($A$5,Prj_list!$O$6:$Z$7,2)*'2012 HR 배정표'!S1366)/HLOOKUP($A$5,Prj_list!$O$6:$Z$7,2)))</x:f>
        <x:v>-</x:v>
      </x:c>
      <x:c r="O1368" s="45" t="str">
        <x:f>IF(ISBLANK('2012 HR 배정표'!T1366)=TRUE,"-",'2012 HR 배정표'!T1366)</x:f>
        <x:v>-</x:v>
      </x:c>
      <x:c r="P1368" s="46" t="str">
        <x:f>IF(ISBLANK('2012 HR 배정표'!T1366)=TRUE,"-",IF(ISERROR((HLOOKUP($A$5,Prj_list!$O$6:$Z$7,2)*'2012 HR 배정표'!U1366)/HLOOKUP($A$5,Prj_list!$O$6:$Z$7,2))=TRUE,"-",(HLOOKUP($A$5,Prj_list!$O$6:$Z$7,2)*'2012 HR 배정표'!U1366)/HLOOKUP($A$5,Prj_list!$O$6:$Z$7,2)))</x:f>
        <x:v>-</x:v>
      </x:c>
      <x:c r="Q1368" s="45" t="str">
        <x:f>IF(ISBLANK('2012 HR 배정표'!V1366)=TRUE,"-",'2012 HR 배정표'!V1366)</x:f>
        <x:v>-</x:v>
      </x:c>
      <x:c r="R1368" s="46" t="str">
        <x:f>IF(ISBLANK('2012 HR 배정표'!V1366)=TRUE,"-",IF(ISERROR((HLOOKUP($A$5,Prj_list!$O$6:$Z$7,2)*'2012 HR 배정표'!W1366)/HLOOKUP($A$5,Prj_list!$O$6:$Z$7,2))=TRUE,"-",(HLOOKUP($A$5,Prj_list!$O$6:$Z$7,2)*'2012 HR 배정표'!W1366)/HLOOKUP($A$5,Prj_list!$O$6:$Z$7,2)))</x:f>
        <x:v>-</x:v>
      </x:c>
      <x:c r="S1368" s="45" t="str">
        <x:f>IF(ISBLANK('2012 HR 배정표'!X1366)=TRUE,"-",'2012 HR 배정표'!X1366)</x:f>
        <x:v>-</x:v>
      </x:c>
      <x:c r="T1368" s="46" t="str">
        <x:f>IF(ISBLANK('2012 HR 배정표'!X1366)=TRUE,"-",IF(ISERROR((HLOOKUP($A$5,Prj_list!$O$6:$Z$7,2)*'2012 HR 배정표'!Y1366)/HLOOKUP($A$5,Prj_list!$O$6:$Z$7,2))=TRUE,"-",(HLOOKUP($A$5,Prj_list!$O$6:$Z$7,2)*'2012 HR 배정표'!Y1366)/HLOOKUP($A$5,Prj_list!$O$6:$Z$7,2)))</x:f>
        <x:v>-</x:v>
      </x:c>
      <x:c r="U1368" s="45" t="str">
        <x:f>IF(ISBLANK('2012 HR 배정표'!Z1366)=TRUE,"-",'2012 HR 배정표'!Z1366)</x:f>
        <x:v>-</x:v>
      </x:c>
      <x:c r="V1368" s="46" t="str">
        <x:f>IF(ISBLANK('2012 HR 배정표'!Z1366)=TRUE,"-",IF(ISERROR((HLOOKUP($A$5,Prj_list!$O$6:$Z$7,2)*'2012 HR 배정표'!AA1366)/HLOOKUP($A$5,Prj_list!$O$6:$Z$7,2))=TRUE,"-",(HLOOKUP($A$5,Prj_list!$O$6:$Z$7,2)*'2012 HR 배정표'!AA1366)/HLOOKUP($A$5,Prj_list!$O$6:$Z$7,2)))</x:f>
        <x:v>-</x:v>
      </x:c>
      <x:c r="W1368" s="45" t="str">
        <x:f>IF(ISBLANK('2012 HR 배정표'!AB1366)=TRUE,"-",'2012 HR 배정표'!AB1366)</x:f>
        <x:v>-</x:v>
      </x:c>
      <x:c r="X1368" s="46" t="str">
        <x:f>IF(ISBLANK('2012 HR 배정표'!AB1366)=TRUE,"-",IF(ISERROR((HLOOKUP($A$5,Prj_list!$O$6:$Z$7,2)*'2012 HR 배정표'!AC1366)/HLOOKUP($A$5,Prj_list!$O$6:$Z$7,2))=TRUE,"-",(HLOOKUP($A$5,Prj_list!$O$6:$Z$7,2)*'2012 HR 배정표'!AC1366)/HLOOKUP($A$5,Prj_list!$O$6:$Z$7,2)))</x:f>
        <x:v>-</x:v>
      </x:c>
      <x:c r="Y1368" s="45" t="str">
        <x:f>IF(ISBLANK('2012 HR 배정표'!AD1366)=TRUE,"-",'2012 HR 배정표'!AD1366)</x:f>
        <x:v>-</x:v>
      </x:c>
      <x:c r="Z1368" s="46" t="str">
        <x:f>IF(ISBLANK('2012 HR 배정표'!AD1366)=TRUE,"-",IF(ISERROR((HLOOKUP($A$5,Prj_list!$O$6:$Z$7,2)*'2012 HR 배정표'!AE1366)/HLOOKUP($A$5,Prj_list!$O$6:$Z$7,2))=TRUE,"-",(HLOOKUP($A$5,Prj_list!$O$6:$Z$7,2)*'2012 HR 배정표'!AE1366)/HLOOKUP($A$5,Prj_list!$O$6:$Z$7,2)))</x:f>
        <x:v>-</x:v>
      </x:c>
      <x:c r="AA1368" s="45" t="str">
        <x:f>IF(ISBLANK('2012 HR 배정표'!AF1366)=TRUE,"-",'2012 HR 배정표'!AF1366)</x:f>
        <x:v>-</x:v>
      </x:c>
      <x:c r="AB1368" s="46" t="str">
        <x:f>IF(ISBLANK('2012 HR 배정표'!AF1366)=TRUE,"-",IF(ISERROR((HLOOKUP($A$5,Prj_list!$O$6:$Z$7,2)*'2012 HR 배정표'!AG1366)/HLOOKUP($A$5,Prj_list!$O$6:$Z$7,2))=TRUE,"-",(HLOOKUP($A$5,Prj_list!$O$6:$Z$7,2)*'2012 HR 배정표'!AG1366)/HLOOKUP($A$5,Prj_list!$O$6:$Z$7,2)))</x:f>
        <x:v>-</x:v>
      </x:c>
      <x:c r="AC1368" s="45" t="str">
        <x:f>IF(ISBLANK('2012 HR 배정표'!AH1366)=TRUE,"-",'2012 HR 배정표'!AH1366)</x:f>
        <x:v>-</x:v>
      </x:c>
      <x:c r="AD1368" s="46" t="str">
        <x:f>IF(ISBLANK('2012 HR 배정표'!AH1366)=TRUE,"-",IF(ISERROR((HLOOKUP($A$5,Prj_list!$O$6:$Z$7,2)*'2012 HR 배정표'!AI1366)/HLOOKUP($A$5,Prj_list!$O$6:$Z$7,2))=TRUE,"-",(HLOOKUP($A$5,Prj_list!$O$6:$Z$7,2)*'2012 HR 배정표'!AI1366)/HLOOKUP($A$5,Prj_list!$O$6:$Z$7,2)))</x:f>
        <x:v>-</x:v>
      </x:c>
      <x:c r="AE1368" s="45" t="str">
        <x:f>IF(ISBLANK('2012 HR 배정표'!AJ1366)=TRUE,"-",'2012 HR 배정표'!AJ1366)</x:f>
        <x:v>-</x:v>
      </x:c>
      <x:c r="AF1368" s="46" t="str">
        <x:f>IF(ISBLANK('2012 HR 배정표'!AJ1366)=TRUE,"-",IF(ISERROR((HLOOKUP($A$5,Prj_list!$O$6:$Z$7,2)*'2012 HR 배정표'!AK1366)/HLOOKUP($A$5,Prj_list!$O$6:$Z$7,2))=TRUE,"-",(HLOOKUP($A$5,Prj_list!$O$6:$Z$7,2)*'2012 HR 배정표'!AK1366)/HLOOKUP($A$5,Prj_list!$O$6:$Z$7,2)))</x:f>
        <x:v>-</x:v>
      </x:c>
      <x:c r="AG1368" s="45" t="str">
        <x:f>IF(ISBLANK('2012 HR 배정표'!AL1366)=TRUE,"-",'2012 HR 배정표'!AL1366)</x:f>
        <x:v>-</x:v>
      </x:c>
      <x:c r="AH1368" s="46" t="str">
        <x:f>IF(ISBLANK('2012 HR 배정표'!AL1366)=TRUE,"-",IF(ISERROR((HLOOKUP($A$5,Prj_list!$O$6:$Z$7,2)*'2012 HR 배정표'!AM1366)/HLOOKUP($A$5,Prj_list!$O$6:$Z$7,2))=TRUE,"-",(HLOOKUP($A$5,Prj_list!$O$6:$Z$7,2)*'2012 HR 배정표'!AM1366)/HLOOKUP($A$5,Prj_list!$O$6:$Z$7,2)))</x:f>
        <x:v>-</x:v>
      </x:c>
      <x:c r="AI1368" s="45" t="str">
        <x:f>IF(ISBLANK('2012 HR 배정표'!AN1366)=TRUE,"-",'2012 HR 배정표'!AN1366)</x:f>
        <x:v>-</x:v>
      </x:c>
      <x:c r="AJ1368" s="46" t="str">
        <x:f>IF(ISBLANK('2012 HR 배정표'!AN1366)=TRUE,"-",IF(ISERROR((HLOOKUP($A$5,Prj_list!$O$6:$Z$7,2)*'2012 HR 배정표'!AO1366)/HLOOKUP($A$5,Prj_list!$O$6:$Z$7,2))=TRUE,"-",(HLOOKUP($A$5,Prj_list!$O$6:$Z$7,2)*'2012 HR 배정표'!AO1366)/HLOOKUP($A$5,Prj_list!$O$6:$Z$7,2)))</x:f>
        <x:v>-</x:v>
      </x:c>
      <x:c r="AK1368" s="45" t="str">
        <x:f>IF(ISBLANK('2012 HR 배정표'!AP1366)=TRUE,"-",'2012 HR 배정표'!AP1366)</x:f>
        <x:v>-</x:v>
      </x:c>
      <x:c r="AL1368" s="46" t="str">
        <x:f>IF(ISBLANK('2012 HR 배정표'!AP1366)=TRUE,"-",IF(ISERROR((HLOOKUP($A$5,Prj_list!$O$6:$Z$7,2)*'2012 HR 배정표'!AQ1366)/HLOOKUP($A$5,Prj_list!$O$6:$Z$7,2))=TRUE,"-",(HLOOKUP($A$5,Prj_list!$O$6:$Z$7,2)*'2012 HR 배정표'!AQ1366)/HLOOKUP($A$5,Prj_list!$O$6:$Z$7,2)))</x:f>
        <x:v>-</x:v>
      </x:c>
      <x:c r="AM1368" s="45" t="str">
        <x:f>IF(ISBLANK('2012 HR 배정표'!AR1366)=TRUE,"-",'2012 HR 배정표'!AR1366)</x:f>
        <x:v>-</x:v>
      </x:c>
      <x:c r="AN1368" s="46" t="str">
        <x:f>IF(ISBLANK('2012 HR 배정표'!AR1366)=TRUE,"-",IF(ISERROR((HLOOKUP($A$5,Prj_list!$O$6:$Z$7,2)*'2012 HR 배정표'!AS1366)/HLOOKUP($A$5,Prj_list!$O$6:$Z$7,2))=TRUE,"-",(HLOOKUP($A$5,Prj_list!$O$6:$Z$7,2)*'2012 HR 배정표'!AS1366)/HLOOKUP($A$5,Prj_list!$O$6:$Z$7,2)))</x:f>
        <x:v>-</x:v>
      </x:c>
      <x:c r="AO1368" s="45" t="str">
        <x:f>IF(ISBLANK('2012 HR 배정표'!AT1366)=TRUE,"-",'2012 HR 배정표'!AT1366)</x:f>
        <x:v>-</x:v>
      </x:c>
      <x:c r="AP1368" s="46" t="str">
        <x:f>IF(ISBLANK('2012 HR 배정표'!AT1366)=TRUE,"-",IF(ISERROR((HLOOKUP($A$5,Prj_list!$O$6:$Z$7,2)*'2012 HR 배정표'!AU1366)/HLOOKUP($A$5,Prj_list!$O$6:$Z$7,2))=TRUE,"-",(HLOOKUP($A$5,Prj_list!$O$6:$Z$7,2)*'2012 HR 배정표'!AU1366)/HLOOKUP($A$5,Prj_list!$O$6:$Z$7,2)))</x:f>
        <x:v>-</x:v>
      </x:c>
      <x:c r="AQ1368" s="45" t="str">
        <x:f>IF(ISBLANK('2012 HR 배정표'!AV1366)=TRUE,"-",'2012 HR 배정표'!AV1366)</x:f>
        <x:v>-</x:v>
      </x:c>
      <x:c r="AR1368" s="46" t="str">
        <x:f>IF(ISBLANK('2012 HR 배정표'!AV1366)=TRUE,"-",IF(ISERROR((HLOOKUP($A$5,Prj_list!$O$6:$Z$7,2)*'2012 HR 배정표'!AW1366)/HLOOKUP($A$5,Prj_list!$O$6:$Z$7,2))=TRUE,"-",(HLOOKUP($A$5,Prj_list!$O$6:$Z$7,2)*'2012 HR 배정표'!AW1366)/HLOOKUP($A$5,Prj_list!$O$6:$Z$7,2)))</x:f>
        <x:v>-</x:v>
      </x:c>
      <x:c r="AS1368" s="45" t="str">
        <x:f>IF(ISBLANK('2012 HR 배정표'!AX1366)=TRUE,"-",'2012 HR 배정표'!AX1366)</x:f>
        <x:v>-</x:v>
      </x:c>
      <x:c r="AT1368" s="46" t="str">
        <x:f>IF(ISBLANK('2012 HR 배정표'!AX1366)=TRUE,"-",IF(ISERROR((HLOOKUP($A$5,Prj_list!$O$6:$Z$7,2)*'2012 HR 배정표'!AY1366)/HLOOKUP($A$5,Prj_list!$O$6:$Z$7,2))=TRUE,"-",(HLOOKUP($A$5,Prj_list!$O$6:$Z$7,2)*'2012 HR 배정표'!AY1366)/HLOOKUP($A$5,Prj_list!$O$6:$Z$7,2)))</x:f>
        <x:v>-</x:v>
      </x:c>
      <x:c r="AU1368" s="45" t="str">
        <x:f>IF(ISBLANK('2012 HR 배정표'!AZ1366)=TRUE,"-",'2012 HR 배정표'!AZ1366)</x:f>
        <x:v>-</x:v>
      </x:c>
      <x:c r="AV1368" s="46" t="str">
        <x:f>IF(ISBLANK('2012 HR 배정표'!AZ1366)=TRUE,"-",IF(ISERROR((HLOOKUP($A$5,Prj_list!$O$6:$Z$7,2)*'2012 HR 배정표'!BA1366)/HLOOKUP($A$5,Prj_list!$O$6:$Z$7,2))=TRUE,"-",(HLOOKUP($A$5,Prj_list!$O$6:$Z$7,2)*'2012 HR 배정표'!BA1366)/HLOOKUP($A$5,Prj_list!$O$6:$Z$7,2)))</x:f>
        <x:v>-</x:v>
      </x:c>
      <x:c r="AW1368" s="34" t="str">
        <x:f t="shared" si="42"/>
        <x:v/>
      </x:c>
      <x:c r="AX1368" s="41">
        <x:f t="shared" si="43"/>
        <x:v>0</x:v>
      </x:c>
    </x:row>
    <x:row r="1369" spans="1:50">
      <x:c r="A1369" s="45" t="str">
        <x:f>IF(ISBLANK('2012 HR 배정표'!F1367)=TRUE,"-",'2012 HR 배정표'!F1367)</x:f>
        <x:v>-</x:v>
      </x:c>
      <x:c r="B1369" s="46" t="str">
        <x:f>IF(ISBLANK('2012 HR 배정표'!F1367)=TRUE,"-",IF(ISERROR((HLOOKUP($A$5,Prj_list!$O$6:$Z$7,2)*'2012 HR 배정표'!G1367)/HLOOKUP($A$5,Prj_list!$O$6:$Z$7,2))=TRUE,"-",(HLOOKUP($A$5,Prj_list!$O$6:$Z$7,2)*'2012 HR 배정표'!G1367)/HLOOKUP($A$5,Prj_list!$O$6:$Z$7,2)))</x:f>
        <x:v>-</x:v>
      </x:c>
      <x:c r="C1369" s="45" t="str">
        <x:f>IF(ISBLANK('2012 HR 배정표'!H1367)=TRUE,"-",'2012 HR 배정표'!H1367)</x:f>
        <x:v>-</x:v>
      </x:c>
      <x:c r="D1369" s="46" t="str">
        <x:f>IF(ISBLANK('2012 HR 배정표'!H1367)=TRUE,"-",IF(ISERROR((HLOOKUP($A$5,Prj_list!$O$6:$Z$7,2)*'2012 HR 배정표'!I1367)/HLOOKUP($A$5,Prj_list!$O$6:$Z$7,2))=TRUE,"-",(HLOOKUP($A$5,Prj_list!$O$6:$Z$7,2)*'2012 HR 배정표'!I1367)/HLOOKUP($A$5,Prj_list!$O$6:$Z$7,2)))</x:f>
        <x:v>-</x:v>
      </x:c>
      <x:c r="E1369" s="45" t="str">
        <x:f>IF(ISBLANK('2012 HR 배정표'!J1367)=TRUE,"-",'2012 HR 배정표'!J1367)</x:f>
        <x:v>-</x:v>
      </x:c>
      <x:c r="F1369" s="46" t="str">
        <x:f>IF(ISBLANK('2012 HR 배정표'!J1367)=TRUE,"-",IF(ISERROR((HLOOKUP($A$5,Prj_list!$O$6:$Z$7,2)*'2012 HR 배정표'!K1367)/HLOOKUP($A$5,Prj_list!$O$6:$Z$7,2))=TRUE,"-",(HLOOKUP($A$5,Prj_list!$O$6:$Z$7,2)*'2012 HR 배정표'!K1367)/HLOOKUP($A$5,Prj_list!$O$6:$Z$7,2)))</x:f>
        <x:v>-</x:v>
      </x:c>
      <x:c r="G1369" s="45" t="str">
        <x:f>IF(ISBLANK('2012 HR 배정표'!L1367)=TRUE,"-",'2012 HR 배정표'!L1367)</x:f>
        <x:v>-</x:v>
      </x:c>
      <x:c r="H1369" s="46" t="str">
        <x:f>IF(ISBLANK('2012 HR 배정표'!L1367)=TRUE,"-",IF(ISERROR((HLOOKUP($A$5,Prj_list!$O$6:$Z$7,2)*'2012 HR 배정표'!M1367)/HLOOKUP($A$5,Prj_list!$O$6:$Z$7,2))=TRUE,"-",(HLOOKUP($A$5,Prj_list!$O$6:$Z$7,2)*'2012 HR 배정표'!M1367)/HLOOKUP($A$5,Prj_list!$O$6:$Z$7,2)))</x:f>
        <x:v>-</x:v>
      </x:c>
      <x:c r="I1369" s="45" t="str">
        <x:f>IF(ISBLANK('2012 HR 배정표'!N1367)=TRUE,"-",'2012 HR 배정표'!N1367)</x:f>
        <x:v>-</x:v>
      </x:c>
      <x:c r="J1369" s="46" t="str">
        <x:f>IF(ISBLANK('2012 HR 배정표'!N1367)=TRUE,"-",IF(ISERROR((HLOOKUP($A$5,Prj_list!$O$6:$Z$7,2)*'2012 HR 배정표'!O1367)/HLOOKUP($A$5,Prj_list!$O$6:$Z$7,2))=TRUE,"-",(HLOOKUP($A$5,Prj_list!$O$6:$Z$7,2)*'2012 HR 배정표'!O1367)/HLOOKUP($A$5,Prj_list!$O$6:$Z$7,2)))</x:f>
        <x:v>-</x:v>
      </x:c>
      <x:c r="K1369" s="45" t="str">
        <x:f>IF(ISBLANK('2012 HR 배정표'!P1367)=TRUE,"-",'2012 HR 배정표'!P1367)</x:f>
        <x:v>-</x:v>
      </x:c>
      <x:c r="L1369" s="46" t="str">
        <x:f>IF(ISBLANK('2012 HR 배정표'!P1367)=TRUE,"-",IF(ISERROR((HLOOKUP($A$5,Prj_list!$O$6:$Z$7,2)*'2012 HR 배정표'!Q1367)/HLOOKUP($A$5,Prj_list!$O$6:$Z$7,2))=TRUE,"-",(HLOOKUP($A$5,Prj_list!$O$6:$Z$7,2)*'2012 HR 배정표'!Q1367)/HLOOKUP($A$5,Prj_list!$O$6:$Z$7,2)))</x:f>
        <x:v>-</x:v>
      </x:c>
      <x:c r="M1369" s="45" t="str">
        <x:f>IF(ISBLANK('2012 HR 배정표'!R1367)=TRUE,"-",'2012 HR 배정표'!R1367)</x:f>
        <x:v>-</x:v>
      </x:c>
      <x:c r="N1369" s="46" t="str">
        <x:f>IF(ISBLANK('2012 HR 배정표'!R1367)=TRUE,"-",IF(ISERROR((HLOOKUP($A$5,Prj_list!$O$6:$Z$7,2)*'2012 HR 배정표'!S1367)/HLOOKUP($A$5,Prj_list!$O$6:$Z$7,2))=TRUE,"-",(HLOOKUP($A$5,Prj_list!$O$6:$Z$7,2)*'2012 HR 배정표'!S1367)/HLOOKUP($A$5,Prj_list!$O$6:$Z$7,2)))</x:f>
        <x:v>-</x:v>
      </x:c>
      <x:c r="O1369" s="45" t="str">
        <x:f>IF(ISBLANK('2012 HR 배정표'!T1367)=TRUE,"-",'2012 HR 배정표'!T1367)</x:f>
        <x:v>-</x:v>
      </x:c>
      <x:c r="P1369" s="46" t="str">
        <x:f>IF(ISBLANK('2012 HR 배정표'!T1367)=TRUE,"-",IF(ISERROR((HLOOKUP($A$5,Prj_list!$O$6:$Z$7,2)*'2012 HR 배정표'!U1367)/HLOOKUP($A$5,Prj_list!$O$6:$Z$7,2))=TRUE,"-",(HLOOKUP($A$5,Prj_list!$O$6:$Z$7,2)*'2012 HR 배정표'!U1367)/HLOOKUP($A$5,Prj_list!$O$6:$Z$7,2)))</x:f>
        <x:v>-</x:v>
      </x:c>
      <x:c r="Q1369" s="45" t="str">
        <x:f>IF(ISBLANK('2012 HR 배정표'!V1367)=TRUE,"-",'2012 HR 배정표'!V1367)</x:f>
        <x:v>-</x:v>
      </x:c>
      <x:c r="R1369" s="46" t="str">
        <x:f>IF(ISBLANK('2012 HR 배정표'!V1367)=TRUE,"-",IF(ISERROR((HLOOKUP($A$5,Prj_list!$O$6:$Z$7,2)*'2012 HR 배정표'!W1367)/HLOOKUP($A$5,Prj_list!$O$6:$Z$7,2))=TRUE,"-",(HLOOKUP($A$5,Prj_list!$O$6:$Z$7,2)*'2012 HR 배정표'!W1367)/HLOOKUP($A$5,Prj_list!$O$6:$Z$7,2)))</x:f>
        <x:v>-</x:v>
      </x:c>
      <x:c r="S1369" s="45" t="str">
        <x:f>IF(ISBLANK('2012 HR 배정표'!X1367)=TRUE,"-",'2012 HR 배정표'!X1367)</x:f>
        <x:v>-</x:v>
      </x:c>
      <x:c r="T1369" s="46" t="str">
        <x:f>IF(ISBLANK('2012 HR 배정표'!X1367)=TRUE,"-",IF(ISERROR((HLOOKUP($A$5,Prj_list!$O$6:$Z$7,2)*'2012 HR 배정표'!Y1367)/HLOOKUP($A$5,Prj_list!$O$6:$Z$7,2))=TRUE,"-",(HLOOKUP($A$5,Prj_list!$O$6:$Z$7,2)*'2012 HR 배정표'!Y1367)/HLOOKUP($A$5,Prj_list!$O$6:$Z$7,2)))</x:f>
        <x:v>-</x:v>
      </x:c>
      <x:c r="U1369" s="45" t="str">
        <x:f>IF(ISBLANK('2012 HR 배정표'!Z1367)=TRUE,"-",'2012 HR 배정표'!Z1367)</x:f>
        <x:v>-</x:v>
      </x:c>
      <x:c r="V1369" s="46" t="str">
        <x:f>IF(ISBLANK('2012 HR 배정표'!Z1367)=TRUE,"-",IF(ISERROR((HLOOKUP($A$5,Prj_list!$O$6:$Z$7,2)*'2012 HR 배정표'!AA1367)/HLOOKUP($A$5,Prj_list!$O$6:$Z$7,2))=TRUE,"-",(HLOOKUP($A$5,Prj_list!$O$6:$Z$7,2)*'2012 HR 배정표'!AA1367)/HLOOKUP($A$5,Prj_list!$O$6:$Z$7,2)))</x:f>
        <x:v>-</x:v>
      </x:c>
      <x:c r="W1369" s="45" t="str">
        <x:f>IF(ISBLANK('2012 HR 배정표'!AB1367)=TRUE,"-",'2012 HR 배정표'!AB1367)</x:f>
        <x:v>-</x:v>
      </x:c>
      <x:c r="X1369" s="46" t="str">
        <x:f>IF(ISBLANK('2012 HR 배정표'!AB1367)=TRUE,"-",IF(ISERROR((HLOOKUP($A$5,Prj_list!$O$6:$Z$7,2)*'2012 HR 배정표'!AC1367)/HLOOKUP($A$5,Prj_list!$O$6:$Z$7,2))=TRUE,"-",(HLOOKUP($A$5,Prj_list!$O$6:$Z$7,2)*'2012 HR 배정표'!AC1367)/HLOOKUP($A$5,Prj_list!$O$6:$Z$7,2)))</x:f>
        <x:v>-</x:v>
      </x:c>
      <x:c r="Y1369" s="45" t="str">
        <x:f>IF(ISBLANK('2012 HR 배정표'!AD1367)=TRUE,"-",'2012 HR 배정표'!AD1367)</x:f>
        <x:v>-</x:v>
      </x:c>
      <x:c r="Z1369" s="46" t="str">
        <x:f>IF(ISBLANK('2012 HR 배정표'!AD1367)=TRUE,"-",IF(ISERROR((HLOOKUP($A$5,Prj_list!$O$6:$Z$7,2)*'2012 HR 배정표'!AE1367)/HLOOKUP($A$5,Prj_list!$O$6:$Z$7,2))=TRUE,"-",(HLOOKUP($A$5,Prj_list!$O$6:$Z$7,2)*'2012 HR 배정표'!AE1367)/HLOOKUP($A$5,Prj_list!$O$6:$Z$7,2)))</x:f>
        <x:v>-</x:v>
      </x:c>
      <x:c r="AA1369" s="45" t="str">
        <x:f>IF(ISBLANK('2012 HR 배정표'!AF1367)=TRUE,"-",'2012 HR 배정표'!AF1367)</x:f>
        <x:v>-</x:v>
      </x:c>
      <x:c r="AB1369" s="46" t="str">
        <x:f>IF(ISBLANK('2012 HR 배정표'!AF1367)=TRUE,"-",IF(ISERROR((HLOOKUP($A$5,Prj_list!$O$6:$Z$7,2)*'2012 HR 배정표'!AG1367)/HLOOKUP($A$5,Prj_list!$O$6:$Z$7,2))=TRUE,"-",(HLOOKUP($A$5,Prj_list!$O$6:$Z$7,2)*'2012 HR 배정표'!AG1367)/HLOOKUP($A$5,Prj_list!$O$6:$Z$7,2)))</x:f>
        <x:v>-</x:v>
      </x:c>
      <x:c r="AC1369" s="45" t="str">
        <x:f>IF(ISBLANK('2012 HR 배정표'!AH1367)=TRUE,"-",'2012 HR 배정표'!AH1367)</x:f>
        <x:v>-</x:v>
      </x:c>
      <x:c r="AD1369" s="46" t="str">
        <x:f>IF(ISBLANK('2012 HR 배정표'!AH1367)=TRUE,"-",IF(ISERROR((HLOOKUP($A$5,Prj_list!$O$6:$Z$7,2)*'2012 HR 배정표'!AI1367)/HLOOKUP($A$5,Prj_list!$O$6:$Z$7,2))=TRUE,"-",(HLOOKUP($A$5,Prj_list!$O$6:$Z$7,2)*'2012 HR 배정표'!AI1367)/HLOOKUP($A$5,Prj_list!$O$6:$Z$7,2)))</x:f>
        <x:v>-</x:v>
      </x:c>
      <x:c r="AE1369" s="45" t="str">
        <x:f>IF(ISBLANK('2012 HR 배정표'!AJ1367)=TRUE,"-",'2012 HR 배정표'!AJ1367)</x:f>
        <x:v>-</x:v>
      </x:c>
      <x:c r="AF1369" s="46" t="str">
        <x:f>IF(ISBLANK('2012 HR 배정표'!AJ1367)=TRUE,"-",IF(ISERROR((HLOOKUP($A$5,Prj_list!$O$6:$Z$7,2)*'2012 HR 배정표'!AK1367)/HLOOKUP($A$5,Prj_list!$O$6:$Z$7,2))=TRUE,"-",(HLOOKUP($A$5,Prj_list!$O$6:$Z$7,2)*'2012 HR 배정표'!AK1367)/HLOOKUP($A$5,Prj_list!$O$6:$Z$7,2)))</x:f>
        <x:v>-</x:v>
      </x:c>
      <x:c r="AG1369" s="45" t="str">
        <x:f>IF(ISBLANK('2012 HR 배정표'!AL1367)=TRUE,"-",'2012 HR 배정표'!AL1367)</x:f>
        <x:v>-</x:v>
      </x:c>
      <x:c r="AH1369" s="46" t="str">
        <x:f>IF(ISBLANK('2012 HR 배정표'!AL1367)=TRUE,"-",IF(ISERROR((HLOOKUP($A$5,Prj_list!$O$6:$Z$7,2)*'2012 HR 배정표'!AM1367)/HLOOKUP($A$5,Prj_list!$O$6:$Z$7,2))=TRUE,"-",(HLOOKUP($A$5,Prj_list!$O$6:$Z$7,2)*'2012 HR 배정표'!AM1367)/HLOOKUP($A$5,Prj_list!$O$6:$Z$7,2)))</x:f>
        <x:v>-</x:v>
      </x:c>
      <x:c r="AI1369" s="45" t="str">
        <x:f>IF(ISBLANK('2012 HR 배정표'!AN1367)=TRUE,"-",'2012 HR 배정표'!AN1367)</x:f>
        <x:v>-</x:v>
      </x:c>
      <x:c r="AJ1369" s="46" t="str">
        <x:f>IF(ISBLANK('2012 HR 배정표'!AN1367)=TRUE,"-",IF(ISERROR((HLOOKUP($A$5,Prj_list!$O$6:$Z$7,2)*'2012 HR 배정표'!AO1367)/HLOOKUP($A$5,Prj_list!$O$6:$Z$7,2))=TRUE,"-",(HLOOKUP($A$5,Prj_list!$O$6:$Z$7,2)*'2012 HR 배정표'!AO1367)/HLOOKUP($A$5,Prj_list!$O$6:$Z$7,2)))</x:f>
        <x:v>-</x:v>
      </x:c>
      <x:c r="AK1369" s="45" t="str">
        <x:f>IF(ISBLANK('2012 HR 배정표'!AP1367)=TRUE,"-",'2012 HR 배정표'!AP1367)</x:f>
        <x:v>-</x:v>
      </x:c>
      <x:c r="AL1369" s="46" t="str">
        <x:f>IF(ISBLANK('2012 HR 배정표'!AP1367)=TRUE,"-",IF(ISERROR((HLOOKUP($A$5,Prj_list!$O$6:$Z$7,2)*'2012 HR 배정표'!AQ1367)/HLOOKUP($A$5,Prj_list!$O$6:$Z$7,2))=TRUE,"-",(HLOOKUP($A$5,Prj_list!$O$6:$Z$7,2)*'2012 HR 배정표'!AQ1367)/HLOOKUP($A$5,Prj_list!$O$6:$Z$7,2)))</x:f>
        <x:v>-</x:v>
      </x:c>
      <x:c r="AM1369" s="45" t="str">
        <x:f>IF(ISBLANK('2012 HR 배정표'!AR1367)=TRUE,"-",'2012 HR 배정표'!AR1367)</x:f>
        <x:v>-</x:v>
      </x:c>
      <x:c r="AN1369" s="46" t="str">
        <x:f>IF(ISBLANK('2012 HR 배정표'!AR1367)=TRUE,"-",IF(ISERROR((HLOOKUP($A$5,Prj_list!$O$6:$Z$7,2)*'2012 HR 배정표'!AS1367)/HLOOKUP($A$5,Prj_list!$O$6:$Z$7,2))=TRUE,"-",(HLOOKUP($A$5,Prj_list!$O$6:$Z$7,2)*'2012 HR 배정표'!AS1367)/HLOOKUP($A$5,Prj_list!$O$6:$Z$7,2)))</x:f>
        <x:v>-</x:v>
      </x:c>
      <x:c r="AO1369" s="45" t="str">
        <x:f>IF(ISBLANK('2012 HR 배정표'!AT1367)=TRUE,"-",'2012 HR 배정표'!AT1367)</x:f>
        <x:v>-</x:v>
      </x:c>
      <x:c r="AP1369" s="46" t="str">
        <x:f>IF(ISBLANK('2012 HR 배정표'!AT1367)=TRUE,"-",IF(ISERROR((HLOOKUP($A$5,Prj_list!$O$6:$Z$7,2)*'2012 HR 배정표'!AU1367)/HLOOKUP($A$5,Prj_list!$O$6:$Z$7,2))=TRUE,"-",(HLOOKUP($A$5,Prj_list!$O$6:$Z$7,2)*'2012 HR 배정표'!AU1367)/HLOOKUP($A$5,Prj_list!$O$6:$Z$7,2)))</x:f>
        <x:v>-</x:v>
      </x:c>
      <x:c r="AQ1369" s="45" t="str">
        <x:f>IF(ISBLANK('2012 HR 배정표'!AV1367)=TRUE,"-",'2012 HR 배정표'!AV1367)</x:f>
        <x:v>-</x:v>
      </x:c>
      <x:c r="AR1369" s="46" t="str">
        <x:f>IF(ISBLANK('2012 HR 배정표'!AV1367)=TRUE,"-",IF(ISERROR((HLOOKUP($A$5,Prj_list!$O$6:$Z$7,2)*'2012 HR 배정표'!AW1367)/HLOOKUP($A$5,Prj_list!$O$6:$Z$7,2))=TRUE,"-",(HLOOKUP($A$5,Prj_list!$O$6:$Z$7,2)*'2012 HR 배정표'!AW1367)/HLOOKUP($A$5,Prj_list!$O$6:$Z$7,2)))</x:f>
        <x:v>-</x:v>
      </x:c>
      <x:c r="AS1369" s="45" t="str">
        <x:f>IF(ISBLANK('2012 HR 배정표'!AX1367)=TRUE,"-",'2012 HR 배정표'!AX1367)</x:f>
        <x:v>-</x:v>
      </x:c>
      <x:c r="AT1369" s="46" t="str">
        <x:f>IF(ISBLANK('2012 HR 배정표'!AX1367)=TRUE,"-",IF(ISERROR((HLOOKUP($A$5,Prj_list!$O$6:$Z$7,2)*'2012 HR 배정표'!AY1367)/HLOOKUP($A$5,Prj_list!$O$6:$Z$7,2))=TRUE,"-",(HLOOKUP($A$5,Prj_list!$O$6:$Z$7,2)*'2012 HR 배정표'!AY1367)/HLOOKUP($A$5,Prj_list!$O$6:$Z$7,2)))</x:f>
        <x:v>-</x:v>
      </x:c>
      <x:c r="AU1369" s="45" t="str">
        <x:f>IF(ISBLANK('2012 HR 배정표'!AZ1367)=TRUE,"-",'2012 HR 배정표'!AZ1367)</x:f>
        <x:v>-</x:v>
      </x:c>
      <x:c r="AV1369" s="46" t="str">
        <x:f>IF(ISBLANK('2012 HR 배정표'!AZ1367)=TRUE,"-",IF(ISERROR((HLOOKUP($A$5,Prj_list!$O$6:$Z$7,2)*'2012 HR 배정표'!BA1367)/HLOOKUP($A$5,Prj_list!$O$6:$Z$7,2))=TRUE,"-",(HLOOKUP($A$5,Prj_list!$O$6:$Z$7,2)*'2012 HR 배정표'!BA1367)/HLOOKUP($A$5,Prj_list!$O$6:$Z$7,2)))</x:f>
        <x:v>-</x:v>
      </x:c>
      <x:c r="AW1369" s="34" t="str">
        <x:f t="shared" si="42"/>
        <x:v/>
      </x:c>
      <x:c r="AX1369" s="41">
        <x:f t="shared" si="43"/>
        <x:v>0</x:v>
      </x:c>
    </x:row>
    <x:row r="1370" spans="1:50">
      <x:c r="A1370" s="45" t="str">
        <x:f>IF(ISBLANK('2012 HR 배정표'!F1368)=TRUE,"-",'2012 HR 배정표'!F1368)</x:f>
        <x:v>-</x:v>
      </x:c>
      <x:c r="B1370" s="46" t="str">
        <x:f>IF(ISBLANK('2012 HR 배정표'!F1368)=TRUE,"-",IF(ISERROR((HLOOKUP($A$5,Prj_list!$O$6:$Z$7,2)*'2012 HR 배정표'!G1368)/HLOOKUP($A$5,Prj_list!$O$6:$Z$7,2))=TRUE,"-",(HLOOKUP($A$5,Prj_list!$O$6:$Z$7,2)*'2012 HR 배정표'!G1368)/HLOOKUP($A$5,Prj_list!$O$6:$Z$7,2)))</x:f>
        <x:v>-</x:v>
      </x:c>
      <x:c r="C1370" s="45" t="str">
        <x:f>IF(ISBLANK('2012 HR 배정표'!H1368)=TRUE,"-",'2012 HR 배정표'!H1368)</x:f>
        <x:v>-</x:v>
      </x:c>
      <x:c r="D1370" s="46" t="str">
        <x:f>IF(ISBLANK('2012 HR 배정표'!H1368)=TRUE,"-",IF(ISERROR((HLOOKUP($A$5,Prj_list!$O$6:$Z$7,2)*'2012 HR 배정표'!I1368)/HLOOKUP($A$5,Prj_list!$O$6:$Z$7,2))=TRUE,"-",(HLOOKUP($A$5,Prj_list!$O$6:$Z$7,2)*'2012 HR 배정표'!I1368)/HLOOKUP($A$5,Prj_list!$O$6:$Z$7,2)))</x:f>
        <x:v>-</x:v>
      </x:c>
      <x:c r="E1370" s="45" t="str">
        <x:f>IF(ISBLANK('2012 HR 배정표'!J1368)=TRUE,"-",'2012 HR 배정표'!J1368)</x:f>
        <x:v>-</x:v>
      </x:c>
      <x:c r="F1370" s="46" t="str">
        <x:f>IF(ISBLANK('2012 HR 배정표'!J1368)=TRUE,"-",IF(ISERROR((HLOOKUP($A$5,Prj_list!$O$6:$Z$7,2)*'2012 HR 배정표'!K1368)/HLOOKUP($A$5,Prj_list!$O$6:$Z$7,2))=TRUE,"-",(HLOOKUP($A$5,Prj_list!$O$6:$Z$7,2)*'2012 HR 배정표'!K1368)/HLOOKUP($A$5,Prj_list!$O$6:$Z$7,2)))</x:f>
        <x:v>-</x:v>
      </x:c>
      <x:c r="G1370" s="45" t="str">
        <x:f>IF(ISBLANK('2012 HR 배정표'!L1368)=TRUE,"-",'2012 HR 배정표'!L1368)</x:f>
        <x:v>-</x:v>
      </x:c>
      <x:c r="H1370" s="46" t="str">
        <x:f>IF(ISBLANK('2012 HR 배정표'!L1368)=TRUE,"-",IF(ISERROR((HLOOKUP($A$5,Prj_list!$O$6:$Z$7,2)*'2012 HR 배정표'!M1368)/HLOOKUP($A$5,Prj_list!$O$6:$Z$7,2))=TRUE,"-",(HLOOKUP($A$5,Prj_list!$O$6:$Z$7,2)*'2012 HR 배정표'!M1368)/HLOOKUP($A$5,Prj_list!$O$6:$Z$7,2)))</x:f>
        <x:v>-</x:v>
      </x:c>
      <x:c r="I1370" s="45" t="str">
        <x:f>IF(ISBLANK('2012 HR 배정표'!N1368)=TRUE,"-",'2012 HR 배정표'!N1368)</x:f>
        <x:v>-</x:v>
      </x:c>
      <x:c r="J1370" s="46" t="str">
        <x:f>IF(ISBLANK('2012 HR 배정표'!N1368)=TRUE,"-",IF(ISERROR((HLOOKUP($A$5,Prj_list!$O$6:$Z$7,2)*'2012 HR 배정표'!O1368)/HLOOKUP($A$5,Prj_list!$O$6:$Z$7,2))=TRUE,"-",(HLOOKUP($A$5,Prj_list!$O$6:$Z$7,2)*'2012 HR 배정표'!O1368)/HLOOKUP($A$5,Prj_list!$O$6:$Z$7,2)))</x:f>
        <x:v>-</x:v>
      </x:c>
      <x:c r="K1370" s="45" t="str">
        <x:f>IF(ISBLANK('2012 HR 배정표'!P1368)=TRUE,"-",'2012 HR 배정표'!P1368)</x:f>
        <x:v>-</x:v>
      </x:c>
      <x:c r="L1370" s="46" t="str">
        <x:f>IF(ISBLANK('2012 HR 배정표'!P1368)=TRUE,"-",IF(ISERROR((HLOOKUP($A$5,Prj_list!$O$6:$Z$7,2)*'2012 HR 배정표'!Q1368)/HLOOKUP($A$5,Prj_list!$O$6:$Z$7,2))=TRUE,"-",(HLOOKUP($A$5,Prj_list!$O$6:$Z$7,2)*'2012 HR 배정표'!Q1368)/HLOOKUP($A$5,Prj_list!$O$6:$Z$7,2)))</x:f>
        <x:v>-</x:v>
      </x:c>
      <x:c r="M1370" s="45" t="str">
        <x:f>IF(ISBLANK('2012 HR 배정표'!R1368)=TRUE,"-",'2012 HR 배정표'!R1368)</x:f>
        <x:v>-</x:v>
      </x:c>
      <x:c r="N1370" s="46" t="str">
        <x:f>IF(ISBLANK('2012 HR 배정표'!R1368)=TRUE,"-",IF(ISERROR((HLOOKUP($A$5,Prj_list!$O$6:$Z$7,2)*'2012 HR 배정표'!S1368)/HLOOKUP($A$5,Prj_list!$O$6:$Z$7,2))=TRUE,"-",(HLOOKUP($A$5,Prj_list!$O$6:$Z$7,2)*'2012 HR 배정표'!S1368)/HLOOKUP($A$5,Prj_list!$O$6:$Z$7,2)))</x:f>
        <x:v>-</x:v>
      </x:c>
      <x:c r="O1370" s="45" t="str">
        <x:f>IF(ISBLANK('2012 HR 배정표'!T1368)=TRUE,"-",'2012 HR 배정표'!T1368)</x:f>
        <x:v>-</x:v>
      </x:c>
      <x:c r="P1370" s="46" t="str">
        <x:f>IF(ISBLANK('2012 HR 배정표'!T1368)=TRUE,"-",IF(ISERROR((HLOOKUP($A$5,Prj_list!$O$6:$Z$7,2)*'2012 HR 배정표'!U1368)/HLOOKUP($A$5,Prj_list!$O$6:$Z$7,2))=TRUE,"-",(HLOOKUP($A$5,Prj_list!$O$6:$Z$7,2)*'2012 HR 배정표'!U1368)/HLOOKUP($A$5,Prj_list!$O$6:$Z$7,2)))</x:f>
        <x:v>-</x:v>
      </x:c>
      <x:c r="Q1370" s="45" t="str">
        <x:f>IF(ISBLANK('2012 HR 배정표'!V1368)=TRUE,"-",'2012 HR 배정표'!V1368)</x:f>
        <x:v>-</x:v>
      </x:c>
      <x:c r="R1370" s="46" t="str">
        <x:f>IF(ISBLANK('2012 HR 배정표'!V1368)=TRUE,"-",IF(ISERROR((HLOOKUP($A$5,Prj_list!$O$6:$Z$7,2)*'2012 HR 배정표'!W1368)/HLOOKUP($A$5,Prj_list!$O$6:$Z$7,2))=TRUE,"-",(HLOOKUP($A$5,Prj_list!$O$6:$Z$7,2)*'2012 HR 배정표'!W1368)/HLOOKUP($A$5,Prj_list!$O$6:$Z$7,2)))</x:f>
        <x:v>-</x:v>
      </x:c>
      <x:c r="S1370" s="45" t="str">
        <x:f>IF(ISBLANK('2012 HR 배정표'!X1368)=TRUE,"-",'2012 HR 배정표'!X1368)</x:f>
        <x:v>-</x:v>
      </x:c>
      <x:c r="T1370" s="46" t="str">
        <x:f>IF(ISBLANK('2012 HR 배정표'!X1368)=TRUE,"-",IF(ISERROR((HLOOKUP($A$5,Prj_list!$O$6:$Z$7,2)*'2012 HR 배정표'!Y1368)/HLOOKUP($A$5,Prj_list!$O$6:$Z$7,2))=TRUE,"-",(HLOOKUP($A$5,Prj_list!$O$6:$Z$7,2)*'2012 HR 배정표'!Y1368)/HLOOKUP($A$5,Prj_list!$O$6:$Z$7,2)))</x:f>
        <x:v>-</x:v>
      </x:c>
      <x:c r="U1370" s="45" t="str">
        <x:f>IF(ISBLANK('2012 HR 배정표'!Z1368)=TRUE,"-",'2012 HR 배정표'!Z1368)</x:f>
        <x:v>-</x:v>
      </x:c>
      <x:c r="V1370" s="46" t="str">
        <x:f>IF(ISBLANK('2012 HR 배정표'!Z1368)=TRUE,"-",IF(ISERROR((HLOOKUP($A$5,Prj_list!$O$6:$Z$7,2)*'2012 HR 배정표'!AA1368)/HLOOKUP($A$5,Prj_list!$O$6:$Z$7,2))=TRUE,"-",(HLOOKUP($A$5,Prj_list!$O$6:$Z$7,2)*'2012 HR 배정표'!AA1368)/HLOOKUP($A$5,Prj_list!$O$6:$Z$7,2)))</x:f>
        <x:v>-</x:v>
      </x:c>
      <x:c r="W1370" s="45" t="str">
        <x:f>IF(ISBLANK('2012 HR 배정표'!AB1368)=TRUE,"-",'2012 HR 배정표'!AB1368)</x:f>
        <x:v>-</x:v>
      </x:c>
      <x:c r="X1370" s="46" t="str">
        <x:f>IF(ISBLANK('2012 HR 배정표'!AB1368)=TRUE,"-",IF(ISERROR((HLOOKUP($A$5,Prj_list!$O$6:$Z$7,2)*'2012 HR 배정표'!AC1368)/HLOOKUP($A$5,Prj_list!$O$6:$Z$7,2))=TRUE,"-",(HLOOKUP($A$5,Prj_list!$O$6:$Z$7,2)*'2012 HR 배정표'!AC1368)/HLOOKUP($A$5,Prj_list!$O$6:$Z$7,2)))</x:f>
        <x:v>-</x:v>
      </x:c>
      <x:c r="Y1370" s="45" t="str">
        <x:f>IF(ISBLANK('2012 HR 배정표'!AD1368)=TRUE,"-",'2012 HR 배정표'!AD1368)</x:f>
        <x:v>-</x:v>
      </x:c>
      <x:c r="Z1370" s="46" t="str">
        <x:f>IF(ISBLANK('2012 HR 배정표'!AD1368)=TRUE,"-",IF(ISERROR((HLOOKUP($A$5,Prj_list!$O$6:$Z$7,2)*'2012 HR 배정표'!AE1368)/HLOOKUP($A$5,Prj_list!$O$6:$Z$7,2))=TRUE,"-",(HLOOKUP($A$5,Prj_list!$O$6:$Z$7,2)*'2012 HR 배정표'!AE1368)/HLOOKUP($A$5,Prj_list!$O$6:$Z$7,2)))</x:f>
        <x:v>-</x:v>
      </x:c>
      <x:c r="AA1370" s="45" t="str">
        <x:f>IF(ISBLANK('2012 HR 배정표'!AF1368)=TRUE,"-",'2012 HR 배정표'!AF1368)</x:f>
        <x:v>-</x:v>
      </x:c>
      <x:c r="AB1370" s="46" t="str">
        <x:f>IF(ISBLANK('2012 HR 배정표'!AF1368)=TRUE,"-",IF(ISERROR((HLOOKUP($A$5,Prj_list!$O$6:$Z$7,2)*'2012 HR 배정표'!AG1368)/HLOOKUP($A$5,Prj_list!$O$6:$Z$7,2))=TRUE,"-",(HLOOKUP($A$5,Prj_list!$O$6:$Z$7,2)*'2012 HR 배정표'!AG1368)/HLOOKUP($A$5,Prj_list!$O$6:$Z$7,2)))</x:f>
        <x:v>-</x:v>
      </x:c>
      <x:c r="AC1370" s="45" t="str">
        <x:f>IF(ISBLANK('2012 HR 배정표'!AH1368)=TRUE,"-",'2012 HR 배정표'!AH1368)</x:f>
        <x:v>-</x:v>
      </x:c>
      <x:c r="AD1370" s="46" t="str">
        <x:f>IF(ISBLANK('2012 HR 배정표'!AH1368)=TRUE,"-",IF(ISERROR((HLOOKUP($A$5,Prj_list!$O$6:$Z$7,2)*'2012 HR 배정표'!AI1368)/HLOOKUP($A$5,Prj_list!$O$6:$Z$7,2))=TRUE,"-",(HLOOKUP($A$5,Prj_list!$O$6:$Z$7,2)*'2012 HR 배정표'!AI1368)/HLOOKUP($A$5,Prj_list!$O$6:$Z$7,2)))</x:f>
        <x:v>-</x:v>
      </x:c>
      <x:c r="AE1370" s="45" t="str">
        <x:f>IF(ISBLANK('2012 HR 배정표'!AJ1368)=TRUE,"-",'2012 HR 배정표'!AJ1368)</x:f>
        <x:v>-</x:v>
      </x:c>
      <x:c r="AF1370" s="46" t="str">
        <x:f>IF(ISBLANK('2012 HR 배정표'!AJ1368)=TRUE,"-",IF(ISERROR((HLOOKUP($A$5,Prj_list!$O$6:$Z$7,2)*'2012 HR 배정표'!AK1368)/HLOOKUP($A$5,Prj_list!$O$6:$Z$7,2))=TRUE,"-",(HLOOKUP($A$5,Prj_list!$O$6:$Z$7,2)*'2012 HR 배정표'!AK1368)/HLOOKUP($A$5,Prj_list!$O$6:$Z$7,2)))</x:f>
        <x:v>-</x:v>
      </x:c>
      <x:c r="AG1370" s="45" t="str">
        <x:f>IF(ISBLANK('2012 HR 배정표'!AL1368)=TRUE,"-",'2012 HR 배정표'!AL1368)</x:f>
        <x:v>-</x:v>
      </x:c>
      <x:c r="AH1370" s="46" t="str">
        <x:f>IF(ISBLANK('2012 HR 배정표'!AL1368)=TRUE,"-",IF(ISERROR((HLOOKUP($A$5,Prj_list!$O$6:$Z$7,2)*'2012 HR 배정표'!AM1368)/HLOOKUP($A$5,Prj_list!$O$6:$Z$7,2))=TRUE,"-",(HLOOKUP($A$5,Prj_list!$O$6:$Z$7,2)*'2012 HR 배정표'!AM1368)/HLOOKUP($A$5,Prj_list!$O$6:$Z$7,2)))</x:f>
        <x:v>-</x:v>
      </x:c>
      <x:c r="AI1370" s="45" t="str">
        <x:f>IF(ISBLANK('2012 HR 배정표'!AN1368)=TRUE,"-",'2012 HR 배정표'!AN1368)</x:f>
        <x:v>-</x:v>
      </x:c>
      <x:c r="AJ1370" s="46" t="str">
        <x:f>IF(ISBLANK('2012 HR 배정표'!AN1368)=TRUE,"-",IF(ISERROR((HLOOKUP($A$5,Prj_list!$O$6:$Z$7,2)*'2012 HR 배정표'!AO1368)/HLOOKUP($A$5,Prj_list!$O$6:$Z$7,2))=TRUE,"-",(HLOOKUP($A$5,Prj_list!$O$6:$Z$7,2)*'2012 HR 배정표'!AO1368)/HLOOKUP($A$5,Prj_list!$O$6:$Z$7,2)))</x:f>
        <x:v>-</x:v>
      </x:c>
      <x:c r="AK1370" s="45" t="str">
        <x:f>IF(ISBLANK('2012 HR 배정표'!AP1368)=TRUE,"-",'2012 HR 배정표'!AP1368)</x:f>
        <x:v>-</x:v>
      </x:c>
      <x:c r="AL1370" s="46" t="str">
        <x:f>IF(ISBLANK('2012 HR 배정표'!AP1368)=TRUE,"-",IF(ISERROR((HLOOKUP($A$5,Prj_list!$O$6:$Z$7,2)*'2012 HR 배정표'!AQ1368)/HLOOKUP($A$5,Prj_list!$O$6:$Z$7,2))=TRUE,"-",(HLOOKUP($A$5,Prj_list!$O$6:$Z$7,2)*'2012 HR 배정표'!AQ1368)/HLOOKUP($A$5,Prj_list!$O$6:$Z$7,2)))</x:f>
        <x:v>-</x:v>
      </x:c>
      <x:c r="AM1370" s="45" t="str">
        <x:f>IF(ISBLANK('2012 HR 배정표'!AR1368)=TRUE,"-",'2012 HR 배정표'!AR1368)</x:f>
        <x:v>-</x:v>
      </x:c>
      <x:c r="AN1370" s="46" t="str">
        <x:f>IF(ISBLANK('2012 HR 배정표'!AR1368)=TRUE,"-",IF(ISERROR((HLOOKUP($A$5,Prj_list!$O$6:$Z$7,2)*'2012 HR 배정표'!AS1368)/HLOOKUP($A$5,Prj_list!$O$6:$Z$7,2))=TRUE,"-",(HLOOKUP($A$5,Prj_list!$O$6:$Z$7,2)*'2012 HR 배정표'!AS1368)/HLOOKUP($A$5,Prj_list!$O$6:$Z$7,2)))</x:f>
        <x:v>-</x:v>
      </x:c>
      <x:c r="AO1370" s="45" t="str">
        <x:f>IF(ISBLANK('2012 HR 배정표'!AT1368)=TRUE,"-",'2012 HR 배정표'!AT1368)</x:f>
        <x:v>-</x:v>
      </x:c>
      <x:c r="AP1370" s="46" t="str">
        <x:f>IF(ISBLANK('2012 HR 배정표'!AT1368)=TRUE,"-",IF(ISERROR((HLOOKUP($A$5,Prj_list!$O$6:$Z$7,2)*'2012 HR 배정표'!AU1368)/HLOOKUP($A$5,Prj_list!$O$6:$Z$7,2))=TRUE,"-",(HLOOKUP($A$5,Prj_list!$O$6:$Z$7,2)*'2012 HR 배정표'!AU1368)/HLOOKUP($A$5,Prj_list!$O$6:$Z$7,2)))</x:f>
        <x:v>-</x:v>
      </x:c>
      <x:c r="AQ1370" s="45" t="str">
        <x:f>IF(ISBLANK('2012 HR 배정표'!AV1368)=TRUE,"-",'2012 HR 배정표'!AV1368)</x:f>
        <x:v>-</x:v>
      </x:c>
      <x:c r="AR1370" s="46" t="str">
        <x:f>IF(ISBLANK('2012 HR 배정표'!AV1368)=TRUE,"-",IF(ISERROR((HLOOKUP($A$5,Prj_list!$O$6:$Z$7,2)*'2012 HR 배정표'!AW1368)/HLOOKUP($A$5,Prj_list!$O$6:$Z$7,2))=TRUE,"-",(HLOOKUP($A$5,Prj_list!$O$6:$Z$7,2)*'2012 HR 배정표'!AW1368)/HLOOKUP($A$5,Prj_list!$O$6:$Z$7,2)))</x:f>
        <x:v>-</x:v>
      </x:c>
      <x:c r="AS1370" s="45" t="str">
        <x:f>IF(ISBLANK('2012 HR 배정표'!AX1368)=TRUE,"-",'2012 HR 배정표'!AX1368)</x:f>
        <x:v>-</x:v>
      </x:c>
      <x:c r="AT1370" s="46" t="str">
        <x:f>IF(ISBLANK('2012 HR 배정표'!AX1368)=TRUE,"-",IF(ISERROR((HLOOKUP($A$5,Prj_list!$O$6:$Z$7,2)*'2012 HR 배정표'!AY1368)/HLOOKUP($A$5,Prj_list!$O$6:$Z$7,2))=TRUE,"-",(HLOOKUP($A$5,Prj_list!$O$6:$Z$7,2)*'2012 HR 배정표'!AY1368)/HLOOKUP($A$5,Prj_list!$O$6:$Z$7,2)))</x:f>
        <x:v>-</x:v>
      </x:c>
      <x:c r="AU1370" s="45" t="str">
        <x:f>IF(ISBLANK('2012 HR 배정표'!AZ1368)=TRUE,"-",'2012 HR 배정표'!AZ1368)</x:f>
        <x:v>-</x:v>
      </x:c>
      <x:c r="AV1370" s="46" t="str">
        <x:f>IF(ISBLANK('2012 HR 배정표'!AZ1368)=TRUE,"-",IF(ISERROR((HLOOKUP($A$5,Prj_list!$O$6:$Z$7,2)*'2012 HR 배정표'!BA1368)/HLOOKUP($A$5,Prj_list!$O$6:$Z$7,2))=TRUE,"-",(HLOOKUP($A$5,Prj_list!$O$6:$Z$7,2)*'2012 HR 배정표'!BA1368)/HLOOKUP($A$5,Prj_list!$O$6:$Z$7,2)))</x:f>
        <x:v>-</x:v>
      </x:c>
      <x:c r="AW1370" s="34" t="str">
        <x:f t="shared" si="42"/>
        <x:v/>
      </x:c>
      <x:c r="AX1370" s="41">
        <x:f t="shared" si="43"/>
        <x:v>0</x:v>
      </x:c>
    </x:row>
    <x:row r="1371" spans="1:50">
      <x:c r="A1371" s="45" t="str">
        <x:f>IF(ISBLANK('2012 HR 배정표'!F1369)=TRUE,"-",'2012 HR 배정표'!F1369)</x:f>
        <x:v>-</x:v>
      </x:c>
      <x:c r="B1371" s="46" t="str">
        <x:f>IF(ISBLANK('2012 HR 배정표'!F1369)=TRUE,"-",IF(ISERROR((HLOOKUP($A$5,Prj_list!$O$6:$Z$7,2)*'2012 HR 배정표'!G1369)/HLOOKUP($A$5,Prj_list!$O$6:$Z$7,2))=TRUE,"-",(HLOOKUP($A$5,Prj_list!$O$6:$Z$7,2)*'2012 HR 배정표'!G1369)/HLOOKUP($A$5,Prj_list!$O$6:$Z$7,2)))</x:f>
        <x:v>-</x:v>
      </x:c>
      <x:c r="C1371" s="45" t="str">
        <x:f>IF(ISBLANK('2012 HR 배정표'!H1369)=TRUE,"-",'2012 HR 배정표'!H1369)</x:f>
        <x:v>-</x:v>
      </x:c>
      <x:c r="D1371" s="46" t="str">
        <x:f>IF(ISBLANK('2012 HR 배정표'!H1369)=TRUE,"-",IF(ISERROR((HLOOKUP($A$5,Prj_list!$O$6:$Z$7,2)*'2012 HR 배정표'!I1369)/HLOOKUP($A$5,Prj_list!$O$6:$Z$7,2))=TRUE,"-",(HLOOKUP($A$5,Prj_list!$O$6:$Z$7,2)*'2012 HR 배정표'!I1369)/HLOOKUP($A$5,Prj_list!$O$6:$Z$7,2)))</x:f>
        <x:v>-</x:v>
      </x:c>
      <x:c r="E1371" s="45" t="str">
        <x:f>IF(ISBLANK('2012 HR 배정표'!J1369)=TRUE,"-",'2012 HR 배정표'!J1369)</x:f>
        <x:v>-</x:v>
      </x:c>
      <x:c r="F1371" s="46" t="str">
        <x:f>IF(ISBLANK('2012 HR 배정표'!J1369)=TRUE,"-",IF(ISERROR((HLOOKUP($A$5,Prj_list!$O$6:$Z$7,2)*'2012 HR 배정표'!K1369)/HLOOKUP($A$5,Prj_list!$O$6:$Z$7,2))=TRUE,"-",(HLOOKUP($A$5,Prj_list!$O$6:$Z$7,2)*'2012 HR 배정표'!K1369)/HLOOKUP($A$5,Prj_list!$O$6:$Z$7,2)))</x:f>
        <x:v>-</x:v>
      </x:c>
      <x:c r="G1371" s="45" t="str">
        <x:f>IF(ISBLANK('2012 HR 배정표'!L1369)=TRUE,"-",'2012 HR 배정표'!L1369)</x:f>
        <x:v>-</x:v>
      </x:c>
      <x:c r="H1371" s="46" t="str">
        <x:f>IF(ISBLANK('2012 HR 배정표'!L1369)=TRUE,"-",IF(ISERROR((HLOOKUP($A$5,Prj_list!$O$6:$Z$7,2)*'2012 HR 배정표'!M1369)/HLOOKUP($A$5,Prj_list!$O$6:$Z$7,2))=TRUE,"-",(HLOOKUP($A$5,Prj_list!$O$6:$Z$7,2)*'2012 HR 배정표'!M1369)/HLOOKUP($A$5,Prj_list!$O$6:$Z$7,2)))</x:f>
        <x:v>-</x:v>
      </x:c>
      <x:c r="I1371" s="45" t="str">
        <x:f>IF(ISBLANK('2012 HR 배정표'!N1369)=TRUE,"-",'2012 HR 배정표'!N1369)</x:f>
        <x:v>-</x:v>
      </x:c>
      <x:c r="J1371" s="46" t="str">
        <x:f>IF(ISBLANK('2012 HR 배정표'!N1369)=TRUE,"-",IF(ISERROR((HLOOKUP($A$5,Prj_list!$O$6:$Z$7,2)*'2012 HR 배정표'!O1369)/HLOOKUP($A$5,Prj_list!$O$6:$Z$7,2))=TRUE,"-",(HLOOKUP($A$5,Prj_list!$O$6:$Z$7,2)*'2012 HR 배정표'!O1369)/HLOOKUP($A$5,Prj_list!$O$6:$Z$7,2)))</x:f>
        <x:v>-</x:v>
      </x:c>
      <x:c r="K1371" s="45" t="str">
        <x:f>IF(ISBLANK('2012 HR 배정표'!P1369)=TRUE,"-",'2012 HR 배정표'!P1369)</x:f>
        <x:v>-</x:v>
      </x:c>
      <x:c r="L1371" s="46" t="str">
        <x:f>IF(ISBLANK('2012 HR 배정표'!P1369)=TRUE,"-",IF(ISERROR((HLOOKUP($A$5,Prj_list!$O$6:$Z$7,2)*'2012 HR 배정표'!Q1369)/HLOOKUP($A$5,Prj_list!$O$6:$Z$7,2))=TRUE,"-",(HLOOKUP($A$5,Prj_list!$O$6:$Z$7,2)*'2012 HR 배정표'!Q1369)/HLOOKUP($A$5,Prj_list!$O$6:$Z$7,2)))</x:f>
        <x:v>-</x:v>
      </x:c>
      <x:c r="M1371" s="45" t="str">
        <x:f>IF(ISBLANK('2012 HR 배정표'!R1369)=TRUE,"-",'2012 HR 배정표'!R1369)</x:f>
        <x:v>-</x:v>
      </x:c>
      <x:c r="N1371" s="46" t="str">
        <x:f>IF(ISBLANK('2012 HR 배정표'!R1369)=TRUE,"-",IF(ISERROR((HLOOKUP($A$5,Prj_list!$O$6:$Z$7,2)*'2012 HR 배정표'!S1369)/HLOOKUP($A$5,Prj_list!$O$6:$Z$7,2))=TRUE,"-",(HLOOKUP($A$5,Prj_list!$O$6:$Z$7,2)*'2012 HR 배정표'!S1369)/HLOOKUP($A$5,Prj_list!$O$6:$Z$7,2)))</x:f>
        <x:v>-</x:v>
      </x:c>
      <x:c r="O1371" s="45" t="str">
        <x:f>IF(ISBLANK('2012 HR 배정표'!T1369)=TRUE,"-",'2012 HR 배정표'!T1369)</x:f>
        <x:v>-</x:v>
      </x:c>
      <x:c r="P1371" s="46" t="str">
        <x:f>IF(ISBLANK('2012 HR 배정표'!T1369)=TRUE,"-",IF(ISERROR((HLOOKUP($A$5,Prj_list!$O$6:$Z$7,2)*'2012 HR 배정표'!U1369)/HLOOKUP($A$5,Prj_list!$O$6:$Z$7,2))=TRUE,"-",(HLOOKUP($A$5,Prj_list!$O$6:$Z$7,2)*'2012 HR 배정표'!U1369)/HLOOKUP($A$5,Prj_list!$O$6:$Z$7,2)))</x:f>
        <x:v>-</x:v>
      </x:c>
      <x:c r="Q1371" s="45" t="str">
        <x:f>IF(ISBLANK('2012 HR 배정표'!V1369)=TRUE,"-",'2012 HR 배정표'!V1369)</x:f>
        <x:v>-</x:v>
      </x:c>
      <x:c r="R1371" s="46" t="str">
        <x:f>IF(ISBLANK('2012 HR 배정표'!V1369)=TRUE,"-",IF(ISERROR((HLOOKUP($A$5,Prj_list!$O$6:$Z$7,2)*'2012 HR 배정표'!W1369)/HLOOKUP($A$5,Prj_list!$O$6:$Z$7,2))=TRUE,"-",(HLOOKUP($A$5,Prj_list!$O$6:$Z$7,2)*'2012 HR 배정표'!W1369)/HLOOKUP($A$5,Prj_list!$O$6:$Z$7,2)))</x:f>
        <x:v>-</x:v>
      </x:c>
      <x:c r="S1371" s="45" t="str">
        <x:f>IF(ISBLANK('2012 HR 배정표'!X1369)=TRUE,"-",'2012 HR 배정표'!X1369)</x:f>
        <x:v>-</x:v>
      </x:c>
      <x:c r="T1371" s="46" t="str">
        <x:f>IF(ISBLANK('2012 HR 배정표'!X1369)=TRUE,"-",IF(ISERROR((HLOOKUP($A$5,Prj_list!$O$6:$Z$7,2)*'2012 HR 배정표'!Y1369)/HLOOKUP($A$5,Prj_list!$O$6:$Z$7,2))=TRUE,"-",(HLOOKUP($A$5,Prj_list!$O$6:$Z$7,2)*'2012 HR 배정표'!Y1369)/HLOOKUP($A$5,Prj_list!$O$6:$Z$7,2)))</x:f>
        <x:v>-</x:v>
      </x:c>
      <x:c r="U1371" s="45" t="str">
        <x:f>IF(ISBLANK('2012 HR 배정표'!Z1369)=TRUE,"-",'2012 HR 배정표'!Z1369)</x:f>
        <x:v>-</x:v>
      </x:c>
      <x:c r="V1371" s="46" t="str">
        <x:f>IF(ISBLANK('2012 HR 배정표'!Z1369)=TRUE,"-",IF(ISERROR((HLOOKUP($A$5,Prj_list!$O$6:$Z$7,2)*'2012 HR 배정표'!AA1369)/HLOOKUP($A$5,Prj_list!$O$6:$Z$7,2))=TRUE,"-",(HLOOKUP($A$5,Prj_list!$O$6:$Z$7,2)*'2012 HR 배정표'!AA1369)/HLOOKUP($A$5,Prj_list!$O$6:$Z$7,2)))</x:f>
        <x:v>-</x:v>
      </x:c>
      <x:c r="W1371" s="45" t="str">
        <x:f>IF(ISBLANK('2012 HR 배정표'!AB1369)=TRUE,"-",'2012 HR 배정표'!AB1369)</x:f>
        <x:v>-</x:v>
      </x:c>
      <x:c r="X1371" s="46" t="str">
        <x:f>IF(ISBLANK('2012 HR 배정표'!AB1369)=TRUE,"-",IF(ISERROR((HLOOKUP($A$5,Prj_list!$O$6:$Z$7,2)*'2012 HR 배정표'!AC1369)/HLOOKUP($A$5,Prj_list!$O$6:$Z$7,2))=TRUE,"-",(HLOOKUP($A$5,Prj_list!$O$6:$Z$7,2)*'2012 HR 배정표'!AC1369)/HLOOKUP($A$5,Prj_list!$O$6:$Z$7,2)))</x:f>
        <x:v>-</x:v>
      </x:c>
      <x:c r="Y1371" s="45" t="str">
        <x:f>IF(ISBLANK('2012 HR 배정표'!AD1369)=TRUE,"-",'2012 HR 배정표'!AD1369)</x:f>
        <x:v>-</x:v>
      </x:c>
      <x:c r="Z1371" s="46" t="str">
        <x:f>IF(ISBLANK('2012 HR 배정표'!AD1369)=TRUE,"-",IF(ISERROR((HLOOKUP($A$5,Prj_list!$O$6:$Z$7,2)*'2012 HR 배정표'!AE1369)/HLOOKUP($A$5,Prj_list!$O$6:$Z$7,2))=TRUE,"-",(HLOOKUP($A$5,Prj_list!$O$6:$Z$7,2)*'2012 HR 배정표'!AE1369)/HLOOKUP($A$5,Prj_list!$O$6:$Z$7,2)))</x:f>
        <x:v>-</x:v>
      </x:c>
      <x:c r="AA1371" s="45" t="str">
        <x:f>IF(ISBLANK('2012 HR 배정표'!AF1369)=TRUE,"-",'2012 HR 배정표'!AF1369)</x:f>
        <x:v>-</x:v>
      </x:c>
      <x:c r="AB1371" s="46" t="str">
        <x:f>IF(ISBLANK('2012 HR 배정표'!AF1369)=TRUE,"-",IF(ISERROR((HLOOKUP($A$5,Prj_list!$O$6:$Z$7,2)*'2012 HR 배정표'!AG1369)/HLOOKUP($A$5,Prj_list!$O$6:$Z$7,2))=TRUE,"-",(HLOOKUP($A$5,Prj_list!$O$6:$Z$7,2)*'2012 HR 배정표'!AG1369)/HLOOKUP($A$5,Prj_list!$O$6:$Z$7,2)))</x:f>
        <x:v>-</x:v>
      </x:c>
      <x:c r="AC1371" s="45" t="str">
        <x:f>IF(ISBLANK('2012 HR 배정표'!AH1369)=TRUE,"-",'2012 HR 배정표'!AH1369)</x:f>
        <x:v>-</x:v>
      </x:c>
      <x:c r="AD1371" s="46" t="str">
        <x:f>IF(ISBLANK('2012 HR 배정표'!AH1369)=TRUE,"-",IF(ISERROR((HLOOKUP($A$5,Prj_list!$O$6:$Z$7,2)*'2012 HR 배정표'!AI1369)/HLOOKUP($A$5,Prj_list!$O$6:$Z$7,2))=TRUE,"-",(HLOOKUP($A$5,Prj_list!$O$6:$Z$7,2)*'2012 HR 배정표'!AI1369)/HLOOKUP($A$5,Prj_list!$O$6:$Z$7,2)))</x:f>
        <x:v>-</x:v>
      </x:c>
      <x:c r="AE1371" s="45" t="str">
        <x:f>IF(ISBLANK('2012 HR 배정표'!AJ1369)=TRUE,"-",'2012 HR 배정표'!AJ1369)</x:f>
        <x:v>-</x:v>
      </x:c>
      <x:c r="AF1371" s="46" t="str">
        <x:f>IF(ISBLANK('2012 HR 배정표'!AJ1369)=TRUE,"-",IF(ISERROR((HLOOKUP($A$5,Prj_list!$O$6:$Z$7,2)*'2012 HR 배정표'!AK1369)/HLOOKUP($A$5,Prj_list!$O$6:$Z$7,2))=TRUE,"-",(HLOOKUP($A$5,Prj_list!$O$6:$Z$7,2)*'2012 HR 배정표'!AK1369)/HLOOKUP($A$5,Prj_list!$O$6:$Z$7,2)))</x:f>
        <x:v>-</x:v>
      </x:c>
      <x:c r="AG1371" s="45" t="str">
        <x:f>IF(ISBLANK('2012 HR 배정표'!AL1369)=TRUE,"-",'2012 HR 배정표'!AL1369)</x:f>
        <x:v>-</x:v>
      </x:c>
      <x:c r="AH1371" s="46" t="str">
        <x:f>IF(ISBLANK('2012 HR 배정표'!AL1369)=TRUE,"-",IF(ISERROR((HLOOKUP($A$5,Prj_list!$O$6:$Z$7,2)*'2012 HR 배정표'!AM1369)/HLOOKUP($A$5,Prj_list!$O$6:$Z$7,2))=TRUE,"-",(HLOOKUP($A$5,Prj_list!$O$6:$Z$7,2)*'2012 HR 배정표'!AM1369)/HLOOKUP($A$5,Prj_list!$O$6:$Z$7,2)))</x:f>
        <x:v>-</x:v>
      </x:c>
      <x:c r="AI1371" s="45" t="str">
        <x:f>IF(ISBLANK('2012 HR 배정표'!AN1369)=TRUE,"-",'2012 HR 배정표'!AN1369)</x:f>
        <x:v>-</x:v>
      </x:c>
      <x:c r="AJ1371" s="46" t="str">
        <x:f>IF(ISBLANK('2012 HR 배정표'!AN1369)=TRUE,"-",IF(ISERROR((HLOOKUP($A$5,Prj_list!$O$6:$Z$7,2)*'2012 HR 배정표'!AO1369)/HLOOKUP($A$5,Prj_list!$O$6:$Z$7,2))=TRUE,"-",(HLOOKUP($A$5,Prj_list!$O$6:$Z$7,2)*'2012 HR 배정표'!AO1369)/HLOOKUP($A$5,Prj_list!$O$6:$Z$7,2)))</x:f>
        <x:v>-</x:v>
      </x:c>
      <x:c r="AK1371" s="45" t="str">
        <x:f>IF(ISBLANK('2012 HR 배정표'!AP1369)=TRUE,"-",'2012 HR 배정표'!AP1369)</x:f>
        <x:v>-</x:v>
      </x:c>
      <x:c r="AL1371" s="46" t="str">
        <x:f>IF(ISBLANK('2012 HR 배정표'!AP1369)=TRUE,"-",IF(ISERROR((HLOOKUP($A$5,Prj_list!$O$6:$Z$7,2)*'2012 HR 배정표'!AQ1369)/HLOOKUP($A$5,Prj_list!$O$6:$Z$7,2))=TRUE,"-",(HLOOKUP($A$5,Prj_list!$O$6:$Z$7,2)*'2012 HR 배정표'!AQ1369)/HLOOKUP($A$5,Prj_list!$O$6:$Z$7,2)))</x:f>
        <x:v>-</x:v>
      </x:c>
      <x:c r="AM1371" s="45" t="str">
        <x:f>IF(ISBLANK('2012 HR 배정표'!AR1369)=TRUE,"-",'2012 HR 배정표'!AR1369)</x:f>
        <x:v>-</x:v>
      </x:c>
      <x:c r="AN1371" s="46" t="str">
        <x:f>IF(ISBLANK('2012 HR 배정표'!AR1369)=TRUE,"-",IF(ISERROR((HLOOKUP($A$5,Prj_list!$O$6:$Z$7,2)*'2012 HR 배정표'!AS1369)/HLOOKUP($A$5,Prj_list!$O$6:$Z$7,2))=TRUE,"-",(HLOOKUP($A$5,Prj_list!$O$6:$Z$7,2)*'2012 HR 배정표'!AS1369)/HLOOKUP($A$5,Prj_list!$O$6:$Z$7,2)))</x:f>
        <x:v>-</x:v>
      </x:c>
      <x:c r="AO1371" s="45" t="str">
        <x:f>IF(ISBLANK('2012 HR 배정표'!AT1369)=TRUE,"-",'2012 HR 배정표'!AT1369)</x:f>
        <x:v>-</x:v>
      </x:c>
      <x:c r="AP1371" s="46" t="str">
        <x:f>IF(ISBLANK('2012 HR 배정표'!AT1369)=TRUE,"-",IF(ISERROR((HLOOKUP($A$5,Prj_list!$O$6:$Z$7,2)*'2012 HR 배정표'!AU1369)/HLOOKUP($A$5,Prj_list!$O$6:$Z$7,2))=TRUE,"-",(HLOOKUP($A$5,Prj_list!$O$6:$Z$7,2)*'2012 HR 배정표'!AU1369)/HLOOKUP($A$5,Prj_list!$O$6:$Z$7,2)))</x:f>
        <x:v>-</x:v>
      </x:c>
      <x:c r="AQ1371" s="45" t="str">
        <x:f>IF(ISBLANK('2012 HR 배정표'!AV1369)=TRUE,"-",'2012 HR 배정표'!AV1369)</x:f>
        <x:v>-</x:v>
      </x:c>
      <x:c r="AR1371" s="46" t="str">
        <x:f>IF(ISBLANK('2012 HR 배정표'!AV1369)=TRUE,"-",IF(ISERROR((HLOOKUP($A$5,Prj_list!$O$6:$Z$7,2)*'2012 HR 배정표'!AW1369)/HLOOKUP($A$5,Prj_list!$O$6:$Z$7,2))=TRUE,"-",(HLOOKUP($A$5,Prj_list!$O$6:$Z$7,2)*'2012 HR 배정표'!AW1369)/HLOOKUP($A$5,Prj_list!$O$6:$Z$7,2)))</x:f>
        <x:v>-</x:v>
      </x:c>
      <x:c r="AS1371" s="45" t="str">
        <x:f>IF(ISBLANK('2012 HR 배정표'!AX1369)=TRUE,"-",'2012 HR 배정표'!AX1369)</x:f>
        <x:v>-</x:v>
      </x:c>
      <x:c r="AT1371" s="46" t="str">
        <x:f>IF(ISBLANK('2012 HR 배정표'!AX1369)=TRUE,"-",IF(ISERROR((HLOOKUP($A$5,Prj_list!$O$6:$Z$7,2)*'2012 HR 배정표'!AY1369)/HLOOKUP($A$5,Prj_list!$O$6:$Z$7,2))=TRUE,"-",(HLOOKUP($A$5,Prj_list!$O$6:$Z$7,2)*'2012 HR 배정표'!AY1369)/HLOOKUP($A$5,Prj_list!$O$6:$Z$7,2)))</x:f>
        <x:v>-</x:v>
      </x:c>
      <x:c r="AU1371" s="45" t="str">
        <x:f>IF(ISBLANK('2012 HR 배정표'!AZ1369)=TRUE,"-",'2012 HR 배정표'!AZ1369)</x:f>
        <x:v>-</x:v>
      </x:c>
      <x:c r="AV1371" s="46" t="str">
        <x:f>IF(ISBLANK('2012 HR 배정표'!AZ1369)=TRUE,"-",IF(ISERROR((HLOOKUP($A$5,Prj_list!$O$6:$Z$7,2)*'2012 HR 배정표'!BA1369)/HLOOKUP($A$5,Prj_list!$O$6:$Z$7,2))=TRUE,"-",(HLOOKUP($A$5,Prj_list!$O$6:$Z$7,2)*'2012 HR 배정표'!BA1369)/HLOOKUP($A$5,Prj_list!$O$6:$Z$7,2)))</x:f>
        <x:v>-</x:v>
      </x:c>
      <x:c r="AW1371" s="34" t="str">
        <x:f t="shared" si="42"/>
        <x:v/>
      </x:c>
      <x:c r="AX1371" s="41">
        <x:f t="shared" si="43"/>
        <x:v>0</x:v>
      </x:c>
    </x:row>
    <x:row r="1372" spans="1:50">
      <x:c r="A1372" s="45" t="str">
        <x:f>IF(ISBLANK('2012 HR 배정표'!F1370)=TRUE,"-",'2012 HR 배정표'!F1370)</x:f>
        <x:v>-</x:v>
      </x:c>
      <x:c r="B1372" s="46" t="str">
        <x:f>IF(ISBLANK('2012 HR 배정표'!F1370)=TRUE,"-",IF(ISERROR((HLOOKUP($A$5,Prj_list!$O$6:$Z$7,2)*'2012 HR 배정표'!G1370)/HLOOKUP($A$5,Prj_list!$O$6:$Z$7,2))=TRUE,"-",(HLOOKUP($A$5,Prj_list!$O$6:$Z$7,2)*'2012 HR 배정표'!G1370)/HLOOKUP($A$5,Prj_list!$O$6:$Z$7,2)))</x:f>
        <x:v>-</x:v>
      </x:c>
      <x:c r="C1372" s="45" t="str">
        <x:f>IF(ISBLANK('2012 HR 배정표'!H1370)=TRUE,"-",'2012 HR 배정표'!H1370)</x:f>
        <x:v>-</x:v>
      </x:c>
      <x:c r="D1372" s="46" t="str">
        <x:f>IF(ISBLANK('2012 HR 배정표'!H1370)=TRUE,"-",IF(ISERROR((HLOOKUP($A$5,Prj_list!$O$6:$Z$7,2)*'2012 HR 배정표'!I1370)/HLOOKUP($A$5,Prj_list!$O$6:$Z$7,2))=TRUE,"-",(HLOOKUP($A$5,Prj_list!$O$6:$Z$7,2)*'2012 HR 배정표'!I1370)/HLOOKUP($A$5,Prj_list!$O$6:$Z$7,2)))</x:f>
        <x:v>-</x:v>
      </x:c>
      <x:c r="E1372" s="45" t="str">
        <x:f>IF(ISBLANK('2012 HR 배정표'!J1370)=TRUE,"-",'2012 HR 배정표'!J1370)</x:f>
        <x:v>-</x:v>
      </x:c>
      <x:c r="F1372" s="46" t="str">
        <x:f>IF(ISBLANK('2012 HR 배정표'!J1370)=TRUE,"-",IF(ISERROR((HLOOKUP($A$5,Prj_list!$O$6:$Z$7,2)*'2012 HR 배정표'!K1370)/HLOOKUP($A$5,Prj_list!$O$6:$Z$7,2))=TRUE,"-",(HLOOKUP($A$5,Prj_list!$O$6:$Z$7,2)*'2012 HR 배정표'!K1370)/HLOOKUP($A$5,Prj_list!$O$6:$Z$7,2)))</x:f>
        <x:v>-</x:v>
      </x:c>
      <x:c r="G1372" s="45" t="str">
        <x:f>IF(ISBLANK('2012 HR 배정표'!L1370)=TRUE,"-",'2012 HR 배정표'!L1370)</x:f>
        <x:v>-</x:v>
      </x:c>
      <x:c r="H1372" s="46" t="str">
        <x:f>IF(ISBLANK('2012 HR 배정표'!L1370)=TRUE,"-",IF(ISERROR((HLOOKUP($A$5,Prj_list!$O$6:$Z$7,2)*'2012 HR 배정표'!M1370)/HLOOKUP($A$5,Prj_list!$O$6:$Z$7,2))=TRUE,"-",(HLOOKUP($A$5,Prj_list!$O$6:$Z$7,2)*'2012 HR 배정표'!M1370)/HLOOKUP($A$5,Prj_list!$O$6:$Z$7,2)))</x:f>
        <x:v>-</x:v>
      </x:c>
      <x:c r="I1372" s="45" t="str">
        <x:f>IF(ISBLANK('2012 HR 배정표'!N1370)=TRUE,"-",'2012 HR 배정표'!N1370)</x:f>
        <x:v>-</x:v>
      </x:c>
      <x:c r="J1372" s="46" t="str">
        <x:f>IF(ISBLANK('2012 HR 배정표'!N1370)=TRUE,"-",IF(ISERROR((HLOOKUP($A$5,Prj_list!$O$6:$Z$7,2)*'2012 HR 배정표'!O1370)/HLOOKUP($A$5,Prj_list!$O$6:$Z$7,2))=TRUE,"-",(HLOOKUP($A$5,Prj_list!$O$6:$Z$7,2)*'2012 HR 배정표'!O1370)/HLOOKUP($A$5,Prj_list!$O$6:$Z$7,2)))</x:f>
        <x:v>-</x:v>
      </x:c>
      <x:c r="K1372" s="45" t="str">
        <x:f>IF(ISBLANK('2012 HR 배정표'!P1370)=TRUE,"-",'2012 HR 배정표'!P1370)</x:f>
        <x:v>-</x:v>
      </x:c>
      <x:c r="L1372" s="46" t="str">
        <x:f>IF(ISBLANK('2012 HR 배정표'!P1370)=TRUE,"-",IF(ISERROR((HLOOKUP($A$5,Prj_list!$O$6:$Z$7,2)*'2012 HR 배정표'!Q1370)/HLOOKUP($A$5,Prj_list!$O$6:$Z$7,2))=TRUE,"-",(HLOOKUP($A$5,Prj_list!$O$6:$Z$7,2)*'2012 HR 배정표'!Q1370)/HLOOKUP($A$5,Prj_list!$O$6:$Z$7,2)))</x:f>
        <x:v>-</x:v>
      </x:c>
      <x:c r="M1372" s="45" t="str">
        <x:f>IF(ISBLANK('2012 HR 배정표'!R1370)=TRUE,"-",'2012 HR 배정표'!R1370)</x:f>
        <x:v>-</x:v>
      </x:c>
      <x:c r="N1372" s="46" t="str">
        <x:f>IF(ISBLANK('2012 HR 배정표'!R1370)=TRUE,"-",IF(ISERROR((HLOOKUP($A$5,Prj_list!$O$6:$Z$7,2)*'2012 HR 배정표'!S1370)/HLOOKUP($A$5,Prj_list!$O$6:$Z$7,2))=TRUE,"-",(HLOOKUP($A$5,Prj_list!$O$6:$Z$7,2)*'2012 HR 배정표'!S1370)/HLOOKUP($A$5,Prj_list!$O$6:$Z$7,2)))</x:f>
        <x:v>-</x:v>
      </x:c>
      <x:c r="O1372" s="45" t="str">
        <x:f>IF(ISBLANK('2012 HR 배정표'!T1370)=TRUE,"-",'2012 HR 배정표'!T1370)</x:f>
        <x:v>-</x:v>
      </x:c>
      <x:c r="P1372" s="46" t="str">
        <x:f>IF(ISBLANK('2012 HR 배정표'!T1370)=TRUE,"-",IF(ISERROR((HLOOKUP($A$5,Prj_list!$O$6:$Z$7,2)*'2012 HR 배정표'!U1370)/HLOOKUP($A$5,Prj_list!$O$6:$Z$7,2))=TRUE,"-",(HLOOKUP($A$5,Prj_list!$O$6:$Z$7,2)*'2012 HR 배정표'!U1370)/HLOOKUP($A$5,Prj_list!$O$6:$Z$7,2)))</x:f>
        <x:v>-</x:v>
      </x:c>
      <x:c r="Q1372" s="45" t="str">
        <x:f>IF(ISBLANK('2012 HR 배정표'!V1370)=TRUE,"-",'2012 HR 배정표'!V1370)</x:f>
        <x:v>-</x:v>
      </x:c>
      <x:c r="R1372" s="46" t="str">
        <x:f>IF(ISBLANK('2012 HR 배정표'!V1370)=TRUE,"-",IF(ISERROR((HLOOKUP($A$5,Prj_list!$O$6:$Z$7,2)*'2012 HR 배정표'!W1370)/HLOOKUP($A$5,Prj_list!$O$6:$Z$7,2))=TRUE,"-",(HLOOKUP($A$5,Prj_list!$O$6:$Z$7,2)*'2012 HR 배정표'!W1370)/HLOOKUP($A$5,Prj_list!$O$6:$Z$7,2)))</x:f>
        <x:v>-</x:v>
      </x:c>
      <x:c r="S1372" s="45" t="str">
        <x:f>IF(ISBLANK('2012 HR 배정표'!X1370)=TRUE,"-",'2012 HR 배정표'!X1370)</x:f>
        <x:v>-</x:v>
      </x:c>
      <x:c r="T1372" s="46" t="str">
        <x:f>IF(ISBLANK('2012 HR 배정표'!X1370)=TRUE,"-",IF(ISERROR((HLOOKUP($A$5,Prj_list!$O$6:$Z$7,2)*'2012 HR 배정표'!Y1370)/HLOOKUP($A$5,Prj_list!$O$6:$Z$7,2))=TRUE,"-",(HLOOKUP($A$5,Prj_list!$O$6:$Z$7,2)*'2012 HR 배정표'!Y1370)/HLOOKUP($A$5,Prj_list!$O$6:$Z$7,2)))</x:f>
        <x:v>-</x:v>
      </x:c>
      <x:c r="U1372" s="45" t="str">
        <x:f>IF(ISBLANK('2012 HR 배정표'!Z1370)=TRUE,"-",'2012 HR 배정표'!Z1370)</x:f>
        <x:v>-</x:v>
      </x:c>
      <x:c r="V1372" s="46" t="str">
        <x:f>IF(ISBLANK('2012 HR 배정표'!Z1370)=TRUE,"-",IF(ISERROR((HLOOKUP($A$5,Prj_list!$O$6:$Z$7,2)*'2012 HR 배정표'!AA1370)/HLOOKUP($A$5,Prj_list!$O$6:$Z$7,2))=TRUE,"-",(HLOOKUP($A$5,Prj_list!$O$6:$Z$7,2)*'2012 HR 배정표'!AA1370)/HLOOKUP($A$5,Prj_list!$O$6:$Z$7,2)))</x:f>
        <x:v>-</x:v>
      </x:c>
      <x:c r="W1372" s="45" t="str">
        <x:f>IF(ISBLANK('2012 HR 배정표'!AB1370)=TRUE,"-",'2012 HR 배정표'!AB1370)</x:f>
        <x:v>-</x:v>
      </x:c>
      <x:c r="X1372" s="46" t="str">
        <x:f>IF(ISBLANK('2012 HR 배정표'!AB1370)=TRUE,"-",IF(ISERROR((HLOOKUP($A$5,Prj_list!$O$6:$Z$7,2)*'2012 HR 배정표'!AC1370)/HLOOKUP($A$5,Prj_list!$O$6:$Z$7,2))=TRUE,"-",(HLOOKUP($A$5,Prj_list!$O$6:$Z$7,2)*'2012 HR 배정표'!AC1370)/HLOOKUP($A$5,Prj_list!$O$6:$Z$7,2)))</x:f>
        <x:v>-</x:v>
      </x:c>
      <x:c r="Y1372" s="45" t="str">
        <x:f>IF(ISBLANK('2012 HR 배정표'!AD1370)=TRUE,"-",'2012 HR 배정표'!AD1370)</x:f>
        <x:v>-</x:v>
      </x:c>
      <x:c r="Z1372" s="46" t="str">
        <x:f>IF(ISBLANK('2012 HR 배정표'!AD1370)=TRUE,"-",IF(ISERROR((HLOOKUP($A$5,Prj_list!$O$6:$Z$7,2)*'2012 HR 배정표'!AE1370)/HLOOKUP($A$5,Prj_list!$O$6:$Z$7,2))=TRUE,"-",(HLOOKUP($A$5,Prj_list!$O$6:$Z$7,2)*'2012 HR 배정표'!AE1370)/HLOOKUP($A$5,Prj_list!$O$6:$Z$7,2)))</x:f>
        <x:v>-</x:v>
      </x:c>
      <x:c r="AA1372" s="45" t="str">
        <x:f>IF(ISBLANK('2012 HR 배정표'!AF1370)=TRUE,"-",'2012 HR 배정표'!AF1370)</x:f>
        <x:v>-</x:v>
      </x:c>
      <x:c r="AB1372" s="46" t="str">
        <x:f>IF(ISBLANK('2012 HR 배정표'!AF1370)=TRUE,"-",IF(ISERROR((HLOOKUP($A$5,Prj_list!$O$6:$Z$7,2)*'2012 HR 배정표'!AG1370)/HLOOKUP($A$5,Prj_list!$O$6:$Z$7,2))=TRUE,"-",(HLOOKUP($A$5,Prj_list!$O$6:$Z$7,2)*'2012 HR 배정표'!AG1370)/HLOOKUP($A$5,Prj_list!$O$6:$Z$7,2)))</x:f>
        <x:v>-</x:v>
      </x:c>
      <x:c r="AC1372" s="45" t="str">
        <x:f>IF(ISBLANK('2012 HR 배정표'!AH1370)=TRUE,"-",'2012 HR 배정표'!AH1370)</x:f>
        <x:v>-</x:v>
      </x:c>
      <x:c r="AD1372" s="46" t="str">
        <x:f>IF(ISBLANK('2012 HR 배정표'!AH1370)=TRUE,"-",IF(ISERROR((HLOOKUP($A$5,Prj_list!$O$6:$Z$7,2)*'2012 HR 배정표'!AI1370)/HLOOKUP($A$5,Prj_list!$O$6:$Z$7,2))=TRUE,"-",(HLOOKUP($A$5,Prj_list!$O$6:$Z$7,2)*'2012 HR 배정표'!AI1370)/HLOOKUP($A$5,Prj_list!$O$6:$Z$7,2)))</x:f>
        <x:v>-</x:v>
      </x:c>
      <x:c r="AE1372" s="45" t="str">
        <x:f>IF(ISBLANK('2012 HR 배정표'!AJ1370)=TRUE,"-",'2012 HR 배정표'!AJ1370)</x:f>
        <x:v>-</x:v>
      </x:c>
      <x:c r="AF1372" s="46" t="str">
        <x:f>IF(ISBLANK('2012 HR 배정표'!AJ1370)=TRUE,"-",IF(ISERROR((HLOOKUP($A$5,Prj_list!$O$6:$Z$7,2)*'2012 HR 배정표'!AK1370)/HLOOKUP($A$5,Prj_list!$O$6:$Z$7,2))=TRUE,"-",(HLOOKUP($A$5,Prj_list!$O$6:$Z$7,2)*'2012 HR 배정표'!AK1370)/HLOOKUP($A$5,Prj_list!$O$6:$Z$7,2)))</x:f>
        <x:v>-</x:v>
      </x:c>
      <x:c r="AG1372" s="45" t="str">
        <x:f>IF(ISBLANK('2012 HR 배정표'!AL1370)=TRUE,"-",'2012 HR 배정표'!AL1370)</x:f>
        <x:v>-</x:v>
      </x:c>
      <x:c r="AH1372" s="46" t="str">
        <x:f>IF(ISBLANK('2012 HR 배정표'!AL1370)=TRUE,"-",IF(ISERROR((HLOOKUP($A$5,Prj_list!$O$6:$Z$7,2)*'2012 HR 배정표'!AM1370)/HLOOKUP($A$5,Prj_list!$O$6:$Z$7,2))=TRUE,"-",(HLOOKUP($A$5,Prj_list!$O$6:$Z$7,2)*'2012 HR 배정표'!AM1370)/HLOOKUP($A$5,Prj_list!$O$6:$Z$7,2)))</x:f>
        <x:v>-</x:v>
      </x:c>
      <x:c r="AI1372" s="45" t="str">
        <x:f>IF(ISBLANK('2012 HR 배정표'!AN1370)=TRUE,"-",'2012 HR 배정표'!AN1370)</x:f>
        <x:v>-</x:v>
      </x:c>
      <x:c r="AJ1372" s="46" t="str">
        <x:f>IF(ISBLANK('2012 HR 배정표'!AN1370)=TRUE,"-",IF(ISERROR((HLOOKUP($A$5,Prj_list!$O$6:$Z$7,2)*'2012 HR 배정표'!AO1370)/HLOOKUP($A$5,Prj_list!$O$6:$Z$7,2))=TRUE,"-",(HLOOKUP($A$5,Prj_list!$O$6:$Z$7,2)*'2012 HR 배정표'!AO1370)/HLOOKUP($A$5,Prj_list!$O$6:$Z$7,2)))</x:f>
        <x:v>-</x:v>
      </x:c>
      <x:c r="AK1372" s="45" t="str">
        <x:f>IF(ISBLANK('2012 HR 배정표'!AP1370)=TRUE,"-",'2012 HR 배정표'!AP1370)</x:f>
        <x:v>-</x:v>
      </x:c>
      <x:c r="AL1372" s="46" t="str">
        <x:f>IF(ISBLANK('2012 HR 배정표'!AP1370)=TRUE,"-",IF(ISERROR((HLOOKUP($A$5,Prj_list!$O$6:$Z$7,2)*'2012 HR 배정표'!AQ1370)/HLOOKUP($A$5,Prj_list!$O$6:$Z$7,2))=TRUE,"-",(HLOOKUP($A$5,Prj_list!$O$6:$Z$7,2)*'2012 HR 배정표'!AQ1370)/HLOOKUP($A$5,Prj_list!$O$6:$Z$7,2)))</x:f>
        <x:v>-</x:v>
      </x:c>
      <x:c r="AM1372" s="45" t="str">
        <x:f>IF(ISBLANK('2012 HR 배정표'!AR1370)=TRUE,"-",'2012 HR 배정표'!AR1370)</x:f>
        <x:v>-</x:v>
      </x:c>
      <x:c r="AN1372" s="46" t="str">
        <x:f>IF(ISBLANK('2012 HR 배정표'!AR1370)=TRUE,"-",IF(ISERROR((HLOOKUP($A$5,Prj_list!$O$6:$Z$7,2)*'2012 HR 배정표'!AS1370)/HLOOKUP($A$5,Prj_list!$O$6:$Z$7,2))=TRUE,"-",(HLOOKUP($A$5,Prj_list!$O$6:$Z$7,2)*'2012 HR 배정표'!AS1370)/HLOOKUP($A$5,Prj_list!$O$6:$Z$7,2)))</x:f>
        <x:v>-</x:v>
      </x:c>
      <x:c r="AO1372" s="45" t="str">
        <x:f>IF(ISBLANK('2012 HR 배정표'!AT1370)=TRUE,"-",'2012 HR 배정표'!AT1370)</x:f>
        <x:v>-</x:v>
      </x:c>
      <x:c r="AP1372" s="46" t="str">
        <x:f>IF(ISBLANK('2012 HR 배정표'!AT1370)=TRUE,"-",IF(ISERROR((HLOOKUP($A$5,Prj_list!$O$6:$Z$7,2)*'2012 HR 배정표'!AU1370)/HLOOKUP($A$5,Prj_list!$O$6:$Z$7,2))=TRUE,"-",(HLOOKUP($A$5,Prj_list!$O$6:$Z$7,2)*'2012 HR 배정표'!AU1370)/HLOOKUP($A$5,Prj_list!$O$6:$Z$7,2)))</x:f>
        <x:v>-</x:v>
      </x:c>
      <x:c r="AQ1372" s="45" t="str">
        <x:f>IF(ISBLANK('2012 HR 배정표'!AV1370)=TRUE,"-",'2012 HR 배정표'!AV1370)</x:f>
        <x:v>-</x:v>
      </x:c>
      <x:c r="AR1372" s="46" t="str">
        <x:f>IF(ISBLANK('2012 HR 배정표'!AV1370)=TRUE,"-",IF(ISERROR((HLOOKUP($A$5,Prj_list!$O$6:$Z$7,2)*'2012 HR 배정표'!AW1370)/HLOOKUP($A$5,Prj_list!$O$6:$Z$7,2))=TRUE,"-",(HLOOKUP($A$5,Prj_list!$O$6:$Z$7,2)*'2012 HR 배정표'!AW1370)/HLOOKUP($A$5,Prj_list!$O$6:$Z$7,2)))</x:f>
        <x:v>-</x:v>
      </x:c>
      <x:c r="AS1372" s="45" t="str">
        <x:f>IF(ISBLANK('2012 HR 배정표'!AX1370)=TRUE,"-",'2012 HR 배정표'!AX1370)</x:f>
        <x:v>-</x:v>
      </x:c>
      <x:c r="AT1372" s="46" t="str">
        <x:f>IF(ISBLANK('2012 HR 배정표'!AX1370)=TRUE,"-",IF(ISERROR((HLOOKUP($A$5,Prj_list!$O$6:$Z$7,2)*'2012 HR 배정표'!AY1370)/HLOOKUP($A$5,Prj_list!$O$6:$Z$7,2))=TRUE,"-",(HLOOKUP($A$5,Prj_list!$O$6:$Z$7,2)*'2012 HR 배정표'!AY1370)/HLOOKUP($A$5,Prj_list!$O$6:$Z$7,2)))</x:f>
        <x:v>-</x:v>
      </x:c>
      <x:c r="AU1372" s="45" t="str">
        <x:f>IF(ISBLANK('2012 HR 배정표'!AZ1370)=TRUE,"-",'2012 HR 배정표'!AZ1370)</x:f>
        <x:v>-</x:v>
      </x:c>
      <x:c r="AV1372" s="46" t="str">
        <x:f>IF(ISBLANK('2012 HR 배정표'!AZ1370)=TRUE,"-",IF(ISERROR((HLOOKUP($A$5,Prj_list!$O$6:$Z$7,2)*'2012 HR 배정표'!BA1370)/HLOOKUP($A$5,Prj_list!$O$6:$Z$7,2))=TRUE,"-",(HLOOKUP($A$5,Prj_list!$O$6:$Z$7,2)*'2012 HR 배정표'!BA1370)/HLOOKUP($A$5,Prj_list!$O$6:$Z$7,2)))</x:f>
        <x:v>-</x:v>
      </x:c>
      <x:c r="AW1372" s="34" t="str">
        <x:f t="shared" ref="AW1372:AW1435" si="44">IF(COUNTIF(A1372:AV1372,"-")=48,"",SUMPRODUCT(N(MOD(COLUMN(A1372:AV1372),2)=1),A1372:AV1372)/((48-COUNTIF(A1372:AV1372,"-"))/2))</x:f>
        <x:v/>
      </x:c>
      <x:c r="AX1372" s="41">
        <x:f t="shared" si="43"/>
        <x:v>0</x:v>
      </x:c>
    </x:row>
    <x:row r="1373" spans="1:50">
      <x:c r="A1373" s="45" t="str">
        <x:f>IF(ISBLANK('2012 HR 배정표'!F1371)=TRUE,"-",'2012 HR 배정표'!F1371)</x:f>
        <x:v>-</x:v>
      </x:c>
      <x:c r="B1373" s="46" t="str">
        <x:f>IF(ISBLANK('2012 HR 배정표'!F1371)=TRUE,"-",IF(ISERROR((HLOOKUP($A$5,Prj_list!$O$6:$Z$7,2)*'2012 HR 배정표'!G1371)/HLOOKUP($A$5,Prj_list!$O$6:$Z$7,2))=TRUE,"-",(HLOOKUP($A$5,Prj_list!$O$6:$Z$7,2)*'2012 HR 배정표'!G1371)/HLOOKUP($A$5,Prj_list!$O$6:$Z$7,2)))</x:f>
        <x:v>-</x:v>
      </x:c>
      <x:c r="C1373" s="45" t="str">
        <x:f>IF(ISBLANK('2012 HR 배정표'!H1371)=TRUE,"-",'2012 HR 배정표'!H1371)</x:f>
        <x:v>-</x:v>
      </x:c>
      <x:c r="D1373" s="46" t="str">
        <x:f>IF(ISBLANK('2012 HR 배정표'!H1371)=TRUE,"-",IF(ISERROR((HLOOKUP($A$5,Prj_list!$O$6:$Z$7,2)*'2012 HR 배정표'!I1371)/HLOOKUP($A$5,Prj_list!$O$6:$Z$7,2))=TRUE,"-",(HLOOKUP($A$5,Prj_list!$O$6:$Z$7,2)*'2012 HR 배정표'!I1371)/HLOOKUP($A$5,Prj_list!$O$6:$Z$7,2)))</x:f>
        <x:v>-</x:v>
      </x:c>
      <x:c r="E1373" s="45" t="str">
        <x:f>IF(ISBLANK('2012 HR 배정표'!J1371)=TRUE,"-",'2012 HR 배정표'!J1371)</x:f>
        <x:v>-</x:v>
      </x:c>
      <x:c r="F1373" s="46" t="str">
        <x:f>IF(ISBLANK('2012 HR 배정표'!J1371)=TRUE,"-",IF(ISERROR((HLOOKUP($A$5,Prj_list!$O$6:$Z$7,2)*'2012 HR 배정표'!K1371)/HLOOKUP($A$5,Prj_list!$O$6:$Z$7,2))=TRUE,"-",(HLOOKUP($A$5,Prj_list!$O$6:$Z$7,2)*'2012 HR 배정표'!K1371)/HLOOKUP($A$5,Prj_list!$O$6:$Z$7,2)))</x:f>
        <x:v>-</x:v>
      </x:c>
      <x:c r="G1373" s="45" t="str">
        <x:f>IF(ISBLANK('2012 HR 배정표'!L1371)=TRUE,"-",'2012 HR 배정표'!L1371)</x:f>
        <x:v>-</x:v>
      </x:c>
      <x:c r="H1373" s="46" t="str">
        <x:f>IF(ISBLANK('2012 HR 배정표'!L1371)=TRUE,"-",IF(ISERROR((HLOOKUP($A$5,Prj_list!$O$6:$Z$7,2)*'2012 HR 배정표'!M1371)/HLOOKUP($A$5,Prj_list!$O$6:$Z$7,2))=TRUE,"-",(HLOOKUP($A$5,Prj_list!$O$6:$Z$7,2)*'2012 HR 배정표'!M1371)/HLOOKUP($A$5,Prj_list!$O$6:$Z$7,2)))</x:f>
        <x:v>-</x:v>
      </x:c>
      <x:c r="I1373" s="45" t="str">
        <x:f>IF(ISBLANK('2012 HR 배정표'!N1371)=TRUE,"-",'2012 HR 배정표'!N1371)</x:f>
        <x:v>-</x:v>
      </x:c>
      <x:c r="J1373" s="46" t="str">
        <x:f>IF(ISBLANK('2012 HR 배정표'!N1371)=TRUE,"-",IF(ISERROR((HLOOKUP($A$5,Prj_list!$O$6:$Z$7,2)*'2012 HR 배정표'!O1371)/HLOOKUP($A$5,Prj_list!$O$6:$Z$7,2))=TRUE,"-",(HLOOKUP($A$5,Prj_list!$O$6:$Z$7,2)*'2012 HR 배정표'!O1371)/HLOOKUP($A$5,Prj_list!$O$6:$Z$7,2)))</x:f>
        <x:v>-</x:v>
      </x:c>
      <x:c r="K1373" s="45" t="str">
        <x:f>IF(ISBLANK('2012 HR 배정표'!P1371)=TRUE,"-",'2012 HR 배정표'!P1371)</x:f>
        <x:v>-</x:v>
      </x:c>
      <x:c r="L1373" s="46" t="str">
        <x:f>IF(ISBLANK('2012 HR 배정표'!P1371)=TRUE,"-",IF(ISERROR((HLOOKUP($A$5,Prj_list!$O$6:$Z$7,2)*'2012 HR 배정표'!Q1371)/HLOOKUP($A$5,Prj_list!$O$6:$Z$7,2))=TRUE,"-",(HLOOKUP($A$5,Prj_list!$O$6:$Z$7,2)*'2012 HR 배정표'!Q1371)/HLOOKUP($A$5,Prj_list!$O$6:$Z$7,2)))</x:f>
        <x:v>-</x:v>
      </x:c>
      <x:c r="M1373" s="45" t="str">
        <x:f>IF(ISBLANK('2012 HR 배정표'!R1371)=TRUE,"-",'2012 HR 배정표'!R1371)</x:f>
        <x:v>-</x:v>
      </x:c>
      <x:c r="N1373" s="46" t="str">
        <x:f>IF(ISBLANK('2012 HR 배정표'!R1371)=TRUE,"-",IF(ISERROR((HLOOKUP($A$5,Prj_list!$O$6:$Z$7,2)*'2012 HR 배정표'!S1371)/HLOOKUP($A$5,Prj_list!$O$6:$Z$7,2))=TRUE,"-",(HLOOKUP($A$5,Prj_list!$O$6:$Z$7,2)*'2012 HR 배정표'!S1371)/HLOOKUP($A$5,Prj_list!$O$6:$Z$7,2)))</x:f>
        <x:v>-</x:v>
      </x:c>
      <x:c r="O1373" s="45" t="str">
        <x:f>IF(ISBLANK('2012 HR 배정표'!T1371)=TRUE,"-",'2012 HR 배정표'!T1371)</x:f>
        <x:v>-</x:v>
      </x:c>
      <x:c r="P1373" s="46" t="str">
        <x:f>IF(ISBLANK('2012 HR 배정표'!T1371)=TRUE,"-",IF(ISERROR((HLOOKUP($A$5,Prj_list!$O$6:$Z$7,2)*'2012 HR 배정표'!U1371)/HLOOKUP($A$5,Prj_list!$O$6:$Z$7,2))=TRUE,"-",(HLOOKUP($A$5,Prj_list!$O$6:$Z$7,2)*'2012 HR 배정표'!U1371)/HLOOKUP($A$5,Prj_list!$O$6:$Z$7,2)))</x:f>
        <x:v>-</x:v>
      </x:c>
      <x:c r="Q1373" s="45" t="str">
        <x:f>IF(ISBLANK('2012 HR 배정표'!V1371)=TRUE,"-",'2012 HR 배정표'!V1371)</x:f>
        <x:v>-</x:v>
      </x:c>
      <x:c r="R1373" s="46" t="str">
        <x:f>IF(ISBLANK('2012 HR 배정표'!V1371)=TRUE,"-",IF(ISERROR((HLOOKUP($A$5,Prj_list!$O$6:$Z$7,2)*'2012 HR 배정표'!W1371)/HLOOKUP($A$5,Prj_list!$O$6:$Z$7,2))=TRUE,"-",(HLOOKUP($A$5,Prj_list!$O$6:$Z$7,2)*'2012 HR 배정표'!W1371)/HLOOKUP($A$5,Prj_list!$O$6:$Z$7,2)))</x:f>
        <x:v>-</x:v>
      </x:c>
      <x:c r="S1373" s="45" t="str">
        <x:f>IF(ISBLANK('2012 HR 배정표'!X1371)=TRUE,"-",'2012 HR 배정표'!X1371)</x:f>
        <x:v>-</x:v>
      </x:c>
      <x:c r="T1373" s="46" t="str">
        <x:f>IF(ISBLANK('2012 HR 배정표'!X1371)=TRUE,"-",IF(ISERROR((HLOOKUP($A$5,Prj_list!$O$6:$Z$7,2)*'2012 HR 배정표'!Y1371)/HLOOKUP($A$5,Prj_list!$O$6:$Z$7,2))=TRUE,"-",(HLOOKUP($A$5,Prj_list!$O$6:$Z$7,2)*'2012 HR 배정표'!Y1371)/HLOOKUP($A$5,Prj_list!$O$6:$Z$7,2)))</x:f>
        <x:v>-</x:v>
      </x:c>
      <x:c r="U1373" s="45" t="str">
        <x:f>IF(ISBLANK('2012 HR 배정표'!Z1371)=TRUE,"-",'2012 HR 배정표'!Z1371)</x:f>
        <x:v>-</x:v>
      </x:c>
      <x:c r="V1373" s="46" t="str">
        <x:f>IF(ISBLANK('2012 HR 배정표'!Z1371)=TRUE,"-",IF(ISERROR((HLOOKUP($A$5,Prj_list!$O$6:$Z$7,2)*'2012 HR 배정표'!AA1371)/HLOOKUP($A$5,Prj_list!$O$6:$Z$7,2))=TRUE,"-",(HLOOKUP($A$5,Prj_list!$O$6:$Z$7,2)*'2012 HR 배정표'!AA1371)/HLOOKUP($A$5,Prj_list!$O$6:$Z$7,2)))</x:f>
        <x:v>-</x:v>
      </x:c>
      <x:c r="W1373" s="45" t="str">
        <x:f>IF(ISBLANK('2012 HR 배정표'!AB1371)=TRUE,"-",'2012 HR 배정표'!AB1371)</x:f>
        <x:v>-</x:v>
      </x:c>
      <x:c r="X1373" s="46" t="str">
        <x:f>IF(ISBLANK('2012 HR 배정표'!AB1371)=TRUE,"-",IF(ISERROR((HLOOKUP($A$5,Prj_list!$O$6:$Z$7,2)*'2012 HR 배정표'!AC1371)/HLOOKUP($A$5,Prj_list!$O$6:$Z$7,2))=TRUE,"-",(HLOOKUP($A$5,Prj_list!$O$6:$Z$7,2)*'2012 HR 배정표'!AC1371)/HLOOKUP($A$5,Prj_list!$O$6:$Z$7,2)))</x:f>
        <x:v>-</x:v>
      </x:c>
      <x:c r="Y1373" s="45" t="str">
        <x:f>IF(ISBLANK('2012 HR 배정표'!AD1371)=TRUE,"-",'2012 HR 배정표'!AD1371)</x:f>
        <x:v>-</x:v>
      </x:c>
      <x:c r="Z1373" s="46" t="str">
        <x:f>IF(ISBLANK('2012 HR 배정표'!AD1371)=TRUE,"-",IF(ISERROR((HLOOKUP($A$5,Prj_list!$O$6:$Z$7,2)*'2012 HR 배정표'!AE1371)/HLOOKUP($A$5,Prj_list!$O$6:$Z$7,2))=TRUE,"-",(HLOOKUP($A$5,Prj_list!$O$6:$Z$7,2)*'2012 HR 배정표'!AE1371)/HLOOKUP($A$5,Prj_list!$O$6:$Z$7,2)))</x:f>
        <x:v>-</x:v>
      </x:c>
      <x:c r="AA1373" s="45" t="str">
        <x:f>IF(ISBLANK('2012 HR 배정표'!AF1371)=TRUE,"-",'2012 HR 배정표'!AF1371)</x:f>
        <x:v>-</x:v>
      </x:c>
      <x:c r="AB1373" s="46" t="str">
        <x:f>IF(ISBLANK('2012 HR 배정표'!AF1371)=TRUE,"-",IF(ISERROR((HLOOKUP($A$5,Prj_list!$O$6:$Z$7,2)*'2012 HR 배정표'!AG1371)/HLOOKUP($A$5,Prj_list!$O$6:$Z$7,2))=TRUE,"-",(HLOOKUP($A$5,Prj_list!$O$6:$Z$7,2)*'2012 HR 배정표'!AG1371)/HLOOKUP($A$5,Prj_list!$O$6:$Z$7,2)))</x:f>
        <x:v>-</x:v>
      </x:c>
      <x:c r="AC1373" s="45" t="str">
        <x:f>IF(ISBLANK('2012 HR 배정표'!AH1371)=TRUE,"-",'2012 HR 배정표'!AH1371)</x:f>
        <x:v>-</x:v>
      </x:c>
      <x:c r="AD1373" s="46" t="str">
        <x:f>IF(ISBLANK('2012 HR 배정표'!AH1371)=TRUE,"-",IF(ISERROR((HLOOKUP($A$5,Prj_list!$O$6:$Z$7,2)*'2012 HR 배정표'!AI1371)/HLOOKUP($A$5,Prj_list!$O$6:$Z$7,2))=TRUE,"-",(HLOOKUP($A$5,Prj_list!$O$6:$Z$7,2)*'2012 HR 배정표'!AI1371)/HLOOKUP($A$5,Prj_list!$O$6:$Z$7,2)))</x:f>
        <x:v>-</x:v>
      </x:c>
      <x:c r="AE1373" s="45" t="str">
        <x:f>IF(ISBLANK('2012 HR 배정표'!AJ1371)=TRUE,"-",'2012 HR 배정표'!AJ1371)</x:f>
        <x:v>-</x:v>
      </x:c>
      <x:c r="AF1373" s="46" t="str">
        <x:f>IF(ISBLANK('2012 HR 배정표'!AJ1371)=TRUE,"-",IF(ISERROR((HLOOKUP($A$5,Prj_list!$O$6:$Z$7,2)*'2012 HR 배정표'!AK1371)/HLOOKUP($A$5,Prj_list!$O$6:$Z$7,2))=TRUE,"-",(HLOOKUP($A$5,Prj_list!$O$6:$Z$7,2)*'2012 HR 배정표'!AK1371)/HLOOKUP($A$5,Prj_list!$O$6:$Z$7,2)))</x:f>
        <x:v>-</x:v>
      </x:c>
      <x:c r="AG1373" s="45" t="str">
        <x:f>IF(ISBLANK('2012 HR 배정표'!AL1371)=TRUE,"-",'2012 HR 배정표'!AL1371)</x:f>
        <x:v>-</x:v>
      </x:c>
      <x:c r="AH1373" s="46" t="str">
        <x:f>IF(ISBLANK('2012 HR 배정표'!AL1371)=TRUE,"-",IF(ISERROR((HLOOKUP($A$5,Prj_list!$O$6:$Z$7,2)*'2012 HR 배정표'!AM1371)/HLOOKUP($A$5,Prj_list!$O$6:$Z$7,2))=TRUE,"-",(HLOOKUP($A$5,Prj_list!$O$6:$Z$7,2)*'2012 HR 배정표'!AM1371)/HLOOKUP($A$5,Prj_list!$O$6:$Z$7,2)))</x:f>
        <x:v>-</x:v>
      </x:c>
      <x:c r="AI1373" s="45" t="str">
        <x:f>IF(ISBLANK('2012 HR 배정표'!AN1371)=TRUE,"-",'2012 HR 배정표'!AN1371)</x:f>
        <x:v>-</x:v>
      </x:c>
      <x:c r="AJ1373" s="46" t="str">
        <x:f>IF(ISBLANK('2012 HR 배정표'!AN1371)=TRUE,"-",IF(ISERROR((HLOOKUP($A$5,Prj_list!$O$6:$Z$7,2)*'2012 HR 배정표'!AO1371)/HLOOKUP($A$5,Prj_list!$O$6:$Z$7,2))=TRUE,"-",(HLOOKUP($A$5,Prj_list!$O$6:$Z$7,2)*'2012 HR 배정표'!AO1371)/HLOOKUP($A$5,Prj_list!$O$6:$Z$7,2)))</x:f>
        <x:v>-</x:v>
      </x:c>
      <x:c r="AK1373" s="45" t="str">
        <x:f>IF(ISBLANK('2012 HR 배정표'!AP1371)=TRUE,"-",'2012 HR 배정표'!AP1371)</x:f>
        <x:v>-</x:v>
      </x:c>
      <x:c r="AL1373" s="46" t="str">
        <x:f>IF(ISBLANK('2012 HR 배정표'!AP1371)=TRUE,"-",IF(ISERROR((HLOOKUP($A$5,Prj_list!$O$6:$Z$7,2)*'2012 HR 배정표'!AQ1371)/HLOOKUP($A$5,Prj_list!$O$6:$Z$7,2))=TRUE,"-",(HLOOKUP($A$5,Prj_list!$O$6:$Z$7,2)*'2012 HR 배정표'!AQ1371)/HLOOKUP($A$5,Prj_list!$O$6:$Z$7,2)))</x:f>
        <x:v>-</x:v>
      </x:c>
      <x:c r="AM1373" s="45" t="str">
        <x:f>IF(ISBLANK('2012 HR 배정표'!AR1371)=TRUE,"-",'2012 HR 배정표'!AR1371)</x:f>
        <x:v>-</x:v>
      </x:c>
      <x:c r="AN1373" s="46" t="str">
        <x:f>IF(ISBLANK('2012 HR 배정표'!AR1371)=TRUE,"-",IF(ISERROR((HLOOKUP($A$5,Prj_list!$O$6:$Z$7,2)*'2012 HR 배정표'!AS1371)/HLOOKUP($A$5,Prj_list!$O$6:$Z$7,2))=TRUE,"-",(HLOOKUP($A$5,Prj_list!$O$6:$Z$7,2)*'2012 HR 배정표'!AS1371)/HLOOKUP($A$5,Prj_list!$O$6:$Z$7,2)))</x:f>
        <x:v>-</x:v>
      </x:c>
      <x:c r="AO1373" s="45" t="str">
        <x:f>IF(ISBLANK('2012 HR 배정표'!AT1371)=TRUE,"-",'2012 HR 배정표'!AT1371)</x:f>
        <x:v>-</x:v>
      </x:c>
      <x:c r="AP1373" s="46" t="str">
        <x:f>IF(ISBLANK('2012 HR 배정표'!AT1371)=TRUE,"-",IF(ISERROR((HLOOKUP($A$5,Prj_list!$O$6:$Z$7,2)*'2012 HR 배정표'!AU1371)/HLOOKUP($A$5,Prj_list!$O$6:$Z$7,2))=TRUE,"-",(HLOOKUP($A$5,Prj_list!$O$6:$Z$7,2)*'2012 HR 배정표'!AU1371)/HLOOKUP($A$5,Prj_list!$O$6:$Z$7,2)))</x:f>
        <x:v>-</x:v>
      </x:c>
      <x:c r="AQ1373" s="45" t="str">
        <x:f>IF(ISBLANK('2012 HR 배정표'!AV1371)=TRUE,"-",'2012 HR 배정표'!AV1371)</x:f>
        <x:v>-</x:v>
      </x:c>
      <x:c r="AR1373" s="46" t="str">
        <x:f>IF(ISBLANK('2012 HR 배정표'!AV1371)=TRUE,"-",IF(ISERROR((HLOOKUP($A$5,Prj_list!$O$6:$Z$7,2)*'2012 HR 배정표'!AW1371)/HLOOKUP($A$5,Prj_list!$O$6:$Z$7,2))=TRUE,"-",(HLOOKUP($A$5,Prj_list!$O$6:$Z$7,2)*'2012 HR 배정표'!AW1371)/HLOOKUP($A$5,Prj_list!$O$6:$Z$7,2)))</x:f>
        <x:v>-</x:v>
      </x:c>
      <x:c r="AS1373" s="45" t="str">
        <x:f>IF(ISBLANK('2012 HR 배정표'!AX1371)=TRUE,"-",'2012 HR 배정표'!AX1371)</x:f>
        <x:v>-</x:v>
      </x:c>
      <x:c r="AT1373" s="46" t="str">
        <x:f>IF(ISBLANK('2012 HR 배정표'!AX1371)=TRUE,"-",IF(ISERROR((HLOOKUP($A$5,Prj_list!$O$6:$Z$7,2)*'2012 HR 배정표'!AY1371)/HLOOKUP($A$5,Prj_list!$O$6:$Z$7,2))=TRUE,"-",(HLOOKUP($A$5,Prj_list!$O$6:$Z$7,2)*'2012 HR 배정표'!AY1371)/HLOOKUP($A$5,Prj_list!$O$6:$Z$7,2)))</x:f>
        <x:v>-</x:v>
      </x:c>
      <x:c r="AU1373" s="45" t="str">
        <x:f>IF(ISBLANK('2012 HR 배정표'!AZ1371)=TRUE,"-",'2012 HR 배정표'!AZ1371)</x:f>
        <x:v>-</x:v>
      </x:c>
      <x:c r="AV1373" s="46" t="str">
        <x:f>IF(ISBLANK('2012 HR 배정표'!AZ1371)=TRUE,"-",IF(ISERROR((HLOOKUP($A$5,Prj_list!$O$6:$Z$7,2)*'2012 HR 배정표'!BA1371)/HLOOKUP($A$5,Prj_list!$O$6:$Z$7,2))=TRUE,"-",(HLOOKUP($A$5,Prj_list!$O$6:$Z$7,2)*'2012 HR 배정표'!BA1371)/HLOOKUP($A$5,Prj_list!$O$6:$Z$7,2)))</x:f>
        <x:v>-</x:v>
      </x:c>
      <x:c r="AW1373" s="34" t="str">
        <x:f t="shared" si="44"/>
        <x:v/>
      </x:c>
      <x:c r="AX1373" s="41">
        <x:f t="shared" si="43"/>
        <x:v>0</x:v>
      </x:c>
    </x:row>
    <x:row r="1374" spans="1:50">
      <x:c r="A1374" s="45" t="str">
        <x:f>IF(ISBLANK('2012 HR 배정표'!F1372)=TRUE,"-",'2012 HR 배정표'!F1372)</x:f>
        <x:v>-</x:v>
      </x:c>
      <x:c r="B1374" s="46" t="str">
        <x:f>IF(ISBLANK('2012 HR 배정표'!F1372)=TRUE,"-",IF(ISERROR((HLOOKUP($A$5,Prj_list!$O$6:$Z$7,2)*'2012 HR 배정표'!G1372)/HLOOKUP($A$5,Prj_list!$O$6:$Z$7,2))=TRUE,"-",(HLOOKUP($A$5,Prj_list!$O$6:$Z$7,2)*'2012 HR 배정표'!G1372)/HLOOKUP($A$5,Prj_list!$O$6:$Z$7,2)))</x:f>
        <x:v>-</x:v>
      </x:c>
      <x:c r="C1374" s="45" t="str">
        <x:f>IF(ISBLANK('2012 HR 배정표'!H1372)=TRUE,"-",'2012 HR 배정표'!H1372)</x:f>
        <x:v>-</x:v>
      </x:c>
      <x:c r="D1374" s="46" t="str">
        <x:f>IF(ISBLANK('2012 HR 배정표'!H1372)=TRUE,"-",IF(ISERROR((HLOOKUP($A$5,Prj_list!$O$6:$Z$7,2)*'2012 HR 배정표'!I1372)/HLOOKUP($A$5,Prj_list!$O$6:$Z$7,2))=TRUE,"-",(HLOOKUP($A$5,Prj_list!$O$6:$Z$7,2)*'2012 HR 배정표'!I1372)/HLOOKUP($A$5,Prj_list!$O$6:$Z$7,2)))</x:f>
        <x:v>-</x:v>
      </x:c>
      <x:c r="E1374" s="45" t="str">
        <x:f>IF(ISBLANK('2012 HR 배정표'!J1372)=TRUE,"-",'2012 HR 배정표'!J1372)</x:f>
        <x:v>-</x:v>
      </x:c>
      <x:c r="F1374" s="46" t="str">
        <x:f>IF(ISBLANK('2012 HR 배정표'!J1372)=TRUE,"-",IF(ISERROR((HLOOKUP($A$5,Prj_list!$O$6:$Z$7,2)*'2012 HR 배정표'!K1372)/HLOOKUP($A$5,Prj_list!$O$6:$Z$7,2))=TRUE,"-",(HLOOKUP($A$5,Prj_list!$O$6:$Z$7,2)*'2012 HR 배정표'!K1372)/HLOOKUP($A$5,Prj_list!$O$6:$Z$7,2)))</x:f>
        <x:v>-</x:v>
      </x:c>
      <x:c r="G1374" s="45" t="str">
        <x:f>IF(ISBLANK('2012 HR 배정표'!L1372)=TRUE,"-",'2012 HR 배정표'!L1372)</x:f>
        <x:v>-</x:v>
      </x:c>
      <x:c r="H1374" s="46" t="str">
        <x:f>IF(ISBLANK('2012 HR 배정표'!L1372)=TRUE,"-",IF(ISERROR((HLOOKUP($A$5,Prj_list!$O$6:$Z$7,2)*'2012 HR 배정표'!M1372)/HLOOKUP($A$5,Prj_list!$O$6:$Z$7,2))=TRUE,"-",(HLOOKUP($A$5,Prj_list!$O$6:$Z$7,2)*'2012 HR 배정표'!M1372)/HLOOKUP($A$5,Prj_list!$O$6:$Z$7,2)))</x:f>
        <x:v>-</x:v>
      </x:c>
      <x:c r="I1374" s="45" t="str">
        <x:f>IF(ISBLANK('2012 HR 배정표'!N1372)=TRUE,"-",'2012 HR 배정표'!N1372)</x:f>
        <x:v>-</x:v>
      </x:c>
      <x:c r="J1374" s="46" t="str">
        <x:f>IF(ISBLANK('2012 HR 배정표'!N1372)=TRUE,"-",IF(ISERROR((HLOOKUP($A$5,Prj_list!$O$6:$Z$7,2)*'2012 HR 배정표'!O1372)/HLOOKUP($A$5,Prj_list!$O$6:$Z$7,2))=TRUE,"-",(HLOOKUP($A$5,Prj_list!$O$6:$Z$7,2)*'2012 HR 배정표'!O1372)/HLOOKUP($A$5,Prj_list!$O$6:$Z$7,2)))</x:f>
        <x:v>-</x:v>
      </x:c>
      <x:c r="K1374" s="45" t="str">
        <x:f>IF(ISBLANK('2012 HR 배정표'!P1372)=TRUE,"-",'2012 HR 배정표'!P1372)</x:f>
        <x:v>-</x:v>
      </x:c>
      <x:c r="L1374" s="46" t="str">
        <x:f>IF(ISBLANK('2012 HR 배정표'!P1372)=TRUE,"-",IF(ISERROR((HLOOKUP($A$5,Prj_list!$O$6:$Z$7,2)*'2012 HR 배정표'!Q1372)/HLOOKUP($A$5,Prj_list!$O$6:$Z$7,2))=TRUE,"-",(HLOOKUP($A$5,Prj_list!$O$6:$Z$7,2)*'2012 HR 배정표'!Q1372)/HLOOKUP($A$5,Prj_list!$O$6:$Z$7,2)))</x:f>
        <x:v>-</x:v>
      </x:c>
      <x:c r="M1374" s="45" t="str">
        <x:f>IF(ISBLANK('2012 HR 배정표'!R1372)=TRUE,"-",'2012 HR 배정표'!R1372)</x:f>
        <x:v>-</x:v>
      </x:c>
      <x:c r="N1374" s="46" t="str">
        <x:f>IF(ISBLANK('2012 HR 배정표'!R1372)=TRUE,"-",IF(ISERROR((HLOOKUP($A$5,Prj_list!$O$6:$Z$7,2)*'2012 HR 배정표'!S1372)/HLOOKUP($A$5,Prj_list!$O$6:$Z$7,2))=TRUE,"-",(HLOOKUP($A$5,Prj_list!$O$6:$Z$7,2)*'2012 HR 배정표'!S1372)/HLOOKUP($A$5,Prj_list!$O$6:$Z$7,2)))</x:f>
        <x:v>-</x:v>
      </x:c>
      <x:c r="O1374" s="45" t="str">
        <x:f>IF(ISBLANK('2012 HR 배정표'!T1372)=TRUE,"-",'2012 HR 배정표'!T1372)</x:f>
        <x:v>-</x:v>
      </x:c>
      <x:c r="P1374" s="46" t="str">
        <x:f>IF(ISBLANK('2012 HR 배정표'!T1372)=TRUE,"-",IF(ISERROR((HLOOKUP($A$5,Prj_list!$O$6:$Z$7,2)*'2012 HR 배정표'!U1372)/HLOOKUP($A$5,Prj_list!$O$6:$Z$7,2))=TRUE,"-",(HLOOKUP($A$5,Prj_list!$O$6:$Z$7,2)*'2012 HR 배정표'!U1372)/HLOOKUP($A$5,Prj_list!$O$6:$Z$7,2)))</x:f>
        <x:v>-</x:v>
      </x:c>
      <x:c r="Q1374" s="45" t="str">
        <x:f>IF(ISBLANK('2012 HR 배정표'!V1372)=TRUE,"-",'2012 HR 배정표'!V1372)</x:f>
        <x:v>-</x:v>
      </x:c>
      <x:c r="R1374" s="46" t="str">
        <x:f>IF(ISBLANK('2012 HR 배정표'!V1372)=TRUE,"-",IF(ISERROR((HLOOKUP($A$5,Prj_list!$O$6:$Z$7,2)*'2012 HR 배정표'!W1372)/HLOOKUP($A$5,Prj_list!$O$6:$Z$7,2))=TRUE,"-",(HLOOKUP($A$5,Prj_list!$O$6:$Z$7,2)*'2012 HR 배정표'!W1372)/HLOOKUP($A$5,Prj_list!$O$6:$Z$7,2)))</x:f>
        <x:v>-</x:v>
      </x:c>
      <x:c r="S1374" s="45" t="str">
        <x:f>IF(ISBLANK('2012 HR 배정표'!X1372)=TRUE,"-",'2012 HR 배정표'!X1372)</x:f>
        <x:v>-</x:v>
      </x:c>
      <x:c r="T1374" s="46" t="str">
        <x:f>IF(ISBLANK('2012 HR 배정표'!X1372)=TRUE,"-",IF(ISERROR((HLOOKUP($A$5,Prj_list!$O$6:$Z$7,2)*'2012 HR 배정표'!Y1372)/HLOOKUP($A$5,Prj_list!$O$6:$Z$7,2))=TRUE,"-",(HLOOKUP($A$5,Prj_list!$O$6:$Z$7,2)*'2012 HR 배정표'!Y1372)/HLOOKUP($A$5,Prj_list!$O$6:$Z$7,2)))</x:f>
        <x:v>-</x:v>
      </x:c>
      <x:c r="U1374" s="45" t="str">
        <x:f>IF(ISBLANK('2012 HR 배정표'!Z1372)=TRUE,"-",'2012 HR 배정표'!Z1372)</x:f>
        <x:v>-</x:v>
      </x:c>
      <x:c r="V1374" s="46" t="str">
        <x:f>IF(ISBLANK('2012 HR 배정표'!Z1372)=TRUE,"-",IF(ISERROR((HLOOKUP($A$5,Prj_list!$O$6:$Z$7,2)*'2012 HR 배정표'!AA1372)/HLOOKUP($A$5,Prj_list!$O$6:$Z$7,2))=TRUE,"-",(HLOOKUP($A$5,Prj_list!$O$6:$Z$7,2)*'2012 HR 배정표'!AA1372)/HLOOKUP($A$5,Prj_list!$O$6:$Z$7,2)))</x:f>
        <x:v>-</x:v>
      </x:c>
      <x:c r="W1374" s="45" t="str">
        <x:f>IF(ISBLANK('2012 HR 배정표'!AB1372)=TRUE,"-",'2012 HR 배정표'!AB1372)</x:f>
        <x:v>-</x:v>
      </x:c>
      <x:c r="X1374" s="46" t="str">
        <x:f>IF(ISBLANK('2012 HR 배정표'!AB1372)=TRUE,"-",IF(ISERROR((HLOOKUP($A$5,Prj_list!$O$6:$Z$7,2)*'2012 HR 배정표'!AC1372)/HLOOKUP($A$5,Prj_list!$O$6:$Z$7,2))=TRUE,"-",(HLOOKUP($A$5,Prj_list!$O$6:$Z$7,2)*'2012 HR 배정표'!AC1372)/HLOOKUP($A$5,Prj_list!$O$6:$Z$7,2)))</x:f>
        <x:v>-</x:v>
      </x:c>
      <x:c r="Y1374" s="45" t="str">
        <x:f>IF(ISBLANK('2012 HR 배정표'!AD1372)=TRUE,"-",'2012 HR 배정표'!AD1372)</x:f>
        <x:v>-</x:v>
      </x:c>
      <x:c r="Z1374" s="46" t="str">
        <x:f>IF(ISBLANK('2012 HR 배정표'!AD1372)=TRUE,"-",IF(ISERROR((HLOOKUP($A$5,Prj_list!$O$6:$Z$7,2)*'2012 HR 배정표'!AE1372)/HLOOKUP($A$5,Prj_list!$O$6:$Z$7,2))=TRUE,"-",(HLOOKUP($A$5,Prj_list!$O$6:$Z$7,2)*'2012 HR 배정표'!AE1372)/HLOOKUP($A$5,Prj_list!$O$6:$Z$7,2)))</x:f>
        <x:v>-</x:v>
      </x:c>
      <x:c r="AA1374" s="45" t="str">
        <x:f>IF(ISBLANK('2012 HR 배정표'!AF1372)=TRUE,"-",'2012 HR 배정표'!AF1372)</x:f>
        <x:v>-</x:v>
      </x:c>
      <x:c r="AB1374" s="46" t="str">
        <x:f>IF(ISBLANK('2012 HR 배정표'!AF1372)=TRUE,"-",IF(ISERROR((HLOOKUP($A$5,Prj_list!$O$6:$Z$7,2)*'2012 HR 배정표'!AG1372)/HLOOKUP($A$5,Prj_list!$O$6:$Z$7,2))=TRUE,"-",(HLOOKUP($A$5,Prj_list!$O$6:$Z$7,2)*'2012 HR 배정표'!AG1372)/HLOOKUP($A$5,Prj_list!$O$6:$Z$7,2)))</x:f>
        <x:v>-</x:v>
      </x:c>
      <x:c r="AC1374" s="45" t="str">
        <x:f>IF(ISBLANK('2012 HR 배정표'!AH1372)=TRUE,"-",'2012 HR 배정표'!AH1372)</x:f>
        <x:v>-</x:v>
      </x:c>
      <x:c r="AD1374" s="46" t="str">
        <x:f>IF(ISBLANK('2012 HR 배정표'!AH1372)=TRUE,"-",IF(ISERROR((HLOOKUP($A$5,Prj_list!$O$6:$Z$7,2)*'2012 HR 배정표'!AI1372)/HLOOKUP($A$5,Prj_list!$O$6:$Z$7,2))=TRUE,"-",(HLOOKUP($A$5,Prj_list!$O$6:$Z$7,2)*'2012 HR 배정표'!AI1372)/HLOOKUP($A$5,Prj_list!$O$6:$Z$7,2)))</x:f>
        <x:v>-</x:v>
      </x:c>
      <x:c r="AE1374" s="45" t="str">
        <x:f>IF(ISBLANK('2012 HR 배정표'!AJ1372)=TRUE,"-",'2012 HR 배정표'!AJ1372)</x:f>
        <x:v>-</x:v>
      </x:c>
      <x:c r="AF1374" s="46" t="str">
        <x:f>IF(ISBLANK('2012 HR 배정표'!AJ1372)=TRUE,"-",IF(ISERROR((HLOOKUP($A$5,Prj_list!$O$6:$Z$7,2)*'2012 HR 배정표'!AK1372)/HLOOKUP($A$5,Prj_list!$O$6:$Z$7,2))=TRUE,"-",(HLOOKUP($A$5,Prj_list!$O$6:$Z$7,2)*'2012 HR 배정표'!AK1372)/HLOOKUP($A$5,Prj_list!$O$6:$Z$7,2)))</x:f>
        <x:v>-</x:v>
      </x:c>
      <x:c r="AG1374" s="45" t="str">
        <x:f>IF(ISBLANK('2012 HR 배정표'!AL1372)=TRUE,"-",'2012 HR 배정표'!AL1372)</x:f>
        <x:v>-</x:v>
      </x:c>
      <x:c r="AH1374" s="46" t="str">
        <x:f>IF(ISBLANK('2012 HR 배정표'!AL1372)=TRUE,"-",IF(ISERROR((HLOOKUP($A$5,Prj_list!$O$6:$Z$7,2)*'2012 HR 배정표'!AM1372)/HLOOKUP($A$5,Prj_list!$O$6:$Z$7,2))=TRUE,"-",(HLOOKUP($A$5,Prj_list!$O$6:$Z$7,2)*'2012 HR 배정표'!AM1372)/HLOOKUP($A$5,Prj_list!$O$6:$Z$7,2)))</x:f>
        <x:v>-</x:v>
      </x:c>
      <x:c r="AI1374" s="45" t="str">
        <x:f>IF(ISBLANK('2012 HR 배정표'!AN1372)=TRUE,"-",'2012 HR 배정표'!AN1372)</x:f>
        <x:v>-</x:v>
      </x:c>
      <x:c r="AJ1374" s="46" t="str">
        <x:f>IF(ISBLANK('2012 HR 배정표'!AN1372)=TRUE,"-",IF(ISERROR((HLOOKUP($A$5,Prj_list!$O$6:$Z$7,2)*'2012 HR 배정표'!AO1372)/HLOOKUP($A$5,Prj_list!$O$6:$Z$7,2))=TRUE,"-",(HLOOKUP($A$5,Prj_list!$O$6:$Z$7,2)*'2012 HR 배정표'!AO1372)/HLOOKUP($A$5,Prj_list!$O$6:$Z$7,2)))</x:f>
        <x:v>-</x:v>
      </x:c>
      <x:c r="AK1374" s="45" t="str">
        <x:f>IF(ISBLANK('2012 HR 배정표'!AP1372)=TRUE,"-",'2012 HR 배정표'!AP1372)</x:f>
        <x:v>-</x:v>
      </x:c>
      <x:c r="AL1374" s="46" t="str">
        <x:f>IF(ISBLANK('2012 HR 배정표'!AP1372)=TRUE,"-",IF(ISERROR((HLOOKUP($A$5,Prj_list!$O$6:$Z$7,2)*'2012 HR 배정표'!AQ1372)/HLOOKUP($A$5,Prj_list!$O$6:$Z$7,2))=TRUE,"-",(HLOOKUP($A$5,Prj_list!$O$6:$Z$7,2)*'2012 HR 배정표'!AQ1372)/HLOOKUP($A$5,Prj_list!$O$6:$Z$7,2)))</x:f>
        <x:v>-</x:v>
      </x:c>
      <x:c r="AM1374" s="45" t="str">
        <x:f>IF(ISBLANK('2012 HR 배정표'!AR1372)=TRUE,"-",'2012 HR 배정표'!AR1372)</x:f>
        <x:v>-</x:v>
      </x:c>
      <x:c r="AN1374" s="46" t="str">
        <x:f>IF(ISBLANK('2012 HR 배정표'!AR1372)=TRUE,"-",IF(ISERROR((HLOOKUP($A$5,Prj_list!$O$6:$Z$7,2)*'2012 HR 배정표'!AS1372)/HLOOKUP($A$5,Prj_list!$O$6:$Z$7,2))=TRUE,"-",(HLOOKUP($A$5,Prj_list!$O$6:$Z$7,2)*'2012 HR 배정표'!AS1372)/HLOOKUP($A$5,Prj_list!$O$6:$Z$7,2)))</x:f>
        <x:v>-</x:v>
      </x:c>
      <x:c r="AO1374" s="45" t="str">
        <x:f>IF(ISBLANK('2012 HR 배정표'!AT1372)=TRUE,"-",'2012 HR 배정표'!AT1372)</x:f>
        <x:v>-</x:v>
      </x:c>
      <x:c r="AP1374" s="46" t="str">
        <x:f>IF(ISBLANK('2012 HR 배정표'!AT1372)=TRUE,"-",IF(ISERROR((HLOOKUP($A$5,Prj_list!$O$6:$Z$7,2)*'2012 HR 배정표'!AU1372)/HLOOKUP($A$5,Prj_list!$O$6:$Z$7,2))=TRUE,"-",(HLOOKUP($A$5,Prj_list!$O$6:$Z$7,2)*'2012 HR 배정표'!AU1372)/HLOOKUP($A$5,Prj_list!$O$6:$Z$7,2)))</x:f>
        <x:v>-</x:v>
      </x:c>
      <x:c r="AQ1374" s="45" t="str">
        <x:f>IF(ISBLANK('2012 HR 배정표'!AV1372)=TRUE,"-",'2012 HR 배정표'!AV1372)</x:f>
        <x:v>-</x:v>
      </x:c>
      <x:c r="AR1374" s="46" t="str">
        <x:f>IF(ISBLANK('2012 HR 배정표'!AV1372)=TRUE,"-",IF(ISERROR((HLOOKUP($A$5,Prj_list!$O$6:$Z$7,2)*'2012 HR 배정표'!AW1372)/HLOOKUP($A$5,Prj_list!$O$6:$Z$7,2))=TRUE,"-",(HLOOKUP($A$5,Prj_list!$O$6:$Z$7,2)*'2012 HR 배정표'!AW1372)/HLOOKUP($A$5,Prj_list!$O$6:$Z$7,2)))</x:f>
        <x:v>-</x:v>
      </x:c>
      <x:c r="AS1374" s="45" t="str">
        <x:f>IF(ISBLANK('2012 HR 배정표'!AX1372)=TRUE,"-",'2012 HR 배정표'!AX1372)</x:f>
        <x:v>-</x:v>
      </x:c>
      <x:c r="AT1374" s="46" t="str">
        <x:f>IF(ISBLANK('2012 HR 배정표'!AX1372)=TRUE,"-",IF(ISERROR((HLOOKUP($A$5,Prj_list!$O$6:$Z$7,2)*'2012 HR 배정표'!AY1372)/HLOOKUP($A$5,Prj_list!$O$6:$Z$7,2))=TRUE,"-",(HLOOKUP($A$5,Prj_list!$O$6:$Z$7,2)*'2012 HR 배정표'!AY1372)/HLOOKUP($A$5,Prj_list!$O$6:$Z$7,2)))</x:f>
        <x:v>-</x:v>
      </x:c>
      <x:c r="AU1374" s="45" t="str">
        <x:f>IF(ISBLANK('2012 HR 배정표'!AZ1372)=TRUE,"-",'2012 HR 배정표'!AZ1372)</x:f>
        <x:v>-</x:v>
      </x:c>
      <x:c r="AV1374" s="46" t="str">
        <x:f>IF(ISBLANK('2012 HR 배정표'!AZ1372)=TRUE,"-",IF(ISERROR((HLOOKUP($A$5,Prj_list!$O$6:$Z$7,2)*'2012 HR 배정표'!BA1372)/HLOOKUP($A$5,Prj_list!$O$6:$Z$7,2))=TRUE,"-",(HLOOKUP($A$5,Prj_list!$O$6:$Z$7,2)*'2012 HR 배정표'!BA1372)/HLOOKUP($A$5,Prj_list!$O$6:$Z$7,2)))</x:f>
        <x:v>-</x:v>
      </x:c>
      <x:c r="AW1374" s="34" t="str">
        <x:f t="shared" si="44"/>
        <x:v/>
      </x:c>
      <x:c r="AX1374" s="41">
        <x:f t="shared" si="43"/>
        <x:v>0</x:v>
      </x:c>
    </x:row>
    <x:row r="1375" spans="1:50">
      <x:c r="A1375" s="45" t="str">
        <x:f>IF(ISBLANK('2012 HR 배정표'!F1373)=TRUE,"-",'2012 HR 배정표'!F1373)</x:f>
        <x:v>-</x:v>
      </x:c>
      <x:c r="B1375" s="46" t="str">
        <x:f>IF(ISBLANK('2012 HR 배정표'!F1373)=TRUE,"-",IF(ISERROR((HLOOKUP($A$5,Prj_list!$O$6:$Z$7,2)*'2012 HR 배정표'!G1373)/HLOOKUP($A$5,Prj_list!$O$6:$Z$7,2))=TRUE,"-",(HLOOKUP($A$5,Prj_list!$O$6:$Z$7,2)*'2012 HR 배정표'!G1373)/HLOOKUP($A$5,Prj_list!$O$6:$Z$7,2)))</x:f>
        <x:v>-</x:v>
      </x:c>
      <x:c r="C1375" s="45" t="str">
        <x:f>IF(ISBLANK('2012 HR 배정표'!H1373)=TRUE,"-",'2012 HR 배정표'!H1373)</x:f>
        <x:v>-</x:v>
      </x:c>
      <x:c r="D1375" s="46" t="str">
        <x:f>IF(ISBLANK('2012 HR 배정표'!H1373)=TRUE,"-",IF(ISERROR((HLOOKUP($A$5,Prj_list!$O$6:$Z$7,2)*'2012 HR 배정표'!I1373)/HLOOKUP($A$5,Prj_list!$O$6:$Z$7,2))=TRUE,"-",(HLOOKUP($A$5,Prj_list!$O$6:$Z$7,2)*'2012 HR 배정표'!I1373)/HLOOKUP($A$5,Prj_list!$O$6:$Z$7,2)))</x:f>
        <x:v>-</x:v>
      </x:c>
      <x:c r="E1375" s="45" t="str">
        <x:f>IF(ISBLANK('2012 HR 배정표'!J1373)=TRUE,"-",'2012 HR 배정표'!J1373)</x:f>
        <x:v>-</x:v>
      </x:c>
      <x:c r="F1375" s="46" t="str">
        <x:f>IF(ISBLANK('2012 HR 배정표'!J1373)=TRUE,"-",IF(ISERROR((HLOOKUP($A$5,Prj_list!$O$6:$Z$7,2)*'2012 HR 배정표'!K1373)/HLOOKUP($A$5,Prj_list!$O$6:$Z$7,2))=TRUE,"-",(HLOOKUP($A$5,Prj_list!$O$6:$Z$7,2)*'2012 HR 배정표'!K1373)/HLOOKUP($A$5,Prj_list!$O$6:$Z$7,2)))</x:f>
        <x:v>-</x:v>
      </x:c>
      <x:c r="G1375" s="45" t="str">
        <x:f>IF(ISBLANK('2012 HR 배정표'!L1373)=TRUE,"-",'2012 HR 배정표'!L1373)</x:f>
        <x:v>-</x:v>
      </x:c>
      <x:c r="H1375" s="46" t="str">
        <x:f>IF(ISBLANK('2012 HR 배정표'!L1373)=TRUE,"-",IF(ISERROR((HLOOKUP($A$5,Prj_list!$O$6:$Z$7,2)*'2012 HR 배정표'!M1373)/HLOOKUP($A$5,Prj_list!$O$6:$Z$7,2))=TRUE,"-",(HLOOKUP($A$5,Prj_list!$O$6:$Z$7,2)*'2012 HR 배정표'!M1373)/HLOOKUP($A$5,Prj_list!$O$6:$Z$7,2)))</x:f>
        <x:v>-</x:v>
      </x:c>
      <x:c r="I1375" s="45" t="str">
        <x:f>IF(ISBLANK('2012 HR 배정표'!N1373)=TRUE,"-",'2012 HR 배정표'!N1373)</x:f>
        <x:v>-</x:v>
      </x:c>
      <x:c r="J1375" s="46" t="str">
        <x:f>IF(ISBLANK('2012 HR 배정표'!N1373)=TRUE,"-",IF(ISERROR((HLOOKUP($A$5,Prj_list!$O$6:$Z$7,2)*'2012 HR 배정표'!O1373)/HLOOKUP($A$5,Prj_list!$O$6:$Z$7,2))=TRUE,"-",(HLOOKUP($A$5,Prj_list!$O$6:$Z$7,2)*'2012 HR 배정표'!O1373)/HLOOKUP($A$5,Prj_list!$O$6:$Z$7,2)))</x:f>
        <x:v>-</x:v>
      </x:c>
      <x:c r="K1375" s="45" t="str">
        <x:f>IF(ISBLANK('2012 HR 배정표'!P1373)=TRUE,"-",'2012 HR 배정표'!P1373)</x:f>
        <x:v>-</x:v>
      </x:c>
      <x:c r="L1375" s="46" t="str">
        <x:f>IF(ISBLANK('2012 HR 배정표'!P1373)=TRUE,"-",IF(ISERROR((HLOOKUP($A$5,Prj_list!$O$6:$Z$7,2)*'2012 HR 배정표'!Q1373)/HLOOKUP($A$5,Prj_list!$O$6:$Z$7,2))=TRUE,"-",(HLOOKUP($A$5,Prj_list!$O$6:$Z$7,2)*'2012 HR 배정표'!Q1373)/HLOOKUP($A$5,Prj_list!$O$6:$Z$7,2)))</x:f>
        <x:v>-</x:v>
      </x:c>
      <x:c r="M1375" s="45" t="str">
        <x:f>IF(ISBLANK('2012 HR 배정표'!R1373)=TRUE,"-",'2012 HR 배정표'!R1373)</x:f>
        <x:v>-</x:v>
      </x:c>
      <x:c r="N1375" s="46" t="str">
        <x:f>IF(ISBLANK('2012 HR 배정표'!R1373)=TRUE,"-",IF(ISERROR((HLOOKUP($A$5,Prj_list!$O$6:$Z$7,2)*'2012 HR 배정표'!S1373)/HLOOKUP($A$5,Prj_list!$O$6:$Z$7,2))=TRUE,"-",(HLOOKUP($A$5,Prj_list!$O$6:$Z$7,2)*'2012 HR 배정표'!S1373)/HLOOKUP($A$5,Prj_list!$O$6:$Z$7,2)))</x:f>
        <x:v>-</x:v>
      </x:c>
      <x:c r="O1375" s="45" t="str">
        <x:f>IF(ISBLANK('2012 HR 배정표'!T1373)=TRUE,"-",'2012 HR 배정표'!T1373)</x:f>
        <x:v>-</x:v>
      </x:c>
      <x:c r="P1375" s="46" t="str">
        <x:f>IF(ISBLANK('2012 HR 배정표'!T1373)=TRUE,"-",IF(ISERROR((HLOOKUP($A$5,Prj_list!$O$6:$Z$7,2)*'2012 HR 배정표'!U1373)/HLOOKUP($A$5,Prj_list!$O$6:$Z$7,2))=TRUE,"-",(HLOOKUP($A$5,Prj_list!$O$6:$Z$7,2)*'2012 HR 배정표'!U1373)/HLOOKUP($A$5,Prj_list!$O$6:$Z$7,2)))</x:f>
        <x:v>-</x:v>
      </x:c>
      <x:c r="Q1375" s="45" t="str">
        <x:f>IF(ISBLANK('2012 HR 배정표'!V1373)=TRUE,"-",'2012 HR 배정표'!V1373)</x:f>
        <x:v>-</x:v>
      </x:c>
      <x:c r="R1375" s="46" t="str">
        <x:f>IF(ISBLANK('2012 HR 배정표'!V1373)=TRUE,"-",IF(ISERROR((HLOOKUP($A$5,Prj_list!$O$6:$Z$7,2)*'2012 HR 배정표'!W1373)/HLOOKUP($A$5,Prj_list!$O$6:$Z$7,2))=TRUE,"-",(HLOOKUP($A$5,Prj_list!$O$6:$Z$7,2)*'2012 HR 배정표'!W1373)/HLOOKUP($A$5,Prj_list!$O$6:$Z$7,2)))</x:f>
        <x:v>-</x:v>
      </x:c>
      <x:c r="S1375" s="45" t="str">
        <x:f>IF(ISBLANK('2012 HR 배정표'!X1373)=TRUE,"-",'2012 HR 배정표'!X1373)</x:f>
        <x:v>-</x:v>
      </x:c>
      <x:c r="T1375" s="46" t="str">
        <x:f>IF(ISBLANK('2012 HR 배정표'!X1373)=TRUE,"-",IF(ISERROR((HLOOKUP($A$5,Prj_list!$O$6:$Z$7,2)*'2012 HR 배정표'!Y1373)/HLOOKUP($A$5,Prj_list!$O$6:$Z$7,2))=TRUE,"-",(HLOOKUP($A$5,Prj_list!$O$6:$Z$7,2)*'2012 HR 배정표'!Y1373)/HLOOKUP($A$5,Prj_list!$O$6:$Z$7,2)))</x:f>
        <x:v>-</x:v>
      </x:c>
      <x:c r="U1375" s="45" t="str">
        <x:f>IF(ISBLANK('2012 HR 배정표'!Z1373)=TRUE,"-",'2012 HR 배정표'!Z1373)</x:f>
        <x:v>-</x:v>
      </x:c>
      <x:c r="V1375" s="46" t="str">
        <x:f>IF(ISBLANK('2012 HR 배정표'!Z1373)=TRUE,"-",IF(ISERROR((HLOOKUP($A$5,Prj_list!$O$6:$Z$7,2)*'2012 HR 배정표'!AA1373)/HLOOKUP($A$5,Prj_list!$O$6:$Z$7,2))=TRUE,"-",(HLOOKUP($A$5,Prj_list!$O$6:$Z$7,2)*'2012 HR 배정표'!AA1373)/HLOOKUP($A$5,Prj_list!$O$6:$Z$7,2)))</x:f>
        <x:v>-</x:v>
      </x:c>
      <x:c r="W1375" s="45" t="str">
        <x:f>IF(ISBLANK('2012 HR 배정표'!AB1373)=TRUE,"-",'2012 HR 배정표'!AB1373)</x:f>
        <x:v>-</x:v>
      </x:c>
      <x:c r="X1375" s="46" t="str">
        <x:f>IF(ISBLANK('2012 HR 배정표'!AB1373)=TRUE,"-",IF(ISERROR((HLOOKUP($A$5,Prj_list!$O$6:$Z$7,2)*'2012 HR 배정표'!AC1373)/HLOOKUP($A$5,Prj_list!$O$6:$Z$7,2))=TRUE,"-",(HLOOKUP($A$5,Prj_list!$O$6:$Z$7,2)*'2012 HR 배정표'!AC1373)/HLOOKUP($A$5,Prj_list!$O$6:$Z$7,2)))</x:f>
        <x:v>-</x:v>
      </x:c>
      <x:c r="Y1375" s="45" t="str">
        <x:f>IF(ISBLANK('2012 HR 배정표'!AD1373)=TRUE,"-",'2012 HR 배정표'!AD1373)</x:f>
        <x:v>-</x:v>
      </x:c>
      <x:c r="Z1375" s="46" t="str">
        <x:f>IF(ISBLANK('2012 HR 배정표'!AD1373)=TRUE,"-",IF(ISERROR((HLOOKUP($A$5,Prj_list!$O$6:$Z$7,2)*'2012 HR 배정표'!AE1373)/HLOOKUP($A$5,Prj_list!$O$6:$Z$7,2))=TRUE,"-",(HLOOKUP($A$5,Prj_list!$O$6:$Z$7,2)*'2012 HR 배정표'!AE1373)/HLOOKUP($A$5,Prj_list!$O$6:$Z$7,2)))</x:f>
        <x:v>-</x:v>
      </x:c>
      <x:c r="AA1375" s="45" t="str">
        <x:f>IF(ISBLANK('2012 HR 배정표'!AF1373)=TRUE,"-",'2012 HR 배정표'!AF1373)</x:f>
        <x:v>-</x:v>
      </x:c>
      <x:c r="AB1375" s="46" t="str">
        <x:f>IF(ISBLANK('2012 HR 배정표'!AF1373)=TRUE,"-",IF(ISERROR((HLOOKUP($A$5,Prj_list!$O$6:$Z$7,2)*'2012 HR 배정표'!AG1373)/HLOOKUP($A$5,Prj_list!$O$6:$Z$7,2))=TRUE,"-",(HLOOKUP($A$5,Prj_list!$O$6:$Z$7,2)*'2012 HR 배정표'!AG1373)/HLOOKUP($A$5,Prj_list!$O$6:$Z$7,2)))</x:f>
        <x:v>-</x:v>
      </x:c>
      <x:c r="AC1375" s="45" t="str">
        <x:f>IF(ISBLANK('2012 HR 배정표'!AH1373)=TRUE,"-",'2012 HR 배정표'!AH1373)</x:f>
        <x:v>-</x:v>
      </x:c>
      <x:c r="AD1375" s="46" t="str">
        <x:f>IF(ISBLANK('2012 HR 배정표'!AH1373)=TRUE,"-",IF(ISERROR((HLOOKUP($A$5,Prj_list!$O$6:$Z$7,2)*'2012 HR 배정표'!AI1373)/HLOOKUP($A$5,Prj_list!$O$6:$Z$7,2))=TRUE,"-",(HLOOKUP($A$5,Prj_list!$O$6:$Z$7,2)*'2012 HR 배정표'!AI1373)/HLOOKUP($A$5,Prj_list!$O$6:$Z$7,2)))</x:f>
        <x:v>-</x:v>
      </x:c>
      <x:c r="AE1375" s="45" t="str">
        <x:f>IF(ISBLANK('2012 HR 배정표'!AJ1373)=TRUE,"-",'2012 HR 배정표'!AJ1373)</x:f>
        <x:v>-</x:v>
      </x:c>
      <x:c r="AF1375" s="46" t="str">
        <x:f>IF(ISBLANK('2012 HR 배정표'!AJ1373)=TRUE,"-",IF(ISERROR((HLOOKUP($A$5,Prj_list!$O$6:$Z$7,2)*'2012 HR 배정표'!AK1373)/HLOOKUP($A$5,Prj_list!$O$6:$Z$7,2))=TRUE,"-",(HLOOKUP($A$5,Prj_list!$O$6:$Z$7,2)*'2012 HR 배정표'!AK1373)/HLOOKUP($A$5,Prj_list!$O$6:$Z$7,2)))</x:f>
        <x:v>-</x:v>
      </x:c>
      <x:c r="AG1375" s="45" t="str">
        <x:f>IF(ISBLANK('2012 HR 배정표'!AL1373)=TRUE,"-",'2012 HR 배정표'!AL1373)</x:f>
        <x:v>-</x:v>
      </x:c>
      <x:c r="AH1375" s="46" t="str">
        <x:f>IF(ISBLANK('2012 HR 배정표'!AL1373)=TRUE,"-",IF(ISERROR((HLOOKUP($A$5,Prj_list!$O$6:$Z$7,2)*'2012 HR 배정표'!AM1373)/HLOOKUP($A$5,Prj_list!$O$6:$Z$7,2))=TRUE,"-",(HLOOKUP($A$5,Prj_list!$O$6:$Z$7,2)*'2012 HR 배정표'!AM1373)/HLOOKUP($A$5,Prj_list!$O$6:$Z$7,2)))</x:f>
        <x:v>-</x:v>
      </x:c>
      <x:c r="AI1375" s="45" t="str">
        <x:f>IF(ISBLANK('2012 HR 배정표'!AN1373)=TRUE,"-",'2012 HR 배정표'!AN1373)</x:f>
        <x:v>-</x:v>
      </x:c>
      <x:c r="AJ1375" s="46" t="str">
        <x:f>IF(ISBLANK('2012 HR 배정표'!AN1373)=TRUE,"-",IF(ISERROR((HLOOKUP($A$5,Prj_list!$O$6:$Z$7,2)*'2012 HR 배정표'!AO1373)/HLOOKUP($A$5,Prj_list!$O$6:$Z$7,2))=TRUE,"-",(HLOOKUP($A$5,Prj_list!$O$6:$Z$7,2)*'2012 HR 배정표'!AO1373)/HLOOKUP($A$5,Prj_list!$O$6:$Z$7,2)))</x:f>
        <x:v>-</x:v>
      </x:c>
      <x:c r="AK1375" s="45" t="str">
        <x:f>IF(ISBLANK('2012 HR 배정표'!AP1373)=TRUE,"-",'2012 HR 배정표'!AP1373)</x:f>
        <x:v>-</x:v>
      </x:c>
      <x:c r="AL1375" s="46" t="str">
        <x:f>IF(ISBLANK('2012 HR 배정표'!AP1373)=TRUE,"-",IF(ISERROR((HLOOKUP($A$5,Prj_list!$O$6:$Z$7,2)*'2012 HR 배정표'!AQ1373)/HLOOKUP($A$5,Prj_list!$O$6:$Z$7,2))=TRUE,"-",(HLOOKUP($A$5,Prj_list!$O$6:$Z$7,2)*'2012 HR 배정표'!AQ1373)/HLOOKUP($A$5,Prj_list!$O$6:$Z$7,2)))</x:f>
        <x:v>-</x:v>
      </x:c>
      <x:c r="AM1375" s="45" t="str">
        <x:f>IF(ISBLANK('2012 HR 배정표'!AR1373)=TRUE,"-",'2012 HR 배정표'!AR1373)</x:f>
        <x:v>-</x:v>
      </x:c>
      <x:c r="AN1375" s="46" t="str">
        <x:f>IF(ISBLANK('2012 HR 배정표'!AR1373)=TRUE,"-",IF(ISERROR((HLOOKUP($A$5,Prj_list!$O$6:$Z$7,2)*'2012 HR 배정표'!AS1373)/HLOOKUP($A$5,Prj_list!$O$6:$Z$7,2))=TRUE,"-",(HLOOKUP($A$5,Prj_list!$O$6:$Z$7,2)*'2012 HR 배정표'!AS1373)/HLOOKUP($A$5,Prj_list!$O$6:$Z$7,2)))</x:f>
        <x:v>-</x:v>
      </x:c>
      <x:c r="AO1375" s="45" t="str">
        <x:f>IF(ISBLANK('2012 HR 배정표'!AT1373)=TRUE,"-",'2012 HR 배정표'!AT1373)</x:f>
        <x:v>-</x:v>
      </x:c>
      <x:c r="AP1375" s="46" t="str">
        <x:f>IF(ISBLANK('2012 HR 배정표'!AT1373)=TRUE,"-",IF(ISERROR((HLOOKUP($A$5,Prj_list!$O$6:$Z$7,2)*'2012 HR 배정표'!AU1373)/HLOOKUP($A$5,Prj_list!$O$6:$Z$7,2))=TRUE,"-",(HLOOKUP($A$5,Prj_list!$O$6:$Z$7,2)*'2012 HR 배정표'!AU1373)/HLOOKUP($A$5,Prj_list!$O$6:$Z$7,2)))</x:f>
        <x:v>-</x:v>
      </x:c>
      <x:c r="AQ1375" s="45" t="str">
        <x:f>IF(ISBLANK('2012 HR 배정표'!AV1373)=TRUE,"-",'2012 HR 배정표'!AV1373)</x:f>
        <x:v>-</x:v>
      </x:c>
      <x:c r="AR1375" s="46" t="str">
        <x:f>IF(ISBLANK('2012 HR 배정표'!AV1373)=TRUE,"-",IF(ISERROR((HLOOKUP($A$5,Prj_list!$O$6:$Z$7,2)*'2012 HR 배정표'!AW1373)/HLOOKUP($A$5,Prj_list!$O$6:$Z$7,2))=TRUE,"-",(HLOOKUP($A$5,Prj_list!$O$6:$Z$7,2)*'2012 HR 배정표'!AW1373)/HLOOKUP($A$5,Prj_list!$O$6:$Z$7,2)))</x:f>
        <x:v>-</x:v>
      </x:c>
      <x:c r="AS1375" s="45" t="str">
        <x:f>IF(ISBLANK('2012 HR 배정표'!AX1373)=TRUE,"-",'2012 HR 배정표'!AX1373)</x:f>
        <x:v>-</x:v>
      </x:c>
      <x:c r="AT1375" s="46" t="str">
        <x:f>IF(ISBLANK('2012 HR 배정표'!AX1373)=TRUE,"-",IF(ISERROR((HLOOKUP($A$5,Prj_list!$O$6:$Z$7,2)*'2012 HR 배정표'!AY1373)/HLOOKUP($A$5,Prj_list!$O$6:$Z$7,2))=TRUE,"-",(HLOOKUP($A$5,Prj_list!$O$6:$Z$7,2)*'2012 HR 배정표'!AY1373)/HLOOKUP($A$5,Prj_list!$O$6:$Z$7,2)))</x:f>
        <x:v>-</x:v>
      </x:c>
      <x:c r="AU1375" s="45" t="str">
        <x:f>IF(ISBLANK('2012 HR 배정표'!AZ1373)=TRUE,"-",'2012 HR 배정표'!AZ1373)</x:f>
        <x:v>-</x:v>
      </x:c>
      <x:c r="AV1375" s="46"/>
      <x:c r="AW1375" s="34">
        <x:f t="shared" si="44"/>
        <x:v>0</x:v>
      </x:c>
      <x:c r="AX1375" s="41">
        <x:f t="shared" si="43"/>
        <x:v>0</x:v>
      </x:c>
    </x:row>
    <x:row r="1376" spans="1:50">
      <x:c r="A1376" s="45" t="str">
        <x:f>IF(ISBLANK('2012 HR 배정표'!F1374)=TRUE,"-",'2012 HR 배정표'!F1374)</x:f>
        <x:v>-</x:v>
      </x:c>
      <x:c r="B1376" s="46" t="str">
        <x:f>IF(ISBLANK('2012 HR 배정표'!F1374)=TRUE,"-",IF(ISERROR((HLOOKUP($A$5,Prj_list!$O$6:$Z$7,2)*'2012 HR 배정표'!G1374)/HLOOKUP($A$5,Prj_list!$O$6:$Z$7,2))=TRUE,"-",(HLOOKUP($A$5,Prj_list!$O$6:$Z$7,2)*'2012 HR 배정표'!G1374)/HLOOKUP($A$5,Prj_list!$O$6:$Z$7,2)))</x:f>
        <x:v>-</x:v>
      </x:c>
      <x:c r="C1376" s="45" t="str">
        <x:f>IF(ISBLANK('2012 HR 배정표'!H1374)=TRUE,"-",'2012 HR 배정표'!H1374)</x:f>
        <x:v>-</x:v>
      </x:c>
      <x:c r="D1376" s="46" t="str">
        <x:f>IF(ISBLANK('2012 HR 배정표'!H1374)=TRUE,"-",IF(ISERROR((HLOOKUP($A$5,Prj_list!$O$6:$Z$7,2)*'2012 HR 배정표'!I1374)/HLOOKUP($A$5,Prj_list!$O$6:$Z$7,2))=TRUE,"-",(HLOOKUP($A$5,Prj_list!$O$6:$Z$7,2)*'2012 HR 배정표'!I1374)/HLOOKUP($A$5,Prj_list!$O$6:$Z$7,2)))</x:f>
        <x:v>-</x:v>
      </x:c>
      <x:c r="E1376" s="45" t="str">
        <x:f>IF(ISBLANK('2012 HR 배정표'!J1374)=TRUE,"-",'2012 HR 배정표'!J1374)</x:f>
        <x:v>-</x:v>
      </x:c>
      <x:c r="F1376" s="46" t="str">
        <x:f>IF(ISBLANK('2012 HR 배정표'!J1374)=TRUE,"-",IF(ISERROR((HLOOKUP($A$5,Prj_list!$O$6:$Z$7,2)*'2012 HR 배정표'!K1374)/HLOOKUP($A$5,Prj_list!$O$6:$Z$7,2))=TRUE,"-",(HLOOKUP($A$5,Prj_list!$O$6:$Z$7,2)*'2012 HR 배정표'!K1374)/HLOOKUP($A$5,Prj_list!$O$6:$Z$7,2)))</x:f>
        <x:v>-</x:v>
      </x:c>
      <x:c r="G1376" s="45" t="str">
        <x:f>IF(ISBLANK('2012 HR 배정표'!L1374)=TRUE,"-",'2012 HR 배정표'!L1374)</x:f>
        <x:v>-</x:v>
      </x:c>
      <x:c r="H1376" s="46" t="str">
        <x:f>IF(ISBLANK('2012 HR 배정표'!L1374)=TRUE,"-",IF(ISERROR((HLOOKUP($A$5,Prj_list!$O$6:$Z$7,2)*'2012 HR 배정표'!M1374)/HLOOKUP($A$5,Prj_list!$O$6:$Z$7,2))=TRUE,"-",(HLOOKUP($A$5,Prj_list!$O$6:$Z$7,2)*'2012 HR 배정표'!M1374)/HLOOKUP($A$5,Prj_list!$O$6:$Z$7,2)))</x:f>
        <x:v>-</x:v>
      </x:c>
      <x:c r="I1376" s="45" t="str">
        <x:f>IF(ISBLANK('2012 HR 배정표'!N1374)=TRUE,"-",'2012 HR 배정표'!N1374)</x:f>
        <x:v>-</x:v>
      </x:c>
      <x:c r="J1376" s="46" t="str">
        <x:f>IF(ISBLANK('2012 HR 배정표'!N1374)=TRUE,"-",IF(ISERROR((HLOOKUP($A$5,Prj_list!$O$6:$Z$7,2)*'2012 HR 배정표'!O1374)/HLOOKUP($A$5,Prj_list!$O$6:$Z$7,2))=TRUE,"-",(HLOOKUP($A$5,Prj_list!$O$6:$Z$7,2)*'2012 HR 배정표'!O1374)/HLOOKUP($A$5,Prj_list!$O$6:$Z$7,2)))</x:f>
        <x:v>-</x:v>
      </x:c>
      <x:c r="K1376" s="45" t="str">
        <x:f>IF(ISBLANK('2012 HR 배정표'!P1374)=TRUE,"-",'2012 HR 배정표'!P1374)</x:f>
        <x:v>-</x:v>
      </x:c>
      <x:c r="L1376" s="46" t="str">
        <x:f>IF(ISBLANK('2012 HR 배정표'!P1374)=TRUE,"-",IF(ISERROR((HLOOKUP($A$5,Prj_list!$O$6:$Z$7,2)*'2012 HR 배정표'!Q1374)/HLOOKUP($A$5,Prj_list!$O$6:$Z$7,2))=TRUE,"-",(HLOOKUP($A$5,Prj_list!$O$6:$Z$7,2)*'2012 HR 배정표'!Q1374)/HLOOKUP($A$5,Prj_list!$O$6:$Z$7,2)))</x:f>
        <x:v>-</x:v>
      </x:c>
      <x:c r="M1376" s="45" t="str">
        <x:f>IF(ISBLANK('2012 HR 배정표'!R1374)=TRUE,"-",'2012 HR 배정표'!R1374)</x:f>
        <x:v>-</x:v>
      </x:c>
      <x:c r="N1376" s="46" t="str">
        <x:f>IF(ISBLANK('2012 HR 배정표'!R1374)=TRUE,"-",IF(ISERROR((HLOOKUP($A$5,Prj_list!$O$6:$Z$7,2)*'2012 HR 배정표'!S1374)/HLOOKUP($A$5,Prj_list!$O$6:$Z$7,2))=TRUE,"-",(HLOOKUP($A$5,Prj_list!$O$6:$Z$7,2)*'2012 HR 배정표'!S1374)/HLOOKUP($A$5,Prj_list!$O$6:$Z$7,2)))</x:f>
        <x:v>-</x:v>
      </x:c>
      <x:c r="O1376" s="45" t="str">
        <x:f>IF(ISBLANK('2012 HR 배정표'!T1374)=TRUE,"-",'2012 HR 배정표'!T1374)</x:f>
        <x:v>-</x:v>
      </x:c>
      <x:c r="P1376" s="46" t="str">
        <x:f>IF(ISBLANK('2012 HR 배정표'!T1374)=TRUE,"-",IF(ISERROR((HLOOKUP($A$5,Prj_list!$O$6:$Z$7,2)*'2012 HR 배정표'!U1374)/HLOOKUP($A$5,Prj_list!$O$6:$Z$7,2))=TRUE,"-",(HLOOKUP($A$5,Prj_list!$O$6:$Z$7,2)*'2012 HR 배정표'!U1374)/HLOOKUP($A$5,Prj_list!$O$6:$Z$7,2)))</x:f>
        <x:v>-</x:v>
      </x:c>
      <x:c r="Q1376" s="45" t="str">
        <x:f>IF(ISBLANK('2012 HR 배정표'!V1374)=TRUE,"-",'2012 HR 배정표'!V1374)</x:f>
        <x:v>-</x:v>
      </x:c>
      <x:c r="R1376" s="46" t="str">
        <x:f>IF(ISBLANK('2012 HR 배정표'!V1374)=TRUE,"-",IF(ISERROR((HLOOKUP($A$5,Prj_list!$O$6:$Z$7,2)*'2012 HR 배정표'!W1374)/HLOOKUP($A$5,Prj_list!$O$6:$Z$7,2))=TRUE,"-",(HLOOKUP($A$5,Prj_list!$O$6:$Z$7,2)*'2012 HR 배정표'!W1374)/HLOOKUP($A$5,Prj_list!$O$6:$Z$7,2)))</x:f>
        <x:v>-</x:v>
      </x:c>
      <x:c r="S1376" s="45" t="str">
        <x:f>IF(ISBLANK('2012 HR 배정표'!X1374)=TRUE,"-",'2012 HR 배정표'!X1374)</x:f>
        <x:v>-</x:v>
      </x:c>
      <x:c r="T1376" s="46" t="str">
        <x:f>IF(ISBLANK('2012 HR 배정표'!X1374)=TRUE,"-",IF(ISERROR((HLOOKUP($A$5,Prj_list!$O$6:$Z$7,2)*'2012 HR 배정표'!Y1374)/HLOOKUP($A$5,Prj_list!$O$6:$Z$7,2))=TRUE,"-",(HLOOKUP($A$5,Prj_list!$O$6:$Z$7,2)*'2012 HR 배정표'!Y1374)/HLOOKUP($A$5,Prj_list!$O$6:$Z$7,2)))</x:f>
        <x:v>-</x:v>
      </x:c>
      <x:c r="U1376" s="45" t="str">
        <x:f>IF(ISBLANK('2012 HR 배정표'!Z1374)=TRUE,"-",'2012 HR 배정표'!Z1374)</x:f>
        <x:v>-</x:v>
      </x:c>
      <x:c r="V1376" s="46" t="str">
        <x:f>IF(ISBLANK('2012 HR 배정표'!Z1374)=TRUE,"-",IF(ISERROR((HLOOKUP($A$5,Prj_list!$O$6:$Z$7,2)*'2012 HR 배정표'!AA1374)/HLOOKUP($A$5,Prj_list!$O$6:$Z$7,2))=TRUE,"-",(HLOOKUP($A$5,Prj_list!$O$6:$Z$7,2)*'2012 HR 배정표'!AA1374)/HLOOKUP($A$5,Prj_list!$O$6:$Z$7,2)))</x:f>
        <x:v>-</x:v>
      </x:c>
      <x:c r="W1376" s="45" t="str">
        <x:f>IF(ISBLANK('2012 HR 배정표'!AB1374)=TRUE,"-",'2012 HR 배정표'!AB1374)</x:f>
        <x:v>-</x:v>
      </x:c>
      <x:c r="X1376" s="46" t="str">
        <x:f>IF(ISBLANK('2012 HR 배정표'!AB1374)=TRUE,"-",IF(ISERROR((HLOOKUP($A$5,Prj_list!$O$6:$Z$7,2)*'2012 HR 배정표'!AC1374)/HLOOKUP($A$5,Prj_list!$O$6:$Z$7,2))=TRUE,"-",(HLOOKUP($A$5,Prj_list!$O$6:$Z$7,2)*'2012 HR 배정표'!AC1374)/HLOOKUP($A$5,Prj_list!$O$6:$Z$7,2)))</x:f>
        <x:v>-</x:v>
      </x:c>
      <x:c r="Y1376" s="45" t="str">
        <x:f>IF(ISBLANK('2012 HR 배정표'!AD1374)=TRUE,"-",'2012 HR 배정표'!AD1374)</x:f>
        <x:v>-</x:v>
      </x:c>
      <x:c r="Z1376" s="46" t="str">
        <x:f>IF(ISBLANK('2012 HR 배정표'!AD1374)=TRUE,"-",IF(ISERROR((HLOOKUP($A$5,Prj_list!$O$6:$Z$7,2)*'2012 HR 배정표'!AE1374)/HLOOKUP($A$5,Prj_list!$O$6:$Z$7,2))=TRUE,"-",(HLOOKUP($A$5,Prj_list!$O$6:$Z$7,2)*'2012 HR 배정표'!AE1374)/HLOOKUP($A$5,Prj_list!$O$6:$Z$7,2)))</x:f>
        <x:v>-</x:v>
      </x:c>
      <x:c r="AA1376" s="45" t="str">
        <x:f>IF(ISBLANK('2012 HR 배정표'!AF1374)=TRUE,"-",'2012 HR 배정표'!AF1374)</x:f>
        <x:v>-</x:v>
      </x:c>
      <x:c r="AB1376" s="46" t="str">
        <x:f>IF(ISBLANK('2012 HR 배정표'!AF1374)=TRUE,"-",IF(ISERROR((HLOOKUP($A$5,Prj_list!$O$6:$Z$7,2)*'2012 HR 배정표'!AG1374)/HLOOKUP($A$5,Prj_list!$O$6:$Z$7,2))=TRUE,"-",(HLOOKUP($A$5,Prj_list!$O$6:$Z$7,2)*'2012 HR 배정표'!AG1374)/HLOOKUP($A$5,Prj_list!$O$6:$Z$7,2)))</x:f>
        <x:v>-</x:v>
      </x:c>
      <x:c r="AC1376" s="45" t="str">
        <x:f>IF(ISBLANK('2012 HR 배정표'!AH1374)=TRUE,"-",'2012 HR 배정표'!AH1374)</x:f>
        <x:v>-</x:v>
      </x:c>
      <x:c r="AD1376" s="46" t="str">
        <x:f>IF(ISBLANK('2012 HR 배정표'!AH1374)=TRUE,"-",IF(ISERROR((HLOOKUP($A$5,Prj_list!$O$6:$Z$7,2)*'2012 HR 배정표'!AI1374)/HLOOKUP($A$5,Prj_list!$O$6:$Z$7,2))=TRUE,"-",(HLOOKUP($A$5,Prj_list!$O$6:$Z$7,2)*'2012 HR 배정표'!AI1374)/HLOOKUP($A$5,Prj_list!$O$6:$Z$7,2)))</x:f>
        <x:v>-</x:v>
      </x:c>
      <x:c r="AE1376" s="45" t="str">
        <x:f>IF(ISBLANK('2012 HR 배정표'!AJ1374)=TRUE,"-",'2012 HR 배정표'!AJ1374)</x:f>
        <x:v>-</x:v>
      </x:c>
      <x:c r="AF1376" s="46" t="str">
        <x:f>IF(ISBLANK('2012 HR 배정표'!AJ1374)=TRUE,"-",IF(ISERROR((HLOOKUP($A$5,Prj_list!$O$6:$Z$7,2)*'2012 HR 배정표'!AK1374)/HLOOKUP($A$5,Prj_list!$O$6:$Z$7,2))=TRUE,"-",(HLOOKUP($A$5,Prj_list!$O$6:$Z$7,2)*'2012 HR 배정표'!AK1374)/HLOOKUP($A$5,Prj_list!$O$6:$Z$7,2)))</x:f>
        <x:v>-</x:v>
      </x:c>
      <x:c r="AG1376" s="45" t="str">
        <x:f>IF(ISBLANK('2012 HR 배정표'!AL1374)=TRUE,"-",'2012 HR 배정표'!AL1374)</x:f>
        <x:v>-</x:v>
      </x:c>
      <x:c r="AH1376" s="46" t="str">
        <x:f>IF(ISBLANK('2012 HR 배정표'!AL1374)=TRUE,"-",IF(ISERROR((HLOOKUP($A$5,Prj_list!$O$6:$Z$7,2)*'2012 HR 배정표'!AM1374)/HLOOKUP($A$5,Prj_list!$O$6:$Z$7,2))=TRUE,"-",(HLOOKUP($A$5,Prj_list!$O$6:$Z$7,2)*'2012 HR 배정표'!AM1374)/HLOOKUP($A$5,Prj_list!$O$6:$Z$7,2)))</x:f>
        <x:v>-</x:v>
      </x:c>
      <x:c r="AI1376" s="45" t="str">
        <x:f>IF(ISBLANK('2012 HR 배정표'!AN1374)=TRUE,"-",'2012 HR 배정표'!AN1374)</x:f>
        <x:v>-</x:v>
      </x:c>
      <x:c r="AJ1376" s="46" t="str">
        <x:f>IF(ISBLANK('2012 HR 배정표'!AN1374)=TRUE,"-",IF(ISERROR((HLOOKUP($A$5,Prj_list!$O$6:$Z$7,2)*'2012 HR 배정표'!AO1374)/HLOOKUP($A$5,Prj_list!$O$6:$Z$7,2))=TRUE,"-",(HLOOKUP($A$5,Prj_list!$O$6:$Z$7,2)*'2012 HR 배정표'!AO1374)/HLOOKUP($A$5,Prj_list!$O$6:$Z$7,2)))</x:f>
        <x:v>-</x:v>
      </x:c>
      <x:c r="AK1376" s="45" t="str">
        <x:f>IF(ISBLANK('2012 HR 배정표'!AP1374)=TRUE,"-",'2012 HR 배정표'!AP1374)</x:f>
        <x:v>-</x:v>
      </x:c>
      <x:c r="AL1376" s="46" t="str">
        <x:f>IF(ISBLANK('2012 HR 배정표'!AP1374)=TRUE,"-",IF(ISERROR((HLOOKUP($A$5,Prj_list!$O$6:$Z$7,2)*'2012 HR 배정표'!AQ1374)/HLOOKUP($A$5,Prj_list!$O$6:$Z$7,2))=TRUE,"-",(HLOOKUP($A$5,Prj_list!$O$6:$Z$7,2)*'2012 HR 배정표'!AQ1374)/HLOOKUP($A$5,Prj_list!$O$6:$Z$7,2)))</x:f>
        <x:v>-</x:v>
      </x:c>
      <x:c r="AM1376" s="45" t="str">
        <x:f>IF(ISBLANK('2012 HR 배정표'!AR1374)=TRUE,"-",'2012 HR 배정표'!AR1374)</x:f>
        <x:v>-</x:v>
      </x:c>
      <x:c r="AN1376" s="46" t="str">
        <x:f>IF(ISBLANK('2012 HR 배정표'!AR1374)=TRUE,"-",IF(ISERROR((HLOOKUP($A$5,Prj_list!$O$6:$Z$7,2)*'2012 HR 배정표'!AS1374)/HLOOKUP($A$5,Prj_list!$O$6:$Z$7,2))=TRUE,"-",(HLOOKUP($A$5,Prj_list!$O$6:$Z$7,2)*'2012 HR 배정표'!AS1374)/HLOOKUP($A$5,Prj_list!$O$6:$Z$7,2)))</x:f>
        <x:v>-</x:v>
      </x:c>
      <x:c r="AO1376" s="45" t="str">
        <x:f>IF(ISBLANK('2012 HR 배정표'!AT1374)=TRUE,"-",'2012 HR 배정표'!AT1374)</x:f>
        <x:v>-</x:v>
      </x:c>
      <x:c r="AP1376" s="46" t="str">
        <x:f>IF(ISBLANK('2012 HR 배정표'!AT1374)=TRUE,"-",IF(ISERROR((HLOOKUP($A$5,Prj_list!$O$6:$Z$7,2)*'2012 HR 배정표'!AU1374)/HLOOKUP($A$5,Prj_list!$O$6:$Z$7,2))=TRUE,"-",(HLOOKUP($A$5,Prj_list!$O$6:$Z$7,2)*'2012 HR 배정표'!AU1374)/HLOOKUP($A$5,Prj_list!$O$6:$Z$7,2)))</x:f>
        <x:v>-</x:v>
      </x:c>
      <x:c r="AQ1376" s="45" t="str">
        <x:f>IF(ISBLANK('2012 HR 배정표'!AV1374)=TRUE,"-",'2012 HR 배정표'!AV1374)</x:f>
        <x:v>-</x:v>
      </x:c>
      <x:c r="AR1376" s="46" t="str">
        <x:f>IF(ISBLANK('2012 HR 배정표'!AV1374)=TRUE,"-",IF(ISERROR((HLOOKUP($A$5,Prj_list!$O$6:$Z$7,2)*'2012 HR 배정표'!AW1374)/HLOOKUP($A$5,Prj_list!$O$6:$Z$7,2))=TRUE,"-",(HLOOKUP($A$5,Prj_list!$O$6:$Z$7,2)*'2012 HR 배정표'!AW1374)/HLOOKUP($A$5,Prj_list!$O$6:$Z$7,2)))</x:f>
        <x:v>-</x:v>
      </x:c>
      <x:c r="AS1376" s="45" t="str">
        <x:f>IF(ISBLANK('2012 HR 배정표'!AX1374)=TRUE,"-",'2012 HR 배정표'!AX1374)</x:f>
        <x:v>-</x:v>
      </x:c>
      <x:c r="AT1376" s="46" t="str">
        <x:f>IF(ISBLANK('2012 HR 배정표'!AX1374)=TRUE,"-",IF(ISERROR((HLOOKUP($A$5,Prj_list!$O$6:$Z$7,2)*'2012 HR 배정표'!AY1374)/HLOOKUP($A$5,Prj_list!$O$6:$Z$7,2))=TRUE,"-",(HLOOKUP($A$5,Prj_list!$O$6:$Z$7,2)*'2012 HR 배정표'!AY1374)/HLOOKUP($A$5,Prj_list!$O$6:$Z$7,2)))</x:f>
        <x:v>-</x:v>
      </x:c>
      <x:c r="AU1376" s="45" t="str">
        <x:f>IF(ISBLANK('2012 HR 배정표'!AZ1374)=TRUE,"-",'2012 HR 배정표'!AZ1374)</x:f>
        <x:v>-</x:v>
      </x:c>
      <x:c r="AV1376" s="46" t="str">
        <x:f>IF(ISBLANK('2012 HR 배정표'!AZ1374)=TRUE,"-",IF(ISERROR((HLOOKUP($A$5,Prj_list!$O$6:$Z$7,2)*'2012 HR 배정표'!BA1374)/HLOOKUP($A$5,Prj_list!$O$6:$Z$7,2))=TRUE,"-",(HLOOKUP($A$5,Prj_list!$O$6:$Z$7,2)*'2012 HR 배정표'!BA1374)/HLOOKUP($A$5,Prj_list!$O$6:$Z$7,2)))</x:f>
        <x:v>-</x:v>
      </x:c>
      <x:c r="AW1376" s="34" t="str">
        <x:f t="shared" si="44"/>
        <x:v/>
      </x:c>
      <x:c r="AX1376" s="41">
        <x:f t="shared" si="43"/>
        <x:v>0</x:v>
      </x:c>
    </x:row>
    <x:row r="1377" spans="1:50">
      <x:c r="A1377" s="45" t="str">
        <x:f>IF(ISBLANK('2012 HR 배정표'!F1375)=TRUE,"-",'2012 HR 배정표'!F1375)</x:f>
        <x:v>-</x:v>
      </x:c>
      <x:c r="B1377" s="46" t="str">
        <x:f>IF(ISBLANK('2012 HR 배정표'!F1375)=TRUE,"-",IF(ISERROR((HLOOKUP($A$5,Prj_list!$O$6:$Z$7,2)*'2012 HR 배정표'!G1375)/HLOOKUP($A$5,Prj_list!$O$6:$Z$7,2))=TRUE,"-",(HLOOKUP($A$5,Prj_list!$O$6:$Z$7,2)*'2012 HR 배정표'!G1375)/HLOOKUP($A$5,Prj_list!$O$6:$Z$7,2)))</x:f>
        <x:v>-</x:v>
      </x:c>
      <x:c r="C1377" s="45" t="str">
        <x:f>IF(ISBLANK('2012 HR 배정표'!H1375)=TRUE,"-",'2012 HR 배정표'!H1375)</x:f>
        <x:v>-</x:v>
      </x:c>
      <x:c r="D1377" s="46" t="str">
        <x:f>IF(ISBLANK('2012 HR 배정표'!H1375)=TRUE,"-",IF(ISERROR((HLOOKUP($A$5,Prj_list!$O$6:$Z$7,2)*'2012 HR 배정표'!I1375)/HLOOKUP($A$5,Prj_list!$O$6:$Z$7,2))=TRUE,"-",(HLOOKUP($A$5,Prj_list!$O$6:$Z$7,2)*'2012 HR 배정표'!I1375)/HLOOKUP($A$5,Prj_list!$O$6:$Z$7,2)))</x:f>
        <x:v>-</x:v>
      </x:c>
      <x:c r="E1377" s="45" t="str">
        <x:f>IF(ISBLANK('2012 HR 배정표'!J1375)=TRUE,"-",'2012 HR 배정표'!J1375)</x:f>
        <x:v>-</x:v>
      </x:c>
      <x:c r="F1377" s="46" t="str">
        <x:f>IF(ISBLANK('2012 HR 배정표'!J1375)=TRUE,"-",IF(ISERROR((HLOOKUP($A$5,Prj_list!$O$6:$Z$7,2)*'2012 HR 배정표'!K1375)/HLOOKUP($A$5,Prj_list!$O$6:$Z$7,2))=TRUE,"-",(HLOOKUP($A$5,Prj_list!$O$6:$Z$7,2)*'2012 HR 배정표'!K1375)/HLOOKUP($A$5,Prj_list!$O$6:$Z$7,2)))</x:f>
        <x:v>-</x:v>
      </x:c>
      <x:c r="G1377" s="45" t="str">
        <x:f>IF(ISBLANK('2012 HR 배정표'!L1375)=TRUE,"-",'2012 HR 배정표'!L1375)</x:f>
        <x:v>-</x:v>
      </x:c>
      <x:c r="H1377" s="46" t="str">
        <x:f>IF(ISBLANK('2012 HR 배정표'!L1375)=TRUE,"-",IF(ISERROR((HLOOKUP($A$5,Prj_list!$O$6:$Z$7,2)*'2012 HR 배정표'!M1375)/HLOOKUP($A$5,Prj_list!$O$6:$Z$7,2))=TRUE,"-",(HLOOKUP($A$5,Prj_list!$O$6:$Z$7,2)*'2012 HR 배정표'!M1375)/HLOOKUP($A$5,Prj_list!$O$6:$Z$7,2)))</x:f>
        <x:v>-</x:v>
      </x:c>
      <x:c r="I1377" s="45" t="str">
        <x:f>IF(ISBLANK('2012 HR 배정표'!N1375)=TRUE,"-",'2012 HR 배정표'!N1375)</x:f>
        <x:v>-</x:v>
      </x:c>
      <x:c r="J1377" s="46" t="str">
        <x:f>IF(ISBLANK('2012 HR 배정표'!N1375)=TRUE,"-",IF(ISERROR((HLOOKUP($A$5,Prj_list!$O$6:$Z$7,2)*'2012 HR 배정표'!O1375)/HLOOKUP($A$5,Prj_list!$O$6:$Z$7,2))=TRUE,"-",(HLOOKUP($A$5,Prj_list!$O$6:$Z$7,2)*'2012 HR 배정표'!O1375)/HLOOKUP($A$5,Prj_list!$O$6:$Z$7,2)))</x:f>
        <x:v>-</x:v>
      </x:c>
      <x:c r="K1377" s="45" t="str">
        <x:f>IF(ISBLANK('2012 HR 배정표'!P1375)=TRUE,"-",'2012 HR 배정표'!P1375)</x:f>
        <x:v>-</x:v>
      </x:c>
      <x:c r="L1377" s="46" t="str">
        <x:f>IF(ISBLANK('2012 HR 배정표'!P1375)=TRUE,"-",IF(ISERROR((HLOOKUP($A$5,Prj_list!$O$6:$Z$7,2)*'2012 HR 배정표'!Q1375)/HLOOKUP($A$5,Prj_list!$O$6:$Z$7,2))=TRUE,"-",(HLOOKUP($A$5,Prj_list!$O$6:$Z$7,2)*'2012 HR 배정표'!Q1375)/HLOOKUP($A$5,Prj_list!$O$6:$Z$7,2)))</x:f>
        <x:v>-</x:v>
      </x:c>
      <x:c r="M1377" s="45" t="str">
        <x:f>IF(ISBLANK('2012 HR 배정표'!R1375)=TRUE,"-",'2012 HR 배정표'!R1375)</x:f>
        <x:v>-</x:v>
      </x:c>
      <x:c r="N1377" s="46" t="str">
        <x:f>IF(ISBLANK('2012 HR 배정표'!R1375)=TRUE,"-",IF(ISERROR((HLOOKUP($A$5,Prj_list!$O$6:$Z$7,2)*'2012 HR 배정표'!S1375)/HLOOKUP($A$5,Prj_list!$O$6:$Z$7,2))=TRUE,"-",(HLOOKUP($A$5,Prj_list!$O$6:$Z$7,2)*'2012 HR 배정표'!S1375)/HLOOKUP($A$5,Prj_list!$O$6:$Z$7,2)))</x:f>
        <x:v>-</x:v>
      </x:c>
      <x:c r="O1377" s="45" t="str">
        <x:f>IF(ISBLANK('2012 HR 배정표'!T1375)=TRUE,"-",'2012 HR 배정표'!T1375)</x:f>
        <x:v>-</x:v>
      </x:c>
      <x:c r="P1377" s="46" t="str">
        <x:f>IF(ISBLANK('2012 HR 배정표'!T1375)=TRUE,"-",IF(ISERROR((HLOOKUP($A$5,Prj_list!$O$6:$Z$7,2)*'2012 HR 배정표'!U1375)/HLOOKUP($A$5,Prj_list!$O$6:$Z$7,2))=TRUE,"-",(HLOOKUP($A$5,Prj_list!$O$6:$Z$7,2)*'2012 HR 배정표'!U1375)/HLOOKUP($A$5,Prj_list!$O$6:$Z$7,2)))</x:f>
        <x:v>-</x:v>
      </x:c>
      <x:c r="Q1377" s="45" t="str">
        <x:f>IF(ISBLANK('2012 HR 배정표'!V1375)=TRUE,"-",'2012 HR 배정표'!V1375)</x:f>
        <x:v>-</x:v>
      </x:c>
      <x:c r="R1377" s="46" t="str">
        <x:f>IF(ISBLANK('2012 HR 배정표'!V1375)=TRUE,"-",IF(ISERROR((HLOOKUP($A$5,Prj_list!$O$6:$Z$7,2)*'2012 HR 배정표'!W1375)/HLOOKUP($A$5,Prj_list!$O$6:$Z$7,2))=TRUE,"-",(HLOOKUP($A$5,Prj_list!$O$6:$Z$7,2)*'2012 HR 배정표'!W1375)/HLOOKUP($A$5,Prj_list!$O$6:$Z$7,2)))</x:f>
        <x:v>-</x:v>
      </x:c>
      <x:c r="S1377" s="45" t="str">
        <x:f>IF(ISBLANK('2012 HR 배정표'!X1375)=TRUE,"-",'2012 HR 배정표'!X1375)</x:f>
        <x:v>-</x:v>
      </x:c>
      <x:c r="T1377" s="46" t="str">
        <x:f>IF(ISBLANK('2012 HR 배정표'!X1375)=TRUE,"-",IF(ISERROR((HLOOKUP($A$5,Prj_list!$O$6:$Z$7,2)*'2012 HR 배정표'!Y1375)/HLOOKUP($A$5,Prj_list!$O$6:$Z$7,2))=TRUE,"-",(HLOOKUP($A$5,Prj_list!$O$6:$Z$7,2)*'2012 HR 배정표'!Y1375)/HLOOKUP($A$5,Prj_list!$O$6:$Z$7,2)))</x:f>
        <x:v>-</x:v>
      </x:c>
      <x:c r="U1377" s="45" t="str">
        <x:f>IF(ISBLANK('2012 HR 배정표'!Z1375)=TRUE,"-",'2012 HR 배정표'!Z1375)</x:f>
        <x:v>-</x:v>
      </x:c>
      <x:c r="V1377" s="46" t="str">
        <x:f>IF(ISBLANK('2012 HR 배정표'!Z1375)=TRUE,"-",IF(ISERROR((HLOOKUP($A$5,Prj_list!$O$6:$Z$7,2)*'2012 HR 배정표'!AA1375)/HLOOKUP($A$5,Prj_list!$O$6:$Z$7,2))=TRUE,"-",(HLOOKUP($A$5,Prj_list!$O$6:$Z$7,2)*'2012 HR 배정표'!AA1375)/HLOOKUP($A$5,Prj_list!$O$6:$Z$7,2)))</x:f>
        <x:v>-</x:v>
      </x:c>
      <x:c r="W1377" s="45" t="str">
        <x:f>IF(ISBLANK('2012 HR 배정표'!AB1375)=TRUE,"-",'2012 HR 배정표'!AB1375)</x:f>
        <x:v>-</x:v>
      </x:c>
      <x:c r="X1377" s="46" t="str">
        <x:f>IF(ISBLANK('2012 HR 배정표'!AB1375)=TRUE,"-",IF(ISERROR((HLOOKUP($A$5,Prj_list!$O$6:$Z$7,2)*'2012 HR 배정표'!AC1375)/HLOOKUP($A$5,Prj_list!$O$6:$Z$7,2))=TRUE,"-",(HLOOKUP($A$5,Prj_list!$O$6:$Z$7,2)*'2012 HR 배정표'!AC1375)/HLOOKUP($A$5,Prj_list!$O$6:$Z$7,2)))</x:f>
        <x:v>-</x:v>
      </x:c>
      <x:c r="Y1377" s="45" t="str">
        <x:f>IF(ISBLANK('2012 HR 배정표'!AD1375)=TRUE,"-",'2012 HR 배정표'!AD1375)</x:f>
        <x:v>-</x:v>
      </x:c>
      <x:c r="Z1377" s="46" t="str">
        <x:f>IF(ISBLANK('2012 HR 배정표'!AD1375)=TRUE,"-",IF(ISERROR((HLOOKUP($A$5,Prj_list!$O$6:$Z$7,2)*'2012 HR 배정표'!AE1375)/HLOOKUP($A$5,Prj_list!$O$6:$Z$7,2))=TRUE,"-",(HLOOKUP($A$5,Prj_list!$O$6:$Z$7,2)*'2012 HR 배정표'!AE1375)/HLOOKUP($A$5,Prj_list!$O$6:$Z$7,2)))</x:f>
        <x:v>-</x:v>
      </x:c>
      <x:c r="AA1377" s="45" t="str">
        <x:f>IF(ISBLANK('2012 HR 배정표'!AF1375)=TRUE,"-",'2012 HR 배정표'!AF1375)</x:f>
        <x:v>-</x:v>
      </x:c>
      <x:c r="AB1377" s="46" t="str">
        <x:f>IF(ISBLANK('2012 HR 배정표'!AF1375)=TRUE,"-",IF(ISERROR((HLOOKUP($A$5,Prj_list!$O$6:$Z$7,2)*'2012 HR 배정표'!AG1375)/HLOOKUP($A$5,Prj_list!$O$6:$Z$7,2))=TRUE,"-",(HLOOKUP($A$5,Prj_list!$O$6:$Z$7,2)*'2012 HR 배정표'!AG1375)/HLOOKUP($A$5,Prj_list!$O$6:$Z$7,2)))</x:f>
        <x:v>-</x:v>
      </x:c>
      <x:c r="AC1377" s="45" t="str">
        <x:f>IF(ISBLANK('2012 HR 배정표'!AH1375)=TRUE,"-",'2012 HR 배정표'!AH1375)</x:f>
        <x:v>-</x:v>
      </x:c>
      <x:c r="AD1377" s="46" t="str">
        <x:f>IF(ISBLANK('2012 HR 배정표'!AH1375)=TRUE,"-",IF(ISERROR((HLOOKUP($A$5,Prj_list!$O$6:$Z$7,2)*'2012 HR 배정표'!AI1375)/HLOOKUP($A$5,Prj_list!$O$6:$Z$7,2))=TRUE,"-",(HLOOKUP($A$5,Prj_list!$O$6:$Z$7,2)*'2012 HR 배정표'!AI1375)/HLOOKUP($A$5,Prj_list!$O$6:$Z$7,2)))</x:f>
        <x:v>-</x:v>
      </x:c>
      <x:c r="AE1377" s="45" t="str">
        <x:f>IF(ISBLANK('2012 HR 배정표'!AJ1375)=TRUE,"-",'2012 HR 배정표'!AJ1375)</x:f>
        <x:v>-</x:v>
      </x:c>
      <x:c r="AF1377" s="46" t="str">
        <x:f>IF(ISBLANK('2012 HR 배정표'!AJ1375)=TRUE,"-",IF(ISERROR((HLOOKUP($A$5,Prj_list!$O$6:$Z$7,2)*'2012 HR 배정표'!AK1375)/HLOOKUP($A$5,Prj_list!$O$6:$Z$7,2))=TRUE,"-",(HLOOKUP($A$5,Prj_list!$O$6:$Z$7,2)*'2012 HR 배정표'!AK1375)/HLOOKUP($A$5,Prj_list!$O$6:$Z$7,2)))</x:f>
        <x:v>-</x:v>
      </x:c>
      <x:c r="AG1377" s="45" t="str">
        <x:f>IF(ISBLANK('2012 HR 배정표'!AL1375)=TRUE,"-",'2012 HR 배정표'!AL1375)</x:f>
        <x:v>-</x:v>
      </x:c>
      <x:c r="AH1377" s="46" t="str">
        <x:f>IF(ISBLANK('2012 HR 배정표'!AL1375)=TRUE,"-",IF(ISERROR((HLOOKUP($A$5,Prj_list!$O$6:$Z$7,2)*'2012 HR 배정표'!AM1375)/HLOOKUP($A$5,Prj_list!$O$6:$Z$7,2))=TRUE,"-",(HLOOKUP($A$5,Prj_list!$O$6:$Z$7,2)*'2012 HR 배정표'!AM1375)/HLOOKUP($A$5,Prj_list!$O$6:$Z$7,2)))</x:f>
        <x:v>-</x:v>
      </x:c>
      <x:c r="AI1377" s="45" t="str">
        <x:f>IF(ISBLANK('2012 HR 배정표'!AN1375)=TRUE,"-",'2012 HR 배정표'!AN1375)</x:f>
        <x:v>-</x:v>
      </x:c>
      <x:c r="AJ1377" s="46" t="str">
        <x:f>IF(ISBLANK('2012 HR 배정표'!AN1375)=TRUE,"-",IF(ISERROR((HLOOKUP($A$5,Prj_list!$O$6:$Z$7,2)*'2012 HR 배정표'!AO1375)/HLOOKUP($A$5,Prj_list!$O$6:$Z$7,2))=TRUE,"-",(HLOOKUP($A$5,Prj_list!$O$6:$Z$7,2)*'2012 HR 배정표'!AO1375)/HLOOKUP($A$5,Prj_list!$O$6:$Z$7,2)))</x:f>
        <x:v>-</x:v>
      </x:c>
      <x:c r="AK1377" s="45" t="str">
        <x:f>IF(ISBLANK('2012 HR 배정표'!AP1375)=TRUE,"-",'2012 HR 배정표'!AP1375)</x:f>
        <x:v>-</x:v>
      </x:c>
      <x:c r="AL1377" s="46" t="str">
        <x:f>IF(ISBLANK('2012 HR 배정표'!AP1375)=TRUE,"-",IF(ISERROR((HLOOKUP($A$5,Prj_list!$O$6:$Z$7,2)*'2012 HR 배정표'!AQ1375)/HLOOKUP($A$5,Prj_list!$O$6:$Z$7,2))=TRUE,"-",(HLOOKUP($A$5,Prj_list!$O$6:$Z$7,2)*'2012 HR 배정표'!AQ1375)/HLOOKUP($A$5,Prj_list!$O$6:$Z$7,2)))</x:f>
        <x:v>-</x:v>
      </x:c>
      <x:c r="AM1377" s="45" t="str">
        <x:f>IF(ISBLANK('2012 HR 배정표'!AR1375)=TRUE,"-",'2012 HR 배정표'!AR1375)</x:f>
        <x:v>-</x:v>
      </x:c>
      <x:c r="AN1377" s="46" t="str">
        <x:f>IF(ISBLANK('2012 HR 배정표'!AR1375)=TRUE,"-",IF(ISERROR((HLOOKUP($A$5,Prj_list!$O$6:$Z$7,2)*'2012 HR 배정표'!AS1375)/HLOOKUP($A$5,Prj_list!$O$6:$Z$7,2))=TRUE,"-",(HLOOKUP($A$5,Prj_list!$O$6:$Z$7,2)*'2012 HR 배정표'!AS1375)/HLOOKUP($A$5,Prj_list!$O$6:$Z$7,2)))</x:f>
        <x:v>-</x:v>
      </x:c>
      <x:c r="AO1377" s="45" t="str">
        <x:f>IF(ISBLANK('2012 HR 배정표'!AT1375)=TRUE,"-",'2012 HR 배정표'!AT1375)</x:f>
        <x:v>-</x:v>
      </x:c>
      <x:c r="AP1377" s="46" t="str">
        <x:f>IF(ISBLANK('2012 HR 배정표'!AT1375)=TRUE,"-",IF(ISERROR((HLOOKUP($A$5,Prj_list!$O$6:$Z$7,2)*'2012 HR 배정표'!AU1375)/HLOOKUP($A$5,Prj_list!$O$6:$Z$7,2))=TRUE,"-",(HLOOKUP($A$5,Prj_list!$O$6:$Z$7,2)*'2012 HR 배정표'!AU1375)/HLOOKUP($A$5,Prj_list!$O$6:$Z$7,2)))</x:f>
        <x:v>-</x:v>
      </x:c>
      <x:c r="AQ1377" s="45" t="str">
        <x:f>IF(ISBLANK('2012 HR 배정표'!AV1375)=TRUE,"-",'2012 HR 배정표'!AV1375)</x:f>
        <x:v>-</x:v>
      </x:c>
      <x:c r="AR1377" s="46" t="str">
        <x:f>IF(ISBLANK('2012 HR 배정표'!AV1375)=TRUE,"-",IF(ISERROR((HLOOKUP($A$5,Prj_list!$O$6:$Z$7,2)*'2012 HR 배정표'!AW1375)/HLOOKUP($A$5,Prj_list!$O$6:$Z$7,2))=TRUE,"-",(HLOOKUP($A$5,Prj_list!$O$6:$Z$7,2)*'2012 HR 배정표'!AW1375)/HLOOKUP($A$5,Prj_list!$O$6:$Z$7,2)))</x:f>
        <x:v>-</x:v>
      </x:c>
      <x:c r="AS1377" s="45" t="str">
        <x:f>IF(ISBLANK('2012 HR 배정표'!AX1375)=TRUE,"-",'2012 HR 배정표'!AX1375)</x:f>
        <x:v>-</x:v>
      </x:c>
      <x:c r="AT1377" s="46" t="str">
        <x:f>IF(ISBLANK('2012 HR 배정표'!AX1375)=TRUE,"-",IF(ISERROR((HLOOKUP($A$5,Prj_list!$O$6:$Z$7,2)*'2012 HR 배정표'!AY1375)/HLOOKUP($A$5,Prj_list!$O$6:$Z$7,2))=TRUE,"-",(HLOOKUP($A$5,Prj_list!$O$6:$Z$7,2)*'2012 HR 배정표'!AY1375)/HLOOKUP($A$5,Prj_list!$O$6:$Z$7,2)))</x:f>
        <x:v>-</x:v>
      </x:c>
      <x:c r="AU1377" s="45" t="str">
        <x:f>IF(ISBLANK('2012 HR 배정표'!AZ1375)=TRUE,"-",'2012 HR 배정표'!AZ1375)</x:f>
        <x:v>-</x:v>
      </x:c>
      <x:c r="AV1377" s="46" t="str">
        <x:f>IF(ISBLANK('2012 HR 배정표'!AZ1375)=TRUE,"-",IF(ISERROR((HLOOKUP($A$5,Prj_list!$O$6:$Z$7,2)*'2012 HR 배정표'!BA1375)/HLOOKUP($A$5,Prj_list!$O$6:$Z$7,2))=TRUE,"-",(HLOOKUP($A$5,Prj_list!$O$6:$Z$7,2)*'2012 HR 배정표'!BA1375)/HLOOKUP($A$5,Prj_list!$O$6:$Z$7,2)))</x:f>
        <x:v>-</x:v>
      </x:c>
      <x:c r="AW1377" s="34" t="str">
        <x:f t="shared" si="44"/>
        <x:v/>
      </x:c>
      <x:c r="AX1377" s="41">
        <x:f t="shared" si="43"/>
        <x:v>0</x:v>
      </x:c>
    </x:row>
    <x:row r="1378" spans="1:50">
      <x:c r="A1378" s="45" t="str">
        <x:f>IF(ISBLANK('2012 HR 배정표'!F1376)=TRUE,"-",'2012 HR 배정표'!F1376)</x:f>
        <x:v>-</x:v>
      </x:c>
      <x:c r="B1378" s="46" t="str">
        <x:f>IF(ISBLANK('2012 HR 배정표'!F1376)=TRUE,"-",IF(ISERROR((HLOOKUP($A$5,Prj_list!$O$6:$Z$7,2)*'2012 HR 배정표'!G1376)/HLOOKUP($A$5,Prj_list!$O$6:$Z$7,2))=TRUE,"-",(HLOOKUP($A$5,Prj_list!$O$6:$Z$7,2)*'2012 HR 배정표'!G1376)/HLOOKUP($A$5,Prj_list!$O$6:$Z$7,2)))</x:f>
        <x:v>-</x:v>
      </x:c>
      <x:c r="C1378" s="45" t="str">
        <x:f>IF(ISBLANK('2012 HR 배정표'!H1376)=TRUE,"-",'2012 HR 배정표'!H1376)</x:f>
        <x:v>-</x:v>
      </x:c>
      <x:c r="D1378" s="46" t="str">
        <x:f>IF(ISBLANK('2012 HR 배정표'!H1376)=TRUE,"-",IF(ISERROR((HLOOKUP($A$5,Prj_list!$O$6:$Z$7,2)*'2012 HR 배정표'!I1376)/HLOOKUP($A$5,Prj_list!$O$6:$Z$7,2))=TRUE,"-",(HLOOKUP($A$5,Prj_list!$O$6:$Z$7,2)*'2012 HR 배정표'!I1376)/HLOOKUP($A$5,Prj_list!$O$6:$Z$7,2)))</x:f>
        <x:v>-</x:v>
      </x:c>
      <x:c r="E1378" s="45" t="str">
        <x:f>IF(ISBLANK('2012 HR 배정표'!J1376)=TRUE,"-",'2012 HR 배정표'!J1376)</x:f>
        <x:v>-</x:v>
      </x:c>
      <x:c r="F1378" s="46" t="str">
        <x:f>IF(ISBLANK('2012 HR 배정표'!J1376)=TRUE,"-",IF(ISERROR((HLOOKUP($A$5,Prj_list!$O$6:$Z$7,2)*'2012 HR 배정표'!K1376)/HLOOKUP($A$5,Prj_list!$O$6:$Z$7,2))=TRUE,"-",(HLOOKUP($A$5,Prj_list!$O$6:$Z$7,2)*'2012 HR 배정표'!K1376)/HLOOKUP($A$5,Prj_list!$O$6:$Z$7,2)))</x:f>
        <x:v>-</x:v>
      </x:c>
      <x:c r="G1378" s="45" t="str">
        <x:f>IF(ISBLANK('2012 HR 배정표'!L1376)=TRUE,"-",'2012 HR 배정표'!L1376)</x:f>
        <x:v>-</x:v>
      </x:c>
      <x:c r="H1378" s="46" t="str">
        <x:f>IF(ISBLANK('2012 HR 배정표'!L1376)=TRUE,"-",IF(ISERROR((HLOOKUP($A$5,Prj_list!$O$6:$Z$7,2)*'2012 HR 배정표'!M1376)/HLOOKUP($A$5,Prj_list!$O$6:$Z$7,2))=TRUE,"-",(HLOOKUP($A$5,Prj_list!$O$6:$Z$7,2)*'2012 HR 배정표'!M1376)/HLOOKUP($A$5,Prj_list!$O$6:$Z$7,2)))</x:f>
        <x:v>-</x:v>
      </x:c>
      <x:c r="I1378" s="45" t="str">
        <x:f>IF(ISBLANK('2012 HR 배정표'!N1376)=TRUE,"-",'2012 HR 배정표'!N1376)</x:f>
        <x:v>-</x:v>
      </x:c>
      <x:c r="J1378" s="46" t="str">
        <x:f>IF(ISBLANK('2012 HR 배정표'!N1376)=TRUE,"-",IF(ISERROR((HLOOKUP($A$5,Prj_list!$O$6:$Z$7,2)*'2012 HR 배정표'!O1376)/HLOOKUP($A$5,Prj_list!$O$6:$Z$7,2))=TRUE,"-",(HLOOKUP($A$5,Prj_list!$O$6:$Z$7,2)*'2012 HR 배정표'!O1376)/HLOOKUP($A$5,Prj_list!$O$6:$Z$7,2)))</x:f>
        <x:v>-</x:v>
      </x:c>
      <x:c r="K1378" s="45" t="str">
        <x:f>IF(ISBLANK('2012 HR 배정표'!P1376)=TRUE,"-",'2012 HR 배정표'!P1376)</x:f>
        <x:v>-</x:v>
      </x:c>
      <x:c r="L1378" s="46" t="str">
        <x:f>IF(ISBLANK('2012 HR 배정표'!P1376)=TRUE,"-",IF(ISERROR((HLOOKUP($A$5,Prj_list!$O$6:$Z$7,2)*'2012 HR 배정표'!Q1376)/HLOOKUP($A$5,Prj_list!$O$6:$Z$7,2))=TRUE,"-",(HLOOKUP($A$5,Prj_list!$O$6:$Z$7,2)*'2012 HR 배정표'!Q1376)/HLOOKUP($A$5,Prj_list!$O$6:$Z$7,2)))</x:f>
        <x:v>-</x:v>
      </x:c>
      <x:c r="M1378" s="45" t="str">
        <x:f>IF(ISBLANK('2012 HR 배정표'!R1376)=TRUE,"-",'2012 HR 배정표'!R1376)</x:f>
        <x:v>-</x:v>
      </x:c>
      <x:c r="N1378" s="46" t="str">
        <x:f>IF(ISBLANK('2012 HR 배정표'!R1376)=TRUE,"-",IF(ISERROR((HLOOKUP($A$5,Prj_list!$O$6:$Z$7,2)*'2012 HR 배정표'!S1376)/HLOOKUP($A$5,Prj_list!$O$6:$Z$7,2))=TRUE,"-",(HLOOKUP($A$5,Prj_list!$O$6:$Z$7,2)*'2012 HR 배정표'!S1376)/HLOOKUP($A$5,Prj_list!$O$6:$Z$7,2)))</x:f>
        <x:v>-</x:v>
      </x:c>
      <x:c r="O1378" s="45" t="str">
        <x:f>IF(ISBLANK('2012 HR 배정표'!T1376)=TRUE,"-",'2012 HR 배정표'!T1376)</x:f>
        <x:v>-</x:v>
      </x:c>
      <x:c r="P1378" s="46" t="str">
        <x:f>IF(ISBLANK('2012 HR 배정표'!T1376)=TRUE,"-",IF(ISERROR((HLOOKUP($A$5,Prj_list!$O$6:$Z$7,2)*'2012 HR 배정표'!U1376)/HLOOKUP($A$5,Prj_list!$O$6:$Z$7,2))=TRUE,"-",(HLOOKUP($A$5,Prj_list!$O$6:$Z$7,2)*'2012 HR 배정표'!U1376)/HLOOKUP($A$5,Prj_list!$O$6:$Z$7,2)))</x:f>
        <x:v>-</x:v>
      </x:c>
      <x:c r="Q1378" s="45" t="str">
        <x:f>IF(ISBLANK('2012 HR 배정표'!V1376)=TRUE,"-",'2012 HR 배정표'!V1376)</x:f>
        <x:v>-</x:v>
      </x:c>
      <x:c r="R1378" s="46" t="str">
        <x:f>IF(ISBLANK('2012 HR 배정표'!V1376)=TRUE,"-",IF(ISERROR((HLOOKUP($A$5,Prj_list!$O$6:$Z$7,2)*'2012 HR 배정표'!W1376)/HLOOKUP($A$5,Prj_list!$O$6:$Z$7,2))=TRUE,"-",(HLOOKUP($A$5,Prj_list!$O$6:$Z$7,2)*'2012 HR 배정표'!W1376)/HLOOKUP($A$5,Prj_list!$O$6:$Z$7,2)))</x:f>
        <x:v>-</x:v>
      </x:c>
      <x:c r="S1378" s="45" t="str">
        <x:f>IF(ISBLANK('2012 HR 배정표'!X1376)=TRUE,"-",'2012 HR 배정표'!X1376)</x:f>
        <x:v>-</x:v>
      </x:c>
      <x:c r="T1378" s="46" t="str">
        <x:f>IF(ISBLANK('2012 HR 배정표'!X1376)=TRUE,"-",IF(ISERROR((HLOOKUP($A$5,Prj_list!$O$6:$Z$7,2)*'2012 HR 배정표'!Y1376)/HLOOKUP($A$5,Prj_list!$O$6:$Z$7,2))=TRUE,"-",(HLOOKUP($A$5,Prj_list!$O$6:$Z$7,2)*'2012 HR 배정표'!Y1376)/HLOOKUP($A$5,Prj_list!$O$6:$Z$7,2)))</x:f>
        <x:v>-</x:v>
      </x:c>
      <x:c r="U1378" s="45" t="str">
        <x:f>IF(ISBLANK('2012 HR 배정표'!Z1376)=TRUE,"-",'2012 HR 배정표'!Z1376)</x:f>
        <x:v>-</x:v>
      </x:c>
      <x:c r="V1378" s="46" t="str">
        <x:f>IF(ISBLANK('2012 HR 배정표'!Z1376)=TRUE,"-",IF(ISERROR((HLOOKUP($A$5,Prj_list!$O$6:$Z$7,2)*'2012 HR 배정표'!AA1376)/HLOOKUP($A$5,Prj_list!$O$6:$Z$7,2))=TRUE,"-",(HLOOKUP($A$5,Prj_list!$O$6:$Z$7,2)*'2012 HR 배정표'!AA1376)/HLOOKUP($A$5,Prj_list!$O$6:$Z$7,2)))</x:f>
        <x:v>-</x:v>
      </x:c>
      <x:c r="W1378" s="45" t="str">
        <x:f>IF(ISBLANK('2012 HR 배정표'!AB1376)=TRUE,"-",'2012 HR 배정표'!AB1376)</x:f>
        <x:v>-</x:v>
      </x:c>
      <x:c r="X1378" s="46" t="str">
        <x:f>IF(ISBLANK('2012 HR 배정표'!AB1376)=TRUE,"-",IF(ISERROR((HLOOKUP($A$5,Prj_list!$O$6:$Z$7,2)*'2012 HR 배정표'!AC1376)/HLOOKUP($A$5,Prj_list!$O$6:$Z$7,2))=TRUE,"-",(HLOOKUP($A$5,Prj_list!$O$6:$Z$7,2)*'2012 HR 배정표'!AC1376)/HLOOKUP($A$5,Prj_list!$O$6:$Z$7,2)))</x:f>
        <x:v>-</x:v>
      </x:c>
      <x:c r="Y1378" s="45" t="str">
        <x:f>IF(ISBLANK('2012 HR 배정표'!AD1376)=TRUE,"-",'2012 HR 배정표'!AD1376)</x:f>
        <x:v>-</x:v>
      </x:c>
      <x:c r="Z1378" s="46" t="str">
        <x:f>IF(ISBLANK('2012 HR 배정표'!AD1376)=TRUE,"-",IF(ISERROR((HLOOKUP($A$5,Prj_list!$O$6:$Z$7,2)*'2012 HR 배정표'!AE1376)/HLOOKUP($A$5,Prj_list!$O$6:$Z$7,2))=TRUE,"-",(HLOOKUP($A$5,Prj_list!$O$6:$Z$7,2)*'2012 HR 배정표'!AE1376)/HLOOKUP($A$5,Prj_list!$O$6:$Z$7,2)))</x:f>
        <x:v>-</x:v>
      </x:c>
      <x:c r="AA1378" s="45" t="str">
        <x:f>IF(ISBLANK('2012 HR 배정표'!AF1376)=TRUE,"-",'2012 HR 배정표'!AF1376)</x:f>
        <x:v>-</x:v>
      </x:c>
      <x:c r="AB1378" s="46" t="str">
        <x:f>IF(ISBLANK('2012 HR 배정표'!AF1376)=TRUE,"-",IF(ISERROR((HLOOKUP($A$5,Prj_list!$O$6:$Z$7,2)*'2012 HR 배정표'!AG1376)/HLOOKUP($A$5,Prj_list!$O$6:$Z$7,2))=TRUE,"-",(HLOOKUP($A$5,Prj_list!$O$6:$Z$7,2)*'2012 HR 배정표'!AG1376)/HLOOKUP($A$5,Prj_list!$O$6:$Z$7,2)))</x:f>
        <x:v>-</x:v>
      </x:c>
      <x:c r="AC1378" s="45" t="str">
        <x:f>IF(ISBLANK('2012 HR 배정표'!AH1376)=TRUE,"-",'2012 HR 배정표'!AH1376)</x:f>
        <x:v>-</x:v>
      </x:c>
      <x:c r="AD1378" s="46" t="str">
        <x:f>IF(ISBLANK('2012 HR 배정표'!AH1376)=TRUE,"-",IF(ISERROR((HLOOKUP($A$5,Prj_list!$O$6:$Z$7,2)*'2012 HR 배정표'!AI1376)/HLOOKUP($A$5,Prj_list!$O$6:$Z$7,2))=TRUE,"-",(HLOOKUP($A$5,Prj_list!$O$6:$Z$7,2)*'2012 HR 배정표'!AI1376)/HLOOKUP($A$5,Prj_list!$O$6:$Z$7,2)))</x:f>
        <x:v>-</x:v>
      </x:c>
      <x:c r="AE1378" s="45" t="str">
        <x:f>IF(ISBLANK('2012 HR 배정표'!AJ1376)=TRUE,"-",'2012 HR 배정표'!AJ1376)</x:f>
        <x:v>-</x:v>
      </x:c>
      <x:c r="AF1378" s="46" t="str">
        <x:f>IF(ISBLANK('2012 HR 배정표'!AJ1376)=TRUE,"-",IF(ISERROR((HLOOKUP($A$5,Prj_list!$O$6:$Z$7,2)*'2012 HR 배정표'!AK1376)/HLOOKUP($A$5,Prj_list!$O$6:$Z$7,2))=TRUE,"-",(HLOOKUP($A$5,Prj_list!$O$6:$Z$7,2)*'2012 HR 배정표'!AK1376)/HLOOKUP($A$5,Prj_list!$O$6:$Z$7,2)))</x:f>
        <x:v>-</x:v>
      </x:c>
      <x:c r="AG1378" s="45" t="str">
        <x:f>IF(ISBLANK('2012 HR 배정표'!AL1376)=TRUE,"-",'2012 HR 배정표'!AL1376)</x:f>
        <x:v>-</x:v>
      </x:c>
      <x:c r="AH1378" s="46" t="str">
        <x:f>IF(ISBLANK('2012 HR 배정표'!AL1376)=TRUE,"-",IF(ISERROR((HLOOKUP($A$5,Prj_list!$O$6:$Z$7,2)*'2012 HR 배정표'!AM1376)/HLOOKUP($A$5,Prj_list!$O$6:$Z$7,2))=TRUE,"-",(HLOOKUP($A$5,Prj_list!$O$6:$Z$7,2)*'2012 HR 배정표'!AM1376)/HLOOKUP($A$5,Prj_list!$O$6:$Z$7,2)))</x:f>
        <x:v>-</x:v>
      </x:c>
      <x:c r="AI1378" s="45" t="str">
        <x:f>IF(ISBLANK('2012 HR 배정표'!AN1376)=TRUE,"-",'2012 HR 배정표'!AN1376)</x:f>
        <x:v>-</x:v>
      </x:c>
      <x:c r="AJ1378" s="46" t="str">
        <x:f>IF(ISBLANK('2012 HR 배정표'!AN1376)=TRUE,"-",IF(ISERROR((HLOOKUP($A$5,Prj_list!$O$6:$Z$7,2)*'2012 HR 배정표'!AO1376)/HLOOKUP($A$5,Prj_list!$O$6:$Z$7,2))=TRUE,"-",(HLOOKUP($A$5,Prj_list!$O$6:$Z$7,2)*'2012 HR 배정표'!AO1376)/HLOOKUP($A$5,Prj_list!$O$6:$Z$7,2)))</x:f>
        <x:v>-</x:v>
      </x:c>
      <x:c r="AK1378" s="45" t="str">
        <x:f>IF(ISBLANK('2012 HR 배정표'!AP1376)=TRUE,"-",'2012 HR 배정표'!AP1376)</x:f>
        <x:v>-</x:v>
      </x:c>
      <x:c r="AL1378" s="46" t="str">
        <x:f>IF(ISBLANK('2012 HR 배정표'!AP1376)=TRUE,"-",IF(ISERROR((HLOOKUP($A$5,Prj_list!$O$6:$Z$7,2)*'2012 HR 배정표'!AQ1376)/HLOOKUP($A$5,Prj_list!$O$6:$Z$7,2))=TRUE,"-",(HLOOKUP($A$5,Prj_list!$O$6:$Z$7,2)*'2012 HR 배정표'!AQ1376)/HLOOKUP($A$5,Prj_list!$O$6:$Z$7,2)))</x:f>
        <x:v>-</x:v>
      </x:c>
      <x:c r="AM1378" s="45" t="str">
        <x:f>IF(ISBLANK('2012 HR 배정표'!AR1376)=TRUE,"-",'2012 HR 배정표'!AR1376)</x:f>
        <x:v>-</x:v>
      </x:c>
      <x:c r="AN1378" s="46" t="str">
        <x:f>IF(ISBLANK('2012 HR 배정표'!AR1376)=TRUE,"-",IF(ISERROR((HLOOKUP($A$5,Prj_list!$O$6:$Z$7,2)*'2012 HR 배정표'!AS1376)/HLOOKUP($A$5,Prj_list!$O$6:$Z$7,2))=TRUE,"-",(HLOOKUP($A$5,Prj_list!$O$6:$Z$7,2)*'2012 HR 배정표'!AS1376)/HLOOKUP($A$5,Prj_list!$O$6:$Z$7,2)))</x:f>
        <x:v>-</x:v>
      </x:c>
      <x:c r="AO1378" s="45" t="str">
        <x:f>IF(ISBLANK('2012 HR 배정표'!AT1376)=TRUE,"-",'2012 HR 배정표'!AT1376)</x:f>
        <x:v>-</x:v>
      </x:c>
      <x:c r="AP1378" s="46" t="str">
        <x:f>IF(ISBLANK('2012 HR 배정표'!AT1376)=TRUE,"-",IF(ISERROR((HLOOKUP($A$5,Prj_list!$O$6:$Z$7,2)*'2012 HR 배정표'!AU1376)/HLOOKUP($A$5,Prj_list!$O$6:$Z$7,2))=TRUE,"-",(HLOOKUP($A$5,Prj_list!$O$6:$Z$7,2)*'2012 HR 배정표'!AU1376)/HLOOKUP($A$5,Prj_list!$O$6:$Z$7,2)))</x:f>
        <x:v>-</x:v>
      </x:c>
      <x:c r="AQ1378" s="45" t="str">
        <x:f>IF(ISBLANK('2012 HR 배정표'!AV1376)=TRUE,"-",'2012 HR 배정표'!AV1376)</x:f>
        <x:v>-</x:v>
      </x:c>
      <x:c r="AR1378" s="46" t="str">
        <x:f>IF(ISBLANK('2012 HR 배정표'!AV1376)=TRUE,"-",IF(ISERROR((HLOOKUP($A$5,Prj_list!$O$6:$Z$7,2)*'2012 HR 배정표'!AW1376)/HLOOKUP($A$5,Prj_list!$O$6:$Z$7,2))=TRUE,"-",(HLOOKUP($A$5,Prj_list!$O$6:$Z$7,2)*'2012 HR 배정표'!AW1376)/HLOOKUP($A$5,Prj_list!$O$6:$Z$7,2)))</x:f>
        <x:v>-</x:v>
      </x:c>
      <x:c r="AS1378" s="45" t="str">
        <x:f>IF(ISBLANK('2012 HR 배정표'!AX1376)=TRUE,"-",'2012 HR 배정표'!AX1376)</x:f>
        <x:v>-</x:v>
      </x:c>
      <x:c r="AT1378" s="46" t="str">
        <x:f>IF(ISBLANK('2012 HR 배정표'!AX1376)=TRUE,"-",IF(ISERROR((HLOOKUP($A$5,Prj_list!$O$6:$Z$7,2)*'2012 HR 배정표'!AY1376)/HLOOKUP($A$5,Prj_list!$O$6:$Z$7,2))=TRUE,"-",(HLOOKUP($A$5,Prj_list!$O$6:$Z$7,2)*'2012 HR 배정표'!AY1376)/HLOOKUP($A$5,Prj_list!$O$6:$Z$7,2)))</x:f>
        <x:v>-</x:v>
      </x:c>
      <x:c r="AU1378" s="45" t="str">
        <x:f>IF(ISBLANK('2012 HR 배정표'!AZ1376)=TRUE,"-",'2012 HR 배정표'!AZ1376)</x:f>
        <x:v>-</x:v>
      </x:c>
      <x:c r="AV1378" s="46" t="str">
        <x:f>IF(ISBLANK('2012 HR 배정표'!AZ1376)=TRUE,"-",IF(ISERROR((HLOOKUP($A$5,Prj_list!$O$6:$Z$7,2)*'2012 HR 배정표'!BA1376)/HLOOKUP($A$5,Prj_list!$O$6:$Z$7,2))=TRUE,"-",(HLOOKUP($A$5,Prj_list!$O$6:$Z$7,2)*'2012 HR 배정표'!BA1376)/HLOOKUP($A$5,Prj_list!$O$6:$Z$7,2)))</x:f>
        <x:v>-</x:v>
      </x:c>
      <x:c r="AW1378" s="34" t="str">
        <x:f t="shared" si="44"/>
        <x:v/>
      </x:c>
      <x:c r="AX1378" s="41">
        <x:f t="shared" si="43"/>
        <x:v>0</x:v>
      </x:c>
    </x:row>
    <x:row r="1379" spans="1:50">
      <x:c r="A1379" s="45" t="str">
        <x:f>IF(ISBLANK('2012 HR 배정표'!F1377)=TRUE,"-",'2012 HR 배정표'!F1377)</x:f>
        <x:v>-</x:v>
      </x:c>
      <x:c r="B1379" s="46" t="str">
        <x:f>IF(ISBLANK('2012 HR 배정표'!F1377)=TRUE,"-",IF(ISERROR((HLOOKUP($A$5,Prj_list!$O$6:$Z$7,2)*'2012 HR 배정표'!G1377)/HLOOKUP($A$5,Prj_list!$O$6:$Z$7,2))=TRUE,"-",(HLOOKUP($A$5,Prj_list!$O$6:$Z$7,2)*'2012 HR 배정표'!G1377)/HLOOKUP($A$5,Prj_list!$O$6:$Z$7,2)))</x:f>
        <x:v>-</x:v>
      </x:c>
      <x:c r="C1379" s="45" t="str">
        <x:f>IF(ISBLANK('2012 HR 배정표'!H1377)=TRUE,"-",'2012 HR 배정표'!H1377)</x:f>
        <x:v>-</x:v>
      </x:c>
      <x:c r="D1379" s="46" t="str">
        <x:f>IF(ISBLANK('2012 HR 배정표'!H1377)=TRUE,"-",IF(ISERROR((HLOOKUP($A$5,Prj_list!$O$6:$Z$7,2)*'2012 HR 배정표'!I1377)/HLOOKUP($A$5,Prj_list!$O$6:$Z$7,2))=TRUE,"-",(HLOOKUP($A$5,Prj_list!$O$6:$Z$7,2)*'2012 HR 배정표'!I1377)/HLOOKUP($A$5,Prj_list!$O$6:$Z$7,2)))</x:f>
        <x:v>-</x:v>
      </x:c>
      <x:c r="E1379" s="45" t="str">
        <x:f>IF(ISBLANK('2012 HR 배정표'!J1377)=TRUE,"-",'2012 HR 배정표'!J1377)</x:f>
        <x:v>-</x:v>
      </x:c>
      <x:c r="F1379" s="46" t="str">
        <x:f>IF(ISBLANK('2012 HR 배정표'!J1377)=TRUE,"-",IF(ISERROR((HLOOKUP($A$5,Prj_list!$O$6:$Z$7,2)*'2012 HR 배정표'!K1377)/HLOOKUP($A$5,Prj_list!$O$6:$Z$7,2))=TRUE,"-",(HLOOKUP($A$5,Prj_list!$O$6:$Z$7,2)*'2012 HR 배정표'!K1377)/HLOOKUP($A$5,Prj_list!$O$6:$Z$7,2)))</x:f>
        <x:v>-</x:v>
      </x:c>
      <x:c r="G1379" s="45" t="str">
        <x:f>IF(ISBLANK('2012 HR 배정표'!L1377)=TRUE,"-",'2012 HR 배정표'!L1377)</x:f>
        <x:v>-</x:v>
      </x:c>
      <x:c r="H1379" s="46" t="str">
        <x:f>IF(ISBLANK('2012 HR 배정표'!L1377)=TRUE,"-",IF(ISERROR((HLOOKUP($A$5,Prj_list!$O$6:$Z$7,2)*'2012 HR 배정표'!M1377)/HLOOKUP($A$5,Prj_list!$O$6:$Z$7,2))=TRUE,"-",(HLOOKUP($A$5,Prj_list!$O$6:$Z$7,2)*'2012 HR 배정표'!M1377)/HLOOKUP($A$5,Prj_list!$O$6:$Z$7,2)))</x:f>
        <x:v>-</x:v>
      </x:c>
      <x:c r="I1379" s="45" t="str">
        <x:f>IF(ISBLANK('2012 HR 배정표'!N1377)=TRUE,"-",'2012 HR 배정표'!N1377)</x:f>
        <x:v>-</x:v>
      </x:c>
      <x:c r="J1379" s="46" t="str">
        <x:f>IF(ISBLANK('2012 HR 배정표'!N1377)=TRUE,"-",IF(ISERROR((HLOOKUP($A$5,Prj_list!$O$6:$Z$7,2)*'2012 HR 배정표'!O1377)/HLOOKUP($A$5,Prj_list!$O$6:$Z$7,2))=TRUE,"-",(HLOOKUP($A$5,Prj_list!$O$6:$Z$7,2)*'2012 HR 배정표'!O1377)/HLOOKUP($A$5,Prj_list!$O$6:$Z$7,2)))</x:f>
        <x:v>-</x:v>
      </x:c>
      <x:c r="K1379" s="45" t="str">
        <x:f>IF(ISBLANK('2012 HR 배정표'!P1377)=TRUE,"-",'2012 HR 배정표'!P1377)</x:f>
        <x:v>-</x:v>
      </x:c>
      <x:c r="L1379" s="46" t="str">
        <x:f>IF(ISBLANK('2012 HR 배정표'!P1377)=TRUE,"-",IF(ISERROR((HLOOKUP($A$5,Prj_list!$O$6:$Z$7,2)*'2012 HR 배정표'!Q1377)/HLOOKUP($A$5,Prj_list!$O$6:$Z$7,2))=TRUE,"-",(HLOOKUP($A$5,Prj_list!$O$6:$Z$7,2)*'2012 HR 배정표'!Q1377)/HLOOKUP($A$5,Prj_list!$O$6:$Z$7,2)))</x:f>
        <x:v>-</x:v>
      </x:c>
      <x:c r="M1379" s="45" t="str">
        <x:f>IF(ISBLANK('2012 HR 배정표'!R1377)=TRUE,"-",'2012 HR 배정표'!R1377)</x:f>
        <x:v>-</x:v>
      </x:c>
      <x:c r="N1379" s="46" t="str">
        <x:f>IF(ISBLANK('2012 HR 배정표'!R1377)=TRUE,"-",IF(ISERROR((HLOOKUP($A$5,Prj_list!$O$6:$Z$7,2)*'2012 HR 배정표'!S1377)/HLOOKUP($A$5,Prj_list!$O$6:$Z$7,2))=TRUE,"-",(HLOOKUP($A$5,Prj_list!$O$6:$Z$7,2)*'2012 HR 배정표'!S1377)/HLOOKUP($A$5,Prj_list!$O$6:$Z$7,2)))</x:f>
        <x:v>-</x:v>
      </x:c>
      <x:c r="O1379" s="45" t="str">
        <x:f>IF(ISBLANK('2012 HR 배정표'!T1377)=TRUE,"-",'2012 HR 배정표'!T1377)</x:f>
        <x:v>-</x:v>
      </x:c>
      <x:c r="P1379" s="46" t="str">
        <x:f>IF(ISBLANK('2012 HR 배정표'!T1377)=TRUE,"-",IF(ISERROR((HLOOKUP($A$5,Prj_list!$O$6:$Z$7,2)*'2012 HR 배정표'!U1377)/HLOOKUP($A$5,Prj_list!$O$6:$Z$7,2))=TRUE,"-",(HLOOKUP($A$5,Prj_list!$O$6:$Z$7,2)*'2012 HR 배정표'!U1377)/HLOOKUP($A$5,Prj_list!$O$6:$Z$7,2)))</x:f>
        <x:v>-</x:v>
      </x:c>
      <x:c r="Q1379" s="45" t="str">
        <x:f>IF(ISBLANK('2012 HR 배정표'!V1377)=TRUE,"-",'2012 HR 배정표'!V1377)</x:f>
        <x:v>-</x:v>
      </x:c>
      <x:c r="R1379" s="46" t="str">
        <x:f>IF(ISBLANK('2012 HR 배정표'!V1377)=TRUE,"-",IF(ISERROR((HLOOKUP($A$5,Prj_list!$O$6:$Z$7,2)*'2012 HR 배정표'!W1377)/HLOOKUP($A$5,Prj_list!$O$6:$Z$7,2))=TRUE,"-",(HLOOKUP($A$5,Prj_list!$O$6:$Z$7,2)*'2012 HR 배정표'!W1377)/HLOOKUP($A$5,Prj_list!$O$6:$Z$7,2)))</x:f>
        <x:v>-</x:v>
      </x:c>
      <x:c r="S1379" s="45" t="str">
        <x:f>IF(ISBLANK('2012 HR 배정표'!X1377)=TRUE,"-",'2012 HR 배정표'!X1377)</x:f>
        <x:v>-</x:v>
      </x:c>
      <x:c r="T1379" s="46" t="str">
        <x:f>IF(ISBLANK('2012 HR 배정표'!X1377)=TRUE,"-",IF(ISERROR((HLOOKUP($A$5,Prj_list!$O$6:$Z$7,2)*'2012 HR 배정표'!Y1377)/HLOOKUP($A$5,Prj_list!$O$6:$Z$7,2))=TRUE,"-",(HLOOKUP($A$5,Prj_list!$O$6:$Z$7,2)*'2012 HR 배정표'!Y1377)/HLOOKUP($A$5,Prj_list!$O$6:$Z$7,2)))</x:f>
        <x:v>-</x:v>
      </x:c>
      <x:c r="U1379" s="45" t="str">
        <x:f>IF(ISBLANK('2012 HR 배정표'!Z1377)=TRUE,"-",'2012 HR 배정표'!Z1377)</x:f>
        <x:v>-</x:v>
      </x:c>
      <x:c r="V1379" s="46" t="str">
        <x:f>IF(ISBLANK('2012 HR 배정표'!Z1377)=TRUE,"-",IF(ISERROR((HLOOKUP($A$5,Prj_list!$O$6:$Z$7,2)*'2012 HR 배정표'!AA1377)/HLOOKUP($A$5,Prj_list!$O$6:$Z$7,2))=TRUE,"-",(HLOOKUP($A$5,Prj_list!$O$6:$Z$7,2)*'2012 HR 배정표'!AA1377)/HLOOKUP($A$5,Prj_list!$O$6:$Z$7,2)))</x:f>
        <x:v>-</x:v>
      </x:c>
      <x:c r="W1379" s="45" t="str">
        <x:f>IF(ISBLANK('2012 HR 배정표'!AB1377)=TRUE,"-",'2012 HR 배정표'!AB1377)</x:f>
        <x:v>-</x:v>
      </x:c>
      <x:c r="X1379" s="46" t="str">
        <x:f>IF(ISBLANK('2012 HR 배정표'!AB1377)=TRUE,"-",IF(ISERROR((HLOOKUP($A$5,Prj_list!$O$6:$Z$7,2)*'2012 HR 배정표'!AC1377)/HLOOKUP($A$5,Prj_list!$O$6:$Z$7,2))=TRUE,"-",(HLOOKUP($A$5,Prj_list!$O$6:$Z$7,2)*'2012 HR 배정표'!AC1377)/HLOOKUP($A$5,Prj_list!$O$6:$Z$7,2)))</x:f>
        <x:v>-</x:v>
      </x:c>
      <x:c r="Y1379" s="45" t="str">
        <x:f>IF(ISBLANK('2012 HR 배정표'!AD1377)=TRUE,"-",'2012 HR 배정표'!AD1377)</x:f>
        <x:v>-</x:v>
      </x:c>
      <x:c r="Z1379" s="46" t="str">
        <x:f>IF(ISBLANK('2012 HR 배정표'!AD1377)=TRUE,"-",IF(ISERROR((HLOOKUP($A$5,Prj_list!$O$6:$Z$7,2)*'2012 HR 배정표'!AE1377)/HLOOKUP($A$5,Prj_list!$O$6:$Z$7,2))=TRUE,"-",(HLOOKUP($A$5,Prj_list!$O$6:$Z$7,2)*'2012 HR 배정표'!AE1377)/HLOOKUP($A$5,Prj_list!$O$6:$Z$7,2)))</x:f>
        <x:v>-</x:v>
      </x:c>
      <x:c r="AA1379" s="45" t="str">
        <x:f>IF(ISBLANK('2012 HR 배정표'!AF1377)=TRUE,"-",'2012 HR 배정표'!AF1377)</x:f>
        <x:v>-</x:v>
      </x:c>
      <x:c r="AB1379" s="46" t="str">
        <x:f>IF(ISBLANK('2012 HR 배정표'!AF1377)=TRUE,"-",IF(ISERROR((HLOOKUP($A$5,Prj_list!$O$6:$Z$7,2)*'2012 HR 배정표'!AG1377)/HLOOKUP($A$5,Prj_list!$O$6:$Z$7,2))=TRUE,"-",(HLOOKUP($A$5,Prj_list!$O$6:$Z$7,2)*'2012 HR 배정표'!AG1377)/HLOOKUP($A$5,Prj_list!$O$6:$Z$7,2)))</x:f>
        <x:v>-</x:v>
      </x:c>
      <x:c r="AC1379" s="45" t="str">
        <x:f>IF(ISBLANK('2012 HR 배정표'!AH1377)=TRUE,"-",'2012 HR 배정표'!AH1377)</x:f>
        <x:v>-</x:v>
      </x:c>
      <x:c r="AD1379" s="46" t="str">
        <x:f>IF(ISBLANK('2012 HR 배정표'!AH1377)=TRUE,"-",IF(ISERROR((HLOOKUP($A$5,Prj_list!$O$6:$Z$7,2)*'2012 HR 배정표'!AI1377)/HLOOKUP($A$5,Prj_list!$O$6:$Z$7,2))=TRUE,"-",(HLOOKUP($A$5,Prj_list!$O$6:$Z$7,2)*'2012 HR 배정표'!AI1377)/HLOOKUP($A$5,Prj_list!$O$6:$Z$7,2)))</x:f>
        <x:v>-</x:v>
      </x:c>
      <x:c r="AE1379" s="45" t="str">
        <x:f>IF(ISBLANK('2012 HR 배정표'!AJ1377)=TRUE,"-",'2012 HR 배정표'!AJ1377)</x:f>
        <x:v>-</x:v>
      </x:c>
      <x:c r="AF1379" s="46" t="str">
        <x:f>IF(ISBLANK('2012 HR 배정표'!AJ1377)=TRUE,"-",IF(ISERROR((HLOOKUP($A$5,Prj_list!$O$6:$Z$7,2)*'2012 HR 배정표'!AK1377)/HLOOKUP($A$5,Prj_list!$O$6:$Z$7,2))=TRUE,"-",(HLOOKUP($A$5,Prj_list!$O$6:$Z$7,2)*'2012 HR 배정표'!AK1377)/HLOOKUP($A$5,Prj_list!$O$6:$Z$7,2)))</x:f>
        <x:v>-</x:v>
      </x:c>
      <x:c r="AG1379" s="45" t="str">
        <x:f>IF(ISBLANK('2012 HR 배정표'!AL1377)=TRUE,"-",'2012 HR 배정표'!AL1377)</x:f>
        <x:v>-</x:v>
      </x:c>
      <x:c r="AH1379" s="46" t="str">
        <x:f>IF(ISBLANK('2012 HR 배정표'!AL1377)=TRUE,"-",IF(ISERROR((HLOOKUP($A$5,Prj_list!$O$6:$Z$7,2)*'2012 HR 배정표'!AM1377)/HLOOKUP($A$5,Prj_list!$O$6:$Z$7,2))=TRUE,"-",(HLOOKUP($A$5,Prj_list!$O$6:$Z$7,2)*'2012 HR 배정표'!AM1377)/HLOOKUP($A$5,Prj_list!$O$6:$Z$7,2)))</x:f>
        <x:v>-</x:v>
      </x:c>
      <x:c r="AI1379" s="45" t="str">
        <x:f>IF(ISBLANK('2012 HR 배정표'!AN1377)=TRUE,"-",'2012 HR 배정표'!AN1377)</x:f>
        <x:v>-</x:v>
      </x:c>
      <x:c r="AJ1379" s="46" t="str">
        <x:f>IF(ISBLANK('2012 HR 배정표'!AN1377)=TRUE,"-",IF(ISERROR((HLOOKUP($A$5,Prj_list!$O$6:$Z$7,2)*'2012 HR 배정표'!AO1377)/HLOOKUP($A$5,Prj_list!$O$6:$Z$7,2))=TRUE,"-",(HLOOKUP($A$5,Prj_list!$O$6:$Z$7,2)*'2012 HR 배정표'!AO1377)/HLOOKUP($A$5,Prj_list!$O$6:$Z$7,2)))</x:f>
        <x:v>-</x:v>
      </x:c>
      <x:c r="AK1379" s="45" t="str">
        <x:f>IF(ISBLANK('2012 HR 배정표'!AP1377)=TRUE,"-",'2012 HR 배정표'!AP1377)</x:f>
        <x:v>-</x:v>
      </x:c>
      <x:c r="AL1379" s="46" t="str">
        <x:f>IF(ISBLANK('2012 HR 배정표'!AP1377)=TRUE,"-",IF(ISERROR((HLOOKUP($A$5,Prj_list!$O$6:$Z$7,2)*'2012 HR 배정표'!AQ1377)/HLOOKUP($A$5,Prj_list!$O$6:$Z$7,2))=TRUE,"-",(HLOOKUP($A$5,Prj_list!$O$6:$Z$7,2)*'2012 HR 배정표'!AQ1377)/HLOOKUP($A$5,Prj_list!$O$6:$Z$7,2)))</x:f>
        <x:v>-</x:v>
      </x:c>
      <x:c r="AM1379" s="45" t="str">
        <x:f>IF(ISBLANK('2012 HR 배정표'!AR1377)=TRUE,"-",'2012 HR 배정표'!AR1377)</x:f>
        <x:v>-</x:v>
      </x:c>
      <x:c r="AN1379" s="46" t="str">
        <x:f>IF(ISBLANK('2012 HR 배정표'!AR1377)=TRUE,"-",IF(ISERROR((HLOOKUP($A$5,Prj_list!$O$6:$Z$7,2)*'2012 HR 배정표'!AS1377)/HLOOKUP($A$5,Prj_list!$O$6:$Z$7,2))=TRUE,"-",(HLOOKUP($A$5,Prj_list!$O$6:$Z$7,2)*'2012 HR 배정표'!AS1377)/HLOOKUP($A$5,Prj_list!$O$6:$Z$7,2)))</x:f>
        <x:v>-</x:v>
      </x:c>
      <x:c r="AO1379" s="45" t="str">
        <x:f>IF(ISBLANK('2012 HR 배정표'!AT1377)=TRUE,"-",'2012 HR 배정표'!AT1377)</x:f>
        <x:v>-</x:v>
      </x:c>
      <x:c r="AP1379" s="46" t="str">
        <x:f>IF(ISBLANK('2012 HR 배정표'!AT1377)=TRUE,"-",IF(ISERROR((HLOOKUP($A$5,Prj_list!$O$6:$Z$7,2)*'2012 HR 배정표'!AU1377)/HLOOKUP($A$5,Prj_list!$O$6:$Z$7,2))=TRUE,"-",(HLOOKUP($A$5,Prj_list!$O$6:$Z$7,2)*'2012 HR 배정표'!AU1377)/HLOOKUP($A$5,Prj_list!$O$6:$Z$7,2)))</x:f>
        <x:v>-</x:v>
      </x:c>
      <x:c r="AQ1379" s="45" t="str">
        <x:f>IF(ISBLANK('2012 HR 배정표'!AV1377)=TRUE,"-",'2012 HR 배정표'!AV1377)</x:f>
        <x:v>-</x:v>
      </x:c>
      <x:c r="AR1379" s="46" t="str">
        <x:f>IF(ISBLANK('2012 HR 배정표'!AV1377)=TRUE,"-",IF(ISERROR((HLOOKUP($A$5,Prj_list!$O$6:$Z$7,2)*'2012 HR 배정표'!AW1377)/HLOOKUP($A$5,Prj_list!$O$6:$Z$7,2))=TRUE,"-",(HLOOKUP($A$5,Prj_list!$O$6:$Z$7,2)*'2012 HR 배정표'!AW1377)/HLOOKUP($A$5,Prj_list!$O$6:$Z$7,2)))</x:f>
        <x:v>-</x:v>
      </x:c>
      <x:c r="AS1379" s="45" t="str">
        <x:f>IF(ISBLANK('2012 HR 배정표'!AX1377)=TRUE,"-",'2012 HR 배정표'!AX1377)</x:f>
        <x:v>-</x:v>
      </x:c>
      <x:c r="AT1379" s="46" t="str">
        <x:f>IF(ISBLANK('2012 HR 배정표'!AX1377)=TRUE,"-",IF(ISERROR((HLOOKUP($A$5,Prj_list!$O$6:$Z$7,2)*'2012 HR 배정표'!AY1377)/HLOOKUP($A$5,Prj_list!$O$6:$Z$7,2))=TRUE,"-",(HLOOKUP($A$5,Prj_list!$O$6:$Z$7,2)*'2012 HR 배정표'!AY1377)/HLOOKUP($A$5,Prj_list!$O$6:$Z$7,2)))</x:f>
        <x:v>-</x:v>
      </x:c>
      <x:c r="AU1379" s="45" t="str">
        <x:f>IF(ISBLANK('2012 HR 배정표'!AZ1377)=TRUE,"-",'2012 HR 배정표'!AZ1377)</x:f>
        <x:v>-</x:v>
      </x:c>
      <x:c r="AV1379" s="46" t="str">
        <x:f>IF(ISBLANK('2012 HR 배정표'!AZ1377)=TRUE,"-",IF(ISERROR((HLOOKUP($A$5,Prj_list!$O$6:$Z$7,2)*'2012 HR 배정표'!BA1377)/HLOOKUP($A$5,Prj_list!$O$6:$Z$7,2))=TRUE,"-",(HLOOKUP($A$5,Prj_list!$O$6:$Z$7,2)*'2012 HR 배정표'!BA1377)/HLOOKUP($A$5,Prj_list!$O$6:$Z$7,2)))</x:f>
        <x:v>-</x:v>
      </x:c>
      <x:c r="AW1379" s="34" t="str">
        <x:f t="shared" si="44"/>
        <x:v/>
      </x:c>
      <x:c r="AX1379" s="41">
        <x:f t="shared" si="43"/>
        <x:v>0</x:v>
      </x:c>
    </x:row>
    <x:row r="1380" spans="1:50">
      <x:c r="A1380" s="45" t="str">
        <x:f>IF(ISBLANK('2012 HR 배정표'!F1378)=TRUE,"-",'2012 HR 배정표'!F1378)</x:f>
        <x:v>-</x:v>
      </x:c>
      <x:c r="B1380" s="46" t="str">
        <x:f>IF(ISBLANK('2012 HR 배정표'!F1378)=TRUE,"-",IF(ISERROR((HLOOKUP($A$5,Prj_list!$O$6:$Z$7,2)*'2012 HR 배정표'!G1378)/HLOOKUP($A$5,Prj_list!$O$6:$Z$7,2))=TRUE,"-",(HLOOKUP($A$5,Prj_list!$O$6:$Z$7,2)*'2012 HR 배정표'!G1378)/HLOOKUP($A$5,Prj_list!$O$6:$Z$7,2)))</x:f>
        <x:v>-</x:v>
      </x:c>
      <x:c r="C1380" s="45" t="str">
        <x:f>IF(ISBLANK('2012 HR 배정표'!H1378)=TRUE,"-",'2012 HR 배정표'!H1378)</x:f>
        <x:v>-</x:v>
      </x:c>
      <x:c r="D1380" s="46" t="str">
        <x:f>IF(ISBLANK('2012 HR 배정표'!H1378)=TRUE,"-",IF(ISERROR((HLOOKUP($A$5,Prj_list!$O$6:$Z$7,2)*'2012 HR 배정표'!I1378)/HLOOKUP($A$5,Prj_list!$O$6:$Z$7,2))=TRUE,"-",(HLOOKUP($A$5,Prj_list!$O$6:$Z$7,2)*'2012 HR 배정표'!I1378)/HLOOKUP($A$5,Prj_list!$O$6:$Z$7,2)))</x:f>
        <x:v>-</x:v>
      </x:c>
      <x:c r="E1380" s="45" t="str">
        <x:f>IF(ISBLANK('2012 HR 배정표'!J1378)=TRUE,"-",'2012 HR 배정표'!J1378)</x:f>
        <x:v>-</x:v>
      </x:c>
      <x:c r="F1380" s="46" t="str">
        <x:f>IF(ISBLANK('2012 HR 배정표'!J1378)=TRUE,"-",IF(ISERROR((HLOOKUP($A$5,Prj_list!$O$6:$Z$7,2)*'2012 HR 배정표'!K1378)/HLOOKUP($A$5,Prj_list!$O$6:$Z$7,2))=TRUE,"-",(HLOOKUP($A$5,Prj_list!$O$6:$Z$7,2)*'2012 HR 배정표'!K1378)/HLOOKUP($A$5,Prj_list!$O$6:$Z$7,2)))</x:f>
        <x:v>-</x:v>
      </x:c>
      <x:c r="G1380" s="45" t="str">
        <x:f>IF(ISBLANK('2012 HR 배정표'!L1378)=TRUE,"-",'2012 HR 배정표'!L1378)</x:f>
        <x:v>-</x:v>
      </x:c>
      <x:c r="H1380" s="46" t="str">
        <x:f>IF(ISBLANK('2012 HR 배정표'!L1378)=TRUE,"-",IF(ISERROR((HLOOKUP($A$5,Prj_list!$O$6:$Z$7,2)*'2012 HR 배정표'!M1378)/HLOOKUP($A$5,Prj_list!$O$6:$Z$7,2))=TRUE,"-",(HLOOKUP($A$5,Prj_list!$O$6:$Z$7,2)*'2012 HR 배정표'!M1378)/HLOOKUP($A$5,Prj_list!$O$6:$Z$7,2)))</x:f>
        <x:v>-</x:v>
      </x:c>
      <x:c r="I1380" s="45" t="str">
        <x:f>IF(ISBLANK('2012 HR 배정표'!N1378)=TRUE,"-",'2012 HR 배정표'!N1378)</x:f>
        <x:v>-</x:v>
      </x:c>
      <x:c r="J1380" s="46" t="str">
        <x:f>IF(ISBLANK('2012 HR 배정표'!N1378)=TRUE,"-",IF(ISERROR((HLOOKUP($A$5,Prj_list!$O$6:$Z$7,2)*'2012 HR 배정표'!O1378)/HLOOKUP($A$5,Prj_list!$O$6:$Z$7,2))=TRUE,"-",(HLOOKUP($A$5,Prj_list!$O$6:$Z$7,2)*'2012 HR 배정표'!O1378)/HLOOKUP($A$5,Prj_list!$O$6:$Z$7,2)))</x:f>
        <x:v>-</x:v>
      </x:c>
      <x:c r="K1380" s="45" t="str">
        <x:f>IF(ISBLANK('2012 HR 배정표'!P1378)=TRUE,"-",'2012 HR 배정표'!P1378)</x:f>
        <x:v>-</x:v>
      </x:c>
      <x:c r="L1380" s="46" t="str">
        <x:f>IF(ISBLANK('2012 HR 배정표'!P1378)=TRUE,"-",IF(ISERROR((HLOOKUP($A$5,Prj_list!$O$6:$Z$7,2)*'2012 HR 배정표'!Q1378)/HLOOKUP($A$5,Prj_list!$O$6:$Z$7,2))=TRUE,"-",(HLOOKUP($A$5,Prj_list!$O$6:$Z$7,2)*'2012 HR 배정표'!Q1378)/HLOOKUP($A$5,Prj_list!$O$6:$Z$7,2)))</x:f>
        <x:v>-</x:v>
      </x:c>
      <x:c r="M1380" s="45" t="str">
        <x:f>IF(ISBLANK('2012 HR 배정표'!R1378)=TRUE,"-",'2012 HR 배정표'!R1378)</x:f>
        <x:v>-</x:v>
      </x:c>
      <x:c r="N1380" s="46" t="str">
        <x:f>IF(ISBLANK('2012 HR 배정표'!R1378)=TRUE,"-",IF(ISERROR((HLOOKUP($A$5,Prj_list!$O$6:$Z$7,2)*'2012 HR 배정표'!S1378)/HLOOKUP($A$5,Prj_list!$O$6:$Z$7,2))=TRUE,"-",(HLOOKUP($A$5,Prj_list!$O$6:$Z$7,2)*'2012 HR 배정표'!S1378)/HLOOKUP($A$5,Prj_list!$O$6:$Z$7,2)))</x:f>
        <x:v>-</x:v>
      </x:c>
      <x:c r="O1380" s="45" t="str">
        <x:f>IF(ISBLANK('2012 HR 배정표'!T1378)=TRUE,"-",'2012 HR 배정표'!T1378)</x:f>
        <x:v>-</x:v>
      </x:c>
      <x:c r="P1380" s="46" t="str">
        <x:f>IF(ISBLANK('2012 HR 배정표'!T1378)=TRUE,"-",IF(ISERROR((HLOOKUP($A$5,Prj_list!$O$6:$Z$7,2)*'2012 HR 배정표'!U1378)/HLOOKUP($A$5,Prj_list!$O$6:$Z$7,2))=TRUE,"-",(HLOOKUP($A$5,Prj_list!$O$6:$Z$7,2)*'2012 HR 배정표'!U1378)/HLOOKUP($A$5,Prj_list!$O$6:$Z$7,2)))</x:f>
        <x:v>-</x:v>
      </x:c>
      <x:c r="Q1380" s="45" t="str">
        <x:f>IF(ISBLANK('2012 HR 배정표'!V1378)=TRUE,"-",'2012 HR 배정표'!V1378)</x:f>
        <x:v>-</x:v>
      </x:c>
      <x:c r="R1380" s="46" t="str">
        <x:f>IF(ISBLANK('2012 HR 배정표'!V1378)=TRUE,"-",IF(ISERROR((HLOOKUP($A$5,Prj_list!$O$6:$Z$7,2)*'2012 HR 배정표'!W1378)/HLOOKUP($A$5,Prj_list!$O$6:$Z$7,2))=TRUE,"-",(HLOOKUP($A$5,Prj_list!$O$6:$Z$7,2)*'2012 HR 배정표'!W1378)/HLOOKUP($A$5,Prj_list!$O$6:$Z$7,2)))</x:f>
        <x:v>-</x:v>
      </x:c>
      <x:c r="S1380" s="45" t="str">
        <x:f>IF(ISBLANK('2012 HR 배정표'!X1378)=TRUE,"-",'2012 HR 배정표'!X1378)</x:f>
        <x:v>-</x:v>
      </x:c>
      <x:c r="T1380" s="46" t="str">
        <x:f>IF(ISBLANK('2012 HR 배정표'!X1378)=TRUE,"-",IF(ISERROR((HLOOKUP($A$5,Prj_list!$O$6:$Z$7,2)*'2012 HR 배정표'!Y1378)/HLOOKUP($A$5,Prj_list!$O$6:$Z$7,2))=TRUE,"-",(HLOOKUP($A$5,Prj_list!$O$6:$Z$7,2)*'2012 HR 배정표'!Y1378)/HLOOKUP($A$5,Prj_list!$O$6:$Z$7,2)))</x:f>
        <x:v>-</x:v>
      </x:c>
      <x:c r="U1380" s="45" t="str">
        <x:f>IF(ISBLANK('2012 HR 배정표'!Z1378)=TRUE,"-",'2012 HR 배정표'!Z1378)</x:f>
        <x:v>-</x:v>
      </x:c>
      <x:c r="V1380" s="46" t="str">
        <x:f>IF(ISBLANK('2012 HR 배정표'!Z1378)=TRUE,"-",IF(ISERROR((HLOOKUP($A$5,Prj_list!$O$6:$Z$7,2)*'2012 HR 배정표'!AA1378)/HLOOKUP($A$5,Prj_list!$O$6:$Z$7,2))=TRUE,"-",(HLOOKUP($A$5,Prj_list!$O$6:$Z$7,2)*'2012 HR 배정표'!AA1378)/HLOOKUP($A$5,Prj_list!$O$6:$Z$7,2)))</x:f>
        <x:v>-</x:v>
      </x:c>
      <x:c r="W1380" s="45" t="str">
        <x:f>IF(ISBLANK('2012 HR 배정표'!AB1378)=TRUE,"-",'2012 HR 배정표'!AB1378)</x:f>
        <x:v>-</x:v>
      </x:c>
      <x:c r="X1380" s="46" t="str">
        <x:f>IF(ISBLANK('2012 HR 배정표'!AB1378)=TRUE,"-",IF(ISERROR((HLOOKUP($A$5,Prj_list!$O$6:$Z$7,2)*'2012 HR 배정표'!AC1378)/HLOOKUP($A$5,Prj_list!$O$6:$Z$7,2))=TRUE,"-",(HLOOKUP($A$5,Prj_list!$O$6:$Z$7,2)*'2012 HR 배정표'!AC1378)/HLOOKUP($A$5,Prj_list!$O$6:$Z$7,2)))</x:f>
        <x:v>-</x:v>
      </x:c>
      <x:c r="Y1380" s="45" t="str">
        <x:f>IF(ISBLANK('2012 HR 배정표'!AD1378)=TRUE,"-",'2012 HR 배정표'!AD1378)</x:f>
        <x:v>-</x:v>
      </x:c>
      <x:c r="Z1380" s="46" t="str">
        <x:f>IF(ISBLANK('2012 HR 배정표'!AD1378)=TRUE,"-",IF(ISERROR((HLOOKUP($A$5,Prj_list!$O$6:$Z$7,2)*'2012 HR 배정표'!AE1378)/HLOOKUP($A$5,Prj_list!$O$6:$Z$7,2))=TRUE,"-",(HLOOKUP($A$5,Prj_list!$O$6:$Z$7,2)*'2012 HR 배정표'!AE1378)/HLOOKUP($A$5,Prj_list!$O$6:$Z$7,2)))</x:f>
        <x:v>-</x:v>
      </x:c>
      <x:c r="AA1380" s="45" t="str">
        <x:f>IF(ISBLANK('2012 HR 배정표'!AF1378)=TRUE,"-",'2012 HR 배정표'!AF1378)</x:f>
        <x:v>-</x:v>
      </x:c>
      <x:c r="AB1380" s="46" t="str">
        <x:f>IF(ISBLANK('2012 HR 배정표'!AF1378)=TRUE,"-",IF(ISERROR((HLOOKUP($A$5,Prj_list!$O$6:$Z$7,2)*'2012 HR 배정표'!AG1378)/HLOOKUP($A$5,Prj_list!$O$6:$Z$7,2))=TRUE,"-",(HLOOKUP($A$5,Prj_list!$O$6:$Z$7,2)*'2012 HR 배정표'!AG1378)/HLOOKUP($A$5,Prj_list!$O$6:$Z$7,2)))</x:f>
        <x:v>-</x:v>
      </x:c>
      <x:c r="AC1380" s="45" t="str">
        <x:f>IF(ISBLANK('2012 HR 배정표'!AH1378)=TRUE,"-",'2012 HR 배정표'!AH1378)</x:f>
        <x:v>-</x:v>
      </x:c>
      <x:c r="AD1380" s="46" t="str">
        <x:f>IF(ISBLANK('2012 HR 배정표'!AH1378)=TRUE,"-",IF(ISERROR((HLOOKUP($A$5,Prj_list!$O$6:$Z$7,2)*'2012 HR 배정표'!AI1378)/HLOOKUP($A$5,Prj_list!$O$6:$Z$7,2))=TRUE,"-",(HLOOKUP($A$5,Prj_list!$O$6:$Z$7,2)*'2012 HR 배정표'!AI1378)/HLOOKUP($A$5,Prj_list!$O$6:$Z$7,2)))</x:f>
        <x:v>-</x:v>
      </x:c>
      <x:c r="AE1380" s="45" t="str">
        <x:f>IF(ISBLANK('2012 HR 배정표'!AJ1378)=TRUE,"-",'2012 HR 배정표'!AJ1378)</x:f>
        <x:v>-</x:v>
      </x:c>
      <x:c r="AF1380" s="46" t="str">
        <x:f>IF(ISBLANK('2012 HR 배정표'!AJ1378)=TRUE,"-",IF(ISERROR((HLOOKUP($A$5,Prj_list!$O$6:$Z$7,2)*'2012 HR 배정표'!AK1378)/HLOOKUP($A$5,Prj_list!$O$6:$Z$7,2))=TRUE,"-",(HLOOKUP($A$5,Prj_list!$O$6:$Z$7,2)*'2012 HR 배정표'!AK1378)/HLOOKUP($A$5,Prj_list!$O$6:$Z$7,2)))</x:f>
        <x:v>-</x:v>
      </x:c>
      <x:c r="AG1380" s="45" t="str">
        <x:f>IF(ISBLANK('2012 HR 배정표'!AL1378)=TRUE,"-",'2012 HR 배정표'!AL1378)</x:f>
        <x:v>-</x:v>
      </x:c>
      <x:c r="AH1380" s="46" t="str">
        <x:f>IF(ISBLANK('2012 HR 배정표'!AL1378)=TRUE,"-",IF(ISERROR((HLOOKUP($A$5,Prj_list!$O$6:$Z$7,2)*'2012 HR 배정표'!AM1378)/HLOOKUP($A$5,Prj_list!$O$6:$Z$7,2))=TRUE,"-",(HLOOKUP($A$5,Prj_list!$O$6:$Z$7,2)*'2012 HR 배정표'!AM1378)/HLOOKUP($A$5,Prj_list!$O$6:$Z$7,2)))</x:f>
        <x:v>-</x:v>
      </x:c>
      <x:c r="AI1380" s="45" t="str">
        <x:f>IF(ISBLANK('2012 HR 배정표'!AN1378)=TRUE,"-",'2012 HR 배정표'!AN1378)</x:f>
        <x:v>-</x:v>
      </x:c>
      <x:c r="AJ1380" s="46" t="str">
        <x:f>IF(ISBLANK('2012 HR 배정표'!AN1378)=TRUE,"-",IF(ISERROR((HLOOKUP($A$5,Prj_list!$O$6:$Z$7,2)*'2012 HR 배정표'!AO1378)/HLOOKUP($A$5,Prj_list!$O$6:$Z$7,2))=TRUE,"-",(HLOOKUP($A$5,Prj_list!$O$6:$Z$7,2)*'2012 HR 배정표'!AO1378)/HLOOKUP($A$5,Prj_list!$O$6:$Z$7,2)))</x:f>
        <x:v>-</x:v>
      </x:c>
      <x:c r="AK1380" s="45" t="str">
        <x:f>IF(ISBLANK('2012 HR 배정표'!AP1378)=TRUE,"-",'2012 HR 배정표'!AP1378)</x:f>
        <x:v>-</x:v>
      </x:c>
      <x:c r="AL1380" s="46" t="str">
        <x:f>IF(ISBLANK('2012 HR 배정표'!AP1378)=TRUE,"-",IF(ISERROR((HLOOKUP($A$5,Prj_list!$O$6:$Z$7,2)*'2012 HR 배정표'!AQ1378)/HLOOKUP($A$5,Prj_list!$O$6:$Z$7,2))=TRUE,"-",(HLOOKUP($A$5,Prj_list!$O$6:$Z$7,2)*'2012 HR 배정표'!AQ1378)/HLOOKUP($A$5,Prj_list!$O$6:$Z$7,2)))</x:f>
        <x:v>-</x:v>
      </x:c>
      <x:c r="AM1380" s="45" t="str">
        <x:f>IF(ISBLANK('2012 HR 배정표'!AR1378)=TRUE,"-",'2012 HR 배정표'!AR1378)</x:f>
        <x:v>-</x:v>
      </x:c>
      <x:c r="AN1380" s="46" t="str">
        <x:f>IF(ISBLANK('2012 HR 배정표'!AR1378)=TRUE,"-",IF(ISERROR((HLOOKUP($A$5,Prj_list!$O$6:$Z$7,2)*'2012 HR 배정표'!AS1378)/HLOOKUP($A$5,Prj_list!$O$6:$Z$7,2))=TRUE,"-",(HLOOKUP($A$5,Prj_list!$O$6:$Z$7,2)*'2012 HR 배정표'!AS1378)/HLOOKUP($A$5,Prj_list!$O$6:$Z$7,2)))</x:f>
        <x:v>-</x:v>
      </x:c>
      <x:c r="AO1380" s="45" t="str">
        <x:f>IF(ISBLANK('2012 HR 배정표'!AT1378)=TRUE,"-",'2012 HR 배정표'!AT1378)</x:f>
        <x:v>-</x:v>
      </x:c>
      <x:c r="AP1380" s="46" t="str">
        <x:f>IF(ISBLANK('2012 HR 배정표'!AT1378)=TRUE,"-",IF(ISERROR((HLOOKUP($A$5,Prj_list!$O$6:$Z$7,2)*'2012 HR 배정표'!AU1378)/HLOOKUP($A$5,Prj_list!$O$6:$Z$7,2))=TRUE,"-",(HLOOKUP($A$5,Prj_list!$O$6:$Z$7,2)*'2012 HR 배정표'!AU1378)/HLOOKUP($A$5,Prj_list!$O$6:$Z$7,2)))</x:f>
        <x:v>-</x:v>
      </x:c>
      <x:c r="AQ1380" s="45" t="str">
        <x:f>IF(ISBLANK('2012 HR 배정표'!AV1378)=TRUE,"-",'2012 HR 배정표'!AV1378)</x:f>
        <x:v>-</x:v>
      </x:c>
      <x:c r="AR1380" s="46" t="str">
        <x:f>IF(ISBLANK('2012 HR 배정표'!AV1378)=TRUE,"-",IF(ISERROR((HLOOKUP($A$5,Prj_list!$O$6:$Z$7,2)*'2012 HR 배정표'!AW1378)/HLOOKUP($A$5,Prj_list!$O$6:$Z$7,2))=TRUE,"-",(HLOOKUP($A$5,Prj_list!$O$6:$Z$7,2)*'2012 HR 배정표'!AW1378)/HLOOKUP($A$5,Prj_list!$O$6:$Z$7,2)))</x:f>
        <x:v>-</x:v>
      </x:c>
      <x:c r="AS1380" s="45" t="str">
        <x:f>IF(ISBLANK('2012 HR 배정표'!AX1378)=TRUE,"-",'2012 HR 배정표'!AX1378)</x:f>
        <x:v>-</x:v>
      </x:c>
      <x:c r="AT1380" s="46" t="str">
        <x:f>IF(ISBLANK('2012 HR 배정표'!AX1378)=TRUE,"-",IF(ISERROR((HLOOKUP($A$5,Prj_list!$O$6:$Z$7,2)*'2012 HR 배정표'!AY1378)/HLOOKUP($A$5,Prj_list!$O$6:$Z$7,2))=TRUE,"-",(HLOOKUP($A$5,Prj_list!$O$6:$Z$7,2)*'2012 HR 배정표'!AY1378)/HLOOKUP($A$5,Prj_list!$O$6:$Z$7,2)))</x:f>
        <x:v>-</x:v>
      </x:c>
      <x:c r="AU1380" s="45" t="str">
        <x:f>IF(ISBLANK('2012 HR 배정표'!AZ1378)=TRUE,"-",'2012 HR 배정표'!AZ1378)</x:f>
        <x:v>-</x:v>
      </x:c>
      <x:c r="AV1380" s="46" t="str">
        <x:f>IF(ISBLANK('2012 HR 배정표'!AZ1378)=TRUE,"-",IF(ISERROR((HLOOKUP($A$5,Prj_list!$O$6:$Z$7,2)*'2012 HR 배정표'!BA1378)/HLOOKUP($A$5,Prj_list!$O$6:$Z$7,2))=TRUE,"-",(HLOOKUP($A$5,Prj_list!$O$6:$Z$7,2)*'2012 HR 배정표'!BA1378)/HLOOKUP($A$5,Prj_list!$O$6:$Z$7,2)))</x:f>
        <x:v>-</x:v>
      </x:c>
      <x:c r="AW1380" s="34" t="str">
        <x:f t="shared" si="44"/>
        <x:v/>
      </x:c>
      <x:c r="AX1380" s="41">
        <x:f t="shared" si="43"/>
        <x:v>0</x:v>
      </x:c>
    </x:row>
    <x:row r="1381" spans="1:50">
      <x:c r="A1381" s="45" t="str">
        <x:f>IF(ISBLANK('2012 HR 배정표'!F1379)=TRUE,"-",'2012 HR 배정표'!F1379)</x:f>
        <x:v>-</x:v>
      </x:c>
      <x:c r="B1381" s="46" t="str">
        <x:f>IF(ISBLANK('2012 HR 배정표'!F1379)=TRUE,"-",IF(ISERROR((HLOOKUP($A$5,Prj_list!$O$6:$Z$7,2)*'2012 HR 배정표'!G1379)/HLOOKUP($A$5,Prj_list!$O$6:$Z$7,2))=TRUE,"-",(HLOOKUP($A$5,Prj_list!$O$6:$Z$7,2)*'2012 HR 배정표'!G1379)/HLOOKUP($A$5,Prj_list!$O$6:$Z$7,2)))</x:f>
        <x:v>-</x:v>
      </x:c>
      <x:c r="C1381" s="45" t="str">
        <x:f>IF(ISBLANK('2012 HR 배정표'!H1379)=TRUE,"-",'2012 HR 배정표'!H1379)</x:f>
        <x:v>-</x:v>
      </x:c>
      <x:c r="D1381" s="46" t="str">
        <x:f>IF(ISBLANK('2012 HR 배정표'!H1379)=TRUE,"-",IF(ISERROR((HLOOKUP($A$5,Prj_list!$O$6:$Z$7,2)*'2012 HR 배정표'!I1379)/HLOOKUP($A$5,Prj_list!$O$6:$Z$7,2))=TRUE,"-",(HLOOKUP($A$5,Prj_list!$O$6:$Z$7,2)*'2012 HR 배정표'!I1379)/HLOOKUP($A$5,Prj_list!$O$6:$Z$7,2)))</x:f>
        <x:v>-</x:v>
      </x:c>
      <x:c r="E1381" s="45" t="str">
        <x:f>IF(ISBLANK('2012 HR 배정표'!J1379)=TRUE,"-",'2012 HR 배정표'!J1379)</x:f>
        <x:v>-</x:v>
      </x:c>
      <x:c r="F1381" s="46" t="str">
        <x:f>IF(ISBLANK('2012 HR 배정표'!J1379)=TRUE,"-",IF(ISERROR((HLOOKUP($A$5,Prj_list!$O$6:$Z$7,2)*'2012 HR 배정표'!K1379)/HLOOKUP($A$5,Prj_list!$O$6:$Z$7,2))=TRUE,"-",(HLOOKUP($A$5,Prj_list!$O$6:$Z$7,2)*'2012 HR 배정표'!K1379)/HLOOKUP($A$5,Prj_list!$O$6:$Z$7,2)))</x:f>
        <x:v>-</x:v>
      </x:c>
      <x:c r="G1381" s="45" t="str">
        <x:f>IF(ISBLANK('2012 HR 배정표'!L1379)=TRUE,"-",'2012 HR 배정표'!L1379)</x:f>
        <x:v>-</x:v>
      </x:c>
      <x:c r="H1381" s="46" t="str">
        <x:f>IF(ISBLANK('2012 HR 배정표'!L1379)=TRUE,"-",IF(ISERROR((HLOOKUP($A$5,Prj_list!$O$6:$Z$7,2)*'2012 HR 배정표'!M1379)/HLOOKUP($A$5,Prj_list!$O$6:$Z$7,2))=TRUE,"-",(HLOOKUP($A$5,Prj_list!$O$6:$Z$7,2)*'2012 HR 배정표'!M1379)/HLOOKUP($A$5,Prj_list!$O$6:$Z$7,2)))</x:f>
        <x:v>-</x:v>
      </x:c>
      <x:c r="I1381" s="45" t="str">
        <x:f>IF(ISBLANK('2012 HR 배정표'!N1379)=TRUE,"-",'2012 HR 배정표'!N1379)</x:f>
        <x:v>-</x:v>
      </x:c>
      <x:c r="J1381" s="46" t="str">
        <x:f>IF(ISBLANK('2012 HR 배정표'!N1379)=TRUE,"-",IF(ISERROR((HLOOKUP($A$5,Prj_list!$O$6:$Z$7,2)*'2012 HR 배정표'!O1379)/HLOOKUP($A$5,Prj_list!$O$6:$Z$7,2))=TRUE,"-",(HLOOKUP($A$5,Prj_list!$O$6:$Z$7,2)*'2012 HR 배정표'!O1379)/HLOOKUP($A$5,Prj_list!$O$6:$Z$7,2)))</x:f>
        <x:v>-</x:v>
      </x:c>
      <x:c r="K1381" s="45" t="str">
        <x:f>IF(ISBLANK('2012 HR 배정표'!P1379)=TRUE,"-",'2012 HR 배정표'!P1379)</x:f>
        <x:v>-</x:v>
      </x:c>
      <x:c r="L1381" s="46" t="str">
        <x:f>IF(ISBLANK('2012 HR 배정표'!P1379)=TRUE,"-",IF(ISERROR((HLOOKUP($A$5,Prj_list!$O$6:$Z$7,2)*'2012 HR 배정표'!Q1379)/HLOOKUP($A$5,Prj_list!$O$6:$Z$7,2))=TRUE,"-",(HLOOKUP($A$5,Prj_list!$O$6:$Z$7,2)*'2012 HR 배정표'!Q1379)/HLOOKUP($A$5,Prj_list!$O$6:$Z$7,2)))</x:f>
        <x:v>-</x:v>
      </x:c>
      <x:c r="M1381" s="45" t="str">
        <x:f>IF(ISBLANK('2012 HR 배정표'!R1379)=TRUE,"-",'2012 HR 배정표'!R1379)</x:f>
        <x:v>-</x:v>
      </x:c>
      <x:c r="N1381" s="46" t="str">
        <x:f>IF(ISBLANK('2012 HR 배정표'!R1379)=TRUE,"-",IF(ISERROR((HLOOKUP($A$5,Prj_list!$O$6:$Z$7,2)*'2012 HR 배정표'!S1379)/HLOOKUP($A$5,Prj_list!$O$6:$Z$7,2))=TRUE,"-",(HLOOKUP($A$5,Prj_list!$O$6:$Z$7,2)*'2012 HR 배정표'!S1379)/HLOOKUP($A$5,Prj_list!$O$6:$Z$7,2)))</x:f>
        <x:v>-</x:v>
      </x:c>
      <x:c r="O1381" s="45" t="str">
        <x:f>IF(ISBLANK('2012 HR 배정표'!T1379)=TRUE,"-",'2012 HR 배정표'!T1379)</x:f>
        <x:v>-</x:v>
      </x:c>
      <x:c r="P1381" s="46" t="str">
        <x:f>IF(ISBLANK('2012 HR 배정표'!T1379)=TRUE,"-",IF(ISERROR((HLOOKUP($A$5,Prj_list!$O$6:$Z$7,2)*'2012 HR 배정표'!U1379)/HLOOKUP($A$5,Prj_list!$O$6:$Z$7,2))=TRUE,"-",(HLOOKUP($A$5,Prj_list!$O$6:$Z$7,2)*'2012 HR 배정표'!U1379)/HLOOKUP($A$5,Prj_list!$O$6:$Z$7,2)))</x:f>
        <x:v>-</x:v>
      </x:c>
      <x:c r="Q1381" s="45" t="str">
        <x:f>IF(ISBLANK('2012 HR 배정표'!V1379)=TRUE,"-",'2012 HR 배정표'!V1379)</x:f>
        <x:v>-</x:v>
      </x:c>
      <x:c r="R1381" s="46" t="str">
        <x:f>IF(ISBLANK('2012 HR 배정표'!V1379)=TRUE,"-",IF(ISERROR((HLOOKUP($A$5,Prj_list!$O$6:$Z$7,2)*'2012 HR 배정표'!W1379)/HLOOKUP($A$5,Prj_list!$O$6:$Z$7,2))=TRUE,"-",(HLOOKUP($A$5,Prj_list!$O$6:$Z$7,2)*'2012 HR 배정표'!W1379)/HLOOKUP($A$5,Prj_list!$O$6:$Z$7,2)))</x:f>
        <x:v>-</x:v>
      </x:c>
      <x:c r="S1381" s="45" t="str">
        <x:f>IF(ISBLANK('2012 HR 배정표'!X1379)=TRUE,"-",'2012 HR 배정표'!X1379)</x:f>
        <x:v>-</x:v>
      </x:c>
      <x:c r="T1381" s="46" t="str">
        <x:f>IF(ISBLANK('2012 HR 배정표'!X1379)=TRUE,"-",IF(ISERROR((HLOOKUP($A$5,Prj_list!$O$6:$Z$7,2)*'2012 HR 배정표'!Y1379)/HLOOKUP($A$5,Prj_list!$O$6:$Z$7,2))=TRUE,"-",(HLOOKUP($A$5,Prj_list!$O$6:$Z$7,2)*'2012 HR 배정표'!Y1379)/HLOOKUP($A$5,Prj_list!$O$6:$Z$7,2)))</x:f>
        <x:v>-</x:v>
      </x:c>
      <x:c r="U1381" s="45" t="str">
        <x:f>IF(ISBLANK('2012 HR 배정표'!Z1379)=TRUE,"-",'2012 HR 배정표'!Z1379)</x:f>
        <x:v>-</x:v>
      </x:c>
      <x:c r="V1381" s="46" t="str">
        <x:f>IF(ISBLANK('2012 HR 배정표'!Z1379)=TRUE,"-",IF(ISERROR((HLOOKUP($A$5,Prj_list!$O$6:$Z$7,2)*'2012 HR 배정표'!AA1379)/HLOOKUP($A$5,Prj_list!$O$6:$Z$7,2))=TRUE,"-",(HLOOKUP($A$5,Prj_list!$O$6:$Z$7,2)*'2012 HR 배정표'!AA1379)/HLOOKUP($A$5,Prj_list!$O$6:$Z$7,2)))</x:f>
        <x:v>-</x:v>
      </x:c>
      <x:c r="W1381" s="45" t="str">
        <x:f>IF(ISBLANK('2012 HR 배정표'!AB1379)=TRUE,"-",'2012 HR 배정표'!AB1379)</x:f>
        <x:v>-</x:v>
      </x:c>
      <x:c r="X1381" s="46" t="str">
        <x:f>IF(ISBLANK('2012 HR 배정표'!AB1379)=TRUE,"-",IF(ISERROR((HLOOKUP($A$5,Prj_list!$O$6:$Z$7,2)*'2012 HR 배정표'!AC1379)/HLOOKUP($A$5,Prj_list!$O$6:$Z$7,2))=TRUE,"-",(HLOOKUP($A$5,Prj_list!$O$6:$Z$7,2)*'2012 HR 배정표'!AC1379)/HLOOKUP($A$5,Prj_list!$O$6:$Z$7,2)))</x:f>
        <x:v>-</x:v>
      </x:c>
      <x:c r="Y1381" s="45" t="str">
        <x:f>IF(ISBLANK('2012 HR 배정표'!AD1379)=TRUE,"-",'2012 HR 배정표'!AD1379)</x:f>
        <x:v>-</x:v>
      </x:c>
      <x:c r="Z1381" s="46" t="str">
        <x:f>IF(ISBLANK('2012 HR 배정표'!AD1379)=TRUE,"-",IF(ISERROR((HLOOKUP($A$5,Prj_list!$O$6:$Z$7,2)*'2012 HR 배정표'!AE1379)/HLOOKUP($A$5,Prj_list!$O$6:$Z$7,2))=TRUE,"-",(HLOOKUP($A$5,Prj_list!$O$6:$Z$7,2)*'2012 HR 배정표'!AE1379)/HLOOKUP($A$5,Prj_list!$O$6:$Z$7,2)))</x:f>
        <x:v>-</x:v>
      </x:c>
      <x:c r="AA1381" s="45" t="str">
        <x:f>IF(ISBLANK('2012 HR 배정표'!AF1379)=TRUE,"-",'2012 HR 배정표'!AF1379)</x:f>
        <x:v>-</x:v>
      </x:c>
      <x:c r="AB1381" s="46" t="str">
        <x:f>IF(ISBLANK('2012 HR 배정표'!AF1379)=TRUE,"-",IF(ISERROR((HLOOKUP($A$5,Prj_list!$O$6:$Z$7,2)*'2012 HR 배정표'!AG1379)/HLOOKUP($A$5,Prj_list!$O$6:$Z$7,2))=TRUE,"-",(HLOOKUP($A$5,Prj_list!$O$6:$Z$7,2)*'2012 HR 배정표'!AG1379)/HLOOKUP($A$5,Prj_list!$O$6:$Z$7,2)))</x:f>
        <x:v>-</x:v>
      </x:c>
      <x:c r="AC1381" s="45" t="str">
        <x:f>IF(ISBLANK('2012 HR 배정표'!AH1379)=TRUE,"-",'2012 HR 배정표'!AH1379)</x:f>
        <x:v>-</x:v>
      </x:c>
      <x:c r="AD1381" s="46" t="str">
        <x:f>IF(ISBLANK('2012 HR 배정표'!AH1379)=TRUE,"-",IF(ISERROR((HLOOKUP($A$5,Prj_list!$O$6:$Z$7,2)*'2012 HR 배정표'!AI1379)/HLOOKUP($A$5,Prj_list!$O$6:$Z$7,2))=TRUE,"-",(HLOOKUP($A$5,Prj_list!$O$6:$Z$7,2)*'2012 HR 배정표'!AI1379)/HLOOKUP($A$5,Prj_list!$O$6:$Z$7,2)))</x:f>
        <x:v>-</x:v>
      </x:c>
      <x:c r="AE1381" s="45" t="str">
        <x:f>IF(ISBLANK('2012 HR 배정표'!AJ1379)=TRUE,"-",'2012 HR 배정표'!AJ1379)</x:f>
        <x:v>-</x:v>
      </x:c>
      <x:c r="AF1381" s="46" t="str">
        <x:f>IF(ISBLANK('2012 HR 배정표'!AJ1379)=TRUE,"-",IF(ISERROR((HLOOKUP($A$5,Prj_list!$O$6:$Z$7,2)*'2012 HR 배정표'!AK1379)/HLOOKUP($A$5,Prj_list!$O$6:$Z$7,2))=TRUE,"-",(HLOOKUP($A$5,Prj_list!$O$6:$Z$7,2)*'2012 HR 배정표'!AK1379)/HLOOKUP($A$5,Prj_list!$O$6:$Z$7,2)))</x:f>
        <x:v>-</x:v>
      </x:c>
      <x:c r="AG1381" s="45" t="str">
        <x:f>IF(ISBLANK('2012 HR 배정표'!AL1379)=TRUE,"-",'2012 HR 배정표'!AL1379)</x:f>
        <x:v>-</x:v>
      </x:c>
      <x:c r="AH1381" s="46" t="str">
        <x:f>IF(ISBLANK('2012 HR 배정표'!AL1379)=TRUE,"-",IF(ISERROR((HLOOKUP($A$5,Prj_list!$O$6:$Z$7,2)*'2012 HR 배정표'!AM1379)/HLOOKUP($A$5,Prj_list!$O$6:$Z$7,2))=TRUE,"-",(HLOOKUP($A$5,Prj_list!$O$6:$Z$7,2)*'2012 HR 배정표'!AM1379)/HLOOKUP($A$5,Prj_list!$O$6:$Z$7,2)))</x:f>
        <x:v>-</x:v>
      </x:c>
      <x:c r="AI1381" s="45" t="str">
        <x:f>IF(ISBLANK('2012 HR 배정표'!AN1379)=TRUE,"-",'2012 HR 배정표'!AN1379)</x:f>
        <x:v>-</x:v>
      </x:c>
      <x:c r="AJ1381" s="46" t="str">
        <x:f>IF(ISBLANK('2012 HR 배정표'!AN1379)=TRUE,"-",IF(ISERROR((HLOOKUP($A$5,Prj_list!$O$6:$Z$7,2)*'2012 HR 배정표'!AO1379)/HLOOKUP($A$5,Prj_list!$O$6:$Z$7,2))=TRUE,"-",(HLOOKUP($A$5,Prj_list!$O$6:$Z$7,2)*'2012 HR 배정표'!AO1379)/HLOOKUP($A$5,Prj_list!$O$6:$Z$7,2)))</x:f>
        <x:v>-</x:v>
      </x:c>
      <x:c r="AK1381" s="45" t="str">
        <x:f>IF(ISBLANK('2012 HR 배정표'!AP1379)=TRUE,"-",'2012 HR 배정표'!AP1379)</x:f>
        <x:v>-</x:v>
      </x:c>
      <x:c r="AL1381" s="46" t="str">
        <x:f>IF(ISBLANK('2012 HR 배정표'!AP1379)=TRUE,"-",IF(ISERROR((HLOOKUP($A$5,Prj_list!$O$6:$Z$7,2)*'2012 HR 배정표'!AQ1379)/HLOOKUP($A$5,Prj_list!$O$6:$Z$7,2))=TRUE,"-",(HLOOKUP($A$5,Prj_list!$O$6:$Z$7,2)*'2012 HR 배정표'!AQ1379)/HLOOKUP($A$5,Prj_list!$O$6:$Z$7,2)))</x:f>
        <x:v>-</x:v>
      </x:c>
      <x:c r="AM1381" s="45" t="str">
        <x:f>IF(ISBLANK('2012 HR 배정표'!AR1379)=TRUE,"-",'2012 HR 배정표'!AR1379)</x:f>
        <x:v>-</x:v>
      </x:c>
      <x:c r="AN1381" s="46" t="str">
        <x:f>IF(ISBLANK('2012 HR 배정표'!AR1379)=TRUE,"-",IF(ISERROR((HLOOKUP($A$5,Prj_list!$O$6:$Z$7,2)*'2012 HR 배정표'!AS1379)/HLOOKUP($A$5,Prj_list!$O$6:$Z$7,2))=TRUE,"-",(HLOOKUP($A$5,Prj_list!$O$6:$Z$7,2)*'2012 HR 배정표'!AS1379)/HLOOKUP($A$5,Prj_list!$O$6:$Z$7,2)))</x:f>
        <x:v>-</x:v>
      </x:c>
      <x:c r="AO1381" s="45" t="str">
        <x:f>IF(ISBLANK('2012 HR 배정표'!AT1379)=TRUE,"-",'2012 HR 배정표'!AT1379)</x:f>
        <x:v>-</x:v>
      </x:c>
      <x:c r="AP1381" s="46" t="str">
        <x:f>IF(ISBLANK('2012 HR 배정표'!AT1379)=TRUE,"-",IF(ISERROR((HLOOKUP($A$5,Prj_list!$O$6:$Z$7,2)*'2012 HR 배정표'!AU1379)/HLOOKUP($A$5,Prj_list!$O$6:$Z$7,2))=TRUE,"-",(HLOOKUP($A$5,Prj_list!$O$6:$Z$7,2)*'2012 HR 배정표'!AU1379)/HLOOKUP($A$5,Prj_list!$O$6:$Z$7,2)))</x:f>
        <x:v>-</x:v>
      </x:c>
      <x:c r="AQ1381" s="45" t="str">
        <x:f>IF(ISBLANK('2012 HR 배정표'!AV1379)=TRUE,"-",'2012 HR 배정표'!AV1379)</x:f>
        <x:v>-</x:v>
      </x:c>
      <x:c r="AR1381" s="46" t="str">
        <x:f>IF(ISBLANK('2012 HR 배정표'!AV1379)=TRUE,"-",IF(ISERROR((HLOOKUP($A$5,Prj_list!$O$6:$Z$7,2)*'2012 HR 배정표'!AW1379)/HLOOKUP($A$5,Prj_list!$O$6:$Z$7,2))=TRUE,"-",(HLOOKUP($A$5,Prj_list!$O$6:$Z$7,2)*'2012 HR 배정표'!AW1379)/HLOOKUP($A$5,Prj_list!$O$6:$Z$7,2)))</x:f>
        <x:v>-</x:v>
      </x:c>
      <x:c r="AS1381" s="45" t="str">
        <x:f>IF(ISBLANK('2012 HR 배정표'!AX1379)=TRUE,"-",'2012 HR 배정표'!AX1379)</x:f>
        <x:v>-</x:v>
      </x:c>
      <x:c r="AT1381" s="46" t="str">
        <x:f>IF(ISBLANK('2012 HR 배정표'!AX1379)=TRUE,"-",IF(ISERROR((HLOOKUP($A$5,Prj_list!$O$6:$Z$7,2)*'2012 HR 배정표'!AY1379)/HLOOKUP($A$5,Prj_list!$O$6:$Z$7,2))=TRUE,"-",(HLOOKUP($A$5,Prj_list!$O$6:$Z$7,2)*'2012 HR 배정표'!AY1379)/HLOOKUP($A$5,Prj_list!$O$6:$Z$7,2)))</x:f>
        <x:v>-</x:v>
      </x:c>
      <x:c r="AU1381" s="45" t="str">
        <x:f>IF(ISBLANK('2012 HR 배정표'!AZ1379)=TRUE,"-",'2012 HR 배정표'!AZ1379)</x:f>
        <x:v>-</x:v>
      </x:c>
      <x:c r="AV1381" s="46" t="str">
        <x:f>IF(ISBLANK('2012 HR 배정표'!AZ1379)=TRUE,"-",IF(ISERROR((HLOOKUP($A$5,Prj_list!$O$6:$Z$7,2)*'2012 HR 배정표'!BA1379)/HLOOKUP($A$5,Prj_list!$O$6:$Z$7,2))=TRUE,"-",(HLOOKUP($A$5,Prj_list!$O$6:$Z$7,2)*'2012 HR 배정표'!BA1379)/HLOOKUP($A$5,Prj_list!$O$6:$Z$7,2)))</x:f>
        <x:v>-</x:v>
      </x:c>
      <x:c r="AW1381" s="34" t="str">
        <x:f t="shared" si="44"/>
        <x:v/>
      </x:c>
      <x:c r="AX1381" s="41">
        <x:f t="shared" si="43"/>
        <x:v>0</x:v>
      </x:c>
    </x:row>
    <x:row r="1382" spans="1:50">
      <x:c r="A1382" s="45" t="str">
        <x:f>IF(ISBLANK('2012 HR 배정표'!F1380)=TRUE,"-",'2012 HR 배정표'!F1380)</x:f>
        <x:v>-</x:v>
      </x:c>
      <x:c r="B1382" s="46" t="str">
        <x:f>IF(ISBLANK('2012 HR 배정표'!F1380)=TRUE,"-",IF(ISERROR((HLOOKUP($A$5,Prj_list!$O$6:$Z$7,2)*'2012 HR 배정표'!G1380)/HLOOKUP($A$5,Prj_list!$O$6:$Z$7,2))=TRUE,"-",(HLOOKUP($A$5,Prj_list!$O$6:$Z$7,2)*'2012 HR 배정표'!G1380)/HLOOKUP($A$5,Prj_list!$O$6:$Z$7,2)))</x:f>
        <x:v>-</x:v>
      </x:c>
      <x:c r="C1382" s="45" t="str">
        <x:f>IF(ISBLANK('2012 HR 배정표'!H1380)=TRUE,"-",'2012 HR 배정표'!H1380)</x:f>
        <x:v>-</x:v>
      </x:c>
      <x:c r="D1382" s="46" t="str">
        <x:f>IF(ISBLANK('2012 HR 배정표'!H1380)=TRUE,"-",IF(ISERROR((HLOOKUP($A$5,Prj_list!$O$6:$Z$7,2)*'2012 HR 배정표'!I1380)/HLOOKUP($A$5,Prj_list!$O$6:$Z$7,2))=TRUE,"-",(HLOOKUP($A$5,Prj_list!$O$6:$Z$7,2)*'2012 HR 배정표'!I1380)/HLOOKUP($A$5,Prj_list!$O$6:$Z$7,2)))</x:f>
        <x:v>-</x:v>
      </x:c>
      <x:c r="E1382" s="45" t="str">
        <x:f>IF(ISBLANK('2012 HR 배정표'!J1380)=TRUE,"-",'2012 HR 배정표'!J1380)</x:f>
        <x:v>-</x:v>
      </x:c>
      <x:c r="F1382" s="46" t="str">
        <x:f>IF(ISBLANK('2012 HR 배정표'!J1380)=TRUE,"-",IF(ISERROR((HLOOKUP($A$5,Prj_list!$O$6:$Z$7,2)*'2012 HR 배정표'!K1380)/HLOOKUP($A$5,Prj_list!$O$6:$Z$7,2))=TRUE,"-",(HLOOKUP($A$5,Prj_list!$O$6:$Z$7,2)*'2012 HR 배정표'!K1380)/HLOOKUP($A$5,Prj_list!$O$6:$Z$7,2)))</x:f>
        <x:v>-</x:v>
      </x:c>
      <x:c r="G1382" s="45" t="str">
        <x:f>IF(ISBLANK('2012 HR 배정표'!L1380)=TRUE,"-",'2012 HR 배정표'!L1380)</x:f>
        <x:v>-</x:v>
      </x:c>
      <x:c r="H1382" s="46" t="str">
        <x:f>IF(ISBLANK('2012 HR 배정표'!L1380)=TRUE,"-",IF(ISERROR((HLOOKUP($A$5,Prj_list!$O$6:$Z$7,2)*'2012 HR 배정표'!M1380)/HLOOKUP($A$5,Prj_list!$O$6:$Z$7,2))=TRUE,"-",(HLOOKUP($A$5,Prj_list!$O$6:$Z$7,2)*'2012 HR 배정표'!M1380)/HLOOKUP($A$5,Prj_list!$O$6:$Z$7,2)))</x:f>
        <x:v>-</x:v>
      </x:c>
      <x:c r="I1382" s="45" t="str">
        <x:f>IF(ISBLANK('2012 HR 배정표'!N1380)=TRUE,"-",'2012 HR 배정표'!N1380)</x:f>
        <x:v>-</x:v>
      </x:c>
      <x:c r="J1382" s="46" t="str">
        <x:f>IF(ISBLANK('2012 HR 배정표'!N1380)=TRUE,"-",IF(ISERROR((HLOOKUP($A$5,Prj_list!$O$6:$Z$7,2)*'2012 HR 배정표'!O1380)/HLOOKUP($A$5,Prj_list!$O$6:$Z$7,2))=TRUE,"-",(HLOOKUP($A$5,Prj_list!$O$6:$Z$7,2)*'2012 HR 배정표'!O1380)/HLOOKUP($A$5,Prj_list!$O$6:$Z$7,2)))</x:f>
        <x:v>-</x:v>
      </x:c>
      <x:c r="K1382" s="45" t="str">
        <x:f>IF(ISBLANK('2012 HR 배정표'!P1380)=TRUE,"-",'2012 HR 배정표'!P1380)</x:f>
        <x:v>-</x:v>
      </x:c>
      <x:c r="L1382" s="46" t="str">
        <x:f>IF(ISBLANK('2012 HR 배정표'!P1380)=TRUE,"-",IF(ISERROR((HLOOKUP($A$5,Prj_list!$O$6:$Z$7,2)*'2012 HR 배정표'!Q1380)/HLOOKUP($A$5,Prj_list!$O$6:$Z$7,2))=TRUE,"-",(HLOOKUP($A$5,Prj_list!$O$6:$Z$7,2)*'2012 HR 배정표'!Q1380)/HLOOKUP($A$5,Prj_list!$O$6:$Z$7,2)))</x:f>
        <x:v>-</x:v>
      </x:c>
      <x:c r="M1382" s="45" t="str">
        <x:f>IF(ISBLANK('2012 HR 배정표'!R1380)=TRUE,"-",'2012 HR 배정표'!R1380)</x:f>
        <x:v>-</x:v>
      </x:c>
      <x:c r="N1382" s="46" t="str">
        <x:f>IF(ISBLANK('2012 HR 배정표'!R1380)=TRUE,"-",IF(ISERROR((HLOOKUP($A$5,Prj_list!$O$6:$Z$7,2)*'2012 HR 배정표'!S1380)/HLOOKUP($A$5,Prj_list!$O$6:$Z$7,2))=TRUE,"-",(HLOOKUP($A$5,Prj_list!$O$6:$Z$7,2)*'2012 HR 배정표'!S1380)/HLOOKUP($A$5,Prj_list!$O$6:$Z$7,2)))</x:f>
        <x:v>-</x:v>
      </x:c>
      <x:c r="O1382" s="45" t="str">
        <x:f>IF(ISBLANK('2012 HR 배정표'!T1380)=TRUE,"-",'2012 HR 배정표'!T1380)</x:f>
        <x:v>-</x:v>
      </x:c>
      <x:c r="P1382" s="46" t="str">
        <x:f>IF(ISBLANK('2012 HR 배정표'!T1380)=TRUE,"-",IF(ISERROR((HLOOKUP($A$5,Prj_list!$O$6:$Z$7,2)*'2012 HR 배정표'!U1380)/HLOOKUP($A$5,Prj_list!$O$6:$Z$7,2))=TRUE,"-",(HLOOKUP($A$5,Prj_list!$O$6:$Z$7,2)*'2012 HR 배정표'!U1380)/HLOOKUP($A$5,Prj_list!$O$6:$Z$7,2)))</x:f>
        <x:v>-</x:v>
      </x:c>
      <x:c r="Q1382" s="45" t="str">
        <x:f>IF(ISBLANK('2012 HR 배정표'!V1380)=TRUE,"-",'2012 HR 배정표'!V1380)</x:f>
        <x:v>-</x:v>
      </x:c>
      <x:c r="R1382" s="46" t="str">
        <x:f>IF(ISBLANK('2012 HR 배정표'!V1380)=TRUE,"-",IF(ISERROR((HLOOKUP($A$5,Prj_list!$O$6:$Z$7,2)*'2012 HR 배정표'!W1380)/HLOOKUP($A$5,Prj_list!$O$6:$Z$7,2))=TRUE,"-",(HLOOKUP($A$5,Prj_list!$O$6:$Z$7,2)*'2012 HR 배정표'!W1380)/HLOOKUP($A$5,Prj_list!$O$6:$Z$7,2)))</x:f>
        <x:v>-</x:v>
      </x:c>
      <x:c r="S1382" s="45" t="str">
        <x:f>IF(ISBLANK('2012 HR 배정표'!X1380)=TRUE,"-",'2012 HR 배정표'!X1380)</x:f>
        <x:v>-</x:v>
      </x:c>
      <x:c r="T1382" s="46" t="str">
        <x:f>IF(ISBLANK('2012 HR 배정표'!X1380)=TRUE,"-",IF(ISERROR((HLOOKUP($A$5,Prj_list!$O$6:$Z$7,2)*'2012 HR 배정표'!Y1380)/HLOOKUP($A$5,Prj_list!$O$6:$Z$7,2))=TRUE,"-",(HLOOKUP($A$5,Prj_list!$O$6:$Z$7,2)*'2012 HR 배정표'!Y1380)/HLOOKUP($A$5,Prj_list!$O$6:$Z$7,2)))</x:f>
        <x:v>-</x:v>
      </x:c>
      <x:c r="U1382" s="45" t="str">
        <x:f>IF(ISBLANK('2012 HR 배정표'!Z1380)=TRUE,"-",'2012 HR 배정표'!Z1380)</x:f>
        <x:v>-</x:v>
      </x:c>
      <x:c r="V1382" s="46" t="str">
        <x:f>IF(ISBLANK('2012 HR 배정표'!Z1380)=TRUE,"-",IF(ISERROR((HLOOKUP($A$5,Prj_list!$O$6:$Z$7,2)*'2012 HR 배정표'!AA1380)/HLOOKUP($A$5,Prj_list!$O$6:$Z$7,2))=TRUE,"-",(HLOOKUP($A$5,Prj_list!$O$6:$Z$7,2)*'2012 HR 배정표'!AA1380)/HLOOKUP($A$5,Prj_list!$O$6:$Z$7,2)))</x:f>
        <x:v>-</x:v>
      </x:c>
      <x:c r="W1382" s="45" t="str">
        <x:f>IF(ISBLANK('2012 HR 배정표'!AB1380)=TRUE,"-",'2012 HR 배정표'!AB1380)</x:f>
        <x:v>-</x:v>
      </x:c>
      <x:c r="X1382" s="46" t="str">
        <x:f>IF(ISBLANK('2012 HR 배정표'!AB1380)=TRUE,"-",IF(ISERROR((HLOOKUP($A$5,Prj_list!$O$6:$Z$7,2)*'2012 HR 배정표'!AC1380)/HLOOKUP($A$5,Prj_list!$O$6:$Z$7,2))=TRUE,"-",(HLOOKUP($A$5,Prj_list!$O$6:$Z$7,2)*'2012 HR 배정표'!AC1380)/HLOOKUP($A$5,Prj_list!$O$6:$Z$7,2)))</x:f>
        <x:v>-</x:v>
      </x:c>
      <x:c r="Y1382" s="45" t="str">
        <x:f>IF(ISBLANK('2012 HR 배정표'!AD1380)=TRUE,"-",'2012 HR 배정표'!AD1380)</x:f>
        <x:v>-</x:v>
      </x:c>
      <x:c r="Z1382" s="46" t="str">
        <x:f>IF(ISBLANK('2012 HR 배정표'!AD1380)=TRUE,"-",IF(ISERROR((HLOOKUP($A$5,Prj_list!$O$6:$Z$7,2)*'2012 HR 배정표'!AE1380)/HLOOKUP($A$5,Prj_list!$O$6:$Z$7,2))=TRUE,"-",(HLOOKUP($A$5,Prj_list!$O$6:$Z$7,2)*'2012 HR 배정표'!AE1380)/HLOOKUP($A$5,Prj_list!$O$6:$Z$7,2)))</x:f>
        <x:v>-</x:v>
      </x:c>
      <x:c r="AA1382" s="45" t="str">
        <x:f>IF(ISBLANK('2012 HR 배정표'!AF1380)=TRUE,"-",'2012 HR 배정표'!AF1380)</x:f>
        <x:v>-</x:v>
      </x:c>
      <x:c r="AB1382" s="46" t="str">
        <x:f>IF(ISBLANK('2012 HR 배정표'!AF1380)=TRUE,"-",IF(ISERROR((HLOOKUP($A$5,Prj_list!$O$6:$Z$7,2)*'2012 HR 배정표'!AG1380)/HLOOKUP($A$5,Prj_list!$O$6:$Z$7,2))=TRUE,"-",(HLOOKUP($A$5,Prj_list!$O$6:$Z$7,2)*'2012 HR 배정표'!AG1380)/HLOOKUP($A$5,Prj_list!$O$6:$Z$7,2)))</x:f>
        <x:v>-</x:v>
      </x:c>
      <x:c r="AC1382" s="45" t="str">
        <x:f>IF(ISBLANK('2012 HR 배정표'!AH1380)=TRUE,"-",'2012 HR 배정표'!AH1380)</x:f>
        <x:v>-</x:v>
      </x:c>
      <x:c r="AD1382" s="46" t="str">
        <x:f>IF(ISBLANK('2012 HR 배정표'!AH1380)=TRUE,"-",IF(ISERROR((HLOOKUP($A$5,Prj_list!$O$6:$Z$7,2)*'2012 HR 배정표'!AI1380)/HLOOKUP($A$5,Prj_list!$O$6:$Z$7,2))=TRUE,"-",(HLOOKUP($A$5,Prj_list!$O$6:$Z$7,2)*'2012 HR 배정표'!AI1380)/HLOOKUP($A$5,Prj_list!$O$6:$Z$7,2)))</x:f>
        <x:v>-</x:v>
      </x:c>
      <x:c r="AE1382" s="45" t="str">
        <x:f>IF(ISBLANK('2012 HR 배정표'!AJ1380)=TRUE,"-",'2012 HR 배정표'!AJ1380)</x:f>
        <x:v>-</x:v>
      </x:c>
      <x:c r="AF1382" s="46" t="str">
        <x:f>IF(ISBLANK('2012 HR 배정표'!AJ1380)=TRUE,"-",IF(ISERROR((HLOOKUP($A$5,Prj_list!$O$6:$Z$7,2)*'2012 HR 배정표'!AK1380)/HLOOKUP($A$5,Prj_list!$O$6:$Z$7,2))=TRUE,"-",(HLOOKUP($A$5,Prj_list!$O$6:$Z$7,2)*'2012 HR 배정표'!AK1380)/HLOOKUP($A$5,Prj_list!$O$6:$Z$7,2)))</x:f>
        <x:v>-</x:v>
      </x:c>
      <x:c r="AG1382" s="45" t="str">
        <x:f>IF(ISBLANK('2012 HR 배정표'!AL1380)=TRUE,"-",'2012 HR 배정표'!AL1380)</x:f>
        <x:v>-</x:v>
      </x:c>
      <x:c r="AH1382" s="46" t="str">
        <x:f>IF(ISBLANK('2012 HR 배정표'!AL1380)=TRUE,"-",IF(ISERROR((HLOOKUP($A$5,Prj_list!$O$6:$Z$7,2)*'2012 HR 배정표'!AM1380)/HLOOKUP($A$5,Prj_list!$O$6:$Z$7,2))=TRUE,"-",(HLOOKUP($A$5,Prj_list!$O$6:$Z$7,2)*'2012 HR 배정표'!AM1380)/HLOOKUP($A$5,Prj_list!$O$6:$Z$7,2)))</x:f>
        <x:v>-</x:v>
      </x:c>
      <x:c r="AI1382" s="45" t="str">
        <x:f>IF(ISBLANK('2012 HR 배정표'!AN1380)=TRUE,"-",'2012 HR 배정표'!AN1380)</x:f>
        <x:v>-</x:v>
      </x:c>
      <x:c r="AJ1382" s="46" t="str">
        <x:f>IF(ISBLANK('2012 HR 배정표'!AN1380)=TRUE,"-",IF(ISERROR((HLOOKUP($A$5,Prj_list!$O$6:$Z$7,2)*'2012 HR 배정표'!AO1380)/HLOOKUP($A$5,Prj_list!$O$6:$Z$7,2))=TRUE,"-",(HLOOKUP($A$5,Prj_list!$O$6:$Z$7,2)*'2012 HR 배정표'!AO1380)/HLOOKUP($A$5,Prj_list!$O$6:$Z$7,2)))</x:f>
        <x:v>-</x:v>
      </x:c>
      <x:c r="AK1382" s="45" t="str">
        <x:f>IF(ISBLANK('2012 HR 배정표'!AP1380)=TRUE,"-",'2012 HR 배정표'!AP1380)</x:f>
        <x:v>-</x:v>
      </x:c>
      <x:c r="AL1382" s="46" t="str">
        <x:f>IF(ISBLANK('2012 HR 배정표'!AP1380)=TRUE,"-",IF(ISERROR((HLOOKUP($A$5,Prj_list!$O$6:$Z$7,2)*'2012 HR 배정표'!AQ1380)/HLOOKUP($A$5,Prj_list!$O$6:$Z$7,2))=TRUE,"-",(HLOOKUP($A$5,Prj_list!$O$6:$Z$7,2)*'2012 HR 배정표'!AQ1380)/HLOOKUP($A$5,Prj_list!$O$6:$Z$7,2)))</x:f>
        <x:v>-</x:v>
      </x:c>
      <x:c r="AM1382" s="45" t="str">
        <x:f>IF(ISBLANK('2012 HR 배정표'!AR1380)=TRUE,"-",'2012 HR 배정표'!AR1380)</x:f>
        <x:v>-</x:v>
      </x:c>
      <x:c r="AN1382" s="46" t="str">
        <x:f>IF(ISBLANK('2012 HR 배정표'!AR1380)=TRUE,"-",IF(ISERROR((HLOOKUP($A$5,Prj_list!$O$6:$Z$7,2)*'2012 HR 배정표'!AS1380)/HLOOKUP($A$5,Prj_list!$O$6:$Z$7,2))=TRUE,"-",(HLOOKUP($A$5,Prj_list!$O$6:$Z$7,2)*'2012 HR 배정표'!AS1380)/HLOOKUP($A$5,Prj_list!$O$6:$Z$7,2)))</x:f>
        <x:v>-</x:v>
      </x:c>
      <x:c r="AO1382" s="45" t="str">
        <x:f>IF(ISBLANK('2012 HR 배정표'!AT1380)=TRUE,"-",'2012 HR 배정표'!AT1380)</x:f>
        <x:v>-</x:v>
      </x:c>
      <x:c r="AP1382" s="46" t="str">
        <x:f>IF(ISBLANK('2012 HR 배정표'!AT1380)=TRUE,"-",IF(ISERROR((HLOOKUP($A$5,Prj_list!$O$6:$Z$7,2)*'2012 HR 배정표'!AU1380)/HLOOKUP($A$5,Prj_list!$O$6:$Z$7,2))=TRUE,"-",(HLOOKUP($A$5,Prj_list!$O$6:$Z$7,2)*'2012 HR 배정표'!AU1380)/HLOOKUP($A$5,Prj_list!$O$6:$Z$7,2)))</x:f>
        <x:v>-</x:v>
      </x:c>
      <x:c r="AQ1382" s="45" t="str">
        <x:f>IF(ISBLANK('2012 HR 배정표'!AV1380)=TRUE,"-",'2012 HR 배정표'!AV1380)</x:f>
        <x:v>-</x:v>
      </x:c>
      <x:c r="AR1382" s="46" t="str">
        <x:f>IF(ISBLANK('2012 HR 배정표'!AV1380)=TRUE,"-",IF(ISERROR((HLOOKUP($A$5,Prj_list!$O$6:$Z$7,2)*'2012 HR 배정표'!AW1380)/HLOOKUP($A$5,Prj_list!$O$6:$Z$7,2))=TRUE,"-",(HLOOKUP($A$5,Prj_list!$O$6:$Z$7,2)*'2012 HR 배정표'!AW1380)/HLOOKUP($A$5,Prj_list!$O$6:$Z$7,2)))</x:f>
        <x:v>-</x:v>
      </x:c>
      <x:c r="AS1382" s="45" t="str">
        <x:f>IF(ISBLANK('2012 HR 배정표'!AX1380)=TRUE,"-",'2012 HR 배정표'!AX1380)</x:f>
        <x:v>-</x:v>
      </x:c>
      <x:c r="AT1382" s="46" t="str">
        <x:f>IF(ISBLANK('2012 HR 배정표'!AX1380)=TRUE,"-",IF(ISERROR((HLOOKUP($A$5,Prj_list!$O$6:$Z$7,2)*'2012 HR 배정표'!AY1380)/HLOOKUP($A$5,Prj_list!$O$6:$Z$7,2))=TRUE,"-",(HLOOKUP($A$5,Prj_list!$O$6:$Z$7,2)*'2012 HR 배정표'!AY1380)/HLOOKUP($A$5,Prj_list!$O$6:$Z$7,2)))</x:f>
        <x:v>-</x:v>
      </x:c>
      <x:c r="AU1382" s="45" t="str">
        <x:f>IF(ISBLANK('2012 HR 배정표'!AZ1380)=TRUE,"-",'2012 HR 배정표'!AZ1380)</x:f>
        <x:v>-</x:v>
      </x:c>
      <x:c r="AV1382" s="46" t="str">
        <x:f>IF(ISBLANK('2012 HR 배정표'!AZ1380)=TRUE,"-",IF(ISERROR((HLOOKUP($A$5,Prj_list!$O$6:$Z$7,2)*'2012 HR 배정표'!BA1380)/HLOOKUP($A$5,Prj_list!$O$6:$Z$7,2))=TRUE,"-",(HLOOKUP($A$5,Prj_list!$O$6:$Z$7,2)*'2012 HR 배정표'!BA1380)/HLOOKUP($A$5,Prj_list!$O$6:$Z$7,2)))</x:f>
        <x:v>-</x:v>
      </x:c>
      <x:c r="AW1382" s="34" t="str">
        <x:f t="shared" si="44"/>
        <x:v/>
      </x:c>
      <x:c r="AX1382" s="41">
        <x:f t="shared" si="43"/>
        <x:v>0</x:v>
      </x:c>
    </x:row>
    <x:row r="1383" spans="1:50">
      <x:c r="A1383" s="45" t="str">
        <x:f>IF(ISBLANK('2012 HR 배정표'!F1381)=TRUE,"-",'2012 HR 배정표'!F1381)</x:f>
        <x:v>-</x:v>
      </x:c>
      <x:c r="B1383" s="46" t="str">
        <x:f>IF(ISBLANK('2012 HR 배정표'!F1381)=TRUE,"-",IF(ISERROR((HLOOKUP($A$5,Prj_list!$O$6:$Z$7,2)*'2012 HR 배정표'!G1381)/HLOOKUP($A$5,Prj_list!$O$6:$Z$7,2))=TRUE,"-",(HLOOKUP($A$5,Prj_list!$O$6:$Z$7,2)*'2012 HR 배정표'!G1381)/HLOOKUP($A$5,Prj_list!$O$6:$Z$7,2)))</x:f>
        <x:v>-</x:v>
      </x:c>
      <x:c r="C1383" s="45" t="str">
        <x:f>IF(ISBLANK('2012 HR 배정표'!H1381)=TRUE,"-",'2012 HR 배정표'!H1381)</x:f>
        <x:v>-</x:v>
      </x:c>
      <x:c r="D1383" s="46" t="str">
        <x:f>IF(ISBLANK('2012 HR 배정표'!H1381)=TRUE,"-",IF(ISERROR((HLOOKUP($A$5,Prj_list!$O$6:$Z$7,2)*'2012 HR 배정표'!I1381)/HLOOKUP($A$5,Prj_list!$O$6:$Z$7,2))=TRUE,"-",(HLOOKUP($A$5,Prj_list!$O$6:$Z$7,2)*'2012 HR 배정표'!I1381)/HLOOKUP($A$5,Prj_list!$O$6:$Z$7,2)))</x:f>
        <x:v>-</x:v>
      </x:c>
      <x:c r="E1383" s="45" t="str">
        <x:f>IF(ISBLANK('2012 HR 배정표'!J1381)=TRUE,"-",'2012 HR 배정표'!J1381)</x:f>
        <x:v>-</x:v>
      </x:c>
      <x:c r="F1383" s="46" t="str">
        <x:f>IF(ISBLANK('2012 HR 배정표'!J1381)=TRUE,"-",IF(ISERROR((HLOOKUP($A$5,Prj_list!$O$6:$Z$7,2)*'2012 HR 배정표'!K1381)/HLOOKUP($A$5,Prj_list!$O$6:$Z$7,2))=TRUE,"-",(HLOOKUP($A$5,Prj_list!$O$6:$Z$7,2)*'2012 HR 배정표'!K1381)/HLOOKUP($A$5,Prj_list!$O$6:$Z$7,2)))</x:f>
        <x:v>-</x:v>
      </x:c>
      <x:c r="G1383" s="45" t="str">
        <x:f>IF(ISBLANK('2012 HR 배정표'!L1381)=TRUE,"-",'2012 HR 배정표'!L1381)</x:f>
        <x:v>-</x:v>
      </x:c>
      <x:c r="H1383" s="46" t="str">
        <x:f>IF(ISBLANK('2012 HR 배정표'!L1381)=TRUE,"-",IF(ISERROR((HLOOKUP($A$5,Prj_list!$O$6:$Z$7,2)*'2012 HR 배정표'!M1381)/HLOOKUP($A$5,Prj_list!$O$6:$Z$7,2))=TRUE,"-",(HLOOKUP($A$5,Prj_list!$O$6:$Z$7,2)*'2012 HR 배정표'!M1381)/HLOOKUP($A$5,Prj_list!$O$6:$Z$7,2)))</x:f>
        <x:v>-</x:v>
      </x:c>
      <x:c r="I1383" s="45" t="str">
        <x:f>IF(ISBLANK('2012 HR 배정표'!N1381)=TRUE,"-",'2012 HR 배정표'!N1381)</x:f>
        <x:v>-</x:v>
      </x:c>
      <x:c r="J1383" s="46" t="str">
        <x:f>IF(ISBLANK('2012 HR 배정표'!N1381)=TRUE,"-",IF(ISERROR((HLOOKUP($A$5,Prj_list!$O$6:$Z$7,2)*'2012 HR 배정표'!O1381)/HLOOKUP($A$5,Prj_list!$O$6:$Z$7,2))=TRUE,"-",(HLOOKUP($A$5,Prj_list!$O$6:$Z$7,2)*'2012 HR 배정표'!O1381)/HLOOKUP($A$5,Prj_list!$O$6:$Z$7,2)))</x:f>
        <x:v>-</x:v>
      </x:c>
      <x:c r="K1383" s="45" t="str">
        <x:f>IF(ISBLANK('2012 HR 배정표'!P1381)=TRUE,"-",'2012 HR 배정표'!P1381)</x:f>
        <x:v>-</x:v>
      </x:c>
      <x:c r="L1383" s="46" t="str">
        <x:f>IF(ISBLANK('2012 HR 배정표'!P1381)=TRUE,"-",IF(ISERROR((HLOOKUP($A$5,Prj_list!$O$6:$Z$7,2)*'2012 HR 배정표'!Q1381)/HLOOKUP($A$5,Prj_list!$O$6:$Z$7,2))=TRUE,"-",(HLOOKUP($A$5,Prj_list!$O$6:$Z$7,2)*'2012 HR 배정표'!Q1381)/HLOOKUP($A$5,Prj_list!$O$6:$Z$7,2)))</x:f>
        <x:v>-</x:v>
      </x:c>
      <x:c r="M1383" s="45" t="str">
        <x:f>IF(ISBLANK('2012 HR 배정표'!R1381)=TRUE,"-",'2012 HR 배정표'!R1381)</x:f>
        <x:v>-</x:v>
      </x:c>
      <x:c r="N1383" s="46" t="str">
        <x:f>IF(ISBLANK('2012 HR 배정표'!R1381)=TRUE,"-",IF(ISERROR((HLOOKUP($A$5,Prj_list!$O$6:$Z$7,2)*'2012 HR 배정표'!S1381)/HLOOKUP($A$5,Prj_list!$O$6:$Z$7,2))=TRUE,"-",(HLOOKUP($A$5,Prj_list!$O$6:$Z$7,2)*'2012 HR 배정표'!S1381)/HLOOKUP($A$5,Prj_list!$O$6:$Z$7,2)))</x:f>
        <x:v>-</x:v>
      </x:c>
      <x:c r="O1383" s="45" t="str">
        <x:f>IF(ISBLANK('2012 HR 배정표'!T1381)=TRUE,"-",'2012 HR 배정표'!T1381)</x:f>
        <x:v>-</x:v>
      </x:c>
      <x:c r="P1383" s="46" t="str">
        <x:f>IF(ISBLANK('2012 HR 배정표'!T1381)=TRUE,"-",IF(ISERROR((HLOOKUP($A$5,Prj_list!$O$6:$Z$7,2)*'2012 HR 배정표'!U1381)/HLOOKUP($A$5,Prj_list!$O$6:$Z$7,2))=TRUE,"-",(HLOOKUP($A$5,Prj_list!$O$6:$Z$7,2)*'2012 HR 배정표'!U1381)/HLOOKUP($A$5,Prj_list!$O$6:$Z$7,2)))</x:f>
        <x:v>-</x:v>
      </x:c>
      <x:c r="Q1383" s="45" t="str">
        <x:f>IF(ISBLANK('2012 HR 배정표'!V1381)=TRUE,"-",'2012 HR 배정표'!V1381)</x:f>
        <x:v>-</x:v>
      </x:c>
      <x:c r="R1383" s="46" t="str">
        <x:f>IF(ISBLANK('2012 HR 배정표'!V1381)=TRUE,"-",IF(ISERROR((HLOOKUP($A$5,Prj_list!$O$6:$Z$7,2)*'2012 HR 배정표'!W1381)/HLOOKUP($A$5,Prj_list!$O$6:$Z$7,2))=TRUE,"-",(HLOOKUP($A$5,Prj_list!$O$6:$Z$7,2)*'2012 HR 배정표'!W1381)/HLOOKUP($A$5,Prj_list!$O$6:$Z$7,2)))</x:f>
        <x:v>-</x:v>
      </x:c>
      <x:c r="S1383" s="45" t="str">
        <x:f>IF(ISBLANK('2012 HR 배정표'!X1381)=TRUE,"-",'2012 HR 배정표'!X1381)</x:f>
        <x:v>-</x:v>
      </x:c>
      <x:c r="T1383" s="46" t="str">
        <x:f>IF(ISBLANK('2012 HR 배정표'!X1381)=TRUE,"-",IF(ISERROR((HLOOKUP($A$5,Prj_list!$O$6:$Z$7,2)*'2012 HR 배정표'!Y1381)/HLOOKUP($A$5,Prj_list!$O$6:$Z$7,2))=TRUE,"-",(HLOOKUP($A$5,Prj_list!$O$6:$Z$7,2)*'2012 HR 배정표'!Y1381)/HLOOKUP($A$5,Prj_list!$O$6:$Z$7,2)))</x:f>
        <x:v>-</x:v>
      </x:c>
      <x:c r="U1383" s="45" t="str">
        <x:f>IF(ISBLANK('2012 HR 배정표'!Z1381)=TRUE,"-",'2012 HR 배정표'!Z1381)</x:f>
        <x:v>-</x:v>
      </x:c>
      <x:c r="V1383" s="46" t="str">
        <x:f>IF(ISBLANK('2012 HR 배정표'!Z1381)=TRUE,"-",IF(ISERROR((HLOOKUP($A$5,Prj_list!$O$6:$Z$7,2)*'2012 HR 배정표'!AA1381)/HLOOKUP($A$5,Prj_list!$O$6:$Z$7,2))=TRUE,"-",(HLOOKUP($A$5,Prj_list!$O$6:$Z$7,2)*'2012 HR 배정표'!AA1381)/HLOOKUP($A$5,Prj_list!$O$6:$Z$7,2)))</x:f>
        <x:v>-</x:v>
      </x:c>
      <x:c r="W1383" s="45" t="str">
        <x:f>IF(ISBLANK('2012 HR 배정표'!AB1381)=TRUE,"-",'2012 HR 배정표'!AB1381)</x:f>
        <x:v>-</x:v>
      </x:c>
      <x:c r="X1383" s="46" t="str">
        <x:f>IF(ISBLANK('2012 HR 배정표'!AB1381)=TRUE,"-",IF(ISERROR((HLOOKUP($A$5,Prj_list!$O$6:$Z$7,2)*'2012 HR 배정표'!AC1381)/HLOOKUP($A$5,Prj_list!$O$6:$Z$7,2))=TRUE,"-",(HLOOKUP($A$5,Prj_list!$O$6:$Z$7,2)*'2012 HR 배정표'!AC1381)/HLOOKUP($A$5,Prj_list!$O$6:$Z$7,2)))</x:f>
        <x:v>-</x:v>
      </x:c>
      <x:c r="Y1383" s="45" t="str">
        <x:f>IF(ISBLANK('2012 HR 배정표'!AD1381)=TRUE,"-",'2012 HR 배정표'!AD1381)</x:f>
        <x:v>-</x:v>
      </x:c>
      <x:c r="Z1383" s="46" t="str">
        <x:f>IF(ISBLANK('2012 HR 배정표'!AD1381)=TRUE,"-",IF(ISERROR((HLOOKUP($A$5,Prj_list!$O$6:$Z$7,2)*'2012 HR 배정표'!AE1381)/HLOOKUP($A$5,Prj_list!$O$6:$Z$7,2))=TRUE,"-",(HLOOKUP($A$5,Prj_list!$O$6:$Z$7,2)*'2012 HR 배정표'!AE1381)/HLOOKUP($A$5,Prj_list!$O$6:$Z$7,2)))</x:f>
        <x:v>-</x:v>
      </x:c>
      <x:c r="AA1383" s="45" t="str">
        <x:f>IF(ISBLANK('2012 HR 배정표'!AF1381)=TRUE,"-",'2012 HR 배정표'!AF1381)</x:f>
        <x:v>-</x:v>
      </x:c>
      <x:c r="AB1383" s="46" t="str">
        <x:f>IF(ISBLANK('2012 HR 배정표'!AF1381)=TRUE,"-",IF(ISERROR((HLOOKUP($A$5,Prj_list!$O$6:$Z$7,2)*'2012 HR 배정표'!AG1381)/HLOOKUP($A$5,Prj_list!$O$6:$Z$7,2))=TRUE,"-",(HLOOKUP($A$5,Prj_list!$O$6:$Z$7,2)*'2012 HR 배정표'!AG1381)/HLOOKUP($A$5,Prj_list!$O$6:$Z$7,2)))</x:f>
        <x:v>-</x:v>
      </x:c>
      <x:c r="AC1383" s="45" t="str">
        <x:f>IF(ISBLANK('2012 HR 배정표'!AH1381)=TRUE,"-",'2012 HR 배정표'!AH1381)</x:f>
        <x:v>-</x:v>
      </x:c>
      <x:c r="AD1383" s="46" t="str">
        <x:f>IF(ISBLANK('2012 HR 배정표'!AH1381)=TRUE,"-",IF(ISERROR((HLOOKUP($A$5,Prj_list!$O$6:$Z$7,2)*'2012 HR 배정표'!AI1381)/HLOOKUP($A$5,Prj_list!$O$6:$Z$7,2))=TRUE,"-",(HLOOKUP($A$5,Prj_list!$O$6:$Z$7,2)*'2012 HR 배정표'!AI1381)/HLOOKUP($A$5,Prj_list!$O$6:$Z$7,2)))</x:f>
        <x:v>-</x:v>
      </x:c>
      <x:c r="AE1383" s="45" t="str">
        <x:f>IF(ISBLANK('2012 HR 배정표'!AJ1381)=TRUE,"-",'2012 HR 배정표'!AJ1381)</x:f>
        <x:v>-</x:v>
      </x:c>
      <x:c r="AF1383" s="46" t="str">
        <x:f>IF(ISBLANK('2012 HR 배정표'!AJ1381)=TRUE,"-",IF(ISERROR((HLOOKUP($A$5,Prj_list!$O$6:$Z$7,2)*'2012 HR 배정표'!AK1381)/HLOOKUP($A$5,Prj_list!$O$6:$Z$7,2))=TRUE,"-",(HLOOKUP($A$5,Prj_list!$O$6:$Z$7,2)*'2012 HR 배정표'!AK1381)/HLOOKUP($A$5,Prj_list!$O$6:$Z$7,2)))</x:f>
        <x:v>-</x:v>
      </x:c>
      <x:c r="AG1383" s="45" t="str">
        <x:f>IF(ISBLANK('2012 HR 배정표'!AL1381)=TRUE,"-",'2012 HR 배정표'!AL1381)</x:f>
        <x:v>-</x:v>
      </x:c>
      <x:c r="AH1383" s="46" t="str">
        <x:f>IF(ISBLANK('2012 HR 배정표'!AL1381)=TRUE,"-",IF(ISERROR((HLOOKUP($A$5,Prj_list!$O$6:$Z$7,2)*'2012 HR 배정표'!AM1381)/HLOOKUP($A$5,Prj_list!$O$6:$Z$7,2))=TRUE,"-",(HLOOKUP($A$5,Prj_list!$O$6:$Z$7,2)*'2012 HR 배정표'!AM1381)/HLOOKUP($A$5,Prj_list!$O$6:$Z$7,2)))</x:f>
        <x:v>-</x:v>
      </x:c>
      <x:c r="AI1383" s="45" t="str">
        <x:f>IF(ISBLANK('2012 HR 배정표'!AN1381)=TRUE,"-",'2012 HR 배정표'!AN1381)</x:f>
        <x:v>-</x:v>
      </x:c>
      <x:c r="AJ1383" s="46" t="str">
        <x:f>IF(ISBLANK('2012 HR 배정표'!AN1381)=TRUE,"-",IF(ISERROR((HLOOKUP($A$5,Prj_list!$O$6:$Z$7,2)*'2012 HR 배정표'!AO1381)/HLOOKUP($A$5,Prj_list!$O$6:$Z$7,2))=TRUE,"-",(HLOOKUP($A$5,Prj_list!$O$6:$Z$7,2)*'2012 HR 배정표'!AO1381)/HLOOKUP($A$5,Prj_list!$O$6:$Z$7,2)))</x:f>
        <x:v>-</x:v>
      </x:c>
      <x:c r="AK1383" s="45" t="str">
        <x:f>IF(ISBLANK('2012 HR 배정표'!AP1381)=TRUE,"-",'2012 HR 배정표'!AP1381)</x:f>
        <x:v>-</x:v>
      </x:c>
      <x:c r="AL1383" s="46" t="str">
        <x:f>IF(ISBLANK('2012 HR 배정표'!AP1381)=TRUE,"-",IF(ISERROR((HLOOKUP($A$5,Prj_list!$O$6:$Z$7,2)*'2012 HR 배정표'!AQ1381)/HLOOKUP($A$5,Prj_list!$O$6:$Z$7,2))=TRUE,"-",(HLOOKUP($A$5,Prj_list!$O$6:$Z$7,2)*'2012 HR 배정표'!AQ1381)/HLOOKUP($A$5,Prj_list!$O$6:$Z$7,2)))</x:f>
        <x:v>-</x:v>
      </x:c>
      <x:c r="AM1383" s="45" t="str">
        <x:f>IF(ISBLANK('2012 HR 배정표'!AR1381)=TRUE,"-",'2012 HR 배정표'!AR1381)</x:f>
        <x:v>-</x:v>
      </x:c>
      <x:c r="AN1383" s="46" t="str">
        <x:f>IF(ISBLANK('2012 HR 배정표'!AR1381)=TRUE,"-",IF(ISERROR((HLOOKUP($A$5,Prj_list!$O$6:$Z$7,2)*'2012 HR 배정표'!AS1381)/HLOOKUP($A$5,Prj_list!$O$6:$Z$7,2))=TRUE,"-",(HLOOKUP($A$5,Prj_list!$O$6:$Z$7,2)*'2012 HR 배정표'!AS1381)/HLOOKUP($A$5,Prj_list!$O$6:$Z$7,2)))</x:f>
        <x:v>-</x:v>
      </x:c>
      <x:c r="AO1383" s="45" t="str">
        <x:f>IF(ISBLANK('2012 HR 배정표'!AT1381)=TRUE,"-",'2012 HR 배정표'!AT1381)</x:f>
        <x:v>-</x:v>
      </x:c>
      <x:c r="AP1383" s="46" t="str">
        <x:f>IF(ISBLANK('2012 HR 배정표'!AT1381)=TRUE,"-",IF(ISERROR((HLOOKUP($A$5,Prj_list!$O$6:$Z$7,2)*'2012 HR 배정표'!AU1381)/HLOOKUP($A$5,Prj_list!$O$6:$Z$7,2))=TRUE,"-",(HLOOKUP($A$5,Prj_list!$O$6:$Z$7,2)*'2012 HR 배정표'!AU1381)/HLOOKUP($A$5,Prj_list!$O$6:$Z$7,2)))</x:f>
        <x:v>-</x:v>
      </x:c>
      <x:c r="AQ1383" s="45" t="str">
        <x:f>IF(ISBLANK('2012 HR 배정표'!AV1381)=TRUE,"-",'2012 HR 배정표'!AV1381)</x:f>
        <x:v>-</x:v>
      </x:c>
      <x:c r="AR1383" s="46" t="str">
        <x:f>IF(ISBLANK('2012 HR 배정표'!AV1381)=TRUE,"-",IF(ISERROR((HLOOKUP($A$5,Prj_list!$O$6:$Z$7,2)*'2012 HR 배정표'!AW1381)/HLOOKUP($A$5,Prj_list!$O$6:$Z$7,2))=TRUE,"-",(HLOOKUP($A$5,Prj_list!$O$6:$Z$7,2)*'2012 HR 배정표'!AW1381)/HLOOKUP($A$5,Prj_list!$O$6:$Z$7,2)))</x:f>
        <x:v>-</x:v>
      </x:c>
      <x:c r="AS1383" s="45" t="str">
        <x:f>IF(ISBLANK('2012 HR 배정표'!AX1381)=TRUE,"-",'2012 HR 배정표'!AX1381)</x:f>
        <x:v>-</x:v>
      </x:c>
      <x:c r="AT1383" s="46" t="str">
        <x:f>IF(ISBLANK('2012 HR 배정표'!AX1381)=TRUE,"-",IF(ISERROR((HLOOKUP($A$5,Prj_list!$O$6:$Z$7,2)*'2012 HR 배정표'!AY1381)/HLOOKUP($A$5,Prj_list!$O$6:$Z$7,2))=TRUE,"-",(HLOOKUP($A$5,Prj_list!$O$6:$Z$7,2)*'2012 HR 배정표'!AY1381)/HLOOKUP($A$5,Prj_list!$O$6:$Z$7,2)))</x:f>
        <x:v>-</x:v>
      </x:c>
      <x:c r="AU1383" s="45" t="str">
        <x:f>IF(ISBLANK('2012 HR 배정표'!AZ1381)=TRUE,"-",'2012 HR 배정표'!AZ1381)</x:f>
        <x:v>-</x:v>
      </x:c>
      <x:c r="AV1383" s="46" t="str">
        <x:f>IF(ISBLANK('2012 HR 배정표'!AZ1381)=TRUE,"-",IF(ISERROR((HLOOKUP($A$5,Prj_list!$O$6:$Z$7,2)*'2012 HR 배정표'!BA1381)/HLOOKUP($A$5,Prj_list!$O$6:$Z$7,2))=TRUE,"-",(HLOOKUP($A$5,Prj_list!$O$6:$Z$7,2)*'2012 HR 배정표'!BA1381)/HLOOKUP($A$5,Prj_list!$O$6:$Z$7,2)))</x:f>
        <x:v>-</x:v>
      </x:c>
      <x:c r="AW1383" s="34" t="str">
        <x:f t="shared" si="44"/>
        <x:v/>
      </x:c>
      <x:c r="AX1383" s="41">
        <x:f t="shared" si="43"/>
        <x:v>0</x:v>
      </x:c>
    </x:row>
    <x:row r="1384" spans="1:50">
      <x:c r="A1384" s="45" t="str">
        <x:f>IF(ISBLANK('2012 HR 배정표'!F1382)=TRUE,"-",'2012 HR 배정표'!F1382)</x:f>
        <x:v>-</x:v>
      </x:c>
      <x:c r="B1384" s="46" t="str">
        <x:f>IF(ISBLANK('2012 HR 배정표'!F1382)=TRUE,"-",IF(ISERROR((HLOOKUP($A$5,Prj_list!$O$6:$Z$7,2)*'2012 HR 배정표'!G1382)/HLOOKUP($A$5,Prj_list!$O$6:$Z$7,2))=TRUE,"-",(HLOOKUP($A$5,Prj_list!$O$6:$Z$7,2)*'2012 HR 배정표'!G1382)/HLOOKUP($A$5,Prj_list!$O$6:$Z$7,2)))</x:f>
        <x:v>-</x:v>
      </x:c>
      <x:c r="C1384" s="45" t="str">
        <x:f>IF(ISBLANK('2012 HR 배정표'!H1382)=TRUE,"-",'2012 HR 배정표'!H1382)</x:f>
        <x:v>-</x:v>
      </x:c>
      <x:c r="D1384" s="46" t="str">
        <x:f>IF(ISBLANK('2012 HR 배정표'!H1382)=TRUE,"-",IF(ISERROR((HLOOKUP($A$5,Prj_list!$O$6:$Z$7,2)*'2012 HR 배정표'!I1382)/HLOOKUP($A$5,Prj_list!$O$6:$Z$7,2))=TRUE,"-",(HLOOKUP($A$5,Prj_list!$O$6:$Z$7,2)*'2012 HR 배정표'!I1382)/HLOOKUP($A$5,Prj_list!$O$6:$Z$7,2)))</x:f>
        <x:v>-</x:v>
      </x:c>
      <x:c r="E1384" s="45" t="str">
        <x:f>IF(ISBLANK('2012 HR 배정표'!J1382)=TRUE,"-",'2012 HR 배정표'!J1382)</x:f>
        <x:v>-</x:v>
      </x:c>
      <x:c r="F1384" s="46" t="str">
        <x:f>IF(ISBLANK('2012 HR 배정표'!J1382)=TRUE,"-",IF(ISERROR((HLOOKUP($A$5,Prj_list!$O$6:$Z$7,2)*'2012 HR 배정표'!K1382)/HLOOKUP($A$5,Prj_list!$O$6:$Z$7,2))=TRUE,"-",(HLOOKUP($A$5,Prj_list!$O$6:$Z$7,2)*'2012 HR 배정표'!K1382)/HLOOKUP($A$5,Prj_list!$O$6:$Z$7,2)))</x:f>
        <x:v>-</x:v>
      </x:c>
      <x:c r="G1384" s="45" t="str">
        <x:f>IF(ISBLANK('2012 HR 배정표'!L1382)=TRUE,"-",'2012 HR 배정표'!L1382)</x:f>
        <x:v>-</x:v>
      </x:c>
      <x:c r="H1384" s="46" t="str">
        <x:f>IF(ISBLANK('2012 HR 배정표'!L1382)=TRUE,"-",IF(ISERROR((HLOOKUP($A$5,Prj_list!$O$6:$Z$7,2)*'2012 HR 배정표'!M1382)/HLOOKUP($A$5,Prj_list!$O$6:$Z$7,2))=TRUE,"-",(HLOOKUP($A$5,Prj_list!$O$6:$Z$7,2)*'2012 HR 배정표'!M1382)/HLOOKUP($A$5,Prj_list!$O$6:$Z$7,2)))</x:f>
        <x:v>-</x:v>
      </x:c>
      <x:c r="I1384" s="45" t="str">
        <x:f>IF(ISBLANK('2012 HR 배정표'!N1382)=TRUE,"-",'2012 HR 배정표'!N1382)</x:f>
        <x:v>-</x:v>
      </x:c>
      <x:c r="J1384" s="46" t="str">
        <x:f>IF(ISBLANK('2012 HR 배정표'!N1382)=TRUE,"-",IF(ISERROR((HLOOKUP($A$5,Prj_list!$O$6:$Z$7,2)*'2012 HR 배정표'!O1382)/HLOOKUP($A$5,Prj_list!$O$6:$Z$7,2))=TRUE,"-",(HLOOKUP($A$5,Prj_list!$O$6:$Z$7,2)*'2012 HR 배정표'!O1382)/HLOOKUP($A$5,Prj_list!$O$6:$Z$7,2)))</x:f>
        <x:v>-</x:v>
      </x:c>
      <x:c r="K1384" s="45" t="str">
        <x:f>IF(ISBLANK('2012 HR 배정표'!P1382)=TRUE,"-",'2012 HR 배정표'!P1382)</x:f>
        <x:v>-</x:v>
      </x:c>
      <x:c r="L1384" s="46" t="str">
        <x:f>IF(ISBLANK('2012 HR 배정표'!P1382)=TRUE,"-",IF(ISERROR((HLOOKUP($A$5,Prj_list!$O$6:$Z$7,2)*'2012 HR 배정표'!Q1382)/HLOOKUP($A$5,Prj_list!$O$6:$Z$7,2))=TRUE,"-",(HLOOKUP($A$5,Prj_list!$O$6:$Z$7,2)*'2012 HR 배정표'!Q1382)/HLOOKUP($A$5,Prj_list!$O$6:$Z$7,2)))</x:f>
        <x:v>-</x:v>
      </x:c>
      <x:c r="M1384" s="45" t="str">
        <x:f>IF(ISBLANK('2012 HR 배정표'!R1382)=TRUE,"-",'2012 HR 배정표'!R1382)</x:f>
        <x:v>-</x:v>
      </x:c>
      <x:c r="N1384" s="46" t="str">
        <x:f>IF(ISBLANK('2012 HR 배정표'!R1382)=TRUE,"-",IF(ISERROR((HLOOKUP($A$5,Prj_list!$O$6:$Z$7,2)*'2012 HR 배정표'!S1382)/HLOOKUP($A$5,Prj_list!$O$6:$Z$7,2))=TRUE,"-",(HLOOKUP($A$5,Prj_list!$O$6:$Z$7,2)*'2012 HR 배정표'!S1382)/HLOOKUP($A$5,Prj_list!$O$6:$Z$7,2)))</x:f>
        <x:v>-</x:v>
      </x:c>
      <x:c r="O1384" s="45" t="str">
        <x:f>IF(ISBLANK('2012 HR 배정표'!T1382)=TRUE,"-",'2012 HR 배정표'!T1382)</x:f>
        <x:v>-</x:v>
      </x:c>
      <x:c r="P1384" s="46" t="str">
        <x:f>IF(ISBLANK('2012 HR 배정표'!T1382)=TRUE,"-",IF(ISERROR((HLOOKUP($A$5,Prj_list!$O$6:$Z$7,2)*'2012 HR 배정표'!U1382)/HLOOKUP($A$5,Prj_list!$O$6:$Z$7,2))=TRUE,"-",(HLOOKUP($A$5,Prj_list!$O$6:$Z$7,2)*'2012 HR 배정표'!U1382)/HLOOKUP($A$5,Prj_list!$O$6:$Z$7,2)))</x:f>
        <x:v>-</x:v>
      </x:c>
      <x:c r="Q1384" s="45" t="str">
        <x:f>IF(ISBLANK('2012 HR 배정표'!V1382)=TRUE,"-",'2012 HR 배정표'!V1382)</x:f>
        <x:v>-</x:v>
      </x:c>
      <x:c r="R1384" s="46" t="str">
        <x:f>IF(ISBLANK('2012 HR 배정표'!V1382)=TRUE,"-",IF(ISERROR((HLOOKUP($A$5,Prj_list!$O$6:$Z$7,2)*'2012 HR 배정표'!W1382)/HLOOKUP($A$5,Prj_list!$O$6:$Z$7,2))=TRUE,"-",(HLOOKUP($A$5,Prj_list!$O$6:$Z$7,2)*'2012 HR 배정표'!W1382)/HLOOKUP($A$5,Prj_list!$O$6:$Z$7,2)))</x:f>
        <x:v>-</x:v>
      </x:c>
      <x:c r="S1384" s="45" t="str">
        <x:f>IF(ISBLANK('2012 HR 배정표'!X1382)=TRUE,"-",'2012 HR 배정표'!X1382)</x:f>
        <x:v>-</x:v>
      </x:c>
      <x:c r="T1384" s="46" t="str">
        <x:f>IF(ISBLANK('2012 HR 배정표'!X1382)=TRUE,"-",IF(ISERROR((HLOOKUP($A$5,Prj_list!$O$6:$Z$7,2)*'2012 HR 배정표'!Y1382)/HLOOKUP($A$5,Prj_list!$O$6:$Z$7,2))=TRUE,"-",(HLOOKUP($A$5,Prj_list!$O$6:$Z$7,2)*'2012 HR 배정표'!Y1382)/HLOOKUP($A$5,Prj_list!$O$6:$Z$7,2)))</x:f>
        <x:v>-</x:v>
      </x:c>
      <x:c r="U1384" s="45" t="str">
        <x:f>IF(ISBLANK('2012 HR 배정표'!Z1382)=TRUE,"-",'2012 HR 배정표'!Z1382)</x:f>
        <x:v>-</x:v>
      </x:c>
      <x:c r="V1384" s="46" t="str">
        <x:f>IF(ISBLANK('2012 HR 배정표'!Z1382)=TRUE,"-",IF(ISERROR((HLOOKUP($A$5,Prj_list!$O$6:$Z$7,2)*'2012 HR 배정표'!AA1382)/HLOOKUP($A$5,Prj_list!$O$6:$Z$7,2))=TRUE,"-",(HLOOKUP($A$5,Prj_list!$O$6:$Z$7,2)*'2012 HR 배정표'!AA1382)/HLOOKUP($A$5,Prj_list!$O$6:$Z$7,2)))</x:f>
        <x:v>-</x:v>
      </x:c>
      <x:c r="W1384" s="45" t="str">
        <x:f>IF(ISBLANK('2012 HR 배정표'!AB1382)=TRUE,"-",'2012 HR 배정표'!AB1382)</x:f>
        <x:v>-</x:v>
      </x:c>
      <x:c r="X1384" s="46" t="str">
        <x:f>IF(ISBLANK('2012 HR 배정표'!AB1382)=TRUE,"-",IF(ISERROR((HLOOKUP($A$5,Prj_list!$O$6:$Z$7,2)*'2012 HR 배정표'!AC1382)/HLOOKUP($A$5,Prj_list!$O$6:$Z$7,2))=TRUE,"-",(HLOOKUP($A$5,Prj_list!$O$6:$Z$7,2)*'2012 HR 배정표'!AC1382)/HLOOKUP($A$5,Prj_list!$O$6:$Z$7,2)))</x:f>
        <x:v>-</x:v>
      </x:c>
      <x:c r="Y1384" s="45" t="str">
        <x:f>IF(ISBLANK('2012 HR 배정표'!AD1382)=TRUE,"-",'2012 HR 배정표'!AD1382)</x:f>
        <x:v>-</x:v>
      </x:c>
      <x:c r="Z1384" s="46" t="str">
        <x:f>IF(ISBLANK('2012 HR 배정표'!AD1382)=TRUE,"-",IF(ISERROR((HLOOKUP($A$5,Prj_list!$O$6:$Z$7,2)*'2012 HR 배정표'!AE1382)/HLOOKUP($A$5,Prj_list!$O$6:$Z$7,2))=TRUE,"-",(HLOOKUP($A$5,Prj_list!$O$6:$Z$7,2)*'2012 HR 배정표'!AE1382)/HLOOKUP($A$5,Prj_list!$O$6:$Z$7,2)))</x:f>
        <x:v>-</x:v>
      </x:c>
      <x:c r="AA1384" s="45" t="str">
        <x:f>IF(ISBLANK('2012 HR 배정표'!AF1382)=TRUE,"-",'2012 HR 배정표'!AF1382)</x:f>
        <x:v>-</x:v>
      </x:c>
      <x:c r="AB1384" s="46" t="str">
        <x:f>IF(ISBLANK('2012 HR 배정표'!AF1382)=TRUE,"-",IF(ISERROR((HLOOKUP($A$5,Prj_list!$O$6:$Z$7,2)*'2012 HR 배정표'!AG1382)/HLOOKUP($A$5,Prj_list!$O$6:$Z$7,2))=TRUE,"-",(HLOOKUP($A$5,Prj_list!$O$6:$Z$7,2)*'2012 HR 배정표'!AG1382)/HLOOKUP($A$5,Prj_list!$O$6:$Z$7,2)))</x:f>
        <x:v>-</x:v>
      </x:c>
      <x:c r="AC1384" s="45" t="str">
        <x:f>IF(ISBLANK('2012 HR 배정표'!AH1382)=TRUE,"-",'2012 HR 배정표'!AH1382)</x:f>
        <x:v>-</x:v>
      </x:c>
      <x:c r="AD1384" s="46" t="str">
        <x:f>IF(ISBLANK('2012 HR 배정표'!AH1382)=TRUE,"-",IF(ISERROR((HLOOKUP($A$5,Prj_list!$O$6:$Z$7,2)*'2012 HR 배정표'!AI1382)/HLOOKUP($A$5,Prj_list!$O$6:$Z$7,2))=TRUE,"-",(HLOOKUP($A$5,Prj_list!$O$6:$Z$7,2)*'2012 HR 배정표'!AI1382)/HLOOKUP($A$5,Prj_list!$O$6:$Z$7,2)))</x:f>
        <x:v>-</x:v>
      </x:c>
      <x:c r="AE1384" s="45" t="str">
        <x:f>IF(ISBLANK('2012 HR 배정표'!AJ1382)=TRUE,"-",'2012 HR 배정표'!AJ1382)</x:f>
        <x:v>-</x:v>
      </x:c>
      <x:c r="AF1384" s="46" t="str">
        <x:f>IF(ISBLANK('2012 HR 배정표'!AJ1382)=TRUE,"-",IF(ISERROR((HLOOKUP($A$5,Prj_list!$O$6:$Z$7,2)*'2012 HR 배정표'!AK1382)/HLOOKUP($A$5,Prj_list!$O$6:$Z$7,2))=TRUE,"-",(HLOOKUP($A$5,Prj_list!$O$6:$Z$7,2)*'2012 HR 배정표'!AK1382)/HLOOKUP($A$5,Prj_list!$O$6:$Z$7,2)))</x:f>
        <x:v>-</x:v>
      </x:c>
      <x:c r="AG1384" s="45" t="str">
        <x:f>IF(ISBLANK('2012 HR 배정표'!AL1382)=TRUE,"-",'2012 HR 배정표'!AL1382)</x:f>
        <x:v>-</x:v>
      </x:c>
      <x:c r="AH1384" s="46" t="str">
        <x:f>IF(ISBLANK('2012 HR 배정표'!AL1382)=TRUE,"-",IF(ISERROR((HLOOKUP($A$5,Prj_list!$O$6:$Z$7,2)*'2012 HR 배정표'!AM1382)/HLOOKUP($A$5,Prj_list!$O$6:$Z$7,2))=TRUE,"-",(HLOOKUP($A$5,Prj_list!$O$6:$Z$7,2)*'2012 HR 배정표'!AM1382)/HLOOKUP($A$5,Prj_list!$O$6:$Z$7,2)))</x:f>
        <x:v>-</x:v>
      </x:c>
      <x:c r="AI1384" s="45" t="str">
        <x:f>IF(ISBLANK('2012 HR 배정표'!AN1382)=TRUE,"-",'2012 HR 배정표'!AN1382)</x:f>
        <x:v>-</x:v>
      </x:c>
      <x:c r="AJ1384" s="46" t="str">
        <x:f>IF(ISBLANK('2012 HR 배정표'!AN1382)=TRUE,"-",IF(ISERROR((HLOOKUP($A$5,Prj_list!$O$6:$Z$7,2)*'2012 HR 배정표'!AO1382)/HLOOKUP($A$5,Prj_list!$O$6:$Z$7,2))=TRUE,"-",(HLOOKUP($A$5,Prj_list!$O$6:$Z$7,2)*'2012 HR 배정표'!AO1382)/HLOOKUP($A$5,Prj_list!$O$6:$Z$7,2)))</x:f>
        <x:v>-</x:v>
      </x:c>
      <x:c r="AK1384" s="45" t="str">
        <x:f>IF(ISBLANK('2012 HR 배정표'!AP1382)=TRUE,"-",'2012 HR 배정표'!AP1382)</x:f>
        <x:v>-</x:v>
      </x:c>
      <x:c r="AL1384" s="46" t="str">
        <x:f>IF(ISBLANK('2012 HR 배정표'!AP1382)=TRUE,"-",IF(ISERROR((HLOOKUP($A$5,Prj_list!$O$6:$Z$7,2)*'2012 HR 배정표'!AQ1382)/HLOOKUP($A$5,Prj_list!$O$6:$Z$7,2))=TRUE,"-",(HLOOKUP($A$5,Prj_list!$O$6:$Z$7,2)*'2012 HR 배정표'!AQ1382)/HLOOKUP($A$5,Prj_list!$O$6:$Z$7,2)))</x:f>
        <x:v>-</x:v>
      </x:c>
      <x:c r="AM1384" s="45" t="str">
        <x:f>IF(ISBLANK('2012 HR 배정표'!AR1382)=TRUE,"-",'2012 HR 배정표'!AR1382)</x:f>
        <x:v>-</x:v>
      </x:c>
      <x:c r="AN1384" s="46" t="str">
        <x:f>IF(ISBLANK('2012 HR 배정표'!AR1382)=TRUE,"-",IF(ISERROR((HLOOKUP($A$5,Prj_list!$O$6:$Z$7,2)*'2012 HR 배정표'!AS1382)/HLOOKUP($A$5,Prj_list!$O$6:$Z$7,2))=TRUE,"-",(HLOOKUP($A$5,Prj_list!$O$6:$Z$7,2)*'2012 HR 배정표'!AS1382)/HLOOKUP($A$5,Prj_list!$O$6:$Z$7,2)))</x:f>
        <x:v>-</x:v>
      </x:c>
      <x:c r="AO1384" s="45" t="str">
        <x:f>IF(ISBLANK('2012 HR 배정표'!AT1382)=TRUE,"-",'2012 HR 배정표'!AT1382)</x:f>
        <x:v>-</x:v>
      </x:c>
      <x:c r="AP1384" s="46" t="str">
        <x:f>IF(ISBLANK('2012 HR 배정표'!AT1382)=TRUE,"-",IF(ISERROR((HLOOKUP($A$5,Prj_list!$O$6:$Z$7,2)*'2012 HR 배정표'!AU1382)/HLOOKUP($A$5,Prj_list!$O$6:$Z$7,2))=TRUE,"-",(HLOOKUP($A$5,Prj_list!$O$6:$Z$7,2)*'2012 HR 배정표'!AU1382)/HLOOKUP($A$5,Prj_list!$O$6:$Z$7,2)))</x:f>
        <x:v>-</x:v>
      </x:c>
      <x:c r="AQ1384" s="45" t="str">
        <x:f>IF(ISBLANK('2012 HR 배정표'!AV1382)=TRUE,"-",'2012 HR 배정표'!AV1382)</x:f>
        <x:v>-</x:v>
      </x:c>
      <x:c r="AR1384" s="46" t="str">
        <x:f>IF(ISBLANK('2012 HR 배정표'!AV1382)=TRUE,"-",IF(ISERROR((HLOOKUP($A$5,Prj_list!$O$6:$Z$7,2)*'2012 HR 배정표'!AW1382)/HLOOKUP($A$5,Prj_list!$O$6:$Z$7,2))=TRUE,"-",(HLOOKUP($A$5,Prj_list!$O$6:$Z$7,2)*'2012 HR 배정표'!AW1382)/HLOOKUP($A$5,Prj_list!$O$6:$Z$7,2)))</x:f>
        <x:v>-</x:v>
      </x:c>
      <x:c r="AS1384" s="45" t="str">
        <x:f>IF(ISBLANK('2012 HR 배정표'!AX1382)=TRUE,"-",'2012 HR 배정표'!AX1382)</x:f>
        <x:v>-</x:v>
      </x:c>
      <x:c r="AT1384" s="46" t="str">
        <x:f>IF(ISBLANK('2012 HR 배정표'!AX1382)=TRUE,"-",IF(ISERROR((HLOOKUP($A$5,Prj_list!$O$6:$Z$7,2)*'2012 HR 배정표'!AY1382)/HLOOKUP($A$5,Prj_list!$O$6:$Z$7,2))=TRUE,"-",(HLOOKUP($A$5,Prj_list!$O$6:$Z$7,2)*'2012 HR 배정표'!AY1382)/HLOOKUP($A$5,Prj_list!$O$6:$Z$7,2)))</x:f>
        <x:v>-</x:v>
      </x:c>
      <x:c r="AU1384" s="45" t="str">
        <x:f>IF(ISBLANK('2012 HR 배정표'!AZ1382)=TRUE,"-",'2012 HR 배정표'!AZ1382)</x:f>
        <x:v>-</x:v>
      </x:c>
      <x:c r="AV1384" s="46" t="str">
        <x:f>IF(ISBLANK('2012 HR 배정표'!AZ1382)=TRUE,"-",IF(ISERROR((HLOOKUP($A$5,Prj_list!$O$6:$Z$7,2)*'2012 HR 배정표'!BA1382)/HLOOKUP($A$5,Prj_list!$O$6:$Z$7,2))=TRUE,"-",(HLOOKUP($A$5,Prj_list!$O$6:$Z$7,2)*'2012 HR 배정표'!BA1382)/HLOOKUP($A$5,Prj_list!$O$6:$Z$7,2)))</x:f>
        <x:v>-</x:v>
      </x:c>
      <x:c r="AW1384" s="34" t="str">
        <x:f t="shared" si="44"/>
        <x:v/>
      </x:c>
      <x:c r="AX1384" s="41">
        <x:f t="shared" si="43"/>
        <x:v>0</x:v>
      </x:c>
    </x:row>
    <x:row r="1385" spans="1:50">
      <x:c r="A1385" s="45" t="str">
        <x:f>IF(ISBLANK('2012 HR 배정표'!F1383)=TRUE,"-",'2012 HR 배정표'!F1383)</x:f>
        <x:v>-</x:v>
      </x:c>
      <x:c r="B1385" s="46" t="str">
        <x:f>IF(ISBLANK('2012 HR 배정표'!F1383)=TRUE,"-",IF(ISERROR((HLOOKUP($A$5,Prj_list!$O$6:$Z$7,2)*'2012 HR 배정표'!G1383)/HLOOKUP($A$5,Prj_list!$O$6:$Z$7,2))=TRUE,"-",(HLOOKUP($A$5,Prj_list!$O$6:$Z$7,2)*'2012 HR 배정표'!G1383)/HLOOKUP($A$5,Prj_list!$O$6:$Z$7,2)))</x:f>
        <x:v>-</x:v>
      </x:c>
      <x:c r="C1385" s="45" t="str">
        <x:f>IF(ISBLANK('2012 HR 배정표'!H1383)=TRUE,"-",'2012 HR 배정표'!H1383)</x:f>
        <x:v>-</x:v>
      </x:c>
      <x:c r="D1385" s="46" t="str">
        <x:f>IF(ISBLANK('2012 HR 배정표'!H1383)=TRUE,"-",IF(ISERROR((HLOOKUP($A$5,Prj_list!$O$6:$Z$7,2)*'2012 HR 배정표'!I1383)/HLOOKUP($A$5,Prj_list!$O$6:$Z$7,2))=TRUE,"-",(HLOOKUP($A$5,Prj_list!$O$6:$Z$7,2)*'2012 HR 배정표'!I1383)/HLOOKUP($A$5,Prj_list!$O$6:$Z$7,2)))</x:f>
        <x:v>-</x:v>
      </x:c>
      <x:c r="E1385" s="45" t="str">
        <x:f>IF(ISBLANK('2012 HR 배정표'!J1383)=TRUE,"-",'2012 HR 배정표'!J1383)</x:f>
        <x:v>-</x:v>
      </x:c>
      <x:c r="F1385" s="46" t="str">
        <x:f>IF(ISBLANK('2012 HR 배정표'!J1383)=TRUE,"-",IF(ISERROR((HLOOKUP($A$5,Prj_list!$O$6:$Z$7,2)*'2012 HR 배정표'!K1383)/HLOOKUP($A$5,Prj_list!$O$6:$Z$7,2))=TRUE,"-",(HLOOKUP($A$5,Prj_list!$O$6:$Z$7,2)*'2012 HR 배정표'!K1383)/HLOOKUP($A$5,Prj_list!$O$6:$Z$7,2)))</x:f>
        <x:v>-</x:v>
      </x:c>
      <x:c r="G1385" s="45" t="str">
        <x:f>IF(ISBLANK('2012 HR 배정표'!L1383)=TRUE,"-",'2012 HR 배정표'!L1383)</x:f>
        <x:v>-</x:v>
      </x:c>
      <x:c r="H1385" s="46" t="str">
        <x:f>IF(ISBLANK('2012 HR 배정표'!L1383)=TRUE,"-",IF(ISERROR((HLOOKUP($A$5,Prj_list!$O$6:$Z$7,2)*'2012 HR 배정표'!M1383)/HLOOKUP($A$5,Prj_list!$O$6:$Z$7,2))=TRUE,"-",(HLOOKUP($A$5,Prj_list!$O$6:$Z$7,2)*'2012 HR 배정표'!M1383)/HLOOKUP($A$5,Prj_list!$O$6:$Z$7,2)))</x:f>
        <x:v>-</x:v>
      </x:c>
      <x:c r="I1385" s="45" t="str">
        <x:f>IF(ISBLANK('2012 HR 배정표'!N1383)=TRUE,"-",'2012 HR 배정표'!N1383)</x:f>
        <x:v>-</x:v>
      </x:c>
      <x:c r="J1385" s="46" t="str">
        <x:f>IF(ISBLANK('2012 HR 배정표'!N1383)=TRUE,"-",IF(ISERROR((HLOOKUP($A$5,Prj_list!$O$6:$Z$7,2)*'2012 HR 배정표'!O1383)/HLOOKUP($A$5,Prj_list!$O$6:$Z$7,2))=TRUE,"-",(HLOOKUP($A$5,Prj_list!$O$6:$Z$7,2)*'2012 HR 배정표'!O1383)/HLOOKUP($A$5,Prj_list!$O$6:$Z$7,2)))</x:f>
        <x:v>-</x:v>
      </x:c>
      <x:c r="K1385" s="45" t="str">
        <x:f>IF(ISBLANK('2012 HR 배정표'!P1383)=TRUE,"-",'2012 HR 배정표'!P1383)</x:f>
        <x:v>-</x:v>
      </x:c>
      <x:c r="L1385" s="46" t="str">
        <x:f>IF(ISBLANK('2012 HR 배정표'!P1383)=TRUE,"-",IF(ISERROR((HLOOKUP($A$5,Prj_list!$O$6:$Z$7,2)*'2012 HR 배정표'!Q1383)/HLOOKUP($A$5,Prj_list!$O$6:$Z$7,2))=TRUE,"-",(HLOOKUP($A$5,Prj_list!$O$6:$Z$7,2)*'2012 HR 배정표'!Q1383)/HLOOKUP($A$5,Prj_list!$O$6:$Z$7,2)))</x:f>
        <x:v>-</x:v>
      </x:c>
      <x:c r="M1385" s="45" t="str">
        <x:f>IF(ISBLANK('2012 HR 배정표'!R1383)=TRUE,"-",'2012 HR 배정표'!R1383)</x:f>
        <x:v>-</x:v>
      </x:c>
      <x:c r="N1385" s="46" t="str">
        <x:f>IF(ISBLANK('2012 HR 배정표'!R1383)=TRUE,"-",IF(ISERROR((HLOOKUP($A$5,Prj_list!$O$6:$Z$7,2)*'2012 HR 배정표'!S1383)/HLOOKUP($A$5,Prj_list!$O$6:$Z$7,2))=TRUE,"-",(HLOOKUP($A$5,Prj_list!$O$6:$Z$7,2)*'2012 HR 배정표'!S1383)/HLOOKUP($A$5,Prj_list!$O$6:$Z$7,2)))</x:f>
        <x:v>-</x:v>
      </x:c>
      <x:c r="O1385" s="45" t="str">
        <x:f>IF(ISBLANK('2012 HR 배정표'!T1383)=TRUE,"-",'2012 HR 배정표'!T1383)</x:f>
        <x:v>-</x:v>
      </x:c>
      <x:c r="P1385" s="46" t="str">
        <x:f>IF(ISBLANK('2012 HR 배정표'!T1383)=TRUE,"-",IF(ISERROR((HLOOKUP($A$5,Prj_list!$O$6:$Z$7,2)*'2012 HR 배정표'!U1383)/HLOOKUP($A$5,Prj_list!$O$6:$Z$7,2))=TRUE,"-",(HLOOKUP($A$5,Prj_list!$O$6:$Z$7,2)*'2012 HR 배정표'!U1383)/HLOOKUP($A$5,Prj_list!$O$6:$Z$7,2)))</x:f>
        <x:v>-</x:v>
      </x:c>
      <x:c r="Q1385" s="45" t="str">
        <x:f>IF(ISBLANK('2012 HR 배정표'!V1383)=TRUE,"-",'2012 HR 배정표'!V1383)</x:f>
        <x:v>-</x:v>
      </x:c>
      <x:c r="R1385" s="46" t="str">
        <x:f>IF(ISBLANK('2012 HR 배정표'!V1383)=TRUE,"-",IF(ISERROR((HLOOKUP($A$5,Prj_list!$O$6:$Z$7,2)*'2012 HR 배정표'!W1383)/HLOOKUP($A$5,Prj_list!$O$6:$Z$7,2))=TRUE,"-",(HLOOKUP($A$5,Prj_list!$O$6:$Z$7,2)*'2012 HR 배정표'!W1383)/HLOOKUP($A$5,Prj_list!$O$6:$Z$7,2)))</x:f>
        <x:v>-</x:v>
      </x:c>
      <x:c r="S1385" s="45" t="str">
        <x:f>IF(ISBLANK('2012 HR 배정표'!X1383)=TRUE,"-",'2012 HR 배정표'!X1383)</x:f>
        <x:v>-</x:v>
      </x:c>
      <x:c r="T1385" s="46" t="str">
        <x:f>IF(ISBLANK('2012 HR 배정표'!X1383)=TRUE,"-",IF(ISERROR((HLOOKUP($A$5,Prj_list!$O$6:$Z$7,2)*'2012 HR 배정표'!Y1383)/HLOOKUP($A$5,Prj_list!$O$6:$Z$7,2))=TRUE,"-",(HLOOKUP($A$5,Prj_list!$O$6:$Z$7,2)*'2012 HR 배정표'!Y1383)/HLOOKUP($A$5,Prj_list!$O$6:$Z$7,2)))</x:f>
        <x:v>-</x:v>
      </x:c>
      <x:c r="U1385" s="45" t="str">
        <x:f>IF(ISBLANK('2012 HR 배정표'!Z1383)=TRUE,"-",'2012 HR 배정표'!Z1383)</x:f>
        <x:v>-</x:v>
      </x:c>
      <x:c r="V1385" s="46" t="str">
        <x:f>IF(ISBLANK('2012 HR 배정표'!Z1383)=TRUE,"-",IF(ISERROR((HLOOKUP($A$5,Prj_list!$O$6:$Z$7,2)*'2012 HR 배정표'!AA1383)/HLOOKUP($A$5,Prj_list!$O$6:$Z$7,2))=TRUE,"-",(HLOOKUP($A$5,Prj_list!$O$6:$Z$7,2)*'2012 HR 배정표'!AA1383)/HLOOKUP($A$5,Prj_list!$O$6:$Z$7,2)))</x:f>
        <x:v>-</x:v>
      </x:c>
      <x:c r="W1385" s="45" t="str">
        <x:f>IF(ISBLANK('2012 HR 배정표'!AB1383)=TRUE,"-",'2012 HR 배정표'!AB1383)</x:f>
        <x:v>-</x:v>
      </x:c>
      <x:c r="X1385" s="46" t="str">
        <x:f>IF(ISBLANK('2012 HR 배정표'!AB1383)=TRUE,"-",IF(ISERROR((HLOOKUP($A$5,Prj_list!$O$6:$Z$7,2)*'2012 HR 배정표'!AC1383)/HLOOKUP($A$5,Prj_list!$O$6:$Z$7,2))=TRUE,"-",(HLOOKUP($A$5,Prj_list!$O$6:$Z$7,2)*'2012 HR 배정표'!AC1383)/HLOOKUP($A$5,Prj_list!$O$6:$Z$7,2)))</x:f>
        <x:v>-</x:v>
      </x:c>
      <x:c r="Y1385" s="45" t="str">
        <x:f>IF(ISBLANK('2012 HR 배정표'!AD1383)=TRUE,"-",'2012 HR 배정표'!AD1383)</x:f>
        <x:v>-</x:v>
      </x:c>
      <x:c r="Z1385" s="46" t="str">
        <x:f>IF(ISBLANK('2012 HR 배정표'!AD1383)=TRUE,"-",IF(ISERROR((HLOOKUP($A$5,Prj_list!$O$6:$Z$7,2)*'2012 HR 배정표'!AE1383)/HLOOKUP($A$5,Prj_list!$O$6:$Z$7,2))=TRUE,"-",(HLOOKUP($A$5,Prj_list!$O$6:$Z$7,2)*'2012 HR 배정표'!AE1383)/HLOOKUP($A$5,Prj_list!$O$6:$Z$7,2)))</x:f>
        <x:v>-</x:v>
      </x:c>
      <x:c r="AA1385" s="45" t="str">
        <x:f>IF(ISBLANK('2012 HR 배정표'!AF1383)=TRUE,"-",'2012 HR 배정표'!AF1383)</x:f>
        <x:v>-</x:v>
      </x:c>
      <x:c r="AB1385" s="46" t="str">
        <x:f>IF(ISBLANK('2012 HR 배정표'!AF1383)=TRUE,"-",IF(ISERROR((HLOOKUP($A$5,Prj_list!$O$6:$Z$7,2)*'2012 HR 배정표'!AG1383)/HLOOKUP($A$5,Prj_list!$O$6:$Z$7,2))=TRUE,"-",(HLOOKUP($A$5,Prj_list!$O$6:$Z$7,2)*'2012 HR 배정표'!AG1383)/HLOOKUP($A$5,Prj_list!$O$6:$Z$7,2)))</x:f>
        <x:v>-</x:v>
      </x:c>
      <x:c r="AC1385" s="45" t="str">
        <x:f>IF(ISBLANK('2012 HR 배정표'!AH1383)=TRUE,"-",'2012 HR 배정표'!AH1383)</x:f>
        <x:v>-</x:v>
      </x:c>
      <x:c r="AD1385" s="46" t="str">
        <x:f>IF(ISBLANK('2012 HR 배정표'!AH1383)=TRUE,"-",IF(ISERROR((HLOOKUP($A$5,Prj_list!$O$6:$Z$7,2)*'2012 HR 배정표'!AI1383)/HLOOKUP($A$5,Prj_list!$O$6:$Z$7,2))=TRUE,"-",(HLOOKUP($A$5,Prj_list!$O$6:$Z$7,2)*'2012 HR 배정표'!AI1383)/HLOOKUP($A$5,Prj_list!$O$6:$Z$7,2)))</x:f>
        <x:v>-</x:v>
      </x:c>
      <x:c r="AE1385" s="45" t="str">
        <x:f>IF(ISBLANK('2012 HR 배정표'!AJ1383)=TRUE,"-",'2012 HR 배정표'!AJ1383)</x:f>
        <x:v>-</x:v>
      </x:c>
      <x:c r="AF1385" s="46" t="str">
        <x:f>IF(ISBLANK('2012 HR 배정표'!AJ1383)=TRUE,"-",IF(ISERROR((HLOOKUP($A$5,Prj_list!$O$6:$Z$7,2)*'2012 HR 배정표'!AK1383)/HLOOKUP($A$5,Prj_list!$O$6:$Z$7,2))=TRUE,"-",(HLOOKUP($A$5,Prj_list!$O$6:$Z$7,2)*'2012 HR 배정표'!AK1383)/HLOOKUP($A$5,Prj_list!$O$6:$Z$7,2)))</x:f>
        <x:v>-</x:v>
      </x:c>
      <x:c r="AG1385" s="45" t="str">
        <x:f>IF(ISBLANK('2012 HR 배정표'!AL1383)=TRUE,"-",'2012 HR 배정표'!AL1383)</x:f>
        <x:v>-</x:v>
      </x:c>
      <x:c r="AH1385" s="46" t="str">
        <x:f>IF(ISBLANK('2012 HR 배정표'!AL1383)=TRUE,"-",IF(ISERROR((HLOOKUP($A$5,Prj_list!$O$6:$Z$7,2)*'2012 HR 배정표'!AM1383)/HLOOKUP($A$5,Prj_list!$O$6:$Z$7,2))=TRUE,"-",(HLOOKUP($A$5,Prj_list!$O$6:$Z$7,2)*'2012 HR 배정표'!AM1383)/HLOOKUP($A$5,Prj_list!$O$6:$Z$7,2)))</x:f>
        <x:v>-</x:v>
      </x:c>
      <x:c r="AI1385" s="45" t="str">
        <x:f>IF(ISBLANK('2012 HR 배정표'!AN1383)=TRUE,"-",'2012 HR 배정표'!AN1383)</x:f>
        <x:v>-</x:v>
      </x:c>
      <x:c r="AJ1385" s="46" t="str">
        <x:f>IF(ISBLANK('2012 HR 배정표'!AN1383)=TRUE,"-",IF(ISERROR((HLOOKUP($A$5,Prj_list!$O$6:$Z$7,2)*'2012 HR 배정표'!AO1383)/HLOOKUP($A$5,Prj_list!$O$6:$Z$7,2))=TRUE,"-",(HLOOKUP($A$5,Prj_list!$O$6:$Z$7,2)*'2012 HR 배정표'!AO1383)/HLOOKUP($A$5,Prj_list!$O$6:$Z$7,2)))</x:f>
        <x:v>-</x:v>
      </x:c>
      <x:c r="AK1385" s="45" t="str">
        <x:f>IF(ISBLANK('2012 HR 배정표'!AP1383)=TRUE,"-",'2012 HR 배정표'!AP1383)</x:f>
        <x:v>-</x:v>
      </x:c>
      <x:c r="AL1385" s="46" t="str">
        <x:f>IF(ISBLANK('2012 HR 배정표'!AP1383)=TRUE,"-",IF(ISERROR((HLOOKUP($A$5,Prj_list!$O$6:$Z$7,2)*'2012 HR 배정표'!AQ1383)/HLOOKUP($A$5,Prj_list!$O$6:$Z$7,2))=TRUE,"-",(HLOOKUP($A$5,Prj_list!$O$6:$Z$7,2)*'2012 HR 배정표'!AQ1383)/HLOOKUP($A$5,Prj_list!$O$6:$Z$7,2)))</x:f>
        <x:v>-</x:v>
      </x:c>
      <x:c r="AM1385" s="45" t="str">
        <x:f>IF(ISBLANK('2012 HR 배정표'!AR1383)=TRUE,"-",'2012 HR 배정표'!AR1383)</x:f>
        <x:v>-</x:v>
      </x:c>
      <x:c r="AN1385" s="46" t="str">
        <x:f>IF(ISBLANK('2012 HR 배정표'!AR1383)=TRUE,"-",IF(ISERROR((HLOOKUP($A$5,Prj_list!$O$6:$Z$7,2)*'2012 HR 배정표'!AS1383)/HLOOKUP($A$5,Prj_list!$O$6:$Z$7,2))=TRUE,"-",(HLOOKUP($A$5,Prj_list!$O$6:$Z$7,2)*'2012 HR 배정표'!AS1383)/HLOOKUP($A$5,Prj_list!$O$6:$Z$7,2)))</x:f>
        <x:v>-</x:v>
      </x:c>
      <x:c r="AO1385" s="45" t="str">
        <x:f>IF(ISBLANK('2012 HR 배정표'!AT1383)=TRUE,"-",'2012 HR 배정표'!AT1383)</x:f>
        <x:v>-</x:v>
      </x:c>
      <x:c r="AP1385" s="46" t="str">
        <x:f>IF(ISBLANK('2012 HR 배정표'!AT1383)=TRUE,"-",IF(ISERROR((HLOOKUP($A$5,Prj_list!$O$6:$Z$7,2)*'2012 HR 배정표'!AU1383)/HLOOKUP($A$5,Prj_list!$O$6:$Z$7,2))=TRUE,"-",(HLOOKUP($A$5,Prj_list!$O$6:$Z$7,2)*'2012 HR 배정표'!AU1383)/HLOOKUP($A$5,Prj_list!$O$6:$Z$7,2)))</x:f>
        <x:v>-</x:v>
      </x:c>
      <x:c r="AQ1385" s="45" t="str">
        <x:f>IF(ISBLANK('2012 HR 배정표'!AV1383)=TRUE,"-",'2012 HR 배정표'!AV1383)</x:f>
        <x:v>-</x:v>
      </x:c>
      <x:c r="AR1385" s="46" t="str">
        <x:f>IF(ISBLANK('2012 HR 배정표'!AV1383)=TRUE,"-",IF(ISERROR((HLOOKUP($A$5,Prj_list!$O$6:$Z$7,2)*'2012 HR 배정표'!AW1383)/HLOOKUP($A$5,Prj_list!$O$6:$Z$7,2))=TRUE,"-",(HLOOKUP($A$5,Prj_list!$O$6:$Z$7,2)*'2012 HR 배정표'!AW1383)/HLOOKUP($A$5,Prj_list!$O$6:$Z$7,2)))</x:f>
        <x:v>-</x:v>
      </x:c>
      <x:c r="AS1385" s="45" t="str">
        <x:f>IF(ISBLANK('2012 HR 배정표'!AX1383)=TRUE,"-",'2012 HR 배정표'!AX1383)</x:f>
        <x:v>-</x:v>
      </x:c>
      <x:c r="AT1385" s="46" t="str">
        <x:f>IF(ISBLANK('2012 HR 배정표'!AX1383)=TRUE,"-",IF(ISERROR((HLOOKUP($A$5,Prj_list!$O$6:$Z$7,2)*'2012 HR 배정표'!AY1383)/HLOOKUP($A$5,Prj_list!$O$6:$Z$7,2))=TRUE,"-",(HLOOKUP($A$5,Prj_list!$O$6:$Z$7,2)*'2012 HR 배정표'!AY1383)/HLOOKUP($A$5,Prj_list!$O$6:$Z$7,2)))</x:f>
        <x:v>-</x:v>
      </x:c>
      <x:c r="AU1385" s="45" t="str">
        <x:f>IF(ISBLANK('2012 HR 배정표'!AZ1383)=TRUE,"-",'2012 HR 배정표'!AZ1383)</x:f>
        <x:v>-</x:v>
      </x:c>
      <x:c r="AV1385" s="46" t="str">
        <x:f>IF(ISBLANK('2012 HR 배정표'!AZ1383)=TRUE,"-",IF(ISERROR((HLOOKUP($A$5,Prj_list!$O$6:$Z$7,2)*'2012 HR 배정표'!BA1383)/HLOOKUP($A$5,Prj_list!$O$6:$Z$7,2))=TRUE,"-",(HLOOKUP($A$5,Prj_list!$O$6:$Z$7,2)*'2012 HR 배정표'!BA1383)/HLOOKUP($A$5,Prj_list!$O$6:$Z$7,2)))</x:f>
        <x:v>-</x:v>
      </x:c>
      <x:c r="AW1385" s="34" t="str">
        <x:f t="shared" si="44"/>
        <x:v/>
      </x:c>
      <x:c r="AX1385" s="41">
        <x:f t="shared" si="43"/>
        <x:v>0</x:v>
      </x:c>
    </x:row>
    <x:row r="1386" spans="1:50">
      <x:c r="A1386" s="45" t="str">
        <x:f>IF(ISBLANK('2012 HR 배정표'!F1384)=TRUE,"-",'2012 HR 배정표'!F1384)</x:f>
        <x:v>-</x:v>
      </x:c>
      <x:c r="B1386" s="46" t="str">
        <x:f>IF(ISBLANK('2012 HR 배정표'!F1384)=TRUE,"-",IF(ISERROR((HLOOKUP($A$5,Prj_list!$O$6:$Z$7,2)*'2012 HR 배정표'!G1384)/HLOOKUP($A$5,Prj_list!$O$6:$Z$7,2))=TRUE,"-",(HLOOKUP($A$5,Prj_list!$O$6:$Z$7,2)*'2012 HR 배정표'!G1384)/HLOOKUP($A$5,Prj_list!$O$6:$Z$7,2)))</x:f>
        <x:v>-</x:v>
      </x:c>
      <x:c r="C1386" s="45" t="str">
        <x:f>IF(ISBLANK('2012 HR 배정표'!H1384)=TRUE,"-",'2012 HR 배정표'!H1384)</x:f>
        <x:v>-</x:v>
      </x:c>
      <x:c r="D1386" s="46" t="str">
        <x:f>IF(ISBLANK('2012 HR 배정표'!H1384)=TRUE,"-",IF(ISERROR((HLOOKUP($A$5,Prj_list!$O$6:$Z$7,2)*'2012 HR 배정표'!I1384)/HLOOKUP($A$5,Prj_list!$O$6:$Z$7,2))=TRUE,"-",(HLOOKUP($A$5,Prj_list!$O$6:$Z$7,2)*'2012 HR 배정표'!I1384)/HLOOKUP($A$5,Prj_list!$O$6:$Z$7,2)))</x:f>
        <x:v>-</x:v>
      </x:c>
      <x:c r="E1386" s="45" t="str">
        <x:f>IF(ISBLANK('2012 HR 배정표'!J1384)=TRUE,"-",'2012 HR 배정표'!J1384)</x:f>
        <x:v>-</x:v>
      </x:c>
      <x:c r="F1386" s="46" t="str">
        <x:f>IF(ISBLANK('2012 HR 배정표'!J1384)=TRUE,"-",IF(ISERROR((HLOOKUP($A$5,Prj_list!$O$6:$Z$7,2)*'2012 HR 배정표'!K1384)/HLOOKUP($A$5,Prj_list!$O$6:$Z$7,2))=TRUE,"-",(HLOOKUP($A$5,Prj_list!$O$6:$Z$7,2)*'2012 HR 배정표'!K1384)/HLOOKUP($A$5,Prj_list!$O$6:$Z$7,2)))</x:f>
        <x:v>-</x:v>
      </x:c>
      <x:c r="G1386" s="45" t="str">
        <x:f>IF(ISBLANK('2012 HR 배정표'!L1384)=TRUE,"-",'2012 HR 배정표'!L1384)</x:f>
        <x:v>-</x:v>
      </x:c>
      <x:c r="H1386" s="46" t="str">
        <x:f>IF(ISBLANK('2012 HR 배정표'!L1384)=TRUE,"-",IF(ISERROR((HLOOKUP($A$5,Prj_list!$O$6:$Z$7,2)*'2012 HR 배정표'!M1384)/HLOOKUP($A$5,Prj_list!$O$6:$Z$7,2))=TRUE,"-",(HLOOKUP($A$5,Prj_list!$O$6:$Z$7,2)*'2012 HR 배정표'!M1384)/HLOOKUP($A$5,Prj_list!$O$6:$Z$7,2)))</x:f>
        <x:v>-</x:v>
      </x:c>
      <x:c r="I1386" s="45" t="str">
        <x:f>IF(ISBLANK('2012 HR 배정표'!N1384)=TRUE,"-",'2012 HR 배정표'!N1384)</x:f>
        <x:v>-</x:v>
      </x:c>
      <x:c r="J1386" s="46" t="str">
        <x:f>IF(ISBLANK('2012 HR 배정표'!N1384)=TRUE,"-",IF(ISERROR((HLOOKUP($A$5,Prj_list!$O$6:$Z$7,2)*'2012 HR 배정표'!O1384)/HLOOKUP($A$5,Prj_list!$O$6:$Z$7,2))=TRUE,"-",(HLOOKUP($A$5,Prj_list!$O$6:$Z$7,2)*'2012 HR 배정표'!O1384)/HLOOKUP($A$5,Prj_list!$O$6:$Z$7,2)))</x:f>
        <x:v>-</x:v>
      </x:c>
      <x:c r="K1386" s="45" t="str">
        <x:f>IF(ISBLANK('2012 HR 배정표'!P1384)=TRUE,"-",'2012 HR 배정표'!P1384)</x:f>
        <x:v>-</x:v>
      </x:c>
      <x:c r="L1386" s="46" t="str">
        <x:f>IF(ISBLANK('2012 HR 배정표'!P1384)=TRUE,"-",IF(ISERROR((HLOOKUP($A$5,Prj_list!$O$6:$Z$7,2)*'2012 HR 배정표'!Q1384)/HLOOKUP($A$5,Prj_list!$O$6:$Z$7,2))=TRUE,"-",(HLOOKUP($A$5,Prj_list!$O$6:$Z$7,2)*'2012 HR 배정표'!Q1384)/HLOOKUP($A$5,Prj_list!$O$6:$Z$7,2)))</x:f>
        <x:v>-</x:v>
      </x:c>
      <x:c r="M1386" s="45" t="str">
        <x:f>IF(ISBLANK('2012 HR 배정표'!R1384)=TRUE,"-",'2012 HR 배정표'!R1384)</x:f>
        <x:v>-</x:v>
      </x:c>
      <x:c r="N1386" s="46" t="str">
        <x:f>IF(ISBLANK('2012 HR 배정표'!R1384)=TRUE,"-",IF(ISERROR((HLOOKUP($A$5,Prj_list!$O$6:$Z$7,2)*'2012 HR 배정표'!S1384)/HLOOKUP($A$5,Prj_list!$O$6:$Z$7,2))=TRUE,"-",(HLOOKUP($A$5,Prj_list!$O$6:$Z$7,2)*'2012 HR 배정표'!S1384)/HLOOKUP($A$5,Prj_list!$O$6:$Z$7,2)))</x:f>
        <x:v>-</x:v>
      </x:c>
      <x:c r="O1386" s="45" t="str">
        <x:f>IF(ISBLANK('2012 HR 배정표'!T1384)=TRUE,"-",'2012 HR 배정표'!T1384)</x:f>
        <x:v>-</x:v>
      </x:c>
      <x:c r="P1386" s="46" t="str">
        <x:f>IF(ISBLANK('2012 HR 배정표'!T1384)=TRUE,"-",IF(ISERROR((HLOOKUP($A$5,Prj_list!$O$6:$Z$7,2)*'2012 HR 배정표'!U1384)/HLOOKUP($A$5,Prj_list!$O$6:$Z$7,2))=TRUE,"-",(HLOOKUP($A$5,Prj_list!$O$6:$Z$7,2)*'2012 HR 배정표'!U1384)/HLOOKUP($A$5,Prj_list!$O$6:$Z$7,2)))</x:f>
        <x:v>-</x:v>
      </x:c>
      <x:c r="Q1386" s="45" t="str">
        <x:f>IF(ISBLANK('2012 HR 배정표'!V1384)=TRUE,"-",'2012 HR 배정표'!V1384)</x:f>
        <x:v>-</x:v>
      </x:c>
      <x:c r="R1386" s="46" t="str">
        <x:f>IF(ISBLANK('2012 HR 배정표'!V1384)=TRUE,"-",IF(ISERROR((HLOOKUP($A$5,Prj_list!$O$6:$Z$7,2)*'2012 HR 배정표'!W1384)/HLOOKUP($A$5,Prj_list!$O$6:$Z$7,2))=TRUE,"-",(HLOOKUP($A$5,Prj_list!$O$6:$Z$7,2)*'2012 HR 배정표'!W1384)/HLOOKUP($A$5,Prj_list!$O$6:$Z$7,2)))</x:f>
        <x:v>-</x:v>
      </x:c>
      <x:c r="S1386" s="45" t="str">
        <x:f>IF(ISBLANK('2012 HR 배정표'!X1384)=TRUE,"-",'2012 HR 배정표'!X1384)</x:f>
        <x:v>-</x:v>
      </x:c>
      <x:c r="T1386" s="46" t="str">
        <x:f>IF(ISBLANK('2012 HR 배정표'!X1384)=TRUE,"-",IF(ISERROR((HLOOKUP($A$5,Prj_list!$O$6:$Z$7,2)*'2012 HR 배정표'!Y1384)/HLOOKUP($A$5,Prj_list!$O$6:$Z$7,2))=TRUE,"-",(HLOOKUP($A$5,Prj_list!$O$6:$Z$7,2)*'2012 HR 배정표'!Y1384)/HLOOKUP($A$5,Prj_list!$O$6:$Z$7,2)))</x:f>
        <x:v>-</x:v>
      </x:c>
      <x:c r="U1386" s="45" t="str">
        <x:f>IF(ISBLANK('2012 HR 배정표'!Z1384)=TRUE,"-",'2012 HR 배정표'!Z1384)</x:f>
        <x:v>-</x:v>
      </x:c>
      <x:c r="V1386" s="46" t="str">
        <x:f>IF(ISBLANK('2012 HR 배정표'!Z1384)=TRUE,"-",IF(ISERROR((HLOOKUP($A$5,Prj_list!$O$6:$Z$7,2)*'2012 HR 배정표'!AA1384)/HLOOKUP($A$5,Prj_list!$O$6:$Z$7,2))=TRUE,"-",(HLOOKUP($A$5,Prj_list!$O$6:$Z$7,2)*'2012 HR 배정표'!AA1384)/HLOOKUP($A$5,Prj_list!$O$6:$Z$7,2)))</x:f>
        <x:v>-</x:v>
      </x:c>
      <x:c r="W1386" s="45" t="str">
        <x:f>IF(ISBLANK('2012 HR 배정표'!AB1384)=TRUE,"-",'2012 HR 배정표'!AB1384)</x:f>
        <x:v>-</x:v>
      </x:c>
      <x:c r="X1386" s="46" t="str">
        <x:f>IF(ISBLANK('2012 HR 배정표'!AB1384)=TRUE,"-",IF(ISERROR((HLOOKUP($A$5,Prj_list!$O$6:$Z$7,2)*'2012 HR 배정표'!AC1384)/HLOOKUP($A$5,Prj_list!$O$6:$Z$7,2))=TRUE,"-",(HLOOKUP($A$5,Prj_list!$O$6:$Z$7,2)*'2012 HR 배정표'!AC1384)/HLOOKUP($A$5,Prj_list!$O$6:$Z$7,2)))</x:f>
        <x:v>-</x:v>
      </x:c>
      <x:c r="Y1386" s="45" t="str">
        <x:f>IF(ISBLANK('2012 HR 배정표'!AD1384)=TRUE,"-",'2012 HR 배정표'!AD1384)</x:f>
        <x:v>-</x:v>
      </x:c>
      <x:c r="Z1386" s="46" t="str">
        <x:f>IF(ISBLANK('2012 HR 배정표'!AD1384)=TRUE,"-",IF(ISERROR((HLOOKUP($A$5,Prj_list!$O$6:$Z$7,2)*'2012 HR 배정표'!AE1384)/HLOOKUP($A$5,Prj_list!$O$6:$Z$7,2))=TRUE,"-",(HLOOKUP($A$5,Prj_list!$O$6:$Z$7,2)*'2012 HR 배정표'!AE1384)/HLOOKUP($A$5,Prj_list!$O$6:$Z$7,2)))</x:f>
        <x:v>-</x:v>
      </x:c>
      <x:c r="AA1386" s="45" t="str">
        <x:f>IF(ISBLANK('2012 HR 배정표'!AF1384)=TRUE,"-",'2012 HR 배정표'!AF1384)</x:f>
        <x:v>-</x:v>
      </x:c>
      <x:c r="AB1386" s="46" t="str">
        <x:f>IF(ISBLANK('2012 HR 배정표'!AF1384)=TRUE,"-",IF(ISERROR((HLOOKUP($A$5,Prj_list!$O$6:$Z$7,2)*'2012 HR 배정표'!AG1384)/HLOOKUP($A$5,Prj_list!$O$6:$Z$7,2))=TRUE,"-",(HLOOKUP($A$5,Prj_list!$O$6:$Z$7,2)*'2012 HR 배정표'!AG1384)/HLOOKUP($A$5,Prj_list!$O$6:$Z$7,2)))</x:f>
        <x:v>-</x:v>
      </x:c>
      <x:c r="AC1386" s="45" t="str">
        <x:f>IF(ISBLANK('2012 HR 배정표'!AH1384)=TRUE,"-",'2012 HR 배정표'!AH1384)</x:f>
        <x:v>-</x:v>
      </x:c>
      <x:c r="AD1386" s="46" t="str">
        <x:f>IF(ISBLANK('2012 HR 배정표'!AH1384)=TRUE,"-",IF(ISERROR((HLOOKUP($A$5,Prj_list!$O$6:$Z$7,2)*'2012 HR 배정표'!AI1384)/HLOOKUP($A$5,Prj_list!$O$6:$Z$7,2))=TRUE,"-",(HLOOKUP($A$5,Prj_list!$O$6:$Z$7,2)*'2012 HR 배정표'!AI1384)/HLOOKUP($A$5,Prj_list!$O$6:$Z$7,2)))</x:f>
        <x:v>-</x:v>
      </x:c>
      <x:c r="AE1386" s="45" t="str">
        <x:f>IF(ISBLANK('2012 HR 배정표'!AJ1384)=TRUE,"-",'2012 HR 배정표'!AJ1384)</x:f>
        <x:v>-</x:v>
      </x:c>
      <x:c r="AF1386" s="46" t="str">
        <x:f>IF(ISBLANK('2012 HR 배정표'!AJ1384)=TRUE,"-",IF(ISERROR((HLOOKUP($A$5,Prj_list!$O$6:$Z$7,2)*'2012 HR 배정표'!AK1384)/HLOOKUP($A$5,Prj_list!$O$6:$Z$7,2))=TRUE,"-",(HLOOKUP($A$5,Prj_list!$O$6:$Z$7,2)*'2012 HR 배정표'!AK1384)/HLOOKUP($A$5,Prj_list!$O$6:$Z$7,2)))</x:f>
        <x:v>-</x:v>
      </x:c>
      <x:c r="AG1386" s="45" t="str">
        <x:f>IF(ISBLANK('2012 HR 배정표'!AL1384)=TRUE,"-",'2012 HR 배정표'!AL1384)</x:f>
        <x:v>-</x:v>
      </x:c>
      <x:c r="AH1386" s="46" t="str">
        <x:f>IF(ISBLANK('2012 HR 배정표'!AL1384)=TRUE,"-",IF(ISERROR((HLOOKUP($A$5,Prj_list!$O$6:$Z$7,2)*'2012 HR 배정표'!AM1384)/HLOOKUP($A$5,Prj_list!$O$6:$Z$7,2))=TRUE,"-",(HLOOKUP($A$5,Prj_list!$O$6:$Z$7,2)*'2012 HR 배정표'!AM1384)/HLOOKUP($A$5,Prj_list!$O$6:$Z$7,2)))</x:f>
        <x:v>-</x:v>
      </x:c>
      <x:c r="AI1386" s="45" t="str">
        <x:f>IF(ISBLANK('2012 HR 배정표'!AN1384)=TRUE,"-",'2012 HR 배정표'!AN1384)</x:f>
        <x:v>-</x:v>
      </x:c>
      <x:c r="AJ1386" s="46" t="str">
        <x:f>IF(ISBLANK('2012 HR 배정표'!AN1384)=TRUE,"-",IF(ISERROR((HLOOKUP($A$5,Prj_list!$O$6:$Z$7,2)*'2012 HR 배정표'!AO1384)/HLOOKUP($A$5,Prj_list!$O$6:$Z$7,2))=TRUE,"-",(HLOOKUP($A$5,Prj_list!$O$6:$Z$7,2)*'2012 HR 배정표'!AO1384)/HLOOKUP($A$5,Prj_list!$O$6:$Z$7,2)))</x:f>
        <x:v>-</x:v>
      </x:c>
      <x:c r="AK1386" s="45" t="str">
        <x:f>IF(ISBLANK('2012 HR 배정표'!AP1384)=TRUE,"-",'2012 HR 배정표'!AP1384)</x:f>
        <x:v>-</x:v>
      </x:c>
      <x:c r="AL1386" s="46" t="str">
        <x:f>IF(ISBLANK('2012 HR 배정표'!AP1384)=TRUE,"-",IF(ISERROR((HLOOKUP($A$5,Prj_list!$O$6:$Z$7,2)*'2012 HR 배정표'!AQ1384)/HLOOKUP($A$5,Prj_list!$O$6:$Z$7,2))=TRUE,"-",(HLOOKUP($A$5,Prj_list!$O$6:$Z$7,2)*'2012 HR 배정표'!AQ1384)/HLOOKUP($A$5,Prj_list!$O$6:$Z$7,2)))</x:f>
        <x:v>-</x:v>
      </x:c>
      <x:c r="AM1386" s="45" t="str">
        <x:f>IF(ISBLANK('2012 HR 배정표'!AR1384)=TRUE,"-",'2012 HR 배정표'!AR1384)</x:f>
        <x:v>-</x:v>
      </x:c>
      <x:c r="AN1386" s="46" t="str">
        <x:f>IF(ISBLANK('2012 HR 배정표'!AR1384)=TRUE,"-",IF(ISERROR((HLOOKUP($A$5,Prj_list!$O$6:$Z$7,2)*'2012 HR 배정표'!AS1384)/HLOOKUP($A$5,Prj_list!$O$6:$Z$7,2))=TRUE,"-",(HLOOKUP($A$5,Prj_list!$O$6:$Z$7,2)*'2012 HR 배정표'!AS1384)/HLOOKUP($A$5,Prj_list!$O$6:$Z$7,2)))</x:f>
        <x:v>-</x:v>
      </x:c>
      <x:c r="AO1386" s="45" t="str">
        <x:f>IF(ISBLANK('2012 HR 배정표'!AT1384)=TRUE,"-",'2012 HR 배정표'!AT1384)</x:f>
        <x:v>-</x:v>
      </x:c>
      <x:c r="AP1386" s="46" t="str">
        <x:f>IF(ISBLANK('2012 HR 배정표'!AT1384)=TRUE,"-",IF(ISERROR((HLOOKUP($A$5,Prj_list!$O$6:$Z$7,2)*'2012 HR 배정표'!AU1384)/HLOOKUP($A$5,Prj_list!$O$6:$Z$7,2))=TRUE,"-",(HLOOKUP($A$5,Prj_list!$O$6:$Z$7,2)*'2012 HR 배정표'!AU1384)/HLOOKUP($A$5,Prj_list!$O$6:$Z$7,2)))</x:f>
        <x:v>-</x:v>
      </x:c>
      <x:c r="AQ1386" s="45" t="str">
        <x:f>IF(ISBLANK('2012 HR 배정표'!AV1384)=TRUE,"-",'2012 HR 배정표'!AV1384)</x:f>
        <x:v>-</x:v>
      </x:c>
      <x:c r="AR1386" s="46" t="str">
        <x:f>IF(ISBLANK('2012 HR 배정표'!AV1384)=TRUE,"-",IF(ISERROR((HLOOKUP($A$5,Prj_list!$O$6:$Z$7,2)*'2012 HR 배정표'!AW1384)/HLOOKUP($A$5,Prj_list!$O$6:$Z$7,2))=TRUE,"-",(HLOOKUP($A$5,Prj_list!$O$6:$Z$7,2)*'2012 HR 배정표'!AW1384)/HLOOKUP($A$5,Prj_list!$O$6:$Z$7,2)))</x:f>
        <x:v>-</x:v>
      </x:c>
      <x:c r="AS1386" s="45" t="str">
        <x:f>IF(ISBLANK('2012 HR 배정표'!AX1384)=TRUE,"-",'2012 HR 배정표'!AX1384)</x:f>
        <x:v>-</x:v>
      </x:c>
      <x:c r="AT1386" s="46" t="str">
        <x:f>IF(ISBLANK('2012 HR 배정표'!AX1384)=TRUE,"-",IF(ISERROR((HLOOKUP($A$5,Prj_list!$O$6:$Z$7,2)*'2012 HR 배정표'!AY1384)/HLOOKUP($A$5,Prj_list!$O$6:$Z$7,2))=TRUE,"-",(HLOOKUP($A$5,Prj_list!$O$6:$Z$7,2)*'2012 HR 배정표'!AY1384)/HLOOKUP($A$5,Prj_list!$O$6:$Z$7,2)))</x:f>
        <x:v>-</x:v>
      </x:c>
      <x:c r="AU1386" s="45" t="str">
        <x:f>IF(ISBLANK('2012 HR 배정표'!AZ1384)=TRUE,"-",'2012 HR 배정표'!AZ1384)</x:f>
        <x:v>-</x:v>
      </x:c>
      <x:c r="AV1386" s="46" t="str">
        <x:f>IF(ISBLANK('2012 HR 배정표'!AZ1384)=TRUE,"-",IF(ISERROR((HLOOKUP($A$5,Prj_list!$O$6:$Z$7,2)*'2012 HR 배정표'!BA1384)/HLOOKUP($A$5,Prj_list!$O$6:$Z$7,2))=TRUE,"-",(HLOOKUP($A$5,Prj_list!$O$6:$Z$7,2)*'2012 HR 배정표'!BA1384)/HLOOKUP($A$5,Prj_list!$O$6:$Z$7,2)))</x:f>
        <x:v>-</x:v>
      </x:c>
      <x:c r="AW1386" s="34" t="str">
        <x:f t="shared" si="44"/>
        <x:v/>
      </x:c>
      <x:c r="AX1386" s="41">
        <x:f t="shared" si="43"/>
        <x:v>0</x:v>
      </x:c>
    </x:row>
    <x:row r="1387" spans="1:50">
      <x:c r="A1387" s="45" t="str">
        <x:f>IF(ISBLANK('2012 HR 배정표'!F1385)=TRUE,"-",'2012 HR 배정표'!F1385)</x:f>
        <x:v>-</x:v>
      </x:c>
      <x:c r="B1387" s="46" t="str">
        <x:f>IF(ISBLANK('2012 HR 배정표'!F1385)=TRUE,"-",IF(ISERROR((HLOOKUP($A$5,Prj_list!$O$6:$Z$7,2)*'2012 HR 배정표'!G1385)/HLOOKUP($A$5,Prj_list!$O$6:$Z$7,2))=TRUE,"-",(HLOOKUP($A$5,Prj_list!$O$6:$Z$7,2)*'2012 HR 배정표'!G1385)/HLOOKUP($A$5,Prj_list!$O$6:$Z$7,2)))</x:f>
        <x:v>-</x:v>
      </x:c>
      <x:c r="C1387" s="45" t="str">
        <x:f>IF(ISBLANK('2012 HR 배정표'!H1385)=TRUE,"-",'2012 HR 배정표'!H1385)</x:f>
        <x:v>-</x:v>
      </x:c>
      <x:c r="D1387" s="46" t="str">
        <x:f>IF(ISBLANK('2012 HR 배정표'!H1385)=TRUE,"-",IF(ISERROR((HLOOKUP($A$5,Prj_list!$O$6:$Z$7,2)*'2012 HR 배정표'!I1385)/HLOOKUP($A$5,Prj_list!$O$6:$Z$7,2))=TRUE,"-",(HLOOKUP($A$5,Prj_list!$O$6:$Z$7,2)*'2012 HR 배정표'!I1385)/HLOOKUP($A$5,Prj_list!$O$6:$Z$7,2)))</x:f>
        <x:v>-</x:v>
      </x:c>
      <x:c r="E1387" s="45" t="str">
        <x:f>IF(ISBLANK('2012 HR 배정표'!J1385)=TRUE,"-",'2012 HR 배정표'!J1385)</x:f>
        <x:v>-</x:v>
      </x:c>
      <x:c r="F1387" s="46" t="str">
        <x:f>IF(ISBLANK('2012 HR 배정표'!J1385)=TRUE,"-",IF(ISERROR((HLOOKUP($A$5,Prj_list!$O$6:$Z$7,2)*'2012 HR 배정표'!K1385)/HLOOKUP($A$5,Prj_list!$O$6:$Z$7,2))=TRUE,"-",(HLOOKUP($A$5,Prj_list!$O$6:$Z$7,2)*'2012 HR 배정표'!K1385)/HLOOKUP($A$5,Prj_list!$O$6:$Z$7,2)))</x:f>
        <x:v>-</x:v>
      </x:c>
      <x:c r="G1387" s="45" t="str">
        <x:f>IF(ISBLANK('2012 HR 배정표'!L1385)=TRUE,"-",'2012 HR 배정표'!L1385)</x:f>
        <x:v>-</x:v>
      </x:c>
      <x:c r="H1387" s="46" t="str">
        <x:f>IF(ISBLANK('2012 HR 배정표'!L1385)=TRUE,"-",IF(ISERROR((HLOOKUP($A$5,Prj_list!$O$6:$Z$7,2)*'2012 HR 배정표'!M1385)/HLOOKUP($A$5,Prj_list!$O$6:$Z$7,2))=TRUE,"-",(HLOOKUP($A$5,Prj_list!$O$6:$Z$7,2)*'2012 HR 배정표'!M1385)/HLOOKUP($A$5,Prj_list!$O$6:$Z$7,2)))</x:f>
        <x:v>-</x:v>
      </x:c>
      <x:c r="I1387" s="45" t="str">
        <x:f>IF(ISBLANK('2012 HR 배정표'!N1385)=TRUE,"-",'2012 HR 배정표'!N1385)</x:f>
        <x:v>-</x:v>
      </x:c>
      <x:c r="J1387" s="46" t="str">
        <x:f>IF(ISBLANK('2012 HR 배정표'!N1385)=TRUE,"-",IF(ISERROR((HLOOKUP($A$5,Prj_list!$O$6:$Z$7,2)*'2012 HR 배정표'!O1385)/HLOOKUP($A$5,Prj_list!$O$6:$Z$7,2))=TRUE,"-",(HLOOKUP($A$5,Prj_list!$O$6:$Z$7,2)*'2012 HR 배정표'!O1385)/HLOOKUP($A$5,Prj_list!$O$6:$Z$7,2)))</x:f>
        <x:v>-</x:v>
      </x:c>
      <x:c r="K1387" s="45" t="str">
        <x:f>IF(ISBLANK('2012 HR 배정표'!P1385)=TRUE,"-",'2012 HR 배정표'!P1385)</x:f>
        <x:v>-</x:v>
      </x:c>
      <x:c r="L1387" s="46" t="str">
        <x:f>IF(ISBLANK('2012 HR 배정표'!P1385)=TRUE,"-",IF(ISERROR((HLOOKUP($A$5,Prj_list!$O$6:$Z$7,2)*'2012 HR 배정표'!Q1385)/HLOOKUP($A$5,Prj_list!$O$6:$Z$7,2))=TRUE,"-",(HLOOKUP($A$5,Prj_list!$O$6:$Z$7,2)*'2012 HR 배정표'!Q1385)/HLOOKUP($A$5,Prj_list!$O$6:$Z$7,2)))</x:f>
        <x:v>-</x:v>
      </x:c>
      <x:c r="M1387" s="45" t="str">
        <x:f>IF(ISBLANK('2012 HR 배정표'!R1385)=TRUE,"-",'2012 HR 배정표'!R1385)</x:f>
        <x:v>-</x:v>
      </x:c>
      <x:c r="N1387" s="46" t="str">
        <x:f>IF(ISBLANK('2012 HR 배정표'!R1385)=TRUE,"-",IF(ISERROR((HLOOKUP($A$5,Prj_list!$O$6:$Z$7,2)*'2012 HR 배정표'!S1385)/HLOOKUP($A$5,Prj_list!$O$6:$Z$7,2))=TRUE,"-",(HLOOKUP($A$5,Prj_list!$O$6:$Z$7,2)*'2012 HR 배정표'!S1385)/HLOOKUP($A$5,Prj_list!$O$6:$Z$7,2)))</x:f>
        <x:v>-</x:v>
      </x:c>
      <x:c r="O1387" s="45" t="str">
        <x:f>IF(ISBLANK('2012 HR 배정표'!T1385)=TRUE,"-",'2012 HR 배정표'!T1385)</x:f>
        <x:v>-</x:v>
      </x:c>
      <x:c r="P1387" s="46" t="str">
        <x:f>IF(ISBLANK('2012 HR 배정표'!T1385)=TRUE,"-",IF(ISERROR((HLOOKUP($A$5,Prj_list!$O$6:$Z$7,2)*'2012 HR 배정표'!U1385)/HLOOKUP($A$5,Prj_list!$O$6:$Z$7,2))=TRUE,"-",(HLOOKUP($A$5,Prj_list!$O$6:$Z$7,2)*'2012 HR 배정표'!U1385)/HLOOKUP($A$5,Prj_list!$O$6:$Z$7,2)))</x:f>
        <x:v>-</x:v>
      </x:c>
      <x:c r="Q1387" s="45" t="str">
        <x:f>IF(ISBLANK('2012 HR 배정표'!V1385)=TRUE,"-",'2012 HR 배정표'!V1385)</x:f>
        <x:v>-</x:v>
      </x:c>
      <x:c r="R1387" s="46" t="str">
        <x:f>IF(ISBLANK('2012 HR 배정표'!V1385)=TRUE,"-",IF(ISERROR((HLOOKUP($A$5,Prj_list!$O$6:$Z$7,2)*'2012 HR 배정표'!W1385)/HLOOKUP($A$5,Prj_list!$O$6:$Z$7,2))=TRUE,"-",(HLOOKUP($A$5,Prj_list!$O$6:$Z$7,2)*'2012 HR 배정표'!W1385)/HLOOKUP($A$5,Prj_list!$O$6:$Z$7,2)))</x:f>
        <x:v>-</x:v>
      </x:c>
      <x:c r="S1387" s="45" t="str">
        <x:f>IF(ISBLANK('2012 HR 배정표'!X1385)=TRUE,"-",'2012 HR 배정표'!X1385)</x:f>
        <x:v>-</x:v>
      </x:c>
      <x:c r="T1387" s="46" t="str">
        <x:f>IF(ISBLANK('2012 HR 배정표'!X1385)=TRUE,"-",IF(ISERROR((HLOOKUP($A$5,Prj_list!$O$6:$Z$7,2)*'2012 HR 배정표'!Y1385)/HLOOKUP($A$5,Prj_list!$O$6:$Z$7,2))=TRUE,"-",(HLOOKUP($A$5,Prj_list!$O$6:$Z$7,2)*'2012 HR 배정표'!Y1385)/HLOOKUP($A$5,Prj_list!$O$6:$Z$7,2)))</x:f>
        <x:v>-</x:v>
      </x:c>
      <x:c r="U1387" s="45" t="str">
        <x:f>IF(ISBLANK('2012 HR 배정표'!Z1385)=TRUE,"-",'2012 HR 배정표'!Z1385)</x:f>
        <x:v>-</x:v>
      </x:c>
      <x:c r="V1387" s="46" t="str">
        <x:f>IF(ISBLANK('2012 HR 배정표'!Z1385)=TRUE,"-",IF(ISERROR((HLOOKUP($A$5,Prj_list!$O$6:$Z$7,2)*'2012 HR 배정표'!AA1385)/HLOOKUP($A$5,Prj_list!$O$6:$Z$7,2))=TRUE,"-",(HLOOKUP($A$5,Prj_list!$O$6:$Z$7,2)*'2012 HR 배정표'!AA1385)/HLOOKUP($A$5,Prj_list!$O$6:$Z$7,2)))</x:f>
        <x:v>-</x:v>
      </x:c>
      <x:c r="W1387" s="45" t="str">
        <x:f>IF(ISBLANK('2012 HR 배정표'!AB1385)=TRUE,"-",'2012 HR 배정표'!AB1385)</x:f>
        <x:v>-</x:v>
      </x:c>
      <x:c r="X1387" s="46" t="str">
        <x:f>IF(ISBLANK('2012 HR 배정표'!AB1385)=TRUE,"-",IF(ISERROR((HLOOKUP($A$5,Prj_list!$O$6:$Z$7,2)*'2012 HR 배정표'!AC1385)/HLOOKUP($A$5,Prj_list!$O$6:$Z$7,2))=TRUE,"-",(HLOOKUP($A$5,Prj_list!$O$6:$Z$7,2)*'2012 HR 배정표'!AC1385)/HLOOKUP($A$5,Prj_list!$O$6:$Z$7,2)))</x:f>
        <x:v>-</x:v>
      </x:c>
      <x:c r="Y1387" s="45" t="str">
        <x:f>IF(ISBLANK('2012 HR 배정표'!AD1385)=TRUE,"-",'2012 HR 배정표'!AD1385)</x:f>
        <x:v>-</x:v>
      </x:c>
      <x:c r="Z1387" s="46" t="str">
        <x:f>IF(ISBLANK('2012 HR 배정표'!AD1385)=TRUE,"-",IF(ISERROR((HLOOKUP($A$5,Prj_list!$O$6:$Z$7,2)*'2012 HR 배정표'!AE1385)/HLOOKUP($A$5,Prj_list!$O$6:$Z$7,2))=TRUE,"-",(HLOOKUP($A$5,Prj_list!$O$6:$Z$7,2)*'2012 HR 배정표'!AE1385)/HLOOKUP($A$5,Prj_list!$O$6:$Z$7,2)))</x:f>
        <x:v>-</x:v>
      </x:c>
      <x:c r="AA1387" s="45" t="str">
        <x:f>IF(ISBLANK('2012 HR 배정표'!AF1385)=TRUE,"-",'2012 HR 배정표'!AF1385)</x:f>
        <x:v>-</x:v>
      </x:c>
      <x:c r="AB1387" s="46" t="str">
        <x:f>IF(ISBLANK('2012 HR 배정표'!AF1385)=TRUE,"-",IF(ISERROR((HLOOKUP($A$5,Prj_list!$O$6:$Z$7,2)*'2012 HR 배정표'!AG1385)/HLOOKUP($A$5,Prj_list!$O$6:$Z$7,2))=TRUE,"-",(HLOOKUP($A$5,Prj_list!$O$6:$Z$7,2)*'2012 HR 배정표'!AG1385)/HLOOKUP($A$5,Prj_list!$O$6:$Z$7,2)))</x:f>
        <x:v>-</x:v>
      </x:c>
      <x:c r="AC1387" s="45" t="str">
        <x:f>IF(ISBLANK('2012 HR 배정표'!AH1385)=TRUE,"-",'2012 HR 배정표'!AH1385)</x:f>
        <x:v>-</x:v>
      </x:c>
      <x:c r="AD1387" s="46" t="str">
        <x:f>IF(ISBLANK('2012 HR 배정표'!AH1385)=TRUE,"-",IF(ISERROR((HLOOKUP($A$5,Prj_list!$O$6:$Z$7,2)*'2012 HR 배정표'!AI1385)/HLOOKUP($A$5,Prj_list!$O$6:$Z$7,2))=TRUE,"-",(HLOOKUP($A$5,Prj_list!$O$6:$Z$7,2)*'2012 HR 배정표'!AI1385)/HLOOKUP($A$5,Prj_list!$O$6:$Z$7,2)))</x:f>
        <x:v>-</x:v>
      </x:c>
      <x:c r="AE1387" s="45" t="str">
        <x:f>IF(ISBLANK('2012 HR 배정표'!AJ1385)=TRUE,"-",'2012 HR 배정표'!AJ1385)</x:f>
        <x:v>-</x:v>
      </x:c>
      <x:c r="AF1387" s="46" t="str">
        <x:f>IF(ISBLANK('2012 HR 배정표'!AJ1385)=TRUE,"-",IF(ISERROR((HLOOKUP($A$5,Prj_list!$O$6:$Z$7,2)*'2012 HR 배정표'!AK1385)/HLOOKUP($A$5,Prj_list!$O$6:$Z$7,2))=TRUE,"-",(HLOOKUP($A$5,Prj_list!$O$6:$Z$7,2)*'2012 HR 배정표'!AK1385)/HLOOKUP($A$5,Prj_list!$O$6:$Z$7,2)))</x:f>
        <x:v>-</x:v>
      </x:c>
      <x:c r="AG1387" s="45" t="str">
        <x:f>IF(ISBLANK('2012 HR 배정표'!AL1385)=TRUE,"-",'2012 HR 배정표'!AL1385)</x:f>
        <x:v>-</x:v>
      </x:c>
      <x:c r="AH1387" s="46" t="str">
        <x:f>IF(ISBLANK('2012 HR 배정표'!AL1385)=TRUE,"-",IF(ISERROR((HLOOKUP($A$5,Prj_list!$O$6:$Z$7,2)*'2012 HR 배정표'!AM1385)/HLOOKUP($A$5,Prj_list!$O$6:$Z$7,2))=TRUE,"-",(HLOOKUP($A$5,Prj_list!$O$6:$Z$7,2)*'2012 HR 배정표'!AM1385)/HLOOKUP($A$5,Prj_list!$O$6:$Z$7,2)))</x:f>
        <x:v>-</x:v>
      </x:c>
      <x:c r="AI1387" s="45" t="str">
        <x:f>IF(ISBLANK('2012 HR 배정표'!AN1385)=TRUE,"-",'2012 HR 배정표'!AN1385)</x:f>
        <x:v>-</x:v>
      </x:c>
      <x:c r="AJ1387" s="46" t="str">
        <x:f>IF(ISBLANK('2012 HR 배정표'!AN1385)=TRUE,"-",IF(ISERROR((HLOOKUP($A$5,Prj_list!$O$6:$Z$7,2)*'2012 HR 배정표'!AO1385)/HLOOKUP($A$5,Prj_list!$O$6:$Z$7,2))=TRUE,"-",(HLOOKUP($A$5,Prj_list!$O$6:$Z$7,2)*'2012 HR 배정표'!AO1385)/HLOOKUP($A$5,Prj_list!$O$6:$Z$7,2)))</x:f>
        <x:v>-</x:v>
      </x:c>
      <x:c r="AK1387" s="45" t="str">
        <x:f>IF(ISBLANK('2012 HR 배정표'!AP1385)=TRUE,"-",'2012 HR 배정표'!AP1385)</x:f>
        <x:v>-</x:v>
      </x:c>
      <x:c r="AL1387" s="46" t="str">
        <x:f>IF(ISBLANK('2012 HR 배정표'!AP1385)=TRUE,"-",IF(ISERROR((HLOOKUP($A$5,Prj_list!$O$6:$Z$7,2)*'2012 HR 배정표'!AQ1385)/HLOOKUP($A$5,Prj_list!$O$6:$Z$7,2))=TRUE,"-",(HLOOKUP($A$5,Prj_list!$O$6:$Z$7,2)*'2012 HR 배정표'!AQ1385)/HLOOKUP($A$5,Prj_list!$O$6:$Z$7,2)))</x:f>
        <x:v>-</x:v>
      </x:c>
      <x:c r="AM1387" s="45" t="str">
        <x:f>IF(ISBLANK('2012 HR 배정표'!AR1385)=TRUE,"-",'2012 HR 배정표'!AR1385)</x:f>
        <x:v>-</x:v>
      </x:c>
      <x:c r="AN1387" s="46" t="str">
        <x:f>IF(ISBLANK('2012 HR 배정표'!AR1385)=TRUE,"-",IF(ISERROR((HLOOKUP($A$5,Prj_list!$O$6:$Z$7,2)*'2012 HR 배정표'!AS1385)/HLOOKUP($A$5,Prj_list!$O$6:$Z$7,2))=TRUE,"-",(HLOOKUP($A$5,Prj_list!$O$6:$Z$7,2)*'2012 HR 배정표'!AS1385)/HLOOKUP($A$5,Prj_list!$O$6:$Z$7,2)))</x:f>
        <x:v>-</x:v>
      </x:c>
      <x:c r="AO1387" s="45" t="str">
        <x:f>IF(ISBLANK('2012 HR 배정표'!AT1385)=TRUE,"-",'2012 HR 배정표'!AT1385)</x:f>
        <x:v>-</x:v>
      </x:c>
      <x:c r="AP1387" s="46" t="str">
        <x:f>IF(ISBLANK('2012 HR 배정표'!AT1385)=TRUE,"-",IF(ISERROR((HLOOKUP($A$5,Prj_list!$O$6:$Z$7,2)*'2012 HR 배정표'!AU1385)/HLOOKUP($A$5,Prj_list!$O$6:$Z$7,2))=TRUE,"-",(HLOOKUP($A$5,Prj_list!$O$6:$Z$7,2)*'2012 HR 배정표'!AU1385)/HLOOKUP($A$5,Prj_list!$O$6:$Z$7,2)))</x:f>
        <x:v>-</x:v>
      </x:c>
      <x:c r="AQ1387" s="45" t="str">
        <x:f>IF(ISBLANK('2012 HR 배정표'!AV1385)=TRUE,"-",'2012 HR 배정표'!AV1385)</x:f>
        <x:v>-</x:v>
      </x:c>
      <x:c r="AR1387" s="46" t="str">
        <x:f>IF(ISBLANK('2012 HR 배정표'!AV1385)=TRUE,"-",IF(ISERROR((HLOOKUP($A$5,Prj_list!$O$6:$Z$7,2)*'2012 HR 배정표'!AW1385)/HLOOKUP($A$5,Prj_list!$O$6:$Z$7,2))=TRUE,"-",(HLOOKUP($A$5,Prj_list!$O$6:$Z$7,2)*'2012 HR 배정표'!AW1385)/HLOOKUP($A$5,Prj_list!$O$6:$Z$7,2)))</x:f>
        <x:v>-</x:v>
      </x:c>
      <x:c r="AS1387" s="45" t="str">
        <x:f>IF(ISBLANK('2012 HR 배정표'!AX1385)=TRUE,"-",'2012 HR 배정표'!AX1385)</x:f>
        <x:v>-</x:v>
      </x:c>
      <x:c r="AT1387" s="46" t="str">
        <x:f>IF(ISBLANK('2012 HR 배정표'!AX1385)=TRUE,"-",IF(ISERROR((HLOOKUP($A$5,Prj_list!$O$6:$Z$7,2)*'2012 HR 배정표'!AY1385)/HLOOKUP($A$5,Prj_list!$O$6:$Z$7,2))=TRUE,"-",(HLOOKUP($A$5,Prj_list!$O$6:$Z$7,2)*'2012 HR 배정표'!AY1385)/HLOOKUP($A$5,Prj_list!$O$6:$Z$7,2)))</x:f>
        <x:v>-</x:v>
      </x:c>
      <x:c r="AU1387" s="45" t="str">
        <x:f>IF(ISBLANK('2012 HR 배정표'!AZ1385)=TRUE,"-",'2012 HR 배정표'!AZ1385)</x:f>
        <x:v>-</x:v>
      </x:c>
      <x:c r="AV1387" s="46" t="str">
        <x:f>IF(ISBLANK('2012 HR 배정표'!AZ1385)=TRUE,"-",IF(ISERROR((HLOOKUP($A$5,Prj_list!$O$6:$Z$7,2)*'2012 HR 배정표'!BA1385)/HLOOKUP($A$5,Prj_list!$O$6:$Z$7,2))=TRUE,"-",(HLOOKUP($A$5,Prj_list!$O$6:$Z$7,2)*'2012 HR 배정표'!BA1385)/HLOOKUP($A$5,Prj_list!$O$6:$Z$7,2)))</x:f>
        <x:v>-</x:v>
      </x:c>
      <x:c r="AW1387" s="34" t="str">
        <x:f t="shared" si="44"/>
        <x:v/>
      </x:c>
      <x:c r="AX1387" s="41">
        <x:f t="shared" si="43"/>
        <x:v>0</x:v>
      </x:c>
    </x:row>
    <x:row r="1388" spans="1:50">
      <x:c r="A1388" s="45" t="str">
        <x:f>IF(ISBLANK('2012 HR 배정표'!F1386)=TRUE,"-",'2012 HR 배정표'!F1386)</x:f>
        <x:v>-</x:v>
      </x:c>
      <x:c r="B1388" s="46" t="str">
        <x:f>IF(ISBLANK('2012 HR 배정표'!F1386)=TRUE,"-",IF(ISERROR((HLOOKUP($A$5,Prj_list!$O$6:$Z$7,2)*'2012 HR 배정표'!G1386)/HLOOKUP($A$5,Prj_list!$O$6:$Z$7,2))=TRUE,"-",(HLOOKUP($A$5,Prj_list!$O$6:$Z$7,2)*'2012 HR 배정표'!G1386)/HLOOKUP($A$5,Prj_list!$O$6:$Z$7,2)))</x:f>
        <x:v>-</x:v>
      </x:c>
      <x:c r="C1388" s="45" t="str">
        <x:f>IF(ISBLANK('2012 HR 배정표'!H1386)=TRUE,"-",'2012 HR 배정표'!H1386)</x:f>
        <x:v>-</x:v>
      </x:c>
      <x:c r="D1388" s="46" t="str">
        <x:f>IF(ISBLANK('2012 HR 배정표'!H1386)=TRUE,"-",IF(ISERROR((HLOOKUP($A$5,Prj_list!$O$6:$Z$7,2)*'2012 HR 배정표'!I1386)/HLOOKUP($A$5,Prj_list!$O$6:$Z$7,2))=TRUE,"-",(HLOOKUP($A$5,Prj_list!$O$6:$Z$7,2)*'2012 HR 배정표'!I1386)/HLOOKUP($A$5,Prj_list!$O$6:$Z$7,2)))</x:f>
        <x:v>-</x:v>
      </x:c>
      <x:c r="E1388" s="45" t="str">
        <x:f>IF(ISBLANK('2012 HR 배정표'!J1386)=TRUE,"-",'2012 HR 배정표'!J1386)</x:f>
        <x:v>-</x:v>
      </x:c>
      <x:c r="F1388" s="46" t="str">
        <x:f>IF(ISBLANK('2012 HR 배정표'!J1386)=TRUE,"-",IF(ISERROR((HLOOKUP($A$5,Prj_list!$O$6:$Z$7,2)*'2012 HR 배정표'!K1386)/HLOOKUP($A$5,Prj_list!$O$6:$Z$7,2))=TRUE,"-",(HLOOKUP($A$5,Prj_list!$O$6:$Z$7,2)*'2012 HR 배정표'!K1386)/HLOOKUP($A$5,Prj_list!$O$6:$Z$7,2)))</x:f>
        <x:v>-</x:v>
      </x:c>
      <x:c r="G1388" s="45" t="str">
        <x:f>IF(ISBLANK('2012 HR 배정표'!L1386)=TRUE,"-",'2012 HR 배정표'!L1386)</x:f>
        <x:v>-</x:v>
      </x:c>
      <x:c r="H1388" s="46" t="str">
        <x:f>IF(ISBLANK('2012 HR 배정표'!L1386)=TRUE,"-",IF(ISERROR((HLOOKUP($A$5,Prj_list!$O$6:$Z$7,2)*'2012 HR 배정표'!M1386)/HLOOKUP($A$5,Prj_list!$O$6:$Z$7,2))=TRUE,"-",(HLOOKUP($A$5,Prj_list!$O$6:$Z$7,2)*'2012 HR 배정표'!M1386)/HLOOKUP($A$5,Prj_list!$O$6:$Z$7,2)))</x:f>
        <x:v>-</x:v>
      </x:c>
      <x:c r="I1388" s="45" t="str">
        <x:f>IF(ISBLANK('2012 HR 배정표'!N1386)=TRUE,"-",'2012 HR 배정표'!N1386)</x:f>
        <x:v>-</x:v>
      </x:c>
      <x:c r="J1388" s="46" t="str">
        <x:f>IF(ISBLANK('2012 HR 배정표'!N1386)=TRUE,"-",IF(ISERROR((HLOOKUP($A$5,Prj_list!$O$6:$Z$7,2)*'2012 HR 배정표'!O1386)/HLOOKUP($A$5,Prj_list!$O$6:$Z$7,2))=TRUE,"-",(HLOOKUP($A$5,Prj_list!$O$6:$Z$7,2)*'2012 HR 배정표'!O1386)/HLOOKUP($A$5,Prj_list!$O$6:$Z$7,2)))</x:f>
        <x:v>-</x:v>
      </x:c>
      <x:c r="K1388" s="45" t="str">
        <x:f>IF(ISBLANK('2012 HR 배정표'!P1386)=TRUE,"-",'2012 HR 배정표'!P1386)</x:f>
        <x:v>-</x:v>
      </x:c>
      <x:c r="L1388" s="46" t="str">
        <x:f>IF(ISBLANK('2012 HR 배정표'!P1386)=TRUE,"-",IF(ISERROR((HLOOKUP($A$5,Prj_list!$O$6:$Z$7,2)*'2012 HR 배정표'!Q1386)/HLOOKUP($A$5,Prj_list!$O$6:$Z$7,2))=TRUE,"-",(HLOOKUP($A$5,Prj_list!$O$6:$Z$7,2)*'2012 HR 배정표'!Q1386)/HLOOKUP($A$5,Prj_list!$O$6:$Z$7,2)))</x:f>
        <x:v>-</x:v>
      </x:c>
      <x:c r="M1388" s="45" t="str">
        <x:f>IF(ISBLANK('2012 HR 배정표'!R1386)=TRUE,"-",'2012 HR 배정표'!R1386)</x:f>
        <x:v>-</x:v>
      </x:c>
      <x:c r="N1388" s="46" t="str">
        <x:f>IF(ISBLANK('2012 HR 배정표'!R1386)=TRUE,"-",IF(ISERROR((HLOOKUP($A$5,Prj_list!$O$6:$Z$7,2)*'2012 HR 배정표'!S1386)/HLOOKUP($A$5,Prj_list!$O$6:$Z$7,2))=TRUE,"-",(HLOOKUP($A$5,Prj_list!$O$6:$Z$7,2)*'2012 HR 배정표'!S1386)/HLOOKUP($A$5,Prj_list!$O$6:$Z$7,2)))</x:f>
        <x:v>-</x:v>
      </x:c>
      <x:c r="O1388" s="45" t="str">
        <x:f>IF(ISBLANK('2012 HR 배정표'!T1386)=TRUE,"-",'2012 HR 배정표'!T1386)</x:f>
        <x:v>-</x:v>
      </x:c>
      <x:c r="P1388" s="46" t="str">
        <x:f>IF(ISBLANK('2012 HR 배정표'!T1386)=TRUE,"-",IF(ISERROR((HLOOKUP($A$5,Prj_list!$O$6:$Z$7,2)*'2012 HR 배정표'!U1386)/HLOOKUP($A$5,Prj_list!$O$6:$Z$7,2))=TRUE,"-",(HLOOKUP($A$5,Prj_list!$O$6:$Z$7,2)*'2012 HR 배정표'!U1386)/HLOOKUP($A$5,Prj_list!$O$6:$Z$7,2)))</x:f>
        <x:v>-</x:v>
      </x:c>
      <x:c r="Q1388" s="45" t="str">
        <x:f>IF(ISBLANK('2012 HR 배정표'!V1386)=TRUE,"-",'2012 HR 배정표'!V1386)</x:f>
        <x:v>-</x:v>
      </x:c>
      <x:c r="R1388" s="46" t="str">
        <x:f>IF(ISBLANK('2012 HR 배정표'!V1386)=TRUE,"-",IF(ISERROR((HLOOKUP($A$5,Prj_list!$O$6:$Z$7,2)*'2012 HR 배정표'!W1386)/HLOOKUP($A$5,Prj_list!$O$6:$Z$7,2))=TRUE,"-",(HLOOKUP($A$5,Prj_list!$O$6:$Z$7,2)*'2012 HR 배정표'!W1386)/HLOOKUP($A$5,Prj_list!$O$6:$Z$7,2)))</x:f>
        <x:v>-</x:v>
      </x:c>
      <x:c r="S1388" s="45" t="str">
        <x:f>IF(ISBLANK('2012 HR 배정표'!X1386)=TRUE,"-",'2012 HR 배정표'!X1386)</x:f>
        <x:v>-</x:v>
      </x:c>
      <x:c r="T1388" s="46" t="str">
        <x:f>IF(ISBLANK('2012 HR 배정표'!X1386)=TRUE,"-",IF(ISERROR((HLOOKUP($A$5,Prj_list!$O$6:$Z$7,2)*'2012 HR 배정표'!Y1386)/HLOOKUP($A$5,Prj_list!$O$6:$Z$7,2))=TRUE,"-",(HLOOKUP($A$5,Prj_list!$O$6:$Z$7,2)*'2012 HR 배정표'!Y1386)/HLOOKUP($A$5,Prj_list!$O$6:$Z$7,2)))</x:f>
        <x:v>-</x:v>
      </x:c>
      <x:c r="U1388" s="45" t="str">
        <x:f>IF(ISBLANK('2012 HR 배정표'!Z1386)=TRUE,"-",'2012 HR 배정표'!Z1386)</x:f>
        <x:v>-</x:v>
      </x:c>
      <x:c r="V1388" s="46" t="str">
        <x:f>IF(ISBLANK('2012 HR 배정표'!Z1386)=TRUE,"-",IF(ISERROR((HLOOKUP($A$5,Prj_list!$O$6:$Z$7,2)*'2012 HR 배정표'!AA1386)/HLOOKUP($A$5,Prj_list!$O$6:$Z$7,2))=TRUE,"-",(HLOOKUP($A$5,Prj_list!$O$6:$Z$7,2)*'2012 HR 배정표'!AA1386)/HLOOKUP($A$5,Prj_list!$O$6:$Z$7,2)))</x:f>
        <x:v>-</x:v>
      </x:c>
      <x:c r="W1388" s="45" t="str">
        <x:f>IF(ISBLANK('2012 HR 배정표'!AB1386)=TRUE,"-",'2012 HR 배정표'!AB1386)</x:f>
        <x:v>-</x:v>
      </x:c>
      <x:c r="X1388" s="46" t="str">
        <x:f>IF(ISBLANK('2012 HR 배정표'!AB1386)=TRUE,"-",IF(ISERROR((HLOOKUP($A$5,Prj_list!$O$6:$Z$7,2)*'2012 HR 배정표'!AC1386)/HLOOKUP($A$5,Prj_list!$O$6:$Z$7,2))=TRUE,"-",(HLOOKUP($A$5,Prj_list!$O$6:$Z$7,2)*'2012 HR 배정표'!AC1386)/HLOOKUP($A$5,Prj_list!$O$6:$Z$7,2)))</x:f>
        <x:v>-</x:v>
      </x:c>
      <x:c r="Y1388" s="45" t="str">
        <x:f>IF(ISBLANK('2012 HR 배정표'!AD1386)=TRUE,"-",'2012 HR 배정표'!AD1386)</x:f>
        <x:v>-</x:v>
      </x:c>
      <x:c r="Z1388" s="46" t="str">
        <x:f>IF(ISBLANK('2012 HR 배정표'!AD1386)=TRUE,"-",IF(ISERROR((HLOOKUP($A$5,Prj_list!$O$6:$Z$7,2)*'2012 HR 배정표'!AE1386)/HLOOKUP($A$5,Prj_list!$O$6:$Z$7,2))=TRUE,"-",(HLOOKUP($A$5,Prj_list!$O$6:$Z$7,2)*'2012 HR 배정표'!AE1386)/HLOOKUP($A$5,Prj_list!$O$6:$Z$7,2)))</x:f>
        <x:v>-</x:v>
      </x:c>
      <x:c r="AA1388" s="45" t="str">
        <x:f>IF(ISBLANK('2012 HR 배정표'!AF1386)=TRUE,"-",'2012 HR 배정표'!AF1386)</x:f>
        <x:v>-</x:v>
      </x:c>
      <x:c r="AB1388" s="46" t="str">
        <x:f>IF(ISBLANK('2012 HR 배정표'!AF1386)=TRUE,"-",IF(ISERROR((HLOOKUP($A$5,Prj_list!$O$6:$Z$7,2)*'2012 HR 배정표'!AG1386)/HLOOKUP($A$5,Prj_list!$O$6:$Z$7,2))=TRUE,"-",(HLOOKUP($A$5,Prj_list!$O$6:$Z$7,2)*'2012 HR 배정표'!AG1386)/HLOOKUP($A$5,Prj_list!$O$6:$Z$7,2)))</x:f>
        <x:v>-</x:v>
      </x:c>
      <x:c r="AC1388" s="45" t="str">
        <x:f>IF(ISBLANK('2012 HR 배정표'!AH1386)=TRUE,"-",'2012 HR 배정표'!AH1386)</x:f>
        <x:v>-</x:v>
      </x:c>
      <x:c r="AD1388" s="46" t="str">
        <x:f>IF(ISBLANK('2012 HR 배정표'!AH1386)=TRUE,"-",IF(ISERROR((HLOOKUP($A$5,Prj_list!$O$6:$Z$7,2)*'2012 HR 배정표'!AI1386)/HLOOKUP($A$5,Prj_list!$O$6:$Z$7,2))=TRUE,"-",(HLOOKUP($A$5,Prj_list!$O$6:$Z$7,2)*'2012 HR 배정표'!AI1386)/HLOOKUP($A$5,Prj_list!$O$6:$Z$7,2)))</x:f>
        <x:v>-</x:v>
      </x:c>
      <x:c r="AE1388" s="45" t="str">
        <x:f>IF(ISBLANK('2012 HR 배정표'!AJ1386)=TRUE,"-",'2012 HR 배정표'!AJ1386)</x:f>
        <x:v>-</x:v>
      </x:c>
      <x:c r="AF1388" s="46" t="str">
        <x:f>IF(ISBLANK('2012 HR 배정표'!AJ1386)=TRUE,"-",IF(ISERROR((HLOOKUP($A$5,Prj_list!$O$6:$Z$7,2)*'2012 HR 배정표'!AK1386)/HLOOKUP($A$5,Prj_list!$O$6:$Z$7,2))=TRUE,"-",(HLOOKUP($A$5,Prj_list!$O$6:$Z$7,2)*'2012 HR 배정표'!AK1386)/HLOOKUP($A$5,Prj_list!$O$6:$Z$7,2)))</x:f>
        <x:v>-</x:v>
      </x:c>
      <x:c r="AG1388" s="45" t="str">
        <x:f>IF(ISBLANK('2012 HR 배정표'!AL1386)=TRUE,"-",'2012 HR 배정표'!AL1386)</x:f>
        <x:v>-</x:v>
      </x:c>
      <x:c r="AH1388" s="46" t="str">
        <x:f>IF(ISBLANK('2012 HR 배정표'!AL1386)=TRUE,"-",IF(ISERROR((HLOOKUP($A$5,Prj_list!$O$6:$Z$7,2)*'2012 HR 배정표'!AM1386)/HLOOKUP($A$5,Prj_list!$O$6:$Z$7,2))=TRUE,"-",(HLOOKUP($A$5,Prj_list!$O$6:$Z$7,2)*'2012 HR 배정표'!AM1386)/HLOOKUP($A$5,Prj_list!$O$6:$Z$7,2)))</x:f>
        <x:v>-</x:v>
      </x:c>
      <x:c r="AI1388" s="45" t="str">
        <x:f>IF(ISBLANK('2012 HR 배정표'!AN1386)=TRUE,"-",'2012 HR 배정표'!AN1386)</x:f>
        <x:v>-</x:v>
      </x:c>
      <x:c r="AJ1388" s="46" t="str">
        <x:f>IF(ISBLANK('2012 HR 배정표'!AN1386)=TRUE,"-",IF(ISERROR((HLOOKUP($A$5,Prj_list!$O$6:$Z$7,2)*'2012 HR 배정표'!AO1386)/HLOOKUP($A$5,Prj_list!$O$6:$Z$7,2))=TRUE,"-",(HLOOKUP($A$5,Prj_list!$O$6:$Z$7,2)*'2012 HR 배정표'!AO1386)/HLOOKUP($A$5,Prj_list!$O$6:$Z$7,2)))</x:f>
        <x:v>-</x:v>
      </x:c>
      <x:c r="AK1388" s="45" t="str">
        <x:f>IF(ISBLANK('2012 HR 배정표'!AP1386)=TRUE,"-",'2012 HR 배정표'!AP1386)</x:f>
        <x:v>-</x:v>
      </x:c>
      <x:c r="AL1388" s="46" t="str">
        <x:f>IF(ISBLANK('2012 HR 배정표'!AP1386)=TRUE,"-",IF(ISERROR((HLOOKUP($A$5,Prj_list!$O$6:$Z$7,2)*'2012 HR 배정표'!AQ1386)/HLOOKUP($A$5,Prj_list!$O$6:$Z$7,2))=TRUE,"-",(HLOOKUP($A$5,Prj_list!$O$6:$Z$7,2)*'2012 HR 배정표'!AQ1386)/HLOOKUP($A$5,Prj_list!$O$6:$Z$7,2)))</x:f>
        <x:v>-</x:v>
      </x:c>
      <x:c r="AM1388" s="45" t="str">
        <x:f>IF(ISBLANK('2012 HR 배정표'!AR1386)=TRUE,"-",'2012 HR 배정표'!AR1386)</x:f>
        <x:v>-</x:v>
      </x:c>
      <x:c r="AN1388" s="46" t="str">
        <x:f>IF(ISBLANK('2012 HR 배정표'!AR1386)=TRUE,"-",IF(ISERROR((HLOOKUP($A$5,Prj_list!$O$6:$Z$7,2)*'2012 HR 배정표'!AS1386)/HLOOKUP($A$5,Prj_list!$O$6:$Z$7,2))=TRUE,"-",(HLOOKUP($A$5,Prj_list!$O$6:$Z$7,2)*'2012 HR 배정표'!AS1386)/HLOOKUP($A$5,Prj_list!$O$6:$Z$7,2)))</x:f>
        <x:v>-</x:v>
      </x:c>
      <x:c r="AO1388" s="45" t="str">
        <x:f>IF(ISBLANK('2012 HR 배정표'!AT1386)=TRUE,"-",'2012 HR 배정표'!AT1386)</x:f>
        <x:v>-</x:v>
      </x:c>
      <x:c r="AP1388" s="46" t="str">
        <x:f>IF(ISBLANK('2012 HR 배정표'!AT1386)=TRUE,"-",IF(ISERROR((HLOOKUP($A$5,Prj_list!$O$6:$Z$7,2)*'2012 HR 배정표'!AU1386)/HLOOKUP($A$5,Prj_list!$O$6:$Z$7,2))=TRUE,"-",(HLOOKUP($A$5,Prj_list!$O$6:$Z$7,2)*'2012 HR 배정표'!AU1386)/HLOOKUP($A$5,Prj_list!$O$6:$Z$7,2)))</x:f>
        <x:v>-</x:v>
      </x:c>
      <x:c r="AQ1388" s="45" t="str">
        <x:f>IF(ISBLANK('2012 HR 배정표'!AV1386)=TRUE,"-",'2012 HR 배정표'!AV1386)</x:f>
        <x:v>-</x:v>
      </x:c>
      <x:c r="AR1388" s="46" t="str">
        <x:f>IF(ISBLANK('2012 HR 배정표'!AV1386)=TRUE,"-",IF(ISERROR((HLOOKUP($A$5,Prj_list!$O$6:$Z$7,2)*'2012 HR 배정표'!AW1386)/HLOOKUP($A$5,Prj_list!$O$6:$Z$7,2))=TRUE,"-",(HLOOKUP($A$5,Prj_list!$O$6:$Z$7,2)*'2012 HR 배정표'!AW1386)/HLOOKUP($A$5,Prj_list!$O$6:$Z$7,2)))</x:f>
        <x:v>-</x:v>
      </x:c>
      <x:c r="AS1388" s="45" t="str">
        <x:f>IF(ISBLANK('2012 HR 배정표'!AX1386)=TRUE,"-",'2012 HR 배정표'!AX1386)</x:f>
        <x:v>-</x:v>
      </x:c>
      <x:c r="AT1388" s="46" t="str">
        <x:f>IF(ISBLANK('2012 HR 배정표'!AX1386)=TRUE,"-",IF(ISERROR((HLOOKUP($A$5,Prj_list!$O$6:$Z$7,2)*'2012 HR 배정표'!AY1386)/HLOOKUP($A$5,Prj_list!$O$6:$Z$7,2))=TRUE,"-",(HLOOKUP($A$5,Prj_list!$O$6:$Z$7,2)*'2012 HR 배정표'!AY1386)/HLOOKUP($A$5,Prj_list!$O$6:$Z$7,2)))</x:f>
        <x:v>-</x:v>
      </x:c>
      <x:c r="AU1388" s="45" t="str">
        <x:f>IF(ISBLANK('2012 HR 배정표'!AZ1386)=TRUE,"-",'2012 HR 배정표'!AZ1386)</x:f>
        <x:v>-</x:v>
      </x:c>
      <x:c r="AV1388" s="46" t="str">
        <x:f>IF(ISBLANK('2012 HR 배정표'!AZ1386)=TRUE,"-",IF(ISERROR((HLOOKUP($A$5,Prj_list!$O$6:$Z$7,2)*'2012 HR 배정표'!BA1386)/HLOOKUP($A$5,Prj_list!$O$6:$Z$7,2))=TRUE,"-",(HLOOKUP($A$5,Prj_list!$O$6:$Z$7,2)*'2012 HR 배정표'!BA1386)/HLOOKUP($A$5,Prj_list!$O$6:$Z$7,2)))</x:f>
        <x:v>-</x:v>
      </x:c>
      <x:c r="AW1388" s="34" t="str">
        <x:f t="shared" si="44"/>
        <x:v/>
      </x:c>
      <x:c r="AX1388" s="41">
        <x:f t="shared" si="43"/>
        <x:v>0</x:v>
      </x:c>
    </x:row>
    <x:row r="1389" spans="1:50">
      <x:c r="A1389" s="45" t="str">
        <x:f>IF(ISBLANK('2012 HR 배정표'!F1387)=TRUE,"-",'2012 HR 배정표'!F1387)</x:f>
        <x:v>-</x:v>
      </x:c>
      <x:c r="B1389" s="46" t="str">
        <x:f>IF(ISBLANK('2012 HR 배정표'!F1387)=TRUE,"-",IF(ISERROR((HLOOKUP($A$5,Prj_list!$O$6:$Z$7,2)*'2012 HR 배정표'!G1387)/HLOOKUP($A$5,Prj_list!$O$6:$Z$7,2))=TRUE,"-",(HLOOKUP($A$5,Prj_list!$O$6:$Z$7,2)*'2012 HR 배정표'!G1387)/HLOOKUP($A$5,Prj_list!$O$6:$Z$7,2)))</x:f>
        <x:v>-</x:v>
      </x:c>
      <x:c r="C1389" s="45" t="str">
        <x:f>IF(ISBLANK('2012 HR 배정표'!H1387)=TRUE,"-",'2012 HR 배정표'!H1387)</x:f>
        <x:v>-</x:v>
      </x:c>
      <x:c r="D1389" s="46" t="str">
        <x:f>IF(ISBLANK('2012 HR 배정표'!H1387)=TRUE,"-",IF(ISERROR((HLOOKUP($A$5,Prj_list!$O$6:$Z$7,2)*'2012 HR 배정표'!I1387)/HLOOKUP($A$5,Prj_list!$O$6:$Z$7,2))=TRUE,"-",(HLOOKUP($A$5,Prj_list!$O$6:$Z$7,2)*'2012 HR 배정표'!I1387)/HLOOKUP($A$5,Prj_list!$O$6:$Z$7,2)))</x:f>
        <x:v>-</x:v>
      </x:c>
      <x:c r="E1389" s="45" t="str">
        <x:f>IF(ISBLANK('2012 HR 배정표'!J1387)=TRUE,"-",'2012 HR 배정표'!J1387)</x:f>
        <x:v>-</x:v>
      </x:c>
      <x:c r="F1389" s="46" t="str">
        <x:f>IF(ISBLANK('2012 HR 배정표'!J1387)=TRUE,"-",IF(ISERROR((HLOOKUP($A$5,Prj_list!$O$6:$Z$7,2)*'2012 HR 배정표'!K1387)/HLOOKUP($A$5,Prj_list!$O$6:$Z$7,2))=TRUE,"-",(HLOOKUP($A$5,Prj_list!$O$6:$Z$7,2)*'2012 HR 배정표'!K1387)/HLOOKUP($A$5,Prj_list!$O$6:$Z$7,2)))</x:f>
        <x:v>-</x:v>
      </x:c>
      <x:c r="G1389" s="45" t="str">
        <x:f>IF(ISBLANK('2012 HR 배정표'!L1387)=TRUE,"-",'2012 HR 배정표'!L1387)</x:f>
        <x:v>-</x:v>
      </x:c>
      <x:c r="H1389" s="46" t="str">
        <x:f>IF(ISBLANK('2012 HR 배정표'!L1387)=TRUE,"-",IF(ISERROR((HLOOKUP($A$5,Prj_list!$O$6:$Z$7,2)*'2012 HR 배정표'!M1387)/HLOOKUP($A$5,Prj_list!$O$6:$Z$7,2))=TRUE,"-",(HLOOKUP($A$5,Prj_list!$O$6:$Z$7,2)*'2012 HR 배정표'!M1387)/HLOOKUP($A$5,Prj_list!$O$6:$Z$7,2)))</x:f>
        <x:v>-</x:v>
      </x:c>
      <x:c r="I1389" s="45" t="str">
        <x:f>IF(ISBLANK('2012 HR 배정표'!N1387)=TRUE,"-",'2012 HR 배정표'!N1387)</x:f>
        <x:v>-</x:v>
      </x:c>
      <x:c r="J1389" s="46" t="str">
        <x:f>IF(ISBLANK('2012 HR 배정표'!N1387)=TRUE,"-",IF(ISERROR((HLOOKUP($A$5,Prj_list!$O$6:$Z$7,2)*'2012 HR 배정표'!O1387)/HLOOKUP($A$5,Prj_list!$O$6:$Z$7,2))=TRUE,"-",(HLOOKUP($A$5,Prj_list!$O$6:$Z$7,2)*'2012 HR 배정표'!O1387)/HLOOKUP($A$5,Prj_list!$O$6:$Z$7,2)))</x:f>
        <x:v>-</x:v>
      </x:c>
      <x:c r="K1389" s="45" t="str">
        <x:f>IF(ISBLANK('2012 HR 배정표'!P1387)=TRUE,"-",'2012 HR 배정표'!P1387)</x:f>
        <x:v>-</x:v>
      </x:c>
      <x:c r="L1389" s="46" t="str">
        <x:f>IF(ISBLANK('2012 HR 배정표'!P1387)=TRUE,"-",IF(ISERROR((HLOOKUP($A$5,Prj_list!$O$6:$Z$7,2)*'2012 HR 배정표'!Q1387)/HLOOKUP($A$5,Prj_list!$O$6:$Z$7,2))=TRUE,"-",(HLOOKUP($A$5,Prj_list!$O$6:$Z$7,2)*'2012 HR 배정표'!Q1387)/HLOOKUP($A$5,Prj_list!$O$6:$Z$7,2)))</x:f>
        <x:v>-</x:v>
      </x:c>
      <x:c r="M1389" s="45" t="str">
        <x:f>IF(ISBLANK('2012 HR 배정표'!R1387)=TRUE,"-",'2012 HR 배정표'!R1387)</x:f>
        <x:v>-</x:v>
      </x:c>
      <x:c r="N1389" s="46" t="str">
        <x:f>IF(ISBLANK('2012 HR 배정표'!R1387)=TRUE,"-",IF(ISERROR((HLOOKUP($A$5,Prj_list!$O$6:$Z$7,2)*'2012 HR 배정표'!S1387)/HLOOKUP($A$5,Prj_list!$O$6:$Z$7,2))=TRUE,"-",(HLOOKUP($A$5,Prj_list!$O$6:$Z$7,2)*'2012 HR 배정표'!S1387)/HLOOKUP($A$5,Prj_list!$O$6:$Z$7,2)))</x:f>
        <x:v>-</x:v>
      </x:c>
      <x:c r="O1389" s="45" t="str">
        <x:f>IF(ISBLANK('2012 HR 배정표'!T1387)=TRUE,"-",'2012 HR 배정표'!T1387)</x:f>
        <x:v>-</x:v>
      </x:c>
      <x:c r="P1389" s="46" t="str">
        <x:f>IF(ISBLANK('2012 HR 배정표'!T1387)=TRUE,"-",IF(ISERROR((HLOOKUP($A$5,Prj_list!$O$6:$Z$7,2)*'2012 HR 배정표'!U1387)/HLOOKUP($A$5,Prj_list!$O$6:$Z$7,2))=TRUE,"-",(HLOOKUP($A$5,Prj_list!$O$6:$Z$7,2)*'2012 HR 배정표'!U1387)/HLOOKUP($A$5,Prj_list!$O$6:$Z$7,2)))</x:f>
        <x:v>-</x:v>
      </x:c>
      <x:c r="Q1389" s="45" t="str">
        <x:f>IF(ISBLANK('2012 HR 배정표'!V1387)=TRUE,"-",'2012 HR 배정표'!V1387)</x:f>
        <x:v>-</x:v>
      </x:c>
      <x:c r="R1389" s="46" t="str">
        <x:f>IF(ISBLANK('2012 HR 배정표'!V1387)=TRUE,"-",IF(ISERROR((HLOOKUP($A$5,Prj_list!$O$6:$Z$7,2)*'2012 HR 배정표'!W1387)/HLOOKUP($A$5,Prj_list!$O$6:$Z$7,2))=TRUE,"-",(HLOOKUP($A$5,Prj_list!$O$6:$Z$7,2)*'2012 HR 배정표'!W1387)/HLOOKUP($A$5,Prj_list!$O$6:$Z$7,2)))</x:f>
        <x:v>-</x:v>
      </x:c>
      <x:c r="S1389" s="45" t="str">
        <x:f>IF(ISBLANK('2012 HR 배정표'!X1387)=TRUE,"-",'2012 HR 배정표'!X1387)</x:f>
        <x:v>-</x:v>
      </x:c>
      <x:c r="T1389" s="46" t="str">
        <x:f>IF(ISBLANK('2012 HR 배정표'!X1387)=TRUE,"-",IF(ISERROR((HLOOKUP($A$5,Prj_list!$O$6:$Z$7,2)*'2012 HR 배정표'!Y1387)/HLOOKUP($A$5,Prj_list!$O$6:$Z$7,2))=TRUE,"-",(HLOOKUP($A$5,Prj_list!$O$6:$Z$7,2)*'2012 HR 배정표'!Y1387)/HLOOKUP($A$5,Prj_list!$O$6:$Z$7,2)))</x:f>
        <x:v>-</x:v>
      </x:c>
      <x:c r="U1389" s="45" t="str">
        <x:f>IF(ISBLANK('2012 HR 배정표'!Z1387)=TRUE,"-",'2012 HR 배정표'!Z1387)</x:f>
        <x:v>-</x:v>
      </x:c>
      <x:c r="V1389" s="46" t="str">
        <x:f>IF(ISBLANK('2012 HR 배정표'!Z1387)=TRUE,"-",IF(ISERROR((HLOOKUP($A$5,Prj_list!$O$6:$Z$7,2)*'2012 HR 배정표'!AA1387)/HLOOKUP($A$5,Prj_list!$O$6:$Z$7,2))=TRUE,"-",(HLOOKUP($A$5,Prj_list!$O$6:$Z$7,2)*'2012 HR 배정표'!AA1387)/HLOOKUP($A$5,Prj_list!$O$6:$Z$7,2)))</x:f>
        <x:v>-</x:v>
      </x:c>
      <x:c r="W1389" s="45" t="str">
        <x:f>IF(ISBLANK('2012 HR 배정표'!AB1387)=TRUE,"-",'2012 HR 배정표'!AB1387)</x:f>
        <x:v>-</x:v>
      </x:c>
      <x:c r="X1389" s="46" t="str">
        <x:f>IF(ISBLANK('2012 HR 배정표'!AB1387)=TRUE,"-",IF(ISERROR((HLOOKUP($A$5,Prj_list!$O$6:$Z$7,2)*'2012 HR 배정표'!AC1387)/HLOOKUP($A$5,Prj_list!$O$6:$Z$7,2))=TRUE,"-",(HLOOKUP($A$5,Prj_list!$O$6:$Z$7,2)*'2012 HR 배정표'!AC1387)/HLOOKUP($A$5,Prj_list!$O$6:$Z$7,2)))</x:f>
        <x:v>-</x:v>
      </x:c>
      <x:c r="Y1389" s="45" t="str">
        <x:f>IF(ISBLANK('2012 HR 배정표'!AD1387)=TRUE,"-",'2012 HR 배정표'!AD1387)</x:f>
        <x:v>-</x:v>
      </x:c>
      <x:c r="Z1389" s="46" t="str">
        <x:f>IF(ISBLANK('2012 HR 배정표'!AD1387)=TRUE,"-",IF(ISERROR((HLOOKUP($A$5,Prj_list!$O$6:$Z$7,2)*'2012 HR 배정표'!AE1387)/HLOOKUP($A$5,Prj_list!$O$6:$Z$7,2))=TRUE,"-",(HLOOKUP($A$5,Prj_list!$O$6:$Z$7,2)*'2012 HR 배정표'!AE1387)/HLOOKUP($A$5,Prj_list!$O$6:$Z$7,2)))</x:f>
        <x:v>-</x:v>
      </x:c>
      <x:c r="AA1389" s="45" t="str">
        <x:f>IF(ISBLANK('2012 HR 배정표'!AF1387)=TRUE,"-",'2012 HR 배정표'!AF1387)</x:f>
        <x:v>-</x:v>
      </x:c>
      <x:c r="AB1389" s="46" t="str">
        <x:f>IF(ISBLANK('2012 HR 배정표'!AF1387)=TRUE,"-",IF(ISERROR((HLOOKUP($A$5,Prj_list!$O$6:$Z$7,2)*'2012 HR 배정표'!AG1387)/HLOOKUP($A$5,Prj_list!$O$6:$Z$7,2))=TRUE,"-",(HLOOKUP($A$5,Prj_list!$O$6:$Z$7,2)*'2012 HR 배정표'!AG1387)/HLOOKUP($A$5,Prj_list!$O$6:$Z$7,2)))</x:f>
        <x:v>-</x:v>
      </x:c>
      <x:c r="AC1389" s="45" t="str">
        <x:f>IF(ISBLANK('2012 HR 배정표'!AH1387)=TRUE,"-",'2012 HR 배정표'!AH1387)</x:f>
        <x:v>-</x:v>
      </x:c>
      <x:c r="AD1389" s="46" t="str">
        <x:f>IF(ISBLANK('2012 HR 배정표'!AH1387)=TRUE,"-",IF(ISERROR((HLOOKUP($A$5,Prj_list!$O$6:$Z$7,2)*'2012 HR 배정표'!AI1387)/HLOOKUP($A$5,Prj_list!$O$6:$Z$7,2))=TRUE,"-",(HLOOKUP($A$5,Prj_list!$O$6:$Z$7,2)*'2012 HR 배정표'!AI1387)/HLOOKUP($A$5,Prj_list!$O$6:$Z$7,2)))</x:f>
        <x:v>-</x:v>
      </x:c>
      <x:c r="AE1389" s="45" t="str">
        <x:f>IF(ISBLANK('2012 HR 배정표'!AJ1387)=TRUE,"-",'2012 HR 배정표'!AJ1387)</x:f>
        <x:v>-</x:v>
      </x:c>
      <x:c r="AF1389" s="46" t="str">
        <x:f>IF(ISBLANK('2012 HR 배정표'!AJ1387)=TRUE,"-",IF(ISERROR((HLOOKUP($A$5,Prj_list!$O$6:$Z$7,2)*'2012 HR 배정표'!AK1387)/HLOOKUP($A$5,Prj_list!$O$6:$Z$7,2))=TRUE,"-",(HLOOKUP($A$5,Prj_list!$O$6:$Z$7,2)*'2012 HR 배정표'!AK1387)/HLOOKUP($A$5,Prj_list!$O$6:$Z$7,2)))</x:f>
        <x:v>-</x:v>
      </x:c>
      <x:c r="AG1389" s="45" t="str">
        <x:f>IF(ISBLANK('2012 HR 배정표'!AL1387)=TRUE,"-",'2012 HR 배정표'!AL1387)</x:f>
        <x:v>-</x:v>
      </x:c>
      <x:c r="AH1389" s="46" t="str">
        <x:f>IF(ISBLANK('2012 HR 배정표'!AL1387)=TRUE,"-",IF(ISERROR((HLOOKUP($A$5,Prj_list!$O$6:$Z$7,2)*'2012 HR 배정표'!AM1387)/HLOOKUP($A$5,Prj_list!$O$6:$Z$7,2))=TRUE,"-",(HLOOKUP($A$5,Prj_list!$O$6:$Z$7,2)*'2012 HR 배정표'!AM1387)/HLOOKUP($A$5,Prj_list!$O$6:$Z$7,2)))</x:f>
        <x:v>-</x:v>
      </x:c>
      <x:c r="AI1389" s="45" t="str">
        <x:f>IF(ISBLANK('2012 HR 배정표'!AN1387)=TRUE,"-",'2012 HR 배정표'!AN1387)</x:f>
        <x:v>-</x:v>
      </x:c>
      <x:c r="AJ1389" s="46" t="str">
        <x:f>IF(ISBLANK('2012 HR 배정표'!AN1387)=TRUE,"-",IF(ISERROR((HLOOKUP($A$5,Prj_list!$O$6:$Z$7,2)*'2012 HR 배정표'!AO1387)/HLOOKUP($A$5,Prj_list!$O$6:$Z$7,2))=TRUE,"-",(HLOOKUP($A$5,Prj_list!$O$6:$Z$7,2)*'2012 HR 배정표'!AO1387)/HLOOKUP($A$5,Prj_list!$O$6:$Z$7,2)))</x:f>
        <x:v>-</x:v>
      </x:c>
      <x:c r="AK1389" s="45" t="str">
        <x:f>IF(ISBLANK('2012 HR 배정표'!AP1387)=TRUE,"-",'2012 HR 배정표'!AP1387)</x:f>
        <x:v>-</x:v>
      </x:c>
      <x:c r="AL1389" s="46" t="str">
        <x:f>IF(ISBLANK('2012 HR 배정표'!AP1387)=TRUE,"-",IF(ISERROR((HLOOKUP($A$5,Prj_list!$O$6:$Z$7,2)*'2012 HR 배정표'!AQ1387)/HLOOKUP($A$5,Prj_list!$O$6:$Z$7,2))=TRUE,"-",(HLOOKUP($A$5,Prj_list!$O$6:$Z$7,2)*'2012 HR 배정표'!AQ1387)/HLOOKUP($A$5,Prj_list!$O$6:$Z$7,2)))</x:f>
        <x:v>-</x:v>
      </x:c>
      <x:c r="AM1389" s="45" t="str">
        <x:f>IF(ISBLANK('2012 HR 배정표'!AR1387)=TRUE,"-",'2012 HR 배정표'!AR1387)</x:f>
        <x:v>-</x:v>
      </x:c>
      <x:c r="AN1389" s="46" t="str">
        <x:f>IF(ISBLANK('2012 HR 배정표'!AR1387)=TRUE,"-",IF(ISERROR((HLOOKUP($A$5,Prj_list!$O$6:$Z$7,2)*'2012 HR 배정표'!AS1387)/HLOOKUP($A$5,Prj_list!$O$6:$Z$7,2))=TRUE,"-",(HLOOKUP($A$5,Prj_list!$O$6:$Z$7,2)*'2012 HR 배정표'!AS1387)/HLOOKUP($A$5,Prj_list!$O$6:$Z$7,2)))</x:f>
        <x:v>-</x:v>
      </x:c>
      <x:c r="AO1389" s="45" t="str">
        <x:f>IF(ISBLANK('2012 HR 배정표'!AT1387)=TRUE,"-",'2012 HR 배정표'!AT1387)</x:f>
        <x:v>-</x:v>
      </x:c>
      <x:c r="AP1389" s="46" t="str">
        <x:f>IF(ISBLANK('2012 HR 배정표'!AT1387)=TRUE,"-",IF(ISERROR((HLOOKUP($A$5,Prj_list!$O$6:$Z$7,2)*'2012 HR 배정표'!AU1387)/HLOOKUP($A$5,Prj_list!$O$6:$Z$7,2))=TRUE,"-",(HLOOKUP($A$5,Prj_list!$O$6:$Z$7,2)*'2012 HR 배정표'!AU1387)/HLOOKUP($A$5,Prj_list!$O$6:$Z$7,2)))</x:f>
        <x:v>-</x:v>
      </x:c>
      <x:c r="AQ1389" s="45" t="str">
        <x:f>IF(ISBLANK('2012 HR 배정표'!AV1387)=TRUE,"-",'2012 HR 배정표'!AV1387)</x:f>
        <x:v>-</x:v>
      </x:c>
      <x:c r="AR1389" s="46" t="str">
        <x:f>IF(ISBLANK('2012 HR 배정표'!AV1387)=TRUE,"-",IF(ISERROR((HLOOKUP($A$5,Prj_list!$O$6:$Z$7,2)*'2012 HR 배정표'!AW1387)/HLOOKUP($A$5,Prj_list!$O$6:$Z$7,2))=TRUE,"-",(HLOOKUP($A$5,Prj_list!$O$6:$Z$7,2)*'2012 HR 배정표'!AW1387)/HLOOKUP($A$5,Prj_list!$O$6:$Z$7,2)))</x:f>
        <x:v>-</x:v>
      </x:c>
      <x:c r="AS1389" s="45" t="str">
        <x:f>IF(ISBLANK('2012 HR 배정표'!AX1387)=TRUE,"-",'2012 HR 배정표'!AX1387)</x:f>
        <x:v>-</x:v>
      </x:c>
      <x:c r="AT1389" s="46" t="str">
        <x:f>IF(ISBLANK('2012 HR 배정표'!AX1387)=TRUE,"-",IF(ISERROR((HLOOKUP($A$5,Prj_list!$O$6:$Z$7,2)*'2012 HR 배정표'!AY1387)/HLOOKUP($A$5,Prj_list!$O$6:$Z$7,2))=TRUE,"-",(HLOOKUP($A$5,Prj_list!$O$6:$Z$7,2)*'2012 HR 배정표'!AY1387)/HLOOKUP($A$5,Prj_list!$O$6:$Z$7,2)))</x:f>
        <x:v>-</x:v>
      </x:c>
      <x:c r="AU1389" s="45" t="str">
        <x:f>IF(ISBLANK('2012 HR 배정표'!AZ1387)=TRUE,"-",'2012 HR 배정표'!AZ1387)</x:f>
        <x:v>-</x:v>
      </x:c>
      <x:c r="AV1389" s="46" t="str">
        <x:f>IF(ISBLANK('2012 HR 배정표'!AZ1387)=TRUE,"-",IF(ISERROR((HLOOKUP($A$5,Prj_list!$O$6:$Z$7,2)*'2012 HR 배정표'!BA1387)/HLOOKUP($A$5,Prj_list!$O$6:$Z$7,2))=TRUE,"-",(HLOOKUP($A$5,Prj_list!$O$6:$Z$7,2)*'2012 HR 배정표'!BA1387)/HLOOKUP($A$5,Prj_list!$O$6:$Z$7,2)))</x:f>
        <x:v>-</x:v>
      </x:c>
      <x:c r="AW1389" s="34" t="str">
        <x:f t="shared" si="44"/>
        <x:v/>
      </x:c>
      <x:c r="AX1389" s="41">
        <x:f t="shared" si="43"/>
        <x:v>0</x:v>
      </x:c>
    </x:row>
    <x:row r="1390" spans="1:50">
      <x:c r="A1390" s="45" t="str">
        <x:f>IF(ISBLANK('2012 HR 배정표'!F1388)=TRUE,"-",'2012 HR 배정표'!F1388)</x:f>
        <x:v>-</x:v>
      </x:c>
      <x:c r="B1390" s="46" t="str">
        <x:f>IF(ISBLANK('2012 HR 배정표'!F1388)=TRUE,"-",IF(ISERROR((HLOOKUP($A$5,Prj_list!$O$6:$Z$7,2)*'2012 HR 배정표'!G1388)/HLOOKUP($A$5,Prj_list!$O$6:$Z$7,2))=TRUE,"-",(HLOOKUP($A$5,Prj_list!$O$6:$Z$7,2)*'2012 HR 배정표'!G1388)/HLOOKUP($A$5,Prj_list!$O$6:$Z$7,2)))</x:f>
        <x:v>-</x:v>
      </x:c>
      <x:c r="C1390" s="45" t="str">
        <x:f>IF(ISBLANK('2012 HR 배정표'!H1388)=TRUE,"-",'2012 HR 배정표'!H1388)</x:f>
        <x:v>-</x:v>
      </x:c>
      <x:c r="D1390" s="46" t="str">
        <x:f>IF(ISBLANK('2012 HR 배정표'!H1388)=TRUE,"-",IF(ISERROR((HLOOKUP($A$5,Prj_list!$O$6:$Z$7,2)*'2012 HR 배정표'!I1388)/HLOOKUP($A$5,Prj_list!$O$6:$Z$7,2))=TRUE,"-",(HLOOKUP($A$5,Prj_list!$O$6:$Z$7,2)*'2012 HR 배정표'!I1388)/HLOOKUP($A$5,Prj_list!$O$6:$Z$7,2)))</x:f>
        <x:v>-</x:v>
      </x:c>
      <x:c r="E1390" s="45" t="str">
        <x:f>IF(ISBLANK('2012 HR 배정표'!J1388)=TRUE,"-",'2012 HR 배정표'!J1388)</x:f>
        <x:v>-</x:v>
      </x:c>
      <x:c r="F1390" s="46" t="str">
        <x:f>IF(ISBLANK('2012 HR 배정표'!J1388)=TRUE,"-",IF(ISERROR((HLOOKUP($A$5,Prj_list!$O$6:$Z$7,2)*'2012 HR 배정표'!K1388)/HLOOKUP($A$5,Prj_list!$O$6:$Z$7,2))=TRUE,"-",(HLOOKUP($A$5,Prj_list!$O$6:$Z$7,2)*'2012 HR 배정표'!K1388)/HLOOKUP($A$5,Prj_list!$O$6:$Z$7,2)))</x:f>
        <x:v>-</x:v>
      </x:c>
      <x:c r="G1390" s="45" t="str">
        <x:f>IF(ISBLANK('2012 HR 배정표'!L1388)=TRUE,"-",'2012 HR 배정표'!L1388)</x:f>
        <x:v>-</x:v>
      </x:c>
      <x:c r="H1390" s="46" t="str">
        <x:f>IF(ISBLANK('2012 HR 배정표'!L1388)=TRUE,"-",IF(ISERROR((HLOOKUP($A$5,Prj_list!$O$6:$Z$7,2)*'2012 HR 배정표'!M1388)/HLOOKUP($A$5,Prj_list!$O$6:$Z$7,2))=TRUE,"-",(HLOOKUP($A$5,Prj_list!$O$6:$Z$7,2)*'2012 HR 배정표'!M1388)/HLOOKUP($A$5,Prj_list!$O$6:$Z$7,2)))</x:f>
        <x:v>-</x:v>
      </x:c>
      <x:c r="I1390" s="45" t="str">
        <x:f>IF(ISBLANK('2012 HR 배정표'!N1388)=TRUE,"-",'2012 HR 배정표'!N1388)</x:f>
        <x:v>-</x:v>
      </x:c>
      <x:c r="J1390" s="46" t="str">
        <x:f>IF(ISBLANK('2012 HR 배정표'!N1388)=TRUE,"-",IF(ISERROR((HLOOKUP($A$5,Prj_list!$O$6:$Z$7,2)*'2012 HR 배정표'!O1388)/HLOOKUP($A$5,Prj_list!$O$6:$Z$7,2))=TRUE,"-",(HLOOKUP($A$5,Prj_list!$O$6:$Z$7,2)*'2012 HR 배정표'!O1388)/HLOOKUP($A$5,Prj_list!$O$6:$Z$7,2)))</x:f>
        <x:v>-</x:v>
      </x:c>
      <x:c r="K1390" s="45" t="str">
        <x:f>IF(ISBLANK('2012 HR 배정표'!P1388)=TRUE,"-",'2012 HR 배정표'!P1388)</x:f>
        <x:v>-</x:v>
      </x:c>
      <x:c r="L1390" s="46" t="str">
        <x:f>IF(ISBLANK('2012 HR 배정표'!P1388)=TRUE,"-",IF(ISERROR((HLOOKUP($A$5,Prj_list!$O$6:$Z$7,2)*'2012 HR 배정표'!Q1388)/HLOOKUP($A$5,Prj_list!$O$6:$Z$7,2))=TRUE,"-",(HLOOKUP($A$5,Prj_list!$O$6:$Z$7,2)*'2012 HR 배정표'!Q1388)/HLOOKUP($A$5,Prj_list!$O$6:$Z$7,2)))</x:f>
        <x:v>-</x:v>
      </x:c>
      <x:c r="M1390" s="45" t="str">
        <x:f>IF(ISBLANK('2012 HR 배정표'!R1388)=TRUE,"-",'2012 HR 배정표'!R1388)</x:f>
        <x:v>-</x:v>
      </x:c>
      <x:c r="N1390" s="46" t="str">
        <x:f>IF(ISBLANK('2012 HR 배정표'!R1388)=TRUE,"-",IF(ISERROR((HLOOKUP($A$5,Prj_list!$O$6:$Z$7,2)*'2012 HR 배정표'!S1388)/HLOOKUP($A$5,Prj_list!$O$6:$Z$7,2))=TRUE,"-",(HLOOKUP($A$5,Prj_list!$O$6:$Z$7,2)*'2012 HR 배정표'!S1388)/HLOOKUP($A$5,Prj_list!$O$6:$Z$7,2)))</x:f>
        <x:v>-</x:v>
      </x:c>
      <x:c r="O1390" s="45" t="str">
        <x:f>IF(ISBLANK('2012 HR 배정표'!T1388)=TRUE,"-",'2012 HR 배정표'!T1388)</x:f>
        <x:v>-</x:v>
      </x:c>
      <x:c r="P1390" s="46" t="str">
        <x:f>IF(ISBLANK('2012 HR 배정표'!T1388)=TRUE,"-",IF(ISERROR((HLOOKUP($A$5,Prj_list!$O$6:$Z$7,2)*'2012 HR 배정표'!U1388)/HLOOKUP($A$5,Prj_list!$O$6:$Z$7,2))=TRUE,"-",(HLOOKUP($A$5,Prj_list!$O$6:$Z$7,2)*'2012 HR 배정표'!U1388)/HLOOKUP($A$5,Prj_list!$O$6:$Z$7,2)))</x:f>
        <x:v>-</x:v>
      </x:c>
      <x:c r="Q1390" s="45" t="str">
        <x:f>IF(ISBLANK('2012 HR 배정표'!V1388)=TRUE,"-",'2012 HR 배정표'!V1388)</x:f>
        <x:v>-</x:v>
      </x:c>
      <x:c r="R1390" s="46" t="str">
        <x:f>IF(ISBLANK('2012 HR 배정표'!V1388)=TRUE,"-",IF(ISERROR((HLOOKUP($A$5,Prj_list!$O$6:$Z$7,2)*'2012 HR 배정표'!W1388)/HLOOKUP($A$5,Prj_list!$O$6:$Z$7,2))=TRUE,"-",(HLOOKUP($A$5,Prj_list!$O$6:$Z$7,2)*'2012 HR 배정표'!W1388)/HLOOKUP($A$5,Prj_list!$O$6:$Z$7,2)))</x:f>
        <x:v>-</x:v>
      </x:c>
      <x:c r="S1390" s="45" t="str">
        <x:f>IF(ISBLANK('2012 HR 배정표'!X1388)=TRUE,"-",'2012 HR 배정표'!X1388)</x:f>
        <x:v>-</x:v>
      </x:c>
      <x:c r="T1390" s="46" t="str">
        <x:f>IF(ISBLANK('2012 HR 배정표'!X1388)=TRUE,"-",IF(ISERROR((HLOOKUP($A$5,Prj_list!$O$6:$Z$7,2)*'2012 HR 배정표'!Y1388)/HLOOKUP($A$5,Prj_list!$O$6:$Z$7,2))=TRUE,"-",(HLOOKUP($A$5,Prj_list!$O$6:$Z$7,2)*'2012 HR 배정표'!Y1388)/HLOOKUP($A$5,Prj_list!$O$6:$Z$7,2)))</x:f>
        <x:v>-</x:v>
      </x:c>
      <x:c r="U1390" s="45" t="str">
        <x:f>IF(ISBLANK('2012 HR 배정표'!Z1388)=TRUE,"-",'2012 HR 배정표'!Z1388)</x:f>
        <x:v>-</x:v>
      </x:c>
      <x:c r="V1390" s="46" t="str">
        <x:f>IF(ISBLANK('2012 HR 배정표'!Z1388)=TRUE,"-",IF(ISERROR((HLOOKUP($A$5,Prj_list!$O$6:$Z$7,2)*'2012 HR 배정표'!AA1388)/HLOOKUP($A$5,Prj_list!$O$6:$Z$7,2))=TRUE,"-",(HLOOKUP($A$5,Prj_list!$O$6:$Z$7,2)*'2012 HR 배정표'!AA1388)/HLOOKUP($A$5,Prj_list!$O$6:$Z$7,2)))</x:f>
        <x:v>-</x:v>
      </x:c>
      <x:c r="W1390" s="45" t="str">
        <x:f>IF(ISBLANK('2012 HR 배정표'!AB1388)=TRUE,"-",'2012 HR 배정표'!AB1388)</x:f>
        <x:v>-</x:v>
      </x:c>
      <x:c r="X1390" s="46" t="str">
        <x:f>IF(ISBLANK('2012 HR 배정표'!AB1388)=TRUE,"-",IF(ISERROR((HLOOKUP($A$5,Prj_list!$O$6:$Z$7,2)*'2012 HR 배정표'!AC1388)/HLOOKUP($A$5,Prj_list!$O$6:$Z$7,2))=TRUE,"-",(HLOOKUP($A$5,Prj_list!$O$6:$Z$7,2)*'2012 HR 배정표'!AC1388)/HLOOKUP($A$5,Prj_list!$O$6:$Z$7,2)))</x:f>
        <x:v>-</x:v>
      </x:c>
      <x:c r="Y1390" s="45" t="str">
        <x:f>IF(ISBLANK('2012 HR 배정표'!AD1388)=TRUE,"-",'2012 HR 배정표'!AD1388)</x:f>
        <x:v>-</x:v>
      </x:c>
      <x:c r="Z1390" s="46" t="str">
        <x:f>IF(ISBLANK('2012 HR 배정표'!AD1388)=TRUE,"-",IF(ISERROR((HLOOKUP($A$5,Prj_list!$O$6:$Z$7,2)*'2012 HR 배정표'!AE1388)/HLOOKUP($A$5,Prj_list!$O$6:$Z$7,2))=TRUE,"-",(HLOOKUP($A$5,Prj_list!$O$6:$Z$7,2)*'2012 HR 배정표'!AE1388)/HLOOKUP($A$5,Prj_list!$O$6:$Z$7,2)))</x:f>
        <x:v>-</x:v>
      </x:c>
      <x:c r="AA1390" s="45" t="str">
        <x:f>IF(ISBLANK('2012 HR 배정표'!AF1388)=TRUE,"-",'2012 HR 배정표'!AF1388)</x:f>
        <x:v>-</x:v>
      </x:c>
      <x:c r="AB1390" s="46" t="str">
        <x:f>IF(ISBLANK('2012 HR 배정표'!AF1388)=TRUE,"-",IF(ISERROR((HLOOKUP($A$5,Prj_list!$O$6:$Z$7,2)*'2012 HR 배정표'!AG1388)/HLOOKUP($A$5,Prj_list!$O$6:$Z$7,2))=TRUE,"-",(HLOOKUP($A$5,Prj_list!$O$6:$Z$7,2)*'2012 HR 배정표'!AG1388)/HLOOKUP($A$5,Prj_list!$O$6:$Z$7,2)))</x:f>
        <x:v>-</x:v>
      </x:c>
      <x:c r="AC1390" s="45" t="str">
        <x:f>IF(ISBLANK('2012 HR 배정표'!AH1388)=TRUE,"-",'2012 HR 배정표'!AH1388)</x:f>
        <x:v>-</x:v>
      </x:c>
      <x:c r="AD1390" s="46" t="str">
        <x:f>IF(ISBLANK('2012 HR 배정표'!AH1388)=TRUE,"-",IF(ISERROR((HLOOKUP($A$5,Prj_list!$O$6:$Z$7,2)*'2012 HR 배정표'!AI1388)/HLOOKUP($A$5,Prj_list!$O$6:$Z$7,2))=TRUE,"-",(HLOOKUP($A$5,Prj_list!$O$6:$Z$7,2)*'2012 HR 배정표'!AI1388)/HLOOKUP($A$5,Prj_list!$O$6:$Z$7,2)))</x:f>
        <x:v>-</x:v>
      </x:c>
      <x:c r="AE1390" s="45" t="str">
        <x:f>IF(ISBLANK('2012 HR 배정표'!AJ1388)=TRUE,"-",'2012 HR 배정표'!AJ1388)</x:f>
        <x:v>-</x:v>
      </x:c>
      <x:c r="AF1390" s="46" t="str">
        <x:f>IF(ISBLANK('2012 HR 배정표'!AJ1388)=TRUE,"-",IF(ISERROR((HLOOKUP($A$5,Prj_list!$O$6:$Z$7,2)*'2012 HR 배정표'!AK1388)/HLOOKUP($A$5,Prj_list!$O$6:$Z$7,2))=TRUE,"-",(HLOOKUP($A$5,Prj_list!$O$6:$Z$7,2)*'2012 HR 배정표'!AK1388)/HLOOKUP($A$5,Prj_list!$O$6:$Z$7,2)))</x:f>
        <x:v>-</x:v>
      </x:c>
      <x:c r="AG1390" s="45" t="str">
        <x:f>IF(ISBLANK('2012 HR 배정표'!AL1388)=TRUE,"-",'2012 HR 배정표'!AL1388)</x:f>
        <x:v>-</x:v>
      </x:c>
      <x:c r="AH1390" s="46" t="str">
        <x:f>IF(ISBLANK('2012 HR 배정표'!AL1388)=TRUE,"-",IF(ISERROR((HLOOKUP($A$5,Prj_list!$O$6:$Z$7,2)*'2012 HR 배정표'!AM1388)/HLOOKUP($A$5,Prj_list!$O$6:$Z$7,2))=TRUE,"-",(HLOOKUP($A$5,Prj_list!$O$6:$Z$7,2)*'2012 HR 배정표'!AM1388)/HLOOKUP($A$5,Prj_list!$O$6:$Z$7,2)))</x:f>
        <x:v>-</x:v>
      </x:c>
      <x:c r="AI1390" s="45" t="str">
        <x:f>IF(ISBLANK('2012 HR 배정표'!AN1388)=TRUE,"-",'2012 HR 배정표'!AN1388)</x:f>
        <x:v>-</x:v>
      </x:c>
      <x:c r="AJ1390" s="46" t="str">
        <x:f>IF(ISBLANK('2012 HR 배정표'!AN1388)=TRUE,"-",IF(ISERROR((HLOOKUP($A$5,Prj_list!$O$6:$Z$7,2)*'2012 HR 배정표'!AO1388)/HLOOKUP($A$5,Prj_list!$O$6:$Z$7,2))=TRUE,"-",(HLOOKUP($A$5,Prj_list!$O$6:$Z$7,2)*'2012 HR 배정표'!AO1388)/HLOOKUP($A$5,Prj_list!$O$6:$Z$7,2)))</x:f>
        <x:v>-</x:v>
      </x:c>
      <x:c r="AK1390" s="45" t="str">
        <x:f>IF(ISBLANK('2012 HR 배정표'!AP1388)=TRUE,"-",'2012 HR 배정표'!AP1388)</x:f>
        <x:v>-</x:v>
      </x:c>
      <x:c r="AL1390" s="46" t="str">
        <x:f>IF(ISBLANK('2012 HR 배정표'!AP1388)=TRUE,"-",IF(ISERROR((HLOOKUP($A$5,Prj_list!$O$6:$Z$7,2)*'2012 HR 배정표'!AQ1388)/HLOOKUP($A$5,Prj_list!$O$6:$Z$7,2))=TRUE,"-",(HLOOKUP($A$5,Prj_list!$O$6:$Z$7,2)*'2012 HR 배정표'!AQ1388)/HLOOKUP($A$5,Prj_list!$O$6:$Z$7,2)))</x:f>
        <x:v>-</x:v>
      </x:c>
      <x:c r="AM1390" s="45" t="str">
        <x:f>IF(ISBLANK('2012 HR 배정표'!AR1388)=TRUE,"-",'2012 HR 배정표'!AR1388)</x:f>
        <x:v>-</x:v>
      </x:c>
      <x:c r="AN1390" s="46" t="str">
        <x:f>IF(ISBLANK('2012 HR 배정표'!AR1388)=TRUE,"-",IF(ISERROR((HLOOKUP($A$5,Prj_list!$O$6:$Z$7,2)*'2012 HR 배정표'!AS1388)/HLOOKUP($A$5,Prj_list!$O$6:$Z$7,2))=TRUE,"-",(HLOOKUP($A$5,Prj_list!$O$6:$Z$7,2)*'2012 HR 배정표'!AS1388)/HLOOKUP($A$5,Prj_list!$O$6:$Z$7,2)))</x:f>
        <x:v>-</x:v>
      </x:c>
      <x:c r="AO1390" s="45" t="str">
        <x:f>IF(ISBLANK('2012 HR 배정표'!AT1388)=TRUE,"-",'2012 HR 배정표'!AT1388)</x:f>
        <x:v>-</x:v>
      </x:c>
      <x:c r="AP1390" s="46" t="str">
        <x:f>IF(ISBLANK('2012 HR 배정표'!AT1388)=TRUE,"-",IF(ISERROR((HLOOKUP($A$5,Prj_list!$O$6:$Z$7,2)*'2012 HR 배정표'!AU1388)/HLOOKUP($A$5,Prj_list!$O$6:$Z$7,2))=TRUE,"-",(HLOOKUP($A$5,Prj_list!$O$6:$Z$7,2)*'2012 HR 배정표'!AU1388)/HLOOKUP($A$5,Prj_list!$O$6:$Z$7,2)))</x:f>
        <x:v>-</x:v>
      </x:c>
      <x:c r="AQ1390" s="45" t="str">
        <x:f>IF(ISBLANK('2012 HR 배정표'!AV1388)=TRUE,"-",'2012 HR 배정표'!AV1388)</x:f>
        <x:v>-</x:v>
      </x:c>
      <x:c r="AR1390" s="46" t="str">
        <x:f>IF(ISBLANK('2012 HR 배정표'!AV1388)=TRUE,"-",IF(ISERROR((HLOOKUP($A$5,Prj_list!$O$6:$Z$7,2)*'2012 HR 배정표'!AW1388)/HLOOKUP($A$5,Prj_list!$O$6:$Z$7,2))=TRUE,"-",(HLOOKUP($A$5,Prj_list!$O$6:$Z$7,2)*'2012 HR 배정표'!AW1388)/HLOOKUP($A$5,Prj_list!$O$6:$Z$7,2)))</x:f>
        <x:v>-</x:v>
      </x:c>
      <x:c r="AS1390" s="45" t="str">
        <x:f>IF(ISBLANK('2012 HR 배정표'!AX1388)=TRUE,"-",'2012 HR 배정표'!AX1388)</x:f>
        <x:v>-</x:v>
      </x:c>
      <x:c r="AT1390" s="46" t="str">
        <x:f>IF(ISBLANK('2012 HR 배정표'!AX1388)=TRUE,"-",IF(ISERROR((HLOOKUP($A$5,Prj_list!$O$6:$Z$7,2)*'2012 HR 배정표'!AY1388)/HLOOKUP($A$5,Prj_list!$O$6:$Z$7,2))=TRUE,"-",(HLOOKUP($A$5,Prj_list!$O$6:$Z$7,2)*'2012 HR 배정표'!AY1388)/HLOOKUP($A$5,Prj_list!$O$6:$Z$7,2)))</x:f>
        <x:v>-</x:v>
      </x:c>
      <x:c r="AU1390" s="45" t="str">
        <x:f>IF(ISBLANK('2012 HR 배정표'!AZ1388)=TRUE,"-",'2012 HR 배정표'!AZ1388)</x:f>
        <x:v>-</x:v>
      </x:c>
      <x:c r="AV1390" s="46" t="str">
        <x:f>IF(ISBLANK('2012 HR 배정표'!AZ1388)=TRUE,"-",IF(ISERROR((HLOOKUP($A$5,Prj_list!$O$6:$Z$7,2)*'2012 HR 배정표'!BA1388)/HLOOKUP($A$5,Prj_list!$O$6:$Z$7,2))=TRUE,"-",(HLOOKUP($A$5,Prj_list!$O$6:$Z$7,2)*'2012 HR 배정표'!BA1388)/HLOOKUP($A$5,Prj_list!$O$6:$Z$7,2)))</x:f>
        <x:v>-</x:v>
      </x:c>
      <x:c r="AW1390" s="34" t="str">
        <x:f t="shared" si="44"/>
        <x:v/>
      </x:c>
      <x:c r="AX1390" s="41">
        <x:f t="shared" si="43"/>
        <x:v>0</x:v>
      </x:c>
    </x:row>
    <x:row r="1391" spans="1:50">
      <x:c r="A1391" s="45" t="str">
        <x:f>IF(ISBLANK('2012 HR 배정표'!F1389)=TRUE,"-",'2012 HR 배정표'!F1389)</x:f>
        <x:v>-</x:v>
      </x:c>
      <x:c r="B1391" s="46" t="str">
        <x:f>IF(ISBLANK('2012 HR 배정표'!F1389)=TRUE,"-",IF(ISERROR((HLOOKUP($A$5,Prj_list!$O$6:$Z$7,2)*'2012 HR 배정표'!G1389)/HLOOKUP($A$5,Prj_list!$O$6:$Z$7,2))=TRUE,"-",(HLOOKUP($A$5,Prj_list!$O$6:$Z$7,2)*'2012 HR 배정표'!G1389)/HLOOKUP($A$5,Prj_list!$O$6:$Z$7,2)))</x:f>
        <x:v>-</x:v>
      </x:c>
      <x:c r="C1391" s="45" t="str">
        <x:f>IF(ISBLANK('2012 HR 배정표'!H1389)=TRUE,"-",'2012 HR 배정표'!H1389)</x:f>
        <x:v>-</x:v>
      </x:c>
      <x:c r="D1391" s="46" t="str">
        <x:f>IF(ISBLANK('2012 HR 배정표'!H1389)=TRUE,"-",IF(ISERROR((HLOOKUP($A$5,Prj_list!$O$6:$Z$7,2)*'2012 HR 배정표'!I1389)/HLOOKUP($A$5,Prj_list!$O$6:$Z$7,2))=TRUE,"-",(HLOOKUP($A$5,Prj_list!$O$6:$Z$7,2)*'2012 HR 배정표'!I1389)/HLOOKUP($A$5,Prj_list!$O$6:$Z$7,2)))</x:f>
        <x:v>-</x:v>
      </x:c>
      <x:c r="E1391" s="45" t="str">
        <x:f>IF(ISBLANK('2012 HR 배정표'!J1389)=TRUE,"-",'2012 HR 배정표'!J1389)</x:f>
        <x:v>-</x:v>
      </x:c>
      <x:c r="F1391" s="46" t="str">
        <x:f>IF(ISBLANK('2012 HR 배정표'!J1389)=TRUE,"-",IF(ISERROR((HLOOKUP($A$5,Prj_list!$O$6:$Z$7,2)*'2012 HR 배정표'!K1389)/HLOOKUP($A$5,Prj_list!$O$6:$Z$7,2))=TRUE,"-",(HLOOKUP($A$5,Prj_list!$O$6:$Z$7,2)*'2012 HR 배정표'!K1389)/HLOOKUP($A$5,Prj_list!$O$6:$Z$7,2)))</x:f>
        <x:v>-</x:v>
      </x:c>
      <x:c r="G1391" s="45" t="str">
        <x:f>IF(ISBLANK('2012 HR 배정표'!L1389)=TRUE,"-",'2012 HR 배정표'!L1389)</x:f>
        <x:v>-</x:v>
      </x:c>
      <x:c r="H1391" s="46" t="str">
        <x:f>IF(ISBLANK('2012 HR 배정표'!L1389)=TRUE,"-",IF(ISERROR((HLOOKUP($A$5,Prj_list!$O$6:$Z$7,2)*'2012 HR 배정표'!M1389)/HLOOKUP($A$5,Prj_list!$O$6:$Z$7,2))=TRUE,"-",(HLOOKUP($A$5,Prj_list!$O$6:$Z$7,2)*'2012 HR 배정표'!M1389)/HLOOKUP($A$5,Prj_list!$O$6:$Z$7,2)))</x:f>
        <x:v>-</x:v>
      </x:c>
      <x:c r="I1391" s="45" t="str">
        <x:f>IF(ISBLANK('2012 HR 배정표'!N1389)=TRUE,"-",'2012 HR 배정표'!N1389)</x:f>
        <x:v>-</x:v>
      </x:c>
      <x:c r="J1391" s="46" t="str">
        <x:f>IF(ISBLANK('2012 HR 배정표'!N1389)=TRUE,"-",IF(ISERROR((HLOOKUP($A$5,Prj_list!$O$6:$Z$7,2)*'2012 HR 배정표'!O1389)/HLOOKUP($A$5,Prj_list!$O$6:$Z$7,2))=TRUE,"-",(HLOOKUP($A$5,Prj_list!$O$6:$Z$7,2)*'2012 HR 배정표'!O1389)/HLOOKUP($A$5,Prj_list!$O$6:$Z$7,2)))</x:f>
        <x:v>-</x:v>
      </x:c>
      <x:c r="K1391" s="45" t="str">
        <x:f>IF(ISBLANK('2012 HR 배정표'!P1389)=TRUE,"-",'2012 HR 배정표'!P1389)</x:f>
        <x:v>-</x:v>
      </x:c>
      <x:c r="L1391" s="46" t="str">
        <x:f>IF(ISBLANK('2012 HR 배정표'!P1389)=TRUE,"-",IF(ISERROR((HLOOKUP($A$5,Prj_list!$O$6:$Z$7,2)*'2012 HR 배정표'!Q1389)/HLOOKUP($A$5,Prj_list!$O$6:$Z$7,2))=TRUE,"-",(HLOOKUP($A$5,Prj_list!$O$6:$Z$7,2)*'2012 HR 배정표'!Q1389)/HLOOKUP($A$5,Prj_list!$O$6:$Z$7,2)))</x:f>
        <x:v>-</x:v>
      </x:c>
      <x:c r="M1391" s="45" t="str">
        <x:f>IF(ISBLANK('2012 HR 배정표'!R1389)=TRUE,"-",'2012 HR 배정표'!R1389)</x:f>
        <x:v>-</x:v>
      </x:c>
      <x:c r="N1391" s="46" t="str">
        <x:f>IF(ISBLANK('2012 HR 배정표'!R1389)=TRUE,"-",IF(ISERROR((HLOOKUP($A$5,Prj_list!$O$6:$Z$7,2)*'2012 HR 배정표'!S1389)/HLOOKUP($A$5,Prj_list!$O$6:$Z$7,2))=TRUE,"-",(HLOOKUP($A$5,Prj_list!$O$6:$Z$7,2)*'2012 HR 배정표'!S1389)/HLOOKUP($A$5,Prj_list!$O$6:$Z$7,2)))</x:f>
        <x:v>-</x:v>
      </x:c>
      <x:c r="O1391" s="45" t="str">
        <x:f>IF(ISBLANK('2012 HR 배정표'!T1389)=TRUE,"-",'2012 HR 배정표'!T1389)</x:f>
        <x:v>-</x:v>
      </x:c>
      <x:c r="P1391" s="46" t="str">
        <x:f>IF(ISBLANK('2012 HR 배정표'!T1389)=TRUE,"-",IF(ISERROR((HLOOKUP($A$5,Prj_list!$O$6:$Z$7,2)*'2012 HR 배정표'!U1389)/HLOOKUP($A$5,Prj_list!$O$6:$Z$7,2))=TRUE,"-",(HLOOKUP($A$5,Prj_list!$O$6:$Z$7,2)*'2012 HR 배정표'!U1389)/HLOOKUP($A$5,Prj_list!$O$6:$Z$7,2)))</x:f>
        <x:v>-</x:v>
      </x:c>
      <x:c r="Q1391" s="45" t="str">
        <x:f>IF(ISBLANK('2012 HR 배정표'!V1389)=TRUE,"-",'2012 HR 배정표'!V1389)</x:f>
        <x:v>-</x:v>
      </x:c>
      <x:c r="R1391" s="46" t="str">
        <x:f>IF(ISBLANK('2012 HR 배정표'!V1389)=TRUE,"-",IF(ISERROR((HLOOKUP($A$5,Prj_list!$O$6:$Z$7,2)*'2012 HR 배정표'!W1389)/HLOOKUP($A$5,Prj_list!$O$6:$Z$7,2))=TRUE,"-",(HLOOKUP($A$5,Prj_list!$O$6:$Z$7,2)*'2012 HR 배정표'!W1389)/HLOOKUP($A$5,Prj_list!$O$6:$Z$7,2)))</x:f>
        <x:v>-</x:v>
      </x:c>
      <x:c r="S1391" s="45" t="str">
        <x:f>IF(ISBLANK('2012 HR 배정표'!X1389)=TRUE,"-",'2012 HR 배정표'!X1389)</x:f>
        <x:v>-</x:v>
      </x:c>
      <x:c r="T1391" s="46" t="str">
        <x:f>IF(ISBLANK('2012 HR 배정표'!X1389)=TRUE,"-",IF(ISERROR((HLOOKUP($A$5,Prj_list!$O$6:$Z$7,2)*'2012 HR 배정표'!Y1389)/HLOOKUP($A$5,Prj_list!$O$6:$Z$7,2))=TRUE,"-",(HLOOKUP($A$5,Prj_list!$O$6:$Z$7,2)*'2012 HR 배정표'!Y1389)/HLOOKUP($A$5,Prj_list!$O$6:$Z$7,2)))</x:f>
        <x:v>-</x:v>
      </x:c>
      <x:c r="U1391" s="45" t="str">
        <x:f>IF(ISBLANK('2012 HR 배정표'!Z1389)=TRUE,"-",'2012 HR 배정표'!Z1389)</x:f>
        <x:v>-</x:v>
      </x:c>
      <x:c r="V1391" s="46" t="str">
        <x:f>IF(ISBLANK('2012 HR 배정표'!Z1389)=TRUE,"-",IF(ISERROR((HLOOKUP($A$5,Prj_list!$O$6:$Z$7,2)*'2012 HR 배정표'!AA1389)/HLOOKUP($A$5,Prj_list!$O$6:$Z$7,2))=TRUE,"-",(HLOOKUP($A$5,Prj_list!$O$6:$Z$7,2)*'2012 HR 배정표'!AA1389)/HLOOKUP($A$5,Prj_list!$O$6:$Z$7,2)))</x:f>
        <x:v>-</x:v>
      </x:c>
      <x:c r="W1391" s="45" t="str">
        <x:f>IF(ISBLANK('2012 HR 배정표'!AB1389)=TRUE,"-",'2012 HR 배정표'!AB1389)</x:f>
        <x:v>-</x:v>
      </x:c>
      <x:c r="X1391" s="46" t="str">
        <x:f>IF(ISBLANK('2012 HR 배정표'!AB1389)=TRUE,"-",IF(ISERROR((HLOOKUP($A$5,Prj_list!$O$6:$Z$7,2)*'2012 HR 배정표'!AC1389)/HLOOKUP($A$5,Prj_list!$O$6:$Z$7,2))=TRUE,"-",(HLOOKUP($A$5,Prj_list!$O$6:$Z$7,2)*'2012 HR 배정표'!AC1389)/HLOOKUP($A$5,Prj_list!$O$6:$Z$7,2)))</x:f>
        <x:v>-</x:v>
      </x:c>
      <x:c r="Y1391" s="45" t="str">
        <x:f>IF(ISBLANK('2012 HR 배정표'!AD1389)=TRUE,"-",'2012 HR 배정표'!AD1389)</x:f>
        <x:v>-</x:v>
      </x:c>
      <x:c r="Z1391" s="46" t="str">
        <x:f>IF(ISBLANK('2012 HR 배정표'!AD1389)=TRUE,"-",IF(ISERROR((HLOOKUP($A$5,Prj_list!$O$6:$Z$7,2)*'2012 HR 배정표'!AE1389)/HLOOKUP($A$5,Prj_list!$O$6:$Z$7,2))=TRUE,"-",(HLOOKUP($A$5,Prj_list!$O$6:$Z$7,2)*'2012 HR 배정표'!AE1389)/HLOOKUP($A$5,Prj_list!$O$6:$Z$7,2)))</x:f>
        <x:v>-</x:v>
      </x:c>
      <x:c r="AA1391" s="45" t="str">
        <x:f>IF(ISBLANK('2012 HR 배정표'!AF1389)=TRUE,"-",'2012 HR 배정표'!AF1389)</x:f>
        <x:v>-</x:v>
      </x:c>
      <x:c r="AB1391" s="46" t="str">
        <x:f>IF(ISBLANK('2012 HR 배정표'!AF1389)=TRUE,"-",IF(ISERROR((HLOOKUP($A$5,Prj_list!$O$6:$Z$7,2)*'2012 HR 배정표'!AG1389)/HLOOKUP($A$5,Prj_list!$O$6:$Z$7,2))=TRUE,"-",(HLOOKUP($A$5,Prj_list!$O$6:$Z$7,2)*'2012 HR 배정표'!AG1389)/HLOOKUP($A$5,Prj_list!$O$6:$Z$7,2)))</x:f>
        <x:v>-</x:v>
      </x:c>
      <x:c r="AC1391" s="45" t="str">
        <x:f>IF(ISBLANK('2012 HR 배정표'!AH1389)=TRUE,"-",'2012 HR 배정표'!AH1389)</x:f>
        <x:v>-</x:v>
      </x:c>
      <x:c r="AD1391" s="46" t="str">
        <x:f>IF(ISBLANK('2012 HR 배정표'!AH1389)=TRUE,"-",IF(ISERROR((HLOOKUP($A$5,Prj_list!$O$6:$Z$7,2)*'2012 HR 배정표'!AI1389)/HLOOKUP($A$5,Prj_list!$O$6:$Z$7,2))=TRUE,"-",(HLOOKUP($A$5,Prj_list!$O$6:$Z$7,2)*'2012 HR 배정표'!AI1389)/HLOOKUP($A$5,Prj_list!$O$6:$Z$7,2)))</x:f>
        <x:v>-</x:v>
      </x:c>
      <x:c r="AE1391" s="45" t="str">
        <x:f>IF(ISBLANK('2012 HR 배정표'!AJ1389)=TRUE,"-",'2012 HR 배정표'!AJ1389)</x:f>
        <x:v>-</x:v>
      </x:c>
      <x:c r="AF1391" s="46" t="str">
        <x:f>IF(ISBLANK('2012 HR 배정표'!AJ1389)=TRUE,"-",IF(ISERROR((HLOOKUP($A$5,Prj_list!$O$6:$Z$7,2)*'2012 HR 배정표'!AK1389)/HLOOKUP($A$5,Prj_list!$O$6:$Z$7,2))=TRUE,"-",(HLOOKUP($A$5,Prj_list!$O$6:$Z$7,2)*'2012 HR 배정표'!AK1389)/HLOOKUP($A$5,Prj_list!$O$6:$Z$7,2)))</x:f>
        <x:v>-</x:v>
      </x:c>
      <x:c r="AG1391" s="45" t="str">
        <x:f>IF(ISBLANK('2012 HR 배정표'!AL1389)=TRUE,"-",'2012 HR 배정표'!AL1389)</x:f>
        <x:v>-</x:v>
      </x:c>
      <x:c r="AH1391" s="46" t="str">
        <x:f>IF(ISBLANK('2012 HR 배정표'!AL1389)=TRUE,"-",IF(ISERROR((HLOOKUP($A$5,Prj_list!$O$6:$Z$7,2)*'2012 HR 배정표'!AM1389)/HLOOKUP($A$5,Prj_list!$O$6:$Z$7,2))=TRUE,"-",(HLOOKUP($A$5,Prj_list!$O$6:$Z$7,2)*'2012 HR 배정표'!AM1389)/HLOOKUP($A$5,Prj_list!$O$6:$Z$7,2)))</x:f>
        <x:v>-</x:v>
      </x:c>
      <x:c r="AI1391" s="45" t="str">
        <x:f>IF(ISBLANK('2012 HR 배정표'!AN1389)=TRUE,"-",'2012 HR 배정표'!AN1389)</x:f>
        <x:v>-</x:v>
      </x:c>
      <x:c r="AJ1391" s="46" t="str">
        <x:f>IF(ISBLANK('2012 HR 배정표'!AN1389)=TRUE,"-",IF(ISERROR((HLOOKUP($A$5,Prj_list!$O$6:$Z$7,2)*'2012 HR 배정표'!AO1389)/HLOOKUP($A$5,Prj_list!$O$6:$Z$7,2))=TRUE,"-",(HLOOKUP($A$5,Prj_list!$O$6:$Z$7,2)*'2012 HR 배정표'!AO1389)/HLOOKUP($A$5,Prj_list!$O$6:$Z$7,2)))</x:f>
        <x:v>-</x:v>
      </x:c>
      <x:c r="AK1391" s="45" t="str">
        <x:f>IF(ISBLANK('2012 HR 배정표'!AP1389)=TRUE,"-",'2012 HR 배정표'!AP1389)</x:f>
        <x:v>-</x:v>
      </x:c>
      <x:c r="AL1391" s="46" t="str">
        <x:f>IF(ISBLANK('2012 HR 배정표'!AP1389)=TRUE,"-",IF(ISERROR((HLOOKUP($A$5,Prj_list!$O$6:$Z$7,2)*'2012 HR 배정표'!AQ1389)/HLOOKUP($A$5,Prj_list!$O$6:$Z$7,2))=TRUE,"-",(HLOOKUP($A$5,Prj_list!$O$6:$Z$7,2)*'2012 HR 배정표'!AQ1389)/HLOOKUP($A$5,Prj_list!$O$6:$Z$7,2)))</x:f>
        <x:v>-</x:v>
      </x:c>
      <x:c r="AM1391" s="45" t="str">
        <x:f>IF(ISBLANK('2012 HR 배정표'!AR1389)=TRUE,"-",'2012 HR 배정표'!AR1389)</x:f>
        <x:v>-</x:v>
      </x:c>
      <x:c r="AN1391" s="46" t="str">
        <x:f>IF(ISBLANK('2012 HR 배정표'!AR1389)=TRUE,"-",IF(ISERROR((HLOOKUP($A$5,Prj_list!$O$6:$Z$7,2)*'2012 HR 배정표'!AS1389)/HLOOKUP($A$5,Prj_list!$O$6:$Z$7,2))=TRUE,"-",(HLOOKUP($A$5,Prj_list!$O$6:$Z$7,2)*'2012 HR 배정표'!AS1389)/HLOOKUP($A$5,Prj_list!$O$6:$Z$7,2)))</x:f>
        <x:v>-</x:v>
      </x:c>
      <x:c r="AO1391" s="45" t="str">
        <x:f>IF(ISBLANK('2012 HR 배정표'!AT1389)=TRUE,"-",'2012 HR 배정표'!AT1389)</x:f>
        <x:v>-</x:v>
      </x:c>
      <x:c r="AP1391" s="46" t="str">
        <x:f>IF(ISBLANK('2012 HR 배정표'!AT1389)=TRUE,"-",IF(ISERROR((HLOOKUP($A$5,Prj_list!$O$6:$Z$7,2)*'2012 HR 배정표'!AU1389)/HLOOKUP($A$5,Prj_list!$O$6:$Z$7,2))=TRUE,"-",(HLOOKUP($A$5,Prj_list!$O$6:$Z$7,2)*'2012 HR 배정표'!AU1389)/HLOOKUP($A$5,Prj_list!$O$6:$Z$7,2)))</x:f>
        <x:v>-</x:v>
      </x:c>
      <x:c r="AQ1391" s="45" t="str">
        <x:f>IF(ISBLANK('2012 HR 배정표'!AV1389)=TRUE,"-",'2012 HR 배정표'!AV1389)</x:f>
        <x:v>-</x:v>
      </x:c>
      <x:c r="AR1391" s="46" t="str">
        <x:f>IF(ISBLANK('2012 HR 배정표'!AV1389)=TRUE,"-",IF(ISERROR((HLOOKUP($A$5,Prj_list!$O$6:$Z$7,2)*'2012 HR 배정표'!AW1389)/HLOOKUP($A$5,Prj_list!$O$6:$Z$7,2))=TRUE,"-",(HLOOKUP($A$5,Prj_list!$O$6:$Z$7,2)*'2012 HR 배정표'!AW1389)/HLOOKUP($A$5,Prj_list!$O$6:$Z$7,2)))</x:f>
        <x:v>-</x:v>
      </x:c>
      <x:c r="AS1391" s="45" t="str">
        <x:f>IF(ISBLANK('2012 HR 배정표'!AX1389)=TRUE,"-",'2012 HR 배정표'!AX1389)</x:f>
        <x:v>-</x:v>
      </x:c>
      <x:c r="AT1391" s="46" t="str">
        <x:f>IF(ISBLANK('2012 HR 배정표'!AX1389)=TRUE,"-",IF(ISERROR((HLOOKUP($A$5,Prj_list!$O$6:$Z$7,2)*'2012 HR 배정표'!AY1389)/HLOOKUP($A$5,Prj_list!$O$6:$Z$7,2))=TRUE,"-",(HLOOKUP($A$5,Prj_list!$O$6:$Z$7,2)*'2012 HR 배정표'!AY1389)/HLOOKUP($A$5,Prj_list!$O$6:$Z$7,2)))</x:f>
        <x:v>-</x:v>
      </x:c>
      <x:c r="AU1391" s="45" t="str">
        <x:f>IF(ISBLANK('2012 HR 배정표'!AZ1389)=TRUE,"-",'2012 HR 배정표'!AZ1389)</x:f>
        <x:v>-</x:v>
      </x:c>
      <x:c r="AV1391" s="46" t="str">
        <x:f>IF(ISBLANK('2012 HR 배정표'!AZ1389)=TRUE,"-",IF(ISERROR((HLOOKUP($A$5,Prj_list!$O$6:$Z$7,2)*'2012 HR 배정표'!BA1389)/HLOOKUP($A$5,Prj_list!$O$6:$Z$7,2))=TRUE,"-",(HLOOKUP($A$5,Prj_list!$O$6:$Z$7,2)*'2012 HR 배정표'!BA1389)/HLOOKUP($A$5,Prj_list!$O$6:$Z$7,2)))</x:f>
        <x:v>-</x:v>
      </x:c>
      <x:c r="AW1391" s="34" t="str">
        <x:f t="shared" si="44"/>
        <x:v/>
      </x:c>
      <x:c r="AX1391" s="41">
        <x:f t="shared" si="43"/>
        <x:v>0</x:v>
      </x:c>
    </x:row>
    <x:row r="1392" spans="1:50">
      <x:c r="A1392" s="45" t="str">
        <x:f>IF(ISBLANK('2012 HR 배정표'!F1390)=TRUE,"-",'2012 HR 배정표'!F1390)</x:f>
        <x:v>-</x:v>
      </x:c>
      <x:c r="B1392" s="46" t="str">
        <x:f>IF(ISBLANK('2012 HR 배정표'!F1390)=TRUE,"-",IF(ISERROR((HLOOKUP($A$5,Prj_list!$O$6:$Z$7,2)*'2012 HR 배정표'!G1390)/HLOOKUP($A$5,Prj_list!$O$6:$Z$7,2))=TRUE,"-",(HLOOKUP($A$5,Prj_list!$O$6:$Z$7,2)*'2012 HR 배정표'!G1390)/HLOOKUP($A$5,Prj_list!$O$6:$Z$7,2)))</x:f>
        <x:v>-</x:v>
      </x:c>
      <x:c r="C1392" s="45" t="str">
        <x:f>IF(ISBLANK('2012 HR 배정표'!H1390)=TRUE,"-",'2012 HR 배정표'!H1390)</x:f>
        <x:v>-</x:v>
      </x:c>
      <x:c r="D1392" s="46" t="str">
        <x:f>IF(ISBLANK('2012 HR 배정표'!H1390)=TRUE,"-",IF(ISERROR((HLOOKUP($A$5,Prj_list!$O$6:$Z$7,2)*'2012 HR 배정표'!I1390)/HLOOKUP($A$5,Prj_list!$O$6:$Z$7,2))=TRUE,"-",(HLOOKUP($A$5,Prj_list!$O$6:$Z$7,2)*'2012 HR 배정표'!I1390)/HLOOKUP($A$5,Prj_list!$O$6:$Z$7,2)))</x:f>
        <x:v>-</x:v>
      </x:c>
      <x:c r="E1392" s="45" t="str">
        <x:f>IF(ISBLANK('2012 HR 배정표'!J1390)=TRUE,"-",'2012 HR 배정표'!J1390)</x:f>
        <x:v>-</x:v>
      </x:c>
      <x:c r="F1392" s="46" t="str">
        <x:f>IF(ISBLANK('2012 HR 배정표'!J1390)=TRUE,"-",IF(ISERROR((HLOOKUP($A$5,Prj_list!$O$6:$Z$7,2)*'2012 HR 배정표'!K1390)/HLOOKUP($A$5,Prj_list!$O$6:$Z$7,2))=TRUE,"-",(HLOOKUP($A$5,Prj_list!$O$6:$Z$7,2)*'2012 HR 배정표'!K1390)/HLOOKUP($A$5,Prj_list!$O$6:$Z$7,2)))</x:f>
        <x:v>-</x:v>
      </x:c>
      <x:c r="G1392" s="45" t="str">
        <x:f>IF(ISBLANK('2012 HR 배정표'!L1390)=TRUE,"-",'2012 HR 배정표'!L1390)</x:f>
        <x:v>-</x:v>
      </x:c>
      <x:c r="H1392" s="46" t="str">
        <x:f>IF(ISBLANK('2012 HR 배정표'!L1390)=TRUE,"-",IF(ISERROR((HLOOKUP($A$5,Prj_list!$O$6:$Z$7,2)*'2012 HR 배정표'!M1390)/HLOOKUP($A$5,Prj_list!$O$6:$Z$7,2))=TRUE,"-",(HLOOKUP($A$5,Prj_list!$O$6:$Z$7,2)*'2012 HR 배정표'!M1390)/HLOOKUP($A$5,Prj_list!$O$6:$Z$7,2)))</x:f>
        <x:v>-</x:v>
      </x:c>
      <x:c r="I1392" s="45" t="str">
        <x:f>IF(ISBLANK('2012 HR 배정표'!N1390)=TRUE,"-",'2012 HR 배정표'!N1390)</x:f>
        <x:v>-</x:v>
      </x:c>
      <x:c r="J1392" s="46" t="str">
        <x:f>IF(ISBLANK('2012 HR 배정표'!N1390)=TRUE,"-",IF(ISERROR((HLOOKUP($A$5,Prj_list!$O$6:$Z$7,2)*'2012 HR 배정표'!O1390)/HLOOKUP($A$5,Prj_list!$O$6:$Z$7,2))=TRUE,"-",(HLOOKUP($A$5,Prj_list!$O$6:$Z$7,2)*'2012 HR 배정표'!O1390)/HLOOKUP($A$5,Prj_list!$O$6:$Z$7,2)))</x:f>
        <x:v>-</x:v>
      </x:c>
      <x:c r="K1392" s="45" t="str">
        <x:f>IF(ISBLANK('2012 HR 배정표'!P1390)=TRUE,"-",'2012 HR 배정표'!P1390)</x:f>
        <x:v>-</x:v>
      </x:c>
      <x:c r="L1392" s="46" t="str">
        <x:f>IF(ISBLANK('2012 HR 배정표'!P1390)=TRUE,"-",IF(ISERROR((HLOOKUP($A$5,Prj_list!$O$6:$Z$7,2)*'2012 HR 배정표'!Q1390)/HLOOKUP($A$5,Prj_list!$O$6:$Z$7,2))=TRUE,"-",(HLOOKUP($A$5,Prj_list!$O$6:$Z$7,2)*'2012 HR 배정표'!Q1390)/HLOOKUP($A$5,Prj_list!$O$6:$Z$7,2)))</x:f>
        <x:v>-</x:v>
      </x:c>
      <x:c r="M1392" s="45" t="str">
        <x:f>IF(ISBLANK('2012 HR 배정표'!R1390)=TRUE,"-",'2012 HR 배정표'!R1390)</x:f>
        <x:v>-</x:v>
      </x:c>
      <x:c r="N1392" s="46" t="str">
        <x:f>IF(ISBLANK('2012 HR 배정표'!R1390)=TRUE,"-",IF(ISERROR((HLOOKUP($A$5,Prj_list!$O$6:$Z$7,2)*'2012 HR 배정표'!S1390)/HLOOKUP($A$5,Prj_list!$O$6:$Z$7,2))=TRUE,"-",(HLOOKUP($A$5,Prj_list!$O$6:$Z$7,2)*'2012 HR 배정표'!S1390)/HLOOKUP($A$5,Prj_list!$O$6:$Z$7,2)))</x:f>
        <x:v>-</x:v>
      </x:c>
      <x:c r="O1392" s="45" t="str">
        <x:f>IF(ISBLANK('2012 HR 배정표'!T1390)=TRUE,"-",'2012 HR 배정표'!T1390)</x:f>
        <x:v>-</x:v>
      </x:c>
      <x:c r="P1392" s="46" t="str">
        <x:f>IF(ISBLANK('2012 HR 배정표'!T1390)=TRUE,"-",IF(ISERROR((HLOOKUP($A$5,Prj_list!$O$6:$Z$7,2)*'2012 HR 배정표'!U1390)/HLOOKUP($A$5,Prj_list!$O$6:$Z$7,2))=TRUE,"-",(HLOOKUP($A$5,Prj_list!$O$6:$Z$7,2)*'2012 HR 배정표'!U1390)/HLOOKUP($A$5,Prj_list!$O$6:$Z$7,2)))</x:f>
        <x:v>-</x:v>
      </x:c>
      <x:c r="Q1392" s="45" t="str">
        <x:f>IF(ISBLANK('2012 HR 배정표'!V1390)=TRUE,"-",'2012 HR 배정표'!V1390)</x:f>
        <x:v>-</x:v>
      </x:c>
      <x:c r="R1392" s="46" t="str">
        <x:f>IF(ISBLANK('2012 HR 배정표'!V1390)=TRUE,"-",IF(ISERROR((HLOOKUP($A$5,Prj_list!$O$6:$Z$7,2)*'2012 HR 배정표'!W1390)/HLOOKUP($A$5,Prj_list!$O$6:$Z$7,2))=TRUE,"-",(HLOOKUP($A$5,Prj_list!$O$6:$Z$7,2)*'2012 HR 배정표'!W1390)/HLOOKUP($A$5,Prj_list!$O$6:$Z$7,2)))</x:f>
        <x:v>-</x:v>
      </x:c>
      <x:c r="S1392" s="45" t="str">
        <x:f>IF(ISBLANK('2012 HR 배정표'!X1390)=TRUE,"-",'2012 HR 배정표'!X1390)</x:f>
        <x:v>-</x:v>
      </x:c>
      <x:c r="T1392" s="46" t="str">
        <x:f>IF(ISBLANK('2012 HR 배정표'!X1390)=TRUE,"-",IF(ISERROR((HLOOKUP($A$5,Prj_list!$O$6:$Z$7,2)*'2012 HR 배정표'!Y1390)/HLOOKUP($A$5,Prj_list!$O$6:$Z$7,2))=TRUE,"-",(HLOOKUP($A$5,Prj_list!$O$6:$Z$7,2)*'2012 HR 배정표'!Y1390)/HLOOKUP($A$5,Prj_list!$O$6:$Z$7,2)))</x:f>
        <x:v>-</x:v>
      </x:c>
      <x:c r="U1392" s="45" t="str">
        <x:f>IF(ISBLANK('2012 HR 배정표'!Z1390)=TRUE,"-",'2012 HR 배정표'!Z1390)</x:f>
        <x:v>-</x:v>
      </x:c>
      <x:c r="V1392" s="46" t="str">
        <x:f>IF(ISBLANK('2012 HR 배정표'!Z1390)=TRUE,"-",IF(ISERROR((HLOOKUP($A$5,Prj_list!$O$6:$Z$7,2)*'2012 HR 배정표'!AA1390)/HLOOKUP($A$5,Prj_list!$O$6:$Z$7,2))=TRUE,"-",(HLOOKUP($A$5,Prj_list!$O$6:$Z$7,2)*'2012 HR 배정표'!AA1390)/HLOOKUP($A$5,Prj_list!$O$6:$Z$7,2)))</x:f>
        <x:v>-</x:v>
      </x:c>
      <x:c r="W1392" s="45" t="str">
        <x:f>IF(ISBLANK('2012 HR 배정표'!AB1390)=TRUE,"-",'2012 HR 배정표'!AB1390)</x:f>
        <x:v>-</x:v>
      </x:c>
      <x:c r="X1392" s="46" t="str">
        <x:f>IF(ISBLANK('2012 HR 배정표'!AB1390)=TRUE,"-",IF(ISERROR((HLOOKUP($A$5,Prj_list!$O$6:$Z$7,2)*'2012 HR 배정표'!AC1390)/HLOOKUP($A$5,Prj_list!$O$6:$Z$7,2))=TRUE,"-",(HLOOKUP($A$5,Prj_list!$O$6:$Z$7,2)*'2012 HR 배정표'!AC1390)/HLOOKUP($A$5,Prj_list!$O$6:$Z$7,2)))</x:f>
        <x:v>-</x:v>
      </x:c>
      <x:c r="Y1392" s="45" t="str">
        <x:f>IF(ISBLANK('2012 HR 배정표'!AD1390)=TRUE,"-",'2012 HR 배정표'!AD1390)</x:f>
        <x:v>-</x:v>
      </x:c>
      <x:c r="Z1392" s="46" t="str">
        <x:f>IF(ISBLANK('2012 HR 배정표'!AD1390)=TRUE,"-",IF(ISERROR((HLOOKUP($A$5,Prj_list!$O$6:$Z$7,2)*'2012 HR 배정표'!AE1390)/HLOOKUP($A$5,Prj_list!$O$6:$Z$7,2))=TRUE,"-",(HLOOKUP($A$5,Prj_list!$O$6:$Z$7,2)*'2012 HR 배정표'!AE1390)/HLOOKUP($A$5,Prj_list!$O$6:$Z$7,2)))</x:f>
        <x:v>-</x:v>
      </x:c>
      <x:c r="AA1392" s="45" t="str">
        <x:f>IF(ISBLANK('2012 HR 배정표'!AF1390)=TRUE,"-",'2012 HR 배정표'!AF1390)</x:f>
        <x:v>-</x:v>
      </x:c>
      <x:c r="AB1392" s="46" t="str">
        <x:f>IF(ISBLANK('2012 HR 배정표'!AF1390)=TRUE,"-",IF(ISERROR((HLOOKUP($A$5,Prj_list!$O$6:$Z$7,2)*'2012 HR 배정표'!AG1390)/HLOOKUP($A$5,Prj_list!$O$6:$Z$7,2))=TRUE,"-",(HLOOKUP($A$5,Prj_list!$O$6:$Z$7,2)*'2012 HR 배정표'!AG1390)/HLOOKUP($A$5,Prj_list!$O$6:$Z$7,2)))</x:f>
        <x:v>-</x:v>
      </x:c>
      <x:c r="AC1392" s="45" t="str">
        <x:f>IF(ISBLANK('2012 HR 배정표'!AH1390)=TRUE,"-",'2012 HR 배정표'!AH1390)</x:f>
        <x:v>-</x:v>
      </x:c>
      <x:c r="AD1392" s="46" t="str">
        <x:f>IF(ISBLANK('2012 HR 배정표'!AH1390)=TRUE,"-",IF(ISERROR((HLOOKUP($A$5,Prj_list!$O$6:$Z$7,2)*'2012 HR 배정표'!AI1390)/HLOOKUP($A$5,Prj_list!$O$6:$Z$7,2))=TRUE,"-",(HLOOKUP($A$5,Prj_list!$O$6:$Z$7,2)*'2012 HR 배정표'!AI1390)/HLOOKUP($A$5,Prj_list!$O$6:$Z$7,2)))</x:f>
        <x:v>-</x:v>
      </x:c>
      <x:c r="AE1392" s="45" t="str">
        <x:f>IF(ISBLANK('2012 HR 배정표'!AJ1390)=TRUE,"-",'2012 HR 배정표'!AJ1390)</x:f>
        <x:v>-</x:v>
      </x:c>
      <x:c r="AF1392" s="46" t="str">
        <x:f>IF(ISBLANK('2012 HR 배정표'!AJ1390)=TRUE,"-",IF(ISERROR((HLOOKUP($A$5,Prj_list!$O$6:$Z$7,2)*'2012 HR 배정표'!AK1390)/HLOOKUP($A$5,Prj_list!$O$6:$Z$7,2))=TRUE,"-",(HLOOKUP($A$5,Prj_list!$O$6:$Z$7,2)*'2012 HR 배정표'!AK1390)/HLOOKUP($A$5,Prj_list!$O$6:$Z$7,2)))</x:f>
        <x:v>-</x:v>
      </x:c>
      <x:c r="AG1392" s="45" t="str">
        <x:f>IF(ISBLANK('2012 HR 배정표'!AL1390)=TRUE,"-",'2012 HR 배정표'!AL1390)</x:f>
        <x:v>-</x:v>
      </x:c>
      <x:c r="AH1392" s="46" t="str">
        <x:f>IF(ISBLANK('2012 HR 배정표'!AL1390)=TRUE,"-",IF(ISERROR((HLOOKUP($A$5,Prj_list!$O$6:$Z$7,2)*'2012 HR 배정표'!AM1390)/HLOOKUP($A$5,Prj_list!$O$6:$Z$7,2))=TRUE,"-",(HLOOKUP($A$5,Prj_list!$O$6:$Z$7,2)*'2012 HR 배정표'!AM1390)/HLOOKUP($A$5,Prj_list!$O$6:$Z$7,2)))</x:f>
        <x:v>-</x:v>
      </x:c>
      <x:c r="AI1392" s="45" t="str">
        <x:f>IF(ISBLANK('2012 HR 배정표'!AN1390)=TRUE,"-",'2012 HR 배정표'!AN1390)</x:f>
        <x:v>-</x:v>
      </x:c>
      <x:c r="AJ1392" s="46" t="str">
        <x:f>IF(ISBLANK('2012 HR 배정표'!AN1390)=TRUE,"-",IF(ISERROR((HLOOKUP($A$5,Prj_list!$O$6:$Z$7,2)*'2012 HR 배정표'!AO1390)/HLOOKUP($A$5,Prj_list!$O$6:$Z$7,2))=TRUE,"-",(HLOOKUP($A$5,Prj_list!$O$6:$Z$7,2)*'2012 HR 배정표'!AO1390)/HLOOKUP($A$5,Prj_list!$O$6:$Z$7,2)))</x:f>
        <x:v>-</x:v>
      </x:c>
      <x:c r="AK1392" s="45" t="str">
        <x:f>IF(ISBLANK('2012 HR 배정표'!AP1390)=TRUE,"-",'2012 HR 배정표'!AP1390)</x:f>
        <x:v>-</x:v>
      </x:c>
      <x:c r="AL1392" s="46" t="str">
        <x:f>IF(ISBLANK('2012 HR 배정표'!AP1390)=TRUE,"-",IF(ISERROR((HLOOKUP($A$5,Prj_list!$O$6:$Z$7,2)*'2012 HR 배정표'!AQ1390)/HLOOKUP($A$5,Prj_list!$O$6:$Z$7,2))=TRUE,"-",(HLOOKUP($A$5,Prj_list!$O$6:$Z$7,2)*'2012 HR 배정표'!AQ1390)/HLOOKUP($A$5,Prj_list!$O$6:$Z$7,2)))</x:f>
        <x:v>-</x:v>
      </x:c>
      <x:c r="AM1392" s="45" t="str">
        <x:f>IF(ISBLANK('2012 HR 배정표'!AR1390)=TRUE,"-",'2012 HR 배정표'!AR1390)</x:f>
        <x:v>-</x:v>
      </x:c>
      <x:c r="AN1392" s="46" t="str">
        <x:f>IF(ISBLANK('2012 HR 배정표'!AR1390)=TRUE,"-",IF(ISERROR((HLOOKUP($A$5,Prj_list!$O$6:$Z$7,2)*'2012 HR 배정표'!AS1390)/HLOOKUP($A$5,Prj_list!$O$6:$Z$7,2))=TRUE,"-",(HLOOKUP($A$5,Prj_list!$O$6:$Z$7,2)*'2012 HR 배정표'!AS1390)/HLOOKUP($A$5,Prj_list!$O$6:$Z$7,2)))</x:f>
        <x:v>-</x:v>
      </x:c>
      <x:c r="AO1392" s="45" t="str">
        <x:f>IF(ISBLANK('2012 HR 배정표'!AT1390)=TRUE,"-",'2012 HR 배정표'!AT1390)</x:f>
        <x:v>-</x:v>
      </x:c>
      <x:c r="AP1392" s="46" t="str">
        <x:f>IF(ISBLANK('2012 HR 배정표'!AT1390)=TRUE,"-",IF(ISERROR((HLOOKUP($A$5,Prj_list!$O$6:$Z$7,2)*'2012 HR 배정표'!AU1390)/HLOOKUP($A$5,Prj_list!$O$6:$Z$7,2))=TRUE,"-",(HLOOKUP($A$5,Prj_list!$O$6:$Z$7,2)*'2012 HR 배정표'!AU1390)/HLOOKUP($A$5,Prj_list!$O$6:$Z$7,2)))</x:f>
        <x:v>-</x:v>
      </x:c>
      <x:c r="AQ1392" s="45" t="str">
        <x:f>IF(ISBLANK('2012 HR 배정표'!AV1390)=TRUE,"-",'2012 HR 배정표'!AV1390)</x:f>
        <x:v>-</x:v>
      </x:c>
      <x:c r="AR1392" s="46" t="str">
        <x:f>IF(ISBLANK('2012 HR 배정표'!AV1390)=TRUE,"-",IF(ISERROR((HLOOKUP($A$5,Prj_list!$O$6:$Z$7,2)*'2012 HR 배정표'!AW1390)/HLOOKUP($A$5,Prj_list!$O$6:$Z$7,2))=TRUE,"-",(HLOOKUP($A$5,Prj_list!$O$6:$Z$7,2)*'2012 HR 배정표'!AW1390)/HLOOKUP($A$5,Prj_list!$O$6:$Z$7,2)))</x:f>
        <x:v>-</x:v>
      </x:c>
      <x:c r="AS1392" s="45" t="str">
        <x:f>IF(ISBLANK('2012 HR 배정표'!AX1390)=TRUE,"-",'2012 HR 배정표'!AX1390)</x:f>
        <x:v>-</x:v>
      </x:c>
      <x:c r="AT1392" s="46" t="str">
        <x:f>IF(ISBLANK('2012 HR 배정표'!AX1390)=TRUE,"-",IF(ISERROR((HLOOKUP($A$5,Prj_list!$O$6:$Z$7,2)*'2012 HR 배정표'!AY1390)/HLOOKUP($A$5,Prj_list!$O$6:$Z$7,2))=TRUE,"-",(HLOOKUP($A$5,Prj_list!$O$6:$Z$7,2)*'2012 HR 배정표'!AY1390)/HLOOKUP($A$5,Prj_list!$O$6:$Z$7,2)))</x:f>
        <x:v>-</x:v>
      </x:c>
      <x:c r="AU1392" s="45" t="str">
        <x:f>IF(ISBLANK('2012 HR 배정표'!AZ1390)=TRUE,"-",'2012 HR 배정표'!AZ1390)</x:f>
        <x:v>-</x:v>
      </x:c>
      <x:c r="AV1392" s="46" t="str">
        <x:f>IF(ISBLANK('2012 HR 배정표'!AZ1390)=TRUE,"-",IF(ISERROR((HLOOKUP($A$5,Prj_list!$O$6:$Z$7,2)*'2012 HR 배정표'!BA1390)/HLOOKUP($A$5,Prj_list!$O$6:$Z$7,2))=TRUE,"-",(HLOOKUP($A$5,Prj_list!$O$6:$Z$7,2)*'2012 HR 배정표'!BA1390)/HLOOKUP($A$5,Prj_list!$O$6:$Z$7,2)))</x:f>
        <x:v>-</x:v>
      </x:c>
      <x:c r="AW1392" s="34" t="str">
        <x:f t="shared" si="44"/>
        <x:v/>
      </x:c>
      <x:c r="AX1392" s="41">
        <x:f t="shared" si="43"/>
        <x:v>0</x:v>
      </x:c>
    </x:row>
    <x:row r="1393" spans="1:50">
      <x:c r="A1393" s="45" t="str">
        <x:f>IF(ISBLANK('2012 HR 배정표'!F1391)=TRUE,"-",'2012 HR 배정표'!F1391)</x:f>
        <x:v>-</x:v>
      </x:c>
      <x:c r="B1393" s="46" t="str">
        <x:f>IF(ISBLANK('2012 HR 배정표'!F1391)=TRUE,"-",IF(ISERROR((HLOOKUP($A$5,Prj_list!$O$6:$Z$7,2)*'2012 HR 배정표'!G1391)/HLOOKUP($A$5,Prj_list!$O$6:$Z$7,2))=TRUE,"-",(HLOOKUP($A$5,Prj_list!$O$6:$Z$7,2)*'2012 HR 배정표'!G1391)/HLOOKUP($A$5,Prj_list!$O$6:$Z$7,2)))</x:f>
        <x:v>-</x:v>
      </x:c>
      <x:c r="C1393" s="45" t="str">
        <x:f>IF(ISBLANK('2012 HR 배정표'!H1391)=TRUE,"-",'2012 HR 배정표'!H1391)</x:f>
        <x:v>-</x:v>
      </x:c>
      <x:c r="D1393" s="46" t="str">
        <x:f>IF(ISBLANK('2012 HR 배정표'!H1391)=TRUE,"-",IF(ISERROR((HLOOKUP($A$5,Prj_list!$O$6:$Z$7,2)*'2012 HR 배정표'!I1391)/HLOOKUP($A$5,Prj_list!$O$6:$Z$7,2))=TRUE,"-",(HLOOKUP($A$5,Prj_list!$O$6:$Z$7,2)*'2012 HR 배정표'!I1391)/HLOOKUP($A$5,Prj_list!$O$6:$Z$7,2)))</x:f>
        <x:v>-</x:v>
      </x:c>
      <x:c r="E1393" s="45" t="str">
        <x:f>IF(ISBLANK('2012 HR 배정표'!J1391)=TRUE,"-",'2012 HR 배정표'!J1391)</x:f>
        <x:v>-</x:v>
      </x:c>
      <x:c r="F1393" s="46" t="str">
        <x:f>IF(ISBLANK('2012 HR 배정표'!J1391)=TRUE,"-",IF(ISERROR((HLOOKUP($A$5,Prj_list!$O$6:$Z$7,2)*'2012 HR 배정표'!K1391)/HLOOKUP($A$5,Prj_list!$O$6:$Z$7,2))=TRUE,"-",(HLOOKUP($A$5,Prj_list!$O$6:$Z$7,2)*'2012 HR 배정표'!K1391)/HLOOKUP($A$5,Prj_list!$O$6:$Z$7,2)))</x:f>
        <x:v>-</x:v>
      </x:c>
      <x:c r="G1393" s="45" t="str">
        <x:f>IF(ISBLANK('2012 HR 배정표'!L1391)=TRUE,"-",'2012 HR 배정표'!L1391)</x:f>
        <x:v>-</x:v>
      </x:c>
      <x:c r="H1393" s="46" t="str">
        <x:f>IF(ISBLANK('2012 HR 배정표'!L1391)=TRUE,"-",IF(ISERROR((HLOOKUP($A$5,Prj_list!$O$6:$Z$7,2)*'2012 HR 배정표'!M1391)/HLOOKUP($A$5,Prj_list!$O$6:$Z$7,2))=TRUE,"-",(HLOOKUP($A$5,Prj_list!$O$6:$Z$7,2)*'2012 HR 배정표'!M1391)/HLOOKUP($A$5,Prj_list!$O$6:$Z$7,2)))</x:f>
        <x:v>-</x:v>
      </x:c>
      <x:c r="I1393" s="45" t="str">
        <x:f>IF(ISBLANK('2012 HR 배정표'!N1391)=TRUE,"-",'2012 HR 배정표'!N1391)</x:f>
        <x:v>-</x:v>
      </x:c>
      <x:c r="J1393" s="46" t="str">
        <x:f>IF(ISBLANK('2012 HR 배정표'!N1391)=TRUE,"-",IF(ISERROR((HLOOKUP($A$5,Prj_list!$O$6:$Z$7,2)*'2012 HR 배정표'!O1391)/HLOOKUP($A$5,Prj_list!$O$6:$Z$7,2))=TRUE,"-",(HLOOKUP($A$5,Prj_list!$O$6:$Z$7,2)*'2012 HR 배정표'!O1391)/HLOOKUP($A$5,Prj_list!$O$6:$Z$7,2)))</x:f>
        <x:v>-</x:v>
      </x:c>
      <x:c r="K1393" s="45" t="str">
        <x:f>IF(ISBLANK('2012 HR 배정표'!P1391)=TRUE,"-",'2012 HR 배정표'!P1391)</x:f>
        <x:v>-</x:v>
      </x:c>
      <x:c r="L1393" s="46" t="str">
        <x:f>IF(ISBLANK('2012 HR 배정표'!P1391)=TRUE,"-",IF(ISERROR((HLOOKUP($A$5,Prj_list!$O$6:$Z$7,2)*'2012 HR 배정표'!Q1391)/HLOOKUP($A$5,Prj_list!$O$6:$Z$7,2))=TRUE,"-",(HLOOKUP($A$5,Prj_list!$O$6:$Z$7,2)*'2012 HR 배정표'!Q1391)/HLOOKUP($A$5,Prj_list!$O$6:$Z$7,2)))</x:f>
        <x:v>-</x:v>
      </x:c>
      <x:c r="M1393" s="45" t="str">
        <x:f>IF(ISBLANK('2012 HR 배정표'!R1391)=TRUE,"-",'2012 HR 배정표'!R1391)</x:f>
        <x:v>-</x:v>
      </x:c>
      <x:c r="N1393" s="46" t="str">
        <x:f>IF(ISBLANK('2012 HR 배정표'!R1391)=TRUE,"-",IF(ISERROR((HLOOKUP($A$5,Prj_list!$O$6:$Z$7,2)*'2012 HR 배정표'!S1391)/HLOOKUP($A$5,Prj_list!$O$6:$Z$7,2))=TRUE,"-",(HLOOKUP($A$5,Prj_list!$O$6:$Z$7,2)*'2012 HR 배정표'!S1391)/HLOOKUP($A$5,Prj_list!$O$6:$Z$7,2)))</x:f>
        <x:v>-</x:v>
      </x:c>
      <x:c r="O1393" s="45" t="str">
        <x:f>IF(ISBLANK('2012 HR 배정표'!T1391)=TRUE,"-",'2012 HR 배정표'!T1391)</x:f>
        <x:v>-</x:v>
      </x:c>
      <x:c r="P1393" s="46" t="str">
        <x:f>IF(ISBLANK('2012 HR 배정표'!T1391)=TRUE,"-",IF(ISERROR((HLOOKUP($A$5,Prj_list!$O$6:$Z$7,2)*'2012 HR 배정표'!U1391)/HLOOKUP($A$5,Prj_list!$O$6:$Z$7,2))=TRUE,"-",(HLOOKUP($A$5,Prj_list!$O$6:$Z$7,2)*'2012 HR 배정표'!U1391)/HLOOKUP($A$5,Prj_list!$O$6:$Z$7,2)))</x:f>
        <x:v>-</x:v>
      </x:c>
      <x:c r="Q1393" s="45" t="str">
        <x:f>IF(ISBLANK('2012 HR 배정표'!V1391)=TRUE,"-",'2012 HR 배정표'!V1391)</x:f>
        <x:v>-</x:v>
      </x:c>
      <x:c r="R1393" s="46" t="str">
        <x:f>IF(ISBLANK('2012 HR 배정표'!V1391)=TRUE,"-",IF(ISERROR((HLOOKUP($A$5,Prj_list!$O$6:$Z$7,2)*'2012 HR 배정표'!W1391)/HLOOKUP($A$5,Prj_list!$O$6:$Z$7,2))=TRUE,"-",(HLOOKUP($A$5,Prj_list!$O$6:$Z$7,2)*'2012 HR 배정표'!W1391)/HLOOKUP($A$5,Prj_list!$O$6:$Z$7,2)))</x:f>
        <x:v>-</x:v>
      </x:c>
      <x:c r="S1393" s="45" t="str">
        <x:f>IF(ISBLANK('2012 HR 배정표'!X1391)=TRUE,"-",'2012 HR 배정표'!X1391)</x:f>
        <x:v>-</x:v>
      </x:c>
      <x:c r="T1393" s="46" t="str">
        <x:f>IF(ISBLANK('2012 HR 배정표'!X1391)=TRUE,"-",IF(ISERROR((HLOOKUP($A$5,Prj_list!$O$6:$Z$7,2)*'2012 HR 배정표'!Y1391)/HLOOKUP($A$5,Prj_list!$O$6:$Z$7,2))=TRUE,"-",(HLOOKUP($A$5,Prj_list!$O$6:$Z$7,2)*'2012 HR 배정표'!Y1391)/HLOOKUP($A$5,Prj_list!$O$6:$Z$7,2)))</x:f>
        <x:v>-</x:v>
      </x:c>
      <x:c r="U1393" s="45" t="str">
        <x:f>IF(ISBLANK('2012 HR 배정표'!Z1391)=TRUE,"-",'2012 HR 배정표'!Z1391)</x:f>
        <x:v>-</x:v>
      </x:c>
      <x:c r="V1393" s="46" t="str">
        <x:f>IF(ISBLANK('2012 HR 배정표'!Z1391)=TRUE,"-",IF(ISERROR((HLOOKUP($A$5,Prj_list!$O$6:$Z$7,2)*'2012 HR 배정표'!AA1391)/HLOOKUP($A$5,Prj_list!$O$6:$Z$7,2))=TRUE,"-",(HLOOKUP($A$5,Prj_list!$O$6:$Z$7,2)*'2012 HR 배정표'!AA1391)/HLOOKUP($A$5,Prj_list!$O$6:$Z$7,2)))</x:f>
        <x:v>-</x:v>
      </x:c>
      <x:c r="W1393" s="45" t="str">
        <x:f>IF(ISBLANK('2012 HR 배정표'!AB1391)=TRUE,"-",'2012 HR 배정표'!AB1391)</x:f>
        <x:v>-</x:v>
      </x:c>
      <x:c r="X1393" s="46" t="str">
        <x:f>IF(ISBLANK('2012 HR 배정표'!AB1391)=TRUE,"-",IF(ISERROR((HLOOKUP($A$5,Prj_list!$O$6:$Z$7,2)*'2012 HR 배정표'!AC1391)/HLOOKUP($A$5,Prj_list!$O$6:$Z$7,2))=TRUE,"-",(HLOOKUP($A$5,Prj_list!$O$6:$Z$7,2)*'2012 HR 배정표'!AC1391)/HLOOKUP($A$5,Prj_list!$O$6:$Z$7,2)))</x:f>
        <x:v>-</x:v>
      </x:c>
      <x:c r="Y1393" s="45" t="str">
        <x:f>IF(ISBLANK('2012 HR 배정표'!AD1391)=TRUE,"-",'2012 HR 배정표'!AD1391)</x:f>
        <x:v>-</x:v>
      </x:c>
      <x:c r="Z1393" s="46" t="str">
        <x:f>IF(ISBLANK('2012 HR 배정표'!AD1391)=TRUE,"-",IF(ISERROR((HLOOKUP($A$5,Prj_list!$O$6:$Z$7,2)*'2012 HR 배정표'!AE1391)/HLOOKUP($A$5,Prj_list!$O$6:$Z$7,2))=TRUE,"-",(HLOOKUP($A$5,Prj_list!$O$6:$Z$7,2)*'2012 HR 배정표'!AE1391)/HLOOKUP($A$5,Prj_list!$O$6:$Z$7,2)))</x:f>
        <x:v>-</x:v>
      </x:c>
      <x:c r="AA1393" s="45" t="str">
        <x:f>IF(ISBLANK('2012 HR 배정표'!AF1391)=TRUE,"-",'2012 HR 배정표'!AF1391)</x:f>
        <x:v>-</x:v>
      </x:c>
      <x:c r="AB1393" s="46" t="str">
        <x:f>IF(ISBLANK('2012 HR 배정표'!AF1391)=TRUE,"-",IF(ISERROR((HLOOKUP($A$5,Prj_list!$O$6:$Z$7,2)*'2012 HR 배정표'!AG1391)/HLOOKUP($A$5,Prj_list!$O$6:$Z$7,2))=TRUE,"-",(HLOOKUP($A$5,Prj_list!$O$6:$Z$7,2)*'2012 HR 배정표'!AG1391)/HLOOKUP($A$5,Prj_list!$O$6:$Z$7,2)))</x:f>
        <x:v>-</x:v>
      </x:c>
      <x:c r="AC1393" s="45" t="str">
        <x:f>IF(ISBLANK('2012 HR 배정표'!AH1391)=TRUE,"-",'2012 HR 배정표'!AH1391)</x:f>
        <x:v>-</x:v>
      </x:c>
      <x:c r="AD1393" s="46" t="str">
        <x:f>IF(ISBLANK('2012 HR 배정표'!AH1391)=TRUE,"-",IF(ISERROR((HLOOKUP($A$5,Prj_list!$O$6:$Z$7,2)*'2012 HR 배정표'!AI1391)/HLOOKUP($A$5,Prj_list!$O$6:$Z$7,2))=TRUE,"-",(HLOOKUP($A$5,Prj_list!$O$6:$Z$7,2)*'2012 HR 배정표'!AI1391)/HLOOKUP($A$5,Prj_list!$O$6:$Z$7,2)))</x:f>
        <x:v>-</x:v>
      </x:c>
      <x:c r="AE1393" s="45" t="str">
        <x:f>IF(ISBLANK('2012 HR 배정표'!AJ1391)=TRUE,"-",'2012 HR 배정표'!AJ1391)</x:f>
        <x:v>-</x:v>
      </x:c>
      <x:c r="AF1393" s="46" t="str">
        <x:f>IF(ISBLANK('2012 HR 배정표'!AJ1391)=TRUE,"-",IF(ISERROR((HLOOKUP($A$5,Prj_list!$O$6:$Z$7,2)*'2012 HR 배정표'!AK1391)/HLOOKUP($A$5,Prj_list!$O$6:$Z$7,2))=TRUE,"-",(HLOOKUP($A$5,Prj_list!$O$6:$Z$7,2)*'2012 HR 배정표'!AK1391)/HLOOKUP($A$5,Prj_list!$O$6:$Z$7,2)))</x:f>
        <x:v>-</x:v>
      </x:c>
      <x:c r="AG1393" s="45" t="str">
        <x:f>IF(ISBLANK('2012 HR 배정표'!AL1391)=TRUE,"-",'2012 HR 배정표'!AL1391)</x:f>
        <x:v>-</x:v>
      </x:c>
      <x:c r="AH1393" s="46" t="str">
        <x:f>IF(ISBLANK('2012 HR 배정표'!AL1391)=TRUE,"-",IF(ISERROR((HLOOKUP($A$5,Prj_list!$O$6:$Z$7,2)*'2012 HR 배정표'!AM1391)/HLOOKUP($A$5,Prj_list!$O$6:$Z$7,2))=TRUE,"-",(HLOOKUP($A$5,Prj_list!$O$6:$Z$7,2)*'2012 HR 배정표'!AM1391)/HLOOKUP($A$5,Prj_list!$O$6:$Z$7,2)))</x:f>
        <x:v>-</x:v>
      </x:c>
      <x:c r="AI1393" s="45" t="str">
        <x:f>IF(ISBLANK('2012 HR 배정표'!AN1391)=TRUE,"-",'2012 HR 배정표'!AN1391)</x:f>
        <x:v>-</x:v>
      </x:c>
      <x:c r="AJ1393" s="46" t="str">
        <x:f>IF(ISBLANK('2012 HR 배정표'!AN1391)=TRUE,"-",IF(ISERROR((HLOOKUP($A$5,Prj_list!$O$6:$Z$7,2)*'2012 HR 배정표'!AO1391)/HLOOKUP($A$5,Prj_list!$O$6:$Z$7,2))=TRUE,"-",(HLOOKUP($A$5,Prj_list!$O$6:$Z$7,2)*'2012 HR 배정표'!AO1391)/HLOOKUP($A$5,Prj_list!$O$6:$Z$7,2)))</x:f>
        <x:v>-</x:v>
      </x:c>
      <x:c r="AK1393" s="45" t="str">
        <x:f>IF(ISBLANK('2012 HR 배정표'!AP1391)=TRUE,"-",'2012 HR 배정표'!AP1391)</x:f>
        <x:v>-</x:v>
      </x:c>
      <x:c r="AL1393" s="46" t="str">
        <x:f>IF(ISBLANK('2012 HR 배정표'!AP1391)=TRUE,"-",IF(ISERROR((HLOOKUP($A$5,Prj_list!$O$6:$Z$7,2)*'2012 HR 배정표'!AQ1391)/HLOOKUP($A$5,Prj_list!$O$6:$Z$7,2))=TRUE,"-",(HLOOKUP($A$5,Prj_list!$O$6:$Z$7,2)*'2012 HR 배정표'!AQ1391)/HLOOKUP($A$5,Prj_list!$O$6:$Z$7,2)))</x:f>
        <x:v>-</x:v>
      </x:c>
      <x:c r="AM1393" s="45" t="str">
        <x:f>IF(ISBLANK('2012 HR 배정표'!AR1391)=TRUE,"-",'2012 HR 배정표'!AR1391)</x:f>
        <x:v>-</x:v>
      </x:c>
      <x:c r="AN1393" s="46" t="str">
        <x:f>IF(ISBLANK('2012 HR 배정표'!AR1391)=TRUE,"-",IF(ISERROR((HLOOKUP($A$5,Prj_list!$O$6:$Z$7,2)*'2012 HR 배정표'!AS1391)/HLOOKUP($A$5,Prj_list!$O$6:$Z$7,2))=TRUE,"-",(HLOOKUP($A$5,Prj_list!$O$6:$Z$7,2)*'2012 HR 배정표'!AS1391)/HLOOKUP($A$5,Prj_list!$O$6:$Z$7,2)))</x:f>
        <x:v>-</x:v>
      </x:c>
      <x:c r="AO1393" s="45" t="str">
        <x:f>IF(ISBLANK('2012 HR 배정표'!AT1391)=TRUE,"-",'2012 HR 배정표'!AT1391)</x:f>
        <x:v>-</x:v>
      </x:c>
      <x:c r="AP1393" s="46" t="str">
        <x:f>IF(ISBLANK('2012 HR 배정표'!AT1391)=TRUE,"-",IF(ISERROR((HLOOKUP($A$5,Prj_list!$O$6:$Z$7,2)*'2012 HR 배정표'!AU1391)/HLOOKUP($A$5,Prj_list!$O$6:$Z$7,2))=TRUE,"-",(HLOOKUP($A$5,Prj_list!$O$6:$Z$7,2)*'2012 HR 배정표'!AU1391)/HLOOKUP($A$5,Prj_list!$O$6:$Z$7,2)))</x:f>
        <x:v>-</x:v>
      </x:c>
      <x:c r="AQ1393" s="45" t="str">
        <x:f>IF(ISBLANK('2012 HR 배정표'!AV1391)=TRUE,"-",'2012 HR 배정표'!AV1391)</x:f>
        <x:v>-</x:v>
      </x:c>
      <x:c r="AR1393" s="46" t="str">
        <x:f>IF(ISBLANK('2012 HR 배정표'!AV1391)=TRUE,"-",IF(ISERROR((HLOOKUP($A$5,Prj_list!$O$6:$Z$7,2)*'2012 HR 배정표'!AW1391)/HLOOKUP($A$5,Prj_list!$O$6:$Z$7,2))=TRUE,"-",(HLOOKUP($A$5,Prj_list!$O$6:$Z$7,2)*'2012 HR 배정표'!AW1391)/HLOOKUP($A$5,Prj_list!$O$6:$Z$7,2)))</x:f>
        <x:v>-</x:v>
      </x:c>
      <x:c r="AS1393" s="45" t="str">
        <x:f>IF(ISBLANK('2012 HR 배정표'!AX1391)=TRUE,"-",'2012 HR 배정표'!AX1391)</x:f>
        <x:v>-</x:v>
      </x:c>
      <x:c r="AT1393" s="46" t="str">
        <x:f>IF(ISBLANK('2012 HR 배정표'!AX1391)=TRUE,"-",IF(ISERROR((HLOOKUP($A$5,Prj_list!$O$6:$Z$7,2)*'2012 HR 배정표'!AY1391)/HLOOKUP($A$5,Prj_list!$O$6:$Z$7,2))=TRUE,"-",(HLOOKUP($A$5,Prj_list!$O$6:$Z$7,2)*'2012 HR 배정표'!AY1391)/HLOOKUP($A$5,Prj_list!$O$6:$Z$7,2)))</x:f>
        <x:v>-</x:v>
      </x:c>
      <x:c r="AU1393" s="45" t="str">
        <x:f>IF(ISBLANK('2012 HR 배정표'!AZ1391)=TRUE,"-",'2012 HR 배정표'!AZ1391)</x:f>
        <x:v>-</x:v>
      </x:c>
      <x:c r="AV1393" s="46" t="str">
        <x:f>IF(ISBLANK('2012 HR 배정표'!AZ1391)=TRUE,"-",IF(ISERROR((HLOOKUP($A$5,Prj_list!$O$6:$Z$7,2)*'2012 HR 배정표'!BA1391)/HLOOKUP($A$5,Prj_list!$O$6:$Z$7,2))=TRUE,"-",(HLOOKUP($A$5,Prj_list!$O$6:$Z$7,2)*'2012 HR 배정표'!BA1391)/HLOOKUP($A$5,Prj_list!$O$6:$Z$7,2)))</x:f>
        <x:v>-</x:v>
      </x:c>
      <x:c r="AW1393" s="34" t="str">
        <x:f t="shared" si="44"/>
        <x:v/>
      </x:c>
      <x:c r="AX1393" s="41">
        <x:f t="shared" si="43"/>
        <x:v>0</x:v>
      </x:c>
    </x:row>
    <x:row r="1394" spans="1:50">
      <x:c r="A1394" s="45" t="str">
        <x:f>IF(ISBLANK('2012 HR 배정표'!F1392)=TRUE,"-",'2012 HR 배정표'!F1392)</x:f>
        <x:v>-</x:v>
      </x:c>
      <x:c r="B1394" s="46" t="str">
        <x:f>IF(ISBLANK('2012 HR 배정표'!F1392)=TRUE,"-",IF(ISERROR((HLOOKUP($A$5,Prj_list!$O$6:$Z$7,2)*'2012 HR 배정표'!G1392)/HLOOKUP($A$5,Prj_list!$O$6:$Z$7,2))=TRUE,"-",(HLOOKUP($A$5,Prj_list!$O$6:$Z$7,2)*'2012 HR 배정표'!G1392)/HLOOKUP($A$5,Prj_list!$O$6:$Z$7,2)))</x:f>
        <x:v>-</x:v>
      </x:c>
      <x:c r="C1394" s="45" t="str">
        <x:f>IF(ISBLANK('2012 HR 배정표'!H1392)=TRUE,"-",'2012 HR 배정표'!H1392)</x:f>
        <x:v>-</x:v>
      </x:c>
      <x:c r="D1394" s="46" t="str">
        <x:f>IF(ISBLANK('2012 HR 배정표'!H1392)=TRUE,"-",IF(ISERROR((HLOOKUP($A$5,Prj_list!$O$6:$Z$7,2)*'2012 HR 배정표'!I1392)/HLOOKUP($A$5,Prj_list!$O$6:$Z$7,2))=TRUE,"-",(HLOOKUP($A$5,Prj_list!$O$6:$Z$7,2)*'2012 HR 배정표'!I1392)/HLOOKUP($A$5,Prj_list!$O$6:$Z$7,2)))</x:f>
        <x:v>-</x:v>
      </x:c>
      <x:c r="E1394" s="45" t="str">
        <x:f>IF(ISBLANK('2012 HR 배정표'!J1392)=TRUE,"-",'2012 HR 배정표'!J1392)</x:f>
        <x:v>-</x:v>
      </x:c>
      <x:c r="F1394" s="46" t="str">
        <x:f>IF(ISBLANK('2012 HR 배정표'!J1392)=TRUE,"-",IF(ISERROR((HLOOKUP($A$5,Prj_list!$O$6:$Z$7,2)*'2012 HR 배정표'!K1392)/HLOOKUP($A$5,Prj_list!$O$6:$Z$7,2))=TRUE,"-",(HLOOKUP($A$5,Prj_list!$O$6:$Z$7,2)*'2012 HR 배정표'!K1392)/HLOOKUP($A$5,Prj_list!$O$6:$Z$7,2)))</x:f>
        <x:v>-</x:v>
      </x:c>
      <x:c r="G1394" s="45" t="str">
        <x:f>IF(ISBLANK('2012 HR 배정표'!L1392)=TRUE,"-",'2012 HR 배정표'!L1392)</x:f>
        <x:v>-</x:v>
      </x:c>
      <x:c r="H1394" s="46" t="str">
        <x:f>IF(ISBLANK('2012 HR 배정표'!L1392)=TRUE,"-",IF(ISERROR((HLOOKUP($A$5,Prj_list!$O$6:$Z$7,2)*'2012 HR 배정표'!M1392)/HLOOKUP($A$5,Prj_list!$O$6:$Z$7,2))=TRUE,"-",(HLOOKUP($A$5,Prj_list!$O$6:$Z$7,2)*'2012 HR 배정표'!M1392)/HLOOKUP($A$5,Prj_list!$O$6:$Z$7,2)))</x:f>
        <x:v>-</x:v>
      </x:c>
      <x:c r="I1394" s="45" t="str">
        <x:f>IF(ISBLANK('2012 HR 배정표'!N1392)=TRUE,"-",'2012 HR 배정표'!N1392)</x:f>
        <x:v>-</x:v>
      </x:c>
      <x:c r="J1394" s="46" t="str">
        <x:f>IF(ISBLANK('2012 HR 배정표'!N1392)=TRUE,"-",IF(ISERROR((HLOOKUP($A$5,Prj_list!$O$6:$Z$7,2)*'2012 HR 배정표'!O1392)/HLOOKUP($A$5,Prj_list!$O$6:$Z$7,2))=TRUE,"-",(HLOOKUP($A$5,Prj_list!$O$6:$Z$7,2)*'2012 HR 배정표'!O1392)/HLOOKUP($A$5,Prj_list!$O$6:$Z$7,2)))</x:f>
        <x:v>-</x:v>
      </x:c>
      <x:c r="K1394" s="45" t="str">
        <x:f>IF(ISBLANK('2012 HR 배정표'!P1392)=TRUE,"-",'2012 HR 배정표'!P1392)</x:f>
        <x:v>-</x:v>
      </x:c>
      <x:c r="L1394" s="46" t="str">
        <x:f>IF(ISBLANK('2012 HR 배정표'!P1392)=TRUE,"-",IF(ISERROR((HLOOKUP($A$5,Prj_list!$O$6:$Z$7,2)*'2012 HR 배정표'!Q1392)/HLOOKUP($A$5,Prj_list!$O$6:$Z$7,2))=TRUE,"-",(HLOOKUP($A$5,Prj_list!$O$6:$Z$7,2)*'2012 HR 배정표'!Q1392)/HLOOKUP($A$5,Prj_list!$O$6:$Z$7,2)))</x:f>
        <x:v>-</x:v>
      </x:c>
      <x:c r="M1394" s="45" t="str">
        <x:f>IF(ISBLANK('2012 HR 배정표'!R1392)=TRUE,"-",'2012 HR 배정표'!R1392)</x:f>
        <x:v>-</x:v>
      </x:c>
      <x:c r="N1394" s="46" t="str">
        <x:f>IF(ISBLANK('2012 HR 배정표'!R1392)=TRUE,"-",IF(ISERROR((HLOOKUP($A$5,Prj_list!$O$6:$Z$7,2)*'2012 HR 배정표'!S1392)/HLOOKUP($A$5,Prj_list!$O$6:$Z$7,2))=TRUE,"-",(HLOOKUP($A$5,Prj_list!$O$6:$Z$7,2)*'2012 HR 배정표'!S1392)/HLOOKUP($A$5,Prj_list!$O$6:$Z$7,2)))</x:f>
        <x:v>-</x:v>
      </x:c>
      <x:c r="O1394" s="45" t="str">
        <x:f>IF(ISBLANK('2012 HR 배정표'!T1392)=TRUE,"-",'2012 HR 배정표'!T1392)</x:f>
        <x:v>-</x:v>
      </x:c>
      <x:c r="P1394" s="46" t="str">
        <x:f>IF(ISBLANK('2012 HR 배정표'!T1392)=TRUE,"-",IF(ISERROR((HLOOKUP($A$5,Prj_list!$O$6:$Z$7,2)*'2012 HR 배정표'!U1392)/HLOOKUP($A$5,Prj_list!$O$6:$Z$7,2))=TRUE,"-",(HLOOKUP($A$5,Prj_list!$O$6:$Z$7,2)*'2012 HR 배정표'!U1392)/HLOOKUP($A$5,Prj_list!$O$6:$Z$7,2)))</x:f>
        <x:v>-</x:v>
      </x:c>
      <x:c r="Q1394" s="45" t="str">
        <x:f>IF(ISBLANK('2012 HR 배정표'!V1392)=TRUE,"-",'2012 HR 배정표'!V1392)</x:f>
        <x:v>-</x:v>
      </x:c>
      <x:c r="R1394" s="46" t="str">
        <x:f>IF(ISBLANK('2012 HR 배정표'!V1392)=TRUE,"-",IF(ISERROR((HLOOKUP($A$5,Prj_list!$O$6:$Z$7,2)*'2012 HR 배정표'!W1392)/HLOOKUP($A$5,Prj_list!$O$6:$Z$7,2))=TRUE,"-",(HLOOKUP($A$5,Prj_list!$O$6:$Z$7,2)*'2012 HR 배정표'!W1392)/HLOOKUP($A$5,Prj_list!$O$6:$Z$7,2)))</x:f>
        <x:v>-</x:v>
      </x:c>
      <x:c r="S1394" s="45" t="str">
        <x:f>IF(ISBLANK('2012 HR 배정표'!X1392)=TRUE,"-",'2012 HR 배정표'!X1392)</x:f>
        <x:v>-</x:v>
      </x:c>
      <x:c r="T1394" s="46" t="str">
        <x:f>IF(ISBLANK('2012 HR 배정표'!X1392)=TRUE,"-",IF(ISERROR((HLOOKUP($A$5,Prj_list!$O$6:$Z$7,2)*'2012 HR 배정표'!Y1392)/HLOOKUP($A$5,Prj_list!$O$6:$Z$7,2))=TRUE,"-",(HLOOKUP($A$5,Prj_list!$O$6:$Z$7,2)*'2012 HR 배정표'!Y1392)/HLOOKUP($A$5,Prj_list!$O$6:$Z$7,2)))</x:f>
        <x:v>-</x:v>
      </x:c>
      <x:c r="U1394" s="45" t="str">
        <x:f>IF(ISBLANK('2012 HR 배정표'!Z1392)=TRUE,"-",'2012 HR 배정표'!Z1392)</x:f>
        <x:v>-</x:v>
      </x:c>
      <x:c r="V1394" s="46" t="str">
        <x:f>IF(ISBLANK('2012 HR 배정표'!Z1392)=TRUE,"-",IF(ISERROR((HLOOKUP($A$5,Prj_list!$O$6:$Z$7,2)*'2012 HR 배정표'!AA1392)/HLOOKUP($A$5,Prj_list!$O$6:$Z$7,2))=TRUE,"-",(HLOOKUP($A$5,Prj_list!$O$6:$Z$7,2)*'2012 HR 배정표'!AA1392)/HLOOKUP($A$5,Prj_list!$O$6:$Z$7,2)))</x:f>
        <x:v>-</x:v>
      </x:c>
      <x:c r="W1394" s="45" t="str">
        <x:f>IF(ISBLANK('2012 HR 배정표'!AB1392)=TRUE,"-",'2012 HR 배정표'!AB1392)</x:f>
        <x:v>-</x:v>
      </x:c>
      <x:c r="X1394" s="46" t="str">
        <x:f>IF(ISBLANK('2012 HR 배정표'!AB1392)=TRUE,"-",IF(ISERROR((HLOOKUP($A$5,Prj_list!$O$6:$Z$7,2)*'2012 HR 배정표'!AC1392)/HLOOKUP($A$5,Prj_list!$O$6:$Z$7,2))=TRUE,"-",(HLOOKUP($A$5,Prj_list!$O$6:$Z$7,2)*'2012 HR 배정표'!AC1392)/HLOOKUP($A$5,Prj_list!$O$6:$Z$7,2)))</x:f>
        <x:v>-</x:v>
      </x:c>
      <x:c r="Y1394" s="45" t="str">
        <x:f>IF(ISBLANK('2012 HR 배정표'!AD1392)=TRUE,"-",'2012 HR 배정표'!AD1392)</x:f>
        <x:v>-</x:v>
      </x:c>
      <x:c r="Z1394" s="46" t="str">
        <x:f>IF(ISBLANK('2012 HR 배정표'!AD1392)=TRUE,"-",IF(ISERROR((HLOOKUP($A$5,Prj_list!$O$6:$Z$7,2)*'2012 HR 배정표'!AE1392)/HLOOKUP($A$5,Prj_list!$O$6:$Z$7,2))=TRUE,"-",(HLOOKUP($A$5,Prj_list!$O$6:$Z$7,2)*'2012 HR 배정표'!AE1392)/HLOOKUP($A$5,Prj_list!$O$6:$Z$7,2)))</x:f>
        <x:v>-</x:v>
      </x:c>
      <x:c r="AA1394" s="45" t="str">
        <x:f>IF(ISBLANK('2012 HR 배정표'!AF1392)=TRUE,"-",'2012 HR 배정표'!AF1392)</x:f>
        <x:v>-</x:v>
      </x:c>
      <x:c r="AB1394" s="46" t="str">
        <x:f>IF(ISBLANK('2012 HR 배정표'!AF1392)=TRUE,"-",IF(ISERROR((HLOOKUP($A$5,Prj_list!$O$6:$Z$7,2)*'2012 HR 배정표'!AG1392)/HLOOKUP($A$5,Prj_list!$O$6:$Z$7,2))=TRUE,"-",(HLOOKUP($A$5,Prj_list!$O$6:$Z$7,2)*'2012 HR 배정표'!AG1392)/HLOOKUP($A$5,Prj_list!$O$6:$Z$7,2)))</x:f>
        <x:v>-</x:v>
      </x:c>
      <x:c r="AC1394" s="45" t="str">
        <x:f>IF(ISBLANK('2012 HR 배정표'!AH1392)=TRUE,"-",'2012 HR 배정표'!AH1392)</x:f>
        <x:v>-</x:v>
      </x:c>
      <x:c r="AD1394" s="46" t="str">
        <x:f>IF(ISBLANK('2012 HR 배정표'!AH1392)=TRUE,"-",IF(ISERROR((HLOOKUP($A$5,Prj_list!$O$6:$Z$7,2)*'2012 HR 배정표'!AI1392)/HLOOKUP($A$5,Prj_list!$O$6:$Z$7,2))=TRUE,"-",(HLOOKUP($A$5,Prj_list!$O$6:$Z$7,2)*'2012 HR 배정표'!AI1392)/HLOOKUP($A$5,Prj_list!$O$6:$Z$7,2)))</x:f>
        <x:v>-</x:v>
      </x:c>
      <x:c r="AE1394" s="45" t="str">
        <x:f>IF(ISBLANK('2012 HR 배정표'!AJ1392)=TRUE,"-",'2012 HR 배정표'!AJ1392)</x:f>
        <x:v>-</x:v>
      </x:c>
      <x:c r="AF1394" s="46" t="str">
        <x:f>IF(ISBLANK('2012 HR 배정표'!AJ1392)=TRUE,"-",IF(ISERROR((HLOOKUP($A$5,Prj_list!$O$6:$Z$7,2)*'2012 HR 배정표'!AK1392)/HLOOKUP($A$5,Prj_list!$O$6:$Z$7,2))=TRUE,"-",(HLOOKUP($A$5,Prj_list!$O$6:$Z$7,2)*'2012 HR 배정표'!AK1392)/HLOOKUP($A$5,Prj_list!$O$6:$Z$7,2)))</x:f>
        <x:v>-</x:v>
      </x:c>
      <x:c r="AG1394" s="45" t="str">
        <x:f>IF(ISBLANK('2012 HR 배정표'!AL1392)=TRUE,"-",'2012 HR 배정표'!AL1392)</x:f>
        <x:v>-</x:v>
      </x:c>
      <x:c r="AH1394" s="46" t="str">
        <x:f>IF(ISBLANK('2012 HR 배정표'!AL1392)=TRUE,"-",IF(ISERROR((HLOOKUP($A$5,Prj_list!$O$6:$Z$7,2)*'2012 HR 배정표'!AM1392)/HLOOKUP($A$5,Prj_list!$O$6:$Z$7,2))=TRUE,"-",(HLOOKUP($A$5,Prj_list!$O$6:$Z$7,2)*'2012 HR 배정표'!AM1392)/HLOOKUP($A$5,Prj_list!$O$6:$Z$7,2)))</x:f>
        <x:v>-</x:v>
      </x:c>
      <x:c r="AI1394" s="45" t="str">
        <x:f>IF(ISBLANK('2012 HR 배정표'!AN1392)=TRUE,"-",'2012 HR 배정표'!AN1392)</x:f>
        <x:v>-</x:v>
      </x:c>
      <x:c r="AJ1394" s="46" t="str">
        <x:f>IF(ISBLANK('2012 HR 배정표'!AN1392)=TRUE,"-",IF(ISERROR((HLOOKUP($A$5,Prj_list!$O$6:$Z$7,2)*'2012 HR 배정표'!AO1392)/HLOOKUP($A$5,Prj_list!$O$6:$Z$7,2))=TRUE,"-",(HLOOKUP($A$5,Prj_list!$O$6:$Z$7,2)*'2012 HR 배정표'!AO1392)/HLOOKUP($A$5,Prj_list!$O$6:$Z$7,2)))</x:f>
        <x:v>-</x:v>
      </x:c>
      <x:c r="AK1394" s="45" t="str">
        <x:f>IF(ISBLANK('2012 HR 배정표'!AP1392)=TRUE,"-",'2012 HR 배정표'!AP1392)</x:f>
        <x:v>-</x:v>
      </x:c>
      <x:c r="AL1394" s="46" t="str">
        <x:f>IF(ISBLANK('2012 HR 배정표'!AP1392)=TRUE,"-",IF(ISERROR((HLOOKUP($A$5,Prj_list!$O$6:$Z$7,2)*'2012 HR 배정표'!AQ1392)/HLOOKUP($A$5,Prj_list!$O$6:$Z$7,2))=TRUE,"-",(HLOOKUP($A$5,Prj_list!$O$6:$Z$7,2)*'2012 HR 배정표'!AQ1392)/HLOOKUP($A$5,Prj_list!$O$6:$Z$7,2)))</x:f>
        <x:v>-</x:v>
      </x:c>
      <x:c r="AM1394" s="45" t="str">
        <x:f>IF(ISBLANK('2012 HR 배정표'!AR1392)=TRUE,"-",'2012 HR 배정표'!AR1392)</x:f>
        <x:v>-</x:v>
      </x:c>
      <x:c r="AN1394" s="46" t="str">
        <x:f>IF(ISBLANK('2012 HR 배정표'!AR1392)=TRUE,"-",IF(ISERROR((HLOOKUP($A$5,Prj_list!$O$6:$Z$7,2)*'2012 HR 배정표'!AS1392)/HLOOKUP($A$5,Prj_list!$O$6:$Z$7,2))=TRUE,"-",(HLOOKUP($A$5,Prj_list!$O$6:$Z$7,2)*'2012 HR 배정표'!AS1392)/HLOOKUP($A$5,Prj_list!$O$6:$Z$7,2)))</x:f>
        <x:v>-</x:v>
      </x:c>
      <x:c r="AO1394" s="45" t="str">
        <x:f>IF(ISBLANK('2012 HR 배정표'!AT1392)=TRUE,"-",'2012 HR 배정표'!AT1392)</x:f>
        <x:v>-</x:v>
      </x:c>
      <x:c r="AP1394" s="46" t="str">
        <x:f>IF(ISBLANK('2012 HR 배정표'!AT1392)=TRUE,"-",IF(ISERROR((HLOOKUP($A$5,Prj_list!$O$6:$Z$7,2)*'2012 HR 배정표'!AU1392)/HLOOKUP($A$5,Prj_list!$O$6:$Z$7,2))=TRUE,"-",(HLOOKUP($A$5,Prj_list!$O$6:$Z$7,2)*'2012 HR 배정표'!AU1392)/HLOOKUP($A$5,Prj_list!$O$6:$Z$7,2)))</x:f>
        <x:v>-</x:v>
      </x:c>
      <x:c r="AQ1394" s="45" t="str">
        <x:f>IF(ISBLANK('2012 HR 배정표'!AV1392)=TRUE,"-",'2012 HR 배정표'!AV1392)</x:f>
        <x:v>-</x:v>
      </x:c>
      <x:c r="AR1394" s="46" t="str">
        <x:f>IF(ISBLANK('2012 HR 배정표'!AV1392)=TRUE,"-",IF(ISERROR((HLOOKUP($A$5,Prj_list!$O$6:$Z$7,2)*'2012 HR 배정표'!AW1392)/HLOOKUP($A$5,Prj_list!$O$6:$Z$7,2))=TRUE,"-",(HLOOKUP($A$5,Prj_list!$O$6:$Z$7,2)*'2012 HR 배정표'!AW1392)/HLOOKUP($A$5,Prj_list!$O$6:$Z$7,2)))</x:f>
        <x:v>-</x:v>
      </x:c>
      <x:c r="AS1394" s="45" t="str">
        <x:f>IF(ISBLANK('2012 HR 배정표'!AX1392)=TRUE,"-",'2012 HR 배정표'!AX1392)</x:f>
        <x:v>-</x:v>
      </x:c>
      <x:c r="AT1394" s="46" t="str">
        <x:f>IF(ISBLANK('2012 HR 배정표'!AX1392)=TRUE,"-",IF(ISERROR((HLOOKUP($A$5,Prj_list!$O$6:$Z$7,2)*'2012 HR 배정표'!AY1392)/HLOOKUP($A$5,Prj_list!$O$6:$Z$7,2))=TRUE,"-",(HLOOKUP($A$5,Prj_list!$O$6:$Z$7,2)*'2012 HR 배정표'!AY1392)/HLOOKUP($A$5,Prj_list!$O$6:$Z$7,2)))</x:f>
        <x:v>-</x:v>
      </x:c>
      <x:c r="AU1394" s="45" t="str">
        <x:f>IF(ISBLANK('2012 HR 배정표'!AZ1392)=TRUE,"-",'2012 HR 배정표'!AZ1392)</x:f>
        <x:v>-</x:v>
      </x:c>
      <x:c r="AV1394" s="46" t="str">
        <x:f>IF(ISBLANK('2012 HR 배정표'!AZ1392)=TRUE,"-",IF(ISERROR((HLOOKUP($A$5,Prj_list!$O$6:$Z$7,2)*'2012 HR 배정표'!BA1392)/HLOOKUP($A$5,Prj_list!$O$6:$Z$7,2))=TRUE,"-",(HLOOKUP($A$5,Prj_list!$O$6:$Z$7,2)*'2012 HR 배정표'!BA1392)/HLOOKUP($A$5,Prj_list!$O$6:$Z$7,2)))</x:f>
        <x:v>-</x:v>
      </x:c>
      <x:c r="AW1394" s="34" t="str">
        <x:f t="shared" si="44"/>
        <x:v/>
      </x:c>
      <x:c r="AX1394" s="41">
        <x:f t="shared" si="43"/>
        <x:v>0</x:v>
      </x:c>
    </x:row>
    <x:row r="1395" spans="1:50">
      <x:c r="A1395" s="45" t="str">
        <x:f>IF(ISBLANK('2012 HR 배정표'!F1393)=TRUE,"-",'2012 HR 배정표'!F1393)</x:f>
        <x:v>-</x:v>
      </x:c>
      <x:c r="B1395" s="46" t="str">
        <x:f>IF(ISBLANK('2012 HR 배정표'!F1393)=TRUE,"-",IF(ISERROR((HLOOKUP($A$5,Prj_list!$O$6:$Z$7,2)*'2012 HR 배정표'!G1393)/HLOOKUP($A$5,Prj_list!$O$6:$Z$7,2))=TRUE,"-",(HLOOKUP($A$5,Prj_list!$O$6:$Z$7,2)*'2012 HR 배정표'!G1393)/HLOOKUP($A$5,Prj_list!$O$6:$Z$7,2)))</x:f>
        <x:v>-</x:v>
      </x:c>
      <x:c r="C1395" s="45" t="str">
        <x:f>IF(ISBLANK('2012 HR 배정표'!H1393)=TRUE,"-",'2012 HR 배정표'!H1393)</x:f>
        <x:v>-</x:v>
      </x:c>
      <x:c r="D1395" s="46" t="str">
        <x:f>IF(ISBLANK('2012 HR 배정표'!H1393)=TRUE,"-",IF(ISERROR((HLOOKUP($A$5,Prj_list!$O$6:$Z$7,2)*'2012 HR 배정표'!I1393)/HLOOKUP($A$5,Prj_list!$O$6:$Z$7,2))=TRUE,"-",(HLOOKUP($A$5,Prj_list!$O$6:$Z$7,2)*'2012 HR 배정표'!I1393)/HLOOKUP($A$5,Prj_list!$O$6:$Z$7,2)))</x:f>
        <x:v>-</x:v>
      </x:c>
      <x:c r="E1395" s="45" t="str">
        <x:f>IF(ISBLANK('2012 HR 배정표'!J1393)=TRUE,"-",'2012 HR 배정표'!J1393)</x:f>
        <x:v>-</x:v>
      </x:c>
      <x:c r="F1395" s="46" t="str">
        <x:f>IF(ISBLANK('2012 HR 배정표'!J1393)=TRUE,"-",IF(ISERROR((HLOOKUP($A$5,Prj_list!$O$6:$Z$7,2)*'2012 HR 배정표'!K1393)/HLOOKUP($A$5,Prj_list!$O$6:$Z$7,2))=TRUE,"-",(HLOOKUP($A$5,Prj_list!$O$6:$Z$7,2)*'2012 HR 배정표'!K1393)/HLOOKUP($A$5,Prj_list!$O$6:$Z$7,2)))</x:f>
        <x:v>-</x:v>
      </x:c>
      <x:c r="G1395" s="45" t="str">
        <x:f>IF(ISBLANK('2012 HR 배정표'!L1393)=TRUE,"-",'2012 HR 배정표'!L1393)</x:f>
        <x:v>-</x:v>
      </x:c>
      <x:c r="H1395" s="46" t="str">
        <x:f>IF(ISBLANK('2012 HR 배정표'!L1393)=TRUE,"-",IF(ISERROR((HLOOKUP($A$5,Prj_list!$O$6:$Z$7,2)*'2012 HR 배정표'!M1393)/HLOOKUP($A$5,Prj_list!$O$6:$Z$7,2))=TRUE,"-",(HLOOKUP($A$5,Prj_list!$O$6:$Z$7,2)*'2012 HR 배정표'!M1393)/HLOOKUP($A$5,Prj_list!$O$6:$Z$7,2)))</x:f>
        <x:v>-</x:v>
      </x:c>
      <x:c r="I1395" s="45" t="str">
        <x:f>IF(ISBLANK('2012 HR 배정표'!N1393)=TRUE,"-",'2012 HR 배정표'!N1393)</x:f>
        <x:v>-</x:v>
      </x:c>
      <x:c r="J1395" s="46" t="str">
        <x:f>IF(ISBLANK('2012 HR 배정표'!N1393)=TRUE,"-",IF(ISERROR((HLOOKUP($A$5,Prj_list!$O$6:$Z$7,2)*'2012 HR 배정표'!O1393)/HLOOKUP($A$5,Prj_list!$O$6:$Z$7,2))=TRUE,"-",(HLOOKUP($A$5,Prj_list!$O$6:$Z$7,2)*'2012 HR 배정표'!O1393)/HLOOKUP($A$5,Prj_list!$O$6:$Z$7,2)))</x:f>
        <x:v>-</x:v>
      </x:c>
      <x:c r="K1395" s="45" t="str">
        <x:f>IF(ISBLANK('2012 HR 배정표'!P1393)=TRUE,"-",'2012 HR 배정표'!P1393)</x:f>
        <x:v>-</x:v>
      </x:c>
      <x:c r="L1395" s="46" t="str">
        <x:f>IF(ISBLANK('2012 HR 배정표'!P1393)=TRUE,"-",IF(ISERROR((HLOOKUP($A$5,Prj_list!$O$6:$Z$7,2)*'2012 HR 배정표'!Q1393)/HLOOKUP($A$5,Prj_list!$O$6:$Z$7,2))=TRUE,"-",(HLOOKUP($A$5,Prj_list!$O$6:$Z$7,2)*'2012 HR 배정표'!Q1393)/HLOOKUP($A$5,Prj_list!$O$6:$Z$7,2)))</x:f>
        <x:v>-</x:v>
      </x:c>
      <x:c r="M1395" s="45" t="str">
        <x:f>IF(ISBLANK('2012 HR 배정표'!R1393)=TRUE,"-",'2012 HR 배정표'!R1393)</x:f>
        <x:v>-</x:v>
      </x:c>
      <x:c r="N1395" s="46" t="str">
        <x:f>IF(ISBLANK('2012 HR 배정표'!R1393)=TRUE,"-",IF(ISERROR((HLOOKUP($A$5,Prj_list!$O$6:$Z$7,2)*'2012 HR 배정표'!S1393)/HLOOKUP($A$5,Prj_list!$O$6:$Z$7,2))=TRUE,"-",(HLOOKUP($A$5,Prj_list!$O$6:$Z$7,2)*'2012 HR 배정표'!S1393)/HLOOKUP($A$5,Prj_list!$O$6:$Z$7,2)))</x:f>
        <x:v>-</x:v>
      </x:c>
      <x:c r="O1395" s="45" t="str">
        <x:f>IF(ISBLANK('2012 HR 배정표'!T1393)=TRUE,"-",'2012 HR 배정표'!T1393)</x:f>
        <x:v>-</x:v>
      </x:c>
      <x:c r="P1395" s="46" t="str">
        <x:f>IF(ISBLANK('2012 HR 배정표'!T1393)=TRUE,"-",IF(ISERROR((HLOOKUP($A$5,Prj_list!$O$6:$Z$7,2)*'2012 HR 배정표'!U1393)/HLOOKUP($A$5,Prj_list!$O$6:$Z$7,2))=TRUE,"-",(HLOOKUP($A$5,Prj_list!$O$6:$Z$7,2)*'2012 HR 배정표'!U1393)/HLOOKUP($A$5,Prj_list!$O$6:$Z$7,2)))</x:f>
        <x:v>-</x:v>
      </x:c>
      <x:c r="Q1395" s="45" t="str">
        <x:f>IF(ISBLANK('2012 HR 배정표'!V1393)=TRUE,"-",'2012 HR 배정표'!V1393)</x:f>
        <x:v>-</x:v>
      </x:c>
      <x:c r="R1395" s="46" t="str">
        <x:f>IF(ISBLANK('2012 HR 배정표'!V1393)=TRUE,"-",IF(ISERROR((HLOOKUP($A$5,Prj_list!$O$6:$Z$7,2)*'2012 HR 배정표'!W1393)/HLOOKUP($A$5,Prj_list!$O$6:$Z$7,2))=TRUE,"-",(HLOOKUP($A$5,Prj_list!$O$6:$Z$7,2)*'2012 HR 배정표'!W1393)/HLOOKUP($A$5,Prj_list!$O$6:$Z$7,2)))</x:f>
        <x:v>-</x:v>
      </x:c>
      <x:c r="S1395" s="45" t="str">
        <x:f>IF(ISBLANK('2012 HR 배정표'!X1393)=TRUE,"-",'2012 HR 배정표'!X1393)</x:f>
        <x:v>-</x:v>
      </x:c>
      <x:c r="T1395" s="46" t="str">
        <x:f>IF(ISBLANK('2012 HR 배정표'!X1393)=TRUE,"-",IF(ISERROR((HLOOKUP($A$5,Prj_list!$O$6:$Z$7,2)*'2012 HR 배정표'!Y1393)/HLOOKUP($A$5,Prj_list!$O$6:$Z$7,2))=TRUE,"-",(HLOOKUP($A$5,Prj_list!$O$6:$Z$7,2)*'2012 HR 배정표'!Y1393)/HLOOKUP($A$5,Prj_list!$O$6:$Z$7,2)))</x:f>
        <x:v>-</x:v>
      </x:c>
      <x:c r="U1395" s="45" t="str">
        <x:f>IF(ISBLANK('2012 HR 배정표'!Z1393)=TRUE,"-",'2012 HR 배정표'!Z1393)</x:f>
        <x:v>-</x:v>
      </x:c>
      <x:c r="V1395" s="46" t="str">
        <x:f>IF(ISBLANK('2012 HR 배정표'!Z1393)=TRUE,"-",IF(ISERROR((HLOOKUP($A$5,Prj_list!$O$6:$Z$7,2)*'2012 HR 배정표'!AA1393)/HLOOKUP($A$5,Prj_list!$O$6:$Z$7,2))=TRUE,"-",(HLOOKUP($A$5,Prj_list!$O$6:$Z$7,2)*'2012 HR 배정표'!AA1393)/HLOOKUP($A$5,Prj_list!$O$6:$Z$7,2)))</x:f>
        <x:v>-</x:v>
      </x:c>
      <x:c r="W1395" s="45" t="str">
        <x:f>IF(ISBLANK('2012 HR 배정표'!AB1393)=TRUE,"-",'2012 HR 배정표'!AB1393)</x:f>
        <x:v>-</x:v>
      </x:c>
      <x:c r="X1395" s="46" t="str">
        <x:f>IF(ISBLANK('2012 HR 배정표'!AB1393)=TRUE,"-",IF(ISERROR((HLOOKUP($A$5,Prj_list!$O$6:$Z$7,2)*'2012 HR 배정표'!AC1393)/HLOOKUP($A$5,Prj_list!$O$6:$Z$7,2))=TRUE,"-",(HLOOKUP($A$5,Prj_list!$O$6:$Z$7,2)*'2012 HR 배정표'!AC1393)/HLOOKUP($A$5,Prj_list!$O$6:$Z$7,2)))</x:f>
        <x:v>-</x:v>
      </x:c>
      <x:c r="Y1395" s="45" t="str">
        <x:f>IF(ISBLANK('2012 HR 배정표'!AD1393)=TRUE,"-",'2012 HR 배정표'!AD1393)</x:f>
        <x:v>-</x:v>
      </x:c>
      <x:c r="Z1395" s="46" t="str">
        <x:f>IF(ISBLANK('2012 HR 배정표'!AD1393)=TRUE,"-",IF(ISERROR((HLOOKUP($A$5,Prj_list!$O$6:$Z$7,2)*'2012 HR 배정표'!AE1393)/HLOOKUP($A$5,Prj_list!$O$6:$Z$7,2))=TRUE,"-",(HLOOKUP($A$5,Prj_list!$O$6:$Z$7,2)*'2012 HR 배정표'!AE1393)/HLOOKUP($A$5,Prj_list!$O$6:$Z$7,2)))</x:f>
        <x:v>-</x:v>
      </x:c>
      <x:c r="AA1395" s="45" t="str">
        <x:f>IF(ISBLANK('2012 HR 배정표'!AF1393)=TRUE,"-",'2012 HR 배정표'!AF1393)</x:f>
        <x:v>-</x:v>
      </x:c>
      <x:c r="AB1395" s="46" t="str">
        <x:f>IF(ISBLANK('2012 HR 배정표'!AF1393)=TRUE,"-",IF(ISERROR((HLOOKUP($A$5,Prj_list!$O$6:$Z$7,2)*'2012 HR 배정표'!AG1393)/HLOOKUP($A$5,Prj_list!$O$6:$Z$7,2))=TRUE,"-",(HLOOKUP($A$5,Prj_list!$O$6:$Z$7,2)*'2012 HR 배정표'!AG1393)/HLOOKUP($A$5,Prj_list!$O$6:$Z$7,2)))</x:f>
        <x:v>-</x:v>
      </x:c>
      <x:c r="AC1395" s="45" t="str">
        <x:f>IF(ISBLANK('2012 HR 배정표'!AH1393)=TRUE,"-",'2012 HR 배정표'!AH1393)</x:f>
        <x:v>-</x:v>
      </x:c>
      <x:c r="AD1395" s="46" t="str">
        <x:f>IF(ISBLANK('2012 HR 배정표'!AH1393)=TRUE,"-",IF(ISERROR((HLOOKUP($A$5,Prj_list!$O$6:$Z$7,2)*'2012 HR 배정표'!AI1393)/HLOOKUP($A$5,Prj_list!$O$6:$Z$7,2))=TRUE,"-",(HLOOKUP($A$5,Prj_list!$O$6:$Z$7,2)*'2012 HR 배정표'!AI1393)/HLOOKUP($A$5,Prj_list!$O$6:$Z$7,2)))</x:f>
        <x:v>-</x:v>
      </x:c>
      <x:c r="AE1395" s="45" t="str">
        <x:f>IF(ISBLANK('2012 HR 배정표'!AJ1393)=TRUE,"-",'2012 HR 배정표'!AJ1393)</x:f>
        <x:v>-</x:v>
      </x:c>
      <x:c r="AF1395" s="46" t="str">
        <x:f>IF(ISBLANK('2012 HR 배정표'!AJ1393)=TRUE,"-",IF(ISERROR((HLOOKUP($A$5,Prj_list!$O$6:$Z$7,2)*'2012 HR 배정표'!AK1393)/HLOOKUP($A$5,Prj_list!$O$6:$Z$7,2))=TRUE,"-",(HLOOKUP($A$5,Prj_list!$O$6:$Z$7,2)*'2012 HR 배정표'!AK1393)/HLOOKUP($A$5,Prj_list!$O$6:$Z$7,2)))</x:f>
        <x:v>-</x:v>
      </x:c>
      <x:c r="AG1395" s="45" t="str">
        <x:f>IF(ISBLANK('2012 HR 배정표'!AL1393)=TRUE,"-",'2012 HR 배정표'!AL1393)</x:f>
        <x:v>-</x:v>
      </x:c>
      <x:c r="AH1395" s="46" t="str">
        <x:f>IF(ISBLANK('2012 HR 배정표'!AL1393)=TRUE,"-",IF(ISERROR((HLOOKUP($A$5,Prj_list!$O$6:$Z$7,2)*'2012 HR 배정표'!AM1393)/HLOOKUP($A$5,Prj_list!$O$6:$Z$7,2))=TRUE,"-",(HLOOKUP($A$5,Prj_list!$O$6:$Z$7,2)*'2012 HR 배정표'!AM1393)/HLOOKUP($A$5,Prj_list!$O$6:$Z$7,2)))</x:f>
        <x:v>-</x:v>
      </x:c>
      <x:c r="AI1395" s="45" t="str">
        <x:f>IF(ISBLANK('2012 HR 배정표'!AN1393)=TRUE,"-",'2012 HR 배정표'!AN1393)</x:f>
        <x:v>-</x:v>
      </x:c>
      <x:c r="AJ1395" s="46" t="str">
        <x:f>IF(ISBLANK('2012 HR 배정표'!AN1393)=TRUE,"-",IF(ISERROR((HLOOKUP($A$5,Prj_list!$O$6:$Z$7,2)*'2012 HR 배정표'!AO1393)/HLOOKUP($A$5,Prj_list!$O$6:$Z$7,2))=TRUE,"-",(HLOOKUP($A$5,Prj_list!$O$6:$Z$7,2)*'2012 HR 배정표'!AO1393)/HLOOKUP($A$5,Prj_list!$O$6:$Z$7,2)))</x:f>
        <x:v>-</x:v>
      </x:c>
      <x:c r="AK1395" s="45" t="str">
        <x:f>IF(ISBLANK('2012 HR 배정표'!AP1393)=TRUE,"-",'2012 HR 배정표'!AP1393)</x:f>
        <x:v>-</x:v>
      </x:c>
      <x:c r="AL1395" s="46" t="str">
        <x:f>IF(ISBLANK('2012 HR 배정표'!AP1393)=TRUE,"-",IF(ISERROR((HLOOKUP($A$5,Prj_list!$O$6:$Z$7,2)*'2012 HR 배정표'!AQ1393)/HLOOKUP($A$5,Prj_list!$O$6:$Z$7,2))=TRUE,"-",(HLOOKUP($A$5,Prj_list!$O$6:$Z$7,2)*'2012 HR 배정표'!AQ1393)/HLOOKUP($A$5,Prj_list!$O$6:$Z$7,2)))</x:f>
        <x:v>-</x:v>
      </x:c>
      <x:c r="AM1395" s="45" t="str">
        <x:f>IF(ISBLANK('2012 HR 배정표'!AR1393)=TRUE,"-",'2012 HR 배정표'!AR1393)</x:f>
        <x:v>-</x:v>
      </x:c>
      <x:c r="AN1395" s="46" t="str">
        <x:f>IF(ISBLANK('2012 HR 배정표'!AR1393)=TRUE,"-",IF(ISERROR((HLOOKUP($A$5,Prj_list!$O$6:$Z$7,2)*'2012 HR 배정표'!AS1393)/HLOOKUP($A$5,Prj_list!$O$6:$Z$7,2))=TRUE,"-",(HLOOKUP($A$5,Prj_list!$O$6:$Z$7,2)*'2012 HR 배정표'!AS1393)/HLOOKUP($A$5,Prj_list!$O$6:$Z$7,2)))</x:f>
        <x:v>-</x:v>
      </x:c>
      <x:c r="AO1395" s="45" t="str">
        <x:f>IF(ISBLANK('2012 HR 배정표'!AT1393)=TRUE,"-",'2012 HR 배정표'!AT1393)</x:f>
        <x:v>-</x:v>
      </x:c>
      <x:c r="AP1395" s="46" t="str">
        <x:f>IF(ISBLANK('2012 HR 배정표'!AT1393)=TRUE,"-",IF(ISERROR((HLOOKUP($A$5,Prj_list!$O$6:$Z$7,2)*'2012 HR 배정표'!AU1393)/HLOOKUP($A$5,Prj_list!$O$6:$Z$7,2))=TRUE,"-",(HLOOKUP($A$5,Prj_list!$O$6:$Z$7,2)*'2012 HR 배정표'!AU1393)/HLOOKUP($A$5,Prj_list!$O$6:$Z$7,2)))</x:f>
        <x:v>-</x:v>
      </x:c>
      <x:c r="AQ1395" s="45" t="str">
        <x:f>IF(ISBLANK('2012 HR 배정표'!AV1393)=TRUE,"-",'2012 HR 배정표'!AV1393)</x:f>
        <x:v>-</x:v>
      </x:c>
      <x:c r="AR1395" s="46" t="str">
        <x:f>IF(ISBLANK('2012 HR 배정표'!AV1393)=TRUE,"-",IF(ISERROR((HLOOKUP($A$5,Prj_list!$O$6:$Z$7,2)*'2012 HR 배정표'!AW1393)/HLOOKUP($A$5,Prj_list!$O$6:$Z$7,2))=TRUE,"-",(HLOOKUP($A$5,Prj_list!$O$6:$Z$7,2)*'2012 HR 배정표'!AW1393)/HLOOKUP($A$5,Prj_list!$O$6:$Z$7,2)))</x:f>
        <x:v>-</x:v>
      </x:c>
      <x:c r="AS1395" s="45" t="str">
        <x:f>IF(ISBLANK('2012 HR 배정표'!AX1393)=TRUE,"-",'2012 HR 배정표'!AX1393)</x:f>
        <x:v>-</x:v>
      </x:c>
      <x:c r="AT1395" s="46" t="str">
        <x:f>IF(ISBLANK('2012 HR 배정표'!AX1393)=TRUE,"-",IF(ISERROR((HLOOKUP($A$5,Prj_list!$O$6:$Z$7,2)*'2012 HR 배정표'!AY1393)/HLOOKUP($A$5,Prj_list!$O$6:$Z$7,2))=TRUE,"-",(HLOOKUP($A$5,Prj_list!$O$6:$Z$7,2)*'2012 HR 배정표'!AY1393)/HLOOKUP($A$5,Prj_list!$O$6:$Z$7,2)))</x:f>
        <x:v>-</x:v>
      </x:c>
      <x:c r="AU1395" s="45" t="str">
        <x:f>IF(ISBLANK('2012 HR 배정표'!AZ1393)=TRUE,"-",'2012 HR 배정표'!AZ1393)</x:f>
        <x:v>-</x:v>
      </x:c>
      <x:c r="AV1395" s="46" t="str">
        <x:f>IF(ISBLANK('2012 HR 배정표'!AZ1393)=TRUE,"-",IF(ISERROR((HLOOKUP($A$5,Prj_list!$O$6:$Z$7,2)*'2012 HR 배정표'!BA1393)/HLOOKUP($A$5,Prj_list!$O$6:$Z$7,2))=TRUE,"-",(HLOOKUP($A$5,Prj_list!$O$6:$Z$7,2)*'2012 HR 배정표'!BA1393)/HLOOKUP($A$5,Prj_list!$O$6:$Z$7,2)))</x:f>
        <x:v>-</x:v>
      </x:c>
      <x:c r="AW1395" s="34" t="str">
        <x:f t="shared" si="44"/>
        <x:v/>
      </x:c>
      <x:c r="AX1395" s="41">
        <x:f t="shared" si="43"/>
        <x:v>0</x:v>
      </x:c>
    </x:row>
    <x:row r="1396" spans="1:50">
      <x:c r="A1396" s="45" t="str">
        <x:f>IF(ISBLANK('2012 HR 배정표'!F1394)=TRUE,"-",'2012 HR 배정표'!F1394)</x:f>
        <x:v>-</x:v>
      </x:c>
      <x:c r="B1396" s="46" t="str">
        <x:f>IF(ISBLANK('2012 HR 배정표'!F1394)=TRUE,"-",IF(ISERROR((HLOOKUP($A$5,Prj_list!$O$6:$Z$7,2)*'2012 HR 배정표'!G1394)/HLOOKUP($A$5,Prj_list!$O$6:$Z$7,2))=TRUE,"-",(HLOOKUP($A$5,Prj_list!$O$6:$Z$7,2)*'2012 HR 배정표'!G1394)/HLOOKUP($A$5,Prj_list!$O$6:$Z$7,2)))</x:f>
        <x:v>-</x:v>
      </x:c>
      <x:c r="C1396" s="45" t="str">
        <x:f>IF(ISBLANK('2012 HR 배정표'!H1394)=TRUE,"-",'2012 HR 배정표'!H1394)</x:f>
        <x:v>-</x:v>
      </x:c>
      <x:c r="D1396" s="46" t="str">
        <x:f>IF(ISBLANK('2012 HR 배정표'!H1394)=TRUE,"-",IF(ISERROR((HLOOKUP($A$5,Prj_list!$O$6:$Z$7,2)*'2012 HR 배정표'!I1394)/HLOOKUP($A$5,Prj_list!$O$6:$Z$7,2))=TRUE,"-",(HLOOKUP($A$5,Prj_list!$O$6:$Z$7,2)*'2012 HR 배정표'!I1394)/HLOOKUP($A$5,Prj_list!$O$6:$Z$7,2)))</x:f>
        <x:v>-</x:v>
      </x:c>
      <x:c r="E1396" s="45" t="str">
        <x:f>IF(ISBLANK('2012 HR 배정표'!J1394)=TRUE,"-",'2012 HR 배정표'!J1394)</x:f>
        <x:v>-</x:v>
      </x:c>
      <x:c r="F1396" s="46" t="str">
        <x:f>IF(ISBLANK('2012 HR 배정표'!J1394)=TRUE,"-",IF(ISERROR((HLOOKUP($A$5,Prj_list!$O$6:$Z$7,2)*'2012 HR 배정표'!K1394)/HLOOKUP($A$5,Prj_list!$O$6:$Z$7,2))=TRUE,"-",(HLOOKUP($A$5,Prj_list!$O$6:$Z$7,2)*'2012 HR 배정표'!K1394)/HLOOKUP($A$5,Prj_list!$O$6:$Z$7,2)))</x:f>
        <x:v>-</x:v>
      </x:c>
      <x:c r="G1396" s="45" t="str">
        <x:f>IF(ISBLANK('2012 HR 배정표'!L1394)=TRUE,"-",'2012 HR 배정표'!L1394)</x:f>
        <x:v>-</x:v>
      </x:c>
      <x:c r="H1396" s="46" t="str">
        <x:f>IF(ISBLANK('2012 HR 배정표'!L1394)=TRUE,"-",IF(ISERROR((HLOOKUP($A$5,Prj_list!$O$6:$Z$7,2)*'2012 HR 배정표'!M1394)/HLOOKUP($A$5,Prj_list!$O$6:$Z$7,2))=TRUE,"-",(HLOOKUP($A$5,Prj_list!$O$6:$Z$7,2)*'2012 HR 배정표'!M1394)/HLOOKUP($A$5,Prj_list!$O$6:$Z$7,2)))</x:f>
        <x:v>-</x:v>
      </x:c>
      <x:c r="I1396" s="45" t="str">
        <x:f>IF(ISBLANK('2012 HR 배정표'!N1394)=TRUE,"-",'2012 HR 배정표'!N1394)</x:f>
        <x:v>-</x:v>
      </x:c>
      <x:c r="J1396" s="46" t="str">
        <x:f>IF(ISBLANK('2012 HR 배정표'!N1394)=TRUE,"-",IF(ISERROR((HLOOKUP($A$5,Prj_list!$O$6:$Z$7,2)*'2012 HR 배정표'!O1394)/HLOOKUP($A$5,Prj_list!$O$6:$Z$7,2))=TRUE,"-",(HLOOKUP($A$5,Prj_list!$O$6:$Z$7,2)*'2012 HR 배정표'!O1394)/HLOOKUP($A$5,Prj_list!$O$6:$Z$7,2)))</x:f>
        <x:v>-</x:v>
      </x:c>
      <x:c r="K1396" s="45" t="str">
        <x:f>IF(ISBLANK('2012 HR 배정표'!P1394)=TRUE,"-",'2012 HR 배정표'!P1394)</x:f>
        <x:v>-</x:v>
      </x:c>
      <x:c r="L1396" s="46" t="str">
        <x:f>IF(ISBLANK('2012 HR 배정표'!P1394)=TRUE,"-",IF(ISERROR((HLOOKUP($A$5,Prj_list!$O$6:$Z$7,2)*'2012 HR 배정표'!Q1394)/HLOOKUP($A$5,Prj_list!$O$6:$Z$7,2))=TRUE,"-",(HLOOKUP($A$5,Prj_list!$O$6:$Z$7,2)*'2012 HR 배정표'!Q1394)/HLOOKUP($A$5,Prj_list!$O$6:$Z$7,2)))</x:f>
        <x:v>-</x:v>
      </x:c>
      <x:c r="M1396" s="45" t="str">
        <x:f>IF(ISBLANK('2012 HR 배정표'!R1394)=TRUE,"-",'2012 HR 배정표'!R1394)</x:f>
        <x:v>-</x:v>
      </x:c>
      <x:c r="N1396" s="46" t="str">
        <x:f>IF(ISBLANK('2012 HR 배정표'!R1394)=TRUE,"-",IF(ISERROR((HLOOKUP($A$5,Prj_list!$O$6:$Z$7,2)*'2012 HR 배정표'!S1394)/HLOOKUP($A$5,Prj_list!$O$6:$Z$7,2))=TRUE,"-",(HLOOKUP($A$5,Prj_list!$O$6:$Z$7,2)*'2012 HR 배정표'!S1394)/HLOOKUP($A$5,Prj_list!$O$6:$Z$7,2)))</x:f>
        <x:v>-</x:v>
      </x:c>
      <x:c r="O1396" s="45" t="str">
        <x:f>IF(ISBLANK('2012 HR 배정표'!T1394)=TRUE,"-",'2012 HR 배정표'!T1394)</x:f>
        <x:v>-</x:v>
      </x:c>
      <x:c r="P1396" s="46" t="str">
        <x:f>IF(ISBLANK('2012 HR 배정표'!T1394)=TRUE,"-",IF(ISERROR((HLOOKUP($A$5,Prj_list!$O$6:$Z$7,2)*'2012 HR 배정표'!U1394)/HLOOKUP($A$5,Prj_list!$O$6:$Z$7,2))=TRUE,"-",(HLOOKUP($A$5,Prj_list!$O$6:$Z$7,2)*'2012 HR 배정표'!U1394)/HLOOKUP($A$5,Prj_list!$O$6:$Z$7,2)))</x:f>
        <x:v>-</x:v>
      </x:c>
      <x:c r="Q1396" s="45" t="str">
        <x:f>IF(ISBLANK('2012 HR 배정표'!V1394)=TRUE,"-",'2012 HR 배정표'!V1394)</x:f>
        <x:v>-</x:v>
      </x:c>
      <x:c r="R1396" s="46" t="str">
        <x:f>IF(ISBLANK('2012 HR 배정표'!V1394)=TRUE,"-",IF(ISERROR((HLOOKUP($A$5,Prj_list!$O$6:$Z$7,2)*'2012 HR 배정표'!W1394)/HLOOKUP($A$5,Prj_list!$O$6:$Z$7,2))=TRUE,"-",(HLOOKUP($A$5,Prj_list!$O$6:$Z$7,2)*'2012 HR 배정표'!W1394)/HLOOKUP($A$5,Prj_list!$O$6:$Z$7,2)))</x:f>
        <x:v>-</x:v>
      </x:c>
      <x:c r="S1396" s="45" t="str">
        <x:f>IF(ISBLANK('2012 HR 배정표'!X1394)=TRUE,"-",'2012 HR 배정표'!X1394)</x:f>
        <x:v>-</x:v>
      </x:c>
      <x:c r="T1396" s="46" t="str">
        <x:f>IF(ISBLANK('2012 HR 배정표'!X1394)=TRUE,"-",IF(ISERROR((HLOOKUP($A$5,Prj_list!$O$6:$Z$7,2)*'2012 HR 배정표'!Y1394)/HLOOKUP($A$5,Prj_list!$O$6:$Z$7,2))=TRUE,"-",(HLOOKUP($A$5,Prj_list!$O$6:$Z$7,2)*'2012 HR 배정표'!Y1394)/HLOOKUP($A$5,Prj_list!$O$6:$Z$7,2)))</x:f>
        <x:v>-</x:v>
      </x:c>
      <x:c r="U1396" s="45" t="str">
        <x:f>IF(ISBLANK('2012 HR 배정표'!Z1394)=TRUE,"-",'2012 HR 배정표'!Z1394)</x:f>
        <x:v>-</x:v>
      </x:c>
      <x:c r="V1396" s="46" t="str">
        <x:f>IF(ISBLANK('2012 HR 배정표'!Z1394)=TRUE,"-",IF(ISERROR((HLOOKUP($A$5,Prj_list!$O$6:$Z$7,2)*'2012 HR 배정표'!AA1394)/HLOOKUP($A$5,Prj_list!$O$6:$Z$7,2))=TRUE,"-",(HLOOKUP($A$5,Prj_list!$O$6:$Z$7,2)*'2012 HR 배정표'!AA1394)/HLOOKUP($A$5,Prj_list!$O$6:$Z$7,2)))</x:f>
        <x:v>-</x:v>
      </x:c>
      <x:c r="W1396" s="45" t="str">
        <x:f>IF(ISBLANK('2012 HR 배정표'!AB1394)=TRUE,"-",'2012 HR 배정표'!AB1394)</x:f>
        <x:v>-</x:v>
      </x:c>
      <x:c r="X1396" s="46" t="str">
        <x:f>IF(ISBLANK('2012 HR 배정표'!AB1394)=TRUE,"-",IF(ISERROR((HLOOKUP($A$5,Prj_list!$O$6:$Z$7,2)*'2012 HR 배정표'!AC1394)/HLOOKUP($A$5,Prj_list!$O$6:$Z$7,2))=TRUE,"-",(HLOOKUP($A$5,Prj_list!$O$6:$Z$7,2)*'2012 HR 배정표'!AC1394)/HLOOKUP($A$5,Prj_list!$O$6:$Z$7,2)))</x:f>
        <x:v>-</x:v>
      </x:c>
      <x:c r="Y1396" s="45" t="str">
        <x:f>IF(ISBLANK('2012 HR 배정표'!AD1394)=TRUE,"-",'2012 HR 배정표'!AD1394)</x:f>
        <x:v>-</x:v>
      </x:c>
      <x:c r="Z1396" s="46" t="str">
        <x:f>IF(ISBLANK('2012 HR 배정표'!AD1394)=TRUE,"-",IF(ISERROR((HLOOKUP($A$5,Prj_list!$O$6:$Z$7,2)*'2012 HR 배정표'!AE1394)/HLOOKUP($A$5,Prj_list!$O$6:$Z$7,2))=TRUE,"-",(HLOOKUP($A$5,Prj_list!$O$6:$Z$7,2)*'2012 HR 배정표'!AE1394)/HLOOKUP($A$5,Prj_list!$O$6:$Z$7,2)))</x:f>
        <x:v>-</x:v>
      </x:c>
      <x:c r="AA1396" s="45" t="str">
        <x:f>IF(ISBLANK('2012 HR 배정표'!AF1394)=TRUE,"-",'2012 HR 배정표'!AF1394)</x:f>
        <x:v>-</x:v>
      </x:c>
      <x:c r="AB1396" s="46" t="str">
        <x:f>IF(ISBLANK('2012 HR 배정표'!AF1394)=TRUE,"-",IF(ISERROR((HLOOKUP($A$5,Prj_list!$O$6:$Z$7,2)*'2012 HR 배정표'!AG1394)/HLOOKUP($A$5,Prj_list!$O$6:$Z$7,2))=TRUE,"-",(HLOOKUP($A$5,Prj_list!$O$6:$Z$7,2)*'2012 HR 배정표'!AG1394)/HLOOKUP($A$5,Prj_list!$O$6:$Z$7,2)))</x:f>
        <x:v>-</x:v>
      </x:c>
      <x:c r="AC1396" s="45" t="str">
        <x:f>IF(ISBLANK('2012 HR 배정표'!AH1394)=TRUE,"-",'2012 HR 배정표'!AH1394)</x:f>
        <x:v>-</x:v>
      </x:c>
      <x:c r="AD1396" s="46" t="str">
        <x:f>IF(ISBLANK('2012 HR 배정표'!AH1394)=TRUE,"-",IF(ISERROR((HLOOKUP($A$5,Prj_list!$O$6:$Z$7,2)*'2012 HR 배정표'!AI1394)/HLOOKUP($A$5,Prj_list!$O$6:$Z$7,2))=TRUE,"-",(HLOOKUP($A$5,Prj_list!$O$6:$Z$7,2)*'2012 HR 배정표'!AI1394)/HLOOKUP($A$5,Prj_list!$O$6:$Z$7,2)))</x:f>
        <x:v>-</x:v>
      </x:c>
      <x:c r="AE1396" s="45" t="str">
        <x:f>IF(ISBLANK('2012 HR 배정표'!AJ1394)=TRUE,"-",'2012 HR 배정표'!AJ1394)</x:f>
        <x:v>-</x:v>
      </x:c>
      <x:c r="AF1396" s="46" t="str">
        <x:f>IF(ISBLANK('2012 HR 배정표'!AJ1394)=TRUE,"-",IF(ISERROR((HLOOKUP($A$5,Prj_list!$O$6:$Z$7,2)*'2012 HR 배정표'!AK1394)/HLOOKUP($A$5,Prj_list!$O$6:$Z$7,2))=TRUE,"-",(HLOOKUP($A$5,Prj_list!$O$6:$Z$7,2)*'2012 HR 배정표'!AK1394)/HLOOKUP($A$5,Prj_list!$O$6:$Z$7,2)))</x:f>
        <x:v>-</x:v>
      </x:c>
      <x:c r="AG1396" s="45" t="str">
        <x:f>IF(ISBLANK('2012 HR 배정표'!AL1394)=TRUE,"-",'2012 HR 배정표'!AL1394)</x:f>
        <x:v>-</x:v>
      </x:c>
      <x:c r="AH1396" s="46" t="str">
        <x:f>IF(ISBLANK('2012 HR 배정표'!AL1394)=TRUE,"-",IF(ISERROR((HLOOKUP($A$5,Prj_list!$O$6:$Z$7,2)*'2012 HR 배정표'!AM1394)/HLOOKUP($A$5,Prj_list!$O$6:$Z$7,2))=TRUE,"-",(HLOOKUP($A$5,Prj_list!$O$6:$Z$7,2)*'2012 HR 배정표'!AM1394)/HLOOKUP($A$5,Prj_list!$O$6:$Z$7,2)))</x:f>
        <x:v>-</x:v>
      </x:c>
      <x:c r="AI1396" s="45" t="str">
        <x:f>IF(ISBLANK('2012 HR 배정표'!AN1394)=TRUE,"-",'2012 HR 배정표'!AN1394)</x:f>
        <x:v>-</x:v>
      </x:c>
      <x:c r="AJ1396" s="46" t="str">
        <x:f>IF(ISBLANK('2012 HR 배정표'!AN1394)=TRUE,"-",IF(ISERROR((HLOOKUP($A$5,Prj_list!$O$6:$Z$7,2)*'2012 HR 배정표'!AO1394)/HLOOKUP($A$5,Prj_list!$O$6:$Z$7,2))=TRUE,"-",(HLOOKUP($A$5,Prj_list!$O$6:$Z$7,2)*'2012 HR 배정표'!AO1394)/HLOOKUP($A$5,Prj_list!$O$6:$Z$7,2)))</x:f>
        <x:v>-</x:v>
      </x:c>
      <x:c r="AK1396" s="45" t="str">
        <x:f>IF(ISBLANK('2012 HR 배정표'!AP1394)=TRUE,"-",'2012 HR 배정표'!AP1394)</x:f>
        <x:v>-</x:v>
      </x:c>
      <x:c r="AL1396" s="46" t="str">
        <x:f>IF(ISBLANK('2012 HR 배정표'!AP1394)=TRUE,"-",IF(ISERROR((HLOOKUP($A$5,Prj_list!$O$6:$Z$7,2)*'2012 HR 배정표'!AQ1394)/HLOOKUP($A$5,Prj_list!$O$6:$Z$7,2))=TRUE,"-",(HLOOKUP($A$5,Prj_list!$O$6:$Z$7,2)*'2012 HR 배정표'!AQ1394)/HLOOKUP($A$5,Prj_list!$O$6:$Z$7,2)))</x:f>
        <x:v>-</x:v>
      </x:c>
      <x:c r="AM1396" s="45" t="str">
        <x:f>IF(ISBLANK('2012 HR 배정표'!AR1394)=TRUE,"-",'2012 HR 배정표'!AR1394)</x:f>
        <x:v>-</x:v>
      </x:c>
      <x:c r="AN1396" s="46" t="str">
        <x:f>IF(ISBLANK('2012 HR 배정표'!AR1394)=TRUE,"-",IF(ISERROR((HLOOKUP($A$5,Prj_list!$O$6:$Z$7,2)*'2012 HR 배정표'!AS1394)/HLOOKUP($A$5,Prj_list!$O$6:$Z$7,2))=TRUE,"-",(HLOOKUP($A$5,Prj_list!$O$6:$Z$7,2)*'2012 HR 배정표'!AS1394)/HLOOKUP($A$5,Prj_list!$O$6:$Z$7,2)))</x:f>
        <x:v>-</x:v>
      </x:c>
      <x:c r="AO1396" s="45" t="str">
        <x:f>IF(ISBLANK('2012 HR 배정표'!AT1394)=TRUE,"-",'2012 HR 배정표'!AT1394)</x:f>
        <x:v>-</x:v>
      </x:c>
      <x:c r="AP1396" s="46" t="str">
        <x:f>IF(ISBLANK('2012 HR 배정표'!AT1394)=TRUE,"-",IF(ISERROR((HLOOKUP($A$5,Prj_list!$O$6:$Z$7,2)*'2012 HR 배정표'!AU1394)/HLOOKUP($A$5,Prj_list!$O$6:$Z$7,2))=TRUE,"-",(HLOOKUP($A$5,Prj_list!$O$6:$Z$7,2)*'2012 HR 배정표'!AU1394)/HLOOKUP($A$5,Prj_list!$O$6:$Z$7,2)))</x:f>
        <x:v>-</x:v>
      </x:c>
      <x:c r="AQ1396" s="45" t="str">
        <x:f>IF(ISBLANK('2012 HR 배정표'!AV1394)=TRUE,"-",'2012 HR 배정표'!AV1394)</x:f>
        <x:v>-</x:v>
      </x:c>
      <x:c r="AR1396" s="46" t="str">
        <x:f>IF(ISBLANK('2012 HR 배정표'!AV1394)=TRUE,"-",IF(ISERROR((HLOOKUP($A$5,Prj_list!$O$6:$Z$7,2)*'2012 HR 배정표'!AW1394)/HLOOKUP($A$5,Prj_list!$O$6:$Z$7,2))=TRUE,"-",(HLOOKUP($A$5,Prj_list!$O$6:$Z$7,2)*'2012 HR 배정표'!AW1394)/HLOOKUP($A$5,Prj_list!$O$6:$Z$7,2)))</x:f>
        <x:v>-</x:v>
      </x:c>
      <x:c r="AS1396" s="45" t="str">
        <x:f>IF(ISBLANK('2012 HR 배정표'!AX1394)=TRUE,"-",'2012 HR 배정표'!AX1394)</x:f>
        <x:v>-</x:v>
      </x:c>
      <x:c r="AT1396" s="46" t="str">
        <x:f>IF(ISBLANK('2012 HR 배정표'!AX1394)=TRUE,"-",IF(ISERROR((HLOOKUP($A$5,Prj_list!$O$6:$Z$7,2)*'2012 HR 배정표'!AY1394)/HLOOKUP($A$5,Prj_list!$O$6:$Z$7,2))=TRUE,"-",(HLOOKUP($A$5,Prj_list!$O$6:$Z$7,2)*'2012 HR 배정표'!AY1394)/HLOOKUP($A$5,Prj_list!$O$6:$Z$7,2)))</x:f>
        <x:v>-</x:v>
      </x:c>
      <x:c r="AU1396" s="45" t="str">
        <x:f>IF(ISBLANK('2012 HR 배정표'!AZ1394)=TRUE,"-",'2012 HR 배정표'!AZ1394)</x:f>
        <x:v>-</x:v>
      </x:c>
      <x:c r="AV1396" s="46" t="str">
        <x:f>IF(ISBLANK('2012 HR 배정표'!AZ1394)=TRUE,"-",IF(ISERROR((HLOOKUP($A$5,Prj_list!$O$6:$Z$7,2)*'2012 HR 배정표'!BA1394)/HLOOKUP($A$5,Prj_list!$O$6:$Z$7,2))=TRUE,"-",(HLOOKUP($A$5,Prj_list!$O$6:$Z$7,2)*'2012 HR 배정표'!BA1394)/HLOOKUP($A$5,Prj_list!$O$6:$Z$7,2)))</x:f>
        <x:v>-</x:v>
      </x:c>
      <x:c r="AW1396" s="34" t="str">
        <x:f t="shared" si="44"/>
        <x:v/>
      </x:c>
      <x:c r="AX1396" s="41">
        <x:f t="shared" si="43"/>
        <x:v>0</x:v>
      </x:c>
    </x:row>
    <x:row r="1397" spans="1:50">
      <x:c r="A1397" s="45" t="str">
        <x:f>IF(ISBLANK('2012 HR 배정표'!F1395)=TRUE,"-",'2012 HR 배정표'!F1395)</x:f>
        <x:v>-</x:v>
      </x:c>
      <x:c r="B1397" s="46" t="str">
        <x:f>IF(ISBLANK('2012 HR 배정표'!F1395)=TRUE,"-",IF(ISERROR((HLOOKUP($A$5,Prj_list!$O$6:$Z$7,2)*'2012 HR 배정표'!G1395)/HLOOKUP($A$5,Prj_list!$O$6:$Z$7,2))=TRUE,"-",(HLOOKUP($A$5,Prj_list!$O$6:$Z$7,2)*'2012 HR 배정표'!G1395)/HLOOKUP($A$5,Prj_list!$O$6:$Z$7,2)))</x:f>
        <x:v>-</x:v>
      </x:c>
      <x:c r="C1397" s="45" t="str">
        <x:f>IF(ISBLANK('2012 HR 배정표'!H1395)=TRUE,"-",'2012 HR 배정표'!H1395)</x:f>
        <x:v>-</x:v>
      </x:c>
      <x:c r="D1397" s="46" t="str">
        <x:f>IF(ISBLANK('2012 HR 배정표'!H1395)=TRUE,"-",IF(ISERROR((HLOOKUP($A$5,Prj_list!$O$6:$Z$7,2)*'2012 HR 배정표'!I1395)/HLOOKUP($A$5,Prj_list!$O$6:$Z$7,2))=TRUE,"-",(HLOOKUP($A$5,Prj_list!$O$6:$Z$7,2)*'2012 HR 배정표'!I1395)/HLOOKUP($A$5,Prj_list!$O$6:$Z$7,2)))</x:f>
        <x:v>-</x:v>
      </x:c>
      <x:c r="E1397" s="45" t="str">
        <x:f>IF(ISBLANK('2012 HR 배정표'!J1395)=TRUE,"-",'2012 HR 배정표'!J1395)</x:f>
        <x:v>-</x:v>
      </x:c>
      <x:c r="F1397" s="46" t="str">
        <x:f>IF(ISBLANK('2012 HR 배정표'!J1395)=TRUE,"-",IF(ISERROR((HLOOKUP($A$5,Prj_list!$O$6:$Z$7,2)*'2012 HR 배정표'!K1395)/HLOOKUP($A$5,Prj_list!$O$6:$Z$7,2))=TRUE,"-",(HLOOKUP($A$5,Prj_list!$O$6:$Z$7,2)*'2012 HR 배정표'!K1395)/HLOOKUP($A$5,Prj_list!$O$6:$Z$7,2)))</x:f>
        <x:v>-</x:v>
      </x:c>
      <x:c r="G1397" s="45" t="str">
        <x:f>IF(ISBLANK('2012 HR 배정표'!L1395)=TRUE,"-",'2012 HR 배정표'!L1395)</x:f>
        <x:v>-</x:v>
      </x:c>
      <x:c r="H1397" s="46" t="str">
        <x:f>IF(ISBLANK('2012 HR 배정표'!L1395)=TRUE,"-",IF(ISERROR((HLOOKUP($A$5,Prj_list!$O$6:$Z$7,2)*'2012 HR 배정표'!M1395)/HLOOKUP($A$5,Prj_list!$O$6:$Z$7,2))=TRUE,"-",(HLOOKUP($A$5,Prj_list!$O$6:$Z$7,2)*'2012 HR 배정표'!M1395)/HLOOKUP($A$5,Prj_list!$O$6:$Z$7,2)))</x:f>
        <x:v>-</x:v>
      </x:c>
      <x:c r="I1397" s="45" t="str">
        <x:f>IF(ISBLANK('2012 HR 배정표'!N1395)=TRUE,"-",'2012 HR 배정표'!N1395)</x:f>
        <x:v>-</x:v>
      </x:c>
      <x:c r="J1397" s="46" t="str">
        <x:f>IF(ISBLANK('2012 HR 배정표'!N1395)=TRUE,"-",IF(ISERROR((HLOOKUP($A$5,Prj_list!$O$6:$Z$7,2)*'2012 HR 배정표'!O1395)/HLOOKUP($A$5,Prj_list!$O$6:$Z$7,2))=TRUE,"-",(HLOOKUP($A$5,Prj_list!$O$6:$Z$7,2)*'2012 HR 배정표'!O1395)/HLOOKUP($A$5,Prj_list!$O$6:$Z$7,2)))</x:f>
        <x:v>-</x:v>
      </x:c>
      <x:c r="K1397" s="45" t="str">
        <x:f>IF(ISBLANK('2012 HR 배정표'!P1395)=TRUE,"-",'2012 HR 배정표'!P1395)</x:f>
        <x:v>-</x:v>
      </x:c>
      <x:c r="L1397" s="46" t="str">
        <x:f>IF(ISBLANK('2012 HR 배정표'!P1395)=TRUE,"-",IF(ISERROR((HLOOKUP($A$5,Prj_list!$O$6:$Z$7,2)*'2012 HR 배정표'!Q1395)/HLOOKUP($A$5,Prj_list!$O$6:$Z$7,2))=TRUE,"-",(HLOOKUP($A$5,Prj_list!$O$6:$Z$7,2)*'2012 HR 배정표'!Q1395)/HLOOKUP($A$5,Prj_list!$O$6:$Z$7,2)))</x:f>
        <x:v>-</x:v>
      </x:c>
      <x:c r="M1397" s="45" t="str">
        <x:f>IF(ISBLANK('2012 HR 배정표'!R1395)=TRUE,"-",'2012 HR 배정표'!R1395)</x:f>
        <x:v>-</x:v>
      </x:c>
      <x:c r="N1397" s="46" t="str">
        <x:f>IF(ISBLANK('2012 HR 배정표'!R1395)=TRUE,"-",IF(ISERROR((HLOOKUP($A$5,Prj_list!$O$6:$Z$7,2)*'2012 HR 배정표'!S1395)/HLOOKUP($A$5,Prj_list!$O$6:$Z$7,2))=TRUE,"-",(HLOOKUP($A$5,Prj_list!$O$6:$Z$7,2)*'2012 HR 배정표'!S1395)/HLOOKUP($A$5,Prj_list!$O$6:$Z$7,2)))</x:f>
        <x:v>-</x:v>
      </x:c>
      <x:c r="O1397" s="45" t="str">
        <x:f>IF(ISBLANK('2012 HR 배정표'!T1395)=TRUE,"-",'2012 HR 배정표'!T1395)</x:f>
        <x:v>-</x:v>
      </x:c>
      <x:c r="P1397" s="46" t="str">
        <x:f>IF(ISBLANK('2012 HR 배정표'!T1395)=TRUE,"-",IF(ISERROR((HLOOKUP($A$5,Prj_list!$O$6:$Z$7,2)*'2012 HR 배정표'!U1395)/HLOOKUP($A$5,Prj_list!$O$6:$Z$7,2))=TRUE,"-",(HLOOKUP($A$5,Prj_list!$O$6:$Z$7,2)*'2012 HR 배정표'!U1395)/HLOOKUP($A$5,Prj_list!$O$6:$Z$7,2)))</x:f>
        <x:v>-</x:v>
      </x:c>
      <x:c r="Q1397" s="45" t="str">
        <x:f>IF(ISBLANK('2012 HR 배정표'!V1395)=TRUE,"-",'2012 HR 배정표'!V1395)</x:f>
        <x:v>-</x:v>
      </x:c>
      <x:c r="R1397" s="46" t="str">
        <x:f>IF(ISBLANK('2012 HR 배정표'!V1395)=TRUE,"-",IF(ISERROR((HLOOKUP($A$5,Prj_list!$O$6:$Z$7,2)*'2012 HR 배정표'!W1395)/HLOOKUP($A$5,Prj_list!$O$6:$Z$7,2))=TRUE,"-",(HLOOKUP($A$5,Prj_list!$O$6:$Z$7,2)*'2012 HR 배정표'!W1395)/HLOOKUP($A$5,Prj_list!$O$6:$Z$7,2)))</x:f>
        <x:v>-</x:v>
      </x:c>
      <x:c r="S1397" s="45" t="str">
        <x:f>IF(ISBLANK('2012 HR 배정표'!X1395)=TRUE,"-",'2012 HR 배정표'!X1395)</x:f>
        <x:v>-</x:v>
      </x:c>
      <x:c r="T1397" s="46" t="str">
        <x:f>IF(ISBLANK('2012 HR 배정표'!X1395)=TRUE,"-",IF(ISERROR((HLOOKUP($A$5,Prj_list!$O$6:$Z$7,2)*'2012 HR 배정표'!Y1395)/HLOOKUP($A$5,Prj_list!$O$6:$Z$7,2))=TRUE,"-",(HLOOKUP($A$5,Prj_list!$O$6:$Z$7,2)*'2012 HR 배정표'!Y1395)/HLOOKUP($A$5,Prj_list!$O$6:$Z$7,2)))</x:f>
        <x:v>-</x:v>
      </x:c>
      <x:c r="U1397" s="45" t="str">
        <x:f>IF(ISBLANK('2012 HR 배정표'!Z1395)=TRUE,"-",'2012 HR 배정표'!Z1395)</x:f>
        <x:v>-</x:v>
      </x:c>
      <x:c r="V1397" s="46" t="str">
        <x:f>IF(ISBLANK('2012 HR 배정표'!Z1395)=TRUE,"-",IF(ISERROR((HLOOKUP($A$5,Prj_list!$O$6:$Z$7,2)*'2012 HR 배정표'!AA1395)/HLOOKUP($A$5,Prj_list!$O$6:$Z$7,2))=TRUE,"-",(HLOOKUP($A$5,Prj_list!$O$6:$Z$7,2)*'2012 HR 배정표'!AA1395)/HLOOKUP($A$5,Prj_list!$O$6:$Z$7,2)))</x:f>
        <x:v>-</x:v>
      </x:c>
      <x:c r="W1397" s="45" t="str">
        <x:f>IF(ISBLANK('2012 HR 배정표'!AB1395)=TRUE,"-",'2012 HR 배정표'!AB1395)</x:f>
        <x:v>-</x:v>
      </x:c>
      <x:c r="X1397" s="46" t="str">
        <x:f>IF(ISBLANK('2012 HR 배정표'!AB1395)=TRUE,"-",IF(ISERROR((HLOOKUP($A$5,Prj_list!$O$6:$Z$7,2)*'2012 HR 배정표'!AC1395)/HLOOKUP($A$5,Prj_list!$O$6:$Z$7,2))=TRUE,"-",(HLOOKUP($A$5,Prj_list!$O$6:$Z$7,2)*'2012 HR 배정표'!AC1395)/HLOOKUP($A$5,Prj_list!$O$6:$Z$7,2)))</x:f>
        <x:v>-</x:v>
      </x:c>
      <x:c r="Y1397" s="45" t="str">
        <x:f>IF(ISBLANK('2012 HR 배정표'!AD1395)=TRUE,"-",'2012 HR 배정표'!AD1395)</x:f>
        <x:v>-</x:v>
      </x:c>
      <x:c r="Z1397" s="46" t="str">
        <x:f>IF(ISBLANK('2012 HR 배정표'!AD1395)=TRUE,"-",IF(ISERROR((HLOOKUP($A$5,Prj_list!$O$6:$Z$7,2)*'2012 HR 배정표'!AE1395)/HLOOKUP($A$5,Prj_list!$O$6:$Z$7,2))=TRUE,"-",(HLOOKUP($A$5,Prj_list!$O$6:$Z$7,2)*'2012 HR 배정표'!AE1395)/HLOOKUP($A$5,Prj_list!$O$6:$Z$7,2)))</x:f>
        <x:v>-</x:v>
      </x:c>
      <x:c r="AA1397" s="45" t="str">
        <x:f>IF(ISBLANK('2012 HR 배정표'!AF1395)=TRUE,"-",'2012 HR 배정표'!AF1395)</x:f>
        <x:v>-</x:v>
      </x:c>
      <x:c r="AB1397" s="46" t="str">
        <x:f>IF(ISBLANK('2012 HR 배정표'!AF1395)=TRUE,"-",IF(ISERROR((HLOOKUP($A$5,Prj_list!$O$6:$Z$7,2)*'2012 HR 배정표'!AG1395)/HLOOKUP($A$5,Prj_list!$O$6:$Z$7,2))=TRUE,"-",(HLOOKUP($A$5,Prj_list!$O$6:$Z$7,2)*'2012 HR 배정표'!AG1395)/HLOOKUP($A$5,Prj_list!$O$6:$Z$7,2)))</x:f>
        <x:v>-</x:v>
      </x:c>
      <x:c r="AC1397" s="45" t="str">
        <x:f>IF(ISBLANK('2012 HR 배정표'!AH1395)=TRUE,"-",'2012 HR 배정표'!AH1395)</x:f>
        <x:v>-</x:v>
      </x:c>
      <x:c r="AD1397" s="46" t="str">
        <x:f>IF(ISBLANK('2012 HR 배정표'!AH1395)=TRUE,"-",IF(ISERROR((HLOOKUP($A$5,Prj_list!$O$6:$Z$7,2)*'2012 HR 배정표'!AI1395)/HLOOKUP($A$5,Prj_list!$O$6:$Z$7,2))=TRUE,"-",(HLOOKUP($A$5,Prj_list!$O$6:$Z$7,2)*'2012 HR 배정표'!AI1395)/HLOOKUP($A$5,Prj_list!$O$6:$Z$7,2)))</x:f>
        <x:v>-</x:v>
      </x:c>
      <x:c r="AE1397" s="45" t="str">
        <x:f>IF(ISBLANK('2012 HR 배정표'!AJ1395)=TRUE,"-",'2012 HR 배정표'!AJ1395)</x:f>
        <x:v>-</x:v>
      </x:c>
      <x:c r="AF1397" s="46" t="str">
        <x:f>IF(ISBLANK('2012 HR 배정표'!AJ1395)=TRUE,"-",IF(ISERROR((HLOOKUP($A$5,Prj_list!$O$6:$Z$7,2)*'2012 HR 배정표'!AK1395)/HLOOKUP($A$5,Prj_list!$O$6:$Z$7,2))=TRUE,"-",(HLOOKUP($A$5,Prj_list!$O$6:$Z$7,2)*'2012 HR 배정표'!AK1395)/HLOOKUP($A$5,Prj_list!$O$6:$Z$7,2)))</x:f>
        <x:v>-</x:v>
      </x:c>
      <x:c r="AG1397" s="45" t="str">
        <x:f>IF(ISBLANK('2012 HR 배정표'!AL1395)=TRUE,"-",'2012 HR 배정표'!AL1395)</x:f>
        <x:v>-</x:v>
      </x:c>
      <x:c r="AH1397" s="46" t="str">
        <x:f>IF(ISBLANK('2012 HR 배정표'!AL1395)=TRUE,"-",IF(ISERROR((HLOOKUP($A$5,Prj_list!$O$6:$Z$7,2)*'2012 HR 배정표'!AM1395)/HLOOKUP($A$5,Prj_list!$O$6:$Z$7,2))=TRUE,"-",(HLOOKUP($A$5,Prj_list!$O$6:$Z$7,2)*'2012 HR 배정표'!AM1395)/HLOOKUP($A$5,Prj_list!$O$6:$Z$7,2)))</x:f>
        <x:v>-</x:v>
      </x:c>
      <x:c r="AI1397" s="45" t="str">
        <x:f>IF(ISBLANK('2012 HR 배정표'!AN1395)=TRUE,"-",'2012 HR 배정표'!AN1395)</x:f>
        <x:v>-</x:v>
      </x:c>
      <x:c r="AJ1397" s="46" t="str">
        <x:f>IF(ISBLANK('2012 HR 배정표'!AN1395)=TRUE,"-",IF(ISERROR((HLOOKUP($A$5,Prj_list!$O$6:$Z$7,2)*'2012 HR 배정표'!AO1395)/HLOOKUP($A$5,Prj_list!$O$6:$Z$7,2))=TRUE,"-",(HLOOKUP($A$5,Prj_list!$O$6:$Z$7,2)*'2012 HR 배정표'!AO1395)/HLOOKUP($A$5,Prj_list!$O$6:$Z$7,2)))</x:f>
        <x:v>-</x:v>
      </x:c>
      <x:c r="AK1397" s="45" t="str">
        <x:f>IF(ISBLANK('2012 HR 배정표'!AP1395)=TRUE,"-",'2012 HR 배정표'!AP1395)</x:f>
        <x:v>-</x:v>
      </x:c>
      <x:c r="AL1397" s="46" t="str">
        <x:f>IF(ISBLANK('2012 HR 배정표'!AP1395)=TRUE,"-",IF(ISERROR((HLOOKUP($A$5,Prj_list!$O$6:$Z$7,2)*'2012 HR 배정표'!AQ1395)/HLOOKUP($A$5,Prj_list!$O$6:$Z$7,2))=TRUE,"-",(HLOOKUP($A$5,Prj_list!$O$6:$Z$7,2)*'2012 HR 배정표'!AQ1395)/HLOOKUP($A$5,Prj_list!$O$6:$Z$7,2)))</x:f>
        <x:v>-</x:v>
      </x:c>
      <x:c r="AM1397" s="45" t="str">
        <x:f>IF(ISBLANK('2012 HR 배정표'!AR1395)=TRUE,"-",'2012 HR 배정표'!AR1395)</x:f>
        <x:v>-</x:v>
      </x:c>
      <x:c r="AN1397" s="46" t="str">
        <x:f>IF(ISBLANK('2012 HR 배정표'!AR1395)=TRUE,"-",IF(ISERROR((HLOOKUP($A$5,Prj_list!$O$6:$Z$7,2)*'2012 HR 배정표'!AS1395)/HLOOKUP($A$5,Prj_list!$O$6:$Z$7,2))=TRUE,"-",(HLOOKUP($A$5,Prj_list!$O$6:$Z$7,2)*'2012 HR 배정표'!AS1395)/HLOOKUP($A$5,Prj_list!$O$6:$Z$7,2)))</x:f>
        <x:v>-</x:v>
      </x:c>
      <x:c r="AO1397" s="45" t="str">
        <x:f>IF(ISBLANK('2012 HR 배정표'!AT1395)=TRUE,"-",'2012 HR 배정표'!AT1395)</x:f>
        <x:v>-</x:v>
      </x:c>
      <x:c r="AP1397" s="46" t="str">
        <x:f>IF(ISBLANK('2012 HR 배정표'!AT1395)=TRUE,"-",IF(ISERROR((HLOOKUP($A$5,Prj_list!$O$6:$Z$7,2)*'2012 HR 배정표'!AU1395)/HLOOKUP($A$5,Prj_list!$O$6:$Z$7,2))=TRUE,"-",(HLOOKUP($A$5,Prj_list!$O$6:$Z$7,2)*'2012 HR 배정표'!AU1395)/HLOOKUP($A$5,Prj_list!$O$6:$Z$7,2)))</x:f>
        <x:v>-</x:v>
      </x:c>
      <x:c r="AQ1397" s="45" t="str">
        <x:f>IF(ISBLANK('2012 HR 배정표'!AV1395)=TRUE,"-",'2012 HR 배정표'!AV1395)</x:f>
        <x:v>-</x:v>
      </x:c>
      <x:c r="AR1397" s="46" t="str">
        <x:f>IF(ISBLANK('2012 HR 배정표'!AV1395)=TRUE,"-",IF(ISERROR((HLOOKUP($A$5,Prj_list!$O$6:$Z$7,2)*'2012 HR 배정표'!AW1395)/HLOOKUP($A$5,Prj_list!$O$6:$Z$7,2))=TRUE,"-",(HLOOKUP($A$5,Prj_list!$O$6:$Z$7,2)*'2012 HR 배정표'!AW1395)/HLOOKUP($A$5,Prj_list!$O$6:$Z$7,2)))</x:f>
        <x:v>-</x:v>
      </x:c>
      <x:c r="AS1397" s="45" t="str">
        <x:f>IF(ISBLANK('2012 HR 배정표'!AX1395)=TRUE,"-",'2012 HR 배정표'!AX1395)</x:f>
        <x:v>-</x:v>
      </x:c>
      <x:c r="AT1397" s="46" t="str">
        <x:f>IF(ISBLANK('2012 HR 배정표'!AX1395)=TRUE,"-",IF(ISERROR((HLOOKUP($A$5,Prj_list!$O$6:$Z$7,2)*'2012 HR 배정표'!AY1395)/HLOOKUP($A$5,Prj_list!$O$6:$Z$7,2))=TRUE,"-",(HLOOKUP($A$5,Prj_list!$O$6:$Z$7,2)*'2012 HR 배정표'!AY1395)/HLOOKUP($A$5,Prj_list!$O$6:$Z$7,2)))</x:f>
        <x:v>-</x:v>
      </x:c>
      <x:c r="AU1397" s="45" t="str">
        <x:f>IF(ISBLANK('2012 HR 배정표'!AZ1395)=TRUE,"-",'2012 HR 배정표'!AZ1395)</x:f>
        <x:v>-</x:v>
      </x:c>
      <x:c r="AV1397" s="46" t="str">
        <x:f>IF(ISBLANK('2012 HR 배정표'!AZ1395)=TRUE,"-",IF(ISERROR((HLOOKUP($A$5,Prj_list!$O$6:$Z$7,2)*'2012 HR 배정표'!BA1395)/HLOOKUP($A$5,Prj_list!$O$6:$Z$7,2))=TRUE,"-",(HLOOKUP($A$5,Prj_list!$O$6:$Z$7,2)*'2012 HR 배정표'!BA1395)/HLOOKUP($A$5,Prj_list!$O$6:$Z$7,2)))</x:f>
        <x:v>-</x:v>
      </x:c>
      <x:c r="AW1397" s="34" t="str">
        <x:f t="shared" si="44"/>
        <x:v/>
      </x:c>
      <x:c r="AX1397" s="41">
        <x:f t="shared" si="43"/>
        <x:v>0</x:v>
      </x:c>
    </x:row>
    <x:row r="1398" spans="1:50">
      <x:c r="A1398" s="45" t="str">
        <x:f>IF(ISBLANK('2012 HR 배정표'!F1396)=TRUE,"-",'2012 HR 배정표'!F1396)</x:f>
        <x:v>-</x:v>
      </x:c>
      <x:c r="B1398" s="46" t="str">
        <x:f>IF(ISBLANK('2012 HR 배정표'!F1396)=TRUE,"-",IF(ISERROR((HLOOKUP($A$5,Prj_list!$O$6:$Z$7,2)*'2012 HR 배정표'!G1396)/HLOOKUP($A$5,Prj_list!$O$6:$Z$7,2))=TRUE,"-",(HLOOKUP($A$5,Prj_list!$O$6:$Z$7,2)*'2012 HR 배정표'!G1396)/HLOOKUP($A$5,Prj_list!$O$6:$Z$7,2)))</x:f>
        <x:v>-</x:v>
      </x:c>
      <x:c r="C1398" s="45" t="str">
        <x:f>IF(ISBLANK('2012 HR 배정표'!H1396)=TRUE,"-",'2012 HR 배정표'!H1396)</x:f>
        <x:v>-</x:v>
      </x:c>
      <x:c r="D1398" s="46" t="str">
        <x:f>IF(ISBLANK('2012 HR 배정표'!H1396)=TRUE,"-",IF(ISERROR((HLOOKUP($A$5,Prj_list!$O$6:$Z$7,2)*'2012 HR 배정표'!I1396)/HLOOKUP($A$5,Prj_list!$O$6:$Z$7,2))=TRUE,"-",(HLOOKUP($A$5,Prj_list!$O$6:$Z$7,2)*'2012 HR 배정표'!I1396)/HLOOKUP($A$5,Prj_list!$O$6:$Z$7,2)))</x:f>
        <x:v>-</x:v>
      </x:c>
      <x:c r="E1398" s="45" t="str">
        <x:f>IF(ISBLANK('2012 HR 배정표'!J1396)=TRUE,"-",'2012 HR 배정표'!J1396)</x:f>
        <x:v>-</x:v>
      </x:c>
      <x:c r="F1398" s="46" t="str">
        <x:f>IF(ISBLANK('2012 HR 배정표'!J1396)=TRUE,"-",IF(ISERROR((HLOOKUP($A$5,Prj_list!$O$6:$Z$7,2)*'2012 HR 배정표'!K1396)/HLOOKUP($A$5,Prj_list!$O$6:$Z$7,2))=TRUE,"-",(HLOOKUP($A$5,Prj_list!$O$6:$Z$7,2)*'2012 HR 배정표'!K1396)/HLOOKUP($A$5,Prj_list!$O$6:$Z$7,2)))</x:f>
        <x:v>-</x:v>
      </x:c>
      <x:c r="G1398" s="45" t="str">
        <x:f>IF(ISBLANK('2012 HR 배정표'!L1396)=TRUE,"-",'2012 HR 배정표'!L1396)</x:f>
        <x:v>-</x:v>
      </x:c>
      <x:c r="H1398" s="46" t="str">
        <x:f>IF(ISBLANK('2012 HR 배정표'!L1396)=TRUE,"-",IF(ISERROR((HLOOKUP($A$5,Prj_list!$O$6:$Z$7,2)*'2012 HR 배정표'!M1396)/HLOOKUP($A$5,Prj_list!$O$6:$Z$7,2))=TRUE,"-",(HLOOKUP($A$5,Prj_list!$O$6:$Z$7,2)*'2012 HR 배정표'!M1396)/HLOOKUP($A$5,Prj_list!$O$6:$Z$7,2)))</x:f>
        <x:v>-</x:v>
      </x:c>
      <x:c r="I1398" s="45" t="str">
        <x:f>IF(ISBLANK('2012 HR 배정표'!N1396)=TRUE,"-",'2012 HR 배정표'!N1396)</x:f>
        <x:v>-</x:v>
      </x:c>
      <x:c r="J1398" s="46" t="str">
        <x:f>IF(ISBLANK('2012 HR 배정표'!N1396)=TRUE,"-",IF(ISERROR((HLOOKUP($A$5,Prj_list!$O$6:$Z$7,2)*'2012 HR 배정표'!O1396)/HLOOKUP($A$5,Prj_list!$O$6:$Z$7,2))=TRUE,"-",(HLOOKUP($A$5,Prj_list!$O$6:$Z$7,2)*'2012 HR 배정표'!O1396)/HLOOKUP($A$5,Prj_list!$O$6:$Z$7,2)))</x:f>
        <x:v>-</x:v>
      </x:c>
      <x:c r="K1398" s="45" t="str">
        <x:f>IF(ISBLANK('2012 HR 배정표'!P1396)=TRUE,"-",'2012 HR 배정표'!P1396)</x:f>
        <x:v>-</x:v>
      </x:c>
      <x:c r="L1398" s="46" t="str">
        <x:f>IF(ISBLANK('2012 HR 배정표'!P1396)=TRUE,"-",IF(ISERROR((HLOOKUP($A$5,Prj_list!$O$6:$Z$7,2)*'2012 HR 배정표'!Q1396)/HLOOKUP($A$5,Prj_list!$O$6:$Z$7,2))=TRUE,"-",(HLOOKUP($A$5,Prj_list!$O$6:$Z$7,2)*'2012 HR 배정표'!Q1396)/HLOOKUP($A$5,Prj_list!$O$6:$Z$7,2)))</x:f>
        <x:v>-</x:v>
      </x:c>
      <x:c r="M1398" s="45" t="str">
        <x:f>IF(ISBLANK('2012 HR 배정표'!R1396)=TRUE,"-",'2012 HR 배정표'!R1396)</x:f>
        <x:v>-</x:v>
      </x:c>
      <x:c r="N1398" s="46" t="str">
        <x:f>IF(ISBLANK('2012 HR 배정표'!R1396)=TRUE,"-",IF(ISERROR((HLOOKUP($A$5,Prj_list!$O$6:$Z$7,2)*'2012 HR 배정표'!S1396)/HLOOKUP($A$5,Prj_list!$O$6:$Z$7,2))=TRUE,"-",(HLOOKUP($A$5,Prj_list!$O$6:$Z$7,2)*'2012 HR 배정표'!S1396)/HLOOKUP($A$5,Prj_list!$O$6:$Z$7,2)))</x:f>
        <x:v>-</x:v>
      </x:c>
      <x:c r="O1398" s="45" t="str">
        <x:f>IF(ISBLANK('2012 HR 배정표'!T1396)=TRUE,"-",'2012 HR 배정표'!T1396)</x:f>
        <x:v>-</x:v>
      </x:c>
      <x:c r="P1398" s="46" t="str">
        <x:f>IF(ISBLANK('2012 HR 배정표'!T1396)=TRUE,"-",IF(ISERROR((HLOOKUP($A$5,Prj_list!$O$6:$Z$7,2)*'2012 HR 배정표'!U1396)/HLOOKUP($A$5,Prj_list!$O$6:$Z$7,2))=TRUE,"-",(HLOOKUP($A$5,Prj_list!$O$6:$Z$7,2)*'2012 HR 배정표'!U1396)/HLOOKUP($A$5,Prj_list!$O$6:$Z$7,2)))</x:f>
        <x:v>-</x:v>
      </x:c>
      <x:c r="Q1398" s="45" t="str">
        <x:f>IF(ISBLANK('2012 HR 배정표'!V1396)=TRUE,"-",'2012 HR 배정표'!V1396)</x:f>
        <x:v>-</x:v>
      </x:c>
      <x:c r="R1398" s="46" t="str">
        <x:f>IF(ISBLANK('2012 HR 배정표'!V1396)=TRUE,"-",IF(ISERROR((HLOOKUP($A$5,Prj_list!$O$6:$Z$7,2)*'2012 HR 배정표'!W1396)/HLOOKUP($A$5,Prj_list!$O$6:$Z$7,2))=TRUE,"-",(HLOOKUP($A$5,Prj_list!$O$6:$Z$7,2)*'2012 HR 배정표'!W1396)/HLOOKUP($A$5,Prj_list!$O$6:$Z$7,2)))</x:f>
        <x:v>-</x:v>
      </x:c>
      <x:c r="S1398" s="45" t="str">
        <x:f>IF(ISBLANK('2012 HR 배정표'!X1396)=TRUE,"-",'2012 HR 배정표'!X1396)</x:f>
        <x:v>-</x:v>
      </x:c>
      <x:c r="T1398" s="46" t="str">
        <x:f>IF(ISBLANK('2012 HR 배정표'!X1396)=TRUE,"-",IF(ISERROR((HLOOKUP($A$5,Prj_list!$O$6:$Z$7,2)*'2012 HR 배정표'!Y1396)/HLOOKUP($A$5,Prj_list!$O$6:$Z$7,2))=TRUE,"-",(HLOOKUP($A$5,Prj_list!$O$6:$Z$7,2)*'2012 HR 배정표'!Y1396)/HLOOKUP($A$5,Prj_list!$O$6:$Z$7,2)))</x:f>
        <x:v>-</x:v>
      </x:c>
      <x:c r="U1398" s="45" t="str">
        <x:f>IF(ISBLANK('2012 HR 배정표'!Z1396)=TRUE,"-",'2012 HR 배정표'!Z1396)</x:f>
        <x:v>-</x:v>
      </x:c>
      <x:c r="V1398" s="46" t="str">
        <x:f>IF(ISBLANK('2012 HR 배정표'!Z1396)=TRUE,"-",IF(ISERROR((HLOOKUP($A$5,Prj_list!$O$6:$Z$7,2)*'2012 HR 배정표'!AA1396)/HLOOKUP($A$5,Prj_list!$O$6:$Z$7,2))=TRUE,"-",(HLOOKUP($A$5,Prj_list!$O$6:$Z$7,2)*'2012 HR 배정표'!AA1396)/HLOOKUP($A$5,Prj_list!$O$6:$Z$7,2)))</x:f>
        <x:v>-</x:v>
      </x:c>
      <x:c r="W1398" s="45" t="str">
        <x:f>IF(ISBLANK('2012 HR 배정표'!AB1396)=TRUE,"-",'2012 HR 배정표'!AB1396)</x:f>
        <x:v>-</x:v>
      </x:c>
      <x:c r="X1398" s="46" t="str">
        <x:f>IF(ISBLANK('2012 HR 배정표'!AB1396)=TRUE,"-",IF(ISERROR((HLOOKUP($A$5,Prj_list!$O$6:$Z$7,2)*'2012 HR 배정표'!AC1396)/HLOOKUP($A$5,Prj_list!$O$6:$Z$7,2))=TRUE,"-",(HLOOKUP($A$5,Prj_list!$O$6:$Z$7,2)*'2012 HR 배정표'!AC1396)/HLOOKUP($A$5,Prj_list!$O$6:$Z$7,2)))</x:f>
        <x:v>-</x:v>
      </x:c>
      <x:c r="Y1398" s="45" t="str">
        <x:f>IF(ISBLANK('2012 HR 배정표'!AD1396)=TRUE,"-",'2012 HR 배정표'!AD1396)</x:f>
        <x:v>-</x:v>
      </x:c>
      <x:c r="Z1398" s="46" t="str">
        <x:f>IF(ISBLANK('2012 HR 배정표'!AD1396)=TRUE,"-",IF(ISERROR((HLOOKUP($A$5,Prj_list!$O$6:$Z$7,2)*'2012 HR 배정표'!AE1396)/HLOOKUP($A$5,Prj_list!$O$6:$Z$7,2))=TRUE,"-",(HLOOKUP($A$5,Prj_list!$O$6:$Z$7,2)*'2012 HR 배정표'!AE1396)/HLOOKUP($A$5,Prj_list!$O$6:$Z$7,2)))</x:f>
        <x:v>-</x:v>
      </x:c>
      <x:c r="AA1398" s="45" t="str">
        <x:f>IF(ISBLANK('2012 HR 배정표'!AF1396)=TRUE,"-",'2012 HR 배정표'!AF1396)</x:f>
        <x:v>-</x:v>
      </x:c>
      <x:c r="AB1398" s="46" t="str">
        <x:f>IF(ISBLANK('2012 HR 배정표'!AF1396)=TRUE,"-",IF(ISERROR((HLOOKUP($A$5,Prj_list!$O$6:$Z$7,2)*'2012 HR 배정표'!AG1396)/HLOOKUP($A$5,Prj_list!$O$6:$Z$7,2))=TRUE,"-",(HLOOKUP($A$5,Prj_list!$O$6:$Z$7,2)*'2012 HR 배정표'!AG1396)/HLOOKUP($A$5,Prj_list!$O$6:$Z$7,2)))</x:f>
        <x:v>-</x:v>
      </x:c>
      <x:c r="AC1398" s="45" t="str">
        <x:f>IF(ISBLANK('2012 HR 배정표'!AH1396)=TRUE,"-",'2012 HR 배정표'!AH1396)</x:f>
        <x:v>-</x:v>
      </x:c>
      <x:c r="AD1398" s="46" t="str">
        <x:f>IF(ISBLANK('2012 HR 배정표'!AH1396)=TRUE,"-",IF(ISERROR((HLOOKUP($A$5,Prj_list!$O$6:$Z$7,2)*'2012 HR 배정표'!AI1396)/HLOOKUP($A$5,Prj_list!$O$6:$Z$7,2))=TRUE,"-",(HLOOKUP($A$5,Prj_list!$O$6:$Z$7,2)*'2012 HR 배정표'!AI1396)/HLOOKUP($A$5,Prj_list!$O$6:$Z$7,2)))</x:f>
        <x:v>-</x:v>
      </x:c>
      <x:c r="AE1398" s="45" t="str">
        <x:f>IF(ISBLANK('2012 HR 배정표'!AJ1396)=TRUE,"-",'2012 HR 배정표'!AJ1396)</x:f>
        <x:v>-</x:v>
      </x:c>
      <x:c r="AF1398" s="46" t="str">
        <x:f>IF(ISBLANK('2012 HR 배정표'!AJ1396)=TRUE,"-",IF(ISERROR((HLOOKUP($A$5,Prj_list!$O$6:$Z$7,2)*'2012 HR 배정표'!AK1396)/HLOOKUP($A$5,Prj_list!$O$6:$Z$7,2))=TRUE,"-",(HLOOKUP($A$5,Prj_list!$O$6:$Z$7,2)*'2012 HR 배정표'!AK1396)/HLOOKUP($A$5,Prj_list!$O$6:$Z$7,2)))</x:f>
        <x:v>-</x:v>
      </x:c>
      <x:c r="AG1398" s="45" t="str">
        <x:f>IF(ISBLANK('2012 HR 배정표'!AL1396)=TRUE,"-",'2012 HR 배정표'!AL1396)</x:f>
        <x:v>-</x:v>
      </x:c>
      <x:c r="AH1398" s="46" t="str">
        <x:f>IF(ISBLANK('2012 HR 배정표'!AL1396)=TRUE,"-",IF(ISERROR((HLOOKUP($A$5,Prj_list!$O$6:$Z$7,2)*'2012 HR 배정표'!AM1396)/HLOOKUP($A$5,Prj_list!$O$6:$Z$7,2))=TRUE,"-",(HLOOKUP($A$5,Prj_list!$O$6:$Z$7,2)*'2012 HR 배정표'!AM1396)/HLOOKUP($A$5,Prj_list!$O$6:$Z$7,2)))</x:f>
        <x:v>-</x:v>
      </x:c>
      <x:c r="AI1398" s="45" t="str">
        <x:f>IF(ISBLANK('2012 HR 배정표'!AN1396)=TRUE,"-",'2012 HR 배정표'!AN1396)</x:f>
        <x:v>-</x:v>
      </x:c>
      <x:c r="AJ1398" s="46" t="str">
        <x:f>IF(ISBLANK('2012 HR 배정표'!AN1396)=TRUE,"-",IF(ISERROR((HLOOKUP($A$5,Prj_list!$O$6:$Z$7,2)*'2012 HR 배정표'!AO1396)/HLOOKUP($A$5,Prj_list!$O$6:$Z$7,2))=TRUE,"-",(HLOOKUP($A$5,Prj_list!$O$6:$Z$7,2)*'2012 HR 배정표'!AO1396)/HLOOKUP($A$5,Prj_list!$O$6:$Z$7,2)))</x:f>
        <x:v>-</x:v>
      </x:c>
      <x:c r="AK1398" s="45" t="str">
        <x:f>IF(ISBLANK('2012 HR 배정표'!AP1396)=TRUE,"-",'2012 HR 배정표'!AP1396)</x:f>
        <x:v>-</x:v>
      </x:c>
      <x:c r="AL1398" s="46" t="str">
        <x:f>IF(ISBLANK('2012 HR 배정표'!AP1396)=TRUE,"-",IF(ISERROR((HLOOKUP($A$5,Prj_list!$O$6:$Z$7,2)*'2012 HR 배정표'!AQ1396)/HLOOKUP($A$5,Prj_list!$O$6:$Z$7,2))=TRUE,"-",(HLOOKUP($A$5,Prj_list!$O$6:$Z$7,2)*'2012 HR 배정표'!AQ1396)/HLOOKUP($A$5,Prj_list!$O$6:$Z$7,2)))</x:f>
        <x:v>-</x:v>
      </x:c>
      <x:c r="AM1398" s="45" t="str">
        <x:f>IF(ISBLANK('2012 HR 배정표'!AR1396)=TRUE,"-",'2012 HR 배정표'!AR1396)</x:f>
        <x:v>-</x:v>
      </x:c>
      <x:c r="AN1398" s="46" t="str">
        <x:f>IF(ISBLANK('2012 HR 배정표'!AR1396)=TRUE,"-",IF(ISERROR((HLOOKUP($A$5,Prj_list!$O$6:$Z$7,2)*'2012 HR 배정표'!AS1396)/HLOOKUP($A$5,Prj_list!$O$6:$Z$7,2))=TRUE,"-",(HLOOKUP($A$5,Prj_list!$O$6:$Z$7,2)*'2012 HR 배정표'!AS1396)/HLOOKUP($A$5,Prj_list!$O$6:$Z$7,2)))</x:f>
        <x:v>-</x:v>
      </x:c>
      <x:c r="AO1398" s="45" t="str">
        <x:f>IF(ISBLANK('2012 HR 배정표'!AT1396)=TRUE,"-",'2012 HR 배정표'!AT1396)</x:f>
        <x:v>-</x:v>
      </x:c>
      <x:c r="AP1398" s="46" t="str">
        <x:f>IF(ISBLANK('2012 HR 배정표'!AT1396)=TRUE,"-",IF(ISERROR((HLOOKUP($A$5,Prj_list!$O$6:$Z$7,2)*'2012 HR 배정표'!AU1396)/HLOOKUP($A$5,Prj_list!$O$6:$Z$7,2))=TRUE,"-",(HLOOKUP($A$5,Prj_list!$O$6:$Z$7,2)*'2012 HR 배정표'!AU1396)/HLOOKUP($A$5,Prj_list!$O$6:$Z$7,2)))</x:f>
        <x:v>-</x:v>
      </x:c>
      <x:c r="AQ1398" s="45" t="str">
        <x:f>IF(ISBLANK('2012 HR 배정표'!AV1396)=TRUE,"-",'2012 HR 배정표'!AV1396)</x:f>
        <x:v>-</x:v>
      </x:c>
      <x:c r="AR1398" s="46" t="str">
        <x:f>IF(ISBLANK('2012 HR 배정표'!AV1396)=TRUE,"-",IF(ISERROR((HLOOKUP($A$5,Prj_list!$O$6:$Z$7,2)*'2012 HR 배정표'!AW1396)/HLOOKUP($A$5,Prj_list!$O$6:$Z$7,2))=TRUE,"-",(HLOOKUP($A$5,Prj_list!$O$6:$Z$7,2)*'2012 HR 배정표'!AW1396)/HLOOKUP($A$5,Prj_list!$O$6:$Z$7,2)))</x:f>
        <x:v>-</x:v>
      </x:c>
      <x:c r="AS1398" s="45" t="str">
        <x:f>IF(ISBLANK('2012 HR 배정표'!AX1396)=TRUE,"-",'2012 HR 배정표'!AX1396)</x:f>
        <x:v>-</x:v>
      </x:c>
      <x:c r="AT1398" s="46" t="str">
        <x:f>IF(ISBLANK('2012 HR 배정표'!AX1396)=TRUE,"-",IF(ISERROR((HLOOKUP($A$5,Prj_list!$O$6:$Z$7,2)*'2012 HR 배정표'!AY1396)/HLOOKUP($A$5,Prj_list!$O$6:$Z$7,2))=TRUE,"-",(HLOOKUP($A$5,Prj_list!$O$6:$Z$7,2)*'2012 HR 배정표'!AY1396)/HLOOKUP($A$5,Prj_list!$O$6:$Z$7,2)))</x:f>
        <x:v>-</x:v>
      </x:c>
      <x:c r="AU1398" s="45" t="str">
        <x:f>IF(ISBLANK('2012 HR 배정표'!AZ1396)=TRUE,"-",'2012 HR 배정표'!AZ1396)</x:f>
        <x:v>-</x:v>
      </x:c>
      <x:c r="AV1398" s="46" t="str">
        <x:f>IF(ISBLANK('2012 HR 배정표'!AZ1396)=TRUE,"-",IF(ISERROR((HLOOKUP($A$5,Prj_list!$O$6:$Z$7,2)*'2012 HR 배정표'!BA1396)/HLOOKUP($A$5,Prj_list!$O$6:$Z$7,2))=TRUE,"-",(HLOOKUP($A$5,Prj_list!$O$6:$Z$7,2)*'2012 HR 배정표'!BA1396)/HLOOKUP($A$5,Prj_list!$O$6:$Z$7,2)))</x:f>
        <x:v>-</x:v>
      </x:c>
      <x:c r="AW1398" s="34" t="str">
        <x:f t="shared" si="44"/>
        <x:v/>
      </x:c>
      <x:c r="AX1398" s="41">
        <x:f t="shared" si="43"/>
        <x:v>0</x:v>
      </x:c>
    </x:row>
    <x:row r="1399" spans="1:50">
      <x:c r="A1399" s="45" t="str">
        <x:f>IF(ISBLANK('2012 HR 배정표'!F1397)=TRUE,"-",'2012 HR 배정표'!F1397)</x:f>
        <x:v>-</x:v>
      </x:c>
      <x:c r="B1399" s="46" t="str">
        <x:f>IF(ISBLANK('2012 HR 배정표'!F1397)=TRUE,"-",IF(ISERROR((HLOOKUP($A$5,Prj_list!$O$6:$Z$7,2)*'2012 HR 배정표'!G1397)/HLOOKUP($A$5,Prj_list!$O$6:$Z$7,2))=TRUE,"-",(HLOOKUP($A$5,Prj_list!$O$6:$Z$7,2)*'2012 HR 배정표'!G1397)/HLOOKUP($A$5,Prj_list!$O$6:$Z$7,2)))</x:f>
        <x:v>-</x:v>
      </x:c>
      <x:c r="C1399" s="45" t="str">
        <x:f>IF(ISBLANK('2012 HR 배정표'!H1397)=TRUE,"-",'2012 HR 배정표'!H1397)</x:f>
        <x:v>-</x:v>
      </x:c>
      <x:c r="D1399" s="46" t="str">
        <x:f>IF(ISBLANK('2012 HR 배정표'!H1397)=TRUE,"-",IF(ISERROR((HLOOKUP($A$5,Prj_list!$O$6:$Z$7,2)*'2012 HR 배정표'!I1397)/HLOOKUP($A$5,Prj_list!$O$6:$Z$7,2))=TRUE,"-",(HLOOKUP($A$5,Prj_list!$O$6:$Z$7,2)*'2012 HR 배정표'!I1397)/HLOOKUP($A$5,Prj_list!$O$6:$Z$7,2)))</x:f>
        <x:v>-</x:v>
      </x:c>
      <x:c r="E1399" s="45" t="str">
        <x:f>IF(ISBLANK('2012 HR 배정표'!J1397)=TRUE,"-",'2012 HR 배정표'!J1397)</x:f>
        <x:v>-</x:v>
      </x:c>
      <x:c r="F1399" s="46" t="str">
        <x:f>IF(ISBLANK('2012 HR 배정표'!J1397)=TRUE,"-",IF(ISERROR((HLOOKUP($A$5,Prj_list!$O$6:$Z$7,2)*'2012 HR 배정표'!K1397)/HLOOKUP($A$5,Prj_list!$O$6:$Z$7,2))=TRUE,"-",(HLOOKUP($A$5,Prj_list!$O$6:$Z$7,2)*'2012 HR 배정표'!K1397)/HLOOKUP($A$5,Prj_list!$O$6:$Z$7,2)))</x:f>
        <x:v>-</x:v>
      </x:c>
      <x:c r="G1399" s="45" t="str">
        <x:f>IF(ISBLANK('2012 HR 배정표'!L1397)=TRUE,"-",'2012 HR 배정표'!L1397)</x:f>
        <x:v>-</x:v>
      </x:c>
      <x:c r="H1399" s="46" t="str">
        <x:f>IF(ISBLANK('2012 HR 배정표'!L1397)=TRUE,"-",IF(ISERROR((HLOOKUP($A$5,Prj_list!$O$6:$Z$7,2)*'2012 HR 배정표'!M1397)/HLOOKUP($A$5,Prj_list!$O$6:$Z$7,2))=TRUE,"-",(HLOOKUP($A$5,Prj_list!$O$6:$Z$7,2)*'2012 HR 배정표'!M1397)/HLOOKUP($A$5,Prj_list!$O$6:$Z$7,2)))</x:f>
        <x:v>-</x:v>
      </x:c>
      <x:c r="I1399" s="45" t="str">
        <x:f>IF(ISBLANK('2012 HR 배정표'!N1397)=TRUE,"-",'2012 HR 배정표'!N1397)</x:f>
        <x:v>-</x:v>
      </x:c>
      <x:c r="J1399" s="46" t="str">
        <x:f>IF(ISBLANK('2012 HR 배정표'!N1397)=TRUE,"-",IF(ISERROR((HLOOKUP($A$5,Prj_list!$O$6:$Z$7,2)*'2012 HR 배정표'!O1397)/HLOOKUP($A$5,Prj_list!$O$6:$Z$7,2))=TRUE,"-",(HLOOKUP($A$5,Prj_list!$O$6:$Z$7,2)*'2012 HR 배정표'!O1397)/HLOOKUP($A$5,Prj_list!$O$6:$Z$7,2)))</x:f>
        <x:v>-</x:v>
      </x:c>
      <x:c r="K1399" s="45" t="str">
        <x:f>IF(ISBLANK('2012 HR 배정표'!P1397)=TRUE,"-",'2012 HR 배정표'!P1397)</x:f>
        <x:v>-</x:v>
      </x:c>
      <x:c r="L1399" s="46" t="str">
        <x:f>IF(ISBLANK('2012 HR 배정표'!P1397)=TRUE,"-",IF(ISERROR((HLOOKUP($A$5,Prj_list!$O$6:$Z$7,2)*'2012 HR 배정표'!Q1397)/HLOOKUP($A$5,Prj_list!$O$6:$Z$7,2))=TRUE,"-",(HLOOKUP($A$5,Prj_list!$O$6:$Z$7,2)*'2012 HR 배정표'!Q1397)/HLOOKUP($A$5,Prj_list!$O$6:$Z$7,2)))</x:f>
        <x:v>-</x:v>
      </x:c>
      <x:c r="M1399" s="45" t="str">
        <x:f>IF(ISBLANK('2012 HR 배정표'!R1397)=TRUE,"-",'2012 HR 배정표'!R1397)</x:f>
        <x:v>-</x:v>
      </x:c>
      <x:c r="N1399" s="46" t="str">
        <x:f>IF(ISBLANK('2012 HR 배정표'!R1397)=TRUE,"-",IF(ISERROR((HLOOKUP($A$5,Prj_list!$O$6:$Z$7,2)*'2012 HR 배정표'!S1397)/HLOOKUP($A$5,Prj_list!$O$6:$Z$7,2))=TRUE,"-",(HLOOKUP($A$5,Prj_list!$O$6:$Z$7,2)*'2012 HR 배정표'!S1397)/HLOOKUP($A$5,Prj_list!$O$6:$Z$7,2)))</x:f>
        <x:v>-</x:v>
      </x:c>
      <x:c r="O1399" s="45" t="str">
        <x:f>IF(ISBLANK('2012 HR 배정표'!T1397)=TRUE,"-",'2012 HR 배정표'!T1397)</x:f>
        <x:v>-</x:v>
      </x:c>
      <x:c r="P1399" s="46" t="str">
        <x:f>IF(ISBLANK('2012 HR 배정표'!T1397)=TRUE,"-",IF(ISERROR((HLOOKUP($A$5,Prj_list!$O$6:$Z$7,2)*'2012 HR 배정표'!U1397)/HLOOKUP($A$5,Prj_list!$O$6:$Z$7,2))=TRUE,"-",(HLOOKUP($A$5,Prj_list!$O$6:$Z$7,2)*'2012 HR 배정표'!U1397)/HLOOKUP($A$5,Prj_list!$O$6:$Z$7,2)))</x:f>
        <x:v>-</x:v>
      </x:c>
      <x:c r="Q1399" s="45" t="str">
        <x:f>IF(ISBLANK('2012 HR 배정표'!V1397)=TRUE,"-",'2012 HR 배정표'!V1397)</x:f>
        <x:v>-</x:v>
      </x:c>
      <x:c r="R1399" s="46" t="str">
        <x:f>IF(ISBLANK('2012 HR 배정표'!V1397)=TRUE,"-",IF(ISERROR((HLOOKUP($A$5,Prj_list!$O$6:$Z$7,2)*'2012 HR 배정표'!W1397)/HLOOKUP($A$5,Prj_list!$O$6:$Z$7,2))=TRUE,"-",(HLOOKUP($A$5,Prj_list!$O$6:$Z$7,2)*'2012 HR 배정표'!W1397)/HLOOKUP($A$5,Prj_list!$O$6:$Z$7,2)))</x:f>
        <x:v>-</x:v>
      </x:c>
      <x:c r="S1399" s="45" t="str">
        <x:f>IF(ISBLANK('2012 HR 배정표'!X1397)=TRUE,"-",'2012 HR 배정표'!X1397)</x:f>
        <x:v>-</x:v>
      </x:c>
      <x:c r="T1399" s="46" t="str">
        <x:f>IF(ISBLANK('2012 HR 배정표'!X1397)=TRUE,"-",IF(ISERROR((HLOOKUP($A$5,Prj_list!$O$6:$Z$7,2)*'2012 HR 배정표'!Y1397)/HLOOKUP($A$5,Prj_list!$O$6:$Z$7,2))=TRUE,"-",(HLOOKUP($A$5,Prj_list!$O$6:$Z$7,2)*'2012 HR 배정표'!Y1397)/HLOOKUP($A$5,Prj_list!$O$6:$Z$7,2)))</x:f>
        <x:v>-</x:v>
      </x:c>
      <x:c r="U1399" s="45" t="str">
        <x:f>IF(ISBLANK('2012 HR 배정표'!Z1397)=TRUE,"-",'2012 HR 배정표'!Z1397)</x:f>
        <x:v>-</x:v>
      </x:c>
      <x:c r="V1399" s="46" t="str">
        <x:f>IF(ISBLANK('2012 HR 배정표'!Z1397)=TRUE,"-",IF(ISERROR((HLOOKUP($A$5,Prj_list!$O$6:$Z$7,2)*'2012 HR 배정표'!AA1397)/HLOOKUP($A$5,Prj_list!$O$6:$Z$7,2))=TRUE,"-",(HLOOKUP($A$5,Prj_list!$O$6:$Z$7,2)*'2012 HR 배정표'!AA1397)/HLOOKUP($A$5,Prj_list!$O$6:$Z$7,2)))</x:f>
        <x:v>-</x:v>
      </x:c>
      <x:c r="W1399" s="45" t="str">
        <x:f>IF(ISBLANK('2012 HR 배정표'!AB1397)=TRUE,"-",'2012 HR 배정표'!AB1397)</x:f>
        <x:v>-</x:v>
      </x:c>
      <x:c r="X1399" s="46" t="str">
        <x:f>IF(ISBLANK('2012 HR 배정표'!AB1397)=TRUE,"-",IF(ISERROR((HLOOKUP($A$5,Prj_list!$O$6:$Z$7,2)*'2012 HR 배정표'!AC1397)/HLOOKUP($A$5,Prj_list!$O$6:$Z$7,2))=TRUE,"-",(HLOOKUP($A$5,Prj_list!$O$6:$Z$7,2)*'2012 HR 배정표'!AC1397)/HLOOKUP($A$5,Prj_list!$O$6:$Z$7,2)))</x:f>
        <x:v>-</x:v>
      </x:c>
      <x:c r="Y1399" s="45" t="str">
        <x:f>IF(ISBLANK('2012 HR 배정표'!AD1397)=TRUE,"-",'2012 HR 배정표'!AD1397)</x:f>
        <x:v>-</x:v>
      </x:c>
      <x:c r="Z1399" s="46" t="str">
        <x:f>IF(ISBLANK('2012 HR 배정표'!AD1397)=TRUE,"-",IF(ISERROR((HLOOKUP($A$5,Prj_list!$O$6:$Z$7,2)*'2012 HR 배정표'!AE1397)/HLOOKUP($A$5,Prj_list!$O$6:$Z$7,2))=TRUE,"-",(HLOOKUP($A$5,Prj_list!$O$6:$Z$7,2)*'2012 HR 배정표'!AE1397)/HLOOKUP($A$5,Prj_list!$O$6:$Z$7,2)))</x:f>
        <x:v>-</x:v>
      </x:c>
      <x:c r="AA1399" s="45" t="str">
        <x:f>IF(ISBLANK('2012 HR 배정표'!AF1397)=TRUE,"-",'2012 HR 배정표'!AF1397)</x:f>
        <x:v>-</x:v>
      </x:c>
      <x:c r="AB1399" s="46" t="str">
        <x:f>IF(ISBLANK('2012 HR 배정표'!AF1397)=TRUE,"-",IF(ISERROR((HLOOKUP($A$5,Prj_list!$O$6:$Z$7,2)*'2012 HR 배정표'!AG1397)/HLOOKUP($A$5,Prj_list!$O$6:$Z$7,2))=TRUE,"-",(HLOOKUP($A$5,Prj_list!$O$6:$Z$7,2)*'2012 HR 배정표'!AG1397)/HLOOKUP($A$5,Prj_list!$O$6:$Z$7,2)))</x:f>
        <x:v>-</x:v>
      </x:c>
      <x:c r="AC1399" s="45" t="str">
        <x:f>IF(ISBLANK('2012 HR 배정표'!AH1397)=TRUE,"-",'2012 HR 배정표'!AH1397)</x:f>
        <x:v>-</x:v>
      </x:c>
      <x:c r="AD1399" s="46" t="str">
        <x:f>IF(ISBLANK('2012 HR 배정표'!AH1397)=TRUE,"-",IF(ISERROR((HLOOKUP($A$5,Prj_list!$O$6:$Z$7,2)*'2012 HR 배정표'!AI1397)/HLOOKUP($A$5,Prj_list!$O$6:$Z$7,2))=TRUE,"-",(HLOOKUP($A$5,Prj_list!$O$6:$Z$7,2)*'2012 HR 배정표'!AI1397)/HLOOKUP($A$5,Prj_list!$O$6:$Z$7,2)))</x:f>
        <x:v>-</x:v>
      </x:c>
      <x:c r="AE1399" s="45" t="str">
        <x:f>IF(ISBLANK('2012 HR 배정표'!AJ1397)=TRUE,"-",'2012 HR 배정표'!AJ1397)</x:f>
        <x:v>-</x:v>
      </x:c>
      <x:c r="AF1399" s="46" t="str">
        <x:f>IF(ISBLANK('2012 HR 배정표'!AJ1397)=TRUE,"-",IF(ISERROR((HLOOKUP($A$5,Prj_list!$O$6:$Z$7,2)*'2012 HR 배정표'!AK1397)/HLOOKUP($A$5,Prj_list!$O$6:$Z$7,2))=TRUE,"-",(HLOOKUP($A$5,Prj_list!$O$6:$Z$7,2)*'2012 HR 배정표'!AK1397)/HLOOKUP($A$5,Prj_list!$O$6:$Z$7,2)))</x:f>
        <x:v>-</x:v>
      </x:c>
      <x:c r="AG1399" s="45" t="str">
        <x:f>IF(ISBLANK('2012 HR 배정표'!AL1397)=TRUE,"-",'2012 HR 배정표'!AL1397)</x:f>
        <x:v>-</x:v>
      </x:c>
      <x:c r="AH1399" s="46" t="str">
        <x:f>IF(ISBLANK('2012 HR 배정표'!AL1397)=TRUE,"-",IF(ISERROR((HLOOKUP($A$5,Prj_list!$O$6:$Z$7,2)*'2012 HR 배정표'!AM1397)/HLOOKUP($A$5,Prj_list!$O$6:$Z$7,2))=TRUE,"-",(HLOOKUP($A$5,Prj_list!$O$6:$Z$7,2)*'2012 HR 배정표'!AM1397)/HLOOKUP($A$5,Prj_list!$O$6:$Z$7,2)))</x:f>
        <x:v>-</x:v>
      </x:c>
      <x:c r="AI1399" s="45" t="str">
        <x:f>IF(ISBLANK('2012 HR 배정표'!AN1397)=TRUE,"-",'2012 HR 배정표'!AN1397)</x:f>
        <x:v>-</x:v>
      </x:c>
      <x:c r="AJ1399" s="46" t="str">
        <x:f>IF(ISBLANK('2012 HR 배정표'!AN1397)=TRUE,"-",IF(ISERROR((HLOOKUP($A$5,Prj_list!$O$6:$Z$7,2)*'2012 HR 배정표'!AO1397)/HLOOKUP($A$5,Prj_list!$O$6:$Z$7,2))=TRUE,"-",(HLOOKUP($A$5,Prj_list!$O$6:$Z$7,2)*'2012 HR 배정표'!AO1397)/HLOOKUP($A$5,Prj_list!$O$6:$Z$7,2)))</x:f>
        <x:v>-</x:v>
      </x:c>
      <x:c r="AK1399" s="45" t="str">
        <x:f>IF(ISBLANK('2012 HR 배정표'!AP1397)=TRUE,"-",'2012 HR 배정표'!AP1397)</x:f>
        <x:v>-</x:v>
      </x:c>
      <x:c r="AL1399" s="46" t="str">
        <x:f>IF(ISBLANK('2012 HR 배정표'!AP1397)=TRUE,"-",IF(ISERROR((HLOOKUP($A$5,Prj_list!$O$6:$Z$7,2)*'2012 HR 배정표'!AQ1397)/HLOOKUP($A$5,Prj_list!$O$6:$Z$7,2))=TRUE,"-",(HLOOKUP($A$5,Prj_list!$O$6:$Z$7,2)*'2012 HR 배정표'!AQ1397)/HLOOKUP($A$5,Prj_list!$O$6:$Z$7,2)))</x:f>
        <x:v>-</x:v>
      </x:c>
      <x:c r="AM1399" s="45" t="str">
        <x:f>IF(ISBLANK('2012 HR 배정표'!AR1397)=TRUE,"-",'2012 HR 배정표'!AR1397)</x:f>
        <x:v>-</x:v>
      </x:c>
      <x:c r="AN1399" s="46" t="str">
        <x:f>IF(ISBLANK('2012 HR 배정표'!AR1397)=TRUE,"-",IF(ISERROR((HLOOKUP($A$5,Prj_list!$O$6:$Z$7,2)*'2012 HR 배정표'!AS1397)/HLOOKUP($A$5,Prj_list!$O$6:$Z$7,2))=TRUE,"-",(HLOOKUP($A$5,Prj_list!$O$6:$Z$7,2)*'2012 HR 배정표'!AS1397)/HLOOKUP($A$5,Prj_list!$O$6:$Z$7,2)))</x:f>
        <x:v>-</x:v>
      </x:c>
      <x:c r="AO1399" s="45" t="str">
        <x:f>IF(ISBLANK('2012 HR 배정표'!AT1397)=TRUE,"-",'2012 HR 배정표'!AT1397)</x:f>
        <x:v>-</x:v>
      </x:c>
      <x:c r="AP1399" s="46" t="str">
        <x:f>IF(ISBLANK('2012 HR 배정표'!AT1397)=TRUE,"-",IF(ISERROR((HLOOKUP($A$5,Prj_list!$O$6:$Z$7,2)*'2012 HR 배정표'!AU1397)/HLOOKUP($A$5,Prj_list!$O$6:$Z$7,2))=TRUE,"-",(HLOOKUP($A$5,Prj_list!$O$6:$Z$7,2)*'2012 HR 배정표'!AU1397)/HLOOKUP($A$5,Prj_list!$O$6:$Z$7,2)))</x:f>
        <x:v>-</x:v>
      </x:c>
      <x:c r="AQ1399" s="45" t="str">
        <x:f>IF(ISBLANK('2012 HR 배정표'!AV1397)=TRUE,"-",'2012 HR 배정표'!AV1397)</x:f>
        <x:v>-</x:v>
      </x:c>
      <x:c r="AR1399" s="46" t="str">
        <x:f>IF(ISBLANK('2012 HR 배정표'!AV1397)=TRUE,"-",IF(ISERROR((HLOOKUP($A$5,Prj_list!$O$6:$Z$7,2)*'2012 HR 배정표'!AW1397)/HLOOKUP($A$5,Prj_list!$O$6:$Z$7,2))=TRUE,"-",(HLOOKUP($A$5,Prj_list!$O$6:$Z$7,2)*'2012 HR 배정표'!AW1397)/HLOOKUP($A$5,Prj_list!$O$6:$Z$7,2)))</x:f>
        <x:v>-</x:v>
      </x:c>
      <x:c r="AS1399" s="45" t="str">
        <x:f>IF(ISBLANK('2012 HR 배정표'!AX1397)=TRUE,"-",'2012 HR 배정표'!AX1397)</x:f>
        <x:v>-</x:v>
      </x:c>
      <x:c r="AT1399" s="46" t="str">
        <x:f>IF(ISBLANK('2012 HR 배정표'!AX1397)=TRUE,"-",IF(ISERROR((HLOOKUP($A$5,Prj_list!$O$6:$Z$7,2)*'2012 HR 배정표'!AY1397)/HLOOKUP($A$5,Prj_list!$O$6:$Z$7,2))=TRUE,"-",(HLOOKUP($A$5,Prj_list!$O$6:$Z$7,2)*'2012 HR 배정표'!AY1397)/HLOOKUP($A$5,Prj_list!$O$6:$Z$7,2)))</x:f>
        <x:v>-</x:v>
      </x:c>
      <x:c r="AU1399" s="45" t="str">
        <x:f>IF(ISBLANK('2012 HR 배정표'!AZ1397)=TRUE,"-",'2012 HR 배정표'!AZ1397)</x:f>
        <x:v>-</x:v>
      </x:c>
      <x:c r="AV1399" s="46" t="str">
        <x:f>IF(ISBLANK('2012 HR 배정표'!AZ1397)=TRUE,"-",IF(ISERROR((HLOOKUP($A$5,Prj_list!$O$6:$Z$7,2)*'2012 HR 배정표'!BA1397)/HLOOKUP($A$5,Prj_list!$O$6:$Z$7,2))=TRUE,"-",(HLOOKUP($A$5,Prj_list!$O$6:$Z$7,2)*'2012 HR 배정표'!BA1397)/HLOOKUP($A$5,Prj_list!$O$6:$Z$7,2)))</x:f>
        <x:v>-</x:v>
      </x:c>
      <x:c r="AW1399" s="34" t="str">
        <x:f t="shared" si="44"/>
        <x:v/>
      </x:c>
      <x:c r="AX1399" s="41">
        <x:f t="shared" si="43"/>
        <x:v>0</x:v>
      </x:c>
    </x:row>
    <x:row r="1400" spans="1:50">
      <x:c r="A1400" s="45" t="str">
        <x:f>IF(ISBLANK('2012 HR 배정표'!F1398)=TRUE,"-",'2012 HR 배정표'!F1398)</x:f>
        <x:v>-</x:v>
      </x:c>
      <x:c r="B1400" s="46" t="str">
        <x:f>IF(ISBLANK('2012 HR 배정표'!F1398)=TRUE,"-",IF(ISERROR((HLOOKUP($A$5,Prj_list!$O$6:$Z$7,2)*'2012 HR 배정표'!G1398)/HLOOKUP($A$5,Prj_list!$O$6:$Z$7,2))=TRUE,"-",(HLOOKUP($A$5,Prj_list!$O$6:$Z$7,2)*'2012 HR 배정표'!G1398)/HLOOKUP($A$5,Prj_list!$O$6:$Z$7,2)))</x:f>
        <x:v>-</x:v>
      </x:c>
      <x:c r="C1400" s="45" t="str">
        <x:f>IF(ISBLANK('2012 HR 배정표'!H1398)=TRUE,"-",'2012 HR 배정표'!H1398)</x:f>
        <x:v>-</x:v>
      </x:c>
      <x:c r="D1400" s="46" t="str">
        <x:f>IF(ISBLANK('2012 HR 배정표'!H1398)=TRUE,"-",IF(ISERROR((HLOOKUP($A$5,Prj_list!$O$6:$Z$7,2)*'2012 HR 배정표'!I1398)/HLOOKUP($A$5,Prj_list!$O$6:$Z$7,2))=TRUE,"-",(HLOOKUP($A$5,Prj_list!$O$6:$Z$7,2)*'2012 HR 배정표'!I1398)/HLOOKUP($A$5,Prj_list!$O$6:$Z$7,2)))</x:f>
        <x:v>-</x:v>
      </x:c>
      <x:c r="E1400" s="45" t="str">
        <x:f>IF(ISBLANK('2012 HR 배정표'!J1398)=TRUE,"-",'2012 HR 배정표'!J1398)</x:f>
        <x:v>-</x:v>
      </x:c>
      <x:c r="F1400" s="46" t="str">
        <x:f>IF(ISBLANK('2012 HR 배정표'!J1398)=TRUE,"-",IF(ISERROR((HLOOKUP($A$5,Prj_list!$O$6:$Z$7,2)*'2012 HR 배정표'!K1398)/HLOOKUP($A$5,Prj_list!$O$6:$Z$7,2))=TRUE,"-",(HLOOKUP($A$5,Prj_list!$O$6:$Z$7,2)*'2012 HR 배정표'!K1398)/HLOOKUP($A$5,Prj_list!$O$6:$Z$7,2)))</x:f>
        <x:v>-</x:v>
      </x:c>
      <x:c r="G1400" s="45" t="str">
        <x:f>IF(ISBLANK('2012 HR 배정표'!L1398)=TRUE,"-",'2012 HR 배정표'!L1398)</x:f>
        <x:v>-</x:v>
      </x:c>
      <x:c r="H1400" s="46" t="str">
        <x:f>IF(ISBLANK('2012 HR 배정표'!L1398)=TRUE,"-",IF(ISERROR((HLOOKUP($A$5,Prj_list!$O$6:$Z$7,2)*'2012 HR 배정표'!M1398)/HLOOKUP($A$5,Prj_list!$O$6:$Z$7,2))=TRUE,"-",(HLOOKUP($A$5,Prj_list!$O$6:$Z$7,2)*'2012 HR 배정표'!M1398)/HLOOKUP($A$5,Prj_list!$O$6:$Z$7,2)))</x:f>
        <x:v>-</x:v>
      </x:c>
      <x:c r="I1400" s="45" t="str">
        <x:f>IF(ISBLANK('2012 HR 배정표'!N1398)=TRUE,"-",'2012 HR 배정표'!N1398)</x:f>
        <x:v>-</x:v>
      </x:c>
      <x:c r="J1400" s="46" t="str">
        <x:f>IF(ISBLANK('2012 HR 배정표'!N1398)=TRUE,"-",IF(ISERROR((HLOOKUP($A$5,Prj_list!$O$6:$Z$7,2)*'2012 HR 배정표'!O1398)/HLOOKUP($A$5,Prj_list!$O$6:$Z$7,2))=TRUE,"-",(HLOOKUP($A$5,Prj_list!$O$6:$Z$7,2)*'2012 HR 배정표'!O1398)/HLOOKUP($A$5,Prj_list!$O$6:$Z$7,2)))</x:f>
        <x:v>-</x:v>
      </x:c>
      <x:c r="K1400" s="45" t="str">
        <x:f>IF(ISBLANK('2012 HR 배정표'!P1398)=TRUE,"-",'2012 HR 배정표'!P1398)</x:f>
        <x:v>-</x:v>
      </x:c>
      <x:c r="L1400" s="46" t="str">
        <x:f>IF(ISBLANK('2012 HR 배정표'!P1398)=TRUE,"-",IF(ISERROR((HLOOKUP($A$5,Prj_list!$O$6:$Z$7,2)*'2012 HR 배정표'!Q1398)/HLOOKUP($A$5,Prj_list!$O$6:$Z$7,2))=TRUE,"-",(HLOOKUP($A$5,Prj_list!$O$6:$Z$7,2)*'2012 HR 배정표'!Q1398)/HLOOKUP($A$5,Prj_list!$O$6:$Z$7,2)))</x:f>
        <x:v>-</x:v>
      </x:c>
      <x:c r="M1400" s="45" t="str">
        <x:f>IF(ISBLANK('2012 HR 배정표'!R1398)=TRUE,"-",'2012 HR 배정표'!R1398)</x:f>
        <x:v>-</x:v>
      </x:c>
      <x:c r="N1400" s="46" t="str">
        <x:f>IF(ISBLANK('2012 HR 배정표'!R1398)=TRUE,"-",IF(ISERROR((HLOOKUP($A$5,Prj_list!$O$6:$Z$7,2)*'2012 HR 배정표'!S1398)/HLOOKUP($A$5,Prj_list!$O$6:$Z$7,2))=TRUE,"-",(HLOOKUP($A$5,Prj_list!$O$6:$Z$7,2)*'2012 HR 배정표'!S1398)/HLOOKUP($A$5,Prj_list!$O$6:$Z$7,2)))</x:f>
        <x:v>-</x:v>
      </x:c>
      <x:c r="O1400" s="45" t="str">
        <x:f>IF(ISBLANK('2012 HR 배정표'!T1398)=TRUE,"-",'2012 HR 배정표'!T1398)</x:f>
        <x:v>-</x:v>
      </x:c>
      <x:c r="P1400" s="46" t="str">
        <x:f>IF(ISBLANK('2012 HR 배정표'!T1398)=TRUE,"-",IF(ISERROR((HLOOKUP($A$5,Prj_list!$O$6:$Z$7,2)*'2012 HR 배정표'!U1398)/HLOOKUP($A$5,Prj_list!$O$6:$Z$7,2))=TRUE,"-",(HLOOKUP($A$5,Prj_list!$O$6:$Z$7,2)*'2012 HR 배정표'!U1398)/HLOOKUP($A$5,Prj_list!$O$6:$Z$7,2)))</x:f>
        <x:v>-</x:v>
      </x:c>
      <x:c r="Q1400" s="45" t="str">
        <x:f>IF(ISBLANK('2012 HR 배정표'!V1398)=TRUE,"-",'2012 HR 배정표'!V1398)</x:f>
        <x:v>-</x:v>
      </x:c>
      <x:c r="R1400" s="46" t="str">
        <x:f>IF(ISBLANK('2012 HR 배정표'!V1398)=TRUE,"-",IF(ISERROR((HLOOKUP($A$5,Prj_list!$O$6:$Z$7,2)*'2012 HR 배정표'!W1398)/HLOOKUP($A$5,Prj_list!$O$6:$Z$7,2))=TRUE,"-",(HLOOKUP($A$5,Prj_list!$O$6:$Z$7,2)*'2012 HR 배정표'!W1398)/HLOOKUP($A$5,Prj_list!$O$6:$Z$7,2)))</x:f>
        <x:v>-</x:v>
      </x:c>
      <x:c r="S1400" s="45" t="str">
        <x:f>IF(ISBLANK('2012 HR 배정표'!X1398)=TRUE,"-",'2012 HR 배정표'!X1398)</x:f>
        <x:v>-</x:v>
      </x:c>
      <x:c r="T1400" s="46" t="str">
        <x:f>IF(ISBLANK('2012 HR 배정표'!X1398)=TRUE,"-",IF(ISERROR((HLOOKUP($A$5,Prj_list!$O$6:$Z$7,2)*'2012 HR 배정표'!Y1398)/HLOOKUP($A$5,Prj_list!$O$6:$Z$7,2))=TRUE,"-",(HLOOKUP($A$5,Prj_list!$O$6:$Z$7,2)*'2012 HR 배정표'!Y1398)/HLOOKUP($A$5,Prj_list!$O$6:$Z$7,2)))</x:f>
        <x:v>-</x:v>
      </x:c>
      <x:c r="U1400" s="45" t="str">
        <x:f>IF(ISBLANK('2012 HR 배정표'!Z1398)=TRUE,"-",'2012 HR 배정표'!Z1398)</x:f>
        <x:v>-</x:v>
      </x:c>
      <x:c r="V1400" s="46" t="str">
        <x:f>IF(ISBLANK('2012 HR 배정표'!Z1398)=TRUE,"-",IF(ISERROR((HLOOKUP($A$5,Prj_list!$O$6:$Z$7,2)*'2012 HR 배정표'!AA1398)/HLOOKUP($A$5,Prj_list!$O$6:$Z$7,2))=TRUE,"-",(HLOOKUP($A$5,Prj_list!$O$6:$Z$7,2)*'2012 HR 배정표'!AA1398)/HLOOKUP($A$5,Prj_list!$O$6:$Z$7,2)))</x:f>
        <x:v>-</x:v>
      </x:c>
      <x:c r="W1400" s="45" t="str">
        <x:f>IF(ISBLANK('2012 HR 배정표'!AB1398)=TRUE,"-",'2012 HR 배정표'!AB1398)</x:f>
        <x:v>-</x:v>
      </x:c>
      <x:c r="X1400" s="46" t="str">
        <x:f>IF(ISBLANK('2012 HR 배정표'!AB1398)=TRUE,"-",IF(ISERROR((HLOOKUP($A$5,Prj_list!$O$6:$Z$7,2)*'2012 HR 배정표'!AC1398)/HLOOKUP($A$5,Prj_list!$O$6:$Z$7,2))=TRUE,"-",(HLOOKUP($A$5,Prj_list!$O$6:$Z$7,2)*'2012 HR 배정표'!AC1398)/HLOOKUP($A$5,Prj_list!$O$6:$Z$7,2)))</x:f>
        <x:v>-</x:v>
      </x:c>
      <x:c r="Y1400" s="45" t="str">
        <x:f>IF(ISBLANK('2012 HR 배정표'!AD1398)=TRUE,"-",'2012 HR 배정표'!AD1398)</x:f>
        <x:v>-</x:v>
      </x:c>
      <x:c r="Z1400" s="46" t="str">
        <x:f>IF(ISBLANK('2012 HR 배정표'!AD1398)=TRUE,"-",IF(ISERROR((HLOOKUP($A$5,Prj_list!$O$6:$Z$7,2)*'2012 HR 배정표'!AE1398)/HLOOKUP($A$5,Prj_list!$O$6:$Z$7,2))=TRUE,"-",(HLOOKUP($A$5,Prj_list!$O$6:$Z$7,2)*'2012 HR 배정표'!AE1398)/HLOOKUP($A$5,Prj_list!$O$6:$Z$7,2)))</x:f>
        <x:v>-</x:v>
      </x:c>
      <x:c r="AA1400" s="45" t="str">
        <x:f>IF(ISBLANK('2012 HR 배정표'!AF1398)=TRUE,"-",'2012 HR 배정표'!AF1398)</x:f>
        <x:v>-</x:v>
      </x:c>
      <x:c r="AB1400" s="46" t="str">
        <x:f>IF(ISBLANK('2012 HR 배정표'!AF1398)=TRUE,"-",IF(ISERROR((HLOOKUP($A$5,Prj_list!$O$6:$Z$7,2)*'2012 HR 배정표'!AG1398)/HLOOKUP($A$5,Prj_list!$O$6:$Z$7,2))=TRUE,"-",(HLOOKUP($A$5,Prj_list!$O$6:$Z$7,2)*'2012 HR 배정표'!AG1398)/HLOOKUP($A$5,Prj_list!$O$6:$Z$7,2)))</x:f>
        <x:v>-</x:v>
      </x:c>
      <x:c r="AC1400" s="45" t="str">
        <x:f>IF(ISBLANK('2012 HR 배정표'!AH1398)=TRUE,"-",'2012 HR 배정표'!AH1398)</x:f>
        <x:v>-</x:v>
      </x:c>
      <x:c r="AD1400" s="46" t="str">
        <x:f>IF(ISBLANK('2012 HR 배정표'!AH1398)=TRUE,"-",IF(ISERROR((HLOOKUP($A$5,Prj_list!$O$6:$Z$7,2)*'2012 HR 배정표'!AI1398)/HLOOKUP($A$5,Prj_list!$O$6:$Z$7,2))=TRUE,"-",(HLOOKUP($A$5,Prj_list!$O$6:$Z$7,2)*'2012 HR 배정표'!AI1398)/HLOOKUP($A$5,Prj_list!$O$6:$Z$7,2)))</x:f>
        <x:v>-</x:v>
      </x:c>
      <x:c r="AE1400" s="45" t="str">
        <x:f>IF(ISBLANK('2012 HR 배정표'!AJ1398)=TRUE,"-",'2012 HR 배정표'!AJ1398)</x:f>
        <x:v>-</x:v>
      </x:c>
      <x:c r="AF1400" s="46" t="str">
        <x:f>IF(ISBLANK('2012 HR 배정표'!AJ1398)=TRUE,"-",IF(ISERROR((HLOOKUP($A$5,Prj_list!$O$6:$Z$7,2)*'2012 HR 배정표'!AK1398)/HLOOKUP($A$5,Prj_list!$O$6:$Z$7,2))=TRUE,"-",(HLOOKUP($A$5,Prj_list!$O$6:$Z$7,2)*'2012 HR 배정표'!AK1398)/HLOOKUP($A$5,Prj_list!$O$6:$Z$7,2)))</x:f>
        <x:v>-</x:v>
      </x:c>
      <x:c r="AG1400" s="45" t="str">
        <x:f>IF(ISBLANK('2012 HR 배정표'!AL1398)=TRUE,"-",'2012 HR 배정표'!AL1398)</x:f>
        <x:v>-</x:v>
      </x:c>
      <x:c r="AH1400" s="46" t="str">
        <x:f>IF(ISBLANK('2012 HR 배정표'!AL1398)=TRUE,"-",IF(ISERROR((HLOOKUP($A$5,Prj_list!$O$6:$Z$7,2)*'2012 HR 배정표'!AM1398)/HLOOKUP($A$5,Prj_list!$O$6:$Z$7,2))=TRUE,"-",(HLOOKUP($A$5,Prj_list!$O$6:$Z$7,2)*'2012 HR 배정표'!AM1398)/HLOOKUP($A$5,Prj_list!$O$6:$Z$7,2)))</x:f>
        <x:v>-</x:v>
      </x:c>
      <x:c r="AI1400" s="45" t="str">
        <x:f>IF(ISBLANK('2012 HR 배정표'!AN1398)=TRUE,"-",'2012 HR 배정표'!AN1398)</x:f>
        <x:v>-</x:v>
      </x:c>
      <x:c r="AJ1400" s="46" t="str">
        <x:f>IF(ISBLANK('2012 HR 배정표'!AN1398)=TRUE,"-",IF(ISERROR((HLOOKUP($A$5,Prj_list!$O$6:$Z$7,2)*'2012 HR 배정표'!AO1398)/HLOOKUP($A$5,Prj_list!$O$6:$Z$7,2))=TRUE,"-",(HLOOKUP($A$5,Prj_list!$O$6:$Z$7,2)*'2012 HR 배정표'!AO1398)/HLOOKUP($A$5,Prj_list!$O$6:$Z$7,2)))</x:f>
        <x:v>-</x:v>
      </x:c>
      <x:c r="AK1400" s="45" t="str">
        <x:f>IF(ISBLANK('2012 HR 배정표'!AP1398)=TRUE,"-",'2012 HR 배정표'!AP1398)</x:f>
        <x:v>-</x:v>
      </x:c>
      <x:c r="AL1400" s="46" t="str">
        <x:f>IF(ISBLANK('2012 HR 배정표'!AP1398)=TRUE,"-",IF(ISERROR((HLOOKUP($A$5,Prj_list!$O$6:$Z$7,2)*'2012 HR 배정표'!AQ1398)/HLOOKUP($A$5,Prj_list!$O$6:$Z$7,2))=TRUE,"-",(HLOOKUP($A$5,Prj_list!$O$6:$Z$7,2)*'2012 HR 배정표'!AQ1398)/HLOOKUP($A$5,Prj_list!$O$6:$Z$7,2)))</x:f>
        <x:v>-</x:v>
      </x:c>
      <x:c r="AM1400" s="45" t="str">
        <x:f>IF(ISBLANK('2012 HR 배정표'!AR1398)=TRUE,"-",'2012 HR 배정표'!AR1398)</x:f>
        <x:v>-</x:v>
      </x:c>
      <x:c r="AN1400" s="46" t="str">
        <x:f>IF(ISBLANK('2012 HR 배정표'!AR1398)=TRUE,"-",IF(ISERROR((HLOOKUP($A$5,Prj_list!$O$6:$Z$7,2)*'2012 HR 배정표'!AS1398)/HLOOKUP($A$5,Prj_list!$O$6:$Z$7,2))=TRUE,"-",(HLOOKUP($A$5,Prj_list!$O$6:$Z$7,2)*'2012 HR 배정표'!AS1398)/HLOOKUP($A$5,Prj_list!$O$6:$Z$7,2)))</x:f>
        <x:v>-</x:v>
      </x:c>
      <x:c r="AO1400" s="45" t="str">
        <x:f>IF(ISBLANK('2012 HR 배정표'!AT1398)=TRUE,"-",'2012 HR 배정표'!AT1398)</x:f>
        <x:v>-</x:v>
      </x:c>
      <x:c r="AP1400" s="46" t="str">
        <x:f>IF(ISBLANK('2012 HR 배정표'!AT1398)=TRUE,"-",IF(ISERROR((HLOOKUP($A$5,Prj_list!$O$6:$Z$7,2)*'2012 HR 배정표'!AU1398)/HLOOKUP($A$5,Prj_list!$O$6:$Z$7,2))=TRUE,"-",(HLOOKUP($A$5,Prj_list!$O$6:$Z$7,2)*'2012 HR 배정표'!AU1398)/HLOOKUP($A$5,Prj_list!$O$6:$Z$7,2)))</x:f>
        <x:v>-</x:v>
      </x:c>
      <x:c r="AQ1400" s="45" t="str">
        <x:f>IF(ISBLANK('2012 HR 배정표'!AV1398)=TRUE,"-",'2012 HR 배정표'!AV1398)</x:f>
        <x:v>-</x:v>
      </x:c>
      <x:c r="AR1400" s="46" t="str">
        <x:f>IF(ISBLANK('2012 HR 배정표'!AV1398)=TRUE,"-",IF(ISERROR((HLOOKUP($A$5,Prj_list!$O$6:$Z$7,2)*'2012 HR 배정표'!AW1398)/HLOOKUP($A$5,Prj_list!$O$6:$Z$7,2))=TRUE,"-",(HLOOKUP($A$5,Prj_list!$O$6:$Z$7,2)*'2012 HR 배정표'!AW1398)/HLOOKUP($A$5,Prj_list!$O$6:$Z$7,2)))</x:f>
        <x:v>-</x:v>
      </x:c>
      <x:c r="AS1400" s="45" t="str">
        <x:f>IF(ISBLANK('2012 HR 배정표'!AX1398)=TRUE,"-",'2012 HR 배정표'!AX1398)</x:f>
        <x:v>-</x:v>
      </x:c>
      <x:c r="AT1400" s="46" t="str">
        <x:f>IF(ISBLANK('2012 HR 배정표'!AX1398)=TRUE,"-",IF(ISERROR((HLOOKUP($A$5,Prj_list!$O$6:$Z$7,2)*'2012 HR 배정표'!AY1398)/HLOOKUP($A$5,Prj_list!$O$6:$Z$7,2))=TRUE,"-",(HLOOKUP($A$5,Prj_list!$O$6:$Z$7,2)*'2012 HR 배정표'!AY1398)/HLOOKUP($A$5,Prj_list!$O$6:$Z$7,2)))</x:f>
        <x:v>-</x:v>
      </x:c>
      <x:c r="AU1400" s="45" t="str">
        <x:f>IF(ISBLANK('2012 HR 배정표'!AZ1398)=TRUE,"-",'2012 HR 배정표'!AZ1398)</x:f>
        <x:v>-</x:v>
      </x:c>
      <x:c r="AV1400" s="46" t="str">
        <x:f>IF(ISBLANK('2012 HR 배정표'!AZ1398)=TRUE,"-",IF(ISERROR((HLOOKUP($A$5,Prj_list!$O$6:$Z$7,2)*'2012 HR 배정표'!BA1398)/HLOOKUP($A$5,Prj_list!$O$6:$Z$7,2))=TRUE,"-",(HLOOKUP($A$5,Prj_list!$O$6:$Z$7,2)*'2012 HR 배정표'!BA1398)/HLOOKUP($A$5,Prj_list!$O$6:$Z$7,2)))</x:f>
        <x:v>-</x:v>
      </x:c>
      <x:c r="AW1400" s="34" t="str">
        <x:f t="shared" si="44"/>
        <x:v/>
      </x:c>
      <x:c r="AX1400" s="41">
        <x:f t="shared" si="43"/>
        <x:v>0</x:v>
      </x:c>
    </x:row>
    <x:row r="1401" spans="1:50">
      <x:c r="A1401" s="45" t="str">
        <x:f>IF(ISBLANK('2012 HR 배정표'!F1399)=TRUE,"-",'2012 HR 배정표'!F1399)</x:f>
        <x:v>-</x:v>
      </x:c>
      <x:c r="B1401" s="46" t="str">
        <x:f>IF(ISBLANK('2012 HR 배정표'!F1399)=TRUE,"-",IF(ISERROR((HLOOKUP($A$5,Prj_list!$O$6:$Z$7,2)*'2012 HR 배정표'!G1399)/HLOOKUP($A$5,Prj_list!$O$6:$Z$7,2))=TRUE,"-",(HLOOKUP($A$5,Prj_list!$O$6:$Z$7,2)*'2012 HR 배정표'!G1399)/HLOOKUP($A$5,Prj_list!$O$6:$Z$7,2)))</x:f>
        <x:v>-</x:v>
      </x:c>
      <x:c r="C1401" s="45" t="str">
        <x:f>IF(ISBLANK('2012 HR 배정표'!H1399)=TRUE,"-",'2012 HR 배정표'!H1399)</x:f>
        <x:v>-</x:v>
      </x:c>
      <x:c r="D1401" s="46" t="str">
        <x:f>IF(ISBLANK('2012 HR 배정표'!H1399)=TRUE,"-",IF(ISERROR((HLOOKUP($A$5,Prj_list!$O$6:$Z$7,2)*'2012 HR 배정표'!I1399)/HLOOKUP($A$5,Prj_list!$O$6:$Z$7,2))=TRUE,"-",(HLOOKUP($A$5,Prj_list!$O$6:$Z$7,2)*'2012 HR 배정표'!I1399)/HLOOKUP($A$5,Prj_list!$O$6:$Z$7,2)))</x:f>
        <x:v>-</x:v>
      </x:c>
      <x:c r="E1401" s="45" t="str">
        <x:f>IF(ISBLANK('2012 HR 배정표'!J1399)=TRUE,"-",'2012 HR 배정표'!J1399)</x:f>
        <x:v>-</x:v>
      </x:c>
      <x:c r="F1401" s="46" t="str">
        <x:f>IF(ISBLANK('2012 HR 배정표'!J1399)=TRUE,"-",IF(ISERROR((HLOOKUP($A$5,Prj_list!$O$6:$Z$7,2)*'2012 HR 배정표'!K1399)/HLOOKUP($A$5,Prj_list!$O$6:$Z$7,2))=TRUE,"-",(HLOOKUP($A$5,Prj_list!$O$6:$Z$7,2)*'2012 HR 배정표'!K1399)/HLOOKUP($A$5,Prj_list!$O$6:$Z$7,2)))</x:f>
        <x:v>-</x:v>
      </x:c>
      <x:c r="G1401" s="45" t="str">
        <x:f>IF(ISBLANK('2012 HR 배정표'!L1399)=TRUE,"-",'2012 HR 배정표'!L1399)</x:f>
        <x:v>-</x:v>
      </x:c>
      <x:c r="H1401" s="46" t="str">
        <x:f>IF(ISBLANK('2012 HR 배정표'!L1399)=TRUE,"-",IF(ISERROR((HLOOKUP($A$5,Prj_list!$O$6:$Z$7,2)*'2012 HR 배정표'!M1399)/HLOOKUP($A$5,Prj_list!$O$6:$Z$7,2))=TRUE,"-",(HLOOKUP($A$5,Prj_list!$O$6:$Z$7,2)*'2012 HR 배정표'!M1399)/HLOOKUP($A$5,Prj_list!$O$6:$Z$7,2)))</x:f>
        <x:v>-</x:v>
      </x:c>
      <x:c r="I1401" s="45" t="str">
        <x:f>IF(ISBLANK('2012 HR 배정표'!N1399)=TRUE,"-",'2012 HR 배정표'!N1399)</x:f>
        <x:v>-</x:v>
      </x:c>
      <x:c r="J1401" s="46" t="str">
        <x:f>IF(ISBLANK('2012 HR 배정표'!N1399)=TRUE,"-",IF(ISERROR((HLOOKUP($A$5,Prj_list!$O$6:$Z$7,2)*'2012 HR 배정표'!O1399)/HLOOKUP($A$5,Prj_list!$O$6:$Z$7,2))=TRUE,"-",(HLOOKUP($A$5,Prj_list!$O$6:$Z$7,2)*'2012 HR 배정표'!O1399)/HLOOKUP($A$5,Prj_list!$O$6:$Z$7,2)))</x:f>
        <x:v>-</x:v>
      </x:c>
      <x:c r="K1401" s="45" t="str">
        <x:f>IF(ISBLANK('2012 HR 배정표'!P1399)=TRUE,"-",'2012 HR 배정표'!P1399)</x:f>
        <x:v>-</x:v>
      </x:c>
      <x:c r="L1401" s="46" t="str">
        <x:f>IF(ISBLANK('2012 HR 배정표'!P1399)=TRUE,"-",IF(ISERROR((HLOOKUP($A$5,Prj_list!$O$6:$Z$7,2)*'2012 HR 배정표'!Q1399)/HLOOKUP($A$5,Prj_list!$O$6:$Z$7,2))=TRUE,"-",(HLOOKUP($A$5,Prj_list!$O$6:$Z$7,2)*'2012 HR 배정표'!Q1399)/HLOOKUP($A$5,Prj_list!$O$6:$Z$7,2)))</x:f>
        <x:v>-</x:v>
      </x:c>
      <x:c r="M1401" s="45" t="str">
        <x:f>IF(ISBLANK('2012 HR 배정표'!R1399)=TRUE,"-",'2012 HR 배정표'!R1399)</x:f>
        <x:v>-</x:v>
      </x:c>
      <x:c r="N1401" s="46" t="str">
        <x:f>IF(ISBLANK('2012 HR 배정표'!R1399)=TRUE,"-",IF(ISERROR((HLOOKUP($A$5,Prj_list!$O$6:$Z$7,2)*'2012 HR 배정표'!S1399)/HLOOKUP($A$5,Prj_list!$O$6:$Z$7,2))=TRUE,"-",(HLOOKUP($A$5,Prj_list!$O$6:$Z$7,2)*'2012 HR 배정표'!S1399)/HLOOKUP($A$5,Prj_list!$O$6:$Z$7,2)))</x:f>
        <x:v>-</x:v>
      </x:c>
      <x:c r="O1401" s="45" t="str">
        <x:f>IF(ISBLANK('2012 HR 배정표'!T1399)=TRUE,"-",'2012 HR 배정표'!T1399)</x:f>
        <x:v>-</x:v>
      </x:c>
      <x:c r="P1401" s="46" t="str">
        <x:f>IF(ISBLANK('2012 HR 배정표'!T1399)=TRUE,"-",IF(ISERROR((HLOOKUP($A$5,Prj_list!$O$6:$Z$7,2)*'2012 HR 배정표'!U1399)/HLOOKUP($A$5,Prj_list!$O$6:$Z$7,2))=TRUE,"-",(HLOOKUP($A$5,Prj_list!$O$6:$Z$7,2)*'2012 HR 배정표'!U1399)/HLOOKUP($A$5,Prj_list!$O$6:$Z$7,2)))</x:f>
        <x:v>-</x:v>
      </x:c>
      <x:c r="Q1401" s="45" t="str">
        <x:f>IF(ISBLANK('2012 HR 배정표'!V1399)=TRUE,"-",'2012 HR 배정표'!V1399)</x:f>
        <x:v>-</x:v>
      </x:c>
      <x:c r="R1401" s="46" t="str">
        <x:f>IF(ISBLANK('2012 HR 배정표'!V1399)=TRUE,"-",IF(ISERROR((HLOOKUP($A$5,Prj_list!$O$6:$Z$7,2)*'2012 HR 배정표'!W1399)/HLOOKUP($A$5,Prj_list!$O$6:$Z$7,2))=TRUE,"-",(HLOOKUP($A$5,Prj_list!$O$6:$Z$7,2)*'2012 HR 배정표'!W1399)/HLOOKUP($A$5,Prj_list!$O$6:$Z$7,2)))</x:f>
        <x:v>-</x:v>
      </x:c>
      <x:c r="S1401" s="45" t="str">
        <x:f>IF(ISBLANK('2012 HR 배정표'!X1399)=TRUE,"-",'2012 HR 배정표'!X1399)</x:f>
        <x:v>-</x:v>
      </x:c>
      <x:c r="T1401" s="46" t="str">
        <x:f>IF(ISBLANK('2012 HR 배정표'!X1399)=TRUE,"-",IF(ISERROR((HLOOKUP($A$5,Prj_list!$O$6:$Z$7,2)*'2012 HR 배정표'!Y1399)/HLOOKUP($A$5,Prj_list!$O$6:$Z$7,2))=TRUE,"-",(HLOOKUP($A$5,Prj_list!$O$6:$Z$7,2)*'2012 HR 배정표'!Y1399)/HLOOKUP($A$5,Prj_list!$O$6:$Z$7,2)))</x:f>
        <x:v>-</x:v>
      </x:c>
      <x:c r="U1401" s="45" t="str">
        <x:f>IF(ISBLANK('2012 HR 배정표'!Z1399)=TRUE,"-",'2012 HR 배정표'!Z1399)</x:f>
        <x:v>-</x:v>
      </x:c>
      <x:c r="V1401" s="46" t="str">
        <x:f>IF(ISBLANK('2012 HR 배정표'!Z1399)=TRUE,"-",IF(ISERROR((HLOOKUP($A$5,Prj_list!$O$6:$Z$7,2)*'2012 HR 배정표'!AA1399)/HLOOKUP($A$5,Prj_list!$O$6:$Z$7,2))=TRUE,"-",(HLOOKUP($A$5,Prj_list!$O$6:$Z$7,2)*'2012 HR 배정표'!AA1399)/HLOOKUP($A$5,Prj_list!$O$6:$Z$7,2)))</x:f>
        <x:v>-</x:v>
      </x:c>
      <x:c r="W1401" s="45" t="str">
        <x:f>IF(ISBLANK('2012 HR 배정표'!AB1399)=TRUE,"-",'2012 HR 배정표'!AB1399)</x:f>
        <x:v>-</x:v>
      </x:c>
      <x:c r="X1401" s="46" t="str">
        <x:f>IF(ISBLANK('2012 HR 배정표'!AB1399)=TRUE,"-",IF(ISERROR((HLOOKUP($A$5,Prj_list!$O$6:$Z$7,2)*'2012 HR 배정표'!AC1399)/HLOOKUP($A$5,Prj_list!$O$6:$Z$7,2))=TRUE,"-",(HLOOKUP($A$5,Prj_list!$O$6:$Z$7,2)*'2012 HR 배정표'!AC1399)/HLOOKUP($A$5,Prj_list!$O$6:$Z$7,2)))</x:f>
        <x:v>-</x:v>
      </x:c>
      <x:c r="Y1401" s="45" t="str">
        <x:f>IF(ISBLANK('2012 HR 배정표'!AD1399)=TRUE,"-",'2012 HR 배정표'!AD1399)</x:f>
        <x:v>-</x:v>
      </x:c>
      <x:c r="Z1401" s="46" t="str">
        <x:f>IF(ISBLANK('2012 HR 배정표'!AD1399)=TRUE,"-",IF(ISERROR((HLOOKUP($A$5,Prj_list!$O$6:$Z$7,2)*'2012 HR 배정표'!AE1399)/HLOOKUP($A$5,Prj_list!$O$6:$Z$7,2))=TRUE,"-",(HLOOKUP($A$5,Prj_list!$O$6:$Z$7,2)*'2012 HR 배정표'!AE1399)/HLOOKUP($A$5,Prj_list!$O$6:$Z$7,2)))</x:f>
        <x:v>-</x:v>
      </x:c>
      <x:c r="AA1401" s="45" t="str">
        <x:f>IF(ISBLANK('2012 HR 배정표'!AF1399)=TRUE,"-",'2012 HR 배정표'!AF1399)</x:f>
        <x:v>-</x:v>
      </x:c>
      <x:c r="AB1401" s="46" t="str">
        <x:f>IF(ISBLANK('2012 HR 배정표'!AF1399)=TRUE,"-",IF(ISERROR((HLOOKUP($A$5,Prj_list!$O$6:$Z$7,2)*'2012 HR 배정표'!AG1399)/HLOOKUP($A$5,Prj_list!$O$6:$Z$7,2))=TRUE,"-",(HLOOKUP($A$5,Prj_list!$O$6:$Z$7,2)*'2012 HR 배정표'!AG1399)/HLOOKUP($A$5,Prj_list!$O$6:$Z$7,2)))</x:f>
        <x:v>-</x:v>
      </x:c>
      <x:c r="AC1401" s="45" t="str">
        <x:f>IF(ISBLANK('2012 HR 배정표'!AH1399)=TRUE,"-",'2012 HR 배정표'!AH1399)</x:f>
        <x:v>-</x:v>
      </x:c>
      <x:c r="AD1401" s="46" t="str">
        <x:f>IF(ISBLANK('2012 HR 배정표'!AH1399)=TRUE,"-",IF(ISERROR((HLOOKUP($A$5,Prj_list!$O$6:$Z$7,2)*'2012 HR 배정표'!AI1399)/HLOOKUP($A$5,Prj_list!$O$6:$Z$7,2))=TRUE,"-",(HLOOKUP($A$5,Prj_list!$O$6:$Z$7,2)*'2012 HR 배정표'!AI1399)/HLOOKUP($A$5,Prj_list!$O$6:$Z$7,2)))</x:f>
        <x:v>-</x:v>
      </x:c>
      <x:c r="AE1401" s="45" t="str">
        <x:f>IF(ISBLANK('2012 HR 배정표'!AJ1399)=TRUE,"-",'2012 HR 배정표'!AJ1399)</x:f>
        <x:v>-</x:v>
      </x:c>
      <x:c r="AF1401" s="46" t="str">
        <x:f>IF(ISBLANK('2012 HR 배정표'!AJ1399)=TRUE,"-",IF(ISERROR((HLOOKUP($A$5,Prj_list!$O$6:$Z$7,2)*'2012 HR 배정표'!AK1399)/HLOOKUP($A$5,Prj_list!$O$6:$Z$7,2))=TRUE,"-",(HLOOKUP($A$5,Prj_list!$O$6:$Z$7,2)*'2012 HR 배정표'!AK1399)/HLOOKUP($A$5,Prj_list!$O$6:$Z$7,2)))</x:f>
        <x:v>-</x:v>
      </x:c>
      <x:c r="AG1401" s="45" t="str">
        <x:f>IF(ISBLANK('2012 HR 배정표'!AL1399)=TRUE,"-",'2012 HR 배정표'!AL1399)</x:f>
        <x:v>-</x:v>
      </x:c>
      <x:c r="AH1401" s="46" t="str">
        <x:f>IF(ISBLANK('2012 HR 배정표'!AL1399)=TRUE,"-",IF(ISERROR((HLOOKUP($A$5,Prj_list!$O$6:$Z$7,2)*'2012 HR 배정표'!AM1399)/HLOOKUP($A$5,Prj_list!$O$6:$Z$7,2))=TRUE,"-",(HLOOKUP($A$5,Prj_list!$O$6:$Z$7,2)*'2012 HR 배정표'!AM1399)/HLOOKUP($A$5,Prj_list!$O$6:$Z$7,2)))</x:f>
        <x:v>-</x:v>
      </x:c>
      <x:c r="AI1401" s="45" t="str">
        <x:f>IF(ISBLANK('2012 HR 배정표'!AN1399)=TRUE,"-",'2012 HR 배정표'!AN1399)</x:f>
        <x:v>-</x:v>
      </x:c>
      <x:c r="AJ1401" s="46" t="str">
        <x:f>IF(ISBLANK('2012 HR 배정표'!AN1399)=TRUE,"-",IF(ISERROR((HLOOKUP($A$5,Prj_list!$O$6:$Z$7,2)*'2012 HR 배정표'!AO1399)/HLOOKUP($A$5,Prj_list!$O$6:$Z$7,2))=TRUE,"-",(HLOOKUP($A$5,Prj_list!$O$6:$Z$7,2)*'2012 HR 배정표'!AO1399)/HLOOKUP($A$5,Prj_list!$O$6:$Z$7,2)))</x:f>
        <x:v>-</x:v>
      </x:c>
      <x:c r="AK1401" s="45" t="str">
        <x:f>IF(ISBLANK('2012 HR 배정표'!AP1399)=TRUE,"-",'2012 HR 배정표'!AP1399)</x:f>
        <x:v>-</x:v>
      </x:c>
      <x:c r="AL1401" s="46" t="str">
        <x:f>IF(ISBLANK('2012 HR 배정표'!AP1399)=TRUE,"-",IF(ISERROR((HLOOKUP($A$5,Prj_list!$O$6:$Z$7,2)*'2012 HR 배정표'!AQ1399)/HLOOKUP($A$5,Prj_list!$O$6:$Z$7,2))=TRUE,"-",(HLOOKUP($A$5,Prj_list!$O$6:$Z$7,2)*'2012 HR 배정표'!AQ1399)/HLOOKUP($A$5,Prj_list!$O$6:$Z$7,2)))</x:f>
        <x:v>-</x:v>
      </x:c>
      <x:c r="AM1401" s="45" t="str">
        <x:f>IF(ISBLANK('2012 HR 배정표'!AR1399)=TRUE,"-",'2012 HR 배정표'!AR1399)</x:f>
        <x:v>-</x:v>
      </x:c>
      <x:c r="AN1401" s="46" t="str">
        <x:f>IF(ISBLANK('2012 HR 배정표'!AR1399)=TRUE,"-",IF(ISERROR((HLOOKUP($A$5,Prj_list!$O$6:$Z$7,2)*'2012 HR 배정표'!AS1399)/HLOOKUP($A$5,Prj_list!$O$6:$Z$7,2))=TRUE,"-",(HLOOKUP($A$5,Prj_list!$O$6:$Z$7,2)*'2012 HR 배정표'!AS1399)/HLOOKUP($A$5,Prj_list!$O$6:$Z$7,2)))</x:f>
        <x:v>-</x:v>
      </x:c>
      <x:c r="AO1401" s="45" t="str">
        <x:f>IF(ISBLANK('2012 HR 배정표'!AT1399)=TRUE,"-",'2012 HR 배정표'!AT1399)</x:f>
        <x:v>-</x:v>
      </x:c>
      <x:c r="AP1401" s="46" t="str">
        <x:f>IF(ISBLANK('2012 HR 배정표'!AT1399)=TRUE,"-",IF(ISERROR((HLOOKUP($A$5,Prj_list!$O$6:$Z$7,2)*'2012 HR 배정표'!AU1399)/HLOOKUP($A$5,Prj_list!$O$6:$Z$7,2))=TRUE,"-",(HLOOKUP($A$5,Prj_list!$O$6:$Z$7,2)*'2012 HR 배정표'!AU1399)/HLOOKUP($A$5,Prj_list!$O$6:$Z$7,2)))</x:f>
        <x:v>-</x:v>
      </x:c>
      <x:c r="AQ1401" s="45" t="str">
        <x:f>IF(ISBLANK('2012 HR 배정표'!AV1399)=TRUE,"-",'2012 HR 배정표'!AV1399)</x:f>
        <x:v>-</x:v>
      </x:c>
      <x:c r="AR1401" s="46" t="str">
        <x:f>IF(ISBLANK('2012 HR 배정표'!AV1399)=TRUE,"-",IF(ISERROR((HLOOKUP($A$5,Prj_list!$O$6:$Z$7,2)*'2012 HR 배정표'!AW1399)/HLOOKUP($A$5,Prj_list!$O$6:$Z$7,2))=TRUE,"-",(HLOOKUP($A$5,Prj_list!$O$6:$Z$7,2)*'2012 HR 배정표'!AW1399)/HLOOKUP($A$5,Prj_list!$O$6:$Z$7,2)))</x:f>
        <x:v>-</x:v>
      </x:c>
      <x:c r="AS1401" s="45" t="str">
        <x:f>IF(ISBLANK('2012 HR 배정표'!AX1399)=TRUE,"-",'2012 HR 배정표'!AX1399)</x:f>
        <x:v>-</x:v>
      </x:c>
      <x:c r="AT1401" s="46" t="str">
        <x:f>IF(ISBLANK('2012 HR 배정표'!AX1399)=TRUE,"-",IF(ISERROR((HLOOKUP($A$5,Prj_list!$O$6:$Z$7,2)*'2012 HR 배정표'!AY1399)/HLOOKUP($A$5,Prj_list!$O$6:$Z$7,2))=TRUE,"-",(HLOOKUP($A$5,Prj_list!$O$6:$Z$7,2)*'2012 HR 배정표'!AY1399)/HLOOKUP($A$5,Prj_list!$O$6:$Z$7,2)))</x:f>
        <x:v>-</x:v>
      </x:c>
      <x:c r="AU1401" s="45" t="str">
        <x:f>IF(ISBLANK('2012 HR 배정표'!AZ1399)=TRUE,"-",'2012 HR 배정표'!AZ1399)</x:f>
        <x:v>-</x:v>
      </x:c>
      <x:c r="AV1401" s="46" t="str">
        <x:f>IF(ISBLANK('2012 HR 배정표'!AZ1399)=TRUE,"-",IF(ISERROR((HLOOKUP($A$5,Prj_list!$O$6:$Z$7,2)*'2012 HR 배정표'!BA1399)/HLOOKUP($A$5,Prj_list!$O$6:$Z$7,2))=TRUE,"-",(HLOOKUP($A$5,Prj_list!$O$6:$Z$7,2)*'2012 HR 배정표'!BA1399)/HLOOKUP($A$5,Prj_list!$O$6:$Z$7,2)))</x:f>
        <x:v>-</x:v>
      </x:c>
      <x:c r="AW1401" s="34" t="str">
        <x:f t="shared" si="44"/>
        <x:v/>
      </x:c>
      <x:c r="AX1401" s="41">
        <x:f t="shared" si="43"/>
        <x:v>0</x:v>
      </x:c>
    </x:row>
    <x:row r="1402" spans="1:50">
      <x:c r="A1402" s="45" t="str">
        <x:f>IF(ISBLANK('2012 HR 배정표'!F1400)=TRUE,"-",'2012 HR 배정표'!F1400)</x:f>
        <x:v>-</x:v>
      </x:c>
      <x:c r="B1402" s="46" t="str">
        <x:f>IF(ISBLANK('2012 HR 배정표'!F1400)=TRUE,"-",IF(ISERROR((HLOOKUP($A$5,Prj_list!$O$6:$Z$7,2)*'2012 HR 배정표'!G1400)/HLOOKUP($A$5,Prj_list!$O$6:$Z$7,2))=TRUE,"-",(HLOOKUP($A$5,Prj_list!$O$6:$Z$7,2)*'2012 HR 배정표'!G1400)/HLOOKUP($A$5,Prj_list!$O$6:$Z$7,2)))</x:f>
        <x:v>-</x:v>
      </x:c>
      <x:c r="C1402" s="45" t="str">
        <x:f>IF(ISBLANK('2012 HR 배정표'!H1400)=TRUE,"-",'2012 HR 배정표'!H1400)</x:f>
        <x:v>-</x:v>
      </x:c>
      <x:c r="D1402" s="46" t="str">
        <x:f>IF(ISBLANK('2012 HR 배정표'!H1400)=TRUE,"-",IF(ISERROR((HLOOKUP($A$5,Prj_list!$O$6:$Z$7,2)*'2012 HR 배정표'!I1400)/HLOOKUP($A$5,Prj_list!$O$6:$Z$7,2))=TRUE,"-",(HLOOKUP($A$5,Prj_list!$O$6:$Z$7,2)*'2012 HR 배정표'!I1400)/HLOOKUP($A$5,Prj_list!$O$6:$Z$7,2)))</x:f>
        <x:v>-</x:v>
      </x:c>
      <x:c r="E1402" s="45" t="str">
        <x:f>IF(ISBLANK('2012 HR 배정표'!J1400)=TRUE,"-",'2012 HR 배정표'!J1400)</x:f>
        <x:v>-</x:v>
      </x:c>
      <x:c r="F1402" s="46" t="str">
        <x:f>IF(ISBLANK('2012 HR 배정표'!J1400)=TRUE,"-",IF(ISERROR((HLOOKUP($A$5,Prj_list!$O$6:$Z$7,2)*'2012 HR 배정표'!K1400)/HLOOKUP($A$5,Prj_list!$O$6:$Z$7,2))=TRUE,"-",(HLOOKUP($A$5,Prj_list!$O$6:$Z$7,2)*'2012 HR 배정표'!K1400)/HLOOKUP($A$5,Prj_list!$O$6:$Z$7,2)))</x:f>
        <x:v>-</x:v>
      </x:c>
      <x:c r="G1402" s="45" t="str">
        <x:f>IF(ISBLANK('2012 HR 배정표'!L1400)=TRUE,"-",'2012 HR 배정표'!L1400)</x:f>
        <x:v>-</x:v>
      </x:c>
      <x:c r="H1402" s="46" t="str">
        <x:f>IF(ISBLANK('2012 HR 배정표'!L1400)=TRUE,"-",IF(ISERROR((HLOOKUP($A$5,Prj_list!$O$6:$Z$7,2)*'2012 HR 배정표'!M1400)/HLOOKUP($A$5,Prj_list!$O$6:$Z$7,2))=TRUE,"-",(HLOOKUP($A$5,Prj_list!$O$6:$Z$7,2)*'2012 HR 배정표'!M1400)/HLOOKUP($A$5,Prj_list!$O$6:$Z$7,2)))</x:f>
        <x:v>-</x:v>
      </x:c>
      <x:c r="I1402" s="45" t="str">
        <x:f>IF(ISBLANK('2012 HR 배정표'!N1400)=TRUE,"-",'2012 HR 배정표'!N1400)</x:f>
        <x:v>-</x:v>
      </x:c>
      <x:c r="J1402" s="46" t="str">
        <x:f>IF(ISBLANK('2012 HR 배정표'!N1400)=TRUE,"-",IF(ISERROR((HLOOKUP($A$5,Prj_list!$O$6:$Z$7,2)*'2012 HR 배정표'!O1400)/HLOOKUP($A$5,Prj_list!$O$6:$Z$7,2))=TRUE,"-",(HLOOKUP($A$5,Prj_list!$O$6:$Z$7,2)*'2012 HR 배정표'!O1400)/HLOOKUP($A$5,Prj_list!$O$6:$Z$7,2)))</x:f>
        <x:v>-</x:v>
      </x:c>
      <x:c r="K1402" s="45" t="str">
        <x:f>IF(ISBLANK('2012 HR 배정표'!P1400)=TRUE,"-",'2012 HR 배정표'!P1400)</x:f>
        <x:v>-</x:v>
      </x:c>
      <x:c r="L1402" s="46" t="str">
        <x:f>IF(ISBLANK('2012 HR 배정표'!P1400)=TRUE,"-",IF(ISERROR((HLOOKUP($A$5,Prj_list!$O$6:$Z$7,2)*'2012 HR 배정표'!Q1400)/HLOOKUP($A$5,Prj_list!$O$6:$Z$7,2))=TRUE,"-",(HLOOKUP($A$5,Prj_list!$O$6:$Z$7,2)*'2012 HR 배정표'!Q1400)/HLOOKUP($A$5,Prj_list!$O$6:$Z$7,2)))</x:f>
        <x:v>-</x:v>
      </x:c>
      <x:c r="M1402" s="45" t="str">
        <x:f>IF(ISBLANK('2012 HR 배정표'!R1400)=TRUE,"-",'2012 HR 배정표'!R1400)</x:f>
        <x:v>-</x:v>
      </x:c>
      <x:c r="N1402" s="46" t="str">
        <x:f>IF(ISBLANK('2012 HR 배정표'!R1400)=TRUE,"-",IF(ISERROR((HLOOKUP($A$5,Prj_list!$O$6:$Z$7,2)*'2012 HR 배정표'!S1400)/HLOOKUP($A$5,Prj_list!$O$6:$Z$7,2))=TRUE,"-",(HLOOKUP($A$5,Prj_list!$O$6:$Z$7,2)*'2012 HR 배정표'!S1400)/HLOOKUP($A$5,Prj_list!$O$6:$Z$7,2)))</x:f>
        <x:v>-</x:v>
      </x:c>
      <x:c r="O1402" s="45" t="str">
        <x:f>IF(ISBLANK('2012 HR 배정표'!T1400)=TRUE,"-",'2012 HR 배정표'!T1400)</x:f>
        <x:v>-</x:v>
      </x:c>
      <x:c r="P1402" s="46" t="str">
        <x:f>IF(ISBLANK('2012 HR 배정표'!T1400)=TRUE,"-",IF(ISERROR((HLOOKUP($A$5,Prj_list!$O$6:$Z$7,2)*'2012 HR 배정표'!U1400)/HLOOKUP($A$5,Prj_list!$O$6:$Z$7,2))=TRUE,"-",(HLOOKUP($A$5,Prj_list!$O$6:$Z$7,2)*'2012 HR 배정표'!U1400)/HLOOKUP($A$5,Prj_list!$O$6:$Z$7,2)))</x:f>
        <x:v>-</x:v>
      </x:c>
      <x:c r="Q1402" s="45" t="str">
        <x:f>IF(ISBLANK('2012 HR 배정표'!V1400)=TRUE,"-",'2012 HR 배정표'!V1400)</x:f>
        <x:v>-</x:v>
      </x:c>
      <x:c r="R1402" s="46" t="str">
        <x:f>IF(ISBLANK('2012 HR 배정표'!V1400)=TRUE,"-",IF(ISERROR((HLOOKUP($A$5,Prj_list!$O$6:$Z$7,2)*'2012 HR 배정표'!W1400)/HLOOKUP($A$5,Prj_list!$O$6:$Z$7,2))=TRUE,"-",(HLOOKUP($A$5,Prj_list!$O$6:$Z$7,2)*'2012 HR 배정표'!W1400)/HLOOKUP($A$5,Prj_list!$O$6:$Z$7,2)))</x:f>
        <x:v>-</x:v>
      </x:c>
      <x:c r="S1402" s="45" t="str">
        <x:f>IF(ISBLANK('2012 HR 배정표'!X1400)=TRUE,"-",'2012 HR 배정표'!X1400)</x:f>
        <x:v>-</x:v>
      </x:c>
      <x:c r="T1402" s="46" t="str">
        <x:f>IF(ISBLANK('2012 HR 배정표'!X1400)=TRUE,"-",IF(ISERROR((HLOOKUP($A$5,Prj_list!$O$6:$Z$7,2)*'2012 HR 배정표'!Y1400)/HLOOKUP($A$5,Prj_list!$O$6:$Z$7,2))=TRUE,"-",(HLOOKUP($A$5,Prj_list!$O$6:$Z$7,2)*'2012 HR 배정표'!Y1400)/HLOOKUP($A$5,Prj_list!$O$6:$Z$7,2)))</x:f>
        <x:v>-</x:v>
      </x:c>
      <x:c r="U1402" s="45" t="str">
        <x:f>IF(ISBLANK('2012 HR 배정표'!Z1400)=TRUE,"-",'2012 HR 배정표'!Z1400)</x:f>
        <x:v>-</x:v>
      </x:c>
      <x:c r="V1402" s="46" t="str">
        <x:f>IF(ISBLANK('2012 HR 배정표'!Z1400)=TRUE,"-",IF(ISERROR((HLOOKUP($A$5,Prj_list!$O$6:$Z$7,2)*'2012 HR 배정표'!AA1400)/HLOOKUP($A$5,Prj_list!$O$6:$Z$7,2))=TRUE,"-",(HLOOKUP($A$5,Prj_list!$O$6:$Z$7,2)*'2012 HR 배정표'!AA1400)/HLOOKUP($A$5,Prj_list!$O$6:$Z$7,2)))</x:f>
        <x:v>-</x:v>
      </x:c>
      <x:c r="W1402" s="45" t="str">
        <x:f>IF(ISBLANK('2012 HR 배정표'!AB1400)=TRUE,"-",'2012 HR 배정표'!AB1400)</x:f>
        <x:v>-</x:v>
      </x:c>
      <x:c r="X1402" s="46" t="str">
        <x:f>IF(ISBLANK('2012 HR 배정표'!AB1400)=TRUE,"-",IF(ISERROR((HLOOKUP($A$5,Prj_list!$O$6:$Z$7,2)*'2012 HR 배정표'!AC1400)/HLOOKUP($A$5,Prj_list!$O$6:$Z$7,2))=TRUE,"-",(HLOOKUP($A$5,Prj_list!$O$6:$Z$7,2)*'2012 HR 배정표'!AC1400)/HLOOKUP($A$5,Prj_list!$O$6:$Z$7,2)))</x:f>
        <x:v>-</x:v>
      </x:c>
      <x:c r="Y1402" s="45" t="str">
        <x:f>IF(ISBLANK('2012 HR 배정표'!AD1400)=TRUE,"-",'2012 HR 배정표'!AD1400)</x:f>
        <x:v>-</x:v>
      </x:c>
      <x:c r="Z1402" s="46" t="str">
        <x:f>IF(ISBLANK('2012 HR 배정표'!AD1400)=TRUE,"-",IF(ISERROR((HLOOKUP($A$5,Prj_list!$O$6:$Z$7,2)*'2012 HR 배정표'!AE1400)/HLOOKUP($A$5,Prj_list!$O$6:$Z$7,2))=TRUE,"-",(HLOOKUP($A$5,Prj_list!$O$6:$Z$7,2)*'2012 HR 배정표'!AE1400)/HLOOKUP($A$5,Prj_list!$O$6:$Z$7,2)))</x:f>
        <x:v>-</x:v>
      </x:c>
      <x:c r="AA1402" s="45" t="str">
        <x:f>IF(ISBLANK('2012 HR 배정표'!AF1400)=TRUE,"-",'2012 HR 배정표'!AF1400)</x:f>
        <x:v>-</x:v>
      </x:c>
      <x:c r="AB1402" s="46" t="str">
        <x:f>IF(ISBLANK('2012 HR 배정표'!AF1400)=TRUE,"-",IF(ISERROR((HLOOKUP($A$5,Prj_list!$O$6:$Z$7,2)*'2012 HR 배정표'!AG1400)/HLOOKUP($A$5,Prj_list!$O$6:$Z$7,2))=TRUE,"-",(HLOOKUP($A$5,Prj_list!$O$6:$Z$7,2)*'2012 HR 배정표'!AG1400)/HLOOKUP($A$5,Prj_list!$O$6:$Z$7,2)))</x:f>
        <x:v>-</x:v>
      </x:c>
      <x:c r="AC1402" s="45" t="str">
        <x:f>IF(ISBLANK('2012 HR 배정표'!AH1400)=TRUE,"-",'2012 HR 배정표'!AH1400)</x:f>
        <x:v>-</x:v>
      </x:c>
      <x:c r="AD1402" s="46" t="str">
        <x:f>IF(ISBLANK('2012 HR 배정표'!AH1400)=TRUE,"-",IF(ISERROR((HLOOKUP($A$5,Prj_list!$O$6:$Z$7,2)*'2012 HR 배정표'!AI1400)/HLOOKUP($A$5,Prj_list!$O$6:$Z$7,2))=TRUE,"-",(HLOOKUP($A$5,Prj_list!$O$6:$Z$7,2)*'2012 HR 배정표'!AI1400)/HLOOKUP($A$5,Prj_list!$O$6:$Z$7,2)))</x:f>
        <x:v>-</x:v>
      </x:c>
      <x:c r="AE1402" s="45" t="str">
        <x:f>IF(ISBLANK('2012 HR 배정표'!AJ1400)=TRUE,"-",'2012 HR 배정표'!AJ1400)</x:f>
        <x:v>-</x:v>
      </x:c>
      <x:c r="AF1402" s="46" t="str">
        <x:f>IF(ISBLANK('2012 HR 배정표'!AJ1400)=TRUE,"-",IF(ISERROR((HLOOKUP($A$5,Prj_list!$O$6:$Z$7,2)*'2012 HR 배정표'!AK1400)/HLOOKUP($A$5,Prj_list!$O$6:$Z$7,2))=TRUE,"-",(HLOOKUP($A$5,Prj_list!$O$6:$Z$7,2)*'2012 HR 배정표'!AK1400)/HLOOKUP($A$5,Prj_list!$O$6:$Z$7,2)))</x:f>
        <x:v>-</x:v>
      </x:c>
      <x:c r="AG1402" s="45" t="str">
        <x:f>IF(ISBLANK('2012 HR 배정표'!AL1400)=TRUE,"-",'2012 HR 배정표'!AL1400)</x:f>
        <x:v>-</x:v>
      </x:c>
      <x:c r="AH1402" s="46" t="str">
        <x:f>IF(ISBLANK('2012 HR 배정표'!AL1400)=TRUE,"-",IF(ISERROR((HLOOKUP($A$5,Prj_list!$O$6:$Z$7,2)*'2012 HR 배정표'!AM1400)/HLOOKUP($A$5,Prj_list!$O$6:$Z$7,2))=TRUE,"-",(HLOOKUP($A$5,Prj_list!$O$6:$Z$7,2)*'2012 HR 배정표'!AM1400)/HLOOKUP($A$5,Prj_list!$O$6:$Z$7,2)))</x:f>
        <x:v>-</x:v>
      </x:c>
      <x:c r="AI1402" s="45" t="str">
        <x:f>IF(ISBLANK('2012 HR 배정표'!AN1400)=TRUE,"-",'2012 HR 배정표'!AN1400)</x:f>
        <x:v>-</x:v>
      </x:c>
      <x:c r="AJ1402" s="46" t="str">
        <x:f>IF(ISBLANK('2012 HR 배정표'!AN1400)=TRUE,"-",IF(ISERROR((HLOOKUP($A$5,Prj_list!$O$6:$Z$7,2)*'2012 HR 배정표'!AO1400)/HLOOKUP($A$5,Prj_list!$O$6:$Z$7,2))=TRUE,"-",(HLOOKUP($A$5,Prj_list!$O$6:$Z$7,2)*'2012 HR 배정표'!AO1400)/HLOOKUP($A$5,Prj_list!$O$6:$Z$7,2)))</x:f>
        <x:v>-</x:v>
      </x:c>
      <x:c r="AK1402" s="45" t="str">
        <x:f>IF(ISBLANK('2012 HR 배정표'!AP1400)=TRUE,"-",'2012 HR 배정표'!AP1400)</x:f>
        <x:v>-</x:v>
      </x:c>
      <x:c r="AL1402" s="46" t="str">
        <x:f>IF(ISBLANK('2012 HR 배정표'!AP1400)=TRUE,"-",IF(ISERROR((HLOOKUP($A$5,Prj_list!$O$6:$Z$7,2)*'2012 HR 배정표'!AQ1400)/HLOOKUP($A$5,Prj_list!$O$6:$Z$7,2))=TRUE,"-",(HLOOKUP($A$5,Prj_list!$O$6:$Z$7,2)*'2012 HR 배정표'!AQ1400)/HLOOKUP($A$5,Prj_list!$O$6:$Z$7,2)))</x:f>
        <x:v>-</x:v>
      </x:c>
      <x:c r="AM1402" s="45" t="str">
        <x:f>IF(ISBLANK('2012 HR 배정표'!AR1400)=TRUE,"-",'2012 HR 배정표'!AR1400)</x:f>
        <x:v>-</x:v>
      </x:c>
      <x:c r="AN1402" s="46" t="str">
        <x:f>IF(ISBLANK('2012 HR 배정표'!AR1400)=TRUE,"-",IF(ISERROR((HLOOKUP($A$5,Prj_list!$O$6:$Z$7,2)*'2012 HR 배정표'!AS1400)/HLOOKUP($A$5,Prj_list!$O$6:$Z$7,2))=TRUE,"-",(HLOOKUP($A$5,Prj_list!$O$6:$Z$7,2)*'2012 HR 배정표'!AS1400)/HLOOKUP($A$5,Prj_list!$O$6:$Z$7,2)))</x:f>
        <x:v>-</x:v>
      </x:c>
      <x:c r="AO1402" s="45" t="str">
        <x:f>IF(ISBLANK('2012 HR 배정표'!AT1400)=TRUE,"-",'2012 HR 배정표'!AT1400)</x:f>
        <x:v>-</x:v>
      </x:c>
      <x:c r="AP1402" s="46" t="str">
        <x:f>IF(ISBLANK('2012 HR 배정표'!AT1400)=TRUE,"-",IF(ISERROR((HLOOKUP($A$5,Prj_list!$O$6:$Z$7,2)*'2012 HR 배정표'!AU1400)/HLOOKUP($A$5,Prj_list!$O$6:$Z$7,2))=TRUE,"-",(HLOOKUP($A$5,Prj_list!$O$6:$Z$7,2)*'2012 HR 배정표'!AU1400)/HLOOKUP($A$5,Prj_list!$O$6:$Z$7,2)))</x:f>
        <x:v>-</x:v>
      </x:c>
      <x:c r="AQ1402" s="45" t="str">
        <x:f>IF(ISBLANK('2012 HR 배정표'!AV1400)=TRUE,"-",'2012 HR 배정표'!AV1400)</x:f>
        <x:v>-</x:v>
      </x:c>
      <x:c r="AR1402" s="46" t="str">
        <x:f>IF(ISBLANK('2012 HR 배정표'!AV1400)=TRUE,"-",IF(ISERROR((HLOOKUP($A$5,Prj_list!$O$6:$Z$7,2)*'2012 HR 배정표'!AW1400)/HLOOKUP($A$5,Prj_list!$O$6:$Z$7,2))=TRUE,"-",(HLOOKUP($A$5,Prj_list!$O$6:$Z$7,2)*'2012 HR 배정표'!AW1400)/HLOOKUP($A$5,Prj_list!$O$6:$Z$7,2)))</x:f>
        <x:v>-</x:v>
      </x:c>
      <x:c r="AS1402" s="45" t="str">
        <x:f>IF(ISBLANK('2012 HR 배정표'!AX1400)=TRUE,"-",'2012 HR 배정표'!AX1400)</x:f>
        <x:v>-</x:v>
      </x:c>
      <x:c r="AT1402" s="46" t="str">
        <x:f>IF(ISBLANK('2012 HR 배정표'!AX1400)=TRUE,"-",IF(ISERROR((HLOOKUP($A$5,Prj_list!$O$6:$Z$7,2)*'2012 HR 배정표'!AY1400)/HLOOKUP($A$5,Prj_list!$O$6:$Z$7,2))=TRUE,"-",(HLOOKUP($A$5,Prj_list!$O$6:$Z$7,2)*'2012 HR 배정표'!AY1400)/HLOOKUP($A$5,Prj_list!$O$6:$Z$7,2)))</x:f>
        <x:v>-</x:v>
      </x:c>
      <x:c r="AU1402" s="45" t="str">
        <x:f>IF(ISBLANK('2012 HR 배정표'!AZ1400)=TRUE,"-",'2012 HR 배정표'!AZ1400)</x:f>
        <x:v>-</x:v>
      </x:c>
      <x:c r="AV1402" s="46" t="str">
        <x:f>IF(ISBLANK('2012 HR 배정표'!AZ1400)=TRUE,"-",IF(ISERROR((HLOOKUP($A$5,Prj_list!$O$6:$Z$7,2)*'2012 HR 배정표'!BA1400)/HLOOKUP($A$5,Prj_list!$O$6:$Z$7,2))=TRUE,"-",(HLOOKUP($A$5,Prj_list!$O$6:$Z$7,2)*'2012 HR 배정표'!BA1400)/HLOOKUP($A$5,Prj_list!$O$6:$Z$7,2)))</x:f>
        <x:v>-</x:v>
      </x:c>
      <x:c r="AW1402" s="34" t="str">
        <x:f t="shared" si="44"/>
        <x:v/>
      </x:c>
      <x:c r="AX1402" s="41">
        <x:f t="shared" si="43"/>
        <x:v>0</x:v>
      </x:c>
    </x:row>
    <x:row r="1403" spans="1:50">
      <x:c r="A1403" s="45" t="str">
        <x:f>IF(ISBLANK('2012 HR 배정표'!F1401)=TRUE,"-",'2012 HR 배정표'!F1401)</x:f>
        <x:v>-</x:v>
      </x:c>
      <x:c r="B1403" s="46" t="str">
        <x:f>IF(ISBLANK('2012 HR 배정표'!F1401)=TRUE,"-",IF(ISERROR((HLOOKUP($A$5,Prj_list!$O$6:$Z$7,2)*'2012 HR 배정표'!G1401)/HLOOKUP($A$5,Prj_list!$O$6:$Z$7,2))=TRUE,"-",(HLOOKUP($A$5,Prj_list!$O$6:$Z$7,2)*'2012 HR 배정표'!G1401)/HLOOKUP($A$5,Prj_list!$O$6:$Z$7,2)))</x:f>
        <x:v>-</x:v>
      </x:c>
      <x:c r="C1403" s="45" t="str">
        <x:f>IF(ISBLANK('2012 HR 배정표'!H1401)=TRUE,"-",'2012 HR 배정표'!H1401)</x:f>
        <x:v>-</x:v>
      </x:c>
      <x:c r="D1403" s="46" t="str">
        <x:f>IF(ISBLANK('2012 HR 배정표'!H1401)=TRUE,"-",IF(ISERROR((HLOOKUP($A$5,Prj_list!$O$6:$Z$7,2)*'2012 HR 배정표'!I1401)/HLOOKUP($A$5,Prj_list!$O$6:$Z$7,2))=TRUE,"-",(HLOOKUP($A$5,Prj_list!$O$6:$Z$7,2)*'2012 HR 배정표'!I1401)/HLOOKUP($A$5,Prj_list!$O$6:$Z$7,2)))</x:f>
        <x:v>-</x:v>
      </x:c>
      <x:c r="E1403" s="45" t="str">
        <x:f>IF(ISBLANK('2012 HR 배정표'!J1401)=TRUE,"-",'2012 HR 배정표'!J1401)</x:f>
        <x:v>-</x:v>
      </x:c>
      <x:c r="F1403" s="46" t="str">
        <x:f>IF(ISBLANK('2012 HR 배정표'!J1401)=TRUE,"-",IF(ISERROR((HLOOKUP($A$5,Prj_list!$O$6:$Z$7,2)*'2012 HR 배정표'!K1401)/HLOOKUP($A$5,Prj_list!$O$6:$Z$7,2))=TRUE,"-",(HLOOKUP($A$5,Prj_list!$O$6:$Z$7,2)*'2012 HR 배정표'!K1401)/HLOOKUP($A$5,Prj_list!$O$6:$Z$7,2)))</x:f>
        <x:v>-</x:v>
      </x:c>
      <x:c r="G1403" s="45" t="str">
        <x:f>IF(ISBLANK('2012 HR 배정표'!L1401)=TRUE,"-",'2012 HR 배정표'!L1401)</x:f>
        <x:v>-</x:v>
      </x:c>
      <x:c r="H1403" s="46" t="str">
        <x:f>IF(ISBLANK('2012 HR 배정표'!L1401)=TRUE,"-",IF(ISERROR((HLOOKUP($A$5,Prj_list!$O$6:$Z$7,2)*'2012 HR 배정표'!M1401)/HLOOKUP($A$5,Prj_list!$O$6:$Z$7,2))=TRUE,"-",(HLOOKUP($A$5,Prj_list!$O$6:$Z$7,2)*'2012 HR 배정표'!M1401)/HLOOKUP($A$5,Prj_list!$O$6:$Z$7,2)))</x:f>
        <x:v>-</x:v>
      </x:c>
      <x:c r="I1403" s="45" t="str">
        <x:f>IF(ISBLANK('2012 HR 배정표'!N1401)=TRUE,"-",'2012 HR 배정표'!N1401)</x:f>
        <x:v>-</x:v>
      </x:c>
      <x:c r="J1403" s="46" t="str">
        <x:f>IF(ISBLANK('2012 HR 배정표'!N1401)=TRUE,"-",IF(ISERROR((HLOOKUP($A$5,Prj_list!$O$6:$Z$7,2)*'2012 HR 배정표'!O1401)/HLOOKUP($A$5,Prj_list!$O$6:$Z$7,2))=TRUE,"-",(HLOOKUP($A$5,Prj_list!$O$6:$Z$7,2)*'2012 HR 배정표'!O1401)/HLOOKUP($A$5,Prj_list!$O$6:$Z$7,2)))</x:f>
        <x:v>-</x:v>
      </x:c>
      <x:c r="K1403" s="45" t="str">
        <x:f>IF(ISBLANK('2012 HR 배정표'!P1401)=TRUE,"-",'2012 HR 배정표'!P1401)</x:f>
        <x:v>-</x:v>
      </x:c>
      <x:c r="L1403" s="46" t="str">
        <x:f>IF(ISBLANK('2012 HR 배정표'!P1401)=TRUE,"-",IF(ISERROR((HLOOKUP($A$5,Prj_list!$O$6:$Z$7,2)*'2012 HR 배정표'!Q1401)/HLOOKUP($A$5,Prj_list!$O$6:$Z$7,2))=TRUE,"-",(HLOOKUP($A$5,Prj_list!$O$6:$Z$7,2)*'2012 HR 배정표'!Q1401)/HLOOKUP($A$5,Prj_list!$O$6:$Z$7,2)))</x:f>
        <x:v>-</x:v>
      </x:c>
      <x:c r="M1403" s="45" t="str">
        <x:f>IF(ISBLANK('2012 HR 배정표'!R1401)=TRUE,"-",'2012 HR 배정표'!R1401)</x:f>
        <x:v>-</x:v>
      </x:c>
      <x:c r="N1403" s="46" t="str">
        <x:f>IF(ISBLANK('2012 HR 배정표'!R1401)=TRUE,"-",IF(ISERROR((HLOOKUP($A$5,Prj_list!$O$6:$Z$7,2)*'2012 HR 배정표'!S1401)/HLOOKUP($A$5,Prj_list!$O$6:$Z$7,2))=TRUE,"-",(HLOOKUP($A$5,Prj_list!$O$6:$Z$7,2)*'2012 HR 배정표'!S1401)/HLOOKUP($A$5,Prj_list!$O$6:$Z$7,2)))</x:f>
        <x:v>-</x:v>
      </x:c>
      <x:c r="O1403" s="45" t="str">
        <x:f>IF(ISBLANK('2012 HR 배정표'!T1401)=TRUE,"-",'2012 HR 배정표'!T1401)</x:f>
        <x:v>-</x:v>
      </x:c>
      <x:c r="P1403" s="46" t="str">
        <x:f>IF(ISBLANK('2012 HR 배정표'!T1401)=TRUE,"-",IF(ISERROR((HLOOKUP($A$5,Prj_list!$O$6:$Z$7,2)*'2012 HR 배정표'!U1401)/HLOOKUP($A$5,Prj_list!$O$6:$Z$7,2))=TRUE,"-",(HLOOKUP($A$5,Prj_list!$O$6:$Z$7,2)*'2012 HR 배정표'!U1401)/HLOOKUP($A$5,Prj_list!$O$6:$Z$7,2)))</x:f>
        <x:v>-</x:v>
      </x:c>
      <x:c r="Q1403" s="45" t="str">
        <x:f>IF(ISBLANK('2012 HR 배정표'!V1401)=TRUE,"-",'2012 HR 배정표'!V1401)</x:f>
        <x:v>-</x:v>
      </x:c>
      <x:c r="R1403" s="46" t="str">
        <x:f>IF(ISBLANK('2012 HR 배정표'!V1401)=TRUE,"-",IF(ISERROR((HLOOKUP($A$5,Prj_list!$O$6:$Z$7,2)*'2012 HR 배정표'!W1401)/HLOOKUP($A$5,Prj_list!$O$6:$Z$7,2))=TRUE,"-",(HLOOKUP($A$5,Prj_list!$O$6:$Z$7,2)*'2012 HR 배정표'!W1401)/HLOOKUP($A$5,Prj_list!$O$6:$Z$7,2)))</x:f>
        <x:v>-</x:v>
      </x:c>
      <x:c r="S1403" s="45" t="str">
        <x:f>IF(ISBLANK('2012 HR 배정표'!X1401)=TRUE,"-",'2012 HR 배정표'!X1401)</x:f>
        <x:v>-</x:v>
      </x:c>
      <x:c r="T1403" s="46" t="str">
        <x:f>IF(ISBLANK('2012 HR 배정표'!X1401)=TRUE,"-",IF(ISERROR((HLOOKUP($A$5,Prj_list!$O$6:$Z$7,2)*'2012 HR 배정표'!Y1401)/HLOOKUP($A$5,Prj_list!$O$6:$Z$7,2))=TRUE,"-",(HLOOKUP($A$5,Prj_list!$O$6:$Z$7,2)*'2012 HR 배정표'!Y1401)/HLOOKUP($A$5,Prj_list!$O$6:$Z$7,2)))</x:f>
        <x:v>-</x:v>
      </x:c>
      <x:c r="U1403" s="45" t="str">
        <x:f>IF(ISBLANK('2012 HR 배정표'!Z1401)=TRUE,"-",'2012 HR 배정표'!Z1401)</x:f>
        <x:v>-</x:v>
      </x:c>
      <x:c r="V1403" s="46" t="str">
        <x:f>IF(ISBLANK('2012 HR 배정표'!Z1401)=TRUE,"-",IF(ISERROR((HLOOKUP($A$5,Prj_list!$O$6:$Z$7,2)*'2012 HR 배정표'!AA1401)/HLOOKUP($A$5,Prj_list!$O$6:$Z$7,2))=TRUE,"-",(HLOOKUP($A$5,Prj_list!$O$6:$Z$7,2)*'2012 HR 배정표'!AA1401)/HLOOKUP($A$5,Prj_list!$O$6:$Z$7,2)))</x:f>
        <x:v>-</x:v>
      </x:c>
      <x:c r="W1403" s="45" t="str">
        <x:f>IF(ISBLANK('2012 HR 배정표'!AB1401)=TRUE,"-",'2012 HR 배정표'!AB1401)</x:f>
        <x:v>-</x:v>
      </x:c>
      <x:c r="X1403" s="46" t="str">
        <x:f>IF(ISBLANK('2012 HR 배정표'!AB1401)=TRUE,"-",IF(ISERROR((HLOOKUP($A$5,Prj_list!$O$6:$Z$7,2)*'2012 HR 배정표'!AC1401)/HLOOKUP($A$5,Prj_list!$O$6:$Z$7,2))=TRUE,"-",(HLOOKUP($A$5,Prj_list!$O$6:$Z$7,2)*'2012 HR 배정표'!AC1401)/HLOOKUP($A$5,Prj_list!$O$6:$Z$7,2)))</x:f>
        <x:v>-</x:v>
      </x:c>
      <x:c r="Y1403" s="45" t="str">
        <x:f>IF(ISBLANK('2012 HR 배정표'!AD1401)=TRUE,"-",'2012 HR 배정표'!AD1401)</x:f>
        <x:v>-</x:v>
      </x:c>
      <x:c r="Z1403" s="46" t="str">
        <x:f>IF(ISBLANK('2012 HR 배정표'!AD1401)=TRUE,"-",IF(ISERROR((HLOOKUP($A$5,Prj_list!$O$6:$Z$7,2)*'2012 HR 배정표'!AE1401)/HLOOKUP($A$5,Prj_list!$O$6:$Z$7,2))=TRUE,"-",(HLOOKUP($A$5,Prj_list!$O$6:$Z$7,2)*'2012 HR 배정표'!AE1401)/HLOOKUP($A$5,Prj_list!$O$6:$Z$7,2)))</x:f>
        <x:v>-</x:v>
      </x:c>
      <x:c r="AA1403" s="45" t="str">
        <x:f>IF(ISBLANK('2012 HR 배정표'!AF1401)=TRUE,"-",'2012 HR 배정표'!AF1401)</x:f>
        <x:v>-</x:v>
      </x:c>
      <x:c r="AB1403" s="46" t="str">
        <x:f>IF(ISBLANK('2012 HR 배정표'!AF1401)=TRUE,"-",IF(ISERROR((HLOOKUP($A$5,Prj_list!$O$6:$Z$7,2)*'2012 HR 배정표'!AG1401)/HLOOKUP($A$5,Prj_list!$O$6:$Z$7,2))=TRUE,"-",(HLOOKUP($A$5,Prj_list!$O$6:$Z$7,2)*'2012 HR 배정표'!AG1401)/HLOOKUP($A$5,Prj_list!$O$6:$Z$7,2)))</x:f>
        <x:v>-</x:v>
      </x:c>
      <x:c r="AC1403" s="45" t="str">
        <x:f>IF(ISBLANK('2012 HR 배정표'!AH1401)=TRUE,"-",'2012 HR 배정표'!AH1401)</x:f>
        <x:v>-</x:v>
      </x:c>
      <x:c r="AD1403" s="46" t="str">
        <x:f>IF(ISBLANK('2012 HR 배정표'!AH1401)=TRUE,"-",IF(ISERROR((HLOOKUP($A$5,Prj_list!$O$6:$Z$7,2)*'2012 HR 배정표'!AI1401)/HLOOKUP($A$5,Prj_list!$O$6:$Z$7,2))=TRUE,"-",(HLOOKUP($A$5,Prj_list!$O$6:$Z$7,2)*'2012 HR 배정표'!AI1401)/HLOOKUP($A$5,Prj_list!$O$6:$Z$7,2)))</x:f>
        <x:v>-</x:v>
      </x:c>
      <x:c r="AE1403" s="45" t="str">
        <x:f>IF(ISBLANK('2012 HR 배정표'!AJ1401)=TRUE,"-",'2012 HR 배정표'!AJ1401)</x:f>
        <x:v>-</x:v>
      </x:c>
      <x:c r="AF1403" s="46" t="str">
        <x:f>IF(ISBLANK('2012 HR 배정표'!AJ1401)=TRUE,"-",IF(ISERROR((HLOOKUP($A$5,Prj_list!$O$6:$Z$7,2)*'2012 HR 배정표'!AK1401)/HLOOKUP($A$5,Prj_list!$O$6:$Z$7,2))=TRUE,"-",(HLOOKUP($A$5,Prj_list!$O$6:$Z$7,2)*'2012 HR 배정표'!AK1401)/HLOOKUP($A$5,Prj_list!$O$6:$Z$7,2)))</x:f>
        <x:v>-</x:v>
      </x:c>
      <x:c r="AG1403" s="45" t="str">
        <x:f>IF(ISBLANK('2012 HR 배정표'!AL1401)=TRUE,"-",'2012 HR 배정표'!AL1401)</x:f>
        <x:v>-</x:v>
      </x:c>
      <x:c r="AH1403" s="46" t="str">
        <x:f>IF(ISBLANK('2012 HR 배정표'!AL1401)=TRUE,"-",IF(ISERROR((HLOOKUP($A$5,Prj_list!$O$6:$Z$7,2)*'2012 HR 배정표'!AM1401)/HLOOKUP($A$5,Prj_list!$O$6:$Z$7,2))=TRUE,"-",(HLOOKUP($A$5,Prj_list!$O$6:$Z$7,2)*'2012 HR 배정표'!AM1401)/HLOOKUP($A$5,Prj_list!$O$6:$Z$7,2)))</x:f>
        <x:v>-</x:v>
      </x:c>
      <x:c r="AI1403" s="45" t="str">
        <x:f>IF(ISBLANK('2012 HR 배정표'!AN1401)=TRUE,"-",'2012 HR 배정표'!AN1401)</x:f>
        <x:v>-</x:v>
      </x:c>
      <x:c r="AJ1403" s="46" t="str">
        <x:f>IF(ISBLANK('2012 HR 배정표'!AN1401)=TRUE,"-",IF(ISERROR((HLOOKUP($A$5,Prj_list!$O$6:$Z$7,2)*'2012 HR 배정표'!AO1401)/HLOOKUP($A$5,Prj_list!$O$6:$Z$7,2))=TRUE,"-",(HLOOKUP($A$5,Prj_list!$O$6:$Z$7,2)*'2012 HR 배정표'!AO1401)/HLOOKUP($A$5,Prj_list!$O$6:$Z$7,2)))</x:f>
        <x:v>-</x:v>
      </x:c>
      <x:c r="AK1403" s="45" t="str">
        <x:f>IF(ISBLANK('2012 HR 배정표'!AP1401)=TRUE,"-",'2012 HR 배정표'!AP1401)</x:f>
        <x:v>-</x:v>
      </x:c>
      <x:c r="AL1403" s="46" t="str">
        <x:f>IF(ISBLANK('2012 HR 배정표'!AP1401)=TRUE,"-",IF(ISERROR((HLOOKUP($A$5,Prj_list!$O$6:$Z$7,2)*'2012 HR 배정표'!AQ1401)/HLOOKUP($A$5,Prj_list!$O$6:$Z$7,2))=TRUE,"-",(HLOOKUP($A$5,Prj_list!$O$6:$Z$7,2)*'2012 HR 배정표'!AQ1401)/HLOOKUP($A$5,Prj_list!$O$6:$Z$7,2)))</x:f>
        <x:v>-</x:v>
      </x:c>
      <x:c r="AM1403" s="45" t="str">
        <x:f>IF(ISBLANK('2012 HR 배정표'!AR1401)=TRUE,"-",'2012 HR 배정표'!AR1401)</x:f>
        <x:v>-</x:v>
      </x:c>
      <x:c r="AN1403" s="46" t="str">
        <x:f>IF(ISBLANK('2012 HR 배정표'!AR1401)=TRUE,"-",IF(ISERROR((HLOOKUP($A$5,Prj_list!$O$6:$Z$7,2)*'2012 HR 배정표'!AS1401)/HLOOKUP($A$5,Prj_list!$O$6:$Z$7,2))=TRUE,"-",(HLOOKUP($A$5,Prj_list!$O$6:$Z$7,2)*'2012 HR 배정표'!AS1401)/HLOOKUP($A$5,Prj_list!$O$6:$Z$7,2)))</x:f>
        <x:v>-</x:v>
      </x:c>
      <x:c r="AO1403" s="45" t="str">
        <x:f>IF(ISBLANK('2012 HR 배정표'!AT1401)=TRUE,"-",'2012 HR 배정표'!AT1401)</x:f>
        <x:v>-</x:v>
      </x:c>
      <x:c r="AP1403" s="46" t="str">
        <x:f>IF(ISBLANK('2012 HR 배정표'!AT1401)=TRUE,"-",IF(ISERROR((HLOOKUP($A$5,Prj_list!$O$6:$Z$7,2)*'2012 HR 배정표'!AU1401)/HLOOKUP($A$5,Prj_list!$O$6:$Z$7,2))=TRUE,"-",(HLOOKUP($A$5,Prj_list!$O$6:$Z$7,2)*'2012 HR 배정표'!AU1401)/HLOOKUP($A$5,Prj_list!$O$6:$Z$7,2)))</x:f>
        <x:v>-</x:v>
      </x:c>
      <x:c r="AQ1403" s="45" t="str">
        <x:f>IF(ISBLANK('2012 HR 배정표'!AV1401)=TRUE,"-",'2012 HR 배정표'!AV1401)</x:f>
        <x:v>-</x:v>
      </x:c>
      <x:c r="AR1403" s="46" t="str">
        <x:f>IF(ISBLANK('2012 HR 배정표'!AV1401)=TRUE,"-",IF(ISERROR((HLOOKUP($A$5,Prj_list!$O$6:$Z$7,2)*'2012 HR 배정표'!AW1401)/HLOOKUP($A$5,Prj_list!$O$6:$Z$7,2))=TRUE,"-",(HLOOKUP($A$5,Prj_list!$O$6:$Z$7,2)*'2012 HR 배정표'!AW1401)/HLOOKUP($A$5,Prj_list!$O$6:$Z$7,2)))</x:f>
        <x:v>-</x:v>
      </x:c>
      <x:c r="AS1403" s="45" t="str">
        <x:f>IF(ISBLANK('2012 HR 배정표'!AX1401)=TRUE,"-",'2012 HR 배정표'!AX1401)</x:f>
        <x:v>-</x:v>
      </x:c>
      <x:c r="AT1403" s="46" t="str">
        <x:f>IF(ISBLANK('2012 HR 배정표'!AX1401)=TRUE,"-",IF(ISERROR((HLOOKUP($A$5,Prj_list!$O$6:$Z$7,2)*'2012 HR 배정표'!AY1401)/HLOOKUP($A$5,Prj_list!$O$6:$Z$7,2))=TRUE,"-",(HLOOKUP($A$5,Prj_list!$O$6:$Z$7,2)*'2012 HR 배정표'!AY1401)/HLOOKUP($A$5,Prj_list!$O$6:$Z$7,2)))</x:f>
        <x:v>-</x:v>
      </x:c>
      <x:c r="AU1403" s="45" t="str">
        <x:f>IF(ISBLANK('2012 HR 배정표'!AZ1401)=TRUE,"-",'2012 HR 배정표'!AZ1401)</x:f>
        <x:v>-</x:v>
      </x:c>
      <x:c r="AV1403" s="46" t="str">
        <x:f>IF(ISBLANK('2012 HR 배정표'!AZ1401)=TRUE,"-",IF(ISERROR((HLOOKUP($A$5,Prj_list!$O$6:$Z$7,2)*'2012 HR 배정표'!BA1401)/HLOOKUP($A$5,Prj_list!$O$6:$Z$7,2))=TRUE,"-",(HLOOKUP($A$5,Prj_list!$O$6:$Z$7,2)*'2012 HR 배정표'!BA1401)/HLOOKUP($A$5,Prj_list!$O$6:$Z$7,2)))</x:f>
        <x:v>-</x:v>
      </x:c>
      <x:c r="AW1403" s="34" t="str">
        <x:f t="shared" si="44"/>
        <x:v/>
      </x:c>
      <x:c r="AX1403" s="41">
        <x:f t="shared" si="43"/>
        <x:v>0</x:v>
      </x:c>
    </x:row>
    <x:row r="1404" spans="1:50">
      <x:c r="A1404" s="45" t="str">
        <x:f>IF(ISBLANK('2012 HR 배정표'!F1402)=TRUE,"-",'2012 HR 배정표'!F1402)</x:f>
        <x:v>-</x:v>
      </x:c>
      <x:c r="B1404" s="46" t="str">
        <x:f>IF(ISBLANK('2012 HR 배정표'!F1402)=TRUE,"-",IF(ISERROR((HLOOKUP($A$5,Prj_list!$O$6:$Z$7,2)*'2012 HR 배정표'!G1402)/HLOOKUP($A$5,Prj_list!$O$6:$Z$7,2))=TRUE,"-",(HLOOKUP($A$5,Prj_list!$O$6:$Z$7,2)*'2012 HR 배정표'!G1402)/HLOOKUP($A$5,Prj_list!$O$6:$Z$7,2)))</x:f>
        <x:v>-</x:v>
      </x:c>
      <x:c r="C1404" s="45" t="str">
        <x:f>IF(ISBLANK('2012 HR 배정표'!H1402)=TRUE,"-",'2012 HR 배정표'!H1402)</x:f>
        <x:v>-</x:v>
      </x:c>
      <x:c r="D1404" s="46" t="str">
        <x:f>IF(ISBLANK('2012 HR 배정표'!H1402)=TRUE,"-",IF(ISERROR((HLOOKUP($A$5,Prj_list!$O$6:$Z$7,2)*'2012 HR 배정표'!I1402)/HLOOKUP($A$5,Prj_list!$O$6:$Z$7,2))=TRUE,"-",(HLOOKUP($A$5,Prj_list!$O$6:$Z$7,2)*'2012 HR 배정표'!I1402)/HLOOKUP($A$5,Prj_list!$O$6:$Z$7,2)))</x:f>
        <x:v>-</x:v>
      </x:c>
      <x:c r="E1404" s="45" t="str">
        <x:f>IF(ISBLANK('2012 HR 배정표'!J1402)=TRUE,"-",'2012 HR 배정표'!J1402)</x:f>
        <x:v>-</x:v>
      </x:c>
      <x:c r="F1404" s="46" t="str">
        <x:f>IF(ISBLANK('2012 HR 배정표'!J1402)=TRUE,"-",IF(ISERROR((HLOOKUP($A$5,Prj_list!$O$6:$Z$7,2)*'2012 HR 배정표'!K1402)/HLOOKUP($A$5,Prj_list!$O$6:$Z$7,2))=TRUE,"-",(HLOOKUP($A$5,Prj_list!$O$6:$Z$7,2)*'2012 HR 배정표'!K1402)/HLOOKUP($A$5,Prj_list!$O$6:$Z$7,2)))</x:f>
        <x:v>-</x:v>
      </x:c>
      <x:c r="G1404" s="45" t="str">
        <x:f>IF(ISBLANK('2012 HR 배정표'!L1402)=TRUE,"-",'2012 HR 배정표'!L1402)</x:f>
        <x:v>-</x:v>
      </x:c>
      <x:c r="H1404" s="46" t="str">
        <x:f>IF(ISBLANK('2012 HR 배정표'!L1402)=TRUE,"-",IF(ISERROR((HLOOKUP($A$5,Prj_list!$O$6:$Z$7,2)*'2012 HR 배정표'!M1402)/HLOOKUP($A$5,Prj_list!$O$6:$Z$7,2))=TRUE,"-",(HLOOKUP($A$5,Prj_list!$O$6:$Z$7,2)*'2012 HR 배정표'!M1402)/HLOOKUP($A$5,Prj_list!$O$6:$Z$7,2)))</x:f>
        <x:v>-</x:v>
      </x:c>
      <x:c r="I1404" s="45" t="str">
        <x:f>IF(ISBLANK('2012 HR 배정표'!N1402)=TRUE,"-",'2012 HR 배정표'!N1402)</x:f>
        <x:v>-</x:v>
      </x:c>
      <x:c r="J1404" s="46" t="str">
        <x:f>IF(ISBLANK('2012 HR 배정표'!N1402)=TRUE,"-",IF(ISERROR((HLOOKUP($A$5,Prj_list!$O$6:$Z$7,2)*'2012 HR 배정표'!O1402)/HLOOKUP($A$5,Prj_list!$O$6:$Z$7,2))=TRUE,"-",(HLOOKUP($A$5,Prj_list!$O$6:$Z$7,2)*'2012 HR 배정표'!O1402)/HLOOKUP($A$5,Prj_list!$O$6:$Z$7,2)))</x:f>
        <x:v>-</x:v>
      </x:c>
      <x:c r="K1404" s="45" t="str">
        <x:f>IF(ISBLANK('2012 HR 배정표'!P1402)=TRUE,"-",'2012 HR 배정표'!P1402)</x:f>
        <x:v>-</x:v>
      </x:c>
      <x:c r="L1404" s="46" t="str">
        <x:f>IF(ISBLANK('2012 HR 배정표'!P1402)=TRUE,"-",IF(ISERROR((HLOOKUP($A$5,Prj_list!$O$6:$Z$7,2)*'2012 HR 배정표'!Q1402)/HLOOKUP($A$5,Prj_list!$O$6:$Z$7,2))=TRUE,"-",(HLOOKUP($A$5,Prj_list!$O$6:$Z$7,2)*'2012 HR 배정표'!Q1402)/HLOOKUP($A$5,Prj_list!$O$6:$Z$7,2)))</x:f>
        <x:v>-</x:v>
      </x:c>
      <x:c r="M1404" s="45" t="str">
        <x:f>IF(ISBLANK('2012 HR 배정표'!R1402)=TRUE,"-",'2012 HR 배정표'!R1402)</x:f>
        <x:v>-</x:v>
      </x:c>
      <x:c r="N1404" s="46" t="str">
        <x:f>IF(ISBLANK('2012 HR 배정표'!R1402)=TRUE,"-",IF(ISERROR((HLOOKUP($A$5,Prj_list!$O$6:$Z$7,2)*'2012 HR 배정표'!S1402)/HLOOKUP($A$5,Prj_list!$O$6:$Z$7,2))=TRUE,"-",(HLOOKUP($A$5,Prj_list!$O$6:$Z$7,2)*'2012 HR 배정표'!S1402)/HLOOKUP($A$5,Prj_list!$O$6:$Z$7,2)))</x:f>
        <x:v>-</x:v>
      </x:c>
      <x:c r="O1404" s="45" t="str">
        <x:f>IF(ISBLANK('2012 HR 배정표'!T1402)=TRUE,"-",'2012 HR 배정표'!T1402)</x:f>
        <x:v>-</x:v>
      </x:c>
      <x:c r="P1404" s="46" t="str">
        <x:f>IF(ISBLANK('2012 HR 배정표'!T1402)=TRUE,"-",IF(ISERROR((HLOOKUP($A$5,Prj_list!$O$6:$Z$7,2)*'2012 HR 배정표'!U1402)/HLOOKUP($A$5,Prj_list!$O$6:$Z$7,2))=TRUE,"-",(HLOOKUP($A$5,Prj_list!$O$6:$Z$7,2)*'2012 HR 배정표'!U1402)/HLOOKUP($A$5,Prj_list!$O$6:$Z$7,2)))</x:f>
        <x:v>-</x:v>
      </x:c>
      <x:c r="Q1404" s="45" t="str">
        <x:f>IF(ISBLANK('2012 HR 배정표'!V1402)=TRUE,"-",'2012 HR 배정표'!V1402)</x:f>
        <x:v>-</x:v>
      </x:c>
      <x:c r="R1404" s="46" t="str">
        <x:f>IF(ISBLANK('2012 HR 배정표'!V1402)=TRUE,"-",IF(ISERROR((HLOOKUP($A$5,Prj_list!$O$6:$Z$7,2)*'2012 HR 배정표'!W1402)/HLOOKUP($A$5,Prj_list!$O$6:$Z$7,2))=TRUE,"-",(HLOOKUP($A$5,Prj_list!$O$6:$Z$7,2)*'2012 HR 배정표'!W1402)/HLOOKUP($A$5,Prj_list!$O$6:$Z$7,2)))</x:f>
        <x:v>-</x:v>
      </x:c>
      <x:c r="S1404" s="45" t="str">
        <x:f>IF(ISBLANK('2012 HR 배정표'!X1402)=TRUE,"-",'2012 HR 배정표'!X1402)</x:f>
        <x:v>-</x:v>
      </x:c>
      <x:c r="T1404" s="46" t="str">
        <x:f>IF(ISBLANK('2012 HR 배정표'!X1402)=TRUE,"-",IF(ISERROR((HLOOKUP($A$5,Prj_list!$O$6:$Z$7,2)*'2012 HR 배정표'!Y1402)/HLOOKUP($A$5,Prj_list!$O$6:$Z$7,2))=TRUE,"-",(HLOOKUP($A$5,Prj_list!$O$6:$Z$7,2)*'2012 HR 배정표'!Y1402)/HLOOKUP($A$5,Prj_list!$O$6:$Z$7,2)))</x:f>
        <x:v>-</x:v>
      </x:c>
      <x:c r="U1404" s="45" t="str">
        <x:f>IF(ISBLANK('2012 HR 배정표'!Z1402)=TRUE,"-",'2012 HR 배정표'!Z1402)</x:f>
        <x:v>-</x:v>
      </x:c>
      <x:c r="V1404" s="46" t="str">
        <x:f>IF(ISBLANK('2012 HR 배정표'!Z1402)=TRUE,"-",IF(ISERROR((HLOOKUP($A$5,Prj_list!$O$6:$Z$7,2)*'2012 HR 배정표'!AA1402)/HLOOKUP($A$5,Prj_list!$O$6:$Z$7,2))=TRUE,"-",(HLOOKUP($A$5,Prj_list!$O$6:$Z$7,2)*'2012 HR 배정표'!AA1402)/HLOOKUP($A$5,Prj_list!$O$6:$Z$7,2)))</x:f>
        <x:v>-</x:v>
      </x:c>
      <x:c r="W1404" s="45" t="str">
        <x:f>IF(ISBLANK('2012 HR 배정표'!AB1402)=TRUE,"-",'2012 HR 배정표'!AB1402)</x:f>
        <x:v>-</x:v>
      </x:c>
      <x:c r="X1404" s="46" t="str">
        <x:f>IF(ISBLANK('2012 HR 배정표'!AB1402)=TRUE,"-",IF(ISERROR((HLOOKUP($A$5,Prj_list!$O$6:$Z$7,2)*'2012 HR 배정표'!AC1402)/HLOOKUP($A$5,Prj_list!$O$6:$Z$7,2))=TRUE,"-",(HLOOKUP($A$5,Prj_list!$O$6:$Z$7,2)*'2012 HR 배정표'!AC1402)/HLOOKUP($A$5,Prj_list!$O$6:$Z$7,2)))</x:f>
        <x:v>-</x:v>
      </x:c>
      <x:c r="Y1404" s="45" t="str">
        <x:f>IF(ISBLANK('2012 HR 배정표'!AD1402)=TRUE,"-",'2012 HR 배정표'!AD1402)</x:f>
        <x:v>-</x:v>
      </x:c>
      <x:c r="Z1404" s="46" t="str">
        <x:f>IF(ISBLANK('2012 HR 배정표'!AD1402)=TRUE,"-",IF(ISERROR((HLOOKUP($A$5,Prj_list!$O$6:$Z$7,2)*'2012 HR 배정표'!AE1402)/HLOOKUP($A$5,Prj_list!$O$6:$Z$7,2))=TRUE,"-",(HLOOKUP($A$5,Prj_list!$O$6:$Z$7,2)*'2012 HR 배정표'!AE1402)/HLOOKUP($A$5,Prj_list!$O$6:$Z$7,2)))</x:f>
        <x:v>-</x:v>
      </x:c>
      <x:c r="AA1404" s="45" t="str">
        <x:f>IF(ISBLANK('2012 HR 배정표'!AF1402)=TRUE,"-",'2012 HR 배정표'!AF1402)</x:f>
        <x:v>-</x:v>
      </x:c>
      <x:c r="AB1404" s="46" t="str">
        <x:f>IF(ISBLANK('2012 HR 배정표'!AF1402)=TRUE,"-",IF(ISERROR((HLOOKUP($A$5,Prj_list!$O$6:$Z$7,2)*'2012 HR 배정표'!AG1402)/HLOOKUP($A$5,Prj_list!$O$6:$Z$7,2))=TRUE,"-",(HLOOKUP($A$5,Prj_list!$O$6:$Z$7,2)*'2012 HR 배정표'!AG1402)/HLOOKUP($A$5,Prj_list!$O$6:$Z$7,2)))</x:f>
        <x:v>-</x:v>
      </x:c>
      <x:c r="AC1404" s="45" t="str">
        <x:f>IF(ISBLANK('2012 HR 배정표'!AH1402)=TRUE,"-",'2012 HR 배정표'!AH1402)</x:f>
        <x:v>-</x:v>
      </x:c>
      <x:c r="AD1404" s="46" t="str">
        <x:f>IF(ISBLANK('2012 HR 배정표'!AH1402)=TRUE,"-",IF(ISERROR((HLOOKUP($A$5,Prj_list!$O$6:$Z$7,2)*'2012 HR 배정표'!AI1402)/HLOOKUP($A$5,Prj_list!$O$6:$Z$7,2))=TRUE,"-",(HLOOKUP($A$5,Prj_list!$O$6:$Z$7,2)*'2012 HR 배정표'!AI1402)/HLOOKUP($A$5,Prj_list!$O$6:$Z$7,2)))</x:f>
        <x:v>-</x:v>
      </x:c>
      <x:c r="AE1404" s="45" t="str">
        <x:f>IF(ISBLANK('2012 HR 배정표'!AJ1402)=TRUE,"-",'2012 HR 배정표'!AJ1402)</x:f>
        <x:v>-</x:v>
      </x:c>
      <x:c r="AF1404" s="46" t="str">
        <x:f>IF(ISBLANK('2012 HR 배정표'!AJ1402)=TRUE,"-",IF(ISERROR((HLOOKUP($A$5,Prj_list!$O$6:$Z$7,2)*'2012 HR 배정표'!AK1402)/HLOOKUP($A$5,Prj_list!$O$6:$Z$7,2))=TRUE,"-",(HLOOKUP($A$5,Prj_list!$O$6:$Z$7,2)*'2012 HR 배정표'!AK1402)/HLOOKUP($A$5,Prj_list!$O$6:$Z$7,2)))</x:f>
        <x:v>-</x:v>
      </x:c>
      <x:c r="AG1404" s="45" t="str">
        <x:f>IF(ISBLANK('2012 HR 배정표'!AL1402)=TRUE,"-",'2012 HR 배정표'!AL1402)</x:f>
        <x:v>-</x:v>
      </x:c>
      <x:c r="AH1404" s="46" t="str">
        <x:f>IF(ISBLANK('2012 HR 배정표'!AL1402)=TRUE,"-",IF(ISERROR((HLOOKUP($A$5,Prj_list!$O$6:$Z$7,2)*'2012 HR 배정표'!AM1402)/HLOOKUP($A$5,Prj_list!$O$6:$Z$7,2))=TRUE,"-",(HLOOKUP($A$5,Prj_list!$O$6:$Z$7,2)*'2012 HR 배정표'!AM1402)/HLOOKUP($A$5,Prj_list!$O$6:$Z$7,2)))</x:f>
        <x:v>-</x:v>
      </x:c>
      <x:c r="AI1404" s="45" t="str">
        <x:f>IF(ISBLANK('2012 HR 배정표'!AN1402)=TRUE,"-",'2012 HR 배정표'!AN1402)</x:f>
        <x:v>-</x:v>
      </x:c>
      <x:c r="AJ1404" s="46" t="str">
        <x:f>IF(ISBLANK('2012 HR 배정표'!AN1402)=TRUE,"-",IF(ISERROR((HLOOKUP($A$5,Prj_list!$O$6:$Z$7,2)*'2012 HR 배정표'!AO1402)/HLOOKUP($A$5,Prj_list!$O$6:$Z$7,2))=TRUE,"-",(HLOOKUP($A$5,Prj_list!$O$6:$Z$7,2)*'2012 HR 배정표'!AO1402)/HLOOKUP($A$5,Prj_list!$O$6:$Z$7,2)))</x:f>
        <x:v>-</x:v>
      </x:c>
      <x:c r="AK1404" s="45" t="str">
        <x:f>IF(ISBLANK('2012 HR 배정표'!AP1402)=TRUE,"-",'2012 HR 배정표'!AP1402)</x:f>
        <x:v>-</x:v>
      </x:c>
      <x:c r="AL1404" s="46" t="str">
        <x:f>IF(ISBLANK('2012 HR 배정표'!AP1402)=TRUE,"-",IF(ISERROR((HLOOKUP($A$5,Prj_list!$O$6:$Z$7,2)*'2012 HR 배정표'!AQ1402)/HLOOKUP($A$5,Prj_list!$O$6:$Z$7,2))=TRUE,"-",(HLOOKUP($A$5,Prj_list!$O$6:$Z$7,2)*'2012 HR 배정표'!AQ1402)/HLOOKUP($A$5,Prj_list!$O$6:$Z$7,2)))</x:f>
        <x:v>-</x:v>
      </x:c>
      <x:c r="AM1404" s="45" t="str">
        <x:f>IF(ISBLANK('2012 HR 배정표'!AR1402)=TRUE,"-",'2012 HR 배정표'!AR1402)</x:f>
        <x:v>-</x:v>
      </x:c>
      <x:c r="AN1404" s="46" t="str">
        <x:f>IF(ISBLANK('2012 HR 배정표'!AR1402)=TRUE,"-",IF(ISERROR((HLOOKUP($A$5,Prj_list!$O$6:$Z$7,2)*'2012 HR 배정표'!AS1402)/HLOOKUP($A$5,Prj_list!$O$6:$Z$7,2))=TRUE,"-",(HLOOKUP($A$5,Prj_list!$O$6:$Z$7,2)*'2012 HR 배정표'!AS1402)/HLOOKUP($A$5,Prj_list!$O$6:$Z$7,2)))</x:f>
        <x:v>-</x:v>
      </x:c>
      <x:c r="AO1404" s="45" t="str">
        <x:f>IF(ISBLANK('2012 HR 배정표'!AT1402)=TRUE,"-",'2012 HR 배정표'!AT1402)</x:f>
        <x:v>-</x:v>
      </x:c>
      <x:c r="AP1404" s="46" t="str">
        <x:f>IF(ISBLANK('2012 HR 배정표'!AT1402)=TRUE,"-",IF(ISERROR((HLOOKUP($A$5,Prj_list!$O$6:$Z$7,2)*'2012 HR 배정표'!AU1402)/HLOOKUP($A$5,Prj_list!$O$6:$Z$7,2))=TRUE,"-",(HLOOKUP($A$5,Prj_list!$O$6:$Z$7,2)*'2012 HR 배정표'!AU1402)/HLOOKUP($A$5,Prj_list!$O$6:$Z$7,2)))</x:f>
        <x:v>-</x:v>
      </x:c>
      <x:c r="AQ1404" s="45" t="str">
        <x:f>IF(ISBLANK('2012 HR 배정표'!AV1402)=TRUE,"-",'2012 HR 배정표'!AV1402)</x:f>
        <x:v>-</x:v>
      </x:c>
      <x:c r="AR1404" s="46" t="str">
        <x:f>IF(ISBLANK('2012 HR 배정표'!AV1402)=TRUE,"-",IF(ISERROR((HLOOKUP($A$5,Prj_list!$O$6:$Z$7,2)*'2012 HR 배정표'!AW1402)/HLOOKUP($A$5,Prj_list!$O$6:$Z$7,2))=TRUE,"-",(HLOOKUP($A$5,Prj_list!$O$6:$Z$7,2)*'2012 HR 배정표'!AW1402)/HLOOKUP($A$5,Prj_list!$O$6:$Z$7,2)))</x:f>
        <x:v>-</x:v>
      </x:c>
      <x:c r="AS1404" s="45" t="str">
        <x:f>IF(ISBLANK('2012 HR 배정표'!AX1402)=TRUE,"-",'2012 HR 배정표'!AX1402)</x:f>
        <x:v>-</x:v>
      </x:c>
      <x:c r="AT1404" s="46" t="str">
        <x:f>IF(ISBLANK('2012 HR 배정표'!AX1402)=TRUE,"-",IF(ISERROR((HLOOKUP($A$5,Prj_list!$O$6:$Z$7,2)*'2012 HR 배정표'!AY1402)/HLOOKUP($A$5,Prj_list!$O$6:$Z$7,2))=TRUE,"-",(HLOOKUP($A$5,Prj_list!$O$6:$Z$7,2)*'2012 HR 배정표'!AY1402)/HLOOKUP($A$5,Prj_list!$O$6:$Z$7,2)))</x:f>
        <x:v>-</x:v>
      </x:c>
      <x:c r="AU1404" s="45" t="str">
        <x:f>IF(ISBLANK('2012 HR 배정표'!AZ1402)=TRUE,"-",'2012 HR 배정표'!AZ1402)</x:f>
        <x:v>-</x:v>
      </x:c>
      <x:c r="AV1404" s="46" t="str">
        <x:f>IF(ISBLANK('2012 HR 배정표'!AZ1402)=TRUE,"-",IF(ISERROR((HLOOKUP($A$5,Prj_list!$O$6:$Z$7,2)*'2012 HR 배정표'!BA1402)/HLOOKUP($A$5,Prj_list!$O$6:$Z$7,2))=TRUE,"-",(HLOOKUP($A$5,Prj_list!$O$6:$Z$7,2)*'2012 HR 배정표'!BA1402)/HLOOKUP($A$5,Prj_list!$O$6:$Z$7,2)))</x:f>
        <x:v>-</x:v>
      </x:c>
      <x:c r="AW1404" s="34" t="str">
        <x:f t="shared" si="44"/>
        <x:v/>
      </x:c>
      <x:c r="AX1404" s="41">
        <x:f t="shared" si="43"/>
        <x:v>0</x:v>
      </x:c>
    </x:row>
    <x:row r="1405" spans="1:50">
      <x:c r="A1405" s="45" t="str">
        <x:f>IF(ISBLANK('2012 HR 배정표'!F1403)=TRUE,"-",'2012 HR 배정표'!F1403)</x:f>
        <x:v>-</x:v>
      </x:c>
      <x:c r="B1405" s="46" t="str">
        <x:f>IF(ISBLANK('2012 HR 배정표'!F1403)=TRUE,"-",IF(ISERROR((HLOOKUP($A$5,Prj_list!$O$6:$Z$7,2)*'2012 HR 배정표'!G1403)/HLOOKUP($A$5,Prj_list!$O$6:$Z$7,2))=TRUE,"-",(HLOOKUP($A$5,Prj_list!$O$6:$Z$7,2)*'2012 HR 배정표'!G1403)/HLOOKUP($A$5,Prj_list!$O$6:$Z$7,2)))</x:f>
        <x:v>-</x:v>
      </x:c>
      <x:c r="C1405" s="45" t="str">
        <x:f>IF(ISBLANK('2012 HR 배정표'!H1403)=TRUE,"-",'2012 HR 배정표'!H1403)</x:f>
        <x:v>-</x:v>
      </x:c>
      <x:c r="D1405" s="46" t="str">
        <x:f>IF(ISBLANK('2012 HR 배정표'!H1403)=TRUE,"-",IF(ISERROR((HLOOKUP($A$5,Prj_list!$O$6:$Z$7,2)*'2012 HR 배정표'!I1403)/HLOOKUP($A$5,Prj_list!$O$6:$Z$7,2))=TRUE,"-",(HLOOKUP($A$5,Prj_list!$O$6:$Z$7,2)*'2012 HR 배정표'!I1403)/HLOOKUP($A$5,Prj_list!$O$6:$Z$7,2)))</x:f>
        <x:v>-</x:v>
      </x:c>
      <x:c r="E1405" s="45" t="str">
        <x:f>IF(ISBLANK('2012 HR 배정표'!J1403)=TRUE,"-",'2012 HR 배정표'!J1403)</x:f>
        <x:v>-</x:v>
      </x:c>
      <x:c r="F1405" s="46" t="str">
        <x:f>IF(ISBLANK('2012 HR 배정표'!J1403)=TRUE,"-",IF(ISERROR((HLOOKUP($A$5,Prj_list!$O$6:$Z$7,2)*'2012 HR 배정표'!K1403)/HLOOKUP($A$5,Prj_list!$O$6:$Z$7,2))=TRUE,"-",(HLOOKUP($A$5,Prj_list!$O$6:$Z$7,2)*'2012 HR 배정표'!K1403)/HLOOKUP($A$5,Prj_list!$O$6:$Z$7,2)))</x:f>
        <x:v>-</x:v>
      </x:c>
      <x:c r="G1405" s="45" t="str">
        <x:f>IF(ISBLANK('2012 HR 배정표'!L1403)=TRUE,"-",'2012 HR 배정표'!L1403)</x:f>
        <x:v>-</x:v>
      </x:c>
      <x:c r="H1405" s="46" t="str">
        <x:f>IF(ISBLANK('2012 HR 배정표'!L1403)=TRUE,"-",IF(ISERROR((HLOOKUP($A$5,Prj_list!$O$6:$Z$7,2)*'2012 HR 배정표'!M1403)/HLOOKUP($A$5,Prj_list!$O$6:$Z$7,2))=TRUE,"-",(HLOOKUP($A$5,Prj_list!$O$6:$Z$7,2)*'2012 HR 배정표'!M1403)/HLOOKUP($A$5,Prj_list!$O$6:$Z$7,2)))</x:f>
        <x:v>-</x:v>
      </x:c>
      <x:c r="I1405" s="45" t="str">
        <x:f>IF(ISBLANK('2012 HR 배정표'!N1403)=TRUE,"-",'2012 HR 배정표'!N1403)</x:f>
        <x:v>-</x:v>
      </x:c>
      <x:c r="J1405" s="46" t="str">
        <x:f>IF(ISBLANK('2012 HR 배정표'!N1403)=TRUE,"-",IF(ISERROR((HLOOKUP($A$5,Prj_list!$O$6:$Z$7,2)*'2012 HR 배정표'!O1403)/HLOOKUP($A$5,Prj_list!$O$6:$Z$7,2))=TRUE,"-",(HLOOKUP($A$5,Prj_list!$O$6:$Z$7,2)*'2012 HR 배정표'!O1403)/HLOOKUP($A$5,Prj_list!$O$6:$Z$7,2)))</x:f>
        <x:v>-</x:v>
      </x:c>
      <x:c r="K1405" s="45" t="str">
        <x:f>IF(ISBLANK('2012 HR 배정표'!P1403)=TRUE,"-",'2012 HR 배정표'!P1403)</x:f>
        <x:v>-</x:v>
      </x:c>
      <x:c r="L1405" s="46" t="str">
        <x:f>IF(ISBLANK('2012 HR 배정표'!P1403)=TRUE,"-",IF(ISERROR((HLOOKUP($A$5,Prj_list!$O$6:$Z$7,2)*'2012 HR 배정표'!Q1403)/HLOOKUP($A$5,Prj_list!$O$6:$Z$7,2))=TRUE,"-",(HLOOKUP($A$5,Prj_list!$O$6:$Z$7,2)*'2012 HR 배정표'!Q1403)/HLOOKUP($A$5,Prj_list!$O$6:$Z$7,2)))</x:f>
        <x:v>-</x:v>
      </x:c>
      <x:c r="M1405" s="45" t="str">
        <x:f>IF(ISBLANK('2012 HR 배정표'!R1403)=TRUE,"-",'2012 HR 배정표'!R1403)</x:f>
        <x:v>-</x:v>
      </x:c>
      <x:c r="N1405" s="46" t="str">
        <x:f>IF(ISBLANK('2012 HR 배정표'!R1403)=TRUE,"-",IF(ISERROR((HLOOKUP($A$5,Prj_list!$O$6:$Z$7,2)*'2012 HR 배정표'!S1403)/HLOOKUP($A$5,Prj_list!$O$6:$Z$7,2))=TRUE,"-",(HLOOKUP($A$5,Prj_list!$O$6:$Z$7,2)*'2012 HR 배정표'!S1403)/HLOOKUP($A$5,Prj_list!$O$6:$Z$7,2)))</x:f>
        <x:v>-</x:v>
      </x:c>
      <x:c r="O1405" s="45" t="str">
        <x:f>IF(ISBLANK('2012 HR 배정표'!T1403)=TRUE,"-",'2012 HR 배정표'!T1403)</x:f>
        <x:v>-</x:v>
      </x:c>
      <x:c r="P1405" s="46" t="str">
        <x:f>IF(ISBLANK('2012 HR 배정표'!T1403)=TRUE,"-",IF(ISERROR((HLOOKUP($A$5,Prj_list!$O$6:$Z$7,2)*'2012 HR 배정표'!U1403)/HLOOKUP($A$5,Prj_list!$O$6:$Z$7,2))=TRUE,"-",(HLOOKUP($A$5,Prj_list!$O$6:$Z$7,2)*'2012 HR 배정표'!U1403)/HLOOKUP($A$5,Prj_list!$O$6:$Z$7,2)))</x:f>
        <x:v>-</x:v>
      </x:c>
      <x:c r="Q1405" s="45" t="str">
        <x:f>IF(ISBLANK('2012 HR 배정표'!V1403)=TRUE,"-",'2012 HR 배정표'!V1403)</x:f>
        <x:v>-</x:v>
      </x:c>
      <x:c r="R1405" s="46" t="str">
        <x:f>IF(ISBLANK('2012 HR 배정표'!V1403)=TRUE,"-",IF(ISERROR((HLOOKUP($A$5,Prj_list!$O$6:$Z$7,2)*'2012 HR 배정표'!W1403)/HLOOKUP($A$5,Prj_list!$O$6:$Z$7,2))=TRUE,"-",(HLOOKUP($A$5,Prj_list!$O$6:$Z$7,2)*'2012 HR 배정표'!W1403)/HLOOKUP($A$5,Prj_list!$O$6:$Z$7,2)))</x:f>
        <x:v>-</x:v>
      </x:c>
      <x:c r="S1405" s="45" t="str">
        <x:f>IF(ISBLANK('2012 HR 배정표'!X1403)=TRUE,"-",'2012 HR 배정표'!X1403)</x:f>
        <x:v>-</x:v>
      </x:c>
      <x:c r="T1405" s="46" t="str">
        <x:f>IF(ISBLANK('2012 HR 배정표'!X1403)=TRUE,"-",IF(ISERROR((HLOOKUP($A$5,Prj_list!$O$6:$Z$7,2)*'2012 HR 배정표'!Y1403)/HLOOKUP($A$5,Prj_list!$O$6:$Z$7,2))=TRUE,"-",(HLOOKUP($A$5,Prj_list!$O$6:$Z$7,2)*'2012 HR 배정표'!Y1403)/HLOOKUP($A$5,Prj_list!$O$6:$Z$7,2)))</x:f>
        <x:v>-</x:v>
      </x:c>
      <x:c r="U1405" s="45" t="str">
        <x:f>IF(ISBLANK('2012 HR 배정표'!Z1403)=TRUE,"-",'2012 HR 배정표'!Z1403)</x:f>
        <x:v>-</x:v>
      </x:c>
      <x:c r="V1405" s="46" t="str">
        <x:f>IF(ISBLANK('2012 HR 배정표'!Z1403)=TRUE,"-",IF(ISERROR((HLOOKUP($A$5,Prj_list!$O$6:$Z$7,2)*'2012 HR 배정표'!AA1403)/HLOOKUP($A$5,Prj_list!$O$6:$Z$7,2))=TRUE,"-",(HLOOKUP($A$5,Prj_list!$O$6:$Z$7,2)*'2012 HR 배정표'!AA1403)/HLOOKUP($A$5,Prj_list!$O$6:$Z$7,2)))</x:f>
        <x:v>-</x:v>
      </x:c>
      <x:c r="W1405" s="45" t="str">
        <x:f>IF(ISBLANK('2012 HR 배정표'!AB1403)=TRUE,"-",'2012 HR 배정표'!AB1403)</x:f>
        <x:v>-</x:v>
      </x:c>
      <x:c r="X1405" s="46" t="str">
        <x:f>IF(ISBLANK('2012 HR 배정표'!AB1403)=TRUE,"-",IF(ISERROR((HLOOKUP($A$5,Prj_list!$O$6:$Z$7,2)*'2012 HR 배정표'!AC1403)/HLOOKUP($A$5,Prj_list!$O$6:$Z$7,2))=TRUE,"-",(HLOOKUP($A$5,Prj_list!$O$6:$Z$7,2)*'2012 HR 배정표'!AC1403)/HLOOKUP($A$5,Prj_list!$O$6:$Z$7,2)))</x:f>
        <x:v>-</x:v>
      </x:c>
      <x:c r="Y1405" s="45" t="str">
        <x:f>IF(ISBLANK('2012 HR 배정표'!AD1403)=TRUE,"-",'2012 HR 배정표'!AD1403)</x:f>
        <x:v>-</x:v>
      </x:c>
      <x:c r="Z1405" s="46" t="str">
        <x:f>IF(ISBLANK('2012 HR 배정표'!AD1403)=TRUE,"-",IF(ISERROR((HLOOKUP($A$5,Prj_list!$O$6:$Z$7,2)*'2012 HR 배정표'!AE1403)/HLOOKUP($A$5,Prj_list!$O$6:$Z$7,2))=TRUE,"-",(HLOOKUP($A$5,Prj_list!$O$6:$Z$7,2)*'2012 HR 배정표'!AE1403)/HLOOKUP($A$5,Prj_list!$O$6:$Z$7,2)))</x:f>
        <x:v>-</x:v>
      </x:c>
      <x:c r="AA1405" s="45" t="str">
        <x:f>IF(ISBLANK('2012 HR 배정표'!AF1403)=TRUE,"-",'2012 HR 배정표'!AF1403)</x:f>
        <x:v>-</x:v>
      </x:c>
      <x:c r="AB1405" s="46" t="str">
        <x:f>IF(ISBLANK('2012 HR 배정표'!AF1403)=TRUE,"-",IF(ISERROR((HLOOKUP($A$5,Prj_list!$O$6:$Z$7,2)*'2012 HR 배정표'!AG1403)/HLOOKUP($A$5,Prj_list!$O$6:$Z$7,2))=TRUE,"-",(HLOOKUP($A$5,Prj_list!$O$6:$Z$7,2)*'2012 HR 배정표'!AG1403)/HLOOKUP($A$5,Prj_list!$O$6:$Z$7,2)))</x:f>
        <x:v>-</x:v>
      </x:c>
      <x:c r="AC1405" s="45" t="str">
        <x:f>IF(ISBLANK('2012 HR 배정표'!AH1403)=TRUE,"-",'2012 HR 배정표'!AH1403)</x:f>
        <x:v>-</x:v>
      </x:c>
      <x:c r="AD1405" s="46" t="str">
        <x:f>IF(ISBLANK('2012 HR 배정표'!AH1403)=TRUE,"-",IF(ISERROR((HLOOKUP($A$5,Prj_list!$O$6:$Z$7,2)*'2012 HR 배정표'!AI1403)/HLOOKUP($A$5,Prj_list!$O$6:$Z$7,2))=TRUE,"-",(HLOOKUP($A$5,Prj_list!$O$6:$Z$7,2)*'2012 HR 배정표'!AI1403)/HLOOKUP($A$5,Prj_list!$O$6:$Z$7,2)))</x:f>
        <x:v>-</x:v>
      </x:c>
      <x:c r="AE1405" s="45" t="str">
        <x:f>IF(ISBLANK('2012 HR 배정표'!AJ1403)=TRUE,"-",'2012 HR 배정표'!AJ1403)</x:f>
        <x:v>-</x:v>
      </x:c>
      <x:c r="AF1405" s="46" t="str">
        <x:f>IF(ISBLANK('2012 HR 배정표'!AJ1403)=TRUE,"-",IF(ISERROR((HLOOKUP($A$5,Prj_list!$O$6:$Z$7,2)*'2012 HR 배정표'!AK1403)/HLOOKUP($A$5,Prj_list!$O$6:$Z$7,2))=TRUE,"-",(HLOOKUP($A$5,Prj_list!$O$6:$Z$7,2)*'2012 HR 배정표'!AK1403)/HLOOKUP($A$5,Prj_list!$O$6:$Z$7,2)))</x:f>
        <x:v>-</x:v>
      </x:c>
      <x:c r="AG1405" s="45" t="str">
        <x:f>IF(ISBLANK('2012 HR 배정표'!AL1403)=TRUE,"-",'2012 HR 배정표'!AL1403)</x:f>
        <x:v>-</x:v>
      </x:c>
      <x:c r="AH1405" s="46" t="str">
        <x:f>IF(ISBLANK('2012 HR 배정표'!AL1403)=TRUE,"-",IF(ISERROR((HLOOKUP($A$5,Prj_list!$O$6:$Z$7,2)*'2012 HR 배정표'!AM1403)/HLOOKUP($A$5,Prj_list!$O$6:$Z$7,2))=TRUE,"-",(HLOOKUP($A$5,Prj_list!$O$6:$Z$7,2)*'2012 HR 배정표'!AM1403)/HLOOKUP($A$5,Prj_list!$O$6:$Z$7,2)))</x:f>
        <x:v>-</x:v>
      </x:c>
      <x:c r="AI1405" s="45" t="str">
        <x:f>IF(ISBLANK('2012 HR 배정표'!AN1403)=TRUE,"-",'2012 HR 배정표'!AN1403)</x:f>
        <x:v>-</x:v>
      </x:c>
      <x:c r="AJ1405" s="46" t="str">
        <x:f>IF(ISBLANK('2012 HR 배정표'!AN1403)=TRUE,"-",IF(ISERROR((HLOOKUP($A$5,Prj_list!$O$6:$Z$7,2)*'2012 HR 배정표'!AO1403)/HLOOKUP($A$5,Prj_list!$O$6:$Z$7,2))=TRUE,"-",(HLOOKUP($A$5,Prj_list!$O$6:$Z$7,2)*'2012 HR 배정표'!AO1403)/HLOOKUP($A$5,Prj_list!$O$6:$Z$7,2)))</x:f>
        <x:v>-</x:v>
      </x:c>
      <x:c r="AK1405" s="45" t="str">
        <x:f>IF(ISBLANK('2012 HR 배정표'!AP1403)=TRUE,"-",'2012 HR 배정표'!AP1403)</x:f>
        <x:v>-</x:v>
      </x:c>
      <x:c r="AL1405" s="46" t="str">
        <x:f>IF(ISBLANK('2012 HR 배정표'!AP1403)=TRUE,"-",IF(ISERROR((HLOOKUP($A$5,Prj_list!$O$6:$Z$7,2)*'2012 HR 배정표'!AQ1403)/HLOOKUP($A$5,Prj_list!$O$6:$Z$7,2))=TRUE,"-",(HLOOKUP($A$5,Prj_list!$O$6:$Z$7,2)*'2012 HR 배정표'!AQ1403)/HLOOKUP($A$5,Prj_list!$O$6:$Z$7,2)))</x:f>
        <x:v>-</x:v>
      </x:c>
      <x:c r="AM1405" s="45" t="str">
        <x:f>IF(ISBLANK('2012 HR 배정표'!AR1403)=TRUE,"-",'2012 HR 배정표'!AR1403)</x:f>
        <x:v>-</x:v>
      </x:c>
      <x:c r="AN1405" s="46" t="str">
        <x:f>IF(ISBLANK('2012 HR 배정표'!AR1403)=TRUE,"-",IF(ISERROR((HLOOKUP($A$5,Prj_list!$O$6:$Z$7,2)*'2012 HR 배정표'!AS1403)/HLOOKUP($A$5,Prj_list!$O$6:$Z$7,2))=TRUE,"-",(HLOOKUP($A$5,Prj_list!$O$6:$Z$7,2)*'2012 HR 배정표'!AS1403)/HLOOKUP($A$5,Prj_list!$O$6:$Z$7,2)))</x:f>
        <x:v>-</x:v>
      </x:c>
      <x:c r="AO1405" s="45" t="str">
        <x:f>IF(ISBLANK('2012 HR 배정표'!AT1403)=TRUE,"-",'2012 HR 배정표'!AT1403)</x:f>
        <x:v>-</x:v>
      </x:c>
      <x:c r="AP1405" s="46" t="str">
        <x:f>IF(ISBLANK('2012 HR 배정표'!AT1403)=TRUE,"-",IF(ISERROR((HLOOKUP($A$5,Prj_list!$O$6:$Z$7,2)*'2012 HR 배정표'!AU1403)/HLOOKUP($A$5,Prj_list!$O$6:$Z$7,2))=TRUE,"-",(HLOOKUP($A$5,Prj_list!$O$6:$Z$7,2)*'2012 HR 배정표'!AU1403)/HLOOKUP($A$5,Prj_list!$O$6:$Z$7,2)))</x:f>
        <x:v>-</x:v>
      </x:c>
      <x:c r="AQ1405" s="45" t="str">
        <x:f>IF(ISBLANK('2012 HR 배정표'!AV1403)=TRUE,"-",'2012 HR 배정표'!AV1403)</x:f>
        <x:v>-</x:v>
      </x:c>
      <x:c r="AR1405" s="46" t="str">
        <x:f>IF(ISBLANK('2012 HR 배정표'!AV1403)=TRUE,"-",IF(ISERROR((HLOOKUP($A$5,Prj_list!$O$6:$Z$7,2)*'2012 HR 배정표'!AW1403)/HLOOKUP($A$5,Prj_list!$O$6:$Z$7,2))=TRUE,"-",(HLOOKUP($A$5,Prj_list!$O$6:$Z$7,2)*'2012 HR 배정표'!AW1403)/HLOOKUP($A$5,Prj_list!$O$6:$Z$7,2)))</x:f>
        <x:v>-</x:v>
      </x:c>
      <x:c r="AS1405" s="45" t="str">
        <x:f>IF(ISBLANK('2012 HR 배정표'!AX1403)=TRUE,"-",'2012 HR 배정표'!AX1403)</x:f>
        <x:v>-</x:v>
      </x:c>
      <x:c r="AT1405" s="46" t="str">
        <x:f>IF(ISBLANK('2012 HR 배정표'!AX1403)=TRUE,"-",IF(ISERROR((HLOOKUP($A$5,Prj_list!$O$6:$Z$7,2)*'2012 HR 배정표'!AY1403)/HLOOKUP($A$5,Prj_list!$O$6:$Z$7,2))=TRUE,"-",(HLOOKUP($A$5,Prj_list!$O$6:$Z$7,2)*'2012 HR 배정표'!AY1403)/HLOOKUP($A$5,Prj_list!$O$6:$Z$7,2)))</x:f>
        <x:v>-</x:v>
      </x:c>
      <x:c r="AU1405" s="45" t="str">
        <x:f>IF(ISBLANK('2012 HR 배정표'!AZ1403)=TRUE,"-",'2012 HR 배정표'!AZ1403)</x:f>
        <x:v>-</x:v>
      </x:c>
      <x:c r="AV1405" s="46" t="str">
        <x:f>IF(ISBLANK('2012 HR 배정표'!AZ1403)=TRUE,"-",IF(ISERROR((HLOOKUP($A$5,Prj_list!$O$6:$Z$7,2)*'2012 HR 배정표'!BA1403)/HLOOKUP($A$5,Prj_list!$O$6:$Z$7,2))=TRUE,"-",(HLOOKUP($A$5,Prj_list!$O$6:$Z$7,2)*'2012 HR 배정표'!BA1403)/HLOOKUP($A$5,Prj_list!$O$6:$Z$7,2)))</x:f>
        <x:v>-</x:v>
      </x:c>
      <x:c r="AW1405" s="34" t="str">
        <x:f t="shared" si="44"/>
        <x:v/>
      </x:c>
      <x:c r="AX1405" s="41">
        <x:f t="shared" si="43"/>
        <x:v>0</x:v>
      </x:c>
    </x:row>
    <x:row r="1406" spans="1:50">
      <x:c r="A1406" s="45" t="str">
        <x:f>IF(ISBLANK('2012 HR 배정표'!F1404)=TRUE,"-",'2012 HR 배정표'!F1404)</x:f>
        <x:v>-</x:v>
      </x:c>
      <x:c r="B1406" s="46" t="str">
        <x:f>IF(ISBLANK('2012 HR 배정표'!F1404)=TRUE,"-",IF(ISERROR((HLOOKUP($A$5,Prj_list!$O$6:$Z$7,2)*'2012 HR 배정표'!G1404)/HLOOKUP($A$5,Prj_list!$O$6:$Z$7,2))=TRUE,"-",(HLOOKUP($A$5,Prj_list!$O$6:$Z$7,2)*'2012 HR 배정표'!G1404)/HLOOKUP($A$5,Prj_list!$O$6:$Z$7,2)))</x:f>
        <x:v>-</x:v>
      </x:c>
      <x:c r="C1406" s="45" t="str">
        <x:f>IF(ISBLANK('2012 HR 배정표'!H1404)=TRUE,"-",'2012 HR 배정표'!H1404)</x:f>
        <x:v>-</x:v>
      </x:c>
      <x:c r="D1406" s="46" t="str">
        <x:f>IF(ISBLANK('2012 HR 배정표'!H1404)=TRUE,"-",IF(ISERROR((HLOOKUP($A$5,Prj_list!$O$6:$Z$7,2)*'2012 HR 배정표'!I1404)/HLOOKUP($A$5,Prj_list!$O$6:$Z$7,2))=TRUE,"-",(HLOOKUP($A$5,Prj_list!$O$6:$Z$7,2)*'2012 HR 배정표'!I1404)/HLOOKUP($A$5,Prj_list!$O$6:$Z$7,2)))</x:f>
        <x:v>-</x:v>
      </x:c>
      <x:c r="E1406" s="45" t="str">
        <x:f>IF(ISBLANK('2012 HR 배정표'!J1404)=TRUE,"-",'2012 HR 배정표'!J1404)</x:f>
        <x:v>-</x:v>
      </x:c>
      <x:c r="F1406" s="46" t="str">
        <x:f>IF(ISBLANK('2012 HR 배정표'!J1404)=TRUE,"-",IF(ISERROR((HLOOKUP($A$5,Prj_list!$O$6:$Z$7,2)*'2012 HR 배정표'!K1404)/HLOOKUP($A$5,Prj_list!$O$6:$Z$7,2))=TRUE,"-",(HLOOKUP($A$5,Prj_list!$O$6:$Z$7,2)*'2012 HR 배정표'!K1404)/HLOOKUP($A$5,Prj_list!$O$6:$Z$7,2)))</x:f>
        <x:v>-</x:v>
      </x:c>
      <x:c r="G1406" s="45" t="str">
        <x:f>IF(ISBLANK('2012 HR 배정표'!L1404)=TRUE,"-",'2012 HR 배정표'!L1404)</x:f>
        <x:v>-</x:v>
      </x:c>
      <x:c r="H1406" s="46" t="str">
        <x:f>IF(ISBLANK('2012 HR 배정표'!L1404)=TRUE,"-",IF(ISERROR((HLOOKUP($A$5,Prj_list!$O$6:$Z$7,2)*'2012 HR 배정표'!M1404)/HLOOKUP($A$5,Prj_list!$O$6:$Z$7,2))=TRUE,"-",(HLOOKUP($A$5,Prj_list!$O$6:$Z$7,2)*'2012 HR 배정표'!M1404)/HLOOKUP($A$5,Prj_list!$O$6:$Z$7,2)))</x:f>
        <x:v>-</x:v>
      </x:c>
      <x:c r="I1406" s="45" t="str">
        <x:f>IF(ISBLANK('2012 HR 배정표'!N1404)=TRUE,"-",'2012 HR 배정표'!N1404)</x:f>
        <x:v>-</x:v>
      </x:c>
      <x:c r="J1406" s="46" t="str">
        <x:f>IF(ISBLANK('2012 HR 배정표'!N1404)=TRUE,"-",IF(ISERROR((HLOOKUP($A$5,Prj_list!$O$6:$Z$7,2)*'2012 HR 배정표'!O1404)/HLOOKUP($A$5,Prj_list!$O$6:$Z$7,2))=TRUE,"-",(HLOOKUP($A$5,Prj_list!$O$6:$Z$7,2)*'2012 HR 배정표'!O1404)/HLOOKUP($A$5,Prj_list!$O$6:$Z$7,2)))</x:f>
        <x:v>-</x:v>
      </x:c>
      <x:c r="K1406" s="45" t="str">
        <x:f>IF(ISBLANK('2012 HR 배정표'!P1404)=TRUE,"-",'2012 HR 배정표'!P1404)</x:f>
        <x:v>-</x:v>
      </x:c>
      <x:c r="L1406" s="46" t="str">
        <x:f>IF(ISBLANK('2012 HR 배정표'!P1404)=TRUE,"-",IF(ISERROR((HLOOKUP($A$5,Prj_list!$O$6:$Z$7,2)*'2012 HR 배정표'!Q1404)/HLOOKUP($A$5,Prj_list!$O$6:$Z$7,2))=TRUE,"-",(HLOOKUP($A$5,Prj_list!$O$6:$Z$7,2)*'2012 HR 배정표'!Q1404)/HLOOKUP($A$5,Prj_list!$O$6:$Z$7,2)))</x:f>
        <x:v>-</x:v>
      </x:c>
      <x:c r="M1406" s="45" t="str">
        <x:f>IF(ISBLANK('2012 HR 배정표'!R1404)=TRUE,"-",'2012 HR 배정표'!R1404)</x:f>
        <x:v>-</x:v>
      </x:c>
      <x:c r="N1406" s="46" t="str">
        <x:f>IF(ISBLANK('2012 HR 배정표'!R1404)=TRUE,"-",IF(ISERROR((HLOOKUP($A$5,Prj_list!$O$6:$Z$7,2)*'2012 HR 배정표'!S1404)/HLOOKUP($A$5,Prj_list!$O$6:$Z$7,2))=TRUE,"-",(HLOOKUP($A$5,Prj_list!$O$6:$Z$7,2)*'2012 HR 배정표'!S1404)/HLOOKUP($A$5,Prj_list!$O$6:$Z$7,2)))</x:f>
        <x:v>-</x:v>
      </x:c>
      <x:c r="O1406" s="45" t="str">
        <x:f>IF(ISBLANK('2012 HR 배정표'!T1404)=TRUE,"-",'2012 HR 배정표'!T1404)</x:f>
        <x:v>-</x:v>
      </x:c>
      <x:c r="P1406" s="46" t="str">
        <x:f>IF(ISBLANK('2012 HR 배정표'!T1404)=TRUE,"-",IF(ISERROR((HLOOKUP($A$5,Prj_list!$O$6:$Z$7,2)*'2012 HR 배정표'!U1404)/HLOOKUP($A$5,Prj_list!$O$6:$Z$7,2))=TRUE,"-",(HLOOKUP($A$5,Prj_list!$O$6:$Z$7,2)*'2012 HR 배정표'!U1404)/HLOOKUP($A$5,Prj_list!$O$6:$Z$7,2)))</x:f>
        <x:v>-</x:v>
      </x:c>
      <x:c r="Q1406" s="45" t="str">
        <x:f>IF(ISBLANK('2012 HR 배정표'!V1404)=TRUE,"-",'2012 HR 배정표'!V1404)</x:f>
        <x:v>-</x:v>
      </x:c>
      <x:c r="R1406" s="46" t="str">
        <x:f>IF(ISBLANK('2012 HR 배정표'!V1404)=TRUE,"-",IF(ISERROR((HLOOKUP($A$5,Prj_list!$O$6:$Z$7,2)*'2012 HR 배정표'!W1404)/HLOOKUP($A$5,Prj_list!$O$6:$Z$7,2))=TRUE,"-",(HLOOKUP($A$5,Prj_list!$O$6:$Z$7,2)*'2012 HR 배정표'!W1404)/HLOOKUP($A$5,Prj_list!$O$6:$Z$7,2)))</x:f>
        <x:v>-</x:v>
      </x:c>
      <x:c r="S1406" s="45" t="str">
        <x:f>IF(ISBLANK('2012 HR 배정표'!X1404)=TRUE,"-",'2012 HR 배정표'!X1404)</x:f>
        <x:v>-</x:v>
      </x:c>
      <x:c r="T1406" s="46" t="str">
        <x:f>IF(ISBLANK('2012 HR 배정표'!X1404)=TRUE,"-",IF(ISERROR((HLOOKUP($A$5,Prj_list!$O$6:$Z$7,2)*'2012 HR 배정표'!Y1404)/HLOOKUP($A$5,Prj_list!$O$6:$Z$7,2))=TRUE,"-",(HLOOKUP($A$5,Prj_list!$O$6:$Z$7,2)*'2012 HR 배정표'!Y1404)/HLOOKUP($A$5,Prj_list!$O$6:$Z$7,2)))</x:f>
        <x:v>-</x:v>
      </x:c>
      <x:c r="U1406" s="45" t="str">
        <x:f>IF(ISBLANK('2012 HR 배정표'!Z1404)=TRUE,"-",'2012 HR 배정표'!Z1404)</x:f>
        <x:v>-</x:v>
      </x:c>
      <x:c r="V1406" s="46" t="str">
        <x:f>IF(ISBLANK('2012 HR 배정표'!Z1404)=TRUE,"-",IF(ISERROR((HLOOKUP($A$5,Prj_list!$O$6:$Z$7,2)*'2012 HR 배정표'!AA1404)/HLOOKUP($A$5,Prj_list!$O$6:$Z$7,2))=TRUE,"-",(HLOOKUP($A$5,Prj_list!$O$6:$Z$7,2)*'2012 HR 배정표'!AA1404)/HLOOKUP($A$5,Prj_list!$O$6:$Z$7,2)))</x:f>
        <x:v>-</x:v>
      </x:c>
      <x:c r="W1406" s="45" t="str">
        <x:f>IF(ISBLANK('2012 HR 배정표'!AB1404)=TRUE,"-",'2012 HR 배정표'!AB1404)</x:f>
        <x:v>-</x:v>
      </x:c>
      <x:c r="X1406" s="46" t="str">
        <x:f>IF(ISBLANK('2012 HR 배정표'!AB1404)=TRUE,"-",IF(ISERROR((HLOOKUP($A$5,Prj_list!$O$6:$Z$7,2)*'2012 HR 배정표'!AC1404)/HLOOKUP($A$5,Prj_list!$O$6:$Z$7,2))=TRUE,"-",(HLOOKUP($A$5,Prj_list!$O$6:$Z$7,2)*'2012 HR 배정표'!AC1404)/HLOOKUP($A$5,Prj_list!$O$6:$Z$7,2)))</x:f>
        <x:v>-</x:v>
      </x:c>
      <x:c r="Y1406" s="45" t="str">
        <x:f>IF(ISBLANK('2012 HR 배정표'!AD1404)=TRUE,"-",'2012 HR 배정표'!AD1404)</x:f>
        <x:v>-</x:v>
      </x:c>
      <x:c r="Z1406" s="46" t="str">
        <x:f>IF(ISBLANK('2012 HR 배정표'!AD1404)=TRUE,"-",IF(ISERROR((HLOOKUP($A$5,Prj_list!$O$6:$Z$7,2)*'2012 HR 배정표'!AE1404)/HLOOKUP($A$5,Prj_list!$O$6:$Z$7,2))=TRUE,"-",(HLOOKUP($A$5,Prj_list!$O$6:$Z$7,2)*'2012 HR 배정표'!AE1404)/HLOOKUP($A$5,Prj_list!$O$6:$Z$7,2)))</x:f>
        <x:v>-</x:v>
      </x:c>
      <x:c r="AA1406" s="45" t="str">
        <x:f>IF(ISBLANK('2012 HR 배정표'!AF1404)=TRUE,"-",'2012 HR 배정표'!AF1404)</x:f>
        <x:v>-</x:v>
      </x:c>
      <x:c r="AB1406" s="46" t="str">
        <x:f>IF(ISBLANK('2012 HR 배정표'!AF1404)=TRUE,"-",IF(ISERROR((HLOOKUP($A$5,Prj_list!$O$6:$Z$7,2)*'2012 HR 배정표'!AG1404)/HLOOKUP($A$5,Prj_list!$O$6:$Z$7,2))=TRUE,"-",(HLOOKUP($A$5,Prj_list!$O$6:$Z$7,2)*'2012 HR 배정표'!AG1404)/HLOOKUP($A$5,Prj_list!$O$6:$Z$7,2)))</x:f>
        <x:v>-</x:v>
      </x:c>
      <x:c r="AC1406" s="45" t="str">
        <x:f>IF(ISBLANK('2012 HR 배정표'!AH1404)=TRUE,"-",'2012 HR 배정표'!AH1404)</x:f>
        <x:v>-</x:v>
      </x:c>
      <x:c r="AD1406" s="46" t="str">
        <x:f>IF(ISBLANK('2012 HR 배정표'!AH1404)=TRUE,"-",IF(ISERROR((HLOOKUP($A$5,Prj_list!$O$6:$Z$7,2)*'2012 HR 배정표'!AI1404)/HLOOKUP($A$5,Prj_list!$O$6:$Z$7,2))=TRUE,"-",(HLOOKUP($A$5,Prj_list!$O$6:$Z$7,2)*'2012 HR 배정표'!AI1404)/HLOOKUP($A$5,Prj_list!$O$6:$Z$7,2)))</x:f>
        <x:v>-</x:v>
      </x:c>
      <x:c r="AE1406" s="45" t="str">
        <x:f>IF(ISBLANK('2012 HR 배정표'!AJ1404)=TRUE,"-",'2012 HR 배정표'!AJ1404)</x:f>
        <x:v>-</x:v>
      </x:c>
      <x:c r="AF1406" s="46" t="str">
        <x:f>IF(ISBLANK('2012 HR 배정표'!AJ1404)=TRUE,"-",IF(ISERROR((HLOOKUP($A$5,Prj_list!$O$6:$Z$7,2)*'2012 HR 배정표'!AK1404)/HLOOKUP($A$5,Prj_list!$O$6:$Z$7,2))=TRUE,"-",(HLOOKUP($A$5,Prj_list!$O$6:$Z$7,2)*'2012 HR 배정표'!AK1404)/HLOOKUP($A$5,Prj_list!$O$6:$Z$7,2)))</x:f>
        <x:v>-</x:v>
      </x:c>
      <x:c r="AG1406" s="45" t="str">
        <x:f>IF(ISBLANK('2012 HR 배정표'!AL1404)=TRUE,"-",'2012 HR 배정표'!AL1404)</x:f>
        <x:v>-</x:v>
      </x:c>
      <x:c r="AH1406" s="46" t="str">
        <x:f>IF(ISBLANK('2012 HR 배정표'!AL1404)=TRUE,"-",IF(ISERROR((HLOOKUP($A$5,Prj_list!$O$6:$Z$7,2)*'2012 HR 배정표'!AM1404)/HLOOKUP($A$5,Prj_list!$O$6:$Z$7,2))=TRUE,"-",(HLOOKUP($A$5,Prj_list!$O$6:$Z$7,2)*'2012 HR 배정표'!AM1404)/HLOOKUP($A$5,Prj_list!$O$6:$Z$7,2)))</x:f>
        <x:v>-</x:v>
      </x:c>
      <x:c r="AI1406" s="45" t="str">
        <x:f>IF(ISBLANK('2012 HR 배정표'!AN1404)=TRUE,"-",'2012 HR 배정표'!AN1404)</x:f>
        <x:v>-</x:v>
      </x:c>
      <x:c r="AJ1406" s="46" t="str">
        <x:f>IF(ISBLANK('2012 HR 배정표'!AN1404)=TRUE,"-",IF(ISERROR((HLOOKUP($A$5,Prj_list!$O$6:$Z$7,2)*'2012 HR 배정표'!AO1404)/HLOOKUP($A$5,Prj_list!$O$6:$Z$7,2))=TRUE,"-",(HLOOKUP($A$5,Prj_list!$O$6:$Z$7,2)*'2012 HR 배정표'!AO1404)/HLOOKUP($A$5,Prj_list!$O$6:$Z$7,2)))</x:f>
        <x:v>-</x:v>
      </x:c>
      <x:c r="AK1406" s="45" t="str">
        <x:f>IF(ISBLANK('2012 HR 배정표'!AP1404)=TRUE,"-",'2012 HR 배정표'!AP1404)</x:f>
        <x:v>-</x:v>
      </x:c>
      <x:c r="AL1406" s="46" t="str">
        <x:f>IF(ISBLANK('2012 HR 배정표'!AP1404)=TRUE,"-",IF(ISERROR((HLOOKUP($A$5,Prj_list!$O$6:$Z$7,2)*'2012 HR 배정표'!AQ1404)/HLOOKUP($A$5,Prj_list!$O$6:$Z$7,2))=TRUE,"-",(HLOOKUP($A$5,Prj_list!$O$6:$Z$7,2)*'2012 HR 배정표'!AQ1404)/HLOOKUP($A$5,Prj_list!$O$6:$Z$7,2)))</x:f>
        <x:v>-</x:v>
      </x:c>
      <x:c r="AM1406" s="45" t="str">
        <x:f>IF(ISBLANK('2012 HR 배정표'!AR1404)=TRUE,"-",'2012 HR 배정표'!AR1404)</x:f>
        <x:v>-</x:v>
      </x:c>
      <x:c r="AN1406" s="46" t="str">
        <x:f>IF(ISBLANK('2012 HR 배정표'!AR1404)=TRUE,"-",IF(ISERROR((HLOOKUP($A$5,Prj_list!$O$6:$Z$7,2)*'2012 HR 배정표'!AS1404)/HLOOKUP($A$5,Prj_list!$O$6:$Z$7,2))=TRUE,"-",(HLOOKUP($A$5,Prj_list!$O$6:$Z$7,2)*'2012 HR 배정표'!AS1404)/HLOOKUP($A$5,Prj_list!$O$6:$Z$7,2)))</x:f>
        <x:v>-</x:v>
      </x:c>
      <x:c r="AO1406" s="45" t="str">
        <x:f>IF(ISBLANK('2012 HR 배정표'!AT1404)=TRUE,"-",'2012 HR 배정표'!AT1404)</x:f>
        <x:v>-</x:v>
      </x:c>
      <x:c r="AP1406" s="46" t="str">
        <x:f>IF(ISBLANK('2012 HR 배정표'!AT1404)=TRUE,"-",IF(ISERROR((HLOOKUP($A$5,Prj_list!$O$6:$Z$7,2)*'2012 HR 배정표'!AU1404)/HLOOKUP($A$5,Prj_list!$O$6:$Z$7,2))=TRUE,"-",(HLOOKUP($A$5,Prj_list!$O$6:$Z$7,2)*'2012 HR 배정표'!AU1404)/HLOOKUP($A$5,Prj_list!$O$6:$Z$7,2)))</x:f>
        <x:v>-</x:v>
      </x:c>
      <x:c r="AQ1406" s="45" t="str">
        <x:f>IF(ISBLANK('2012 HR 배정표'!AV1404)=TRUE,"-",'2012 HR 배정표'!AV1404)</x:f>
        <x:v>-</x:v>
      </x:c>
      <x:c r="AR1406" s="46" t="str">
        <x:f>IF(ISBLANK('2012 HR 배정표'!AV1404)=TRUE,"-",IF(ISERROR((HLOOKUP($A$5,Prj_list!$O$6:$Z$7,2)*'2012 HR 배정표'!AW1404)/HLOOKUP($A$5,Prj_list!$O$6:$Z$7,2))=TRUE,"-",(HLOOKUP($A$5,Prj_list!$O$6:$Z$7,2)*'2012 HR 배정표'!AW1404)/HLOOKUP($A$5,Prj_list!$O$6:$Z$7,2)))</x:f>
        <x:v>-</x:v>
      </x:c>
      <x:c r="AS1406" s="45" t="str">
        <x:f>IF(ISBLANK('2012 HR 배정표'!AX1404)=TRUE,"-",'2012 HR 배정표'!AX1404)</x:f>
        <x:v>-</x:v>
      </x:c>
      <x:c r="AT1406" s="46" t="str">
        <x:f>IF(ISBLANK('2012 HR 배정표'!AX1404)=TRUE,"-",IF(ISERROR((HLOOKUP($A$5,Prj_list!$O$6:$Z$7,2)*'2012 HR 배정표'!AY1404)/HLOOKUP($A$5,Prj_list!$O$6:$Z$7,2))=TRUE,"-",(HLOOKUP($A$5,Prj_list!$O$6:$Z$7,2)*'2012 HR 배정표'!AY1404)/HLOOKUP($A$5,Prj_list!$O$6:$Z$7,2)))</x:f>
        <x:v>-</x:v>
      </x:c>
      <x:c r="AU1406" s="45" t="str">
        <x:f>IF(ISBLANK('2012 HR 배정표'!AZ1404)=TRUE,"-",'2012 HR 배정표'!AZ1404)</x:f>
        <x:v>-</x:v>
      </x:c>
      <x:c r="AV1406" s="46" t="str">
        <x:f>IF(ISBLANK('2012 HR 배정표'!AZ1404)=TRUE,"-",IF(ISERROR((HLOOKUP($A$5,Prj_list!$O$6:$Z$7,2)*'2012 HR 배정표'!BA1404)/HLOOKUP($A$5,Prj_list!$O$6:$Z$7,2))=TRUE,"-",(HLOOKUP($A$5,Prj_list!$O$6:$Z$7,2)*'2012 HR 배정표'!BA1404)/HLOOKUP($A$5,Prj_list!$O$6:$Z$7,2)))</x:f>
        <x:v>-</x:v>
      </x:c>
      <x:c r="AW1406" s="34" t="str">
        <x:f t="shared" si="44"/>
        <x:v/>
      </x:c>
      <x:c r="AX1406" s="41">
        <x:f t="shared" si="43"/>
        <x:v>0</x:v>
      </x:c>
    </x:row>
    <x:row r="1407" spans="1:50">
      <x:c r="A1407" s="45" t="str">
        <x:f>IF(ISBLANK('2012 HR 배정표'!F1405)=TRUE,"-",'2012 HR 배정표'!F1405)</x:f>
        <x:v>-</x:v>
      </x:c>
      <x:c r="B1407" s="46" t="str">
        <x:f>IF(ISBLANK('2012 HR 배정표'!F1405)=TRUE,"-",IF(ISERROR((HLOOKUP($A$5,Prj_list!$O$6:$Z$7,2)*'2012 HR 배정표'!G1405)/HLOOKUP($A$5,Prj_list!$O$6:$Z$7,2))=TRUE,"-",(HLOOKUP($A$5,Prj_list!$O$6:$Z$7,2)*'2012 HR 배정표'!G1405)/HLOOKUP($A$5,Prj_list!$O$6:$Z$7,2)))</x:f>
        <x:v>-</x:v>
      </x:c>
      <x:c r="C1407" s="45" t="str">
        <x:f>IF(ISBLANK('2012 HR 배정표'!H1405)=TRUE,"-",'2012 HR 배정표'!H1405)</x:f>
        <x:v>-</x:v>
      </x:c>
      <x:c r="D1407" s="46" t="str">
        <x:f>IF(ISBLANK('2012 HR 배정표'!H1405)=TRUE,"-",IF(ISERROR((HLOOKUP($A$5,Prj_list!$O$6:$Z$7,2)*'2012 HR 배정표'!I1405)/HLOOKUP($A$5,Prj_list!$O$6:$Z$7,2))=TRUE,"-",(HLOOKUP($A$5,Prj_list!$O$6:$Z$7,2)*'2012 HR 배정표'!I1405)/HLOOKUP($A$5,Prj_list!$O$6:$Z$7,2)))</x:f>
        <x:v>-</x:v>
      </x:c>
      <x:c r="E1407" s="45" t="str">
        <x:f>IF(ISBLANK('2012 HR 배정표'!J1405)=TRUE,"-",'2012 HR 배정표'!J1405)</x:f>
        <x:v>-</x:v>
      </x:c>
      <x:c r="F1407" s="46" t="str">
        <x:f>IF(ISBLANK('2012 HR 배정표'!J1405)=TRUE,"-",IF(ISERROR((HLOOKUP($A$5,Prj_list!$O$6:$Z$7,2)*'2012 HR 배정표'!K1405)/HLOOKUP($A$5,Prj_list!$O$6:$Z$7,2))=TRUE,"-",(HLOOKUP($A$5,Prj_list!$O$6:$Z$7,2)*'2012 HR 배정표'!K1405)/HLOOKUP($A$5,Prj_list!$O$6:$Z$7,2)))</x:f>
        <x:v>-</x:v>
      </x:c>
      <x:c r="G1407" s="45" t="str">
        <x:f>IF(ISBLANK('2012 HR 배정표'!L1405)=TRUE,"-",'2012 HR 배정표'!L1405)</x:f>
        <x:v>-</x:v>
      </x:c>
      <x:c r="H1407" s="46" t="str">
        <x:f>IF(ISBLANK('2012 HR 배정표'!L1405)=TRUE,"-",IF(ISERROR((HLOOKUP($A$5,Prj_list!$O$6:$Z$7,2)*'2012 HR 배정표'!M1405)/HLOOKUP($A$5,Prj_list!$O$6:$Z$7,2))=TRUE,"-",(HLOOKUP($A$5,Prj_list!$O$6:$Z$7,2)*'2012 HR 배정표'!M1405)/HLOOKUP($A$5,Prj_list!$O$6:$Z$7,2)))</x:f>
        <x:v>-</x:v>
      </x:c>
      <x:c r="I1407" s="45" t="str">
        <x:f>IF(ISBLANK('2012 HR 배정표'!N1405)=TRUE,"-",'2012 HR 배정표'!N1405)</x:f>
        <x:v>-</x:v>
      </x:c>
      <x:c r="J1407" s="46" t="str">
        <x:f>IF(ISBLANK('2012 HR 배정표'!N1405)=TRUE,"-",IF(ISERROR((HLOOKUP($A$5,Prj_list!$O$6:$Z$7,2)*'2012 HR 배정표'!O1405)/HLOOKUP($A$5,Prj_list!$O$6:$Z$7,2))=TRUE,"-",(HLOOKUP($A$5,Prj_list!$O$6:$Z$7,2)*'2012 HR 배정표'!O1405)/HLOOKUP($A$5,Prj_list!$O$6:$Z$7,2)))</x:f>
        <x:v>-</x:v>
      </x:c>
      <x:c r="K1407" s="45" t="str">
        <x:f>IF(ISBLANK('2012 HR 배정표'!P1405)=TRUE,"-",'2012 HR 배정표'!P1405)</x:f>
        <x:v>-</x:v>
      </x:c>
      <x:c r="L1407" s="46" t="str">
        <x:f>IF(ISBLANK('2012 HR 배정표'!P1405)=TRUE,"-",IF(ISERROR((HLOOKUP($A$5,Prj_list!$O$6:$Z$7,2)*'2012 HR 배정표'!Q1405)/HLOOKUP($A$5,Prj_list!$O$6:$Z$7,2))=TRUE,"-",(HLOOKUP($A$5,Prj_list!$O$6:$Z$7,2)*'2012 HR 배정표'!Q1405)/HLOOKUP($A$5,Prj_list!$O$6:$Z$7,2)))</x:f>
        <x:v>-</x:v>
      </x:c>
      <x:c r="M1407" s="45" t="str">
        <x:f>IF(ISBLANK('2012 HR 배정표'!R1405)=TRUE,"-",'2012 HR 배정표'!R1405)</x:f>
        <x:v>-</x:v>
      </x:c>
      <x:c r="N1407" s="46" t="str">
        <x:f>IF(ISBLANK('2012 HR 배정표'!R1405)=TRUE,"-",IF(ISERROR((HLOOKUP($A$5,Prj_list!$O$6:$Z$7,2)*'2012 HR 배정표'!S1405)/HLOOKUP($A$5,Prj_list!$O$6:$Z$7,2))=TRUE,"-",(HLOOKUP($A$5,Prj_list!$O$6:$Z$7,2)*'2012 HR 배정표'!S1405)/HLOOKUP($A$5,Prj_list!$O$6:$Z$7,2)))</x:f>
        <x:v>-</x:v>
      </x:c>
      <x:c r="O1407" s="45" t="str">
        <x:f>IF(ISBLANK('2012 HR 배정표'!T1405)=TRUE,"-",'2012 HR 배정표'!T1405)</x:f>
        <x:v>-</x:v>
      </x:c>
      <x:c r="P1407" s="46" t="str">
        <x:f>IF(ISBLANK('2012 HR 배정표'!T1405)=TRUE,"-",IF(ISERROR((HLOOKUP($A$5,Prj_list!$O$6:$Z$7,2)*'2012 HR 배정표'!U1405)/HLOOKUP($A$5,Prj_list!$O$6:$Z$7,2))=TRUE,"-",(HLOOKUP($A$5,Prj_list!$O$6:$Z$7,2)*'2012 HR 배정표'!U1405)/HLOOKUP($A$5,Prj_list!$O$6:$Z$7,2)))</x:f>
        <x:v>-</x:v>
      </x:c>
      <x:c r="Q1407" s="45" t="str">
        <x:f>IF(ISBLANK('2012 HR 배정표'!V1405)=TRUE,"-",'2012 HR 배정표'!V1405)</x:f>
        <x:v>-</x:v>
      </x:c>
      <x:c r="R1407" s="46" t="str">
        <x:f>IF(ISBLANK('2012 HR 배정표'!V1405)=TRUE,"-",IF(ISERROR((HLOOKUP($A$5,Prj_list!$O$6:$Z$7,2)*'2012 HR 배정표'!W1405)/HLOOKUP($A$5,Prj_list!$O$6:$Z$7,2))=TRUE,"-",(HLOOKUP($A$5,Prj_list!$O$6:$Z$7,2)*'2012 HR 배정표'!W1405)/HLOOKUP($A$5,Prj_list!$O$6:$Z$7,2)))</x:f>
        <x:v>-</x:v>
      </x:c>
      <x:c r="S1407" s="45" t="str">
        <x:f>IF(ISBLANK('2012 HR 배정표'!X1405)=TRUE,"-",'2012 HR 배정표'!X1405)</x:f>
        <x:v>-</x:v>
      </x:c>
      <x:c r="T1407" s="46" t="str">
        <x:f>IF(ISBLANK('2012 HR 배정표'!X1405)=TRUE,"-",IF(ISERROR((HLOOKUP($A$5,Prj_list!$O$6:$Z$7,2)*'2012 HR 배정표'!Y1405)/HLOOKUP($A$5,Prj_list!$O$6:$Z$7,2))=TRUE,"-",(HLOOKUP($A$5,Prj_list!$O$6:$Z$7,2)*'2012 HR 배정표'!Y1405)/HLOOKUP($A$5,Prj_list!$O$6:$Z$7,2)))</x:f>
        <x:v>-</x:v>
      </x:c>
      <x:c r="U1407" s="45" t="str">
        <x:f>IF(ISBLANK('2012 HR 배정표'!Z1405)=TRUE,"-",'2012 HR 배정표'!Z1405)</x:f>
        <x:v>-</x:v>
      </x:c>
      <x:c r="V1407" s="46" t="str">
        <x:f>IF(ISBLANK('2012 HR 배정표'!Z1405)=TRUE,"-",IF(ISERROR((HLOOKUP($A$5,Prj_list!$O$6:$Z$7,2)*'2012 HR 배정표'!AA1405)/HLOOKUP($A$5,Prj_list!$O$6:$Z$7,2))=TRUE,"-",(HLOOKUP($A$5,Prj_list!$O$6:$Z$7,2)*'2012 HR 배정표'!AA1405)/HLOOKUP($A$5,Prj_list!$O$6:$Z$7,2)))</x:f>
        <x:v>-</x:v>
      </x:c>
      <x:c r="W1407" s="45" t="str">
        <x:f>IF(ISBLANK('2012 HR 배정표'!AB1405)=TRUE,"-",'2012 HR 배정표'!AB1405)</x:f>
        <x:v>-</x:v>
      </x:c>
      <x:c r="X1407" s="46" t="str">
        <x:f>IF(ISBLANK('2012 HR 배정표'!AB1405)=TRUE,"-",IF(ISERROR((HLOOKUP($A$5,Prj_list!$O$6:$Z$7,2)*'2012 HR 배정표'!AC1405)/HLOOKUP($A$5,Prj_list!$O$6:$Z$7,2))=TRUE,"-",(HLOOKUP($A$5,Prj_list!$O$6:$Z$7,2)*'2012 HR 배정표'!AC1405)/HLOOKUP($A$5,Prj_list!$O$6:$Z$7,2)))</x:f>
        <x:v>-</x:v>
      </x:c>
      <x:c r="Y1407" s="45" t="str">
        <x:f>IF(ISBLANK('2012 HR 배정표'!AD1405)=TRUE,"-",'2012 HR 배정표'!AD1405)</x:f>
        <x:v>-</x:v>
      </x:c>
      <x:c r="Z1407" s="46" t="str">
        <x:f>IF(ISBLANK('2012 HR 배정표'!AD1405)=TRUE,"-",IF(ISERROR((HLOOKUP($A$5,Prj_list!$O$6:$Z$7,2)*'2012 HR 배정표'!AE1405)/HLOOKUP($A$5,Prj_list!$O$6:$Z$7,2))=TRUE,"-",(HLOOKUP($A$5,Prj_list!$O$6:$Z$7,2)*'2012 HR 배정표'!AE1405)/HLOOKUP($A$5,Prj_list!$O$6:$Z$7,2)))</x:f>
        <x:v>-</x:v>
      </x:c>
      <x:c r="AA1407" s="45" t="str">
        <x:f>IF(ISBLANK('2012 HR 배정표'!AF1405)=TRUE,"-",'2012 HR 배정표'!AF1405)</x:f>
        <x:v>-</x:v>
      </x:c>
      <x:c r="AB1407" s="46" t="str">
        <x:f>IF(ISBLANK('2012 HR 배정표'!AF1405)=TRUE,"-",IF(ISERROR((HLOOKUP($A$5,Prj_list!$O$6:$Z$7,2)*'2012 HR 배정표'!AG1405)/HLOOKUP($A$5,Prj_list!$O$6:$Z$7,2))=TRUE,"-",(HLOOKUP($A$5,Prj_list!$O$6:$Z$7,2)*'2012 HR 배정표'!AG1405)/HLOOKUP($A$5,Prj_list!$O$6:$Z$7,2)))</x:f>
        <x:v>-</x:v>
      </x:c>
      <x:c r="AC1407" s="45" t="str">
        <x:f>IF(ISBLANK('2012 HR 배정표'!AH1405)=TRUE,"-",'2012 HR 배정표'!AH1405)</x:f>
        <x:v>-</x:v>
      </x:c>
      <x:c r="AD1407" s="46" t="str">
        <x:f>IF(ISBLANK('2012 HR 배정표'!AH1405)=TRUE,"-",IF(ISERROR((HLOOKUP($A$5,Prj_list!$O$6:$Z$7,2)*'2012 HR 배정표'!AI1405)/HLOOKUP($A$5,Prj_list!$O$6:$Z$7,2))=TRUE,"-",(HLOOKUP($A$5,Prj_list!$O$6:$Z$7,2)*'2012 HR 배정표'!AI1405)/HLOOKUP($A$5,Prj_list!$O$6:$Z$7,2)))</x:f>
        <x:v>-</x:v>
      </x:c>
      <x:c r="AE1407" s="45" t="str">
        <x:f>IF(ISBLANK('2012 HR 배정표'!AJ1405)=TRUE,"-",'2012 HR 배정표'!AJ1405)</x:f>
        <x:v>-</x:v>
      </x:c>
      <x:c r="AF1407" s="46" t="str">
        <x:f>IF(ISBLANK('2012 HR 배정표'!AJ1405)=TRUE,"-",IF(ISERROR((HLOOKUP($A$5,Prj_list!$O$6:$Z$7,2)*'2012 HR 배정표'!AK1405)/HLOOKUP($A$5,Prj_list!$O$6:$Z$7,2))=TRUE,"-",(HLOOKUP($A$5,Prj_list!$O$6:$Z$7,2)*'2012 HR 배정표'!AK1405)/HLOOKUP($A$5,Prj_list!$O$6:$Z$7,2)))</x:f>
        <x:v>-</x:v>
      </x:c>
      <x:c r="AG1407" s="45" t="str">
        <x:f>IF(ISBLANK('2012 HR 배정표'!AL1405)=TRUE,"-",'2012 HR 배정표'!AL1405)</x:f>
        <x:v>-</x:v>
      </x:c>
      <x:c r="AH1407" s="46" t="str">
        <x:f>IF(ISBLANK('2012 HR 배정표'!AL1405)=TRUE,"-",IF(ISERROR((HLOOKUP($A$5,Prj_list!$O$6:$Z$7,2)*'2012 HR 배정표'!AM1405)/HLOOKUP($A$5,Prj_list!$O$6:$Z$7,2))=TRUE,"-",(HLOOKUP($A$5,Prj_list!$O$6:$Z$7,2)*'2012 HR 배정표'!AM1405)/HLOOKUP($A$5,Prj_list!$O$6:$Z$7,2)))</x:f>
        <x:v>-</x:v>
      </x:c>
      <x:c r="AI1407" s="45" t="str">
        <x:f>IF(ISBLANK('2012 HR 배정표'!AN1405)=TRUE,"-",'2012 HR 배정표'!AN1405)</x:f>
        <x:v>-</x:v>
      </x:c>
      <x:c r="AJ1407" s="46" t="str">
        <x:f>IF(ISBLANK('2012 HR 배정표'!AN1405)=TRUE,"-",IF(ISERROR((HLOOKUP($A$5,Prj_list!$O$6:$Z$7,2)*'2012 HR 배정표'!AO1405)/HLOOKUP($A$5,Prj_list!$O$6:$Z$7,2))=TRUE,"-",(HLOOKUP($A$5,Prj_list!$O$6:$Z$7,2)*'2012 HR 배정표'!AO1405)/HLOOKUP($A$5,Prj_list!$O$6:$Z$7,2)))</x:f>
        <x:v>-</x:v>
      </x:c>
      <x:c r="AK1407" s="45" t="str">
        <x:f>IF(ISBLANK('2012 HR 배정표'!AP1405)=TRUE,"-",'2012 HR 배정표'!AP1405)</x:f>
        <x:v>-</x:v>
      </x:c>
      <x:c r="AL1407" s="46" t="str">
        <x:f>IF(ISBLANK('2012 HR 배정표'!AP1405)=TRUE,"-",IF(ISERROR((HLOOKUP($A$5,Prj_list!$O$6:$Z$7,2)*'2012 HR 배정표'!AQ1405)/HLOOKUP($A$5,Prj_list!$O$6:$Z$7,2))=TRUE,"-",(HLOOKUP($A$5,Prj_list!$O$6:$Z$7,2)*'2012 HR 배정표'!AQ1405)/HLOOKUP($A$5,Prj_list!$O$6:$Z$7,2)))</x:f>
        <x:v>-</x:v>
      </x:c>
      <x:c r="AM1407" s="45" t="str">
        <x:f>IF(ISBLANK('2012 HR 배정표'!AR1405)=TRUE,"-",'2012 HR 배정표'!AR1405)</x:f>
        <x:v>-</x:v>
      </x:c>
      <x:c r="AN1407" s="46" t="str">
        <x:f>IF(ISBLANK('2012 HR 배정표'!AR1405)=TRUE,"-",IF(ISERROR((HLOOKUP($A$5,Prj_list!$O$6:$Z$7,2)*'2012 HR 배정표'!AS1405)/HLOOKUP($A$5,Prj_list!$O$6:$Z$7,2))=TRUE,"-",(HLOOKUP($A$5,Prj_list!$O$6:$Z$7,2)*'2012 HR 배정표'!AS1405)/HLOOKUP($A$5,Prj_list!$O$6:$Z$7,2)))</x:f>
        <x:v>-</x:v>
      </x:c>
      <x:c r="AO1407" s="45" t="str">
        <x:f>IF(ISBLANK('2012 HR 배정표'!AT1405)=TRUE,"-",'2012 HR 배정표'!AT1405)</x:f>
        <x:v>-</x:v>
      </x:c>
      <x:c r="AP1407" s="46" t="str">
        <x:f>IF(ISBLANK('2012 HR 배정표'!AT1405)=TRUE,"-",IF(ISERROR((HLOOKUP($A$5,Prj_list!$O$6:$Z$7,2)*'2012 HR 배정표'!AU1405)/HLOOKUP($A$5,Prj_list!$O$6:$Z$7,2))=TRUE,"-",(HLOOKUP($A$5,Prj_list!$O$6:$Z$7,2)*'2012 HR 배정표'!AU1405)/HLOOKUP($A$5,Prj_list!$O$6:$Z$7,2)))</x:f>
        <x:v>-</x:v>
      </x:c>
      <x:c r="AQ1407" s="45" t="str">
        <x:f>IF(ISBLANK('2012 HR 배정표'!AV1405)=TRUE,"-",'2012 HR 배정표'!AV1405)</x:f>
        <x:v>-</x:v>
      </x:c>
      <x:c r="AR1407" s="46" t="str">
        <x:f>IF(ISBLANK('2012 HR 배정표'!AV1405)=TRUE,"-",IF(ISERROR((HLOOKUP($A$5,Prj_list!$O$6:$Z$7,2)*'2012 HR 배정표'!AW1405)/HLOOKUP($A$5,Prj_list!$O$6:$Z$7,2))=TRUE,"-",(HLOOKUP($A$5,Prj_list!$O$6:$Z$7,2)*'2012 HR 배정표'!AW1405)/HLOOKUP($A$5,Prj_list!$O$6:$Z$7,2)))</x:f>
        <x:v>-</x:v>
      </x:c>
      <x:c r="AS1407" s="45" t="str">
        <x:f>IF(ISBLANK('2012 HR 배정표'!AX1405)=TRUE,"-",'2012 HR 배정표'!AX1405)</x:f>
        <x:v>-</x:v>
      </x:c>
      <x:c r="AT1407" s="46" t="str">
        <x:f>IF(ISBLANK('2012 HR 배정표'!AX1405)=TRUE,"-",IF(ISERROR((HLOOKUP($A$5,Prj_list!$O$6:$Z$7,2)*'2012 HR 배정표'!AY1405)/HLOOKUP($A$5,Prj_list!$O$6:$Z$7,2))=TRUE,"-",(HLOOKUP($A$5,Prj_list!$O$6:$Z$7,2)*'2012 HR 배정표'!AY1405)/HLOOKUP($A$5,Prj_list!$O$6:$Z$7,2)))</x:f>
        <x:v>-</x:v>
      </x:c>
      <x:c r="AU1407" s="45" t="str">
        <x:f>IF(ISBLANK('2012 HR 배정표'!AZ1405)=TRUE,"-",'2012 HR 배정표'!AZ1405)</x:f>
        <x:v>-</x:v>
      </x:c>
      <x:c r="AV1407" s="46" t="str">
        <x:f>IF(ISBLANK('2012 HR 배정표'!AZ1405)=TRUE,"-",IF(ISERROR((HLOOKUP($A$5,Prj_list!$O$6:$Z$7,2)*'2012 HR 배정표'!BA1405)/HLOOKUP($A$5,Prj_list!$O$6:$Z$7,2))=TRUE,"-",(HLOOKUP($A$5,Prj_list!$O$6:$Z$7,2)*'2012 HR 배정표'!BA1405)/HLOOKUP($A$5,Prj_list!$O$6:$Z$7,2)))</x:f>
        <x:v>-</x:v>
      </x:c>
      <x:c r="AW1407" s="34" t="str">
        <x:f t="shared" si="44"/>
        <x:v/>
      </x:c>
      <x:c r="AX1407" s="41">
        <x:f t="shared" si="43"/>
        <x:v>0</x:v>
      </x:c>
    </x:row>
    <x:row r="1408" spans="1:50">
      <x:c r="A1408" s="45" t="str">
        <x:f>IF(ISBLANK('2012 HR 배정표'!F1406)=TRUE,"-",'2012 HR 배정표'!F1406)</x:f>
        <x:v>-</x:v>
      </x:c>
      <x:c r="B1408" s="46" t="str">
        <x:f>IF(ISBLANK('2012 HR 배정표'!F1406)=TRUE,"-",IF(ISERROR((HLOOKUP($A$5,Prj_list!$O$6:$Z$7,2)*'2012 HR 배정표'!G1406)/HLOOKUP($A$5,Prj_list!$O$6:$Z$7,2))=TRUE,"-",(HLOOKUP($A$5,Prj_list!$O$6:$Z$7,2)*'2012 HR 배정표'!G1406)/HLOOKUP($A$5,Prj_list!$O$6:$Z$7,2)))</x:f>
        <x:v>-</x:v>
      </x:c>
      <x:c r="C1408" s="45" t="str">
        <x:f>IF(ISBLANK('2012 HR 배정표'!H1406)=TRUE,"-",'2012 HR 배정표'!H1406)</x:f>
        <x:v>-</x:v>
      </x:c>
      <x:c r="D1408" s="46" t="str">
        <x:f>IF(ISBLANK('2012 HR 배정표'!H1406)=TRUE,"-",IF(ISERROR((HLOOKUP($A$5,Prj_list!$O$6:$Z$7,2)*'2012 HR 배정표'!I1406)/HLOOKUP($A$5,Prj_list!$O$6:$Z$7,2))=TRUE,"-",(HLOOKUP($A$5,Prj_list!$O$6:$Z$7,2)*'2012 HR 배정표'!I1406)/HLOOKUP($A$5,Prj_list!$O$6:$Z$7,2)))</x:f>
        <x:v>-</x:v>
      </x:c>
      <x:c r="E1408" s="45" t="str">
        <x:f>IF(ISBLANK('2012 HR 배정표'!J1406)=TRUE,"-",'2012 HR 배정표'!J1406)</x:f>
        <x:v>-</x:v>
      </x:c>
      <x:c r="F1408" s="46" t="str">
        <x:f>IF(ISBLANK('2012 HR 배정표'!J1406)=TRUE,"-",IF(ISERROR((HLOOKUP($A$5,Prj_list!$O$6:$Z$7,2)*'2012 HR 배정표'!K1406)/HLOOKUP($A$5,Prj_list!$O$6:$Z$7,2))=TRUE,"-",(HLOOKUP($A$5,Prj_list!$O$6:$Z$7,2)*'2012 HR 배정표'!K1406)/HLOOKUP($A$5,Prj_list!$O$6:$Z$7,2)))</x:f>
        <x:v>-</x:v>
      </x:c>
      <x:c r="G1408" s="45" t="str">
        <x:f>IF(ISBLANK('2012 HR 배정표'!L1406)=TRUE,"-",'2012 HR 배정표'!L1406)</x:f>
        <x:v>-</x:v>
      </x:c>
      <x:c r="H1408" s="46" t="str">
        <x:f>IF(ISBLANK('2012 HR 배정표'!L1406)=TRUE,"-",IF(ISERROR((HLOOKUP($A$5,Prj_list!$O$6:$Z$7,2)*'2012 HR 배정표'!M1406)/HLOOKUP($A$5,Prj_list!$O$6:$Z$7,2))=TRUE,"-",(HLOOKUP($A$5,Prj_list!$O$6:$Z$7,2)*'2012 HR 배정표'!M1406)/HLOOKUP($A$5,Prj_list!$O$6:$Z$7,2)))</x:f>
        <x:v>-</x:v>
      </x:c>
      <x:c r="I1408" s="45" t="str">
        <x:f>IF(ISBLANK('2012 HR 배정표'!N1406)=TRUE,"-",'2012 HR 배정표'!N1406)</x:f>
        <x:v>-</x:v>
      </x:c>
      <x:c r="J1408" s="46" t="str">
        <x:f>IF(ISBLANK('2012 HR 배정표'!N1406)=TRUE,"-",IF(ISERROR((HLOOKUP($A$5,Prj_list!$O$6:$Z$7,2)*'2012 HR 배정표'!O1406)/HLOOKUP($A$5,Prj_list!$O$6:$Z$7,2))=TRUE,"-",(HLOOKUP($A$5,Prj_list!$O$6:$Z$7,2)*'2012 HR 배정표'!O1406)/HLOOKUP($A$5,Prj_list!$O$6:$Z$7,2)))</x:f>
        <x:v>-</x:v>
      </x:c>
      <x:c r="K1408" s="45" t="str">
        <x:f>IF(ISBLANK('2012 HR 배정표'!P1406)=TRUE,"-",'2012 HR 배정표'!P1406)</x:f>
        <x:v>-</x:v>
      </x:c>
      <x:c r="L1408" s="46" t="str">
        <x:f>IF(ISBLANK('2012 HR 배정표'!P1406)=TRUE,"-",IF(ISERROR((HLOOKUP($A$5,Prj_list!$O$6:$Z$7,2)*'2012 HR 배정표'!Q1406)/HLOOKUP($A$5,Prj_list!$O$6:$Z$7,2))=TRUE,"-",(HLOOKUP($A$5,Prj_list!$O$6:$Z$7,2)*'2012 HR 배정표'!Q1406)/HLOOKUP($A$5,Prj_list!$O$6:$Z$7,2)))</x:f>
        <x:v>-</x:v>
      </x:c>
      <x:c r="M1408" s="45" t="str">
        <x:f>IF(ISBLANK('2012 HR 배정표'!R1406)=TRUE,"-",'2012 HR 배정표'!R1406)</x:f>
        <x:v>-</x:v>
      </x:c>
      <x:c r="N1408" s="46" t="str">
        <x:f>IF(ISBLANK('2012 HR 배정표'!R1406)=TRUE,"-",IF(ISERROR((HLOOKUP($A$5,Prj_list!$O$6:$Z$7,2)*'2012 HR 배정표'!S1406)/HLOOKUP($A$5,Prj_list!$O$6:$Z$7,2))=TRUE,"-",(HLOOKUP($A$5,Prj_list!$O$6:$Z$7,2)*'2012 HR 배정표'!S1406)/HLOOKUP($A$5,Prj_list!$O$6:$Z$7,2)))</x:f>
        <x:v>-</x:v>
      </x:c>
      <x:c r="O1408" s="45" t="str">
        <x:f>IF(ISBLANK('2012 HR 배정표'!T1406)=TRUE,"-",'2012 HR 배정표'!T1406)</x:f>
        <x:v>-</x:v>
      </x:c>
      <x:c r="P1408" s="46" t="str">
        <x:f>IF(ISBLANK('2012 HR 배정표'!T1406)=TRUE,"-",IF(ISERROR((HLOOKUP($A$5,Prj_list!$O$6:$Z$7,2)*'2012 HR 배정표'!U1406)/HLOOKUP($A$5,Prj_list!$O$6:$Z$7,2))=TRUE,"-",(HLOOKUP($A$5,Prj_list!$O$6:$Z$7,2)*'2012 HR 배정표'!U1406)/HLOOKUP($A$5,Prj_list!$O$6:$Z$7,2)))</x:f>
        <x:v>-</x:v>
      </x:c>
      <x:c r="Q1408" s="45" t="str">
        <x:f>IF(ISBLANK('2012 HR 배정표'!V1406)=TRUE,"-",'2012 HR 배정표'!V1406)</x:f>
        <x:v>-</x:v>
      </x:c>
      <x:c r="R1408" s="46" t="str">
        <x:f>IF(ISBLANK('2012 HR 배정표'!V1406)=TRUE,"-",IF(ISERROR((HLOOKUP($A$5,Prj_list!$O$6:$Z$7,2)*'2012 HR 배정표'!W1406)/HLOOKUP($A$5,Prj_list!$O$6:$Z$7,2))=TRUE,"-",(HLOOKUP($A$5,Prj_list!$O$6:$Z$7,2)*'2012 HR 배정표'!W1406)/HLOOKUP($A$5,Prj_list!$O$6:$Z$7,2)))</x:f>
        <x:v>-</x:v>
      </x:c>
      <x:c r="S1408" s="45" t="str">
        <x:f>IF(ISBLANK('2012 HR 배정표'!X1406)=TRUE,"-",'2012 HR 배정표'!X1406)</x:f>
        <x:v>-</x:v>
      </x:c>
      <x:c r="T1408" s="46" t="str">
        <x:f>IF(ISBLANK('2012 HR 배정표'!X1406)=TRUE,"-",IF(ISERROR((HLOOKUP($A$5,Prj_list!$O$6:$Z$7,2)*'2012 HR 배정표'!Y1406)/HLOOKUP($A$5,Prj_list!$O$6:$Z$7,2))=TRUE,"-",(HLOOKUP($A$5,Prj_list!$O$6:$Z$7,2)*'2012 HR 배정표'!Y1406)/HLOOKUP($A$5,Prj_list!$O$6:$Z$7,2)))</x:f>
        <x:v>-</x:v>
      </x:c>
      <x:c r="U1408" s="45" t="str">
        <x:f>IF(ISBLANK('2012 HR 배정표'!Z1406)=TRUE,"-",'2012 HR 배정표'!Z1406)</x:f>
        <x:v>-</x:v>
      </x:c>
      <x:c r="V1408" s="46" t="str">
        <x:f>IF(ISBLANK('2012 HR 배정표'!Z1406)=TRUE,"-",IF(ISERROR((HLOOKUP($A$5,Prj_list!$O$6:$Z$7,2)*'2012 HR 배정표'!AA1406)/HLOOKUP($A$5,Prj_list!$O$6:$Z$7,2))=TRUE,"-",(HLOOKUP($A$5,Prj_list!$O$6:$Z$7,2)*'2012 HR 배정표'!AA1406)/HLOOKUP($A$5,Prj_list!$O$6:$Z$7,2)))</x:f>
        <x:v>-</x:v>
      </x:c>
      <x:c r="W1408" s="45" t="str">
        <x:f>IF(ISBLANK('2012 HR 배정표'!AB1406)=TRUE,"-",'2012 HR 배정표'!AB1406)</x:f>
        <x:v>-</x:v>
      </x:c>
      <x:c r="X1408" s="46" t="str">
        <x:f>IF(ISBLANK('2012 HR 배정표'!AB1406)=TRUE,"-",IF(ISERROR((HLOOKUP($A$5,Prj_list!$O$6:$Z$7,2)*'2012 HR 배정표'!AC1406)/HLOOKUP($A$5,Prj_list!$O$6:$Z$7,2))=TRUE,"-",(HLOOKUP($A$5,Prj_list!$O$6:$Z$7,2)*'2012 HR 배정표'!AC1406)/HLOOKUP($A$5,Prj_list!$O$6:$Z$7,2)))</x:f>
        <x:v>-</x:v>
      </x:c>
      <x:c r="Y1408" s="45" t="str">
        <x:f>IF(ISBLANK('2012 HR 배정표'!AD1406)=TRUE,"-",'2012 HR 배정표'!AD1406)</x:f>
        <x:v>-</x:v>
      </x:c>
      <x:c r="Z1408" s="46" t="str">
        <x:f>IF(ISBLANK('2012 HR 배정표'!AD1406)=TRUE,"-",IF(ISERROR((HLOOKUP($A$5,Prj_list!$O$6:$Z$7,2)*'2012 HR 배정표'!AE1406)/HLOOKUP($A$5,Prj_list!$O$6:$Z$7,2))=TRUE,"-",(HLOOKUP($A$5,Prj_list!$O$6:$Z$7,2)*'2012 HR 배정표'!AE1406)/HLOOKUP($A$5,Prj_list!$O$6:$Z$7,2)))</x:f>
        <x:v>-</x:v>
      </x:c>
      <x:c r="AA1408" s="45" t="str">
        <x:f>IF(ISBLANK('2012 HR 배정표'!AF1406)=TRUE,"-",'2012 HR 배정표'!AF1406)</x:f>
        <x:v>-</x:v>
      </x:c>
      <x:c r="AB1408" s="46" t="str">
        <x:f>IF(ISBLANK('2012 HR 배정표'!AF1406)=TRUE,"-",IF(ISERROR((HLOOKUP($A$5,Prj_list!$O$6:$Z$7,2)*'2012 HR 배정표'!AG1406)/HLOOKUP($A$5,Prj_list!$O$6:$Z$7,2))=TRUE,"-",(HLOOKUP($A$5,Prj_list!$O$6:$Z$7,2)*'2012 HR 배정표'!AG1406)/HLOOKUP($A$5,Prj_list!$O$6:$Z$7,2)))</x:f>
        <x:v>-</x:v>
      </x:c>
      <x:c r="AC1408" s="45" t="str">
        <x:f>IF(ISBLANK('2012 HR 배정표'!AH1406)=TRUE,"-",'2012 HR 배정표'!AH1406)</x:f>
        <x:v>-</x:v>
      </x:c>
      <x:c r="AD1408" s="46" t="str">
        <x:f>IF(ISBLANK('2012 HR 배정표'!AH1406)=TRUE,"-",IF(ISERROR((HLOOKUP($A$5,Prj_list!$O$6:$Z$7,2)*'2012 HR 배정표'!AI1406)/HLOOKUP($A$5,Prj_list!$O$6:$Z$7,2))=TRUE,"-",(HLOOKUP($A$5,Prj_list!$O$6:$Z$7,2)*'2012 HR 배정표'!AI1406)/HLOOKUP($A$5,Prj_list!$O$6:$Z$7,2)))</x:f>
        <x:v>-</x:v>
      </x:c>
      <x:c r="AE1408" s="45" t="str">
        <x:f>IF(ISBLANK('2012 HR 배정표'!AJ1406)=TRUE,"-",'2012 HR 배정표'!AJ1406)</x:f>
        <x:v>-</x:v>
      </x:c>
      <x:c r="AF1408" s="46" t="str">
        <x:f>IF(ISBLANK('2012 HR 배정표'!AJ1406)=TRUE,"-",IF(ISERROR((HLOOKUP($A$5,Prj_list!$O$6:$Z$7,2)*'2012 HR 배정표'!AK1406)/HLOOKUP($A$5,Prj_list!$O$6:$Z$7,2))=TRUE,"-",(HLOOKUP($A$5,Prj_list!$O$6:$Z$7,2)*'2012 HR 배정표'!AK1406)/HLOOKUP($A$5,Prj_list!$O$6:$Z$7,2)))</x:f>
        <x:v>-</x:v>
      </x:c>
      <x:c r="AG1408" s="45" t="str">
        <x:f>IF(ISBLANK('2012 HR 배정표'!AL1406)=TRUE,"-",'2012 HR 배정표'!AL1406)</x:f>
        <x:v>-</x:v>
      </x:c>
      <x:c r="AH1408" s="46" t="str">
        <x:f>IF(ISBLANK('2012 HR 배정표'!AL1406)=TRUE,"-",IF(ISERROR((HLOOKUP($A$5,Prj_list!$O$6:$Z$7,2)*'2012 HR 배정표'!AM1406)/HLOOKUP($A$5,Prj_list!$O$6:$Z$7,2))=TRUE,"-",(HLOOKUP($A$5,Prj_list!$O$6:$Z$7,2)*'2012 HR 배정표'!AM1406)/HLOOKUP($A$5,Prj_list!$O$6:$Z$7,2)))</x:f>
        <x:v>-</x:v>
      </x:c>
      <x:c r="AI1408" s="45" t="str">
        <x:f>IF(ISBLANK('2012 HR 배정표'!AN1406)=TRUE,"-",'2012 HR 배정표'!AN1406)</x:f>
        <x:v>-</x:v>
      </x:c>
      <x:c r="AJ1408" s="46" t="str">
        <x:f>IF(ISBLANK('2012 HR 배정표'!AN1406)=TRUE,"-",IF(ISERROR((HLOOKUP($A$5,Prj_list!$O$6:$Z$7,2)*'2012 HR 배정표'!AO1406)/HLOOKUP($A$5,Prj_list!$O$6:$Z$7,2))=TRUE,"-",(HLOOKUP($A$5,Prj_list!$O$6:$Z$7,2)*'2012 HR 배정표'!AO1406)/HLOOKUP($A$5,Prj_list!$O$6:$Z$7,2)))</x:f>
        <x:v>-</x:v>
      </x:c>
      <x:c r="AK1408" s="45" t="str">
        <x:f>IF(ISBLANK('2012 HR 배정표'!AP1406)=TRUE,"-",'2012 HR 배정표'!AP1406)</x:f>
        <x:v>-</x:v>
      </x:c>
      <x:c r="AL1408" s="46" t="str">
        <x:f>IF(ISBLANK('2012 HR 배정표'!AP1406)=TRUE,"-",IF(ISERROR((HLOOKUP($A$5,Prj_list!$O$6:$Z$7,2)*'2012 HR 배정표'!AQ1406)/HLOOKUP($A$5,Prj_list!$O$6:$Z$7,2))=TRUE,"-",(HLOOKUP($A$5,Prj_list!$O$6:$Z$7,2)*'2012 HR 배정표'!AQ1406)/HLOOKUP($A$5,Prj_list!$O$6:$Z$7,2)))</x:f>
        <x:v>-</x:v>
      </x:c>
      <x:c r="AM1408" s="45" t="str">
        <x:f>IF(ISBLANK('2012 HR 배정표'!AR1406)=TRUE,"-",'2012 HR 배정표'!AR1406)</x:f>
        <x:v>-</x:v>
      </x:c>
      <x:c r="AN1408" s="46" t="str">
        <x:f>IF(ISBLANK('2012 HR 배정표'!AR1406)=TRUE,"-",IF(ISERROR((HLOOKUP($A$5,Prj_list!$O$6:$Z$7,2)*'2012 HR 배정표'!AS1406)/HLOOKUP($A$5,Prj_list!$O$6:$Z$7,2))=TRUE,"-",(HLOOKUP($A$5,Prj_list!$O$6:$Z$7,2)*'2012 HR 배정표'!AS1406)/HLOOKUP($A$5,Prj_list!$O$6:$Z$7,2)))</x:f>
        <x:v>-</x:v>
      </x:c>
      <x:c r="AO1408" s="45" t="str">
        <x:f>IF(ISBLANK('2012 HR 배정표'!AT1406)=TRUE,"-",'2012 HR 배정표'!AT1406)</x:f>
        <x:v>-</x:v>
      </x:c>
      <x:c r="AP1408" s="46" t="str">
        <x:f>IF(ISBLANK('2012 HR 배정표'!AT1406)=TRUE,"-",IF(ISERROR((HLOOKUP($A$5,Prj_list!$O$6:$Z$7,2)*'2012 HR 배정표'!AU1406)/HLOOKUP($A$5,Prj_list!$O$6:$Z$7,2))=TRUE,"-",(HLOOKUP($A$5,Prj_list!$O$6:$Z$7,2)*'2012 HR 배정표'!AU1406)/HLOOKUP($A$5,Prj_list!$O$6:$Z$7,2)))</x:f>
        <x:v>-</x:v>
      </x:c>
      <x:c r="AQ1408" s="45" t="str">
        <x:f>IF(ISBLANK('2012 HR 배정표'!AV1406)=TRUE,"-",'2012 HR 배정표'!AV1406)</x:f>
        <x:v>-</x:v>
      </x:c>
      <x:c r="AR1408" s="46" t="str">
        <x:f>IF(ISBLANK('2012 HR 배정표'!AV1406)=TRUE,"-",IF(ISERROR((HLOOKUP($A$5,Prj_list!$O$6:$Z$7,2)*'2012 HR 배정표'!AW1406)/HLOOKUP($A$5,Prj_list!$O$6:$Z$7,2))=TRUE,"-",(HLOOKUP($A$5,Prj_list!$O$6:$Z$7,2)*'2012 HR 배정표'!AW1406)/HLOOKUP($A$5,Prj_list!$O$6:$Z$7,2)))</x:f>
        <x:v>-</x:v>
      </x:c>
      <x:c r="AS1408" s="45" t="str">
        <x:f>IF(ISBLANK('2012 HR 배정표'!AX1406)=TRUE,"-",'2012 HR 배정표'!AX1406)</x:f>
        <x:v>-</x:v>
      </x:c>
      <x:c r="AT1408" s="46" t="str">
        <x:f>IF(ISBLANK('2012 HR 배정표'!AX1406)=TRUE,"-",IF(ISERROR((HLOOKUP($A$5,Prj_list!$O$6:$Z$7,2)*'2012 HR 배정표'!AY1406)/HLOOKUP($A$5,Prj_list!$O$6:$Z$7,2))=TRUE,"-",(HLOOKUP($A$5,Prj_list!$O$6:$Z$7,2)*'2012 HR 배정표'!AY1406)/HLOOKUP($A$5,Prj_list!$O$6:$Z$7,2)))</x:f>
        <x:v>-</x:v>
      </x:c>
      <x:c r="AU1408" s="45" t="str">
        <x:f>IF(ISBLANK('2012 HR 배정표'!AZ1406)=TRUE,"-",'2012 HR 배정표'!AZ1406)</x:f>
        <x:v>-</x:v>
      </x:c>
      <x:c r="AV1408" s="46" t="str">
        <x:f>IF(ISBLANK('2012 HR 배정표'!AZ1406)=TRUE,"-",IF(ISERROR((HLOOKUP($A$5,Prj_list!$O$6:$Z$7,2)*'2012 HR 배정표'!BA1406)/HLOOKUP($A$5,Prj_list!$O$6:$Z$7,2))=TRUE,"-",(HLOOKUP($A$5,Prj_list!$O$6:$Z$7,2)*'2012 HR 배정표'!BA1406)/HLOOKUP($A$5,Prj_list!$O$6:$Z$7,2)))</x:f>
        <x:v>-</x:v>
      </x:c>
      <x:c r="AW1408" s="34" t="str">
        <x:f t="shared" si="44"/>
        <x:v/>
      </x:c>
      <x:c r="AX1408" s="41">
        <x:f t="shared" si="43"/>
        <x:v>0</x:v>
      </x:c>
    </x:row>
    <x:row r="1409" spans="1:50">
      <x:c r="A1409" s="45" t="str">
        <x:f>IF(ISBLANK('2012 HR 배정표'!F1407)=TRUE,"-",'2012 HR 배정표'!F1407)</x:f>
        <x:v>-</x:v>
      </x:c>
      <x:c r="B1409" s="46" t="str">
        <x:f>IF(ISBLANK('2012 HR 배정표'!F1407)=TRUE,"-",IF(ISERROR((HLOOKUP($A$5,Prj_list!$O$6:$Z$7,2)*'2012 HR 배정표'!G1407)/HLOOKUP($A$5,Prj_list!$O$6:$Z$7,2))=TRUE,"-",(HLOOKUP($A$5,Prj_list!$O$6:$Z$7,2)*'2012 HR 배정표'!G1407)/HLOOKUP($A$5,Prj_list!$O$6:$Z$7,2)))</x:f>
        <x:v>-</x:v>
      </x:c>
      <x:c r="C1409" s="45" t="str">
        <x:f>IF(ISBLANK('2012 HR 배정표'!H1407)=TRUE,"-",'2012 HR 배정표'!H1407)</x:f>
        <x:v>-</x:v>
      </x:c>
      <x:c r="D1409" s="46" t="str">
        <x:f>IF(ISBLANK('2012 HR 배정표'!H1407)=TRUE,"-",IF(ISERROR((HLOOKUP($A$5,Prj_list!$O$6:$Z$7,2)*'2012 HR 배정표'!I1407)/HLOOKUP($A$5,Prj_list!$O$6:$Z$7,2))=TRUE,"-",(HLOOKUP($A$5,Prj_list!$O$6:$Z$7,2)*'2012 HR 배정표'!I1407)/HLOOKUP($A$5,Prj_list!$O$6:$Z$7,2)))</x:f>
        <x:v>-</x:v>
      </x:c>
      <x:c r="E1409" s="45" t="str">
        <x:f>IF(ISBLANK('2012 HR 배정표'!J1407)=TRUE,"-",'2012 HR 배정표'!J1407)</x:f>
        <x:v>-</x:v>
      </x:c>
      <x:c r="F1409" s="46" t="str">
        <x:f>IF(ISBLANK('2012 HR 배정표'!J1407)=TRUE,"-",IF(ISERROR((HLOOKUP($A$5,Prj_list!$O$6:$Z$7,2)*'2012 HR 배정표'!K1407)/HLOOKUP($A$5,Prj_list!$O$6:$Z$7,2))=TRUE,"-",(HLOOKUP($A$5,Prj_list!$O$6:$Z$7,2)*'2012 HR 배정표'!K1407)/HLOOKUP($A$5,Prj_list!$O$6:$Z$7,2)))</x:f>
        <x:v>-</x:v>
      </x:c>
      <x:c r="G1409" s="45" t="str">
        <x:f>IF(ISBLANK('2012 HR 배정표'!L1407)=TRUE,"-",'2012 HR 배정표'!L1407)</x:f>
        <x:v>-</x:v>
      </x:c>
      <x:c r="H1409" s="46" t="str">
        <x:f>IF(ISBLANK('2012 HR 배정표'!L1407)=TRUE,"-",IF(ISERROR((HLOOKUP($A$5,Prj_list!$O$6:$Z$7,2)*'2012 HR 배정표'!M1407)/HLOOKUP($A$5,Prj_list!$O$6:$Z$7,2))=TRUE,"-",(HLOOKUP($A$5,Prj_list!$O$6:$Z$7,2)*'2012 HR 배정표'!M1407)/HLOOKUP($A$5,Prj_list!$O$6:$Z$7,2)))</x:f>
        <x:v>-</x:v>
      </x:c>
      <x:c r="I1409" s="45" t="str">
        <x:f>IF(ISBLANK('2012 HR 배정표'!N1407)=TRUE,"-",'2012 HR 배정표'!N1407)</x:f>
        <x:v>-</x:v>
      </x:c>
      <x:c r="J1409" s="46" t="str">
        <x:f>IF(ISBLANK('2012 HR 배정표'!N1407)=TRUE,"-",IF(ISERROR((HLOOKUP($A$5,Prj_list!$O$6:$Z$7,2)*'2012 HR 배정표'!O1407)/HLOOKUP($A$5,Prj_list!$O$6:$Z$7,2))=TRUE,"-",(HLOOKUP($A$5,Prj_list!$O$6:$Z$7,2)*'2012 HR 배정표'!O1407)/HLOOKUP($A$5,Prj_list!$O$6:$Z$7,2)))</x:f>
        <x:v>-</x:v>
      </x:c>
      <x:c r="K1409" s="45" t="str">
        <x:f>IF(ISBLANK('2012 HR 배정표'!P1407)=TRUE,"-",'2012 HR 배정표'!P1407)</x:f>
        <x:v>-</x:v>
      </x:c>
      <x:c r="L1409" s="46" t="str">
        <x:f>IF(ISBLANK('2012 HR 배정표'!P1407)=TRUE,"-",IF(ISERROR((HLOOKUP($A$5,Prj_list!$O$6:$Z$7,2)*'2012 HR 배정표'!Q1407)/HLOOKUP($A$5,Prj_list!$O$6:$Z$7,2))=TRUE,"-",(HLOOKUP($A$5,Prj_list!$O$6:$Z$7,2)*'2012 HR 배정표'!Q1407)/HLOOKUP($A$5,Prj_list!$O$6:$Z$7,2)))</x:f>
        <x:v>-</x:v>
      </x:c>
      <x:c r="M1409" s="45" t="str">
        <x:f>IF(ISBLANK('2012 HR 배정표'!R1407)=TRUE,"-",'2012 HR 배정표'!R1407)</x:f>
        <x:v>-</x:v>
      </x:c>
      <x:c r="N1409" s="46" t="str">
        <x:f>IF(ISBLANK('2012 HR 배정표'!R1407)=TRUE,"-",IF(ISERROR((HLOOKUP($A$5,Prj_list!$O$6:$Z$7,2)*'2012 HR 배정표'!S1407)/HLOOKUP($A$5,Prj_list!$O$6:$Z$7,2))=TRUE,"-",(HLOOKUP($A$5,Prj_list!$O$6:$Z$7,2)*'2012 HR 배정표'!S1407)/HLOOKUP($A$5,Prj_list!$O$6:$Z$7,2)))</x:f>
        <x:v>-</x:v>
      </x:c>
      <x:c r="O1409" s="45" t="str">
        <x:f>IF(ISBLANK('2012 HR 배정표'!T1407)=TRUE,"-",'2012 HR 배정표'!T1407)</x:f>
        <x:v>-</x:v>
      </x:c>
      <x:c r="P1409" s="46" t="str">
        <x:f>IF(ISBLANK('2012 HR 배정표'!T1407)=TRUE,"-",IF(ISERROR((HLOOKUP($A$5,Prj_list!$O$6:$Z$7,2)*'2012 HR 배정표'!U1407)/HLOOKUP($A$5,Prj_list!$O$6:$Z$7,2))=TRUE,"-",(HLOOKUP($A$5,Prj_list!$O$6:$Z$7,2)*'2012 HR 배정표'!U1407)/HLOOKUP($A$5,Prj_list!$O$6:$Z$7,2)))</x:f>
        <x:v>-</x:v>
      </x:c>
      <x:c r="Q1409" s="45" t="str">
        <x:f>IF(ISBLANK('2012 HR 배정표'!V1407)=TRUE,"-",'2012 HR 배정표'!V1407)</x:f>
        <x:v>-</x:v>
      </x:c>
      <x:c r="R1409" s="46" t="str">
        <x:f>IF(ISBLANK('2012 HR 배정표'!V1407)=TRUE,"-",IF(ISERROR((HLOOKUP($A$5,Prj_list!$O$6:$Z$7,2)*'2012 HR 배정표'!W1407)/HLOOKUP($A$5,Prj_list!$O$6:$Z$7,2))=TRUE,"-",(HLOOKUP($A$5,Prj_list!$O$6:$Z$7,2)*'2012 HR 배정표'!W1407)/HLOOKUP($A$5,Prj_list!$O$6:$Z$7,2)))</x:f>
        <x:v>-</x:v>
      </x:c>
      <x:c r="S1409" s="45" t="str">
        <x:f>IF(ISBLANK('2012 HR 배정표'!X1407)=TRUE,"-",'2012 HR 배정표'!X1407)</x:f>
        <x:v>-</x:v>
      </x:c>
      <x:c r="T1409" s="46" t="str">
        <x:f>IF(ISBLANK('2012 HR 배정표'!X1407)=TRUE,"-",IF(ISERROR((HLOOKUP($A$5,Prj_list!$O$6:$Z$7,2)*'2012 HR 배정표'!Y1407)/HLOOKUP($A$5,Prj_list!$O$6:$Z$7,2))=TRUE,"-",(HLOOKUP($A$5,Prj_list!$O$6:$Z$7,2)*'2012 HR 배정표'!Y1407)/HLOOKUP($A$5,Prj_list!$O$6:$Z$7,2)))</x:f>
        <x:v>-</x:v>
      </x:c>
      <x:c r="U1409" s="45" t="str">
        <x:f>IF(ISBLANK('2012 HR 배정표'!Z1407)=TRUE,"-",'2012 HR 배정표'!Z1407)</x:f>
        <x:v>-</x:v>
      </x:c>
      <x:c r="V1409" s="46" t="str">
        <x:f>IF(ISBLANK('2012 HR 배정표'!Z1407)=TRUE,"-",IF(ISERROR((HLOOKUP($A$5,Prj_list!$O$6:$Z$7,2)*'2012 HR 배정표'!AA1407)/HLOOKUP($A$5,Prj_list!$O$6:$Z$7,2))=TRUE,"-",(HLOOKUP($A$5,Prj_list!$O$6:$Z$7,2)*'2012 HR 배정표'!AA1407)/HLOOKUP($A$5,Prj_list!$O$6:$Z$7,2)))</x:f>
        <x:v>-</x:v>
      </x:c>
      <x:c r="W1409" s="45" t="str">
        <x:f>IF(ISBLANK('2012 HR 배정표'!AB1407)=TRUE,"-",'2012 HR 배정표'!AB1407)</x:f>
        <x:v>-</x:v>
      </x:c>
      <x:c r="X1409" s="46" t="str">
        <x:f>IF(ISBLANK('2012 HR 배정표'!AB1407)=TRUE,"-",IF(ISERROR((HLOOKUP($A$5,Prj_list!$O$6:$Z$7,2)*'2012 HR 배정표'!AC1407)/HLOOKUP($A$5,Prj_list!$O$6:$Z$7,2))=TRUE,"-",(HLOOKUP($A$5,Prj_list!$O$6:$Z$7,2)*'2012 HR 배정표'!AC1407)/HLOOKUP($A$5,Prj_list!$O$6:$Z$7,2)))</x:f>
        <x:v>-</x:v>
      </x:c>
      <x:c r="Y1409" s="45" t="str">
        <x:f>IF(ISBLANK('2012 HR 배정표'!AD1407)=TRUE,"-",'2012 HR 배정표'!AD1407)</x:f>
        <x:v>-</x:v>
      </x:c>
      <x:c r="Z1409" s="46" t="str">
        <x:f>IF(ISBLANK('2012 HR 배정표'!AD1407)=TRUE,"-",IF(ISERROR((HLOOKUP($A$5,Prj_list!$O$6:$Z$7,2)*'2012 HR 배정표'!AE1407)/HLOOKUP($A$5,Prj_list!$O$6:$Z$7,2))=TRUE,"-",(HLOOKUP($A$5,Prj_list!$O$6:$Z$7,2)*'2012 HR 배정표'!AE1407)/HLOOKUP($A$5,Prj_list!$O$6:$Z$7,2)))</x:f>
        <x:v>-</x:v>
      </x:c>
      <x:c r="AA1409" s="45" t="str">
        <x:f>IF(ISBLANK('2012 HR 배정표'!AF1407)=TRUE,"-",'2012 HR 배정표'!AF1407)</x:f>
        <x:v>-</x:v>
      </x:c>
      <x:c r="AB1409" s="46" t="str">
        <x:f>IF(ISBLANK('2012 HR 배정표'!AF1407)=TRUE,"-",IF(ISERROR((HLOOKUP($A$5,Prj_list!$O$6:$Z$7,2)*'2012 HR 배정표'!AG1407)/HLOOKUP($A$5,Prj_list!$O$6:$Z$7,2))=TRUE,"-",(HLOOKUP($A$5,Prj_list!$O$6:$Z$7,2)*'2012 HR 배정표'!AG1407)/HLOOKUP($A$5,Prj_list!$O$6:$Z$7,2)))</x:f>
        <x:v>-</x:v>
      </x:c>
      <x:c r="AC1409" s="45" t="str">
        <x:f>IF(ISBLANK('2012 HR 배정표'!AH1407)=TRUE,"-",'2012 HR 배정표'!AH1407)</x:f>
        <x:v>-</x:v>
      </x:c>
      <x:c r="AD1409" s="46" t="str">
        <x:f>IF(ISBLANK('2012 HR 배정표'!AH1407)=TRUE,"-",IF(ISERROR((HLOOKUP($A$5,Prj_list!$O$6:$Z$7,2)*'2012 HR 배정표'!AI1407)/HLOOKUP($A$5,Prj_list!$O$6:$Z$7,2))=TRUE,"-",(HLOOKUP($A$5,Prj_list!$O$6:$Z$7,2)*'2012 HR 배정표'!AI1407)/HLOOKUP($A$5,Prj_list!$O$6:$Z$7,2)))</x:f>
        <x:v>-</x:v>
      </x:c>
      <x:c r="AE1409" s="45" t="str">
        <x:f>IF(ISBLANK('2012 HR 배정표'!AJ1407)=TRUE,"-",'2012 HR 배정표'!AJ1407)</x:f>
        <x:v>-</x:v>
      </x:c>
      <x:c r="AF1409" s="46" t="str">
        <x:f>IF(ISBLANK('2012 HR 배정표'!AJ1407)=TRUE,"-",IF(ISERROR((HLOOKUP($A$5,Prj_list!$O$6:$Z$7,2)*'2012 HR 배정표'!AK1407)/HLOOKUP($A$5,Prj_list!$O$6:$Z$7,2))=TRUE,"-",(HLOOKUP($A$5,Prj_list!$O$6:$Z$7,2)*'2012 HR 배정표'!AK1407)/HLOOKUP($A$5,Prj_list!$O$6:$Z$7,2)))</x:f>
        <x:v>-</x:v>
      </x:c>
      <x:c r="AG1409" s="45" t="str">
        <x:f>IF(ISBLANK('2012 HR 배정표'!AL1407)=TRUE,"-",'2012 HR 배정표'!AL1407)</x:f>
        <x:v>-</x:v>
      </x:c>
      <x:c r="AH1409" s="46" t="str">
        <x:f>IF(ISBLANK('2012 HR 배정표'!AL1407)=TRUE,"-",IF(ISERROR((HLOOKUP($A$5,Prj_list!$O$6:$Z$7,2)*'2012 HR 배정표'!AM1407)/HLOOKUP($A$5,Prj_list!$O$6:$Z$7,2))=TRUE,"-",(HLOOKUP($A$5,Prj_list!$O$6:$Z$7,2)*'2012 HR 배정표'!AM1407)/HLOOKUP($A$5,Prj_list!$O$6:$Z$7,2)))</x:f>
        <x:v>-</x:v>
      </x:c>
      <x:c r="AI1409" s="45" t="str">
        <x:f>IF(ISBLANK('2012 HR 배정표'!AN1407)=TRUE,"-",'2012 HR 배정표'!AN1407)</x:f>
        <x:v>-</x:v>
      </x:c>
      <x:c r="AJ1409" s="46" t="str">
        <x:f>IF(ISBLANK('2012 HR 배정표'!AN1407)=TRUE,"-",IF(ISERROR((HLOOKUP($A$5,Prj_list!$O$6:$Z$7,2)*'2012 HR 배정표'!AO1407)/HLOOKUP($A$5,Prj_list!$O$6:$Z$7,2))=TRUE,"-",(HLOOKUP($A$5,Prj_list!$O$6:$Z$7,2)*'2012 HR 배정표'!AO1407)/HLOOKUP($A$5,Prj_list!$O$6:$Z$7,2)))</x:f>
        <x:v>-</x:v>
      </x:c>
      <x:c r="AK1409" s="45" t="str">
        <x:f>IF(ISBLANK('2012 HR 배정표'!AP1407)=TRUE,"-",'2012 HR 배정표'!AP1407)</x:f>
        <x:v>-</x:v>
      </x:c>
      <x:c r="AL1409" s="46" t="str">
        <x:f>IF(ISBLANK('2012 HR 배정표'!AP1407)=TRUE,"-",IF(ISERROR((HLOOKUP($A$5,Prj_list!$O$6:$Z$7,2)*'2012 HR 배정표'!AQ1407)/HLOOKUP($A$5,Prj_list!$O$6:$Z$7,2))=TRUE,"-",(HLOOKUP($A$5,Prj_list!$O$6:$Z$7,2)*'2012 HR 배정표'!AQ1407)/HLOOKUP($A$5,Prj_list!$O$6:$Z$7,2)))</x:f>
        <x:v>-</x:v>
      </x:c>
      <x:c r="AM1409" s="45" t="str">
        <x:f>IF(ISBLANK('2012 HR 배정표'!AR1407)=TRUE,"-",'2012 HR 배정표'!AR1407)</x:f>
        <x:v>-</x:v>
      </x:c>
      <x:c r="AN1409" s="46" t="str">
        <x:f>IF(ISBLANK('2012 HR 배정표'!AR1407)=TRUE,"-",IF(ISERROR((HLOOKUP($A$5,Prj_list!$O$6:$Z$7,2)*'2012 HR 배정표'!AS1407)/HLOOKUP($A$5,Prj_list!$O$6:$Z$7,2))=TRUE,"-",(HLOOKUP($A$5,Prj_list!$O$6:$Z$7,2)*'2012 HR 배정표'!AS1407)/HLOOKUP($A$5,Prj_list!$O$6:$Z$7,2)))</x:f>
        <x:v>-</x:v>
      </x:c>
      <x:c r="AO1409" s="45" t="str">
        <x:f>IF(ISBLANK('2012 HR 배정표'!AT1407)=TRUE,"-",'2012 HR 배정표'!AT1407)</x:f>
        <x:v>-</x:v>
      </x:c>
      <x:c r="AP1409" s="46" t="str">
        <x:f>IF(ISBLANK('2012 HR 배정표'!AT1407)=TRUE,"-",IF(ISERROR((HLOOKUP($A$5,Prj_list!$O$6:$Z$7,2)*'2012 HR 배정표'!AU1407)/HLOOKUP($A$5,Prj_list!$O$6:$Z$7,2))=TRUE,"-",(HLOOKUP($A$5,Prj_list!$O$6:$Z$7,2)*'2012 HR 배정표'!AU1407)/HLOOKUP($A$5,Prj_list!$O$6:$Z$7,2)))</x:f>
        <x:v>-</x:v>
      </x:c>
      <x:c r="AQ1409" s="45" t="str">
        <x:f>IF(ISBLANK('2012 HR 배정표'!AV1407)=TRUE,"-",'2012 HR 배정표'!AV1407)</x:f>
        <x:v>-</x:v>
      </x:c>
      <x:c r="AR1409" s="46" t="str">
        <x:f>IF(ISBLANK('2012 HR 배정표'!AV1407)=TRUE,"-",IF(ISERROR((HLOOKUP($A$5,Prj_list!$O$6:$Z$7,2)*'2012 HR 배정표'!AW1407)/HLOOKUP($A$5,Prj_list!$O$6:$Z$7,2))=TRUE,"-",(HLOOKUP($A$5,Prj_list!$O$6:$Z$7,2)*'2012 HR 배정표'!AW1407)/HLOOKUP($A$5,Prj_list!$O$6:$Z$7,2)))</x:f>
        <x:v>-</x:v>
      </x:c>
      <x:c r="AS1409" s="45" t="str">
        <x:f>IF(ISBLANK('2012 HR 배정표'!AX1407)=TRUE,"-",'2012 HR 배정표'!AX1407)</x:f>
        <x:v>-</x:v>
      </x:c>
      <x:c r="AT1409" s="46" t="str">
        <x:f>IF(ISBLANK('2012 HR 배정표'!AX1407)=TRUE,"-",IF(ISERROR((HLOOKUP($A$5,Prj_list!$O$6:$Z$7,2)*'2012 HR 배정표'!AY1407)/HLOOKUP($A$5,Prj_list!$O$6:$Z$7,2))=TRUE,"-",(HLOOKUP($A$5,Prj_list!$O$6:$Z$7,2)*'2012 HR 배정표'!AY1407)/HLOOKUP($A$5,Prj_list!$O$6:$Z$7,2)))</x:f>
        <x:v>-</x:v>
      </x:c>
      <x:c r="AU1409" s="45" t="str">
        <x:f>IF(ISBLANK('2012 HR 배정표'!AZ1407)=TRUE,"-",'2012 HR 배정표'!AZ1407)</x:f>
        <x:v>-</x:v>
      </x:c>
      <x:c r="AV1409" s="46" t="str">
        <x:f>IF(ISBLANK('2012 HR 배정표'!AZ1407)=TRUE,"-",IF(ISERROR((HLOOKUP($A$5,Prj_list!$O$6:$Z$7,2)*'2012 HR 배정표'!BA1407)/HLOOKUP($A$5,Prj_list!$O$6:$Z$7,2))=TRUE,"-",(HLOOKUP($A$5,Prj_list!$O$6:$Z$7,2)*'2012 HR 배정표'!BA1407)/HLOOKUP($A$5,Prj_list!$O$6:$Z$7,2)))</x:f>
        <x:v>-</x:v>
      </x:c>
      <x:c r="AW1409" s="34" t="str">
        <x:f t="shared" si="44"/>
        <x:v/>
      </x:c>
      <x:c r="AX1409" s="41">
        <x:f t="shared" si="43"/>
        <x:v>0</x:v>
      </x:c>
    </x:row>
    <x:row r="1410" spans="1:50">
      <x:c r="A1410" s="45" t="str">
        <x:f>IF(ISBLANK('2012 HR 배정표'!F1408)=TRUE,"-",'2012 HR 배정표'!F1408)</x:f>
        <x:v>-</x:v>
      </x:c>
      <x:c r="B1410" s="46" t="str">
        <x:f>IF(ISBLANK('2012 HR 배정표'!F1408)=TRUE,"-",IF(ISERROR((HLOOKUP($A$5,Prj_list!$O$6:$Z$7,2)*'2012 HR 배정표'!G1408)/HLOOKUP($A$5,Prj_list!$O$6:$Z$7,2))=TRUE,"-",(HLOOKUP($A$5,Prj_list!$O$6:$Z$7,2)*'2012 HR 배정표'!G1408)/HLOOKUP($A$5,Prj_list!$O$6:$Z$7,2)))</x:f>
        <x:v>-</x:v>
      </x:c>
      <x:c r="C1410" s="45" t="str">
        <x:f>IF(ISBLANK('2012 HR 배정표'!H1408)=TRUE,"-",'2012 HR 배정표'!H1408)</x:f>
        <x:v>-</x:v>
      </x:c>
      <x:c r="D1410" s="46" t="str">
        <x:f>IF(ISBLANK('2012 HR 배정표'!H1408)=TRUE,"-",IF(ISERROR((HLOOKUP($A$5,Prj_list!$O$6:$Z$7,2)*'2012 HR 배정표'!I1408)/HLOOKUP($A$5,Prj_list!$O$6:$Z$7,2))=TRUE,"-",(HLOOKUP($A$5,Prj_list!$O$6:$Z$7,2)*'2012 HR 배정표'!I1408)/HLOOKUP($A$5,Prj_list!$O$6:$Z$7,2)))</x:f>
        <x:v>-</x:v>
      </x:c>
      <x:c r="E1410" s="45" t="str">
        <x:f>IF(ISBLANK('2012 HR 배정표'!J1408)=TRUE,"-",'2012 HR 배정표'!J1408)</x:f>
        <x:v>-</x:v>
      </x:c>
      <x:c r="F1410" s="46" t="str">
        <x:f>IF(ISBLANK('2012 HR 배정표'!J1408)=TRUE,"-",IF(ISERROR((HLOOKUP($A$5,Prj_list!$O$6:$Z$7,2)*'2012 HR 배정표'!K1408)/HLOOKUP($A$5,Prj_list!$O$6:$Z$7,2))=TRUE,"-",(HLOOKUP($A$5,Prj_list!$O$6:$Z$7,2)*'2012 HR 배정표'!K1408)/HLOOKUP($A$5,Prj_list!$O$6:$Z$7,2)))</x:f>
        <x:v>-</x:v>
      </x:c>
      <x:c r="G1410" s="45" t="str">
        <x:f>IF(ISBLANK('2012 HR 배정표'!L1408)=TRUE,"-",'2012 HR 배정표'!L1408)</x:f>
        <x:v>-</x:v>
      </x:c>
      <x:c r="H1410" s="46" t="str">
        <x:f>IF(ISBLANK('2012 HR 배정표'!L1408)=TRUE,"-",IF(ISERROR((HLOOKUP($A$5,Prj_list!$O$6:$Z$7,2)*'2012 HR 배정표'!M1408)/HLOOKUP($A$5,Prj_list!$O$6:$Z$7,2))=TRUE,"-",(HLOOKUP($A$5,Prj_list!$O$6:$Z$7,2)*'2012 HR 배정표'!M1408)/HLOOKUP($A$5,Prj_list!$O$6:$Z$7,2)))</x:f>
        <x:v>-</x:v>
      </x:c>
      <x:c r="I1410" s="45" t="str">
        <x:f>IF(ISBLANK('2012 HR 배정표'!N1408)=TRUE,"-",'2012 HR 배정표'!N1408)</x:f>
        <x:v>-</x:v>
      </x:c>
      <x:c r="J1410" s="46" t="str">
        <x:f>IF(ISBLANK('2012 HR 배정표'!N1408)=TRUE,"-",IF(ISERROR((HLOOKUP($A$5,Prj_list!$O$6:$Z$7,2)*'2012 HR 배정표'!O1408)/HLOOKUP($A$5,Prj_list!$O$6:$Z$7,2))=TRUE,"-",(HLOOKUP($A$5,Prj_list!$O$6:$Z$7,2)*'2012 HR 배정표'!O1408)/HLOOKUP($A$5,Prj_list!$O$6:$Z$7,2)))</x:f>
        <x:v>-</x:v>
      </x:c>
      <x:c r="K1410" s="45" t="str">
        <x:f>IF(ISBLANK('2012 HR 배정표'!P1408)=TRUE,"-",'2012 HR 배정표'!P1408)</x:f>
        <x:v>-</x:v>
      </x:c>
      <x:c r="L1410" s="46" t="str">
        <x:f>IF(ISBLANK('2012 HR 배정표'!P1408)=TRUE,"-",IF(ISERROR((HLOOKUP($A$5,Prj_list!$O$6:$Z$7,2)*'2012 HR 배정표'!Q1408)/HLOOKUP($A$5,Prj_list!$O$6:$Z$7,2))=TRUE,"-",(HLOOKUP($A$5,Prj_list!$O$6:$Z$7,2)*'2012 HR 배정표'!Q1408)/HLOOKUP($A$5,Prj_list!$O$6:$Z$7,2)))</x:f>
        <x:v>-</x:v>
      </x:c>
      <x:c r="M1410" s="45" t="str">
        <x:f>IF(ISBLANK('2012 HR 배정표'!R1408)=TRUE,"-",'2012 HR 배정표'!R1408)</x:f>
        <x:v>-</x:v>
      </x:c>
      <x:c r="N1410" s="46" t="str">
        <x:f>IF(ISBLANK('2012 HR 배정표'!R1408)=TRUE,"-",IF(ISERROR((HLOOKUP($A$5,Prj_list!$O$6:$Z$7,2)*'2012 HR 배정표'!S1408)/HLOOKUP($A$5,Prj_list!$O$6:$Z$7,2))=TRUE,"-",(HLOOKUP($A$5,Prj_list!$O$6:$Z$7,2)*'2012 HR 배정표'!S1408)/HLOOKUP($A$5,Prj_list!$O$6:$Z$7,2)))</x:f>
        <x:v>-</x:v>
      </x:c>
      <x:c r="O1410" s="45" t="str">
        <x:f>IF(ISBLANK('2012 HR 배정표'!T1408)=TRUE,"-",'2012 HR 배정표'!T1408)</x:f>
        <x:v>-</x:v>
      </x:c>
      <x:c r="P1410" s="46" t="str">
        <x:f>IF(ISBLANK('2012 HR 배정표'!T1408)=TRUE,"-",IF(ISERROR((HLOOKUP($A$5,Prj_list!$O$6:$Z$7,2)*'2012 HR 배정표'!U1408)/HLOOKUP($A$5,Prj_list!$O$6:$Z$7,2))=TRUE,"-",(HLOOKUP($A$5,Prj_list!$O$6:$Z$7,2)*'2012 HR 배정표'!U1408)/HLOOKUP($A$5,Prj_list!$O$6:$Z$7,2)))</x:f>
        <x:v>-</x:v>
      </x:c>
      <x:c r="Q1410" s="45" t="str">
        <x:f>IF(ISBLANK('2012 HR 배정표'!V1408)=TRUE,"-",'2012 HR 배정표'!V1408)</x:f>
        <x:v>-</x:v>
      </x:c>
      <x:c r="R1410" s="46" t="str">
        <x:f>IF(ISBLANK('2012 HR 배정표'!V1408)=TRUE,"-",IF(ISERROR((HLOOKUP($A$5,Prj_list!$O$6:$Z$7,2)*'2012 HR 배정표'!W1408)/HLOOKUP($A$5,Prj_list!$O$6:$Z$7,2))=TRUE,"-",(HLOOKUP($A$5,Prj_list!$O$6:$Z$7,2)*'2012 HR 배정표'!W1408)/HLOOKUP($A$5,Prj_list!$O$6:$Z$7,2)))</x:f>
        <x:v>-</x:v>
      </x:c>
      <x:c r="S1410" s="45" t="str">
        <x:f>IF(ISBLANK('2012 HR 배정표'!X1408)=TRUE,"-",'2012 HR 배정표'!X1408)</x:f>
        <x:v>-</x:v>
      </x:c>
      <x:c r="T1410" s="46" t="str">
        <x:f>IF(ISBLANK('2012 HR 배정표'!X1408)=TRUE,"-",IF(ISERROR((HLOOKUP($A$5,Prj_list!$O$6:$Z$7,2)*'2012 HR 배정표'!Y1408)/HLOOKUP($A$5,Prj_list!$O$6:$Z$7,2))=TRUE,"-",(HLOOKUP($A$5,Prj_list!$O$6:$Z$7,2)*'2012 HR 배정표'!Y1408)/HLOOKUP($A$5,Prj_list!$O$6:$Z$7,2)))</x:f>
        <x:v>-</x:v>
      </x:c>
      <x:c r="U1410" s="45" t="str">
        <x:f>IF(ISBLANK('2012 HR 배정표'!Z1408)=TRUE,"-",'2012 HR 배정표'!Z1408)</x:f>
        <x:v>-</x:v>
      </x:c>
      <x:c r="V1410" s="46" t="str">
        <x:f>IF(ISBLANK('2012 HR 배정표'!Z1408)=TRUE,"-",IF(ISERROR((HLOOKUP($A$5,Prj_list!$O$6:$Z$7,2)*'2012 HR 배정표'!AA1408)/HLOOKUP($A$5,Prj_list!$O$6:$Z$7,2))=TRUE,"-",(HLOOKUP($A$5,Prj_list!$O$6:$Z$7,2)*'2012 HR 배정표'!AA1408)/HLOOKUP($A$5,Prj_list!$O$6:$Z$7,2)))</x:f>
        <x:v>-</x:v>
      </x:c>
      <x:c r="W1410" s="45" t="str">
        <x:f>IF(ISBLANK('2012 HR 배정표'!AB1408)=TRUE,"-",'2012 HR 배정표'!AB1408)</x:f>
        <x:v>-</x:v>
      </x:c>
      <x:c r="X1410" s="46" t="str">
        <x:f>IF(ISBLANK('2012 HR 배정표'!AB1408)=TRUE,"-",IF(ISERROR((HLOOKUP($A$5,Prj_list!$O$6:$Z$7,2)*'2012 HR 배정표'!AC1408)/HLOOKUP($A$5,Prj_list!$O$6:$Z$7,2))=TRUE,"-",(HLOOKUP($A$5,Prj_list!$O$6:$Z$7,2)*'2012 HR 배정표'!AC1408)/HLOOKUP($A$5,Prj_list!$O$6:$Z$7,2)))</x:f>
        <x:v>-</x:v>
      </x:c>
      <x:c r="Y1410" s="45" t="str">
        <x:f>IF(ISBLANK('2012 HR 배정표'!AD1408)=TRUE,"-",'2012 HR 배정표'!AD1408)</x:f>
        <x:v>-</x:v>
      </x:c>
      <x:c r="Z1410" s="46" t="str">
        <x:f>IF(ISBLANK('2012 HR 배정표'!AD1408)=TRUE,"-",IF(ISERROR((HLOOKUP($A$5,Prj_list!$O$6:$Z$7,2)*'2012 HR 배정표'!AE1408)/HLOOKUP($A$5,Prj_list!$O$6:$Z$7,2))=TRUE,"-",(HLOOKUP($A$5,Prj_list!$O$6:$Z$7,2)*'2012 HR 배정표'!AE1408)/HLOOKUP($A$5,Prj_list!$O$6:$Z$7,2)))</x:f>
        <x:v>-</x:v>
      </x:c>
      <x:c r="AA1410" s="45" t="str">
        <x:f>IF(ISBLANK('2012 HR 배정표'!AF1408)=TRUE,"-",'2012 HR 배정표'!AF1408)</x:f>
        <x:v>-</x:v>
      </x:c>
      <x:c r="AB1410" s="46" t="str">
        <x:f>IF(ISBLANK('2012 HR 배정표'!AF1408)=TRUE,"-",IF(ISERROR((HLOOKUP($A$5,Prj_list!$O$6:$Z$7,2)*'2012 HR 배정표'!AG1408)/HLOOKUP($A$5,Prj_list!$O$6:$Z$7,2))=TRUE,"-",(HLOOKUP($A$5,Prj_list!$O$6:$Z$7,2)*'2012 HR 배정표'!AG1408)/HLOOKUP($A$5,Prj_list!$O$6:$Z$7,2)))</x:f>
        <x:v>-</x:v>
      </x:c>
      <x:c r="AC1410" s="45" t="str">
        <x:f>IF(ISBLANK('2012 HR 배정표'!AH1408)=TRUE,"-",'2012 HR 배정표'!AH1408)</x:f>
        <x:v>-</x:v>
      </x:c>
      <x:c r="AD1410" s="46" t="str">
        <x:f>IF(ISBLANK('2012 HR 배정표'!AH1408)=TRUE,"-",IF(ISERROR((HLOOKUP($A$5,Prj_list!$O$6:$Z$7,2)*'2012 HR 배정표'!AI1408)/HLOOKUP($A$5,Prj_list!$O$6:$Z$7,2))=TRUE,"-",(HLOOKUP($A$5,Prj_list!$O$6:$Z$7,2)*'2012 HR 배정표'!AI1408)/HLOOKUP($A$5,Prj_list!$O$6:$Z$7,2)))</x:f>
        <x:v>-</x:v>
      </x:c>
      <x:c r="AE1410" s="45" t="str">
        <x:f>IF(ISBLANK('2012 HR 배정표'!AJ1408)=TRUE,"-",'2012 HR 배정표'!AJ1408)</x:f>
        <x:v>-</x:v>
      </x:c>
      <x:c r="AF1410" s="46" t="str">
        <x:f>IF(ISBLANK('2012 HR 배정표'!AJ1408)=TRUE,"-",IF(ISERROR((HLOOKUP($A$5,Prj_list!$O$6:$Z$7,2)*'2012 HR 배정표'!AK1408)/HLOOKUP($A$5,Prj_list!$O$6:$Z$7,2))=TRUE,"-",(HLOOKUP($A$5,Prj_list!$O$6:$Z$7,2)*'2012 HR 배정표'!AK1408)/HLOOKUP($A$5,Prj_list!$O$6:$Z$7,2)))</x:f>
        <x:v>-</x:v>
      </x:c>
      <x:c r="AG1410" s="45" t="str">
        <x:f>IF(ISBLANK('2012 HR 배정표'!AL1408)=TRUE,"-",'2012 HR 배정표'!AL1408)</x:f>
        <x:v>-</x:v>
      </x:c>
      <x:c r="AH1410" s="46" t="str">
        <x:f>IF(ISBLANK('2012 HR 배정표'!AL1408)=TRUE,"-",IF(ISERROR((HLOOKUP($A$5,Prj_list!$O$6:$Z$7,2)*'2012 HR 배정표'!AM1408)/HLOOKUP($A$5,Prj_list!$O$6:$Z$7,2))=TRUE,"-",(HLOOKUP($A$5,Prj_list!$O$6:$Z$7,2)*'2012 HR 배정표'!AM1408)/HLOOKUP($A$5,Prj_list!$O$6:$Z$7,2)))</x:f>
        <x:v>-</x:v>
      </x:c>
      <x:c r="AI1410" s="45" t="str">
        <x:f>IF(ISBLANK('2012 HR 배정표'!AN1408)=TRUE,"-",'2012 HR 배정표'!AN1408)</x:f>
        <x:v>-</x:v>
      </x:c>
      <x:c r="AJ1410" s="46" t="str">
        <x:f>IF(ISBLANK('2012 HR 배정표'!AN1408)=TRUE,"-",IF(ISERROR((HLOOKUP($A$5,Prj_list!$O$6:$Z$7,2)*'2012 HR 배정표'!AO1408)/HLOOKUP($A$5,Prj_list!$O$6:$Z$7,2))=TRUE,"-",(HLOOKUP($A$5,Prj_list!$O$6:$Z$7,2)*'2012 HR 배정표'!AO1408)/HLOOKUP($A$5,Prj_list!$O$6:$Z$7,2)))</x:f>
        <x:v>-</x:v>
      </x:c>
      <x:c r="AK1410" s="45" t="str">
        <x:f>IF(ISBLANK('2012 HR 배정표'!AP1408)=TRUE,"-",'2012 HR 배정표'!AP1408)</x:f>
        <x:v>-</x:v>
      </x:c>
      <x:c r="AL1410" s="46" t="str">
        <x:f>IF(ISBLANK('2012 HR 배정표'!AP1408)=TRUE,"-",IF(ISERROR((HLOOKUP($A$5,Prj_list!$O$6:$Z$7,2)*'2012 HR 배정표'!AQ1408)/HLOOKUP($A$5,Prj_list!$O$6:$Z$7,2))=TRUE,"-",(HLOOKUP($A$5,Prj_list!$O$6:$Z$7,2)*'2012 HR 배정표'!AQ1408)/HLOOKUP($A$5,Prj_list!$O$6:$Z$7,2)))</x:f>
        <x:v>-</x:v>
      </x:c>
      <x:c r="AM1410" s="45" t="str">
        <x:f>IF(ISBLANK('2012 HR 배정표'!AR1408)=TRUE,"-",'2012 HR 배정표'!AR1408)</x:f>
        <x:v>-</x:v>
      </x:c>
      <x:c r="AN1410" s="46" t="str">
        <x:f>IF(ISBLANK('2012 HR 배정표'!AR1408)=TRUE,"-",IF(ISERROR((HLOOKUP($A$5,Prj_list!$O$6:$Z$7,2)*'2012 HR 배정표'!AS1408)/HLOOKUP($A$5,Prj_list!$O$6:$Z$7,2))=TRUE,"-",(HLOOKUP($A$5,Prj_list!$O$6:$Z$7,2)*'2012 HR 배정표'!AS1408)/HLOOKUP($A$5,Prj_list!$O$6:$Z$7,2)))</x:f>
        <x:v>-</x:v>
      </x:c>
      <x:c r="AO1410" s="45" t="str">
        <x:f>IF(ISBLANK('2012 HR 배정표'!AT1408)=TRUE,"-",'2012 HR 배정표'!AT1408)</x:f>
        <x:v>-</x:v>
      </x:c>
      <x:c r="AP1410" s="46" t="str">
        <x:f>IF(ISBLANK('2012 HR 배정표'!AT1408)=TRUE,"-",IF(ISERROR((HLOOKUP($A$5,Prj_list!$O$6:$Z$7,2)*'2012 HR 배정표'!AU1408)/HLOOKUP($A$5,Prj_list!$O$6:$Z$7,2))=TRUE,"-",(HLOOKUP($A$5,Prj_list!$O$6:$Z$7,2)*'2012 HR 배정표'!AU1408)/HLOOKUP($A$5,Prj_list!$O$6:$Z$7,2)))</x:f>
        <x:v>-</x:v>
      </x:c>
      <x:c r="AQ1410" s="45" t="str">
        <x:f>IF(ISBLANK('2012 HR 배정표'!AV1408)=TRUE,"-",'2012 HR 배정표'!AV1408)</x:f>
        <x:v>-</x:v>
      </x:c>
      <x:c r="AR1410" s="46" t="str">
        <x:f>IF(ISBLANK('2012 HR 배정표'!AV1408)=TRUE,"-",IF(ISERROR((HLOOKUP($A$5,Prj_list!$O$6:$Z$7,2)*'2012 HR 배정표'!AW1408)/HLOOKUP($A$5,Prj_list!$O$6:$Z$7,2))=TRUE,"-",(HLOOKUP($A$5,Prj_list!$O$6:$Z$7,2)*'2012 HR 배정표'!AW1408)/HLOOKUP($A$5,Prj_list!$O$6:$Z$7,2)))</x:f>
        <x:v>-</x:v>
      </x:c>
      <x:c r="AS1410" s="45" t="str">
        <x:f>IF(ISBLANK('2012 HR 배정표'!AX1408)=TRUE,"-",'2012 HR 배정표'!AX1408)</x:f>
        <x:v>-</x:v>
      </x:c>
      <x:c r="AT1410" s="46" t="str">
        <x:f>IF(ISBLANK('2012 HR 배정표'!AX1408)=TRUE,"-",IF(ISERROR((HLOOKUP($A$5,Prj_list!$O$6:$Z$7,2)*'2012 HR 배정표'!AY1408)/HLOOKUP($A$5,Prj_list!$O$6:$Z$7,2))=TRUE,"-",(HLOOKUP($A$5,Prj_list!$O$6:$Z$7,2)*'2012 HR 배정표'!AY1408)/HLOOKUP($A$5,Prj_list!$O$6:$Z$7,2)))</x:f>
        <x:v>-</x:v>
      </x:c>
      <x:c r="AU1410" s="45" t="str">
        <x:f>IF(ISBLANK('2012 HR 배정표'!AZ1408)=TRUE,"-",'2012 HR 배정표'!AZ1408)</x:f>
        <x:v>-</x:v>
      </x:c>
      <x:c r="AV1410" s="46" t="str">
        <x:f>IF(ISBLANK('2012 HR 배정표'!AZ1408)=TRUE,"-",IF(ISERROR((HLOOKUP($A$5,Prj_list!$O$6:$Z$7,2)*'2012 HR 배정표'!BA1408)/HLOOKUP($A$5,Prj_list!$O$6:$Z$7,2))=TRUE,"-",(HLOOKUP($A$5,Prj_list!$O$6:$Z$7,2)*'2012 HR 배정표'!BA1408)/HLOOKUP($A$5,Prj_list!$O$6:$Z$7,2)))</x:f>
        <x:v>-</x:v>
      </x:c>
      <x:c r="AW1410" s="34" t="str">
        <x:f t="shared" si="44"/>
        <x:v/>
      </x:c>
      <x:c r="AX1410" s="41">
        <x:f t="shared" si="43"/>
        <x:v>0</x:v>
      </x:c>
    </x:row>
    <x:row r="1411" spans="1:50">
      <x:c r="A1411" s="45" t="str">
        <x:f>IF(ISBLANK('2012 HR 배정표'!F1409)=TRUE,"-",'2012 HR 배정표'!F1409)</x:f>
        <x:v>-</x:v>
      </x:c>
      <x:c r="B1411" s="46" t="str">
        <x:f>IF(ISBLANK('2012 HR 배정표'!F1409)=TRUE,"-",IF(ISERROR((HLOOKUP($A$5,Prj_list!$O$6:$Z$7,2)*'2012 HR 배정표'!G1409)/HLOOKUP($A$5,Prj_list!$O$6:$Z$7,2))=TRUE,"-",(HLOOKUP($A$5,Prj_list!$O$6:$Z$7,2)*'2012 HR 배정표'!G1409)/HLOOKUP($A$5,Prj_list!$O$6:$Z$7,2)))</x:f>
        <x:v>-</x:v>
      </x:c>
      <x:c r="C1411" s="45" t="str">
        <x:f>IF(ISBLANK('2012 HR 배정표'!H1409)=TRUE,"-",'2012 HR 배정표'!H1409)</x:f>
        <x:v>-</x:v>
      </x:c>
      <x:c r="D1411" s="46" t="str">
        <x:f>IF(ISBLANK('2012 HR 배정표'!H1409)=TRUE,"-",IF(ISERROR((HLOOKUP($A$5,Prj_list!$O$6:$Z$7,2)*'2012 HR 배정표'!I1409)/HLOOKUP($A$5,Prj_list!$O$6:$Z$7,2))=TRUE,"-",(HLOOKUP($A$5,Prj_list!$O$6:$Z$7,2)*'2012 HR 배정표'!I1409)/HLOOKUP($A$5,Prj_list!$O$6:$Z$7,2)))</x:f>
        <x:v>-</x:v>
      </x:c>
      <x:c r="E1411" s="45" t="str">
        <x:f>IF(ISBLANK('2012 HR 배정표'!J1409)=TRUE,"-",'2012 HR 배정표'!J1409)</x:f>
        <x:v>-</x:v>
      </x:c>
      <x:c r="F1411" s="46" t="str">
        <x:f>IF(ISBLANK('2012 HR 배정표'!J1409)=TRUE,"-",IF(ISERROR((HLOOKUP($A$5,Prj_list!$O$6:$Z$7,2)*'2012 HR 배정표'!K1409)/HLOOKUP($A$5,Prj_list!$O$6:$Z$7,2))=TRUE,"-",(HLOOKUP($A$5,Prj_list!$O$6:$Z$7,2)*'2012 HR 배정표'!K1409)/HLOOKUP($A$5,Prj_list!$O$6:$Z$7,2)))</x:f>
        <x:v>-</x:v>
      </x:c>
      <x:c r="G1411" s="45" t="str">
        <x:f>IF(ISBLANK('2012 HR 배정표'!L1409)=TRUE,"-",'2012 HR 배정표'!L1409)</x:f>
        <x:v>-</x:v>
      </x:c>
      <x:c r="H1411" s="46" t="str">
        <x:f>IF(ISBLANK('2012 HR 배정표'!L1409)=TRUE,"-",IF(ISERROR((HLOOKUP($A$5,Prj_list!$O$6:$Z$7,2)*'2012 HR 배정표'!M1409)/HLOOKUP($A$5,Prj_list!$O$6:$Z$7,2))=TRUE,"-",(HLOOKUP($A$5,Prj_list!$O$6:$Z$7,2)*'2012 HR 배정표'!M1409)/HLOOKUP($A$5,Prj_list!$O$6:$Z$7,2)))</x:f>
        <x:v>-</x:v>
      </x:c>
      <x:c r="I1411" s="45" t="str">
        <x:f>IF(ISBLANK('2012 HR 배정표'!N1409)=TRUE,"-",'2012 HR 배정표'!N1409)</x:f>
        <x:v>-</x:v>
      </x:c>
      <x:c r="J1411" s="46" t="str">
        <x:f>IF(ISBLANK('2012 HR 배정표'!N1409)=TRUE,"-",IF(ISERROR((HLOOKUP($A$5,Prj_list!$O$6:$Z$7,2)*'2012 HR 배정표'!O1409)/HLOOKUP($A$5,Prj_list!$O$6:$Z$7,2))=TRUE,"-",(HLOOKUP($A$5,Prj_list!$O$6:$Z$7,2)*'2012 HR 배정표'!O1409)/HLOOKUP($A$5,Prj_list!$O$6:$Z$7,2)))</x:f>
        <x:v>-</x:v>
      </x:c>
      <x:c r="K1411" s="45" t="str">
        <x:f>IF(ISBLANK('2012 HR 배정표'!P1409)=TRUE,"-",'2012 HR 배정표'!P1409)</x:f>
        <x:v>-</x:v>
      </x:c>
      <x:c r="L1411" s="46" t="str">
        <x:f>IF(ISBLANK('2012 HR 배정표'!P1409)=TRUE,"-",IF(ISERROR((HLOOKUP($A$5,Prj_list!$O$6:$Z$7,2)*'2012 HR 배정표'!Q1409)/HLOOKUP($A$5,Prj_list!$O$6:$Z$7,2))=TRUE,"-",(HLOOKUP($A$5,Prj_list!$O$6:$Z$7,2)*'2012 HR 배정표'!Q1409)/HLOOKUP($A$5,Prj_list!$O$6:$Z$7,2)))</x:f>
        <x:v>-</x:v>
      </x:c>
      <x:c r="M1411" s="45" t="str">
        <x:f>IF(ISBLANK('2012 HR 배정표'!R1409)=TRUE,"-",'2012 HR 배정표'!R1409)</x:f>
        <x:v>-</x:v>
      </x:c>
      <x:c r="N1411" s="46" t="str">
        <x:f>IF(ISBLANK('2012 HR 배정표'!R1409)=TRUE,"-",IF(ISERROR((HLOOKUP($A$5,Prj_list!$O$6:$Z$7,2)*'2012 HR 배정표'!S1409)/HLOOKUP($A$5,Prj_list!$O$6:$Z$7,2))=TRUE,"-",(HLOOKUP($A$5,Prj_list!$O$6:$Z$7,2)*'2012 HR 배정표'!S1409)/HLOOKUP($A$5,Prj_list!$O$6:$Z$7,2)))</x:f>
        <x:v>-</x:v>
      </x:c>
      <x:c r="O1411" s="45" t="str">
        <x:f>IF(ISBLANK('2012 HR 배정표'!T1409)=TRUE,"-",'2012 HR 배정표'!T1409)</x:f>
        <x:v>-</x:v>
      </x:c>
      <x:c r="P1411" s="46" t="str">
        <x:f>IF(ISBLANK('2012 HR 배정표'!T1409)=TRUE,"-",IF(ISERROR((HLOOKUP($A$5,Prj_list!$O$6:$Z$7,2)*'2012 HR 배정표'!U1409)/HLOOKUP($A$5,Prj_list!$O$6:$Z$7,2))=TRUE,"-",(HLOOKUP($A$5,Prj_list!$O$6:$Z$7,2)*'2012 HR 배정표'!U1409)/HLOOKUP($A$5,Prj_list!$O$6:$Z$7,2)))</x:f>
        <x:v>-</x:v>
      </x:c>
      <x:c r="Q1411" s="45" t="str">
        <x:f>IF(ISBLANK('2012 HR 배정표'!V1409)=TRUE,"-",'2012 HR 배정표'!V1409)</x:f>
        <x:v>-</x:v>
      </x:c>
      <x:c r="R1411" s="46" t="str">
        <x:f>IF(ISBLANK('2012 HR 배정표'!V1409)=TRUE,"-",IF(ISERROR((HLOOKUP($A$5,Prj_list!$O$6:$Z$7,2)*'2012 HR 배정표'!W1409)/HLOOKUP($A$5,Prj_list!$O$6:$Z$7,2))=TRUE,"-",(HLOOKUP($A$5,Prj_list!$O$6:$Z$7,2)*'2012 HR 배정표'!W1409)/HLOOKUP($A$5,Prj_list!$O$6:$Z$7,2)))</x:f>
        <x:v>-</x:v>
      </x:c>
      <x:c r="S1411" s="45" t="str">
        <x:f>IF(ISBLANK('2012 HR 배정표'!X1409)=TRUE,"-",'2012 HR 배정표'!X1409)</x:f>
        <x:v>-</x:v>
      </x:c>
      <x:c r="T1411" s="46" t="str">
        <x:f>IF(ISBLANK('2012 HR 배정표'!X1409)=TRUE,"-",IF(ISERROR((HLOOKUP($A$5,Prj_list!$O$6:$Z$7,2)*'2012 HR 배정표'!Y1409)/HLOOKUP($A$5,Prj_list!$O$6:$Z$7,2))=TRUE,"-",(HLOOKUP($A$5,Prj_list!$O$6:$Z$7,2)*'2012 HR 배정표'!Y1409)/HLOOKUP($A$5,Prj_list!$O$6:$Z$7,2)))</x:f>
        <x:v>-</x:v>
      </x:c>
      <x:c r="U1411" s="45" t="str">
        <x:f>IF(ISBLANK('2012 HR 배정표'!Z1409)=TRUE,"-",'2012 HR 배정표'!Z1409)</x:f>
        <x:v>-</x:v>
      </x:c>
      <x:c r="V1411" s="46" t="str">
        <x:f>IF(ISBLANK('2012 HR 배정표'!Z1409)=TRUE,"-",IF(ISERROR((HLOOKUP($A$5,Prj_list!$O$6:$Z$7,2)*'2012 HR 배정표'!AA1409)/HLOOKUP($A$5,Prj_list!$O$6:$Z$7,2))=TRUE,"-",(HLOOKUP($A$5,Prj_list!$O$6:$Z$7,2)*'2012 HR 배정표'!AA1409)/HLOOKUP($A$5,Prj_list!$O$6:$Z$7,2)))</x:f>
        <x:v>-</x:v>
      </x:c>
      <x:c r="W1411" s="45" t="str">
        <x:f>IF(ISBLANK('2012 HR 배정표'!AB1409)=TRUE,"-",'2012 HR 배정표'!AB1409)</x:f>
        <x:v>-</x:v>
      </x:c>
      <x:c r="X1411" s="46" t="str">
        <x:f>IF(ISBLANK('2012 HR 배정표'!AB1409)=TRUE,"-",IF(ISERROR((HLOOKUP($A$5,Prj_list!$O$6:$Z$7,2)*'2012 HR 배정표'!AC1409)/HLOOKUP($A$5,Prj_list!$O$6:$Z$7,2))=TRUE,"-",(HLOOKUP($A$5,Prj_list!$O$6:$Z$7,2)*'2012 HR 배정표'!AC1409)/HLOOKUP($A$5,Prj_list!$O$6:$Z$7,2)))</x:f>
        <x:v>-</x:v>
      </x:c>
      <x:c r="Y1411" s="45" t="str">
        <x:f>IF(ISBLANK('2012 HR 배정표'!AD1409)=TRUE,"-",'2012 HR 배정표'!AD1409)</x:f>
        <x:v>-</x:v>
      </x:c>
      <x:c r="Z1411" s="46" t="str">
        <x:f>IF(ISBLANK('2012 HR 배정표'!AD1409)=TRUE,"-",IF(ISERROR((HLOOKUP($A$5,Prj_list!$O$6:$Z$7,2)*'2012 HR 배정표'!AE1409)/HLOOKUP($A$5,Prj_list!$O$6:$Z$7,2))=TRUE,"-",(HLOOKUP($A$5,Prj_list!$O$6:$Z$7,2)*'2012 HR 배정표'!AE1409)/HLOOKUP($A$5,Prj_list!$O$6:$Z$7,2)))</x:f>
        <x:v>-</x:v>
      </x:c>
      <x:c r="AA1411" s="45" t="str">
        <x:f>IF(ISBLANK('2012 HR 배정표'!AF1409)=TRUE,"-",'2012 HR 배정표'!AF1409)</x:f>
        <x:v>-</x:v>
      </x:c>
      <x:c r="AB1411" s="46" t="str">
        <x:f>IF(ISBLANK('2012 HR 배정표'!AF1409)=TRUE,"-",IF(ISERROR((HLOOKUP($A$5,Prj_list!$O$6:$Z$7,2)*'2012 HR 배정표'!AG1409)/HLOOKUP($A$5,Prj_list!$O$6:$Z$7,2))=TRUE,"-",(HLOOKUP($A$5,Prj_list!$O$6:$Z$7,2)*'2012 HR 배정표'!AG1409)/HLOOKUP($A$5,Prj_list!$O$6:$Z$7,2)))</x:f>
        <x:v>-</x:v>
      </x:c>
      <x:c r="AC1411" s="45" t="str">
        <x:f>IF(ISBLANK('2012 HR 배정표'!AH1409)=TRUE,"-",'2012 HR 배정표'!AH1409)</x:f>
        <x:v>-</x:v>
      </x:c>
      <x:c r="AD1411" s="46" t="str">
        <x:f>IF(ISBLANK('2012 HR 배정표'!AH1409)=TRUE,"-",IF(ISERROR((HLOOKUP($A$5,Prj_list!$O$6:$Z$7,2)*'2012 HR 배정표'!AI1409)/HLOOKUP($A$5,Prj_list!$O$6:$Z$7,2))=TRUE,"-",(HLOOKUP($A$5,Prj_list!$O$6:$Z$7,2)*'2012 HR 배정표'!AI1409)/HLOOKUP($A$5,Prj_list!$O$6:$Z$7,2)))</x:f>
        <x:v>-</x:v>
      </x:c>
      <x:c r="AE1411" s="45" t="str">
        <x:f>IF(ISBLANK('2012 HR 배정표'!AJ1409)=TRUE,"-",'2012 HR 배정표'!AJ1409)</x:f>
        <x:v>-</x:v>
      </x:c>
      <x:c r="AF1411" s="46" t="str">
        <x:f>IF(ISBLANK('2012 HR 배정표'!AJ1409)=TRUE,"-",IF(ISERROR((HLOOKUP($A$5,Prj_list!$O$6:$Z$7,2)*'2012 HR 배정표'!AK1409)/HLOOKUP($A$5,Prj_list!$O$6:$Z$7,2))=TRUE,"-",(HLOOKUP($A$5,Prj_list!$O$6:$Z$7,2)*'2012 HR 배정표'!AK1409)/HLOOKUP($A$5,Prj_list!$O$6:$Z$7,2)))</x:f>
        <x:v>-</x:v>
      </x:c>
      <x:c r="AG1411" s="45" t="str">
        <x:f>IF(ISBLANK('2012 HR 배정표'!AL1409)=TRUE,"-",'2012 HR 배정표'!AL1409)</x:f>
        <x:v>-</x:v>
      </x:c>
      <x:c r="AH1411" s="46" t="str">
        <x:f>IF(ISBLANK('2012 HR 배정표'!AL1409)=TRUE,"-",IF(ISERROR((HLOOKUP($A$5,Prj_list!$O$6:$Z$7,2)*'2012 HR 배정표'!AM1409)/HLOOKUP($A$5,Prj_list!$O$6:$Z$7,2))=TRUE,"-",(HLOOKUP($A$5,Prj_list!$O$6:$Z$7,2)*'2012 HR 배정표'!AM1409)/HLOOKUP($A$5,Prj_list!$O$6:$Z$7,2)))</x:f>
        <x:v>-</x:v>
      </x:c>
      <x:c r="AI1411" s="45" t="str">
        <x:f>IF(ISBLANK('2012 HR 배정표'!AN1409)=TRUE,"-",'2012 HR 배정표'!AN1409)</x:f>
        <x:v>-</x:v>
      </x:c>
      <x:c r="AJ1411" s="46" t="str">
        <x:f>IF(ISBLANK('2012 HR 배정표'!AN1409)=TRUE,"-",IF(ISERROR((HLOOKUP($A$5,Prj_list!$O$6:$Z$7,2)*'2012 HR 배정표'!AO1409)/HLOOKUP($A$5,Prj_list!$O$6:$Z$7,2))=TRUE,"-",(HLOOKUP($A$5,Prj_list!$O$6:$Z$7,2)*'2012 HR 배정표'!AO1409)/HLOOKUP($A$5,Prj_list!$O$6:$Z$7,2)))</x:f>
        <x:v>-</x:v>
      </x:c>
      <x:c r="AK1411" s="45" t="str">
        <x:f>IF(ISBLANK('2012 HR 배정표'!AP1409)=TRUE,"-",'2012 HR 배정표'!AP1409)</x:f>
        <x:v>-</x:v>
      </x:c>
      <x:c r="AL1411" s="46" t="str">
        <x:f>IF(ISBLANK('2012 HR 배정표'!AP1409)=TRUE,"-",IF(ISERROR((HLOOKUP($A$5,Prj_list!$O$6:$Z$7,2)*'2012 HR 배정표'!AQ1409)/HLOOKUP($A$5,Prj_list!$O$6:$Z$7,2))=TRUE,"-",(HLOOKUP($A$5,Prj_list!$O$6:$Z$7,2)*'2012 HR 배정표'!AQ1409)/HLOOKUP($A$5,Prj_list!$O$6:$Z$7,2)))</x:f>
        <x:v>-</x:v>
      </x:c>
      <x:c r="AM1411" s="45" t="str">
        <x:f>IF(ISBLANK('2012 HR 배정표'!AR1409)=TRUE,"-",'2012 HR 배정표'!AR1409)</x:f>
        <x:v>-</x:v>
      </x:c>
      <x:c r="AN1411" s="46" t="str">
        <x:f>IF(ISBLANK('2012 HR 배정표'!AR1409)=TRUE,"-",IF(ISERROR((HLOOKUP($A$5,Prj_list!$O$6:$Z$7,2)*'2012 HR 배정표'!AS1409)/HLOOKUP($A$5,Prj_list!$O$6:$Z$7,2))=TRUE,"-",(HLOOKUP($A$5,Prj_list!$O$6:$Z$7,2)*'2012 HR 배정표'!AS1409)/HLOOKUP($A$5,Prj_list!$O$6:$Z$7,2)))</x:f>
        <x:v>-</x:v>
      </x:c>
      <x:c r="AO1411" s="45" t="str">
        <x:f>IF(ISBLANK('2012 HR 배정표'!AT1409)=TRUE,"-",'2012 HR 배정표'!AT1409)</x:f>
        <x:v>-</x:v>
      </x:c>
      <x:c r="AP1411" s="46" t="str">
        <x:f>IF(ISBLANK('2012 HR 배정표'!AT1409)=TRUE,"-",IF(ISERROR((HLOOKUP($A$5,Prj_list!$O$6:$Z$7,2)*'2012 HR 배정표'!AU1409)/HLOOKUP($A$5,Prj_list!$O$6:$Z$7,2))=TRUE,"-",(HLOOKUP($A$5,Prj_list!$O$6:$Z$7,2)*'2012 HR 배정표'!AU1409)/HLOOKUP($A$5,Prj_list!$O$6:$Z$7,2)))</x:f>
        <x:v>-</x:v>
      </x:c>
      <x:c r="AQ1411" s="45" t="str">
        <x:f>IF(ISBLANK('2012 HR 배정표'!AV1409)=TRUE,"-",'2012 HR 배정표'!AV1409)</x:f>
        <x:v>-</x:v>
      </x:c>
      <x:c r="AR1411" s="46" t="str">
        <x:f>IF(ISBLANK('2012 HR 배정표'!AV1409)=TRUE,"-",IF(ISERROR((HLOOKUP($A$5,Prj_list!$O$6:$Z$7,2)*'2012 HR 배정표'!AW1409)/HLOOKUP($A$5,Prj_list!$O$6:$Z$7,2))=TRUE,"-",(HLOOKUP($A$5,Prj_list!$O$6:$Z$7,2)*'2012 HR 배정표'!AW1409)/HLOOKUP($A$5,Prj_list!$O$6:$Z$7,2)))</x:f>
        <x:v>-</x:v>
      </x:c>
      <x:c r="AS1411" s="45" t="str">
        <x:f>IF(ISBLANK('2012 HR 배정표'!AX1409)=TRUE,"-",'2012 HR 배정표'!AX1409)</x:f>
        <x:v>-</x:v>
      </x:c>
      <x:c r="AT1411" s="46" t="str">
        <x:f>IF(ISBLANK('2012 HR 배정표'!AX1409)=TRUE,"-",IF(ISERROR((HLOOKUP($A$5,Prj_list!$O$6:$Z$7,2)*'2012 HR 배정표'!AY1409)/HLOOKUP($A$5,Prj_list!$O$6:$Z$7,2))=TRUE,"-",(HLOOKUP($A$5,Prj_list!$O$6:$Z$7,2)*'2012 HR 배정표'!AY1409)/HLOOKUP($A$5,Prj_list!$O$6:$Z$7,2)))</x:f>
        <x:v>-</x:v>
      </x:c>
      <x:c r="AU1411" s="45" t="str">
        <x:f>IF(ISBLANK('2012 HR 배정표'!AZ1409)=TRUE,"-",'2012 HR 배정표'!AZ1409)</x:f>
        <x:v>-</x:v>
      </x:c>
      <x:c r="AV1411" s="46" t="str">
        <x:f>IF(ISBLANK('2012 HR 배정표'!AZ1409)=TRUE,"-",IF(ISERROR((HLOOKUP($A$5,Prj_list!$O$6:$Z$7,2)*'2012 HR 배정표'!BA1409)/HLOOKUP($A$5,Prj_list!$O$6:$Z$7,2))=TRUE,"-",(HLOOKUP($A$5,Prj_list!$O$6:$Z$7,2)*'2012 HR 배정표'!BA1409)/HLOOKUP($A$5,Prj_list!$O$6:$Z$7,2)))</x:f>
        <x:v>-</x:v>
      </x:c>
      <x:c r="AW1411" s="34" t="str">
        <x:f t="shared" si="44"/>
        <x:v/>
      </x:c>
      <x:c r="AX1411" s="41">
        <x:f t="shared" si="43"/>
        <x:v>0</x:v>
      </x:c>
    </x:row>
    <x:row r="1412" spans="1:50">
      <x:c r="A1412" s="45" t="str">
        <x:f>IF(ISBLANK('2012 HR 배정표'!F1410)=TRUE,"-",'2012 HR 배정표'!F1410)</x:f>
        <x:v>-</x:v>
      </x:c>
      <x:c r="B1412" s="46" t="str">
        <x:f>IF(ISBLANK('2012 HR 배정표'!F1410)=TRUE,"-",IF(ISERROR((HLOOKUP($A$5,Prj_list!$O$6:$Z$7,2)*'2012 HR 배정표'!G1410)/HLOOKUP($A$5,Prj_list!$O$6:$Z$7,2))=TRUE,"-",(HLOOKUP($A$5,Prj_list!$O$6:$Z$7,2)*'2012 HR 배정표'!G1410)/HLOOKUP($A$5,Prj_list!$O$6:$Z$7,2)))</x:f>
        <x:v>-</x:v>
      </x:c>
      <x:c r="C1412" s="45" t="str">
        <x:f>IF(ISBLANK('2012 HR 배정표'!H1410)=TRUE,"-",'2012 HR 배정표'!H1410)</x:f>
        <x:v>-</x:v>
      </x:c>
      <x:c r="D1412" s="46" t="str">
        <x:f>IF(ISBLANK('2012 HR 배정표'!H1410)=TRUE,"-",IF(ISERROR((HLOOKUP($A$5,Prj_list!$O$6:$Z$7,2)*'2012 HR 배정표'!I1410)/HLOOKUP($A$5,Prj_list!$O$6:$Z$7,2))=TRUE,"-",(HLOOKUP($A$5,Prj_list!$O$6:$Z$7,2)*'2012 HR 배정표'!I1410)/HLOOKUP($A$5,Prj_list!$O$6:$Z$7,2)))</x:f>
        <x:v>-</x:v>
      </x:c>
      <x:c r="E1412" s="45" t="str">
        <x:f>IF(ISBLANK('2012 HR 배정표'!J1410)=TRUE,"-",'2012 HR 배정표'!J1410)</x:f>
        <x:v>-</x:v>
      </x:c>
      <x:c r="F1412" s="46" t="str">
        <x:f>IF(ISBLANK('2012 HR 배정표'!J1410)=TRUE,"-",IF(ISERROR((HLOOKUP($A$5,Prj_list!$O$6:$Z$7,2)*'2012 HR 배정표'!K1410)/HLOOKUP($A$5,Prj_list!$O$6:$Z$7,2))=TRUE,"-",(HLOOKUP($A$5,Prj_list!$O$6:$Z$7,2)*'2012 HR 배정표'!K1410)/HLOOKUP($A$5,Prj_list!$O$6:$Z$7,2)))</x:f>
        <x:v>-</x:v>
      </x:c>
      <x:c r="G1412" s="45" t="str">
        <x:f>IF(ISBLANK('2012 HR 배정표'!L1410)=TRUE,"-",'2012 HR 배정표'!L1410)</x:f>
        <x:v>-</x:v>
      </x:c>
      <x:c r="H1412" s="46" t="str">
        <x:f>IF(ISBLANK('2012 HR 배정표'!L1410)=TRUE,"-",IF(ISERROR((HLOOKUP($A$5,Prj_list!$O$6:$Z$7,2)*'2012 HR 배정표'!M1410)/HLOOKUP($A$5,Prj_list!$O$6:$Z$7,2))=TRUE,"-",(HLOOKUP($A$5,Prj_list!$O$6:$Z$7,2)*'2012 HR 배정표'!M1410)/HLOOKUP($A$5,Prj_list!$O$6:$Z$7,2)))</x:f>
        <x:v>-</x:v>
      </x:c>
      <x:c r="I1412" s="45" t="str">
        <x:f>IF(ISBLANK('2012 HR 배정표'!N1410)=TRUE,"-",'2012 HR 배정표'!N1410)</x:f>
        <x:v>-</x:v>
      </x:c>
      <x:c r="J1412" s="46" t="str">
        <x:f>IF(ISBLANK('2012 HR 배정표'!N1410)=TRUE,"-",IF(ISERROR((HLOOKUP($A$5,Prj_list!$O$6:$Z$7,2)*'2012 HR 배정표'!O1410)/HLOOKUP($A$5,Prj_list!$O$6:$Z$7,2))=TRUE,"-",(HLOOKUP($A$5,Prj_list!$O$6:$Z$7,2)*'2012 HR 배정표'!O1410)/HLOOKUP($A$5,Prj_list!$O$6:$Z$7,2)))</x:f>
        <x:v>-</x:v>
      </x:c>
      <x:c r="K1412" s="45" t="str">
        <x:f>IF(ISBLANK('2012 HR 배정표'!P1410)=TRUE,"-",'2012 HR 배정표'!P1410)</x:f>
        <x:v>-</x:v>
      </x:c>
      <x:c r="L1412" s="46" t="str">
        <x:f>IF(ISBLANK('2012 HR 배정표'!P1410)=TRUE,"-",IF(ISERROR((HLOOKUP($A$5,Prj_list!$O$6:$Z$7,2)*'2012 HR 배정표'!Q1410)/HLOOKUP($A$5,Prj_list!$O$6:$Z$7,2))=TRUE,"-",(HLOOKUP($A$5,Prj_list!$O$6:$Z$7,2)*'2012 HR 배정표'!Q1410)/HLOOKUP($A$5,Prj_list!$O$6:$Z$7,2)))</x:f>
        <x:v>-</x:v>
      </x:c>
      <x:c r="M1412" s="45" t="str">
        <x:f>IF(ISBLANK('2012 HR 배정표'!R1410)=TRUE,"-",'2012 HR 배정표'!R1410)</x:f>
        <x:v>-</x:v>
      </x:c>
      <x:c r="N1412" s="46" t="str">
        <x:f>IF(ISBLANK('2012 HR 배정표'!R1410)=TRUE,"-",IF(ISERROR((HLOOKUP($A$5,Prj_list!$O$6:$Z$7,2)*'2012 HR 배정표'!S1410)/HLOOKUP($A$5,Prj_list!$O$6:$Z$7,2))=TRUE,"-",(HLOOKUP($A$5,Prj_list!$O$6:$Z$7,2)*'2012 HR 배정표'!S1410)/HLOOKUP($A$5,Prj_list!$O$6:$Z$7,2)))</x:f>
        <x:v>-</x:v>
      </x:c>
      <x:c r="O1412" s="45" t="str">
        <x:f>IF(ISBLANK('2012 HR 배정표'!T1410)=TRUE,"-",'2012 HR 배정표'!T1410)</x:f>
        <x:v>-</x:v>
      </x:c>
      <x:c r="P1412" s="46" t="str">
        <x:f>IF(ISBLANK('2012 HR 배정표'!T1410)=TRUE,"-",IF(ISERROR((HLOOKUP($A$5,Prj_list!$O$6:$Z$7,2)*'2012 HR 배정표'!U1410)/HLOOKUP($A$5,Prj_list!$O$6:$Z$7,2))=TRUE,"-",(HLOOKUP($A$5,Prj_list!$O$6:$Z$7,2)*'2012 HR 배정표'!U1410)/HLOOKUP($A$5,Prj_list!$O$6:$Z$7,2)))</x:f>
        <x:v>-</x:v>
      </x:c>
      <x:c r="Q1412" s="45" t="str">
        <x:f>IF(ISBLANK('2012 HR 배정표'!V1410)=TRUE,"-",'2012 HR 배정표'!V1410)</x:f>
        <x:v>-</x:v>
      </x:c>
      <x:c r="R1412" s="46" t="str">
        <x:f>IF(ISBLANK('2012 HR 배정표'!V1410)=TRUE,"-",IF(ISERROR((HLOOKUP($A$5,Prj_list!$O$6:$Z$7,2)*'2012 HR 배정표'!W1410)/HLOOKUP($A$5,Prj_list!$O$6:$Z$7,2))=TRUE,"-",(HLOOKUP($A$5,Prj_list!$O$6:$Z$7,2)*'2012 HR 배정표'!W1410)/HLOOKUP($A$5,Prj_list!$O$6:$Z$7,2)))</x:f>
        <x:v>-</x:v>
      </x:c>
      <x:c r="S1412" s="45" t="str">
        <x:f>IF(ISBLANK('2012 HR 배정표'!X1410)=TRUE,"-",'2012 HR 배정표'!X1410)</x:f>
        <x:v>-</x:v>
      </x:c>
      <x:c r="T1412" s="46" t="str">
        <x:f>IF(ISBLANK('2012 HR 배정표'!X1410)=TRUE,"-",IF(ISERROR((HLOOKUP($A$5,Prj_list!$O$6:$Z$7,2)*'2012 HR 배정표'!Y1410)/HLOOKUP($A$5,Prj_list!$O$6:$Z$7,2))=TRUE,"-",(HLOOKUP($A$5,Prj_list!$O$6:$Z$7,2)*'2012 HR 배정표'!Y1410)/HLOOKUP($A$5,Prj_list!$O$6:$Z$7,2)))</x:f>
        <x:v>-</x:v>
      </x:c>
      <x:c r="U1412" s="45" t="str">
        <x:f>IF(ISBLANK('2012 HR 배정표'!Z1410)=TRUE,"-",'2012 HR 배정표'!Z1410)</x:f>
        <x:v>-</x:v>
      </x:c>
      <x:c r="V1412" s="46" t="str">
        <x:f>IF(ISBLANK('2012 HR 배정표'!Z1410)=TRUE,"-",IF(ISERROR((HLOOKUP($A$5,Prj_list!$O$6:$Z$7,2)*'2012 HR 배정표'!AA1410)/HLOOKUP($A$5,Prj_list!$O$6:$Z$7,2))=TRUE,"-",(HLOOKUP($A$5,Prj_list!$O$6:$Z$7,2)*'2012 HR 배정표'!AA1410)/HLOOKUP($A$5,Prj_list!$O$6:$Z$7,2)))</x:f>
        <x:v>-</x:v>
      </x:c>
      <x:c r="W1412" s="45" t="str">
        <x:f>IF(ISBLANK('2012 HR 배정표'!AB1410)=TRUE,"-",'2012 HR 배정표'!AB1410)</x:f>
        <x:v>-</x:v>
      </x:c>
      <x:c r="X1412" s="46" t="str">
        <x:f>IF(ISBLANK('2012 HR 배정표'!AB1410)=TRUE,"-",IF(ISERROR((HLOOKUP($A$5,Prj_list!$O$6:$Z$7,2)*'2012 HR 배정표'!AC1410)/HLOOKUP($A$5,Prj_list!$O$6:$Z$7,2))=TRUE,"-",(HLOOKUP($A$5,Prj_list!$O$6:$Z$7,2)*'2012 HR 배정표'!AC1410)/HLOOKUP($A$5,Prj_list!$O$6:$Z$7,2)))</x:f>
        <x:v>-</x:v>
      </x:c>
      <x:c r="Y1412" s="45" t="str">
        <x:f>IF(ISBLANK('2012 HR 배정표'!AD1410)=TRUE,"-",'2012 HR 배정표'!AD1410)</x:f>
        <x:v>-</x:v>
      </x:c>
      <x:c r="Z1412" s="46" t="str">
        <x:f>IF(ISBLANK('2012 HR 배정표'!AD1410)=TRUE,"-",IF(ISERROR((HLOOKUP($A$5,Prj_list!$O$6:$Z$7,2)*'2012 HR 배정표'!AE1410)/HLOOKUP($A$5,Prj_list!$O$6:$Z$7,2))=TRUE,"-",(HLOOKUP($A$5,Prj_list!$O$6:$Z$7,2)*'2012 HR 배정표'!AE1410)/HLOOKUP($A$5,Prj_list!$O$6:$Z$7,2)))</x:f>
        <x:v>-</x:v>
      </x:c>
      <x:c r="AA1412" s="45" t="str">
        <x:f>IF(ISBLANK('2012 HR 배정표'!AF1410)=TRUE,"-",'2012 HR 배정표'!AF1410)</x:f>
        <x:v>-</x:v>
      </x:c>
      <x:c r="AB1412" s="46" t="str">
        <x:f>IF(ISBLANK('2012 HR 배정표'!AF1410)=TRUE,"-",IF(ISERROR((HLOOKUP($A$5,Prj_list!$O$6:$Z$7,2)*'2012 HR 배정표'!AG1410)/HLOOKUP($A$5,Prj_list!$O$6:$Z$7,2))=TRUE,"-",(HLOOKUP($A$5,Prj_list!$O$6:$Z$7,2)*'2012 HR 배정표'!AG1410)/HLOOKUP($A$5,Prj_list!$O$6:$Z$7,2)))</x:f>
        <x:v>-</x:v>
      </x:c>
      <x:c r="AC1412" s="45" t="str">
        <x:f>IF(ISBLANK('2012 HR 배정표'!AH1410)=TRUE,"-",'2012 HR 배정표'!AH1410)</x:f>
        <x:v>-</x:v>
      </x:c>
      <x:c r="AD1412" s="46" t="str">
        <x:f>IF(ISBLANK('2012 HR 배정표'!AH1410)=TRUE,"-",IF(ISERROR((HLOOKUP($A$5,Prj_list!$O$6:$Z$7,2)*'2012 HR 배정표'!AI1410)/HLOOKUP($A$5,Prj_list!$O$6:$Z$7,2))=TRUE,"-",(HLOOKUP($A$5,Prj_list!$O$6:$Z$7,2)*'2012 HR 배정표'!AI1410)/HLOOKUP($A$5,Prj_list!$O$6:$Z$7,2)))</x:f>
        <x:v>-</x:v>
      </x:c>
      <x:c r="AE1412" s="45" t="str">
        <x:f>IF(ISBLANK('2012 HR 배정표'!AJ1410)=TRUE,"-",'2012 HR 배정표'!AJ1410)</x:f>
        <x:v>-</x:v>
      </x:c>
      <x:c r="AF1412" s="46" t="str">
        <x:f>IF(ISBLANK('2012 HR 배정표'!AJ1410)=TRUE,"-",IF(ISERROR((HLOOKUP($A$5,Prj_list!$O$6:$Z$7,2)*'2012 HR 배정표'!AK1410)/HLOOKUP($A$5,Prj_list!$O$6:$Z$7,2))=TRUE,"-",(HLOOKUP($A$5,Prj_list!$O$6:$Z$7,2)*'2012 HR 배정표'!AK1410)/HLOOKUP($A$5,Prj_list!$O$6:$Z$7,2)))</x:f>
        <x:v>-</x:v>
      </x:c>
      <x:c r="AG1412" s="45" t="str">
        <x:f>IF(ISBLANK('2012 HR 배정표'!AL1410)=TRUE,"-",'2012 HR 배정표'!AL1410)</x:f>
        <x:v>-</x:v>
      </x:c>
      <x:c r="AH1412" s="46" t="str">
        <x:f>IF(ISBLANK('2012 HR 배정표'!AL1410)=TRUE,"-",IF(ISERROR((HLOOKUP($A$5,Prj_list!$O$6:$Z$7,2)*'2012 HR 배정표'!AM1410)/HLOOKUP($A$5,Prj_list!$O$6:$Z$7,2))=TRUE,"-",(HLOOKUP($A$5,Prj_list!$O$6:$Z$7,2)*'2012 HR 배정표'!AM1410)/HLOOKUP($A$5,Prj_list!$O$6:$Z$7,2)))</x:f>
        <x:v>-</x:v>
      </x:c>
      <x:c r="AI1412" s="45" t="str">
        <x:f>IF(ISBLANK('2012 HR 배정표'!AN1410)=TRUE,"-",'2012 HR 배정표'!AN1410)</x:f>
        <x:v>-</x:v>
      </x:c>
      <x:c r="AJ1412" s="46" t="str">
        <x:f>IF(ISBLANK('2012 HR 배정표'!AN1410)=TRUE,"-",IF(ISERROR((HLOOKUP($A$5,Prj_list!$O$6:$Z$7,2)*'2012 HR 배정표'!AO1410)/HLOOKUP($A$5,Prj_list!$O$6:$Z$7,2))=TRUE,"-",(HLOOKUP($A$5,Prj_list!$O$6:$Z$7,2)*'2012 HR 배정표'!AO1410)/HLOOKUP($A$5,Prj_list!$O$6:$Z$7,2)))</x:f>
        <x:v>-</x:v>
      </x:c>
      <x:c r="AK1412" s="45" t="str">
        <x:f>IF(ISBLANK('2012 HR 배정표'!AP1410)=TRUE,"-",'2012 HR 배정표'!AP1410)</x:f>
        <x:v>-</x:v>
      </x:c>
      <x:c r="AL1412" s="46" t="str">
        <x:f>IF(ISBLANK('2012 HR 배정표'!AP1410)=TRUE,"-",IF(ISERROR((HLOOKUP($A$5,Prj_list!$O$6:$Z$7,2)*'2012 HR 배정표'!AQ1410)/HLOOKUP($A$5,Prj_list!$O$6:$Z$7,2))=TRUE,"-",(HLOOKUP($A$5,Prj_list!$O$6:$Z$7,2)*'2012 HR 배정표'!AQ1410)/HLOOKUP($A$5,Prj_list!$O$6:$Z$7,2)))</x:f>
        <x:v>-</x:v>
      </x:c>
      <x:c r="AM1412" s="45" t="str">
        <x:f>IF(ISBLANK('2012 HR 배정표'!AR1410)=TRUE,"-",'2012 HR 배정표'!AR1410)</x:f>
        <x:v>-</x:v>
      </x:c>
      <x:c r="AN1412" s="46" t="str">
        <x:f>IF(ISBLANK('2012 HR 배정표'!AR1410)=TRUE,"-",IF(ISERROR((HLOOKUP($A$5,Prj_list!$O$6:$Z$7,2)*'2012 HR 배정표'!AS1410)/HLOOKUP($A$5,Prj_list!$O$6:$Z$7,2))=TRUE,"-",(HLOOKUP($A$5,Prj_list!$O$6:$Z$7,2)*'2012 HR 배정표'!AS1410)/HLOOKUP($A$5,Prj_list!$O$6:$Z$7,2)))</x:f>
        <x:v>-</x:v>
      </x:c>
      <x:c r="AO1412" s="45" t="str">
        <x:f>IF(ISBLANK('2012 HR 배정표'!AT1410)=TRUE,"-",'2012 HR 배정표'!AT1410)</x:f>
        <x:v>-</x:v>
      </x:c>
      <x:c r="AP1412" s="46" t="str">
        <x:f>IF(ISBLANK('2012 HR 배정표'!AT1410)=TRUE,"-",IF(ISERROR((HLOOKUP($A$5,Prj_list!$O$6:$Z$7,2)*'2012 HR 배정표'!AU1410)/HLOOKUP($A$5,Prj_list!$O$6:$Z$7,2))=TRUE,"-",(HLOOKUP($A$5,Prj_list!$O$6:$Z$7,2)*'2012 HR 배정표'!AU1410)/HLOOKUP($A$5,Prj_list!$O$6:$Z$7,2)))</x:f>
        <x:v>-</x:v>
      </x:c>
      <x:c r="AQ1412" s="45" t="str">
        <x:f>IF(ISBLANK('2012 HR 배정표'!AV1410)=TRUE,"-",'2012 HR 배정표'!AV1410)</x:f>
        <x:v>-</x:v>
      </x:c>
      <x:c r="AR1412" s="46" t="str">
        <x:f>IF(ISBLANK('2012 HR 배정표'!AV1410)=TRUE,"-",IF(ISERROR((HLOOKUP($A$5,Prj_list!$O$6:$Z$7,2)*'2012 HR 배정표'!AW1410)/HLOOKUP($A$5,Prj_list!$O$6:$Z$7,2))=TRUE,"-",(HLOOKUP($A$5,Prj_list!$O$6:$Z$7,2)*'2012 HR 배정표'!AW1410)/HLOOKUP($A$5,Prj_list!$O$6:$Z$7,2)))</x:f>
        <x:v>-</x:v>
      </x:c>
      <x:c r="AS1412" s="45" t="str">
        <x:f>IF(ISBLANK('2012 HR 배정표'!AX1410)=TRUE,"-",'2012 HR 배정표'!AX1410)</x:f>
        <x:v>-</x:v>
      </x:c>
      <x:c r="AT1412" s="46" t="str">
        <x:f>IF(ISBLANK('2012 HR 배정표'!AX1410)=TRUE,"-",IF(ISERROR((HLOOKUP($A$5,Prj_list!$O$6:$Z$7,2)*'2012 HR 배정표'!AY1410)/HLOOKUP($A$5,Prj_list!$O$6:$Z$7,2))=TRUE,"-",(HLOOKUP($A$5,Prj_list!$O$6:$Z$7,2)*'2012 HR 배정표'!AY1410)/HLOOKUP($A$5,Prj_list!$O$6:$Z$7,2)))</x:f>
        <x:v>-</x:v>
      </x:c>
      <x:c r="AU1412" s="45" t="str">
        <x:f>IF(ISBLANK('2012 HR 배정표'!AZ1410)=TRUE,"-",'2012 HR 배정표'!AZ1410)</x:f>
        <x:v>-</x:v>
      </x:c>
      <x:c r="AV1412" s="46" t="str">
        <x:f>IF(ISBLANK('2012 HR 배정표'!AZ1410)=TRUE,"-",IF(ISERROR((HLOOKUP($A$5,Prj_list!$O$6:$Z$7,2)*'2012 HR 배정표'!BA1410)/HLOOKUP($A$5,Prj_list!$O$6:$Z$7,2))=TRUE,"-",(HLOOKUP($A$5,Prj_list!$O$6:$Z$7,2)*'2012 HR 배정표'!BA1410)/HLOOKUP($A$5,Prj_list!$O$6:$Z$7,2)))</x:f>
        <x:v>-</x:v>
      </x:c>
      <x:c r="AW1412" s="34" t="str">
        <x:f t="shared" si="44"/>
        <x:v/>
      </x:c>
      <x:c r="AX1412" s="41">
        <x:f t="shared" si="43"/>
        <x:v>0</x:v>
      </x:c>
    </x:row>
    <x:row r="1413" spans="1:50">
      <x:c r="A1413" s="45" t="str">
        <x:f>IF(ISBLANK('2012 HR 배정표'!F1411)=TRUE,"-",'2012 HR 배정표'!F1411)</x:f>
        <x:v>-</x:v>
      </x:c>
      <x:c r="B1413" s="46" t="str">
        <x:f>IF(ISBLANK('2012 HR 배정표'!F1411)=TRUE,"-",IF(ISERROR((HLOOKUP($A$5,Prj_list!$O$6:$Z$7,2)*'2012 HR 배정표'!G1411)/HLOOKUP($A$5,Prj_list!$O$6:$Z$7,2))=TRUE,"-",(HLOOKUP($A$5,Prj_list!$O$6:$Z$7,2)*'2012 HR 배정표'!G1411)/HLOOKUP($A$5,Prj_list!$O$6:$Z$7,2)))</x:f>
        <x:v>-</x:v>
      </x:c>
      <x:c r="C1413" s="45" t="str">
        <x:f>IF(ISBLANK('2012 HR 배정표'!H1411)=TRUE,"-",'2012 HR 배정표'!H1411)</x:f>
        <x:v>-</x:v>
      </x:c>
      <x:c r="D1413" s="46" t="str">
        <x:f>IF(ISBLANK('2012 HR 배정표'!H1411)=TRUE,"-",IF(ISERROR((HLOOKUP($A$5,Prj_list!$O$6:$Z$7,2)*'2012 HR 배정표'!I1411)/HLOOKUP($A$5,Prj_list!$O$6:$Z$7,2))=TRUE,"-",(HLOOKUP($A$5,Prj_list!$O$6:$Z$7,2)*'2012 HR 배정표'!I1411)/HLOOKUP($A$5,Prj_list!$O$6:$Z$7,2)))</x:f>
        <x:v>-</x:v>
      </x:c>
      <x:c r="E1413" s="45" t="str">
        <x:f>IF(ISBLANK('2012 HR 배정표'!J1411)=TRUE,"-",'2012 HR 배정표'!J1411)</x:f>
        <x:v>-</x:v>
      </x:c>
      <x:c r="F1413" s="46" t="str">
        <x:f>IF(ISBLANK('2012 HR 배정표'!J1411)=TRUE,"-",IF(ISERROR((HLOOKUP($A$5,Prj_list!$O$6:$Z$7,2)*'2012 HR 배정표'!K1411)/HLOOKUP($A$5,Prj_list!$O$6:$Z$7,2))=TRUE,"-",(HLOOKUP($A$5,Prj_list!$O$6:$Z$7,2)*'2012 HR 배정표'!K1411)/HLOOKUP($A$5,Prj_list!$O$6:$Z$7,2)))</x:f>
        <x:v>-</x:v>
      </x:c>
      <x:c r="G1413" s="45" t="str">
        <x:f>IF(ISBLANK('2012 HR 배정표'!L1411)=TRUE,"-",'2012 HR 배정표'!L1411)</x:f>
        <x:v>-</x:v>
      </x:c>
      <x:c r="H1413" s="46" t="str">
        <x:f>IF(ISBLANK('2012 HR 배정표'!L1411)=TRUE,"-",IF(ISERROR((HLOOKUP($A$5,Prj_list!$O$6:$Z$7,2)*'2012 HR 배정표'!M1411)/HLOOKUP($A$5,Prj_list!$O$6:$Z$7,2))=TRUE,"-",(HLOOKUP($A$5,Prj_list!$O$6:$Z$7,2)*'2012 HR 배정표'!M1411)/HLOOKUP($A$5,Prj_list!$O$6:$Z$7,2)))</x:f>
        <x:v>-</x:v>
      </x:c>
      <x:c r="I1413" s="45" t="str">
        <x:f>IF(ISBLANK('2012 HR 배정표'!N1411)=TRUE,"-",'2012 HR 배정표'!N1411)</x:f>
        <x:v>-</x:v>
      </x:c>
      <x:c r="J1413" s="46" t="str">
        <x:f>IF(ISBLANK('2012 HR 배정표'!N1411)=TRUE,"-",IF(ISERROR((HLOOKUP($A$5,Prj_list!$O$6:$Z$7,2)*'2012 HR 배정표'!O1411)/HLOOKUP($A$5,Prj_list!$O$6:$Z$7,2))=TRUE,"-",(HLOOKUP($A$5,Prj_list!$O$6:$Z$7,2)*'2012 HR 배정표'!O1411)/HLOOKUP($A$5,Prj_list!$O$6:$Z$7,2)))</x:f>
        <x:v>-</x:v>
      </x:c>
      <x:c r="K1413" s="45" t="str">
        <x:f>IF(ISBLANK('2012 HR 배정표'!P1411)=TRUE,"-",'2012 HR 배정표'!P1411)</x:f>
        <x:v>-</x:v>
      </x:c>
      <x:c r="L1413" s="46" t="str">
        <x:f>IF(ISBLANK('2012 HR 배정표'!P1411)=TRUE,"-",IF(ISERROR((HLOOKUP($A$5,Prj_list!$O$6:$Z$7,2)*'2012 HR 배정표'!Q1411)/HLOOKUP($A$5,Prj_list!$O$6:$Z$7,2))=TRUE,"-",(HLOOKUP($A$5,Prj_list!$O$6:$Z$7,2)*'2012 HR 배정표'!Q1411)/HLOOKUP($A$5,Prj_list!$O$6:$Z$7,2)))</x:f>
        <x:v>-</x:v>
      </x:c>
      <x:c r="M1413" s="45" t="str">
        <x:f>IF(ISBLANK('2012 HR 배정표'!R1411)=TRUE,"-",'2012 HR 배정표'!R1411)</x:f>
        <x:v>-</x:v>
      </x:c>
      <x:c r="N1413" s="46" t="str">
        <x:f>IF(ISBLANK('2012 HR 배정표'!R1411)=TRUE,"-",IF(ISERROR((HLOOKUP($A$5,Prj_list!$O$6:$Z$7,2)*'2012 HR 배정표'!S1411)/HLOOKUP($A$5,Prj_list!$O$6:$Z$7,2))=TRUE,"-",(HLOOKUP($A$5,Prj_list!$O$6:$Z$7,2)*'2012 HR 배정표'!S1411)/HLOOKUP($A$5,Prj_list!$O$6:$Z$7,2)))</x:f>
        <x:v>-</x:v>
      </x:c>
      <x:c r="O1413" s="45" t="str">
        <x:f>IF(ISBLANK('2012 HR 배정표'!T1411)=TRUE,"-",'2012 HR 배정표'!T1411)</x:f>
        <x:v>-</x:v>
      </x:c>
      <x:c r="P1413" s="46" t="str">
        <x:f>IF(ISBLANK('2012 HR 배정표'!T1411)=TRUE,"-",IF(ISERROR((HLOOKUP($A$5,Prj_list!$O$6:$Z$7,2)*'2012 HR 배정표'!U1411)/HLOOKUP($A$5,Prj_list!$O$6:$Z$7,2))=TRUE,"-",(HLOOKUP($A$5,Prj_list!$O$6:$Z$7,2)*'2012 HR 배정표'!U1411)/HLOOKUP($A$5,Prj_list!$O$6:$Z$7,2)))</x:f>
        <x:v>-</x:v>
      </x:c>
      <x:c r="Q1413" s="45" t="str">
        <x:f>IF(ISBLANK('2012 HR 배정표'!V1411)=TRUE,"-",'2012 HR 배정표'!V1411)</x:f>
        <x:v>-</x:v>
      </x:c>
      <x:c r="R1413" s="46" t="str">
        <x:f>IF(ISBLANK('2012 HR 배정표'!V1411)=TRUE,"-",IF(ISERROR((HLOOKUP($A$5,Prj_list!$O$6:$Z$7,2)*'2012 HR 배정표'!W1411)/HLOOKUP($A$5,Prj_list!$O$6:$Z$7,2))=TRUE,"-",(HLOOKUP($A$5,Prj_list!$O$6:$Z$7,2)*'2012 HR 배정표'!W1411)/HLOOKUP($A$5,Prj_list!$O$6:$Z$7,2)))</x:f>
        <x:v>-</x:v>
      </x:c>
      <x:c r="S1413" s="45" t="str">
        <x:f>IF(ISBLANK('2012 HR 배정표'!X1411)=TRUE,"-",'2012 HR 배정표'!X1411)</x:f>
        <x:v>-</x:v>
      </x:c>
      <x:c r="T1413" s="46" t="str">
        <x:f>IF(ISBLANK('2012 HR 배정표'!X1411)=TRUE,"-",IF(ISERROR((HLOOKUP($A$5,Prj_list!$O$6:$Z$7,2)*'2012 HR 배정표'!Y1411)/HLOOKUP($A$5,Prj_list!$O$6:$Z$7,2))=TRUE,"-",(HLOOKUP($A$5,Prj_list!$O$6:$Z$7,2)*'2012 HR 배정표'!Y1411)/HLOOKUP($A$5,Prj_list!$O$6:$Z$7,2)))</x:f>
        <x:v>-</x:v>
      </x:c>
      <x:c r="U1413" s="45" t="str">
        <x:f>IF(ISBLANK('2012 HR 배정표'!Z1411)=TRUE,"-",'2012 HR 배정표'!Z1411)</x:f>
        <x:v>-</x:v>
      </x:c>
      <x:c r="V1413" s="46" t="str">
        <x:f>IF(ISBLANK('2012 HR 배정표'!Z1411)=TRUE,"-",IF(ISERROR((HLOOKUP($A$5,Prj_list!$O$6:$Z$7,2)*'2012 HR 배정표'!AA1411)/HLOOKUP($A$5,Prj_list!$O$6:$Z$7,2))=TRUE,"-",(HLOOKUP($A$5,Prj_list!$O$6:$Z$7,2)*'2012 HR 배정표'!AA1411)/HLOOKUP($A$5,Prj_list!$O$6:$Z$7,2)))</x:f>
        <x:v>-</x:v>
      </x:c>
      <x:c r="W1413" s="45" t="str">
        <x:f>IF(ISBLANK('2012 HR 배정표'!AB1411)=TRUE,"-",'2012 HR 배정표'!AB1411)</x:f>
        <x:v>-</x:v>
      </x:c>
      <x:c r="X1413" s="46" t="str">
        <x:f>IF(ISBLANK('2012 HR 배정표'!AB1411)=TRUE,"-",IF(ISERROR((HLOOKUP($A$5,Prj_list!$O$6:$Z$7,2)*'2012 HR 배정표'!AC1411)/HLOOKUP($A$5,Prj_list!$O$6:$Z$7,2))=TRUE,"-",(HLOOKUP($A$5,Prj_list!$O$6:$Z$7,2)*'2012 HR 배정표'!AC1411)/HLOOKUP($A$5,Prj_list!$O$6:$Z$7,2)))</x:f>
        <x:v>-</x:v>
      </x:c>
      <x:c r="Y1413" s="45" t="str">
        <x:f>IF(ISBLANK('2012 HR 배정표'!AD1411)=TRUE,"-",'2012 HR 배정표'!AD1411)</x:f>
        <x:v>-</x:v>
      </x:c>
      <x:c r="Z1413" s="46" t="str">
        <x:f>IF(ISBLANK('2012 HR 배정표'!AD1411)=TRUE,"-",IF(ISERROR((HLOOKUP($A$5,Prj_list!$O$6:$Z$7,2)*'2012 HR 배정표'!AE1411)/HLOOKUP($A$5,Prj_list!$O$6:$Z$7,2))=TRUE,"-",(HLOOKUP($A$5,Prj_list!$O$6:$Z$7,2)*'2012 HR 배정표'!AE1411)/HLOOKUP($A$5,Prj_list!$O$6:$Z$7,2)))</x:f>
        <x:v>-</x:v>
      </x:c>
      <x:c r="AA1413" s="45" t="str">
        <x:f>IF(ISBLANK('2012 HR 배정표'!AF1411)=TRUE,"-",'2012 HR 배정표'!AF1411)</x:f>
        <x:v>-</x:v>
      </x:c>
      <x:c r="AB1413" s="46" t="str">
        <x:f>IF(ISBLANK('2012 HR 배정표'!AF1411)=TRUE,"-",IF(ISERROR((HLOOKUP($A$5,Prj_list!$O$6:$Z$7,2)*'2012 HR 배정표'!AG1411)/HLOOKUP($A$5,Prj_list!$O$6:$Z$7,2))=TRUE,"-",(HLOOKUP($A$5,Prj_list!$O$6:$Z$7,2)*'2012 HR 배정표'!AG1411)/HLOOKUP($A$5,Prj_list!$O$6:$Z$7,2)))</x:f>
        <x:v>-</x:v>
      </x:c>
      <x:c r="AC1413" s="45" t="str">
        <x:f>IF(ISBLANK('2012 HR 배정표'!AH1411)=TRUE,"-",'2012 HR 배정표'!AH1411)</x:f>
        <x:v>-</x:v>
      </x:c>
      <x:c r="AD1413" s="46" t="str">
        <x:f>IF(ISBLANK('2012 HR 배정표'!AH1411)=TRUE,"-",IF(ISERROR((HLOOKUP($A$5,Prj_list!$O$6:$Z$7,2)*'2012 HR 배정표'!AI1411)/HLOOKUP($A$5,Prj_list!$O$6:$Z$7,2))=TRUE,"-",(HLOOKUP($A$5,Prj_list!$O$6:$Z$7,2)*'2012 HR 배정표'!AI1411)/HLOOKUP($A$5,Prj_list!$O$6:$Z$7,2)))</x:f>
        <x:v>-</x:v>
      </x:c>
      <x:c r="AE1413" s="45" t="str">
        <x:f>IF(ISBLANK('2012 HR 배정표'!AJ1411)=TRUE,"-",'2012 HR 배정표'!AJ1411)</x:f>
        <x:v>-</x:v>
      </x:c>
      <x:c r="AF1413" s="46" t="str">
        <x:f>IF(ISBLANK('2012 HR 배정표'!AJ1411)=TRUE,"-",IF(ISERROR((HLOOKUP($A$5,Prj_list!$O$6:$Z$7,2)*'2012 HR 배정표'!AK1411)/HLOOKUP($A$5,Prj_list!$O$6:$Z$7,2))=TRUE,"-",(HLOOKUP($A$5,Prj_list!$O$6:$Z$7,2)*'2012 HR 배정표'!AK1411)/HLOOKUP($A$5,Prj_list!$O$6:$Z$7,2)))</x:f>
        <x:v>-</x:v>
      </x:c>
      <x:c r="AG1413" s="45" t="str">
        <x:f>IF(ISBLANK('2012 HR 배정표'!AL1411)=TRUE,"-",'2012 HR 배정표'!AL1411)</x:f>
        <x:v>-</x:v>
      </x:c>
      <x:c r="AH1413" s="46" t="str">
        <x:f>IF(ISBLANK('2012 HR 배정표'!AL1411)=TRUE,"-",IF(ISERROR((HLOOKUP($A$5,Prj_list!$O$6:$Z$7,2)*'2012 HR 배정표'!AM1411)/HLOOKUP($A$5,Prj_list!$O$6:$Z$7,2))=TRUE,"-",(HLOOKUP($A$5,Prj_list!$O$6:$Z$7,2)*'2012 HR 배정표'!AM1411)/HLOOKUP($A$5,Prj_list!$O$6:$Z$7,2)))</x:f>
        <x:v>-</x:v>
      </x:c>
      <x:c r="AI1413" s="45" t="str">
        <x:f>IF(ISBLANK('2012 HR 배정표'!AN1411)=TRUE,"-",'2012 HR 배정표'!AN1411)</x:f>
        <x:v>-</x:v>
      </x:c>
      <x:c r="AJ1413" s="46" t="str">
        <x:f>IF(ISBLANK('2012 HR 배정표'!AN1411)=TRUE,"-",IF(ISERROR((HLOOKUP($A$5,Prj_list!$O$6:$Z$7,2)*'2012 HR 배정표'!AO1411)/HLOOKUP($A$5,Prj_list!$O$6:$Z$7,2))=TRUE,"-",(HLOOKUP($A$5,Prj_list!$O$6:$Z$7,2)*'2012 HR 배정표'!AO1411)/HLOOKUP($A$5,Prj_list!$O$6:$Z$7,2)))</x:f>
        <x:v>-</x:v>
      </x:c>
      <x:c r="AK1413" s="45" t="str">
        <x:f>IF(ISBLANK('2012 HR 배정표'!AP1411)=TRUE,"-",'2012 HR 배정표'!AP1411)</x:f>
        <x:v>-</x:v>
      </x:c>
      <x:c r="AL1413" s="46" t="str">
        <x:f>IF(ISBLANK('2012 HR 배정표'!AP1411)=TRUE,"-",IF(ISERROR((HLOOKUP($A$5,Prj_list!$O$6:$Z$7,2)*'2012 HR 배정표'!AQ1411)/HLOOKUP($A$5,Prj_list!$O$6:$Z$7,2))=TRUE,"-",(HLOOKUP($A$5,Prj_list!$O$6:$Z$7,2)*'2012 HR 배정표'!AQ1411)/HLOOKUP($A$5,Prj_list!$O$6:$Z$7,2)))</x:f>
        <x:v>-</x:v>
      </x:c>
      <x:c r="AM1413" s="45" t="str">
        <x:f>IF(ISBLANK('2012 HR 배정표'!AR1411)=TRUE,"-",'2012 HR 배정표'!AR1411)</x:f>
        <x:v>-</x:v>
      </x:c>
      <x:c r="AN1413" s="46" t="str">
        <x:f>IF(ISBLANK('2012 HR 배정표'!AR1411)=TRUE,"-",IF(ISERROR((HLOOKUP($A$5,Prj_list!$O$6:$Z$7,2)*'2012 HR 배정표'!AS1411)/HLOOKUP($A$5,Prj_list!$O$6:$Z$7,2))=TRUE,"-",(HLOOKUP($A$5,Prj_list!$O$6:$Z$7,2)*'2012 HR 배정표'!AS1411)/HLOOKUP($A$5,Prj_list!$O$6:$Z$7,2)))</x:f>
        <x:v>-</x:v>
      </x:c>
      <x:c r="AO1413" s="45" t="str">
        <x:f>IF(ISBLANK('2012 HR 배정표'!AT1411)=TRUE,"-",'2012 HR 배정표'!AT1411)</x:f>
        <x:v>-</x:v>
      </x:c>
      <x:c r="AP1413" s="46" t="str">
        <x:f>IF(ISBLANK('2012 HR 배정표'!AT1411)=TRUE,"-",IF(ISERROR((HLOOKUP($A$5,Prj_list!$O$6:$Z$7,2)*'2012 HR 배정표'!AU1411)/HLOOKUP($A$5,Prj_list!$O$6:$Z$7,2))=TRUE,"-",(HLOOKUP($A$5,Prj_list!$O$6:$Z$7,2)*'2012 HR 배정표'!AU1411)/HLOOKUP($A$5,Prj_list!$O$6:$Z$7,2)))</x:f>
        <x:v>-</x:v>
      </x:c>
      <x:c r="AQ1413" s="45" t="str">
        <x:f>IF(ISBLANK('2012 HR 배정표'!AV1411)=TRUE,"-",'2012 HR 배정표'!AV1411)</x:f>
        <x:v>-</x:v>
      </x:c>
      <x:c r="AR1413" s="46" t="str">
        <x:f>IF(ISBLANK('2012 HR 배정표'!AV1411)=TRUE,"-",IF(ISERROR((HLOOKUP($A$5,Prj_list!$O$6:$Z$7,2)*'2012 HR 배정표'!AW1411)/HLOOKUP($A$5,Prj_list!$O$6:$Z$7,2))=TRUE,"-",(HLOOKUP($A$5,Prj_list!$O$6:$Z$7,2)*'2012 HR 배정표'!AW1411)/HLOOKUP($A$5,Prj_list!$O$6:$Z$7,2)))</x:f>
        <x:v>-</x:v>
      </x:c>
      <x:c r="AS1413" s="45" t="str">
        <x:f>IF(ISBLANK('2012 HR 배정표'!AX1411)=TRUE,"-",'2012 HR 배정표'!AX1411)</x:f>
        <x:v>-</x:v>
      </x:c>
      <x:c r="AT1413" s="46" t="str">
        <x:f>IF(ISBLANK('2012 HR 배정표'!AX1411)=TRUE,"-",IF(ISERROR((HLOOKUP($A$5,Prj_list!$O$6:$Z$7,2)*'2012 HR 배정표'!AY1411)/HLOOKUP($A$5,Prj_list!$O$6:$Z$7,2))=TRUE,"-",(HLOOKUP($A$5,Prj_list!$O$6:$Z$7,2)*'2012 HR 배정표'!AY1411)/HLOOKUP($A$5,Prj_list!$O$6:$Z$7,2)))</x:f>
        <x:v>-</x:v>
      </x:c>
      <x:c r="AU1413" s="45" t="str">
        <x:f>IF(ISBLANK('2012 HR 배정표'!AZ1411)=TRUE,"-",'2012 HR 배정표'!AZ1411)</x:f>
        <x:v>-</x:v>
      </x:c>
      <x:c r="AV1413" s="46" t="str">
        <x:f>IF(ISBLANK('2012 HR 배정표'!AZ1411)=TRUE,"-",IF(ISERROR((HLOOKUP($A$5,Prj_list!$O$6:$Z$7,2)*'2012 HR 배정표'!BA1411)/HLOOKUP($A$5,Prj_list!$O$6:$Z$7,2))=TRUE,"-",(HLOOKUP($A$5,Prj_list!$O$6:$Z$7,2)*'2012 HR 배정표'!BA1411)/HLOOKUP($A$5,Prj_list!$O$6:$Z$7,2)))</x:f>
        <x:v>-</x:v>
      </x:c>
      <x:c r="AW1413" s="34" t="str">
        <x:f t="shared" si="44"/>
        <x:v/>
      </x:c>
      <x:c r="AX1413" s="41">
        <x:f t="shared" si="43"/>
        <x:v>0</x:v>
      </x:c>
    </x:row>
    <x:row r="1414" spans="1:50">
      <x:c r="A1414" s="45" t="str">
        <x:f>IF(ISBLANK('2012 HR 배정표'!F1412)=TRUE,"-",'2012 HR 배정표'!F1412)</x:f>
        <x:v>-</x:v>
      </x:c>
      <x:c r="B1414" s="46" t="str">
        <x:f>IF(ISBLANK('2012 HR 배정표'!F1412)=TRUE,"-",IF(ISERROR((HLOOKUP($A$5,Prj_list!$O$6:$Z$7,2)*'2012 HR 배정표'!G1412)/HLOOKUP($A$5,Prj_list!$O$6:$Z$7,2))=TRUE,"-",(HLOOKUP($A$5,Prj_list!$O$6:$Z$7,2)*'2012 HR 배정표'!G1412)/HLOOKUP($A$5,Prj_list!$O$6:$Z$7,2)))</x:f>
        <x:v>-</x:v>
      </x:c>
      <x:c r="C1414" s="45" t="str">
        <x:f>IF(ISBLANK('2012 HR 배정표'!H1412)=TRUE,"-",'2012 HR 배정표'!H1412)</x:f>
        <x:v>-</x:v>
      </x:c>
      <x:c r="D1414" s="46" t="str">
        <x:f>IF(ISBLANK('2012 HR 배정표'!H1412)=TRUE,"-",IF(ISERROR((HLOOKUP($A$5,Prj_list!$O$6:$Z$7,2)*'2012 HR 배정표'!I1412)/HLOOKUP($A$5,Prj_list!$O$6:$Z$7,2))=TRUE,"-",(HLOOKUP($A$5,Prj_list!$O$6:$Z$7,2)*'2012 HR 배정표'!I1412)/HLOOKUP($A$5,Prj_list!$O$6:$Z$7,2)))</x:f>
        <x:v>-</x:v>
      </x:c>
      <x:c r="E1414" s="45" t="str">
        <x:f>IF(ISBLANK('2012 HR 배정표'!J1412)=TRUE,"-",'2012 HR 배정표'!J1412)</x:f>
        <x:v>-</x:v>
      </x:c>
      <x:c r="F1414" s="46" t="str">
        <x:f>IF(ISBLANK('2012 HR 배정표'!J1412)=TRUE,"-",IF(ISERROR((HLOOKUP($A$5,Prj_list!$O$6:$Z$7,2)*'2012 HR 배정표'!K1412)/HLOOKUP($A$5,Prj_list!$O$6:$Z$7,2))=TRUE,"-",(HLOOKUP($A$5,Prj_list!$O$6:$Z$7,2)*'2012 HR 배정표'!K1412)/HLOOKUP($A$5,Prj_list!$O$6:$Z$7,2)))</x:f>
        <x:v>-</x:v>
      </x:c>
      <x:c r="G1414" s="45" t="str">
        <x:f>IF(ISBLANK('2012 HR 배정표'!L1412)=TRUE,"-",'2012 HR 배정표'!L1412)</x:f>
        <x:v>-</x:v>
      </x:c>
      <x:c r="H1414" s="46" t="str">
        <x:f>IF(ISBLANK('2012 HR 배정표'!L1412)=TRUE,"-",IF(ISERROR((HLOOKUP($A$5,Prj_list!$O$6:$Z$7,2)*'2012 HR 배정표'!M1412)/HLOOKUP($A$5,Prj_list!$O$6:$Z$7,2))=TRUE,"-",(HLOOKUP($A$5,Prj_list!$O$6:$Z$7,2)*'2012 HR 배정표'!M1412)/HLOOKUP($A$5,Prj_list!$O$6:$Z$7,2)))</x:f>
        <x:v>-</x:v>
      </x:c>
      <x:c r="I1414" s="45" t="str">
        <x:f>IF(ISBLANK('2012 HR 배정표'!N1412)=TRUE,"-",'2012 HR 배정표'!N1412)</x:f>
        <x:v>-</x:v>
      </x:c>
      <x:c r="J1414" s="46" t="str">
        <x:f>IF(ISBLANK('2012 HR 배정표'!N1412)=TRUE,"-",IF(ISERROR((HLOOKUP($A$5,Prj_list!$O$6:$Z$7,2)*'2012 HR 배정표'!O1412)/HLOOKUP($A$5,Prj_list!$O$6:$Z$7,2))=TRUE,"-",(HLOOKUP($A$5,Prj_list!$O$6:$Z$7,2)*'2012 HR 배정표'!O1412)/HLOOKUP($A$5,Prj_list!$O$6:$Z$7,2)))</x:f>
        <x:v>-</x:v>
      </x:c>
      <x:c r="K1414" s="45" t="str">
        <x:f>IF(ISBLANK('2012 HR 배정표'!P1412)=TRUE,"-",'2012 HR 배정표'!P1412)</x:f>
        <x:v>-</x:v>
      </x:c>
      <x:c r="L1414" s="46" t="str">
        <x:f>IF(ISBLANK('2012 HR 배정표'!P1412)=TRUE,"-",IF(ISERROR((HLOOKUP($A$5,Prj_list!$O$6:$Z$7,2)*'2012 HR 배정표'!Q1412)/HLOOKUP($A$5,Prj_list!$O$6:$Z$7,2))=TRUE,"-",(HLOOKUP($A$5,Prj_list!$O$6:$Z$7,2)*'2012 HR 배정표'!Q1412)/HLOOKUP($A$5,Prj_list!$O$6:$Z$7,2)))</x:f>
        <x:v>-</x:v>
      </x:c>
      <x:c r="M1414" s="45" t="str">
        <x:f>IF(ISBLANK('2012 HR 배정표'!R1412)=TRUE,"-",'2012 HR 배정표'!R1412)</x:f>
        <x:v>-</x:v>
      </x:c>
      <x:c r="N1414" s="46" t="str">
        <x:f>IF(ISBLANK('2012 HR 배정표'!R1412)=TRUE,"-",IF(ISERROR((HLOOKUP($A$5,Prj_list!$O$6:$Z$7,2)*'2012 HR 배정표'!S1412)/HLOOKUP($A$5,Prj_list!$O$6:$Z$7,2))=TRUE,"-",(HLOOKUP($A$5,Prj_list!$O$6:$Z$7,2)*'2012 HR 배정표'!S1412)/HLOOKUP($A$5,Prj_list!$O$6:$Z$7,2)))</x:f>
        <x:v>-</x:v>
      </x:c>
      <x:c r="O1414" s="45" t="str">
        <x:f>IF(ISBLANK('2012 HR 배정표'!T1412)=TRUE,"-",'2012 HR 배정표'!T1412)</x:f>
        <x:v>-</x:v>
      </x:c>
      <x:c r="P1414" s="46" t="str">
        <x:f>IF(ISBLANK('2012 HR 배정표'!T1412)=TRUE,"-",IF(ISERROR((HLOOKUP($A$5,Prj_list!$O$6:$Z$7,2)*'2012 HR 배정표'!U1412)/HLOOKUP($A$5,Prj_list!$O$6:$Z$7,2))=TRUE,"-",(HLOOKUP($A$5,Prj_list!$O$6:$Z$7,2)*'2012 HR 배정표'!U1412)/HLOOKUP($A$5,Prj_list!$O$6:$Z$7,2)))</x:f>
        <x:v>-</x:v>
      </x:c>
      <x:c r="Q1414" s="45" t="str">
        <x:f>IF(ISBLANK('2012 HR 배정표'!V1412)=TRUE,"-",'2012 HR 배정표'!V1412)</x:f>
        <x:v>-</x:v>
      </x:c>
      <x:c r="R1414" s="46" t="str">
        <x:f>IF(ISBLANK('2012 HR 배정표'!V1412)=TRUE,"-",IF(ISERROR((HLOOKUP($A$5,Prj_list!$O$6:$Z$7,2)*'2012 HR 배정표'!W1412)/HLOOKUP($A$5,Prj_list!$O$6:$Z$7,2))=TRUE,"-",(HLOOKUP($A$5,Prj_list!$O$6:$Z$7,2)*'2012 HR 배정표'!W1412)/HLOOKUP($A$5,Prj_list!$O$6:$Z$7,2)))</x:f>
        <x:v>-</x:v>
      </x:c>
      <x:c r="S1414" s="45" t="str">
        <x:f>IF(ISBLANK('2012 HR 배정표'!X1412)=TRUE,"-",'2012 HR 배정표'!X1412)</x:f>
        <x:v>-</x:v>
      </x:c>
      <x:c r="T1414" s="46" t="str">
        <x:f>IF(ISBLANK('2012 HR 배정표'!X1412)=TRUE,"-",IF(ISERROR((HLOOKUP($A$5,Prj_list!$O$6:$Z$7,2)*'2012 HR 배정표'!Y1412)/HLOOKUP($A$5,Prj_list!$O$6:$Z$7,2))=TRUE,"-",(HLOOKUP($A$5,Prj_list!$O$6:$Z$7,2)*'2012 HR 배정표'!Y1412)/HLOOKUP($A$5,Prj_list!$O$6:$Z$7,2)))</x:f>
        <x:v>-</x:v>
      </x:c>
      <x:c r="U1414" s="45" t="str">
        <x:f>IF(ISBLANK('2012 HR 배정표'!Z1412)=TRUE,"-",'2012 HR 배정표'!Z1412)</x:f>
        <x:v>-</x:v>
      </x:c>
      <x:c r="V1414" s="46" t="str">
        <x:f>IF(ISBLANK('2012 HR 배정표'!Z1412)=TRUE,"-",IF(ISERROR((HLOOKUP($A$5,Prj_list!$O$6:$Z$7,2)*'2012 HR 배정표'!AA1412)/HLOOKUP($A$5,Prj_list!$O$6:$Z$7,2))=TRUE,"-",(HLOOKUP($A$5,Prj_list!$O$6:$Z$7,2)*'2012 HR 배정표'!AA1412)/HLOOKUP($A$5,Prj_list!$O$6:$Z$7,2)))</x:f>
        <x:v>-</x:v>
      </x:c>
      <x:c r="W1414" s="45" t="str">
        <x:f>IF(ISBLANK('2012 HR 배정표'!AB1412)=TRUE,"-",'2012 HR 배정표'!AB1412)</x:f>
        <x:v>-</x:v>
      </x:c>
      <x:c r="X1414" s="46" t="str">
        <x:f>IF(ISBLANK('2012 HR 배정표'!AB1412)=TRUE,"-",IF(ISERROR((HLOOKUP($A$5,Prj_list!$O$6:$Z$7,2)*'2012 HR 배정표'!AC1412)/HLOOKUP($A$5,Prj_list!$O$6:$Z$7,2))=TRUE,"-",(HLOOKUP($A$5,Prj_list!$O$6:$Z$7,2)*'2012 HR 배정표'!AC1412)/HLOOKUP($A$5,Prj_list!$O$6:$Z$7,2)))</x:f>
        <x:v>-</x:v>
      </x:c>
      <x:c r="Y1414" s="45" t="str">
        <x:f>IF(ISBLANK('2012 HR 배정표'!AD1412)=TRUE,"-",'2012 HR 배정표'!AD1412)</x:f>
        <x:v>-</x:v>
      </x:c>
      <x:c r="Z1414" s="46" t="str">
        <x:f>IF(ISBLANK('2012 HR 배정표'!AD1412)=TRUE,"-",IF(ISERROR((HLOOKUP($A$5,Prj_list!$O$6:$Z$7,2)*'2012 HR 배정표'!AE1412)/HLOOKUP($A$5,Prj_list!$O$6:$Z$7,2))=TRUE,"-",(HLOOKUP($A$5,Prj_list!$O$6:$Z$7,2)*'2012 HR 배정표'!AE1412)/HLOOKUP($A$5,Prj_list!$O$6:$Z$7,2)))</x:f>
        <x:v>-</x:v>
      </x:c>
      <x:c r="AA1414" s="45" t="str">
        <x:f>IF(ISBLANK('2012 HR 배정표'!AF1412)=TRUE,"-",'2012 HR 배정표'!AF1412)</x:f>
        <x:v>-</x:v>
      </x:c>
      <x:c r="AB1414" s="46" t="str">
        <x:f>IF(ISBLANK('2012 HR 배정표'!AF1412)=TRUE,"-",IF(ISERROR((HLOOKUP($A$5,Prj_list!$O$6:$Z$7,2)*'2012 HR 배정표'!AG1412)/HLOOKUP($A$5,Prj_list!$O$6:$Z$7,2))=TRUE,"-",(HLOOKUP($A$5,Prj_list!$O$6:$Z$7,2)*'2012 HR 배정표'!AG1412)/HLOOKUP($A$5,Prj_list!$O$6:$Z$7,2)))</x:f>
        <x:v>-</x:v>
      </x:c>
      <x:c r="AC1414" s="45" t="str">
        <x:f>IF(ISBLANK('2012 HR 배정표'!AH1412)=TRUE,"-",'2012 HR 배정표'!AH1412)</x:f>
        <x:v>-</x:v>
      </x:c>
      <x:c r="AD1414" s="46" t="str">
        <x:f>IF(ISBLANK('2012 HR 배정표'!AH1412)=TRUE,"-",IF(ISERROR((HLOOKUP($A$5,Prj_list!$O$6:$Z$7,2)*'2012 HR 배정표'!AI1412)/HLOOKUP($A$5,Prj_list!$O$6:$Z$7,2))=TRUE,"-",(HLOOKUP($A$5,Prj_list!$O$6:$Z$7,2)*'2012 HR 배정표'!AI1412)/HLOOKUP($A$5,Prj_list!$O$6:$Z$7,2)))</x:f>
        <x:v>-</x:v>
      </x:c>
      <x:c r="AE1414" s="45" t="str">
        <x:f>IF(ISBLANK('2012 HR 배정표'!AJ1412)=TRUE,"-",'2012 HR 배정표'!AJ1412)</x:f>
        <x:v>-</x:v>
      </x:c>
      <x:c r="AF1414" s="46" t="str">
        <x:f>IF(ISBLANK('2012 HR 배정표'!AJ1412)=TRUE,"-",IF(ISERROR((HLOOKUP($A$5,Prj_list!$O$6:$Z$7,2)*'2012 HR 배정표'!AK1412)/HLOOKUP($A$5,Prj_list!$O$6:$Z$7,2))=TRUE,"-",(HLOOKUP($A$5,Prj_list!$O$6:$Z$7,2)*'2012 HR 배정표'!AK1412)/HLOOKUP($A$5,Prj_list!$O$6:$Z$7,2)))</x:f>
        <x:v>-</x:v>
      </x:c>
      <x:c r="AG1414" s="45" t="str">
        <x:f>IF(ISBLANK('2012 HR 배정표'!AL1412)=TRUE,"-",'2012 HR 배정표'!AL1412)</x:f>
        <x:v>-</x:v>
      </x:c>
      <x:c r="AH1414" s="46" t="str">
        <x:f>IF(ISBLANK('2012 HR 배정표'!AL1412)=TRUE,"-",IF(ISERROR((HLOOKUP($A$5,Prj_list!$O$6:$Z$7,2)*'2012 HR 배정표'!AM1412)/HLOOKUP($A$5,Prj_list!$O$6:$Z$7,2))=TRUE,"-",(HLOOKUP($A$5,Prj_list!$O$6:$Z$7,2)*'2012 HR 배정표'!AM1412)/HLOOKUP($A$5,Prj_list!$O$6:$Z$7,2)))</x:f>
        <x:v>-</x:v>
      </x:c>
      <x:c r="AI1414" s="45" t="str">
        <x:f>IF(ISBLANK('2012 HR 배정표'!AN1412)=TRUE,"-",'2012 HR 배정표'!AN1412)</x:f>
        <x:v>-</x:v>
      </x:c>
      <x:c r="AJ1414" s="46" t="str">
        <x:f>IF(ISBLANK('2012 HR 배정표'!AN1412)=TRUE,"-",IF(ISERROR((HLOOKUP($A$5,Prj_list!$O$6:$Z$7,2)*'2012 HR 배정표'!AO1412)/HLOOKUP($A$5,Prj_list!$O$6:$Z$7,2))=TRUE,"-",(HLOOKUP($A$5,Prj_list!$O$6:$Z$7,2)*'2012 HR 배정표'!AO1412)/HLOOKUP($A$5,Prj_list!$O$6:$Z$7,2)))</x:f>
        <x:v>-</x:v>
      </x:c>
      <x:c r="AK1414" s="45" t="str">
        <x:f>IF(ISBLANK('2012 HR 배정표'!AP1412)=TRUE,"-",'2012 HR 배정표'!AP1412)</x:f>
        <x:v>-</x:v>
      </x:c>
      <x:c r="AL1414" s="46" t="str">
        <x:f>IF(ISBLANK('2012 HR 배정표'!AP1412)=TRUE,"-",IF(ISERROR((HLOOKUP($A$5,Prj_list!$O$6:$Z$7,2)*'2012 HR 배정표'!AQ1412)/HLOOKUP($A$5,Prj_list!$O$6:$Z$7,2))=TRUE,"-",(HLOOKUP($A$5,Prj_list!$O$6:$Z$7,2)*'2012 HR 배정표'!AQ1412)/HLOOKUP($A$5,Prj_list!$O$6:$Z$7,2)))</x:f>
        <x:v>-</x:v>
      </x:c>
      <x:c r="AM1414" s="45" t="str">
        <x:f>IF(ISBLANK('2012 HR 배정표'!AR1412)=TRUE,"-",'2012 HR 배정표'!AR1412)</x:f>
        <x:v>-</x:v>
      </x:c>
      <x:c r="AN1414" s="46" t="str">
        <x:f>IF(ISBLANK('2012 HR 배정표'!AR1412)=TRUE,"-",IF(ISERROR((HLOOKUP($A$5,Prj_list!$O$6:$Z$7,2)*'2012 HR 배정표'!AS1412)/HLOOKUP($A$5,Prj_list!$O$6:$Z$7,2))=TRUE,"-",(HLOOKUP($A$5,Prj_list!$O$6:$Z$7,2)*'2012 HR 배정표'!AS1412)/HLOOKUP($A$5,Prj_list!$O$6:$Z$7,2)))</x:f>
        <x:v>-</x:v>
      </x:c>
      <x:c r="AO1414" s="45" t="str">
        <x:f>IF(ISBLANK('2012 HR 배정표'!AT1412)=TRUE,"-",'2012 HR 배정표'!AT1412)</x:f>
        <x:v>-</x:v>
      </x:c>
      <x:c r="AP1414" s="46" t="str">
        <x:f>IF(ISBLANK('2012 HR 배정표'!AT1412)=TRUE,"-",IF(ISERROR((HLOOKUP($A$5,Prj_list!$O$6:$Z$7,2)*'2012 HR 배정표'!AU1412)/HLOOKUP($A$5,Prj_list!$O$6:$Z$7,2))=TRUE,"-",(HLOOKUP($A$5,Prj_list!$O$6:$Z$7,2)*'2012 HR 배정표'!AU1412)/HLOOKUP($A$5,Prj_list!$O$6:$Z$7,2)))</x:f>
        <x:v>-</x:v>
      </x:c>
      <x:c r="AQ1414" s="45" t="str">
        <x:f>IF(ISBLANK('2012 HR 배정표'!AV1412)=TRUE,"-",'2012 HR 배정표'!AV1412)</x:f>
        <x:v>-</x:v>
      </x:c>
      <x:c r="AR1414" s="46" t="str">
        <x:f>IF(ISBLANK('2012 HR 배정표'!AV1412)=TRUE,"-",IF(ISERROR((HLOOKUP($A$5,Prj_list!$O$6:$Z$7,2)*'2012 HR 배정표'!AW1412)/HLOOKUP($A$5,Prj_list!$O$6:$Z$7,2))=TRUE,"-",(HLOOKUP($A$5,Prj_list!$O$6:$Z$7,2)*'2012 HR 배정표'!AW1412)/HLOOKUP($A$5,Prj_list!$O$6:$Z$7,2)))</x:f>
        <x:v>-</x:v>
      </x:c>
      <x:c r="AS1414" s="45" t="str">
        <x:f>IF(ISBLANK('2012 HR 배정표'!AX1412)=TRUE,"-",'2012 HR 배정표'!AX1412)</x:f>
        <x:v>-</x:v>
      </x:c>
      <x:c r="AT1414" s="46" t="str">
        <x:f>IF(ISBLANK('2012 HR 배정표'!AX1412)=TRUE,"-",IF(ISERROR((HLOOKUP($A$5,Prj_list!$O$6:$Z$7,2)*'2012 HR 배정표'!AY1412)/HLOOKUP($A$5,Prj_list!$O$6:$Z$7,2))=TRUE,"-",(HLOOKUP($A$5,Prj_list!$O$6:$Z$7,2)*'2012 HR 배정표'!AY1412)/HLOOKUP($A$5,Prj_list!$O$6:$Z$7,2)))</x:f>
        <x:v>-</x:v>
      </x:c>
      <x:c r="AU1414" s="45" t="str">
        <x:f>IF(ISBLANK('2012 HR 배정표'!AZ1412)=TRUE,"-",'2012 HR 배정표'!AZ1412)</x:f>
        <x:v>-</x:v>
      </x:c>
      <x:c r="AV1414" s="46" t="str">
        <x:f>IF(ISBLANK('2012 HR 배정표'!AZ1412)=TRUE,"-",IF(ISERROR((HLOOKUP($A$5,Prj_list!$O$6:$Z$7,2)*'2012 HR 배정표'!BA1412)/HLOOKUP($A$5,Prj_list!$O$6:$Z$7,2))=TRUE,"-",(HLOOKUP($A$5,Prj_list!$O$6:$Z$7,2)*'2012 HR 배정표'!BA1412)/HLOOKUP($A$5,Prj_list!$O$6:$Z$7,2)))</x:f>
        <x:v>-</x:v>
      </x:c>
      <x:c r="AW1414" s="34" t="str">
        <x:f t="shared" si="44"/>
        <x:v/>
      </x:c>
      <x:c r="AX1414" s="41">
        <x:f t="shared" si="43"/>
        <x:v>0</x:v>
      </x:c>
    </x:row>
    <x:row r="1415" spans="1:50">
      <x:c r="A1415" s="45" t="str">
        <x:f>IF(ISBLANK('2012 HR 배정표'!F1413)=TRUE,"-",'2012 HR 배정표'!F1413)</x:f>
        <x:v>-</x:v>
      </x:c>
      <x:c r="B1415" s="46" t="str">
        <x:f>IF(ISBLANK('2012 HR 배정표'!F1413)=TRUE,"-",IF(ISERROR((HLOOKUP($A$5,Prj_list!$O$6:$Z$7,2)*'2012 HR 배정표'!G1413)/HLOOKUP($A$5,Prj_list!$O$6:$Z$7,2))=TRUE,"-",(HLOOKUP($A$5,Prj_list!$O$6:$Z$7,2)*'2012 HR 배정표'!G1413)/HLOOKUP($A$5,Prj_list!$O$6:$Z$7,2)))</x:f>
        <x:v>-</x:v>
      </x:c>
      <x:c r="C1415" s="45" t="str">
        <x:f>IF(ISBLANK('2012 HR 배정표'!H1413)=TRUE,"-",'2012 HR 배정표'!H1413)</x:f>
        <x:v>-</x:v>
      </x:c>
      <x:c r="D1415" s="46" t="str">
        <x:f>IF(ISBLANK('2012 HR 배정표'!H1413)=TRUE,"-",IF(ISERROR((HLOOKUP($A$5,Prj_list!$O$6:$Z$7,2)*'2012 HR 배정표'!I1413)/HLOOKUP($A$5,Prj_list!$O$6:$Z$7,2))=TRUE,"-",(HLOOKUP($A$5,Prj_list!$O$6:$Z$7,2)*'2012 HR 배정표'!I1413)/HLOOKUP($A$5,Prj_list!$O$6:$Z$7,2)))</x:f>
        <x:v>-</x:v>
      </x:c>
      <x:c r="E1415" s="45" t="str">
        <x:f>IF(ISBLANK('2012 HR 배정표'!J1413)=TRUE,"-",'2012 HR 배정표'!J1413)</x:f>
        <x:v>-</x:v>
      </x:c>
      <x:c r="F1415" s="46" t="str">
        <x:f>IF(ISBLANK('2012 HR 배정표'!J1413)=TRUE,"-",IF(ISERROR((HLOOKUP($A$5,Prj_list!$O$6:$Z$7,2)*'2012 HR 배정표'!K1413)/HLOOKUP($A$5,Prj_list!$O$6:$Z$7,2))=TRUE,"-",(HLOOKUP($A$5,Prj_list!$O$6:$Z$7,2)*'2012 HR 배정표'!K1413)/HLOOKUP($A$5,Prj_list!$O$6:$Z$7,2)))</x:f>
        <x:v>-</x:v>
      </x:c>
      <x:c r="G1415" s="45" t="str">
        <x:f>IF(ISBLANK('2012 HR 배정표'!L1413)=TRUE,"-",'2012 HR 배정표'!L1413)</x:f>
        <x:v>-</x:v>
      </x:c>
      <x:c r="H1415" s="46" t="str">
        <x:f>IF(ISBLANK('2012 HR 배정표'!L1413)=TRUE,"-",IF(ISERROR((HLOOKUP($A$5,Prj_list!$O$6:$Z$7,2)*'2012 HR 배정표'!M1413)/HLOOKUP($A$5,Prj_list!$O$6:$Z$7,2))=TRUE,"-",(HLOOKUP($A$5,Prj_list!$O$6:$Z$7,2)*'2012 HR 배정표'!M1413)/HLOOKUP($A$5,Prj_list!$O$6:$Z$7,2)))</x:f>
        <x:v>-</x:v>
      </x:c>
      <x:c r="I1415" s="45" t="str">
        <x:f>IF(ISBLANK('2012 HR 배정표'!N1413)=TRUE,"-",'2012 HR 배정표'!N1413)</x:f>
        <x:v>-</x:v>
      </x:c>
      <x:c r="J1415" s="46" t="str">
        <x:f>IF(ISBLANK('2012 HR 배정표'!N1413)=TRUE,"-",IF(ISERROR((HLOOKUP($A$5,Prj_list!$O$6:$Z$7,2)*'2012 HR 배정표'!O1413)/HLOOKUP($A$5,Prj_list!$O$6:$Z$7,2))=TRUE,"-",(HLOOKUP($A$5,Prj_list!$O$6:$Z$7,2)*'2012 HR 배정표'!O1413)/HLOOKUP($A$5,Prj_list!$O$6:$Z$7,2)))</x:f>
        <x:v>-</x:v>
      </x:c>
      <x:c r="K1415" s="45" t="str">
        <x:f>IF(ISBLANK('2012 HR 배정표'!P1413)=TRUE,"-",'2012 HR 배정표'!P1413)</x:f>
        <x:v>-</x:v>
      </x:c>
      <x:c r="L1415" s="46" t="str">
        <x:f>IF(ISBLANK('2012 HR 배정표'!P1413)=TRUE,"-",IF(ISERROR((HLOOKUP($A$5,Prj_list!$O$6:$Z$7,2)*'2012 HR 배정표'!Q1413)/HLOOKUP($A$5,Prj_list!$O$6:$Z$7,2))=TRUE,"-",(HLOOKUP($A$5,Prj_list!$O$6:$Z$7,2)*'2012 HR 배정표'!Q1413)/HLOOKUP($A$5,Prj_list!$O$6:$Z$7,2)))</x:f>
        <x:v>-</x:v>
      </x:c>
      <x:c r="M1415" s="45" t="str">
        <x:f>IF(ISBLANK('2012 HR 배정표'!R1413)=TRUE,"-",'2012 HR 배정표'!R1413)</x:f>
        <x:v>-</x:v>
      </x:c>
      <x:c r="N1415" s="46" t="str">
        <x:f>IF(ISBLANK('2012 HR 배정표'!R1413)=TRUE,"-",IF(ISERROR((HLOOKUP($A$5,Prj_list!$O$6:$Z$7,2)*'2012 HR 배정표'!S1413)/HLOOKUP($A$5,Prj_list!$O$6:$Z$7,2))=TRUE,"-",(HLOOKUP($A$5,Prj_list!$O$6:$Z$7,2)*'2012 HR 배정표'!S1413)/HLOOKUP($A$5,Prj_list!$O$6:$Z$7,2)))</x:f>
        <x:v>-</x:v>
      </x:c>
      <x:c r="O1415" s="45" t="str">
        <x:f>IF(ISBLANK('2012 HR 배정표'!T1413)=TRUE,"-",'2012 HR 배정표'!T1413)</x:f>
        <x:v>-</x:v>
      </x:c>
      <x:c r="P1415" s="46" t="str">
        <x:f>IF(ISBLANK('2012 HR 배정표'!T1413)=TRUE,"-",IF(ISERROR((HLOOKUP($A$5,Prj_list!$O$6:$Z$7,2)*'2012 HR 배정표'!U1413)/HLOOKUP($A$5,Prj_list!$O$6:$Z$7,2))=TRUE,"-",(HLOOKUP($A$5,Prj_list!$O$6:$Z$7,2)*'2012 HR 배정표'!U1413)/HLOOKUP($A$5,Prj_list!$O$6:$Z$7,2)))</x:f>
        <x:v>-</x:v>
      </x:c>
      <x:c r="Q1415" s="45" t="str">
        <x:f>IF(ISBLANK('2012 HR 배정표'!V1413)=TRUE,"-",'2012 HR 배정표'!V1413)</x:f>
        <x:v>-</x:v>
      </x:c>
      <x:c r="R1415" s="46" t="str">
        <x:f>IF(ISBLANK('2012 HR 배정표'!V1413)=TRUE,"-",IF(ISERROR((HLOOKUP($A$5,Prj_list!$O$6:$Z$7,2)*'2012 HR 배정표'!W1413)/HLOOKUP($A$5,Prj_list!$O$6:$Z$7,2))=TRUE,"-",(HLOOKUP($A$5,Prj_list!$O$6:$Z$7,2)*'2012 HR 배정표'!W1413)/HLOOKUP($A$5,Prj_list!$O$6:$Z$7,2)))</x:f>
        <x:v>-</x:v>
      </x:c>
      <x:c r="S1415" s="45" t="str">
        <x:f>IF(ISBLANK('2012 HR 배정표'!X1413)=TRUE,"-",'2012 HR 배정표'!X1413)</x:f>
        <x:v>-</x:v>
      </x:c>
      <x:c r="T1415" s="46" t="str">
        <x:f>IF(ISBLANK('2012 HR 배정표'!X1413)=TRUE,"-",IF(ISERROR((HLOOKUP($A$5,Prj_list!$O$6:$Z$7,2)*'2012 HR 배정표'!Y1413)/HLOOKUP($A$5,Prj_list!$O$6:$Z$7,2))=TRUE,"-",(HLOOKUP($A$5,Prj_list!$O$6:$Z$7,2)*'2012 HR 배정표'!Y1413)/HLOOKUP($A$5,Prj_list!$O$6:$Z$7,2)))</x:f>
        <x:v>-</x:v>
      </x:c>
      <x:c r="U1415" s="45" t="str">
        <x:f>IF(ISBLANK('2012 HR 배정표'!Z1413)=TRUE,"-",'2012 HR 배정표'!Z1413)</x:f>
        <x:v>-</x:v>
      </x:c>
      <x:c r="V1415" s="46" t="str">
        <x:f>IF(ISBLANK('2012 HR 배정표'!Z1413)=TRUE,"-",IF(ISERROR((HLOOKUP($A$5,Prj_list!$O$6:$Z$7,2)*'2012 HR 배정표'!AA1413)/HLOOKUP($A$5,Prj_list!$O$6:$Z$7,2))=TRUE,"-",(HLOOKUP($A$5,Prj_list!$O$6:$Z$7,2)*'2012 HR 배정표'!AA1413)/HLOOKUP($A$5,Prj_list!$O$6:$Z$7,2)))</x:f>
        <x:v>-</x:v>
      </x:c>
      <x:c r="W1415" s="45" t="str">
        <x:f>IF(ISBLANK('2012 HR 배정표'!AB1413)=TRUE,"-",'2012 HR 배정표'!AB1413)</x:f>
        <x:v>-</x:v>
      </x:c>
      <x:c r="X1415" s="46" t="str">
        <x:f>IF(ISBLANK('2012 HR 배정표'!AB1413)=TRUE,"-",IF(ISERROR((HLOOKUP($A$5,Prj_list!$O$6:$Z$7,2)*'2012 HR 배정표'!AC1413)/HLOOKUP($A$5,Prj_list!$O$6:$Z$7,2))=TRUE,"-",(HLOOKUP($A$5,Prj_list!$O$6:$Z$7,2)*'2012 HR 배정표'!AC1413)/HLOOKUP($A$5,Prj_list!$O$6:$Z$7,2)))</x:f>
        <x:v>-</x:v>
      </x:c>
      <x:c r="Y1415" s="45" t="str">
        <x:f>IF(ISBLANK('2012 HR 배정표'!AD1413)=TRUE,"-",'2012 HR 배정표'!AD1413)</x:f>
        <x:v>-</x:v>
      </x:c>
      <x:c r="Z1415" s="46" t="str">
        <x:f>IF(ISBLANK('2012 HR 배정표'!AD1413)=TRUE,"-",IF(ISERROR((HLOOKUP($A$5,Prj_list!$O$6:$Z$7,2)*'2012 HR 배정표'!AE1413)/HLOOKUP($A$5,Prj_list!$O$6:$Z$7,2))=TRUE,"-",(HLOOKUP($A$5,Prj_list!$O$6:$Z$7,2)*'2012 HR 배정표'!AE1413)/HLOOKUP($A$5,Prj_list!$O$6:$Z$7,2)))</x:f>
        <x:v>-</x:v>
      </x:c>
      <x:c r="AA1415" s="45" t="str">
        <x:f>IF(ISBLANK('2012 HR 배정표'!AF1413)=TRUE,"-",'2012 HR 배정표'!AF1413)</x:f>
        <x:v>-</x:v>
      </x:c>
      <x:c r="AB1415" s="46" t="str">
        <x:f>IF(ISBLANK('2012 HR 배정표'!AF1413)=TRUE,"-",IF(ISERROR((HLOOKUP($A$5,Prj_list!$O$6:$Z$7,2)*'2012 HR 배정표'!AG1413)/HLOOKUP($A$5,Prj_list!$O$6:$Z$7,2))=TRUE,"-",(HLOOKUP($A$5,Prj_list!$O$6:$Z$7,2)*'2012 HR 배정표'!AG1413)/HLOOKUP($A$5,Prj_list!$O$6:$Z$7,2)))</x:f>
        <x:v>-</x:v>
      </x:c>
      <x:c r="AC1415" s="45" t="str">
        <x:f>IF(ISBLANK('2012 HR 배정표'!AH1413)=TRUE,"-",'2012 HR 배정표'!AH1413)</x:f>
        <x:v>-</x:v>
      </x:c>
      <x:c r="AD1415" s="46" t="str">
        <x:f>IF(ISBLANK('2012 HR 배정표'!AH1413)=TRUE,"-",IF(ISERROR((HLOOKUP($A$5,Prj_list!$O$6:$Z$7,2)*'2012 HR 배정표'!AI1413)/HLOOKUP($A$5,Prj_list!$O$6:$Z$7,2))=TRUE,"-",(HLOOKUP($A$5,Prj_list!$O$6:$Z$7,2)*'2012 HR 배정표'!AI1413)/HLOOKUP($A$5,Prj_list!$O$6:$Z$7,2)))</x:f>
        <x:v>-</x:v>
      </x:c>
      <x:c r="AE1415" s="45" t="str">
        <x:f>IF(ISBLANK('2012 HR 배정표'!AJ1413)=TRUE,"-",'2012 HR 배정표'!AJ1413)</x:f>
        <x:v>-</x:v>
      </x:c>
      <x:c r="AF1415" s="46" t="str">
        <x:f>IF(ISBLANK('2012 HR 배정표'!AJ1413)=TRUE,"-",IF(ISERROR((HLOOKUP($A$5,Prj_list!$O$6:$Z$7,2)*'2012 HR 배정표'!AK1413)/HLOOKUP($A$5,Prj_list!$O$6:$Z$7,2))=TRUE,"-",(HLOOKUP($A$5,Prj_list!$O$6:$Z$7,2)*'2012 HR 배정표'!AK1413)/HLOOKUP($A$5,Prj_list!$O$6:$Z$7,2)))</x:f>
        <x:v>-</x:v>
      </x:c>
      <x:c r="AG1415" s="45" t="str">
        <x:f>IF(ISBLANK('2012 HR 배정표'!AL1413)=TRUE,"-",'2012 HR 배정표'!AL1413)</x:f>
        <x:v>-</x:v>
      </x:c>
      <x:c r="AH1415" s="46" t="str">
        <x:f>IF(ISBLANK('2012 HR 배정표'!AL1413)=TRUE,"-",IF(ISERROR((HLOOKUP($A$5,Prj_list!$O$6:$Z$7,2)*'2012 HR 배정표'!AM1413)/HLOOKUP($A$5,Prj_list!$O$6:$Z$7,2))=TRUE,"-",(HLOOKUP($A$5,Prj_list!$O$6:$Z$7,2)*'2012 HR 배정표'!AM1413)/HLOOKUP($A$5,Prj_list!$O$6:$Z$7,2)))</x:f>
        <x:v>-</x:v>
      </x:c>
      <x:c r="AI1415" s="45" t="str">
        <x:f>IF(ISBLANK('2012 HR 배정표'!AN1413)=TRUE,"-",'2012 HR 배정표'!AN1413)</x:f>
        <x:v>-</x:v>
      </x:c>
      <x:c r="AJ1415" s="46" t="str">
        <x:f>IF(ISBLANK('2012 HR 배정표'!AN1413)=TRUE,"-",IF(ISERROR((HLOOKUP($A$5,Prj_list!$O$6:$Z$7,2)*'2012 HR 배정표'!AO1413)/HLOOKUP($A$5,Prj_list!$O$6:$Z$7,2))=TRUE,"-",(HLOOKUP($A$5,Prj_list!$O$6:$Z$7,2)*'2012 HR 배정표'!AO1413)/HLOOKUP($A$5,Prj_list!$O$6:$Z$7,2)))</x:f>
        <x:v>-</x:v>
      </x:c>
      <x:c r="AK1415" s="45" t="str">
        <x:f>IF(ISBLANK('2012 HR 배정표'!AP1413)=TRUE,"-",'2012 HR 배정표'!AP1413)</x:f>
        <x:v>-</x:v>
      </x:c>
      <x:c r="AL1415" s="46" t="str">
        <x:f>IF(ISBLANK('2012 HR 배정표'!AP1413)=TRUE,"-",IF(ISERROR((HLOOKUP($A$5,Prj_list!$O$6:$Z$7,2)*'2012 HR 배정표'!AQ1413)/HLOOKUP($A$5,Prj_list!$O$6:$Z$7,2))=TRUE,"-",(HLOOKUP($A$5,Prj_list!$O$6:$Z$7,2)*'2012 HR 배정표'!AQ1413)/HLOOKUP($A$5,Prj_list!$O$6:$Z$7,2)))</x:f>
        <x:v>-</x:v>
      </x:c>
      <x:c r="AM1415" s="45" t="str">
        <x:f>IF(ISBLANK('2012 HR 배정표'!AR1413)=TRUE,"-",'2012 HR 배정표'!AR1413)</x:f>
        <x:v>-</x:v>
      </x:c>
      <x:c r="AN1415" s="46" t="str">
        <x:f>IF(ISBLANK('2012 HR 배정표'!AR1413)=TRUE,"-",IF(ISERROR((HLOOKUP($A$5,Prj_list!$O$6:$Z$7,2)*'2012 HR 배정표'!AS1413)/HLOOKUP($A$5,Prj_list!$O$6:$Z$7,2))=TRUE,"-",(HLOOKUP($A$5,Prj_list!$O$6:$Z$7,2)*'2012 HR 배정표'!AS1413)/HLOOKUP($A$5,Prj_list!$O$6:$Z$7,2)))</x:f>
        <x:v>-</x:v>
      </x:c>
      <x:c r="AO1415" s="45" t="str">
        <x:f>IF(ISBLANK('2012 HR 배정표'!AT1413)=TRUE,"-",'2012 HR 배정표'!AT1413)</x:f>
        <x:v>-</x:v>
      </x:c>
      <x:c r="AP1415" s="46" t="str">
        <x:f>IF(ISBLANK('2012 HR 배정표'!AT1413)=TRUE,"-",IF(ISERROR((HLOOKUP($A$5,Prj_list!$O$6:$Z$7,2)*'2012 HR 배정표'!AU1413)/HLOOKUP($A$5,Prj_list!$O$6:$Z$7,2))=TRUE,"-",(HLOOKUP($A$5,Prj_list!$O$6:$Z$7,2)*'2012 HR 배정표'!AU1413)/HLOOKUP($A$5,Prj_list!$O$6:$Z$7,2)))</x:f>
        <x:v>-</x:v>
      </x:c>
      <x:c r="AQ1415" s="45" t="str">
        <x:f>IF(ISBLANK('2012 HR 배정표'!AV1413)=TRUE,"-",'2012 HR 배정표'!AV1413)</x:f>
        <x:v>-</x:v>
      </x:c>
      <x:c r="AR1415" s="46" t="str">
        <x:f>IF(ISBLANK('2012 HR 배정표'!AV1413)=TRUE,"-",IF(ISERROR((HLOOKUP($A$5,Prj_list!$O$6:$Z$7,2)*'2012 HR 배정표'!AW1413)/HLOOKUP($A$5,Prj_list!$O$6:$Z$7,2))=TRUE,"-",(HLOOKUP($A$5,Prj_list!$O$6:$Z$7,2)*'2012 HR 배정표'!AW1413)/HLOOKUP($A$5,Prj_list!$O$6:$Z$7,2)))</x:f>
        <x:v>-</x:v>
      </x:c>
      <x:c r="AS1415" s="45" t="str">
        <x:f>IF(ISBLANK('2012 HR 배정표'!AX1413)=TRUE,"-",'2012 HR 배정표'!AX1413)</x:f>
        <x:v>-</x:v>
      </x:c>
      <x:c r="AT1415" s="46" t="str">
        <x:f>IF(ISBLANK('2012 HR 배정표'!AX1413)=TRUE,"-",IF(ISERROR((HLOOKUP($A$5,Prj_list!$O$6:$Z$7,2)*'2012 HR 배정표'!AY1413)/HLOOKUP($A$5,Prj_list!$O$6:$Z$7,2))=TRUE,"-",(HLOOKUP($A$5,Prj_list!$O$6:$Z$7,2)*'2012 HR 배정표'!AY1413)/HLOOKUP($A$5,Prj_list!$O$6:$Z$7,2)))</x:f>
        <x:v>-</x:v>
      </x:c>
      <x:c r="AU1415" s="45" t="str">
        <x:f>IF(ISBLANK('2012 HR 배정표'!AZ1413)=TRUE,"-",'2012 HR 배정표'!AZ1413)</x:f>
        <x:v>-</x:v>
      </x:c>
      <x:c r="AV1415" s="46" t="str">
        <x:f>IF(ISBLANK('2012 HR 배정표'!AZ1413)=TRUE,"-",IF(ISERROR((HLOOKUP($A$5,Prj_list!$O$6:$Z$7,2)*'2012 HR 배정표'!BA1413)/HLOOKUP($A$5,Prj_list!$O$6:$Z$7,2))=TRUE,"-",(HLOOKUP($A$5,Prj_list!$O$6:$Z$7,2)*'2012 HR 배정표'!BA1413)/HLOOKUP($A$5,Prj_list!$O$6:$Z$7,2)))</x:f>
        <x:v>-</x:v>
      </x:c>
      <x:c r="AW1415" s="34" t="str">
        <x:f t="shared" si="44"/>
        <x:v/>
      </x:c>
      <x:c r="AX1415" s="41">
        <x:f t="shared" si="43"/>
        <x:v>0</x:v>
      </x:c>
    </x:row>
    <x:row r="1416" spans="1:50">
      <x:c r="A1416" s="45" t="str">
        <x:f>IF(ISBLANK('2012 HR 배정표'!F1414)=TRUE,"-",'2012 HR 배정표'!F1414)</x:f>
        <x:v>-</x:v>
      </x:c>
      <x:c r="B1416" s="46" t="str">
        <x:f>IF(ISBLANK('2012 HR 배정표'!F1414)=TRUE,"-",IF(ISERROR((HLOOKUP($A$5,Prj_list!$O$6:$Z$7,2)*'2012 HR 배정표'!G1414)/HLOOKUP($A$5,Prj_list!$O$6:$Z$7,2))=TRUE,"-",(HLOOKUP($A$5,Prj_list!$O$6:$Z$7,2)*'2012 HR 배정표'!G1414)/HLOOKUP($A$5,Prj_list!$O$6:$Z$7,2)))</x:f>
        <x:v>-</x:v>
      </x:c>
      <x:c r="C1416" s="45" t="str">
        <x:f>IF(ISBLANK('2012 HR 배정표'!H1414)=TRUE,"-",'2012 HR 배정표'!H1414)</x:f>
        <x:v>-</x:v>
      </x:c>
      <x:c r="D1416" s="46" t="str">
        <x:f>IF(ISBLANK('2012 HR 배정표'!H1414)=TRUE,"-",IF(ISERROR((HLOOKUP($A$5,Prj_list!$O$6:$Z$7,2)*'2012 HR 배정표'!I1414)/HLOOKUP($A$5,Prj_list!$O$6:$Z$7,2))=TRUE,"-",(HLOOKUP($A$5,Prj_list!$O$6:$Z$7,2)*'2012 HR 배정표'!I1414)/HLOOKUP($A$5,Prj_list!$O$6:$Z$7,2)))</x:f>
        <x:v>-</x:v>
      </x:c>
      <x:c r="E1416" s="45" t="str">
        <x:f>IF(ISBLANK('2012 HR 배정표'!J1414)=TRUE,"-",'2012 HR 배정표'!J1414)</x:f>
        <x:v>-</x:v>
      </x:c>
      <x:c r="F1416" s="46" t="str">
        <x:f>IF(ISBLANK('2012 HR 배정표'!J1414)=TRUE,"-",IF(ISERROR((HLOOKUP($A$5,Prj_list!$O$6:$Z$7,2)*'2012 HR 배정표'!K1414)/HLOOKUP($A$5,Prj_list!$O$6:$Z$7,2))=TRUE,"-",(HLOOKUP($A$5,Prj_list!$O$6:$Z$7,2)*'2012 HR 배정표'!K1414)/HLOOKUP($A$5,Prj_list!$O$6:$Z$7,2)))</x:f>
        <x:v>-</x:v>
      </x:c>
      <x:c r="G1416" s="45" t="str">
        <x:f>IF(ISBLANK('2012 HR 배정표'!L1414)=TRUE,"-",'2012 HR 배정표'!L1414)</x:f>
        <x:v>-</x:v>
      </x:c>
      <x:c r="H1416" s="46" t="str">
        <x:f>IF(ISBLANK('2012 HR 배정표'!L1414)=TRUE,"-",IF(ISERROR((HLOOKUP($A$5,Prj_list!$O$6:$Z$7,2)*'2012 HR 배정표'!M1414)/HLOOKUP($A$5,Prj_list!$O$6:$Z$7,2))=TRUE,"-",(HLOOKUP($A$5,Prj_list!$O$6:$Z$7,2)*'2012 HR 배정표'!M1414)/HLOOKUP($A$5,Prj_list!$O$6:$Z$7,2)))</x:f>
        <x:v>-</x:v>
      </x:c>
      <x:c r="I1416" s="45" t="str">
        <x:f>IF(ISBLANK('2012 HR 배정표'!N1414)=TRUE,"-",'2012 HR 배정표'!N1414)</x:f>
        <x:v>-</x:v>
      </x:c>
      <x:c r="J1416" s="46" t="str">
        <x:f>IF(ISBLANK('2012 HR 배정표'!N1414)=TRUE,"-",IF(ISERROR((HLOOKUP($A$5,Prj_list!$O$6:$Z$7,2)*'2012 HR 배정표'!O1414)/HLOOKUP($A$5,Prj_list!$O$6:$Z$7,2))=TRUE,"-",(HLOOKUP($A$5,Prj_list!$O$6:$Z$7,2)*'2012 HR 배정표'!O1414)/HLOOKUP($A$5,Prj_list!$O$6:$Z$7,2)))</x:f>
        <x:v>-</x:v>
      </x:c>
      <x:c r="K1416" s="45" t="str">
        <x:f>IF(ISBLANK('2012 HR 배정표'!P1414)=TRUE,"-",'2012 HR 배정표'!P1414)</x:f>
        <x:v>-</x:v>
      </x:c>
      <x:c r="L1416" s="46" t="str">
        <x:f>IF(ISBLANK('2012 HR 배정표'!P1414)=TRUE,"-",IF(ISERROR((HLOOKUP($A$5,Prj_list!$O$6:$Z$7,2)*'2012 HR 배정표'!Q1414)/HLOOKUP($A$5,Prj_list!$O$6:$Z$7,2))=TRUE,"-",(HLOOKUP($A$5,Prj_list!$O$6:$Z$7,2)*'2012 HR 배정표'!Q1414)/HLOOKUP($A$5,Prj_list!$O$6:$Z$7,2)))</x:f>
        <x:v>-</x:v>
      </x:c>
      <x:c r="M1416" s="45" t="str">
        <x:f>IF(ISBLANK('2012 HR 배정표'!R1414)=TRUE,"-",'2012 HR 배정표'!R1414)</x:f>
        <x:v>-</x:v>
      </x:c>
      <x:c r="N1416" s="46" t="str">
        <x:f>IF(ISBLANK('2012 HR 배정표'!R1414)=TRUE,"-",IF(ISERROR((HLOOKUP($A$5,Prj_list!$O$6:$Z$7,2)*'2012 HR 배정표'!S1414)/HLOOKUP($A$5,Prj_list!$O$6:$Z$7,2))=TRUE,"-",(HLOOKUP($A$5,Prj_list!$O$6:$Z$7,2)*'2012 HR 배정표'!S1414)/HLOOKUP($A$5,Prj_list!$O$6:$Z$7,2)))</x:f>
        <x:v>-</x:v>
      </x:c>
      <x:c r="O1416" s="45" t="str">
        <x:f>IF(ISBLANK('2012 HR 배정표'!T1414)=TRUE,"-",'2012 HR 배정표'!T1414)</x:f>
        <x:v>-</x:v>
      </x:c>
      <x:c r="P1416" s="46" t="str">
        <x:f>IF(ISBLANK('2012 HR 배정표'!T1414)=TRUE,"-",IF(ISERROR((HLOOKUP($A$5,Prj_list!$O$6:$Z$7,2)*'2012 HR 배정표'!U1414)/HLOOKUP($A$5,Prj_list!$O$6:$Z$7,2))=TRUE,"-",(HLOOKUP($A$5,Prj_list!$O$6:$Z$7,2)*'2012 HR 배정표'!U1414)/HLOOKUP($A$5,Prj_list!$O$6:$Z$7,2)))</x:f>
        <x:v>-</x:v>
      </x:c>
      <x:c r="Q1416" s="45" t="str">
        <x:f>IF(ISBLANK('2012 HR 배정표'!V1414)=TRUE,"-",'2012 HR 배정표'!V1414)</x:f>
        <x:v>-</x:v>
      </x:c>
      <x:c r="R1416" s="46" t="str">
        <x:f>IF(ISBLANK('2012 HR 배정표'!V1414)=TRUE,"-",IF(ISERROR((HLOOKUP($A$5,Prj_list!$O$6:$Z$7,2)*'2012 HR 배정표'!W1414)/HLOOKUP($A$5,Prj_list!$O$6:$Z$7,2))=TRUE,"-",(HLOOKUP($A$5,Prj_list!$O$6:$Z$7,2)*'2012 HR 배정표'!W1414)/HLOOKUP($A$5,Prj_list!$O$6:$Z$7,2)))</x:f>
        <x:v>-</x:v>
      </x:c>
      <x:c r="S1416" s="45" t="str">
        <x:f>IF(ISBLANK('2012 HR 배정표'!X1414)=TRUE,"-",'2012 HR 배정표'!X1414)</x:f>
        <x:v>-</x:v>
      </x:c>
      <x:c r="T1416" s="46" t="str">
        <x:f>IF(ISBLANK('2012 HR 배정표'!X1414)=TRUE,"-",IF(ISERROR((HLOOKUP($A$5,Prj_list!$O$6:$Z$7,2)*'2012 HR 배정표'!Y1414)/HLOOKUP($A$5,Prj_list!$O$6:$Z$7,2))=TRUE,"-",(HLOOKUP($A$5,Prj_list!$O$6:$Z$7,2)*'2012 HR 배정표'!Y1414)/HLOOKUP($A$5,Prj_list!$O$6:$Z$7,2)))</x:f>
        <x:v>-</x:v>
      </x:c>
      <x:c r="U1416" s="45" t="str">
        <x:f>IF(ISBLANK('2012 HR 배정표'!Z1414)=TRUE,"-",'2012 HR 배정표'!Z1414)</x:f>
        <x:v>-</x:v>
      </x:c>
      <x:c r="V1416" s="46" t="str">
        <x:f>IF(ISBLANK('2012 HR 배정표'!Z1414)=TRUE,"-",IF(ISERROR((HLOOKUP($A$5,Prj_list!$O$6:$Z$7,2)*'2012 HR 배정표'!AA1414)/HLOOKUP($A$5,Prj_list!$O$6:$Z$7,2))=TRUE,"-",(HLOOKUP($A$5,Prj_list!$O$6:$Z$7,2)*'2012 HR 배정표'!AA1414)/HLOOKUP($A$5,Prj_list!$O$6:$Z$7,2)))</x:f>
        <x:v>-</x:v>
      </x:c>
      <x:c r="W1416" s="45" t="str">
        <x:f>IF(ISBLANK('2012 HR 배정표'!AB1414)=TRUE,"-",'2012 HR 배정표'!AB1414)</x:f>
        <x:v>-</x:v>
      </x:c>
      <x:c r="X1416" s="46" t="str">
        <x:f>IF(ISBLANK('2012 HR 배정표'!AB1414)=TRUE,"-",IF(ISERROR((HLOOKUP($A$5,Prj_list!$O$6:$Z$7,2)*'2012 HR 배정표'!AC1414)/HLOOKUP($A$5,Prj_list!$O$6:$Z$7,2))=TRUE,"-",(HLOOKUP($A$5,Prj_list!$O$6:$Z$7,2)*'2012 HR 배정표'!AC1414)/HLOOKUP($A$5,Prj_list!$O$6:$Z$7,2)))</x:f>
        <x:v>-</x:v>
      </x:c>
      <x:c r="Y1416" s="45" t="str">
        <x:f>IF(ISBLANK('2012 HR 배정표'!AD1414)=TRUE,"-",'2012 HR 배정표'!AD1414)</x:f>
        <x:v>-</x:v>
      </x:c>
      <x:c r="Z1416" s="46" t="str">
        <x:f>IF(ISBLANK('2012 HR 배정표'!AD1414)=TRUE,"-",IF(ISERROR((HLOOKUP($A$5,Prj_list!$O$6:$Z$7,2)*'2012 HR 배정표'!AE1414)/HLOOKUP($A$5,Prj_list!$O$6:$Z$7,2))=TRUE,"-",(HLOOKUP($A$5,Prj_list!$O$6:$Z$7,2)*'2012 HR 배정표'!AE1414)/HLOOKUP($A$5,Prj_list!$O$6:$Z$7,2)))</x:f>
        <x:v>-</x:v>
      </x:c>
      <x:c r="AA1416" s="45" t="str">
        <x:f>IF(ISBLANK('2012 HR 배정표'!AF1414)=TRUE,"-",'2012 HR 배정표'!AF1414)</x:f>
        <x:v>-</x:v>
      </x:c>
      <x:c r="AB1416" s="46" t="str">
        <x:f>IF(ISBLANK('2012 HR 배정표'!AF1414)=TRUE,"-",IF(ISERROR((HLOOKUP($A$5,Prj_list!$O$6:$Z$7,2)*'2012 HR 배정표'!AG1414)/HLOOKUP($A$5,Prj_list!$O$6:$Z$7,2))=TRUE,"-",(HLOOKUP($A$5,Prj_list!$O$6:$Z$7,2)*'2012 HR 배정표'!AG1414)/HLOOKUP($A$5,Prj_list!$O$6:$Z$7,2)))</x:f>
        <x:v>-</x:v>
      </x:c>
      <x:c r="AC1416" s="45" t="str">
        <x:f>IF(ISBLANK('2012 HR 배정표'!AH1414)=TRUE,"-",'2012 HR 배정표'!AH1414)</x:f>
        <x:v>-</x:v>
      </x:c>
      <x:c r="AD1416" s="46" t="str">
        <x:f>IF(ISBLANK('2012 HR 배정표'!AH1414)=TRUE,"-",IF(ISERROR((HLOOKUP($A$5,Prj_list!$O$6:$Z$7,2)*'2012 HR 배정표'!AI1414)/HLOOKUP($A$5,Prj_list!$O$6:$Z$7,2))=TRUE,"-",(HLOOKUP($A$5,Prj_list!$O$6:$Z$7,2)*'2012 HR 배정표'!AI1414)/HLOOKUP($A$5,Prj_list!$O$6:$Z$7,2)))</x:f>
        <x:v>-</x:v>
      </x:c>
      <x:c r="AE1416" s="45" t="str">
        <x:f>IF(ISBLANK('2012 HR 배정표'!AJ1414)=TRUE,"-",'2012 HR 배정표'!AJ1414)</x:f>
        <x:v>-</x:v>
      </x:c>
      <x:c r="AF1416" s="46" t="str">
        <x:f>IF(ISBLANK('2012 HR 배정표'!AJ1414)=TRUE,"-",IF(ISERROR((HLOOKUP($A$5,Prj_list!$O$6:$Z$7,2)*'2012 HR 배정표'!AK1414)/HLOOKUP($A$5,Prj_list!$O$6:$Z$7,2))=TRUE,"-",(HLOOKUP($A$5,Prj_list!$O$6:$Z$7,2)*'2012 HR 배정표'!AK1414)/HLOOKUP($A$5,Prj_list!$O$6:$Z$7,2)))</x:f>
        <x:v>-</x:v>
      </x:c>
      <x:c r="AG1416" s="45" t="str">
        <x:f>IF(ISBLANK('2012 HR 배정표'!AL1414)=TRUE,"-",'2012 HR 배정표'!AL1414)</x:f>
        <x:v>-</x:v>
      </x:c>
      <x:c r="AH1416" s="46" t="str">
        <x:f>IF(ISBLANK('2012 HR 배정표'!AL1414)=TRUE,"-",IF(ISERROR((HLOOKUP($A$5,Prj_list!$O$6:$Z$7,2)*'2012 HR 배정표'!AM1414)/HLOOKUP($A$5,Prj_list!$O$6:$Z$7,2))=TRUE,"-",(HLOOKUP($A$5,Prj_list!$O$6:$Z$7,2)*'2012 HR 배정표'!AM1414)/HLOOKUP($A$5,Prj_list!$O$6:$Z$7,2)))</x:f>
        <x:v>-</x:v>
      </x:c>
      <x:c r="AI1416" s="45" t="str">
        <x:f>IF(ISBLANK('2012 HR 배정표'!AN1414)=TRUE,"-",'2012 HR 배정표'!AN1414)</x:f>
        <x:v>-</x:v>
      </x:c>
      <x:c r="AJ1416" s="46" t="str">
        <x:f>IF(ISBLANK('2012 HR 배정표'!AN1414)=TRUE,"-",IF(ISERROR((HLOOKUP($A$5,Prj_list!$O$6:$Z$7,2)*'2012 HR 배정표'!AO1414)/HLOOKUP($A$5,Prj_list!$O$6:$Z$7,2))=TRUE,"-",(HLOOKUP($A$5,Prj_list!$O$6:$Z$7,2)*'2012 HR 배정표'!AO1414)/HLOOKUP($A$5,Prj_list!$O$6:$Z$7,2)))</x:f>
        <x:v>-</x:v>
      </x:c>
      <x:c r="AK1416" s="45" t="str">
        <x:f>IF(ISBLANK('2012 HR 배정표'!AP1414)=TRUE,"-",'2012 HR 배정표'!AP1414)</x:f>
        <x:v>-</x:v>
      </x:c>
      <x:c r="AL1416" s="46" t="str">
        <x:f>IF(ISBLANK('2012 HR 배정표'!AP1414)=TRUE,"-",IF(ISERROR((HLOOKUP($A$5,Prj_list!$O$6:$Z$7,2)*'2012 HR 배정표'!AQ1414)/HLOOKUP($A$5,Prj_list!$O$6:$Z$7,2))=TRUE,"-",(HLOOKUP($A$5,Prj_list!$O$6:$Z$7,2)*'2012 HR 배정표'!AQ1414)/HLOOKUP($A$5,Prj_list!$O$6:$Z$7,2)))</x:f>
        <x:v>-</x:v>
      </x:c>
      <x:c r="AM1416" s="45" t="str">
        <x:f>IF(ISBLANK('2012 HR 배정표'!AR1414)=TRUE,"-",'2012 HR 배정표'!AR1414)</x:f>
        <x:v>-</x:v>
      </x:c>
      <x:c r="AN1416" s="46" t="str">
        <x:f>IF(ISBLANK('2012 HR 배정표'!AR1414)=TRUE,"-",IF(ISERROR((HLOOKUP($A$5,Prj_list!$O$6:$Z$7,2)*'2012 HR 배정표'!AS1414)/HLOOKUP($A$5,Prj_list!$O$6:$Z$7,2))=TRUE,"-",(HLOOKUP($A$5,Prj_list!$O$6:$Z$7,2)*'2012 HR 배정표'!AS1414)/HLOOKUP($A$5,Prj_list!$O$6:$Z$7,2)))</x:f>
        <x:v>-</x:v>
      </x:c>
      <x:c r="AO1416" s="45" t="str">
        <x:f>IF(ISBLANK('2012 HR 배정표'!AT1414)=TRUE,"-",'2012 HR 배정표'!AT1414)</x:f>
        <x:v>-</x:v>
      </x:c>
      <x:c r="AP1416" s="46" t="str">
        <x:f>IF(ISBLANK('2012 HR 배정표'!AT1414)=TRUE,"-",IF(ISERROR((HLOOKUP($A$5,Prj_list!$O$6:$Z$7,2)*'2012 HR 배정표'!AU1414)/HLOOKUP($A$5,Prj_list!$O$6:$Z$7,2))=TRUE,"-",(HLOOKUP($A$5,Prj_list!$O$6:$Z$7,2)*'2012 HR 배정표'!AU1414)/HLOOKUP($A$5,Prj_list!$O$6:$Z$7,2)))</x:f>
        <x:v>-</x:v>
      </x:c>
      <x:c r="AQ1416" s="45" t="str">
        <x:f>IF(ISBLANK('2012 HR 배정표'!AV1414)=TRUE,"-",'2012 HR 배정표'!AV1414)</x:f>
        <x:v>-</x:v>
      </x:c>
      <x:c r="AR1416" s="46" t="str">
        <x:f>IF(ISBLANK('2012 HR 배정표'!AV1414)=TRUE,"-",IF(ISERROR((HLOOKUP($A$5,Prj_list!$O$6:$Z$7,2)*'2012 HR 배정표'!AW1414)/HLOOKUP($A$5,Prj_list!$O$6:$Z$7,2))=TRUE,"-",(HLOOKUP($A$5,Prj_list!$O$6:$Z$7,2)*'2012 HR 배정표'!AW1414)/HLOOKUP($A$5,Prj_list!$O$6:$Z$7,2)))</x:f>
        <x:v>-</x:v>
      </x:c>
      <x:c r="AS1416" s="45" t="str">
        <x:f>IF(ISBLANK('2012 HR 배정표'!AX1414)=TRUE,"-",'2012 HR 배정표'!AX1414)</x:f>
        <x:v>-</x:v>
      </x:c>
      <x:c r="AT1416" s="46" t="str">
        <x:f>IF(ISBLANK('2012 HR 배정표'!AX1414)=TRUE,"-",IF(ISERROR((HLOOKUP($A$5,Prj_list!$O$6:$Z$7,2)*'2012 HR 배정표'!AY1414)/HLOOKUP($A$5,Prj_list!$O$6:$Z$7,2))=TRUE,"-",(HLOOKUP($A$5,Prj_list!$O$6:$Z$7,2)*'2012 HR 배정표'!AY1414)/HLOOKUP($A$5,Prj_list!$O$6:$Z$7,2)))</x:f>
        <x:v>-</x:v>
      </x:c>
      <x:c r="AU1416" s="45" t="str">
        <x:f>IF(ISBLANK('2012 HR 배정표'!AZ1414)=TRUE,"-",'2012 HR 배정표'!AZ1414)</x:f>
        <x:v>-</x:v>
      </x:c>
      <x:c r="AV1416" s="46" t="str">
        <x:f>IF(ISBLANK('2012 HR 배정표'!AZ1414)=TRUE,"-",IF(ISERROR((HLOOKUP($A$5,Prj_list!$O$6:$Z$7,2)*'2012 HR 배정표'!BA1414)/HLOOKUP($A$5,Prj_list!$O$6:$Z$7,2))=TRUE,"-",(HLOOKUP($A$5,Prj_list!$O$6:$Z$7,2)*'2012 HR 배정표'!BA1414)/HLOOKUP($A$5,Prj_list!$O$6:$Z$7,2)))</x:f>
        <x:v>-</x:v>
      </x:c>
      <x:c r="AW1416" s="34" t="str">
        <x:f t="shared" si="44"/>
        <x:v/>
      </x:c>
      <x:c r="AX1416" s="41">
        <x:f t="shared" ref="AX1416:AX1479" si="45">SUMPRODUCT(N(MOD(COLUMN(A1416:AV1416),2)=0),A1416:AV1416)</x:f>
        <x:v>0</x:v>
      </x:c>
    </x:row>
    <x:row r="1417" spans="1:50">
      <x:c r="A1417" s="45" t="str">
        <x:f>IF(ISBLANK('2012 HR 배정표'!F1415)=TRUE,"-",'2012 HR 배정표'!F1415)</x:f>
        <x:v>-</x:v>
      </x:c>
      <x:c r="B1417" s="46" t="str">
        <x:f>IF(ISBLANK('2012 HR 배정표'!F1415)=TRUE,"-",IF(ISERROR((HLOOKUP($A$5,Prj_list!$O$6:$Z$7,2)*'2012 HR 배정표'!G1415)/HLOOKUP($A$5,Prj_list!$O$6:$Z$7,2))=TRUE,"-",(HLOOKUP($A$5,Prj_list!$O$6:$Z$7,2)*'2012 HR 배정표'!G1415)/HLOOKUP($A$5,Prj_list!$O$6:$Z$7,2)))</x:f>
        <x:v>-</x:v>
      </x:c>
      <x:c r="C1417" s="45" t="str">
        <x:f>IF(ISBLANK('2012 HR 배정표'!H1415)=TRUE,"-",'2012 HR 배정표'!H1415)</x:f>
        <x:v>-</x:v>
      </x:c>
      <x:c r="D1417" s="46" t="str">
        <x:f>IF(ISBLANK('2012 HR 배정표'!H1415)=TRUE,"-",IF(ISERROR((HLOOKUP($A$5,Prj_list!$O$6:$Z$7,2)*'2012 HR 배정표'!I1415)/HLOOKUP($A$5,Prj_list!$O$6:$Z$7,2))=TRUE,"-",(HLOOKUP($A$5,Prj_list!$O$6:$Z$7,2)*'2012 HR 배정표'!I1415)/HLOOKUP($A$5,Prj_list!$O$6:$Z$7,2)))</x:f>
        <x:v>-</x:v>
      </x:c>
      <x:c r="E1417" s="45" t="str">
        <x:f>IF(ISBLANK('2012 HR 배정표'!J1415)=TRUE,"-",'2012 HR 배정표'!J1415)</x:f>
        <x:v>-</x:v>
      </x:c>
      <x:c r="F1417" s="46" t="str">
        <x:f>IF(ISBLANK('2012 HR 배정표'!J1415)=TRUE,"-",IF(ISERROR((HLOOKUP($A$5,Prj_list!$O$6:$Z$7,2)*'2012 HR 배정표'!K1415)/HLOOKUP($A$5,Prj_list!$O$6:$Z$7,2))=TRUE,"-",(HLOOKUP($A$5,Prj_list!$O$6:$Z$7,2)*'2012 HR 배정표'!K1415)/HLOOKUP($A$5,Prj_list!$O$6:$Z$7,2)))</x:f>
        <x:v>-</x:v>
      </x:c>
      <x:c r="G1417" s="45" t="str">
        <x:f>IF(ISBLANK('2012 HR 배정표'!L1415)=TRUE,"-",'2012 HR 배정표'!L1415)</x:f>
        <x:v>-</x:v>
      </x:c>
      <x:c r="H1417" s="46" t="str">
        <x:f>IF(ISBLANK('2012 HR 배정표'!L1415)=TRUE,"-",IF(ISERROR((HLOOKUP($A$5,Prj_list!$O$6:$Z$7,2)*'2012 HR 배정표'!M1415)/HLOOKUP($A$5,Prj_list!$O$6:$Z$7,2))=TRUE,"-",(HLOOKUP($A$5,Prj_list!$O$6:$Z$7,2)*'2012 HR 배정표'!M1415)/HLOOKUP($A$5,Prj_list!$O$6:$Z$7,2)))</x:f>
        <x:v>-</x:v>
      </x:c>
      <x:c r="I1417" s="45" t="str">
        <x:f>IF(ISBLANK('2012 HR 배정표'!N1415)=TRUE,"-",'2012 HR 배정표'!N1415)</x:f>
        <x:v>-</x:v>
      </x:c>
      <x:c r="J1417" s="46" t="str">
        <x:f>IF(ISBLANK('2012 HR 배정표'!N1415)=TRUE,"-",IF(ISERROR((HLOOKUP($A$5,Prj_list!$O$6:$Z$7,2)*'2012 HR 배정표'!O1415)/HLOOKUP($A$5,Prj_list!$O$6:$Z$7,2))=TRUE,"-",(HLOOKUP($A$5,Prj_list!$O$6:$Z$7,2)*'2012 HR 배정표'!O1415)/HLOOKUP($A$5,Prj_list!$O$6:$Z$7,2)))</x:f>
        <x:v>-</x:v>
      </x:c>
      <x:c r="K1417" s="45" t="str">
        <x:f>IF(ISBLANK('2012 HR 배정표'!P1415)=TRUE,"-",'2012 HR 배정표'!P1415)</x:f>
        <x:v>-</x:v>
      </x:c>
      <x:c r="L1417" s="46" t="str">
        <x:f>IF(ISBLANK('2012 HR 배정표'!P1415)=TRUE,"-",IF(ISERROR((HLOOKUP($A$5,Prj_list!$O$6:$Z$7,2)*'2012 HR 배정표'!Q1415)/HLOOKUP($A$5,Prj_list!$O$6:$Z$7,2))=TRUE,"-",(HLOOKUP($A$5,Prj_list!$O$6:$Z$7,2)*'2012 HR 배정표'!Q1415)/HLOOKUP($A$5,Prj_list!$O$6:$Z$7,2)))</x:f>
        <x:v>-</x:v>
      </x:c>
      <x:c r="M1417" s="45" t="str">
        <x:f>IF(ISBLANK('2012 HR 배정표'!R1415)=TRUE,"-",'2012 HR 배정표'!R1415)</x:f>
        <x:v>-</x:v>
      </x:c>
      <x:c r="N1417" s="46" t="str">
        <x:f>IF(ISBLANK('2012 HR 배정표'!R1415)=TRUE,"-",IF(ISERROR((HLOOKUP($A$5,Prj_list!$O$6:$Z$7,2)*'2012 HR 배정표'!S1415)/HLOOKUP($A$5,Prj_list!$O$6:$Z$7,2))=TRUE,"-",(HLOOKUP($A$5,Prj_list!$O$6:$Z$7,2)*'2012 HR 배정표'!S1415)/HLOOKUP($A$5,Prj_list!$O$6:$Z$7,2)))</x:f>
        <x:v>-</x:v>
      </x:c>
      <x:c r="O1417" s="45" t="str">
        <x:f>IF(ISBLANK('2012 HR 배정표'!T1415)=TRUE,"-",'2012 HR 배정표'!T1415)</x:f>
        <x:v>-</x:v>
      </x:c>
      <x:c r="P1417" s="46" t="str">
        <x:f>IF(ISBLANK('2012 HR 배정표'!T1415)=TRUE,"-",IF(ISERROR((HLOOKUP($A$5,Prj_list!$O$6:$Z$7,2)*'2012 HR 배정표'!U1415)/HLOOKUP($A$5,Prj_list!$O$6:$Z$7,2))=TRUE,"-",(HLOOKUP($A$5,Prj_list!$O$6:$Z$7,2)*'2012 HR 배정표'!U1415)/HLOOKUP($A$5,Prj_list!$O$6:$Z$7,2)))</x:f>
        <x:v>-</x:v>
      </x:c>
      <x:c r="Q1417" s="45" t="str">
        <x:f>IF(ISBLANK('2012 HR 배정표'!V1415)=TRUE,"-",'2012 HR 배정표'!V1415)</x:f>
        <x:v>-</x:v>
      </x:c>
      <x:c r="R1417" s="46" t="str">
        <x:f>IF(ISBLANK('2012 HR 배정표'!V1415)=TRUE,"-",IF(ISERROR((HLOOKUP($A$5,Prj_list!$O$6:$Z$7,2)*'2012 HR 배정표'!W1415)/HLOOKUP($A$5,Prj_list!$O$6:$Z$7,2))=TRUE,"-",(HLOOKUP($A$5,Prj_list!$O$6:$Z$7,2)*'2012 HR 배정표'!W1415)/HLOOKUP($A$5,Prj_list!$O$6:$Z$7,2)))</x:f>
        <x:v>-</x:v>
      </x:c>
      <x:c r="S1417" s="45" t="str">
        <x:f>IF(ISBLANK('2012 HR 배정표'!X1415)=TRUE,"-",'2012 HR 배정표'!X1415)</x:f>
        <x:v>-</x:v>
      </x:c>
      <x:c r="T1417" s="46" t="str">
        <x:f>IF(ISBLANK('2012 HR 배정표'!X1415)=TRUE,"-",IF(ISERROR((HLOOKUP($A$5,Prj_list!$O$6:$Z$7,2)*'2012 HR 배정표'!Y1415)/HLOOKUP($A$5,Prj_list!$O$6:$Z$7,2))=TRUE,"-",(HLOOKUP($A$5,Prj_list!$O$6:$Z$7,2)*'2012 HR 배정표'!Y1415)/HLOOKUP($A$5,Prj_list!$O$6:$Z$7,2)))</x:f>
        <x:v>-</x:v>
      </x:c>
      <x:c r="U1417" s="45" t="str">
        <x:f>IF(ISBLANK('2012 HR 배정표'!Z1415)=TRUE,"-",'2012 HR 배정표'!Z1415)</x:f>
        <x:v>-</x:v>
      </x:c>
      <x:c r="V1417" s="46" t="str">
        <x:f>IF(ISBLANK('2012 HR 배정표'!Z1415)=TRUE,"-",IF(ISERROR((HLOOKUP($A$5,Prj_list!$O$6:$Z$7,2)*'2012 HR 배정표'!AA1415)/HLOOKUP($A$5,Prj_list!$O$6:$Z$7,2))=TRUE,"-",(HLOOKUP($A$5,Prj_list!$O$6:$Z$7,2)*'2012 HR 배정표'!AA1415)/HLOOKUP($A$5,Prj_list!$O$6:$Z$7,2)))</x:f>
        <x:v>-</x:v>
      </x:c>
      <x:c r="W1417" s="45" t="str">
        <x:f>IF(ISBLANK('2012 HR 배정표'!AB1415)=TRUE,"-",'2012 HR 배정표'!AB1415)</x:f>
        <x:v>-</x:v>
      </x:c>
      <x:c r="X1417" s="46" t="str">
        <x:f>IF(ISBLANK('2012 HR 배정표'!AB1415)=TRUE,"-",IF(ISERROR((HLOOKUP($A$5,Prj_list!$O$6:$Z$7,2)*'2012 HR 배정표'!AC1415)/HLOOKUP($A$5,Prj_list!$O$6:$Z$7,2))=TRUE,"-",(HLOOKUP($A$5,Prj_list!$O$6:$Z$7,2)*'2012 HR 배정표'!AC1415)/HLOOKUP($A$5,Prj_list!$O$6:$Z$7,2)))</x:f>
        <x:v>-</x:v>
      </x:c>
      <x:c r="Y1417" s="45" t="str">
        <x:f>IF(ISBLANK('2012 HR 배정표'!AD1415)=TRUE,"-",'2012 HR 배정표'!AD1415)</x:f>
        <x:v>-</x:v>
      </x:c>
      <x:c r="Z1417" s="46" t="str">
        <x:f>IF(ISBLANK('2012 HR 배정표'!AD1415)=TRUE,"-",IF(ISERROR((HLOOKUP($A$5,Prj_list!$O$6:$Z$7,2)*'2012 HR 배정표'!AE1415)/HLOOKUP($A$5,Prj_list!$O$6:$Z$7,2))=TRUE,"-",(HLOOKUP($A$5,Prj_list!$O$6:$Z$7,2)*'2012 HR 배정표'!AE1415)/HLOOKUP($A$5,Prj_list!$O$6:$Z$7,2)))</x:f>
        <x:v>-</x:v>
      </x:c>
      <x:c r="AA1417" s="45" t="str">
        <x:f>IF(ISBLANK('2012 HR 배정표'!AF1415)=TRUE,"-",'2012 HR 배정표'!AF1415)</x:f>
        <x:v>-</x:v>
      </x:c>
      <x:c r="AB1417" s="46" t="str">
        <x:f>IF(ISBLANK('2012 HR 배정표'!AF1415)=TRUE,"-",IF(ISERROR((HLOOKUP($A$5,Prj_list!$O$6:$Z$7,2)*'2012 HR 배정표'!AG1415)/HLOOKUP($A$5,Prj_list!$O$6:$Z$7,2))=TRUE,"-",(HLOOKUP($A$5,Prj_list!$O$6:$Z$7,2)*'2012 HR 배정표'!AG1415)/HLOOKUP($A$5,Prj_list!$O$6:$Z$7,2)))</x:f>
        <x:v>-</x:v>
      </x:c>
      <x:c r="AC1417" s="45" t="str">
        <x:f>IF(ISBLANK('2012 HR 배정표'!AH1415)=TRUE,"-",'2012 HR 배정표'!AH1415)</x:f>
        <x:v>-</x:v>
      </x:c>
      <x:c r="AD1417" s="46" t="str">
        <x:f>IF(ISBLANK('2012 HR 배정표'!AH1415)=TRUE,"-",IF(ISERROR((HLOOKUP($A$5,Prj_list!$O$6:$Z$7,2)*'2012 HR 배정표'!AI1415)/HLOOKUP($A$5,Prj_list!$O$6:$Z$7,2))=TRUE,"-",(HLOOKUP($A$5,Prj_list!$O$6:$Z$7,2)*'2012 HR 배정표'!AI1415)/HLOOKUP($A$5,Prj_list!$O$6:$Z$7,2)))</x:f>
        <x:v>-</x:v>
      </x:c>
      <x:c r="AE1417" s="45" t="str">
        <x:f>IF(ISBLANK('2012 HR 배정표'!AJ1415)=TRUE,"-",'2012 HR 배정표'!AJ1415)</x:f>
        <x:v>-</x:v>
      </x:c>
      <x:c r="AF1417" s="46" t="str">
        <x:f>IF(ISBLANK('2012 HR 배정표'!AJ1415)=TRUE,"-",IF(ISERROR((HLOOKUP($A$5,Prj_list!$O$6:$Z$7,2)*'2012 HR 배정표'!AK1415)/HLOOKUP($A$5,Prj_list!$O$6:$Z$7,2))=TRUE,"-",(HLOOKUP($A$5,Prj_list!$O$6:$Z$7,2)*'2012 HR 배정표'!AK1415)/HLOOKUP($A$5,Prj_list!$O$6:$Z$7,2)))</x:f>
        <x:v>-</x:v>
      </x:c>
      <x:c r="AG1417" s="45" t="str">
        <x:f>IF(ISBLANK('2012 HR 배정표'!AL1415)=TRUE,"-",'2012 HR 배정표'!AL1415)</x:f>
        <x:v>-</x:v>
      </x:c>
      <x:c r="AH1417" s="46" t="str">
        <x:f>IF(ISBLANK('2012 HR 배정표'!AL1415)=TRUE,"-",IF(ISERROR((HLOOKUP($A$5,Prj_list!$O$6:$Z$7,2)*'2012 HR 배정표'!AM1415)/HLOOKUP($A$5,Prj_list!$O$6:$Z$7,2))=TRUE,"-",(HLOOKUP($A$5,Prj_list!$O$6:$Z$7,2)*'2012 HR 배정표'!AM1415)/HLOOKUP($A$5,Prj_list!$O$6:$Z$7,2)))</x:f>
        <x:v>-</x:v>
      </x:c>
      <x:c r="AI1417" s="45" t="str">
        <x:f>IF(ISBLANK('2012 HR 배정표'!AN1415)=TRUE,"-",'2012 HR 배정표'!AN1415)</x:f>
        <x:v>-</x:v>
      </x:c>
      <x:c r="AJ1417" s="46" t="str">
        <x:f>IF(ISBLANK('2012 HR 배정표'!AN1415)=TRUE,"-",IF(ISERROR((HLOOKUP($A$5,Prj_list!$O$6:$Z$7,2)*'2012 HR 배정표'!AO1415)/HLOOKUP($A$5,Prj_list!$O$6:$Z$7,2))=TRUE,"-",(HLOOKUP($A$5,Prj_list!$O$6:$Z$7,2)*'2012 HR 배정표'!AO1415)/HLOOKUP($A$5,Prj_list!$O$6:$Z$7,2)))</x:f>
        <x:v>-</x:v>
      </x:c>
      <x:c r="AK1417" s="45" t="str">
        <x:f>IF(ISBLANK('2012 HR 배정표'!AP1415)=TRUE,"-",'2012 HR 배정표'!AP1415)</x:f>
        <x:v>-</x:v>
      </x:c>
      <x:c r="AL1417" s="46" t="str">
        <x:f>IF(ISBLANK('2012 HR 배정표'!AP1415)=TRUE,"-",IF(ISERROR((HLOOKUP($A$5,Prj_list!$O$6:$Z$7,2)*'2012 HR 배정표'!AQ1415)/HLOOKUP($A$5,Prj_list!$O$6:$Z$7,2))=TRUE,"-",(HLOOKUP($A$5,Prj_list!$O$6:$Z$7,2)*'2012 HR 배정표'!AQ1415)/HLOOKUP($A$5,Prj_list!$O$6:$Z$7,2)))</x:f>
        <x:v>-</x:v>
      </x:c>
      <x:c r="AM1417" s="45" t="str">
        <x:f>IF(ISBLANK('2012 HR 배정표'!AR1415)=TRUE,"-",'2012 HR 배정표'!AR1415)</x:f>
        <x:v>-</x:v>
      </x:c>
      <x:c r="AN1417" s="46" t="str">
        <x:f>IF(ISBLANK('2012 HR 배정표'!AR1415)=TRUE,"-",IF(ISERROR((HLOOKUP($A$5,Prj_list!$O$6:$Z$7,2)*'2012 HR 배정표'!AS1415)/HLOOKUP($A$5,Prj_list!$O$6:$Z$7,2))=TRUE,"-",(HLOOKUP($A$5,Prj_list!$O$6:$Z$7,2)*'2012 HR 배정표'!AS1415)/HLOOKUP($A$5,Prj_list!$O$6:$Z$7,2)))</x:f>
        <x:v>-</x:v>
      </x:c>
      <x:c r="AO1417" s="45" t="str">
        <x:f>IF(ISBLANK('2012 HR 배정표'!AT1415)=TRUE,"-",'2012 HR 배정표'!AT1415)</x:f>
        <x:v>-</x:v>
      </x:c>
      <x:c r="AP1417" s="46" t="str">
        <x:f>IF(ISBLANK('2012 HR 배정표'!AT1415)=TRUE,"-",IF(ISERROR((HLOOKUP($A$5,Prj_list!$O$6:$Z$7,2)*'2012 HR 배정표'!AU1415)/HLOOKUP($A$5,Prj_list!$O$6:$Z$7,2))=TRUE,"-",(HLOOKUP($A$5,Prj_list!$O$6:$Z$7,2)*'2012 HR 배정표'!AU1415)/HLOOKUP($A$5,Prj_list!$O$6:$Z$7,2)))</x:f>
        <x:v>-</x:v>
      </x:c>
      <x:c r="AQ1417" s="45" t="str">
        <x:f>IF(ISBLANK('2012 HR 배정표'!AV1415)=TRUE,"-",'2012 HR 배정표'!AV1415)</x:f>
        <x:v>-</x:v>
      </x:c>
      <x:c r="AR1417" s="46" t="str">
        <x:f>IF(ISBLANK('2012 HR 배정표'!AV1415)=TRUE,"-",IF(ISERROR((HLOOKUP($A$5,Prj_list!$O$6:$Z$7,2)*'2012 HR 배정표'!AW1415)/HLOOKUP($A$5,Prj_list!$O$6:$Z$7,2))=TRUE,"-",(HLOOKUP($A$5,Prj_list!$O$6:$Z$7,2)*'2012 HR 배정표'!AW1415)/HLOOKUP($A$5,Prj_list!$O$6:$Z$7,2)))</x:f>
        <x:v>-</x:v>
      </x:c>
      <x:c r="AS1417" s="45" t="str">
        <x:f>IF(ISBLANK('2012 HR 배정표'!AX1415)=TRUE,"-",'2012 HR 배정표'!AX1415)</x:f>
        <x:v>-</x:v>
      </x:c>
      <x:c r="AT1417" s="46" t="str">
        <x:f>IF(ISBLANK('2012 HR 배정표'!AX1415)=TRUE,"-",IF(ISERROR((HLOOKUP($A$5,Prj_list!$O$6:$Z$7,2)*'2012 HR 배정표'!AY1415)/HLOOKUP($A$5,Prj_list!$O$6:$Z$7,2))=TRUE,"-",(HLOOKUP($A$5,Prj_list!$O$6:$Z$7,2)*'2012 HR 배정표'!AY1415)/HLOOKUP($A$5,Prj_list!$O$6:$Z$7,2)))</x:f>
        <x:v>-</x:v>
      </x:c>
      <x:c r="AU1417" s="45" t="str">
        <x:f>IF(ISBLANK('2012 HR 배정표'!AZ1415)=TRUE,"-",'2012 HR 배정표'!AZ1415)</x:f>
        <x:v>-</x:v>
      </x:c>
      <x:c r="AV1417" s="46" t="str">
        <x:f>IF(ISBLANK('2012 HR 배정표'!AZ1415)=TRUE,"-",IF(ISERROR((HLOOKUP($A$5,Prj_list!$O$6:$Z$7,2)*'2012 HR 배정표'!BA1415)/HLOOKUP($A$5,Prj_list!$O$6:$Z$7,2))=TRUE,"-",(HLOOKUP($A$5,Prj_list!$O$6:$Z$7,2)*'2012 HR 배정표'!BA1415)/HLOOKUP($A$5,Prj_list!$O$6:$Z$7,2)))</x:f>
        <x:v>-</x:v>
      </x:c>
      <x:c r="AW1417" s="34" t="str">
        <x:f t="shared" si="44"/>
        <x:v/>
      </x:c>
      <x:c r="AX1417" s="41">
        <x:f t="shared" si="45"/>
        <x:v>0</x:v>
      </x:c>
    </x:row>
    <x:row r="1418" spans="1:50">
      <x:c r="A1418" s="45" t="str">
        <x:f>IF(ISBLANK('2012 HR 배정표'!F1416)=TRUE,"-",'2012 HR 배정표'!F1416)</x:f>
        <x:v>-</x:v>
      </x:c>
      <x:c r="B1418" s="46" t="str">
        <x:f>IF(ISBLANK('2012 HR 배정표'!F1416)=TRUE,"-",IF(ISERROR((HLOOKUP($A$5,Prj_list!$O$6:$Z$7,2)*'2012 HR 배정표'!G1416)/HLOOKUP($A$5,Prj_list!$O$6:$Z$7,2))=TRUE,"-",(HLOOKUP($A$5,Prj_list!$O$6:$Z$7,2)*'2012 HR 배정표'!G1416)/HLOOKUP($A$5,Prj_list!$O$6:$Z$7,2)))</x:f>
        <x:v>-</x:v>
      </x:c>
      <x:c r="C1418" s="45" t="str">
        <x:f>IF(ISBLANK('2012 HR 배정표'!H1416)=TRUE,"-",'2012 HR 배정표'!H1416)</x:f>
        <x:v>-</x:v>
      </x:c>
      <x:c r="D1418" s="46" t="str">
        <x:f>IF(ISBLANK('2012 HR 배정표'!H1416)=TRUE,"-",IF(ISERROR((HLOOKUP($A$5,Prj_list!$O$6:$Z$7,2)*'2012 HR 배정표'!I1416)/HLOOKUP($A$5,Prj_list!$O$6:$Z$7,2))=TRUE,"-",(HLOOKUP($A$5,Prj_list!$O$6:$Z$7,2)*'2012 HR 배정표'!I1416)/HLOOKUP($A$5,Prj_list!$O$6:$Z$7,2)))</x:f>
        <x:v>-</x:v>
      </x:c>
      <x:c r="E1418" s="45" t="str">
        <x:f>IF(ISBLANK('2012 HR 배정표'!J1416)=TRUE,"-",'2012 HR 배정표'!J1416)</x:f>
        <x:v>-</x:v>
      </x:c>
      <x:c r="F1418" s="46" t="str">
        <x:f>IF(ISBLANK('2012 HR 배정표'!J1416)=TRUE,"-",IF(ISERROR((HLOOKUP($A$5,Prj_list!$O$6:$Z$7,2)*'2012 HR 배정표'!K1416)/HLOOKUP($A$5,Prj_list!$O$6:$Z$7,2))=TRUE,"-",(HLOOKUP($A$5,Prj_list!$O$6:$Z$7,2)*'2012 HR 배정표'!K1416)/HLOOKUP($A$5,Prj_list!$O$6:$Z$7,2)))</x:f>
        <x:v>-</x:v>
      </x:c>
      <x:c r="G1418" s="45" t="str">
        <x:f>IF(ISBLANK('2012 HR 배정표'!L1416)=TRUE,"-",'2012 HR 배정표'!L1416)</x:f>
        <x:v>-</x:v>
      </x:c>
      <x:c r="H1418" s="46" t="str">
        <x:f>IF(ISBLANK('2012 HR 배정표'!L1416)=TRUE,"-",IF(ISERROR((HLOOKUP($A$5,Prj_list!$O$6:$Z$7,2)*'2012 HR 배정표'!M1416)/HLOOKUP($A$5,Prj_list!$O$6:$Z$7,2))=TRUE,"-",(HLOOKUP($A$5,Prj_list!$O$6:$Z$7,2)*'2012 HR 배정표'!M1416)/HLOOKUP($A$5,Prj_list!$O$6:$Z$7,2)))</x:f>
        <x:v>-</x:v>
      </x:c>
      <x:c r="I1418" s="45" t="str">
        <x:f>IF(ISBLANK('2012 HR 배정표'!N1416)=TRUE,"-",'2012 HR 배정표'!N1416)</x:f>
        <x:v>-</x:v>
      </x:c>
      <x:c r="J1418" s="46" t="str">
        <x:f>IF(ISBLANK('2012 HR 배정표'!N1416)=TRUE,"-",IF(ISERROR((HLOOKUP($A$5,Prj_list!$O$6:$Z$7,2)*'2012 HR 배정표'!O1416)/HLOOKUP($A$5,Prj_list!$O$6:$Z$7,2))=TRUE,"-",(HLOOKUP($A$5,Prj_list!$O$6:$Z$7,2)*'2012 HR 배정표'!O1416)/HLOOKUP($A$5,Prj_list!$O$6:$Z$7,2)))</x:f>
        <x:v>-</x:v>
      </x:c>
      <x:c r="K1418" s="45" t="str">
        <x:f>IF(ISBLANK('2012 HR 배정표'!P1416)=TRUE,"-",'2012 HR 배정표'!P1416)</x:f>
        <x:v>-</x:v>
      </x:c>
      <x:c r="L1418" s="46" t="str">
        <x:f>IF(ISBLANK('2012 HR 배정표'!P1416)=TRUE,"-",IF(ISERROR((HLOOKUP($A$5,Prj_list!$O$6:$Z$7,2)*'2012 HR 배정표'!Q1416)/HLOOKUP($A$5,Prj_list!$O$6:$Z$7,2))=TRUE,"-",(HLOOKUP($A$5,Prj_list!$O$6:$Z$7,2)*'2012 HR 배정표'!Q1416)/HLOOKUP($A$5,Prj_list!$O$6:$Z$7,2)))</x:f>
        <x:v>-</x:v>
      </x:c>
      <x:c r="M1418" s="45" t="str">
        <x:f>IF(ISBLANK('2012 HR 배정표'!R1416)=TRUE,"-",'2012 HR 배정표'!R1416)</x:f>
        <x:v>-</x:v>
      </x:c>
      <x:c r="N1418" s="46" t="str">
        <x:f>IF(ISBLANK('2012 HR 배정표'!R1416)=TRUE,"-",IF(ISERROR((HLOOKUP($A$5,Prj_list!$O$6:$Z$7,2)*'2012 HR 배정표'!S1416)/HLOOKUP($A$5,Prj_list!$O$6:$Z$7,2))=TRUE,"-",(HLOOKUP($A$5,Prj_list!$O$6:$Z$7,2)*'2012 HR 배정표'!S1416)/HLOOKUP($A$5,Prj_list!$O$6:$Z$7,2)))</x:f>
        <x:v>-</x:v>
      </x:c>
      <x:c r="O1418" s="45" t="str">
        <x:f>IF(ISBLANK('2012 HR 배정표'!T1416)=TRUE,"-",'2012 HR 배정표'!T1416)</x:f>
        <x:v>-</x:v>
      </x:c>
      <x:c r="P1418" s="46" t="str">
        <x:f>IF(ISBLANK('2012 HR 배정표'!T1416)=TRUE,"-",IF(ISERROR((HLOOKUP($A$5,Prj_list!$O$6:$Z$7,2)*'2012 HR 배정표'!U1416)/HLOOKUP($A$5,Prj_list!$O$6:$Z$7,2))=TRUE,"-",(HLOOKUP($A$5,Prj_list!$O$6:$Z$7,2)*'2012 HR 배정표'!U1416)/HLOOKUP($A$5,Prj_list!$O$6:$Z$7,2)))</x:f>
        <x:v>-</x:v>
      </x:c>
      <x:c r="Q1418" s="45" t="str">
        <x:f>IF(ISBLANK('2012 HR 배정표'!V1416)=TRUE,"-",'2012 HR 배정표'!V1416)</x:f>
        <x:v>-</x:v>
      </x:c>
      <x:c r="R1418" s="46" t="str">
        <x:f>IF(ISBLANK('2012 HR 배정표'!V1416)=TRUE,"-",IF(ISERROR((HLOOKUP($A$5,Prj_list!$O$6:$Z$7,2)*'2012 HR 배정표'!W1416)/HLOOKUP($A$5,Prj_list!$O$6:$Z$7,2))=TRUE,"-",(HLOOKUP($A$5,Prj_list!$O$6:$Z$7,2)*'2012 HR 배정표'!W1416)/HLOOKUP($A$5,Prj_list!$O$6:$Z$7,2)))</x:f>
        <x:v>-</x:v>
      </x:c>
      <x:c r="S1418" s="45" t="str">
        <x:f>IF(ISBLANK('2012 HR 배정표'!X1416)=TRUE,"-",'2012 HR 배정표'!X1416)</x:f>
        <x:v>-</x:v>
      </x:c>
      <x:c r="T1418" s="46" t="str">
        <x:f>IF(ISBLANK('2012 HR 배정표'!X1416)=TRUE,"-",IF(ISERROR((HLOOKUP($A$5,Prj_list!$O$6:$Z$7,2)*'2012 HR 배정표'!Y1416)/HLOOKUP($A$5,Prj_list!$O$6:$Z$7,2))=TRUE,"-",(HLOOKUP($A$5,Prj_list!$O$6:$Z$7,2)*'2012 HR 배정표'!Y1416)/HLOOKUP($A$5,Prj_list!$O$6:$Z$7,2)))</x:f>
        <x:v>-</x:v>
      </x:c>
      <x:c r="U1418" s="45" t="str">
        <x:f>IF(ISBLANK('2012 HR 배정표'!Z1416)=TRUE,"-",'2012 HR 배정표'!Z1416)</x:f>
        <x:v>-</x:v>
      </x:c>
      <x:c r="V1418" s="46" t="str">
        <x:f>IF(ISBLANK('2012 HR 배정표'!Z1416)=TRUE,"-",IF(ISERROR((HLOOKUP($A$5,Prj_list!$O$6:$Z$7,2)*'2012 HR 배정표'!AA1416)/HLOOKUP($A$5,Prj_list!$O$6:$Z$7,2))=TRUE,"-",(HLOOKUP($A$5,Prj_list!$O$6:$Z$7,2)*'2012 HR 배정표'!AA1416)/HLOOKUP($A$5,Prj_list!$O$6:$Z$7,2)))</x:f>
        <x:v>-</x:v>
      </x:c>
      <x:c r="W1418" s="45" t="str">
        <x:f>IF(ISBLANK('2012 HR 배정표'!AB1416)=TRUE,"-",'2012 HR 배정표'!AB1416)</x:f>
        <x:v>-</x:v>
      </x:c>
      <x:c r="X1418" s="46" t="str">
        <x:f>IF(ISBLANK('2012 HR 배정표'!AB1416)=TRUE,"-",IF(ISERROR((HLOOKUP($A$5,Prj_list!$O$6:$Z$7,2)*'2012 HR 배정표'!AC1416)/HLOOKUP($A$5,Prj_list!$O$6:$Z$7,2))=TRUE,"-",(HLOOKUP($A$5,Prj_list!$O$6:$Z$7,2)*'2012 HR 배정표'!AC1416)/HLOOKUP($A$5,Prj_list!$O$6:$Z$7,2)))</x:f>
        <x:v>-</x:v>
      </x:c>
      <x:c r="Y1418" s="45" t="str">
        <x:f>IF(ISBLANK('2012 HR 배정표'!AD1416)=TRUE,"-",'2012 HR 배정표'!AD1416)</x:f>
        <x:v>-</x:v>
      </x:c>
      <x:c r="Z1418" s="46" t="str">
        <x:f>IF(ISBLANK('2012 HR 배정표'!AD1416)=TRUE,"-",IF(ISERROR((HLOOKUP($A$5,Prj_list!$O$6:$Z$7,2)*'2012 HR 배정표'!AE1416)/HLOOKUP($A$5,Prj_list!$O$6:$Z$7,2))=TRUE,"-",(HLOOKUP($A$5,Prj_list!$O$6:$Z$7,2)*'2012 HR 배정표'!AE1416)/HLOOKUP($A$5,Prj_list!$O$6:$Z$7,2)))</x:f>
        <x:v>-</x:v>
      </x:c>
      <x:c r="AA1418" s="45" t="str">
        <x:f>IF(ISBLANK('2012 HR 배정표'!AF1416)=TRUE,"-",'2012 HR 배정표'!AF1416)</x:f>
        <x:v>-</x:v>
      </x:c>
      <x:c r="AB1418" s="46" t="str">
        <x:f>IF(ISBLANK('2012 HR 배정표'!AF1416)=TRUE,"-",IF(ISERROR((HLOOKUP($A$5,Prj_list!$O$6:$Z$7,2)*'2012 HR 배정표'!AG1416)/HLOOKUP($A$5,Prj_list!$O$6:$Z$7,2))=TRUE,"-",(HLOOKUP($A$5,Prj_list!$O$6:$Z$7,2)*'2012 HR 배정표'!AG1416)/HLOOKUP($A$5,Prj_list!$O$6:$Z$7,2)))</x:f>
        <x:v>-</x:v>
      </x:c>
      <x:c r="AC1418" s="45" t="str">
        <x:f>IF(ISBLANK('2012 HR 배정표'!AH1416)=TRUE,"-",'2012 HR 배정표'!AH1416)</x:f>
        <x:v>-</x:v>
      </x:c>
      <x:c r="AD1418" s="46" t="str">
        <x:f>IF(ISBLANK('2012 HR 배정표'!AH1416)=TRUE,"-",IF(ISERROR((HLOOKUP($A$5,Prj_list!$O$6:$Z$7,2)*'2012 HR 배정표'!AI1416)/HLOOKUP($A$5,Prj_list!$O$6:$Z$7,2))=TRUE,"-",(HLOOKUP($A$5,Prj_list!$O$6:$Z$7,2)*'2012 HR 배정표'!AI1416)/HLOOKUP($A$5,Prj_list!$O$6:$Z$7,2)))</x:f>
        <x:v>-</x:v>
      </x:c>
      <x:c r="AE1418" s="45" t="str">
        <x:f>IF(ISBLANK('2012 HR 배정표'!AJ1416)=TRUE,"-",'2012 HR 배정표'!AJ1416)</x:f>
        <x:v>-</x:v>
      </x:c>
      <x:c r="AF1418" s="46" t="str">
        <x:f>IF(ISBLANK('2012 HR 배정표'!AJ1416)=TRUE,"-",IF(ISERROR((HLOOKUP($A$5,Prj_list!$O$6:$Z$7,2)*'2012 HR 배정표'!AK1416)/HLOOKUP($A$5,Prj_list!$O$6:$Z$7,2))=TRUE,"-",(HLOOKUP($A$5,Prj_list!$O$6:$Z$7,2)*'2012 HR 배정표'!AK1416)/HLOOKUP($A$5,Prj_list!$O$6:$Z$7,2)))</x:f>
        <x:v>-</x:v>
      </x:c>
      <x:c r="AG1418" s="45" t="str">
        <x:f>IF(ISBLANK('2012 HR 배정표'!AL1416)=TRUE,"-",'2012 HR 배정표'!AL1416)</x:f>
        <x:v>-</x:v>
      </x:c>
      <x:c r="AH1418" s="46" t="str">
        <x:f>IF(ISBLANK('2012 HR 배정표'!AL1416)=TRUE,"-",IF(ISERROR((HLOOKUP($A$5,Prj_list!$O$6:$Z$7,2)*'2012 HR 배정표'!AM1416)/HLOOKUP($A$5,Prj_list!$O$6:$Z$7,2))=TRUE,"-",(HLOOKUP($A$5,Prj_list!$O$6:$Z$7,2)*'2012 HR 배정표'!AM1416)/HLOOKUP($A$5,Prj_list!$O$6:$Z$7,2)))</x:f>
        <x:v>-</x:v>
      </x:c>
      <x:c r="AI1418" s="45" t="str">
        <x:f>IF(ISBLANK('2012 HR 배정표'!AN1416)=TRUE,"-",'2012 HR 배정표'!AN1416)</x:f>
        <x:v>-</x:v>
      </x:c>
      <x:c r="AJ1418" s="46" t="str">
        <x:f>IF(ISBLANK('2012 HR 배정표'!AN1416)=TRUE,"-",IF(ISERROR((HLOOKUP($A$5,Prj_list!$O$6:$Z$7,2)*'2012 HR 배정표'!AO1416)/HLOOKUP($A$5,Prj_list!$O$6:$Z$7,2))=TRUE,"-",(HLOOKUP($A$5,Prj_list!$O$6:$Z$7,2)*'2012 HR 배정표'!AO1416)/HLOOKUP($A$5,Prj_list!$O$6:$Z$7,2)))</x:f>
        <x:v>-</x:v>
      </x:c>
      <x:c r="AK1418" s="45" t="str">
        <x:f>IF(ISBLANK('2012 HR 배정표'!AP1416)=TRUE,"-",'2012 HR 배정표'!AP1416)</x:f>
        <x:v>-</x:v>
      </x:c>
      <x:c r="AL1418" s="46" t="str">
        <x:f>IF(ISBLANK('2012 HR 배정표'!AP1416)=TRUE,"-",IF(ISERROR((HLOOKUP($A$5,Prj_list!$O$6:$Z$7,2)*'2012 HR 배정표'!AQ1416)/HLOOKUP($A$5,Prj_list!$O$6:$Z$7,2))=TRUE,"-",(HLOOKUP($A$5,Prj_list!$O$6:$Z$7,2)*'2012 HR 배정표'!AQ1416)/HLOOKUP($A$5,Prj_list!$O$6:$Z$7,2)))</x:f>
        <x:v>-</x:v>
      </x:c>
      <x:c r="AM1418" s="45" t="str">
        <x:f>IF(ISBLANK('2012 HR 배정표'!AR1416)=TRUE,"-",'2012 HR 배정표'!AR1416)</x:f>
        <x:v>-</x:v>
      </x:c>
      <x:c r="AN1418" s="46" t="str">
        <x:f>IF(ISBLANK('2012 HR 배정표'!AR1416)=TRUE,"-",IF(ISERROR((HLOOKUP($A$5,Prj_list!$O$6:$Z$7,2)*'2012 HR 배정표'!AS1416)/HLOOKUP($A$5,Prj_list!$O$6:$Z$7,2))=TRUE,"-",(HLOOKUP($A$5,Prj_list!$O$6:$Z$7,2)*'2012 HR 배정표'!AS1416)/HLOOKUP($A$5,Prj_list!$O$6:$Z$7,2)))</x:f>
        <x:v>-</x:v>
      </x:c>
      <x:c r="AO1418" s="45" t="str">
        <x:f>IF(ISBLANK('2012 HR 배정표'!AT1416)=TRUE,"-",'2012 HR 배정표'!AT1416)</x:f>
        <x:v>-</x:v>
      </x:c>
      <x:c r="AP1418" s="46" t="str">
        <x:f>IF(ISBLANK('2012 HR 배정표'!AT1416)=TRUE,"-",IF(ISERROR((HLOOKUP($A$5,Prj_list!$O$6:$Z$7,2)*'2012 HR 배정표'!AU1416)/HLOOKUP($A$5,Prj_list!$O$6:$Z$7,2))=TRUE,"-",(HLOOKUP($A$5,Prj_list!$O$6:$Z$7,2)*'2012 HR 배정표'!AU1416)/HLOOKUP($A$5,Prj_list!$O$6:$Z$7,2)))</x:f>
        <x:v>-</x:v>
      </x:c>
      <x:c r="AQ1418" s="45" t="str">
        <x:f>IF(ISBLANK('2012 HR 배정표'!AV1416)=TRUE,"-",'2012 HR 배정표'!AV1416)</x:f>
        <x:v>-</x:v>
      </x:c>
      <x:c r="AR1418" s="46" t="str">
        <x:f>IF(ISBLANK('2012 HR 배정표'!AV1416)=TRUE,"-",IF(ISERROR((HLOOKUP($A$5,Prj_list!$O$6:$Z$7,2)*'2012 HR 배정표'!AW1416)/HLOOKUP($A$5,Prj_list!$O$6:$Z$7,2))=TRUE,"-",(HLOOKUP($A$5,Prj_list!$O$6:$Z$7,2)*'2012 HR 배정표'!AW1416)/HLOOKUP($A$5,Prj_list!$O$6:$Z$7,2)))</x:f>
        <x:v>-</x:v>
      </x:c>
      <x:c r="AS1418" s="45" t="str">
        <x:f>IF(ISBLANK('2012 HR 배정표'!AX1416)=TRUE,"-",'2012 HR 배정표'!AX1416)</x:f>
        <x:v>-</x:v>
      </x:c>
      <x:c r="AT1418" s="46" t="str">
        <x:f>IF(ISBLANK('2012 HR 배정표'!AX1416)=TRUE,"-",IF(ISERROR((HLOOKUP($A$5,Prj_list!$O$6:$Z$7,2)*'2012 HR 배정표'!AY1416)/HLOOKUP($A$5,Prj_list!$O$6:$Z$7,2))=TRUE,"-",(HLOOKUP($A$5,Prj_list!$O$6:$Z$7,2)*'2012 HR 배정표'!AY1416)/HLOOKUP($A$5,Prj_list!$O$6:$Z$7,2)))</x:f>
        <x:v>-</x:v>
      </x:c>
      <x:c r="AU1418" s="45" t="str">
        <x:f>IF(ISBLANK('2012 HR 배정표'!AZ1416)=TRUE,"-",'2012 HR 배정표'!AZ1416)</x:f>
        <x:v>-</x:v>
      </x:c>
      <x:c r="AV1418" s="46" t="str">
        <x:f>IF(ISBLANK('2012 HR 배정표'!AZ1416)=TRUE,"-",IF(ISERROR((HLOOKUP($A$5,Prj_list!$O$6:$Z$7,2)*'2012 HR 배정표'!BA1416)/HLOOKUP($A$5,Prj_list!$O$6:$Z$7,2))=TRUE,"-",(HLOOKUP($A$5,Prj_list!$O$6:$Z$7,2)*'2012 HR 배정표'!BA1416)/HLOOKUP($A$5,Prj_list!$O$6:$Z$7,2)))</x:f>
        <x:v>-</x:v>
      </x:c>
      <x:c r="AW1418" s="34" t="str">
        <x:f t="shared" si="44"/>
        <x:v/>
      </x:c>
      <x:c r="AX1418" s="41">
        <x:f t="shared" si="45"/>
        <x:v>0</x:v>
      </x:c>
    </x:row>
    <x:row r="1419" spans="1:50">
      <x:c r="A1419" s="45" t="str">
        <x:f>IF(ISBLANK('2012 HR 배정표'!F1417)=TRUE,"-",'2012 HR 배정표'!F1417)</x:f>
        <x:v>-</x:v>
      </x:c>
      <x:c r="B1419" s="46" t="str">
        <x:f>IF(ISBLANK('2012 HR 배정표'!F1417)=TRUE,"-",IF(ISERROR((HLOOKUP($A$5,Prj_list!$O$6:$Z$7,2)*'2012 HR 배정표'!G1417)/HLOOKUP($A$5,Prj_list!$O$6:$Z$7,2))=TRUE,"-",(HLOOKUP($A$5,Prj_list!$O$6:$Z$7,2)*'2012 HR 배정표'!G1417)/HLOOKUP($A$5,Prj_list!$O$6:$Z$7,2)))</x:f>
        <x:v>-</x:v>
      </x:c>
      <x:c r="C1419" s="45" t="str">
        <x:f>IF(ISBLANK('2012 HR 배정표'!H1417)=TRUE,"-",'2012 HR 배정표'!H1417)</x:f>
        <x:v>-</x:v>
      </x:c>
      <x:c r="D1419" s="46" t="str">
        <x:f>IF(ISBLANK('2012 HR 배정표'!H1417)=TRUE,"-",IF(ISERROR((HLOOKUP($A$5,Prj_list!$O$6:$Z$7,2)*'2012 HR 배정표'!I1417)/HLOOKUP($A$5,Prj_list!$O$6:$Z$7,2))=TRUE,"-",(HLOOKUP($A$5,Prj_list!$O$6:$Z$7,2)*'2012 HR 배정표'!I1417)/HLOOKUP($A$5,Prj_list!$O$6:$Z$7,2)))</x:f>
        <x:v>-</x:v>
      </x:c>
      <x:c r="E1419" s="45" t="str">
        <x:f>IF(ISBLANK('2012 HR 배정표'!J1417)=TRUE,"-",'2012 HR 배정표'!J1417)</x:f>
        <x:v>-</x:v>
      </x:c>
      <x:c r="F1419" s="46" t="str">
        <x:f>IF(ISBLANK('2012 HR 배정표'!J1417)=TRUE,"-",IF(ISERROR((HLOOKUP($A$5,Prj_list!$O$6:$Z$7,2)*'2012 HR 배정표'!K1417)/HLOOKUP($A$5,Prj_list!$O$6:$Z$7,2))=TRUE,"-",(HLOOKUP($A$5,Prj_list!$O$6:$Z$7,2)*'2012 HR 배정표'!K1417)/HLOOKUP($A$5,Prj_list!$O$6:$Z$7,2)))</x:f>
        <x:v>-</x:v>
      </x:c>
      <x:c r="G1419" s="45" t="str">
        <x:f>IF(ISBLANK('2012 HR 배정표'!L1417)=TRUE,"-",'2012 HR 배정표'!L1417)</x:f>
        <x:v>-</x:v>
      </x:c>
      <x:c r="H1419" s="46" t="str">
        <x:f>IF(ISBLANK('2012 HR 배정표'!L1417)=TRUE,"-",IF(ISERROR((HLOOKUP($A$5,Prj_list!$O$6:$Z$7,2)*'2012 HR 배정표'!M1417)/HLOOKUP($A$5,Prj_list!$O$6:$Z$7,2))=TRUE,"-",(HLOOKUP($A$5,Prj_list!$O$6:$Z$7,2)*'2012 HR 배정표'!M1417)/HLOOKUP($A$5,Prj_list!$O$6:$Z$7,2)))</x:f>
        <x:v>-</x:v>
      </x:c>
      <x:c r="I1419" s="45" t="str">
        <x:f>IF(ISBLANK('2012 HR 배정표'!N1417)=TRUE,"-",'2012 HR 배정표'!N1417)</x:f>
        <x:v>-</x:v>
      </x:c>
      <x:c r="J1419" s="46" t="str">
        <x:f>IF(ISBLANK('2012 HR 배정표'!N1417)=TRUE,"-",IF(ISERROR((HLOOKUP($A$5,Prj_list!$O$6:$Z$7,2)*'2012 HR 배정표'!O1417)/HLOOKUP($A$5,Prj_list!$O$6:$Z$7,2))=TRUE,"-",(HLOOKUP($A$5,Prj_list!$O$6:$Z$7,2)*'2012 HR 배정표'!O1417)/HLOOKUP($A$5,Prj_list!$O$6:$Z$7,2)))</x:f>
        <x:v>-</x:v>
      </x:c>
      <x:c r="K1419" s="45" t="str">
        <x:f>IF(ISBLANK('2012 HR 배정표'!P1417)=TRUE,"-",'2012 HR 배정표'!P1417)</x:f>
        <x:v>-</x:v>
      </x:c>
      <x:c r="L1419" s="46" t="str">
        <x:f>IF(ISBLANK('2012 HR 배정표'!P1417)=TRUE,"-",IF(ISERROR((HLOOKUP($A$5,Prj_list!$O$6:$Z$7,2)*'2012 HR 배정표'!Q1417)/HLOOKUP($A$5,Prj_list!$O$6:$Z$7,2))=TRUE,"-",(HLOOKUP($A$5,Prj_list!$O$6:$Z$7,2)*'2012 HR 배정표'!Q1417)/HLOOKUP($A$5,Prj_list!$O$6:$Z$7,2)))</x:f>
        <x:v>-</x:v>
      </x:c>
      <x:c r="M1419" s="45" t="str">
        <x:f>IF(ISBLANK('2012 HR 배정표'!R1417)=TRUE,"-",'2012 HR 배정표'!R1417)</x:f>
        <x:v>-</x:v>
      </x:c>
      <x:c r="N1419" s="46" t="str">
        <x:f>IF(ISBLANK('2012 HR 배정표'!R1417)=TRUE,"-",IF(ISERROR((HLOOKUP($A$5,Prj_list!$O$6:$Z$7,2)*'2012 HR 배정표'!S1417)/HLOOKUP($A$5,Prj_list!$O$6:$Z$7,2))=TRUE,"-",(HLOOKUP($A$5,Prj_list!$O$6:$Z$7,2)*'2012 HR 배정표'!S1417)/HLOOKUP($A$5,Prj_list!$O$6:$Z$7,2)))</x:f>
        <x:v>-</x:v>
      </x:c>
      <x:c r="O1419" s="45" t="str">
        <x:f>IF(ISBLANK('2012 HR 배정표'!T1417)=TRUE,"-",'2012 HR 배정표'!T1417)</x:f>
        <x:v>-</x:v>
      </x:c>
      <x:c r="P1419" s="46" t="str">
        <x:f>IF(ISBLANK('2012 HR 배정표'!T1417)=TRUE,"-",IF(ISERROR((HLOOKUP($A$5,Prj_list!$O$6:$Z$7,2)*'2012 HR 배정표'!U1417)/HLOOKUP($A$5,Prj_list!$O$6:$Z$7,2))=TRUE,"-",(HLOOKUP($A$5,Prj_list!$O$6:$Z$7,2)*'2012 HR 배정표'!U1417)/HLOOKUP($A$5,Prj_list!$O$6:$Z$7,2)))</x:f>
        <x:v>-</x:v>
      </x:c>
      <x:c r="Q1419" s="45" t="str">
        <x:f>IF(ISBLANK('2012 HR 배정표'!V1417)=TRUE,"-",'2012 HR 배정표'!V1417)</x:f>
        <x:v>-</x:v>
      </x:c>
      <x:c r="R1419" s="46" t="str">
        <x:f>IF(ISBLANK('2012 HR 배정표'!V1417)=TRUE,"-",IF(ISERROR((HLOOKUP($A$5,Prj_list!$O$6:$Z$7,2)*'2012 HR 배정표'!W1417)/HLOOKUP($A$5,Prj_list!$O$6:$Z$7,2))=TRUE,"-",(HLOOKUP($A$5,Prj_list!$O$6:$Z$7,2)*'2012 HR 배정표'!W1417)/HLOOKUP($A$5,Prj_list!$O$6:$Z$7,2)))</x:f>
        <x:v>-</x:v>
      </x:c>
      <x:c r="S1419" s="45" t="str">
        <x:f>IF(ISBLANK('2012 HR 배정표'!X1417)=TRUE,"-",'2012 HR 배정표'!X1417)</x:f>
        <x:v>-</x:v>
      </x:c>
      <x:c r="T1419" s="46" t="str">
        <x:f>IF(ISBLANK('2012 HR 배정표'!X1417)=TRUE,"-",IF(ISERROR((HLOOKUP($A$5,Prj_list!$O$6:$Z$7,2)*'2012 HR 배정표'!Y1417)/HLOOKUP($A$5,Prj_list!$O$6:$Z$7,2))=TRUE,"-",(HLOOKUP($A$5,Prj_list!$O$6:$Z$7,2)*'2012 HR 배정표'!Y1417)/HLOOKUP($A$5,Prj_list!$O$6:$Z$7,2)))</x:f>
        <x:v>-</x:v>
      </x:c>
      <x:c r="U1419" s="45" t="str">
        <x:f>IF(ISBLANK('2012 HR 배정표'!Z1417)=TRUE,"-",'2012 HR 배정표'!Z1417)</x:f>
        <x:v>-</x:v>
      </x:c>
      <x:c r="V1419" s="46" t="str">
        <x:f>IF(ISBLANK('2012 HR 배정표'!Z1417)=TRUE,"-",IF(ISERROR((HLOOKUP($A$5,Prj_list!$O$6:$Z$7,2)*'2012 HR 배정표'!AA1417)/HLOOKUP($A$5,Prj_list!$O$6:$Z$7,2))=TRUE,"-",(HLOOKUP($A$5,Prj_list!$O$6:$Z$7,2)*'2012 HR 배정표'!AA1417)/HLOOKUP($A$5,Prj_list!$O$6:$Z$7,2)))</x:f>
        <x:v>-</x:v>
      </x:c>
      <x:c r="W1419" s="45" t="str">
        <x:f>IF(ISBLANK('2012 HR 배정표'!AB1417)=TRUE,"-",'2012 HR 배정표'!AB1417)</x:f>
        <x:v>-</x:v>
      </x:c>
      <x:c r="X1419" s="46" t="str">
        <x:f>IF(ISBLANK('2012 HR 배정표'!AB1417)=TRUE,"-",IF(ISERROR((HLOOKUP($A$5,Prj_list!$O$6:$Z$7,2)*'2012 HR 배정표'!AC1417)/HLOOKUP($A$5,Prj_list!$O$6:$Z$7,2))=TRUE,"-",(HLOOKUP($A$5,Prj_list!$O$6:$Z$7,2)*'2012 HR 배정표'!AC1417)/HLOOKUP($A$5,Prj_list!$O$6:$Z$7,2)))</x:f>
        <x:v>-</x:v>
      </x:c>
      <x:c r="Y1419" s="45" t="str">
        <x:f>IF(ISBLANK('2012 HR 배정표'!AD1417)=TRUE,"-",'2012 HR 배정표'!AD1417)</x:f>
        <x:v>-</x:v>
      </x:c>
      <x:c r="Z1419" s="46" t="str">
        <x:f>IF(ISBLANK('2012 HR 배정표'!AD1417)=TRUE,"-",IF(ISERROR((HLOOKUP($A$5,Prj_list!$O$6:$Z$7,2)*'2012 HR 배정표'!AE1417)/HLOOKUP($A$5,Prj_list!$O$6:$Z$7,2))=TRUE,"-",(HLOOKUP($A$5,Prj_list!$O$6:$Z$7,2)*'2012 HR 배정표'!AE1417)/HLOOKUP($A$5,Prj_list!$O$6:$Z$7,2)))</x:f>
        <x:v>-</x:v>
      </x:c>
      <x:c r="AA1419" s="45" t="str">
        <x:f>IF(ISBLANK('2012 HR 배정표'!AF1417)=TRUE,"-",'2012 HR 배정표'!AF1417)</x:f>
        <x:v>-</x:v>
      </x:c>
      <x:c r="AB1419" s="46" t="str">
        <x:f>IF(ISBLANK('2012 HR 배정표'!AF1417)=TRUE,"-",IF(ISERROR((HLOOKUP($A$5,Prj_list!$O$6:$Z$7,2)*'2012 HR 배정표'!AG1417)/HLOOKUP($A$5,Prj_list!$O$6:$Z$7,2))=TRUE,"-",(HLOOKUP($A$5,Prj_list!$O$6:$Z$7,2)*'2012 HR 배정표'!AG1417)/HLOOKUP($A$5,Prj_list!$O$6:$Z$7,2)))</x:f>
        <x:v>-</x:v>
      </x:c>
      <x:c r="AC1419" s="45" t="str">
        <x:f>IF(ISBLANK('2012 HR 배정표'!AH1417)=TRUE,"-",'2012 HR 배정표'!AH1417)</x:f>
        <x:v>-</x:v>
      </x:c>
      <x:c r="AD1419" s="46" t="str">
        <x:f>IF(ISBLANK('2012 HR 배정표'!AH1417)=TRUE,"-",IF(ISERROR((HLOOKUP($A$5,Prj_list!$O$6:$Z$7,2)*'2012 HR 배정표'!AI1417)/HLOOKUP($A$5,Prj_list!$O$6:$Z$7,2))=TRUE,"-",(HLOOKUP($A$5,Prj_list!$O$6:$Z$7,2)*'2012 HR 배정표'!AI1417)/HLOOKUP($A$5,Prj_list!$O$6:$Z$7,2)))</x:f>
        <x:v>-</x:v>
      </x:c>
      <x:c r="AE1419" s="45" t="str">
        <x:f>IF(ISBLANK('2012 HR 배정표'!AJ1417)=TRUE,"-",'2012 HR 배정표'!AJ1417)</x:f>
        <x:v>-</x:v>
      </x:c>
      <x:c r="AF1419" s="46" t="str">
        <x:f>IF(ISBLANK('2012 HR 배정표'!AJ1417)=TRUE,"-",IF(ISERROR((HLOOKUP($A$5,Prj_list!$O$6:$Z$7,2)*'2012 HR 배정표'!AK1417)/HLOOKUP($A$5,Prj_list!$O$6:$Z$7,2))=TRUE,"-",(HLOOKUP($A$5,Prj_list!$O$6:$Z$7,2)*'2012 HR 배정표'!AK1417)/HLOOKUP($A$5,Prj_list!$O$6:$Z$7,2)))</x:f>
        <x:v>-</x:v>
      </x:c>
      <x:c r="AG1419" s="45" t="str">
        <x:f>IF(ISBLANK('2012 HR 배정표'!AL1417)=TRUE,"-",'2012 HR 배정표'!AL1417)</x:f>
        <x:v>-</x:v>
      </x:c>
      <x:c r="AH1419" s="46" t="str">
        <x:f>IF(ISBLANK('2012 HR 배정표'!AL1417)=TRUE,"-",IF(ISERROR((HLOOKUP($A$5,Prj_list!$O$6:$Z$7,2)*'2012 HR 배정표'!AM1417)/HLOOKUP($A$5,Prj_list!$O$6:$Z$7,2))=TRUE,"-",(HLOOKUP($A$5,Prj_list!$O$6:$Z$7,2)*'2012 HR 배정표'!AM1417)/HLOOKUP($A$5,Prj_list!$O$6:$Z$7,2)))</x:f>
        <x:v>-</x:v>
      </x:c>
      <x:c r="AI1419" s="45" t="str">
        <x:f>IF(ISBLANK('2012 HR 배정표'!AN1417)=TRUE,"-",'2012 HR 배정표'!AN1417)</x:f>
        <x:v>-</x:v>
      </x:c>
      <x:c r="AJ1419" s="46" t="str">
        <x:f>IF(ISBLANK('2012 HR 배정표'!AN1417)=TRUE,"-",IF(ISERROR((HLOOKUP($A$5,Prj_list!$O$6:$Z$7,2)*'2012 HR 배정표'!AO1417)/HLOOKUP($A$5,Prj_list!$O$6:$Z$7,2))=TRUE,"-",(HLOOKUP($A$5,Prj_list!$O$6:$Z$7,2)*'2012 HR 배정표'!AO1417)/HLOOKUP($A$5,Prj_list!$O$6:$Z$7,2)))</x:f>
        <x:v>-</x:v>
      </x:c>
      <x:c r="AK1419" s="45" t="str">
        <x:f>IF(ISBLANK('2012 HR 배정표'!AP1417)=TRUE,"-",'2012 HR 배정표'!AP1417)</x:f>
        <x:v>-</x:v>
      </x:c>
      <x:c r="AL1419" s="46" t="str">
        <x:f>IF(ISBLANK('2012 HR 배정표'!AP1417)=TRUE,"-",IF(ISERROR((HLOOKUP($A$5,Prj_list!$O$6:$Z$7,2)*'2012 HR 배정표'!AQ1417)/HLOOKUP($A$5,Prj_list!$O$6:$Z$7,2))=TRUE,"-",(HLOOKUP($A$5,Prj_list!$O$6:$Z$7,2)*'2012 HR 배정표'!AQ1417)/HLOOKUP($A$5,Prj_list!$O$6:$Z$7,2)))</x:f>
        <x:v>-</x:v>
      </x:c>
      <x:c r="AM1419" s="45" t="str">
        <x:f>IF(ISBLANK('2012 HR 배정표'!AR1417)=TRUE,"-",'2012 HR 배정표'!AR1417)</x:f>
        <x:v>-</x:v>
      </x:c>
      <x:c r="AN1419" s="46" t="str">
        <x:f>IF(ISBLANK('2012 HR 배정표'!AR1417)=TRUE,"-",IF(ISERROR((HLOOKUP($A$5,Prj_list!$O$6:$Z$7,2)*'2012 HR 배정표'!AS1417)/HLOOKUP($A$5,Prj_list!$O$6:$Z$7,2))=TRUE,"-",(HLOOKUP($A$5,Prj_list!$O$6:$Z$7,2)*'2012 HR 배정표'!AS1417)/HLOOKUP($A$5,Prj_list!$O$6:$Z$7,2)))</x:f>
        <x:v>-</x:v>
      </x:c>
      <x:c r="AO1419" s="45" t="str">
        <x:f>IF(ISBLANK('2012 HR 배정표'!AT1417)=TRUE,"-",'2012 HR 배정표'!AT1417)</x:f>
        <x:v>-</x:v>
      </x:c>
      <x:c r="AP1419" s="46" t="str">
        <x:f>IF(ISBLANK('2012 HR 배정표'!AT1417)=TRUE,"-",IF(ISERROR((HLOOKUP($A$5,Prj_list!$O$6:$Z$7,2)*'2012 HR 배정표'!AU1417)/HLOOKUP($A$5,Prj_list!$O$6:$Z$7,2))=TRUE,"-",(HLOOKUP($A$5,Prj_list!$O$6:$Z$7,2)*'2012 HR 배정표'!AU1417)/HLOOKUP($A$5,Prj_list!$O$6:$Z$7,2)))</x:f>
        <x:v>-</x:v>
      </x:c>
      <x:c r="AQ1419" s="45" t="str">
        <x:f>IF(ISBLANK('2012 HR 배정표'!AV1417)=TRUE,"-",'2012 HR 배정표'!AV1417)</x:f>
        <x:v>-</x:v>
      </x:c>
      <x:c r="AR1419" s="46" t="str">
        <x:f>IF(ISBLANK('2012 HR 배정표'!AV1417)=TRUE,"-",IF(ISERROR((HLOOKUP($A$5,Prj_list!$O$6:$Z$7,2)*'2012 HR 배정표'!AW1417)/HLOOKUP($A$5,Prj_list!$O$6:$Z$7,2))=TRUE,"-",(HLOOKUP($A$5,Prj_list!$O$6:$Z$7,2)*'2012 HR 배정표'!AW1417)/HLOOKUP($A$5,Prj_list!$O$6:$Z$7,2)))</x:f>
        <x:v>-</x:v>
      </x:c>
      <x:c r="AS1419" s="45" t="str">
        <x:f>IF(ISBLANK('2012 HR 배정표'!AX1417)=TRUE,"-",'2012 HR 배정표'!AX1417)</x:f>
        <x:v>-</x:v>
      </x:c>
      <x:c r="AT1419" s="46" t="str">
        <x:f>IF(ISBLANK('2012 HR 배정표'!AX1417)=TRUE,"-",IF(ISERROR((HLOOKUP($A$5,Prj_list!$O$6:$Z$7,2)*'2012 HR 배정표'!AY1417)/HLOOKUP($A$5,Prj_list!$O$6:$Z$7,2))=TRUE,"-",(HLOOKUP($A$5,Prj_list!$O$6:$Z$7,2)*'2012 HR 배정표'!AY1417)/HLOOKUP($A$5,Prj_list!$O$6:$Z$7,2)))</x:f>
        <x:v>-</x:v>
      </x:c>
      <x:c r="AU1419" s="45" t="str">
        <x:f>IF(ISBLANK('2012 HR 배정표'!AZ1417)=TRUE,"-",'2012 HR 배정표'!AZ1417)</x:f>
        <x:v>-</x:v>
      </x:c>
      <x:c r="AV1419" s="46" t="str">
        <x:f>IF(ISBLANK('2012 HR 배정표'!AZ1417)=TRUE,"-",IF(ISERROR((HLOOKUP($A$5,Prj_list!$O$6:$Z$7,2)*'2012 HR 배정표'!BA1417)/HLOOKUP($A$5,Prj_list!$O$6:$Z$7,2))=TRUE,"-",(HLOOKUP($A$5,Prj_list!$O$6:$Z$7,2)*'2012 HR 배정표'!BA1417)/HLOOKUP($A$5,Prj_list!$O$6:$Z$7,2)))</x:f>
        <x:v>-</x:v>
      </x:c>
      <x:c r="AW1419" s="34" t="str">
        <x:f t="shared" si="44"/>
        <x:v/>
      </x:c>
      <x:c r="AX1419" s="41">
        <x:f t="shared" si="45"/>
        <x:v>0</x:v>
      </x:c>
    </x:row>
    <x:row r="1420" spans="1:50">
      <x:c r="A1420" s="45" t="str">
        <x:f>IF(ISBLANK('2012 HR 배정표'!F1418)=TRUE,"-",'2012 HR 배정표'!F1418)</x:f>
        <x:v>-</x:v>
      </x:c>
      <x:c r="B1420" s="46" t="str">
        <x:f>IF(ISBLANK('2012 HR 배정표'!F1418)=TRUE,"-",IF(ISERROR((HLOOKUP($A$5,Prj_list!$O$6:$Z$7,2)*'2012 HR 배정표'!G1418)/HLOOKUP($A$5,Prj_list!$O$6:$Z$7,2))=TRUE,"-",(HLOOKUP($A$5,Prj_list!$O$6:$Z$7,2)*'2012 HR 배정표'!G1418)/HLOOKUP($A$5,Prj_list!$O$6:$Z$7,2)))</x:f>
        <x:v>-</x:v>
      </x:c>
      <x:c r="C1420" s="45" t="str">
        <x:f>IF(ISBLANK('2012 HR 배정표'!H1418)=TRUE,"-",'2012 HR 배정표'!H1418)</x:f>
        <x:v>-</x:v>
      </x:c>
      <x:c r="D1420" s="46" t="str">
        <x:f>IF(ISBLANK('2012 HR 배정표'!H1418)=TRUE,"-",IF(ISERROR((HLOOKUP($A$5,Prj_list!$O$6:$Z$7,2)*'2012 HR 배정표'!I1418)/HLOOKUP($A$5,Prj_list!$O$6:$Z$7,2))=TRUE,"-",(HLOOKUP($A$5,Prj_list!$O$6:$Z$7,2)*'2012 HR 배정표'!I1418)/HLOOKUP($A$5,Prj_list!$O$6:$Z$7,2)))</x:f>
        <x:v>-</x:v>
      </x:c>
      <x:c r="E1420" s="45" t="str">
        <x:f>IF(ISBLANK('2012 HR 배정표'!J1418)=TRUE,"-",'2012 HR 배정표'!J1418)</x:f>
        <x:v>-</x:v>
      </x:c>
      <x:c r="F1420" s="46" t="str">
        <x:f>IF(ISBLANK('2012 HR 배정표'!J1418)=TRUE,"-",IF(ISERROR((HLOOKUP($A$5,Prj_list!$O$6:$Z$7,2)*'2012 HR 배정표'!K1418)/HLOOKUP($A$5,Prj_list!$O$6:$Z$7,2))=TRUE,"-",(HLOOKUP($A$5,Prj_list!$O$6:$Z$7,2)*'2012 HR 배정표'!K1418)/HLOOKUP($A$5,Prj_list!$O$6:$Z$7,2)))</x:f>
        <x:v>-</x:v>
      </x:c>
      <x:c r="G1420" s="45" t="str">
        <x:f>IF(ISBLANK('2012 HR 배정표'!L1418)=TRUE,"-",'2012 HR 배정표'!L1418)</x:f>
        <x:v>-</x:v>
      </x:c>
      <x:c r="H1420" s="46" t="str">
        <x:f>IF(ISBLANK('2012 HR 배정표'!L1418)=TRUE,"-",IF(ISERROR((HLOOKUP($A$5,Prj_list!$O$6:$Z$7,2)*'2012 HR 배정표'!M1418)/HLOOKUP($A$5,Prj_list!$O$6:$Z$7,2))=TRUE,"-",(HLOOKUP($A$5,Prj_list!$O$6:$Z$7,2)*'2012 HR 배정표'!M1418)/HLOOKUP($A$5,Prj_list!$O$6:$Z$7,2)))</x:f>
        <x:v>-</x:v>
      </x:c>
      <x:c r="I1420" s="45" t="str">
        <x:f>IF(ISBLANK('2012 HR 배정표'!N1418)=TRUE,"-",'2012 HR 배정표'!N1418)</x:f>
        <x:v>-</x:v>
      </x:c>
      <x:c r="J1420" s="46" t="str">
        <x:f>IF(ISBLANK('2012 HR 배정표'!N1418)=TRUE,"-",IF(ISERROR((HLOOKUP($A$5,Prj_list!$O$6:$Z$7,2)*'2012 HR 배정표'!O1418)/HLOOKUP($A$5,Prj_list!$O$6:$Z$7,2))=TRUE,"-",(HLOOKUP($A$5,Prj_list!$O$6:$Z$7,2)*'2012 HR 배정표'!O1418)/HLOOKUP($A$5,Prj_list!$O$6:$Z$7,2)))</x:f>
        <x:v>-</x:v>
      </x:c>
      <x:c r="K1420" s="45" t="str">
        <x:f>IF(ISBLANK('2012 HR 배정표'!P1418)=TRUE,"-",'2012 HR 배정표'!P1418)</x:f>
        <x:v>-</x:v>
      </x:c>
      <x:c r="L1420" s="46" t="str">
        <x:f>IF(ISBLANK('2012 HR 배정표'!P1418)=TRUE,"-",IF(ISERROR((HLOOKUP($A$5,Prj_list!$O$6:$Z$7,2)*'2012 HR 배정표'!Q1418)/HLOOKUP($A$5,Prj_list!$O$6:$Z$7,2))=TRUE,"-",(HLOOKUP($A$5,Prj_list!$O$6:$Z$7,2)*'2012 HR 배정표'!Q1418)/HLOOKUP($A$5,Prj_list!$O$6:$Z$7,2)))</x:f>
        <x:v>-</x:v>
      </x:c>
      <x:c r="M1420" s="45" t="str">
        <x:f>IF(ISBLANK('2012 HR 배정표'!R1418)=TRUE,"-",'2012 HR 배정표'!R1418)</x:f>
        <x:v>-</x:v>
      </x:c>
      <x:c r="N1420" s="46" t="str">
        <x:f>IF(ISBLANK('2012 HR 배정표'!R1418)=TRUE,"-",IF(ISERROR((HLOOKUP($A$5,Prj_list!$O$6:$Z$7,2)*'2012 HR 배정표'!S1418)/HLOOKUP($A$5,Prj_list!$O$6:$Z$7,2))=TRUE,"-",(HLOOKUP($A$5,Prj_list!$O$6:$Z$7,2)*'2012 HR 배정표'!S1418)/HLOOKUP($A$5,Prj_list!$O$6:$Z$7,2)))</x:f>
        <x:v>-</x:v>
      </x:c>
      <x:c r="O1420" s="45" t="str">
        <x:f>IF(ISBLANK('2012 HR 배정표'!T1418)=TRUE,"-",'2012 HR 배정표'!T1418)</x:f>
        <x:v>-</x:v>
      </x:c>
      <x:c r="P1420" s="46" t="str">
        <x:f>IF(ISBLANK('2012 HR 배정표'!T1418)=TRUE,"-",IF(ISERROR((HLOOKUP($A$5,Prj_list!$O$6:$Z$7,2)*'2012 HR 배정표'!U1418)/HLOOKUP($A$5,Prj_list!$O$6:$Z$7,2))=TRUE,"-",(HLOOKUP($A$5,Prj_list!$O$6:$Z$7,2)*'2012 HR 배정표'!U1418)/HLOOKUP($A$5,Prj_list!$O$6:$Z$7,2)))</x:f>
        <x:v>-</x:v>
      </x:c>
      <x:c r="Q1420" s="45" t="str">
        <x:f>IF(ISBLANK('2012 HR 배정표'!V1418)=TRUE,"-",'2012 HR 배정표'!V1418)</x:f>
        <x:v>-</x:v>
      </x:c>
      <x:c r="R1420" s="46" t="str">
        <x:f>IF(ISBLANK('2012 HR 배정표'!V1418)=TRUE,"-",IF(ISERROR((HLOOKUP($A$5,Prj_list!$O$6:$Z$7,2)*'2012 HR 배정표'!W1418)/HLOOKUP($A$5,Prj_list!$O$6:$Z$7,2))=TRUE,"-",(HLOOKUP($A$5,Prj_list!$O$6:$Z$7,2)*'2012 HR 배정표'!W1418)/HLOOKUP($A$5,Prj_list!$O$6:$Z$7,2)))</x:f>
        <x:v>-</x:v>
      </x:c>
      <x:c r="S1420" s="45" t="str">
        <x:f>IF(ISBLANK('2012 HR 배정표'!X1418)=TRUE,"-",'2012 HR 배정표'!X1418)</x:f>
        <x:v>-</x:v>
      </x:c>
      <x:c r="T1420" s="46" t="str">
        <x:f>IF(ISBLANK('2012 HR 배정표'!X1418)=TRUE,"-",IF(ISERROR((HLOOKUP($A$5,Prj_list!$O$6:$Z$7,2)*'2012 HR 배정표'!Y1418)/HLOOKUP($A$5,Prj_list!$O$6:$Z$7,2))=TRUE,"-",(HLOOKUP($A$5,Prj_list!$O$6:$Z$7,2)*'2012 HR 배정표'!Y1418)/HLOOKUP($A$5,Prj_list!$O$6:$Z$7,2)))</x:f>
        <x:v>-</x:v>
      </x:c>
      <x:c r="U1420" s="45" t="str">
        <x:f>IF(ISBLANK('2012 HR 배정표'!Z1418)=TRUE,"-",'2012 HR 배정표'!Z1418)</x:f>
        <x:v>-</x:v>
      </x:c>
      <x:c r="V1420" s="46" t="str">
        <x:f>IF(ISBLANK('2012 HR 배정표'!Z1418)=TRUE,"-",IF(ISERROR((HLOOKUP($A$5,Prj_list!$O$6:$Z$7,2)*'2012 HR 배정표'!AA1418)/HLOOKUP($A$5,Prj_list!$O$6:$Z$7,2))=TRUE,"-",(HLOOKUP($A$5,Prj_list!$O$6:$Z$7,2)*'2012 HR 배정표'!AA1418)/HLOOKUP($A$5,Prj_list!$O$6:$Z$7,2)))</x:f>
        <x:v>-</x:v>
      </x:c>
      <x:c r="W1420" s="45" t="str">
        <x:f>IF(ISBLANK('2012 HR 배정표'!AB1418)=TRUE,"-",'2012 HR 배정표'!AB1418)</x:f>
        <x:v>-</x:v>
      </x:c>
      <x:c r="X1420" s="46" t="str">
        <x:f>IF(ISBLANK('2012 HR 배정표'!AB1418)=TRUE,"-",IF(ISERROR((HLOOKUP($A$5,Prj_list!$O$6:$Z$7,2)*'2012 HR 배정표'!AC1418)/HLOOKUP($A$5,Prj_list!$O$6:$Z$7,2))=TRUE,"-",(HLOOKUP($A$5,Prj_list!$O$6:$Z$7,2)*'2012 HR 배정표'!AC1418)/HLOOKUP($A$5,Prj_list!$O$6:$Z$7,2)))</x:f>
        <x:v>-</x:v>
      </x:c>
      <x:c r="Y1420" s="45" t="str">
        <x:f>IF(ISBLANK('2012 HR 배정표'!AD1418)=TRUE,"-",'2012 HR 배정표'!AD1418)</x:f>
        <x:v>-</x:v>
      </x:c>
      <x:c r="Z1420" s="46" t="str">
        <x:f>IF(ISBLANK('2012 HR 배정표'!AD1418)=TRUE,"-",IF(ISERROR((HLOOKUP($A$5,Prj_list!$O$6:$Z$7,2)*'2012 HR 배정표'!AE1418)/HLOOKUP($A$5,Prj_list!$O$6:$Z$7,2))=TRUE,"-",(HLOOKUP($A$5,Prj_list!$O$6:$Z$7,2)*'2012 HR 배정표'!AE1418)/HLOOKUP($A$5,Prj_list!$O$6:$Z$7,2)))</x:f>
        <x:v>-</x:v>
      </x:c>
      <x:c r="AA1420" s="45" t="str">
        <x:f>IF(ISBLANK('2012 HR 배정표'!AF1418)=TRUE,"-",'2012 HR 배정표'!AF1418)</x:f>
        <x:v>-</x:v>
      </x:c>
      <x:c r="AB1420" s="46" t="str">
        <x:f>IF(ISBLANK('2012 HR 배정표'!AF1418)=TRUE,"-",IF(ISERROR((HLOOKUP($A$5,Prj_list!$O$6:$Z$7,2)*'2012 HR 배정표'!AG1418)/HLOOKUP($A$5,Prj_list!$O$6:$Z$7,2))=TRUE,"-",(HLOOKUP($A$5,Prj_list!$O$6:$Z$7,2)*'2012 HR 배정표'!AG1418)/HLOOKUP($A$5,Prj_list!$O$6:$Z$7,2)))</x:f>
        <x:v>-</x:v>
      </x:c>
      <x:c r="AC1420" s="45" t="str">
        <x:f>IF(ISBLANK('2012 HR 배정표'!AH1418)=TRUE,"-",'2012 HR 배정표'!AH1418)</x:f>
        <x:v>-</x:v>
      </x:c>
      <x:c r="AD1420" s="46" t="str">
        <x:f>IF(ISBLANK('2012 HR 배정표'!AH1418)=TRUE,"-",IF(ISERROR((HLOOKUP($A$5,Prj_list!$O$6:$Z$7,2)*'2012 HR 배정표'!AI1418)/HLOOKUP($A$5,Prj_list!$O$6:$Z$7,2))=TRUE,"-",(HLOOKUP($A$5,Prj_list!$O$6:$Z$7,2)*'2012 HR 배정표'!AI1418)/HLOOKUP($A$5,Prj_list!$O$6:$Z$7,2)))</x:f>
        <x:v>-</x:v>
      </x:c>
      <x:c r="AE1420" s="45" t="str">
        <x:f>IF(ISBLANK('2012 HR 배정표'!AJ1418)=TRUE,"-",'2012 HR 배정표'!AJ1418)</x:f>
        <x:v>-</x:v>
      </x:c>
      <x:c r="AF1420" s="46" t="str">
        <x:f>IF(ISBLANK('2012 HR 배정표'!AJ1418)=TRUE,"-",IF(ISERROR((HLOOKUP($A$5,Prj_list!$O$6:$Z$7,2)*'2012 HR 배정표'!AK1418)/HLOOKUP($A$5,Prj_list!$O$6:$Z$7,2))=TRUE,"-",(HLOOKUP($A$5,Prj_list!$O$6:$Z$7,2)*'2012 HR 배정표'!AK1418)/HLOOKUP($A$5,Prj_list!$O$6:$Z$7,2)))</x:f>
        <x:v>-</x:v>
      </x:c>
      <x:c r="AG1420" s="45" t="str">
        <x:f>IF(ISBLANK('2012 HR 배정표'!AL1418)=TRUE,"-",'2012 HR 배정표'!AL1418)</x:f>
        <x:v>-</x:v>
      </x:c>
      <x:c r="AH1420" s="46" t="str">
        <x:f>IF(ISBLANK('2012 HR 배정표'!AL1418)=TRUE,"-",IF(ISERROR((HLOOKUP($A$5,Prj_list!$O$6:$Z$7,2)*'2012 HR 배정표'!AM1418)/HLOOKUP($A$5,Prj_list!$O$6:$Z$7,2))=TRUE,"-",(HLOOKUP($A$5,Prj_list!$O$6:$Z$7,2)*'2012 HR 배정표'!AM1418)/HLOOKUP($A$5,Prj_list!$O$6:$Z$7,2)))</x:f>
        <x:v>-</x:v>
      </x:c>
      <x:c r="AI1420" s="45" t="str">
        <x:f>IF(ISBLANK('2012 HR 배정표'!AN1418)=TRUE,"-",'2012 HR 배정표'!AN1418)</x:f>
        <x:v>-</x:v>
      </x:c>
      <x:c r="AJ1420" s="46" t="str">
        <x:f>IF(ISBLANK('2012 HR 배정표'!AN1418)=TRUE,"-",IF(ISERROR((HLOOKUP($A$5,Prj_list!$O$6:$Z$7,2)*'2012 HR 배정표'!AO1418)/HLOOKUP($A$5,Prj_list!$O$6:$Z$7,2))=TRUE,"-",(HLOOKUP($A$5,Prj_list!$O$6:$Z$7,2)*'2012 HR 배정표'!AO1418)/HLOOKUP($A$5,Prj_list!$O$6:$Z$7,2)))</x:f>
        <x:v>-</x:v>
      </x:c>
      <x:c r="AK1420" s="45" t="str">
        <x:f>IF(ISBLANK('2012 HR 배정표'!AP1418)=TRUE,"-",'2012 HR 배정표'!AP1418)</x:f>
        <x:v>-</x:v>
      </x:c>
      <x:c r="AL1420" s="46" t="str">
        <x:f>IF(ISBLANK('2012 HR 배정표'!AP1418)=TRUE,"-",IF(ISERROR((HLOOKUP($A$5,Prj_list!$O$6:$Z$7,2)*'2012 HR 배정표'!AQ1418)/HLOOKUP($A$5,Prj_list!$O$6:$Z$7,2))=TRUE,"-",(HLOOKUP($A$5,Prj_list!$O$6:$Z$7,2)*'2012 HR 배정표'!AQ1418)/HLOOKUP($A$5,Prj_list!$O$6:$Z$7,2)))</x:f>
        <x:v>-</x:v>
      </x:c>
      <x:c r="AM1420" s="45" t="str">
        <x:f>IF(ISBLANK('2012 HR 배정표'!AR1418)=TRUE,"-",'2012 HR 배정표'!AR1418)</x:f>
        <x:v>-</x:v>
      </x:c>
      <x:c r="AN1420" s="46" t="str">
        <x:f>IF(ISBLANK('2012 HR 배정표'!AR1418)=TRUE,"-",IF(ISERROR((HLOOKUP($A$5,Prj_list!$O$6:$Z$7,2)*'2012 HR 배정표'!AS1418)/HLOOKUP($A$5,Prj_list!$O$6:$Z$7,2))=TRUE,"-",(HLOOKUP($A$5,Prj_list!$O$6:$Z$7,2)*'2012 HR 배정표'!AS1418)/HLOOKUP($A$5,Prj_list!$O$6:$Z$7,2)))</x:f>
        <x:v>-</x:v>
      </x:c>
      <x:c r="AO1420" s="45" t="str">
        <x:f>IF(ISBLANK('2012 HR 배정표'!AT1418)=TRUE,"-",'2012 HR 배정표'!AT1418)</x:f>
        <x:v>-</x:v>
      </x:c>
      <x:c r="AP1420" s="46" t="str">
        <x:f>IF(ISBLANK('2012 HR 배정표'!AT1418)=TRUE,"-",IF(ISERROR((HLOOKUP($A$5,Prj_list!$O$6:$Z$7,2)*'2012 HR 배정표'!AU1418)/HLOOKUP($A$5,Prj_list!$O$6:$Z$7,2))=TRUE,"-",(HLOOKUP($A$5,Prj_list!$O$6:$Z$7,2)*'2012 HR 배정표'!AU1418)/HLOOKUP($A$5,Prj_list!$O$6:$Z$7,2)))</x:f>
        <x:v>-</x:v>
      </x:c>
      <x:c r="AQ1420" s="45" t="str">
        <x:f>IF(ISBLANK('2012 HR 배정표'!AV1418)=TRUE,"-",'2012 HR 배정표'!AV1418)</x:f>
        <x:v>-</x:v>
      </x:c>
      <x:c r="AR1420" s="46" t="str">
        <x:f>IF(ISBLANK('2012 HR 배정표'!AV1418)=TRUE,"-",IF(ISERROR((HLOOKUP($A$5,Prj_list!$O$6:$Z$7,2)*'2012 HR 배정표'!AW1418)/HLOOKUP($A$5,Prj_list!$O$6:$Z$7,2))=TRUE,"-",(HLOOKUP($A$5,Prj_list!$O$6:$Z$7,2)*'2012 HR 배정표'!AW1418)/HLOOKUP($A$5,Prj_list!$O$6:$Z$7,2)))</x:f>
        <x:v>-</x:v>
      </x:c>
      <x:c r="AS1420" s="45" t="str">
        <x:f>IF(ISBLANK('2012 HR 배정표'!AX1418)=TRUE,"-",'2012 HR 배정표'!AX1418)</x:f>
        <x:v>-</x:v>
      </x:c>
      <x:c r="AT1420" s="46" t="str">
        <x:f>IF(ISBLANK('2012 HR 배정표'!AX1418)=TRUE,"-",IF(ISERROR((HLOOKUP($A$5,Prj_list!$O$6:$Z$7,2)*'2012 HR 배정표'!AY1418)/HLOOKUP($A$5,Prj_list!$O$6:$Z$7,2))=TRUE,"-",(HLOOKUP($A$5,Prj_list!$O$6:$Z$7,2)*'2012 HR 배정표'!AY1418)/HLOOKUP($A$5,Prj_list!$O$6:$Z$7,2)))</x:f>
        <x:v>-</x:v>
      </x:c>
      <x:c r="AU1420" s="45" t="str">
        <x:f>IF(ISBLANK('2012 HR 배정표'!AZ1418)=TRUE,"-",'2012 HR 배정표'!AZ1418)</x:f>
        <x:v>-</x:v>
      </x:c>
      <x:c r="AV1420" s="46" t="str">
        <x:f>IF(ISBLANK('2012 HR 배정표'!AZ1418)=TRUE,"-",IF(ISERROR((HLOOKUP($A$5,Prj_list!$O$6:$Z$7,2)*'2012 HR 배정표'!BA1418)/HLOOKUP($A$5,Prj_list!$O$6:$Z$7,2))=TRUE,"-",(HLOOKUP($A$5,Prj_list!$O$6:$Z$7,2)*'2012 HR 배정표'!BA1418)/HLOOKUP($A$5,Prj_list!$O$6:$Z$7,2)))</x:f>
        <x:v>-</x:v>
      </x:c>
      <x:c r="AW1420" s="34" t="str">
        <x:f t="shared" si="44"/>
        <x:v/>
      </x:c>
      <x:c r="AX1420" s="41">
        <x:f t="shared" si="45"/>
        <x:v>0</x:v>
      </x:c>
    </x:row>
    <x:row r="1421" spans="1:50">
      <x:c r="A1421" s="45" t="str">
        <x:f>IF(ISBLANK('2012 HR 배정표'!F1419)=TRUE,"-",'2012 HR 배정표'!F1419)</x:f>
        <x:v>-</x:v>
      </x:c>
      <x:c r="B1421" s="46" t="str">
        <x:f>IF(ISBLANK('2012 HR 배정표'!F1419)=TRUE,"-",IF(ISERROR((HLOOKUP($A$5,Prj_list!$O$6:$Z$7,2)*'2012 HR 배정표'!G1419)/HLOOKUP($A$5,Prj_list!$O$6:$Z$7,2))=TRUE,"-",(HLOOKUP($A$5,Prj_list!$O$6:$Z$7,2)*'2012 HR 배정표'!G1419)/HLOOKUP($A$5,Prj_list!$O$6:$Z$7,2)))</x:f>
        <x:v>-</x:v>
      </x:c>
      <x:c r="C1421" s="45" t="str">
        <x:f>IF(ISBLANK('2012 HR 배정표'!H1419)=TRUE,"-",'2012 HR 배정표'!H1419)</x:f>
        <x:v>-</x:v>
      </x:c>
      <x:c r="D1421" s="46" t="str">
        <x:f>IF(ISBLANK('2012 HR 배정표'!H1419)=TRUE,"-",IF(ISERROR((HLOOKUP($A$5,Prj_list!$O$6:$Z$7,2)*'2012 HR 배정표'!I1419)/HLOOKUP($A$5,Prj_list!$O$6:$Z$7,2))=TRUE,"-",(HLOOKUP($A$5,Prj_list!$O$6:$Z$7,2)*'2012 HR 배정표'!I1419)/HLOOKUP($A$5,Prj_list!$O$6:$Z$7,2)))</x:f>
        <x:v>-</x:v>
      </x:c>
      <x:c r="E1421" s="45" t="str">
        <x:f>IF(ISBLANK('2012 HR 배정표'!J1419)=TRUE,"-",'2012 HR 배정표'!J1419)</x:f>
        <x:v>-</x:v>
      </x:c>
      <x:c r="F1421" s="46" t="str">
        <x:f>IF(ISBLANK('2012 HR 배정표'!J1419)=TRUE,"-",IF(ISERROR((HLOOKUP($A$5,Prj_list!$O$6:$Z$7,2)*'2012 HR 배정표'!K1419)/HLOOKUP($A$5,Prj_list!$O$6:$Z$7,2))=TRUE,"-",(HLOOKUP($A$5,Prj_list!$O$6:$Z$7,2)*'2012 HR 배정표'!K1419)/HLOOKUP($A$5,Prj_list!$O$6:$Z$7,2)))</x:f>
        <x:v>-</x:v>
      </x:c>
      <x:c r="G1421" s="45" t="str">
        <x:f>IF(ISBLANK('2012 HR 배정표'!L1419)=TRUE,"-",'2012 HR 배정표'!L1419)</x:f>
        <x:v>-</x:v>
      </x:c>
      <x:c r="H1421" s="46" t="str">
        <x:f>IF(ISBLANK('2012 HR 배정표'!L1419)=TRUE,"-",IF(ISERROR((HLOOKUP($A$5,Prj_list!$O$6:$Z$7,2)*'2012 HR 배정표'!M1419)/HLOOKUP($A$5,Prj_list!$O$6:$Z$7,2))=TRUE,"-",(HLOOKUP($A$5,Prj_list!$O$6:$Z$7,2)*'2012 HR 배정표'!M1419)/HLOOKUP($A$5,Prj_list!$O$6:$Z$7,2)))</x:f>
        <x:v>-</x:v>
      </x:c>
      <x:c r="I1421" s="45" t="str">
        <x:f>IF(ISBLANK('2012 HR 배정표'!N1419)=TRUE,"-",'2012 HR 배정표'!N1419)</x:f>
        <x:v>-</x:v>
      </x:c>
      <x:c r="J1421" s="46" t="str">
        <x:f>IF(ISBLANK('2012 HR 배정표'!N1419)=TRUE,"-",IF(ISERROR((HLOOKUP($A$5,Prj_list!$O$6:$Z$7,2)*'2012 HR 배정표'!O1419)/HLOOKUP($A$5,Prj_list!$O$6:$Z$7,2))=TRUE,"-",(HLOOKUP($A$5,Prj_list!$O$6:$Z$7,2)*'2012 HR 배정표'!O1419)/HLOOKUP($A$5,Prj_list!$O$6:$Z$7,2)))</x:f>
        <x:v>-</x:v>
      </x:c>
      <x:c r="K1421" s="45" t="str">
        <x:f>IF(ISBLANK('2012 HR 배정표'!P1419)=TRUE,"-",'2012 HR 배정표'!P1419)</x:f>
        <x:v>-</x:v>
      </x:c>
      <x:c r="L1421" s="46" t="str">
        <x:f>IF(ISBLANK('2012 HR 배정표'!P1419)=TRUE,"-",IF(ISERROR((HLOOKUP($A$5,Prj_list!$O$6:$Z$7,2)*'2012 HR 배정표'!Q1419)/HLOOKUP($A$5,Prj_list!$O$6:$Z$7,2))=TRUE,"-",(HLOOKUP($A$5,Prj_list!$O$6:$Z$7,2)*'2012 HR 배정표'!Q1419)/HLOOKUP($A$5,Prj_list!$O$6:$Z$7,2)))</x:f>
        <x:v>-</x:v>
      </x:c>
      <x:c r="M1421" s="45" t="str">
        <x:f>IF(ISBLANK('2012 HR 배정표'!R1419)=TRUE,"-",'2012 HR 배정표'!R1419)</x:f>
        <x:v>-</x:v>
      </x:c>
      <x:c r="N1421" s="46" t="str">
        <x:f>IF(ISBLANK('2012 HR 배정표'!R1419)=TRUE,"-",IF(ISERROR((HLOOKUP($A$5,Prj_list!$O$6:$Z$7,2)*'2012 HR 배정표'!S1419)/HLOOKUP($A$5,Prj_list!$O$6:$Z$7,2))=TRUE,"-",(HLOOKUP($A$5,Prj_list!$O$6:$Z$7,2)*'2012 HR 배정표'!S1419)/HLOOKUP($A$5,Prj_list!$O$6:$Z$7,2)))</x:f>
        <x:v>-</x:v>
      </x:c>
      <x:c r="O1421" s="45" t="str">
        <x:f>IF(ISBLANK('2012 HR 배정표'!T1419)=TRUE,"-",'2012 HR 배정표'!T1419)</x:f>
        <x:v>-</x:v>
      </x:c>
      <x:c r="P1421" s="46" t="str">
        <x:f>IF(ISBLANK('2012 HR 배정표'!T1419)=TRUE,"-",IF(ISERROR((HLOOKUP($A$5,Prj_list!$O$6:$Z$7,2)*'2012 HR 배정표'!U1419)/HLOOKUP($A$5,Prj_list!$O$6:$Z$7,2))=TRUE,"-",(HLOOKUP($A$5,Prj_list!$O$6:$Z$7,2)*'2012 HR 배정표'!U1419)/HLOOKUP($A$5,Prj_list!$O$6:$Z$7,2)))</x:f>
        <x:v>-</x:v>
      </x:c>
      <x:c r="Q1421" s="45" t="str">
        <x:f>IF(ISBLANK('2012 HR 배정표'!V1419)=TRUE,"-",'2012 HR 배정표'!V1419)</x:f>
        <x:v>-</x:v>
      </x:c>
      <x:c r="R1421" s="46" t="str">
        <x:f>IF(ISBLANK('2012 HR 배정표'!V1419)=TRUE,"-",IF(ISERROR((HLOOKUP($A$5,Prj_list!$O$6:$Z$7,2)*'2012 HR 배정표'!W1419)/HLOOKUP($A$5,Prj_list!$O$6:$Z$7,2))=TRUE,"-",(HLOOKUP($A$5,Prj_list!$O$6:$Z$7,2)*'2012 HR 배정표'!W1419)/HLOOKUP($A$5,Prj_list!$O$6:$Z$7,2)))</x:f>
        <x:v>-</x:v>
      </x:c>
      <x:c r="S1421" s="45" t="str">
        <x:f>IF(ISBLANK('2012 HR 배정표'!X1419)=TRUE,"-",'2012 HR 배정표'!X1419)</x:f>
        <x:v>-</x:v>
      </x:c>
      <x:c r="T1421" s="46" t="str">
        <x:f>IF(ISBLANK('2012 HR 배정표'!X1419)=TRUE,"-",IF(ISERROR((HLOOKUP($A$5,Prj_list!$O$6:$Z$7,2)*'2012 HR 배정표'!Y1419)/HLOOKUP($A$5,Prj_list!$O$6:$Z$7,2))=TRUE,"-",(HLOOKUP($A$5,Prj_list!$O$6:$Z$7,2)*'2012 HR 배정표'!Y1419)/HLOOKUP($A$5,Prj_list!$O$6:$Z$7,2)))</x:f>
        <x:v>-</x:v>
      </x:c>
      <x:c r="U1421" s="45" t="str">
        <x:f>IF(ISBLANK('2012 HR 배정표'!Z1419)=TRUE,"-",'2012 HR 배정표'!Z1419)</x:f>
        <x:v>-</x:v>
      </x:c>
      <x:c r="V1421" s="46" t="str">
        <x:f>IF(ISBLANK('2012 HR 배정표'!Z1419)=TRUE,"-",IF(ISERROR((HLOOKUP($A$5,Prj_list!$O$6:$Z$7,2)*'2012 HR 배정표'!AA1419)/HLOOKUP($A$5,Prj_list!$O$6:$Z$7,2))=TRUE,"-",(HLOOKUP($A$5,Prj_list!$O$6:$Z$7,2)*'2012 HR 배정표'!AA1419)/HLOOKUP($A$5,Prj_list!$O$6:$Z$7,2)))</x:f>
        <x:v>-</x:v>
      </x:c>
      <x:c r="W1421" s="45" t="str">
        <x:f>IF(ISBLANK('2012 HR 배정표'!AB1419)=TRUE,"-",'2012 HR 배정표'!AB1419)</x:f>
        <x:v>-</x:v>
      </x:c>
      <x:c r="X1421" s="46" t="str">
        <x:f>IF(ISBLANK('2012 HR 배정표'!AB1419)=TRUE,"-",IF(ISERROR((HLOOKUP($A$5,Prj_list!$O$6:$Z$7,2)*'2012 HR 배정표'!AC1419)/HLOOKUP($A$5,Prj_list!$O$6:$Z$7,2))=TRUE,"-",(HLOOKUP($A$5,Prj_list!$O$6:$Z$7,2)*'2012 HR 배정표'!AC1419)/HLOOKUP($A$5,Prj_list!$O$6:$Z$7,2)))</x:f>
        <x:v>-</x:v>
      </x:c>
      <x:c r="Y1421" s="45" t="str">
        <x:f>IF(ISBLANK('2012 HR 배정표'!AD1419)=TRUE,"-",'2012 HR 배정표'!AD1419)</x:f>
        <x:v>-</x:v>
      </x:c>
      <x:c r="Z1421" s="46" t="str">
        <x:f>IF(ISBLANK('2012 HR 배정표'!AD1419)=TRUE,"-",IF(ISERROR((HLOOKUP($A$5,Prj_list!$O$6:$Z$7,2)*'2012 HR 배정표'!AE1419)/HLOOKUP($A$5,Prj_list!$O$6:$Z$7,2))=TRUE,"-",(HLOOKUP($A$5,Prj_list!$O$6:$Z$7,2)*'2012 HR 배정표'!AE1419)/HLOOKUP($A$5,Prj_list!$O$6:$Z$7,2)))</x:f>
        <x:v>-</x:v>
      </x:c>
      <x:c r="AA1421" s="45" t="str">
        <x:f>IF(ISBLANK('2012 HR 배정표'!AF1419)=TRUE,"-",'2012 HR 배정표'!AF1419)</x:f>
        <x:v>-</x:v>
      </x:c>
      <x:c r="AB1421" s="46" t="str">
        <x:f>IF(ISBLANK('2012 HR 배정표'!AF1419)=TRUE,"-",IF(ISERROR((HLOOKUP($A$5,Prj_list!$O$6:$Z$7,2)*'2012 HR 배정표'!AG1419)/HLOOKUP($A$5,Prj_list!$O$6:$Z$7,2))=TRUE,"-",(HLOOKUP($A$5,Prj_list!$O$6:$Z$7,2)*'2012 HR 배정표'!AG1419)/HLOOKUP($A$5,Prj_list!$O$6:$Z$7,2)))</x:f>
        <x:v>-</x:v>
      </x:c>
      <x:c r="AC1421" s="45" t="str">
        <x:f>IF(ISBLANK('2012 HR 배정표'!AH1419)=TRUE,"-",'2012 HR 배정표'!AH1419)</x:f>
        <x:v>-</x:v>
      </x:c>
      <x:c r="AD1421" s="46" t="str">
        <x:f>IF(ISBLANK('2012 HR 배정표'!AH1419)=TRUE,"-",IF(ISERROR((HLOOKUP($A$5,Prj_list!$O$6:$Z$7,2)*'2012 HR 배정표'!AI1419)/HLOOKUP($A$5,Prj_list!$O$6:$Z$7,2))=TRUE,"-",(HLOOKUP($A$5,Prj_list!$O$6:$Z$7,2)*'2012 HR 배정표'!AI1419)/HLOOKUP($A$5,Prj_list!$O$6:$Z$7,2)))</x:f>
        <x:v>-</x:v>
      </x:c>
      <x:c r="AE1421" s="45" t="str">
        <x:f>IF(ISBLANK('2012 HR 배정표'!AJ1419)=TRUE,"-",'2012 HR 배정표'!AJ1419)</x:f>
        <x:v>-</x:v>
      </x:c>
      <x:c r="AF1421" s="46" t="str">
        <x:f>IF(ISBLANK('2012 HR 배정표'!AJ1419)=TRUE,"-",IF(ISERROR((HLOOKUP($A$5,Prj_list!$O$6:$Z$7,2)*'2012 HR 배정표'!AK1419)/HLOOKUP($A$5,Prj_list!$O$6:$Z$7,2))=TRUE,"-",(HLOOKUP($A$5,Prj_list!$O$6:$Z$7,2)*'2012 HR 배정표'!AK1419)/HLOOKUP($A$5,Prj_list!$O$6:$Z$7,2)))</x:f>
        <x:v>-</x:v>
      </x:c>
      <x:c r="AG1421" s="45" t="str">
        <x:f>IF(ISBLANK('2012 HR 배정표'!AL1419)=TRUE,"-",'2012 HR 배정표'!AL1419)</x:f>
        <x:v>-</x:v>
      </x:c>
      <x:c r="AH1421" s="46" t="str">
        <x:f>IF(ISBLANK('2012 HR 배정표'!AL1419)=TRUE,"-",IF(ISERROR((HLOOKUP($A$5,Prj_list!$O$6:$Z$7,2)*'2012 HR 배정표'!AM1419)/HLOOKUP($A$5,Prj_list!$O$6:$Z$7,2))=TRUE,"-",(HLOOKUP($A$5,Prj_list!$O$6:$Z$7,2)*'2012 HR 배정표'!AM1419)/HLOOKUP($A$5,Prj_list!$O$6:$Z$7,2)))</x:f>
        <x:v>-</x:v>
      </x:c>
      <x:c r="AI1421" s="45" t="str">
        <x:f>IF(ISBLANK('2012 HR 배정표'!AN1419)=TRUE,"-",'2012 HR 배정표'!AN1419)</x:f>
        <x:v>-</x:v>
      </x:c>
      <x:c r="AJ1421" s="46" t="str">
        <x:f>IF(ISBLANK('2012 HR 배정표'!AN1419)=TRUE,"-",IF(ISERROR((HLOOKUP($A$5,Prj_list!$O$6:$Z$7,2)*'2012 HR 배정표'!AO1419)/HLOOKUP($A$5,Prj_list!$O$6:$Z$7,2))=TRUE,"-",(HLOOKUP($A$5,Prj_list!$O$6:$Z$7,2)*'2012 HR 배정표'!AO1419)/HLOOKUP($A$5,Prj_list!$O$6:$Z$7,2)))</x:f>
        <x:v>-</x:v>
      </x:c>
      <x:c r="AK1421" s="45" t="str">
        <x:f>IF(ISBLANK('2012 HR 배정표'!AP1419)=TRUE,"-",'2012 HR 배정표'!AP1419)</x:f>
        <x:v>-</x:v>
      </x:c>
      <x:c r="AL1421" s="46" t="str">
        <x:f>IF(ISBLANK('2012 HR 배정표'!AP1419)=TRUE,"-",IF(ISERROR((HLOOKUP($A$5,Prj_list!$O$6:$Z$7,2)*'2012 HR 배정표'!AQ1419)/HLOOKUP($A$5,Prj_list!$O$6:$Z$7,2))=TRUE,"-",(HLOOKUP($A$5,Prj_list!$O$6:$Z$7,2)*'2012 HR 배정표'!AQ1419)/HLOOKUP($A$5,Prj_list!$O$6:$Z$7,2)))</x:f>
        <x:v>-</x:v>
      </x:c>
      <x:c r="AM1421" s="45" t="str">
        <x:f>IF(ISBLANK('2012 HR 배정표'!AR1419)=TRUE,"-",'2012 HR 배정표'!AR1419)</x:f>
        <x:v>-</x:v>
      </x:c>
      <x:c r="AN1421" s="46" t="str">
        <x:f>IF(ISBLANK('2012 HR 배정표'!AR1419)=TRUE,"-",IF(ISERROR((HLOOKUP($A$5,Prj_list!$O$6:$Z$7,2)*'2012 HR 배정표'!AS1419)/HLOOKUP($A$5,Prj_list!$O$6:$Z$7,2))=TRUE,"-",(HLOOKUP($A$5,Prj_list!$O$6:$Z$7,2)*'2012 HR 배정표'!AS1419)/HLOOKUP($A$5,Prj_list!$O$6:$Z$7,2)))</x:f>
        <x:v>-</x:v>
      </x:c>
      <x:c r="AO1421" s="45" t="str">
        <x:f>IF(ISBLANK('2012 HR 배정표'!AT1419)=TRUE,"-",'2012 HR 배정표'!AT1419)</x:f>
        <x:v>-</x:v>
      </x:c>
      <x:c r="AP1421" s="46" t="str">
        <x:f>IF(ISBLANK('2012 HR 배정표'!AT1419)=TRUE,"-",IF(ISERROR((HLOOKUP($A$5,Prj_list!$O$6:$Z$7,2)*'2012 HR 배정표'!AU1419)/HLOOKUP($A$5,Prj_list!$O$6:$Z$7,2))=TRUE,"-",(HLOOKUP($A$5,Prj_list!$O$6:$Z$7,2)*'2012 HR 배정표'!AU1419)/HLOOKUP($A$5,Prj_list!$O$6:$Z$7,2)))</x:f>
        <x:v>-</x:v>
      </x:c>
      <x:c r="AQ1421" s="45" t="str">
        <x:f>IF(ISBLANK('2012 HR 배정표'!AV1419)=TRUE,"-",'2012 HR 배정표'!AV1419)</x:f>
        <x:v>-</x:v>
      </x:c>
      <x:c r="AR1421" s="46" t="str">
        <x:f>IF(ISBLANK('2012 HR 배정표'!AV1419)=TRUE,"-",IF(ISERROR((HLOOKUP($A$5,Prj_list!$O$6:$Z$7,2)*'2012 HR 배정표'!AW1419)/HLOOKUP($A$5,Prj_list!$O$6:$Z$7,2))=TRUE,"-",(HLOOKUP($A$5,Prj_list!$O$6:$Z$7,2)*'2012 HR 배정표'!AW1419)/HLOOKUP($A$5,Prj_list!$O$6:$Z$7,2)))</x:f>
        <x:v>-</x:v>
      </x:c>
      <x:c r="AS1421" s="45" t="str">
        <x:f>IF(ISBLANK('2012 HR 배정표'!AX1419)=TRUE,"-",'2012 HR 배정표'!AX1419)</x:f>
        <x:v>-</x:v>
      </x:c>
      <x:c r="AT1421" s="46" t="str">
        <x:f>IF(ISBLANK('2012 HR 배정표'!AX1419)=TRUE,"-",IF(ISERROR((HLOOKUP($A$5,Prj_list!$O$6:$Z$7,2)*'2012 HR 배정표'!AY1419)/HLOOKUP($A$5,Prj_list!$O$6:$Z$7,2))=TRUE,"-",(HLOOKUP($A$5,Prj_list!$O$6:$Z$7,2)*'2012 HR 배정표'!AY1419)/HLOOKUP($A$5,Prj_list!$O$6:$Z$7,2)))</x:f>
        <x:v>-</x:v>
      </x:c>
      <x:c r="AU1421" s="45" t="str">
        <x:f>IF(ISBLANK('2012 HR 배정표'!AZ1419)=TRUE,"-",'2012 HR 배정표'!AZ1419)</x:f>
        <x:v>-</x:v>
      </x:c>
      <x:c r="AV1421" s="46" t="str">
        <x:f>IF(ISBLANK('2012 HR 배정표'!AZ1419)=TRUE,"-",IF(ISERROR((HLOOKUP($A$5,Prj_list!$O$6:$Z$7,2)*'2012 HR 배정표'!BA1419)/HLOOKUP($A$5,Prj_list!$O$6:$Z$7,2))=TRUE,"-",(HLOOKUP($A$5,Prj_list!$O$6:$Z$7,2)*'2012 HR 배정표'!BA1419)/HLOOKUP($A$5,Prj_list!$O$6:$Z$7,2)))</x:f>
        <x:v>-</x:v>
      </x:c>
      <x:c r="AW1421" s="34" t="str">
        <x:f t="shared" si="44"/>
        <x:v/>
      </x:c>
      <x:c r="AX1421" s="41">
        <x:f t="shared" si="45"/>
        <x:v>0</x:v>
      </x:c>
    </x:row>
    <x:row r="1422" spans="1:50">
      <x:c r="A1422" s="45" t="str">
        <x:f>IF(ISBLANK('2012 HR 배정표'!F1420)=TRUE,"-",'2012 HR 배정표'!F1420)</x:f>
        <x:v>-</x:v>
      </x:c>
      <x:c r="B1422" s="46" t="str">
        <x:f>IF(ISBLANK('2012 HR 배정표'!F1420)=TRUE,"-",IF(ISERROR((HLOOKUP($A$5,Prj_list!$O$6:$Z$7,2)*'2012 HR 배정표'!G1420)/HLOOKUP($A$5,Prj_list!$O$6:$Z$7,2))=TRUE,"-",(HLOOKUP($A$5,Prj_list!$O$6:$Z$7,2)*'2012 HR 배정표'!G1420)/HLOOKUP($A$5,Prj_list!$O$6:$Z$7,2)))</x:f>
        <x:v>-</x:v>
      </x:c>
      <x:c r="C1422" s="45" t="str">
        <x:f>IF(ISBLANK('2012 HR 배정표'!H1420)=TRUE,"-",'2012 HR 배정표'!H1420)</x:f>
        <x:v>-</x:v>
      </x:c>
      <x:c r="D1422" s="46" t="str">
        <x:f>IF(ISBLANK('2012 HR 배정표'!H1420)=TRUE,"-",IF(ISERROR((HLOOKUP($A$5,Prj_list!$O$6:$Z$7,2)*'2012 HR 배정표'!I1420)/HLOOKUP($A$5,Prj_list!$O$6:$Z$7,2))=TRUE,"-",(HLOOKUP($A$5,Prj_list!$O$6:$Z$7,2)*'2012 HR 배정표'!I1420)/HLOOKUP($A$5,Prj_list!$O$6:$Z$7,2)))</x:f>
        <x:v>-</x:v>
      </x:c>
      <x:c r="E1422" s="45" t="str">
        <x:f>IF(ISBLANK('2012 HR 배정표'!J1420)=TRUE,"-",'2012 HR 배정표'!J1420)</x:f>
        <x:v>-</x:v>
      </x:c>
      <x:c r="F1422" s="46" t="str">
        <x:f>IF(ISBLANK('2012 HR 배정표'!J1420)=TRUE,"-",IF(ISERROR((HLOOKUP($A$5,Prj_list!$O$6:$Z$7,2)*'2012 HR 배정표'!K1420)/HLOOKUP($A$5,Prj_list!$O$6:$Z$7,2))=TRUE,"-",(HLOOKUP($A$5,Prj_list!$O$6:$Z$7,2)*'2012 HR 배정표'!K1420)/HLOOKUP($A$5,Prj_list!$O$6:$Z$7,2)))</x:f>
        <x:v>-</x:v>
      </x:c>
      <x:c r="G1422" s="45" t="str">
        <x:f>IF(ISBLANK('2012 HR 배정표'!L1420)=TRUE,"-",'2012 HR 배정표'!L1420)</x:f>
        <x:v>-</x:v>
      </x:c>
      <x:c r="H1422" s="46" t="str">
        <x:f>IF(ISBLANK('2012 HR 배정표'!L1420)=TRUE,"-",IF(ISERROR((HLOOKUP($A$5,Prj_list!$O$6:$Z$7,2)*'2012 HR 배정표'!M1420)/HLOOKUP($A$5,Prj_list!$O$6:$Z$7,2))=TRUE,"-",(HLOOKUP($A$5,Prj_list!$O$6:$Z$7,2)*'2012 HR 배정표'!M1420)/HLOOKUP($A$5,Prj_list!$O$6:$Z$7,2)))</x:f>
        <x:v>-</x:v>
      </x:c>
      <x:c r="I1422" s="45" t="str">
        <x:f>IF(ISBLANK('2012 HR 배정표'!N1420)=TRUE,"-",'2012 HR 배정표'!N1420)</x:f>
        <x:v>-</x:v>
      </x:c>
      <x:c r="J1422" s="46" t="str">
        <x:f>IF(ISBLANK('2012 HR 배정표'!N1420)=TRUE,"-",IF(ISERROR((HLOOKUP($A$5,Prj_list!$O$6:$Z$7,2)*'2012 HR 배정표'!O1420)/HLOOKUP($A$5,Prj_list!$O$6:$Z$7,2))=TRUE,"-",(HLOOKUP($A$5,Prj_list!$O$6:$Z$7,2)*'2012 HR 배정표'!O1420)/HLOOKUP($A$5,Prj_list!$O$6:$Z$7,2)))</x:f>
        <x:v>-</x:v>
      </x:c>
      <x:c r="K1422" s="45" t="str">
        <x:f>IF(ISBLANK('2012 HR 배정표'!P1420)=TRUE,"-",'2012 HR 배정표'!P1420)</x:f>
        <x:v>-</x:v>
      </x:c>
      <x:c r="L1422" s="46" t="str">
        <x:f>IF(ISBLANK('2012 HR 배정표'!P1420)=TRUE,"-",IF(ISERROR((HLOOKUP($A$5,Prj_list!$O$6:$Z$7,2)*'2012 HR 배정표'!Q1420)/HLOOKUP($A$5,Prj_list!$O$6:$Z$7,2))=TRUE,"-",(HLOOKUP($A$5,Prj_list!$O$6:$Z$7,2)*'2012 HR 배정표'!Q1420)/HLOOKUP($A$5,Prj_list!$O$6:$Z$7,2)))</x:f>
        <x:v>-</x:v>
      </x:c>
      <x:c r="M1422" s="45" t="str">
        <x:f>IF(ISBLANK('2012 HR 배정표'!R1420)=TRUE,"-",'2012 HR 배정표'!R1420)</x:f>
        <x:v>-</x:v>
      </x:c>
      <x:c r="N1422" s="46" t="str">
        <x:f>IF(ISBLANK('2012 HR 배정표'!R1420)=TRUE,"-",IF(ISERROR((HLOOKUP($A$5,Prj_list!$O$6:$Z$7,2)*'2012 HR 배정표'!S1420)/HLOOKUP($A$5,Prj_list!$O$6:$Z$7,2))=TRUE,"-",(HLOOKUP($A$5,Prj_list!$O$6:$Z$7,2)*'2012 HR 배정표'!S1420)/HLOOKUP($A$5,Prj_list!$O$6:$Z$7,2)))</x:f>
        <x:v>-</x:v>
      </x:c>
      <x:c r="O1422" s="45" t="str">
        <x:f>IF(ISBLANK('2012 HR 배정표'!T1420)=TRUE,"-",'2012 HR 배정표'!T1420)</x:f>
        <x:v>-</x:v>
      </x:c>
      <x:c r="P1422" s="46" t="str">
        <x:f>IF(ISBLANK('2012 HR 배정표'!T1420)=TRUE,"-",IF(ISERROR((HLOOKUP($A$5,Prj_list!$O$6:$Z$7,2)*'2012 HR 배정표'!U1420)/HLOOKUP($A$5,Prj_list!$O$6:$Z$7,2))=TRUE,"-",(HLOOKUP($A$5,Prj_list!$O$6:$Z$7,2)*'2012 HR 배정표'!U1420)/HLOOKUP($A$5,Prj_list!$O$6:$Z$7,2)))</x:f>
        <x:v>-</x:v>
      </x:c>
      <x:c r="Q1422" s="45" t="str">
        <x:f>IF(ISBLANK('2012 HR 배정표'!V1420)=TRUE,"-",'2012 HR 배정표'!V1420)</x:f>
        <x:v>-</x:v>
      </x:c>
      <x:c r="R1422" s="46" t="str">
        <x:f>IF(ISBLANK('2012 HR 배정표'!V1420)=TRUE,"-",IF(ISERROR((HLOOKUP($A$5,Prj_list!$O$6:$Z$7,2)*'2012 HR 배정표'!W1420)/HLOOKUP($A$5,Prj_list!$O$6:$Z$7,2))=TRUE,"-",(HLOOKUP($A$5,Prj_list!$O$6:$Z$7,2)*'2012 HR 배정표'!W1420)/HLOOKUP($A$5,Prj_list!$O$6:$Z$7,2)))</x:f>
        <x:v>-</x:v>
      </x:c>
      <x:c r="S1422" s="45" t="str">
        <x:f>IF(ISBLANK('2012 HR 배정표'!X1420)=TRUE,"-",'2012 HR 배정표'!X1420)</x:f>
        <x:v>-</x:v>
      </x:c>
      <x:c r="T1422" s="46" t="str">
        <x:f>IF(ISBLANK('2012 HR 배정표'!X1420)=TRUE,"-",IF(ISERROR((HLOOKUP($A$5,Prj_list!$O$6:$Z$7,2)*'2012 HR 배정표'!Y1420)/HLOOKUP($A$5,Prj_list!$O$6:$Z$7,2))=TRUE,"-",(HLOOKUP($A$5,Prj_list!$O$6:$Z$7,2)*'2012 HR 배정표'!Y1420)/HLOOKUP($A$5,Prj_list!$O$6:$Z$7,2)))</x:f>
        <x:v>-</x:v>
      </x:c>
      <x:c r="U1422" s="45" t="str">
        <x:f>IF(ISBLANK('2012 HR 배정표'!Z1420)=TRUE,"-",'2012 HR 배정표'!Z1420)</x:f>
        <x:v>-</x:v>
      </x:c>
      <x:c r="V1422" s="46" t="str">
        <x:f>IF(ISBLANK('2012 HR 배정표'!Z1420)=TRUE,"-",IF(ISERROR((HLOOKUP($A$5,Prj_list!$O$6:$Z$7,2)*'2012 HR 배정표'!AA1420)/HLOOKUP($A$5,Prj_list!$O$6:$Z$7,2))=TRUE,"-",(HLOOKUP($A$5,Prj_list!$O$6:$Z$7,2)*'2012 HR 배정표'!AA1420)/HLOOKUP($A$5,Prj_list!$O$6:$Z$7,2)))</x:f>
        <x:v>-</x:v>
      </x:c>
      <x:c r="W1422" s="45" t="str">
        <x:f>IF(ISBLANK('2012 HR 배정표'!AB1420)=TRUE,"-",'2012 HR 배정표'!AB1420)</x:f>
        <x:v>-</x:v>
      </x:c>
      <x:c r="X1422" s="46" t="str">
        <x:f>IF(ISBLANK('2012 HR 배정표'!AB1420)=TRUE,"-",IF(ISERROR((HLOOKUP($A$5,Prj_list!$O$6:$Z$7,2)*'2012 HR 배정표'!AC1420)/HLOOKUP($A$5,Prj_list!$O$6:$Z$7,2))=TRUE,"-",(HLOOKUP($A$5,Prj_list!$O$6:$Z$7,2)*'2012 HR 배정표'!AC1420)/HLOOKUP($A$5,Prj_list!$O$6:$Z$7,2)))</x:f>
        <x:v>-</x:v>
      </x:c>
      <x:c r="Y1422" s="45" t="str">
        <x:f>IF(ISBLANK('2012 HR 배정표'!AD1420)=TRUE,"-",'2012 HR 배정표'!AD1420)</x:f>
        <x:v>-</x:v>
      </x:c>
      <x:c r="Z1422" s="46" t="str">
        <x:f>IF(ISBLANK('2012 HR 배정표'!AD1420)=TRUE,"-",IF(ISERROR((HLOOKUP($A$5,Prj_list!$O$6:$Z$7,2)*'2012 HR 배정표'!AE1420)/HLOOKUP($A$5,Prj_list!$O$6:$Z$7,2))=TRUE,"-",(HLOOKUP($A$5,Prj_list!$O$6:$Z$7,2)*'2012 HR 배정표'!AE1420)/HLOOKUP($A$5,Prj_list!$O$6:$Z$7,2)))</x:f>
        <x:v>-</x:v>
      </x:c>
      <x:c r="AA1422" s="45" t="str">
        <x:f>IF(ISBLANK('2012 HR 배정표'!AF1420)=TRUE,"-",'2012 HR 배정표'!AF1420)</x:f>
        <x:v>-</x:v>
      </x:c>
      <x:c r="AB1422" s="46" t="str">
        <x:f>IF(ISBLANK('2012 HR 배정표'!AF1420)=TRUE,"-",IF(ISERROR((HLOOKUP($A$5,Prj_list!$O$6:$Z$7,2)*'2012 HR 배정표'!AG1420)/HLOOKUP($A$5,Prj_list!$O$6:$Z$7,2))=TRUE,"-",(HLOOKUP($A$5,Prj_list!$O$6:$Z$7,2)*'2012 HR 배정표'!AG1420)/HLOOKUP($A$5,Prj_list!$O$6:$Z$7,2)))</x:f>
        <x:v>-</x:v>
      </x:c>
      <x:c r="AC1422" s="45" t="str">
        <x:f>IF(ISBLANK('2012 HR 배정표'!AH1420)=TRUE,"-",'2012 HR 배정표'!AH1420)</x:f>
        <x:v>-</x:v>
      </x:c>
      <x:c r="AD1422" s="46" t="str">
        <x:f>IF(ISBLANK('2012 HR 배정표'!AH1420)=TRUE,"-",IF(ISERROR((HLOOKUP($A$5,Prj_list!$O$6:$Z$7,2)*'2012 HR 배정표'!AI1420)/HLOOKUP($A$5,Prj_list!$O$6:$Z$7,2))=TRUE,"-",(HLOOKUP($A$5,Prj_list!$O$6:$Z$7,2)*'2012 HR 배정표'!AI1420)/HLOOKUP($A$5,Prj_list!$O$6:$Z$7,2)))</x:f>
        <x:v>-</x:v>
      </x:c>
      <x:c r="AE1422" s="45" t="str">
        <x:f>IF(ISBLANK('2012 HR 배정표'!AJ1420)=TRUE,"-",'2012 HR 배정표'!AJ1420)</x:f>
        <x:v>-</x:v>
      </x:c>
      <x:c r="AF1422" s="46" t="str">
        <x:f>IF(ISBLANK('2012 HR 배정표'!AJ1420)=TRUE,"-",IF(ISERROR((HLOOKUP($A$5,Prj_list!$O$6:$Z$7,2)*'2012 HR 배정표'!AK1420)/HLOOKUP($A$5,Prj_list!$O$6:$Z$7,2))=TRUE,"-",(HLOOKUP($A$5,Prj_list!$O$6:$Z$7,2)*'2012 HR 배정표'!AK1420)/HLOOKUP($A$5,Prj_list!$O$6:$Z$7,2)))</x:f>
        <x:v>-</x:v>
      </x:c>
      <x:c r="AG1422" s="45" t="str">
        <x:f>IF(ISBLANK('2012 HR 배정표'!AL1420)=TRUE,"-",'2012 HR 배정표'!AL1420)</x:f>
        <x:v>-</x:v>
      </x:c>
      <x:c r="AH1422" s="46" t="str">
        <x:f>IF(ISBLANK('2012 HR 배정표'!AL1420)=TRUE,"-",IF(ISERROR((HLOOKUP($A$5,Prj_list!$O$6:$Z$7,2)*'2012 HR 배정표'!AM1420)/HLOOKUP($A$5,Prj_list!$O$6:$Z$7,2))=TRUE,"-",(HLOOKUP($A$5,Prj_list!$O$6:$Z$7,2)*'2012 HR 배정표'!AM1420)/HLOOKUP($A$5,Prj_list!$O$6:$Z$7,2)))</x:f>
        <x:v>-</x:v>
      </x:c>
      <x:c r="AI1422" s="45" t="str">
        <x:f>IF(ISBLANK('2012 HR 배정표'!AN1420)=TRUE,"-",'2012 HR 배정표'!AN1420)</x:f>
        <x:v>-</x:v>
      </x:c>
      <x:c r="AJ1422" s="46" t="str">
        <x:f>IF(ISBLANK('2012 HR 배정표'!AN1420)=TRUE,"-",IF(ISERROR((HLOOKUP($A$5,Prj_list!$O$6:$Z$7,2)*'2012 HR 배정표'!AO1420)/HLOOKUP($A$5,Prj_list!$O$6:$Z$7,2))=TRUE,"-",(HLOOKUP($A$5,Prj_list!$O$6:$Z$7,2)*'2012 HR 배정표'!AO1420)/HLOOKUP($A$5,Prj_list!$O$6:$Z$7,2)))</x:f>
        <x:v>-</x:v>
      </x:c>
      <x:c r="AK1422" s="45" t="str">
        <x:f>IF(ISBLANK('2012 HR 배정표'!AP1420)=TRUE,"-",'2012 HR 배정표'!AP1420)</x:f>
        <x:v>-</x:v>
      </x:c>
      <x:c r="AL1422" s="46" t="str">
        <x:f>IF(ISBLANK('2012 HR 배정표'!AP1420)=TRUE,"-",IF(ISERROR((HLOOKUP($A$5,Prj_list!$O$6:$Z$7,2)*'2012 HR 배정표'!AQ1420)/HLOOKUP($A$5,Prj_list!$O$6:$Z$7,2))=TRUE,"-",(HLOOKUP($A$5,Prj_list!$O$6:$Z$7,2)*'2012 HR 배정표'!AQ1420)/HLOOKUP($A$5,Prj_list!$O$6:$Z$7,2)))</x:f>
        <x:v>-</x:v>
      </x:c>
      <x:c r="AM1422" s="45" t="str">
        <x:f>IF(ISBLANK('2012 HR 배정표'!AR1420)=TRUE,"-",'2012 HR 배정표'!AR1420)</x:f>
        <x:v>-</x:v>
      </x:c>
      <x:c r="AN1422" s="46" t="str">
        <x:f>IF(ISBLANK('2012 HR 배정표'!AR1420)=TRUE,"-",IF(ISERROR((HLOOKUP($A$5,Prj_list!$O$6:$Z$7,2)*'2012 HR 배정표'!AS1420)/HLOOKUP($A$5,Prj_list!$O$6:$Z$7,2))=TRUE,"-",(HLOOKUP($A$5,Prj_list!$O$6:$Z$7,2)*'2012 HR 배정표'!AS1420)/HLOOKUP($A$5,Prj_list!$O$6:$Z$7,2)))</x:f>
        <x:v>-</x:v>
      </x:c>
      <x:c r="AO1422" s="45" t="str">
        <x:f>IF(ISBLANK('2012 HR 배정표'!AT1420)=TRUE,"-",'2012 HR 배정표'!AT1420)</x:f>
        <x:v>-</x:v>
      </x:c>
      <x:c r="AP1422" s="46" t="str">
        <x:f>IF(ISBLANK('2012 HR 배정표'!AT1420)=TRUE,"-",IF(ISERROR((HLOOKUP($A$5,Prj_list!$O$6:$Z$7,2)*'2012 HR 배정표'!AU1420)/HLOOKUP($A$5,Prj_list!$O$6:$Z$7,2))=TRUE,"-",(HLOOKUP($A$5,Prj_list!$O$6:$Z$7,2)*'2012 HR 배정표'!AU1420)/HLOOKUP($A$5,Prj_list!$O$6:$Z$7,2)))</x:f>
        <x:v>-</x:v>
      </x:c>
      <x:c r="AQ1422" s="45" t="str">
        <x:f>IF(ISBLANK('2012 HR 배정표'!AV1420)=TRUE,"-",'2012 HR 배정표'!AV1420)</x:f>
        <x:v>-</x:v>
      </x:c>
      <x:c r="AR1422" s="46" t="str">
        <x:f>IF(ISBLANK('2012 HR 배정표'!AV1420)=TRUE,"-",IF(ISERROR((HLOOKUP($A$5,Prj_list!$O$6:$Z$7,2)*'2012 HR 배정표'!AW1420)/HLOOKUP($A$5,Prj_list!$O$6:$Z$7,2))=TRUE,"-",(HLOOKUP($A$5,Prj_list!$O$6:$Z$7,2)*'2012 HR 배정표'!AW1420)/HLOOKUP($A$5,Prj_list!$O$6:$Z$7,2)))</x:f>
        <x:v>-</x:v>
      </x:c>
      <x:c r="AS1422" s="45" t="str">
        <x:f>IF(ISBLANK('2012 HR 배정표'!AX1420)=TRUE,"-",'2012 HR 배정표'!AX1420)</x:f>
        <x:v>-</x:v>
      </x:c>
      <x:c r="AT1422" s="46" t="str">
        <x:f>IF(ISBLANK('2012 HR 배정표'!AX1420)=TRUE,"-",IF(ISERROR((HLOOKUP($A$5,Prj_list!$O$6:$Z$7,2)*'2012 HR 배정표'!AY1420)/HLOOKUP($A$5,Prj_list!$O$6:$Z$7,2))=TRUE,"-",(HLOOKUP($A$5,Prj_list!$O$6:$Z$7,2)*'2012 HR 배정표'!AY1420)/HLOOKUP($A$5,Prj_list!$O$6:$Z$7,2)))</x:f>
        <x:v>-</x:v>
      </x:c>
      <x:c r="AU1422" s="45" t="str">
        <x:f>IF(ISBLANK('2012 HR 배정표'!AZ1420)=TRUE,"-",'2012 HR 배정표'!AZ1420)</x:f>
        <x:v>-</x:v>
      </x:c>
      <x:c r="AV1422" s="46" t="str">
        <x:f>IF(ISBLANK('2012 HR 배정표'!AZ1420)=TRUE,"-",IF(ISERROR((HLOOKUP($A$5,Prj_list!$O$6:$Z$7,2)*'2012 HR 배정표'!BA1420)/HLOOKUP($A$5,Prj_list!$O$6:$Z$7,2))=TRUE,"-",(HLOOKUP($A$5,Prj_list!$O$6:$Z$7,2)*'2012 HR 배정표'!BA1420)/HLOOKUP($A$5,Prj_list!$O$6:$Z$7,2)))</x:f>
        <x:v>-</x:v>
      </x:c>
      <x:c r="AW1422" s="34" t="str">
        <x:f t="shared" si="44"/>
        <x:v/>
      </x:c>
      <x:c r="AX1422" s="41">
        <x:f t="shared" si="45"/>
        <x:v>0</x:v>
      </x:c>
    </x:row>
    <x:row r="1423" spans="1:50">
      <x:c r="A1423" s="45" t="str">
        <x:f>IF(ISBLANK('2012 HR 배정표'!F1421)=TRUE,"-",'2012 HR 배정표'!F1421)</x:f>
        <x:v>-</x:v>
      </x:c>
      <x:c r="B1423" s="46" t="str">
        <x:f>IF(ISBLANK('2012 HR 배정표'!F1421)=TRUE,"-",IF(ISERROR((HLOOKUP($A$5,Prj_list!$O$6:$Z$7,2)*'2012 HR 배정표'!G1421)/HLOOKUP($A$5,Prj_list!$O$6:$Z$7,2))=TRUE,"-",(HLOOKUP($A$5,Prj_list!$O$6:$Z$7,2)*'2012 HR 배정표'!G1421)/HLOOKUP($A$5,Prj_list!$O$6:$Z$7,2)))</x:f>
        <x:v>-</x:v>
      </x:c>
      <x:c r="C1423" s="45" t="str">
        <x:f>IF(ISBLANK('2012 HR 배정표'!H1421)=TRUE,"-",'2012 HR 배정표'!H1421)</x:f>
        <x:v>-</x:v>
      </x:c>
      <x:c r="D1423" s="46" t="str">
        <x:f>IF(ISBLANK('2012 HR 배정표'!H1421)=TRUE,"-",IF(ISERROR((HLOOKUP($A$5,Prj_list!$O$6:$Z$7,2)*'2012 HR 배정표'!I1421)/HLOOKUP($A$5,Prj_list!$O$6:$Z$7,2))=TRUE,"-",(HLOOKUP($A$5,Prj_list!$O$6:$Z$7,2)*'2012 HR 배정표'!I1421)/HLOOKUP($A$5,Prj_list!$O$6:$Z$7,2)))</x:f>
        <x:v>-</x:v>
      </x:c>
      <x:c r="E1423" s="45" t="str">
        <x:f>IF(ISBLANK('2012 HR 배정표'!J1421)=TRUE,"-",'2012 HR 배정표'!J1421)</x:f>
        <x:v>-</x:v>
      </x:c>
      <x:c r="F1423" s="46" t="str">
        <x:f>IF(ISBLANK('2012 HR 배정표'!J1421)=TRUE,"-",IF(ISERROR((HLOOKUP($A$5,Prj_list!$O$6:$Z$7,2)*'2012 HR 배정표'!K1421)/HLOOKUP($A$5,Prj_list!$O$6:$Z$7,2))=TRUE,"-",(HLOOKUP($A$5,Prj_list!$O$6:$Z$7,2)*'2012 HR 배정표'!K1421)/HLOOKUP($A$5,Prj_list!$O$6:$Z$7,2)))</x:f>
        <x:v>-</x:v>
      </x:c>
      <x:c r="G1423" s="45" t="str">
        <x:f>IF(ISBLANK('2012 HR 배정표'!L1421)=TRUE,"-",'2012 HR 배정표'!L1421)</x:f>
        <x:v>-</x:v>
      </x:c>
      <x:c r="H1423" s="46" t="str">
        <x:f>IF(ISBLANK('2012 HR 배정표'!L1421)=TRUE,"-",IF(ISERROR((HLOOKUP($A$5,Prj_list!$O$6:$Z$7,2)*'2012 HR 배정표'!M1421)/HLOOKUP($A$5,Prj_list!$O$6:$Z$7,2))=TRUE,"-",(HLOOKUP($A$5,Prj_list!$O$6:$Z$7,2)*'2012 HR 배정표'!M1421)/HLOOKUP($A$5,Prj_list!$O$6:$Z$7,2)))</x:f>
        <x:v>-</x:v>
      </x:c>
      <x:c r="I1423" s="45" t="str">
        <x:f>IF(ISBLANK('2012 HR 배정표'!N1421)=TRUE,"-",'2012 HR 배정표'!N1421)</x:f>
        <x:v>-</x:v>
      </x:c>
      <x:c r="J1423" s="46" t="str">
        <x:f>IF(ISBLANK('2012 HR 배정표'!N1421)=TRUE,"-",IF(ISERROR((HLOOKUP($A$5,Prj_list!$O$6:$Z$7,2)*'2012 HR 배정표'!O1421)/HLOOKUP($A$5,Prj_list!$O$6:$Z$7,2))=TRUE,"-",(HLOOKUP($A$5,Prj_list!$O$6:$Z$7,2)*'2012 HR 배정표'!O1421)/HLOOKUP($A$5,Prj_list!$O$6:$Z$7,2)))</x:f>
        <x:v>-</x:v>
      </x:c>
      <x:c r="K1423" s="45" t="str">
        <x:f>IF(ISBLANK('2012 HR 배정표'!P1421)=TRUE,"-",'2012 HR 배정표'!P1421)</x:f>
        <x:v>-</x:v>
      </x:c>
      <x:c r="L1423" s="46" t="str">
        <x:f>IF(ISBLANK('2012 HR 배정표'!P1421)=TRUE,"-",IF(ISERROR((HLOOKUP($A$5,Prj_list!$O$6:$Z$7,2)*'2012 HR 배정표'!Q1421)/HLOOKUP($A$5,Prj_list!$O$6:$Z$7,2))=TRUE,"-",(HLOOKUP($A$5,Prj_list!$O$6:$Z$7,2)*'2012 HR 배정표'!Q1421)/HLOOKUP($A$5,Prj_list!$O$6:$Z$7,2)))</x:f>
        <x:v>-</x:v>
      </x:c>
      <x:c r="M1423" s="45" t="str">
        <x:f>IF(ISBLANK('2012 HR 배정표'!R1421)=TRUE,"-",'2012 HR 배정표'!R1421)</x:f>
        <x:v>-</x:v>
      </x:c>
      <x:c r="N1423" s="46" t="str">
        <x:f>IF(ISBLANK('2012 HR 배정표'!R1421)=TRUE,"-",IF(ISERROR((HLOOKUP($A$5,Prj_list!$O$6:$Z$7,2)*'2012 HR 배정표'!S1421)/HLOOKUP($A$5,Prj_list!$O$6:$Z$7,2))=TRUE,"-",(HLOOKUP($A$5,Prj_list!$O$6:$Z$7,2)*'2012 HR 배정표'!S1421)/HLOOKUP($A$5,Prj_list!$O$6:$Z$7,2)))</x:f>
        <x:v>-</x:v>
      </x:c>
      <x:c r="O1423" s="45" t="str">
        <x:f>IF(ISBLANK('2012 HR 배정표'!T1421)=TRUE,"-",'2012 HR 배정표'!T1421)</x:f>
        <x:v>-</x:v>
      </x:c>
      <x:c r="P1423" s="46" t="str">
        <x:f>IF(ISBLANK('2012 HR 배정표'!T1421)=TRUE,"-",IF(ISERROR((HLOOKUP($A$5,Prj_list!$O$6:$Z$7,2)*'2012 HR 배정표'!U1421)/HLOOKUP($A$5,Prj_list!$O$6:$Z$7,2))=TRUE,"-",(HLOOKUP($A$5,Prj_list!$O$6:$Z$7,2)*'2012 HR 배정표'!U1421)/HLOOKUP($A$5,Prj_list!$O$6:$Z$7,2)))</x:f>
        <x:v>-</x:v>
      </x:c>
      <x:c r="Q1423" s="45" t="str">
        <x:f>IF(ISBLANK('2012 HR 배정표'!V1421)=TRUE,"-",'2012 HR 배정표'!V1421)</x:f>
        <x:v>-</x:v>
      </x:c>
      <x:c r="R1423" s="46" t="str">
        <x:f>IF(ISBLANK('2012 HR 배정표'!V1421)=TRUE,"-",IF(ISERROR((HLOOKUP($A$5,Prj_list!$O$6:$Z$7,2)*'2012 HR 배정표'!W1421)/HLOOKUP($A$5,Prj_list!$O$6:$Z$7,2))=TRUE,"-",(HLOOKUP($A$5,Prj_list!$O$6:$Z$7,2)*'2012 HR 배정표'!W1421)/HLOOKUP($A$5,Prj_list!$O$6:$Z$7,2)))</x:f>
        <x:v>-</x:v>
      </x:c>
      <x:c r="S1423" s="45" t="str">
        <x:f>IF(ISBLANK('2012 HR 배정표'!X1421)=TRUE,"-",'2012 HR 배정표'!X1421)</x:f>
        <x:v>-</x:v>
      </x:c>
      <x:c r="T1423" s="46" t="str">
        <x:f>IF(ISBLANK('2012 HR 배정표'!X1421)=TRUE,"-",IF(ISERROR((HLOOKUP($A$5,Prj_list!$O$6:$Z$7,2)*'2012 HR 배정표'!Y1421)/HLOOKUP($A$5,Prj_list!$O$6:$Z$7,2))=TRUE,"-",(HLOOKUP($A$5,Prj_list!$O$6:$Z$7,2)*'2012 HR 배정표'!Y1421)/HLOOKUP($A$5,Prj_list!$O$6:$Z$7,2)))</x:f>
        <x:v>-</x:v>
      </x:c>
      <x:c r="U1423" s="45" t="str">
        <x:f>IF(ISBLANK('2012 HR 배정표'!Z1421)=TRUE,"-",'2012 HR 배정표'!Z1421)</x:f>
        <x:v>-</x:v>
      </x:c>
      <x:c r="V1423" s="46" t="str">
        <x:f>IF(ISBLANK('2012 HR 배정표'!Z1421)=TRUE,"-",IF(ISERROR((HLOOKUP($A$5,Prj_list!$O$6:$Z$7,2)*'2012 HR 배정표'!AA1421)/HLOOKUP($A$5,Prj_list!$O$6:$Z$7,2))=TRUE,"-",(HLOOKUP($A$5,Prj_list!$O$6:$Z$7,2)*'2012 HR 배정표'!AA1421)/HLOOKUP($A$5,Prj_list!$O$6:$Z$7,2)))</x:f>
        <x:v>-</x:v>
      </x:c>
      <x:c r="W1423" s="45" t="str">
        <x:f>IF(ISBLANK('2012 HR 배정표'!AB1421)=TRUE,"-",'2012 HR 배정표'!AB1421)</x:f>
        <x:v>-</x:v>
      </x:c>
      <x:c r="X1423" s="46" t="str">
        <x:f>IF(ISBLANK('2012 HR 배정표'!AB1421)=TRUE,"-",IF(ISERROR((HLOOKUP($A$5,Prj_list!$O$6:$Z$7,2)*'2012 HR 배정표'!AC1421)/HLOOKUP($A$5,Prj_list!$O$6:$Z$7,2))=TRUE,"-",(HLOOKUP($A$5,Prj_list!$O$6:$Z$7,2)*'2012 HR 배정표'!AC1421)/HLOOKUP($A$5,Prj_list!$O$6:$Z$7,2)))</x:f>
        <x:v>-</x:v>
      </x:c>
      <x:c r="Y1423" s="45" t="str">
        <x:f>IF(ISBLANK('2012 HR 배정표'!AD1421)=TRUE,"-",'2012 HR 배정표'!AD1421)</x:f>
        <x:v>-</x:v>
      </x:c>
      <x:c r="Z1423" s="46" t="str">
        <x:f>IF(ISBLANK('2012 HR 배정표'!AD1421)=TRUE,"-",IF(ISERROR((HLOOKUP($A$5,Prj_list!$O$6:$Z$7,2)*'2012 HR 배정표'!AE1421)/HLOOKUP($A$5,Prj_list!$O$6:$Z$7,2))=TRUE,"-",(HLOOKUP($A$5,Prj_list!$O$6:$Z$7,2)*'2012 HR 배정표'!AE1421)/HLOOKUP($A$5,Prj_list!$O$6:$Z$7,2)))</x:f>
        <x:v>-</x:v>
      </x:c>
      <x:c r="AA1423" s="45" t="str">
        <x:f>IF(ISBLANK('2012 HR 배정표'!AF1421)=TRUE,"-",'2012 HR 배정표'!AF1421)</x:f>
        <x:v>-</x:v>
      </x:c>
      <x:c r="AB1423" s="46" t="str">
        <x:f>IF(ISBLANK('2012 HR 배정표'!AF1421)=TRUE,"-",IF(ISERROR((HLOOKUP($A$5,Prj_list!$O$6:$Z$7,2)*'2012 HR 배정표'!AG1421)/HLOOKUP($A$5,Prj_list!$O$6:$Z$7,2))=TRUE,"-",(HLOOKUP($A$5,Prj_list!$O$6:$Z$7,2)*'2012 HR 배정표'!AG1421)/HLOOKUP($A$5,Prj_list!$O$6:$Z$7,2)))</x:f>
        <x:v>-</x:v>
      </x:c>
      <x:c r="AC1423" s="45" t="str">
        <x:f>IF(ISBLANK('2012 HR 배정표'!AH1421)=TRUE,"-",'2012 HR 배정표'!AH1421)</x:f>
        <x:v>-</x:v>
      </x:c>
      <x:c r="AD1423" s="46" t="str">
        <x:f>IF(ISBLANK('2012 HR 배정표'!AH1421)=TRUE,"-",IF(ISERROR((HLOOKUP($A$5,Prj_list!$O$6:$Z$7,2)*'2012 HR 배정표'!AI1421)/HLOOKUP($A$5,Prj_list!$O$6:$Z$7,2))=TRUE,"-",(HLOOKUP($A$5,Prj_list!$O$6:$Z$7,2)*'2012 HR 배정표'!AI1421)/HLOOKUP($A$5,Prj_list!$O$6:$Z$7,2)))</x:f>
        <x:v>-</x:v>
      </x:c>
      <x:c r="AE1423" s="45" t="str">
        <x:f>IF(ISBLANK('2012 HR 배정표'!AJ1421)=TRUE,"-",'2012 HR 배정표'!AJ1421)</x:f>
        <x:v>-</x:v>
      </x:c>
      <x:c r="AF1423" s="46" t="str">
        <x:f>IF(ISBLANK('2012 HR 배정표'!AJ1421)=TRUE,"-",IF(ISERROR((HLOOKUP($A$5,Prj_list!$O$6:$Z$7,2)*'2012 HR 배정표'!AK1421)/HLOOKUP($A$5,Prj_list!$O$6:$Z$7,2))=TRUE,"-",(HLOOKUP($A$5,Prj_list!$O$6:$Z$7,2)*'2012 HR 배정표'!AK1421)/HLOOKUP($A$5,Prj_list!$O$6:$Z$7,2)))</x:f>
        <x:v>-</x:v>
      </x:c>
      <x:c r="AG1423" s="45" t="str">
        <x:f>IF(ISBLANK('2012 HR 배정표'!AL1421)=TRUE,"-",'2012 HR 배정표'!AL1421)</x:f>
        <x:v>-</x:v>
      </x:c>
      <x:c r="AH1423" s="46" t="str">
        <x:f>IF(ISBLANK('2012 HR 배정표'!AL1421)=TRUE,"-",IF(ISERROR((HLOOKUP($A$5,Prj_list!$O$6:$Z$7,2)*'2012 HR 배정표'!AM1421)/HLOOKUP($A$5,Prj_list!$O$6:$Z$7,2))=TRUE,"-",(HLOOKUP($A$5,Prj_list!$O$6:$Z$7,2)*'2012 HR 배정표'!AM1421)/HLOOKUP($A$5,Prj_list!$O$6:$Z$7,2)))</x:f>
        <x:v>-</x:v>
      </x:c>
      <x:c r="AI1423" s="45" t="str">
        <x:f>IF(ISBLANK('2012 HR 배정표'!AN1421)=TRUE,"-",'2012 HR 배정표'!AN1421)</x:f>
        <x:v>-</x:v>
      </x:c>
      <x:c r="AJ1423" s="46" t="str">
        <x:f>IF(ISBLANK('2012 HR 배정표'!AN1421)=TRUE,"-",IF(ISERROR((HLOOKUP($A$5,Prj_list!$O$6:$Z$7,2)*'2012 HR 배정표'!AO1421)/HLOOKUP($A$5,Prj_list!$O$6:$Z$7,2))=TRUE,"-",(HLOOKUP($A$5,Prj_list!$O$6:$Z$7,2)*'2012 HR 배정표'!AO1421)/HLOOKUP($A$5,Prj_list!$O$6:$Z$7,2)))</x:f>
        <x:v>-</x:v>
      </x:c>
      <x:c r="AK1423" s="45" t="str">
        <x:f>IF(ISBLANK('2012 HR 배정표'!AP1421)=TRUE,"-",'2012 HR 배정표'!AP1421)</x:f>
        <x:v>-</x:v>
      </x:c>
      <x:c r="AL1423" s="46" t="str">
        <x:f>IF(ISBLANK('2012 HR 배정표'!AP1421)=TRUE,"-",IF(ISERROR((HLOOKUP($A$5,Prj_list!$O$6:$Z$7,2)*'2012 HR 배정표'!AQ1421)/HLOOKUP($A$5,Prj_list!$O$6:$Z$7,2))=TRUE,"-",(HLOOKUP($A$5,Prj_list!$O$6:$Z$7,2)*'2012 HR 배정표'!AQ1421)/HLOOKUP($A$5,Prj_list!$O$6:$Z$7,2)))</x:f>
        <x:v>-</x:v>
      </x:c>
      <x:c r="AM1423" s="45" t="str">
        <x:f>IF(ISBLANK('2012 HR 배정표'!AR1421)=TRUE,"-",'2012 HR 배정표'!AR1421)</x:f>
        <x:v>-</x:v>
      </x:c>
      <x:c r="AN1423" s="46" t="str">
        <x:f>IF(ISBLANK('2012 HR 배정표'!AR1421)=TRUE,"-",IF(ISERROR((HLOOKUP($A$5,Prj_list!$O$6:$Z$7,2)*'2012 HR 배정표'!AS1421)/HLOOKUP($A$5,Prj_list!$O$6:$Z$7,2))=TRUE,"-",(HLOOKUP($A$5,Prj_list!$O$6:$Z$7,2)*'2012 HR 배정표'!AS1421)/HLOOKUP($A$5,Prj_list!$O$6:$Z$7,2)))</x:f>
        <x:v>-</x:v>
      </x:c>
      <x:c r="AO1423" s="45" t="str">
        <x:f>IF(ISBLANK('2012 HR 배정표'!AT1421)=TRUE,"-",'2012 HR 배정표'!AT1421)</x:f>
        <x:v>-</x:v>
      </x:c>
      <x:c r="AP1423" s="46" t="str">
        <x:f>IF(ISBLANK('2012 HR 배정표'!AT1421)=TRUE,"-",IF(ISERROR((HLOOKUP($A$5,Prj_list!$O$6:$Z$7,2)*'2012 HR 배정표'!AU1421)/HLOOKUP($A$5,Prj_list!$O$6:$Z$7,2))=TRUE,"-",(HLOOKUP($A$5,Prj_list!$O$6:$Z$7,2)*'2012 HR 배정표'!AU1421)/HLOOKUP($A$5,Prj_list!$O$6:$Z$7,2)))</x:f>
        <x:v>-</x:v>
      </x:c>
      <x:c r="AQ1423" s="45" t="str">
        <x:f>IF(ISBLANK('2012 HR 배정표'!AV1421)=TRUE,"-",'2012 HR 배정표'!AV1421)</x:f>
        <x:v>-</x:v>
      </x:c>
      <x:c r="AR1423" s="46" t="str">
        <x:f>IF(ISBLANK('2012 HR 배정표'!AV1421)=TRUE,"-",IF(ISERROR((HLOOKUP($A$5,Prj_list!$O$6:$Z$7,2)*'2012 HR 배정표'!AW1421)/HLOOKUP($A$5,Prj_list!$O$6:$Z$7,2))=TRUE,"-",(HLOOKUP($A$5,Prj_list!$O$6:$Z$7,2)*'2012 HR 배정표'!AW1421)/HLOOKUP($A$5,Prj_list!$O$6:$Z$7,2)))</x:f>
        <x:v>-</x:v>
      </x:c>
      <x:c r="AS1423" s="45" t="str">
        <x:f>IF(ISBLANK('2012 HR 배정표'!AX1421)=TRUE,"-",'2012 HR 배정표'!AX1421)</x:f>
        <x:v>-</x:v>
      </x:c>
      <x:c r="AT1423" s="46" t="str">
        <x:f>IF(ISBLANK('2012 HR 배정표'!AX1421)=TRUE,"-",IF(ISERROR((HLOOKUP($A$5,Prj_list!$O$6:$Z$7,2)*'2012 HR 배정표'!AY1421)/HLOOKUP($A$5,Prj_list!$O$6:$Z$7,2))=TRUE,"-",(HLOOKUP($A$5,Prj_list!$O$6:$Z$7,2)*'2012 HR 배정표'!AY1421)/HLOOKUP($A$5,Prj_list!$O$6:$Z$7,2)))</x:f>
        <x:v>-</x:v>
      </x:c>
      <x:c r="AU1423" s="45" t="str">
        <x:f>IF(ISBLANK('2012 HR 배정표'!AZ1421)=TRUE,"-",'2012 HR 배정표'!AZ1421)</x:f>
        <x:v>-</x:v>
      </x:c>
      <x:c r="AV1423" s="46" t="str">
        <x:f>IF(ISBLANK('2012 HR 배정표'!AZ1421)=TRUE,"-",IF(ISERROR((HLOOKUP($A$5,Prj_list!$O$6:$Z$7,2)*'2012 HR 배정표'!BA1421)/HLOOKUP($A$5,Prj_list!$O$6:$Z$7,2))=TRUE,"-",(HLOOKUP($A$5,Prj_list!$O$6:$Z$7,2)*'2012 HR 배정표'!BA1421)/HLOOKUP($A$5,Prj_list!$O$6:$Z$7,2)))</x:f>
        <x:v>-</x:v>
      </x:c>
      <x:c r="AW1423" s="34" t="str">
        <x:f t="shared" si="44"/>
        <x:v/>
      </x:c>
      <x:c r="AX1423" s="41">
        <x:f t="shared" si="45"/>
        <x:v>0</x:v>
      </x:c>
    </x:row>
    <x:row r="1424" spans="1:50">
      <x:c r="A1424" s="45" t="str">
        <x:f>IF(ISBLANK('2012 HR 배정표'!F1422)=TRUE,"-",'2012 HR 배정표'!F1422)</x:f>
        <x:v>-</x:v>
      </x:c>
      <x:c r="B1424" s="46" t="str">
        <x:f>IF(ISBLANK('2012 HR 배정표'!F1422)=TRUE,"-",IF(ISERROR((HLOOKUP($A$5,Prj_list!$O$6:$Z$7,2)*'2012 HR 배정표'!G1422)/HLOOKUP($A$5,Prj_list!$O$6:$Z$7,2))=TRUE,"-",(HLOOKUP($A$5,Prj_list!$O$6:$Z$7,2)*'2012 HR 배정표'!G1422)/HLOOKUP($A$5,Prj_list!$O$6:$Z$7,2)))</x:f>
        <x:v>-</x:v>
      </x:c>
      <x:c r="C1424" s="45" t="str">
        <x:f>IF(ISBLANK('2012 HR 배정표'!H1422)=TRUE,"-",'2012 HR 배정표'!H1422)</x:f>
        <x:v>-</x:v>
      </x:c>
      <x:c r="D1424" s="46" t="str">
        <x:f>IF(ISBLANK('2012 HR 배정표'!H1422)=TRUE,"-",IF(ISERROR((HLOOKUP($A$5,Prj_list!$O$6:$Z$7,2)*'2012 HR 배정표'!I1422)/HLOOKUP($A$5,Prj_list!$O$6:$Z$7,2))=TRUE,"-",(HLOOKUP($A$5,Prj_list!$O$6:$Z$7,2)*'2012 HR 배정표'!I1422)/HLOOKUP($A$5,Prj_list!$O$6:$Z$7,2)))</x:f>
        <x:v>-</x:v>
      </x:c>
      <x:c r="E1424" s="45" t="str">
        <x:f>IF(ISBLANK('2012 HR 배정표'!J1422)=TRUE,"-",'2012 HR 배정표'!J1422)</x:f>
        <x:v>-</x:v>
      </x:c>
      <x:c r="F1424" s="46" t="str">
        <x:f>IF(ISBLANK('2012 HR 배정표'!J1422)=TRUE,"-",IF(ISERROR((HLOOKUP($A$5,Prj_list!$O$6:$Z$7,2)*'2012 HR 배정표'!K1422)/HLOOKUP($A$5,Prj_list!$O$6:$Z$7,2))=TRUE,"-",(HLOOKUP($A$5,Prj_list!$O$6:$Z$7,2)*'2012 HR 배정표'!K1422)/HLOOKUP($A$5,Prj_list!$O$6:$Z$7,2)))</x:f>
        <x:v>-</x:v>
      </x:c>
      <x:c r="G1424" s="45" t="str">
        <x:f>IF(ISBLANK('2012 HR 배정표'!L1422)=TRUE,"-",'2012 HR 배정표'!L1422)</x:f>
        <x:v>-</x:v>
      </x:c>
      <x:c r="H1424" s="46" t="str">
        <x:f>IF(ISBLANK('2012 HR 배정표'!L1422)=TRUE,"-",IF(ISERROR((HLOOKUP($A$5,Prj_list!$O$6:$Z$7,2)*'2012 HR 배정표'!M1422)/HLOOKUP($A$5,Prj_list!$O$6:$Z$7,2))=TRUE,"-",(HLOOKUP($A$5,Prj_list!$O$6:$Z$7,2)*'2012 HR 배정표'!M1422)/HLOOKUP($A$5,Prj_list!$O$6:$Z$7,2)))</x:f>
        <x:v>-</x:v>
      </x:c>
      <x:c r="I1424" s="45" t="str">
        <x:f>IF(ISBLANK('2012 HR 배정표'!N1422)=TRUE,"-",'2012 HR 배정표'!N1422)</x:f>
        <x:v>-</x:v>
      </x:c>
      <x:c r="J1424" s="46" t="str">
        <x:f>IF(ISBLANK('2012 HR 배정표'!N1422)=TRUE,"-",IF(ISERROR((HLOOKUP($A$5,Prj_list!$O$6:$Z$7,2)*'2012 HR 배정표'!O1422)/HLOOKUP($A$5,Prj_list!$O$6:$Z$7,2))=TRUE,"-",(HLOOKUP($A$5,Prj_list!$O$6:$Z$7,2)*'2012 HR 배정표'!O1422)/HLOOKUP($A$5,Prj_list!$O$6:$Z$7,2)))</x:f>
        <x:v>-</x:v>
      </x:c>
      <x:c r="K1424" s="45" t="str">
        <x:f>IF(ISBLANK('2012 HR 배정표'!P1422)=TRUE,"-",'2012 HR 배정표'!P1422)</x:f>
        <x:v>-</x:v>
      </x:c>
      <x:c r="L1424" s="46" t="str">
        <x:f>IF(ISBLANK('2012 HR 배정표'!P1422)=TRUE,"-",IF(ISERROR((HLOOKUP($A$5,Prj_list!$O$6:$Z$7,2)*'2012 HR 배정표'!Q1422)/HLOOKUP($A$5,Prj_list!$O$6:$Z$7,2))=TRUE,"-",(HLOOKUP($A$5,Prj_list!$O$6:$Z$7,2)*'2012 HR 배정표'!Q1422)/HLOOKUP($A$5,Prj_list!$O$6:$Z$7,2)))</x:f>
        <x:v>-</x:v>
      </x:c>
      <x:c r="M1424" s="45" t="str">
        <x:f>IF(ISBLANK('2012 HR 배정표'!R1422)=TRUE,"-",'2012 HR 배정표'!R1422)</x:f>
        <x:v>-</x:v>
      </x:c>
      <x:c r="N1424" s="46" t="str">
        <x:f>IF(ISBLANK('2012 HR 배정표'!R1422)=TRUE,"-",IF(ISERROR((HLOOKUP($A$5,Prj_list!$O$6:$Z$7,2)*'2012 HR 배정표'!S1422)/HLOOKUP($A$5,Prj_list!$O$6:$Z$7,2))=TRUE,"-",(HLOOKUP($A$5,Prj_list!$O$6:$Z$7,2)*'2012 HR 배정표'!S1422)/HLOOKUP($A$5,Prj_list!$O$6:$Z$7,2)))</x:f>
        <x:v>-</x:v>
      </x:c>
      <x:c r="O1424" s="45" t="str">
        <x:f>IF(ISBLANK('2012 HR 배정표'!T1422)=TRUE,"-",'2012 HR 배정표'!T1422)</x:f>
        <x:v>-</x:v>
      </x:c>
      <x:c r="P1424" s="46" t="str">
        <x:f>IF(ISBLANK('2012 HR 배정표'!T1422)=TRUE,"-",IF(ISERROR((HLOOKUP($A$5,Prj_list!$O$6:$Z$7,2)*'2012 HR 배정표'!U1422)/HLOOKUP($A$5,Prj_list!$O$6:$Z$7,2))=TRUE,"-",(HLOOKUP($A$5,Prj_list!$O$6:$Z$7,2)*'2012 HR 배정표'!U1422)/HLOOKUP($A$5,Prj_list!$O$6:$Z$7,2)))</x:f>
        <x:v>-</x:v>
      </x:c>
      <x:c r="Q1424" s="45" t="str">
        <x:f>IF(ISBLANK('2012 HR 배정표'!V1422)=TRUE,"-",'2012 HR 배정표'!V1422)</x:f>
        <x:v>-</x:v>
      </x:c>
      <x:c r="R1424" s="46" t="str">
        <x:f>IF(ISBLANK('2012 HR 배정표'!V1422)=TRUE,"-",IF(ISERROR((HLOOKUP($A$5,Prj_list!$O$6:$Z$7,2)*'2012 HR 배정표'!W1422)/HLOOKUP($A$5,Prj_list!$O$6:$Z$7,2))=TRUE,"-",(HLOOKUP($A$5,Prj_list!$O$6:$Z$7,2)*'2012 HR 배정표'!W1422)/HLOOKUP($A$5,Prj_list!$O$6:$Z$7,2)))</x:f>
        <x:v>-</x:v>
      </x:c>
      <x:c r="S1424" s="45" t="str">
        <x:f>IF(ISBLANK('2012 HR 배정표'!X1422)=TRUE,"-",'2012 HR 배정표'!X1422)</x:f>
        <x:v>-</x:v>
      </x:c>
      <x:c r="T1424" s="46" t="str">
        <x:f>IF(ISBLANK('2012 HR 배정표'!X1422)=TRUE,"-",IF(ISERROR((HLOOKUP($A$5,Prj_list!$O$6:$Z$7,2)*'2012 HR 배정표'!Y1422)/HLOOKUP($A$5,Prj_list!$O$6:$Z$7,2))=TRUE,"-",(HLOOKUP($A$5,Prj_list!$O$6:$Z$7,2)*'2012 HR 배정표'!Y1422)/HLOOKUP($A$5,Prj_list!$O$6:$Z$7,2)))</x:f>
        <x:v>-</x:v>
      </x:c>
      <x:c r="U1424" s="45" t="str">
        <x:f>IF(ISBLANK('2012 HR 배정표'!Z1422)=TRUE,"-",'2012 HR 배정표'!Z1422)</x:f>
        <x:v>-</x:v>
      </x:c>
      <x:c r="V1424" s="46" t="str">
        <x:f>IF(ISBLANK('2012 HR 배정표'!Z1422)=TRUE,"-",IF(ISERROR((HLOOKUP($A$5,Prj_list!$O$6:$Z$7,2)*'2012 HR 배정표'!AA1422)/HLOOKUP($A$5,Prj_list!$O$6:$Z$7,2))=TRUE,"-",(HLOOKUP($A$5,Prj_list!$O$6:$Z$7,2)*'2012 HR 배정표'!AA1422)/HLOOKUP($A$5,Prj_list!$O$6:$Z$7,2)))</x:f>
        <x:v>-</x:v>
      </x:c>
      <x:c r="W1424" s="45" t="str">
        <x:f>IF(ISBLANK('2012 HR 배정표'!AB1422)=TRUE,"-",'2012 HR 배정표'!AB1422)</x:f>
        <x:v>-</x:v>
      </x:c>
      <x:c r="X1424" s="46" t="str">
        <x:f>IF(ISBLANK('2012 HR 배정표'!AB1422)=TRUE,"-",IF(ISERROR((HLOOKUP($A$5,Prj_list!$O$6:$Z$7,2)*'2012 HR 배정표'!AC1422)/HLOOKUP($A$5,Prj_list!$O$6:$Z$7,2))=TRUE,"-",(HLOOKUP($A$5,Prj_list!$O$6:$Z$7,2)*'2012 HR 배정표'!AC1422)/HLOOKUP($A$5,Prj_list!$O$6:$Z$7,2)))</x:f>
        <x:v>-</x:v>
      </x:c>
      <x:c r="Y1424" s="45" t="str">
        <x:f>IF(ISBLANK('2012 HR 배정표'!AD1422)=TRUE,"-",'2012 HR 배정표'!AD1422)</x:f>
        <x:v>-</x:v>
      </x:c>
      <x:c r="Z1424" s="46" t="str">
        <x:f>IF(ISBLANK('2012 HR 배정표'!AD1422)=TRUE,"-",IF(ISERROR((HLOOKUP($A$5,Prj_list!$O$6:$Z$7,2)*'2012 HR 배정표'!AE1422)/HLOOKUP($A$5,Prj_list!$O$6:$Z$7,2))=TRUE,"-",(HLOOKUP($A$5,Prj_list!$O$6:$Z$7,2)*'2012 HR 배정표'!AE1422)/HLOOKUP($A$5,Prj_list!$O$6:$Z$7,2)))</x:f>
        <x:v>-</x:v>
      </x:c>
      <x:c r="AA1424" s="45" t="str">
        <x:f>IF(ISBLANK('2012 HR 배정표'!AF1422)=TRUE,"-",'2012 HR 배정표'!AF1422)</x:f>
        <x:v>-</x:v>
      </x:c>
      <x:c r="AB1424" s="46" t="str">
        <x:f>IF(ISBLANK('2012 HR 배정표'!AF1422)=TRUE,"-",IF(ISERROR((HLOOKUP($A$5,Prj_list!$O$6:$Z$7,2)*'2012 HR 배정표'!AG1422)/HLOOKUP($A$5,Prj_list!$O$6:$Z$7,2))=TRUE,"-",(HLOOKUP($A$5,Prj_list!$O$6:$Z$7,2)*'2012 HR 배정표'!AG1422)/HLOOKUP($A$5,Prj_list!$O$6:$Z$7,2)))</x:f>
        <x:v>-</x:v>
      </x:c>
      <x:c r="AC1424" s="45" t="str">
        <x:f>IF(ISBLANK('2012 HR 배정표'!AH1422)=TRUE,"-",'2012 HR 배정표'!AH1422)</x:f>
        <x:v>-</x:v>
      </x:c>
      <x:c r="AD1424" s="46" t="str">
        <x:f>IF(ISBLANK('2012 HR 배정표'!AH1422)=TRUE,"-",IF(ISERROR((HLOOKUP($A$5,Prj_list!$O$6:$Z$7,2)*'2012 HR 배정표'!AI1422)/HLOOKUP($A$5,Prj_list!$O$6:$Z$7,2))=TRUE,"-",(HLOOKUP($A$5,Prj_list!$O$6:$Z$7,2)*'2012 HR 배정표'!AI1422)/HLOOKUP($A$5,Prj_list!$O$6:$Z$7,2)))</x:f>
        <x:v>-</x:v>
      </x:c>
      <x:c r="AE1424" s="45" t="str">
        <x:f>IF(ISBLANK('2012 HR 배정표'!AJ1422)=TRUE,"-",'2012 HR 배정표'!AJ1422)</x:f>
        <x:v>-</x:v>
      </x:c>
      <x:c r="AF1424" s="46" t="str">
        <x:f>IF(ISBLANK('2012 HR 배정표'!AJ1422)=TRUE,"-",IF(ISERROR((HLOOKUP($A$5,Prj_list!$O$6:$Z$7,2)*'2012 HR 배정표'!AK1422)/HLOOKUP($A$5,Prj_list!$O$6:$Z$7,2))=TRUE,"-",(HLOOKUP($A$5,Prj_list!$O$6:$Z$7,2)*'2012 HR 배정표'!AK1422)/HLOOKUP($A$5,Prj_list!$O$6:$Z$7,2)))</x:f>
        <x:v>-</x:v>
      </x:c>
      <x:c r="AG1424" s="45" t="str">
        <x:f>IF(ISBLANK('2012 HR 배정표'!AL1422)=TRUE,"-",'2012 HR 배정표'!AL1422)</x:f>
        <x:v>-</x:v>
      </x:c>
      <x:c r="AH1424" s="46" t="str">
        <x:f>IF(ISBLANK('2012 HR 배정표'!AL1422)=TRUE,"-",IF(ISERROR((HLOOKUP($A$5,Prj_list!$O$6:$Z$7,2)*'2012 HR 배정표'!AM1422)/HLOOKUP($A$5,Prj_list!$O$6:$Z$7,2))=TRUE,"-",(HLOOKUP($A$5,Prj_list!$O$6:$Z$7,2)*'2012 HR 배정표'!AM1422)/HLOOKUP($A$5,Prj_list!$O$6:$Z$7,2)))</x:f>
        <x:v>-</x:v>
      </x:c>
      <x:c r="AI1424" s="45" t="str">
        <x:f>IF(ISBLANK('2012 HR 배정표'!AN1422)=TRUE,"-",'2012 HR 배정표'!AN1422)</x:f>
        <x:v>-</x:v>
      </x:c>
      <x:c r="AJ1424" s="46" t="str">
        <x:f>IF(ISBLANK('2012 HR 배정표'!AN1422)=TRUE,"-",IF(ISERROR((HLOOKUP($A$5,Prj_list!$O$6:$Z$7,2)*'2012 HR 배정표'!AO1422)/HLOOKUP($A$5,Prj_list!$O$6:$Z$7,2))=TRUE,"-",(HLOOKUP($A$5,Prj_list!$O$6:$Z$7,2)*'2012 HR 배정표'!AO1422)/HLOOKUP($A$5,Prj_list!$O$6:$Z$7,2)))</x:f>
        <x:v>-</x:v>
      </x:c>
      <x:c r="AK1424" s="45" t="str">
        <x:f>IF(ISBLANK('2012 HR 배정표'!AP1422)=TRUE,"-",'2012 HR 배정표'!AP1422)</x:f>
        <x:v>-</x:v>
      </x:c>
      <x:c r="AL1424" s="46" t="str">
        <x:f>IF(ISBLANK('2012 HR 배정표'!AP1422)=TRUE,"-",IF(ISERROR((HLOOKUP($A$5,Prj_list!$O$6:$Z$7,2)*'2012 HR 배정표'!AQ1422)/HLOOKUP($A$5,Prj_list!$O$6:$Z$7,2))=TRUE,"-",(HLOOKUP($A$5,Prj_list!$O$6:$Z$7,2)*'2012 HR 배정표'!AQ1422)/HLOOKUP($A$5,Prj_list!$O$6:$Z$7,2)))</x:f>
        <x:v>-</x:v>
      </x:c>
      <x:c r="AM1424" s="45" t="str">
        <x:f>IF(ISBLANK('2012 HR 배정표'!AR1422)=TRUE,"-",'2012 HR 배정표'!AR1422)</x:f>
        <x:v>-</x:v>
      </x:c>
      <x:c r="AN1424" s="46" t="str">
        <x:f>IF(ISBLANK('2012 HR 배정표'!AR1422)=TRUE,"-",IF(ISERROR((HLOOKUP($A$5,Prj_list!$O$6:$Z$7,2)*'2012 HR 배정표'!AS1422)/HLOOKUP($A$5,Prj_list!$O$6:$Z$7,2))=TRUE,"-",(HLOOKUP($A$5,Prj_list!$O$6:$Z$7,2)*'2012 HR 배정표'!AS1422)/HLOOKUP($A$5,Prj_list!$O$6:$Z$7,2)))</x:f>
        <x:v>-</x:v>
      </x:c>
      <x:c r="AO1424" s="45" t="str">
        <x:f>IF(ISBLANK('2012 HR 배정표'!AT1422)=TRUE,"-",'2012 HR 배정표'!AT1422)</x:f>
        <x:v>-</x:v>
      </x:c>
      <x:c r="AP1424" s="46" t="str">
        <x:f>IF(ISBLANK('2012 HR 배정표'!AT1422)=TRUE,"-",IF(ISERROR((HLOOKUP($A$5,Prj_list!$O$6:$Z$7,2)*'2012 HR 배정표'!AU1422)/HLOOKUP($A$5,Prj_list!$O$6:$Z$7,2))=TRUE,"-",(HLOOKUP($A$5,Prj_list!$O$6:$Z$7,2)*'2012 HR 배정표'!AU1422)/HLOOKUP($A$5,Prj_list!$O$6:$Z$7,2)))</x:f>
        <x:v>-</x:v>
      </x:c>
      <x:c r="AQ1424" s="45" t="str">
        <x:f>IF(ISBLANK('2012 HR 배정표'!AV1422)=TRUE,"-",'2012 HR 배정표'!AV1422)</x:f>
        <x:v>-</x:v>
      </x:c>
      <x:c r="AR1424" s="46" t="str">
        <x:f>IF(ISBLANK('2012 HR 배정표'!AV1422)=TRUE,"-",IF(ISERROR((HLOOKUP($A$5,Prj_list!$O$6:$Z$7,2)*'2012 HR 배정표'!AW1422)/HLOOKUP($A$5,Prj_list!$O$6:$Z$7,2))=TRUE,"-",(HLOOKUP($A$5,Prj_list!$O$6:$Z$7,2)*'2012 HR 배정표'!AW1422)/HLOOKUP($A$5,Prj_list!$O$6:$Z$7,2)))</x:f>
        <x:v>-</x:v>
      </x:c>
      <x:c r="AS1424" s="45" t="str">
        <x:f>IF(ISBLANK('2012 HR 배정표'!AX1422)=TRUE,"-",'2012 HR 배정표'!AX1422)</x:f>
        <x:v>-</x:v>
      </x:c>
      <x:c r="AT1424" s="46" t="str">
        <x:f>IF(ISBLANK('2012 HR 배정표'!AX1422)=TRUE,"-",IF(ISERROR((HLOOKUP($A$5,Prj_list!$O$6:$Z$7,2)*'2012 HR 배정표'!AY1422)/HLOOKUP($A$5,Prj_list!$O$6:$Z$7,2))=TRUE,"-",(HLOOKUP($A$5,Prj_list!$O$6:$Z$7,2)*'2012 HR 배정표'!AY1422)/HLOOKUP($A$5,Prj_list!$O$6:$Z$7,2)))</x:f>
        <x:v>-</x:v>
      </x:c>
      <x:c r="AU1424" s="45" t="str">
        <x:f>IF(ISBLANK('2012 HR 배정표'!AZ1422)=TRUE,"-",'2012 HR 배정표'!AZ1422)</x:f>
        <x:v>-</x:v>
      </x:c>
      <x:c r="AV1424" s="46" t="str">
        <x:f>IF(ISBLANK('2012 HR 배정표'!AZ1422)=TRUE,"-",IF(ISERROR((HLOOKUP($A$5,Prj_list!$O$6:$Z$7,2)*'2012 HR 배정표'!BA1422)/HLOOKUP($A$5,Prj_list!$O$6:$Z$7,2))=TRUE,"-",(HLOOKUP($A$5,Prj_list!$O$6:$Z$7,2)*'2012 HR 배정표'!BA1422)/HLOOKUP($A$5,Prj_list!$O$6:$Z$7,2)))</x:f>
        <x:v>-</x:v>
      </x:c>
      <x:c r="AW1424" s="34" t="str">
        <x:f t="shared" si="44"/>
        <x:v/>
      </x:c>
      <x:c r="AX1424" s="41">
        <x:f t="shared" si="45"/>
        <x:v>0</x:v>
      </x:c>
    </x:row>
    <x:row r="1425" spans="1:50">
      <x:c r="A1425" s="45" t="str">
        <x:f>IF(ISBLANK('2012 HR 배정표'!F1423)=TRUE,"-",'2012 HR 배정표'!F1423)</x:f>
        <x:v>-</x:v>
      </x:c>
      <x:c r="B1425" s="46" t="str">
        <x:f>IF(ISBLANK('2012 HR 배정표'!F1423)=TRUE,"-",IF(ISERROR((HLOOKUP($A$5,Prj_list!$O$6:$Z$7,2)*'2012 HR 배정표'!G1423)/HLOOKUP($A$5,Prj_list!$O$6:$Z$7,2))=TRUE,"-",(HLOOKUP($A$5,Prj_list!$O$6:$Z$7,2)*'2012 HR 배정표'!G1423)/HLOOKUP($A$5,Prj_list!$O$6:$Z$7,2)))</x:f>
        <x:v>-</x:v>
      </x:c>
      <x:c r="C1425" s="45" t="str">
        <x:f>IF(ISBLANK('2012 HR 배정표'!H1423)=TRUE,"-",'2012 HR 배정표'!H1423)</x:f>
        <x:v>-</x:v>
      </x:c>
      <x:c r="D1425" s="46" t="str">
        <x:f>IF(ISBLANK('2012 HR 배정표'!H1423)=TRUE,"-",IF(ISERROR((HLOOKUP($A$5,Prj_list!$O$6:$Z$7,2)*'2012 HR 배정표'!I1423)/HLOOKUP($A$5,Prj_list!$O$6:$Z$7,2))=TRUE,"-",(HLOOKUP($A$5,Prj_list!$O$6:$Z$7,2)*'2012 HR 배정표'!I1423)/HLOOKUP($A$5,Prj_list!$O$6:$Z$7,2)))</x:f>
        <x:v>-</x:v>
      </x:c>
      <x:c r="E1425" s="45" t="str">
        <x:f>IF(ISBLANK('2012 HR 배정표'!J1423)=TRUE,"-",'2012 HR 배정표'!J1423)</x:f>
        <x:v>-</x:v>
      </x:c>
      <x:c r="F1425" s="46" t="str">
        <x:f>IF(ISBLANK('2012 HR 배정표'!J1423)=TRUE,"-",IF(ISERROR((HLOOKUP($A$5,Prj_list!$O$6:$Z$7,2)*'2012 HR 배정표'!K1423)/HLOOKUP($A$5,Prj_list!$O$6:$Z$7,2))=TRUE,"-",(HLOOKUP($A$5,Prj_list!$O$6:$Z$7,2)*'2012 HR 배정표'!K1423)/HLOOKUP($A$5,Prj_list!$O$6:$Z$7,2)))</x:f>
        <x:v>-</x:v>
      </x:c>
      <x:c r="G1425" s="45" t="str">
        <x:f>IF(ISBLANK('2012 HR 배정표'!L1423)=TRUE,"-",'2012 HR 배정표'!L1423)</x:f>
        <x:v>-</x:v>
      </x:c>
      <x:c r="H1425" s="46" t="str">
        <x:f>IF(ISBLANK('2012 HR 배정표'!L1423)=TRUE,"-",IF(ISERROR((HLOOKUP($A$5,Prj_list!$O$6:$Z$7,2)*'2012 HR 배정표'!M1423)/HLOOKUP($A$5,Prj_list!$O$6:$Z$7,2))=TRUE,"-",(HLOOKUP($A$5,Prj_list!$O$6:$Z$7,2)*'2012 HR 배정표'!M1423)/HLOOKUP($A$5,Prj_list!$O$6:$Z$7,2)))</x:f>
        <x:v>-</x:v>
      </x:c>
      <x:c r="I1425" s="45" t="str">
        <x:f>IF(ISBLANK('2012 HR 배정표'!N1423)=TRUE,"-",'2012 HR 배정표'!N1423)</x:f>
        <x:v>-</x:v>
      </x:c>
      <x:c r="J1425" s="46" t="str">
        <x:f>IF(ISBLANK('2012 HR 배정표'!N1423)=TRUE,"-",IF(ISERROR((HLOOKUP($A$5,Prj_list!$O$6:$Z$7,2)*'2012 HR 배정표'!O1423)/HLOOKUP($A$5,Prj_list!$O$6:$Z$7,2))=TRUE,"-",(HLOOKUP($A$5,Prj_list!$O$6:$Z$7,2)*'2012 HR 배정표'!O1423)/HLOOKUP($A$5,Prj_list!$O$6:$Z$7,2)))</x:f>
        <x:v>-</x:v>
      </x:c>
      <x:c r="K1425" s="45" t="str">
        <x:f>IF(ISBLANK('2012 HR 배정표'!P1423)=TRUE,"-",'2012 HR 배정표'!P1423)</x:f>
        <x:v>-</x:v>
      </x:c>
      <x:c r="L1425" s="46" t="str">
        <x:f>IF(ISBLANK('2012 HR 배정표'!P1423)=TRUE,"-",IF(ISERROR((HLOOKUP($A$5,Prj_list!$O$6:$Z$7,2)*'2012 HR 배정표'!Q1423)/HLOOKUP($A$5,Prj_list!$O$6:$Z$7,2))=TRUE,"-",(HLOOKUP($A$5,Prj_list!$O$6:$Z$7,2)*'2012 HR 배정표'!Q1423)/HLOOKUP($A$5,Prj_list!$O$6:$Z$7,2)))</x:f>
        <x:v>-</x:v>
      </x:c>
      <x:c r="M1425" s="45" t="str">
        <x:f>IF(ISBLANK('2012 HR 배정표'!R1423)=TRUE,"-",'2012 HR 배정표'!R1423)</x:f>
        <x:v>-</x:v>
      </x:c>
      <x:c r="N1425" s="46" t="str">
        <x:f>IF(ISBLANK('2012 HR 배정표'!R1423)=TRUE,"-",IF(ISERROR((HLOOKUP($A$5,Prj_list!$O$6:$Z$7,2)*'2012 HR 배정표'!S1423)/HLOOKUP($A$5,Prj_list!$O$6:$Z$7,2))=TRUE,"-",(HLOOKUP($A$5,Prj_list!$O$6:$Z$7,2)*'2012 HR 배정표'!S1423)/HLOOKUP($A$5,Prj_list!$O$6:$Z$7,2)))</x:f>
        <x:v>-</x:v>
      </x:c>
      <x:c r="O1425" s="45" t="str">
        <x:f>IF(ISBLANK('2012 HR 배정표'!T1423)=TRUE,"-",'2012 HR 배정표'!T1423)</x:f>
        <x:v>-</x:v>
      </x:c>
      <x:c r="P1425" s="46" t="str">
        <x:f>IF(ISBLANK('2012 HR 배정표'!T1423)=TRUE,"-",IF(ISERROR((HLOOKUP($A$5,Prj_list!$O$6:$Z$7,2)*'2012 HR 배정표'!U1423)/HLOOKUP($A$5,Prj_list!$O$6:$Z$7,2))=TRUE,"-",(HLOOKUP($A$5,Prj_list!$O$6:$Z$7,2)*'2012 HR 배정표'!U1423)/HLOOKUP($A$5,Prj_list!$O$6:$Z$7,2)))</x:f>
        <x:v>-</x:v>
      </x:c>
      <x:c r="Q1425" s="45" t="str">
        <x:f>IF(ISBLANK('2012 HR 배정표'!V1423)=TRUE,"-",'2012 HR 배정표'!V1423)</x:f>
        <x:v>-</x:v>
      </x:c>
      <x:c r="R1425" s="46" t="str">
        <x:f>IF(ISBLANK('2012 HR 배정표'!V1423)=TRUE,"-",IF(ISERROR((HLOOKUP($A$5,Prj_list!$O$6:$Z$7,2)*'2012 HR 배정표'!W1423)/HLOOKUP($A$5,Prj_list!$O$6:$Z$7,2))=TRUE,"-",(HLOOKUP($A$5,Prj_list!$O$6:$Z$7,2)*'2012 HR 배정표'!W1423)/HLOOKUP($A$5,Prj_list!$O$6:$Z$7,2)))</x:f>
        <x:v>-</x:v>
      </x:c>
      <x:c r="S1425" s="45" t="str">
        <x:f>IF(ISBLANK('2012 HR 배정표'!X1423)=TRUE,"-",'2012 HR 배정표'!X1423)</x:f>
        <x:v>-</x:v>
      </x:c>
      <x:c r="T1425" s="46" t="str">
        <x:f>IF(ISBLANK('2012 HR 배정표'!X1423)=TRUE,"-",IF(ISERROR((HLOOKUP($A$5,Prj_list!$O$6:$Z$7,2)*'2012 HR 배정표'!Y1423)/HLOOKUP($A$5,Prj_list!$O$6:$Z$7,2))=TRUE,"-",(HLOOKUP($A$5,Prj_list!$O$6:$Z$7,2)*'2012 HR 배정표'!Y1423)/HLOOKUP($A$5,Prj_list!$O$6:$Z$7,2)))</x:f>
        <x:v>-</x:v>
      </x:c>
      <x:c r="U1425" s="45" t="str">
        <x:f>IF(ISBLANK('2012 HR 배정표'!Z1423)=TRUE,"-",'2012 HR 배정표'!Z1423)</x:f>
        <x:v>-</x:v>
      </x:c>
      <x:c r="V1425" s="46" t="str">
        <x:f>IF(ISBLANK('2012 HR 배정표'!Z1423)=TRUE,"-",IF(ISERROR((HLOOKUP($A$5,Prj_list!$O$6:$Z$7,2)*'2012 HR 배정표'!AA1423)/HLOOKUP($A$5,Prj_list!$O$6:$Z$7,2))=TRUE,"-",(HLOOKUP($A$5,Prj_list!$O$6:$Z$7,2)*'2012 HR 배정표'!AA1423)/HLOOKUP($A$5,Prj_list!$O$6:$Z$7,2)))</x:f>
        <x:v>-</x:v>
      </x:c>
      <x:c r="W1425" s="45" t="str">
        <x:f>IF(ISBLANK('2012 HR 배정표'!AB1423)=TRUE,"-",'2012 HR 배정표'!AB1423)</x:f>
        <x:v>-</x:v>
      </x:c>
      <x:c r="X1425" s="46" t="str">
        <x:f>IF(ISBLANK('2012 HR 배정표'!AB1423)=TRUE,"-",IF(ISERROR((HLOOKUP($A$5,Prj_list!$O$6:$Z$7,2)*'2012 HR 배정표'!AC1423)/HLOOKUP($A$5,Prj_list!$O$6:$Z$7,2))=TRUE,"-",(HLOOKUP($A$5,Prj_list!$O$6:$Z$7,2)*'2012 HR 배정표'!AC1423)/HLOOKUP($A$5,Prj_list!$O$6:$Z$7,2)))</x:f>
        <x:v>-</x:v>
      </x:c>
      <x:c r="Y1425" s="45" t="str">
        <x:f>IF(ISBLANK('2012 HR 배정표'!AD1423)=TRUE,"-",'2012 HR 배정표'!AD1423)</x:f>
        <x:v>-</x:v>
      </x:c>
      <x:c r="Z1425" s="46" t="str">
        <x:f>IF(ISBLANK('2012 HR 배정표'!AD1423)=TRUE,"-",IF(ISERROR((HLOOKUP($A$5,Prj_list!$O$6:$Z$7,2)*'2012 HR 배정표'!AE1423)/HLOOKUP($A$5,Prj_list!$O$6:$Z$7,2))=TRUE,"-",(HLOOKUP($A$5,Prj_list!$O$6:$Z$7,2)*'2012 HR 배정표'!AE1423)/HLOOKUP($A$5,Prj_list!$O$6:$Z$7,2)))</x:f>
        <x:v>-</x:v>
      </x:c>
      <x:c r="AA1425" s="45" t="str">
        <x:f>IF(ISBLANK('2012 HR 배정표'!AF1423)=TRUE,"-",'2012 HR 배정표'!AF1423)</x:f>
        <x:v>-</x:v>
      </x:c>
      <x:c r="AB1425" s="46" t="str">
        <x:f>IF(ISBLANK('2012 HR 배정표'!AF1423)=TRUE,"-",IF(ISERROR((HLOOKUP($A$5,Prj_list!$O$6:$Z$7,2)*'2012 HR 배정표'!AG1423)/HLOOKUP($A$5,Prj_list!$O$6:$Z$7,2))=TRUE,"-",(HLOOKUP($A$5,Prj_list!$O$6:$Z$7,2)*'2012 HR 배정표'!AG1423)/HLOOKUP($A$5,Prj_list!$O$6:$Z$7,2)))</x:f>
        <x:v>-</x:v>
      </x:c>
      <x:c r="AC1425" s="45" t="str">
        <x:f>IF(ISBLANK('2012 HR 배정표'!AH1423)=TRUE,"-",'2012 HR 배정표'!AH1423)</x:f>
        <x:v>-</x:v>
      </x:c>
      <x:c r="AD1425" s="46" t="str">
        <x:f>IF(ISBLANK('2012 HR 배정표'!AH1423)=TRUE,"-",IF(ISERROR((HLOOKUP($A$5,Prj_list!$O$6:$Z$7,2)*'2012 HR 배정표'!AI1423)/HLOOKUP($A$5,Prj_list!$O$6:$Z$7,2))=TRUE,"-",(HLOOKUP($A$5,Prj_list!$O$6:$Z$7,2)*'2012 HR 배정표'!AI1423)/HLOOKUP($A$5,Prj_list!$O$6:$Z$7,2)))</x:f>
        <x:v>-</x:v>
      </x:c>
      <x:c r="AE1425" s="45" t="str">
        <x:f>IF(ISBLANK('2012 HR 배정표'!AJ1423)=TRUE,"-",'2012 HR 배정표'!AJ1423)</x:f>
        <x:v>-</x:v>
      </x:c>
      <x:c r="AF1425" s="46" t="str">
        <x:f>IF(ISBLANK('2012 HR 배정표'!AJ1423)=TRUE,"-",IF(ISERROR((HLOOKUP($A$5,Prj_list!$O$6:$Z$7,2)*'2012 HR 배정표'!AK1423)/HLOOKUP($A$5,Prj_list!$O$6:$Z$7,2))=TRUE,"-",(HLOOKUP($A$5,Prj_list!$O$6:$Z$7,2)*'2012 HR 배정표'!AK1423)/HLOOKUP($A$5,Prj_list!$O$6:$Z$7,2)))</x:f>
        <x:v>-</x:v>
      </x:c>
      <x:c r="AG1425" s="45" t="str">
        <x:f>IF(ISBLANK('2012 HR 배정표'!AL1423)=TRUE,"-",'2012 HR 배정표'!AL1423)</x:f>
        <x:v>-</x:v>
      </x:c>
      <x:c r="AH1425" s="46" t="str">
        <x:f>IF(ISBLANK('2012 HR 배정표'!AL1423)=TRUE,"-",IF(ISERROR((HLOOKUP($A$5,Prj_list!$O$6:$Z$7,2)*'2012 HR 배정표'!AM1423)/HLOOKUP($A$5,Prj_list!$O$6:$Z$7,2))=TRUE,"-",(HLOOKUP($A$5,Prj_list!$O$6:$Z$7,2)*'2012 HR 배정표'!AM1423)/HLOOKUP($A$5,Prj_list!$O$6:$Z$7,2)))</x:f>
        <x:v>-</x:v>
      </x:c>
      <x:c r="AI1425" s="45" t="str">
        <x:f>IF(ISBLANK('2012 HR 배정표'!AN1423)=TRUE,"-",'2012 HR 배정표'!AN1423)</x:f>
        <x:v>-</x:v>
      </x:c>
      <x:c r="AJ1425" s="46" t="str">
        <x:f>IF(ISBLANK('2012 HR 배정표'!AN1423)=TRUE,"-",IF(ISERROR((HLOOKUP($A$5,Prj_list!$O$6:$Z$7,2)*'2012 HR 배정표'!AO1423)/HLOOKUP($A$5,Prj_list!$O$6:$Z$7,2))=TRUE,"-",(HLOOKUP($A$5,Prj_list!$O$6:$Z$7,2)*'2012 HR 배정표'!AO1423)/HLOOKUP($A$5,Prj_list!$O$6:$Z$7,2)))</x:f>
        <x:v>-</x:v>
      </x:c>
      <x:c r="AK1425" s="45" t="str">
        <x:f>IF(ISBLANK('2012 HR 배정표'!AP1423)=TRUE,"-",'2012 HR 배정표'!AP1423)</x:f>
        <x:v>-</x:v>
      </x:c>
      <x:c r="AL1425" s="46" t="str">
        <x:f>IF(ISBLANK('2012 HR 배정표'!AP1423)=TRUE,"-",IF(ISERROR((HLOOKUP($A$5,Prj_list!$O$6:$Z$7,2)*'2012 HR 배정표'!AQ1423)/HLOOKUP($A$5,Prj_list!$O$6:$Z$7,2))=TRUE,"-",(HLOOKUP($A$5,Prj_list!$O$6:$Z$7,2)*'2012 HR 배정표'!AQ1423)/HLOOKUP($A$5,Prj_list!$O$6:$Z$7,2)))</x:f>
        <x:v>-</x:v>
      </x:c>
      <x:c r="AM1425" s="45" t="str">
        <x:f>IF(ISBLANK('2012 HR 배정표'!AR1423)=TRUE,"-",'2012 HR 배정표'!AR1423)</x:f>
        <x:v>-</x:v>
      </x:c>
      <x:c r="AN1425" s="46" t="str">
        <x:f>IF(ISBLANK('2012 HR 배정표'!AR1423)=TRUE,"-",IF(ISERROR((HLOOKUP($A$5,Prj_list!$O$6:$Z$7,2)*'2012 HR 배정표'!AS1423)/HLOOKUP($A$5,Prj_list!$O$6:$Z$7,2))=TRUE,"-",(HLOOKUP($A$5,Prj_list!$O$6:$Z$7,2)*'2012 HR 배정표'!AS1423)/HLOOKUP($A$5,Prj_list!$O$6:$Z$7,2)))</x:f>
        <x:v>-</x:v>
      </x:c>
      <x:c r="AO1425" s="45" t="str">
        <x:f>IF(ISBLANK('2012 HR 배정표'!AT1423)=TRUE,"-",'2012 HR 배정표'!AT1423)</x:f>
        <x:v>-</x:v>
      </x:c>
      <x:c r="AP1425" s="46" t="str">
        <x:f>IF(ISBLANK('2012 HR 배정표'!AT1423)=TRUE,"-",IF(ISERROR((HLOOKUP($A$5,Prj_list!$O$6:$Z$7,2)*'2012 HR 배정표'!AU1423)/HLOOKUP($A$5,Prj_list!$O$6:$Z$7,2))=TRUE,"-",(HLOOKUP($A$5,Prj_list!$O$6:$Z$7,2)*'2012 HR 배정표'!AU1423)/HLOOKUP($A$5,Prj_list!$O$6:$Z$7,2)))</x:f>
        <x:v>-</x:v>
      </x:c>
      <x:c r="AQ1425" s="45" t="str">
        <x:f>IF(ISBLANK('2012 HR 배정표'!AV1423)=TRUE,"-",'2012 HR 배정표'!AV1423)</x:f>
        <x:v>-</x:v>
      </x:c>
      <x:c r="AR1425" s="46" t="str">
        <x:f>IF(ISBLANK('2012 HR 배정표'!AV1423)=TRUE,"-",IF(ISERROR((HLOOKUP($A$5,Prj_list!$O$6:$Z$7,2)*'2012 HR 배정표'!AW1423)/HLOOKUP($A$5,Prj_list!$O$6:$Z$7,2))=TRUE,"-",(HLOOKUP($A$5,Prj_list!$O$6:$Z$7,2)*'2012 HR 배정표'!AW1423)/HLOOKUP($A$5,Prj_list!$O$6:$Z$7,2)))</x:f>
        <x:v>-</x:v>
      </x:c>
      <x:c r="AS1425" s="45" t="str">
        <x:f>IF(ISBLANK('2012 HR 배정표'!AX1423)=TRUE,"-",'2012 HR 배정표'!AX1423)</x:f>
        <x:v>-</x:v>
      </x:c>
      <x:c r="AT1425" s="46" t="str">
        <x:f>IF(ISBLANK('2012 HR 배정표'!AX1423)=TRUE,"-",IF(ISERROR((HLOOKUP($A$5,Prj_list!$O$6:$Z$7,2)*'2012 HR 배정표'!AY1423)/HLOOKUP($A$5,Prj_list!$O$6:$Z$7,2))=TRUE,"-",(HLOOKUP($A$5,Prj_list!$O$6:$Z$7,2)*'2012 HR 배정표'!AY1423)/HLOOKUP($A$5,Prj_list!$O$6:$Z$7,2)))</x:f>
        <x:v>-</x:v>
      </x:c>
      <x:c r="AU1425" s="45" t="str">
        <x:f>IF(ISBLANK('2012 HR 배정표'!AZ1423)=TRUE,"-",'2012 HR 배정표'!AZ1423)</x:f>
        <x:v>-</x:v>
      </x:c>
      <x:c r="AV1425" s="46" t="str">
        <x:f>IF(ISBLANK('2012 HR 배정표'!AZ1423)=TRUE,"-",IF(ISERROR((HLOOKUP($A$5,Prj_list!$O$6:$Z$7,2)*'2012 HR 배정표'!BA1423)/HLOOKUP($A$5,Prj_list!$O$6:$Z$7,2))=TRUE,"-",(HLOOKUP($A$5,Prj_list!$O$6:$Z$7,2)*'2012 HR 배정표'!BA1423)/HLOOKUP($A$5,Prj_list!$O$6:$Z$7,2)))</x:f>
        <x:v>-</x:v>
      </x:c>
      <x:c r="AW1425" s="34" t="str">
        <x:f t="shared" si="44"/>
        <x:v/>
      </x:c>
      <x:c r="AX1425" s="41">
        <x:f t="shared" si="45"/>
        <x:v>0</x:v>
      </x:c>
    </x:row>
    <x:row r="1426" spans="1:50">
      <x:c r="A1426" s="45" t="str">
        <x:f>IF(ISBLANK('2012 HR 배정표'!F1424)=TRUE,"-",'2012 HR 배정표'!F1424)</x:f>
        <x:v>-</x:v>
      </x:c>
      <x:c r="B1426" s="46" t="str">
        <x:f>IF(ISBLANK('2012 HR 배정표'!F1424)=TRUE,"-",IF(ISERROR((HLOOKUP($A$5,Prj_list!$O$6:$Z$7,2)*'2012 HR 배정표'!G1424)/HLOOKUP($A$5,Prj_list!$O$6:$Z$7,2))=TRUE,"-",(HLOOKUP($A$5,Prj_list!$O$6:$Z$7,2)*'2012 HR 배정표'!G1424)/HLOOKUP($A$5,Prj_list!$O$6:$Z$7,2)))</x:f>
        <x:v>-</x:v>
      </x:c>
      <x:c r="C1426" s="45" t="str">
        <x:f>IF(ISBLANK('2012 HR 배정표'!H1424)=TRUE,"-",'2012 HR 배정표'!H1424)</x:f>
        <x:v>-</x:v>
      </x:c>
      <x:c r="D1426" s="46" t="str">
        <x:f>IF(ISBLANK('2012 HR 배정표'!H1424)=TRUE,"-",IF(ISERROR((HLOOKUP($A$5,Prj_list!$O$6:$Z$7,2)*'2012 HR 배정표'!I1424)/HLOOKUP($A$5,Prj_list!$O$6:$Z$7,2))=TRUE,"-",(HLOOKUP($A$5,Prj_list!$O$6:$Z$7,2)*'2012 HR 배정표'!I1424)/HLOOKUP($A$5,Prj_list!$O$6:$Z$7,2)))</x:f>
        <x:v>-</x:v>
      </x:c>
      <x:c r="E1426" s="45" t="str">
        <x:f>IF(ISBLANK('2012 HR 배정표'!J1424)=TRUE,"-",'2012 HR 배정표'!J1424)</x:f>
        <x:v>-</x:v>
      </x:c>
      <x:c r="F1426" s="46" t="str">
        <x:f>IF(ISBLANK('2012 HR 배정표'!J1424)=TRUE,"-",IF(ISERROR((HLOOKUP($A$5,Prj_list!$O$6:$Z$7,2)*'2012 HR 배정표'!K1424)/HLOOKUP($A$5,Prj_list!$O$6:$Z$7,2))=TRUE,"-",(HLOOKUP($A$5,Prj_list!$O$6:$Z$7,2)*'2012 HR 배정표'!K1424)/HLOOKUP($A$5,Prj_list!$O$6:$Z$7,2)))</x:f>
        <x:v>-</x:v>
      </x:c>
      <x:c r="G1426" s="45" t="str">
        <x:f>IF(ISBLANK('2012 HR 배정표'!L1424)=TRUE,"-",'2012 HR 배정표'!L1424)</x:f>
        <x:v>-</x:v>
      </x:c>
      <x:c r="H1426" s="46" t="str">
        <x:f>IF(ISBLANK('2012 HR 배정표'!L1424)=TRUE,"-",IF(ISERROR((HLOOKUP($A$5,Prj_list!$O$6:$Z$7,2)*'2012 HR 배정표'!M1424)/HLOOKUP($A$5,Prj_list!$O$6:$Z$7,2))=TRUE,"-",(HLOOKUP($A$5,Prj_list!$O$6:$Z$7,2)*'2012 HR 배정표'!M1424)/HLOOKUP($A$5,Prj_list!$O$6:$Z$7,2)))</x:f>
        <x:v>-</x:v>
      </x:c>
      <x:c r="I1426" s="45" t="str">
        <x:f>IF(ISBLANK('2012 HR 배정표'!N1424)=TRUE,"-",'2012 HR 배정표'!N1424)</x:f>
        <x:v>-</x:v>
      </x:c>
      <x:c r="J1426" s="46" t="str">
        <x:f>IF(ISBLANK('2012 HR 배정표'!N1424)=TRUE,"-",IF(ISERROR((HLOOKUP($A$5,Prj_list!$O$6:$Z$7,2)*'2012 HR 배정표'!O1424)/HLOOKUP($A$5,Prj_list!$O$6:$Z$7,2))=TRUE,"-",(HLOOKUP($A$5,Prj_list!$O$6:$Z$7,2)*'2012 HR 배정표'!O1424)/HLOOKUP($A$5,Prj_list!$O$6:$Z$7,2)))</x:f>
        <x:v>-</x:v>
      </x:c>
      <x:c r="K1426" s="45" t="str">
        <x:f>IF(ISBLANK('2012 HR 배정표'!P1424)=TRUE,"-",'2012 HR 배정표'!P1424)</x:f>
        <x:v>-</x:v>
      </x:c>
      <x:c r="L1426" s="46" t="str">
        <x:f>IF(ISBLANK('2012 HR 배정표'!P1424)=TRUE,"-",IF(ISERROR((HLOOKUP($A$5,Prj_list!$O$6:$Z$7,2)*'2012 HR 배정표'!Q1424)/HLOOKUP($A$5,Prj_list!$O$6:$Z$7,2))=TRUE,"-",(HLOOKUP($A$5,Prj_list!$O$6:$Z$7,2)*'2012 HR 배정표'!Q1424)/HLOOKUP($A$5,Prj_list!$O$6:$Z$7,2)))</x:f>
        <x:v>-</x:v>
      </x:c>
      <x:c r="M1426" s="45" t="str">
        <x:f>IF(ISBLANK('2012 HR 배정표'!R1424)=TRUE,"-",'2012 HR 배정표'!R1424)</x:f>
        <x:v>-</x:v>
      </x:c>
      <x:c r="N1426" s="46" t="str">
        <x:f>IF(ISBLANK('2012 HR 배정표'!R1424)=TRUE,"-",IF(ISERROR((HLOOKUP($A$5,Prj_list!$O$6:$Z$7,2)*'2012 HR 배정표'!S1424)/HLOOKUP($A$5,Prj_list!$O$6:$Z$7,2))=TRUE,"-",(HLOOKUP($A$5,Prj_list!$O$6:$Z$7,2)*'2012 HR 배정표'!S1424)/HLOOKUP($A$5,Prj_list!$O$6:$Z$7,2)))</x:f>
        <x:v>-</x:v>
      </x:c>
      <x:c r="O1426" s="45" t="str">
        <x:f>IF(ISBLANK('2012 HR 배정표'!T1424)=TRUE,"-",'2012 HR 배정표'!T1424)</x:f>
        <x:v>-</x:v>
      </x:c>
      <x:c r="P1426" s="46" t="str">
        <x:f>IF(ISBLANK('2012 HR 배정표'!T1424)=TRUE,"-",IF(ISERROR((HLOOKUP($A$5,Prj_list!$O$6:$Z$7,2)*'2012 HR 배정표'!U1424)/HLOOKUP($A$5,Prj_list!$O$6:$Z$7,2))=TRUE,"-",(HLOOKUP($A$5,Prj_list!$O$6:$Z$7,2)*'2012 HR 배정표'!U1424)/HLOOKUP($A$5,Prj_list!$O$6:$Z$7,2)))</x:f>
        <x:v>-</x:v>
      </x:c>
      <x:c r="Q1426" s="45" t="str">
        <x:f>IF(ISBLANK('2012 HR 배정표'!V1424)=TRUE,"-",'2012 HR 배정표'!V1424)</x:f>
        <x:v>-</x:v>
      </x:c>
      <x:c r="R1426" s="46" t="str">
        <x:f>IF(ISBLANK('2012 HR 배정표'!V1424)=TRUE,"-",IF(ISERROR((HLOOKUP($A$5,Prj_list!$O$6:$Z$7,2)*'2012 HR 배정표'!W1424)/HLOOKUP($A$5,Prj_list!$O$6:$Z$7,2))=TRUE,"-",(HLOOKUP($A$5,Prj_list!$O$6:$Z$7,2)*'2012 HR 배정표'!W1424)/HLOOKUP($A$5,Prj_list!$O$6:$Z$7,2)))</x:f>
        <x:v>-</x:v>
      </x:c>
      <x:c r="S1426" s="45" t="str">
        <x:f>IF(ISBLANK('2012 HR 배정표'!X1424)=TRUE,"-",'2012 HR 배정표'!X1424)</x:f>
        <x:v>-</x:v>
      </x:c>
      <x:c r="T1426" s="46" t="str">
        <x:f>IF(ISBLANK('2012 HR 배정표'!X1424)=TRUE,"-",IF(ISERROR((HLOOKUP($A$5,Prj_list!$O$6:$Z$7,2)*'2012 HR 배정표'!Y1424)/HLOOKUP($A$5,Prj_list!$O$6:$Z$7,2))=TRUE,"-",(HLOOKUP($A$5,Prj_list!$O$6:$Z$7,2)*'2012 HR 배정표'!Y1424)/HLOOKUP($A$5,Prj_list!$O$6:$Z$7,2)))</x:f>
        <x:v>-</x:v>
      </x:c>
      <x:c r="U1426" s="45" t="str">
        <x:f>IF(ISBLANK('2012 HR 배정표'!Z1424)=TRUE,"-",'2012 HR 배정표'!Z1424)</x:f>
        <x:v>-</x:v>
      </x:c>
      <x:c r="V1426" s="46" t="str">
        <x:f>IF(ISBLANK('2012 HR 배정표'!Z1424)=TRUE,"-",IF(ISERROR((HLOOKUP($A$5,Prj_list!$O$6:$Z$7,2)*'2012 HR 배정표'!AA1424)/HLOOKUP($A$5,Prj_list!$O$6:$Z$7,2))=TRUE,"-",(HLOOKUP($A$5,Prj_list!$O$6:$Z$7,2)*'2012 HR 배정표'!AA1424)/HLOOKUP($A$5,Prj_list!$O$6:$Z$7,2)))</x:f>
        <x:v>-</x:v>
      </x:c>
      <x:c r="W1426" s="45" t="str">
        <x:f>IF(ISBLANK('2012 HR 배정표'!AB1424)=TRUE,"-",'2012 HR 배정표'!AB1424)</x:f>
        <x:v>-</x:v>
      </x:c>
      <x:c r="X1426" s="46" t="str">
        <x:f>IF(ISBLANK('2012 HR 배정표'!AB1424)=TRUE,"-",IF(ISERROR((HLOOKUP($A$5,Prj_list!$O$6:$Z$7,2)*'2012 HR 배정표'!AC1424)/HLOOKUP($A$5,Prj_list!$O$6:$Z$7,2))=TRUE,"-",(HLOOKUP($A$5,Prj_list!$O$6:$Z$7,2)*'2012 HR 배정표'!AC1424)/HLOOKUP($A$5,Prj_list!$O$6:$Z$7,2)))</x:f>
        <x:v>-</x:v>
      </x:c>
      <x:c r="Y1426" s="45" t="str">
        <x:f>IF(ISBLANK('2012 HR 배정표'!AD1424)=TRUE,"-",'2012 HR 배정표'!AD1424)</x:f>
        <x:v>-</x:v>
      </x:c>
      <x:c r="Z1426" s="46" t="str">
        <x:f>IF(ISBLANK('2012 HR 배정표'!AD1424)=TRUE,"-",IF(ISERROR((HLOOKUP($A$5,Prj_list!$O$6:$Z$7,2)*'2012 HR 배정표'!AE1424)/HLOOKUP($A$5,Prj_list!$O$6:$Z$7,2))=TRUE,"-",(HLOOKUP($A$5,Prj_list!$O$6:$Z$7,2)*'2012 HR 배정표'!AE1424)/HLOOKUP($A$5,Prj_list!$O$6:$Z$7,2)))</x:f>
        <x:v>-</x:v>
      </x:c>
      <x:c r="AA1426" s="45" t="str">
        <x:f>IF(ISBLANK('2012 HR 배정표'!AF1424)=TRUE,"-",'2012 HR 배정표'!AF1424)</x:f>
        <x:v>-</x:v>
      </x:c>
      <x:c r="AB1426" s="46" t="str">
        <x:f>IF(ISBLANK('2012 HR 배정표'!AF1424)=TRUE,"-",IF(ISERROR((HLOOKUP($A$5,Prj_list!$O$6:$Z$7,2)*'2012 HR 배정표'!AG1424)/HLOOKUP($A$5,Prj_list!$O$6:$Z$7,2))=TRUE,"-",(HLOOKUP($A$5,Prj_list!$O$6:$Z$7,2)*'2012 HR 배정표'!AG1424)/HLOOKUP($A$5,Prj_list!$O$6:$Z$7,2)))</x:f>
        <x:v>-</x:v>
      </x:c>
      <x:c r="AC1426" s="45" t="str">
        <x:f>IF(ISBLANK('2012 HR 배정표'!AH1424)=TRUE,"-",'2012 HR 배정표'!AH1424)</x:f>
        <x:v>-</x:v>
      </x:c>
      <x:c r="AD1426" s="46" t="str">
        <x:f>IF(ISBLANK('2012 HR 배정표'!AH1424)=TRUE,"-",IF(ISERROR((HLOOKUP($A$5,Prj_list!$O$6:$Z$7,2)*'2012 HR 배정표'!AI1424)/HLOOKUP($A$5,Prj_list!$O$6:$Z$7,2))=TRUE,"-",(HLOOKUP($A$5,Prj_list!$O$6:$Z$7,2)*'2012 HR 배정표'!AI1424)/HLOOKUP($A$5,Prj_list!$O$6:$Z$7,2)))</x:f>
        <x:v>-</x:v>
      </x:c>
      <x:c r="AE1426" s="45" t="str">
        <x:f>IF(ISBLANK('2012 HR 배정표'!AJ1424)=TRUE,"-",'2012 HR 배정표'!AJ1424)</x:f>
        <x:v>-</x:v>
      </x:c>
      <x:c r="AF1426" s="46" t="str">
        <x:f>IF(ISBLANK('2012 HR 배정표'!AJ1424)=TRUE,"-",IF(ISERROR((HLOOKUP($A$5,Prj_list!$O$6:$Z$7,2)*'2012 HR 배정표'!AK1424)/HLOOKUP($A$5,Prj_list!$O$6:$Z$7,2))=TRUE,"-",(HLOOKUP($A$5,Prj_list!$O$6:$Z$7,2)*'2012 HR 배정표'!AK1424)/HLOOKUP($A$5,Prj_list!$O$6:$Z$7,2)))</x:f>
        <x:v>-</x:v>
      </x:c>
      <x:c r="AG1426" s="45" t="str">
        <x:f>IF(ISBLANK('2012 HR 배정표'!AL1424)=TRUE,"-",'2012 HR 배정표'!AL1424)</x:f>
        <x:v>-</x:v>
      </x:c>
      <x:c r="AH1426" s="46" t="str">
        <x:f>IF(ISBLANK('2012 HR 배정표'!AL1424)=TRUE,"-",IF(ISERROR((HLOOKUP($A$5,Prj_list!$O$6:$Z$7,2)*'2012 HR 배정표'!AM1424)/HLOOKUP($A$5,Prj_list!$O$6:$Z$7,2))=TRUE,"-",(HLOOKUP($A$5,Prj_list!$O$6:$Z$7,2)*'2012 HR 배정표'!AM1424)/HLOOKUP($A$5,Prj_list!$O$6:$Z$7,2)))</x:f>
        <x:v>-</x:v>
      </x:c>
      <x:c r="AI1426" s="45" t="str">
        <x:f>IF(ISBLANK('2012 HR 배정표'!AN1424)=TRUE,"-",'2012 HR 배정표'!AN1424)</x:f>
        <x:v>-</x:v>
      </x:c>
      <x:c r="AJ1426" s="46" t="str">
        <x:f>IF(ISBLANK('2012 HR 배정표'!AN1424)=TRUE,"-",IF(ISERROR((HLOOKUP($A$5,Prj_list!$O$6:$Z$7,2)*'2012 HR 배정표'!AO1424)/HLOOKUP($A$5,Prj_list!$O$6:$Z$7,2))=TRUE,"-",(HLOOKUP($A$5,Prj_list!$O$6:$Z$7,2)*'2012 HR 배정표'!AO1424)/HLOOKUP($A$5,Prj_list!$O$6:$Z$7,2)))</x:f>
        <x:v>-</x:v>
      </x:c>
      <x:c r="AK1426" s="45" t="str">
        <x:f>IF(ISBLANK('2012 HR 배정표'!AP1424)=TRUE,"-",'2012 HR 배정표'!AP1424)</x:f>
        <x:v>-</x:v>
      </x:c>
      <x:c r="AL1426" s="46" t="str">
        <x:f>IF(ISBLANK('2012 HR 배정표'!AP1424)=TRUE,"-",IF(ISERROR((HLOOKUP($A$5,Prj_list!$O$6:$Z$7,2)*'2012 HR 배정표'!AQ1424)/HLOOKUP($A$5,Prj_list!$O$6:$Z$7,2))=TRUE,"-",(HLOOKUP($A$5,Prj_list!$O$6:$Z$7,2)*'2012 HR 배정표'!AQ1424)/HLOOKUP($A$5,Prj_list!$O$6:$Z$7,2)))</x:f>
        <x:v>-</x:v>
      </x:c>
      <x:c r="AM1426" s="45" t="str">
        <x:f>IF(ISBLANK('2012 HR 배정표'!AR1424)=TRUE,"-",'2012 HR 배정표'!AR1424)</x:f>
        <x:v>-</x:v>
      </x:c>
      <x:c r="AN1426" s="46" t="str">
        <x:f>IF(ISBLANK('2012 HR 배정표'!AR1424)=TRUE,"-",IF(ISERROR((HLOOKUP($A$5,Prj_list!$O$6:$Z$7,2)*'2012 HR 배정표'!AS1424)/HLOOKUP($A$5,Prj_list!$O$6:$Z$7,2))=TRUE,"-",(HLOOKUP($A$5,Prj_list!$O$6:$Z$7,2)*'2012 HR 배정표'!AS1424)/HLOOKUP($A$5,Prj_list!$O$6:$Z$7,2)))</x:f>
        <x:v>-</x:v>
      </x:c>
      <x:c r="AO1426" s="45" t="str">
        <x:f>IF(ISBLANK('2012 HR 배정표'!AT1424)=TRUE,"-",'2012 HR 배정표'!AT1424)</x:f>
        <x:v>-</x:v>
      </x:c>
      <x:c r="AP1426" s="46" t="str">
        <x:f>IF(ISBLANK('2012 HR 배정표'!AT1424)=TRUE,"-",IF(ISERROR((HLOOKUP($A$5,Prj_list!$O$6:$Z$7,2)*'2012 HR 배정표'!AU1424)/HLOOKUP($A$5,Prj_list!$O$6:$Z$7,2))=TRUE,"-",(HLOOKUP($A$5,Prj_list!$O$6:$Z$7,2)*'2012 HR 배정표'!AU1424)/HLOOKUP($A$5,Prj_list!$O$6:$Z$7,2)))</x:f>
        <x:v>-</x:v>
      </x:c>
      <x:c r="AQ1426" s="45" t="str">
        <x:f>IF(ISBLANK('2012 HR 배정표'!AV1424)=TRUE,"-",'2012 HR 배정표'!AV1424)</x:f>
        <x:v>-</x:v>
      </x:c>
      <x:c r="AR1426" s="46" t="str">
        <x:f>IF(ISBLANK('2012 HR 배정표'!AV1424)=TRUE,"-",IF(ISERROR((HLOOKUP($A$5,Prj_list!$O$6:$Z$7,2)*'2012 HR 배정표'!AW1424)/HLOOKUP($A$5,Prj_list!$O$6:$Z$7,2))=TRUE,"-",(HLOOKUP($A$5,Prj_list!$O$6:$Z$7,2)*'2012 HR 배정표'!AW1424)/HLOOKUP($A$5,Prj_list!$O$6:$Z$7,2)))</x:f>
        <x:v>-</x:v>
      </x:c>
      <x:c r="AS1426" s="45" t="str">
        <x:f>IF(ISBLANK('2012 HR 배정표'!AX1424)=TRUE,"-",'2012 HR 배정표'!AX1424)</x:f>
        <x:v>-</x:v>
      </x:c>
      <x:c r="AT1426" s="46" t="str">
        <x:f>IF(ISBLANK('2012 HR 배정표'!AX1424)=TRUE,"-",IF(ISERROR((HLOOKUP($A$5,Prj_list!$O$6:$Z$7,2)*'2012 HR 배정표'!AY1424)/HLOOKUP($A$5,Prj_list!$O$6:$Z$7,2))=TRUE,"-",(HLOOKUP($A$5,Prj_list!$O$6:$Z$7,2)*'2012 HR 배정표'!AY1424)/HLOOKUP($A$5,Prj_list!$O$6:$Z$7,2)))</x:f>
        <x:v>-</x:v>
      </x:c>
      <x:c r="AU1426" s="45" t="str">
        <x:f>IF(ISBLANK('2012 HR 배정표'!AZ1424)=TRUE,"-",'2012 HR 배정표'!AZ1424)</x:f>
        <x:v>-</x:v>
      </x:c>
      <x:c r="AV1426" s="46" t="str">
        <x:f>IF(ISBLANK('2012 HR 배정표'!AZ1424)=TRUE,"-",IF(ISERROR((HLOOKUP($A$5,Prj_list!$O$6:$Z$7,2)*'2012 HR 배정표'!BA1424)/HLOOKUP($A$5,Prj_list!$O$6:$Z$7,2))=TRUE,"-",(HLOOKUP($A$5,Prj_list!$O$6:$Z$7,2)*'2012 HR 배정표'!BA1424)/HLOOKUP($A$5,Prj_list!$O$6:$Z$7,2)))</x:f>
        <x:v>-</x:v>
      </x:c>
      <x:c r="AW1426" s="34" t="str">
        <x:f t="shared" si="44"/>
        <x:v/>
      </x:c>
      <x:c r="AX1426" s="41">
        <x:f t="shared" si="45"/>
        <x:v>0</x:v>
      </x:c>
    </x:row>
    <x:row r="1427" spans="1:50">
      <x:c r="A1427" s="45" t="str">
        <x:f>IF(ISBLANK('2012 HR 배정표'!F1425)=TRUE,"-",'2012 HR 배정표'!F1425)</x:f>
        <x:v>-</x:v>
      </x:c>
      <x:c r="B1427" s="46" t="str">
        <x:f>IF(ISBLANK('2012 HR 배정표'!F1425)=TRUE,"-",IF(ISERROR((HLOOKUP($A$5,Prj_list!$O$6:$Z$7,2)*'2012 HR 배정표'!G1425)/HLOOKUP($A$5,Prj_list!$O$6:$Z$7,2))=TRUE,"-",(HLOOKUP($A$5,Prj_list!$O$6:$Z$7,2)*'2012 HR 배정표'!G1425)/HLOOKUP($A$5,Prj_list!$O$6:$Z$7,2)))</x:f>
        <x:v>-</x:v>
      </x:c>
      <x:c r="C1427" s="45" t="str">
        <x:f>IF(ISBLANK('2012 HR 배정표'!H1425)=TRUE,"-",'2012 HR 배정표'!H1425)</x:f>
        <x:v>-</x:v>
      </x:c>
      <x:c r="D1427" s="46" t="str">
        <x:f>IF(ISBLANK('2012 HR 배정표'!H1425)=TRUE,"-",IF(ISERROR((HLOOKUP($A$5,Prj_list!$O$6:$Z$7,2)*'2012 HR 배정표'!I1425)/HLOOKUP($A$5,Prj_list!$O$6:$Z$7,2))=TRUE,"-",(HLOOKUP($A$5,Prj_list!$O$6:$Z$7,2)*'2012 HR 배정표'!I1425)/HLOOKUP($A$5,Prj_list!$O$6:$Z$7,2)))</x:f>
        <x:v>-</x:v>
      </x:c>
      <x:c r="E1427" s="45" t="str">
        <x:f>IF(ISBLANK('2012 HR 배정표'!J1425)=TRUE,"-",'2012 HR 배정표'!J1425)</x:f>
        <x:v>-</x:v>
      </x:c>
      <x:c r="F1427" s="46" t="str">
        <x:f>IF(ISBLANK('2012 HR 배정표'!J1425)=TRUE,"-",IF(ISERROR((HLOOKUP($A$5,Prj_list!$O$6:$Z$7,2)*'2012 HR 배정표'!K1425)/HLOOKUP($A$5,Prj_list!$O$6:$Z$7,2))=TRUE,"-",(HLOOKUP($A$5,Prj_list!$O$6:$Z$7,2)*'2012 HR 배정표'!K1425)/HLOOKUP($A$5,Prj_list!$O$6:$Z$7,2)))</x:f>
        <x:v>-</x:v>
      </x:c>
      <x:c r="G1427" s="45" t="str">
        <x:f>IF(ISBLANK('2012 HR 배정표'!L1425)=TRUE,"-",'2012 HR 배정표'!L1425)</x:f>
        <x:v>-</x:v>
      </x:c>
      <x:c r="H1427" s="46" t="str">
        <x:f>IF(ISBLANK('2012 HR 배정표'!L1425)=TRUE,"-",IF(ISERROR((HLOOKUP($A$5,Prj_list!$O$6:$Z$7,2)*'2012 HR 배정표'!M1425)/HLOOKUP($A$5,Prj_list!$O$6:$Z$7,2))=TRUE,"-",(HLOOKUP($A$5,Prj_list!$O$6:$Z$7,2)*'2012 HR 배정표'!M1425)/HLOOKUP($A$5,Prj_list!$O$6:$Z$7,2)))</x:f>
        <x:v>-</x:v>
      </x:c>
      <x:c r="I1427" s="45" t="str">
        <x:f>IF(ISBLANK('2012 HR 배정표'!N1425)=TRUE,"-",'2012 HR 배정표'!N1425)</x:f>
        <x:v>-</x:v>
      </x:c>
      <x:c r="J1427" s="46" t="str">
        <x:f>IF(ISBLANK('2012 HR 배정표'!N1425)=TRUE,"-",IF(ISERROR((HLOOKUP($A$5,Prj_list!$O$6:$Z$7,2)*'2012 HR 배정표'!O1425)/HLOOKUP($A$5,Prj_list!$O$6:$Z$7,2))=TRUE,"-",(HLOOKUP($A$5,Prj_list!$O$6:$Z$7,2)*'2012 HR 배정표'!O1425)/HLOOKUP($A$5,Prj_list!$O$6:$Z$7,2)))</x:f>
        <x:v>-</x:v>
      </x:c>
      <x:c r="K1427" s="45" t="str">
        <x:f>IF(ISBLANK('2012 HR 배정표'!P1425)=TRUE,"-",'2012 HR 배정표'!P1425)</x:f>
        <x:v>-</x:v>
      </x:c>
      <x:c r="L1427" s="46" t="str">
        <x:f>IF(ISBLANK('2012 HR 배정표'!P1425)=TRUE,"-",IF(ISERROR((HLOOKUP($A$5,Prj_list!$O$6:$Z$7,2)*'2012 HR 배정표'!Q1425)/HLOOKUP($A$5,Prj_list!$O$6:$Z$7,2))=TRUE,"-",(HLOOKUP($A$5,Prj_list!$O$6:$Z$7,2)*'2012 HR 배정표'!Q1425)/HLOOKUP($A$5,Prj_list!$O$6:$Z$7,2)))</x:f>
        <x:v>-</x:v>
      </x:c>
      <x:c r="M1427" s="45" t="str">
        <x:f>IF(ISBLANK('2012 HR 배정표'!R1425)=TRUE,"-",'2012 HR 배정표'!R1425)</x:f>
        <x:v>-</x:v>
      </x:c>
      <x:c r="N1427" s="46" t="str">
        <x:f>IF(ISBLANK('2012 HR 배정표'!R1425)=TRUE,"-",IF(ISERROR((HLOOKUP($A$5,Prj_list!$O$6:$Z$7,2)*'2012 HR 배정표'!S1425)/HLOOKUP($A$5,Prj_list!$O$6:$Z$7,2))=TRUE,"-",(HLOOKUP($A$5,Prj_list!$O$6:$Z$7,2)*'2012 HR 배정표'!S1425)/HLOOKUP($A$5,Prj_list!$O$6:$Z$7,2)))</x:f>
        <x:v>-</x:v>
      </x:c>
      <x:c r="O1427" s="45" t="str">
        <x:f>IF(ISBLANK('2012 HR 배정표'!T1425)=TRUE,"-",'2012 HR 배정표'!T1425)</x:f>
        <x:v>-</x:v>
      </x:c>
      <x:c r="P1427" s="46" t="str">
        <x:f>IF(ISBLANK('2012 HR 배정표'!T1425)=TRUE,"-",IF(ISERROR((HLOOKUP($A$5,Prj_list!$O$6:$Z$7,2)*'2012 HR 배정표'!U1425)/HLOOKUP($A$5,Prj_list!$O$6:$Z$7,2))=TRUE,"-",(HLOOKUP($A$5,Prj_list!$O$6:$Z$7,2)*'2012 HR 배정표'!U1425)/HLOOKUP($A$5,Prj_list!$O$6:$Z$7,2)))</x:f>
        <x:v>-</x:v>
      </x:c>
      <x:c r="Q1427" s="45" t="str">
        <x:f>IF(ISBLANK('2012 HR 배정표'!V1425)=TRUE,"-",'2012 HR 배정표'!V1425)</x:f>
        <x:v>-</x:v>
      </x:c>
      <x:c r="R1427" s="46" t="str">
        <x:f>IF(ISBLANK('2012 HR 배정표'!V1425)=TRUE,"-",IF(ISERROR((HLOOKUP($A$5,Prj_list!$O$6:$Z$7,2)*'2012 HR 배정표'!W1425)/HLOOKUP($A$5,Prj_list!$O$6:$Z$7,2))=TRUE,"-",(HLOOKUP($A$5,Prj_list!$O$6:$Z$7,2)*'2012 HR 배정표'!W1425)/HLOOKUP($A$5,Prj_list!$O$6:$Z$7,2)))</x:f>
        <x:v>-</x:v>
      </x:c>
      <x:c r="S1427" s="45" t="str">
        <x:f>IF(ISBLANK('2012 HR 배정표'!X1425)=TRUE,"-",'2012 HR 배정표'!X1425)</x:f>
        <x:v>-</x:v>
      </x:c>
      <x:c r="T1427" s="46" t="str">
        <x:f>IF(ISBLANK('2012 HR 배정표'!X1425)=TRUE,"-",IF(ISERROR((HLOOKUP($A$5,Prj_list!$O$6:$Z$7,2)*'2012 HR 배정표'!Y1425)/HLOOKUP($A$5,Prj_list!$O$6:$Z$7,2))=TRUE,"-",(HLOOKUP($A$5,Prj_list!$O$6:$Z$7,2)*'2012 HR 배정표'!Y1425)/HLOOKUP($A$5,Prj_list!$O$6:$Z$7,2)))</x:f>
        <x:v>-</x:v>
      </x:c>
      <x:c r="U1427" s="45" t="str">
        <x:f>IF(ISBLANK('2012 HR 배정표'!Z1425)=TRUE,"-",'2012 HR 배정표'!Z1425)</x:f>
        <x:v>-</x:v>
      </x:c>
      <x:c r="V1427" s="46" t="str">
        <x:f>IF(ISBLANK('2012 HR 배정표'!Z1425)=TRUE,"-",IF(ISERROR((HLOOKUP($A$5,Prj_list!$O$6:$Z$7,2)*'2012 HR 배정표'!AA1425)/HLOOKUP($A$5,Prj_list!$O$6:$Z$7,2))=TRUE,"-",(HLOOKUP($A$5,Prj_list!$O$6:$Z$7,2)*'2012 HR 배정표'!AA1425)/HLOOKUP($A$5,Prj_list!$O$6:$Z$7,2)))</x:f>
        <x:v>-</x:v>
      </x:c>
      <x:c r="W1427" s="45" t="str">
        <x:f>IF(ISBLANK('2012 HR 배정표'!AB1425)=TRUE,"-",'2012 HR 배정표'!AB1425)</x:f>
        <x:v>-</x:v>
      </x:c>
      <x:c r="X1427" s="46" t="str">
        <x:f>IF(ISBLANK('2012 HR 배정표'!AB1425)=TRUE,"-",IF(ISERROR((HLOOKUP($A$5,Prj_list!$O$6:$Z$7,2)*'2012 HR 배정표'!AC1425)/HLOOKUP($A$5,Prj_list!$O$6:$Z$7,2))=TRUE,"-",(HLOOKUP($A$5,Prj_list!$O$6:$Z$7,2)*'2012 HR 배정표'!AC1425)/HLOOKUP($A$5,Prj_list!$O$6:$Z$7,2)))</x:f>
        <x:v>-</x:v>
      </x:c>
      <x:c r="Y1427" s="45" t="str">
        <x:f>IF(ISBLANK('2012 HR 배정표'!AD1425)=TRUE,"-",'2012 HR 배정표'!AD1425)</x:f>
        <x:v>-</x:v>
      </x:c>
      <x:c r="Z1427" s="46" t="str">
        <x:f>IF(ISBLANK('2012 HR 배정표'!AD1425)=TRUE,"-",IF(ISERROR((HLOOKUP($A$5,Prj_list!$O$6:$Z$7,2)*'2012 HR 배정표'!AE1425)/HLOOKUP($A$5,Prj_list!$O$6:$Z$7,2))=TRUE,"-",(HLOOKUP($A$5,Prj_list!$O$6:$Z$7,2)*'2012 HR 배정표'!AE1425)/HLOOKUP($A$5,Prj_list!$O$6:$Z$7,2)))</x:f>
        <x:v>-</x:v>
      </x:c>
      <x:c r="AA1427" s="45" t="str">
        <x:f>IF(ISBLANK('2012 HR 배정표'!AF1425)=TRUE,"-",'2012 HR 배정표'!AF1425)</x:f>
        <x:v>-</x:v>
      </x:c>
      <x:c r="AB1427" s="46" t="str">
        <x:f>IF(ISBLANK('2012 HR 배정표'!AF1425)=TRUE,"-",IF(ISERROR((HLOOKUP($A$5,Prj_list!$O$6:$Z$7,2)*'2012 HR 배정표'!AG1425)/HLOOKUP($A$5,Prj_list!$O$6:$Z$7,2))=TRUE,"-",(HLOOKUP($A$5,Prj_list!$O$6:$Z$7,2)*'2012 HR 배정표'!AG1425)/HLOOKUP($A$5,Prj_list!$O$6:$Z$7,2)))</x:f>
        <x:v>-</x:v>
      </x:c>
      <x:c r="AC1427" s="45" t="str">
        <x:f>IF(ISBLANK('2012 HR 배정표'!AH1425)=TRUE,"-",'2012 HR 배정표'!AH1425)</x:f>
        <x:v>-</x:v>
      </x:c>
      <x:c r="AD1427" s="46" t="str">
        <x:f>IF(ISBLANK('2012 HR 배정표'!AH1425)=TRUE,"-",IF(ISERROR((HLOOKUP($A$5,Prj_list!$O$6:$Z$7,2)*'2012 HR 배정표'!AI1425)/HLOOKUP($A$5,Prj_list!$O$6:$Z$7,2))=TRUE,"-",(HLOOKUP($A$5,Prj_list!$O$6:$Z$7,2)*'2012 HR 배정표'!AI1425)/HLOOKUP($A$5,Prj_list!$O$6:$Z$7,2)))</x:f>
        <x:v>-</x:v>
      </x:c>
      <x:c r="AE1427" s="45" t="str">
        <x:f>IF(ISBLANK('2012 HR 배정표'!AJ1425)=TRUE,"-",'2012 HR 배정표'!AJ1425)</x:f>
        <x:v>-</x:v>
      </x:c>
      <x:c r="AF1427" s="46" t="str">
        <x:f>IF(ISBLANK('2012 HR 배정표'!AJ1425)=TRUE,"-",IF(ISERROR((HLOOKUP($A$5,Prj_list!$O$6:$Z$7,2)*'2012 HR 배정표'!AK1425)/HLOOKUP($A$5,Prj_list!$O$6:$Z$7,2))=TRUE,"-",(HLOOKUP($A$5,Prj_list!$O$6:$Z$7,2)*'2012 HR 배정표'!AK1425)/HLOOKUP($A$5,Prj_list!$O$6:$Z$7,2)))</x:f>
        <x:v>-</x:v>
      </x:c>
      <x:c r="AG1427" s="45" t="str">
        <x:f>IF(ISBLANK('2012 HR 배정표'!AL1425)=TRUE,"-",'2012 HR 배정표'!AL1425)</x:f>
        <x:v>-</x:v>
      </x:c>
      <x:c r="AH1427" s="46" t="str">
        <x:f>IF(ISBLANK('2012 HR 배정표'!AL1425)=TRUE,"-",IF(ISERROR((HLOOKUP($A$5,Prj_list!$O$6:$Z$7,2)*'2012 HR 배정표'!AM1425)/HLOOKUP($A$5,Prj_list!$O$6:$Z$7,2))=TRUE,"-",(HLOOKUP($A$5,Prj_list!$O$6:$Z$7,2)*'2012 HR 배정표'!AM1425)/HLOOKUP($A$5,Prj_list!$O$6:$Z$7,2)))</x:f>
        <x:v>-</x:v>
      </x:c>
      <x:c r="AI1427" s="45" t="str">
        <x:f>IF(ISBLANK('2012 HR 배정표'!AN1425)=TRUE,"-",'2012 HR 배정표'!AN1425)</x:f>
        <x:v>-</x:v>
      </x:c>
      <x:c r="AJ1427" s="46" t="str">
        <x:f>IF(ISBLANK('2012 HR 배정표'!AN1425)=TRUE,"-",IF(ISERROR((HLOOKUP($A$5,Prj_list!$O$6:$Z$7,2)*'2012 HR 배정표'!AO1425)/HLOOKUP($A$5,Prj_list!$O$6:$Z$7,2))=TRUE,"-",(HLOOKUP($A$5,Prj_list!$O$6:$Z$7,2)*'2012 HR 배정표'!AO1425)/HLOOKUP($A$5,Prj_list!$O$6:$Z$7,2)))</x:f>
        <x:v>-</x:v>
      </x:c>
      <x:c r="AK1427" s="45" t="str">
        <x:f>IF(ISBLANK('2012 HR 배정표'!AP1425)=TRUE,"-",'2012 HR 배정표'!AP1425)</x:f>
        <x:v>-</x:v>
      </x:c>
      <x:c r="AL1427" s="46" t="str">
        <x:f>IF(ISBLANK('2012 HR 배정표'!AP1425)=TRUE,"-",IF(ISERROR((HLOOKUP($A$5,Prj_list!$O$6:$Z$7,2)*'2012 HR 배정표'!AQ1425)/HLOOKUP($A$5,Prj_list!$O$6:$Z$7,2))=TRUE,"-",(HLOOKUP($A$5,Prj_list!$O$6:$Z$7,2)*'2012 HR 배정표'!AQ1425)/HLOOKUP($A$5,Prj_list!$O$6:$Z$7,2)))</x:f>
        <x:v>-</x:v>
      </x:c>
      <x:c r="AM1427" s="45" t="str">
        <x:f>IF(ISBLANK('2012 HR 배정표'!AR1425)=TRUE,"-",'2012 HR 배정표'!AR1425)</x:f>
        <x:v>-</x:v>
      </x:c>
      <x:c r="AN1427" s="46" t="str">
        <x:f>IF(ISBLANK('2012 HR 배정표'!AR1425)=TRUE,"-",IF(ISERROR((HLOOKUP($A$5,Prj_list!$O$6:$Z$7,2)*'2012 HR 배정표'!AS1425)/HLOOKUP($A$5,Prj_list!$O$6:$Z$7,2))=TRUE,"-",(HLOOKUP($A$5,Prj_list!$O$6:$Z$7,2)*'2012 HR 배정표'!AS1425)/HLOOKUP($A$5,Prj_list!$O$6:$Z$7,2)))</x:f>
        <x:v>-</x:v>
      </x:c>
      <x:c r="AO1427" s="45" t="str">
        <x:f>IF(ISBLANK('2012 HR 배정표'!AT1425)=TRUE,"-",'2012 HR 배정표'!AT1425)</x:f>
        <x:v>-</x:v>
      </x:c>
      <x:c r="AP1427" s="46" t="str">
        <x:f>IF(ISBLANK('2012 HR 배정표'!AT1425)=TRUE,"-",IF(ISERROR((HLOOKUP($A$5,Prj_list!$O$6:$Z$7,2)*'2012 HR 배정표'!AU1425)/HLOOKUP($A$5,Prj_list!$O$6:$Z$7,2))=TRUE,"-",(HLOOKUP($A$5,Prj_list!$O$6:$Z$7,2)*'2012 HR 배정표'!AU1425)/HLOOKUP($A$5,Prj_list!$O$6:$Z$7,2)))</x:f>
        <x:v>-</x:v>
      </x:c>
      <x:c r="AQ1427" s="45" t="str">
        <x:f>IF(ISBLANK('2012 HR 배정표'!AV1425)=TRUE,"-",'2012 HR 배정표'!AV1425)</x:f>
        <x:v>-</x:v>
      </x:c>
      <x:c r="AR1427" s="46" t="str">
        <x:f>IF(ISBLANK('2012 HR 배정표'!AV1425)=TRUE,"-",IF(ISERROR((HLOOKUP($A$5,Prj_list!$O$6:$Z$7,2)*'2012 HR 배정표'!AW1425)/HLOOKUP($A$5,Prj_list!$O$6:$Z$7,2))=TRUE,"-",(HLOOKUP($A$5,Prj_list!$O$6:$Z$7,2)*'2012 HR 배정표'!AW1425)/HLOOKUP($A$5,Prj_list!$O$6:$Z$7,2)))</x:f>
        <x:v>-</x:v>
      </x:c>
      <x:c r="AS1427" s="45" t="str">
        <x:f>IF(ISBLANK('2012 HR 배정표'!AX1425)=TRUE,"-",'2012 HR 배정표'!AX1425)</x:f>
        <x:v>-</x:v>
      </x:c>
      <x:c r="AT1427" s="46" t="str">
        <x:f>IF(ISBLANK('2012 HR 배정표'!AX1425)=TRUE,"-",IF(ISERROR((HLOOKUP($A$5,Prj_list!$O$6:$Z$7,2)*'2012 HR 배정표'!AY1425)/HLOOKUP($A$5,Prj_list!$O$6:$Z$7,2))=TRUE,"-",(HLOOKUP($A$5,Prj_list!$O$6:$Z$7,2)*'2012 HR 배정표'!AY1425)/HLOOKUP($A$5,Prj_list!$O$6:$Z$7,2)))</x:f>
        <x:v>-</x:v>
      </x:c>
      <x:c r="AU1427" s="45" t="str">
        <x:f>IF(ISBLANK('2012 HR 배정표'!AZ1425)=TRUE,"-",'2012 HR 배정표'!AZ1425)</x:f>
        <x:v>-</x:v>
      </x:c>
      <x:c r="AV1427" s="46" t="str">
        <x:f>IF(ISBLANK('2012 HR 배정표'!AZ1425)=TRUE,"-",IF(ISERROR((HLOOKUP($A$5,Prj_list!$O$6:$Z$7,2)*'2012 HR 배정표'!BA1425)/HLOOKUP($A$5,Prj_list!$O$6:$Z$7,2))=TRUE,"-",(HLOOKUP($A$5,Prj_list!$O$6:$Z$7,2)*'2012 HR 배정표'!BA1425)/HLOOKUP($A$5,Prj_list!$O$6:$Z$7,2)))</x:f>
        <x:v>-</x:v>
      </x:c>
      <x:c r="AW1427" s="34" t="str">
        <x:f t="shared" si="44"/>
        <x:v/>
      </x:c>
      <x:c r="AX1427" s="41">
        <x:f t="shared" si="45"/>
        <x:v>0</x:v>
      </x:c>
    </x:row>
    <x:row r="1428" spans="1:50">
      <x:c r="A1428" s="45" t="str">
        <x:f>IF(ISBLANK('2012 HR 배정표'!F1426)=TRUE,"-",'2012 HR 배정표'!F1426)</x:f>
        <x:v>-</x:v>
      </x:c>
      <x:c r="B1428" s="46" t="str">
        <x:f>IF(ISBLANK('2012 HR 배정표'!F1426)=TRUE,"-",IF(ISERROR((HLOOKUP($A$5,Prj_list!$O$6:$Z$7,2)*'2012 HR 배정표'!G1426)/HLOOKUP($A$5,Prj_list!$O$6:$Z$7,2))=TRUE,"-",(HLOOKUP($A$5,Prj_list!$O$6:$Z$7,2)*'2012 HR 배정표'!G1426)/HLOOKUP($A$5,Prj_list!$O$6:$Z$7,2)))</x:f>
        <x:v>-</x:v>
      </x:c>
      <x:c r="C1428" s="45" t="str">
        <x:f>IF(ISBLANK('2012 HR 배정표'!H1426)=TRUE,"-",'2012 HR 배정표'!H1426)</x:f>
        <x:v>-</x:v>
      </x:c>
      <x:c r="D1428" s="46" t="str">
        <x:f>IF(ISBLANK('2012 HR 배정표'!H1426)=TRUE,"-",IF(ISERROR((HLOOKUP($A$5,Prj_list!$O$6:$Z$7,2)*'2012 HR 배정표'!I1426)/HLOOKUP($A$5,Prj_list!$O$6:$Z$7,2))=TRUE,"-",(HLOOKUP($A$5,Prj_list!$O$6:$Z$7,2)*'2012 HR 배정표'!I1426)/HLOOKUP($A$5,Prj_list!$O$6:$Z$7,2)))</x:f>
        <x:v>-</x:v>
      </x:c>
      <x:c r="E1428" s="45" t="str">
        <x:f>IF(ISBLANK('2012 HR 배정표'!J1426)=TRUE,"-",'2012 HR 배정표'!J1426)</x:f>
        <x:v>-</x:v>
      </x:c>
      <x:c r="F1428" s="46" t="str">
        <x:f>IF(ISBLANK('2012 HR 배정표'!J1426)=TRUE,"-",IF(ISERROR((HLOOKUP($A$5,Prj_list!$O$6:$Z$7,2)*'2012 HR 배정표'!K1426)/HLOOKUP($A$5,Prj_list!$O$6:$Z$7,2))=TRUE,"-",(HLOOKUP($A$5,Prj_list!$O$6:$Z$7,2)*'2012 HR 배정표'!K1426)/HLOOKUP($A$5,Prj_list!$O$6:$Z$7,2)))</x:f>
        <x:v>-</x:v>
      </x:c>
      <x:c r="G1428" s="45" t="str">
        <x:f>IF(ISBLANK('2012 HR 배정표'!L1426)=TRUE,"-",'2012 HR 배정표'!L1426)</x:f>
        <x:v>-</x:v>
      </x:c>
      <x:c r="H1428" s="46" t="str">
        <x:f>IF(ISBLANK('2012 HR 배정표'!L1426)=TRUE,"-",IF(ISERROR((HLOOKUP($A$5,Prj_list!$O$6:$Z$7,2)*'2012 HR 배정표'!M1426)/HLOOKUP($A$5,Prj_list!$O$6:$Z$7,2))=TRUE,"-",(HLOOKUP($A$5,Prj_list!$O$6:$Z$7,2)*'2012 HR 배정표'!M1426)/HLOOKUP($A$5,Prj_list!$O$6:$Z$7,2)))</x:f>
        <x:v>-</x:v>
      </x:c>
      <x:c r="I1428" s="45" t="str">
        <x:f>IF(ISBLANK('2012 HR 배정표'!N1426)=TRUE,"-",'2012 HR 배정표'!N1426)</x:f>
        <x:v>-</x:v>
      </x:c>
      <x:c r="J1428" s="46" t="str">
        <x:f>IF(ISBLANK('2012 HR 배정표'!N1426)=TRUE,"-",IF(ISERROR((HLOOKUP($A$5,Prj_list!$O$6:$Z$7,2)*'2012 HR 배정표'!O1426)/HLOOKUP($A$5,Prj_list!$O$6:$Z$7,2))=TRUE,"-",(HLOOKUP($A$5,Prj_list!$O$6:$Z$7,2)*'2012 HR 배정표'!O1426)/HLOOKUP($A$5,Prj_list!$O$6:$Z$7,2)))</x:f>
        <x:v>-</x:v>
      </x:c>
      <x:c r="K1428" s="45" t="str">
        <x:f>IF(ISBLANK('2012 HR 배정표'!P1426)=TRUE,"-",'2012 HR 배정표'!P1426)</x:f>
        <x:v>-</x:v>
      </x:c>
      <x:c r="L1428" s="46" t="str">
        <x:f>IF(ISBLANK('2012 HR 배정표'!P1426)=TRUE,"-",IF(ISERROR((HLOOKUP($A$5,Prj_list!$O$6:$Z$7,2)*'2012 HR 배정표'!Q1426)/HLOOKUP($A$5,Prj_list!$O$6:$Z$7,2))=TRUE,"-",(HLOOKUP($A$5,Prj_list!$O$6:$Z$7,2)*'2012 HR 배정표'!Q1426)/HLOOKUP($A$5,Prj_list!$O$6:$Z$7,2)))</x:f>
        <x:v>-</x:v>
      </x:c>
      <x:c r="M1428" s="45" t="str">
        <x:f>IF(ISBLANK('2012 HR 배정표'!R1426)=TRUE,"-",'2012 HR 배정표'!R1426)</x:f>
        <x:v>-</x:v>
      </x:c>
      <x:c r="N1428" s="46" t="str">
        <x:f>IF(ISBLANK('2012 HR 배정표'!R1426)=TRUE,"-",IF(ISERROR((HLOOKUP($A$5,Prj_list!$O$6:$Z$7,2)*'2012 HR 배정표'!S1426)/HLOOKUP($A$5,Prj_list!$O$6:$Z$7,2))=TRUE,"-",(HLOOKUP($A$5,Prj_list!$O$6:$Z$7,2)*'2012 HR 배정표'!S1426)/HLOOKUP($A$5,Prj_list!$O$6:$Z$7,2)))</x:f>
        <x:v>-</x:v>
      </x:c>
      <x:c r="O1428" s="45" t="str">
        <x:f>IF(ISBLANK('2012 HR 배정표'!T1426)=TRUE,"-",'2012 HR 배정표'!T1426)</x:f>
        <x:v>-</x:v>
      </x:c>
      <x:c r="P1428" s="46" t="str">
        <x:f>IF(ISBLANK('2012 HR 배정표'!T1426)=TRUE,"-",IF(ISERROR((HLOOKUP($A$5,Prj_list!$O$6:$Z$7,2)*'2012 HR 배정표'!U1426)/HLOOKUP($A$5,Prj_list!$O$6:$Z$7,2))=TRUE,"-",(HLOOKUP($A$5,Prj_list!$O$6:$Z$7,2)*'2012 HR 배정표'!U1426)/HLOOKUP($A$5,Prj_list!$O$6:$Z$7,2)))</x:f>
        <x:v>-</x:v>
      </x:c>
      <x:c r="Q1428" s="45" t="str">
        <x:f>IF(ISBLANK('2012 HR 배정표'!V1426)=TRUE,"-",'2012 HR 배정표'!V1426)</x:f>
        <x:v>-</x:v>
      </x:c>
      <x:c r="R1428" s="46" t="str">
        <x:f>IF(ISBLANK('2012 HR 배정표'!V1426)=TRUE,"-",IF(ISERROR((HLOOKUP($A$5,Prj_list!$O$6:$Z$7,2)*'2012 HR 배정표'!W1426)/HLOOKUP($A$5,Prj_list!$O$6:$Z$7,2))=TRUE,"-",(HLOOKUP($A$5,Prj_list!$O$6:$Z$7,2)*'2012 HR 배정표'!W1426)/HLOOKUP($A$5,Prj_list!$O$6:$Z$7,2)))</x:f>
        <x:v>-</x:v>
      </x:c>
      <x:c r="S1428" s="45" t="str">
        <x:f>IF(ISBLANK('2012 HR 배정표'!X1426)=TRUE,"-",'2012 HR 배정표'!X1426)</x:f>
        <x:v>-</x:v>
      </x:c>
      <x:c r="T1428" s="46" t="str">
        <x:f>IF(ISBLANK('2012 HR 배정표'!X1426)=TRUE,"-",IF(ISERROR((HLOOKUP($A$5,Prj_list!$O$6:$Z$7,2)*'2012 HR 배정표'!Y1426)/HLOOKUP($A$5,Prj_list!$O$6:$Z$7,2))=TRUE,"-",(HLOOKUP($A$5,Prj_list!$O$6:$Z$7,2)*'2012 HR 배정표'!Y1426)/HLOOKUP($A$5,Prj_list!$O$6:$Z$7,2)))</x:f>
        <x:v>-</x:v>
      </x:c>
      <x:c r="U1428" s="45" t="str">
        <x:f>IF(ISBLANK('2012 HR 배정표'!Z1426)=TRUE,"-",'2012 HR 배정표'!Z1426)</x:f>
        <x:v>-</x:v>
      </x:c>
      <x:c r="V1428" s="46" t="str">
        <x:f>IF(ISBLANK('2012 HR 배정표'!Z1426)=TRUE,"-",IF(ISERROR((HLOOKUP($A$5,Prj_list!$O$6:$Z$7,2)*'2012 HR 배정표'!AA1426)/HLOOKUP($A$5,Prj_list!$O$6:$Z$7,2))=TRUE,"-",(HLOOKUP($A$5,Prj_list!$O$6:$Z$7,2)*'2012 HR 배정표'!AA1426)/HLOOKUP($A$5,Prj_list!$O$6:$Z$7,2)))</x:f>
        <x:v>-</x:v>
      </x:c>
      <x:c r="W1428" s="45" t="str">
        <x:f>IF(ISBLANK('2012 HR 배정표'!AB1426)=TRUE,"-",'2012 HR 배정표'!AB1426)</x:f>
        <x:v>-</x:v>
      </x:c>
      <x:c r="X1428" s="46" t="str">
        <x:f>IF(ISBLANK('2012 HR 배정표'!AB1426)=TRUE,"-",IF(ISERROR((HLOOKUP($A$5,Prj_list!$O$6:$Z$7,2)*'2012 HR 배정표'!AC1426)/HLOOKUP($A$5,Prj_list!$O$6:$Z$7,2))=TRUE,"-",(HLOOKUP($A$5,Prj_list!$O$6:$Z$7,2)*'2012 HR 배정표'!AC1426)/HLOOKUP($A$5,Prj_list!$O$6:$Z$7,2)))</x:f>
        <x:v>-</x:v>
      </x:c>
      <x:c r="Y1428" s="45" t="str">
        <x:f>IF(ISBLANK('2012 HR 배정표'!AD1426)=TRUE,"-",'2012 HR 배정표'!AD1426)</x:f>
        <x:v>-</x:v>
      </x:c>
      <x:c r="Z1428" s="46" t="str">
        <x:f>IF(ISBLANK('2012 HR 배정표'!AD1426)=TRUE,"-",IF(ISERROR((HLOOKUP($A$5,Prj_list!$O$6:$Z$7,2)*'2012 HR 배정표'!AE1426)/HLOOKUP($A$5,Prj_list!$O$6:$Z$7,2))=TRUE,"-",(HLOOKUP($A$5,Prj_list!$O$6:$Z$7,2)*'2012 HR 배정표'!AE1426)/HLOOKUP($A$5,Prj_list!$O$6:$Z$7,2)))</x:f>
        <x:v>-</x:v>
      </x:c>
      <x:c r="AA1428" s="45" t="str">
        <x:f>IF(ISBLANK('2012 HR 배정표'!AF1426)=TRUE,"-",'2012 HR 배정표'!AF1426)</x:f>
        <x:v>-</x:v>
      </x:c>
      <x:c r="AB1428" s="46" t="str">
        <x:f>IF(ISBLANK('2012 HR 배정표'!AF1426)=TRUE,"-",IF(ISERROR((HLOOKUP($A$5,Prj_list!$O$6:$Z$7,2)*'2012 HR 배정표'!AG1426)/HLOOKUP($A$5,Prj_list!$O$6:$Z$7,2))=TRUE,"-",(HLOOKUP($A$5,Prj_list!$O$6:$Z$7,2)*'2012 HR 배정표'!AG1426)/HLOOKUP($A$5,Prj_list!$O$6:$Z$7,2)))</x:f>
        <x:v>-</x:v>
      </x:c>
      <x:c r="AC1428" s="45" t="str">
        <x:f>IF(ISBLANK('2012 HR 배정표'!AH1426)=TRUE,"-",'2012 HR 배정표'!AH1426)</x:f>
        <x:v>-</x:v>
      </x:c>
      <x:c r="AD1428" s="46" t="str">
        <x:f>IF(ISBLANK('2012 HR 배정표'!AH1426)=TRUE,"-",IF(ISERROR((HLOOKUP($A$5,Prj_list!$O$6:$Z$7,2)*'2012 HR 배정표'!AI1426)/HLOOKUP($A$5,Prj_list!$O$6:$Z$7,2))=TRUE,"-",(HLOOKUP($A$5,Prj_list!$O$6:$Z$7,2)*'2012 HR 배정표'!AI1426)/HLOOKUP($A$5,Prj_list!$O$6:$Z$7,2)))</x:f>
        <x:v>-</x:v>
      </x:c>
      <x:c r="AE1428" s="45" t="str">
        <x:f>IF(ISBLANK('2012 HR 배정표'!AJ1426)=TRUE,"-",'2012 HR 배정표'!AJ1426)</x:f>
        <x:v>-</x:v>
      </x:c>
      <x:c r="AF1428" s="46" t="str">
        <x:f>IF(ISBLANK('2012 HR 배정표'!AJ1426)=TRUE,"-",IF(ISERROR((HLOOKUP($A$5,Prj_list!$O$6:$Z$7,2)*'2012 HR 배정표'!AK1426)/HLOOKUP($A$5,Prj_list!$O$6:$Z$7,2))=TRUE,"-",(HLOOKUP($A$5,Prj_list!$O$6:$Z$7,2)*'2012 HR 배정표'!AK1426)/HLOOKUP($A$5,Prj_list!$O$6:$Z$7,2)))</x:f>
        <x:v>-</x:v>
      </x:c>
      <x:c r="AG1428" s="45" t="str">
        <x:f>IF(ISBLANK('2012 HR 배정표'!AL1426)=TRUE,"-",'2012 HR 배정표'!AL1426)</x:f>
        <x:v>-</x:v>
      </x:c>
      <x:c r="AH1428" s="46" t="str">
        <x:f>IF(ISBLANK('2012 HR 배정표'!AL1426)=TRUE,"-",IF(ISERROR((HLOOKUP($A$5,Prj_list!$O$6:$Z$7,2)*'2012 HR 배정표'!AM1426)/HLOOKUP($A$5,Prj_list!$O$6:$Z$7,2))=TRUE,"-",(HLOOKUP($A$5,Prj_list!$O$6:$Z$7,2)*'2012 HR 배정표'!AM1426)/HLOOKUP($A$5,Prj_list!$O$6:$Z$7,2)))</x:f>
        <x:v>-</x:v>
      </x:c>
      <x:c r="AI1428" s="45" t="str">
        <x:f>IF(ISBLANK('2012 HR 배정표'!AN1426)=TRUE,"-",'2012 HR 배정표'!AN1426)</x:f>
        <x:v>-</x:v>
      </x:c>
      <x:c r="AJ1428" s="46" t="str">
        <x:f>IF(ISBLANK('2012 HR 배정표'!AN1426)=TRUE,"-",IF(ISERROR((HLOOKUP($A$5,Prj_list!$O$6:$Z$7,2)*'2012 HR 배정표'!AO1426)/HLOOKUP($A$5,Prj_list!$O$6:$Z$7,2))=TRUE,"-",(HLOOKUP($A$5,Prj_list!$O$6:$Z$7,2)*'2012 HR 배정표'!AO1426)/HLOOKUP($A$5,Prj_list!$O$6:$Z$7,2)))</x:f>
        <x:v>-</x:v>
      </x:c>
      <x:c r="AK1428" s="45" t="str">
        <x:f>IF(ISBLANK('2012 HR 배정표'!AP1426)=TRUE,"-",'2012 HR 배정표'!AP1426)</x:f>
        <x:v>-</x:v>
      </x:c>
      <x:c r="AL1428" s="46" t="str">
        <x:f>IF(ISBLANK('2012 HR 배정표'!AP1426)=TRUE,"-",IF(ISERROR((HLOOKUP($A$5,Prj_list!$O$6:$Z$7,2)*'2012 HR 배정표'!AQ1426)/HLOOKUP($A$5,Prj_list!$O$6:$Z$7,2))=TRUE,"-",(HLOOKUP($A$5,Prj_list!$O$6:$Z$7,2)*'2012 HR 배정표'!AQ1426)/HLOOKUP($A$5,Prj_list!$O$6:$Z$7,2)))</x:f>
        <x:v>-</x:v>
      </x:c>
      <x:c r="AM1428" s="45" t="str">
        <x:f>IF(ISBLANK('2012 HR 배정표'!AR1426)=TRUE,"-",'2012 HR 배정표'!AR1426)</x:f>
        <x:v>-</x:v>
      </x:c>
      <x:c r="AN1428" s="46" t="str">
        <x:f>IF(ISBLANK('2012 HR 배정표'!AR1426)=TRUE,"-",IF(ISERROR((HLOOKUP($A$5,Prj_list!$O$6:$Z$7,2)*'2012 HR 배정표'!AS1426)/HLOOKUP($A$5,Prj_list!$O$6:$Z$7,2))=TRUE,"-",(HLOOKUP($A$5,Prj_list!$O$6:$Z$7,2)*'2012 HR 배정표'!AS1426)/HLOOKUP($A$5,Prj_list!$O$6:$Z$7,2)))</x:f>
        <x:v>-</x:v>
      </x:c>
      <x:c r="AO1428" s="45" t="str">
        <x:f>IF(ISBLANK('2012 HR 배정표'!AT1426)=TRUE,"-",'2012 HR 배정표'!AT1426)</x:f>
        <x:v>-</x:v>
      </x:c>
      <x:c r="AP1428" s="46" t="str">
        <x:f>IF(ISBLANK('2012 HR 배정표'!AT1426)=TRUE,"-",IF(ISERROR((HLOOKUP($A$5,Prj_list!$O$6:$Z$7,2)*'2012 HR 배정표'!AU1426)/HLOOKUP($A$5,Prj_list!$O$6:$Z$7,2))=TRUE,"-",(HLOOKUP($A$5,Prj_list!$O$6:$Z$7,2)*'2012 HR 배정표'!AU1426)/HLOOKUP($A$5,Prj_list!$O$6:$Z$7,2)))</x:f>
        <x:v>-</x:v>
      </x:c>
      <x:c r="AQ1428" s="45" t="str">
        <x:f>IF(ISBLANK('2012 HR 배정표'!AV1426)=TRUE,"-",'2012 HR 배정표'!AV1426)</x:f>
        <x:v>-</x:v>
      </x:c>
      <x:c r="AR1428" s="46" t="str">
        <x:f>IF(ISBLANK('2012 HR 배정표'!AV1426)=TRUE,"-",IF(ISERROR((HLOOKUP($A$5,Prj_list!$O$6:$Z$7,2)*'2012 HR 배정표'!AW1426)/HLOOKUP($A$5,Prj_list!$O$6:$Z$7,2))=TRUE,"-",(HLOOKUP($A$5,Prj_list!$O$6:$Z$7,2)*'2012 HR 배정표'!AW1426)/HLOOKUP($A$5,Prj_list!$O$6:$Z$7,2)))</x:f>
        <x:v>-</x:v>
      </x:c>
      <x:c r="AS1428" s="45" t="str">
        <x:f>IF(ISBLANK('2012 HR 배정표'!AX1426)=TRUE,"-",'2012 HR 배정표'!AX1426)</x:f>
        <x:v>-</x:v>
      </x:c>
      <x:c r="AT1428" s="46" t="str">
        <x:f>IF(ISBLANK('2012 HR 배정표'!AX1426)=TRUE,"-",IF(ISERROR((HLOOKUP($A$5,Prj_list!$O$6:$Z$7,2)*'2012 HR 배정표'!AY1426)/HLOOKUP($A$5,Prj_list!$O$6:$Z$7,2))=TRUE,"-",(HLOOKUP($A$5,Prj_list!$O$6:$Z$7,2)*'2012 HR 배정표'!AY1426)/HLOOKUP($A$5,Prj_list!$O$6:$Z$7,2)))</x:f>
        <x:v>-</x:v>
      </x:c>
      <x:c r="AU1428" s="45" t="str">
        <x:f>IF(ISBLANK('2012 HR 배정표'!AZ1426)=TRUE,"-",'2012 HR 배정표'!AZ1426)</x:f>
        <x:v>-</x:v>
      </x:c>
      <x:c r="AV1428" s="46" t="str">
        <x:f>IF(ISBLANK('2012 HR 배정표'!AZ1426)=TRUE,"-",IF(ISERROR((HLOOKUP($A$5,Prj_list!$O$6:$Z$7,2)*'2012 HR 배정표'!BA1426)/HLOOKUP($A$5,Prj_list!$O$6:$Z$7,2))=TRUE,"-",(HLOOKUP($A$5,Prj_list!$O$6:$Z$7,2)*'2012 HR 배정표'!BA1426)/HLOOKUP($A$5,Prj_list!$O$6:$Z$7,2)))</x:f>
        <x:v>-</x:v>
      </x:c>
      <x:c r="AW1428" s="34" t="str">
        <x:f t="shared" si="44"/>
        <x:v/>
      </x:c>
      <x:c r="AX1428" s="41">
        <x:f t="shared" si="45"/>
        <x:v>0</x:v>
      </x:c>
    </x:row>
    <x:row r="1429" spans="1:50">
      <x:c r="A1429" s="45" t="str">
        <x:f>IF(ISBLANK('2012 HR 배정표'!F1427)=TRUE,"-",'2012 HR 배정표'!F1427)</x:f>
        <x:v>-</x:v>
      </x:c>
      <x:c r="B1429" s="46" t="str">
        <x:f>IF(ISBLANK('2012 HR 배정표'!F1427)=TRUE,"-",IF(ISERROR((HLOOKUP($A$5,Prj_list!$O$6:$Z$7,2)*'2012 HR 배정표'!G1427)/HLOOKUP($A$5,Prj_list!$O$6:$Z$7,2))=TRUE,"-",(HLOOKUP($A$5,Prj_list!$O$6:$Z$7,2)*'2012 HR 배정표'!G1427)/HLOOKUP($A$5,Prj_list!$O$6:$Z$7,2)))</x:f>
        <x:v>-</x:v>
      </x:c>
      <x:c r="C1429" s="45" t="str">
        <x:f>IF(ISBLANK('2012 HR 배정표'!H1427)=TRUE,"-",'2012 HR 배정표'!H1427)</x:f>
        <x:v>-</x:v>
      </x:c>
      <x:c r="D1429" s="46" t="str">
        <x:f>IF(ISBLANK('2012 HR 배정표'!H1427)=TRUE,"-",IF(ISERROR((HLOOKUP($A$5,Prj_list!$O$6:$Z$7,2)*'2012 HR 배정표'!I1427)/HLOOKUP($A$5,Prj_list!$O$6:$Z$7,2))=TRUE,"-",(HLOOKUP($A$5,Prj_list!$O$6:$Z$7,2)*'2012 HR 배정표'!I1427)/HLOOKUP($A$5,Prj_list!$O$6:$Z$7,2)))</x:f>
        <x:v>-</x:v>
      </x:c>
      <x:c r="E1429" s="45" t="str">
        <x:f>IF(ISBLANK('2012 HR 배정표'!J1427)=TRUE,"-",'2012 HR 배정표'!J1427)</x:f>
        <x:v>-</x:v>
      </x:c>
      <x:c r="F1429" s="46" t="str">
        <x:f>IF(ISBLANK('2012 HR 배정표'!J1427)=TRUE,"-",IF(ISERROR((HLOOKUP($A$5,Prj_list!$O$6:$Z$7,2)*'2012 HR 배정표'!K1427)/HLOOKUP($A$5,Prj_list!$O$6:$Z$7,2))=TRUE,"-",(HLOOKUP($A$5,Prj_list!$O$6:$Z$7,2)*'2012 HR 배정표'!K1427)/HLOOKUP($A$5,Prj_list!$O$6:$Z$7,2)))</x:f>
        <x:v>-</x:v>
      </x:c>
      <x:c r="G1429" s="45" t="str">
        <x:f>IF(ISBLANK('2012 HR 배정표'!L1427)=TRUE,"-",'2012 HR 배정표'!L1427)</x:f>
        <x:v>-</x:v>
      </x:c>
      <x:c r="H1429" s="46" t="str">
        <x:f>IF(ISBLANK('2012 HR 배정표'!L1427)=TRUE,"-",IF(ISERROR((HLOOKUP($A$5,Prj_list!$O$6:$Z$7,2)*'2012 HR 배정표'!M1427)/HLOOKUP($A$5,Prj_list!$O$6:$Z$7,2))=TRUE,"-",(HLOOKUP($A$5,Prj_list!$O$6:$Z$7,2)*'2012 HR 배정표'!M1427)/HLOOKUP($A$5,Prj_list!$O$6:$Z$7,2)))</x:f>
        <x:v>-</x:v>
      </x:c>
      <x:c r="I1429" s="45" t="str">
        <x:f>IF(ISBLANK('2012 HR 배정표'!N1427)=TRUE,"-",'2012 HR 배정표'!N1427)</x:f>
        <x:v>-</x:v>
      </x:c>
      <x:c r="J1429" s="46" t="str">
        <x:f>IF(ISBLANK('2012 HR 배정표'!N1427)=TRUE,"-",IF(ISERROR((HLOOKUP($A$5,Prj_list!$O$6:$Z$7,2)*'2012 HR 배정표'!O1427)/HLOOKUP($A$5,Prj_list!$O$6:$Z$7,2))=TRUE,"-",(HLOOKUP($A$5,Prj_list!$O$6:$Z$7,2)*'2012 HR 배정표'!O1427)/HLOOKUP($A$5,Prj_list!$O$6:$Z$7,2)))</x:f>
        <x:v>-</x:v>
      </x:c>
      <x:c r="K1429" s="45" t="str">
        <x:f>IF(ISBLANK('2012 HR 배정표'!P1427)=TRUE,"-",'2012 HR 배정표'!P1427)</x:f>
        <x:v>-</x:v>
      </x:c>
      <x:c r="L1429" s="46" t="str">
        <x:f>IF(ISBLANK('2012 HR 배정표'!P1427)=TRUE,"-",IF(ISERROR((HLOOKUP($A$5,Prj_list!$O$6:$Z$7,2)*'2012 HR 배정표'!Q1427)/HLOOKUP($A$5,Prj_list!$O$6:$Z$7,2))=TRUE,"-",(HLOOKUP($A$5,Prj_list!$O$6:$Z$7,2)*'2012 HR 배정표'!Q1427)/HLOOKUP($A$5,Prj_list!$O$6:$Z$7,2)))</x:f>
        <x:v>-</x:v>
      </x:c>
      <x:c r="M1429" s="45" t="str">
        <x:f>IF(ISBLANK('2012 HR 배정표'!R1427)=TRUE,"-",'2012 HR 배정표'!R1427)</x:f>
        <x:v>-</x:v>
      </x:c>
      <x:c r="N1429" s="46" t="str">
        <x:f>IF(ISBLANK('2012 HR 배정표'!R1427)=TRUE,"-",IF(ISERROR((HLOOKUP($A$5,Prj_list!$O$6:$Z$7,2)*'2012 HR 배정표'!S1427)/HLOOKUP($A$5,Prj_list!$O$6:$Z$7,2))=TRUE,"-",(HLOOKUP($A$5,Prj_list!$O$6:$Z$7,2)*'2012 HR 배정표'!S1427)/HLOOKUP($A$5,Prj_list!$O$6:$Z$7,2)))</x:f>
        <x:v>-</x:v>
      </x:c>
      <x:c r="O1429" s="45" t="str">
        <x:f>IF(ISBLANK('2012 HR 배정표'!T1427)=TRUE,"-",'2012 HR 배정표'!T1427)</x:f>
        <x:v>-</x:v>
      </x:c>
      <x:c r="P1429" s="46" t="str">
        <x:f>IF(ISBLANK('2012 HR 배정표'!T1427)=TRUE,"-",IF(ISERROR((HLOOKUP($A$5,Prj_list!$O$6:$Z$7,2)*'2012 HR 배정표'!U1427)/HLOOKUP($A$5,Prj_list!$O$6:$Z$7,2))=TRUE,"-",(HLOOKUP($A$5,Prj_list!$O$6:$Z$7,2)*'2012 HR 배정표'!U1427)/HLOOKUP($A$5,Prj_list!$O$6:$Z$7,2)))</x:f>
        <x:v>-</x:v>
      </x:c>
      <x:c r="Q1429" s="45" t="str">
        <x:f>IF(ISBLANK('2012 HR 배정표'!V1427)=TRUE,"-",'2012 HR 배정표'!V1427)</x:f>
        <x:v>-</x:v>
      </x:c>
      <x:c r="R1429" s="46" t="str">
        <x:f>IF(ISBLANK('2012 HR 배정표'!V1427)=TRUE,"-",IF(ISERROR((HLOOKUP($A$5,Prj_list!$O$6:$Z$7,2)*'2012 HR 배정표'!W1427)/HLOOKUP($A$5,Prj_list!$O$6:$Z$7,2))=TRUE,"-",(HLOOKUP($A$5,Prj_list!$O$6:$Z$7,2)*'2012 HR 배정표'!W1427)/HLOOKUP($A$5,Prj_list!$O$6:$Z$7,2)))</x:f>
        <x:v>-</x:v>
      </x:c>
      <x:c r="S1429" s="45" t="str">
        <x:f>IF(ISBLANK('2012 HR 배정표'!X1427)=TRUE,"-",'2012 HR 배정표'!X1427)</x:f>
        <x:v>-</x:v>
      </x:c>
      <x:c r="T1429" s="46" t="str">
        <x:f>IF(ISBLANK('2012 HR 배정표'!X1427)=TRUE,"-",IF(ISERROR((HLOOKUP($A$5,Prj_list!$O$6:$Z$7,2)*'2012 HR 배정표'!Y1427)/HLOOKUP($A$5,Prj_list!$O$6:$Z$7,2))=TRUE,"-",(HLOOKUP($A$5,Prj_list!$O$6:$Z$7,2)*'2012 HR 배정표'!Y1427)/HLOOKUP($A$5,Prj_list!$O$6:$Z$7,2)))</x:f>
        <x:v>-</x:v>
      </x:c>
      <x:c r="U1429" s="45" t="str">
        <x:f>IF(ISBLANK('2012 HR 배정표'!Z1427)=TRUE,"-",'2012 HR 배정표'!Z1427)</x:f>
        <x:v>-</x:v>
      </x:c>
      <x:c r="V1429" s="46" t="str">
        <x:f>IF(ISBLANK('2012 HR 배정표'!Z1427)=TRUE,"-",IF(ISERROR((HLOOKUP($A$5,Prj_list!$O$6:$Z$7,2)*'2012 HR 배정표'!AA1427)/HLOOKUP($A$5,Prj_list!$O$6:$Z$7,2))=TRUE,"-",(HLOOKUP($A$5,Prj_list!$O$6:$Z$7,2)*'2012 HR 배정표'!AA1427)/HLOOKUP($A$5,Prj_list!$O$6:$Z$7,2)))</x:f>
        <x:v>-</x:v>
      </x:c>
      <x:c r="W1429" s="45" t="str">
        <x:f>IF(ISBLANK('2012 HR 배정표'!AB1427)=TRUE,"-",'2012 HR 배정표'!AB1427)</x:f>
        <x:v>-</x:v>
      </x:c>
      <x:c r="X1429" s="46" t="str">
        <x:f>IF(ISBLANK('2012 HR 배정표'!AB1427)=TRUE,"-",IF(ISERROR((HLOOKUP($A$5,Prj_list!$O$6:$Z$7,2)*'2012 HR 배정표'!AC1427)/HLOOKUP($A$5,Prj_list!$O$6:$Z$7,2))=TRUE,"-",(HLOOKUP($A$5,Prj_list!$O$6:$Z$7,2)*'2012 HR 배정표'!AC1427)/HLOOKUP($A$5,Prj_list!$O$6:$Z$7,2)))</x:f>
        <x:v>-</x:v>
      </x:c>
      <x:c r="Y1429" s="45" t="str">
        <x:f>IF(ISBLANK('2012 HR 배정표'!AD1427)=TRUE,"-",'2012 HR 배정표'!AD1427)</x:f>
        <x:v>-</x:v>
      </x:c>
      <x:c r="Z1429" s="46" t="str">
        <x:f>IF(ISBLANK('2012 HR 배정표'!AD1427)=TRUE,"-",IF(ISERROR((HLOOKUP($A$5,Prj_list!$O$6:$Z$7,2)*'2012 HR 배정표'!AE1427)/HLOOKUP($A$5,Prj_list!$O$6:$Z$7,2))=TRUE,"-",(HLOOKUP($A$5,Prj_list!$O$6:$Z$7,2)*'2012 HR 배정표'!AE1427)/HLOOKUP($A$5,Prj_list!$O$6:$Z$7,2)))</x:f>
        <x:v>-</x:v>
      </x:c>
      <x:c r="AA1429" s="45" t="str">
        <x:f>IF(ISBLANK('2012 HR 배정표'!AF1427)=TRUE,"-",'2012 HR 배정표'!AF1427)</x:f>
        <x:v>-</x:v>
      </x:c>
      <x:c r="AB1429" s="46" t="str">
        <x:f>IF(ISBLANK('2012 HR 배정표'!AF1427)=TRUE,"-",IF(ISERROR((HLOOKUP($A$5,Prj_list!$O$6:$Z$7,2)*'2012 HR 배정표'!AG1427)/HLOOKUP($A$5,Prj_list!$O$6:$Z$7,2))=TRUE,"-",(HLOOKUP($A$5,Prj_list!$O$6:$Z$7,2)*'2012 HR 배정표'!AG1427)/HLOOKUP($A$5,Prj_list!$O$6:$Z$7,2)))</x:f>
        <x:v>-</x:v>
      </x:c>
      <x:c r="AC1429" s="45" t="str">
        <x:f>IF(ISBLANK('2012 HR 배정표'!AH1427)=TRUE,"-",'2012 HR 배정표'!AH1427)</x:f>
        <x:v>-</x:v>
      </x:c>
      <x:c r="AD1429" s="46" t="str">
        <x:f>IF(ISBLANK('2012 HR 배정표'!AH1427)=TRUE,"-",IF(ISERROR((HLOOKUP($A$5,Prj_list!$O$6:$Z$7,2)*'2012 HR 배정표'!AI1427)/HLOOKUP($A$5,Prj_list!$O$6:$Z$7,2))=TRUE,"-",(HLOOKUP($A$5,Prj_list!$O$6:$Z$7,2)*'2012 HR 배정표'!AI1427)/HLOOKUP($A$5,Prj_list!$O$6:$Z$7,2)))</x:f>
        <x:v>-</x:v>
      </x:c>
      <x:c r="AE1429" s="45" t="str">
        <x:f>IF(ISBLANK('2012 HR 배정표'!AJ1427)=TRUE,"-",'2012 HR 배정표'!AJ1427)</x:f>
        <x:v>-</x:v>
      </x:c>
      <x:c r="AF1429" s="46" t="str">
        <x:f>IF(ISBLANK('2012 HR 배정표'!AJ1427)=TRUE,"-",IF(ISERROR((HLOOKUP($A$5,Prj_list!$O$6:$Z$7,2)*'2012 HR 배정표'!AK1427)/HLOOKUP($A$5,Prj_list!$O$6:$Z$7,2))=TRUE,"-",(HLOOKUP($A$5,Prj_list!$O$6:$Z$7,2)*'2012 HR 배정표'!AK1427)/HLOOKUP($A$5,Prj_list!$O$6:$Z$7,2)))</x:f>
        <x:v>-</x:v>
      </x:c>
      <x:c r="AG1429" s="45" t="str">
        <x:f>IF(ISBLANK('2012 HR 배정표'!AL1427)=TRUE,"-",'2012 HR 배정표'!AL1427)</x:f>
        <x:v>-</x:v>
      </x:c>
      <x:c r="AH1429" s="46" t="str">
        <x:f>IF(ISBLANK('2012 HR 배정표'!AL1427)=TRUE,"-",IF(ISERROR((HLOOKUP($A$5,Prj_list!$O$6:$Z$7,2)*'2012 HR 배정표'!AM1427)/HLOOKUP($A$5,Prj_list!$O$6:$Z$7,2))=TRUE,"-",(HLOOKUP($A$5,Prj_list!$O$6:$Z$7,2)*'2012 HR 배정표'!AM1427)/HLOOKUP($A$5,Prj_list!$O$6:$Z$7,2)))</x:f>
        <x:v>-</x:v>
      </x:c>
      <x:c r="AI1429" s="45" t="str">
        <x:f>IF(ISBLANK('2012 HR 배정표'!AN1427)=TRUE,"-",'2012 HR 배정표'!AN1427)</x:f>
        <x:v>-</x:v>
      </x:c>
      <x:c r="AJ1429" s="46" t="str">
        <x:f>IF(ISBLANK('2012 HR 배정표'!AN1427)=TRUE,"-",IF(ISERROR((HLOOKUP($A$5,Prj_list!$O$6:$Z$7,2)*'2012 HR 배정표'!AO1427)/HLOOKUP($A$5,Prj_list!$O$6:$Z$7,2))=TRUE,"-",(HLOOKUP($A$5,Prj_list!$O$6:$Z$7,2)*'2012 HR 배정표'!AO1427)/HLOOKUP($A$5,Prj_list!$O$6:$Z$7,2)))</x:f>
        <x:v>-</x:v>
      </x:c>
      <x:c r="AK1429" s="45" t="str">
        <x:f>IF(ISBLANK('2012 HR 배정표'!AP1427)=TRUE,"-",'2012 HR 배정표'!AP1427)</x:f>
        <x:v>-</x:v>
      </x:c>
      <x:c r="AL1429" s="46" t="str">
        <x:f>IF(ISBLANK('2012 HR 배정표'!AP1427)=TRUE,"-",IF(ISERROR((HLOOKUP($A$5,Prj_list!$O$6:$Z$7,2)*'2012 HR 배정표'!AQ1427)/HLOOKUP($A$5,Prj_list!$O$6:$Z$7,2))=TRUE,"-",(HLOOKUP($A$5,Prj_list!$O$6:$Z$7,2)*'2012 HR 배정표'!AQ1427)/HLOOKUP($A$5,Prj_list!$O$6:$Z$7,2)))</x:f>
        <x:v>-</x:v>
      </x:c>
      <x:c r="AM1429" s="45" t="str">
        <x:f>IF(ISBLANK('2012 HR 배정표'!AR1427)=TRUE,"-",'2012 HR 배정표'!AR1427)</x:f>
        <x:v>-</x:v>
      </x:c>
      <x:c r="AN1429" s="46" t="str">
        <x:f>IF(ISBLANK('2012 HR 배정표'!AR1427)=TRUE,"-",IF(ISERROR((HLOOKUP($A$5,Prj_list!$O$6:$Z$7,2)*'2012 HR 배정표'!AS1427)/HLOOKUP($A$5,Prj_list!$O$6:$Z$7,2))=TRUE,"-",(HLOOKUP($A$5,Prj_list!$O$6:$Z$7,2)*'2012 HR 배정표'!AS1427)/HLOOKUP($A$5,Prj_list!$O$6:$Z$7,2)))</x:f>
        <x:v>-</x:v>
      </x:c>
      <x:c r="AO1429" s="45" t="str">
        <x:f>IF(ISBLANK('2012 HR 배정표'!AT1427)=TRUE,"-",'2012 HR 배정표'!AT1427)</x:f>
        <x:v>-</x:v>
      </x:c>
      <x:c r="AP1429" s="46" t="str">
        <x:f>IF(ISBLANK('2012 HR 배정표'!AT1427)=TRUE,"-",IF(ISERROR((HLOOKUP($A$5,Prj_list!$O$6:$Z$7,2)*'2012 HR 배정표'!AU1427)/HLOOKUP($A$5,Prj_list!$O$6:$Z$7,2))=TRUE,"-",(HLOOKUP($A$5,Prj_list!$O$6:$Z$7,2)*'2012 HR 배정표'!AU1427)/HLOOKUP($A$5,Prj_list!$O$6:$Z$7,2)))</x:f>
        <x:v>-</x:v>
      </x:c>
      <x:c r="AQ1429" s="45" t="str">
        <x:f>IF(ISBLANK('2012 HR 배정표'!AV1427)=TRUE,"-",'2012 HR 배정표'!AV1427)</x:f>
        <x:v>-</x:v>
      </x:c>
      <x:c r="AR1429" s="46" t="str">
        <x:f>IF(ISBLANK('2012 HR 배정표'!AV1427)=TRUE,"-",IF(ISERROR((HLOOKUP($A$5,Prj_list!$O$6:$Z$7,2)*'2012 HR 배정표'!AW1427)/HLOOKUP($A$5,Prj_list!$O$6:$Z$7,2))=TRUE,"-",(HLOOKUP($A$5,Prj_list!$O$6:$Z$7,2)*'2012 HR 배정표'!AW1427)/HLOOKUP($A$5,Prj_list!$O$6:$Z$7,2)))</x:f>
        <x:v>-</x:v>
      </x:c>
      <x:c r="AS1429" s="45" t="str">
        <x:f>IF(ISBLANK('2012 HR 배정표'!AX1427)=TRUE,"-",'2012 HR 배정표'!AX1427)</x:f>
        <x:v>-</x:v>
      </x:c>
      <x:c r="AT1429" s="46" t="str">
        <x:f>IF(ISBLANK('2012 HR 배정표'!AX1427)=TRUE,"-",IF(ISERROR((HLOOKUP($A$5,Prj_list!$O$6:$Z$7,2)*'2012 HR 배정표'!AY1427)/HLOOKUP($A$5,Prj_list!$O$6:$Z$7,2))=TRUE,"-",(HLOOKUP($A$5,Prj_list!$O$6:$Z$7,2)*'2012 HR 배정표'!AY1427)/HLOOKUP($A$5,Prj_list!$O$6:$Z$7,2)))</x:f>
        <x:v>-</x:v>
      </x:c>
      <x:c r="AU1429" s="45" t="str">
        <x:f>IF(ISBLANK('2012 HR 배정표'!AZ1427)=TRUE,"-",'2012 HR 배정표'!AZ1427)</x:f>
        <x:v>-</x:v>
      </x:c>
      <x:c r="AV1429" s="46" t="str">
        <x:f>IF(ISBLANK('2012 HR 배정표'!AZ1427)=TRUE,"-",IF(ISERROR((HLOOKUP($A$5,Prj_list!$O$6:$Z$7,2)*'2012 HR 배정표'!BA1427)/HLOOKUP($A$5,Prj_list!$O$6:$Z$7,2))=TRUE,"-",(HLOOKUP($A$5,Prj_list!$O$6:$Z$7,2)*'2012 HR 배정표'!BA1427)/HLOOKUP($A$5,Prj_list!$O$6:$Z$7,2)))</x:f>
        <x:v>-</x:v>
      </x:c>
      <x:c r="AW1429" s="34" t="str">
        <x:f t="shared" si="44"/>
        <x:v/>
      </x:c>
      <x:c r="AX1429" s="41">
        <x:f t="shared" si="45"/>
        <x:v>0</x:v>
      </x:c>
    </x:row>
    <x:row r="1430" spans="1:50">
      <x:c r="A1430" s="45" t="str">
        <x:f>IF(ISBLANK('2012 HR 배정표'!F1428)=TRUE,"-",'2012 HR 배정표'!F1428)</x:f>
        <x:v>-</x:v>
      </x:c>
      <x:c r="B1430" s="46" t="str">
        <x:f>IF(ISBLANK('2012 HR 배정표'!F1428)=TRUE,"-",IF(ISERROR((HLOOKUP($A$5,Prj_list!$O$6:$Z$7,2)*'2012 HR 배정표'!G1428)/HLOOKUP($A$5,Prj_list!$O$6:$Z$7,2))=TRUE,"-",(HLOOKUP($A$5,Prj_list!$O$6:$Z$7,2)*'2012 HR 배정표'!G1428)/HLOOKUP($A$5,Prj_list!$O$6:$Z$7,2)))</x:f>
        <x:v>-</x:v>
      </x:c>
      <x:c r="C1430" s="45" t="str">
        <x:f>IF(ISBLANK('2012 HR 배정표'!H1428)=TRUE,"-",'2012 HR 배정표'!H1428)</x:f>
        <x:v>-</x:v>
      </x:c>
      <x:c r="D1430" s="46" t="str">
        <x:f>IF(ISBLANK('2012 HR 배정표'!H1428)=TRUE,"-",IF(ISERROR((HLOOKUP($A$5,Prj_list!$O$6:$Z$7,2)*'2012 HR 배정표'!I1428)/HLOOKUP($A$5,Prj_list!$O$6:$Z$7,2))=TRUE,"-",(HLOOKUP($A$5,Prj_list!$O$6:$Z$7,2)*'2012 HR 배정표'!I1428)/HLOOKUP($A$5,Prj_list!$O$6:$Z$7,2)))</x:f>
        <x:v>-</x:v>
      </x:c>
      <x:c r="E1430" s="45" t="str">
        <x:f>IF(ISBLANK('2012 HR 배정표'!J1428)=TRUE,"-",'2012 HR 배정표'!J1428)</x:f>
        <x:v>-</x:v>
      </x:c>
      <x:c r="F1430" s="46" t="str">
        <x:f>IF(ISBLANK('2012 HR 배정표'!J1428)=TRUE,"-",IF(ISERROR((HLOOKUP($A$5,Prj_list!$O$6:$Z$7,2)*'2012 HR 배정표'!K1428)/HLOOKUP($A$5,Prj_list!$O$6:$Z$7,2))=TRUE,"-",(HLOOKUP($A$5,Prj_list!$O$6:$Z$7,2)*'2012 HR 배정표'!K1428)/HLOOKUP($A$5,Prj_list!$O$6:$Z$7,2)))</x:f>
        <x:v>-</x:v>
      </x:c>
      <x:c r="G1430" s="45" t="str">
        <x:f>IF(ISBLANK('2012 HR 배정표'!L1428)=TRUE,"-",'2012 HR 배정표'!L1428)</x:f>
        <x:v>-</x:v>
      </x:c>
      <x:c r="H1430" s="46" t="str">
        <x:f>IF(ISBLANK('2012 HR 배정표'!L1428)=TRUE,"-",IF(ISERROR((HLOOKUP($A$5,Prj_list!$O$6:$Z$7,2)*'2012 HR 배정표'!M1428)/HLOOKUP($A$5,Prj_list!$O$6:$Z$7,2))=TRUE,"-",(HLOOKUP($A$5,Prj_list!$O$6:$Z$7,2)*'2012 HR 배정표'!M1428)/HLOOKUP($A$5,Prj_list!$O$6:$Z$7,2)))</x:f>
        <x:v>-</x:v>
      </x:c>
      <x:c r="I1430" s="45" t="str">
        <x:f>IF(ISBLANK('2012 HR 배정표'!N1428)=TRUE,"-",'2012 HR 배정표'!N1428)</x:f>
        <x:v>-</x:v>
      </x:c>
      <x:c r="J1430" s="46" t="str">
        <x:f>IF(ISBLANK('2012 HR 배정표'!N1428)=TRUE,"-",IF(ISERROR((HLOOKUP($A$5,Prj_list!$O$6:$Z$7,2)*'2012 HR 배정표'!O1428)/HLOOKUP($A$5,Prj_list!$O$6:$Z$7,2))=TRUE,"-",(HLOOKUP($A$5,Prj_list!$O$6:$Z$7,2)*'2012 HR 배정표'!O1428)/HLOOKUP($A$5,Prj_list!$O$6:$Z$7,2)))</x:f>
        <x:v>-</x:v>
      </x:c>
      <x:c r="K1430" s="45" t="str">
        <x:f>IF(ISBLANK('2012 HR 배정표'!P1428)=TRUE,"-",'2012 HR 배정표'!P1428)</x:f>
        <x:v>-</x:v>
      </x:c>
      <x:c r="L1430" s="46" t="str">
        <x:f>IF(ISBLANK('2012 HR 배정표'!P1428)=TRUE,"-",IF(ISERROR((HLOOKUP($A$5,Prj_list!$O$6:$Z$7,2)*'2012 HR 배정표'!Q1428)/HLOOKUP($A$5,Prj_list!$O$6:$Z$7,2))=TRUE,"-",(HLOOKUP($A$5,Prj_list!$O$6:$Z$7,2)*'2012 HR 배정표'!Q1428)/HLOOKUP($A$5,Prj_list!$O$6:$Z$7,2)))</x:f>
        <x:v>-</x:v>
      </x:c>
      <x:c r="M1430" s="45" t="str">
        <x:f>IF(ISBLANK('2012 HR 배정표'!R1428)=TRUE,"-",'2012 HR 배정표'!R1428)</x:f>
        <x:v>-</x:v>
      </x:c>
      <x:c r="N1430" s="46" t="str">
        <x:f>IF(ISBLANK('2012 HR 배정표'!R1428)=TRUE,"-",IF(ISERROR((HLOOKUP($A$5,Prj_list!$O$6:$Z$7,2)*'2012 HR 배정표'!S1428)/HLOOKUP($A$5,Prj_list!$O$6:$Z$7,2))=TRUE,"-",(HLOOKUP($A$5,Prj_list!$O$6:$Z$7,2)*'2012 HR 배정표'!S1428)/HLOOKUP($A$5,Prj_list!$O$6:$Z$7,2)))</x:f>
        <x:v>-</x:v>
      </x:c>
      <x:c r="O1430" s="45" t="str">
        <x:f>IF(ISBLANK('2012 HR 배정표'!T1428)=TRUE,"-",'2012 HR 배정표'!T1428)</x:f>
        <x:v>-</x:v>
      </x:c>
      <x:c r="P1430" s="46" t="str">
        <x:f>IF(ISBLANK('2012 HR 배정표'!T1428)=TRUE,"-",IF(ISERROR((HLOOKUP($A$5,Prj_list!$O$6:$Z$7,2)*'2012 HR 배정표'!U1428)/HLOOKUP($A$5,Prj_list!$O$6:$Z$7,2))=TRUE,"-",(HLOOKUP($A$5,Prj_list!$O$6:$Z$7,2)*'2012 HR 배정표'!U1428)/HLOOKUP($A$5,Prj_list!$O$6:$Z$7,2)))</x:f>
        <x:v>-</x:v>
      </x:c>
      <x:c r="Q1430" s="45" t="str">
        <x:f>IF(ISBLANK('2012 HR 배정표'!V1428)=TRUE,"-",'2012 HR 배정표'!V1428)</x:f>
        <x:v>-</x:v>
      </x:c>
      <x:c r="R1430" s="46" t="str">
        <x:f>IF(ISBLANK('2012 HR 배정표'!V1428)=TRUE,"-",IF(ISERROR((HLOOKUP($A$5,Prj_list!$O$6:$Z$7,2)*'2012 HR 배정표'!W1428)/HLOOKUP($A$5,Prj_list!$O$6:$Z$7,2))=TRUE,"-",(HLOOKUP($A$5,Prj_list!$O$6:$Z$7,2)*'2012 HR 배정표'!W1428)/HLOOKUP($A$5,Prj_list!$O$6:$Z$7,2)))</x:f>
        <x:v>-</x:v>
      </x:c>
      <x:c r="S1430" s="45" t="str">
        <x:f>IF(ISBLANK('2012 HR 배정표'!X1428)=TRUE,"-",'2012 HR 배정표'!X1428)</x:f>
        <x:v>-</x:v>
      </x:c>
      <x:c r="T1430" s="46" t="str">
        <x:f>IF(ISBLANK('2012 HR 배정표'!X1428)=TRUE,"-",IF(ISERROR((HLOOKUP($A$5,Prj_list!$O$6:$Z$7,2)*'2012 HR 배정표'!Y1428)/HLOOKUP($A$5,Prj_list!$O$6:$Z$7,2))=TRUE,"-",(HLOOKUP($A$5,Prj_list!$O$6:$Z$7,2)*'2012 HR 배정표'!Y1428)/HLOOKUP($A$5,Prj_list!$O$6:$Z$7,2)))</x:f>
        <x:v>-</x:v>
      </x:c>
      <x:c r="U1430" s="45" t="str">
        <x:f>IF(ISBLANK('2012 HR 배정표'!Z1428)=TRUE,"-",'2012 HR 배정표'!Z1428)</x:f>
        <x:v>-</x:v>
      </x:c>
      <x:c r="V1430" s="46" t="str">
        <x:f>IF(ISBLANK('2012 HR 배정표'!Z1428)=TRUE,"-",IF(ISERROR((HLOOKUP($A$5,Prj_list!$O$6:$Z$7,2)*'2012 HR 배정표'!AA1428)/HLOOKUP($A$5,Prj_list!$O$6:$Z$7,2))=TRUE,"-",(HLOOKUP($A$5,Prj_list!$O$6:$Z$7,2)*'2012 HR 배정표'!AA1428)/HLOOKUP($A$5,Prj_list!$O$6:$Z$7,2)))</x:f>
        <x:v>-</x:v>
      </x:c>
      <x:c r="W1430" s="45" t="str">
        <x:f>IF(ISBLANK('2012 HR 배정표'!AB1428)=TRUE,"-",'2012 HR 배정표'!AB1428)</x:f>
        <x:v>-</x:v>
      </x:c>
      <x:c r="X1430" s="46" t="str">
        <x:f>IF(ISBLANK('2012 HR 배정표'!AB1428)=TRUE,"-",IF(ISERROR((HLOOKUP($A$5,Prj_list!$O$6:$Z$7,2)*'2012 HR 배정표'!AC1428)/HLOOKUP($A$5,Prj_list!$O$6:$Z$7,2))=TRUE,"-",(HLOOKUP($A$5,Prj_list!$O$6:$Z$7,2)*'2012 HR 배정표'!AC1428)/HLOOKUP($A$5,Prj_list!$O$6:$Z$7,2)))</x:f>
        <x:v>-</x:v>
      </x:c>
      <x:c r="Y1430" s="45" t="str">
        <x:f>IF(ISBLANK('2012 HR 배정표'!AD1428)=TRUE,"-",'2012 HR 배정표'!AD1428)</x:f>
        <x:v>-</x:v>
      </x:c>
      <x:c r="Z1430" s="46" t="str">
        <x:f>IF(ISBLANK('2012 HR 배정표'!AD1428)=TRUE,"-",IF(ISERROR((HLOOKUP($A$5,Prj_list!$O$6:$Z$7,2)*'2012 HR 배정표'!AE1428)/HLOOKUP($A$5,Prj_list!$O$6:$Z$7,2))=TRUE,"-",(HLOOKUP($A$5,Prj_list!$O$6:$Z$7,2)*'2012 HR 배정표'!AE1428)/HLOOKUP($A$5,Prj_list!$O$6:$Z$7,2)))</x:f>
        <x:v>-</x:v>
      </x:c>
      <x:c r="AA1430" s="45" t="str">
        <x:f>IF(ISBLANK('2012 HR 배정표'!AF1428)=TRUE,"-",'2012 HR 배정표'!AF1428)</x:f>
        <x:v>-</x:v>
      </x:c>
      <x:c r="AB1430" s="46" t="str">
        <x:f>IF(ISBLANK('2012 HR 배정표'!AF1428)=TRUE,"-",IF(ISERROR((HLOOKUP($A$5,Prj_list!$O$6:$Z$7,2)*'2012 HR 배정표'!AG1428)/HLOOKUP($A$5,Prj_list!$O$6:$Z$7,2))=TRUE,"-",(HLOOKUP($A$5,Prj_list!$O$6:$Z$7,2)*'2012 HR 배정표'!AG1428)/HLOOKUP($A$5,Prj_list!$O$6:$Z$7,2)))</x:f>
        <x:v>-</x:v>
      </x:c>
      <x:c r="AC1430" s="45" t="str">
        <x:f>IF(ISBLANK('2012 HR 배정표'!AH1428)=TRUE,"-",'2012 HR 배정표'!AH1428)</x:f>
        <x:v>-</x:v>
      </x:c>
      <x:c r="AD1430" s="46" t="str">
        <x:f>IF(ISBLANK('2012 HR 배정표'!AH1428)=TRUE,"-",IF(ISERROR((HLOOKUP($A$5,Prj_list!$O$6:$Z$7,2)*'2012 HR 배정표'!AI1428)/HLOOKUP($A$5,Prj_list!$O$6:$Z$7,2))=TRUE,"-",(HLOOKUP($A$5,Prj_list!$O$6:$Z$7,2)*'2012 HR 배정표'!AI1428)/HLOOKUP($A$5,Prj_list!$O$6:$Z$7,2)))</x:f>
        <x:v>-</x:v>
      </x:c>
      <x:c r="AE1430" s="45" t="str">
        <x:f>IF(ISBLANK('2012 HR 배정표'!AJ1428)=TRUE,"-",'2012 HR 배정표'!AJ1428)</x:f>
        <x:v>-</x:v>
      </x:c>
      <x:c r="AF1430" s="46" t="str">
        <x:f>IF(ISBLANK('2012 HR 배정표'!AJ1428)=TRUE,"-",IF(ISERROR((HLOOKUP($A$5,Prj_list!$O$6:$Z$7,2)*'2012 HR 배정표'!AK1428)/HLOOKUP($A$5,Prj_list!$O$6:$Z$7,2))=TRUE,"-",(HLOOKUP($A$5,Prj_list!$O$6:$Z$7,2)*'2012 HR 배정표'!AK1428)/HLOOKUP($A$5,Prj_list!$O$6:$Z$7,2)))</x:f>
        <x:v>-</x:v>
      </x:c>
      <x:c r="AG1430" s="45" t="str">
        <x:f>IF(ISBLANK('2012 HR 배정표'!AL1428)=TRUE,"-",'2012 HR 배정표'!AL1428)</x:f>
        <x:v>-</x:v>
      </x:c>
      <x:c r="AH1430" s="46" t="str">
        <x:f>IF(ISBLANK('2012 HR 배정표'!AL1428)=TRUE,"-",IF(ISERROR((HLOOKUP($A$5,Prj_list!$O$6:$Z$7,2)*'2012 HR 배정표'!AM1428)/HLOOKUP($A$5,Prj_list!$O$6:$Z$7,2))=TRUE,"-",(HLOOKUP($A$5,Prj_list!$O$6:$Z$7,2)*'2012 HR 배정표'!AM1428)/HLOOKUP($A$5,Prj_list!$O$6:$Z$7,2)))</x:f>
        <x:v>-</x:v>
      </x:c>
      <x:c r="AI1430" s="45" t="str">
        <x:f>IF(ISBLANK('2012 HR 배정표'!AN1428)=TRUE,"-",'2012 HR 배정표'!AN1428)</x:f>
        <x:v>-</x:v>
      </x:c>
      <x:c r="AJ1430" s="46" t="str">
        <x:f>IF(ISBLANK('2012 HR 배정표'!AN1428)=TRUE,"-",IF(ISERROR((HLOOKUP($A$5,Prj_list!$O$6:$Z$7,2)*'2012 HR 배정표'!AO1428)/HLOOKUP($A$5,Prj_list!$O$6:$Z$7,2))=TRUE,"-",(HLOOKUP($A$5,Prj_list!$O$6:$Z$7,2)*'2012 HR 배정표'!AO1428)/HLOOKUP($A$5,Prj_list!$O$6:$Z$7,2)))</x:f>
        <x:v>-</x:v>
      </x:c>
      <x:c r="AK1430" s="45" t="str">
        <x:f>IF(ISBLANK('2012 HR 배정표'!AP1428)=TRUE,"-",'2012 HR 배정표'!AP1428)</x:f>
        <x:v>-</x:v>
      </x:c>
      <x:c r="AL1430" s="46" t="str">
        <x:f>IF(ISBLANK('2012 HR 배정표'!AP1428)=TRUE,"-",IF(ISERROR((HLOOKUP($A$5,Prj_list!$O$6:$Z$7,2)*'2012 HR 배정표'!AQ1428)/HLOOKUP($A$5,Prj_list!$O$6:$Z$7,2))=TRUE,"-",(HLOOKUP($A$5,Prj_list!$O$6:$Z$7,2)*'2012 HR 배정표'!AQ1428)/HLOOKUP($A$5,Prj_list!$O$6:$Z$7,2)))</x:f>
        <x:v>-</x:v>
      </x:c>
      <x:c r="AM1430" s="45" t="str">
        <x:f>IF(ISBLANK('2012 HR 배정표'!AR1428)=TRUE,"-",'2012 HR 배정표'!AR1428)</x:f>
        <x:v>-</x:v>
      </x:c>
      <x:c r="AN1430" s="46" t="str">
        <x:f>IF(ISBLANK('2012 HR 배정표'!AR1428)=TRUE,"-",IF(ISERROR((HLOOKUP($A$5,Prj_list!$O$6:$Z$7,2)*'2012 HR 배정표'!AS1428)/HLOOKUP($A$5,Prj_list!$O$6:$Z$7,2))=TRUE,"-",(HLOOKUP($A$5,Prj_list!$O$6:$Z$7,2)*'2012 HR 배정표'!AS1428)/HLOOKUP($A$5,Prj_list!$O$6:$Z$7,2)))</x:f>
        <x:v>-</x:v>
      </x:c>
      <x:c r="AO1430" s="45" t="str">
        <x:f>IF(ISBLANK('2012 HR 배정표'!AT1428)=TRUE,"-",'2012 HR 배정표'!AT1428)</x:f>
        <x:v>-</x:v>
      </x:c>
      <x:c r="AP1430" s="46" t="str">
        <x:f>IF(ISBLANK('2012 HR 배정표'!AT1428)=TRUE,"-",IF(ISERROR((HLOOKUP($A$5,Prj_list!$O$6:$Z$7,2)*'2012 HR 배정표'!AU1428)/HLOOKUP($A$5,Prj_list!$O$6:$Z$7,2))=TRUE,"-",(HLOOKUP($A$5,Prj_list!$O$6:$Z$7,2)*'2012 HR 배정표'!AU1428)/HLOOKUP($A$5,Prj_list!$O$6:$Z$7,2)))</x:f>
        <x:v>-</x:v>
      </x:c>
      <x:c r="AQ1430" s="45" t="str">
        <x:f>IF(ISBLANK('2012 HR 배정표'!AV1428)=TRUE,"-",'2012 HR 배정표'!AV1428)</x:f>
        <x:v>-</x:v>
      </x:c>
      <x:c r="AR1430" s="46" t="str">
        <x:f>IF(ISBLANK('2012 HR 배정표'!AV1428)=TRUE,"-",IF(ISERROR((HLOOKUP($A$5,Prj_list!$O$6:$Z$7,2)*'2012 HR 배정표'!AW1428)/HLOOKUP($A$5,Prj_list!$O$6:$Z$7,2))=TRUE,"-",(HLOOKUP($A$5,Prj_list!$O$6:$Z$7,2)*'2012 HR 배정표'!AW1428)/HLOOKUP($A$5,Prj_list!$O$6:$Z$7,2)))</x:f>
        <x:v>-</x:v>
      </x:c>
      <x:c r="AS1430" s="45" t="str">
        <x:f>IF(ISBLANK('2012 HR 배정표'!AX1428)=TRUE,"-",'2012 HR 배정표'!AX1428)</x:f>
        <x:v>-</x:v>
      </x:c>
      <x:c r="AT1430" s="46" t="str">
        <x:f>IF(ISBLANK('2012 HR 배정표'!AX1428)=TRUE,"-",IF(ISERROR((HLOOKUP($A$5,Prj_list!$O$6:$Z$7,2)*'2012 HR 배정표'!AY1428)/HLOOKUP($A$5,Prj_list!$O$6:$Z$7,2))=TRUE,"-",(HLOOKUP($A$5,Prj_list!$O$6:$Z$7,2)*'2012 HR 배정표'!AY1428)/HLOOKUP($A$5,Prj_list!$O$6:$Z$7,2)))</x:f>
        <x:v>-</x:v>
      </x:c>
      <x:c r="AU1430" s="45" t="str">
        <x:f>IF(ISBLANK('2012 HR 배정표'!AZ1428)=TRUE,"-",'2012 HR 배정표'!AZ1428)</x:f>
        <x:v>-</x:v>
      </x:c>
      <x:c r="AV1430" s="46" t="str">
        <x:f>IF(ISBLANK('2012 HR 배정표'!AZ1428)=TRUE,"-",IF(ISERROR((HLOOKUP($A$5,Prj_list!$O$6:$Z$7,2)*'2012 HR 배정표'!BA1428)/HLOOKUP($A$5,Prj_list!$O$6:$Z$7,2))=TRUE,"-",(HLOOKUP($A$5,Prj_list!$O$6:$Z$7,2)*'2012 HR 배정표'!BA1428)/HLOOKUP($A$5,Prj_list!$O$6:$Z$7,2)))</x:f>
        <x:v>-</x:v>
      </x:c>
      <x:c r="AW1430" s="34" t="str">
        <x:f t="shared" si="44"/>
        <x:v/>
      </x:c>
      <x:c r="AX1430" s="41">
        <x:f t="shared" si="45"/>
        <x:v>0</x:v>
      </x:c>
    </x:row>
    <x:row r="1431" spans="1:50">
      <x:c r="A1431" s="45" t="str">
        <x:f>IF(ISBLANK('2012 HR 배정표'!F1429)=TRUE,"-",'2012 HR 배정표'!F1429)</x:f>
        <x:v>-</x:v>
      </x:c>
      <x:c r="B1431" s="46" t="str">
        <x:f>IF(ISBLANK('2012 HR 배정표'!F1429)=TRUE,"-",IF(ISERROR((HLOOKUP($A$5,Prj_list!$O$6:$Z$7,2)*'2012 HR 배정표'!G1429)/HLOOKUP($A$5,Prj_list!$O$6:$Z$7,2))=TRUE,"-",(HLOOKUP($A$5,Prj_list!$O$6:$Z$7,2)*'2012 HR 배정표'!G1429)/HLOOKUP($A$5,Prj_list!$O$6:$Z$7,2)))</x:f>
        <x:v>-</x:v>
      </x:c>
      <x:c r="C1431" s="45" t="str">
        <x:f>IF(ISBLANK('2012 HR 배정표'!H1429)=TRUE,"-",'2012 HR 배정표'!H1429)</x:f>
        <x:v>-</x:v>
      </x:c>
      <x:c r="D1431" s="46" t="str">
        <x:f>IF(ISBLANK('2012 HR 배정표'!H1429)=TRUE,"-",IF(ISERROR((HLOOKUP($A$5,Prj_list!$O$6:$Z$7,2)*'2012 HR 배정표'!I1429)/HLOOKUP($A$5,Prj_list!$O$6:$Z$7,2))=TRUE,"-",(HLOOKUP($A$5,Prj_list!$O$6:$Z$7,2)*'2012 HR 배정표'!I1429)/HLOOKUP($A$5,Prj_list!$O$6:$Z$7,2)))</x:f>
        <x:v>-</x:v>
      </x:c>
      <x:c r="E1431" s="45" t="str">
        <x:f>IF(ISBLANK('2012 HR 배정표'!J1429)=TRUE,"-",'2012 HR 배정표'!J1429)</x:f>
        <x:v>-</x:v>
      </x:c>
      <x:c r="F1431" s="46" t="str">
        <x:f>IF(ISBLANK('2012 HR 배정표'!J1429)=TRUE,"-",IF(ISERROR((HLOOKUP($A$5,Prj_list!$O$6:$Z$7,2)*'2012 HR 배정표'!K1429)/HLOOKUP($A$5,Prj_list!$O$6:$Z$7,2))=TRUE,"-",(HLOOKUP($A$5,Prj_list!$O$6:$Z$7,2)*'2012 HR 배정표'!K1429)/HLOOKUP($A$5,Prj_list!$O$6:$Z$7,2)))</x:f>
        <x:v>-</x:v>
      </x:c>
      <x:c r="G1431" s="45" t="str">
        <x:f>IF(ISBLANK('2012 HR 배정표'!L1429)=TRUE,"-",'2012 HR 배정표'!L1429)</x:f>
        <x:v>-</x:v>
      </x:c>
      <x:c r="H1431" s="46" t="str">
        <x:f>IF(ISBLANK('2012 HR 배정표'!L1429)=TRUE,"-",IF(ISERROR((HLOOKUP($A$5,Prj_list!$O$6:$Z$7,2)*'2012 HR 배정표'!M1429)/HLOOKUP($A$5,Prj_list!$O$6:$Z$7,2))=TRUE,"-",(HLOOKUP($A$5,Prj_list!$O$6:$Z$7,2)*'2012 HR 배정표'!M1429)/HLOOKUP($A$5,Prj_list!$O$6:$Z$7,2)))</x:f>
        <x:v>-</x:v>
      </x:c>
      <x:c r="I1431" s="45" t="str">
        <x:f>IF(ISBLANK('2012 HR 배정표'!N1429)=TRUE,"-",'2012 HR 배정표'!N1429)</x:f>
        <x:v>-</x:v>
      </x:c>
      <x:c r="J1431" s="46" t="str">
        <x:f>IF(ISBLANK('2012 HR 배정표'!N1429)=TRUE,"-",IF(ISERROR((HLOOKUP($A$5,Prj_list!$O$6:$Z$7,2)*'2012 HR 배정표'!O1429)/HLOOKUP($A$5,Prj_list!$O$6:$Z$7,2))=TRUE,"-",(HLOOKUP($A$5,Prj_list!$O$6:$Z$7,2)*'2012 HR 배정표'!O1429)/HLOOKUP($A$5,Prj_list!$O$6:$Z$7,2)))</x:f>
        <x:v>-</x:v>
      </x:c>
      <x:c r="K1431" s="45" t="str">
        <x:f>IF(ISBLANK('2012 HR 배정표'!P1429)=TRUE,"-",'2012 HR 배정표'!P1429)</x:f>
        <x:v>-</x:v>
      </x:c>
      <x:c r="L1431" s="46" t="str">
        <x:f>IF(ISBLANK('2012 HR 배정표'!P1429)=TRUE,"-",IF(ISERROR((HLOOKUP($A$5,Prj_list!$O$6:$Z$7,2)*'2012 HR 배정표'!Q1429)/HLOOKUP($A$5,Prj_list!$O$6:$Z$7,2))=TRUE,"-",(HLOOKUP($A$5,Prj_list!$O$6:$Z$7,2)*'2012 HR 배정표'!Q1429)/HLOOKUP($A$5,Prj_list!$O$6:$Z$7,2)))</x:f>
        <x:v>-</x:v>
      </x:c>
      <x:c r="M1431" s="45" t="str">
        <x:f>IF(ISBLANK('2012 HR 배정표'!R1429)=TRUE,"-",'2012 HR 배정표'!R1429)</x:f>
        <x:v>-</x:v>
      </x:c>
      <x:c r="N1431" s="46" t="str">
        <x:f>IF(ISBLANK('2012 HR 배정표'!R1429)=TRUE,"-",IF(ISERROR((HLOOKUP($A$5,Prj_list!$O$6:$Z$7,2)*'2012 HR 배정표'!S1429)/HLOOKUP($A$5,Prj_list!$O$6:$Z$7,2))=TRUE,"-",(HLOOKUP($A$5,Prj_list!$O$6:$Z$7,2)*'2012 HR 배정표'!S1429)/HLOOKUP($A$5,Prj_list!$O$6:$Z$7,2)))</x:f>
        <x:v>-</x:v>
      </x:c>
      <x:c r="O1431" s="45" t="str">
        <x:f>IF(ISBLANK('2012 HR 배정표'!T1429)=TRUE,"-",'2012 HR 배정표'!T1429)</x:f>
        <x:v>-</x:v>
      </x:c>
      <x:c r="P1431" s="46" t="str">
        <x:f>IF(ISBLANK('2012 HR 배정표'!T1429)=TRUE,"-",IF(ISERROR((HLOOKUP($A$5,Prj_list!$O$6:$Z$7,2)*'2012 HR 배정표'!U1429)/HLOOKUP($A$5,Prj_list!$O$6:$Z$7,2))=TRUE,"-",(HLOOKUP($A$5,Prj_list!$O$6:$Z$7,2)*'2012 HR 배정표'!U1429)/HLOOKUP($A$5,Prj_list!$O$6:$Z$7,2)))</x:f>
        <x:v>-</x:v>
      </x:c>
      <x:c r="Q1431" s="45" t="str">
        <x:f>IF(ISBLANK('2012 HR 배정표'!V1429)=TRUE,"-",'2012 HR 배정표'!V1429)</x:f>
        <x:v>-</x:v>
      </x:c>
      <x:c r="R1431" s="46" t="str">
        <x:f>IF(ISBLANK('2012 HR 배정표'!V1429)=TRUE,"-",IF(ISERROR((HLOOKUP($A$5,Prj_list!$O$6:$Z$7,2)*'2012 HR 배정표'!W1429)/HLOOKUP($A$5,Prj_list!$O$6:$Z$7,2))=TRUE,"-",(HLOOKUP($A$5,Prj_list!$O$6:$Z$7,2)*'2012 HR 배정표'!W1429)/HLOOKUP($A$5,Prj_list!$O$6:$Z$7,2)))</x:f>
        <x:v>-</x:v>
      </x:c>
      <x:c r="S1431" s="45" t="str">
        <x:f>IF(ISBLANK('2012 HR 배정표'!X1429)=TRUE,"-",'2012 HR 배정표'!X1429)</x:f>
        <x:v>-</x:v>
      </x:c>
      <x:c r="T1431" s="46" t="str">
        <x:f>IF(ISBLANK('2012 HR 배정표'!X1429)=TRUE,"-",IF(ISERROR((HLOOKUP($A$5,Prj_list!$O$6:$Z$7,2)*'2012 HR 배정표'!Y1429)/HLOOKUP($A$5,Prj_list!$O$6:$Z$7,2))=TRUE,"-",(HLOOKUP($A$5,Prj_list!$O$6:$Z$7,2)*'2012 HR 배정표'!Y1429)/HLOOKUP($A$5,Prj_list!$O$6:$Z$7,2)))</x:f>
        <x:v>-</x:v>
      </x:c>
      <x:c r="U1431" s="45" t="str">
        <x:f>IF(ISBLANK('2012 HR 배정표'!Z1429)=TRUE,"-",'2012 HR 배정표'!Z1429)</x:f>
        <x:v>-</x:v>
      </x:c>
      <x:c r="V1431" s="46" t="str">
        <x:f>IF(ISBLANK('2012 HR 배정표'!Z1429)=TRUE,"-",IF(ISERROR((HLOOKUP($A$5,Prj_list!$O$6:$Z$7,2)*'2012 HR 배정표'!AA1429)/HLOOKUP($A$5,Prj_list!$O$6:$Z$7,2))=TRUE,"-",(HLOOKUP($A$5,Prj_list!$O$6:$Z$7,2)*'2012 HR 배정표'!AA1429)/HLOOKUP($A$5,Prj_list!$O$6:$Z$7,2)))</x:f>
        <x:v>-</x:v>
      </x:c>
      <x:c r="W1431" s="45" t="str">
        <x:f>IF(ISBLANK('2012 HR 배정표'!AB1429)=TRUE,"-",'2012 HR 배정표'!AB1429)</x:f>
        <x:v>-</x:v>
      </x:c>
      <x:c r="X1431" s="46" t="str">
        <x:f>IF(ISBLANK('2012 HR 배정표'!AB1429)=TRUE,"-",IF(ISERROR((HLOOKUP($A$5,Prj_list!$O$6:$Z$7,2)*'2012 HR 배정표'!AC1429)/HLOOKUP($A$5,Prj_list!$O$6:$Z$7,2))=TRUE,"-",(HLOOKUP($A$5,Prj_list!$O$6:$Z$7,2)*'2012 HR 배정표'!AC1429)/HLOOKUP($A$5,Prj_list!$O$6:$Z$7,2)))</x:f>
        <x:v>-</x:v>
      </x:c>
      <x:c r="Y1431" s="45" t="str">
        <x:f>IF(ISBLANK('2012 HR 배정표'!AD1429)=TRUE,"-",'2012 HR 배정표'!AD1429)</x:f>
        <x:v>-</x:v>
      </x:c>
      <x:c r="Z1431" s="46" t="str">
        <x:f>IF(ISBLANK('2012 HR 배정표'!AD1429)=TRUE,"-",IF(ISERROR((HLOOKUP($A$5,Prj_list!$O$6:$Z$7,2)*'2012 HR 배정표'!AE1429)/HLOOKUP($A$5,Prj_list!$O$6:$Z$7,2))=TRUE,"-",(HLOOKUP($A$5,Prj_list!$O$6:$Z$7,2)*'2012 HR 배정표'!AE1429)/HLOOKUP($A$5,Prj_list!$O$6:$Z$7,2)))</x:f>
        <x:v>-</x:v>
      </x:c>
      <x:c r="AA1431" s="45" t="str">
        <x:f>IF(ISBLANK('2012 HR 배정표'!AF1429)=TRUE,"-",'2012 HR 배정표'!AF1429)</x:f>
        <x:v>-</x:v>
      </x:c>
      <x:c r="AB1431" s="46" t="str">
        <x:f>IF(ISBLANK('2012 HR 배정표'!AF1429)=TRUE,"-",IF(ISERROR((HLOOKUP($A$5,Prj_list!$O$6:$Z$7,2)*'2012 HR 배정표'!AG1429)/HLOOKUP($A$5,Prj_list!$O$6:$Z$7,2))=TRUE,"-",(HLOOKUP($A$5,Prj_list!$O$6:$Z$7,2)*'2012 HR 배정표'!AG1429)/HLOOKUP($A$5,Prj_list!$O$6:$Z$7,2)))</x:f>
        <x:v>-</x:v>
      </x:c>
      <x:c r="AC1431" s="45" t="str">
        <x:f>IF(ISBLANK('2012 HR 배정표'!AH1429)=TRUE,"-",'2012 HR 배정표'!AH1429)</x:f>
        <x:v>-</x:v>
      </x:c>
      <x:c r="AD1431" s="46" t="str">
        <x:f>IF(ISBLANK('2012 HR 배정표'!AH1429)=TRUE,"-",IF(ISERROR((HLOOKUP($A$5,Prj_list!$O$6:$Z$7,2)*'2012 HR 배정표'!AI1429)/HLOOKUP($A$5,Prj_list!$O$6:$Z$7,2))=TRUE,"-",(HLOOKUP($A$5,Prj_list!$O$6:$Z$7,2)*'2012 HR 배정표'!AI1429)/HLOOKUP($A$5,Prj_list!$O$6:$Z$7,2)))</x:f>
        <x:v>-</x:v>
      </x:c>
      <x:c r="AE1431" s="45" t="str">
        <x:f>IF(ISBLANK('2012 HR 배정표'!AJ1429)=TRUE,"-",'2012 HR 배정표'!AJ1429)</x:f>
        <x:v>-</x:v>
      </x:c>
      <x:c r="AF1431" s="46" t="str">
        <x:f>IF(ISBLANK('2012 HR 배정표'!AJ1429)=TRUE,"-",IF(ISERROR((HLOOKUP($A$5,Prj_list!$O$6:$Z$7,2)*'2012 HR 배정표'!AK1429)/HLOOKUP($A$5,Prj_list!$O$6:$Z$7,2))=TRUE,"-",(HLOOKUP($A$5,Prj_list!$O$6:$Z$7,2)*'2012 HR 배정표'!AK1429)/HLOOKUP($A$5,Prj_list!$O$6:$Z$7,2)))</x:f>
        <x:v>-</x:v>
      </x:c>
      <x:c r="AG1431" s="45" t="str">
        <x:f>IF(ISBLANK('2012 HR 배정표'!AL1429)=TRUE,"-",'2012 HR 배정표'!AL1429)</x:f>
        <x:v>-</x:v>
      </x:c>
      <x:c r="AH1431" s="46" t="str">
        <x:f>IF(ISBLANK('2012 HR 배정표'!AL1429)=TRUE,"-",IF(ISERROR((HLOOKUP($A$5,Prj_list!$O$6:$Z$7,2)*'2012 HR 배정표'!AM1429)/HLOOKUP($A$5,Prj_list!$O$6:$Z$7,2))=TRUE,"-",(HLOOKUP($A$5,Prj_list!$O$6:$Z$7,2)*'2012 HR 배정표'!AM1429)/HLOOKUP($A$5,Prj_list!$O$6:$Z$7,2)))</x:f>
        <x:v>-</x:v>
      </x:c>
      <x:c r="AI1431" s="45" t="str">
        <x:f>IF(ISBLANK('2012 HR 배정표'!AN1429)=TRUE,"-",'2012 HR 배정표'!AN1429)</x:f>
        <x:v>-</x:v>
      </x:c>
      <x:c r="AJ1431" s="46" t="str">
        <x:f>IF(ISBLANK('2012 HR 배정표'!AN1429)=TRUE,"-",IF(ISERROR((HLOOKUP($A$5,Prj_list!$O$6:$Z$7,2)*'2012 HR 배정표'!AO1429)/HLOOKUP($A$5,Prj_list!$O$6:$Z$7,2))=TRUE,"-",(HLOOKUP($A$5,Prj_list!$O$6:$Z$7,2)*'2012 HR 배정표'!AO1429)/HLOOKUP($A$5,Prj_list!$O$6:$Z$7,2)))</x:f>
        <x:v>-</x:v>
      </x:c>
      <x:c r="AK1431" s="45" t="str">
        <x:f>IF(ISBLANK('2012 HR 배정표'!AP1429)=TRUE,"-",'2012 HR 배정표'!AP1429)</x:f>
        <x:v>-</x:v>
      </x:c>
      <x:c r="AL1431" s="46" t="str">
        <x:f>IF(ISBLANK('2012 HR 배정표'!AP1429)=TRUE,"-",IF(ISERROR((HLOOKUP($A$5,Prj_list!$O$6:$Z$7,2)*'2012 HR 배정표'!AQ1429)/HLOOKUP($A$5,Prj_list!$O$6:$Z$7,2))=TRUE,"-",(HLOOKUP($A$5,Prj_list!$O$6:$Z$7,2)*'2012 HR 배정표'!AQ1429)/HLOOKUP($A$5,Prj_list!$O$6:$Z$7,2)))</x:f>
        <x:v>-</x:v>
      </x:c>
      <x:c r="AM1431" s="45" t="str">
        <x:f>IF(ISBLANK('2012 HR 배정표'!AR1429)=TRUE,"-",'2012 HR 배정표'!AR1429)</x:f>
        <x:v>-</x:v>
      </x:c>
      <x:c r="AN1431" s="46" t="str">
        <x:f>IF(ISBLANK('2012 HR 배정표'!AR1429)=TRUE,"-",IF(ISERROR((HLOOKUP($A$5,Prj_list!$O$6:$Z$7,2)*'2012 HR 배정표'!AS1429)/HLOOKUP($A$5,Prj_list!$O$6:$Z$7,2))=TRUE,"-",(HLOOKUP($A$5,Prj_list!$O$6:$Z$7,2)*'2012 HR 배정표'!AS1429)/HLOOKUP($A$5,Prj_list!$O$6:$Z$7,2)))</x:f>
        <x:v>-</x:v>
      </x:c>
      <x:c r="AO1431" s="45" t="str">
        <x:f>IF(ISBLANK('2012 HR 배정표'!AT1429)=TRUE,"-",'2012 HR 배정표'!AT1429)</x:f>
        <x:v>-</x:v>
      </x:c>
      <x:c r="AP1431" s="46" t="str">
        <x:f>IF(ISBLANK('2012 HR 배정표'!AT1429)=TRUE,"-",IF(ISERROR((HLOOKUP($A$5,Prj_list!$O$6:$Z$7,2)*'2012 HR 배정표'!AU1429)/HLOOKUP($A$5,Prj_list!$O$6:$Z$7,2))=TRUE,"-",(HLOOKUP($A$5,Prj_list!$O$6:$Z$7,2)*'2012 HR 배정표'!AU1429)/HLOOKUP($A$5,Prj_list!$O$6:$Z$7,2)))</x:f>
        <x:v>-</x:v>
      </x:c>
      <x:c r="AQ1431" s="45" t="str">
        <x:f>IF(ISBLANK('2012 HR 배정표'!AV1429)=TRUE,"-",'2012 HR 배정표'!AV1429)</x:f>
        <x:v>-</x:v>
      </x:c>
      <x:c r="AR1431" s="46" t="str">
        <x:f>IF(ISBLANK('2012 HR 배정표'!AV1429)=TRUE,"-",IF(ISERROR((HLOOKUP($A$5,Prj_list!$O$6:$Z$7,2)*'2012 HR 배정표'!AW1429)/HLOOKUP($A$5,Prj_list!$O$6:$Z$7,2))=TRUE,"-",(HLOOKUP($A$5,Prj_list!$O$6:$Z$7,2)*'2012 HR 배정표'!AW1429)/HLOOKUP($A$5,Prj_list!$O$6:$Z$7,2)))</x:f>
        <x:v>-</x:v>
      </x:c>
      <x:c r="AS1431" s="45" t="str">
        <x:f>IF(ISBLANK('2012 HR 배정표'!AX1429)=TRUE,"-",'2012 HR 배정표'!AX1429)</x:f>
        <x:v>-</x:v>
      </x:c>
      <x:c r="AT1431" s="46" t="str">
        <x:f>IF(ISBLANK('2012 HR 배정표'!AX1429)=TRUE,"-",IF(ISERROR((HLOOKUP($A$5,Prj_list!$O$6:$Z$7,2)*'2012 HR 배정표'!AY1429)/HLOOKUP($A$5,Prj_list!$O$6:$Z$7,2))=TRUE,"-",(HLOOKUP($A$5,Prj_list!$O$6:$Z$7,2)*'2012 HR 배정표'!AY1429)/HLOOKUP($A$5,Prj_list!$O$6:$Z$7,2)))</x:f>
        <x:v>-</x:v>
      </x:c>
      <x:c r="AU1431" s="45" t="str">
        <x:f>IF(ISBLANK('2012 HR 배정표'!AZ1429)=TRUE,"-",'2012 HR 배정표'!AZ1429)</x:f>
        <x:v>-</x:v>
      </x:c>
      <x:c r="AV1431" s="46" t="str">
        <x:f>IF(ISBLANK('2012 HR 배정표'!AZ1429)=TRUE,"-",IF(ISERROR((HLOOKUP($A$5,Prj_list!$O$6:$Z$7,2)*'2012 HR 배정표'!BA1429)/HLOOKUP($A$5,Prj_list!$O$6:$Z$7,2))=TRUE,"-",(HLOOKUP($A$5,Prj_list!$O$6:$Z$7,2)*'2012 HR 배정표'!BA1429)/HLOOKUP($A$5,Prj_list!$O$6:$Z$7,2)))</x:f>
        <x:v>-</x:v>
      </x:c>
      <x:c r="AW1431" s="34" t="str">
        <x:f t="shared" si="44"/>
        <x:v/>
      </x:c>
      <x:c r="AX1431" s="41">
        <x:f t="shared" si="45"/>
        <x:v>0</x:v>
      </x:c>
    </x:row>
    <x:row r="1432" spans="1:50">
      <x:c r="A1432" s="45" t="str">
        <x:f>IF(ISBLANK('2012 HR 배정표'!F1430)=TRUE,"-",'2012 HR 배정표'!F1430)</x:f>
        <x:v>-</x:v>
      </x:c>
      <x:c r="B1432" s="46" t="str">
        <x:f>IF(ISBLANK('2012 HR 배정표'!F1430)=TRUE,"-",IF(ISERROR((HLOOKUP($A$5,Prj_list!$O$6:$Z$7,2)*'2012 HR 배정표'!G1430)/HLOOKUP($A$5,Prj_list!$O$6:$Z$7,2))=TRUE,"-",(HLOOKUP($A$5,Prj_list!$O$6:$Z$7,2)*'2012 HR 배정표'!G1430)/HLOOKUP($A$5,Prj_list!$O$6:$Z$7,2)))</x:f>
        <x:v>-</x:v>
      </x:c>
      <x:c r="C1432" s="45" t="str">
        <x:f>IF(ISBLANK('2012 HR 배정표'!H1430)=TRUE,"-",'2012 HR 배정표'!H1430)</x:f>
        <x:v>-</x:v>
      </x:c>
      <x:c r="D1432" s="46" t="str">
        <x:f>IF(ISBLANK('2012 HR 배정표'!H1430)=TRUE,"-",IF(ISERROR((HLOOKUP($A$5,Prj_list!$O$6:$Z$7,2)*'2012 HR 배정표'!I1430)/HLOOKUP($A$5,Prj_list!$O$6:$Z$7,2))=TRUE,"-",(HLOOKUP($A$5,Prj_list!$O$6:$Z$7,2)*'2012 HR 배정표'!I1430)/HLOOKUP($A$5,Prj_list!$O$6:$Z$7,2)))</x:f>
        <x:v>-</x:v>
      </x:c>
      <x:c r="E1432" s="45" t="str">
        <x:f>IF(ISBLANK('2012 HR 배정표'!J1430)=TRUE,"-",'2012 HR 배정표'!J1430)</x:f>
        <x:v>-</x:v>
      </x:c>
      <x:c r="F1432" s="46" t="str">
        <x:f>IF(ISBLANK('2012 HR 배정표'!J1430)=TRUE,"-",IF(ISERROR((HLOOKUP($A$5,Prj_list!$O$6:$Z$7,2)*'2012 HR 배정표'!K1430)/HLOOKUP($A$5,Prj_list!$O$6:$Z$7,2))=TRUE,"-",(HLOOKUP($A$5,Prj_list!$O$6:$Z$7,2)*'2012 HR 배정표'!K1430)/HLOOKUP($A$5,Prj_list!$O$6:$Z$7,2)))</x:f>
        <x:v>-</x:v>
      </x:c>
      <x:c r="G1432" s="45" t="str">
        <x:f>IF(ISBLANK('2012 HR 배정표'!L1430)=TRUE,"-",'2012 HR 배정표'!L1430)</x:f>
        <x:v>-</x:v>
      </x:c>
      <x:c r="H1432" s="46" t="str">
        <x:f>IF(ISBLANK('2012 HR 배정표'!L1430)=TRUE,"-",IF(ISERROR((HLOOKUP($A$5,Prj_list!$O$6:$Z$7,2)*'2012 HR 배정표'!M1430)/HLOOKUP($A$5,Prj_list!$O$6:$Z$7,2))=TRUE,"-",(HLOOKUP($A$5,Prj_list!$O$6:$Z$7,2)*'2012 HR 배정표'!M1430)/HLOOKUP($A$5,Prj_list!$O$6:$Z$7,2)))</x:f>
        <x:v>-</x:v>
      </x:c>
      <x:c r="I1432" s="45" t="str">
        <x:f>IF(ISBLANK('2012 HR 배정표'!N1430)=TRUE,"-",'2012 HR 배정표'!N1430)</x:f>
        <x:v>-</x:v>
      </x:c>
      <x:c r="J1432" s="46" t="str">
        <x:f>IF(ISBLANK('2012 HR 배정표'!N1430)=TRUE,"-",IF(ISERROR((HLOOKUP($A$5,Prj_list!$O$6:$Z$7,2)*'2012 HR 배정표'!O1430)/HLOOKUP($A$5,Prj_list!$O$6:$Z$7,2))=TRUE,"-",(HLOOKUP($A$5,Prj_list!$O$6:$Z$7,2)*'2012 HR 배정표'!O1430)/HLOOKUP($A$5,Prj_list!$O$6:$Z$7,2)))</x:f>
        <x:v>-</x:v>
      </x:c>
      <x:c r="K1432" s="45" t="str">
        <x:f>IF(ISBLANK('2012 HR 배정표'!P1430)=TRUE,"-",'2012 HR 배정표'!P1430)</x:f>
        <x:v>-</x:v>
      </x:c>
      <x:c r="L1432" s="46" t="str">
        <x:f>IF(ISBLANK('2012 HR 배정표'!P1430)=TRUE,"-",IF(ISERROR((HLOOKUP($A$5,Prj_list!$O$6:$Z$7,2)*'2012 HR 배정표'!Q1430)/HLOOKUP($A$5,Prj_list!$O$6:$Z$7,2))=TRUE,"-",(HLOOKUP($A$5,Prj_list!$O$6:$Z$7,2)*'2012 HR 배정표'!Q1430)/HLOOKUP($A$5,Prj_list!$O$6:$Z$7,2)))</x:f>
        <x:v>-</x:v>
      </x:c>
      <x:c r="M1432" s="45" t="str">
        <x:f>IF(ISBLANK('2012 HR 배정표'!R1430)=TRUE,"-",'2012 HR 배정표'!R1430)</x:f>
        <x:v>-</x:v>
      </x:c>
      <x:c r="N1432" s="46" t="str">
        <x:f>IF(ISBLANK('2012 HR 배정표'!R1430)=TRUE,"-",IF(ISERROR((HLOOKUP($A$5,Prj_list!$O$6:$Z$7,2)*'2012 HR 배정표'!S1430)/HLOOKUP($A$5,Prj_list!$O$6:$Z$7,2))=TRUE,"-",(HLOOKUP($A$5,Prj_list!$O$6:$Z$7,2)*'2012 HR 배정표'!S1430)/HLOOKUP($A$5,Prj_list!$O$6:$Z$7,2)))</x:f>
        <x:v>-</x:v>
      </x:c>
      <x:c r="O1432" s="45" t="str">
        <x:f>IF(ISBLANK('2012 HR 배정표'!T1430)=TRUE,"-",'2012 HR 배정표'!T1430)</x:f>
        <x:v>-</x:v>
      </x:c>
      <x:c r="P1432" s="46" t="str">
        <x:f>IF(ISBLANK('2012 HR 배정표'!T1430)=TRUE,"-",IF(ISERROR((HLOOKUP($A$5,Prj_list!$O$6:$Z$7,2)*'2012 HR 배정표'!U1430)/HLOOKUP($A$5,Prj_list!$O$6:$Z$7,2))=TRUE,"-",(HLOOKUP($A$5,Prj_list!$O$6:$Z$7,2)*'2012 HR 배정표'!U1430)/HLOOKUP($A$5,Prj_list!$O$6:$Z$7,2)))</x:f>
        <x:v>-</x:v>
      </x:c>
      <x:c r="Q1432" s="45" t="str">
        <x:f>IF(ISBLANK('2012 HR 배정표'!V1430)=TRUE,"-",'2012 HR 배정표'!V1430)</x:f>
        <x:v>-</x:v>
      </x:c>
      <x:c r="R1432" s="46" t="str">
        <x:f>IF(ISBLANK('2012 HR 배정표'!V1430)=TRUE,"-",IF(ISERROR((HLOOKUP($A$5,Prj_list!$O$6:$Z$7,2)*'2012 HR 배정표'!W1430)/HLOOKUP($A$5,Prj_list!$O$6:$Z$7,2))=TRUE,"-",(HLOOKUP($A$5,Prj_list!$O$6:$Z$7,2)*'2012 HR 배정표'!W1430)/HLOOKUP($A$5,Prj_list!$O$6:$Z$7,2)))</x:f>
        <x:v>-</x:v>
      </x:c>
      <x:c r="S1432" s="45" t="str">
        <x:f>IF(ISBLANK('2012 HR 배정표'!X1430)=TRUE,"-",'2012 HR 배정표'!X1430)</x:f>
        <x:v>-</x:v>
      </x:c>
      <x:c r="T1432" s="46" t="str">
        <x:f>IF(ISBLANK('2012 HR 배정표'!X1430)=TRUE,"-",IF(ISERROR((HLOOKUP($A$5,Prj_list!$O$6:$Z$7,2)*'2012 HR 배정표'!Y1430)/HLOOKUP($A$5,Prj_list!$O$6:$Z$7,2))=TRUE,"-",(HLOOKUP($A$5,Prj_list!$O$6:$Z$7,2)*'2012 HR 배정표'!Y1430)/HLOOKUP($A$5,Prj_list!$O$6:$Z$7,2)))</x:f>
        <x:v>-</x:v>
      </x:c>
      <x:c r="U1432" s="45" t="str">
        <x:f>IF(ISBLANK('2012 HR 배정표'!Z1430)=TRUE,"-",'2012 HR 배정표'!Z1430)</x:f>
        <x:v>-</x:v>
      </x:c>
      <x:c r="V1432" s="46" t="str">
        <x:f>IF(ISBLANK('2012 HR 배정표'!Z1430)=TRUE,"-",IF(ISERROR((HLOOKUP($A$5,Prj_list!$O$6:$Z$7,2)*'2012 HR 배정표'!AA1430)/HLOOKUP($A$5,Prj_list!$O$6:$Z$7,2))=TRUE,"-",(HLOOKUP($A$5,Prj_list!$O$6:$Z$7,2)*'2012 HR 배정표'!AA1430)/HLOOKUP($A$5,Prj_list!$O$6:$Z$7,2)))</x:f>
        <x:v>-</x:v>
      </x:c>
      <x:c r="W1432" s="45" t="str">
        <x:f>IF(ISBLANK('2012 HR 배정표'!AB1430)=TRUE,"-",'2012 HR 배정표'!AB1430)</x:f>
        <x:v>-</x:v>
      </x:c>
      <x:c r="X1432" s="46" t="str">
        <x:f>IF(ISBLANK('2012 HR 배정표'!AB1430)=TRUE,"-",IF(ISERROR((HLOOKUP($A$5,Prj_list!$O$6:$Z$7,2)*'2012 HR 배정표'!AC1430)/HLOOKUP($A$5,Prj_list!$O$6:$Z$7,2))=TRUE,"-",(HLOOKUP($A$5,Prj_list!$O$6:$Z$7,2)*'2012 HR 배정표'!AC1430)/HLOOKUP($A$5,Prj_list!$O$6:$Z$7,2)))</x:f>
        <x:v>-</x:v>
      </x:c>
      <x:c r="Y1432" s="45" t="str">
        <x:f>IF(ISBLANK('2012 HR 배정표'!AD1430)=TRUE,"-",'2012 HR 배정표'!AD1430)</x:f>
        <x:v>-</x:v>
      </x:c>
      <x:c r="Z1432" s="46" t="str">
        <x:f>IF(ISBLANK('2012 HR 배정표'!AD1430)=TRUE,"-",IF(ISERROR((HLOOKUP($A$5,Prj_list!$O$6:$Z$7,2)*'2012 HR 배정표'!AE1430)/HLOOKUP($A$5,Prj_list!$O$6:$Z$7,2))=TRUE,"-",(HLOOKUP($A$5,Prj_list!$O$6:$Z$7,2)*'2012 HR 배정표'!AE1430)/HLOOKUP($A$5,Prj_list!$O$6:$Z$7,2)))</x:f>
        <x:v>-</x:v>
      </x:c>
      <x:c r="AA1432" s="45" t="str">
        <x:f>IF(ISBLANK('2012 HR 배정표'!AF1430)=TRUE,"-",'2012 HR 배정표'!AF1430)</x:f>
        <x:v>-</x:v>
      </x:c>
      <x:c r="AB1432" s="46" t="str">
        <x:f>IF(ISBLANK('2012 HR 배정표'!AF1430)=TRUE,"-",IF(ISERROR((HLOOKUP($A$5,Prj_list!$O$6:$Z$7,2)*'2012 HR 배정표'!AG1430)/HLOOKUP($A$5,Prj_list!$O$6:$Z$7,2))=TRUE,"-",(HLOOKUP($A$5,Prj_list!$O$6:$Z$7,2)*'2012 HR 배정표'!AG1430)/HLOOKUP($A$5,Prj_list!$O$6:$Z$7,2)))</x:f>
        <x:v>-</x:v>
      </x:c>
      <x:c r="AC1432" s="45" t="str">
        <x:f>IF(ISBLANK('2012 HR 배정표'!AH1430)=TRUE,"-",'2012 HR 배정표'!AH1430)</x:f>
        <x:v>-</x:v>
      </x:c>
      <x:c r="AD1432" s="46" t="str">
        <x:f>IF(ISBLANK('2012 HR 배정표'!AH1430)=TRUE,"-",IF(ISERROR((HLOOKUP($A$5,Prj_list!$O$6:$Z$7,2)*'2012 HR 배정표'!AI1430)/HLOOKUP($A$5,Prj_list!$O$6:$Z$7,2))=TRUE,"-",(HLOOKUP($A$5,Prj_list!$O$6:$Z$7,2)*'2012 HR 배정표'!AI1430)/HLOOKUP($A$5,Prj_list!$O$6:$Z$7,2)))</x:f>
        <x:v>-</x:v>
      </x:c>
      <x:c r="AE1432" s="45" t="str">
        <x:f>IF(ISBLANK('2012 HR 배정표'!AJ1430)=TRUE,"-",'2012 HR 배정표'!AJ1430)</x:f>
        <x:v>-</x:v>
      </x:c>
      <x:c r="AF1432" s="46" t="str">
        <x:f>IF(ISBLANK('2012 HR 배정표'!AJ1430)=TRUE,"-",IF(ISERROR((HLOOKUP($A$5,Prj_list!$O$6:$Z$7,2)*'2012 HR 배정표'!AK1430)/HLOOKUP($A$5,Prj_list!$O$6:$Z$7,2))=TRUE,"-",(HLOOKUP($A$5,Prj_list!$O$6:$Z$7,2)*'2012 HR 배정표'!AK1430)/HLOOKUP($A$5,Prj_list!$O$6:$Z$7,2)))</x:f>
        <x:v>-</x:v>
      </x:c>
      <x:c r="AG1432" s="45" t="str">
        <x:f>IF(ISBLANK('2012 HR 배정표'!AL1430)=TRUE,"-",'2012 HR 배정표'!AL1430)</x:f>
        <x:v>-</x:v>
      </x:c>
      <x:c r="AH1432" s="46" t="str">
        <x:f>IF(ISBLANK('2012 HR 배정표'!AL1430)=TRUE,"-",IF(ISERROR((HLOOKUP($A$5,Prj_list!$O$6:$Z$7,2)*'2012 HR 배정표'!AM1430)/HLOOKUP($A$5,Prj_list!$O$6:$Z$7,2))=TRUE,"-",(HLOOKUP($A$5,Prj_list!$O$6:$Z$7,2)*'2012 HR 배정표'!AM1430)/HLOOKUP($A$5,Prj_list!$O$6:$Z$7,2)))</x:f>
        <x:v>-</x:v>
      </x:c>
      <x:c r="AI1432" s="45" t="str">
        <x:f>IF(ISBLANK('2012 HR 배정표'!AN1430)=TRUE,"-",'2012 HR 배정표'!AN1430)</x:f>
        <x:v>-</x:v>
      </x:c>
      <x:c r="AJ1432" s="46" t="str">
        <x:f>IF(ISBLANK('2012 HR 배정표'!AN1430)=TRUE,"-",IF(ISERROR((HLOOKUP($A$5,Prj_list!$O$6:$Z$7,2)*'2012 HR 배정표'!AO1430)/HLOOKUP($A$5,Prj_list!$O$6:$Z$7,2))=TRUE,"-",(HLOOKUP($A$5,Prj_list!$O$6:$Z$7,2)*'2012 HR 배정표'!AO1430)/HLOOKUP($A$5,Prj_list!$O$6:$Z$7,2)))</x:f>
        <x:v>-</x:v>
      </x:c>
      <x:c r="AK1432" s="45" t="str">
        <x:f>IF(ISBLANK('2012 HR 배정표'!AP1430)=TRUE,"-",'2012 HR 배정표'!AP1430)</x:f>
        <x:v>-</x:v>
      </x:c>
      <x:c r="AL1432" s="46" t="str">
        <x:f>IF(ISBLANK('2012 HR 배정표'!AP1430)=TRUE,"-",IF(ISERROR((HLOOKUP($A$5,Prj_list!$O$6:$Z$7,2)*'2012 HR 배정표'!AQ1430)/HLOOKUP($A$5,Prj_list!$O$6:$Z$7,2))=TRUE,"-",(HLOOKUP($A$5,Prj_list!$O$6:$Z$7,2)*'2012 HR 배정표'!AQ1430)/HLOOKUP($A$5,Prj_list!$O$6:$Z$7,2)))</x:f>
        <x:v>-</x:v>
      </x:c>
      <x:c r="AM1432" s="45" t="str">
        <x:f>IF(ISBLANK('2012 HR 배정표'!AR1430)=TRUE,"-",'2012 HR 배정표'!AR1430)</x:f>
        <x:v>-</x:v>
      </x:c>
      <x:c r="AN1432" s="46" t="str">
        <x:f>IF(ISBLANK('2012 HR 배정표'!AR1430)=TRUE,"-",IF(ISERROR((HLOOKUP($A$5,Prj_list!$O$6:$Z$7,2)*'2012 HR 배정표'!AS1430)/HLOOKUP($A$5,Prj_list!$O$6:$Z$7,2))=TRUE,"-",(HLOOKUP($A$5,Prj_list!$O$6:$Z$7,2)*'2012 HR 배정표'!AS1430)/HLOOKUP($A$5,Prj_list!$O$6:$Z$7,2)))</x:f>
        <x:v>-</x:v>
      </x:c>
      <x:c r="AO1432" s="45" t="str">
        <x:f>IF(ISBLANK('2012 HR 배정표'!AT1430)=TRUE,"-",'2012 HR 배정표'!AT1430)</x:f>
        <x:v>-</x:v>
      </x:c>
      <x:c r="AP1432" s="46" t="str">
        <x:f>IF(ISBLANK('2012 HR 배정표'!AT1430)=TRUE,"-",IF(ISERROR((HLOOKUP($A$5,Prj_list!$O$6:$Z$7,2)*'2012 HR 배정표'!AU1430)/HLOOKUP($A$5,Prj_list!$O$6:$Z$7,2))=TRUE,"-",(HLOOKUP($A$5,Prj_list!$O$6:$Z$7,2)*'2012 HR 배정표'!AU1430)/HLOOKUP($A$5,Prj_list!$O$6:$Z$7,2)))</x:f>
        <x:v>-</x:v>
      </x:c>
      <x:c r="AQ1432" s="45" t="str">
        <x:f>IF(ISBLANK('2012 HR 배정표'!AV1430)=TRUE,"-",'2012 HR 배정표'!AV1430)</x:f>
        <x:v>-</x:v>
      </x:c>
      <x:c r="AR1432" s="46" t="str">
        <x:f>IF(ISBLANK('2012 HR 배정표'!AV1430)=TRUE,"-",IF(ISERROR((HLOOKUP($A$5,Prj_list!$O$6:$Z$7,2)*'2012 HR 배정표'!AW1430)/HLOOKUP($A$5,Prj_list!$O$6:$Z$7,2))=TRUE,"-",(HLOOKUP($A$5,Prj_list!$O$6:$Z$7,2)*'2012 HR 배정표'!AW1430)/HLOOKUP($A$5,Prj_list!$O$6:$Z$7,2)))</x:f>
        <x:v>-</x:v>
      </x:c>
      <x:c r="AS1432" s="45" t="str">
        <x:f>IF(ISBLANK('2012 HR 배정표'!AX1430)=TRUE,"-",'2012 HR 배정표'!AX1430)</x:f>
        <x:v>-</x:v>
      </x:c>
      <x:c r="AT1432" s="46" t="str">
        <x:f>IF(ISBLANK('2012 HR 배정표'!AX1430)=TRUE,"-",IF(ISERROR((HLOOKUP($A$5,Prj_list!$O$6:$Z$7,2)*'2012 HR 배정표'!AY1430)/HLOOKUP($A$5,Prj_list!$O$6:$Z$7,2))=TRUE,"-",(HLOOKUP($A$5,Prj_list!$O$6:$Z$7,2)*'2012 HR 배정표'!AY1430)/HLOOKUP($A$5,Prj_list!$O$6:$Z$7,2)))</x:f>
        <x:v>-</x:v>
      </x:c>
      <x:c r="AU1432" s="45" t="str">
        <x:f>IF(ISBLANK('2012 HR 배정표'!AZ1430)=TRUE,"-",'2012 HR 배정표'!AZ1430)</x:f>
        <x:v>-</x:v>
      </x:c>
      <x:c r="AV1432" s="46" t="str">
        <x:f>IF(ISBLANK('2012 HR 배정표'!AZ1430)=TRUE,"-",IF(ISERROR((HLOOKUP($A$5,Prj_list!$O$6:$Z$7,2)*'2012 HR 배정표'!BA1430)/HLOOKUP($A$5,Prj_list!$O$6:$Z$7,2))=TRUE,"-",(HLOOKUP($A$5,Prj_list!$O$6:$Z$7,2)*'2012 HR 배정표'!BA1430)/HLOOKUP($A$5,Prj_list!$O$6:$Z$7,2)))</x:f>
        <x:v>-</x:v>
      </x:c>
      <x:c r="AW1432" s="34" t="str">
        <x:f t="shared" si="44"/>
        <x:v/>
      </x:c>
      <x:c r="AX1432" s="41">
        <x:f t="shared" si="45"/>
        <x:v>0</x:v>
      </x:c>
    </x:row>
    <x:row r="1433" spans="1:50">
      <x:c r="A1433" s="45" t="str">
        <x:f>IF(ISBLANK('2012 HR 배정표'!F1431)=TRUE,"-",'2012 HR 배정표'!F1431)</x:f>
        <x:v>-</x:v>
      </x:c>
      <x:c r="B1433" s="46" t="str">
        <x:f>IF(ISBLANK('2012 HR 배정표'!F1431)=TRUE,"-",IF(ISERROR((HLOOKUP($A$5,Prj_list!$O$6:$Z$7,2)*'2012 HR 배정표'!G1431)/HLOOKUP($A$5,Prj_list!$O$6:$Z$7,2))=TRUE,"-",(HLOOKUP($A$5,Prj_list!$O$6:$Z$7,2)*'2012 HR 배정표'!G1431)/HLOOKUP($A$5,Prj_list!$O$6:$Z$7,2)))</x:f>
        <x:v>-</x:v>
      </x:c>
      <x:c r="C1433" s="45" t="str">
        <x:f>IF(ISBLANK('2012 HR 배정표'!H1431)=TRUE,"-",'2012 HR 배정표'!H1431)</x:f>
        <x:v>-</x:v>
      </x:c>
      <x:c r="D1433" s="46" t="str">
        <x:f>IF(ISBLANK('2012 HR 배정표'!H1431)=TRUE,"-",IF(ISERROR((HLOOKUP($A$5,Prj_list!$O$6:$Z$7,2)*'2012 HR 배정표'!I1431)/HLOOKUP($A$5,Prj_list!$O$6:$Z$7,2))=TRUE,"-",(HLOOKUP($A$5,Prj_list!$O$6:$Z$7,2)*'2012 HR 배정표'!I1431)/HLOOKUP($A$5,Prj_list!$O$6:$Z$7,2)))</x:f>
        <x:v>-</x:v>
      </x:c>
      <x:c r="E1433" s="45" t="str">
        <x:f>IF(ISBLANK('2012 HR 배정표'!J1431)=TRUE,"-",'2012 HR 배정표'!J1431)</x:f>
        <x:v>-</x:v>
      </x:c>
      <x:c r="F1433" s="46" t="str">
        <x:f>IF(ISBLANK('2012 HR 배정표'!J1431)=TRUE,"-",IF(ISERROR((HLOOKUP($A$5,Prj_list!$O$6:$Z$7,2)*'2012 HR 배정표'!K1431)/HLOOKUP($A$5,Prj_list!$O$6:$Z$7,2))=TRUE,"-",(HLOOKUP($A$5,Prj_list!$O$6:$Z$7,2)*'2012 HR 배정표'!K1431)/HLOOKUP($A$5,Prj_list!$O$6:$Z$7,2)))</x:f>
        <x:v>-</x:v>
      </x:c>
      <x:c r="G1433" s="45" t="str">
        <x:f>IF(ISBLANK('2012 HR 배정표'!L1431)=TRUE,"-",'2012 HR 배정표'!L1431)</x:f>
        <x:v>-</x:v>
      </x:c>
      <x:c r="H1433" s="46" t="str">
        <x:f>IF(ISBLANK('2012 HR 배정표'!L1431)=TRUE,"-",IF(ISERROR((HLOOKUP($A$5,Prj_list!$O$6:$Z$7,2)*'2012 HR 배정표'!M1431)/HLOOKUP($A$5,Prj_list!$O$6:$Z$7,2))=TRUE,"-",(HLOOKUP($A$5,Prj_list!$O$6:$Z$7,2)*'2012 HR 배정표'!M1431)/HLOOKUP($A$5,Prj_list!$O$6:$Z$7,2)))</x:f>
        <x:v>-</x:v>
      </x:c>
      <x:c r="I1433" s="45" t="str">
        <x:f>IF(ISBLANK('2012 HR 배정표'!N1431)=TRUE,"-",'2012 HR 배정표'!N1431)</x:f>
        <x:v>-</x:v>
      </x:c>
      <x:c r="J1433" s="46" t="str">
        <x:f>IF(ISBLANK('2012 HR 배정표'!N1431)=TRUE,"-",IF(ISERROR((HLOOKUP($A$5,Prj_list!$O$6:$Z$7,2)*'2012 HR 배정표'!O1431)/HLOOKUP($A$5,Prj_list!$O$6:$Z$7,2))=TRUE,"-",(HLOOKUP($A$5,Prj_list!$O$6:$Z$7,2)*'2012 HR 배정표'!O1431)/HLOOKUP($A$5,Prj_list!$O$6:$Z$7,2)))</x:f>
        <x:v>-</x:v>
      </x:c>
      <x:c r="K1433" s="45" t="str">
        <x:f>IF(ISBLANK('2012 HR 배정표'!P1431)=TRUE,"-",'2012 HR 배정표'!P1431)</x:f>
        <x:v>-</x:v>
      </x:c>
      <x:c r="L1433" s="46" t="str">
        <x:f>IF(ISBLANK('2012 HR 배정표'!P1431)=TRUE,"-",IF(ISERROR((HLOOKUP($A$5,Prj_list!$O$6:$Z$7,2)*'2012 HR 배정표'!Q1431)/HLOOKUP($A$5,Prj_list!$O$6:$Z$7,2))=TRUE,"-",(HLOOKUP($A$5,Prj_list!$O$6:$Z$7,2)*'2012 HR 배정표'!Q1431)/HLOOKUP($A$5,Prj_list!$O$6:$Z$7,2)))</x:f>
        <x:v>-</x:v>
      </x:c>
      <x:c r="M1433" s="45" t="str">
        <x:f>IF(ISBLANK('2012 HR 배정표'!R1431)=TRUE,"-",'2012 HR 배정표'!R1431)</x:f>
        <x:v>-</x:v>
      </x:c>
      <x:c r="N1433" s="46" t="str">
        <x:f>IF(ISBLANK('2012 HR 배정표'!R1431)=TRUE,"-",IF(ISERROR((HLOOKUP($A$5,Prj_list!$O$6:$Z$7,2)*'2012 HR 배정표'!S1431)/HLOOKUP($A$5,Prj_list!$O$6:$Z$7,2))=TRUE,"-",(HLOOKUP($A$5,Prj_list!$O$6:$Z$7,2)*'2012 HR 배정표'!S1431)/HLOOKUP($A$5,Prj_list!$O$6:$Z$7,2)))</x:f>
        <x:v>-</x:v>
      </x:c>
      <x:c r="O1433" s="45" t="str">
        <x:f>IF(ISBLANK('2012 HR 배정표'!T1431)=TRUE,"-",'2012 HR 배정표'!T1431)</x:f>
        <x:v>-</x:v>
      </x:c>
      <x:c r="P1433" s="46" t="str">
        <x:f>IF(ISBLANK('2012 HR 배정표'!T1431)=TRUE,"-",IF(ISERROR((HLOOKUP($A$5,Prj_list!$O$6:$Z$7,2)*'2012 HR 배정표'!U1431)/HLOOKUP($A$5,Prj_list!$O$6:$Z$7,2))=TRUE,"-",(HLOOKUP($A$5,Prj_list!$O$6:$Z$7,2)*'2012 HR 배정표'!U1431)/HLOOKUP($A$5,Prj_list!$O$6:$Z$7,2)))</x:f>
        <x:v>-</x:v>
      </x:c>
      <x:c r="Q1433" s="45" t="str">
        <x:f>IF(ISBLANK('2012 HR 배정표'!V1431)=TRUE,"-",'2012 HR 배정표'!V1431)</x:f>
        <x:v>-</x:v>
      </x:c>
      <x:c r="R1433" s="46" t="str">
        <x:f>IF(ISBLANK('2012 HR 배정표'!V1431)=TRUE,"-",IF(ISERROR((HLOOKUP($A$5,Prj_list!$O$6:$Z$7,2)*'2012 HR 배정표'!W1431)/HLOOKUP($A$5,Prj_list!$O$6:$Z$7,2))=TRUE,"-",(HLOOKUP($A$5,Prj_list!$O$6:$Z$7,2)*'2012 HR 배정표'!W1431)/HLOOKUP($A$5,Prj_list!$O$6:$Z$7,2)))</x:f>
        <x:v>-</x:v>
      </x:c>
      <x:c r="S1433" s="45" t="str">
        <x:f>IF(ISBLANK('2012 HR 배정표'!X1431)=TRUE,"-",'2012 HR 배정표'!X1431)</x:f>
        <x:v>-</x:v>
      </x:c>
      <x:c r="T1433" s="46" t="str">
        <x:f>IF(ISBLANK('2012 HR 배정표'!X1431)=TRUE,"-",IF(ISERROR((HLOOKUP($A$5,Prj_list!$O$6:$Z$7,2)*'2012 HR 배정표'!Y1431)/HLOOKUP($A$5,Prj_list!$O$6:$Z$7,2))=TRUE,"-",(HLOOKUP($A$5,Prj_list!$O$6:$Z$7,2)*'2012 HR 배정표'!Y1431)/HLOOKUP($A$5,Prj_list!$O$6:$Z$7,2)))</x:f>
        <x:v>-</x:v>
      </x:c>
      <x:c r="U1433" s="45" t="str">
        <x:f>IF(ISBLANK('2012 HR 배정표'!Z1431)=TRUE,"-",'2012 HR 배정표'!Z1431)</x:f>
        <x:v>-</x:v>
      </x:c>
      <x:c r="V1433" s="46" t="str">
        <x:f>IF(ISBLANK('2012 HR 배정표'!Z1431)=TRUE,"-",IF(ISERROR((HLOOKUP($A$5,Prj_list!$O$6:$Z$7,2)*'2012 HR 배정표'!AA1431)/HLOOKUP($A$5,Prj_list!$O$6:$Z$7,2))=TRUE,"-",(HLOOKUP($A$5,Prj_list!$O$6:$Z$7,2)*'2012 HR 배정표'!AA1431)/HLOOKUP($A$5,Prj_list!$O$6:$Z$7,2)))</x:f>
        <x:v>-</x:v>
      </x:c>
      <x:c r="W1433" s="45" t="str">
        <x:f>IF(ISBLANK('2012 HR 배정표'!AB1431)=TRUE,"-",'2012 HR 배정표'!AB1431)</x:f>
        <x:v>-</x:v>
      </x:c>
      <x:c r="X1433" s="46" t="str">
        <x:f>IF(ISBLANK('2012 HR 배정표'!AB1431)=TRUE,"-",IF(ISERROR((HLOOKUP($A$5,Prj_list!$O$6:$Z$7,2)*'2012 HR 배정표'!AC1431)/HLOOKUP($A$5,Prj_list!$O$6:$Z$7,2))=TRUE,"-",(HLOOKUP($A$5,Prj_list!$O$6:$Z$7,2)*'2012 HR 배정표'!AC1431)/HLOOKUP($A$5,Prj_list!$O$6:$Z$7,2)))</x:f>
        <x:v>-</x:v>
      </x:c>
      <x:c r="Y1433" s="45" t="str">
        <x:f>IF(ISBLANK('2012 HR 배정표'!AD1431)=TRUE,"-",'2012 HR 배정표'!AD1431)</x:f>
        <x:v>-</x:v>
      </x:c>
      <x:c r="Z1433" s="46" t="str">
        <x:f>IF(ISBLANK('2012 HR 배정표'!AD1431)=TRUE,"-",IF(ISERROR((HLOOKUP($A$5,Prj_list!$O$6:$Z$7,2)*'2012 HR 배정표'!AE1431)/HLOOKUP($A$5,Prj_list!$O$6:$Z$7,2))=TRUE,"-",(HLOOKUP($A$5,Prj_list!$O$6:$Z$7,2)*'2012 HR 배정표'!AE1431)/HLOOKUP($A$5,Prj_list!$O$6:$Z$7,2)))</x:f>
        <x:v>-</x:v>
      </x:c>
      <x:c r="AA1433" s="45" t="str">
        <x:f>IF(ISBLANK('2012 HR 배정표'!AF1431)=TRUE,"-",'2012 HR 배정표'!AF1431)</x:f>
        <x:v>-</x:v>
      </x:c>
      <x:c r="AB1433" s="46" t="str">
        <x:f>IF(ISBLANK('2012 HR 배정표'!AF1431)=TRUE,"-",IF(ISERROR((HLOOKUP($A$5,Prj_list!$O$6:$Z$7,2)*'2012 HR 배정표'!AG1431)/HLOOKUP($A$5,Prj_list!$O$6:$Z$7,2))=TRUE,"-",(HLOOKUP($A$5,Prj_list!$O$6:$Z$7,2)*'2012 HR 배정표'!AG1431)/HLOOKUP($A$5,Prj_list!$O$6:$Z$7,2)))</x:f>
        <x:v>-</x:v>
      </x:c>
      <x:c r="AC1433" s="45" t="str">
        <x:f>IF(ISBLANK('2012 HR 배정표'!AH1431)=TRUE,"-",'2012 HR 배정표'!AH1431)</x:f>
        <x:v>-</x:v>
      </x:c>
      <x:c r="AD1433" s="46" t="str">
        <x:f>IF(ISBLANK('2012 HR 배정표'!AH1431)=TRUE,"-",IF(ISERROR((HLOOKUP($A$5,Prj_list!$O$6:$Z$7,2)*'2012 HR 배정표'!AI1431)/HLOOKUP($A$5,Prj_list!$O$6:$Z$7,2))=TRUE,"-",(HLOOKUP($A$5,Prj_list!$O$6:$Z$7,2)*'2012 HR 배정표'!AI1431)/HLOOKUP($A$5,Prj_list!$O$6:$Z$7,2)))</x:f>
        <x:v>-</x:v>
      </x:c>
      <x:c r="AE1433" s="45" t="str">
        <x:f>IF(ISBLANK('2012 HR 배정표'!AJ1431)=TRUE,"-",'2012 HR 배정표'!AJ1431)</x:f>
        <x:v>-</x:v>
      </x:c>
      <x:c r="AF1433" s="46" t="str">
        <x:f>IF(ISBLANK('2012 HR 배정표'!AJ1431)=TRUE,"-",IF(ISERROR((HLOOKUP($A$5,Prj_list!$O$6:$Z$7,2)*'2012 HR 배정표'!AK1431)/HLOOKUP($A$5,Prj_list!$O$6:$Z$7,2))=TRUE,"-",(HLOOKUP($A$5,Prj_list!$O$6:$Z$7,2)*'2012 HR 배정표'!AK1431)/HLOOKUP($A$5,Prj_list!$O$6:$Z$7,2)))</x:f>
        <x:v>-</x:v>
      </x:c>
      <x:c r="AG1433" s="45" t="str">
        <x:f>IF(ISBLANK('2012 HR 배정표'!AL1431)=TRUE,"-",'2012 HR 배정표'!AL1431)</x:f>
        <x:v>-</x:v>
      </x:c>
      <x:c r="AH1433" s="46" t="str">
        <x:f>IF(ISBLANK('2012 HR 배정표'!AL1431)=TRUE,"-",IF(ISERROR((HLOOKUP($A$5,Prj_list!$O$6:$Z$7,2)*'2012 HR 배정표'!AM1431)/HLOOKUP($A$5,Prj_list!$O$6:$Z$7,2))=TRUE,"-",(HLOOKUP($A$5,Prj_list!$O$6:$Z$7,2)*'2012 HR 배정표'!AM1431)/HLOOKUP($A$5,Prj_list!$O$6:$Z$7,2)))</x:f>
        <x:v>-</x:v>
      </x:c>
      <x:c r="AI1433" s="45" t="str">
        <x:f>IF(ISBLANK('2012 HR 배정표'!AN1431)=TRUE,"-",'2012 HR 배정표'!AN1431)</x:f>
        <x:v>-</x:v>
      </x:c>
      <x:c r="AJ1433" s="46" t="str">
        <x:f>IF(ISBLANK('2012 HR 배정표'!AN1431)=TRUE,"-",IF(ISERROR((HLOOKUP($A$5,Prj_list!$O$6:$Z$7,2)*'2012 HR 배정표'!AO1431)/HLOOKUP($A$5,Prj_list!$O$6:$Z$7,2))=TRUE,"-",(HLOOKUP($A$5,Prj_list!$O$6:$Z$7,2)*'2012 HR 배정표'!AO1431)/HLOOKUP($A$5,Prj_list!$O$6:$Z$7,2)))</x:f>
        <x:v>-</x:v>
      </x:c>
      <x:c r="AK1433" s="45" t="str">
        <x:f>IF(ISBLANK('2012 HR 배정표'!AP1431)=TRUE,"-",'2012 HR 배정표'!AP1431)</x:f>
        <x:v>-</x:v>
      </x:c>
      <x:c r="AL1433" s="46" t="str">
        <x:f>IF(ISBLANK('2012 HR 배정표'!AP1431)=TRUE,"-",IF(ISERROR((HLOOKUP($A$5,Prj_list!$O$6:$Z$7,2)*'2012 HR 배정표'!AQ1431)/HLOOKUP($A$5,Prj_list!$O$6:$Z$7,2))=TRUE,"-",(HLOOKUP($A$5,Prj_list!$O$6:$Z$7,2)*'2012 HR 배정표'!AQ1431)/HLOOKUP($A$5,Prj_list!$O$6:$Z$7,2)))</x:f>
        <x:v>-</x:v>
      </x:c>
      <x:c r="AM1433" s="45" t="str">
        <x:f>IF(ISBLANK('2012 HR 배정표'!AR1431)=TRUE,"-",'2012 HR 배정표'!AR1431)</x:f>
        <x:v>-</x:v>
      </x:c>
      <x:c r="AN1433" s="46" t="str">
        <x:f>IF(ISBLANK('2012 HR 배정표'!AR1431)=TRUE,"-",IF(ISERROR((HLOOKUP($A$5,Prj_list!$O$6:$Z$7,2)*'2012 HR 배정표'!AS1431)/HLOOKUP($A$5,Prj_list!$O$6:$Z$7,2))=TRUE,"-",(HLOOKUP($A$5,Prj_list!$O$6:$Z$7,2)*'2012 HR 배정표'!AS1431)/HLOOKUP($A$5,Prj_list!$O$6:$Z$7,2)))</x:f>
        <x:v>-</x:v>
      </x:c>
      <x:c r="AO1433" s="45" t="str">
        <x:f>IF(ISBLANK('2012 HR 배정표'!AT1431)=TRUE,"-",'2012 HR 배정표'!AT1431)</x:f>
        <x:v>-</x:v>
      </x:c>
      <x:c r="AP1433" s="46" t="str">
        <x:f>IF(ISBLANK('2012 HR 배정표'!AT1431)=TRUE,"-",IF(ISERROR((HLOOKUP($A$5,Prj_list!$O$6:$Z$7,2)*'2012 HR 배정표'!AU1431)/HLOOKUP($A$5,Prj_list!$O$6:$Z$7,2))=TRUE,"-",(HLOOKUP($A$5,Prj_list!$O$6:$Z$7,2)*'2012 HR 배정표'!AU1431)/HLOOKUP($A$5,Prj_list!$O$6:$Z$7,2)))</x:f>
        <x:v>-</x:v>
      </x:c>
      <x:c r="AQ1433" s="45" t="str">
        <x:f>IF(ISBLANK('2012 HR 배정표'!AV1431)=TRUE,"-",'2012 HR 배정표'!AV1431)</x:f>
        <x:v>-</x:v>
      </x:c>
      <x:c r="AR1433" s="46" t="str">
        <x:f>IF(ISBLANK('2012 HR 배정표'!AV1431)=TRUE,"-",IF(ISERROR((HLOOKUP($A$5,Prj_list!$O$6:$Z$7,2)*'2012 HR 배정표'!AW1431)/HLOOKUP($A$5,Prj_list!$O$6:$Z$7,2))=TRUE,"-",(HLOOKUP($A$5,Prj_list!$O$6:$Z$7,2)*'2012 HR 배정표'!AW1431)/HLOOKUP($A$5,Prj_list!$O$6:$Z$7,2)))</x:f>
        <x:v>-</x:v>
      </x:c>
      <x:c r="AS1433" s="45" t="str">
        <x:f>IF(ISBLANK('2012 HR 배정표'!AX1431)=TRUE,"-",'2012 HR 배정표'!AX1431)</x:f>
        <x:v>-</x:v>
      </x:c>
      <x:c r="AT1433" s="46" t="str">
        <x:f>IF(ISBLANK('2012 HR 배정표'!AX1431)=TRUE,"-",IF(ISERROR((HLOOKUP($A$5,Prj_list!$O$6:$Z$7,2)*'2012 HR 배정표'!AY1431)/HLOOKUP($A$5,Prj_list!$O$6:$Z$7,2))=TRUE,"-",(HLOOKUP($A$5,Prj_list!$O$6:$Z$7,2)*'2012 HR 배정표'!AY1431)/HLOOKUP($A$5,Prj_list!$O$6:$Z$7,2)))</x:f>
        <x:v>-</x:v>
      </x:c>
      <x:c r="AU1433" s="45" t="str">
        <x:f>IF(ISBLANK('2012 HR 배정표'!AZ1431)=TRUE,"-",'2012 HR 배정표'!AZ1431)</x:f>
        <x:v>-</x:v>
      </x:c>
      <x:c r="AV1433" s="46" t="str">
        <x:f>IF(ISBLANK('2012 HR 배정표'!AZ1431)=TRUE,"-",IF(ISERROR((HLOOKUP($A$5,Prj_list!$O$6:$Z$7,2)*'2012 HR 배정표'!BA1431)/HLOOKUP($A$5,Prj_list!$O$6:$Z$7,2))=TRUE,"-",(HLOOKUP($A$5,Prj_list!$O$6:$Z$7,2)*'2012 HR 배정표'!BA1431)/HLOOKUP($A$5,Prj_list!$O$6:$Z$7,2)))</x:f>
        <x:v>-</x:v>
      </x:c>
      <x:c r="AW1433" s="34" t="str">
        <x:f t="shared" si="44"/>
        <x:v/>
      </x:c>
      <x:c r="AX1433" s="41">
        <x:f t="shared" si="45"/>
        <x:v>0</x:v>
      </x:c>
    </x:row>
    <x:row r="1434" spans="1:50">
      <x:c r="A1434" s="45" t="str">
        <x:f>IF(ISBLANK('2012 HR 배정표'!F1432)=TRUE,"-",'2012 HR 배정표'!F1432)</x:f>
        <x:v>-</x:v>
      </x:c>
      <x:c r="B1434" s="46" t="str">
        <x:f>IF(ISBLANK('2012 HR 배정표'!F1432)=TRUE,"-",IF(ISERROR((HLOOKUP($A$5,Prj_list!$O$6:$Z$7,2)*'2012 HR 배정표'!G1432)/HLOOKUP($A$5,Prj_list!$O$6:$Z$7,2))=TRUE,"-",(HLOOKUP($A$5,Prj_list!$O$6:$Z$7,2)*'2012 HR 배정표'!G1432)/HLOOKUP($A$5,Prj_list!$O$6:$Z$7,2)))</x:f>
        <x:v>-</x:v>
      </x:c>
      <x:c r="C1434" s="45" t="str">
        <x:f>IF(ISBLANK('2012 HR 배정표'!H1432)=TRUE,"-",'2012 HR 배정표'!H1432)</x:f>
        <x:v>-</x:v>
      </x:c>
      <x:c r="D1434" s="46" t="str">
        <x:f>IF(ISBLANK('2012 HR 배정표'!H1432)=TRUE,"-",IF(ISERROR((HLOOKUP($A$5,Prj_list!$O$6:$Z$7,2)*'2012 HR 배정표'!I1432)/HLOOKUP($A$5,Prj_list!$O$6:$Z$7,2))=TRUE,"-",(HLOOKUP($A$5,Prj_list!$O$6:$Z$7,2)*'2012 HR 배정표'!I1432)/HLOOKUP($A$5,Prj_list!$O$6:$Z$7,2)))</x:f>
        <x:v>-</x:v>
      </x:c>
      <x:c r="E1434" s="45" t="str">
        <x:f>IF(ISBLANK('2012 HR 배정표'!J1432)=TRUE,"-",'2012 HR 배정표'!J1432)</x:f>
        <x:v>-</x:v>
      </x:c>
      <x:c r="F1434" s="46" t="str">
        <x:f>IF(ISBLANK('2012 HR 배정표'!J1432)=TRUE,"-",IF(ISERROR((HLOOKUP($A$5,Prj_list!$O$6:$Z$7,2)*'2012 HR 배정표'!K1432)/HLOOKUP($A$5,Prj_list!$O$6:$Z$7,2))=TRUE,"-",(HLOOKUP($A$5,Prj_list!$O$6:$Z$7,2)*'2012 HR 배정표'!K1432)/HLOOKUP($A$5,Prj_list!$O$6:$Z$7,2)))</x:f>
        <x:v>-</x:v>
      </x:c>
      <x:c r="G1434" s="45" t="str">
        <x:f>IF(ISBLANK('2012 HR 배정표'!L1432)=TRUE,"-",'2012 HR 배정표'!L1432)</x:f>
        <x:v>-</x:v>
      </x:c>
      <x:c r="H1434" s="46" t="str">
        <x:f>IF(ISBLANK('2012 HR 배정표'!L1432)=TRUE,"-",IF(ISERROR((HLOOKUP($A$5,Prj_list!$O$6:$Z$7,2)*'2012 HR 배정표'!M1432)/HLOOKUP($A$5,Prj_list!$O$6:$Z$7,2))=TRUE,"-",(HLOOKUP($A$5,Prj_list!$O$6:$Z$7,2)*'2012 HR 배정표'!M1432)/HLOOKUP($A$5,Prj_list!$O$6:$Z$7,2)))</x:f>
        <x:v>-</x:v>
      </x:c>
      <x:c r="I1434" s="45" t="str">
        <x:f>IF(ISBLANK('2012 HR 배정표'!N1432)=TRUE,"-",'2012 HR 배정표'!N1432)</x:f>
        <x:v>-</x:v>
      </x:c>
      <x:c r="J1434" s="46" t="str">
        <x:f>IF(ISBLANK('2012 HR 배정표'!N1432)=TRUE,"-",IF(ISERROR((HLOOKUP($A$5,Prj_list!$O$6:$Z$7,2)*'2012 HR 배정표'!O1432)/HLOOKUP($A$5,Prj_list!$O$6:$Z$7,2))=TRUE,"-",(HLOOKUP($A$5,Prj_list!$O$6:$Z$7,2)*'2012 HR 배정표'!O1432)/HLOOKUP($A$5,Prj_list!$O$6:$Z$7,2)))</x:f>
        <x:v>-</x:v>
      </x:c>
      <x:c r="K1434" s="45" t="str">
        <x:f>IF(ISBLANK('2012 HR 배정표'!P1432)=TRUE,"-",'2012 HR 배정표'!P1432)</x:f>
        <x:v>-</x:v>
      </x:c>
      <x:c r="L1434" s="46" t="str">
        <x:f>IF(ISBLANK('2012 HR 배정표'!P1432)=TRUE,"-",IF(ISERROR((HLOOKUP($A$5,Prj_list!$O$6:$Z$7,2)*'2012 HR 배정표'!Q1432)/HLOOKUP($A$5,Prj_list!$O$6:$Z$7,2))=TRUE,"-",(HLOOKUP($A$5,Prj_list!$O$6:$Z$7,2)*'2012 HR 배정표'!Q1432)/HLOOKUP($A$5,Prj_list!$O$6:$Z$7,2)))</x:f>
        <x:v>-</x:v>
      </x:c>
      <x:c r="M1434" s="45" t="str">
        <x:f>IF(ISBLANK('2012 HR 배정표'!R1432)=TRUE,"-",'2012 HR 배정표'!R1432)</x:f>
        <x:v>-</x:v>
      </x:c>
      <x:c r="N1434" s="46" t="str">
        <x:f>IF(ISBLANK('2012 HR 배정표'!R1432)=TRUE,"-",IF(ISERROR((HLOOKUP($A$5,Prj_list!$O$6:$Z$7,2)*'2012 HR 배정표'!S1432)/HLOOKUP($A$5,Prj_list!$O$6:$Z$7,2))=TRUE,"-",(HLOOKUP($A$5,Prj_list!$O$6:$Z$7,2)*'2012 HR 배정표'!S1432)/HLOOKUP($A$5,Prj_list!$O$6:$Z$7,2)))</x:f>
        <x:v>-</x:v>
      </x:c>
      <x:c r="O1434" s="45" t="str">
        <x:f>IF(ISBLANK('2012 HR 배정표'!T1432)=TRUE,"-",'2012 HR 배정표'!T1432)</x:f>
        <x:v>-</x:v>
      </x:c>
      <x:c r="P1434" s="46" t="str">
        <x:f>IF(ISBLANK('2012 HR 배정표'!T1432)=TRUE,"-",IF(ISERROR((HLOOKUP($A$5,Prj_list!$O$6:$Z$7,2)*'2012 HR 배정표'!U1432)/HLOOKUP($A$5,Prj_list!$O$6:$Z$7,2))=TRUE,"-",(HLOOKUP($A$5,Prj_list!$O$6:$Z$7,2)*'2012 HR 배정표'!U1432)/HLOOKUP($A$5,Prj_list!$O$6:$Z$7,2)))</x:f>
        <x:v>-</x:v>
      </x:c>
      <x:c r="Q1434" s="45" t="str">
        <x:f>IF(ISBLANK('2012 HR 배정표'!V1432)=TRUE,"-",'2012 HR 배정표'!V1432)</x:f>
        <x:v>-</x:v>
      </x:c>
      <x:c r="R1434" s="46" t="str">
        <x:f>IF(ISBLANK('2012 HR 배정표'!V1432)=TRUE,"-",IF(ISERROR((HLOOKUP($A$5,Prj_list!$O$6:$Z$7,2)*'2012 HR 배정표'!W1432)/HLOOKUP($A$5,Prj_list!$O$6:$Z$7,2))=TRUE,"-",(HLOOKUP($A$5,Prj_list!$O$6:$Z$7,2)*'2012 HR 배정표'!W1432)/HLOOKUP($A$5,Prj_list!$O$6:$Z$7,2)))</x:f>
        <x:v>-</x:v>
      </x:c>
      <x:c r="S1434" s="45" t="str">
        <x:f>IF(ISBLANK('2012 HR 배정표'!X1432)=TRUE,"-",'2012 HR 배정표'!X1432)</x:f>
        <x:v>-</x:v>
      </x:c>
      <x:c r="T1434" s="46" t="str">
        <x:f>IF(ISBLANK('2012 HR 배정표'!X1432)=TRUE,"-",IF(ISERROR((HLOOKUP($A$5,Prj_list!$O$6:$Z$7,2)*'2012 HR 배정표'!Y1432)/HLOOKUP($A$5,Prj_list!$O$6:$Z$7,2))=TRUE,"-",(HLOOKUP($A$5,Prj_list!$O$6:$Z$7,2)*'2012 HR 배정표'!Y1432)/HLOOKUP($A$5,Prj_list!$O$6:$Z$7,2)))</x:f>
        <x:v>-</x:v>
      </x:c>
      <x:c r="U1434" s="45" t="str">
        <x:f>IF(ISBLANK('2012 HR 배정표'!Z1432)=TRUE,"-",'2012 HR 배정표'!Z1432)</x:f>
        <x:v>-</x:v>
      </x:c>
      <x:c r="V1434" s="46" t="str">
        <x:f>IF(ISBLANK('2012 HR 배정표'!Z1432)=TRUE,"-",IF(ISERROR((HLOOKUP($A$5,Prj_list!$O$6:$Z$7,2)*'2012 HR 배정표'!AA1432)/HLOOKUP($A$5,Prj_list!$O$6:$Z$7,2))=TRUE,"-",(HLOOKUP($A$5,Prj_list!$O$6:$Z$7,2)*'2012 HR 배정표'!AA1432)/HLOOKUP($A$5,Prj_list!$O$6:$Z$7,2)))</x:f>
        <x:v>-</x:v>
      </x:c>
      <x:c r="W1434" s="45" t="str">
        <x:f>IF(ISBLANK('2012 HR 배정표'!AB1432)=TRUE,"-",'2012 HR 배정표'!AB1432)</x:f>
        <x:v>-</x:v>
      </x:c>
      <x:c r="X1434" s="46" t="str">
        <x:f>IF(ISBLANK('2012 HR 배정표'!AB1432)=TRUE,"-",IF(ISERROR((HLOOKUP($A$5,Prj_list!$O$6:$Z$7,2)*'2012 HR 배정표'!AC1432)/HLOOKUP($A$5,Prj_list!$O$6:$Z$7,2))=TRUE,"-",(HLOOKUP($A$5,Prj_list!$O$6:$Z$7,2)*'2012 HR 배정표'!AC1432)/HLOOKUP($A$5,Prj_list!$O$6:$Z$7,2)))</x:f>
        <x:v>-</x:v>
      </x:c>
      <x:c r="Y1434" s="45" t="str">
        <x:f>IF(ISBLANK('2012 HR 배정표'!AD1432)=TRUE,"-",'2012 HR 배정표'!AD1432)</x:f>
        <x:v>-</x:v>
      </x:c>
      <x:c r="Z1434" s="46" t="str">
        <x:f>IF(ISBLANK('2012 HR 배정표'!AD1432)=TRUE,"-",IF(ISERROR((HLOOKUP($A$5,Prj_list!$O$6:$Z$7,2)*'2012 HR 배정표'!AE1432)/HLOOKUP($A$5,Prj_list!$O$6:$Z$7,2))=TRUE,"-",(HLOOKUP($A$5,Prj_list!$O$6:$Z$7,2)*'2012 HR 배정표'!AE1432)/HLOOKUP($A$5,Prj_list!$O$6:$Z$7,2)))</x:f>
        <x:v>-</x:v>
      </x:c>
      <x:c r="AA1434" s="45" t="str">
        <x:f>IF(ISBLANK('2012 HR 배정표'!AF1432)=TRUE,"-",'2012 HR 배정표'!AF1432)</x:f>
        <x:v>-</x:v>
      </x:c>
      <x:c r="AB1434" s="46" t="str">
        <x:f>IF(ISBLANK('2012 HR 배정표'!AF1432)=TRUE,"-",IF(ISERROR((HLOOKUP($A$5,Prj_list!$O$6:$Z$7,2)*'2012 HR 배정표'!AG1432)/HLOOKUP($A$5,Prj_list!$O$6:$Z$7,2))=TRUE,"-",(HLOOKUP($A$5,Prj_list!$O$6:$Z$7,2)*'2012 HR 배정표'!AG1432)/HLOOKUP($A$5,Prj_list!$O$6:$Z$7,2)))</x:f>
        <x:v>-</x:v>
      </x:c>
      <x:c r="AC1434" s="45" t="str">
        <x:f>IF(ISBLANK('2012 HR 배정표'!AH1432)=TRUE,"-",'2012 HR 배정표'!AH1432)</x:f>
        <x:v>-</x:v>
      </x:c>
      <x:c r="AD1434" s="46" t="str">
        <x:f>IF(ISBLANK('2012 HR 배정표'!AH1432)=TRUE,"-",IF(ISERROR((HLOOKUP($A$5,Prj_list!$O$6:$Z$7,2)*'2012 HR 배정표'!AI1432)/HLOOKUP($A$5,Prj_list!$O$6:$Z$7,2))=TRUE,"-",(HLOOKUP($A$5,Prj_list!$O$6:$Z$7,2)*'2012 HR 배정표'!AI1432)/HLOOKUP($A$5,Prj_list!$O$6:$Z$7,2)))</x:f>
        <x:v>-</x:v>
      </x:c>
      <x:c r="AE1434" s="45" t="str">
        <x:f>IF(ISBLANK('2012 HR 배정표'!AJ1432)=TRUE,"-",'2012 HR 배정표'!AJ1432)</x:f>
        <x:v>-</x:v>
      </x:c>
      <x:c r="AF1434" s="46" t="str">
        <x:f>IF(ISBLANK('2012 HR 배정표'!AJ1432)=TRUE,"-",IF(ISERROR((HLOOKUP($A$5,Prj_list!$O$6:$Z$7,2)*'2012 HR 배정표'!AK1432)/HLOOKUP($A$5,Prj_list!$O$6:$Z$7,2))=TRUE,"-",(HLOOKUP($A$5,Prj_list!$O$6:$Z$7,2)*'2012 HR 배정표'!AK1432)/HLOOKUP($A$5,Prj_list!$O$6:$Z$7,2)))</x:f>
        <x:v>-</x:v>
      </x:c>
      <x:c r="AG1434" s="45" t="str">
        <x:f>IF(ISBLANK('2012 HR 배정표'!AL1432)=TRUE,"-",'2012 HR 배정표'!AL1432)</x:f>
        <x:v>-</x:v>
      </x:c>
      <x:c r="AH1434" s="46" t="str">
        <x:f>IF(ISBLANK('2012 HR 배정표'!AL1432)=TRUE,"-",IF(ISERROR((HLOOKUP($A$5,Prj_list!$O$6:$Z$7,2)*'2012 HR 배정표'!AM1432)/HLOOKUP($A$5,Prj_list!$O$6:$Z$7,2))=TRUE,"-",(HLOOKUP($A$5,Prj_list!$O$6:$Z$7,2)*'2012 HR 배정표'!AM1432)/HLOOKUP($A$5,Prj_list!$O$6:$Z$7,2)))</x:f>
        <x:v>-</x:v>
      </x:c>
      <x:c r="AI1434" s="45" t="str">
        <x:f>IF(ISBLANK('2012 HR 배정표'!AN1432)=TRUE,"-",'2012 HR 배정표'!AN1432)</x:f>
        <x:v>-</x:v>
      </x:c>
      <x:c r="AJ1434" s="46" t="str">
        <x:f>IF(ISBLANK('2012 HR 배정표'!AN1432)=TRUE,"-",IF(ISERROR((HLOOKUP($A$5,Prj_list!$O$6:$Z$7,2)*'2012 HR 배정표'!AO1432)/HLOOKUP($A$5,Prj_list!$O$6:$Z$7,2))=TRUE,"-",(HLOOKUP($A$5,Prj_list!$O$6:$Z$7,2)*'2012 HR 배정표'!AO1432)/HLOOKUP($A$5,Prj_list!$O$6:$Z$7,2)))</x:f>
        <x:v>-</x:v>
      </x:c>
      <x:c r="AK1434" s="45" t="str">
        <x:f>IF(ISBLANK('2012 HR 배정표'!AP1432)=TRUE,"-",'2012 HR 배정표'!AP1432)</x:f>
        <x:v>-</x:v>
      </x:c>
      <x:c r="AL1434" s="46" t="str">
        <x:f>IF(ISBLANK('2012 HR 배정표'!AP1432)=TRUE,"-",IF(ISERROR((HLOOKUP($A$5,Prj_list!$O$6:$Z$7,2)*'2012 HR 배정표'!AQ1432)/HLOOKUP($A$5,Prj_list!$O$6:$Z$7,2))=TRUE,"-",(HLOOKUP($A$5,Prj_list!$O$6:$Z$7,2)*'2012 HR 배정표'!AQ1432)/HLOOKUP($A$5,Prj_list!$O$6:$Z$7,2)))</x:f>
        <x:v>-</x:v>
      </x:c>
      <x:c r="AM1434" s="45" t="str">
        <x:f>IF(ISBLANK('2012 HR 배정표'!AR1432)=TRUE,"-",'2012 HR 배정표'!AR1432)</x:f>
        <x:v>-</x:v>
      </x:c>
      <x:c r="AN1434" s="46" t="str">
        <x:f>IF(ISBLANK('2012 HR 배정표'!AR1432)=TRUE,"-",IF(ISERROR((HLOOKUP($A$5,Prj_list!$O$6:$Z$7,2)*'2012 HR 배정표'!AS1432)/HLOOKUP($A$5,Prj_list!$O$6:$Z$7,2))=TRUE,"-",(HLOOKUP($A$5,Prj_list!$O$6:$Z$7,2)*'2012 HR 배정표'!AS1432)/HLOOKUP($A$5,Prj_list!$O$6:$Z$7,2)))</x:f>
        <x:v>-</x:v>
      </x:c>
      <x:c r="AO1434" s="45" t="str">
        <x:f>IF(ISBLANK('2012 HR 배정표'!AT1432)=TRUE,"-",'2012 HR 배정표'!AT1432)</x:f>
        <x:v>-</x:v>
      </x:c>
      <x:c r="AP1434" s="46" t="str">
        <x:f>IF(ISBLANK('2012 HR 배정표'!AT1432)=TRUE,"-",IF(ISERROR((HLOOKUP($A$5,Prj_list!$O$6:$Z$7,2)*'2012 HR 배정표'!AU1432)/HLOOKUP($A$5,Prj_list!$O$6:$Z$7,2))=TRUE,"-",(HLOOKUP($A$5,Prj_list!$O$6:$Z$7,2)*'2012 HR 배정표'!AU1432)/HLOOKUP($A$5,Prj_list!$O$6:$Z$7,2)))</x:f>
        <x:v>-</x:v>
      </x:c>
      <x:c r="AQ1434" s="45" t="str">
        <x:f>IF(ISBLANK('2012 HR 배정표'!AV1432)=TRUE,"-",'2012 HR 배정표'!AV1432)</x:f>
        <x:v>-</x:v>
      </x:c>
      <x:c r="AR1434" s="46" t="str">
        <x:f>IF(ISBLANK('2012 HR 배정표'!AV1432)=TRUE,"-",IF(ISERROR((HLOOKUP($A$5,Prj_list!$O$6:$Z$7,2)*'2012 HR 배정표'!AW1432)/HLOOKUP($A$5,Prj_list!$O$6:$Z$7,2))=TRUE,"-",(HLOOKUP($A$5,Prj_list!$O$6:$Z$7,2)*'2012 HR 배정표'!AW1432)/HLOOKUP($A$5,Prj_list!$O$6:$Z$7,2)))</x:f>
        <x:v>-</x:v>
      </x:c>
      <x:c r="AS1434" s="45" t="str">
        <x:f>IF(ISBLANK('2012 HR 배정표'!AX1432)=TRUE,"-",'2012 HR 배정표'!AX1432)</x:f>
        <x:v>-</x:v>
      </x:c>
      <x:c r="AT1434" s="46" t="str">
        <x:f>IF(ISBLANK('2012 HR 배정표'!AX1432)=TRUE,"-",IF(ISERROR((HLOOKUP($A$5,Prj_list!$O$6:$Z$7,2)*'2012 HR 배정표'!AY1432)/HLOOKUP($A$5,Prj_list!$O$6:$Z$7,2))=TRUE,"-",(HLOOKUP($A$5,Prj_list!$O$6:$Z$7,2)*'2012 HR 배정표'!AY1432)/HLOOKUP($A$5,Prj_list!$O$6:$Z$7,2)))</x:f>
        <x:v>-</x:v>
      </x:c>
      <x:c r="AU1434" s="45" t="str">
        <x:f>IF(ISBLANK('2012 HR 배정표'!AZ1432)=TRUE,"-",'2012 HR 배정표'!AZ1432)</x:f>
        <x:v>-</x:v>
      </x:c>
      <x:c r="AV1434" s="46" t="str">
        <x:f>IF(ISBLANK('2012 HR 배정표'!AZ1432)=TRUE,"-",IF(ISERROR((HLOOKUP($A$5,Prj_list!$O$6:$Z$7,2)*'2012 HR 배정표'!BA1432)/HLOOKUP($A$5,Prj_list!$O$6:$Z$7,2))=TRUE,"-",(HLOOKUP($A$5,Prj_list!$O$6:$Z$7,2)*'2012 HR 배정표'!BA1432)/HLOOKUP($A$5,Prj_list!$O$6:$Z$7,2)))</x:f>
        <x:v>-</x:v>
      </x:c>
      <x:c r="AW1434" s="34" t="str">
        <x:f t="shared" si="44"/>
        <x:v/>
      </x:c>
      <x:c r="AX1434" s="41">
        <x:f t="shared" si="45"/>
        <x:v>0</x:v>
      </x:c>
    </x:row>
    <x:row r="1435" spans="1:50">
      <x:c r="A1435" s="45" t="str">
        <x:f>IF(ISBLANK('2012 HR 배정표'!F1433)=TRUE,"-",'2012 HR 배정표'!F1433)</x:f>
        <x:v>-</x:v>
      </x:c>
      <x:c r="B1435" s="46" t="str">
        <x:f>IF(ISBLANK('2012 HR 배정표'!F1433)=TRUE,"-",IF(ISERROR((HLOOKUP($A$5,Prj_list!$O$6:$Z$7,2)*'2012 HR 배정표'!G1433)/HLOOKUP($A$5,Prj_list!$O$6:$Z$7,2))=TRUE,"-",(HLOOKUP($A$5,Prj_list!$O$6:$Z$7,2)*'2012 HR 배정표'!G1433)/HLOOKUP($A$5,Prj_list!$O$6:$Z$7,2)))</x:f>
        <x:v>-</x:v>
      </x:c>
      <x:c r="C1435" s="45" t="str">
        <x:f>IF(ISBLANK('2012 HR 배정표'!H1433)=TRUE,"-",'2012 HR 배정표'!H1433)</x:f>
        <x:v>-</x:v>
      </x:c>
      <x:c r="D1435" s="46" t="str">
        <x:f>IF(ISBLANK('2012 HR 배정표'!H1433)=TRUE,"-",IF(ISERROR((HLOOKUP($A$5,Prj_list!$O$6:$Z$7,2)*'2012 HR 배정표'!I1433)/HLOOKUP($A$5,Prj_list!$O$6:$Z$7,2))=TRUE,"-",(HLOOKUP($A$5,Prj_list!$O$6:$Z$7,2)*'2012 HR 배정표'!I1433)/HLOOKUP($A$5,Prj_list!$O$6:$Z$7,2)))</x:f>
        <x:v>-</x:v>
      </x:c>
      <x:c r="E1435" s="45" t="str">
        <x:f>IF(ISBLANK('2012 HR 배정표'!J1433)=TRUE,"-",'2012 HR 배정표'!J1433)</x:f>
        <x:v>-</x:v>
      </x:c>
      <x:c r="F1435" s="46" t="str">
        <x:f>IF(ISBLANK('2012 HR 배정표'!J1433)=TRUE,"-",IF(ISERROR((HLOOKUP($A$5,Prj_list!$O$6:$Z$7,2)*'2012 HR 배정표'!K1433)/HLOOKUP($A$5,Prj_list!$O$6:$Z$7,2))=TRUE,"-",(HLOOKUP($A$5,Prj_list!$O$6:$Z$7,2)*'2012 HR 배정표'!K1433)/HLOOKUP($A$5,Prj_list!$O$6:$Z$7,2)))</x:f>
        <x:v>-</x:v>
      </x:c>
      <x:c r="G1435" s="45" t="str">
        <x:f>IF(ISBLANK('2012 HR 배정표'!L1433)=TRUE,"-",'2012 HR 배정표'!L1433)</x:f>
        <x:v>-</x:v>
      </x:c>
      <x:c r="H1435" s="46" t="str">
        <x:f>IF(ISBLANK('2012 HR 배정표'!L1433)=TRUE,"-",IF(ISERROR((HLOOKUP($A$5,Prj_list!$O$6:$Z$7,2)*'2012 HR 배정표'!M1433)/HLOOKUP($A$5,Prj_list!$O$6:$Z$7,2))=TRUE,"-",(HLOOKUP($A$5,Prj_list!$O$6:$Z$7,2)*'2012 HR 배정표'!M1433)/HLOOKUP($A$5,Prj_list!$O$6:$Z$7,2)))</x:f>
        <x:v>-</x:v>
      </x:c>
      <x:c r="I1435" s="45" t="str">
        <x:f>IF(ISBLANK('2012 HR 배정표'!N1433)=TRUE,"-",'2012 HR 배정표'!N1433)</x:f>
        <x:v>-</x:v>
      </x:c>
      <x:c r="J1435" s="46" t="str">
        <x:f>IF(ISBLANK('2012 HR 배정표'!N1433)=TRUE,"-",IF(ISERROR((HLOOKUP($A$5,Prj_list!$O$6:$Z$7,2)*'2012 HR 배정표'!O1433)/HLOOKUP($A$5,Prj_list!$O$6:$Z$7,2))=TRUE,"-",(HLOOKUP($A$5,Prj_list!$O$6:$Z$7,2)*'2012 HR 배정표'!O1433)/HLOOKUP($A$5,Prj_list!$O$6:$Z$7,2)))</x:f>
        <x:v>-</x:v>
      </x:c>
      <x:c r="K1435" s="45" t="str">
        <x:f>IF(ISBLANK('2012 HR 배정표'!P1433)=TRUE,"-",'2012 HR 배정표'!P1433)</x:f>
        <x:v>-</x:v>
      </x:c>
      <x:c r="L1435" s="46" t="str">
        <x:f>IF(ISBLANK('2012 HR 배정표'!P1433)=TRUE,"-",IF(ISERROR((HLOOKUP($A$5,Prj_list!$O$6:$Z$7,2)*'2012 HR 배정표'!Q1433)/HLOOKUP($A$5,Prj_list!$O$6:$Z$7,2))=TRUE,"-",(HLOOKUP($A$5,Prj_list!$O$6:$Z$7,2)*'2012 HR 배정표'!Q1433)/HLOOKUP($A$5,Prj_list!$O$6:$Z$7,2)))</x:f>
        <x:v>-</x:v>
      </x:c>
      <x:c r="M1435" s="45" t="str">
        <x:f>IF(ISBLANK('2012 HR 배정표'!R1433)=TRUE,"-",'2012 HR 배정표'!R1433)</x:f>
        <x:v>-</x:v>
      </x:c>
      <x:c r="N1435" s="46" t="str">
        <x:f>IF(ISBLANK('2012 HR 배정표'!R1433)=TRUE,"-",IF(ISERROR((HLOOKUP($A$5,Prj_list!$O$6:$Z$7,2)*'2012 HR 배정표'!S1433)/HLOOKUP($A$5,Prj_list!$O$6:$Z$7,2))=TRUE,"-",(HLOOKUP($A$5,Prj_list!$O$6:$Z$7,2)*'2012 HR 배정표'!S1433)/HLOOKUP($A$5,Prj_list!$O$6:$Z$7,2)))</x:f>
        <x:v>-</x:v>
      </x:c>
      <x:c r="O1435" s="45" t="str">
        <x:f>IF(ISBLANK('2012 HR 배정표'!T1433)=TRUE,"-",'2012 HR 배정표'!T1433)</x:f>
        <x:v>-</x:v>
      </x:c>
      <x:c r="P1435" s="46" t="str">
        <x:f>IF(ISBLANK('2012 HR 배정표'!T1433)=TRUE,"-",IF(ISERROR((HLOOKUP($A$5,Prj_list!$O$6:$Z$7,2)*'2012 HR 배정표'!U1433)/HLOOKUP($A$5,Prj_list!$O$6:$Z$7,2))=TRUE,"-",(HLOOKUP($A$5,Prj_list!$O$6:$Z$7,2)*'2012 HR 배정표'!U1433)/HLOOKUP($A$5,Prj_list!$O$6:$Z$7,2)))</x:f>
        <x:v>-</x:v>
      </x:c>
      <x:c r="Q1435" s="45" t="str">
        <x:f>IF(ISBLANK('2012 HR 배정표'!V1433)=TRUE,"-",'2012 HR 배정표'!V1433)</x:f>
        <x:v>-</x:v>
      </x:c>
      <x:c r="R1435" s="46" t="str">
        <x:f>IF(ISBLANK('2012 HR 배정표'!V1433)=TRUE,"-",IF(ISERROR((HLOOKUP($A$5,Prj_list!$O$6:$Z$7,2)*'2012 HR 배정표'!W1433)/HLOOKUP($A$5,Prj_list!$O$6:$Z$7,2))=TRUE,"-",(HLOOKUP($A$5,Prj_list!$O$6:$Z$7,2)*'2012 HR 배정표'!W1433)/HLOOKUP($A$5,Prj_list!$O$6:$Z$7,2)))</x:f>
        <x:v>-</x:v>
      </x:c>
      <x:c r="S1435" s="45" t="str">
        <x:f>IF(ISBLANK('2012 HR 배정표'!X1433)=TRUE,"-",'2012 HR 배정표'!X1433)</x:f>
        <x:v>-</x:v>
      </x:c>
      <x:c r="T1435" s="46" t="str">
        <x:f>IF(ISBLANK('2012 HR 배정표'!X1433)=TRUE,"-",IF(ISERROR((HLOOKUP($A$5,Prj_list!$O$6:$Z$7,2)*'2012 HR 배정표'!Y1433)/HLOOKUP($A$5,Prj_list!$O$6:$Z$7,2))=TRUE,"-",(HLOOKUP($A$5,Prj_list!$O$6:$Z$7,2)*'2012 HR 배정표'!Y1433)/HLOOKUP($A$5,Prj_list!$O$6:$Z$7,2)))</x:f>
        <x:v>-</x:v>
      </x:c>
      <x:c r="U1435" s="45" t="str">
        <x:f>IF(ISBLANK('2012 HR 배정표'!Z1433)=TRUE,"-",'2012 HR 배정표'!Z1433)</x:f>
        <x:v>-</x:v>
      </x:c>
      <x:c r="V1435" s="46" t="str">
        <x:f>IF(ISBLANK('2012 HR 배정표'!Z1433)=TRUE,"-",IF(ISERROR((HLOOKUP($A$5,Prj_list!$O$6:$Z$7,2)*'2012 HR 배정표'!AA1433)/HLOOKUP($A$5,Prj_list!$O$6:$Z$7,2))=TRUE,"-",(HLOOKUP($A$5,Prj_list!$O$6:$Z$7,2)*'2012 HR 배정표'!AA1433)/HLOOKUP($A$5,Prj_list!$O$6:$Z$7,2)))</x:f>
        <x:v>-</x:v>
      </x:c>
      <x:c r="W1435" s="45" t="str">
        <x:f>IF(ISBLANK('2012 HR 배정표'!AB1433)=TRUE,"-",'2012 HR 배정표'!AB1433)</x:f>
        <x:v>-</x:v>
      </x:c>
      <x:c r="X1435" s="46" t="str">
        <x:f>IF(ISBLANK('2012 HR 배정표'!AB1433)=TRUE,"-",IF(ISERROR((HLOOKUP($A$5,Prj_list!$O$6:$Z$7,2)*'2012 HR 배정표'!AC1433)/HLOOKUP($A$5,Prj_list!$O$6:$Z$7,2))=TRUE,"-",(HLOOKUP($A$5,Prj_list!$O$6:$Z$7,2)*'2012 HR 배정표'!AC1433)/HLOOKUP($A$5,Prj_list!$O$6:$Z$7,2)))</x:f>
        <x:v>-</x:v>
      </x:c>
      <x:c r="Y1435" s="45" t="str">
        <x:f>IF(ISBLANK('2012 HR 배정표'!AD1433)=TRUE,"-",'2012 HR 배정표'!AD1433)</x:f>
        <x:v>-</x:v>
      </x:c>
      <x:c r="Z1435" s="46" t="str">
        <x:f>IF(ISBLANK('2012 HR 배정표'!AD1433)=TRUE,"-",IF(ISERROR((HLOOKUP($A$5,Prj_list!$O$6:$Z$7,2)*'2012 HR 배정표'!AE1433)/HLOOKUP($A$5,Prj_list!$O$6:$Z$7,2))=TRUE,"-",(HLOOKUP($A$5,Prj_list!$O$6:$Z$7,2)*'2012 HR 배정표'!AE1433)/HLOOKUP($A$5,Prj_list!$O$6:$Z$7,2)))</x:f>
        <x:v>-</x:v>
      </x:c>
      <x:c r="AA1435" s="45" t="str">
        <x:f>IF(ISBLANK('2012 HR 배정표'!AF1433)=TRUE,"-",'2012 HR 배정표'!AF1433)</x:f>
        <x:v>-</x:v>
      </x:c>
      <x:c r="AB1435" s="46" t="str">
        <x:f>IF(ISBLANK('2012 HR 배정표'!AF1433)=TRUE,"-",IF(ISERROR((HLOOKUP($A$5,Prj_list!$O$6:$Z$7,2)*'2012 HR 배정표'!AG1433)/HLOOKUP($A$5,Prj_list!$O$6:$Z$7,2))=TRUE,"-",(HLOOKUP($A$5,Prj_list!$O$6:$Z$7,2)*'2012 HR 배정표'!AG1433)/HLOOKUP($A$5,Prj_list!$O$6:$Z$7,2)))</x:f>
        <x:v>-</x:v>
      </x:c>
      <x:c r="AC1435" s="45" t="str">
        <x:f>IF(ISBLANK('2012 HR 배정표'!AH1433)=TRUE,"-",'2012 HR 배정표'!AH1433)</x:f>
        <x:v>-</x:v>
      </x:c>
      <x:c r="AD1435" s="46" t="str">
        <x:f>IF(ISBLANK('2012 HR 배정표'!AH1433)=TRUE,"-",IF(ISERROR((HLOOKUP($A$5,Prj_list!$O$6:$Z$7,2)*'2012 HR 배정표'!AI1433)/HLOOKUP($A$5,Prj_list!$O$6:$Z$7,2))=TRUE,"-",(HLOOKUP($A$5,Prj_list!$O$6:$Z$7,2)*'2012 HR 배정표'!AI1433)/HLOOKUP($A$5,Prj_list!$O$6:$Z$7,2)))</x:f>
        <x:v>-</x:v>
      </x:c>
      <x:c r="AE1435" s="45" t="str">
        <x:f>IF(ISBLANK('2012 HR 배정표'!AJ1433)=TRUE,"-",'2012 HR 배정표'!AJ1433)</x:f>
        <x:v>-</x:v>
      </x:c>
      <x:c r="AF1435" s="46" t="str">
        <x:f>IF(ISBLANK('2012 HR 배정표'!AJ1433)=TRUE,"-",IF(ISERROR((HLOOKUP($A$5,Prj_list!$O$6:$Z$7,2)*'2012 HR 배정표'!AK1433)/HLOOKUP($A$5,Prj_list!$O$6:$Z$7,2))=TRUE,"-",(HLOOKUP($A$5,Prj_list!$O$6:$Z$7,2)*'2012 HR 배정표'!AK1433)/HLOOKUP($A$5,Prj_list!$O$6:$Z$7,2)))</x:f>
        <x:v>-</x:v>
      </x:c>
      <x:c r="AG1435" s="45" t="str">
        <x:f>IF(ISBLANK('2012 HR 배정표'!AL1433)=TRUE,"-",'2012 HR 배정표'!AL1433)</x:f>
        <x:v>-</x:v>
      </x:c>
      <x:c r="AH1435" s="46" t="str">
        <x:f>IF(ISBLANK('2012 HR 배정표'!AL1433)=TRUE,"-",IF(ISERROR((HLOOKUP($A$5,Prj_list!$O$6:$Z$7,2)*'2012 HR 배정표'!AM1433)/HLOOKUP($A$5,Prj_list!$O$6:$Z$7,2))=TRUE,"-",(HLOOKUP($A$5,Prj_list!$O$6:$Z$7,2)*'2012 HR 배정표'!AM1433)/HLOOKUP($A$5,Prj_list!$O$6:$Z$7,2)))</x:f>
        <x:v>-</x:v>
      </x:c>
      <x:c r="AI1435" s="45" t="str">
        <x:f>IF(ISBLANK('2012 HR 배정표'!AN1433)=TRUE,"-",'2012 HR 배정표'!AN1433)</x:f>
        <x:v>-</x:v>
      </x:c>
      <x:c r="AJ1435" s="46" t="str">
        <x:f>IF(ISBLANK('2012 HR 배정표'!AN1433)=TRUE,"-",IF(ISERROR((HLOOKUP($A$5,Prj_list!$O$6:$Z$7,2)*'2012 HR 배정표'!AO1433)/HLOOKUP($A$5,Prj_list!$O$6:$Z$7,2))=TRUE,"-",(HLOOKUP($A$5,Prj_list!$O$6:$Z$7,2)*'2012 HR 배정표'!AO1433)/HLOOKUP($A$5,Prj_list!$O$6:$Z$7,2)))</x:f>
        <x:v>-</x:v>
      </x:c>
      <x:c r="AK1435" s="45" t="str">
        <x:f>IF(ISBLANK('2012 HR 배정표'!AP1433)=TRUE,"-",'2012 HR 배정표'!AP1433)</x:f>
        <x:v>-</x:v>
      </x:c>
      <x:c r="AL1435" s="46" t="str">
        <x:f>IF(ISBLANK('2012 HR 배정표'!AP1433)=TRUE,"-",IF(ISERROR((HLOOKUP($A$5,Prj_list!$O$6:$Z$7,2)*'2012 HR 배정표'!AQ1433)/HLOOKUP($A$5,Prj_list!$O$6:$Z$7,2))=TRUE,"-",(HLOOKUP($A$5,Prj_list!$O$6:$Z$7,2)*'2012 HR 배정표'!AQ1433)/HLOOKUP($A$5,Prj_list!$O$6:$Z$7,2)))</x:f>
        <x:v>-</x:v>
      </x:c>
      <x:c r="AM1435" s="45" t="str">
        <x:f>IF(ISBLANK('2012 HR 배정표'!AR1433)=TRUE,"-",'2012 HR 배정표'!AR1433)</x:f>
        <x:v>-</x:v>
      </x:c>
      <x:c r="AN1435" s="46" t="str">
        <x:f>IF(ISBLANK('2012 HR 배정표'!AR1433)=TRUE,"-",IF(ISERROR((HLOOKUP($A$5,Prj_list!$O$6:$Z$7,2)*'2012 HR 배정표'!AS1433)/HLOOKUP($A$5,Prj_list!$O$6:$Z$7,2))=TRUE,"-",(HLOOKUP($A$5,Prj_list!$O$6:$Z$7,2)*'2012 HR 배정표'!AS1433)/HLOOKUP($A$5,Prj_list!$O$6:$Z$7,2)))</x:f>
        <x:v>-</x:v>
      </x:c>
      <x:c r="AO1435" s="45" t="str">
        <x:f>IF(ISBLANK('2012 HR 배정표'!AT1433)=TRUE,"-",'2012 HR 배정표'!AT1433)</x:f>
        <x:v>-</x:v>
      </x:c>
      <x:c r="AP1435" s="46" t="str">
        <x:f>IF(ISBLANK('2012 HR 배정표'!AT1433)=TRUE,"-",IF(ISERROR((HLOOKUP($A$5,Prj_list!$O$6:$Z$7,2)*'2012 HR 배정표'!AU1433)/HLOOKUP($A$5,Prj_list!$O$6:$Z$7,2))=TRUE,"-",(HLOOKUP($A$5,Prj_list!$O$6:$Z$7,2)*'2012 HR 배정표'!AU1433)/HLOOKUP($A$5,Prj_list!$O$6:$Z$7,2)))</x:f>
        <x:v>-</x:v>
      </x:c>
      <x:c r="AQ1435" s="45" t="str">
        <x:f>IF(ISBLANK('2012 HR 배정표'!AV1433)=TRUE,"-",'2012 HR 배정표'!AV1433)</x:f>
        <x:v>-</x:v>
      </x:c>
      <x:c r="AR1435" s="46" t="str">
        <x:f>IF(ISBLANK('2012 HR 배정표'!AV1433)=TRUE,"-",IF(ISERROR((HLOOKUP($A$5,Prj_list!$O$6:$Z$7,2)*'2012 HR 배정표'!AW1433)/HLOOKUP($A$5,Prj_list!$O$6:$Z$7,2))=TRUE,"-",(HLOOKUP($A$5,Prj_list!$O$6:$Z$7,2)*'2012 HR 배정표'!AW1433)/HLOOKUP($A$5,Prj_list!$O$6:$Z$7,2)))</x:f>
        <x:v>-</x:v>
      </x:c>
      <x:c r="AS1435" s="45" t="str">
        <x:f>IF(ISBLANK('2012 HR 배정표'!AX1433)=TRUE,"-",'2012 HR 배정표'!AX1433)</x:f>
        <x:v>-</x:v>
      </x:c>
      <x:c r="AT1435" s="46" t="str">
        <x:f>IF(ISBLANK('2012 HR 배정표'!AX1433)=TRUE,"-",IF(ISERROR((HLOOKUP($A$5,Prj_list!$O$6:$Z$7,2)*'2012 HR 배정표'!AY1433)/HLOOKUP($A$5,Prj_list!$O$6:$Z$7,2))=TRUE,"-",(HLOOKUP($A$5,Prj_list!$O$6:$Z$7,2)*'2012 HR 배정표'!AY1433)/HLOOKUP($A$5,Prj_list!$O$6:$Z$7,2)))</x:f>
        <x:v>-</x:v>
      </x:c>
      <x:c r="AU1435" s="45" t="str">
        <x:f>IF(ISBLANK('2012 HR 배정표'!AZ1433)=TRUE,"-",'2012 HR 배정표'!AZ1433)</x:f>
        <x:v>-</x:v>
      </x:c>
      <x:c r="AV1435" s="46" t="str">
        <x:f>IF(ISBLANK('2012 HR 배정표'!AZ1433)=TRUE,"-",IF(ISERROR((HLOOKUP($A$5,Prj_list!$O$6:$Z$7,2)*'2012 HR 배정표'!BA1433)/HLOOKUP($A$5,Prj_list!$O$6:$Z$7,2))=TRUE,"-",(HLOOKUP($A$5,Prj_list!$O$6:$Z$7,2)*'2012 HR 배정표'!BA1433)/HLOOKUP($A$5,Prj_list!$O$6:$Z$7,2)))</x:f>
        <x:v>-</x:v>
      </x:c>
      <x:c r="AW1435" s="34" t="str">
        <x:f t="shared" si="44"/>
        <x:v/>
      </x:c>
      <x:c r="AX1435" s="41">
        <x:f t="shared" si="45"/>
        <x:v>0</x:v>
      </x:c>
    </x:row>
    <x:row r="1436" spans="1:50">
      <x:c r="A1436" s="45" t="str">
        <x:f>IF(ISBLANK('2012 HR 배정표'!F1434)=TRUE,"-",'2012 HR 배정표'!F1434)</x:f>
        <x:v>-</x:v>
      </x:c>
      <x:c r="B1436" s="46" t="str">
        <x:f>IF(ISBLANK('2012 HR 배정표'!F1434)=TRUE,"-",IF(ISERROR((HLOOKUP($A$5,Prj_list!$O$6:$Z$7,2)*'2012 HR 배정표'!G1434)/HLOOKUP($A$5,Prj_list!$O$6:$Z$7,2))=TRUE,"-",(HLOOKUP($A$5,Prj_list!$O$6:$Z$7,2)*'2012 HR 배정표'!G1434)/HLOOKUP($A$5,Prj_list!$O$6:$Z$7,2)))</x:f>
        <x:v>-</x:v>
      </x:c>
      <x:c r="C1436" s="45" t="str">
        <x:f>IF(ISBLANK('2012 HR 배정표'!H1434)=TRUE,"-",'2012 HR 배정표'!H1434)</x:f>
        <x:v>-</x:v>
      </x:c>
      <x:c r="D1436" s="46" t="str">
        <x:f>IF(ISBLANK('2012 HR 배정표'!H1434)=TRUE,"-",IF(ISERROR((HLOOKUP($A$5,Prj_list!$O$6:$Z$7,2)*'2012 HR 배정표'!I1434)/HLOOKUP($A$5,Prj_list!$O$6:$Z$7,2))=TRUE,"-",(HLOOKUP($A$5,Prj_list!$O$6:$Z$7,2)*'2012 HR 배정표'!I1434)/HLOOKUP($A$5,Prj_list!$O$6:$Z$7,2)))</x:f>
        <x:v>-</x:v>
      </x:c>
      <x:c r="E1436" s="45" t="str">
        <x:f>IF(ISBLANK('2012 HR 배정표'!J1434)=TRUE,"-",'2012 HR 배정표'!J1434)</x:f>
        <x:v>-</x:v>
      </x:c>
      <x:c r="F1436" s="46" t="str">
        <x:f>IF(ISBLANK('2012 HR 배정표'!J1434)=TRUE,"-",IF(ISERROR((HLOOKUP($A$5,Prj_list!$O$6:$Z$7,2)*'2012 HR 배정표'!K1434)/HLOOKUP($A$5,Prj_list!$O$6:$Z$7,2))=TRUE,"-",(HLOOKUP($A$5,Prj_list!$O$6:$Z$7,2)*'2012 HR 배정표'!K1434)/HLOOKUP($A$5,Prj_list!$O$6:$Z$7,2)))</x:f>
        <x:v>-</x:v>
      </x:c>
      <x:c r="G1436" s="45" t="str">
        <x:f>IF(ISBLANK('2012 HR 배정표'!L1434)=TRUE,"-",'2012 HR 배정표'!L1434)</x:f>
        <x:v>-</x:v>
      </x:c>
      <x:c r="H1436" s="46" t="str">
        <x:f>IF(ISBLANK('2012 HR 배정표'!L1434)=TRUE,"-",IF(ISERROR((HLOOKUP($A$5,Prj_list!$O$6:$Z$7,2)*'2012 HR 배정표'!M1434)/HLOOKUP($A$5,Prj_list!$O$6:$Z$7,2))=TRUE,"-",(HLOOKUP($A$5,Prj_list!$O$6:$Z$7,2)*'2012 HR 배정표'!M1434)/HLOOKUP($A$5,Prj_list!$O$6:$Z$7,2)))</x:f>
        <x:v>-</x:v>
      </x:c>
      <x:c r="I1436" s="45" t="str">
        <x:f>IF(ISBLANK('2012 HR 배정표'!N1434)=TRUE,"-",'2012 HR 배정표'!N1434)</x:f>
        <x:v>-</x:v>
      </x:c>
      <x:c r="J1436" s="46" t="str">
        <x:f>IF(ISBLANK('2012 HR 배정표'!N1434)=TRUE,"-",IF(ISERROR((HLOOKUP($A$5,Prj_list!$O$6:$Z$7,2)*'2012 HR 배정표'!O1434)/HLOOKUP($A$5,Prj_list!$O$6:$Z$7,2))=TRUE,"-",(HLOOKUP($A$5,Prj_list!$O$6:$Z$7,2)*'2012 HR 배정표'!O1434)/HLOOKUP($A$5,Prj_list!$O$6:$Z$7,2)))</x:f>
        <x:v>-</x:v>
      </x:c>
      <x:c r="K1436" s="45" t="str">
        <x:f>IF(ISBLANK('2012 HR 배정표'!P1434)=TRUE,"-",'2012 HR 배정표'!P1434)</x:f>
        <x:v>-</x:v>
      </x:c>
      <x:c r="L1436" s="46" t="str">
        <x:f>IF(ISBLANK('2012 HR 배정표'!P1434)=TRUE,"-",IF(ISERROR((HLOOKUP($A$5,Prj_list!$O$6:$Z$7,2)*'2012 HR 배정표'!Q1434)/HLOOKUP($A$5,Prj_list!$O$6:$Z$7,2))=TRUE,"-",(HLOOKUP($A$5,Prj_list!$O$6:$Z$7,2)*'2012 HR 배정표'!Q1434)/HLOOKUP($A$5,Prj_list!$O$6:$Z$7,2)))</x:f>
        <x:v>-</x:v>
      </x:c>
      <x:c r="M1436" s="45" t="str">
        <x:f>IF(ISBLANK('2012 HR 배정표'!R1434)=TRUE,"-",'2012 HR 배정표'!R1434)</x:f>
        <x:v>-</x:v>
      </x:c>
      <x:c r="N1436" s="46" t="str">
        <x:f>IF(ISBLANK('2012 HR 배정표'!R1434)=TRUE,"-",IF(ISERROR((HLOOKUP($A$5,Prj_list!$O$6:$Z$7,2)*'2012 HR 배정표'!S1434)/HLOOKUP($A$5,Prj_list!$O$6:$Z$7,2))=TRUE,"-",(HLOOKUP($A$5,Prj_list!$O$6:$Z$7,2)*'2012 HR 배정표'!S1434)/HLOOKUP($A$5,Prj_list!$O$6:$Z$7,2)))</x:f>
        <x:v>-</x:v>
      </x:c>
      <x:c r="O1436" s="45" t="str">
        <x:f>IF(ISBLANK('2012 HR 배정표'!T1434)=TRUE,"-",'2012 HR 배정표'!T1434)</x:f>
        <x:v>-</x:v>
      </x:c>
      <x:c r="P1436" s="46" t="str">
        <x:f>IF(ISBLANK('2012 HR 배정표'!T1434)=TRUE,"-",IF(ISERROR((HLOOKUP($A$5,Prj_list!$O$6:$Z$7,2)*'2012 HR 배정표'!U1434)/HLOOKUP($A$5,Prj_list!$O$6:$Z$7,2))=TRUE,"-",(HLOOKUP($A$5,Prj_list!$O$6:$Z$7,2)*'2012 HR 배정표'!U1434)/HLOOKUP($A$5,Prj_list!$O$6:$Z$7,2)))</x:f>
        <x:v>-</x:v>
      </x:c>
      <x:c r="Q1436" s="45" t="str">
        <x:f>IF(ISBLANK('2012 HR 배정표'!V1434)=TRUE,"-",'2012 HR 배정표'!V1434)</x:f>
        <x:v>-</x:v>
      </x:c>
      <x:c r="R1436" s="46" t="str">
        <x:f>IF(ISBLANK('2012 HR 배정표'!V1434)=TRUE,"-",IF(ISERROR((HLOOKUP($A$5,Prj_list!$O$6:$Z$7,2)*'2012 HR 배정표'!W1434)/HLOOKUP($A$5,Prj_list!$O$6:$Z$7,2))=TRUE,"-",(HLOOKUP($A$5,Prj_list!$O$6:$Z$7,2)*'2012 HR 배정표'!W1434)/HLOOKUP($A$5,Prj_list!$O$6:$Z$7,2)))</x:f>
        <x:v>-</x:v>
      </x:c>
      <x:c r="S1436" s="45" t="str">
        <x:f>IF(ISBLANK('2012 HR 배정표'!X1434)=TRUE,"-",'2012 HR 배정표'!X1434)</x:f>
        <x:v>-</x:v>
      </x:c>
      <x:c r="T1436" s="46" t="str">
        <x:f>IF(ISBLANK('2012 HR 배정표'!X1434)=TRUE,"-",IF(ISERROR((HLOOKUP($A$5,Prj_list!$O$6:$Z$7,2)*'2012 HR 배정표'!Y1434)/HLOOKUP($A$5,Prj_list!$O$6:$Z$7,2))=TRUE,"-",(HLOOKUP($A$5,Prj_list!$O$6:$Z$7,2)*'2012 HR 배정표'!Y1434)/HLOOKUP($A$5,Prj_list!$O$6:$Z$7,2)))</x:f>
        <x:v>-</x:v>
      </x:c>
      <x:c r="U1436" s="45" t="str">
        <x:f>IF(ISBLANK('2012 HR 배정표'!Z1434)=TRUE,"-",'2012 HR 배정표'!Z1434)</x:f>
        <x:v>-</x:v>
      </x:c>
      <x:c r="V1436" s="46" t="str">
        <x:f>IF(ISBLANK('2012 HR 배정표'!Z1434)=TRUE,"-",IF(ISERROR((HLOOKUP($A$5,Prj_list!$O$6:$Z$7,2)*'2012 HR 배정표'!AA1434)/HLOOKUP($A$5,Prj_list!$O$6:$Z$7,2))=TRUE,"-",(HLOOKUP($A$5,Prj_list!$O$6:$Z$7,2)*'2012 HR 배정표'!AA1434)/HLOOKUP($A$5,Prj_list!$O$6:$Z$7,2)))</x:f>
        <x:v>-</x:v>
      </x:c>
      <x:c r="W1436" s="45" t="str">
        <x:f>IF(ISBLANK('2012 HR 배정표'!AB1434)=TRUE,"-",'2012 HR 배정표'!AB1434)</x:f>
        <x:v>-</x:v>
      </x:c>
      <x:c r="X1436" s="46" t="str">
        <x:f>IF(ISBLANK('2012 HR 배정표'!AB1434)=TRUE,"-",IF(ISERROR((HLOOKUP($A$5,Prj_list!$O$6:$Z$7,2)*'2012 HR 배정표'!AC1434)/HLOOKUP($A$5,Prj_list!$O$6:$Z$7,2))=TRUE,"-",(HLOOKUP($A$5,Prj_list!$O$6:$Z$7,2)*'2012 HR 배정표'!AC1434)/HLOOKUP($A$5,Prj_list!$O$6:$Z$7,2)))</x:f>
        <x:v>-</x:v>
      </x:c>
      <x:c r="Y1436" s="45" t="str">
        <x:f>IF(ISBLANK('2012 HR 배정표'!AD1434)=TRUE,"-",'2012 HR 배정표'!AD1434)</x:f>
        <x:v>-</x:v>
      </x:c>
      <x:c r="Z1436" s="46" t="str">
        <x:f>IF(ISBLANK('2012 HR 배정표'!AD1434)=TRUE,"-",IF(ISERROR((HLOOKUP($A$5,Prj_list!$O$6:$Z$7,2)*'2012 HR 배정표'!AE1434)/HLOOKUP($A$5,Prj_list!$O$6:$Z$7,2))=TRUE,"-",(HLOOKUP($A$5,Prj_list!$O$6:$Z$7,2)*'2012 HR 배정표'!AE1434)/HLOOKUP($A$5,Prj_list!$O$6:$Z$7,2)))</x:f>
        <x:v>-</x:v>
      </x:c>
      <x:c r="AA1436" s="45" t="str">
        <x:f>IF(ISBLANK('2012 HR 배정표'!AF1434)=TRUE,"-",'2012 HR 배정표'!AF1434)</x:f>
        <x:v>-</x:v>
      </x:c>
      <x:c r="AB1436" s="46" t="str">
        <x:f>IF(ISBLANK('2012 HR 배정표'!AF1434)=TRUE,"-",IF(ISERROR((HLOOKUP($A$5,Prj_list!$O$6:$Z$7,2)*'2012 HR 배정표'!AG1434)/HLOOKUP($A$5,Prj_list!$O$6:$Z$7,2))=TRUE,"-",(HLOOKUP($A$5,Prj_list!$O$6:$Z$7,2)*'2012 HR 배정표'!AG1434)/HLOOKUP($A$5,Prj_list!$O$6:$Z$7,2)))</x:f>
        <x:v>-</x:v>
      </x:c>
      <x:c r="AC1436" s="45" t="str">
        <x:f>IF(ISBLANK('2012 HR 배정표'!AH1434)=TRUE,"-",'2012 HR 배정표'!AH1434)</x:f>
        <x:v>-</x:v>
      </x:c>
      <x:c r="AD1436" s="46" t="str">
        <x:f>IF(ISBLANK('2012 HR 배정표'!AH1434)=TRUE,"-",IF(ISERROR((HLOOKUP($A$5,Prj_list!$O$6:$Z$7,2)*'2012 HR 배정표'!AI1434)/HLOOKUP($A$5,Prj_list!$O$6:$Z$7,2))=TRUE,"-",(HLOOKUP($A$5,Prj_list!$O$6:$Z$7,2)*'2012 HR 배정표'!AI1434)/HLOOKUP($A$5,Prj_list!$O$6:$Z$7,2)))</x:f>
        <x:v>-</x:v>
      </x:c>
      <x:c r="AE1436" s="45" t="str">
        <x:f>IF(ISBLANK('2012 HR 배정표'!AJ1434)=TRUE,"-",'2012 HR 배정표'!AJ1434)</x:f>
        <x:v>-</x:v>
      </x:c>
      <x:c r="AF1436" s="46" t="str">
        <x:f>IF(ISBLANK('2012 HR 배정표'!AJ1434)=TRUE,"-",IF(ISERROR((HLOOKUP($A$5,Prj_list!$O$6:$Z$7,2)*'2012 HR 배정표'!AK1434)/HLOOKUP($A$5,Prj_list!$O$6:$Z$7,2))=TRUE,"-",(HLOOKUP($A$5,Prj_list!$O$6:$Z$7,2)*'2012 HR 배정표'!AK1434)/HLOOKUP($A$5,Prj_list!$O$6:$Z$7,2)))</x:f>
        <x:v>-</x:v>
      </x:c>
      <x:c r="AG1436" s="45" t="str">
        <x:f>IF(ISBLANK('2012 HR 배정표'!AL1434)=TRUE,"-",'2012 HR 배정표'!AL1434)</x:f>
        <x:v>-</x:v>
      </x:c>
      <x:c r="AH1436" s="46" t="str">
        <x:f>IF(ISBLANK('2012 HR 배정표'!AL1434)=TRUE,"-",IF(ISERROR((HLOOKUP($A$5,Prj_list!$O$6:$Z$7,2)*'2012 HR 배정표'!AM1434)/HLOOKUP($A$5,Prj_list!$O$6:$Z$7,2))=TRUE,"-",(HLOOKUP($A$5,Prj_list!$O$6:$Z$7,2)*'2012 HR 배정표'!AM1434)/HLOOKUP($A$5,Prj_list!$O$6:$Z$7,2)))</x:f>
        <x:v>-</x:v>
      </x:c>
      <x:c r="AI1436" s="45" t="str">
        <x:f>IF(ISBLANK('2012 HR 배정표'!AN1434)=TRUE,"-",'2012 HR 배정표'!AN1434)</x:f>
        <x:v>-</x:v>
      </x:c>
      <x:c r="AJ1436" s="46" t="str">
        <x:f>IF(ISBLANK('2012 HR 배정표'!AN1434)=TRUE,"-",IF(ISERROR((HLOOKUP($A$5,Prj_list!$O$6:$Z$7,2)*'2012 HR 배정표'!AO1434)/HLOOKUP($A$5,Prj_list!$O$6:$Z$7,2))=TRUE,"-",(HLOOKUP($A$5,Prj_list!$O$6:$Z$7,2)*'2012 HR 배정표'!AO1434)/HLOOKUP($A$5,Prj_list!$O$6:$Z$7,2)))</x:f>
        <x:v>-</x:v>
      </x:c>
      <x:c r="AK1436" s="45" t="str">
        <x:f>IF(ISBLANK('2012 HR 배정표'!AP1434)=TRUE,"-",'2012 HR 배정표'!AP1434)</x:f>
        <x:v>-</x:v>
      </x:c>
      <x:c r="AL1436" s="46" t="str">
        <x:f>IF(ISBLANK('2012 HR 배정표'!AP1434)=TRUE,"-",IF(ISERROR((HLOOKUP($A$5,Prj_list!$O$6:$Z$7,2)*'2012 HR 배정표'!AQ1434)/HLOOKUP($A$5,Prj_list!$O$6:$Z$7,2))=TRUE,"-",(HLOOKUP($A$5,Prj_list!$O$6:$Z$7,2)*'2012 HR 배정표'!AQ1434)/HLOOKUP($A$5,Prj_list!$O$6:$Z$7,2)))</x:f>
        <x:v>-</x:v>
      </x:c>
      <x:c r="AM1436" s="45" t="str">
        <x:f>IF(ISBLANK('2012 HR 배정표'!AR1434)=TRUE,"-",'2012 HR 배정표'!AR1434)</x:f>
        <x:v>-</x:v>
      </x:c>
      <x:c r="AN1436" s="46" t="str">
        <x:f>IF(ISBLANK('2012 HR 배정표'!AR1434)=TRUE,"-",IF(ISERROR((HLOOKUP($A$5,Prj_list!$O$6:$Z$7,2)*'2012 HR 배정표'!AS1434)/HLOOKUP($A$5,Prj_list!$O$6:$Z$7,2))=TRUE,"-",(HLOOKUP($A$5,Prj_list!$O$6:$Z$7,2)*'2012 HR 배정표'!AS1434)/HLOOKUP($A$5,Prj_list!$O$6:$Z$7,2)))</x:f>
        <x:v>-</x:v>
      </x:c>
      <x:c r="AO1436" s="45" t="str">
        <x:f>IF(ISBLANK('2012 HR 배정표'!AT1434)=TRUE,"-",'2012 HR 배정표'!AT1434)</x:f>
        <x:v>-</x:v>
      </x:c>
      <x:c r="AP1436" s="46" t="str">
        <x:f>IF(ISBLANK('2012 HR 배정표'!AT1434)=TRUE,"-",IF(ISERROR((HLOOKUP($A$5,Prj_list!$O$6:$Z$7,2)*'2012 HR 배정표'!AU1434)/HLOOKUP($A$5,Prj_list!$O$6:$Z$7,2))=TRUE,"-",(HLOOKUP($A$5,Prj_list!$O$6:$Z$7,2)*'2012 HR 배정표'!AU1434)/HLOOKUP($A$5,Prj_list!$O$6:$Z$7,2)))</x:f>
        <x:v>-</x:v>
      </x:c>
      <x:c r="AQ1436" s="45" t="str">
        <x:f>IF(ISBLANK('2012 HR 배정표'!AV1434)=TRUE,"-",'2012 HR 배정표'!AV1434)</x:f>
        <x:v>-</x:v>
      </x:c>
      <x:c r="AR1436" s="46" t="str">
        <x:f>IF(ISBLANK('2012 HR 배정표'!AV1434)=TRUE,"-",IF(ISERROR((HLOOKUP($A$5,Prj_list!$O$6:$Z$7,2)*'2012 HR 배정표'!AW1434)/HLOOKUP($A$5,Prj_list!$O$6:$Z$7,2))=TRUE,"-",(HLOOKUP($A$5,Prj_list!$O$6:$Z$7,2)*'2012 HR 배정표'!AW1434)/HLOOKUP($A$5,Prj_list!$O$6:$Z$7,2)))</x:f>
        <x:v>-</x:v>
      </x:c>
      <x:c r="AS1436" s="45" t="str">
        <x:f>IF(ISBLANK('2012 HR 배정표'!AX1434)=TRUE,"-",'2012 HR 배정표'!AX1434)</x:f>
        <x:v>-</x:v>
      </x:c>
      <x:c r="AT1436" s="46" t="str">
        <x:f>IF(ISBLANK('2012 HR 배정표'!AX1434)=TRUE,"-",IF(ISERROR((HLOOKUP($A$5,Prj_list!$O$6:$Z$7,2)*'2012 HR 배정표'!AY1434)/HLOOKUP($A$5,Prj_list!$O$6:$Z$7,2))=TRUE,"-",(HLOOKUP($A$5,Prj_list!$O$6:$Z$7,2)*'2012 HR 배정표'!AY1434)/HLOOKUP($A$5,Prj_list!$O$6:$Z$7,2)))</x:f>
        <x:v>-</x:v>
      </x:c>
      <x:c r="AU1436" s="45" t="str">
        <x:f>IF(ISBLANK('2012 HR 배정표'!AZ1434)=TRUE,"-",'2012 HR 배정표'!AZ1434)</x:f>
        <x:v>-</x:v>
      </x:c>
      <x:c r="AV1436" s="46" t="str">
        <x:f>IF(ISBLANK('2012 HR 배정표'!AZ1434)=TRUE,"-",IF(ISERROR((HLOOKUP($A$5,Prj_list!$O$6:$Z$7,2)*'2012 HR 배정표'!BA1434)/HLOOKUP($A$5,Prj_list!$O$6:$Z$7,2))=TRUE,"-",(HLOOKUP($A$5,Prj_list!$O$6:$Z$7,2)*'2012 HR 배정표'!BA1434)/HLOOKUP($A$5,Prj_list!$O$6:$Z$7,2)))</x:f>
        <x:v>-</x:v>
      </x:c>
      <x:c r="AW1436" s="34" t="str">
        <x:f t="shared" ref="AW1436:AW1499" si="46">IF(COUNTIF(A1436:AV1436,"-")=48,"",SUMPRODUCT(N(MOD(COLUMN(A1436:AV1436),2)=1),A1436:AV1436)/((48-COUNTIF(A1436:AV1436,"-"))/2))</x:f>
        <x:v/>
      </x:c>
      <x:c r="AX1436" s="41">
        <x:f t="shared" si="45"/>
        <x:v>0</x:v>
      </x:c>
    </x:row>
    <x:row r="1437" spans="1:50">
      <x:c r="A1437" s="45" t="str">
        <x:f>IF(ISBLANK('2012 HR 배정표'!F1435)=TRUE,"-",'2012 HR 배정표'!F1435)</x:f>
        <x:v>-</x:v>
      </x:c>
      <x:c r="B1437" s="46" t="str">
        <x:f>IF(ISBLANK('2012 HR 배정표'!F1435)=TRUE,"-",IF(ISERROR((HLOOKUP($A$5,Prj_list!$O$6:$Z$7,2)*'2012 HR 배정표'!G1435)/HLOOKUP($A$5,Prj_list!$O$6:$Z$7,2))=TRUE,"-",(HLOOKUP($A$5,Prj_list!$O$6:$Z$7,2)*'2012 HR 배정표'!G1435)/HLOOKUP($A$5,Prj_list!$O$6:$Z$7,2)))</x:f>
        <x:v>-</x:v>
      </x:c>
      <x:c r="C1437" s="45" t="str">
        <x:f>IF(ISBLANK('2012 HR 배정표'!H1435)=TRUE,"-",'2012 HR 배정표'!H1435)</x:f>
        <x:v>-</x:v>
      </x:c>
      <x:c r="D1437" s="46" t="str">
        <x:f>IF(ISBLANK('2012 HR 배정표'!H1435)=TRUE,"-",IF(ISERROR((HLOOKUP($A$5,Prj_list!$O$6:$Z$7,2)*'2012 HR 배정표'!I1435)/HLOOKUP($A$5,Prj_list!$O$6:$Z$7,2))=TRUE,"-",(HLOOKUP($A$5,Prj_list!$O$6:$Z$7,2)*'2012 HR 배정표'!I1435)/HLOOKUP($A$5,Prj_list!$O$6:$Z$7,2)))</x:f>
        <x:v>-</x:v>
      </x:c>
      <x:c r="E1437" s="45" t="str">
        <x:f>IF(ISBLANK('2012 HR 배정표'!J1435)=TRUE,"-",'2012 HR 배정표'!J1435)</x:f>
        <x:v>-</x:v>
      </x:c>
      <x:c r="F1437" s="46" t="str">
        <x:f>IF(ISBLANK('2012 HR 배정표'!J1435)=TRUE,"-",IF(ISERROR((HLOOKUP($A$5,Prj_list!$O$6:$Z$7,2)*'2012 HR 배정표'!K1435)/HLOOKUP($A$5,Prj_list!$O$6:$Z$7,2))=TRUE,"-",(HLOOKUP($A$5,Prj_list!$O$6:$Z$7,2)*'2012 HR 배정표'!K1435)/HLOOKUP($A$5,Prj_list!$O$6:$Z$7,2)))</x:f>
        <x:v>-</x:v>
      </x:c>
      <x:c r="G1437" s="45" t="str">
        <x:f>IF(ISBLANK('2012 HR 배정표'!L1435)=TRUE,"-",'2012 HR 배정표'!L1435)</x:f>
        <x:v>-</x:v>
      </x:c>
      <x:c r="H1437" s="46" t="str">
        <x:f>IF(ISBLANK('2012 HR 배정표'!L1435)=TRUE,"-",IF(ISERROR((HLOOKUP($A$5,Prj_list!$O$6:$Z$7,2)*'2012 HR 배정표'!M1435)/HLOOKUP($A$5,Prj_list!$O$6:$Z$7,2))=TRUE,"-",(HLOOKUP($A$5,Prj_list!$O$6:$Z$7,2)*'2012 HR 배정표'!M1435)/HLOOKUP($A$5,Prj_list!$O$6:$Z$7,2)))</x:f>
        <x:v>-</x:v>
      </x:c>
      <x:c r="I1437" s="45" t="str">
        <x:f>IF(ISBLANK('2012 HR 배정표'!N1435)=TRUE,"-",'2012 HR 배정표'!N1435)</x:f>
        <x:v>-</x:v>
      </x:c>
      <x:c r="J1437" s="46" t="str">
        <x:f>IF(ISBLANK('2012 HR 배정표'!N1435)=TRUE,"-",IF(ISERROR((HLOOKUP($A$5,Prj_list!$O$6:$Z$7,2)*'2012 HR 배정표'!O1435)/HLOOKUP($A$5,Prj_list!$O$6:$Z$7,2))=TRUE,"-",(HLOOKUP($A$5,Prj_list!$O$6:$Z$7,2)*'2012 HR 배정표'!O1435)/HLOOKUP($A$5,Prj_list!$O$6:$Z$7,2)))</x:f>
        <x:v>-</x:v>
      </x:c>
      <x:c r="K1437" s="45" t="str">
        <x:f>IF(ISBLANK('2012 HR 배정표'!P1435)=TRUE,"-",'2012 HR 배정표'!P1435)</x:f>
        <x:v>-</x:v>
      </x:c>
      <x:c r="L1437" s="46" t="str">
        <x:f>IF(ISBLANK('2012 HR 배정표'!P1435)=TRUE,"-",IF(ISERROR((HLOOKUP($A$5,Prj_list!$O$6:$Z$7,2)*'2012 HR 배정표'!Q1435)/HLOOKUP($A$5,Prj_list!$O$6:$Z$7,2))=TRUE,"-",(HLOOKUP($A$5,Prj_list!$O$6:$Z$7,2)*'2012 HR 배정표'!Q1435)/HLOOKUP($A$5,Prj_list!$O$6:$Z$7,2)))</x:f>
        <x:v>-</x:v>
      </x:c>
      <x:c r="M1437" s="45" t="str">
        <x:f>IF(ISBLANK('2012 HR 배정표'!R1435)=TRUE,"-",'2012 HR 배정표'!R1435)</x:f>
        <x:v>-</x:v>
      </x:c>
      <x:c r="N1437" s="46" t="str">
        <x:f>IF(ISBLANK('2012 HR 배정표'!R1435)=TRUE,"-",IF(ISERROR((HLOOKUP($A$5,Prj_list!$O$6:$Z$7,2)*'2012 HR 배정표'!S1435)/HLOOKUP($A$5,Prj_list!$O$6:$Z$7,2))=TRUE,"-",(HLOOKUP($A$5,Prj_list!$O$6:$Z$7,2)*'2012 HR 배정표'!S1435)/HLOOKUP($A$5,Prj_list!$O$6:$Z$7,2)))</x:f>
        <x:v>-</x:v>
      </x:c>
      <x:c r="O1437" s="45" t="str">
        <x:f>IF(ISBLANK('2012 HR 배정표'!T1435)=TRUE,"-",'2012 HR 배정표'!T1435)</x:f>
        <x:v>-</x:v>
      </x:c>
      <x:c r="P1437" s="46" t="str">
        <x:f>IF(ISBLANK('2012 HR 배정표'!T1435)=TRUE,"-",IF(ISERROR((HLOOKUP($A$5,Prj_list!$O$6:$Z$7,2)*'2012 HR 배정표'!U1435)/HLOOKUP($A$5,Prj_list!$O$6:$Z$7,2))=TRUE,"-",(HLOOKUP($A$5,Prj_list!$O$6:$Z$7,2)*'2012 HR 배정표'!U1435)/HLOOKUP($A$5,Prj_list!$O$6:$Z$7,2)))</x:f>
        <x:v>-</x:v>
      </x:c>
      <x:c r="Q1437" s="45" t="str">
        <x:f>IF(ISBLANK('2012 HR 배정표'!V1435)=TRUE,"-",'2012 HR 배정표'!V1435)</x:f>
        <x:v>-</x:v>
      </x:c>
      <x:c r="R1437" s="46" t="str">
        <x:f>IF(ISBLANK('2012 HR 배정표'!V1435)=TRUE,"-",IF(ISERROR((HLOOKUP($A$5,Prj_list!$O$6:$Z$7,2)*'2012 HR 배정표'!W1435)/HLOOKUP($A$5,Prj_list!$O$6:$Z$7,2))=TRUE,"-",(HLOOKUP($A$5,Prj_list!$O$6:$Z$7,2)*'2012 HR 배정표'!W1435)/HLOOKUP($A$5,Prj_list!$O$6:$Z$7,2)))</x:f>
        <x:v>-</x:v>
      </x:c>
      <x:c r="S1437" s="45" t="str">
        <x:f>IF(ISBLANK('2012 HR 배정표'!X1435)=TRUE,"-",'2012 HR 배정표'!X1435)</x:f>
        <x:v>-</x:v>
      </x:c>
      <x:c r="T1437" s="46" t="str">
        <x:f>IF(ISBLANK('2012 HR 배정표'!X1435)=TRUE,"-",IF(ISERROR((HLOOKUP($A$5,Prj_list!$O$6:$Z$7,2)*'2012 HR 배정표'!Y1435)/HLOOKUP($A$5,Prj_list!$O$6:$Z$7,2))=TRUE,"-",(HLOOKUP($A$5,Prj_list!$O$6:$Z$7,2)*'2012 HR 배정표'!Y1435)/HLOOKUP($A$5,Prj_list!$O$6:$Z$7,2)))</x:f>
        <x:v>-</x:v>
      </x:c>
      <x:c r="U1437" s="45" t="str">
        <x:f>IF(ISBLANK('2012 HR 배정표'!Z1435)=TRUE,"-",'2012 HR 배정표'!Z1435)</x:f>
        <x:v>-</x:v>
      </x:c>
      <x:c r="V1437" s="46" t="str">
        <x:f>IF(ISBLANK('2012 HR 배정표'!Z1435)=TRUE,"-",IF(ISERROR((HLOOKUP($A$5,Prj_list!$O$6:$Z$7,2)*'2012 HR 배정표'!AA1435)/HLOOKUP($A$5,Prj_list!$O$6:$Z$7,2))=TRUE,"-",(HLOOKUP($A$5,Prj_list!$O$6:$Z$7,2)*'2012 HR 배정표'!AA1435)/HLOOKUP($A$5,Prj_list!$O$6:$Z$7,2)))</x:f>
        <x:v>-</x:v>
      </x:c>
      <x:c r="W1437" s="45" t="str">
        <x:f>IF(ISBLANK('2012 HR 배정표'!AB1435)=TRUE,"-",'2012 HR 배정표'!AB1435)</x:f>
        <x:v>-</x:v>
      </x:c>
      <x:c r="X1437" s="46" t="str">
        <x:f>IF(ISBLANK('2012 HR 배정표'!AB1435)=TRUE,"-",IF(ISERROR((HLOOKUP($A$5,Prj_list!$O$6:$Z$7,2)*'2012 HR 배정표'!AC1435)/HLOOKUP($A$5,Prj_list!$O$6:$Z$7,2))=TRUE,"-",(HLOOKUP($A$5,Prj_list!$O$6:$Z$7,2)*'2012 HR 배정표'!AC1435)/HLOOKUP($A$5,Prj_list!$O$6:$Z$7,2)))</x:f>
        <x:v>-</x:v>
      </x:c>
      <x:c r="Y1437" s="45" t="str">
        <x:f>IF(ISBLANK('2012 HR 배정표'!AD1435)=TRUE,"-",'2012 HR 배정표'!AD1435)</x:f>
        <x:v>-</x:v>
      </x:c>
      <x:c r="Z1437" s="46" t="str">
        <x:f>IF(ISBLANK('2012 HR 배정표'!AD1435)=TRUE,"-",IF(ISERROR((HLOOKUP($A$5,Prj_list!$O$6:$Z$7,2)*'2012 HR 배정표'!AE1435)/HLOOKUP($A$5,Prj_list!$O$6:$Z$7,2))=TRUE,"-",(HLOOKUP($A$5,Prj_list!$O$6:$Z$7,2)*'2012 HR 배정표'!AE1435)/HLOOKUP($A$5,Prj_list!$O$6:$Z$7,2)))</x:f>
        <x:v>-</x:v>
      </x:c>
      <x:c r="AA1437" s="45" t="str">
        <x:f>IF(ISBLANK('2012 HR 배정표'!AF1435)=TRUE,"-",'2012 HR 배정표'!AF1435)</x:f>
        <x:v>-</x:v>
      </x:c>
      <x:c r="AB1437" s="46" t="str">
        <x:f>IF(ISBLANK('2012 HR 배정표'!AF1435)=TRUE,"-",IF(ISERROR((HLOOKUP($A$5,Prj_list!$O$6:$Z$7,2)*'2012 HR 배정표'!AG1435)/HLOOKUP($A$5,Prj_list!$O$6:$Z$7,2))=TRUE,"-",(HLOOKUP($A$5,Prj_list!$O$6:$Z$7,2)*'2012 HR 배정표'!AG1435)/HLOOKUP($A$5,Prj_list!$O$6:$Z$7,2)))</x:f>
        <x:v>-</x:v>
      </x:c>
      <x:c r="AC1437" s="45" t="str">
        <x:f>IF(ISBLANK('2012 HR 배정표'!AH1435)=TRUE,"-",'2012 HR 배정표'!AH1435)</x:f>
        <x:v>-</x:v>
      </x:c>
      <x:c r="AD1437" s="46" t="str">
        <x:f>IF(ISBLANK('2012 HR 배정표'!AH1435)=TRUE,"-",IF(ISERROR((HLOOKUP($A$5,Prj_list!$O$6:$Z$7,2)*'2012 HR 배정표'!AI1435)/HLOOKUP($A$5,Prj_list!$O$6:$Z$7,2))=TRUE,"-",(HLOOKUP($A$5,Prj_list!$O$6:$Z$7,2)*'2012 HR 배정표'!AI1435)/HLOOKUP($A$5,Prj_list!$O$6:$Z$7,2)))</x:f>
        <x:v>-</x:v>
      </x:c>
      <x:c r="AE1437" s="45" t="str">
        <x:f>IF(ISBLANK('2012 HR 배정표'!AJ1435)=TRUE,"-",'2012 HR 배정표'!AJ1435)</x:f>
        <x:v>-</x:v>
      </x:c>
      <x:c r="AF1437" s="46" t="str">
        <x:f>IF(ISBLANK('2012 HR 배정표'!AJ1435)=TRUE,"-",IF(ISERROR((HLOOKUP($A$5,Prj_list!$O$6:$Z$7,2)*'2012 HR 배정표'!AK1435)/HLOOKUP($A$5,Prj_list!$O$6:$Z$7,2))=TRUE,"-",(HLOOKUP($A$5,Prj_list!$O$6:$Z$7,2)*'2012 HR 배정표'!AK1435)/HLOOKUP($A$5,Prj_list!$O$6:$Z$7,2)))</x:f>
        <x:v>-</x:v>
      </x:c>
      <x:c r="AG1437" s="45" t="str">
        <x:f>IF(ISBLANK('2012 HR 배정표'!AL1435)=TRUE,"-",'2012 HR 배정표'!AL1435)</x:f>
        <x:v>-</x:v>
      </x:c>
      <x:c r="AH1437" s="46" t="str">
        <x:f>IF(ISBLANK('2012 HR 배정표'!AL1435)=TRUE,"-",IF(ISERROR((HLOOKUP($A$5,Prj_list!$O$6:$Z$7,2)*'2012 HR 배정표'!AM1435)/HLOOKUP($A$5,Prj_list!$O$6:$Z$7,2))=TRUE,"-",(HLOOKUP($A$5,Prj_list!$O$6:$Z$7,2)*'2012 HR 배정표'!AM1435)/HLOOKUP($A$5,Prj_list!$O$6:$Z$7,2)))</x:f>
        <x:v>-</x:v>
      </x:c>
      <x:c r="AI1437" s="45" t="str">
        <x:f>IF(ISBLANK('2012 HR 배정표'!AN1435)=TRUE,"-",'2012 HR 배정표'!AN1435)</x:f>
        <x:v>-</x:v>
      </x:c>
      <x:c r="AJ1437" s="46" t="str">
        <x:f>IF(ISBLANK('2012 HR 배정표'!AN1435)=TRUE,"-",IF(ISERROR((HLOOKUP($A$5,Prj_list!$O$6:$Z$7,2)*'2012 HR 배정표'!AO1435)/HLOOKUP($A$5,Prj_list!$O$6:$Z$7,2))=TRUE,"-",(HLOOKUP($A$5,Prj_list!$O$6:$Z$7,2)*'2012 HR 배정표'!AO1435)/HLOOKUP($A$5,Prj_list!$O$6:$Z$7,2)))</x:f>
        <x:v>-</x:v>
      </x:c>
      <x:c r="AK1437" s="45" t="str">
        <x:f>IF(ISBLANK('2012 HR 배정표'!AP1435)=TRUE,"-",'2012 HR 배정표'!AP1435)</x:f>
        <x:v>-</x:v>
      </x:c>
      <x:c r="AL1437" s="46" t="str">
        <x:f>IF(ISBLANK('2012 HR 배정표'!AP1435)=TRUE,"-",IF(ISERROR((HLOOKUP($A$5,Prj_list!$O$6:$Z$7,2)*'2012 HR 배정표'!AQ1435)/HLOOKUP($A$5,Prj_list!$O$6:$Z$7,2))=TRUE,"-",(HLOOKUP($A$5,Prj_list!$O$6:$Z$7,2)*'2012 HR 배정표'!AQ1435)/HLOOKUP($A$5,Prj_list!$O$6:$Z$7,2)))</x:f>
        <x:v>-</x:v>
      </x:c>
      <x:c r="AM1437" s="45" t="str">
        <x:f>IF(ISBLANK('2012 HR 배정표'!AR1435)=TRUE,"-",'2012 HR 배정표'!AR1435)</x:f>
        <x:v>-</x:v>
      </x:c>
      <x:c r="AN1437" s="46" t="str">
        <x:f>IF(ISBLANK('2012 HR 배정표'!AR1435)=TRUE,"-",IF(ISERROR((HLOOKUP($A$5,Prj_list!$O$6:$Z$7,2)*'2012 HR 배정표'!AS1435)/HLOOKUP($A$5,Prj_list!$O$6:$Z$7,2))=TRUE,"-",(HLOOKUP($A$5,Prj_list!$O$6:$Z$7,2)*'2012 HR 배정표'!AS1435)/HLOOKUP($A$5,Prj_list!$O$6:$Z$7,2)))</x:f>
        <x:v>-</x:v>
      </x:c>
      <x:c r="AO1437" s="45" t="str">
        <x:f>IF(ISBLANK('2012 HR 배정표'!AT1435)=TRUE,"-",'2012 HR 배정표'!AT1435)</x:f>
        <x:v>-</x:v>
      </x:c>
      <x:c r="AP1437" s="46" t="str">
        <x:f>IF(ISBLANK('2012 HR 배정표'!AT1435)=TRUE,"-",IF(ISERROR((HLOOKUP($A$5,Prj_list!$O$6:$Z$7,2)*'2012 HR 배정표'!AU1435)/HLOOKUP($A$5,Prj_list!$O$6:$Z$7,2))=TRUE,"-",(HLOOKUP($A$5,Prj_list!$O$6:$Z$7,2)*'2012 HR 배정표'!AU1435)/HLOOKUP($A$5,Prj_list!$O$6:$Z$7,2)))</x:f>
        <x:v>-</x:v>
      </x:c>
      <x:c r="AQ1437" s="45" t="str">
        <x:f>IF(ISBLANK('2012 HR 배정표'!AV1435)=TRUE,"-",'2012 HR 배정표'!AV1435)</x:f>
        <x:v>-</x:v>
      </x:c>
      <x:c r="AR1437" s="46" t="str">
        <x:f>IF(ISBLANK('2012 HR 배정표'!AV1435)=TRUE,"-",IF(ISERROR((HLOOKUP($A$5,Prj_list!$O$6:$Z$7,2)*'2012 HR 배정표'!AW1435)/HLOOKUP($A$5,Prj_list!$O$6:$Z$7,2))=TRUE,"-",(HLOOKUP($A$5,Prj_list!$O$6:$Z$7,2)*'2012 HR 배정표'!AW1435)/HLOOKUP($A$5,Prj_list!$O$6:$Z$7,2)))</x:f>
        <x:v>-</x:v>
      </x:c>
      <x:c r="AS1437" s="45" t="str">
        <x:f>IF(ISBLANK('2012 HR 배정표'!AX1435)=TRUE,"-",'2012 HR 배정표'!AX1435)</x:f>
        <x:v>-</x:v>
      </x:c>
      <x:c r="AT1437" s="46" t="str">
        <x:f>IF(ISBLANK('2012 HR 배정표'!AX1435)=TRUE,"-",IF(ISERROR((HLOOKUP($A$5,Prj_list!$O$6:$Z$7,2)*'2012 HR 배정표'!AY1435)/HLOOKUP($A$5,Prj_list!$O$6:$Z$7,2))=TRUE,"-",(HLOOKUP($A$5,Prj_list!$O$6:$Z$7,2)*'2012 HR 배정표'!AY1435)/HLOOKUP($A$5,Prj_list!$O$6:$Z$7,2)))</x:f>
        <x:v>-</x:v>
      </x:c>
      <x:c r="AU1437" s="45" t="str">
        <x:f>IF(ISBLANK('2012 HR 배정표'!AZ1435)=TRUE,"-",'2012 HR 배정표'!AZ1435)</x:f>
        <x:v>-</x:v>
      </x:c>
      <x:c r="AV1437" s="46" t="str">
        <x:f>IF(ISBLANK('2012 HR 배정표'!AZ1435)=TRUE,"-",IF(ISERROR((HLOOKUP($A$5,Prj_list!$O$6:$Z$7,2)*'2012 HR 배정표'!BA1435)/HLOOKUP($A$5,Prj_list!$O$6:$Z$7,2))=TRUE,"-",(HLOOKUP($A$5,Prj_list!$O$6:$Z$7,2)*'2012 HR 배정표'!BA1435)/HLOOKUP($A$5,Prj_list!$O$6:$Z$7,2)))</x:f>
        <x:v>-</x:v>
      </x:c>
      <x:c r="AW1437" s="34" t="str">
        <x:f t="shared" si="46"/>
        <x:v/>
      </x:c>
      <x:c r="AX1437" s="41">
        <x:f t="shared" si="45"/>
        <x:v>0</x:v>
      </x:c>
    </x:row>
    <x:row r="1438" spans="1:50">
      <x:c r="A1438" s="45" t="str">
        <x:f>IF(ISBLANK('2012 HR 배정표'!F1436)=TRUE,"-",'2012 HR 배정표'!F1436)</x:f>
        <x:v>-</x:v>
      </x:c>
      <x:c r="B1438" s="46" t="str">
        <x:f>IF(ISBLANK('2012 HR 배정표'!F1436)=TRUE,"-",IF(ISERROR((HLOOKUP($A$5,Prj_list!$O$6:$Z$7,2)*'2012 HR 배정표'!G1436)/HLOOKUP($A$5,Prj_list!$O$6:$Z$7,2))=TRUE,"-",(HLOOKUP($A$5,Prj_list!$O$6:$Z$7,2)*'2012 HR 배정표'!G1436)/HLOOKUP($A$5,Prj_list!$O$6:$Z$7,2)))</x:f>
        <x:v>-</x:v>
      </x:c>
      <x:c r="C1438" s="45" t="str">
        <x:f>IF(ISBLANK('2012 HR 배정표'!H1436)=TRUE,"-",'2012 HR 배정표'!H1436)</x:f>
        <x:v>-</x:v>
      </x:c>
      <x:c r="D1438" s="46" t="str">
        <x:f>IF(ISBLANK('2012 HR 배정표'!H1436)=TRUE,"-",IF(ISERROR((HLOOKUP($A$5,Prj_list!$O$6:$Z$7,2)*'2012 HR 배정표'!I1436)/HLOOKUP($A$5,Prj_list!$O$6:$Z$7,2))=TRUE,"-",(HLOOKUP($A$5,Prj_list!$O$6:$Z$7,2)*'2012 HR 배정표'!I1436)/HLOOKUP($A$5,Prj_list!$O$6:$Z$7,2)))</x:f>
        <x:v>-</x:v>
      </x:c>
      <x:c r="E1438" s="45" t="str">
        <x:f>IF(ISBLANK('2012 HR 배정표'!J1436)=TRUE,"-",'2012 HR 배정표'!J1436)</x:f>
        <x:v>-</x:v>
      </x:c>
      <x:c r="F1438" s="46" t="str">
        <x:f>IF(ISBLANK('2012 HR 배정표'!J1436)=TRUE,"-",IF(ISERROR((HLOOKUP($A$5,Prj_list!$O$6:$Z$7,2)*'2012 HR 배정표'!K1436)/HLOOKUP($A$5,Prj_list!$O$6:$Z$7,2))=TRUE,"-",(HLOOKUP($A$5,Prj_list!$O$6:$Z$7,2)*'2012 HR 배정표'!K1436)/HLOOKUP($A$5,Prj_list!$O$6:$Z$7,2)))</x:f>
        <x:v>-</x:v>
      </x:c>
      <x:c r="G1438" s="45" t="str">
        <x:f>IF(ISBLANK('2012 HR 배정표'!L1436)=TRUE,"-",'2012 HR 배정표'!L1436)</x:f>
        <x:v>-</x:v>
      </x:c>
      <x:c r="H1438" s="46" t="str">
        <x:f>IF(ISBLANK('2012 HR 배정표'!L1436)=TRUE,"-",IF(ISERROR((HLOOKUP($A$5,Prj_list!$O$6:$Z$7,2)*'2012 HR 배정표'!M1436)/HLOOKUP($A$5,Prj_list!$O$6:$Z$7,2))=TRUE,"-",(HLOOKUP($A$5,Prj_list!$O$6:$Z$7,2)*'2012 HR 배정표'!M1436)/HLOOKUP($A$5,Prj_list!$O$6:$Z$7,2)))</x:f>
        <x:v>-</x:v>
      </x:c>
      <x:c r="I1438" s="45" t="str">
        <x:f>IF(ISBLANK('2012 HR 배정표'!N1436)=TRUE,"-",'2012 HR 배정표'!N1436)</x:f>
        <x:v>-</x:v>
      </x:c>
      <x:c r="J1438" s="46" t="str">
        <x:f>IF(ISBLANK('2012 HR 배정표'!N1436)=TRUE,"-",IF(ISERROR((HLOOKUP($A$5,Prj_list!$O$6:$Z$7,2)*'2012 HR 배정표'!O1436)/HLOOKUP($A$5,Prj_list!$O$6:$Z$7,2))=TRUE,"-",(HLOOKUP($A$5,Prj_list!$O$6:$Z$7,2)*'2012 HR 배정표'!O1436)/HLOOKUP($A$5,Prj_list!$O$6:$Z$7,2)))</x:f>
        <x:v>-</x:v>
      </x:c>
      <x:c r="K1438" s="45" t="str">
        <x:f>IF(ISBLANK('2012 HR 배정표'!P1436)=TRUE,"-",'2012 HR 배정표'!P1436)</x:f>
        <x:v>-</x:v>
      </x:c>
      <x:c r="L1438" s="46" t="str">
        <x:f>IF(ISBLANK('2012 HR 배정표'!P1436)=TRUE,"-",IF(ISERROR((HLOOKUP($A$5,Prj_list!$O$6:$Z$7,2)*'2012 HR 배정표'!Q1436)/HLOOKUP($A$5,Prj_list!$O$6:$Z$7,2))=TRUE,"-",(HLOOKUP($A$5,Prj_list!$O$6:$Z$7,2)*'2012 HR 배정표'!Q1436)/HLOOKUP($A$5,Prj_list!$O$6:$Z$7,2)))</x:f>
        <x:v>-</x:v>
      </x:c>
      <x:c r="M1438" s="45" t="str">
        <x:f>IF(ISBLANK('2012 HR 배정표'!R1436)=TRUE,"-",'2012 HR 배정표'!R1436)</x:f>
        <x:v>-</x:v>
      </x:c>
      <x:c r="N1438" s="46" t="str">
        <x:f>IF(ISBLANK('2012 HR 배정표'!R1436)=TRUE,"-",IF(ISERROR((HLOOKUP($A$5,Prj_list!$O$6:$Z$7,2)*'2012 HR 배정표'!S1436)/HLOOKUP($A$5,Prj_list!$O$6:$Z$7,2))=TRUE,"-",(HLOOKUP($A$5,Prj_list!$O$6:$Z$7,2)*'2012 HR 배정표'!S1436)/HLOOKUP($A$5,Prj_list!$O$6:$Z$7,2)))</x:f>
        <x:v>-</x:v>
      </x:c>
      <x:c r="O1438" s="45" t="str">
        <x:f>IF(ISBLANK('2012 HR 배정표'!T1436)=TRUE,"-",'2012 HR 배정표'!T1436)</x:f>
        <x:v>-</x:v>
      </x:c>
      <x:c r="P1438" s="46" t="str">
        <x:f>IF(ISBLANK('2012 HR 배정표'!T1436)=TRUE,"-",IF(ISERROR((HLOOKUP($A$5,Prj_list!$O$6:$Z$7,2)*'2012 HR 배정표'!U1436)/HLOOKUP($A$5,Prj_list!$O$6:$Z$7,2))=TRUE,"-",(HLOOKUP($A$5,Prj_list!$O$6:$Z$7,2)*'2012 HR 배정표'!U1436)/HLOOKUP($A$5,Prj_list!$O$6:$Z$7,2)))</x:f>
        <x:v>-</x:v>
      </x:c>
      <x:c r="Q1438" s="45" t="str">
        <x:f>IF(ISBLANK('2012 HR 배정표'!V1436)=TRUE,"-",'2012 HR 배정표'!V1436)</x:f>
        <x:v>-</x:v>
      </x:c>
      <x:c r="R1438" s="46" t="str">
        <x:f>IF(ISBLANK('2012 HR 배정표'!V1436)=TRUE,"-",IF(ISERROR((HLOOKUP($A$5,Prj_list!$O$6:$Z$7,2)*'2012 HR 배정표'!W1436)/HLOOKUP($A$5,Prj_list!$O$6:$Z$7,2))=TRUE,"-",(HLOOKUP($A$5,Prj_list!$O$6:$Z$7,2)*'2012 HR 배정표'!W1436)/HLOOKUP($A$5,Prj_list!$O$6:$Z$7,2)))</x:f>
        <x:v>-</x:v>
      </x:c>
      <x:c r="S1438" s="45" t="str">
        <x:f>IF(ISBLANK('2012 HR 배정표'!X1436)=TRUE,"-",'2012 HR 배정표'!X1436)</x:f>
        <x:v>-</x:v>
      </x:c>
      <x:c r="T1438" s="46" t="str">
        <x:f>IF(ISBLANK('2012 HR 배정표'!X1436)=TRUE,"-",IF(ISERROR((HLOOKUP($A$5,Prj_list!$O$6:$Z$7,2)*'2012 HR 배정표'!Y1436)/HLOOKUP($A$5,Prj_list!$O$6:$Z$7,2))=TRUE,"-",(HLOOKUP($A$5,Prj_list!$O$6:$Z$7,2)*'2012 HR 배정표'!Y1436)/HLOOKUP($A$5,Prj_list!$O$6:$Z$7,2)))</x:f>
        <x:v>-</x:v>
      </x:c>
      <x:c r="U1438" s="45" t="str">
        <x:f>IF(ISBLANK('2012 HR 배정표'!Z1436)=TRUE,"-",'2012 HR 배정표'!Z1436)</x:f>
        <x:v>-</x:v>
      </x:c>
      <x:c r="V1438" s="46" t="str">
        <x:f>IF(ISBLANK('2012 HR 배정표'!Z1436)=TRUE,"-",IF(ISERROR((HLOOKUP($A$5,Prj_list!$O$6:$Z$7,2)*'2012 HR 배정표'!AA1436)/HLOOKUP($A$5,Prj_list!$O$6:$Z$7,2))=TRUE,"-",(HLOOKUP($A$5,Prj_list!$O$6:$Z$7,2)*'2012 HR 배정표'!AA1436)/HLOOKUP($A$5,Prj_list!$O$6:$Z$7,2)))</x:f>
        <x:v>-</x:v>
      </x:c>
      <x:c r="W1438" s="45" t="str">
        <x:f>IF(ISBLANK('2012 HR 배정표'!AB1436)=TRUE,"-",'2012 HR 배정표'!AB1436)</x:f>
        <x:v>-</x:v>
      </x:c>
      <x:c r="X1438" s="46" t="str">
        <x:f>IF(ISBLANK('2012 HR 배정표'!AB1436)=TRUE,"-",IF(ISERROR((HLOOKUP($A$5,Prj_list!$O$6:$Z$7,2)*'2012 HR 배정표'!AC1436)/HLOOKUP($A$5,Prj_list!$O$6:$Z$7,2))=TRUE,"-",(HLOOKUP($A$5,Prj_list!$O$6:$Z$7,2)*'2012 HR 배정표'!AC1436)/HLOOKUP($A$5,Prj_list!$O$6:$Z$7,2)))</x:f>
        <x:v>-</x:v>
      </x:c>
      <x:c r="Y1438" s="45" t="str">
        <x:f>IF(ISBLANK('2012 HR 배정표'!AD1436)=TRUE,"-",'2012 HR 배정표'!AD1436)</x:f>
        <x:v>-</x:v>
      </x:c>
      <x:c r="Z1438" s="46" t="str">
        <x:f>IF(ISBLANK('2012 HR 배정표'!AD1436)=TRUE,"-",IF(ISERROR((HLOOKUP($A$5,Prj_list!$O$6:$Z$7,2)*'2012 HR 배정표'!AE1436)/HLOOKUP($A$5,Prj_list!$O$6:$Z$7,2))=TRUE,"-",(HLOOKUP($A$5,Prj_list!$O$6:$Z$7,2)*'2012 HR 배정표'!AE1436)/HLOOKUP($A$5,Prj_list!$O$6:$Z$7,2)))</x:f>
        <x:v>-</x:v>
      </x:c>
      <x:c r="AA1438" s="45" t="str">
        <x:f>IF(ISBLANK('2012 HR 배정표'!AF1436)=TRUE,"-",'2012 HR 배정표'!AF1436)</x:f>
        <x:v>-</x:v>
      </x:c>
      <x:c r="AB1438" s="46" t="str">
        <x:f>IF(ISBLANK('2012 HR 배정표'!AF1436)=TRUE,"-",IF(ISERROR((HLOOKUP($A$5,Prj_list!$O$6:$Z$7,2)*'2012 HR 배정표'!AG1436)/HLOOKUP($A$5,Prj_list!$O$6:$Z$7,2))=TRUE,"-",(HLOOKUP($A$5,Prj_list!$O$6:$Z$7,2)*'2012 HR 배정표'!AG1436)/HLOOKUP($A$5,Prj_list!$O$6:$Z$7,2)))</x:f>
        <x:v>-</x:v>
      </x:c>
      <x:c r="AC1438" s="45" t="str">
        <x:f>IF(ISBLANK('2012 HR 배정표'!AH1436)=TRUE,"-",'2012 HR 배정표'!AH1436)</x:f>
        <x:v>-</x:v>
      </x:c>
      <x:c r="AD1438" s="46" t="str">
        <x:f>IF(ISBLANK('2012 HR 배정표'!AH1436)=TRUE,"-",IF(ISERROR((HLOOKUP($A$5,Prj_list!$O$6:$Z$7,2)*'2012 HR 배정표'!AI1436)/HLOOKUP($A$5,Prj_list!$O$6:$Z$7,2))=TRUE,"-",(HLOOKUP($A$5,Prj_list!$O$6:$Z$7,2)*'2012 HR 배정표'!AI1436)/HLOOKUP($A$5,Prj_list!$O$6:$Z$7,2)))</x:f>
        <x:v>-</x:v>
      </x:c>
      <x:c r="AE1438" s="45" t="str">
        <x:f>IF(ISBLANK('2012 HR 배정표'!AJ1436)=TRUE,"-",'2012 HR 배정표'!AJ1436)</x:f>
        <x:v>-</x:v>
      </x:c>
      <x:c r="AF1438" s="46" t="str">
        <x:f>IF(ISBLANK('2012 HR 배정표'!AJ1436)=TRUE,"-",IF(ISERROR((HLOOKUP($A$5,Prj_list!$O$6:$Z$7,2)*'2012 HR 배정표'!AK1436)/HLOOKUP($A$5,Prj_list!$O$6:$Z$7,2))=TRUE,"-",(HLOOKUP($A$5,Prj_list!$O$6:$Z$7,2)*'2012 HR 배정표'!AK1436)/HLOOKUP($A$5,Prj_list!$O$6:$Z$7,2)))</x:f>
        <x:v>-</x:v>
      </x:c>
      <x:c r="AG1438" s="45" t="str">
        <x:f>IF(ISBLANK('2012 HR 배정표'!AL1436)=TRUE,"-",'2012 HR 배정표'!AL1436)</x:f>
        <x:v>-</x:v>
      </x:c>
      <x:c r="AH1438" s="46" t="str">
        <x:f>IF(ISBLANK('2012 HR 배정표'!AL1436)=TRUE,"-",IF(ISERROR((HLOOKUP($A$5,Prj_list!$O$6:$Z$7,2)*'2012 HR 배정표'!AM1436)/HLOOKUP($A$5,Prj_list!$O$6:$Z$7,2))=TRUE,"-",(HLOOKUP($A$5,Prj_list!$O$6:$Z$7,2)*'2012 HR 배정표'!AM1436)/HLOOKUP($A$5,Prj_list!$O$6:$Z$7,2)))</x:f>
        <x:v>-</x:v>
      </x:c>
      <x:c r="AI1438" s="45" t="str">
        <x:f>IF(ISBLANK('2012 HR 배정표'!AN1436)=TRUE,"-",'2012 HR 배정표'!AN1436)</x:f>
        <x:v>-</x:v>
      </x:c>
      <x:c r="AJ1438" s="46" t="str">
        <x:f>IF(ISBLANK('2012 HR 배정표'!AN1436)=TRUE,"-",IF(ISERROR((HLOOKUP($A$5,Prj_list!$O$6:$Z$7,2)*'2012 HR 배정표'!AO1436)/HLOOKUP($A$5,Prj_list!$O$6:$Z$7,2))=TRUE,"-",(HLOOKUP($A$5,Prj_list!$O$6:$Z$7,2)*'2012 HR 배정표'!AO1436)/HLOOKUP($A$5,Prj_list!$O$6:$Z$7,2)))</x:f>
        <x:v>-</x:v>
      </x:c>
      <x:c r="AK1438" s="45" t="str">
        <x:f>IF(ISBLANK('2012 HR 배정표'!AP1436)=TRUE,"-",'2012 HR 배정표'!AP1436)</x:f>
        <x:v>-</x:v>
      </x:c>
      <x:c r="AL1438" s="46" t="str">
        <x:f>IF(ISBLANK('2012 HR 배정표'!AP1436)=TRUE,"-",IF(ISERROR((HLOOKUP($A$5,Prj_list!$O$6:$Z$7,2)*'2012 HR 배정표'!AQ1436)/HLOOKUP($A$5,Prj_list!$O$6:$Z$7,2))=TRUE,"-",(HLOOKUP($A$5,Prj_list!$O$6:$Z$7,2)*'2012 HR 배정표'!AQ1436)/HLOOKUP($A$5,Prj_list!$O$6:$Z$7,2)))</x:f>
        <x:v>-</x:v>
      </x:c>
      <x:c r="AM1438" s="45" t="str">
        <x:f>IF(ISBLANK('2012 HR 배정표'!AR1436)=TRUE,"-",'2012 HR 배정표'!AR1436)</x:f>
        <x:v>-</x:v>
      </x:c>
      <x:c r="AN1438" s="46" t="str">
        <x:f>IF(ISBLANK('2012 HR 배정표'!AR1436)=TRUE,"-",IF(ISERROR((HLOOKUP($A$5,Prj_list!$O$6:$Z$7,2)*'2012 HR 배정표'!AS1436)/HLOOKUP($A$5,Prj_list!$O$6:$Z$7,2))=TRUE,"-",(HLOOKUP($A$5,Prj_list!$O$6:$Z$7,2)*'2012 HR 배정표'!AS1436)/HLOOKUP($A$5,Prj_list!$O$6:$Z$7,2)))</x:f>
        <x:v>-</x:v>
      </x:c>
      <x:c r="AO1438" s="45" t="str">
        <x:f>IF(ISBLANK('2012 HR 배정표'!AT1436)=TRUE,"-",'2012 HR 배정표'!AT1436)</x:f>
        <x:v>-</x:v>
      </x:c>
      <x:c r="AP1438" s="46" t="str">
        <x:f>IF(ISBLANK('2012 HR 배정표'!AT1436)=TRUE,"-",IF(ISERROR((HLOOKUP($A$5,Prj_list!$O$6:$Z$7,2)*'2012 HR 배정표'!AU1436)/HLOOKUP($A$5,Prj_list!$O$6:$Z$7,2))=TRUE,"-",(HLOOKUP($A$5,Prj_list!$O$6:$Z$7,2)*'2012 HR 배정표'!AU1436)/HLOOKUP($A$5,Prj_list!$O$6:$Z$7,2)))</x:f>
        <x:v>-</x:v>
      </x:c>
      <x:c r="AQ1438" s="45" t="str">
        <x:f>IF(ISBLANK('2012 HR 배정표'!AV1436)=TRUE,"-",'2012 HR 배정표'!AV1436)</x:f>
        <x:v>-</x:v>
      </x:c>
      <x:c r="AR1438" s="46" t="str">
        <x:f>IF(ISBLANK('2012 HR 배정표'!AV1436)=TRUE,"-",IF(ISERROR((HLOOKUP($A$5,Prj_list!$O$6:$Z$7,2)*'2012 HR 배정표'!AW1436)/HLOOKUP($A$5,Prj_list!$O$6:$Z$7,2))=TRUE,"-",(HLOOKUP($A$5,Prj_list!$O$6:$Z$7,2)*'2012 HR 배정표'!AW1436)/HLOOKUP($A$5,Prj_list!$O$6:$Z$7,2)))</x:f>
        <x:v>-</x:v>
      </x:c>
      <x:c r="AS1438" s="45" t="str">
        <x:f>IF(ISBLANK('2012 HR 배정표'!AX1436)=TRUE,"-",'2012 HR 배정표'!AX1436)</x:f>
        <x:v>-</x:v>
      </x:c>
      <x:c r="AT1438" s="46" t="str">
        <x:f>IF(ISBLANK('2012 HR 배정표'!AX1436)=TRUE,"-",IF(ISERROR((HLOOKUP($A$5,Prj_list!$O$6:$Z$7,2)*'2012 HR 배정표'!AY1436)/HLOOKUP($A$5,Prj_list!$O$6:$Z$7,2))=TRUE,"-",(HLOOKUP($A$5,Prj_list!$O$6:$Z$7,2)*'2012 HR 배정표'!AY1436)/HLOOKUP($A$5,Prj_list!$O$6:$Z$7,2)))</x:f>
        <x:v>-</x:v>
      </x:c>
      <x:c r="AU1438" s="45" t="str">
        <x:f>IF(ISBLANK('2012 HR 배정표'!AZ1436)=TRUE,"-",'2012 HR 배정표'!AZ1436)</x:f>
        <x:v>-</x:v>
      </x:c>
      <x:c r="AV1438" s="46" t="str">
        <x:f>IF(ISBLANK('2012 HR 배정표'!AZ1436)=TRUE,"-",IF(ISERROR((HLOOKUP($A$5,Prj_list!$O$6:$Z$7,2)*'2012 HR 배정표'!BA1436)/HLOOKUP($A$5,Prj_list!$O$6:$Z$7,2))=TRUE,"-",(HLOOKUP($A$5,Prj_list!$O$6:$Z$7,2)*'2012 HR 배정표'!BA1436)/HLOOKUP($A$5,Prj_list!$O$6:$Z$7,2)))</x:f>
        <x:v>-</x:v>
      </x:c>
      <x:c r="AW1438" s="34" t="str">
        <x:f t="shared" si="46"/>
        <x:v/>
      </x:c>
      <x:c r="AX1438" s="41">
        <x:f t="shared" si="45"/>
        <x:v>0</x:v>
      </x:c>
    </x:row>
    <x:row r="1439" spans="1:50">
      <x:c r="A1439" s="45" t="str">
        <x:f>IF(ISBLANK('2012 HR 배정표'!F1437)=TRUE,"-",'2012 HR 배정표'!F1437)</x:f>
        <x:v>-</x:v>
      </x:c>
      <x:c r="B1439" s="46" t="str">
        <x:f>IF(ISBLANK('2012 HR 배정표'!F1437)=TRUE,"-",IF(ISERROR((HLOOKUP($A$5,Prj_list!$O$6:$Z$7,2)*'2012 HR 배정표'!G1437)/HLOOKUP($A$5,Prj_list!$O$6:$Z$7,2))=TRUE,"-",(HLOOKUP($A$5,Prj_list!$O$6:$Z$7,2)*'2012 HR 배정표'!G1437)/HLOOKUP($A$5,Prj_list!$O$6:$Z$7,2)))</x:f>
        <x:v>-</x:v>
      </x:c>
      <x:c r="C1439" s="45" t="str">
        <x:f>IF(ISBLANK('2012 HR 배정표'!H1437)=TRUE,"-",'2012 HR 배정표'!H1437)</x:f>
        <x:v>-</x:v>
      </x:c>
      <x:c r="D1439" s="46" t="str">
        <x:f>IF(ISBLANK('2012 HR 배정표'!H1437)=TRUE,"-",IF(ISERROR((HLOOKUP($A$5,Prj_list!$O$6:$Z$7,2)*'2012 HR 배정표'!I1437)/HLOOKUP($A$5,Prj_list!$O$6:$Z$7,2))=TRUE,"-",(HLOOKUP($A$5,Prj_list!$O$6:$Z$7,2)*'2012 HR 배정표'!I1437)/HLOOKUP($A$5,Prj_list!$O$6:$Z$7,2)))</x:f>
        <x:v>-</x:v>
      </x:c>
      <x:c r="E1439" s="45" t="str">
        <x:f>IF(ISBLANK('2012 HR 배정표'!J1437)=TRUE,"-",'2012 HR 배정표'!J1437)</x:f>
        <x:v>-</x:v>
      </x:c>
      <x:c r="F1439" s="46" t="str">
        <x:f>IF(ISBLANK('2012 HR 배정표'!J1437)=TRUE,"-",IF(ISERROR((HLOOKUP($A$5,Prj_list!$O$6:$Z$7,2)*'2012 HR 배정표'!K1437)/HLOOKUP($A$5,Prj_list!$O$6:$Z$7,2))=TRUE,"-",(HLOOKUP($A$5,Prj_list!$O$6:$Z$7,2)*'2012 HR 배정표'!K1437)/HLOOKUP($A$5,Prj_list!$O$6:$Z$7,2)))</x:f>
        <x:v>-</x:v>
      </x:c>
      <x:c r="G1439" s="45" t="str">
        <x:f>IF(ISBLANK('2012 HR 배정표'!L1437)=TRUE,"-",'2012 HR 배정표'!L1437)</x:f>
        <x:v>-</x:v>
      </x:c>
      <x:c r="H1439" s="46" t="str">
        <x:f>IF(ISBLANK('2012 HR 배정표'!L1437)=TRUE,"-",IF(ISERROR((HLOOKUP($A$5,Prj_list!$O$6:$Z$7,2)*'2012 HR 배정표'!M1437)/HLOOKUP($A$5,Prj_list!$O$6:$Z$7,2))=TRUE,"-",(HLOOKUP($A$5,Prj_list!$O$6:$Z$7,2)*'2012 HR 배정표'!M1437)/HLOOKUP($A$5,Prj_list!$O$6:$Z$7,2)))</x:f>
        <x:v>-</x:v>
      </x:c>
      <x:c r="I1439" s="45" t="str">
        <x:f>IF(ISBLANK('2012 HR 배정표'!N1437)=TRUE,"-",'2012 HR 배정표'!N1437)</x:f>
        <x:v>-</x:v>
      </x:c>
      <x:c r="J1439" s="46" t="str">
        <x:f>IF(ISBLANK('2012 HR 배정표'!N1437)=TRUE,"-",IF(ISERROR((HLOOKUP($A$5,Prj_list!$O$6:$Z$7,2)*'2012 HR 배정표'!O1437)/HLOOKUP($A$5,Prj_list!$O$6:$Z$7,2))=TRUE,"-",(HLOOKUP($A$5,Prj_list!$O$6:$Z$7,2)*'2012 HR 배정표'!O1437)/HLOOKUP($A$5,Prj_list!$O$6:$Z$7,2)))</x:f>
        <x:v>-</x:v>
      </x:c>
      <x:c r="K1439" s="45" t="str">
        <x:f>IF(ISBLANK('2012 HR 배정표'!P1437)=TRUE,"-",'2012 HR 배정표'!P1437)</x:f>
        <x:v>-</x:v>
      </x:c>
      <x:c r="L1439" s="46" t="str">
        <x:f>IF(ISBLANK('2012 HR 배정표'!P1437)=TRUE,"-",IF(ISERROR((HLOOKUP($A$5,Prj_list!$O$6:$Z$7,2)*'2012 HR 배정표'!Q1437)/HLOOKUP($A$5,Prj_list!$O$6:$Z$7,2))=TRUE,"-",(HLOOKUP($A$5,Prj_list!$O$6:$Z$7,2)*'2012 HR 배정표'!Q1437)/HLOOKUP($A$5,Prj_list!$O$6:$Z$7,2)))</x:f>
        <x:v>-</x:v>
      </x:c>
      <x:c r="M1439" s="45" t="str">
        <x:f>IF(ISBLANK('2012 HR 배정표'!R1437)=TRUE,"-",'2012 HR 배정표'!R1437)</x:f>
        <x:v>-</x:v>
      </x:c>
      <x:c r="N1439" s="46" t="str">
        <x:f>IF(ISBLANK('2012 HR 배정표'!R1437)=TRUE,"-",IF(ISERROR((HLOOKUP($A$5,Prj_list!$O$6:$Z$7,2)*'2012 HR 배정표'!S1437)/HLOOKUP($A$5,Prj_list!$O$6:$Z$7,2))=TRUE,"-",(HLOOKUP($A$5,Prj_list!$O$6:$Z$7,2)*'2012 HR 배정표'!S1437)/HLOOKUP($A$5,Prj_list!$O$6:$Z$7,2)))</x:f>
        <x:v>-</x:v>
      </x:c>
      <x:c r="O1439" s="45" t="str">
        <x:f>IF(ISBLANK('2012 HR 배정표'!T1437)=TRUE,"-",'2012 HR 배정표'!T1437)</x:f>
        <x:v>-</x:v>
      </x:c>
      <x:c r="P1439" s="46" t="str">
        <x:f>IF(ISBLANK('2012 HR 배정표'!T1437)=TRUE,"-",IF(ISERROR((HLOOKUP($A$5,Prj_list!$O$6:$Z$7,2)*'2012 HR 배정표'!U1437)/HLOOKUP($A$5,Prj_list!$O$6:$Z$7,2))=TRUE,"-",(HLOOKUP($A$5,Prj_list!$O$6:$Z$7,2)*'2012 HR 배정표'!U1437)/HLOOKUP($A$5,Prj_list!$O$6:$Z$7,2)))</x:f>
        <x:v>-</x:v>
      </x:c>
      <x:c r="Q1439" s="45" t="str">
        <x:f>IF(ISBLANK('2012 HR 배정표'!V1437)=TRUE,"-",'2012 HR 배정표'!V1437)</x:f>
        <x:v>-</x:v>
      </x:c>
      <x:c r="R1439" s="46" t="str">
        <x:f>IF(ISBLANK('2012 HR 배정표'!V1437)=TRUE,"-",IF(ISERROR((HLOOKUP($A$5,Prj_list!$O$6:$Z$7,2)*'2012 HR 배정표'!W1437)/HLOOKUP($A$5,Prj_list!$O$6:$Z$7,2))=TRUE,"-",(HLOOKUP($A$5,Prj_list!$O$6:$Z$7,2)*'2012 HR 배정표'!W1437)/HLOOKUP($A$5,Prj_list!$O$6:$Z$7,2)))</x:f>
        <x:v>-</x:v>
      </x:c>
      <x:c r="S1439" s="45" t="str">
        <x:f>IF(ISBLANK('2012 HR 배정표'!X1437)=TRUE,"-",'2012 HR 배정표'!X1437)</x:f>
        <x:v>-</x:v>
      </x:c>
      <x:c r="T1439" s="46" t="str">
        <x:f>IF(ISBLANK('2012 HR 배정표'!X1437)=TRUE,"-",IF(ISERROR((HLOOKUP($A$5,Prj_list!$O$6:$Z$7,2)*'2012 HR 배정표'!Y1437)/HLOOKUP($A$5,Prj_list!$O$6:$Z$7,2))=TRUE,"-",(HLOOKUP($A$5,Prj_list!$O$6:$Z$7,2)*'2012 HR 배정표'!Y1437)/HLOOKUP($A$5,Prj_list!$O$6:$Z$7,2)))</x:f>
        <x:v>-</x:v>
      </x:c>
      <x:c r="U1439" s="45" t="str">
        <x:f>IF(ISBLANK('2012 HR 배정표'!Z1437)=TRUE,"-",'2012 HR 배정표'!Z1437)</x:f>
        <x:v>-</x:v>
      </x:c>
      <x:c r="V1439" s="46" t="str">
        <x:f>IF(ISBLANK('2012 HR 배정표'!Z1437)=TRUE,"-",IF(ISERROR((HLOOKUP($A$5,Prj_list!$O$6:$Z$7,2)*'2012 HR 배정표'!AA1437)/HLOOKUP($A$5,Prj_list!$O$6:$Z$7,2))=TRUE,"-",(HLOOKUP($A$5,Prj_list!$O$6:$Z$7,2)*'2012 HR 배정표'!AA1437)/HLOOKUP($A$5,Prj_list!$O$6:$Z$7,2)))</x:f>
        <x:v>-</x:v>
      </x:c>
      <x:c r="W1439" s="45" t="str">
        <x:f>IF(ISBLANK('2012 HR 배정표'!AB1437)=TRUE,"-",'2012 HR 배정표'!AB1437)</x:f>
        <x:v>-</x:v>
      </x:c>
      <x:c r="X1439" s="46" t="str">
        <x:f>IF(ISBLANK('2012 HR 배정표'!AB1437)=TRUE,"-",IF(ISERROR((HLOOKUP($A$5,Prj_list!$O$6:$Z$7,2)*'2012 HR 배정표'!AC1437)/HLOOKUP($A$5,Prj_list!$O$6:$Z$7,2))=TRUE,"-",(HLOOKUP($A$5,Prj_list!$O$6:$Z$7,2)*'2012 HR 배정표'!AC1437)/HLOOKUP($A$5,Prj_list!$O$6:$Z$7,2)))</x:f>
        <x:v>-</x:v>
      </x:c>
      <x:c r="Y1439" s="45" t="str">
        <x:f>IF(ISBLANK('2012 HR 배정표'!AD1437)=TRUE,"-",'2012 HR 배정표'!AD1437)</x:f>
        <x:v>-</x:v>
      </x:c>
      <x:c r="Z1439" s="46" t="str">
        <x:f>IF(ISBLANK('2012 HR 배정표'!AD1437)=TRUE,"-",IF(ISERROR((HLOOKUP($A$5,Prj_list!$O$6:$Z$7,2)*'2012 HR 배정표'!AE1437)/HLOOKUP($A$5,Prj_list!$O$6:$Z$7,2))=TRUE,"-",(HLOOKUP($A$5,Prj_list!$O$6:$Z$7,2)*'2012 HR 배정표'!AE1437)/HLOOKUP($A$5,Prj_list!$O$6:$Z$7,2)))</x:f>
        <x:v>-</x:v>
      </x:c>
      <x:c r="AA1439" s="45" t="str">
        <x:f>IF(ISBLANK('2012 HR 배정표'!AF1437)=TRUE,"-",'2012 HR 배정표'!AF1437)</x:f>
        <x:v>-</x:v>
      </x:c>
      <x:c r="AB1439" s="46" t="str">
        <x:f>IF(ISBLANK('2012 HR 배정표'!AF1437)=TRUE,"-",IF(ISERROR((HLOOKUP($A$5,Prj_list!$O$6:$Z$7,2)*'2012 HR 배정표'!AG1437)/HLOOKUP($A$5,Prj_list!$O$6:$Z$7,2))=TRUE,"-",(HLOOKUP($A$5,Prj_list!$O$6:$Z$7,2)*'2012 HR 배정표'!AG1437)/HLOOKUP($A$5,Prj_list!$O$6:$Z$7,2)))</x:f>
        <x:v>-</x:v>
      </x:c>
      <x:c r="AC1439" s="45" t="str">
        <x:f>IF(ISBLANK('2012 HR 배정표'!AH1437)=TRUE,"-",'2012 HR 배정표'!AH1437)</x:f>
        <x:v>-</x:v>
      </x:c>
      <x:c r="AD1439" s="46" t="str">
        <x:f>IF(ISBLANK('2012 HR 배정표'!AH1437)=TRUE,"-",IF(ISERROR((HLOOKUP($A$5,Prj_list!$O$6:$Z$7,2)*'2012 HR 배정표'!AI1437)/HLOOKUP($A$5,Prj_list!$O$6:$Z$7,2))=TRUE,"-",(HLOOKUP($A$5,Prj_list!$O$6:$Z$7,2)*'2012 HR 배정표'!AI1437)/HLOOKUP($A$5,Prj_list!$O$6:$Z$7,2)))</x:f>
        <x:v>-</x:v>
      </x:c>
      <x:c r="AE1439" s="45" t="str">
        <x:f>IF(ISBLANK('2012 HR 배정표'!AJ1437)=TRUE,"-",'2012 HR 배정표'!AJ1437)</x:f>
        <x:v>-</x:v>
      </x:c>
      <x:c r="AF1439" s="46" t="str">
        <x:f>IF(ISBLANK('2012 HR 배정표'!AJ1437)=TRUE,"-",IF(ISERROR((HLOOKUP($A$5,Prj_list!$O$6:$Z$7,2)*'2012 HR 배정표'!AK1437)/HLOOKUP($A$5,Prj_list!$O$6:$Z$7,2))=TRUE,"-",(HLOOKUP($A$5,Prj_list!$O$6:$Z$7,2)*'2012 HR 배정표'!AK1437)/HLOOKUP($A$5,Prj_list!$O$6:$Z$7,2)))</x:f>
        <x:v>-</x:v>
      </x:c>
      <x:c r="AG1439" s="45" t="str">
        <x:f>IF(ISBLANK('2012 HR 배정표'!AL1437)=TRUE,"-",'2012 HR 배정표'!AL1437)</x:f>
        <x:v>-</x:v>
      </x:c>
      <x:c r="AH1439" s="46" t="str">
        <x:f>IF(ISBLANK('2012 HR 배정표'!AL1437)=TRUE,"-",IF(ISERROR((HLOOKUP($A$5,Prj_list!$O$6:$Z$7,2)*'2012 HR 배정표'!AM1437)/HLOOKUP($A$5,Prj_list!$O$6:$Z$7,2))=TRUE,"-",(HLOOKUP($A$5,Prj_list!$O$6:$Z$7,2)*'2012 HR 배정표'!AM1437)/HLOOKUP($A$5,Prj_list!$O$6:$Z$7,2)))</x:f>
        <x:v>-</x:v>
      </x:c>
      <x:c r="AI1439" s="45" t="str">
        <x:f>IF(ISBLANK('2012 HR 배정표'!AN1437)=TRUE,"-",'2012 HR 배정표'!AN1437)</x:f>
        <x:v>-</x:v>
      </x:c>
      <x:c r="AJ1439" s="46" t="str">
        <x:f>IF(ISBLANK('2012 HR 배정표'!AN1437)=TRUE,"-",IF(ISERROR((HLOOKUP($A$5,Prj_list!$O$6:$Z$7,2)*'2012 HR 배정표'!AO1437)/HLOOKUP($A$5,Prj_list!$O$6:$Z$7,2))=TRUE,"-",(HLOOKUP($A$5,Prj_list!$O$6:$Z$7,2)*'2012 HR 배정표'!AO1437)/HLOOKUP($A$5,Prj_list!$O$6:$Z$7,2)))</x:f>
        <x:v>-</x:v>
      </x:c>
      <x:c r="AK1439" s="45" t="str">
        <x:f>IF(ISBLANK('2012 HR 배정표'!AP1437)=TRUE,"-",'2012 HR 배정표'!AP1437)</x:f>
        <x:v>-</x:v>
      </x:c>
      <x:c r="AL1439" s="46" t="str">
        <x:f>IF(ISBLANK('2012 HR 배정표'!AP1437)=TRUE,"-",IF(ISERROR((HLOOKUP($A$5,Prj_list!$O$6:$Z$7,2)*'2012 HR 배정표'!AQ1437)/HLOOKUP($A$5,Prj_list!$O$6:$Z$7,2))=TRUE,"-",(HLOOKUP($A$5,Prj_list!$O$6:$Z$7,2)*'2012 HR 배정표'!AQ1437)/HLOOKUP($A$5,Prj_list!$O$6:$Z$7,2)))</x:f>
        <x:v>-</x:v>
      </x:c>
      <x:c r="AM1439" s="45" t="str">
        <x:f>IF(ISBLANK('2012 HR 배정표'!AR1437)=TRUE,"-",'2012 HR 배정표'!AR1437)</x:f>
        <x:v>-</x:v>
      </x:c>
      <x:c r="AN1439" s="46" t="str">
        <x:f>IF(ISBLANK('2012 HR 배정표'!AR1437)=TRUE,"-",IF(ISERROR((HLOOKUP($A$5,Prj_list!$O$6:$Z$7,2)*'2012 HR 배정표'!AS1437)/HLOOKUP($A$5,Prj_list!$O$6:$Z$7,2))=TRUE,"-",(HLOOKUP($A$5,Prj_list!$O$6:$Z$7,2)*'2012 HR 배정표'!AS1437)/HLOOKUP($A$5,Prj_list!$O$6:$Z$7,2)))</x:f>
        <x:v>-</x:v>
      </x:c>
      <x:c r="AO1439" s="45" t="str">
        <x:f>IF(ISBLANK('2012 HR 배정표'!AT1437)=TRUE,"-",'2012 HR 배정표'!AT1437)</x:f>
        <x:v>-</x:v>
      </x:c>
      <x:c r="AP1439" s="46" t="str">
        <x:f>IF(ISBLANK('2012 HR 배정표'!AT1437)=TRUE,"-",IF(ISERROR((HLOOKUP($A$5,Prj_list!$O$6:$Z$7,2)*'2012 HR 배정표'!AU1437)/HLOOKUP($A$5,Prj_list!$O$6:$Z$7,2))=TRUE,"-",(HLOOKUP($A$5,Prj_list!$O$6:$Z$7,2)*'2012 HR 배정표'!AU1437)/HLOOKUP($A$5,Prj_list!$O$6:$Z$7,2)))</x:f>
        <x:v>-</x:v>
      </x:c>
      <x:c r="AQ1439" s="45" t="str">
        <x:f>IF(ISBLANK('2012 HR 배정표'!AV1437)=TRUE,"-",'2012 HR 배정표'!AV1437)</x:f>
        <x:v>-</x:v>
      </x:c>
      <x:c r="AR1439" s="46" t="str">
        <x:f>IF(ISBLANK('2012 HR 배정표'!AV1437)=TRUE,"-",IF(ISERROR((HLOOKUP($A$5,Prj_list!$O$6:$Z$7,2)*'2012 HR 배정표'!AW1437)/HLOOKUP($A$5,Prj_list!$O$6:$Z$7,2))=TRUE,"-",(HLOOKUP($A$5,Prj_list!$O$6:$Z$7,2)*'2012 HR 배정표'!AW1437)/HLOOKUP($A$5,Prj_list!$O$6:$Z$7,2)))</x:f>
        <x:v>-</x:v>
      </x:c>
      <x:c r="AS1439" s="45" t="str">
        <x:f>IF(ISBLANK('2012 HR 배정표'!AX1437)=TRUE,"-",'2012 HR 배정표'!AX1437)</x:f>
        <x:v>-</x:v>
      </x:c>
      <x:c r="AT1439" s="46" t="str">
        <x:f>IF(ISBLANK('2012 HR 배정표'!AX1437)=TRUE,"-",IF(ISERROR((HLOOKUP($A$5,Prj_list!$O$6:$Z$7,2)*'2012 HR 배정표'!AY1437)/HLOOKUP($A$5,Prj_list!$O$6:$Z$7,2))=TRUE,"-",(HLOOKUP($A$5,Prj_list!$O$6:$Z$7,2)*'2012 HR 배정표'!AY1437)/HLOOKUP($A$5,Prj_list!$O$6:$Z$7,2)))</x:f>
        <x:v>-</x:v>
      </x:c>
      <x:c r="AU1439" s="45" t="str">
        <x:f>IF(ISBLANK('2012 HR 배정표'!AZ1437)=TRUE,"-",'2012 HR 배정표'!AZ1437)</x:f>
        <x:v>-</x:v>
      </x:c>
      <x:c r="AV1439" s="46" t="str">
        <x:f>IF(ISBLANK('2012 HR 배정표'!AZ1437)=TRUE,"-",IF(ISERROR((HLOOKUP($A$5,Prj_list!$O$6:$Z$7,2)*'2012 HR 배정표'!BA1437)/HLOOKUP($A$5,Prj_list!$O$6:$Z$7,2))=TRUE,"-",(HLOOKUP($A$5,Prj_list!$O$6:$Z$7,2)*'2012 HR 배정표'!BA1437)/HLOOKUP($A$5,Prj_list!$O$6:$Z$7,2)))</x:f>
        <x:v>-</x:v>
      </x:c>
      <x:c r="AW1439" s="34" t="str">
        <x:f t="shared" si="46"/>
        <x:v/>
      </x:c>
      <x:c r="AX1439" s="41">
        <x:f t="shared" si="45"/>
        <x:v>0</x:v>
      </x:c>
    </x:row>
    <x:row r="1440" spans="1:50">
      <x:c r="A1440" s="45" t="str">
        <x:f>IF(ISBLANK('2012 HR 배정표'!F1438)=TRUE,"-",'2012 HR 배정표'!F1438)</x:f>
        <x:v>-</x:v>
      </x:c>
      <x:c r="B1440" s="46" t="str">
        <x:f>IF(ISBLANK('2012 HR 배정표'!F1438)=TRUE,"-",IF(ISERROR((HLOOKUP($A$5,Prj_list!$O$6:$Z$7,2)*'2012 HR 배정표'!G1438)/HLOOKUP($A$5,Prj_list!$O$6:$Z$7,2))=TRUE,"-",(HLOOKUP($A$5,Prj_list!$O$6:$Z$7,2)*'2012 HR 배정표'!G1438)/HLOOKUP($A$5,Prj_list!$O$6:$Z$7,2)))</x:f>
        <x:v>-</x:v>
      </x:c>
      <x:c r="C1440" s="45" t="str">
        <x:f>IF(ISBLANK('2012 HR 배정표'!H1438)=TRUE,"-",'2012 HR 배정표'!H1438)</x:f>
        <x:v>-</x:v>
      </x:c>
      <x:c r="D1440" s="46" t="str">
        <x:f>IF(ISBLANK('2012 HR 배정표'!H1438)=TRUE,"-",IF(ISERROR((HLOOKUP($A$5,Prj_list!$O$6:$Z$7,2)*'2012 HR 배정표'!I1438)/HLOOKUP($A$5,Prj_list!$O$6:$Z$7,2))=TRUE,"-",(HLOOKUP($A$5,Prj_list!$O$6:$Z$7,2)*'2012 HR 배정표'!I1438)/HLOOKUP($A$5,Prj_list!$O$6:$Z$7,2)))</x:f>
        <x:v>-</x:v>
      </x:c>
      <x:c r="E1440" s="45" t="str">
        <x:f>IF(ISBLANK('2012 HR 배정표'!J1438)=TRUE,"-",'2012 HR 배정표'!J1438)</x:f>
        <x:v>-</x:v>
      </x:c>
      <x:c r="F1440" s="46" t="str">
        <x:f>IF(ISBLANK('2012 HR 배정표'!J1438)=TRUE,"-",IF(ISERROR((HLOOKUP($A$5,Prj_list!$O$6:$Z$7,2)*'2012 HR 배정표'!K1438)/HLOOKUP($A$5,Prj_list!$O$6:$Z$7,2))=TRUE,"-",(HLOOKUP($A$5,Prj_list!$O$6:$Z$7,2)*'2012 HR 배정표'!K1438)/HLOOKUP($A$5,Prj_list!$O$6:$Z$7,2)))</x:f>
        <x:v>-</x:v>
      </x:c>
      <x:c r="G1440" s="45" t="str">
        <x:f>IF(ISBLANK('2012 HR 배정표'!L1438)=TRUE,"-",'2012 HR 배정표'!L1438)</x:f>
        <x:v>-</x:v>
      </x:c>
      <x:c r="H1440" s="46" t="str">
        <x:f>IF(ISBLANK('2012 HR 배정표'!L1438)=TRUE,"-",IF(ISERROR((HLOOKUP($A$5,Prj_list!$O$6:$Z$7,2)*'2012 HR 배정표'!M1438)/HLOOKUP($A$5,Prj_list!$O$6:$Z$7,2))=TRUE,"-",(HLOOKUP($A$5,Prj_list!$O$6:$Z$7,2)*'2012 HR 배정표'!M1438)/HLOOKUP($A$5,Prj_list!$O$6:$Z$7,2)))</x:f>
        <x:v>-</x:v>
      </x:c>
      <x:c r="I1440" s="45" t="str">
        <x:f>IF(ISBLANK('2012 HR 배정표'!N1438)=TRUE,"-",'2012 HR 배정표'!N1438)</x:f>
        <x:v>-</x:v>
      </x:c>
      <x:c r="J1440" s="46" t="str">
        <x:f>IF(ISBLANK('2012 HR 배정표'!N1438)=TRUE,"-",IF(ISERROR((HLOOKUP($A$5,Prj_list!$O$6:$Z$7,2)*'2012 HR 배정표'!O1438)/HLOOKUP($A$5,Prj_list!$O$6:$Z$7,2))=TRUE,"-",(HLOOKUP($A$5,Prj_list!$O$6:$Z$7,2)*'2012 HR 배정표'!O1438)/HLOOKUP($A$5,Prj_list!$O$6:$Z$7,2)))</x:f>
        <x:v>-</x:v>
      </x:c>
      <x:c r="K1440" s="45" t="str">
        <x:f>IF(ISBLANK('2012 HR 배정표'!P1438)=TRUE,"-",'2012 HR 배정표'!P1438)</x:f>
        <x:v>-</x:v>
      </x:c>
      <x:c r="L1440" s="46" t="str">
        <x:f>IF(ISBLANK('2012 HR 배정표'!P1438)=TRUE,"-",IF(ISERROR((HLOOKUP($A$5,Prj_list!$O$6:$Z$7,2)*'2012 HR 배정표'!Q1438)/HLOOKUP($A$5,Prj_list!$O$6:$Z$7,2))=TRUE,"-",(HLOOKUP($A$5,Prj_list!$O$6:$Z$7,2)*'2012 HR 배정표'!Q1438)/HLOOKUP($A$5,Prj_list!$O$6:$Z$7,2)))</x:f>
        <x:v>-</x:v>
      </x:c>
      <x:c r="M1440" s="45" t="str">
        <x:f>IF(ISBLANK('2012 HR 배정표'!R1438)=TRUE,"-",'2012 HR 배정표'!R1438)</x:f>
        <x:v>-</x:v>
      </x:c>
      <x:c r="N1440" s="46" t="str">
        <x:f>IF(ISBLANK('2012 HR 배정표'!R1438)=TRUE,"-",IF(ISERROR((HLOOKUP($A$5,Prj_list!$O$6:$Z$7,2)*'2012 HR 배정표'!S1438)/HLOOKUP($A$5,Prj_list!$O$6:$Z$7,2))=TRUE,"-",(HLOOKUP($A$5,Prj_list!$O$6:$Z$7,2)*'2012 HR 배정표'!S1438)/HLOOKUP($A$5,Prj_list!$O$6:$Z$7,2)))</x:f>
        <x:v>-</x:v>
      </x:c>
      <x:c r="O1440" s="45" t="str">
        <x:f>IF(ISBLANK('2012 HR 배정표'!T1438)=TRUE,"-",'2012 HR 배정표'!T1438)</x:f>
        <x:v>-</x:v>
      </x:c>
      <x:c r="P1440" s="46" t="str">
        <x:f>IF(ISBLANK('2012 HR 배정표'!T1438)=TRUE,"-",IF(ISERROR((HLOOKUP($A$5,Prj_list!$O$6:$Z$7,2)*'2012 HR 배정표'!U1438)/HLOOKUP($A$5,Prj_list!$O$6:$Z$7,2))=TRUE,"-",(HLOOKUP($A$5,Prj_list!$O$6:$Z$7,2)*'2012 HR 배정표'!U1438)/HLOOKUP($A$5,Prj_list!$O$6:$Z$7,2)))</x:f>
        <x:v>-</x:v>
      </x:c>
      <x:c r="Q1440" s="45" t="str">
        <x:f>IF(ISBLANK('2012 HR 배정표'!V1438)=TRUE,"-",'2012 HR 배정표'!V1438)</x:f>
        <x:v>-</x:v>
      </x:c>
      <x:c r="R1440" s="46" t="str">
        <x:f>IF(ISBLANK('2012 HR 배정표'!V1438)=TRUE,"-",IF(ISERROR((HLOOKUP($A$5,Prj_list!$O$6:$Z$7,2)*'2012 HR 배정표'!W1438)/HLOOKUP($A$5,Prj_list!$O$6:$Z$7,2))=TRUE,"-",(HLOOKUP($A$5,Prj_list!$O$6:$Z$7,2)*'2012 HR 배정표'!W1438)/HLOOKUP($A$5,Prj_list!$O$6:$Z$7,2)))</x:f>
        <x:v>-</x:v>
      </x:c>
      <x:c r="S1440" s="45" t="str">
        <x:f>IF(ISBLANK('2012 HR 배정표'!X1438)=TRUE,"-",'2012 HR 배정표'!X1438)</x:f>
        <x:v>-</x:v>
      </x:c>
      <x:c r="T1440" s="46" t="str">
        <x:f>IF(ISBLANK('2012 HR 배정표'!X1438)=TRUE,"-",IF(ISERROR((HLOOKUP($A$5,Prj_list!$O$6:$Z$7,2)*'2012 HR 배정표'!Y1438)/HLOOKUP($A$5,Prj_list!$O$6:$Z$7,2))=TRUE,"-",(HLOOKUP($A$5,Prj_list!$O$6:$Z$7,2)*'2012 HR 배정표'!Y1438)/HLOOKUP($A$5,Prj_list!$O$6:$Z$7,2)))</x:f>
        <x:v>-</x:v>
      </x:c>
      <x:c r="U1440" s="45" t="str">
        <x:f>IF(ISBLANK('2012 HR 배정표'!Z1438)=TRUE,"-",'2012 HR 배정표'!Z1438)</x:f>
        <x:v>-</x:v>
      </x:c>
      <x:c r="V1440" s="46" t="str">
        <x:f>IF(ISBLANK('2012 HR 배정표'!Z1438)=TRUE,"-",IF(ISERROR((HLOOKUP($A$5,Prj_list!$O$6:$Z$7,2)*'2012 HR 배정표'!AA1438)/HLOOKUP($A$5,Prj_list!$O$6:$Z$7,2))=TRUE,"-",(HLOOKUP($A$5,Prj_list!$O$6:$Z$7,2)*'2012 HR 배정표'!AA1438)/HLOOKUP($A$5,Prj_list!$O$6:$Z$7,2)))</x:f>
        <x:v>-</x:v>
      </x:c>
      <x:c r="W1440" s="45" t="str">
        <x:f>IF(ISBLANK('2012 HR 배정표'!AB1438)=TRUE,"-",'2012 HR 배정표'!AB1438)</x:f>
        <x:v>-</x:v>
      </x:c>
      <x:c r="X1440" s="46" t="str">
        <x:f>IF(ISBLANK('2012 HR 배정표'!AB1438)=TRUE,"-",IF(ISERROR((HLOOKUP($A$5,Prj_list!$O$6:$Z$7,2)*'2012 HR 배정표'!AC1438)/HLOOKUP($A$5,Prj_list!$O$6:$Z$7,2))=TRUE,"-",(HLOOKUP($A$5,Prj_list!$O$6:$Z$7,2)*'2012 HR 배정표'!AC1438)/HLOOKUP($A$5,Prj_list!$O$6:$Z$7,2)))</x:f>
        <x:v>-</x:v>
      </x:c>
      <x:c r="Y1440" s="45" t="str">
        <x:f>IF(ISBLANK('2012 HR 배정표'!AD1438)=TRUE,"-",'2012 HR 배정표'!AD1438)</x:f>
        <x:v>-</x:v>
      </x:c>
      <x:c r="Z1440" s="46" t="str">
        <x:f>IF(ISBLANK('2012 HR 배정표'!AD1438)=TRUE,"-",IF(ISERROR((HLOOKUP($A$5,Prj_list!$O$6:$Z$7,2)*'2012 HR 배정표'!AE1438)/HLOOKUP($A$5,Prj_list!$O$6:$Z$7,2))=TRUE,"-",(HLOOKUP($A$5,Prj_list!$O$6:$Z$7,2)*'2012 HR 배정표'!AE1438)/HLOOKUP($A$5,Prj_list!$O$6:$Z$7,2)))</x:f>
        <x:v>-</x:v>
      </x:c>
      <x:c r="AA1440" s="45" t="str">
        <x:f>IF(ISBLANK('2012 HR 배정표'!AF1438)=TRUE,"-",'2012 HR 배정표'!AF1438)</x:f>
        <x:v>-</x:v>
      </x:c>
      <x:c r="AB1440" s="46" t="str">
        <x:f>IF(ISBLANK('2012 HR 배정표'!AF1438)=TRUE,"-",IF(ISERROR((HLOOKUP($A$5,Prj_list!$O$6:$Z$7,2)*'2012 HR 배정표'!AG1438)/HLOOKUP($A$5,Prj_list!$O$6:$Z$7,2))=TRUE,"-",(HLOOKUP($A$5,Prj_list!$O$6:$Z$7,2)*'2012 HR 배정표'!AG1438)/HLOOKUP($A$5,Prj_list!$O$6:$Z$7,2)))</x:f>
        <x:v>-</x:v>
      </x:c>
      <x:c r="AC1440" s="45" t="str">
        <x:f>IF(ISBLANK('2012 HR 배정표'!AH1438)=TRUE,"-",'2012 HR 배정표'!AH1438)</x:f>
        <x:v>-</x:v>
      </x:c>
      <x:c r="AD1440" s="46" t="str">
        <x:f>IF(ISBLANK('2012 HR 배정표'!AH1438)=TRUE,"-",IF(ISERROR((HLOOKUP($A$5,Prj_list!$O$6:$Z$7,2)*'2012 HR 배정표'!AI1438)/HLOOKUP($A$5,Prj_list!$O$6:$Z$7,2))=TRUE,"-",(HLOOKUP($A$5,Prj_list!$O$6:$Z$7,2)*'2012 HR 배정표'!AI1438)/HLOOKUP($A$5,Prj_list!$O$6:$Z$7,2)))</x:f>
        <x:v>-</x:v>
      </x:c>
      <x:c r="AE1440" s="45" t="str">
        <x:f>IF(ISBLANK('2012 HR 배정표'!AJ1438)=TRUE,"-",'2012 HR 배정표'!AJ1438)</x:f>
        <x:v>-</x:v>
      </x:c>
      <x:c r="AF1440" s="46" t="str">
        <x:f>IF(ISBLANK('2012 HR 배정표'!AJ1438)=TRUE,"-",IF(ISERROR((HLOOKUP($A$5,Prj_list!$O$6:$Z$7,2)*'2012 HR 배정표'!AK1438)/HLOOKUP($A$5,Prj_list!$O$6:$Z$7,2))=TRUE,"-",(HLOOKUP($A$5,Prj_list!$O$6:$Z$7,2)*'2012 HR 배정표'!AK1438)/HLOOKUP($A$5,Prj_list!$O$6:$Z$7,2)))</x:f>
        <x:v>-</x:v>
      </x:c>
      <x:c r="AG1440" s="45" t="str">
        <x:f>IF(ISBLANK('2012 HR 배정표'!AL1438)=TRUE,"-",'2012 HR 배정표'!AL1438)</x:f>
        <x:v>-</x:v>
      </x:c>
      <x:c r="AH1440" s="46" t="str">
        <x:f>IF(ISBLANK('2012 HR 배정표'!AL1438)=TRUE,"-",IF(ISERROR((HLOOKUP($A$5,Prj_list!$O$6:$Z$7,2)*'2012 HR 배정표'!AM1438)/HLOOKUP($A$5,Prj_list!$O$6:$Z$7,2))=TRUE,"-",(HLOOKUP($A$5,Prj_list!$O$6:$Z$7,2)*'2012 HR 배정표'!AM1438)/HLOOKUP($A$5,Prj_list!$O$6:$Z$7,2)))</x:f>
        <x:v>-</x:v>
      </x:c>
      <x:c r="AI1440" s="45" t="str">
        <x:f>IF(ISBLANK('2012 HR 배정표'!AN1438)=TRUE,"-",'2012 HR 배정표'!AN1438)</x:f>
        <x:v>-</x:v>
      </x:c>
      <x:c r="AJ1440" s="46" t="str">
        <x:f>IF(ISBLANK('2012 HR 배정표'!AN1438)=TRUE,"-",IF(ISERROR((HLOOKUP($A$5,Prj_list!$O$6:$Z$7,2)*'2012 HR 배정표'!AO1438)/HLOOKUP($A$5,Prj_list!$O$6:$Z$7,2))=TRUE,"-",(HLOOKUP($A$5,Prj_list!$O$6:$Z$7,2)*'2012 HR 배정표'!AO1438)/HLOOKUP($A$5,Prj_list!$O$6:$Z$7,2)))</x:f>
        <x:v>-</x:v>
      </x:c>
      <x:c r="AK1440" s="45" t="str">
        <x:f>IF(ISBLANK('2012 HR 배정표'!AP1438)=TRUE,"-",'2012 HR 배정표'!AP1438)</x:f>
        <x:v>-</x:v>
      </x:c>
      <x:c r="AL1440" s="46" t="str">
        <x:f>IF(ISBLANK('2012 HR 배정표'!AP1438)=TRUE,"-",IF(ISERROR((HLOOKUP($A$5,Prj_list!$O$6:$Z$7,2)*'2012 HR 배정표'!AQ1438)/HLOOKUP($A$5,Prj_list!$O$6:$Z$7,2))=TRUE,"-",(HLOOKUP($A$5,Prj_list!$O$6:$Z$7,2)*'2012 HR 배정표'!AQ1438)/HLOOKUP($A$5,Prj_list!$O$6:$Z$7,2)))</x:f>
        <x:v>-</x:v>
      </x:c>
      <x:c r="AM1440" s="45" t="str">
        <x:f>IF(ISBLANK('2012 HR 배정표'!AR1438)=TRUE,"-",'2012 HR 배정표'!AR1438)</x:f>
        <x:v>-</x:v>
      </x:c>
      <x:c r="AN1440" s="46" t="str">
        <x:f>IF(ISBLANK('2012 HR 배정표'!AR1438)=TRUE,"-",IF(ISERROR((HLOOKUP($A$5,Prj_list!$O$6:$Z$7,2)*'2012 HR 배정표'!AS1438)/HLOOKUP($A$5,Prj_list!$O$6:$Z$7,2))=TRUE,"-",(HLOOKUP($A$5,Prj_list!$O$6:$Z$7,2)*'2012 HR 배정표'!AS1438)/HLOOKUP($A$5,Prj_list!$O$6:$Z$7,2)))</x:f>
        <x:v>-</x:v>
      </x:c>
      <x:c r="AO1440" s="45" t="str">
        <x:f>IF(ISBLANK('2012 HR 배정표'!AT1438)=TRUE,"-",'2012 HR 배정표'!AT1438)</x:f>
        <x:v>-</x:v>
      </x:c>
      <x:c r="AP1440" s="46" t="str">
        <x:f>IF(ISBLANK('2012 HR 배정표'!AT1438)=TRUE,"-",IF(ISERROR((HLOOKUP($A$5,Prj_list!$O$6:$Z$7,2)*'2012 HR 배정표'!AU1438)/HLOOKUP($A$5,Prj_list!$O$6:$Z$7,2))=TRUE,"-",(HLOOKUP($A$5,Prj_list!$O$6:$Z$7,2)*'2012 HR 배정표'!AU1438)/HLOOKUP($A$5,Prj_list!$O$6:$Z$7,2)))</x:f>
        <x:v>-</x:v>
      </x:c>
      <x:c r="AQ1440" s="45" t="str">
        <x:f>IF(ISBLANK('2012 HR 배정표'!AV1438)=TRUE,"-",'2012 HR 배정표'!AV1438)</x:f>
        <x:v>-</x:v>
      </x:c>
      <x:c r="AR1440" s="46" t="str">
        <x:f>IF(ISBLANK('2012 HR 배정표'!AV1438)=TRUE,"-",IF(ISERROR((HLOOKUP($A$5,Prj_list!$O$6:$Z$7,2)*'2012 HR 배정표'!AW1438)/HLOOKUP($A$5,Prj_list!$O$6:$Z$7,2))=TRUE,"-",(HLOOKUP($A$5,Prj_list!$O$6:$Z$7,2)*'2012 HR 배정표'!AW1438)/HLOOKUP($A$5,Prj_list!$O$6:$Z$7,2)))</x:f>
        <x:v>-</x:v>
      </x:c>
      <x:c r="AS1440" s="45" t="str">
        <x:f>IF(ISBLANK('2012 HR 배정표'!AX1438)=TRUE,"-",'2012 HR 배정표'!AX1438)</x:f>
        <x:v>-</x:v>
      </x:c>
      <x:c r="AT1440" s="46" t="str">
        <x:f>IF(ISBLANK('2012 HR 배정표'!AX1438)=TRUE,"-",IF(ISERROR((HLOOKUP($A$5,Prj_list!$O$6:$Z$7,2)*'2012 HR 배정표'!AY1438)/HLOOKUP($A$5,Prj_list!$O$6:$Z$7,2))=TRUE,"-",(HLOOKUP($A$5,Prj_list!$O$6:$Z$7,2)*'2012 HR 배정표'!AY1438)/HLOOKUP($A$5,Prj_list!$O$6:$Z$7,2)))</x:f>
        <x:v>-</x:v>
      </x:c>
      <x:c r="AU1440" s="45" t="str">
        <x:f>IF(ISBLANK('2012 HR 배정표'!AZ1438)=TRUE,"-",'2012 HR 배정표'!AZ1438)</x:f>
        <x:v>-</x:v>
      </x:c>
      <x:c r="AV1440" s="46" t="str">
        <x:f>IF(ISBLANK('2012 HR 배정표'!AZ1438)=TRUE,"-",IF(ISERROR((HLOOKUP($A$5,Prj_list!$O$6:$Z$7,2)*'2012 HR 배정표'!BA1438)/HLOOKUP($A$5,Prj_list!$O$6:$Z$7,2))=TRUE,"-",(HLOOKUP($A$5,Prj_list!$O$6:$Z$7,2)*'2012 HR 배정표'!BA1438)/HLOOKUP($A$5,Prj_list!$O$6:$Z$7,2)))</x:f>
        <x:v>-</x:v>
      </x:c>
      <x:c r="AW1440" s="34" t="str">
        <x:f t="shared" si="46"/>
        <x:v/>
      </x:c>
      <x:c r="AX1440" s="41">
        <x:f t="shared" si="45"/>
        <x:v>0</x:v>
      </x:c>
    </x:row>
    <x:row r="1441" spans="1:50">
      <x:c r="A1441" s="45" t="str">
        <x:f>IF(ISBLANK('2012 HR 배정표'!F1439)=TRUE,"-",'2012 HR 배정표'!F1439)</x:f>
        <x:v>-</x:v>
      </x:c>
      <x:c r="B1441" s="46" t="str">
        <x:f>IF(ISBLANK('2012 HR 배정표'!F1439)=TRUE,"-",IF(ISERROR((HLOOKUP($A$5,Prj_list!$O$6:$Z$7,2)*'2012 HR 배정표'!G1439)/HLOOKUP($A$5,Prj_list!$O$6:$Z$7,2))=TRUE,"-",(HLOOKUP($A$5,Prj_list!$O$6:$Z$7,2)*'2012 HR 배정표'!G1439)/HLOOKUP($A$5,Prj_list!$O$6:$Z$7,2)))</x:f>
        <x:v>-</x:v>
      </x:c>
      <x:c r="C1441" s="45" t="str">
        <x:f>IF(ISBLANK('2012 HR 배정표'!H1439)=TRUE,"-",'2012 HR 배정표'!H1439)</x:f>
        <x:v>-</x:v>
      </x:c>
      <x:c r="D1441" s="46" t="str">
        <x:f>IF(ISBLANK('2012 HR 배정표'!H1439)=TRUE,"-",IF(ISERROR((HLOOKUP($A$5,Prj_list!$O$6:$Z$7,2)*'2012 HR 배정표'!I1439)/HLOOKUP($A$5,Prj_list!$O$6:$Z$7,2))=TRUE,"-",(HLOOKUP($A$5,Prj_list!$O$6:$Z$7,2)*'2012 HR 배정표'!I1439)/HLOOKUP($A$5,Prj_list!$O$6:$Z$7,2)))</x:f>
        <x:v>-</x:v>
      </x:c>
      <x:c r="E1441" s="45" t="str">
        <x:f>IF(ISBLANK('2012 HR 배정표'!J1439)=TRUE,"-",'2012 HR 배정표'!J1439)</x:f>
        <x:v>-</x:v>
      </x:c>
      <x:c r="F1441" s="46" t="str">
        <x:f>IF(ISBLANK('2012 HR 배정표'!J1439)=TRUE,"-",IF(ISERROR((HLOOKUP($A$5,Prj_list!$O$6:$Z$7,2)*'2012 HR 배정표'!K1439)/HLOOKUP($A$5,Prj_list!$O$6:$Z$7,2))=TRUE,"-",(HLOOKUP($A$5,Prj_list!$O$6:$Z$7,2)*'2012 HR 배정표'!K1439)/HLOOKUP($A$5,Prj_list!$O$6:$Z$7,2)))</x:f>
        <x:v>-</x:v>
      </x:c>
      <x:c r="G1441" s="45" t="str">
        <x:f>IF(ISBLANK('2012 HR 배정표'!L1439)=TRUE,"-",'2012 HR 배정표'!L1439)</x:f>
        <x:v>-</x:v>
      </x:c>
      <x:c r="H1441" s="46" t="str">
        <x:f>IF(ISBLANK('2012 HR 배정표'!L1439)=TRUE,"-",IF(ISERROR((HLOOKUP($A$5,Prj_list!$O$6:$Z$7,2)*'2012 HR 배정표'!M1439)/HLOOKUP($A$5,Prj_list!$O$6:$Z$7,2))=TRUE,"-",(HLOOKUP($A$5,Prj_list!$O$6:$Z$7,2)*'2012 HR 배정표'!M1439)/HLOOKUP($A$5,Prj_list!$O$6:$Z$7,2)))</x:f>
        <x:v>-</x:v>
      </x:c>
      <x:c r="I1441" s="45" t="str">
        <x:f>IF(ISBLANK('2012 HR 배정표'!N1439)=TRUE,"-",'2012 HR 배정표'!N1439)</x:f>
        <x:v>-</x:v>
      </x:c>
      <x:c r="J1441" s="46" t="str">
        <x:f>IF(ISBLANK('2012 HR 배정표'!N1439)=TRUE,"-",IF(ISERROR((HLOOKUP($A$5,Prj_list!$O$6:$Z$7,2)*'2012 HR 배정표'!O1439)/HLOOKUP($A$5,Prj_list!$O$6:$Z$7,2))=TRUE,"-",(HLOOKUP($A$5,Prj_list!$O$6:$Z$7,2)*'2012 HR 배정표'!O1439)/HLOOKUP($A$5,Prj_list!$O$6:$Z$7,2)))</x:f>
        <x:v>-</x:v>
      </x:c>
      <x:c r="K1441" s="45" t="str">
        <x:f>IF(ISBLANK('2012 HR 배정표'!P1439)=TRUE,"-",'2012 HR 배정표'!P1439)</x:f>
        <x:v>-</x:v>
      </x:c>
      <x:c r="L1441" s="46" t="str">
        <x:f>IF(ISBLANK('2012 HR 배정표'!P1439)=TRUE,"-",IF(ISERROR((HLOOKUP($A$5,Prj_list!$O$6:$Z$7,2)*'2012 HR 배정표'!Q1439)/HLOOKUP($A$5,Prj_list!$O$6:$Z$7,2))=TRUE,"-",(HLOOKUP($A$5,Prj_list!$O$6:$Z$7,2)*'2012 HR 배정표'!Q1439)/HLOOKUP($A$5,Prj_list!$O$6:$Z$7,2)))</x:f>
        <x:v>-</x:v>
      </x:c>
      <x:c r="M1441" s="45" t="str">
        <x:f>IF(ISBLANK('2012 HR 배정표'!R1439)=TRUE,"-",'2012 HR 배정표'!R1439)</x:f>
        <x:v>-</x:v>
      </x:c>
      <x:c r="N1441" s="46" t="str">
        <x:f>IF(ISBLANK('2012 HR 배정표'!R1439)=TRUE,"-",IF(ISERROR((HLOOKUP($A$5,Prj_list!$O$6:$Z$7,2)*'2012 HR 배정표'!S1439)/HLOOKUP($A$5,Prj_list!$O$6:$Z$7,2))=TRUE,"-",(HLOOKUP($A$5,Prj_list!$O$6:$Z$7,2)*'2012 HR 배정표'!S1439)/HLOOKUP($A$5,Prj_list!$O$6:$Z$7,2)))</x:f>
        <x:v>-</x:v>
      </x:c>
      <x:c r="O1441" s="45" t="str">
        <x:f>IF(ISBLANK('2012 HR 배정표'!T1439)=TRUE,"-",'2012 HR 배정표'!T1439)</x:f>
        <x:v>-</x:v>
      </x:c>
      <x:c r="P1441" s="46" t="str">
        <x:f>IF(ISBLANK('2012 HR 배정표'!T1439)=TRUE,"-",IF(ISERROR((HLOOKUP($A$5,Prj_list!$O$6:$Z$7,2)*'2012 HR 배정표'!U1439)/HLOOKUP($A$5,Prj_list!$O$6:$Z$7,2))=TRUE,"-",(HLOOKUP($A$5,Prj_list!$O$6:$Z$7,2)*'2012 HR 배정표'!U1439)/HLOOKUP($A$5,Prj_list!$O$6:$Z$7,2)))</x:f>
        <x:v>-</x:v>
      </x:c>
      <x:c r="Q1441" s="45" t="str">
        <x:f>IF(ISBLANK('2012 HR 배정표'!V1439)=TRUE,"-",'2012 HR 배정표'!V1439)</x:f>
        <x:v>-</x:v>
      </x:c>
      <x:c r="R1441" s="46" t="str">
        <x:f>IF(ISBLANK('2012 HR 배정표'!V1439)=TRUE,"-",IF(ISERROR((HLOOKUP($A$5,Prj_list!$O$6:$Z$7,2)*'2012 HR 배정표'!W1439)/HLOOKUP($A$5,Prj_list!$O$6:$Z$7,2))=TRUE,"-",(HLOOKUP($A$5,Prj_list!$O$6:$Z$7,2)*'2012 HR 배정표'!W1439)/HLOOKUP($A$5,Prj_list!$O$6:$Z$7,2)))</x:f>
        <x:v>-</x:v>
      </x:c>
      <x:c r="S1441" s="45" t="str">
        <x:f>IF(ISBLANK('2012 HR 배정표'!X1439)=TRUE,"-",'2012 HR 배정표'!X1439)</x:f>
        <x:v>-</x:v>
      </x:c>
      <x:c r="T1441" s="46" t="str">
        <x:f>IF(ISBLANK('2012 HR 배정표'!X1439)=TRUE,"-",IF(ISERROR((HLOOKUP($A$5,Prj_list!$O$6:$Z$7,2)*'2012 HR 배정표'!Y1439)/HLOOKUP($A$5,Prj_list!$O$6:$Z$7,2))=TRUE,"-",(HLOOKUP($A$5,Prj_list!$O$6:$Z$7,2)*'2012 HR 배정표'!Y1439)/HLOOKUP($A$5,Prj_list!$O$6:$Z$7,2)))</x:f>
        <x:v>-</x:v>
      </x:c>
      <x:c r="U1441" s="45" t="str">
        <x:f>IF(ISBLANK('2012 HR 배정표'!Z1439)=TRUE,"-",'2012 HR 배정표'!Z1439)</x:f>
        <x:v>-</x:v>
      </x:c>
      <x:c r="V1441" s="46" t="str">
        <x:f>IF(ISBLANK('2012 HR 배정표'!Z1439)=TRUE,"-",IF(ISERROR((HLOOKUP($A$5,Prj_list!$O$6:$Z$7,2)*'2012 HR 배정표'!AA1439)/HLOOKUP($A$5,Prj_list!$O$6:$Z$7,2))=TRUE,"-",(HLOOKUP($A$5,Prj_list!$O$6:$Z$7,2)*'2012 HR 배정표'!AA1439)/HLOOKUP($A$5,Prj_list!$O$6:$Z$7,2)))</x:f>
        <x:v>-</x:v>
      </x:c>
      <x:c r="W1441" s="45" t="str">
        <x:f>IF(ISBLANK('2012 HR 배정표'!AB1439)=TRUE,"-",'2012 HR 배정표'!AB1439)</x:f>
        <x:v>-</x:v>
      </x:c>
      <x:c r="X1441" s="46" t="str">
        <x:f>IF(ISBLANK('2012 HR 배정표'!AB1439)=TRUE,"-",IF(ISERROR((HLOOKUP($A$5,Prj_list!$O$6:$Z$7,2)*'2012 HR 배정표'!AC1439)/HLOOKUP($A$5,Prj_list!$O$6:$Z$7,2))=TRUE,"-",(HLOOKUP($A$5,Prj_list!$O$6:$Z$7,2)*'2012 HR 배정표'!AC1439)/HLOOKUP($A$5,Prj_list!$O$6:$Z$7,2)))</x:f>
        <x:v>-</x:v>
      </x:c>
      <x:c r="Y1441" s="45" t="str">
        <x:f>IF(ISBLANK('2012 HR 배정표'!AD1439)=TRUE,"-",'2012 HR 배정표'!AD1439)</x:f>
        <x:v>-</x:v>
      </x:c>
      <x:c r="Z1441" s="46" t="str">
        <x:f>IF(ISBLANK('2012 HR 배정표'!AD1439)=TRUE,"-",IF(ISERROR((HLOOKUP($A$5,Prj_list!$O$6:$Z$7,2)*'2012 HR 배정표'!AE1439)/HLOOKUP($A$5,Prj_list!$O$6:$Z$7,2))=TRUE,"-",(HLOOKUP($A$5,Prj_list!$O$6:$Z$7,2)*'2012 HR 배정표'!AE1439)/HLOOKUP($A$5,Prj_list!$O$6:$Z$7,2)))</x:f>
        <x:v>-</x:v>
      </x:c>
      <x:c r="AA1441" s="45" t="str">
        <x:f>IF(ISBLANK('2012 HR 배정표'!AF1439)=TRUE,"-",'2012 HR 배정표'!AF1439)</x:f>
        <x:v>-</x:v>
      </x:c>
      <x:c r="AB1441" s="46" t="str">
        <x:f>IF(ISBLANK('2012 HR 배정표'!AF1439)=TRUE,"-",IF(ISERROR((HLOOKUP($A$5,Prj_list!$O$6:$Z$7,2)*'2012 HR 배정표'!AG1439)/HLOOKUP($A$5,Prj_list!$O$6:$Z$7,2))=TRUE,"-",(HLOOKUP($A$5,Prj_list!$O$6:$Z$7,2)*'2012 HR 배정표'!AG1439)/HLOOKUP($A$5,Prj_list!$O$6:$Z$7,2)))</x:f>
        <x:v>-</x:v>
      </x:c>
      <x:c r="AC1441" s="45" t="str">
        <x:f>IF(ISBLANK('2012 HR 배정표'!AH1439)=TRUE,"-",'2012 HR 배정표'!AH1439)</x:f>
        <x:v>-</x:v>
      </x:c>
      <x:c r="AD1441" s="46" t="str">
        <x:f>IF(ISBLANK('2012 HR 배정표'!AH1439)=TRUE,"-",IF(ISERROR((HLOOKUP($A$5,Prj_list!$O$6:$Z$7,2)*'2012 HR 배정표'!AI1439)/HLOOKUP($A$5,Prj_list!$O$6:$Z$7,2))=TRUE,"-",(HLOOKUP($A$5,Prj_list!$O$6:$Z$7,2)*'2012 HR 배정표'!AI1439)/HLOOKUP($A$5,Prj_list!$O$6:$Z$7,2)))</x:f>
        <x:v>-</x:v>
      </x:c>
      <x:c r="AE1441" s="45" t="str">
        <x:f>IF(ISBLANK('2012 HR 배정표'!AJ1439)=TRUE,"-",'2012 HR 배정표'!AJ1439)</x:f>
        <x:v>-</x:v>
      </x:c>
      <x:c r="AF1441" s="46" t="str">
        <x:f>IF(ISBLANK('2012 HR 배정표'!AJ1439)=TRUE,"-",IF(ISERROR((HLOOKUP($A$5,Prj_list!$O$6:$Z$7,2)*'2012 HR 배정표'!AK1439)/HLOOKUP($A$5,Prj_list!$O$6:$Z$7,2))=TRUE,"-",(HLOOKUP($A$5,Prj_list!$O$6:$Z$7,2)*'2012 HR 배정표'!AK1439)/HLOOKUP($A$5,Prj_list!$O$6:$Z$7,2)))</x:f>
        <x:v>-</x:v>
      </x:c>
      <x:c r="AG1441" s="45" t="str">
        <x:f>IF(ISBLANK('2012 HR 배정표'!AL1439)=TRUE,"-",'2012 HR 배정표'!AL1439)</x:f>
        <x:v>-</x:v>
      </x:c>
      <x:c r="AH1441" s="46" t="str">
        <x:f>IF(ISBLANK('2012 HR 배정표'!AL1439)=TRUE,"-",IF(ISERROR((HLOOKUP($A$5,Prj_list!$O$6:$Z$7,2)*'2012 HR 배정표'!AM1439)/HLOOKUP($A$5,Prj_list!$O$6:$Z$7,2))=TRUE,"-",(HLOOKUP($A$5,Prj_list!$O$6:$Z$7,2)*'2012 HR 배정표'!AM1439)/HLOOKUP($A$5,Prj_list!$O$6:$Z$7,2)))</x:f>
        <x:v>-</x:v>
      </x:c>
      <x:c r="AI1441" s="45" t="str">
        <x:f>IF(ISBLANK('2012 HR 배정표'!AN1439)=TRUE,"-",'2012 HR 배정표'!AN1439)</x:f>
        <x:v>-</x:v>
      </x:c>
      <x:c r="AJ1441" s="46" t="str">
        <x:f>IF(ISBLANK('2012 HR 배정표'!AN1439)=TRUE,"-",IF(ISERROR((HLOOKUP($A$5,Prj_list!$O$6:$Z$7,2)*'2012 HR 배정표'!AO1439)/HLOOKUP($A$5,Prj_list!$O$6:$Z$7,2))=TRUE,"-",(HLOOKUP($A$5,Prj_list!$O$6:$Z$7,2)*'2012 HR 배정표'!AO1439)/HLOOKUP($A$5,Prj_list!$O$6:$Z$7,2)))</x:f>
        <x:v>-</x:v>
      </x:c>
      <x:c r="AK1441" s="45" t="str">
        <x:f>IF(ISBLANK('2012 HR 배정표'!AP1439)=TRUE,"-",'2012 HR 배정표'!AP1439)</x:f>
        <x:v>-</x:v>
      </x:c>
      <x:c r="AL1441" s="46" t="str">
        <x:f>IF(ISBLANK('2012 HR 배정표'!AP1439)=TRUE,"-",IF(ISERROR((HLOOKUP($A$5,Prj_list!$O$6:$Z$7,2)*'2012 HR 배정표'!AQ1439)/HLOOKUP($A$5,Prj_list!$O$6:$Z$7,2))=TRUE,"-",(HLOOKUP($A$5,Prj_list!$O$6:$Z$7,2)*'2012 HR 배정표'!AQ1439)/HLOOKUP($A$5,Prj_list!$O$6:$Z$7,2)))</x:f>
        <x:v>-</x:v>
      </x:c>
      <x:c r="AM1441" s="45" t="str">
        <x:f>IF(ISBLANK('2012 HR 배정표'!AR1439)=TRUE,"-",'2012 HR 배정표'!AR1439)</x:f>
        <x:v>-</x:v>
      </x:c>
      <x:c r="AN1441" s="46" t="str">
        <x:f>IF(ISBLANK('2012 HR 배정표'!AR1439)=TRUE,"-",IF(ISERROR((HLOOKUP($A$5,Prj_list!$O$6:$Z$7,2)*'2012 HR 배정표'!AS1439)/HLOOKUP($A$5,Prj_list!$O$6:$Z$7,2))=TRUE,"-",(HLOOKUP($A$5,Prj_list!$O$6:$Z$7,2)*'2012 HR 배정표'!AS1439)/HLOOKUP($A$5,Prj_list!$O$6:$Z$7,2)))</x:f>
        <x:v>-</x:v>
      </x:c>
      <x:c r="AO1441" s="45" t="str">
        <x:f>IF(ISBLANK('2012 HR 배정표'!AT1439)=TRUE,"-",'2012 HR 배정표'!AT1439)</x:f>
        <x:v>-</x:v>
      </x:c>
      <x:c r="AP1441" s="46" t="str">
        <x:f>IF(ISBLANK('2012 HR 배정표'!AT1439)=TRUE,"-",IF(ISERROR((HLOOKUP($A$5,Prj_list!$O$6:$Z$7,2)*'2012 HR 배정표'!AU1439)/HLOOKUP($A$5,Prj_list!$O$6:$Z$7,2))=TRUE,"-",(HLOOKUP($A$5,Prj_list!$O$6:$Z$7,2)*'2012 HR 배정표'!AU1439)/HLOOKUP($A$5,Prj_list!$O$6:$Z$7,2)))</x:f>
        <x:v>-</x:v>
      </x:c>
      <x:c r="AQ1441" s="45" t="str">
        <x:f>IF(ISBLANK('2012 HR 배정표'!AV1439)=TRUE,"-",'2012 HR 배정표'!AV1439)</x:f>
        <x:v>-</x:v>
      </x:c>
      <x:c r="AR1441" s="46" t="str">
        <x:f>IF(ISBLANK('2012 HR 배정표'!AV1439)=TRUE,"-",IF(ISERROR((HLOOKUP($A$5,Prj_list!$O$6:$Z$7,2)*'2012 HR 배정표'!AW1439)/HLOOKUP($A$5,Prj_list!$O$6:$Z$7,2))=TRUE,"-",(HLOOKUP($A$5,Prj_list!$O$6:$Z$7,2)*'2012 HR 배정표'!AW1439)/HLOOKUP($A$5,Prj_list!$O$6:$Z$7,2)))</x:f>
        <x:v>-</x:v>
      </x:c>
      <x:c r="AS1441" s="45" t="str">
        <x:f>IF(ISBLANK('2012 HR 배정표'!AX1439)=TRUE,"-",'2012 HR 배정표'!AX1439)</x:f>
        <x:v>-</x:v>
      </x:c>
      <x:c r="AT1441" s="46" t="str">
        <x:f>IF(ISBLANK('2012 HR 배정표'!AX1439)=TRUE,"-",IF(ISERROR((HLOOKUP($A$5,Prj_list!$O$6:$Z$7,2)*'2012 HR 배정표'!AY1439)/HLOOKUP($A$5,Prj_list!$O$6:$Z$7,2))=TRUE,"-",(HLOOKUP($A$5,Prj_list!$O$6:$Z$7,2)*'2012 HR 배정표'!AY1439)/HLOOKUP($A$5,Prj_list!$O$6:$Z$7,2)))</x:f>
        <x:v>-</x:v>
      </x:c>
      <x:c r="AU1441" s="45" t="str">
        <x:f>IF(ISBLANK('2012 HR 배정표'!AZ1439)=TRUE,"-",'2012 HR 배정표'!AZ1439)</x:f>
        <x:v>-</x:v>
      </x:c>
      <x:c r="AV1441" s="46" t="str">
        <x:f>IF(ISBLANK('2012 HR 배정표'!AZ1439)=TRUE,"-",IF(ISERROR((HLOOKUP($A$5,Prj_list!$O$6:$Z$7,2)*'2012 HR 배정표'!BA1439)/HLOOKUP($A$5,Prj_list!$O$6:$Z$7,2))=TRUE,"-",(HLOOKUP($A$5,Prj_list!$O$6:$Z$7,2)*'2012 HR 배정표'!BA1439)/HLOOKUP($A$5,Prj_list!$O$6:$Z$7,2)))</x:f>
        <x:v>-</x:v>
      </x:c>
      <x:c r="AW1441" s="34" t="str">
        <x:f t="shared" si="46"/>
        <x:v/>
      </x:c>
      <x:c r="AX1441" s="41">
        <x:f t="shared" si="45"/>
        <x:v>0</x:v>
      </x:c>
    </x:row>
    <x:row r="1442" spans="1:50">
      <x:c r="A1442" s="45" t="str">
        <x:f>IF(ISBLANK('2012 HR 배정표'!F1440)=TRUE,"-",'2012 HR 배정표'!F1440)</x:f>
        <x:v>-</x:v>
      </x:c>
      <x:c r="B1442" s="46" t="str">
        <x:f>IF(ISBLANK('2012 HR 배정표'!F1440)=TRUE,"-",IF(ISERROR((HLOOKUP($A$5,Prj_list!$O$6:$Z$7,2)*'2012 HR 배정표'!G1440)/HLOOKUP($A$5,Prj_list!$O$6:$Z$7,2))=TRUE,"-",(HLOOKUP($A$5,Prj_list!$O$6:$Z$7,2)*'2012 HR 배정표'!G1440)/HLOOKUP($A$5,Prj_list!$O$6:$Z$7,2)))</x:f>
        <x:v>-</x:v>
      </x:c>
      <x:c r="C1442" s="45" t="str">
        <x:f>IF(ISBLANK('2012 HR 배정표'!H1440)=TRUE,"-",'2012 HR 배정표'!H1440)</x:f>
        <x:v>-</x:v>
      </x:c>
      <x:c r="D1442" s="46" t="str">
        <x:f>IF(ISBLANK('2012 HR 배정표'!H1440)=TRUE,"-",IF(ISERROR((HLOOKUP($A$5,Prj_list!$O$6:$Z$7,2)*'2012 HR 배정표'!I1440)/HLOOKUP($A$5,Prj_list!$O$6:$Z$7,2))=TRUE,"-",(HLOOKUP($A$5,Prj_list!$O$6:$Z$7,2)*'2012 HR 배정표'!I1440)/HLOOKUP($A$5,Prj_list!$O$6:$Z$7,2)))</x:f>
        <x:v>-</x:v>
      </x:c>
      <x:c r="E1442" s="45" t="str">
        <x:f>IF(ISBLANK('2012 HR 배정표'!J1440)=TRUE,"-",'2012 HR 배정표'!J1440)</x:f>
        <x:v>-</x:v>
      </x:c>
      <x:c r="F1442" s="46" t="str">
        <x:f>IF(ISBLANK('2012 HR 배정표'!J1440)=TRUE,"-",IF(ISERROR((HLOOKUP($A$5,Prj_list!$O$6:$Z$7,2)*'2012 HR 배정표'!K1440)/HLOOKUP($A$5,Prj_list!$O$6:$Z$7,2))=TRUE,"-",(HLOOKUP($A$5,Prj_list!$O$6:$Z$7,2)*'2012 HR 배정표'!K1440)/HLOOKUP($A$5,Prj_list!$O$6:$Z$7,2)))</x:f>
        <x:v>-</x:v>
      </x:c>
      <x:c r="G1442" s="45" t="str">
        <x:f>IF(ISBLANK('2012 HR 배정표'!L1440)=TRUE,"-",'2012 HR 배정표'!L1440)</x:f>
        <x:v>-</x:v>
      </x:c>
      <x:c r="H1442" s="46" t="str">
        <x:f>IF(ISBLANK('2012 HR 배정표'!L1440)=TRUE,"-",IF(ISERROR((HLOOKUP($A$5,Prj_list!$O$6:$Z$7,2)*'2012 HR 배정표'!M1440)/HLOOKUP($A$5,Prj_list!$O$6:$Z$7,2))=TRUE,"-",(HLOOKUP($A$5,Prj_list!$O$6:$Z$7,2)*'2012 HR 배정표'!M1440)/HLOOKUP($A$5,Prj_list!$O$6:$Z$7,2)))</x:f>
        <x:v>-</x:v>
      </x:c>
      <x:c r="I1442" s="45" t="str">
        <x:f>IF(ISBLANK('2012 HR 배정표'!N1440)=TRUE,"-",'2012 HR 배정표'!N1440)</x:f>
        <x:v>-</x:v>
      </x:c>
      <x:c r="J1442" s="46" t="str">
        <x:f>IF(ISBLANK('2012 HR 배정표'!N1440)=TRUE,"-",IF(ISERROR((HLOOKUP($A$5,Prj_list!$O$6:$Z$7,2)*'2012 HR 배정표'!O1440)/HLOOKUP($A$5,Prj_list!$O$6:$Z$7,2))=TRUE,"-",(HLOOKUP($A$5,Prj_list!$O$6:$Z$7,2)*'2012 HR 배정표'!O1440)/HLOOKUP($A$5,Prj_list!$O$6:$Z$7,2)))</x:f>
        <x:v>-</x:v>
      </x:c>
      <x:c r="K1442" s="45" t="str">
        <x:f>IF(ISBLANK('2012 HR 배정표'!P1440)=TRUE,"-",'2012 HR 배정표'!P1440)</x:f>
        <x:v>-</x:v>
      </x:c>
      <x:c r="L1442" s="46" t="str">
        <x:f>IF(ISBLANK('2012 HR 배정표'!P1440)=TRUE,"-",IF(ISERROR((HLOOKUP($A$5,Prj_list!$O$6:$Z$7,2)*'2012 HR 배정표'!Q1440)/HLOOKUP($A$5,Prj_list!$O$6:$Z$7,2))=TRUE,"-",(HLOOKUP($A$5,Prj_list!$O$6:$Z$7,2)*'2012 HR 배정표'!Q1440)/HLOOKUP($A$5,Prj_list!$O$6:$Z$7,2)))</x:f>
        <x:v>-</x:v>
      </x:c>
      <x:c r="M1442" s="45" t="str">
        <x:f>IF(ISBLANK('2012 HR 배정표'!R1440)=TRUE,"-",'2012 HR 배정표'!R1440)</x:f>
        <x:v>-</x:v>
      </x:c>
      <x:c r="N1442" s="46" t="str">
        <x:f>IF(ISBLANK('2012 HR 배정표'!R1440)=TRUE,"-",IF(ISERROR((HLOOKUP($A$5,Prj_list!$O$6:$Z$7,2)*'2012 HR 배정표'!S1440)/HLOOKUP($A$5,Prj_list!$O$6:$Z$7,2))=TRUE,"-",(HLOOKUP($A$5,Prj_list!$O$6:$Z$7,2)*'2012 HR 배정표'!S1440)/HLOOKUP($A$5,Prj_list!$O$6:$Z$7,2)))</x:f>
        <x:v>-</x:v>
      </x:c>
      <x:c r="O1442" s="45" t="str">
        <x:f>IF(ISBLANK('2012 HR 배정표'!T1440)=TRUE,"-",'2012 HR 배정표'!T1440)</x:f>
        <x:v>-</x:v>
      </x:c>
      <x:c r="P1442" s="46" t="str">
        <x:f>IF(ISBLANK('2012 HR 배정표'!T1440)=TRUE,"-",IF(ISERROR((HLOOKUP($A$5,Prj_list!$O$6:$Z$7,2)*'2012 HR 배정표'!U1440)/HLOOKUP($A$5,Prj_list!$O$6:$Z$7,2))=TRUE,"-",(HLOOKUP($A$5,Prj_list!$O$6:$Z$7,2)*'2012 HR 배정표'!U1440)/HLOOKUP($A$5,Prj_list!$O$6:$Z$7,2)))</x:f>
        <x:v>-</x:v>
      </x:c>
      <x:c r="Q1442" s="45" t="str">
        <x:f>IF(ISBLANK('2012 HR 배정표'!V1440)=TRUE,"-",'2012 HR 배정표'!V1440)</x:f>
        <x:v>-</x:v>
      </x:c>
      <x:c r="R1442" s="46" t="str">
        <x:f>IF(ISBLANK('2012 HR 배정표'!V1440)=TRUE,"-",IF(ISERROR((HLOOKUP($A$5,Prj_list!$O$6:$Z$7,2)*'2012 HR 배정표'!W1440)/HLOOKUP($A$5,Prj_list!$O$6:$Z$7,2))=TRUE,"-",(HLOOKUP($A$5,Prj_list!$O$6:$Z$7,2)*'2012 HR 배정표'!W1440)/HLOOKUP($A$5,Prj_list!$O$6:$Z$7,2)))</x:f>
        <x:v>-</x:v>
      </x:c>
      <x:c r="S1442" s="45" t="str">
        <x:f>IF(ISBLANK('2012 HR 배정표'!X1440)=TRUE,"-",'2012 HR 배정표'!X1440)</x:f>
        <x:v>-</x:v>
      </x:c>
      <x:c r="T1442" s="46" t="str">
        <x:f>IF(ISBLANK('2012 HR 배정표'!X1440)=TRUE,"-",IF(ISERROR((HLOOKUP($A$5,Prj_list!$O$6:$Z$7,2)*'2012 HR 배정표'!Y1440)/HLOOKUP($A$5,Prj_list!$O$6:$Z$7,2))=TRUE,"-",(HLOOKUP($A$5,Prj_list!$O$6:$Z$7,2)*'2012 HR 배정표'!Y1440)/HLOOKUP($A$5,Prj_list!$O$6:$Z$7,2)))</x:f>
        <x:v>-</x:v>
      </x:c>
      <x:c r="U1442" s="45" t="str">
        <x:f>IF(ISBLANK('2012 HR 배정표'!Z1440)=TRUE,"-",'2012 HR 배정표'!Z1440)</x:f>
        <x:v>-</x:v>
      </x:c>
      <x:c r="V1442" s="46" t="str">
        <x:f>IF(ISBLANK('2012 HR 배정표'!Z1440)=TRUE,"-",IF(ISERROR((HLOOKUP($A$5,Prj_list!$O$6:$Z$7,2)*'2012 HR 배정표'!AA1440)/HLOOKUP($A$5,Prj_list!$O$6:$Z$7,2))=TRUE,"-",(HLOOKUP($A$5,Prj_list!$O$6:$Z$7,2)*'2012 HR 배정표'!AA1440)/HLOOKUP($A$5,Prj_list!$O$6:$Z$7,2)))</x:f>
        <x:v>-</x:v>
      </x:c>
      <x:c r="W1442" s="45" t="str">
        <x:f>IF(ISBLANK('2012 HR 배정표'!AB1440)=TRUE,"-",'2012 HR 배정표'!AB1440)</x:f>
        <x:v>-</x:v>
      </x:c>
      <x:c r="X1442" s="46" t="str">
        <x:f>IF(ISBLANK('2012 HR 배정표'!AB1440)=TRUE,"-",IF(ISERROR((HLOOKUP($A$5,Prj_list!$O$6:$Z$7,2)*'2012 HR 배정표'!AC1440)/HLOOKUP($A$5,Prj_list!$O$6:$Z$7,2))=TRUE,"-",(HLOOKUP($A$5,Prj_list!$O$6:$Z$7,2)*'2012 HR 배정표'!AC1440)/HLOOKUP($A$5,Prj_list!$O$6:$Z$7,2)))</x:f>
        <x:v>-</x:v>
      </x:c>
      <x:c r="Y1442" s="45" t="str">
        <x:f>IF(ISBLANK('2012 HR 배정표'!AD1440)=TRUE,"-",'2012 HR 배정표'!AD1440)</x:f>
        <x:v>-</x:v>
      </x:c>
      <x:c r="Z1442" s="46" t="str">
        <x:f>IF(ISBLANK('2012 HR 배정표'!AD1440)=TRUE,"-",IF(ISERROR((HLOOKUP($A$5,Prj_list!$O$6:$Z$7,2)*'2012 HR 배정표'!AE1440)/HLOOKUP($A$5,Prj_list!$O$6:$Z$7,2))=TRUE,"-",(HLOOKUP($A$5,Prj_list!$O$6:$Z$7,2)*'2012 HR 배정표'!AE1440)/HLOOKUP($A$5,Prj_list!$O$6:$Z$7,2)))</x:f>
        <x:v>-</x:v>
      </x:c>
      <x:c r="AA1442" s="45" t="str">
        <x:f>IF(ISBLANK('2012 HR 배정표'!AF1440)=TRUE,"-",'2012 HR 배정표'!AF1440)</x:f>
        <x:v>-</x:v>
      </x:c>
      <x:c r="AB1442" s="46" t="str">
        <x:f>IF(ISBLANK('2012 HR 배정표'!AF1440)=TRUE,"-",IF(ISERROR((HLOOKUP($A$5,Prj_list!$O$6:$Z$7,2)*'2012 HR 배정표'!AG1440)/HLOOKUP($A$5,Prj_list!$O$6:$Z$7,2))=TRUE,"-",(HLOOKUP($A$5,Prj_list!$O$6:$Z$7,2)*'2012 HR 배정표'!AG1440)/HLOOKUP($A$5,Prj_list!$O$6:$Z$7,2)))</x:f>
        <x:v>-</x:v>
      </x:c>
      <x:c r="AC1442" s="45" t="str">
        <x:f>IF(ISBLANK('2012 HR 배정표'!AH1440)=TRUE,"-",'2012 HR 배정표'!AH1440)</x:f>
        <x:v>-</x:v>
      </x:c>
      <x:c r="AD1442" s="46" t="str">
        <x:f>IF(ISBLANK('2012 HR 배정표'!AH1440)=TRUE,"-",IF(ISERROR((HLOOKUP($A$5,Prj_list!$O$6:$Z$7,2)*'2012 HR 배정표'!AI1440)/HLOOKUP($A$5,Prj_list!$O$6:$Z$7,2))=TRUE,"-",(HLOOKUP($A$5,Prj_list!$O$6:$Z$7,2)*'2012 HR 배정표'!AI1440)/HLOOKUP($A$5,Prj_list!$O$6:$Z$7,2)))</x:f>
        <x:v>-</x:v>
      </x:c>
      <x:c r="AE1442" s="45" t="str">
        <x:f>IF(ISBLANK('2012 HR 배정표'!AJ1440)=TRUE,"-",'2012 HR 배정표'!AJ1440)</x:f>
        <x:v>-</x:v>
      </x:c>
      <x:c r="AF1442" s="46" t="str">
        <x:f>IF(ISBLANK('2012 HR 배정표'!AJ1440)=TRUE,"-",IF(ISERROR((HLOOKUP($A$5,Prj_list!$O$6:$Z$7,2)*'2012 HR 배정표'!AK1440)/HLOOKUP($A$5,Prj_list!$O$6:$Z$7,2))=TRUE,"-",(HLOOKUP($A$5,Prj_list!$O$6:$Z$7,2)*'2012 HR 배정표'!AK1440)/HLOOKUP($A$5,Prj_list!$O$6:$Z$7,2)))</x:f>
        <x:v>-</x:v>
      </x:c>
      <x:c r="AG1442" s="45" t="str">
        <x:f>IF(ISBLANK('2012 HR 배정표'!AL1440)=TRUE,"-",'2012 HR 배정표'!AL1440)</x:f>
        <x:v>-</x:v>
      </x:c>
      <x:c r="AH1442" s="46" t="str">
        <x:f>IF(ISBLANK('2012 HR 배정표'!AL1440)=TRUE,"-",IF(ISERROR((HLOOKUP($A$5,Prj_list!$O$6:$Z$7,2)*'2012 HR 배정표'!AM1440)/HLOOKUP($A$5,Prj_list!$O$6:$Z$7,2))=TRUE,"-",(HLOOKUP($A$5,Prj_list!$O$6:$Z$7,2)*'2012 HR 배정표'!AM1440)/HLOOKUP($A$5,Prj_list!$O$6:$Z$7,2)))</x:f>
        <x:v>-</x:v>
      </x:c>
      <x:c r="AI1442" s="45" t="str">
        <x:f>IF(ISBLANK('2012 HR 배정표'!AN1440)=TRUE,"-",'2012 HR 배정표'!AN1440)</x:f>
        <x:v>-</x:v>
      </x:c>
      <x:c r="AJ1442" s="46" t="str">
        <x:f>IF(ISBLANK('2012 HR 배정표'!AN1440)=TRUE,"-",IF(ISERROR((HLOOKUP($A$5,Prj_list!$O$6:$Z$7,2)*'2012 HR 배정표'!AO1440)/HLOOKUP($A$5,Prj_list!$O$6:$Z$7,2))=TRUE,"-",(HLOOKUP($A$5,Prj_list!$O$6:$Z$7,2)*'2012 HR 배정표'!AO1440)/HLOOKUP($A$5,Prj_list!$O$6:$Z$7,2)))</x:f>
        <x:v>-</x:v>
      </x:c>
      <x:c r="AK1442" s="45" t="str">
        <x:f>IF(ISBLANK('2012 HR 배정표'!AP1440)=TRUE,"-",'2012 HR 배정표'!AP1440)</x:f>
        <x:v>-</x:v>
      </x:c>
      <x:c r="AL1442" s="46" t="str">
        <x:f>IF(ISBLANK('2012 HR 배정표'!AP1440)=TRUE,"-",IF(ISERROR((HLOOKUP($A$5,Prj_list!$O$6:$Z$7,2)*'2012 HR 배정표'!AQ1440)/HLOOKUP($A$5,Prj_list!$O$6:$Z$7,2))=TRUE,"-",(HLOOKUP($A$5,Prj_list!$O$6:$Z$7,2)*'2012 HR 배정표'!AQ1440)/HLOOKUP($A$5,Prj_list!$O$6:$Z$7,2)))</x:f>
        <x:v>-</x:v>
      </x:c>
      <x:c r="AM1442" s="45" t="str">
        <x:f>IF(ISBLANK('2012 HR 배정표'!AR1440)=TRUE,"-",'2012 HR 배정표'!AR1440)</x:f>
        <x:v>-</x:v>
      </x:c>
      <x:c r="AN1442" s="46" t="str">
        <x:f>IF(ISBLANK('2012 HR 배정표'!AR1440)=TRUE,"-",IF(ISERROR((HLOOKUP($A$5,Prj_list!$O$6:$Z$7,2)*'2012 HR 배정표'!AS1440)/HLOOKUP($A$5,Prj_list!$O$6:$Z$7,2))=TRUE,"-",(HLOOKUP($A$5,Prj_list!$O$6:$Z$7,2)*'2012 HR 배정표'!AS1440)/HLOOKUP($A$5,Prj_list!$O$6:$Z$7,2)))</x:f>
        <x:v>-</x:v>
      </x:c>
      <x:c r="AO1442" s="45" t="str">
        <x:f>IF(ISBLANK('2012 HR 배정표'!AT1440)=TRUE,"-",'2012 HR 배정표'!AT1440)</x:f>
        <x:v>-</x:v>
      </x:c>
      <x:c r="AP1442" s="46" t="str">
        <x:f>IF(ISBLANK('2012 HR 배정표'!AT1440)=TRUE,"-",IF(ISERROR((HLOOKUP($A$5,Prj_list!$O$6:$Z$7,2)*'2012 HR 배정표'!AU1440)/HLOOKUP($A$5,Prj_list!$O$6:$Z$7,2))=TRUE,"-",(HLOOKUP($A$5,Prj_list!$O$6:$Z$7,2)*'2012 HR 배정표'!AU1440)/HLOOKUP($A$5,Prj_list!$O$6:$Z$7,2)))</x:f>
        <x:v>-</x:v>
      </x:c>
      <x:c r="AQ1442" s="45" t="str">
        <x:f>IF(ISBLANK('2012 HR 배정표'!AV1440)=TRUE,"-",'2012 HR 배정표'!AV1440)</x:f>
        <x:v>-</x:v>
      </x:c>
      <x:c r="AR1442" s="46" t="str">
        <x:f>IF(ISBLANK('2012 HR 배정표'!AV1440)=TRUE,"-",IF(ISERROR((HLOOKUP($A$5,Prj_list!$O$6:$Z$7,2)*'2012 HR 배정표'!AW1440)/HLOOKUP($A$5,Prj_list!$O$6:$Z$7,2))=TRUE,"-",(HLOOKUP($A$5,Prj_list!$O$6:$Z$7,2)*'2012 HR 배정표'!AW1440)/HLOOKUP($A$5,Prj_list!$O$6:$Z$7,2)))</x:f>
        <x:v>-</x:v>
      </x:c>
      <x:c r="AS1442" s="45" t="str">
        <x:f>IF(ISBLANK('2012 HR 배정표'!AX1440)=TRUE,"-",'2012 HR 배정표'!AX1440)</x:f>
        <x:v>-</x:v>
      </x:c>
      <x:c r="AT1442" s="46" t="str">
        <x:f>IF(ISBLANK('2012 HR 배정표'!AX1440)=TRUE,"-",IF(ISERROR((HLOOKUP($A$5,Prj_list!$O$6:$Z$7,2)*'2012 HR 배정표'!AY1440)/HLOOKUP($A$5,Prj_list!$O$6:$Z$7,2))=TRUE,"-",(HLOOKUP($A$5,Prj_list!$O$6:$Z$7,2)*'2012 HR 배정표'!AY1440)/HLOOKUP($A$5,Prj_list!$O$6:$Z$7,2)))</x:f>
        <x:v>-</x:v>
      </x:c>
      <x:c r="AU1442" s="45" t="str">
        <x:f>IF(ISBLANK('2012 HR 배정표'!AZ1440)=TRUE,"-",'2012 HR 배정표'!AZ1440)</x:f>
        <x:v>-</x:v>
      </x:c>
      <x:c r="AV1442" s="46" t="str">
        <x:f>IF(ISBLANK('2012 HR 배정표'!AZ1440)=TRUE,"-",IF(ISERROR((HLOOKUP($A$5,Prj_list!$O$6:$Z$7,2)*'2012 HR 배정표'!BA1440)/HLOOKUP($A$5,Prj_list!$O$6:$Z$7,2))=TRUE,"-",(HLOOKUP($A$5,Prj_list!$O$6:$Z$7,2)*'2012 HR 배정표'!BA1440)/HLOOKUP($A$5,Prj_list!$O$6:$Z$7,2)))</x:f>
        <x:v>-</x:v>
      </x:c>
      <x:c r="AW1442" s="34" t="str">
        <x:f t="shared" si="46"/>
        <x:v/>
      </x:c>
      <x:c r="AX1442" s="41">
        <x:f t="shared" si="45"/>
        <x:v>0</x:v>
      </x:c>
    </x:row>
    <x:row r="1443" spans="1:50">
      <x:c r="A1443" s="45" t="str">
        <x:f>IF(ISBLANK('2012 HR 배정표'!F1441)=TRUE,"-",'2012 HR 배정표'!F1441)</x:f>
        <x:v>-</x:v>
      </x:c>
      <x:c r="B1443" s="46" t="str">
        <x:f>IF(ISBLANK('2012 HR 배정표'!F1441)=TRUE,"-",IF(ISERROR((HLOOKUP($A$5,Prj_list!$O$6:$Z$7,2)*'2012 HR 배정표'!G1441)/HLOOKUP($A$5,Prj_list!$O$6:$Z$7,2))=TRUE,"-",(HLOOKUP($A$5,Prj_list!$O$6:$Z$7,2)*'2012 HR 배정표'!G1441)/HLOOKUP($A$5,Prj_list!$O$6:$Z$7,2)))</x:f>
        <x:v>-</x:v>
      </x:c>
      <x:c r="C1443" s="45" t="str">
        <x:f>IF(ISBLANK('2012 HR 배정표'!H1441)=TRUE,"-",'2012 HR 배정표'!H1441)</x:f>
        <x:v>-</x:v>
      </x:c>
      <x:c r="D1443" s="46" t="str">
        <x:f>IF(ISBLANK('2012 HR 배정표'!H1441)=TRUE,"-",IF(ISERROR((HLOOKUP($A$5,Prj_list!$O$6:$Z$7,2)*'2012 HR 배정표'!I1441)/HLOOKUP($A$5,Prj_list!$O$6:$Z$7,2))=TRUE,"-",(HLOOKUP($A$5,Prj_list!$O$6:$Z$7,2)*'2012 HR 배정표'!I1441)/HLOOKUP($A$5,Prj_list!$O$6:$Z$7,2)))</x:f>
        <x:v>-</x:v>
      </x:c>
      <x:c r="E1443" s="45" t="str">
        <x:f>IF(ISBLANK('2012 HR 배정표'!J1441)=TRUE,"-",'2012 HR 배정표'!J1441)</x:f>
        <x:v>-</x:v>
      </x:c>
      <x:c r="F1443" s="46" t="str">
        <x:f>IF(ISBLANK('2012 HR 배정표'!J1441)=TRUE,"-",IF(ISERROR((HLOOKUP($A$5,Prj_list!$O$6:$Z$7,2)*'2012 HR 배정표'!K1441)/HLOOKUP($A$5,Prj_list!$O$6:$Z$7,2))=TRUE,"-",(HLOOKUP($A$5,Prj_list!$O$6:$Z$7,2)*'2012 HR 배정표'!K1441)/HLOOKUP($A$5,Prj_list!$O$6:$Z$7,2)))</x:f>
        <x:v>-</x:v>
      </x:c>
      <x:c r="G1443" s="45" t="str">
        <x:f>IF(ISBLANK('2012 HR 배정표'!L1441)=TRUE,"-",'2012 HR 배정표'!L1441)</x:f>
        <x:v>-</x:v>
      </x:c>
      <x:c r="H1443" s="46" t="str">
        <x:f>IF(ISBLANK('2012 HR 배정표'!L1441)=TRUE,"-",IF(ISERROR((HLOOKUP($A$5,Prj_list!$O$6:$Z$7,2)*'2012 HR 배정표'!M1441)/HLOOKUP($A$5,Prj_list!$O$6:$Z$7,2))=TRUE,"-",(HLOOKUP($A$5,Prj_list!$O$6:$Z$7,2)*'2012 HR 배정표'!M1441)/HLOOKUP($A$5,Prj_list!$O$6:$Z$7,2)))</x:f>
        <x:v>-</x:v>
      </x:c>
      <x:c r="I1443" s="45" t="str">
        <x:f>IF(ISBLANK('2012 HR 배정표'!N1441)=TRUE,"-",'2012 HR 배정표'!N1441)</x:f>
        <x:v>-</x:v>
      </x:c>
      <x:c r="J1443" s="46" t="str">
        <x:f>IF(ISBLANK('2012 HR 배정표'!N1441)=TRUE,"-",IF(ISERROR((HLOOKUP($A$5,Prj_list!$O$6:$Z$7,2)*'2012 HR 배정표'!O1441)/HLOOKUP($A$5,Prj_list!$O$6:$Z$7,2))=TRUE,"-",(HLOOKUP($A$5,Prj_list!$O$6:$Z$7,2)*'2012 HR 배정표'!O1441)/HLOOKUP($A$5,Prj_list!$O$6:$Z$7,2)))</x:f>
        <x:v>-</x:v>
      </x:c>
      <x:c r="K1443" s="45" t="str">
        <x:f>IF(ISBLANK('2012 HR 배정표'!P1441)=TRUE,"-",'2012 HR 배정표'!P1441)</x:f>
        <x:v>-</x:v>
      </x:c>
      <x:c r="L1443" s="46" t="str">
        <x:f>IF(ISBLANK('2012 HR 배정표'!P1441)=TRUE,"-",IF(ISERROR((HLOOKUP($A$5,Prj_list!$O$6:$Z$7,2)*'2012 HR 배정표'!Q1441)/HLOOKUP($A$5,Prj_list!$O$6:$Z$7,2))=TRUE,"-",(HLOOKUP($A$5,Prj_list!$O$6:$Z$7,2)*'2012 HR 배정표'!Q1441)/HLOOKUP($A$5,Prj_list!$O$6:$Z$7,2)))</x:f>
        <x:v>-</x:v>
      </x:c>
      <x:c r="M1443" s="45" t="str">
        <x:f>IF(ISBLANK('2012 HR 배정표'!R1441)=TRUE,"-",'2012 HR 배정표'!R1441)</x:f>
        <x:v>-</x:v>
      </x:c>
      <x:c r="N1443" s="46" t="str">
        <x:f>IF(ISBLANK('2012 HR 배정표'!R1441)=TRUE,"-",IF(ISERROR((HLOOKUP($A$5,Prj_list!$O$6:$Z$7,2)*'2012 HR 배정표'!S1441)/HLOOKUP($A$5,Prj_list!$O$6:$Z$7,2))=TRUE,"-",(HLOOKUP($A$5,Prj_list!$O$6:$Z$7,2)*'2012 HR 배정표'!S1441)/HLOOKUP($A$5,Prj_list!$O$6:$Z$7,2)))</x:f>
        <x:v>-</x:v>
      </x:c>
      <x:c r="O1443" s="45" t="str">
        <x:f>IF(ISBLANK('2012 HR 배정표'!T1441)=TRUE,"-",'2012 HR 배정표'!T1441)</x:f>
        <x:v>-</x:v>
      </x:c>
      <x:c r="P1443" s="46" t="str">
        <x:f>IF(ISBLANK('2012 HR 배정표'!T1441)=TRUE,"-",IF(ISERROR((HLOOKUP($A$5,Prj_list!$O$6:$Z$7,2)*'2012 HR 배정표'!U1441)/HLOOKUP($A$5,Prj_list!$O$6:$Z$7,2))=TRUE,"-",(HLOOKUP($A$5,Prj_list!$O$6:$Z$7,2)*'2012 HR 배정표'!U1441)/HLOOKUP($A$5,Prj_list!$O$6:$Z$7,2)))</x:f>
        <x:v>-</x:v>
      </x:c>
      <x:c r="Q1443" s="45" t="str">
        <x:f>IF(ISBLANK('2012 HR 배정표'!V1441)=TRUE,"-",'2012 HR 배정표'!V1441)</x:f>
        <x:v>-</x:v>
      </x:c>
      <x:c r="R1443" s="46" t="str">
        <x:f>IF(ISBLANK('2012 HR 배정표'!V1441)=TRUE,"-",IF(ISERROR((HLOOKUP($A$5,Prj_list!$O$6:$Z$7,2)*'2012 HR 배정표'!W1441)/HLOOKUP($A$5,Prj_list!$O$6:$Z$7,2))=TRUE,"-",(HLOOKUP($A$5,Prj_list!$O$6:$Z$7,2)*'2012 HR 배정표'!W1441)/HLOOKUP($A$5,Prj_list!$O$6:$Z$7,2)))</x:f>
        <x:v>-</x:v>
      </x:c>
      <x:c r="S1443" s="45" t="str">
        <x:f>IF(ISBLANK('2012 HR 배정표'!X1441)=TRUE,"-",'2012 HR 배정표'!X1441)</x:f>
        <x:v>-</x:v>
      </x:c>
      <x:c r="T1443" s="46" t="str">
        <x:f>IF(ISBLANK('2012 HR 배정표'!X1441)=TRUE,"-",IF(ISERROR((HLOOKUP($A$5,Prj_list!$O$6:$Z$7,2)*'2012 HR 배정표'!Y1441)/HLOOKUP($A$5,Prj_list!$O$6:$Z$7,2))=TRUE,"-",(HLOOKUP($A$5,Prj_list!$O$6:$Z$7,2)*'2012 HR 배정표'!Y1441)/HLOOKUP($A$5,Prj_list!$O$6:$Z$7,2)))</x:f>
        <x:v>-</x:v>
      </x:c>
      <x:c r="U1443" s="45" t="str">
        <x:f>IF(ISBLANK('2012 HR 배정표'!Z1441)=TRUE,"-",'2012 HR 배정표'!Z1441)</x:f>
        <x:v>-</x:v>
      </x:c>
      <x:c r="V1443" s="46" t="str">
        <x:f>IF(ISBLANK('2012 HR 배정표'!Z1441)=TRUE,"-",IF(ISERROR((HLOOKUP($A$5,Prj_list!$O$6:$Z$7,2)*'2012 HR 배정표'!AA1441)/HLOOKUP($A$5,Prj_list!$O$6:$Z$7,2))=TRUE,"-",(HLOOKUP($A$5,Prj_list!$O$6:$Z$7,2)*'2012 HR 배정표'!AA1441)/HLOOKUP($A$5,Prj_list!$O$6:$Z$7,2)))</x:f>
        <x:v>-</x:v>
      </x:c>
      <x:c r="W1443" s="45" t="str">
        <x:f>IF(ISBLANK('2012 HR 배정표'!AB1441)=TRUE,"-",'2012 HR 배정표'!AB1441)</x:f>
        <x:v>-</x:v>
      </x:c>
      <x:c r="X1443" s="46" t="str">
        <x:f>IF(ISBLANK('2012 HR 배정표'!AB1441)=TRUE,"-",IF(ISERROR((HLOOKUP($A$5,Prj_list!$O$6:$Z$7,2)*'2012 HR 배정표'!AC1441)/HLOOKUP($A$5,Prj_list!$O$6:$Z$7,2))=TRUE,"-",(HLOOKUP($A$5,Prj_list!$O$6:$Z$7,2)*'2012 HR 배정표'!AC1441)/HLOOKUP($A$5,Prj_list!$O$6:$Z$7,2)))</x:f>
        <x:v>-</x:v>
      </x:c>
      <x:c r="Y1443" s="45" t="str">
        <x:f>IF(ISBLANK('2012 HR 배정표'!AD1441)=TRUE,"-",'2012 HR 배정표'!AD1441)</x:f>
        <x:v>-</x:v>
      </x:c>
      <x:c r="Z1443" s="46" t="str">
        <x:f>IF(ISBLANK('2012 HR 배정표'!AD1441)=TRUE,"-",IF(ISERROR((HLOOKUP($A$5,Prj_list!$O$6:$Z$7,2)*'2012 HR 배정표'!AE1441)/HLOOKUP($A$5,Prj_list!$O$6:$Z$7,2))=TRUE,"-",(HLOOKUP($A$5,Prj_list!$O$6:$Z$7,2)*'2012 HR 배정표'!AE1441)/HLOOKUP($A$5,Prj_list!$O$6:$Z$7,2)))</x:f>
        <x:v>-</x:v>
      </x:c>
      <x:c r="AA1443" s="45" t="str">
        <x:f>IF(ISBLANK('2012 HR 배정표'!AF1441)=TRUE,"-",'2012 HR 배정표'!AF1441)</x:f>
        <x:v>-</x:v>
      </x:c>
      <x:c r="AB1443" s="46" t="str">
        <x:f>IF(ISBLANK('2012 HR 배정표'!AF1441)=TRUE,"-",IF(ISERROR((HLOOKUP($A$5,Prj_list!$O$6:$Z$7,2)*'2012 HR 배정표'!AG1441)/HLOOKUP($A$5,Prj_list!$O$6:$Z$7,2))=TRUE,"-",(HLOOKUP($A$5,Prj_list!$O$6:$Z$7,2)*'2012 HR 배정표'!AG1441)/HLOOKUP($A$5,Prj_list!$O$6:$Z$7,2)))</x:f>
        <x:v>-</x:v>
      </x:c>
      <x:c r="AC1443" s="45" t="str">
        <x:f>IF(ISBLANK('2012 HR 배정표'!AH1441)=TRUE,"-",'2012 HR 배정표'!AH1441)</x:f>
        <x:v>-</x:v>
      </x:c>
      <x:c r="AD1443" s="46" t="str">
        <x:f>IF(ISBLANK('2012 HR 배정표'!AH1441)=TRUE,"-",IF(ISERROR((HLOOKUP($A$5,Prj_list!$O$6:$Z$7,2)*'2012 HR 배정표'!AI1441)/HLOOKUP($A$5,Prj_list!$O$6:$Z$7,2))=TRUE,"-",(HLOOKUP($A$5,Prj_list!$O$6:$Z$7,2)*'2012 HR 배정표'!AI1441)/HLOOKUP($A$5,Prj_list!$O$6:$Z$7,2)))</x:f>
        <x:v>-</x:v>
      </x:c>
      <x:c r="AE1443" s="45" t="str">
        <x:f>IF(ISBLANK('2012 HR 배정표'!AJ1441)=TRUE,"-",'2012 HR 배정표'!AJ1441)</x:f>
        <x:v>-</x:v>
      </x:c>
      <x:c r="AF1443" s="46" t="str">
        <x:f>IF(ISBLANK('2012 HR 배정표'!AJ1441)=TRUE,"-",IF(ISERROR((HLOOKUP($A$5,Prj_list!$O$6:$Z$7,2)*'2012 HR 배정표'!AK1441)/HLOOKUP($A$5,Prj_list!$O$6:$Z$7,2))=TRUE,"-",(HLOOKUP($A$5,Prj_list!$O$6:$Z$7,2)*'2012 HR 배정표'!AK1441)/HLOOKUP($A$5,Prj_list!$O$6:$Z$7,2)))</x:f>
        <x:v>-</x:v>
      </x:c>
      <x:c r="AG1443" s="45" t="str">
        <x:f>IF(ISBLANK('2012 HR 배정표'!AL1441)=TRUE,"-",'2012 HR 배정표'!AL1441)</x:f>
        <x:v>-</x:v>
      </x:c>
      <x:c r="AH1443" s="46" t="str">
        <x:f>IF(ISBLANK('2012 HR 배정표'!AL1441)=TRUE,"-",IF(ISERROR((HLOOKUP($A$5,Prj_list!$O$6:$Z$7,2)*'2012 HR 배정표'!AM1441)/HLOOKUP($A$5,Prj_list!$O$6:$Z$7,2))=TRUE,"-",(HLOOKUP($A$5,Prj_list!$O$6:$Z$7,2)*'2012 HR 배정표'!AM1441)/HLOOKUP($A$5,Prj_list!$O$6:$Z$7,2)))</x:f>
        <x:v>-</x:v>
      </x:c>
      <x:c r="AI1443" s="45" t="str">
        <x:f>IF(ISBLANK('2012 HR 배정표'!AN1441)=TRUE,"-",'2012 HR 배정표'!AN1441)</x:f>
        <x:v>-</x:v>
      </x:c>
      <x:c r="AJ1443" s="46" t="str">
        <x:f>IF(ISBLANK('2012 HR 배정표'!AN1441)=TRUE,"-",IF(ISERROR((HLOOKUP($A$5,Prj_list!$O$6:$Z$7,2)*'2012 HR 배정표'!AO1441)/HLOOKUP($A$5,Prj_list!$O$6:$Z$7,2))=TRUE,"-",(HLOOKUP($A$5,Prj_list!$O$6:$Z$7,2)*'2012 HR 배정표'!AO1441)/HLOOKUP($A$5,Prj_list!$O$6:$Z$7,2)))</x:f>
        <x:v>-</x:v>
      </x:c>
      <x:c r="AK1443" s="45" t="str">
        <x:f>IF(ISBLANK('2012 HR 배정표'!AP1441)=TRUE,"-",'2012 HR 배정표'!AP1441)</x:f>
        <x:v>-</x:v>
      </x:c>
      <x:c r="AL1443" s="46" t="str">
        <x:f>IF(ISBLANK('2012 HR 배정표'!AP1441)=TRUE,"-",IF(ISERROR((HLOOKUP($A$5,Prj_list!$O$6:$Z$7,2)*'2012 HR 배정표'!AQ1441)/HLOOKUP($A$5,Prj_list!$O$6:$Z$7,2))=TRUE,"-",(HLOOKUP($A$5,Prj_list!$O$6:$Z$7,2)*'2012 HR 배정표'!AQ1441)/HLOOKUP($A$5,Prj_list!$O$6:$Z$7,2)))</x:f>
        <x:v>-</x:v>
      </x:c>
      <x:c r="AM1443" s="45" t="str">
        <x:f>IF(ISBLANK('2012 HR 배정표'!AR1441)=TRUE,"-",'2012 HR 배정표'!AR1441)</x:f>
        <x:v>-</x:v>
      </x:c>
      <x:c r="AN1443" s="46" t="str">
        <x:f>IF(ISBLANK('2012 HR 배정표'!AR1441)=TRUE,"-",IF(ISERROR((HLOOKUP($A$5,Prj_list!$O$6:$Z$7,2)*'2012 HR 배정표'!AS1441)/HLOOKUP($A$5,Prj_list!$O$6:$Z$7,2))=TRUE,"-",(HLOOKUP($A$5,Prj_list!$O$6:$Z$7,2)*'2012 HR 배정표'!AS1441)/HLOOKUP($A$5,Prj_list!$O$6:$Z$7,2)))</x:f>
        <x:v>-</x:v>
      </x:c>
      <x:c r="AO1443" s="45" t="str">
        <x:f>IF(ISBLANK('2012 HR 배정표'!AT1441)=TRUE,"-",'2012 HR 배정표'!AT1441)</x:f>
        <x:v>-</x:v>
      </x:c>
      <x:c r="AP1443" s="46" t="str">
        <x:f>IF(ISBLANK('2012 HR 배정표'!AT1441)=TRUE,"-",IF(ISERROR((HLOOKUP($A$5,Prj_list!$O$6:$Z$7,2)*'2012 HR 배정표'!AU1441)/HLOOKUP($A$5,Prj_list!$O$6:$Z$7,2))=TRUE,"-",(HLOOKUP($A$5,Prj_list!$O$6:$Z$7,2)*'2012 HR 배정표'!AU1441)/HLOOKUP($A$5,Prj_list!$O$6:$Z$7,2)))</x:f>
        <x:v>-</x:v>
      </x:c>
      <x:c r="AQ1443" s="45" t="str">
        <x:f>IF(ISBLANK('2012 HR 배정표'!AV1441)=TRUE,"-",'2012 HR 배정표'!AV1441)</x:f>
        <x:v>-</x:v>
      </x:c>
      <x:c r="AR1443" s="46" t="str">
        <x:f>IF(ISBLANK('2012 HR 배정표'!AV1441)=TRUE,"-",IF(ISERROR((HLOOKUP($A$5,Prj_list!$O$6:$Z$7,2)*'2012 HR 배정표'!AW1441)/HLOOKUP($A$5,Prj_list!$O$6:$Z$7,2))=TRUE,"-",(HLOOKUP($A$5,Prj_list!$O$6:$Z$7,2)*'2012 HR 배정표'!AW1441)/HLOOKUP($A$5,Prj_list!$O$6:$Z$7,2)))</x:f>
        <x:v>-</x:v>
      </x:c>
      <x:c r="AS1443" s="45" t="str">
        <x:f>IF(ISBLANK('2012 HR 배정표'!AX1441)=TRUE,"-",'2012 HR 배정표'!AX1441)</x:f>
        <x:v>-</x:v>
      </x:c>
      <x:c r="AT1443" s="46" t="str">
        <x:f>IF(ISBLANK('2012 HR 배정표'!AX1441)=TRUE,"-",IF(ISERROR((HLOOKUP($A$5,Prj_list!$O$6:$Z$7,2)*'2012 HR 배정표'!AY1441)/HLOOKUP($A$5,Prj_list!$O$6:$Z$7,2))=TRUE,"-",(HLOOKUP($A$5,Prj_list!$O$6:$Z$7,2)*'2012 HR 배정표'!AY1441)/HLOOKUP($A$5,Prj_list!$O$6:$Z$7,2)))</x:f>
        <x:v>-</x:v>
      </x:c>
      <x:c r="AU1443" s="45" t="str">
        <x:f>IF(ISBLANK('2012 HR 배정표'!AZ1441)=TRUE,"-",'2012 HR 배정표'!AZ1441)</x:f>
        <x:v>-</x:v>
      </x:c>
      <x:c r="AV1443" s="46" t="str">
        <x:f>IF(ISBLANK('2012 HR 배정표'!AZ1441)=TRUE,"-",IF(ISERROR((HLOOKUP($A$5,Prj_list!$O$6:$Z$7,2)*'2012 HR 배정표'!BA1441)/HLOOKUP($A$5,Prj_list!$O$6:$Z$7,2))=TRUE,"-",(HLOOKUP($A$5,Prj_list!$O$6:$Z$7,2)*'2012 HR 배정표'!BA1441)/HLOOKUP($A$5,Prj_list!$O$6:$Z$7,2)))</x:f>
        <x:v>-</x:v>
      </x:c>
      <x:c r="AW1443" s="34" t="str">
        <x:f t="shared" si="46"/>
        <x:v/>
      </x:c>
      <x:c r="AX1443" s="41">
        <x:f t="shared" si="45"/>
        <x:v>0</x:v>
      </x:c>
    </x:row>
    <x:row r="1444" spans="1:50">
      <x:c r="A1444" s="45" t="str">
        <x:f>IF(ISBLANK('2012 HR 배정표'!F1442)=TRUE,"-",'2012 HR 배정표'!F1442)</x:f>
        <x:v>-</x:v>
      </x:c>
      <x:c r="B1444" s="46" t="str">
        <x:f>IF(ISBLANK('2012 HR 배정표'!F1442)=TRUE,"-",IF(ISERROR((HLOOKUP($A$5,Prj_list!$O$6:$Z$7,2)*'2012 HR 배정표'!G1442)/HLOOKUP($A$5,Prj_list!$O$6:$Z$7,2))=TRUE,"-",(HLOOKUP($A$5,Prj_list!$O$6:$Z$7,2)*'2012 HR 배정표'!G1442)/HLOOKUP($A$5,Prj_list!$O$6:$Z$7,2)))</x:f>
        <x:v>-</x:v>
      </x:c>
      <x:c r="C1444" s="45" t="str">
        <x:f>IF(ISBLANK('2012 HR 배정표'!H1442)=TRUE,"-",'2012 HR 배정표'!H1442)</x:f>
        <x:v>-</x:v>
      </x:c>
      <x:c r="D1444" s="46" t="str">
        <x:f>IF(ISBLANK('2012 HR 배정표'!H1442)=TRUE,"-",IF(ISERROR((HLOOKUP($A$5,Prj_list!$O$6:$Z$7,2)*'2012 HR 배정표'!I1442)/HLOOKUP($A$5,Prj_list!$O$6:$Z$7,2))=TRUE,"-",(HLOOKUP($A$5,Prj_list!$O$6:$Z$7,2)*'2012 HR 배정표'!I1442)/HLOOKUP($A$5,Prj_list!$O$6:$Z$7,2)))</x:f>
        <x:v>-</x:v>
      </x:c>
      <x:c r="E1444" s="45" t="str">
        <x:f>IF(ISBLANK('2012 HR 배정표'!J1442)=TRUE,"-",'2012 HR 배정표'!J1442)</x:f>
        <x:v>-</x:v>
      </x:c>
      <x:c r="F1444" s="46" t="str">
        <x:f>IF(ISBLANK('2012 HR 배정표'!J1442)=TRUE,"-",IF(ISERROR((HLOOKUP($A$5,Prj_list!$O$6:$Z$7,2)*'2012 HR 배정표'!K1442)/HLOOKUP($A$5,Prj_list!$O$6:$Z$7,2))=TRUE,"-",(HLOOKUP($A$5,Prj_list!$O$6:$Z$7,2)*'2012 HR 배정표'!K1442)/HLOOKUP($A$5,Prj_list!$O$6:$Z$7,2)))</x:f>
        <x:v>-</x:v>
      </x:c>
      <x:c r="G1444" s="45" t="str">
        <x:f>IF(ISBLANK('2012 HR 배정표'!L1442)=TRUE,"-",'2012 HR 배정표'!L1442)</x:f>
        <x:v>-</x:v>
      </x:c>
      <x:c r="H1444" s="46" t="str">
        <x:f>IF(ISBLANK('2012 HR 배정표'!L1442)=TRUE,"-",IF(ISERROR((HLOOKUP($A$5,Prj_list!$O$6:$Z$7,2)*'2012 HR 배정표'!M1442)/HLOOKUP($A$5,Prj_list!$O$6:$Z$7,2))=TRUE,"-",(HLOOKUP($A$5,Prj_list!$O$6:$Z$7,2)*'2012 HR 배정표'!M1442)/HLOOKUP($A$5,Prj_list!$O$6:$Z$7,2)))</x:f>
        <x:v>-</x:v>
      </x:c>
      <x:c r="I1444" s="45" t="str">
        <x:f>IF(ISBLANK('2012 HR 배정표'!N1442)=TRUE,"-",'2012 HR 배정표'!N1442)</x:f>
        <x:v>-</x:v>
      </x:c>
      <x:c r="J1444" s="46" t="str">
        <x:f>IF(ISBLANK('2012 HR 배정표'!N1442)=TRUE,"-",IF(ISERROR((HLOOKUP($A$5,Prj_list!$O$6:$Z$7,2)*'2012 HR 배정표'!O1442)/HLOOKUP($A$5,Prj_list!$O$6:$Z$7,2))=TRUE,"-",(HLOOKUP($A$5,Prj_list!$O$6:$Z$7,2)*'2012 HR 배정표'!O1442)/HLOOKUP($A$5,Prj_list!$O$6:$Z$7,2)))</x:f>
        <x:v>-</x:v>
      </x:c>
      <x:c r="K1444" s="45" t="str">
        <x:f>IF(ISBLANK('2012 HR 배정표'!P1442)=TRUE,"-",'2012 HR 배정표'!P1442)</x:f>
        <x:v>-</x:v>
      </x:c>
      <x:c r="L1444" s="46" t="str">
        <x:f>IF(ISBLANK('2012 HR 배정표'!P1442)=TRUE,"-",IF(ISERROR((HLOOKUP($A$5,Prj_list!$O$6:$Z$7,2)*'2012 HR 배정표'!Q1442)/HLOOKUP($A$5,Prj_list!$O$6:$Z$7,2))=TRUE,"-",(HLOOKUP($A$5,Prj_list!$O$6:$Z$7,2)*'2012 HR 배정표'!Q1442)/HLOOKUP($A$5,Prj_list!$O$6:$Z$7,2)))</x:f>
        <x:v>-</x:v>
      </x:c>
      <x:c r="M1444" s="45" t="str">
        <x:f>IF(ISBLANK('2012 HR 배정표'!R1442)=TRUE,"-",'2012 HR 배정표'!R1442)</x:f>
        <x:v>-</x:v>
      </x:c>
      <x:c r="N1444" s="46" t="str">
        <x:f>IF(ISBLANK('2012 HR 배정표'!R1442)=TRUE,"-",IF(ISERROR((HLOOKUP($A$5,Prj_list!$O$6:$Z$7,2)*'2012 HR 배정표'!S1442)/HLOOKUP($A$5,Prj_list!$O$6:$Z$7,2))=TRUE,"-",(HLOOKUP($A$5,Prj_list!$O$6:$Z$7,2)*'2012 HR 배정표'!S1442)/HLOOKUP($A$5,Prj_list!$O$6:$Z$7,2)))</x:f>
        <x:v>-</x:v>
      </x:c>
      <x:c r="O1444" s="45" t="str">
        <x:f>IF(ISBLANK('2012 HR 배정표'!T1442)=TRUE,"-",'2012 HR 배정표'!T1442)</x:f>
        <x:v>-</x:v>
      </x:c>
      <x:c r="P1444" s="46" t="str">
        <x:f>IF(ISBLANK('2012 HR 배정표'!T1442)=TRUE,"-",IF(ISERROR((HLOOKUP($A$5,Prj_list!$O$6:$Z$7,2)*'2012 HR 배정표'!U1442)/HLOOKUP($A$5,Prj_list!$O$6:$Z$7,2))=TRUE,"-",(HLOOKUP($A$5,Prj_list!$O$6:$Z$7,2)*'2012 HR 배정표'!U1442)/HLOOKUP($A$5,Prj_list!$O$6:$Z$7,2)))</x:f>
        <x:v>-</x:v>
      </x:c>
      <x:c r="Q1444" s="45" t="str">
        <x:f>IF(ISBLANK('2012 HR 배정표'!V1442)=TRUE,"-",'2012 HR 배정표'!V1442)</x:f>
        <x:v>-</x:v>
      </x:c>
      <x:c r="R1444" s="46" t="str">
        <x:f>IF(ISBLANK('2012 HR 배정표'!V1442)=TRUE,"-",IF(ISERROR((HLOOKUP($A$5,Prj_list!$O$6:$Z$7,2)*'2012 HR 배정표'!W1442)/HLOOKUP($A$5,Prj_list!$O$6:$Z$7,2))=TRUE,"-",(HLOOKUP($A$5,Prj_list!$O$6:$Z$7,2)*'2012 HR 배정표'!W1442)/HLOOKUP($A$5,Prj_list!$O$6:$Z$7,2)))</x:f>
        <x:v>-</x:v>
      </x:c>
      <x:c r="S1444" s="45" t="str">
        <x:f>IF(ISBLANK('2012 HR 배정표'!X1442)=TRUE,"-",'2012 HR 배정표'!X1442)</x:f>
        <x:v>-</x:v>
      </x:c>
      <x:c r="T1444" s="46" t="str">
        <x:f>IF(ISBLANK('2012 HR 배정표'!X1442)=TRUE,"-",IF(ISERROR((HLOOKUP($A$5,Prj_list!$O$6:$Z$7,2)*'2012 HR 배정표'!Y1442)/HLOOKUP($A$5,Prj_list!$O$6:$Z$7,2))=TRUE,"-",(HLOOKUP($A$5,Prj_list!$O$6:$Z$7,2)*'2012 HR 배정표'!Y1442)/HLOOKUP($A$5,Prj_list!$O$6:$Z$7,2)))</x:f>
        <x:v>-</x:v>
      </x:c>
      <x:c r="U1444" s="45" t="str">
        <x:f>IF(ISBLANK('2012 HR 배정표'!Z1442)=TRUE,"-",'2012 HR 배정표'!Z1442)</x:f>
        <x:v>-</x:v>
      </x:c>
      <x:c r="V1444" s="46" t="str">
        <x:f>IF(ISBLANK('2012 HR 배정표'!Z1442)=TRUE,"-",IF(ISERROR((HLOOKUP($A$5,Prj_list!$O$6:$Z$7,2)*'2012 HR 배정표'!AA1442)/HLOOKUP($A$5,Prj_list!$O$6:$Z$7,2))=TRUE,"-",(HLOOKUP($A$5,Prj_list!$O$6:$Z$7,2)*'2012 HR 배정표'!AA1442)/HLOOKUP($A$5,Prj_list!$O$6:$Z$7,2)))</x:f>
        <x:v>-</x:v>
      </x:c>
      <x:c r="W1444" s="45" t="str">
        <x:f>IF(ISBLANK('2012 HR 배정표'!AB1442)=TRUE,"-",'2012 HR 배정표'!AB1442)</x:f>
        <x:v>-</x:v>
      </x:c>
      <x:c r="X1444" s="46" t="str">
        <x:f>IF(ISBLANK('2012 HR 배정표'!AB1442)=TRUE,"-",IF(ISERROR((HLOOKUP($A$5,Prj_list!$O$6:$Z$7,2)*'2012 HR 배정표'!AC1442)/HLOOKUP($A$5,Prj_list!$O$6:$Z$7,2))=TRUE,"-",(HLOOKUP($A$5,Prj_list!$O$6:$Z$7,2)*'2012 HR 배정표'!AC1442)/HLOOKUP($A$5,Prj_list!$O$6:$Z$7,2)))</x:f>
        <x:v>-</x:v>
      </x:c>
      <x:c r="Y1444" s="45" t="str">
        <x:f>IF(ISBLANK('2012 HR 배정표'!AD1442)=TRUE,"-",'2012 HR 배정표'!AD1442)</x:f>
        <x:v>-</x:v>
      </x:c>
      <x:c r="Z1444" s="46" t="str">
        <x:f>IF(ISBLANK('2012 HR 배정표'!AD1442)=TRUE,"-",IF(ISERROR((HLOOKUP($A$5,Prj_list!$O$6:$Z$7,2)*'2012 HR 배정표'!AE1442)/HLOOKUP($A$5,Prj_list!$O$6:$Z$7,2))=TRUE,"-",(HLOOKUP($A$5,Prj_list!$O$6:$Z$7,2)*'2012 HR 배정표'!AE1442)/HLOOKUP($A$5,Prj_list!$O$6:$Z$7,2)))</x:f>
        <x:v>-</x:v>
      </x:c>
      <x:c r="AA1444" s="45" t="str">
        <x:f>IF(ISBLANK('2012 HR 배정표'!AF1442)=TRUE,"-",'2012 HR 배정표'!AF1442)</x:f>
        <x:v>-</x:v>
      </x:c>
      <x:c r="AB1444" s="46" t="str">
        <x:f>IF(ISBLANK('2012 HR 배정표'!AF1442)=TRUE,"-",IF(ISERROR((HLOOKUP($A$5,Prj_list!$O$6:$Z$7,2)*'2012 HR 배정표'!AG1442)/HLOOKUP($A$5,Prj_list!$O$6:$Z$7,2))=TRUE,"-",(HLOOKUP($A$5,Prj_list!$O$6:$Z$7,2)*'2012 HR 배정표'!AG1442)/HLOOKUP($A$5,Prj_list!$O$6:$Z$7,2)))</x:f>
        <x:v>-</x:v>
      </x:c>
      <x:c r="AC1444" s="45" t="str">
        <x:f>IF(ISBLANK('2012 HR 배정표'!AH1442)=TRUE,"-",'2012 HR 배정표'!AH1442)</x:f>
        <x:v>-</x:v>
      </x:c>
      <x:c r="AD1444" s="46" t="str">
        <x:f>IF(ISBLANK('2012 HR 배정표'!AH1442)=TRUE,"-",IF(ISERROR((HLOOKUP($A$5,Prj_list!$O$6:$Z$7,2)*'2012 HR 배정표'!AI1442)/HLOOKUP($A$5,Prj_list!$O$6:$Z$7,2))=TRUE,"-",(HLOOKUP($A$5,Prj_list!$O$6:$Z$7,2)*'2012 HR 배정표'!AI1442)/HLOOKUP($A$5,Prj_list!$O$6:$Z$7,2)))</x:f>
        <x:v>-</x:v>
      </x:c>
      <x:c r="AE1444" s="45" t="str">
        <x:f>IF(ISBLANK('2012 HR 배정표'!AJ1442)=TRUE,"-",'2012 HR 배정표'!AJ1442)</x:f>
        <x:v>-</x:v>
      </x:c>
      <x:c r="AF1444" s="46" t="str">
        <x:f>IF(ISBLANK('2012 HR 배정표'!AJ1442)=TRUE,"-",IF(ISERROR((HLOOKUP($A$5,Prj_list!$O$6:$Z$7,2)*'2012 HR 배정표'!AK1442)/HLOOKUP($A$5,Prj_list!$O$6:$Z$7,2))=TRUE,"-",(HLOOKUP($A$5,Prj_list!$O$6:$Z$7,2)*'2012 HR 배정표'!AK1442)/HLOOKUP($A$5,Prj_list!$O$6:$Z$7,2)))</x:f>
        <x:v>-</x:v>
      </x:c>
      <x:c r="AG1444" s="45" t="str">
        <x:f>IF(ISBLANK('2012 HR 배정표'!AL1442)=TRUE,"-",'2012 HR 배정표'!AL1442)</x:f>
        <x:v>-</x:v>
      </x:c>
      <x:c r="AH1444" s="46" t="str">
        <x:f>IF(ISBLANK('2012 HR 배정표'!AL1442)=TRUE,"-",IF(ISERROR((HLOOKUP($A$5,Prj_list!$O$6:$Z$7,2)*'2012 HR 배정표'!AM1442)/HLOOKUP($A$5,Prj_list!$O$6:$Z$7,2))=TRUE,"-",(HLOOKUP($A$5,Prj_list!$O$6:$Z$7,2)*'2012 HR 배정표'!AM1442)/HLOOKUP($A$5,Prj_list!$O$6:$Z$7,2)))</x:f>
        <x:v>-</x:v>
      </x:c>
      <x:c r="AI1444" s="45" t="str">
        <x:f>IF(ISBLANK('2012 HR 배정표'!AN1442)=TRUE,"-",'2012 HR 배정표'!AN1442)</x:f>
        <x:v>-</x:v>
      </x:c>
      <x:c r="AJ1444" s="46" t="str">
        <x:f>IF(ISBLANK('2012 HR 배정표'!AN1442)=TRUE,"-",IF(ISERROR((HLOOKUP($A$5,Prj_list!$O$6:$Z$7,2)*'2012 HR 배정표'!AO1442)/HLOOKUP($A$5,Prj_list!$O$6:$Z$7,2))=TRUE,"-",(HLOOKUP($A$5,Prj_list!$O$6:$Z$7,2)*'2012 HR 배정표'!AO1442)/HLOOKUP($A$5,Prj_list!$O$6:$Z$7,2)))</x:f>
        <x:v>-</x:v>
      </x:c>
      <x:c r="AK1444" s="45" t="str">
        <x:f>IF(ISBLANK('2012 HR 배정표'!AP1442)=TRUE,"-",'2012 HR 배정표'!AP1442)</x:f>
        <x:v>-</x:v>
      </x:c>
      <x:c r="AL1444" s="46" t="str">
        <x:f>IF(ISBLANK('2012 HR 배정표'!AP1442)=TRUE,"-",IF(ISERROR((HLOOKUP($A$5,Prj_list!$O$6:$Z$7,2)*'2012 HR 배정표'!AQ1442)/HLOOKUP($A$5,Prj_list!$O$6:$Z$7,2))=TRUE,"-",(HLOOKUP($A$5,Prj_list!$O$6:$Z$7,2)*'2012 HR 배정표'!AQ1442)/HLOOKUP($A$5,Prj_list!$O$6:$Z$7,2)))</x:f>
        <x:v>-</x:v>
      </x:c>
      <x:c r="AM1444" s="45" t="str">
        <x:f>IF(ISBLANK('2012 HR 배정표'!AR1442)=TRUE,"-",'2012 HR 배정표'!AR1442)</x:f>
        <x:v>-</x:v>
      </x:c>
      <x:c r="AN1444" s="46" t="str">
        <x:f>IF(ISBLANK('2012 HR 배정표'!AR1442)=TRUE,"-",IF(ISERROR((HLOOKUP($A$5,Prj_list!$O$6:$Z$7,2)*'2012 HR 배정표'!AS1442)/HLOOKUP($A$5,Prj_list!$O$6:$Z$7,2))=TRUE,"-",(HLOOKUP($A$5,Prj_list!$O$6:$Z$7,2)*'2012 HR 배정표'!AS1442)/HLOOKUP($A$5,Prj_list!$O$6:$Z$7,2)))</x:f>
        <x:v>-</x:v>
      </x:c>
      <x:c r="AO1444" s="45" t="str">
        <x:f>IF(ISBLANK('2012 HR 배정표'!AT1442)=TRUE,"-",'2012 HR 배정표'!AT1442)</x:f>
        <x:v>-</x:v>
      </x:c>
      <x:c r="AP1444" s="46" t="str">
        <x:f>IF(ISBLANK('2012 HR 배정표'!AT1442)=TRUE,"-",IF(ISERROR((HLOOKUP($A$5,Prj_list!$O$6:$Z$7,2)*'2012 HR 배정표'!AU1442)/HLOOKUP($A$5,Prj_list!$O$6:$Z$7,2))=TRUE,"-",(HLOOKUP($A$5,Prj_list!$O$6:$Z$7,2)*'2012 HR 배정표'!AU1442)/HLOOKUP($A$5,Prj_list!$O$6:$Z$7,2)))</x:f>
        <x:v>-</x:v>
      </x:c>
      <x:c r="AQ1444" s="45" t="str">
        <x:f>IF(ISBLANK('2012 HR 배정표'!AV1442)=TRUE,"-",'2012 HR 배정표'!AV1442)</x:f>
        <x:v>-</x:v>
      </x:c>
      <x:c r="AR1444" s="46" t="str">
        <x:f>IF(ISBLANK('2012 HR 배정표'!AV1442)=TRUE,"-",IF(ISERROR((HLOOKUP($A$5,Prj_list!$O$6:$Z$7,2)*'2012 HR 배정표'!AW1442)/HLOOKUP($A$5,Prj_list!$O$6:$Z$7,2))=TRUE,"-",(HLOOKUP($A$5,Prj_list!$O$6:$Z$7,2)*'2012 HR 배정표'!AW1442)/HLOOKUP($A$5,Prj_list!$O$6:$Z$7,2)))</x:f>
        <x:v>-</x:v>
      </x:c>
      <x:c r="AS1444" s="45" t="str">
        <x:f>IF(ISBLANK('2012 HR 배정표'!AX1442)=TRUE,"-",'2012 HR 배정표'!AX1442)</x:f>
        <x:v>-</x:v>
      </x:c>
      <x:c r="AT1444" s="46" t="str">
        <x:f>IF(ISBLANK('2012 HR 배정표'!AX1442)=TRUE,"-",IF(ISERROR((HLOOKUP($A$5,Prj_list!$O$6:$Z$7,2)*'2012 HR 배정표'!AY1442)/HLOOKUP($A$5,Prj_list!$O$6:$Z$7,2))=TRUE,"-",(HLOOKUP($A$5,Prj_list!$O$6:$Z$7,2)*'2012 HR 배정표'!AY1442)/HLOOKUP($A$5,Prj_list!$O$6:$Z$7,2)))</x:f>
        <x:v>-</x:v>
      </x:c>
      <x:c r="AU1444" s="45" t="str">
        <x:f>IF(ISBLANK('2012 HR 배정표'!AZ1442)=TRUE,"-",'2012 HR 배정표'!AZ1442)</x:f>
        <x:v>-</x:v>
      </x:c>
      <x:c r="AV1444" s="46" t="str">
        <x:f>IF(ISBLANK('2012 HR 배정표'!AZ1442)=TRUE,"-",IF(ISERROR((HLOOKUP($A$5,Prj_list!$O$6:$Z$7,2)*'2012 HR 배정표'!BA1442)/HLOOKUP($A$5,Prj_list!$O$6:$Z$7,2))=TRUE,"-",(HLOOKUP($A$5,Prj_list!$O$6:$Z$7,2)*'2012 HR 배정표'!BA1442)/HLOOKUP($A$5,Prj_list!$O$6:$Z$7,2)))</x:f>
        <x:v>-</x:v>
      </x:c>
      <x:c r="AW1444" s="34" t="str">
        <x:f t="shared" si="46"/>
        <x:v/>
      </x:c>
      <x:c r="AX1444" s="41">
        <x:f t="shared" si="45"/>
        <x:v>0</x:v>
      </x:c>
    </x:row>
    <x:row r="1445" spans="1:50">
      <x:c r="A1445" s="45" t="str">
        <x:f>IF(ISBLANK('2012 HR 배정표'!F1443)=TRUE,"-",'2012 HR 배정표'!F1443)</x:f>
        <x:v>-</x:v>
      </x:c>
      <x:c r="B1445" s="46" t="str">
        <x:f>IF(ISBLANK('2012 HR 배정표'!F1443)=TRUE,"-",IF(ISERROR((HLOOKUP($A$5,Prj_list!$O$6:$Z$7,2)*'2012 HR 배정표'!G1443)/HLOOKUP($A$5,Prj_list!$O$6:$Z$7,2))=TRUE,"-",(HLOOKUP($A$5,Prj_list!$O$6:$Z$7,2)*'2012 HR 배정표'!G1443)/HLOOKUP($A$5,Prj_list!$O$6:$Z$7,2)))</x:f>
        <x:v>-</x:v>
      </x:c>
      <x:c r="C1445" s="45" t="str">
        <x:f>IF(ISBLANK('2012 HR 배정표'!H1443)=TRUE,"-",'2012 HR 배정표'!H1443)</x:f>
        <x:v>-</x:v>
      </x:c>
      <x:c r="D1445" s="46" t="str">
        <x:f>IF(ISBLANK('2012 HR 배정표'!H1443)=TRUE,"-",IF(ISERROR((HLOOKUP($A$5,Prj_list!$O$6:$Z$7,2)*'2012 HR 배정표'!I1443)/HLOOKUP($A$5,Prj_list!$O$6:$Z$7,2))=TRUE,"-",(HLOOKUP($A$5,Prj_list!$O$6:$Z$7,2)*'2012 HR 배정표'!I1443)/HLOOKUP($A$5,Prj_list!$O$6:$Z$7,2)))</x:f>
        <x:v>-</x:v>
      </x:c>
      <x:c r="E1445" s="45" t="str">
        <x:f>IF(ISBLANK('2012 HR 배정표'!J1443)=TRUE,"-",'2012 HR 배정표'!J1443)</x:f>
        <x:v>-</x:v>
      </x:c>
      <x:c r="F1445" s="46" t="str">
        <x:f>IF(ISBLANK('2012 HR 배정표'!J1443)=TRUE,"-",IF(ISERROR((HLOOKUP($A$5,Prj_list!$O$6:$Z$7,2)*'2012 HR 배정표'!K1443)/HLOOKUP($A$5,Prj_list!$O$6:$Z$7,2))=TRUE,"-",(HLOOKUP($A$5,Prj_list!$O$6:$Z$7,2)*'2012 HR 배정표'!K1443)/HLOOKUP($A$5,Prj_list!$O$6:$Z$7,2)))</x:f>
        <x:v>-</x:v>
      </x:c>
      <x:c r="G1445" s="45" t="str">
        <x:f>IF(ISBLANK('2012 HR 배정표'!L1443)=TRUE,"-",'2012 HR 배정표'!L1443)</x:f>
        <x:v>-</x:v>
      </x:c>
      <x:c r="H1445" s="46" t="str">
        <x:f>IF(ISBLANK('2012 HR 배정표'!L1443)=TRUE,"-",IF(ISERROR((HLOOKUP($A$5,Prj_list!$O$6:$Z$7,2)*'2012 HR 배정표'!M1443)/HLOOKUP($A$5,Prj_list!$O$6:$Z$7,2))=TRUE,"-",(HLOOKUP($A$5,Prj_list!$O$6:$Z$7,2)*'2012 HR 배정표'!M1443)/HLOOKUP($A$5,Prj_list!$O$6:$Z$7,2)))</x:f>
        <x:v>-</x:v>
      </x:c>
      <x:c r="I1445" s="45" t="str">
        <x:f>IF(ISBLANK('2012 HR 배정표'!N1443)=TRUE,"-",'2012 HR 배정표'!N1443)</x:f>
        <x:v>-</x:v>
      </x:c>
      <x:c r="J1445" s="46" t="str">
        <x:f>IF(ISBLANK('2012 HR 배정표'!N1443)=TRUE,"-",IF(ISERROR((HLOOKUP($A$5,Prj_list!$O$6:$Z$7,2)*'2012 HR 배정표'!O1443)/HLOOKUP($A$5,Prj_list!$O$6:$Z$7,2))=TRUE,"-",(HLOOKUP($A$5,Prj_list!$O$6:$Z$7,2)*'2012 HR 배정표'!O1443)/HLOOKUP($A$5,Prj_list!$O$6:$Z$7,2)))</x:f>
        <x:v>-</x:v>
      </x:c>
      <x:c r="K1445" s="45" t="str">
        <x:f>IF(ISBLANK('2012 HR 배정표'!P1443)=TRUE,"-",'2012 HR 배정표'!P1443)</x:f>
        <x:v>-</x:v>
      </x:c>
      <x:c r="L1445" s="46" t="str">
        <x:f>IF(ISBLANK('2012 HR 배정표'!P1443)=TRUE,"-",IF(ISERROR((HLOOKUP($A$5,Prj_list!$O$6:$Z$7,2)*'2012 HR 배정표'!Q1443)/HLOOKUP($A$5,Prj_list!$O$6:$Z$7,2))=TRUE,"-",(HLOOKUP($A$5,Prj_list!$O$6:$Z$7,2)*'2012 HR 배정표'!Q1443)/HLOOKUP($A$5,Prj_list!$O$6:$Z$7,2)))</x:f>
        <x:v>-</x:v>
      </x:c>
      <x:c r="M1445" s="45" t="str">
        <x:f>IF(ISBLANK('2012 HR 배정표'!R1443)=TRUE,"-",'2012 HR 배정표'!R1443)</x:f>
        <x:v>-</x:v>
      </x:c>
      <x:c r="N1445" s="46" t="str">
        <x:f>IF(ISBLANK('2012 HR 배정표'!R1443)=TRUE,"-",IF(ISERROR((HLOOKUP($A$5,Prj_list!$O$6:$Z$7,2)*'2012 HR 배정표'!S1443)/HLOOKUP($A$5,Prj_list!$O$6:$Z$7,2))=TRUE,"-",(HLOOKUP($A$5,Prj_list!$O$6:$Z$7,2)*'2012 HR 배정표'!S1443)/HLOOKUP($A$5,Prj_list!$O$6:$Z$7,2)))</x:f>
        <x:v>-</x:v>
      </x:c>
      <x:c r="O1445" s="45" t="str">
        <x:f>IF(ISBLANK('2012 HR 배정표'!T1443)=TRUE,"-",'2012 HR 배정표'!T1443)</x:f>
        <x:v>-</x:v>
      </x:c>
      <x:c r="P1445" s="46" t="str">
        <x:f>IF(ISBLANK('2012 HR 배정표'!T1443)=TRUE,"-",IF(ISERROR((HLOOKUP($A$5,Prj_list!$O$6:$Z$7,2)*'2012 HR 배정표'!U1443)/HLOOKUP($A$5,Prj_list!$O$6:$Z$7,2))=TRUE,"-",(HLOOKUP($A$5,Prj_list!$O$6:$Z$7,2)*'2012 HR 배정표'!U1443)/HLOOKUP($A$5,Prj_list!$O$6:$Z$7,2)))</x:f>
        <x:v>-</x:v>
      </x:c>
      <x:c r="Q1445" s="45" t="str">
        <x:f>IF(ISBLANK('2012 HR 배정표'!V1443)=TRUE,"-",'2012 HR 배정표'!V1443)</x:f>
        <x:v>-</x:v>
      </x:c>
      <x:c r="R1445" s="46" t="str">
        <x:f>IF(ISBLANK('2012 HR 배정표'!V1443)=TRUE,"-",IF(ISERROR((HLOOKUP($A$5,Prj_list!$O$6:$Z$7,2)*'2012 HR 배정표'!W1443)/HLOOKUP($A$5,Prj_list!$O$6:$Z$7,2))=TRUE,"-",(HLOOKUP($A$5,Prj_list!$O$6:$Z$7,2)*'2012 HR 배정표'!W1443)/HLOOKUP($A$5,Prj_list!$O$6:$Z$7,2)))</x:f>
        <x:v>-</x:v>
      </x:c>
      <x:c r="S1445" s="45" t="str">
        <x:f>IF(ISBLANK('2012 HR 배정표'!X1443)=TRUE,"-",'2012 HR 배정표'!X1443)</x:f>
        <x:v>-</x:v>
      </x:c>
      <x:c r="T1445" s="46" t="str">
        <x:f>IF(ISBLANK('2012 HR 배정표'!X1443)=TRUE,"-",IF(ISERROR((HLOOKUP($A$5,Prj_list!$O$6:$Z$7,2)*'2012 HR 배정표'!Y1443)/HLOOKUP($A$5,Prj_list!$O$6:$Z$7,2))=TRUE,"-",(HLOOKUP($A$5,Prj_list!$O$6:$Z$7,2)*'2012 HR 배정표'!Y1443)/HLOOKUP($A$5,Prj_list!$O$6:$Z$7,2)))</x:f>
        <x:v>-</x:v>
      </x:c>
      <x:c r="U1445" s="45" t="str">
        <x:f>IF(ISBLANK('2012 HR 배정표'!Z1443)=TRUE,"-",'2012 HR 배정표'!Z1443)</x:f>
        <x:v>-</x:v>
      </x:c>
      <x:c r="V1445" s="46" t="str">
        <x:f>IF(ISBLANK('2012 HR 배정표'!Z1443)=TRUE,"-",IF(ISERROR((HLOOKUP($A$5,Prj_list!$O$6:$Z$7,2)*'2012 HR 배정표'!AA1443)/HLOOKUP($A$5,Prj_list!$O$6:$Z$7,2))=TRUE,"-",(HLOOKUP($A$5,Prj_list!$O$6:$Z$7,2)*'2012 HR 배정표'!AA1443)/HLOOKUP($A$5,Prj_list!$O$6:$Z$7,2)))</x:f>
        <x:v>-</x:v>
      </x:c>
      <x:c r="W1445" s="45" t="str">
        <x:f>IF(ISBLANK('2012 HR 배정표'!AB1443)=TRUE,"-",'2012 HR 배정표'!AB1443)</x:f>
        <x:v>-</x:v>
      </x:c>
      <x:c r="X1445" s="46" t="str">
        <x:f>IF(ISBLANK('2012 HR 배정표'!AB1443)=TRUE,"-",IF(ISERROR((HLOOKUP($A$5,Prj_list!$O$6:$Z$7,2)*'2012 HR 배정표'!AC1443)/HLOOKUP($A$5,Prj_list!$O$6:$Z$7,2))=TRUE,"-",(HLOOKUP($A$5,Prj_list!$O$6:$Z$7,2)*'2012 HR 배정표'!AC1443)/HLOOKUP($A$5,Prj_list!$O$6:$Z$7,2)))</x:f>
        <x:v>-</x:v>
      </x:c>
      <x:c r="Y1445" s="45" t="str">
        <x:f>IF(ISBLANK('2012 HR 배정표'!AD1443)=TRUE,"-",'2012 HR 배정표'!AD1443)</x:f>
        <x:v>-</x:v>
      </x:c>
      <x:c r="Z1445" s="46" t="str">
        <x:f>IF(ISBLANK('2012 HR 배정표'!AD1443)=TRUE,"-",IF(ISERROR((HLOOKUP($A$5,Prj_list!$O$6:$Z$7,2)*'2012 HR 배정표'!AE1443)/HLOOKUP($A$5,Prj_list!$O$6:$Z$7,2))=TRUE,"-",(HLOOKUP($A$5,Prj_list!$O$6:$Z$7,2)*'2012 HR 배정표'!AE1443)/HLOOKUP($A$5,Prj_list!$O$6:$Z$7,2)))</x:f>
        <x:v>-</x:v>
      </x:c>
      <x:c r="AA1445" s="45" t="str">
        <x:f>IF(ISBLANK('2012 HR 배정표'!AF1443)=TRUE,"-",'2012 HR 배정표'!AF1443)</x:f>
        <x:v>-</x:v>
      </x:c>
      <x:c r="AB1445" s="46" t="str">
        <x:f>IF(ISBLANK('2012 HR 배정표'!AF1443)=TRUE,"-",IF(ISERROR((HLOOKUP($A$5,Prj_list!$O$6:$Z$7,2)*'2012 HR 배정표'!AG1443)/HLOOKUP($A$5,Prj_list!$O$6:$Z$7,2))=TRUE,"-",(HLOOKUP($A$5,Prj_list!$O$6:$Z$7,2)*'2012 HR 배정표'!AG1443)/HLOOKUP($A$5,Prj_list!$O$6:$Z$7,2)))</x:f>
        <x:v>-</x:v>
      </x:c>
      <x:c r="AC1445" s="45" t="str">
        <x:f>IF(ISBLANK('2012 HR 배정표'!AH1443)=TRUE,"-",'2012 HR 배정표'!AH1443)</x:f>
        <x:v>-</x:v>
      </x:c>
      <x:c r="AD1445" s="46" t="str">
        <x:f>IF(ISBLANK('2012 HR 배정표'!AH1443)=TRUE,"-",IF(ISERROR((HLOOKUP($A$5,Prj_list!$O$6:$Z$7,2)*'2012 HR 배정표'!AI1443)/HLOOKUP($A$5,Prj_list!$O$6:$Z$7,2))=TRUE,"-",(HLOOKUP($A$5,Prj_list!$O$6:$Z$7,2)*'2012 HR 배정표'!AI1443)/HLOOKUP($A$5,Prj_list!$O$6:$Z$7,2)))</x:f>
        <x:v>-</x:v>
      </x:c>
      <x:c r="AE1445" s="45" t="str">
        <x:f>IF(ISBLANK('2012 HR 배정표'!AJ1443)=TRUE,"-",'2012 HR 배정표'!AJ1443)</x:f>
        <x:v>-</x:v>
      </x:c>
      <x:c r="AF1445" s="46" t="str">
        <x:f>IF(ISBLANK('2012 HR 배정표'!AJ1443)=TRUE,"-",IF(ISERROR((HLOOKUP($A$5,Prj_list!$O$6:$Z$7,2)*'2012 HR 배정표'!AK1443)/HLOOKUP($A$5,Prj_list!$O$6:$Z$7,2))=TRUE,"-",(HLOOKUP($A$5,Prj_list!$O$6:$Z$7,2)*'2012 HR 배정표'!AK1443)/HLOOKUP($A$5,Prj_list!$O$6:$Z$7,2)))</x:f>
        <x:v>-</x:v>
      </x:c>
      <x:c r="AG1445" s="45" t="str">
        <x:f>IF(ISBLANK('2012 HR 배정표'!AL1443)=TRUE,"-",'2012 HR 배정표'!AL1443)</x:f>
        <x:v>-</x:v>
      </x:c>
      <x:c r="AH1445" s="46" t="str">
        <x:f>IF(ISBLANK('2012 HR 배정표'!AL1443)=TRUE,"-",IF(ISERROR((HLOOKUP($A$5,Prj_list!$O$6:$Z$7,2)*'2012 HR 배정표'!AM1443)/HLOOKUP($A$5,Prj_list!$O$6:$Z$7,2))=TRUE,"-",(HLOOKUP($A$5,Prj_list!$O$6:$Z$7,2)*'2012 HR 배정표'!AM1443)/HLOOKUP($A$5,Prj_list!$O$6:$Z$7,2)))</x:f>
        <x:v>-</x:v>
      </x:c>
      <x:c r="AI1445" s="45" t="str">
        <x:f>IF(ISBLANK('2012 HR 배정표'!AN1443)=TRUE,"-",'2012 HR 배정표'!AN1443)</x:f>
        <x:v>-</x:v>
      </x:c>
      <x:c r="AJ1445" s="46" t="str">
        <x:f>IF(ISBLANK('2012 HR 배정표'!AN1443)=TRUE,"-",IF(ISERROR((HLOOKUP($A$5,Prj_list!$O$6:$Z$7,2)*'2012 HR 배정표'!AO1443)/HLOOKUP($A$5,Prj_list!$O$6:$Z$7,2))=TRUE,"-",(HLOOKUP($A$5,Prj_list!$O$6:$Z$7,2)*'2012 HR 배정표'!AO1443)/HLOOKUP($A$5,Prj_list!$O$6:$Z$7,2)))</x:f>
        <x:v>-</x:v>
      </x:c>
      <x:c r="AK1445" s="45" t="str">
        <x:f>IF(ISBLANK('2012 HR 배정표'!AP1443)=TRUE,"-",'2012 HR 배정표'!AP1443)</x:f>
        <x:v>-</x:v>
      </x:c>
      <x:c r="AL1445" s="46" t="str">
        <x:f>IF(ISBLANK('2012 HR 배정표'!AP1443)=TRUE,"-",IF(ISERROR((HLOOKUP($A$5,Prj_list!$O$6:$Z$7,2)*'2012 HR 배정표'!AQ1443)/HLOOKUP($A$5,Prj_list!$O$6:$Z$7,2))=TRUE,"-",(HLOOKUP($A$5,Prj_list!$O$6:$Z$7,2)*'2012 HR 배정표'!AQ1443)/HLOOKUP($A$5,Prj_list!$O$6:$Z$7,2)))</x:f>
        <x:v>-</x:v>
      </x:c>
      <x:c r="AM1445" s="45" t="str">
        <x:f>IF(ISBLANK('2012 HR 배정표'!AR1443)=TRUE,"-",'2012 HR 배정표'!AR1443)</x:f>
        <x:v>-</x:v>
      </x:c>
      <x:c r="AN1445" s="46" t="str">
        <x:f>IF(ISBLANK('2012 HR 배정표'!AR1443)=TRUE,"-",IF(ISERROR((HLOOKUP($A$5,Prj_list!$O$6:$Z$7,2)*'2012 HR 배정표'!AS1443)/HLOOKUP($A$5,Prj_list!$O$6:$Z$7,2))=TRUE,"-",(HLOOKUP($A$5,Prj_list!$O$6:$Z$7,2)*'2012 HR 배정표'!AS1443)/HLOOKUP($A$5,Prj_list!$O$6:$Z$7,2)))</x:f>
        <x:v>-</x:v>
      </x:c>
      <x:c r="AO1445" s="45" t="str">
        <x:f>IF(ISBLANK('2012 HR 배정표'!AT1443)=TRUE,"-",'2012 HR 배정표'!AT1443)</x:f>
        <x:v>-</x:v>
      </x:c>
      <x:c r="AP1445" s="46" t="str">
        <x:f>IF(ISBLANK('2012 HR 배정표'!AT1443)=TRUE,"-",IF(ISERROR((HLOOKUP($A$5,Prj_list!$O$6:$Z$7,2)*'2012 HR 배정표'!AU1443)/HLOOKUP($A$5,Prj_list!$O$6:$Z$7,2))=TRUE,"-",(HLOOKUP($A$5,Prj_list!$O$6:$Z$7,2)*'2012 HR 배정표'!AU1443)/HLOOKUP($A$5,Prj_list!$O$6:$Z$7,2)))</x:f>
        <x:v>-</x:v>
      </x:c>
      <x:c r="AQ1445" s="45" t="str">
        <x:f>IF(ISBLANK('2012 HR 배정표'!AV1443)=TRUE,"-",'2012 HR 배정표'!AV1443)</x:f>
        <x:v>-</x:v>
      </x:c>
      <x:c r="AR1445" s="46" t="str">
        <x:f>IF(ISBLANK('2012 HR 배정표'!AV1443)=TRUE,"-",IF(ISERROR((HLOOKUP($A$5,Prj_list!$O$6:$Z$7,2)*'2012 HR 배정표'!AW1443)/HLOOKUP($A$5,Prj_list!$O$6:$Z$7,2))=TRUE,"-",(HLOOKUP($A$5,Prj_list!$O$6:$Z$7,2)*'2012 HR 배정표'!AW1443)/HLOOKUP($A$5,Prj_list!$O$6:$Z$7,2)))</x:f>
        <x:v>-</x:v>
      </x:c>
      <x:c r="AS1445" s="45" t="str">
        <x:f>IF(ISBLANK('2012 HR 배정표'!AX1443)=TRUE,"-",'2012 HR 배정표'!AX1443)</x:f>
        <x:v>-</x:v>
      </x:c>
      <x:c r="AT1445" s="46" t="str">
        <x:f>IF(ISBLANK('2012 HR 배정표'!AX1443)=TRUE,"-",IF(ISERROR((HLOOKUP($A$5,Prj_list!$O$6:$Z$7,2)*'2012 HR 배정표'!AY1443)/HLOOKUP($A$5,Prj_list!$O$6:$Z$7,2))=TRUE,"-",(HLOOKUP($A$5,Prj_list!$O$6:$Z$7,2)*'2012 HR 배정표'!AY1443)/HLOOKUP($A$5,Prj_list!$O$6:$Z$7,2)))</x:f>
        <x:v>-</x:v>
      </x:c>
      <x:c r="AU1445" s="45" t="str">
        <x:f>IF(ISBLANK('2012 HR 배정표'!AZ1443)=TRUE,"-",'2012 HR 배정표'!AZ1443)</x:f>
        <x:v>-</x:v>
      </x:c>
      <x:c r="AV1445" s="46" t="str">
        <x:f>IF(ISBLANK('2012 HR 배정표'!AZ1443)=TRUE,"-",IF(ISERROR((HLOOKUP($A$5,Prj_list!$O$6:$Z$7,2)*'2012 HR 배정표'!BA1443)/HLOOKUP($A$5,Prj_list!$O$6:$Z$7,2))=TRUE,"-",(HLOOKUP($A$5,Prj_list!$O$6:$Z$7,2)*'2012 HR 배정표'!BA1443)/HLOOKUP($A$5,Prj_list!$O$6:$Z$7,2)))</x:f>
        <x:v>-</x:v>
      </x:c>
      <x:c r="AW1445" s="34" t="str">
        <x:f t="shared" si="46"/>
        <x:v/>
      </x:c>
      <x:c r="AX1445" s="41">
        <x:f t="shared" si="45"/>
        <x:v>0</x:v>
      </x:c>
    </x:row>
    <x:row r="1446" spans="1:50">
      <x:c r="A1446" s="45" t="str">
        <x:f>IF(ISBLANK('2012 HR 배정표'!F1444)=TRUE,"-",'2012 HR 배정표'!F1444)</x:f>
        <x:v>-</x:v>
      </x:c>
      <x:c r="B1446" s="46" t="str">
        <x:f>IF(ISBLANK('2012 HR 배정표'!F1444)=TRUE,"-",IF(ISERROR((HLOOKUP($A$5,Prj_list!$O$6:$Z$7,2)*'2012 HR 배정표'!G1444)/HLOOKUP($A$5,Prj_list!$O$6:$Z$7,2))=TRUE,"-",(HLOOKUP($A$5,Prj_list!$O$6:$Z$7,2)*'2012 HR 배정표'!G1444)/HLOOKUP($A$5,Prj_list!$O$6:$Z$7,2)))</x:f>
        <x:v>-</x:v>
      </x:c>
      <x:c r="C1446" s="45" t="str">
        <x:f>IF(ISBLANK('2012 HR 배정표'!H1444)=TRUE,"-",'2012 HR 배정표'!H1444)</x:f>
        <x:v>-</x:v>
      </x:c>
      <x:c r="D1446" s="46" t="str">
        <x:f>IF(ISBLANK('2012 HR 배정표'!H1444)=TRUE,"-",IF(ISERROR((HLOOKUP($A$5,Prj_list!$O$6:$Z$7,2)*'2012 HR 배정표'!I1444)/HLOOKUP($A$5,Prj_list!$O$6:$Z$7,2))=TRUE,"-",(HLOOKUP($A$5,Prj_list!$O$6:$Z$7,2)*'2012 HR 배정표'!I1444)/HLOOKUP($A$5,Prj_list!$O$6:$Z$7,2)))</x:f>
        <x:v>-</x:v>
      </x:c>
      <x:c r="E1446" s="45" t="str">
        <x:f>IF(ISBLANK('2012 HR 배정표'!J1444)=TRUE,"-",'2012 HR 배정표'!J1444)</x:f>
        <x:v>-</x:v>
      </x:c>
      <x:c r="F1446" s="46" t="str">
        <x:f>IF(ISBLANK('2012 HR 배정표'!J1444)=TRUE,"-",IF(ISERROR((HLOOKUP($A$5,Prj_list!$O$6:$Z$7,2)*'2012 HR 배정표'!K1444)/HLOOKUP($A$5,Prj_list!$O$6:$Z$7,2))=TRUE,"-",(HLOOKUP($A$5,Prj_list!$O$6:$Z$7,2)*'2012 HR 배정표'!K1444)/HLOOKUP($A$5,Prj_list!$O$6:$Z$7,2)))</x:f>
        <x:v>-</x:v>
      </x:c>
      <x:c r="G1446" s="45" t="str">
        <x:f>IF(ISBLANK('2012 HR 배정표'!L1444)=TRUE,"-",'2012 HR 배정표'!L1444)</x:f>
        <x:v>-</x:v>
      </x:c>
      <x:c r="H1446" s="46" t="str">
        <x:f>IF(ISBLANK('2012 HR 배정표'!L1444)=TRUE,"-",IF(ISERROR((HLOOKUP($A$5,Prj_list!$O$6:$Z$7,2)*'2012 HR 배정표'!M1444)/HLOOKUP($A$5,Prj_list!$O$6:$Z$7,2))=TRUE,"-",(HLOOKUP($A$5,Prj_list!$O$6:$Z$7,2)*'2012 HR 배정표'!M1444)/HLOOKUP($A$5,Prj_list!$O$6:$Z$7,2)))</x:f>
        <x:v>-</x:v>
      </x:c>
      <x:c r="I1446" s="45" t="str">
        <x:f>IF(ISBLANK('2012 HR 배정표'!N1444)=TRUE,"-",'2012 HR 배정표'!N1444)</x:f>
        <x:v>-</x:v>
      </x:c>
      <x:c r="J1446" s="46" t="str">
        <x:f>IF(ISBLANK('2012 HR 배정표'!N1444)=TRUE,"-",IF(ISERROR((HLOOKUP($A$5,Prj_list!$O$6:$Z$7,2)*'2012 HR 배정표'!O1444)/HLOOKUP($A$5,Prj_list!$O$6:$Z$7,2))=TRUE,"-",(HLOOKUP($A$5,Prj_list!$O$6:$Z$7,2)*'2012 HR 배정표'!O1444)/HLOOKUP($A$5,Prj_list!$O$6:$Z$7,2)))</x:f>
        <x:v>-</x:v>
      </x:c>
      <x:c r="K1446" s="45" t="str">
        <x:f>IF(ISBLANK('2012 HR 배정표'!P1444)=TRUE,"-",'2012 HR 배정표'!P1444)</x:f>
        <x:v>-</x:v>
      </x:c>
      <x:c r="L1446" s="46" t="str">
        <x:f>IF(ISBLANK('2012 HR 배정표'!P1444)=TRUE,"-",IF(ISERROR((HLOOKUP($A$5,Prj_list!$O$6:$Z$7,2)*'2012 HR 배정표'!Q1444)/HLOOKUP($A$5,Prj_list!$O$6:$Z$7,2))=TRUE,"-",(HLOOKUP($A$5,Prj_list!$O$6:$Z$7,2)*'2012 HR 배정표'!Q1444)/HLOOKUP($A$5,Prj_list!$O$6:$Z$7,2)))</x:f>
        <x:v>-</x:v>
      </x:c>
      <x:c r="M1446" s="45" t="str">
        <x:f>IF(ISBLANK('2012 HR 배정표'!R1444)=TRUE,"-",'2012 HR 배정표'!R1444)</x:f>
        <x:v>-</x:v>
      </x:c>
      <x:c r="N1446" s="46" t="str">
        <x:f>IF(ISBLANK('2012 HR 배정표'!R1444)=TRUE,"-",IF(ISERROR((HLOOKUP($A$5,Prj_list!$O$6:$Z$7,2)*'2012 HR 배정표'!S1444)/HLOOKUP($A$5,Prj_list!$O$6:$Z$7,2))=TRUE,"-",(HLOOKUP($A$5,Prj_list!$O$6:$Z$7,2)*'2012 HR 배정표'!S1444)/HLOOKUP($A$5,Prj_list!$O$6:$Z$7,2)))</x:f>
        <x:v>-</x:v>
      </x:c>
      <x:c r="O1446" s="45" t="str">
        <x:f>IF(ISBLANK('2012 HR 배정표'!T1444)=TRUE,"-",'2012 HR 배정표'!T1444)</x:f>
        <x:v>-</x:v>
      </x:c>
      <x:c r="P1446" s="46" t="str">
        <x:f>IF(ISBLANK('2012 HR 배정표'!T1444)=TRUE,"-",IF(ISERROR((HLOOKUP($A$5,Prj_list!$O$6:$Z$7,2)*'2012 HR 배정표'!U1444)/HLOOKUP($A$5,Prj_list!$O$6:$Z$7,2))=TRUE,"-",(HLOOKUP($A$5,Prj_list!$O$6:$Z$7,2)*'2012 HR 배정표'!U1444)/HLOOKUP($A$5,Prj_list!$O$6:$Z$7,2)))</x:f>
        <x:v>-</x:v>
      </x:c>
      <x:c r="Q1446" s="45" t="str">
        <x:f>IF(ISBLANK('2012 HR 배정표'!V1444)=TRUE,"-",'2012 HR 배정표'!V1444)</x:f>
        <x:v>-</x:v>
      </x:c>
      <x:c r="R1446" s="46" t="str">
        <x:f>IF(ISBLANK('2012 HR 배정표'!V1444)=TRUE,"-",IF(ISERROR((HLOOKUP($A$5,Prj_list!$O$6:$Z$7,2)*'2012 HR 배정표'!W1444)/HLOOKUP($A$5,Prj_list!$O$6:$Z$7,2))=TRUE,"-",(HLOOKUP($A$5,Prj_list!$O$6:$Z$7,2)*'2012 HR 배정표'!W1444)/HLOOKUP($A$5,Prj_list!$O$6:$Z$7,2)))</x:f>
        <x:v>-</x:v>
      </x:c>
      <x:c r="S1446" s="45" t="str">
        <x:f>IF(ISBLANK('2012 HR 배정표'!X1444)=TRUE,"-",'2012 HR 배정표'!X1444)</x:f>
        <x:v>-</x:v>
      </x:c>
      <x:c r="T1446" s="46" t="str">
        <x:f>IF(ISBLANK('2012 HR 배정표'!X1444)=TRUE,"-",IF(ISERROR((HLOOKUP($A$5,Prj_list!$O$6:$Z$7,2)*'2012 HR 배정표'!Y1444)/HLOOKUP($A$5,Prj_list!$O$6:$Z$7,2))=TRUE,"-",(HLOOKUP($A$5,Prj_list!$O$6:$Z$7,2)*'2012 HR 배정표'!Y1444)/HLOOKUP($A$5,Prj_list!$O$6:$Z$7,2)))</x:f>
        <x:v>-</x:v>
      </x:c>
      <x:c r="U1446" s="45" t="str">
        <x:f>IF(ISBLANK('2012 HR 배정표'!Z1444)=TRUE,"-",'2012 HR 배정표'!Z1444)</x:f>
        <x:v>-</x:v>
      </x:c>
      <x:c r="V1446" s="46" t="str">
        <x:f>IF(ISBLANK('2012 HR 배정표'!Z1444)=TRUE,"-",IF(ISERROR((HLOOKUP($A$5,Prj_list!$O$6:$Z$7,2)*'2012 HR 배정표'!AA1444)/HLOOKUP($A$5,Prj_list!$O$6:$Z$7,2))=TRUE,"-",(HLOOKUP($A$5,Prj_list!$O$6:$Z$7,2)*'2012 HR 배정표'!AA1444)/HLOOKUP($A$5,Prj_list!$O$6:$Z$7,2)))</x:f>
        <x:v>-</x:v>
      </x:c>
      <x:c r="W1446" s="45" t="str">
        <x:f>IF(ISBLANK('2012 HR 배정표'!AB1444)=TRUE,"-",'2012 HR 배정표'!AB1444)</x:f>
        <x:v>-</x:v>
      </x:c>
      <x:c r="X1446" s="46" t="str">
        <x:f>IF(ISBLANK('2012 HR 배정표'!AB1444)=TRUE,"-",IF(ISERROR((HLOOKUP($A$5,Prj_list!$O$6:$Z$7,2)*'2012 HR 배정표'!AC1444)/HLOOKUP($A$5,Prj_list!$O$6:$Z$7,2))=TRUE,"-",(HLOOKUP($A$5,Prj_list!$O$6:$Z$7,2)*'2012 HR 배정표'!AC1444)/HLOOKUP($A$5,Prj_list!$O$6:$Z$7,2)))</x:f>
        <x:v>-</x:v>
      </x:c>
      <x:c r="Y1446" s="45" t="str">
        <x:f>IF(ISBLANK('2012 HR 배정표'!AD1444)=TRUE,"-",'2012 HR 배정표'!AD1444)</x:f>
        <x:v>-</x:v>
      </x:c>
      <x:c r="Z1446" s="46" t="str">
        <x:f>IF(ISBLANK('2012 HR 배정표'!AD1444)=TRUE,"-",IF(ISERROR((HLOOKUP($A$5,Prj_list!$O$6:$Z$7,2)*'2012 HR 배정표'!AE1444)/HLOOKUP($A$5,Prj_list!$O$6:$Z$7,2))=TRUE,"-",(HLOOKUP($A$5,Prj_list!$O$6:$Z$7,2)*'2012 HR 배정표'!AE1444)/HLOOKUP($A$5,Prj_list!$O$6:$Z$7,2)))</x:f>
        <x:v>-</x:v>
      </x:c>
      <x:c r="AA1446" s="45" t="str">
        <x:f>IF(ISBLANK('2012 HR 배정표'!AF1444)=TRUE,"-",'2012 HR 배정표'!AF1444)</x:f>
        <x:v>-</x:v>
      </x:c>
      <x:c r="AB1446" s="46" t="str">
        <x:f>IF(ISBLANK('2012 HR 배정표'!AF1444)=TRUE,"-",IF(ISERROR((HLOOKUP($A$5,Prj_list!$O$6:$Z$7,2)*'2012 HR 배정표'!AG1444)/HLOOKUP($A$5,Prj_list!$O$6:$Z$7,2))=TRUE,"-",(HLOOKUP($A$5,Prj_list!$O$6:$Z$7,2)*'2012 HR 배정표'!AG1444)/HLOOKUP($A$5,Prj_list!$O$6:$Z$7,2)))</x:f>
        <x:v>-</x:v>
      </x:c>
      <x:c r="AC1446" s="45" t="str">
        <x:f>IF(ISBLANK('2012 HR 배정표'!AH1444)=TRUE,"-",'2012 HR 배정표'!AH1444)</x:f>
        <x:v>-</x:v>
      </x:c>
      <x:c r="AD1446" s="46" t="str">
        <x:f>IF(ISBLANK('2012 HR 배정표'!AH1444)=TRUE,"-",IF(ISERROR((HLOOKUP($A$5,Prj_list!$O$6:$Z$7,2)*'2012 HR 배정표'!AI1444)/HLOOKUP($A$5,Prj_list!$O$6:$Z$7,2))=TRUE,"-",(HLOOKUP($A$5,Prj_list!$O$6:$Z$7,2)*'2012 HR 배정표'!AI1444)/HLOOKUP($A$5,Prj_list!$O$6:$Z$7,2)))</x:f>
        <x:v>-</x:v>
      </x:c>
      <x:c r="AE1446" s="45" t="str">
        <x:f>IF(ISBLANK('2012 HR 배정표'!AJ1444)=TRUE,"-",'2012 HR 배정표'!AJ1444)</x:f>
        <x:v>-</x:v>
      </x:c>
      <x:c r="AF1446" s="46" t="str">
        <x:f>IF(ISBLANK('2012 HR 배정표'!AJ1444)=TRUE,"-",IF(ISERROR((HLOOKUP($A$5,Prj_list!$O$6:$Z$7,2)*'2012 HR 배정표'!AK1444)/HLOOKUP($A$5,Prj_list!$O$6:$Z$7,2))=TRUE,"-",(HLOOKUP($A$5,Prj_list!$O$6:$Z$7,2)*'2012 HR 배정표'!AK1444)/HLOOKUP($A$5,Prj_list!$O$6:$Z$7,2)))</x:f>
        <x:v>-</x:v>
      </x:c>
      <x:c r="AG1446" s="45" t="str">
        <x:f>IF(ISBLANK('2012 HR 배정표'!AL1444)=TRUE,"-",'2012 HR 배정표'!AL1444)</x:f>
        <x:v>-</x:v>
      </x:c>
      <x:c r="AH1446" s="46" t="str">
        <x:f>IF(ISBLANK('2012 HR 배정표'!AL1444)=TRUE,"-",IF(ISERROR((HLOOKUP($A$5,Prj_list!$O$6:$Z$7,2)*'2012 HR 배정표'!AM1444)/HLOOKUP($A$5,Prj_list!$O$6:$Z$7,2))=TRUE,"-",(HLOOKUP($A$5,Prj_list!$O$6:$Z$7,2)*'2012 HR 배정표'!AM1444)/HLOOKUP($A$5,Prj_list!$O$6:$Z$7,2)))</x:f>
        <x:v>-</x:v>
      </x:c>
      <x:c r="AI1446" s="45" t="str">
        <x:f>IF(ISBLANK('2012 HR 배정표'!AN1444)=TRUE,"-",'2012 HR 배정표'!AN1444)</x:f>
        <x:v>-</x:v>
      </x:c>
      <x:c r="AJ1446" s="46" t="str">
        <x:f>IF(ISBLANK('2012 HR 배정표'!AN1444)=TRUE,"-",IF(ISERROR((HLOOKUP($A$5,Prj_list!$O$6:$Z$7,2)*'2012 HR 배정표'!AO1444)/HLOOKUP($A$5,Prj_list!$O$6:$Z$7,2))=TRUE,"-",(HLOOKUP($A$5,Prj_list!$O$6:$Z$7,2)*'2012 HR 배정표'!AO1444)/HLOOKUP($A$5,Prj_list!$O$6:$Z$7,2)))</x:f>
        <x:v>-</x:v>
      </x:c>
      <x:c r="AK1446" s="45" t="str">
        <x:f>IF(ISBLANK('2012 HR 배정표'!AP1444)=TRUE,"-",'2012 HR 배정표'!AP1444)</x:f>
        <x:v>-</x:v>
      </x:c>
      <x:c r="AL1446" s="46" t="str">
        <x:f>IF(ISBLANK('2012 HR 배정표'!AP1444)=TRUE,"-",IF(ISERROR((HLOOKUP($A$5,Prj_list!$O$6:$Z$7,2)*'2012 HR 배정표'!AQ1444)/HLOOKUP($A$5,Prj_list!$O$6:$Z$7,2))=TRUE,"-",(HLOOKUP($A$5,Prj_list!$O$6:$Z$7,2)*'2012 HR 배정표'!AQ1444)/HLOOKUP($A$5,Prj_list!$O$6:$Z$7,2)))</x:f>
        <x:v>-</x:v>
      </x:c>
      <x:c r="AM1446" s="45" t="str">
        <x:f>IF(ISBLANK('2012 HR 배정표'!AR1444)=TRUE,"-",'2012 HR 배정표'!AR1444)</x:f>
        <x:v>-</x:v>
      </x:c>
      <x:c r="AN1446" s="46" t="str">
        <x:f>IF(ISBLANK('2012 HR 배정표'!AR1444)=TRUE,"-",IF(ISERROR((HLOOKUP($A$5,Prj_list!$O$6:$Z$7,2)*'2012 HR 배정표'!AS1444)/HLOOKUP($A$5,Prj_list!$O$6:$Z$7,2))=TRUE,"-",(HLOOKUP($A$5,Prj_list!$O$6:$Z$7,2)*'2012 HR 배정표'!AS1444)/HLOOKUP($A$5,Prj_list!$O$6:$Z$7,2)))</x:f>
        <x:v>-</x:v>
      </x:c>
      <x:c r="AO1446" s="45" t="str">
        <x:f>IF(ISBLANK('2012 HR 배정표'!AT1444)=TRUE,"-",'2012 HR 배정표'!AT1444)</x:f>
        <x:v>-</x:v>
      </x:c>
      <x:c r="AP1446" s="46" t="str">
        <x:f>IF(ISBLANK('2012 HR 배정표'!AT1444)=TRUE,"-",IF(ISERROR((HLOOKUP($A$5,Prj_list!$O$6:$Z$7,2)*'2012 HR 배정표'!AU1444)/HLOOKUP($A$5,Prj_list!$O$6:$Z$7,2))=TRUE,"-",(HLOOKUP($A$5,Prj_list!$O$6:$Z$7,2)*'2012 HR 배정표'!AU1444)/HLOOKUP($A$5,Prj_list!$O$6:$Z$7,2)))</x:f>
        <x:v>-</x:v>
      </x:c>
      <x:c r="AQ1446" s="45" t="str">
        <x:f>IF(ISBLANK('2012 HR 배정표'!AV1444)=TRUE,"-",'2012 HR 배정표'!AV1444)</x:f>
        <x:v>-</x:v>
      </x:c>
      <x:c r="AR1446" s="46" t="str">
        <x:f>IF(ISBLANK('2012 HR 배정표'!AV1444)=TRUE,"-",IF(ISERROR((HLOOKUP($A$5,Prj_list!$O$6:$Z$7,2)*'2012 HR 배정표'!AW1444)/HLOOKUP($A$5,Prj_list!$O$6:$Z$7,2))=TRUE,"-",(HLOOKUP($A$5,Prj_list!$O$6:$Z$7,2)*'2012 HR 배정표'!AW1444)/HLOOKUP($A$5,Prj_list!$O$6:$Z$7,2)))</x:f>
        <x:v>-</x:v>
      </x:c>
      <x:c r="AS1446" s="45" t="str">
        <x:f>IF(ISBLANK('2012 HR 배정표'!AX1444)=TRUE,"-",'2012 HR 배정표'!AX1444)</x:f>
        <x:v>-</x:v>
      </x:c>
      <x:c r="AT1446" s="46" t="str">
        <x:f>IF(ISBLANK('2012 HR 배정표'!AX1444)=TRUE,"-",IF(ISERROR((HLOOKUP($A$5,Prj_list!$O$6:$Z$7,2)*'2012 HR 배정표'!AY1444)/HLOOKUP($A$5,Prj_list!$O$6:$Z$7,2))=TRUE,"-",(HLOOKUP($A$5,Prj_list!$O$6:$Z$7,2)*'2012 HR 배정표'!AY1444)/HLOOKUP($A$5,Prj_list!$O$6:$Z$7,2)))</x:f>
        <x:v>-</x:v>
      </x:c>
      <x:c r="AU1446" s="45" t="str">
        <x:f>IF(ISBLANK('2012 HR 배정표'!AZ1444)=TRUE,"-",'2012 HR 배정표'!AZ1444)</x:f>
        <x:v>-</x:v>
      </x:c>
      <x:c r="AV1446" s="46" t="str">
        <x:f>IF(ISBLANK('2012 HR 배정표'!AZ1444)=TRUE,"-",IF(ISERROR((HLOOKUP($A$5,Prj_list!$O$6:$Z$7,2)*'2012 HR 배정표'!BA1444)/HLOOKUP($A$5,Prj_list!$O$6:$Z$7,2))=TRUE,"-",(HLOOKUP($A$5,Prj_list!$O$6:$Z$7,2)*'2012 HR 배정표'!BA1444)/HLOOKUP($A$5,Prj_list!$O$6:$Z$7,2)))</x:f>
        <x:v>-</x:v>
      </x:c>
      <x:c r="AW1446" s="34" t="str">
        <x:f t="shared" si="46"/>
        <x:v/>
      </x:c>
      <x:c r="AX1446" s="41">
        <x:f t="shared" si="45"/>
        <x:v>0</x:v>
      </x:c>
    </x:row>
    <x:row r="1447" spans="1:50">
      <x:c r="A1447" s="45" t="str">
        <x:f>IF(ISBLANK('2012 HR 배정표'!F1445)=TRUE,"-",'2012 HR 배정표'!F1445)</x:f>
        <x:v>-</x:v>
      </x:c>
      <x:c r="B1447" s="46" t="str">
        <x:f>IF(ISBLANK('2012 HR 배정표'!F1445)=TRUE,"-",IF(ISERROR((HLOOKUP($A$5,Prj_list!$O$6:$Z$7,2)*'2012 HR 배정표'!G1445)/HLOOKUP($A$5,Prj_list!$O$6:$Z$7,2))=TRUE,"-",(HLOOKUP($A$5,Prj_list!$O$6:$Z$7,2)*'2012 HR 배정표'!G1445)/HLOOKUP($A$5,Prj_list!$O$6:$Z$7,2)))</x:f>
        <x:v>-</x:v>
      </x:c>
      <x:c r="C1447" s="45" t="str">
        <x:f>IF(ISBLANK('2012 HR 배정표'!H1445)=TRUE,"-",'2012 HR 배정표'!H1445)</x:f>
        <x:v>-</x:v>
      </x:c>
      <x:c r="D1447" s="46" t="str">
        <x:f>IF(ISBLANK('2012 HR 배정표'!H1445)=TRUE,"-",IF(ISERROR((HLOOKUP($A$5,Prj_list!$O$6:$Z$7,2)*'2012 HR 배정표'!I1445)/HLOOKUP($A$5,Prj_list!$O$6:$Z$7,2))=TRUE,"-",(HLOOKUP($A$5,Prj_list!$O$6:$Z$7,2)*'2012 HR 배정표'!I1445)/HLOOKUP($A$5,Prj_list!$O$6:$Z$7,2)))</x:f>
        <x:v>-</x:v>
      </x:c>
      <x:c r="E1447" s="45" t="str">
        <x:f>IF(ISBLANK('2012 HR 배정표'!J1445)=TRUE,"-",'2012 HR 배정표'!J1445)</x:f>
        <x:v>-</x:v>
      </x:c>
      <x:c r="F1447" s="46" t="str">
        <x:f>IF(ISBLANK('2012 HR 배정표'!J1445)=TRUE,"-",IF(ISERROR((HLOOKUP($A$5,Prj_list!$O$6:$Z$7,2)*'2012 HR 배정표'!K1445)/HLOOKUP($A$5,Prj_list!$O$6:$Z$7,2))=TRUE,"-",(HLOOKUP($A$5,Prj_list!$O$6:$Z$7,2)*'2012 HR 배정표'!K1445)/HLOOKUP($A$5,Prj_list!$O$6:$Z$7,2)))</x:f>
        <x:v>-</x:v>
      </x:c>
      <x:c r="G1447" s="45" t="str">
        <x:f>IF(ISBLANK('2012 HR 배정표'!L1445)=TRUE,"-",'2012 HR 배정표'!L1445)</x:f>
        <x:v>-</x:v>
      </x:c>
      <x:c r="H1447" s="46" t="str">
        <x:f>IF(ISBLANK('2012 HR 배정표'!L1445)=TRUE,"-",IF(ISERROR((HLOOKUP($A$5,Prj_list!$O$6:$Z$7,2)*'2012 HR 배정표'!M1445)/HLOOKUP($A$5,Prj_list!$O$6:$Z$7,2))=TRUE,"-",(HLOOKUP($A$5,Prj_list!$O$6:$Z$7,2)*'2012 HR 배정표'!M1445)/HLOOKUP($A$5,Prj_list!$O$6:$Z$7,2)))</x:f>
        <x:v>-</x:v>
      </x:c>
      <x:c r="I1447" s="45" t="str">
        <x:f>IF(ISBLANK('2012 HR 배정표'!N1445)=TRUE,"-",'2012 HR 배정표'!N1445)</x:f>
        <x:v>-</x:v>
      </x:c>
      <x:c r="J1447" s="46" t="str">
        <x:f>IF(ISBLANK('2012 HR 배정표'!N1445)=TRUE,"-",IF(ISERROR((HLOOKUP($A$5,Prj_list!$O$6:$Z$7,2)*'2012 HR 배정표'!O1445)/HLOOKUP($A$5,Prj_list!$O$6:$Z$7,2))=TRUE,"-",(HLOOKUP($A$5,Prj_list!$O$6:$Z$7,2)*'2012 HR 배정표'!O1445)/HLOOKUP($A$5,Prj_list!$O$6:$Z$7,2)))</x:f>
        <x:v>-</x:v>
      </x:c>
      <x:c r="K1447" s="45" t="str">
        <x:f>IF(ISBLANK('2012 HR 배정표'!P1445)=TRUE,"-",'2012 HR 배정표'!P1445)</x:f>
        <x:v>-</x:v>
      </x:c>
      <x:c r="L1447" s="46" t="str">
        <x:f>IF(ISBLANK('2012 HR 배정표'!P1445)=TRUE,"-",IF(ISERROR((HLOOKUP($A$5,Prj_list!$O$6:$Z$7,2)*'2012 HR 배정표'!Q1445)/HLOOKUP($A$5,Prj_list!$O$6:$Z$7,2))=TRUE,"-",(HLOOKUP($A$5,Prj_list!$O$6:$Z$7,2)*'2012 HR 배정표'!Q1445)/HLOOKUP($A$5,Prj_list!$O$6:$Z$7,2)))</x:f>
        <x:v>-</x:v>
      </x:c>
      <x:c r="M1447" s="45" t="str">
        <x:f>IF(ISBLANK('2012 HR 배정표'!R1445)=TRUE,"-",'2012 HR 배정표'!R1445)</x:f>
        <x:v>-</x:v>
      </x:c>
      <x:c r="N1447" s="46" t="str">
        <x:f>IF(ISBLANK('2012 HR 배정표'!R1445)=TRUE,"-",IF(ISERROR((HLOOKUP($A$5,Prj_list!$O$6:$Z$7,2)*'2012 HR 배정표'!S1445)/HLOOKUP($A$5,Prj_list!$O$6:$Z$7,2))=TRUE,"-",(HLOOKUP($A$5,Prj_list!$O$6:$Z$7,2)*'2012 HR 배정표'!S1445)/HLOOKUP($A$5,Prj_list!$O$6:$Z$7,2)))</x:f>
        <x:v>-</x:v>
      </x:c>
      <x:c r="O1447" s="45" t="str">
        <x:f>IF(ISBLANK('2012 HR 배정표'!T1445)=TRUE,"-",'2012 HR 배정표'!T1445)</x:f>
        <x:v>-</x:v>
      </x:c>
      <x:c r="P1447" s="46" t="str">
        <x:f>IF(ISBLANK('2012 HR 배정표'!T1445)=TRUE,"-",IF(ISERROR((HLOOKUP($A$5,Prj_list!$O$6:$Z$7,2)*'2012 HR 배정표'!U1445)/HLOOKUP($A$5,Prj_list!$O$6:$Z$7,2))=TRUE,"-",(HLOOKUP($A$5,Prj_list!$O$6:$Z$7,2)*'2012 HR 배정표'!U1445)/HLOOKUP($A$5,Prj_list!$O$6:$Z$7,2)))</x:f>
        <x:v>-</x:v>
      </x:c>
      <x:c r="Q1447" s="45" t="str">
        <x:f>IF(ISBLANK('2012 HR 배정표'!V1445)=TRUE,"-",'2012 HR 배정표'!V1445)</x:f>
        <x:v>-</x:v>
      </x:c>
      <x:c r="R1447" s="46" t="str">
        <x:f>IF(ISBLANK('2012 HR 배정표'!V1445)=TRUE,"-",IF(ISERROR((HLOOKUP($A$5,Prj_list!$O$6:$Z$7,2)*'2012 HR 배정표'!W1445)/HLOOKUP($A$5,Prj_list!$O$6:$Z$7,2))=TRUE,"-",(HLOOKUP($A$5,Prj_list!$O$6:$Z$7,2)*'2012 HR 배정표'!W1445)/HLOOKUP($A$5,Prj_list!$O$6:$Z$7,2)))</x:f>
        <x:v>-</x:v>
      </x:c>
      <x:c r="S1447" s="45" t="str">
        <x:f>IF(ISBLANK('2012 HR 배정표'!X1445)=TRUE,"-",'2012 HR 배정표'!X1445)</x:f>
        <x:v>-</x:v>
      </x:c>
      <x:c r="T1447" s="46" t="str">
        <x:f>IF(ISBLANK('2012 HR 배정표'!X1445)=TRUE,"-",IF(ISERROR((HLOOKUP($A$5,Prj_list!$O$6:$Z$7,2)*'2012 HR 배정표'!Y1445)/HLOOKUP($A$5,Prj_list!$O$6:$Z$7,2))=TRUE,"-",(HLOOKUP($A$5,Prj_list!$O$6:$Z$7,2)*'2012 HR 배정표'!Y1445)/HLOOKUP($A$5,Prj_list!$O$6:$Z$7,2)))</x:f>
        <x:v>-</x:v>
      </x:c>
      <x:c r="U1447" s="45" t="str">
        <x:f>IF(ISBLANK('2012 HR 배정표'!Z1445)=TRUE,"-",'2012 HR 배정표'!Z1445)</x:f>
        <x:v>-</x:v>
      </x:c>
      <x:c r="V1447" s="46" t="str">
        <x:f>IF(ISBLANK('2012 HR 배정표'!Z1445)=TRUE,"-",IF(ISERROR((HLOOKUP($A$5,Prj_list!$O$6:$Z$7,2)*'2012 HR 배정표'!AA1445)/HLOOKUP($A$5,Prj_list!$O$6:$Z$7,2))=TRUE,"-",(HLOOKUP($A$5,Prj_list!$O$6:$Z$7,2)*'2012 HR 배정표'!AA1445)/HLOOKUP($A$5,Prj_list!$O$6:$Z$7,2)))</x:f>
        <x:v>-</x:v>
      </x:c>
      <x:c r="W1447" s="45" t="str">
        <x:f>IF(ISBLANK('2012 HR 배정표'!AB1445)=TRUE,"-",'2012 HR 배정표'!AB1445)</x:f>
        <x:v>-</x:v>
      </x:c>
      <x:c r="X1447" s="46" t="str">
        <x:f>IF(ISBLANK('2012 HR 배정표'!AB1445)=TRUE,"-",IF(ISERROR((HLOOKUP($A$5,Prj_list!$O$6:$Z$7,2)*'2012 HR 배정표'!AC1445)/HLOOKUP($A$5,Prj_list!$O$6:$Z$7,2))=TRUE,"-",(HLOOKUP($A$5,Prj_list!$O$6:$Z$7,2)*'2012 HR 배정표'!AC1445)/HLOOKUP($A$5,Prj_list!$O$6:$Z$7,2)))</x:f>
        <x:v>-</x:v>
      </x:c>
      <x:c r="Y1447" s="45" t="str">
        <x:f>IF(ISBLANK('2012 HR 배정표'!AD1445)=TRUE,"-",'2012 HR 배정표'!AD1445)</x:f>
        <x:v>-</x:v>
      </x:c>
      <x:c r="Z1447" s="46" t="str">
        <x:f>IF(ISBLANK('2012 HR 배정표'!AD1445)=TRUE,"-",IF(ISERROR((HLOOKUP($A$5,Prj_list!$O$6:$Z$7,2)*'2012 HR 배정표'!AE1445)/HLOOKUP($A$5,Prj_list!$O$6:$Z$7,2))=TRUE,"-",(HLOOKUP($A$5,Prj_list!$O$6:$Z$7,2)*'2012 HR 배정표'!AE1445)/HLOOKUP($A$5,Prj_list!$O$6:$Z$7,2)))</x:f>
        <x:v>-</x:v>
      </x:c>
      <x:c r="AA1447" s="45" t="str">
        <x:f>IF(ISBLANK('2012 HR 배정표'!AF1445)=TRUE,"-",'2012 HR 배정표'!AF1445)</x:f>
        <x:v>-</x:v>
      </x:c>
      <x:c r="AB1447" s="46" t="str">
        <x:f>IF(ISBLANK('2012 HR 배정표'!AF1445)=TRUE,"-",IF(ISERROR((HLOOKUP($A$5,Prj_list!$O$6:$Z$7,2)*'2012 HR 배정표'!AG1445)/HLOOKUP($A$5,Prj_list!$O$6:$Z$7,2))=TRUE,"-",(HLOOKUP($A$5,Prj_list!$O$6:$Z$7,2)*'2012 HR 배정표'!AG1445)/HLOOKUP($A$5,Prj_list!$O$6:$Z$7,2)))</x:f>
        <x:v>-</x:v>
      </x:c>
      <x:c r="AC1447" s="45" t="str">
        <x:f>IF(ISBLANK('2012 HR 배정표'!AH1445)=TRUE,"-",'2012 HR 배정표'!AH1445)</x:f>
        <x:v>-</x:v>
      </x:c>
      <x:c r="AD1447" s="46" t="str">
        <x:f>IF(ISBLANK('2012 HR 배정표'!AH1445)=TRUE,"-",IF(ISERROR((HLOOKUP($A$5,Prj_list!$O$6:$Z$7,2)*'2012 HR 배정표'!AI1445)/HLOOKUP($A$5,Prj_list!$O$6:$Z$7,2))=TRUE,"-",(HLOOKUP($A$5,Prj_list!$O$6:$Z$7,2)*'2012 HR 배정표'!AI1445)/HLOOKUP($A$5,Prj_list!$O$6:$Z$7,2)))</x:f>
        <x:v>-</x:v>
      </x:c>
      <x:c r="AE1447" s="45" t="str">
        <x:f>IF(ISBLANK('2012 HR 배정표'!AJ1445)=TRUE,"-",'2012 HR 배정표'!AJ1445)</x:f>
        <x:v>-</x:v>
      </x:c>
      <x:c r="AF1447" s="46" t="str">
        <x:f>IF(ISBLANK('2012 HR 배정표'!AJ1445)=TRUE,"-",IF(ISERROR((HLOOKUP($A$5,Prj_list!$O$6:$Z$7,2)*'2012 HR 배정표'!AK1445)/HLOOKUP($A$5,Prj_list!$O$6:$Z$7,2))=TRUE,"-",(HLOOKUP($A$5,Prj_list!$O$6:$Z$7,2)*'2012 HR 배정표'!AK1445)/HLOOKUP($A$5,Prj_list!$O$6:$Z$7,2)))</x:f>
        <x:v>-</x:v>
      </x:c>
      <x:c r="AG1447" s="45" t="str">
        <x:f>IF(ISBLANK('2012 HR 배정표'!AL1445)=TRUE,"-",'2012 HR 배정표'!AL1445)</x:f>
        <x:v>-</x:v>
      </x:c>
      <x:c r="AH1447" s="46" t="str">
        <x:f>IF(ISBLANK('2012 HR 배정표'!AL1445)=TRUE,"-",IF(ISERROR((HLOOKUP($A$5,Prj_list!$O$6:$Z$7,2)*'2012 HR 배정표'!AM1445)/HLOOKUP($A$5,Prj_list!$O$6:$Z$7,2))=TRUE,"-",(HLOOKUP($A$5,Prj_list!$O$6:$Z$7,2)*'2012 HR 배정표'!AM1445)/HLOOKUP($A$5,Prj_list!$O$6:$Z$7,2)))</x:f>
        <x:v>-</x:v>
      </x:c>
      <x:c r="AI1447" s="45" t="str">
        <x:f>IF(ISBLANK('2012 HR 배정표'!AN1445)=TRUE,"-",'2012 HR 배정표'!AN1445)</x:f>
        <x:v>-</x:v>
      </x:c>
      <x:c r="AJ1447" s="46" t="str">
        <x:f>IF(ISBLANK('2012 HR 배정표'!AN1445)=TRUE,"-",IF(ISERROR((HLOOKUP($A$5,Prj_list!$O$6:$Z$7,2)*'2012 HR 배정표'!AO1445)/HLOOKUP($A$5,Prj_list!$O$6:$Z$7,2))=TRUE,"-",(HLOOKUP($A$5,Prj_list!$O$6:$Z$7,2)*'2012 HR 배정표'!AO1445)/HLOOKUP($A$5,Prj_list!$O$6:$Z$7,2)))</x:f>
        <x:v>-</x:v>
      </x:c>
      <x:c r="AK1447" s="45" t="str">
        <x:f>IF(ISBLANK('2012 HR 배정표'!AP1445)=TRUE,"-",'2012 HR 배정표'!AP1445)</x:f>
        <x:v>-</x:v>
      </x:c>
      <x:c r="AL1447" s="46" t="str">
        <x:f>IF(ISBLANK('2012 HR 배정표'!AP1445)=TRUE,"-",IF(ISERROR((HLOOKUP($A$5,Prj_list!$O$6:$Z$7,2)*'2012 HR 배정표'!AQ1445)/HLOOKUP($A$5,Prj_list!$O$6:$Z$7,2))=TRUE,"-",(HLOOKUP($A$5,Prj_list!$O$6:$Z$7,2)*'2012 HR 배정표'!AQ1445)/HLOOKUP($A$5,Prj_list!$O$6:$Z$7,2)))</x:f>
        <x:v>-</x:v>
      </x:c>
      <x:c r="AM1447" s="45" t="str">
        <x:f>IF(ISBLANK('2012 HR 배정표'!AR1445)=TRUE,"-",'2012 HR 배정표'!AR1445)</x:f>
        <x:v>-</x:v>
      </x:c>
      <x:c r="AN1447" s="46" t="str">
        <x:f>IF(ISBLANK('2012 HR 배정표'!AR1445)=TRUE,"-",IF(ISERROR((HLOOKUP($A$5,Prj_list!$O$6:$Z$7,2)*'2012 HR 배정표'!AS1445)/HLOOKUP($A$5,Prj_list!$O$6:$Z$7,2))=TRUE,"-",(HLOOKUP($A$5,Prj_list!$O$6:$Z$7,2)*'2012 HR 배정표'!AS1445)/HLOOKUP($A$5,Prj_list!$O$6:$Z$7,2)))</x:f>
        <x:v>-</x:v>
      </x:c>
      <x:c r="AO1447" s="45" t="str">
        <x:f>IF(ISBLANK('2012 HR 배정표'!AT1445)=TRUE,"-",'2012 HR 배정표'!AT1445)</x:f>
        <x:v>-</x:v>
      </x:c>
      <x:c r="AP1447" s="46" t="str">
        <x:f>IF(ISBLANK('2012 HR 배정표'!AT1445)=TRUE,"-",IF(ISERROR((HLOOKUP($A$5,Prj_list!$O$6:$Z$7,2)*'2012 HR 배정표'!AU1445)/HLOOKUP($A$5,Prj_list!$O$6:$Z$7,2))=TRUE,"-",(HLOOKUP($A$5,Prj_list!$O$6:$Z$7,2)*'2012 HR 배정표'!AU1445)/HLOOKUP($A$5,Prj_list!$O$6:$Z$7,2)))</x:f>
        <x:v>-</x:v>
      </x:c>
      <x:c r="AQ1447" s="45" t="str">
        <x:f>IF(ISBLANK('2012 HR 배정표'!AV1445)=TRUE,"-",'2012 HR 배정표'!AV1445)</x:f>
        <x:v>-</x:v>
      </x:c>
      <x:c r="AR1447" s="46" t="str">
        <x:f>IF(ISBLANK('2012 HR 배정표'!AV1445)=TRUE,"-",IF(ISERROR((HLOOKUP($A$5,Prj_list!$O$6:$Z$7,2)*'2012 HR 배정표'!AW1445)/HLOOKUP($A$5,Prj_list!$O$6:$Z$7,2))=TRUE,"-",(HLOOKUP($A$5,Prj_list!$O$6:$Z$7,2)*'2012 HR 배정표'!AW1445)/HLOOKUP($A$5,Prj_list!$O$6:$Z$7,2)))</x:f>
        <x:v>-</x:v>
      </x:c>
      <x:c r="AS1447" s="45" t="str">
        <x:f>IF(ISBLANK('2012 HR 배정표'!AX1445)=TRUE,"-",'2012 HR 배정표'!AX1445)</x:f>
        <x:v>-</x:v>
      </x:c>
      <x:c r="AT1447" s="46" t="str">
        <x:f>IF(ISBLANK('2012 HR 배정표'!AX1445)=TRUE,"-",IF(ISERROR((HLOOKUP($A$5,Prj_list!$O$6:$Z$7,2)*'2012 HR 배정표'!AY1445)/HLOOKUP($A$5,Prj_list!$O$6:$Z$7,2))=TRUE,"-",(HLOOKUP($A$5,Prj_list!$O$6:$Z$7,2)*'2012 HR 배정표'!AY1445)/HLOOKUP($A$5,Prj_list!$O$6:$Z$7,2)))</x:f>
        <x:v>-</x:v>
      </x:c>
      <x:c r="AU1447" s="45" t="str">
        <x:f>IF(ISBLANK('2012 HR 배정표'!AZ1445)=TRUE,"-",'2012 HR 배정표'!AZ1445)</x:f>
        <x:v>-</x:v>
      </x:c>
      <x:c r="AV1447" s="46" t="str">
        <x:f>IF(ISBLANK('2012 HR 배정표'!AZ1445)=TRUE,"-",IF(ISERROR((HLOOKUP($A$5,Prj_list!$O$6:$Z$7,2)*'2012 HR 배정표'!BA1445)/HLOOKUP($A$5,Prj_list!$O$6:$Z$7,2))=TRUE,"-",(HLOOKUP($A$5,Prj_list!$O$6:$Z$7,2)*'2012 HR 배정표'!BA1445)/HLOOKUP($A$5,Prj_list!$O$6:$Z$7,2)))</x:f>
        <x:v>-</x:v>
      </x:c>
      <x:c r="AW1447" s="34" t="str">
        <x:f t="shared" si="46"/>
        <x:v/>
      </x:c>
      <x:c r="AX1447" s="41">
        <x:f t="shared" si="45"/>
        <x:v>0</x:v>
      </x:c>
    </x:row>
    <x:row r="1448" spans="1:50">
      <x:c r="A1448" s="45" t="str">
        <x:f>IF(ISBLANK('2012 HR 배정표'!F1446)=TRUE,"-",'2012 HR 배정표'!F1446)</x:f>
        <x:v>-</x:v>
      </x:c>
      <x:c r="B1448" s="46" t="str">
        <x:f>IF(ISBLANK('2012 HR 배정표'!F1446)=TRUE,"-",IF(ISERROR((HLOOKUP($A$5,Prj_list!$O$6:$Z$7,2)*'2012 HR 배정표'!G1446)/HLOOKUP($A$5,Prj_list!$O$6:$Z$7,2))=TRUE,"-",(HLOOKUP($A$5,Prj_list!$O$6:$Z$7,2)*'2012 HR 배정표'!G1446)/HLOOKUP($A$5,Prj_list!$O$6:$Z$7,2)))</x:f>
        <x:v>-</x:v>
      </x:c>
      <x:c r="C1448" s="45" t="str">
        <x:f>IF(ISBLANK('2012 HR 배정표'!H1446)=TRUE,"-",'2012 HR 배정표'!H1446)</x:f>
        <x:v>-</x:v>
      </x:c>
      <x:c r="D1448" s="46" t="str">
        <x:f>IF(ISBLANK('2012 HR 배정표'!H1446)=TRUE,"-",IF(ISERROR((HLOOKUP($A$5,Prj_list!$O$6:$Z$7,2)*'2012 HR 배정표'!I1446)/HLOOKUP($A$5,Prj_list!$O$6:$Z$7,2))=TRUE,"-",(HLOOKUP($A$5,Prj_list!$O$6:$Z$7,2)*'2012 HR 배정표'!I1446)/HLOOKUP($A$5,Prj_list!$O$6:$Z$7,2)))</x:f>
        <x:v>-</x:v>
      </x:c>
      <x:c r="E1448" s="45" t="str">
        <x:f>IF(ISBLANK('2012 HR 배정표'!J1446)=TRUE,"-",'2012 HR 배정표'!J1446)</x:f>
        <x:v>-</x:v>
      </x:c>
      <x:c r="F1448" s="46" t="str">
        <x:f>IF(ISBLANK('2012 HR 배정표'!J1446)=TRUE,"-",IF(ISERROR((HLOOKUP($A$5,Prj_list!$O$6:$Z$7,2)*'2012 HR 배정표'!K1446)/HLOOKUP($A$5,Prj_list!$O$6:$Z$7,2))=TRUE,"-",(HLOOKUP($A$5,Prj_list!$O$6:$Z$7,2)*'2012 HR 배정표'!K1446)/HLOOKUP($A$5,Prj_list!$O$6:$Z$7,2)))</x:f>
        <x:v>-</x:v>
      </x:c>
      <x:c r="G1448" s="45" t="str">
        <x:f>IF(ISBLANK('2012 HR 배정표'!L1446)=TRUE,"-",'2012 HR 배정표'!L1446)</x:f>
        <x:v>-</x:v>
      </x:c>
      <x:c r="H1448" s="46" t="str">
        <x:f>IF(ISBLANK('2012 HR 배정표'!L1446)=TRUE,"-",IF(ISERROR((HLOOKUP($A$5,Prj_list!$O$6:$Z$7,2)*'2012 HR 배정표'!M1446)/HLOOKUP($A$5,Prj_list!$O$6:$Z$7,2))=TRUE,"-",(HLOOKUP($A$5,Prj_list!$O$6:$Z$7,2)*'2012 HR 배정표'!M1446)/HLOOKUP($A$5,Prj_list!$O$6:$Z$7,2)))</x:f>
        <x:v>-</x:v>
      </x:c>
      <x:c r="I1448" s="45" t="str">
        <x:f>IF(ISBLANK('2012 HR 배정표'!N1446)=TRUE,"-",'2012 HR 배정표'!N1446)</x:f>
        <x:v>-</x:v>
      </x:c>
      <x:c r="J1448" s="46" t="str">
        <x:f>IF(ISBLANK('2012 HR 배정표'!N1446)=TRUE,"-",IF(ISERROR((HLOOKUP($A$5,Prj_list!$O$6:$Z$7,2)*'2012 HR 배정표'!O1446)/HLOOKUP($A$5,Prj_list!$O$6:$Z$7,2))=TRUE,"-",(HLOOKUP($A$5,Prj_list!$O$6:$Z$7,2)*'2012 HR 배정표'!O1446)/HLOOKUP($A$5,Prj_list!$O$6:$Z$7,2)))</x:f>
        <x:v>-</x:v>
      </x:c>
      <x:c r="K1448" s="45" t="str">
        <x:f>IF(ISBLANK('2012 HR 배정표'!P1446)=TRUE,"-",'2012 HR 배정표'!P1446)</x:f>
        <x:v>-</x:v>
      </x:c>
      <x:c r="L1448" s="46" t="str">
        <x:f>IF(ISBLANK('2012 HR 배정표'!P1446)=TRUE,"-",IF(ISERROR((HLOOKUP($A$5,Prj_list!$O$6:$Z$7,2)*'2012 HR 배정표'!Q1446)/HLOOKUP($A$5,Prj_list!$O$6:$Z$7,2))=TRUE,"-",(HLOOKUP($A$5,Prj_list!$O$6:$Z$7,2)*'2012 HR 배정표'!Q1446)/HLOOKUP($A$5,Prj_list!$O$6:$Z$7,2)))</x:f>
        <x:v>-</x:v>
      </x:c>
      <x:c r="M1448" s="45" t="str">
        <x:f>IF(ISBLANK('2012 HR 배정표'!R1446)=TRUE,"-",'2012 HR 배정표'!R1446)</x:f>
        <x:v>-</x:v>
      </x:c>
      <x:c r="N1448" s="46" t="str">
        <x:f>IF(ISBLANK('2012 HR 배정표'!R1446)=TRUE,"-",IF(ISERROR((HLOOKUP($A$5,Prj_list!$O$6:$Z$7,2)*'2012 HR 배정표'!S1446)/HLOOKUP($A$5,Prj_list!$O$6:$Z$7,2))=TRUE,"-",(HLOOKUP($A$5,Prj_list!$O$6:$Z$7,2)*'2012 HR 배정표'!S1446)/HLOOKUP($A$5,Prj_list!$O$6:$Z$7,2)))</x:f>
        <x:v>-</x:v>
      </x:c>
      <x:c r="O1448" s="45" t="str">
        <x:f>IF(ISBLANK('2012 HR 배정표'!T1446)=TRUE,"-",'2012 HR 배정표'!T1446)</x:f>
        <x:v>-</x:v>
      </x:c>
      <x:c r="P1448" s="46" t="str">
        <x:f>IF(ISBLANK('2012 HR 배정표'!T1446)=TRUE,"-",IF(ISERROR((HLOOKUP($A$5,Prj_list!$O$6:$Z$7,2)*'2012 HR 배정표'!U1446)/HLOOKUP($A$5,Prj_list!$O$6:$Z$7,2))=TRUE,"-",(HLOOKUP($A$5,Prj_list!$O$6:$Z$7,2)*'2012 HR 배정표'!U1446)/HLOOKUP($A$5,Prj_list!$O$6:$Z$7,2)))</x:f>
        <x:v>-</x:v>
      </x:c>
      <x:c r="Q1448" s="45" t="str">
        <x:f>IF(ISBLANK('2012 HR 배정표'!V1446)=TRUE,"-",'2012 HR 배정표'!V1446)</x:f>
        <x:v>-</x:v>
      </x:c>
      <x:c r="R1448" s="46" t="str">
        <x:f>IF(ISBLANK('2012 HR 배정표'!V1446)=TRUE,"-",IF(ISERROR((HLOOKUP($A$5,Prj_list!$O$6:$Z$7,2)*'2012 HR 배정표'!W1446)/HLOOKUP($A$5,Prj_list!$O$6:$Z$7,2))=TRUE,"-",(HLOOKUP($A$5,Prj_list!$O$6:$Z$7,2)*'2012 HR 배정표'!W1446)/HLOOKUP($A$5,Prj_list!$O$6:$Z$7,2)))</x:f>
        <x:v>-</x:v>
      </x:c>
      <x:c r="S1448" s="45" t="str">
        <x:f>IF(ISBLANK('2012 HR 배정표'!X1446)=TRUE,"-",'2012 HR 배정표'!X1446)</x:f>
        <x:v>-</x:v>
      </x:c>
      <x:c r="T1448" s="46" t="str">
        <x:f>IF(ISBLANK('2012 HR 배정표'!X1446)=TRUE,"-",IF(ISERROR((HLOOKUP($A$5,Prj_list!$O$6:$Z$7,2)*'2012 HR 배정표'!Y1446)/HLOOKUP($A$5,Prj_list!$O$6:$Z$7,2))=TRUE,"-",(HLOOKUP($A$5,Prj_list!$O$6:$Z$7,2)*'2012 HR 배정표'!Y1446)/HLOOKUP($A$5,Prj_list!$O$6:$Z$7,2)))</x:f>
        <x:v>-</x:v>
      </x:c>
      <x:c r="U1448" s="45" t="str">
        <x:f>IF(ISBLANK('2012 HR 배정표'!Z1446)=TRUE,"-",'2012 HR 배정표'!Z1446)</x:f>
        <x:v>-</x:v>
      </x:c>
      <x:c r="V1448" s="46" t="str">
        <x:f>IF(ISBLANK('2012 HR 배정표'!Z1446)=TRUE,"-",IF(ISERROR((HLOOKUP($A$5,Prj_list!$O$6:$Z$7,2)*'2012 HR 배정표'!AA1446)/HLOOKUP($A$5,Prj_list!$O$6:$Z$7,2))=TRUE,"-",(HLOOKUP($A$5,Prj_list!$O$6:$Z$7,2)*'2012 HR 배정표'!AA1446)/HLOOKUP($A$5,Prj_list!$O$6:$Z$7,2)))</x:f>
        <x:v>-</x:v>
      </x:c>
      <x:c r="W1448" s="45" t="str">
        <x:f>IF(ISBLANK('2012 HR 배정표'!AB1446)=TRUE,"-",'2012 HR 배정표'!AB1446)</x:f>
        <x:v>-</x:v>
      </x:c>
      <x:c r="X1448" s="46" t="str">
        <x:f>IF(ISBLANK('2012 HR 배정표'!AB1446)=TRUE,"-",IF(ISERROR((HLOOKUP($A$5,Prj_list!$O$6:$Z$7,2)*'2012 HR 배정표'!AC1446)/HLOOKUP($A$5,Prj_list!$O$6:$Z$7,2))=TRUE,"-",(HLOOKUP($A$5,Prj_list!$O$6:$Z$7,2)*'2012 HR 배정표'!AC1446)/HLOOKUP($A$5,Prj_list!$O$6:$Z$7,2)))</x:f>
        <x:v>-</x:v>
      </x:c>
      <x:c r="Y1448" s="45" t="str">
        <x:f>IF(ISBLANK('2012 HR 배정표'!AD1446)=TRUE,"-",'2012 HR 배정표'!AD1446)</x:f>
        <x:v>-</x:v>
      </x:c>
      <x:c r="Z1448" s="46" t="str">
        <x:f>IF(ISBLANK('2012 HR 배정표'!AD1446)=TRUE,"-",IF(ISERROR((HLOOKUP($A$5,Prj_list!$O$6:$Z$7,2)*'2012 HR 배정표'!AE1446)/HLOOKUP($A$5,Prj_list!$O$6:$Z$7,2))=TRUE,"-",(HLOOKUP($A$5,Prj_list!$O$6:$Z$7,2)*'2012 HR 배정표'!AE1446)/HLOOKUP($A$5,Prj_list!$O$6:$Z$7,2)))</x:f>
        <x:v>-</x:v>
      </x:c>
      <x:c r="AA1448" s="45" t="str">
        <x:f>IF(ISBLANK('2012 HR 배정표'!AF1446)=TRUE,"-",'2012 HR 배정표'!AF1446)</x:f>
        <x:v>-</x:v>
      </x:c>
      <x:c r="AB1448" s="46" t="str">
        <x:f>IF(ISBLANK('2012 HR 배정표'!AF1446)=TRUE,"-",IF(ISERROR((HLOOKUP($A$5,Prj_list!$O$6:$Z$7,2)*'2012 HR 배정표'!AG1446)/HLOOKUP($A$5,Prj_list!$O$6:$Z$7,2))=TRUE,"-",(HLOOKUP($A$5,Prj_list!$O$6:$Z$7,2)*'2012 HR 배정표'!AG1446)/HLOOKUP($A$5,Prj_list!$O$6:$Z$7,2)))</x:f>
        <x:v>-</x:v>
      </x:c>
      <x:c r="AC1448" s="45" t="str">
        <x:f>IF(ISBLANK('2012 HR 배정표'!AH1446)=TRUE,"-",'2012 HR 배정표'!AH1446)</x:f>
        <x:v>-</x:v>
      </x:c>
      <x:c r="AD1448" s="46" t="str">
        <x:f>IF(ISBLANK('2012 HR 배정표'!AH1446)=TRUE,"-",IF(ISERROR((HLOOKUP($A$5,Prj_list!$O$6:$Z$7,2)*'2012 HR 배정표'!AI1446)/HLOOKUP($A$5,Prj_list!$O$6:$Z$7,2))=TRUE,"-",(HLOOKUP($A$5,Prj_list!$O$6:$Z$7,2)*'2012 HR 배정표'!AI1446)/HLOOKUP($A$5,Prj_list!$O$6:$Z$7,2)))</x:f>
        <x:v>-</x:v>
      </x:c>
      <x:c r="AE1448" s="45" t="str">
        <x:f>IF(ISBLANK('2012 HR 배정표'!AJ1446)=TRUE,"-",'2012 HR 배정표'!AJ1446)</x:f>
        <x:v>-</x:v>
      </x:c>
      <x:c r="AF1448" s="46" t="str">
        <x:f>IF(ISBLANK('2012 HR 배정표'!AJ1446)=TRUE,"-",IF(ISERROR((HLOOKUP($A$5,Prj_list!$O$6:$Z$7,2)*'2012 HR 배정표'!AK1446)/HLOOKUP($A$5,Prj_list!$O$6:$Z$7,2))=TRUE,"-",(HLOOKUP($A$5,Prj_list!$O$6:$Z$7,2)*'2012 HR 배정표'!AK1446)/HLOOKUP($A$5,Prj_list!$O$6:$Z$7,2)))</x:f>
        <x:v>-</x:v>
      </x:c>
      <x:c r="AG1448" s="45" t="str">
        <x:f>IF(ISBLANK('2012 HR 배정표'!AL1446)=TRUE,"-",'2012 HR 배정표'!AL1446)</x:f>
        <x:v>-</x:v>
      </x:c>
      <x:c r="AH1448" s="46" t="str">
        <x:f>IF(ISBLANK('2012 HR 배정표'!AL1446)=TRUE,"-",IF(ISERROR((HLOOKUP($A$5,Prj_list!$O$6:$Z$7,2)*'2012 HR 배정표'!AM1446)/HLOOKUP($A$5,Prj_list!$O$6:$Z$7,2))=TRUE,"-",(HLOOKUP($A$5,Prj_list!$O$6:$Z$7,2)*'2012 HR 배정표'!AM1446)/HLOOKUP($A$5,Prj_list!$O$6:$Z$7,2)))</x:f>
        <x:v>-</x:v>
      </x:c>
      <x:c r="AI1448" s="45" t="str">
        <x:f>IF(ISBLANK('2012 HR 배정표'!AN1446)=TRUE,"-",'2012 HR 배정표'!AN1446)</x:f>
        <x:v>-</x:v>
      </x:c>
      <x:c r="AJ1448" s="46" t="str">
        <x:f>IF(ISBLANK('2012 HR 배정표'!AN1446)=TRUE,"-",IF(ISERROR((HLOOKUP($A$5,Prj_list!$O$6:$Z$7,2)*'2012 HR 배정표'!AO1446)/HLOOKUP($A$5,Prj_list!$O$6:$Z$7,2))=TRUE,"-",(HLOOKUP($A$5,Prj_list!$O$6:$Z$7,2)*'2012 HR 배정표'!AO1446)/HLOOKUP($A$5,Prj_list!$O$6:$Z$7,2)))</x:f>
        <x:v>-</x:v>
      </x:c>
      <x:c r="AK1448" s="45" t="str">
        <x:f>IF(ISBLANK('2012 HR 배정표'!AP1446)=TRUE,"-",'2012 HR 배정표'!AP1446)</x:f>
        <x:v>-</x:v>
      </x:c>
      <x:c r="AL1448" s="46" t="str">
        <x:f>IF(ISBLANK('2012 HR 배정표'!AP1446)=TRUE,"-",IF(ISERROR((HLOOKUP($A$5,Prj_list!$O$6:$Z$7,2)*'2012 HR 배정표'!AQ1446)/HLOOKUP($A$5,Prj_list!$O$6:$Z$7,2))=TRUE,"-",(HLOOKUP($A$5,Prj_list!$O$6:$Z$7,2)*'2012 HR 배정표'!AQ1446)/HLOOKUP($A$5,Prj_list!$O$6:$Z$7,2)))</x:f>
        <x:v>-</x:v>
      </x:c>
      <x:c r="AM1448" s="45" t="str">
        <x:f>IF(ISBLANK('2012 HR 배정표'!AR1446)=TRUE,"-",'2012 HR 배정표'!AR1446)</x:f>
        <x:v>-</x:v>
      </x:c>
      <x:c r="AN1448" s="46" t="str">
        <x:f>IF(ISBLANK('2012 HR 배정표'!AR1446)=TRUE,"-",IF(ISERROR((HLOOKUP($A$5,Prj_list!$O$6:$Z$7,2)*'2012 HR 배정표'!AS1446)/HLOOKUP($A$5,Prj_list!$O$6:$Z$7,2))=TRUE,"-",(HLOOKUP($A$5,Prj_list!$O$6:$Z$7,2)*'2012 HR 배정표'!AS1446)/HLOOKUP($A$5,Prj_list!$O$6:$Z$7,2)))</x:f>
        <x:v>-</x:v>
      </x:c>
      <x:c r="AO1448" s="45" t="str">
        <x:f>IF(ISBLANK('2012 HR 배정표'!AT1446)=TRUE,"-",'2012 HR 배정표'!AT1446)</x:f>
        <x:v>-</x:v>
      </x:c>
      <x:c r="AP1448" s="46" t="str">
        <x:f>IF(ISBLANK('2012 HR 배정표'!AT1446)=TRUE,"-",IF(ISERROR((HLOOKUP($A$5,Prj_list!$O$6:$Z$7,2)*'2012 HR 배정표'!AU1446)/HLOOKUP($A$5,Prj_list!$O$6:$Z$7,2))=TRUE,"-",(HLOOKUP($A$5,Prj_list!$O$6:$Z$7,2)*'2012 HR 배정표'!AU1446)/HLOOKUP($A$5,Prj_list!$O$6:$Z$7,2)))</x:f>
        <x:v>-</x:v>
      </x:c>
      <x:c r="AQ1448" s="45" t="str">
        <x:f>IF(ISBLANK('2012 HR 배정표'!AV1446)=TRUE,"-",'2012 HR 배정표'!AV1446)</x:f>
        <x:v>-</x:v>
      </x:c>
      <x:c r="AR1448" s="46" t="str">
        <x:f>IF(ISBLANK('2012 HR 배정표'!AV1446)=TRUE,"-",IF(ISERROR((HLOOKUP($A$5,Prj_list!$O$6:$Z$7,2)*'2012 HR 배정표'!AW1446)/HLOOKUP($A$5,Prj_list!$O$6:$Z$7,2))=TRUE,"-",(HLOOKUP($A$5,Prj_list!$O$6:$Z$7,2)*'2012 HR 배정표'!AW1446)/HLOOKUP($A$5,Prj_list!$O$6:$Z$7,2)))</x:f>
        <x:v>-</x:v>
      </x:c>
      <x:c r="AS1448" s="45" t="str">
        <x:f>IF(ISBLANK('2012 HR 배정표'!AX1446)=TRUE,"-",'2012 HR 배정표'!AX1446)</x:f>
        <x:v>-</x:v>
      </x:c>
      <x:c r="AT1448" s="46" t="str">
        <x:f>IF(ISBLANK('2012 HR 배정표'!AX1446)=TRUE,"-",IF(ISERROR((HLOOKUP($A$5,Prj_list!$O$6:$Z$7,2)*'2012 HR 배정표'!AY1446)/HLOOKUP($A$5,Prj_list!$O$6:$Z$7,2))=TRUE,"-",(HLOOKUP($A$5,Prj_list!$O$6:$Z$7,2)*'2012 HR 배정표'!AY1446)/HLOOKUP($A$5,Prj_list!$O$6:$Z$7,2)))</x:f>
        <x:v>-</x:v>
      </x:c>
      <x:c r="AU1448" s="45" t="str">
        <x:f>IF(ISBLANK('2012 HR 배정표'!AZ1446)=TRUE,"-",'2012 HR 배정표'!AZ1446)</x:f>
        <x:v>-</x:v>
      </x:c>
      <x:c r="AV1448" s="46" t="str">
        <x:f>IF(ISBLANK('2012 HR 배정표'!AZ1446)=TRUE,"-",IF(ISERROR((HLOOKUP($A$5,Prj_list!$O$6:$Z$7,2)*'2012 HR 배정표'!BA1446)/HLOOKUP($A$5,Prj_list!$O$6:$Z$7,2))=TRUE,"-",(HLOOKUP($A$5,Prj_list!$O$6:$Z$7,2)*'2012 HR 배정표'!BA1446)/HLOOKUP($A$5,Prj_list!$O$6:$Z$7,2)))</x:f>
        <x:v>-</x:v>
      </x:c>
      <x:c r="AW1448" s="34" t="str">
        <x:f t="shared" si="46"/>
        <x:v/>
      </x:c>
      <x:c r="AX1448" s="41">
        <x:f t="shared" si="45"/>
        <x:v>0</x:v>
      </x:c>
    </x:row>
    <x:row r="1449" spans="1:50">
      <x:c r="A1449" s="45" t="str">
        <x:f>IF(ISBLANK('2012 HR 배정표'!F1447)=TRUE,"-",'2012 HR 배정표'!F1447)</x:f>
        <x:v>-</x:v>
      </x:c>
      <x:c r="B1449" s="46" t="str">
        <x:f>IF(ISBLANK('2012 HR 배정표'!F1447)=TRUE,"-",IF(ISERROR((HLOOKUP($A$5,Prj_list!$O$6:$Z$7,2)*'2012 HR 배정표'!G1447)/HLOOKUP($A$5,Prj_list!$O$6:$Z$7,2))=TRUE,"-",(HLOOKUP($A$5,Prj_list!$O$6:$Z$7,2)*'2012 HR 배정표'!G1447)/HLOOKUP($A$5,Prj_list!$O$6:$Z$7,2)))</x:f>
        <x:v>-</x:v>
      </x:c>
      <x:c r="C1449" s="45" t="str">
        <x:f>IF(ISBLANK('2012 HR 배정표'!H1447)=TRUE,"-",'2012 HR 배정표'!H1447)</x:f>
        <x:v>-</x:v>
      </x:c>
      <x:c r="D1449" s="46" t="str">
        <x:f>IF(ISBLANK('2012 HR 배정표'!H1447)=TRUE,"-",IF(ISERROR((HLOOKUP($A$5,Prj_list!$O$6:$Z$7,2)*'2012 HR 배정표'!I1447)/HLOOKUP($A$5,Prj_list!$O$6:$Z$7,2))=TRUE,"-",(HLOOKUP($A$5,Prj_list!$O$6:$Z$7,2)*'2012 HR 배정표'!I1447)/HLOOKUP($A$5,Prj_list!$O$6:$Z$7,2)))</x:f>
        <x:v>-</x:v>
      </x:c>
      <x:c r="E1449" s="45" t="str">
        <x:f>IF(ISBLANK('2012 HR 배정표'!J1447)=TRUE,"-",'2012 HR 배정표'!J1447)</x:f>
        <x:v>-</x:v>
      </x:c>
      <x:c r="F1449" s="46" t="str">
        <x:f>IF(ISBLANK('2012 HR 배정표'!J1447)=TRUE,"-",IF(ISERROR((HLOOKUP($A$5,Prj_list!$O$6:$Z$7,2)*'2012 HR 배정표'!K1447)/HLOOKUP($A$5,Prj_list!$O$6:$Z$7,2))=TRUE,"-",(HLOOKUP($A$5,Prj_list!$O$6:$Z$7,2)*'2012 HR 배정표'!K1447)/HLOOKUP($A$5,Prj_list!$O$6:$Z$7,2)))</x:f>
        <x:v>-</x:v>
      </x:c>
      <x:c r="G1449" s="45" t="str">
        <x:f>IF(ISBLANK('2012 HR 배정표'!L1447)=TRUE,"-",'2012 HR 배정표'!L1447)</x:f>
        <x:v>-</x:v>
      </x:c>
      <x:c r="H1449" s="46" t="str">
        <x:f>IF(ISBLANK('2012 HR 배정표'!L1447)=TRUE,"-",IF(ISERROR((HLOOKUP($A$5,Prj_list!$O$6:$Z$7,2)*'2012 HR 배정표'!M1447)/HLOOKUP($A$5,Prj_list!$O$6:$Z$7,2))=TRUE,"-",(HLOOKUP($A$5,Prj_list!$O$6:$Z$7,2)*'2012 HR 배정표'!M1447)/HLOOKUP($A$5,Prj_list!$O$6:$Z$7,2)))</x:f>
        <x:v>-</x:v>
      </x:c>
      <x:c r="I1449" s="45" t="str">
        <x:f>IF(ISBLANK('2012 HR 배정표'!N1447)=TRUE,"-",'2012 HR 배정표'!N1447)</x:f>
        <x:v>-</x:v>
      </x:c>
      <x:c r="J1449" s="46" t="str">
        <x:f>IF(ISBLANK('2012 HR 배정표'!N1447)=TRUE,"-",IF(ISERROR((HLOOKUP($A$5,Prj_list!$O$6:$Z$7,2)*'2012 HR 배정표'!O1447)/HLOOKUP($A$5,Prj_list!$O$6:$Z$7,2))=TRUE,"-",(HLOOKUP($A$5,Prj_list!$O$6:$Z$7,2)*'2012 HR 배정표'!O1447)/HLOOKUP($A$5,Prj_list!$O$6:$Z$7,2)))</x:f>
        <x:v>-</x:v>
      </x:c>
      <x:c r="K1449" s="45" t="str">
        <x:f>IF(ISBLANK('2012 HR 배정표'!P1447)=TRUE,"-",'2012 HR 배정표'!P1447)</x:f>
        <x:v>-</x:v>
      </x:c>
      <x:c r="L1449" s="46" t="str">
        <x:f>IF(ISBLANK('2012 HR 배정표'!P1447)=TRUE,"-",IF(ISERROR((HLOOKUP($A$5,Prj_list!$O$6:$Z$7,2)*'2012 HR 배정표'!Q1447)/HLOOKUP($A$5,Prj_list!$O$6:$Z$7,2))=TRUE,"-",(HLOOKUP($A$5,Prj_list!$O$6:$Z$7,2)*'2012 HR 배정표'!Q1447)/HLOOKUP($A$5,Prj_list!$O$6:$Z$7,2)))</x:f>
        <x:v>-</x:v>
      </x:c>
      <x:c r="M1449" s="45" t="str">
        <x:f>IF(ISBLANK('2012 HR 배정표'!R1447)=TRUE,"-",'2012 HR 배정표'!R1447)</x:f>
        <x:v>-</x:v>
      </x:c>
      <x:c r="N1449" s="46" t="str">
        <x:f>IF(ISBLANK('2012 HR 배정표'!R1447)=TRUE,"-",IF(ISERROR((HLOOKUP($A$5,Prj_list!$O$6:$Z$7,2)*'2012 HR 배정표'!S1447)/HLOOKUP($A$5,Prj_list!$O$6:$Z$7,2))=TRUE,"-",(HLOOKUP($A$5,Prj_list!$O$6:$Z$7,2)*'2012 HR 배정표'!S1447)/HLOOKUP($A$5,Prj_list!$O$6:$Z$7,2)))</x:f>
        <x:v>-</x:v>
      </x:c>
      <x:c r="O1449" s="45" t="str">
        <x:f>IF(ISBLANK('2012 HR 배정표'!T1447)=TRUE,"-",'2012 HR 배정표'!T1447)</x:f>
        <x:v>-</x:v>
      </x:c>
      <x:c r="P1449" s="46" t="str">
        <x:f>IF(ISBLANK('2012 HR 배정표'!T1447)=TRUE,"-",IF(ISERROR((HLOOKUP($A$5,Prj_list!$O$6:$Z$7,2)*'2012 HR 배정표'!U1447)/HLOOKUP($A$5,Prj_list!$O$6:$Z$7,2))=TRUE,"-",(HLOOKUP($A$5,Prj_list!$O$6:$Z$7,2)*'2012 HR 배정표'!U1447)/HLOOKUP($A$5,Prj_list!$O$6:$Z$7,2)))</x:f>
        <x:v>-</x:v>
      </x:c>
      <x:c r="Q1449" s="45" t="str">
        <x:f>IF(ISBLANK('2012 HR 배정표'!V1447)=TRUE,"-",'2012 HR 배정표'!V1447)</x:f>
        <x:v>-</x:v>
      </x:c>
      <x:c r="R1449" s="46" t="str">
        <x:f>IF(ISBLANK('2012 HR 배정표'!V1447)=TRUE,"-",IF(ISERROR((HLOOKUP($A$5,Prj_list!$O$6:$Z$7,2)*'2012 HR 배정표'!W1447)/HLOOKUP($A$5,Prj_list!$O$6:$Z$7,2))=TRUE,"-",(HLOOKUP($A$5,Prj_list!$O$6:$Z$7,2)*'2012 HR 배정표'!W1447)/HLOOKUP($A$5,Prj_list!$O$6:$Z$7,2)))</x:f>
        <x:v>-</x:v>
      </x:c>
      <x:c r="S1449" s="45" t="str">
        <x:f>IF(ISBLANK('2012 HR 배정표'!X1447)=TRUE,"-",'2012 HR 배정표'!X1447)</x:f>
        <x:v>-</x:v>
      </x:c>
      <x:c r="T1449" s="46" t="str">
        <x:f>IF(ISBLANK('2012 HR 배정표'!X1447)=TRUE,"-",IF(ISERROR((HLOOKUP($A$5,Prj_list!$O$6:$Z$7,2)*'2012 HR 배정표'!Y1447)/HLOOKUP($A$5,Prj_list!$O$6:$Z$7,2))=TRUE,"-",(HLOOKUP($A$5,Prj_list!$O$6:$Z$7,2)*'2012 HR 배정표'!Y1447)/HLOOKUP($A$5,Prj_list!$O$6:$Z$7,2)))</x:f>
        <x:v>-</x:v>
      </x:c>
      <x:c r="U1449" s="45" t="str">
        <x:f>IF(ISBLANK('2012 HR 배정표'!Z1447)=TRUE,"-",'2012 HR 배정표'!Z1447)</x:f>
        <x:v>-</x:v>
      </x:c>
      <x:c r="V1449" s="46" t="str">
        <x:f>IF(ISBLANK('2012 HR 배정표'!Z1447)=TRUE,"-",IF(ISERROR((HLOOKUP($A$5,Prj_list!$O$6:$Z$7,2)*'2012 HR 배정표'!AA1447)/HLOOKUP($A$5,Prj_list!$O$6:$Z$7,2))=TRUE,"-",(HLOOKUP($A$5,Prj_list!$O$6:$Z$7,2)*'2012 HR 배정표'!AA1447)/HLOOKUP($A$5,Prj_list!$O$6:$Z$7,2)))</x:f>
        <x:v>-</x:v>
      </x:c>
      <x:c r="W1449" s="45" t="str">
        <x:f>IF(ISBLANK('2012 HR 배정표'!AB1447)=TRUE,"-",'2012 HR 배정표'!AB1447)</x:f>
        <x:v>-</x:v>
      </x:c>
      <x:c r="X1449" s="46" t="str">
        <x:f>IF(ISBLANK('2012 HR 배정표'!AB1447)=TRUE,"-",IF(ISERROR((HLOOKUP($A$5,Prj_list!$O$6:$Z$7,2)*'2012 HR 배정표'!AC1447)/HLOOKUP($A$5,Prj_list!$O$6:$Z$7,2))=TRUE,"-",(HLOOKUP($A$5,Prj_list!$O$6:$Z$7,2)*'2012 HR 배정표'!AC1447)/HLOOKUP($A$5,Prj_list!$O$6:$Z$7,2)))</x:f>
        <x:v>-</x:v>
      </x:c>
      <x:c r="Y1449" s="45" t="str">
        <x:f>IF(ISBLANK('2012 HR 배정표'!AD1447)=TRUE,"-",'2012 HR 배정표'!AD1447)</x:f>
        <x:v>-</x:v>
      </x:c>
      <x:c r="Z1449" s="46" t="str">
        <x:f>IF(ISBLANK('2012 HR 배정표'!AD1447)=TRUE,"-",IF(ISERROR((HLOOKUP($A$5,Prj_list!$O$6:$Z$7,2)*'2012 HR 배정표'!AE1447)/HLOOKUP($A$5,Prj_list!$O$6:$Z$7,2))=TRUE,"-",(HLOOKUP($A$5,Prj_list!$O$6:$Z$7,2)*'2012 HR 배정표'!AE1447)/HLOOKUP($A$5,Prj_list!$O$6:$Z$7,2)))</x:f>
        <x:v>-</x:v>
      </x:c>
      <x:c r="AA1449" s="45" t="str">
        <x:f>IF(ISBLANK('2012 HR 배정표'!AF1447)=TRUE,"-",'2012 HR 배정표'!AF1447)</x:f>
        <x:v>-</x:v>
      </x:c>
      <x:c r="AB1449" s="46" t="str">
        <x:f>IF(ISBLANK('2012 HR 배정표'!AF1447)=TRUE,"-",IF(ISERROR((HLOOKUP($A$5,Prj_list!$O$6:$Z$7,2)*'2012 HR 배정표'!AG1447)/HLOOKUP($A$5,Prj_list!$O$6:$Z$7,2))=TRUE,"-",(HLOOKUP($A$5,Prj_list!$O$6:$Z$7,2)*'2012 HR 배정표'!AG1447)/HLOOKUP($A$5,Prj_list!$O$6:$Z$7,2)))</x:f>
        <x:v>-</x:v>
      </x:c>
      <x:c r="AC1449" s="45" t="str">
        <x:f>IF(ISBLANK('2012 HR 배정표'!AH1447)=TRUE,"-",'2012 HR 배정표'!AH1447)</x:f>
        <x:v>-</x:v>
      </x:c>
      <x:c r="AD1449" s="46" t="str">
        <x:f>IF(ISBLANK('2012 HR 배정표'!AH1447)=TRUE,"-",IF(ISERROR((HLOOKUP($A$5,Prj_list!$O$6:$Z$7,2)*'2012 HR 배정표'!AI1447)/HLOOKUP($A$5,Prj_list!$O$6:$Z$7,2))=TRUE,"-",(HLOOKUP($A$5,Prj_list!$O$6:$Z$7,2)*'2012 HR 배정표'!AI1447)/HLOOKUP($A$5,Prj_list!$O$6:$Z$7,2)))</x:f>
        <x:v>-</x:v>
      </x:c>
      <x:c r="AE1449" s="45" t="str">
        <x:f>IF(ISBLANK('2012 HR 배정표'!AJ1447)=TRUE,"-",'2012 HR 배정표'!AJ1447)</x:f>
        <x:v>-</x:v>
      </x:c>
      <x:c r="AF1449" s="46" t="str">
        <x:f>IF(ISBLANK('2012 HR 배정표'!AJ1447)=TRUE,"-",IF(ISERROR((HLOOKUP($A$5,Prj_list!$O$6:$Z$7,2)*'2012 HR 배정표'!AK1447)/HLOOKUP($A$5,Prj_list!$O$6:$Z$7,2))=TRUE,"-",(HLOOKUP($A$5,Prj_list!$O$6:$Z$7,2)*'2012 HR 배정표'!AK1447)/HLOOKUP($A$5,Prj_list!$O$6:$Z$7,2)))</x:f>
        <x:v>-</x:v>
      </x:c>
      <x:c r="AG1449" s="45" t="str">
        <x:f>IF(ISBLANK('2012 HR 배정표'!AL1447)=TRUE,"-",'2012 HR 배정표'!AL1447)</x:f>
        <x:v>-</x:v>
      </x:c>
      <x:c r="AH1449" s="46" t="str">
        <x:f>IF(ISBLANK('2012 HR 배정표'!AL1447)=TRUE,"-",IF(ISERROR((HLOOKUP($A$5,Prj_list!$O$6:$Z$7,2)*'2012 HR 배정표'!AM1447)/HLOOKUP($A$5,Prj_list!$O$6:$Z$7,2))=TRUE,"-",(HLOOKUP($A$5,Prj_list!$O$6:$Z$7,2)*'2012 HR 배정표'!AM1447)/HLOOKUP($A$5,Prj_list!$O$6:$Z$7,2)))</x:f>
        <x:v>-</x:v>
      </x:c>
      <x:c r="AI1449" s="45" t="str">
        <x:f>IF(ISBLANK('2012 HR 배정표'!AN1447)=TRUE,"-",'2012 HR 배정표'!AN1447)</x:f>
        <x:v>-</x:v>
      </x:c>
      <x:c r="AJ1449" s="46" t="str">
        <x:f>IF(ISBLANK('2012 HR 배정표'!AN1447)=TRUE,"-",IF(ISERROR((HLOOKUP($A$5,Prj_list!$O$6:$Z$7,2)*'2012 HR 배정표'!AO1447)/HLOOKUP($A$5,Prj_list!$O$6:$Z$7,2))=TRUE,"-",(HLOOKUP($A$5,Prj_list!$O$6:$Z$7,2)*'2012 HR 배정표'!AO1447)/HLOOKUP($A$5,Prj_list!$O$6:$Z$7,2)))</x:f>
        <x:v>-</x:v>
      </x:c>
      <x:c r="AK1449" s="45" t="str">
        <x:f>IF(ISBLANK('2012 HR 배정표'!AP1447)=TRUE,"-",'2012 HR 배정표'!AP1447)</x:f>
        <x:v>-</x:v>
      </x:c>
      <x:c r="AL1449" s="46" t="str">
        <x:f>IF(ISBLANK('2012 HR 배정표'!AP1447)=TRUE,"-",IF(ISERROR((HLOOKUP($A$5,Prj_list!$O$6:$Z$7,2)*'2012 HR 배정표'!AQ1447)/HLOOKUP($A$5,Prj_list!$O$6:$Z$7,2))=TRUE,"-",(HLOOKUP($A$5,Prj_list!$O$6:$Z$7,2)*'2012 HR 배정표'!AQ1447)/HLOOKUP($A$5,Prj_list!$O$6:$Z$7,2)))</x:f>
        <x:v>-</x:v>
      </x:c>
      <x:c r="AM1449" s="45" t="str">
        <x:f>IF(ISBLANK('2012 HR 배정표'!AR1447)=TRUE,"-",'2012 HR 배정표'!AR1447)</x:f>
        <x:v>-</x:v>
      </x:c>
      <x:c r="AN1449" s="46" t="str">
        <x:f>IF(ISBLANK('2012 HR 배정표'!AR1447)=TRUE,"-",IF(ISERROR((HLOOKUP($A$5,Prj_list!$O$6:$Z$7,2)*'2012 HR 배정표'!AS1447)/HLOOKUP($A$5,Prj_list!$O$6:$Z$7,2))=TRUE,"-",(HLOOKUP($A$5,Prj_list!$O$6:$Z$7,2)*'2012 HR 배정표'!AS1447)/HLOOKUP($A$5,Prj_list!$O$6:$Z$7,2)))</x:f>
        <x:v>-</x:v>
      </x:c>
      <x:c r="AO1449" s="45" t="str">
        <x:f>IF(ISBLANK('2012 HR 배정표'!AT1447)=TRUE,"-",'2012 HR 배정표'!AT1447)</x:f>
        <x:v>-</x:v>
      </x:c>
      <x:c r="AP1449" s="46" t="str">
        <x:f>IF(ISBLANK('2012 HR 배정표'!AT1447)=TRUE,"-",IF(ISERROR((HLOOKUP($A$5,Prj_list!$O$6:$Z$7,2)*'2012 HR 배정표'!AU1447)/HLOOKUP($A$5,Prj_list!$O$6:$Z$7,2))=TRUE,"-",(HLOOKUP($A$5,Prj_list!$O$6:$Z$7,2)*'2012 HR 배정표'!AU1447)/HLOOKUP($A$5,Prj_list!$O$6:$Z$7,2)))</x:f>
        <x:v>-</x:v>
      </x:c>
      <x:c r="AQ1449" s="45" t="str">
        <x:f>IF(ISBLANK('2012 HR 배정표'!AV1447)=TRUE,"-",'2012 HR 배정표'!AV1447)</x:f>
        <x:v>-</x:v>
      </x:c>
      <x:c r="AR1449" s="46" t="str">
        <x:f>IF(ISBLANK('2012 HR 배정표'!AV1447)=TRUE,"-",IF(ISERROR((HLOOKUP($A$5,Prj_list!$O$6:$Z$7,2)*'2012 HR 배정표'!AW1447)/HLOOKUP($A$5,Prj_list!$O$6:$Z$7,2))=TRUE,"-",(HLOOKUP($A$5,Prj_list!$O$6:$Z$7,2)*'2012 HR 배정표'!AW1447)/HLOOKUP($A$5,Prj_list!$O$6:$Z$7,2)))</x:f>
        <x:v>-</x:v>
      </x:c>
      <x:c r="AS1449" s="45" t="str">
        <x:f>IF(ISBLANK('2012 HR 배정표'!AX1447)=TRUE,"-",'2012 HR 배정표'!AX1447)</x:f>
        <x:v>-</x:v>
      </x:c>
      <x:c r="AT1449" s="46" t="str">
        <x:f>IF(ISBLANK('2012 HR 배정표'!AX1447)=TRUE,"-",IF(ISERROR((HLOOKUP($A$5,Prj_list!$O$6:$Z$7,2)*'2012 HR 배정표'!AY1447)/HLOOKUP($A$5,Prj_list!$O$6:$Z$7,2))=TRUE,"-",(HLOOKUP($A$5,Prj_list!$O$6:$Z$7,2)*'2012 HR 배정표'!AY1447)/HLOOKUP($A$5,Prj_list!$O$6:$Z$7,2)))</x:f>
        <x:v>-</x:v>
      </x:c>
      <x:c r="AU1449" s="45" t="str">
        <x:f>IF(ISBLANK('2012 HR 배정표'!AZ1447)=TRUE,"-",'2012 HR 배정표'!AZ1447)</x:f>
        <x:v>-</x:v>
      </x:c>
      <x:c r="AV1449" s="46" t="str">
        <x:f>IF(ISBLANK('2012 HR 배정표'!AZ1447)=TRUE,"-",IF(ISERROR((HLOOKUP($A$5,Prj_list!$O$6:$Z$7,2)*'2012 HR 배정표'!BA1447)/HLOOKUP($A$5,Prj_list!$O$6:$Z$7,2))=TRUE,"-",(HLOOKUP($A$5,Prj_list!$O$6:$Z$7,2)*'2012 HR 배정표'!BA1447)/HLOOKUP($A$5,Prj_list!$O$6:$Z$7,2)))</x:f>
        <x:v>-</x:v>
      </x:c>
      <x:c r="AW1449" s="34" t="str">
        <x:f t="shared" si="46"/>
        <x:v/>
      </x:c>
      <x:c r="AX1449" s="41">
        <x:f t="shared" si="45"/>
        <x:v>0</x:v>
      </x:c>
    </x:row>
    <x:row r="1450" spans="1:50">
      <x:c r="A1450" s="45" t="str">
        <x:f>IF(ISBLANK('2012 HR 배정표'!F1448)=TRUE,"-",'2012 HR 배정표'!F1448)</x:f>
        <x:v>-</x:v>
      </x:c>
      <x:c r="B1450" s="46" t="str">
        <x:f>IF(ISBLANK('2012 HR 배정표'!F1448)=TRUE,"-",IF(ISERROR((HLOOKUP($A$5,Prj_list!$O$6:$Z$7,2)*'2012 HR 배정표'!G1448)/HLOOKUP($A$5,Prj_list!$O$6:$Z$7,2))=TRUE,"-",(HLOOKUP($A$5,Prj_list!$O$6:$Z$7,2)*'2012 HR 배정표'!G1448)/HLOOKUP($A$5,Prj_list!$O$6:$Z$7,2)))</x:f>
        <x:v>-</x:v>
      </x:c>
      <x:c r="C1450" s="45" t="str">
        <x:f>IF(ISBLANK('2012 HR 배정표'!H1448)=TRUE,"-",'2012 HR 배정표'!H1448)</x:f>
        <x:v>-</x:v>
      </x:c>
      <x:c r="D1450" s="46" t="str">
        <x:f>IF(ISBLANK('2012 HR 배정표'!H1448)=TRUE,"-",IF(ISERROR((HLOOKUP($A$5,Prj_list!$O$6:$Z$7,2)*'2012 HR 배정표'!I1448)/HLOOKUP($A$5,Prj_list!$O$6:$Z$7,2))=TRUE,"-",(HLOOKUP($A$5,Prj_list!$O$6:$Z$7,2)*'2012 HR 배정표'!I1448)/HLOOKUP($A$5,Prj_list!$O$6:$Z$7,2)))</x:f>
        <x:v>-</x:v>
      </x:c>
      <x:c r="E1450" s="45" t="str">
        <x:f>IF(ISBLANK('2012 HR 배정표'!J1448)=TRUE,"-",'2012 HR 배정표'!J1448)</x:f>
        <x:v>-</x:v>
      </x:c>
      <x:c r="F1450" s="46" t="str">
        <x:f>IF(ISBLANK('2012 HR 배정표'!J1448)=TRUE,"-",IF(ISERROR((HLOOKUP($A$5,Prj_list!$O$6:$Z$7,2)*'2012 HR 배정표'!K1448)/HLOOKUP($A$5,Prj_list!$O$6:$Z$7,2))=TRUE,"-",(HLOOKUP($A$5,Prj_list!$O$6:$Z$7,2)*'2012 HR 배정표'!K1448)/HLOOKUP($A$5,Prj_list!$O$6:$Z$7,2)))</x:f>
        <x:v>-</x:v>
      </x:c>
      <x:c r="G1450" s="45" t="str">
        <x:f>IF(ISBLANK('2012 HR 배정표'!L1448)=TRUE,"-",'2012 HR 배정표'!L1448)</x:f>
        <x:v>-</x:v>
      </x:c>
      <x:c r="H1450" s="46" t="str">
        <x:f>IF(ISBLANK('2012 HR 배정표'!L1448)=TRUE,"-",IF(ISERROR((HLOOKUP($A$5,Prj_list!$O$6:$Z$7,2)*'2012 HR 배정표'!M1448)/HLOOKUP($A$5,Prj_list!$O$6:$Z$7,2))=TRUE,"-",(HLOOKUP($A$5,Prj_list!$O$6:$Z$7,2)*'2012 HR 배정표'!M1448)/HLOOKUP($A$5,Prj_list!$O$6:$Z$7,2)))</x:f>
        <x:v>-</x:v>
      </x:c>
      <x:c r="I1450" s="45" t="str">
        <x:f>IF(ISBLANK('2012 HR 배정표'!N1448)=TRUE,"-",'2012 HR 배정표'!N1448)</x:f>
        <x:v>-</x:v>
      </x:c>
      <x:c r="J1450" s="46" t="str">
        <x:f>IF(ISBLANK('2012 HR 배정표'!N1448)=TRUE,"-",IF(ISERROR((HLOOKUP($A$5,Prj_list!$O$6:$Z$7,2)*'2012 HR 배정표'!O1448)/HLOOKUP($A$5,Prj_list!$O$6:$Z$7,2))=TRUE,"-",(HLOOKUP($A$5,Prj_list!$O$6:$Z$7,2)*'2012 HR 배정표'!O1448)/HLOOKUP($A$5,Prj_list!$O$6:$Z$7,2)))</x:f>
        <x:v>-</x:v>
      </x:c>
      <x:c r="K1450" s="45" t="str">
        <x:f>IF(ISBLANK('2012 HR 배정표'!P1448)=TRUE,"-",'2012 HR 배정표'!P1448)</x:f>
        <x:v>-</x:v>
      </x:c>
      <x:c r="L1450" s="46" t="str">
        <x:f>IF(ISBLANK('2012 HR 배정표'!P1448)=TRUE,"-",IF(ISERROR((HLOOKUP($A$5,Prj_list!$O$6:$Z$7,2)*'2012 HR 배정표'!Q1448)/HLOOKUP($A$5,Prj_list!$O$6:$Z$7,2))=TRUE,"-",(HLOOKUP($A$5,Prj_list!$O$6:$Z$7,2)*'2012 HR 배정표'!Q1448)/HLOOKUP($A$5,Prj_list!$O$6:$Z$7,2)))</x:f>
        <x:v>-</x:v>
      </x:c>
      <x:c r="M1450" s="45" t="str">
        <x:f>IF(ISBLANK('2012 HR 배정표'!R1448)=TRUE,"-",'2012 HR 배정표'!R1448)</x:f>
        <x:v>-</x:v>
      </x:c>
      <x:c r="N1450" s="46" t="str">
        <x:f>IF(ISBLANK('2012 HR 배정표'!R1448)=TRUE,"-",IF(ISERROR((HLOOKUP($A$5,Prj_list!$O$6:$Z$7,2)*'2012 HR 배정표'!S1448)/HLOOKUP($A$5,Prj_list!$O$6:$Z$7,2))=TRUE,"-",(HLOOKUP($A$5,Prj_list!$O$6:$Z$7,2)*'2012 HR 배정표'!S1448)/HLOOKUP($A$5,Prj_list!$O$6:$Z$7,2)))</x:f>
        <x:v>-</x:v>
      </x:c>
      <x:c r="O1450" s="45" t="str">
        <x:f>IF(ISBLANK('2012 HR 배정표'!T1448)=TRUE,"-",'2012 HR 배정표'!T1448)</x:f>
        <x:v>-</x:v>
      </x:c>
      <x:c r="P1450" s="46" t="str">
        <x:f>IF(ISBLANK('2012 HR 배정표'!T1448)=TRUE,"-",IF(ISERROR((HLOOKUP($A$5,Prj_list!$O$6:$Z$7,2)*'2012 HR 배정표'!U1448)/HLOOKUP($A$5,Prj_list!$O$6:$Z$7,2))=TRUE,"-",(HLOOKUP($A$5,Prj_list!$O$6:$Z$7,2)*'2012 HR 배정표'!U1448)/HLOOKUP($A$5,Prj_list!$O$6:$Z$7,2)))</x:f>
        <x:v>-</x:v>
      </x:c>
      <x:c r="Q1450" s="45" t="str">
        <x:f>IF(ISBLANK('2012 HR 배정표'!V1448)=TRUE,"-",'2012 HR 배정표'!V1448)</x:f>
        <x:v>-</x:v>
      </x:c>
      <x:c r="R1450" s="46" t="str">
        <x:f>IF(ISBLANK('2012 HR 배정표'!V1448)=TRUE,"-",IF(ISERROR((HLOOKUP($A$5,Prj_list!$O$6:$Z$7,2)*'2012 HR 배정표'!W1448)/HLOOKUP($A$5,Prj_list!$O$6:$Z$7,2))=TRUE,"-",(HLOOKUP($A$5,Prj_list!$O$6:$Z$7,2)*'2012 HR 배정표'!W1448)/HLOOKUP($A$5,Prj_list!$O$6:$Z$7,2)))</x:f>
        <x:v>-</x:v>
      </x:c>
      <x:c r="S1450" s="45" t="str">
        <x:f>IF(ISBLANK('2012 HR 배정표'!X1448)=TRUE,"-",'2012 HR 배정표'!X1448)</x:f>
        <x:v>-</x:v>
      </x:c>
      <x:c r="T1450" s="46" t="str">
        <x:f>IF(ISBLANK('2012 HR 배정표'!X1448)=TRUE,"-",IF(ISERROR((HLOOKUP($A$5,Prj_list!$O$6:$Z$7,2)*'2012 HR 배정표'!Y1448)/HLOOKUP($A$5,Prj_list!$O$6:$Z$7,2))=TRUE,"-",(HLOOKUP($A$5,Prj_list!$O$6:$Z$7,2)*'2012 HR 배정표'!Y1448)/HLOOKUP($A$5,Prj_list!$O$6:$Z$7,2)))</x:f>
        <x:v>-</x:v>
      </x:c>
      <x:c r="U1450" s="45" t="str">
        <x:f>IF(ISBLANK('2012 HR 배정표'!Z1448)=TRUE,"-",'2012 HR 배정표'!Z1448)</x:f>
        <x:v>-</x:v>
      </x:c>
      <x:c r="V1450" s="46" t="str">
        <x:f>IF(ISBLANK('2012 HR 배정표'!Z1448)=TRUE,"-",IF(ISERROR((HLOOKUP($A$5,Prj_list!$O$6:$Z$7,2)*'2012 HR 배정표'!AA1448)/HLOOKUP($A$5,Prj_list!$O$6:$Z$7,2))=TRUE,"-",(HLOOKUP($A$5,Prj_list!$O$6:$Z$7,2)*'2012 HR 배정표'!AA1448)/HLOOKUP($A$5,Prj_list!$O$6:$Z$7,2)))</x:f>
        <x:v>-</x:v>
      </x:c>
      <x:c r="W1450" s="45" t="str">
        <x:f>IF(ISBLANK('2012 HR 배정표'!AB1448)=TRUE,"-",'2012 HR 배정표'!AB1448)</x:f>
        <x:v>-</x:v>
      </x:c>
      <x:c r="X1450" s="46" t="str">
        <x:f>IF(ISBLANK('2012 HR 배정표'!AB1448)=TRUE,"-",IF(ISERROR((HLOOKUP($A$5,Prj_list!$O$6:$Z$7,2)*'2012 HR 배정표'!AC1448)/HLOOKUP($A$5,Prj_list!$O$6:$Z$7,2))=TRUE,"-",(HLOOKUP($A$5,Prj_list!$O$6:$Z$7,2)*'2012 HR 배정표'!AC1448)/HLOOKUP($A$5,Prj_list!$O$6:$Z$7,2)))</x:f>
        <x:v>-</x:v>
      </x:c>
      <x:c r="Y1450" s="45" t="str">
        <x:f>IF(ISBLANK('2012 HR 배정표'!AD1448)=TRUE,"-",'2012 HR 배정표'!AD1448)</x:f>
        <x:v>-</x:v>
      </x:c>
      <x:c r="Z1450" s="46" t="str">
        <x:f>IF(ISBLANK('2012 HR 배정표'!AD1448)=TRUE,"-",IF(ISERROR((HLOOKUP($A$5,Prj_list!$O$6:$Z$7,2)*'2012 HR 배정표'!AE1448)/HLOOKUP($A$5,Prj_list!$O$6:$Z$7,2))=TRUE,"-",(HLOOKUP($A$5,Prj_list!$O$6:$Z$7,2)*'2012 HR 배정표'!AE1448)/HLOOKUP($A$5,Prj_list!$O$6:$Z$7,2)))</x:f>
        <x:v>-</x:v>
      </x:c>
      <x:c r="AA1450" s="45" t="str">
        <x:f>IF(ISBLANK('2012 HR 배정표'!AF1448)=TRUE,"-",'2012 HR 배정표'!AF1448)</x:f>
        <x:v>-</x:v>
      </x:c>
      <x:c r="AB1450" s="46" t="str">
        <x:f>IF(ISBLANK('2012 HR 배정표'!AF1448)=TRUE,"-",IF(ISERROR((HLOOKUP($A$5,Prj_list!$O$6:$Z$7,2)*'2012 HR 배정표'!AG1448)/HLOOKUP($A$5,Prj_list!$O$6:$Z$7,2))=TRUE,"-",(HLOOKUP($A$5,Prj_list!$O$6:$Z$7,2)*'2012 HR 배정표'!AG1448)/HLOOKUP($A$5,Prj_list!$O$6:$Z$7,2)))</x:f>
        <x:v>-</x:v>
      </x:c>
      <x:c r="AC1450" s="45" t="str">
        <x:f>IF(ISBLANK('2012 HR 배정표'!AH1448)=TRUE,"-",'2012 HR 배정표'!AH1448)</x:f>
        <x:v>-</x:v>
      </x:c>
      <x:c r="AD1450" s="46" t="str">
        <x:f>IF(ISBLANK('2012 HR 배정표'!AH1448)=TRUE,"-",IF(ISERROR((HLOOKUP($A$5,Prj_list!$O$6:$Z$7,2)*'2012 HR 배정표'!AI1448)/HLOOKUP($A$5,Prj_list!$O$6:$Z$7,2))=TRUE,"-",(HLOOKUP($A$5,Prj_list!$O$6:$Z$7,2)*'2012 HR 배정표'!AI1448)/HLOOKUP($A$5,Prj_list!$O$6:$Z$7,2)))</x:f>
        <x:v>-</x:v>
      </x:c>
      <x:c r="AE1450" s="45" t="str">
        <x:f>IF(ISBLANK('2012 HR 배정표'!AJ1448)=TRUE,"-",'2012 HR 배정표'!AJ1448)</x:f>
        <x:v>-</x:v>
      </x:c>
      <x:c r="AF1450" s="46" t="str">
        <x:f>IF(ISBLANK('2012 HR 배정표'!AJ1448)=TRUE,"-",IF(ISERROR((HLOOKUP($A$5,Prj_list!$O$6:$Z$7,2)*'2012 HR 배정표'!AK1448)/HLOOKUP($A$5,Prj_list!$O$6:$Z$7,2))=TRUE,"-",(HLOOKUP($A$5,Prj_list!$O$6:$Z$7,2)*'2012 HR 배정표'!AK1448)/HLOOKUP($A$5,Prj_list!$O$6:$Z$7,2)))</x:f>
        <x:v>-</x:v>
      </x:c>
      <x:c r="AG1450" s="45" t="str">
        <x:f>IF(ISBLANK('2012 HR 배정표'!AL1448)=TRUE,"-",'2012 HR 배정표'!AL1448)</x:f>
        <x:v>-</x:v>
      </x:c>
      <x:c r="AH1450" s="46" t="str">
        <x:f>IF(ISBLANK('2012 HR 배정표'!AL1448)=TRUE,"-",IF(ISERROR((HLOOKUP($A$5,Prj_list!$O$6:$Z$7,2)*'2012 HR 배정표'!AM1448)/HLOOKUP($A$5,Prj_list!$O$6:$Z$7,2))=TRUE,"-",(HLOOKUP($A$5,Prj_list!$O$6:$Z$7,2)*'2012 HR 배정표'!AM1448)/HLOOKUP($A$5,Prj_list!$O$6:$Z$7,2)))</x:f>
        <x:v>-</x:v>
      </x:c>
      <x:c r="AI1450" s="45" t="str">
        <x:f>IF(ISBLANK('2012 HR 배정표'!AN1448)=TRUE,"-",'2012 HR 배정표'!AN1448)</x:f>
        <x:v>-</x:v>
      </x:c>
      <x:c r="AJ1450" s="46" t="str">
        <x:f>IF(ISBLANK('2012 HR 배정표'!AN1448)=TRUE,"-",IF(ISERROR((HLOOKUP($A$5,Prj_list!$O$6:$Z$7,2)*'2012 HR 배정표'!AO1448)/HLOOKUP($A$5,Prj_list!$O$6:$Z$7,2))=TRUE,"-",(HLOOKUP($A$5,Prj_list!$O$6:$Z$7,2)*'2012 HR 배정표'!AO1448)/HLOOKUP($A$5,Prj_list!$O$6:$Z$7,2)))</x:f>
        <x:v>-</x:v>
      </x:c>
      <x:c r="AK1450" s="45" t="str">
        <x:f>IF(ISBLANK('2012 HR 배정표'!AP1448)=TRUE,"-",'2012 HR 배정표'!AP1448)</x:f>
        <x:v>-</x:v>
      </x:c>
      <x:c r="AL1450" s="46" t="str">
        <x:f>IF(ISBLANK('2012 HR 배정표'!AP1448)=TRUE,"-",IF(ISERROR((HLOOKUP($A$5,Prj_list!$O$6:$Z$7,2)*'2012 HR 배정표'!AQ1448)/HLOOKUP($A$5,Prj_list!$O$6:$Z$7,2))=TRUE,"-",(HLOOKUP($A$5,Prj_list!$O$6:$Z$7,2)*'2012 HR 배정표'!AQ1448)/HLOOKUP($A$5,Prj_list!$O$6:$Z$7,2)))</x:f>
        <x:v>-</x:v>
      </x:c>
      <x:c r="AM1450" s="45" t="str">
        <x:f>IF(ISBLANK('2012 HR 배정표'!AR1448)=TRUE,"-",'2012 HR 배정표'!AR1448)</x:f>
        <x:v>-</x:v>
      </x:c>
      <x:c r="AN1450" s="46" t="str">
        <x:f>IF(ISBLANK('2012 HR 배정표'!AR1448)=TRUE,"-",IF(ISERROR((HLOOKUP($A$5,Prj_list!$O$6:$Z$7,2)*'2012 HR 배정표'!AS1448)/HLOOKUP($A$5,Prj_list!$O$6:$Z$7,2))=TRUE,"-",(HLOOKUP($A$5,Prj_list!$O$6:$Z$7,2)*'2012 HR 배정표'!AS1448)/HLOOKUP($A$5,Prj_list!$O$6:$Z$7,2)))</x:f>
        <x:v>-</x:v>
      </x:c>
      <x:c r="AO1450" s="45" t="str">
        <x:f>IF(ISBLANK('2012 HR 배정표'!AT1448)=TRUE,"-",'2012 HR 배정표'!AT1448)</x:f>
        <x:v>-</x:v>
      </x:c>
      <x:c r="AP1450" s="46" t="str">
        <x:f>IF(ISBLANK('2012 HR 배정표'!AT1448)=TRUE,"-",IF(ISERROR((HLOOKUP($A$5,Prj_list!$O$6:$Z$7,2)*'2012 HR 배정표'!AU1448)/HLOOKUP($A$5,Prj_list!$O$6:$Z$7,2))=TRUE,"-",(HLOOKUP($A$5,Prj_list!$O$6:$Z$7,2)*'2012 HR 배정표'!AU1448)/HLOOKUP($A$5,Prj_list!$O$6:$Z$7,2)))</x:f>
        <x:v>-</x:v>
      </x:c>
      <x:c r="AQ1450" s="45" t="str">
        <x:f>IF(ISBLANK('2012 HR 배정표'!AV1448)=TRUE,"-",'2012 HR 배정표'!AV1448)</x:f>
        <x:v>-</x:v>
      </x:c>
      <x:c r="AR1450" s="46" t="str">
        <x:f>IF(ISBLANK('2012 HR 배정표'!AV1448)=TRUE,"-",IF(ISERROR((HLOOKUP($A$5,Prj_list!$O$6:$Z$7,2)*'2012 HR 배정표'!AW1448)/HLOOKUP($A$5,Prj_list!$O$6:$Z$7,2))=TRUE,"-",(HLOOKUP($A$5,Prj_list!$O$6:$Z$7,2)*'2012 HR 배정표'!AW1448)/HLOOKUP($A$5,Prj_list!$O$6:$Z$7,2)))</x:f>
        <x:v>-</x:v>
      </x:c>
      <x:c r="AS1450" s="45" t="str">
        <x:f>IF(ISBLANK('2012 HR 배정표'!AX1448)=TRUE,"-",'2012 HR 배정표'!AX1448)</x:f>
        <x:v>-</x:v>
      </x:c>
      <x:c r="AT1450" s="46" t="str">
        <x:f>IF(ISBLANK('2012 HR 배정표'!AX1448)=TRUE,"-",IF(ISERROR((HLOOKUP($A$5,Prj_list!$O$6:$Z$7,2)*'2012 HR 배정표'!AY1448)/HLOOKUP($A$5,Prj_list!$O$6:$Z$7,2))=TRUE,"-",(HLOOKUP($A$5,Prj_list!$O$6:$Z$7,2)*'2012 HR 배정표'!AY1448)/HLOOKUP($A$5,Prj_list!$O$6:$Z$7,2)))</x:f>
        <x:v>-</x:v>
      </x:c>
      <x:c r="AU1450" s="45" t="str">
        <x:f>IF(ISBLANK('2012 HR 배정표'!AZ1448)=TRUE,"-",'2012 HR 배정표'!AZ1448)</x:f>
        <x:v>-</x:v>
      </x:c>
      <x:c r="AV1450" s="46" t="str">
        <x:f>IF(ISBLANK('2012 HR 배정표'!AZ1448)=TRUE,"-",IF(ISERROR((HLOOKUP($A$5,Prj_list!$O$6:$Z$7,2)*'2012 HR 배정표'!BA1448)/HLOOKUP($A$5,Prj_list!$O$6:$Z$7,2))=TRUE,"-",(HLOOKUP($A$5,Prj_list!$O$6:$Z$7,2)*'2012 HR 배정표'!BA1448)/HLOOKUP($A$5,Prj_list!$O$6:$Z$7,2)))</x:f>
        <x:v>-</x:v>
      </x:c>
      <x:c r="AW1450" s="34" t="str">
        <x:f t="shared" si="46"/>
        <x:v/>
      </x:c>
      <x:c r="AX1450" s="41">
        <x:f t="shared" si="45"/>
        <x:v>0</x:v>
      </x:c>
    </x:row>
    <x:row r="1451" spans="1:50">
      <x:c r="A1451" s="45" t="str">
        <x:f>IF(ISBLANK('2012 HR 배정표'!F1449)=TRUE,"-",'2012 HR 배정표'!F1449)</x:f>
        <x:v>-</x:v>
      </x:c>
      <x:c r="B1451" s="46" t="str">
        <x:f>IF(ISBLANK('2012 HR 배정표'!F1449)=TRUE,"-",IF(ISERROR((HLOOKUP($A$5,Prj_list!$O$6:$Z$7,2)*'2012 HR 배정표'!G1449)/HLOOKUP($A$5,Prj_list!$O$6:$Z$7,2))=TRUE,"-",(HLOOKUP($A$5,Prj_list!$O$6:$Z$7,2)*'2012 HR 배정표'!G1449)/HLOOKUP($A$5,Prj_list!$O$6:$Z$7,2)))</x:f>
        <x:v>-</x:v>
      </x:c>
      <x:c r="C1451" s="45" t="str">
        <x:f>IF(ISBLANK('2012 HR 배정표'!H1449)=TRUE,"-",'2012 HR 배정표'!H1449)</x:f>
        <x:v>-</x:v>
      </x:c>
      <x:c r="D1451" s="46" t="str">
        <x:f>IF(ISBLANK('2012 HR 배정표'!H1449)=TRUE,"-",IF(ISERROR((HLOOKUP($A$5,Prj_list!$O$6:$Z$7,2)*'2012 HR 배정표'!I1449)/HLOOKUP($A$5,Prj_list!$O$6:$Z$7,2))=TRUE,"-",(HLOOKUP($A$5,Prj_list!$O$6:$Z$7,2)*'2012 HR 배정표'!I1449)/HLOOKUP($A$5,Prj_list!$O$6:$Z$7,2)))</x:f>
        <x:v>-</x:v>
      </x:c>
      <x:c r="E1451" s="45" t="str">
        <x:f>IF(ISBLANK('2012 HR 배정표'!J1449)=TRUE,"-",'2012 HR 배정표'!J1449)</x:f>
        <x:v>-</x:v>
      </x:c>
      <x:c r="F1451" s="46" t="str">
        <x:f>IF(ISBLANK('2012 HR 배정표'!J1449)=TRUE,"-",IF(ISERROR((HLOOKUP($A$5,Prj_list!$O$6:$Z$7,2)*'2012 HR 배정표'!K1449)/HLOOKUP($A$5,Prj_list!$O$6:$Z$7,2))=TRUE,"-",(HLOOKUP($A$5,Prj_list!$O$6:$Z$7,2)*'2012 HR 배정표'!K1449)/HLOOKUP($A$5,Prj_list!$O$6:$Z$7,2)))</x:f>
        <x:v>-</x:v>
      </x:c>
      <x:c r="G1451" s="45" t="str">
        <x:f>IF(ISBLANK('2012 HR 배정표'!L1449)=TRUE,"-",'2012 HR 배정표'!L1449)</x:f>
        <x:v>-</x:v>
      </x:c>
      <x:c r="H1451" s="46" t="str">
        <x:f>IF(ISBLANK('2012 HR 배정표'!L1449)=TRUE,"-",IF(ISERROR((HLOOKUP($A$5,Prj_list!$O$6:$Z$7,2)*'2012 HR 배정표'!M1449)/HLOOKUP($A$5,Prj_list!$O$6:$Z$7,2))=TRUE,"-",(HLOOKUP($A$5,Prj_list!$O$6:$Z$7,2)*'2012 HR 배정표'!M1449)/HLOOKUP($A$5,Prj_list!$O$6:$Z$7,2)))</x:f>
        <x:v>-</x:v>
      </x:c>
      <x:c r="I1451" s="45" t="str">
        <x:f>IF(ISBLANK('2012 HR 배정표'!N1449)=TRUE,"-",'2012 HR 배정표'!N1449)</x:f>
        <x:v>-</x:v>
      </x:c>
      <x:c r="J1451" s="46" t="str">
        <x:f>IF(ISBLANK('2012 HR 배정표'!N1449)=TRUE,"-",IF(ISERROR((HLOOKUP($A$5,Prj_list!$O$6:$Z$7,2)*'2012 HR 배정표'!O1449)/HLOOKUP($A$5,Prj_list!$O$6:$Z$7,2))=TRUE,"-",(HLOOKUP($A$5,Prj_list!$O$6:$Z$7,2)*'2012 HR 배정표'!O1449)/HLOOKUP($A$5,Prj_list!$O$6:$Z$7,2)))</x:f>
        <x:v>-</x:v>
      </x:c>
      <x:c r="K1451" s="45" t="str">
        <x:f>IF(ISBLANK('2012 HR 배정표'!P1449)=TRUE,"-",'2012 HR 배정표'!P1449)</x:f>
        <x:v>-</x:v>
      </x:c>
      <x:c r="L1451" s="46" t="str">
        <x:f>IF(ISBLANK('2012 HR 배정표'!P1449)=TRUE,"-",IF(ISERROR((HLOOKUP($A$5,Prj_list!$O$6:$Z$7,2)*'2012 HR 배정표'!Q1449)/HLOOKUP($A$5,Prj_list!$O$6:$Z$7,2))=TRUE,"-",(HLOOKUP($A$5,Prj_list!$O$6:$Z$7,2)*'2012 HR 배정표'!Q1449)/HLOOKUP($A$5,Prj_list!$O$6:$Z$7,2)))</x:f>
        <x:v>-</x:v>
      </x:c>
      <x:c r="M1451" s="45" t="str">
        <x:f>IF(ISBLANK('2012 HR 배정표'!R1449)=TRUE,"-",'2012 HR 배정표'!R1449)</x:f>
        <x:v>-</x:v>
      </x:c>
      <x:c r="N1451" s="46" t="str">
        <x:f>IF(ISBLANK('2012 HR 배정표'!R1449)=TRUE,"-",IF(ISERROR((HLOOKUP($A$5,Prj_list!$O$6:$Z$7,2)*'2012 HR 배정표'!S1449)/HLOOKUP($A$5,Prj_list!$O$6:$Z$7,2))=TRUE,"-",(HLOOKUP($A$5,Prj_list!$O$6:$Z$7,2)*'2012 HR 배정표'!S1449)/HLOOKUP($A$5,Prj_list!$O$6:$Z$7,2)))</x:f>
        <x:v>-</x:v>
      </x:c>
      <x:c r="O1451" s="45" t="str">
        <x:f>IF(ISBLANK('2012 HR 배정표'!T1449)=TRUE,"-",'2012 HR 배정표'!T1449)</x:f>
        <x:v>-</x:v>
      </x:c>
      <x:c r="P1451" s="46" t="str">
        <x:f>IF(ISBLANK('2012 HR 배정표'!T1449)=TRUE,"-",IF(ISERROR((HLOOKUP($A$5,Prj_list!$O$6:$Z$7,2)*'2012 HR 배정표'!U1449)/HLOOKUP($A$5,Prj_list!$O$6:$Z$7,2))=TRUE,"-",(HLOOKUP($A$5,Prj_list!$O$6:$Z$7,2)*'2012 HR 배정표'!U1449)/HLOOKUP($A$5,Prj_list!$O$6:$Z$7,2)))</x:f>
        <x:v>-</x:v>
      </x:c>
      <x:c r="Q1451" s="45" t="str">
        <x:f>IF(ISBLANK('2012 HR 배정표'!V1449)=TRUE,"-",'2012 HR 배정표'!V1449)</x:f>
        <x:v>-</x:v>
      </x:c>
      <x:c r="R1451" s="46" t="str">
        <x:f>IF(ISBLANK('2012 HR 배정표'!V1449)=TRUE,"-",IF(ISERROR((HLOOKUP($A$5,Prj_list!$O$6:$Z$7,2)*'2012 HR 배정표'!W1449)/HLOOKUP($A$5,Prj_list!$O$6:$Z$7,2))=TRUE,"-",(HLOOKUP($A$5,Prj_list!$O$6:$Z$7,2)*'2012 HR 배정표'!W1449)/HLOOKUP($A$5,Prj_list!$O$6:$Z$7,2)))</x:f>
        <x:v>-</x:v>
      </x:c>
      <x:c r="S1451" s="45" t="str">
        <x:f>IF(ISBLANK('2012 HR 배정표'!X1449)=TRUE,"-",'2012 HR 배정표'!X1449)</x:f>
        <x:v>-</x:v>
      </x:c>
      <x:c r="T1451" s="46" t="str">
        <x:f>IF(ISBLANK('2012 HR 배정표'!X1449)=TRUE,"-",IF(ISERROR((HLOOKUP($A$5,Prj_list!$O$6:$Z$7,2)*'2012 HR 배정표'!Y1449)/HLOOKUP($A$5,Prj_list!$O$6:$Z$7,2))=TRUE,"-",(HLOOKUP($A$5,Prj_list!$O$6:$Z$7,2)*'2012 HR 배정표'!Y1449)/HLOOKUP($A$5,Prj_list!$O$6:$Z$7,2)))</x:f>
        <x:v>-</x:v>
      </x:c>
      <x:c r="U1451" s="45" t="str">
        <x:f>IF(ISBLANK('2012 HR 배정표'!Z1449)=TRUE,"-",'2012 HR 배정표'!Z1449)</x:f>
        <x:v>-</x:v>
      </x:c>
      <x:c r="V1451" s="46" t="str">
        <x:f>IF(ISBLANK('2012 HR 배정표'!Z1449)=TRUE,"-",IF(ISERROR((HLOOKUP($A$5,Prj_list!$O$6:$Z$7,2)*'2012 HR 배정표'!AA1449)/HLOOKUP($A$5,Prj_list!$O$6:$Z$7,2))=TRUE,"-",(HLOOKUP($A$5,Prj_list!$O$6:$Z$7,2)*'2012 HR 배정표'!AA1449)/HLOOKUP($A$5,Prj_list!$O$6:$Z$7,2)))</x:f>
        <x:v>-</x:v>
      </x:c>
      <x:c r="W1451" s="45" t="str">
        <x:f>IF(ISBLANK('2012 HR 배정표'!AB1449)=TRUE,"-",'2012 HR 배정표'!AB1449)</x:f>
        <x:v>-</x:v>
      </x:c>
      <x:c r="X1451" s="46" t="str">
        <x:f>IF(ISBLANK('2012 HR 배정표'!AB1449)=TRUE,"-",IF(ISERROR((HLOOKUP($A$5,Prj_list!$O$6:$Z$7,2)*'2012 HR 배정표'!AC1449)/HLOOKUP($A$5,Prj_list!$O$6:$Z$7,2))=TRUE,"-",(HLOOKUP($A$5,Prj_list!$O$6:$Z$7,2)*'2012 HR 배정표'!AC1449)/HLOOKUP($A$5,Prj_list!$O$6:$Z$7,2)))</x:f>
        <x:v>-</x:v>
      </x:c>
      <x:c r="Y1451" s="45" t="str">
        <x:f>IF(ISBLANK('2012 HR 배정표'!AD1449)=TRUE,"-",'2012 HR 배정표'!AD1449)</x:f>
        <x:v>-</x:v>
      </x:c>
      <x:c r="Z1451" s="46" t="str">
        <x:f>IF(ISBLANK('2012 HR 배정표'!AD1449)=TRUE,"-",IF(ISERROR((HLOOKUP($A$5,Prj_list!$O$6:$Z$7,2)*'2012 HR 배정표'!AE1449)/HLOOKUP($A$5,Prj_list!$O$6:$Z$7,2))=TRUE,"-",(HLOOKUP($A$5,Prj_list!$O$6:$Z$7,2)*'2012 HR 배정표'!AE1449)/HLOOKUP($A$5,Prj_list!$O$6:$Z$7,2)))</x:f>
        <x:v>-</x:v>
      </x:c>
      <x:c r="AA1451" s="45" t="str">
        <x:f>IF(ISBLANK('2012 HR 배정표'!AF1449)=TRUE,"-",'2012 HR 배정표'!AF1449)</x:f>
        <x:v>-</x:v>
      </x:c>
      <x:c r="AB1451" s="46" t="str">
        <x:f>IF(ISBLANK('2012 HR 배정표'!AF1449)=TRUE,"-",IF(ISERROR((HLOOKUP($A$5,Prj_list!$O$6:$Z$7,2)*'2012 HR 배정표'!AG1449)/HLOOKUP($A$5,Prj_list!$O$6:$Z$7,2))=TRUE,"-",(HLOOKUP($A$5,Prj_list!$O$6:$Z$7,2)*'2012 HR 배정표'!AG1449)/HLOOKUP($A$5,Prj_list!$O$6:$Z$7,2)))</x:f>
        <x:v>-</x:v>
      </x:c>
      <x:c r="AC1451" s="45" t="str">
        <x:f>IF(ISBLANK('2012 HR 배정표'!AH1449)=TRUE,"-",'2012 HR 배정표'!AH1449)</x:f>
        <x:v>-</x:v>
      </x:c>
      <x:c r="AD1451" s="46" t="str">
        <x:f>IF(ISBLANK('2012 HR 배정표'!AH1449)=TRUE,"-",IF(ISERROR((HLOOKUP($A$5,Prj_list!$O$6:$Z$7,2)*'2012 HR 배정표'!AI1449)/HLOOKUP($A$5,Prj_list!$O$6:$Z$7,2))=TRUE,"-",(HLOOKUP($A$5,Prj_list!$O$6:$Z$7,2)*'2012 HR 배정표'!AI1449)/HLOOKUP($A$5,Prj_list!$O$6:$Z$7,2)))</x:f>
        <x:v>-</x:v>
      </x:c>
      <x:c r="AE1451" s="45" t="str">
        <x:f>IF(ISBLANK('2012 HR 배정표'!AJ1449)=TRUE,"-",'2012 HR 배정표'!AJ1449)</x:f>
        <x:v>-</x:v>
      </x:c>
      <x:c r="AF1451" s="46" t="str">
        <x:f>IF(ISBLANK('2012 HR 배정표'!AJ1449)=TRUE,"-",IF(ISERROR((HLOOKUP($A$5,Prj_list!$O$6:$Z$7,2)*'2012 HR 배정표'!AK1449)/HLOOKUP($A$5,Prj_list!$O$6:$Z$7,2))=TRUE,"-",(HLOOKUP($A$5,Prj_list!$O$6:$Z$7,2)*'2012 HR 배정표'!AK1449)/HLOOKUP($A$5,Prj_list!$O$6:$Z$7,2)))</x:f>
        <x:v>-</x:v>
      </x:c>
      <x:c r="AG1451" s="45" t="str">
        <x:f>IF(ISBLANK('2012 HR 배정표'!AL1449)=TRUE,"-",'2012 HR 배정표'!AL1449)</x:f>
        <x:v>-</x:v>
      </x:c>
      <x:c r="AH1451" s="46" t="str">
        <x:f>IF(ISBLANK('2012 HR 배정표'!AL1449)=TRUE,"-",IF(ISERROR((HLOOKUP($A$5,Prj_list!$O$6:$Z$7,2)*'2012 HR 배정표'!AM1449)/HLOOKUP($A$5,Prj_list!$O$6:$Z$7,2))=TRUE,"-",(HLOOKUP($A$5,Prj_list!$O$6:$Z$7,2)*'2012 HR 배정표'!AM1449)/HLOOKUP($A$5,Prj_list!$O$6:$Z$7,2)))</x:f>
        <x:v>-</x:v>
      </x:c>
      <x:c r="AI1451" s="45" t="str">
        <x:f>IF(ISBLANK('2012 HR 배정표'!AN1449)=TRUE,"-",'2012 HR 배정표'!AN1449)</x:f>
        <x:v>-</x:v>
      </x:c>
      <x:c r="AJ1451" s="46" t="str">
        <x:f>IF(ISBLANK('2012 HR 배정표'!AN1449)=TRUE,"-",IF(ISERROR((HLOOKUP($A$5,Prj_list!$O$6:$Z$7,2)*'2012 HR 배정표'!AO1449)/HLOOKUP($A$5,Prj_list!$O$6:$Z$7,2))=TRUE,"-",(HLOOKUP($A$5,Prj_list!$O$6:$Z$7,2)*'2012 HR 배정표'!AO1449)/HLOOKUP($A$5,Prj_list!$O$6:$Z$7,2)))</x:f>
        <x:v>-</x:v>
      </x:c>
      <x:c r="AK1451" s="45" t="str">
        <x:f>IF(ISBLANK('2012 HR 배정표'!AP1449)=TRUE,"-",'2012 HR 배정표'!AP1449)</x:f>
        <x:v>-</x:v>
      </x:c>
      <x:c r="AL1451" s="46" t="str">
        <x:f>IF(ISBLANK('2012 HR 배정표'!AP1449)=TRUE,"-",IF(ISERROR((HLOOKUP($A$5,Prj_list!$O$6:$Z$7,2)*'2012 HR 배정표'!AQ1449)/HLOOKUP($A$5,Prj_list!$O$6:$Z$7,2))=TRUE,"-",(HLOOKUP($A$5,Prj_list!$O$6:$Z$7,2)*'2012 HR 배정표'!AQ1449)/HLOOKUP($A$5,Prj_list!$O$6:$Z$7,2)))</x:f>
        <x:v>-</x:v>
      </x:c>
      <x:c r="AM1451" s="45" t="str">
        <x:f>IF(ISBLANK('2012 HR 배정표'!AR1449)=TRUE,"-",'2012 HR 배정표'!AR1449)</x:f>
        <x:v>-</x:v>
      </x:c>
      <x:c r="AN1451" s="46" t="str">
        <x:f>IF(ISBLANK('2012 HR 배정표'!AR1449)=TRUE,"-",IF(ISERROR((HLOOKUP($A$5,Prj_list!$O$6:$Z$7,2)*'2012 HR 배정표'!AS1449)/HLOOKUP($A$5,Prj_list!$O$6:$Z$7,2))=TRUE,"-",(HLOOKUP($A$5,Prj_list!$O$6:$Z$7,2)*'2012 HR 배정표'!AS1449)/HLOOKUP($A$5,Prj_list!$O$6:$Z$7,2)))</x:f>
        <x:v>-</x:v>
      </x:c>
      <x:c r="AO1451" s="45" t="str">
        <x:f>IF(ISBLANK('2012 HR 배정표'!AT1449)=TRUE,"-",'2012 HR 배정표'!AT1449)</x:f>
        <x:v>-</x:v>
      </x:c>
      <x:c r="AP1451" s="46" t="str">
        <x:f>IF(ISBLANK('2012 HR 배정표'!AT1449)=TRUE,"-",IF(ISERROR((HLOOKUP($A$5,Prj_list!$O$6:$Z$7,2)*'2012 HR 배정표'!AU1449)/HLOOKUP($A$5,Prj_list!$O$6:$Z$7,2))=TRUE,"-",(HLOOKUP($A$5,Prj_list!$O$6:$Z$7,2)*'2012 HR 배정표'!AU1449)/HLOOKUP($A$5,Prj_list!$O$6:$Z$7,2)))</x:f>
        <x:v>-</x:v>
      </x:c>
      <x:c r="AQ1451" s="45" t="str">
        <x:f>IF(ISBLANK('2012 HR 배정표'!AV1449)=TRUE,"-",'2012 HR 배정표'!AV1449)</x:f>
        <x:v>-</x:v>
      </x:c>
      <x:c r="AR1451" s="46" t="str">
        <x:f>IF(ISBLANK('2012 HR 배정표'!AV1449)=TRUE,"-",IF(ISERROR((HLOOKUP($A$5,Prj_list!$O$6:$Z$7,2)*'2012 HR 배정표'!AW1449)/HLOOKUP($A$5,Prj_list!$O$6:$Z$7,2))=TRUE,"-",(HLOOKUP($A$5,Prj_list!$O$6:$Z$7,2)*'2012 HR 배정표'!AW1449)/HLOOKUP($A$5,Prj_list!$O$6:$Z$7,2)))</x:f>
        <x:v>-</x:v>
      </x:c>
      <x:c r="AS1451" s="45" t="str">
        <x:f>IF(ISBLANK('2012 HR 배정표'!AX1449)=TRUE,"-",'2012 HR 배정표'!AX1449)</x:f>
        <x:v>-</x:v>
      </x:c>
      <x:c r="AT1451" s="46" t="str">
        <x:f>IF(ISBLANK('2012 HR 배정표'!AX1449)=TRUE,"-",IF(ISERROR((HLOOKUP($A$5,Prj_list!$O$6:$Z$7,2)*'2012 HR 배정표'!AY1449)/HLOOKUP($A$5,Prj_list!$O$6:$Z$7,2))=TRUE,"-",(HLOOKUP($A$5,Prj_list!$O$6:$Z$7,2)*'2012 HR 배정표'!AY1449)/HLOOKUP($A$5,Prj_list!$O$6:$Z$7,2)))</x:f>
        <x:v>-</x:v>
      </x:c>
      <x:c r="AU1451" s="45" t="str">
        <x:f>IF(ISBLANK('2012 HR 배정표'!AZ1449)=TRUE,"-",'2012 HR 배정표'!AZ1449)</x:f>
        <x:v>-</x:v>
      </x:c>
      <x:c r="AV1451" s="46" t="str">
        <x:f>IF(ISBLANK('2012 HR 배정표'!AZ1449)=TRUE,"-",IF(ISERROR((HLOOKUP($A$5,Prj_list!$O$6:$Z$7,2)*'2012 HR 배정표'!BA1449)/HLOOKUP($A$5,Prj_list!$O$6:$Z$7,2))=TRUE,"-",(HLOOKUP($A$5,Prj_list!$O$6:$Z$7,2)*'2012 HR 배정표'!BA1449)/HLOOKUP($A$5,Prj_list!$O$6:$Z$7,2)))</x:f>
        <x:v>-</x:v>
      </x:c>
      <x:c r="AW1451" s="34" t="str">
        <x:f t="shared" si="46"/>
        <x:v/>
      </x:c>
      <x:c r="AX1451" s="41">
        <x:f t="shared" si="45"/>
        <x:v>0</x:v>
      </x:c>
    </x:row>
    <x:row r="1452" spans="1:50">
      <x:c r="A1452" s="45" t="str">
        <x:f>IF(ISBLANK('2012 HR 배정표'!F1450)=TRUE,"-",'2012 HR 배정표'!F1450)</x:f>
        <x:v>-</x:v>
      </x:c>
      <x:c r="B1452" s="46" t="str">
        <x:f>IF(ISBLANK('2012 HR 배정표'!F1450)=TRUE,"-",IF(ISERROR((HLOOKUP($A$5,Prj_list!$O$6:$Z$7,2)*'2012 HR 배정표'!G1450)/HLOOKUP($A$5,Prj_list!$O$6:$Z$7,2))=TRUE,"-",(HLOOKUP($A$5,Prj_list!$O$6:$Z$7,2)*'2012 HR 배정표'!G1450)/HLOOKUP($A$5,Prj_list!$O$6:$Z$7,2)))</x:f>
        <x:v>-</x:v>
      </x:c>
      <x:c r="C1452" s="45" t="str">
        <x:f>IF(ISBLANK('2012 HR 배정표'!H1450)=TRUE,"-",'2012 HR 배정표'!H1450)</x:f>
        <x:v>-</x:v>
      </x:c>
      <x:c r="D1452" s="46" t="str">
        <x:f>IF(ISBLANK('2012 HR 배정표'!H1450)=TRUE,"-",IF(ISERROR((HLOOKUP($A$5,Prj_list!$O$6:$Z$7,2)*'2012 HR 배정표'!I1450)/HLOOKUP($A$5,Prj_list!$O$6:$Z$7,2))=TRUE,"-",(HLOOKUP($A$5,Prj_list!$O$6:$Z$7,2)*'2012 HR 배정표'!I1450)/HLOOKUP($A$5,Prj_list!$O$6:$Z$7,2)))</x:f>
        <x:v>-</x:v>
      </x:c>
      <x:c r="E1452" s="45" t="str">
        <x:f>IF(ISBLANK('2012 HR 배정표'!J1450)=TRUE,"-",'2012 HR 배정표'!J1450)</x:f>
        <x:v>-</x:v>
      </x:c>
      <x:c r="F1452" s="46" t="str">
        <x:f>IF(ISBLANK('2012 HR 배정표'!J1450)=TRUE,"-",IF(ISERROR((HLOOKUP($A$5,Prj_list!$O$6:$Z$7,2)*'2012 HR 배정표'!K1450)/HLOOKUP($A$5,Prj_list!$O$6:$Z$7,2))=TRUE,"-",(HLOOKUP($A$5,Prj_list!$O$6:$Z$7,2)*'2012 HR 배정표'!K1450)/HLOOKUP($A$5,Prj_list!$O$6:$Z$7,2)))</x:f>
        <x:v>-</x:v>
      </x:c>
      <x:c r="G1452" s="45" t="str">
        <x:f>IF(ISBLANK('2012 HR 배정표'!L1450)=TRUE,"-",'2012 HR 배정표'!L1450)</x:f>
        <x:v>-</x:v>
      </x:c>
      <x:c r="H1452" s="46" t="str">
        <x:f>IF(ISBLANK('2012 HR 배정표'!L1450)=TRUE,"-",IF(ISERROR((HLOOKUP($A$5,Prj_list!$O$6:$Z$7,2)*'2012 HR 배정표'!M1450)/HLOOKUP($A$5,Prj_list!$O$6:$Z$7,2))=TRUE,"-",(HLOOKUP($A$5,Prj_list!$O$6:$Z$7,2)*'2012 HR 배정표'!M1450)/HLOOKUP($A$5,Prj_list!$O$6:$Z$7,2)))</x:f>
        <x:v>-</x:v>
      </x:c>
      <x:c r="I1452" s="45" t="str">
        <x:f>IF(ISBLANK('2012 HR 배정표'!N1450)=TRUE,"-",'2012 HR 배정표'!N1450)</x:f>
        <x:v>-</x:v>
      </x:c>
      <x:c r="J1452" s="46" t="str">
        <x:f>IF(ISBLANK('2012 HR 배정표'!N1450)=TRUE,"-",IF(ISERROR((HLOOKUP($A$5,Prj_list!$O$6:$Z$7,2)*'2012 HR 배정표'!O1450)/HLOOKUP($A$5,Prj_list!$O$6:$Z$7,2))=TRUE,"-",(HLOOKUP($A$5,Prj_list!$O$6:$Z$7,2)*'2012 HR 배정표'!O1450)/HLOOKUP($A$5,Prj_list!$O$6:$Z$7,2)))</x:f>
        <x:v>-</x:v>
      </x:c>
      <x:c r="K1452" s="45" t="str">
        <x:f>IF(ISBLANK('2012 HR 배정표'!P1450)=TRUE,"-",'2012 HR 배정표'!P1450)</x:f>
        <x:v>-</x:v>
      </x:c>
      <x:c r="L1452" s="46" t="str">
        <x:f>IF(ISBLANK('2012 HR 배정표'!P1450)=TRUE,"-",IF(ISERROR((HLOOKUP($A$5,Prj_list!$O$6:$Z$7,2)*'2012 HR 배정표'!Q1450)/HLOOKUP($A$5,Prj_list!$O$6:$Z$7,2))=TRUE,"-",(HLOOKUP($A$5,Prj_list!$O$6:$Z$7,2)*'2012 HR 배정표'!Q1450)/HLOOKUP($A$5,Prj_list!$O$6:$Z$7,2)))</x:f>
        <x:v>-</x:v>
      </x:c>
      <x:c r="M1452" s="45" t="str">
        <x:f>IF(ISBLANK('2012 HR 배정표'!R1450)=TRUE,"-",'2012 HR 배정표'!R1450)</x:f>
        <x:v>-</x:v>
      </x:c>
      <x:c r="N1452" s="46" t="str">
        <x:f>IF(ISBLANK('2012 HR 배정표'!R1450)=TRUE,"-",IF(ISERROR((HLOOKUP($A$5,Prj_list!$O$6:$Z$7,2)*'2012 HR 배정표'!S1450)/HLOOKUP($A$5,Prj_list!$O$6:$Z$7,2))=TRUE,"-",(HLOOKUP($A$5,Prj_list!$O$6:$Z$7,2)*'2012 HR 배정표'!S1450)/HLOOKUP($A$5,Prj_list!$O$6:$Z$7,2)))</x:f>
        <x:v>-</x:v>
      </x:c>
      <x:c r="O1452" s="45" t="str">
        <x:f>IF(ISBLANK('2012 HR 배정표'!T1450)=TRUE,"-",'2012 HR 배정표'!T1450)</x:f>
        <x:v>-</x:v>
      </x:c>
      <x:c r="P1452" s="46" t="str">
        <x:f>IF(ISBLANK('2012 HR 배정표'!T1450)=TRUE,"-",IF(ISERROR((HLOOKUP($A$5,Prj_list!$O$6:$Z$7,2)*'2012 HR 배정표'!U1450)/HLOOKUP($A$5,Prj_list!$O$6:$Z$7,2))=TRUE,"-",(HLOOKUP($A$5,Prj_list!$O$6:$Z$7,2)*'2012 HR 배정표'!U1450)/HLOOKUP($A$5,Prj_list!$O$6:$Z$7,2)))</x:f>
        <x:v>-</x:v>
      </x:c>
      <x:c r="Q1452" s="45" t="str">
        <x:f>IF(ISBLANK('2012 HR 배정표'!V1450)=TRUE,"-",'2012 HR 배정표'!V1450)</x:f>
        <x:v>-</x:v>
      </x:c>
      <x:c r="R1452" s="46" t="str">
        <x:f>IF(ISBLANK('2012 HR 배정표'!V1450)=TRUE,"-",IF(ISERROR((HLOOKUP($A$5,Prj_list!$O$6:$Z$7,2)*'2012 HR 배정표'!W1450)/HLOOKUP($A$5,Prj_list!$O$6:$Z$7,2))=TRUE,"-",(HLOOKUP($A$5,Prj_list!$O$6:$Z$7,2)*'2012 HR 배정표'!W1450)/HLOOKUP($A$5,Prj_list!$O$6:$Z$7,2)))</x:f>
        <x:v>-</x:v>
      </x:c>
      <x:c r="S1452" s="45" t="str">
        <x:f>IF(ISBLANK('2012 HR 배정표'!X1450)=TRUE,"-",'2012 HR 배정표'!X1450)</x:f>
        <x:v>-</x:v>
      </x:c>
      <x:c r="T1452" s="46" t="str">
        <x:f>IF(ISBLANK('2012 HR 배정표'!X1450)=TRUE,"-",IF(ISERROR((HLOOKUP($A$5,Prj_list!$O$6:$Z$7,2)*'2012 HR 배정표'!Y1450)/HLOOKUP($A$5,Prj_list!$O$6:$Z$7,2))=TRUE,"-",(HLOOKUP($A$5,Prj_list!$O$6:$Z$7,2)*'2012 HR 배정표'!Y1450)/HLOOKUP($A$5,Prj_list!$O$6:$Z$7,2)))</x:f>
        <x:v>-</x:v>
      </x:c>
      <x:c r="U1452" s="45" t="str">
        <x:f>IF(ISBLANK('2012 HR 배정표'!Z1450)=TRUE,"-",'2012 HR 배정표'!Z1450)</x:f>
        <x:v>-</x:v>
      </x:c>
      <x:c r="V1452" s="46" t="str">
        <x:f>IF(ISBLANK('2012 HR 배정표'!Z1450)=TRUE,"-",IF(ISERROR((HLOOKUP($A$5,Prj_list!$O$6:$Z$7,2)*'2012 HR 배정표'!AA1450)/HLOOKUP($A$5,Prj_list!$O$6:$Z$7,2))=TRUE,"-",(HLOOKUP($A$5,Prj_list!$O$6:$Z$7,2)*'2012 HR 배정표'!AA1450)/HLOOKUP($A$5,Prj_list!$O$6:$Z$7,2)))</x:f>
        <x:v>-</x:v>
      </x:c>
      <x:c r="W1452" s="45" t="str">
        <x:f>IF(ISBLANK('2012 HR 배정표'!AB1450)=TRUE,"-",'2012 HR 배정표'!AB1450)</x:f>
        <x:v>-</x:v>
      </x:c>
      <x:c r="X1452" s="46" t="str">
        <x:f>IF(ISBLANK('2012 HR 배정표'!AB1450)=TRUE,"-",IF(ISERROR((HLOOKUP($A$5,Prj_list!$O$6:$Z$7,2)*'2012 HR 배정표'!AC1450)/HLOOKUP($A$5,Prj_list!$O$6:$Z$7,2))=TRUE,"-",(HLOOKUP($A$5,Prj_list!$O$6:$Z$7,2)*'2012 HR 배정표'!AC1450)/HLOOKUP($A$5,Prj_list!$O$6:$Z$7,2)))</x:f>
        <x:v>-</x:v>
      </x:c>
      <x:c r="Y1452" s="45" t="str">
        <x:f>IF(ISBLANK('2012 HR 배정표'!AD1450)=TRUE,"-",'2012 HR 배정표'!AD1450)</x:f>
        <x:v>-</x:v>
      </x:c>
      <x:c r="Z1452" s="46" t="str">
        <x:f>IF(ISBLANK('2012 HR 배정표'!AD1450)=TRUE,"-",IF(ISERROR((HLOOKUP($A$5,Prj_list!$O$6:$Z$7,2)*'2012 HR 배정표'!AE1450)/HLOOKUP($A$5,Prj_list!$O$6:$Z$7,2))=TRUE,"-",(HLOOKUP($A$5,Prj_list!$O$6:$Z$7,2)*'2012 HR 배정표'!AE1450)/HLOOKUP($A$5,Prj_list!$O$6:$Z$7,2)))</x:f>
        <x:v>-</x:v>
      </x:c>
      <x:c r="AA1452" s="45" t="str">
        <x:f>IF(ISBLANK('2012 HR 배정표'!AF1450)=TRUE,"-",'2012 HR 배정표'!AF1450)</x:f>
        <x:v>-</x:v>
      </x:c>
      <x:c r="AB1452" s="46" t="str">
        <x:f>IF(ISBLANK('2012 HR 배정표'!AF1450)=TRUE,"-",IF(ISERROR((HLOOKUP($A$5,Prj_list!$O$6:$Z$7,2)*'2012 HR 배정표'!AG1450)/HLOOKUP($A$5,Prj_list!$O$6:$Z$7,2))=TRUE,"-",(HLOOKUP($A$5,Prj_list!$O$6:$Z$7,2)*'2012 HR 배정표'!AG1450)/HLOOKUP($A$5,Prj_list!$O$6:$Z$7,2)))</x:f>
        <x:v>-</x:v>
      </x:c>
      <x:c r="AC1452" s="45" t="str">
        <x:f>IF(ISBLANK('2012 HR 배정표'!AH1450)=TRUE,"-",'2012 HR 배정표'!AH1450)</x:f>
        <x:v>-</x:v>
      </x:c>
      <x:c r="AD1452" s="46" t="str">
        <x:f>IF(ISBLANK('2012 HR 배정표'!AH1450)=TRUE,"-",IF(ISERROR((HLOOKUP($A$5,Prj_list!$O$6:$Z$7,2)*'2012 HR 배정표'!AI1450)/HLOOKUP($A$5,Prj_list!$O$6:$Z$7,2))=TRUE,"-",(HLOOKUP($A$5,Prj_list!$O$6:$Z$7,2)*'2012 HR 배정표'!AI1450)/HLOOKUP($A$5,Prj_list!$O$6:$Z$7,2)))</x:f>
        <x:v>-</x:v>
      </x:c>
      <x:c r="AE1452" s="45" t="str">
        <x:f>IF(ISBLANK('2012 HR 배정표'!AJ1450)=TRUE,"-",'2012 HR 배정표'!AJ1450)</x:f>
        <x:v>-</x:v>
      </x:c>
      <x:c r="AF1452" s="46" t="str">
        <x:f>IF(ISBLANK('2012 HR 배정표'!AJ1450)=TRUE,"-",IF(ISERROR((HLOOKUP($A$5,Prj_list!$O$6:$Z$7,2)*'2012 HR 배정표'!AK1450)/HLOOKUP($A$5,Prj_list!$O$6:$Z$7,2))=TRUE,"-",(HLOOKUP($A$5,Prj_list!$O$6:$Z$7,2)*'2012 HR 배정표'!AK1450)/HLOOKUP($A$5,Prj_list!$O$6:$Z$7,2)))</x:f>
        <x:v>-</x:v>
      </x:c>
      <x:c r="AG1452" s="45" t="str">
        <x:f>IF(ISBLANK('2012 HR 배정표'!AL1450)=TRUE,"-",'2012 HR 배정표'!AL1450)</x:f>
        <x:v>-</x:v>
      </x:c>
      <x:c r="AH1452" s="46" t="str">
        <x:f>IF(ISBLANK('2012 HR 배정표'!AL1450)=TRUE,"-",IF(ISERROR((HLOOKUP($A$5,Prj_list!$O$6:$Z$7,2)*'2012 HR 배정표'!AM1450)/HLOOKUP($A$5,Prj_list!$O$6:$Z$7,2))=TRUE,"-",(HLOOKUP($A$5,Prj_list!$O$6:$Z$7,2)*'2012 HR 배정표'!AM1450)/HLOOKUP($A$5,Prj_list!$O$6:$Z$7,2)))</x:f>
        <x:v>-</x:v>
      </x:c>
      <x:c r="AI1452" s="45" t="str">
        <x:f>IF(ISBLANK('2012 HR 배정표'!AN1450)=TRUE,"-",'2012 HR 배정표'!AN1450)</x:f>
        <x:v>-</x:v>
      </x:c>
      <x:c r="AJ1452" s="46" t="str">
        <x:f>IF(ISBLANK('2012 HR 배정표'!AN1450)=TRUE,"-",IF(ISERROR((HLOOKUP($A$5,Prj_list!$O$6:$Z$7,2)*'2012 HR 배정표'!AO1450)/HLOOKUP($A$5,Prj_list!$O$6:$Z$7,2))=TRUE,"-",(HLOOKUP($A$5,Prj_list!$O$6:$Z$7,2)*'2012 HR 배정표'!AO1450)/HLOOKUP($A$5,Prj_list!$O$6:$Z$7,2)))</x:f>
        <x:v>-</x:v>
      </x:c>
      <x:c r="AK1452" s="45" t="str">
        <x:f>IF(ISBLANK('2012 HR 배정표'!AP1450)=TRUE,"-",'2012 HR 배정표'!AP1450)</x:f>
        <x:v>-</x:v>
      </x:c>
      <x:c r="AL1452" s="46" t="str">
        <x:f>IF(ISBLANK('2012 HR 배정표'!AP1450)=TRUE,"-",IF(ISERROR((HLOOKUP($A$5,Prj_list!$O$6:$Z$7,2)*'2012 HR 배정표'!AQ1450)/HLOOKUP($A$5,Prj_list!$O$6:$Z$7,2))=TRUE,"-",(HLOOKUP($A$5,Prj_list!$O$6:$Z$7,2)*'2012 HR 배정표'!AQ1450)/HLOOKUP($A$5,Prj_list!$O$6:$Z$7,2)))</x:f>
        <x:v>-</x:v>
      </x:c>
      <x:c r="AM1452" s="45" t="str">
        <x:f>IF(ISBLANK('2012 HR 배정표'!AR1450)=TRUE,"-",'2012 HR 배정표'!AR1450)</x:f>
        <x:v>-</x:v>
      </x:c>
      <x:c r="AN1452" s="46" t="str">
        <x:f>IF(ISBLANK('2012 HR 배정표'!AR1450)=TRUE,"-",IF(ISERROR((HLOOKUP($A$5,Prj_list!$O$6:$Z$7,2)*'2012 HR 배정표'!AS1450)/HLOOKUP($A$5,Prj_list!$O$6:$Z$7,2))=TRUE,"-",(HLOOKUP($A$5,Prj_list!$O$6:$Z$7,2)*'2012 HR 배정표'!AS1450)/HLOOKUP($A$5,Prj_list!$O$6:$Z$7,2)))</x:f>
        <x:v>-</x:v>
      </x:c>
      <x:c r="AO1452" s="45" t="str">
        <x:f>IF(ISBLANK('2012 HR 배정표'!AT1450)=TRUE,"-",'2012 HR 배정표'!AT1450)</x:f>
        <x:v>-</x:v>
      </x:c>
      <x:c r="AP1452" s="46" t="str">
        <x:f>IF(ISBLANK('2012 HR 배정표'!AT1450)=TRUE,"-",IF(ISERROR((HLOOKUP($A$5,Prj_list!$O$6:$Z$7,2)*'2012 HR 배정표'!AU1450)/HLOOKUP($A$5,Prj_list!$O$6:$Z$7,2))=TRUE,"-",(HLOOKUP($A$5,Prj_list!$O$6:$Z$7,2)*'2012 HR 배정표'!AU1450)/HLOOKUP($A$5,Prj_list!$O$6:$Z$7,2)))</x:f>
        <x:v>-</x:v>
      </x:c>
      <x:c r="AQ1452" s="45" t="str">
        <x:f>IF(ISBLANK('2012 HR 배정표'!AV1450)=TRUE,"-",'2012 HR 배정표'!AV1450)</x:f>
        <x:v>-</x:v>
      </x:c>
      <x:c r="AR1452" s="46" t="str">
        <x:f>IF(ISBLANK('2012 HR 배정표'!AV1450)=TRUE,"-",IF(ISERROR((HLOOKUP($A$5,Prj_list!$O$6:$Z$7,2)*'2012 HR 배정표'!AW1450)/HLOOKUP($A$5,Prj_list!$O$6:$Z$7,2))=TRUE,"-",(HLOOKUP($A$5,Prj_list!$O$6:$Z$7,2)*'2012 HR 배정표'!AW1450)/HLOOKUP($A$5,Prj_list!$O$6:$Z$7,2)))</x:f>
        <x:v>-</x:v>
      </x:c>
      <x:c r="AS1452" s="45" t="str">
        <x:f>IF(ISBLANK('2012 HR 배정표'!AX1450)=TRUE,"-",'2012 HR 배정표'!AX1450)</x:f>
        <x:v>-</x:v>
      </x:c>
      <x:c r="AT1452" s="46" t="str">
        <x:f>IF(ISBLANK('2012 HR 배정표'!AX1450)=TRUE,"-",IF(ISERROR((HLOOKUP($A$5,Prj_list!$O$6:$Z$7,2)*'2012 HR 배정표'!AY1450)/HLOOKUP($A$5,Prj_list!$O$6:$Z$7,2))=TRUE,"-",(HLOOKUP($A$5,Prj_list!$O$6:$Z$7,2)*'2012 HR 배정표'!AY1450)/HLOOKUP($A$5,Prj_list!$O$6:$Z$7,2)))</x:f>
        <x:v>-</x:v>
      </x:c>
      <x:c r="AU1452" s="45" t="str">
        <x:f>IF(ISBLANK('2012 HR 배정표'!AZ1450)=TRUE,"-",'2012 HR 배정표'!AZ1450)</x:f>
        <x:v>-</x:v>
      </x:c>
      <x:c r="AV1452" s="46" t="str">
        <x:f>IF(ISBLANK('2012 HR 배정표'!AZ1450)=TRUE,"-",IF(ISERROR((HLOOKUP($A$5,Prj_list!$O$6:$Z$7,2)*'2012 HR 배정표'!BA1450)/HLOOKUP($A$5,Prj_list!$O$6:$Z$7,2))=TRUE,"-",(HLOOKUP($A$5,Prj_list!$O$6:$Z$7,2)*'2012 HR 배정표'!BA1450)/HLOOKUP($A$5,Prj_list!$O$6:$Z$7,2)))</x:f>
        <x:v>-</x:v>
      </x:c>
      <x:c r="AW1452" s="34" t="str">
        <x:f t="shared" si="46"/>
        <x:v/>
      </x:c>
      <x:c r="AX1452" s="41">
        <x:f t="shared" si="45"/>
        <x:v>0</x:v>
      </x:c>
    </x:row>
    <x:row r="1453" spans="1:50">
      <x:c r="A1453" s="45" t="str">
        <x:f>IF(ISBLANK('2012 HR 배정표'!F1451)=TRUE,"-",'2012 HR 배정표'!F1451)</x:f>
        <x:v>-</x:v>
      </x:c>
      <x:c r="B1453" s="46" t="str">
        <x:f>IF(ISBLANK('2012 HR 배정표'!F1451)=TRUE,"-",IF(ISERROR((HLOOKUP($A$5,Prj_list!$O$6:$Z$7,2)*'2012 HR 배정표'!G1451)/HLOOKUP($A$5,Prj_list!$O$6:$Z$7,2))=TRUE,"-",(HLOOKUP($A$5,Prj_list!$O$6:$Z$7,2)*'2012 HR 배정표'!G1451)/HLOOKUP($A$5,Prj_list!$O$6:$Z$7,2)))</x:f>
        <x:v>-</x:v>
      </x:c>
      <x:c r="C1453" s="45" t="str">
        <x:f>IF(ISBLANK('2012 HR 배정표'!H1451)=TRUE,"-",'2012 HR 배정표'!H1451)</x:f>
        <x:v>-</x:v>
      </x:c>
      <x:c r="D1453" s="46" t="str">
        <x:f>IF(ISBLANK('2012 HR 배정표'!H1451)=TRUE,"-",IF(ISERROR((HLOOKUP($A$5,Prj_list!$O$6:$Z$7,2)*'2012 HR 배정표'!I1451)/HLOOKUP($A$5,Prj_list!$O$6:$Z$7,2))=TRUE,"-",(HLOOKUP($A$5,Prj_list!$O$6:$Z$7,2)*'2012 HR 배정표'!I1451)/HLOOKUP($A$5,Prj_list!$O$6:$Z$7,2)))</x:f>
        <x:v>-</x:v>
      </x:c>
      <x:c r="E1453" s="45" t="str">
        <x:f>IF(ISBLANK('2012 HR 배정표'!J1451)=TRUE,"-",'2012 HR 배정표'!J1451)</x:f>
        <x:v>-</x:v>
      </x:c>
      <x:c r="F1453" s="46" t="str">
        <x:f>IF(ISBLANK('2012 HR 배정표'!J1451)=TRUE,"-",IF(ISERROR((HLOOKUP($A$5,Prj_list!$O$6:$Z$7,2)*'2012 HR 배정표'!K1451)/HLOOKUP($A$5,Prj_list!$O$6:$Z$7,2))=TRUE,"-",(HLOOKUP($A$5,Prj_list!$O$6:$Z$7,2)*'2012 HR 배정표'!K1451)/HLOOKUP($A$5,Prj_list!$O$6:$Z$7,2)))</x:f>
        <x:v>-</x:v>
      </x:c>
      <x:c r="G1453" s="45" t="str">
        <x:f>IF(ISBLANK('2012 HR 배정표'!L1451)=TRUE,"-",'2012 HR 배정표'!L1451)</x:f>
        <x:v>-</x:v>
      </x:c>
      <x:c r="H1453" s="46" t="str">
        <x:f>IF(ISBLANK('2012 HR 배정표'!L1451)=TRUE,"-",IF(ISERROR((HLOOKUP($A$5,Prj_list!$O$6:$Z$7,2)*'2012 HR 배정표'!M1451)/HLOOKUP($A$5,Prj_list!$O$6:$Z$7,2))=TRUE,"-",(HLOOKUP($A$5,Prj_list!$O$6:$Z$7,2)*'2012 HR 배정표'!M1451)/HLOOKUP($A$5,Prj_list!$O$6:$Z$7,2)))</x:f>
        <x:v>-</x:v>
      </x:c>
      <x:c r="I1453" s="45" t="str">
        <x:f>IF(ISBLANK('2012 HR 배정표'!N1451)=TRUE,"-",'2012 HR 배정표'!N1451)</x:f>
        <x:v>-</x:v>
      </x:c>
      <x:c r="J1453" s="46" t="str">
        <x:f>IF(ISBLANK('2012 HR 배정표'!N1451)=TRUE,"-",IF(ISERROR((HLOOKUP($A$5,Prj_list!$O$6:$Z$7,2)*'2012 HR 배정표'!O1451)/HLOOKUP($A$5,Prj_list!$O$6:$Z$7,2))=TRUE,"-",(HLOOKUP($A$5,Prj_list!$O$6:$Z$7,2)*'2012 HR 배정표'!O1451)/HLOOKUP($A$5,Prj_list!$O$6:$Z$7,2)))</x:f>
        <x:v>-</x:v>
      </x:c>
      <x:c r="K1453" s="45" t="str">
        <x:f>IF(ISBLANK('2012 HR 배정표'!P1451)=TRUE,"-",'2012 HR 배정표'!P1451)</x:f>
        <x:v>-</x:v>
      </x:c>
      <x:c r="L1453" s="46" t="str">
        <x:f>IF(ISBLANK('2012 HR 배정표'!P1451)=TRUE,"-",IF(ISERROR((HLOOKUP($A$5,Prj_list!$O$6:$Z$7,2)*'2012 HR 배정표'!Q1451)/HLOOKUP($A$5,Prj_list!$O$6:$Z$7,2))=TRUE,"-",(HLOOKUP($A$5,Prj_list!$O$6:$Z$7,2)*'2012 HR 배정표'!Q1451)/HLOOKUP($A$5,Prj_list!$O$6:$Z$7,2)))</x:f>
        <x:v>-</x:v>
      </x:c>
      <x:c r="M1453" s="45" t="str">
        <x:f>IF(ISBLANK('2012 HR 배정표'!R1451)=TRUE,"-",'2012 HR 배정표'!R1451)</x:f>
        <x:v>-</x:v>
      </x:c>
      <x:c r="N1453" s="46" t="str">
        <x:f>IF(ISBLANK('2012 HR 배정표'!R1451)=TRUE,"-",IF(ISERROR((HLOOKUP($A$5,Prj_list!$O$6:$Z$7,2)*'2012 HR 배정표'!S1451)/HLOOKUP($A$5,Prj_list!$O$6:$Z$7,2))=TRUE,"-",(HLOOKUP($A$5,Prj_list!$O$6:$Z$7,2)*'2012 HR 배정표'!S1451)/HLOOKUP($A$5,Prj_list!$O$6:$Z$7,2)))</x:f>
        <x:v>-</x:v>
      </x:c>
      <x:c r="O1453" s="45" t="str">
        <x:f>IF(ISBLANK('2012 HR 배정표'!T1451)=TRUE,"-",'2012 HR 배정표'!T1451)</x:f>
        <x:v>-</x:v>
      </x:c>
      <x:c r="P1453" s="46" t="str">
        <x:f>IF(ISBLANK('2012 HR 배정표'!T1451)=TRUE,"-",IF(ISERROR((HLOOKUP($A$5,Prj_list!$O$6:$Z$7,2)*'2012 HR 배정표'!U1451)/HLOOKUP($A$5,Prj_list!$O$6:$Z$7,2))=TRUE,"-",(HLOOKUP($A$5,Prj_list!$O$6:$Z$7,2)*'2012 HR 배정표'!U1451)/HLOOKUP($A$5,Prj_list!$O$6:$Z$7,2)))</x:f>
        <x:v>-</x:v>
      </x:c>
      <x:c r="Q1453" s="45" t="str">
        <x:f>IF(ISBLANK('2012 HR 배정표'!V1451)=TRUE,"-",'2012 HR 배정표'!V1451)</x:f>
        <x:v>-</x:v>
      </x:c>
      <x:c r="R1453" s="46" t="str">
        <x:f>IF(ISBLANK('2012 HR 배정표'!V1451)=TRUE,"-",IF(ISERROR((HLOOKUP($A$5,Prj_list!$O$6:$Z$7,2)*'2012 HR 배정표'!W1451)/HLOOKUP($A$5,Prj_list!$O$6:$Z$7,2))=TRUE,"-",(HLOOKUP($A$5,Prj_list!$O$6:$Z$7,2)*'2012 HR 배정표'!W1451)/HLOOKUP($A$5,Prj_list!$O$6:$Z$7,2)))</x:f>
        <x:v>-</x:v>
      </x:c>
      <x:c r="S1453" s="45" t="str">
        <x:f>IF(ISBLANK('2012 HR 배정표'!X1451)=TRUE,"-",'2012 HR 배정표'!X1451)</x:f>
        <x:v>-</x:v>
      </x:c>
      <x:c r="T1453" s="46" t="str">
        <x:f>IF(ISBLANK('2012 HR 배정표'!X1451)=TRUE,"-",IF(ISERROR((HLOOKUP($A$5,Prj_list!$O$6:$Z$7,2)*'2012 HR 배정표'!Y1451)/HLOOKUP($A$5,Prj_list!$O$6:$Z$7,2))=TRUE,"-",(HLOOKUP($A$5,Prj_list!$O$6:$Z$7,2)*'2012 HR 배정표'!Y1451)/HLOOKUP($A$5,Prj_list!$O$6:$Z$7,2)))</x:f>
        <x:v>-</x:v>
      </x:c>
      <x:c r="U1453" s="45" t="str">
        <x:f>IF(ISBLANK('2012 HR 배정표'!Z1451)=TRUE,"-",'2012 HR 배정표'!Z1451)</x:f>
        <x:v>-</x:v>
      </x:c>
      <x:c r="V1453" s="46" t="str">
        <x:f>IF(ISBLANK('2012 HR 배정표'!Z1451)=TRUE,"-",IF(ISERROR((HLOOKUP($A$5,Prj_list!$O$6:$Z$7,2)*'2012 HR 배정표'!AA1451)/HLOOKUP($A$5,Prj_list!$O$6:$Z$7,2))=TRUE,"-",(HLOOKUP($A$5,Prj_list!$O$6:$Z$7,2)*'2012 HR 배정표'!AA1451)/HLOOKUP($A$5,Prj_list!$O$6:$Z$7,2)))</x:f>
        <x:v>-</x:v>
      </x:c>
      <x:c r="W1453" s="45" t="str">
        <x:f>IF(ISBLANK('2012 HR 배정표'!AB1451)=TRUE,"-",'2012 HR 배정표'!AB1451)</x:f>
        <x:v>-</x:v>
      </x:c>
      <x:c r="X1453" s="46" t="str">
        <x:f>IF(ISBLANK('2012 HR 배정표'!AB1451)=TRUE,"-",IF(ISERROR((HLOOKUP($A$5,Prj_list!$O$6:$Z$7,2)*'2012 HR 배정표'!AC1451)/HLOOKUP($A$5,Prj_list!$O$6:$Z$7,2))=TRUE,"-",(HLOOKUP($A$5,Prj_list!$O$6:$Z$7,2)*'2012 HR 배정표'!AC1451)/HLOOKUP($A$5,Prj_list!$O$6:$Z$7,2)))</x:f>
        <x:v>-</x:v>
      </x:c>
      <x:c r="Y1453" s="45" t="str">
        <x:f>IF(ISBLANK('2012 HR 배정표'!AD1451)=TRUE,"-",'2012 HR 배정표'!AD1451)</x:f>
        <x:v>-</x:v>
      </x:c>
      <x:c r="Z1453" s="46" t="str">
        <x:f>IF(ISBLANK('2012 HR 배정표'!AD1451)=TRUE,"-",IF(ISERROR((HLOOKUP($A$5,Prj_list!$O$6:$Z$7,2)*'2012 HR 배정표'!AE1451)/HLOOKUP($A$5,Prj_list!$O$6:$Z$7,2))=TRUE,"-",(HLOOKUP($A$5,Prj_list!$O$6:$Z$7,2)*'2012 HR 배정표'!AE1451)/HLOOKUP($A$5,Prj_list!$O$6:$Z$7,2)))</x:f>
        <x:v>-</x:v>
      </x:c>
      <x:c r="AA1453" s="45" t="str">
        <x:f>IF(ISBLANK('2012 HR 배정표'!AF1451)=TRUE,"-",'2012 HR 배정표'!AF1451)</x:f>
        <x:v>-</x:v>
      </x:c>
      <x:c r="AB1453" s="46" t="str">
        <x:f>IF(ISBLANK('2012 HR 배정표'!AF1451)=TRUE,"-",IF(ISERROR((HLOOKUP($A$5,Prj_list!$O$6:$Z$7,2)*'2012 HR 배정표'!AG1451)/HLOOKUP($A$5,Prj_list!$O$6:$Z$7,2))=TRUE,"-",(HLOOKUP($A$5,Prj_list!$O$6:$Z$7,2)*'2012 HR 배정표'!AG1451)/HLOOKUP($A$5,Prj_list!$O$6:$Z$7,2)))</x:f>
        <x:v>-</x:v>
      </x:c>
      <x:c r="AC1453" s="45" t="str">
        <x:f>IF(ISBLANK('2012 HR 배정표'!AH1451)=TRUE,"-",'2012 HR 배정표'!AH1451)</x:f>
        <x:v>-</x:v>
      </x:c>
      <x:c r="AD1453" s="46" t="str">
        <x:f>IF(ISBLANK('2012 HR 배정표'!AH1451)=TRUE,"-",IF(ISERROR((HLOOKUP($A$5,Prj_list!$O$6:$Z$7,2)*'2012 HR 배정표'!AI1451)/HLOOKUP($A$5,Prj_list!$O$6:$Z$7,2))=TRUE,"-",(HLOOKUP($A$5,Prj_list!$O$6:$Z$7,2)*'2012 HR 배정표'!AI1451)/HLOOKUP($A$5,Prj_list!$O$6:$Z$7,2)))</x:f>
        <x:v>-</x:v>
      </x:c>
      <x:c r="AE1453" s="45" t="str">
        <x:f>IF(ISBLANK('2012 HR 배정표'!AJ1451)=TRUE,"-",'2012 HR 배정표'!AJ1451)</x:f>
        <x:v>-</x:v>
      </x:c>
      <x:c r="AF1453" s="46" t="str">
        <x:f>IF(ISBLANK('2012 HR 배정표'!AJ1451)=TRUE,"-",IF(ISERROR((HLOOKUP($A$5,Prj_list!$O$6:$Z$7,2)*'2012 HR 배정표'!AK1451)/HLOOKUP($A$5,Prj_list!$O$6:$Z$7,2))=TRUE,"-",(HLOOKUP($A$5,Prj_list!$O$6:$Z$7,2)*'2012 HR 배정표'!AK1451)/HLOOKUP($A$5,Prj_list!$O$6:$Z$7,2)))</x:f>
        <x:v>-</x:v>
      </x:c>
      <x:c r="AG1453" s="45" t="str">
        <x:f>IF(ISBLANK('2012 HR 배정표'!AL1451)=TRUE,"-",'2012 HR 배정표'!AL1451)</x:f>
        <x:v>-</x:v>
      </x:c>
      <x:c r="AH1453" s="46" t="str">
        <x:f>IF(ISBLANK('2012 HR 배정표'!AL1451)=TRUE,"-",IF(ISERROR((HLOOKUP($A$5,Prj_list!$O$6:$Z$7,2)*'2012 HR 배정표'!AM1451)/HLOOKUP($A$5,Prj_list!$O$6:$Z$7,2))=TRUE,"-",(HLOOKUP($A$5,Prj_list!$O$6:$Z$7,2)*'2012 HR 배정표'!AM1451)/HLOOKUP($A$5,Prj_list!$O$6:$Z$7,2)))</x:f>
        <x:v>-</x:v>
      </x:c>
      <x:c r="AI1453" s="45" t="str">
        <x:f>IF(ISBLANK('2012 HR 배정표'!AN1451)=TRUE,"-",'2012 HR 배정표'!AN1451)</x:f>
        <x:v>-</x:v>
      </x:c>
      <x:c r="AJ1453" s="46" t="str">
        <x:f>IF(ISBLANK('2012 HR 배정표'!AN1451)=TRUE,"-",IF(ISERROR((HLOOKUP($A$5,Prj_list!$O$6:$Z$7,2)*'2012 HR 배정표'!AO1451)/HLOOKUP($A$5,Prj_list!$O$6:$Z$7,2))=TRUE,"-",(HLOOKUP($A$5,Prj_list!$O$6:$Z$7,2)*'2012 HR 배정표'!AO1451)/HLOOKUP($A$5,Prj_list!$O$6:$Z$7,2)))</x:f>
        <x:v>-</x:v>
      </x:c>
      <x:c r="AK1453" s="45" t="str">
        <x:f>IF(ISBLANK('2012 HR 배정표'!AP1451)=TRUE,"-",'2012 HR 배정표'!AP1451)</x:f>
        <x:v>-</x:v>
      </x:c>
      <x:c r="AL1453" s="46" t="str">
        <x:f>IF(ISBLANK('2012 HR 배정표'!AP1451)=TRUE,"-",IF(ISERROR((HLOOKUP($A$5,Prj_list!$O$6:$Z$7,2)*'2012 HR 배정표'!AQ1451)/HLOOKUP($A$5,Prj_list!$O$6:$Z$7,2))=TRUE,"-",(HLOOKUP($A$5,Prj_list!$O$6:$Z$7,2)*'2012 HR 배정표'!AQ1451)/HLOOKUP($A$5,Prj_list!$O$6:$Z$7,2)))</x:f>
        <x:v>-</x:v>
      </x:c>
      <x:c r="AM1453" s="45" t="str">
        <x:f>IF(ISBLANK('2012 HR 배정표'!AR1451)=TRUE,"-",'2012 HR 배정표'!AR1451)</x:f>
        <x:v>-</x:v>
      </x:c>
      <x:c r="AN1453" s="46" t="str">
        <x:f>IF(ISBLANK('2012 HR 배정표'!AR1451)=TRUE,"-",IF(ISERROR((HLOOKUP($A$5,Prj_list!$O$6:$Z$7,2)*'2012 HR 배정표'!AS1451)/HLOOKUP($A$5,Prj_list!$O$6:$Z$7,2))=TRUE,"-",(HLOOKUP($A$5,Prj_list!$O$6:$Z$7,2)*'2012 HR 배정표'!AS1451)/HLOOKUP($A$5,Prj_list!$O$6:$Z$7,2)))</x:f>
        <x:v>-</x:v>
      </x:c>
      <x:c r="AO1453" s="45" t="str">
        <x:f>IF(ISBLANK('2012 HR 배정표'!AT1451)=TRUE,"-",'2012 HR 배정표'!AT1451)</x:f>
        <x:v>-</x:v>
      </x:c>
      <x:c r="AP1453" s="46" t="str">
        <x:f>IF(ISBLANK('2012 HR 배정표'!AT1451)=TRUE,"-",IF(ISERROR((HLOOKUP($A$5,Prj_list!$O$6:$Z$7,2)*'2012 HR 배정표'!AU1451)/HLOOKUP($A$5,Prj_list!$O$6:$Z$7,2))=TRUE,"-",(HLOOKUP($A$5,Prj_list!$O$6:$Z$7,2)*'2012 HR 배정표'!AU1451)/HLOOKUP($A$5,Prj_list!$O$6:$Z$7,2)))</x:f>
        <x:v>-</x:v>
      </x:c>
      <x:c r="AQ1453" s="45" t="str">
        <x:f>IF(ISBLANK('2012 HR 배정표'!AV1451)=TRUE,"-",'2012 HR 배정표'!AV1451)</x:f>
        <x:v>-</x:v>
      </x:c>
      <x:c r="AR1453" s="46" t="str">
        <x:f>IF(ISBLANK('2012 HR 배정표'!AV1451)=TRUE,"-",IF(ISERROR((HLOOKUP($A$5,Prj_list!$O$6:$Z$7,2)*'2012 HR 배정표'!AW1451)/HLOOKUP($A$5,Prj_list!$O$6:$Z$7,2))=TRUE,"-",(HLOOKUP($A$5,Prj_list!$O$6:$Z$7,2)*'2012 HR 배정표'!AW1451)/HLOOKUP($A$5,Prj_list!$O$6:$Z$7,2)))</x:f>
        <x:v>-</x:v>
      </x:c>
      <x:c r="AS1453" s="45" t="str">
        <x:f>IF(ISBLANK('2012 HR 배정표'!AX1451)=TRUE,"-",'2012 HR 배정표'!AX1451)</x:f>
        <x:v>-</x:v>
      </x:c>
      <x:c r="AT1453" s="46" t="str">
        <x:f>IF(ISBLANK('2012 HR 배정표'!AX1451)=TRUE,"-",IF(ISERROR((HLOOKUP($A$5,Prj_list!$O$6:$Z$7,2)*'2012 HR 배정표'!AY1451)/HLOOKUP($A$5,Prj_list!$O$6:$Z$7,2))=TRUE,"-",(HLOOKUP($A$5,Prj_list!$O$6:$Z$7,2)*'2012 HR 배정표'!AY1451)/HLOOKUP($A$5,Prj_list!$O$6:$Z$7,2)))</x:f>
        <x:v>-</x:v>
      </x:c>
      <x:c r="AU1453" s="45" t="str">
        <x:f>IF(ISBLANK('2012 HR 배정표'!AZ1451)=TRUE,"-",'2012 HR 배정표'!AZ1451)</x:f>
        <x:v>-</x:v>
      </x:c>
      <x:c r="AV1453" s="46" t="str">
        <x:f>IF(ISBLANK('2012 HR 배정표'!AZ1451)=TRUE,"-",IF(ISERROR((HLOOKUP($A$5,Prj_list!$O$6:$Z$7,2)*'2012 HR 배정표'!BA1451)/HLOOKUP($A$5,Prj_list!$O$6:$Z$7,2))=TRUE,"-",(HLOOKUP($A$5,Prj_list!$O$6:$Z$7,2)*'2012 HR 배정표'!BA1451)/HLOOKUP($A$5,Prj_list!$O$6:$Z$7,2)))</x:f>
        <x:v>-</x:v>
      </x:c>
      <x:c r="AW1453" s="34" t="str">
        <x:f t="shared" si="46"/>
        <x:v/>
      </x:c>
      <x:c r="AX1453" s="41">
        <x:f t="shared" si="45"/>
        <x:v>0</x:v>
      </x:c>
    </x:row>
    <x:row r="1454" spans="1:50">
      <x:c r="A1454" s="45" t="str">
        <x:f>IF(ISBLANK('2012 HR 배정표'!F1452)=TRUE,"-",'2012 HR 배정표'!F1452)</x:f>
        <x:v>-</x:v>
      </x:c>
      <x:c r="B1454" s="46" t="str">
        <x:f>IF(ISBLANK('2012 HR 배정표'!F1452)=TRUE,"-",IF(ISERROR((HLOOKUP($A$5,Prj_list!$O$6:$Z$7,2)*'2012 HR 배정표'!G1452)/HLOOKUP($A$5,Prj_list!$O$6:$Z$7,2))=TRUE,"-",(HLOOKUP($A$5,Prj_list!$O$6:$Z$7,2)*'2012 HR 배정표'!G1452)/HLOOKUP($A$5,Prj_list!$O$6:$Z$7,2)))</x:f>
        <x:v>-</x:v>
      </x:c>
      <x:c r="C1454" s="45" t="str">
        <x:f>IF(ISBLANK('2012 HR 배정표'!H1452)=TRUE,"-",'2012 HR 배정표'!H1452)</x:f>
        <x:v>-</x:v>
      </x:c>
      <x:c r="D1454" s="46" t="str">
        <x:f>IF(ISBLANK('2012 HR 배정표'!H1452)=TRUE,"-",IF(ISERROR((HLOOKUP($A$5,Prj_list!$O$6:$Z$7,2)*'2012 HR 배정표'!I1452)/HLOOKUP($A$5,Prj_list!$O$6:$Z$7,2))=TRUE,"-",(HLOOKUP($A$5,Prj_list!$O$6:$Z$7,2)*'2012 HR 배정표'!I1452)/HLOOKUP($A$5,Prj_list!$O$6:$Z$7,2)))</x:f>
        <x:v>-</x:v>
      </x:c>
      <x:c r="E1454" s="45" t="str">
        <x:f>IF(ISBLANK('2012 HR 배정표'!J1452)=TRUE,"-",'2012 HR 배정표'!J1452)</x:f>
        <x:v>-</x:v>
      </x:c>
      <x:c r="F1454" s="46" t="str">
        <x:f>IF(ISBLANK('2012 HR 배정표'!J1452)=TRUE,"-",IF(ISERROR((HLOOKUP($A$5,Prj_list!$O$6:$Z$7,2)*'2012 HR 배정표'!K1452)/HLOOKUP($A$5,Prj_list!$O$6:$Z$7,2))=TRUE,"-",(HLOOKUP($A$5,Prj_list!$O$6:$Z$7,2)*'2012 HR 배정표'!K1452)/HLOOKUP($A$5,Prj_list!$O$6:$Z$7,2)))</x:f>
        <x:v>-</x:v>
      </x:c>
      <x:c r="G1454" s="45" t="str">
        <x:f>IF(ISBLANK('2012 HR 배정표'!L1452)=TRUE,"-",'2012 HR 배정표'!L1452)</x:f>
        <x:v>-</x:v>
      </x:c>
      <x:c r="H1454" s="46" t="str">
        <x:f>IF(ISBLANK('2012 HR 배정표'!L1452)=TRUE,"-",IF(ISERROR((HLOOKUP($A$5,Prj_list!$O$6:$Z$7,2)*'2012 HR 배정표'!M1452)/HLOOKUP($A$5,Prj_list!$O$6:$Z$7,2))=TRUE,"-",(HLOOKUP($A$5,Prj_list!$O$6:$Z$7,2)*'2012 HR 배정표'!M1452)/HLOOKUP($A$5,Prj_list!$O$6:$Z$7,2)))</x:f>
        <x:v>-</x:v>
      </x:c>
      <x:c r="I1454" s="45" t="str">
        <x:f>IF(ISBLANK('2012 HR 배정표'!N1452)=TRUE,"-",'2012 HR 배정표'!N1452)</x:f>
        <x:v>-</x:v>
      </x:c>
      <x:c r="J1454" s="46" t="str">
        <x:f>IF(ISBLANK('2012 HR 배정표'!N1452)=TRUE,"-",IF(ISERROR((HLOOKUP($A$5,Prj_list!$O$6:$Z$7,2)*'2012 HR 배정표'!O1452)/HLOOKUP($A$5,Prj_list!$O$6:$Z$7,2))=TRUE,"-",(HLOOKUP($A$5,Prj_list!$O$6:$Z$7,2)*'2012 HR 배정표'!O1452)/HLOOKUP($A$5,Prj_list!$O$6:$Z$7,2)))</x:f>
        <x:v>-</x:v>
      </x:c>
      <x:c r="K1454" s="45" t="str">
        <x:f>IF(ISBLANK('2012 HR 배정표'!P1452)=TRUE,"-",'2012 HR 배정표'!P1452)</x:f>
        <x:v>-</x:v>
      </x:c>
      <x:c r="L1454" s="46" t="str">
        <x:f>IF(ISBLANK('2012 HR 배정표'!P1452)=TRUE,"-",IF(ISERROR((HLOOKUP($A$5,Prj_list!$O$6:$Z$7,2)*'2012 HR 배정표'!Q1452)/HLOOKUP($A$5,Prj_list!$O$6:$Z$7,2))=TRUE,"-",(HLOOKUP($A$5,Prj_list!$O$6:$Z$7,2)*'2012 HR 배정표'!Q1452)/HLOOKUP($A$5,Prj_list!$O$6:$Z$7,2)))</x:f>
        <x:v>-</x:v>
      </x:c>
      <x:c r="M1454" s="45" t="str">
        <x:f>IF(ISBLANK('2012 HR 배정표'!R1452)=TRUE,"-",'2012 HR 배정표'!R1452)</x:f>
        <x:v>-</x:v>
      </x:c>
      <x:c r="N1454" s="46" t="str">
        <x:f>IF(ISBLANK('2012 HR 배정표'!R1452)=TRUE,"-",IF(ISERROR((HLOOKUP($A$5,Prj_list!$O$6:$Z$7,2)*'2012 HR 배정표'!S1452)/HLOOKUP($A$5,Prj_list!$O$6:$Z$7,2))=TRUE,"-",(HLOOKUP($A$5,Prj_list!$O$6:$Z$7,2)*'2012 HR 배정표'!S1452)/HLOOKUP($A$5,Prj_list!$O$6:$Z$7,2)))</x:f>
        <x:v>-</x:v>
      </x:c>
      <x:c r="O1454" s="45" t="str">
        <x:f>IF(ISBLANK('2012 HR 배정표'!T1452)=TRUE,"-",'2012 HR 배정표'!T1452)</x:f>
        <x:v>-</x:v>
      </x:c>
      <x:c r="P1454" s="46" t="str">
        <x:f>IF(ISBLANK('2012 HR 배정표'!T1452)=TRUE,"-",IF(ISERROR((HLOOKUP($A$5,Prj_list!$O$6:$Z$7,2)*'2012 HR 배정표'!U1452)/HLOOKUP($A$5,Prj_list!$O$6:$Z$7,2))=TRUE,"-",(HLOOKUP($A$5,Prj_list!$O$6:$Z$7,2)*'2012 HR 배정표'!U1452)/HLOOKUP($A$5,Prj_list!$O$6:$Z$7,2)))</x:f>
        <x:v>-</x:v>
      </x:c>
      <x:c r="Q1454" s="45" t="str">
        <x:f>IF(ISBLANK('2012 HR 배정표'!V1452)=TRUE,"-",'2012 HR 배정표'!V1452)</x:f>
        <x:v>-</x:v>
      </x:c>
      <x:c r="R1454" s="46" t="str">
        <x:f>IF(ISBLANK('2012 HR 배정표'!V1452)=TRUE,"-",IF(ISERROR((HLOOKUP($A$5,Prj_list!$O$6:$Z$7,2)*'2012 HR 배정표'!W1452)/HLOOKUP($A$5,Prj_list!$O$6:$Z$7,2))=TRUE,"-",(HLOOKUP($A$5,Prj_list!$O$6:$Z$7,2)*'2012 HR 배정표'!W1452)/HLOOKUP($A$5,Prj_list!$O$6:$Z$7,2)))</x:f>
        <x:v>-</x:v>
      </x:c>
      <x:c r="S1454" s="45" t="str">
        <x:f>IF(ISBLANK('2012 HR 배정표'!X1452)=TRUE,"-",'2012 HR 배정표'!X1452)</x:f>
        <x:v>-</x:v>
      </x:c>
      <x:c r="T1454" s="46" t="str">
        <x:f>IF(ISBLANK('2012 HR 배정표'!X1452)=TRUE,"-",IF(ISERROR((HLOOKUP($A$5,Prj_list!$O$6:$Z$7,2)*'2012 HR 배정표'!Y1452)/HLOOKUP($A$5,Prj_list!$O$6:$Z$7,2))=TRUE,"-",(HLOOKUP($A$5,Prj_list!$O$6:$Z$7,2)*'2012 HR 배정표'!Y1452)/HLOOKUP($A$5,Prj_list!$O$6:$Z$7,2)))</x:f>
        <x:v>-</x:v>
      </x:c>
      <x:c r="U1454" s="45" t="str">
        <x:f>IF(ISBLANK('2012 HR 배정표'!Z1452)=TRUE,"-",'2012 HR 배정표'!Z1452)</x:f>
        <x:v>-</x:v>
      </x:c>
      <x:c r="V1454" s="46" t="str">
        <x:f>IF(ISBLANK('2012 HR 배정표'!Z1452)=TRUE,"-",IF(ISERROR((HLOOKUP($A$5,Prj_list!$O$6:$Z$7,2)*'2012 HR 배정표'!AA1452)/HLOOKUP($A$5,Prj_list!$O$6:$Z$7,2))=TRUE,"-",(HLOOKUP($A$5,Prj_list!$O$6:$Z$7,2)*'2012 HR 배정표'!AA1452)/HLOOKUP($A$5,Prj_list!$O$6:$Z$7,2)))</x:f>
        <x:v>-</x:v>
      </x:c>
      <x:c r="W1454" s="45" t="str">
        <x:f>IF(ISBLANK('2012 HR 배정표'!AB1452)=TRUE,"-",'2012 HR 배정표'!AB1452)</x:f>
        <x:v>-</x:v>
      </x:c>
      <x:c r="X1454" s="46" t="str">
        <x:f>IF(ISBLANK('2012 HR 배정표'!AB1452)=TRUE,"-",IF(ISERROR((HLOOKUP($A$5,Prj_list!$O$6:$Z$7,2)*'2012 HR 배정표'!AC1452)/HLOOKUP($A$5,Prj_list!$O$6:$Z$7,2))=TRUE,"-",(HLOOKUP($A$5,Prj_list!$O$6:$Z$7,2)*'2012 HR 배정표'!AC1452)/HLOOKUP($A$5,Prj_list!$O$6:$Z$7,2)))</x:f>
        <x:v>-</x:v>
      </x:c>
      <x:c r="Y1454" s="45" t="str">
        <x:f>IF(ISBLANK('2012 HR 배정표'!AD1452)=TRUE,"-",'2012 HR 배정표'!AD1452)</x:f>
        <x:v>-</x:v>
      </x:c>
      <x:c r="Z1454" s="46" t="str">
        <x:f>IF(ISBLANK('2012 HR 배정표'!AD1452)=TRUE,"-",IF(ISERROR((HLOOKUP($A$5,Prj_list!$O$6:$Z$7,2)*'2012 HR 배정표'!AE1452)/HLOOKUP($A$5,Prj_list!$O$6:$Z$7,2))=TRUE,"-",(HLOOKUP($A$5,Prj_list!$O$6:$Z$7,2)*'2012 HR 배정표'!AE1452)/HLOOKUP($A$5,Prj_list!$O$6:$Z$7,2)))</x:f>
        <x:v>-</x:v>
      </x:c>
      <x:c r="AA1454" s="45" t="str">
        <x:f>IF(ISBLANK('2012 HR 배정표'!AF1452)=TRUE,"-",'2012 HR 배정표'!AF1452)</x:f>
        <x:v>-</x:v>
      </x:c>
      <x:c r="AB1454" s="46" t="str">
        <x:f>IF(ISBLANK('2012 HR 배정표'!AF1452)=TRUE,"-",IF(ISERROR((HLOOKUP($A$5,Prj_list!$O$6:$Z$7,2)*'2012 HR 배정표'!AG1452)/HLOOKUP($A$5,Prj_list!$O$6:$Z$7,2))=TRUE,"-",(HLOOKUP($A$5,Prj_list!$O$6:$Z$7,2)*'2012 HR 배정표'!AG1452)/HLOOKUP($A$5,Prj_list!$O$6:$Z$7,2)))</x:f>
        <x:v>-</x:v>
      </x:c>
      <x:c r="AC1454" s="45" t="str">
        <x:f>IF(ISBLANK('2012 HR 배정표'!AH1452)=TRUE,"-",'2012 HR 배정표'!AH1452)</x:f>
        <x:v>-</x:v>
      </x:c>
      <x:c r="AD1454" s="46" t="str">
        <x:f>IF(ISBLANK('2012 HR 배정표'!AH1452)=TRUE,"-",IF(ISERROR((HLOOKUP($A$5,Prj_list!$O$6:$Z$7,2)*'2012 HR 배정표'!AI1452)/HLOOKUP($A$5,Prj_list!$O$6:$Z$7,2))=TRUE,"-",(HLOOKUP($A$5,Prj_list!$O$6:$Z$7,2)*'2012 HR 배정표'!AI1452)/HLOOKUP($A$5,Prj_list!$O$6:$Z$7,2)))</x:f>
        <x:v>-</x:v>
      </x:c>
      <x:c r="AE1454" s="45" t="str">
        <x:f>IF(ISBLANK('2012 HR 배정표'!AJ1452)=TRUE,"-",'2012 HR 배정표'!AJ1452)</x:f>
        <x:v>-</x:v>
      </x:c>
      <x:c r="AF1454" s="46" t="str">
        <x:f>IF(ISBLANK('2012 HR 배정표'!AJ1452)=TRUE,"-",IF(ISERROR((HLOOKUP($A$5,Prj_list!$O$6:$Z$7,2)*'2012 HR 배정표'!AK1452)/HLOOKUP($A$5,Prj_list!$O$6:$Z$7,2))=TRUE,"-",(HLOOKUP($A$5,Prj_list!$O$6:$Z$7,2)*'2012 HR 배정표'!AK1452)/HLOOKUP($A$5,Prj_list!$O$6:$Z$7,2)))</x:f>
        <x:v>-</x:v>
      </x:c>
      <x:c r="AG1454" s="45" t="str">
        <x:f>IF(ISBLANK('2012 HR 배정표'!AL1452)=TRUE,"-",'2012 HR 배정표'!AL1452)</x:f>
        <x:v>-</x:v>
      </x:c>
      <x:c r="AH1454" s="46" t="str">
        <x:f>IF(ISBLANK('2012 HR 배정표'!AL1452)=TRUE,"-",IF(ISERROR((HLOOKUP($A$5,Prj_list!$O$6:$Z$7,2)*'2012 HR 배정표'!AM1452)/HLOOKUP($A$5,Prj_list!$O$6:$Z$7,2))=TRUE,"-",(HLOOKUP($A$5,Prj_list!$O$6:$Z$7,2)*'2012 HR 배정표'!AM1452)/HLOOKUP($A$5,Prj_list!$O$6:$Z$7,2)))</x:f>
        <x:v>-</x:v>
      </x:c>
      <x:c r="AI1454" s="45" t="str">
        <x:f>IF(ISBLANK('2012 HR 배정표'!AN1452)=TRUE,"-",'2012 HR 배정표'!AN1452)</x:f>
        <x:v>-</x:v>
      </x:c>
      <x:c r="AJ1454" s="46" t="str">
        <x:f>IF(ISBLANK('2012 HR 배정표'!AN1452)=TRUE,"-",IF(ISERROR((HLOOKUP($A$5,Prj_list!$O$6:$Z$7,2)*'2012 HR 배정표'!AO1452)/HLOOKUP($A$5,Prj_list!$O$6:$Z$7,2))=TRUE,"-",(HLOOKUP($A$5,Prj_list!$O$6:$Z$7,2)*'2012 HR 배정표'!AO1452)/HLOOKUP($A$5,Prj_list!$O$6:$Z$7,2)))</x:f>
        <x:v>-</x:v>
      </x:c>
      <x:c r="AK1454" s="45" t="str">
        <x:f>IF(ISBLANK('2012 HR 배정표'!AP1452)=TRUE,"-",'2012 HR 배정표'!AP1452)</x:f>
        <x:v>-</x:v>
      </x:c>
      <x:c r="AL1454" s="46" t="str">
        <x:f>IF(ISBLANK('2012 HR 배정표'!AP1452)=TRUE,"-",IF(ISERROR((HLOOKUP($A$5,Prj_list!$O$6:$Z$7,2)*'2012 HR 배정표'!AQ1452)/HLOOKUP($A$5,Prj_list!$O$6:$Z$7,2))=TRUE,"-",(HLOOKUP($A$5,Prj_list!$O$6:$Z$7,2)*'2012 HR 배정표'!AQ1452)/HLOOKUP($A$5,Prj_list!$O$6:$Z$7,2)))</x:f>
        <x:v>-</x:v>
      </x:c>
      <x:c r="AM1454" s="45" t="str">
        <x:f>IF(ISBLANK('2012 HR 배정표'!AR1452)=TRUE,"-",'2012 HR 배정표'!AR1452)</x:f>
        <x:v>-</x:v>
      </x:c>
      <x:c r="AN1454" s="46" t="str">
        <x:f>IF(ISBLANK('2012 HR 배정표'!AR1452)=TRUE,"-",IF(ISERROR((HLOOKUP($A$5,Prj_list!$O$6:$Z$7,2)*'2012 HR 배정표'!AS1452)/HLOOKUP($A$5,Prj_list!$O$6:$Z$7,2))=TRUE,"-",(HLOOKUP($A$5,Prj_list!$O$6:$Z$7,2)*'2012 HR 배정표'!AS1452)/HLOOKUP($A$5,Prj_list!$O$6:$Z$7,2)))</x:f>
        <x:v>-</x:v>
      </x:c>
      <x:c r="AO1454" s="45" t="str">
        <x:f>IF(ISBLANK('2012 HR 배정표'!AT1452)=TRUE,"-",'2012 HR 배정표'!AT1452)</x:f>
        <x:v>-</x:v>
      </x:c>
      <x:c r="AP1454" s="46" t="str">
        <x:f>IF(ISBLANK('2012 HR 배정표'!AT1452)=TRUE,"-",IF(ISERROR((HLOOKUP($A$5,Prj_list!$O$6:$Z$7,2)*'2012 HR 배정표'!AU1452)/HLOOKUP($A$5,Prj_list!$O$6:$Z$7,2))=TRUE,"-",(HLOOKUP($A$5,Prj_list!$O$6:$Z$7,2)*'2012 HR 배정표'!AU1452)/HLOOKUP($A$5,Prj_list!$O$6:$Z$7,2)))</x:f>
        <x:v>-</x:v>
      </x:c>
      <x:c r="AQ1454" s="45" t="str">
        <x:f>IF(ISBLANK('2012 HR 배정표'!AV1452)=TRUE,"-",'2012 HR 배정표'!AV1452)</x:f>
        <x:v>-</x:v>
      </x:c>
      <x:c r="AR1454" s="46" t="str">
        <x:f>IF(ISBLANK('2012 HR 배정표'!AV1452)=TRUE,"-",IF(ISERROR((HLOOKUP($A$5,Prj_list!$O$6:$Z$7,2)*'2012 HR 배정표'!AW1452)/HLOOKUP($A$5,Prj_list!$O$6:$Z$7,2))=TRUE,"-",(HLOOKUP($A$5,Prj_list!$O$6:$Z$7,2)*'2012 HR 배정표'!AW1452)/HLOOKUP($A$5,Prj_list!$O$6:$Z$7,2)))</x:f>
        <x:v>-</x:v>
      </x:c>
      <x:c r="AS1454" s="45" t="str">
        <x:f>IF(ISBLANK('2012 HR 배정표'!AX1452)=TRUE,"-",'2012 HR 배정표'!AX1452)</x:f>
        <x:v>-</x:v>
      </x:c>
      <x:c r="AT1454" s="46" t="str">
        <x:f>IF(ISBLANK('2012 HR 배정표'!AX1452)=TRUE,"-",IF(ISERROR((HLOOKUP($A$5,Prj_list!$O$6:$Z$7,2)*'2012 HR 배정표'!AY1452)/HLOOKUP($A$5,Prj_list!$O$6:$Z$7,2))=TRUE,"-",(HLOOKUP($A$5,Prj_list!$O$6:$Z$7,2)*'2012 HR 배정표'!AY1452)/HLOOKUP($A$5,Prj_list!$O$6:$Z$7,2)))</x:f>
        <x:v>-</x:v>
      </x:c>
      <x:c r="AU1454" s="45" t="str">
        <x:f>IF(ISBLANK('2012 HR 배정표'!AZ1452)=TRUE,"-",'2012 HR 배정표'!AZ1452)</x:f>
        <x:v>-</x:v>
      </x:c>
      <x:c r="AV1454" s="46" t="str">
        <x:f>IF(ISBLANK('2012 HR 배정표'!AZ1452)=TRUE,"-",IF(ISERROR((HLOOKUP($A$5,Prj_list!$O$6:$Z$7,2)*'2012 HR 배정표'!BA1452)/HLOOKUP($A$5,Prj_list!$O$6:$Z$7,2))=TRUE,"-",(HLOOKUP($A$5,Prj_list!$O$6:$Z$7,2)*'2012 HR 배정표'!BA1452)/HLOOKUP($A$5,Prj_list!$O$6:$Z$7,2)))</x:f>
        <x:v>-</x:v>
      </x:c>
      <x:c r="AW1454" s="34" t="str">
        <x:f t="shared" si="46"/>
        <x:v/>
      </x:c>
      <x:c r="AX1454" s="41">
        <x:f t="shared" si="45"/>
        <x:v>0</x:v>
      </x:c>
    </x:row>
    <x:row r="1455" spans="1:50">
      <x:c r="A1455" s="45" t="str">
        <x:f>IF(ISBLANK('2012 HR 배정표'!F1453)=TRUE,"-",'2012 HR 배정표'!F1453)</x:f>
        <x:v>-</x:v>
      </x:c>
      <x:c r="B1455" s="46" t="str">
        <x:f>IF(ISBLANK('2012 HR 배정표'!F1453)=TRUE,"-",IF(ISERROR((HLOOKUP($A$5,Prj_list!$O$6:$Z$7,2)*'2012 HR 배정표'!G1453)/HLOOKUP($A$5,Prj_list!$O$6:$Z$7,2))=TRUE,"-",(HLOOKUP($A$5,Prj_list!$O$6:$Z$7,2)*'2012 HR 배정표'!G1453)/HLOOKUP($A$5,Prj_list!$O$6:$Z$7,2)))</x:f>
        <x:v>-</x:v>
      </x:c>
      <x:c r="C1455" s="45" t="str">
        <x:f>IF(ISBLANK('2012 HR 배정표'!H1453)=TRUE,"-",'2012 HR 배정표'!H1453)</x:f>
        <x:v>-</x:v>
      </x:c>
      <x:c r="D1455" s="46" t="str">
        <x:f>IF(ISBLANK('2012 HR 배정표'!H1453)=TRUE,"-",IF(ISERROR((HLOOKUP($A$5,Prj_list!$O$6:$Z$7,2)*'2012 HR 배정표'!I1453)/HLOOKUP($A$5,Prj_list!$O$6:$Z$7,2))=TRUE,"-",(HLOOKUP($A$5,Prj_list!$O$6:$Z$7,2)*'2012 HR 배정표'!I1453)/HLOOKUP($A$5,Prj_list!$O$6:$Z$7,2)))</x:f>
        <x:v>-</x:v>
      </x:c>
      <x:c r="E1455" s="45" t="str">
        <x:f>IF(ISBLANK('2012 HR 배정표'!J1453)=TRUE,"-",'2012 HR 배정표'!J1453)</x:f>
        <x:v>-</x:v>
      </x:c>
      <x:c r="F1455" s="46" t="str">
        <x:f>IF(ISBLANK('2012 HR 배정표'!J1453)=TRUE,"-",IF(ISERROR((HLOOKUP($A$5,Prj_list!$O$6:$Z$7,2)*'2012 HR 배정표'!K1453)/HLOOKUP($A$5,Prj_list!$O$6:$Z$7,2))=TRUE,"-",(HLOOKUP($A$5,Prj_list!$O$6:$Z$7,2)*'2012 HR 배정표'!K1453)/HLOOKUP($A$5,Prj_list!$O$6:$Z$7,2)))</x:f>
        <x:v>-</x:v>
      </x:c>
      <x:c r="G1455" s="45" t="str">
        <x:f>IF(ISBLANK('2012 HR 배정표'!L1453)=TRUE,"-",'2012 HR 배정표'!L1453)</x:f>
        <x:v>-</x:v>
      </x:c>
      <x:c r="H1455" s="46" t="str">
        <x:f>IF(ISBLANK('2012 HR 배정표'!L1453)=TRUE,"-",IF(ISERROR((HLOOKUP($A$5,Prj_list!$O$6:$Z$7,2)*'2012 HR 배정표'!M1453)/HLOOKUP($A$5,Prj_list!$O$6:$Z$7,2))=TRUE,"-",(HLOOKUP($A$5,Prj_list!$O$6:$Z$7,2)*'2012 HR 배정표'!M1453)/HLOOKUP($A$5,Prj_list!$O$6:$Z$7,2)))</x:f>
        <x:v>-</x:v>
      </x:c>
      <x:c r="I1455" s="45" t="str">
        <x:f>IF(ISBLANK('2012 HR 배정표'!N1453)=TRUE,"-",'2012 HR 배정표'!N1453)</x:f>
        <x:v>-</x:v>
      </x:c>
      <x:c r="J1455" s="46" t="str">
        <x:f>IF(ISBLANK('2012 HR 배정표'!N1453)=TRUE,"-",IF(ISERROR((HLOOKUP($A$5,Prj_list!$O$6:$Z$7,2)*'2012 HR 배정표'!O1453)/HLOOKUP($A$5,Prj_list!$O$6:$Z$7,2))=TRUE,"-",(HLOOKUP($A$5,Prj_list!$O$6:$Z$7,2)*'2012 HR 배정표'!O1453)/HLOOKUP($A$5,Prj_list!$O$6:$Z$7,2)))</x:f>
        <x:v>-</x:v>
      </x:c>
      <x:c r="K1455" s="45" t="str">
        <x:f>IF(ISBLANK('2012 HR 배정표'!P1453)=TRUE,"-",'2012 HR 배정표'!P1453)</x:f>
        <x:v>-</x:v>
      </x:c>
      <x:c r="L1455" s="46" t="str">
        <x:f>IF(ISBLANK('2012 HR 배정표'!P1453)=TRUE,"-",IF(ISERROR((HLOOKUP($A$5,Prj_list!$O$6:$Z$7,2)*'2012 HR 배정표'!Q1453)/HLOOKUP($A$5,Prj_list!$O$6:$Z$7,2))=TRUE,"-",(HLOOKUP($A$5,Prj_list!$O$6:$Z$7,2)*'2012 HR 배정표'!Q1453)/HLOOKUP($A$5,Prj_list!$O$6:$Z$7,2)))</x:f>
        <x:v>-</x:v>
      </x:c>
      <x:c r="M1455" s="45" t="str">
        <x:f>IF(ISBLANK('2012 HR 배정표'!R1453)=TRUE,"-",'2012 HR 배정표'!R1453)</x:f>
        <x:v>-</x:v>
      </x:c>
      <x:c r="N1455" s="46" t="str">
        <x:f>IF(ISBLANK('2012 HR 배정표'!R1453)=TRUE,"-",IF(ISERROR((HLOOKUP($A$5,Prj_list!$O$6:$Z$7,2)*'2012 HR 배정표'!S1453)/HLOOKUP($A$5,Prj_list!$O$6:$Z$7,2))=TRUE,"-",(HLOOKUP($A$5,Prj_list!$O$6:$Z$7,2)*'2012 HR 배정표'!S1453)/HLOOKUP($A$5,Prj_list!$O$6:$Z$7,2)))</x:f>
        <x:v>-</x:v>
      </x:c>
      <x:c r="O1455" s="45" t="str">
        <x:f>IF(ISBLANK('2012 HR 배정표'!T1453)=TRUE,"-",'2012 HR 배정표'!T1453)</x:f>
        <x:v>-</x:v>
      </x:c>
      <x:c r="P1455" s="46" t="str">
        <x:f>IF(ISBLANK('2012 HR 배정표'!T1453)=TRUE,"-",IF(ISERROR((HLOOKUP($A$5,Prj_list!$O$6:$Z$7,2)*'2012 HR 배정표'!U1453)/HLOOKUP($A$5,Prj_list!$O$6:$Z$7,2))=TRUE,"-",(HLOOKUP($A$5,Prj_list!$O$6:$Z$7,2)*'2012 HR 배정표'!U1453)/HLOOKUP($A$5,Prj_list!$O$6:$Z$7,2)))</x:f>
        <x:v>-</x:v>
      </x:c>
      <x:c r="Q1455" s="45" t="str">
        <x:f>IF(ISBLANK('2012 HR 배정표'!V1453)=TRUE,"-",'2012 HR 배정표'!V1453)</x:f>
        <x:v>-</x:v>
      </x:c>
      <x:c r="R1455" s="46" t="str">
        <x:f>IF(ISBLANK('2012 HR 배정표'!V1453)=TRUE,"-",IF(ISERROR((HLOOKUP($A$5,Prj_list!$O$6:$Z$7,2)*'2012 HR 배정표'!W1453)/HLOOKUP($A$5,Prj_list!$O$6:$Z$7,2))=TRUE,"-",(HLOOKUP($A$5,Prj_list!$O$6:$Z$7,2)*'2012 HR 배정표'!W1453)/HLOOKUP($A$5,Prj_list!$O$6:$Z$7,2)))</x:f>
        <x:v>-</x:v>
      </x:c>
      <x:c r="S1455" s="45" t="str">
        <x:f>IF(ISBLANK('2012 HR 배정표'!X1453)=TRUE,"-",'2012 HR 배정표'!X1453)</x:f>
        <x:v>-</x:v>
      </x:c>
      <x:c r="T1455" s="46" t="str">
        <x:f>IF(ISBLANK('2012 HR 배정표'!X1453)=TRUE,"-",IF(ISERROR((HLOOKUP($A$5,Prj_list!$O$6:$Z$7,2)*'2012 HR 배정표'!Y1453)/HLOOKUP($A$5,Prj_list!$O$6:$Z$7,2))=TRUE,"-",(HLOOKUP($A$5,Prj_list!$O$6:$Z$7,2)*'2012 HR 배정표'!Y1453)/HLOOKUP($A$5,Prj_list!$O$6:$Z$7,2)))</x:f>
        <x:v>-</x:v>
      </x:c>
      <x:c r="U1455" s="45" t="str">
        <x:f>IF(ISBLANK('2012 HR 배정표'!Z1453)=TRUE,"-",'2012 HR 배정표'!Z1453)</x:f>
        <x:v>-</x:v>
      </x:c>
      <x:c r="V1455" s="46" t="str">
        <x:f>IF(ISBLANK('2012 HR 배정표'!Z1453)=TRUE,"-",IF(ISERROR((HLOOKUP($A$5,Prj_list!$O$6:$Z$7,2)*'2012 HR 배정표'!AA1453)/HLOOKUP($A$5,Prj_list!$O$6:$Z$7,2))=TRUE,"-",(HLOOKUP($A$5,Prj_list!$O$6:$Z$7,2)*'2012 HR 배정표'!AA1453)/HLOOKUP($A$5,Prj_list!$O$6:$Z$7,2)))</x:f>
        <x:v>-</x:v>
      </x:c>
      <x:c r="W1455" s="45" t="str">
        <x:f>IF(ISBLANK('2012 HR 배정표'!AB1453)=TRUE,"-",'2012 HR 배정표'!AB1453)</x:f>
        <x:v>-</x:v>
      </x:c>
      <x:c r="X1455" s="46" t="str">
        <x:f>IF(ISBLANK('2012 HR 배정표'!AB1453)=TRUE,"-",IF(ISERROR((HLOOKUP($A$5,Prj_list!$O$6:$Z$7,2)*'2012 HR 배정표'!AC1453)/HLOOKUP($A$5,Prj_list!$O$6:$Z$7,2))=TRUE,"-",(HLOOKUP($A$5,Prj_list!$O$6:$Z$7,2)*'2012 HR 배정표'!AC1453)/HLOOKUP($A$5,Prj_list!$O$6:$Z$7,2)))</x:f>
        <x:v>-</x:v>
      </x:c>
      <x:c r="Y1455" s="45" t="str">
        <x:f>IF(ISBLANK('2012 HR 배정표'!AD1453)=TRUE,"-",'2012 HR 배정표'!AD1453)</x:f>
        <x:v>-</x:v>
      </x:c>
      <x:c r="Z1455" s="46" t="str">
        <x:f>IF(ISBLANK('2012 HR 배정표'!AD1453)=TRUE,"-",IF(ISERROR((HLOOKUP($A$5,Prj_list!$O$6:$Z$7,2)*'2012 HR 배정표'!AE1453)/HLOOKUP($A$5,Prj_list!$O$6:$Z$7,2))=TRUE,"-",(HLOOKUP($A$5,Prj_list!$O$6:$Z$7,2)*'2012 HR 배정표'!AE1453)/HLOOKUP($A$5,Prj_list!$O$6:$Z$7,2)))</x:f>
        <x:v>-</x:v>
      </x:c>
      <x:c r="AA1455" s="45" t="str">
        <x:f>IF(ISBLANK('2012 HR 배정표'!AF1453)=TRUE,"-",'2012 HR 배정표'!AF1453)</x:f>
        <x:v>-</x:v>
      </x:c>
      <x:c r="AB1455" s="46" t="str">
        <x:f>IF(ISBLANK('2012 HR 배정표'!AF1453)=TRUE,"-",IF(ISERROR((HLOOKUP($A$5,Prj_list!$O$6:$Z$7,2)*'2012 HR 배정표'!AG1453)/HLOOKUP($A$5,Prj_list!$O$6:$Z$7,2))=TRUE,"-",(HLOOKUP($A$5,Prj_list!$O$6:$Z$7,2)*'2012 HR 배정표'!AG1453)/HLOOKUP($A$5,Prj_list!$O$6:$Z$7,2)))</x:f>
        <x:v>-</x:v>
      </x:c>
      <x:c r="AC1455" s="45" t="str">
        <x:f>IF(ISBLANK('2012 HR 배정표'!AH1453)=TRUE,"-",'2012 HR 배정표'!AH1453)</x:f>
        <x:v>-</x:v>
      </x:c>
      <x:c r="AD1455" s="46" t="str">
        <x:f>IF(ISBLANK('2012 HR 배정표'!AH1453)=TRUE,"-",IF(ISERROR((HLOOKUP($A$5,Prj_list!$O$6:$Z$7,2)*'2012 HR 배정표'!AI1453)/HLOOKUP($A$5,Prj_list!$O$6:$Z$7,2))=TRUE,"-",(HLOOKUP($A$5,Prj_list!$O$6:$Z$7,2)*'2012 HR 배정표'!AI1453)/HLOOKUP($A$5,Prj_list!$O$6:$Z$7,2)))</x:f>
        <x:v>-</x:v>
      </x:c>
      <x:c r="AE1455" s="45" t="str">
        <x:f>IF(ISBLANK('2012 HR 배정표'!AJ1453)=TRUE,"-",'2012 HR 배정표'!AJ1453)</x:f>
        <x:v>-</x:v>
      </x:c>
      <x:c r="AF1455" s="46" t="str">
        <x:f>IF(ISBLANK('2012 HR 배정표'!AJ1453)=TRUE,"-",IF(ISERROR((HLOOKUP($A$5,Prj_list!$O$6:$Z$7,2)*'2012 HR 배정표'!AK1453)/HLOOKUP($A$5,Prj_list!$O$6:$Z$7,2))=TRUE,"-",(HLOOKUP($A$5,Prj_list!$O$6:$Z$7,2)*'2012 HR 배정표'!AK1453)/HLOOKUP($A$5,Prj_list!$O$6:$Z$7,2)))</x:f>
        <x:v>-</x:v>
      </x:c>
      <x:c r="AG1455" s="45" t="str">
        <x:f>IF(ISBLANK('2012 HR 배정표'!AL1453)=TRUE,"-",'2012 HR 배정표'!AL1453)</x:f>
        <x:v>-</x:v>
      </x:c>
      <x:c r="AH1455" s="46" t="str">
        <x:f>IF(ISBLANK('2012 HR 배정표'!AL1453)=TRUE,"-",IF(ISERROR((HLOOKUP($A$5,Prj_list!$O$6:$Z$7,2)*'2012 HR 배정표'!AM1453)/HLOOKUP($A$5,Prj_list!$O$6:$Z$7,2))=TRUE,"-",(HLOOKUP($A$5,Prj_list!$O$6:$Z$7,2)*'2012 HR 배정표'!AM1453)/HLOOKUP($A$5,Prj_list!$O$6:$Z$7,2)))</x:f>
        <x:v>-</x:v>
      </x:c>
      <x:c r="AI1455" s="45" t="str">
        <x:f>IF(ISBLANK('2012 HR 배정표'!AN1453)=TRUE,"-",'2012 HR 배정표'!AN1453)</x:f>
        <x:v>-</x:v>
      </x:c>
      <x:c r="AJ1455" s="46" t="str">
        <x:f>IF(ISBLANK('2012 HR 배정표'!AN1453)=TRUE,"-",IF(ISERROR((HLOOKUP($A$5,Prj_list!$O$6:$Z$7,2)*'2012 HR 배정표'!AO1453)/HLOOKUP($A$5,Prj_list!$O$6:$Z$7,2))=TRUE,"-",(HLOOKUP($A$5,Prj_list!$O$6:$Z$7,2)*'2012 HR 배정표'!AO1453)/HLOOKUP($A$5,Prj_list!$O$6:$Z$7,2)))</x:f>
        <x:v>-</x:v>
      </x:c>
      <x:c r="AK1455" s="45" t="str">
        <x:f>IF(ISBLANK('2012 HR 배정표'!AP1453)=TRUE,"-",'2012 HR 배정표'!AP1453)</x:f>
        <x:v>-</x:v>
      </x:c>
      <x:c r="AL1455" s="46" t="str">
        <x:f>IF(ISBLANK('2012 HR 배정표'!AP1453)=TRUE,"-",IF(ISERROR((HLOOKUP($A$5,Prj_list!$O$6:$Z$7,2)*'2012 HR 배정표'!AQ1453)/HLOOKUP($A$5,Prj_list!$O$6:$Z$7,2))=TRUE,"-",(HLOOKUP($A$5,Prj_list!$O$6:$Z$7,2)*'2012 HR 배정표'!AQ1453)/HLOOKUP($A$5,Prj_list!$O$6:$Z$7,2)))</x:f>
        <x:v>-</x:v>
      </x:c>
      <x:c r="AM1455" s="45" t="str">
        <x:f>IF(ISBLANK('2012 HR 배정표'!AR1453)=TRUE,"-",'2012 HR 배정표'!AR1453)</x:f>
        <x:v>-</x:v>
      </x:c>
      <x:c r="AN1455" s="46" t="str">
        <x:f>IF(ISBLANK('2012 HR 배정표'!AR1453)=TRUE,"-",IF(ISERROR((HLOOKUP($A$5,Prj_list!$O$6:$Z$7,2)*'2012 HR 배정표'!AS1453)/HLOOKUP($A$5,Prj_list!$O$6:$Z$7,2))=TRUE,"-",(HLOOKUP($A$5,Prj_list!$O$6:$Z$7,2)*'2012 HR 배정표'!AS1453)/HLOOKUP($A$5,Prj_list!$O$6:$Z$7,2)))</x:f>
        <x:v>-</x:v>
      </x:c>
      <x:c r="AO1455" s="45" t="str">
        <x:f>IF(ISBLANK('2012 HR 배정표'!AT1453)=TRUE,"-",'2012 HR 배정표'!AT1453)</x:f>
        <x:v>-</x:v>
      </x:c>
      <x:c r="AP1455" s="46" t="str">
        <x:f>IF(ISBLANK('2012 HR 배정표'!AT1453)=TRUE,"-",IF(ISERROR((HLOOKUP($A$5,Prj_list!$O$6:$Z$7,2)*'2012 HR 배정표'!AU1453)/HLOOKUP($A$5,Prj_list!$O$6:$Z$7,2))=TRUE,"-",(HLOOKUP($A$5,Prj_list!$O$6:$Z$7,2)*'2012 HR 배정표'!AU1453)/HLOOKUP($A$5,Prj_list!$O$6:$Z$7,2)))</x:f>
        <x:v>-</x:v>
      </x:c>
      <x:c r="AQ1455" s="45" t="str">
        <x:f>IF(ISBLANK('2012 HR 배정표'!AV1453)=TRUE,"-",'2012 HR 배정표'!AV1453)</x:f>
        <x:v>-</x:v>
      </x:c>
      <x:c r="AR1455" s="46" t="str">
        <x:f>IF(ISBLANK('2012 HR 배정표'!AV1453)=TRUE,"-",IF(ISERROR((HLOOKUP($A$5,Prj_list!$O$6:$Z$7,2)*'2012 HR 배정표'!AW1453)/HLOOKUP($A$5,Prj_list!$O$6:$Z$7,2))=TRUE,"-",(HLOOKUP($A$5,Prj_list!$O$6:$Z$7,2)*'2012 HR 배정표'!AW1453)/HLOOKUP($A$5,Prj_list!$O$6:$Z$7,2)))</x:f>
        <x:v>-</x:v>
      </x:c>
      <x:c r="AS1455" s="45" t="str">
        <x:f>IF(ISBLANK('2012 HR 배정표'!AX1453)=TRUE,"-",'2012 HR 배정표'!AX1453)</x:f>
        <x:v>-</x:v>
      </x:c>
      <x:c r="AT1455" s="46" t="str">
        <x:f>IF(ISBLANK('2012 HR 배정표'!AX1453)=TRUE,"-",IF(ISERROR((HLOOKUP($A$5,Prj_list!$O$6:$Z$7,2)*'2012 HR 배정표'!AY1453)/HLOOKUP($A$5,Prj_list!$O$6:$Z$7,2))=TRUE,"-",(HLOOKUP($A$5,Prj_list!$O$6:$Z$7,2)*'2012 HR 배정표'!AY1453)/HLOOKUP($A$5,Prj_list!$O$6:$Z$7,2)))</x:f>
        <x:v>-</x:v>
      </x:c>
      <x:c r="AU1455" s="45" t="str">
        <x:f>IF(ISBLANK('2012 HR 배정표'!AZ1453)=TRUE,"-",'2012 HR 배정표'!AZ1453)</x:f>
        <x:v>-</x:v>
      </x:c>
      <x:c r="AV1455" s="46" t="str">
        <x:f>IF(ISBLANK('2012 HR 배정표'!AZ1453)=TRUE,"-",IF(ISERROR((HLOOKUP($A$5,Prj_list!$O$6:$Z$7,2)*'2012 HR 배정표'!BA1453)/HLOOKUP($A$5,Prj_list!$O$6:$Z$7,2))=TRUE,"-",(HLOOKUP($A$5,Prj_list!$O$6:$Z$7,2)*'2012 HR 배정표'!BA1453)/HLOOKUP($A$5,Prj_list!$O$6:$Z$7,2)))</x:f>
        <x:v>-</x:v>
      </x:c>
      <x:c r="AW1455" s="34" t="str">
        <x:f t="shared" si="46"/>
        <x:v/>
      </x:c>
      <x:c r="AX1455" s="41">
        <x:f t="shared" si="45"/>
        <x:v>0</x:v>
      </x:c>
    </x:row>
    <x:row r="1456" spans="1:50">
      <x:c r="A1456" s="45" t="str">
        <x:f>IF(ISBLANK('2012 HR 배정표'!F1454)=TRUE,"-",'2012 HR 배정표'!F1454)</x:f>
        <x:v>-</x:v>
      </x:c>
      <x:c r="B1456" s="46" t="str">
        <x:f>IF(ISBLANK('2012 HR 배정표'!F1454)=TRUE,"-",IF(ISERROR((HLOOKUP($A$5,Prj_list!$O$6:$Z$7,2)*'2012 HR 배정표'!G1454)/HLOOKUP($A$5,Prj_list!$O$6:$Z$7,2))=TRUE,"-",(HLOOKUP($A$5,Prj_list!$O$6:$Z$7,2)*'2012 HR 배정표'!G1454)/HLOOKUP($A$5,Prj_list!$O$6:$Z$7,2)))</x:f>
        <x:v>-</x:v>
      </x:c>
      <x:c r="C1456" s="45" t="str">
        <x:f>IF(ISBLANK('2012 HR 배정표'!H1454)=TRUE,"-",'2012 HR 배정표'!H1454)</x:f>
        <x:v>-</x:v>
      </x:c>
      <x:c r="D1456" s="46" t="str">
        <x:f>IF(ISBLANK('2012 HR 배정표'!H1454)=TRUE,"-",IF(ISERROR((HLOOKUP($A$5,Prj_list!$O$6:$Z$7,2)*'2012 HR 배정표'!I1454)/HLOOKUP($A$5,Prj_list!$O$6:$Z$7,2))=TRUE,"-",(HLOOKUP($A$5,Prj_list!$O$6:$Z$7,2)*'2012 HR 배정표'!I1454)/HLOOKUP($A$5,Prj_list!$O$6:$Z$7,2)))</x:f>
        <x:v>-</x:v>
      </x:c>
      <x:c r="E1456" s="45" t="str">
        <x:f>IF(ISBLANK('2012 HR 배정표'!J1454)=TRUE,"-",'2012 HR 배정표'!J1454)</x:f>
        <x:v>-</x:v>
      </x:c>
      <x:c r="F1456" s="46" t="str">
        <x:f>IF(ISBLANK('2012 HR 배정표'!J1454)=TRUE,"-",IF(ISERROR((HLOOKUP($A$5,Prj_list!$O$6:$Z$7,2)*'2012 HR 배정표'!K1454)/HLOOKUP($A$5,Prj_list!$O$6:$Z$7,2))=TRUE,"-",(HLOOKUP($A$5,Prj_list!$O$6:$Z$7,2)*'2012 HR 배정표'!K1454)/HLOOKUP($A$5,Prj_list!$O$6:$Z$7,2)))</x:f>
        <x:v>-</x:v>
      </x:c>
      <x:c r="G1456" s="45" t="str">
        <x:f>IF(ISBLANK('2012 HR 배정표'!L1454)=TRUE,"-",'2012 HR 배정표'!L1454)</x:f>
        <x:v>-</x:v>
      </x:c>
      <x:c r="H1456" s="46" t="str">
        <x:f>IF(ISBLANK('2012 HR 배정표'!L1454)=TRUE,"-",IF(ISERROR((HLOOKUP($A$5,Prj_list!$O$6:$Z$7,2)*'2012 HR 배정표'!M1454)/HLOOKUP($A$5,Prj_list!$O$6:$Z$7,2))=TRUE,"-",(HLOOKUP($A$5,Prj_list!$O$6:$Z$7,2)*'2012 HR 배정표'!M1454)/HLOOKUP($A$5,Prj_list!$O$6:$Z$7,2)))</x:f>
        <x:v>-</x:v>
      </x:c>
      <x:c r="I1456" s="45" t="str">
        <x:f>IF(ISBLANK('2012 HR 배정표'!N1454)=TRUE,"-",'2012 HR 배정표'!N1454)</x:f>
        <x:v>-</x:v>
      </x:c>
      <x:c r="J1456" s="46" t="str">
        <x:f>IF(ISBLANK('2012 HR 배정표'!N1454)=TRUE,"-",IF(ISERROR((HLOOKUP($A$5,Prj_list!$O$6:$Z$7,2)*'2012 HR 배정표'!O1454)/HLOOKUP($A$5,Prj_list!$O$6:$Z$7,2))=TRUE,"-",(HLOOKUP($A$5,Prj_list!$O$6:$Z$7,2)*'2012 HR 배정표'!O1454)/HLOOKUP($A$5,Prj_list!$O$6:$Z$7,2)))</x:f>
        <x:v>-</x:v>
      </x:c>
      <x:c r="K1456" s="45" t="str">
        <x:f>IF(ISBLANK('2012 HR 배정표'!P1454)=TRUE,"-",'2012 HR 배정표'!P1454)</x:f>
        <x:v>-</x:v>
      </x:c>
      <x:c r="L1456" s="46" t="str">
        <x:f>IF(ISBLANK('2012 HR 배정표'!P1454)=TRUE,"-",IF(ISERROR((HLOOKUP($A$5,Prj_list!$O$6:$Z$7,2)*'2012 HR 배정표'!Q1454)/HLOOKUP($A$5,Prj_list!$O$6:$Z$7,2))=TRUE,"-",(HLOOKUP($A$5,Prj_list!$O$6:$Z$7,2)*'2012 HR 배정표'!Q1454)/HLOOKUP($A$5,Prj_list!$O$6:$Z$7,2)))</x:f>
        <x:v>-</x:v>
      </x:c>
      <x:c r="M1456" s="45" t="str">
        <x:f>IF(ISBLANK('2012 HR 배정표'!R1454)=TRUE,"-",'2012 HR 배정표'!R1454)</x:f>
        <x:v>-</x:v>
      </x:c>
      <x:c r="N1456" s="46" t="str">
        <x:f>IF(ISBLANK('2012 HR 배정표'!R1454)=TRUE,"-",IF(ISERROR((HLOOKUP($A$5,Prj_list!$O$6:$Z$7,2)*'2012 HR 배정표'!S1454)/HLOOKUP($A$5,Prj_list!$O$6:$Z$7,2))=TRUE,"-",(HLOOKUP($A$5,Prj_list!$O$6:$Z$7,2)*'2012 HR 배정표'!S1454)/HLOOKUP($A$5,Prj_list!$O$6:$Z$7,2)))</x:f>
        <x:v>-</x:v>
      </x:c>
      <x:c r="O1456" s="45" t="str">
        <x:f>IF(ISBLANK('2012 HR 배정표'!T1454)=TRUE,"-",'2012 HR 배정표'!T1454)</x:f>
        <x:v>-</x:v>
      </x:c>
      <x:c r="P1456" s="46" t="str">
        <x:f>IF(ISBLANK('2012 HR 배정표'!T1454)=TRUE,"-",IF(ISERROR((HLOOKUP($A$5,Prj_list!$O$6:$Z$7,2)*'2012 HR 배정표'!U1454)/HLOOKUP($A$5,Prj_list!$O$6:$Z$7,2))=TRUE,"-",(HLOOKUP($A$5,Prj_list!$O$6:$Z$7,2)*'2012 HR 배정표'!U1454)/HLOOKUP($A$5,Prj_list!$O$6:$Z$7,2)))</x:f>
        <x:v>-</x:v>
      </x:c>
      <x:c r="Q1456" s="45" t="str">
        <x:f>IF(ISBLANK('2012 HR 배정표'!V1454)=TRUE,"-",'2012 HR 배정표'!V1454)</x:f>
        <x:v>-</x:v>
      </x:c>
      <x:c r="R1456" s="46" t="str">
        <x:f>IF(ISBLANK('2012 HR 배정표'!V1454)=TRUE,"-",IF(ISERROR((HLOOKUP($A$5,Prj_list!$O$6:$Z$7,2)*'2012 HR 배정표'!W1454)/HLOOKUP($A$5,Prj_list!$O$6:$Z$7,2))=TRUE,"-",(HLOOKUP($A$5,Prj_list!$O$6:$Z$7,2)*'2012 HR 배정표'!W1454)/HLOOKUP($A$5,Prj_list!$O$6:$Z$7,2)))</x:f>
        <x:v>-</x:v>
      </x:c>
      <x:c r="S1456" s="45" t="str">
        <x:f>IF(ISBLANK('2012 HR 배정표'!X1454)=TRUE,"-",'2012 HR 배정표'!X1454)</x:f>
        <x:v>-</x:v>
      </x:c>
      <x:c r="T1456" s="46" t="str">
        <x:f>IF(ISBLANK('2012 HR 배정표'!X1454)=TRUE,"-",IF(ISERROR((HLOOKUP($A$5,Prj_list!$O$6:$Z$7,2)*'2012 HR 배정표'!Y1454)/HLOOKUP($A$5,Prj_list!$O$6:$Z$7,2))=TRUE,"-",(HLOOKUP($A$5,Prj_list!$O$6:$Z$7,2)*'2012 HR 배정표'!Y1454)/HLOOKUP($A$5,Prj_list!$O$6:$Z$7,2)))</x:f>
        <x:v>-</x:v>
      </x:c>
      <x:c r="U1456" s="45" t="str">
        <x:f>IF(ISBLANK('2012 HR 배정표'!Z1454)=TRUE,"-",'2012 HR 배정표'!Z1454)</x:f>
        <x:v>-</x:v>
      </x:c>
      <x:c r="V1456" s="46" t="str">
        <x:f>IF(ISBLANK('2012 HR 배정표'!Z1454)=TRUE,"-",IF(ISERROR((HLOOKUP($A$5,Prj_list!$O$6:$Z$7,2)*'2012 HR 배정표'!AA1454)/HLOOKUP($A$5,Prj_list!$O$6:$Z$7,2))=TRUE,"-",(HLOOKUP($A$5,Prj_list!$O$6:$Z$7,2)*'2012 HR 배정표'!AA1454)/HLOOKUP($A$5,Prj_list!$O$6:$Z$7,2)))</x:f>
        <x:v>-</x:v>
      </x:c>
      <x:c r="W1456" s="45" t="str">
        <x:f>IF(ISBLANK('2012 HR 배정표'!AB1454)=TRUE,"-",'2012 HR 배정표'!AB1454)</x:f>
        <x:v>-</x:v>
      </x:c>
      <x:c r="X1456" s="46" t="str">
        <x:f>IF(ISBLANK('2012 HR 배정표'!AB1454)=TRUE,"-",IF(ISERROR((HLOOKUP($A$5,Prj_list!$O$6:$Z$7,2)*'2012 HR 배정표'!AC1454)/HLOOKUP($A$5,Prj_list!$O$6:$Z$7,2))=TRUE,"-",(HLOOKUP($A$5,Prj_list!$O$6:$Z$7,2)*'2012 HR 배정표'!AC1454)/HLOOKUP($A$5,Prj_list!$O$6:$Z$7,2)))</x:f>
        <x:v>-</x:v>
      </x:c>
      <x:c r="Y1456" s="45" t="str">
        <x:f>IF(ISBLANK('2012 HR 배정표'!AD1454)=TRUE,"-",'2012 HR 배정표'!AD1454)</x:f>
        <x:v>-</x:v>
      </x:c>
      <x:c r="Z1456" s="46" t="str">
        <x:f>IF(ISBLANK('2012 HR 배정표'!AD1454)=TRUE,"-",IF(ISERROR((HLOOKUP($A$5,Prj_list!$O$6:$Z$7,2)*'2012 HR 배정표'!AE1454)/HLOOKUP($A$5,Prj_list!$O$6:$Z$7,2))=TRUE,"-",(HLOOKUP($A$5,Prj_list!$O$6:$Z$7,2)*'2012 HR 배정표'!AE1454)/HLOOKUP($A$5,Prj_list!$O$6:$Z$7,2)))</x:f>
        <x:v>-</x:v>
      </x:c>
      <x:c r="AA1456" s="45" t="str">
        <x:f>IF(ISBLANK('2012 HR 배정표'!AF1454)=TRUE,"-",'2012 HR 배정표'!AF1454)</x:f>
        <x:v>-</x:v>
      </x:c>
      <x:c r="AB1456" s="46" t="str">
        <x:f>IF(ISBLANK('2012 HR 배정표'!AF1454)=TRUE,"-",IF(ISERROR((HLOOKUP($A$5,Prj_list!$O$6:$Z$7,2)*'2012 HR 배정표'!AG1454)/HLOOKUP($A$5,Prj_list!$O$6:$Z$7,2))=TRUE,"-",(HLOOKUP($A$5,Prj_list!$O$6:$Z$7,2)*'2012 HR 배정표'!AG1454)/HLOOKUP($A$5,Prj_list!$O$6:$Z$7,2)))</x:f>
        <x:v>-</x:v>
      </x:c>
      <x:c r="AC1456" s="45" t="str">
        <x:f>IF(ISBLANK('2012 HR 배정표'!AH1454)=TRUE,"-",'2012 HR 배정표'!AH1454)</x:f>
        <x:v>-</x:v>
      </x:c>
      <x:c r="AD1456" s="46" t="str">
        <x:f>IF(ISBLANK('2012 HR 배정표'!AH1454)=TRUE,"-",IF(ISERROR((HLOOKUP($A$5,Prj_list!$O$6:$Z$7,2)*'2012 HR 배정표'!AI1454)/HLOOKUP($A$5,Prj_list!$O$6:$Z$7,2))=TRUE,"-",(HLOOKUP($A$5,Prj_list!$O$6:$Z$7,2)*'2012 HR 배정표'!AI1454)/HLOOKUP($A$5,Prj_list!$O$6:$Z$7,2)))</x:f>
        <x:v>-</x:v>
      </x:c>
      <x:c r="AE1456" s="45" t="str">
        <x:f>IF(ISBLANK('2012 HR 배정표'!AJ1454)=TRUE,"-",'2012 HR 배정표'!AJ1454)</x:f>
        <x:v>-</x:v>
      </x:c>
      <x:c r="AF1456" s="46" t="str">
        <x:f>IF(ISBLANK('2012 HR 배정표'!AJ1454)=TRUE,"-",IF(ISERROR((HLOOKUP($A$5,Prj_list!$O$6:$Z$7,2)*'2012 HR 배정표'!AK1454)/HLOOKUP($A$5,Prj_list!$O$6:$Z$7,2))=TRUE,"-",(HLOOKUP($A$5,Prj_list!$O$6:$Z$7,2)*'2012 HR 배정표'!AK1454)/HLOOKUP($A$5,Prj_list!$O$6:$Z$7,2)))</x:f>
        <x:v>-</x:v>
      </x:c>
      <x:c r="AG1456" s="45" t="str">
        <x:f>IF(ISBLANK('2012 HR 배정표'!AL1454)=TRUE,"-",'2012 HR 배정표'!AL1454)</x:f>
        <x:v>-</x:v>
      </x:c>
      <x:c r="AH1456" s="46" t="str">
        <x:f>IF(ISBLANK('2012 HR 배정표'!AL1454)=TRUE,"-",IF(ISERROR((HLOOKUP($A$5,Prj_list!$O$6:$Z$7,2)*'2012 HR 배정표'!AM1454)/HLOOKUP($A$5,Prj_list!$O$6:$Z$7,2))=TRUE,"-",(HLOOKUP($A$5,Prj_list!$O$6:$Z$7,2)*'2012 HR 배정표'!AM1454)/HLOOKUP($A$5,Prj_list!$O$6:$Z$7,2)))</x:f>
        <x:v>-</x:v>
      </x:c>
      <x:c r="AI1456" s="45" t="str">
        <x:f>IF(ISBLANK('2012 HR 배정표'!AN1454)=TRUE,"-",'2012 HR 배정표'!AN1454)</x:f>
        <x:v>-</x:v>
      </x:c>
      <x:c r="AJ1456" s="46" t="str">
        <x:f>IF(ISBLANK('2012 HR 배정표'!AN1454)=TRUE,"-",IF(ISERROR((HLOOKUP($A$5,Prj_list!$O$6:$Z$7,2)*'2012 HR 배정표'!AO1454)/HLOOKUP($A$5,Prj_list!$O$6:$Z$7,2))=TRUE,"-",(HLOOKUP($A$5,Prj_list!$O$6:$Z$7,2)*'2012 HR 배정표'!AO1454)/HLOOKUP($A$5,Prj_list!$O$6:$Z$7,2)))</x:f>
        <x:v>-</x:v>
      </x:c>
      <x:c r="AK1456" s="45" t="str">
        <x:f>IF(ISBLANK('2012 HR 배정표'!AP1454)=TRUE,"-",'2012 HR 배정표'!AP1454)</x:f>
        <x:v>-</x:v>
      </x:c>
      <x:c r="AL1456" s="46" t="str">
        <x:f>IF(ISBLANK('2012 HR 배정표'!AP1454)=TRUE,"-",IF(ISERROR((HLOOKUP($A$5,Prj_list!$O$6:$Z$7,2)*'2012 HR 배정표'!AQ1454)/HLOOKUP($A$5,Prj_list!$O$6:$Z$7,2))=TRUE,"-",(HLOOKUP($A$5,Prj_list!$O$6:$Z$7,2)*'2012 HR 배정표'!AQ1454)/HLOOKUP($A$5,Prj_list!$O$6:$Z$7,2)))</x:f>
        <x:v>-</x:v>
      </x:c>
      <x:c r="AM1456" s="45" t="str">
        <x:f>IF(ISBLANK('2012 HR 배정표'!AR1454)=TRUE,"-",'2012 HR 배정표'!AR1454)</x:f>
        <x:v>-</x:v>
      </x:c>
      <x:c r="AN1456" s="46" t="str">
        <x:f>IF(ISBLANK('2012 HR 배정표'!AR1454)=TRUE,"-",IF(ISERROR((HLOOKUP($A$5,Prj_list!$O$6:$Z$7,2)*'2012 HR 배정표'!AS1454)/HLOOKUP($A$5,Prj_list!$O$6:$Z$7,2))=TRUE,"-",(HLOOKUP($A$5,Prj_list!$O$6:$Z$7,2)*'2012 HR 배정표'!AS1454)/HLOOKUP($A$5,Prj_list!$O$6:$Z$7,2)))</x:f>
        <x:v>-</x:v>
      </x:c>
      <x:c r="AO1456" s="45" t="str">
        <x:f>IF(ISBLANK('2012 HR 배정표'!AT1454)=TRUE,"-",'2012 HR 배정표'!AT1454)</x:f>
        <x:v>-</x:v>
      </x:c>
      <x:c r="AP1456" s="46" t="str">
        <x:f>IF(ISBLANK('2012 HR 배정표'!AT1454)=TRUE,"-",IF(ISERROR((HLOOKUP($A$5,Prj_list!$O$6:$Z$7,2)*'2012 HR 배정표'!AU1454)/HLOOKUP($A$5,Prj_list!$O$6:$Z$7,2))=TRUE,"-",(HLOOKUP($A$5,Prj_list!$O$6:$Z$7,2)*'2012 HR 배정표'!AU1454)/HLOOKUP($A$5,Prj_list!$O$6:$Z$7,2)))</x:f>
        <x:v>-</x:v>
      </x:c>
      <x:c r="AQ1456" s="45" t="str">
        <x:f>IF(ISBLANK('2012 HR 배정표'!AV1454)=TRUE,"-",'2012 HR 배정표'!AV1454)</x:f>
        <x:v>-</x:v>
      </x:c>
      <x:c r="AR1456" s="46" t="str">
        <x:f>IF(ISBLANK('2012 HR 배정표'!AV1454)=TRUE,"-",IF(ISERROR((HLOOKUP($A$5,Prj_list!$O$6:$Z$7,2)*'2012 HR 배정표'!AW1454)/HLOOKUP($A$5,Prj_list!$O$6:$Z$7,2))=TRUE,"-",(HLOOKUP($A$5,Prj_list!$O$6:$Z$7,2)*'2012 HR 배정표'!AW1454)/HLOOKUP($A$5,Prj_list!$O$6:$Z$7,2)))</x:f>
        <x:v>-</x:v>
      </x:c>
      <x:c r="AS1456" s="45" t="str">
        <x:f>IF(ISBLANK('2012 HR 배정표'!AX1454)=TRUE,"-",'2012 HR 배정표'!AX1454)</x:f>
        <x:v>-</x:v>
      </x:c>
      <x:c r="AT1456" s="46" t="str">
        <x:f>IF(ISBLANK('2012 HR 배정표'!AX1454)=TRUE,"-",IF(ISERROR((HLOOKUP($A$5,Prj_list!$O$6:$Z$7,2)*'2012 HR 배정표'!AY1454)/HLOOKUP($A$5,Prj_list!$O$6:$Z$7,2))=TRUE,"-",(HLOOKUP($A$5,Prj_list!$O$6:$Z$7,2)*'2012 HR 배정표'!AY1454)/HLOOKUP($A$5,Prj_list!$O$6:$Z$7,2)))</x:f>
        <x:v>-</x:v>
      </x:c>
      <x:c r="AU1456" s="45" t="str">
        <x:f>IF(ISBLANK('2012 HR 배정표'!AZ1454)=TRUE,"-",'2012 HR 배정표'!AZ1454)</x:f>
        <x:v>-</x:v>
      </x:c>
      <x:c r="AV1456" s="46" t="str">
        <x:f>IF(ISBLANK('2012 HR 배정표'!AZ1454)=TRUE,"-",IF(ISERROR((HLOOKUP($A$5,Prj_list!$O$6:$Z$7,2)*'2012 HR 배정표'!BA1454)/HLOOKUP($A$5,Prj_list!$O$6:$Z$7,2))=TRUE,"-",(HLOOKUP($A$5,Prj_list!$O$6:$Z$7,2)*'2012 HR 배정표'!BA1454)/HLOOKUP($A$5,Prj_list!$O$6:$Z$7,2)))</x:f>
        <x:v>-</x:v>
      </x:c>
      <x:c r="AW1456" s="34" t="str">
        <x:f t="shared" si="46"/>
        <x:v/>
      </x:c>
      <x:c r="AX1456" s="41">
        <x:f t="shared" si="45"/>
        <x:v>0</x:v>
      </x:c>
    </x:row>
    <x:row r="1457" spans="1:50">
      <x:c r="A1457" s="45" t="str">
        <x:f>IF(ISBLANK('2012 HR 배정표'!F1455)=TRUE,"-",'2012 HR 배정표'!F1455)</x:f>
        <x:v>-</x:v>
      </x:c>
      <x:c r="B1457" s="46" t="str">
        <x:f>IF(ISBLANK('2012 HR 배정표'!F1455)=TRUE,"-",IF(ISERROR((HLOOKUP($A$5,Prj_list!$O$6:$Z$7,2)*'2012 HR 배정표'!G1455)/HLOOKUP($A$5,Prj_list!$O$6:$Z$7,2))=TRUE,"-",(HLOOKUP($A$5,Prj_list!$O$6:$Z$7,2)*'2012 HR 배정표'!G1455)/HLOOKUP($A$5,Prj_list!$O$6:$Z$7,2)))</x:f>
        <x:v>-</x:v>
      </x:c>
      <x:c r="C1457" s="45" t="str">
        <x:f>IF(ISBLANK('2012 HR 배정표'!H1455)=TRUE,"-",'2012 HR 배정표'!H1455)</x:f>
        <x:v>-</x:v>
      </x:c>
      <x:c r="D1457" s="46" t="str">
        <x:f>IF(ISBLANK('2012 HR 배정표'!H1455)=TRUE,"-",IF(ISERROR((HLOOKUP($A$5,Prj_list!$O$6:$Z$7,2)*'2012 HR 배정표'!I1455)/HLOOKUP($A$5,Prj_list!$O$6:$Z$7,2))=TRUE,"-",(HLOOKUP($A$5,Prj_list!$O$6:$Z$7,2)*'2012 HR 배정표'!I1455)/HLOOKUP($A$5,Prj_list!$O$6:$Z$7,2)))</x:f>
        <x:v>-</x:v>
      </x:c>
      <x:c r="E1457" s="45" t="str">
        <x:f>IF(ISBLANK('2012 HR 배정표'!J1455)=TRUE,"-",'2012 HR 배정표'!J1455)</x:f>
        <x:v>-</x:v>
      </x:c>
      <x:c r="F1457" s="46" t="str">
        <x:f>IF(ISBLANK('2012 HR 배정표'!J1455)=TRUE,"-",IF(ISERROR((HLOOKUP($A$5,Prj_list!$O$6:$Z$7,2)*'2012 HR 배정표'!K1455)/HLOOKUP($A$5,Prj_list!$O$6:$Z$7,2))=TRUE,"-",(HLOOKUP($A$5,Prj_list!$O$6:$Z$7,2)*'2012 HR 배정표'!K1455)/HLOOKUP($A$5,Prj_list!$O$6:$Z$7,2)))</x:f>
        <x:v>-</x:v>
      </x:c>
      <x:c r="G1457" s="45" t="str">
        <x:f>IF(ISBLANK('2012 HR 배정표'!L1455)=TRUE,"-",'2012 HR 배정표'!L1455)</x:f>
        <x:v>-</x:v>
      </x:c>
      <x:c r="H1457" s="46" t="str">
        <x:f>IF(ISBLANK('2012 HR 배정표'!L1455)=TRUE,"-",IF(ISERROR((HLOOKUP($A$5,Prj_list!$O$6:$Z$7,2)*'2012 HR 배정표'!M1455)/HLOOKUP($A$5,Prj_list!$O$6:$Z$7,2))=TRUE,"-",(HLOOKUP($A$5,Prj_list!$O$6:$Z$7,2)*'2012 HR 배정표'!M1455)/HLOOKUP($A$5,Prj_list!$O$6:$Z$7,2)))</x:f>
        <x:v>-</x:v>
      </x:c>
      <x:c r="I1457" s="45" t="str">
        <x:f>IF(ISBLANK('2012 HR 배정표'!N1455)=TRUE,"-",'2012 HR 배정표'!N1455)</x:f>
        <x:v>-</x:v>
      </x:c>
      <x:c r="J1457" s="46" t="str">
        <x:f>IF(ISBLANK('2012 HR 배정표'!N1455)=TRUE,"-",IF(ISERROR((HLOOKUP($A$5,Prj_list!$O$6:$Z$7,2)*'2012 HR 배정표'!O1455)/HLOOKUP($A$5,Prj_list!$O$6:$Z$7,2))=TRUE,"-",(HLOOKUP($A$5,Prj_list!$O$6:$Z$7,2)*'2012 HR 배정표'!O1455)/HLOOKUP($A$5,Prj_list!$O$6:$Z$7,2)))</x:f>
        <x:v>-</x:v>
      </x:c>
      <x:c r="K1457" s="45" t="str">
        <x:f>IF(ISBLANK('2012 HR 배정표'!P1455)=TRUE,"-",'2012 HR 배정표'!P1455)</x:f>
        <x:v>-</x:v>
      </x:c>
      <x:c r="L1457" s="46" t="str">
        <x:f>IF(ISBLANK('2012 HR 배정표'!P1455)=TRUE,"-",IF(ISERROR((HLOOKUP($A$5,Prj_list!$O$6:$Z$7,2)*'2012 HR 배정표'!Q1455)/HLOOKUP($A$5,Prj_list!$O$6:$Z$7,2))=TRUE,"-",(HLOOKUP($A$5,Prj_list!$O$6:$Z$7,2)*'2012 HR 배정표'!Q1455)/HLOOKUP($A$5,Prj_list!$O$6:$Z$7,2)))</x:f>
        <x:v>-</x:v>
      </x:c>
      <x:c r="M1457" s="45" t="str">
        <x:f>IF(ISBLANK('2012 HR 배정표'!R1455)=TRUE,"-",'2012 HR 배정표'!R1455)</x:f>
        <x:v>-</x:v>
      </x:c>
      <x:c r="N1457" s="46" t="str">
        <x:f>IF(ISBLANK('2012 HR 배정표'!R1455)=TRUE,"-",IF(ISERROR((HLOOKUP($A$5,Prj_list!$O$6:$Z$7,2)*'2012 HR 배정표'!S1455)/HLOOKUP($A$5,Prj_list!$O$6:$Z$7,2))=TRUE,"-",(HLOOKUP($A$5,Prj_list!$O$6:$Z$7,2)*'2012 HR 배정표'!S1455)/HLOOKUP($A$5,Prj_list!$O$6:$Z$7,2)))</x:f>
        <x:v>-</x:v>
      </x:c>
      <x:c r="O1457" s="45" t="str">
        <x:f>IF(ISBLANK('2012 HR 배정표'!T1455)=TRUE,"-",'2012 HR 배정표'!T1455)</x:f>
        <x:v>-</x:v>
      </x:c>
      <x:c r="P1457" s="46" t="str">
        <x:f>IF(ISBLANK('2012 HR 배정표'!T1455)=TRUE,"-",IF(ISERROR((HLOOKUP($A$5,Prj_list!$O$6:$Z$7,2)*'2012 HR 배정표'!U1455)/HLOOKUP($A$5,Prj_list!$O$6:$Z$7,2))=TRUE,"-",(HLOOKUP($A$5,Prj_list!$O$6:$Z$7,2)*'2012 HR 배정표'!U1455)/HLOOKUP($A$5,Prj_list!$O$6:$Z$7,2)))</x:f>
        <x:v>-</x:v>
      </x:c>
      <x:c r="Q1457" s="45" t="str">
        <x:f>IF(ISBLANK('2012 HR 배정표'!V1455)=TRUE,"-",'2012 HR 배정표'!V1455)</x:f>
        <x:v>-</x:v>
      </x:c>
      <x:c r="R1457" s="46" t="str">
        <x:f>IF(ISBLANK('2012 HR 배정표'!V1455)=TRUE,"-",IF(ISERROR((HLOOKUP($A$5,Prj_list!$O$6:$Z$7,2)*'2012 HR 배정표'!W1455)/HLOOKUP($A$5,Prj_list!$O$6:$Z$7,2))=TRUE,"-",(HLOOKUP($A$5,Prj_list!$O$6:$Z$7,2)*'2012 HR 배정표'!W1455)/HLOOKUP($A$5,Prj_list!$O$6:$Z$7,2)))</x:f>
        <x:v>-</x:v>
      </x:c>
      <x:c r="S1457" s="45" t="str">
        <x:f>IF(ISBLANK('2012 HR 배정표'!X1455)=TRUE,"-",'2012 HR 배정표'!X1455)</x:f>
        <x:v>-</x:v>
      </x:c>
      <x:c r="T1457" s="46" t="str">
        <x:f>IF(ISBLANK('2012 HR 배정표'!X1455)=TRUE,"-",IF(ISERROR((HLOOKUP($A$5,Prj_list!$O$6:$Z$7,2)*'2012 HR 배정표'!Y1455)/HLOOKUP($A$5,Prj_list!$O$6:$Z$7,2))=TRUE,"-",(HLOOKUP($A$5,Prj_list!$O$6:$Z$7,2)*'2012 HR 배정표'!Y1455)/HLOOKUP($A$5,Prj_list!$O$6:$Z$7,2)))</x:f>
        <x:v>-</x:v>
      </x:c>
      <x:c r="U1457" s="45" t="str">
        <x:f>IF(ISBLANK('2012 HR 배정표'!Z1455)=TRUE,"-",'2012 HR 배정표'!Z1455)</x:f>
        <x:v>-</x:v>
      </x:c>
      <x:c r="V1457" s="46" t="str">
        <x:f>IF(ISBLANK('2012 HR 배정표'!Z1455)=TRUE,"-",IF(ISERROR((HLOOKUP($A$5,Prj_list!$O$6:$Z$7,2)*'2012 HR 배정표'!AA1455)/HLOOKUP($A$5,Prj_list!$O$6:$Z$7,2))=TRUE,"-",(HLOOKUP($A$5,Prj_list!$O$6:$Z$7,2)*'2012 HR 배정표'!AA1455)/HLOOKUP($A$5,Prj_list!$O$6:$Z$7,2)))</x:f>
        <x:v>-</x:v>
      </x:c>
      <x:c r="W1457" s="45" t="str">
        <x:f>IF(ISBLANK('2012 HR 배정표'!AB1455)=TRUE,"-",'2012 HR 배정표'!AB1455)</x:f>
        <x:v>-</x:v>
      </x:c>
      <x:c r="X1457" s="46" t="str">
        <x:f>IF(ISBLANK('2012 HR 배정표'!AB1455)=TRUE,"-",IF(ISERROR((HLOOKUP($A$5,Prj_list!$O$6:$Z$7,2)*'2012 HR 배정표'!AC1455)/HLOOKUP($A$5,Prj_list!$O$6:$Z$7,2))=TRUE,"-",(HLOOKUP($A$5,Prj_list!$O$6:$Z$7,2)*'2012 HR 배정표'!AC1455)/HLOOKUP($A$5,Prj_list!$O$6:$Z$7,2)))</x:f>
        <x:v>-</x:v>
      </x:c>
      <x:c r="Y1457" s="45" t="str">
        <x:f>IF(ISBLANK('2012 HR 배정표'!AD1455)=TRUE,"-",'2012 HR 배정표'!AD1455)</x:f>
        <x:v>-</x:v>
      </x:c>
      <x:c r="Z1457" s="46" t="str">
        <x:f>IF(ISBLANK('2012 HR 배정표'!AD1455)=TRUE,"-",IF(ISERROR((HLOOKUP($A$5,Prj_list!$O$6:$Z$7,2)*'2012 HR 배정표'!AE1455)/HLOOKUP($A$5,Prj_list!$O$6:$Z$7,2))=TRUE,"-",(HLOOKUP($A$5,Prj_list!$O$6:$Z$7,2)*'2012 HR 배정표'!AE1455)/HLOOKUP($A$5,Prj_list!$O$6:$Z$7,2)))</x:f>
        <x:v>-</x:v>
      </x:c>
      <x:c r="AA1457" s="45" t="str">
        <x:f>IF(ISBLANK('2012 HR 배정표'!AF1455)=TRUE,"-",'2012 HR 배정표'!AF1455)</x:f>
        <x:v>-</x:v>
      </x:c>
      <x:c r="AB1457" s="46" t="str">
        <x:f>IF(ISBLANK('2012 HR 배정표'!AF1455)=TRUE,"-",IF(ISERROR((HLOOKUP($A$5,Prj_list!$O$6:$Z$7,2)*'2012 HR 배정표'!AG1455)/HLOOKUP($A$5,Prj_list!$O$6:$Z$7,2))=TRUE,"-",(HLOOKUP($A$5,Prj_list!$O$6:$Z$7,2)*'2012 HR 배정표'!AG1455)/HLOOKUP($A$5,Prj_list!$O$6:$Z$7,2)))</x:f>
        <x:v>-</x:v>
      </x:c>
      <x:c r="AC1457" s="45" t="str">
        <x:f>IF(ISBLANK('2012 HR 배정표'!AH1455)=TRUE,"-",'2012 HR 배정표'!AH1455)</x:f>
        <x:v>-</x:v>
      </x:c>
      <x:c r="AD1457" s="46" t="str">
        <x:f>IF(ISBLANK('2012 HR 배정표'!AH1455)=TRUE,"-",IF(ISERROR((HLOOKUP($A$5,Prj_list!$O$6:$Z$7,2)*'2012 HR 배정표'!AI1455)/HLOOKUP($A$5,Prj_list!$O$6:$Z$7,2))=TRUE,"-",(HLOOKUP($A$5,Prj_list!$O$6:$Z$7,2)*'2012 HR 배정표'!AI1455)/HLOOKUP($A$5,Prj_list!$O$6:$Z$7,2)))</x:f>
        <x:v>-</x:v>
      </x:c>
      <x:c r="AE1457" s="45" t="str">
        <x:f>IF(ISBLANK('2012 HR 배정표'!AJ1455)=TRUE,"-",'2012 HR 배정표'!AJ1455)</x:f>
        <x:v>-</x:v>
      </x:c>
      <x:c r="AF1457" s="46" t="str">
        <x:f>IF(ISBLANK('2012 HR 배정표'!AJ1455)=TRUE,"-",IF(ISERROR((HLOOKUP($A$5,Prj_list!$O$6:$Z$7,2)*'2012 HR 배정표'!AK1455)/HLOOKUP($A$5,Prj_list!$O$6:$Z$7,2))=TRUE,"-",(HLOOKUP($A$5,Prj_list!$O$6:$Z$7,2)*'2012 HR 배정표'!AK1455)/HLOOKUP($A$5,Prj_list!$O$6:$Z$7,2)))</x:f>
        <x:v>-</x:v>
      </x:c>
      <x:c r="AG1457" s="45" t="str">
        <x:f>IF(ISBLANK('2012 HR 배정표'!AL1455)=TRUE,"-",'2012 HR 배정표'!AL1455)</x:f>
        <x:v>-</x:v>
      </x:c>
      <x:c r="AH1457" s="46" t="str">
        <x:f>IF(ISBLANK('2012 HR 배정표'!AL1455)=TRUE,"-",IF(ISERROR((HLOOKUP($A$5,Prj_list!$O$6:$Z$7,2)*'2012 HR 배정표'!AM1455)/HLOOKUP($A$5,Prj_list!$O$6:$Z$7,2))=TRUE,"-",(HLOOKUP($A$5,Prj_list!$O$6:$Z$7,2)*'2012 HR 배정표'!AM1455)/HLOOKUP($A$5,Prj_list!$O$6:$Z$7,2)))</x:f>
        <x:v>-</x:v>
      </x:c>
      <x:c r="AI1457" s="45" t="str">
        <x:f>IF(ISBLANK('2012 HR 배정표'!AN1455)=TRUE,"-",'2012 HR 배정표'!AN1455)</x:f>
        <x:v>-</x:v>
      </x:c>
      <x:c r="AJ1457" s="46" t="str">
        <x:f>IF(ISBLANK('2012 HR 배정표'!AN1455)=TRUE,"-",IF(ISERROR((HLOOKUP($A$5,Prj_list!$O$6:$Z$7,2)*'2012 HR 배정표'!AO1455)/HLOOKUP($A$5,Prj_list!$O$6:$Z$7,2))=TRUE,"-",(HLOOKUP($A$5,Prj_list!$O$6:$Z$7,2)*'2012 HR 배정표'!AO1455)/HLOOKUP($A$5,Prj_list!$O$6:$Z$7,2)))</x:f>
        <x:v>-</x:v>
      </x:c>
      <x:c r="AK1457" s="45" t="str">
        <x:f>IF(ISBLANK('2012 HR 배정표'!AP1455)=TRUE,"-",'2012 HR 배정표'!AP1455)</x:f>
        <x:v>-</x:v>
      </x:c>
      <x:c r="AL1457" s="46" t="str">
        <x:f>IF(ISBLANK('2012 HR 배정표'!AP1455)=TRUE,"-",IF(ISERROR((HLOOKUP($A$5,Prj_list!$O$6:$Z$7,2)*'2012 HR 배정표'!AQ1455)/HLOOKUP($A$5,Prj_list!$O$6:$Z$7,2))=TRUE,"-",(HLOOKUP($A$5,Prj_list!$O$6:$Z$7,2)*'2012 HR 배정표'!AQ1455)/HLOOKUP($A$5,Prj_list!$O$6:$Z$7,2)))</x:f>
        <x:v>-</x:v>
      </x:c>
      <x:c r="AM1457" s="45" t="str">
        <x:f>IF(ISBLANK('2012 HR 배정표'!AR1455)=TRUE,"-",'2012 HR 배정표'!AR1455)</x:f>
        <x:v>-</x:v>
      </x:c>
      <x:c r="AN1457" s="46" t="str">
        <x:f>IF(ISBLANK('2012 HR 배정표'!AR1455)=TRUE,"-",IF(ISERROR((HLOOKUP($A$5,Prj_list!$O$6:$Z$7,2)*'2012 HR 배정표'!AS1455)/HLOOKUP($A$5,Prj_list!$O$6:$Z$7,2))=TRUE,"-",(HLOOKUP($A$5,Prj_list!$O$6:$Z$7,2)*'2012 HR 배정표'!AS1455)/HLOOKUP($A$5,Prj_list!$O$6:$Z$7,2)))</x:f>
        <x:v>-</x:v>
      </x:c>
      <x:c r="AO1457" s="45" t="str">
        <x:f>IF(ISBLANK('2012 HR 배정표'!AT1455)=TRUE,"-",'2012 HR 배정표'!AT1455)</x:f>
        <x:v>-</x:v>
      </x:c>
      <x:c r="AP1457" s="46" t="str">
        <x:f>IF(ISBLANK('2012 HR 배정표'!AT1455)=TRUE,"-",IF(ISERROR((HLOOKUP($A$5,Prj_list!$O$6:$Z$7,2)*'2012 HR 배정표'!AU1455)/HLOOKUP($A$5,Prj_list!$O$6:$Z$7,2))=TRUE,"-",(HLOOKUP($A$5,Prj_list!$O$6:$Z$7,2)*'2012 HR 배정표'!AU1455)/HLOOKUP($A$5,Prj_list!$O$6:$Z$7,2)))</x:f>
        <x:v>-</x:v>
      </x:c>
      <x:c r="AQ1457" s="45" t="str">
        <x:f>IF(ISBLANK('2012 HR 배정표'!AV1455)=TRUE,"-",'2012 HR 배정표'!AV1455)</x:f>
        <x:v>-</x:v>
      </x:c>
      <x:c r="AR1457" s="46" t="str">
        <x:f>IF(ISBLANK('2012 HR 배정표'!AV1455)=TRUE,"-",IF(ISERROR((HLOOKUP($A$5,Prj_list!$O$6:$Z$7,2)*'2012 HR 배정표'!AW1455)/HLOOKUP($A$5,Prj_list!$O$6:$Z$7,2))=TRUE,"-",(HLOOKUP($A$5,Prj_list!$O$6:$Z$7,2)*'2012 HR 배정표'!AW1455)/HLOOKUP($A$5,Prj_list!$O$6:$Z$7,2)))</x:f>
        <x:v>-</x:v>
      </x:c>
      <x:c r="AS1457" s="45" t="str">
        <x:f>IF(ISBLANK('2012 HR 배정표'!AX1455)=TRUE,"-",'2012 HR 배정표'!AX1455)</x:f>
        <x:v>-</x:v>
      </x:c>
      <x:c r="AT1457" s="46" t="str">
        <x:f>IF(ISBLANK('2012 HR 배정표'!AX1455)=TRUE,"-",IF(ISERROR((HLOOKUP($A$5,Prj_list!$O$6:$Z$7,2)*'2012 HR 배정표'!AY1455)/HLOOKUP($A$5,Prj_list!$O$6:$Z$7,2))=TRUE,"-",(HLOOKUP($A$5,Prj_list!$O$6:$Z$7,2)*'2012 HR 배정표'!AY1455)/HLOOKUP($A$5,Prj_list!$O$6:$Z$7,2)))</x:f>
        <x:v>-</x:v>
      </x:c>
      <x:c r="AU1457" s="45" t="str">
        <x:f>IF(ISBLANK('2012 HR 배정표'!AZ1455)=TRUE,"-",'2012 HR 배정표'!AZ1455)</x:f>
        <x:v>-</x:v>
      </x:c>
      <x:c r="AV1457" s="46" t="str">
        <x:f>IF(ISBLANK('2012 HR 배정표'!AZ1455)=TRUE,"-",IF(ISERROR((HLOOKUP($A$5,Prj_list!$O$6:$Z$7,2)*'2012 HR 배정표'!BA1455)/HLOOKUP($A$5,Prj_list!$O$6:$Z$7,2))=TRUE,"-",(HLOOKUP($A$5,Prj_list!$O$6:$Z$7,2)*'2012 HR 배정표'!BA1455)/HLOOKUP($A$5,Prj_list!$O$6:$Z$7,2)))</x:f>
        <x:v>-</x:v>
      </x:c>
      <x:c r="AW1457" s="34" t="str">
        <x:f t="shared" si="46"/>
        <x:v/>
      </x:c>
      <x:c r="AX1457" s="41">
        <x:f t="shared" si="45"/>
        <x:v>0</x:v>
      </x:c>
    </x:row>
    <x:row r="1458" spans="1:50">
      <x:c r="A1458" s="45" t="str">
        <x:f>IF(ISBLANK('2012 HR 배정표'!F1456)=TRUE,"-",'2012 HR 배정표'!F1456)</x:f>
        <x:v>-</x:v>
      </x:c>
      <x:c r="B1458" s="46" t="str">
        <x:f>IF(ISBLANK('2012 HR 배정표'!F1456)=TRUE,"-",IF(ISERROR((HLOOKUP($A$5,Prj_list!$O$6:$Z$7,2)*'2012 HR 배정표'!G1456)/HLOOKUP($A$5,Prj_list!$O$6:$Z$7,2))=TRUE,"-",(HLOOKUP($A$5,Prj_list!$O$6:$Z$7,2)*'2012 HR 배정표'!G1456)/HLOOKUP($A$5,Prj_list!$O$6:$Z$7,2)))</x:f>
        <x:v>-</x:v>
      </x:c>
      <x:c r="C1458" s="45" t="str">
        <x:f>IF(ISBLANK('2012 HR 배정표'!H1456)=TRUE,"-",'2012 HR 배정표'!H1456)</x:f>
        <x:v>-</x:v>
      </x:c>
      <x:c r="D1458" s="46" t="str">
        <x:f>IF(ISBLANK('2012 HR 배정표'!H1456)=TRUE,"-",IF(ISERROR((HLOOKUP($A$5,Prj_list!$O$6:$Z$7,2)*'2012 HR 배정표'!I1456)/HLOOKUP($A$5,Prj_list!$O$6:$Z$7,2))=TRUE,"-",(HLOOKUP($A$5,Prj_list!$O$6:$Z$7,2)*'2012 HR 배정표'!I1456)/HLOOKUP($A$5,Prj_list!$O$6:$Z$7,2)))</x:f>
        <x:v>-</x:v>
      </x:c>
      <x:c r="E1458" s="45" t="str">
        <x:f>IF(ISBLANK('2012 HR 배정표'!J1456)=TRUE,"-",'2012 HR 배정표'!J1456)</x:f>
        <x:v>-</x:v>
      </x:c>
      <x:c r="F1458" s="46" t="str">
        <x:f>IF(ISBLANK('2012 HR 배정표'!J1456)=TRUE,"-",IF(ISERROR((HLOOKUP($A$5,Prj_list!$O$6:$Z$7,2)*'2012 HR 배정표'!K1456)/HLOOKUP($A$5,Prj_list!$O$6:$Z$7,2))=TRUE,"-",(HLOOKUP($A$5,Prj_list!$O$6:$Z$7,2)*'2012 HR 배정표'!K1456)/HLOOKUP($A$5,Prj_list!$O$6:$Z$7,2)))</x:f>
        <x:v>-</x:v>
      </x:c>
      <x:c r="G1458" s="45" t="str">
        <x:f>IF(ISBLANK('2012 HR 배정표'!L1456)=TRUE,"-",'2012 HR 배정표'!L1456)</x:f>
        <x:v>-</x:v>
      </x:c>
      <x:c r="H1458" s="46" t="str">
        <x:f>IF(ISBLANK('2012 HR 배정표'!L1456)=TRUE,"-",IF(ISERROR((HLOOKUP($A$5,Prj_list!$O$6:$Z$7,2)*'2012 HR 배정표'!M1456)/HLOOKUP($A$5,Prj_list!$O$6:$Z$7,2))=TRUE,"-",(HLOOKUP($A$5,Prj_list!$O$6:$Z$7,2)*'2012 HR 배정표'!M1456)/HLOOKUP($A$5,Prj_list!$O$6:$Z$7,2)))</x:f>
        <x:v>-</x:v>
      </x:c>
      <x:c r="I1458" s="45" t="str">
        <x:f>IF(ISBLANK('2012 HR 배정표'!N1456)=TRUE,"-",'2012 HR 배정표'!N1456)</x:f>
        <x:v>-</x:v>
      </x:c>
      <x:c r="J1458" s="46" t="str">
        <x:f>IF(ISBLANK('2012 HR 배정표'!N1456)=TRUE,"-",IF(ISERROR((HLOOKUP($A$5,Prj_list!$O$6:$Z$7,2)*'2012 HR 배정표'!O1456)/HLOOKUP($A$5,Prj_list!$O$6:$Z$7,2))=TRUE,"-",(HLOOKUP($A$5,Prj_list!$O$6:$Z$7,2)*'2012 HR 배정표'!O1456)/HLOOKUP($A$5,Prj_list!$O$6:$Z$7,2)))</x:f>
        <x:v>-</x:v>
      </x:c>
      <x:c r="K1458" s="45" t="str">
        <x:f>IF(ISBLANK('2012 HR 배정표'!P1456)=TRUE,"-",'2012 HR 배정표'!P1456)</x:f>
        <x:v>-</x:v>
      </x:c>
      <x:c r="L1458" s="46" t="str">
        <x:f>IF(ISBLANK('2012 HR 배정표'!P1456)=TRUE,"-",IF(ISERROR((HLOOKUP($A$5,Prj_list!$O$6:$Z$7,2)*'2012 HR 배정표'!Q1456)/HLOOKUP($A$5,Prj_list!$O$6:$Z$7,2))=TRUE,"-",(HLOOKUP($A$5,Prj_list!$O$6:$Z$7,2)*'2012 HR 배정표'!Q1456)/HLOOKUP($A$5,Prj_list!$O$6:$Z$7,2)))</x:f>
        <x:v>-</x:v>
      </x:c>
      <x:c r="M1458" s="45" t="str">
        <x:f>IF(ISBLANK('2012 HR 배정표'!R1456)=TRUE,"-",'2012 HR 배정표'!R1456)</x:f>
        <x:v>-</x:v>
      </x:c>
      <x:c r="N1458" s="46" t="str">
        <x:f>IF(ISBLANK('2012 HR 배정표'!R1456)=TRUE,"-",IF(ISERROR((HLOOKUP($A$5,Prj_list!$O$6:$Z$7,2)*'2012 HR 배정표'!S1456)/HLOOKUP($A$5,Prj_list!$O$6:$Z$7,2))=TRUE,"-",(HLOOKUP($A$5,Prj_list!$O$6:$Z$7,2)*'2012 HR 배정표'!S1456)/HLOOKUP($A$5,Prj_list!$O$6:$Z$7,2)))</x:f>
        <x:v>-</x:v>
      </x:c>
      <x:c r="O1458" s="45" t="str">
        <x:f>IF(ISBLANK('2012 HR 배정표'!T1456)=TRUE,"-",'2012 HR 배정표'!T1456)</x:f>
        <x:v>-</x:v>
      </x:c>
      <x:c r="P1458" s="46" t="str">
        <x:f>IF(ISBLANK('2012 HR 배정표'!T1456)=TRUE,"-",IF(ISERROR((HLOOKUP($A$5,Prj_list!$O$6:$Z$7,2)*'2012 HR 배정표'!U1456)/HLOOKUP($A$5,Prj_list!$O$6:$Z$7,2))=TRUE,"-",(HLOOKUP($A$5,Prj_list!$O$6:$Z$7,2)*'2012 HR 배정표'!U1456)/HLOOKUP($A$5,Prj_list!$O$6:$Z$7,2)))</x:f>
        <x:v>-</x:v>
      </x:c>
      <x:c r="Q1458" s="45" t="str">
        <x:f>IF(ISBLANK('2012 HR 배정표'!V1456)=TRUE,"-",'2012 HR 배정표'!V1456)</x:f>
        <x:v>-</x:v>
      </x:c>
      <x:c r="R1458" s="46" t="str">
        <x:f>IF(ISBLANK('2012 HR 배정표'!V1456)=TRUE,"-",IF(ISERROR((HLOOKUP($A$5,Prj_list!$O$6:$Z$7,2)*'2012 HR 배정표'!W1456)/HLOOKUP($A$5,Prj_list!$O$6:$Z$7,2))=TRUE,"-",(HLOOKUP($A$5,Prj_list!$O$6:$Z$7,2)*'2012 HR 배정표'!W1456)/HLOOKUP($A$5,Prj_list!$O$6:$Z$7,2)))</x:f>
        <x:v>-</x:v>
      </x:c>
      <x:c r="S1458" s="45" t="str">
        <x:f>IF(ISBLANK('2012 HR 배정표'!X1456)=TRUE,"-",'2012 HR 배정표'!X1456)</x:f>
        <x:v>-</x:v>
      </x:c>
      <x:c r="T1458" s="46" t="str">
        <x:f>IF(ISBLANK('2012 HR 배정표'!X1456)=TRUE,"-",IF(ISERROR((HLOOKUP($A$5,Prj_list!$O$6:$Z$7,2)*'2012 HR 배정표'!Y1456)/HLOOKUP($A$5,Prj_list!$O$6:$Z$7,2))=TRUE,"-",(HLOOKUP($A$5,Prj_list!$O$6:$Z$7,2)*'2012 HR 배정표'!Y1456)/HLOOKUP($A$5,Prj_list!$O$6:$Z$7,2)))</x:f>
        <x:v>-</x:v>
      </x:c>
      <x:c r="U1458" s="45" t="str">
        <x:f>IF(ISBLANK('2012 HR 배정표'!Z1456)=TRUE,"-",'2012 HR 배정표'!Z1456)</x:f>
        <x:v>-</x:v>
      </x:c>
      <x:c r="V1458" s="46" t="str">
        <x:f>IF(ISBLANK('2012 HR 배정표'!Z1456)=TRUE,"-",IF(ISERROR((HLOOKUP($A$5,Prj_list!$O$6:$Z$7,2)*'2012 HR 배정표'!AA1456)/HLOOKUP($A$5,Prj_list!$O$6:$Z$7,2))=TRUE,"-",(HLOOKUP($A$5,Prj_list!$O$6:$Z$7,2)*'2012 HR 배정표'!AA1456)/HLOOKUP($A$5,Prj_list!$O$6:$Z$7,2)))</x:f>
        <x:v>-</x:v>
      </x:c>
      <x:c r="W1458" s="45" t="str">
        <x:f>IF(ISBLANK('2012 HR 배정표'!AB1456)=TRUE,"-",'2012 HR 배정표'!AB1456)</x:f>
        <x:v>-</x:v>
      </x:c>
      <x:c r="X1458" s="46" t="str">
        <x:f>IF(ISBLANK('2012 HR 배정표'!AB1456)=TRUE,"-",IF(ISERROR((HLOOKUP($A$5,Prj_list!$O$6:$Z$7,2)*'2012 HR 배정표'!AC1456)/HLOOKUP($A$5,Prj_list!$O$6:$Z$7,2))=TRUE,"-",(HLOOKUP($A$5,Prj_list!$O$6:$Z$7,2)*'2012 HR 배정표'!AC1456)/HLOOKUP($A$5,Prj_list!$O$6:$Z$7,2)))</x:f>
        <x:v>-</x:v>
      </x:c>
      <x:c r="Y1458" s="45" t="str">
        <x:f>IF(ISBLANK('2012 HR 배정표'!AD1456)=TRUE,"-",'2012 HR 배정표'!AD1456)</x:f>
        <x:v>-</x:v>
      </x:c>
      <x:c r="Z1458" s="46" t="str">
        <x:f>IF(ISBLANK('2012 HR 배정표'!AD1456)=TRUE,"-",IF(ISERROR((HLOOKUP($A$5,Prj_list!$O$6:$Z$7,2)*'2012 HR 배정표'!AE1456)/HLOOKUP($A$5,Prj_list!$O$6:$Z$7,2))=TRUE,"-",(HLOOKUP($A$5,Prj_list!$O$6:$Z$7,2)*'2012 HR 배정표'!AE1456)/HLOOKUP($A$5,Prj_list!$O$6:$Z$7,2)))</x:f>
        <x:v>-</x:v>
      </x:c>
      <x:c r="AA1458" s="45" t="str">
        <x:f>IF(ISBLANK('2012 HR 배정표'!AF1456)=TRUE,"-",'2012 HR 배정표'!AF1456)</x:f>
        <x:v>-</x:v>
      </x:c>
      <x:c r="AB1458" s="46" t="str">
        <x:f>IF(ISBLANK('2012 HR 배정표'!AF1456)=TRUE,"-",IF(ISERROR((HLOOKUP($A$5,Prj_list!$O$6:$Z$7,2)*'2012 HR 배정표'!AG1456)/HLOOKUP($A$5,Prj_list!$O$6:$Z$7,2))=TRUE,"-",(HLOOKUP($A$5,Prj_list!$O$6:$Z$7,2)*'2012 HR 배정표'!AG1456)/HLOOKUP($A$5,Prj_list!$O$6:$Z$7,2)))</x:f>
        <x:v>-</x:v>
      </x:c>
      <x:c r="AC1458" s="45" t="str">
        <x:f>IF(ISBLANK('2012 HR 배정표'!AH1456)=TRUE,"-",'2012 HR 배정표'!AH1456)</x:f>
        <x:v>-</x:v>
      </x:c>
      <x:c r="AD1458" s="46" t="str">
        <x:f>IF(ISBLANK('2012 HR 배정표'!AH1456)=TRUE,"-",IF(ISERROR((HLOOKUP($A$5,Prj_list!$O$6:$Z$7,2)*'2012 HR 배정표'!AI1456)/HLOOKUP($A$5,Prj_list!$O$6:$Z$7,2))=TRUE,"-",(HLOOKUP($A$5,Prj_list!$O$6:$Z$7,2)*'2012 HR 배정표'!AI1456)/HLOOKUP($A$5,Prj_list!$O$6:$Z$7,2)))</x:f>
        <x:v>-</x:v>
      </x:c>
      <x:c r="AE1458" s="45" t="str">
        <x:f>IF(ISBLANK('2012 HR 배정표'!AJ1456)=TRUE,"-",'2012 HR 배정표'!AJ1456)</x:f>
        <x:v>-</x:v>
      </x:c>
      <x:c r="AF1458" s="46" t="str">
        <x:f>IF(ISBLANK('2012 HR 배정표'!AJ1456)=TRUE,"-",IF(ISERROR((HLOOKUP($A$5,Prj_list!$O$6:$Z$7,2)*'2012 HR 배정표'!AK1456)/HLOOKUP($A$5,Prj_list!$O$6:$Z$7,2))=TRUE,"-",(HLOOKUP($A$5,Prj_list!$O$6:$Z$7,2)*'2012 HR 배정표'!AK1456)/HLOOKUP($A$5,Prj_list!$O$6:$Z$7,2)))</x:f>
        <x:v>-</x:v>
      </x:c>
      <x:c r="AG1458" s="45" t="str">
        <x:f>IF(ISBLANK('2012 HR 배정표'!AL1456)=TRUE,"-",'2012 HR 배정표'!AL1456)</x:f>
        <x:v>-</x:v>
      </x:c>
      <x:c r="AH1458" s="46" t="str">
        <x:f>IF(ISBLANK('2012 HR 배정표'!AL1456)=TRUE,"-",IF(ISERROR((HLOOKUP($A$5,Prj_list!$O$6:$Z$7,2)*'2012 HR 배정표'!AM1456)/HLOOKUP($A$5,Prj_list!$O$6:$Z$7,2))=TRUE,"-",(HLOOKUP($A$5,Prj_list!$O$6:$Z$7,2)*'2012 HR 배정표'!AM1456)/HLOOKUP($A$5,Prj_list!$O$6:$Z$7,2)))</x:f>
        <x:v>-</x:v>
      </x:c>
      <x:c r="AI1458" s="45" t="str">
        <x:f>IF(ISBLANK('2012 HR 배정표'!AN1456)=TRUE,"-",'2012 HR 배정표'!AN1456)</x:f>
        <x:v>-</x:v>
      </x:c>
      <x:c r="AJ1458" s="46" t="str">
        <x:f>IF(ISBLANK('2012 HR 배정표'!AN1456)=TRUE,"-",IF(ISERROR((HLOOKUP($A$5,Prj_list!$O$6:$Z$7,2)*'2012 HR 배정표'!AO1456)/HLOOKUP($A$5,Prj_list!$O$6:$Z$7,2))=TRUE,"-",(HLOOKUP($A$5,Prj_list!$O$6:$Z$7,2)*'2012 HR 배정표'!AO1456)/HLOOKUP($A$5,Prj_list!$O$6:$Z$7,2)))</x:f>
        <x:v>-</x:v>
      </x:c>
      <x:c r="AK1458" s="45" t="str">
        <x:f>IF(ISBLANK('2012 HR 배정표'!AP1456)=TRUE,"-",'2012 HR 배정표'!AP1456)</x:f>
        <x:v>-</x:v>
      </x:c>
      <x:c r="AL1458" s="46" t="str">
        <x:f>IF(ISBLANK('2012 HR 배정표'!AP1456)=TRUE,"-",IF(ISERROR((HLOOKUP($A$5,Prj_list!$O$6:$Z$7,2)*'2012 HR 배정표'!AQ1456)/HLOOKUP($A$5,Prj_list!$O$6:$Z$7,2))=TRUE,"-",(HLOOKUP($A$5,Prj_list!$O$6:$Z$7,2)*'2012 HR 배정표'!AQ1456)/HLOOKUP($A$5,Prj_list!$O$6:$Z$7,2)))</x:f>
        <x:v>-</x:v>
      </x:c>
      <x:c r="AM1458" s="45" t="str">
        <x:f>IF(ISBLANK('2012 HR 배정표'!AR1456)=TRUE,"-",'2012 HR 배정표'!AR1456)</x:f>
        <x:v>-</x:v>
      </x:c>
      <x:c r="AN1458" s="46" t="str">
        <x:f>IF(ISBLANK('2012 HR 배정표'!AR1456)=TRUE,"-",IF(ISERROR((HLOOKUP($A$5,Prj_list!$O$6:$Z$7,2)*'2012 HR 배정표'!AS1456)/HLOOKUP($A$5,Prj_list!$O$6:$Z$7,2))=TRUE,"-",(HLOOKUP($A$5,Prj_list!$O$6:$Z$7,2)*'2012 HR 배정표'!AS1456)/HLOOKUP($A$5,Prj_list!$O$6:$Z$7,2)))</x:f>
        <x:v>-</x:v>
      </x:c>
      <x:c r="AO1458" s="45" t="str">
        <x:f>IF(ISBLANK('2012 HR 배정표'!AT1456)=TRUE,"-",'2012 HR 배정표'!AT1456)</x:f>
        <x:v>-</x:v>
      </x:c>
      <x:c r="AP1458" s="46" t="str">
        <x:f>IF(ISBLANK('2012 HR 배정표'!AT1456)=TRUE,"-",IF(ISERROR((HLOOKUP($A$5,Prj_list!$O$6:$Z$7,2)*'2012 HR 배정표'!AU1456)/HLOOKUP($A$5,Prj_list!$O$6:$Z$7,2))=TRUE,"-",(HLOOKUP($A$5,Prj_list!$O$6:$Z$7,2)*'2012 HR 배정표'!AU1456)/HLOOKUP($A$5,Prj_list!$O$6:$Z$7,2)))</x:f>
        <x:v>-</x:v>
      </x:c>
      <x:c r="AQ1458" s="45" t="str">
        <x:f>IF(ISBLANK('2012 HR 배정표'!AV1456)=TRUE,"-",'2012 HR 배정표'!AV1456)</x:f>
        <x:v>-</x:v>
      </x:c>
      <x:c r="AR1458" s="46" t="str">
        <x:f>IF(ISBLANK('2012 HR 배정표'!AV1456)=TRUE,"-",IF(ISERROR((HLOOKUP($A$5,Prj_list!$O$6:$Z$7,2)*'2012 HR 배정표'!AW1456)/HLOOKUP($A$5,Prj_list!$O$6:$Z$7,2))=TRUE,"-",(HLOOKUP($A$5,Prj_list!$O$6:$Z$7,2)*'2012 HR 배정표'!AW1456)/HLOOKUP($A$5,Prj_list!$O$6:$Z$7,2)))</x:f>
        <x:v>-</x:v>
      </x:c>
      <x:c r="AS1458" s="45" t="str">
        <x:f>IF(ISBLANK('2012 HR 배정표'!AX1456)=TRUE,"-",'2012 HR 배정표'!AX1456)</x:f>
        <x:v>-</x:v>
      </x:c>
      <x:c r="AT1458" s="46" t="str">
        <x:f>IF(ISBLANK('2012 HR 배정표'!AX1456)=TRUE,"-",IF(ISERROR((HLOOKUP($A$5,Prj_list!$O$6:$Z$7,2)*'2012 HR 배정표'!AY1456)/HLOOKUP($A$5,Prj_list!$O$6:$Z$7,2))=TRUE,"-",(HLOOKUP($A$5,Prj_list!$O$6:$Z$7,2)*'2012 HR 배정표'!AY1456)/HLOOKUP($A$5,Prj_list!$O$6:$Z$7,2)))</x:f>
        <x:v>-</x:v>
      </x:c>
      <x:c r="AU1458" s="45" t="str">
        <x:f>IF(ISBLANK('2012 HR 배정표'!AZ1456)=TRUE,"-",'2012 HR 배정표'!AZ1456)</x:f>
        <x:v>-</x:v>
      </x:c>
      <x:c r="AV1458" s="46" t="str">
        <x:f>IF(ISBLANK('2012 HR 배정표'!AZ1456)=TRUE,"-",IF(ISERROR((HLOOKUP($A$5,Prj_list!$O$6:$Z$7,2)*'2012 HR 배정표'!BA1456)/HLOOKUP($A$5,Prj_list!$O$6:$Z$7,2))=TRUE,"-",(HLOOKUP($A$5,Prj_list!$O$6:$Z$7,2)*'2012 HR 배정표'!BA1456)/HLOOKUP($A$5,Prj_list!$O$6:$Z$7,2)))</x:f>
        <x:v>-</x:v>
      </x:c>
      <x:c r="AW1458" s="34" t="str">
        <x:f t="shared" si="46"/>
        <x:v/>
      </x:c>
      <x:c r="AX1458" s="41">
        <x:f t="shared" si="45"/>
        <x:v>0</x:v>
      </x:c>
    </x:row>
    <x:row r="1459" spans="1:50">
      <x:c r="A1459" s="45" t="str">
        <x:f>IF(ISBLANK('2012 HR 배정표'!F1457)=TRUE,"-",'2012 HR 배정표'!F1457)</x:f>
        <x:v>-</x:v>
      </x:c>
      <x:c r="B1459" s="46" t="str">
        <x:f>IF(ISBLANK('2012 HR 배정표'!F1457)=TRUE,"-",IF(ISERROR((HLOOKUP($A$5,Prj_list!$O$6:$Z$7,2)*'2012 HR 배정표'!G1457)/HLOOKUP($A$5,Prj_list!$O$6:$Z$7,2))=TRUE,"-",(HLOOKUP($A$5,Prj_list!$O$6:$Z$7,2)*'2012 HR 배정표'!G1457)/HLOOKUP($A$5,Prj_list!$O$6:$Z$7,2)))</x:f>
        <x:v>-</x:v>
      </x:c>
      <x:c r="C1459" s="45" t="str">
        <x:f>IF(ISBLANK('2012 HR 배정표'!H1457)=TRUE,"-",'2012 HR 배정표'!H1457)</x:f>
        <x:v>-</x:v>
      </x:c>
      <x:c r="D1459" s="46" t="str">
        <x:f>IF(ISBLANK('2012 HR 배정표'!H1457)=TRUE,"-",IF(ISERROR((HLOOKUP($A$5,Prj_list!$O$6:$Z$7,2)*'2012 HR 배정표'!I1457)/HLOOKUP($A$5,Prj_list!$O$6:$Z$7,2))=TRUE,"-",(HLOOKUP($A$5,Prj_list!$O$6:$Z$7,2)*'2012 HR 배정표'!I1457)/HLOOKUP($A$5,Prj_list!$O$6:$Z$7,2)))</x:f>
        <x:v>-</x:v>
      </x:c>
      <x:c r="E1459" s="45" t="str">
        <x:f>IF(ISBLANK('2012 HR 배정표'!J1457)=TRUE,"-",'2012 HR 배정표'!J1457)</x:f>
        <x:v>-</x:v>
      </x:c>
      <x:c r="F1459" s="46" t="str">
        <x:f>IF(ISBLANK('2012 HR 배정표'!J1457)=TRUE,"-",IF(ISERROR((HLOOKUP($A$5,Prj_list!$O$6:$Z$7,2)*'2012 HR 배정표'!K1457)/HLOOKUP($A$5,Prj_list!$O$6:$Z$7,2))=TRUE,"-",(HLOOKUP($A$5,Prj_list!$O$6:$Z$7,2)*'2012 HR 배정표'!K1457)/HLOOKUP($A$5,Prj_list!$O$6:$Z$7,2)))</x:f>
        <x:v>-</x:v>
      </x:c>
      <x:c r="G1459" s="45" t="str">
        <x:f>IF(ISBLANK('2012 HR 배정표'!L1457)=TRUE,"-",'2012 HR 배정표'!L1457)</x:f>
        <x:v>-</x:v>
      </x:c>
      <x:c r="H1459" s="46" t="str">
        <x:f>IF(ISBLANK('2012 HR 배정표'!L1457)=TRUE,"-",IF(ISERROR((HLOOKUP($A$5,Prj_list!$O$6:$Z$7,2)*'2012 HR 배정표'!M1457)/HLOOKUP($A$5,Prj_list!$O$6:$Z$7,2))=TRUE,"-",(HLOOKUP($A$5,Prj_list!$O$6:$Z$7,2)*'2012 HR 배정표'!M1457)/HLOOKUP($A$5,Prj_list!$O$6:$Z$7,2)))</x:f>
        <x:v>-</x:v>
      </x:c>
      <x:c r="I1459" s="45" t="str">
        <x:f>IF(ISBLANK('2012 HR 배정표'!N1457)=TRUE,"-",'2012 HR 배정표'!N1457)</x:f>
        <x:v>-</x:v>
      </x:c>
      <x:c r="J1459" s="46" t="str">
        <x:f>IF(ISBLANK('2012 HR 배정표'!N1457)=TRUE,"-",IF(ISERROR((HLOOKUP($A$5,Prj_list!$O$6:$Z$7,2)*'2012 HR 배정표'!O1457)/HLOOKUP($A$5,Prj_list!$O$6:$Z$7,2))=TRUE,"-",(HLOOKUP($A$5,Prj_list!$O$6:$Z$7,2)*'2012 HR 배정표'!O1457)/HLOOKUP($A$5,Prj_list!$O$6:$Z$7,2)))</x:f>
        <x:v>-</x:v>
      </x:c>
      <x:c r="K1459" s="45" t="str">
        <x:f>IF(ISBLANK('2012 HR 배정표'!P1457)=TRUE,"-",'2012 HR 배정표'!P1457)</x:f>
        <x:v>-</x:v>
      </x:c>
      <x:c r="L1459" s="46" t="str">
        <x:f>IF(ISBLANK('2012 HR 배정표'!P1457)=TRUE,"-",IF(ISERROR((HLOOKUP($A$5,Prj_list!$O$6:$Z$7,2)*'2012 HR 배정표'!Q1457)/HLOOKUP($A$5,Prj_list!$O$6:$Z$7,2))=TRUE,"-",(HLOOKUP($A$5,Prj_list!$O$6:$Z$7,2)*'2012 HR 배정표'!Q1457)/HLOOKUP($A$5,Prj_list!$O$6:$Z$7,2)))</x:f>
        <x:v>-</x:v>
      </x:c>
      <x:c r="M1459" s="45" t="str">
        <x:f>IF(ISBLANK('2012 HR 배정표'!R1457)=TRUE,"-",'2012 HR 배정표'!R1457)</x:f>
        <x:v>-</x:v>
      </x:c>
      <x:c r="N1459" s="46" t="str">
        <x:f>IF(ISBLANK('2012 HR 배정표'!R1457)=TRUE,"-",IF(ISERROR((HLOOKUP($A$5,Prj_list!$O$6:$Z$7,2)*'2012 HR 배정표'!S1457)/HLOOKUP($A$5,Prj_list!$O$6:$Z$7,2))=TRUE,"-",(HLOOKUP($A$5,Prj_list!$O$6:$Z$7,2)*'2012 HR 배정표'!S1457)/HLOOKUP($A$5,Prj_list!$O$6:$Z$7,2)))</x:f>
        <x:v>-</x:v>
      </x:c>
      <x:c r="O1459" s="45" t="str">
        <x:f>IF(ISBLANK('2012 HR 배정표'!T1457)=TRUE,"-",'2012 HR 배정표'!T1457)</x:f>
        <x:v>-</x:v>
      </x:c>
      <x:c r="P1459" s="46" t="str">
        <x:f>IF(ISBLANK('2012 HR 배정표'!T1457)=TRUE,"-",IF(ISERROR((HLOOKUP($A$5,Prj_list!$O$6:$Z$7,2)*'2012 HR 배정표'!U1457)/HLOOKUP($A$5,Prj_list!$O$6:$Z$7,2))=TRUE,"-",(HLOOKUP($A$5,Prj_list!$O$6:$Z$7,2)*'2012 HR 배정표'!U1457)/HLOOKUP($A$5,Prj_list!$O$6:$Z$7,2)))</x:f>
        <x:v>-</x:v>
      </x:c>
      <x:c r="Q1459" s="45" t="str">
        <x:f>IF(ISBLANK('2012 HR 배정표'!V1457)=TRUE,"-",'2012 HR 배정표'!V1457)</x:f>
        <x:v>-</x:v>
      </x:c>
      <x:c r="R1459" s="46" t="str">
        <x:f>IF(ISBLANK('2012 HR 배정표'!V1457)=TRUE,"-",IF(ISERROR((HLOOKUP($A$5,Prj_list!$O$6:$Z$7,2)*'2012 HR 배정표'!W1457)/HLOOKUP($A$5,Prj_list!$O$6:$Z$7,2))=TRUE,"-",(HLOOKUP($A$5,Prj_list!$O$6:$Z$7,2)*'2012 HR 배정표'!W1457)/HLOOKUP($A$5,Prj_list!$O$6:$Z$7,2)))</x:f>
        <x:v>-</x:v>
      </x:c>
      <x:c r="S1459" s="45" t="str">
        <x:f>IF(ISBLANK('2012 HR 배정표'!X1457)=TRUE,"-",'2012 HR 배정표'!X1457)</x:f>
        <x:v>-</x:v>
      </x:c>
      <x:c r="T1459" s="46" t="str">
        <x:f>IF(ISBLANK('2012 HR 배정표'!X1457)=TRUE,"-",IF(ISERROR((HLOOKUP($A$5,Prj_list!$O$6:$Z$7,2)*'2012 HR 배정표'!Y1457)/HLOOKUP($A$5,Prj_list!$O$6:$Z$7,2))=TRUE,"-",(HLOOKUP($A$5,Prj_list!$O$6:$Z$7,2)*'2012 HR 배정표'!Y1457)/HLOOKUP($A$5,Prj_list!$O$6:$Z$7,2)))</x:f>
        <x:v>-</x:v>
      </x:c>
      <x:c r="U1459" s="45" t="str">
        <x:f>IF(ISBLANK('2012 HR 배정표'!Z1457)=TRUE,"-",'2012 HR 배정표'!Z1457)</x:f>
        <x:v>-</x:v>
      </x:c>
      <x:c r="V1459" s="46" t="str">
        <x:f>IF(ISBLANK('2012 HR 배정표'!Z1457)=TRUE,"-",IF(ISERROR((HLOOKUP($A$5,Prj_list!$O$6:$Z$7,2)*'2012 HR 배정표'!AA1457)/HLOOKUP($A$5,Prj_list!$O$6:$Z$7,2))=TRUE,"-",(HLOOKUP($A$5,Prj_list!$O$6:$Z$7,2)*'2012 HR 배정표'!AA1457)/HLOOKUP($A$5,Prj_list!$O$6:$Z$7,2)))</x:f>
        <x:v>-</x:v>
      </x:c>
      <x:c r="W1459" s="45" t="str">
        <x:f>IF(ISBLANK('2012 HR 배정표'!AB1457)=TRUE,"-",'2012 HR 배정표'!AB1457)</x:f>
        <x:v>-</x:v>
      </x:c>
      <x:c r="X1459" s="46" t="str">
        <x:f>IF(ISBLANK('2012 HR 배정표'!AB1457)=TRUE,"-",IF(ISERROR((HLOOKUP($A$5,Prj_list!$O$6:$Z$7,2)*'2012 HR 배정표'!AC1457)/HLOOKUP($A$5,Prj_list!$O$6:$Z$7,2))=TRUE,"-",(HLOOKUP($A$5,Prj_list!$O$6:$Z$7,2)*'2012 HR 배정표'!AC1457)/HLOOKUP($A$5,Prj_list!$O$6:$Z$7,2)))</x:f>
        <x:v>-</x:v>
      </x:c>
      <x:c r="Y1459" s="45" t="str">
        <x:f>IF(ISBLANK('2012 HR 배정표'!AD1457)=TRUE,"-",'2012 HR 배정표'!AD1457)</x:f>
        <x:v>-</x:v>
      </x:c>
      <x:c r="Z1459" s="46" t="str">
        <x:f>IF(ISBLANK('2012 HR 배정표'!AD1457)=TRUE,"-",IF(ISERROR((HLOOKUP($A$5,Prj_list!$O$6:$Z$7,2)*'2012 HR 배정표'!AE1457)/HLOOKUP($A$5,Prj_list!$O$6:$Z$7,2))=TRUE,"-",(HLOOKUP($A$5,Prj_list!$O$6:$Z$7,2)*'2012 HR 배정표'!AE1457)/HLOOKUP($A$5,Prj_list!$O$6:$Z$7,2)))</x:f>
        <x:v>-</x:v>
      </x:c>
      <x:c r="AA1459" s="45" t="str">
        <x:f>IF(ISBLANK('2012 HR 배정표'!AF1457)=TRUE,"-",'2012 HR 배정표'!AF1457)</x:f>
        <x:v>-</x:v>
      </x:c>
      <x:c r="AB1459" s="46" t="str">
        <x:f>IF(ISBLANK('2012 HR 배정표'!AF1457)=TRUE,"-",IF(ISERROR((HLOOKUP($A$5,Prj_list!$O$6:$Z$7,2)*'2012 HR 배정표'!AG1457)/HLOOKUP($A$5,Prj_list!$O$6:$Z$7,2))=TRUE,"-",(HLOOKUP($A$5,Prj_list!$O$6:$Z$7,2)*'2012 HR 배정표'!AG1457)/HLOOKUP($A$5,Prj_list!$O$6:$Z$7,2)))</x:f>
        <x:v>-</x:v>
      </x:c>
      <x:c r="AC1459" s="45" t="str">
        <x:f>IF(ISBLANK('2012 HR 배정표'!AH1457)=TRUE,"-",'2012 HR 배정표'!AH1457)</x:f>
        <x:v>-</x:v>
      </x:c>
      <x:c r="AD1459" s="46" t="str">
        <x:f>IF(ISBLANK('2012 HR 배정표'!AH1457)=TRUE,"-",IF(ISERROR((HLOOKUP($A$5,Prj_list!$O$6:$Z$7,2)*'2012 HR 배정표'!AI1457)/HLOOKUP($A$5,Prj_list!$O$6:$Z$7,2))=TRUE,"-",(HLOOKUP($A$5,Prj_list!$O$6:$Z$7,2)*'2012 HR 배정표'!AI1457)/HLOOKUP($A$5,Prj_list!$O$6:$Z$7,2)))</x:f>
        <x:v>-</x:v>
      </x:c>
      <x:c r="AE1459" s="45" t="str">
        <x:f>IF(ISBLANK('2012 HR 배정표'!AJ1457)=TRUE,"-",'2012 HR 배정표'!AJ1457)</x:f>
        <x:v>-</x:v>
      </x:c>
      <x:c r="AF1459" s="46" t="str">
        <x:f>IF(ISBLANK('2012 HR 배정표'!AJ1457)=TRUE,"-",IF(ISERROR((HLOOKUP($A$5,Prj_list!$O$6:$Z$7,2)*'2012 HR 배정표'!AK1457)/HLOOKUP($A$5,Prj_list!$O$6:$Z$7,2))=TRUE,"-",(HLOOKUP($A$5,Prj_list!$O$6:$Z$7,2)*'2012 HR 배정표'!AK1457)/HLOOKUP($A$5,Prj_list!$O$6:$Z$7,2)))</x:f>
        <x:v>-</x:v>
      </x:c>
      <x:c r="AG1459" s="45" t="str">
        <x:f>IF(ISBLANK('2012 HR 배정표'!AL1457)=TRUE,"-",'2012 HR 배정표'!AL1457)</x:f>
        <x:v>-</x:v>
      </x:c>
      <x:c r="AH1459" s="46" t="str">
        <x:f>IF(ISBLANK('2012 HR 배정표'!AL1457)=TRUE,"-",IF(ISERROR((HLOOKUP($A$5,Prj_list!$O$6:$Z$7,2)*'2012 HR 배정표'!AM1457)/HLOOKUP($A$5,Prj_list!$O$6:$Z$7,2))=TRUE,"-",(HLOOKUP($A$5,Prj_list!$O$6:$Z$7,2)*'2012 HR 배정표'!AM1457)/HLOOKUP($A$5,Prj_list!$O$6:$Z$7,2)))</x:f>
        <x:v>-</x:v>
      </x:c>
      <x:c r="AI1459" s="45" t="str">
        <x:f>IF(ISBLANK('2012 HR 배정표'!AN1457)=TRUE,"-",'2012 HR 배정표'!AN1457)</x:f>
        <x:v>-</x:v>
      </x:c>
      <x:c r="AJ1459" s="46" t="str">
        <x:f>IF(ISBLANK('2012 HR 배정표'!AN1457)=TRUE,"-",IF(ISERROR((HLOOKUP($A$5,Prj_list!$O$6:$Z$7,2)*'2012 HR 배정표'!AO1457)/HLOOKUP($A$5,Prj_list!$O$6:$Z$7,2))=TRUE,"-",(HLOOKUP($A$5,Prj_list!$O$6:$Z$7,2)*'2012 HR 배정표'!AO1457)/HLOOKUP($A$5,Prj_list!$O$6:$Z$7,2)))</x:f>
        <x:v>-</x:v>
      </x:c>
      <x:c r="AK1459" s="45" t="str">
        <x:f>IF(ISBLANK('2012 HR 배정표'!AP1457)=TRUE,"-",'2012 HR 배정표'!AP1457)</x:f>
        <x:v>-</x:v>
      </x:c>
      <x:c r="AL1459" s="46" t="str">
        <x:f>IF(ISBLANK('2012 HR 배정표'!AP1457)=TRUE,"-",IF(ISERROR((HLOOKUP($A$5,Prj_list!$O$6:$Z$7,2)*'2012 HR 배정표'!AQ1457)/HLOOKUP($A$5,Prj_list!$O$6:$Z$7,2))=TRUE,"-",(HLOOKUP($A$5,Prj_list!$O$6:$Z$7,2)*'2012 HR 배정표'!AQ1457)/HLOOKUP($A$5,Prj_list!$O$6:$Z$7,2)))</x:f>
        <x:v>-</x:v>
      </x:c>
      <x:c r="AM1459" s="45" t="str">
        <x:f>IF(ISBLANK('2012 HR 배정표'!AR1457)=TRUE,"-",'2012 HR 배정표'!AR1457)</x:f>
        <x:v>-</x:v>
      </x:c>
      <x:c r="AN1459" s="46" t="str">
        <x:f>IF(ISBLANK('2012 HR 배정표'!AR1457)=TRUE,"-",IF(ISERROR((HLOOKUP($A$5,Prj_list!$O$6:$Z$7,2)*'2012 HR 배정표'!AS1457)/HLOOKUP($A$5,Prj_list!$O$6:$Z$7,2))=TRUE,"-",(HLOOKUP($A$5,Prj_list!$O$6:$Z$7,2)*'2012 HR 배정표'!AS1457)/HLOOKUP($A$5,Prj_list!$O$6:$Z$7,2)))</x:f>
        <x:v>-</x:v>
      </x:c>
      <x:c r="AO1459" s="45" t="str">
        <x:f>IF(ISBLANK('2012 HR 배정표'!AT1457)=TRUE,"-",'2012 HR 배정표'!AT1457)</x:f>
        <x:v>-</x:v>
      </x:c>
      <x:c r="AP1459" s="46" t="str">
        <x:f>IF(ISBLANK('2012 HR 배정표'!AT1457)=TRUE,"-",IF(ISERROR((HLOOKUP($A$5,Prj_list!$O$6:$Z$7,2)*'2012 HR 배정표'!AU1457)/HLOOKUP($A$5,Prj_list!$O$6:$Z$7,2))=TRUE,"-",(HLOOKUP($A$5,Prj_list!$O$6:$Z$7,2)*'2012 HR 배정표'!AU1457)/HLOOKUP($A$5,Prj_list!$O$6:$Z$7,2)))</x:f>
        <x:v>-</x:v>
      </x:c>
      <x:c r="AQ1459" s="45" t="str">
        <x:f>IF(ISBLANK('2012 HR 배정표'!AV1457)=TRUE,"-",'2012 HR 배정표'!AV1457)</x:f>
        <x:v>-</x:v>
      </x:c>
      <x:c r="AR1459" s="46" t="str">
        <x:f>IF(ISBLANK('2012 HR 배정표'!AV1457)=TRUE,"-",IF(ISERROR((HLOOKUP($A$5,Prj_list!$O$6:$Z$7,2)*'2012 HR 배정표'!AW1457)/HLOOKUP($A$5,Prj_list!$O$6:$Z$7,2))=TRUE,"-",(HLOOKUP($A$5,Prj_list!$O$6:$Z$7,2)*'2012 HR 배정표'!AW1457)/HLOOKUP($A$5,Prj_list!$O$6:$Z$7,2)))</x:f>
        <x:v>-</x:v>
      </x:c>
      <x:c r="AS1459" s="45" t="str">
        <x:f>IF(ISBLANK('2012 HR 배정표'!AX1457)=TRUE,"-",'2012 HR 배정표'!AX1457)</x:f>
        <x:v>-</x:v>
      </x:c>
      <x:c r="AT1459" s="46" t="str">
        <x:f>IF(ISBLANK('2012 HR 배정표'!AX1457)=TRUE,"-",IF(ISERROR((HLOOKUP($A$5,Prj_list!$O$6:$Z$7,2)*'2012 HR 배정표'!AY1457)/HLOOKUP($A$5,Prj_list!$O$6:$Z$7,2))=TRUE,"-",(HLOOKUP($A$5,Prj_list!$O$6:$Z$7,2)*'2012 HR 배정표'!AY1457)/HLOOKUP($A$5,Prj_list!$O$6:$Z$7,2)))</x:f>
        <x:v>-</x:v>
      </x:c>
      <x:c r="AU1459" s="45" t="str">
        <x:f>IF(ISBLANK('2012 HR 배정표'!AZ1457)=TRUE,"-",'2012 HR 배정표'!AZ1457)</x:f>
        <x:v>-</x:v>
      </x:c>
      <x:c r="AV1459" s="46" t="str">
        <x:f>IF(ISBLANK('2012 HR 배정표'!AZ1457)=TRUE,"-",IF(ISERROR((HLOOKUP($A$5,Prj_list!$O$6:$Z$7,2)*'2012 HR 배정표'!BA1457)/HLOOKUP($A$5,Prj_list!$O$6:$Z$7,2))=TRUE,"-",(HLOOKUP($A$5,Prj_list!$O$6:$Z$7,2)*'2012 HR 배정표'!BA1457)/HLOOKUP($A$5,Prj_list!$O$6:$Z$7,2)))</x:f>
        <x:v>-</x:v>
      </x:c>
      <x:c r="AW1459" s="34" t="str">
        <x:f t="shared" si="46"/>
        <x:v/>
      </x:c>
      <x:c r="AX1459" s="41">
        <x:f t="shared" si="45"/>
        <x:v>0</x:v>
      </x:c>
    </x:row>
    <x:row r="1460" spans="1:50">
      <x:c r="A1460" s="45" t="str">
        <x:f>IF(ISBLANK('2012 HR 배정표'!F1458)=TRUE,"-",'2012 HR 배정표'!F1458)</x:f>
        <x:v>-</x:v>
      </x:c>
      <x:c r="B1460" s="46" t="str">
        <x:f>IF(ISBLANK('2012 HR 배정표'!F1458)=TRUE,"-",IF(ISERROR((HLOOKUP($A$5,Prj_list!$O$6:$Z$7,2)*'2012 HR 배정표'!G1458)/HLOOKUP($A$5,Prj_list!$O$6:$Z$7,2))=TRUE,"-",(HLOOKUP($A$5,Prj_list!$O$6:$Z$7,2)*'2012 HR 배정표'!G1458)/HLOOKUP($A$5,Prj_list!$O$6:$Z$7,2)))</x:f>
        <x:v>-</x:v>
      </x:c>
      <x:c r="C1460" s="45" t="str">
        <x:f>IF(ISBLANK('2012 HR 배정표'!H1458)=TRUE,"-",'2012 HR 배정표'!H1458)</x:f>
        <x:v>-</x:v>
      </x:c>
      <x:c r="D1460" s="46" t="str">
        <x:f>IF(ISBLANK('2012 HR 배정표'!H1458)=TRUE,"-",IF(ISERROR((HLOOKUP($A$5,Prj_list!$O$6:$Z$7,2)*'2012 HR 배정표'!I1458)/HLOOKUP($A$5,Prj_list!$O$6:$Z$7,2))=TRUE,"-",(HLOOKUP($A$5,Prj_list!$O$6:$Z$7,2)*'2012 HR 배정표'!I1458)/HLOOKUP($A$5,Prj_list!$O$6:$Z$7,2)))</x:f>
        <x:v>-</x:v>
      </x:c>
      <x:c r="E1460" s="45" t="str">
        <x:f>IF(ISBLANK('2012 HR 배정표'!J1458)=TRUE,"-",'2012 HR 배정표'!J1458)</x:f>
        <x:v>-</x:v>
      </x:c>
      <x:c r="F1460" s="46" t="str">
        <x:f>IF(ISBLANK('2012 HR 배정표'!J1458)=TRUE,"-",IF(ISERROR((HLOOKUP($A$5,Prj_list!$O$6:$Z$7,2)*'2012 HR 배정표'!K1458)/HLOOKUP($A$5,Prj_list!$O$6:$Z$7,2))=TRUE,"-",(HLOOKUP($A$5,Prj_list!$O$6:$Z$7,2)*'2012 HR 배정표'!K1458)/HLOOKUP($A$5,Prj_list!$O$6:$Z$7,2)))</x:f>
        <x:v>-</x:v>
      </x:c>
      <x:c r="G1460" s="45" t="str">
        <x:f>IF(ISBLANK('2012 HR 배정표'!L1458)=TRUE,"-",'2012 HR 배정표'!L1458)</x:f>
        <x:v>-</x:v>
      </x:c>
      <x:c r="H1460" s="46" t="str">
        <x:f>IF(ISBLANK('2012 HR 배정표'!L1458)=TRUE,"-",IF(ISERROR((HLOOKUP($A$5,Prj_list!$O$6:$Z$7,2)*'2012 HR 배정표'!M1458)/HLOOKUP($A$5,Prj_list!$O$6:$Z$7,2))=TRUE,"-",(HLOOKUP($A$5,Prj_list!$O$6:$Z$7,2)*'2012 HR 배정표'!M1458)/HLOOKUP($A$5,Prj_list!$O$6:$Z$7,2)))</x:f>
        <x:v>-</x:v>
      </x:c>
      <x:c r="I1460" s="45" t="str">
        <x:f>IF(ISBLANK('2012 HR 배정표'!N1458)=TRUE,"-",'2012 HR 배정표'!N1458)</x:f>
        <x:v>-</x:v>
      </x:c>
      <x:c r="J1460" s="46" t="str">
        <x:f>IF(ISBLANK('2012 HR 배정표'!N1458)=TRUE,"-",IF(ISERROR((HLOOKUP($A$5,Prj_list!$O$6:$Z$7,2)*'2012 HR 배정표'!O1458)/HLOOKUP($A$5,Prj_list!$O$6:$Z$7,2))=TRUE,"-",(HLOOKUP($A$5,Prj_list!$O$6:$Z$7,2)*'2012 HR 배정표'!O1458)/HLOOKUP($A$5,Prj_list!$O$6:$Z$7,2)))</x:f>
        <x:v>-</x:v>
      </x:c>
      <x:c r="K1460" s="45" t="str">
        <x:f>IF(ISBLANK('2012 HR 배정표'!P1458)=TRUE,"-",'2012 HR 배정표'!P1458)</x:f>
        <x:v>-</x:v>
      </x:c>
      <x:c r="L1460" s="46" t="str">
        <x:f>IF(ISBLANK('2012 HR 배정표'!P1458)=TRUE,"-",IF(ISERROR((HLOOKUP($A$5,Prj_list!$O$6:$Z$7,2)*'2012 HR 배정표'!Q1458)/HLOOKUP($A$5,Prj_list!$O$6:$Z$7,2))=TRUE,"-",(HLOOKUP($A$5,Prj_list!$O$6:$Z$7,2)*'2012 HR 배정표'!Q1458)/HLOOKUP($A$5,Prj_list!$O$6:$Z$7,2)))</x:f>
        <x:v>-</x:v>
      </x:c>
      <x:c r="M1460" s="45" t="str">
        <x:f>IF(ISBLANK('2012 HR 배정표'!R1458)=TRUE,"-",'2012 HR 배정표'!R1458)</x:f>
        <x:v>-</x:v>
      </x:c>
      <x:c r="N1460" s="46" t="str">
        <x:f>IF(ISBLANK('2012 HR 배정표'!R1458)=TRUE,"-",IF(ISERROR((HLOOKUP($A$5,Prj_list!$O$6:$Z$7,2)*'2012 HR 배정표'!S1458)/HLOOKUP($A$5,Prj_list!$O$6:$Z$7,2))=TRUE,"-",(HLOOKUP($A$5,Prj_list!$O$6:$Z$7,2)*'2012 HR 배정표'!S1458)/HLOOKUP($A$5,Prj_list!$O$6:$Z$7,2)))</x:f>
        <x:v>-</x:v>
      </x:c>
      <x:c r="O1460" s="45" t="str">
        <x:f>IF(ISBLANK('2012 HR 배정표'!T1458)=TRUE,"-",'2012 HR 배정표'!T1458)</x:f>
        <x:v>-</x:v>
      </x:c>
      <x:c r="P1460" s="46" t="str">
        <x:f>IF(ISBLANK('2012 HR 배정표'!T1458)=TRUE,"-",IF(ISERROR((HLOOKUP($A$5,Prj_list!$O$6:$Z$7,2)*'2012 HR 배정표'!U1458)/HLOOKUP($A$5,Prj_list!$O$6:$Z$7,2))=TRUE,"-",(HLOOKUP($A$5,Prj_list!$O$6:$Z$7,2)*'2012 HR 배정표'!U1458)/HLOOKUP($A$5,Prj_list!$O$6:$Z$7,2)))</x:f>
        <x:v>-</x:v>
      </x:c>
      <x:c r="Q1460" s="45" t="str">
        <x:f>IF(ISBLANK('2012 HR 배정표'!V1458)=TRUE,"-",'2012 HR 배정표'!V1458)</x:f>
        <x:v>-</x:v>
      </x:c>
      <x:c r="R1460" s="46" t="str">
        <x:f>IF(ISBLANK('2012 HR 배정표'!V1458)=TRUE,"-",IF(ISERROR((HLOOKUP($A$5,Prj_list!$O$6:$Z$7,2)*'2012 HR 배정표'!W1458)/HLOOKUP($A$5,Prj_list!$O$6:$Z$7,2))=TRUE,"-",(HLOOKUP($A$5,Prj_list!$O$6:$Z$7,2)*'2012 HR 배정표'!W1458)/HLOOKUP($A$5,Prj_list!$O$6:$Z$7,2)))</x:f>
        <x:v>-</x:v>
      </x:c>
      <x:c r="S1460" s="45" t="str">
        <x:f>IF(ISBLANK('2012 HR 배정표'!X1458)=TRUE,"-",'2012 HR 배정표'!X1458)</x:f>
        <x:v>-</x:v>
      </x:c>
      <x:c r="T1460" s="46" t="str">
        <x:f>IF(ISBLANK('2012 HR 배정표'!X1458)=TRUE,"-",IF(ISERROR((HLOOKUP($A$5,Prj_list!$O$6:$Z$7,2)*'2012 HR 배정표'!Y1458)/HLOOKUP($A$5,Prj_list!$O$6:$Z$7,2))=TRUE,"-",(HLOOKUP($A$5,Prj_list!$O$6:$Z$7,2)*'2012 HR 배정표'!Y1458)/HLOOKUP($A$5,Prj_list!$O$6:$Z$7,2)))</x:f>
        <x:v>-</x:v>
      </x:c>
      <x:c r="U1460" s="45" t="str">
        <x:f>IF(ISBLANK('2012 HR 배정표'!Z1458)=TRUE,"-",'2012 HR 배정표'!Z1458)</x:f>
        <x:v>-</x:v>
      </x:c>
      <x:c r="V1460" s="46" t="str">
        <x:f>IF(ISBLANK('2012 HR 배정표'!Z1458)=TRUE,"-",IF(ISERROR((HLOOKUP($A$5,Prj_list!$O$6:$Z$7,2)*'2012 HR 배정표'!AA1458)/HLOOKUP($A$5,Prj_list!$O$6:$Z$7,2))=TRUE,"-",(HLOOKUP($A$5,Prj_list!$O$6:$Z$7,2)*'2012 HR 배정표'!AA1458)/HLOOKUP($A$5,Prj_list!$O$6:$Z$7,2)))</x:f>
        <x:v>-</x:v>
      </x:c>
      <x:c r="W1460" s="45" t="str">
        <x:f>IF(ISBLANK('2012 HR 배정표'!AB1458)=TRUE,"-",'2012 HR 배정표'!AB1458)</x:f>
        <x:v>-</x:v>
      </x:c>
      <x:c r="X1460" s="46" t="str">
        <x:f>IF(ISBLANK('2012 HR 배정표'!AB1458)=TRUE,"-",IF(ISERROR((HLOOKUP($A$5,Prj_list!$O$6:$Z$7,2)*'2012 HR 배정표'!AC1458)/HLOOKUP($A$5,Prj_list!$O$6:$Z$7,2))=TRUE,"-",(HLOOKUP($A$5,Prj_list!$O$6:$Z$7,2)*'2012 HR 배정표'!AC1458)/HLOOKUP($A$5,Prj_list!$O$6:$Z$7,2)))</x:f>
        <x:v>-</x:v>
      </x:c>
      <x:c r="Y1460" s="45" t="str">
        <x:f>IF(ISBLANK('2012 HR 배정표'!AD1458)=TRUE,"-",'2012 HR 배정표'!AD1458)</x:f>
        <x:v>-</x:v>
      </x:c>
      <x:c r="Z1460" s="46" t="str">
        <x:f>IF(ISBLANK('2012 HR 배정표'!AD1458)=TRUE,"-",IF(ISERROR((HLOOKUP($A$5,Prj_list!$O$6:$Z$7,2)*'2012 HR 배정표'!AE1458)/HLOOKUP($A$5,Prj_list!$O$6:$Z$7,2))=TRUE,"-",(HLOOKUP($A$5,Prj_list!$O$6:$Z$7,2)*'2012 HR 배정표'!AE1458)/HLOOKUP($A$5,Prj_list!$O$6:$Z$7,2)))</x:f>
        <x:v>-</x:v>
      </x:c>
      <x:c r="AA1460" s="45" t="str">
        <x:f>IF(ISBLANK('2012 HR 배정표'!AF1458)=TRUE,"-",'2012 HR 배정표'!AF1458)</x:f>
        <x:v>-</x:v>
      </x:c>
      <x:c r="AB1460" s="46" t="str">
        <x:f>IF(ISBLANK('2012 HR 배정표'!AF1458)=TRUE,"-",IF(ISERROR((HLOOKUP($A$5,Prj_list!$O$6:$Z$7,2)*'2012 HR 배정표'!AG1458)/HLOOKUP($A$5,Prj_list!$O$6:$Z$7,2))=TRUE,"-",(HLOOKUP($A$5,Prj_list!$O$6:$Z$7,2)*'2012 HR 배정표'!AG1458)/HLOOKUP($A$5,Prj_list!$O$6:$Z$7,2)))</x:f>
        <x:v>-</x:v>
      </x:c>
      <x:c r="AC1460" s="45" t="str">
        <x:f>IF(ISBLANK('2012 HR 배정표'!AH1458)=TRUE,"-",'2012 HR 배정표'!AH1458)</x:f>
        <x:v>-</x:v>
      </x:c>
      <x:c r="AD1460" s="46" t="str">
        <x:f>IF(ISBLANK('2012 HR 배정표'!AH1458)=TRUE,"-",IF(ISERROR((HLOOKUP($A$5,Prj_list!$O$6:$Z$7,2)*'2012 HR 배정표'!AI1458)/HLOOKUP($A$5,Prj_list!$O$6:$Z$7,2))=TRUE,"-",(HLOOKUP($A$5,Prj_list!$O$6:$Z$7,2)*'2012 HR 배정표'!AI1458)/HLOOKUP($A$5,Prj_list!$O$6:$Z$7,2)))</x:f>
        <x:v>-</x:v>
      </x:c>
      <x:c r="AE1460" s="45" t="str">
        <x:f>IF(ISBLANK('2012 HR 배정표'!AJ1458)=TRUE,"-",'2012 HR 배정표'!AJ1458)</x:f>
        <x:v>-</x:v>
      </x:c>
      <x:c r="AF1460" s="46" t="str">
        <x:f>IF(ISBLANK('2012 HR 배정표'!AJ1458)=TRUE,"-",IF(ISERROR((HLOOKUP($A$5,Prj_list!$O$6:$Z$7,2)*'2012 HR 배정표'!AK1458)/HLOOKUP($A$5,Prj_list!$O$6:$Z$7,2))=TRUE,"-",(HLOOKUP($A$5,Prj_list!$O$6:$Z$7,2)*'2012 HR 배정표'!AK1458)/HLOOKUP($A$5,Prj_list!$O$6:$Z$7,2)))</x:f>
        <x:v>-</x:v>
      </x:c>
      <x:c r="AG1460" s="45" t="str">
        <x:f>IF(ISBLANK('2012 HR 배정표'!AL1458)=TRUE,"-",'2012 HR 배정표'!AL1458)</x:f>
        <x:v>-</x:v>
      </x:c>
      <x:c r="AH1460" s="46" t="str">
        <x:f>IF(ISBLANK('2012 HR 배정표'!AL1458)=TRUE,"-",IF(ISERROR((HLOOKUP($A$5,Prj_list!$O$6:$Z$7,2)*'2012 HR 배정표'!AM1458)/HLOOKUP($A$5,Prj_list!$O$6:$Z$7,2))=TRUE,"-",(HLOOKUP($A$5,Prj_list!$O$6:$Z$7,2)*'2012 HR 배정표'!AM1458)/HLOOKUP($A$5,Prj_list!$O$6:$Z$7,2)))</x:f>
        <x:v>-</x:v>
      </x:c>
      <x:c r="AI1460" s="45" t="str">
        <x:f>IF(ISBLANK('2012 HR 배정표'!AN1458)=TRUE,"-",'2012 HR 배정표'!AN1458)</x:f>
        <x:v>-</x:v>
      </x:c>
      <x:c r="AJ1460" s="46" t="str">
        <x:f>IF(ISBLANK('2012 HR 배정표'!AN1458)=TRUE,"-",IF(ISERROR((HLOOKUP($A$5,Prj_list!$O$6:$Z$7,2)*'2012 HR 배정표'!AO1458)/HLOOKUP($A$5,Prj_list!$O$6:$Z$7,2))=TRUE,"-",(HLOOKUP($A$5,Prj_list!$O$6:$Z$7,2)*'2012 HR 배정표'!AO1458)/HLOOKUP($A$5,Prj_list!$O$6:$Z$7,2)))</x:f>
        <x:v>-</x:v>
      </x:c>
      <x:c r="AK1460" s="45" t="str">
        <x:f>IF(ISBLANK('2012 HR 배정표'!AP1458)=TRUE,"-",'2012 HR 배정표'!AP1458)</x:f>
        <x:v>-</x:v>
      </x:c>
      <x:c r="AL1460" s="46" t="str">
        <x:f>IF(ISBLANK('2012 HR 배정표'!AP1458)=TRUE,"-",IF(ISERROR((HLOOKUP($A$5,Prj_list!$O$6:$Z$7,2)*'2012 HR 배정표'!AQ1458)/HLOOKUP($A$5,Prj_list!$O$6:$Z$7,2))=TRUE,"-",(HLOOKUP($A$5,Prj_list!$O$6:$Z$7,2)*'2012 HR 배정표'!AQ1458)/HLOOKUP($A$5,Prj_list!$O$6:$Z$7,2)))</x:f>
        <x:v>-</x:v>
      </x:c>
      <x:c r="AM1460" s="45" t="str">
        <x:f>IF(ISBLANK('2012 HR 배정표'!AR1458)=TRUE,"-",'2012 HR 배정표'!AR1458)</x:f>
        <x:v>-</x:v>
      </x:c>
      <x:c r="AN1460" s="46" t="str">
        <x:f>IF(ISBLANK('2012 HR 배정표'!AR1458)=TRUE,"-",IF(ISERROR((HLOOKUP($A$5,Prj_list!$O$6:$Z$7,2)*'2012 HR 배정표'!AS1458)/HLOOKUP($A$5,Prj_list!$O$6:$Z$7,2))=TRUE,"-",(HLOOKUP($A$5,Prj_list!$O$6:$Z$7,2)*'2012 HR 배정표'!AS1458)/HLOOKUP($A$5,Prj_list!$O$6:$Z$7,2)))</x:f>
        <x:v>-</x:v>
      </x:c>
      <x:c r="AO1460" s="45" t="str">
        <x:f>IF(ISBLANK('2012 HR 배정표'!AT1458)=TRUE,"-",'2012 HR 배정표'!AT1458)</x:f>
        <x:v>-</x:v>
      </x:c>
      <x:c r="AP1460" s="46" t="str">
        <x:f>IF(ISBLANK('2012 HR 배정표'!AT1458)=TRUE,"-",IF(ISERROR((HLOOKUP($A$5,Prj_list!$O$6:$Z$7,2)*'2012 HR 배정표'!AU1458)/HLOOKUP($A$5,Prj_list!$O$6:$Z$7,2))=TRUE,"-",(HLOOKUP($A$5,Prj_list!$O$6:$Z$7,2)*'2012 HR 배정표'!AU1458)/HLOOKUP($A$5,Prj_list!$O$6:$Z$7,2)))</x:f>
        <x:v>-</x:v>
      </x:c>
      <x:c r="AQ1460" s="45" t="str">
        <x:f>IF(ISBLANK('2012 HR 배정표'!AV1458)=TRUE,"-",'2012 HR 배정표'!AV1458)</x:f>
        <x:v>-</x:v>
      </x:c>
      <x:c r="AR1460" s="46" t="str">
        <x:f>IF(ISBLANK('2012 HR 배정표'!AV1458)=TRUE,"-",IF(ISERROR((HLOOKUP($A$5,Prj_list!$O$6:$Z$7,2)*'2012 HR 배정표'!AW1458)/HLOOKUP($A$5,Prj_list!$O$6:$Z$7,2))=TRUE,"-",(HLOOKUP($A$5,Prj_list!$O$6:$Z$7,2)*'2012 HR 배정표'!AW1458)/HLOOKUP($A$5,Prj_list!$O$6:$Z$7,2)))</x:f>
        <x:v>-</x:v>
      </x:c>
      <x:c r="AS1460" s="45" t="str">
        <x:f>IF(ISBLANK('2012 HR 배정표'!AX1458)=TRUE,"-",'2012 HR 배정표'!AX1458)</x:f>
        <x:v>-</x:v>
      </x:c>
      <x:c r="AT1460" s="46" t="str">
        <x:f>IF(ISBLANK('2012 HR 배정표'!AX1458)=TRUE,"-",IF(ISERROR((HLOOKUP($A$5,Prj_list!$O$6:$Z$7,2)*'2012 HR 배정표'!AY1458)/HLOOKUP($A$5,Prj_list!$O$6:$Z$7,2))=TRUE,"-",(HLOOKUP($A$5,Prj_list!$O$6:$Z$7,2)*'2012 HR 배정표'!AY1458)/HLOOKUP($A$5,Prj_list!$O$6:$Z$7,2)))</x:f>
        <x:v>-</x:v>
      </x:c>
      <x:c r="AU1460" s="45" t="str">
        <x:f>IF(ISBLANK('2012 HR 배정표'!AZ1458)=TRUE,"-",'2012 HR 배정표'!AZ1458)</x:f>
        <x:v>-</x:v>
      </x:c>
      <x:c r="AV1460" s="46" t="str">
        <x:f>IF(ISBLANK('2012 HR 배정표'!AZ1458)=TRUE,"-",IF(ISERROR((HLOOKUP($A$5,Prj_list!$O$6:$Z$7,2)*'2012 HR 배정표'!BA1458)/HLOOKUP($A$5,Prj_list!$O$6:$Z$7,2))=TRUE,"-",(HLOOKUP($A$5,Prj_list!$O$6:$Z$7,2)*'2012 HR 배정표'!BA1458)/HLOOKUP($A$5,Prj_list!$O$6:$Z$7,2)))</x:f>
        <x:v>-</x:v>
      </x:c>
      <x:c r="AW1460" s="34" t="str">
        <x:f t="shared" si="46"/>
        <x:v/>
      </x:c>
      <x:c r="AX1460" s="41">
        <x:f t="shared" si="45"/>
        <x:v>0</x:v>
      </x:c>
    </x:row>
    <x:row r="1461" spans="1:50">
      <x:c r="A1461" s="45" t="str">
        <x:f>IF(ISBLANK('2012 HR 배정표'!F1459)=TRUE,"-",'2012 HR 배정표'!F1459)</x:f>
        <x:v>-</x:v>
      </x:c>
      <x:c r="B1461" s="46" t="str">
        <x:f>IF(ISBLANK('2012 HR 배정표'!F1459)=TRUE,"-",IF(ISERROR((HLOOKUP($A$5,Prj_list!$O$6:$Z$7,2)*'2012 HR 배정표'!G1459)/HLOOKUP($A$5,Prj_list!$O$6:$Z$7,2))=TRUE,"-",(HLOOKUP($A$5,Prj_list!$O$6:$Z$7,2)*'2012 HR 배정표'!G1459)/HLOOKUP($A$5,Prj_list!$O$6:$Z$7,2)))</x:f>
        <x:v>-</x:v>
      </x:c>
      <x:c r="C1461" s="45" t="str">
        <x:f>IF(ISBLANK('2012 HR 배정표'!H1459)=TRUE,"-",'2012 HR 배정표'!H1459)</x:f>
        <x:v>-</x:v>
      </x:c>
      <x:c r="D1461" s="46" t="str">
        <x:f>IF(ISBLANK('2012 HR 배정표'!H1459)=TRUE,"-",IF(ISERROR((HLOOKUP($A$5,Prj_list!$O$6:$Z$7,2)*'2012 HR 배정표'!I1459)/HLOOKUP($A$5,Prj_list!$O$6:$Z$7,2))=TRUE,"-",(HLOOKUP($A$5,Prj_list!$O$6:$Z$7,2)*'2012 HR 배정표'!I1459)/HLOOKUP($A$5,Prj_list!$O$6:$Z$7,2)))</x:f>
        <x:v>-</x:v>
      </x:c>
      <x:c r="E1461" s="45" t="str">
        <x:f>IF(ISBLANK('2012 HR 배정표'!J1459)=TRUE,"-",'2012 HR 배정표'!J1459)</x:f>
        <x:v>-</x:v>
      </x:c>
      <x:c r="F1461" s="46" t="str">
        <x:f>IF(ISBLANK('2012 HR 배정표'!J1459)=TRUE,"-",IF(ISERROR((HLOOKUP($A$5,Prj_list!$O$6:$Z$7,2)*'2012 HR 배정표'!K1459)/HLOOKUP($A$5,Prj_list!$O$6:$Z$7,2))=TRUE,"-",(HLOOKUP($A$5,Prj_list!$O$6:$Z$7,2)*'2012 HR 배정표'!K1459)/HLOOKUP($A$5,Prj_list!$O$6:$Z$7,2)))</x:f>
        <x:v>-</x:v>
      </x:c>
      <x:c r="G1461" s="45" t="str">
        <x:f>IF(ISBLANK('2012 HR 배정표'!L1459)=TRUE,"-",'2012 HR 배정표'!L1459)</x:f>
        <x:v>-</x:v>
      </x:c>
      <x:c r="H1461" s="46" t="str">
        <x:f>IF(ISBLANK('2012 HR 배정표'!L1459)=TRUE,"-",IF(ISERROR((HLOOKUP($A$5,Prj_list!$O$6:$Z$7,2)*'2012 HR 배정표'!M1459)/HLOOKUP($A$5,Prj_list!$O$6:$Z$7,2))=TRUE,"-",(HLOOKUP($A$5,Prj_list!$O$6:$Z$7,2)*'2012 HR 배정표'!M1459)/HLOOKUP($A$5,Prj_list!$O$6:$Z$7,2)))</x:f>
        <x:v>-</x:v>
      </x:c>
      <x:c r="I1461" s="45" t="str">
        <x:f>IF(ISBLANK('2012 HR 배정표'!N1459)=TRUE,"-",'2012 HR 배정표'!N1459)</x:f>
        <x:v>-</x:v>
      </x:c>
      <x:c r="J1461" s="46" t="str">
        <x:f>IF(ISBLANK('2012 HR 배정표'!N1459)=TRUE,"-",IF(ISERROR((HLOOKUP($A$5,Prj_list!$O$6:$Z$7,2)*'2012 HR 배정표'!O1459)/HLOOKUP($A$5,Prj_list!$O$6:$Z$7,2))=TRUE,"-",(HLOOKUP($A$5,Prj_list!$O$6:$Z$7,2)*'2012 HR 배정표'!O1459)/HLOOKUP($A$5,Prj_list!$O$6:$Z$7,2)))</x:f>
        <x:v>-</x:v>
      </x:c>
      <x:c r="K1461" s="45" t="str">
        <x:f>IF(ISBLANK('2012 HR 배정표'!P1459)=TRUE,"-",'2012 HR 배정표'!P1459)</x:f>
        <x:v>-</x:v>
      </x:c>
      <x:c r="L1461" s="46" t="str">
        <x:f>IF(ISBLANK('2012 HR 배정표'!P1459)=TRUE,"-",IF(ISERROR((HLOOKUP($A$5,Prj_list!$O$6:$Z$7,2)*'2012 HR 배정표'!Q1459)/HLOOKUP($A$5,Prj_list!$O$6:$Z$7,2))=TRUE,"-",(HLOOKUP($A$5,Prj_list!$O$6:$Z$7,2)*'2012 HR 배정표'!Q1459)/HLOOKUP($A$5,Prj_list!$O$6:$Z$7,2)))</x:f>
        <x:v>-</x:v>
      </x:c>
      <x:c r="M1461" s="45" t="str">
        <x:f>IF(ISBLANK('2012 HR 배정표'!R1459)=TRUE,"-",'2012 HR 배정표'!R1459)</x:f>
        <x:v>-</x:v>
      </x:c>
      <x:c r="N1461" s="46" t="str">
        <x:f>IF(ISBLANK('2012 HR 배정표'!R1459)=TRUE,"-",IF(ISERROR((HLOOKUP($A$5,Prj_list!$O$6:$Z$7,2)*'2012 HR 배정표'!S1459)/HLOOKUP($A$5,Prj_list!$O$6:$Z$7,2))=TRUE,"-",(HLOOKUP($A$5,Prj_list!$O$6:$Z$7,2)*'2012 HR 배정표'!S1459)/HLOOKUP($A$5,Prj_list!$O$6:$Z$7,2)))</x:f>
        <x:v>-</x:v>
      </x:c>
      <x:c r="O1461" s="45" t="str">
        <x:f>IF(ISBLANK('2012 HR 배정표'!T1459)=TRUE,"-",'2012 HR 배정표'!T1459)</x:f>
        <x:v>-</x:v>
      </x:c>
      <x:c r="P1461" s="46" t="str">
        <x:f>IF(ISBLANK('2012 HR 배정표'!T1459)=TRUE,"-",IF(ISERROR((HLOOKUP($A$5,Prj_list!$O$6:$Z$7,2)*'2012 HR 배정표'!U1459)/HLOOKUP($A$5,Prj_list!$O$6:$Z$7,2))=TRUE,"-",(HLOOKUP($A$5,Prj_list!$O$6:$Z$7,2)*'2012 HR 배정표'!U1459)/HLOOKUP($A$5,Prj_list!$O$6:$Z$7,2)))</x:f>
        <x:v>-</x:v>
      </x:c>
      <x:c r="Q1461" s="45" t="str">
        <x:f>IF(ISBLANK('2012 HR 배정표'!V1459)=TRUE,"-",'2012 HR 배정표'!V1459)</x:f>
        <x:v>-</x:v>
      </x:c>
      <x:c r="R1461" s="46" t="str">
        <x:f>IF(ISBLANK('2012 HR 배정표'!V1459)=TRUE,"-",IF(ISERROR((HLOOKUP($A$5,Prj_list!$O$6:$Z$7,2)*'2012 HR 배정표'!W1459)/HLOOKUP($A$5,Prj_list!$O$6:$Z$7,2))=TRUE,"-",(HLOOKUP($A$5,Prj_list!$O$6:$Z$7,2)*'2012 HR 배정표'!W1459)/HLOOKUP($A$5,Prj_list!$O$6:$Z$7,2)))</x:f>
        <x:v>-</x:v>
      </x:c>
      <x:c r="S1461" s="45" t="str">
        <x:f>IF(ISBLANK('2012 HR 배정표'!X1459)=TRUE,"-",'2012 HR 배정표'!X1459)</x:f>
        <x:v>-</x:v>
      </x:c>
      <x:c r="T1461" s="46" t="str">
        <x:f>IF(ISBLANK('2012 HR 배정표'!X1459)=TRUE,"-",IF(ISERROR((HLOOKUP($A$5,Prj_list!$O$6:$Z$7,2)*'2012 HR 배정표'!Y1459)/HLOOKUP($A$5,Prj_list!$O$6:$Z$7,2))=TRUE,"-",(HLOOKUP($A$5,Prj_list!$O$6:$Z$7,2)*'2012 HR 배정표'!Y1459)/HLOOKUP($A$5,Prj_list!$O$6:$Z$7,2)))</x:f>
        <x:v>-</x:v>
      </x:c>
      <x:c r="U1461" s="45" t="str">
        <x:f>IF(ISBLANK('2012 HR 배정표'!Z1459)=TRUE,"-",'2012 HR 배정표'!Z1459)</x:f>
        <x:v>-</x:v>
      </x:c>
      <x:c r="V1461" s="46" t="str">
        <x:f>IF(ISBLANK('2012 HR 배정표'!Z1459)=TRUE,"-",IF(ISERROR((HLOOKUP($A$5,Prj_list!$O$6:$Z$7,2)*'2012 HR 배정표'!AA1459)/HLOOKUP($A$5,Prj_list!$O$6:$Z$7,2))=TRUE,"-",(HLOOKUP($A$5,Prj_list!$O$6:$Z$7,2)*'2012 HR 배정표'!AA1459)/HLOOKUP($A$5,Prj_list!$O$6:$Z$7,2)))</x:f>
        <x:v>-</x:v>
      </x:c>
      <x:c r="W1461" s="45" t="str">
        <x:f>IF(ISBLANK('2012 HR 배정표'!AB1459)=TRUE,"-",'2012 HR 배정표'!AB1459)</x:f>
        <x:v>-</x:v>
      </x:c>
      <x:c r="X1461" s="46" t="str">
        <x:f>IF(ISBLANK('2012 HR 배정표'!AB1459)=TRUE,"-",IF(ISERROR((HLOOKUP($A$5,Prj_list!$O$6:$Z$7,2)*'2012 HR 배정표'!AC1459)/HLOOKUP($A$5,Prj_list!$O$6:$Z$7,2))=TRUE,"-",(HLOOKUP($A$5,Prj_list!$O$6:$Z$7,2)*'2012 HR 배정표'!AC1459)/HLOOKUP($A$5,Prj_list!$O$6:$Z$7,2)))</x:f>
        <x:v>-</x:v>
      </x:c>
      <x:c r="Y1461" s="45" t="str">
        <x:f>IF(ISBLANK('2012 HR 배정표'!AD1459)=TRUE,"-",'2012 HR 배정표'!AD1459)</x:f>
        <x:v>-</x:v>
      </x:c>
      <x:c r="Z1461" s="46" t="str">
        <x:f>IF(ISBLANK('2012 HR 배정표'!AD1459)=TRUE,"-",IF(ISERROR((HLOOKUP($A$5,Prj_list!$O$6:$Z$7,2)*'2012 HR 배정표'!AE1459)/HLOOKUP($A$5,Prj_list!$O$6:$Z$7,2))=TRUE,"-",(HLOOKUP($A$5,Prj_list!$O$6:$Z$7,2)*'2012 HR 배정표'!AE1459)/HLOOKUP($A$5,Prj_list!$O$6:$Z$7,2)))</x:f>
        <x:v>-</x:v>
      </x:c>
      <x:c r="AA1461" s="45" t="str">
        <x:f>IF(ISBLANK('2012 HR 배정표'!AF1459)=TRUE,"-",'2012 HR 배정표'!AF1459)</x:f>
        <x:v>-</x:v>
      </x:c>
      <x:c r="AB1461" s="46" t="str">
        <x:f>IF(ISBLANK('2012 HR 배정표'!AF1459)=TRUE,"-",IF(ISERROR((HLOOKUP($A$5,Prj_list!$O$6:$Z$7,2)*'2012 HR 배정표'!AG1459)/HLOOKUP($A$5,Prj_list!$O$6:$Z$7,2))=TRUE,"-",(HLOOKUP($A$5,Prj_list!$O$6:$Z$7,2)*'2012 HR 배정표'!AG1459)/HLOOKUP($A$5,Prj_list!$O$6:$Z$7,2)))</x:f>
        <x:v>-</x:v>
      </x:c>
      <x:c r="AC1461" s="45" t="str">
        <x:f>IF(ISBLANK('2012 HR 배정표'!AH1459)=TRUE,"-",'2012 HR 배정표'!AH1459)</x:f>
        <x:v>-</x:v>
      </x:c>
      <x:c r="AD1461" s="46" t="str">
        <x:f>IF(ISBLANK('2012 HR 배정표'!AH1459)=TRUE,"-",IF(ISERROR((HLOOKUP($A$5,Prj_list!$O$6:$Z$7,2)*'2012 HR 배정표'!AI1459)/HLOOKUP($A$5,Prj_list!$O$6:$Z$7,2))=TRUE,"-",(HLOOKUP($A$5,Prj_list!$O$6:$Z$7,2)*'2012 HR 배정표'!AI1459)/HLOOKUP($A$5,Prj_list!$O$6:$Z$7,2)))</x:f>
        <x:v>-</x:v>
      </x:c>
      <x:c r="AE1461" s="45" t="str">
        <x:f>IF(ISBLANK('2012 HR 배정표'!AJ1459)=TRUE,"-",'2012 HR 배정표'!AJ1459)</x:f>
        <x:v>-</x:v>
      </x:c>
      <x:c r="AF1461" s="46" t="str">
        <x:f>IF(ISBLANK('2012 HR 배정표'!AJ1459)=TRUE,"-",IF(ISERROR((HLOOKUP($A$5,Prj_list!$O$6:$Z$7,2)*'2012 HR 배정표'!AK1459)/HLOOKUP($A$5,Prj_list!$O$6:$Z$7,2))=TRUE,"-",(HLOOKUP($A$5,Prj_list!$O$6:$Z$7,2)*'2012 HR 배정표'!AK1459)/HLOOKUP($A$5,Prj_list!$O$6:$Z$7,2)))</x:f>
        <x:v>-</x:v>
      </x:c>
      <x:c r="AG1461" s="45" t="str">
        <x:f>IF(ISBLANK('2012 HR 배정표'!AL1459)=TRUE,"-",'2012 HR 배정표'!AL1459)</x:f>
        <x:v>-</x:v>
      </x:c>
      <x:c r="AH1461" s="46" t="str">
        <x:f>IF(ISBLANK('2012 HR 배정표'!AL1459)=TRUE,"-",IF(ISERROR((HLOOKUP($A$5,Prj_list!$O$6:$Z$7,2)*'2012 HR 배정표'!AM1459)/HLOOKUP($A$5,Prj_list!$O$6:$Z$7,2))=TRUE,"-",(HLOOKUP($A$5,Prj_list!$O$6:$Z$7,2)*'2012 HR 배정표'!AM1459)/HLOOKUP($A$5,Prj_list!$O$6:$Z$7,2)))</x:f>
        <x:v>-</x:v>
      </x:c>
      <x:c r="AI1461" s="45" t="str">
        <x:f>IF(ISBLANK('2012 HR 배정표'!AN1459)=TRUE,"-",'2012 HR 배정표'!AN1459)</x:f>
        <x:v>-</x:v>
      </x:c>
      <x:c r="AJ1461" s="46" t="str">
        <x:f>IF(ISBLANK('2012 HR 배정표'!AN1459)=TRUE,"-",IF(ISERROR((HLOOKUP($A$5,Prj_list!$O$6:$Z$7,2)*'2012 HR 배정표'!AO1459)/HLOOKUP($A$5,Prj_list!$O$6:$Z$7,2))=TRUE,"-",(HLOOKUP($A$5,Prj_list!$O$6:$Z$7,2)*'2012 HR 배정표'!AO1459)/HLOOKUP($A$5,Prj_list!$O$6:$Z$7,2)))</x:f>
        <x:v>-</x:v>
      </x:c>
      <x:c r="AK1461" s="45" t="str">
        <x:f>IF(ISBLANK('2012 HR 배정표'!AP1459)=TRUE,"-",'2012 HR 배정표'!AP1459)</x:f>
        <x:v>-</x:v>
      </x:c>
      <x:c r="AL1461" s="46" t="str">
        <x:f>IF(ISBLANK('2012 HR 배정표'!AP1459)=TRUE,"-",IF(ISERROR((HLOOKUP($A$5,Prj_list!$O$6:$Z$7,2)*'2012 HR 배정표'!AQ1459)/HLOOKUP($A$5,Prj_list!$O$6:$Z$7,2))=TRUE,"-",(HLOOKUP($A$5,Prj_list!$O$6:$Z$7,2)*'2012 HR 배정표'!AQ1459)/HLOOKUP($A$5,Prj_list!$O$6:$Z$7,2)))</x:f>
        <x:v>-</x:v>
      </x:c>
      <x:c r="AM1461" s="45" t="str">
        <x:f>IF(ISBLANK('2012 HR 배정표'!AR1459)=TRUE,"-",'2012 HR 배정표'!AR1459)</x:f>
        <x:v>-</x:v>
      </x:c>
      <x:c r="AN1461" s="46" t="str">
        <x:f>IF(ISBLANK('2012 HR 배정표'!AR1459)=TRUE,"-",IF(ISERROR((HLOOKUP($A$5,Prj_list!$O$6:$Z$7,2)*'2012 HR 배정표'!AS1459)/HLOOKUP($A$5,Prj_list!$O$6:$Z$7,2))=TRUE,"-",(HLOOKUP($A$5,Prj_list!$O$6:$Z$7,2)*'2012 HR 배정표'!AS1459)/HLOOKUP($A$5,Prj_list!$O$6:$Z$7,2)))</x:f>
        <x:v>-</x:v>
      </x:c>
      <x:c r="AO1461" s="45" t="str">
        <x:f>IF(ISBLANK('2012 HR 배정표'!AT1459)=TRUE,"-",'2012 HR 배정표'!AT1459)</x:f>
        <x:v>-</x:v>
      </x:c>
      <x:c r="AP1461" s="46" t="str">
        <x:f>IF(ISBLANK('2012 HR 배정표'!AT1459)=TRUE,"-",IF(ISERROR((HLOOKUP($A$5,Prj_list!$O$6:$Z$7,2)*'2012 HR 배정표'!AU1459)/HLOOKUP($A$5,Prj_list!$O$6:$Z$7,2))=TRUE,"-",(HLOOKUP($A$5,Prj_list!$O$6:$Z$7,2)*'2012 HR 배정표'!AU1459)/HLOOKUP($A$5,Prj_list!$O$6:$Z$7,2)))</x:f>
        <x:v>-</x:v>
      </x:c>
      <x:c r="AQ1461" s="45" t="str">
        <x:f>IF(ISBLANK('2012 HR 배정표'!AV1459)=TRUE,"-",'2012 HR 배정표'!AV1459)</x:f>
        <x:v>-</x:v>
      </x:c>
      <x:c r="AR1461" s="46" t="str">
        <x:f>IF(ISBLANK('2012 HR 배정표'!AV1459)=TRUE,"-",IF(ISERROR((HLOOKUP($A$5,Prj_list!$O$6:$Z$7,2)*'2012 HR 배정표'!AW1459)/HLOOKUP($A$5,Prj_list!$O$6:$Z$7,2))=TRUE,"-",(HLOOKUP($A$5,Prj_list!$O$6:$Z$7,2)*'2012 HR 배정표'!AW1459)/HLOOKUP($A$5,Prj_list!$O$6:$Z$7,2)))</x:f>
        <x:v>-</x:v>
      </x:c>
      <x:c r="AS1461" s="45" t="str">
        <x:f>IF(ISBLANK('2012 HR 배정표'!AX1459)=TRUE,"-",'2012 HR 배정표'!AX1459)</x:f>
        <x:v>-</x:v>
      </x:c>
      <x:c r="AT1461" s="46" t="str">
        <x:f>IF(ISBLANK('2012 HR 배정표'!AX1459)=TRUE,"-",IF(ISERROR((HLOOKUP($A$5,Prj_list!$O$6:$Z$7,2)*'2012 HR 배정표'!AY1459)/HLOOKUP($A$5,Prj_list!$O$6:$Z$7,2))=TRUE,"-",(HLOOKUP($A$5,Prj_list!$O$6:$Z$7,2)*'2012 HR 배정표'!AY1459)/HLOOKUP($A$5,Prj_list!$O$6:$Z$7,2)))</x:f>
        <x:v>-</x:v>
      </x:c>
      <x:c r="AU1461" s="45" t="str">
        <x:f>IF(ISBLANK('2012 HR 배정표'!AZ1459)=TRUE,"-",'2012 HR 배정표'!AZ1459)</x:f>
        <x:v>-</x:v>
      </x:c>
      <x:c r="AV1461" s="46" t="str">
        <x:f>IF(ISBLANK('2012 HR 배정표'!AZ1459)=TRUE,"-",IF(ISERROR((HLOOKUP($A$5,Prj_list!$O$6:$Z$7,2)*'2012 HR 배정표'!BA1459)/HLOOKUP($A$5,Prj_list!$O$6:$Z$7,2))=TRUE,"-",(HLOOKUP($A$5,Prj_list!$O$6:$Z$7,2)*'2012 HR 배정표'!BA1459)/HLOOKUP($A$5,Prj_list!$O$6:$Z$7,2)))</x:f>
        <x:v>-</x:v>
      </x:c>
      <x:c r="AW1461" s="34" t="str">
        <x:f t="shared" si="46"/>
        <x:v/>
      </x:c>
      <x:c r="AX1461" s="41">
        <x:f t="shared" si="45"/>
        <x:v>0</x:v>
      </x:c>
    </x:row>
    <x:row r="1462" spans="1:50">
      <x:c r="A1462" s="45" t="str">
        <x:f>IF(ISBLANK('2012 HR 배정표'!F1460)=TRUE,"-",'2012 HR 배정표'!F1460)</x:f>
        <x:v>-</x:v>
      </x:c>
      <x:c r="B1462" s="46" t="str">
        <x:f>IF(ISBLANK('2012 HR 배정표'!F1460)=TRUE,"-",IF(ISERROR((HLOOKUP($A$5,Prj_list!$O$6:$Z$7,2)*'2012 HR 배정표'!G1460)/HLOOKUP($A$5,Prj_list!$O$6:$Z$7,2))=TRUE,"-",(HLOOKUP($A$5,Prj_list!$O$6:$Z$7,2)*'2012 HR 배정표'!G1460)/HLOOKUP($A$5,Prj_list!$O$6:$Z$7,2)))</x:f>
        <x:v>-</x:v>
      </x:c>
      <x:c r="C1462" s="45" t="str">
        <x:f>IF(ISBLANK('2012 HR 배정표'!H1460)=TRUE,"-",'2012 HR 배정표'!H1460)</x:f>
        <x:v>-</x:v>
      </x:c>
      <x:c r="D1462" s="46" t="str">
        <x:f>IF(ISBLANK('2012 HR 배정표'!H1460)=TRUE,"-",IF(ISERROR((HLOOKUP($A$5,Prj_list!$O$6:$Z$7,2)*'2012 HR 배정표'!I1460)/HLOOKUP($A$5,Prj_list!$O$6:$Z$7,2))=TRUE,"-",(HLOOKUP($A$5,Prj_list!$O$6:$Z$7,2)*'2012 HR 배정표'!I1460)/HLOOKUP($A$5,Prj_list!$O$6:$Z$7,2)))</x:f>
        <x:v>-</x:v>
      </x:c>
      <x:c r="E1462" s="45" t="str">
        <x:f>IF(ISBLANK('2012 HR 배정표'!J1460)=TRUE,"-",'2012 HR 배정표'!J1460)</x:f>
        <x:v>-</x:v>
      </x:c>
      <x:c r="F1462" s="46" t="str">
        <x:f>IF(ISBLANK('2012 HR 배정표'!J1460)=TRUE,"-",IF(ISERROR((HLOOKUP($A$5,Prj_list!$O$6:$Z$7,2)*'2012 HR 배정표'!K1460)/HLOOKUP($A$5,Prj_list!$O$6:$Z$7,2))=TRUE,"-",(HLOOKUP($A$5,Prj_list!$O$6:$Z$7,2)*'2012 HR 배정표'!K1460)/HLOOKUP($A$5,Prj_list!$O$6:$Z$7,2)))</x:f>
        <x:v>-</x:v>
      </x:c>
      <x:c r="G1462" s="45" t="str">
        <x:f>IF(ISBLANK('2012 HR 배정표'!L1460)=TRUE,"-",'2012 HR 배정표'!L1460)</x:f>
        <x:v>-</x:v>
      </x:c>
      <x:c r="H1462" s="46" t="str">
        <x:f>IF(ISBLANK('2012 HR 배정표'!L1460)=TRUE,"-",IF(ISERROR((HLOOKUP($A$5,Prj_list!$O$6:$Z$7,2)*'2012 HR 배정표'!M1460)/HLOOKUP($A$5,Prj_list!$O$6:$Z$7,2))=TRUE,"-",(HLOOKUP($A$5,Prj_list!$O$6:$Z$7,2)*'2012 HR 배정표'!M1460)/HLOOKUP($A$5,Prj_list!$O$6:$Z$7,2)))</x:f>
        <x:v>-</x:v>
      </x:c>
      <x:c r="I1462" s="45" t="str">
        <x:f>IF(ISBLANK('2012 HR 배정표'!N1460)=TRUE,"-",'2012 HR 배정표'!N1460)</x:f>
        <x:v>-</x:v>
      </x:c>
      <x:c r="J1462" s="46" t="str">
        <x:f>IF(ISBLANK('2012 HR 배정표'!N1460)=TRUE,"-",IF(ISERROR((HLOOKUP($A$5,Prj_list!$O$6:$Z$7,2)*'2012 HR 배정표'!O1460)/HLOOKUP($A$5,Prj_list!$O$6:$Z$7,2))=TRUE,"-",(HLOOKUP($A$5,Prj_list!$O$6:$Z$7,2)*'2012 HR 배정표'!O1460)/HLOOKUP($A$5,Prj_list!$O$6:$Z$7,2)))</x:f>
        <x:v>-</x:v>
      </x:c>
      <x:c r="K1462" s="45" t="str">
        <x:f>IF(ISBLANK('2012 HR 배정표'!P1460)=TRUE,"-",'2012 HR 배정표'!P1460)</x:f>
        <x:v>-</x:v>
      </x:c>
      <x:c r="L1462" s="46" t="str">
        <x:f>IF(ISBLANK('2012 HR 배정표'!P1460)=TRUE,"-",IF(ISERROR((HLOOKUP($A$5,Prj_list!$O$6:$Z$7,2)*'2012 HR 배정표'!Q1460)/HLOOKUP($A$5,Prj_list!$O$6:$Z$7,2))=TRUE,"-",(HLOOKUP($A$5,Prj_list!$O$6:$Z$7,2)*'2012 HR 배정표'!Q1460)/HLOOKUP($A$5,Prj_list!$O$6:$Z$7,2)))</x:f>
        <x:v>-</x:v>
      </x:c>
      <x:c r="M1462" s="45" t="str">
        <x:f>IF(ISBLANK('2012 HR 배정표'!R1460)=TRUE,"-",'2012 HR 배정표'!R1460)</x:f>
        <x:v>-</x:v>
      </x:c>
      <x:c r="N1462" s="46" t="str">
        <x:f>IF(ISBLANK('2012 HR 배정표'!R1460)=TRUE,"-",IF(ISERROR((HLOOKUP($A$5,Prj_list!$O$6:$Z$7,2)*'2012 HR 배정표'!S1460)/HLOOKUP($A$5,Prj_list!$O$6:$Z$7,2))=TRUE,"-",(HLOOKUP($A$5,Prj_list!$O$6:$Z$7,2)*'2012 HR 배정표'!S1460)/HLOOKUP($A$5,Prj_list!$O$6:$Z$7,2)))</x:f>
        <x:v>-</x:v>
      </x:c>
      <x:c r="O1462" s="45" t="str">
        <x:f>IF(ISBLANK('2012 HR 배정표'!T1460)=TRUE,"-",'2012 HR 배정표'!T1460)</x:f>
        <x:v>-</x:v>
      </x:c>
      <x:c r="P1462" s="46" t="str">
        <x:f>IF(ISBLANK('2012 HR 배정표'!T1460)=TRUE,"-",IF(ISERROR((HLOOKUP($A$5,Prj_list!$O$6:$Z$7,2)*'2012 HR 배정표'!U1460)/HLOOKUP($A$5,Prj_list!$O$6:$Z$7,2))=TRUE,"-",(HLOOKUP($A$5,Prj_list!$O$6:$Z$7,2)*'2012 HR 배정표'!U1460)/HLOOKUP($A$5,Prj_list!$O$6:$Z$7,2)))</x:f>
        <x:v>-</x:v>
      </x:c>
      <x:c r="Q1462" s="45" t="str">
        <x:f>IF(ISBLANK('2012 HR 배정표'!V1460)=TRUE,"-",'2012 HR 배정표'!V1460)</x:f>
        <x:v>-</x:v>
      </x:c>
      <x:c r="R1462" s="46" t="str">
        <x:f>IF(ISBLANK('2012 HR 배정표'!V1460)=TRUE,"-",IF(ISERROR((HLOOKUP($A$5,Prj_list!$O$6:$Z$7,2)*'2012 HR 배정표'!W1460)/HLOOKUP($A$5,Prj_list!$O$6:$Z$7,2))=TRUE,"-",(HLOOKUP($A$5,Prj_list!$O$6:$Z$7,2)*'2012 HR 배정표'!W1460)/HLOOKUP($A$5,Prj_list!$O$6:$Z$7,2)))</x:f>
        <x:v>-</x:v>
      </x:c>
      <x:c r="S1462" s="45" t="str">
        <x:f>IF(ISBLANK('2012 HR 배정표'!X1460)=TRUE,"-",'2012 HR 배정표'!X1460)</x:f>
        <x:v>-</x:v>
      </x:c>
      <x:c r="T1462" s="46" t="str">
        <x:f>IF(ISBLANK('2012 HR 배정표'!X1460)=TRUE,"-",IF(ISERROR((HLOOKUP($A$5,Prj_list!$O$6:$Z$7,2)*'2012 HR 배정표'!Y1460)/HLOOKUP($A$5,Prj_list!$O$6:$Z$7,2))=TRUE,"-",(HLOOKUP($A$5,Prj_list!$O$6:$Z$7,2)*'2012 HR 배정표'!Y1460)/HLOOKUP($A$5,Prj_list!$O$6:$Z$7,2)))</x:f>
        <x:v>-</x:v>
      </x:c>
      <x:c r="U1462" s="45" t="str">
        <x:f>IF(ISBLANK('2012 HR 배정표'!Z1460)=TRUE,"-",'2012 HR 배정표'!Z1460)</x:f>
        <x:v>-</x:v>
      </x:c>
      <x:c r="V1462" s="46" t="str">
        <x:f>IF(ISBLANK('2012 HR 배정표'!Z1460)=TRUE,"-",IF(ISERROR((HLOOKUP($A$5,Prj_list!$O$6:$Z$7,2)*'2012 HR 배정표'!AA1460)/HLOOKUP($A$5,Prj_list!$O$6:$Z$7,2))=TRUE,"-",(HLOOKUP($A$5,Prj_list!$O$6:$Z$7,2)*'2012 HR 배정표'!AA1460)/HLOOKUP($A$5,Prj_list!$O$6:$Z$7,2)))</x:f>
        <x:v>-</x:v>
      </x:c>
      <x:c r="W1462" s="45" t="str">
        <x:f>IF(ISBLANK('2012 HR 배정표'!AB1460)=TRUE,"-",'2012 HR 배정표'!AB1460)</x:f>
        <x:v>-</x:v>
      </x:c>
      <x:c r="X1462" s="46" t="str">
        <x:f>IF(ISBLANK('2012 HR 배정표'!AB1460)=TRUE,"-",IF(ISERROR((HLOOKUP($A$5,Prj_list!$O$6:$Z$7,2)*'2012 HR 배정표'!AC1460)/HLOOKUP($A$5,Prj_list!$O$6:$Z$7,2))=TRUE,"-",(HLOOKUP($A$5,Prj_list!$O$6:$Z$7,2)*'2012 HR 배정표'!AC1460)/HLOOKUP($A$5,Prj_list!$O$6:$Z$7,2)))</x:f>
        <x:v>-</x:v>
      </x:c>
      <x:c r="Y1462" s="45" t="str">
        <x:f>IF(ISBLANK('2012 HR 배정표'!AD1460)=TRUE,"-",'2012 HR 배정표'!AD1460)</x:f>
        <x:v>-</x:v>
      </x:c>
      <x:c r="Z1462" s="46" t="str">
        <x:f>IF(ISBLANK('2012 HR 배정표'!AD1460)=TRUE,"-",IF(ISERROR((HLOOKUP($A$5,Prj_list!$O$6:$Z$7,2)*'2012 HR 배정표'!AE1460)/HLOOKUP($A$5,Prj_list!$O$6:$Z$7,2))=TRUE,"-",(HLOOKUP($A$5,Prj_list!$O$6:$Z$7,2)*'2012 HR 배정표'!AE1460)/HLOOKUP($A$5,Prj_list!$O$6:$Z$7,2)))</x:f>
        <x:v>-</x:v>
      </x:c>
      <x:c r="AA1462" s="45" t="str">
        <x:f>IF(ISBLANK('2012 HR 배정표'!AF1460)=TRUE,"-",'2012 HR 배정표'!AF1460)</x:f>
        <x:v>-</x:v>
      </x:c>
      <x:c r="AB1462" s="46" t="str">
        <x:f>IF(ISBLANK('2012 HR 배정표'!AF1460)=TRUE,"-",IF(ISERROR((HLOOKUP($A$5,Prj_list!$O$6:$Z$7,2)*'2012 HR 배정표'!AG1460)/HLOOKUP($A$5,Prj_list!$O$6:$Z$7,2))=TRUE,"-",(HLOOKUP($A$5,Prj_list!$O$6:$Z$7,2)*'2012 HR 배정표'!AG1460)/HLOOKUP($A$5,Prj_list!$O$6:$Z$7,2)))</x:f>
        <x:v>-</x:v>
      </x:c>
      <x:c r="AC1462" s="45" t="str">
        <x:f>IF(ISBLANK('2012 HR 배정표'!AH1460)=TRUE,"-",'2012 HR 배정표'!AH1460)</x:f>
        <x:v>-</x:v>
      </x:c>
      <x:c r="AD1462" s="46" t="str">
        <x:f>IF(ISBLANK('2012 HR 배정표'!AH1460)=TRUE,"-",IF(ISERROR((HLOOKUP($A$5,Prj_list!$O$6:$Z$7,2)*'2012 HR 배정표'!AI1460)/HLOOKUP($A$5,Prj_list!$O$6:$Z$7,2))=TRUE,"-",(HLOOKUP($A$5,Prj_list!$O$6:$Z$7,2)*'2012 HR 배정표'!AI1460)/HLOOKUP($A$5,Prj_list!$O$6:$Z$7,2)))</x:f>
        <x:v>-</x:v>
      </x:c>
      <x:c r="AE1462" s="45" t="str">
        <x:f>IF(ISBLANK('2012 HR 배정표'!AJ1460)=TRUE,"-",'2012 HR 배정표'!AJ1460)</x:f>
        <x:v>-</x:v>
      </x:c>
      <x:c r="AF1462" s="46" t="str">
        <x:f>IF(ISBLANK('2012 HR 배정표'!AJ1460)=TRUE,"-",IF(ISERROR((HLOOKUP($A$5,Prj_list!$O$6:$Z$7,2)*'2012 HR 배정표'!AK1460)/HLOOKUP($A$5,Prj_list!$O$6:$Z$7,2))=TRUE,"-",(HLOOKUP($A$5,Prj_list!$O$6:$Z$7,2)*'2012 HR 배정표'!AK1460)/HLOOKUP($A$5,Prj_list!$O$6:$Z$7,2)))</x:f>
        <x:v>-</x:v>
      </x:c>
      <x:c r="AG1462" s="45" t="str">
        <x:f>IF(ISBLANK('2012 HR 배정표'!AL1460)=TRUE,"-",'2012 HR 배정표'!AL1460)</x:f>
        <x:v>-</x:v>
      </x:c>
      <x:c r="AH1462" s="46" t="str">
        <x:f>IF(ISBLANK('2012 HR 배정표'!AL1460)=TRUE,"-",IF(ISERROR((HLOOKUP($A$5,Prj_list!$O$6:$Z$7,2)*'2012 HR 배정표'!AM1460)/HLOOKUP($A$5,Prj_list!$O$6:$Z$7,2))=TRUE,"-",(HLOOKUP($A$5,Prj_list!$O$6:$Z$7,2)*'2012 HR 배정표'!AM1460)/HLOOKUP($A$5,Prj_list!$O$6:$Z$7,2)))</x:f>
        <x:v>-</x:v>
      </x:c>
      <x:c r="AI1462" s="45" t="str">
        <x:f>IF(ISBLANK('2012 HR 배정표'!AN1460)=TRUE,"-",'2012 HR 배정표'!AN1460)</x:f>
        <x:v>-</x:v>
      </x:c>
      <x:c r="AJ1462" s="46" t="str">
        <x:f>IF(ISBLANK('2012 HR 배정표'!AN1460)=TRUE,"-",IF(ISERROR((HLOOKUP($A$5,Prj_list!$O$6:$Z$7,2)*'2012 HR 배정표'!AO1460)/HLOOKUP($A$5,Prj_list!$O$6:$Z$7,2))=TRUE,"-",(HLOOKUP($A$5,Prj_list!$O$6:$Z$7,2)*'2012 HR 배정표'!AO1460)/HLOOKUP($A$5,Prj_list!$O$6:$Z$7,2)))</x:f>
        <x:v>-</x:v>
      </x:c>
      <x:c r="AK1462" s="45" t="str">
        <x:f>IF(ISBLANK('2012 HR 배정표'!AP1460)=TRUE,"-",'2012 HR 배정표'!AP1460)</x:f>
        <x:v>-</x:v>
      </x:c>
      <x:c r="AL1462" s="46" t="str">
        <x:f>IF(ISBLANK('2012 HR 배정표'!AP1460)=TRUE,"-",IF(ISERROR((HLOOKUP($A$5,Prj_list!$O$6:$Z$7,2)*'2012 HR 배정표'!AQ1460)/HLOOKUP($A$5,Prj_list!$O$6:$Z$7,2))=TRUE,"-",(HLOOKUP($A$5,Prj_list!$O$6:$Z$7,2)*'2012 HR 배정표'!AQ1460)/HLOOKUP($A$5,Prj_list!$O$6:$Z$7,2)))</x:f>
        <x:v>-</x:v>
      </x:c>
      <x:c r="AM1462" s="45" t="str">
        <x:f>IF(ISBLANK('2012 HR 배정표'!AR1460)=TRUE,"-",'2012 HR 배정표'!AR1460)</x:f>
        <x:v>-</x:v>
      </x:c>
      <x:c r="AN1462" s="46" t="str">
        <x:f>IF(ISBLANK('2012 HR 배정표'!AR1460)=TRUE,"-",IF(ISERROR((HLOOKUP($A$5,Prj_list!$O$6:$Z$7,2)*'2012 HR 배정표'!AS1460)/HLOOKUP($A$5,Prj_list!$O$6:$Z$7,2))=TRUE,"-",(HLOOKUP($A$5,Prj_list!$O$6:$Z$7,2)*'2012 HR 배정표'!AS1460)/HLOOKUP($A$5,Prj_list!$O$6:$Z$7,2)))</x:f>
        <x:v>-</x:v>
      </x:c>
      <x:c r="AO1462" s="45" t="str">
        <x:f>IF(ISBLANK('2012 HR 배정표'!AT1460)=TRUE,"-",'2012 HR 배정표'!AT1460)</x:f>
        <x:v>-</x:v>
      </x:c>
      <x:c r="AP1462" s="46" t="str">
        <x:f>IF(ISBLANK('2012 HR 배정표'!AT1460)=TRUE,"-",IF(ISERROR((HLOOKUP($A$5,Prj_list!$O$6:$Z$7,2)*'2012 HR 배정표'!AU1460)/HLOOKUP($A$5,Prj_list!$O$6:$Z$7,2))=TRUE,"-",(HLOOKUP($A$5,Prj_list!$O$6:$Z$7,2)*'2012 HR 배정표'!AU1460)/HLOOKUP($A$5,Prj_list!$O$6:$Z$7,2)))</x:f>
        <x:v>-</x:v>
      </x:c>
      <x:c r="AQ1462" s="45" t="str">
        <x:f>IF(ISBLANK('2012 HR 배정표'!AV1460)=TRUE,"-",'2012 HR 배정표'!AV1460)</x:f>
        <x:v>-</x:v>
      </x:c>
      <x:c r="AR1462" s="46" t="str">
        <x:f>IF(ISBLANK('2012 HR 배정표'!AV1460)=TRUE,"-",IF(ISERROR((HLOOKUP($A$5,Prj_list!$O$6:$Z$7,2)*'2012 HR 배정표'!AW1460)/HLOOKUP($A$5,Prj_list!$O$6:$Z$7,2))=TRUE,"-",(HLOOKUP($A$5,Prj_list!$O$6:$Z$7,2)*'2012 HR 배정표'!AW1460)/HLOOKUP($A$5,Prj_list!$O$6:$Z$7,2)))</x:f>
        <x:v>-</x:v>
      </x:c>
      <x:c r="AS1462" s="45" t="str">
        <x:f>IF(ISBLANK('2012 HR 배정표'!AX1460)=TRUE,"-",'2012 HR 배정표'!AX1460)</x:f>
        <x:v>-</x:v>
      </x:c>
      <x:c r="AT1462" s="46" t="str">
        <x:f>IF(ISBLANK('2012 HR 배정표'!AX1460)=TRUE,"-",IF(ISERROR((HLOOKUP($A$5,Prj_list!$O$6:$Z$7,2)*'2012 HR 배정표'!AY1460)/HLOOKUP($A$5,Prj_list!$O$6:$Z$7,2))=TRUE,"-",(HLOOKUP($A$5,Prj_list!$O$6:$Z$7,2)*'2012 HR 배정표'!AY1460)/HLOOKUP($A$5,Prj_list!$O$6:$Z$7,2)))</x:f>
        <x:v>-</x:v>
      </x:c>
      <x:c r="AU1462" s="45" t="str">
        <x:f>IF(ISBLANK('2012 HR 배정표'!AZ1460)=TRUE,"-",'2012 HR 배정표'!AZ1460)</x:f>
        <x:v>-</x:v>
      </x:c>
      <x:c r="AV1462" s="46" t="str">
        <x:f>IF(ISBLANK('2012 HR 배정표'!AZ1460)=TRUE,"-",IF(ISERROR((HLOOKUP($A$5,Prj_list!$O$6:$Z$7,2)*'2012 HR 배정표'!BA1460)/HLOOKUP($A$5,Prj_list!$O$6:$Z$7,2))=TRUE,"-",(HLOOKUP($A$5,Prj_list!$O$6:$Z$7,2)*'2012 HR 배정표'!BA1460)/HLOOKUP($A$5,Prj_list!$O$6:$Z$7,2)))</x:f>
        <x:v>-</x:v>
      </x:c>
      <x:c r="AW1462" s="34" t="str">
        <x:f t="shared" si="46"/>
        <x:v/>
      </x:c>
      <x:c r="AX1462" s="41">
        <x:f t="shared" si="45"/>
        <x:v>0</x:v>
      </x:c>
    </x:row>
    <x:row r="1463" spans="1:50">
      <x:c r="A1463" s="45" t="str">
        <x:f>IF(ISBLANK('2012 HR 배정표'!F1461)=TRUE,"-",'2012 HR 배정표'!F1461)</x:f>
        <x:v>-</x:v>
      </x:c>
      <x:c r="B1463" s="46" t="str">
        <x:f>IF(ISBLANK('2012 HR 배정표'!F1461)=TRUE,"-",IF(ISERROR((HLOOKUP($A$5,Prj_list!$O$6:$Z$7,2)*'2012 HR 배정표'!G1461)/HLOOKUP($A$5,Prj_list!$O$6:$Z$7,2))=TRUE,"-",(HLOOKUP($A$5,Prj_list!$O$6:$Z$7,2)*'2012 HR 배정표'!G1461)/HLOOKUP($A$5,Prj_list!$O$6:$Z$7,2)))</x:f>
        <x:v>-</x:v>
      </x:c>
      <x:c r="C1463" s="45" t="str">
        <x:f>IF(ISBLANK('2012 HR 배정표'!H1461)=TRUE,"-",'2012 HR 배정표'!H1461)</x:f>
        <x:v>-</x:v>
      </x:c>
      <x:c r="D1463" s="46" t="str">
        <x:f>IF(ISBLANK('2012 HR 배정표'!H1461)=TRUE,"-",IF(ISERROR((HLOOKUP($A$5,Prj_list!$O$6:$Z$7,2)*'2012 HR 배정표'!I1461)/HLOOKUP($A$5,Prj_list!$O$6:$Z$7,2))=TRUE,"-",(HLOOKUP($A$5,Prj_list!$O$6:$Z$7,2)*'2012 HR 배정표'!I1461)/HLOOKUP($A$5,Prj_list!$O$6:$Z$7,2)))</x:f>
        <x:v>-</x:v>
      </x:c>
      <x:c r="E1463" s="45" t="str">
        <x:f>IF(ISBLANK('2012 HR 배정표'!J1461)=TRUE,"-",'2012 HR 배정표'!J1461)</x:f>
        <x:v>-</x:v>
      </x:c>
      <x:c r="F1463" s="46" t="str">
        <x:f>IF(ISBLANK('2012 HR 배정표'!J1461)=TRUE,"-",IF(ISERROR((HLOOKUP($A$5,Prj_list!$O$6:$Z$7,2)*'2012 HR 배정표'!K1461)/HLOOKUP($A$5,Prj_list!$O$6:$Z$7,2))=TRUE,"-",(HLOOKUP($A$5,Prj_list!$O$6:$Z$7,2)*'2012 HR 배정표'!K1461)/HLOOKUP($A$5,Prj_list!$O$6:$Z$7,2)))</x:f>
        <x:v>-</x:v>
      </x:c>
      <x:c r="G1463" s="45" t="str">
        <x:f>IF(ISBLANK('2012 HR 배정표'!L1461)=TRUE,"-",'2012 HR 배정표'!L1461)</x:f>
        <x:v>-</x:v>
      </x:c>
      <x:c r="H1463" s="46" t="str">
        <x:f>IF(ISBLANK('2012 HR 배정표'!L1461)=TRUE,"-",IF(ISERROR((HLOOKUP($A$5,Prj_list!$O$6:$Z$7,2)*'2012 HR 배정표'!M1461)/HLOOKUP($A$5,Prj_list!$O$6:$Z$7,2))=TRUE,"-",(HLOOKUP($A$5,Prj_list!$O$6:$Z$7,2)*'2012 HR 배정표'!M1461)/HLOOKUP($A$5,Prj_list!$O$6:$Z$7,2)))</x:f>
        <x:v>-</x:v>
      </x:c>
      <x:c r="I1463" s="45" t="str">
        <x:f>IF(ISBLANK('2012 HR 배정표'!N1461)=TRUE,"-",'2012 HR 배정표'!N1461)</x:f>
        <x:v>-</x:v>
      </x:c>
      <x:c r="J1463" s="46" t="str">
        <x:f>IF(ISBLANK('2012 HR 배정표'!N1461)=TRUE,"-",IF(ISERROR((HLOOKUP($A$5,Prj_list!$O$6:$Z$7,2)*'2012 HR 배정표'!O1461)/HLOOKUP($A$5,Prj_list!$O$6:$Z$7,2))=TRUE,"-",(HLOOKUP($A$5,Prj_list!$O$6:$Z$7,2)*'2012 HR 배정표'!O1461)/HLOOKUP($A$5,Prj_list!$O$6:$Z$7,2)))</x:f>
        <x:v>-</x:v>
      </x:c>
      <x:c r="K1463" s="45" t="str">
        <x:f>IF(ISBLANK('2012 HR 배정표'!P1461)=TRUE,"-",'2012 HR 배정표'!P1461)</x:f>
        <x:v>-</x:v>
      </x:c>
      <x:c r="L1463" s="46" t="str">
        <x:f>IF(ISBLANK('2012 HR 배정표'!P1461)=TRUE,"-",IF(ISERROR((HLOOKUP($A$5,Prj_list!$O$6:$Z$7,2)*'2012 HR 배정표'!Q1461)/HLOOKUP($A$5,Prj_list!$O$6:$Z$7,2))=TRUE,"-",(HLOOKUP($A$5,Prj_list!$O$6:$Z$7,2)*'2012 HR 배정표'!Q1461)/HLOOKUP($A$5,Prj_list!$O$6:$Z$7,2)))</x:f>
        <x:v>-</x:v>
      </x:c>
      <x:c r="M1463" s="45" t="str">
        <x:f>IF(ISBLANK('2012 HR 배정표'!R1461)=TRUE,"-",'2012 HR 배정표'!R1461)</x:f>
        <x:v>-</x:v>
      </x:c>
      <x:c r="N1463" s="46" t="str">
        <x:f>IF(ISBLANK('2012 HR 배정표'!R1461)=TRUE,"-",IF(ISERROR((HLOOKUP($A$5,Prj_list!$O$6:$Z$7,2)*'2012 HR 배정표'!S1461)/HLOOKUP($A$5,Prj_list!$O$6:$Z$7,2))=TRUE,"-",(HLOOKUP($A$5,Prj_list!$O$6:$Z$7,2)*'2012 HR 배정표'!S1461)/HLOOKUP($A$5,Prj_list!$O$6:$Z$7,2)))</x:f>
        <x:v>-</x:v>
      </x:c>
      <x:c r="O1463" s="45" t="str">
        <x:f>IF(ISBLANK('2012 HR 배정표'!T1461)=TRUE,"-",'2012 HR 배정표'!T1461)</x:f>
        <x:v>-</x:v>
      </x:c>
      <x:c r="P1463" s="46" t="str">
        <x:f>IF(ISBLANK('2012 HR 배정표'!T1461)=TRUE,"-",IF(ISERROR((HLOOKUP($A$5,Prj_list!$O$6:$Z$7,2)*'2012 HR 배정표'!U1461)/HLOOKUP($A$5,Prj_list!$O$6:$Z$7,2))=TRUE,"-",(HLOOKUP($A$5,Prj_list!$O$6:$Z$7,2)*'2012 HR 배정표'!U1461)/HLOOKUP($A$5,Prj_list!$O$6:$Z$7,2)))</x:f>
        <x:v>-</x:v>
      </x:c>
      <x:c r="Q1463" s="45" t="str">
        <x:f>IF(ISBLANK('2012 HR 배정표'!V1461)=TRUE,"-",'2012 HR 배정표'!V1461)</x:f>
        <x:v>-</x:v>
      </x:c>
      <x:c r="R1463" s="46" t="str">
        <x:f>IF(ISBLANK('2012 HR 배정표'!V1461)=TRUE,"-",IF(ISERROR((HLOOKUP($A$5,Prj_list!$O$6:$Z$7,2)*'2012 HR 배정표'!W1461)/HLOOKUP($A$5,Prj_list!$O$6:$Z$7,2))=TRUE,"-",(HLOOKUP($A$5,Prj_list!$O$6:$Z$7,2)*'2012 HR 배정표'!W1461)/HLOOKUP($A$5,Prj_list!$O$6:$Z$7,2)))</x:f>
        <x:v>-</x:v>
      </x:c>
      <x:c r="S1463" s="45" t="str">
        <x:f>IF(ISBLANK('2012 HR 배정표'!X1461)=TRUE,"-",'2012 HR 배정표'!X1461)</x:f>
        <x:v>-</x:v>
      </x:c>
      <x:c r="T1463" s="46" t="str">
        <x:f>IF(ISBLANK('2012 HR 배정표'!X1461)=TRUE,"-",IF(ISERROR((HLOOKUP($A$5,Prj_list!$O$6:$Z$7,2)*'2012 HR 배정표'!Y1461)/HLOOKUP($A$5,Prj_list!$O$6:$Z$7,2))=TRUE,"-",(HLOOKUP($A$5,Prj_list!$O$6:$Z$7,2)*'2012 HR 배정표'!Y1461)/HLOOKUP($A$5,Prj_list!$O$6:$Z$7,2)))</x:f>
        <x:v>-</x:v>
      </x:c>
      <x:c r="U1463" s="45" t="str">
        <x:f>IF(ISBLANK('2012 HR 배정표'!Z1461)=TRUE,"-",'2012 HR 배정표'!Z1461)</x:f>
        <x:v>-</x:v>
      </x:c>
      <x:c r="V1463" s="46" t="str">
        <x:f>IF(ISBLANK('2012 HR 배정표'!Z1461)=TRUE,"-",IF(ISERROR((HLOOKUP($A$5,Prj_list!$O$6:$Z$7,2)*'2012 HR 배정표'!AA1461)/HLOOKUP($A$5,Prj_list!$O$6:$Z$7,2))=TRUE,"-",(HLOOKUP($A$5,Prj_list!$O$6:$Z$7,2)*'2012 HR 배정표'!AA1461)/HLOOKUP($A$5,Prj_list!$O$6:$Z$7,2)))</x:f>
        <x:v>-</x:v>
      </x:c>
      <x:c r="W1463" s="45" t="str">
        <x:f>IF(ISBLANK('2012 HR 배정표'!AB1461)=TRUE,"-",'2012 HR 배정표'!AB1461)</x:f>
        <x:v>-</x:v>
      </x:c>
      <x:c r="X1463" s="46" t="str">
        <x:f>IF(ISBLANK('2012 HR 배정표'!AB1461)=TRUE,"-",IF(ISERROR((HLOOKUP($A$5,Prj_list!$O$6:$Z$7,2)*'2012 HR 배정표'!AC1461)/HLOOKUP($A$5,Prj_list!$O$6:$Z$7,2))=TRUE,"-",(HLOOKUP($A$5,Prj_list!$O$6:$Z$7,2)*'2012 HR 배정표'!AC1461)/HLOOKUP($A$5,Prj_list!$O$6:$Z$7,2)))</x:f>
        <x:v>-</x:v>
      </x:c>
      <x:c r="Y1463" s="45" t="str">
        <x:f>IF(ISBLANK('2012 HR 배정표'!AD1461)=TRUE,"-",'2012 HR 배정표'!AD1461)</x:f>
        <x:v>-</x:v>
      </x:c>
      <x:c r="Z1463" s="46" t="str">
        <x:f>IF(ISBLANK('2012 HR 배정표'!AD1461)=TRUE,"-",IF(ISERROR((HLOOKUP($A$5,Prj_list!$O$6:$Z$7,2)*'2012 HR 배정표'!AE1461)/HLOOKUP($A$5,Prj_list!$O$6:$Z$7,2))=TRUE,"-",(HLOOKUP($A$5,Prj_list!$O$6:$Z$7,2)*'2012 HR 배정표'!AE1461)/HLOOKUP($A$5,Prj_list!$O$6:$Z$7,2)))</x:f>
        <x:v>-</x:v>
      </x:c>
      <x:c r="AA1463" s="45" t="str">
        <x:f>IF(ISBLANK('2012 HR 배정표'!AF1461)=TRUE,"-",'2012 HR 배정표'!AF1461)</x:f>
        <x:v>-</x:v>
      </x:c>
      <x:c r="AB1463" s="46" t="str">
        <x:f>IF(ISBLANK('2012 HR 배정표'!AF1461)=TRUE,"-",IF(ISERROR((HLOOKUP($A$5,Prj_list!$O$6:$Z$7,2)*'2012 HR 배정표'!AG1461)/HLOOKUP($A$5,Prj_list!$O$6:$Z$7,2))=TRUE,"-",(HLOOKUP($A$5,Prj_list!$O$6:$Z$7,2)*'2012 HR 배정표'!AG1461)/HLOOKUP($A$5,Prj_list!$O$6:$Z$7,2)))</x:f>
        <x:v>-</x:v>
      </x:c>
      <x:c r="AC1463" s="45" t="str">
        <x:f>IF(ISBLANK('2012 HR 배정표'!AH1461)=TRUE,"-",'2012 HR 배정표'!AH1461)</x:f>
        <x:v>-</x:v>
      </x:c>
      <x:c r="AD1463" s="46" t="str">
        <x:f>IF(ISBLANK('2012 HR 배정표'!AH1461)=TRUE,"-",IF(ISERROR((HLOOKUP($A$5,Prj_list!$O$6:$Z$7,2)*'2012 HR 배정표'!AI1461)/HLOOKUP($A$5,Prj_list!$O$6:$Z$7,2))=TRUE,"-",(HLOOKUP($A$5,Prj_list!$O$6:$Z$7,2)*'2012 HR 배정표'!AI1461)/HLOOKUP($A$5,Prj_list!$O$6:$Z$7,2)))</x:f>
        <x:v>-</x:v>
      </x:c>
      <x:c r="AE1463" s="45" t="str">
        <x:f>IF(ISBLANK('2012 HR 배정표'!AJ1461)=TRUE,"-",'2012 HR 배정표'!AJ1461)</x:f>
        <x:v>-</x:v>
      </x:c>
      <x:c r="AF1463" s="46" t="str">
        <x:f>IF(ISBLANK('2012 HR 배정표'!AJ1461)=TRUE,"-",IF(ISERROR((HLOOKUP($A$5,Prj_list!$O$6:$Z$7,2)*'2012 HR 배정표'!AK1461)/HLOOKUP($A$5,Prj_list!$O$6:$Z$7,2))=TRUE,"-",(HLOOKUP($A$5,Prj_list!$O$6:$Z$7,2)*'2012 HR 배정표'!AK1461)/HLOOKUP($A$5,Prj_list!$O$6:$Z$7,2)))</x:f>
        <x:v>-</x:v>
      </x:c>
      <x:c r="AG1463" s="45" t="str">
        <x:f>IF(ISBLANK('2012 HR 배정표'!AL1461)=TRUE,"-",'2012 HR 배정표'!AL1461)</x:f>
        <x:v>-</x:v>
      </x:c>
      <x:c r="AH1463" s="46" t="str">
        <x:f>IF(ISBLANK('2012 HR 배정표'!AL1461)=TRUE,"-",IF(ISERROR((HLOOKUP($A$5,Prj_list!$O$6:$Z$7,2)*'2012 HR 배정표'!AM1461)/HLOOKUP($A$5,Prj_list!$O$6:$Z$7,2))=TRUE,"-",(HLOOKUP($A$5,Prj_list!$O$6:$Z$7,2)*'2012 HR 배정표'!AM1461)/HLOOKUP($A$5,Prj_list!$O$6:$Z$7,2)))</x:f>
        <x:v>-</x:v>
      </x:c>
      <x:c r="AI1463" s="45" t="str">
        <x:f>IF(ISBLANK('2012 HR 배정표'!AN1461)=TRUE,"-",'2012 HR 배정표'!AN1461)</x:f>
        <x:v>-</x:v>
      </x:c>
      <x:c r="AJ1463" s="46" t="str">
        <x:f>IF(ISBLANK('2012 HR 배정표'!AN1461)=TRUE,"-",IF(ISERROR((HLOOKUP($A$5,Prj_list!$O$6:$Z$7,2)*'2012 HR 배정표'!AO1461)/HLOOKUP($A$5,Prj_list!$O$6:$Z$7,2))=TRUE,"-",(HLOOKUP($A$5,Prj_list!$O$6:$Z$7,2)*'2012 HR 배정표'!AO1461)/HLOOKUP($A$5,Prj_list!$O$6:$Z$7,2)))</x:f>
        <x:v>-</x:v>
      </x:c>
      <x:c r="AK1463" s="45" t="str">
        <x:f>IF(ISBLANK('2012 HR 배정표'!AP1461)=TRUE,"-",'2012 HR 배정표'!AP1461)</x:f>
        <x:v>-</x:v>
      </x:c>
      <x:c r="AL1463" s="46" t="str">
        <x:f>IF(ISBLANK('2012 HR 배정표'!AP1461)=TRUE,"-",IF(ISERROR((HLOOKUP($A$5,Prj_list!$O$6:$Z$7,2)*'2012 HR 배정표'!AQ1461)/HLOOKUP($A$5,Prj_list!$O$6:$Z$7,2))=TRUE,"-",(HLOOKUP($A$5,Prj_list!$O$6:$Z$7,2)*'2012 HR 배정표'!AQ1461)/HLOOKUP($A$5,Prj_list!$O$6:$Z$7,2)))</x:f>
        <x:v>-</x:v>
      </x:c>
      <x:c r="AM1463" s="45" t="str">
        <x:f>IF(ISBLANK('2012 HR 배정표'!AR1461)=TRUE,"-",'2012 HR 배정표'!AR1461)</x:f>
        <x:v>-</x:v>
      </x:c>
      <x:c r="AN1463" s="46" t="str">
        <x:f>IF(ISBLANK('2012 HR 배정표'!AR1461)=TRUE,"-",IF(ISERROR((HLOOKUP($A$5,Prj_list!$O$6:$Z$7,2)*'2012 HR 배정표'!AS1461)/HLOOKUP($A$5,Prj_list!$O$6:$Z$7,2))=TRUE,"-",(HLOOKUP($A$5,Prj_list!$O$6:$Z$7,2)*'2012 HR 배정표'!AS1461)/HLOOKUP($A$5,Prj_list!$O$6:$Z$7,2)))</x:f>
        <x:v>-</x:v>
      </x:c>
      <x:c r="AO1463" s="45" t="str">
        <x:f>IF(ISBLANK('2012 HR 배정표'!AT1461)=TRUE,"-",'2012 HR 배정표'!AT1461)</x:f>
        <x:v>-</x:v>
      </x:c>
      <x:c r="AP1463" s="46" t="str">
        <x:f>IF(ISBLANK('2012 HR 배정표'!AT1461)=TRUE,"-",IF(ISERROR((HLOOKUP($A$5,Prj_list!$O$6:$Z$7,2)*'2012 HR 배정표'!AU1461)/HLOOKUP($A$5,Prj_list!$O$6:$Z$7,2))=TRUE,"-",(HLOOKUP($A$5,Prj_list!$O$6:$Z$7,2)*'2012 HR 배정표'!AU1461)/HLOOKUP($A$5,Prj_list!$O$6:$Z$7,2)))</x:f>
        <x:v>-</x:v>
      </x:c>
      <x:c r="AQ1463" s="45" t="str">
        <x:f>IF(ISBLANK('2012 HR 배정표'!AV1461)=TRUE,"-",'2012 HR 배정표'!AV1461)</x:f>
        <x:v>-</x:v>
      </x:c>
      <x:c r="AR1463" s="46" t="str">
        <x:f>IF(ISBLANK('2012 HR 배정표'!AV1461)=TRUE,"-",IF(ISERROR((HLOOKUP($A$5,Prj_list!$O$6:$Z$7,2)*'2012 HR 배정표'!AW1461)/HLOOKUP($A$5,Prj_list!$O$6:$Z$7,2))=TRUE,"-",(HLOOKUP($A$5,Prj_list!$O$6:$Z$7,2)*'2012 HR 배정표'!AW1461)/HLOOKUP($A$5,Prj_list!$O$6:$Z$7,2)))</x:f>
        <x:v>-</x:v>
      </x:c>
      <x:c r="AS1463" s="45" t="str">
        <x:f>IF(ISBLANK('2012 HR 배정표'!AX1461)=TRUE,"-",'2012 HR 배정표'!AX1461)</x:f>
        <x:v>-</x:v>
      </x:c>
      <x:c r="AT1463" s="46" t="str">
        <x:f>IF(ISBLANK('2012 HR 배정표'!AX1461)=TRUE,"-",IF(ISERROR((HLOOKUP($A$5,Prj_list!$O$6:$Z$7,2)*'2012 HR 배정표'!AY1461)/HLOOKUP($A$5,Prj_list!$O$6:$Z$7,2))=TRUE,"-",(HLOOKUP($A$5,Prj_list!$O$6:$Z$7,2)*'2012 HR 배정표'!AY1461)/HLOOKUP($A$5,Prj_list!$O$6:$Z$7,2)))</x:f>
        <x:v>-</x:v>
      </x:c>
      <x:c r="AU1463" s="45" t="str">
        <x:f>IF(ISBLANK('2012 HR 배정표'!AZ1461)=TRUE,"-",'2012 HR 배정표'!AZ1461)</x:f>
        <x:v>-</x:v>
      </x:c>
      <x:c r="AV1463" s="46" t="str">
        <x:f>IF(ISBLANK('2012 HR 배정표'!AZ1461)=TRUE,"-",IF(ISERROR((HLOOKUP($A$5,Prj_list!$O$6:$Z$7,2)*'2012 HR 배정표'!BA1461)/HLOOKUP($A$5,Prj_list!$O$6:$Z$7,2))=TRUE,"-",(HLOOKUP($A$5,Prj_list!$O$6:$Z$7,2)*'2012 HR 배정표'!BA1461)/HLOOKUP($A$5,Prj_list!$O$6:$Z$7,2)))</x:f>
        <x:v>-</x:v>
      </x:c>
      <x:c r="AW1463" s="34" t="str">
        <x:f t="shared" si="46"/>
        <x:v/>
      </x:c>
      <x:c r="AX1463" s="41">
        <x:f t="shared" si="45"/>
        <x:v>0</x:v>
      </x:c>
    </x:row>
    <x:row r="1464" spans="1:50">
      <x:c r="A1464" s="45" t="str">
        <x:f>IF(ISBLANK('2012 HR 배정표'!F1462)=TRUE,"-",'2012 HR 배정표'!F1462)</x:f>
        <x:v>-</x:v>
      </x:c>
      <x:c r="B1464" s="46" t="str">
        <x:f>IF(ISBLANK('2012 HR 배정표'!F1462)=TRUE,"-",IF(ISERROR((HLOOKUP($A$5,Prj_list!$O$6:$Z$7,2)*'2012 HR 배정표'!G1462)/HLOOKUP($A$5,Prj_list!$O$6:$Z$7,2))=TRUE,"-",(HLOOKUP($A$5,Prj_list!$O$6:$Z$7,2)*'2012 HR 배정표'!G1462)/HLOOKUP($A$5,Prj_list!$O$6:$Z$7,2)))</x:f>
        <x:v>-</x:v>
      </x:c>
      <x:c r="C1464" s="45" t="str">
        <x:f>IF(ISBLANK('2012 HR 배정표'!H1462)=TRUE,"-",'2012 HR 배정표'!H1462)</x:f>
        <x:v>-</x:v>
      </x:c>
      <x:c r="D1464" s="46" t="str">
        <x:f>IF(ISBLANK('2012 HR 배정표'!H1462)=TRUE,"-",IF(ISERROR((HLOOKUP($A$5,Prj_list!$O$6:$Z$7,2)*'2012 HR 배정표'!I1462)/HLOOKUP($A$5,Prj_list!$O$6:$Z$7,2))=TRUE,"-",(HLOOKUP($A$5,Prj_list!$O$6:$Z$7,2)*'2012 HR 배정표'!I1462)/HLOOKUP($A$5,Prj_list!$O$6:$Z$7,2)))</x:f>
        <x:v>-</x:v>
      </x:c>
      <x:c r="E1464" s="45" t="str">
        <x:f>IF(ISBLANK('2012 HR 배정표'!J1462)=TRUE,"-",'2012 HR 배정표'!J1462)</x:f>
        <x:v>-</x:v>
      </x:c>
      <x:c r="F1464" s="46" t="str">
        <x:f>IF(ISBLANK('2012 HR 배정표'!J1462)=TRUE,"-",IF(ISERROR((HLOOKUP($A$5,Prj_list!$O$6:$Z$7,2)*'2012 HR 배정표'!K1462)/HLOOKUP($A$5,Prj_list!$O$6:$Z$7,2))=TRUE,"-",(HLOOKUP($A$5,Prj_list!$O$6:$Z$7,2)*'2012 HR 배정표'!K1462)/HLOOKUP($A$5,Prj_list!$O$6:$Z$7,2)))</x:f>
        <x:v>-</x:v>
      </x:c>
      <x:c r="G1464" s="45" t="str">
        <x:f>IF(ISBLANK('2012 HR 배정표'!L1462)=TRUE,"-",'2012 HR 배정표'!L1462)</x:f>
        <x:v>-</x:v>
      </x:c>
      <x:c r="H1464" s="46" t="str">
        <x:f>IF(ISBLANK('2012 HR 배정표'!L1462)=TRUE,"-",IF(ISERROR((HLOOKUP($A$5,Prj_list!$O$6:$Z$7,2)*'2012 HR 배정표'!M1462)/HLOOKUP($A$5,Prj_list!$O$6:$Z$7,2))=TRUE,"-",(HLOOKUP($A$5,Prj_list!$O$6:$Z$7,2)*'2012 HR 배정표'!M1462)/HLOOKUP($A$5,Prj_list!$O$6:$Z$7,2)))</x:f>
        <x:v>-</x:v>
      </x:c>
      <x:c r="I1464" s="45" t="str">
        <x:f>IF(ISBLANK('2012 HR 배정표'!N1462)=TRUE,"-",'2012 HR 배정표'!N1462)</x:f>
        <x:v>-</x:v>
      </x:c>
      <x:c r="J1464" s="46" t="str">
        <x:f>IF(ISBLANK('2012 HR 배정표'!N1462)=TRUE,"-",IF(ISERROR((HLOOKUP($A$5,Prj_list!$O$6:$Z$7,2)*'2012 HR 배정표'!O1462)/HLOOKUP($A$5,Prj_list!$O$6:$Z$7,2))=TRUE,"-",(HLOOKUP($A$5,Prj_list!$O$6:$Z$7,2)*'2012 HR 배정표'!O1462)/HLOOKUP($A$5,Prj_list!$O$6:$Z$7,2)))</x:f>
        <x:v>-</x:v>
      </x:c>
      <x:c r="K1464" s="45" t="str">
        <x:f>IF(ISBLANK('2012 HR 배정표'!P1462)=TRUE,"-",'2012 HR 배정표'!P1462)</x:f>
        <x:v>-</x:v>
      </x:c>
      <x:c r="L1464" s="46" t="str">
        <x:f>IF(ISBLANK('2012 HR 배정표'!P1462)=TRUE,"-",IF(ISERROR((HLOOKUP($A$5,Prj_list!$O$6:$Z$7,2)*'2012 HR 배정표'!Q1462)/HLOOKUP($A$5,Prj_list!$O$6:$Z$7,2))=TRUE,"-",(HLOOKUP($A$5,Prj_list!$O$6:$Z$7,2)*'2012 HR 배정표'!Q1462)/HLOOKUP($A$5,Prj_list!$O$6:$Z$7,2)))</x:f>
        <x:v>-</x:v>
      </x:c>
      <x:c r="M1464" s="45" t="str">
        <x:f>IF(ISBLANK('2012 HR 배정표'!R1462)=TRUE,"-",'2012 HR 배정표'!R1462)</x:f>
        <x:v>-</x:v>
      </x:c>
      <x:c r="N1464" s="46" t="str">
        <x:f>IF(ISBLANK('2012 HR 배정표'!R1462)=TRUE,"-",IF(ISERROR((HLOOKUP($A$5,Prj_list!$O$6:$Z$7,2)*'2012 HR 배정표'!S1462)/HLOOKUP($A$5,Prj_list!$O$6:$Z$7,2))=TRUE,"-",(HLOOKUP($A$5,Prj_list!$O$6:$Z$7,2)*'2012 HR 배정표'!S1462)/HLOOKUP($A$5,Prj_list!$O$6:$Z$7,2)))</x:f>
        <x:v>-</x:v>
      </x:c>
      <x:c r="O1464" s="45" t="str">
        <x:f>IF(ISBLANK('2012 HR 배정표'!T1462)=TRUE,"-",'2012 HR 배정표'!T1462)</x:f>
        <x:v>-</x:v>
      </x:c>
      <x:c r="P1464" s="46" t="str">
        <x:f>IF(ISBLANK('2012 HR 배정표'!T1462)=TRUE,"-",IF(ISERROR((HLOOKUP($A$5,Prj_list!$O$6:$Z$7,2)*'2012 HR 배정표'!U1462)/HLOOKUP($A$5,Prj_list!$O$6:$Z$7,2))=TRUE,"-",(HLOOKUP($A$5,Prj_list!$O$6:$Z$7,2)*'2012 HR 배정표'!U1462)/HLOOKUP($A$5,Prj_list!$O$6:$Z$7,2)))</x:f>
        <x:v>-</x:v>
      </x:c>
      <x:c r="Q1464" s="45" t="str">
        <x:f>IF(ISBLANK('2012 HR 배정표'!V1462)=TRUE,"-",'2012 HR 배정표'!V1462)</x:f>
        <x:v>-</x:v>
      </x:c>
      <x:c r="R1464" s="46" t="str">
        <x:f>IF(ISBLANK('2012 HR 배정표'!V1462)=TRUE,"-",IF(ISERROR((HLOOKUP($A$5,Prj_list!$O$6:$Z$7,2)*'2012 HR 배정표'!W1462)/HLOOKUP($A$5,Prj_list!$O$6:$Z$7,2))=TRUE,"-",(HLOOKUP($A$5,Prj_list!$O$6:$Z$7,2)*'2012 HR 배정표'!W1462)/HLOOKUP($A$5,Prj_list!$O$6:$Z$7,2)))</x:f>
        <x:v>-</x:v>
      </x:c>
      <x:c r="S1464" s="45" t="str">
        <x:f>IF(ISBLANK('2012 HR 배정표'!X1462)=TRUE,"-",'2012 HR 배정표'!X1462)</x:f>
        <x:v>-</x:v>
      </x:c>
      <x:c r="T1464" s="46" t="str">
        <x:f>IF(ISBLANK('2012 HR 배정표'!X1462)=TRUE,"-",IF(ISERROR((HLOOKUP($A$5,Prj_list!$O$6:$Z$7,2)*'2012 HR 배정표'!Y1462)/HLOOKUP($A$5,Prj_list!$O$6:$Z$7,2))=TRUE,"-",(HLOOKUP($A$5,Prj_list!$O$6:$Z$7,2)*'2012 HR 배정표'!Y1462)/HLOOKUP($A$5,Prj_list!$O$6:$Z$7,2)))</x:f>
        <x:v>-</x:v>
      </x:c>
      <x:c r="U1464" s="45" t="str">
        <x:f>IF(ISBLANK('2012 HR 배정표'!Z1462)=TRUE,"-",'2012 HR 배정표'!Z1462)</x:f>
        <x:v>-</x:v>
      </x:c>
      <x:c r="V1464" s="46" t="str">
        <x:f>IF(ISBLANK('2012 HR 배정표'!Z1462)=TRUE,"-",IF(ISERROR((HLOOKUP($A$5,Prj_list!$O$6:$Z$7,2)*'2012 HR 배정표'!AA1462)/HLOOKUP($A$5,Prj_list!$O$6:$Z$7,2))=TRUE,"-",(HLOOKUP($A$5,Prj_list!$O$6:$Z$7,2)*'2012 HR 배정표'!AA1462)/HLOOKUP($A$5,Prj_list!$O$6:$Z$7,2)))</x:f>
        <x:v>-</x:v>
      </x:c>
      <x:c r="W1464" s="45" t="str">
        <x:f>IF(ISBLANK('2012 HR 배정표'!AB1462)=TRUE,"-",'2012 HR 배정표'!AB1462)</x:f>
        <x:v>-</x:v>
      </x:c>
      <x:c r="X1464" s="46" t="str">
        <x:f>IF(ISBLANK('2012 HR 배정표'!AB1462)=TRUE,"-",IF(ISERROR((HLOOKUP($A$5,Prj_list!$O$6:$Z$7,2)*'2012 HR 배정표'!AC1462)/HLOOKUP($A$5,Prj_list!$O$6:$Z$7,2))=TRUE,"-",(HLOOKUP($A$5,Prj_list!$O$6:$Z$7,2)*'2012 HR 배정표'!AC1462)/HLOOKUP($A$5,Prj_list!$O$6:$Z$7,2)))</x:f>
        <x:v>-</x:v>
      </x:c>
      <x:c r="Y1464" s="45" t="str">
        <x:f>IF(ISBLANK('2012 HR 배정표'!AD1462)=TRUE,"-",'2012 HR 배정표'!AD1462)</x:f>
        <x:v>-</x:v>
      </x:c>
      <x:c r="Z1464" s="46" t="str">
        <x:f>IF(ISBLANK('2012 HR 배정표'!AD1462)=TRUE,"-",IF(ISERROR((HLOOKUP($A$5,Prj_list!$O$6:$Z$7,2)*'2012 HR 배정표'!AE1462)/HLOOKUP($A$5,Prj_list!$O$6:$Z$7,2))=TRUE,"-",(HLOOKUP($A$5,Prj_list!$O$6:$Z$7,2)*'2012 HR 배정표'!AE1462)/HLOOKUP($A$5,Prj_list!$O$6:$Z$7,2)))</x:f>
        <x:v>-</x:v>
      </x:c>
      <x:c r="AA1464" s="45" t="str">
        <x:f>IF(ISBLANK('2012 HR 배정표'!AF1462)=TRUE,"-",'2012 HR 배정표'!AF1462)</x:f>
        <x:v>-</x:v>
      </x:c>
      <x:c r="AB1464" s="46" t="str">
        <x:f>IF(ISBLANK('2012 HR 배정표'!AF1462)=TRUE,"-",IF(ISERROR((HLOOKUP($A$5,Prj_list!$O$6:$Z$7,2)*'2012 HR 배정표'!AG1462)/HLOOKUP($A$5,Prj_list!$O$6:$Z$7,2))=TRUE,"-",(HLOOKUP($A$5,Prj_list!$O$6:$Z$7,2)*'2012 HR 배정표'!AG1462)/HLOOKUP($A$5,Prj_list!$O$6:$Z$7,2)))</x:f>
        <x:v>-</x:v>
      </x:c>
      <x:c r="AC1464" s="45" t="str">
        <x:f>IF(ISBLANK('2012 HR 배정표'!AH1462)=TRUE,"-",'2012 HR 배정표'!AH1462)</x:f>
        <x:v>-</x:v>
      </x:c>
      <x:c r="AD1464" s="46" t="str">
        <x:f>IF(ISBLANK('2012 HR 배정표'!AH1462)=TRUE,"-",IF(ISERROR((HLOOKUP($A$5,Prj_list!$O$6:$Z$7,2)*'2012 HR 배정표'!AI1462)/HLOOKUP($A$5,Prj_list!$O$6:$Z$7,2))=TRUE,"-",(HLOOKUP($A$5,Prj_list!$O$6:$Z$7,2)*'2012 HR 배정표'!AI1462)/HLOOKUP($A$5,Prj_list!$O$6:$Z$7,2)))</x:f>
        <x:v>-</x:v>
      </x:c>
      <x:c r="AE1464" s="45" t="str">
        <x:f>IF(ISBLANK('2012 HR 배정표'!AJ1462)=TRUE,"-",'2012 HR 배정표'!AJ1462)</x:f>
        <x:v>-</x:v>
      </x:c>
      <x:c r="AF1464" s="46" t="str">
        <x:f>IF(ISBLANK('2012 HR 배정표'!AJ1462)=TRUE,"-",IF(ISERROR((HLOOKUP($A$5,Prj_list!$O$6:$Z$7,2)*'2012 HR 배정표'!AK1462)/HLOOKUP($A$5,Prj_list!$O$6:$Z$7,2))=TRUE,"-",(HLOOKUP($A$5,Prj_list!$O$6:$Z$7,2)*'2012 HR 배정표'!AK1462)/HLOOKUP($A$5,Prj_list!$O$6:$Z$7,2)))</x:f>
        <x:v>-</x:v>
      </x:c>
      <x:c r="AG1464" s="45" t="str">
        <x:f>IF(ISBLANK('2012 HR 배정표'!AL1462)=TRUE,"-",'2012 HR 배정표'!AL1462)</x:f>
        <x:v>-</x:v>
      </x:c>
      <x:c r="AH1464" s="46" t="str">
        <x:f>IF(ISBLANK('2012 HR 배정표'!AL1462)=TRUE,"-",IF(ISERROR((HLOOKUP($A$5,Prj_list!$O$6:$Z$7,2)*'2012 HR 배정표'!AM1462)/HLOOKUP($A$5,Prj_list!$O$6:$Z$7,2))=TRUE,"-",(HLOOKUP($A$5,Prj_list!$O$6:$Z$7,2)*'2012 HR 배정표'!AM1462)/HLOOKUP($A$5,Prj_list!$O$6:$Z$7,2)))</x:f>
        <x:v>-</x:v>
      </x:c>
      <x:c r="AI1464" s="45" t="str">
        <x:f>IF(ISBLANK('2012 HR 배정표'!AN1462)=TRUE,"-",'2012 HR 배정표'!AN1462)</x:f>
        <x:v>-</x:v>
      </x:c>
      <x:c r="AJ1464" s="46" t="str">
        <x:f>IF(ISBLANK('2012 HR 배정표'!AN1462)=TRUE,"-",IF(ISERROR((HLOOKUP($A$5,Prj_list!$O$6:$Z$7,2)*'2012 HR 배정표'!AO1462)/HLOOKUP($A$5,Prj_list!$O$6:$Z$7,2))=TRUE,"-",(HLOOKUP($A$5,Prj_list!$O$6:$Z$7,2)*'2012 HR 배정표'!AO1462)/HLOOKUP($A$5,Prj_list!$O$6:$Z$7,2)))</x:f>
        <x:v>-</x:v>
      </x:c>
      <x:c r="AK1464" s="45" t="str">
        <x:f>IF(ISBLANK('2012 HR 배정표'!AP1462)=TRUE,"-",'2012 HR 배정표'!AP1462)</x:f>
        <x:v>-</x:v>
      </x:c>
      <x:c r="AL1464" s="46" t="str">
        <x:f>IF(ISBLANK('2012 HR 배정표'!AP1462)=TRUE,"-",IF(ISERROR((HLOOKUP($A$5,Prj_list!$O$6:$Z$7,2)*'2012 HR 배정표'!AQ1462)/HLOOKUP($A$5,Prj_list!$O$6:$Z$7,2))=TRUE,"-",(HLOOKUP($A$5,Prj_list!$O$6:$Z$7,2)*'2012 HR 배정표'!AQ1462)/HLOOKUP($A$5,Prj_list!$O$6:$Z$7,2)))</x:f>
        <x:v>-</x:v>
      </x:c>
      <x:c r="AM1464" s="45" t="str">
        <x:f>IF(ISBLANK('2012 HR 배정표'!AR1462)=TRUE,"-",'2012 HR 배정표'!AR1462)</x:f>
        <x:v>-</x:v>
      </x:c>
      <x:c r="AN1464" s="46" t="str">
        <x:f>IF(ISBLANK('2012 HR 배정표'!AR1462)=TRUE,"-",IF(ISERROR((HLOOKUP($A$5,Prj_list!$O$6:$Z$7,2)*'2012 HR 배정표'!AS1462)/HLOOKUP($A$5,Prj_list!$O$6:$Z$7,2))=TRUE,"-",(HLOOKUP($A$5,Prj_list!$O$6:$Z$7,2)*'2012 HR 배정표'!AS1462)/HLOOKUP($A$5,Prj_list!$O$6:$Z$7,2)))</x:f>
        <x:v>-</x:v>
      </x:c>
      <x:c r="AO1464" s="45" t="str">
        <x:f>IF(ISBLANK('2012 HR 배정표'!AT1462)=TRUE,"-",'2012 HR 배정표'!AT1462)</x:f>
        <x:v>-</x:v>
      </x:c>
      <x:c r="AP1464" s="46" t="str">
        <x:f>IF(ISBLANK('2012 HR 배정표'!AT1462)=TRUE,"-",IF(ISERROR((HLOOKUP($A$5,Prj_list!$O$6:$Z$7,2)*'2012 HR 배정표'!AU1462)/HLOOKUP($A$5,Prj_list!$O$6:$Z$7,2))=TRUE,"-",(HLOOKUP($A$5,Prj_list!$O$6:$Z$7,2)*'2012 HR 배정표'!AU1462)/HLOOKUP($A$5,Prj_list!$O$6:$Z$7,2)))</x:f>
        <x:v>-</x:v>
      </x:c>
      <x:c r="AQ1464" s="45" t="str">
        <x:f>IF(ISBLANK('2012 HR 배정표'!AV1462)=TRUE,"-",'2012 HR 배정표'!AV1462)</x:f>
        <x:v>-</x:v>
      </x:c>
      <x:c r="AR1464" s="46" t="str">
        <x:f>IF(ISBLANK('2012 HR 배정표'!AV1462)=TRUE,"-",IF(ISERROR((HLOOKUP($A$5,Prj_list!$O$6:$Z$7,2)*'2012 HR 배정표'!AW1462)/HLOOKUP($A$5,Prj_list!$O$6:$Z$7,2))=TRUE,"-",(HLOOKUP($A$5,Prj_list!$O$6:$Z$7,2)*'2012 HR 배정표'!AW1462)/HLOOKUP($A$5,Prj_list!$O$6:$Z$7,2)))</x:f>
        <x:v>-</x:v>
      </x:c>
      <x:c r="AS1464" s="45" t="str">
        <x:f>IF(ISBLANK('2012 HR 배정표'!AX1462)=TRUE,"-",'2012 HR 배정표'!AX1462)</x:f>
        <x:v>-</x:v>
      </x:c>
      <x:c r="AT1464" s="46" t="str">
        <x:f>IF(ISBLANK('2012 HR 배정표'!AX1462)=TRUE,"-",IF(ISERROR((HLOOKUP($A$5,Prj_list!$O$6:$Z$7,2)*'2012 HR 배정표'!AY1462)/HLOOKUP($A$5,Prj_list!$O$6:$Z$7,2))=TRUE,"-",(HLOOKUP($A$5,Prj_list!$O$6:$Z$7,2)*'2012 HR 배정표'!AY1462)/HLOOKUP($A$5,Prj_list!$O$6:$Z$7,2)))</x:f>
        <x:v>-</x:v>
      </x:c>
      <x:c r="AU1464" s="45" t="str">
        <x:f>IF(ISBLANK('2012 HR 배정표'!AZ1462)=TRUE,"-",'2012 HR 배정표'!AZ1462)</x:f>
        <x:v>-</x:v>
      </x:c>
      <x:c r="AV1464" s="46" t="str">
        <x:f>IF(ISBLANK('2012 HR 배정표'!AZ1462)=TRUE,"-",IF(ISERROR((HLOOKUP($A$5,Prj_list!$O$6:$Z$7,2)*'2012 HR 배정표'!BA1462)/HLOOKUP($A$5,Prj_list!$O$6:$Z$7,2))=TRUE,"-",(HLOOKUP($A$5,Prj_list!$O$6:$Z$7,2)*'2012 HR 배정표'!BA1462)/HLOOKUP($A$5,Prj_list!$O$6:$Z$7,2)))</x:f>
        <x:v>-</x:v>
      </x:c>
      <x:c r="AW1464" s="34" t="str">
        <x:f t="shared" si="46"/>
        <x:v/>
      </x:c>
      <x:c r="AX1464" s="41">
        <x:f t="shared" si="45"/>
        <x:v>0</x:v>
      </x:c>
    </x:row>
    <x:row r="1465" spans="1:50">
      <x:c r="A1465" s="45" t="str">
        <x:f>IF(ISBLANK('2012 HR 배정표'!F1463)=TRUE,"-",'2012 HR 배정표'!F1463)</x:f>
        <x:v>-</x:v>
      </x:c>
      <x:c r="B1465" s="46" t="str">
        <x:f>IF(ISBLANK('2012 HR 배정표'!F1463)=TRUE,"-",IF(ISERROR((HLOOKUP($A$5,Prj_list!$O$6:$Z$7,2)*'2012 HR 배정표'!G1463)/HLOOKUP($A$5,Prj_list!$O$6:$Z$7,2))=TRUE,"-",(HLOOKUP($A$5,Prj_list!$O$6:$Z$7,2)*'2012 HR 배정표'!G1463)/HLOOKUP($A$5,Prj_list!$O$6:$Z$7,2)))</x:f>
        <x:v>-</x:v>
      </x:c>
      <x:c r="C1465" s="45" t="str">
        <x:f>IF(ISBLANK('2012 HR 배정표'!H1463)=TRUE,"-",'2012 HR 배정표'!H1463)</x:f>
        <x:v>-</x:v>
      </x:c>
      <x:c r="D1465" s="46" t="str">
        <x:f>IF(ISBLANK('2012 HR 배정표'!H1463)=TRUE,"-",IF(ISERROR((HLOOKUP($A$5,Prj_list!$O$6:$Z$7,2)*'2012 HR 배정표'!I1463)/HLOOKUP($A$5,Prj_list!$O$6:$Z$7,2))=TRUE,"-",(HLOOKUP($A$5,Prj_list!$O$6:$Z$7,2)*'2012 HR 배정표'!I1463)/HLOOKUP($A$5,Prj_list!$O$6:$Z$7,2)))</x:f>
        <x:v>-</x:v>
      </x:c>
      <x:c r="E1465" s="45" t="str">
        <x:f>IF(ISBLANK('2012 HR 배정표'!J1463)=TRUE,"-",'2012 HR 배정표'!J1463)</x:f>
        <x:v>-</x:v>
      </x:c>
      <x:c r="F1465" s="46" t="str">
        <x:f>IF(ISBLANK('2012 HR 배정표'!J1463)=TRUE,"-",IF(ISERROR((HLOOKUP($A$5,Prj_list!$O$6:$Z$7,2)*'2012 HR 배정표'!K1463)/HLOOKUP($A$5,Prj_list!$O$6:$Z$7,2))=TRUE,"-",(HLOOKUP($A$5,Prj_list!$O$6:$Z$7,2)*'2012 HR 배정표'!K1463)/HLOOKUP($A$5,Prj_list!$O$6:$Z$7,2)))</x:f>
        <x:v>-</x:v>
      </x:c>
      <x:c r="G1465" s="45" t="str">
        <x:f>IF(ISBLANK('2012 HR 배정표'!L1463)=TRUE,"-",'2012 HR 배정표'!L1463)</x:f>
        <x:v>-</x:v>
      </x:c>
      <x:c r="H1465" s="46" t="str">
        <x:f>IF(ISBLANK('2012 HR 배정표'!L1463)=TRUE,"-",IF(ISERROR((HLOOKUP($A$5,Prj_list!$O$6:$Z$7,2)*'2012 HR 배정표'!M1463)/HLOOKUP($A$5,Prj_list!$O$6:$Z$7,2))=TRUE,"-",(HLOOKUP($A$5,Prj_list!$O$6:$Z$7,2)*'2012 HR 배정표'!M1463)/HLOOKUP($A$5,Prj_list!$O$6:$Z$7,2)))</x:f>
        <x:v>-</x:v>
      </x:c>
      <x:c r="I1465" s="45" t="str">
        <x:f>IF(ISBLANK('2012 HR 배정표'!N1463)=TRUE,"-",'2012 HR 배정표'!N1463)</x:f>
        <x:v>-</x:v>
      </x:c>
      <x:c r="J1465" s="46" t="str">
        <x:f>IF(ISBLANK('2012 HR 배정표'!N1463)=TRUE,"-",IF(ISERROR((HLOOKUP($A$5,Prj_list!$O$6:$Z$7,2)*'2012 HR 배정표'!O1463)/HLOOKUP($A$5,Prj_list!$O$6:$Z$7,2))=TRUE,"-",(HLOOKUP($A$5,Prj_list!$O$6:$Z$7,2)*'2012 HR 배정표'!O1463)/HLOOKUP($A$5,Prj_list!$O$6:$Z$7,2)))</x:f>
        <x:v>-</x:v>
      </x:c>
      <x:c r="K1465" s="45" t="str">
        <x:f>IF(ISBLANK('2012 HR 배정표'!P1463)=TRUE,"-",'2012 HR 배정표'!P1463)</x:f>
        <x:v>-</x:v>
      </x:c>
      <x:c r="L1465" s="46" t="str">
        <x:f>IF(ISBLANK('2012 HR 배정표'!P1463)=TRUE,"-",IF(ISERROR((HLOOKUP($A$5,Prj_list!$O$6:$Z$7,2)*'2012 HR 배정표'!Q1463)/HLOOKUP($A$5,Prj_list!$O$6:$Z$7,2))=TRUE,"-",(HLOOKUP($A$5,Prj_list!$O$6:$Z$7,2)*'2012 HR 배정표'!Q1463)/HLOOKUP($A$5,Prj_list!$O$6:$Z$7,2)))</x:f>
        <x:v>-</x:v>
      </x:c>
      <x:c r="M1465" s="45" t="str">
        <x:f>IF(ISBLANK('2012 HR 배정표'!R1463)=TRUE,"-",'2012 HR 배정표'!R1463)</x:f>
        <x:v>-</x:v>
      </x:c>
      <x:c r="N1465" s="46" t="str">
        <x:f>IF(ISBLANK('2012 HR 배정표'!R1463)=TRUE,"-",IF(ISERROR((HLOOKUP($A$5,Prj_list!$O$6:$Z$7,2)*'2012 HR 배정표'!S1463)/HLOOKUP($A$5,Prj_list!$O$6:$Z$7,2))=TRUE,"-",(HLOOKUP($A$5,Prj_list!$O$6:$Z$7,2)*'2012 HR 배정표'!S1463)/HLOOKUP($A$5,Prj_list!$O$6:$Z$7,2)))</x:f>
        <x:v>-</x:v>
      </x:c>
      <x:c r="O1465" s="45" t="str">
        <x:f>IF(ISBLANK('2012 HR 배정표'!T1463)=TRUE,"-",'2012 HR 배정표'!T1463)</x:f>
        <x:v>-</x:v>
      </x:c>
      <x:c r="P1465" s="46" t="str">
        <x:f>IF(ISBLANK('2012 HR 배정표'!T1463)=TRUE,"-",IF(ISERROR((HLOOKUP($A$5,Prj_list!$O$6:$Z$7,2)*'2012 HR 배정표'!U1463)/HLOOKUP($A$5,Prj_list!$O$6:$Z$7,2))=TRUE,"-",(HLOOKUP($A$5,Prj_list!$O$6:$Z$7,2)*'2012 HR 배정표'!U1463)/HLOOKUP($A$5,Prj_list!$O$6:$Z$7,2)))</x:f>
        <x:v>-</x:v>
      </x:c>
      <x:c r="Q1465" s="45" t="str">
        <x:f>IF(ISBLANK('2012 HR 배정표'!V1463)=TRUE,"-",'2012 HR 배정표'!V1463)</x:f>
        <x:v>-</x:v>
      </x:c>
      <x:c r="R1465" s="46" t="str">
        <x:f>IF(ISBLANK('2012 HR 배정표'!V1463)=TRUE,"-",IF(ISERROR((HLOOKUP($A$5,Prj_list!$O$6:$Z$7,2)*'2012 HR 배정표'!W1463)/HLOOKUP($A$5,Prj_list!$O$6:$Z$7,2))=TRUE,"-",(HLOOKUP($A$5,Prj_list!$O$6:$Z$7,2)*'2012 HR 배정표'!W1463)/HLOOKUP($A$5,Prj_list!$O$6:$Z$7,2)))</x:f>
        <x:v>-</x:v>
      </x:c>
      <x:c r="S1465" s="45" t="str">
        <x:f>IF(ISBLANK('2012 HR 배정표'!X1463)=TRUE,"-",'2012 HR 배정표'!X1463)</x:f>
        <x:v>-</x:v>
      </x:c>
      <x:c r="T1465" s="46" t="str">
        <x:f>IF(ISBLANK('2012 HR 배정표'!X1463)=TRUE,"-",IF(ISERROR((HLOOKUP($A$5,Prj_list!$O$6:$Z$7,2)*'2012 HR 배정표'!Y1463)/HLOOKUP($A$5,Prj_list!$O$6:$Z$7,2))=TRUE,"-",(HLOOKUP($A$5,Prj_list!$O$6:$Z$7,2)*'2012 HR 배정표'!Y1463)/HLOOKUP($A$5,Prj_list!$O$6:$Z$7,2)))</x:f>
        <x:v>-</x:v>
      </x:c>
      <x:c r="U1465" s="45" t="str">
        <x:f>IF(ISBLANK('2012 HR 배정표'!Z1463)=TRUE,"-",'2012 HR 배정표'!Z1463)</x:f>
        <x:v>-</x:v>
      </x:c>
      <x:c r="V1465" s="46" t="str">
        <x:f>IF(ISBLANK('2012 HR 배정표'!Z1463)=TRUE,"-",IF(ISERROR((HLOOKUP($A$5,Prj_list!$O$6:$Z$7,2)*'2012 HR 배정표'!AA1463)/HLOOKUP($A$5,Prj_list!$O$6:$Z$7,2))=TRUE,"-",(HLOOKUP($A$5,Prj_list!$O$6:$Z$7,2)*'2012 HR 배정표'!AA1463)/HLOOKUP($A$5,Prj_list!$O$6:$Z$7,2)))</x:f>
        <x:v>-</x:v>
      </x:c>
      <x:c r="W1465" s="45" t="str">
        <x:f>IF(ISBLANK('2012 HR 배정표'!AB1463)=TRUE,"-",'2012 HR 배정표'!AB1463)</x:f>
        <x:v>-</x:v>
      </x:c>
      <x:c r="X1465" s="46" t="str">
        <x:f>IF(ISBLANK('2012 HR 배정표'!AB1463)=TRUE,"-",IF(ISERROR((HLOOKUP($A$5,Prj_list!$O$6:$Z$7,2)*'2012 HR 배정표'!AC1463)/HLOOKUP($A$5,Prj_list!$O$6:$Z$7,2))=TRUE,"-",(HLOOKUP($A$5,Prj_list!$O$6:$Z$7,2)*'2012 HR 배정표'!AC1463)/HLOOKUP($A$5,Prj_list!$O$6:$Z$7,2)))</x:f>
        <x:v>-</x:v>
      </x:c>
      <x:c r="Y1465" s="45" t="str">
        <x:f>IF(ISBLANK('2012 HR 배정표'!AD1463)=TRUE,"-",'2012 HR 배정표'!AD1463)</x:f>
        <x:v>-</x:v>
      </x:c>
      <x:c r="Z1465" s="46" t="str">
        <x:f>IF(ISBLANK('2012 HR 배정표'!AD1463)=TRUE,"-",IF(ISERROR((HLOOKUP($A$5,Prj_list!$O$6:$Z$7,2)*'2012 HR 배정표'!AE1463)/HLOOKUP($A$5,Prj_list!$O$6:$Z$7,2))=TRUE,"-",(HLOOKUP($A$5,Prj_list!$O$6:$Z$7,2)*'2012 HR 배정표'!AE1463)/HLOOKUP($A$5,Prj_list!$O$6:$Z$7,2)))</x:f>
        <x:v>-</x:v>
      </x:c>
      <x:c r="AA1465" s="45" t="str">
        <x:f>IF(ISBLANK('2012 HR 배정표'!AF1463)=TRUE,"-",'2012 HR 배정표'!AF1463)</x:f>
        <x:v>-</x:v>
      </x:c>
      <x:c r="AB1465" s="46" t="str">
        <x:f>IF(ISBLANK('2012 HR 배정표'!AF1463)=TRUE,"-",IF(ISERROR((HLOOKUP($A$5,Prj_list!$O$6:$Z$7,2)*'2012 HR 배정표'!AG1463)/HLOOKUP($A$5,Prj_list!$O$6:$Z$7,2))=TRUE,"-",(HLOOKUP($A$5,Prj_list!$O$6:$Z$7,2)*'2012 HR 배정표'!AG1463)/HLOOKUP($A$5,Prj_list!$O$6:$Z$7,2)))</x:f>
        <x:v>-</x:v>
      </x:c>
      <x:c r="AC1465" s="45" t="str">
        <x:f>IF(ISBLANK('2012 HR 배정표'!AH1463)=TRUE,"-",'2012 HR 배정표'!AH1463)</x:f>
        <x:v>-</x:v>
      </x:c>
      <x:c r="AD1465" s="46" t="str">
        <x:f>IF(ISBLANK('2012 HR 배정표'!AH1463)=TRUE,"-",IF(ISERROR((HLOOKUP($A$5,Prj_list!$O$6:$Z$7,2)*'2012 HR 배정표'!AI1463)/HLOOKUP($A$5,Prj_list!$O$6:$Z$7,2))=TRUE,"-",(HLOOKUP($A$5,Prj_list!$O$6:$Z$7,2)*'2012 HR 배정표'!AI1463)/HLOOKUP($A$5,Prj_list!$O$6:$Z$7,2)))</x:f>
        <x:v>-</x:v>
      </x:c>
      <x:c r="AE1465" s="45" t="str">
        <x:f>IF(ISBLANK('2012 HR 배정표'!AJ1463)=TRUE,"-",'2012 HR 배정표'!AJ1463)</x:f>
        <x:v>-</x:v>
      </x:c>
      <x:c r="AF1465" s="46" t="str">
        <x:f>IF(ISBLANK('2012 HR 배정표'!AJ1463)=TRUE,"-",IF(ISERROR((HLOOKUP($A$5,Prj_list!$O$6:$Z$7,2)*'2012 HR 배정표'!AK1463)/HLOOKUP($A$5,Prj_list!$O$6:$Z$7,2))=TRUE,"-",(HLOOKUP($A$5,Prj_list!$O$6:$Z$7,2)*'2012 HR 배정표'!AK1463)/HLOOKUP($A$5,Prj_list!$O$6:$Z$7,2)))</x:f>
        <x:v>-</x:v>
      </x:c>
      <x:c r="AG1465" s="45" t="str">
        <x:f>IF(ISBLANK('2012 HR 배정표'!AL1463)=TRUE,"-",'2012 HR 배정표'!AL1463)</x:f>
        <x:v>-</x:v>
      </x:c>
      <x:c r="AH1465" s="46" t="str">
        <x:f>IF(ISBLANK('2012 HR 배정표'!AL1463)=TRUE,"-",IF(ISERROR((HLOOKUP($A$5,Prj_list!$O$6:$Z$7,2)*'2012 HR 배정표'!AM1463)/HLOOKUP($A$5,Prj_list!$O$6:$Z$7,2))=TRUE,"-",(HLOOKUP($A$5,Prj_list!$O$6:$Z$7,2)*'2012 HR 배정표'!AM1463)/HLOOKUP($A$5,Prj_list!$O$6:$Z$7,2)))</x:f>
        <x:v>-</x:v>
      </x:c>
      <x:c r="AI1465" s="45" t="str">
        <x:f>IF(ISBLANK('2012 HR 배정표'!AN1463)=TRUE,"-",'2012 HR 배정표'!AN1463)</x:f>
        <x:v>-</x:v>
      </x:c>
      <x:c r="AJ1465" s="46" t="str">
        <x:f>IF(ISBLANK('2012 HR 배정표'!AN1463)=TRUE,"-",IF(ISERROR((HLOOKUP($A$5,Prj_list!$O$6:$Z$7,2)*'2012 HR 배정표'!AO1463)/HLOOKUP($A$5,Prj_list!$O$6:$Z$7,2))=TRUE,"-",(HLOOKUP($A$5,Prj_list!$O$6:$Z$7,2)*'2012 HR 배정표'!AO1463)/HLOOKUP($A$5,Prj_list!$O$6:$Z$7,2)))</x:f>
        <x:v>-</x:v>
      </x:c>
      <x:c r="AK1465" s="45" t="str">
        <x:f>IF(ISBLANK('2012 HR 배정표'!AP1463)=TRUE,"-",'2012 HR 배정표'!AP1463)</x:f>
        <x:v>-</x:v>
      </x:c>
      <x:c r="AL1465" s="46" t="str">
        <x:f>IF(ISBLANK('2012 HR 배정표'!AP1463)=TRUE,"-",IF(ISERROR((HLOOKUP($A$5,Prj_list!$O$6:$Z$7,2)*'2012 HR 배정표'!AQ1463)/HLOOKUP($A$5,Prj_list!$O$6:$Z$7,2))=TRUE,"-",(HLOOKUP($A$5,Prj_list!$O$6:$Z$7,2)*'2012 HR 배정표'!AQ1463)/HLOOKUP($A$5,Prj_list!$O$6:$Z$7,2)))</x:f>
        <x:v>-</x:v>
      </x:c>
      <x:c r="AM1465" s="45" t="str">
        <x:f>IF(ISBLANK('2012 HR 배정표'!AR1463)=TRUE,"-",'2012 HR 배정표'!AR1463)</x:f>
        <x:v>-</x:v>
      </x:c>
      <x:c r="AN1465" s="46" t="str">
        <x:f>IF(ISBLANK('2012 HR 배정표'!AR1463)=TRUE,"-",IF(ISERROR((HLOOKUP($A$5,Prj_list!$O$6:$Z$7,2)*'2012 HR 배정표'!AS1463)/HLOOKUP($A$5,Prj_list!$O$6:$Z$7,2))=TRUE,"-",(HLOOKUP($A$5,Prj_list!$O$6:$Z$7,2)*'2012 HR 배정표'!AS1463)/HLOOKUP($A$5,Prj_list!$O$6:$Z$7,2)))</x:f>
        <x:v>-</x:v>
      </x:c>
      <x:c r="AO1465" s="45" t="str">
        <x:f>IF(ISBLANK('2012 HR 배정표'!AT1463)=TRUE,"-",'2012 HR 배정표'!AT1463)</x:f>
        <x:v>-</x:v>
      </x:c>
      <x:c r="AP1465" s="46" t="str">
        <x:f>IF(ISBLANK('2012 HR 배정표'!AT1463)=TRUE,"-",IF(ISERROR((HLOOKUP($A$5,Prj_list!$O$6:$Z$7,2)*'2012 HR 배정표'!AU1463)/HLOOKUP($A$5,Prj_list!$O$6:$Z$7,2))=TRUE,"-",(HLOOKUP($A$5,Prj_list!$O$6:$Z$7,2)*'2012 HR 배정표'!AU1463)/HLOOKUP($A$5,Prj_list!$O$6:$Z$7,2)))</x:f>
        <x:v>-</x:v>
      </x:c>
      <x:c r="AQ1465" s="45" t="str">
        <x:f>IF(ISBLANK('2012 HR 배정표'!AV1463)=TRUE,"-",'2012 HR 배정표'!AV1463)</x:f>
        <x:v>-</x:v>
      </x:c>
      <x:c r="AR1465" s="46" t="str">
        <x:f>IF(ISBLANK('2012 HR 배정표'!AV1463)=TRUE,"-",IF(ISERROR((HLOOKUP($A$5,Prj_list!$O$6:$Z$7,2)*'2012 HR 배정표'!AW1463)/HLOOKUP($A$5,Prj_list!$O$6:$Z$7,2))=TRUE,"-",(HLOOKUP($A$5,Prj_list!$O$6:$Z$7,2)*'2012 HR 배정표'!AW1463)/HLOOKUP($A$5,Prj_list!$O$6:$Z$7,2)))</x:f>
        <x:v>-</x:v>
      </x:c>
      <x:c r="AS1465" s="45" t="str">
        <x:f>IF(ISBLANK('2012 HR 배정표'!AX1463)=TRUE,"-",'2012 HR 배정표'!AX1463)</x:f>
        <x:v>-</x:v>
      </x:c>
      <x:c r="AT1465" s="46" t="str">
        <x:f>IF(ISBLANK('2012 HR 배정표'!AX1463)=TRUE,"-",IF(ISERROR((HLOOKUP($A$5,Prj_list!$O$6:$Z$7,2)*'2012 HR 배정표'!AY1463)/HLOOKUP($A$5,Prj_list!$O$6:$Z$7,2))=TRUE,"-",(HLOOKUP($A$5,Prj_list!$O$6:$Z$7,2)*'2012 HR 배정표'!AY1463)/HLOOKUP($A$5,Prj_list!$O$6:$Z$7,2)))</x:f>
        <x:v>-</x:v>
      </x:c>
      <x:c r="AU1465" s="45" t="str">
        <x:f>IF(ISBLANK('2012 HR 배정표'!AZ1463)=TRUE,"-",'2012 HR 배정표'!AZ1463)</x:f>
        <x:v>-</x:v>
      </x:c>
      <x:c r="AV1465" s="46" t="str">
        <x:f>IF(ISBLANK('2012 HR 배정표'!AZ1463)=TRUE,"-",IF(ISERROR((HLOOKUP($A$5,Prj_list!$O$6:$Z$7,2)*'2012 HR 배정표'!BA1463)/HLOOKUP($A$5,Prj_list!$O$6:$Z$7,2))=TRUE,"-",(HLOOKUP($A$5,Prj_list!$O$6:$Z$7,2)*'2012 HR 배정표'!BA1463)/HLOOKUP($A$5,Prj_list!$O$6:$Z$7,2)))</x:f>
        <x:v>-</x:v>
      </x:c>
      <x:c r="AW1465" s="34" t="str">
        <x:f t="shared" si="46"/>
        <x:v/>
      </x:c>
      <x:c r="AX1465" s="41">
        <x:f t="shared" si="45"/>
        <x:v>0</x:v>
      </x:c>
    </x:row>
    <x:row r="1466" spans="1:50">
      <x:c r="A1466" s="45" t="str">
        <x:f>IF(ISBLANK('2012 HR 배정표'!F1464)=TRUE,"-",'2012 HR 배정표'!F1464)</x:f>
        <x:v>-</x:v>
      </x:c>
      <x:c r="B1466" s="46" t="str">
        <x:f>IF(ISBLANK('2012 HR 배정표'!F1464)=TRUE,"-",IF(ISERROR((HLOOKUP($A$5,Prj_list!$O$6:$Z$7,2)*'2012 HR 배정표'!G1464)/HLOOKUP($A$5,Prj_list!$O$6:$Z$7,2))=TRUE,"-",(HLOOKUP($A$5,Prj_list!$O$6:$Z$7,2)*'2012 HR 배정표'!G1464)/HLOOKUP($A$5,Prj_list!$O$6:$Z$7,2)))</x:f>
        <x:v>-</x:v>
      </x:c>
      <x:c r="C1466" s="45" t="str">
        <x:f>IF(ISBLANK('2012 HR 배정표'!H1464)=TRUE,"-",'2012 HR 배정표'!H1464)</x:f>
        <x:v>-</x:v>
      </x:c>
      <x:c r="D1466" s="46" t="str">
        <x:f>IF(ISBLANK('2012 HR 배정표'!H1464)=TRUE,"-",IF(ISERROR((HLOOKUP($A$5,Prj_list!$O$6:$Z$7,2)*'2012 HR 배정표'!I1464)/HLOOKUP($A$5,Prj_list!$O$6:$Z$7,2))=TRUE,"-",(HLOOKUP($A$5,Prj_list!$O$6:$Z$7,2)*'2012 HR 배정표'!I1464)/HLOOKUP($A$5,Prj_list!$O$6:$Z$7,2)))</x:f>
        <x:v>-</x:v>
      </x:c>
      <x:c r="E1466" s="45" t="str">
        <x:f>IF(ISBLANK('2012 HR 배정표'!J1464)=TRUE,"-",'2012 HR 배정표'!J1464)</x:f>
        <x:v>-</x:v>
      </x:c>
      <x:c r="F1466" s="46" t="str">
        <x:f>IF(ISBLANK('2012 HR 배정표'!J1464)=TRUE,"-",IF(ISERROR((HLOOKUP($A$5,Prj_list!$O$6:$Z$7,2)*'2012 HR 배정표'!K1464)/HLOOKUP($A$5,Prj_list!$O$6:$Z$7,2))=TRUE,"-",(HLOOKUP($A$5,Prj_list!$O$6:$Z$7,2)*'2012 HR 배정표'!K1464)/HLOOKUP($A$5,Prj_list!$O$6:$Z$7,2)))</x:f>
        <x:v>-</x:v>
      </x:c>
      <x:c r="G1466" s="45" t="str">
        <x:f>IF(ISBLANK('2012 HR 배정표'!L1464)=TRUE,"-",'2012 HR 배정표'!L1464)</x:f>
        <x:v>-</x:v>
      </x:c>
      <x:c r="H1466" s="46" t="str">
        <x:f>IF(ISBLANK('2012 HR 배정표'!L1464)=TRUE,"-",IF(ISERROR((HLOOKUP($A$5,Prj_list!$O$6:$Z$7,2)*'2012 HR 배정표'!M1464)/HLOOKUP($A$5,Prj_list!$O$6:$Z$7,2))=TRUE,"-",(HLOOKUP($A$5,Prj_list!$O$6:$Z$7,2)*'2012 HR 배정표'!M1464)/HLOOKUP($A$5,Prj_list!$O$6:$Z$7,2)))</x:f>
        <x:v>-</x:v>
      </x:c>
      <x:c r="I1466" s="45" t="str">
        <x:f>IF(ISBLANK('2012 HR 배정표'!N1464)=TRUE,"-",'2012 HR 배정표'!N1464)</x:f>
        <x:v>-</x:v>
      </x:c>
      <x:c r="J1466" s="46" t="str">
        <x:f>IF(ISBLANK('2012 HR 배정표'!N1464)=TRUE,"-",IF(ISERROR((HLOOKUP($A$5,Prj_list!$O$6:$Z$7,2)*'2012 HR 배정표'!O1464)/HLOOKUP($A$5,Prj_list!$O$6:$Z$7,2))=TRUE,"-",(HLOOKUP($A$5,Prj_list!$O$6:$Z$7,2)*'2012 HR 배정표'!O1464)/HLOOKUP($A$5,Prj_list!$O$6:$Z$7,2)))</x:f>
        <x:v>-</x:v>
      </x:c>
      <x:c r="K1466" s="45" t="str">
        <x:f>IF(ISBLANK('2012 HR 배정표'!P1464)=TRUE,"-",'2012 HR 배정표'!P1464)</x:f>
        <x:v>-</x:v>
      </x:c>
      <x:c r="L1466" s="46" t="str">
        <x:f>IF(ISBLANK('2012 HR 배정표'!P1464)=TRUE,"-",IF(ISERROR((HLOOKUP($A$5,Prj_list!$O$6:$Z$7,2)*'2012 HR 배정표'!Q1464)/HLOOKUP($A$5,Prj_list!$O$6:$Z$7,2))=TRUE,"-",(HLOOKUP($A$5,Prj_list!$O$6:$Z$7,2)*'2012 HR 배정표'!Q1464)/HLOOKUP($A$5,Prj_list!$O$6:$Z$7,2)))</x:f>
        <x:v>-</x:v>
      </x:c>
      <x:c r="M1466" s="45" t="str">
        <x:f>IF(ISBLANK('2012 HR 배정표'!R1464)=TRUE,"-",'2012 HR 배정표'!R1464)</x:f>
        <x:v>-</x:v>
      </x:c>
      <x:c r="N1466" s="46" t="str">
        <x:f>IF(ISBLANK('2012 HR 배정표'!R1464)=TRUE,"-",IF(ISERROR((HLOOKUP($A$5,Prj_list!$O$6:$Z$7,2)*'2012 HR 배정표'!S1464)/HLOOKUP($A$5,Prj_list!$O$6:$Z$7,2))=TRUE,"-",(HLOOKUP($A$5,Prj_list!$O$6:$Z$7,2)*'2012 HR 배정표'!S1464)/HLOOKUP($A$5,Prj_list!$O$6:$Z$7,2)))</x:f>
        <x:v>-</x:v>
      </x:c>
      <x:c r="O1466" s="45" t="str">
        <x:f>IF(ISBLANK('2012 HR 배정표'!T1464)=TRUE,"-",'2012 HR 배정표'!T1464)</x:f>
        <x:v>-</x:v>
      </x:c>
      <x:c r="P1466" s="46" t="str">
        <x:f>IF(ISBLANK('2012 HR 배정표'!T1464)=TRUE,"-",IF(ISERROR((HLOOKUP($A$5,Prj_list!$O$6:$Z$7,2)*'2012 HR 배정표'!U1464)/HLOOKUP($A$5,Prj_list!$O$6:$Z$7,2))=TRUE,"-",(HLOOKUP($A$5,Prj_list!$O$6:$Z$7,2)*'2012 HR 배정표'!U1464)/HLOOKUP($A$5,Prj_list!$O$6:$Z$7,2)))</x:f>
        <x:v>-</x:v>
      </x:c>
      <x:c r="Q1466" s="45" t="str">
        <x:f>IF(ISBLANK('2012 HR 배정표'!V1464)=TRUE,"-",'2012 HR 배정표'!V1464)</x:f>
        <x:v>-</x:v>
      </x:c>
      <x:c r="R1466" s="46" t="str">
        <x:f>IF(ISBLANK('2012 HR 배정표'!V1464)=TRUE,"-",IF(ISERROR((HLOOKUP($A$5,Prj_list!$O$6:$Z$7,2)*'2012 HR 배정표'!W1464)/HLOOKUP($A$5,Prj_list!$O$6:$Z$7,2))=TRUE,"-",(HLOOKUP($A$5,Prj_list!$O$6:$Z$7,2)*'2012 HR 배정표'!W1464)/HLOOKUP($A$5,Prj_list!$O$6:$Z$7,2)))</x:f>
        <x:v>-</x:v>
      </x:c>
      <x:c r="S1466" s="45" t="str">
        <x:f>IF(ISBLANK('2012 HR 배정표'!X1464)=TRUE,"-",'2012 HR 배정표'!X1464)</x:f>
        <x:v>-</x:v>
      </x:c>
      <x:c r="T1466" s="46" t="str">
        <x:f>IF(ISBLANK('2012 HR 배정표'!X1464)=TRUE,"-",IF(ISERROR((HLOOKUP($A$5,Prj_list!$O$6:$Z$7,2)*'2012 HR 배정표'!Y1464)/HLOOKUP($A$5,Prj_list!$O$6:$Z$7,2))=TRUE,"-",(HLOOKUP($A$5,Prj_list!$O$6:$Z$7,2)*'2012 HR 배정표'!Y1464)/HLOOKUP($A$5,Prj_list!$O$6:$Z$7,2)))</x:f>
        <x:v>-</x:v>
      </x:c>
      <x:c r="U1466" s="45" t="str">
        <x:f>IF(ISBLANK('2012 HR 배정표'!Z1464)=TRUE,"-",'2012 HR 배정표'!Z1464)</x:f>
        <x:v>-</x:v>
      </x:c>
      <x:c r="V1466" s="46" t="str">
        <x:f>IF(ISBLANK('2012 HR 배정표'!Z1464)=TRUE,"-",IF(ISERROR((HLOOKUP($A$5,Prj_list!$O$6:$Z$7,2)*'2012 HR 배정표'!AA1464)/HLOOKUP($A$5,Prj_list!$O$6:$Z$7,2))=TRUE,"-",(HLOOKUP($A$5,Prj_list!$O$6:$Z$7,2)*'2012 HR 배정표'!AA1464)/HLOOKUP($A$5,Prj_list!$O$6:$Z$7,2)))</x:f>
        <x:v>-</x:v>
      </x:c>
      <x:c r="W1466" s="45" t="str">
        <x:f>IF(ISBLANK('2012 HR 배정표'!AB1464)=TRUE,"-",'2012 HR 배정표'!AB1464)</x:f>
        <x:v>-</x:v>
      </x:c>
      <x:c r="X1466" s="46" t="str">
        <x:f>IF(ISBLANK('2012 HR 배정표'!AB1464)=TRUE,"-",IF(ISERROR((HLOOKUP($A$5,Prj_list!$O$6:$Z$7,2)*'2012 HR 배정표'!AC1464)/HLOOKUP($A$5,Prj_list!$O$6:$Z$7,2))=TRUE,"-",(HLOOKUP($A$5,Prj_list!$O$6:$Z$7,2)*'2012 HR 배정표'!AC1464)/HLOOKUP($A$5,Prj_list!$O$6:$Z$7,2)))</x:f>
        <x:v>-</x:v>
      </x:c>
      <x:c r="Y1466" s="45" t="str">
        <x:f>IF(ISBLANK('2012 HR 배정표'!AD1464)=TRUE,"-",'2012 HR 배정표'!AD1464)</x:f>
        <x:v>-</x:v>
      </x:c>
      <x:c r="Z1466" s="46" t="str">
        <x:f>IF(ISBLANK('2012 HR 배정표'!AD1464)=TRUE,"-",IF(ISERROR((HLOOKUP($A$5,Prj_list!$O$6:$Z$7,2)*'2012 HR 배정표'!AE1464)/HLOOKUP($A$5,Prj_list!$O$6:$Z$7,2))=TRUE,"-",(HLOOKUP($A$5,Prj_list!$O$6:$Z$7,2)*'2012 HR 배정표'!AE1464)/HLOOKUP($A$5,Prj_list!$O$6:$Z$7,2)))</x:f>
        <x:v>-</x:v>
      </x:c>
      <x:c r="AA1466" s="45" t="str">
        <x:f>IF(ISBLANK('2012 HR 배정표'!AF1464)=TRUE,"-",'2012 HR 배정표'!AF1464)</x:f>
        <x:v>-</x:v>
      </x:c>
      <x:c r="AB1466" s="46" t="str">
        <x:f>IF(ISBLANK('2012 HR 배정표'!AF1464)=TRUE,"-",IF(ISERROR((HLOOKUP($A$5,Prj_list!$O$6:$Z$7,2)*'2012 HR 배정표'!AG1464)/HLOOKUP($A$5,Prj_list!$O$6:$Z$7,2))=TRUE,"-",(HLOOKUP($A$5,Prj_list!$O$6:$Z$7,2)*'2012 HR 배정표'!AG1464)/HLOOKUP($A$5,Prj_list!$O$6:$Z$7,2)))</x:f>
        <x:v>-</x:v>
      </x:c>
      <x:c r="AC1466" s="45" t="str">
        <x:f>IF(ISBLANK('2012 HR 배정표'!AH1464)=TRUE,"-",'2012 HR 배정표'!AH1464)</x:f>
        <x:v>-</x:v>
      </x:c>
      <x:c r="AD1466" s="46" t="str">
        <x:f>IF(ISBLANK('2012 HR 배정표'!AH1464)=TRUE,"-",IF(ISERROR((HLOOKUP($A$5,Prj_list!$O$6:$Z$7,2)*'2012 HR 배정표'!AI1464)/HLOOKUP($A$5,Prj_list!$O$6:$Z$7,2))=TRUE,"-",(HLOOKUP($A$5,Prj_list!$O$6:$Z$7,2)*'2012 HR 배정표'!AI1464)/HLOOKUP($A$5,Prj_list!$O$6:$Z$7,2)))</x:f>
        <x:v>-</x:v>
      </x:c>
      <x:c r="AE1466" s="45" t="str">
        <x:f>IF(ISBLANK('2012 HR 배정표'!AJ1464)=TRUE,"-",'2012 HR 배정표'!AJ1464)</x:f>
        <x:v>-</x:v>
      </x:c>
      <x:c r="AF1466" s="46" t="str">
        <x:f>IF(ISBLANK('2012 HR 배정표'!AJ1464)=TRUE,"-",IF(ISERROR((HLOOKUP($A$5,Prj_list!$O$6:$Z$7,2)*'2012 HR 배정표'!AK1464)/HLOOKUP($A$5,Prj_list!$O$6:$Z$7,2))=TRUE,"-",(HLOOKUP($A$5,Prj_list!$O$6:$Z$7,2)*'2012 HR 배정표'!AK1464)/HLOOKUP($A$5,Prj_list!$O$6:$Z$7,2)))</x:f>
        <x:v>-</x:v>
      </x:c>
      <x:c r="AG1466" s="45" t="str">
        <x:f>IF(ISBLANK('2012 HR 배정표'!AL1464)=TRUE,"-",'2012 HR 배정표'!AL1464)</x:f>
        <x:v>-</x:v>
      </x:c>
      <x:c r="AH1466" s="46" t="str">
        <x:f>IF(ISBLANK('2012 HR 배정표'!AL1464)=TRUE,"-",IF(ISERROR((HLOOKUP($A$5,Prj_list!$O$6:$Z$7,2)*'2012 HR 배정표'!AM1464)/HLOOKUP($A$5,Prj_list!$O$6:$Z$7,2))=TRUE,"-",(HLOOKUP($A$5,Prj_list!$O$6:$Z$7,2)*'2012 HR 배정표'!AM1464)/HLOOKUP($A$5,Prj_list!$O$6:$Z$7,2)))</x:f>
        <x:v>-</x:v>
      </x:c>
      <x:c r="AI1466" s="45" t="str">
        <x:f>IF(ISBLANK('2012 HR 배정표'!AN1464)=TRUE,"-",'2012 HR 배정표'!AN1464)</x:f>
        <x:v>-</x:v>
      </x:c>
      <x:c r="AJ1466" s="46" t="str">
        <x:f>IF(ISBLANK('2012 HR 배정표'!AN1464)=TRUE,"-",IF(ISERROR((HLOOKUP($A$5,Prj_list!$O$6:$Z$7,2)*'2012 HR 배정표'!AO1464)/HLOOKUP($A$5,Prj_list!$O$6:$Z$7,2))=TRUE,"-",(HLOOKUP($A$5,Prj_list!$O$6:$Z$7,2)*'2012 HR 배정표'!AO1464)/HLOOKUP($A$5,Prj_list!$O$6:$Z$7,2)))</x:f>
        <x:v>-</x:v>
      </x:c>
      <x:c r="AK1466" s="45" t="str">
        <x:f>IF(ISBLANK('2012 HR 배정표'!AP1464)=TRUE,"-",'2012 HR 배정표'!AP1464)</x:f>
        <x:v>-</x:v>
      </x:c>
      <x:c r="AL1466" s="46" t="str">
        <x:f>IF(ISBLANK('2012 HR 배정표'!AP1464)=TRUE,"-",IF(ISERROR((HLOOKUP($A$5,Prj_list!$O$6:$Z$7,2)*'2012 HR 배정표'!AQ1464)/HLOOKUP($A$5,Prj_list!$O$6:$Z$7,2))=TRUE,"-",(HLOOKUP($A$5,Prj_list!$O$6:$Z$7,2)*'2012 HR 배정표'!AQ1464)/HLOOKUP($A$5,Prj_list!$O$6:$Z$7,2)))</x:f>
        <x:v>-</x:v>
      </x:c>
      <x:c r="AM1466" s="45" t="str">
        <x:f>IF(ISBLANK('2012 HR 배정표'!AR1464)=TRUE,"-",'2012 HR 배정표'!AR1464)</x:f>
        <x:v>-</x:v>
      </x:c>
      <x:c r="AN1466" s="46" t="str">
        <x:f>IF(ISBLANK('2012 HR 배정표'!AR1464)=TRUE,"-",IF(ISERROR((HLOOKUP($A$5,Prj_list!$O$6:$Z$7,2)*'2012 HR 배정표'!AS1464)/HLOOKUP($A$5,Prj_list!$O$6:$Z$7,2))=TRUE,"-",(HLOOKUP($A$5,Prj_list!$O$6:$Z$7,2)*'2012 HR 배정표'!AS1464)/HLOOKUP($A$5,Prj_list!$O$6:$Z$7,2)))</x:f>
        <x:v>-</x:v>
      </x:c>
      <x:c r="AO1466" s="45" t="str">
        <x:f>IF(ISBLANK('2012 HR 배정표'!AT1464)=TRUE,"-",'2012 HR 배정표'!AT1464)</x:f>
        <x:v>-</x:v>
      </x:c>
      <x:c r="AP1466" s="46" t="str">
        <x:f>IF(ISBLANK('2012 HR 배정표'!AT1464)=TRUE,"-",IF(ISERROR((HLOOKUP($A$5,Prj_list!$O$6:$Z$7,2)*'2012 HR 배정표'!AU1464)/HLOOKUP($A$5,Prj_list!$O$6:$Z$7,2))=TRUE,"-",(HLOOKUP($A$5,Prj_list!$O$6:$Z$7,2)*'2012 HR 배정표'!AU1464)/HLOOKUP($A$5,Prj_list!$O$6:$Z$7,2)))</x:f>
        <x:v>-</x:v>
      </x:c>
      <x:c r="AQ1466" s="45" t="str">
        <x:f>IF(ISBLANK('2012 HR 배정표'!AV1464)=TRUE,"-",'2012 HR 배정표'!AV1464)</x:f>
        <x:v>-</x:v>
      </x:c>
      <x:c r="AR1466" s="46" t="str">
        <x:f>IF(ISBLANK('2012 HR 배정표'!AV1464)=TRUE,"-",IF(ISERROR((HLOOKUP($A$5,Prj_list!$O$6:$Z$7,2)*'2012 HR 배정표'!AW1464)/HLOOKUP($A$5,Prj_list!$O$6:$Z$7,2))=TRUE,"-",(HLOOKUP($A$5,Prj_list!$O$6:$Z$7,2)*'2012 HR 배정표'!AW1464)/HLOOKUP($A$5,Prj_list!$O$6:$Z$7,2)))</x:f>
        <x:v>-</x:v>
      </x:c>
      <x:c r="AS1466" s="45" t="str">
        <x:f>IF(ISBLANK('2012 HR 배정표'!AX1464)=TRUE,"-",'2012 HR 배정표'!AX1464)</x:f>
        <x:v>-</x:v>
      </x:c>
      <x:c r="AT1466" s="46" t="str">
        <x:f>IF(ISBLANK('2012 HR 배정표'!AX1464)=TRUE,"-",IF(ISERROR((HLOOKUP($A$5,Prj_list!$O$6:$Z$7,2)*'2012 HR 배정표'!AY1464)/HLOOKUP($A$5,Prj_list!$O$6:$Z$7,2))=TRUE,"-",(HLOOKUP($A$5,Prj_list!$O$6:$Z$7,2)*'2012 HR 배정표'!AY1464)/HLOOKUP($A$5,Prj_list!$O$6:$Z$7,2)))</x:f>
        <x:v>-</x:v>
      </x:c>
      <x:c r="AU1466" s="45" t="str">
        <x:f>IF(ISBLANK('2012 HR 배정표'!AZ1464)=TRUE,"-",'2012 HR 배정표'!AZ1464)</x:f>
        <x:v>-</x:v>
      </x:c>
      <x:c r="AV1466" s="46" t="str">
        <x:f>IF(ISBLANK('2012 HR 배정표'!AZ1464)=TRUE,"-",IF(ISERROR((HLOOKUP($A$5,Prj_list!$O$6:$Z$7,2)*'2012 HR 배정표'!BA1464)/HLOOKUP($A$5,Prj_list!$O$6:$Z$7,2))=TRUE,"-",(HLOOKUP($A$5,Prj_list!$O$6:$Z$7,2)*'2012 HR 배정표'!BA1464)/HLOOKUP($A$5,Prj_list!$O$6:$Z$7,2)))</x:f>
        <x:v>-</x:v>
      </x:c>
      <x:c r="AW1466" s="34" t="str">
        <x:f t="shared" si="46"/>
        <x:v/>
      </x:c>
      <x:c r="AX1466" s="41">
        <x:f t="shared" si="45"/>
        <x:v>0</x:v>
      </x:c>
    </x:row>
    <x:row r="1467" spans="1:50">
      <x:c r="A1467" s="45" t="str">
        <x:f>IF(ISBLANK('2012 HR 배정표'!F1465)=TRUE,"-",'2012 HR 배정표'!F1465)</x:f>
        <x:v>-</x:v>
      </x:c>
      <x:c r="B1467" s="46" t="str">
        <x:f>IF(ISBLANK('2012 HR 배정표'!F1465)=TRUE,"-",IF(ISERROR((HLOOKUP($A$5,Prj_list!$O$6:$Z$7,2)*'2012 HR 배정표'!G1465)/HLOOKUP($A$5,Prj_list!$O$6:$Z$7,2))=TRUE,"-",(HLOOKUP($A$5,Prj_list!$O$6:$Z$7,2)*'2012 HR 배정표'!G1465)/HLOOKUP($A$5,Prj_list!$O$6:$Z$7,2)))</x:f>
        <x:v>-</x:v>
      </x:c>
      <x:c r="C1467" s="45" t="str">
        <x:f>IF(ISBLANK('2012 HR 배정표'!H1465)=TRUE,"-",'2012 HR 배정표'!H1465)</x:f>
        <x:v>-</x:v>
      </x:c>
      <x:c r="D1467" s="46" t="str">
        <x:f>IF(ISBLANK('2012 HR 배정표'!H1465)=TRUE,"-",IF(ISERROR((HLOOKUP($A$5,Prj_list!$O$6:$Z$7,2)*'2012 HR 배정표'!I1465)/HLOOKUP($A$5,Prj_list!$O$6:$Z$7,2))=TRUE,"-",(HLOOKUP($A$5,Prj_list!$O$6:$Z$7,2)*'2012 HR 배정표'!I1465)/HLOOKUP($A$5,Prj_list!$O$6:$Z$7,2)))</x:f>
        <x:v>-</x:v>
      </x:c>
      <x:c r="E1467" s="45" t="str">
        <x:f>IF(ISBLANK('2012 HR 배정표'!J1465)=TRUE,"-",'2012 HR 배정표'!J1465)</x:f>
        <x:v>-</x:v>
      </x:c>
      <x:c r="F1467" s="46" t="str">
        <x:f>IF(ISBLANK('2012 HR 배정표'!J1465)=TRUE,"-",IF(ISERROR((HLOOKUP($A$5,Prj_list!$O$6:$Z$7,2)*'2012 HR 배정표'!K1465)/HLOOKUP($A$5,Prj_list!$O$6:$Z$7,2))=TRUE,"-",(HLOOKUP($A$5,Prj_list!$O$6:$Z$7,2)*'2012 HR 배정표'!K1465)/HLOOKUP($A$5,Prj_list!$O$6:$Z$7,2)))</x:f>
        <x:v>-</x:v>
      </x:c>
      <x:c r="G1467" s="45" t="str">
        <x:f>IF(ISBLANK('2012 HR 배정표'!L1465)=TRUE,"-",'2012 HR 배정표'!L1465)</x:f>
        <x:v>-</x:v>
      </x:c>
      <x:c r="H1467" s="46" t="str">
        <x:f>IF(ISBLANK('2012 HR 배정표'!L1465)=TRUE,"-",IF(ISERROR((HLOOKUP($A$5,Prj_list!$O$6:$Z$7,2)*'2012 HR 배정표'!M1465)/HLOOKUP($A$5,Prj_list!$O$6:$Z$7,2))=TRUE,"-",(HLOOKUP($A$5,Prj_list!$O$6:$Z$7,2)*'2012 HR 배정표'!M1465)/HLOOKUP($A$5,Prj_list!$O$6:$Z$7,2)))</x:f>
        <x:v>-</x:v>
      </x:c>
      <x:c r="I1467" s="45" t="str">
        <x:f>IF(ISBLANK('2012 HR 배정표'!N1465)=TRUE,"-",'2012 HR 배정표'!N1465)</x:f>
        <x:v>-</x:v>
      </x:c>
      <x:c r="J1467" s="46" t="str">
        <x:f>IF(ISBLANK('2012 HR 배정표'!N1465)=TRUE,"-",IF(ISERROR((HLOOKUP($A$5,Prj_list!$O$6:$Z$7,2)*'2012 HR 배정표'!O1465)/HLOOKUP($A$5,Prj_list!$O$6:$Z$7,2))=TRUE,"-",(HLOOKUP($A$5,Prj_list!$O$6:$Z$7,2)*'2012 HR 배정표'!O1465)/HLOOKUP($A$5,Prj_list!$O$6:$Z$7,2)))</x:f>
        <x:v>-</x:v>
      </x:c>
      <x:c r="K1467" s="45" t="str">
        <x:f>IF(ISBLANK('2012 HR 배정표'!P1465)=TRUE,"-",'2012 HR 배정표'!P1465)</x:f>
        <x:v>-</x:v>
      </x:c>
      <x:c r="L1467" s="46" t="str">
        <x:f>IF(ISBLANK('2012 HR 배정표'!P1465)=TRUE,"-",IF(ISERROR((HLOOKUP($A$5,Prj_list!$O$6:$Z$7,2)*'2012 HR 배정표'!Q1465)/HLOOKUP($A$5,Prj_list!$O$6:$Z$7,2))=TRUE,"-",(HLOOKUP($A$5,Prj_list!$O$6:$Z$7,2)*'2012 HR 배정표'!Q1465)/HLOOKUP($A$5,Prj_list!$O$6:$Z$7,2)))</x:f>
        <x:v>-</x:v>
      </x:c>
      <x:c r="M1467" s="45" t="str">
        <x:f>IF(ISBLANK('2012 HR 배정표'!R1465)=TRUE,"-",'2012 HR 배정표'!R1465)</x:f>
        <x:v>-</x:v>
      </x:c>
      <x:c r="N1467" s="46" t="str">
        <x:f>IF(ISBLANK('2012 HR 배정표'!R1465)=TRUE,"-",IF(ISERROR((HLOOKUP($A$5,Prj_list!$O$6:$Z$7,2)*'2012 HR 배정표'!S1465)/HLOOKUP($A$5,Prj_list!$O$6:$Z$7,2))=TRUE,"-",(HLOOKUP($A$5,Prj_list!$O$6:$Z$7,2)*'2012 HR 배정표'!S1465)/HLOOKUP($A$5,Prj_list!$O$6:$Z$7,2)))</x:f>
        <x:v>-</x:v>
      </x:c>
      <x:c r="O1467" s="45" t="str">
        <x:f>IF(ISBLANK('2012 HR 배정표'!T1465)=TRUE,"-",'2012 HR 배정표'!T1465)</x:f>
        <x:v>-</x:v>
      </x:c>
      <x:c r="P1467" s="46" t="str">
        <x:f>IF(ISBLANK('2012 HR 배정표'!T1465)=TRUE,"-",IF(ISERROR((HLOOKUP($A$5,Prj_list!$O$6:$Z$7,2)*'2012 HR 배정표'!U1465)/HLOOKUP($A$5,Prj_list!$O$6:$Z$7,2))=TRUE,"-",(HLOOKUP($A$5,Prj_list!$O$6:$Z$7,2)*'2012 HR 배정표'!U1465)/HLOOKUP($A$5,Prj_list!$O$6:$Z$7,2)))</x:f>
        <x:v>-</x:v>
      </x:c>
      <x:c r="Q1467" s="45" t="str">
        <x:f>IF(ISBLANK('2012 HR 배정표'!V1465)=TRUE,"-",'2012 HR 배정표'!V1465)</x:f>
        <x:v>-</x:v>
      </x:c>
      <x:c r="R1467" s="46" t="str">
        <x:f>IF(ISBLANK('2012 HR 배정표'!V1465)=TRUE,"-",IF(ISERROR((HLOOKUP($A$5,Prj_list!$O$6:$Z$7,2)*'2012 HR 배정표'!W1465)/HLOOKUP($A$5,Prj_list!$O$6:$Z$7,2))=TRUE,"-",(HLOOKUP($A$5,Prj_list!$O$6:$Z$7,2)*'2012 HR 배정표'!W1465)/HLOOKUP($A$5,Prj_list!$O$6:$Z$7,2)))</x:f>
        <x:v>-</x:v>
      </x:c>
      <x:c r="S1467" s="45" t="str">
        <x:f>IF(ISBLANK('2012 HR 배정표'!X1465)=TRUE,"-",'2012 HR 배정표'!X1465)</x:f>
        <x:v>-</x:v>
      </x:c>
      <x:c r="T1467" s="46" t="str">
        <x:f>IF(ISBLANK('2012 HR 배정표'!X1465)=TRUE,"-",IF(ISERROR((HLOOKUP($A$5,Prj_list!$O$6:$Z$7,2)*'2012 HR 배정표'!Y1465)/HLOOKUP($A$5,Prj_list!$O$6:$Z$7,2))=TRUE,"-",(HLOOKUP($A$5,Prj_list!$O$6:$Z$7,2)*'2012 HR 배정표'!Y1465)/HLOOKUP($A$5,Prj_list!$O$6:$Z$7,2)))</x:f>
        <x:v>-</x:v>
      </x:c>
      <x:c r="U1467" s="45" t="str">
        <x:f>IF(ISBLANK('2012 HR 배정표'!Z1465)=TRUE,"-",'2012 HR 배정표'!Z1465)</x:f>
        <x:v>-</x:v>
      </x:c>
      <x:c r="V1467" s="46" t="str">
        <x:f>IF(ISBLANK('2012 HR 배정표'!Z1465)=TRUE,"-",IF(ISERROR((HLOOKUP($A$5,Prj_list!$O$6:$Z$7,2)*'2012 HR 배정표'!AA1465)/HLOOKUP($A$5,Prj_list!$O$6:$Z$7,2))=TRUE,"-",(HLOOKUP($A$5,Prj_list!$O$6:$Z$7,2)*'2012 HR 배정표'!AA1465)/HLOOKUP($A$5,Prj_list!$O$6:$Z$7,2)))</x:f>
        <x:v>-</x:v>
      </x:c>
      <x:c r="W1467" s="45" t="str">
        <x:f>IF(ISBLANK('2012 HR 배정표'!AB1465)=TRUE,"-",'2012 HR 배정표'!AB1465)</x:f>
        <x:v>-</x:v>
      </x:c>
      <x:c r="X1467" s="46" t="str">
        <x:f>IF(ISBLANK('2012 HR 배정표'!AB1465)=TRUE,"-",IF(ISERROR((HLOOKUP($A$5,Prj_list!$O$6:$Z$7,2)*'2012 HR 배정표'!AC1465)/HLOOKUP($A$5,Prj_list!$O$6:$Z$7,2))=TRUE,"-",(HLOOKUP($A$5,Prj_list!$O$6:$Z$7,2)*'2012 HR 배정표'!AC1465)/HLOOKUP($A$5,Prj_list!$O$6:$Z$7,2)))</x:f>
        <x:v>-</x:v>
      </x:c>
      <x:c r="Y1467" s="45" t="str">
        <x:f>IF(ISBLANK('2012 HR 배정표'!AD1465)=TRUE,"-",'2012 HR 배정표'!AD1465)</x:f>
        <x:v>-</x:v>
      </x:c>
      <x:c r="Z1467" s="46" t="str">
        <x:f>IF(ISBLANK('2012 HR 배정표'!AD1465)=TRUE,"-",IF(ISERROR((HLOOKUP($A$5,Prj_list!$O$6:$Z$7,2)*'2012 HR 배정표'!AE1465)/HLOOKUP($A$5,Prj_list!$O$6:$Z$7,2))=TRUE,"-",(HLOOKUP($A$5,Prj_list!$O$6:$Z$7,2)*'2012 HR 배정표'!AE1465)/HLOOKUP($A$5,Prj_list!$O$6:$Z$7,2)))</x:f>
        <x:v>-</x:v>
      </x:c>
      <x:c r="AA1467" s="45" t="str">
        <x:f>IF(ISBLANK('2012 HR 배정표'!AF1465)=TRUE,"-",'2012 HR 배정표'!AF1465)</x:f>
        <x:v>-</x:v>
      </x:c>
      <x:c r="AB1467" s="46" t="str">
        <x:f>IF(ISBLANK('2012 HR 배정표'!AF1465)=TRUE,"-",IF(ISERROR((HLOOKUP($A$5,Prj_list!$O$6:$Z$7,2)*'2012 HR 배정표'!AG1465)/HLOOKUP($A$5,Prj_list!$O$6:$Z$7,2))=TRUE,"-",(HLOOKUP($A$5,Prj_list!$O$6:$Z$7,2)*'2012 HR 배정표'!AG1465)/HLOOKUP($A$5,Prj_list!$O$6:$Z$7,2)))</x:f>
        <x:v>-</x:v>
      </x:c>
      <x:c r="AC1467" s="45" t="str">
        <x:f>IF(ISBLANK('2012 HR 배정표'!AH1465)=TRUE,"-",'2012 HR 배정표'!AH1465)</x:f>
        <x:v>-</x:v>
      </x:c>
      <x:c r="AD1467" s="46" t="str">
        <x:f>IF(ISBLANK('2012 HR 배정표'!AH1465)=TRUE,"-",IF(ISERROR((HLOOKUP($A$5,Prj_list!$O$6:$Z$7,2)*'2012 HR 배정표'!AI1465)/HLOOKUP($A$5,Prj_list!$O$6:$Z$7,2))=TRUE,"-",(HLOOKUP($A$5,Prj_list!$O$6:$Z$7,2)*'2012 HR 배정표'!AI1465)/HLOOKUP($A$5,Prj_list!$O$6:$Z$7,2)))</x:f>
        <x:v>-</x:v>
      </x:c>
      <x:c r="AE1467" s="45" t="str">
        <x:f>IF(ISBLANK('2012 HR 배정표'!AJ1465)=TRUE,"-",'2012 HR 배정표'!AJ1465)</x:f>
        <x:v>-</x:v>
      </x:c>
      <x:c r="AF1467" s="46" t="str">
        <x:f>IF(ISBLANK('2012 HR 배정표'!AJ1465)=TRUE,"-",IF(ISERROR((HLOOKUP($A$5,Prj_list!$O$6:$Z$7,2)*'2012 HR 배정표'!AK1465)/HLOOKUP($A$5,Prj_list!$O$6:$Z$7,2))=TRUE,"-",(HLOOKUP($A$5,Prj_list!$O$6:$Z$7,2)*'2012 HR 배정표'!AK1465)/HLOOKUP($A$5,Prj_list!$O$6:$Z$7,2)))</x:f>
        <x:v>-</x:v>
      </x:c>
      <x:c r="AG1467" s="45" t="str">
        <x:f>IF(ISBLANK('2012 HR 배정표'!AL1465)=TRUE,"-",'2012 HR 배정표'!AL1465)</x:f>
        <x:v>-</x:v>
      </x:c>
      <x:c r="AH1467" s="46" t="str">
        <x:f>IF(ISBLANK('2012 HR 배정표'!AL1465)=TRUE,"-",IF(ISERROR((HLOOKUP($A$5,Prj_list!$O$6:$Z$7,2)*'2012 HR 배정표'!AM1465)/HLOOKUP($A$5,Prj_list!$O$6:$Z$7,2))=TRUE,"-",(HLOOKUP($A$5,Prj_list!$O$6:$Z$7,2)*'2012 HR 배정표'!AM1465)/HLOOKUP($A$5,Prj_list!$O$6:$Z$7,2)))</x:f>
        <x:v>-</x:v>
      </x:c>
      <x:c r="AI1467" s="45" t="str">
        <x:f>IF(ISBLANK('2012 HR 배정표'!AN1465)=TRUE,"-",'2012 HR 배정표'!AN1465)</x:f>
        <x:v>-</x:v>
      </x:c>
      <x:c r="AJ1467" s="46" t="str">
        <x:f>IF(ISBLANK('2012 HR 배정표'!AN1465)=TRUE,"-",IF(ISERROR((HLOOKUP($A$5,Prj_list!$O$6:$Z$7,2)*'2012 HR 배정표'!AO1465)/HLOOKUP($A$5,Prj_list!$O$6:$Z$7,2))=TRUE,"-",(HLOOKUP($A$5,Prj_list!$O$6:$Z$7,2)*'2012 HR 배정표'!AO1465)/HLOOKUP($A$5,Prj_list!$O$6:$Z$7,2)))</x:f>
        <x:v>-</x:v>
      </x:c>
      <x:c r="AK1467" s="45" t="str">
        <x:f>IF(ISBLANK('2012 HR 배정표'!AP1465)=TRUE,"-",'2012 HR 배정표'!AP1465)</x:f>
        <x:v>-</x:v>
      </x:c>
      <x:c r="AL1467" s="46" t="str">
        <x:f>IF(ISBLANK('2012 HR 배정표'!AP1465)=TRUE,"-",IF(ISERROR((HLOOKUP($A$5,Prj_list!$O$6:$Z$7,2)*'2012 HR 배정표'!AQ1465)/HLOOKUP($A$5,Prj_list!$O$6:$Z$7,2))=TRUE,"-",(HLOOKUP($A$5,Prj_list!$O$6:$Z$7,2)*'2012 HR 배정표'!AQ1465)/HLOOKUP($A$5,Prj_list!$O$6:$Z$7,2)))</x:f>
        <x:v>-</x:v>
      </x:c>
      <x:c r="AM1467" s="45" t="str">
        <x:f>IF(ISBLANK('2012 HR 배정표'!AR1465)=TRUE,"-",'2012 HR 배정표'!AR1465)</x:f>
        <x:v>-</x:v>
      </x:c>
      <x:c r="AN1467" s="46" t="str">
        <x:f>IF(ISBLANK('2012 HR 배정표'!AR1465)=TRUE,"-",IF(ISERROR((HLOOKUP($A$5,Prj_list!$O$6:$Z$7,2)*'2012 HR 배정표'!AS1465)/HLOOKUP($A$5,Prj_list!$O$6:$Z$7,2))=TRUE,"-",(HLOOKUP($A$5,Prj_list!$O$6:$Z$7,2)*'2012 HR 배정표'!AS1465)/HLOOKUP($A$5,Prj_list!$O$6:$Z$7,2)))</x:f>
        <x:v>-</x:v>
      </x:c>
      <x:c r="AO1467" s="45" t="str">
        <x:f>IF(ISBLANK('2012 HR 배정표'!AT1465)=TRUE,"-",'2012 HR 배정표'!AT1465)</x:f>
        <x:v>-</x:v>
      </x:c>
      <x:c r="AP1467" s="46" t="str">
        <x:f>IF(ISBLANK('2012 HR 배정표'!AT1465)=TRUE,"-",IF(ISERROR((HLOOKUP($A$5,Prj_list!$O$6:$Z$7,2)*'2012 HR 배정표'!AU1465)/HLOOKUP($A$5,Prj_list!$O$6:$Z$7,2))=TRUE,"-",(HLOOKUP($A$5,Prj_list!$O$6:$Z$7,2)*'2012 HR 배정표'!AU1465)/HLOOKUP($A$5,Prj_list!$O$6:$Z$7,2)))</x:f>
        <x:v>-</x:v>
      </x:c>
      <x:c r="AQ1467" s="45" t="str">
        <x:f>IF(ISBLANK('2012 HR 배정표'!AV1465)=TRUE,"-",'2012 HR 배정표'!AV1465)</x:f>
        <x:v>-</x:v>
      </x:c>
      <x:c r="AR1467" s="46" t="str">
        <x:f>IF(ISBLANK('2012 HR 배정표'!AV1465)=TRUE,"-",IF(ISERROR((HLOOKUP($A$5,Prj_list!$O$6:$Z$7,2)*'2012 HR 배정표'!AW1465)/HLOOKUP($A$5,Prj_list!$O$6:$Z$7,2))=TRUE,"-",(HLOOKUP($A$5,Prj_list!$O$6:$Z$7,2)*'2012 HR 배정표'!AW1465)/HLOOKUP($A$5,Prj_list!$O$6:$Z$7,2)))</x:f>
        <x:v>-</x:v>
      </x:c>
      <x:c r="AS1467" s="45" t="str">
        <x:f>IF(ISBLANK('2012 HR 배정표'!AX1465)=TRUE,"-",'2012 HR 배정표'!AX1465)</x:f>
        <x:v>-</x:v>
      </x:c>
      <x:c r="AT1467" s="46" t="str">
        <x:f>IF(ISBLANK('2012 HR 배정표'!AX1465)=TRUE,"-",IF(ISERROR((HLOOKUP($A$5,Prj_list!$O$6:$Z$7,2)*'2012 HR 배정표'!AY1465)/HLOOKUP($A$5,Prj_list!$O$6:$Z$7,2))=TRUE,"-",(HLOOKUP($A$5,Prj_list!$O$6:$Z$7,2)*'2012 HR 배정표'!AY1465)/HLOOKUP($A$5,Prj_list!$O$6:$Z$7,2)))</x:f>
        <x:v>-</x:v>
      </x:c>
      <x:c r="AU1467" s="45" t="str">
        <x:f>IF(ISBLANK('2012 HR 배정표'!AZ1465)=TRUE,"-",'2012 HR 배정표'!AZ1465)</x:f>
        <x:v>-</x:v>
      </x:c>
      <x:c r="AV1467" s="46" t="str">
        <x:f>IF(ISBLANK('2012 HR 배정표'!AZ1465)=TRUE,"-",IF(ISERROR((HLOOKUP($A$5,Prj_list!$O$6:$Z$7,2)*'2012 HR 배정표'!BA1465)/HLOOKUP($A$5,Prj_list!$O$6:$Z$7,2))=TRUE,"-",(HLOOKUP($A$5,Prj_list!$O$6:$Z$7,2)*'2012 HR 배정표'!BA1465)/HLOOKUP($A$5,Prj_list!$O$6:$Z$7,2)))</x:f>
        <x:v>-</x:v>
      </x:c>
      <x:c r="AW1467" s="34" t="str">
        <x:f t="shared" si="46"/>
        <x:v/>
      </x:c>
      <x:c r="AX1467" s="41">
        <x:f t="shared" si="45"/>
        <x:v>0</x:v>
      </x:c>
    </x:row>
    <x:row r="1468" spans="1:50">
      <x:c r="A1468" s="45" t="str">
        <x:f>IF(ISBLANK('2012 HR 배정표'!F1466)=TRUE,"-",'2012 HR 배정표'!F1466)</x:f>
        <x:v>-</x:v>
      </x:c>
      <x:c r="B1468" s="46" t="str">
        <x:f>IF(ISBLANK('2012 HR 배정표'!F1466)=TRUE,"-",IF(ISERROR((HLOOKUP($A$5,Prj_list!$O$6:$Z$7,2)*'2012 HR 배정표'!G1466)/HLOOKUP($A$5,Prj_list!$O$6:$Z$7,2))=TRUE,"-",(HLOOKUP($A$5,Prj_list!$O$6:$Z$7,2)*'2012 HR 배정표'!G1466)/HLOOKUP($A$5,Prj_list!$O$6:$Z$7,2)))</x:f>
        <x:v>-</x:v>
      </x:c>
      <x:c r="C1468" s="45" t="str">
        <x:f>IF(ISBLANK('2012 HR 배정표'!H1466)=TRUE,"-",'2012 HR 배정표'!H1466)</x:f>
        <x:v>-</x:v>
      </x:c>
      <x:c r="D1468" s="46" t="str">
        <x:f>IF(ISBLANK('2012 HR 배정표'!H1466)=TRUE,"-",IF(ISERROR((HLOOKUP($A$5,Prj_list!$O$6:$Z$7,2)*'2012 HR 배정표'!I1466)/HLOOKUP($A$5,Prj_list!$O$6:$Z$7,2))=TRUE,"-",(HLOOKUP($A$5,Prj_list!$O$6:$Z$7,2)*'2012 HR 배정표'!I1466)/HLOOKUP($A$5,Prj_list!$O$6:$Z$7,2)))</x:f>
        <x:v>-</x:v>
      </x:c>
      <x:c r="E1468" s="45" t="str">
        <x:f>IF(ISBLANK('2012 HR 배정표'!J1466)=TRUE,"-",'2012 HR 배정표'!J1466)</x:f>
        <x:v>-</x:v>
      </x:c>
      <x:c r="F1468" s="46" t="str">
        <x:f>IF(ISBLANK('2012 HR 배정표'!J1466)=TRUE,"-",IF(ISERROR((HLOOKUP($A$5,Prj_list!$O$6:$Z$7,2)*'2012 HR 배정표'!K1466)/HLOOKUP($A$5,Prj_list!$O$6:$Z$7,2))=TRUE,"-",(HLOOKUP($A$5,Prj_list!$O$6:$Z$7,2)*'2012 HR 배정표'!K1466)/HLOOKUP($A$5,Prj_list!$O$6:$Z$7,2)))</x:f>
        <x:v>-</x:v>
      </x:c>
      <x:c r="G1468" s="45" t="str">
        <x:f>IF(ISBLANK('2012 HR 배정표'!L1466)=TRUE,"-",'2012 HR 배정표'!L1466)</x:f>
        <x:v>-</x:v>
      </x:c>
      <x:c r="H1468" s="46" t="str">
        <x:f>IF(ISBLANK('2012 HR 배정표'!L1466)=TRUE,"-",IF(ISERROR((HLOOKUP($A$5,Prj_list!$O$6:$Z$7,2)*'2012 HR 배정표'!M1466)/HLOOKUP($A$5,Prj_list!$O$6:$Z$7,2))=TRUE,"-",(HLOOKUP($A$5,Prj_list!$O$6:$Z$7,2)*'2012 HR 배정표'!M1466)/HLOOKUP($A$5,Prj_list!$O$6:$Z$7,2)))</x:f>
        <x:v>-</x:v>
      </x:c>
      <x:c r="I1468" s="45" t="str">
        <x:f>IF(ISBLANK('2012 HR 배정표'!N1466)=TRUE,"-",'2012 HR 배정표'!N1466)</x:f>
        <x:v>-</x:v>
      </x:c>
      <x:c r="J1468" s="46" t="str">
        <x:f>IF(ISBLANK('2012 HR 배정표'!N1466)=TRUE,"-",IF(ISERROR((HLOOKUP($A$5,Prj_list!$O$6:$Z$7,2)*'2012 HR 배정표'!O1466)/HLOOKUP($A$5,Prj_list!$O$6:$Z$7,2))=TRUE,"-",(HLOOKUP($A$5,Prj_list!$O$6:$Z$7,2)*'2012 HR 배정표'!O1466)/HLOOKUP($A$5,Prj_list!$O$6:$Z$7,2)))</x:f>
        <x:v>-</x:v>
      </x:c>
      <x:c r="K1468" s="45" t="str">
        <x:f>IF(ISBLANK('2012 HR 배정표'!P1466)=TRUE,"-",'2012 HR 배정표'!P1466)</x:f>
        <x:v>-</x:v>
      </x:c>
      <x:c r="L1468" s="46" t="str">
        <x:f>IF(ISBLANK('2012 HR 배정표'!P1466)=TRUE,"-",IF(ISERROR((HLOOKUP($A$5,Prj_list!$O$6:$Z$7,2)*'2012 HR 배정표'!Q1466)/HLOOKUP($A$5,Prj_list!$O$6:$Z$7,2))=TRUE,"-",(HLOOKUP($A$5,Prj_list!$O$6:$Z$7,2)*'2012 HR 배정표'!Q1466)/HLOOKUP($A$5,Prj_list!$O$6:$Z$7,2)))</x:f>
        <x:v>-</x:v>
      </x:c>
      <x:c r="M1468" s="45" t="str">
        <x:f>IF(ISBLANK('2012 HR 배정표'!R1466)=TRUE,"-",'2012 HR 배정표'!R1466)</x:f>
        <x:v>-</x:v>
      </x:c>
      <x:c r="N1468" s="46" t="str">
        <x:f>IF(ISBLANK('2012 HR 배정표'!R1466)=TRUE,"-",IF(ISERROR((HLOOKUP($A$5,Prj_list!$O$6:$Z$7,2)*'2012 HR 배정표'!S1466)/HLOOKUP($A$5,Prj_list!$O$6:$Z$7,2))=TRUE,"-",(HLOOKUP($A$5,Prj_list!$O$6:$Z$7,2)*'2012 HR 배정표'!S1466)/HLOOKUP($A$5,Prj_list!$O$6:$Z$7,2)))</x:f>
        <x:v>-</x:v>
      </x:c>
      <x:c r="O1468" s="45" t="str">
        <x:f>IF(ISBLANK('2012 HR 배정표'!T1466)=TRUE,"-",'2012 HR 배정표'!T1466)</x:f>
        <x:v>-</x:v>
      </x:c>
      <x:c r="P1468" s="46" t="str">
        <x:f>IF(ISBLANK('2012 HR 배정표'!T1466)=TRUE,"-",IF(ISERROR((HLOOKUP($A$5,Prj_list!$O$6:$Z$7,2)*'2012 HR 배정표'!U1466)/HLOOKUP($A$5,Prj_list!$O$6:$Z$7,2))=TRUE,"-",(HLOOKUP($A$5,Prj_list!$O$6:$Z$7,2)*'2012 HR 배정표'!U1466)/HLOOKUP($A$5,Prj_list!$O$6:$Z$7,2)))</x:f>
        <x:v>-</x:v>
      </x:c>
      <x:c r="Q1468" s="45" t="str">
        <x:f>IF(ISBLANK('2012 HR 배정표'!V1466)=TRUE,"-",'2012 HR 배정표'!V1466)</x:f>
        <x:v>-</x:v>
      </x:c>
      <x:c r="R1468" s="46" t="str">
        <x:f>IF(ISBLANK('2012 HR 배정표'!V1466)=TRUE,"-",IF(ISERROR((HLOOKUP($A$5,Prj_list!$O$6:$Z$7,2)*'2012 HR 배정표'!W1466)/HLOOKUP($A$5,Prj_list!$O$6:$Z$7,2))=TRUE,"-",(HLOOKUP($A$5,Prj_list!$O$6:$Z$7,2)*'2012 HR 배정표'!W1466)/HLOOKUP($A$5,Prj_list!$O$6:$Z$7,2)))</x:f>
        <x:v>-</x:v>
      </x:c>
      <x:c r="S1468" s="45" t="str">
        <x:f>IF(ISBLANK('2012 HR 배정표'!X1466)=TRUE,"-",'2012 HR 배정표'!X1466)</x:f>
        <x:v>-</x:v>
      </x:c>
      <x:c r="T1468" s="46" t="str">
        <x:f>IF(ISBLANK('2012 HR 배정표'!X1466)=TRUE,"-",IF(ISERROR((HLOOKUP($A$5,Prj_list!$O$6:$Z$7,2)*'2012 HR 배정표'!Y1466)/HLOOKUP($A$5,Prj_list!$O$6:$Z$7,2))=TRUE,"-",(HLOOKUP($A$5,Prj_list!$O$6:$Z$7,2)*'2012 HR 배정표'!Y1466)/HLOOKUP($A$5,Prj_list!$O$6:$Z$7,2)))</x:f>
        <x:v>-</x:v>
      </x:c>
      <x:c r="U1468" s="45" t="str">
        <x:f>IF(ISBLANK('2012 HR 배정표'!Z1466)=TRUE,"-",'2012 HR 배정표'!Z1466)</x:f>
        <x:v>-</x:v>
      </x:c>
      <x:c r="V1468" s="46" t="str">
        <x:f>IF(ISBLANK('2012 HR 배정표'!Z1466)=TRUE,"-",IF(ISERROR((HLOOKUP($A$5,Prj_list!$O$6:$Z$7,2)*'2012 HR 배정표'!AA1466)/HLOOKUP($A$5,Prj_list!$O$6:$Z$7,2))=TRUE,"-",(HLOOKUP($A$5,Prj_list!$O$6:$Z$7,2)*'2012 HR 배정표'!AA1466)/HLOOKUP($A$5,Prj_list!$O$6:$Z$7,2)))</x:f>
        <x:v>-</x:v>
      </x:c>
      <x:c r="W1468" s="45" t="str">
        <x:f>IF(ISBLANK('2012 HR 배정표'!AB1466)=TRUE,"-",'2012 HR 배정표'!AB1466)</x:f>
        <x:v>-</x:v>
      </x:c>
      <x:c r="X1468" s="46" t="str">
        <x:f>IF(ISBLANK('2012 HR 배정표'!AB1466)=TRUE,"-",IF(ISERROR((HLOOKUP($A$5,Prj_list!$O$6:$Z$7,2)*'2012 HR 배정표'!AC1466)/HLOOKUP($A$5,Prj_list!$O$6:$Z$7,2))=TRUE,"-",(HLOOKUP($A$5,Prj_list!$O$6:$Z$7,2)*'2012 HR 배정표'!AC1466)/HLOOKUP($A$5,Prj_list!$O$6:$Z$7,2)))</x:f>
        <x:v>-</x:v>
      </x:c>
      <x:c r="Y1468" s="45" t="str">
        <x:f>IF(ISBLANK('2012 HR 배정표'!AD1466)=TRUE,"-",'2012 HR 배정표'!AD1466)</x:f>
        <x:v>-</x:v>
      </x:c>
      <x:c r="Z1468" s="46" t="str">
        <x:f>IF(ISBLANK('2012 HR 배정표'!AD1466)=TRUE,"-",IF(ISERROR((HLOOKUP($A$5,Prj_list!$O$6:$Z$7,2)*'2012 HR 배정표'!AE1466)/HLOOKUP($A$5,Prj_list!$O$6:$Z$7,2))=TRUE,"-",(HLOOKUP($A$5,Prj_list!$O$6:$Z$7,2)*'2012 HR 배정표'!AE1466)/HLOOKUP($A$5,Prj_list!$O$6:$Z$7,2)))</x:f>
        <x:v>-</x:v>
      </x:c>
      <x:c r="AA1468" s="45" t="str">
        <x:f>IF(ISBLANK('2012 HR 배정표'!AF1466)=TRUE,"-",'2012 HR 배정표'!AF1466)</x:f>
        <x:v>-</x:v>
      </x:c>
      <x:c r="AB1468" s="46" t="str">
        <x:f>IF(ISBLANK('2012 HR 배정표'!AF1466)=TRUE,"-",IF(ISERROR((HLOOKUP($A$5,Prj_list!$O$6:$Z$7,2)*'2012 HR 배정표'!AG1466)/HLOOKUP($A$5,Prj_list!$O$6:$Z$7,2))=TRUE,"-",(HLOOKUP($A$5,Prj_list!$O$6:$Z$7,2)*'2012 HR 배정표'!AG1466)/HLOOKUP($A$5,Prj_list!$O$6:$Z$7,2)))</x:f>
        <x:v>-</x:v>
      </x:c>
      <x:c r="AC1468" s="45" t="str">
        <x:f>IF(ISBLANK('2012 HR 배정표'!AH1466)=TRUE,"-",'2012 HR 배정표'!AH1466)</x:f>
        <x:v>-</x:v>
      </x:c>
      <x:c r="AD1468" s="46" t="str">
        <x:f>IF(ISBLANK('2012 HR 배정표'!AH1466)=TRUE,"-",IF(ISERROR((HLOOKUP($A$5,Prj_list!$O$6:$Z$7,2)*'2012 HR 배정표'!AI1466)/HLOOKUP($A$5,Prj_list!$O$6:$Z$7,2))=TRUE,"-",(HLOOKUP($A$5,Prj_list!$O$6:$Z$7,2)*'2012 HR 배정표'!AI1466)/HLOOKUP($A$5,Prj_list!$O$6:$Z$7,2)))</x:f>
        <x:v>-</x:v>
      </x:c>
      <x:c r="AE1468" s="45" t="str">
        <x:f>IF(ISBLANK('2012 HR 배정표'!AJ1466)=TRUE,"-",'2012 HR 배정표'!AJ1466)</x:f>
        <x:v>-</x:v>
      </x:c>
      <x:c r="AF1468" s="46" t="str">
        <x:f>IF(ISBLANK('2012 HR 배정표'!AJ1466)=TRUE,"-",IF(ISERROR((HLOOKUP($A$5,Prj_list!$O$6:$Z$7,2)*'2012 HR 배정표'!AK1466)/HLOOKUP($A$5,Prj_list!$O$6:$Z$7,2))=TRUE,"-",(HLOOKUP($A$5,Prj_list!$O$6:$Z$7,2)*'2012 HR 배정표'!AK1466)/HLOOKUP($A$5,Prj_list!$O$6:$Z$7,2)))</x:f>
        <x:v>-</x:v>
      </x:c>
      <x:c r="AG1468" s="45" t="str">
        <x:f>IF(ISBLANK('2012 HR 배정표'!AL1466)=TRUE,"-",'2012 HR 배정표'!AL1466)</x:f>
        <x:v>-</x:v>
      </x:c>
      <x:c r="AH1468" s="46" t="str">
        <x:f>IF(ISBLANK('2012 HR 배정표'!AL1466)=TRUE,"-",IF(ISERROR((HLOOKUP($A$5,Prj_list!$O$6:$Z$7,2)*'2012 HR 배정표'!AM1466)/HLOOKUP($A$5,Prj_list!$O$6:$Z$7,2))=TRUE,"-",(HLOOKUP($A$5,Prj_list!$O$6:$Z$7,2)*'2012 HR 배정표'!AM1466)/HLOOKUP($A$5,Prj_list!$O$6:$Z$7,2)))</x:f>
        <x:v>-</x:v>
      </x:c>
      <x:c r="AI1468" s="45" t="str">
        <x:f>IF(ISBLANK('2012 HR 배정표'!AN1466)=TRUE,"-",'2012 HR 배정표'!AN1466)</x:f>
        <x:v>-</x:v>
      </x:c>
      <x:c r="AJ1468" s="46" t="str">
        <x:f>IF(ISBLANK('2012 HR 배정표'!AN1466)=TRUE,"-",IF(ISERROR((HLOOKUP($A$5,Prj_list!$O$6:$Z$7,2)*'2012 HR 배정표'!AO1466)/HLOOKUP($A$5,Prj_list!$O$6:$Z$7,2))=TRUE,"-",(HLOOKUP($A$5,Prj_list!$O$6:$Z$7,2)*'2012 HR 배정표'!AO1466)/HLOOKUP($A$5,Prj_list!$O$6:$Z$7,2)))</x:f>
        <x:v>-</x:v>
      </x:c>
      <x:c r="AK1468" s="45" t="str">
        <x:f>IF(ISBLANK('2012 HR 배정표'!AP1466)=TRUE,"-",'2012 HR 배정표'!AP1466)</x:f>
        <x:v>-</x:v>
      </x:c>
      <x:c r="AL1468" s="46" t="str">
        <x:f>IF(ISBLANK('2012 HR 배정표'!AP1466)=TRUE,"-",IF(ISERROR((HLOOKUP($A$5,Prj_list!$O$6:$Z$7,2)*'2012 HR 배정표'!AQ1466)/HLOOKUP($A$5,Prj_list!$O$6:$Z$7,2))=TRUE,"-",(HLOOKUP($A$5,Prj_list!$O$6:$Z$7,2)*'2012 HR 배정표'!AQ1466)/HLOOKUP($A$5,Prj_list!$O$6:$Z$7,2)))</x:f>
        <x:v>-</x:v>
      </x:c>
      <x:c r="AM1468" s="45" t="str">
        <x:f>IF(ISBLANK('2012 HR 배정표'!AR1466)=TRUE,"-",'2012 HR 배정표'!AR1466)</x:f>
        <x:v>-</x:v>
      </x:c>
      <x:c r="AN1468" s="46" t="str">
        <x:f>IF(ISBLANK('2012 HR 배정표'!AR1466)=TRUE,"-",IF(ISERROR((HLOOKUP($A$5,Prj_list!$O$6:$Z$7,2)*'2012 HR 배정표'!AS1466)/HLOOKUP($A$5,Prj_list!$O$6:$Z$7,2))=TRUE,"-",(HLOOKUP($A$5,Prj_list!$O$6:$Z$7,2)*'2012 HR 배정표'!AS1466)/HLOOKUP($A$5,Prj_list!$O$6:$Z$7,2)))</x:f>
        <x:v>-</x:v>
      </x:c>
      <x:c r="AO1468" s="45" t="str">
        <x:f>IF(ISBLANK('2012 HR 배정표'!AT1466)=TRUE,"-",'2012 HR 배정표'!AT1466)</x:f>
        <x:v>-</x:v>
      </x:c>
      <x:c r="AP1468" s="46" t="str">
        <x:f>IF(ISBLANK('2012 HR 배정표'!AT1466)=TRUE,"-",IF(ISERROR((HLOOKUP($A$5,Prj_list!$O$6:$Z$7,2)*'2012 HR 배정표'!AU1466)/HLOOKUP($A$5,Prj_list!$O$6:$Z$7,2))=TRUE,"-",(HLOOKUP($A$5,Prj_list!$O$6:$Z$7,2)*'2012 HR 배정표'!AU1466)/HLOOKUP($A$5,Prj_list!$O$6:$Z$7,2)))</x:f>
        <x:v>-</x:v>
      </x:c>
      <x:c r="AQ1468" s="45" t="str">
        <x:f>IF(ISBLANK('2012 HR 배정표'!AV1466)=TRUE,"-",'2012 HR 배정표'!AV1466)</x:f>
        <x:v>-</x:v>
      </x:c>
      <x:c r="AR1468" s="46" t="str">
        <x:f>IF(ISBLANK('2012 HR 배정표'!AV1466)=TRUE,"-",IF(ISERROR((HLOOKUP($A$5,Prj_list!$O$6:$Z$7,2)*'2012 HR 배정표'!AW1466)/HLOOKUP($A$5,Prj_list!$O$6:$Z$7,2))=TRUE,"-",(HLOOKUP($A$5,Prj_list!$O$6:$Z$7,2)*'2012 HR 배정표'!AW1466)/HLOOKUP($A$5,Prj_list!$O$6:$Z$7,2)))</x:f>
        <x:v>-</x:v>
      </x:c>
      <x:c r="AS1468" s="45" t="str">
        <x:f>IF(ISBLANK('2012 HR 배정표'!AX1466)=TRUE,"-",'2012 HR 배정표'!AX1466)</x:f>
        <x:v>-</x:v>
      </x:c>
      <x:c r="AT1468" s="46" t="str">
        <x:f>IF(ISBLANK('2012 HR 배정표'!AX1466)=TRUE,"-",IF(ISERROR((HLOOKUP($A$5,Prj_list!$O$6:$Z$7,2)*'2012 HR 배정표'!AY1466)/HLOOKUP($A$5,Prj_list!$O$6:$Z$7,2))=TRUE,"-",(HLOOKUP($A$5,Prj_list!$O$6:$Z$7,2)*'2012 HR 배정표'!AY1466)/HLOOKUP($A$5,Prj_list!$O$6:$Z$7,2)))</x:f>
        <x:v>-</x:v>
      </x:c>
      <x:c r="AU1468" s="45" t="str">
        <x:f>IF(ISBLANK('2012 HR 배정표'!AZ1466)=TRUE,"-",'2012 HR 배정표'!AZ1466)</x:f>
        <x:v>-</x:v>
      </x:c>
      <x:c r="AV1468" s="46" t="str">
        <x:f>IF(ISBLANK('2012 HR 배정표'!AZ1466)=TRUE,"-",IF(ISERROR((HLOOKUP($A$5,Prj_list!$O$6:$Z$7,2)*'2012 HR 배정표'!BA1466)/HLOOKUP($A$5,Prj_list!$O$6:$Z$7,2))=TRUE,"-",(HLOOKUP($A$5,Prj_list!$O$6:$Z$7,2)*'2012 HR 배정표'!BA1466)/HLOOKUP($A$5,Prj_list!$O$6:$Z$7,2)))</x:f>
        <x:v>-</x:v>
      </x:c>
      <x:c r="AW1468" s="34" t="str">
        <x:f t="shared" si="46"/>
        <x:v/>
      </x:c>
      <x:c r="AX1468" s="41">
        <x:f t="shared" si="45"/>
        <x:v>0</x:v>
      </x:c>
    </x:row>
    <x:row r="1469" spans="1:50">
      <x:c r="A1469" s="45" t="str">
        <x:f>IF(ISBLANK('2012 HR 배정표'!F1467)=TRUE,"-",'2012 HR 배정표'!F1467)</x:f>
        <x:v>-</x:v>
      </x:c>
      <x:c r="B1469" s="46" t="str">
        <x:f>IF(ISBLANK('2012 HR 배정표'!F1467)=TRUE,"-",IF(ISERROR((HLOOKUP($A$5,Prj_list!$O$6:$Z$7,2)*'2012 HR 배정표'!G1467)/HLOOKUP($A$5,Prj_list!$O$6:$Z$7,2))=TRUE,"-",(HLOOKUP($A$5,Prj_list!$O$6:$Z$7,2)*'2012 HR 배정표'!G1467)/HLOOKUP($A$5,Prj_list!$O$6:$Z$7,2)))</x:f>
        <x:v>-</x:v>
      </x:c>
      <x:c r="C1469" s="45" t="str">
        <x:f>IF(ISBLANK('2012 HR 배정표'!H1467)=TRUE,"-",'2012 HR 배정표'!H1467)</x:f>
        <x:v>-</x:v>
      </x:c>
      <x:c r="D1469" s="46" t="str">
        <x:f>IF(ISBLANK('2012 HR 배정표'!H1467)=TRUE,"-",IF(ISERROR((HLOOKUP($A$5,Prj_list!$O$6:$Z$7,2)*'2012 HR 배정표'!I1467)/HLOOKUP($A$5,Prj_list!$O$6:$Z$7,2))=TRUE,"-",(HLOOKUP($A$5,Prj_list!$O$6:$Z$7,2)*'2012 HR 배정표'!I1467)/HLOOKUP($A$5,Prj_list!$O$6:$Z$7,2)))</x:f>
        <x:v>-</x:v>
      </x:c>
      <x:c r="E1469" s="45" t="str">
        <x:f>IF(ISBLANK('2012 HR 배정표'!J1467)=TRUE,"-",'2012 HR 배정표'!J1467)</x:f>
        <x:v>-</x:v>
      </x:c>
      <x:c r="F1469" s="46" t="str">
        <x:f>IF(ISBLANK('2012 HR 배정표'!J1467)=TRUE,"-",IF(ISERROR((HLOOKUP($A$5,Prj_list!$O$6:$Z$7,2)*'2012 HR 배정표'!K1467)/HLOOKUP($A$5,Prj_list!$O$6:$Z$7,2))=TRUE,"-",(HLOOKUP($A$5,Prj_list!$O$6:$Z$7,2)*'2012 HR 배정표'!K1467)/HLOOKUP($A$5,Prj_list!$O$6:$Z$7,2)))</x:f>
        <x:v>-</x:v>
      </x:c>
      <x:c r="G1469" s="45" t="str">
        <x:f>IF(ISBLANK('2012 HR 배정표'!L1467)=TRUE,"-",'2012 HR 배정표'!L1467)</x:f>
        <x:v>-</x:v>
      </x:c>
      <x:c r="H1469" s="46" t="str">
        <x:f>IF(ISBLANK('2012 HR 배정표'!L1467)=TRUE,"-",IF(ISERROR((HLOOKUP($A$5,Prj_list!$O$6:$Z$7,2)*'2012 HR 배정표'!M1467)/HLOOKUP($A$5,Prj_list!$O$6:$Z$7,2))=TRUE,"-",(HLOOKUP($A$5,Prj_list!$O$6:$Z$7,2)*'2012 HR 배정표'!M1467)/HLOOKUP($A$5,Prj_list!$O$6:$Z$7,2)))</x:f>
        <x:v>-</x:v>
      </x:c>
      <x:c r="I1469" s="45" t="str">
        <x:f>IF(ISBLANK('2012 HR 배정표'!N1467)=TRUE,"-",'2012 HR 배정표'!N1467)</x:f>
        <x:v>-</x:v>
      </x:c>
      <x:c r="J1469" s="46" t="str">
        <x:f>IF(ISBLANK('2012 HR 배정표'!N1467)=TRUE,"-",IF(ISERROR((HLOOKUP($A$5,Prj_list!$O$6:$Z$7,2)*'2012 HR 배정표'!O1467)/HLOOKUP($A$5,Prj_list!$O$6:$Z$7,2))=TRUE,"-",(HLOOKUP($A$5,Prj_list!$O$6:$Z$7,2)*'2012 HR 배정표'!O1467)/HLOOKUP($A$5,Prj_list!$O$6:$Z$7,2)))</x:f>
        <x:v>-</x:v>
      </x:c>
      <x:c r="K1469" s="45" t="str">
        <x:f>IF(ISBLANK('2012 HR 배정표'!P1467)=TRUE,"-",'2012 HR 배정표'!P1467)</x:f>
        <x:v>-</x:v>
      </x:c>
      <x:c r="L1469" s="46" t="str">
        <x:f>IF(ISBLANK('2012 HR 배정표'!P1467)=TRUE,"-",IF(ISERROR((HLOOKUP($A$5,Prj_list!$O$6:$Z$7,2)*'2012 HR 배정표'!Q1467)/HLOOKUP($A$5,Prj_list!$O$6:$Z$7,2))=TRUE,"-",(HLOOKUP($A$5,Prj_list!$O$6:$Z$7,2)*'2012 HR 배정표'!Q1467)/HLOOKUP($A$5,Prj_list!$O$6:$Z$7,2)))</x:f>
        <x:v>-</x:v>
      </x:c>
      <x:c r="M1469" s="45" t="str">
        <x:f>IF(ISBLANK('2012 HR 배정표'!R1467)=TRUE,"-",'2012 HR 배정표'!R1467)</x:f>
        <x:v>-</x:v>
      </x:c>
      <x:c r="N1469" s="46" t="str">
        <x:f>IF(ISBLANK('2012 HR 배정표'!R1467)=TRUE,"-",IF(ISERROR((HLOOKUP($A$5,Prj_list!$O$6:$Z$7,2)*'2012 HR 배정표'!S1467)/HLOOKUP($A$5,Prj_list!$O$6:$Z$7,2))=TRUE,"-",(HLOOKUP($A$5,Prj_list!$O$6:$Z$7,2)*'2012 HR 배정표'!S1467)/HLOOKUP($A$5,Prj_list!$O$6:$Z$7,2)))</x:f>
        <x:v>-</x:v>
      </x:c>
      <x:c r="O1469" s="45" t="str">
        <x:f>IF(ISBLANK('2012 HR 배정표'!T1467)=TRUE,"-",'2012 HR 배정표'!T1467)</x:f>
        <x:v>-</x:v>
      </x:c>
      <x:c r="P1469" s="46" t="str">
        <x:f>IF(ISBLANK('2012 HR 배정표'!T1467)=TRUE,"-",IF(ISERROR((HLOOKUP($A$5,Prj_list!$O$6:$Z$7,2)*'2012 HR 배정표'!U1467)/HLOOKUP($A$5,Prj_list!$O$6:$Z$7,2))=TRUE,"-",(HLOOKUP($A$5,Prj_list!$O$6:$Z$7,2)*'2012 HR 배정표'!U1467)/HLOOKUP($A$5,Prj_list!$O$6:$Z$7,2)))</x:f>
        <x:v>-</x:v>
      </x:c>
      <x:c r="Q1469" s="45" t="str">
        <x:f>IF(ISBLANK('2012 HR 배정표'!V1467)=TRUE,"-",'2012 HR 배정표'!V1467)</x:f>
        <x:v>-</x:v>
      </x:c>
      <x:c r="R1469" s="46" t="str">
        <x:f>IF(ISBLANK('2012 HR 배정표'!V1467)=TRUE,"-",IF(ISERROR((HLOOKUP($A$5,Prj_list!$O$6:$Z$7,2)*'2012 HR 배정표'!W1467)/HLOOKUP($A$5,Prj_list!$O$6:$Z$7,2))=TRUE,"-",(HLOOKUP($A$5,Prj_list!$O$6:$Z$7,2)*'2012 HR 배정표'!W1467)/HLOOKUP($A$5,Prj_list!$O$6:$Z$7,2)))</x:f>
        <x:v>-</x:v>
      </x:c>
      <x:c r="S1469" s="45" t="str">
        <x:f>IF(ISBLANK('2012 HR 배정표'!X1467)=TRUE,"-",'2012 HR 배정표'!X1467)</x:f>
        <x:v>-</x:v>
      </x:c>
      <x:c r="T1469" s="46" t="str">
        <x:f>IF(ISBLANK('2012 HR 배정표'!X1467)=TRUE,"-",IF(ISERROR((HLOOKUP($A$5,Prj_list!$O$6:$Z$7,2)*'2012 HR 배정표'!Y1467)/HLOOKUP($A$5,Prj_list!$O$6:$Z$7,2))=TRUE,"-",(HLOOKUP($A$5,Prj_list!$O$6:$Z$7,2)*'2012 HR 배정표'!Y1467)/HLOOKUP($A$5,Prj_list!$O$6:$Z$7,2)))</x:f>
        <x:v>-</x:v>
      </x:c>
      <x:c r="U1469" s="45" t="str">
        <x:f>IF(ISBLANK('2012 HR 배정표'!Z1467)=TRUE,"-",'2012 HR 배정표'!Z1467)</x:f>
        <x:v>-</x:v>
      </x:c>
      <x:c r="V1469" s="46" t="str">
        <x:f>IF(ISBLANK('2012 HR 배정표'!Z1467)=TRUE,"-",IF(ISERROR((HLOOKUP($A$5,Prj_list!$O$6:$Z$7,2)*'2012 HR 배정표'!AA1467)/HLOOKUP($A$5,Prj_list!$O$6:$Z$7,2))=TRUE,"-",(HLOOKUP($A$5,Prj_list!$O$6:$Z$7,2)*'2012 HR 배정표'!AA1467)/HLOOKUP($A$5,Prj_list!$O$6:$Z$7,2)))</x:f>
        <x:v>-</x:v>
      </x:c>
      <x:c r="W1469" s="45" t="str">
        <x:f>IF(ISBLANK('2012 HR 배정표'!AB1467)=TRUE,"-",'2012 HR 배정표'!AB1467)</x:f>
        <x:v>-</x:v>
      </x:c>
      <x:c r="X1469" s="46" t="str">
        <x:f>IF(ISBLANK('2012 HR 배정표'!AB1467)=TRUE,"-",IF(ISERROR((HLOOKUP($A$5,Prj_list!$O$6:$Z$7,2)*'2012 HR 배정표'!AC1467)/HLOOKUP($A$5,Prj_list!$O$6:$Z$7,2))=TRUE,"-",(HLOOKUP($A$5,Prj_list!$O$6:$Z$7,2)*'2012 HR 배정표'!AC1467)/HLOOKUP($A$5,Prj_list!$O$6:$Z$7,2)))</x:f>
        <x:v>-</x:v>
      </x:c>
      <x:c r="Y1469" s="45" t="str">
        <x:f>IF(ISBLANK('2012 HR 배정표'!AD1467)=TRUE,"-",'2012 HR 배정표'!AD1467)</x:f>
        <x:v>-</x:v>
      </x:c>
      <x:c r="Z1469" s="46" t="str">
        <x:f>IF(ISBLANK('2012 HR 배정표'!AD1467)=TRUE,"-",IF(ISERROR((HLOOKUP($A$5,Prj_list!$O$6:$Z$7,2)*'2012 HR 배정표'!AE1467)/HLOOKUP($A$5,Prj_list!$O$6:$Z$7,2))=TRUE,"-",(HLOOKUP($A$5,Prj_list!$O$6:$Z$7,2)*'2012 HR 배정표'!AE1467)/HLOOKUP($A$5,Prj_list!$O$6:$Z$7,2)))</x:f>
        <x:v>-</x:v>
      </x:c>
      <x:c r="AA1469" s="45" t="str">
        <x:f>IF(ISBLANK('2012 HR 배정표'!AF1467)=TRUE,"-",'2012 HR 배정표'!AF1467)</x:f>
        <x:v>-</x:v>
      </x:c>
      <x:c r="AB1469" s="46" t="str">
        <x:f>IF(ISBLANK('2012 HR 배정표'!AF1467)=TRUE,"-",IF(ISERROR((HLOOKUP($A$5,Prj_list!$O$6:$Z$7,2)*'2012 HR 배정표'!AG1467)/HLOOKUP($A$5,Prj_list!$O$6:$Z$7,2))=TRUE,"-",(HLOOKUP($A$5,Prj_list!$O$6:$Z$7,2)*'2012 HR 배정표'!AG1467)/HLOOKUP($A$5,Prj_list!$O$6:$Z$7,2)))</x:f>
        <x:v>-</x:v>
      </x:c>
      <x:c r="AC1469" s="45" t="str">
        <x:f>IF(ISBLANK('2012 HR 배정표'!AH1467)=TRUE,"-",'2012 HR 배정표'!AH1467)</x:f>
        <x:v>-</x:v>
      </x:c>
      <x:c r="AD1469" s="46" t="str">
        <x:f>IF(ISBLANK('2012 HR 배정표'!AH1467)=TRUE,"-",IF(ISERROR((HLOOKUP($A$5,Prj_list!$O$6:$Z$7,2)*'2012 HR 배정표'!AI1467)/HLOOKUP($A$5,Prj_list!$O$6:$Z$7,2))=TRUE,"-",(HLOOKUP($A$5,Prj_list!$O$6:$Z$7,2)*'2012 HR 배정표'!AI1467)/HLOOKUP($A$5,Prj_list!$O$6:$Z$7,2)))</x:f>
        <x:v>-</x:v>
      </x:c>
      <x:c r="AE1469" s="45" t="str">
        <x:f>IF(ISBLANK('2012 HR 배정표'!AJ1467)=TRUE,"-",'2012 HR 배정표'!AJ1467)</x:f>
        <x:v>-</x:v>
      </x:c>
      <x:c r="AF1469" s="46" t="str">
        <x:f>IF(ISBLANK('2012 HR 배정표'!AJ1467)=TRUE,"-",IF(ISERROR((HLOOKUP($A$5,Prj_list!$O$6:$Z$7,2)*'2012 HR 배정표'!AK1467)/HLOOKUP($A$5,Prj_list!$O$6:$Z$7,2))=TRUE,"-",(HLOOKUP($A$5,Prj_list!$O$6:$Z$7,2)*'2012 HR 배정표'!AK1467)/HLOOKUP($A$5,Prj_list!$O$6:$Z$7,2)))</x:f>
        <x:v>-</x:v>
      </x:c>
      <x:c r="AG1469" s="45" t="str">
        <x:f>IF(ISBLANK('2012 HR 배정표'!AL1467)=TRUE,"-",'2012 HR 배정표'!AL1467)</x:f>
        <x:v>-</x:v>
      </x:c>
      <x:c r="AH1469" s="46" t="str">
        <x:f>IF(ISBLANK('2012 HR 배정표'!AL1467)=TRUE,"-",IF(ISERROR((HLOOKUP($A$5,Prj_list!$O$6:$Z$7,2)*'2012 HR 배정표'!AM1467)/HLOOKUP($A$5,Prj_list!$O$6:$Z$7,2))=TRUE,"-",(HLOOKUP($A$5,Prj_list!$O$6:$Z$7,2)*'2012 HR 배정표'!AM1467)/HLOOKUP($A$5,Prj_list!$O$6:$Z$7,2)))</x:f>
        <x:v>-</x:v>
      </x:c>
      <x:c r="AI1469" s="45" t="str">
        <x:f>IF(ISBLANK('2012 HR 배정표'!AN1467)=TRUE,"-",'2012 HR 배정표'!AN1467)</x:f>
        <x:v>-</x:v>
      </x:c>
      <x:c r="AJ1469" s="46" t="str">
        <x:f>IF(ISBLANK('2012 HR 배정표'!AN1467)=TRUE,"-",IF(ISERROR((HLOOKUP($A$5,Prj_list!$O$6:$Z$7,2)*'2012 HR 배정표'!AO1467)/HLOOKUP($A$5,Prj_list!$O$6:$Z$7,2))=TRUE,"-",(HLOOKUP($A$5,Prj_list!$O$6:$Z$7,2)*'2012 HR 배정표'!AO1467)/HLOOKUP($A$5,Prj_list!$O$6:$Z$7,2)))</x:f>
        <x:v>-</x:v>
      </x:c>
      <x:c r="AK1469" s="45" t="str">
        <x:f>IF(ISBLANK('2012 HR 배정표'!AP1467)=TRUE,"-",'2012 HR 배정표'!AP1467)</x:f>
        <x:v>-</x:v>
      </x:c>
      <x:c r="AL1469" s="46" t="str">
        <x:f>IF(ISBLANK('2012 HR 배정표'!AP1467)=TRUE,"-",IF(ISERROR((HLOOKUP($A$5,Prj_list!$O$6:$Z$7,2)*'2012 HR 배정표'!AQ1467)/HLOOKUP($A$5,Prj_list!$O$6:$Z$7,2))=TRUE,"-",(HLOOKUP($A$5,Prj_list!$O$6:$Z$7,2)*'2012 HR 배정표'!AQ1467)/HLOOKUP($A$5,Prj_list!$O$6:$Z$7,2)))</x:f>
        <x:v>-</x:v>
      </x:c>
      <x:c r="AM1469" s="45" t="str">
        <x:f>IF(ISBLANK('2012 HR 배정표'!AR1467)=TRUE,"-",'2012 HR 배정표'!AR1467)</x:f>
        <x:v>-</x:v>
      </x:c>
      <x:c r="AN1469" s="46" t="str">
        <x:f>IF(ISBLANK('2012 HR 배정표'!AR1467)=TRUE,"-",IF(ISERROR((HLOOKUP($A$5,Prj_list!$O$6:$Z$7,2)*'2012 HR 배정표'!AS1467)/HLOOKUP($A$5,Prj_list!$O$6:$Z$7,2))=TRUE,"-",(HLOOKUP($A$5,Prj_list!$O$6:$Z$7,2)*'2012 HR 배정표'!AS1467)/HLOOKUP($A$5,Prj_list!$O$6:$Z$7,2)))</x:f>
        <x:v>-</x:v>
      </x:c>
      <x:c r="AO1469" s="45" t="str">
        <x:f>IF(ISBLANK('2012 HR 배정표'!AT1467)=TRUE,"-",'2012 HR 배정표'!AT1467)</x:f>
        <x:v>-</x:v>
      </x:c>
      <x:c r="AP1469" s="46" t="str">
        <x:f>IF(ISBLANK('2012 HR 배정표'!AT1467)=TRUE,"-",IF(ISERROR((HLOOKUP($A$5,Prj_list!$O$6:$Z$7,2)*'2012 HR 배정표'!AU1467)/HLOOKUP($A$5,Prj_list!$O$6:$Z$7,2))=TRUE,"-",(HLOOKUP($A$5,Prj_list!$O$6:$Z$7,2)*'2012 HR 배정표'!AU1467)/HLOOKUP($A$5,Prj_list!$O$6:$Z$7,2)))</x:f>
        <x:v>-</x:v>
      </x:c>
      <x:c r="AQ1469" s="45" t="str">
        <x:f>IF(ISBLANK('2012 HR 배정표'!AV1467)=TRUE,"-",'2012 HR 배정표'!AV1467)</x:f>
        <x:v>-</x:v>
      </x:c>
      <x:c r="AR1469" s="46" t="str">
        <x:f>IF(ISBLANK('2012 HR 배정표'!AV1467)=TRUE,"-",IF(ISERROR((HLOOKUP($A$5,Prj_list!$O$6:$Z$7,2)*'2012 HR 배정표'!AW1467)/HLOOKUP($A$5,Prj_list!$O$6:$Z$7,2))=TRUE,"-",(HLOOKUP($A$5,Prj_list!$O$6:$Z$7,2)*'2012 HR 배정표'!AW1467)/HLOOKUP($A$5,Prj_list!$O$6:$Z$7,2)))</x:f>
        <x:v>-</x:v>
      </x:c>
      <x:c r="AS1469" s="45" t="str">
        <x:f>IF(ISBLANK('2012 HR 배정표'!AX1467)=TRUE,"-",'2012 HR 배정표'!AX1467)</x:f>
        <x:v>-</x:v>
      </x:c>
      <x:c r="AT1469" s="46" t="str">
        <x:f>IF(ISBLANK('2012 HR 배정표'!AX1467)=TRUE,"-",IF(ISERROR((HLOOKUP($A$5,Prj_list!$O$6:$Z$7,2)*'2012 HR 배정표'!AY1467)/HLOOKUP($A$5,Prj_list!$O$6:$Z$7,2))=TRUE,"-",(HLOOKUP($A$5,Prj_list!$O$6:$Z$7,2)*'2012 HR 배정표'!AY1467)/HLOOKUP($A$5,Prj_list!$O$6:$Z$7,2)))</x:f>
        <x:v>-</x:v>
      </x:c>
      <x:c r="AU1469" s="45" t="str">
        <x:f>IF(ISBLANK('2012 HR 배정표'!AZ1467)=TRUE,"-",'2012 HR 배정표'!AZ1467)</x:f>
        <x:v>-</x:v>
      </x:c>
      <x:c r="AV1469" s="46" t="str">
        <x:f>IF(ISBLANK('2012 HR 배정표'!AZ1467)=TRUE,"-",IF(ISERROR((HLOOKUP($A$5,Prj_list!$O$6:$Z$7,2)*'2012 HR 배정표'!BA1467)/HLOOKUP($A$5,Prj_list!$O$6:$Z$7,2))=TRUE,"-",(HLOOKUP($A$5,Prj_list!$O$6:$Z$7,2)*'2012 HR 배정표'!BA1467)/HLOOKUP($A$5,Prj_list!$O$6:$Z$7,2)))</x:f>
        <x:v>-</x:v>
      </x:c>
      <x:c r="AW1469" s="34" t="str">
        <x:f t="shared" si="46"/>
        <x:v/>
      </x:c>
      <x:c r="AX1469" s="41">
        <x:f t="shared" si="45"/>
        <x:v>0</x:v>
      </x:c>
    </x:row>
    <x:row r="1470" spans="1:50">
      <x:c r="A1470" s="45" t="str">
        <x:f>IF(ISBLANK('2012 HR 배정표'!F1468)=TRUE,"-",'2012 HR 배정표'!F1468)</x:f>
        <x:v>-</x:v>
      </x:c>
      <x:c r="B1470" s="46" t="str">
        <x:f>IF(ISBLANK('2012 HR 배정표'!F1468)=TRUE,"-",IF(ISERROR((HLOOKUP($A$5,Prj_list!$O$6:$Z$7,2)*'2012 HR 배정표'!G1468)/HLOOKUP($A$5,Prj_list!$O$6:$Z$7,2))=TRUE,"-",(HLOOKUP($A$5,Prj_list!$O$6:$Z$7,2)*'2012 HR 배정표'!G1468)/HLOOKUP($A$5,Prj_list!$O$6:$Z$7,2)))</x:f>
        <x:v>-</x:v>
      </x:c>
      <x:c r="C1470" s="45" t="str">
        <x:f>IF(ISBLANK('2012 HR 배정표'!H1468)=TRUE,"-",'2012 HR 배정표'!H1468)</x:f>
        <x:v>-</x:v>
      </x:c>
      <x:c r="D1470" s="46" t="str">
        <x:f>IF(ISBLANK('2012 HR 배정표'!H1468)=TRUE,"-",IF(ISERROR((HLOOKUP($A$5,Prj_list!$O$6:$Z$7,2)*'2012 HR 배정표'!I1468)/HLOOKUP($A$5,Prj_list!$O$6:$Z$7,2))=TRUE,"-",(HLOOKUP($A$5,Prj_list!$O$6:$Z$7,2)*'2012 HR 배정표'!I1468)/HLOOKUP($A$5,Prj_list!$O$6:$Z$7,2)))</x:f>
        <x:v>-</x:v>
      </x:c>
      <x:c r="E1470" s="45" t="str">
        <x:f>IF(ISBLANK('2012 HR 배정표'!J1468)=TRUE,"-",'2012 HR 배정표'!J1468)</x:f>
        <x:v>-</x:v>
      </x:c>
      <x:c r="F1470" s="46" t="str">
        <x:f>IF(ISBLANK('2012 HR 배정표'!J1468)=TRUE,"-",IF(ISERROR((HLOOKUP($A$5,Prj_list!$O$6:$Z$7,2)*'2012 HR 배정표'!K1468)/HLOOKUP($A$5,Prj_list!$O$6:$Z$7,2))=TRUE,"-",(HLOOKUP($A$5,Prj_list!$O$6:$Z$7,2)*'2012 HR 배정표'!K1468)/HLOOKUP($A$5,Prj_list!$O$6:$Z$7,2)))</x:f>
        <x:v>-</x:v>
      </x:c>
      <x:c r="G1470" s="45" t="str">
        <x:f>IF(ISBLANK('2012 HR 배정표'!L1468)=TRUE,"-",'2012 HR 배정표'!L1468)</x:f>
        <x:v>-</x:v>
      </x:c>
      <x:c r="H1470" s="46" t="str">
        <x:f>IF(ISBLANK('2012 HR 배정표'!L1468)=TRUE,"-",IF(ISERROR((HLOOKUP($A$5,Prj_list!$O$6:$Z$7,2)*'2012 HR 배정표'!M1468)/HLOOKUP($A$5,Prj_list!$O$6:$Z$7,2))=TRUE,"-",(HLOOKUP($A$5,Prj_list!$O$6:$Z$7,2)*'2012 HR 배정표'!M1468)/HLOOKUP($A$5,Prj_list!$O$6:$Z$7,2)))</x:f>
        <x:v>-</x:v>
      </x:c>
      <x:c r="I1470" s="45" t="str">
        <x:f>IF(ISBLANK('2012 HR 배정표'!N1468)=TRUE,"-",'2012 HR 배정표'!N1468)</x:f>
        <x:v>-</x:v>
      </x:c>
      <x:c r="J1470" s="46" t="str">
        <x:f>IF(ISBLANK('2012 HR 배정표'!N1468)=TRUE,"-",IF(ISERROR((HLOOKUP($A$5,Prj_list!$O$6:$Z$7,2)*'2012 HR 배정표'!O1468)/HLOOKUP($A$5,Prj_list!$O$6:$Z$7,2))=TRUE,"-",(HLOOKUP($A$5,Prj_list!$O$6:$Z$7,2)*'2012 HR 배정표'!O1468)/HLOOKUP($A$5,Prj_list!$O$6:$Z$7,2)))</x:f>
        <x:v>-</x:v>
      </x:c>
      <x:c r="K1470" s="45" t="str">
        <x:f>IF(ISBLANK('2012 HR 배정표'!P1468)=TRUE,"-",'2012 HR 배정표'!P1468)</x:f>
        <x:v>-</x:v>
      </x:c>
      <x:c r="L1470" s="46" t="str">
        <x:f>IF(ISBLANK('2012 HR 배정표'!P1468)=TRUE,"-",IF(ISERROR((HLOOKUP($A$5,Prj_list!$O$6:$Z$7,2)*'2012 HR 배정표'!Q1468)/HLOOKUP($A$5,Prj_list!$O$6:$Z$7,2))=TRUE,"-",(HLOOKUP($A$5,Prj_list!$O$6:$Z$7,2)*'2012 HR 배정표'!Q1468)/HLOOKUP($A$5,Prj_list!$O$6:$Z$7,2)))</x:f>
        <x:v>-</x:v>
      </x:c>
      <x:c r="M1470" s="45" t="str">
        <x:f>IF(ISBLANK('2012 HR 배정표'!R1468)=TRUE,"-",'2012 HR 배정표'!R1468)</x:f>
        <x:v>-</x:v>
      </x:c>
      <x:c r="N1470" s="46" t="str">
        <x:f>IF(ISBLANK('2012 HR 배정표'!R1468)=TRUE,"-",IF(ISERROR((HLOOKUP($A$5,Prj_list!$O$6:$Z$7,2)*'2012 HR 배정표'!S1468)/HLOOKUP($A$5,Prj_list!$O$6:$Z$7,2))=TRUE,"-",(HLOOKUP($A$5,Prj_list!$O$6:$Z$7,2)*'2012 HR 배정표'!S1468)/HLOOKUP($A$5,Prj_list!$O$6:$Z$7,2)))</x:f>
        <x:v>-</x:v>
      </x:c>
      <x:c r="O1470" s="45" t="str">
        <x:f>IF(ISBLANK('2012 HR 배정표'!T1468)=TRUE,"-",'2012 HR 배정표'!T1468)</x:f>
        <x:v>-</x:v>
      </x:c>
      <x:c r="P1470" s="46" t="str">
        <x:f>IF(ISBLANK('2012 HR 배정표'!T1468)=TRUE,"-",IF(ISERROR((HLOOKUP($A$5,Prj_list!$O$6:$Z$7,2)*'2012 HR 배정표'!U1468)/HLOOKUP($A$5,Prj_list!$O$6:$Z$7,2))=TRUE,"-",(HLOOKUP($A$5,Prj_list!$O$6:$Z$7,2)*'2012 HR 배정표'!U1468)/HLOOKUP($A$5,Prj_list!$O$6:$Z$7,2)))</x:f>
        <x:v>-</x:v>
      </x:c>
      <x:c r="Q1470" s="45" t="str">
        <x:f>IF(ISBLANK('2012 HR 배정표'!V1468)=TRUE,"-",'2012 HR 배정표'!V1468)</x:f>
        <x:v>-</x:v>
      </x:c>
      <x:c r="R1470" s="46" t="str">
        <x:f>IF(ISBLANK('2012 HR 배정표'!V1468)=TRUE,"-",IF(ISERROR((HLOOKUP($A$5,Prj_list!$O$6:$Z$7,2)*'2012 HR 배정표'!W1468)/HLOOKUP($A$5,Prj_list!$O$6:$Z$7,2))=TRUE,"-",(HLOOKUP($A$5,Prj_list!$O$6:$Z$7,2)*'2012 HR 배정표'!W1468)/HLOOKUP($A$5,Prj_list!$O$6:$Z$7,2)))</x:f>
        <x:v>-</x:v>
      </x:c>
      <x:c r="S1470" s="45" t="str">
        <x:f>IF(ISBLANK('2012 HR 배정표'!X1468)=TRUE,"-",'2012 HR 배정표'!X1468)</x:f>
        <x:v>-</x:v>
      </x:c>
      <x:c r="T1470" s="46" t="str">
        <x:f>IF(ISBLANK('2012 HR 배정표'!X1468)=TRUE,"-",IF(ISERROR((HLOOKUP($A$5,Prj_list!$O$6:$Z$7,2)*'2012 HR 배정표'!Y1468)/HLOOKUP($A$5,Prj_list!$O$6:$Z$7,2))=TRUE,"-",(HLOOKUP($A$5,Prj_list!$O$6:$Z$7,2)*'2012 HR 배정표'!Y1468)/HLOOKUP($A$5,Prj_list!$O$6:$Z$7,2)))</x:f>
        <x:v>-</x:v>
      </x:c>
      <x:c r="U1470" s="45" t="str">
        <x:f>IF(ISBLANK('2012 HR 배정표'!Z1468)=TRUE,"-",'2012 HR 배정표'!Z1468)</x:f>
        <x:v>-</x:v>
      </x:c>
      <x:c r="V1470" s="46" t="str">
        <x:f>IF(ISBLANK('2012 HR 배정표'!Z1468)=TRUE,"-",IF(ISERROR((HLOOKUP($A$5,Prj_list!$O$6:$Z$7,2)*'2012 HR 배정표'!AA1468)/HLOOKUP($A$5,Prj_list!$O$6:$Z$7,2))=TRUE,"-",(HLOOKUP($A$5,Prj_list!$O$6:$Z$7,2)*'2012 HR 배정표'!AA1468)/HLOOKUP($A$5,Prj_list!$O$6:$Z$7,2)))</x:f>
        <x:v>-</x:v>
      </x:c>
      <x:c r="W1470" s="45" t="str">
        <x:f>IF(ISBLANK('2012 HR 배정표'!AB1468)=TRUE,"-",'2012 HR 배정표'!AB1468)</x:f>
        <x:v>-</x:v>
      </x:c>
      <x:c r="X1470" s="46" t="str">
        <x:f>IF(ISBLANK('2012 HR 배정표'!AB1468)=TRUE,"-",IF(ISERROR((HLOOKUP($A$5,Prj_list!$O$6:$Z$7,2)*'2012 HR 배정표'!AC1468)/HLOOKUP($A$5,Prj_list!$O$6:$Z$7,2))=TRUE,"-",(HLOOKUP($A$5,Prj_list!$O$6:$Z$7,2)*'2012 HR 배정표'!AC1468)/HLOOKUP($A$5,Prj_list!$O$6:$Z$7,2)))</x:f>
        <x:v>-</x:v>
      </x:c>
      <x:c r="Y1470" s="45" t="str">
        <x:f>IF(ISBLANK('2012 HR 배정표'!AD1468)=TRUE,"-",'2012 HR 배정표'!AD1468)</x:f>
        <x:v>-</x:v>
      </x:c>
      <x:c r="Z1470" s="46" t="str">
        <x:f>IF(ISBLANK('2012 HR 배정표'!AD1468)=TRUE,"-",IF(ISERROR((HLOOKUP($A$5,Prj_list!$O$6:$Z$7,2)*'2012 HR 배정표'!AE1468)/HLOOKUP($A$5,Prj_list!$O$6:$Z$7,2))=TRUE,"-",(HLOOKUP($A$5,Prj_list!$O$6:$Z$7,2)*'2012 HR 배정표'!AE1468)/HLOOKUP($A$5,Prj_list!$O$6:$Z$7,2)))</x:f>
        <x:v>-</x:v>
      </x:c>
      <x:c r="AA1470" s="45" t="str">
        <x:f>IF(ISBLANK('2012 HR 배정표'!AF1468)=TRUE,"-",'2012 HR 배정표'!AF1468)</x:f>
        <x:v>-</x:v>
      </x:c>
      <x:c r="AB1470" s="46" t="str">
        <x:f>IF(ISBLANK('2012 HR 배정표'!AF1468)=TRUE,"-",IF(ISERROR((HLOOKUP($A$5,Prj_list!$O$6:$Z$7,2)*'2012 HR 배정표'!AG1468)/HLOOKUP($A$5,Prj_list!$O$6:$Z$7,2))=TRUE,"-",(HLOOKUP($A$5,Prj_list!$O$6:$Z$7,2)*'2012 HR 배정표'!AG1468)/HLOOKUP($A$5,Prj_list!$O$6:$Z$7,2)))</x:f>
        <x:v>-</x:v>
      </x:c>
      <x:c r="AC1470" s="45" t="str">
        <x:f>IF(ISBLANK('2012 HR 배정표'!AH1468)=TRUE,"-",'2012 HR 배정표'!AH1468)</x:f>
        <x:v>-</x:v>
      </x:c>
      <x:c r="AD1470" s="46" t="str">
        <x:f>IF(ISBLANK('2012 HR 배정표'!AH1468)=TRUE,"-",IF(ISERROR((HLOOKUP($A$5,Prj_list!$O$6:$Z$7,2)*'2012 HR 배정표'!AI1468)/HLOOKUP($A$5,Prj_list!$O$6:$Z$7,2))=TRUE,"-",(HLOOKUP($A$5,Prj_list!$O$6:$Z$7,2)*'2012 HR 배정표'!AI1468)/HLOOKUP($A$5,Prj_list!$O$6:$Z$7,2)))</x:f>
        <x:v>-</x:v>
      </x:c>
      <x:c r="AE1470" s="45" t="str">
        <x:f>IF(ISBLANK('2012 HR 배정표'!AJ1468)=TRUE,"-",'2012 HR 배정표'!AJ1468)</x:f>
        <x:v>-</x:v>
      </x:c>
      <x:c r="AF1470" s="46" t="str">
        <x:f>IF(ISBLANK('2012 HR 배정표'!AJ1468)=TRUE,"-",IF(ISERROR((HLOOKUP($A$5,Prj_list!$O$6:$Z$7,2)*'2012 HR 배정표'!AK1468)/HLOOKUP($A$5,Prj_list!$O$6:$Z$7,2))=TRUE,"-",(HLOOKUP($A$5,Prj_list!$O$6:$Z$7,2)*'2012 HR 배정표'!AK1468)/HLOOKUP($A$5,Prj_list!$O$6:$Z$7,2)))</x:f>
        <x:v>-</x:v>
      </x:c>
      <x:c r="AG1470" s="45" t="str">
        <x:f>IF(ISBLANK('2012 HR 배정표'!AL1468)=TRUE,"-",'2012 HR 배정표'!AL1468)</x:f>
        <x:v>-</x:v>
      </x:c>
      <x:c r="AH1470" s="46" t="str">
        <x:f>IF(ISBLANK('2012 HR 배정표'!AL1468)=TRUE,"-",IF(ISERROR((HLOOKUP($A$5,Prj_list!$O$6:$Z$7,2)*'2012 HR 배정표'!AM1468)/HLOOKUP($A$5,Prj_list!$O$6:$Z$7,2))=TRUE,"-",(HLOOKUP($A$5,Prj_list!$O$6:$Z$7,2)*'2012 HR 배정표'!AM1468)/HLOOKUP($A$5,Prj_list!$O$6:$Z$7,2)))</x:f>
        <x:v>-</x:v>
      </x:c>
      <x:c r="AI1470" s="45" t="str">
        <x:f>IF(ISBLANK('2012 HR 배정표'!AN1468)=TRUE,"-",'2012 HR 배정표'!AN1468)</x:f>
        <x:v>-</x:v>
      </x:c>
      <x:c r="AJ1470" s="46" t="str">
        <x:f>IF(ISBLANK('2012 HR 배정표'!AN1468)=TRUE,"-",IF(ISERROR((HLOOKUP($A$5,Prj_list!$O$6:$Z$7,2)*'2012 HR 배정표'!AO1468)/HLOOKUP($A$5,Prj_list!$O$6:$Z$7,2))=TRUE,"-",(HLOOKUP($A$5,Prj_list!$O$6:$Z$7,2)*'2012 HR 배정표'!AO1468)/HLOOKUP($A$5,Prj_list!$O$6:$Z$7,2)))</x:f>
        <x:v>-</x:v>
      </x:c>
      <x:c r="AK1470" s="45" t="str">
        <x:f>IF(ISBLANK('2012 HR 배정표'!AP1468)=TRUE,"-",'2012 HR 배정표'!AP1468)</x:f>
        <x:v>-</x:v>
      </x:c>
      <x:c r="AL1470" s="46" t="str">
        <x:f>IF(ISBLANK('2012 HR 배정표'!AP1468)=TRUE,"-",IF(ISERROR((HLOOKUP($A$5,Prj_list!$O$6:$Z$7,2)*'2012 HR 배정표'!AQ1468)/HLOOKUP($A$5,Prj_list!$O$6:$Z$7,2))=TRUE,"-",(HLOOKUP($A$5,Prj_list!$O$6:$Z$7,2)*'2012 HR 배정표'!AQ1468)/HLOOKUP($A$5,Prj_list!$O$6:$Z$7,2)))</x:f>
        <x:v>-</x:v>
      </x:c>
      <x:c r="AM1470" s="45" t="str">
        <x:f>IF(ISBLANK('2012 HR 배정표'!AR1468)=TRUE,"-",'2012 HR 배정표'!AR1468)</x:f>
        <x:v>-</x:v>
      </x:c>
      <x:c r="AN1470" s="46" t="str">
        <x:f>IF(ISBLANK('2012 HR 배정표'!AR1468)=TRUE,"-",IF(ISERROR((HLOOKUP($A$5,Prj_list!$O$6:$Z$7,2)*'2012 HR 배정표'!AS1468)/HLOOKUP($A$5,Prj_list!$O$6:$Z$7,2))=TRUE,"-",(HLOOKUP($A$5,Prj_list!$O$6:$Z$7,2)*'2012 HR 배정표'!AS1468)/HLOOKUP($A$5,Prj_list!$O$6:$Z$7,2)))</x:f>
        <x:v>-</x:v>
      </x:c>
      <x:c r="AO1470" s="45" t="str">
        <x:f>IF(ISBLANK('2012 HR 배정표'!AT1468)=TRUE,"-",'2012 HR 배정표'!AT1468)</x:f>
        <x:v>-</x:v>
      </x:c>
      <x:c r="AP1470" s="46" t="str">
        <x:f>IF(ISBLANK('2012 HR 배정표'!AT1468)=TRUE,"-",IF(ISERROR((HLOOKUP($A$5,Prj_list!$O$6:$Z$7,2)*'2012 HR 배정표'!AU1468)/HLOOKUP($A$5,Prj_list!$O$6:$Z$7,2))=TRUE,"-",(HLOOKUP($A$5,Prj_list!$O$6:$Z$7,2)*'2012 HR 배정표'!AU1468)/HLOOKUP($A$5,Prj_list!$O$6:$Z$7,2)))</x:f>
        <x:v>-</x:v>
      </x:c>
      <x:c r="AQ1470" s="45" t="str">
        <x:f>IF(ISBLANK('2012 HR 배정표'!AV1468)=TRUE,"-",'2012 HR 배정표'!AV1468)</x:f>
        <x:v>-</x:v>
      </x:c>
      <x:c r="AR1470" s="46" t="str">
        <x:f>IF(ISBLANK('2012 HR 배정표'!AV1468)=TRUE,"-",IF(ISERROR((HLOOKUP($A$5,Prj_list!$O$6:$Z$7,2)*'2012 HR 배정표'!AW1468)/HLOOKUP($A$5,Prj_list!$O$6:$Z$7,2))=TRUE,"-",(HLOOKUP($A$5,Prj_list!$O$6:$Z$7,2)*'2012 HR 배정표'!AW1468)/HLOOKUP($A$5,Prj_list!$O$6:$Z$7,2)))</x:f>
        <x:v>-</x:v>
      </x:c>
      <x:c r="AS1470" s="45" t="str">
        <x:f>IF(ISBLANK('2012 HR 배정표'!AX1468)=TRUE,"-",'2012 HR 배정표'!AX1468)</x:f>
        <x:v>-</x:v>
      </x:c>
      <x:c r="AT1470" s="46" t="str">
        <x:f>IF(ISBLANK('2012 HR 배정표'!AX1468)=TRUE,"-",IF(ISERROR((HLOOKUP($A$5,Prj_list!$O$6:$Z$7,2)*'2012 HR 배정표'!AY1468)/HLOOKUP($A$5,Prj_list!$O$6:$Z$7,2))=TRUE,"-",(HLOOKUP($A$5,Prj_list!$O$6:$Z$7,2)*'2012 HR 배정표'!AY1468)/HLOOKUP($A$5,Prj_list!$O$6:$Z$7,2)))</x:f>
        <x:v>-</x:v>
      </x:c>
      <x:c r="AU1470" s="45" t="str">
        <x:f>IF(ISBLANK('2012 HR 배정표'!AZ1468)=TRUE,"-",'2012 HR 배정표'!AZ1468)</x:f>
        <x:v>-</x:v>
      </x:c>
      <x:c r="AV1470" s="46" t="str">
        <x:f>IF(ISBLANK('2012 HR 배정표'!AZ1468)=TRUE,"-",IF(ISERROR((HLOOKUP($A$5,Prj_list!$O$6:$Z$7,2)*'2012 HR 배정표'!BA1468)/HLOOKUP($A$5,Prj_list!$O$6:$Z$7,2))=TRUE,"-",(HLOOKUP($A$5,Prj_list!$O$6:$Z$7,2)*'2012 HR 배정표'!BA1468)/HLOOKUP($A$5,Prj_list!$O$6:$Z$7,2)))</x:f>
        <x:v>-</x:v>
      </x:c>
      <x:c r="AW1470" s="34" t="str">
        <x:f t="shared" si="46"/>
        <x:v/>
      </x:c>
      <x:c r="AX1470" s="41">
        <x:f t="shared" si="45"/>
        <x:v>0</x:v>
      </x:c>
    </x:row>
    <x:row r="1471" spans="1:50">
      <x:c r="A1471" s="45" t="str">
        <x:f>IF(ISBLANK('2012 HR 배정표'!F1469)=TRUE,"-",'2012 HR 배정표'!F1469)</x:f>
        <x:v>-</x:v>
      </x:c>
      <x:c r="B1471" s="46" t="str">
        <x:f>IF(ISBLANK('2012 HR 배정표'!F1469)=TRUE,"-",IF(ISERROR((HLOOKUP($A$5,Prj_list!$O$6:$Z$7,2)*'2012 HR 배정표'!G1469)/HLOOKUP($A$5,Prj_list!$O$6:$Z$7,2))=TRUE,"-",(HLOOKUP($A$5,Prj_list!$O$6:$Z$7,2)*'2012 HR 배정표'!G1469)/HLOOKUP($A$5,Prj_list!$O$6:$Z$7,2)))</x:f>
        <x:v>-</x:v>
      </x:c>
      <x:c r="C1471" s="45" t="str">
        <x:f>IF(ISBLANK('2012 HR 배정표'!H1469)=TRUE,"-",'2012 HR 배정표'!H1469)</x:f>
        <x:v>-</x:v>
      </x:c>
      <x:c r="D1471" s="46" t="str">
        <x:f>IF(ISBLANK('2012 HR 배정표'!H1469)=TRUE,"-",IF(ISERROR((HLOOKUP($A$5,Prj_list!$O$6:$Z$7,2)*'2012 HR 배정표'!I1469)/HLOOKUP($A$5,Prj_list!$O$6:$Z$7,2))=TRUE,"-",(HLOOKUP($A$5,Prj_list!$O$6:$Z$7,2)*'2012 HR 배정표'!I1469)/HLOOKUP($A$5,Prj_list!$O$6:$Z$7,2)))</x:f>
        <x:v>-</x:v>
      </x:c>
      <x:c r="E1471" s="45" t="str">
        <x:f>IF(ISBLANK('2012 HR 배정표'!J1469)=TRUE,"-",'2012 HR 배정표'!J1469)</x:f>
        <x:v>-</x:v>
      </x:c>
      <x:c r="F1471" s="46" t="str">
        <x:f>IF(ISBLANK('2012 HR 배정표'!J1469)=TRUE,"-",IF(ISERROR((HLOOKUP($A$5,Prj_list!$O$6:$Z$7,2)*'2012 HR 배정표'!K1469)/HLOOKUP($A$5,Prj_list!$O$6:$Z$7,2))=TRUE,"-",(HLOOKUP($A$5,Prj_list!$O$6:$Z$7,2)*'2012 HR 배정표'!K1469)/HLOOKUP($A$5,Prj_list!$O$6:$Z$7,2)))</x:f>
        <x:v>-</x:v>
      </x:c>
      <x:c r="G1471" s="45" t="str">
        <x:f>IF(ISBLANK('2012 HR 배정표'!L1469)=TRUE,"-",'2012 HR 배정표'!L1469)</x:f>
        <x:v>-</x:v>
      </x:c>
      <x:c r="H1471" s="46" t="str">
        <x:f>IF(ISBLANK('2012 HR 배정표'!L1469)=TRUE,"-",IF(ISERROR((HLOOKUP($A$5,Prj_list!$O$6:$Z$7,2)*'2012 HR 배정표'!M1469)/HLOOKUP($A$5,Prj_list!$O$6:$Z$7,2))=TRUE,"-",(HLOOKUP($A$5,Prj_list!$O$6:$Z$7,2)*'2012 HR 배정표'!M1469)/HLOOKUP($A$5,Prj_list!$O$6:$Z$7,2)))</x:f>
        <x:v>-</x:v>
      </x:c>
      <x:c r="I1471" s="45" t="str">
        <x:f>IF(ISBLANK('2012 HR 배정표'!N1469)=TRUE,"-",'2012 HR 배정표'!N1469)</x:f>
        <x:v>-</x:v>
      </x:c>
      <x:c r="J1471" s="46" t="str">
        <x:f>IF(ISBLANK('2012 HR 배정표'!N1469)=TRUE,"-",IF(ISERROR((HLOOKUP($A$5,Prj_list!$O$6:$Z$7,2)*'2012 HR 배정표'!O1469)/HLOOKUP($A$5,Prj_list!$O$6:$Z$7,2))=TRUE,"-",(HLOOKUP($A$5,Prj_list!$O$6:$Z$7,2)*'2012 HR 배정표'!O1469)/HLOOKUP($A$5,Prj_list!$O$6:$Z$7,2)))</x:f>
        <x:v>-</x:v>
      </x:c>
      <x:c r="K1471" s="45" t="str">
        <x:f>IF(ISBLANK('2012 HR 배정표'!P1469)=TRUE,"-",'2012 HR 배정표'!P1469)</x:f>
        <x:v>-</x:v>
      </x:c>
      <x:c r="L1471" s="46" t="str">
        <x:f>IF(ISBLANK('2012 HR 배정표'!P1469)=TRUE,"-",IF(ISERROR((HLOOKUP($A$5,Prj_list!$O$6:$Z$7,2)*'2012 HR 배정표'!Q1469)/HLOOKUP($A$5,Prj_list!$O$6:$Z$7,2))=TRUE,"-",(HLOOKUP($A$5,Prj_list!$O$6:$Z$7,2)*'2012 HR 배정표'!Q1469)/HLOOKUP($A$5,Prj_list!$O$6:$Z$7,2)))</x:f>
        <x:v>-</x:v>
      </x:c>
      <x:c r="M1471" s="45" t="str">
        <x:f>IF(ISBLANK('2012 HR 배정표'!R1469)=TRUE,"-",'2012 HR 배정표'!R1469)</x:f>
        <x:v>-</x:v>
      </x:c>
      <x:c r="N1471" s="46" t="str">
        <x:f>IF(ISBLANK('2012 HR 배정표'!R1469)=TRUE,"-",IF(ISERROR((HLOOKUP($A$5,Prj_list!$O$6:$Z$7,2)*'2012 HR 배정표'!S1469)/HLOOKUP($A$5,Prj_list!$O$6:$Z$7,2))=TRUE,"-",(HLOOKUP($A$5,Prj_list!$O$6:$Z$7,2)*'2012 HR 배정표'!S1469)/HLOOKUP($A$5,Prj_list!$O$6:$Z$7,2)))</x:f>
        <x:v>-</x:v>
      </x:c>
      <x:c r="O1471" s="45" t="str">
        <x:f>IF(ISBLANK('2012 HR 배정표'!T1469)=TRUE,"-",'2012 HR 배정표'!T1469)</x:f>
        <x:v>-</x:v>
      </x:c>
      <x:c r="P1471" s="46" t="str">
        <x:f>IF(ISBLANK('2012 HR 배정표'!T1469)=TRUE,"-",IF(ISERROR((HLOOKUP($A$5,Prj_list!$O$6:$Z$7,2)*'2012 HR 배정표'!U1469)/HLOOKUP($A$5,Prj_list!$O$6:$Z$7,2))=TRUE,"-",(HLOOKUP($A$5,Prj_list!$O$6:$Z$7,2)*'2012 HR 배정표'!U1469)/HLOOKUP($A$5,Prj_list!$O$6:$Z$7,2)))</x:f>
        <x:v>-</x:v>
      </x:c>
      <x:c r="Q1471" s="45" t="str">
        <x:f>IF(ISBLANK('2012 HR 배정표'!V1469)=TRUE,"-",'2012 HR 배정표'!V1469)</x:f>
        <x:v>-</x:v>
      </x:c>
      <x:c r="R1471" s="46" t="str">
        <x:f>IF(ISBLANK('2012 HR 배정표'!V1469)=TRUE,"-",IF(ISERROR((HLOOKUP($A$5,Prj_list!$O$6:$Z$7,2)*'2012 HR 배정표'!W1469)/HLOOKUP($A$5,Prj_list!$O$6:$Z$7,2))=TRUE,"-",(HLOOKUP($A$5,Prj_list!$O$6:$Z$7,2)*'2012 HR 배정표'!W1469)/HLOOKUP($A$5,Prj_list!$O$6:$Z$7,2)))</x:f>
        <x:v>-</x:v>
      </x:c>
      <x:c r="S1471" s="45" t="str">
        <x:f>IF(ISBLANK('2012 HR 배정표'!X1469)=TRUE,"-",'2012 HR 배정표'!X1469)</x:f>
        <x:v>-</x:v>
      </x:c>
      <x:c r="T1471" s="46" t="str">
        <x:f>IF(ISBLANK('2012 HR 배정표'!X1469)=TRUE,"-",IF(ISERROR((HLOOKUP($A$5,Prj_list!$O$6:$Z$7,2)*'2012 HR 배정표'!Y1469)/HLOOKUP($A$5,Prj_list!$O$6:$Z$7,2))=TRUE,"-",(HLOOKUP($A$5,Prj_list!$O$6:$Z$7,2)*'2012 HR 배정표'!Y1469)/HLOOKUP($A$5,Prj_list!$O$6:$Z$7,2)))</x:f>
        <x:v>-</x:v>
      </x:c>
      <x:c r="U1471" s="45" t="str">
        <x:f>IF(ISBLANK('2012 HR 배정표'!Z1469)=TRUE,"-",'2012 HR 배정표'!Z1469)</x:f>
        <x:v>-</x:v>
      </x:c>
      <x:c r="V1471" s="46" t="str">
        <x:f>IF(ISBLANK('2012 HR 배정표'!Z1469)=TRUE,"-",IF(ISERROR((HLOOKUP($A$5,Prj_list!$O$6:$Z$7,2)*'2012 HR 배정표'!AA1469)/HLOOKUP($A$5,Prj_list!$O$6:$Z$7,2))=TRUE,"-",(HLOOKUP($A$5,Prj_list!$O$6:$Z$7,2)*'2012 HR 배정표'!AA1469)/HLOOKUP($A$5,Prj_list!$O$6:$Z$7,2)))</x:f>
        <x:v>-</x:v>
      </x:c>
      <x:c r="W1471" s="45" t="str">
        <x:f>IF(ISBLANK('2012 HR 배정표'!AB1469)=TRUE,"-",'2012 HR 배정표'!AB1469)</x:f>
        <x:v>-</x:v>
      </x:c>
      <x:c r="X1471" s="46" t="str">
        <x:f>IF(ISBLANK('2012 HR 배정표'!AB1469)=TRUE,"-",IF(ISERROR((HLOOKUP($A$5,Prj_list!$O$6:$Z$7,2)*'2012 HR 배정표'!AC1469)/HLOOKUP($A$5,Prj_list!$O$6:$Z$7,2))=TRUE,"-",(HLOOKUP($A$5,Prj_list!$O$6:$Z$7,2)*'2012 HR 배정표'!AC1469)/HLOOKUP($A$5,Prj_list!$O$6:$Z$7,2)))</x:f>
        <x:v>-</x:v>
      </x:c>
      <x:c r="Y1471" s="45" t="str">
        <x:f>IF(ISBLANK('2012 HR 배정표'!AD1469)=TRUE,"-",'2012 HR 배정표'!AD1469)</x:f>
        <x:v>-</x:v>
      </x:c>
      <x:c r="Z1471" s="46" t="str">
        <x:f>IF(ISBLANK('2012 HR 배정표'!AD1469)=TRUE,"-",IF(ISERROR((HLOOKUP($A$5,Prj_list!$O$6:$Z$7,2)*'2012 HR 배정표'!AE1469)/HLOOKUP($A$5,Prj_list!$O$6:$Z$7,2))=TRUE,"-",(HLOOKUP($A$5,Prj_list!$O$6:$Z$7,2)*'2012 HR 배정표'!AE1469)/HLOOKUP($A$5,Prj_list!$O$6:$Z$7,2)))</x:f>
        <x:v>-</x:v>
      </x:c>
      <x:c r="AA1471" s="45" t="str">
        <x:f>IF(ISBLANK('2012 HR 배정표'!AF1469)=TRUE,"-",'2012 HR 배정표'!AF1469)</x:f>
        <x:v>-</x:v>
      </x:c>
      <x:c r="AB1471" s="46" t="str">
        <x:f>IF(ISBLANK('2012 HR 배정표'!AF1469)=TRUE,"-",IF(ISERROR((HLOOKUP($A$5,Prj_list!$O$6:$Z$7,2)*'2012 HR 배정표'!AG1469)/HLOOKUP($A$5,Prj_list!$O$6:$Z$7,2))=TRUE,"-",(HLOOKUP($A$5,Prj_list!$O$6:$Z$7,2)*'2012 HR 배정표'!AG1469)/HLOOKUP($A$5,Prj_list!$O$6:$Z$7,2)))</x:f>
        <x:v>-</x:v>
      </x:c>
      <x:c r="AC1471" s="45" t="str">
        <x:f>IF(ISBLANK('2012 HR 배정표'!AH1469)=TRUE,"-",'2012 HR 배정표'!AH1469)</x:f>
        <x:v>-</x:v>
      </x:c>
      <x:c r="AD1471" s="46" t="str">
        <x:f>IF(ISBLANK('2012 HR 배정표'!AH1469)=TRUE,"-",IF(ISERROR((HLOOKUP($A$5,Prj_list!$O$6:$Z$7,2)*'2012 HR 배정표'!AI1469)/HLOOKUP($A$5,Prj_list!$O$6:$Z$7,2))=TRUE,"-",(HLOOKUP($A$5,Prj_list!$O$6:$Z$7,2)*'2012 HR 배정표'!AI1469)/HLOOKUP($A$5,Prj_list!$O$6:$Z$7,2)))</x:f>
        <x:v>-</x:v>
      </x:c>
      <x:c r="AE1471" s="45" t="str">
        <x:f>IF(ISBLANK('2012 HR 배정표'!AJ1469)=TRUE,"-",'2012 HR 배정표'!AJ1469)</x:f>
        <x:v>-</x:v>
      </x:c>
      <x:c r="AF1471" s="46" t="str">
        <x:f>IF(ISBLANK('2012 HR 배정표'!AJ1469)=TRUE,"-",IF(ISERROR((HLOOKUP($A$5,Prj_list!$O$6:$Z$7,2)*'2012 HR 배정표'!AK1469)/HLOOKUP($A$5,Prj_list!$O$6:$Z$7,2))=TRUE,"-",(HLOOKUP($A$5,Prj_list!$O$6:$Z$7,2)*'2012 HR 배정표'!AK1469)/HLOOKUP($A$5,Prj_list!$O$6:$Z$7,2)))</x:f>
        <x:v>-</x:v>
      </x:c>
      <x:c r="AG1471" s="45" t="str">
        <x:f>IF(ISBLANK('2012 HR 배정표'!AL1469)=TRUE,"-",'2012 HR 배정표'!AL1469)</x:f>
        <x:v>-</x:v>
      </x:c>
      <x:c r="AH1471" s="46" t="str">
        <x:f>IF(ISBLANK('2012 HR 배정표'!AL1469)=TRUE,"-",IF(ISERROR((HLOOKUP($A$5,Prj_list!$O$6:$Z$7,2)*'2012 HR 배정표'!AM1469)/HLOOKUP($A$5,Prj_list!$O$6:$Z$7,2))=TRUE,"-",(HLOOKUP($A$5,Prj_list!$O$6:$Z$7,2)*'2012 HR 배정표'!AM1469)/HLOOKUP($A$5,Prj_list!$O$6:$Z$7,2)))</x:f>
        <x:v>-</x:v>
      </x:c>
      <x:c r="AI1471" s="45" t="str">
        <x:f>IF(ISBLANK('2012 HR 배정표'!AN1469)=TRUE,"-",'2012 HR 배정표'!AN1469)</x:f>
        <x:v>-</x:v>
      </x:c>
      <x:c r="AJ1471" s="46" t="str">
        <x:f>IF(ISBLANK('2012 HR 배정표'!AN1469)=TRUE,"-",IF(ISERROR((HLOOKUP($A$5,Prj_list!$O$6:$Z$7,2)*'2012 HR 배정표'!AO1469)/HLOOKUP($A$5,Prj_list!$O$6:$Z$7,2))=TRUE,"-",(HLOOKUP($A$5,Prj_list!$O$6:$Z$7,2)*'2012 HR 배정표'!AO1469)/HLOOKUP($A$5,Prj_list!$O$6:$Z$7,2)))</x:f>
        <x:v>-</x:v>
      </x:c>
      <x:c r="AK1471" s="45" t="str">
        <x:f>IF(ISBLANK('2012 HR 배정표'!AP1469)=TRUE,"-",'2012 HR 배정표'!AP1469)</x:f>
        <x:v>-</x:v>
      </x:c>
      <x:c r="AL1471" s="46" t="str">
        <x:f>IF(ISBLANK('2012 HR 배정표'!AP1469)=TRUE,"-",IF(ISERROR((HLOOKUP($A$5,Prj_list!$O$6:$Z$7,2)*'2012 HR 배정표'!AQ1469)/HLOOKUP($A$5,Prj_list!$O$6:$Z$7,2))=TRUE,"-",(HLOOKUP($A$5,Prj_list!$O$6:$Z$7,2)*'2012 HR 배정표'!AQ1469)/HLOOKUP($A$5,Prj_list!$O$6:$Z$7,2)))</x:f>
        <x:v>-</x:v>
      </x:c>
      <x:c r="AM1471" s="45" t="str">
        <x:f>IF(ISBLANK('2012 HR 배정표'!AR1469)=TRUE,"-",'2012 HR 배정표'!AR1469)</x:f>
        <x:v>-</x:v>
      </x:c>
      <x:c r="AN1471" s="46" t="str">
        <x:f>IF(ISBLANK('2012 HR 배정표'!AR1469)=TRUE,"-",IF(ISERROR((HLOOKUP($A$5,Prj_list!$O$6:$Z$7,2)*'2012 HR 배정표'!AS1469)/HLOOKUP($A$5,Prj_list!$O$6:$Z$7,2))=TRUE,"-",(HLOOKUP($A$5,Prj_list!$O$6:$Z$7,2)*'2012 HR 배정표'!AS1469)/HLOOKUP($A$5,Prj_list!$O$6:$Z$7,2)))</x:f>
        <x:v>-</x:v>
      </x:c>
      <x:c r="AO1471" s="45" t="str">
        <x:f>IF(ISBLANK('2012 HR 배정표'!AT1469)=TRUE,"-",'2012 HR 배정표'!AT1469)</x:f>
        <x:v>-</x:v>
      </x:c>
      <x:c r="AP1471" s="46" t="str">
        <x:f>IF(ISBLANK('2012 HR 배정표'!AT1469)=TRUE,"-",IF(ISERROR((HLOOKUP($A$5,Prj_list!$O$6:$Z$7,2)*'2012 HR 배정표'!AU1469)/HLOOKUP($A$5,Prj_list!$O$6:$Z$7,2))=TRUE,"-",(HLOOKUP($A$5,Prj_list!$O$6:$Z$7,2)*'2012 HR 배정표'!AU1469)/HLOOKUP($A$5,Prj_list!$O$6:$Z$7,2)))</x:f>
        <x:v>-</x:v>
      </x:c>
      <x:c r="AQ1471" s="45" t="str">
        <x:f>IF(ISBLANK('2012 HR 배정표'!AV1469)=TRUE,"-",'2012 HR 배정표'!AV1469)</x:f>
        <x:v>-</x:v>
      </x:c>
      <x:c r="AR1471" s="46" t="str">
        <x:f>IF(ISBLANK('2012 HR 배정표'!AV1469)=TRUE,"-",IF(ISERROR((HLOOKUP($A$5,Prj_list!$O$6:$Z$7,2)*'2012 HR 배정표'!AW1469)/HLOOKUP($A$5,Prj_list!$O$6:$Z$7,2))=TRUE,"-",(HLOOKUP($A$5,Prj_list!$O$6:$Z$7,2)*'2012 HR 배정표'!AW1469)/HLOOKUP($A$5,Prj_list!$O$6:$Z$7,2)))</x:f>
        <x:v>-</x:v>
      </x:c>
      <x:c r="AS1471" s="45" t="str">
        <x:f>IF(ISBLANK('2012 HR 배정표'!AX1469)=TRUE,"-",'2012 HR 배정표'!AX1469)</x:f>
        <x:v>-</x:v>
      </x:c>
      <x:c r="AT1471" s="46" t="str">
        <x:f>IF(ISBLANK('2012 HR 배정표'!AX1469)=TRUE,"-",IF(ISERROR((HLOOKUP($A$5,Prj_list!$O$6:$Z$7,2)*'2012 HR 배정표'!AY1469)/HLOOKUP($A$5,Prj_list!$O$6:$Z$7,2))=TRUE,"-",(HLOOKUP($A$5,Prj_list!$O$6:$Z$7,2)*'2012 HR 배정표'!AY1469)/HLOOKUP($A$5,Prj_list!$O$6:$Z$7,2)))</x:f>
        <x:v>-</x:v>
      </x:c>
      <x:c r="AU1471" s="45" t="str">
        <x:f>IF(ISBLANK('2012 HR 배정표'!AZ1469)=TRUE,"-",'2012 HR 배정표'!AZ1469)</x:f>
        <x:v>-</x:v>
      </x:c>
      <x:c r="AV1471" s="46" t="str">
        <x:f>IF(ISBLANK('2012 HR 배정표'!AZ1469)=TRUE,"-",IF(ISERROR((HLOOKUP($A$5,Prj_list!$O$6:$Z$7,2)*'2012 HR 배정표'!BA1469)/HLOOKUP($A$5,Prj_list!$O$6:$Z$7,2))=TRUE,"-",(HLOOKUP($A$5,Prj_list!$O$6:$Z$7,2)*'2012 HR 배정표'!BA1469)/HLOOKUP($A$5,Prj_list!$O$6:$Z$7,2)))</x:f>
        <x:v>-</x:v>
      </x:c>
      <x:c r="AW1471" s="34" t="str">
        <x:f t="shared" si="46"/>
        <x:v/>
      </x:c>
      <x:c r="AX1471" s="41">
        <x:f t="shared" si="45"/>
        <x:v>0</x:v>
      </x:c>
    </x:row>
    <x:row r="1472" spans="1:50">
      <x:c r="A1472" s="45" t="str">
        <x:f>IF(ISBLANK('2012 HR 배정표'!F1470)=TRUE,"-",'2012 HR 배정표'!F1470)</x:f>
        <x:v>-</x:v>
      </x:c>
      <x:c r="B1472" s="46" t="str">
        <x:f>IF(ISBLANK('2012 HR 배정표'!F1470)=TRUE,"-",IF(ISERROR((HLOOKUP($A$5,Prj_list!$O$6:$Z$7,2)*'2012 HR 배정표'!G1470)/HLOOKUP($A$5,Prj_list!$O$6:$Z$7,2))=TRUE,"-",(HLOOKUP($A$5,Prj_list!$O$6:$Z$7,2)*'2012 HR 배정표'!G1470)/HLOOKUP($A$5,Prj_list!$O$6:$Z$7,2)))</x:f>
        <x:v>-</x:v>
      </x:c>
      <x:c r="C1472" s="45" t="str">
        <x:f>IF(ISBLANK('2012 HR 배정표'!H1470)=TRUE,"-",'2012 HR 배정표'!H1470)</x:f>
        <x:v>-</x:v>
      </x:c>
      <x:c r="D1472" s="46" t="str">
        <x:f>IF(ISBLANK('2012 HR 배정표'!H1470)=TRUE,"-",IF(ISERROR((HLOOKUP($A$5,Prj_list!$O$6:$Z$7,2)*'2012 HR 배정표'!I1470)/HLOOKUP($A$5,Prj_list!$O$6:$Z$7,2))=TRUE,"-",(HLOOKUP($A$5,Prj_list!$O$6:$Z$7,2)*'2012 HR 배정표'!I1470)/HLOOKUP($A$5,Prj_list!$O$6:$Z$7,2)))</x:f>
        <x:v>-</x:v>
      </x:c>
      <x:c r="E1472" s="45" t="str">
        <x:f>IF(ISBLANK('2012 HR 배정표'!J1470)=TRUE,"-",'2012 HR 배정표'!J1470)</x:f>
        <x:v>-</x:v>
      </x:c>
      <x:c r="F1472" s="46" t="str">
        <x:f>IF(ISBLANK('2012 HR 배정표'!J1470)=TRUE,"-",IF(ISERROR((HLOOKUP($A$5,Prj_list!$O$6:$Z$7,2)*'2012 HR 배정표'!K1470)/HLOOKUP($A$5,Prj_list!$O$6:$Z$7,2))=TRUE,"-",(HLOOKUP($A$5,Prj_list!$O$6:$Z$7,2)*'2012 HR 배정표'!K1470)/HLOOKUP($A$5,Prj_list!$O$6:$Z$7,2)))</x:f>
        <x:v>-</x:v>
      </x:c>
      <x:c r="G1472" s="45" t="str">
        <x:f>IF(ISBLANK('2012 HR 배정표'!L1470)=TRUE,"-",'2012 HR 배정표'!L1470)</x:f>
        <x:v>-</x:v>
      </x:c>
      <x:c r="H1472" s="46" t="str">
        <x:f>IF(ISBLANK('2012 HR 배정표'!L1470)=TRUE,"-",IF(ISERROR((HLOOKUP($A$5,Prj_list!$O$6:$Z$7,2)*'2012 HR 배정표'!M1470)/HLOOKUP($A$5,Prj_list!$O$6:$Z$7,2))=TRUE,"-",(HLOOKUP($A$5,Prj_list!$O$6:$Z$7,2)*'2012 HR 배정표'!M1470)/HLOOKUP($A$5,Prj_list!$O$6:$Z$7,2)))</x:f>
        <x:v>-</x:v>
      </x:c>
      <x:c r="I1472" s="45" t="str">
        <x:f>IF(ISBLANK('2012 HR 배정표'!N1470)=TRUE,"-",'2012 HR 배정표'!N1470)</x:f>
        <x:v>-</x:v>
      </x:c>
      <x:c r="J1472" s="46" t="str">
        <x:f>IF(ISBLANK('2012 HR 배정표'!N1470)=TRUE,"-",IF(ISERROR((HLOOKUP($A$5,Prj_list!$O$6:$Z$7,2)*'2012 HR 배정표'!O1470)/HLOOKUP($A$5,Prj_list!$O$6:$Z$7,2))=TRUE,"-",(HLOOKUP($A$5,Prj_list!$O$6:$Z$7,2)*'2012 HR 배정표'!O1470)/HLOOKUP($A$5,Prj_list!$O$6:$Z$7,2)))</x:f>
        <x:v>-</x:v>
      </x:c>
      <x:c r="K1472" s="45" t="str">
        <x:f>IF(ISBLANK('2012 HR 배정표'!P1470)=TRUE,"-",'2012 HR 배정표'!P1470)</x:f>
        <x:v>-</x:v>
      </x:c>
      <x:c r="L1472" s="46" t="str">
        <x:f>IF(ISBLANK('2012 HR 배정표'!P1470)=TRUE,"-",IF(ISERROR((HLOOKUP($A$5,Prj_list!$O$6:$Z$7,2)*'2012 HR 배정표'!Q1470)/HLOOKUP($A$5,Prj_list!$O$6:$Z$7,2))=TRUE,"-",(HLOOKUP($A$5,Prj_list!$O$6:$Z$7,2)*'2012 HR 배정표'!Q1470)/HLOOKUP($A$5,Prj_list!$O$6:$Z$7,2)))</x:f>
        <x:v>-</x:v>
      </x:c>
      <x:c r="M1472" s="45" t="str">
        <x:f>IF(ISBLANK('2012 HR 배정표'!R1470)=TRUE,"-",'2012 HR 배정표'!R1470)</x:f>
        <x:v>-</x:v>
      </x:c>
      <x:c r="N1472" s="46" t="str">
        <x:f>IF(ISBLANK('2012 HR 배정표'!R1470)=TRUE,"-",IF(ISERROR((HLOOKUP($A$5,Prj_list!$O$6:$Z$7,2)*'2012 HR 배정표'!S1470)/HLOOKUP($A$5,Prj_list!$O$6:$Z$7,2))=TRUE,"-",(HLOOKUP($A$5,Prj_list!$O$6:$Z$7,2)*'2012 HR 배정표'!S1470)/HLOOKUP($A$5,Prj_list!$O$6:$Z$7,2)))</x:f>
        <x:v>-</x:v>
      </x:c>
      <x:c r="O1472" s="45" t="str">
        <x:f>IF(ISBLANK('2012 HR 배정표'!T1470)=TRUE,"-",'2012 HR 배정표'!T1470)</x:f>
        <x:v>-</x:v>
      </x:c>
      <x:c r="P1472" s="46" t="str">
        <x:f>IF(ISBLANK('2012 HR 배정표'!T1470)=TRUE,"-",IF(ISERROR((HLOOKUP($A$5,Prj_list!$O$6:$Z$7,2)*'2012 HR 배정표'!U1470)/HLOOKUP($A$5,Prj_list!$O$6:$Z$7,2))=TRUE,"-",(HLOOKUP($A$5,Prj_list!$O$6:$Z$7,2)*'2012 HR 배정표'!U1470)/HLOOKUP($A$5,Prj_list!$O$6:$Z$7,2)))</x:f>
        <x:v>-</x:v>
      </x:c>
      <x:c r="Q1472" s="45" t="str">
        <x:f>IF(ISBLANK('2012 HR 배정표'!V1470)=TRUE,"-",'2012 HR 배정표'!V1470)</x:f>
        <x:v>-</x:v>
      </x:c>
      <x:c r="R1472" s="46" t="str">
        <x:f>IF(ISBLANK('2012 HR 배정표'!V1470)=TRUE,"-",IF(ISERROR((HLOOKUP($A$5,Prj_list!$O$6:$Z$7,2)*'2012 HR 배정표'!W1470)/HLOOKUP($A$5,Prj_list!$O$6:$Z$7,2))=TRUE,"-",(HLOOKUP($A$5,Prj_list!$O$6:$Z$7,2)*'2012 HR 배정표'!W1470)/HLOOKUP($A$5,Prj_list!$O$6:$Z$7,2)))</x:f>
        <x:v>-</x:v>
      </x:c>
      <x:c r="S1472" s="45" t="str">
        <x:f>IF(ISBLANK('2012 HR 배정표'!X1470)=TRUE,"-",'2012 HR 배정표'!X1470)</x:f>
        <x:v>-</x:v>
      </x:c>
      <x:c r="T1472" s="46" t="str">
        <x:f>IF(ISBLANK('2012 HR 배정표'!X1470)=TRUE,"-",IF(ISERROR((HLOOKUP($A$5,Prj_list!$O$6:$Z$7,2)*'2012 HR 배정표'!Y1470)/HLOOKUP($A$5,Prj_list!$O$6:$Z$7,2))=TRUE,"-",(HLOOKUP($A$5,Prj_list!$O$6:$Z$7,2)*'2012 HR 배정표'!Y1470)/HLOOKUP($A$5,Prj_list!$O$6:$Z$7,2)))</x:f>
        <x:v>-</x:v>
      </x:c>
      <x:c r="U1472" s="45" t="str">
        <x:f>IF(ISBLANK('2012 HR 배정표'!Z1470)=TRUE,"-",'2012 HR 배정표'!Z1470)</x:f>
        <x:v>-</x:v>
      </x:c>
      <x:c r="V1472" s="46" t="str">
        <x:f>IF(ISBLANK('2012 HR 배정표'!Z1470)=TRUE,"-",IF(ISERROR((HLOOKUP($A$5,Prj_list!$O$6:$Z$7,2)*'2012 HR 배정표'!AA1470)/HLOOKUP($A$5,Prj_list!$O$6:$Z$7,2))=TRUE,"-",(HLOOKUP($A$5,Prj_list!$O$6:$Z$7,2)*'2012 HR 배정표'!AA1470)/HLOOKUP($A$5,Prj_list!$O$6:$Z$7,2)))</x:f>
        <x:v>-</x:v>
      </x:c>
      <x:c r="W1472" s="45" t="str">
        <x:f>IF(ISBLANK('2012 HR 배정표'!AB1470)=TRUE,"-",'2012 HR 배정표'!AB1470)</x:f>
        <x:v>-</x:v>
      </x:c>
      <x:c r="X1472" s="46" t="str">
        <x:f>IF(ISBLANK('2012 HR 배정표'!AB1470)=TRUE,"-",IF(ISERROR((HLOOKUP($A$5,Prj_list!$O$6:$Z$7,2)*'2012 HR 배정표'!AC1470)/HLOOKUP($A$5,Prj_list!$O$6:$Z$7,2))=TRUE,"-",(HLOOKUP($A$5,Prj_list!$O$6:$Z$7,2)*'2012 HR 배정표'!AC1470)/HLOOKUP($A$5,Prj_list!$O$6:$Z$7,2)))</x:f>
        <x:v>-</x:v>
      </x:c>
      <x:c r="Y1472" s="45" t="str">
        <x:f>IF(ISBLANK('2012 HR 배정표'!AD1470)=TRUE,"-",'2012 HR 배정표'!AD1470)</x:f>
        <x:v>-</x:v>
      </x:c>
      <x:c r="Z1472" s="46" t="str">
        <x:f>IF(ISBLANK('2012 HR 배정표'!AD1470)=TRUE,"-",IF(ISERROR((HLOOKUP($A$5,Prj_list!$O$6:$Z$7,2)*'2012 HR 배정표'!AE1470)/HLOOKUP($A$5,Prj_list!$O$6:$Z$7,2))=TRUE,"-",(HLOOKUP($A$5,Prj_list!$O$6:$Z$7,2)*'2012 HR 배정표'!AE1470)/HLOOKUP($A$5,Prj_list!$O$6:$Z$7,2)))</x:f>
        <x:v>-</x:v>
      </x:c>
      <x:c r="AA1472" s="45" t="str">
        <x:f>IF(ISBLANK('2012 HR 배정표'!AF1470)=TRUE,"-",'2012 HR 배정표'!AF1470)</x:f>
        <x:v>-</x:v>
      </x:c>
      <x:c r="AB1472" s="46" t="str">
        <x:f>IF(ISBLANK('2012 HR 배정표'!AF1470)=TRUE,"-",IF(ISERROR((HLOOKUP($A$5,Prj_list!$O$6:$Z$7,2)*'2012 HR 배정표'!AG1470)/HLOOKUP($A$5,Prj_list!$O$6:$Z$7,2))=TRUE,"-",(HLOOKUP($A$5,Prj_list!$O$6:$Z$7,2)*'2012 HR 배정표'!AG1470)/HLOOKUP($A$5,Prj_list!$O$6:$Z$7,2)))</x:f>
        <x:v>-</x:v>
      </x:c>
      <x:c r="AC1472" s="45" t="str">
        <x:f>IF(ISBLANK('2012 HR 배정표'!AH1470)=TRUE,"-",'2012 HR 배정표'!AH1470)</x:f>
        <x:v>-</x:v>
      </x:c>
      <x:c r="AD1472" s="46" t="str">
        <x:f>IF(ISBLANK('2012 HR 배정표'!AH1470)=TRUE,"-",IF(ISERROR((HLOOKUP($A$5,Prj_list!$O$6:$Z$7,2)*'2012 HR 배정표'!AI1470)/HLOOKUP($A$5,Prj_list!$O$6:$Z$7,2))=TRUE,"-",(HLOOKUP($A$5,Prj_list!$O$6:$Z$7,2)*'2012 HR 배정표'!AI1470)/HLOOKUP($A$5,Prj_list!$O$6:$Z$7,2)))</x:f>
        <x:v>-</x:v>
      </x:c>
      <x:c r="AE1472" s="45" t="str">
        <x:f>IF(ISBLANK('2012 HR 배정표'!AJ1470)=TRUE,"-",'2012 HR 배정표'!AJ1470)</x:f>
        <x:v>-</x:v>
      </x:c>
      <x:c r="AF1472" s="46" t="str">
        <x:f>IF(ISBLANK('2012 HR 배정표'!AJ1470)=TRUE,"-",IF(ISERROR((HLOOKUP($A$5,Prj_list!$O$6:$Z$7,2)*'2012 HR 배정표'!AK1470)/HLOOKUP($A$5,Prj_list!$O$6:$Z$7,2))=TRUE,"-",(HLOOKUP($A$5,Prj_list!$O$6:$Z$7,2)*'2012 HR 배정표'!AK1470)/HLOOKUP($A$5,Prj_list!$O$6:$Z$7,2)))</x:f>
        <x:v>-</x:v>
      </x:c>
      <x:c r="AG1472" s="45" t="str">
        <x:f>IF(ISBLANK('2012 HR 배정표'!AL1470)=TRUE,"-",'2012 HR 배정표'!AL1470)</x:f>
        <x:v>-</x:v>
      </x:c>
      <x:c r="AH1472" s="46" t="str">
        <x:f>IF(ISBLANK('2012 HR 배정표'!AL1470)=TRUE,"-",IF(ISERROR((HLOOKUP($A$5,Prj_list!$O$6:$Z$7,2)*'2012 HR 배정표'!AM1470)/HLOOKUP($A$5,Prj_list!$O$6:$Z$7,2))=TRUE,"-",(HLOOKUP($A$5,Prj_list!$O$6:$Z$7,2)*'2012 HR 배정표'!AM1470)/HLOOKUP($A$5,Prj_list!$O$6:$Z$7,2)))</x:f>
        <x:v>-</x:v>
      </x:c>
      <x:c r="AI1472" s="45" t="str">
        <x:f>IF(ISBLANK('2012 HR 배정표'!AN1470)=TRUE,"-",'2012 HR 배정표'!AN1470)</x:f>
        <x:v>-</x:v>
      </x:c>
      <x:c r="AJ1472" s="46" t="str">
        <x:f>IF(ISBLANK('2012 HR 배정표'!AN1470)=TRUE,"-",IF(ISERROR((HLOOKUP($A$5,Prj_list!$O$6:$Z$7,2)*'2012 HR 배정표'!AO1470)/HLOOKUP($A$5,Prj_list!$O$6:$Z$7,2))=TRUE,"-",(HLOOKUP($A$5,Prj_list!$O$6:$Z$7,2)*'2012 HR 배정표'!AO1470)/HLOOKUP($A$5,Prj_list!$O$6:$Z$7,2)))</x:f>
        <x:v>-</x:v>
      </x:c>
      <x:c r="AK1472" s="45" t="str">
        <x:f>IF(ISBLANK('2012 HR 배정표'!AP1470)=TRUE,"-",'2012 HR 배정표'!AP1470)</x:f>
        <x:v>-</x:v>
      </x:c>
      <x:c r="AL1472" s="46" t="str">
        <x:f>IF(ISBLANK('2012 HR 배정표'!AP1470)=TRUE,"-",IF(ISERROR((HLOOKUP($A$5,Prj_list!$O$6:$Z$7,2)*'2012 HR 배정표'!AQ1470)/HLOOKUP($A$5,Prj_list!$O$6:$Z$7,2))=TRUE,"-",(HLOOKUP($A$5,Prj_list!$O$6:$Z$7,2)*'2012 HR 배정표'!AQ1470)/HLOOKUP($A$5,Prj_list!$O$6:$Z$7,2)))</x:f>
        <x:v>-</x:v>
      </x:c>
      <x:c r="AM1472" s="45" t="str">
        <x:f>IF(ISBLANK('2012 HR 배정표'!AR1470)=TRUE,"-",'2012 HR 배정표'!AR1470)</x:f>
        <x:v>-</x:v>
      </x:c>
      <x:c r="AN1472" s="46" t="str">
        <x:f>IF(ISBLANK('2012 HR 배정표'!AR1470)=TRUE,"-",IF(ISERROR((HLOOKUP($A$5,Prj_list!$O$6:$Z$7,2)*'2012 HR 배정표'!AS1470)/HLOOKUP($A$5,Prj_list!$O$6:$Z$7,2))=TRUE,"-",(HLOOKUP($A$5,Prj_list!$O$6:$Z$7,2)*'2012 HR 배정표'!AS1470)/HLOOKUP($A$5,Prj_list!$O$6:$Z$7,2)))</x:f>
        <x:v>-</x:v>
      </x:c>
      <x:c r="AO1472" s="45" t="str">
        <x:f>IF(ISBLANK('2012 HR 배정표'!AT1470)=TRUE,"-",'2012 HR 배정표'!AT1470)</x:f>
        <x:v>-</x:v>
      </x:c>
      <x:c r="AP1472" s="46" t="str">
        <x:f>IF(ISBLANK('2012 HR 배정표'!AT1470)=TRUE,"-",IF(ISERROR((HLOOKUP($A$5,Prj_list!$O$6:$Z$7,2)*'2012 HR 배정표'!AU1470)/HLOOKUP($A$5,Prj_list!$O$6:$Z$7,2))=TRUE,"-",(HLOOKUP($A$5,Prj_list!$O$6:$Z$7,2)*'2012 HR 배정표'!AU1470)/HLOOKUP($A$5,Prj_list!$O$6:$Z$7,2)))</x:f>
        <x:v>-</x:v>
      </x:c>
      <x:c r="AQ1472" s="45" t="str">
        <x:f>IF(ISBLANK('2012 HR 배정표'!AV1470)=TRUE,"-",'2012 HR 배정표'!AV1470)</x:f>
        <x:v>-</x:v>
      </x:c>
      <x:c r="AR1472" s="46" t="str">
        <x:f>IF(ISBLANK('2012 HR 배정표'!AV1470)=TRUE,"-",IF(ISERROR((HLOOKUP($A$5,Prj_list!$O$6:$Z$7,2)*'2012 HR 배정표'!AW1470)/HLOOKUP($A$5,Prj_list!$O$6:$Z$7,2))=TRUE,"-",(HLOOKUP($A$5,Prj_list!$O$6:$Z$7,2)*'2012 HR 배정표'!AW1470)/HLOOKUP($A$5,Prj_list!$O$6:$Z$7,2)))</x:f>
        <x:v>-</x:v>
      </x:c>
      <x:c r="AS1472" s="45" t="str">
        <x:f>IF(ISBLANK('2012 HR 배정표'!AX1470)=TRUE,"-",'2012 HR 배정표'!AX1470)</x:f>
        <x:v>-</x:v>
      </x:c>
      <x:c r="AT1472" s="46" t="str">
        <x:f>IF(ISBLANK('2012 HR 배정표'!AX1470)=TRUE,"-",IF(ISERROR((HLOOKUP($A$5,Prj_list!$O$6:$Z$7,2)*'2012 HR 배정표'!AY1470)/HLOOKUP($A$5,Prj_list!$O$6:$Z$7,2))=TRUE,"-",(HLOOKUP($A$5,Prj_list!$O$6:$Z$7,2)*'2012 HR 배정표'!AY1470)/HLOOKUP($A$5,Prj_list!$O$6:$Z$7,2)))</x:f>
        <x:v>-</x:v>
      </x:c>
      <x:c r="AU1472" s="45" t="str">
        <x:f>IF(ISBLANK('2012 HR 배정표'!AZ1470)=TRUE,"-",'2012 HR 배정표'!AZ1470)</x:f>
        <x:v>-</x:v>
      </x:c>
      <x:c r="AV1472" s="46" t="str">
        <x:f>IF(ISBLANK('2012 HR 배정표'!AZ1470)=TRUE,"-",IF(ISERROR((HLOOKUP($A$5,Prj_list!$O$6:$Z$7,2)*'2012 HR 배정표'!BA1470)/HLOOKUP($A$5,Prj_list!$O$6:$Z$7,2))=TRUE,"-",(HLOOKUP($A$5,Prj_list!$O$6:$Z$7,2)*'2012 HR 배정표'!BA1470)/HLOOKUP($A$5,Prj_list!$O$6:$Z$7,2)))</x:f>
        <x:v>-</x:v>
      </x:c>
      <x:c r="AW1472" s="34" t="str">
        <x:f t="shared" si="46"/>
        <x:v/>
      </x:c>
      <x:c r="AX1472" s="41">
        <x:f t="shared" si="45"/>
        <x:v>0</x:v>
      </x:c>
    </x:row>
    <x:row r="1473" spans="1:50">
      <x:c r="A1473" s="45" t="str">
        <x:f>IF(ISBLANK('2012 HR 배정표'!F1471)=TRUE,"-",'2012 HR 배정표'!F1471)</x:f>
        <x:v>-</x:v>
      </x:c>
      <x:c r="B1473" s="46" t="str">
        <x:f>IF(ISBLANK('2012 HR 배정표'!F1471)=TRUE,"-",IF(ISERROR((HLOOKUP($A$5,Prj_list!$O$6:$Z$7,2)*'2012 HR 배정표'!G1471)/HLOOKUP($A$5,Prj_list!$O$6:$Z$7,2))=TRUE,"-",(HLOOKUP($A$5,Prj_list!$O$6:$Z$7,2)*'2012 HR 배정표'!G1471)/HLOOKUP($A$5,Prj_list!$O$6:$Z$7,2)))</x:f>
        <x:v>-</x:v>
      </x:c>
      <x:c r="C1473" s="45" t="str">
        <x:f>IF(ISBLANK('2012 HR 배정표'!H1471)=TRUE,"-",'2012 HR 배정표'!H1471)</x:f>
        <x:v>-</x:v>
      </x:c>
      <x:c r="D1473" s="46" t="str">
        <x:f>IF(ISBLANK('2012 HR 배정표'!H1471)=TRUE,"-",IF(ISERROR((HLOOKUP($A$5,Prj_list!$O$6:$Z$7,2)*'2012 HR 배정표'!I1471)/HLOOKUP($A$5,Prj_list!$O$6:$Z$7,2))=TRUE,"-",(HLOOKUP($A$5,Prj_list!$O$6:$Z$7,2)*'2012 HR 배정표'!I1471)/HLOOKUP($A$5,Prj_list!$O$6:$Z$7,2)))</x:f>
        <x:v>-</x:v>
      </x:c>
      <x:c r="E1473" s="45" t="str">
        <x:f>IF(ISBLANK('2012 HR 배정표'!J1471)=TRUE,"-",'2012 HR 배정표'!J1471)</x:f>
        <x:v>-</x:v>
      </x:c>
      <x:c r="F1473" s="46" t="str">
        <x:f>IF(ISBLANK('2012 HR 배정표'!J1471)=TRUE,"-",IF(ISERROR((HLOOKUP($A$5,Prj_list!$O$6:$Z$7,2)*'2012 HR 배정표'!K1471)/HLOOKUP($A$5,Prj_list!$O$6:$Z$7,2))=TRUE,"-",(HLOOKUP($A$5,Prj_list!$O$6:$Z$7,2)*'2012 HR 배정표'!K1471)/HLOOKUP($A$5,Prj_list!$O$6:$Z$7,2)))</x:f>
        <x:v>-</x:v>
      </x:c>
      <x:c r="G1473" s="45" t="str">
        <x:f>IF(ISBLANK('2012 HR 배정표'!L1471)=TRUE,"-",'2012 HR 배정표'!L1471)</x:f>
        <x:v>-</x:v>
      </x:c>
      <x:c r="H1473" s="46" t="str">
        <x:f>IF(ISBLANK('2012 HR 배정표'!L1471)=TRUE,"-",IF(ISERROR((HLOOKUP($A$5,Prj_list!$O$6:$Z$7,2)*'2012 HR 배정표'!M1471)/HLOOKUP($A$5,Prj_list!$O$6:$Z$7,2))=TRUE,"-",(HLOOKUP($A$5,Prj_list!$O$6:$Z$7,2)*'2012 HR 배정표'!M1471)/HLOOKUP($A$5,Prj_list!$O$6:$Z$7,2)))</x:f>
        <x:v>-</x:v>
      </x:c>
      <x:c r="I1473" s="45" t="str">
        <x:f>IF(ISBLANK('2012 HR 배정표'!N1471)=TRUE,"-",'2012 HR 배정표'!N1471)</x:f>
        <x:v>-</x:v>
      </x:c>
      <x:c r="J1473" s="46" t="str">
        <x:f>IF(ISBLANK('2012 HR 배정표'!N1471)=TRUE,"-",IF(ISERROR((HLOOKUP($A$5,Prj_list!$O$6:$Z$7,2)*'2012 HR 배정표'!O1471)/HLOOKUP($A$5,Prj_list!$O$6:$Z$7,2))=TRUE,"-",(HLOOKUP($A$5,Prj_list!$O$6:$Z$7,2)*'2012 HR 배정표'!O1471)/HLOOKUP($A$5,Prj_list!$O$6:$Z$7,2)))</x:f>
        <x:v>-</x:v>
      </x:c>
      <x:c r="K1473" s="45" t="str">
        <x:f>IF(ISBLANK('2012 HR 배정표'!P1471)=TRUE,"-",'2012 HR 배정표'!P1471)</x:f>
        <x:v>-</x:v>
      </x:c>
      <x:c r="L1473" s="46" t="str">
        <x:f>IF(ISBLANK('2012 HR 배정표'!P1471)=TRUE,"-",IF(ISERROR((HLOOKUP($A$5,Prj_list!$O$6:$Z$7,2)*'2012 HR 배정표'!Q1471)/HLOOKUP($A$5,Prj_list!$O$6:$Z$7,2))=TRUE,"-",(HLOOKUP($A$5,Prj_list!$O$6:$Z$7,2)*'2012 HR 배정표'!Q1471)/HLOOKUP($A$5,Prj_list!$O$6:$Z$7,2)))</x:f>
        <x:v>-</x:v>
      </x:c>
      <x:c r="M1473" s="45" t="str">
        <x:f>IF(ISBLANK('2012 HR 배정표'!R1471)=TRUE,"-",'2012 HR 배정표'!R1471)</x:f>
        <x:v>-</x:v>
      </x:c>
      <x:c r="N1473" s="46" t="str">
        <x:f>IF(ISBLANK('2012 HR 배정표'!R1471)=TRUE,"-",IF(ISERROR((HLOOKUP($A$5,Prj_list!$O$6:$Z$7,2)*'2012 HR 배정표'!S1471)/HLOOKUP($A$5,Prj_list!$O$6:$Z$7,2))=TRUE,"-",(HLOOKUP($A$5,Prj_list!$O$6:$Z$7,2)*'2012 HR 배정표'!S1471)/HLOOKUP($A$5,Prj_list!$O$6:$Z$7,2)))</x:f>
        <x:v>-</x:v>
      </x:c>
      <x:c r="O1473" s="45" t="str">
        <x:f>IF(ISBLANK('2012 HR 배정표'!T1471)=TRUE,"-",'2012 HR 배정표'!T1471)</x:f>
        <x:v>-</x:v>
      </x:c>
      <x:c r="P1473" s="46" t="str">
        <x:f>IF(ISBLANK('2012 HR 배정표'!T1471)=TRUE,"-",IF(ISERROR((HLOOKUP($A$5,Prj_list!$O$6:$Z$7,2)*'2012 HR 배정표'!U1471)/HLOOKUP($A$5,Prj_list!$O$6:$Z$7,2))=TRUE,"-",(HLOOKUP($A$5,Prj_list!$O$6:$Z$7,2)*'2012 HR 배정표'!U1471)/HLOOKUP($A$5,Prj_list!$O$6:$Z$7,2)))</x:f>
        <x:v>-</x:v>
      </x:c>
      <x:c r="Q1473" s="45" t="str">
        <x:f>IF(ISBLANK('2012 HR 배정표'!V1471)=TRUE,"-",'2012 HR 배정표'!V1471)</x:f>
        <x:v>-</x:v>
      </x:c>
      <x:c r="R1473" s="46" t="str">
        <x:f>IF(ISBLANK('2012 HR 배정표'!V1471)=TRUE,"-",IF(ISERROR((HLOOKUP($A$5,Prj_list!$O$6:$Z$7,2)*'2012 HR 배정표'!W1471)/HLOOKUP($A$5,Prj_list!$O$6:$Z$7,2))=TRUE,"-",(HLOOKUP($A$5,Prj_list!$O$6:$Z$7,2)*'2012 HR 배정표'!W1471)/HLOOKUP($A$5,Prj_list!$O$6:$Z$7,2)))</x:f>
        <x:v>-</x:v>
      </x:c>
      <x:c r="S1473" s="45" t="str">
        <x:f>IF(ISBLANK('2012 HR 배정표'!X1471)=TRUE,"-",'2012 HR 배정표'!X1471)</x:f>
        <x:v>-</x:v>
      </x:c>
      <x:c r="T1473" s="46" t="str">
        <x:f>IF(ISBLANK('2012 HR 배정표'!X1471)=TRUE,"-",IF(ISERROR((HLOOKUP($A$5,Prj_list!$O$6:$Z$7,2)*'2012 HR 배정표'!Y1471)/HLOOKUP($A$5,Prj_list!$O$6:$Z$7,2))=TRUE,"-",(HLOOKUP($A$5,Prj_list!$O$6:$Z$7,2)*'2012 HR 배정표'!Y1471)/HLOOKUP($A$5,Prj_list!$O$6:$Z$7,2)))</x:f>
        <x:v>-</x:v>
      </x:c>
      <x:c r="U1473" s="45" t="str">
        <x:f>IF(ISBLANK('2012 HR 배정표'!Z1471)=TRUE,"-",'2012 HR 배정표'!Z1471)</x:f>
        <x:v>-</x:v>
      </x:c>
      <x:c r="V1473" s="46" t="str">
        <x:f>IF(ISBLANK('2012 HR 배정표'!Z1471)=TRUE,"-",IF(ISERROR((HLOOKUP($A$5,Prj_list!$O$6:$Z$7,2)*'2012 HR 배정표'!AA1471)/HLOOKUP($A$5,Prj_list!$O$6:$Z$7,2))=TRUE,"-",(HLOOKUP($A$5,Prj_list!$O$6:$Z$7,2)*'2012 HR 배정표'!AA1471)/HLOOKUP($A$5,Prj_list!$O$6:$Z$7,2)))</x:f>
        <x:v>-</x:v>
      </x:c>
      <x:c r="W1473" s="45" t="str">
        <x:f>IF(ISBLANK('2012 HR 배정표'!AB1471)=TRUE,"-",'2012 HR 배정표'!AB1471)</x:f>
        <x:v>-</x:v>
      </x:c>
      <x:c r="X1473" s="46" t="str">
        <x:f>IF(ISBLANK('2012 HR 배정표'!AB1471)=TRUE,"-",IF(ISERROR((HLOOKUP($A$5,Prj_list!$O$6:$Z$7,2)*'2012 HR 배정표'!AC1471)/HLOOKUP($A$5,Prj_list!$O$6:$Z$7,2))=TRUE,"-",(HLOOKUP($A$5,Prj_list!$O$6:$Z$7,2)*'2012 HR 배정표'!AC1471)/HLOOKUP($A$5,Prj_list!$O$6:$Z$7,2)))</x:f>
        <x:v>-</x:v>
      </x:c>
      <x:c r="Y1473" s="45" t="str">
        <x:f>IF(ISBLANK('2012 HR 배정표'!AD1471)=TRUE,"-",'2012 HR 배정표'!AD1471)</x:f>
        <x:v>-</x:v>
      </x:c>
      <x:c r="Z1473" s="46" t="str">
        <x:f>IF(ISBLANK('2012 HR 배정표'!AD1471)=TRUE,"-",IF(ISERROR((HLOOKUP($A$5,Prj_list!$O$6:$Z$7,2)*'2012 HR 배정표'!AE1471)/HLOOKUP($A$5,Prj_list!$O$6:$Z$7,2))=TRUE,"-",(HLOOKUP($A$5,Prj_list!$O$6:$Z$7,2)*'2012 HR 배정표'!AE1471)/HLOOKUP($A$5,Prj_list!$O$6:$Z$7,2)))</x:f>
        <x:v>-</x:v>
      </x:c>
      <x:c r="AA1473" s="45" t="str">
        <x:f>IF(ISBLANK('2012 HR 배정표'!AF1471)=TRUE,"-",'2012 HR 배정표'!AF1471)</x:f>
        <x:v>-</x:v>
      </x:c>
      <x:c r="AB1473" s="46" t="str">
        <x:f>IF(ISBLANK('2012 HR 배정표'!AF1471)=TRUE,"-",IF(ISERROR((HLOOKUP($A$5,Prj_list!$O$6:$Z$7,2)*'2012 HR 배정표'!AG1471)/HLOOKUP($A$5,Prj_list!$O$6:$Z$7,2))=TRUE,"-",(HLOOKUP($A$5,Prj_list!$O$6:$Z$7,2)*'2012 HR 배정표'!AG1471)/HLOOKUP($A$5,Prj_list!$O$6:$Z$7,2)))</x:f>
        <x:v>-</x:v>
      </x:c>
      <x:c r="AC1473" s="45" t="str">
        <x:f>IF(ISBLANK('2012 HR 배정표'!AH1471)=TRUE,"-",'2012 HR 배정표'!AH1471)</x:f>
        <x:v>-</x:v>
      </x:c>
      <x:c r="AD1473" s="46" t="str">
        <x:f>IF(ISBLANK('2012 HR 배정표'!AH1471)=TRUE,"-",IF(ISERROR((HLOOKUP($A$5,Prj_list!$O$6:$Z$7,2)*'2012 HR 배정표'!AI1471)/HLOOKUP($A$5,Prj_list!$O$6:$Z$7,2))=TRUE,"-",(HLOOKUP($A$5,Prj_list!$O$6:$Z$7,2)*'2012 HR 배정표'!AI1471)/HLOOKUP($A$5,Prj_list!$O$6:$Z$7,2)))</x:f>
        <x:v>-</x:v>
      </x:c>
      <x:c r="AE1473" s="45" t="str">
        <x:f>IF(ISBLANK('2012 HR 배정표'!AJ1471)=TRUE,"-",'2012 HR 배정표'!AJ1471)</x:f>
        <x:v>-</x:v>
      </x:c>
      <x:c r="AF1473" s="46" t="str">
        <x:f>IF(ISBLANK('2012 HR 배정표'!AJ1471)=TRUE,"-",IF(ISERROR((HLOOKUP($A$5,Prj_list!$O$6:$Z$7,2)*'2012 HR 배정표'!AK1471)/HLOOKUP($A$5,Prj_list!$O$6:$Z$7,2))=TRUE,"-",(HLOOKUP($A$5,Prj_list!$O$6:$Z$7,2)*'2012 HR 배정표'!AK1471)/HLOOKUP($A$5,Prj_list!$O$6:$Z$7,2)))</x:f>
        <x:v>-</x:v>
      </x:c>
      <x:c r="AG1473" s="45" t="str">
        <x:f>IF(ISBLANK('2012 HR 배정표'!AL1471)=TRUE,"-",'2012 HR 배정표'!AL1471)</x:f>
        <x:v>-</x:v>
      </x:c>
      <x:c r="AH1473" s="46" t="str">
        <x:f>IF(ISBLANK('2012 HR 배정표'!AL1471)=TRUE,"-",IF(ISERROR((HLOOKUP($A$5,Prj_list!$O$6:$Z$7,2)*'2012 HR 배정표'!AM1471)/HLOOKUP($A$5,Prj_list!$O$6:$Z$7,2))=TRUE,"-",(HLOOKUP($A$5,Prj_list!$O$6:$Z$7,2)*'2012 HR 배정표'!AM1471)/HLOOKUP($A$5,Prj_list!$O$6:$Z$7,2)))</x:f>
        <x:v>-</x:v>
      </x:c>
      <x:c r="AI1473" s="45" t="str">
        <x:f>IF(ISBLANK('2012 HR 배정표'!AN1471)=TRUE,"-",'2012 HR 배정표'!AN1471)</x:f>
        <x:v>-</x:v>
      </x:c>
      <x:c r="AJ1473" s="46" t="str">
        <x:f>IF(ISBLANK('2012 HR 배정표'!AN1471)=TRUE,"-",IF(ISERROR((HLOOKUP($A$5,Prj_list!$O$6:$Z$7,2)*'2012 HR 배정표'!AO1471)/HLOOKUP($A$5,Prj_list!$O$6:$Z$7,2))=TRUE,"-",(HLOOKUP($A$5,Prj_list!$O$6:$Z$7,2)*'2012 HR 배정표'!AO1471)/HLOOKUP($A$5,Prj_list!$O$6:$Z$7,2)))</x:f>
        <x:v>-</x:v>
      </x:c>
      <x:c r="AK1473" s="45" t="str">
        <x:f>IF(ISBLANK('2012 HR 배정표'!AP1471)=TRUE,"-",'2012 HR 배정표'!AP1471)</x:f>
        <x:v>-</x:v>
      </x:c>
      <x:c r="AL1473" s="46" t="str">
        <x:f>IF(ISBLANK('2012 HR 배정표'!AP1471)=TRUE,"-",IF(ISERROR((HLOOKUP($A$5,Prj_list!$O$6:$Z$7,2)*'2012 HR 배정표'!AQ1471)/HLOOKUP($A$5,Prj_list!$O$6:$Z$7,2))=TRUE,"-",(HLOOKUP($A$5,Prj_list!$O$6:$Z$7,2)*'2012 HR 배정표'!AQ1471)/HLOOKUP($A$5,Prj_list!$O$6:$Z$7,2)))</x:f>
        <x:v>-</x:v>
      </x:c>
      <x:c r="AM1473" s="45" t="str">
        <x:f>IF(ISBLANK('2012 HR 배정표'!AR1471)=TRUE,"-",'2012 HR 배정표'!AR1471)</x:f>
        <x:v>-</x:v>
      </x:c>
      <x:c r="AN1473" s="46" t="str">
        <x:f>IF(ISBLANK('2012 HR 배정표'!AR1471)=TRUE,"-",IF(ISERROR((HLOOKUP($A$5,Prj_list!$O$6:$Z$7,2)*'2012 HR 배정표'!AS1471)/HLOOKUP($A$5,Prj_list!$O$6:$Z$7,2))=TRUE,"-",(HLOOKUP($A$5,Prj_list!$O$6:$Z$7,2)*'2012 HR 배정표'!AS1471)/HLOOKUP($A$5,Prj_list!$O$6:$Z$7,2)))</x:f>
        <x:v>-</x:v>
      </x:c>
      <x:c r="AO1473" s="45" t="str">
        <x:f>IF(ISBLANK('2012 HR 배정표'!AT1471)=TRUE,"-",'2012 HR 배정표'!AT1471)</x:f>
        <x:v>-</x:v>
      </x:c>
      <x:c r="AP1473" s="46" t="str">
        <x:f>IF(ISBLANK('2012 HR 배정표'!AT1471)=TRUE,"-",IF(ISERROR((HLOOKUP($A$5,Prj_list!$O$6:$Z$7,2)*'2012 HR 배정표'!AU1471)/HLOOKUP($A$5,Prj_list!$O$6:$Z$7,2))=TRUE,"-",(HLOOKUP($A$5,Prj_list!$O$6:$Z$7,2)*'2012 HR 배정표'!AU1471)/HLOOKUP($A$5,Prj_list!$O$6:$Z$7,2)))</x:f>
        <x:v>-</x:v>
      </x:c>
      <x:c r="AQ1473" s="45" t="str">
        <x:f>IF(ISBLANK('2012 HR 배정표'!AV1471)=TRUE,"-",'2012 HR 배정표'!AV1471)</x:f>
        <x:v>-</x:v>
      </x:c>
      <x:c r="AR1473" s="46" t="str">
        <x:f>IF(ISBLANK('2012 HR 배정표'!AV1471)=TRUE,"-",IF(ISERROR((HLOOKUP($A$5,Prj_list!$O$6:$Z$7,2)*'2012 HR 배정표'!AW1471)/HLOOKUP($A$5,Prj_list!$O$6:$Z$7,2))=TRUE,"-",(HLOOKUP($A$5,Prj_list!$O$6:$Z$7,2)*'2012 HR 배정표'!AW1471)/HLOOKUP($A$5,Prj_list!$O$6:$Z$7,2)))</x:f>
        <x:v>-</x:v>
      </x:c>
      <x:c r="AS1473" s="45" t="str">
        <x:f>IF(ISBLANK('2012 HR 배정표'!AX1471)=TRUE,"-",'2012 HR 배정표'!AX1471)</x:f>
        <x:v>-</x:v>
      </x:c>
      <x:c r="AT1473" s="46" t="str">
        <x:f>IF(ISBLANK('2012 HR 배정표'!AX1471)=TRUE,"-",IF(ISERROR((HLOOKUP($A$5,Prj_list!$O$6:$Z$7,2)*'2012 HR 배정표'!AY1471)/HLOOKUP($A$5,Prj_list!$O$6:$Z$7,2))=TRUE,"-",(HLOOKUP($A$5,Prj_list!$O$6:$Z$7,2)*'2012 HR 배정표'!AY1471)/HLOOKUP($A$5,Prj_list!$O$6:$Z$7,2)))</x:f>
        <x:v>-</x:v>
      </x:c>
      <x:c r="AU1473" s="45" t="str">
        <x:f>IF(ISBLANK('2012 HR 배정표'!AZ1471)=TRUE,"-",'2012 HR 배정표'!AZ1471)</x:f>
        <x:v>-</x:v>
      </x:c>
      <x:c r="AV1473" s="46" t="str">
        <x:f>IF(ISBLANK('2012 HR 배정표'!AZ1471)=TRUE,"-",IF(ISERROR((HLOOKUP($A$5,Prj_list!$O$6:$Z$7,2)*'2012 HR 배정표'!BA1471)/HLOOKUP($A$5,Prj_list!$O$6:$Z$7,2))=TRUE,"-",(HLOOKUP($A$5,Prj_list!$O$6:$Z$7,2)*'2012 HR 배정표'!BA1471)/HLOOKUP($A$5,Prj_list!$O$6:$Z$7,2)))</x:f>
        <x:v>-</x:v>
      </x:c>
      <x:c r="AW1473" s="34" t="str">
        <x:f t="shared" si="46"/>
        <x:v/>
      </x:c>
      <x:c r="AX1473" s="41">
        <x:f t="shared" si="45"/>
        <x:v>0</x:v>
      </x:c>
    </x:row>
    <x:row r="1474" spans="1:50">
      <x:c r="A1474" s="45" t="str">
        <x:f>IF(ISBLANK('2012 HR 배정표'!F1472)=TRUE,"-",'2012 HR 배정표'!F1472)</x:f>
        <x:v>-</x:v>
      </x:c>
      <x:c r="B1474" s="46" t="str">
        <x:f>IF(ISBLANK('2012 HR 배정표'!F1472)=TRUE,"-",IF(ISERROR((HLOOKUP($A$5,Prj_list!$O$6:$Z$7,2)*'2012 HR 배정표'!G1472)/HLOOKUP($A$5,Prj_list!$O$6:$Z$7,2))=TRUE,"-",(HLOOKUP($A$5,Prj_list!$O$6:$Z$7,2)*'2012 HR 배정표'!G1472)/HLOOKUP($A$5,Prj_list!$O$6:$Z$7,2)))</x:f>
        <x:v>-</x:v>
      </x:c>
      <x:c r="C1474" s="45" t="str">
        <x:f>IF(ISBLANK('2012 HR 배정표'!H1472)=TRUE,"-",'2012 HR 배정표'!H1472)</x:f>
        <x:v>-</x:v>
      </x:c>
      <x:c r="D1474" s="46" t="str">
        <x:f>IF(ISBLANK('2012 HR 배정표'!H1472)=TRUE,"-",IF(ISERROR((HLOOKUP($A$5,Prj_list!$O$6:$Z$7,2)*'2012 HR 배정표'!I1472)/HLOOKUP($A$5,Prj_list!$O$6:$Z$7,2))=TRUE,"-",(HLOOKUP($A$5,Prj_list!$O$6:$Z$7,2)*'2012 HR 배정표'!I1472)/HLOOKUP($A$5,Prj_list!$O$6:$Z$7,2)))</x:f>
        <x:v>-</x:v>
      </x:c>
      <x:c r="E1474" s="45" t="str">
        <x:f>IF(ISBLANK('2012 HR 배정표'!J1472)=TRUE,"-",'2012 HR 배정표'!J1472)</x:f>
        <x:v>-</x:v>
      </x:c>
      <x:c r="F1474" s="46" t="str">
        <x:f>IF(ISBLANK('2012 HR 배정표'!J1472)=TRUE,"-",IF(ISERROR((HLOOKUP($A$5,Prj_list!$O$6:$Z$7,2)*'2012 HR 배정표'!K1472)/HLOOKUP($A$5,Prj_list!$O$6:$Z$7,2))=TRUE,"-",(HLOOKUP($A$5,Prj_list!$O$6:$Z$7,2)*'2012 HR 배정표'!K1472)/HLOOKUP($A$5,Prj_list!$O$6:$Z$7,2)))</x:f>
        <x:v>-</x:v>
      </x:c>
      <x:c r="G1474" s="45" t="str">
        <x:f>IF(ISBLANK('2012 HR 배정표'!L1472)=TRUE,"-",'2012 HR 배정표'!L1472)</x:f>
        <x:v>-</x:v>
      </x:c>
      <x:c r="H1474" s="46" t="str">
        <x:f>IF(ISBLANK('2012 HR 배정표'!L1472)=TRUE,"-",IF(ISERROR((HLOOKUP($A$5,Prj_list!$O$6:$Z$7,2)*'2012 HR 배정표'!M1472)/HLOOKUP($A$5,Prj_list!$O$6:$Z$7,2))=TRUE,"-",(HLOOKUP($A$5,Prj_list!$O$6:$Z$7,2)*'2012 HR 배정표'!M1472)/HLOOKUP($A$5,Prj_list!$O$6:$Z$7,2)))</x:f>
        <x:v>-</x:v>
      </x:c>
      <x:c r="I1474" s="45" t="str">
        <x:f>IF(ISBLANK('2012 HR 배정표'!N1472)=TRUE,"-",'2012 HR 배정표'!N1472)</x:f>
        <x:v>-</x:v>
      </x:c>
      <x:c r="J1474" s="46" t="str">
        <x:f>IF(ISBLANK('2012 HR 배정표'!N1472)=TRUE,"-",IF(ISERROR((HLOOKUP($A$5,Prj_list!$O$6:$Z$7,2)*'2012 HR 배정표'!O1472)/HLOOKUP($A$5,Prj_list!$O$6:$Z$7,2))=TRUE,"-",(HLOOKUP($A$5,Prj_list!$O$6:$Z$7,2)*'2012 HR 배정표'!O1472)/HLOOKUP($A$5,Prj_list!$O$6:$Z$7,2)))</x:f>
        <x:v>-</x:v>
      </x:c>
      <x:c r="K1474" s="45" t="str">
        <x:f>IF(ISBLANK('2012 HR 배정표'!P1472)=TRUE,"-",'2012 HR 배정표'!P1472)</x:f>
        <x:v>-</x:v>
      </x:c>
      <x:c r="L1474" s="46" t="str">
        <x:f>IF(ISBLANK('2012 HR 배정표'!P1472)=TRUE,"-",IF(ISERROR((HLOOKUP($A$5,Prj_list!$O$6:$Z$7,2)*'2012 HR 배정표'!Q1472)/HLOOKUP($A$5,Prj_list!$O$6:$Z$7,2))=TRUE,"-",(HLOOKUP($A$5,Prj_list!$O$6:$Z$7,2)*'2012 HR 배정표'!Q1472)/HLOOKUP($A$5,Prj_list!$O$6:$Z$7,2)))</x:f>
        <x:v>-</x:v>
      </x:c>
      <x:c r="M1474" s="45" t="str">
        <x:f>IF(ISBLANK('2012 HR 배정표'!R1472)=TRUE,"-",'2012 HR 배정표'!R1472)</x:f>
        <x:v>-</x:v>
      </x:c>
      <x:c r="N1474" s="46" t="str">
        <x:f>IF(ISBLANK('2012 HR 배정표'!R1472)=TRUE,"-",IF(ISERROR((HLOOKUP($A$5,Prj_list!$O$6:$Z$7,2)*'2012 HR 배정표'!S1472)/HLOOKUP($A$5,Prj_list!$O$6:$Z$7,2))=TRUE,"-",(HLOOKUP($A$5,Prj_list!$O$6:$Z$7,2)*'2012 HR 배정표'!S1472)/HLOOKUP($A$5,Prj_list!$O$6:$Z$7,2)))</x:f>
        <x:v>-</x:v>
      </x:c>
      <x:c r="O1474" s="45" t="str">
        <x:f>IF(ISBLANK('2012 HR 배정표'!T1472)=TRUE,"-",'2012 HR 배정표'!T1472)</x:f>
        <x:v>-</x:v>
      </x:c>
      <x:c r="P1474" s="46" t="str">
        <x:f>IF(ISBLANK('2012 HR 배정표'!T1472)=TRUE,"-",IF(ISERROR((HLOOKUP($A$5,Prj_list!$O$6:$Z$7,2)*'2012 HR 배정표'!U1472)/HLOOKUP($A$5,Prj_list!$O$6:$Z$7,2))=TRUE,"-",(HLOOKUP($A$5,Prj_list!$O$6:$Z$7,2)*'2012 HR 배정표'!U1472)/HLOOKUP($A$5,Prj_list!$O$6:$Z$7,2)))</x:f>
        <x:v>-</x:v>
      </x:c>
      <x:c r="Q1474" s="45" t="str">
        <x:f>IF(ISBLANK('2012 HR 배정표'!V1472)=TRUE,"-",'2012 HR 배정표'!V1472)</x:f>
        <x:v>-</x:v>
      </x:c>
      <x:c r="R1474" s="46" t="str">
        <x:f>IF(ISBLANK('2012 HR 배정표'!V1472)=TRUE,"-",IF(ISERROR((HLOOKUP($A$5,Prj_list!$O$6:$Z$7,2)*'2012 HR 배정표'!W1472)/HLOOKUP($A$5,Prj_list!$O$6:$Z$7,2))=TRUE,"-",(HLOOKUP($A$5,Prj_list!$O$6:$Z$7,2)*'2012 HR 배정표'!W1472)/HLOOKUP($A$5,Prj_list!$O$6:$Z$7,2)))</x:f>
        <x:v>-</x:v>
      </x:c>
      <x:c r="S1474" s="45" t="str">
        <x:f>IF(ISBLANK('2012 HR 배정표'!X1472)=TRUE,"-",'2012 HR 배정표'!X1472)</x:f>
        <x:v>-</x:v>
      </x:c>
      <x:c r="T1474" s="46" t="str">
        <x:f>IF(ISBLANK('2012 HR 배정표'!X1472)=TRUE,"-",IF(ISERROR((HLOOKUP($A$5,Prj_list!$O$6:$Z$7,2)*'2012 HR 배정표'!Y1472)/HLOOKUP($A$5,Prj_list!$O$6:$Z$7,2))=TRUE,"-",(HLOOKUP($A$5,Prj_list!$O$6:$Z$7,2)*'2012 HR 배정표'!Y1472)/HLOOKUP($A$5,Prj_list!$O$6:$Z$7,2)))</x:f>
        <x:v>-</x:v>
      </x:c>
      <x:c r="U1474" s="45" t="str">
        <x:f>IF(ISBLANK('2012 HR 배정표'!Z1472)=TRUE,"-",'2012 HR 배정표'!Z1472)</x:f>
        <x:v>-</x:v>
      </x:c>
      <x:c r="V1474" s="46" t="str">
        <x:f>IF(ISBLANK('2012 HR 배정표'!Z1472)=TRUE,"-",IF(ISERROR((HLOOKUP($A$5,Prj_list!$O$6:$Z$7,2)*'2012 HR 배정표'!AA1472)/HLOOKUP($A$5,Prj_list!$O$6:$Z$7,2))=TRUE,"-",(HLOOKUP($A$5,Prj_list!$O$6:$Z$7,2)*'2012 HR 배정표'!AA1472)/HLOOKUP($A$5,Prj_list!$O$6:$Z$7,2)))</x:f>
        <x:v>-</x:v>
      </x:c>
      <x:c r="W1474" s="45" t="str">
        <x:f>IF(ISBLANK('2012 HR 배정표'!AB1472)=TRUE,"-",'2012 HR 배정표'!AB1472)</x:f>
        <x:v>-</x:v>
      </x:c>
      <x:c r="X1474" s="46" t="str">
        <x:f>IF(ISBLANK('2012 HR 배정표'!AB1472)=TRUE,"-",IF(ISERROR((HLOOKUP($A$5,Prj_list!$O$6:$Z$7,2)*'2012 HR 배정표'!AC1472)/HLOOKUP($A$5,Prj_list!$O$6:$Z$7,2))=TRUE,"-",(HLOOKUP($A$5,Prj_list!$O$6:$Z$7,2)*'2012 HR 배정표'!AC1472)/HLOOKUP($A$5,Prj_list!$O$6:$Z$7,2)))</x:f>
        <x:v>-</x:v>
      </x:c>
      <x:c r="Y1474" s="45" t="str">
        <x:f>IF(ISBLANK('2012 HR 배정표'!AD1472)=TRUE,"-",'2012 HR 배정표'!AD1472)</x:f>
        <x:v>-</x:v>
      </x:c>
      <x:c r="Z1474" s="46" t="str">
        <x:f>IF(ISBLANK('2012 HR 배정표'!AD1472)=TRUE,"-",IF(ISERROR((HLOOKUP($A$5,Prj_list!$O$6:$Z$7,2)*'2012 HR 배정표'!AE1472)/HLOOKUP($A$5,Prj_list!$O$6:$Z$7,2))=TRUE,"-",(HLOOKUP($A$5,Prj_list!$O$6:$Z$7,2)*'2012 HR 배정표'!AE1472)/HLOOKUP($A$5,Prj_list!$O$6:$Z$7,2)))</x:f>
        <x:v>-</x:v>
      </x:c>
      <x:c r="AA1474" s="45" t="str">
        <x:f>IF(ISBLANK('2012 HR 배정표'!AF1472)=TRUE,"-",'2012 HR 배정표'!AF1472)</x:f>
        <x:v>-</x:v>
      </x:c>
      <x:c r="AB1474" s="46" t="str">
        <x:f>IF(ISBLANK('2012 HR 배정표'!AF1472)=TRUE,"-",IF(ISERROR((HLOOKUP($A$5,Prj_list!$O$6:$Z$7,2)*'2012 HR 배정표'!AG1472)/HLOOKUP($A$5,Prj_list!$O$6:$Z$7,2))=TRUE,"-",(HLOOKUP($A$5,Prj_list!$O$6:$Z$7,2)*'2012 HR 배정표'!AG1472)/HLOOKUP($A$5,Prj_list!$O$6:$Z$7,2)))</x:f>
        <x:v>-</x:v>
      </x:c>
      <x:c r="AC1474" s="45" t="str">
        <x:f>IF(ISBLANK('2012 HR 배정표'!AH1472)=TRUE,"-",'2012 HR 배정표'!AH1472)</x:f>
        <x:v>-</x:v>
      </x:c>
      <x:c r="AD1474" s="46" t="str">
        <x:f>IF(ISBLANK('2012 HR 배정표'!AH1472)=TRUE,"-",IF(ISERROR((HLOOKUP($A$5,Prj_list!$O$6:$Z$7,2)*'2012 HR 배정표'!AI1472)/HLOOKUP($A$5,Prj_list!$O$6:$Z$7,2))=TRUE,"-",(HLOOKUP($A$5,Prj_list!$O$6:$Z$7,2)*'2012 HR 배정표'!AI1472)/HLOOKUP($A$5,Prj_list!$O$6:$Z$7,2)))</x:f>
        <x:v>-</x:v>
      </x:c>
      <x:c r="AE1474" s="45" t="str">
        <x:f>IF(ISBLANK('2012 HR 배정표'!AJ1472)=TRUE,"-",'2012 HR 배정표'!AJ1472)</x:f>
        <x:v>-</x:v>
      </x:c>
      <x:c r="AF1474" s="46" t="str">
        <x:f>IF(ISBLANK('2012 HR 배정표'!AJ1472)=TRUE,"-",IF(ISERROR((HLOOKUP($A$5,Prj_list!$O$6:$Z$7,2)*'2012 HR 배정표'!AK1472)/HLOOKUP($A$5,Prj_list!$O$6:$Z$7,2))=TRUE,"-",(HLOOKUP($A$5,Prj_list!$O$6:$Z$7,2)*'2012 HR 배정표'!AK1472)/HLOOKUP($A$5,Prj_list!$O$6:$Z$7,2)))</x:f>
        <x:v>-</x:v>
      </x:c>
      <x:c r="AG1474" s="45" t="str">
        <x:f>IF(ISBLANK('2012 HR 배정표'!AL1472)=TRUE,"-",'2012 HR 배정표'!AL1472)</x:f>
        <x:v>-</x:v>
      </x:c>
      <x:c r="AH1474" s="46" t="str">
        <x:f>IF(ISBLANK('2012 HR 배정표'!AL1472)=TRUE,"-",IF(ISERROR((HLOOKUP($A$5,Prj_list!$O$6:$Z$7,2)*'2012 HR 배정표'!AM1472)/HLOOKUP($A$5,Prj_list!$O$6:$Z$7,2))=TRUE,"-",(HLOOKUP($A$5,Prj_list!$O$6:$Z$7,2)*'2012 HR 배정표'!AM1472)/HLOOKUP($A$5,Prj_list!$O$6:$Z$7,2)))</x:f>
        <x:v>-</x:v>
      </x:c>
      <x:c r="AI1474" s="45" t="str">
        <x:f>IF(ISBLANK('2012 HR 배정표'!AN1472)=TRUE,"-",'2012 HR 배정표'!AN1472)</x:f>
        <x:v>-</x:v>
      </x:c>
      <x:c r="AJ1474" s="46" t="str">
        <x:f>IF(ISBLANK('2012 HR 배정표'!AN1472)=TRUE,"-",IF(ISERROR((HLOOKUP($A$5,Prj_list!$O$6:$Z$7,2)*'2012 HR 배정표'!AO1472)/HLOOKUP($A$5,Prj_list!$O$6:$Z$7,2))=TRUE,"-",(HLOOKUP($A$5,Prj_list!$O$6:$Z$7,2)*'2012 HR 배정표'!AO1472)/HLOOKUP($A$5,Prj_list!$O$6:$Z$7,2)))</x:f>
        <x:v>-</x:v>
      </x:c>
      <x:c r="AK1474" s="45" t="str">
        <x:f>IF(ISBLANK('2012 HR 배정표'!AP1472)=TRUE,"-",'2012 HR 배정표'!AP1472)</x:f>
        <x:v>-</x:v>
      </x:c>
      <x:c r="AL1474" s="46" t="str">
        <x:f>IF(ISBLANK('2012 HR 배정표'!AP1472)=TRUE,"-",IF(ISERROR((HLOOKUP($A$5,Prj_list!$O$6:$Z$7,2)*'2012 HR 배정표'!AQ1472)/HLOOKUP($A$5,Prj_list!$O$6:$Z$7,2))=TRUE,"-",(HLOOKUP($A$5,Prj_list!$O$6:$Z$7,2)*'2012 HR 배정표'!AQ1472)/HLOOKUP($A$5,Prj_list!$O$6:$Z$7,2)))</x:f>
        <x:v>-</x:v>
      </x:c>
      <x:c r="AM1474" s="45" t="str">
        <x:f>IF(ISBLANK('2012 HR 배정표'!AR1472)=TRUE,"-",'2012 HR 배정표'!AR1472)</x:f>
        <x:v>-</x:v>
      </x:c>
      <x:c r="AN1474" s="46" t="str">
        <x:f>IF(ISBLANK('2012 HR 배정표'!AR1472)=TRUE,"-",IF(ISERROR((HLOOKUP($A$5,Prj_list!$O$6:$Z$7,2)*'2012 HR 배정표'!AS1472)/HLOOKUP($A$5,Prj_list!$O$6:$Z$7,2))=TRUE,"-",(HLOOKUP($A$5,Prj_list!$O$6:$Z$7,2)*'2012 HR 배정표'!AS1472)/HLOOKUP($A$5,Prj_list!$O$6:$Z$7,2)))</x:f>
        <x:v>-</x:v>
      </x:c>
      <x:c r="AO1474" s="45" t="str">
        <x:f>IF(ISBLANK('2012 HR 배정표'!AT1472)=TRUE,"-",'2012 HR 배정표'!AT1472)</x:f>
        <x:v>-</x:v>
      </x:c>
      <x:c r="AP1474" s="46" t="str">
        <x:f>IF(ISBLANK('2012 HR 배정표'!AT1472)=TRUE,"-",IF(ISERROR((HLOOKUP($A$5,Prj_list!$O$6:$Z$7,2)*'2012 HR 배정표'!AU1472)/HLOOKUP($A$5,Prj_list!$O$6:$Z$7,2))=TRUE,"-",(HLOOKUP($A$5,Prj_list!$O$6:$Z$7,2)*'2012 HR 배정표'!AU1472)/HLOOKUP($A$5,Prj_list!$O$6:$Z$7,2)))</x:f>
        <x:v>-</x:v>
      </x:c>
      <x:c r="AQ1474" s="45" t="str">
        <x:f>IF(ISBLANK('2012 HR 배정표'!AV1472)=TRUE,"-",'2012 HR 배정표'!AV1472)</x:f>
        <x:v>-</x:v>
      </x:c>
      <x:c r="AR1474" s="46" t="str">
        <x:f>IF(ISBLANK('2012 HR 배정표'!AV1472)=TRUE,"-",IF(ISERROR((HLOOKUP($A$5,Prj_list!$O$6:$Z$7,2)*'2012 HR 배정표'!AW1472)/HLOOKUP($A$5,Prj_list!$O$6:$Z$7,2))=TRUE,"-",(HLOOKUP($A$5,Prj_list!$O$6:$Z$7,2)*'2012 HR 배정표'!AW1472)/HLOOKUP($A$5,Prj_list!$O$6:$Z$7,2)))</x:f>
        <x:v>-</x:v>
      </x:c>
      <x:c r="AS1474" s="45" t="str">
        <x:f>IF(ISBLANK('2012 HR 배정표'!AX1472)=TRUE,"-",'2012 HR 배정표'!AX1472)</x:f>
        <x:v>-</x:v>
      </x:c>
      <x:c r="AT1474" s="46" t="str">
        <x:f>IF(ISBLANK('2012 HR 배정표'!AX1472)=TRUE,"-",IF(ISERROR((HLOOKUP($A$5,Prj_list!$O$6:$Z$7,2)*'2012 HR 배정표'!AY1472)/HLOOKUP($A$5,Prj_list!$O$6:$Z$7,2))=TRUE,"-",(HLOOKUP($A$5,Prj_list!$O$6:$Z$7,2)*'2012 HR 배정표'!AY1472)/HLOOKUP($A$5,Prj_list!$O$6:$Z$7,2)))</x:f>
        <x:v>-</x:v>
      </x:c>
      <x:c r="AU1474" s="45" t="str">
        <x:f>IF(ISBLANK('2012 HR 배정표'!AZ1472)=TRUE,"-",'2012 HR 배정표'!AZ1472)</x:f>
        <x:v>-</x:v>
      </x:c>
      <x:c r="AV1474" s="46" t="str">
        <x:f>IF(ISBLANK('2012 HR 배정표'!AZ1472)=TRUE,"-",IF(ISERROR((HLOOKUP($A$5,Prj_list!$O$6:$Z$7,2)*'2012 HR 배정표'!BA1472)/HLOOKUP($A$5,Prj_list!$O$6:$Z$7,2))=TRUE,"-",(HLOOKUP($A$5,Prj_list!$O$6:$Z$7,2)*'2012 HR 배정표'!BA1472)/HLOOKUP($A$5,Prj_list!$O$6:$Z$7,2)))</x:f>
        <x:v>-</x:v>
      </x:c>
      <x:c r="AW1474" s="34" t="str">
        <x:f t="shared" si="46"/>
        <x:v/>
      </x:c>
      <x:c r="AX1474" s="41">
        <x:f t="shared" si="45"/>
        <x:v>0</x:v>
      </x:c>
    </x:row>
    <x:row r="1475" spans="1:50">
      <x:c r="A1475" s="45" t="str">
        <x:f>IF(ISBLANK('2012 HR 배정표'!F1473)=TRUE,"-",'2012 HR 배정표'!F1473)</x:f>
        <x:v>-</x:v>
      </x:c>
      <x:c r="B1475" s="46" t="str">
        <x:f>IF(ISBLANK('2012 HR 배정표'!F1473)=TRUE,"-",IF(ISERROR((HLOOKUP($A$5,Prj_list!$O$6:$Z$7,2)*'2012 HR 배정표'!G1473)/HLOOKUP($A$5,Prj_list!$O$6:$Z$7,2))=TRUE,"-",(HLOOKUP($A$5,Prj_list!$O$6:$Z$7,2)*'2012 HR 배정표'!G1473)/HLOOKUP($A$5,Prj_list!$O$6:$Z$7,2)))</x:f>
        <x:v>-</x:v>
      </x:c>
      <x:c r="C1475" s="45" t="str">
        <x:f>IF(ISBLANK('2012 HR 배정표'!H1473)=TRUE,"-",'2012 HR 배정표'!H1473)</x:f>
        <x:v>-</x:v>
      </x:c>
      <x:c r="D1475" s="46" t="str">
        <x:f>IF(ISBLANK('2012 HR 배정표'!H1473)=TRUE,"-",IF(ISERROR((HLOOKUP($A$5,Prj_list!$O$6:$Z$7,2)*'2012 HR 배정표'!I1473)/HLOOKUP($A$5,Prj_list!$O$6:$Z$7,2))=TRUE,"-",(HLOOKUP($A$5,Prj_list!$O$6:$Z$7,2)*'2012 HR 배정표'!I1473)/HLOOKUP($A$5,Prj_list!$O$6:$Z$7,2)))</x:f>
        <x:v>-</x:v>
      </x:c>
      <x:c r="E1475" s="45" t="str">
        <x:f>IF(ISBLANK('2012 HR 배정표'!J1473)=TRUE,"-",'2012 HR 배정표'!J1473)</x:f>
        <x:v>-</x:v>
      </x:c>
      <x:c r="F1475" s="46" t="str">
        <x:f>IF(ISBLANK('2012 HR 배정표'!J1473)=TRUE,"-",IF(ISERROR((HLOOKUP($A$5,Prj_list!$O$6:$Z$7,2)*'2012 HR 배정표'!K1473)/HLOOKUP($A$5,Prj_list!$O$6:$Z$7,2))=TRUE,"-",(HLOOKUP($A$5,Prj_list!$O$6:$Z$7,2)*'2012 HR 배정표'!K1473)/HLOOKUP($A$5,Prj_list!$O$6:$Z$7,2)))</x:f>
        <x:v>-</x:v>
      </x:c>
      <x:c r="G1475" s="45" t="str">
        <x:f>IF(ISBLANK('2012 HR 배정표'!L1473)=TRUE,"-",'2012 HR 배정표'!L1473)</x:f>
        <x:v>-</x:v>
      </x:c>
      <x:c r="H1475" s="46" t="str">
        <x:f>IF(ISBLANK('2012 HR 배정표'!L1473)=TRUE,"-",IF(ISERROR((HLOOKUP($A$5,Prj_list!$O$6:$Z$7,2)*'2012 HR 배정표'!M1473)/HLOOKUP($A$5,Prj_list!$O$6:$Z$7,2))=TRUE,"-",(HLOOKUP($A$5,Prj_list!$O$6:$Z$7,2)*'2012 HR 배정표'!M1473)/HLOOKUP($A$5,Prj_list!$O$6:$Z$7,2)))</x:f>
        <x:v>-</x:v>
      </x:c>
      <x:c r="I1475" s="45" t="str">
        <x:f>IF(ISBLANK('2012 HR 배정표'!N1473)=TRUE,"-",'2012 HR 배정표'!N1473)</x:f>
        <x:v>-</x:v>
      </x:c>
      <x:c r="J1475" s="46" t="str">
        <x:f>IF(ISBLANK('2012 HR 배정표'!N1473)=TRUE,"-",IF(ISERROR((HLOOKUP($A$5,Prj_list!$O$6:$Z$7,2)*'2012 HR 배정표'!O1473)/HLOOKUP($A$5,Prj_list!$O$6:$Z$7,2))=TRUE,"-",(HLOOKUP($A$5,Prj_list!$O$6:$Z$7,2)*'2012 HR 배정표'!O1473)/HLOOKUP($A$5,Prj_list!$O$6:$Z$7,2)))</x:f>
        <x:v>-</x:v>
      </x:c>
      <x:c r="K1475" s="45" t="str">
        <x:f>IF(ISBLANK('2012 HR 배정표'!P1473)=TRUE,"-",'2012 HR 배정표'!P1473)</x:f>
        <x:v>-</x:v>
      </x:c>
      <x:c r="L1475" s="46" t="str">
        <x:f>IF(ISBLANK('2012 HR 배정표'!P1473)=TRUE,"-",IF(ISERROR((HLOOKUP($A$5,Prj_list!$O$6:$Z$7,2)*'2012 HR 배정표'!Q1473)/HLOOKUP($A$5,Prj_list!$O$6:$Z$7,2))=TRUE,"-",(HLOOKUP($A$5,Prj_list!$O$6:$Z$7,2)*'2012 HR 배정표'!Q1473)/HLOOKUP($A$5,Prj_list!$O$6:$Z$7,2)))</x:f>
        <x:v>-</x:v>
      </x:c>
      <x:c r="M1475" s="45" t="str">
        <x:f>IF(ISBLANK('2012 HR 배정표'!R1473)=TRUE,"-",'2012 HR 배정표'!R1473)</x:f>
        <x:v>-</x:v>
      </x:c>
      <x:c r="N1475" s="46" t="str">
        <x:f>IF(ISBLANK('2012 HR 배정표'!R1473)=TRUE,"-",IF(ISERROR((HLOOKUP($A$5,Prj_list!$O$6:$Z$7,2)*'2012 HR 배정표'!S1473)/HLOOKUP($A$5,Prj_list!$O$6:$Z$7,2))=TRUE,"-",(HLOOKUP($A$5,Prj_list!$O$6:$Z$7,2)*'2012 HR 배정표'!S1473)/HLOOKUP($A$5,Prj_list!$O$6:$Z$7,2)))</x:f>
        <x:v>-</x:v>
      </x:c>
      <x:c r="O1475" s="45" t="str">
        <x:f>IF(ISBLANK('2012 HR 배정표'!T1473)=TRUE,"-",'2012 HR 배정표'!T1473)</x:f>
        <x:v>-</x:v>
      </x:c>
      <x:c r="P1475" s="46" t="str">
        <x:f>IF(ISBLANK('2012 HR 배정표'!T1473)=TRUE,"-",IF(ISERROR((HLOOKUP($A$5,Prj_list!$O$6:$Z$7,2)*'2012 HR 배정표'!U1473)/HLOOKUP($A$5,Prj_list!$O$6:$Z$7,2))=TRUE,"-",(HLOOKUP($A$5,Prj_list!$O$6:$Z$7,2)*'2012 HR 배정표'!U1473)/HLOOKUP($A$5,Prj_list!$O$6:$Z$7,2)))</x:f>
        <x:v>-</x:v>
      </x:c>
      <x:c r="Q1475" s="45" t="str">
        <x:f>IF(ISBLANK('2012 HR 배정표'!V1473)=TRUE,"-",'2012 HR 배정표'!V1473)</x:f>
        <x:v>-</x:v>
      </x:c>
      <x:c r="R1475" s="46" t="str">
        <x:f>IF(ISBLANK('2012 HR 배정표'!V1473)=TRUE,"-",IF(ISERROR((HLOOKUP($A$5,Prj_list!$O$6:$Z$7,2)*'2012 HR 배정표'!W1473)/HLOOKUP($A$5,Prj_list!$O$6:$Z$7,2))=TRUE,"-",(HLOOKUP($A$5,Prj_list!$O$6:$Z$7,2)*'2012 HR 배정표'!W1473)/HLOOKUP($A$5,Prj_list!$O$6:$Z$7,2)))</x:f>
        <x:v>-</x:v>
      </x:c>
      <x:c r="S1475" s="45" t="str">
        <x:f>IF(ISBLANK('2012 HR 배정표'!X1473)=TRUE,"-",'2012 HR 배정표'!X1473)</x:f>
        <x:v>-</x:v>
      </x:c>
      <x:c r="T1475" s="46" t="str">
        <x:f>IF(ISBLANK('2012 HR 배정표'!X1473)=TRUE,"-",IF(ISERROR((HLOOKUP($A$5,Prj_list!$O$6:$Z$7,2)*'2012 HR 배정표'!Y1473)/HLOOKUP($A$5,Prj_list!$O$6:$Z$7,2))=TRUE,"-",(HLOOKUP($A$5,Prj_list!$O$6:$Z$7,2)*'2012 HR 배정표'!Y1473)/HLOOKUP($A$5,Prj_list!$O$6:$Z$7,2)))</x:f>
        <x:v>-</x:v>
      </x:c>
      <x:c r="U1475" s="45" t="str">
        <x:f>IF(ISBLANK('2012 HR 배정표'!Z1473)=TRUE,"-",'2012 HR 배정표'!Z1473)</x:f>
        <x:v>-</x:v>
      </x:c>
      <x:c r="V1475" s="46" t="str">
        <x:f>IF(ISBLANK('2012 HR 배정표'!Z1473)=TRUE,"-",IF(ISERROR((HLOOKUP($A$5,Prj_list!$O$6:$Z$7,2)*'2012 HR 배정표'!AA1473)/HLOOKUP($A$5,Prj_list!$O$6:$Z$7,2))=TRUE,"-",(HLOOKUP($A$5,Prj_list!$O$6:$Z$7,2)*'2012 HR 배정표'!AA1473)/HLOOKUP($A$5,Prj_list!$O$6:$Z$7,2)))</x:f>
        <x:v>-</x:v>
      </x:c>
      <x:c r="W1475" s="45" t="str">
        <x:f>IF(ISBLANK('2012 HR 배정표'!AB1473)=TRUE,"-",'2012 HR 배정표'!AB1473)</x:f>
        <x:v>-</x:v>
      </x:c>
      <x:c r="X1475" s="46" t="str">
        <x:f>IF(ISBLANK('2012 HR 배정표'!AB1473)=TRUE,"-",IF(ISERROR((HLOOKUP($A$5,Prj_list!$O$6:$Z$7,2)*'2012 HR 배정표'!AC1473)/HLOOKUP($A$5,Prj_list!$O$6:$Z$7,2))=TRUE,"-",(HLOOKUP($A$5,Prj_list!$O$6:$Z$7,2)*'2012 HR 배정표'!AC1473)/HLOOKUP($A$5,Prj_list!$O$6:$Z$7,2)))</x:f>
        <x:v>-</x:v>
      </x:c>
      <x:c r="Y1475" s="45" t="str">
        <x:f>IF(ISBLANK('2012 HR 배정표'!AD1473)=TRUE,"-",'2012 HR 배정표'!AD1473)</x:f>
        <x:v>-</x:v>
      </x:c>
      <x:c r="Z1475" s="46" t="str">
        <x:f>IF(ISBLANK('2012 HR 배정표'!AD1473)=TRUE,"-",IF(ISERROR((HLOOKUP($A$5,Prj_list!$O$6:$Z$7,2)*'2012 HR 배정표'!AE1473)/HLOOKUP($A$5,Prj_list!$O$6:$Z$7,2))=TRUE,"-",(HLOOKUP($A$5,Prj_list!$O$6:$Z$7,2)*'2012 HR 배정표'!AE1473)/HLOOKUP($A$5,Prj_list!$O$6:$Z$7,2)))</x:f>
        <x:v>-</x:v>
      </x:c>
      <x:c r="AA1475" s="45" t="str">
        <x:f>IF(ISBLANK('2012 HR 배정표'!AF1473)=TRUE,"-",'2012 HR 배정표'!AF1473)</x:f>
        <x:v>-</x:v>
      </x:c>
      <x:c r="AB1475" s="46" t="str">
        <x:f>IF(ISBLANK('2012 HR 배정표'!AF1473)=TRUE,"-",IF(ISERROR((HLOOKUP($A$5,Prj_list!$O$6:$Z$7,2)*'2012 HR 배정표'!AG1473)/HLOOKUP($A$5,Prj_list!$O$6:$Z$7,2))=TRUE,"-",(HLOOKUP($A$5,Prj_list!$O$6:$Z$7,2)*'2012 HR 배정표'!AG1473)/HLOOKUP($A$5,Prj_list!$O$6:$Z$7,2)))</x:f>
        <x:v>-</x:v>
      </x:c>
      <x:c r="AC1475" s="45" t="str">
        <x:f>IF(ISBLANK('2012 HR 배정표'!AH1473)=TRUE,"-",'2012 HR 배정표'!AH1473)</x:f>
        <x:v>-</x:v>
      </x:c>
      <x:c r="AD1475" s="46" t="str">
        <x:f>IF(ISBLANK('2012 HR 배정표'!AH1473)=TRUE,"-",IF(ISERROR((HLOOKUP($A$5,Prj_list!$O$6:$Z$7,2)*'2012 HR 배정표'!AI1473)/HLOOKUP($A$5,Prj_list!$O$6:$Z$7,2))=TRUE,"-",(HLOOKUP($A$5,Prj_list!$O$6:$Z$7,2)*'2012 HR 배정표'!AI1473)/HLOOKUP($A$5,Prj_list!$O$6:$Z$7,2)))</x:f>
        <x:v>-</x:v>
      </x:c>
      <x:c r="AE1475" s="45" t="str">
        <x:f>IF(ISBLANK('2012 HR 배정표'!AJ1473)=TRUE,"-",'2012 HR 배정표'!AJ1473)</x:f>
        <x:v>-</x:v>
      </x:c>
      <x:c r="AF1475" s="46" t="str">
        <x:f>IF(ISBLANK('2012 HR 배정표'!AJ1473)=TRUE,"-",IF(ISERROR((HLOOKUP($A$5,Prj_list!$O$6:$Z$7,2)*'2012 HR 배정표'!AK1473)/HLOOKUP($A$5,Prj_list!$O$6:$Z$7,2))=TRUE,"-",(HLOOKUP($A$5,Prj_list!$O$6:$Z$7,2)*'2012 HR 배정표'!AK1473)/HLOOKUP($A$5,Prj_list!$O$6:$Z$7,2)))</x:f>
        <x:v>-</x:v>
      </x:c>
      <x:c r="AG1475" s="45" t="str">
        <x:f>IF(ISBLANK('2012 HR 배정표'!AL1473)=TRUE,"-",'2012 HR 배정표'!AL1473)</x:f>
        <x:v>-</x:v>
      </x:c>
      <x:c r="AH1475" s="46" t="str">
        <x:f>IF(ISBLANK('2012 HR 배정표'!AL1473)=TRUE,"-",IF(ISERROR((HLOOKUP($A$5,Prj_list!$O$6:$Z$7,2)*'2012 HR 배정표'!AM1473)/HLOOKUP($A$5,Prj_list!$O$6:$Z$7,2))=TRUE,"-",(HLOOKUP($A$5,Prj_list!$O$6:$Z$7,2)*'2012 HR 배정표'!AM1473)/HLOOKUP($A$5,Prj_list!$O$6:$Z$7,2)))</x:f>
        <x:v>-</x:v>
      </x:c>
      <x:c r="AI1475" s="45" t="str">
        <x:f>IF(ISBLANK('2012 HR 배정표'!AN1473)=TRUE,"-",'2012 HR 배정표'!AN1473)</x:f>
        <x:v>-</x:v>
      </x:c>
      <x:c r="AJ1475" s="46" t="str">
        <x:f>IF(ISBLANK('2012 HR 배정표'!AN1473)=TRUE,"-",IF(ISERROR((HLOOKUP($A$5,Prj_list!$O$6:$Z$7,2)*'2012 HR 배정표'!AO1473)/HLOOKUP($A$5,Prj_list!$O$6:$Z$7,2))=TRUE,"-",(HLOOKUP($A$5,Prj_list!$O$6:$Z$7,2)*'2012 HR 배정표'!AO1473)/HLOOKUP($A$5,Prj_list!$O$6:$Z$7,2)))</x:f>
        <x:v>-</x:v>
      </x:c>
      <x:c r="AK1475" s="45" t="str">
        <x:f>IF(ISBLANK('2012 HR 배정표'!AP1473)=TRUE,"-",'2012 HR 배정표'!AP1473)</x:f>
        <x:v>-</x:v>
      </x:c>
      <x:c r="AL1475" s="46" t="str">
        <x:f>IF(ISBLANK('2012 HR 배정표'!AP1473)=TRUE,"-",IF(ISERROR((HLOOKUP($A$5,Prj_list!$O$6:$Z$7,2)*'2012 HR 배정표'!AQ1473)/HLOOKUP($A$5,Prj_list!$O$6:$Z$7,2))=TRUE,"-",(HLOOKUP($A$5,Prj_list!$O$6:$Z$7,2)*'2012 HR 배정표'!AQ1473)/HLOOKUP($A$5,Prj_list!$O$6:$Z$7,2)))</x:f>
        <x:v>-</x:v>
      </x:c>
      <x:c r="AM1475" s="45" t="str">
        <x:f>IF(ISBLANK('2012 HR 배정표'!AR1473)=TRUE,"-",'2012 HR 배정표'!AR1473)</x:f>
        <x:v>-</x:v>
      </x:c>
      <x:c r="AN1475" s="46" t="str">
        <x:f>IF(ISBLANK('2012 HR 배정표'!AR1473)=TRUE,"-",IF(ISERROR((HLOOKUP($A$5,Prj_list!$O$6:$Z$7,2)*'2012 HR 배정표'!AS1473)/HLOOKUP($A$5,Prj_list!$O$6:$Z$7,2))=TRUE,"-",(HLOOKUP($A$5,Prj_list!$O$6:$Z$7,2)*'2012 HR 배정표'!AS1473)/HLOOKUP($A$5,Prj_list!$O$6:$Z$7,2)))</x:f>
        <x:v>-</x:v>
      </x:c>
      <x:c r="AO1475" s="45" t="str">
        <x:f>IF(ISBLANK('2012 HR 배정표'!AT1473)=TRUE,"-",'2012 HR 배정표'!AT1473)</x:f>
        <x:v>-</x:v>
      </x:c>
      <x:c r="AP1475" s="46" t="str">
        <x:f>IF(ISBLANK('2012 HR 배정표'!AT1473)=TRUE,"-",IF(ISERROR((HLOOKUP($A$5,Prj_list!$O$6:$Z$7,2)*'2012 HR 배정표'!AU1473)/HLOOKUP($A$5,Prj_list!$O$6:$Z$7,2))=TRUE,"-",(HLOOKUP($A$5,Prj_list!$O$6:$Z$7,2)*'2012 HR 배정표'!AU1473)/HLOOKUP($A$5,Prj_list!$O$6:$Z$7,2)))</x:f>
        <x:v>-</x:v>
      </x:c>
      <x:c r="AQ1475" s="45" t="str">
        <x:f>IF(ISBLANK('2012 HR 배정표'!AV1473)=TRUE,"-",'2012 HR 배정표'!AV1473)</x:f>
        <x:v>-</x:v>
      </x:c>
      <x:c r="AR1475" s="46" t="str">
        <x:f>IF(ISBLANK('2012 HR 배정표'!AV1473)=TRUE,"-",IF(ISERROR((HLOOKUP($A$5,Prj_list!$O$6:$Z$7,2)*'2012 HR 배정표'!AW1473)/HLOOKUP($A$5,Prj_list!$O$6:$Z$7,2))=TRUE,"-",(HLOOKUP($A$5,Prj_list!$O$6:$Z$7,2)*'2012 HR 배정표'!AW1473)/HLOOKUP($A$5,Prj_list!$O$6:$Z$7,2)))</x:f>
        <x:v>-</x:v>
      </x:c>
      <x:c r="AS1475" s="45" t="str">
        <x:f>IF(ISBLANK('2012 HR 배정표'!AX1473)=TRUE,"-",'2012 HR 배정표'!AX1473)</x:f>
        <x:v>-</x:v>
      </x:c>
      <x:c r="AT1475" s="46" t="str">
        <x:f>IF(ISBLANK('2012 HR 배정표'!AX1473)=TRUE,"-",IF(ISERROR((HLOOKUP($A$5,Prj_list!$O$6:$Z$7,2)*'2012 HR 배정표'!AY1473)/HLOOKUP($A$5,Prj_list!$O$6:$Z$7,2))=TRUE,"-",(HLOOKUP($A$5,Prj_list!$O$6:$Z$7,2)*'2012 HR 배정표'!AY1473)/HLOOKUP($A$5,Prj_list!$O$6:$Z$7,2)))</x:f>
        <x:v>-</x:v>
      </x:c>
      <x:c r="AU1475" s="45" t="str">
        <x:f>IF(ISBLANK('2012 HR 배정표'!AZ1473)=TRUE,"-",'2012 HR 배정표'!AZ1473)</x:f>
        <x:v>-</x:v>
      </x:c>
      <x:c r="AV1475" s="46" t="str">
        <x:f>IF(ISBLANK('2012 HR 배정표'!AZ1473)=TRUE,"-",IF(ISERROR((HLOOKUP($A$5,Prj_list!$O$6:$Z$7,2)*'2012 HR 배정표'!BA1473)/HLOOKUP($A$5,Prj_list!$O$6:$Z$7,2))=TRUE,"-",(HLOOKUP($A$5,Prj_list!$O$6:$Z$7,2)*'2012 HR 배정표'!BA1473)/HLOOKUP($A$5,Prj_list!$O$6:$Z$7,2)))</x:f>
        <x:v>-</x:v>
      </x:c>
      <x:c r="AW1475" s="34" t="str">
        <x:f t="shared" si="46"/>
        <x:v/>
      </x:c>
      <x:c r="AX1475" s="41">
        <x:f t="shared" si="45"/>
        <x:v>0</x:v>
      </x:c>
    </x:row>
    <x:row r="1476" spans="1:50">
      <x:c r="A1476" s="45" t="str">
        <x:f>IF(ISBLANK('2012 HR 배정표'!F1474)=TRUE,"-",'2012 HR 배정표'!F1474)</x:f>
        <x:v>-</x:v>
      </x:c>
      <x:c r="B1476" s="46" t="str">
        <x:f>IF(ISBLANK('2012 HR 배정표'!F1474)=TRUE,"-",IF(ISERROR((HLOOKUP($A$5,Prj_list!$O$6:$Z$7,2)*'2012 HR 배정표'!G1474)/HLOOKUP($A$5,Prj_list!$O$6:$Z$7,2))=TRUE,"-",(HLOOKUP($A$5,Prj_list!$O$6:$Z$7,2)*'2012 HR 배정표'!G1474)/HLOOKUP($A$5,Prj_list!$O$6:$Z$7,2)))</x:f>
        <x:v>-</x:v>
      </x:c>
      <x:c r="C1476" s="45" t="str">
        <x:f>IF(ISBLANK('2012 HR 배정표'!H1474)=TRUE,"-",'2012 HR 배정표'!H1474)</x:f>
        <x:v>-</x:v>
      </x:c>
      <x:c r="D1476" s="46" t="str">
        <x:f>IF(ISBLANK('2012 HR 배정표'!H1474)=TRUE,"-",IF(ISERROR((HLOOKUP($A$5,Prj_list!$O$6:$Z$7,2)*'2012 HR 배정표'!I1474)/HLOOKUP($A$5,Prj_list!$O$6:$Z$7,2))=TRUE,"-",(HLOOKUP($A$5,Prj_list!$O$6:$Z$7,2)*'2012 HR 배정표'!I1474)/HLOOKUP($A$5,Prj_list!$O$6:$Z$7,2)))</x:f>
        <x:v>-</x:v>
      </x:c>
      <x:c r="E1476" s="45" t="str">
        <x:f>IF(ISBLANK('2012 HR 배정표'!J1474)=TRUE,"-",'2012 HR 배정표'!J1474)</x:f>
        <x:v>-</x:v>
      </x:c>
      <x:c r="F1476" s="46" t="str">
        <x:f>IF(ISBLANK('2012 HR 배정표'!J1474)=TRUE,"-",IF(ISERROR((HLOOKUP($A$5,Prj_list!$O$6:$Z$7,2)*'2012 HR 배정표'!K1474)/HLOOKUP($A$5,Prj_list!$O$6:$Z$7,2))=TRUE,"-",(HLOOKUP($A$5,Prj_list!$O$6:$Z$7,2)*'2012 HR 배정표'!K1474)/HLOOKUP($A$5,Prj_list!$O$6:$Z$7,2)))</x:f>
        <x:v>-</x:v>
      </x:c>
      <x:c r="G1476" s="45" t="str">
        <x:f>IF(ISBLANK('2012 HR 배정표'!L1474)=TRUE,"-",'2012 HR 배정표'!L1474)</x:f>
        <x:v>-</x:v>
      </x:c>
      <x:c r="H1476" s="46" t="str">
        <x:f>IF(ISBLANK('2012 HR 배정표'!L1474)=TRUE,"-",IF(ISERROR((HLOOKUP($A$5,Prj_list!$O$6:$Z$7,2)*'2012 HR 배정표'!M1474)/HLOOKUP($A$5,Prj_list!$O$6:$Z$7,2))=TRUE,"-",(HLOOKUP($A$5,Prj_list!$O$6:$Z$7,2)*'2012 HR 배정표'!M1474)/HLOOKUP($A$5,Prj_list!$O$6:$Z$7,2)))</x:f>
        <x:v>-</x:v>
      </x:c>
      <x:c r="I1476" s="45" t="str">
        <x:f>IF(ISBLANK('2012 HR 배정표'!N1474)=TRUE,"-",'2012 HR 배정표'!N1474)</x:f>
        <x:v>-</x:v>
      </x:c>
      <x:c r="J1476" s="46" t="str">
        <x:f>IF(ISBLANK('2012 HR 배정표'!N1474)=TRUE,"-",IF(ISERROR((HLOOKUP($A$5,Prj_list!$O$6:$Z$7,2)*'2012 HR 배정표'!O1474)/HLOOKUP($A$5,Prj_list!$O$6:$Z$7,2))=TRUE,"-",(HLOOKUP($A$5,Prj_list!$O$6:$Z$7,2)*'2012 HR 배정표'!O1474)/HLOOKUP($A$5,Prj_list!$O$6:$Z$7,2)))</x:f>
        <x:v>-</x:v>
      </x:c>
      <x:c r="K1476" s="45" t="str">
        <x:f>IF(ISBLANK('2012 HR 배정표'!P1474)=TRUE,"-",'2012 HR 배정표'!P1474)</x:f>
        <x:v>-</x:v>
      </x:c>
      <x:c r="L1476" s="46" t="str">
        <x:f>IF(ISBLANK('2012 HR 배정표'!P1474)=TRUE,"-",IF(ISERROR((HLOOKUP($A$5,Prj_list!$O$6:$Z$7,2)*'2012 HR 배정표'!Q1474)/HLOOKUP($A$5,Prj_list!$O$6:$Z$7,2))=TRUE,"-",(HLOOKUP($A$5,Prj_list!$O$6:$Z$7,2)*'2012 HR 배정표'!Q1474)/HLOOKUP($A$5,Prj_list!$O$6:$Z$7,2)))</x:f>
        <x:v>-</x:v>
      </x:c>
      <x:c r="M1476" s="45" t="str">
        <x:f>IF(ISBLANK('2012 HR 배정표'!R1474)=TRUE,"-",'2012 HR 배정표'!R1474)</x:f>
        <x:v>-</x:v>
      </x:c>
      <x:c r="N1476" s="46" t="str">
        <x:f>IF(ISBLANK('2012 HR 배정표'!R1474)=TRUE,"-",IF(ISERROR((HLOOKUP($A$5,Prj_list!$O$6:$Z$7,2)*'2012 HR 배정표'!S1474)/HLOOKUP($A$5,Prj_list!$O$6:$Z$7,2))=TRUE,"-",(HLOOKUP($A$5,Prj_list!$O$6:$Z$7,2)*'2012 HR 배정표'!S1474)/HLOOKUP($A$5,Prj_list!$O$6:$Z$7,2)))</x:f>
        <x:v>-</x:v>
      </x:c>
      <x:c r="O1476" s="45" t="str">
        <x:f>IF(ISBLANK('2012 HR 배정표'!T1474)=TRUE,"-",'2012 HR 배정표'!T1474)</x:f>
        <x:v>-</x:v>
      </x:c>
      <x:c r="P1476" s="46" t="str">
        <x:f>IF(ISBLANK('2012 HR 배정표'!T1474)=TRUE,"-",IF(ISERROR((HLOOKUP($A$5,Prj_list!$O$6:$Z$7,2)*'2012 HR 배정표'!U1474)/HLOOKUP($A$5,Prj_list!$O$6:$Z$7,2))=TRUE,"-",(HLOOKUP($A$5,Prj_list!$O$6:$Z$7,2)*'2012 HR 배정표'!U1474)/HLOOKUP($A$5,Prj_list!$O$6:$Z$7,2)))</x:f>
        <x:v>-</x:v>
      </x:c>
      <x:c r="Q1476" s="45" t="str">
        <x:f>IF(ISBLANK('2012 HR 배정표'!V1474)=TRUE,"-",'2012 HR 배정표'!V1474)</x:f>
        <x:v>-</x:v>
      </x:c>
      <x:c r="R1476" s="46" t="str">
        <x:f>IF(ISBLANK('2012 HR 배정표'!V1474)=TRUE,"-",IF(ISERROR((HLOOKUP($A$5,Prj_list!$O$6:$Z$7,2)*'2012 HR 배정표'!W1474)/HLOOKUP($A$5,Prj_list!$O$6:$Z$7,2))=TRUE,"-",(HLOOKUP($A$5,Prj_list!$O$6:$Z$7,2)*'2012 HR 배정표'!W1474)/HLOOKUP($A$5,Prj_list!$O$6:$Z$7,2)))</x:f>
        <x:v>-</x:v>
      </x:c>
      <x:c r="S1476" s="45" t="str">
        <x:f>IF(ISBLANK('2012 HR 배정표'!X1474)=TRUE,"-",'2012 HR 배정표'!X1474)</x:f>
        <x:v>-</x:v>
      </x:c>
      <x:c r="T1476" s="46" t="str">
        <x:f>IF(ISBLANK('2012 HR 배정표'!X1474)=TRUE,"-",IF(ISERROR((HLOOKUP($A$5,Prj_list!$O$6:$Z$7,2)*'2012 HR 배정표'!Y1474)/HLOOKUP($A$5,Prj_list!$O$6:$Z$7,2))=TRUE,"-",(HLOOKUP($A$5,Prj_list!$O$6:$Z$7,2)*'2012 HR 배정표'!Y1474)/HLOOKUP($A$5,Prj_list!$O$6:$Z$7,2)))</x:f>
        <x:v>-</x:v>
      </x:c>
      <x:c r="U1476" s="45" t="str">
        <x:f>IF(ISBLANK('2012 HR 배정표'!Z1474)=TRUE,"-",'2012 HR 배정표'!Z1474)</x:f>
        <x:v>-</x:v>
      </x:c>
      <x:c r="V1476" s="46" t="str">
        <x:f>IF(ISBLANK('2012 HR 배정표'!Z1474)=TRUE,"-",IF(ISERROR((HLOOKUP($A$5,Prj_list!$O$6:$Z$7,2)*'2012 HR 배정표'!AA1474)/HLOOKUP($A$5,Prj_list!$O$6:$Z$7,2))=TRUE,"-",(HLOOKUP($A$5,Prj_list!$O$6:$Z$7,2)*'2012 HR 배정표'!AA1474)/HLOOKUP($A$5,Prj_list!$O$6:$Z$7,2)))</x:f>
        <x:v>-</x:v>
      </x:c>
      <x:c r="W1476" s="45" t="str">
        <x:f>IF(ISBLANK('2012 HR 배정표'!AB1474)=TRUE,"-",'2012 HR 배정표'!AB1474)</x:f>
        <x:v>-</x:v>
      </x:c>
      <x:c r="X1476" s="46" t="str">
        <x:f>IF(ISBLANK('2012 HR 배정표'!AB1474)=TRUE,"-",IF(ISERROR((HLOOKUP($A$5,Prj_list!$O$6:$Z$7,2)*'2012 HR 배정표'!AC1474)/HLOOKUP($A$5,Prj_list!$O$6:$Z$7,2))=TRUE,"-",(HLOOKUP($A$5,Prj_list!$O$6:$Z$7,2)*'2012 HR 배정표'!AC1474)/HLOOKUP($A$5,Prj_list!$O$6:$Z$7,2)))</x:f>
        <x:v>-</x:v>
      </x:c>
      <x:c r="Y1476" s="45" t="str">
        <x:f>IF(ISBLANK('2012 HR 배정표'!AD1474)=TRUE,"-",'2012 HR 배정표'!AD1474)</x:f>
        <x:v>-</x:v>
      </x:c>
      <x:c r="Z1476" s="46" t="str">
        <x:f>IF(ISBLANK('2012 HR 배정표'!AD1474)=TRUE,"-",IF(ISERROR((HLOOKUP($A$5,Prj_list!$O$6:$Z$7,2)*'2012 HR 배정표'!AE1474)/HLOOKUP($A$5,Prj_list!$O$6:$Z$7,2))=TRUE,"-",(HLOOKUP($A$5,Prj_list!$O$6:$Z$7,2)*'2012 HR 배정표'!AE1474)/HLOOKUP($A$5,Prj_list!$O$6:$Z$7,2)))</x:f>
        <x:v>-</x:v>
      </x:c>
      <x:c r="AA1476" s="45" t="str">
        <x:f>IF(ISBLANK('2012 HR 배정표'!AF1474)=TRUE,"-",'2012 HR 배정표'!AF1474)</x:f>
        <x:v>-</x:v>
      </x:c>
      <x:c r="AB1476" s="46" t="str">
        <x:f>IF(ISBLANK('2012 HR 배정표'!AF1474)=TRUE,"-",IF(ISERROR((HLOOKUP($A$5,Prj_list!$O$6:$Z$7,2)*'2012 HR 배정표'!AG1474)/HLOOKUP($A$5,Prj_list!$O$6:$Z$7,2))=TRUE,"-",(HLOOKUP($A$5,Prj_list!$O$6:$Z$7,2)*'2012 HR 배정표'!AG1474)/HLOOKUP($A$5,Prj_list!$O$6:$Z$7,2)))</x:f>
        <x:v>-</x:v>
      </x:c>
      <x:c r="AC1476" s="45" t="str">
        <x:f>IF(ISBLANK('2012 HR 배정표'!AH1474)=TRUE,"-",'2012 HR 배정표'!AH1474)</x:f>
        <x:v>-</x:v>
      </x:c>
      <x:c r="AD1476" s="46" t="str">
        <x:f>IF(ISBLANK('2012 HR 배정표'!AH1474)=TRUE,"-",IF(ISERROR((HLOOKUP($A$5,Prj_list!$O$6:$Z$7,2)*'2012 HR 배정표'!AI1474)/HLOOKUP($A$5,Prj_list!$O$6:$Z$7,2))=TRUE,"-",(HLOOKUP($A$5,Prj_list!$O$6:$Z$7,2)*'2012 HR 배정표'!AI1474)/HLOOKUP($A$5,Prj_list!$O$6:$Z$7,2)))</x:f>
        <x:v>-</x:v>
      </x:c>
      <x:c r="AE1476" s="45" t="str">
        <x:f>IF(ISBLANK('2012 HR 배정표'!AJ1474)=TRUE,"-",'2012 HR 배정표'!AJ1474)</x:f>
        <x:v>-</x:v>
      </x:c>
      <x:c r="AF1476" s="46" t="str">
        <x:f>IF(ISBLANK('2012 HR 배정표'!AJ1474)=TRUE,"-",IF(ISERROR((HLOOKUP($A$5,Prj_list!$O$6:$Z$7,2)*'2012 HR 배정표'!AK1474)/HLOOKUP($A$5,Prj_list!$O$6:$Z$7,2))=TRUE,"-",(HLOOKUP($A$5,Prj_list!$O$6:$Z$7,2)*'2012 HR 배정표'!AK1474)/HLOOKUP($A$5,Prj_list!$O$6:$Z$7,2)))</x:f>
        <x:v>-</x:v>
      </x:c>
      <x:c r="AG1476" s="45" t="str">
        <x:f>IF(ISBLANK('2012 HR 배정표'!AL1474)=TRUE,"-",'2012 HR 배정표'!AL1474)</x:f>
        <x:v>-</x:v>
      </x:c>
      <x:c r="AH1476" s="46" t="str">
        <x:f>IF(ISBLANK('2012 HR 배정표'!AL1474)=TRUE,"-",IF(ISERROR((HLOOKUP($A$5,Prj_list!$O$6:$Z$7,2)*'2012 HR 배정표'!AM1474)/HLOOKUP($A$5,Prj_list!$O$6:$Z$7,2))=TRUE,"-",(HLOOKUP($A$5,Prj_list!$O$6:$Z$7,2)*'2012 HR 배정표'!AM1474)/HLOOKUP($A$5,Prj_list!$O$6:$Z$7,2)))</x:f>
        <x:v>-</x:v>
      </x:c>
      <x:c r="AI1476" s="45" t="str">
        <x:f>IF(ISBLANK('2012 HR 배정표'!AN1474)=TRUE,"-",'2012 HR 배정표'!AN1474)</x:f>
        <x:v>-</x:v>
      </x:c>
      <x:c r="AJ1476" s="46" t="str">
        <x:f>IF(ISBLANK('2012 HR 배정표'!AN1474)=TRUE,"-",IF(ISERROR((HLOOKUP($A$5,Prj_list!$O$6:$Z$7,2)*'2012 HR 배정표'!AO1474)/HLOOKUP($A$5,Prj_list!$O$6:$Z$7,2))=TRUE,"-",(HLOOKUP($A$5,Prj_list!$O$6:$Z$7,2)*'2012 HR 배정표'!AO1474)/HLOOKUP($A$5,Prj_list!$O$6:$Z$7,2)))</x:f>
        <x:v>-</x:v>
      </x:c>
      <x:c r="AK1476" s="45" t="str">
        <x:f>IF(ISBLANK('2012 HR 배정표'!AP1474)=TRUE,"-",'2012 HR 배정표'!AP1474)</x:f>
        <x:v>-</x:v>
      </x:c>
      <x:c r="AL1476" s="46" t="str">
        <x:f>IF(ISBLANK('2012 HR 배정표'!AP1474)=TRUE,"-",IF(ISERROR((HLOOKUP($A$5,Prj_list!$O$6:$Z$7,2)*'2012 HR 배정표'!AQ1474)/HLOOKUP($A$5,Prj_list!$O$6:$Z$7,2))=TRUE,"-",(HLOOKUP($A$5,Prj_list!$O$6:$Z$7,2)*'2012 HR 배정표'!AQ1474)/HLOOKUP($A$5,Prj_list!$O$6:$Z$7,2)))</x:f>
        <x:v>-</x:v>
      </x:c>
      <x:c r="AM1476" s="45" t="str">
        <x:f>IF(ISBLANK('2012 HR 배정표'!AR1474)=TRUE,"-",'2012 HR 배정표'!AR1474)</x:f>
        <x:v>-</x:v>
      </x:c>
      <x:c r="AN1476" s="46" t="str">
        <x:f>IF(ISBLANK('2012 HR 배정표'!AR1474)=TRUE,"-",IF(ISERROR((HLOOKUP($A$5,Prj_list!$O$6:$Z$7,2)*'2012 HR 배정표'!AS1474)/HLOOKUP($A$5,Prj_list!$O$6:$Z$7,2))=TRUE,"-",(HLOOKUP($A$5,Prj_list!$O$6:$Z$7,2)*'2012 HR 배정표'!AS1474)/HLOOKUP($A$5,Prj_list!$O$6:$Z$7,2)))</x:f>
        <x:v>-</x:v>
      </x:c>
      <x:c r="AO1476" s="45" t="str">
        <x:f>IF(ISBLANK('2012 HR 배정표'!AT1474)=TRUE,"-",'2012 HR 배정표'!AT1474)</x:f>
        <x:v>-</x:v>
      </x:c>
      <x:c r="AP1476" s="46" t="str">
        <x:f>IF(ISBLANK('2012 HR 배정표'!AT1474)=TRUE,"-",IF(ISERROR((HLOOKUP($A$5,Prj_list!$O$6:$Z$7,2)*'2012 HR 배정표'!AU1474)/HLOOKUP($A$5,Prj_list!$O$6:$Z$7,2))=TRUE,"-",(HLOOKUP($A$5,Prj_list!$O$6:$Z$7,2)*'2012 HR 배정표'!AU1474)/HLOOKUP($A$5,Prj_list!$O$6:$Z$7,2)))</x:f>
        <x:v>-</x:v>
      </x:c>
      <x:c r="AQ1476" s="45" t="str">
        <x:f>IF(ISBLANK('2012 HR 배정표'!AV1474)=TRUE,"-",'2012 HR 배정표'!AV1474)</x:f>
        <x:v>-</x:v>
      </x:c>
      <x:c r="AR1476" s="46" t="str">
        <x:f>IF(ISBLANK('2012 HR 배정표'!AV1474)=TRUE,"-",IF(ISERROR((HLOOKUP($A$5,Prj_list!$O$6:$Z$7,2)*'2012 HR 배정표'!AW1474)/HLOOKUP($A$5,Prj_list!$O$6:$Z$7,2))=TRUE,"-",(HLOOKUP($A$5,Prj_list!$O$6:$Z$7,2)*'2012 HR 배정표'!AW1474)/HLOOKUP($A$5,Prj_list!$O$6:$Z$7,2)))</x:f>
        <x:v>-</x:v>
      </x:c>
      <x:c r="AS1476" s="45" t="str">
        <x:f>IF(ISBLANK('2012 HR 배정표'!AX1474)=TRUE,"-",'2012 HR 배정표'!AX1474)</x:f>
        <x:v>-</x:v>
      </x:c>
      <x:c r="AT1476" s="46" t="str">
        <x:f>IF(ISBLANK('2012 HR 배정표'!AX1474)=TRUE,"-",IF(ISERROR((HLOOKUP($A$5,Prj_list!$O$6:$Z$7,2)*'2012 HR 배정표'!AY1474)/HLOOKUP($A$5,Prj_list!$O$6:$Z$7,2))=TRUE,"-",(HLOOKUP($A$5,Prj_list!$O$6:$Z$7,2)*'2012 HR 배정표'!AY1474)/HLOOKUP($A$5,Prj_list!$O$6:$Z$7,2)))</x:f>
        <x:v>-</x:v>
      </x:c>
      <x:c r="AU1476" s="45" t="str">
        <x:f>IF(ISBLANK('2012 HR 배정표'!AZ1474)=TRUE,"-",'2012 HR 배정표'!AZ1474)</x:f>
        <x:v>-</x:v>
      </x:c>
      <x:c r="AV1476" s="46" t="str">
        <x:f>IF(ISBLANK('2012 HR 배정표'!AZ1474)=TRUE,"-",IF(ISERROR((HLOOKUP($A$5,Prj_list!$O$6:$Z$7,2)*'2012 HR 배정표'!BA1474)/HLOOKUP($A$5,Prj_list!$O$6:$Z$7,2))=TRUE,"-",(HLOOKUP($A$5,Prj_list!$O$6:$Z$7,2)*'2012 HR 배정표'!BA1474)/HLOOKUP($A$5,Prj_list!$O$6:$Z$7,2)))</x:f>
        <x:v>-</x:v>
      </x:c>
      <x:c r="AW1476" s="34" t="str">
        <x:f t="shared" si="46"/>
        <x:v/>
      </x:c>
      <x:c r="AX1476" s="41">
        <x:f t="shared" si="45"/>
        <x:v>0</x:v>
      </x:c>
    </x:row>
    <x:row r="1477" spans="1:50">
      <x:c r="A1477" s="45" t="str">
        <x:f>IF(ISBLANK('2012 HR 배정표'!F1475)=TRUE,"-",'2012 HR 배정표'!F1475)</x:f>
        <x:v>-</x:v>
      </x:c>
      <x:c r="B1477" s="46" t="str">
        <x:f>IF(ISBLANK('2012 HR 배정표'!F1475)=TRUE,"-",IF(ISERROR((HLOOKUP($A$5,Prj_list!$O$6:$Z$7,2)*'2012 HR 배정표'!G1475)/HLOOKUP($A$5,Prj_list!$O$6:$Z$7,2))=TRUE,"-",(HLOOKUP($A$5,Prj_list!$O$6:$Z$7,2)*'2012 HR 배정표'!G1475)/HLOOKUP($A$5,Prj_list!$O$6:$Z$7,2)))</x:f>
        <x:v>-</x:v>
      </x:c>
      <x:c r="C1477" s="45" t="str">
        <x:f>IF(ISBLANK('2012 HR 배정표'!H1475)=TRUE,"-",'2012 HR 배정표'!H1475)</x:f>
        <x:v>-</x:v>
      </x:c>
      <x:c r="D1477" s="46" t="str">
        <x:f>IF(ISBLANK('2012 HR 배정표'!H1475)=TRUE,"-",IF(ISERROR((HLOOKUP($A$5,Prj_list!$O$6:$Z$7,2)*'2012 HR 배정표'!I1475)/HLOOKUP($A$5,Prj_list!$O$6:$Z$7,2))=TRUE,"-",(HLOOKUP($A$5,Prj_list!$O$6:$Z$7,2)*'2012 HR 배정표'!I1475)/HLOOKUP($A$5,Prj_list!$O$6:$Z$7,2)))</x:f>
        <x:v>-</x:v>
      </x:c>
      <x:c r="E1477" s="45" t="str">
        <x:f>IF(ISBLANK('2012 HR 배정표'!J1475)=TRUE,"-",'2012 HR 배정표'!J1475)</x:f>
        <x:v>-</x:v>
      </x:c>
      <x:c r="F1477" s="46" t="str">
        <x:f>IF(ISBLANK('2012 HR 배정표'!J1475)=TRUE,"-",IF(ISERROR((HLOOKUP($A$5,Prj_list!$O$6:$Z$7,2)*'2012 HR 배정표'!K1475)/HLOOKUP($A$5,Prj_list!$O$6:$Z$7,2))=TRUE,"-",(HLOOKUP($A$5,Prj_list!$O$6:$Z$7,2)*'2012 HR 배정표'!K1475)/HLOOKUP($A$5,Prj_list!$O$6:$Z$7,2)))</x:f>
        <x:v>-</x:v>
      </x:c>
      <x:c r="G1477" s="45" t="str">
        <x:f>IF(ISBLANK('2012 HR 배정표'!L1475)=TRUE,"-",'2012 HR 배정표'!L1475)</x:f>
        <x:v>-</x:v>
      </x:c>
      <x:c r="H1477" s="46" t="str">
        <x:f>IF(ISBLANK('2012 HR 배정표'!L1475)=TRUE,"-",IF(ISERROR((HLOOKUP($A$5,Prj_list!$O$6:$Z$7,2)*'2012 HR 배정표'!M1475)/HLOOKUP($A$5,Prj_list!$O$6:$Z$7,2))=TRUE,"-",(HLOOKUP($A$5,Prj_list!$O$6:$Z$7,2)*'2012 HR 배정표'!M1475)/HLOOKUP($A$5,Prj_list!$O$6:$Z$7,2)))</x:f>
        <x:v>-</x:v>
      </x:c>
      <x:c r="I1477" s="45" t="str">
        <x:f>IF(ISBLANK('2012 HR 배정표'!N1475)=TRUE,"-",'2012 HR 배정표'!N1475)</x:f>
        <x:v>-</x:v>
      </x:c>
      <x:c r="J1477" s="46" t="str">
        <x:f>IF(ISBLANK('2012 HR 배정표'!N1475)=TRUE,"-",IF(ISERROR((HLOOKUP($A$5,Prj_list!$O$6:$Z$7,2)*'2012 HR 배정표'!O1475)/HLOOKUP($A$5,Prj_list!$O$6:$Z$7,2))=TRUE,"-",(HLOOKUP($A$5,Prj_list!$O$6:$Z$7,2)*'2012 HR 배정표'!O1475)/HLOOKUP($A$5,Prj_list!$O$6:$Z$7,2)))</x:f>
        <x:v>-</x:v>
      </x:c>
      <x:c r="K1477" s="45" t="str">
        <x:f>IF(ISBLANK('2012 HR 배정표'!P1475)=TRUE,"-",'2012 HR 배정표'!P1475)</x:f>
        <x:v>-</x:v>
      </x:c>
      <x:c r="L1477" s="46" t="str">
        <x:f>IF(ISBLANK('2012 HR 배정표'!P1475)=TRUE,"-",IF(ISERROR((HLOOKUP($A$5,Prj_list!$O$6:$Z$7,2)*'2012 HR 배정표'!Q1475)/HLOOKUP($A$5,Prj_list!$O$6:$Z$7,2))=TRUE,"-",(HLOOKUP($A$5,Prj_list!$O$6:$Z$7,2)*'2012 HR 배정표'!Q1475)/HLOOKUP($A$5,Prj_list!$O$6:$Z$7,2)))</x:f>
        <x:v>-</x:v>
      </x:c>
      <x:c r="M1477" s="45" t="str">
        <x:f>IF(ISBLANK('2012 HR 배정표'!R1475)=TRUE,"-",'2012 HR 배정표'!R1475)</x:f>
        <x:v>-</x:v>
      </x:c>
      <x:c r="N1477" s="46" t="str">
        <x:f>IF(ISBLANK('2012 HR 배정표'!R1475)=TRUE,"-",IF(ISERROR((HLOOKUP($A$5,Prj_list!$O$6:$Z$7,2)*'2012 HR 배정표'!S1475)/HLOOKUP($A$5,Prj_list!$O$6:$Z$7,2))=TRUE,"-",(HLOOKUP($A$5,Prj_list!$O$6:$Z$7,2)*'2012 HR 배정표'!S1475)/HLOOKUP($A$5,Prj_list!$O$6:$Z$7,2)))</x:f>
        <x:v>-</x:v>
      </x:c>
      <x:c r="O1477" s="45" t="str">
        <x:f>IF(ISBLANK('2012 HR 배정표'!T1475)=TRUE,"-",'2012 HR 배정표'!T1475)</x:f>
        <x:v>-</x:v>
      </x:c>
      <x:c r="P1477" s="46" t="str">
        <x:f>IF(ISBLANK('2012 HR 배정표'!T1475)=TRUE,"-",IF(ISERROR((HLOOKUP($A$5,Prj_list!$O$6:$Z$7,2)*'2012 HR 배정표'!U1475)/HLOOKUP($A$5,Prj_list!$O$6:$Z$7,2))=TRUE,"-",(HLOOKUP($A$5,Prj_list!$O$6:$Z$7,2)*'2012 HR 배정표'!U1475)/HLOOKUP($A$5,Prj_list!$O$6:$Z$7,2)))</x:f>
        <x:v>-</x:v>
      </x:c>
      <x:c r="Q1477" s="45" t="str">
        <x:f>IF(ISBLANK('2012 HR 배정표'!V1475)=TRUE,"-",'2012 HR 배정표'!V1475)</x:f>
        <x:v>-</x:v>
      </x:c>
      <x:c r="R1477" s="46" t="str">
        <x:f>IF(ISBLANK('2012 HR 배정표'!V1475)=TRUE,"-",IF(ISERROR((HLOOKUP($A$5,Prj_list!$O$6:$Z$7,2)*'2012 HR 배정표'!W1475)/HLOOKUP($A$5,Prj_list!$O$6:$Z$7,2))=TRUE,"-",(HLOOKUP($A$5,Prj_list!$O$6:$Z$7,2)*'2012 HR 배정표'!W1475)/HLOOKUP($A$5,Prj_list!$O$6:$Z$7,2)))</x:f>
        <x:v>-</x:v>
      </x:c>
      <x:c r="S1477" s="45" t="str">
        <x:f>IF(ISBLANK('2012 HR 배정표'!X1475)=TRUE,"-",'2012 HR 배정표'!X1475)</x:f>
        <x:v>-</x:v>
      </x:c>
      <x:c r="T1477" s="46" t="str">
        <x:f>IF(ISBLANK('2012 HR 배정표'!X1475)=TRUE,"-",IF(ISERROR((HLOOKUP($A$5,Prj_list!$O$6:$Z$7,2)*'2012 HR 배정표'!Y1475)/HLOOKUP($A$5,Prj_list!$O$6:$Z$7,2))=TRUE,"-",(HLOOKUP($A$5,Prj_list!$O$6:$Z$7,2)*'2012 HR 배정표'!Y1475)/HLOOKUP($A$5,Prj_list!$O$6:$Z$7,2)))</x:f>
        <x:v>-</x:v>
      </x:c>
      <x:c r="U1477" s="45" t="str">
        <x:f>IF(ISBLANK('2012 HR 배정표'!Z1475)=TRUE,"-",'2012 HR 배정표'!Z1475)</x:f>
        <x:v>-</x:v>
      </x:c>
      <x:c r="V1477" s="46" t="str">
        <x:f>IF(ISBLANK('2012 HR 배정표'!Z1475)=TRUE,"-",IF(ISERROR((HLOOKUP($A$5,Prj_list!$O$6:$Z$7,2)*'2012 HR 배정표'!AA1475)/HLOOKUP($A$5,Prj_list!$O$6:$Z$7,2))=TRUE,"-",(HLOOKUP($A$5,Prj_list!$O$6:$Z$7,2)*'2012 HR 배정표'!AA1475)/HLOOKUP($A$5,Prj_list!$O$6:$Z$7,2)))</x:f>
        <x:v>-</x:v>
      </x:c>
      <x:c r="W1477" s="45" t="str">
        <x:f>IF(ISBLANK('2012 HR 배정표'!AB1475)=TRUE,"-",'2012 HR 배정표'!AB1475)</x:f>
        <x:v>-</x:v>
      </x:c>
      <x:c r="X1477" s="46" t="str">
        <x:f>IF(ISBLANK('2012 HR 배정표'!AB1475)=TRUE,"-",IF(ISERROR((HLOOKUP($A$5,Prj_list!$O$6:$Z$7,2)*'2012 HR 배정표'!AC1475)/HLOOKUP($A$5,Prj_list!$O$6:$Z$7,2))=TRUE,"-",(HLOOKUP($A$5,Prj_list!$O$6:$Z$7,2)*'2012 HR 배정표'!AC1475)/HLOOKUP($A$5,Prj_list!$O$6:$Z$7,2)))</x:f>
        <x:v>-</x:v>
      </x:c>
      <x:c r="Y1477" s="45" t="str">
        <x:f>IF(ISBLANK('2012 HR 배정표'!AD1475)=TRUE,"-",'2012 HR 배정표'!AD1475)</x:f>
        <x:v>-</x:v>
      </x:c>
      <x:c r="Z1477" s="46" t="str">
        <x:f>IF(ISBLANK('2012 HR 배정표'!AD1475)=TRUE,"-",IF(ISERROR((HLOOKUP($A$5,Prj_list!$O$6:$Z$7,2)*'2012 HR 배정표'!AE1475)/HLOOKUP($A$5,Prj_list!$O$6:$Z$7,2))=TRUE,"-",(HLOOKUP($A$5,Prj_list!$O$6:$Z$7,2)*'2012 HR 배정표'!AE1475)/HLOOKUP($A$5,Prj_list!$O$6:$Z$7,2)))</x:f>
        <x:v>-</x:v>
      </x:c>
      <x:c r="AA1477" s="45" t="str">
        <x:f>IF(ISBLANK('2012 HR 배정표'!AF1475)=TRUE,"-",'2012 HR 배정표'!AF1475)</x:f>
        <x:v>-</x:v>
      </x:c>
      <x:c r="AB1477" s="46" t="str">
        <x:f>IF(ISBLANK('2012 HR 배정표'!AF1475)=TRUE,"-",IF(ISERROR((HLOOKUP($A$5,Prj_list!$O$6:$Z$7,2)*'2012 HR 배정표'!AG1475)/HLOOKUP($A$5,Prj_list!$O$6:$Z$7,2))=TRUE,"-",(HLOOKUP($A$5,Prj_list!$O$6:$Z$7,2)*'2012 HR 배정표'!AG1475)/HLOOKUP($A$5,Prj_list!$O$6:$Z$7,2)))</x:f>
        <x:v>-</x:v>
      </x:c>
      <x:c r="AC1477" s="45" t="str">
        <x:f>IF(ISBLANK('2012 HR 배정표'!AH1475)=TRUE,"-",'2012 HR 배정표'!AH1475)</x:f>
        <x:v>-</x:v>
      </x:c>
      <x:c r="AD1477" s="46" t="str">
        <x:f>IF(ISBLANK('2012 HR 배정표'!AH1475)=TRUE,"-",IF(ISERROR((HLOOKUP($A$5,Prj_list!$O$6:$Z$7,2)*'2012 HR 배정표'!AI1475)/HLOOKUP($A$5,Prj_list!$O$6:$Z$7,2))=TRUE,"-",(HLOOKUP($A$5,Prj_list!$O$6:$Z$7,2)*'2012 HR 배정표'!AI1475)/HLOOKUP($A$5,Prj_list!$O$6:$Z$7,2)))</x:f>
        <x:v>-</x:v>
      </x:c>
      <x:c r="AE1477" s="45" t="str">
        <x:f>IF(ISBLANK('2012 HR 배정표'!AJ1475)=TRUE,"-",'2012 HR 배정표'!AJ1475)</x:f>
        <x:v>-</x:v>
      </x:c>
      <x:c r="AF1477" s="46" t="str">
        <x:f>IF(ISBLANK('2012 HR 배정표'!AJ1475)=TRUE,"-",IF(ISERROR((HLOOKUP($A$5,Prj_list!$O$6:$Z$7,2)*'2012 HR 배정표'!AK1475)/HLOOKUP($A$5,Prj_list!$O$6:$Z$7,2))=TRUE,"-",(HLOOKUP($A$5,Prj_list!$O$6:$Z$7,2)*'2012 HR 배정표'!AK1475)/HLOOKUP($A$5,Prj_list!$O$6:$Z$7,2)))</x:f>
        <x:v>-</x:v>
      </x:c>
      <x:c r="AG1477" s="45" t="str">
        <x:f>IF(ISBLANK('2012 HR 배정표'!AL1475)=TRUE,"-",'2012 HR 배정표'!AL1475)</x:f>
        <x:v>-</x:v>
      </x:c>
      <x:c r="AH1477" s="46" t="str">
        <x:f>IF(ISBLANK('2012 HR 배정표'!AL1475)=TRUE,"-",IF(ISERROR((HLOOKUP($A$5,Prj_list!$O$6:$Z$7,2)*'2012 HR 배정표'!AM1475)/HLOOKUP($A$5,Prj_list!$O$6:$Z$7,2))=TRUE,"-",(HLOOKUP($A$5,Prj_list!$O$6:$Z$7,2)*'2012 HR 배정표'!AM1475)/HLOOKUP($A$5,Prj_list!$O$6:$Z$7,2)))</x:f>
        <x:v>-</x:v>
      </x:c>
      <x:c r="AI1477" s="45" t="str">
        <x:f>IF(ISBLANK('2012 HR 배정표'!AN1475)=TRUE,"-",'2012 HR 배정표'!AN1475)</x:f>
        <x:v>-</x:v>
      </x:c>
      <x:c r="AJ1477" s="46" t="str">
        <x:f>IF(ISBLANK('2012 HR 배정표'!AN1475)=TRUE,"-",IF(ISERROR((HLOOKUP($A$5,Prj_list!$O$6:$Z$7,2)*'2012 HR 배정표'!AO1475)/HLOOKUP($A$5,Prj_list!$O$6:$Z$7,2))=TRUE,"-",(HLOOKUP($A$5,Prj_list!$O$6:$Z$7,2)*'2012 HR 배정표'!AO1475)/HLOOKUP($A$5,Prj_list!$O$6:$Z$7,2)))</x:f>
        <x:v>-</x:v>
      </x:c>
      <x:c r="AK1477" s="45" t="str">
        <x:f>IF(ISBLANK('2012 HR 배정표'!AP1475)=TRUE,"-",'2012 HR 배정표'!AP1475)</x:f>
        <x:v>-</x:v>
      </x:c>
      <x:c r="AL1477" s="46" t="str">
        <x:f>IF(ISBLANK('2012 HR 배정표'!AP1475)=TRUE,"-",IF(ISERROR((HLOOKUP($A$5,Prj_list!$O$6:$Z$7,2)*'2012 HR 배정표'!AQ1475)/HLOOKUP($A$5,Prj_list!$O$6:$Z$7,2))=TRUE,"-",(HLOOKUP($A$5,Prj_list!$O$6:$Z$7,2)*'2012 HR 배정표'!AQ1475)/HLOOKUP($A$5,Prj_list!$O$6:$Z$7,2)))</x:f>
        <x:v>-</x:v>
      </x:c>
      <x:c r="AM1477" s="45" t="str">
        <x:f>IF(ISBLANK('2012 HR 배정표'!AR1475)=TRUE,"-",'2012 HR 배정표'!AR1475)</x:f>
        <x:v>-</x:v>
      </x:c>
      <x:c r="AN1477" s="46" t="str">
        <x:f>IF(ISBLANK('2012 HR 배정표'!AR1475)=TRUE,"-",IF(ISERROR((HLOOKUP($A$5,Prj_list!$O$6:$Z$7,2)*'2012 HR 배정표'!AS1475)/HLOOKUP($A$5,Prj_list!$O$6:$Z$7,2))=TRUE,"-",(HLOOKUP($A$5,Prj_list!$O$6:$Z$7,2)*'2012 HR 배정표'!AS1475)/HLOOKUP($A$5,Prj_list!$O$6:$Z$7,2)))</x:f>
        <x:v>-</x:v>
      </x:c>
      <x:c r="AO1477" s="45" t="str">
        <x:f>IF(ISBLANK('2012 HR 배정표'!AT1475)=TRUE,"-",'2012 HR 배정표'!AT1475)</x:f>
        <x:v>-</x:v>
      </x:c>
      <x:c r="AP1477" s="46" t="str">
        <x:f>IF(ISBLANK('2012 HR 배정표'!AT1475)=TRUE,"-",IF(ISERROR((HLOOKUP($A$5,Prj_list!$O$6:$Z$7,2)*'2012 HR 배정표'!AU1475)/HLOOKUP($A$5,Prj_list!$O$6:$Z$7,2))=TRUE,"-",(HLOOKUP($A$5,Prj_list!$O$6:$Z$7,2)*'2012 HR 배정표'!AU1475)/HLOOKUP($A$5,Prj_list!$O$6:$Z$7,2)))</x:f>
        <x:v>-</x:v>
      </x:c>
      <x:c r="AQ1477" s="45" t="str">
        <x:f>IF(ISBLANK('2012 HR 배정표'!AV1475)=TRUE,"-",'2012 HR 배정표'!AV1475)</x:f>
        <x:v>-</x:v>
      </x:c>
      <x:c r="AR1477" s="46" t="str">
        <x:f>IF(ISBLANK('2012 HR 배정표'!AV1475)=TRUE,"-",IF(ISERROR((HLOOKUP($A$5,Prj_list!$O$6:$Z$7,2)*'2012 HR 배정표'!AW1475)/HLOOKUP($A$5,Prj_list!$O$6:$Z$7,2))=TRUE,"-",(HLOOKUP($A$5,Prj_list!$O$6:$Z$7,2)*'2012 HR 배정표'!AW1475)/HLOOKUP($A$5,Prj_list!$O$6:$Z$7,2)))</x:f>
        <x:v>-</x:v>
      </x:c>
      <x:c r="AS1477" s="45" t="str">
        <x:f>IF(ISBLANK('2012 HR 배정표'!AX1475)=TRUE,"-",'2012 HR 배정표'!AX1475)</x:f>
        <x:v>-</x:v>
      </x:c>
      <x:c r="AT1477" s="46" t="str">
        <x:f>IF(ISBLANK('2012 HR 배정표'!AX1475)=TRUE,"-",IF(ISERROR((HLOOKUP($A$5,Prj_list!$O$6:$Z$7,2)*'2012 HR 배정표'!AY1475)/HLOOKUP($A$5,Prj_list!$O$6:$Z$7,2))=TRUE,"-",(HLOOKUP($A$5,Prj_list!$O$6:$Z$7,2)*'2012 HR 배정표'!AY1475)/HLOOKUP($A$5,Prj_list!$O$6:$Z$7,2)))</x:f>
        <x:v>-</x:v>
      </x:c>
      <x:c r="AU1477" s="45" t="str">
        <x:f>IF(ISBLANK('2012 HR 배정표'!AZ1475)=TRUE,"-",'2012 HR 배정표'!AZ1475)</x:f>
        <x:v>-</x:v>
      </x:c>
      <x:c r="AV1477" s="46" t="str">
        <x:f>IF(ISBLANK('2012 HR 배정표'!AZ1475)=TRUE,"-",IF(ISERROR((HLOOKUP($A$5,Prj_list!$O$6:$Z$7,2)*'2012 HR 배정표'!BA1475)/HLOOKUP($A$5,Prj_list!$O$6:$Z$7,2))=TRUE,"-",(HLOOKUP($A$5,Prj_list!$O$6:$Z$7,2)*'2012 HR 배정표'!BA1475)/HLOOKUP($A$5,Prj_list!$O$6:$Z$7,2)))</x:f>
        <x:v>-</x:v>
      </x:c>
      <x:c r="AW1477" s="34" t="str">
        <x:f t="shared" si="46"/>
        <x:v/>
      </x:c>
      <x:c r="AX1477" s="41">
        <x:f t="shared" si="45"/>
        <x:v>0</x:v>
      </x:c>
    </x:row>
    <x:row r="1478" spans="1:50">
      <x:c r="A1478" s="45" t="str">
        <x:f>IF(ISBLANK('2012 HR 배정표'!F1476)=TRUE,"-",'2012 HR 배정표'!F1476)</x:f>
        <x:v>-</x:v>
      </x:c>
      <x:c r="B1478" s="46" t="str">
        <x:f>IF(ISBLANK('2012 HR 배정표'!F1476)=TRUE,"-",IF(ISERROR((HLOOKUP($A$5,Prj_list!$O$6:$Z$7,2)*'2012 HR 배정표'!G1476)/HLOOKUP($A$5,Prj_list!$O$6:$Z$7,2))=TRUE,"-",(HLOOKUP($A$5,Prj_list!$O$6:$Z$7,2)*'2012 HR 배정표'!G1476)/HLOOKUP($A$5,Prj_list!$O$6:$Z$7,2)))</x:f>
        <x:v>-</x:v>
      </x:c>
      <x:c r="C1478" s="45" t="str">
        <x:f>IF(ISBLANK('2012 HR 배정표'!H1476)=TRUE,"-",'2012 HR 배정표'!H1476)</x:f>
        <x:v>-</x:v>
      </x:c>
      <x:c r="D1478" s="46" t="str">
        <x:f>IF(ISBLANK('2012 HR 배정표'!H1476)=TRUE,"-",IF(ISERROR((HLOOKUP($A$5,Prj_list!$O$6:$Z$7,2)*'2012 HR 배정표'!I1476)/HLOOKUP($A$5,Prj_list!$O$6:$Z$7,2))=TRUE,"-",(HLOOKUP($A$5,Prj_list!$O$6:$Z$7,2)*'2012 HR 배정표'!I1476)/HLOOKUP($A$5,Prj_list!$O$6:$Z$7,2)))</x:f>
        <x:v>-</x:v>
      </x:c>
      <x:c r="E1478" s="45" t="str">
        <x:f>IF(ISBLANK('2012 HR 배정표'!J1476)=TRUE,"-",'2012 HR 배정표'!J1476)</x:f>
        <x:v>-</x:v>
      </x:c>
      <x:c r="F1478" s="46" t="str">
        <x:f>IF(ISBLANK('2012 HR 배정표'!J1476)=TRUE,"-",IF(ISERROR((HLOOKUP($A$5,Prj_list!$O$6:$Z$7,2)*'2012 HR 배정표'!K1476)/HLOOKUP($A$5,Prj_list!$O$6:$Z$7,2))=TRUE,"-",(HLOOKUP($A$5,Prj_list!$O$6:$Z$7,2)*'2012 HR 배정표'!K1476)/HLOOKUP($A$5,Prj_list!$O$6:$Z$7,2)))</x:f>
        <x:v>-</x:v>
      </x:c>
      <x:c r="G1478" s="45" t="str">
        <x:f>IF(ISBLANK('2012 HR 배정표'!L1476)=TRUE,"-",'2012 HR 배정표'!L1476)</x:f>
        <x:v>-</x:v>
      </x:c>
      <x:c r="H1478" s="46" t="str">
        <x:f>IF(ISBLANK('2012 HR 배정표'!L1476)=TRUE,"-",IF(ISERROR((HLOOKUP($A$5,Prj_list!$O$6:$Z$7,2)*'2012 HR 배정표'!M1476)/HLOOKUP($A$5,Prj_list!$O$6:$Z$7,2))=TRUE,"-",(HLOOKUP($A$5,Prj_list!$O$6:$Z$7,2)*'2012 HR 배정표'!M1476)/HLOOKUP($A$5,Prj_list!$O$6:$Z$7,2)))</x:f>
        <x:v>-</x:v>
      </x:c>
      <x:c r="I1478" s="45" t="str">
        <x:f>IF(ISBLANK('2012 HR 배정표'!N1476)=TRUE,"-",'2012 HR 배정표'!N1476)</x:f>
        <x:v>-</x:v>
      </x:c>
      <x:c r="J1478" s="46" t="str">
        <x:f>IF(ISBLANK('2012 HR 배정표'!N1476)=TRUE,"-",IF(ISERROR((HLOOKUP($A$5,Prj_list!$O$6:$Z$7,2)*'2012 HR 배정표'!O1476)/HLOOKUP($A$5,Prj_list!$O$6:$Z$7,2))=TRUE,"-",(HLOOKUP($A$5,Prj_list!$O$6:$Z$7,2)*'2012 HR 배정표'!O1476)/HLOOKUP($A$5,Prj_list!$O$6:$Z$7,2)))</x:f>
        <x:v>-</x:v>
      </x:c>
      <x:c r="K1478" s="45" t="str">
        <x:f>IF(ISBLANK('2012 HR 배정표'!P1476)=TRUE,"-",'2012 HR 배정표'!P1476)</x:f>
        <x:v>-</x:v>
      </x:c>
      <x:c r="L1478" s="46" t="str">
        <x:f>IF(ISBLANK('2012 HR 배정표'!P1476)=TRUE,"-",IF(ISERROR((HLOOKUP($A$5,Prj_list!$O$6:$Z$7,2)*'2012 HR 배정표'!Q1476)/HLOOKUP($A$5,Prj_list!$O$6:$Z$7,2))=TRUE,"-",(HLOOKUP($A$5,Prj_list!$O$6:$Z$7,2)*'2012 HR 배정표'!Q1476)/HLOOKUP($A$5,Prj_list!$O$6:$Z$7,2)))</x:f>
        <x:v>-</x:v>
      </x:c>
      <x:c r="M1478" s="45" t="str">
        <x:f>IF(ISBLANK('2012 HR 배정표'!R1476)=TRUE,"-",'2012 HR 배정표'!R1476)</x:f>
        <x:v>-</x:v>
      </x:c>
      <x:c r="N1478" s="46" t="str">
        <x:f>IF(ISBLANK('2012 HR 배정표'!R1476)=TRUE,"-",IF(ISERROR((HLOOKUP($A$5,Prj_list!$O$6:$Z$7,2)*'2012 HR 배정표'!S1476)/HLOOKUP($A$5,Prj_list!$O$6:$Z$7,2))=TRUE,"-",(HLOOKUP($A$5,Prj_list!$O$6:$Z$7,2)*'2012 HR 배정표'!S1476)/HLOOKUP($A$5,Prj_list!$O$6:$Z$7,2)))</x:f>
        <x:v>-</x:v>
      </x:c>
      <x:c r="O1478" s="45" t="str">
        <x:f>IF(ISBLANK('2012 HR 배정표'!T1476)=TRUE,"-",'2012 HR 배정표'!T1476)</x:f>
        <x:v>-</x:v>
      </x:c>
      <x:c r="P1478" s="46" t="str">
        <x:f>IF(ISBLANK('2012 HR 배정표'!T1476)=TRUE,"-",IF(ISERROR((HLOOKUP($A$5,Prj_list!$O$6:$Z$7,2)*'2012 HR 배정표'!U1476)/HLOOKUP($A$5,Prj_list!$O$6:$Z$7,2))=TRUE,"-",(HLOOKUP($A$5,Prj_list!$O$6:$Z$7,2)*'2012 HR 배정표'!U1476)/HLOOKUP($A$5,Prj_list!$O$6:$Z$7,2)))</x:f>
        <x:v>-</x:v>
      </x:c>
      <x:c r="Q1478" s="45" t="str">
        <x:f>IF(ISBLANK('2012 HR 배정표'!V1476)=TRUE,"-",'2012 HR 배정표'!V1476)</x:f>
        <x:v>-</x:v>
      </x:c>
      <x:c r="R1478" s="46" t="str">
        <x:f>IF(ISBLANK('2012 HR 배정표'!V1476)=TRUE,"-",IF(ISERROR((HLOOKUP($A$5,Prj_list!$O$6:$Z$7,2)*'2012 HR 배정표'!W1476)/HLOOKUP($A$5,Prj_list!$O$6:$Z$7,2))=TRUE,"-",(HLOOKUP($A$5,Prj_list!$O$6:$Z$7,2)*'2012 HR 배정표'!W1476)/HLOOKUP($A$5,Prj_list!$O$6:$Z$7,2)))</x:f>
        <x:v>-</x:v>
      </x:c>
      <x:c r="S1478" s="45" t="str">
        <x:f>IF(ISBLANK('2012 HR 배정표'!X1476)=TRUE,"-",'2012 HR 배정표'!X1476)</x:f>
        <x:v>-</x:v>
      </x:c>
      <x:c r="T1478" s="46" t="str">
        <x:f>IF(ISBLANK('2012 HR 배정표'!X1476)=TRUE,"-",IF(ISERROR((HLOOKUP($A$5,Prj_list!$O$6:$Z$7,2)*'2012 HR 배정표'!Y1476)/HLOOKUP($A$5,Prj_list!$O$6:$Z$7,2))=TRUE,"-",(HLOOKUP($A$5,Prj_list!$O$6:$Z$7,2)*'2012 HR 배정표'!Y1476)/HLOOKUP($A$5,Prj_list!$O$6:$Z$7,2)))</x:f>
        <x:v>-</x:v>
      </x:c>
      <x:c r="U1478" s="45" t="str">
        <x:f>IF(ISBLANK('2012 HR 배정표'!Z1476)=TRUE,"-",'2012 HR 배정표'!Z1476)</x:f>
        <x:v>-</x:v>
      </x:c>
      <x:c r="V1478" s="46" t="str">
        <x:f>IF(ISBLANK('2012 HR 배정표'!Z1476)=TRUE,"-",IF(ISERROR((HLOOKUP($A$5,Prj_list!$O$6:$Z$7,2)*'2012 HR 배정표'!AA1476)/HLOOKUP($A$5,Prj_list!$O$6:$Z$7,2))=TRUE,"-",(HLOOKUP($A$5,Prj_list!$O$6:$Z$7,2)*'2012 HR 배정표'!AA1476)/HLOOKUP($A$5,Prj_list!$O$6:$Z$7,2)))</x:f>
        <x:v>-</x:v>
      </x:c>
      <x:c r="W1478" s="45" t="str">
        <x:f>IF(ISBLANK('2012 HR 배정표'!AB1476)=TRUE,"-",'2012 HR 배정표'!AB1476)</x:f>
        <x:v>-</x:v>
      </x:c>
      <x:c r="X1478" s="46" t="str">
        <x:f>IF(ISBLANK('2012 HR 배정표'!AB1476)=TRUE,"-",IF(ISERROR((HLOOKUP($A$5,Prj_list!$O$6:$Z$7,2)*'2012 HR 배정표'!AC1476)/HLOOKUP($A$5,Prj_list!$O$6:$Z$7,2))=TRUE,"-",(HLOOKUP($A$5,Prj_list!$O$6:$Z$7,2)*'2012 HR 배정표'!AC1476)/HLOOKUP($A$5,Prj_list!$O$6:$Z$7,2)))</x:f>
        <x:v>-</x:v>
      </x:c>
      <x:c r="Y1478" s="45" t="str">
        <x:f>IF(ISBLANK('2012 HR 배정표'!AD1476)=TRUE,"-",'2012 HR 배정표'!AD1476)</x:f>
        <x:v>-</x:v>
      </x:c>
      <x:c r="Z1478" s="46" t="str">
        <x:f>IF(ISBLANK('2012 HR 배정표'!AD1476)=TRUE,"-",IF(ISERROR((HLOOKUP($A$5,Prj_list!$O$6:$Z$7,2)*'2012 HR 배정표'!AE1476)/HLOOKUP($A$5,Prj_list!$O$6:$Z$7,2))=TRUE,"-",(HLOOKUP($A$5,Prj_list!$O$6:$Z$7,2)*'2012 HR 배정표'!AE1476)/HLOOKUP($A$5,Prj_list!$O$6:$Z$7,2)))</x:f>
        <x:v>-</x:v>
      </x:c>
      <x:c r="AA1478" s="45" t="str">
        <x:f>IF(ISBLANK('2012 HR 배정표'!AF1476)=TRUE,"-",'2012 HR 배정표'!AF1476)</x:f>
        <x:v>-</x:v>
      </x:c>
      <x:c r="AB1478" s="46" t="str">
        <x:f>IF(ISBLANK('2012 HR 배정표'!AF1476)=TRUE,"-",IF(ISERROR((HLOOKUP($A$5,Prj_list!$O$6:$Z$7,2)*'2012 HR 배정표'!AG1476)/HLOOKUP($A$5,Prj_list!$O$6:$Z$7,2))=TRUE,"-",(HLOOKUP($A$5,Prj_list!$O$6:$Z$7,2)*'2012 HR 배정표'!AG1476)/HLOOKUP($A$5,Prj_list!$O$6:$Z$7,2)))</x:f>
        <x:v>-</x:v>
      </x:c>
      <x:c r="AC1478" s="45" t="str">
        <x:f>IF(ISBLANK('2012 HR 배정표'!AH1476)=TRUE,"-",'2012 HR 배정표'!AH1476)</x:f>
        <x:v>-</x:v>
      </x:c>
      <x:c r="AD1478" s="46" t="str">
        <x:f>IF(ISBLANK('2012 HR 배정표'!AH1476)=TRUE,"-",IF(ISERROR((HLOOKUP($A$5,Prj_list!$O$6:$Z$7,2)*'2012 HR 배정표'!AI1476)/HLOOKUP($A$5,Prj_list!$O$6:$Z$7,2))=TRUE,"-",(HLOOKUP($A$5,Prj_list!$O$6:$Z$7,2)*'2012 HR 배정표'!AI1476)/HLOOKUP($A$5,Prj_list!$O$6:$Z$7,2)))</x:f>
        <x:v>-</x:v>
      </x:c>
      <x:c r="AE1478" s="45" t="str">
        <x:f>IF(ISBLANK('2012 HR 배정표'!AJ1476)=TRUE,"-",'2012 HR 배정표'!AJ1476)</x:f>
        <x:v>-</x:v>
      </x:c>
      <x:c r="AF1478" s="46" t="str">
        <x:f>IF(ISBLANK('2012 HR 배정표'!AJ1476)=TRUE,"-",IF(ISERROR((HLOOKUP($A$5,Prj_list!$O$6:$Z$7,2)*'2012 HR 배정표'!AK1476)/HLOOKUP($A$5,Prj_list!$O$6:$Z$7,2))=TRUE,"-",(HLOOKUP($A$5,Prj_list!$O$6:$Z$7,2)*'2012 HR 배정표'!AK1476)/HLOOKUP($A$5,Prj_list!$O$6:$Z$7,2)))</x:f>
        <x:v>-</x:v>
      </x:c>
      <x:c r="AG1478" s="45" t="str">
        <x:f>IF(ISBLANK('2012 HR 배정표'!AL1476)=TRUE,"-",'2012 HR 배정표'!AL1476)</x:f>
        <x:v>-</x:v>
      </x:c>
      <x:c r="AH1478" s="46" t="str">
        <x:f>IF(ISBLANK('2012 HR 배정표'!AL1476)=TRUE,"-",IF(ISERROR((HLOOKUP($A$5,Prj_list!$O$6:$Z$7,2)*'2012 HR 배정표'!AM1476)/HLOOKUP($A$5,Prj_list!$O$6:$Z$7,2))=TRUE,"-",(HLOOKUP($A$5,Prj_list!$O$6:$Z$7,2)*'2012 HR 배정표'!AM1476)/HLOOKUP($A$5,Prj_list!$O$6:$Z$7,2)))</x:f>
        <x:v>-</x:v>
      </x:c>
      <x:c r="AI1478" s="45" t="str">
        <x:f>IF(ISBLANK('2012 HR 배정표'!AN1476)=TRUE,"-",'2012 HR 배정표'!AN1476)</x:f>
        <x:v>-</x:v>
      </x:c>
      <x:c r="AJ1478" s="46" t="str">
        <x:f>IF(ISBLANK('2012 HR 배정표'!AN1476)=TRUE,"-",IF(ISERROR((HLOOKUP($A$5,Prj_list!$O$6:$Z$7,2)*'2012 HR 배정표'!AO1476)/HLOOKUP($A$5,Prj_list!$O$6:$Z$7,2))=TRUE,"-",(HLOOKUP($A$5,Prj_list!$O$6:$Z$7,2)*'2012 HR 배정표'!AO1476)/HLOOKUP($A$5,Prj_list!$O$6:$Z$7,2)))</x:f>
        <x:v>-</x:v>
      </x:c>
      <x:c r="AK1478" s="45" t="str">
        <x:f>IF(ISBLANK('2012 HR 배정표'!AP1476)=TRUE,"-",'2012 HR 배정표'!AP1476)</x:f>
        <x:v>-</x:v>
      </x:c>
      <x:c r="AL1478" s="46" t="str">
        <x:f>IF(ISBLANK('2012 HR 배정표'!AP1476)=TRUE,"-",IF(ISERROR((HLOOKUP($A$5,Prj_list!$O$6:$Z$7,2)*'2012 HR 배정표'!AQ1476)/HLOOKUP($A$5,Prj_list!$O$6:$Z$7,2))=TRUE,"-",(HLOOKUP($A$5,Prj_list!$O$6:$Z$7,2)*'2012 HR 배정표'!AQ1476)/HLOOKUP($A$5,Prj_list!$O$6:$Z$7,2)))</x:f>
        <x:v>-</x:v>
      </x:c>
      <x:c r="AM1478" s="45" t="str">
        <x:f>IF(ISBLANK('2012 HR 배정표'!AR1476)=TRUE,"-",'2012 HR 배정표'!AR1476)</x:f>
        <x:v>-</x:v>
      </x:c>
      <x:c r="AN1478" s="46" t="str">
        <x:f>IF(ISBLANK('2012 HR 배정표'!AR1476)=TRUE,"-",IF(ISERROR((HLOOKUP($A$5,Prj_list!$O$6:$Z$7,2)*'2012 HR 배정표'!AS1476)/HLOOKUP($A$5,Prj_list!$O$6:$Z$7,2))=TRUE,"-",(HLOOKUP($A$5,Prj_list!$O$6:$Z$7,2)*'2012 HR 배정표'!AS1476)/HLOOKUP($A$5,Prj_list!$O$6:$Z$7,2)))</x:f>
        <x:v>-</x:v>
      </x:c>
      <x:c r="AO1478" s="45" t="str">
        <x:f>IF(ISBLANK('2012 HR 배정표'!AT1476)=TRUE,"-",'2012 HR 배정표'!AT1476)</x:f>
        <x:v>-</x:v>
      </x:c>
      <x:c r="AP1478" s="46" t="str">
        <x:f>IF(ISBLANK('2012 HR 배정표'!AT1476)=TRUE,"-",IF(ISERROR((HLOOKUP($A$5,Prj_list!$O$6:$Z$7,2)*'2012 HR 배정표'!AU1476)/HLOOKUP($A$5,Prj_list!$O$6:$Z$7,2))=TRUE,"-",(HLOOKUP($A$5,Prj_list!$O$6:$Z$7,2)*'2012 HR 배정표'!AU1476)/HLOOKUP($A$5,Prj_list!$O$6:$Z$7,2)))</x:f>
        <x:v>-</x:v>
      </x:c>
      <x:c r="AQ1478" s="45" t="str">
        <x:f>IF(ISBLANK('2012 HR 배정표'!AV1476)=TRUE,"-",'2012 HR 배정표'!AV1476)</x:f>
        <x:v>-</x:v>
      </x:c>
      <x:c r="AR1478" s="46" t="str">
        <x:f>IF(ISBLANK('2012 HR 배정표'!AV1476)=TRUE,"-",IF(ISERROR((HLOOKUP($A$5,Prj_list!$O$6:$Z$7,2)*'2012 HR 배정표'!AW1476)/HLOOKUP($A$5,Prj_list!$O$6:$Z$7,2))=TRUE,"-",(HLOOKUP($A$5,Prj_list!$O$6:$Z$7,2)*'2012 HR 배정표'!AW1476)/HLOOKUP($A$5,Prj_list!$O$6:$Z$7,2)))</x:f>
        <x:v>-</x:v>
      </x:c>
      <x:c r="AS1478" s="45" t="str">
        <x:f>IF(ISBLANK('2012 HR 배정표'!AX1476)=TRUE,"-",'2012 HR 배정표'!AX1476)</x:f>
        <x:v>-</x:v>
      </x:c>
      <x:c r="AT1478" s="46" t="str">
        <x:f>IF(ISBLANK('2012 HR 배정표'!AX1476)=TRUE,"-",IF(ISERROR((HLOOKUP($A$5,Prj_list!$O$6:$Z$7,2)*'2012 HR 배정표'!AY1476)/HLOOKUP($A$5,Prj_list!$O$6:$Z$7,2))=TRUE,"-",(HLOOKUP($A$5,Prj_list!$O$6:$Z$7,2)*'2012 HR 배정표'!AY1476)/HLOOKUP($A$5,Prj_list!$O$6:$Z$7,2)))</x:f>
        <x:v>-</x:v>
      </x:c>
      <x:c r="AU1478" s="45" t="str">
        <x:f>IF(ISBLANK('2012 HR 배정표'!AZ1476)=TRUE,"-",'2012 HR 배정표'!AZ1476)</x:f>
        <x:v>-</x:v>
      </x:c>
      <x:c r="AV1478" s="46" t="str">
        <x:f>IF(ISBLANK('2012 HR 배정표'!AZ1476)=TRUE,"-",IF(ISERROR((HLOOKUP($A$5,Prj_list!$O$6:$Z$7,2)*'2012 HR 배정표'!BA1476)/HLOOKUP($A$5,Prj_list!$O$6:$Z$7,2))=TRUE,"-",(HLOOKUP($A$5,Prj_list!$O$6:$Z$7,2)*'2012 HR 배정표'!BA1476)/HLOOKUP($A$5,Prj_list!$O$6:$Z$7,2)))</x:f>
        <x:v>-</x:v>
      </x:c>
      <x:c r="AW1478" s="34" t="str">
        <x:f t="shared" si="46"/>
        <x:v/>
      </x:c>
      <x:c r="AX1478" s="41">
        <x:f t="shared" si="45"/>
        <x:v>0</x:v>
      </x:c>
    </x:row>
    <x:row r="1479" spans="1:50">
      <x:c r="A1479" s="45" t="str">
        <x:f>IF(ISBLANK('2012 HR 배정표'!F1477)=TRUE,"-",'2012 HR 배정표'!F1477)</x:f>
        <x:v>-</x:v>
      </x:c>
      <x:c r="B1479" s="46" t="str">
        <x:f>IF(ISBLANK('2012 HR 배정표'!F1477)=TRUE,"-",IF(ISERROR((HLOOKUP($A$5,Prj_list!$O$6:$Z$7,2)*'2012 HR 배정표'!G1477)/HLOOKUP($A$5,Prj_list!$O$6:$Z$7,2))=TRUE,"-",(HLOOKUP($A$5,Prj_list!$O$6:$Z$7,2)*'2012 HR 배정표'!G1477)/HLOOKUP($A$5,Prj_list!$O$6:$Z$7,2)))</x:f>
        <x:v>-</x:v>
      </x:c>
      <x:c r="C1479" s="45" t="str">
        <x:f>IF(ISBLANK('2012 HR 배정표'!H1477)=TRUE,"-",'2012 HR 배정표'!H1477)</x:f>
        <x:v>-</x:v>
      </x:c>
      <x:c r="D1479" s="46" t="str">
        <x:f>IF(ISBLANK('2012 HR 배정표'!H1477)=TRUE,"-",IF(ISERROR((HLOOKUP($A$5,Prj_list!$O$6:$Z$7,2)*'2012 HR 배정표'!I1477)/HLOOKUP($A$5,Prj_list!$O$6:$Z$7,2))=TRUE,"-",(HLOOKUP($A$5,Prj_list!$O$6:$Z$7,2)*'2012 HR 배정표'!I1477)/HLOOKUP($A$5,Prj_list!$O$6:$Z$7,2)))</x:f>
        <x:v>-</x:v>
      </x:c>
      <x:c r="E1479" s="45" t="str">
        <x:f>IF(ISBLANK('2012 HR 배정표'!J1477)=TRUE,"-",'2012 HR 배정표'!J1477)</x:f>
        <x:v>-</x:v>
      </x:c>
      <x:c r="F1479" s="46" t="str">
        <x:f>IF(ISBLANK('2012 HR 배정표'!J1477)=TRUE,"-",IF(ISERROR((HLOOKUP($A$5,Prj_list!$O$6:$Z$7,2)*'2012 HR 배정표'!K1477)/HLOOKUP($A$5,Prj_list!$O$6:$Z$7,2))=TRUE,"-",(HLOOKUP($A$5,Prj_list!$O$6:$Z$7,2)*'2012 HR 배정표'!K1477)/HLOOKUP($A$5,Prj_list!$O$6:$Z$7,2)))</x:f>
        <x:v>-</x:v>
      </x:c>
      <x:c r="G1479" s="45" t="str">
        <x:f>IF(ISBLANK('2012 HR 배정표'!L1477)=TRUE,"-",'2012 HR 배정표'!L1477)</x:f>
        <x:v>-</x:v>
      </x:c>
      <x:c r="H1479" s="46" t="str">
        <x:f>IF(ISBLANK('2012 HR 배정표'!L1477)=TRUE,"-",IF(ISERROR((HLOOKUP($A$5,Prj_list!$O$6:$Z$7,2)*'2012 HR 배정표'!M1477)/HLOOKUP($A$5,Prj_list!$O$6:$Z$7,2))=TRUE,"-",(HLOOKUP($A$5,Prj_list!$O$6:$Z$7,2)*'2012 HR 배정표'!M1477)/HLOOKUP($A$5,Prj_list!$O$6:$Z$7,2)))</x:f>
        <x:v>-</x:v>
      </x:c>
      <x:c r="I1479" s="45" t="str">
        <x:f>IF(ISBLANK('2012 HR 배정표'!N1477)=TRUE,"-",'2012 HR 배정표'!N1477)</x:f>
        <x:v>-</x:v>
      </x:c>
      <x:c r="J1479" s="46" t="str">
        <x:f>IF(ISBLANK('2012 HR 배정표'!N1477)=TRUE,"-",IF(ISERROR((HLOOKUP($A$5,Prj_list!$O$6:$Z$7,2)*'2012 HR 배정표'!O1477)/HLOOKUP($A$5,Prj_list!$O$6:$Z$7,2))=TRUE,"-",(HLOOKUP($A$5,Prj_list!$O$6:$Z$7,2)*'2012 HR 배정표'!O1477)/HLOOKUP($A$5,Prj_list!$O$6:$Z$7,2)))</x:f>
        <x:v>-</x:v>
      </x:c>
      <x:c r="K1479" s="45" t="str">
        <x:f>IF(ISBLANK('2012 HR 배정표'!P1477)=TRUE,"-",'2012 HR 배정표'!P1477)</x:f>
        <x:v>-</x:v>
      </x:c>
      <x:c r="L1479" s="46" t="str">
        <x:f>IF(ISBLANK('2012 HR 배정표'!P1477)=TRUE,"-",IF(ISERROR((HLOOKUP($A$5,Prj_list!$O$6:$Z$7,2)*'2012 HR 배정표'!Q1477)/HLOOKUP($A$5,Prj_list!$O$6:$Z$7,2))=TRUE,"-",(HLOOKUP($A$5,Prj_list!$O$6:$Z$7,2)*'2012 HR 배정표'!Q1477)/HLOOKUP($A$5,Prj_list!$O$6:$Z$7,2)))</x:f>
        <x:v>-</x:v>
      </x:c>
      <x:c r="M1479" s="45" t="str">
        <x:f>IF(ISBLANK('2012 HR 배정표'!R1477)=TRUE,"-",'2012 HR 배정표'!R1477)</x:f>
        <x:v>-</x:v>
      </x:c>
      <x:c r="N1479" s="46" t="str">
        <x:f>IF(ISBLANK('2012 HR 배정표'!R1477)=TRUE,"-",IF(ISERROR((HLOOKUP($A$5,Prj_list!$O$6:$Z$7,2)*'2012 HR 배정표'!S1477)/HLOOKUP($A$5,Prj_list!$O$6:$Z$7,2))=TRUE,"-",(HLOOKUP($A$5,Prj_list!$O$6:$Z$7,2)*'2012 HR 배정표'!S1477)/HLOOKUP($A$5,Prj_list!$O$6:$Z$7,2)))</x:f>
        <x:v>-</x:v>
      </x:c>
      <x:c r="O1479" s="45" t="str">
        <x:f>IF(ISBLANK('2012 HR 배정표'!T1477)=TRUE,"-",'2012 HR 배정표'!T1477)</x:f>
        <x:v>-</x:v>
      </x:c>
      <x:c r="P1479" s="46" t="str">
        <x:f>IF(ISBLANK('2012 HR 배정표'!T1477)=TRUE,"-",IF(ISERROR((HLOOKUP($A$5,Prj_list!$O$6:$Z$7,2)*'2012 HR 배정표'!U1477)/HLOOKUP($A$5,Prj_list!$O$6:$Z$7,2))=TRUE,"-",(HLOOKUP($A$5,Prj_list!$O$6:$Z$7,2)*'2012 HR 배정표'!U1477)/HLOOKUP($A$5,Prj_list!$O$6:$Z$7,2)))</x:f>
        <x:v>-</x:v>
      </x:c>
      <x:c r="Q1479" s="45" t="str">
        <x:f>IF(ISBLANK('2012 HR 배정표'!V1477)=TRUE,"-",'2012 HR 배정표'!V1477)</x:f>
        <x:v>-</x:v>
      </x:c>
      <x:c r="R1479" s="46" t="str">
        <x:f>IF(ISBLANK('2012 HR 배정표'!V1477)=TRUE,"-",IF(ISERROR((HLOOKUP($A$5,Prj_list!$O$6:$Z$7,2)*'2012 HR 배정표'!W1477)/HLOOKUP($A$5,Prj_list!$O$6:$Z$7,2))=TRUE,"-",(HLOOKUP($A$5,Prj_list!$O$6:$Z$7,2)*'2012 HR 배정표'!W1477)/HLOOKUP($A$5,Prj_list!$O$6:$Z$7,2)))</x:f>
        <x:v>-</x:v>
      </x:c>
      <x:c r="S1479" s="45" t="str">
        <x:f>IF(ISBLANK('2012 HR 배정표'!X1477)=TRUE,"-",'2012 HR 배정표'!X1477)</x:f>
        <x:v>-</x:v>
      </x:c>
      <x:c r="T1479" s="46" t="str">
        <x:f>IF(ISBLANK('2012 HR 배정표'!X1477)=TRUE,"-",IF(ISERROR((HLOOKUP($A$5,Prj_list!$O$6:$Z$7,2)*'2012 HR 배정표'!Y1477)/HLOOKUP($A$5,Prj_list!$O$6:$Z$7,2))=TRUE,"-",(HLOOKUP($A$5,Prj_list!$O$6:$Z$7,2)*'2012 HR 배정표'!Y1477)/HLOOKUP($A$5,Prj_list!$O$6:$Z$7,2)))</x:f>
        <x:v>-</x:v>
      </x:c>
      <x:c r="U1479" s="45" t="str">
        <x:f>IF(ISBLANK('2012 HR 배정표'!Z1477)=TRUE,"-",'2012 HR 배정표'!Z1477)</x:f>
        <x:v>-</x:v>
      </x:c>
      <x:c r="V1479" s="46" t="str">
        <x:f>IF(ISBLANK('2012 HR 배정표'!Z1477)=TRUE,"-",IF(ISERROR((HLOOKUP($A$5,Prj_list!$O$6:$Z$7,2)*'2012 HR 배정표'!AA1477)/HLOOKUP($A$5,Prj_list!$O$6:$Z$7,2))=TRUE,"-",(HLOOKUP($A$5,Prj_list!$O$6:$Z$7,2)*'2012 HR 배정표'!AA1477)/HLOOKUP($A$5,Prj_list!$O$6:$Z$7,2)))</x:f>
        <x:v>-</x:v>
      </x:c>
      <x:c r="W1479" s="45" t="str">
        <x:f>IF(ISBLANK('2012 HR 배정표'!AB1477)=TRUE,"-",'2012 HR 배정표'!AB1477)</x:f>
        <x:v>-</x:v>
      </x:c>
      <x:c r="X1479" s="46" t="str">
        <x:f>IF(ISBLANK('2012 HR 배정표'!AB1477)=TRUE,"-",IF(ISERROR((HLOOKUP($A$5,Prj_list!$O$6:$Z$7,2)*'2012 HR 배정표'!AC1477)/HLOOKUP($A$5,Prj_list!$O$6:$Z$7,2))=TRUE,"-",(HLOOKUP($A$5,Prj_list!$O$6:$Z$7,2)*'2012 HR 배정표'!AC1477)/HLOOKUP($A$5,Prj_list!$O$6:$Z$7,2)))</x:f>
        <x:v>-</x:v>
      </x:c>
      <x:c r="Y1479" s="45" t="str">
        <x:f>IF(ISBLANK('2012 HR 배정표'!AD1477)=TRUE,"-",'2012 HR 배정표'!AD1477)</x:f>
        <x:v>-</x:v>
      </x:c>
      <x:c r="Z1479" s="46" t="str">
        <x:f>IF(ISBLANK('2012 HR 배정표'!AD1477)=TRUE,"-",IF(ISERROR((HLOOKUP($A$5,Prj_list!$O$6:$Z$7,2)*'2012 HR 배정표'!AE1477)/HLOOKUP($A$5,Prj_list!$O$6:$Z$7,2))=TRUE,"-",(HLOOKUP($A$5,Prj_list!$O$6:$Z$7,2)*'2012 HR 배정표'!AE1477)/HLOOKUP($A$5,Prj_list!$O$6:$Z$7,2)))</x:f>
        <x:v>-</x:v>
      </x:c>
      <x:c r="AA1479" s="45" t="str">
        <x:f>IF(ISBLANK('2012 HR 배정표'!AF1477)=TRUE,"-",'2012 HR 배정표'!AF1477)</x:f>
        <x:v>-</x:v>
      </x:c>
      <x:c r="AB1479" s="46" t="str">
        <x:f>IF(ISBLANK('2012 HR 배정표'!AF1477)=TRUE,"-",IF(ISERROR((HLOOKUP($A$5,Prj_list!$O$6:$Z$7,2)*'2012 HR 배정표'!AG1477)/HLOOKUP($A$5,Prj_list!$O$6:$Z$7,2))=TRUE,"-",(HLOOKUP($A$5,Prj_list!$O$6:$Z$7,2)*'2012 HR 배정표'!AG1477)/HLOOKUP($A$5,Prj_list!$O$6:$Z$7,2)))</x:f>
        <x:v>-</x:v>
      </x:c>
      <x:c r="AC1479" s="45" t="str">
        <x:f>IF(ISBLANK('2012 HR 배정표'!AH1477)=TRUE,"-",'2012 HR 배정표'!AH1477)</x:f>
        <x:v>-</x:v>
      </x:c>
      <x:c r="AD1479" s="46" t="str">
        <x:f>IF(ISBLANK('2012 HR 배정표'!AH1477)=TRUE,"-",IF(ISERROR((HLOOKUP($A$5,Prj_list!$O$6:$Z$7,2)*'2012 HR 배정표'!AI1477)/HLOOKUP($A$5,Prj_list!$O$6:$Z$7,2))=TRUE,"-",(HLOOKUP($A$5,Prj_list!$O$6:$Z$7,2)*'2012 HR 배정표'!AI1477)/HLOOKUP($A$5,Prj_list!$O$6:$Z$7,2)))</x:f>
        <x:v>-</x:v>
      </x:c>
      <x:c r="AE1479" s="45" t="str">
        <x:f>IF(ISBLANK('2012 HR 배정표'!AJ1477)=TRUE,"-",'2012 HR 배정표'!AJ1477)</x:f>
        <x:v>-</x:v>
      </x:c>
      <x:c r="AF1479" s="46" t="str">
        <x:f>IF(ISBLANK('2012 HR 배정표'!AJ1477)=TRUE,"-",IF(ISERROR((HLOOKUP($A$5,Prj_list!$O$6:$Z$7,2)*'2012 HR 배정표'!AK1477)/HLOOKUP($A$5,Prj_list!$O$6:$Z$7,2))=TRUE,"-",(HLOOKUP($A$5,Prj_list!$O$6:$Z$7,2)*'2012 HR 배정표'!AK1477)/HLOOKUP($A$5,Prj_list!$O$6:$Z$7,2)))</x:f>
        <x:v>-</x:v>
      </x:c>
      <x:c r="AG1479" s="45" t="str">
        <x:f>IF(ISBLANK('2012 HR 배정표'!AL1477)=TRUE,"-",'2012 HR 배정표'!AL1477)</x:f>
        <x:v>-</x:v>
      </x:c>
      <x:c r="AH1479" s="46" t="str">
        <x:f>IF(ISBLANK('2012 HR 배정표'!AL1477)=TRUE,"-",IF(ISERROR((HLOOKUP($A$5,Prj_list!$O$6:$Z$7,2)*'2012 HR 배정표'!AM1477)/HLOOKUP($A$5,Prj_list!$O$6:$Z$7,2))=TRUE,"-",(HLOOKUP($A$5,Prj_list!$O$6:$Z$7,2)*'2012 HR 배정표'!AM1477)/HLOOKUP($A$5,Prj_list!$O$6:$Z$7,2)))</x:f>
        <x:v>-</x:v>
      </x:c>
      <x:c r="AI1479" s="45" t="str">
        <x:f>IF(ISBLANK('2012 HR 배정표'!AN1477)=TRUE,"-",'2012 HR 배정표'!AN1477)</x:f>
        <x:v>-</x:v>
      </x:c>
      <x:c r="AJ1479" s="46" t="str">
        <x:f>IF(ISBLANK('2012 HR 배정표'!AN1477)=TRUE,"-",IF(ISERROR((HLOOKUP($A$5,Prj_list!$O$6:$Z$7,2)*'2012 HR 배정표'!AO1477)/HLOOKUP($A$5,Prj_list!$O$6:$Z$7,2))=TRUE,"-",(HLOOKUP($A$5,Prj_list!$O$6:$Z$7,2)*'2012 HR 배정표'!AO1477)/HLOOKUP($A$5,Prj_list!$O$6:$Z$7,2)))</x:f>
        <x:v>-</x:v>
      </x:c>
      <x:c r="AK1479" s="45" t="str">
        <x:f>IF(ISBLANK('2012 HR 배정표'!AP1477)=TRUE,"-",'2012 HR 배정표'!AP1477)</x:f>
        <x:v>-</x:v>
      </x:c>
      <x:c r="AL1479" s="46" t="str">
        <x:f>IF(ISBLANK('2012 HR 배정표'!AP1477)=TRUE,"-",IF(ISERROR((HLOOKUP($A$5,Prj_list!$O$6:$Z$7,2)*'2012 HR 배정표'!AQ1477)/HLOOKUP($A$5,Prj_list!$O$6:$Z$7,2))=TRUE,"-",(HLOOKUP($A$5,Prj_list!$O$6:$Z$7,2)*'2012 HR 배정표'!AQ1477)/HLOOKUP($A$5,Prj_list!$O$6:$Z$7,2)))</x:f>
        <x:v>-</x:v>
      </x:c>
      <x:c r="AM1479" s="45" t="str">
        <x:f>IF(ISBLANK('2012 HR 배정표'!AR1477)=TRUE,"-",'2012 HR 배정표'!AR1477)</x:f>
        <x:v>-</x:v>
      </x:c>
      <x:c r="AN1479" s="46" t="str">
        <x:f>IF(ISBLANK('2012 HR 배정표'!AR1477)=TRUE,"-",IF(ISERROR((HLOOKUP($A$5,Prj_list!$O$6:$Z$7,2)*'2012 HR 배정표'!AS1477)/HLOOKUP($A$5,Prj_list!$O$6:$Z$7,2))=TRUE,"-",(HLOOKUP($A$5,Prj_list!$O$6:$Z$7,2)*'2012 HR 배정표'!AS1477)/HLOOKUP($A$5,Prj_list!$O$6:$Z$7,2)))</x:f>
        <x:v>-</x:v>
      </x:c>
      <x:c r="AO1479" s="45" t="str">
        <x:f>IF(ISBLANK('2012 HR 배정표'!AT1477)=TRUE,"-",'2012 HR 배정표'!AT1477)</x:f>
        <x:v>-</x:v>
      </x:c>
      <x:c r="AP1479" s="46" t="str">
        <x:f>IF(ISBLANK('2012 HR 배정표'!AT1477)=TRUE,"-",IF(ISERROR((HLOOKUP($A$5,Prj_list!$O$6:$Z$7,2)*'2012 HR 배정표'!AU1477)/HLOOKUP($A$5,Prj_list!$O$6:$Z$7,2))=TRUE,"-",(HLOOKUP($A$5,Prj_list!$O$6:$Z$7,2)*'2012 HR 배정표'!AU1477)/HLOOKUP($A$5,Prj_list!$O$6:$Z$7,2)))</x:f>
        <x:v>-</x:v>
      </x:c>
      <x:c r="AQ1479" s="45" t="str">
        <x:f>IF(ISBLANK('2012 HR 배정표'!AV1477)=TRUE,"-",'2012 HR 배정표'!AV1477)</x:f>
        <x:v>-</x:v>
      </x:c>
      <x:c r="AR1479" s="46" t="str">
        <x:f>IF(ISBLANK('2012 HR 배정표'!AV1477)=TRUE,"-",IF(ISERROR((HLOOKUP($A$5,Prj_list!$O$6:$Z$7,2)*'2012 HR 배정표'!AW1477)/HLOOKUP($A$5,Prj_list!$O$6:$Z$7,2))=TRUE,"-",(HLOOKUP($A$5,Prj_list!$O$6:$Z$7,2)*'2012 HR 배정표'!AW1477)/HLOOKUP($A$5,Prj_list!$O$6:$Z$7,2)))</x:f>
        <x:v>-</x:v>
      </x:c>
      <x:c r="AS1479" s="45" t="str">
        <x:f>IF(ISBLANK('2012 HR 배정표'!AX1477)=TRUE,"-",'2012 HR 배정표'!AX1477)</x:f>
        <x:v>-</x:v>
      </x:c>
      <x:c r="AT1479" s="46" t="str">
        <x:f>IF(ISBLANK('2012 HR 배정표'!AX1477)=TRUE,"-",IF(ISERROR((HLOOKUP($A$5,Prj_list!$O$6:$Z$7,2)*'2012 HR 배정표'!AY1477)/HLOOKUP($A$5,Prj_list!$O$6:$Z$7,2))=TRUE,"-",(HLOOKUP($A$5,Prj_list!$O$6:$Z$7,2)*'2012 HR 배정표'!AY1477)/HLOOKUP($A$5,Prj_list!$O$6:$Z$7,2)))</x:f>
        <x:v>-</x:v>
      </x:c>
      <x:c r="AU1479" s="45" t="str">
        <x:f>IF(ISBLANK('2012 HR 배정표'!AZ1477)=TRUE,"-",'2012 HR 배정표'!AZ1477)</x:f>
        <x:v>-</x:v>
      </x:c>
      <x:c r="AV1479" s="46" t="str">
        <x:f>IF(ISBLANK('2012 HR 배정표'!AZ1477)=TRUE,"-",IF(ISERROR((HLOOKUP($A$5,Prj_list!$O$6:$Z$7,2)*'2012 HR 배정표'!BA1477)/HLOOKUP($A$5,Prj_list!$O$6:$Z$7,2))=TRUE,"-",(HLOOKUP($A$5,Prj_list!$O$6:$Z$7,2)*'2012 HR 배정표'!BA1477)/HLOOKUP($A$5,Prj_list!$O$6:$Z$7,2)))</x:f>
        <x:v>-</x:v>
      </x:c>
      <x:c r="AW1479" s="34" t="str">
        <x:f t="shared" si="46"/>
        <x:v/>
      </x:c>
      <x:c r="AX1479" s="41">
        <x:f t="shared" si="45"/>
        <x:v>0</x:v>
      </x:c>
    </x:row>
    <x:row r="1480" spans="1:50">
      <x:c r="A1480" s="45" t="str">
        <x:f>IF(ISBLANK('2012 HR 배정표'!F1478)=TRUE,"-",'2012 HR 배정표'!F1478)</x:f>
        <x:v>-</x:v>
      </x:c>
      <x:c r="B1480" s="46" t="str">
        <x:f>IF(ISBLANK('2012 HR 배정표'!F1478)=TRUE,"-",IF(ISERROR((HLOOKUP($A$5,Prj_list!$O$6:$Z$7,2)*'2012 HR 배정표'!G1478)/HLOOKUP($A$5,Prj_list!$O$6:$Z$7,2))=TRUE,"-",(HLOOKUP($A$5,Prj_list!$O$6:$Z$7,2)*'2012 HR 배정표'!G1478)/HLOOKUP($A$5,Prj_list!$O$6:$Z$7,2)))</x:f>
        <x:v>-</x:v>
      </x:c>
      <x:c r="C1480" s="45" t="str">
        <x:f>IF(ISBLANK('2012 HR 배정표'!H1478)=TRUE,"-",'2012 HR 배정표'!H1478)</x:f>
        <x:v>-</x:v>
      </x:c>
      <x:c r="D1480" s="46" t="str">
        <x:f>IF(ISBLANK('2012 HR 배정표'!H1478)=TRUE,"-",IF(ISERROR((HLOOKUP($A$5,Prj_list!$O$6:$Z$7,2)*'2012 HR 배정표'!I1478)/HLOOKUP($A$5,Prj_list!$O$6:$Z$7,2))=TRUE,"-",(HLOOKUP($A$5,Prj_list!$O$6:$Z$7,2)*'2012 HR 배정표'!I1478)/HLOOKUP($A$5,Prj_list!$O$6:$Z$7,2)))</x:f>
        <x:v>-</x:v>
      </x:c>
      <x:c r="E1480" s="45" t="str">
        <x:f>IF(ISBLANK('2012 HR 배정표'!J1478)=TRUE,"-",'2012 HR 배정표'!J1478)</x:f>
        <x:v>-</x:v>
      </x:c>
      <x:c r="F1480" s="46" t="str">
        <x:f>IF(ISBLANK('2012 HR 배정표'!J1478)=TRUE,"-",IF(ISERROR((HLOOKUP($A$5,Prj_list!$O$6:$Z$7,2)*'2012 HR 배정표'!K1478)/HLOOKUP($A$5,Prj_list!$O$6:$Z$7,2))=TRUE,"-",(HLOOKUP($A$5,Prj_list!$O$6:$Z$7,2)*'2012 HR 배정표'!K1478)/HLOOKUP($A$5,Prj_list!$O$6:$Z$7,2)))</x:f>
        <x:v>-</x:v>
      </x:c>
      <x:c r="G1480" s="45" t="str">
        <x:f>IF(ISBLANK('2012 HR 배정표'!L1478)=TRUE,"-",'2012 HR 배정표'!L1478)</x:f>
        <x:v>-</x:v>
      </x:c>
      <x:c r="H1480" s="46" t="str">
        <x:f>IF(ISBLANK('2012 HR 배정표'!L1478)=TRUE,"-",IF(ISERROR((HLOOKUP($A$5,Prj_list!$O$6:$Z$7,2)*'2012 HR 배정표'!M1478)/HLOOKUP($A$5,Prj_list!$O$6:$Z$7,2))=TRUE,"-",(HLOOKUP($A$5,Prj_list!$O$6:$Z$7,2)*'2012 HR 배정표'!M1478)/HLOOKUP($A$5,Prj_list!$O$6:$Z$7,2)))</x:f>
        <x:v>-</x:v>
      </x:c>
      <x:c r="I1480" s="45" t="str">
        <x:f>IF(ISBLANK('2012 HR 배정표'!N1478)=TRUE,"-",'2012 HR 배정표'!N1478)</x:f>
        <x:v>-</x:v>
      </x:c>
      <x:c r="J1480" s="46" t="str">
        <x:f>IF(ISBLANK('2012 HR 배정표'!N1478)=TRUE,"-",IF(ISERROR((HLOOKUP($A$5,Prj_list!$O$6:$Z$7,2)*'2012 HR 배정표'!O1478)/HLOOKUP($A$5,Prj_list!$O$6:$Z$7,2))=TRUE,"-",(HLOOKUP($A$5,Prj_list!$O$6:$Z$7,2)*'2012 HR 배정표'!O1478)/HLOOKUP($A$5,Prj_list!$O$6:$Z$7,2)))</x:f>
        <x:v>-</x:v>
      </x:c>
      <x:c r="K1480" s="45" t="str">
        <x:f>IF(ISBLANK('2012 HR 배정표'!P1478)=TRUE,"-",'2012 HR 배정표'!P1478)</x:f>
        <x:v>-</x:v>
      </x:c>
      <x:c r="L1480" s="46" t="str">
        <x:f>IF(ISBLANK('2012 HR 배정표'!P1478)=TRUE,"-",IF(ISERROR((HLOOKUP($A$5,Prj_list!$O$6:$Z$7,2)*'2012 HR 배정표'!Q1478)/HLOOKUP($A$5,Prj_list!$O$6:$Z$7,2))=TRUE,"-",(HLOOKUP($A$5,Prj_list!$O$6:$Z$7,2)*'2012 HR 배정표'!Q1478)/HLOOKUP($A$5,Prj_list!$O$6:$Z$7,2)))</x:f>
        <x:v>-</x:v>
      </x:c>
      <x:c r="M1480" s="45" t="str">
        <x:f>IF(ISBLANK('2012 HR 배정표'!R1478)=TRUE,"-",'2012 HR 배정표'!R1478)</x:f>
        <x:v>-</x:v>
      </x:c>
      <x:c r="N1480" s="46" t="str">
        <x:f>IF(ISBLANK('2012 HR 배정표'!R1478)=TRUE,"-",IF(ISERROR((HLOOKUP($A$5,Prj_list!$O$6:$Z$7,2)*'2012 HR 배정표'!S1478)/HLOOKUP($A$5,Prj_list!$O$6:$Z$7,2))=TRUE,"-",(HLOOKUP($A$5,Prj_list!$O$6:$Z$7,2)*'2012 HR 배정표'!S1478)/HLOOKUP($A$5,Prj_list!$O$6:$Z$7,2)))</x:f>
        <x:v>-</x:v>
      </x:c>
      <x:c r="O1480" s="45" t="str">
        <x:f>IF(ISBLANK('2012 HR 배정표'!T1478)=TRUE,"-",'2012 HR 배정표'!T1478)</x:f>
        <x:v>-</x:v>
      </x:c>
      <x:c r="P1480" s="46" t="str">
        <x:f>IF(ISBLANK('2012 HR 배정표'!T1478)=TRUE,"-",IF(ISERROR((HLOOKUP($A$5,Prj_list!$O$6:$Z$7,2)*'2012 HR 배정표'!U1478)/HLOOKUP($A$5,Prj_list!$O$6:$Z$7,2))=TRUE,"-",(HLOOKUP($A$5,Prj_list!$O$6:$Z$7,2)*'2012 HR 배정표'!U1478)/HLOOKUP($A$5,Prj_list!$O$6:$Z$7,2)))</x:f>
        <x:v>-</x:v>
      </x:c>
      <x:c r="Q1480" s="45" t="str">
        <x:f>IF(ISBLANK('2012 HR 배정표'!V1478)=TRUE,"-",'2012 HR 배정표'!V1478)</x:f>
        <x:v>-</x:v>
      </x:c>
      <x:c r="R1480" s="46" t="str">
        <x:f>IF(ISBLANK('2012 HR 배정표'!V1478)=TRUE,"-",IF(ISERROR((HLOOKUP($A$5,Prj_list!$O$6:$Z$7,2)*'2012 HR 배정표'!W1478)/HLOOKUP($A$5,Prj_list!$O$6:$Z$7,2))=TRUE,"-",(HLOOKUP($A$5,Prj_list!$O$6:$Z$7,2)*'2012 HR 배정표'!W1478)/HLOOKUP($A$5,Prj_list!$O$6:$Z$7,2)))</x:f>
        <x:v>-</x:v>
      </x:c>
      <x:c r="S1480" s="45" t="str">
        <x:f>IF(ISBLANK('2012 HR 배정표'!X1478)=TRUE,"-",'2012 HR 배정표'!X1478)</x:f>
        <x:v>-</x:v>
      </x:c>
      <x:c r="T1480" s="46" t="str">
        <x:f>IF(ISBLANK('2012 HR 배정표'!X1478)=TRUE,"-",IF(ISERROR((HLOOKUP($A$5,Prj_list!$O$6:$Z$7,2)*'2012 HR 배정표'!Y1478)/HLOOKUP($A$5,Prj_list!$O$6:$Z$7,2))=TRUE,"-",(HLOOKUP($A$5,Prj_list!$O$6:$Z$7,2)*'2012 HR 배정표'!Y1478)/HLOOKUP($A$5,Prj_list!$O$6:$Z$7,2)))</x:f>
        <x:v>-</x:v>
      </x:c>
      <x:c r="U1480" s="45" t="str">
        <x:f>IF(ISBLANK('2012 HR 배정표'!Z1478)=TRUE,"-",'2012 HR 배정표'!Z1478)</x:f>
        <x:v>-</x:v>
      </x:c>
      <x:c r="V1480" s="46" t="str">
        <x:f>IF(ISBLANK('2012 HR 배정표'!Z1478)=TRUE,"-",IF(ISERROR((HLOOKUP($A$5,Prj_list!$O$6:$Z$7,2)*'2012 HR 배정표'!AA1478)/HLOOKUP($A$5,Prj_list!$O$6:$Z$7,2))=TRUE,"-",(HLOOKUP($A$5,Prj_list!$O$6:$Z$7,2)*'2012 HR 배정표'!AA1478)/HLOOKUP($A$5,Prj_list!$O$6:$Z$7,2)))</x:f>
        <x:v>-</x:v>
      </x:c>
      <x:c r="W1480" s="45" t="str">
        <x:f>IF(ISBLANK('2012 HR 배정표'!AB1478)=TRUE,"-",'2012 HR 배정표'!AB1478)</x:f>
        <x:v>-</x:v>
      </x:c>
      <x:c r="X1480" s="46" t="str">
        <x:f>IF(ISBLANK('2012 HR 배정표'!AB1478)=TRUE,"-",IF(ISERROR((HLOOKUP($A$5,Prj_list!$O$6:$Z$7,2)*'2012 HR 배정표'!AC1478)/HLOOKUP($A$5,Prj_list!$O$6:$Z$7,2))=TRUE,"-",(HLOOKUP($A$5,Prj_list!$O$6:$Z$7,2)*'2012 HR 배정표'!AC1478)/HLOOKUP($A$5,Prj_list!$O$6:$Z$7,2)))</x:f>
        <x:v>-</x:v>
      </x:c>
      <x:c r="Y1480" s="45" t="str">
        <x:f>IF(ISBLANK('2012 HR 배정표'!AD1478)=TRUE,"-",'2012 HR 배정표'!AD1478)</x:f>
        <x:v>-</x:v>
      </x:c>
      <x:c r="Z1480" s="46" t="str">
        <x:f>IF(ISBLANK('2012 HR 배정표'!AD1478)=TRUE,"-",IF(ISERROR((HLOOKUP($A$5,Prj_list!$O$6:$Z$7,2)*'2012 HR 배정표'!AE1478)/HLOOKUP($A$5,Prj_list!$O$6:$Z$7,2))=TRUE,"-",(HLOOKUP($A$5,Prj_list!$O$6:$Z$7,2)*'2012 HR 배정표'!AE1478)/HLOOKUP($A$5,Prj_list!$O$6:$Z$7,2)))</x:f>
        <x:v>-</x:v>
      </x:c>
      <x:c r="AA1480" s="45" t="str">
        <x:f>IF(ISBLANK('2012 HR 배정표'!AF1478)=TRUE,"-",'2012 HR 배정표'!AF1478)</x:f>
        <x:v>-</x:v>
      </x:c>
      <x:c r="AB1480" s="46" t="str">
        <x:f>IF(ISBLANK('2012 HR 배정표'!AF1478)=TRUE,"-",IF(ISERROR((HLOOKUP($A$5,Prj_list!$O$6:$Z$7,2)*'2012 HR 배정표'!AG1478)/HLOOKUP($A$5,Prj_list!$O$6:$Z$7,2))=TRUE,"-",(HLOOKUP($A$5,Prj_list!$O$6:$Z$7,2)*'2012 HR 배정표'!AG1478)/HLOOKUP($A$5,Prj_list!$O$6:$Z$7,2)))</x:f>
        <x:v>-</x:v>
      </x:c>
      <x:c r="AC1480" s="45" t="str">
        <x:f>IF(ISBLANK('2012 HR 배정표'!AH1478)=TRUE,"-",'2012 HR 배정표'!AH1478)</x:f>
        <x:v>-</x:v>
      </x:c>
      <x:c r="AD1480" s="46" t="str">
        <x:f>IF(ISBLANK('2012 HR 배정표'!AH1478)=TRUE,"-",IF(ISERROR((HLOOKUP($A$5,Prj_list!$O$6:$Z$7,2)*'2012 HR 배정표'!AI1478)/HLOOKUP($A$5,Prj_list!$O$6:$Z$7,2))=TRUE,"-",(HLOOKUP($A$5,Prj_list!$O$6:$Z$7,2)*'2012 HR 배정표'!AI1478)/HLOOKUP($A$5,Prj_list!$O$6:$Z$7,2)))</x:f>
        <x:v>-</x:v>
      </x:c>
      <x:c r="AE1480" s="45" t="str">
        <x:f>IF(ISBLANK('2012 HR 배정표'!AJ1478)=TRUE,"-",'2012 HR 배정표'!AJ1478)</x:f>
        <x:v>-</x:v>
      </x:c>
      <x:c r="AF1480" s="46" t="str">
        <x:f>IF(ISBLANK('2012 HR 배정표'!AJ1478)=TRUE,"-",IF(ISERROR((HLOOKUP($A$5,Prj_list!$O$6:$Z$7,2)*'2012 HR 배정표'!AK1478)/HLOOKUP($A$5,Prj_list!$O$6:$Z$7,2))=TRUE,"-",(HLOOKUP($A$5,Prj_list!$O$6:$Z$7,2)*'2012 HR 배정표'!AK1478)/HLOOKUP($A$5,Prj_list!$O$6:$Z$7,2)))</x:f>
        <x:v>-</x:v>
      </x:c>
      <x:c r="AG1480" s="45" t="str">
        <x:f>IF(ISBLANK('2012 HR 배정표'!AL1478)=TRUE,"-",'2012 HR 배정표'!AL1478)</x:f>
        <x:v>-</x:v>
      </x:c>
      <x:c r="AH1480" s="46" t="str">
        <x:f>IF(ISBLANK('2012 HR 배정표'!AL1478)=TRUE,"-",IF(ISERROR((HLOOKUP($A$5,Prj_list!$O$6:$Z$7,2)*'2012 HR 배정표'!AM1478)/HLOOKUP($A$5,Prj_list!$O$6:$Z$7,2))=TRUE,"-",(HLOOKUP($A$5,Prj_list!$O$6:$Z$7,2)*'2012 HR 배정표'!AM1478)/HLOOKUP($A$5,Prj_list!$O$6:$Z$7,2)))</x:f>
        <x:v>-</x:v>
      </x:c>
      <x:c r="AI1480" s="45" t="str">
        <x:f>IF(ISBLANK('2012 HR 배정표'!AN1478)=TRUE,"-",'2012 HR 배정표'!AN1478)</x:f>
        <x:v>-</x:v>
      </x:c>
      <x:c r="AJ1480" s="46" t="str">
        <x:f>IF(ISBLANK('2012 HR 배정표'!AN1478)=TRUE,"-",IF(ISERROR((HLOOKUP($A$5,Prj_list!$O$6:$Z$7,2)*'2012 HR 배정표'!AO1478)/HLOOKUP($A$5,Prj_list!$O$6:$Z$7,2))=TRUE,"-",(HLOOKUP($A$5,Prj_list!$O$6:$Z$7,2)*'2012 HR 배정표'!AO1478)/HLOOKUP($A$5,Prj_list!$O$6:$Z$7,2)))</x:f>
        <x:v>-</x:v>
      </x:c>
      <x:c r="AK1480" s="45" t="str">
        <x:f>IF(ISBLANK('2012 HR 배정표'!AP1478)=TRUE,"-",'2012 HR 배정표'!AP1478)</x:f>
        <x:v>-</x:v>
      </x:c>
      <x:c r="AL1480" s="46" t="str">
        <x:f>IF(ISBLANK('2012 HR 배정표'!AP1478)=TRUE,"-",IF(ISERROR((HLOOKUP($A$5,Prj_list!$O$6:$Z$7,2)*'2012 HR 배정표'!AQ1478)/HLOOKUP($A$5,Prj_list!$O$6:$Z$7,2))=TRUE,"-",(HLOOKUP($A$5,Prj_list!$O$6:$Z$7,2)*'2012 HR 배정표'!AQ1478)/HLOOKUP($A$5,Prj_list!$O$6:$Z$7,2)))</x:f>
        <x:v>-</x:v>
      </x:c>
      <x:c r="AM1480" s="45" t="str">
        <x:f>IF(ISBLANK('2012 HR 배정표'!AR1478)=TRUE,"-",'2012 HR 배정표'!AR1478)</x:f>
        <x:v>-</x:v>
      </x:c>
      <x:c r="AN1480" s="46" t="str">
        <x:f>IF(ISBLANK('2012 HR 배정표'!AR1478)=TRUE,"-",IF(ISERROR((HLOOKUP($A$5,Prj_list!$O$6:$Z$7,2)*'2012 HR 배정표'!AS1478)/HLOOKUP($A$5,Prj_list!$O$6:$Z$7,2))=TRUE,"-",(HLOOKUP($A$5,Prj_list!$O$6:$Z$7,2)*'2012 HR 배정표'!AS1478)/HLOOKUP($A$5,Prj_list!$O$6:$Z$7,2)))</x:f>
        <x:v>-</x:v>
      </x:c>
      <x:c r="AO1480" s="45" t="str">
        <x:f>IF(ISBLANK('2012 HR 배정표'!AT1478)=TRUE,"-",'2012 HR 배정표'!AT1478)</x:f>
        <x:v>-</x:v>
      </x:c>
      <x:c r="AP1480" s="46" t="str">
        <x:f>IF(ISBLANK('2012 HR 배정표'!AT1478)=TRUE,"-",IF(ISERROR((HLOOKUP($A$5,Prj_list!$O$6:$Z$7,2)*'2012 HR 배정표'!AU1478)/HLOOKUP($A$5,Prj_list!$O$6:$Z$7,2))=TRUE,"-",(HLOOKUP($A$5,Prj_list!$O$6:$Z$7,2)*'2012 HR 배정표'!AU1478)/HLOOKUP($A$5,Prj_list!$O$6:$Z$7,2)))</x:f>
        <x:v>-</x:v>
      </x:c>
      <x:c r="AQ1480" s="45" t="str">
        <x:f>IF(ISBLANK('2012 HR 배정표'!AV1478)=TRUE,"-",'2012 HR 배정표'!AV1478)</x:f>
        <x:v>-</x:v>
      </x:c>
      <x:c r="AR1480" s="46" t="str">
        <x:f>IF(ISBLANK('2012 HR 배정표'!AV1478)=TRUE,"-",IF(ISERROR((HLOOKUP($A$5,Prj_list!$O$6:$Z$7,2)*'2012 HR 배정표'!AW1478)/HLOOKUP($A$5,Prj_list!$O$6:$Z$7,2))=TRUE,"-",(HLOOKUP($A$5,Prj_list!$O$6:$Z$7,2)*'2012 HR 배정표'!AW1478)/HLOOKUP($A$5,Prj_list!$O$6:$Z$7,2)))</x:f>
        <x:v>-</x:v>
      </x:c>
      <x:c r="AS1480" s="45" t="str">
        <x:f>IF(ISBLANK('2012 HR 배정표'!AX1478)=TRUE,"-",'2012 HR 배정표'!AX1478)</x:f>
        <x:v>-</x:v>
      </x:c>
      <x:c r="AT1480" s="46" t="str">
        <x:f>IF(ISBLANK('2012 HR 배정표'!AX1478)=TRUE,"-",IF(ISERROR((HLOOKUP($A$5,Prj_list!$O$6:$Z$7,2)*'2012 HR 배정표'!AY1478)/HLOOKUP($A$5,Prj_list!$O$6:$Z$7,2))=TRUE,"-",(HLOOKUP($A$5,Prj_list!$O$6:$Z$7,2)*'2012 HR 배정표'!AY1478)/HLOOKUP($A$5,Prj_list!$O$6:$Z$7,2)))</x:f>
        <x:v>-</x:v>
      </x:c>
      <x:c r="AU1480" s="45" t="str">
        <x:f>IF(ISBLANK('2012 HR 배정표'!AZ1478)=TRUE,"-",'2012 HR 배정표'!AZ1478)</x:f>
        <x:v>-</x:v>
      </x:c>
      <x:c r="AV1480" s="46" t="str">
        <x:f>IF(ISBLANK('2012 HR 배정표'!AZ1478)=TRUE,"-",IF(ISERROR((HLOOKUP($A$5,Prj_list!$O$6:$Z$7,2)*'2012 HR 배정표'!BA1478)/HLOOKUP($A$5,Prj_list!$O$6:$Z$7,2))=TRUE,"-",(HLOOKUP($A$5,Prj_list!$O$6:$Z$7,2)*'2012 HR 배정표'!BA1478)/HLOOKUP($A$5,Prj_list!$O$6:$Z$7,2)))</x:f>
        <x:v>-</x:v>
      </x:c>
      <x:c r="AW1480" s="34" t="str">
        <x:f t="shared" si="46"/>
        <x:v/>
      </x:c>
      <x:c r="AX1480" s="41">
        <x:f t="shared" ref="AX1480:AX1543" si="47">SUMPRODUCT(N(MOD(COLUMN(A1480:AV1480),2)=0),A1480:AV1480)</x:f>
        <x:v>0</x:v>
      </x:c>
    </x:row>
    <x:row r="1481" spans="1:50">
      <x:c r="A1481" s="45" t="str">
        <x:f>IF(ISBLANK('2012 HR 배정표'!F1479)=TRUE,"-",'2012 HR 배정표'!F1479)</x:f>
        <x:v>-</x:v>
      </x:c>
      <x:c r="B1481" s="46" t="str">
        <x:f>IF(ISBLANK('2012 HR 배정표'!F1479)=TRUE,"-",IF(ISERROR((HLOOKUP($A$5,Prj_list!$O$6:$Z$7,2)*'2012 HR 배정표'!G1479)/HLOOKUP($A$5,Prj_list!$O$6:$Z$7,2))=TRUE,"-",(HLOOKUP($A$5,Prj_list!$O$6:$Z$7,2)*'2012 HR 배정표'!G1479)/HLOOKUP($A$5,Prj_list!$O$6:$Z$7,2)))</x:f>
        <x:v>-</x:v>
      </x:c>
      <x:c r="C1481" s="45" t="str">
        <x:f>IF(ISBLANK('2012 HR 배정표'!H1479)=TRUE,"-",'2012 HR 배정표'!H1479)</x:f>
        <x:v>-</x:v>
      </x:c>
      <x:c r="D1481" s="46" t="str">
        <x:f>IF(ISBLANK('2012 HR 배정표'!H1479)=TRUE,"-",IF(ISERROR((HLOOKUP($A$5,Prj_list!$O$6:$Z$7,2)*'2012 HR 배정표'!I1479)/HLOOKUP($A$5,Prj_list!$O$6:$Z$7,2))=TRUE,"-",(HLOOKUP($A$5,Prj_list!$O$6:$Z$7,2)*'2012 HR 배정표'!I1479)/HLOOKUP($A$5,Prj_list!$O$6:$Z$7,2)))</x:f>
        <x:v>-</x:v>
      </x:c>
      <x:c r="E1481" s="45" t="str">
        <x:f>IF(ISBLANK('2012 HR 배정표'!J1479)=TRUE,"-",'2012 HR 배정표'!J1479)</x:f>
        <x:v>-</x:v>
      </x:c>
      <x:c r="F1481" s="46" t="str">
        <x:f>IF(ISBLANK('2012 HR 배정표'!J1479)=TRUE,"-",IF(ISERROR((HLOOKUP($A$5,Prj_list!$O$6:$Z$7,2)*'2012 HR 배정표'!K1479)/HLOOKUP($A$5,Prj_list!$O$6:$Z$7,2))=TRUE,"-",(HLOOKUP($A$5,Prj_list!$O$6:$Z$7,2)*'2012 HR 배정표'!K1479)/HLOOKUP($A$5,Prj_list!$O$6:$Z$7,2)))</x:f>
        <x:v>-</x:v>
      </x:c>
      <x:c r="G1481" s="45" t="str">
        <x:f>IF(ISBLANK('2012 HR 배정표'!L1479)=TRUE,"-",'2012 HR 배정표'!L1479)</x:f>
        <x:v>-</x:v>
      </x:c>
      <x:c r="H1481" s="46" t="str">
        <x:f>IF(ISBLANK('2012 HR 배정표'!L1479)=TRUE,"-",IF(ISERROR((HLOOKUP($A$5,Prj_list!$O$6:$Z$7,2)*'2012 HR 배정표'!M1479)/HLOOKUP($A$5,Prj_list!$O$6:$Z$7,2))=TRUE,"-",(HLOOKUP($A$5,Prj_list!$O$6:$Z$7,2)*'2012 HR 배정표'!M1479)/HLOOKUP($A$5,Prj_list!$O$6:$Z$7,2)))</x:f>
        <x:v>-</x:v>
      </x:c>
      <x:c r="I1481" s="45" t="str">
        <x:f>IF(ISBLANK('2012 HR 배정표'!N1479)=TRUE,"-",'2012 HR 배정표'!N1479)</x:f>
        <x:v>-</x:v>
      </x:c>
      <x:c r="J1481" s="46" t="str">
        <x:f>IF(ISBLANK('2012 HR 배정표'!N1479)=TRUE,"-",IF(ISERROR((HLOOKUP($A$5,Prj_list!$O$6:$Z$7,2)*'2012 HR 배정표'!O1479)/HLOOKUP($A$5,Prj_list!$O$6:$Z$7,2))=TRUE,"-",(HLOOKUP($A$5,Prj_list!$O$6:$Z$7,2)*'2012 HR 배정표'!O1479)/HLOOKUP($A$5,Prj_list!$O$6:$Z$7,2)))</x:f>
        <x:v>-</x:v>
      </x:c>
      <x:c r="K1481" s="45" t="str">
        <x:f>IF(ISBLANK('2012 HR 배정표'!P1479)=TRUE,"-",'2012 HR 배정표'!P1479)</x:f>
        <x:v>-</x:v>
      </x:c>
      <x:c r="L1481" s="46" t="str">
        <x:f>IF(ISBLANK('2012 HR 배정표'!P1479)=TRUE,"-",IF(ISERROR((HLOOKUP($A$5,Prj_list!$O$6:$Z$7,2)*'2012 HR 배정표'!Q1479)/HLOOKUP($A$5,Prj_list!$O$6:$Z$7,2))=TRUE,"-",(HLOOKUP($A$5,Prj_list!$O$6:$Z$7,2)*'2012 HR 배정표'!Q1479)/HLOOKUP($A$5,Prj_list!$O$6:$Z$7,2)))</x:f>
        <x:v>-</x:v>
      </x:c>
      <x:c r="M1481" s="45" t="str">
        <x:f>IF(ISBLANK('2012 HR 배정표'!R1479)=TRUE,"-",'2012 HR 배정표'!R1479)</x:f>
        <x:v>-</x:v>
      </x:c>
      <x:c r="N1481" s="46" t="str">
        <x:f>IF(ISBLANK('2012 HR 배정표'!R1479)=TRUE,"-",IF(ISERROR((HLOOKUP($A$5,Prj_list!$O$6:$Z$7,2)*'2012 HR 배정표'!S1479)/HLOOKUP($A$5,Prj_list!$O$6:$Z$7,2))=TRUE,"-",(HLOOKUP($A$5,Prj_list!$O$6:$Z$7,2)*'2012 HR 배정표'!S1479)/HLOOKUP($A$5,Prj_list!$O$6:$Z$7,2)))</x:f>
        <x:v>-</x:v>
      </x:c>
      <x:c r="O1481" s="45" t="str">
        <x:f>IF(ISBLANK('2012 HR 배정표'!T1479)=TRUE,"-",'2012 HR 배정표'!T1479)</x:f>
        <x:v>-</x:v>
      </x:c>
      <x:c r="P1481" s="46" t="str">
        <x:f>IF(ISBLANK('2012 HR 배정표'!T1479)=TRUE,"-",IF(ISERROR((HLOOKUP($A$5,Prj_list!$O$6:$Z$7,2)*'2012 HR 배정표'!U1479)/HLOOKUP($A$5,Prj_list!$O$6:$Z$7,2))=TRUE,"-",(HLOOKUP($A$5,Prj_list!$O$6:$Z$7,2)*'2012 HR 배정표'!U1479)/HLOOKUP($A$5,Prj_list!$O$6:$Z$7,2)))</x:f>
        <x:v>-</x:v>
      </x:c>
      <x:c r="Q1481" s="45" t="str">
        <x:f>IF(ISBLANK('2012 HR 배정표'!V1479)=TRUE,"-",'2012 HR 배정표'!V1479)</x:f>
        <x:v>-</x:v>
      </x:c>
      <x:c r="R1481" s="46" t="str">
        <x:f>IF(ISBLANK('2012 HR 배정표'!V1479)=TRUE,"-",IF(ISERROR((HLOOKUP($A$5,Prj_list!$O$6:$Z$7,2)*'2012 HR 배정표'!W1479)/HLOOKUP($A$5,Prj_list!$O$6:$Z$7,2))=TRUE,"-",(HLOOKUP($A$5,Prj_list!$O$6:$Z$7,2)*'2012 HR 배정표'!W1479)/HLOOKUP($A$5,Prj_list!$O$6:$Z$7,2)))</x:f>
        <x:v>-</x:v>
      </x:c>
      <x:c r="S1481" s="45" t="str">
        <x:f>IF(ISBLANK('2012 HR 배정표'!X1479)=TRUE,"-",'2012 HR 배정표'!X1479)</x:f>
        <x:v>-</x:v>
      </x:c>
      <x:c r="T1481" s="46" t="str">
        <x:f>IF(ISBLANK('2012 HR 배정표'!X1479)=TRUE,"-",IF(ISERROR((HLOOKUP($A$5,Prj_list!$O$6:$Z$7,2)*'2012 HR 배정표'!Y1479)/HLOOKUP($A$5,Prj_list!$O$6:$Z$7,2))=TRUE,"-",(HLOOKUP($A$5,Prj_list!$O$6:$Z$7,2)*'2012 HR 배정표'!Y1479)/HLOOKUP($A$5,Prj_list!$O$6:$Z$7,2)))</x:f>
        <x:v>-</x:v>
      </x:c>
      <x:c r="U1481" s="45" t="str">
        <x:f>IF(ISBLANK('2012 HR 배정표'!Z1479)=TRUE,"-",'2012 HR 배정표'!Z1479)</x:f>
        <x:v>-</x:v>
      </x:c>
      <x:c r="V1481" s="46" t="str">
        <x:f>IF(ISBLANK('2012 HR 배정표'!Z1479)=TRUE,"-",IF(ISERROR((HLOOKUP($A$5,Prj_list!$O$6:$Z$7,2)*'2012 HR 배정표'!AA1479)/HLOOKUP($A$5,Prj_list!$O$6:$Z$7,2))=TRUE,"-",(HLOOKUP($A$5,Prj_list!$O$6:$Z$7,2)*'2012 HR 배정표'!AA1479)/HLOOKUP($A$5,Prj_list!$O$6:$Z$7,2)))</x:f>
        <x:v>-</x:v>
      </x:c>
      <x:c r="W1481" s="45" t="str">
        <x:f>IF(ISBLANK('2012 HR 배정표'!AB1479)=TRUE,"-",'2012 HR 배정표'!AB1479)</x:f>
        <x:v>-</x:v>
      </x:c>
      <x:c r="X1481" s="46" t="str">
        <x:f>IF(ISBLANK('2012 HR 배정표'!AB1479)=TRUE,"-",IF(ISERROR((HLOOKUP($A$5,Prj_list!$O$6:$Z$7,2)*'2012 HR 배정표'!AC1479)/HLOOKUP($A$5,Prj_list!$O$6:$Z$7,2))=TRUE,"-",(HLOOKUP($A$5,Prj_list!$O$6:$Z$7,2)*'2012 HR 배정표'!AC1479)/HLOOKUP($A$5,Prj_list!$O$6:$Z$7,2)))</x:f>
        <x:v>-</x:v>
      </x:c>
      <x:c r="Y1481" s="45" t="str">
        <x:f>IF(ISBLANK('2012 HR 배정표'!AD1479)=TRUE,"-",'2012 HR 배정표'!AD1479)</x:f>
        <x:v>-</x:v>
      </x:c>
      <x:c r="Z1481" s="46" t="str">
        <x:f>IF(ISBLANK('2012 HR 배정표'!AD1479)=TRUE,"-",IF(ISERROR((HLOOKUP($A$5,Prj_list!$O$6:$Z$7,2)*'2012 HR 배정표'!AE1479)/HLOOKUP($A$5,Prj_list!$O$6:$Z$7,2))=TRUE,"-",(HLOOKUP($A$5,Prj_list!$O$6:$Z$7,2)*'2012 HR 배정표'!AE1479)/HLOOKUP($A$5,Prj_list!$O$6:$Z$7,2)))</x:f>
        <x:v>-</x:v>
      </x:c>
      <x:c r="AA1481" s="45" t="str">
        <x:f>IF(ISBLANK('2012 HR 배정표'!AF1479)=TRUE,"-",'2012 HR 배정표'!AF1479)</x:f>
        <x:v>-</x:v>
      </x:c>
      <x:c r="AB1481" s="46" t="str">
        <x:f>IF(ISBLANK('2012 HR 배정표'!AF1479)=TRUE,"-",IF(ISERROR((HLOOKUP($A$5,Prj_list!$O$6:$Z$7,2)*'2012 HR 배정표'!AG1479)/HLOOKUP($A$5,Prj_list!$O$6:$Z$7,2))=TRUE,"-",(HLOOKUP($A$5,Prj_list!$O$6:$Z$7,2)*'2012 HR 배정표'!AG1479)/HLOOKUP($A$5,Prj_list!$O$6:$Z$7,2)))</x:f>
        <x:v>-</x:v>
      </x:c>
      <x:c r="AC1481" s="45" t="str">
        <x:f>IF(ISBLANK('2012 HR 배정표'!AH1479)=TRUE,"-",'2012 HR 배정표'!AH1479)</x:f>
        <x:v>-</x:v>
      </x:c>
      <x:c r="AD1481" s="46" t="str">
        <x:f>IF(ISBLANK('2012 HR 배정표'!AH1479)=TRUE,"-",IF(ISERROR((HLOOKUP($A$5,Prj_list!$O$6:$Z$7,2)*'2012 HR 배정표'!AI1479)/HLOOKUP($A$5,Prj_list!$O$6:$Z$7,2))=TRUE,"-",(HLOOKUP($A$5,Prj_list!$O$6:$Z$7,2)*'2012 HR 배정표'!AI1479)/HLOOKUP($A$5,Prj_list!$O$6:$Z$7,2)))</x:f>
        <x:v>-</x:v>
      </x:c>
      <x:c r="AE1481" s="45" t="str">
        <x:f>IF(ISBLANK('2012 HR 배정표'!AJ1479)=TRUE,"-",'2012 HR 배정표'!AJ1479)</x:f>
        <x:v>-</x:v>
      </x:c>
      <x:c r="AF1481" s="46" t="str">
        <x:f>IF(ISBLANK('2012 HR 배정표'!AJ1479)=TRUE,"-",IF(ISERROR((HLOOKUP($A$5,Prj_list!$O$6:$Z$7,2)*'2012 HR 배정표'!AK1479)/HLOOKUP($A$5,Prj_list!$O$6:$Z$7,2))=TRUE,"-",(HLOOKUP($A$5,Prj_list!$O$6:$Z$7,2)*'2012 HR 배정표'!AK1479)/HLOOKUP($A$5,Prj_list!$O$6:$Z$7,2)))</x:f>
        <x:v>-</x:v>
      </x:c>
      <x:c r="AG1481" s="45" t="str">
        <x:f>IF(ISBLANK('2012 HR 배정표'!AL1479)=TRUE,"-",'2012 HR 배정표'!AL1479)</x:f>
        <x:v>-</x:v>
      </x:c>
      <x:c r="AH1481" s="46" t="str">
        <x:f>IF(ISBLANK('2012 HR 배정표'!AL1479)=TRUE,"-",IF(ISERROR((HLOOKUP($A$5,Prj_list!$O$6:$Z$7,2)*'2012 HR 배정표'!AM1479)/HLOOKUP($A$5,Prj_list!$O$6:$Z$7,2))=TRUE,"-",(HLOOKUP($A$5,Prj_list!$O$6:$Z$7,2)*'2012 HR 배정표'!AM1479)/HLOOKUP($A$5,Prj_list!$O$6:$Z$7,2)))</x:f>
        <x:v>-</x:v>
      </x:c>
      <x:c r="AI1481" s="45" t="str">
        <x:f>IF(ISBLANK('2012 HR 배정표'!AN1479)=TRUE,"-",'2012 HR 배정표'!AN1479)</x:f>
        <x:v>-</x:v>
      </x:c>
      <x:c r="AJ1481" s="46" t="str">
        <x:f>IF(ISBLANK('2012 HR 배정표'!AN1479)=TRUE,"-",IF(ISERROR((HLOOKUP($A$5,Prj_list!$O$6:$Z$7,2)*'2012 HR 배정표'!AO1479)/HLOOKUP($A$5,Prj_list!$O$6:$Z$7,2))=TRUE,"-",(HLOOKUP($A$5,Prj_list!$O$6:$Z$7,2)*'2012 HR 배정표'!AO1479)/HLOOKUP($A$5,Prj_list!$O$6:$Z$7,2)))</x:f>
        <x:v>-</x:v>
      </x:c>
      <x:c r="AK1481" s="45" t="str">
        <x:f>IF(ISBLANK('2012 HR 배정표'!AP1479)=TRUE,"-",'2012 HR 배정표'!AP1479)</x:f>
        <x:v>-</x:v>
      </x:c>
      <x:c r="AL1481" s="46" t="str">
        <x:f>IF(ISBLANK('2012 HR 배정표'!AP1479)=TRUE,"-",IF(ISERROR((HLOOKUP($A$5,Prj_list!$O$6:$Z$7,2)*'2012 HR 배정표'!AQ1479)/HLOOKUP($A$5,Prj_list!$O$6:$Z$7,2))=TRUE,"-",(HLOOKUP($A$5,Prj_list!$O$6:$Z$7,2)*'2012 HR 배정표'!AQ1479)/HLOOKUP($A$5,Prj_list!$O$6:$Z$7,2)))</x:f>
        <x:v>-</x:v>
      </x:c>
      <x:c r="AM1481" s="45" t="str">
        <x:f>IF(ISBLANK('2012 HR 배정표'!AR1479)=TRUE,"-",'2012 HR 배정표'!AR1479)</x:f>
        <x:v>-</x:v>
      </x:c>
      <x:c r="AN1481" s="46" t="str">
        <x:f>IF(ISBLANK('2012 HR 배정표'!AR1479)=TRUE,"-",IF(ISERROR((HLOOKUP($A$5,Prj_list!$O$6:$Z$7,2)*'2012 HR 배정표'!AS1479)/HLOOKUP($A$5,Prj_list!$O$6:$Z$7,2))=TRUE,"-",(HLOOKUP($A$5,Prj_list!$O$6:$Z$7,2)*'2012 HR 배정표'!AS1479)/HLOOKUP($A$5,Prj_list!$O$6:$Z$7,2)))</x:f>
        <x:v>-</x:v>
      </x:c>
      <x:c r="AO1481" s="45" t="str">
        <x:f>IF(ISBLANK('2012 HR 배정표'!AT1479)=TRUE,"-",'2012 HR 배정표'!AT1479)</x:f>
        <x:v>-</x:v>
      </x:c>
      <x:c r="AP1481" s="46" t="str">
        <x:f>IF(ISBLANK('2012 HR 배정표'!AT1479)=TRUE,"-",IF(ISERROR((HLOOKUP($A$5,Prj_list!$O$6:$Z$7,2)*'2012 HR 배정표'!AU1479)/HLOOKUP($A$5,Prj_list!$O$6:$Z$7,2))=TRUE,"-",(HLOOKUP($A$5,Prj_list!$O$6:$Z$7,2)*'2012 HR 배정표'!AU1479)/HLOOKUP($A$5,Prj_list!$O$6:$Z$7,2)))</x:f>
        <x:v>-</x:v>
      </x:c>
      <x:c r="AQ1481" s="45" t="str">
        <x:f>IF(ISBLANK('2012 HR 배정표'!AV1479)=TRUE,"-",'2012 HR 배정표'!AV1479)</x:f>
        <x:v>-</x:v>
      </x:c>
      <x:c r="AR1481" s="46" t="str">
        <x:f>IF(ISBLANK('2012 HR 배정표'!AV1479)=TRUE,"-",IF(ISERROR((HLOOKUP($A$5,Prj_list!$O$6:$Z$7,2)*'2012 HR 배정표'!AW1479)/HLOOKUP($A$5,Prj_list!$O$6:$Z$7,2))=TRUE,"-",(HLOOKUP($A$5,Prj_list!$O$6:$Z$7,2)*'2012 HR 배정표'!AW1479)/HLOOKUP($A$5,Prj_list!$O$6:$Z$7,2)))</x:f>
        <x:v>-</x:v>
      </x:c>
      <x:c r="AS1481" s="45" t="str">
        <x:f>IF(ISBLANK('2012 HR 배정표'!AX1479)=TRUE,"-",'2012 HR 배정표'!AX1479)</x:f>
        <x:v>-</x:v>
      </x:c>
      <x:c r="AT1481" s="46" t="str">
        <x:f>IF(ISBLANK('2012 HR 배정표'!AX1479)=TRUE,"-",IF(ISERROR((HLOOKUP($A$5,Prj_list!$O$6:$Z$7,2)*'2012 HR 배정표'!AY1479)/HLOOKUP($A$5,Prj_list!$O$6:$Z$7,2))=TRUE,"-",(HLOOKUP($A$5,Prj_list!$O$6:$Z$7,2)*'2012 HR 배정표'!AY1479)/HLOOKUP($A$5,Prj_list!$O$6:$Z$7,2)))</x:f>
        <x:v>-</x:v>
      </x:c>
      <x:c r="AU1481" s="45" t="str">
        <x:f>IF(ISBLANK('2012 HR 배정표'!AZ1479)=TRUE,"-",'2012 HR 배정표'!AZ1479)</x:f>
        <x:v>-</x:v>
      </x:c>
      <x:c r="AV1481" s="46" t="str">
        <x:f>IF(ISBLANK('2012 HR 배정표'!AZ1479)=TRUE,"-",IF(ISERROR((HLOOKUP($A$5,Prj_list!$O$6:$Z$7,2)*'2012 HR 배정표'!BA1479)/HLOOKUP($A$5,Prj_list!$O$6:$Z$7,2))=TRUE,"-",(HLOOKUP($A$5,Prj_list!$O$6:$Z$7,2)*'2012 HR 배정표'!BA1479)/HLOOKUP($A$5,Prj_list!$O$6:$Z$7,2)))</x:f>
        <x:v>-</x:v>
      </x:c>
      <x:c r="AW1481" s="34" t="str">
        <x:f t="shared" si="46"/>
        <x:v/>
      </x:c>
      <x:c r="AX1481" s="41">
        <x:f t="shared" si="47"/>
        <x:v>0</x:v>
      </x:c>
    </x:row>
    <x:row r="1482" spans="1:50">
      <x:c r="A1482" s="45" t="str">
        <x:f>IF(ISBLANK('2012 HR 배정표'!F1480)=TRUE,"-",'2012 HR 배정표'!F1480)</x:f>
        <x:v>-</x:v>
      </x:c>
      <x:c r="B1482" s="46" t="str">
        <x:f>IF(ISBLANK('2012 HR 배정표'!F1480)=TRUE,"-",IF(ISERROR((HLOOKUP($A$5,Prj_list!$O$6:$Z$7,2)*'2012 HR 배정표'!G1480)/HLOOKUP($A$5,Prj_list!$O$6:$Z$7,2))=TRUE,"-",(HLOOKUP($A$5,Prj_list!$O$6:$Z$7,2)*'2012 HR 배정표'!G1480)/HLOOKUP($A$5,Prj_list!$O$6:$Z$7,2)))</x:f>
        <x:v>-</x:v>
      </x:c>
      <x:c r="C1482" s="45" t="str">
        <x:f>IF(ISBLANK('2012 HR 배정표'!H1480)=TRUE,"-",'2012 HR 배정표'!H1480)</x:f>
        <x:v>-</x:v>
      </x:c>
      <x:c r="D1482" s="46" t="str">
        <x:f>IF(ISBLANK('2012 HR 배정표'!H1480)=TRUE,"-",IF(ISERROR((HLOOKUP($A$5,Prj_list!$O$6:$Z$7,2)*'2012 HR 배정표'!I1480)/HLOOKUP($A$5,Prj_list!$O$6:$Z$7,2))=TRUE,"-",(HLOOKUP($A$5,Prj_list!$O$6:$Z$7,2)*'2012 HR 배정표'!I1480)/HLOOKUP($A$5,Prj_list!$O$6:$Z$7,2)))</x:f>
        <x:v>-</x:v>
      </x:c>
      <x:c r="E1482" s="45" t="str">
        <x:f>IF(ISBLANK('2012 HR 배정표'!J1480)=TRUE,"-",'2012 HR 배정표'!J1480)</x:f>
        <x:v>-</x:v>
      </x:c>
      <x:c r="F1482" s="46" t="str">
        <x:f>IF(ISBLANK('2012 HR 배정표'!J1480)=TRUE,"-",IF(ISERROR((HLOOKUP($A$5,Prj_list!$O$6:$Z$7,2)*'2012 HR 배정표'!K1480)/HLOOKUP($A$5,Prj_list!$O$6:$Z$7,2))=TRUE,"-",(HLOOKUP($A$5,Prj_list!$O$6:$Z$7,2)*'2012 HR 배정표'!K1480)/HLOOKUP($A$5,Prj_list!$O$6:$Z$7,2)))</x:f>
        <x:v>-</x:v>
      </x:c>
      <x:c r="G1482" s="45" t="str">
        <x:f>IF(ISBLANK('2012 HR 배정표'!L1480)=TRUE,"-",'2012 HR 배정표'!L1480)</x:f>
        <x:v>-</x:v>
      </x:c>
      <x:c r="H1482" s="46" t="str">
        <x:f>IF(ISBLANK('2012 HR 배정표'!L1480)=TRUE,"-",IF(ISERROR((HLOOKUP($A$5,Prj_list!$O$6:$Z$7,2)*'2012 HR 배정표'!M1480)/HLOOKUP($A$5,Prj_list!$O$6:$Z$7,2))=TRUE,"-",(HLOOKUP($A$5,Prj_list!$O$6:$Z$7,2)*'2012 HR 배정표'!M1480)/HLOOKUP($A$5,Prj_list!$O$6:$Z$7,2)))</x:f>
        <x:v>-</x:v>
      </x:c>
      <x:c r="I1482" s="45" t="str">
        <x:f>IF(ISBLANK('2012 HR 배정표'!N1480)=TRUE,"-",'2012 HR 배정표'!N1480)</x:f>
        <x:v>-</x:v>
      </x:c>
      <x:c r="J1482" s="46" t="str">
        <x:f>IF(ISBLANK('2012 HR 배정표'!N1480)=TRUE,"-",IF(ISERROR((HLOOKUP($A$5,Prj_list!$O$6:$Z$7,2)*'2012 HR 배정표'!O1480)/HLOOKUP($A$5,Prj_list!$O$6:$Z$7,2))=TRUE,"-",(HLOOKUP($A$5,Prj_list!$O$6:$Z$7,2)*'2012 HR 배정표'!O1480)/HLOOKUP($A$5,Prj_list!$O$6:$Z$7,2)))</x:f>
        <x:v>-</x:v>
      </x:c>
      <x:c r="K1482" s="45" t="str">
        <x:f>IF(ISBLANK('2012 HR 배정표'!P1480)=TRUE,"-",'2012 HR 배정표'!P1480)</x:f>
        <x:v>-</x:v>
      </x:c>
      <x:c r="L1482" s="46" t="str">
        <x:f>IF(ISBLANK('2012 HR 배정표'!P1480)=TRUE,"-",IF(ISERROR((HLOOKUP($A$5,Prj_list!$O$6:$Z$7,2)*'2012 HR 배정표'!Q1480)/HLOOKUP($A$5,Prj_list!$O$6:$Z$7,2))=TRUE,"-",(HLOOKUP($A$5,Prj_list!$O$6:$Z$7,2)*'2012 HR 배정표'!Q1480)/HLOOKUP($A$5,Prj_list!$O$6:$Z$7,2)))</x:f>
        <x:v>-</x:v>
      </x:c>
      <x:c r="M1482" s="45" t="str">
        <x:f>IF(ISBLANK('2012 HR 배정표'!R1480)=TRUE,"-",'2012 HR 배정표'!R1480)</x:f>
        <x:v>-</x:v>
      </x:c>
      <x:c r="N1482" s="46" t="str">
        <x:f>IF(ISBLANK('2012 HR 배정표'!R1480)=TRUE,"-",IF(ISERROR((HLOOKUP($A$5,Prj_list!$O$6:$Z$7,2)*'2012 HR 배정표'!S1480)/HLOOKUP($A$5,Prj_list!$O$6:$Z$7,2))=TRUE,"-",(HLOOKUP($A$5,Prj_list!$O$6:$Z$7,2)*'2012 HR 배정표'!S1480)/HLOOKUP($A$5,Prj_list!$O$6:$Z$7,2)))</x:f>
        <x:v>-</x:v>
      </x:c>
      <x:c r="O1482" s="45" t="str">
        <x:f>IF(ISBLANK('2012 HR 배정표'!T1480)=TRUE,"-",'2012 HR 배정표'!T1480)</x:f>
        <x:v>-</x:v>
      </x:c>
      <x:c r="P1482" s="46" t="str">
        <x:f>IF(ISBLANK('2012 HR 배정표'!T1480)=TRUE,"-",IF(ISERROR((HLOOKUP($A$5,Prj_list!$O$6:$Z$7,2)*'2012 HR 배정표'!U1480)/HLOOKUP($A$5,Prj_list!$O$6:$Z$7,2))=TRUE,"-",(HLOOKUP($A$5,Prj_list!$O$6:$Z$7,2)*'2012 HR 배정표'!U1480)/HLOOKUP($A$5,Prj_list!$O$6:$Z$7,2)))</x:f>
        <x:v>-</x:v>
      </x:c>
      <x:c r="Q1482" s="45" t="str">
        <x:f>IF(ISBLANK('2012 HR 배정표'!V1480)=TRUE,"-",'2012 HR 배정표'!V1480)</x:f>
        <x:v>-</x:v>
      </x:c>
      <x:c r="R1482" s="46" t="str">
        <x:f>IF(ISBLANK('2012 HR 배정표'!V1480)=TRUE,"-",IF(ISERROR((HLOOKUP($A$5,Prj_list!$O$6:$Z$7,2)*'2012 HR 배정표'!W1480)/HLOOKUP($A$5,Prj_list!$O$6:$Z$7,2))=TRUE,"-",(HLOOKUP($A$5,Prj_list!$O$6:$Z$7,2)*'2012 HR 배정표'!W1480)/HLOOKUP($A$5,Prj_list!$O$6:$Z$7,2)))</x:f>
        <x:v>-</x:v>
      </x:c>
      <x:c r="S1482" s="45" t="str">
        <x:f>IF(ISBLANK('2012 HR 배정표'!X1480)=TRUE,"-",'2012 HR 배정표'!X1480)</x:f>
        <x:v>-</x:v>
      </x:c>
      <x:c r="T1482" s="46" t="str">
        <x:f>IF(ISBLANK('2012 HR 배정표'!X1480)=TRUE,"-",IF(ISERROR((HLOOKUP($A$5,Prj_list!$O$6:$Z$7,2)*'2012 HR 배정표'!Y1480)/HLOOKUP($A$5,Prj_list!$O$6:$Z$7,2))=TRUE,"-",(HLOOKUP($A$5,Prj_list!$O$6:$Z$7,2)*'2012 HR 배정표'!Y1480)/HLOOKUP($A$5,Prj_list!$O$6:$Z$7,2)))</x:f>
        <x:v>-</x:v>
      </x:c>
      <x:c r="U1482" s="45" t="str">
        <x:f>IF(ISBLANK('2012 HR 배정표'!Z1480)=TRUE,"-",'2012 HR 배정표'!Z1480)</x:f>
        <x:v>-</x:v>
      </x:c>
      <x:c r="V1482" s="46" t="str">
        <x:f>IF(ISBLANK('2012 HR 배정표'!Z1480)=TRUE,"-",IF(ISERROR((HLOOKUP($A$5,Prj_list!$O$6:$Z$7,2)*'2012 HR 배정표'!AA1480)/HLOOKUP($A$5,Prj_list!$O$6:$Z$7,2))=TRUE,"-",(HLOOKUP($A$5,Prj_list!$O$6:$Z$7,2)*'2012 HR 배정표'!AA1480)/HLOOKUP($A$5,Prj_list!$O$6:$Z$7,2)))</x:f>
        <x:v>-</x:v>
      </x:c>
      <x:c r="W1482" s="45" t="str">
        <x:f>IF(ISBLANK('2012 HR 배정표'!AB1480)=TRUE,"-",'2012 HR 배정표'!AB1480)</x:f>
        <x:v>-</x:v>
      </x:c>
      <x:c r="X1482" s="46" t="str">
        <x:f>IF(ISBLANK('2012 HR 배정표'!AB1480)=TRUE,"-",IF(ISERROR((HLOOKUP($A$5,Prj_list!$O$6:$Z$7,2)*'2012 HR 배정표'!AC1480)/HLOOKUP($A$5,Prj_list!$O$6:$Z$7,2))=TRUE,"-",(HLOOKUP($A$5,Prj_list!$O$6:$Z$7,2)*'2012 HR 배정표'!AC1480)/HLOOKUP($A$5,Prj_list!$O$6:$Z$7,2)))</x:f>
        <x:v>-</x:v>
      </x:c>
      <x:c r="Y1482" s="45" t="str">
        <x:f>IF(ISBLANK('2012 HR 배정표'!AD1480)=TRUE,"-",'2012 HR 배정표'!AD1480)</x:f>
        <x:v>-</x:v>
      </x:c>
      <x:c r="Z1482" s="46" t="str">
        <x:f>IF(ISBLANK('2012 HR 배정표'!AD1480)=TRUE,"-",IF(ISERROR((HLOOKUP($A$5,Prj_list!$O$6:$Z$7,2)*'2012 HR 배정표'!AE1480)/HLOOKUP($A$5,Prj_list!$O$6:$Z$7,2))=TRUE,"-",(HLOOKUP($A$5,Prj_list!$O$6:$Z$7,2)*'2012 HR 배정표'!AE1480)/HLOOKUP($A$5,Prj_list!$O$6:$Z$7,2)))</x:f>
        <x:v>-</x:v>
      </x:c>
      <x:c r="AA1482" s="45" t="str">
        <x:f>IF(ISBLANK('2012 HR 배정표'!AF1480)=TRUE,"-",'2012 HR 배정표'!AF1480)</x:f>
        <x:v>-</x:v>
      </x:c>
      <x:c r="AB1482" s="46" t="str">
        <x:f>IF(ISBLANK('2012 HR 배정표'!AF1480)=TRUE,"-",IF(ISERROR((HLOOKUP($A$5,Prj_list!$O$6:$Z$7,2)*'2012 HR 배정표'!AG1480)/HLOOKUP($A$5,Prj_list!$O$6:$Z$7,2))=TRUE,"-",(HLOOKUP($A$5,Prj_list!$O$6:$Z$7,2)*'2012 HR 배정표'!AG1480)/HLOOKUP($A$5,Prj_list!$O$6:$Z$7,2)))</x:f>
        <x:v>-</x:v>
      </x:c>
      <x:c r="AC1482" s="45" t="str">
        <x:f>IF(ISBLANK('2012 HR 배정표'!AH1480)=TRUE,"-",'2012 HR 배정표'!AH1480)</x:f>
        <x:v>-</x:v>
      </x:c>
      <x:c r="AD1482" s="46" t="str">
        <x:f>IF(ISBLANK('2012 HR 배정표'!AH1480)=TRUE,"-",IF(ISERROR((HLOOKUP($A$5,Prj_list!$O$6:$Z$7,2)*'2012 HR 배정표'!AI1480)/HLOOKUP($A$5,Prj_list!$O$6:$Z$7,2))=TRUE,"-",(HLOOKUP($A$5,Prj_list!$O$6:$Z$7,2)*'2012 HR 배정표'!AI1480)/HLOOKUP($A$5,Prj_list!$O$6:$Z$7,2)))</x:f>
        <x:v>-</x:v>
      </x:c>
      <x:c r="AE1482" s="45" t="str">
        <x:f>IF(ISBLANK('2012 HR 배정표'!AJ1480)=TRUE,"-",'2012 HR 배정표'!AJ1480)</x:f>
        <x:v>-</x:v>
      </x:c>
      <x:c r="AF1482" s="46" t="str">
        <x:f>IF(ISBLANK('2012 HR 배정표'!AJ1480)=TRUE,"-",IF(ISERROR((HLOOKUP($A$5,Prj_list!$O$6:$Z$7,2)*'2012 HR 배정표'!AK1480)/HLOOKUP($A$5,Prj_list!$O$6:$Z$7,2))=TRUE,"-",(HLOOKUP($A$5,Prj_list!$O$6:$Z$7,2)*'2012 HR 배정표'!AK1480)/HLOOKUP($A$5,Prj_list!$O$6:$Z$7,2)))</x:f>
        <x:v>-</x:v>
      </x:c>
      <x:c r="AG1482" s="45" t="str">
        <x:f>IF(ISBLANK('2012 HR 배정표'!AL1480)=TRUE,"-",'2012 HR 배정표'!AL1480)</x:f>
        <x:v>-</x:v>
      </x:c>
      <x:c r="AH1482" s="46" t="str">
        <x:f>IF(ISBLANK('2012 HR 배정표'!AL1480)=TRUE,"-",IF(ISERROR((HLOOKUP($A$5,Prj_list!$O$6:$Z$7,2)*'2012 HR 배정표'!AM1480)/HLOOKUP($A$5,Prj_list!$O$6:$Z$7,2))=TRUE,"-",(HLOOKUP($A$5,Prj_list!$O$6:$Z$7,2)*'2012 HR 배정표'!AM1480)/HLOOKUP($A$5,Prj_list!$O$6:$Z$7,2)))</x:f>
        <x:v>-</x:v>
      </x:c>
      <x:c r="AI1482" s="45" t="str">
        <x:f>IF(ISBLANK('2012 HR 배정표'!AN1480)=TRUE,"-",'2012 HR 배정표'!AN1480)</x:f>
        <x:v>-</x:v>
      </x:c>
      <x:c r="AJ1482" s="46" t="str">
        <x:f>IF(ISBLANK('2012 HR 배정표'!AN1480)=TRUE,"-",IF(ISERROR((HLOOKUP($A$5,Prj_list!$O$6:$Z$7,2)*'2012 HR 배정표'!AO1480)/HLOOKUP($A$5,Prj_list!$O$6:$Z$7,2))=TRUE,"-",(HLOOKUP($A$5,Prj_list!$O$6:$Z$7,2)*'2012 HR 배정표'!AO1480)/HLOOKUP($A$5,Prj_list!$O$6:$Z$7,2)))</x:f>
        <x:v>-</x:v>
      </x:c>
      <x:c r="AK1482" s="45" t="str">
        <x:f>IF(ISBLANK('2012 HR 배정표'!AP1480)=TRUE,"-",'2012 HR 배정표'!AP1480)</x:f>
        <x:v>-</x:v>
      </x:c>
      <x:c r="AL1482" s="46" t="str">
        <x:f>IF(ISBLANK('2012 HR 배정표'!AP1480)=TRUE,"-",IF(ISERROR((HLOOKUP($A$5,Prj_list!$O$6:$Z$7,2)*'2012 HR 배정표'!AQ1480)/HLOOKUP($A$5,Prj_list!$O$6:$Z$7,2))=TRUE,"-",(HLOOKUP($A$5,Prj_list!$O$6:$Z$7,2)*'2012 HR 배정표'!AQ1480)/HLOOKUP($A$5,Prj_list!$O$6:$Z$7,2)))</x:f>
        <x:v>-</x:v>
      </x:c>
      <x:c r="AM1482" s="45" t="str">
        <x:f>IF(ISBLANK('2012 HR 배정표'!AR1480)=TRUE,"-",'2012 HR 배정표'!AR1480)</x:f>
        <x:v>-</x:v>
      </x:c>
      <x:c r="AN1482" s="46" t="str">
        <x:f>IF(ISBLANK('2012 HR 배정표'!AR1480)=TRUE,"-",IF(ISERROR((HLOOKUP($A$5,Prj_list!$O$6:$Z$7,2)*'2012 HR 배정표'!AS1480)/HLOOKUP($A$5,Prj_list!$O$6:$Z$7,2))=TRUE,"-",(HLOOKUP($A$5,Prj_list!$O$6:$Z$7,2)*'2012 HR 배정표'!AS1480)/HLOOKUP($A$5,Prj_list!$O$6:$Z$7,2)))</x:f>
        <x:v>-</x:v>
      </x:c>
      <x:c r="AO1482" s="45" t="str">
        <x:f>IF(ISBLANK('2012 HR 배정표'!AT1480)=TRUE,"-",'2012 HR 배정표'!AT1480)</x:f>
        <x:v>-</x:v>
      </x:c>
      <x:c r="AP1482" s="46" t="str">
        <x:f>IF(ISBLANK('2012 HR 배정표'!AT1480)=TRUE,"-",IF(ISERROR((HLOOKUP($A$5,Prj_list!$O$6:$Z$7,2)*'2012 HR 배정표'!AU1480)/HLOOKUP($A$5,Prj_list!$O$6:$Z$7,2))=TRUE,"-",(HLOOKUP($A$5,Prj_list!$O$6:$Z$7,2)*'2012 HR 배정표'!AU1480)/HLOOKUP($A$5,Prj_list!$O$6:$Z$7,2)))</x:f>
        <x:v>-</x:v>
      </x:c>
      <x:c r="AQ1482" s="45" t="str">
        <x:f>IF(ISBLANK('2012 HR 배정표'!AV1480)=TRUE,"-",'2012 HR 배정표'!AV1480)</x:f>
        <x:v>-</x:v>
      </x:c>
      <x:c r="AR1482" s="46" t="str">
        <x:f>IF(ISBLANK('2012 HR 배정표'!AV1480)=TRUE,"-",IF(ISERROR((HLOOKUP($A$5,Prj_list!$O$6:$Z$7,2)*'2012 HR 배정표'!AW1480)/HLOOKUP($A$5,Prj_list!$O$6:$Z$7,2))=TRUE,"-",(HLOOKUP($A$5,Prj_list!$O$6:$Z$7,2)*'2012 HR 배정표'!AW1480)/HLOOKUP($A$5,Prj_list!$O$6:$Z$7,2)))</x:f>
        <x:v>-</x:v>
      </x:c>
      <x:c r="AS1482" s="45" t="str">
        <x:f>IF(ISBLANK('2012 HR 배정표'!AX1480)=TRUE,"-",'2012 HR 배정표'!AX1480)</x:f>
        <x:v>-</x:v>
      </x:c>
      <x:c r="AT1482" s="46" t="str">
        <x:f>IF(ISBLANK('2012 HR 배정표'!AX1480)=TRUE,"-",IF(ISERROR((HLOOKUP($A$5,Prj_list!$O$6:$Z$7,2)*'2012 HR 배정표'!AY1480)/HLOOKUP($A$5,Prj_list!$O$6:$Z$7,2))=TRUE,"-",(HLOOKUP($A$5,Prj_list!$O$6:$Z$7,2)*'2012 HR 배정표'!AY1480)/HLOOKUP($A$5,Prj_list!$O$6:$Z$7,2)))</x:f>
        <x:v>-</x:v>
      </x:c>
      <x:c r="AU1482" s="45" t="str">
        <x:f>IF(ISBLANK('2012 HR 배정표'!AZ1480)=TRUE,"-",'2012 HR 배정표'!AZ1480)</x:f>
        <x:v>-</x:v>
      </x:c>
      <x:c r="AV1482" s="46" t="str">
        <x:f>IF(ISBLANK('2012 HR 배정표'!AZ1480)=TRUE,"-",IF(ISERROR((HLOOKUP($A$5,Prj_list!$O$6:$Z$7,2)*'2012 HR 배정표'!BA1480)/HLOOKUP($A$5,Prj_list!$O$6:$Z$7,2))=TRUE,"-",(HLOOKUP($A$5,Prj_list!$O$6:$Z$7,2)*'2012 HR 배정표'!BA1480)/HLOOKUP($A$5,Prj_list!$O$6:$Z$7,2)))</x:f>
        <x:v>-</x:v>
      </x:c>
      <x:c r="AW1482" s="34" t="str">
        <x:f t="shared" si="46"/>
        <x:v/>
      </x:c>
      <x:c r="AX1482" s="41">
        <x:f t="shared" si="47"/>
        <x:v>0</x:v>
      </x:c>
    </x:row>
    <x:row r="1483" spans="1:50">
      <x:c r="A1483" s="45" t="str">
        <x:f>IF(ISBLANK('2012 HR 배정표'!F1481)=TRUE,"-",'2012 HR 배정표'!F1481)</x:f>
        <x:v>-</x:v>
      </x:c>
      <x:c r="B1483" s="46" t="str">
        <x:f>IF(ISBLANK('2012 HR 배정표'!F1481)=TRUE,"-",IF(ISERROR((HLOOKUP($A$5,Prj_list!$O$6:$Z$7,2)*'2012 HR 배정표'!G1481)/HLOOKUP($A$5,Prj_list!$O$6:$Z$7,2))=TRUE,"-",(HLOOKUP($A$5,Prj_list!$O$6:$Z$7,2)*'2012 HR 배정표'!G1481)/HLOOKUP($A$5,Prj_list!$O$6:$Z$7,2)))</x:f>
        <x:v>-</x:v>
      </x:c>
      <x:c r="C1483" s="45" t="str">
        <x:f>IF(ISBLANK('2012 HR 배정표'!H1481)=TRUE,"-",'2012 HR 배정표'!H1481)</x:f>
        <x:v>-</x:v>
      </x:c>
      <x:c r="D1483" s="46" t="str">
        <x:f>IF(ISBLANK('2012 HR 배정표'!H1481)=TRUE,"-",IF(ISERROR((HLOOKUP($A$5,Prj_list!$O$6:$Z$7,2)*'2012 HR 배정표'!I1481)/HLOOKUP($A$5,Prj_list!$O$6:$Z$7,2))=TRUE,"-",(HLOOKUP($A$5,Prj_list!$O$6:$Z$7,2)*'2012 HR 배정표'!I1481)/HLOOKUP($A$5,Prj_list!$O$6:$Z$7,2)))</x:f>
        <x:v>-</x:v>
      </x:c>
      <x:c r="E1483" s="45" t="str">
        <x:f>IF(ISBLANK('2012 HR 배정표'!J1481)=TRUE,"-",'2012 HR 배정표'!J1481)</x:f>
        <x:v>-</x:v>
      </x:c>
      <x:c r="F1483" s="46" t="str">
        <x:f>IF(ISBLANK('2012 HR 배정표'!J1481)=TRUE,"-",IF(ISERROR((HLOOKUP($A$5,Prj_list!$O$6:$Z$7,2)*'2012 HR 배정표'!K1481)/HLOOKUP($A$5,Prj_list!$O$6:$Z$7,2))=TRUE,"-",(HLOOKUP($A$5,Prj_list!$O$6:$Z$7,2)*'2012 HR 배정표'!K1481)/HLOOKUP($A$5,Prj_list!$O$6:$Z$7,2)))</x:f>
        <x:v>-</x:v>
      </x:c>
      <x:c r="G1483" s="45" t="str">
        <x:f>IF(ISBLANK('2012 HR 배정표'!L1481)=TRUE,"-",'2012 HR 배정표'!L1481)</x:f>
        <x:v>-</x:v>
      </x:c>
      <x:c r="H1483" s="46" t="str">
        <x:f>IF(ISBLANK('2012 HR 배정표'!L1481)=TRUE,"-",IF(ISERROR((HLOOKUP($A$5,Prj_list!$O$6:$Z$7,2)*'2012 HR 배정표'!M1481)/HLOOKUP($A$5,Prj_list!$O$6:$Z$7,2))=TRUE,"-",(HLOOKUP($A$5,Prj_list!$O$6:$Z$7,2)*'2012 HR 배정표'!M1481)/HLOOKUP($A$5,Prj_list!$O$6:$Z$7,2)))</x:f>
        <x:v>-</x:v>
      </x:c>
      <x:c r="I1483" s="45" t="str">
        <x:f>IF(ISBLANK('2012 HR 배정표'!N1481)=TRUE,"-",'2012 HR 배정표'!N1481)</x:f>
        <x:v>-</x:v>
      </x:c>
      <x:c r="J1483" s="46" t="str">
        <x:f>IF(ISBLANK('2012 HR 배정표'!N1481)=TRUE,"-",IF(ISERROR((HLOOKUP($A$5,Prj_list!$O$6:$Z$7,2)*'2012 HR 배정표'!O1481)/HLOOKUP($A$5,Prj_list!$O$6:$Z$7,2))=TRUE,"-",(HLOOKUP($A$5,Prj_list!$O$6:$Z$7,2)*'2012 HR 배정표'!O1481)/HLOOKUP($A$5,Prj_list!$O$6:$Z$7,2)))</x:f>
        <x:v>-</x:v>
      </x:c>
      <x:c r="K1483" s="45" t="str">
        <x:f>IF(ISBLANK('2012 HR 배정표'!P1481)=TRUE,"-",'2012 HR 배정표'!P1481)</x:f>
        <x:v>-</x:v>
      </x:c>
      <x:c r="L1483" s="46" t="str">
        <x:f>IF(ISBLANK('2012 HR 배정표'!P1481)=TRUE,"-",IF(ISERROR((HLOOKUP($A$5,Prj_list!$O$6:$Z$7,2)*'2012 HR 배정표'!Q1481)/HLOOKUP($A$5,Prj_list!$O$6:$Z$7,2))=TRUE,"-",(HLOOKUP($A$5,Prj_list!$O$6:$Z$7,2)*'2012 HR 배정표'!Q1481)/HLOOKUP($A$5,Prj_list!$O$6:$Z$7,2)))</x:f>
        <x:v>-</x:v>
      </x:c>
      <x:c r="M1483" s="45" t="str">
        <x:f>IF(ISBLANK('2012 HR 배정표'!R1481)=TRUE,"-",'2012 HR 배정표'!R1481)</x:f>
        <x:v>-</x:v>
      </x:c>
      <x:c r="N1483" s="46" t="str">
        <x:f>IF(ISBLANK('2012 HR 배정표'!R1481)=TRUE,"-",IF(ISERROR((HLOOKUP($A$5,Prj_list!$O$6:$Z$7,2)*'2012 HR 배정표'!S1481)/HLOOKUP($A$5,Prj_list!$O$6:$Z$7,2))=TRUE,"-",(HLOOKUP($A$5,Prj_list!$O$6:$Z$7,2)*'2012 HR 배정표'!S1481)/HLOOKUP($A$5,Prj_list!$O$6:$Z$7,2)))</x:f>
        <x:v>-</x:v>
      </x:c>
      <x:c r="O1483" s="45" t="str">
        <x:f>IF(ISBLANK('2012 HR 배정표'!T1481)=TRUE,"-",'2012 HR 배정표'!T1481)</x:f>
        <x:v>-</x:v>
      </x:c>
      <x:c r="P1483" s="46" t="str">
        <x:f>IF(ISBLANK('2012 HR 배정표'!T1481)=TRUE,"-",IF(ISERROR((HLOOKUP($A$5,Prj_list!$O$6:$Z$7,2)*'2012 HR 배정표'!U1481)/HLOOKUP($A$5,Prj_list!$O$6:$Z$7,2))=TRUE,"-",(HLOOKUP($A$5,Prj_list!$O$6:$Z$7,2)*'2012 HR 배정표'!U1481)/HLOOKUP($A$5,Prj_list!$O$6:$Z$7,2)))</x:f>
        <x:v>-</x:v>
      </x:c>
      <x:c r="Q1483" s="45" t="str">
        <x:f>IF(ISBLANK('2012 HR 배정표'!V1481)=TRUE,"-",'2012 HR 배정표'!V1481)</x:f>
        <x:v>-</x:v>
      </x:c>
      <x:c r="R1483" s="46" t="str">
        <x:f>IF(ISBLANK('2012 HR 배정표'!V1481)=TRUE,"-",IF(ISERROR((HLOOKUP($A$5,Prj_list!$O$6:$Z$7,2)*'2012 HR 배정표'!W1481)/HLOOKUP($A$5,Prj_list!$O$6:$Z$7,2))=TRUE,"-",(HLOOKUP($A$5,Prj_list!$O$6:$Z$7,2)*'2012 HR 배정표'!W1481)/HLOOKUP($A$5,Prj_list!$O$6:$Z$7,2)))</x:f>
        <x:v>-</x:v>
      </x:c>
      <x:c r="S1483" s="45" t="str">
        <x:f>IF(ISBLANK('2012 HR 배정표'!X1481)=TRUE,"-",'2012 HR 배정표'!X1481)</x:f>
        <x:v>-</x:v>
      </x:c>
      <x:c r="T1483" s="46" t="str">
        <x:f>IF(ISBLANK('2012 HR 배정표'!X1481)=TRUE,"-",IF(ISERROR((HLOOKUP($A$5,Prj_list!$O$6:$Z$7,2)*'2012 HR 배정표'!Y1481)/HLOOKUP($A$5,Prj_list!$O$6:$Z$7,2))=TRUE,"-",(HLOOKUP($A$5,Prj_list!$O$6:$Z$7,2)*'2012 HR 배정표'!Y1481)/HLOOKUP($A$5,Prj_list!$O$6:$Z$7,2)))</x:f>
        <x:v>-</x:v>
      </x:c>
      <x:c r="U1483" s="45" t="str">
        <x:f>IF(ISBLANK('2012 HR 배정표'!Z1481)=TRUE,"-",'2012 HR 배정표'!Z1481)</x:f>
        <x:v>-</x:v>
      </x:c>
      <x:c r="V1483" s="46" t="str">
        <x:f>IF(ISBLANK('2012 HR 배정표'!Z1481)=TRUE,"-",IF(ISERROR((HLOOKUP($A$5,Prj_list!$O$6:$Z$7,2)*'2012 HR 배정표'!AA1481)/HLOOKUP($A$5,Prj_list!$O$6:$Z$7,2))=TRUE,"-",(HLOOKUP($A$5,Prj_list!$O$6:$Z$7,2)*'2012 HR 배정표'!AA1481)/HLOOKUP($A$5,Prj_list!$O$6:$Z$7,2)))</x:f>
        <x:v>-</x:v>
      </x:c>
      <x:c r="W1483" s="45" t="str">
        <x:f>IF(ISBLANK('2012 HR 배정표'!AB1481)=TRUE,"-",'2012 HR 배정표'!AB1481)</x:f>
        <x:v>-</x:v>
      </x:c>
      <x:c r="X1483" s="46" t="str">
        <x:f>IF(ISBLANK('2012 HR 배정표'!AB1481)=TRUE,"-",IF(ISERROR((HLOOKUP($A$5,Prj_list!$O$6:$Z$7,2)*'2012 HR 배정표'!AC1481)/HLOOKUP($A$5,Prj_list!$O$6:$Z$7,2))=TRUE,"-",(HLOOKUP($A$5,Prj_list!$O$6:$Z$7,2)*'2012 HR 배정표'!AC1481)/HLOOKUP($A$5,Prj_list!$O$6:$Z$7,2)))</x:f>
        <x:v>-</x:v>
      </x:c>
      <x:c r="Y1483" s="45" t="str">
        <x:f>IF(ISBLANK('2012 HR 배정표'!AD1481)=TRUE,"-",'2012 HR 배정표'!AD1481)</x:f>
        <x:v>-</x:v>
      </x:c>
      <x:c r="Z1483" s="46" t="str">
        <x:f>IF(ISBLANK('2012 HR 배정표'!AD1481)=TRUE,"-",IF(ISERROR((HLOOKUP($A$5,Prj_list!$O$6:$Z$7,2)*'2012 HR 배정표'!AE1481)/HLOOKUP($A$5,Prj_list!$O$6:$Z$7,2))=TRUE,"-",(HLOOKUP($A$5,Prj_list!$O$6:$Z$7,2)*'2012 HR 배정표'!AE1481)/HLOOKUP($A$5,Prj_list!$O$6:$Z$7,2)))</x:f>
        <x:v>-</x:v>
      </x:c>
      <x:c r="AA1483" s="45" t="str">
        <x:f>IF(ISBLANK('2012 HR 배정표'!AF1481)=TRUE,"-",'2012 HR 배정표'!AF1481)</x:f>
        <x:v>-</x:v>
      </x:c>
      <x:c r="AB1483" s="46" t="str">
        <x:f>IF(ISBLANK('2012 HR 배정표'!AF1481)=TRUE,"-",IF(ISERROR((HLOOKUP($A$5,Prj_list!$O$6:$Z$7,2)*'2012 HR 배정표'!AG1481)/HLOOKUP($A$5,Prj_list!$O$6:$Z$7,2))=TRUE,"-",(HLOOKUP($A$5,Prj_list!$O$6:$Z$7,2)*'2012 HR 배정표'!AG1481)/HLOOKUP($A$5,Prj_list!$O$6:$Z$7,2)))</x:f>
        <x:v>-</x:v>
      </x:c>
      <x:c r="AC1483" s="45" t="str">
        <x:f>IF(ISBLANK('2012 HR 배정표'!AH1481)=TRUE,"-",'2012 HR 배정표'!AH1481)</x:f>
        <x:v>-</x:v>
      </x:c>
      <x:c r="AD1483" s="46" t="str">
        <x:f>IF(ISBLANK('2012 HR 배정표'!AH1481)=TRUE,"-",IF(ISERROR((HLOOKUP($A$5,Prj_list!$O$6:$Z$7,2)*'2012 HR 배정표'!AI1481)/HLOOKUP($A$5,Prj_list!$O$6:$Z$7,2))=TRUE,"-",(HLOOKUP($A$5,Prj_list!$O$6:$Z$7,2)*'2012 HR 배정표'!AI1481)/HLOOKUP($A$5,Prj_list!$O$6:$Z$7,2)))</x:f>
        <x:v>-</x:v>
      </x:c>
      <x:c r="AE1483" s="45" t="str">
        <x:f>IF(ISBLANK('2012 HR 배정표'!AJ1481)=TRUE,"-",'2012 HR 배정표'!AJ1481)</x:f>
        <x:v>-</x:v>
      </x:c>
      <x:c r="AF1483" s="46" t="str">
        <x:f>IF(ISBLANK('2012 HR 배정표'!AJ1481)=TRUE,"-",IF(ISERROR((HLOOKUP($A$5,Prj_list!$O$6:$Z$7,2)*'2012 HR 배정표'!AK1481)/HLOOKUP($A$5,Prj_list!$O$6:$Z$7,2))=TRUE,"-",(HLOOKUP($A$5,Prj_list!$O$6:$Z$7,2)*'2012 HR 배정표'!AK1481)/HLOOKUP($A$5,Prj_list!$O$6:$Z$7,2)))</x:f>
        <x:v>-</x:v>
      </x:c>
      <x:c r="AG1483" s="45" t="str">
        <x:f>IF(ISBLANK('2012 HR 배정표'!AL1481)=TRUE,"-",'2012 HR 배정표'!AL1481)</x:f>
        <x:v>-</x:v>
      </x:c>
      <x:c r="AH1483" s="46" t="str">
        <x:f>IF(ISBLANK('2012 HR 배정표'!AL1481)=TRUE,"-",IF(ISERROR((HLOOKUP($A$5,Prj_list!$O$6:$Z$7,2)*'2012 HR 배정표'!AM1481)/HLOOKUP($A$5,Prj_list!$O$6:$Z$7,2))=TRUE,"-",(HLOOKUP($A$5,Prj_list!$O$6:$Z$7,2)*'2012 HR 배정표'!AM1481)/HLOOKUP($A$5,Prj_list!$O$6:$Z$7,2)))</x:f>
        <x:v>-</x:v>
      </x:c>
      <x:c r="AI1483" s="45" t="str">
        <x:f>IF(ISBLANK('2012 HR 배정표'!AN1481)=TRUE,"-",'2012 HR 배정표'!AN1481)</x:f>
        <x:v>-</x:v>
      </x:c>
      <x:c r="AJ1483" s="46" t="str">
        <x:f>IF(ISBLANK('2012 HR 배정표'!AN1481)=TRUE,"-",IF(ISERROR((HLOOKUP($A$5,Prj_list!$O$6:$Z$7,2)*'2012 HR 배정표'!AO1481)/HLOOKUP($A$5,Prj_list!$O$6:$Z$7,2))=TRUE,"-",(HLOOKUP($A$5,Prj_list!$O$6:$Z$7,2)*'2012 HR 배정표'!AO1481)/HLOOKUP($A$5,Prj_list!$O$6:$Z$7,2)))</x:f>
        <x:v>-</x:v>
      </x:c>
      <x:c r="AK1483" s="45" t="str">
        <x:f>IF(ISBLANK('2012 HR 배정표'!AP1481)=TRUE,"-",'2012 HR 배정표'!AP1481)</x:f>
        <x:v>-</x:v>
      </x:c>
      <x:c r="AL1483" s="46" t="str">
        <x:f>IF(ISBLANK('2012 HR 배정표'!AP1481)=TRUE,"-",IF(ISERROR((HLOOKUP($A$5,Prj_list!$O$6:$Z$7,2)*'2012 HR 배정표'!AQ1481)/HLOOKUP($A$5,Prj_list!$O$6:$Z$7,2))=TRUE,"-",(HLOOKUP($A$5,Prj_list!$O$6:$Z$7,2)*'2012 HR 배정표'!AQ1481)/HLOOKUP($A$5,Prj_list!$O$6:$Z$7,2)))</x:f>
        <x:v>-</x:v>
      </x:c>
      <x:c r="AM1483" s="45" t="str">
        <x:f>IF(ISBLANK('2012 HR 배정표'!AR1481)=TRUE,"-",'2012 HR 배정표'!AR1481)</x:f>
        <x:v>-</x:v>
      </x:c>
      <x:c r="AN1483" s="46" t="str">
        <x:f>IF(ISBLANK('2012 HR 배정표'!AR1481)=TRUE,"-",IF(ISERROR((HLOOKUP($A$5,Prj_list!$O$6:$Z$7,2)*'2012 HR 배정표'!AS1481)/HLOOKUP($A$5,Prj_list!$O$6:$Z$7,2))=TRUE,"-",(HLOOKUP($A$5,Prj_list!$O$6:$Z$7,2)*'2012 HR 배정표'!AS1481)/HLOOKUP($A$5,Prj_list!$O$6:$Z$7,2)))</x:f>
        <x:v>-</x:v>
      </x:c>
      <x:c r="AO1483" s="45" t="str">
        <x:f>IF(ISBLANK('2012 HR 배정표'!AT1481)=TRUE,"-",'2012 HR 배정표'!AT1481)</x:f>
        <x:v>-</x:v>
      </x:c>
      <x:c r="AP1483" s="46" t="str">
        <x:f>IF(ISBLANK('2012 HR 배정표'!AT1481)=TRUE,"-",IF(ISERROR((HLOOKUP($A$5,Prj_list!$O$6:$Z$7,2)*'2012 HR 배정표'!AU1481)/HLOOKUP($A$5,Prj_list!$O$6:$Z$7,2))=TRUE,"-",(HLOOKUP($A$5,Prj_list!$O$6:$Z$7,2)*'2012 HR 배정표'!AU1481)/HLOOKUP($A$5,Prj_list!$O$6:$Z$7,2)))</x:f>
        <x:v>-</x:v>
      </x:c>
      <x:c r="AQ1483" s="45" t="str">
        <x:f>IF(ISBLANK('2012 HR 배정표'!AV1481)=TRUE,"-",'2012 HR 배정표'!AV1481)</x:f>
        <x:v>-</x:v>
      </x:c>
      <x:c r="AR1483" s="46" t="str">
        <x:f>IF(ISBLANK('2012 HR 배정표'!AV1481)=TRUE,"-",IF(ISERROR((HLOOKUP($A$5,Prj_list!$O$6:$Z$7,2)*'2012 HR 배정표'!AW1481)/HLOOKUP($A$5,Prj_list!$O$6:$Z$7,2))=TRUE,"-",(HLOOKUP($A$5,Prj_list!$O$6:$Z$7,2)*'2012 HR 배정표'!AW1481)/HLOOKUP($A$5,Prj_list!$O$6:$Z$7,2)))</x:f>
        <x:v>-</x:v>
      </x:c>
      <x:c r="AS1483" s="45" t="str">
        <x:f>IF(ISBLANK('2012 HR 배정표'!AX1481)=TRUE,"-",'2012 HR 배정표'!AX1481)</x:f>
        <x:v>-</x:v>
      </x:c>
      <x:c r="AT1483" s="46" t="str">
        <x:f>IF(ISBLANK('2012 HR 배정표'!AX1481)=TRUE,"-",IF(ISERROR((HLOOKUP($A$5,Prj_list!$O$6:$Z$7,2)*'2012 HR 배정표'!AY1481)/HLOOKUP($A$5,Prj_list!$O$6:$Z$7,2))=TRUE,"-",(HLOOKUP($A$5,Prj_list!$O$6:$Z$7,2)*'2012 HR 배정표'!AY1481)/HLOOKUP($A$5,Prj_list!$O$6:$Z$7,2)))</x:f>
        <x:v>-</x:v>
      </x:c>
      <x:c r="AU1483" s="45" t="str">
        <x:f>IF(ISBLANK('2012 HR 배정표'!AZ1481)=TRUE,"-",'2012 HR 배정표'!AZ1481)</x:f>
        <x:v>-</x:v>
      </x:c>
      <x:c r="AV1483" s="46" t="str">
        <x:f>IF(ISBLANK('2012 HR 배정표'!AZ1481)=TRUE,"-",IF(ISERROR((HLOOKUP($A$5,Prj_list!$O$6:$Z$7,2)*'2012 HR 배정표'!BA1481)/HLOOKUP($A$5,Prj_list!$O$6:$Z$7,2))=TRUE,"-",(HLOOKUP($A$5,Prj_list!$O$6:$Z$7,2)*'2012 HR 배정표'!BA1481)/HLOOKUP($A$5,Prj_list!$O$6:$Z$7,2)))</x:f>
        <x:v>-</x:v>
      </x:c>
      <x:c r="AW1483" s="34" t="str">
        <x:f t="shared" si="46"/>
        <x:v/>
      </x:c>
      <x:c r="AX1483" s="41">
        <x:f t="shared" si="47"/>
        <x:v>0</x:v>
      </x:c>
    </x:row>
    <x:row r="1484" spans="1:50">
      <x:c r="A1484" s="45" t="str">
        <x:f>IF(ISBLANK('2012 HR 배정표'!F1482)=TRUE,"-",'2012 HR 배정표'!F1482)</x:f>
        <x:v>-</x:v>
      </x:c>
      <x:c r="B1484" s="46" t="str">
        <x:f>IF(ISBLANK('2012 HR 배정표'!F1482)=TRUE,"-",IF(ISERROR((HLOOKUP($A$5,Prj_list!$O$6:$Z$7,2)*'2012 HR 배정표'!G1482)/HLOOKUP($A$5,Prj_list!$O$6:$Z$7,2))=TRUE,"-",(HLOOKUP($A$5,Prj_list!$O$6:$Z$7,2)*'2012 HR 배정표'!G1482)/HLOOKUP($A$5,Prj_list!$O$6:$Z$7,2)))</x:f>
        <x:v>-</x:v>
      </x:c>
      <x:c r="C1484" s="45" t="str">
        <x:f>IF(ISBLANK('2012 HR 배정표'!H1482)=TRUE,"-",'2012 HR 배정표'!H1482)</x:f>
        <x:v>-</x:v>
      </x:c>
      <x:c r="D1484" s="46" t="str">
        <x:f>IF(ISBLANK('2012 HR 배정표'!H1482)=TRUE,"-",IF(ISERROR((HLOOKUP($A$5,Prj_list!$O$6:$Z$7,2)*'2012 HR 배정표'!I1482)/HLOOKUP($A$5,Prj_list!$O$6:$Z$7,2))=TRUE,"-",(HLOOKUP($A$5,Prj_list!$O$6:$Z$7,2)*'2012 HR 배정표'!I1482)/HLOOKUP($A$5,Prj_list!$O$6:$Z$7,2)))</x:f>
        <x:v>-</x:v>
      </x:c>
      <x:c r="E1484" s="45" t="str">
        <x:f>IF(ISBLANK('2012 HR 배정표'!J1482)=TRUE,"-",'2012 HR 배정표'!J1482)</x:f>
        <x:v>-</x:v>
      </x:c>
      <x:c r="F1484" s="46" t="str">
        <x:f>IF(ISBLANK('2012 HR 배정표'!J1482)=TRUE,"-",IF(ISERROR((HLOOKUP($A$5,Prj_list!$O$6:$Z$7,2)*'2012 HR 배정표'!K1482)/HLOOKUP($A$5,Prj_list!$O$6:$Z$7,2))=TRUE,"-",(HLOOKUP($A$5,Prj_list!$O$6:$Z$7,2)*'2012 HR 배정표'!K1482)/HLOOKUP($A$5,Prj_list!$O$6:$Z$7,2)))</x:f>
        <x:v>-</x:v>
      </x:c>
      <x:c r="G1484" s="45" t="str">
        <x:f>IF(ISBLANK('2012 HR 배정표'!L1482)=TRUE,"-",'2012 HR 배정표'!L1482)</x:f>
        <x:v>-</x:v>
      </x:c>
      <x:c r="H1484" s="46" t="str">
        <x:f>IF(ISBLANK('2012 HR 배정표'!L1482)=TRUE,"-",IF(ISERROR((HLOOKUP($A$5,Prj_list!$O$6:$Z$7,2)*'2012 HR 배정표'!M1482)/HLOOKUP($A$5,Prj_list!$O$6:$Z$7,2))=TRUE,"-",(HLOOKUP($A$5,Prj_list!$O$6:$Z$7,2)*'2012 HR 배정표'!M1482)/HLOOKUP($A$5,Prj_list!$O$6:$Z$7,2)))</x:f>
        <x:v>-</x:v>
      </x:c>
      <x:c r="I1484" s="45" t="str">
        <x:f>IF(ISBLANK('2012 HR 배정표'!N1482)=TRUE,"-",'2012 HR 배정표'!N1482)</x:f>
        <x:v>-</x:v>
      </x:c>
      <x:c r="J1484" s="46" t="str">
        <x:f>IF(ISBLANK('2012 HR 배정표'!N1482)=TRUE,"-",IF(ISERROR((HLOOKUP($A$5,Prj_list!$O$6:$Z$7,2)*'2012 HR 배정표'!O1482)/HLOOKUP($A$5,Prj_list!$O$6:$Z$7,2))=TRUE,"-",(HLOOKUP($A$5,Prj_list!$O$6:$Z$7,2)*'2012 HR 배정표'!O1482)/HLOOKUP($A$5,Prj_list!$O$6:$Z$7,2)))</x:f>
        <x:v>-</x:v>
      </x:c>
      <x:c r="K1484" s="45" t="str">
        <x:f>IF(ISBLANK('2012 HR 배정표'!P1482)=TRUE,"-",'2012 HR 배정표'!P1482)</x:f>
        <x:v>-</x:v>
      </x:c>
      <x:c r="L1484" s="46" t="str">
        <x:f>IF(ISBLANK('2012 HR 배정표'!P1482)=TRUE,"-",IF(ISERROR((HLOOKUP($A$5,Prj_list!$O$6:$Z$7,2)*'2012 HR 배정표'!Q1482)/HLOOKUP($A$5,Prj_list!$O$6:$Z$7,2))=TRUE,"-",(HLOOKUP($A$5,Prj_list!$O$6:$Z$7,2)*'2012 HR 배정표'!Q1482)/HLOOKUP($A$5,Prj_list!$O$6:$Z$7,2)))</x:f>
        <x:v>-</x:v>
      </x:c>
      <x:c r="M1484" s="45" t="str">
        <x:f>IF(ISBLANK('2012 HR 배정표'!R1482)=TRUE,"-",'2012 HR 배정표'!R1482)</x:f>
        <x:v>-</x:v>
      </x:c>
      <x:c r="N1484" s="46" t="str">
        <x:f>IF(ISBLANK('2012 HR 배정표'!R1482)=TRUE,"-",IF(ISERROR((HLOOKUP($A$5,Prj_list!$O$6:$Z$7,2)*'2012 HR 배정표'!S1482)/HLOOKUP($A$5,Prj_list!$O$6:$Z$7,2))=TRUE,"-",(HLOOKUP($A$5,Prj_list!$O$6:$Z$7,2)*'2012 HR 배정표'!S1482)/HLOOKUP($A$5,Prj_list!$O$6:$Z$7,2)))</x:f>
        <x:v>-</x:v>
      </x:c>
      <x:c r="O1484" s="45" t="str">
        <x:f>IF(ISBLANK('2012 HR 배정표'!T1482)=TRUE,"-",'2012 HR 배정표'!T1482)</x:f>
        <x:v>-</x:v>
      </x:c>
      <x:c r="P1484" s="46" t="str">
        <x:f>IF(ISBLANK('2012 HR 배정표'!T1482)=TRUE,"-",IF(ISERROR((HLOOKUP($A$5,Prj_list!$O$6:$Z$7,2)*'2012 HR 배정표'!U1482)/HLOOKUP($A$5,Prj_list!$O$6:$Z$7,2))=TRUE,"-",(HLOOKUP($A$5,Prj_list!$O$6:$Z$7,2)*'2012 HR 배정표'!U1482)/HLOOKUP($A$5,Prj_list!$O$6:$Z$7,2)))</x:f>
        <x:v>-</x:v>
      </x:c>
      <x:c r="Q1484" s="45" t="str">
        <x:f>IF(ISBLANK('2012 HR 배정표'!V1482)=TRUE,"-",'2012 HR 배정표'!V1482)</x:f>
        <x:v>-</x:v>
      </x:c>
      <x:c r="R1484" s="46" t="str">
        <x:f>IF(ISBLANK('2012 HR 배정표'!V1482)=TRUE,"-",IF(ISERROR((HLOOKUP($A$5,Prj_list!$O$6:$Z$7,2)*'2012 HR 배정표'!W1482)/HLOOKUP($A$5,Prj_list!$O$6:$Z$7,2))=TRUE,"-",(HLOOKUP($A$5,Prj_list!$O$6:$Z$7,2)*'2012 HR 배정표'!W1482)/HLOOKUP($A$5,Prj_list!$O$6:$Z$7,2)))</x:f>
        <x:v>-</x:v>
      </x:c>
      <x:c r="S1484" s="45" t="str">
        <x:f>IF(ISBLANK('2012 HR 배정표'!X1482)=TRUE,"-",'2012 HR 배정표'!X1482)</x:f>
        <x:v>-</x:v>
      </x:c>
      <x:c r="T1484" s="46" t="str">
        <x:f>IF(ISBLANK('2012 HR 배정표'!X1482)=TRUE,"-",IF(ISERROR((HLOOKUP($A$5,Prj_list!$O$6:$Z$7,2)*'2012 HR 배정표'!Y1482)/HLOOKUP($A$5,Prj_list!$O$6:$Z$7,2))=TRUE,"-",(HLOOKUP($A$5,Prj_list!$O$6:$Z$7,2)*'2012 HR 배정표'!Y1482)/HLOOKUP($A$5,Prj_list!$O$6:$Z$7,2)))</x:f>
        <x:v>-</x:v>
      </x:c>
      <x:c r="U1484" s="45" t="str">
        <x:f>IF(ISBLANK('2012 HR 배정표'!Z1482)=TRUE,"-",'2012 HR 배정표'!Z1482)</x:f>
        <x:v>-</x:v>
      </x:c>
      <x:c r="V1484" s="46" t="str">
        <x:f>IF(ISBLANK('2012 HR 배정표'!Z1482)=TRUE,"-",IF(ISERROR((HLOOKUP($A$5,Prj_list!$O$6:$Z$7,2)*'2012 HR 배정표'!AA1482)/HLOOKUP($A$5,Prj_list!$O$6:$Z$7,2))=TRUE,"-",(HLOOKUP($A$5,Prj_list!$O$6:$Z$7,2)*'2012 HR 배정표'!AA1482)/HLOOKUP($A$5,Prj_list!$O$6:$Z$7,2)))</x:f>
        <x:v>-</x:v>
      </x:c>
      <x:c r="W1484" s="45" t="str">
        <x:f>IF(ISBLANK('2012 HR 배정표'!AB1482)=TRUE,"-",'2012 HR 배정표'!AB1482)</x:f>
        <x:v>-</x:v>
      </x:c>
      <x:c r="X1484" s="46" t="str">
        <x:f>IF(ISBLANK('2012 HR 배정표'!AB1482)=TRUE,"-",IF(ISERROR((HLOOKUP($A$5,Prj_list!$O$6:$Z$7,2)*'2012 HR 배정표'!AC1482)/HLOOKUP($A$5,Prj_list!$O$6:$Z$7,2))=TRUE,"-",(HLOOKUP($A$5,Prj_list!$O$6:$Z$7,2)*'2012 HR 배정표'!AC1482)/HLOOKUP($A$5,Prj_list!$O$6:$Z$7,2)))</x:f>
        <x:v>-</x:v>
      </x:c>
      <x:c r="Y1484" s="45" t="str">
        <x:f>IF(ISBLANK('2012 HR 배정표'!AD1482)=TRUE,"-",'2012 HR 배정표'!AD1482)</x:f>
        <x:v>-</x:v>
      </x:c>
      <x:c r="Z1484" s="46" t="str">
        <x:f>IF(ISBLANK('2012 HR 배정표'!AD1482)=TRUE,"-",IF(ISERROR((HLOOKUP($A$5,Prj_list!$O$6:$Z$7,2)*'2012 HR 배정표'!AE1482)/HLOOKUP($A$5,Prj_list!$O$6:$Z$7,2))=TRUE,"-",(HLOOKUP($A$5,Prj_list!$O$6:$Z$7,2)*'2012 HR 배정표'!AE1482)/HLOOKUP($A$5,Prj_list!$O$6:$Z$7,2)))</x:f>
        <x:v>-</x:v>
      </x:c>
      <x:c r="AA1484" s="45" t="str">
        <x:f>IF(ISBLANK('2012 HR 배정표'!AF1482)=TRUE,"-",'2012 HR 배정표'!AF1482)</x:f>
        <x:v>-</x:v>
      </x:c>
      <x:c r="AB1484" s="46" t="str">
        <x:f>IF(ISBLANK('2012 HR 배정표'!AF1482)=TRUE,"-",IF(ISERROR((HLOOKUP($A$5,Prj_list!$O$6:$Z$7,2)*'2012 HR 배정표'!AG1482)/HLOOKUP($A$5,Prj_list!$O$6:$Z$7,2))=TRUE,"-",(HLOOKUP($A$5,Prj_list!$O$6:$Z$7,2)*'2012 HR 배정표'!AG1482)/HLOOKUP($A$5,Prj_list!$O$6:$Z$7,2)))</x:f>
        <x:v>-</x:v>
      </x:c>
      <x:c r="AC1484" s="45" t="str">
        <x:f>IF(ISBLANK('2012 HR 배정표'!AH1482)=TRUE,"-",'2012 HR 배정표'!AH1482)</x:f>
        <x:v>-</x:v>
      </x:c>
      <x:c r="AD1484" s="46" t="str">
        <x:f>IF(ISBLANK('2012 HR 배정표'!AH1482)=TRUE,"-",IF(ISERROR((HLOOKUP($A$5,Prj_list!$O$6:$Z$7,2)*'2012 HR 배정표'!AI1482)/HLOOKUP($A$5,Prj_list!$O$6:$Z$7,2))=TRUE,"-",(HLOOKUP($A$5,Prj_list!$O$6:$Z$7,2)*'2012 HR 배정표'!AI1482)/HLOOKUP($A$5,Prj_list!$O$6:$Z$7,2)))</x:f>
        <x:v>-</x:v>
      </x:c>
      <x:c r="AE1484" s="45" t="str">
        <x:f>IF(ISBLANK('2012 HR 배정표'!AJ1482)=TRUE,"-",'2012 HR 배정표'!AJ1482)</x:f>
        <x:v>-</x:v>
      </x:c>
      <x:c r="AF1484" s="46" t="str">
        <x:f>IF(ISBLANK('2012 HR 배정표'!AJ1482)=TRUE,"-",IF(ISERROR((HLOOKUP($A$5,Prj_list!$O$6:$Z$7,2)*'2012 HR 배정표'!AK1482)/HLOOKUP($A$5,Prj_list!$O$6:$Z$7,2))=TRUE,"-",(HLOOKUP($A$5,Prj_list!$O$6:$Z$7,2)*'2012 HR 배정표'!AK1482)/HLOOKUP($A$5,Prj_list!$O$6:$Z$7,2)))</x:f>
        <x:v>-</x:v>
      </x:c>
      <x:c r="AG1484" s="45" t="str">
        <x:f>IF(ISBLANK('2012 HR 배정표'!AL1482)=TRUE,"-",'2012 HR 배정표'!AL1482)</x:f>
        <x:v>-</x:v>
      </x:c>
      <x:c r="AH1484" s="46" t="str">
        <x:f>IF(ISBLANK('2012 HR 배정표'!AL1482)=TRUE,"-",IF(ISERROR((HLOOKUP($A$5,Prj_list!$O$6:$Z$7,2)*'2012 HR 배정표'!AM1482)/HLOOKUP($A$5,Prj_list!$O$6:$Z$7,2))=TRUE,"-",(HLOOKUP($A$5,Prj_list!$O$6:$Z$7,2)*'2012 HR 배정표'!AM1482)/HLOOKUP($A$5,Prj_list!$O$6:$Z$7,2)))</x:f>
        <x:v>-</x:v>
      </x:c>
      <x:c r="AI1484" s="45" t="str">
        <x:f>IF(ISBLANK('2012 HR 배정표'!AN1482)=TRUE,"-",'2012 HR 배정표'!AN1482)</x:f>
        <x:v>-</x:v>
      </x:c>
      <x:c r="AJ1484" s="46" t="str">
        <x:f>IF(ISBLANK('2012 HR 배정표'!AN1482)=TRUE,"-",IF(ISERROR((HLOOKUP($A$5,Prj_list!$O$6:$Z$7,2)*'2012 HR 배정표'!AO1482)/HLOOKUP($A$5,Prj_list!$O$6:$Z$7,2))=TRUE,"-",(HLOOKUP($A$5,Prj_list!$O$6:$Z$7,2)*'2012 HR 배정표'!AO1482)/HLOOKUP($A$5,Prj_list!$O$6:$Z$7,2)))</x:f>
        <x:v>-</x:v>
      </x:c>
      <x:c r="AK1484" s="45" t="str">
        <x:f>IF(ISBLANK('2012 HR 배정표'!AP1482)=TRUE,"-",'2012 HR 배정표'!AP1482)</x:f>
        <x:v>-</x:v>
      </x:c>
      <x:c r="AL1484" s="46" t="str">
        <x:f>IF(ISBLANK('2012 HR 배정표'!AP1482)=TRUE,"-",IF(ISERROR((HLOOKUP($A$5,Prj_list!$O$6:$Z$7,2)*'2012 HR 배정표'!AQ1482)/HLOOKUP($A$5,Prj_list!$O$6:$Z$7,2))=TRUE,"-",(HLOOKUP($A$5,Prj_list!$O$6:$Z$7,2)*'2012 HR 배정표'!AQ1482)/HLOOKUP($A$5,Prj_list!$O$6:$Z$7,2)))</x:f>
        <x:v>-</x:v>
      </x:c>
      <x:c r="AM1484" s="45" t="str">
        <x:f>IF(ISBLANK('2012 HR 배정표'!AR1482)=TRUE,"-",'2012 HR 배정표'!AR1482)</x:f>
        <x:v>-</x:v>
      </x:c>
      <x:c r="AN1484" s="46" t="str">
        <x:f>IF(ISBLANK('2012 HR 배정표'!AR1482)=TRUE,"-",IF(ISERROR((HLOOKUP($A$5,Prj_list!$O$6:$Z$7,2)*'2012 HR 배정표'!AS1482)/HLOOKUP($A$5,Prj_list!$O$6:$Z$7,2))=TRUE,"-",(HLOOKUP($A$5,Prj_list!$O$6:$Z$7,2)*'2012 HR 배정표'!AS1482)/HLOOKUP($A$5,Prj_list!$O$6:$Z$7,2)))</x:f>
        <x:v>-</x:v>
      </x:c>
      <x:c r="AO1484" s="45" t="str">
        <x:f>IF(ISBLANK('2012 HR 배정표'!AT1482)=TRUE,"-",'2012 HR 배정표'!AT1482)</x:f>
        <x:v>-</x:v>
      </x:c>
      <x:c r="AP1484" s="46" t="str">
        <x:f>IF(ISBLANK('2012 HR 배정표'!AT1482)=TRUE,"-",IF(ISERROR((HLOOKUP($A$5,Prj_list!$O$6:$Z$7,2)*'2012 HR 배정표'!AU1482)/HLOOKUP($A$5,Prj_list!$O$6:$Z$7,2))=TRUE,"-",(HLOOKUP($A$5,Prj_list!$O$6:$Z$7,2)*'2012 HR 배정표'!AU1482)/HLOOKUP($A$5,Prj_list!$O$6:$Z$7,2)))</x:f>
        <x:v>-</x:v>
      </x:c>
      <x:c r="AQ1484" s="45" t="str">
        <x:f>IF(ISBLANK('2012 HR 배정표'!AV1482)=TRUE,"-",'2012 HR 배정표'!AV1482)</x:f>
        <x:v>-</x:v>
      </x:c>
      <x:c r="AR1484" s="46" t="str">
        <x:f>IF(ISBLANK('2012 HR 배정표'!AV1482)=TRUE,"-",IF(ISERROR((HLOOKUP($A$5,Prj_list!$O$6:$Z$7,2)*'2012 HR 배정표'!AW1482)/HLOOKUP($A$5,Prj_list!$O$6:$Z$7,2))=TRUE,"-",(HLOOKUP($A$5,Prj_list!$O$6:$Z$7,2)*'2012 HR 배정표'!AW1482)/HLOOKUP($A$5,Prj_list!$O$6:$Z$7,2)))</x:f>
        <x:v>-</x:v>
      </x:c>
      <x:c r="AS1484" s="45" t="str">
        <x:f>IF(ISBLANK('2012 HR 배정표'!AX1482)=TRUE,"-",'2012 HR 배정표'!AX1482)</x:f>
        <x:v>-</x:v>
      </x:c>
      <x:c r="AT1484" s="46" t="str">
        <x:f>IF(ISBLANK('2012 HR 배정표'!AX1482)=TRUE,"-",IF(ISERROR((HLOOKUP($A$5,Prj_list!$O$6:$Z$7,2)*'2012 HR 배정표'!AY1482)/HLOOKUP($A$5,Prj_list!$O$6:$Z$7,2))=TRUE,"-",(HLOOKUP($A$5,Prj_list!$O$6:$Z$7,2)*'2012 HR 배정표'!AY1482)/HLOOKUP($A$5,Prj_list!$O$6:$Z$7,2)))</x:f>
        <x:v>-</x:v>
      </x:c>
      <x:c r="AU1484" s="45" t="str">
        <x:f>IF(ISBLANK('2012 HR 배정표'!AZ1482)=TRUE,"-",'2012 HR 배정표'!AZ1482)</x:f>
        <x:v>-</x:v>
      </x:c>
      <x:c r="AV1484" s="46" t="str">
        <x:f>IF(ISBLANK('2012 HR 배정표'!AZ1482)=TRUE,"-",IF(ISERROR((HLOOKUP($A$5,Prj_list!$O$6:$Z$7,2)*'2012 HR 배정표'!BA1482)/HLOOKUP($A$5,Prj_list!$O$6:$Z$7,2))=TRUE,"-",(HLOOKUP($A$5,Prj_list!$O$6:$Z$7,2)*'2012 HR 배정표'!BA1482)/HLOOKUP($A$5,Prj_list!$O$6:$Z$7,2)))</x:f>
        <x:v>-</x:v>
      </x:c>
      <x:c r="AW1484" s="34" t="str">
        <x:f t="shared" si="46"/>
        <x:v/>
      </x:c>
      <x:c r="AX1484" s="41">
        <x:f t="shared" si="47"/>
        <x:v>0</x:v>
      </x:c>
    </x:row>
    <x:row r="1485" spans="1:50">
      <x:c r="A1485" s="45" t="str">
        <x:f>IF(ISBLANK('2012 HR 배정표'!F1483)=TRUE,"-",'2012 HR 배정표'!F1483)</x:f>
        <x:v>-</x:v>
      </x:c>
      <x:c r="B1485" s="46" t="str">
        <x:f>IF(ISBLANK('2012 HR 배정표'!F1483)=TRUE,"-",IF(ISERROR((HLOOKUP($A$5,Prj_list!$O$6:$Z$7,2)*'2012 HR 배정표'!G1483)/HLOOKUP($A$5,Prj_list!$O$6:$Z$7,2))=TRUE,"-",(HLOOKUP($A$5,Prj_list!$O$6:$Z$7,2)*'2012 HR 배정표'!G1483)/HLOOKUP($A$5,Prj_list!$O$6:$Z$7,2)))</x:f>
        <x:v>-</x:v>
      </x:c>
      <x:c r="C1485" s="45" t="str">
        <x:f>IF(ISBLANK('2012 HR 배정표'!H1483)=TRUE,"-",'2012 HR 배정표'!H1483)</x:f>
        <x:v>-</x:v>
      </x:c>
      <x:c r="D1485" s="46" t="str">
        <x:f>IF(ISBLANK('2012 HR 배정표'!H1483)=TRUE,"-",IF(ISERROR((HLOOKUP($A$5,Prj_list!$O$6:$Z$7,2)*'2012 HR 배정표'!I1483)/HLOOKUP($A$5,Prj_list!$O$6:$Z$7,2))=TRUE,"-",(HLOOKUP($A$5,Prj_list!$O$6:$Z$7,2)*'2012 HR 배정표'!I1483)/HLOOKUP($A$5,Prj_list!$O$6:$Z$7,2)))</x:f>
        <x:v>-</x:v>
      </x:c>
      <x:c r="E1485" s="45" t="str">
        <x:f>IF(ISBLANK('2012 HR 배정표'!J1483)=TRUE,"-",'2012 HR 배정표'!J1483)</x:f>
        <x:v>-</x:v>
      </x:c>
      <x:c r="F1485" s="46" t="str">
        <x:f>IF(ISBLANK('2012 HR 배정표'!J1483)=TRUE,"-",IF(ISERROR((HLOOKUP($A$5,Prj_list!$O$6:$Z$7,2)*'2012 HR 배정표'!K1483)/HLOOKUP($A$5,Prj_list!$O$6:$Z$7,2))=TRUE,"-",(HLOOKUP($A$5,Prj_list!$O$6:$Z$7,2)*'2012 HR 배정표'!K1483)/HLOOKUP($A$5,Prj_list!$O$6:$Z$7,2)))</x:f>
        <x:v>-</x:v>
      </x:c>
      <x:c r="G1485" s="45" t="str">
        <x:f>IF(ISBLANK('2012 HR 배정표'!L1483)=TRUE,"-",'2012 HR 배정표'!L1483)</x:f>
        <x:v>-</x:v>
      </x:c>
      <x:c r="H1485" s="46" t="str">
        <x:f>IF(ISBLANK('2012 HR 배정표'!L1483)=TRUE,"-",IF(ISERROR((HLOOKUP($A$5,Prj_list!$O$6:$Z$7,2)*'2012 HR 배정표'!M1483)/HLOOKUP($A$5,Prj_list!$O$6:$Z$7,2))=TRUE,"-",(HLOOKUP($A$5,Prj_list!$O$6:$Z$7,2)*'2012 HR 배정표'!M1483)/HLOOKUP($A$5,Prj_list!$O$6:$Z$7,2)))</x:f>
        <x:v>-</x:v>
      </x:c>
      <x:c r="I1485" s="45" t="str">
        <x:f>IF(ISBLANK('2012 HR 배정표'!N1483)=TRUE,"-",'2012 HR 배정표'!N1483)</x:f>
        <x:v>-</x:v>
      </x:c>
      <x:c r="J1485" s="46" t="str">
        <x:f>IF(ISBLANK('2012 HR 배정표'!N1483)=TRUE,"-",IF(ISERROR((HLOOKUP($A$5,Prj_list!$O$6:$Z$7,2)*'2012 HR 배정표'!O1483)/HLOOKUP($A$5,Prj_list!$O$6:$Z$7,2))=TRUE,"-",(HLOOKUP($A$5,Prj_list!$O$6:$Z$7,2)*'2012 HR 배정표'!O1483)/HLOOKUP($A$5,Prj_list!$O$6:$Z$7,2)))</x:f>
        <x:v>-</x:v>
      </x:c>
      <x:c r="K1485" s="45" t="str">
        <x:f>IF(ISBLANK('2012 HR 배정표'!P1483)=TRUE,"-",'2012 HR 배정표'!P1483)</x:f>
        <x:v>-</x:v>
      </x:c>
      <x:c r="L1485" s="46" t="str">
        <x:f>IF(ISBLANK('2012 HR 배정표'!P1483)=TRUE,"-",IF(ISERROR((HLOOKUP($A$5,Prj_list!$O$6:$Z$7,2)*'2012 HR 배정표'!Q1483)/HLOOKUP($A$5,Prj_list!$O$6:$Z$7,2))=TRUE,"-",(HLOOKUP($A$5,Prj_list!$O$6:$Z$7,2)*'2012 HR 배정표'!Q1483)/HLOOKUP($A$5,Prj_list!$O$6:$Z$7,2)))</x:f>
        <x:v>-</x:v>
      </x:c>
      <x:c r="M1485" s="45" t="str">
        <x:f>IF(ISBLANK('2012 HR 배정표'!R1483)=TRUE,"-",'2012 HR 배정표'!R1483)</x:f>
        <x:v>-</x:v>
      </x:c>
      <x:c r="N1485" s="46" t="str">
        <x:f>IF(ISBLANK('2012 HR 배정표'!R1483)=TRUE,"-",IF(ISERROR((HLOOKUP($A$5,Prj_list!$O$6:$Z$7,2)*'2012 HR 배정표'!S1483)/HLOOKUP($A$5,Prj_list!$O$6:$Z$7,2))=TRUE,"-",(HLOOKUP($A$5,Prj_list!$O$6:$Z$7,2)*'2012 HR 배정표'!S1483)/HLOOKUP($A$5,Prj_list!$O$6:$Z$7,2)))</x:f>
        <x:v>-</x:v>
      </x:c>
      <x:c r="O1485" s="45" t="str">
        <x:f>IF(ISBLANK('2012 HR 배정표'!T1483)=TRUE,"-",'2012 HR 배정표'!T1483)</x:f>
        <x:v>-</x:v>
      </x:c>
      <x:c r="P1485" s="46" t="str">
        <x:f>IF(ISBLANK('2012 HR 배정표'!T1483)=TRUE,"-",IF(ISERROR((HLOOKUP($A$5,Prj_list!$O$6:$Z$7,2)*'2012 HR 배정표'!U1483)/HLOOKUP($A$5,Prj_list!$O$6:$Z$7,2))=TRUE,"-",(HLOOKUP($A$5,Prj_list!$O$6:$Z$7,2)*'2012 HR 배정표'!U1483)/HLOOKUP($A$5,Prj_list!$O$6:$Z$7,2)))</x:f>
        <x:v>-</x:v>
      </x:c>
      <x:c r="Q1485" s="45" t="str">
        <x:f>IF(ISBLANK('2012 HR 배정표'!V1483)=TRUE,"-",'2012 HR 배정표'!V1483)</x:f>
        <x:v>-</x:v>
      </x:c>
      <x:c r="R1485" s="46" t="str">
        <x:f>IF(ISBLANK('2012 HR 배정표'!V1483)=TRUE,"-",IF(ISERROR((HLOOKUP($A$5,Prj_list!$O$6:$Z$7,2)*'2012 HR 배정표'!W1483)/HLOOKUP($A$5,Prj_list!$O$6:$Z$7,2))=TRUE,"-",(HLOOKUP($A$5,Prj_list!$O$6:$Z$7,2)*'2012 HR 배정표'!W1483)/HLOOKUP($A$5,Prj_list!$O$6:$Z$7,2)))</x:f>
        <x:v>-</x:v>
      </x:c>
      <x:c r="S1485" s="45" t="str">
        <x:f>IF(ISBLANK('2012 HR 배정표'!X1483)=TRUE,"-",'2012 HR 배정표'!X1483)</x:f>
        <x:v>-</x:v>
      </x:c>
      <x:c r="T1485" s="46" t="str">
        <x:f>IF(ISBLANK('2012 HR 배정표'!X1483)=TRUE,"-",IF(ISERROR((HLOOKUP($A$5,Prj_list!$O$6:$Z$7,2)*'2012 HR 배정표'!Y1483)/HLOOKUP($A$5,Prj_list!$O$6:$Z$7,2))=TRUE,"-",(HLOOKUP($A$5,Prj_list!$O$6:$Z$7,2)*'2012 HR 배정표'!Y1483)/HLOOKUP($A$5,Prj_list!$O$6:$Z$7,2)))</x:f>
        <x:v>-</x:v>
      </x:c>
      <x:c r="U1485" s="45" t="str">
        <x:f>IF(ISBLANK('2012 HR 배정표'!Z1483)=TRUE,"-",'2012 HR 배정표'!Z1483)</x:f>
        <x:v>-</x:v>
      </x:c>
      <x:c r="V1485" s="46" t="str">
        <x:f>IF(ISBLANK('2012 HR 배정표'!Z1483)=TRUE,"-",IF(ISERROR((HLOOKUP($A$5,Prj_list!$O$6:$Z$7,2)*'2012 HR 배정표'!AA1483)/HLOOKUP($A$5,Prj_list!$O$6:$Z$7,2))=TRUE,"-",(HLOOKUP($A$5,Prj_list!$O$6:$Z$7,2)*'2012 HR 배정표'!AA1483)/HLOOKUP($A$5,Prj_list!$O$6:$Z$7,2)))</x:f>
        <x:v>-</x:v>
      </x:c>
      <x:c r="W1485" s="45" t="str">
        <x:f>IF(ISBLANK('2012 HR 배정표'!AB1483)=TRUE,"-",'2012 HR 배정표'!AB1483)</x:f>
        <x:v>-</x:v>
      </x:c>
      <x:c r="X1485" s="46" t="str">
        <x:f>IF(ISBLANK('2012 HR 배정표'!AB1483)=TRUE,"-",IF(ISERROR((HLOOKUP($A$5,Prj_list!$O$6:$Z$7,2)*'2012 HR 배정표'!AC1483)/HLOOKUP($A$5,Prj_list!$O$6:$Z$7,2))=TRUE,"-",(HLOOKUP($A$5,Prj_list!$O$6:$Z$7,2)*'2012 HR 배정표'!AC1483)/HLOOKUP($A$5,Prj_list!$O$6:$Z$7,2)))</x:f>
        <x:v>-</x:v>
      </x:c>
      <x:c r="Y1485" s="45" t="str">
        <x:f>IF(ISBLANK('2012 HR 배정표'!AD1483)=TRUE,"-",'2012 HR 배정표'!AD1483)</x:f>
        <x:v>-</x:v>
      </x:c>
      <x:c r="Z1485" s="46" t="str">
        <x:f>IF(ISBLANK('2012 HR 배정표'!AD1483)=TRUE,"-",IF(ISERROR((HLOOKUP($A$5,Prj_list!$O$6:$Z$7,2)*'2012 HR 배정표'!AE1483)/HLOOKUP($A$5,Prj_list!$O$6:$Z$7,2))=TRUE,"-",(HLOOKUP($A$5,Prj_list!$O$6:$Z$7,2)*'2012 HR 배정표'!AE1483)/HLOOKUP($A$5,Prj_list!$O$6:$Z$7,2)))</x:f>
        <x:v>-</x:v>
      </x:c>
      <x:c r="AA1485" s="45" t="str">
        <x:f>IF(ISBLANK('2012 HR 배정표'!AF1483)=TRUE,"-",'2012 HR 배정표'!AF1483)</x:f>
        <x:v>-</x:v>
      </x:c>
      <x:c r="AB1485" s="46" t="str">
        <x:f>IF(ISBLANK('2012 HR 배정표'!AF1483)=TRUE,"-",IF(ISERROR((HLOOKUP($A$5,Prj_list!$O$6:$Z$7,2)*'2012 HR 배정표'!AG1483)/HLOOKUP($A$5,Prj_list!$O$6:$Z$7,2))=TRUE,"-",(HLOOKUP($A$5,Prj_list!$O$6:$Z$7,2)*'2012 HR 배정표'!AG1483)/HLOOKUP($A$5,Prj_list!$O$6:$Z$7,2)))</x:f>
        <x:v>-</x:v>
      </x:c>
      <x:c r="AC1485" s="45" t="str">
        <x:f>IF(ISBLANK('2012 HR 배정표'!AH1483)=TRUE,"-",'2012 HR 배정표'!AH1483)</x:f>
        <x:v>-</x:v>
      </x:c>
      <x:c r="AD1485" s="46" t="str">
        <x:f>IF(ISBLANK('2012 HR 배정표'!AH1483)=TRUE,"-",IF(ISERROR((HLOOKUP($A$5,Prj_list!$O$6:$Z$7,2)*'2012 HR 배정표'!AI1483)/HLOOKUP($A$5,Prj_list!$O$6:$Z$7,2))=TRUE,"-",(HLOOKUP($A$5,Prj_list!$O$6:$Z$7,2)*'2012 HR 배정표'!AI1483)/HLOOKUP($A$5,Prj_list!$O$6:$Z$7,2)))</x:f>
        <x:v>-</x:v>
      </x:c>
      <x:c r="AE1485" s="45" t="str">
        <x:f>IF(ISBLANK('2012 HR 배정표'!AJ1483)=TRUE,"-",'2012 HR 배정표'!AJ1483)</x:f>
        <x:v>-</x:v>
      </x:c>
      <x:c r="AF1485" s="46" t="str">
        <x:f>IF(ISBLANK('2012 HR 배정표'!AJ1483)=TRUE,"-",IF(ISERROR((HLOOKUP($A$5,Prj_list!$O$6:$Z$7,2)*'2012 HR 배정표'!AK1483)/HLOOKUP($A$5,Prj_list!$O$6:$Z$7,2))=TRUE,"-",(HLOOKUP($A$5,Prj_list!$O$6:$Z$7,2)*'2012 HR 배정표'!AK1483)/HLOOKUP($A$5,Prj_list!$O$6:$Z$7,2)))</x:f>
        <x:v>-</x:v>
      </x:c>
      <x:c r="AG1485" s="45" t="str">
        <x:f>IF(ISBLANK('2012 HR 배정표'!AL1483)=TRUE,"-",'2012 HR 배정표'!AL1483)</x:f>
        <x:v>-</x:v>
      </x:c>
      <x:c r="AH1485" s="46" t="str">
        <x:f>IF(ISBLANK('2012 HR 배정표'!AL1483)=TRUE,"-",IF(ISERROR((HLOOKUP($A$5,Prj_list!$O$6:$Z$7,2)*'2012 HR 배정표'!AM1483)/HLOOKUP($A$5,Prj_list!$O$6:$Z$7,2))=TRUE,"-",(HLOOKUP($A$5,Prj_list!$O$6:$Z$7,2)*'2012 HR 배정표'!AM1483)/HLOOKUP($A$5,Prj_list!$O$6:$Z$7,2)))</x:f>
        <x:v>-</x:v>
      </x:c>
      <x:c r="AI1485" s="45" t="str">
        <x:f>IF(ISBLANK('2012 HR 배정표'!AN1483)=TRUE,"-",'2012 HR 배정표'!AN1483)</x:f>
        <x:v>-</x:v>
      </x:c>
      <x:c r="AJ1485" s="46" t="str">
        <x:f>IF(ISBLANK('2012 HR 배정표'!AN1483)=TRUE,"-",IF(ISERROR((HLOOKUP($A$5,Prj_list!$O$6:$Z$7,2)*'2012 HR 배정표'!AO1483)/HLOOKUP($A$5,Prj_list!$O$6:$Z$7,2))=TRUE,"-",(HLOOKUP($A$5,Prj_list!$O$6:$Z$7,2)*'2012 HR 배정표'!AO1483)/HLOOKUP($A$5,Prj_list!$O$6:$Z$7,2)))</x:f>
        <x:v>-</x:v>
      </x:c>
      <x:c r="AK1485" s="45" t="str">
        <x:f>IF(ISBLANK('2012 HR 배정표'!AP1483)=TRUE,"-",'2012 HR 배정표'!AP1483)</x:f>
        <x:v>-</x:v>
      </x:c>
      <x:c r="AL1485" s="46" t="str">
        <x:f>IF(ISBLANK('2012 HR 배정표'!AP1483)=TRUE,"-",IF(ISERROR((HLOOKUP($A$5,Prj_list!$O$6:$Z$7,2)*'2012 HR 배정표'!AQ1483)/HLOOKUP($A$5,Prj_list!$O$6:$Z$7,2))=TRUE,"-",(HLOOKUP($A$5,Prj_list!$O$6:$Z$7,2)*'2012 HR 배정표'!AQ1483)/HLOOKUP($A$5,Prj_list!$O$6:$Z$7,2)))</x:f>
        <x:v>-</x:v>
      </x:c>
      <x:c r="AM1485" s="45" t="str">
        <x:f>IF(ISBLANK('2012 HR 배정표'!AR1483)=TRUE,"-",'2012 HR 배정표'!AR1483)</x:f>
        <x:v>-</x:v>
      </x:c>
      <x:c r="AN1485" s="46" t="str">
        <x:f>IF(ISBLANK('2012 HR 배정표'!AR1483)=TRUE,"-",IF(ISERROR((HLOOKUP($A$5,Prj_list!$O$6:$Z$7,2)*'2012 HR 배정표'!AS1483)/HLOOKUP($A$5,Prj_list!$O$6:$Z$7,2))=TRUE,"-",(HLOOKUP($A$5,Prj_list!$O$6:$Z$7,2)*'2012 HR 배정표'!AS1483)/HLOOKUP($A$5,Prj_list!$O$6:$Z$7,2)))</x:f>
        <x:v>-</x:v>
      </x:c>
      <x:c r="AO1485" s="45" t="str">
        <x:f>IF(ISBLANK('2012 HR 배정표'!AT1483)=TRUE,"-",'2012 HR 배정표'!AT1483)</x:f>
        <x:v>-</x:v>
      </x:c>
      <x:c r="AP1485" s="46" t="str">
        <x:f>IF(ISBLANK('2012 HR 배정표'!AT1483)=TRUE,"-",IF(ISERROR((HLOOKUP($A$5,Prj_list!$O$6:$Z$7,2)*'2012 HR 배정표'!AU1483)/HLOOKUP($A$5,Prj_list!$O$6:$Z$7,2))=TRUE,"-",(HLOOKUP($A$5,Prj_list!$O$6:$Z$7,2)*'2012 HR 배정표'!AU1483)/HLOOKUP($A$5,Prj_list!$O$6:$Z$7,2)))</x:f>
        <x:v>-</x:v>
      </x:c>
      <x:c r="AQ1485" s="45" t="str">
        <x:f>IF(ISBLANK('2012 HR 배정표'!AV1483)=TRUE,"-",'2012 HR 배정표'!AV1483)</x:f>
        <x:v>-</x:v>
      </x:c>
      <x:c r="AR1485" s="46" t="str">
        <x:f>IF(ISBLANK('2012 HR 배정표'!AV1483)=TRUE,"-",IF(ISERROR((HLOOKUP($A$5,Prj_list!$O$6:$Z$7,2)*'2012 HR 배정표'!AW1483)/HLOOKUP($A$5,Prj_list!$O$6:$Z$7,2))=TRUE,"-",(HLOOKUP($A$5,Prj_list!$O$6:$Z$7,2)*'2012 HR 배정표'!AW1483)/HLOOKUP($A$5,Prj_list!$O$6:$Z$7,2)))</x:f>
        <x:v>-</x:v>
      </x:c>
      <x:c r="AS1485" s="45" t="str">
        <x:f>IF(ISBLANK('2012 HR 배정표'!AX1483)=TRUE,"-",'2012 HR 배정표'!AX1483)</x:f>
        <x:v>-</x:v>
      </x:c>
      <x:c r="AT1485" s="46" t="str">
        <x:f>IF(ISBLANK('2012 HR 배정표'!AX1483)=TRUE,"-",IF(ISERROR((HLOOKUP($A$5,Prj_list!$O$6:$Z$7,2)*'2012 HR 배정표'!AY1483)/HLOOKUP($A$5,Prj_list!$O$6:$Z$7,2))=TRUE,"-",(HLOOKUP($A$5,Prj_list!$O$6:$Z$7,2)*'2012 HR 배정표'!AY1483)/HLOOKUP($A$5,Prj_list!$O$6:$Z$7,2)))</x:f>
        <x:v>-</x:v>
      </x:c>
      <x:c r="AU1485" s="45" t="str">
        <x:f>IF(ISBLANK('2012 HR 배정표'!AZ1483)=TRUE,"-",'2012 HR 배정표'!AZ1483)</x:f>
        <x:v>-</x:v>
      </x:c>
      <x:c r="AV1485" s="46" t="str">
        <x:f>IF(ISBLANK('2012 HR 배정표'!AZ1483)=TRUE,"-",IF(ISERROR((HLOOKUP($A$5,Prj_list!$O$6:$Z$7,2)*'2012 HR 배정표'!BA1483)/HLOOKUP($A$5,Prj_list!$O$6:$Z$7,2))=TRUE,"-",(HLOOKUP($A$5,Prj_list!$O$6:$Z$7,2)*'2012 HR 배정표'!BA1483)/HLOOKUP($A$5,Prj_list!$O$6:$Z$7,2)))</x:f>
        <x:v>-</x:v>
      </x:c>
      <x:c r="AW1485" s="34" t="str">
        <x:f t="shared" si="46"/>
        <x:v/>
      </x:c>
      <x:c r="AX1485" s="41">
        <x:f t="shared" si="47"/>
        <x:v>0</x:v>
      </x:c>
    </x:row>
    <x:row r="1486" spans="1:50">
      <x:c r="A1486" s="45" t="str">
        <x:f>IF(ISBLANK('2012 HR 배정표'!F1484)=TRUE,"-",'2012 HR 배정표'!F1484)</x:f>
        <x:v>-</x:v>
      </x:c>
      <x:c r="B1486" s="46" t="str">
        <x:f>IF(ISBLANK('2012 HR 배정표'!F1484)=TRUE,"-",IF(ISERROR((HLOOKUP($A$5,Prj_list!$O$6:$Z$7,2)*'2012 HR 배정표'!G1484)/HLOOKUP($A$5,Prj_list!$O$6:$Z$7,2))=TRUE,"-",(HLOOKUP($A$5,Prj_list!$O$6:$Z$7,2)*'2012 HR 배정표'!G1484)/HLOOKUP($A$5,Prj_list!$O$6:$Z$7,2)))</x:f>
        <x:v>-</x:v>
      </x:c>
      <x:c r="C1486" s="45" t="str">
        <x:f>IF(ISBLANK('2012 HR 배정표'!H1484)=TRUE,"-",'2012 HR 배정표'!H1484)</x:f>
        <x:v>-</x:v>
      </x:c>
      <x:c r="D1486" s="46" t="str">
        <x:f>IF(ISBLANK('2012 HR 배정표'!H1484)=TRUE,"-",IF(ISERROR((HLOOKUP($A$5,Prj_list!$O$6:$Z$7,2)*'2012 HR 배정표'!I1484)/HLOOKUP($A$5,Prj_list!$O$6:$Z$7,2))=TRUE,"-",(HLOOKUP($A$5,Prj_list!$O$6:$Z$7,2)*'2012 HR 배정표'!I1484)/HLOOKUP($A$5,Prj_list!$O$6:$Z$7,2)))</x:f>
        <x:v>-</x:v>
      </x:c>
      <x:c r="E1486" s="45" t="str">
        <x:f>IF(ISBLANK('2012 HR 배정표'!J1484)=TRUE,"-",'2012 HR 배정표'!J1484)</x:f>
        <x:v>-</x:v>
      </x:c>
      <x:c r="F1486" s="46" t="str">
        <x:f>IF(ISBLANK('2012 HR 배정표'!J1484)=TRUE,"-",IF(ISERROR((HLOOKUP($A$5,Prj_list!$O$6:$Z$7,2)*'2012 HR 배정표'!K1484)/HLOOKUP($A$5,Prj_list!$O$6:$Z$7,2))=TRUE,"-",(HLOOKUP($A$5,Prj_list!$O$6:$Z$7,2)*'2012 HR 배정표'!K1484)/HLOOKUP($A$5,Prj_list!$O$6:$Z$7,2)))</x:f>
        <x:v>-</x:v>
      </x:c>
      <x:c r="G1486" s="45" t="str">
        <x:f>IF(ISBLANK('2012 HR 배정표'!L1484)=TRUE,"-",'2012 HR 배정표'!L1484)</x:f>
        <x:v>-</x:v>
      </x:c>
      <x:c r="H1486" s="46" t="str">
        <x:f>IF(ISBLANK('2012 HR 배정표'!L1484)=TRUE,"-",IF(ISERROR((HLOOKUP($A$5,Prj_list!$O$6:$Z$7,2)*'2012 HR 배정표'!M1484)/HLOOKUP($A$5,Prj_list!$O$6:$Z$7,2))=TRUE,"-",(HLOOKUP($A$5,Prj_list!$O$6:$Z$7,2)*'2012 HR 배정표'!M1484)/HLOOKUP($A$5,Prj_list!$O$6:$Z$7,2)))</x:f>
        <x:v>-</x:v>
      </x:c>
      <x:c r="I1486" s="45" t="str">
        <x:f>IF(ISBLANK('2012 HR 배정표'!N1484)=TRUE,"-",'2012 HR 배정표'!N1484)</x:f>
        <x:v>-</x:v>
      </x:c>
      <x:c r="J1486" s="46" t="str">
        <x:f>IF(ISBLANK('2012 HR 배정표'!N1484)=TRUE,"-",IF(ISERROR((HLOOKUP($A$5,Prj_list!$O$6:$Z$7,2)*'2012 HR 배정표'!O1484)/HLOOKUP($A$5,Prj_list!$O$6:$Z$7,2))=TRUE,"-",(HLOOKUP($A$5,Prj_list!$O$6:$Z$7,2)*'2012 HR 배정표'!O1484)/HLOOKUP($A$5,Prj_list!$O$6:$Z$7,2)))</x:f>
        <x:v>-</x:v>
      </x:c>
      <x:c r="K1486" s="45" t="str">
        <x:f>IF(ISBLANK('2012 HR 배정표'!P1484)=TRUE,"-",'2012 HR 배정표'!P1484)</x:f>
        <x:v>-</x:v>
      </x:c>
      <x:c r="L1486" s="46" t="str">
        <x:f>IF(ISBLANK('2012 HR 배정표'!P1484)=TRUE,"-",IF(ISERROR((HLOOKUP($A$5,Prj_list!$O$6:$Z$7,2)*'2012 HR 배정표'!Q1484)/HLOOKUP($A$5,Prj_list!$O$6:$Z$7,2))=TRUE,"-",(HLOOKUP($A$5,Prj_list!$O$6:$Z$7,2)*'2012 HR 배정표'!Q1484)/HLOOKUP($A$5,Prj_list!$O$6:$Z$7,2)))</x:f>
        <x:v>-</x:v>
      </x:c>
      <x:c r="M1486" s="45" t="str">
        <x:f>IF(ISBLANK('2012 HR 배정표'!R1484)=TRUE,"-",'2012 HR 배정표'!R1484)</x:f>
        <x:v>-</x:v>
      </x:c>
      <x:c r="N1486" s="46" t="str">
        <x:f>IF(ISBLANK('2012 HR 배정표'!R1484)=TRUE,"-",IF(ISERROR((HLOOKUP($A$5,Prj_list!$O$6:$Z$7,2)*'2012 HR 배정표'!S1484)/HLOOKUP($A$5,Prj_list!$O$6:$Z$7,2))=TRUE,"-",(HLOOKUP($A$5,Prj_list!$O$6:$Z$7,2)*'2012 HR 배정표'!S1484)/HLOOKUP($A$5,Prj_list!$O$6:$Z$7,2)))</x:f>
        <x:v>-</x:v>
      </x:c>
      <x:c r="O1486" s="45" t="str">
        <x:f>IF(ISBLANK('2012 HR 배정표'!T1484)=TRUE,"-",'2012 HR 배정표'!T1484)</x:f>
        <x:v>-</x:v>
      </x:c>
      <x:c r="P1486" s="46" t="str">
        <x:f>IF(ISBLANK('2012 HR 배정표'!T1484)=TRUE,"-",IF(ISERROR((HLOOKUP($A$5,Prj_list!$O$6:$Z$7,2)*'2012 HR 배정표'!U1484)/HLOOKUP($A$5,Prj_list!$O$6:$Z$7,2))=TRUE,"-",(HLOOKUP($A$5,Prj_list!$O$6:$Z$7,2)*'2012 HR 배정표'!U1484)/HLOOKUP($A$5,Prj_list!$O$6:$Z$7,2)))</x:f>
        <x:v>-</x:v>
      </x:c>
      <x:c r="Q1486" s="45" t="str">
        <x:f>IF(ISBLANK('2012 HR 배정표'!V1484)=TRUE,"-",'2012 HR 배정표'!V1484)</x:f>
        <x:v>-</x:v>
      </x:c>
      <x:c r="R1486" s="46" t="str">
        <x:f>IF(ISBLANK('2012 HR 배정표'!V1484)=TRUE,"-",IF(ISERROR((HLOOKUP($A$5,Prj_list!$O$6:$Z$7,2)*'2012 HR 배정표'!W1484)/HLOOKUP($A$5,Prj_list!$O$6:$Z$7,2))=TRUE,"-",(HLOOKUP($A$5,Prj_list!$O$6:$Z$7,2)*'2012 HR 배정표'!W1484)/HLOOKUP($A$5,Prj_list!$O$6:$Z$7,2)))</x:f>
        <x:v>-</x:v>
      </x:c>
      <x:c r="S1486" s="45" t="str">
        <x:f>IF(ISBLANK('2012 HR 배정표'!X1484)=TRUE,"-",'2012 HR 배정표'!X1484)</x:f>
        <x:v>-</x:v>
      </x:c>
      <x:c r="T1486" s="46" t="str">
        <x:f>IF(ISBLANK('2012 HR 배정표'!X1484)=TRUE,"-",IF(ISERROR((HLOOKUP($A$5,Prj_list!$O$6:$Z$7,2)*'2012 HR 배정표'!Y1484)/HLOOKUP($A$5,Prj_list!$O$6:$Z$7,2))=TRUE,"-",(HLOOKUP($A$5,Prj_list!$O$6:$Z$7,2)*'2012 HR 배정표'!Y1484)/HLOOKUP($A$5,Prj_list!$O$6:$Z$7,2)))</x:f>
        <x:v>-</x:v>
      </x:c>
      <x:c r="U1486" s="45" t="str">
        <x:f>IF(ISBLANK('2012 HR 배정표'!Z1484)=TRUE,"-",'2012 HR 배정표'!Z1484)</x:f>
        <x:v>-</x:v>
      </x:c>
      <x:c r="V1486" s="46" t="str">
        <x:f>IF(ISBLANK('2012 HR 배정표'!Z1484)=TRUE,"-",IF(ISERROR((HLOOKUP($A$5,Prj_list!$O$6:$Z$7,2)*'2012 HR 배정표'!AA1484)/HLOOKUP($A$5,Prj_list!$O$6:$Z$7,2))=TRUE,"-",(HLOOKUP($A$5,Prj_list!$O$6:$Z$7,2)*'2012 HR 배정표'!AA1484)/HLOOKUP($A$5,Prj_list!$O$6:$Z$7,2)))</x:f>
        <x:v>-</x:v>
      </x:c>
      <x:c r="W1486" s="45" t="str">
        <x:f>IF(ISBLANK('2012 HR 배정표'!AB1484)=TRUE,"-",'2012 HR 배정표'!AB1484)</x:f>
        <x:v>-</x:v>
      </x:c>
      <x:c r="X1486" s="46" t="str">
        <x:f>IF(ISBLANK('2012 HR 배정표'!AB1484)=TRUE,"-",IF(ISERROR((HLOOKUP($A$5,Prj_list!$O$6:$Z$7,2)*'2012 HR 배정표'!AC1484)/HLOOKUP($A$5,Prj_list!$O$6:$Z$7,2))=TRUE,"-",(HLOOKUP($A$5,Prj_list!$O$6:$Z$7,2)*'2012 HR 배정표'!AC1484)/HLOOKUP($A$5,Prj_list!$O$6:$Z$7,2)))</x:f>
        <x:v>-</x:v>
      </x:c>
      <x:c r="Y1486" s="45" t="str">
        <x:f>IF(ISBLANK('2012 HR 배정표'!AD1484)=TRUE,"-",'2012 HR 배정표'!AD1484)</x:f>
        <x:v>-</x:v>
      </x:c>
      <x:c r="Z1486" s="46" t="str">
        <x:f>IF(ISBLANK('2012 HR 배정표'!AD1484)=TRUE,"-",IF(ISERROR((HLOOKUP($A$5,Prj_list!$O$6:$Z$7,2)*'2012 HR 배정표'!AE1484)/HLOOKUP($A$5,Prj_list!$O$6:$Z$7,2))=TRUE,"-",(HLOOKUP($A$5,Prj_list!$O$6:$Z$7,2)*'2012 HR 배정표'!AE1484)/HLOOKUP($A$5,Prj_list!$O$6:$Z$7,2)))</x:f>
        <x:v>-</x:v>
      </x:c>
      <x:c r="AA1486" s="45" t="str">
        <x:f>IF(ISBLANK('2012 HR 배정표'!AF1484)=TRUE,"-",'2012 HR 배정표'!AF1484)</x:f>
        <x:v>-</x:v>
      </x:c>
      <x:c r="AB1486" s="46" t="str">
        <x:f>IF(ISBLANK('2012 HR 배정표'!AF1484)=TRUE,"-",IF(ISERROR((HLOOKUP($A$5,Prj_list!$O$6:$Z$7,2)*'2012 HR 배정표'!AG1484)/HLOOKUP($A$5,Prj_list!$O$6:$Z$7,2))=TRUE,"-",(HLOOKUP($A$5,Prj_list!$O$6:$Z$7,2)*'2012 HR 배정표'!AG1484)/HLOOKUP($A$5,Prj_list!$O$6:$Z$7,2)))</x:f>
        <x:v>-</x:v>
      </x:c>
      <x:c r="AC1486" s="45" t="str">
        <x:f>IF(ISBLANK('2012 HR 배정표'!AH1484)=TRUE,"-",'2012 HR 배정표'!AH1484)</x:f>
        <x:v>-</x:v>
      </x:c>
      <x:c r="AD1486" s="46" t="str">
        <x:f>IF(ISBLANK('2012 HR 배정표'!AH1484)=TRUE,"-",IF(ISERROR((HLOOKUP($A$5,Prj_list!$O$6:$Z$7,2)*'2012 HR 배정표'!AI1484)/HLOOKUP($A$5,Prj_list!$O$6:$Z$7,2))=TRUE,"-",(HLOOKUP($A$5,Prj_list!$O$6:$Z$7,2)*'2012 HR 배정표'!AI1484)/HLOOKUP($A$5,Prj_list!$O$6:$Z$7,2)))</x:f>
        <x:v>-</x:v>
      </x:c>
      <x:c r="AE1486" s="45" t="str">
        <x:f>IF(ISBLANK('2012 HR 배정표'!AJ1484)=TRUE,"-",'2012 HR 배정표'!AJ1484)</x:f>
        <x:v>-</x:v>
      </x:c>
      <x:c r="AF1486" s="46" t="str">
        <x:f>IF(ISBLANK('2012 HR 배정표'!AJ1484)=TRUE,"-",IF(ISERROR((HLOOKUP($A$5,Prj_list!$O$6:$Z$7,2)*'2012 HR 배정표'!AK1484)/HLOOKUP($A$5,Prj_list!$O$6:$Z$7,2))=TRUE,"-",(HLOOKUP($A$5,Prj_list!$O$6:$Z$7,2)*'2012 HR 배정표'!AK1484)/HLOOKUP($A$5,Prj_list!$O$6:$Z$7,2)))</x:f>
        <x:v>-</x:v>
      </x:c>
      <x:c r="AG1486" s="45" t="str">
        <x:f>IF(ISBLANK('2012 HR 배정표'!AL1484)=TRUE,"-",'2012 HR 배정표'!AL1484)</x:f>
        <x:v>-</x:v>
      </x:c>
      <x:c r="AH1486" s="46" t="str">
        <x:f>IF(ISBLANK('2012 HR 배정표'!AL1484)=TRUE,"-",IF(ISERROR((HLOOKUP($A$5,Prj_list!$O$6:$Z$7,2)*'2012 HR 배정표'!AM1484)/HLOOKUP($A$5,Prj_list!$O$6:$Z$7,2))=TRUE,"-",(HLOOKUP($A$5,Prj_list!$O$6:$Z$7,2)*'2012 HR 배정표'!AM1484)/HLOOKUP($A$5,Prj_list!$O$6:$Z$7,2)))</x:f>
        <x:v>-</x:v>
      </x:c>
      <x:c r="AI1486" s="45" t="str">
        <x:f>IF(ISBLANK('2012 HR 배정표'!AN1484)=TRUE,"-",'2012 HR 배정표'!AN1484)</x:f>
        <x:v>-</x:v>
      </x:c>
      <x:c r="AJ1486" s="46" t="str">
        <x:f>IF(ISBLANK('2012 HR 배정표'!AN1484)=TRUE,"-",IF(ISERROR((HLOOKUP($A$5,Prj_list!$O$6:$Z$7,2)*'2012 HR 배정표'!AO1484)/HLOOKUP($A$5,Prj_list!$O$6:$Z$7,2))=TRUE,"-",(HLOOKUP($A$5,Prj_list!$O$6:$Z$7,2)*'2012 HR 배정표'!AO1484)/HLOOKUP($A$5,Prj_list!$O$6:$Z$7,2)))</x:f>
        <x:v>-</x:v>
      </x:c>
      <x:c r="AK1486" s="45" t="str">
        <x:f>IF(ISBLANK('2012 HR 배정표'!AP1484)=TRUE,"-",'2012 HR 배정표'!AP1484)</x:f>
        <x:v>-</x:v>
      </x:c>
      <x:c r="AL1486" s="46" t="str">
        <x:f>IF(ISBLANK('2012 HR 배정표'!AP1484)=TRUE,"-",IF(ISERROR((HLOOKUP($A$5,Prj_list!$O$6:$Z$7,2)*'2012 HR 배정표'!AQ1484)/HLOOKUP($A$5,Prj_list!$O$6:$Z$7,2))=TRUE,"-",(HLOOKUP($A$5,Prj_list!$O$6:$Z$7,2)*'2012 HR 배정표'!AQ1484)/HLOOKUP($A$5,Prj_list!$O$6:$Z$7,2)))</x:f>
        <x:v>-</x:v>
      </x:c>
      <x:c r="AM1486" s="45" t="str">
        <x:f>IF(ISBLANK('2012 HR 배정표'!AR1484)=TRUE,"-",'2012 HR 배정표'!AR1484)</x:f>
        <x:v>-</x:v>
      </x:c>
      <x:c r="AN1486" s="46" t="str">
        <x:f>IF(ISBLANK('2012 HR 배정표'!AR1484)=TRUE,"-",IF(ISERROR((HLOOKUP($A$5,Prj_list!$O$6:$Z$7,2)*'2012 HR 배정표'!AS1484)/HLOOKUP($A$5,Prj_list!$O$6:$Z$7,2))=TRUE,"-",(HLOOKUP($A$5,Prj_list!$O$6:$Z$7,2)*'2012 HR 배정표'!AS1484)/HLOOKUP($A$5,Prj_list!$O$6:$Z$7,2)))</x:f>
        <x:v>-</x:v>
      </x:c>
      <x:c r="AO1486" s="45" t="str">
        <x:f>IF(ISBLANK('2012 HR 배정표'!AT1484)=TRUE,"-",'2012 HR 배정표'!AT1484)</x:f>
        <x:v>-</x:v>
      </x:c>
      <x:c r="AP1486" s="46" t="str">
        <x:f>IF(ISBLANK('2012 HR 배정표'!AT1484)=TRUE,"-",IF(ISERROR((HLOOKUP($A$5,Prj_list!$O$6:$Z$7,2)*'2012 HR 배정표'!AU1484)/HLOOKUP($A$5,Prj_list!$O$6:$Z$7,2))=TRUE,"-",(HLOOKUP($A$5,Prj_list!$O$6:$Z$7,2)*'2012 HR 배정표'!AU1484)/HLOOKUP($A$5,Prj_list!$O$6:$Z$7,2)))</x:f>
        <x:v>-</x:v>
      </x:c>
      <x:c r="AQ1486" s="45" t="str">
        <x:f>IF(ISBLANK('2012 HR 배정표'!AV1484)=TRUE,"-",'2012 HR 배정표'!AV1484)</x:f>
        <x:v>-</x:v>
      </x:c>
      <x:c r="AR1486" s="46" t="str">
        <x:f>IF(ISBLANK('2012 HR 배정표'!AV1484)=TRUE,"-",IF(ISERROR((HLOOKUP($A$5,Prj_list!$O$6:$Z$7,2)*'2012 HR 배정표'!AW1484)/HLOOKUP($A$5,Prj_list!$O$6:$Z$7,2))=TRUE,"-",(HLOOKUP($A$5,Prj_list!$O$6:$Z$7,2)*'2012 HR 배정표'!AW1484)/HLOOKUP($A$5,Prj_list!$O$6:$Z$7,2)))</x:f>
        <x:v>-</x:v>
      </x:c>
      <x:c r="AS1486" s="45" t="str">
        <x:f>IF(ISBLANK('2012 HR 배정표'!AX1484)=TRUE,"-",'2012 HR 배정표'!AX1484)</x:f>
        <x:v>-</x:v>
      </x:c>
      <x:c r="AT1486" s="46" t="str">
        <x:f>IF(ISBLANK('2012 HR 배정표'!AX1484)=TRUE,"-",IF(ISERROR((HLOOKUP($A$5,Prj_list!$O$6:$Z$7,2)*'2012 HR 배정표'!AY1484)/HLOOKUP($A$5,Prj_list!$O$6:$Z$7,2))=TRUE,"-",(HLOOKUP($A$5,Prj_list!$O$6:$Z$7,2)*'2012 HR 배정표'!AY1484)/HLOOKUP($A$5,Prj_list!$O$6:$Z$7,2)))</x:f>
        <x:v>-</x:v>
      </x:c>
      <x:c r="AU1486" s="45" t="str">
        <x:f>IF(ISBLANK('2012 HR 배정표'!AZ1484)=TRUE,"-",'2012 HR 배정표'!AZ1484)</x:f>
        <x:v>-</x:v>
      </x:c>
      <x:c r="AV1486" s="46" t="str">
        <x:f>IF(ISBLANK('2012 HR 배정표'!AZ1484)=TRUE,"-",IF(ISERROR((HLOOKUP($A$5,Prj_list!$O$6:$Z$7,2)*'2012 HR 배정표'!BA1484)/HLOOKUP($A$5,Prj_list!$O$6:$Z$7,2))=TRUE,"-",(HLOOKUP($A$5,Prj_list!$O$6:$Z$7,2)*'2012 HR 배정표'!BA1484)/HLOOKUP($A$5,Prj_list!$O$6:$Z$7,2)))</x:f>
        <x:v>-</x:v>
      </x:c>
      <x:c r="AW1486" s="34" t="str">
        <x:f t="shared" si="46"/>
        <x:v/>
      </x:c>
      <x:c r="AX1486" s="41">
        <x:f t="shared" si="47"/>
        <x:v>0</x:v>
      </x:c>
    </x:row>
    <x:row r="1487" spans="1:50">
      <x:c r="A1487" s="45" t="str">
        <x:f>IF(ISBLANK('2012 HR 배정표'!F1485)=TRUE,"-",'2012 HR 배정표'!F1485)</x:f>
        <x:v>-</x:v>
      </x:c>
      <x:c r="B1487" s="46" t="str">
        <x:f>IF(ISBLANK('2012 HR 배정표'!F1485)=TRUE,"-",IF(ISERROR((HLOOKUP($A$5,Prj_list!$O$6:$Z$7,2)*'2012 HR 배정표'!G1485)/HLOOKUP($A$5,Prj_list!$O$6:$Z$7,2))=TRUE,"-",(HLOOKUP($A$5,Prj_list!$O$6:$Z$7,2)*'2012 HR 배정표'!G1485)/HLOOKUP($A$5,Prj_list!$O$6:$Z$7,2)))</x:f>
        <x:v>-</x:v>
      </x:c>
      <x:c r="C1487" s="45" t="str">
        <x:f>IF(ISBLANK('2012 HR 배정표'!H1485)=TRUE,"-",'2012 HR 배정표'!H1485)</x:f>
        <x:v>-</x:v>
      </x:c>
      <x:c r="D1487" s="46" t="str">
        <x:f>IF(ISBLANK('2012 HR 배정표'!H1485)=TRUE,"-",IF(ISERROR((HLOOKUP($A$5,Prj_list!$O$6:$Z$7,2)*'2012 HR 배정표'!I1485)/HLOOKUP($A$5,Prj_list!$O$6:$Z$7,2))=TRUE,"-",(HLOOKUP($A$5,Prj_list!$O$6:$Z$7,2)*'2012 HR 배정표'!I1485)/HLOOKUP($A$5,Prj_list!$O$6:$Z$7,2)))</x:f>
        <x:v>-</x:v>
      </x:c>
      <x:c r="E1487" s="45" t="str">
        <x:f>IF(ISBLANK('2012 HR 배정표'!J1485)=TRUE,"-",'2012 HR 배정표'!J1485)</x:f>
        <x:v>-</x:v>
      </x:c>
      <x:c r="F1487" s="46" t="str">
        <x:f>IF(ISBLANK('2012 HR 배정표'!J1485)=TRUE,"-",IF(ISERROR((HLOOKUP($A$5,Prj_list!$O$6:$Z$7,2)*'2012 HR 배정표'!K1485)/HLOOKUP($A$5,Prj_list!$O$6:$Z$7,2))=TRUE,"-",(HLOOKUP($A$5,Prj_list!$O$6:$Z$7,2)*'2012 HR 배정표'!K1485)/HLOOKUP($A$5,Prj_list!$O$6:$Z$7,2)))</x:f>
        <x:v>-</x:v>
      </x:c>
      <x:c r="G1487" s="45" t="str">
        <x:f>IF(ISBLANK('2012 HR 배정표'!L1485)=TRUE,"-",'2012 HR 배정표'!L1485)</x:f>
        <x:v>-</x:v>
      </x:c>
      <x:c r="H1487" s="46" t="str">
        <x:f>IF(ISBLANK('2012 HR 배정표'!L1485)=TRUE,"-",IF(ISERROR((HLOOKUP($A$5,Prj_list!$O$6:$Z$7,2)*'2012 HR 배정표'!M1485)/HLOOKUP($A$5,Prj_list!$O$6:$Z$7,2))=TRUE,"-",(HLOOKUP($A$5,Prj_list!$O$6:$Z$7,2)*'2012 HR 배정표'!M1485)/HLOOKUP($A$5,Prj_list!$O$6:$Z$7,2)))</x:f>
        <x:v>-</x:v>
      </x:c>
      <x:c r="I1487" s="45" t="str">
        <x:f>IF(ISBLANK('2012 HR 배정표'!N1485)=TRUE,"-",'2012 HR 배정표'!N1485)</x:f>
        <x:v>-</x:v>
      </x:c>
      <x:c r="J1487" s="46" t="str">
        <x:f>IF(ISBLANK('2012 HR 배정표'!N1485)=TRUE,"-",IF(ISERROR((HLOOKUP($A$5,Prj_list!$O$6:$Z$7,2)*'2012 HR 배정표'!O1485)/HLOOKUP($A$5,Prj_list!$O$6:$Z$7,2))=TRUE,"-",(HLOOKUP($A$5,Prj_list!$O$6:$Z$7,2)*'2012 HR 배정표'!O1485)/HLOOKUP($A$5,Prj_list!$O$6:$Z$7,2)))</x:f>
        <x:v>-</x:v>
      </x:c>
      <x:c r="K1487" s="45" t="str">
        <x:f>IF(ISBLANK('2012 HR 배정표'!P1485)=TRUE,"-",'2012 HR 배정표'!P1485)</x:f>
        <x:v>-</x:v>
      </x:c>
      <x:c r="L1487" s="46" t="str">
        <x:f>IF(ISBLANK('2012 HR 배정표'!P1485)=TRUE,"-",IF(ISERROR((HLOOKUP($A$5,Prj_list!$O$6:$Z$7,2)*'2012 HR 배정표'!Q1485)/HLOOKUP($A$5,Prj_list!$O$6:$Z$7,2))=TRUE,"-",(HLOOKUP($A$5,Prj_list!$O$6:$Z$7,2)*'2012 HR 배정표'!Q1485)/HLOOKUP($A$5,Prj_list!$O$6:$Z$7,2)))</x:f>
        <x:v>-</x:v>
      </x:c>
      <x:c r="M1487" s="45" t="str">
        <x:f>IF(ISBLANK('2012 HR 배정표'!R1485)=TRUE,"-",'2012 HR 배정표'!R1485)</x:f>
        <x:v>-</x:v>
      </x:c>
      <x:c r="N1487" s="46" t="str">
        <x:f>IF(ISBLANK('2012 HR 배정표'!R1485)=TRUE,"-",IF(ISERROR((HLOOKUP($A$5,Prj_list!$O$6:$Z$7,2)*'2012 HR 배정표'!S1485)/HLOOKUP($A$5,Prj_list!$O$6:$Z$7,2))=TRUE,"-",(HLOOKUP($A$5,Prj_list!$O$6:$Z$7,2)*'2012 HR 배정표'!S1485)/HLOOKUP($A$5,Prj_list!$O$6:$Z$7,2)))</x:f>
        <x:v>-</x:v>
      </x:c>
      <x:c r="O1487" s="45" t="str">
        <x:f>IF(ISBLANK('2012 HR 배정표'!T1485)=TRUE,"-",'2012 HR 배정표'!T1485)</x:f>
        <x:v>-</x:v>
      </x:c>
      <x:c r="P1487" s="46" t="str">
        <x:f>IF(ISBLANK('2012 HR 배정표'!T1485)=TRUE,"-",IF(ISERROR((HLOOKUP($A$5,Prj_list!$O$6:$Z$7,2)*'2012 HR 배정표'!U1485)/HLOOKUP($A$5,Prj_list!$O$6:$Z$7,2))=TRUE,"-",(HLOOKUP($A$5,Prj_list!$O$6:$Z$7,2)*'2012 HR 배정표'!U1485)/HLOOKUP($A$5,Prj_list!$O$6:$Z$7,2)))</x:f>
        <x:v>-</x:v>
      </x:c>
      <x:c r="Q1487" s="45" t="str">
        <x:f>IF(ISBLANK('2012 HR 배정표'!V1485)=TRUE,"-",'2012 HR 배정표'!V1485)</x:f>
        <x:v>-</x:v>
      </x:c>
      <x:c r="R1487" s="46" t="str">
        <x:f>IF(ISBLANK('2012 HR 배정표'!V1485)=TRUE,"-",IF(ISERROR((HLOOKUP($A$5,Prj_list!$O$6:$Z$7,2)*'2012 HR 배정표'!W1485)/HLOOKUP($A$5,Prj_list!$O$6:$Z$7,2))=TRUE,"-",(HLOOKUP($A$5,Prj_list!$O$6:$Z$7,2)*'2012 HR 배정표'!W1485)/HLOOKUP($A$5,Prj_list!$O$6:$Z$7,2)))</x:f>
        <x:v>-</x:v>
      </x:c>
      <x:c r="S1487" s="45" t="str">
        <x:f>IF(ISBLANK('2012 HR 배정표'!X1485)=TRUE,"-",'2012 HR 배정표'!X1485)</x:f>
        <x:v>-</x:v>
      </x:c>
      <x:c r="T1487" s="46" t="str">
        <x:f>IF(ISBLANK('2012 HR 배정표'!X1485)=TRUE,"-",IF(ISERROR((HLOOKUP($A$5,Prj_list!$O$6:$Z$7,2)*'2012 HR 배정표'!Y1485)/HLOOKUP($A$5,Prj_list!$O$6:$Z$7,2))=TRUE,"-",(HLOOKUP($A$5,Prj_list!$O$6:$Z$7,2)*'2012 HR 배정표'!Y1485)/HLOOKUP($A$5,Prj_list!$O$6:$Z$7,2)))</x:f>
        <x:v>-</x:v>
      </x:c>
      <x:c r="U1487" s="45" t="str">
        <x:f>IF(ISBLANK('2012 HR 배정표'!Z1485)=TRUE,"-",'2012 HR 배정표'!Z1485)</x:f>
        <x:v>-</x:v>
      </x:c>
      <x:c r="V1487" s="46" t="str">
        <x:f>IF(ISBLANK('2012 HR 배정표'!Z1485)=TRUE,"-",IF(ISERROR((HLOOKUP($A$5,Prj_list!$O$6:$Z$7,2)*'2012 HR 배정표'!AA1485)/HLOOKUP($A$5,Prj_list!$O$6:$Z$7,2))=TRUE,"-",(HLOOKUP($A$5,Prj_list!$O$6:$Z$7,2)*'2012 HR 배정표'!AA1485)/HLOOKUP($A$5,Prj_list!$O$6:$Z$7,2)))</x:f>
        <x:v>-</x:v>
      </x:c>
      <x:c r="W1487" s="45" t="str">
        <x:f>IF(ISBLANK('2012 HR 배정표'!AB1485)=TRUE,"-",'2012 HR 배정표'!AB1485)</x:f>
        <x:v>-</x:v>
      </x:c>
      <x:c r="X1487" s="46" t="str">
        <x:f>IF(ISBLANK('2012 HR 배정표'!AB1485)=TRUE,"-",IF(ISERROR((HLOOKUP($A$5,Prj_list!$O$6:$Z$7,2)*'2012 HR 배정표'!AC1485)/HLOOKUP($A$5,Prj_list!$O$6:$Z$7,2))=TRUE,"-",(HLOOKUP($A$5,Prj_list!$O$6:$Z$7,2)*'2012 HR 배정표'!AC1485)/HLOOKUP($A$5,Prj_list!$O$6:$Z$7,2)))</x:f>
        <x:v>-</x:v>
      </x:c>
      <x:c r="Y1487" s="45" t="str">
        <x:f>IF(ISBLANK('2012 HR 배정표'!AD1485)=TRUE,"-",'2012 HR 배정표'!AD1485)</x:f>
        <x:v>-</x:v>
      </x:c>
      <x:c r="Z1487" s="46" t="str">
        <x:f>IF(ISBLANK('2012 HR 배정표'!AD1485)=TRUE,"-",IF(ISERROR((HLOOKUP($A$5,Prj_list!$O$6:$Z$7,2)*'2012 HR 배정표'!AE1485)/HLOOKUP($A$5,Prj_list!$O$6:$Z$7,2))=TRUE,"-",(HLOOKUP($A$5,Prj_list!$O$6:$Z$7,2)*'2012 HR 배정표'!AE1485)/HLOOKUP($A$5,Prj_list!$O$6:$Z$7,2)))</x:f>
        <x:v>-</x:v>
      </x:c>
      <x:c r="AA1487" s="45" t="str">
        <x:f>IF(ISBLANK('2012 HR 배정표'!AF1485)=TRUE,"-",'2012 HR 배정표'!AF1485)</x:f>
        <x:v>-</x:v>
      </x:c>
      <x:c r="AB1487" s="46" t="str">
        <x:f>IF(ISBLANK('2012 HR 배정표'!AF1485)=TRUE,"-",IF(ISERROR((HLOOKUP($A$5,Prj_list!$O$6:$Z$7,2)*'2012 HR 배정표'!AG1485)/HLOOKUP($A$5,Prj_list!$O$6:$Z$7,2))=TRUE,"-",(HLOOKUP($A$5,Prj_list!$O$6:$Z$7,2)*'2012 HR 배정표'!AG1485)/HLOOKUP($A$5,Prj_list!$O$6:$Z$7,2)))</x:f>
        <x:v>-</x:v>
      </x:c>
      <x:c r="AC1487" s="45" t="str">
        <x:f>IF(ISBLANK('2012 HR 배정표'!AH1485)=TRUE,"-",'2012 HR 배정표'!AH1485)</x:f>
        <x:v>-</x:v>
      </x:c>
      <x:c r="AD1487" s="46" t="str">
        <x:f>IF(ISBLANK('2012 HR 배정표'!AH1485)=TRUE,"-",IF(ISERROR((HLOOKUP($A$5,Prj_list!$O$6:$Z$7,2)*'2012 HR 배정표'!AI1485)/HLOOKUP($A$5,Prj_list!$O$6:$Z$7,2))=TRUE,"-",(HLOOKUP($A$5,Prj_list!$O$6:$Z$7,2)*'2012 HR 배정표'!AI1485)/HLOOKUP($A$5,Prj_list!$O$6:$Z$7,2)))</x:f>
        <x:v>-</x:v>
      </x:c>
      <x:c r="AE1487" s="45" t="str">
        <x:f>IF(ISBLANK('2012 HR 배정표'!AJ1485)=TRUE,"-",'2012 HR 배정표'!AJ1485)</x:f>
        <x:v>-</x:v>
      </x:c>
      <x:c r="AF1487" s="46" t="str">
        <x:f>IF(ISBLANK('2012 HR 배정표'!AJ1485)=TRUE,"-",IF(ISERROR((HLOOKUP($A$5,Prj_list!$O$6:$Z$7,2)*'2012 HR 배정표'!AK1485)/HLOOKUP($A$5,Prj_list!$O$6:$Z$7,2))=TRUE,"-",(HLOOKUP($A$5,Prj_list!$O$6:$Z$7,2)*'2012 HR 배정표'!AK1485)/HLOOKUP($A$5,Prj_list!$O$6:$Z$7,2)))</x:f>
        <x:v>-</x:v>
      </x:c>
      <x:c r="AG1487" s="45" t="str">
        <x:f>IF(ISBLANK('2012 HR 배정표'!AL1485)=TRUE,"-",'2012 HR 배정표'!AL1485)</x:f>
        <x:v>-</x:v>
      </x:c>
      <x:c r="AH1487" s="46" t="str">
        <x:f>IF(ISBLANK('2012 HR 배정표'!AL1485)=TRUE,"-",IF(ISERROR((HLOOKUP($A$5,Prj_list!$O$6:$Z$7,2)*'2012 HR 배정표'!AM1485)/HLOOKUP($A$5,Prj_list!$O$6:$Z$7,2))=TRUE,"-",(HLOOKUP($A$5,Prj_list!$O$6:$Z$7,2)*'2012 HR 배정표'!AM1485)/HLOOKUP($A$5,Prj_list!$O$6:$Z$7,2)))</x:f>
        <x:v>-</x:v>
      </x:c>
      <x:c r="AI1487" s="45" t="str">
        <x:f>IF(ISBLANK('2012 HR 배정표'!AN1485)=TRUE,"-",'2012 HR 배정표'!AN1485)</x:f>
        <x:v>-</x:v>
      </x:c>
      <x:c r="AJ1487" s="46" t="str">
        <x:f>IF(ISBLANK('2012 HR 배정표'!AN1485)=TRUE,"-",IF(ISERROR((HLOOKUP($A$5,Prj_list!$O$6:$Z$7,2)*'2012 HR 배정표'!AO1485)/HLOOKUP($A$5,Prj_list!$O$6:$Z$7,2))=TRUE,"-",(HLOOKUP($A$5,Prj_list!$O$6:$Z$7,2)*'2012 HR 배정표'!AO1485)/HLOOKUP($A$5,Prj_list!$O$6:$Z$7,2)))</x:f>
        <x:v>-</x:v>
      </x:c>
      <x:c r="AK1487" s="45" t="str">
        <x:f>IF(ISBLANK('2012 HR 배정표'!AP1485)=TRUE,"-",'2012 HR 배정표'!AP1485)</x:f>
        <x:v>-</x:v>
      </x:c>
      <x:c r="AL1487" s="46" t="str">
        <x:f>IF(ISBLANK('2012 HR 배정표'!AP1485)=TRUE,"-",IF(ISERROR((HLOOKUP($A$5,Prj_list!$O$6:$Z$7,2)*'2012 HR 배정표'!AQ1485)/HLOOKUP($A$5,Prj_list!$O$6:$Z$7,2))=TRUE,"-",(HLOOKUP($A$5,Prj_list!$O$6:$Z$7,2)*'2012 HR 배정표'!AQ1485)/HLOOKUP($A$5,Prj_list!$O$6:$Z$7,2)))</x:f>
        <x:v>-</x:v>
      </x:c>
      <x:c r="AM1487" s="45" t="str">
        <x:f>IF(ISBLANK('2012 HR 배정표'!AR1485)=TRUE,"-",'2012 HR 배정표'!AR1485)</x:f>
        <x:v>-</x:v>
      </x:c>
      <x:c r="AN1487" s="46" t="str">
        <x:f>IF(ISBLANK('2012 HR 배정표'!AR1485)=TRUE,"-",IF(ISERROR((HLOOKUP($A$5,Prj_list!$O$6:$Z$7,2)*'2012 HR 배정표'!AS1485)/HLOOKUP($A$5,Prj_list!$O$6:$Z$7,2))=TRUE,"-",(HLOOKUP($A$5,Prj_list!$O$6:$Z$7,2)*'2012 HR 배정표'!AS1485)/HLOOKUP($A$5,Prj_list!$O$6:$Z$7,2)))</x:f>
        <x:v>-</x:v>
      </x:c>
      <x:c r="AO1487" s="45" t="str">
        <x:f>IF(ISBLANK('2012 HR 배정표'!AT1485)=TRUE,"-",'2012 HR 배정표'!AT1485)</x:f>
        <x:v>-</x:v>
      </x:c>
      <x:c r="AP1487" s="46" t="str">
        <x:f>IF(ISBLANK('2012 HR 배정표'!AT1485)=TRUE,"-",IF(ISERROR((HLOOKUP($A$5,Prj_list!$O$6:$Z$7,2)*'2012 HR 배정표'!AU1485)/HLOOKUP($A$5,Prj_list!$O$6:$Z$7,2))=TRUE,"-",(HLOOKUP($A$5,Prj_list!$O$6:$Z$7,2)*'2012 HR 배정표'!AU1485)/HLOOKUP($A$5,Prj_list!$O$6:$Z$7,2)))</x:f>
        <x:v>-</x:v>
      </x:c>
      <x:c r="AQ1487" s="45" t="str">
        <x:f>IF(ISBLANK('2012 HR 배정표'!AV1485)=TRUE,"-",'2012 HR 배정표'!AV1485)</x:f>
        <x:v>-</x:v>
      </x:c>
      <x:c r="AR1487" s="46" t="str">
        <x:f>IF(ISBLANK('2012 HR 배정표'!AV1485)=TRUE,"-",IF(ISERROR((HLOOKUP($A$5,Prj_list!$O$6:$Z$7,2)*'2012 HR 배정표'!AW1485)/HLOOKUP($A$5,Prj_list!$O$6:$Z$7,2))=TRUE,"-",(HLOOKUP($A$5,Prj_list!$O$6:$Z$7,2)*'2012 HR 배정표'!AW1485)/HLOOKUP($A$5,Prj_list!$O$6:$Z$7,2)))</x:f>
        <x:v>-</x:v>
      </x:c>
      <x:c r="AS1487" s="45" t="str">
        <x:f>IF(ISBLANK('2012 HR 배정표'!AX1485)=TRUE,"-",'2012 HR 배정표'!AX1485)</x:f>
        <x:v>-</x:v>
      </x:c>
      <x:c r="AT1487" s="46" t="str">
        <x:f>IF(ISBLANK('2012 HR 배정표'!AX1485)=TRUE,"-",IF(ISERROR((HLOOKUP($A$5,Prj_list!$O$6:$Z$7,2)*'2012 HR 배정표'!AY1485)/HLOOKUP($A$5,Prj_list!$O$6:$Z$7,2))=TRUE,"-",(HLOOKUP($A$5,Prj_list!$O$6:$Z$7,2)*'2012 HR 배정표'!AY1485)/HLOOKUP($A$5,Prj_list!$O$6:$Z$7,2)))</x:f>
        <x:v>-</x:v>
      </x:c>
      <x:c r="AU1487" s="45" t="str">
        <x:f>IF(ISBLANK('2012 HR 배정표'!AZ1485)=TRUE,"-",'2012 HR 배정표'!AZ1485)</x:f>
        <x:v>-</x:v>
      </x:c>
      <x:c r="AV1487" s="46" t="str">
        <x:f>IF(ISBLANK('2012 HR 배정표'!AZ1485)=TRUE,"-",IF(ISERROR((HLOOKUP($A$5,Prj_list!$O$6:$Z$7,2)*'2012 HR 배정표'!BA1485)/HLOOKUP($A$5,Prj_list!$O$6:$Z$7,2))=TRUE,"-",(HLOOKUP($A$5,Prj_list!$O$6:$Z$7,2)*'2012 HR 배정표'!BA1485)/HLOOKUP($A$5,Prj_list!$O$6:$Z$7,2)))</x:f>
        <x:v>-</x:v>
      </x:c>
      <x:c r="AW1487" s="34" t="str">
        <x:f t="shared" si="46"/>
        <x:v/>
      </x:c>
      <x:c r="AX1487" s="41">
        <x:f t="shared" si="47"/>
        <x:v>0</x:v>
      </x:c>
    </x:row>
    <x:row r="1488" spans="1:50">
      <x:c r="A1488" s="45" t="str">
        <x:f>IF(ISBLANK('2012 HR 배정표'!F1486)=TRUE,"-",'2012 HR 배정표'!F1486)</x:f>
        <x:v>-</x:v>
      </x:c>
      <x:c r="B1488" s="46" t="str">
        <x:f>IF(ISBLANK('2012 HR 배정표'!F1486)=TRUE,"-",IF(ISERROR((HLOOKUP($A$5,Prj_list!$O$6:$Z$7,2)*'2012 HR 배정표'!G1486)/HLOOKUP($A$5,Prj_list!$O$6:$Z$7,2))=TRUE,"-",(HLOOKUP($A$5,Prj_list!$O$6:$Z$7,2)*'2012 HR 배정표'!G1486)/HLOOKUP($A$5,Prj_list!$O$6:$Z$7,2)))</x:f>
        <x:v>-</x:v>
      </x:c>
      <x:c r="C1488" s="45" t="str">
        <x:f>IF(ISBLANK('2012 HR 배정표'!H1486)=TRUE,"-",'2012 HR 배정표'!H1486)</x:f>
        <x:v>-</x:v>
      </x:c>
      <x:c r="D1488" s="46" t="str">
        <x:f>IF(ISBLANK('2012 HR 배정표'!H1486)=TRUE,"-",IF(ISERROR((HLOOKUP($A$5,Prj_list!$O$6:$Z$7,2)*'2012 HR 배정표'!I1486)/HLOOKUP($A$5,Prj_list!$O$6:$Z$7,2))=TRUE,"-",(HLOOKUP($A$5,Prj_list!$O$6:$Z$7,2)*'2012 HR 배정표'!I1486)/HLOOKUP($A$5,Prj_list!$O$6:$Z$7,2)))</x:f>
        <x:v>-</x:v>
      </x:c>
      <x:c r="E1488" s="45" t="str">
        <x:f>IF(ISBLANK('2012 HR 배정표'!J1486)=TRUE,"-",'2012 HR 배정표'!J1486)</x:f>
        <x:v>-</x:v>
      </x:c>
      <x:c r="F1488" s="46" t="str">
        <x:f>IF(ISBLANK('2012 HR 배정표'!J1486)=TRUE,"-",IF(ISERROR((HLOOKUP($A$5,Prj_list!$O$6:$Z$7,2)*'2012 HR 배정표'!K1486)/HLOOKUP($A$5,Prj_list!$O$6:$Z$7,2))=TRUE,"-",(HLOOKUP($A$5,Prj_list!$O$6:$Z$7,2)*'2012 HR 배정표'!K1486)/HLOOKUP($A$5,Prj_list!$O$6:$Z$7,2)))</x:f>
        <x:v>-</x:v>
      </x:c>
      <x:c r="G1488" s="45" t="str">
        <x:f>IF(ISBLANK('2012 HR 배정표'!L1486)=TRUE,"-",'2012 HR 배정표'!L1486)</x:f>
        <x:v>-</x:v>
      </x:c>
      <x:c r="H1488" s="46" t="str">
        <x:f>IF(ISBLANK('2012 HR 배정표'!L1486)=TRUE,"-",IF(ISERROR((HLOOKUP($A$5,Prj_list!$O$6:$Z$7,2)*'2012 HR 배정표'!M1486)/HLOOKUP($A$5,Prj_list!$O$6:$Z$7,2))=TRUE,"-",(HLOOKUP($A$5,Prj_list!$O$6:$Z$7,2)*'2012 HR 배정표'!M1486)/HLOOKUP($A$5,Prj_list!$O$6:$Z$7,2)))</x:f>
        <x:v>-</x:v>
      </x:c>
      <x:c r="I1488" s="45" t="str">
        <x:f>IF(ISBLANK('2012 HR 배정표'!N1486)=TRUE,"-",'2012 HR 배정표'!N1486)</x:f>
        <x:v>-</x:v>
      </x:c>
      <x:c r="J1488" s="46" t="str">
        <x:f>IF(ISBLANK('2012 HR 배정표'!N1486)=TRUE,"-",IF(ISERROR((HLOOKUP($A$5,Prj_list!$O$6:$Z$7,2)*'2012 HR 배정표'!O1486)/HLOOKUP($A$5,Prj_list!$O$6:$Z$7,2))=TRUE,"-",(HLOOKUP($A$5,Prj_list!$O$6:$Z$7,2)*'2012 HR 배정표'!O1486)/HLOOKUP($A$5,Prj_list!$O$6:$Z$7,2)))</x:f>
        <x:v>-</x:v>
      </x:c>
      <x:c r="K1488" s="45" t="str">
        <x:f>IF(ISBLANK('2012 HR 배정표'!P1486)=TRUE,"-",'2012 HR 배정표'!P1486)</x:f>
        <x:v>-</x:v>
      </x:c>
      <x:c r="L1488" s="46" t="str">
        <x:f>IF(ISBLANK('2012 HR 배정표'!P1486)=TRUE,"-",IF(ISERROR((HLOOKUP($A$5,Prj_list!$O$6:$Z$7,2)*'2012 HR 배정표'!Q1486)/HLOOKUP($A$5,Prj_list!$O$6:$Z$7,2))=TRUE,"-",(HLOOKUP($A$5,Prj_list!$O$6:$Z$7,2)*'2012 HR 배정표'!Q1486)/HLOOKUP($A$5,Prj_list!$O$6:$Z$7,2)))</x:f>
        <x:v>-</x:v>
      </x:c>
      <x:c r="M1488" s="45" t="str">
        <x:f>IF(ISBLANK('2012 HR 배정표'!R1486)=TRUE,"-",'2012 HR 배정표'!R1486)</x:f>
        <x:v>-</x:v>
      </x:c>
      <x:c r="N1488" s="46" t="str">
        <x:f>IF(ISBLANK('2012 HR 배정표'!R1486)=TRUE,"-",IF(ISERROR((HLOOKUP($A$5,Prj_list!$O$6:$Z$7,2)*'2012 HR 배정표'!S1486)/HLOOKUP($A$5,Prj_list!$O$6:$Z$7,2))=TRUE,"-",(HLOOKUP($A$5,Prj_list!$O$6:$Z$7,2)*'2012 HR 배정표'!S1486)/HLOOKUP($A$5,Prj_list!$O$6:$Z$7,2)))</x:f>
        <x:v>-</x:v>
      </x:c>
      <x:c r="O1488" s="45" t="str">
        <x:f>IF(ISBLANK('2012 HR 배정표'!T1486)=TRUE,"-",'2012 HR 배정표'!T1486)</x:f>
        <x:v>-</x:v>
      </x:c>
      <x:c r="P1488" s="46" t="str">
        <x:f>IF(ISBLANK('2012 HR 배정표'!T1486)=TRUE,"-",IF(ISERROR((HLOOKUP($A$5,Prj_list!$O$6:$Z$7,2)*'2012 HR 배정표'!U1486)/HLOOKUP($A$5,Prj_list!$O$6:$Z$7,2))=TRUE,"-",(HLOOKUP($A$5,Prj_list!$O$6:$Z$7,2)*'2012 HR 배정표'!U1486)/HLOOKUP($A$5,Prj_list!$O$6:$Z$7,2)))</x:f>
        <x:v>-</x:v>
      </x:c>
      <x:c r="Q1488" s="45" t="str">
        <x:f>IF(ISBLANK('2012 HR 배정표'!V1486)=TRUE,"-",'2012 HR 배정표'!V1486)</x:f>
        <x:v>-</x:v>
      </x:c>
      <x:c r="R1488" s="46" t="str">
        <x:f>IF(ISBLANK('2012 HR 배정표'!V1486)=TRUE,"-",IF(ISERROR((HLOOKUP($A$5,Prj_list!$O$6:$Z$7,2)*'2012 HR 배정표'!W1486)/HLOOKUP($A$5,Prj_list!$O$6:$Z$7,2))=TRUE,"-",(HLOOKUP($A$5,Prj_list!$O$6:$Z$7,2)*'2012 HR 배정표'!W1486)/HLOOKUP($A$5,Prj_list!$O$6:$Z$7,2)))</x:f>
        <x:v>-</x:v>
      </x:c>
      <x:c r="S1488" s="45" t="str">
        <x:f>IF(ISBLANK('2012 HR 배정표'!X1486)=TRUE,"-",'2012 HR 배정표'!X1486)</x:f>
        <x:v>-</x:v>
      </x:c>
      <x:c r="T1488" s="46" t="str">
        <x:f>IF(ISBLANK('2012 HR 배정표'!X1486)=TRUE,"-",IF(ISERROR((HLOOKUP($A$5,Prj_list!$O$6:$Z$7,2)*'2012 HR 배정표'!Y1486)/HLOOKUP($A$5,Prj_list!$O$6:$Z$7,2))=TRUE,"-",(HLOOKUP($A$5,Prj_list!$O$6:$Z$7,2)*'2012 HR 배정표'!Y1486)/HLOOKUP($A$5,Prj_list!$O$6:$Z$7,2)))</x:f>
        <x:v>-</x:v>
      </x:c>
      <x:c r="U1488" s="45" t="str">
        <x:f>IF(ISBLANK('2012 HR 배정표'!Z1486)=TRUE,"-",'2012 HR 배정표'!Z1486)</x:f>
        <x:v>-</x:v>
      </x:c>
      <x:c r="V1488" s="46" t="str">
        <x:f>IF(ISBLANK('2012 HR 배정표'!Z1486)=TRUE,"-",IF(ISERROR((HLOOKUP($A$5,Prj_list!$O$6:$Z$7,2)*'2012 HR 배정표'!AA1486)/HLOOKUP($A$5,Prj_list!$O$6:$Z$7,2))=TRUE,"-",(HLOOKUP($A$5,Prj_list!$O$6:$Z$7,2)*'2012 HR 배정표'!AA1486)/HLOOKUP($A$5,Prj_list!$O$6:$Z$7,2)))</x:f>
        <x:v>-</x:v>
      </x:c>
      <x:c r="W1488" s="45" t="str">
        <x:f>IF(ISBLANK('2012 HR 배정표'!AB1486)=TRUE,"-",'2012 HR 배정표'!AB1486)</x:f>
        <x:v>-</x:v>
      </x:c>
      <x:c r="X1488" s="46" t="str">
        <x:f>IF(ISBLANK('2012 HR 배정표'!AB1486)=TRUE,"-",IF(ISERROR((HLOOKUP($A$5,Prj_list!$O$6:$Z$7,2)*'2012 HR 배정표'!AC1486)/HLOOKUP($A$5,Prj_list!$O$6:$Z$7,2))=TRUE,"-",(HLOOKUP($A$5,Prj_list!$O$6:$Z$7,2)*'2012 HR 배정표'!AC1486)/HLOOKUP($A$5,Prj_list!$O$6:$Z$7,2)))</x:f>
        <x:v>-</x:v>
      </x:c>
      <x:c r="Y1488" s="45" t="str">
        <x:f>IF(ISBLANK('2012 HR 배정표'!AD1486)=TRUE,"-",'2012 HR 배정표'!AD1486)</x:f>
        <x:v>-</x:v>
      </x:c>
      <x:c r="Z1488" s="46" t="str">
        <x:f>IF(ISBLANK('2012 HR 배정표'!AD1486)=TRUE,"-",IF(ISERROR((HLOOKUP($A$5,Prj_list!$O$6:$Z$7,2)*'2012 HR 배정표'!AE1486)/HLOOKUP($A$5,Prj_list!$O$6:$Z$7,2))=TRUE,"-",(HLOOKUP($A$5,Prj_list!$O$6:$Z$7,2)*'2012 HR 배정표'!AE1486)/HLOOKUP($A$5,Prj_list!$O$6:$Z$7,2)))</x:f>
        <x:v>-</x:v>
      </x:c>
      <x:c r="AA1488" s="45" t="str">
        <x:f>IF(ISBLANK('2012 HR 배정표'!AF1486)=TRUE,"-",'2012 HR 배정표'!AF1486)</x:f>
        <x:v>-</x:v>
      </x:c>
      <x:c r="AB1488" s="46" t="str">
        <x:f>IF(ISBLANK('2012 HR 배정표'!AF1486)=TRUE,"-",IF(ISERROR((HLOOKUP($A$5,Prj_list!$O$6:$Z$7,2)*'2012 HR 배정표'!AG1486)/HLOOKUP($A$5,Prj_list!$O$6:$Z$7,2))=TRUE,"-",(HLOOKUP($A$5,Prj_list!$O$6:$Z$7,2)*'2012 HR 배정표'!AG1486)/HLOOKUP($A$5,Prj_list!$O$6:$Z$7,2)))</x:f>
        <x:v>-</x:v>
      </x:c>
      <x:c r="AC1488" s="45" t="str">
        <x:f>IF(ISBLANK('2012 HR 배정표'!AH1486)=TRUE,"-",'2012 HR 배정표'!AH1486)</x:f>
        <x:v>-</x:v>
      </x:c>
      <x:c r="AD1488" s="46" t="str">
        <x:f>IF(ISBLANK('2012 HR 배정표'!AH1486)=TRUE,"-",IF(ISERROR((HLOOKUP($A$5,Prj_list!$O$6:$Z$7,2)*'2012 HR 배정표'!AI1486)/HLOOKUP($A$5,Prj_list!$O$6:$Z$7,2))=TRUE,"-",(HLOOKUP($A$5,Prj_list!$O$6:$Z$7,2)*'2012 HR 배정표'!AI1486)/HLOOKUP($A$5,Prj_list!$O$6:$Z$7,2)))</x:f>
        <x:v>-</x:v>
      </x:c>
      <x:c r="AE1488" s="45" t="str">
        <x:f>IF(ISBLANK('2012 HR 배정표'!AJ1486)=TRUE,"-",'2012 HR 배정표'!AJ1486)</x:f>
        <x:v>-</x:v>
      </x:c>
      <x:c r="AF1488" s="46" t="str">
        <x:f>IF(ISBLANK('2012 HR 배정표'!AJ1486)=TRUE,"-",IF(ISERROR((HLOOKUP($A$5,Prj_list!$O$6:$Z$7,2)*'2012 HR 배정표'!AK1486)/HLOOKUP($A$5,Prj_list!$O$6:$Z$7,2))=TRUE,"-",(HLOOKUP($A$5,Prj_list!$O$6:$Z$7,2)*'2012 HR 배정표'!AK1486)/HLOOKUP($A$5,Prj_list!$O$6:$Z$7,2)))</x:f>
        <x:v>-</x:v>
      </x:c>
      <x:c r="AG1488" s="45" t="str">
        <x:f>IF(ISBLANK('2012 HR 배정표'!AL1486)=TRUE,"-",'2012 HR 배정표'!AL1486)</x:f>
        <x:v>-</x:v>
      </x:c>
      <x:c r="AH1488" s="46" t="str">
        <x:f>IF(ISBLANK('2012 HR 배정표'!AL1486)=TRUE,"-",IF(ISERROR((HLOOKUP($A$5,Prj_list!$O$6:$Z$7,2)*'2012 HR 배정표'!AM1486)/HLOOKUP($A$5,Prj_list!$O$6:$Z$7,2))=TRUE,"-",(HLOOKUP($A$5,Prj_list!$O$6:$Z$7,2)*'2012 HR 배정표'!AM1486)/HLOOKUP($A$5,Prj_list!$O$6:$Z$7,2)))</x:f>
        <x:v>-</x:v>
      </x:c>
      <x:c r="AI1488" s="45" t="str">
        <x:f>IF(ISBLANK('2012 HR 배정표'!AN1486)=TRUE,"-",'2012 HR 배정표'!AN1486)</x:f>
        <x:v>-</x:v>
      </x:c>
      <x:c r="AJ1488" s="46" t="str">
        <x:f>IF(ISBLANK('2012 HR 배정표'!AN1486)=TRUE,"-",IF(ISERROR((HLOOKUP($A$5,Prj_list!$O$6:$Z$7,2)*'2012 HR 배정표'!AO1486)/HLOOKUP($A$5,Prj_list!$O$6:$Z$7,2))=TRUE,"-",(HLOOKUP($A$5,Prj_list!$O$6:$Z$7,2)*'2012 HR 배정표'!AO1486)/HLOOKUP($A$5,Prj_list!$O$6:$Z$7,2)))</x:f>
        <x:v>-</x:v>
      </x:c>
      <x:c r="AK1488" s="45" t="str">
        <x:f>IF(ISBLANK('2012 HR 배정표'!AP1486)=TRUE,"-",'2012 HR 배정표'!AP1486)</x:f>
        <x:v>-</x:v>
      </x:c>
      <x:c r="AL1488" s="46" t="str">
        <x:f>IF(ISBLANK('2012 HR 배정표'!AP1486)=TRUE,"-",IF(ISERROR((HLOOKUP($A$5,Prj_list!$O$6:$Z$7,2)*'2012 HR 배정표'!AQ1486)/HLOOKUP($A$5,Prj_list!$O$6:$Z$7,2))=TRUE,"-",(HLOOKUP($A$5,Prj_list!$O$6:$Z$7,2)*'2012 HR 배정표'!AQ1486)/HLOOKUP($A$5,Prj_list!$O$6:$Z$7,2)))</x:f>
        <x:v>-</x:v>
      </x:c>
      <x:c r="AM1488" s="45" t="str">
        <x:f>IF(ISBLANK('2012 HR 배정표'!AR1486)=TRUE,"-",'2012 HR 배정표'!AR1486)</x:f>
        <x:v>-</x:v>
      </x:c>
      <x:c r="AN1488" s="46" t="str">
        <x:f>IF(ISBLANK('2012 HR 배정표'!AR1486)=TRUE,"-",IF(ISERROR((HLOOKUP($A$5,Prj_list!$O$6:$Z$7,2)*'2012 HR 배정표'!AS1486)/HLOOKUP($A$5,Prj_list!$O$6:$Z$7,2))=TRUE,"-",(HLOOKUP($A$5,Prj_list!$O$6:$Z$7,2)*'2012 HR 배정표'!AS1486)/HLOOKUP($A$5,Prj_list!$O$6:$Z$7,2)))</x:f>
        <x:v>-</x:v>
      </x:c>
      <x:c r="AO1488" s="45" t="str">
        <x:f>IF(ISBLANK('2012 HR 배정표'!AT1486)=TRUE,"-",'2012 HR 배정표'!AT1486)</x:f>
        <x:v>-</x:v>
      </x:c>
      <x:c r="AP1488" s="46" t="str">
        <x:f>IF(ISBLANK('2012 HR 배정표'!AT1486)=TRUE,"-",IF(ISERROR((HLOOKUP($A$5,Prj_list!$O$6:$Z$7,2)*'2012 HR 배정표'!AU1486)/HLOOKUP($A$5,Prj_list!$O$6:$Z$7,2))=TRUE,"-",(HLOOKUP($A$5,Prj_list!$O$6:$Z$7,2)*'2012 HR 배정표'!AU1486)/HLOOKUP($A$5,Prj_list!$O$6:$Z$7,2)))</x:f>
        <x:v>-</x:v>
      </x:c>
      <x:c r="AQ1488" s="45" t="str">
        <x:f>IF(ISBLANK('2012 HR 배정표'!AV1486)=TRUE,"-",'2012 HR 배정표'!AV1486)</x:f>
        <x:v>-</x:v>
      </x:c>
      <x:c r="AR1488" s="46" t="str">
        <x:f>IF(ISBLANK('2012 HR 배정표'!AV1486)=TRUE,"-",IF(ISERROR((HLOOKUP($A$5,Prj_list!$O$6:$Z$7,2)*'2012 HR 배정표'!AW1486)/HLOOKUP($A$5,Prj_list!$O$6:$Z$7,2))=TRUE,"-",(HLOOKUP($A$5,Prj_list!$O$6:$Z$7,2)*'2012 HR 배정표'!AW1486)/HLOOKUP($A$5,Prj_list!$O$6:$Z$7,2)))</x:f>
        <x:v>-</x:v>
      </x:c>
      <x:c r="AS1488" s="45" t="str">
        <x:f>IF(ISBLANK('2012 HR 배정표'!AX1486)=TRUE,"-",'2012 HR 배정표'!AX1486)</x:f>
        <x:v>-</x:v>
      </x:c>
      <x:c r="AT1488" s="46" t="str">
        <x:f>IF(ISBLANK('2012 HR 배정표'!AX1486)=TRUE,"-",IF(ISERROR((HLOOKUP($A$5,Prj_list!$O$6:$Z$7,2)*'2012 HR 배정표'!AY1486)/HLOOKUP($A$5,Prj_list!$O$6:$Z$7,2))=TRUE,"-",(HLOOKUP($A$5,Prj_list!$O$6:$Z$7,2)*'2012 HR 배정표'!AY1486)/HLOOKUP($A$5,Prj_list!$O$6:$Z$7,2)))</x:f>
        <x:v>-</x:v>
      </x:c>
      <x:c r="AU1488" s="45" t="str">
        <x:f>IF(ISBLANK('2012 HR 배정표'!AZ1486)=TRUE,"-",'2012 HR 배정표'!AZ1486)</x:f>
        <x:v>-</x:v>
      </x:c>
      <x:c r="AV1488" s="46" t="str">
        <x:f>IF(ISBLANK('2012 HR 배정표'!AZ1486)=TRUE,"-",IF(ISERROR((HLOOKUP($A$5,Prj_list!$O$6:$Z$7,2)*'2012 HR 배정표'!BA1486)/HLOOKUP($A$5,Prj_list!$O$6:$Z$7,2))=TRUE,"-",(HLOOKUP($A$5,Prj_list!$O$6:$Z$7,2)*'2012 HR 배정표'!BA1486)/HLOOKUP($A$5,Prj_list!$O$6:$Z$7,2)))</x:f>
        <x:v>-</x:v>
      </x:c>
      <x:c r="AW1488" s="34" t="str">
        <x:f t="shared" si="46"/>
        <x:v/>
      </x:c>
      <x:c r="AX1488" s="41">
        <x:f t="shared" si="47"/>
        <x:v>0</x:v>
      </x:c>
    </x:row>
    <x:row r="1489" spans="1:50">
      <x:c r="A1489" s="45" t="str">
        <x:f>IF(ISBLANK('2012 HR 배정표'!F1487)=TRUE,"-",'2012 HR 배정표'!F1487)</x:f>
        <x:v>-</x:v>
      </x:c>
      <x:c r="B1489" s="46" t="str">
        <x:f>IF(ISBLANK('2012 HR 배정표'!F1487)=TRUE,"-",IF(ISERROR((HLOOKUP($A$5,Prj_list!$O$6:$Z$7,2)*'2012 HR 배정표'!G1487)/HLOOKUP($A$5,Prj_list!$O$6:$Z$7,2))=TRUE,"-",(HLOOKUP($A$5,Prj_list!$O$6:$Z$7,2)*'2012 HR 배정표'!G1487)/HLOOKUP($A$5,Prj_list!$O$6:$Z$7,2)))</x:f>
        <x:v>-</x:v>
      </x:c>
      <x:c r="C1489" s="45" t="str">
        <x:f>IF(ISBLANK('2012 HR 배정표'!H1487)=TRUE,"-",'2012 HR 배정표'!H1487)</x:f>
        <x:v>-</x:v>
      </x:c>
      <x:c r="D1489" s="46" t="str">
        <x:f>IF(ISBLANK('2012 HR 배정표'!H1487)=TRUE,"-",IF(ISERROR((HLOOKUP($A$5,Prj_list!$O$6:$Z$7,2)*'2012 HR 배정표'!I1487)/HLOOKUP($A$5,Prj_list!$O$6:$Z$7,2))=TRUE,"-",(HLOOKUP($A$5,Prj_list!$O$6:$Z$7,2)*'2012 HR 배정표'!I1487)/HLOOKUP($A$5,Prj_list!$O$6:$Z$7,2)))</x:f>
        <x:v>-</x:v>
      </x:c>
      <x:c r="E1489" s="45" t="str">
        <x:f>IF(ISBLANK('2012 HR 배정표'!J1487)=TRUE,"-",'2012 HR 배정표'!J1487)</x:f>
        <x:v>-</x:v>
      </x:c>
      <x:c r="F1489" s="46" t="str">
        <x:f>IF(ISBLANK('2012 HR 배정표'!J1487)=TRUE,"-",IF(ISERROR((HLOOKUP($A$5,Prj_list!$O$6:$Z$7,2)*'2012 HR 배정표'!K1487)/HLOOKUP($A$5,Prj_list!$O$6:$Z$7,2))=TRUE,"-",(HLOOKUP($A$5,Prj_list!$O$6:$Z$7,2)*'2012 HR 배정표'!K1487)/HLOOKUP($A$5,Prj_list!$O$6:$Z$7,2)))</x:f>
        <x:v>-</x:v>
      </x:c>
      <x:c r="G1489" s="45" t="str">
        <x:f>IF(ISBLANK('2012 HR 배정표'!L1487)=TRUE,"-",'2012 HR 배정표'!L1487)</x:f>
        <x:v>-</x:v>
      </x:c>
      <x:c r="H1489" s="46" t="str">
        <x:f>IF(ISBLANK('2012 HR 배정표'!L1487)=TRUE,"-",IF(ISERROR((HLOOKUP($A$5,Prj_list!$O$6:$Z$7,2)*'2012 HR 배정표'!M1487)/HLOOKUP($A$5,Prj_list!$O$6:$Z$7,2))=TRUE,"-",(HLOOKUP($A$5,Prj_list!$O$6:$Z$7,2)*'2012 HR 배정표'!M1487)/HLOOKUP($A$5,Prj_list!$O$6:$Z$7,2)))</x:f>
        <x:v>-</x:v>
      </x:c>
      <x:c r="I1489" s="45" t="str">
        <x:f>IF(ISBLANK('2012 HR 배정표'!N1487)=TRUE,"-",'2012 HR 배정표'!N1487)</x:f>
        <x:v>-</x:v>
      </x:c>
      <x:c r="J1489" s="46" t="str">
        <x:f>IF(ISBLANK('2012 HR 배정표'!N1487)=TRUE,"-",IF(ISERROR((HLOOKUP($A$5,Prj_list!$O$6:$Z$7,2)*'2012 HR 배정표'!O1487)/HLOOKUP($A$5,Prj_list!$O$6:$Z$7,2))=TRUE,"-",(HLOOKUP($A$5,Prj_list!$O$6:$Z$7,2)*'2012 HR 배정표'!O1487)/HLOOKUP($A$5,Prj_list!$O$6:$Z$7,2)))</x:f>
        <x:v>-</x:v>
      </x:c>
      <x:c r="K1489" s="45" t="str">
        <x:f>IF(ISBLANK('2012 HR 배정표'!P1487)=TRUE,"-",'2012 HR 배정표'!P1487)</x:f>
        <x:v>-</x:v>
      </x:c>
      <x:c r="L1489" s="46" t="str">
        <x:f>IF(ISBLANK('2012 HR 배정표'!P1487)=TRUE,"-",IF(ISERROR((HLOOKUP($A$5,Prj_list!$O$6:$Z$7,2)*'2012 HR 배정표'!Q1487)/HLOOKUP($A$5,Prj_list!$O$6:$Z$7,2))=TRUE,"-",(HLOOKUP($A$5,Prj_list!$O$6:$Z$7,2)*'2012 HR 배정표'!Q1487)/HLOOKUP($A$5,Prj_list!$O$6:$Z$7,2)))</x:f>
        <x:v>-</x:v>
      </x:c>
      <x:c r="M1489" s="45" t="str">
        <x:f>IF(ISBLANK('2012 HR 배정표'!R1487)=TRUE,"-",'2012 HR 배정표'!R1487)</x:f>
        <x:v>-</x:v>
      </x:c>
      <x:c r="N1489" s="46" t="str">
        <x:f>IF(ISBLANK('2012 HR 배정표'!R1487)=TRUE,"-",IF(ISERROR((HLOOKUP($A$5,Prj_list!$O$6:$Z$7,2)*'2012 HR 배정표'!S1487)/HLOOKUP($A$5,Prj_list!$O$6:$Z$7,2))=TRUE,"-",(HLOOKUP($A$5,Prj_list!$O$6:$Z$7,2)*'2012 HR 배정표'!S1487)/HLOOKUP($A$5,Prj_list!$O$6:$Z$7,2)))</x:f>
        <x:v>-</x:v>
      </x:c>
      <x:c r="O1489" s="45" t="str">
        <x:f>IF(ISBLANK('2012 HR 배정표'!T1487)=TRUE,"-",'2012 HR 배정표'!T1487)</x:f>
        <x:v>-</x:v>
      </x:c>
      <x:c r="P1489" s="46" t="str">
        <x:f>IF(ISBLANK('2012 HR 배정표'!T1487)=TRUE,"-",IF(ISERROR((HLOOKUP($A$5,Prj_list!$O$6:$Z$7,2)*'2012 HR 배정표'!U1487)/HLOOKUP($A$5,Prj_list!$O$6:$Z$7,2))=TRUE,"-",(HLOOKUP($A$5,Prj_list!$O$6:$Z$7,2)*'2012 HR 배정표'!U1487)/HLOOKUP($A$5,Prj_list!$O$6:$Z$7,2)))</x:f>
        <x:v>-</x:v>
      </x:c>
      <x:c r="Q1489" s="45" t="str">
        <x:f>IF(ISBLANK('2012 HR 배정표'!V1487)=TRUE,"-",'2012 HR 배정표'!V1487)</x:f>
        <x:v>-</x:v>
      </x:c>
      <x:c r="R1489" s="46" t="str">
        <x:f>IF(ISBLANK('2012 HR 배정표'!V1487)=TRUE,"-",IF(ISERROR((HLOOKUP($A$5,Prj_list!$O$6:$Z$7,2)*'2012 HR 배정표'!W1487)/HLOOKUP($A$5,Prj_list!$O$6:$Z$7,2))=TRUE,"-",(HLOOKUP($A$5,Prj_list!$O$6:$Z$7,2)*'2012 HR 배정표'!W1487)/HLOOKUP($A$5,Prj_list!$O$6:$Z$7,2)))</x:f>
        <x:v>-</x:v>
      </x:c>
      <x:c r="S1489" s="45" t="str">
        <x:f>IF(ISBLANK('2012 HR 배정표'!X1487)=TRUE,"-",'2012 HR 배정표'!X1487)</x:f>
        <x:v>-</x:v>
      </x:c>
      <x:c r="T1489" s="46" t="str">
        <x:f>IF(ISBLANK('2012 HR 배정표'!X1487)=TRUE,"-",IF(ISERROR((HLOOKUP($A$5,Prj_list!$O$6:$Z$7,2)*'2012 HR 배정표'!Y1487)/HLOOKUP($A$5,Prj_list!$O$6:$Z$7,2))=TRUE,"-",(HLOOKUP($A$5,Prj_list!$O$6:$Z$7,2)*'2012 HR 배정표'!Y1487)/HLOOKUP($A$5,Prj_list!$O$6:$Z$7,2)))</x:f>
        <x:v>-</x:v>
      </x:c>
      <x:c r="U1489" s="45" t="str">
        <x:f>IF(ISBLANK('2012 HR 배정표'!Z1487)=TRUE,"-",'2012 HR 배정표'!Z1487)</x:f>
        <x:v>-</x:v>
      </x:c>
      <x:c r="V1489" s="46" t="str">
        <x:f>IF(ISBLANK('2012 HR 배정표'!Z1487)=TRUE,"-",IF(ISERROR((HLOOKUP($A$5,Prj_list!$O$6:$Z$7,2)*'2012 HR 배정표'!AA1487)/HLOOKUP($A$5,Prj_list!$O$6:$Z$7,2))=TRUE,"-",(HLOOKUP($A$5,Prj_list!$O$6:$Z$7,2)*'2012 HR 배정표'!AA1487)/HLOOKUP($A$5,Prj_list!$O$6:$Z$7,2)))</x:f>
        <x:v>-</x:v>
      </x:c>
      <x:c r="W1489" s="45" t="str">
        <x:f>IF(ISBLANK('2012 HR 배정표'!AB1487)=TRUE,"-",'2012 HR 배정표'!AB1487)</x:f>
        <x:v>-</x:v>
      </x:c>
      <x:c r="X1489" s="46" t="str">
        <x:f>IF(ISBLANK('2012 HR 배정표'!AB1487)=TRUE,"-",IF(ISERROR((HLOOKUP($A$5,Prj_list!$O$6:$Z$7,2)*'2012 HR 배정표'!AC1487)/HLOOKUP($A$5,Prj_list!$O$6:$Z$7,2))=TRUE,"-",(HLOOKUP($A$5,Prj_list!$O$6:$Z$7,2)*'2012 HR 배정표'!AC1487)/HLOOKUP($A$5,Prj_list!$O$6:$Z$7,2)))</x:f>
        <x:v>-</x:v>
      </x:c>
      <x:c r="Y1489" s="45" t="str">
        <x:f>IF(ISBLANK('2012 HR 배정표'!AD1487)=TRUE,"-",'2012 HR 배정표'!AD1487)</x:f>
        <x:v>-</x:v>
      </x:c>
      <x:c r="Z1489" s="46" t="str">
        <x:f>IF(ISBLANK('2012 HR 배정표'!AD1487)=TRUE,"-",IF(ISERROR((HLOOKUP($A$5,Prj_list!$O$6:$Z$7,2)*'2012 HR 배정표'!AE1487)/HLOOKUP($A$5,Prj_list!$O$6:$Z$7,2))=TRUE,"-",(HLOOKUP($A$5,Prj_list!$O$6:$Z$7,2)*'2012 HR 배정표'!AE1487)/HLOOKUP($A$5,Prj_list!$O$6:$Z$7,2)))</x:f>
        <x:v>-</x:v>
      </x:c>
      <x:c r="AA1489" s="45" t="str">
        <x:f>IF(ISBLANK('2012 HR 배정표'!AF1487)=TRUE,"-",'2012 HR 배정표'!AF1487)</x:f>
        <x:v>-</x:v>
      </x:c>
      <x:c r="AB1489" s="46" t="str">
        <x:f>IF(ISBLANK('2012 HR 배정표'!AF1487)=TRUE,"-",IF(ISERROR((HLOOKUP($A$5,Prj_list!$O$6:$Z$7,2)*'2012 HR 배정표'!AG1487)/HLOOKUP($A$5,Prj_list!$O$6:$Z$7,2))=TRUE,"-",(HLOOKUP($A$5,Prj_list!$O$6:$Z$7,2)*'2012 HR 배정표'!AG1487)/HLOOKUP($A$5,Prj_list!$O$6:$Z$7,2)))</x:f>
        <x:v>-</x:v>
      </x:c>
      <x:c r="AC1489" s="45" t="str">
        <x:f>IF(ISBLANK('2012 HR 배정표'!AH1487)=TRUE,"-",'2012 HR 배정표'!AH1487)</x:f>
        <x:v>-</x:v>
      </x:c>
      <x:c r="AD1489" s="46" t="str">
        <x:f>IF(ISBLANK('2012 HR 배정표'!AH1487)=TRUE,"-",IF(ISERROR((HLOOKUP($A$5,Prj_list!$O$6:$Z$7,2)*'2012 HR 배정표'!AI1487)/HLOOKUP($A$5,Prj_list!$O$6:$Z$7,2))=TRUE,"-",(HLOOKUP($A$5,Prj_list!$O$6:$Z$7,2)*'2012 HR 배정표'!AI1487)/HLOOKUP($A$5,Prj_list!$O$6:$Z$7,2)))</x:f>
        <x:v>-</x:v>
      </x:c>
      <x:c r="AE1489" s="45" t="str">
        <x:f>IF(ISBLANK('2012 HR 배정표'!AJ1487)=TRUE,"-",'2012 HR 배정표'!AJ1487)</x:f>
        <x:v>-</x:v>
      </x:c>
      <x:c r="AF1489" s="46" t="str">
        <x:f>IF(ISBLANK('2012 HR 배정표'!AJ1487)=TRUE,"-",IF(ISERROR((HLOOKUP($A$5,Prj_list!$O$6:$Z$7,2)*'2012 HR 배정표'!AK1487)/HLOOKUP($A$5,Prj_list!$O$6:$Z$7,2))=TRUE,"-",(HLOOKUP($A$5,Prj_list!$O$6:$Z$7,2)*'2012 HR 배정표'!AK1487)/HLOOKUP($A$5,Prj_list!$O$6:$Z$7,2)))</x:f>
        <x:v>-</x:v>
      </x:c>
      <x:c r="AG1489" s="45" t="str">
        <x:f>IF(ISBLANK('2012 HR 배정표'!AL1487)=TRUE,"-",'2012 HR 배정표'!AL1487)</x:f>
        <x:v>-</x:v>
      </x:c>
      <x:c r="AH1489" s="46" t="str">
        <x:f>IF(ISBLANK('2012 HR 배정표'!AL1487)=TRUE,"-",IF(ISERROR((HLOOKUP($A$5,Prj_list!$O$6:$Z$7,2)*'2012 HR 배정표'!AM1487)/HLOOKUP($A$5,Prj_list!$O$6:$Z$7,2))=TRUE,"-",(HLOOKUP($A$5,Prj_list!$O$6:$Z$7,2)*'2012 HR 배정표'!AM1487)/HLOOKUP($A$5,Prj_list!$O$6:$Z$7,2)))</x:f>
        <x:v>-</x:v>
      </x:c>
      <x:c r="AI1489" s="45" t="str">
        <x:f>IF(ISBLANK('2012 HR 배정표'!AN1487)=TRUE,"-",'2012 HR 배정표'!AN1487)</x:f>
        <x:v>-</x:v>
      </x:c>
      <x:c r="AJ1489" s="46" t="str">
        <x:f>IF(ISBLANK('2012 HR 배정표'!AN1487)=TRUE,"-",IF(ISERROR((HLOOKUP($A$5,Prj_list!$O$6:$Z$7,2)*'2012 HR 배정표'!AO1487)/HLOOKUP($A$5,Prj_list!$O$6:$Z$7,2))=TRUE,"-",(HLOOKUP($A$5,Prj_list!$O$6:$Z$7,2)*'2012 HR 배정표'!AO1487)/HLOOKUP($A$5,Prj_list!$O$6:$Z$7,2)))</x:f>
        <x:v>-</x:v>
      </x:c>
      <x:c r="AK1489" s="45" t="str">
        <x:f>IF(ISBLANK('2012 HR 배정표'!AP1487)=TRUE,"-",'2012 HR 배정표'!AP1487)</x:f>
        <x:v>-</x:v>
      </x:c>
      <x:c r="AL1489" s="46" t="str">
        <x:f>IF(ISBLANK('2012 HR 배정표'!AP1487)=TRUE,"-",IF(ISERROR((HLOOKUP($A$5,Prj_list!$O$6:$Z$7,2)*'2012 HR 배정표'!AQ1487)/HLOOKUP($A$5,Prj_list!$O$6:$Z$7,2))=TRUE,"-",(HLOOKUP($A$5,Prj_list!$O$6:$Z$7,2)*'2012 HR 배정표'!AQ1487)/HLOOKUP($A$5,Prj_list!$O$6:$Z$7,2)))</x:f>
        <x:v>-</x:v>
      </x:c>
      <x:c r="AM1489" s="45" t="str">
        <x:f>IF(ISBLANK('2012 HR 배정표'!AR1487)=TRUE,"-",'2012 HR 배정표'!AR1487)</x:f>
        <x:v>-</x:v>
      </x:c>
      <x:c r="AN1489" s="46" t="str">
        <x:f>IF(ISBLANK('2012 HR 배정표'!AR1487)=TRUE,"-",IF(ISERROR((HLOOKUP($A$5,Prj_list!$O$6:$Z$7,2)*'2012 HR 배정표'!AS1487)/HLOOKUP($A$5,Prj_list!$O$6:$Z$7,2))=TRUE,"-",(HLOOKUP($A$5,Prj_list!$O$6:$Z$7,2)*'2012 HR 배정표'!AS1487)/HLOOKUP($A$5,Prj_list!$O$6:$Z$7,2)))</x:f>
        <x:v>-</x:v>
      </x:c>
      <x:c r="AO1489" s="45" t="str">
        <x:f>IF(ISBLANK('2012 HR 배정표'!AT1487)=TRUE,"-",'2012 HR 배정표'!AT1487)</x:f>
        <x:v>-</x:v>
      </x:c>
      <x:c r="AP1489" s="46" t="str">
        <x:f>IF(ISBLANK('2012 HR 배정표'!AT1487)=TRUE,"-",IF(ISERROR((HLOOKUP($A$5,Prj_list!$O$6:$Z$7,2)*'2012 HR 배정표'!AU1487)/HLOOKUP($A$5,Prj_list!$O$6:$Z$7,2))=TRUE,"-",(HLOOKUP($A$5,Prj_list!$O$6:$Z$7,2)*'2012 HR 배정표'!AU1487)/HLOOKUP($A$5,Prj_list!$O$6:$Z$7,2)))</x:f>
        <x:v>-</x:v>
      </x:c>
      <x:c r="AQ1489" s="45" t="str">
        <x:f>IF(ISBLANK('2012 HR 배정표'!AV1487)=TRUE,"-",'2012 HR 배정표'!AV1487)</x:f>
        <x:v>-</x:v>
      </x:c>
      <x:c r="AR1489" s="46" t="str">
        <x:f>IF(ISBLANK('2012 HR 배정표'!AV1487)=TRUE,"-",IF(ISERROR((HLOOKUP($A$5,Prj_list!$O$6:$Z$7,2)*'2012 HR 배정표'!AW1487)/HLOOKUP($A$5,Prj_list!$O$6:$Z$7,2))=TRUE,"-",(HLOOKUP($A$5,Prj_list!$O$6:$Z$7,2)*'2012 HR 배정표'!AW1487)/HLOOKUP($A$5,Prj_list!$O$6:$Z$7,2)))</x:f>
        <x:v>-</x:v>
      </x:c>
      <x:c r="AS1489" s="45" t="str">
        <x:f>IF(ISBLANK('2012 HR 배정표'!AX1487)=TRUE,"-",'2012 HR 배정표'!AX1487)</x:f>
        <x:v>-</x:v>
      </x:c>
      <x:c r="AT1489" s="46" t="str">
        <x:f>IF(ISBLANK('2012 HR 배정표'!AX1487)=TRUE,"-",IF(ISERROR((HLOOKUP($A$5,Prj_list!$O$6:$Z$7,2)*'2012 HR 배정표'!AY1487)/HLOOKUP($A$5,Prj_list!$O$6:$Z$7,2))=TRUE,"-",(HLOOKUP($A$5,Prj_list!$O$6:$Z$7,2)*'2012 HR 배정표'!AY1487)/HLOOKUP($A$5,Prj_list!$O$6:$Z$7,2)))</x:f>
        <x:v>-</x:v>
      </x:c>
      <x:c r="AU1489" s="45" t="str">
        <x:f>IF(ISBLANK('2012 HR 배정표'!AZ1487)=TRUE,"-",'2012 HR 배정표'!AZ1487)</x:f>
        <x:v>-</x:v>
      </x:c>
      <x:c r="AV1489" s="46" t="str">
        <x:f>IF(ISBLANK('2012 HR 배정표'!AZ1487)=TRUE,"-",IF(ISERROR((HLOOKUP($A$5,Prj_list!$O$6:$Z$7,2)*'2012 HR 배정표'!BA1487)/HLOOKUP($A$5,Prj_list!$O$6:$Z$7,2))=TRUE,"-",(HLOOKUP($A$5,Prj_list!$O$6:$Z$7,2)*'2012 HR 배정표'!BA1487)/HLOOKUP($A$5,Prj_list!$O$6:$Z$7,2)))</x:f>
        <x:v>-</x:v>
      </x:c>
      <x:c r="AW1489" s="34" t="str">
        <x:f t="shared" si="46"/>
        <x:v/>
      </x:c>
      <x:c r="AX1489" s="41">
        <x:f t="shared" si="47"/>
        <x:v>0</x:v>
      </x:c>
    </x:row>
    <x:row r="1490" spans="1:50">
      <x:c r="A1490" s="45" t="str">
        <x:f>IF(ISBLANK('2012 HR 배정표'!F1488)=TRUE,"-",'2012 HR 배정표'!F1488)</x:f>
        <x:v>-</x:v>
      </x:c>
      <x:c r="B1490" s="46" t="str">
        <x:f>IF(ISBLANK('2012 HR 배정표'!F1488)=TRUE,"-",IF(ISERROR((HLOOKUP($A$5,Prj_list!$O$6:$Z$7,2)*'2012 HR 배정표'!G1488)/HLOOKUP($A$5,Prj_list!$O$6:$Z$7,2))=TRUE,"-",(HLOOKUP($A$5,Prj_list!$O$6:$Z$7,2)*'2012 HR 배정표'!G1488)/HLOOKUP($A$5,Prj_list!$O$6:$Z$7,2)))</x:f>
        <x:v>-</x:v>
      </x:c>
      <x:c r="C1490" s="45" t="str">
        <x:f>IF(ISBLANK('2012 HR 배정표'!H1488)=TRUE,"-",'2012 HR 배정표'!H1488)</x:f>
        <x:v>-</x:v>
      </x:c>
      <x:c r="D1490" s="46" t="str">
        <x:f>IF(ISBLANK('2012 HR 배정표'!H1488)=TRUE,"-",IF(ISERROR((HLOOKUP($A$5,Prj_list!$O$6:$Z$7,2)*'2012 HR 배정표'!I1488)/HLOOKUP($A$5,Prj_list!$O$6:$Z$7,2))=TRUE,"-",(HLOOKUP($A$5,Prj_list!$O$6:$Z$7,2)*'2012 HR 배정표'!I1488)/HLOOKUP($A$5,Prj_list!$O$6:$Z$7,2)))</x:f>
        <x:v>-</x:v>
      </x:c>
      <x:c r="E1490" s="45" t="str">
        <x:f>IF(ISBLANK('2012 HR 배정표'!J1488)=TRUE,"-",'2012 HR 배정표'!J1488)</x:f>
        <x:v>-</x:v>
      </x:c>
      <x:c r="F1490" s="46" t="str">
        <x:f>IF(ISBLANK('2012 HR 배정표'!J1488)=TRUE,"-",IF(ISERROR((HLOOKUP($A$5,Prj_list!$O$6:$Z$7,2)*'2012 HR 배정표'!K1488)/HLOOKUP($A$5,Prj_list!$O$6:$Z$7,2))=TRUE,"-",(HLOOKUP($A$5,Prj_list!$O$6:$Z$7,2)*'2012 HR 배정표'!K1488)/HLOOKUP($A$5,Prj_list!$O$6:$Z$7,2)))</x:f>
        <x:v>-</x:v>
      </x:c>
      <x:c r="G1490" s="45" t="str">
        <x:f>IF(ISBLANK('2012 HR 배정표'!L1488)=TRUE,"-",'2012 HR 배정표'!L1488)</x:f>
        <x:v>-</x:v>
      </x:c>
      <x:c r="H1490" s="46" t="str">
        <x:f>IF(ISBLANK('2012 HR 배정표'!L1488)=TRUE,"-",IF(ISERROR((HLOOKUP($A$5,Prj_list!$O$6:$Z$7,2)*'2012 HR 배정표'!M1488)/HLOOKUP($A$5,Prj_list!$O$6:$Z$7,2))=TRUE,"-",(HLOOKUP($A$5,Prj_list!$O$6:$Z$7,2)*'2012 HR 배정표'!M1488)/HLOOKUP($A$5,Prj_list!$O$6:$Z$7,2)))</x:f>
        <x:v>-</x:v>
      </x:c>
      <x:c r="I1490" s="45" t="str">
        <x:f>IF(ISBLANK('2012 HR 배정표'!N1488)=TRUE,"-",'2012 HR 배정표'!N1488)</x:f>
        <x:v>-</x:v>
      </x:c>
      <x:c r="J1490" s="46" t="str">
        <x:f>IF(ISBLANK('2012 HR 배정표'!N1488)=TRUE,"-",IF(ISERROR((HLOOKUP($A$5,Prj_list!$O$6:$Z$7,2)*'2012 HR 배정표'!O1488)/HLOOKUP($A$5,Prj_list!$O$6:$Z$7,2))=TRUE,"-",(HLOOKUP($A$5,Prj_list!$O$6:$Z$7,2)*'2012 HR 배정표'!O1488)/HLOOKUP($A$5,Prj_list!$O$6:$Z$7,2)))</x:f>
        <x:v>-</x:v>
      </x:c>
      <x:c r="K1490" s="45" t="str">
        <x:f>IF(ISBLANK('2012 HR 배정표'!P1488)=TRUE,"-",'2012 HR 배정표'!P1488)</x:f>
        <x:v>-</x:v>
      </x:c>
      <x:c r="L1490" s="46" t="str">
        <x:f>IF(ISBLANK('2012 HR 배정표'!P1488)=TRUE,"-",IF(ISERROR((HLOOKUP($A$5,Prj_list!$O$6:$Z$7,2)*'2012 HR 배정표'!Q1488)/HLOOKUP($A$5,Prj_list!$O$6:$Z$7,2))=TRUE,"-",(HLOOKUP($A$5,Prj_list!$O$6:$Z$7,2)*'2012 HR 배정표'!Q1488)/HLOOKUP($A$5,Prj_list!$O$6:$Z$7,2)))</x:f>
        <x:v>-</x:v>
      </x:c>
      <x:c r="M1490" s="45" t="str">
        <x:f>IF(ISBLANK('2012 HR 배정표'!R1488)=TRUE,"-",'2012 HR 배정표'!R1488)</x:f>
        <x:v>-</x:v>
      </x:c>
      <x:c r="N1490" s="46" t="str">
        <x:f>IF(ISBLANK('2012 HR 배정표'!R1488)=TRUE,"-",IF(ISERROR((HLOOKUP($A$5,Prj_list!$O$6:$Z$7,2)*'2012 HR 배정표'!S1488)/HLOOKUP($A$5,Prj_list!$O$6:$Z$7,2))=TRUE,"-",(HLOOKUP($A$5,Prj_list!$O$6:$Z$7,2)*'2012 HR 배정표'!S1488)/HLOOKUP($A$5,Prj_list!$O$6:$Z$7,2)))</x:f>
        <x:v>-</x:v>
      </x:c>
      <x:c r="O1490" s="45" t="str">
        <x:f>IF(ISBLANK('2012 HR 배정표'!T1488)=TRUE,"-",'2012 HR 배정표'!T1488)</x:f>
        <x:v>-</x:v>
      </x:c>
      <x:c r="P1490" s="46" t="str">
        <x:f>IF(ISBLANK('2012 HR 배정표'!T1488)=TRUE,"-",IF(ISERROR((HLOOKUP($A$5,Prj_list!$O$6:$Z$7,2)*'2012 HR 배정표'!U1488)/HLOOKUP($A$5,Prj_list!$O$6:$Z$7,2))=TRUE,"-",(HLOOKUP($A$5,Prj_list!$O$6:$Z$7,2)*'2012 HR 배정표'!U1488)/HLOOKUP($A$5,Prj_list!$O$6:$Z$7,2)))</x:f>
        <x:v>-</x:v>
      </x:c>
      <x:c r="Q1490" s="45" t="str">
        <x:f>IF(ISBLANK('2012 HR 배정표'!V1488)=TRUE,"-",'2012 HR 배정표'!V1488)</x:f>
        <x:v>-</x:v>
      </x:c>
      <x:c r="R1490" s="46" t="str">
        <x:f>IF(ISBLANK('2012 HR 배정표'!V1488)=TRUE,"-",IF(ISERROR((HLOOKUP($A$5,Prj_list!$O$6:$Z$7,2)*'2012 HR 배정표'!W1488)/HLOOKUP($A$5,Prj_list!$O$6:$Z$7,2))=TRUE,"-",(HLOOKUP($A$5,Prj_list!$O$6:$Z$7,2)*'2012 HR 배정표'!W1488)/HLOOKUP($A$5,Prj_list!$O$6:$Z$7,2)))</x:f>
        <x:v>-</x:v>
      </x:c>
      <x:c r="S1490" s="45" t="str">
        <x:f>IF(ISBLANK('2012 HR 배정표'!X1488)=TRUE,"-",'2012 HR 배정표'!X1488)</x:f>
        <x:v>-</x:v>
      </x:c>
      <x:c r="T1490" s="46" t="str">
        <x:f>IF(ISBLANK('2012 HR 배정표'!X1488)=TRUE,"-",IF(ISERROR((HLOOKUP($A$5,Prj_list!$O$6:$Z$7,2)*'2012 HR 배정표'!Y1488)/HLOOKUP($A$5,Prj_list!$O$6:$Z$7,2))=TRUE,"-",(HLOOKUP($A$5,Prj_list!$O$6:$Z$7,2)*'2012 HR 배정표'!Y1488)/HLOOKUP($A$5,Prj_list!$O$6:$Z$7,2)))</x:f>
        <x:v>-</x:v>
      </x:c>
      <x:c r="U1490" s="45" t="str">
        <x:f>IF(ISBLANK('2012 HR 배정표'!Z1488)=TRUE,"-",'2012 HR 배정표'!Z1488)</x:f>
        <x:v>-</x:v>
      </x:c>
      <x:c r="V1490" s="46" t="str">
        <x:f>IF(ISBLANK('2012 HR 배정표'!Z1488)=TRUE,"-",IF(ISERROR((HLOOKUP($A$5,Prj_list!$O$6:$Z$7,2)*'2012 HR 배정표'!AA1488)/HLOOKUP($A$5,Prj_list!$O$6:$Z$7,2))=TRUE,"-",(HLOOKUP($A$5,Prj_list!$O$6:$Z$7,2)*'2012 HR 배정표'!AA1488)/HLOOKUP($A$5,Prj_list!$O$6:$Z$7,2)))</x:f>
        <x:v>-</x:v>
      </x:c>
      <x:c r="W1490" s="45" t="str">
        <x:f>IF(ISBLANK('2012 HR 배정표'!AB1488)=TRUE,"-",'2012 HR 배정표'!AB1488)</x:f>
        <x:v>-</x:v>
      </x:c>
      <x:c r="X1490" s="46" t="str">
        <x:f>IF(ISBLANK('2012 HR 배정표'!AB1488)=TRUE,"-",IF(ISERROR((HLOOKUP($A$5,Prj_list!$O$6:$Z$7,2)*'2012 HR 배정표'!AC1488)/HLOOKUP($A$5,Prj_list!$O$6:$Z$7,2))=TRUE,"-",(HLOOKUP($A$5,Prj_list!$O$6:$Z$7,2)*'2012 HR 배정표'!AC1488)/HLOOKUP($A$5,Prj_list!$O$6:$Z$7,2)))</x:f>
        <x:v>-</x:v>
      </x:c>
      <x:c r="Y1490" s="45" t="str">
        <x:f>IF(ISBLANK('2012 HR 배정표'!AD1488)=TRUE,"-",'2012 HR 배정표'!AD1488)</x:f>
        <x:v>-</x:v>
      </x:c>
      <x:c r="Z1490" s="46" t="str">
        <x:f>IF(ISBLANK('2012 HR 배정표'!AD1488)=TRUE,"-",IF(ISERROR((HLOOKUP($A$5,Prj_list!$O$6:$Z$7,2)*'2012 HR 배정표'!AE1488)/HLOOKUP($A$5,Prj_list!$O$6:$Z$7,2))=TRUE,"-",(HLOOKUP($A$5,Prj_list!$O$6:$Z$7,2)*'2012 HR 배정표'!AE1488)/HLOOKUP($A$5,Prj_list!$O$6:$Z$7,2)))</x:f>
        <x:v>-</x:v>
      </x:c>
      <x:c r="AA1490" s="45" t="str">
        <x:f>IF(ISBLANK('2012 HR 배정표'!AF1488)=TRUE,"-",'2012 HR 배정표'!AF1488)</x:f>
        <x:v>-</x:v>
      </x:c>
      <x:c r="AB1490" s="46" t="str">
        <x:f>IF(ISBLANK('2012 HR 배정표'!AF1488)=TRUE,"-",IF(ISERROR((HLOOKUP($A$5,Prj_list!$O$6:$Z$7,2)*'2012 HR 배정표'!AG1488)/HLOOKUP($A$5,Prj_list!$O$6:$Z$7,2))=TRUE,"-",(HLOOKUP($A$5,Prj_list!$O$6:$Z$7,2)*'2012 HR 배정표'!AG1488)/HLOOKUP($A$5,Prj_list!$O$6:$Z$7,2)))</x:f>
        <x:v>-</x:v>
      </x:c>
      <x:c r="AC1490" s="45" t="str">
        <x:f>IF(ISBLANK('2012 HR 배정표'!AH1488)=TRUE,"-",'2012 HR 배정표'!AH1488)</x:f>
        <x:v>-</x:v>
      </x:c>
      <x:c r="AD1490" s="46" t="str">
        <x:f>IF(ISBLANK('2012 HR 배정표'!AH1488)=TRUE,"-",IF(ISERROR((HLOOKUP($A$5,Prj_list!$O$6:$Z$7,2)*'2012 HR 배정표'!AI1488)/HLOOKUP($A$5,Prj_list!$O$6:$Z$7,2))=TRUE,"-",(HLOOKUP($A$5,Prj_list!$O$6:$Z$7,2)*'2012 HR 배정표'!AI1488)/HLOOKUP($A$5,Prj_list!$O$6:$Z$7,2)))</x:f>
        <x:v>-</x:v>
      </x:c>
      <x:c r="AE1490" s="45" t="str">
        <x:f>IF(ISBLANK('2012 HR 배정표'!AJ1488)=TRUE,"-",'2012 HR 배정표'!AJ1488)</x:f>
        <x:v>-</x:v>
      </x:c>
      <x:c r="AF1490" s="46" t="str">
        <x:f>IF(ISBLANK('2012 HR 배정표'!AJ1488)=TRUE,"-",IF(ISERROR((HLOOKUP($A$5,Prj_list!$O$6:$Z$7,2)*'2012 HR 배정표'!AK1488)/HLOOKUP($A$5,Prj_list!$O$6:$Z$7,2))=TRUE,"-",(HLOOKUP($A$5,Prj_list!$O$6:$Z$7,2)*'2012 HR 배정표'!AK1488)/HLOOKUP($A$5,Prj_list!$O$6:$Z$7,2)))</x:f>
        <x:v>-</x:v>
      </x:c>
      <x:c r="AG1490" s="45" t="str">
        <x:f>IF(ISBLANK('2012 HR 배정표'!AL1488)=TRUE,"-",'2012 HR 배정표'!AL1488)</x:f>
        <x:v>-</x:v>
      </x:c>
      <x:c r="AH1490" s="46" t="str">
        <x:f>IF(ISBLANK('2012 HR 배정표'!AL1488)=TRUE,"-",IF(ISERROR((HLOOKUP($A$5,Prj_list!$O$6:$Z$7,2)*'2012 HR 배정표'!AM1488)/HLOOKUP($A$5,Prj_list!$O$6:$Z$7,2))=TRUE,"-",(HLOOKUP($A$5,Prj_list!$O$6:$Z$7,2)*'2012 HR 배정표'!AM1488)/HLOOKUP($A$5,Prj_list!$O$6:$Z$7,2)))</x:f>
        <x:v>-</x:v>
      </x:c>
      <x:c r="AI1490" s="45" t="str">
        <x:f>IF(ISBLANK('2012 HR 배정표'!AN1488)=TRUE,"-",'2012 HR 배정표'!AN1488)</x:f>
        <x:v>-</x:v>
      </x:c>
      <x:c r="AJ1490" s="46" t="str">
        <x:f>IF(ISBLANK('2012 HR 배정표'!AN1488)=TRUE,"-",IF(ISERROR((HLOOKUP($A$5,Prj_list!$O$6:$Z$7,2)*'2012 HR 배정표'!AO1488)/HLOOKUP($A$5,Prj_list!$O$6:$Z$7,2))=TRUE,"-",(HLOOKUP($A$5,Prj_list!$O$6:$Z$7,2)*'2012 HR 배정표'!AO1488)/HLOOKUP($A$5,Prj_list!$O$6:$Z$7,2)))</x:f>
        <x:v>-</x:v>
      </x:c>
      <x:c r="AK1490" s="45" t="str">
        <x:f>IF(ISBLANK('2012 HR 배정표'!AP1488)=TRUE,"-",'2012 HR 배정표'!AP1488)</x:f>
        <x:v>-</x:v>
      </x:c>
      <x:c r="AL1490" s="46" t="str">
        <x:f>IF(ISBLANK('2012 HR 배정표'!AP1488)=TRUE,"-",IF(ISERROR((HLOOKUP($A$5,Prj_list!$O$6:$Z$7,2)*'2012 HR 배정표'!AQ1488)/HLOOKUP($A$5,Prj_list!$O$6:$Z$7,2))=TRUE,"-",(HLOOKUP($A$5,Prj_list!$O$6:$Z$7,2)*'2012 HR 배정표'!AQ1488)/HLOOKUP($A$5,Prj_list!$O$6:$Z$7,2)))</x:f>
        <x:v>-</x:v>
      </x:c>
      <x:c r="AM1490" s="45" t="str">
        <x:f>IF(ISBLANK('2012 HR 배정표'!AR1488)=TRUE,"-",'2012 HR 배정표'!AR1488)</x:f>
        <x:v>-</x:v>
      </x:c>
      <x:c r="AN1490" s="46" t="str">
        <x:f>IF(ISBLANK('2012 HR 배정표'!AR1488)=TRUE,"-",IF(ISERROR((HLOOKUP($A$5,Prj_list!$O$6:$Z$7,2)*'2012 HR 배정표'!AS1488)/HLOOKUP($A$5,Prj_list!$O$6:$Z$7,2))=TRUE,"-",(HLOOKUP($A$5,Prj_list!$O$6:$Z$7,2)*'2012 HR 배정표'!AS1488)/HLOOKUP($A$5,Prj_list!$O$6:$Z$7,2)))</x:f>
        <x:v>-</x:v>
      </x:c>
      <x:c r="AO1490" s="45" t="str">
        <x:f>IF(ISBLANK('2012 HR 배정표'!AT1488)=TRUE,"-",'2012 HR 배정표'!AT1488)</x:f>
        <x:v>-</x:v>
      </x:c>
      <x:c r="AP1490" s="46" t="str">
        <x:f>IF(ISBLANK('2012 HR 배정표'!AT1488)=TRUE,"-",IF(ISERROR((HLOOKUP($A$5,Prj_list!$O$6:$Z$7,2)*'2012 HR 배정표'!AU1488)/HLOOKUP($A$5,Prj_list!$O$6:$Z$7,2))=TRUE,"-",(HLOOKUP($A$5,Prj_list!$O$6:$Z$7,2)*'2012 HR 배정표'!AU1488)/HLOOKUP($A$5,Prj_list!$O$6:$Z$7,2)))</x:f>
        <x:v>-</x:v>
      </x:c>
      <x:c r="AQ1490" s="45" t="str">
        <x:f>IF(ISBLANK('2012 HR 배정표'!AV1488)=TRUE,"-",'2012 HR 배정표'!AV1488)</x:f>
        <x:v>-</x:v>
      </x:c>
      <x:c r="AR1490" s="46" t="str">
        <x:f>IF(ISBLANK('2012 HR 배정표'!AV1488)=TRUE,"-",IF(ISERROR((HLOOKUP($A$5,Prj_list!$O$6:$Z$7,2)*'2012 HR 배정표'!AW1488)/HLOOKUP($A$5,Prj_list!$O$6:$Z$7,2))=TRUE,"-",(HLOOKUP($A$5,Prj_list!$O$6:$Z$7,2)*'2012 HR 배정표'!AW1488)/HLOOKUP($A$5,Prj_list!$O$6:$Z$7,2)))</x:f>
        <x:v>-</x:v>
      </x:c>
      <x:c r="AS1490" s="45" t="str">
        <x:f>IF(ISBLANK('2012 HR 배정표'!AX1488)=TRUE,"-",'2012 HR 배정표'!AX1488)</x:f>
        <x:v>-</x:v>
      </x:c>
      <x:c r="AT1490" s="46" t="str">
        <x:f>IF(ISBLANK('2012 HR 배정표'!AX1488)=TRUE,"-",IF(ISERROR((HLOOKUP($A$5,Prj_list!$O$6:$Z$7,2)*'2012 HR 배정표'!AY1488)/HLOOKUP($A$5,Prj_list!$O$6:$Z$7,2))=TRUE,"-",(HLOOKUP($A$5,Prj_list!$O$6:$Z$7,2)*'2012 HR 배정표'!AY1488)/HLOOKUP($A$5,Prj_list!$O$6:$Z$7,2)))</x:f>
        <x:v>-</x:v>
      </x:c>
      <x:c r="AU1490" s="45" t="str">
        <x:f>IF(ISBLANK('2012 HR 배정표'!AZ1488)=TRUE,"-",'2012 HR 배정표'!AZ1488)</x:f>
        <x:v>-</x:v>
      </x:c>
      <x:c r="AV1490" s="46" t="str">
        <x:f>IF(ISBLANK('2012 HR 배정표'!AZ1488)=TRUE,"-",IF(ISERROR((HLOOKUP($A$5,Prj_list!$O$6:$Z$7,2)*'2012 HR 배정표'!BA1488)/HLOOKUP($A$5,Prj_list!$O$6:$Z$7,2))=TRUE,"-",(HLOOKUP($A$5,Prj_list!$O$6:$Z$7,2)*'2012 HR 배정표'!BA1488)/HLOOKUP($A$5,Prj_list!$O$6:$Z$7,2)))</x:f>
        <x:v>-</x:v>
      </x:c>
      <x:c r="AW1490" s="34" t="str">
        <x:f t="shared" si="46"/>
        <x:v/>
      </x:c>
      <x:c r="AX1490" s="41">
        <x:f t="shared" si="47"/>
        <x:v>0</x:v>
      </x:c>
    </x:row>
    <x:row r="1491" spans="1:50">
      <x:c r="A1491" s="45" t="str">
        <x:f>IF(ISBLANK('2012 HR 배정표'!F1489)=TRUE,"-",'2012 HR 배정표'!F1489)</x:f>
        <x:v>-</x:v>
      </x:c>
      <x:c r="B1491" s="46" t="str">
        <x:f>IF(ISBLANK('2012 HR 배정표'!F1489)=TRUE,"-",IF(ISERROR((HLOOKUP($A$5,Prj_list!$O$6:$Z$7,2)*'2012 HR 배정표'!G1489)/HLOOKUP($A$5,Prj_list!$O$6:$Z$7,2))=TRUE,"-",(HLOOKUP($A$5,Prj_list!$O$6:$Z$7,2)*'2012 HR 배정표'!G1489)/HLOOKUP($A$5,Prj_list!$O$6:$Z$7,2)))</x:f>
        <x:v>-</x:v>
      </x:c>
      <x:c r="C1491" s="45" t="str">
        <x:f>IF(ISBLANK('2012 HR 배정표'!H1489)=TRUE,"-",'2012 HR 배정표'!H1489)</x:f>
        <x:v>-</x:v>
      </x:c>
      <x:c r="D1491" s="46" t="str">
        <x:f>IF(ISBLANK('2012 HR 배정표'!H1489)=TRUE,"-",IF(ISERROR((HLOOKUP($A$5,Prj_list!$O$6:$Z$7,2)*'2012 HR 배정표'!I1489)/HLOOKUP($A$5,Prj_list!$O$6:$Z$7,2))=TRUE,"-",(HLOOKUP($A$5,Prj_list!$O$6:$Z$7,2)*'2012 HR 배정표'!I1489)/HLOOKUP($A$5,Prj_list!$O$6:$Z$7,2)))</x:f>
        <x:v>-</x:v>
      </x:c>
      <x:c r="E1491" s="45" t="str">
        <x:f>IF(ISBLANK('2012 HR 배정표'!J1489)=TRUE,"-",'2012 HR 배정표'!J1489)</x:f>
        <x:v>-</x:v>
      </x:c>
      <x:c r="F1491" s="46" t="str">
        <x:f>IF(ISBLANK('2012 HR 배정표'!J1489)=TRUE,"-",IF(ISERROR((HLOOKUP($A$5,Prj_list!$O$6:$Z$7,2)*'2012 HR 배정표'!K1489)/HLOOKUP($A$5,Prj_list!$O$6:$Z$7,2))=TRUE,"-",(HLOOKUP($A$5,Prj_list!$O$6:$Z$7,2)*'2012 HR 배정표'!K1489)/HLOOKUP($A$5,Prj_list!$O$6:$Z$7,2)))</x:f>
        <x:v>-</x:v>
      </x:c>
      <x:c r="G1491" s="45" t="str">
        <x:f>IF(ISBLANK('2012 HR 배정표'!L1489)=TRUE,"-",'2012 HR 배정표'!L1489)</x:f>
        <x:v>-</x:v>
      </x:c>
      <x:c r="H1491" s="46" t="str">
        <x:f>IF(ISBLANK('2012 HR 배정표'!L1489)=TRUE,"-",IF(ISERROR((HLOOKUP($A$5,Prj_list!$O$6:$Z$7,2)*'2012 HR 배정표'!M1489)/HLOOKUP($A$5,Prj_list!$O$6:$Z$7,2))=TRUE,"-",(HLOOKUP($A$5,Prj_list!$O$6:$Z$7,2)*'2012 HR 배정표'!M1489)/HLOOKUP($A$5,Prj_list!$O$6:$Z$7,2)))</x:f>
        <x:v>-</x:v>
      </x:c>
      <x:c r="I1491" s="45" t="str">
        <x:f>IF(ISBLANK('2012 HR 배정표'!N1489)=TRUE,"-",'2012 HR 배정표'!N1489)</x:f>
        <x:v>-</x:v>
      </x:c>
      <x:c r="J1491" s="46" t="str">
        <x:f>IF(ISBLANK('2012 HR 배정표'!N1489)=TRUE,"-",IF(ISERROR((HLOOKUP($A$5,Prj_list!$O$6:$Z$7,2)*'2012 HR 배정표'!O1489)/HLOOKUP($A$5,Prj_list!$O$6:$Z$7,2))=TRUE,"-",(HLOOKUP($A$5,Prj_list!$O$6:$Z$7,2)*'2012 HR 배정표'!O1489)/HLOOKUP($A$5,Prj_list!$O$6:$Z$7,2)))</x:f>
        <x:v>-</x:v>
      </x:c>
      <x:c r="K1491" s="45" t="str">
        <x:f>IF(ISBLANK('2012 HR 배정표'!P1489)=TRUE,"-",'2012 HR 배정표'!P1489)</x:f>
        <x:v>-</x:v>
      </x:c>
      <x:c r="L1491" s="46" t="str">
        <x:f>IF(ISBLANK('2012 HR 배정표'!P1489)=TRUE,"-",IF(ISERROR((HLOOKUP($A$5,Prj_list!$O$6:$Z$7,2)*'2012 HR 배정표'!Q1489)/HLOOKUP($A$5,Prj_list!$O$6:$Z$7,2))=TRUE,"-",(HLOOKUP($A$5,Prj_list!$O$6:$Z$7,2)*'2012 HR 배정표'!Q1489)/HLOOKUP($A$5,Prj_list!$O$6:$Z$7,2)))</x:f>
        <x:v>-</x:v>
      </x:c>
      <x:c r="M1491" s="45" t="str">
        <x:f>IF(ISBLANK('2012 HR 배정표'!R1489)=TRUE,"-",'2012 HR 배정표'!R1489)</x:f>
        <x:v>-</x:v>
      </x:c>
      <x:c r="N1491" s="46" t="str">
        <x:f>IF(ISBLANK('2012 HR 배정표'!R1489)=TRUE,"-",IF(ISERROR((HLOOKUP($A$5,Prj_list!$O$6:$Z$7,2)*'2012 HR 배정표'!S1489)/HLOOKUP($A$5,Prj_list!$O$6:$Z$7,2))=TRUE,"-",(HLOOKUP($A$5,Prj_list!$O$6:$Z$7,2)*'2012 HR 배정표'!S1489)/HLOOKUP($A$5,Prj_list!$O$6:$Z$7,2)))</x:f>
        <x:v>-</x:v>
      </x:c>
      <x:c r="O1491" s="45" t="str">
        <x:f>IF(ISBLANK('2012 HR 배정표'!T1489)=TRUE,"-",'2012 HR 배정표'!T1489)</x:f>
        <x:v>-</x:v>
      </x:c>
      <x:c r="P1491" s="46" t="str">
        <x:f>IF(ISBLANK('2012 HR 배정표'!T1489)=TRUE,"-",IF(ISERROR((HLOOKUP($A$5,Prj_list!$O$6:$Z$7,2)*'2012 HR 배정표'!U1489)/HLOOKUP($A$5,Prj_list!$O$6:$Z$7,2))=TRUE,"-",(HLOOKUP($A$5,Prj_list!$O$6:$Z$7,2)*'2012 HR 배정표'!U1489)/HLOOKUP($A$5,Prj_list!$O$6:$Z$7,2)))</x:f>
        <x:v>-</x:v>
      </x:c>
      <x:c r="Q1491" s="45" t="str">
        <x:f>IF(ISBLANK('2012 HR 배정표'!V1489)=TRUE,"-",'2012 HR 배정표'!V1489)</x:f>
        <x:v>-</x:v>
      </x:c>
      <x:c r="R1491" s="46" t="str">
        <x:f>IF(ISBLANK('2012 HR 배정표'!V1489)=TRUE,"-",IF(ISERROR((HLOOKUP($A$5,Prj_list!$O$6:$Z$7,2)*'2012 HR 배정표'!W1489)/HLOOKUP($A$5,Prj_list!$O$6:$Z$7,2))=TRUE,"-",(HLOOKUP($A$5,Prj_list!$O$6:$Z$7,2)*'2012 HR 배정표'!W1489)/HLOOKUP($A$5,Prj_list!$O$6:$Z$7,2)))</x:f>
        <x:v>-</x:v>
      </x:c>
      <x:c r="S1491" s="45" t="str">
        <x:f>IF(ISBLANK('2012 HR 배정표'!X1489)=TRUE,"-",'2012 HR 배정표'!X1489)</x:f>
        <x:v>-</x:v>
      </x:c>
      <x:c r="T1491" s="46" t="str">
        <x:f>IF(ISBLANK('2012 HR 배정표'!X1489)=TRUE,"-",IF(ISERROR((HLOOKUP($A$5,Prj_list!$O$6:$Z$7,2)*'2012 HR 배정표'!Y1489)/HLOOKUP($A$5,Prj_list!$O$6:$Z$7,2))=TRUE,"-",(HLOOKUP($A$5,Prj_list!$O$6:$Z$7,2)*'2012 HR 배정표'!Y1489)/HLOOKUP($A$5,Prj_list!$O$6:$Z$7,2)))</x:f>
        <x:v>-</x:v>
      </x:c>
      <x:c r="U1491" s="45" t="str">
        <x:f>IF(ISBLANK('2012 HR 배정표'!Z1489)=TRUE,"-",'2012 HR 배정표'!Z1489)</x:f>
        <x:v>-</x:v>
      </x:c>
      <x:c r="V1491" s="46" t="str">
        <x:f>IF(ISBLANK('2012 HR 배정표'!Z1489)=TRUE,"-",IF(ISERROR((HLOOKUP($A$5,Prj_list!$O$6:$Z$7,2)*'2012 HR 배정표'!AA1489)/HLOOKUP($A$5,Prj_list!$O$6:$Z$7,2))=TRUE,"-",(HLOOKUP($A$5,Prj_list!$O$6:$Z$7,2)*'2012 HR 배정표'!AA1489)/HLOOKUP($A$5,Prj_list!$O$6:$Z$7,2)))</x:f>
        <x:v>-</x:v>
      </x:c>
      <x:c r="W1491" s="45" t="str">
        <x:f>IF(ISBLANK('2012 HR 배정표'!AB1489)=TRUE,"-",'2012 HR 배정표'!AB1489)</x:f>
        <x:v>-</x:v>
      </x:c>
      <x:c r="X1491" s="46" t="str">
        <x:f>IF(ISBLANK('2012 HR 배정표'!AB1489)=TRUE,"-",IF(ISERROR((HLOOKUP($A$5,Prj_list!$O$6:$Z$7,2)*'2012 HR 배정표'!AC1489)/HLOOKUP($A$5,Prj_list!$O$6:$Z$7,2))=TRUE,"-",(HLOOKUP($A$5,Prj_list!$O$6:$Z$7,2)*'2012 HR 배정표'!AC1489)/HLOOKUP($A$5,Prj_list!$O$6:$Z$7,2)))</x:f>
        <x:v>-</x:v>
      </x:c>
      <x:c r="Y1491" s="45" t="str">
        <x:f>IF(ISBLANK('2012 HR 배정표'!AD1489)=TRUE,"-",'2012 HR 배정표'!AD1489)</x:f>
        <x:v>-</x:v>
      </x:c>
      <x:c r="Z1491" s="46" t="str">
        <x:f>IF(ISBLANK('2012 HR 배정표'!AD1489)=TRUE,"-",IF(ISERROR((HLOOKUP($A$5,Prj_list!$O$6:$Z$7,2)*'2012 HR 배정표'!AE1489)/HLOOKUP($A$5,Prj_list!$O$6:$Z$7,2))=TRUE,"-",(HLOOKUP($A$5,Prj_list!$O$6:$Z$7,2)*'2012 HR 배정표'!AE1489)/HLOOKUP($A$5,Prj_list!$O$6:$Z$7,2)))</x:f>
        <x:v>-</x:v>
      </x:c>
      <x:c r="AA1491" s="45" t="str">
        <x:f>IF(ISBLANK('2012 HR 배정표'!AF1489)=TRUE,"-",'2012 HR 배정표'!AF1489)</x:f>
        <x:v>-</x:v>
      </x:c>
      <x:c r="AB1491" s="46" t="str">
        <x:f>IF(ISBLANK('2012 HR 배정표'!AF1489)=TRUE,"-",IF(ISERROR((HLOOKUP($A$5,Prj_list!$O$6:$Z$7,2)*'2012 HR 배정표'!AG1489)/HLOOKUP($A$5,Prj_list!$O$6:$Z$7,2))=TRUE,"-",(HLOOKUP($A$5,Prj_list!$O$6:$Z$7,2)*'2012 HR 배정표'!AG1489)/HLOOKUP($A$5,Prj_list!$O$6:$Z$7,2)))</x:f>
        <x:v>-</x:v>
      </x:c>
      <x:c r="AC1491" s="45" t="str">
        <x:f>IF(ISBLANK('2012 HR 배정표'!AH1489)=TRUE,"-",'2012 HR 배정표'!AH1489)</x:f>
        <x:v>-</x:v>
      </x:c>
      <x:c r="AD1491" s="46" t="str">
        <x:f>IF(ISBLANK('2012 HR 배정표'!AH1489)=TRUE,"-",IF(ISERROR((HLOOKUP($A$5,Prj_list!$O$6:$Z$7,2)*'2012 HR 배정표'!AI1489)/HLOOKUP($A$5,Prj_list!$O$6:$Z$7,2))=TRUE,"-",(HLOOKUP($A$5,Prj_list!$O$6:$Z$7,2)*'2012 HR 배정표'!AI1489)/HLOOKUP($A$5,Prj_list!$O$6:$Z$7,2)))</x:f>
        <x:v>-</x:v>
      </x:c>
      <x:c r="AE1491" s="45" t="str">
        <x:f>IF(ISBLANK('2012 HR 배정표'!AJ1489)=TRUE,"-",'2012 HR 배정표'!AJ1489)</x:f>
        <x:v>-</x:v>
      </x:c>
      <x:c r="AF1491" s="46" t="str">
        <x:f>IF(ISBLANK('2012 HR 배정표'!AJ1489)=TRUE,"-",IF(ISERROR((HLOOKUP($A$5,Prj_list!$O$6:$Z$7,2)*'2012 HR 배정표'!AK1489)/HLOOKUP($A$5,Prj_list!$O$6:$Z$7,2))=TRUE,"-",(HLOOKUP($A$5,Prj_list!$O$6:$Z$7,2)*'2012 HR 배정표'!AK1489)/HLOOKUP($A$5,Prj_list!$O$6:$Z$7,2)))</x:f>
        <x:v>-</x:v>
      </x:c>
      <x:c r="AG1491" s="45" t="str">
        <x:f>IF(ISBLANK('2012 HR 배정표'!AL1489)=TRUE,"-",'2012 HR 배정표'!AL1489)</x:f>
        <x:v>-</x:v>
      </x:c>
      <x:c r="AH1491" s="46" t="str">
        <x:f>IF(ISBLANK('2012 HR 배정표'!AL1489)=TRUE,"-",IF(ISERROR((HLOOKUP($A$5,Prj_list!$O$6:$Z$7,2)*'2012 HR 배정표'!AM1489)/HLOOKUP($A$5,Prj_list!$O$6:$Z$7,2))=TRUE,"-",(HLOOKUP($A$5,Prj_list!$O$6:$Z$7,2)*'2012 HR 배정표'!AM1489)/HLOOKUP($A$5,Prj_list!$O$6:$Z$7,2)))</x:f>
        <x:v>-</x:v>
      </x:c>
      <x:c r="AI1491" s="45" t="str">
        <x:f>IF(ISBLANK('2012 HR 배정표'!AN1489)=TRUE,"-",'2012 HR 배정표'!AN1489)</x:f>
        <x:v>-</x:v>
      </x:c>
      <x:c r="AJ1491" s="46" t="str">
        <x:f>IF(ISBLANK('2012 HR 배정표'!AN1489)=TRUE,"-",IF(ISERROR((HLOOKUP($A$5,Prj_list!$O$6:$Z$7,2)*'2012 HR 배정표'!AO1489)/HLOOKUP($A$5,Prj_list!$O$6:$Z$7,2))=TRUE,"-",(HLOOKUP($A$5,Prj_list!$O$6:$Z$7,2)*'2012 HR 배정표'!AO1489)/HLOOKUP($A$5,Prj_list!$O$6:$Z$7,2)))</x:f>
        <x:v>-</x:v>
      </x:c>
      <x:c r="AK1491" s="45" t="str">
        <x:f>IF(ISBLANK('2012 HR 배정표'!AP1489)=TRUE,"-",'2012 HR 배정표'!AP1489)</x:f>
        <x:v>-</x:v>
      </x:c>
      <x:c r="AL1491" s="46" t="str">
        <x:f>IF(ISBLANK('2012 HR 배정표'!AP1489)=TRUE,"-",IF(ISERROR((HLOOKUP($A$5,Prj_list!$O$6:$Z$7,2)*'2012 HR 배정표'!AQ1489)/HLOOKUP($A$5,Prj_list!$O$6:$Z$7,2))=TRUE,"-",(HLOOKUP($A$5,Prj_list!$O$6:$Z$7,2)*'2012 HR 배정표'!AQ1489)/HLOOKUP($A$5,Prj_list!$O$6:$Z$7,2)))</x:f>
        <x:v>-</x:v>
      </x:c>
      <x:c r="AM1491" s="45" t="str">
        <x:f>IF(ISBLANK('2012 HR 배정표'!AR1489)=TRUE,"-",'2012 HR 배정표'!AR1489)</x:f>
        <x:v>-</x:v>
      </x:c>
      <x:c r="AN1491" s="46" t="str">
        <x:f>IF(ISBLANK('2012 HR 배정표'!AR1489)=TRUE,"-",IF(ISERROR((HLOOKUP($A$5,Prj_list!$O$6:$Z$7,2)*'2012 HR 배정표'!AS1489)/HLOOKUP($A$5,Prj_list!$O$6:$Z$7,2))=TRUE,"-",(HLOOKUP($A$5,Prj_list!$O$6:$Z$7,2)*'2012 HR 배정표'!AS1489)/HLOOKUP($A$5,Prj_list!$O$6:$Z$7,2)))</x:f>
        <x:v>-</x:v>
      </x:c>
      <x:c r="AO1491" s="45" t="str">
        <x:f>IF(ISBLANK('2012 HR 배정표'!AT1489)=TRUE,"-",'2012 HR 배정표'!AT1489)</x:f>
        <x:v>-</x:v>
      </x:c>
      <x:c r="AP1491" s="46" t="str">
        <x:f>IF(ISBLANK('2012 HR 배정표'!AT1489)=TRUE,"-",IF(ISERROR((HLOOKUP($A$5,Prj_list!$O$6:$Z$7,2)*'2012 HR 배정표'!AU1489)/HLOOKUP($A$5,Prj_list!$O$6:$Z$7,2))=TRUE,"-",(HLOOKUP($A$5,Prj_list!$O$6:$Z$7,2)*'2012 HR 배정표'!AU1489)/HLOOKUP($A$5,Prj_list!$O$6:$Z$7,2)))</x:f>
        <x:v>-</x:v>
      </x:c>
      <x:c r="AQ1491" s="45" t="str">
        <x:f>IF(ISBLANK('2012 HR 배정표'!AV1489)=TRUE,"-",'2012 HR 배정표'!AV1489)</x:f>
        <x:v>-</x:v>
      </x:c>
      <x:c r="AR1491" s="46" t="str">
        <x:f>IF(ISBLANK('2012 HR 배정표'!AV1489)=TRUE,"-",IF(ISERROR((HLOOKUP($A$5,Prj_list!$O$6:$Z$7,2)*'2012 HR 배정표'!AW1489)/HLOOKUP($A$5,Prj_list!$O$6:$Z$7,2))=TRUE,"-",(HLOOKUP($A$5,Prj_list!$O$6:$Z$7,2)*'2012 HR 배정표'!AW1489)/HLOOKUP($A$5,Prj_list!$O$6:$Z$7,2)))</x:f>
        <x:v>-</x:v>
      </x:c>
      <x:c r="AS1491" s="45" t="str">
        <x:f>IF(ISBLANK('2012 HR 배정표'!AX1489)=TRUE,"-",'2012 HR 배정표'!AX1489)</x:f>
        <x:v>-</x:v>
      </x:c>
      <x:c r="AT1491" s="46" t="str">
        <x:f>IF(ISBLANK('2012 HR 배정표'!AX1489)=TRUE,"-",IF(ISERROR((HLOOKUP($A$5,Prj_list!$O$6:$Z$7,2)*'2012 HR 배정표'!AY1489)/HLOOKUP($A$5,Prj_list!$O$6:$Z$7,2))=TRUE,"-",(HLOOKUP($A$5,Prj_list!$O$6:$Z$7,2)*'2012 HR 배정표'!AY1489)/HLOOKUP($A$5,Prj_list!$O$6:$Z$7,2)))</x:f>
        <x:v>-</x:v>
      </x:c>
      <x:c r="AU1491" s="45" t="str">
        <x:f>IF(ISBLANK('2012 HR 배정표'!AZ1489)=TRUE,"-",'2012 HR 배정표'!AZ1489)</x:f>
        <x:v>-</x:v>
      </x:c>
      <x:c r="AV1491" s="46" t="str">
        <x:f>IF(ISBLANK('2012 HR 배정표'!AZ1489)=TRUE,"-",IF(ISERROR((HLOOKUP($A$5,Prj_list!$O$6:$Z$7,2)*'2012 HR 배정표'!BA1489)/HLOOKUP($A$5,Prj_list!$O$6:$Z$7,2))=TRUE,"-",(HLOOKUP($A$5,Prj_list!$O$6:$Z$7,2)*'2012 HR 배정표'!BA1489)/HLOOKUP($A$5,Prj_list!$O$6:$Z$7,2)))</x:f>
        <x:v>-</x:v>
      </x:c>
      <x:c r="AW1491" s="34" t="str">
        <x:f t="shared" si="46"/>
        <x:v/>
      </x:c>
      <x:c r="AX1491" s="41">
        <x:f t="shared" si="47"/>
        <x:v>0</x:v>
      </x:c>
    </x:row>
    <x:row r="1492" spans="1:50">
      <x:c r="A1492" s="45" t="str">
        <x:f>IF(ISBLANK('2012 HR 배정표'!F1490)=TRUE,"-",'2012 HR 배정표'!F1490)</x:f>
        <x:v>-</x:v>
      </x:c>
      <x:c r="B1492" s="46" t="str">
        <x:f>IF(ISBLANK('2012 HR 배정표'!F1490)=TRUE,"-",IF(ISERROR((HLOOKUP($A$5,Prj_list!$O$6:$Z$7,2)*'2012 HR 배정표'!G1490)/HLOOKUP($A$5,Prj_list!$O$6:$Z$7,2))=TRUE,"-",(HLOOKUP($A$5,Prj_list!$O$6:$Z$7,2)*'2012 HR 배정표'!G1490)/HLOOKUP($A$5,Prj_list!$O$6:$Z$7,2)))</x:f>
        <x:v>-</x:v>
      </x:c>
      <x:c r="C1492" s="45" t="str">
        <x:f>IF(ISBLANK('2012 HR 배정표'!H1490)=TRUE,"-",'2012 HR 배정표'!H1490)</x:f>
        <x:v>-</x:v>
      </x:c>
      <x:c r="D1492" s="46" t="str">
        <x:f>IF(ISBLANK('2012 HR 배정표'!H1490)=TRUE,"-",IF(ISERROR((HLOOKUP($A$5,Prj_list!$O$6:$Z$7,2)*'2012 HR 배정표'!I1490)/HLOOKUP($A$5,Prj_list!$O$6:$Z$7,2))=TRUE,"-",(HLOOKUP($A$5,Prj_list!$O$6:$Z$7,2)*'2012 HR 배정표'!I1490)/HLOOKUP($A$5,Prj_list!$O$6:$Z$7,2)))</x:f>
        <x:v>-</x:v>
      </x:c>
      <x:c r="E1492" s="45" t="str">
        <x:f>IF(ISBLANK('2012 HR 배정표'!J1490)=TRUE,"-",'2012 HR 배정표'!J1490)</x:f>
        <x:v>-</x:v>
      </x:c>
      <x:c r="F1492" s="46" t="str">
        <x:f>IF(ISBLANK('2012 HR 배정표'!J1490)=TRUE,"-",IF(ISERROR((HLOOKUP($A$5,Prj_list!$O$6:$Z$7,2)*'2012 HR 배정표'!K1490)/HLOOKUP($A$5,Prj_list!$O$6:$Z$7,2))=TRUE,"-",(HLOOKUP($A$5,Prj_list!$O$6:$Z$7,2)*'2012 HR 배정표'!K1490)/HLOOKUP($A$5,Prj_list!$O$6:$Z$7,2)))</x:f>
        <x:v>-</x:v>
      </x:c>
      <x:c r="G1492" s="45" t="str">
        <x:f>IF(ISBLANK('2012 HR 배정표'!L1490)=TRUE,"-",'2012 HR 배정표'!L1490)</x:f>
        <x:v>-</x:v>
      </x:c>
      <x:c r="H1492" s="46" t="str">
        <x:f>IF(ISBLANK('2012 HR 배정표'!L1490)=TRUE,"-",IF(ISERROR((HLOOKUP($A$5,Prj_list!$O$6:$Z$7,2)*'2012 HR 배정표'!M1490)/HLOOKUP($A$5,Prj_list!$O$6:$Z$7,2))=TRUE,"-",(HLOOKUP($A$5,Prj_list!$O$6:$Z$7,2)*'2012 HR 배정표'!M1490)/HLOOKUP($A$5,Prj_list!$O$6:$Z$7,2)))</x:f>
        <x:v>-</x:v>
      </x:c>
      <x:c r="I1492" s="45" t="str">
        <x:f>IF(ISBLANK('2012 HR 배정표'!N1490)=TRUE,"-",'2012 HR 배정표'!N1490)</x:f>
        <x:v>-</x:v>
      </x:c>
      <x:c r="J1492" s="46" t="str">
        <x:f>IF(ISBLANK('2012 HR 배정표'!N1490)=TRUE,"-",IF(ISERROR((HLOOKUP($A$5,Prj_list!$O$6:$Z$7,2)*'2012 HR 배정표'!O1490)/HLOOKUP($A$5,Prj_list!$O$6:$Z$7,2))=TRUE,"-",(HLOOKUP($A$5,Prj_list!$O$6:$Z$7,2)*'2012 HR 배정표'!O1490)/HLOOKUP($A$5,Prj_list!$O$6:$Z$7,2)))</x:f>
        <x:v>-</x:v>
      </x:c>
      <x:c r="K1492" s="45" t="str">
        <x:f>IF(ISBLANK('2012 HR 배정표'!P1490)=TRUE,"-",'2012 HR 배정표'!P1490)</x:f>
        <x:v>-</x:v>
      </x:c>
      <x:c r="L1492" s="46" t="str">
        <x:f>IF(ISBLANK('2012 HR 배정표'!P1490)=TRUE,"-",IF(ISERROR((HLOOKUP($A$5,Prj_list!$O$6:$Z$7,2)*'2012 HR 배정표'!Q1490)/HLOOKUP($A$5,Prj_list!$O$6:$Z$7,2))=TRUE,"-",(HLOOKUP($A$5,Prj_list!$O$6:$Z$7,2)*'2012 HR 배정표'!Q1490)/HLOOKUP($A$5,Prj_list!$O$6:$Z$7,2)))</x:f>
        <x:v>-</x:v>
      </x:c>
      <x:c r="M1492" s="45" t="str">
        <x:f>IF(ISBLANK('2012 HR 배정표'!R1490)=TRUE,"-",'2012 HR 배정표'!R1490)</x:f>
        <x:v>-</x:v>
      </x:c>
      <x:c r="N1492" s="46" t="str">
        <x:f>IF(ISBLANK('2012 HR 배정표'!R1490)=TRUE,"-",IF(ISERROR((HLOOKUP($A$5,Prj_list!$O$6:$Z$7,2)*'2012 HR 배정표'!S1490)/HLOOKUP($A$5,Prj_list!$O$6:$Z$7,2))=TRUE,"-",(HLOOKUP($A$5,Prj_list!$O$6:$Z$7,2)*'2012 HR 배정표'!S1490)/HLOOKUP($A$5,Prj_list!$O$6:$Z$7,2)))</x:f>
        <x:v>-</x:v>
      </x:c>
      <x:c r="O1492" s="45" t="str">
        <x:f>IF(ISBLANK('2012 HR 배정표'!T1490)=TRUE,"-",'2012 HR 배정표'!T1490)</x:f>
        <x:v>-</x:v>
      </x:c>
      <x:c r="P1492" s="46" t="str">
        <x:f>IF(ISBLANK('2012 HR 배정표'!T1490)=TRUE,"-",IF(ISERROR((HLOOKUP($A$5,Prj_list!$O$6:$Z$7,2)*'2012 HR 배정표'!U1490)/HLOOKUP($A$5,Prj_list!$O$6:$Z$7,2))=TRUE,"-",(HLOOKUP($A$5,Prj_list!$O$6:$Z$7,2)*'2012 HR 배정표'!U1490)/HLOOKUP($A$5,Prj_list!$O$6:$Z$7,2)))</x:f>
        <x:v>-</x:v>
      </x:c>
      <x:c r="Q1492" s="45" t="str">
        <x:f>IF(ISBLANK('2012 HR 배정표'!V1490)=TRUE,"-",'2012 HR 배정표'!V1490)</x:f>
        <x:v>-</x:v>
      </x:c>
      <x:c r="R1492" s="46" t="str">
        <x:f>IF(ISBLANK('2012 HR 배정표'!V1490)=TRUE,"-",IF(ISERROR((HLOOKUP($A$5,Prj_list!$O$6:$Z$7,2)*'2012 HR 배정표'!W1490)/HLOOKUP($A$5,Prj_list!$O$6:$Z$7,2))=TRUE,"-",(HLOOKUP($A$5,Prj_list!$O$6:$Z$7,2)*'2012 HR 배정표'!W1490)/HLOOKUP($A$5,Prj_list!$O$6:$Z$7,2)))</x:f>
        <x:v>-</x:v>
      </x:c>
      <x:c r="S1492" s="45" t="str">
        <x:f>IF(ISBLANK('2012 HR 배정표'!X1490)=TRUE,"-",'2012 HR 배정표'!X1490)</x:f>
        <x:v>-</x:v>
      </x:c>
      <x:c r="T1492" s="46" t="str">
        <x:f>IF(ISBLANK('2012 HR 배정표'!X1490)=TRUE,"-",IF(ISERROR((HLOOKUP($A$5,Prj_list!$O$6:$Z$7,2)*'2012 HR 배정표'!Y1490)/HLOOKUP($A$5,Prj_list!$O$6:$Z$7,2))=TRUE,"-",(HLOOKUP($A$5,Prj_list!$O$6:$Z$7,2)*'2012 HR 배정표'!Y1490)/HLOOKUP($A$5,Prj_list!$O$6:$Z$7,2)))</x:f>
        <x:v>-</x:v>
      </x:c>
      <x:c r="U1492" s="45" t="str">
        <x:f>IF(ISBLANK('2012 HR 배정표'!Z1490)=TRUE,"-",'2012 HR 배정표'!Z1490)</x:f>
        <x:v>-</x:v>
      </x:c>
      <x:c r="V1492" s="46" t="str">
        <x:f>IF(ISBLANK('2012 HR 배정표'!Z1490)=TRUE,"-",IF(ISERROR((HLOOKUP($A$5,Prj_list!$O$6:$Z$7,2)*'2012 HR 배정표'!AA1490)/HLOOKUP($A$5,Prj_list!$O$6:$Z$7,2))=TRUE,"-",(HLOOKUP($A$5,Prj_list!$O$6:$Z$7,2)*'2012 HR 배정표'!AA1490)/HLOOKUP($A$5,Prj_list!$O$6:$Z$7,2)))</x:f>
        <x:v>-</x:v>
      </x:c>
      <x:c r="W1492" s="45" t="str">
        <x:f>IF(ISBLANK('2012 HR 배정표'!AB1490)=TRUE,"-",'2012 HR 배정표'!AB1490)</x:f>
        <x:v>-</x:v>
      </x:c>
      <x:c r="X1492" s="46" t="str">
        <x:f>IF(ISBLANK('2012 HR 배정표'!AB1490)=TRUE,"-",IF(ISERROR((HLOOKUP($A$5,Prj_list!$O$6:$Z$7,2)*'2012 HR 배정표'!AC1490)/HLOOKUP($A$5,Prj_list!$O$6:$Z$7,2))=TRUE,"-",(HLOOKUP($A$5,Prj_list!$O$6:$Z$7,2)*'2012 HR 배정표'!AC1490)/HLOOKUP($A$5,Prj_list!$O$6:$Z$7,2)))</x:f>
        <x:v>-</x:v>
      </x:c>
      <x:c r="Y1492" s="45" t="str">
        <x:f>IF(ISBLANK('2012 HR 배정표'!AD1490)=TRUE,"-",'2012 HR 배정표'!AD1490)</x:f>
        <x:v>-</x:v>
      </x:c>
      <x:c r="Z1492" s="46" t="str">
        <x:f>IF(ISBLANK('2012 HR 배정표'!AD1490)=TRUE,"-",IF(ISERROR((HLOOKUP($A$5,Prj_list!$O$6:$Z$7,2)*'2012 HR 배정표'!AE1490)/HLOOKUP($A$5,Prj_list!$O$6:$Z$7,2))=TRUE,"-",(HLOOKUP($A$5,Prj_list!$O$6:$Z$7,2)*'2012 HR 배정표'!AE1490)/HLOOKUP($A$5,Prj_list!$O$6:$Z$7,2)))</x:f>
        <x:v>-</x:v>
      </x:c>
      <x:c r="AA1492" s="45" t="str">
        <x:f>IF(ISBLANK('2012 HR 배정표'!AF1490)=TRUE,"-",'2012 HR 배정표'!AF1490)</x:f>
        <x:v>-</x:v>
      </x:c>
      <x:c r="AB1492" s="46" t="str">
        <x:f>IF(ISBLANK('2012 HR 배정표'!AF1490)=TRUE,"-",IF(ISERROR((HLOOKUP($A$5,Prj_list!$O$6:$Z$7,2)*'2012 HR 배정표'!AG1490)/HLOOKUP($A$5,Prj_list!$O$6:$Z$7,2))=TRUE,"-",(HLOOKUP($A$5,Prj_list!$O$6:$Z$7,2)*'2012 HR 배정표'!AG1490)/HLOOKUP($A$5,Prj_list!$O$6:$Z$7,2)))</x:f>
        <x:v>-</x:v>
      </x:c>
      <x:c r="AC1492" s="45" t="str">
        <x:f>IF(ISBLANK('2012 HR 배정표'!AH1490)=TRUE,"-",'2012 HR 배정표'!AH1490)</x:f>
        <x:v>-</x:v>
      </x:c>
      <x:c r="AD1492" s="46" t="str">
        <x:f>IF(ISBLANK('2012 HR 배정표'!AH1490)=TRUE,"-",IF(ISERROR((HLOOKUP($A$5,Prj_list!$O$6:$Z$7,2)*'2012 HR 배정표'!AI1490)/HLOOKUP($A$5,Prj_list!$O$6:$Z$7,2))=TRUE,"-",(HLOOKUP($A$5,Prj_list!$O$6:$Z$7,2)*'2012 HR 배정표'!AI1490)/HLOOKUP($A$5,Prj_list!$O$6:$Z$7,2)))</x:f>
        <x:v>-</x:v>
      </x:c>
      <x:c r="AE1492" s="45" t="str">
        <x:f>IF(ISBLANK('2012 HR 배정표'!AJ1490)=TRUE,"-",'2012 HR 배정표'!AJ1490)</x:f>
        <x:v>-</x:v>
      </x:c>
      <x:c r="AF1492" s="46" t="str">
        <x:f>IF(ISBLANK('2012 HR 배정표'!AJ1490)=TRUE,"-",IF(ISERROR((HLOOKUP($A$5,Prj_list!$O$6:$Z$7,2)*'2012 HR 배정표'!AK1490)/HLOOKUP($A$5,Prj_list!$O$6:$Z$7,2))=TRUE,"-",(HLOOKUP($A$5,Prj_list!$O$6:$Z$7,2)*'2012 HR 배정표'!AK1490)/HLOOKUP($A$5,Prj_list!$O$6:$Z$7,2)))</x:f>
        <x:v>-</x:v>
      </x:c>
      <x:c r="AG1492" s="45" t="str">
        <x:f>IF(ISBLANK('2012 HR 배정표'!AL1490)=TRUE,"-",'2012 HR 배정표'!AL1490)</x:f>
        <x:v>-</x:v>
      </x:c>
      <x:c r="AH1492" s="46" t="str">
        <x:f>IF(ISBLANK('2012 HR 배정표'!AL1490)=TRUE,"-",IF(ISERROR((HLOOKUP($A$5,Prj_list!$O$6:$Z$7,2)*'2012 HR 배정표'!AM1490)/HLOOKUP($A$5,Prj_list!$O$6:$Z$7,2))=TRUE,"-",(HLOOKUP($A$5,Prj_list!$O$6:$Z$7,2)*'2012 HR 배정표'!AM1490)/HLOOKUP($A$5,Prj_list!$O$6:$Z$7,2)))</x:f>
        <x:v>-</x:v>
      </x:c>
      <x:c r="AI1492" s="45" t="str">
        <x:f>IF(ISBLANK('2012 HR 배정표'!AN1490)=TRUE,"-",'2012 HR 배정표'!AN1490)</x:f>
        <x:v>-</x:v>
      </x:c>
      <x:c r="AJ1492" s="46" t="str">
        <x:f>IF(ISBLANK('2012 HR 배정표'!AN1490)=TRUE,"-",IF(ISERROR((HLOOKUP($A$5,Prj_list!$O$6:$Z$7,2)*'2012 HR 배정표'!AO1490)/HLOOKUP($A$5,Prj_list!$O$6:$Z$7,2))=TRUE,"-",(HLOOKUP($A$5,Prj_list!$O$6:$Z$7,2)*'2012 HR 배정표'!AO1490)/HLOOKUP($A$5,Prj_list!$O$6:$Z$7,2)))</x:f>
        <x:v>-</x:v>
      </x:c>
      <x:c r="AK1492" s="45" t="str">
        <x:f>IF(ISBLANK('2012 HR 배정표'!AP1490)=TRUE,"-",'2012 HR 배정표'!AP1490)</x:f>
        <x:v>-</x:v>
      </x:c>
      <x:c r="AL1492" s="46" t="str">
        <x:f>IF(ISBLANK('2012 HR 배정표'!AP1490)=TRUE,"-",IF(ISERROR((HLOOKUP($A$5,Prj_list!$O$6:$Z$7,2)*'2012 HR 배정표'!AQ1490)/HLOOKUP($A$5,Prj_list!$O$6:$Z$7,2))=TRUE,"-",(HLOOKUP($A$5,Prj_list!$O$6:$Z$7,2)*'2012 HR 배정표'!AQ1490)/HLOOKUP($A$5,Prj_list!$O$6:$Z$7,2)))</x:f>
        <x:v>-</x:v>
      </x:c>
      <x:c r="AM1492" s="45" t="str">
        <x:f>IF(ISBLANK('2012 HR 배정표'!AR1490)=TRUE,"-",'2012 HR 배정표'!AR1490)</x:f>
        <x:v>-</x:v>
      </x:c>
      <x:c r="AN1492" s="46" t="str">
        <x:f>IF(ISBLANK('2012 HR 배정표'!AR1490)=TRUE,"-",IF(ISERROR((HLOOKUP($A$5,Prj_list!$O$6:$Z$7,2)*'2012 HR 배정표'!AS1490)/HLOOKUP($A$5,Prj_list!$O$6:$Z$7,2))=TRUE,"-",(HLOOKUP($A$5,Prj_list!$O$6:$Z$7,2)*'2012 HR 배정표'!AS1490)/HLOOKUP($A$5,Prj_list!$O$6:$Z$7,2)))</x:f>
        <x:v>-</x:v>
      </x:c>
      <x:c r="AO1492" s="45" t="str">
        <x:f>IF(ISBLANK('2012 HR 배정표'!AT1490)=TRUE,"-",'2012 HR 배정표'!AT1490)</x:f>
        <x:v>-</x:v>
      </x:c>
      <x:c r="AP1492" s="46" t="str">
        <x:f>IF(ISBLANK('2012 HR 배정표'!AT1490)=TRUE,"-",IF(ISERROR((HLOOKUP($A$5,Prj_list!$O$6:$Z$7,2)*'2012 HR 배정표'!AU1490)/HLOOKUP($A$5,Prj_list!$O$6:$Z$7,2))=TRUE,"-",(HLOOKUP($A$5,Prj_list!$O$6:$Z$7,2)*'2012 HR 배정표'!AU1490)/HLOOKUP($A$5,Prj_list!$O$6:$Z$7,2)))</x:f>
        <x:v>-</x:v>
      </x:c>
      <x:c r="AQ1492" s="45" t="str">
        <x:f>IF(ISBLANK('2012 HR 배정표'!AV1490)=TRUE,"-",'2012 HR 배정표'!AV1490)</x:f>
        <x:v>-</x:v>
      </x:c>
      <x:c r="AR1492" s="46" t="str">
        <x:f>IF(ISBLANK('2012 HR 배정표'!AV1490)=TRUE,"-",IF(ISERROR((HLOOKUP($A$5,Prj_list!$O$6:$Z$7,2)*'2012 HR 배정표'!AW1490)/HLOOKUP($A$5,Prj_list!$O$6:$Z$7,2))=TRUE,"-",(HLOOKUP($A$5,Prj_list!$O$6:$Z$7,2)*'2012 HR 배정표'!AW1490)/HLOOKUP($A$5,Prj_list!$O$6:$Z$7,2)))</x:f>
        <x:v>-</x:v>
      </x:c>
      <x:c r="AS1492" s="45" t="str">
        <x:f>IF(ISBLANK('2012 HR 배정표'!AX1490)=TRUE,"-",'2012 HR 배정표'!AX1490)</x:f>
        <x:v>-</x:v>
      </x:c>
      <x:c r="AT1492" s="46" t="str">
        <x:f>IF(ISBLANK('2012 HR 배정표'!AX1490)=TRUE,"-",IF(ISERROR((HLOOKUP($A$5,Prj_list!$O$6:$Z$7,2)*'2012 HR 배정표'!AY1490)/HLOOKUP($A$5,Prj_list!$O$6:$Z$7,2))=TRUE,"-",(HLOOKUP($A$5,Prj_list!$O$6:$Z$7,2)*'2012 HR 배정표'!AY1490)/HLOOKUP($A$5,Prj_list!$O$6:$Z$7,2)))</x:f>
        <x:v>-</x:v>
      </x:c>
      <x:c r="AU1492" s="45" t="str">
        <x:f>IF(ISBLANK('2012 HR 배정표'!AZ1490)=TRUE,"-",'2012 HR 배정표'!AZ1490)</x:f>
        <x:v>-</x:v>
      </x:c>
      <x:c r="AV1492" s="46" t="str">
        <x:f>IF(ISBLANK('2012 HR 배정표'!AZ1490)=TRUE,"-",IF(ISERROR((HLOOKUP($A$5,Prj_list!$O$6:$Z$7,2)*'2012 HR 배정표'!BA1490)/HLOOKUP($A$5,Prj_list!$O$6:$Z$7,2))=TRUE,"-",(HLOOKUP($A$5,Prj_list!$O$6:$Z$7,2)*'2012 HR 배정표'!BA1490)/HLOOKUP($A$5,Prj_list!$O$6:$Z$7,2)))</x:f>
        <x:v>-</x:v>
      </x:c>
      <x:c r="AW1492" s="34" t="str">
        <x:f t="shared" si="46"/>
        <x:v/>
      </x:c>
      <x:c r="AX1492" s="41">
        <x:f t="shared" si="47"/>
        <x:v>0</x:v>
      </x:c>
    </x:row>
    <x:row r="1493" spans="1:50">
      <x:c r="A1493" s="45" t="str">
        <x:f>IF(ISBLANK('2012 HR 배정표'!F1491)=TRUE,"-",'2012 HR 배정표'!F1491)</x:f>
        <x:v>-</x:v>
      </x:c>
      <x:c r="B1493" s="46" t="str">
        <x:f>IF(ISBLANK('2012 HR 배정표'!F1491)=TRUE,"-",IF(ISERROR((HLOOKUP($A$5,Prj_list!$O$6:$Z$7,2)*'2012 HR 배정표'!G1491)/HLOOKUP($A$5,Prj_list!$O$6:$Z$7,2))=TRUE,"-",(HLOOKUP($A$5,Prj_list!$O$6:$Z$7,2)*'2012 HR 배정표'!G1491)/HLOOKUP($A$5,Prj_list!$O$6:$Z$7,2)))</x:f>
        <x:v>-</x:v>
      </x:c>
      <x:c r="C1493" s="45" t="str">
        <x:f>IF(ISBLANK('2012 HR 배정표'!H1491)=TRUE,"-",'2012 HR 배정표'!H1491)</x:f>
        <x:v>-</x:v>
      </x:c>
      <x:c r="D1493" s="46" t="str">
        <x:f>IF(ISBLANK('2012 HR 배정표'!H1491)=TRUE,"-",IF(ISERROR((HLOOKUP($A$5,Prj_list!$O$6:$Z$7,2)*'2012 HR 배정표'!I1491)/HLOOKUP($A$5,Prj_list!$O$6:$Z$7,2))=TRUE,"-",(HLOOKUP($A$5,Prj_list!$O$6:$Z$7,2)*'2012 HR 배정표'!I1491)/HLOOKUP($A$5,Prj_list!$O$6:$Z$7,2)))</x:f>
        <x:v>-</x:v>
      </x:c>
      <x:c r="E1493" s="45" t="str">
        <x:f>IF(ISBLANK('2012 HR 배정표'!J1491)=TRUE,"-",'2012 HR 배정표'!J1491)</x:f>
        <x:v>-</x:v>
      </x:c>
      <x:c r="F1493" s="46" t="str">
        <x:f>IF(ISBLANK('2012 HR 배정표'!J1491)=TRUE,"-",IF(ISERROR((HLOOKUP($A$5,Prj_list!$O$6:$Z$7,2)*'2012 HR 배정표'!K1491)/HLOOKUP($A$5,Prj_list!$O$6:$Z$7,2))=TRUE,"-",(HLOOKUP($A$5,Prj_list!$O$6:$Z$7,2)*'2012 HR 배정표'!K1491)/HLOOKUP($A$5,Prj_list!$O$6:$Z$7,2)))</x:f>
        <x:v>-</x:v>
      </x:c>
      <x:c r="G1493" s="45" t="str">
        <x:f>IF(ISBLANK('2012 HR 배정표'!L1491)=TRUE,"-",'2012 HR 배정표'!L1491)</x:f>
        <x:v>-</x:v>
      </x:c>
      <x:c r="H1493" s="46" t="str">
        <x:f>IF(ISBLANK('2012 HR 배정표'!L1491)=TRUE,"-",IF(ISERROR((HLOOKUP($A$5,Prj_list!$O$6:$Z$7,2)*'2012 HR 배정표'!M1491)/HLOOKUP($A$5,Prj_list!$O$6:$Z$7,2))=TRUE,"-",(HLOOKUP($A$5,Prj_list!$O$6:$Z$7,2)*'2012 HR 배정표'!M1491)/HLOOKUP($A$5,Prj_list!$O$6:$Z$7,2)))</x:f>
        <x:v>-</x:v>
      </x:c>
      <x:c r="I1493" s="45" t="str">
        <x:f>IF(ISBLANK('2012 HR 배정표'!N1491)=TRUE,"-",'2012 HR 배정표'!N1491)</x:f>
        <x:v>-</x:v>
      </x:c>
      <x:c r="J1493" s="46" t="str">
        <x:f>IF(ISBLANK('2012 HR 배정표'!N1491)=TRUE,"-",IF(ISERROR((HLOOKUP($A$5,Prj_list!$O$6:$Z$7,2)*'2012 HR 배정표'!O1491)/HLOOKUP($A$5,Prj_list!$O$6:$Z$7,2))=TRUE,"-",(HLOOKUP($A$5,Prj_list!$O$6:$Z$7,2)*'2012 HR 배정표'!O1491)/HLOOKUP($A$5,Prj_list!$O$6:$Z$7,2)))</x:f>
        <x:v>-</x:v>
      </x:c>
      <x:c r="K1493" s="45" t="str">
        <x:f>IF(ISBLANK('2012 HR 배정표'!P1491)=TRUE,"-",'2012 HR 배정표'!P1491)</x:f>
        <x:v>-</x:v>
      </x:c>
      <x:c r="L1493" s="46" t="str">
        <x:f>IF(ISBLANK('2012 HR 배정표'!P1491)=TRUE,"-",IF(ISERROR((HLOOKUP($A$5,Prj_list!$O$6:$Z$7,2)*'2012 HR 배정표'!Q1491)/HLOOKUP($A$5,Prj_list!$O$6:$Z$7,2))=TRUE,"-",(HLOOKUP($A$5,Prj_list!$O$6:$Z$7,2)*'2012 HR 배정표'!Q1491)/HLOOKUP($A$5,Prj_list!$O$6:$Z$7,2)))</x:f>
        <x:v>-</x:v>
      </x:c>
      <x:c r="M1493" s="45" t="str">
        <x:f>IF(ISBLANK('2012 HR 배정표'!R1491)=TRUE,"-",'2012 HR 배정표'!R1491)</x:f>
        <x:v>-</x:v>
      </x:c>
      <x:c r="N1493" s="46" t="str">
        <x:f>IF(ISBLANK('2012 HR 배정표'!R1491)=TRUE,"-",IF(ISERROR((HLOOKUP($A$5,Prj_list!$O$6:$Z$7,2)*'2012 HR 배정표'!S1491)/HLOOKUP($A$5,Prj_list!$O$6:$Z$7,2))=TRUE,"-",(HLOOKUP($A$5,Prj_list!$O$6:$Z$7,2)*'2012 HR 배정표'!S1491)/HLOOKUP($A$5,Prj_list!$O$6:$Z$7,2)))</x:f>
        <x:v>-</x:v>
      </x:c>
      <x:c r="O1493" s="45" t="str">
        <x:f>IF(ISBLANK('2012 HR 배정표'!T1491)=TRUE,"-",'2012 HR 배정표'!T1491)</x:f>
        <x:v>-</x:v>
      </x:c>
      <x:c r="P1493" s="46" t="str">
        <x:f>IF(ISBLANK('2012 HR 배정표'!T1491)=TRUE,"-",IF(ISERROR((HLOOKUP($A$5,Prj_list!$O$6:$Z$7,2)*'2012 HR 배정표'!U1491)/HLOOKUP($A$5,Prj_list!$O$6:$Z$7,2))=TRUE,"-",(HLOOKUP($A$5,Prj_list!$O$6:$Z$7,2)*'2012 HR 배정표'!U1491)/HLOOKUP($A$5,Prj_list!$O$6:$Z$7,2)))</x:f>
        <x:v>-</x:v>
      </x:c>
      <x:c r="Q1493" s="45" t="str">
        <x:f>IF(ISBLANK('2012 HR 배정표'!V1491)=TRUE,"-",'2012 HR 배정표'!V1491)</x:f>
        <x:v>-</x:v>
      </x:c>
      <x:c r="R1493" s="46" t="str">
        <x:f>IF(ISBLANK('2012 HR 배정표'!V1491)=TRUE,"-",IF(ISERROR((HLOOKUP($A$5,Prj_list!$O$6:$Z$7,2)*'2012 HR 배정표'!W1491)/HLOOKUP($A$5,Prj_list!$O$6:$Z$7,2))=TRUE,"-",(HLOOKUP($A$5,Prj_list!$O$6:$Z$7,2)*'2012 HR 배정표'!W1491)/HLOOKUP($A$5,Prj_list!$O$6:$Z$7,2)))</x:f>
        <x:v>-</x:v>
      </x:c>
      <x:c r="S1493" s="45" t="str">
        <x:f>IF(ISBLANK('2012 HR 배정표'!X1491)=TRUE,"-",'2012 HR 배정표'!X1491)</x:f>
        <x:v>-</x:v>
      </x:c>
      <x:c r="T1493" s="46" t="str">
        <x:f>IF(ISBLANK('2012 HR 배정표'!X1491)=TRUE,"-",IF(ISERROR((HLOOKUP($A$5,Prj_list!$O$6:$Z$7,2)*'2012 HR 배정표'!Y1491)/HLOOKUP($A$5,Prj_list!$O$6:$Z$7,2))=TRUE,"-",(HLOOKUP($A$5,Prj_list!$O$6:$Z$7,2)*'2012 HR 배정표'!Y1491)/HLOOKUP($A$5,Prj_list!$O$6:$Z$7,2)))</x:f>
        <x:v>-</x:v>
      </x:c>
      <x:c r="U1493" s="45" t="str">
        <x:f>IF(ISBLANK('2012 HR 배정표'!Z1491)=TRUE,"-",'2012 HR 배정표'!Z1491)</x:f>
        <x:v>-</x:v>
      </x:c>
      <x:c r="V1493" s="46" t="str">
        <x:f>IF(ISBLANK('2012 HR 배정표'!Z1491)=TRUE,"-",IF(ISERROR((HLOOKUP($A$5,Prj_list!$O$6:$Z$7,2)*'2012 HR 배정표'!AA1491)/HLOOKUP($A$5,Prj_list!$O$6:$Z$7,2))=TRUE,"-",(HLOOKUP($A$5,Prj_list!$O$6:$Z$7,2)*'2012 HR 배정표'!AA1491)/HLOOKUP($A$5,Prj_list!$O$6:$Z$7,2)))</x:f>
        <x:v>-</x:v>
      </x:c>
      <x:c r="W1493" s="45" t="str">
        <x:f>IF(ISBLANK('2012 HR 배정표'!AB1491)=TRUE,"-",'2012 HR 배정표'!AB1491)</x:f>
        <x:v>-</x:v>
      </x:c>
      <x:c r="X1493" s="46" t="str">
        <x:f>IF(ISBLANK('2012 HR 배정표'!AB1491)=TRUE,"-",IF(ISERROR((HLOOKUP($A$5,Prj_list!$O$6:$Z$7,2)*'2012 HR 배정표'!AC1491)/HLOOKUP($A$5,Prj_list!$O$6:$Z$7,2))=TRUE,"-",(HLOOKUP($A$5,Prj_list!$O$6:$Z$7,2)*'2012 HR 배정표'!AC1491)/HLOOKUP($A$5,Prj_list!$O$6:$Z$7,2)))</x:f>
        <x:v>-</x:v>
      </x:c>
      <x:c r="Y1493" s="45" t="str">
        <x:f>IF(ISBLANK('2012 HR 배정표'!AD1491)=TRUE,"-",'2012 HR 배정표'!AD1491)</x:f>
        <x:v>-</x:v>
      </x:c>
      <x:c r="Z1493" s="46" t="str">
        <x:f>IF(ISBLANK('2012 HR 배정표'!AD1491)=TRUE,"-",IF(ISERROR((HLOOKUP($A$5,Prj_list!$O$6:$Z$7,2)*'2012 HR 배정표'!AE1491)/HLOOKUP($A$5,Prj_list!$O$6:$Z$7,2))=TRUE,"-",(HLOOKUP($A$5,Prj_list!$O$6:$Z$7,2)*'2012 HR 배정표'!AE1491)/HLOOKUP($A$5,Prj_list!$O$6:$Z$7,2)))</x:f>
        <x:v>-</x:v>
      </x:c>
      <x:c r="AA1493" s="45" t="str">
        <x:f>IF(ISBLANK('2012 HR 배정표'!AF1491)=TRUE,"-",'2012 HR 배정표'!AF1491)</x:f>
        <x:v>-</x:v>
      </x:c>
      <x:c r="AB1493" s="46" t="str">
        <x:f>IF(ISBLANK('2012 HR 배정표'!AF1491)=TRUE,"-",IF(ISERROR((HLOOKUP($A$5,Prj_list!$O$6:$Z$7,2)*'2012 HR 배정표'!AG1491)/HLOOKUP($A$5,Prj_list!$O$6:$Z$7,2))=TRUE,"-",(HLOOKUP($A$5,Prj_list!$O$6:$Z$7,2)*'2012 HR 배정표'!AG1491)/HLOOKUP($A$5,Prj_list!$O$6:$Z$7,2)))</x:f>
        <x:v>-</x:v>
      </x:c>
      <x:c r="AC1493" s="45" t="str">
        <x:f>IF(ISBLANK('2012 HR 배정표'!AH1491)=TRUE,"-",'2012 HR 배정표'!AH1491)</x:f>
        <x:v>-</x:v>
      </x:c>
      <x:c r="AD1493" s="46" t="str">
        <x:f>IF(ISBLANK('2012 HR 배정표'!AH1491)=TRUE,"-",IF(ISERROR((HLOOKUP($A$5,Prj_list!$O$6:$Z$7,2)*'2012 HR 배정표'!AI1491)/HLOOKUP($A$5,Prj_list!$O$6:$Z$7,2))=TRUE,"-",(HLOOKUP($A$5,Prj_list!$O$6:$Z$7,2)*'2012 HR 배정표'!AI1491)/HLOOKUP($A$5,Prj_list!$O$6:$Z$7,2)))</x:f>
        <x:v>-</x:v>
      </x:c>
      <x:c r="AE1493" s="45" t="str">
        <x:f>IF(ISBLANK('2012 HR 배정표'!AJ1491)=TRUE,"-",'2012 HR 배정표'!AJ1491)</x:f>
        <x:v>-</x:v>
      </x:c>
      <x:c r="AF1493" s="46" t="str">
        <x:f>IF(ISBLANK('2012 HR 배정표'!AJ1491)=TRUE,"-",IF(ISERROR((HLOOKUP($A$5,Prj_list!$O$6:$Z$7,2)*'2012 HR 배정표'!AK1491)/HLOOKUP($A$5,Prj_list!$O$6:$Z$7,2))=TRUE,"-",(HLOOKUP($A$5,Prj_list!$O$6:$Z$7,2)*'2012 HR 배정표'!AK1491)/HLOOKUP($A$5,Prj_list!$O$6:$Z$7,2)))</x:f>
        <x:v>-</x:v>
      </x:c>
      <x:c r="AG1493" s="45" t="str">
        <x:f>IF(ISBLANK('2012 HR 배정표'!AL1491)=TRUE,"-",'2012 HR 배정표'!AL1491)</x:f>
        <x:v>-</x:v>
      </x:c>
      <x:c r="AH1493" s="46" t="str">
        <x:f>IF(ISBLANK('2012 HR 배정표'!AL1491)=TRUE,"-",IF(ISERROR((HLOOKUP($A$5,Prj_list!$O$6:$Z$7,2)*'2012 HR 배정표'!AM1491)/HLOOKUP($A$5,Prj_list!$O$6:$Z$7,2))=TRUE,"-",(HLOOKUP($A$5,Prj_list!$O$6:$Z$7,2)*'2012 HR 배정표'!AM1491)/HLOOKUP($A$5,Prj_list!$O$6:$Z$7,2)))</x:f>
        <x:v>-</x:v>
      </x:c>
      <x:c r="AI1493" s="45" t="str">
        <x:f>IF(ISBLANK('2012 HR 배정표'!AN1491)=TRUE,"-",'2012 HR 배정표'!AN1491)</x:f>
        <x:v>-</x:v>
      </x:c>
      <x:c r="AJ1493" s="46" t="str">
        <x:f>IF(ISBLANK('2012 HR 배정표'!AN1491)=TRUE,"-",IF(ISERROR((HLOOKUP($A$5,Prj_list!$O$6:$Z$7,2)*'2012 HR 배정표'!AO1491)/HLOOKUP($A$5,Prj_list!$O$6:$Z$7,2))=TRUE,"-",(HLOOKUP($A$5,Prj_list!$O$6:$Z$7,2)*'2012 HR 배정표'!AO1491)/HLOOKUP($A$5,Prj_list!$O$6:$Z$7,2)))</x:f>
        <x:v>-</x:v>
      </x:c>
      <x:c r="AK1493" s="45" t="str">
        <x:f>IF(ISBLANK('2012 HR 배정표'!AP1491)=TRUE,"-",'2012 HR 배정표'!AP1491)</x:f>
        <x:v>-</x:v>
      </x:c>
      <x:c r="AL1493" s="46" t="str">
        <x:f>IF(ISBLANK('2012 HR 배정표'!AP1491)=TRUE,"-",IF(ISERROR((HLOOKUP($A$5,Prj_list!$O$6:$Z$7,2)*'2012 HR 배정표'!AQ1491)/HLOOKUP($A$5,Prj_list!$O$6:$Z$7,2))=TRUE,"-",(HLOOKUP($A$5,Prj_list!$O$6:$Z$7,2)*'2012 HR 배정표'!AQ1491)/HLOOKUP($A$5,Prj_list!$O$6:$Z$7,2)))</x:f>
        <x:v>-</x:v>
      </x:c>
      <x:c r="AM1493" s="45" t="str">
        <x:f>IF(ISBLANK('2012 HR 배정표'!AR1491)=TRUE,"-",'2012 HR 배정표'!AR1491)</x:f>
        <x:v>-</x:v>
      </x:c>
      <x:c r="AN1493" s="46" t="str">
        <x:f>IF(ISBLANK('2012 HR 배정표'!AR1491)=TRUE,"-",IF(ISERROR((HLOOKUP($A$5,Prj_list!$O$6:$Z$7,2)*'2012 HR 배정표'!AS1491)/HLOOKUP($A$5,Prj_list!$O$6:$Z$7,2))=TRUE,"-",(HLOOKUP($A$5,Prj_list!$O$6:$Z$7,2)*'2012 HR 배정표'!AS1491)/HLOOKUP($A$5,Prj_list!$O$6:$Z$7,2)))</x:f>
        <x:v>-</x:v>
      </x:c>
      <x:c r="AO1493" s="45" t="str">
        <x:f>IF(ISBLANK('2012 HR 배정표'!AT1491)=TRUE,"-",'2012 HR 배정표'!AT1491)</x:f>
        <x:v>-</x:v>
      </x:c>
      <x:c r="AP1493" s="46" t="str">
        <x:f>IF(ISBLANK('2012 HR 배정표'!AT1491)=TRUE,"-",IF(ISERROR((HLOOKUP($A$5,Prj_list!$O$6:$Z$7,2)*'2012 HR 배정표'!AU1491)/HLOOKUP($A$5,Prj_list!$O$6:$Z$7,2))=TRUE,"-",(HLOOKUP($A$5,Prj_list!$O$6:$Z$7,2)*'2012 HR 배정표'!AU1491)/HLOOKUP($A$5,Prj_list!$O$6:$Z$7,2)))</x:f>
        <x:v>-</x:v>
      </x:c>
      <x:c r="AQ1493" s="45" t="str">
        <x:f>IF(ISBLANK('2012 HR 배정표'!AV1491)=TRUE,"-",'2012 HR 배정표'!AV1491)</x:f>
        <x:v>-</x:v>
      </x:c>
      <x:c r="AR1493" s="46" t="str">
        <x:f>IF(ISBLANK('2012 HR 배정표'!AV1491)=TRUE,"-",IF(ISERROR((HLOOKUP($A$5,Prj_list!$O$6:$Z$7,2)*'2012 HR 배정표'!AW1491)/HLOOKUP($A$5,Prj_list!$O$6:$Z$7,2))=TRUE,"-",(HLOOKUP($A$5,Prj_list!$O$6:$Z$7,2)*'2012 HR 배정표'!AW1491)/HLOOKUP($A$5,Prj_list!$O$6:$Z$7,2)))</x:f>
        <x:v>-</x:v>
      </x:c>
      <x:c r="AS1493" s="45" t="str">
        <x:f>IF(ISBLANK('2012 HR 배정표'!AX1491)=TRUE,"-",'2012 HR 배정표'!AX1491)</x:f>
        <x:v>-</x:v>
      </x:c>
      <x:c r="AT1493" s="46" t="str">
        <x:f>IF(ISBLANK('2012 HR 배정표'!AX1491)=TRUE,"-",IF(ISERROR((HLOOKUP($A$5,Prj_list!$O$6:$Z$7,2)*'2012 HR 배정표'!AY1491)/HLOOKUP($A$5,Prj_list!$O$6:$Z$7,2))=TRUE,"-",(HLOOKUP($A$5,Prj_list!$O$6:$Z$7,2)*'2012 HR 배정표'!AY1491)/HLOOKUP($A$5,Prj_list!$O$6:$Z$7,2)))</x:f>
        <x:v>-</x:v>
      </x:c>
      <x:c r="AU1493" s="45" t="str">
        <x:f>IF(ISBLANK('2012 HR 배정표'!AZ1491)=TRUE,"-",'2012 HR 배정표'!AZ1491)</x:f>
        <x:v>-</x:v>
      </x:c>
      <x:c r="AV1493" s="46" t="str">
        <x:f>IF(ISBLANK('2012 HR 배정표'!AZ1491)=TRUE,"-",IF(ISERROR((HLOOKUP($A$5,Prj_list!$O$6:$Z$7,2)*'2012 HR 배정표'!BA1491)/HLOOKUP($A$5,Prj_list!$O$6:$Z$7,2))=TRUE,"-",(HLOOKUP($A$5,Prj_list!$O$6:$Z$7,2)*'2012 HR 배정표'!BA1491)/HLOOKUP($A$5,Prj_list!$O$6:$Z$7,2)))</x:f>
        <x:v>-</x:v>
      </x:c>
      <x:c r="AW1493" s="34" t="str">
        <x:f t="shared" si="46"/>
        <x:v/>
      </x:c>
      <x:c r="AX1493" s="41">
        <x:f t="shared" si="47"/>
        <x:v>0</x:v>
      </x:c>
    </x:row>
    <x:row r="1494" spans="1:50">
      <x:c r="A1494" s="45" t="str">
        <x:f>IF(ISBLANK('2012 HR 배정표'!F1492)=TRUE,"-",'2012 HR 배정표'!F1492)</x:f>
        <x:v>-</x:v>
      </x:c>
      <x:c r="B1494" s="46" t="str">
        <x:f>IF(ISBLANK('2012 HR 배정표'!F1492)=TRUE,"-",IF(ISERROR((HLOOKUP($A$5,Prj_list!$O$6:$Z$7,2)*'2012 HR 배정표'!G1492)/HLOOKUP($A$5,Prj_list!$O$6:$Z$7,2))=TRUE,"-",(HLOOKUP($A$5,Prj_list!$O$6:$Z$7,2)*'2012 HR 배정표'!G1492)/HLOOKUP($A$5,Prj_list!$O$6:$Z$7,2)))</x:f>
        <x:v>-</x:v>
      </x:c>
      <x:c r="C1494" s="45" t="str">
        <x:f>IF(ISBLANK('2012 HR 배정표'!H1492)=TRUE,"-",'2012 HR 배정표'!H1492)</x:f>
        <x:v>-</x:v>
      </x:c>
      <x:c r="D1494" s="46" t="str">
        <x:f>IF(ISBLANK('2012 HR 배정표'!H1492)=TRUE,"-",IF(ISERROR((HLOOKUP($A$5,Prj_list!$O$6:$Z$7,2)*'2012 HR 배정표'!I1492)/HLOOKUP($A$5,Prj_list!$O$6:$Z$7,2))=TRUE,"-",(HLOOKUP($A$5,Prj_list!$O$6:$Z$7,2)*'2012 HR 배정표'!I1492)/HLOOKUP($A$5,Prj_list!$O$6:$Z$7,2)))</x:f>
        <x:v>-</x:v>
      </x:c>
      <x:c r="E1494" s="45" t="str">
        <x:f>IF(ISBLANK('2012 HR 배정표'!J1492)=TRUE,"-",'2012 HR 배정표'!J1492)</x:f>
        <x:v>-</x:v>
      </x:c>
      <x:c r="F1494" s="46" t="str">
        <x:f>IF(ISBLANK('2012 HR 배정표'!J1492)=TRUE,"-",IF(ISERROR((HLOOKUP($A$5,Prj_list!$O$6:$Z$7,2)*'2012 HR 배정표'!K1492)/HLOOKUP($A$5,Prj_list!$O$6:$Z$7,2))=TRUE,"-",(HLOOKUP($A$5,Prj_list!$O$6:$Z$7,2)*'2012 HR 배정표'!K1492)/HLOOKUP($A$5,Prj_list!$O$6:$Z$7,2)))</x:f>
        <x:v>-</x:v>
      </x:c>
      <x:c r="G1494" s="45" t="str">
        <x:f>IF(ISBLANK('2012 HR 배정표'!L1492)=TRUE,"-",'2012 HR 배정표'!L1492)</x:f>
        <x:v>-</x:v>
      </x:c>
      <x:c r="H1494" s="46" t="str">
        <x:f>IF(ISBLANK('2012 HR 배정표'!L1492)=TRUE,"-",IF(ISERROR((HLOOKUP($A$5,Prj_list!$O$6:$Z$7,2)*'2012 HR 배정표'!M1492)/HLOOKUP($A$5,Prj_list!$O$6:$Z$7,2))=TRUE,"-",(HLOOKUP($A$5,Prj_list!$O$6:$Z$7,2)*'2012 HR 배정표'!M1492)/HLOOKUP($A$5,Prj_list!$O$6:$Z$7,2)))</x:f>
        <x:v>-</x:v>
      </x:c>
      <x:c r="I1494" s="45" t="str">
        <x:f>IF(ISBLANK('2012 HR 배정표'!N1492)=TRUE,"-",'2012 HR 배정표'!N1492)</x:f>
        <x:v>-</x:v>
      </x:c>
      <x:c r="J1494" s="46" t="str">
        <x:f>IF(ISBLANK('2012 HR 배정표'!N1492)=TRUE,"-",IF(ISERROR((HLOOKUP($A$5,Prj_list!$O$6:$Z$7,2)*'2012 HR 배정표'!O1492)/HLOOKUP($A$5,Prj_list!$O$6:$Z$7,2))=TRUE,"-",(HLOOKUP($A$5,Prj_list!$O$6:$Z$7,2)*'2012 HR 배정표'!O1492)/HLOOKUP($A$5,Prj_list!$O$6:$Z$7,2)))</x:f>
        <x:v>-</x:v>
      </x:c>
      <x:c r="K1494" s="45" t="str">
        <x:f>IF(ISBLANK('2012 HR 배정표'!P1492)=TRUE,"-",'2012 HR 배정표'!P1492)</x:f>
        <x:v>-</x:v>
      </x:c>
      <x:c r="L1494" s="46" t="str">
        <x:f>IF(ISBLANK('2012 HR 배정표'!P1492)=TRUE,"-",IF(ISERROR((HLOOKUP($A$5,Prj_list!$O$6:$Z$7,2)*'2012 HR 배정표'!Q1492)/HLOOKUP($A$5,Prj_list!$O$6:$Z$7,2))=TRUE,"-",(HLOOKUP($A$5,Prj_list!$O$6:$Z$7,2)*'2012 HR 배정표'!Q1492)/HLOOKUP($A$5,Prj_list!$O$6:$Z$7,2)))</x:f>
        <x:v>-</x:v>
      </x:c>
      <x:c r="M1494" s="45" t="str">
        <x:f>IF(ISBLANK('2012 HR 배정표'!R1492)=TRUE,"-",'2012 HR 배정표'!R1492)</x:f>
        <x:v>-</x:v>
      </x:c>
      <x:c r="N1494" s="46" t="str">
        <x:f>IF(ISBLANK('2012 HR 배정표'!R1492)=TRUE,"-",IF(ISERROR((HLOOKUP($A$5,Prj_list!$O$6:$Z$7,2)*'2012 HR 배정표'!S1492)/HLOOKUP($A$5,Prj_list!$O$6:$Z$7,2))=TRUE,"-",(HLOOKUP($A$5,Prj_list!$O$6:$Z$7,2)*'2012 HR 배정표'!S1492)/HLOOKUP($A$5,Prj_list!$O$6:$Z$7,2)))</x:f>
        <x:v>-</x:v>
      </x:c>
      <x:c r="O1494" s="45" t="str">
        <x:f>IF(ISBLANK('2012 HR 배정표'!T1492)=TRUE,"-",'2012 HR 배정표'!T1492)</x:f>
        <x:v>-</x:v>
      </x:c>
      <x:c r="P1494" s="46" t="str">
        <x:f>IF(ISBLANK('2012 HR 배정표'!T1492)=TRUE,"-",IF(ISERROR((HLOOKUP($A$5,Prj_list!$O$6:$Z$7,2)*'2012 HR 배정표'!U1492)/HLOOKUP($A$5,Prj_list!$O$6:$Z$7,2))=TRUE,"-",(HLOOKUP($A$5,Prj_list!$O$6:$Z$7,2)*'2012 HR 배정표'!U1492)/HLOOKUP($A$5,Prj_list!$O$6:$Z$7,2)))</x:f>
        <x:v>-</x:v>
      </x:c>
      <x:c r="Q1494" s="45" t="str">
        <x:f>IF(ISBLANK('2012 HR 배정표'!V1492)=TRUE,"-",'2012 HR 배정표'!V1492)</x:f>
        <x:v>-</x:v>
      </x:c>
      <x:c r="R1494" s="46" t="str">
        <x:f>IF(ISBLANK('2012 HR 배정표'!V1492)=TRUE,"-",IF(ISERROR((HLOOKUP($A$5,Prj_list!$O$6:$Z$7,2)*'2012 HR 배정표'!W1492)/HLOOKUP($A$5,Prj_list!$O$6:$Z$7,2))=TRUE,"-",(HLOOKUP($A$5,Prj_list!$O$6:$Z$7,2)*'2012 HR 배정표'!W1492)/HLOOKUP($A$5,Prj_list!$O$6:$Z$7,2)))</x:f>
        <x:v>-</x:v>
      </x:c>
      <x:c r="S1494" s="45" t="str">
        <x:f>IF(ISBLANK('2012 HR 배정표'!X1492)=TRUE,"-",'2012 HR 배정표'!X1492)</x:f>
        <x:v>-</x:v>
      </x:c>
      <x:c r="T1494" s="46" t="str">
        <x:f>IF(ISBLANK('2012 HR 배정표'!X1492)=TRUE,"-",IF(ISERROR((HLOOKUP($A$5,Prj_list!$O$6:$Z$7,2)*'2012 HR 배정표'!Y1492)/HLOOKUP($A$5,Prj_list!$O$6:$Z$7,2))=TRUE,"-",(HLOOKUP($A$5,Prj_list!$O$6:$Z$7,2)*'2012 HR 배정표'!Y1492)/HLOOKUP($A$5,Prj_list!$O$6:$Z$7,2)))</x:f>
        <x:v>-</x:v>
      </x:c>
      <x:c r="U1494" s="45" t="str">
        <x:f>IF(ISBLANK('2012 HR 배정표'!Z1492)=TRUE,"-",'2012 HR 배정표'!Z1492)</x:f>
        <x:v>-</x:v>
      </x:c>
      <x:c r="V1494" s="46" t="str">
        <x:f>IF(ISBLANK('2012 HR 배정표'!Z1492)=TRUE,"-",IF(ISERROR((HLOOKUP($A$5,Prj_list!$O$6:$Z$7,2)*'2012 HR 배정표'!AA1492)/HLOOKUP($A$5,Prj_list!$O$6:$Z$7,2))=TRUE,"-",(HLOOKUP($A$5,Prj_list!$O$6:$Z$7,2)*'2012 HR 배정표'!AA1492)/HLOOKUP($A$5,Prj_list!$O$6:$Z$7,2)))</x:f>
        <x:v>-</x:v>
      </x:c>
      <x:c r="W1494" s="45" t="str">
        <x:f>IF(ISBLANK('2012 HR 배정표'!AB1492)=TRUE,"-",'2012 HR 배정표'!AB1492)</x:f>
        <x:v>-</x:v>
      </x:c>
      <x:c r="X1494" s="46" t="str">
        <x:f>IF(ISBLANK('2012 HR 배정표'!AB1492)=TRUE,"-",IF(ISERROR((HLOOKUP($A$5,Prj_list!$O$6:$Z$7,2)*'2012 HR 배정표'!AC1492)/HLOOKUP($A$5,Prj_list!$O$6:$Z$7,2))=TRUE,"-",(HLOOKUP($A$5,Prj_list!$O$6:$Z$7,2)*'2012 HR 배정표'!AC1492)/HLOOKUP($A$5,Prj_list!$O$6:$Z$7,2)))</x:f>
        <x:v>-</x:v>
      </x:c>
      <x:c r="Y1494" s="45" t="str">
        <x:f>IF(ISBLANK('2012 HR 배정표'!AD1492)=TRUE,"-",'2012 HR 배정표'!AD1492)</x:f>
        <x:v>-</x:v>
      </x:c>
      <x:c r="Z1494" s="46" t="str">
        <x:f>IF(ISBLANK('2012 HR 배정표'!AD1492)=TRUE,"-",IF(ISERROR((HLOOKUP($A$5,Prj_list!$O$6:$Z$7,2)*'2012 HR 배정표'!AE1492)/HLOOKUP($A$5,Prj_list!$O$6:$Z$7,2))=TRUE,"-",(HLOOKUP($A$5,Prj_list!$O$6:$Z$7,2)*'2012 HR 배정표'!AE1492)/HLOOKUP($A$5,Prj_list!$O$6:$Z$7,2)))</x:f>
        <x:v>-</x:v>
      </x:c>
      <x:c r="AA1494" s="45" t="str">
        <x:f>IF(ISBLANK('2012 HR 배정표'!AF1492)=TRUE,"-",'2012 HR 배정표'!AF1492)</x:f>
        <x:v>-</x:v>
      </x:c>
      <x:c r="AB1494" s="46" t="str">
        <x:f>IF(ISBLANK('2012 HR 배정표'!AF1492)=TRUE,"-",IF(ISERROR((HLOOKUP($A$5,Prj_list!$O$6:$Z$7,2)*'2012 HR 배정표'!AG1492)/HLOOKUP($A$5,Prj_list!$O$6:$Z$7,2))=TRUE,"-",(HLOOKUP($A$5,Prj_list!$O$6:$Z$7,2)*'2012 HR 배정표'!AG1492)/HLOOKUP($A$5,Prj_list!$O$6:$Z$7,2)))</x:f>
        <x:v>-</x:v>
      </x:c>
      <x:c r="AC1494" s="45" t="str">
        <x:f>IF(ISBLANK('2012 HR 배정표'!AH1492)=TRUE,"-",'2012 HR 배정표'!AH1492)</x:f>
        <x:v>-</x:v>
      </x:c>
      <x:c r="AD1494" s="46" t="str">
        <x:f>IF(ISBLANK('2012 HR 배정표'!AH1492)=TRUE,"-",IF(ISERROR((HLOOKUP($A$5,Prj_list!$O$6:$Z$7,2)*'2012 HR 배정표'!AI1492)/HLOOKUP($A$5,Prj_list!$O$6:$Z$7,2))=TRUE,"-",(HLOOKUP($A$5,Prj_list!$O$6:$Z$7,2)*'2012 HR 배정표'!AI1492)/HLOOKUP($A$5,Prj_list!$O$6:$Z$7,2)))</x:f>
        <x:v>-</x:v>
      </x:c>
      <x:c r="AE1494" s="45" t="str">
        <x:f>IF(ISBLANK('2012 HR 배정표'!AJ1492)=TRUE,"-",'2012 HR 배정표'!AJ1492)</x:f>
        <x:v>-</x:v>
      </x:c>
      <x:c r="AF1494" s="46" t="str">
        <x:f>IF(ISBLANK('2012 HR 배정표'!AJ1492)=TRUE,"-",IF(ISERROR((HLOOKUP($A$5,Prj_list!$O$6:$Z$7,2)*'2012 HR 배정표'!AK1492)/HLOOKUP($A$5,Prj_list!$O$6:$Z$7,2))=TRUE,"-",(HLOOKUP($A$5,Prj_list!$O$6:$Z$7,2)*'2012 HR 배정표'!AK1492)/HLOOKUP($A$5,Prj_list!$O$6:$Z$7,2)))</x:f>
        <x:v>-</x:v>
      </x:c>
      <x:c r="AG1494" s="45" t="str">
        <x:f>IF(ISBLANK('2012 HR 배정표'!AL1492)=TRUE,"-",'2012 HR 배정표'!AL1492)</x:f>
        <x:v>-</x:v>
      </x:c>
      <x:c r="AH1494" s="46" t="str">
        <x:f>IF(ISBLANK('2012 HR 배정표'!AL1492)=TRUE,"-",IF(ISERROR((HLOOKUP($A$5,Prj_list!$O$6:$Z$7,2)*'2012 HR 배정표'!AM1492)/HLOOKUP($A$5,Prj_list!$O$6:$Z$7,2))=TRUE,"-",(HLOOKUP($A$5,Prj_list!$O$6:$Z$7,2)*'2012 HR 배정표'!AM1492)/HLOOKUP($A$5,Prj_list!$O$6:$Z$7,2)))</x:f>
        <x:v>-</x:v>
      </x:c>
      <x:c r="AI1494" s="45" t="str">
        <x:f>IF(ISBLANK('2012 HR 배정표'!AN1492)=TRUE,"-",'2012 HR 배정표'!AN1492)</x:f>
        <x:v>-</x:v>
      </x:c>
      <x:c r="AJ1494" s="46" t="str">
        <x:f>IF(ISBLANK('2012 HR 배정표'!AN1492)=TRUE,"-",IF(ISERROR((HLOOKUP($A$5,Prj_list!$O$6:$Z$7,2)*'2012 HR 배정표'!AO1492)/HLOOKUP($A$5,Prj_list!$O$6:$Z$7,2))=TRUE,"-",(HLOOKUP($A$5,Prj_list!$O$6:$Z$7,2)*'2012 HR 배정표'!AO1492)/HLOOKUP($A$5,Prj_list!$O$6:$Z$7,2)))</x:f>
        <x:v>-</x:v>
      </x:c>
      <x:c r="AK1494" s="45" t="str">
        <x:f>IF(ISBLANK('2012 HR 배정표'!AP1492)=TRUE,"-",'2012 HR 배정표'!AP1492)</x:f>
        <x:v>-</x:v>
      </x:c>
      <x:c r="AL1494" s="46" t="str">
        <x:f>IF(ISBLANK('2012 HR 배정표'!AP1492)=TRUE,"-",IF(ISERROR((HLOOKUP($A$5,Prj_list!$O$6:$Z$7,2)*'2012 HR 배정표'!AQ1492)/HLOOKUP($A$5,Prj_list!$O$6:$Z$7,2))=TRUE,"-",(HLOOKUP($A$5,Prj_list!$O$6:$Z$7,2)*'2012 HR 배정표'!AQ1492)/HLOOKUP($A$5,Prj_list!$O$6:$Z$7,2)))</x:f>
        <x:v>-</x:v>
      </x:c>
      <x:c r="AM1494" s="45" t="str">
        <x:f>IF(ISBLANK('2012 HR 배정표'!AR1492)=TRUE,"-",'2012 HR 배정표'!AR1492)</x:f>
        <x:v>-</x:v>
      </x:c>
      <x:c r="AN1494" s="46" t="str">
        <x:f>IF(ISBLANK('2012 HR 배정표'!AR1492)=TRUE,"-",IF(ISERROR((HLOOKUP($A$5,Prj_list!$O$6:$Z$7,2)*'2012 HR 배정표'!AS1492)/HLOOKUP($A$5,Prj_list!$O$6:$Z$7,2))=TRUE,"-",(HLOOKUP($A$5,Prj_list!$O$6:$Z$7,2)*'2012 HR 배정표'!AS1492)/HLOOKUP($A$5,Prj_list!$O$6:$Z$7,2)))</x:f>
        <x:v>-</x:v>
      </x:c>
      <x:c r="AO1494" s="45" t="str">
        <x:f>IF(ISBLANK('2012 HR 배정표'!AT1492)=TRUE,"-",'2012 HR 배정표'!AT1492)</x:f>
        <x:v>-</x:v>
      </x:c>
      <x:c r="AP1494" s="46" t="str">
        <x:f>IF(ISBLANK('2012 HR 배정표'!AT1492)=TRUE,"-",IF(ISERROR((HLOOKUP($A$5,Prj_list!$O$6:$Z$7,2)*'2012 HR 배정표'!AU1492)/HLOOKUP($A$5,Prj_list!$O$6:$Z$7,2))=TRUE,"-",(HLOOKUP($A$5,Prj_list!$O$6:$Z$7,2)*'2012 HR 배정표'!AU1492)/HLOOKUP($A$5,Prj_list!$O$6:$Z$7,2)))</x:f>
        <x:v>-</x:v>
      </x:c>
      <x:c r="AQ1494" s="45" t="str">
        <x:f>IF(ISBLANK('2012 HR 배정표'!AV1492)=TRUE,"-",'2012 HR 배정표'!AV1492)</x:f>
        <x:v>-</x:v>
      </x:c>
      <x:c r="AR1494" s="46" t="str">
        <x:f>IF(ISBLANK('2012 HR 배정표'!AV1492)=TRUE,"-",IF(ISERROR((HLOOKUP($A$5,Prj_list!$O$6:$Z$7,2)*'2012 HR 배정표'!AW1492)/HLOOKUP($A$5,Prj_list!$O$6:$Z$7,2))=TRUE,"-",(HLOOKUP($A$5,Prj_list!$O$6:$Z$7,2)*'2012 HR 배정표'!AW1492)/HLOOKUP($A$5,Prj_list!$O$6:$Z$7,2)))</x:f>
        <x:v>-</x:v>
      </x:c>
      <x:c r="AS1494" s="45" t="str">
        <x:f>IF(ISBLANK('2012 HR 배정표'!AX1492)=TRUE,"-",'2012 HR 배정표'!AX1492)</x:f>
        <x:v>-</x:v>
      </x:c>
      <x:c r="AT1494" s="46" t="str">
        <x:f>IF(ISBLANK('2012 HR 배정표'!AX1492)=TRUE,"-",IF(ISERROR((HLOOKUP($A$5,Prj_list!$O$6:$Z$7,2)*'2012 HR 배정표'!AY1492)/HLOOKUP($A$5,Prj_list!$O$6:$Z$7,2))=TRUE,"-",(HLOOKUP($A$5,Prj_list!$O$6:$Z$7,2)*'2012 HR 배정표'!AY1492)/HLOOKUP($A$5,Prj_list!$O$6:$Z$7,2)))</x:f>
        <x:v>-</x:v>
      </x:c>
      <x:c r="AU1494" s="45" t="str">
        <x:f>IF(ISBLANK('2012 HR 배정표'!AZ1492)=TRUE,"-",'2012 HR 배정표'!AZ1492)</x:f>
        <x:v>-</x:v>
      </x:c>
      <x:c r="AV1494" s="46" t="str">
        <x:f>IF(ISBLANK('2012 HR 배정표'!AZ1492)=TRUE,"-",IF(ISERROR((HLOOKUP($A$5,Prj_list!$O$6:$Z$7,2)*'2012 HR 배정표'!BA1492)/HLOOKUP($A$5,Prj_list!$O$6:$Z$7,2))=TRUE,"-",(HLOOKUP($A$5,Prj_list!$O$6:$Z$7,2)*'2012 HR 배정표'!BA1492)/HLOOKUP($A$5,Prj_list!$O$6:$Z$7,2)))</x:f>
        <x:v>-</x:v>
      </x:c>
      <x:c r="AW1494" s="34" t="str">
        <x:f t="shared" si="46"/>
        <x:v/>
      </x:c>
      <x:c r="AX1494" s="41">
        <x:f t="shared" si="47"/>
        <x:v>0</x:v>
      </x:c>
    </x:row>
    <x:row r="1495" spans="1:50">
      <x:c r="A1495" s="45" t="str">
        <x:f>IF(ISBLANK('2012 HR 배정표'!F1493)=TRUE,"-",'2012 HR 배정표'!F1493)</x:f>
        <x:v>-</x:v>
      </x:c>
      <x:c r="B1495" s="46" t="str">
        <x:f>IF(ISBLANK('2012 HR 배정표'!F1493)=TRUE,"-",IF(ISERROR((HLOOKUP($A$5,Prj_list!$O$6:$Z$7,2)*'2012 HR 배정표'!G1493)/HLOOKUP($A$5,Prj_list!$O$6:$Z$7,2))=TRUE,"-",(HLOOKUP($A$5,Prj_list!$O$6:$Z$7,2)*'2012 HR 배정표'!G1493)/HLOOKUP($A$5,Prj_list!$O$6:$Z$7,2)))</x:f>
        <x:v>-</x:v>
      </x:c>
      <x:c r="C1495" s="45" t="str">
        <x:f>IF(ISBLANK('2012 HR 배정표'!H1493)=TRUE,"-",'2012 HR 배정표'!H1493)</x:f>
        <x:v>-</x:v>
      </x:c>
      <x:c r="D1495" s="46" t="str">
        <x:f>IF(ISBLANK('2012 HR 배정표'!H1493)=TRUE,"-",IF(ISERROR((HLOOKUP($A$5,Prj_list!$O$6:$Z$7,2)*'2012 HR 배정표'!I1493)/HLOOKUP($A$5,Prj_list!$O$6:$Z$7,2))=TRUE,"-",(HLOOKUP($A$5,Prj_list!$O$6:$Z$7,2)*'2012 HR 배정표'!I1493)/HLOOKUP($A$5,Prj_list!$O$6:$Z$7,2)))</x:f>
        <x:v>-</x:v>
      </x:c>
      <x:c r="E1495" s="45" t="str">
        <x:f>IF(ISBLANK('2012 HR 배정표'!J1493)=TRUE,"-",'2012 HR 배정표'!J1493)</x:f>
        <x:v>-</x:v>
      </x:c>
      <x:c r="F1495" s="46" t="str">
        <x:f>IF(ISBLANK('2012 HR 배정표'!J1493)=TRUE,"-",IF(ISERROR((HLOOKUP($A$5,Prj_list!$O$6:$Z$7,2)*'2012 HR 배정표'!K1493)/HLOOKUP($A$5,Prj_list!$O$6:$Z$7,2))=TRUE,"-",(HLOOKUP($A$5,Prj_list!$O$6:$Z$7,2)*'2012 HR 배정표'!K1493)/HLOOKUP($A$5,Prj_list!$O$6:$Z$7,2)))</x:f>
        <x:v>-</x:v>
      </x:c>
      <x:c r="G1495" s="45" t="str">
        <x:f>IF(ISBLANK('2012 HR 배정표'!L1493)=TRUE,"-",'2012 HR 배정표'!L1493)</x:f>
        <x:v>-</x:v>
      </x:c>
      <x:c r="H1495" s="46" t="str">
        <x:f>IF(ISBLANK('2012 HR 배정표'!L1493)=TRUE,"-",IF(ISERROR((HLOOKUP($A$5,Prj_list!$O$6:$Z$7,2)*'2012 HR 배정표'!M1493)/HLOOKUP($A$5,Prj_list!$O$6:$Z$7,2))=TRUE,"-",(HLOOKUP($A$5,Prj_list!$O$6:$Z$7,2)*'2012 HR 배정표'!M1493)/HLOOKUP($A$5,Prj_list!$O$6:$Z$7,2)))</x:f>
        <x:v>-</x:v>
      </x:c>
      <x:c r="I1495" s="45" t="str">
        <x:f>IF(ISBLANK('2012 HR 배정표'!N1493)=TRUE,"-",'2012 HR 배정표'!N1493)</x:f>
        <x:v>-</x:v>
      </x:c>
      <x:c r="J1495" s="46" t="str">
        <x:f>IF(ISBLANK('2012 HR 배정표'!N1493)=TRUE,"-",IF(ISERROR((HLOOKUP($A$5,Prj_list!$O$6:$Z$7,2)*'2012 HR 배정표'!O1493)/HLOOKUP($A$5,Prj_list!$O$6:$Z$7,2))=TRUE,"-",(HLOOKUP($A$5,Prj_list!$O$6:$Z$7,2)*'2012 HR 배정표'!O1493)/HLOOKUP($A$5,Prj_list!$O$6:$Z$7,2)))</x:f>
        <x:v>-</x:v>
      </x:c>
      <x:c r="K1495" s="45" t="str">
        <x:f>IF(ISBLANK('2012 HR 배정표'!P1493)=TRUE,"-",'2012 HR 배정표'!P1493)</x:f>
        <x:v>-</x:v>
      </x:c>
      <x:c r="L1495" s="46" t="str">
        <x:f>IF(ISBLANK('2012 HR 배정표'!P1493)=TRUE,"-",IF(ISERROR((HLOOKUP($A$5,Prj_list!$O$6:$Z$7,2)*'2012 HR 배정표'!Q1493)/HLOOKUP($A$5,Prj_list!$O$6:$Z$7,2))=TRUE,"-",(HLOOKUP($A$5,Prj_list!$O$6:$Z$7,2)*'2012 HR 배정표'!Q1493)/HLOOKUP($A$5,Prj_list!$O$6:$Z$7,2)))</x:f>
        <x:v>-</x:v>
      </x:c>
      <x:c r="M1495" s="45" t="str">
        <x:f>IF(ISBLANK('2012 HR 배정표'!R1493)=TRUE,"-",'2012 HR 배정표'!R1493)</x:f>
        <x:v>-</x:v>
      </x:c>
      <x:c r="N1495" s="46" t="str">
        <x:f>IF(ISBLANK('2012 HR 배정표'!R1493)=TRUE,"-",IF(ISERROR((HLOOKUP($A$5,Prj_list!$O$6:$Z$7,2)*'2012 HR 배정표'!S1493)/HLOOKUP($A$5,Prj_list!$O$6:$Z$7,2))=TRUE,"-",(HLOOKUP($A$5,Prj_list!$O$6:$Z$7,2)*'2012 HR 배정표'!S1493)/HLOOKUP($A$5,Prj_list!$O$6:$Z$7,2)))</x:f>
        <x:v>-</x:v>
      </x:c>
      <x:c r="O1495" s="45" t="str">
        <x:f>IF(ISBLANK('2012 HR 배정표'!T1493)=TRUE,"-",'2012 HR 배정표'!T1493)</x:f>
        <x:v>-</x:v>
      </x:c>
      <x:c r="P1495" s="46" t="str">
        <x:f>IF(ISBLANK('2012 HR 배정표'!T1493)=TRUE,"-",IF(ISERROR((HLOOKUP($A$5,Prj_list!$O$6:$Z$7,2)*'2012 HR 배정표'!U1493)/HLOOKUP($A$5,Prj_list!$O$6:$Z$7,2))=TRUE,"-",(HLOOKUP($A$5,Prj_list!$O$6:$Z$7,2)*'2012 HR 배정표'!U1493)/HLOOKUP($A$5,Prj_list!$O$6:$Z$7,2)))</x:f>
        <x:v>-</x:v>
      </x:c>
      <x:c r="Q1495" s="45" t="str">
        <x:f>IF(ISBLANK('2012 HR 배정표'!V1493)=TRUE,"-",'2012 HR 배정표'!V1493)</x:f>
        <x:v>-</x:v>
      </x:c>
      <x:c r="R1495" s="46" t="str">
        <x:f>IF(ISBLANK('2012 HR 배정표'!V1493)=TRUE,"-",IF(ISERROR((HLOOKUP($A$5,Prj_list!$O$6:$Z$7,2)*'2012 HR 배정표'!W1493)/HLOOKUP($A$5,Prj_list!$O$6:$Z$7,2))=TRUE,"-",(HLOOKUP($A$5,Prj_list!$O$6:$Z$7,2)*'2012 HR 배정표'!W1493)/HLOOKUP($A$5,Prj_list!$O$6:$Z$7,2)))</x:f>
        <x:v>-</x:v>
      </x:c>
      <x:c r="S1495" s="45" t="str">
        <x:f>IF(ISBLANK('2012 HR 배정표'!X1493)=TRUE,"-",'2012 HR 배정표'!X1493)</x:f>
        <x:v>-</x:v>
      </x:c>
      <x:c r="T1495" s="46" t="str">
        <x:f>IF(ISBLANK('2012 HR 배정표'!X1493)=TRUE,"-",IF(ISERROR((HLOOKUP($A$5,Prj_list!$O$6:$Z$7,2)*'2012 HR 배정표'!Y1493)/HLOOKUP($A$5,Prj_list!$O$6:$Z$7,2))=TRUE,"-",(HLOOKUP($A$5,Prj_list!$O$6:$Z$7,2)*'2012 HR 배정표'!Y1493)/HLOOKUP($A$5,Prj_list!$O$6:$Z$7,2)))</x:f>
        <x:v>-</x:v>
      </x:c>
      <x:c r="U1495" s="45" t="str">
        <x:f>IF(ISBLANK('2012 HR 배정표'!Z1493)=TRUE,"-",'2012 HR 배정표'!Z1493)</x:f>
        <x:v>-</x:v>
      </x:c>
      <x:c r="V1495" s="46" t="str">
        <x:f>IF(ISBLANK('2012 HR 배정표'!Z1493)=TRUE,"-",IF(ISERROR((HLOOKUP($A$5,Prj_list!$O$6:$Z$7,2)*'2012 HR 배정표'!AA1493)/HLOOKUP($A$5,Prj_list!$O$6:$Z$7,2))=TRUE,"-",(HLOOKUP($A$5,Prj_list!$O$6:$Z$7,2)*'2012 HR 배정표'!AA1493)/HLOOKUP($A$5,Prj_list!$O$6:$Z$7,2)))</x:f>
        <x:v>-</x:v>
      </x:c>
      <x:c r="W1495" s="45" t="str">
        <x:f>IF(ISBLANK('2012 HR 배정표'!AB1493)=TRUE,"-",'2012 HR 배정표'!AB1493)</x:f>
        <x:v>-</x:v>
      </x:c>
      <x:c r="X1495" s="46" t="str">
        <x:f>IF(ISBLANK('2012 HR 배정표'!AB1493)=TRUE,"-",IF(ISERROR((HLOOKUP($A$5,Prj_list!$O$6:$Z$7,2)*'2012 HR 배정표'!AC1493)/HLOOKUP($A$5,Prj_list!$O$6:$Z$7,2))=TRUE,"-",(HLOOKUP($A$5,Prj_list!$O$6:$Z$7,2)*'2012 HR 배정표'!AC1493)/HLOOKUP($A$5,Prj_list!$O$6:$Z$7,2)))</x:f>
        <x:v>-</x:v>
      </x:c>
      <x:c r="Y1495" s="45" t="str">
        <x:f>IF(ISBLANK('2012 HR 배정표'!AD1493)=TRUE,"-",'2012 HR 배정표'!AD1493)</x:f>
        <x:v>-</x:v>
      </x:c>
      <x:c r="Z1495" s="46" t="str">
        <x:f>IF(ISBLANK('2012 HR 배정표'!AD1493)=TRUE,"-",IF(ISERROR((HLOOKUP($A$5,Prj_list!$O$6:$Z$7,2)*'2012 HR 배정표'!AE1493)/HLOOKUP($A$5,Prj_list!$O$6:$Z$7,2))=TRUE,"-",(HLOOKUP($A$5,Prj_list!$O$6:$Z$7,2)*'2012 HR 배정표'!AE1493)/HLOOKUP($A$5,Prj_list!$O$6:$Z$7,2)))</x:f>
        <x:v>-</x:v>
      </x:c>
      <x:c r="AA1495" s="45" t="str">
        <x:f>IF(ISBLANK('2012 HR 배정표'!AF1493)=TRUE,"-",'2012 HR 배정표'!AF1493)</x:f>
        <x:v>-</x:v>
      </x:c>
      <x:c r="AB1495" s="46" t="str">
        <x:f>IF(ISBLANK('2012 HR 배정표'!AF1493)=TRUE,"-",IF(ISERROR((HLOOKUP($A$5,Prj_list!$O$6:$Z$7,2)*'2012 HR 배정표'!AG1493)/HLOOKUP($A$5,Prj_list!$O$6:$Z$7,2))=TRUE,"-",(HLOOKUP($A$5,Prj_list!$O$6:$Z$7,2)*'2012 HR 배정표'!AG1493)/HLOOKUP($A$5,Prj_list!$O$6:$Z$7,2)))</x:f>
        <x:v>-</x:v>
      </x:c>
      <x:c r="AC1495" s="45" t="str">
        <x:f>IF(ISBLANK('2012 HR 배정표'!AH1493)=TRUE,"-",'2012 HR 배정표'!AH1493)</x:f>
        <x:v>-</x:v>
      </x:c>
      <x:c r="AD1495" s="46" t="str">
        <x:f>IF(ISBLANK('2012 HR 배정표'!AH1493)=TRUE,"-",IF(ISERROR((HLOOKUP($A$5,Prj_list!$O$6:$Z$7,2)*'2012 HR 배정표'!AI1493)/HLOOKUP($A$5,Prj_list!$O$6:$Z$7,2))=TRUE,"-",(HLOOKUP($A$5,Prj_list!$O$6:$Z$7,2)*'2012 HR 배정표'!AI1493)/HLOOKUP($A$5,Prj_list!$O$6:$Z$7,2)))</x:f>
        <x:v>-</x:v>
      </x:c>
      <x:c r="AE1495" s="45" t="str">
        <x:f>IF(ISBLANK('2012 HR 배정표'!AJ1493)=TRUE,"-",'2012 HR 배정표'!AJ1493)</x:f>
        <x:v>-</x:v>
      </x:c>
      <x:c r="AF1495" s="46" t="str">
        <x:f>IF(ISBLANK('2012 HR 배정표'!AJ1493)=TRUE,"-",IF(ISERROR((HLOOKUP($A$5,Prj_list!$O$6:$Z$7,2)*'2012 HR 배정표'!AK1493)/HLOOKUP($A$5,Prj_list!$O$6:$Z$7,2))=TRUE,"-",(HLOOKUP($A$5,Prj_list!$O$6:$Z$7,2)*'2012 HR 배정표'!AK1493)/HLOOKUP($A$5,Prj_list!$O$6:$Z$7,2)))</x:f>
        <x:v>-</x:v>
      </x:c>
      <x:c r="AG1495" s="45" t="str">
        <x:f>IF(ISBLANK('2012 HR 배정표'!AL1493)=TRUE,"-",'2012 HR 배정표'!AL1493)</x:f>
        <x:v>-</x:v>
      </x:c>
      <x:c r="AH1495" s="46" t="str">
        <x:f>IF(ISBLANK('2012 HR 배정표'!AL1493)=TRUE,"-",IF(ISERROR((HLOOKUP($A$5,Prj_list!$O$6:$Z$7,2)*'2012 HR 배정표'!AM1493)/HLOOKUP($A$5,Prj_list!$O$6:$Z$7,2))=TRUE,"-",(HLOOKUP($A$5,Prj_list!$O$6:$Z$7,2)*'2012 HR 배정표'!AM1493)/HLOOKUP($A$5,Prj_list!$O$6:$Z$7,2)))</x:f>
        <x:v>-</x:v>
      </x:c>
      <x:c r="AI1495" s="45" t="str">
        <x:f>IF(ISBLANK('2012 HR 배정표'!AN1493)=TRUE,"-",'2012 HR 배정표'!AN1493)</x:f>
        <x:v>-</x:v>
      </x:c>
      <x:c r="AJ1495" s="46" t="str">
        <x:f>IF(ISBLANK('2012 HR 배정표'!AN1493)=TRUE,"-",IF(ISERROR((HLOOKUP($A$5,Prj_list!$O$6:$Z$7,2)*'2012 HR 배정표'!AO1493)/HLOOKUP($A$5,Prj_list!$O$6:$Z$7,2))=TRUE,"-",(HLOOKUP($A$5,Prj_list!$O$6:$Z$7,2)*'2012 HR 배정표'!AO1493)/HLOOKUP($A$5,Prj_list!$O$6:$Z$7,2)))</x:f>
        <x:v>-</x:v>
      </x:c>
      <x:c r="AK1495" s="45" t="str">
        <x:f>IF(ISBLANK('2012 HR 배정표'!AP1493)=TRUE,"-",'2012 HR 배정표'!AP1493)</x:f>
        <x:v>-</x:v>
      </x:c>
      <x:c r="AL1495" s="46" t="str">
        <x:f>IF(ISBLANK('2012 HR 배정표'!AP1493)=TRUE,"-",IF(ISERROR((HLOOKUP($A$5,Prj_list!$O$6:$Z$7,2)*'2012 HR 배정표'!AQ1493)/HLOOKUP($A$5,Prj_list!$O$6:$Z$7,2))=TRUE,"-",(HLOOKUP($A$5,Prj_list!$O$6:$Z$7,2)*'2012 HR 배정표'!AQ1493)/HLOOKUP($A$5,Prj_list!$O$6:$Z$7,2)))</x:f>
        <x:v>-</x:v>
      </x:c>
      <x:c r="AM1495" s="45" t="str">
        <x:f>IF(ISBLANK('2012 HR 배정표'!AR1493)=TRUE,"-",'2012 HR 배정표'!AR1493)</x:f>
        <x:v>-</x:v>
      </x:c>
      <x:c r="AN1495" s="46" t="str">
        <x:f>IF(ISBLANK('2012 HR 배정표'!AR1493)=TRUE,"-",IF(ISERROR((HLOOKUP($A$5,Prj_list!$O$6:$Z$7,2)*'2012 HR 배정표'!AS1493)/HLOOKUP($A$5,Prj_list!$O$6:$Z$7,2))=TRUE,"-",(HLOOKUP($A$5,Prj_list!$O$6:$Z$7,2)*'2012 HR 배정표'!AS1493)/HLOOKUP($A$5,Prj_list!$O$6:$Z$7,2)))</x:f>
        <x:v>-</x:v>
      </x:c>
      <x:c r="AO1495" s="45" t="str">
        <x:f>IF(ISBLANK('2012 HR 배정표'!AT1493)=TRUE,"-",'2012 HR 배정표'!AT1493)</x:f>
        <x:v>-</x:v>
      </x:c>
      <x:c r="AP1495" s="46" t="str">
        <x:f>IF(ISBLANK('2012 HR 배정표'!AT1493)=TRUE,"-",IF(ISERROR((HLOOKUP($A$5,Prj_list!$O$6:$Z$7,2)*'2012 HR 배정표'!AU1493)/HLOOKUP($A$5,Prj_list!$O$6:$Z$7,2))=TRUE,"-",(HLOOKUP($A$5,Prj_list!$O$6:$Z$7,2)*'2012 HR 배정표'!AU1493)/HLOOKUP($A$5,Prj_list!$O$6:$Z$7,2)))</x:f>
        <x:v>-</x:v>
      </x:c>
      <x:c r="AQ1495" s="45" t="str">
        <x:f>IF(ISBLANK('2012 HR 배정표'!AV1493)=TRUE,"-",'2012 HR 배정표'!AV1493)</x:f>
        <x:v>-</x:v>
      </x:c>
      <x:c r="AR1495" s="46" t="str">
        <x:f>IF(ISBLANK('2012 HR 배정표'!AV1493)=TRUE,"-",IF(ISERROR((HLOOKUP($A$5,Prj_list!$O$6:$Z$7,2)*'2012 HR 배정표'!AW1493)/HLOOKUP($A$5,Prj_list!$O$6:$Z$7,2))=TRUE,"-",(HLOOKUP($A$5,Prj_list!$O$6:$Z$7,2)*'2012 HR 배정표'!AW1493)/HLOOKUP($A$5,Prj_list!$O$6:$Z$7,2)))</x:f>
        <x:v>-</x:v>
      </x:c>
      <x:c r="AS1495" s="45" t="str">
        <x:f>IF(ISBLANK('2012 HR 배정표'!AX1493)=TRUE,"-",'2012 HR 배정표'!AX1493)</x:f>
        <x:v>-</x:v>
      </x:c>
      <x:c r="AT1495" s="46" t="str">
        <x:f>IF(ISBLANK('2012 HR 배정표'!AX1493)=TRUE,"-",IF(ISERROR((HLOOKUP($A$5,Prj_list!$O$6:$Z$7,2)*'2012 HR 배정표'!AY1493)/HLOOKUP($A$5,Prj_list!$O$6:$Z$7,2))=TRUE,"-",(HLOOKUP($A$5,Prj_list!$O$6:$Z$7,2)*'2012 HR 배정표'!AY1493)/HLOOKUP($A$5,Prj_list!$O$6:$Z$7,2)))</x:f>
        <x:v>-</x:v>
      </x:c>
      <x:c r="AU1495" s="45" t="str">
        <x:f>IF(ISBLANK('2012 HR 배정표'!AZ1493)=TRUE,"-",'2012 HR 배정표'!AZ1493)</x:f>
        <x:v>-</x:v>
      </x:c>
      <x:c r="AV1495" s="46" t="str">
        <x:f>IF(ISBLANK('2012 HR 배정표'!AZ1493)=TRUE,"-",IF(ISERROR((HLOOKUP($A$5,Prj_list!$O$6:$Z$7,2)*'2012 HR 배정표'!BA1493)/HLOOKUP($A$5,Prj_list!$O$6:$Z$7,2))=TRUE,"-",(HLOOKUP($A$5,Prj_list!$O$6:$Z$7,2)*'2012 HR 배정표'!BA1493)/HLOOKUP($A$5,Prj_list!$O$6:$Z$7,2)))</x:f>
        <x:v>-</x:v>
      </x:c>
      <x:c r="AW1495" s="34" t="str">
        <x:f t="shared" si="46"/>
        <x:v/>
      </x:c>
      <x:c r="AX1495" s="41">
        <x:f t="shared" si="47"/>
        <x:v>0</x:v>
      </x:c>
    </x:row>
    <x:row r="1496" spans="1:50">
      <x:c r="A1496" s="45" t="str">
        <x:f>IF(ISBLANK('2012 HR 배정표'!F1494)=TRUE,"-",'2012 HR 배정표'!F1494)</x:f>
        <x:v>-</x:v>
      </x:c>
      <x:c r="B1496" s="46" t="str">
        <x:f>IF(ISBLANK('2012 HR 배정표'!F1494)=TRUE,"-",IF(ISERROR((HLOOKUP($A$5,Prj_list!$O$6:$Z$7,2)*'2012 HR 배정표'!G1494)/HLOOKUP($A$5,Prj_list!$O$6:$Z$7,2))=TRUE,"-",(HLOOKUP($A$5,Prj_list!$O$6:$Z$7,2)*'2012 HR 배정표'!G1494)/HLOOKUP($A$5,Prj_list!$O$6:$Z$7,2)))</x:f>
        <x:v>-</x:v>
      </x:c>
      <x:c r="C1496" s="45" t="str">
        <x:f>IF(ISBLANK('2012 HR 배정표'!H1494)=TRUE,"-",'2012 HR 배정표'!H1494)</x:f>
        <x:v>-</x:v>
      </x:c>
      <x:c r="D1496" s="46" t="str">
        <x:f>IF(ISBLANK('2012 HR 배정표'!H1494)=TRUE,"-",IF(ISERROR((HLOOKUP($A$5,Prj_list!$O$6:$Z$7,2)*'2012 HR 배정표'!I1494)/HLOOKUP($A$5,Prj_list!$O$6:$Z$7,2))=TRUE,"-",(HLOOKUP($A$5,Prj_list!$O$6:$Z$7,2)*'2012 HR 배정표'!I1494)/HLOOKUP($A$5,Prj_list!$O$6:$Z$7,2)))</x:f>
        <x:v>-</x:v>
      </x:c>
      <x:c r="E1496" s="45" t="str">
        <x:f>IF(ISBLANK('2012 HR 배정표'!J1494)=TRUE,"-",'2012 HR 배정표'!J1494)</x:f>
        <x:v>-</x:v>
      </x:c>
      <x:c r="F1496" s="46" t="str">
        <x:f>IF(ISBLANK('2012 HR 배정표'!J1494)=TRUE,"-",IF(ISERROR((HLOOKUP($A$5,Prj_list!$O$6:$Z$7,2)*'2012 HR 배정표'!K1494)/HLOOKUP($A$5,Prj_list!$O$6:$Z$7,2))=TRUE,"-",(HLOOKUP($A$5,Prj_list!$O$6:$Z$7,2)*'2012 HR 배정표'!K1494)/HLOOKUP($A$5,Prj_list!$O$6:$Z$7,2)))</x:f>
        <x:v>-</x:v>
      </x:c>
      <x:c r="G1496" s="45" t="str">
        <x:f>IF(ISBLANK('2012 HR 배정표'!L1494)=TRUE,"-",'2012 HR 배정표'!L1494)</x:f>
        <x:v>-</x:v>
      </x:c>
      <x:c r="H1496" s="46" t="str">
        <x:f>IF(ISBLANK('2012 HR 배정표'!L1494)=TRUE,"-",IF(ISERROR((HLOOKUP($A$5,Prj_list!$O$6:$Z$7,2)*'2012 HR 배정표'!M1494)/HLOOKUP($A$5,Prj_list!$O$6:$Z$7,2))=TRUE,"-",(HLOOKUP($A$5,Prj_list!$O$6:$Z$7,2)*'2012 HR 배정표'!M1494)/HLOOKUP($A$5,Prj_list!$O$6:$Z$7,2)))</x:f>
        <x:v>-</x:v>
      </x:c>
      <x:c r="I1496" s="45" t="str">
        <x:f>IF(ISBLANK('2012 HR 배정표'!N1494)=TRUE,"-",'2012 HR 배정표'!N1494)</x:f>
        <x:v>-</x:v>
      </x:c>
      <x:c r="J1496" s="46" t="str">
        <x:f>IF(ISBLANK('2012 HR 배정표'!N1494)=TRUE,"-",IF(ISERROR((HLOOKUP($A$5,Prj_list!$O$6:$Z$7,2)*'2012 HR 배정표'!O1494)/HLOOKUP($A$5,Prj_list!$O$6:$Z$7,2))=TRUE,"-",(HLOOKUP($A$5,Prj_list!$O$6:$Z$7,2)*'2012 HR 배정표'!O1494)/HLOOKUP($A$5,Prj_list!$O$6:$Z$7,2)))</x:f>
        <x:v>-</x:v>
      </x:c>
      <x:c r="K1496" s="45" t="str">
        <x:f>IF(ISBLANK('2012 HR 배정표'!P1494)=TRUE,"-",'2012 HR 배정표'!P1494)</x:f>
        <x:v>-</x:v>
      </x:c>
      <x:c r="L1496" s="46" t="str">
        <x:f>IF(ISBLANK('2012 HR 배정표'!P1494)=TRUE,"-",IF(ISERROR((HLOOKUP($A$5,Prj_list!$O$6:$Z$7,2)*'2012 HR 배정표'!Q1494)/HLOOKUP($A$5,Prj_list!$O$6:$Z$7,2))=TRUE,"-",(HLOOKUP($A$5,Prj_list!$O$6:$Z$7,2)*'2012 HR 배정표'!Q1494)/HLOOKUP($A$5,Prj_list!$O$6:$Z$7,2)))</x:f>
        <x:v>-</x:v>
      </x:c>
      <x:c r="M1496" s="45" t="str">
        <x:f>IF(ISBLANK('2012 HR 배정표'!R1494)=TRUE,"-",'2012 HR 배정표'!R1494)</x:f>
        <x:v>-</x:v>
      </x:c>
      <x:c r="N1496" s="46" t="str">
        <x:f>IF(ISBLANK('2012 HR 배정표'!R1494)=TRUE,"-",IF(ISERROR((HLOOKUP($A$5,Prj_list!$O$6:$Z$7,2)*'2012 HR 배정표'!S1494)/HLOOKUP($A$5,Prj_list!$O$6:$Z$7,2))=TRUE,"-",(HLOOKUP($A$5,Prj_list!$O$6:$Z$7,2)*'2012 HR 배정표'!S1494)/HLOOKUP($A$5,Prj_list!$O$6:$Z$7,2)))</x:f>
        <x:v>-</x:v>
      </x:c>
      <x:c r="O1496" s="45" t="str">
        <x:f>IF(ISBLANK('2012 HR 배정표'!T1494)=TRUE,"-",'2012 HR 배정표'!T1494)</x:f>
        <x:v>-</x:v>
      </x:c>
      <x:c r="P1496" s="46" t="str">
        <x:f>IF(ISBLANK('2012 HR 배정표'!T1494)=TRUE,"-",IF(ISERROR((HLOOKUP($A$5,Prj_list!$O$6:$Z$7,2)*'2012 HR 배정표'!U1494)/HLOOKUP($A$5,Prj_list!$O$6:$Z$7,2))=TRUE,"-",(HLOOKUP($A$5,Prj_list!$O$6:$Z$7,2)*'2012 HR 배정표'!U1494)/HLOOKUP($A$5,Prj_list!$O$6:$Z$7,2)))</x:f>
        <x:v>-</x:v>
      </x:c>
      <x:c r="Q1496" s="45" t="str">
        <x:f>IF(ISBLANK('2012 HR 배정표'!V1494)=TRUE,"-",'2012 HR 배정표'!V1494)</x:f>
        <x:v>-</x:v>
      </x:c>
      <x:c r="R1496" s="46" t="str">
        <x:f>IF(ISBLANK('2012 HR 배정표'!V1494)=TRUE,"-",IF(ISERROR((HLOOKUP($A$5,Prj_list!$O$6:$Z$7,2)*'2012 HR 배정표'!W1494)/HLOOKUP($A$5,Prj_list!$O$6:$Z$7,2))=TRUE,"-",(HLOOKUP($A$5,Prj_list!$O$6:$Z$7,2)*'2012 HR 배정표'!W1494)/HLOOKUP($A$5,Prj_list!$O$6:$Z$7,2)))</x:f>
        <x:v>-</x:v>
      </x:c>
      <x:c r="S1496" s="45" t="str">
        <x:f>IF(ISBLANK('2012 HR 배정표'!X1494)=TRUE,"-",'2012 HR 배정표'!X1494)</x:f>
        <x:v>-</x:v>
      </x:c>
      <x:c r="T1496" s="46" t="str">
        <x:f>IF(ISBLANK('2012 HR 배정표'!X1494)=TRUE,"-",IF(ISERROR((HLOOKUP($A$5,Prj_list!$O$6:$Z$7,2)*'2012 HR 배정표'!Y1494)/HLOOKUP($A$5,Prj_list!$O$6:$Z$7,2))=TRUE,"-",(HLOOKUP($A$5,Prj_list!$O$6:$Z$7,2)*'2012 HR 배정표'!Y1494)/HLOOKUP($A$5,Prj_list!$O$6:$Z$7,2)))</x:f>
        <x:v>-</x:v>
      </x:c>
      <x:c r="U1496" s="45" t="str">
        <x:f>IF(ISBLANK('2012 HR 배정표'!Z1494)=TRUE,"-",'2012 HR 배정표'!Z1494)</x:f>
        <x:v>-</x:v>
      </x:c>
      <x:c r="V1496" s="46" t="str">
        <x:f>IF(ISBLANK('2012 HR 배정표'!Z1494)=TRUE,"-",IF(ISERROR((HLOOKUP($A$5,Prj_list!$O$6:$Z$7,2)*'2012 HR 배정표'!AA1494)/HLOOKUP($A$5,Prj_list!$O$6:$Z$7,2))=TRUE,"-",(HLOOKUP($A$5,Prj_list!$O$6:$Z$7,2)*'2012 HR 배정표'!AA1494)/HLOOKUP($A$5,Prj_list!$O$6:$Z$7,2)))</x:f>
        <x:v>-</x:v>
      </x:c>
      <x:c r="W1496" s="45" t="str">
        <x:f>IF(ISBLANK('2012 HR 배정표'!AB1494)=TRUE,"-",'2012 HR 배정표'!AB1494)</x:f>
        <x:v>-</x:v>
      </x:c>
      <x:c r="X1496" s="46" t="str">
        <x:f>IF(ISBLANK('2012 HR 배정표'!AB1494)=TRUE,"-",IF(ISERROR((HLOOKUP($A$5,Prj_list!$O$6:$Z$7,2)*'2012 HR 배정표'!AC1494)/HLOOKUP($A$5,Prj_list!$O$6:$Z$7,2))=TRUE,"-",(HLOOKUP($A$5,Prj_list!$O$6:$Z$7,2)*'2012 HR 배정표'!AC1494)/HLOOKUP($A$5,Prj_list!$O$6:$Z$7,2)))</x:f>
        <x:v>-</x:v>
      </x:c>
      <x:c r="Y1496" s="45" t="str">
        <x:f>IF(ISBLANK('2012 HR 배정표'!AD1494)=TRUE,"-",'2012 HR 배정표'!AD1494)</x:f>
        <x:v>-</x:v>
      </x:c>
      <x:c r="Z1496" s="46" t="str">
        <x:f>IF(ISBLANK('2012 HR 배정표'!AD1494)=TRUE,"-",IF(ISERROR((HLOOKUP($A$5,Prj_list!$O$6:$Z$7,2)*'2012 HR 배정표'!AE1494)/HLOOKUP($A$5,Prj_list!$O$6:$Z$7,2))=TRUE,"-",(HLOOKUP($A$5,Prj_list!$O$6:$Z$7,2)*'2012 HR 배정표'!AE1494)/HLOOKUP($A$5,Prj_list!$O$6:$Z$7,2)))</x:f>
        <x:v>-</x:v>
      </x:c>
      <x:c r="AA1496" s="45" t="str">
        <x:f>IF(ISBLANK('2012 HR 배정표'!AF1494)=TRUE,"-",'2012 HR 배정표'!AF1494)</x:f>
        <x:v>-</x:v>
      </x:c>
      <x:c r="AB1496" s="46" t="str">
        <x:f>IF(ISBLANK('2012 HR 배정표'!AF1494)=TRUE,"-",IF(ISERROR((HLOOKUP($A$5,Prj_list!$O$6:$Z$7,2)*'2012 HR 배정표'!AG1494)/HLOOKUP($A$5,Prj_list!$O$6:$Z$7,2))=TRUE,"-",(HLOOKUP($A$5,Prj_list!$O$6:$Z$7,2)*'2012 HR 배정표'!AG1494)/HLOOKUP($A$5,Prj_list!$O$6:$Z$7,2)))</x:f>
        <x:v>-</x:v>
      </x:c>
      <x:c r="AC1496" s="45" t="str">
        <x:f>IF(ISBLANK('2012 HR 배정표'!AH1494)=TRUE,"-",'2012 HR 배정표'!AH1494)</x:f>
        <x:v>-</x:v>
      </x:c>
      <x:c r="AD1496" s="46" t="str">
        <x:f>IF(ISBLANK('2012 HR 배정표'!AH1494)=TRUE,"-",IF(ISERROR((HLOOKUP($A$5,Prj_list!$O$6:$Z$7,2)*'2012 HR 배정표'!AI1494)/HLOOKUP($A$5,Prj_list!$O$6:$Z$7,2))=TRUE,"-",(HLOOKUP($A$5,Prj_list!$O$6:$Z$7,2)*'2012 HR 배정표'!AI1494)/HLOOKUP($A$5,Prj_list!$O$6:$Z$7,2)))</x:f>
        <x:v>-</x:v>
      </x:c>
      <x:c r="AE1496" s="45" t="str">
        <x:f>IF(ISBLANK('2012 HR 배정표'!AJ1494)=TRUE,"-",'2012 HR 배정표'!AJ1494)</x:f>
        <x:v>-</x:v>
      </x:c>
      <x:c r="AF1496" s="46" t="str">
        <x:f>IF(ISBLANK('2012 HR 배정표'!AJ1494)=TRUE,"-",IF(ISERROR((HLOOKUP($A$5,Prj_list!$O$6:$Z$7,2)*'2012 HR 배정표'!AK1494)/HLOOKUP($A$5,Prj_list!$O$6:$Z$7,2))=TRUE,"-",(HLOOKUP($A$5,Prj_list!$O$6:$Z$7,2)*'2012 HR 배정표'!AK1494)/HLOOKUP($A$5,Prj_list!$O$6:$Z$7,2)))</x:f>
        <x:v>-</x:v>
      </x:c>
      <x:c r="AG1496" s="45" t="str">
        <x:f>IF(ISBLANK('2012 HR 배정표'!AL1494)=TRUE,"-",'2012 HR 배정표'!AL1494)</x:f>
        <x:v>-</x:v>
      </x:c>
      <x:c r="AH1496" s="46" t="str">
        <x:f>IF(ISBLANK('2012 HR 배정표'!AL1494)=TRUE,"-",IF(ISERROR((HLOOKUP($A$5,Prj_list!$O$6:$Z$7,2)*'2012 HR 배정표'!AM1494)/HLOOKUP($A$5,Prj_list!$O$6:$Z$7,2))=TRUE,"-",(HLOOKUP($A$5,Prj_list!$O$6:$Z$7,2)*'2012 HR 배정표'!AM1494)/HLOOKUP($A$5,Prj_list!$O$6:$Z$7,2)))</x:f>
        <x:v>-</x:v>
      </x:c>
      <x:c r="AI1496" s="45" t="str">
        <x:f>IF(ISBLANK('2012 HR 배정표'!AN1494)=TRUE,"-",'2012 HR 배정표'!AN1494)</x:f>
        <x:v>-</x:v>
      </x:c>
      <x:c r="AJ1496" s="46" t="str">
        <x:f>IF(ISBLANK('2012 HR 배정표'!AN1494)=TRUE,"-",IF(ISERROR((HLOOKUP($A$5,Prj_list!$O$6:$Z$7,2)*'2012 HR 배정표'!AO1494)/HLOOKUP($A$5,Prj_list!$O$6:$Z$7,2))=TRUE,"-",(HLOOKUP($A$5,Prj_list!$O$6:$Z$7,2)*'2012 HR 배정표'!AO1494)/HLOOKUP($A$5,Prj_list!$O$6:$Z$7,2)))</x:f>
        <x:v>-</x:v>
      </x:c>
      <x:c r="AK1496" s="45" t="str">
        <x:f>IF(ISBLANK('2012 HR 배정표'!AP1494)=TRUE,"-",'2012 HR 배정표'!AP1494)</x:f>
        <x:v>-</x:v>
      </x:c>
      <x:c r="AL1496" s="46" t="str">
        <x:f>IF(ISBLANK('2012 HR 배정표'!AP1494)=TRUE,"-",IF(ISERROR((HLOOKUP($A$5,Prj_list!$O$6:$Z$7,2)*'2012 HR 배정표'!AQ1494)/HLOOKUP($A$5,Prj_list!$O$6:$Z$7,2))=TRUE,"-",(HLOOKUP($A$5,Prj_list!$O$6:$Z$7,2)*'2012 HR 배정표'!AQ1494)/HLOOKUP($A$5,Prj_list!$O$6:$Z$7,2)))</x:f>
        <x:v>-</x:v>
      </x:c>
      <x:c r="AM1496" s="45" t="str">
        <x:f>IF(ISBLANK('2012 HR 배정표'!AR1494)=TRUE,"-",'2012 HR 배정표'!AR1494)</x:f>
        <x:v>-</x:v>
      </x:c>
      <x:c r="AN1496" s="46" t="str">
        <x:f>IF(ISBLANK('2012 HR 배정표'!AR1494)=TRUE,"-",IF(ISERROR((HLOOKUP($A$5,Prj_list!$O$6:$Z$7,2)*'2012 HR 배정표'!AS1494)/HLOOKUP($A$5,Prj_list!$O$6:$Z$7,2))=TRUE,"-",(HLOOKUP($A$5,Prj_list!$O$6:$Z$7,2)*'2012 HR 배정표'!AS1494)/HLOOKUP($A$5,Prj_list!$O$6:$Z$7,2)))</x:f>
        <x:v>-</x:v>
      </x:c>
      <x:c r="AO1496" s="45" t="str">
        <x:f>IF(ISBLANK('2012 HR 배정표'!AT1494)=TRUE,"-",'2012 HR 배정표'!AT1494)</x:f>
        <x:v>-</x:v>
      </x:c>
      <x:c r="AP1496" s="46" t="str">
        <x:f>IF(ISBLANK('2012 HR 배정표'!AT1494)=TRUE,"-",IF(ISERROR((HLOOKUP($A$5,Prj_list!$O$6:$Z$7,2)*'2012 HR 배정표'!AU1494)/HLOOKUP($A$5,Prj_list!$O$6:$Z$7,2))=TRUE,"-",(HLOOKUP($A$5,Prj_list!$O$6:$Z$7,2)*'2012 HR 배정표'!AU1494)/HLOOKUP($A$5,Prj_list!$O$6:$Z$7,2)))</x:f>
        <x:v>-</x:v>
      </x:c>
      <x:c r="AQ1496" s="45" t="str">
        <x:f>IF(ISBLANK('2012 HR 배정표'!AV1494)=TRUE,"-",'2012 HR 배정표'!AV1494)</x:f>
        <x:v>-</x:v>
      </x:c>
      <x:c r="AR1496" s="46" t="str">
        <x:f>IF(ISBLANK('2012 HR 배정표'!AV1494)=TRUE,"-",IF(ISERROR((HLOOKUP($A$5,Prj_list!$O$6:$Z$7,2)*'2012 HR 배정표'!AW1494)/HLOOKUP($A$5,Prj_list!$O$6:$Z$7,2))=TRUE,"-",(HLOOKUP($A$5,Prj_list!$O$6:$Z$7,2)*'2012 HR 배정표'!AW1494)/HLOOKUP($A$5,Prj_list!$O$6:$Z$7,2)))</x:f>
        <x:v>-</x:v>
      </x:c>
      <x:c r="AS1496" s="45" t="str">
        <x:f>IF(ISBLANK('2012 HR 배정표'!AX1494)=TRUE,"-",'2012 HR 배정표'!AX1494)</x:f>
        <x:v>-</x:v>
      </x:c>
      <x:c r="AT1496" s="46" t="str">
        <x:f>IF(ISBLANK('2012 HR 배정표'!AX1494)=TRUE,"-",IF(ISERROR((HLOOKUP($A$5,Prj_list!$O$6:$Z$7,2)*'2012 HR 배정표'!AY1494)/HLOOKUP($A$5,Prj_list!$O$6:$Z$7,2))=TRUE,"-",(HLOOKUP($A$5,Prj_list!$O$6:$Z$7,2)*'2012 HR 배정표'!AY1494)/HLOOKUP($A$5,Prj_list!$O$6:$Z$7,2)))</x:f>
        <x:v>-</x:v>
      </x:c>
      <x:c r="AU1496" s="45" t="str">
        <x:f>IF(ISBLANK('2012 HR 배정표'!AZ1494)=TRUE,"-",'2012 HR 배정표'!AZ1494)</x:f>
        <x:v>-</x:v>
      </x:c>
      <x:c r="AV1496" s="46" t="str">
        <x:f>IF(ISBLANK('2012 HR 배정표'!AZ1494)=TRUE,"-",IF(ISERROR((HLOOKUP($A$5,Prj_list!$O$6:$Z$7,2)*'2012 HR 배정표'!BA1494)/HLOOKUP($A$5,Prj_list!$O$6:$Z$7,2))=TRUE,"-",(HLOOKUP($A$5,Prj_list!$O$6:$Z$7,2)*'2012 HR 배정표'!BA1494)/HLOOKUP($A$5,Prj_list!$O$6:$Z$7,2)))</x:f>
        <x:v>-</x:v>
      </x:c>
      <x:c r="AW1496" s="34" t="str">
        <x:f t="shared" si="46"/>
        <x:v/>
      </x:c>
      <x:c r="AX1496" s="41">
        <x:f t="shared" si="47"/>
        <x:v>0</x:v>
      </x:c>
    </x:row>
    <x:row r="1497" spans="1:50">
      <x:c r="A1497" s="45" t="str">
        <x:f>IF(ISBLANK('2012 HR 배정표'!F1495)=TRUE,"-",'2012 HR 배정표'!F1495)</x:f>
        <x:v>-</x:v>
      </x:c>
      <x:c r="B1497" s="46" t="str">
        <x:f>IF(ISBLANK('2012 HR 배정표'!F1495)=TRUE,"-",IF(ISERROR((HLOOKUP($A$5,Prj_list!$O$6:$Z$7,2)*'2012 HR 배정표'!G1495)/HLOOKUP($A$5,Prj_list!$O$6:$Z$7,2))=TRUE,"-",(HLOOKUP($A$5,Prj_list!$O$6:$Z$7,2)*'2012 HR 배정표'!G1495)/HLOOKUP($A$5,Prj_list!$O$6:$Z$7,2)))</x:f>
        <x:v>-</x:v>
      </x:c>
      <x:c r="C1497" s="45" t="str">
        <x:f>IF(ISBLANK('2012 HR 배정표'!H1495)=TRUE,"-",'2012 HR 배정표'!H1495)</x:f>
        <x:v>-</x:v>
      </x:c>
      <x:c r="D1497" s="46" t="str">
        <x:f>IF(ISBLANK('2012 HR 배정표'!H1495)=TRUE,"-",IF(ISERROR((HLOOKUP($A$5,Prj_list!$O$6:$Z$7,2)*'2012 HR 배정표'!I1495)/HLOOKUP($A$5,Prj_list!$O$6:$Z$7,2))=TRUE,"-",(HLOOKUP($A$5,Prj_list!$O$6:$Z$7,2)*'2012 HR 배정표'!I1495)/HLOOKUP($A$5,Prj_list!$O$6:$Z$7,2)))</x:f>
        <x:v>-</x:v>
      </x:c>
      <x:c r="E1497" s="45" t="str">
        <x:f>IF(ISBLANK('2012 HR 배정표'!J1495)=TRUE,"-",'2012 HR 배정표'!J1495)</x:f>
        <x:v>-</x:v>
      </x:c>
      <x:c r="F1497" s="46" t="str">
        <x:f>IF(ISBLANK('2012 HR 배정표'!J1495)=TRUE,"-",IF(ISERROR((HLOOKUP($A$5,Prj_list!$O$6:$Z$7,2)*'2012 HR 배정표'!K1495)/HLOOKUP($A$5,Prj_list!$O$6:$Z$7,2))=TRUE,"-",(HLOOKUP($A$5,Prj_list!$O$6:$Z$7,2)*'2012 HR 배정표'!K1495)/HLOOKUP($A$5,Prj_list!$O$6:$Z$7,2)))</x:f>
        <x:v>-</x:v>
      </x:c>
      <x:c r="G1497" s="45" t="str">
        <x:f>IF(ISBLANK('2012 HR 배정표'!L1495)=TRUE,"-",'2012 HR 배정표'!L1495)</x:f>
        <x:v>-</x:v>
      </x:c>
      <x:c r="H1497" s="46" t="str">
        <x:f>IF(ISBLANK('2012 HR 배정표'!L1495)=TRUE,"-",IF(ISERROR((HLOOKUP($A$5,Prj_list!$O$6:$Z$7,2)*'2012 HR 배정표'!M1495)/HLOOKUP($A$5,Prj_list!$O$6:$Z$7,2))=TRUE,"-",(HLOOKUP($A$5,Prj_list!$O$6:$Z$7,2)*'2012 HR 배정표'!M1495)/HLOOKUP($A$5,Prj_list!$O$6:$Z$7,2)))</x:f>
        <x:v>-</x:v>
      </x:c>
      <x:c r="I1497" s="45" t="str">
        <x:f>IF(ISBLANK('2012 HR 배정표'!N1495)=TRUE,"-",'2012 HR 배정표'!N1495)</x:f>
        <x:v>-</x:v>
      </x:c>
      <x:c r="J1497" s="46" t="str">
        <x:f>IF(ISBLANK('2012 HR 배정표'!N1495)=TRUE,"-",IF(ISERROR((HLOOKUP($A$5,Prj_list!$O$6:$Z$7,2)*'2012 HR 배정표'!O1495)/HLOOKUP($A$5,Prj_list!$O$6:$Z$7,2))=TRUE,"-",(HLOOKUP($A$5,Prj_list!$O$6:$Z$7,2)*'2012 HR 배정표'!O1495)/HLOOKUP($A$5,Prj_list!$O$6:$Z$7,2)))</x:f>
        <x:v>-</x:v>
      </x:c>
      <x:c r="K1497" s="45" t="str">
        <x:f>IF(ISBLANK('2012 HR 배정표'!P1495)=TRUE,"-",'2012 HR 배정표'!P1495)</x:f>
        <x:v>-</x:v>
      </x:c>
      <x:c r="L1497" s="46" t="str">
        <x:f>IF(ISBLANK('2012 HR 배정표'!P1495)=TRUE,"-",IF(ISERROR((HLOOKUP($A$5,Prj_list!$O$6:$Z$7,2)*'2012 HR 배정표'!Q1495)/HLOOKUP($A$5,Prj_list!$O$6:$Z$7,2))=TRUE,"-",(HLOOKUP($A$5,Prj_list!$O$6:$Z$7,2)*'2012 HR 배정표'!Q1495)/HLOOKUP($A$5,Prj_list!$O$6:$Z$7,2)))</x:f>
        <x:v>-</x:v>
      </x:c>
      <x:c r="M1497" s="45" t="str">
        <x:f>IF(ISBLANK('2012 HR 배정표'!R1495)=TRUE,"-",'2012 HR 배정표'!R1495)</x:f>
        <x:v>-</x:v>
      </x:c>
      <x:c r="N1497" s="46" t="str">
        <x:f>IF(ISBLANK('2012 HR 배정표'!R1495)=TRUE,"-",IF(ISERROR((HLOOKUP($A$5,Prj_list!$O$6:$Z$7,2)*'2012 HR 배정표'!S1495)/HLOOKUP($A$5,Prj_list!$O$6:$Z$7,2))=TRUE,"-",(HLOOKUP($A$5,Prj_list!$O$6:$Z$7,2)*'2012 HR 배정표'!S1495)/HLOOKUP($A$5,Prj_list!$O$6:$Z$7,2)))</x:f>
        <x:v>-</x:v>
      </x:c>
      <x:c r="O1497" s="45" t="str">
        <x:f>IF(ISBLANK('2012 HR 배정표'!T1495)=TRUE,"-",'2012 HR 배정표'!T1495)</x:f>
        <x:v>-</x:v>
      </x:c>
      <x:c r="P1497" s="46" t="str">
        <x:f>IF(ISBLANK('2012 HR 배정표'!T1495)=TRUE,"-",IF(ISERROR((HLOOKUP($A$5,Prj_list!$O$6:$Z$7,2)*'2012 HR 배정표'!U1495)/HLOOKUP($A$5,Prj_list!$O$6:$Z$7,2))=TRUE,"-",(HLOOKUP($A$5,Prj_list!$O$6:$Z$7,2)*'2012 HR 배정표'!U1495)/HLOOKUP($A$5,Prj_list!$O$6:$Z$7,2)))</x:f>
        <x:v>-</x:v>
      </x:c>
      <x:c r="Q1497" s="45" t="str">
        <x:f>IF(ISBLANK('2012 HR 배정표'!V1495)=TRUE,"-",'2012 HR 배정표'!V1495)</x:f>
        <x:v>-</x:v>
      </x:c>
      <x:c r="R1497" s="46" t="str">
        <x:f>IF(ISBLANK('2012 HR 배정표'!V1495)=TRUE,"-",IF(ISERROR((HLOOKUP($A$5,Prj_list!$O$6:$Z$7,2)*'2012 HR 배정표'!W1495)/HLOOKUP($A$5,Prj_list!$O$6:$Z$7,2))=TRUE,"-",(HLOOKUP($A$5,Prj_list!$O$6:$Z$7,2)*'2012 HR 배정표'!W1495)/HLOOKUP($A$5,Prj_list!$O$6:$Z$7,2)))</x:f>
        <x:v>-</x:v>
      </x:c>
      <x:c r="S1497" s="45" t="str">
        <x:f>IF(ISBLANK('2012 HR 배정표'!X1495)=TRUE,"-",'2012 HR 배정표'!X1495)</x:f>
        <x:v>-</x:v>
      </x:c>
      <x:c r="T1497" s="46" t="str">
        <x:f>IF(ISBLANK('2012 HR 배정표'!X1495)=TRUE,"-",IF(ISERROR((HLOOKUP($A$5,Prj_list!$O$6:$Z$7,2)*'2012 HR 배정표'!Y1495)/HLOOKUP($A$5,Prj_list!$O$6:$Z$7,2))=TRUE,"-",(HLOOKUP($A$5,Prj_list!$O$6:$Z$7,2)*'2012 HR 배정표'!Y1495)/HLOOKUP($A$5,Prj_list!$O$6:$Z$7,2)))</x:f>
        <x:v>-</x:v>
      </x:c>
      <x:c r="U1497" s="45" t="str">
        <x:f>IF(ISBLANK('2012 HR 배정표'!Z1495)=TRUE,"-",'2012 HR 배정표'!Z1495)</x:f>
        <x:v>-</x:v>
      </x:c>
      <x:c r="V1497" s="46" t="str">
        <x:f>IF(ISBLANK('2012 HR 배정표'!Z1495)=TRUE,"-",IF(ISERROR((HLOOKUP($A$5,Prj_list!$O$6:$Z$7,2)*'2012 HR 배정표'!AA1495)/HLOOKUP($A$5,Prj_list!$O$6:$Z$7,2))=TRUE,"-",(HLOOKUP($A$5,Prj_list!$O$6:$Z$7,2)*'2012 HR 배정표'!AA1495)/HLOOKUP($A$5,Prj_list!$O$6:$Z$7,2)))</x:f>
        <x:v>-</x:v>
      </x:c>
      <x:c r="W1497" s="45" t="str">
        <x:f>IF(ISBLANK('2012 HR 배정표'!AB1495)=TRUE,"-",'2012 HR 배정표'!AB1495)</x:f>
        <x:v>-</x:v>
      </x:c>
      <x:c r="X1497" s="46" t="str">
        <x:f>IF(ISBLANK('2012 HR 배정표'!AB1495)=TRUE,"-",IF(ISERROR((HLOOKUP($A$5,Prj_list!$O$6:$Z$7,2)*'2012 HR 배정표'!AC1495)/HLOOKUP($A$5,Prj_list!$O$6:$Z$7,2))=TRUE,"-",(HLOOKUP($A$5,Prj_list!$O$6:$Z$7,2)*'2012 HR 배정표'!AC1495)/HLOOKUP($A$5,Prj_list!$O$6:$Z$7,2)))</x:f>
        <x:v>-</x:v>
      </x:c>
      <x:c r="Y1497" s="45" t="str">
        <x:f>IF(ISBLANK('2012 HR 배정표'!AD1495)=TRUE,"-",'2012 HR 배정표'!AD1495)</x:f>
        <x:v>-</x:v>
      </x:c>
      <x:c r="Z1497" s="46" t="str">
        <x:f>IF(ISBLANK('2012 HR 배정표'!AD1495)=TRUE,"-",IF(ISERROR((HLOOKUP($A$5,Prj_list!$O$6:$Z$7,2)*'2012 HR 배정표'!AE1495)/HLOOKUP($A$5,Prj_list!$O$6:$Z$7,2))=TRUE,"-",(HLOOKUP($A$5,Prj_list!$O$6:$Z$7,2)*'2012 HR 배정표'!AE1495)/HLOOKUP($A$5,Prj_list!$O$6:$Z$7,2)))</x:f>
        <x:v>-</x:v>
      </x:c>
      <x:c r="AA1497" s="45" t="str">
        <x:f>IF(ISBLANK('2012 HR 배정표'!AF1495)=TRUE,"-",'2012 HR 배정표'!AF1495)</x:f>
        <x:v>-</x:v>
      </x:c>
      <x:c r="AB1497" s="46" t="str">
        <x:f>IF(ISBLANK('2012 HR 배정표'!AF1495)=TRUE,"-",IF(ISERROR((HLOOKUP($A$5,Prj_list!$O$6:$Z$7,2)*'2012 HR 배정표'!AG1495)/HLOOKUP($A$5,Prj_list!$O$6:$Z$7,2))=TRUE,"-",(HLOOKUP($A$5,Prj_list!$O$6:$Z$7,2)*'2012 HR 배정표'!AG1495)/HLOOKUP($A$5,Prj_list!$O$6:$Z$7,2)))</x:f>
        <x:v>-</x:v>
      </x:c>
      <x:c r="AC1497" s="45" t="str">
        <x:f>IF(ISBLANK('2012 HR 배정표'!AH1495)=TRUE,"-",'2012 HR 배정표'!AH1495)</x:f>
        <x:v>-</x:v>
      </x:c>
      <x:c r="AD1497" s="46" t="str">
        <x:f>IF(ISBLANK('2012 HR 배정표'!AH1495)=TRUE,"-",IF(ISERROR((HLOOKUP($A$5,Prj_list!$O$6:$Z$7,2)*'2012 HR 배정표'!AI1495)/HLOOKUP($A$5,Prj_list!$O$6:$Z$7,2))=TRUE,"-",(HLOOKUP($A$5,Prj_list!$O$6:$Z$7,2)*'2012 HR 배정표'!AI1495)/HLOOKUP($A$5,Prj_list!$O$6:$Z$7,2)))</x:f>
        <x:v>-</x:v>
      </x:c>
      <x:c r="AE1497" s="45" t="str">
        <x:f>IF(ISBLANK('2012 HR 배정표'!AJ1495)=TRUE,"-",'2012 HR 배정표'!AJ1495)</x:f>
        <x:v>-</x:v>
      </x:c>
      <x:c r="AF1497" s="46" t="str">
        <x:f>IF(ISBLANK('2012 HR 배정표'!AJ1495)=TRUE,"-",IF(ISERROR((HLOOKUP($A$5,Prj_list!$O$6:$Z$7,2)*'2012 HR 배정표'!AK1495)/HLOOKUP($A$5,Prj_list!$O$6:$Z$7,2))=TRUE,"-",(HLOOKUP($A$5,Prj_list!$O$6:$Z$7,2)*'2012 HR 배정표'!AK1495)/HLOOKUP($A$5,Prj_list!$O$6:$Z$7,2)))</x:f>
        <x:v>-</x:v>
      </x:c>
      <x:c r="AG1497" s="45" t="str">
        <x:f>IF(ISBLANK('2012 HR 배정표'!AL1495)=TRUE,"-",'2012 HR 배정표'!AL1495)</x:f>
        <x:v>-</x:v>
      </x:c>
      <x:c r="AH1497" s="46" t="str">
        <x:f>IF(ISBLANK('2012 HR 배정표'!AL1495)=TRUE,"-",IF(ISERROR((HLOOKUP($A$5,Prj_list!$O$6:$Z$7,2)*'2012 HR 배정표'!AM1495)/HLOOKUP($A$5,Prj_list!$O$6:$Z$7,2))=TRUE,"-",(HLOOKUP($A$5,Prj_list!$O$6:$Z$7,2)*'2012 HR 배정표'!AM1495)/HLOOKUP($A$5,Prj_list!$O$6:$Z$7,2)))</x:f>
        <x:v>-</x:v>
      </x:c>
      <x:c r="AI1497" s="45" t="str">
        <x:f>IF(ISBLANK('2012 HR 배정표'!AN1495)=TRUE,"-",'2012 HR 배정표'!AN1495)</x:f>
        <x:v>-</x:v>
      </x:c>
      <x:c r="AJ1497" s="46" t="str">
        <x:f>IF(ISBLANK('2012 HR 배정표'!AN1495)=TRUE,"-",IF(ISERROR((HLOOKUP($A$5,Prj_list!$O$6:$Z$7,2)*'2012 HR 배정표'!AO1495)/HLOOKUP($A$5,Prj_list!$O$6:$Z$7,2))=TRUE,"-",(HLOOKUP($A$5,Prj_list!$O$6:$Z$7,2)*'2012 HR 배정표'!AO1495)/HLOOKUP($A$5,Prj_list!$O$6:$Z$7,2)))</x:f>
        <x:v>-</x:v>
      </x:c>
      <x:c r="AK1497" s="45" t="str">
        <x:f>IF(ISBLANK('2012 HR 배정표'!AP1495)=TRUE,"-",'2012 HR 배정표'!AP1495)</x:f>
        <x:v>-</x:v>
      </x:c>
      <x:c r="AL1497" s="46" t="str">
        <x:f>IF(ISBLANK('2012 HR 배정표'!AP1495)=TRUE,"-",IF(ISERROR((HLOOKUP($A$5,Prj_list!$O$6:$Z$7,2)*'2012 HR 배정표'!AQ1495)/HLOOKUP($A$5,Prj_list!$O$6:$Z$7,2))=TRUE,"-",(HLOOKUP($A$5,Prj_list!$O$6:$Z$7,2)*'2012 HR 배정표'!AQ1495)/HLOOKUP($A$5,Prj_list!$O$6:$Z$7,2)))</x:f>
        <x:v>-</x:v>
      </x:c>
      <x:c r="AM1497" s="45" t="str">
        <x:f>IF(ISBLANK('2012 HR 배정표'!AR1495)=TRUE,"-",'2012 HR 배정표'!AR1495)</x:f>
        <x:v>-</x:v>
      </x:c>
      <x:c r="AN1497" s="46" t="str">
        <x:f>IF(ISBLANK('2012 HR 배정표'!AR1495)=TRUE,"-",IF(ISERROR((HLOOKUP($A$5,Prj_list!$O$6:$Z$7,2)*'2012 HR 배정표'!AS1495)/HLOOKUP($A$5,Prj_list!$O$6:$Z$7,2))=TRUE,"-",(HLOOKUP($A$5,Prj_list!$O$6:$Z$7,2)*'2012 HR 배정표'!AS1495)/HLOOKUP($A$5,Prj_list!$O$6:$Z$7,2)))</x:f>
        <x:v>-</x:v>
      </x:c>
      <x:c r="AO1497" s="45" t="str">
        <x:f>IF(ISBLANK('2012 HR 배정표'!AT1495)=TRUE,"-",'2012 HR 배정표'!AT1495)</x:f>
        <x:v>-</x:v>
      </x:c>
      <x:c r="AP1497" s="46" t="str">
        <x:f>IF(ISBLANK('2012 HR 배정표'!AT1495)=TRUE,"-",IF(ISERROR((HLOOKUP($A$5,Prj_list!$O$6:$Z$7,2)*'2012 HR 배정표'!AU1495)/HLOOKUP($A$5,Prj_list!$O$6:$Z$7,2))=TRUE,"-",(HLOOKUP($A$5,Prj_list!$O$6:$Z$7,2)*'2012 HR 배정표'!AU1495)/HLOOKUP($A$5,Prj_list!$O$6:$Z$7,2)))</x:f>
        <x:v>-</x:v>
      </x:c>
      <x:c r="AQ1497" s="45" t="str">
        <x:f>IF(ISBLANK('2012 HR 배정표'!AV1495)=TRUE,"-",'2012 HR 배정표'!AV1495)</x:f>
        <x:v>-</x:v>
      </x:c>
      <x:c r="AR1497" s="46" t="str">
        <x:f>IF(ISBLANK('2012 HR 배정표'!AV1495)=TRUE,"-",IF(ISERROR((HLOOKUP($A$5,Prj_list!$O$6:$Z$7,2)*'2012 HR 배정표'!AW1495)/HLOOKUP($A$5,Prj_list!$O$6:$Z$7,2))=TRUE,"-",(HLOOKUP($A$5,Prj_list!$O$6:$Z$7,2)*'2012 HR 배정표'!AW1495)/HLOOKUP($A$5,Prj_list!$O$6:$Z$7,2)))</x:f>
        <x:v>-</x:v>
      </x:c>
      <x:c r="AS1497" s="45" t="str">
        <x:f>IF(ISBLANK('2012 HR 배정표'!AX1495)=TRUE,"-",'2012 HR 배정표'!AX1495)</x:f>
        <x:v>-</x:v>
      </x:c>
      <x:c r="AT1497" s="46" t="str">
        <x:f>IF(ISBLANK('2012 HR 배정표'!AX1495)=TRUE,"-",IF(ISERROR((HLOOKUP($A$5,Prj_list!$O$6:$Z$7,2)*'2012 HR 배정표'!AY1495)/HLOOKUP($A$5,Prj_list!$O$6:$Z$7,2))=TRUE,"-",(HLOOKUP($A$5,Prj_list!$O$6:$Z$7,2)*'2012 HR 배정표'!AY1495)/HLOOKUP($A$5,Prj_list!$O$6:$Z$7,2)))</x:f>
        <x:v>-</x:v>
      </x:c>
      <x:c r="AU1497" s="45" t="str">
        <x:f>IF(ISBLANK('2012 HR 배정표'!AZ1495)=TRUE,"-",'2012 HR 배정표'!AZ1495)</x:f>
        <x:v>-</x:v>
      </x:c>
      <x:c r="AV1497" s="46" t="str">
        <x:f>IF(ISBLANK('2012 HR 배정표'!AZ1495)=TRUE,"-",IF(ISERROR((HLOOKUP($A$5,Prj_list!$O$6:$Z$7,2)*'2012 HR 배정표'!BA1495)/HLOOKUP($A$5,Prj_list!$O$6:$Z$7,2))=TRUE,"-",(HLOOKUP($A$5,Prj_list!$O$6:$Z$7,2)*'2012 HR 배정표'!BA1495)/HLOOKUP($A$5,Prj_list!$O$6:$Z$7,2)))</x:f>
        <x:v>-</x:v>
      </x:c>
      <x:c r="AW1497" s="34" t="str">
        <x:f t="shared" si="46"/>
        <x:v/>
      </x:c>
      <x:c r="AX1497" s="41">
        <x:f t="shared" si="47"/>
        <x:v>0</x:v>
      </x:c>
    </x:row>
    <x:row r="1498" spans="1:50">
      <x:c r="A1498" s="45" t="str">
        <x:f>IF(ISBLANK('2012 HR 배정표'!F1496)=TRUE,"-",'2012 HR 배정표'!F1496)</x:f>
        <x:v>-</x:v>
      </x:c>
      <x:c r="B1498" s="46" t="str">
        <x:f>IF(ISBLANK('2012 HR 배정표'!F1496)=TRUE,"-",IF(ISERROR((HLOOKUP($A$5,Prj_list!$O$6:$Z$7,2)*'2012 HR 배정표'!G1496)/HLOOKUP($A$5,Prj_list!$O$6:$Z$7,2))=TRUE,"-",(HLOOKUP($A$5,Prj_list!$O$6:$Z$7,2)*'2012 HR 배정표'!G1496)/HLOOKUP($A$5,Prj_list!$O$6:$Z$7,2)))</x:f>
        <x:v>-</x:v>
      </x:c>
      <x:c r="C1498" s="45" t="str">
        <x:f>IF(ISBLANK('2012 HR 배정표'!H1496)=TRUE,"-",'2012 HR 배정표'!H1496)</x:f>
        <x:v>-</x:v>
      </x:c>
      <x:c r="D1498" s="46" t="str">
        <x:f>IF(ISBLANK('2012 HR 배정표'!H1496)=TRUE,"-",IF(ISERROR((HLOOKUP($A$5,Prj_list!$O$6:$Z$7,2)*'2012 HR 배정표'!I1496)/HLOOKUP($A$5,Prj_list!$O$6:$Z$7,2))=TRUE,"-",(HLOOKUP($A$5,Prj_list!$O$6:$Z$7,2)*'2012 HR 배정표'!I1496)/HLOOKUP($A$5,Prj_list!$O$6:$Z$7,2)))</x:f>
        <x:v>-</x:v>
      </x:c>
      <x:c r="E1498" s="45" t="str">
        <x:f>IF(ISBLANK('2012 HR 배정표'!J1496)=TRUE,"-",'2012 HR 배정표'!J1496)</x:f>
        <x:v>-</x:v>
      </x:c>
      <x:c r="F1498" s="46" t="str">
        <x:f>IF(ISBLANK('2012 HR 배정표'!J1496)=TRUE,"-",IF(ISERROR((HLOOKUP($A$5,Prj_list!$O$6:$Z$7,2)*'2012 HR 배정표'!K1496)/HLOOKUP($A$5,Prj_list!$O$6:$Z$7,2))=TRUE,"-",(HLOOKUP($A$5,Prj_list!$O$6:$Z$7,2)*'2012 HR 배정표'!K1496)/HLOOKUP($A$5,Prj_list!$O$6:$Z$7,2)))</x:f>
        <x:v>-</x:v>
      </x:c>
      <x:c r="G1498" s="45" t="str">
        <x:f>IF(ISBLANK('2012 HR 배정표'!L1496)=TRUE,"-",'2012 HR 배정표'!L1496)</x:f>
        <x:v>-</x:v>
      </x:c>
      <x:c r="H1498" s="46" t="str">
        <x:f>IF(ISBLANK('2012 HR 배정표'!L1496)=TRUE,"-",IF(ISERROR((HLOOKUP($A$5,Prj_list!$O$6:$Z$7,2)*'2012 HR 배정표'!M1496)/HLOOKUP($A$5,Prj_list!$O$6:$Z$7,2))=TRUE,"-",(HLOOKUP($A$5,Prj_list!$O$6:$Z$7,2)*'2012 HR 배정표'!M1496)/HLOOKUP($A$5,Prj_list!$O$6:$Z$7,2)))</x:f>
        <x:v>-</x:v>
      </x:c>
      <x:c r="I1498" s="45" t="str">
        <x:f>IF(ISBLANK('2012 HR 배정표'!N1496)=TRUE,"-",'2012 HR 배정표'!N1496)</x:f>
        <x:v>-</x:v>
      </x:c>
      <x:c r="J1498" s="46" t="str">
        <x:f>IF(ISBLANK('2012 HR 배정표'!N1496)=TRUE,"-",IF(ISERROR((HLOOKUP($A$5,Prj_list!$O$6:$Z$7,2)*'2012 HR 배정표'!O1496)/HLOOKUP($A$5,Prj_list!$O$6:$Z$7,2))=TRUE,"-",(HLOOKUP($A$5,Prj_list!$O$6:$Z$7,2)*'2012 HR 배정표'!O1496)/HLOOKUP($A$5,Prj_list!$O$6:$Z$7,2)))</x:f>
        <x:v>-</x:v>
      </x:c>
      <x:c r="K1498" s="45" t="str">
        <x:f>IF(ISBLANK('2012 HR 배정표'!P1496)=TRUE,"-",'2012 HR 배정표'!P1496)</x:f>
        <x:v>-</x:v>
      </x:c>
      <x:c r="L1498" s="46" t="str">
        <x:f>IF(ISBLANK('2012 HR 배정표'!P1496)=TRUE,"-",IF(ISERROR((HLOOKUP($A$5,Prj_list!$O$6:$Z$7,2)*'2012 HR 배정표'!Q1496)/HLOOKUP($A$5,Prj_list!$O$6:$Z$7,2))=TRUE,"-",(HLOOKUP($A$5,Prj_list!$O$6:$Z$7,2)*'2012 HR 배정표'!Q1496)/HLOOKUP($A$5,Prj_list!$O$6:$Z$7,2)))</x:f>
        <x:v>-</x:v>
      </x:c>
      <x:c r="M1498" s="45" t="str">
        <x:f>IF(ISBLANK('2012 HR 배정표'!R1496)=TRUE,"-",'2012 HR 배정표'!R1496)</x:f>
        <x:v>-</x:v>
      </x:c>
      <x:c r="N1498" s="46" t="str">
        <x:f>IF(ISBLANK('2012 HR 배정표'!R1496)=TRUE,"-",IF(ISERROR((HLOOKUP($A$5,Prj_list!$O$6:$Z$7,2)*'2012 HR 배정표'!S1496)/HLOOKUP($A$5,Prj_list!$O$6:$Z$7,2))=TRUE,"-",(HLOOKUP($A$5,Prj_list!$O$6:$Z$7,2)*'2012 HR 배정표'!S1496)/HLOOKUP($A$5,Prj_list!$O$6:$Z$7,2)))</x:f>
        <x:v>-</x:v>
      </x:c>
      <x:c r="O1498" s="45" t="str">
        <x:f>IF(ISBLANK('2012 HR 배정표'!T1496)=TRUE,"-",'2012 HR 배정표'!T1496)</x:f>
        <x:v>-</x:v>
      </x:c>
      <x:c r="P1498" s="46" t="str">
        <x:f>IF(ISBLANK('2012 HR 배정표'!T1496)=TRUE,"-",IF(ISERROR((HLOOKUP($A$5,Prj_list!$O$6:$Z$7,2)*'2012 HR 배정표'!U1496)/HLOOKUP($A$5,Prj_list!$O$6:$Z$7,2))=TRUE,"-",(HLOOKUP($A$5,Prj_list!$O$6:$Z$7,2)*'2012 HR 배정표'!U1496)/HLOOKUP($A$5,Prj_list!$O$6:$Z$7,2)))</x:f>
        <x:v>-</x:v>
      </x:c>
      <x:c r="Q1498" s="45" t="str">
        <x:f>IF(ISBLANK('2012 HR 배정표'!V1496)=TRUE,"-",'2012 HR 배정표'!V1496)</x:f>
        <x:v>-</x:v>
      </x:c>
      <x:c r="R1498" s="46" t="str">
        <x:f>IF(ISBLANK('2012 HR 배정표'!V1496)=TRUE,"-",IF(ISERROR((HLOOKUP($A$5,Prj_list!$O$6:$Z$7,2)*'2012 HR 배정표'!W1496)/HLOOKUP($A$5,Prj_list!$O$6:$Z$7,2))=TRUE,"-",(HLOOKUP($A$5,Prj_list!$O$6:$Z$7,2)*'2012 HR 배정표'!W1496)/HLOOKUP($A$5,Prj_list!$O$6:$Z$7,2)))</x:f>
        <x:v>-</x:v>
      </x:c>
      <x:c r="S1498" s="45" t="str">
        <x:f>IF(ISBLANK('2012 HR 배정표'!X1496)=TRUE,"-",'2012 HR 배정표'!X1496)</x:f>
        <x:v>-</x:v>
      </x:c>
      <x:c r="T1498" s="46" t="str">
        <x:f>IF(ISBLANK('2012 HR 배정표'!X1496)=TRUE,"-",IF(ISERROR((HLOOKUP($A$5,Prj_list!$O$6:$Z$7,2)*'2012 HR 배정표'!Y1496)/HLOOKUP($A$5,Prj_list!$O$6:$Z$7,2))=TRUE,"-",(HLOOKUP($A$5,Prj_list!$O$6:$Z$7,2)*'2012 HR 배정표'!Y1496)/HLOOKUP($A$5,Prj_list!$O$6:$Z$7,2)))</x:f>
        <x:v>-</x:v>
      </x:c>
      <x:c r="U1498" s="45" t="str">
        <x:f>IF(ISBLANK('2012 HR 배정표'!Z1496)=TRUE,"-",'2012 HR 배정표'!Z1496)</x:f>
        <x:v>-</x:v>
      </x:c>
      <x:c r="V1498" s="46" t="str">
        <x:f>IF(ISBLANK('2012 HR 배정표'!Z1496)=TRUE,"-",IF(ISERROR((HLOOKUP($A$5,Prj_list!$O$6:$Z$7,2)*'2012 HR 배정표'!AA1496)/HLOOKUP($A$5,Prj_list!$O$6:$Z$7,2))=TRUE,"-",(HLOOKUP($A$5,Prj_list!$O$6:$Z$7,2)*'2012 HR 배정표'!AA1496)/HLOOKUP($A$5,Prj_list!$O$6:$Z$7,2)))</x:f>
        <x:v>-</x:v>
      </x:c>
      <x:c r="W1498" s="45" t="str">
        <x:f>IF(ISBLANK('2012 HR 배정표'!AB1496)=TRUE,"-",'2012 HR 배정표'!AB1496)</x:f>
        <x:v>-</x:v>
      </x:c>
      <x:c r="X1498" s="46" t="str">
        <x:f>IF(ISBLANK('2012 HR 배정표'!AB1496)=TRUE,"-",IF(ISERROR((HLOOKUP($A$5,Prj_list!$O$6:$Z$7,2)*'2012 HR 배정표'!AC1496)/HLOOKUP($A$5,Prj_list!$O$6:$Z$7,2))=TRUE,"-",(HLOOKUP($A$5,Prj_list!$O$6:$Z$7,2)*'2012 HR 배정표'!AC1496)/HLOOKUP($A$5,Prj_list!$O$6:$Z$7,2)))</x:f>
        <x:v>-</x:v>
      </x:c>
      <x:c r="Y1498" s="45" t="str">
        <x:f>IF(ISBLANK('2012 HR 배정표'!AD1496)=TRUE,"-",'2012 HR 배정표'!AD1496)</x:f>
        <x:v>-</x:v>
      </x:c>
      <x:c r="Z1498" s="46" t="str">
        <x:f>IF(ISBLANK('2012 HR 배정표'!AD1496)=TRUE,"-",IF(ISERROR((HLOOKUP($A$5,Prj_list!$O$6:$Z$7,2)*'2012 HR 배정표'!AE1496)/HLOOKUP($A$5,Prj_list!$O$6:$Z$7,2))=TRUE,"-",(HLOOKUP($A$5,Prj_list!$O$6:$Z$7,2)*'2012 HR 배정표'!AE1496)/HLOOKUP($A$5,Prj_list!$O$6:$Z$7,2)))</x:f>
        <x:v>-</x:v>
      </x:c>
      <x:c r="AA1498" s="45" t="str">
        <x:f>IF(ISBLANK('2012 HR 배정표'!AF1496)=TRUE,"-",'2012 HR 배정표'!AF1496)</x:f>
        <x:v>-</x:v>
      </x:c>
      <x:c r="AB1498" s="46" t="str">
        <x:f>IF(ISBLANK('2012 HR 배정표'!AF1496)=TRUE,"-",IF(ISERROR((HLOOKUP($A$5,Prj_list!$O$6:$Z$7,2)*'2012 HR 배정표'!AG1496)/HLOOKUP($A$5,Prj_list!$O$6:$Z$7,2))=TRUE,"-",(HLOOKUP($A$5,Prj_list!$O$6:$Z$7,2)*'2012 HR 배정표'!AG1496)/HLOOKUP($A$5,Prj_list!$O$6:$Z$7,2)))</x:f>
        <x:v>-</x:v>
      </x:c>
      <x:c r="AC1498" s="45" t="str">
        <x:f>IF(ISBLANK('2012 HR 배정표'!AH1496)=TRUE,"-",'2012 HR 배정표'!AH1496)</x:f>
        <x:v>-</x:v>
      </x:c>
      <x:c r="AD1498" s="46" t="str">
        <x:f>IF(ISBLANK('2012 HR 배정표'!AH1496)=TRUE,"-",IF(ISERROR((HLOOKUP($A$5,Prj_list!$O$6:$Z$7,2)*'2012 HR 배정표'!AI1496)/HLOOKUP($A$5,Prj_list!$O$6:$Z$7,2))=TRUE,"-",(HLOOKUP($A$5,Prj_list!$O$6:$Z$7,2)*'2012 HR 배정표'!AI1496)/HLOOKUP($A$5,Prj_list!$O$6:$Z$7,2)))</x:f>
        <x:v>-</x:v>
      </x:c>
      <x:c r="AE1498" s="45" t="str">
        <x:f>IF(ISBLANK('2012 HR 배정표'!AJ1496)=TRUE,"-",'2012 HR 배정표'!AJ1496)</x:f>
        <x:v>-</x:v>
      </x:c>
      <x:c r="AF1498" s="46" t="str">
        <x:f>IF(ISBLANK('2012 HR 배정표'!AJ1496)=TRUE,"-",IF(ISERROR((HLOOKUP($A$5,Prj_list!$O$6:$Z$7,2)*'2012 HR 배정표'!AK1496)/HLOOKUP($A$5,Prj_list!$O$6:$Z$7,2))=TRUE,"-",(HLOOKUP($A$5,Prj_list!$O$6:$Z$7,2)*'2012 HR 배정표'!AK1496)/HLOOKUP($A$5,Prj_list!$O$6:$Z$7,2)))</x:f>
        <x:v>-</x:v>
      </x:c>
      <x:c r="AG1498" s="45" t="str">
        <x:f>IF(ISBLANK('2012 HR 배정표'!AL1496)=TRUE,"-",'2012 HR 배정표'!AL1496)</x:f>
        <x:v>-</x:v>
      </x:c>
      <x:c r="AH1498" s="46" t="str">
        <x:f>IF(ISBLANK('2012 HR 배정표'!AL1496)=TRUE,"-",IF(ISERROR((HLOOKUP($A$5,Prj_list!$O$6:$Z$7,2)*'2012 HR 배정표'!AM1496)/HLOOKUP($A$5,Prj_list!$O$6:$Z$7,2))=TRUE,"-",(HLOOKUP($A$5,Prj_list!$O$6:$Z$7,2)*'2012 HR 배정표'!AM1496)/HLOOKUP($A$5,Prj_list!$O$6:$Z$7,2)))</x:f>
        <x:v>-</x:v>
      </x:c>
      <x:c r="AI1498" s="45" t="str">
        <x:f>IF(ISBLANK('2012 HR 배정표'!AN1496)=TRUE,"-",'2012 HR 배정표'!AN1496)</x:f>
        <x:v>-</x:v>
      </x:c>
      <x:c r="AJ1498" s="46" t="str">
        <x:f>IF(ISBLANK('2012 HR 배정표'!AN1496)=TRUE,"-",IF(ISERROR((HLOOKUP($A$5,Prj_list!$O$6:$Z$7,2)*'2012 HR 배정표'!AO1496)/HLOOKUP($A$5,Prj_list!$O$6:$Z$7,2))=TRUE,"-",(HLOOKUP($A$5,Prj_list!$O$6:$Z$7,2)*'2012 HR 배정표'!AO1496)/HLOOKUP($A$5,Prj_list!$O$6:$Z$7,2)))</x:f>
        <x:v>-</x:v>
      </x:c>
      <x:c r="AK1498" s="45" t="str">
        <x:f>IF(ISBLANK('2012 HR 배정표'!AP1496)=TRUE,"-",'2012 HR 배정표'!AP1496)</x:f>
        <x:v>-</x:v>
      </x:c>
      <x:c r="AL1498" s="46" t="str">
        <x:f>IF(ISBLANK('2012 HR 배정표'!AP1496)=TRUE,"-",IF(ISERROR((HLOOKUP($A$5,Prj_list!$O$6:$Z$7,2)*'2012 HR 배정표'!AQ1496)/HLOOKUP($A$5,Prj_list!$O$6:$Z$7,2))=TRUE,"-",(HLOOKUP($A$5,Prj_list!$O$6:$Z$7,2)*'2012 HR 배정표'!AQ1496)/HLOOKUP($A$5,Prj_list!$O$6:$Z$7,2)))</x:f>
        <x:v>-</x:v>
      </x:c>
      <x:c r="AM1498" s="45" t="str">
        <x:f>IF(ISBLANK('2012 HR 배정표'!AR1496)=TRUE,"-",'2012 HR 배정표'!AR1496)</x:f>
        <x:v>-</x:v>
      </x:c>
      <x:c r="AN1498" s="46" t="str">
        <x:f>IF(ISBLANK('2012 HR 배정표'!AR1496)=TRUE,"-",IF(ISERROR((HLOOKUP($A$5,Prj_list!$O$6:$Z$7,2)*'2012 HR 배정표'!AS1496)/HLOOKUP($A$5,Prj_list!$O$6:$Z$7,2))=TRUE,"-",(HLOOKUP($A$5,Prj_list!$O$6:$Z$7,2)*'2012 HR 배정표'!AS1496)/HLOOKUP($A$5,Prj_list!$O$6:$Z$7,2)))</x:f>
        <x:v>-</x:v>
      </x:c>
      <x:c r="AO1498" s="45" t="str">
        <x:f>IF(ISBLANK('2012 HR 배정표'!AT1496)=TRUE,"-",'2012 HR 배정표'!AT1496)</x:f>
        <x:v>-</x:v>
      </x:c>
      <x:c r="AP1498" s="46" t="str">
        <x:f>IF(ISBLANK('2012 HR 배정표'!AT1496)=TRUE,"-",IF(ISERROR((HLOOKUP($A$5,Prj_list!$O$6:$Z$7,2)*'2012 HR 배정표'!AU1496)/HLOOKUP($A$5,Prj_list!$O$6:$Z$7,2))=TRUE,"-",(HLOOKUP($A$5,Prj_list!$O$6:$Z$7,2)*'2012 HR 배정표'!AU1496)/HLOOKUP($A$5,Prj_list!$O$6:$Z$7,2)))</x:f>
        <x:v>-</x:v>
      </x:c>
      <x:c r="AQ1498" s="45" t="str">
        <x:f>IF(ISBLANK('2012 HR 배정표'!AV1496)=TRUE,"-",'2012 HR 배정표'!AV1496)</x:f>
        <x:v>-</x:v>
      </x:c>
      <x:c r="AR1498" s="46" t="str">
        <x:f>IF(ISBLANK('2012 HR 배정표'!AV1496)=TRUE,"-",IF(ISERROR((HLOOKUP($A$5,Prj_list!$O$6:$Z$7,2)*'2012 HR 배정표'!AW1496)/HLOOKUP($A$5,Prj_list!$O$6:$Z$7,2))=TRUE,"-",(HLOOKUP($A$5,Prj_list!$O$6:$Z$7,2)*'2012 HR 배정표'!AW1496)/HLOOKUP($A$5,Prj_list!$O$6:$Z$7,2)))</x:f>
        <x:v>-</x:v>
      </x:c>
      <x:c r="AS1498" s="45" t="str">
        <x:f>IF(ISBLANK('2012 HR 배정표'!AX1496)=TRUE,"-",'2012 HR 배정표'!AX1496)</x:f>
        <x:v>-</x:v>
      </x:c>
      <x:c r="AT1498" s="46" t="str">
        <x:f>IF(ISBLANK('2012 HR 배정표'!AX1496)=TRUE,"-",IF(ISERROR((HLOOKUP($A$5,Prj_list!$O$6:$Z$7,2)*'2012 HR 배정표'!AY1496)/HLOOKUP($A$5,Prj_list!$O$6:$Z$7,2))=TRUE,"-",(HLOOKUP($A$5,Prj_list!$O$6:$Z$7,2)*'2012 HR 배정표'!AY1496)/HLOOKUP($A$5,Prj_list!$O$6:$Z$7,2)))</x:f>
        <x:v>-</x:v>
      </x:c>
      <x:c r="AU1498" s="45" t="str">
        <x:f>IF(ISBLANK('2012 HR 배정표'!AZ1496)=TRUE,"-",'2012 HR 배정표'!AZ1496)</x:f>
        <x:v>-</x:v>
      </x:c>
      <x:c r="AV1498" s="46" t="str">
        <x:f>IF(ISBLANK('2012 HR 배정표'!AZ1496)=TRUE,"-",IF(ISERROR((HLOOKUP($A$5,Prj_list!$O$6:$Z$7,2)*'2012 HR 배정표'!BA1496)/HLOOKUP($A$5,Prj_list!$O$6:$Z$7,2))=TRUE,"-",(HLOOKUP($A$5,Prj_list!$O$6:$Z$7,2)*'2012 HR 배정표'!BA1496)/HLOOKUP($A$5,Prj_list!$O$6:$Z$7,2)))</x:f>
        <x:v>-</x:v>
      </x:c>
      <x:c r="AW1498" s="34" t="str">
        <x:f t="shared" si="46"/>
        <x:v/>
      </x:c>
      <x:c r="AX1498" s="41">
        <x:f t="shared" si="47"/>
        <x:v>0</x:v>
      </x:c>
    </x:row>
    <x:row r="1499" spans="1:50">
      <x:c r="A1499" s="45" t="str">
        <x:f>IF(ISBLANK('2012 HR 배정표'!F1497)=TRUE,"-",'2012 HR 배정표'!F1497)</x:f>
        <x:v>-</x:v>
      </x:c>
      <x:c r="B1499" s="46" t="str">
        <x:f>IF(ISBLANK('2012 HR 배정표'!F1497)=TRUE,"-",IF(ISERROR((HLOOKUP($A$5,Prj_list!$O$6:$Z$7,2)*'2012 HR 배정표'!G1497)/HLOOKUP($A$5,Prj_list!$O$6:$Z$7,2))=TRUE,"-",(HLOOKUP($A$5,Prj_list!$O$6:$Z$7,2)*'2012 HR 배정표'!G1497)/HLOOKUP($A$5,Prj_list!$O$6:$Z$7,2)))</x:f>
        <x:v>-</x:v>
      </x:c>
      <x:c r="C1499" s="45" t="str">
        <x:f>IF(ISBLANK('2012 HR 배정표'!H1497)=TRUE,"-",'2012 HR 배정표'!H1497)</x:f>
        <x:v>-</x:v>
      </x:c>
      <x:c r="D1499" s="46" t="str">
        <x:f>IF(ISBLANK('2012 HR 배정표'!H1497)=TRUE,"-",IF(ISERROR((HLOOKUP($A$5,Prj_list!$O$6:$Z$7,2)*'2012 HR 배정표'!I1497)/HLOOKUP($A$5,Prj_list!$O$6:$Z$7,2))=TRUE,"-",(HLOOKUP($A$5,Prj_list!$O$6:$Z$7,2)*'2012 HR 배정표'!I1497)/HLOOKUP($A$5,Prj_list!$O$6:$Z$7,2)))</x:f>
        <x:v>-</x:v>
      </x:c>
      <x:c r="E1499" s="45" t="str">
        <x:f>IF(ISBLANK('2012 HR 배정표'!J1497)=TRUE,"-",'2012 HR 배정표'!J1497)</x:f>
        <x:v>-</x:v>
      </x:c>
      <x:c r="F1499" s="46" t="str">
        <x:f>IF(ISBLANK('2012 HR 배정표'!J1497)=TRUE,"-",IF(ISERROR((HLOOKUP($A$5,Prj_list!$O$6:$Z$7,2)*'2012 HR 배정표'!K1497)/HLOOKUP($A$5,Prj_list!$O$6:$Z$7,2))=TRUE,"-",(HLOOKUP($A$5,Prj_list!$O$6:$Z$7,2)*'2012 HR 배정표'!K1497)/HLOOKUP($A$5,Prj_list!$O$6:$Z$7,2)))</x:f>
        <x:v>-</x:v>
      </x:c>
      <x:c r="G1499" s="45" t="str">
        <x:f>IF(ISBLANK('2012 HR 배정표'!L1497)=TRUE,"-",'2012 HR 배정표'!L1497)</x:f>
        <x:v>-</x:v>
      </x:c>
      <x:c r="H1499" s="46" t="str">
        <x:f>IF(ISBLANK('2012 HR 배정표'!L1497)=TRUE,"-",IF(ISERROR((HLOOKUP($A$5,Prj_list!$O$6:$Z$7,2)*'2012 HR 배정표'!M1497)/HLOOKUP($A$5,Prj_list!$O$6:$Z$7,2))=TRUE,"-",(HLOOKUP($A$5,Prj_list!$O$6:$Z$7,2)*'2012 HR 배정표'!M1497)/HLOOKUP($A$5,Prj_list!$O$6:$Z$7,2)))</x:f>
        <x:v>-</x:v>
      </x:c>
      <x:c r="I1499" s="45" t="str">
        <x:f>IF(ISBLANK('2012 HR 배정표'!N1497)=TRUE,"-",'2012 HR 배정표'!N1497)</x:f>
        <x:v>-</x:v>
      </x:c>
      <x:c r="J1499" s="46" t="str">
        <x:f>IF(ISBLANK('2012 HR 배정표'!N1497)=TRUE,"-",IF(ISERROR((HLOOKUP($A$5,Prj_list!$O$6:$Z$7,2)*'2012 HR 배정표'!O1497)/HLOOKUP($A$5,Prj_list!$O$6:$Z$7,2))=TRUE,"-",(HLOOKUP($A$5,Prj_list!$O$6:$Z$7,2)*'2012 HR 배정표'!O1497)/HLOOKUP($A$5,Prj_list!$O$6:$Z$7,2)))</x:f>
        <x:v>-</x:v>
      </x:c>
      <x:c r="K1499" s="45" t="str">
        <x:f>IF(ISBLANK('2012 HR 배정표'!P1497)=TRUE,"-",'2012 HR 배정표'!P1497)</x:f>
        <x:v>-</x:v>
      </x:c>
      <x:c r="L1499" s="46" t="str">
        <x:f>IF(ISBLANK('2012 HR 배정표'!P1497)=TRUE,"-",IF(ISERROR((HLOOKUP($A$5,Prj_list!$O$6:$Z$7,2)*'2012 HR 배정표'!Q1497)/HLOOKUP($A$5,Prj_list!$O$6:$Z$7,2))=TRUE,"-",(HLOOKUP($A$5,Prj_list!$O$6:$Z$7,2)*'2012 HR 배정표'!Q1497)/HLOOKUP($A$5,Prj_list!$O$6:$Z$7,2)))</x:f>
        <x:v>-</x:v>
      </x:c>
      <x:c r="M1499" s="45" t="str">
        <x:f>IF(ISBLANK('2012 HR 배정표'!R1497)=TRUE,"-",'2012 HR 배정표'!R1497)</x:f>
        <x:v>-</x:v>
      </x:c>
      <x:c r="N1499" s="46" t="str">
        <x:f>IF(ISBLANK('2012 HR 배정표'!R1497)=TRUE,"-",IF(ISERROR((HLOOKUP($A$5,Prj_list!$O$6:$Z$7,2)*'2012 HR 배정표'!S1497)/HLOOKUP($A$5,Prj_list!$O$6:$Z$7,2))=TRUE,"-",(HLOOKUP($A$5,Prj_list!$O$6:$Z$7,2)*'2012 HR 배정표'!S1497)/HLOOKUP($A$5,Prj_list!$O$6:$Z$7,2)))</x:f>
        <x:v>-</x:v>
      </x:c>
      <x:c r="O1499" s="45" t="str">
        <x:f>IF(ISBLANK('2012 HR 배정표'!T1497)=TRUE,"-",'2012 HR 배정표'!T1497)</x:f>
        <x:v>-</x:v>
      </x:c>
      <x:c r="P1499" s="46" t="str">
        <x:f>IF(ISBLANK('2012 HR 배정표'!T1497)=TRUE,"-",IF(ISERROR((HLOOKUP($A$5,Prj_list!$O$6:$Z$7,2)*'2012 HR 배정표'!U1497)/HLOOKUP($A$5,Prj_list!$O$6:$Z$7,2))=TRUE,"-",(HLOOKUP($A$5,Prj_list!$O$6:$Z$7,2)*'2012 HR 배정표'!U1497)/HLOOKUP($A$5,Prj_list!$O$6:$Z$7,2)))</x:f>
        <x:v>-</x:v>
      </x:c>
      <x:c r="Q1499" s="45" t="str">
        <x:f>IF(ISBLANK('2012 HR 배정표'!V1497)=TRUE,"-",'2012 HR 배정표'!V1497)</x:f>
        <x:v>-</x:v>
      </x:c>
      <x:c r="R1499" s="46" t="str">
        <x:f>IF(ISBLANK('2012 HR 배정표'!V1497)=TRUE,"-",IF(ISERROR((HLOOKUP($A$5,Prj_list!$O$6:$Z$7,2)*'2012 HR 배정표'!W1497)/HLOOKUP($A$5,Prj_list!$O$6:$Z$7,2))=TRUE,"-",(HLOOKUP($A$5,Prj_list!$O$6:$Z$7,2)*'2012 HR 배정표'!W1497)/HLOOKUP($A$5,Prj_list!$O$6:$Z$7,2)))</x:f>
        <x:v>-</x:v>
      </x:c>
      <x:c r="S1499" s="45" t="str">
        <x:f>IF(ISBLANK('2012 HR 배정표'!X1497)=TRUE,"-",'2012 HR 배정표'!X1497)</x:f>
        <x:v>-</x:v>
      </x:c>
      <x:c r="T1499" s="46" t="str">
        <x:f>IF(ISBLANK('2012 HR 배정표'!X1497)=TRUE,"-",IF(ISERROR((HLOOKUP($A$5,Prj_list!$O$6:$Z$7,2)*'2012 HR 배정표'!Y1497)/HLOOKUP($A$5,Prj_list!$O$6:$Z$7,2))=TRUE,"-",(HLOOKUP($A$5,Prj_list!$O$6:$Z$7,2)*'2012 HR 배정표'!Y1497)/HLOOKUP($A$5,Prj_list!$O$6:$Z$7,2)))</x:f>
        <x:v>-</x:v>
      </x:c>
      <x:c r="U1499" s="45" t="str">
        <x:f>IF(ISBLANK('2012 HR 배정표'!Z1497)=TRUE,"-",'2012 HR 배정표'!Z1497)</x:f>
        <x:v>-</x:v>
      </x:c>
      <x:c r="V1499" s="46" t="str">
        <x:f>IF(ISBLANK('2012 HR 배정표'!Z1497)=TRUE,"-",IF(ISERROR((HLOOKUP($A$5,Prj_list!$O$6:$Z$7,2)*'2012 HR 배정표'!AA1497)/HLOOKUP($A$5,Prj_list!$O$6:$Z$7,2))=TRUE,"-",(HLOOKUP($A$5,Prj_list!$O$6:$Z$7,2)*'2012 HR 배정표'!AA1497)/HLOOKUP($A$5,Prj_list!$O$6:$Z$7,2)))</x:f>
        <x:v>-</x:v>
      </x:c>
      <x:c r="W1499" s="45" t="str">
        <x:f>IF(ISBLANK('2012 HR 배정표'!AB1497)=TRUE,"-",'2012 HR 배정표'!AB1497)</x:f>
        <x:v>-</x:v>
      </x:c>
      <x:c r="X1499" s="46" t="str">
        <x:f>IF(ISBLANK('2012 HR 배정표'!AB1497)=TRUE,"-",IF(ISERROR((HLOOKUP($A$5,Prj_list!$O$6:$Z$7,2)*'2012 HR 배정표'!AC1497)/HLOOKUP($A$5,Prj_list!$O$6:$Z$7,2))=TRUE,"-",(HLOOKUP($A$5,Prj_list!$O$6:$Z$7,2)*'2012 HR 배정표'!AC1497)/HLOOKUP($A$5,Prj_list!$O$6:$Z$7,2)))</x:f>
        <x:v>-</x:v>
      </x:c>
      <x:c r="Y1499" s="45" t="str">
        <x:f>IF(ISBLANK('2012 HR 배정표'!AD1497)=TRUE,"-",'2012 HR 배정표'!AD1497)</x:f>
        <x:v>-</x:v>
      </x:c>
      <x:c r="Z1499" s="46" t="str">
        <x:f>IF(ISBLANK('2012 HR 배정표'!AD1497)=TRUE,"-",IF(ISERROR((HLOOKUP($A$5,Prj_list!$O$6:$Z$7,2)*'2012 HR 배정표'!AE1497)/HLOOKUP($A$5,Prj_list!$O$6:$Z$7,2))=TRUE,"-",(HLOOKUP($A$5,Prj_list!$O$6:$Z$7,2)*'2012 HR 배정표'!AE1497)/HLOOKUP($A$5,Prj_list!$O$6:$Z$7,2)))</x:f>
        <x:v>-</x:v>
      </x:c>
      <x:c r="AA1499" s="45" t="str">
        <x:f>IF(ISBLANK('2012 HR 배정표'!AF1497)=TRUE,"-",'2012 HR 배정표'!AF1497)</x:f>
        <x:v>-</x:v>
      </x:c>
      <x:c r="AB1499" s="46" t="str">
        <x:f>IF(ISBLANK('2012 HR 배정표'!AF1497)=TRUE,"-",IF(ISERROR((HLOOKUP($A$5,Prj_list!$O$6:$Z$7,2)*'2012 HR 배정표'!AG1497)/HLOOKUP($A$5,Prj_list!$O$6:$Z$7,2))=TRUE,"-",(HLOOKUP($A$5,Prj_list!$O$6:$Z$7,2)*'2012 HR 배정표'!AG1497)/HLOOKUP($A$5,Prj_list!$O$6:$Z$7,2)))</x:f>
        <x:v>-</x:v>
      </x:c>
      <x:c r="AC1499" s="45" t="str">
        <x:f>IF(ISBLANK('2012 HR 배정표'!AH1497)=TRUE,"-",'2012 HR 배정표'!AH1497)</x:f>
        <x:v>-</x:v>
      </x:c>
      <x:c r="AD1499" s="46" t="str">
        <x:f>IF(ISBLANK('2012 HR 배정표'!AH1497)=TRUE,"-",IF(ISERROR((HLOOKUP($A$5,Prj_list!$O$6:$Z$7,2)*'2012 HR 배정표'!AI1497)/HLOOKUP($A$5,Prj_list!$O$6:$Z$7,2))=TRUE,"-",(HLOOKUP($A$5,Prj_list!$O$6:$Z$7,2)*'2012 HR 배정표'!AI1497)/HLOOKUP($A$5,Prj_list!$O$6:$Z$7,2)))</x:f>
        <x:v>-</x:v>
      </x:c>
      <x:c r="AE1499" s="45" t="str">
        <x:f>IF(ISBLANK('2012 HR 배정표'!AJ1497)=TRUE,"-",'2012 HR 배정표'!AJ1497)</x:f>
        <x:v>-</x:v>
      </x:c>
      <x:c r="AF1499" s="46" t="str">
        <x:f>IF(ISBLANK('2012 HR 배정표'!AJ1497)=TRUE,"-",IF(ISERROR((HLOOKUP($A$5,Prj_list!$O$6:$Z$7,2)*'2012 HR 배정표'!AK1497)/HLOOKUP($A$5,Prj_list!$O$6:$Z$7,2))=TRUE,"-",(HLOOKUP($A$5,Prj_list!$O$6:$Z$7,2)*'2012 HR 배정표'!AK1497)/HLOOKUP($A$5,Prj_list!$O$6:$Z$7,2)))</x:f>
        <x:v>-</x:v>
      </x:c>
      <x:c r="AG1499" s="45" t="str">
        <x:f>IF(ISBLANK('2012 HR 배정표'!AL1497)=TRUE,"-",'2012 HR 배정표'!AL1497)</x:f>
        <x:v>-</x:v>
      </x:c>
      <x:c r="AH1499" s="46" t="str">
        <x:f>IF(ISBLANK('2012 HR 배정표'!AL1497)=TRUE,"-",IF(ISERROR((HLOOKUP($A$5,Prj_list!$O$6:$Z$7,2)*'2012 HR 배정표'!AM1497)/HLOOKUP($A$5,Prj_list!$O$6:$Z$7,2))=TRUE,"-",(HLOOKUP($A$5,Prj_list!$O$6:$Z$7,2)*'2012 HR 배정표'!AM1497)/HLOOKUP($A$5,Prj_list!$O$6:$Z$7,2)))</x:f>
        <x:v>-</x:v>
      </x:c>
      <x:c r="AI1499" s="45" t="str">
        <x:f>IF(ISBLANK('2012 HR 배정표'!AN1497)=TRUE,"-",'2012 HR 배정표'!AN1497)</x:f>
        <x:v>-</x:v>
      </x:c>
      <x:c r="AJ1499" s="46" t="str">
        <x:f>IF(ISBLANK('2012 HR 배정표'!AN1497)=TRUE,"-",IF(ISERROR((HLOOKUP($A$5,Prj_list!$O$6:$Z$7,2)*'2012 HR 배정표'!AO1497)/HLOOKUP($A$5,Prj_list!$O$6:$Z$7,2))=TRUE,"-",(HLOOKUP($A$5,Prj_list!$O$6:$Z$7,2)*'2012 HR 배정표'!AO1497)/HLOOKUP($A$5,Prj_list!$O$6:$Z$7,2)))</x:f>
        <x:v>-</x:v>
      </x:c>
      <x:c r="AK1499" s="45" t="str">
        <x:f>IF(ISBLANK('2012 HR 배정표'!AP1497)=TRUE,"-",'2012 HR 배정표'!AP1497)</x:f>
        <x:v>-</x:v>
      </x:c>
      <x:c r="AL1499" s="46" t="str">
        <x:f>IF(ISBLANK('2012 HR 배정표'!AP1497)=TRUE,"-",IF(ISERROR((HLOOKUP($A$5,Prj_list!$O$6:$Z$7,2)*'2012 HR 배정표'!AQ1497)/HLOOKUP($A$5,Prj_list!$O$6:$Z$7,2))=TRUE,"-",(HLOOKUP($A$5,Prj_list!$O$6:$Z$7,2)*'2012 HR 배정표'!AQ1497)/HLOOKUP($A$5,Prj_list!$O$6:$Z$7,2)))</x:f>
        <x:v>-</x:v>
      </x:c>
      <x:c r="AM1499" s="45" t="str">
        <x:f>IF(ISBLANK('2012 HR 배정표'!AR1497)=TRUE,"-",'2012 HR 배정표'!AR1497)</x:f>
        <x:v>-</x:v>
      </x:c>
      <x:c r="AN1499" s="46" t="str">
        <x:f>IF(ISBLANK('2012 HR 배정표'!AR1497)=TRUE,"-",IF(ISERROR((HLOOKUP($A$5,Prj_list!$O$6:$Z$7,2)*'2012 HR 배정표'!AS1497)/HLOOKUP($A$5,Prj_list!$O$6:$Z$7,2))=TRUE,"-",(HLOOKUP($A$5,Prj_list!$O$6:$Z$7,2)*'2012 HR 배정표'!AS1497)/HLOOKUP($A$5,Prj_list!$O$6:$Z$7,2)))</x:f>
        <x:v>-</x:v>
      </x:c>
      <x:c r="AO1499" s="45" t="str">
        <x:f>IF(ISBLANK('2012 HR 배정표'!AT1497)=TRUE,"-",'2012 HR 배정표'!AT1497)</x:f>
        <x:v>-</x:v>
      </x:c>
      <x:c r="AP1499" s="46" t="str">
        <x:f>IF(ISBLANK('2012 HR 배정표'!AT1497)=TRUE,"-",IF(ISERROR((HLOOKUP($A$5,Prj_list!$O$6:$Z$7,2)*'2012 HR 배정표'!AU1497)/HLOOKUP($A$5,Prj_list!$O$6:$Z$7,2))=TRUE,"-",(HLOOKUP($A$5,Prj_list!$O$6:$Z$7,2)*'2012 HR 배정표'!AU1497)/HLOOKUP($A$5,Prj_list!$O$6:$Z$7,2)))</x:f>
        <x:v>-</x:v>
      </x:c>
      <x:c r="AQ1499" s="45" t="str">
        <x:f>IF(ISBLANK('2012 HR 배정표'!AV1497)=TRUE,"-",'2012 HR 배정표'!AV1497)</x:f>
        <x:v>-</x:v>
      </x:c>
      <x:c r="AR1499" s="46" t="str">
        <x:f>IF(ISBLANK('2012 HR 배정표'!AV1497)=TRUE,"-",IF(ISERROR((HLOOKUP($A$5,Prj_list!$O$6:$Z$7,2)*'2012 HR 배정표'!AW1497)/HLOOKUP($A$5,Prj_list!$O$6:$Z$7,2))=TRUE,"-",(HLOOKUP($A$5,Prj_list!$O$6:$Z$7,2)*'2012 HR 배정표'!AW1497)/HLOOKUP($A$5,Prj_list!$O$6:$Z$7,2)))</x:f>
        <x:v>-</x:v>
      </x:c>
      <x:c r="AS1499" s="45" t="str">
        <x:f>IF(ISBLANK('2012 HR 배정표'!AX1497)=TRUE,"-",'2012 HR 배정표'!AX1497)</x:f>
        <x:v>-</x:v>
      </x:c>
      <x:c r="AT1499" s="46" t="str">
        <x:f>IF(ISBLANK('2012 HR 배정표'!AX1497)=TRUE,"-",IF(ISERROR((HLOOKUP($A$5,Prj_list!$O$6:$Z$7,2)*'2012 HR 배정표'!AY1497)/HLOOKUP($A$5,Prj_list!$O$6:$Z$7,2))=TRUE,"-",(HLOOKUP($A$5,Prj_list!$O$6:$Z$7,2)*'2012 HR 배정표'!AY1497)/HLOOKUP($A$5,Prj_list!$O$6:$Z$7,2)))</x:f>
        <x:v>-</x:v>
      </x:c>
      <x:c r="AU1499" s="45" t="str">
        <x:f>IF(ISBLANK('2012 HR 배정표'!AZ1497)=TRUE,"-",'2012 HR 배정표'!AZ1497)</x:f>
        <x:v>-</x:v>
      </x:c>
      <x:c r="AV1499" s="46" t="str">
        <x:f>IF(ISBLANK('2012 HR 배정표'!AZ1497)=TRUE,"-",IF(ISERROR((HLOOKUP($A$5,Prj_list!$O$6:$Z$7,2)*'2012 HR 배정표'!BA1497)/HLOOKUP($A$5,Prj_list!$O$6:$Z$7,2))=TRUE,"-",(HLOOKUP($A$5,Prj_list!$O$6:$Z$7,2)*'2012 HR 배정표'!BA1497)/HLOOKUP($A$5,Prj_list!$O$6:$Z$7,2)))</x:f>
        <x:v>-</x:v>
      </x:c>
      <x:c r="AW1499" s="34" t="str">
        <x:f t="shared" si="46"/>
        <x:v/>
      </x:c>
      <x:c r="AX1499" s="41">
        <x:f t="shared" si="47"/>
        <x:v>0</x:v>
      </x:c>
    </x:row>
    <x:row r="1500" spans="1:50">
      <x:c r="A1500" s="45" t="str">
        <x:f>IF(ISBLANK('2012 HR 배정표'!F1498)=TRUE,"-",'2012 HR 배정표'!F1498)</x:f>
        <x:v>-</x:v>
      </x:c>
      <x:c r="B1500" s="46" t="str">
        <x:f>IF(ISBLANK('2012 HR 배정표'!F1498)=TRUE,"-",IF(ISERROR((HLOOKUP($A$5,Prj_list!$O$6:$Z$7,2)*'2012 HR 배정표'!G1498)/HLOOKUP($A$5,Prj_list!$O$6:$Z$7,2))=TRUE,"-",(HLOOKUP($A$5,Prj_list!$O$6:$Z$7,2)*'2012 HR 배정표'!G1498)/HLOOKUP($A$5,Prj_list!$O$6:$Z$7,2)))</x:f>
        <x:v>-</x:v>
      </x:c>
      <x:c r="C1500" s="45" t="str">
        <x:f>IF(ISBLANK('2012 HR 배정표'!H1498)=TRUE,"-",'2012 HR 배정표'!H1498)</x:f>
        <x:v>-</x:v>
      </x:c>
      <x:c r="D1500" s="46" t="str">
        <x:f>IF(ISBLANK('2012 HR 배정표'!H1498)=TRUE,"-",IF(ISERROR((HLOOKUP($A$5,Prj_list!$O$6:$Z$7,2)*'2012 HR 배정표'!I1498)/HLOOKUP($A$5,Prj_list!$O$6:$Z$7,2))=TRUE,"-",(HLOOKUP($A$5,Prj_list!$O$6:$Z$7,2)*'2012 HR 배정표'!I1498)/HLOOKUP($A$5,Prj_list!$O$6:$Z$7,2)))</x:f>
        <x:v>-</x:v>
      </x:c>
      <x:c r="E1500" s="45" t="str">
        <x:f>IF(ISBLANK('2012 HR 배정표'!J1498)=TRUE,"-",'2012 HR 배정표'!J1498)</x:f>
        <x:v>-</x:v>
      </x:c>
      <x:c r="F1500" s="46" t="str">
        <x:f>IF(ISBLANK('2012 HR 배정표'!J1498)=TRUE,"-",IF(ISERROR((HLOOKUP($A$5,Prj_list!$O$6:$Z$7,2)*'2012 HR 배정표'!K1498)/HLOOKUP($A$5,Prj_list!$O$6:$Z$7,2))=TRUE,"-",(HLOOKUP($A$5,Prj_list!$O$6:$Z$7,2)*'2012 HR 배정표'!K1498)/HLOOKUP($A$5,Prj_list!$O$6:$Z$7,2)))</x:f>
        <x:v>-</x:v>
      </x:c>
      <x:c r="G1500" s="45" t="str">
        <x:f>IF(ISBLANK('2012 HR 배정표'!L1498)=TRUE,"-",'2012 HR 배정표'!L1498)</x:f>
        <x:v>-</x:v>
      </x:c>
      <x:c r="H1500" s="46" t="str">
        <x:f>IF(ISBLANK('2012 HR 배정표'!L1498)=TRUE,"-",IF(ISERROR((HLOOKUP($A$5,Prj_list!$O$6:$Z$7,2)*'2012 HR 배정표'!M1498)/HLOOKUP($A$5,Prj_list!$O$6:$Z$7,2))=TRUE,"-",(HLOOKUP($A$5,Prj_list!$O$6:$Z$7,2)*'2012 HR 배정표'!M1498)/HLOOKUP($A$5,Prj_list!$O$6:$Z$7,2)))</x:f>
        <x:v>-</x:v>
      </x:c>
      <x:c r="I1500" s="45" t="str">
        <x:f>IF(ISBLANK('2012 HR 배정표'!N1498)=TRUE,"-",'2012 HR 배정표'!N1498)</x:f>
        <x:v>-</x:v>
      </x:c>
      <x:c r="J1500" s="46" t="str">
        <x:f>IF(ISBLANK('2012 HR 배정표'!N1498)=TRUE,"-",IF(ISERROR((HLOOKUP($A$5,Prj_list!$O$6:$Z$7,2)*'2012 HR 배정표'!O1498)/HLOOKUP($A$5,Prj_list!$O$6:$Z$7,2))=TRUE,"-",(HLOOKUP($A$5,Prj_list!$O$6:$Z$7,2)*'2012 HR 배정표'!O1498)/HLOOKUP($A$5,Prj_list!$O$6:$Z$7,2)))</x:f>
        <x:v>-</x:v>
      </x:c>
      <x:c r="K1500" s="45" t="str">
        <x:f>IF(ISBLANK('2012 HR 배정표'!P1498)=TRUE,"-",'2012 HR 배정표'!P1498)</x:f>
        <x:v>-</x:v>
      </x:c>
      <x:c r="L1500" s="46" t="str">
        <x:f>IF(ISBLANK('2012 HR 배정표'!P1498)=TRUE,"-",IF(ISERROR((HLOOKUP($A$5,Prj_list!$O$6:$Z$7,2)*'2012 HR 배정표'!Q1498)/HLOOKUP($A$5,Prj_list!$O$6:$Z$7,2))=TRUE,"-",(HLOOKUP($A$5,Prj_list!$O$6:$Z$7,2)*'2012 HR 배정표'!Q1498)/HLOOKUP($A$5,Prj_list!$O$6:$Z$7,2)))</x:f>
        <x:v>-</x:v>
      </x:c>
      <x:c r="M1500" s="45" t="str">
        <x:f>IF(ISBLANK('2012 HR 배정표'!R1498)=TRUE,"-",'2012 HR 배정표'!R1498)</x:f>
        <x:v>-</x:v>
      </x:c>
      <x:c r="N1500" s="46" t="str">
        <x:f>IF(ISBLANK('2012 HR 배정표'!R1498)=TRUE,"-",IF(ISERROR((HLOOKUP($A$5,Prj_list!$O$6:$Z$7,2)*'2012 HR 배정표'!S1498)/HLOOKUP($A$5,Prj_list!$O$6:$Z$7,2))=TRUE,"-",(HLOOKUP($A$5,Prj_list!$O$6:$Z$7,2)*'2012 HR 배정표'!S1498)/HLOOKUP($A$5,Prj_list!$O$6:$Z$7,2)))</x:f>
        <x:v>-</x:v>
      </x:c>
      <x:c r="O1500" s="45" t="str">
        <x:f>IF(ISBLANK('2012 HR 배정표'!T1498)=TRUE,"-",'2012 HR 배정표'!T1498)</x:f>
        <x:v>-</x:v>
      </x:c>
      <x:c r="P1500" s="46" t="str">
        <x:f>IF(ISBLANK('2012 HR 배정표'!T1498)=TRUE,"-",IF(ISERROR((HLOOKUP($A$5,Prj_list!$O$6:$Z$7,2)*'2012 HR 배정표'!U1498)/HLOOKUP($A$5,Prj_list!$O$6:$Z$7,2))=TRUE,"-",(HLOOKUP($A$5,Prj_list!$O$6:$Z$7,2)*'2012 HR 배정표'!U1498)/HLOOKUP($A$5,Prj_list!$O$6:$Z$7,2)))</x:f>
        <x:v>-</x:v>
      </x:c>
      <x:c r="Q1500" s="45" t="str">
        <x:f>IF(ISBLANK('2012 HR 배정표'!V1498)=TRUE,"-",'2012 HR 배정표'!V1498)</x:f>
        <x:v>-</x:v>
      </x:c>
      <x:c r="R1500" s="46" t="str">
        <x:f>IF(ISBLANK('2012 HR 배정표'!V1498)=TRUE,"-",IF(ISERROR((HLOOKUP($A$5,Prj_list!$O$6:$Z$7,2)*'2012 HR 배정표'!W1498)/HLOOKUP($A$5,Prj_list!$O$6:$Z$7,2))=TRUE,"-",(HLOOKUP($A$5,Prj_list!$O$6:$Z$7,2)*'2012 HR 배정표'!W1498)/HLOOKUP($A$5,Prj_list!$O$6:$Z$7,2)))</x:f>
        <x:v>-</x:v>
      </x:c>
      <x:c r="S1500" s="45" t="str">
        <x:f>IF(ISBLANK('2012 HR 배정표'!X1498)=TRUE,"-",'2012 HR 배정표'!X1498)</x:f>
        <x:v>-</x:v>
      </x:c>
      <x:c r="T1500" s="46" t="str">
        <x:f>IF(ISBLANK('2012 HR 배정표'!X1498)=TRUE,"-",IF(ISERROR((HLOOKUP($A$5,Prj_list!$O$6:$Z$7,2)*'2012 HR 배정표'!Y1498)/HLOOKUP($A$5,Prj_list!$O$6:$Z$7,2))=TRUE,"-",(HLOOKUP($A$5,Prj_list!$O$6:$Z$7,2)*'2012 HR 배정표'!Y1498)/HLOOKUP($A$5,Prj_list!$O$6:$Z$7,2)))</x:f>
        <x:v>-</x:v>
      </x:c>
      <x:c r="U1500" s="45" t="str">
        <x:f>IF(ISBLANK('2012 HR 배정표'!Z1498)=TRUE,"-",'2012 HR 배정표'!Z1498)</x:f>
        <x:v>-</x:v>
      </x:c>
      <x:c r="V1500" s="46" t="str">
        <x:f>IF(ISBLANK('2012 HR 배정표'!Z1498)=TRUE,"-",IF(ISERROR((HLOOKUP($A$5,Prj_list!$O$6:$Z$7,2)*'2012 HR 배정표'!AA1498)/HLOOKUP($A$5,Prj_list!$O$6:$Z$7,2))=TRUE,"-",(HLOOKUP($A$5,Prj_list!$O$6:$Z$7,2)*'2012 HR 배정표'!AA1498)/HLOOKUP($A$5,Prj_list!$O$6:$Z$7,2)))</x:f>
        <x:v>-</x:v>
      </x:c>
      <x:c r="W1500" s="45" t="str">
        <x:f>IF(ISBLANK('2012 HR 배정표'!AB1498)=TRUE,"-",'2012 HR 배정표'!AB1498)</x:f>
        <x:v>-</x:v>
      </x:c>
      <x:c r="X1500" s="46" t="str">
        <x:f>IF(ISBLANK('2012 HR 배정표'!AB1498)=TRUE,"-",IF(ISERROR((HLOOKUP($A$5,Prj_list!$O$6:$Z$7,2)*'2012 HR 배정표'!AC1498)/HLOOKUP($A$5,Prj_list!$O$6:$Z$7,2))=TRUE,"-",(HLOOKUP($A$5,Prj_list!$O$6:$Z$7,2)*'2012 HR 배정표'!AC1498)/HLOOKUP($A$5,Prj_list!$O$6:$Z$7,2)))</x:f>
        <x:v>-</x:v>
      </x:c>
      <x:c r="Y1500" s="45" t="str">
        <x:f>IF(ISBLANK('2012 HR 배정표'!AD1498)=TRUE,"-",'2012 HR 배정표'!AD1498)</x:f>
        <x:v>-</x:v>
      </x:c>
      <x:c r="Z1500" s="46" t="str">
        <x:f>IF(ISBLANK('2012 HR 배정표'!AD1498)=TRUE,"-",IF(ISERROR((HLOOKUP($A$5,Prj_list!$O$6:$Z$7,2)*'2012 HR 배정표'!AE1498)/HLOOKUP($A$5,Prj_list!$O$6:$Z$7,2))=TRUE,"-",(HLOOKUP($A$5,Prj_list!$O$6:$Z$7,2)*'2012 HR 배정표'!AE1498)/HLOOKUP($A$5,Prj_list!$O$6:$Z$7,2)))</x:f>
        <x:v>-</x:v>
      </x:c>
      <x:c r="AA1500" s="45" t="str">
        <x:f>IF(ISBLANK('2012 HR 배정표'!AF1498)=TRUE,"-",'2012 HR 배정표'!AF1498)</x:f>
        <x:v>-</x:v>
      </x:c>
      <x:c r="AB1500" s="46" t="str">
        <x:f>IF(ISBLANK('2012 HR 배정표'!AF1498)=TRUE,"-",IF(ISERROR((HLOOKUP($A$5,Prj_list!$O$6:$Z$7,2)*'2012 HR 배정표'!AG1498)/HLOOKUP($A$5,Prj_list!$O$6:$Z$7,2))=TRUE,"-",(HLOOKUP($A$5,Prj_list!$O$6:$Z$7,2)*'2012 HR 배정표'!AG1498)/HLOOKUP($A$5,Prj_list!$O$6:$Z$7,2)))</x:f>
        <x:v>-</x:v>
      </x:c>
      <x:c r="AC1500" s="45" t="str">
        <x:f>IF(ISBLANK('2012 HR 배정표'!AH1498)=TRUE,"-",'2012 HR 배정표'!AH1498)</x:f>
        <x:v>-</x:v>
      </x:c>
      <x:c r="AD1500" s="46" t="str">
        <x:f>IF(ISBLANK('2012 HR 배정표'!AH1498)=TRUE,"-",IF(ISERROR((HLOOKUP($A$5,Prj_list!$O$6:$Z$7,2)*'2012 HR 배정표'!AI1498)/HLOOKUP($A$5,Prj_list!$O$6:$Z$7,2))=TRUE,"-",(HLOOKUP($A$5,Prj_list!$O$6:$Z$7,2)*'2012 HR 배정표'!AI1498)/HLOOKUP($A$5,Prj_list!$O$6:$Z$7,2)))</x:f>
        <x:v>-</x:v>
      </x:c>
      <x:c r="AE1500" s="45" t="str">
        <x:f>IF(ISBLANK('2012 HR 배정표'!AJ1498)=TRUE,"-",'2012 HR 배정표'!AJ1498)</x:f>
        <x:v>-</x:v>
      </x:c>
      <x:c r="AF1500" s="46" t="str">
        <x:f>IF(ISBLANK('2012 HR 배정표'!AJ1498)=TRUE,"-",IF(ISERROR((HLOOKUP($A$5,Prj_list!$O$6:$Z$7,2)*'2012 HR 배정표'!AK1498)/HLOOKUP($A$5,Prj_list!$O$6:$Z$7,2))=TRUE,"-",(HLOOKUP($A$5,Prj_list!$O$6:$Z$7,2)*'2012 HR 배정표'!AK1498)/HLOOKUP($A$5,Prj_list!$O$6:$Z$7,2)))</x:f>
        <x:v>-</x:v>
      </x:c>
      <x:c r="AG1500" s="45" t="str">
        <x:f>IF(ISBLANK('2012 HR 배정표'!AL1498)=TRUE,"-",'2012 HR 배정표'!AL1498)</x:f>
        <x:v>-</x:v>
      </x:c>
      <x:c r="AH1500" s="46" t="str">
        <x:f>IF(ISBLANK('2012 HR 배정표'!AL1498)=TRUE,"-",IF(ISERROR((HLOOKUP($A$5,Prj_list!$O$6:$Z$7,2)*'2012 HR 배정표'!AM1498)/HLOOKUP($A$5,Prj_list!$O$6:$Z$7,2))=TRUE,"-",(HLOOKUP($A$5,Prj_list!$O$6:$Z$7,2)*'2012 HR 배정표'!AM1498)/HLOOKUP($A$5,Prj_list!$O$6:$Z$7,2)))</x:f>
        <x:v>-</x:v>
      </x:c>
      <x:c r="AI1500" s="45" t="str">
        <x:f>IF(ISBLANK('2012 HR 배정표'!AN1498)=TRUE,"-",'2012 HR 배정표'!AN1498)</x:f>
        <x:v>-</x:v>
      </x:c>
      <x:c r="AJ1500" s="46" t="str">
        <x:f>IF(ISBLANK('2012 HR 배정표'!AN1498)=TRUE,"-",IF(ISERROR((HLOOKUP($A$5,Prj_list!$O$6:$Z$7,2)*'2012 HR 배정표'!AO1498)/HLOOKUP($A$5,Prj_list!$O$6:$Z$7,2))=TRUE,"-",(HLOOKUP($A$5,Prj_list!$O$6:$Z$7,2)*'2012 HR 배정표'!AO1498)/HLOOKUP($A$5,Prj_list!$O$6:$Z$7,2)))</x:f>
        <x:v>-</x:v>
      </x:c>
      <x:c r="AK1500" s="45" t="str">
        <x:f>IF(ISBLANK('2012 HR 배정표'!AP1498)=TRUE,"-",'2012 HR 배정표'!AP1498)</x:f>
        <x:v>-</x:v>
      </x:c>
      <x:c r="AL1500" s="46" t="str">
        <x:f>IF(ISBLANK('2012 HR 배정표'!AP1498)=TRUE,"-",IF(ISERROR((HLOOKUP($A$5,Prj_list!$O$6:$Z$7,2)*'2012 HR 배정표'!AQ1498)/HLOOKUP($A$5,Prj_list!$O$6:$Z$7,2))=TRUE,"-",(HLOOKUP($A$5,Prj_list!$O$6:$Z$7,2)*'2012 HR 배정표'!AQ1498)/HLOOKUP($A$5,Prj_list!$O$6:$Z$7,2)))</x:f>
        <x:v>-</x:v>
      </x:c>
      <x:c r="AM1500" s="45" t="str">
        <x:f>IF(ISBLANK('2012 HR 배정표'!AR1498)=TRUE,"-",'2012 HR 배정표'!AR1498)</x:f>
        <x:v>-</x:v>
      </x:c>
      <x:c r="AN1500" s="46" t="str">
        <x:f>IF(ISBLANK('2012 HR 배정표'!AR1498)=TRUE,"-",IF(ISERROR((HLOOKUP($A$5,Prj_list!$O$6:$Z$7,2)*'2012 HR 배정표'!AS1498)/HLOOKUP($A$5,Prj_list!$O$6:$Z$7,2))=TRUE,"-",(HLOOKUP($A$5,Prj_list!$O$6:$Z$7,2)*'2012 HR 배정표'!AS1498)/HLOOKUP($A$5,Prj_list!$O$6:$Z$7,2)))</x:f>
        <x:v>-</x:v>
      </x:c>
      <x:c r="AO1500" s="45" t="str">
        <x:f>IF(ISBLANK('2012 HR 배정표'!AT1498)=TRUE,"-",'2012 HR 배정표'!AT1498)</x:f>
        <x:v>-</x:v>
      </x:c>
      <x:c r="AP1500" s="46" t="str">
        <x:f>IF(ISBLANK('2012 HR 배정표'!AT1498)=TRUE,"-",IF(ISERROR((HLOOKUP($A$5,Prj_list!$O$6:$Z$7,2)*'2012 HR 배정표'!AU1498)/HLOOKUP($A$5,Prj_list!$O$6:$Z$7,2))=TRUE,"-",(HLOOKUP($A$5,Prj_list!$O$6:$Z$7,2)*'2012 HR 배정표'!AU1498)/HLOOKUP($A$5,Prj_list!$O$6:$Z$7,2)))</x:f>
        <x:v>-</x:v>
      </x:c>
      <x:c r="AQ1500" s="45" t="str">
        <x:f>IF(ISBLANK('2012 HR 배정표'!AV1498)=TRUE,"-",'2012 HR 배정표'!AV1498)</x:f>
        <x:v>-</x:v>
      </x:c>
      <x:c r="AR1500" s="46" t="str">
        <x:f>IF(ISBLANK('2012 HR 배정표'!AV1498)=TRUE,"-",IF(ISERROR((HLOOKUP($A$5,Prj_list!$O$6:$Z$7,2)*'2012 HR 배정표'!AW1498)/HLOOKUP($A$5,Prj_list!$O$6:$Z$7,2))=TRUE,"-",(HLOOKUP($A$5,Prj_list!$O$6:$Z$7,2)*'2012 HR 배정표'!AW1498)/HLOOKUP($A$5,Prj_list!$O$6:$Z$7,2)))</x:f>
        <x:v>-</x:v>
      </x:c>
      <x:c r="AS1500" s="45" t="str">
        <x:f>IF(ISBLANK('2012 HR 배정표'!AX1498)=TRUE,"-",'2012 HR 배정표'!AX1498)</x:f>
        <x:v>-</x:v>
      </x:c>
      <x:c r="AT1500" s="46" t="str">
        <x:f>IF(ISBLANK('2012 HR 배정표'!AX1498)=TRUE,"-",IF(ISERROR((HLOOKUP($A$5,Prj_list!$O$6:$Z$7,2)*'2012 HR 배정표'!AY1498)/HLOOKUP($A$5,Prj_list!$O$6:$Z$7,2))=TRUE,"-",(HLOOKUP($A$5,Prj_list!$O$6:$Z$7,2)*'2012 HR 배정표'!AY1498)/HLOOKUP($A$5,Prj_list!$O$6:$Z$7,2)))</x:f>
        <x:v>-</x:v>
      </x:c>
      <x:c r="AU1500" s="45" t="str">
        <x:f>IF(ISBLANK('2012 HR 배정표'!AZ1498)=TRUE,"-",'2012 HR 배정표'!AZ1498)</x:f>
        <x:v>-</x:v>
      </x:c>
      <x:c r="AV1500" s="46" t="str">
        <x:f>IF(ISBLANK('2012 HR 배정표'!AZ1498)=TRUE,"-",IF(ISERROR((HLOOKUP($A$5,Prj_list!$O$6:$Z$7,2)*'2012 HR 배정표'!BA1498)/HLOOKUP($A$5,Prj_list!$O$6:$Z$7,2))=TRUE,"-",(HLOOKUP($A$5,Prj_list!$O$6:$Z$7,2)*'2012 HR 배정표'!BA1498)/HLOOKUP($A$5,Prj_list!$O$6:$Z$7,2)))</x:f>
        <x:v>-</x:v>
      </x:c>
      <x:c r="AW1500" s="34" t="str">
        <x:f t="shared" ref="AW1500:AW1563" si="48">IF(COUNTIF(A1500:AV1500,"-")=48,"",SUMPRODUCT(N(MOD(COLUMN(A1500:AV1500),2)=1),A1500:AV1500)/((48-COUNTIF(A1500:AV1500,"-"))/2))</x:f>
        <x:v/>
      </x:c>
      <x:c r="AX1500" s="41">
        <x:f t="shared" si="47"/>
        <x:v>0</x:v>
      </x:c>
    </x:row>
    <x:row r="1501" spans="1:50">
      <x:c r="A1501" s="45" t="str">
        <x:f>IF(ISBLANK('2012 HR 배정표'!F1499)=TRUE,"-",'2012 HR 배정표'!F1499)</x:f>
        <x:v>-</x:v>
      </x:c>
      <x:c r="B1501" s="46" t="str">
        <x:f>IF(ISBLANK('2012 HR 배정표'!F1499)=TRUE,"-",IF(ISERROR((HLOOKUP($A$5,Prj_list!$O$6:$Z$7,2)*'2012 HR 배정표'!G1499)/HLOOKUP($A$5,Prj_list!$O$6:$Z$7,2))=TRUE,"-",(HLOOKUP($A$5,Prj_list!$O$6:$Z$7,2)*'2012 HR 배정표'!G1499)/HLOOKUP($A$5,Prj_list!$O$6:$Z$7,2)))</x:f>
        <x:v>-</x:v>
      </x:c>
      <x:c r="C1501" s="45" t="str">
        <x:f>IF(ISBLANK('2012 HR 배정표'!H1499)=TRUE,"-",'2012 HR 배정표'!H1499)</x:f>
        <x:v>-</x:v>
      </x:c>
      <x:c r="D1501" s="46" t="str">
        <x:f>IF(ISBLANK('2012 HR 배정표'!H1499)=TRUE,"-",IF(ISERROR((HLOOKUP($A$5,Prj_list!$O$6:$Z$7,2)*'2012 HR 배정표'!I1499)/HLOOKUP($A$5,Prj_list!$O$6:$Z$7,2))=TRUE,"-",(HLOOKUP($A$5,Prj_list!$O$6:$Z$7,2)*'2012 HR 배정표'!I1499)/HLOOKUP($A$5,Prj_list!$O$6:$Z$7,2)))</x:f>
        <x:v>-</x:v>
      </x:c>
      <x:c r="E1501" s="45" t="str">
        <x:f>IF(ISBLANK('2012 HR 배정표'!J1499)=TRUE,"-",'2012 HR 배정표'!J1499)</x:f>
        <x:v>-</x:v>
      </x:c>
      <x:c r="F1501" s="46" t="str">
        <x:f>IF(ISBLANK('2012 HR 배정표'!J1499)=TRUE,"-",IF(ISERROR((HLOOKUP($A$5,Prj_list!$O$6:$Z$7,2)*'2012 HR 배정표'!K1499)/HLOOKUP($A$5,Prj_list!$O$6:$Z$7,2))=TRUE,"-",(HLOOKUP($A$5,Prj_list!$O$6:$Z$7,2)*'2012 HR 배정표'!K1499)/HLOOKUP($A$5,Prj_list!$O$6:$Z$7,2)))</x:f>
        <x:v>-</x:v>
      </x:c>
      <x:c r="G1501" s="45" t="str">
        <x:f>IF(ISBLANK('2012 HR 배정표'!L1499)=TRUE,"-",'2012 HR 배정표'!L1499)</x:f>
        <x:v>-</x:v>
      </x:c>
      <x:c r="H1501" s="46" t="str">
        <x:f>IF(ISBLANK('2012 HR 배정표'!L1499)=TRUE,"-",IF(ISERROR((HLOOKUP($A$5,Prj_list!$O$6:$Z$7,2)*'2012 HR 배정표'!M1499)/HLOOKUP($A$5,Prj_list!$O$6:$Z$7,2))=TRUE,"-",(HLOOKUP($A$5,Prj_list!$O$6:$Z$7,2)*'2012 HR 배정표'!M1499)/HLOOKUP($A$5,Prj_list!$O$6:$Z$7,2)))</x:f>
        <x:v>-</x:v>
      </x:c>
      <x:c r="I1501" s="45" t="str">
        <x:f>IF(ISBLANK('2012 HR 배정표'!N1499)=TRUE,"-",'2012 HR 배정표'!N1499)</x:f>
        <x:v>-</x:v>
      </x:c>
      <x:c r="J1501" s="46" t="str">
        <x:f>IF(ISBLANK('2012 HR 배정표'!N1499)=TRUE,"-",IF(ISERROR((HLOOKUP($A$5,Prj_list!$O$6:$Z$7,2)*'2012 HR 배정표'!O1499)/HLOOKUP($A$5,Prj_list!$O$6:$Z$7,2))=TRUE,"-",(HLOOKUP($A$5,Prj_list!$O$6:$Z$7,2)*'2012 HR 배정표'!O1499)/HLOOKUP($A$5,Prj_list!$O$6:$Z$7,2)))</x:f>
        <x:v>-</x:v>
      </x:c>
      <x:c r="K1501" s="45" t="str">
        <x:f>IF(ISBLANK('2012 HR 배정표'!P1499)=TRUE,"-",'2012 HR 배정표'!P1499)</x:f>
        <x:v>-</x:v>
      </x:c>
      <x:c r="L1501" s="46" t="str">
        <x:f>IF(ISBLANK('2012 HR 배정표'!P1499)=TRUE,"-",IF(ISERROR((HLOOKUP($A$5,Prj_list!$O$6:$Z$7,2)*'2012 HR 배정표'!Q1499)/HLOOKUP($A$5,Prj_list!$O$6:$Z$7,2))=TRUE,"-",(HLOOKUP($A$5,Prj_list!$O$6:$Z$7,2)*'2012 HR 배정표'!Q1499)/HLOOKUP($A$5,Prj_list!$O$6:$Z$7,2)))</x:f>
        <x:v>-</x:v>
      </x:c>
      <x:c r="M1501" s="45" t="str">
        <x:f>IF(ISBLANK('2012 HR 배정표'!R1499)=TRUE,"-",'2012 HR 배정표'!R1499)</x:f>
        <x:v>-</x:v>
      </x:c>
      <x:c r="N1501" s="46" t="str">
        <x:f>IF(ISBLANK('2012 HR 배정표'!R1499)=TRUE,"-",IF(ISERROR((HLOOKUP($A$5,Prj_list!$O$6:$Z$7,2)*'2012 HR 배정표'!S1499)/HLOOKUP($A$5,Prj_list!$O$6:$Z$7,2))=TRUE,"-",(HLOOKUP($A$5,Prj_list!$O$6:$Z$7,2)*'2012 HR 배정표'!S1499)/HLOOKUP($A$5,Prj_list!$O$6:$Z$7,2)))</x:f>
        <x:v>-</x:v>
      </x:c>
      <x:c r="O1501" s="45" t="str">
        <x:f>IF(ISBLANK('2012 HR 배정표'!T1499)=TRUE,"-",'2012 HR 배정표'!T1499)</x:f>
        <x:v>-</x:v>
      </x:c>
      <x:c r="P1501" s="46" t="str">
        <x:f>IF(ISBLANK('2012 HR 배정표'!T1499)=TRUE,"-",IF(ISERROR((HLOOKUP($A$5,Prj_list!$O$6:$Z$7,2)*'2012 HR 배정표'!U1499)/HLOOKUP($A$5,Prj_list!$O$6:$Z$7,2))=TRUE,"-",(HLOOKUP($A$5,Prj_list!$O$6:$Z$7,2)*'2012 HR 배정표'!U1499)/HLOOKUP($A$5,Prj_list!$O$6:$Z$7,2)))</x:f>
        <x:v>-</x:v>
      </x:c>
      <x:c r="Q1501" s="45" t="str">
        <x:f>IF(ISBLANK('2012 HR 배정표'!V1499)=TRUE,"-",'2012 HR 배정표'!V1499)</x:f>
        <x:v>-</x:v>
      </x:c>
      <x:c r="R1501" s="46" t="str">
        <x:f>IF(ISBLANK('2012 HR 배정표'!V1499)=TRUE,"-",IF(ISERROR((HLOOKUP($A$5,Prj_list!$O$6:$Z$7,2)*'2012 HR 배정표'!W1499)/HLOOKUP($A$5,Prj_list!$O$6:$Z$7,2))=TRUE,"-",(HLOOKUP($A$5,Prj_list!$O$6:$Z$7,2)*'2012 HR 배정표'!W1499)/HLOOKUP($A$5,Prj_list!$O$6:$Z$7,2)))</x:f>
        <x:v>-</x:v>
      </x:c>
      <x:c r="S1501" s="45" t="str">
        <x:f>IF(ISBLANK('2012 HR 배정표'!X1499)=TRUE,"-",'2012 HR 배정표'!X1499)</x:f>
        <x:v>-</x:v>
      </x:c>
      <x:c r="T1501" s="46" t="str">
        <x:f>IF(ISBLANK('2012 HR 배정표'!X1499)=TRUE,"-",IF(ISERROR((HLOOKUP($A$5,Prj_list!$O$6:$Z$7,2)*'2012 HR 배정표'!Y1499)/HLOOKUP($A$5,Prj_list!$O$6:$Z$7,2))=TRUE,"-",(HLOOKUP($A$5,Prj_list!$O$6:$Z$7,2)*'2012 HR 배정표'!Y1499)/HLOOKUP($A$5,Prj_list!$O$6:$Z$7,2)))</x:f>
        <x:v>-</x:v>
      </x:c>
      <x:c r="U1501" s="45" t="str">
        <x:f>IF(ISBLANK('2012 HR 배정표'!Z1499)=TRUE,"-",'2012 HR 배정표'!Z1499)</x:f>
        <x:v>-</x:v>
      </x:c>
      <x:c r="V1501" s="46" t="str">
        <x:f>IF(ISBLANK('2012 HR 배정표'!Z1499)=TRUE,"-",IF(ISERROR((HLOOKUP($A$5,Prj_list!$O$6:$Z$7,2)*'2012 HR 배정표'!AA1499)/HLOOKUP($A$5,Prj_list!$O$6:$Z$7,2))=TRUE,"-",(HLOOKUP($A$5,Prj_list!$O$6:$Z$7,2)*'2012 HR 배정표'!AA1499)/HLOOKUP($A$5,Prj_list!$O$6:$Z$7,2)))</x:f>
        <x:v>-</x:v>
      </x:c>
      <x:c r="W1501" s="45" t="str">
        <x:f>IF(ISBLANK('2012 HR 배정표'!AB1499)=TRUE,"-",'2012 HR 배정표'!AB1499)</x:f>
        <x:v>-</x:v>
      </x:c>
      <x:c r="X1501" s="46" t="str">
        <x:f>IF(ISBLANK('2012 HR 배정표'!AB1499)=TRUE,"-",IF(ISERROR((HLOOKUP($A$5,Prj_list!$O$6:$Z$7,2)*'2012 HR 배정표'!AC1499)/HLOOKUP($A$5,Prj_list!$O$6:$Z$7,2))=TRUE,"-",(HLOOKUP($A$5,Prj_list!$O$6:$Z$7,2)*'2012 HR 배정표'!AC1499)/HLOOKUP($A$5,Prj_list!$O$6:$Z$7,2)))</x:f>
        <x:v>-</x:v>
      </x:c>
      <x:c r="Y1501" s="45" t="str">
        <x:f>IF(ISBLANK('2012 HR 배정표'!AD1499)=TRUE,"-",'2012 HR 배정표'!AD1499)</x:f>
        <x:v>-</x:v>
      </x:c>
      <x:c r="Z1501" s="46" t="str">
        <x:f>IF(ISBLANK('2012 HR 배정표'!AD1499)=TRUE,"-",IF(ISERROR((HLOOKUP($A$5,Prj_list!$O$6:$Z$7,2)*'2012 HR 배정표'!AE1499)/HLOOKUP($A$5,Prj_list!$O$6:$Z$7,2))=TRUE,"-",(HLOOKUP($A$5,Prj_list!$O$6:$Z$7,2)*'2012 HR 배정표'!AE1499)/HLOOKUP($A$5,Prj_list!$O$6:$Z$7,2)))</x:f>
        <x:v>-</x:v>
      </x:c>
      <x:c r="AA1501" s="45" t="str">
        <x:f>IF(ISBLANK('2012 HR 배정표'!AF1499)=TRUE,"-",'2012 HR 배정표'!AF1499)</x:f>
        <x:v>-</x:v>
      </x:c>
      <x:c r="AB1501" s="46" t="str">
        <x:f>IF(ISBLANK('2012 HR 배정표'!AF1499)=TRUE,"-",IF(ISERROR((HLOOKUP($A$5,Prj_list!$O$6:$Z$7,2)*'2012 HR 배정표'!AG1499)/HLOOKUP($A$5,Prj_list!$O$6:$Z$7,2))=TRUE,"-",(HLOOKUP($A$5,Prj_list!$O$6:$Z$7,2)*'2012 HR 배정표'!AG1499)/HLOOKUP($A$5,Prj_list!$O$6:$Z$7,2)))</x:f>
        <x:v>-</x:v>
      </x:c>
      <x:c r="AC1501" s="45" t="str">
        <x:f>IF(ISBLANK('2012 HR 배정표'!AH1499)=TRUE,"-",'2012 HR 배정표'!AH1499)</x:f>
        <x:v>-</x:v>
      </x:c>
      <x:c r="AD1501" s="46" t="str">
        <x:f>IF(ISBLANK('2012 HR 배정표'!AH1499)=TRUE,"-",IF(ISERROR((HLOOKUP($A$5,Prj_list!$O$6:$Z$7,2)*'2012 HR 배정표'!AI1499)/HLOOKUP($A$5,Prj_list!$O$6:$Z$7,2))=TRUE,"-",(HLOOKUP($A$5,Prj_list!$O$6:$Z$7,2)*'2012 HR 배정표'!AI1499)/HLOOKUP($A$5,Prj_list!$O$6:$Z$7,2)))</x:f>
        <x:v>-</x:v>
      </x:c>
      <x:c r="AE1501" s="45" t="str">
        <x:f>IF(ISBLANK('2012 HR 배정표'!AJ1499)=TRUE,"-",'2012 HR 배정표'!AJ1499)</x:f>
        <x:v>-</x:v>
      </x:c>
      <x:c r="AF1501" s="46" t="str">
        <x:f>IF(ISBLANK('2012 HR 배정표'!AJ1499)=TRUE,"-",IF(ISERROR((HLOOKUP($A$5,Prj_list!$O$6:$Z$7,2)*'2012 HR 배정표'!AK1499)/HLOOKUP($A$5,Prj_list!$O$6:$Z$7,2))=TRUE,"-",(HLOOKUP($A$5,Prj_list!$O$6:$Z$7,2)*'2012 HR 배정표'!AK1499)/HLOOKUP($A$5,Prj_list!$O$6:$Z$7,2)))</x:f>
        <x:v>-</x:v>
      </x:c>
      <x:c r="AG1501" s="45" t="str">
        <x:f>IF(ISBLANK('2012 HR 배정표'!AL1499)=TRUE,"-",'2012 HR 배정표'!AL1499)</x:f>
        <x:v>-</x:v>
      </x:c>
      <x:c r="AH1501" s="46" t="str">
        <x:f>IF(ISBLANK('2012 HR 배정표'!AL1499)=TRUE,"-",IF(ISERROR((HLOOKUP($A$5,Prj_list!$O$6:$Z$7,2)*'2012 HR 배정표'!AM1499)/HLOOKUP($A$5,Prj_list!$O$6:$Z$7,2))=TRUE,"-",(HLOOKUP($A$5,Prj_list!$O$6:$Z$7,2)*'2012 HR 배정표'!AM1499)/HLOOKUP($A$5,Prj_list!$O$6:$Z$7,2)))</x:f>
        <x:v>-</x:v>
      </x:c>
      <x:c r="AI1501" s="45" t="str">
        <x:f>IF(ISBLANK('2012 HR 배정표'!AN1499)=TRUE,"-",'2012 HR 배정표'!AN1499)</x:f>
        <x:v>-</x:v>
      </x:c>
      <x:c r="AJ1501" s="46" t="str">
        <x:f>IF(ISBLANK('2012 HR 배정표'!AN1499)=TRUE,"-",IF(ISERROR((HLOOKUP($A$5,Prj_list!$O$6:$Z$7,2)*'2012 HR 배정표'!AO1499)/HLOOKUP($A$5,Prj_list!$O$6:$Z$7,2))=TRUE,"-",(HLOOKUP($A$5,Prj_list!$O$6:$Z$7,2)*'2012 HR 배정표'!AO1499)/HLOOKUP($A$5,Prj_list!$O$6:$Z$7,2)))</x:f>
        <x:v>-</x:v>
      </x:c>
      <x:c r="AK1501" s="45" t="str">
        <x:f>IF(ISBLANK('2012 HR 배정표'!AP1499)=TRUE,"-",'2012 HR 배정표'!AP1499)</x:f>
        <x:v>-</x:v>
      </x:c>
      <x:c r="AL1501" s="46" t="str">
        <x:f>IF(ISBLANK('2012 HR 배정표'!AP1499)=TRUE,"-",IF(ISERROR((HLOOKUP($A$5,Prj_list!$O$6:$Z$7,2)*'2012 HR 배정표'!AQ1499)/HLOOKUP($A$5,Prj_list!$O$6:$Z$7,2))=TRUE,"-",(HLOOKUP($A$5,Prj_list!$O$6:$Z$7,2)*'2012 HR 배정표'!AQ1499)/HLOOKUP($A$5,Prj_list!$O$6:$Z$7,2)))</x:f>
        <x:v>-</x:v>
      </x:c>
      <x:c r="AM1501" s="45" t="str">
        <x:f>IF(ISBLANK('2012 HR 배정표'!AR1499)=TRUE,"-",'2012 HR 배정표'!AR1499)</x:f>
        <x:v>-</x:v>
      </x:c>
      <x:c r="AN1501" s="46" t="str">
        <x:f>IF(ISBLANK('2012 HR 배정표'!AR1499)=TRUE,"-",IF(ISERROR((HLOOKUP($A$5,Prj_list!$O$6:$Z$7,2)*'2012 HR 배정표'!AS1499)/HLOOKUP($A$5,Prj_list!$O$6:$Z$7,2))=TRUE,"-",(HLOOKUP($A$5,Prj_list!$O$6:$Z$7,2)*'2012 HR 배정표'!AS1499)/HLOOKUP($A$5,Prj_list!$O$6:$Z$7,2)))</x:f>
        <x:v>-</x:v>
      </x:c>
      <x:c r="AO1501" s="45" t="str">
        <x:f>IF(ISBLANK('2012 HR 배정표'!AT1499)=TRUE,"-",'2012 HR 배정표'!AT1499)</x:f>
        <x:v>-</x:v>
      </x:c>
      <x:c r="AP1501" s="46" t="str">
        <x:f>IF(ISBLANK('2012 HR 배정표'!AT1499)=TRUE,"-",IF(ISERROR((HLOOKUP($A$5,Prj_list!$O$6:$Z$7,2)*'2012 HR 배정표'!AU1499)/HLOOKUP($A$5,Prj_list!$O$6:$Z$7,2))=TRUE,"-",(HLOOKUP($A$5,Prj_list!$O$6:$Z$7,2)*'2012 HR 배정표'!AU1499)/HLOOKUP($A$5,Prj_list!$O$6:$Z$7,2)))</x:f>
        <x:v>-</x:v>
      </x:c>
      <x:c r="AQ1501" s="45" t="str">
        <x:f>IF(ISBLANK('2012 HR 배정표'!AV1499)=TRUE,"-",'2012 HR 배정표'!AV1499)</x:f>
        <x:v>-</x:v>
      </x:c>
      <x:c r="AR1501" s="46" t="str">
        <x:f>IF(ISBLANK('2012 HR 배정표'!AV1499)=TRUE,"-",IF(ISERROR((HLOOKUP($A$5,Prj_list!$O$6:$Z$7,2)*'2012 HR 배정표'!AW1499)/HLOOKUP($A$5,Prj_list!$O$6:$Z$7,2))=TRUE,"-",(HLOOKUP($A$5,Prj_list!$O$6:$Z$7,2)*'2012 HR 배정표'!AW1499)/HLOOKUP($A$5,Prj_list!$O$6:$Z$7,2)))</x:f>
        <x:v>-</x:v>
      </x:c>
      <x:c r="AS1501" s="45" t="str">
        <x:f>IF(ISBLANK('2012 HR 배정표'!AX1499)=TRUE,"-",'2012 HR 배정표'!AX1499)</x:f>
        <x:v>-</x:v>
      </x:c>
      <x:c r="AT1501" s="46" t="str">
        <x:f>IF(ISBLANK('2012 HR 배정표'!AX1499)=TRUE,"-",IF(ISERROR((HLOOKUP($A$5,Prj_list!$O$6:$Z$7,2)*'2012 HR 배정표'!AY1499)/HLOOKUP($A$5,Prj_list!$O$6:$Z$7,2))=TRUE,"-",(HLOOKUP($A$5,Prj_list!$O$6:$Z$7,2)*'2012 HR 배정표'!AY1499)/HLOOKUP($A$5,Prj_list!$O$6:$Z$7,2)))</x:f>
        <x:v>-</x:v>
      </x:c>
      <x:c r="AU1501" s="45" t="str">
        <x:f>IF(ISBLANK('2012 HR 배정표'!AZ1499)=TRUE,"-",'2012 HR 배정표'!AZ1499)</x:f>
        <x:v>-</x:v>
      </x:c>
      <x:c r="AV1501" s="46" t="str">
        <x:f>IF(ISBLANK('2012 HR 배정표'!AZ1499)=TRUE,"-",IF(ISERROR((HLOOKUP($A$5,Prj_list!$O$6:$Z$7,2)*'2012 HR 배정표'!BA1499)/HLOOKUP($A$5,Prj_list!$O$6:$Z$7,2))=TRUE,"-",(HLOOKUP($A$5,Prj_list!$O$6:$Z$7,2)*'2012 HR 배정표'!BA1499)/HLOOKUP($A$5,Prj_list!$O$6:$Z$7,2)))</x:f>
        <x:v>-</x:v>
      </x:c>
      <x:c r="AW1501" s="34" t="str">
        <x:f t="shared" si="48"/>
        <x:v/>
      </x:c>
      <x:c r="AX1501" s="41">
        <x:f t="shared" si="47"/>
        <x:v>0</x:v>
      </x:c>
    </x:row>
    <x:row r="1502" spans="1:50">
      <x:c r="A1502" s="45" t="str">
        <x:f>IF(ISBLANK('2012 HR 배정표'!F1500)=TRUE,"-",'2012 HR 배정표'!F1500)</x:f>
        <x:v>-</x:v>
      </x:c>
      <x:c r="B1502" s="46" t="str">
        <x:f>IF(ISBLANK('2012 HR 배정표'!F1500)=TRUE,"-",IF(ISERROR((HLOOKUP($A$5,Prj_list!$O$6:$Z$7,2)*'2012 HR 배정표'!G1500)/HLOOKUP($A$5,Prj_list!$O$6:$Z$7,2))=TRUE,"-",(HLOOKUP($A$5,Prj_list!$O$6:$Z$7,2)*'2012 HR 배정표'!G1500)/HLOOKUP($A$5,Prj_list!$O$6:$Z$7,2)))</x:f>
        <x:v>-</x:v>
      </x:c>
      <x:c r="C1502" s="45" t="str">
        <x:f>IF(ISBLANK('2012 HR 배정표'!H1500)=TRUE,"-",'2012 HR 배정표'!H1500)</x:f>
        <x:v>-</x:v>
      </x:c>
      <x:c r="D1502" s="46" t="str">
        <x:f>IF(ISBLANK('2012 HR 배정표'!H1500)=TRUE,"-",IF(ISERROR((HLOOKUP($A$5,Prj_list!$O$6:$Z$7,2)*'2012 HR 배정표'!I1500)/HLOOKUP($A$5,Prj_list!$O$6:$Z$7,2))=TRUE,"-",(HLOOKUP($A$5,Prj_list!$O$6:$Z$7,2)*'2012 HR 배정표'!I1500)/HLOOKUP($A$5,Prj_list!$O$6:$Z$7,2)))</x:f>
        <x:v>-</x:v>
      </x:c>
      <x:c r="E1502" s="45" t="str">
        <x:f>IF(ISBLANK('2012 HR 배정표'!J1500)=TRUE,"-",'2012 HR 배정표'!J1500)</x:f>
        <x:v>-</x:v>
      </x:c>
      <x:c r="F1502" s="46" t="str">
        <x:f>IF(ISBLANK('2012 HR 배정표'!J1500)=TRUE,"-",IF(ISERROR((HLOOKUP($A$5,Prj_list!$O$6:$Z$7,2)*'2012 HR 배정표'!K1500)/HLOOKUP($A$5,Prj_list!$O$6:$Z$7,2))=TRUE,"-",(HLOOKUP($A$5,Prj_list!$O$6:$Z$7,2)*'2012 HR 배정표'!K1500)/HLOOKUP($A$5,Prj_list!$O$6:$Z$7,2)))</x:f>
        <x:v>-</x:v>
      </x:c>
      <x:c r="G1502" s="45" t="str">
        <x:f>IF(ISBLANK('2012 HR 배정표'!L1500)=TRUE,"-",'2012 HR 배정표'!L1500)</x:f>
        <x:v>-</x:v>
      </x:c>
      <x:c r="H1502" s="46" t="str">
        <x:f>IF(ISBLANK('2012 HR 배정표'!L1500)=TRUE,"-",IF(ISERROR((HLOOKUP($A$5,Prj_list!$O$6:$Z$7,2)*'2012 HR 배정표'!M1500)/HLOOKUP($A$5,Prj_list!$O$6:$Z$7,2))=TRUE,"-",(HLOOKUP($A$5,Prj_list!$O$6:$Z$7,2)*'2012 HR 배정표'!M1500)/HLOOKUP($A$5,Prj_list!$O$6:$Z$7,2)))</x:f>
        <x:v>-</x:v>
      </x:c>
      <x:c r="I1502" s="45" t="str">
        <x:f>IF(ISBLANK('2012 HR 배정표'!N1500)=TRUE,"-",'2012 HR 배정표'!N1500)</x:f>
        <x:v>-</x:v>
      </x:c>
      <x:c r="J1502" s="46" t="str">
        <x:f>IF(ISBLANK('2012 HR 배정표'!N1500)=TRUE,"-",IF(ISERROR((HLOOKUP($A$5,Prj_list!$O$6:$Z$7,2)*'2012 HR 배정표'!O1500)/HLOOKUP($A$5,Prj_list!$O$6:$Z$7,2))=TRUE,"-",(HLOOKUP($A$5,Prj_list!$O$6:$Z$7,2)*'2012 HR 배정표'!O1500)/HLOOKUP($A$5,Prj_list!$O$6:$Z$7,2)))</x:f>
        <x:v>-</x:v>
      </x:c>
      <x:c r="K1502" s="45" t="str">
        <x:f>IF(ISBLANK('2012 HR 배정표'!P1500)=TRUE,"-",'2012 HR 배정표'!P1500)</x:f>
        <x:v>-</x:v>
      </x:c>
      <x:c r="L1502" s="46" t="str">
        <x:f>IF(ISBLANK('2012 HR 배정표'!P1500)=TRUE,"-",IF(ISERROR((HLOOKUP($A$5,Prj_list!$O$6:$Z$7,2)*'2012 HR 배정표'!Q1500)/HLOOKUP($A$5,Prj_list!$O$6:$Z$7,2))=TRUE,"-",(HLOOKUP($A$5,Prj_list!$O$6:$Z$7,2)*'2012 HR 배정표'!Q1500)/HLOOKUP($A$5,Prj_list!$O$6:$Z$7,2)))</x:f>
        <x:v>-</x:v>
      </x:c>
      <x:c r="M1502" s="45" t="str">
        <x:f>IF(ISBLANK('2012 HR 배정표'!R1500)=TRUE,"-",'2012 HR 배정표'!R1500)</x:f>
        <x:v>-</x:v>
      </x:c>
      <x:c r="N1502" s="46" t="str">
        <x:f>IF(ISBLANK('2012 HR 배정표'!R1500)=TRUE,"-",IF(ISERROR((HLOOKUP($A$5,Prj_list!$O$6:$Z$7,2)*'2012 HR 배정표'!S1500)/HLOOKUP($A$5,Prj_list!$O$6:$Z$7,2))=TRUE,"-",(HLOOKUP($A$5,Prj_list!$O$6:$Z$7,2)*'2012 HR 배정표'!S1500)/HLOOKUP($A$5,Prj_list!$O$6:$Z$7,2)))</x:f>
        <x:v>-</x:v>
      </x:c>
      <x:c r="O1502" s="45" t="str">
        <x:f>IF(ISBLANK('2012 HR 배정표'!T1500)=TRUE,"-",'2012 HR 배정표'!T1500)</x:f>
        <x:v>-</x:v>
      </x:c>
      <x:c r="P1502" s="46" t="str">
        <x:f>IF(ISBLANK('2012 HR 배정표'!T1500)=TRUE,"-",IF(ISERROR((HLOOKUP($A$5,Prj_list!$O$6:$Z$7,2)*'2012 HR 배정표'!U1500)/HLOOKUP($A$5,Prj_list!$O$6:$Z$7,2))=TRUE,"-",(HLOOKUP($A$5,Prj_list!$O$6:$Z$7,2)*'2012 HR 배정표'!U1500)/HLOOKUP($A$5,Prj_list!$O$6:$Z$7,2)))</x:f>
        <x:v>-</x:v>
      </x:c>
      <x:c r="Q1502" s="45" t="str">
        <x:f>IF(ISBLANK('2012 HR 배정표'!V1500)=TRUE,"-",'2012 HR 배정표'!V1500)</x:f>
        <x:v>-</x:v>
      </x:c>
      <x:c r="R1502" s="46" t="str">
        <x:f>IF(ISBLANK('2012 HR 배정표'!V1500)=TRUE,"-",IF(ISERROR((HLOOKUP($A$5,Prj_list!$O$6:$Z$7,2)*'2012 HR 배정표'!W1500)/HLOOKUP($A$5,Prj_list!$O$6:$Z$7,2))=TRUE,"-",(HLOOKUP($A$5,Prj_list!$O$6:$Z$7,2)*'2012 HR 배정표'!W1500)/HLOOKUP($A$5,Prj_list!$O$6:$Z$7,2)))</x:f>
        <x:v>-</x:v>
      </x:c>
      <x:c r="S1502" s="45" t="str">
        <x:f>IF(ISBLANK('2012 HR 배정표'!X1500)=TRUE,"-",'2012 HR 배정표'!X1500)</x:f>
        <x:v>-</x:v>
      </x:c>
      <x:c r="T1502" s="46" t="str">
        <x:f>IF(ISBLANK('2012 HR 배정표'!X1500)=TRUE,"-",IF(ISERROR((HLOOKUP($A$5,Prj_list!$O$6:$Z$7,2)*'2012 HR 배정표'!Y1500)/HLOOKUP($A$5,Prj_list!$O$6:$Z$7,2))=TRUE,"-",(HLOOKUP($A$5,Prj_list!$O$6:$Z$7,2)*'2012 HR 배정표'!Y1500)/HLOOKUP($A$5,Prj_list!$O$6:$Z$7,2)))</x:f>
        <x:v>-</x:v>
      </x:c>
      <x:c r="U1502" s="45" t="str">
        <x:f>IF(ISBLANK('2012 HR 배정표'!Z1500)=TRUE,"-",'2012 HR 배정표'!Z1500)</x:f>
        <x:v>-</x:v>
      </x:c>
      <x:c r="V1502" s="46" t="str">
        <x:f>IF(ISBLANK('2012 HR 배정표'!Z1500)=TRUE,"-",IF(ISERROR((HLOOKUP($A$5,Prj_list!$O$6:$Z$7,2)*'2012 HR 배정표'!AA1500)/HLOOKUP($A$5,Prj_list!$O$6:$Z$7,2))=TRUE,"-",(HLOOKUP($A$5,Prj_list!$O$6:$Z$7,2)*'2012 HR 배정표'!AA1500)/HLOOKUP($A$5,Prj_list!$O$6:$Z$7,2)))</x:f>
        <x:v>-</x:v>
      </x:c>
      <x:c r="W1502" s="45" t="str">
        <x:f>IF(ISBLANK('2012 HR 배정표'!AB1500)=TRUE,"-",'2012 HR 배정표'!AB1500)</x:f>
        <x:v>-</x:v>
      </x:c>
      <x:c r="X1502" s="46" t="str">
        <x:f>IF(ISBLANK('2012 HR 배정표'!AB1500)=TRUE,"-",IF(ISERROR((HLOOKUP($A$5,Prj_list!$O$6:$Z$7,2)*'2012 HR 배정표'!AC1500)/HLOOKUP($A$5,Prj_list!$O$6:$Z$7,2))=TRUE,"-",(HLOOKUP($A$5,Prj_list!$O$6:$Z$7,2)*'2012 HR 배정표'!AC1500)/HLOOKUP($A$5,Prj_list!$O$6:$Z$7,2)))</x:f>
        <x:v>-</x:v>
      </x:c>
      <x:c r="Y1502" s="45" t="str">
        <x:f>IF(ISBLANK('2012 HR 배정표'!AD1500)=TRUE,"-",'2012 HR 배정표'!AD1500)</x:f>
        <x:v>-</x:v>
      </x:c>
      <x:c r="Z1502" s="46" t="str">
        <x:f>IF(ISBLANK('2012 HR 배정표'!AD1500)=TRUE,"-",IF(ISERROR((HLOOKUP($A$5,Prj_list!$O$6:$Z$7,2)*'2012 HR 배정표'!AE1500)/HLOOKUP($A$5,Prj_list!$O$6:$Z$7,2))=TRUE,"-",(HLOOKUP($A$5,Prj_list!$O$6:$Z$7,2)*'2012 HR 배정표'!AE1500)/HLOOKUP($A$5,Prj_list!$O$6:$Z$7,2)))</x:f>
        <x:v>-</x:v>
      </x:c>
      <x:c r="AA1502" s="45" t="str">
        <x:f>IF(ISBLANK('2012 HR 배정표'!AF1500)=TRUE,"-",'2012 HR 배정표'!AF1500)</x:f>
        <x:v>-</x:v>
      </x:c>
      <x:c r="AB1502" s="46" t="str">
        <x:f>IF(ISBLANK('2012 HR 배정표'!AF1500)=TRUE,"-",IF(ISERROR((HLOOKUP($A$5,Prj_list!$O$6:$Z$7,2)*'2012 HR 배정표'!AG1500)/HLOOKUP($A$5,Prj_list!$O$6:$Z$7,2))=TRUE,"-",(HLOOKUP($A$5,Prj_list!$O$6:$Z$7,2)*'2012 HR 배정표'!AG1500)/HLOOKUP($A$5,Prj_list!$O$6:$Z$7,2)))</x:f>
        <x:v>-</x:v>
      </x:c>
      <x:c r="AC1502" s="45" t="str">
        <x:f>IF(ISBLANK('2012 HR 배정표'!AH1500)=TRUE,"-",'2012 HR 배정표'!AH1500)</x:f>
        <x:v>-</x:v>
      </x:c>
      <x:c r="AD1502" s="46" t="str">
        <x:f>IF(ISBLANK('2012 HR 배정표'!AH1500)=TRUE,"-",IF(ISERROR((HLOOKUP($A$5,Prj_list!$O$6:$Z$7,2)*'2012 HR 배정표'!AI1500)/HLOOKUP($A$5,Prj_list!$O$6:$Z$7,2))=TRUE,"-",(HLOOKUP($A$5,Prj_list!$O$6:$Z$7,2)*'2012 HR 배정표'!AI1500)/HLOOKUP($A$5,Prj_list!$O$6:$Z$7,2)))</x:f>
        <x:v>-</x:v>
      </x:c>
      <x:c r="AE1502" s="45" t="str">
        <x:f>IF(ISBLANK('2012 HR 배정표'!AJ1500)=TRUE,"-",'2012 HR 배정표'!AJ1500)</x:f>
        <x:v>-</x:v>
      </x:c>
      <x:c r="AF1502" s="46" t="str">
        <x:f>IF(ISBLANK('2012 HR 배정표'!AJ1500)=TRUE,"-",IF(ISERROR((HLOOKUP($A$5,Prj_list!$O$6:$Z$7,2)*'2012 HR 배정표'!AK1500)/HLOOKUP($A$5,Prj_list!$O$6:$Z$7,2))=TRUE,"-",(HLOOKUP($A$5,Prj_list!$O$6:$Z$7,2)*'2012 HR 배정표'!AK1500)/HLOOKUP($A$5,Prj_list!$O$6:$Z$7,2)))</x:f>
        <x:v>-</x:v>
      </x:c>
      <x:c r="AG1502" s="45" t="str">
        <x:f>IF(ISBLANK('2012 HR 배정표'!AL1500)=TRUE,"-",'2012 HR 배정표'!AL1500)</x:f>
        <x:v>-</x:v>
      </x:c>
      <x:c r="AH1502" s="46" t="str">
        <x:f>IF(ISBLANK('2012 HR 배정표'!AL1500)=TRUE,"-",IF(ISERROR((HLOOKUP($A$5,Prj_list!$O$6:$Z$7,2)*'2012 HR 배정표'!AM1500)/HLOOKUP($A$5,Prj_list!$O$6:$Z$7,2))=TRUE,"-",(HLOOKUP($A$5,Prj_list!$O$6:$Z$7,2)*'2012 HR 배정표'!AM1500)/HLOOKUP($A$5,Prj_list!$O$6:$Z$7,2)))</x:f>
        <x:v>-</x:v>
      </x:c>
      <x:c r="AI1502" s="45" t="str">
        <x:f>IF(ISBLANK('2012 HR 배정표'!AN1500)=TRUE,"-",'2012 HR 배정표'!AN1500)</x:f>
        <x:v>-</x:v>
      </x:c>
      <x:c r="AJ1502" s="46" t="str">
        <x:f>IF(ISBLANK('2012 HR 배정표'!AN1500)=TRUE,"-",IF(ISERROR((HLOOKUP($A$5,Prj_list!$O$6:$Z$7,2)*'2012 HR 배정표'!AO1500)/HLOOKUP($A$5,Prj_list!$O$6:$Z$7,2))=TRUE,"-",(HLOOKUP($A$5,Prj_list!$O$6:$Z$7,2)*'2012 HR 배정표'!AO1500)/HLOOKUP($A$5,Prj_list!$O$6:$Z$7,2)))</x:f>
        <x:v>-</x:v>
      </x:c>
      <x:c r="AK1502" s="45" t="str">
        <x:f>IF(ISBLANK('2012 HR 배정표'!AP1500)=TRUE,"-",'2012 HR 배정표'!AP1500)</x:f>
        <x:v>-</x:v>
      </x:c>
      <x:c r="AL1502" s="46" t="str">
        <x:f>IF(ISBLANK('2012 HR 배정표'!AP1500)=TRUE,"-",IF(ISERROR((HLOOKUP($A$5,Prj_list!$O$6:$Z$7,2)*'2012 HR 배정표'!AQ1500)/HLOOKUP($A$5,Prj_list!$O$6:$Z$7,2))=TRUE,"-",(HLOOKUP($A$5,Prj_list!$O$6:$Z$7,2)*'2012 HR 배정표'!AQ1500)/HLOOKUP($A$5,Prj_list!$O$6:$Z$7,2)))</x:f>
        <x:v>-</x:v>
      </x:c>
      <x:c r="AM1502" s="45" t="str">
        <x:f>IF(ISBLANK('2012 HR 배정표'!AR1500)=TRUE,"-",'2012 HR 배정표'!AR1500)</x:f>
        <x:v>-</x:v>
      </x:c>
      <x:c r="AN1502" s="46" t="str">
        <x:f>IF(ISBLANK('2012 HR 배정표'!AR1500)=TRUE,"-",IF(ISERROR((HLOOKUP($A$5,Prj_list!$O$6:$Z$7,2)*'2012 HR 배정표'!AS1500)/HLOOKUP($A$5,Prj_list!$O$6:$Z$7,2))=TRUE,"-",(HLOOKUP($A$5,Prj_list!$O$6:$Z$7,2)*'2012 HR 배정표'!AS1500)/HLOOKUP($A$5,Prj_list!$O$6:$Z$7,2)))</x:f>
        <x:v>-</x:v>
      </x:c>
      <x:c r="AO1502" s="45" t="str">
        <x:f>IF(ISBLANK('2012 HR 배정표'!AT1500)=TRUE,"-",'2012 HR 배정표'!AT1500)</x:f>
        <x:v>-</x:v>
      </x:c>
      <x:c r="AP1502" s="46" t="str">
        <x:f>IF(ISBLANK('2012 HR 배정표'!AT1500)=TRUE,"-",IF(ISERROR((HLOOKUP($A$5,Prj_list!$O$6:$Z$7,2)*'2012 HR 배정표'!AU1500)/HLOOKUP($A$5,Prj_list!$O$6:$Z$7,2))=TRUE,"-",(HLOOKUP($A$5,Prj_list!$O$6:$Z$7,2)*'2012 HR 배정표'!AU1500)/HLOOKUP($A$5,Prj_list!$O$6:$Z$7,2)))</x:f>
        <x:v>-</x:v>
      </x:c>
      <x:c r="AQ1502" s="45" t="str">
        <x:f>IF(ISBLANK('2012 HR 배정표'!AV1500)=TRUE,"-",'2012 HR 배정표'!AV1500)</x:f>
        <x:v>-</x:v>
      </x:c>
      <x:c r="AR1502" s="46" t="str">
        <x:f>IF(ISBLANK('2012 HR 배정표'!AV1500)=TRUE,"-",IF(ISERROR((HLOOKUP($A$5,Prj_list!$O$6:$Z$7,2)*'2012 HR 배정표'!AW1500)/HLOOKUP($A$5,Prj_list!$O$6:$Z$7,2))=TRUE,"-",(HLOOKUP($A$5,Prj_list!$O$6:$Z$7,2)*'2012 HR 배정표'!AW1500)/HLOOKUP($A$5,Prj_list!$O$6:$Z$7,2)))</x:f>
        <x:v>-</x:v>
      </x:c>
      <x:c r="AS1502" s="45" t="str">
        <x:f>IF(ISBLANK('2012 HR 배정표'!AX1500)=TRUE,"-",'2012 HR 배정표'!AX1500)</x:f>
        <x:v>-</x:v>
      </x:c>
      <x:c r="AT1502" s="46" t="str">
        <x:f>IF(ISBLANK('2012 HR 배정표'!AX1500)=TRUE,"-",IF(ISERROR((HLOOKUP($A$5,Prj_list!$O$6:$Z$7,2)*'2012 HR 배정표'!AY1500)/HLOOKUP($A$5,Prj_list!$O$6:$Z$7,2))=TRUE,"-",(HLOOKUP($A$5,Prj_list!$O$6:$Z$7,2)*'2012 HR 배정표'!AY1500)/HLOOKUP($A$5,Prj_list!$O$6:$Z$7,2)))</x:f>
        <x:v>-</x:v>
      </x:c>
      <x:c r="AU1502" s="45" t="str">
        <x:f>IF(ISBLANK('2012 HR 배정표'!AZ1500)=TRUE,"-",'2012 HR 배정표'!AZ1500)</x:f>
        <x:v>-</x:v>
      </x:c>
      <x:c r="AV1502" s="46" t="str">
        <x:f>IF(ISBLANK('2012 HR 배정표'!AZ1500)=TRUE,"-",IF(ISERROR((HLOOKUP($A$5,Prj_list!$O$6:$Z$7,2)*'2012 HR 배정표'!BA1500)/HLOOKUP($A$5,Prj_list!$O$6:$Z$7,2))=TRUE,"-",(HLOOKUP($A$5,Prj_list!$O$6:$Z$7,2)*'2012 HR 배정표'!BA1500)/HLOOKUP($A$5,Prj_list!$O$6:$Z$7,2)))</x:f>
        <x:v>-</x:v>
      </x:c>
      <x:c r="AW1502" s="34" t="str">
        <x:f t="shared" si="48"/>
        <x:v/>
      </x:c>
      <x:c r="AX1502" s="41">
        <x:f t="shared" si="47"/>
        <x:v>0</x:v>
      </x:c>
    </x:row>
    <x:row r="1503" spans="1:50">
      <x:c r="A1503" s="45" t="str">
        <x:f>IF(ISBLANK('2012 HR 배정표'!F1501)=TRUE,"-",'2012 HR 배정표'!F1501)</x:f>
        <x:v>-</x:v>
      </x:c>
      <x:c r="B1503" s="46" t="str">
        <x:f>IF(ISBLANK('2012 HR 배정표'!F1501)=TRUE,"-",IF(ISERROR((HLOOKUP($A$5,Prj_list!$O$6:$Z$7,2)*'2012 HR 배정표'!G1501)/HLOOKUP($A$5,Prj_list!$O$6:$Z$7,2))=TRUE,"-",(HLOOKUP($A$5,Prj_list!$O$6:$Z$7,2)*'2012 HR 배정표'!G1501)/HLOOKUP($A$5,Prj_list!$O$6:$Z$7,2)))</x:f>
        <x:v>-</x:v>
      </x:c>
      <x:c r="C1503" s="45" t="str">
        <x:f>IF(ISBLANK('2012 HR 배정표'!H1501)=TRUE,"-",'2012 HR 배정표'!H1501)</x:f>
        <x:v>-</x:v>
      </x:c>
      <x:c r="D1503" s="46" t="str">
        <x:f>IF(ISBLANK('2012 HR 배정표'!H1501)=TRUE,"-",IF(ISERROR((HLOOKUP($A$5,Prj_list!$O$6:$Z$7,2)*'2012 HR 배정표'!I1501)/HLOOKUP($A$5,Prj_list!$O$6:$Z$7,2))=TRUE,"-",(HLOOKUP($A$5,Prj_list!$O$6:$Z$7,2)*'2012 HR 배정표'!I1501)/HLOOKUP($A$5,Prj_list!$O$6:$Z$7,2)))</x:f>
        <x:v>-</x:v>
      </x:c>
      <x:c r="E1503" s="45" t="str">
        <x:f>IF(ISBLANK('2012 HR 배정표'!J1501)=TRUE,"-",'2012 HR 배정표'!J1501)</x:f>
        <x:v>-</x:v>
      </x:c>
      <x:c r="F1503" s="46" t="str">
        <x:f>IF(ISBLANK('2012 HR 배정표'!J1501)=TRUE,"-",IF(ISERROR((HLOOKUP($A$5,Prj_list!$O$6:$Z$7,2)*'2012 HR 배정표'!K1501)/HLOOKUP($A$5,Prj_list!$O$6:$Z$7,2))=TRUE,"-",(HLOOKUP($A$5,Prj_list!$O$6:$Z$7,2)*'2012 HR 배정표'!K1501)/HLOOKUP($A$5,Prj_list!$O$6:$Z$7,2)))</x:f>
        <x:v>-</x:v>
      </x:c>
      <x:c r="G1503" s="45" t="str">
        <x:f>IF(ISBLANK('2012 HR 배정표'!L1501)=TRUE,"-",'2012 HR 배정표'!L1501)</x:f>
        <x:v>-</x:v>
      </x:c>
      <x:c r="H1503" s="46" t="str">
        <x:f>IF(ISBLANK('2012 HR 배정표'!L1501)=TRUE,"-",IF(ISERROR((HLOOKUP($A$5,Prj_list!$O$6:$Z$7,2)*'2012 HR 배정표'!M1501)/HLOOKUP($A$5,Prj_list!$O$6:$Z$7,2))=TRUE,"-",(HLOOKUP($A$5,Prj_list!$O$6:$Z$7,2)*'2012 HR 배정표'!M1501)/HLOOKUP($A$5,Prj_list!$O$6:$Z$7,2)))</x:f>
        <x:v>-</x:v>
      </x:c>
      <x:c r="I1503" s="45" t="str">
        <x:f>IF(ISBLANK('2012 HR 배정표'!N1501)=TRUE,"-",'2012 HR 배정표'!N1501)</x:f>
        <x:v>-</x:v>
      </x:c>
      <x:c r="J1503" s="46" t="str">
        <x:f>IF(ISBLANK('2012 HR 배정표'!N1501)=TRUE,"-",IF(ISERROR((HLOOKUP($A$5,Prj_list!$O$6:$Z$7,2)*'2012 HR 배정표'!O1501)/HLOOKUP($A$5,Prj_list!$O$6:$Z$7,2))=TRUE,"-",(HLOOKUP($A$5,Prj_list!$O$6:$Z$7,2)*'2012 HR 배정표'!O1501)/HLOOKUP($A$5,Prj_list!$O$6:$Z$7,2)))</x:f>
        <x:v>-</x:v>
      </x:c>
      <x:c r="K1503" s="45" t="str">
        <x:f>IF(ISBLANK('2012 HR 배정표'!P1501)=TRUE,"-",'2012 HR 배정표'!P1501)</x:f>
        <x:v>-</x:v>
      </x:c>
      <x:c r="L1503" s="46" t="str">
        <x:f>IF(ISBLANK('2012 HR 배정표'!P1501)=TRUE,"-",IF(ISERROR((HLOOKUP($A$5,Prj_list!$O$6:$Z$7,2)*'2012 HR 배정표'!Q1501)/HLOOKUP($A$5,Prj_list!$O$6:$Z$7,2))=TRUE,"-",(HLOOKUP($A$5,Prj_list!$O$6:$Z$7,2)*'2012 HR 배정표'!Q1501)/HLOOKUP($A$5,Prj_list!$O$6:$Z$7,2)))</x:f>
        <x:v>-</x:v>
      </x:c>
      <x:c r="M1503" s="45" t="str">
        <x:f>IF(ISBLANK('2012 HR 배정표'!R1501)=TRUE,"-",'2012 HR 배정표'!R1501)</x:f>
        <x:v>-</x:v>
      </x:c>
      <x:c r="N1503" s="46" t="str">
        <x:f>IF(ISBLANK('2012 HR 배정표'!R1501)=TRUE,"-",IF(ISERROR((HLOOKUP($A$5,Prj_list!$O$6:$Z$7,2)*'2012 HR 배정표'!S1501)/HLOOKUP($A$5,Prj_list!$O$6:$Z$7,2))=TRUE,"-",(HLOOKUP($A$5,Prj_list!$O$6:$Z$7,2)*'2012 HR 배정표'!S1501)/HLOOKUP($A$5,Prj_list!$O$6:$Z$7,2)))</x:f>
        <x:v>-</x:v>
      </x:c>
      <x:c r="O1503" s="45" t="str">
        <x:f>IF(ISBLANK('2012 HR 배정표'!T1501)=TRUE,"-",'2012 HR 배정표'!T1501)</x:f>
        <x:v>-</x:v>
      </x:c>
      <x:c r="P1503" s="46" t="str">
        <x:f>IF(ISBLANK('2012 HR 배정표'!T1501)=TRUE,"-",IF(ISERROR((HLOOKUP($A$5,Prj_list!$O$6:$Z$7,2)*'2012 HR 배정표'!U1501)/HLOOKUP($A$5,Prj_list!$O$6:$Z$7,2))=TRUE,"-",(HLOOKUP($A$5,Prj_list!$O$6:$Z$7,2)*'2012 HR 배정표'!U1501)/HLOOKUP($A$5,Prj_list!$O$6:$Z$7,2)))</x:f>
        <x:v>-</x:v>
      </x:c>
      <x:c r="Q1503" s="45" t="str">
        <x:f>IF(ISBLANK('2012 HR 배정표'!V1501)=TRUE,"-",'2012 HR 배정표'!V1501)</x:f>
        <x:v>-</x:v>
      </x:c>
      <x:c r="R1503" s="46" t="str">
        <x:f>IF(ISBLANK('2012 HR 배정표'!V1501)=TRUE,"-",IF(ISERROR((HLOOKUP($A$5,Prj_list!$O$6:$Z$7,2)*'2012 HR 배정표'!W1501)/HLOOKUP($A$5,Prj_list!$O$6:$Z$7,2))=TRUE,"-",(HLOOKUP($A$5,Prj_list!$O$6:$Z$7,2)*'2012 HR 배정표'!W1501)/HLOOKUP($A$5,Prj_list!$O$6:$Z$7,2)))</x:f>
        <x:v>-</x:v>
      </x:c>
      <x:c r="S1503" s="45" t="str">
        <x:f>IF(ISBLANK('2012 HR 배정표'!X1501)=TRUE,"-",'2012 HR 배정표'!X1501)</x:f>
        <x:v>-</x:v>
      </x:c>
      <x:c r="T1503" s="46" t="str">
        <x:f>IF(ISBLANK('2012 HR 배정표'!X1501)=TRUE,"-",IF(ISERROR((HLOOKUP($A$5,Prj_list!$O$6:$Z$7,2)*'2012 HR 배정표'!Y1501)/HLOOKUP($A$5,Prj_list!$O$6:$Z$7,2))=TRUE,"-",(HLOOKUP($A$5,Prj_list!$O$6:$Z$7,2)*'2012 HR 배정표'!Y1501)/HLOOKUP($A$5,Prj_list!$O$6:$Z$7,2)))</x:f>
        <x:v>-</x:v>
      </x:c>
      <x:c r="U1503" s="45" t="str">
        <x:f>IF(ISBLANK('2012 HR 배정표'!Z1501)=TRUE,"-",'2012 HR 배정표'!Z1501)</x:f>
        <x:v>-</x:v>
      </x:c>
      <x:c r="V1503" s="46" t="str">
        <x:f>IF(ISBLANK('2012 HR 배정표'!Z1501)=TRUE,"-",IF(ISERROR((HLOOKUP($A$5,Prj_list!$O$6:$Z$7,2)*'2012 HR 배정표'!AA1501)/HLOOKUP($A$5,Prj_list!$O$6:$Z$7,2))=TRUE,"-",(HLOOKUP($A$5,Prj_list!$O$6:$Z$7,2)*'2012 HR 배정표'!AA1501)/HLOOKUP($A$5,Prj_list!$O$6:$Z$7,2)))</x:f>
        <x:v>-</x:v>
      </x:c>
      <x:c r="W1503" s="45" t="str">
        <x:f>IF(ISBLANK('2012 HR 배정표'!AB1501)=TRUE,"-",'2012 HR 배정표'!AB1501)</x:f>
        <x:v>-</x:v>
      </x:c>
      <x:c r="X1503" s="46" t="str">
        <x:f>IF(ISBLANK('2012 HR 배정표'!AB1501)=TRUE,"-",IF(ISERROR((HLOOKUP($A$5,Prj_list!$O$6:$Z$7,2)*'2012 HR 배정표'!AC1501)/HLOOKUP($A$5,Prj_list!$O$6:$Z$7,2))=TRUE,"-",(HLOOKUP($A$5,Prj_list!$O$6:$Z$7,2)*'2012 HR 배정표'!AC1501)/HLOOKUP($A$5,Prj_list!$O$6:$Z$7,2)))</x:f>
        <x:v>-</x:v>
      </x:c>
      <x:c r="Y1503" s="45" t="str">
        <x:f>IF(ISBLANK('2012 HR 배정표'!AD1501)=TRUE,"-",'2012 HR 배정표'!AD1501)</x:f>
        <x:v>-</x:v>
      </x:c>
      <x:c r="Z1503" s="46" t="str">
        <x:f>IF(ISBLANK('2012 HR 배정표'!AD1501)=TRUE,"-",IF(ISERROR((HLOOKUP($A$5,Prj_list!$O$6:$Z$7,2)*'2012 HR 배정표'!AE1501)/HLOOKUP($A$5,Prj_list!$O$6:$Z$7,2))=TRUE,"-",(HLOOKUP($A$5,Prj_list!$O$6:$Z$7,2)*'2012 HR 배정표'!AE1501)/HLOOKUP($A$5,Prj_list!$O$6:$Z$7,2)))</x:f>
        <x:v>-</x:v>
      </x:c>
      <x:c r="AA1503" s="45" t="str">
        <x:f>IF(ISBLANK('2012 HR 배정표'!AF1501)=TRUE,"-",'2012 HR 배정표'!AF1501)</x:f>
        <x:v>-</x:v>
      </x:c>
      <x:c r="AB1503" s="46" t="str">
        <x:f>IF(ISBLANK('2012 HR 배정표'!AF1501)=TRUE,"-",IF(ISERROR((HLOOKUP($A$5,Prj_list!$O$6:$Z$7,2)*'2012 HR 배정표'!AG1501)/HLOOKUP($A$5,Prj_list!$O$6:$Z$7,2))=TRUE,"-",(HLOOKUP($A$5,Prj_list!$O$6:$Z$7,2)*'2012 HR 배정표'!AG1501)/HLOOKUP($A$5,Prj_list!$O$6:$Z$7,2)))</x:f>
        <x:v>-</x:v>
      </x:c>
      <x:c r="AC1503" s="45" t="str">
        <x:f>IF(ISBLANK('2012 HR 배정표'!AH1501)=TRUE,"-",'2012 HR 배정표'!AH1501)</x:f>
        <x:v>-</x:v>
      </x:c>
      <x:c r="AD1503" s="46" t="str">
        <x:f>IF(ISBLANK('2012 HR 배정표'!AH1501)=TRUE,"-",IF(ISERROR((HLOOKUP($A$5,Prj_list!$O$6:$Z$7,2)*'2012 HR 배정표'!AI1501)/HLOOKUP($A$5,Prj_list!$O$6:$Z$7,2))=TRUE,"-",(HLOOKUP($A$5,Prj_list!$O$6:$Z$7,2)*'2012 HR 배정표'!AI1501)/HLOOKUP($A$5,Prj_list!$O$6:$Z$7,2)))</x:f>
        <x:v>-</x:v>
      </x:c>
      <x:c r="AE1503" s="45" t="str">
        <x:f>IF(ISBLANK('2012 HR 배정표'!AJ1501)=TRUE,"-",'2012 HR 배정표'!AJ1501)</x:f>
        <x:v>-</x:v>
      </x:c>
      <x:c r="AF1503" s="46" t="str">
        <x:f>IF(ISBLANK('2012 HR 배정표'!AJ1501)=TRUE,"-",IF(ISERROR((HLOOKUP($A$5,Prj_list!$O$6:$Z$7,2)*'2012 HR 배정표'!AK1501)/HLOOKUP($A$5,Prj_list!$O$6:$Z$7,2))=TRUE,"-",(HLOOKUP($A$5,Prj_list!$O$6:$Z$7,2)*'2012 HR 배정표'!AK1501)/HLOOKUP($A$5,Prj_list!$O$6:$Z$7,2)))</x:f>
        <x:v>-</x:v>
      </x:c>
      <x:c r="AG1503" s="45" t="str">
        <x:f>IF(ISBLANK('2012 HR 배정표'!AL1501)=TRUE,"-",'2012 HR 배정표'!AL1501)</x:f>
        <x:v>-</x:v>
      </x:c>
      <x:c r="AH1503" s="46" t="str">
        <x:f>IF(ISBLANK('2012 HR 배정표'!AL1501)=TRUE,"-",IF(ISERROR((HLOOKUP($A$5,Prj_list!$O$6:$Z$7,2)*'2012 HR 배정표'!AM1501)/HLOOKUP($A$5,Prj_list!$O$6:$Z$7,2))=TRUE,"-",(HLOOKUP($A$5,Prj_list!$O$6:$Z$7,2)*'2012 HR 배정표'!AM1501)/HLOOKUP($A$5,Prj_list!$O$6:$Z$7,2)))</x:f>
        <x:v>-</x:v>
      </x:c>
      <x:c r="AI1503" s="45" t="str">
        <x:f>IF(ISBLANK('2012 HR 배정표'!AN1501)=TRUE,"-",'2012 HR 배정표'!AN1501)</x:f>
        <x:v>-</x:v>
      </x:c>
      <x:c r="AJ1503" s="46" t="str">
        <x:f>IF(ISBLANK('2012 HR 배정표'!AN1501)=TRUE,"-",IF(ISERROR((HLOOKUP($A$5,Prj_list!$O$6:$Z$7,2)*'2012 HR 배정표'!AO1501)/HLOOKUP($A$5,Prj_list!$O$6:$Z$7,2))=TRUE,"-",(HLOOKUP($A$5,Prj_list!$O$6:$Z$7,2)*'2012 HR 배정표'!AO1501)/HLOOKUP($A$5,Prj_list!$O$6:$Z$7,2)))</x:f>
        <x:v>-</x:v>
      </x:c>
      <x:c r="AK1503" s="45" t="str">
        <x:f>IF(ISBLANK('2012 HR 배정표'!AP1501)=TRUE,"-",'2012 HR 배정표'!AP1501)</x:f>
        <x:v>-</x:v>
      </x:c>
      <x:c r="AL1503" s="46" t="str">
        <x:f>IF(ISBLANK('2012 HR 배정표'!AP1501)=TRUE,"-",IF(ISERROR((HLOOKUP($A$5,Prj_list!$O$6:$Z$7,2)*'2012 HR 배정표'!AQ1501)/HLOOKUP($A$5,Prj_list!$O$6:$Z$7,2))=TRUE,"-",(HLOOKUP($A$5,Prj_list!$O$6:$Z$7,2)*'2012 HR 배정표'!AQ1501)/HLOOKUP($A$5,Prj_list!$O$6:$Z$7,2)))</x:f>
        <x:v>-</x:v>
      </x:c>
      <x:c r="AM1503" s="45" t="str">
        <x:f>IF(ISBLANK('2012 HR 배정표'!AR1501)=TRUE,"-",'2012 HR 배정표'!AR1501)</x:f>
        <x:v>-</x:v>
      </x:c>
      <x:c r="AN1503" s="46" t="str">
        <x:f>IF(ISBLANK('2012 HR 배정표'!AR1501)=TRUE,"-",IF(ISERROR((HLOOKUP($A$5,Prj_list!$O$6:$Z$7,2)*'2012 HR 배정표'!AS1501)/HLOOKUP($A$5,Prj_list!$O$6:$Z$7,2))=TRUE,"-",(HLOOKUP($A$5,Prj_list!$O$6:$Z$7,2)*'2012 HR 배정표'!AS1501)/HLOOKUP($A$5,Prj_list!$O$6:$Z$7,2)))</x:f>
        <x:v>-</x:v>
      </x:c>
      <x:c r="AO1503" s="45" t="str">
        <x:f>IF(ISBLANK('2012 HR 배정표'!AT1501)=TRUE,"-",'2012 HR 배정표'!AT1501)</x:f>
        <x:v>-</x:v>
      </x:c>
      <x:c r="AP1503" s="46" t="str">
        <x:f>IF(ISBLANK('2012 HR 배정표'!AT1501)=TRUE,"-",IF(ISERROR((HLOOKUP($A$5,Prj_list!$O$6:$Z$7,2)*'2012 HR 배정표'!AU1501)/HLOOKUP($A$5,Prj_list!$O$6:$Z$7,2))=TRUE,"-",(HLOOKUP($A$5,Prj_list!$O$6:$Z$7,2)*'2012 HR 배정표'!AU1501)/HLOOKUP($A$5,Prj_list!$O$6:$Z$7,2)))</x:f>
        <x:v>-</x:v>
      </x:c>
      <x:c r="AQ1503" s="45" t="str">
        <x:f>IF(ISBLANK('2012 HR 배정표'!AV1501)=TRUE,"-",'2012 HR 배정표'!AV1501)</x:f>
        <x:v>-</x:v>
      </x:c>
      <x:c r="AR1503" s="46" t="str">
        <x:f>IF(ISBLANK('2012 HR 배정표'!AV1501)=TRUE,"-",IF(ISERROR((HLOOKUP($A$5,Prj_list!$O$6:$Z$7,2)*'2012 HR 배정표'!AW1501)/HLOOKUP($A$5,Prj_list!$O$6:$Z$7,2))=TRUE,"-",(HLOOKUP($A$5,Prj_list!$O$6:$Z$7,2)*'2012 HR 배정표'!AW1501)/HLOOKUP($A$5,Prj_list!$O$6:$Z$7,2)))</x:f>
        <x:v>-</x:v>
      </x:c>
      <x:c r="AS1503" s="45" t="str">
        <x:f>IF(ISBLANK('2012 HR 배정표'!AX1501)=TRUE,"-",'2012 HR 배정표'!AX1501)</x:f>
        <x:v>-</x:v>
      </x:c>
      <x:c r="AT1503" s="46" t="str">
        <x:f>IF(ISBLANK('2012 HR 배정표'!AX1501)=TRUE,"-",IF(ISERROR((HLOOKUP($A$5,Prj_list!$O$6:$Z$7,2)*'2012 HR 배정표'!AY1501)/HLOOKUP($A$5,Prj_list!$O$6:$Z$7,2))=TRUE,"-",(HLOOKUP($A$5,Prj_list!$O$6:$Z$7,2)*'2012 HR 배정표'!AY1501)/HLOOKUP($A$5,Prj_list!$O$6:$Z$7,2)))</x:f>
        <x:v>-</x:v>
      </x:c>
      <x:c r="AU1503" s="45" t="str">
        <x:f>IF(ISBLANK('2012 HR 배정표'!AZ1501)=TRUE,"-",'2012 HR 배정표'!AZ1501)</x:f>
        <x:v>-</x:v>
      </x:c>
      <x:c r="AV1503" s="46" t="str">
        <x:f>IF(ISBLANK('2012 HR 배정표'!AZ1501)=TRUE,"-",IF(ISERROR((HLOOKUP($A$5,Prj_list!$O$6:$Z$7,2)*'2012 HR 배정표'!BA1501)/HLOOKUP($A$5,Prj_list!$O$6:$Z$7,2))=TRUE,"-",(HLOOKUP($A$5,Prj_list!$O$6:$Z$7,2)*'2012 HR 배정표'!BA1501)/HLOOKUP($A$5,Prj_list!$O$6:$Z$7,2)))</x:f>
        <x:v>-</x:v>
      </x:c>
      <x:c r="AW1503" s="34" t="str">
        <x:f t="shared" si="48"/>
        <x:v/>
      </x:c>
      <x:c r="AX1503" s="41">
        <x:f t="shared" si="47"/>
        <x:v>0</x:v>
      </x:c>
    </x:row>
    <x:row r="1504" spans="1:50">
      <x:c r="A1504" s="45" t="str">
        <x:f>IF(ISBLANK('2012 HR 배정표'!F1502)=TRUE,"-",'2012 HR 배정표'!F1502)</x:f>
        <x:v>-</x:v>
      </x:c>
      <x:c r="B1504" s="46" t="str">
        <x:f>IF(ISBLANK('2012 HR 배정표'!F1502)=TRUE,"-",IF(ISERROR((HLOOKUP($A$5,Prj_list!$O$6:$Z$7,2)*'2012 HR 배정표'!G1502)/HLOOKUP($A$5,Prj_list!$O$6:$Z$7,2))=TRUE,"-",(HLOOKUP($A$5,Prj_list!$O$6:$Z$7,2)*'2012 HR 배정표'!G1502)/HLOOKUP($A$5,Prj_list!$O$6:$Z$7,2)))</x:f>
        <x:v>-</x:v>
      </x:c>
      <x:c r="C1504" s="45" t="str">
        <x:f>IF(ISBLANK('2012 HR 배정표'!H1502)=TRUE,"-",'2012 HR 배정표'!H1502)</x:f>
        <x:v>-</x:v>
      </x:c>
      <x:c r="D1504" s="46" t="str">
        <x:f>IF(ISBLANK('2012 HR 배정표'!H1502)=TRUE,"-",IF(ISERROR((HLOOKUP($A$5,Prj_list!$O$6:$Z$7,2)*'2012 HR 배정표'!I1502)/HLOOKUP($A$5,Prj_list!$O$6:$Z$7,2))=TRUE,"-",(HLOOKUP($A$5,Prj_list!$O$6:$Z$7,2)*'2012 HR 배정표'!I1502)/HLOOKUP($A$5,Prj_list!$O$6:$Z$7,2)))</x:f>
        <x:v>-</x:v>
      </x:c>
      <x:c r="E1504" s="45" t="str">
        <x:f>IF(ISBLANK('2012 HR 배정표'!J1502)=TRUE,"-",'2012 HR 배정표'!J1502)</x:f>
        <x:v>-</x:v>
      </x:c>
      <x:c r="F1504" s="46" t="str">
        <x:f>IF(ISBLANK('2012 HR 배정표'!J1502)=TRUE,"-",IF(ISERROR((HLOOKUP($A$5,Prj_list!$O$6:$Z$7,2)*'2012 HR 배정표'!K1502)/HLOOKUP($A$5,Prj_list!$O$6:$Z$7,2))=TRUE,"-",(HLOOKUP($A$5,Prj_list!$O$6:$Z$7,2)*'2012 HR 배정표'!K1502)/HLOOKUP($A$5,Prj_list!$O$6:$Z$7,2)))</x:f>
        <x:v>-</x:v>
      </x:c>
      <x:c r="G1504" s="45" t="str">
        <x:f>IF(ISBLANK('2012 HR 배정표'!L1502)=TRUE,"-",'2012 HR 배정표'!L1502)</x:f>
        <x:v>-</x:v>
      </x:c>
      <x:c r="H1504" s="46" t="str">
        <x:f>IF(ISBLANK('2012 HR 배정표'!L1502)=TRUE,"-",IF(ISERROR((HLOOKUP($A$5,Prj_list!$O$6:$Z$7,2)*'2012 HR 배정표'!M1502)/HLOOKUP($A$5,Prj_list!$O$6:$Z$7,2))=TRUE,"-",(HLOOKUP($A$5,Prj_list!$O$6:$Z$7,2)*'2012 HR 배정표'!M1502)/HLOOKUP($A$5,Prj_list!$O$6:$Z$7,2)))</x:f>
        <x:v>-</x:v>
      </x:c>
      <x:c r="I1504" s="45" t="str">
        <x:f>IF(ISBLANK('2012 HR 배정표'!N1502)=TRUE,"-",'2012 HR 배정표'!N1502)</x:f>
        <x:v>-</x:v>
      </x:c>
      <x:c r="J1504" s="46" t="str">
        <x:f>IF(ISBLANK('2012 HR 배정표'!N1502)=TRUE,"-",IF(ISERROR((HLOOKUP($A$5,Prj_list!$O$6:$Z$7,2)*'2012 HR 배정표'!O1502)/HLOOKUP($A$5,Prj_list!$O$6:$Z$7,2))=TRUE,"-",(HLOOKUP($A$5,Prj_list!$O$6:$Z$7,2)*'2012 HR 배정표'!O1502)/HLOOKUP($A$5,Prj_list!$O$6:$Z$7,2)))</x:f>
        <x:v>-</x:v>
      </x:c>
      <x:c r="K1504" s="45" t="str">
        <x:f>IF(ISBLANK('2012 HR 배정표'!P1502)=TRUE,"-",'2012 HR 배정표'!P1502)</x:f>
        <x:v>-</x:v>
      </x:c>
      <x:c r="L1504" s="46" t="str">
        <x:f>IF(ISBLANK('2012 HR 배정표'!P1502)=TRUE,"-",IF(ISERROR((HLOOKUP($A$5,Prj_list!$O$6:$Z$7,2)*'2012 HR 배정표'!Q1502)/HLOOKUP($A$5,Prj_list!$O$6:$Z$7,2))=TRUE,"-",(HLOOKUP($A$5,Prj_list!$O$6:$Z$7,2)*'2012 HR 배정표'!Q1502)/HLOOKUP($A$5,Prj_list!$O$6:$Z$7,2)))</x:f>
        <x:v>-</x:v>
      </x:c>
      <x:c r="M1504" s="45" t="str">
        <x:f>IF(ISBLANK('2012 HR 배정표'!R1502)=TRUE,"-",'2012 HR 배정표'!R1502)</x:f>
        <x:v>-</x:v>
      </x:c>
      <x:c r="N1504" s="46" t="str">
        <x:f>IF(ISBLANK('2012 HR 배정표'!R1502)=TRUE,"-",IF(ISERROR((HLOOKUP($A$5,Prj_list!$O$6:$Z$7,2)*'2012 HR 배정표'!S1502)/HLOOKUP($A$5,Prj_list!$O$6:$Z$7,2))=TRUE,"-",(HLOOKUP($A$5,Prj_list!$O$6:$Z$7,2)*'2012 HR 배정표'!S1502)/HLOOKUP($A$5,Prj_list!$O$6:$Z$7,2)))</x:f>
        <x:v>-</x:v>
      </x:c>
      <x:c r="O1504" s="45" t="str">
        <x:f>IF(ISBLANK('2012 HR 배정표'!T1502)=TRUE,"-",'2012 HR 배정표'!T1502)</x:f>
        <x:v>-</x:v>
      </x:c>
      <x:c r="P1504" s="46" t="str">
        <x:f>IF(ISBLANK('2012 HR 배정표'!T1502)=TRUE,"-",IF(ISERROR((HLOOKUP($A$5,Prj_list!$O$6:$Z$7,2)*'2012 HR 배정표'!U1502)/HLOOKUP($A$5,Prj_list!$O$6:$Z$7,2))=TRUE,"-",(HLOOKUP($A$5,Prj_list!$O$6:$Z$7,2)*'2012 HR 배정표'!U1502)/HLOOKUP($A$5,Prj_list!$O$6:$Z$7,2)))</x:f>
        <x:v>-</x:v>
      </x:c>
      <x:c r="Q1504" s="45" t="str">
        <x:f>IF(ISBLANK('2012 HR 배정표'!V1502)=TRUE,"-",'2012 HR 배정표'!V1502)</x:f>
        <x:v>-</x:v>
      </x:c>
      <x:c r="R1504" s="46" t="str">
        <x:f>IF(ISBLANK('2012 HR 배정표'!V1502)=TRUE,"-",IF(ISERROR((HLOOKUP($A$5,Prj_list!$O$6:$Z$7,2)*'2012 HR 배정표'!W1502)/HLOOKUP($A$5,Prj_list!$O$6:$Z$7,2))=TRUE,"-",(HLOOKUP($A$5,Prj_list!$O$6:$Z$7,2)*'2012 HR 배정표'!W1502)/HLOOKUP($A$5,Prj_list!$O$6:$Z$7,2)))</x:f>
        <x:v>-</x:v>
      </x:c>
      <x:c r="S1504" s="45" t="str">
        <x:f>IF(ISBLANK('2012 HR 배정표'!X1502)=TRUE,"-",'2012 HR 배정표'!X1502)</x:f>
        <x:v>-</x:v>
      </x:c>
      <x:c r="T1504" s="46" t="str">
        <x:f>IF(ISBLANK('2012 HR 배정표'!X1502)=TRUE,"-",IF(ISERROR((HLOOKUP($A$5,Prj_list!$O$6:$Z$7,2)*'2012 HR 배정표'!Y1502)/HLOOKUP($A$5,Prj_list!$O$6:$Z$7,2))=TRUE,"-",(HLOOKUP($A$5,Prj_list!$O$6:$Z$7,2)*'2012 HR 배정표'!Y1502)/HLOOKUP($A$5,Prj_list!$O$6:$Z$7,2)))</x:f>
        <x:v>-</x:v>
      </x:c>
      <x:c r="U1504" s="45" t="str">
        <x:f>IF(ISBLANK('2012 HR 배정표'!Z1502)=TRUE,"-",'2012 HR 배정표'!Z1502)</x:f>
        <x:v>-</x:v>
      </x:c>
      <x:c r="V1504" s="46" t="str">
        <x:f>IF(ISBLANK('2012 HR 배정표'!Z1502)=TRUE,"-",IF(ISERROR((HLOOKUP($A$5,Prj_list!$O$6:$Z$7,2)*'2012 HR 배정표'!AA1502)/HLOOKUP($A$5,Prj_list!$O$6:$Z$7,2))=TRUE,"-",(HLOOKUP($A$5,Prj_list!$O$6:$Z$7,2)*'2012 HR 배정표'!AA1502)/HLOOKUP($A$5,Prj_list!$O$6:$Z$7,2)))</x:f>
        <x:v>-</x:v>
      </x:c>
      <x:c r="W1504" s="45" t="str">
        <x:f>IF(ISBLANK('2012 HR 배정표'!AB1502)=TRUE,"-",'2012 HR 배정표'!AB1502)</x:f>
        <x:v>-</x:v>
      </x:c>
      <x:c r="X1504" s="46" t="str">
        <x:f>IF(ISBLANK('2012 HR 배정표'!AB1502)=TRUE,"-",IF(ISERROR((HLOOKUP($A$5,Prj_list!$O$6:$Z$7,2)*'2012 HR 배정표'!AC1502)/HLOOKUP($A$5,Prj_list!$O$6:$Z$7,2))=TRUE,"-",(HLOOKUP($A$5,Prj_list!$O$6:$Z$7,2)*'2012 HR 배정표'!AC1502)/HLOOKUP($A$5,Prj_list!$O$6:$Z$7,2)))</x:f>
        <x:v>-</x:v>
      </x:c>
      <x:c r="Y1504" s="45" t="str">
        <x:f>IF(ISBLANK('2012 HR 배정표'!AD1502)=TRUE,"-",'2012 HR 배정표'!AD1502)</x:f>
        <x:v>-</x:v>
      </x:c>
      <x:c r="Z1504" s="46" t="str">
        <x:f>IF(ISBLANK('2012 HR 배정표'!AD1502)=TRUE,"-",IF(ISERROR((HLOOKUP($A$5,Prj_list!$O$6:$Z$7,2)*'2012 HR 배정표'!AE1502)/HLOOKUP($A$5,Prj_list!$O$6:$Z$7,2))=TRUE,"-",(HLOOKUP($A$5,Prj_list!$O$6:$Z$7,2)*'2012 HR 배정표'!AE1502)/HLOOKUP($A$5,Prj_list!$O$6:$Z$7,2)))</x:f>
        <x:v>-</x:v>
      </x:c>
      <x:c r="AA1504" s="45" t="str">
        <x:f>IF(ISBLANK('2012 HR 배정표'!AF1502)=TRUE,"-",'2012 HR 배정표'!AF1502)</x:f>
        <x:v>-</x:v>
      </x:c>
      <x:c r="AB1504" s="46" t="str">
        <x:f>IF(ISBLANK('2012 HR 배정표'!AF1502)=TRUE,"-",IF(ISERROR((HLOOKUP($A$5,Prj_list!$O$6:$Z$7,2)*'2012 HR 배정표'!AG1502)/HLOOKUP($A$5,Prj_list!$O$6:$Z$7,2))=TRUE,"-",(HLOOKUP($A$5,Prj_list!$O$6:$Z$7,2)*'2012 HR 배정표'!AG1502)/HLOOKUP($A$5,Prj_list!$O$6:$Z$7,2)))</x:f>
        <x:v>-</x:v>
      </x:c>
      <x:c r="AC1504" s="45" t="str">
        <x:f>IF(ISBLANK('2012 HR 배정표'!AH1502)=TRUE,"-",'2012 HR 배정표'!AH1502)</x:f>
        <x:v>-</x:v>
      </x:c>
      <x:c r="AD1504" s="46" t="str">
        <x:f>IF(ISBLANK('2012 HR 배정표'!AH1502)=TRUE,"-",IF(ISERROR((HLOOKUP($A$5,Prj_list!$O$6:$Z$7,2)*'2012 HR 배정표'!AI1502)/HLOOKUP($A$5,Prj_list!$O$6:$Z$7,2))=TRUE,"-",(HLOOKUP($A$5,Prj_list!$O$6:$Z$7,2)*'2012 HR 배정표'!AI1502)/HLOOKUP($A$5,Prj_list!$O$6:$Z$7,2)))</x:f>
        <x:v>-</x:v>
      </x:c>
      <x:c r="AE1504" s="45" t="str">
        <x:f>IF(ISBLANK('2012 HR 배정표'!AJ1502)=TRUE,"-",'2012 HR 배정표'!AJ1502)</x:f>
        <x:v>-</x:v>
      </x:c>
      <x:c r="AF1504" s="46" t="str">
        <x:f>IF(ISBLANK('2012 HR 배정표'!AJ1502)=TRUE,"-",IF(ISERROR((HLOOKUP($A$5,Prj_list!$O$6:$Z$7,2)*'2012 HR 배정표'!AK1502)/HLOOKUP($A$5,Prj_list!$O$6:$Z$7,2))=TRUE,"-",(HLOOKUP($A$5,Prj_list!$O$6:$Z$7,2)*'2012 HR 배정표'!AK1502)/HLOOKUP($A$5,Prj_list!$O$6:$Z$7,2)))</x:f>
        <x:v>-</x:v>
      </x:c>
      <x:c r="AG1504" s="45" t="str">
        <x:f>IF(ISBLANK('2012 HR 배정표'!AL1502)=TRUE,"-",'2012 HR 배정표'!AL1502)</x:f>
        <x:v>-</x:v>
      </x:c>
      <x:c r="AH1504" s="46" t="str">
        <x:f>IF(ISBLANK('2012 HR 배정표'!AL1502)=TRUE,"-",IF(ISERROR((HLOOKUP($A$5,Prj_list!$O$6:$Z$7,2)*'2012 HR 배정표'!AM1502)/HLOOKUP($A$5,Prj_list!$O$6:$Z$7,2))=TRUE,"-",(HLOOKUP($A$5,Prj_list!$O$6:$Z$7,2)*'2012 HR 배정표'!AM1502)/HLOOKUP($A$5,Prj_list!$O$6:$Z$7,2)))</x:f>
        <x:v>-</x:v>
      </x:c>
      <x:c r="AI1504" s="45" t="str">
        <x:f>IF(ISBLANK('2012 HR 배정표'!AN1502)=TRUE,"-",'2012 HR 배정표'!AN1502)</x:f>
        <x:v>-</x:v>
      </x:c>
      <x:c r="AJ1504" s="46" t="str">
        <x:f>IF(ISBLANK('2012 HR 배정표'!AN1502)=TRUE,"-",IF(ISERROR((HLOOKUP($A$5,Prj_list!$O$6:$Z$7,2)*'2012 HR 배정표'!AO1502)/HLOOKUP($A$5,Prj_list!$O$6:$Z$7,2))=TRUE,"-",(HLOOKUP($A$5,Prj_list!$O$6:$Z$7,2)*'2012 HR 배정표'!AO1502)/HLOOKUP($A$5,Prj_list!$O$6:$Z$7,2)))</x:f>
        <x:v>-</x:v>
      </x:c>
      <x:c r="AK1504" s="45" t="str">
        <x:f>IF(ISBLANK('2012 HR 배정표'!AP1502)=TRUE,"-",'2012 HR 배정표'!AP1502)</x:f>
        <x:v>-</x:v>
      </x:c>
      <x:c r="AL1504" s="46" t="str">
        <x:f>IF(ISBLANK('2012 HR 배정표'!AP1502)=TRUE,"-",IF(ISERROR((HLOOKUP($A$5,Prj_list!$O$6:$Z$7,2)*'2012 HR 배정표'!AQ1502)/HLOOKUP($A$5,Prj_list!$O$6:$Z$7,2))=TRUE,"-",(HLOOKUP($A$5,Prj_list!$O$6:$Z$7,2)*'2012 HR 배정표'!AQ1502)/HLOOKUP($A$5,Prj_list!$O$6:$Z$7,2)))</x:f>
        <x:v>-</x:v>
      </x:c>
      <x:c r="AM1504" s="45" t="str">
        <x:f>IF(ISBLANK('2012 HR 배정표'!AR1502)=TRUE,"-",'2012 HR 배정표'!AR1502)</x:f>
        <x:v>-</x:v>
      </x:c>
      <x:c r="AN1504" s="46" t="str">
        <x:f>IF(ISBLANK('2012 HR 배정표'!AR1502)=TRUE,"-",IF(ISERROR((HLOOKUP($A$5,Prj_list!$O$6:$Z$7,2)*'2012 HR 배정표'!AS1502)/HLOOKUP($A$5,Prj_list!$O$6:$Z$7,2))=TRUE,"-",(HLOOKUP($A$5,Prj_list!$O$6:$Z$7,2)*'2012 HR 배정표'!AS1502)/HLOOKUP($A$5,Prj_list!$O$6:$Z$7,2)))</x:f>
        <x:v>-</x:v>
      </x:c>
      <x:c r="AO1504" s="45" t="str">
        <x:f>IF(ISBLANK('2012 HR 배정표'!AT1502)=TRUE,"-",'2012 HR 배정표'!AT1502)</x:f>
        <x:v>-</x:v>
      </x:c>
      <x:c r="AP1504" s="46" t="str">
        <x:f>IF(ISBLANK('2012 HR 배정표'!AT1502)=TRUE,"-",IF(ISERROR((HLOOKUP($A$5,Prj_list!$O$6:$Z$7,2)*'2012 HR 배정표'!AU1502)/HLOOKUP($A$5,Prj_list!$O$6:$Z$7,2))=TRUE,"-",(HLOOKUP($A$5,Prj_list!$O$6:$Z$7,2)*'2012 HR 배정표'!AU1502)/HLOOKUP($A$5,Prj_list!$O$6:$Z$7,2)))</x:f>
        <x:v>-</x:v>
      </x:c>
      <x:c r="AQ1504" s="45" t="str">
        <x:f>IF(ISBLANK('2012 HR 배정표'!AV1502)=TRUE,"-",'2012 HR 배정표'!AV1502)</x:f>
        <x:v>-</x:v>
      </x:c>
      <x:c r="AR1504" s="46" t="str">
        <x:f>IF(ISBLANK('2012 HR 배정표'!AV1502)=TRUE,"-",IF(ISERROR((HLOOKUP($A$5,Prj_list!$O$6:$Z$7,2)*'2012 HR 배정표'!AW1502)/HLOOKUP($A$5,Prj_list!$O$6:$Z$7,2))=TRUE,"-",(HLOOKUP($A$5,Prj_list!$O$6:$Z$7,2)*'2012 HR 배정표'!AW1502)/HLOOKUP($A$5,Prj_list!$O$6:$Z$7,2)))</x:f>
        <x:v>-</x:v>
      </x:c>
      <x:c r="AS1504" s="45" t="str">
        <x:f>IF(ISBLANK('2012 HR 배정표'!AX1502)=TRUE,"-",'2012 HR 배정표'!AX1502)</x:f>
        <x:v>-</x:v>
      </x:c>
      <x:c r="AT1504" s="46" t="str">
        <x:f>IF(ISBLANK('2012 HR 배정표'!AX1502)=TRUE,"-",IF(ISERROR((HLOOKUP($A$5,Prj_list!$O$6:$Z$7,2)*'2012 HR 배정표'!AY1502)/HLOOKUP($A$5,Prj_list!$O$6:$Z$7,2))=TRUE,"-",(HLOOKUP($A$5,Prj_list!$O$6:$Z$7,2)*'2012 HR 배정표'!AY1502)/HLOOKUP($A$5,Prj_list!$O$6:$Z$7,2)))</x:f>
        <x:v>-</x:v>
      </x:c>
      <x:c r="AU1504" s="45" t="str">
        <x:f>IF(ISBLANK('2012 HR 배정표'!AZ1502)=TRUE,"-",'2012 HR 배정표'!AZ1502)</x:f>
        <x:v>-</x:v>
      </x:c>
      <x:c r="AV1504" s="46" t="str">
        <x:f>IF(ISBLANK('2012 HR 배정표'!AZ1502)=TRUE,"-",IF(ISERROR((HLOOKUP($A$5,Prj_list!$O$6:$Z$7,2)*'2012 HR 배정표'!BA1502)/HLOOKUP($A$5,Prj_list!$O$6:$Z$7,2))=TRUE,"-",(HLOOKUP($A$5,Prj_list!$O$6:$Z$7,2)*'2012 HR 배정표'!BA1502)/HLOOKUP($A$5,Prj_list!$O$6:$Z$7,2)))</x:f>
        <x:v>-</x:v>
      </x:c>
      <x:c r="AW1504" s="34" t="str">
        <x:f t="shared" si="48"/>
        <x:v/>
      </x:c>
      <x:c r="AX1504" s="41">
        <x:f t="shared" si="47"/>
        <x:v>0</x:v>
      </x:c>
    </x:row>
    <x:row r="1505" spans="1:50">
      <x:c r="A1505" s="45" t="str">
        <x:f>IF(ISBLANK('2012 HR 배정표'!F1503)=TRUE,"-",'2012 HR 배정표'!F1503)</x:f>
        <x:v>-</x:v>
      </x:c>
      <x:c r="B1505" s="46" t="str">
        <x:f>IF(ISBLANK('2012 HR 배정표'!F1503)=TRUE,"-",IF(ISERROR((HLOOKUP($A$5,Prj_list!$O$6:$Z$7,2)*'2012 HR 배정표'!G1503)/HLOOKUP($A$5,Prj_list!$O$6:$Z$7,2))=TRUE,"-",(HLOOKUP($A$5,Prj_list!$O$6:$Z$7,2)*'2012 HR 배정표'!G1503)/HLOOKUP($A$5,Prj_list!$O$6:$Z$7,2)))</x:f>
        <x:v>-</x:v>
      </x:c>
      <x:c r="C1505" s="45" t="str">
        <x:f>IF(ISBLANK('2012 HR 배정표'!H1503)=TRUE,"-",'2012 HR 배정표'!H1503)</x:f>
        <x:v>-</x:v>
      </x:c>
      <x:c r="D1505" s="46" t="str">
        <x:f>IF(ISBLANK('2012 HR 배정표'!H1503)=TRUE,"-",IF(ISERROR((HLOOKUP($A$5,Prj_list!$O$6:$Z$7,2)*'2012 HR 배정표'!I1503)/HLOOKUP($A$5,Prj_list!$O$6:$Z$7,2))=TRUE,"-",(HLOOKUP($A$5,Prj_list!$O$6:$Z$7,2)*'2012 HR 배정표'!I1503)/HLOOKUP($A$5,Prj_list!$O$6:$Z$7,2)))</x:f>
        <x:v>-</x:v>
      </x:c>
      <x:c r="E1505" s="45" t="str">
        <x:f>IF(ISBLANK('2012 HR 배정표'!J1503)=TRUE,"-",'2012 HR 배정표'!J1503)</x:f>
        <x:v>-</x:v>
      </x:c>
      <x:c r="F1505" s="46" t="str">
        <x:f>IF(ISBLANK('2012 HR 배정표'!J1503)=TRUE,"-",IF(ISERROR((HLOOKUP($A$5,Prj_list!$O$6:$Z$7,2)*'2012 HR 배정표'!K1503)/HLOOKUP($A$5,Prj_list!$O$6:$Z$7,2))=TRUE,"-",(HLOOKUP($A$5,Prj_list!$O$6:$Z$7,2)*'2012 HR 배정표'!K1503)/HLOOKUP($A$5,Prj_list!$O$6:$Z$7,2)))</x:f>
        <x:v>-</x:v>
      </x:c>
      <x:c r="G1505" s="45" t="str">
        <x:f>IF(ISBLANK('2012 HR 배정표'!L1503)=TRUE,"-",'2012 HR 배정표'!L1503)</x:f>
        <x:v>-</x:v>
      </x:c>
      <x:c r="H1505" s="46" t="str">
        <x:f>IF(ISBLANK('2012 HR 배정표'!L1503)=TRUE,"-",IF(ISERROR((HLOOKUP($A$5,Prj_list!$O$6:$Z$7,2)*'2012 HR 배정표'!M1503)/HLOOKUP($A$5,Prj_list!$O$6:$Z$7,2))=TRUE,"-",(HLOOKUP($A$5,Prj_list!$O$6:$Z$7,2)*'2012 HR 배정표'!M1503)/HLOOKUP($A$5,Prj_list!$O$6:$Z$7,2)))</x:f>
        <x:v>-</x:v>
      </x:c>
      <x:c r="I1505" s="45" t="str">
        <x:f>IF(ISBLANK('2012 HR 배정표'!N1503)=TRUE,"-",'2012 HR 배정표'!N1503)</x:f>
        <x:v>-</x:v>
      </x:c>
      <x:c r="J1505" s="46" t="str">
        <x:f>IF(ISBLANK('2012 HR 배정표'!N1503)=TRUE,"-",IF(ISERROR((HLOOKUP($A$5,Prj_list!$O$6:$Z$7,2)*'2012 HR 배정표'!O1503)/HLOOKUP($A$5,Prj_list!$O$6:$Z$7,2))=TRUE,"-",(HLOOKUP($A$5,Prj_list!$O$6:$Z$7,2)*'2012 HR 배정표'!O1503)/HLOOKUP($A$5,Prj_list!$O$6:$Z$7,2)))</x:f>
        <x:v>-</x:v>
      </x:c>
      <x:c r="K1505" s="45" t="str">
        <x:f>IF(ISBLANK('2012 HR 배정표'!P1503)=TRUE,"-",'2012 HR 배정표'!P1503)</x:f>
        <x:v>-</x:v>
      </x:c>
      <x:c r="L1505" s="46" t="str">
        <x:f>IF(ISBLANK('2012 HR 배정표'!P1503)=TRUE,"-",IF(ISERROR((HLOOKUP($A$5,Prj_list!$O$6:$Z$7,2)*'2012 HR 배정표'!Q1503)/HLOOKUP($A$5,Prj_list!$O$6:$Z$7,2))=TRUE,"-",(HLOOKUP($A$5,Prj_list!$O$6:$Z$7,2)*'2012 HR 배정표'!Q1503)/HLOOKUP($A$5,Prj_list!$O$6:$Z$7,2)))</x:f>
        <x:v>-</x:v>
      </x:c>
      <x:c r="M1505" s="45" t="str">
        <x:f>IF(ISBLANK('2012 HR 배정표'!R1503)=TRUE,"-",'2012 HR 배정표'!R1503)</x:f>
        <x:v>-</x:v>
      </x:c>
      <x:c r="N1505" s="46" t="str">
        <x:f>IF(ISBLANK('2012 HR 배정표'!R1503)=TRUE,"-",IF(ISERROR((HLOOKUP($A$5,Prj_list!$O$6:$Z$7,2)*'2012 HR 배정표'!S1503)/HLOOKUP($A$5,Prj_list!$O$6:$Z$7,2))=TRUE,"-",(HLOOKUP($A$5,Prj_list!$O$6:$Z$7,2)*'2012 HR 배정표'!S1503)/HLOOKUP($A$5,Prj_list!$O$6:$Z$7,2)))</x:f>
        <x:v>-</x:v>
      </x:c>
      <x:c r="O1505" s="45" t="str">
        <x:f>IF(ISBLANK('2012 HR 배정표'!T1503)=TRUE,"-",'2012 HR 배정표'!T1503)</x:f>
        <x:v>-</x:v>
      </x:c>
      <x:c r="P1505" s="46" t="str">
        <x:f>IF(ISBLANK('2012 HR 배정표'!T1503)=TRUE,"-",IF(ISERROR((HLOOKUP($A$5,Prj_list!$O$6:$Z$7,2)*'2012 HR 배정표'!U1503)/HLOOKUP($A$5,Prj_list!$O$6:$Z$7,2))=TRUE,"-",(HLOOKUP($A$5,Prj_list!$O$6:$Z$7,2)*'2012 HR 배정표'!U1503)/HLOOKUP($A$5,Prj_list!$O$6:$Z$7,2)))</x:f>
        <x:v>-</x:v>
      </x:c>
      <x:c r="Q1505" s="45" t="str">
        <x:f>IF(ISBLANK('2012 HR 배정표'!V1503)=TRUE,"-",'2012 HR 배정표'!V1503)</x:f>
        <x:v>-</x:v>
      </x:c>
      <x:c r="R1505" s="46" t="str">
        <x:f>IF(ISBLANK('2012 HR 배정표'!V1503)=TRUE,"-",IF(ISERROR((HLOOKUP($A$5,Prj_list!$O$6:$Z$7,2)*'2012 HR 배정표'!W1503)/HLOOKUP($A$5,Prj_list!$O$6:$Z$7,2))=TRUE,"-",(HLOOKUP($A$5,Prj_list!$O$6:$Z$7,2)*'2012 HR 배정표'!W1503)/HLOOKUP($A$5,Prj_list!$O$6:$Z$7,2)))</x:f>
        <x:v>-</x:v>
      </x:c>
      <x:c r="S1505" s="45" t="str">
        <x:f>IF(ISBLANK('2012 HR 배정표'!X1503)=TRUE,"-",'2012 HR 배정표'!X1503)</x:f>
        <x:v>-</x:v>
      </x:c>
      <x:c r="T1505" s="46" t="str">
        <x:f>IF(ISBLANK('2012 HR 배정표'!X1503)=TRUE,"-",IF(ISERROR((HLOOKUP($A$5,Prj_list!$O$6:$Z$7,2)*'2012 HR 배정표'!Y1503)/HLOOKUP($A$5,Prj_list!$O$6:$Z$7,2))=TRUE,"-",(HLOOKUP($A$5,Prj_list!$O$6:$Z$7,2)*'2012 HR 배정표'!Y1503)/HLOOKUP($A$5,Prj_list!$O$6:$Z$7,2)))</x:f>
        <x:v>-</x:v>
      </x:c>
      <x:c r="U1505" s="45" t="str">
        <x:f>IF(ISBLANK('2012 HR 배정표'!Z1503)=TRUE,"-",'2012 HR 배정표'!Z1503)</x:f>
        <x:v>-</x:v>
      </x:c>
      <x:c r="V1505" s="46" t="str">
        <x:f>IF(ISBLANK('2012 HR 배정표'!Z1503)=TRUE,"-",IF(ISERROR((HLOOKUP($A$5,Prj_list!$O$6:$Z$7,2)*'2012 HR 배정표'!AA1503)/HLOOKUP($A$5,Prj_list!$O$6:$Z$7,2))=TRUE,"-",(HLOOKUP($A$5,Prj_list!$O$6:$Z$7,2)*'2012 HR 배정표'!AA1503)/HLOOKUP($A$5,Prj_list!$O$6:$Z$7,2)))</x:f>
        <x:v>-</x:v>
      </x:c>
      <x:c r="W1505" s="45" t="str">
        <x:f>IF(ISBLANK('2012 HR 배정표'!AB1503)=TRUE,"-",'2012 HR 배정표'!AB1503)</x:f>
        <x:v>-</x:v>
      </x:c>
      <x:c r="X1505" s="46" t="str">
        <x:f>IF(ISBLANK('2012 HR 배정표'!AB1503)=TRUE,"-",IF(ISERROR((HLOOKUP($A$5,Prj_list!$O$6:$Z$7,2)*'2012 HR 배정표'!AC1503)/HLOOKUP($A$5,Prj_list!$O$6:$Z$7,2))=TRUE,"-",(HLOOKUP($A$5,Prj_list!$O$6:$Z$7,2)*'2012 HR 배정표'!AC1503)/HLOOKUP($A$5,Prj_list!$O$6:$Z$7,2)))</x:f>
        <x:v>-</x:v>
      </x:c>
      <x:c r="Y1505" s="45" t="str">
        <x:f>IF(ISBLANK('2012 HR 배정표'!AD1503)=TRUE,"-",'2012 HR 배정표'!AD1503)</x:f>
        <x:v>-</x:v>
      </x:c>
      <x:c r="Z1505" s="46" t="str">
        <x:f>IF(ISBLANK('2012 HR 배정표'!AD1503)=TRUE,"-",IF(ISERROR((HLOOKUP($A$5,Prj_list!$O$6:$Z$7,2)*'2012 HR 배정표'!AE1503)/HLOOKUP($A$5,Prj_list!$O$6:$Z$7,2))=TRUE,"-",(HLOOKUP($A$5,Prj_list!$O$6:$Z$7,2)*'2012 HR 배정표'!AE1503)/HLOOKUP($A$5,Prj_list!$O$6:$Z$7,2)))</x:f>
        <x:v>-</x:v>
      </x:c>
      <x:c r="AA1505" s="45" t="str">
        <x:f>IF(ISBLANK('2012 HR 배정표'!AF1503)=TRUE,"-",'2012 HR 배정표'!AF1503)</x:f>
        <x:v>-</x:v>
      </x:c>
      <x:c r="AB1505" s="46" t="str">
        <x:f>IF(ISBLANK('2012 HR 배정표'!AF1503)=TRUE,"-",IF(ISERROR((HLOOKUP($A$5,Prj_list!$O$6:$Z$7,2)*'2012 HR 배정표'!AG1503)/HLOOKUP($A$5,Prj_list!$O$6:$Z$7,2))=TRUE,"-",(HLOOKUP($A$5,Prj_list!$O$6:$Z$7,2)*'2012 HR 배정표'!AG1503)/HLOOKUP($A$5,Prj_list!$O$6:$Z$7,2)))</x:f>
        <x:v>-</x:v>
      </x:c>
      <x:c r="AC1505" s="45" t="str">
        <x:f>IF(ISBLANK('2012 HR 배정표'!AH1503)=TRUE,"-",'2012 HR 배정표'!AH1503)</x:f>
        <x:v>-</x:v>
      </x:c>
      <x:c r="AD1505" s="46" t="str">
        <x:f>IF(ISBLANK('2012 HR 배정표'!AH1503)=TRUE,"-",IF(ISERROR((HLOOKUP($A$5,Prj_list!$O$6:$Z$7,2)*'2012 HR 배정표'!AI1503)/HLOOKUP($A$5,Prj_list!$O$6:$Z$7,2))=TRUE,"-",(HLOOKUP($A$5,Prj_list!$O$6:$Z$7,2)*'2012 HR 배정표'!AI1503)/HLOOKUP($A$5,Prj_list!$O$6:$Z$7,2)))</x:f>
        <x:v>-</x:v>
      </x:c>
      <x:c r="AE1505" s="45" t="str">
        <x:f>IF(ISBLANK('2012 HR 배정표'!AJ1503)=TRUE,"-",'2012 HR 배정표'!AJ1503)</x:f>
        <x:v>-</x:v>
      </x:c>
      <x:c r="AF1505" s="46" t="str">
        <x:f>IF(ISBLANK('2012 HR 배정표'!AJ1503)=TRUE,"-",IF(ISERROR((HLOOKUP($A$5,Prj_list!$O$6:$Z$7,2)*'2012 HR 배정표'!AK1503)/HLOOKUP($A$5,Prj_list!$O$6:$Z$7,2))=TRUE,"-",(HLOOKUP($A$5,Prj_list!$O$6:$Z$7,2)*'2012 HR 배정표'!AK1503)/HLOOKUP($A$5,Prj_list!$O$6:$Z$7,2)))</x:f>
        <x:v>-</x:v>
      </x:c>
      <x:c r="AG1505" s="45" t="str">
        <x:f>IF(ISBLANK('2012 HR 배정표'!AL1503)=TRUE,"-",'2012 HR 배정표'!AL1503)</x:f>
        <x:v>-</x:v>
      </x:c>
      <x:c r="AH1505" s="46" t="str">
        <x:f>IF(ISBLANK('2012 HR 배정표'!AL1503)=TRUE,"-",IF(ISERROR((HLOOKUP($A$5,Prj_list!$O$6:$Z$7,2)*'2012 HR 배정표'!AM1503)/HLOOKUP($A$5,Prj_list!$O$6:$Z$7,2))=TRUE,"-",(HLOOKUP($A$5,Prj_list!$O$6:$Z$7,2)*'2012 HR 배정표'!AM1503)/HLOOKUP($A$5,Prj_list!$O$6:$Z$7,2)))</x:f>
        <x:v>-</x:v>
      </x:c>
      <x:c r="AI1505" s="45" t="str">
        <x:f>IF(ISBLANK('2012 HR 배정표'!AN1503)=TRUE,"-",'2012 HR 배정표'!AN1503)</x:f>
        <x:v>-</x:v>
      </x:c>
      <x:c r="AJ1505" s="46" t="str">
        <x:f>IF(ISBLANK('2012 HR 배정표'!AN1503)=TRUE,"-",IF(ISERROR((HLOOKUP($A$5,Prj_list!$O$6:$Z$7,2)*'2012 HR 배정표'!AO1503)/HLOOKUP($A$5,Prj_list!$O$6:$Z$7,2))=TRUE,"-",(HLOOKUP($A$5,Prj_list!$O$6:$Z$7,2)*'2012 HR 배정표'!AO1503)/HLOOKUP($A$5,Prj_list!$O$6:$Z$7,2)))</x:f>
        <x:v>-</x:v>
      </x:c>
      <x:c r="AK1505" s="45" t="str">
        <x:f>IF(ISBLANK('2012 HR 배정표'!AP1503)=TRUE,"-",'2012 HR 배정표'!AP1503)</x:f>
        <x:v>-</x:v>
      </x:c>
      <x:c r="AL1505" s="46" t="str">
        <x:f>IF(ISBLANK('2012 HR 배정표'!AP1503)=TRUE,"-",IF(ISERROR((HLOOKUP($A$5,Prj_list!$O$6:$Z$7,2)*'2012 HR 배정표'!AQ1503)/HLOOKUP($A$5,Prj_list!$O$6:$Z$7,2))=TRUE,"-",(HLOOKUP($A$5,Prj_list!$O$6:$Z$7,2)*'2012 HR 배정표'!AQ1503)/HLOOKUP($A$5,Prj_list!$O$6:$Z$7,2)))</x:f>
        <x:v>-</x:v>
      </x:c>
      <x:c r="AM1505" s="45" t="str">
        <x:f>IF(ISBLANK('2012 HR 배정표'!AR1503)=TRUE,"-",'2012 HR 배정표'!AR1503)</x:f>
        <x:v>-</x:v>
      </x:c>
      <x:c r="AN1505" s="46" t="str">
        <x:f>IF(ISBLANK('2012 HR 배정표'!AR1503)=TRUE,"-",IF(ISERROR((HLOOKUP($A$5,Prj_list!$O$6:$Z$7,2)*'2012 HR 배정표'!AS1503)/HLOOKUP($A$5,Prj_list!$O$6:$Z$7,2))=TRUE,"-",(HLOOKUP($A$5,Prj_list!$O$6:$Z$7,2)*'2012 HR 배정표'!AS1503)/HLOOKUP($A$5,Prj_list!$O$6:$Z$7,2)))</x:f>
        <x:v>-</x:v>
      </x:c>
      <x:c r="AO1505" s="45" t="str">
        <x:f>IF(ISBLANK('2012 HR 배정표'!AT1503)=TRUE,"-",'2012 HR 배정표'!AT1503)</x:f>
        <x:v>-</x:v>
      </x:c>
      <x:c r="AP1505" s="46" t="str">
        <x:f>IF(ISBLANK('2012 HR 배정표'!AT1503)=TRUE,"-",IF(ISERROR((HLOOKUP($A$5,Prj_list!$O$6:$Z$7,2)*'2012 HR 배정표'!AU1503)/HLOOKUP($A$5,Prj_list!$O$6:$Z$7,2))=TRUE,"-",(HLOOKUP($A$5,Prj_list!$O$6:$Z$7,2)*'2012 HR 배정표'!AU1503)/HLOOKUP($A$5,Prj_list!$O$6:$Z$7,2)))</x:f>
        <x:v>-</x:v>
      </x:c>
      <x:c r="AQ1505" s="45" t="str">
        <x:f>IF(ISBLANK('2012 HR 배정표'!AV1503)=TRUE,"-",'2012 HR 배정표'!AV1503)</x:f>
        <x:v>-</x:v>
      </x:c>
      <x:c r="AR1505" s="46" t="str">
        <x:f>IF(ISBLANK('2012 HR 배정표'!AV1503)=TRUE,"-",IF(ISERROR((HLOOKUP($A$5,Prj_list!$O$6:$Z$7,2)*'2012 HR 배정표'!AW1503)/HLOOKUP($A$5,Prj_list!$O$6:$Z$7,2))=TRUE,"-",(HLOOKUP($A$5,Prj_list!$O$6:$Z$7,2)*'2012 HR 배정표'!AW1503)/HLOOKUP($A$5,Prj_list!$O$6:$Z$7,2)))</x:f>
        <x:v>-</x:v>
      </x:c>
      <x:c r="AS1505" s="45" t="str">
        <x:f>IF(ISBLANK('2012 HR 배정표'!AX1503)=TRUE,"-",'2012 HR 배정표'!AX1503)</x:f>
        <x:v>-</x:v>
      </x:c>
      <x:c r="AT1505" s="46" t="str">
        <x:f>IF(ISBLANK('2012 HR 배정표'!AX1503)=TRUE,"-",IF(ISERROR((HLOOKUP($A$5,Prj_list!$O$6:$Z$7,2)*'2012 HR 배정표'!AY1503)/HLOOKUP($A$5,Prj_list!$O$6:$Z$7,2))=TRUE,"-",(HLOOKUP($A$5,Prj_list!$O$6:$Z$7,2)*'2012 HR 배정표'!AY1503)/HLOOKUP($A$5,Prj_list!$O$6:$Z$7,2)))</x:f>
        <x:v>-</x:v>
      </x:c>
      <x:c r="AU1505" s="45" t="str">
        <x:f>IF(ISBLANK('2012 HR 배정표'!AZ1503)=TRUE,"-",'2012 HR 배정표'!AZ1503)</x:f>
        <x:v>-</x:v>
      </x:c>
      <x:c r="AV1505" s="46" t="str">
        <x:f>IF(ISBLANK('2012 HR 배정표'!AZ1503)=TRUE,"-",IF(ISERROR((HLOOKUP($A$5,Prj_list!$O$6:$Z$7,2)*'2012 HR 배정표'!BA1503)/HLOOKUP($A$5,Prj_list!$O$6:$Z$7,2))=TRUE,"-",(HLOOKUP($A$5,Prj_list!$O$6:$Z$7,2)*'2012 HR 배정표'!BA1503)/HLOOKUP($A$5,Prj_list!$O$6:$Z$7,2)))</x:f>
        <x:v>-</x:v>
      </x:c>
      <x:c r="AW1505" s="34" t="str">
        <x:f t="shared" si="48"/>
        <x:v/>
      </x:c>
      <x:c r="AX1505" s="41">
        <x:f t="shared" si="47"/>
        <x:v>0</x:v>
      </x:c>
    </x:row>
    <x:row r="1506" spans="1:50">
      <x:c r="A1506" s="45" t="str">
        <x:f>IF(ISBLANK('2012 HR 배정표'!F1504)=TRUE,"-",'2012 HR 배정표'!F1504)</x:f>
        <x:v>-</x:v>
      </x:c>
      <x:c r="B1506" s="46" t="str">
        <x:f>IF(ISBLANK('2012 HR 배정표'!F1504)=TRUE,"-",IF(ISERROR((HLOOKUP($A$5,Prj_list!$O$6:$Z$7,2)*'2012 HR 배정표'!G1504)/HLOOKUP($A$5,Prj_list!$O$6:$Z$7,2))=TRUE,"-",(HLOOKUP($A$5,Prj_list!$O$6:$Z$7,2)*'2012 HR 배정표'!G1504)/HLOOKUP($A$5,Prj_list!$O$6:$Z$7,2)))</x:f>
        <x:v>-</x:v>
      </x:c>
      <x:c r="C1506" s="45" t="str">
        <x:f>IF(ISBLANK('2012 HR 배정표'!H1504)=TRUE,"-",'2012 HR 배정표'!H1504)</x:f>
        <x:v>-</x:v>
      </x:c>
      <x:c r="D1506" s="46" t="str">
        <x:f>IF(ISBLANK('2012 HR 배정표'!H1504)=TRUE,"-",IF(ISERROR((HLOOKUP($A$5,Prj_list!$O$6:$Z$7,2)*'2012 HR 배정표'!I1504)/HLOOKUP($A$5,Prj_list!$O$6:$Z$7,2))=TRUE,"-",(HLOOKUP($A$5,Prj_list!$O$6:$Z$7,2)*'2012 HR 배정표'!I1504)/HLOOKUP($A$5,Prj_list!$O$6:$Z$7,2)))</x:f>
        <x:v>-</x:v>
      </x:c>
      <x:c r="E1506" s="45" t="str">
        <x:f>IF(ISBLANK('2012 HR 배정표'!J1504)=TRUE,"-",'2012 HR 배정표'!J1504)</x:f>
        <x:v>-</x:v>
      </x:c>
      <x:c r="F1506" s="46" t="str">
        <x:f>IF(ISBLANK('2012 HR 배정표'!J1504)=TRUE,"-",IF(ISERROR((HLOOKUP($A$5,Prj_list!$O$6:$Z$7,2)*'2012 HR 배정표'!K1504)/HLOOKUP($A$5,Prj_list!$O$6:$Z$7,2))=TRUE,"-",(HLOOKUP($A$5,Prj_list!$O$6:$Z$7,2)*'2012 HR 배정표'!K1504)/HLOOKUP($A$5,Prj_list!$O$6:$Z$7,2)))</x:f>
        <x:v>-</x:v>
      </x:c>
      <x:c r="G1506" s="45" t="str">
        <x:f>IF(ISBLANK('2012 HR 배정표'!L1504)=TRUE,"-",'2012 HR 배정표'!L1504)</x:f>
        <x:v>-</x:v>
      </x:c>
      <x:c r="H1506" s="46" t="str">
        <x:f>IF(ISBLANK('2012 HR 배정표'!L1504)=TRUE,"-",IF(ISERROR((HLOOKUP($A$5,Prj_list!$O$6:$Z$7,2)*'2012 HR 배정표'!M1504)/HLOOKUP($A$5,Prj_list!$O$6:$Z$7,2))=TRUE,"-",(HLOOKUP($A$5,Prj_list!$O$6:$Z$7,2)*'2012 HR 배정표'!M1504)/HLOOKUP($A$5,Prj_list!$O$6:$Z$7,2)))</x:f>
        <x:v>-</x:v>
      </x:c>
      <x:c r="I1506" s="45" t="str">
        <x:f>IF(ISBLANK('2012 HR 배정표'!N1504)=TRUE,"-",'2012 HR 배정표'!N1504)</x:f>
        <x:v>-</x:v>
      </x:c>
      <x:c r="J1506" s="46" t="str">
        <x:f>IF(ISBLANK('2012 HR 배정표'!N1504)=TRUE,"-",IF(ISERROR((HLOOKUP($A$5,Prj_list!$O$6:$Z$7,2)*'2012 HR 배정표'!O1504)/HLOOKUP($A$5,Prj_list!$O$6:$Z$7,2))=TRUE,"-",(HLOOKUP($A$5,Prj_list!$O$6:$Z$7,2)*'2012 HR 배정표'!O1504)/HLOOKUP($A$5,Prj_list!$O$6:$Z$7,2)))</x:f>
        <x:v>-</x:v>
      </x:c>
      <x:c r="K1506" s="45" t="str">
        <x:f>IF(ISBLANK('2012 HR 배정표'!P1504)=TRUE,"-",'2012 HR 배정표'!P1504)</x:f>
        <x:v>-</x:v>
      </x:c>
      <x:c r="L1506" s="46" t="str">
        <x:f>IF(ISBLANK('2012 HR 배정표'!P1504)=TRUE,"-",IF(ISERROR((HLOOKUP($A$5,Prj_list!$O$6:$Z$7,2)*'2012 HR 배정표'!Q1504)/HLOOKUP($A$5,Prj_list!$O$6:$Z$7,2))=TRUE,"-",(HLOOKUP($A$5,Prj_list!$O$6:$Z$7,2)*'2012 HR 배정표'!Q1504)/HLOOKUP($A$5,Prj_list!$O$6:$Z$7,2)))</x:f>
        <x:v>-</x:v>
      </x:c>
      <x:c r="M1506" s="45" t="str">
        <x:f>IF(ISBLANK('2012 HR 배정표'!R1504)=TRUE,"-",'2012 HR 배정표'!R1504)</x:f>
        <x:v>-</x:v>
      </x:c>
      <x:c r="N1506" s="46" t="str">
        <x:f>IF(ISBLANK('2012 HR 배정표'!R1504)=TRUE,"-",IF(ISERROR((HLOOKUP($A$5,Prj_list!$O$6:$Z$7,2)*'2012 HR 배정표'!S1504)/HLOOKUP($A$5,Prj_list!$O$6:$Z$7,2))=TRUE,"-",(HLOOKUP($A$5,Prj_list!$O$6:$Z$7,2)*'2012 HR 배정표'!S1504)/HLOOKUP($A$5,Prj_list!$O$6:$Z$7,2)))</x:f>
        <x:v>-</x:v>
      </x:c>
      <x:c r="O1506" s="45" t="str">
        <x:f>IF(ISBLANK('2012 HR 배정표'!T1504)=TRUE,"-",'2012 HR 배정표'!T1504)</x:f>
        <x:v>-</x:v>
      </x:c>
      <x:c r="P1506" s="46" t="str">
        <x:f>IF(ISBLANK('2012 HR 배정표'!T1504)=TRUE,"-",IF(ISERROR((HLOOKUP($A$5,Prj_list!$O$6:$Z$7,2)*'2012 HR 배정표'!U1504)/HLOOKUP($A$5,Prj_list!$O$6:$Z$7,2))=TRUE,"-",(HLOOKUP($A$5,Prj_list!$O$6:$Z$7,2)*'2012 HR 배정표'!U1504)/HLOOKUP($A$5,Prj_list!$O$6:$Z$7,2)))</x:f>
        <x:v>-</x:v>
      </x:c>
      <x:c r="Q1506" s="45" t="str">
        <x:f>IF(ISBLANK('2012 HR 배정표'!V1504)=TRUE,"-",'2012 HR 배정표'!V1504)</x:f>
        <x:v>-</x:v>
      </x:c>
      <x:c r="R1506" s="46" t="str">
        <x:f>IF(ISBLANK('2012 HR 배정표'!V1504)=TRUE,"-",IF(ISERROR((HLOOKUP($A$5,Prj_list!$O$6:$Z$7,2)*'2012 HR 배정표'!W1504)/HLOOKUP($A$5,Prj_list!$O$6:$Z$7,2))=TRUE,"-",(HLOOKUP($A$5,Prj_list!$O$6:$Z$7,2)*'2012 HR 배정표'!W1504)/HLOOKUP($A$5,Prj_list!$O$6:$Z$7,2)))</x:f>
        <x:v>-</x:v>
      </x:c>
      <x:c r="S1506" s="45" t="str">
        <x:f>IF(ISBLANK('2012 HR 배정표'!X1504)=TRUE,"-",'2012 HR 배정표'!X1504)</x:f>
        <x:v>-</x:v>
      </x:c>
      <x:c r="T1506" s="46" t="str">
        <x:f>IF(ISBLANK('2012 HR 배정표'!X1504)=TRUE,"-",IF(ISERROR((HLOOKUP($A$5,Prj_list!$O$6:$Z$7,2)*'2012 HR 배정표'!Y1504)/HLOOKUP($A$5,Prj_list!$O$6:$Z$7,2))=TRUE,"-",(HLOOKUP($A$5,Prj_list!$O$6:$Z$7,2)*'2012 HR 배정표'!Y1504)/HLOOKUP($A$5,Prj_list!$O$6:$Z$7,2)))</x:f>
        <x:v>-</x:v>
      </x:c>
      <x:c r="U1506" s="45" t="str">
        <x:f>IF(ISBLANK('2012 HR 배정표'!Z1504)=TRUE,"-",'2012 HR 배정표'!Z1504)</x:f>
        <x:v>-</x:v>
      </x:c>
      <x:c r="V1506" s="46" t="str">
        <x:f>IF(ISBLANK('2012 HR 배정표'!Z1504)=TRUE,"-",IF(ISERROR((HLOOKUP($A$5,Prj_list!$O$6:$Z$7,2)*'2012 HR 배정표'!AA1504)/HLOOKUP($A$5,Prj_list!$O$6:$Z$7,2))=TRUE,"-",(HLOOKUP($A$5,Prj_list!$O$6:$Z$7,2)*'2012 HR 배정표'!AA1504)/HLOOKUP($A$5,Prj_list!$O$6:$Z$7,2)))</x:f>
        <x:v>-</x:v>
      </x:c>
      <x:c r="W1506" s="45" t="str">
        <x:f>IF(ISBLANK('2012 HR 배정표'!AB1504)=TRUE,"-",'2012 HR 배정표'!AB1504)</x:f>
        <x:v>-</x:v>
      </x:c>
      <x:c r="X1506" s="46" t="str">
        <x:f>IF(ISBLANK('2012 HR 배정표'!AB1504)=TRUE,"-",IF(ISERROR((HLOOKUP($A$5,Prj_list!$O$6:$Z$7,2)*'2012 HR 배정표'!AC1504)/HLOOKUP($A$5,Prj_list!$O$6:$Z$7,2))=TRUE,"-",(HLOOKUP($A$5,Prj_list!$O$6:$Z$7,2)*'2012 HR 배정표'!AC1504)/HLOOKUP($A$5,Prj_list!$O$6:$Z$7,2)))</x:f>
        <x:v>-</x:v>
      </x:c>
      <x:c r="Y1506" s="45" t="str">
        <x:f>IF(ISBLANK('2012 HR 배정표'!AD1504)=TRUE,"-",'2012 HR 배정표'!AD1504)</x:f>
        <x:v>-</x:v>
      </x:c>
      <x:c r="Z1506" s="46" t="str">
        <x:f>IF(ISBLANK('2012 HR 배정표'!AD1504)=TRUE,"-",IF(ISERROR((HLOOKUP($A$5,Prj_list!$O$6:$Z$7,2)*'2012 HR 배정표'!AE1504)/HLOOKUP($A$5,Prj_list!$O$6:$Z$7,2))=TRUE,"-",(HLOOKUP($A$5,Prj_list!$O$6:$Z$7,2)*'2012 HR 배정표'!AE1504)/HLOOKUP($A$5,Prj_list!$O$6:$Z$7,2)))</x:f>
        <x:v>-</x:v>
      </x:c>
      <x:c r="AA1506" s="45" t="str">
        <x:f>IF(ISBLANK('2012 HR 배정표'!AF1504)=TRUE,"-",'2012 HR 배정표'!AF1504)</x:f>
        <x:v>-</x:v>
      </x:c>
      <x:c r="AB1506" s="46" t="str">
        <x:f>IF(ISBLANK('2012 HR 배정표'!AF1504)=TRUE,"-",IF(ISERROR((HLOOKUP($A$5,Prj_list!$O$6:$Z$7,2)*'2012 HR 배정표'!AG1504)/HLOOKUP($A$5,Prj_list!$O$6:$Z$7,2))=TRUE,"-",(HLOOKUP($A$5,Prj_list!$O$6:$Z$7,2)*'2012 HR 배정표'!AG1504)/HLOOKUP($A$5,Prj_list!$O$6:$Z$7,2)))</x:f>
        <x:v>-</x:v>
      </x:c>
      <x:c r="AC1506" s="45" t="str">
        <x:f>IF(ISBLANK('2012 HR 배정표'!AH1504)=TRUE,"-",'2012 HR 배정표'!AH1504)</x:f>
        <x:v>-</x:v>
      </x:c>
      <x:c r="AD1506" s="46" t="str">
        <x:f>IF(ISBLANK('2012 HR 배정표'!AH1504)=TRUE,"-",IF(ISERROR((HLOOKUP($A$5,Prj_list!$O$6:$Z$7,2)*'2012 HR 배정표'!AI1504)/HLOOKUP($A$5,Prj_list!$O$6:$Z$7,2))=TRUE,"-",(HLOOKUP($A$5,Prj_list!$O$6:$Z$7,2)*'2012 HR 배정표'!AI1504)/HLOOKUP($A$5,Prj_list!$O$6:$Z$7,2)))</x:f>
        <x:v>-</x:v>
      </x:c>
      <x:c r="AE1506" s="45" t="str">
        <x:f>IF(ISBLANK('2012 HR 배정표'!AJ1504)=TRUE,"-",'2012 HR 배정표'!AJ1504)</x:f>
        <x:v>-</x:v>
      </x:c>
      <x:c r="AF1506" s="46" t="str">
        <x:f>IF(ISBLANK('2012 HR 배정표'!AJ1504)=TRUE,"-",IF(ISERROR((HLOOKUP($A$5,Prj_list!$O$6:$Z$7,2)*'2012 HR 배정표'!AK1504)/HLOOKUP($A$5,Prj_list!$O$6:$Z$7,2))=TRUE,"-",(HLOOKUP($A$5,Prj_list!$O$6:$Z$7,2)*'2012 HR 배정표'!AK1504)/HLOOKUP($A$5,Prj_list!$O$6:$Z$7,2)))</x:f>
        <x:v>-</x:v>
      </x:c>
      <x:c r="AG1506" s="45" t="str">
        <x:f>IF(ISBLANK('2012 HR 배정표'!AL1504)=TRUE,"-",'2012 HR 배정표'!AL1504)</x:f>
        <x:v>-</x:v>
      </x:c>
      <x:c r="AH1506" s="46" t="str">
        <x:f>IF(ISBLANK('2012 HR 배정표'!AL1504)=TRUE,"-",IF(ISERROR((HLOOKUP($A$5,Prj_list!$O$6:$Z$7,2)*'2012 HR 배정표'!AM1504)/HLOOKUP($A$5,Prj_list!$O$6:$Z$7,2))=TRUE,"-",(HLOOKUP($A$5,Prj_list!$O$6:$Z$7,2)*'2012 HR 배정표'!AM1504)/HLOOKUP($A$5,Prj_list!$O$6:$Z$7,2)))</x:f>
        <x:v>-</x:v>
      </x:c>
      <x:c r="AI1506" s="45" t="str">
        <x:f>IF(ISBLANK('2012 HR 배정표'!AN1504)=TRUE,"-",'2012 HR 배정표'!AN1504)</x:f>
        <x:v>-</x:v>
      </x:c>
      <x:c r="AJ1506" s="46" t="str">
        <x:f>IF(ISBLANK('2012 HR 배정표'!AN1504)=TRUE,"-",IF(ISERROR((HLOOKUP($A$5,Prj_list!$O$6:$Z$7,2)*'2012 HR 배정표'!AO1504)/HLOOKUP($A$5,Prj_list!$O$6:$Z$7,2))=TRUE,"-",(HLOOKUP($A$5,Prj_list!$O$6:$Z$7,2)*'2012 HR 배정표'!AO1504)/HLOOKUP($A$5,Prj_list!$O$6:$Z$7,2)))</x:f>
        <x:v>-</x:v>
      </x:c>
      <x:c r="AK1506" s="45" t="str">
        <x:f>IF(ISBLANK('2012 HR 배정표'!AP1504)=TRUE,"-",'2012 HR 배정표'!AP1504)</x:f>
        <x:v>-</x:v>
      </x:c>
      <x:c r="AL1506" s="46" t="str">
        <x:f>IF(ISBLANK('2012 HR 배정표'!AP1504)=TRUE,"-",IF(ISERROR((HLOOKUP($A$5,Prj_list!$O$6:$Z$7,2)*'2012 HR 배정표'!AQ1504)/HLOOKUP($A$5,Prj_list!$O$6:$Z$7,2))=TRUE,"-",(HLOOKUP($A$5,Prj_list!$O$6:$Z$7,2)*'2012 HR 배정표'!AQ1504)/HLOOKUP($A$5,Prj_list!$O$6:$Z$7,2)))</x:f>
        <x:v>-</x:v>
      </x:c>
      <x:c r="AM1506" s="45" t="str">
        <x:f>IF(ISBLANK('2012 HR 배정표'!AR1504)=TRUE,"-",'2012 HR 배정표'!AR1504)</x:f>
        <x:v>-</x:v>
      </x:c>
      <x:c r="AN1506" s="46" t="str">
        <x:f>IF(ISBLANK('2012 HR 배정표'!AR1504)=TRUE,"-",IF(ISERROR((HLOOKUP($A$5,Prj_list!$O$6:$Z$7,2)*'2012 HR 배정표'!AS1504)/HLOOKUP($A$5,Prj_list!$O$6:$Z$7,2))=TRUE,"-",(HLOOKUP($A$5,Prj_list!$O$6:$Z$7,2)*'2012 HR 배정표'!AS1504)/HLOOKUP($A$5,Prj_list!$O$6:$Z$7,2)))</x:f>
        <x:v>-</x:v>
      </x:c>
      <x:c r="AO1506" s="45" t="str">
        <x:f>IF(ISBLANK('2012 HR 배정표'!AT1504)=TRUE,"-",'2012 HR 배정표'!AT1504)</x:f>
        <x:v>-</x:v>
      </x:c>
      <x:c r="AP1506" s="46" t="str">
        <x:f>IF(ISBLANK('2012 HR 배정표'!AT1504)=TRUE,"-",IF(ISERROR((HLOOKUP($A$5,Prj_list!$O$6:$Z$7,2)*'2012 HR 배정표'!AU1504)/HLOOKUP($A$5,Prj_list!$O$6:$Z$7,2))=TRUE,"-",(HLOOKUP($A$5,Prj_list!$O$6:$Z$7,2)*'2012 HR 배정표'!AU1504)/HLOOKUP($A$5,Prj_list!$O$6:$Z$7,2)))</x:f>
        <x:v>-</x:v>
      </x:c>
      <x:c r="AQ1506" s="45" t="str">
        <x:f>IF(ISBLANK('2012 HR 배정표'!AV1504)=TRUE,"-",'2012 HR 배정표'!AV1504)</x:f>
        <x:v>-</x:v>
      </x:c>
      <x:c r="AR1506" s="46" t="str">
        <x:f>IF(ISBLANK('2012 HR 배정표'!AV1504)=TRUE,"-",IF(ISERROR((HLOOKUP($A$5,Prj_list!$O$6:$Z$7,2)*'2012 HR 배정표'!AW1504)/HLOOKUP($A$5,Prj_list!$O$6:$Z$7,2))=TRUE,"-",(HLOOKUP($A$5,Prj_list!$O$6:$Z$7,2)*'2012 HR 배정표'!AW1504)/HLOOKUP($A$5,Prj_list!$O$6:$Z$7,2)))</x:f>
        <x:v>-</x:v>
      </x:c>
      <x:c r="AS1506" s="45" t="str">
        <x:f>IF(ISBLANK('2012 HR 배정표'!AX1504)=TRUE,"-",'2012 HR 배정표'!AX1504)</x:f>
        <x:v>-</x:v>
      </x:c>
      <x:c r="AT1506" s="46" t="str">
        <x:f>IF(ISBLANK('2012 HR 배정표'!AX1504)=TRUE,"-",IF(ISERROR((HLOOKUP($A$5,Prj_list!$O$6:$Z$7,2)*'2012 HR 배정표'!AY1504)/HLOOKUP($A$5,Prj_list!$O$6:$Z$7,2))=TRUE,"-",(HLOOKUP($A$5,Prj_list!$O$6:$Z$7,2)*'2012 HR 배정표'!AY1504)/HLOOKUP($A$5,Prj_list!$O$6:$Z$7,2)))</x:f>
        <x:v>-</x:v>
      </x:c>
      <x:c r="AU1506" s="45" t="str">
        <x:f>IF(ISBLANK('2012 HR 배정표'!AZ1504)=TRUE,"-",'2012 HR 배정표'!AZ1504)</x:f>
        <x:v>-</x:v>
      </x:c>
      <x:c r="AV1506" s="46" t="str">
        <x:f>IF(ISBLANK('2012 HR 배정표'!AZ1504)=TRUE,"-",IF(ISERROR((HLOOKUP($A$5,Prj_list!$O$6:$Z$7,2)*'2012 HR 배정표'!BA1504)/HLOOKUP($A$5,Prj_list!$O$6:$Z$7,2))=TRUE,"-",(HLOOKUP($A$5,Prj_list!$O$6:$Z$7,2)*'2012 HR 배정표'!BA1504)/HLOOKUP($A$5,Prj_list!$O$6:$Z$7,2)))</x:f>
        <x:v>-</x:v>
      </x:c>
      <x:c r="AW1506" s="34" t="str">
        <x:f t="shared" si="48"/>
        <x:v/>
      </x:c>
      <x:c r="AX1506" s="41">
        <x:f t="shared" si="47"/>
        <x:v>0</x:v>
      </x:c>
    </x:row>
    <x:row r="1507" spans="1:50">
      <x:c r="A1507" s="45" t="str">
        <x:f>IF(ISBLANK('2012 HR 배정표'!F1505)=TRUE,"-",'2012 HR 배정표'!F1505)</x:f>
        <x:v>-</x:v>
      </x:c>
      <x:c r="B1507" s="46" t="str">
        <x:f>IF(ISBLANK('2012 HR 배정표'!F1505)=TRUE,"-",IF(ISERROR((HLOOKUP($A$5,Prj_list!$O$6:$Z$7,2)*'2012 HR 배정표'!G1505)/HLOOKUP($A$5,Prj_list!$O$6:$Z$7,2))=TRUE,"-",(HLOOKUP($A$5,Prj_list!$O$6:$Z$7,2)*'2012 HR 배정표'!G1505)/HLOOKUP($A$5,Prj_list!$O$6:$Z$7,2)))</x:f>
        <x:v>-</x:v>
      </x:c>
      <x:c r="C1507" s="45" t="str">
        <x:f>IF(ISBLANK('2012 HR 배정표'!H1505)=TRUE,"-",'2012 HR 배정표'!H1505)</x:f>
        <x:v>-</x:v>
      </x:c>
      <x:c r="D1507" s="46" t="str">
        <x:f>IF(ISBLANK('2012 HR 배정표'!H1505)=TRUE,"-",IF(ISERROR((HLOOKUP($A$5,Prj_list!$O$6:$Z$7,2)*'2012 HR 배정표'!I1505)/HLOOKUP($A$5,Prj_list!$O$6:$Z$7,2))=TRUE,"-",(HLOOKUP($A$5,Prj_list!$O$6:$Z$7,2)*'2012 HR 배정표'!I1505)/HLOOKUP($A$5,Prj_list!$O$6:$Z$7,2)))</x:f>
        <x:v>-</x:v>
      </x:c>
      <x:c r="E1507" s="45" t="str">
        <x:f>IF(ISBLANK('2012 HR 배정표'!J1505)=TRUE,"-",'2012 HR 배정표'!J1505)</x:f>
        <x:v>-</x:v>
      </x:c>
      <x:c r="F1507" s="46" t="str">
        <x:f>IF(ISBLANK('2012 HR 배정표'!J1505)=TRUE,"-",IF(ISERROR((HLOOKUP($A$5,Prj_list!$O$6:$Z$7,2)*'2012 HR 배정표'!K1505)/HLOOKUP($A$5,Prj_list!$O$6:$Z$7,2))=TRUE,"-",(HLOOKUP($A$5,Prj_list!$O$6:$Z$7,2)*'2012 HR 배정표'!K1505)/HLOOKUP($A$5,Prj_list!$O$6:$Z$7,2)))</x:f>
        <x:v>-</x:v>
      </x:c>
      <x:c r="G1507" s="45" t="str">
        <x:f>IF(ISBLANK('2012 HR 배정표'!L1505)=TRUE,"-",'2012 HR 배정표'!L1505)</x:f>
        <x:v>-</x:v>
      </x:c>
      <x:c r="H1507" s="46" t="str">
        <x:f>IF(ISBLANK('2012 HR 배정표'!L1505)=TRUE,"-",IF(ISERROR((HLOOKUP($A$5,Prj_list!$O$6:$Z$7,2)*'2012 HR 배정표'!M1505)/HLOOKUP($A$5,Prj_list!$O$6:$Z$7,2))=TRUE,"-",(HLOOKUP($A$5,Prj_list!$O$6:$Z$7,2)*'2012 HR 배정표'!M1505)/HLOOKUP($A$5,Prj_list!$O$6:$Z$7,2)))</x:f>
        <x:v>-</x:v>
      </x:c>
      <x:c r="I1507" s="45" t="str">
        <x:f>IF(ISBLANK('2012 HR 배정표'!N1505)=TRUE,"-",'2012 HR 배정표'!N1505)</x:f>
        <x:v>-</x:v>
      </x:c>
      <x:c r="J1507" s="46" t="str">
        <x:f>IF(ISBLANK('2012 HR 배정표'!N1505)=TRUE,"-",IF(ISERROR((HLOOKUP($A$5,Prj_list!$O$6:$Z$7,2)*'2012 HR 배정표'!O1505)/HLOOKUP($A$5,Prj_list!$O$6:$Z$7,2))=TRUE,"-",(HLOOKUP($A$5,Prj_list!$O$6:$Z$7,2)*'2012 HR 배정표'!O1505)/HLOOKUP($A$5,Prj_list!$O$6:$Z$7,2)))</x:f>
        <x:v>-</x:v>
      </x:c>
      <x:c r="K1507" s="45" t="str">
        <x:f>IF(ISBLANK('2012 HR 배정표'!P1505)=TRUE,"-",'2012 HR 배정표'!P1505)</x:f>
        <x:v>-</x:v>
      </x:c>
      <x:c r="L1507" s="46" t="str">
        <x:f>IF(ISBLANK('2012 HR 배정표'!P1505)=TRUE,"-",IF(ISERROR((HLOOKUP($A$5,Prj_list!$O$6:$Z$7,2)*'2012 HR 배정표'!Q1505)/HLOOKUP($A$5,Prj_list!$O$6:$Z$7,2))=TRUE,"-",(HLOOKUP($A$5,Prj_list!$O$6:$Z$7,2)*'2012 HR 배정표'!Q1505)/HLOOKUP($A$5,Prj_list!$O$6:$Z$7,2)))</x:f>
        <x:v>-</x:v>
      </x:c>
      <x:c r="M1507" s="45" t="str">
        <x:f>IF(ISBLANK('2012 HR 배정표'!R1505)=TRUE,"-",'2012 HR 배정표'!R1505)</x:f>
        <x:v>-</x:v>
      </x:c>
      <x:c r="N1507" s="46" t="str">
        <x:f>IF(ISBLANK('2012 HR 배정표'!R1505)=TRUE,"-",IF(ISERROR((HLOOKUP($A$5,Prj_list!$O$6:$Z$7,2)*'2012 HR 배정표'!S1505)/HLOOKUP($A$5,Prj_list!$O$6:$Z$7,2))=TRUE,"-",(HLOOKUP($A$5,Prj_list!$O$6:$Z$7,2)*'2012 HR 배정표'!S1505)/HLOOKUP($A$5,Prj_list!$O$6:$Z$7,2)))</x:f>
        <x:v>-</x:v>
      </x:c>
      <x:c r="O1507" s="45" t="str">
        <x:f>IF(ISBLANK('2012 HR 배정표'!T1505)=TRUE,"-",'2012 HR 배정표'!T1505)</x:f>
        <x:v>-</x:v>
      </x:c>
      <x:c r="P1507" s="46" t="str">
        <x:f>IF(ISBLANK('2012 HR 배정표'!T1505)=TRUE,"-",IF(ISERROR((HLOOKUP($A$5,Prj_list!$O$6:$Z$7,2)*'2012 HR 배정표'!U1505)/HLOOKUP($A$5,Prj_list!$O$6:$Z$7,2))=TRUE,"-",(HLOOKUP($A$5,Prj_list!$O$6:$Z$7,2)*'2012 HR 배정표'!U1505)/HLOOKUP($A$5,Prj_list!$O$6:$Z$7,2)))</x:f>
        <x:v>-</x:v>
      </x:c>
      <x:c r="Q1507" s="45" t="str">
        <x:f>IF(ISBLANK('2012 HR 배정표'!V1505)=TRUE,"-",'2012 HR 배정표'!V1505)</x:f>
        <x:v>-</x:v>
      </x:c>
      <x:c r="R1507" s="46" t="str">
        <x:f>IF(ISBLANK('2012 HR 배정표'!V1505)=TRUE,"-",IF(ISERROR((HLOOKUP($A$5,Prj_list!$O$6:$Z$7,2)*'2012 HR 배정표'!W1505)/HLOOKUP($A$5,Prj_list!$O$6:$Z$7,2))=TRUE,"-",(HLOOKUP($A$5,Prj_list!$O$6:$Z$7,2)*'2012 HR 배정표'!W1505)/HLOOKUP($A$5,Prj_list!$O$6:$Z$7,2)))</x:f>
        <x:v>-</x:v>
      </x:c>
      <x:c r="S1507" s="45" t="str">
        <x:f>IF(ISBLANK('2012 HR 배정표'!X1505)=TRUE,"-",'2012 HR 배정표'!X1505)</x:f>
        <x:v>-</x:v>
      </x:c>
      <x:c r="T1507" s="46" t="str">
        <x:f>IF(ISBLANK('2012 HR 배정표'!X1505)=TRUE,"-",IF(ISERROR((HLOOKUP($A$5,Prj_list!$O$6:$Z$7,2)*'2012 HR 배정표'!Y1505)/HLOOKUP($A$5,Prj_list!$O$6:$Z$7,2))=TRUE,"-",(HLOOKUP($A$5,Prj_list!$O$6:$Z$7,2)*'2012 HR 배정표'!Y1505)/HLOOKUP($A$5,Prj_list!$O$6:$Z$7,2)))</x:f>
        <x:v>-</x:v>
      </x:c>
      <x:c r="U1507" s="45" t="str">
        <x:f>IF(ISBLANK('2012 HR 배정표'!Z1505)=TRUE,"-",'2012 HR 배정표'!Z1505)</x:f>
        <x:v>-</x:v>
      </x:c>
      <x:c r="V1507" s="46" t="str">
        <x:f>IF(ISBLANK('2012 HR 배정표'!Z1505)=TRUE,"-",IF(ISERROR((HLOOKUP($A$5,Prj_list!$O$6:$Z$7,2)*'2012 HR 배정표'!AA1505)/HLOOKUP($A$5,Prj_list!$O$6:$Z$7,2))=TRUE,"-",(HLOOKUP($A$5,Prj_list!$O$6:$Z$7,2)*'2012 HR 배정표'!AA1505)/HLOOKUP($A$5,Prj_list!$O$6:$Z$7,2)))</x:f>
        <x:v>-</x:v>
      </x:c>
      <x:c r="W1507" s="45" t="str">
        <x:f>IF(ISBLANK('2012 HR 배정표'!AB1505)=TRUE,"-",'2012 HR 배정표'!AB1505)</x:f>
        <x:v>-</x:v>
      </x:c>
      <x:c r="X1507" s="46" t="str">
        <x:f>IF(ISBLANK('2012 HR 배정표'!AB1505)=TRUE,"-",IF(ISERROR((HLOOKUP($A$5,Prj_list!$O$6:$Z$7,2)*'2012 HR 배정표'!AC1505)/HLOOKUP($A$5,Prj_list!$O$6:$Z$7,2))=TRUE,"-",(HLOOKUP($A$5,Prj_list!$O$6:$Z$7,2)*'2012 HR 배정표'!AC1505)/HLOOKUP($A$5,Prj_list!$O$6:$Z$7,2)))</x:f>
        <x:v>-</x:v>
      </x:c>
      <x:c r="Y1507" s="45" t="str">
        <x:f>IF(ISBLANK('2012 HR 배정표'!AD1505)=TRUE,"-",'2012 HR 배정표'!AD1505)</x:f>
        <x:v>-</x:v>
      </x:c>
      <x:c r="Z1507" s="46" t="str">
        <x:f>IF(ISBLANK('2012 HR 배정표'!AD1505)=TRUE,"-",IF(ISERROR((HLOOKUP($A$5,Prj_list!$O$6:$Z$7,2)*'2012 HR 배정표'!AE1505)/HLOOKUP($A$5,Prj_list!$O$6:$Z$7,2))=TRUE,"-",(HLOOKUP($A$5,Prj_list!$O$6:$Z$7,2)*'2012 HR 배정표'!AE1505)/HLOOKUP($A$5,Prj_list!$O$6:$Z$7,2)))</x:f>
        <x:v>-</x:v>
      </x:c>
      <x:c r="AA1507" s="45" t="str">
        <x:f>IF(ISBLANK('2012 HR 배정표'!AF1505)=TRUE,"-",'2012 HR 배정표'!AF1505)</x:f>
        <x:v>-</x:v>
      </x:c>
      <x:c r="AB1507" s="46" t="str">
        <x:f>IF(ISBLANK('2012 HR 배정표'!AF1505)=TRUE,"-",IF(ISERROR((HLOOKUP($A$5,Prj_list!$O$6:$Z$7,2)*'2012 HR 배정표'!AG1505)/HLOOKUP($A$5,Prj_list!$O$6:$Z$7,2))=TRUE,"-",(HLOOKUP($A$5,Prj_list!$O$6:$Z$7,2)*'2012 HR 배정표'!AG1505)/HLOOKUP($A$5,Prj_list!$O$6:$Z$7,2)))</x:f>
        <x:v>-</x:v>
      </x:c>
      <x:c r="AC1507" s="45" t="str">
        <x:f>IF(ISBLANK('2012 HR 배정표'!AH1505)=TRUE,"-",'2012 HR 배정표'!AH1505)</x:f>
        <x:v>-</x:v>
      </x:c>
      <x:c r="AD1507" s="46" t="str">
        <x:f>IF(ISBLANK('2012 HR 배정표'!AH1505)=TRUE,"-",IF(ISERROR((HLOOKUP($A$5,Prj_list!$O$6:$Z$7,2)*'2012 HR 배정표'!AI1505)/HLOOKUP($A$5,Prj_list!$O$6:$Z$7,2))=TRUE,"-",(HLOOKUP($A$5,Prj_list!$O$6:$Z$7,2)*'2012 HR 배정표'!AI1505)/HLOOKUP($A$5,Prj_list!$O$6:$Z$7,2)))</x:f>
        <x:v>-</x:v>
      </x:c>
      <x:c r="AE1507" s="45" t="str">
        <x:f>IF(ISBLANK('2012 HR 배정표'!AJ1505)=TRUE,"-",'2012 HR 배정표'!AJ1505)</x:f>
        <x:v>-</x:v>
      </x:c>
      <x:c r="AF1507" s="46" t="str">
        <x:f>IF(ISBLANK('2012 HR 배정표'!AJ1505)=TRUE,"-",IF(ISERROR((HLOOKUP($A$5,Prj_list!$O$6:$Z$7,2)*'2012 HR 배정표'!AK1505)/HLOOKUP($A$5,Prj_list!$O$6:$Z$7,2))=TRUE,"-",(HLOOKUP($A$5,Prj_list!$O$6:$Z$7,2)*'2012 HR 배정표'!AK1505)/HLOOKUP($A$5,Prj_list!$O$6:$Z$7,2)))</x:f>
        <x:v>-</x:v>
      </x:c>
      <x:c r="AG1507" s="45" t="str">
        <x:f>IF(ISBLANK('2012 HR 배정표'!AL1505)=TRUE,"-",'2012 HR 배정표'!AL1505)</x:f>
        <x:v>-</x:v>
      </x:c>
      <x:c r="AH1507" s="46" t="str">
        <x:f>IF(ISBLANK('2012 HR 배정표'!AL1505)=TRUE,"-",IF(ISERROR((HLOOKUP($A$5,Prj_list!$O$6:$Z$7,2)*'2012 HR 배정표'!AM1505)/HLOOKUP($A$5,Prj_list!$O$6:$Z$7,2))=TRUE,"-",(HLOOKUP($A$5,Prj_list!$O$6:$Z$7,2)*'2012 HR 배정표'!AM1505)/HLOOKUP($A$5,Prj_list!$O$6:$Z$7,2)))</x:f>
        <x:v>-</x:v>
      </x:c>
      <x:c r="AI1507" s="45" t="str">
        <x:f>IF(ISBLANK('2012 HR 배정표'!AN1505)=TRUE,"-",'2012 HR 배정표'!AN1505)</x:f>
        <x:v>-</x:v>
      </x:c>
      <x:c r="AJ1507" s="46" t="str">
        <x:f>IF(ISBLANK('2012 HR 배정표'!AN1505)=TRUE,"-",IF(ISERROR((HLOOKUP($A$5,Prj_list!$O$6:$Z$7,2)*'2012 HR 배정표'!AO1505)/HLOOKUP($A$5,Prj_list!$O$6:$Z$7,2))=TRUE,"-",(HLOOKUP($A$5,Prj_list!$O$6:$Z$7,2)*'2012 HR 배정표'!AO1505)/HLOOKUP($A$5,Prj_list!$O$6:$Z$7,2)))</x:f>
        <x:v>-</x:v>
      </x:c>
      <x:c r="AK1507" s="45" t="str">
        <x:f>IF(ISBLANK('2012 HR 배정표'!AP1505)=TRUE,"-",'2012 HR 배정표'!AP1505)</x:f>
        <x:v>-</x:v>
      </x:c>
      <x:c r="AL1507" s="46" t="str">
        <x:f>IF(ISBLANK('2012 HR 배정표'!AP1505)=TRUE,"-",IF(ISERROR((HLOOKUP($A$5,Prj_list!$O$6:$Z$7,2)*'2012 HR 배정표'!AQ1505)/HLOOKUP($A$5,Prj_list!$O$6:$Z$7,2))=TRUE,"-",(HLOOKUP($A$5,Prj_list!$O$6:$Z$7,2)*'2012 HR 배정표'!AQ1505)/HLOOKUP($A$5,Prj_list!$O$6:$Z$7,2)))</x:f>
        <x:v>-</x:v>
      </x:c>
      <x:c r="AM1507" s="45" t="str">
        <x:f>IF(ISBLANK('2012 HR 배정표'!AR1505)=TRUE,"-",'2012 HR 배정표'!AR1505)</x:f>
        <x:v>-</x:v>
      </x:c>
      <x:c r="AN1507" s="46" t="str">
        <x:f>IF(ISBLANK('2012 HR 배정표'!AR1505)=TRUE,"-",IF(ISERROR((HLOOKUP($A$5,Prj_list!$O$6:$Z$7,2)*'2012 HR 배정표'!AS1505)/HLOOKUP($A$5,Prj_list!$O$6:$Z$7,2))=TRUE,"-",(HLOOKUP($A$5,Prj_list!$O$6:$Z$7,2)*'2012 HR 배정표'!AS1505)/HLOOKUP($A$5,Prj_list!$O$6:$Z$7,2)))</x:f>
        <x:v>-</x:v>
      </x:c>
      <x:c r="AO1507" s="45" t="str">
        <x:f>IF(ISBLANK('2012 HR 배정표'!AT1505)=TRUE,"-",'2012 HR 배정표'!AT1505)</x:f>
        <x:v>-</x:v>
      </x:c>
      <x:c r="AP1507" s="46" t="str">
        <x:f>IF(ISBLANK('2012 HR 배정표'!AT1505)=TRUE,"-",IF(ISERROR((HLOOKUP($A$5,Prj_list!$O$6:$Z$7,2)*'2012 HR 배정표'!AU1505)/HLOOKUP($A$5,Prj_list!$O$6:$Z$7,2))=TRUE,"-",(HLOOKUP($A$5,Prj_list!$O$6:$Z$7,2)*'2012 HR 배정표'!AU1505)/HLOOKUP($A$5,Prj_list!$O$6:$Z$7,2)))</x:f>
        <x:v>-</x:v>
      </x:c>
      <x:c r="AQ1507" s="45" t="str">
        <x:f>IF(ISBLANK('2012 HR 배정표'!AV1505)=TRUE,"-",'2012 HR 배정표'!AV1505)</x:f>
        <x:v>-</x:v>
      </x:c>
      <x:c r="AR1507" s="46" t="str">
        <x:f>IF(ISBLANK('2012 HR 배정표'!AV1505)=TRUE,"-",IF(ISERROR((HLOOKUP($A$5,Prj_list!$O$6:$Z$7,2)*'2012 HR 배정표'!AW1505)/HLOOKUP($A$5,Prj_list!$O$6:$Z$7,2))=TRUE,"-",(HLOOKUP($A$5,Prj_list!$O$6:$Z$7,2)*'2012 HR 배정표'!AW1505)/HLOOKUP($A$5,Prj_list!$O$6:$Z$7,2)))</x:f>
        <x:v>-</x:v>
      </x:c>
      <x:c r="AS1507" s="45" t="str">
        <x:f>IF(ISBLANK('2012 HR 배정표'!AX1505)=TRUE,"-",'2012 HR 배정표'!AX1505)</x:f>
        <x:v>-</x:v>
      </x:c>
      <x:c r="AT1507" s="46" t="str">
        <x:f>IF(ISBLANK('2012 HR 배정표'!AX1505)=TRUE,"-",IF(ISERROR((HLOOKUP($A$5,Prj_list!$O$6:$Z$7,2)*'2012 HR 배정표'!AY1505)/HLOOKUP($A$5,Prj_list!$O$6:$Z$7,2))=TRUE,"-",(HLOOKUP($A$5,Prj_list!$O$6:$Z$7,2)*'2012 HR 배정표'!AY1505)/HLOOKUP($A$5,Prj_list!$O$6:$Z$7,2)))</x:f>
        <x:v>-</x:v>
      </x:c>
      <x:c r="AU1507" s="45" t="str">
        <x:f>IF(ISBLANK('2012 HR 배정표'!AZ1505)=TRUE,"-",'2012 HR 배정표'!AZ1505)</x:f>
        <x:v>-</x:v>
      </x:c>
      <x:c r="AV1507" s="46" t="str">
        <x:f>IF(ISBLANK('2012 HR 배정표'!AZ1505)=TRUE,"-",IF(ISERROR((HLOOKUP($A$5,Prj_list!$O$6:$Z$7,2)*'2012 HR 배정표'!BA1505)/HLOOKUP($A$5,Prj_list!$O$6:$Z$7,2))=TRUE,"-",(HLOOKUP($A$5,Prj_list!$O$6:$Z$7,2)*'2012 HR 배정표'!BA1505)/HLOOKUP($A$5,Prj_list!$O$6:$Z$7,2)))</x:f>
        <x:v>-</x:v>
      </x:c>
      <x:c r="AW1507" s="34" t="str">
        <x:f t="shared" si="48"/>
        <x:v/>
      </x:c>
      <x:c r="AX1507" s="41">
        <x:f t="shared" si="47"/>
        <x:v>0</x:v>
      </x:c>
    </x:row>
    <x:row r="1508" spans="1:50">
      <x:c r="A1508" s="45" t="str">
        <x:f>IF(ISBLANK('2012 HR 배정표'!F1506)=TRUE,"-",'2012 HR 배정표'!F1506)</x:f>
        <x:v>-</x:v>
      </x:c>
      <x:c r="B1508" s="46" t="str">
        <x:f>IF(ISBLANK('2012 HR 배정표'!F1506)=TRUE,"-",IF(ISERROR((HLOOKUP($A$5,Prj_list!$O$6:$Z$7,2)*'2012 HR 배정표'!G1506)/HLOOKUP($A$5,Prj_list!$O$6:$Z$7,2))=TRUE,"-",(HLOOKUP($A$5,Prj_list!$O$6:$Z$7,2)*'2012 HR 배정표'!G1506)/HLOOKUP($A$5,Prj_list!$O$6:$Z$7,2)))</x:f>
        <x:v>-</x:v>
      </x:c>
      <x:c r="C1508" s="45" t="str">
        <x:f>IF(ISBLANK('2012 HR 배정표'!H1506)=TRUE,"-",'2012 HR 배정표'!H1506)</x:f>
        <x:v>-</x:v>
      </x:c>
      <x:c r="D1508" s="46" t="str">
        <x:f>IF(ISBLANK('2012 HR 배정표'!H1506)=TRUE,"-",IF(ISERROR((HLOOKUP($A$5,Prj_list!$O$6:$Z$7,2)*'2012 HR 배정표'!I1506)/HLOOKUP($A$5,Prj_list!$O$6:$Z$7,2))=TRUE,"-",(HLOOKUP($A$5,Prj_list!$O$6:$Z$7,2)*'2012 HR 배정표'!I1506)/HLOOKUP($A$5,Prj_list!$O$6:$Z$7,2)))</x:f>
        <x:v>-</x:v>
      </x:c>
      <x:c r="E1508" s="45" t="str">
        <x:f>IF(ISBLANK('2012 HR 배정표'!J1506)=TRUE,"-",'2012 HR 배정표'!J1506)</x:f>
        <x:v>-</x:v>
      </x:c>
      <x:c r="F1508" s="46" t="str">
        <x:f>IF(ISBLANK('2012 HR 배정표'!J1506)=TRUE,"-",IF(ISERROR((HLOOKUP($A$5,Prj_list!$O$6:$Z$7,2)*'2012 HR 배정표'!K1506)/HLOOKUP($A$5,Prj_list!$O$6:$Z$7,2))=TRUE,"-",(HLOOKUP($A$5,Prj_list!$O$6:$Z$7,2)*'2012 HR 배정표'!K1506)/HLOOKUP($A$5,Prj_list!$O$6:$Z$7,2)))</x:f>
        <x:v>-</x:v>
      </x:c>
      <x:c r="G1508" s="45" t="str">
        <x:f>IF(ISBLANK('2012 HR 배정표'!L1506)=TRUE,"-",'2012 HR 배정표'!L1506)</x:f>
        <x:v>-</x:v>
      </x:c>
      <x:c r="H1508" s="46" t="str">
        <x:f>IF(ISBLANK('2012 HR 배정표'!L1506)=TRUE,"-",IF(ISERROR((HLOOKUP($A$5,Prj_list!$O$6:$Z$7,2)*'2012 HR 배정표'!M1506)/HLOOKUP($A$5,Prj_list!$O$6:$Z$7,2))=TRUE,"-",(HLOOKUP($A$5,Prj_list!$O$6:$Z$7,2)*'2012 HR 배정표'!M1506)/HLOOKUP($A$5,Prj_list!$O$6:$Z$7,2)))</x:f>
        <x:v>-</x:v>
      </x:c>
      <x:c r="I1508" s="45" t="str">
        <x:f>IF(ISBLANK('2012 HR 배정표'!N1506)=TRUE,"-",'2012 HR 배정표'!N1506)</x:f>
        <x:v>-</x:v>
      </x:c>
      <x:c r="J1508" s="46" t="str">
        <x:f>IF(ISBLANK('2012 HR 배정표'!N1506)=TRUE,"-",IF(ISERROR((HLOOKUP($A$5,Prj_list!$O$6:$Z$7,2)*'2012 HR 배정표'!O1506)/HLOOKUP($A$5,Prj_list!$O$6:$Z$7,2))=TRUE,"-",(HLOOKUP($A$5,Prj_list!$O$6:$Z$7,2)*'2012 HR 배정표'!O1506)/HLOOKUP($A$5,Prj_list!$O$6:$Z$7,2)))</x:f>
        <x:v>-</x:v>
      </x:c>
      <x:c r="K1508" s="45" t="str">
        <x:f>IF(ISBLANK('2012 HR 배정표'!P1506)=TRUE,"-",'2012 HR 배정표'!P1506)</x:f>
        <x:v>-</x:v>
      </x:c>
      <x:c r="L1508" s="46" t="str">
        <x:f>IF(ISBLANK('2012 HR 배정표'!P1506)=TRUE,"-",IF(ISERROR((HLOOKUP($A$5,Prj_list!$O$6:$Z$7,2)*'2012 HR 배정표'!Q1506)/HLOOKUP($A$5,Prj_list!$O$6:$Z$7,2))=TRUE,"-",(HLOOKUP($A$5,Prj_list!$O$6:$Z$7,2)*'2012 HR 배정표'!Q1506)/HLOOKUP($A$5,Prj_list!$O$6:$Z$7,2)))</x:f>
        <x:v>-</x:v>
      </x:c>
      <x:c r="M1508" s="45" t="str">
        <x:f>IF(ISBLANK('2012 HR 배정표'!R1506)=TRUE,"-",'2012 HR 배정표'!R1506)</x:f>
        <x:v>-</x:v>
      </x:c>
      <x:c r="N1508" s="46" t="str">
        <x:f>IF(ISBLANK('2012 HR 배정표'!R1506)=TRUE,"-",IF(ISERROR((HLOOKUP($A$5,Prj_list!$O$6:$Z$7,2)*'2012 HR 배정표'!S1506)/HLOOKUP($A$5,Prj_list!$O$6:$Z$7,2))=TRUE,"-",(HLOOKUP($A$5,Prj_list!$O$6:$Z$7,2)*'2012 HR 배정표'!S1506)/HLOOKUP($A$5,Prj_list!$O$6:$Z$7,2)))</x:f>
        <x:v>-</x:v>
      </x:c>
      <x:c r="O1508" s="45" t="str">
        <x:f>IF(ISBLANK('2012 HR 배정표'!T1506)=TRUE,"-",'2012 HR 배정표'!T1506)</x:f>
        <x:v>-</x:v>
      </x:c>
      <x:c r="P1508" s="46" t="str">
        <x:f>IF(ISBLANK('2012 HR 배정표'!T1506)=TRUE,"-",IF(ISERROR((HLOOKUP($A$5,Prj_list!$O$6:$Z$7,2)*'2012 HR 배정표'!U1506)/HLOOKUP($A$5,Prj_list!$O$6:$Z$7,2))=TRUE,"-",(HLOOKUP($A$5,Prj_list!$O$6:$Z$7,2)*'2012 HR 배정표'!U1506)/HLOOKUP($A$5,Prj_list!$O$6:$Z$7,2)))</x:f>
        <x:v>-</x:v>
      </x:c>
      <x:c r="Q1508" s="45" t="str">
        <x:f>IF(ISBLANK('2012 HR 배정표'!V1506)=TRUE,"-",'2012 HR 배정표'!V1506)</x:f>
        <x:v>-</x:v>
      </x:c>
      <x:c r="R1508" s="46" t="str">
        <x:f>IF(ISBLANK('2012 HR 배정표'!V1506)=TRUE,"-",IF(ISERROR((HLOOKUP($A$5,Prj_list!$O$6:$Z$7,2)*'2012 HR 배정표'!W1506)/HLOOKUP($A$5,Prj_list!$O$6:$Z$7,2))=TRUE,"-",(HLOOKUP($A$5,Prj_list!$O$6:$Z$7,2)*'2012 HR 배정표'!W1506)/HLOOKUP($A$5,Prj_list!$O$6:$Z$7,2)))</x:f>
        <x:v>-</x:v>
      </x:c>
      <x:c r="S1508" s="45" t="str">
        <x:f>IF(ISBLANK('2012 HR 배정표'!X1506)=TRUE,"-",'2012 HR 배정표'!X1506)</x:f>
        <x:v>-</x:v>
      </x:c>
      <x:c r="T1508" s="46" t="str">
        <x:f>IF(ISBLANK('2012 HR 배정표'!X1506)=TRUE,"-",IF(ISERROR((HLOOKUP($A$5,Prj_list!$O$6:$Z$7,2)*'2012 HR 배정표'!Y1506)/HLOOKUP($A$5,Prj_list!$O$6:$Z$7,2))=TRUE,"-",(HLOOKUP($A$5,Prj_list!$O$6:$Z$7,2)*'2012 HR 배정표'!Y1506)/HLOOKUP($A$5,Prj_list!$O$6:$Z$7,2)))</x:f>
        <x:v>-</x:v>
      </x:c>
      <x:c r="U1508" s="45" t="str">
        <x:f>IF(ISBLANK('2012 HR 배정표'!Z1506)=TRUE,"-",'2012 HR 배정표'!Z1506)</x:f>
        <x:v>-</x:v>
      </x:c>
      <x:c r="V1508" s="46" t="str">
        <x:f>IF(ISBLANK('2012 HR 배정표'!Z1506)=TRUE,"-",IF(ISERROR((HLOOKUP($A$5,Prj_list!$O$6:$Z$7,2)*'2012 HR 배정표'!AA1506)/HLOOKUP($A$5,Prj_list!$O$6:$Z$7,2))=TRUE,"-",(HLOOKUP($A$5,Prj_list!$O$6:$Z$7,2)*'2012 HR 배정표'!AA1506)/HLOOKUP($A$5,Prj_list!$O$6:$Z$7,2)))</x:f>
        <x:v>-</x:v>
      </x:c>
      <x:c r="W1508" s="45" t="str">
        <x:f>IF(ISBLANK('2012 HR 배정표'!AB1506)=TRUE,"-",'2012 HR 배정표'!AB1506)</x:f>
        <x:v>-</x:v>
      </x:c>
      <x:c r="X1508" s="46" t="str">
        <x:f>IF(ISBLANK('2012 HR 배정표'!AB1506)=TRUE,"-",IF(ISERROR((HLOOKUP($A$5,Prj_list!$O$6:$Z$7,2)*'2012 HR 배정표'!AC1506)/HLOOKUP($A$5,Prj_list!$O$6:$Z$7,2))=TRUE,"-",(HLOOKUP($A$5,Prj_list!$O$6:$Z$7,2)*'2012 HR 배정표'!AC1506)/HLOOKUP($A$5,Prj_list!$O$6:$Z$7,2)))</x:f>
        <x:v>-</x:v>
      </x:c>
      <x:c r="Y1508" s="45" t="str">
        <x:f>IF(ISBLANK('2012 HR 배정표'!AD1506)=TRUE,"-",'2012 HR 배정표'!AD1506)</x:f>
        <x:v>-</x:v>
      </x:c>
      <x:c r="Z1508" s="46" t="str">
        <x:f>IF(ISBLANK('2012 HR 배정표'!AD1506)=TRUE,"-",IF(ISERROR((HLOOKUP($A$5,Prj_list!$O$6:$Z$7,2)*'2012 HR 배정표'!AE1506)/HLOOKUP($A$5,Prj_list!$O$6:$Z$7,2))=TRUE,"-",(HLOOKUP($A$5,Prj_list!$O$6:$Z$7,2)*'2012 HR 배정표'!AE1506)/HLOOKUP($A$5,Prj_list!$O$6:$Z$7,2)))</x:f>
        <x:v>-</x:v>
      </x:c>
      <x:c r="AA1508" s="45" t="str">
        <x:f>IF(ISBLANK('2012 HR 배정표'!AF1506)=TRUE,"-",'2012 HR 배정표'!AF1506)</x:f>
        <x:v>-</x:v>
      </x:c>
      <x:c r="AB1508" s="46" t="str">
        <x:f>IF(ISBLANK('2012 HR 배정표'!AF1506)=TRUE,"-",IF(ISERROR((HLOOKUP($A$5,Prj_list!$O$6:$Z$7,2)*'2012 HR 배정표'!AG1506)/HLOOKUP($A$5,Prj_list!$O$6:$Z$7,2))=TRUE,"-",(HLOOKUP($A$5,Prj_list!$O$6:$Z$7,2)*'2012 HR 배정표'!AG1506)/HLOOKUP($A$5,Prj_list!$O$6:$Z$7,2)))</x:f>
        <x:v>-</x:v>
      </x:c>
      <x:c r="AC1508" s="45" t="str">
        <x:f>IF(ISBLANK('2012 HR 배정표'!AH1506)=TRUE,"-",'2012 HR 배정표'!AH1506)</x:f>
        <x:v>-</x:v>
      </x:c>
      <x:c r="AD1508" s="46" t="str">
        <x:f>IF(ISBLANK('2012 HR 배정표'!AH1506)=TRUE,"-",IF(ISERROR((HLOOKUP($A$5,Prj_list!$O$6:$Z$7,2)*'2012 HR 배정표'!AI1506)/HLOOKUP($A$5,Prj_list!$O$6:$Z$7,2))=TRUE,"-",(HLOOKUP($A$5,Prj_list!$O$6:$Z$7,2)*'2012 HR 배정표'!AI1506)/HLOOKUP($A$5,Prj_list!$O$6:$Z$7,2)))</x:f>
        <x:v>-</x:v>
      </x:c>
      <x:c r="AE1508" s="45" t="str">
        <x:f>IF(ISBLANK('2012 HR 배정표'!AJ1506)=TRUE,"-",'2012 HR 배정표'!AJ1506)</x:f>
        <x:v>-</x:v>
      </x:c>
      <x:c r="AF1508" s="46" t="str">
        <x:f>IF(ISBLANK('2012 HR 배정표'!AJ1506)=TRUE,"-",IF(ISERROR((HLOOKUP($A$5,Prj_list!$O$6:$Z$7,2)*'2012 HR 배정표'!AK1506)/HLOOKUP($A$5,Prj_list!$O$6:$Z$7,2))=TRUE,"-",(HLOOKUP($A$5,Prj_list!$O$6:$Z$7,2)*'2012 HR 배정표'!AK1506)/HLOOKUP($A$5,Prj_list!$O$6:$Z$7,2)))</x:f>
        <x:v>-</x:v>
      </x:c>
      <x:c r="AG1508" s="45" t="str">
        <x:f>IF(ISBLANK('2012 HR 배정표'!AL1506)=TRUE,"-",'2012 HR 배정표'!AL1506)</x:f>
        <x:v>-</x:v>
      </x:c>
      <x:c r="AH1508" s="46" t="str">
        <x:f>IF(ISBLANK('2012 HR 배정표'!AL1506)=TRUE,"-",IF(ISERROR((HLOOKUP($A$5,Prj_list!$O$6:$Z$7,2)*'2012 HR 배정표'!AM1506)/HLOOKUP($A$5,Prj_list!$O$6:$Z$7,2))=TRUE,"-",(HLOOKUP($A$5,Prj_list!$O$6:$Z$7,2)*'2012 HR 배정표'!AM1506)/HLOOKUP($A$5,Prj_list!$O$6:$Z$7,2)))</x:f>
        <x:v>-</x:v>
      </x:c>
      <x:c r="AI1508" s="45" t="str">
        <x:f>IF(ISBLANK('2012 HR 배정표'!AN1506)=TRUE,"-",'2012 HR 배정표'!AN1506)</x:f>
        <x:v>-</x:v>
      </x:c>
      <x:c r="AJ1508" s="46" t="str">
        <x:f>IF(ISBLANK('2012 HR 배정표'!AN1506)=TRUE,"-",IF(ISERROR((HLOOKUP($A$5,Prj_list!$O$6:$Z$7,2)*'2012 HR 배정표'!AO1506)/HLOOKUP($A$5,Prj_list!$O$6:$Z$7,2))=TRUE,"-",(HLOOKUP($A$5,Prj_list!$O$6:$Z$7,2)*'2012 HR 배정표'!AO1506)/HLOOKUP($A$5,Prj_list!$O$6:$Z$7,2)))</x:f>
        <x:v>-</x:v>
      </x:c>
      <x:c r="AK1508" s="45" t="str">
        <x:f>IF(ISBLANK('2012 HR 배정표'!AP1506)=TRUE,"-",'2012 HR 배정표'!AP1506)</x:f>
        <x:v>-</x:v>
      </x:c>
      <x:c r="AL1508" s="46" t="str">
        <x:f>IF(ISBLANK('2012 HR 배정표'!AP1506)=TRUE,"-",IF(ISERROR((HLOOKUP($A$5,Prj_list!$O$6:$Z$7,2)*'2012 HR 배정표'!AQ1506)/HLOOKUP($A$5,Prj_list!$O$6:$Z$7,2))=TRUE,"-",(HLOOKUP($A$5,Prj_list!$O$6:$Z$7,2)*'2012 HR 배정표'!AQ1506)/HLOOKUP($A$5,Prj_list!$O$6:$Z$7,2)))</x:f>
        <x:v>-</x:v>
      </x:c>
      <x:c r="AM1508" s="45" t="str">
        <x:f>IF(ISBLANK('2012 HR 배정표'!AR1506)=TRUE,"-",'2012 HR 배정표'!AR1506)</x:f>
        <x:v>-</x:v>
      </x:c>
      <x:c r="AN1508" s="46" t="str">
        <x:f>IF(ISBLANK('2012 HR 배정표'!AR1506)=TRUE,"-",IF(ISERROR((HLOOKUP($A$5,Prj_list!$O$6:$Z$7,2)*'2012 HR 배정표'!AS1506)/HLOOKUP($A$5,Prj_list!$O$6:$Z$7,2))=TRUE,"-",(HLOOKUP($A$5,Prj_list!$O$6:$Z$7,2)*'2012 HR 배정표'!AS1506)/HLOOKUP($A$5,Prj_list!$O$6:$Z$7,2)))</x:f>
        <x:v>-</x:v>
      </x:c>
      <x:c r="AO1508" s="45" t="str">
        <x:f>IF(ISBLANK('2012 HR 배정표'!AT1506)=TRUE,"-",'2012 HR 배정표'!AT1506)</x:f>
        <x:v>-</x:v>
      </x:c>
      <x:c r="AP1508" s="46" t="str">
        <x:f>IF(ISBLANK('2012 HR 배정표'!AT1506)=TRUE,"-",IF(ISERROR((HLOOKUP($A$5,Prj_list!$O$6:$Z$7,2)*'2012 HR 배정표'!AU1506)/HLOOKUP($A$5,Prj_list!$O$6:$Z$7,2))=TRUE,"-",(HLOOKUP($A$5,Prj_list!$O$6:$Z$7,2)*'2012 HR 배정표'!AU1506)/HLOOKUP($A$5,Prj_list!$O$6:$Z$7,2)))</x:f>
        <x:v>-</x:v>
      </x:c>
      <x:c r="AQ1508" s="45" t="str">
        <x:f>IF(ISBLANK('2012 HR 배정표'!AV1506)=TRUE,"-",'2012 HR 배정표'!AV1506)</x:f>
        <x:v>-</x:v>
      </x:c>
      <x:c r="AR1508" s="46" t="str">
        <x:f>IF(ISBLANK('2012 HR 배정표'!AV1506)=TRUE,"-",IF(ISERROR((HLOOKUP($A$5,Prj_list!$O$6:$Z$7,2)*'2012 HR 배정표'!AW1506)/HLOOKUP($A$5,Prj_list!$O$6:$Z$7,2))=TRUE,"-",(HLOOKUP($A$5,Prj_list!$O$6:$Z$7,2)*'2012 HR 배정표'!AW1506)/HLOOKUP($A$5,Prj_list!$O$6:$Z$7,2)))</x:f>
        <x:v>-</x:v>
      </x:c>
      <x:c r="AS1508" s="45" t="str">
        <x:f>IF(ISBLANK('2012 HR 배정표'!AX1506)=TRUE,"-",'2012 HR 배정표'!AX1506)</x:f>
        <x:v>-</x:v>
      </x:c>
      <x:c r="AT1508" s="46" t="str">
        <x:f>IF(ISBLANK('2012 HR 배정표'!AX1506)=TRUE,"-",IF(ISERROR((HLOOKUP($A$5,Prj_list!$O$6:$Z$7,2)*'2012 HR 배정표'!AY1506)/HLOOKUP($A$5,Prj_list!$O$6:$Z$7,2))=TRUE,"-",(HLOOKUP($A$5,Prj_list!$O$6:$Z$7,2)*'2012 HR 배정표'!AY1506)/HLOOKUP($A$5,Prj_list!$O$6:$Z$7,2)))</x:f>
        <x:v>-</x:v>
      </x:c>
      <x:c r="AU1508" s="45" t="str">
        <x:f>IF(ISBLANK('2012 HR 배정표'!AZ1506)=TRUE,"-",'2012 HR 배정표'!AZ1506)</x:f>
        <x:v>-</x:v>
      </x:c>
      <x:c r="AV1508" s="46" t="str">
        <x:f>IF(ISBLANK('2012 HR 배정표'!AZ1506)=TRUE,"-",IF(ISERROR((HLOOKUP($A$5,Prj_list!$O$6:$Z$7,2)*'2012 HR 배정표'!BA1506)/HLOOKUP($A$5,Prj_list!$O$6:$Z$7,2))=TRUE,"-",(HLOOKUP($A$5,Prj_list!$O$6:$Z$7,2)*'2012 HR 배정표'!BA1506)/HLOOKUP($A$5,Prj_list!$O$6:$Z$7,2)))</x:f>
        <x:v>-</x:v>
      </x:c>
      <x:c r="AW1508" s="34" t="str">
        <x:f t="shared" si="48"/>
        <x:v/>
      </x:c>
      <x:c r="AX1508" s="41">
        <x:f t="shared" si="47"/>
        <x:v>0</x:v>
      </x:c>
    </x:row>
    <x:row r="1509" spans="1:50">
      <x:c r="A1509" s="45" t="str">
        <x:f>IF(ISBLANK('2012 HR 배정표'!F1507)=TRUE,"-",'2012 HR 배정표'!F1507)</x:f>
        <x:v>-</x:v>
      </x:c>
      <x:c r="B1509" s="46" t="str">
        <x:f>IF(ISBLANK('2012 HR 배정표'!F1507)=TRUE,"-",IF(ISERROR((HLOOKUP($A$5,Prj_list!$O$6:$Z$7,2)*'2012 HR 배정표'!G1507)/HLOOKUP($A$5,Prj_list!$O$6:$Z$7,2))=TRUE,"-",(HLOOKUP($A$5,Prj_list!$O$6:$Z$7,2)*'2012 HR 배정표'!G1507)/HLOOKUP($A$5,Prj_list!$O$6:$Z$7,2)))</x:f>
        <x:v>-</x:v>
      </x:c>
      <x:c r="C1509" s="45" t="str">
        <x:f>IF(ISBLANK('2012 HR 배정표'!H1507)=TRUE,"-",'2012 HR 배정표'!H1507)</x:f>
        <x:v>-</x:v>
      </x:c>
      <x:c r="D1509" s="46" t="str">
        <x:f>IF(ISBLANK('2012 HR 배정표'!H1507)=TRUE,"-",IF(ISERROR((HLOOKUP($A$5,Prj_list!$O$6:$Z$7,2)*'2012 HR 배정표'!I1507)/HLOOKUP($A$5,Prj_list!$O$6:$Z$7,2))=TRUE,"-",(HLOOKUP($A$5,Prj_list!$O$6:$Z$7,2)*'2012 HR 배정표'!I1507)/HLOOKUP($A$5,Prj_list!$O$6:$Z$7,2)))</x:f>
        <x:v>-</x:v>
      </x:c>
      <x:c r="E1509" s="45" t="str">
        <x:f>IF(ISBLANK('2012 HR 배정표'!J1507)=TRUE,"-",'2012 HR 배정표'!J1507)</x:f>
        <x:v>-</x:v>
      </x:c>
      <x:c r="F1509" s="46" t="str">
        <x:f>IF(ISBLANK('2012 HR 배정표'!J1507)=TRUE,"-",IF(ISERROR((HLOOKUP($A$5,Prj_list!$O$6:$Z$7,2)*'2012 HR 배정표'!K1507)/HLOOKUP($A$5,Prj_list!$O$6:$Z$7,2))=TRUE,"-",(HLOOKUP($A$5,Prj_list!$O$6:$Z$7,2)*'2012 HR 배정표'!K1507)/HLOOKUP($A$5,Prj_list!$O$6:$Z$7,2)))</x:f>
        <x:v>-</x:v>
      </x:c>
      <x:c r="G1509" s="45" t="str">
        <x:f>IF(ISBLANK('2012 HR 배정표'!L1507)=TRUE,"-",'2012 HR 배정표'!L1507)</x:f>
        <x:v>-</x:v>
      </x:c>
      <x:c r="H1509" s="46" t="str">
        <x:f>IF(ISBLANK('2012 HR 배정표'!L1507)=TRUE,"-",IF(ISERROR((HLOOKUP($A$5,Prj_list!$O$6:$Z$7,2)*'2012 HR 배정표'!M1507)/HLOOKUP($A$5,Prj_list!$O$6:$Z$7,2))=TRUE,"-",(HLOOKUP($A$5,Prj_list!$O$6:$Z$7,2)*'2012 HR 배정표'!M1507)/HLOOKUP($A$5,Prj_list!$O$6:$Z$7,2)))</x:f>
        <x:v>-</x:v>
      </x:c>
      <x:c r="I1509" s="45" t="str">
        <x:f>IF(ISBLANK('2012 HR 배정표'!N1507)=TRUE,"-",'2012 HR 배정표'!N1507)</x:f>
        <x:v>-</x:v>
      </x:c>
      <x:c r="J1509" s="46" t="str">
        <x:f>IF(ISBLANK('2012 HR 배정표'!N1507)=TRUE,"-",IF(ISERROR((HLOOKUP($A$5,Prj_list!$O$6:$Z$7,2)*'2012 HR 배정표'!O1507)/HLOOKUP($A$5,Prj_list!$O$6:$Z$7,2))=TRUE,"-",(HLOOKUP($A$5,Prj_list!$O$6:$Z$7,2)*'2012 HR 배정표'!O1507)/HLOOKUP($A$5,Prj_list!$O$6:$Z$7,2)))</x:f>
        <x:v>-</x:v>
      </x:c>
      <x:c r="K1509" s="45" t="str">
        <x:f>IF(ISBLANK('2012 HR 배정표'!P1507)=TRUE,"-",'2012 HR 배정표'!P1507)</x:f>
        <x:v>-</x:v>
      </x:c>
      <x:c r="L1509" s="46" t="str">
        <x:f>IF(ISBLANK('2012 HR 배정표'!P1507)=TRUE,"-",IF(ISERROR((HLOOKUP($A$5,Prj_list!$O$6:$Z$7,2)*'2012 HR 배정표'!Q1507)/HLOOKUP($A$5,Prj_list!$O$6:$Z$7,2))=TRUE,"-",(HLOOKUP($A$5,Prj_list!$O$6:$Z$7,2)*'2012 HR 배정표'!Q1507)/HLOOKUP($A$5,Prj_list!$O$6:$Z$7,2)))</x:f>
        <x:v>-</x:v>
      </x:c>
      <x:c r="M1509" s="45" t="str">
        <x:f>IF(ISBLANK('2012 HR 배정표'!R1507)=TRUE,"-",'2012 HR 배정표'!R1507)</x:f>
        <x:v>-</x:v>
      </x:c>
      <x:c r="N1509" s="46" t="str">
        <x:f>IF(ISBLANK('2012 HR 배정표'!R1507)=TRUE,"-",IF(ISERROR((HLOOKUP($A$5,Prj_list!$O$6:$Z$7,2)*'2012 HR 배정표'!S1507)/HLOOKUP($A$5,Prj_list!$O$6:$Z$7,2))=TRUE,"-",(HLOOKUP($A$5,Prj_list!$O$6:$Z$7,2)*'2012 HR 배정표'!S1507)/HLOOKUP($A$5,Prj_list!$O$6:$Z$7,2)))</x:f>
        <x:v>-</x:v>
      </x:c>
      <x:c r="O1509" s="45" t="str">
        <x:f>IF(ISBLANK('2012 HR 배정표'!T1507)=TRUE,"-",'2012 HR 배정표'!T1507)</x:f>
        <x:v>-</x:v>
      </x:c>
      <x:c r="P1509" s="46" t="str">
        <x:f>IF(ISBLANK('2012 HR 배정표'!T1507)=TRUE,"-",IF(ISERROR((HLOOKUP($A$5,Prj_list!$O$6:$Z$7,2)*'2012 HR 배정표'!U1507)/HLOOKUP($A$5,Prj_list!$O$6:$Z$7,2))=TRUE,"-",(HLOOKUP($A$5,Prj_list!$O$6:$Z$7,2)*'2012 HR 배정표'!U1507)/HLOOKUP($A$5,Prj_list!$O$6:$Z$7,2)))</x:f>
        <x:v>-</x:v>
      </x:c>
      <x:c r="Q1509" s="45" t="str">
        <x:f>IF(ISBLANK('2012 HR 배정표'!V1507)=TRUE,"-",'2012 HR 배정표'!V1507)</x:f>
        <x:v>-</x:v>
      </x:c>
      <x:c r="R1509" s="46" t="str">
        <x:f>IF(ISBLANK('2012 HR 배정표'!V1507)=TRUE,"-",IF(ISERROR((HLOOKUP($A$5,Prj_list!$O$6:$Z$7,2)*'2012 HR 배정표'!W1507)/HLOOKUP($A$5,Prj_list!$O$6:$Z$7,2))=TRUE,"-",(HLOOKUP($A$5,Prj_list!$O$6:$Z$7,2)*'2012 HR 배정표'!W1507)/HLOOKUP($A$5,Prj_list!$O$6:$Z$7,2)))</x:f>
        <x:v>-</x:v>
      </x:c>
      <x:c r="S1509" s="45" t="str">
        <x:f>IF(ISBLANK('2012 HR 배정표'!X1507)=TRUE,"-",'2012 HR 배정표'!X1507)</x:f>
        <x:v>-</x:v>
      </x:c>
      <x:c r="T1509" s="46" t="str">
        <x:f>IF(ISBLANK('2012 HR 배정표'!X1507)=TRUE,"-",IF(ISERROR((HLOOKUP($A$5,Prj_list!$O$6:$Z$7,2)*'2012 HR 배정표'!Y1507)/HLOOKUP($A$5,Prj_list!$O$6:$Z$7,2))=TRUE,"-",(HLOOKUP($A$5,Prj_list!$O$6:$Z$7,2)*'2012 HR 배정표'!Y1507)/HLOOKUP($A$5,Prj_list!$O$6:$Z$7,2)))</x:f>
        <x:v>-</x:v>
      </x:c>
      <x:c r="U1509" s="45" t="str">
        <x:f>IF(ISBLANK('2012 HR 배정표'!Z1507)=TRUE,"-",'2012 HR 배정표'!Z1507)</x:f>
        <x:v>-</x:v>
      </x:c>
      <x:c r="V1509" s="46" t="str">
        <x:f>IF(ISBLANK('2012 HR 배정표'!Z1507)=TRUE,"-",IF(ISERROR((HLOOKUP($A$5,Prj_list!$O$6:$Z$7,2)*'2012 HR 배정표'!AA1507)/HLOOKUP($A$5,Prj_list!$O$6:$Z$7,2))=TRUE,"-",(HLOOKUP($A$5,Prj_list!$O$6:$Z$7,2)*'2012 HR 배정표'!AA1507)/HLOOKUP($A$5,Prj_list!$O$6:$Z$7,2)))</x:f>
        <x:v>-</x:v>
      </x:c>
      <x:c r="W1509" s="45" t="str">
        <x:f>IF(ISBLANK('2012 HR 배정표'!AB1507)=TRUE,"-",'2012 HR 배정표'!AB1507)</x:f>
        <x:v>-</x:v>
      </x:c>
      <x:c r="X1509" s="46" t="str">
        <x:f>IF(ISBLANK('2012 HR 배정표'!AB1507)=TRUE,"-",IF(ISERROR((HLOOKUP($A$5,Prj_list!$O$6:$Z$7,2)*'2012 HR 배정표'!AC1507)/HLOOKUP($A$5,Prj_list!$O$6:$Z$7,2))=TRUE,"-",(HLOOKUP($A$5,Prj_list!$O$6:$Z$7,2)*'2012 HR 배정표'!AC1507)/HLOOKUP($A$5,Prj_list!$O$6:$Z$7,2)))</x:f>
        <x:v>-</x:v>
      </x:c>
      <x:c r="Y1509" s="45" t="str">
        <x:f>IF(ISBLANK('2012 HR 배정표'!AD1507)=TRUE,"-",'2012 HR 배정표'!AD1507)</x:f>
        <x:v>-</x:v>
      </x:c>
      <x:c r="Z1509" s="46" t="str">
        <x:f>IF(ISBLANK('2012 HR 배정표'!AD1507)=TRUE,"-",IF(ISERROR((HLOOKUP($A$5,Prj_list!$O$6:$Z$7,2)*'2012 HR 배정표'!AE1507)/HLOOKUP($A$5,Prj_list!$O$6:$Z$7,2))=TRUE,"-",(HLOOKUP($A$5,Prj_list!$O$6:$Z$7,2)*'2012 HR 배정표'!AE1507)/HLOOKUP($A$5,Prj_list!$O$6:$Z$7,2)))</x:f>
        <x:v>-</x:v>
      </x:c>
      <x:c r="AA1509" s="45" t="str">
        <x:f>IF(ISBLANK('2012 HR 배정표'!AF1507)=TRUE,"-",'2012 HR 배정표'!AF1507)</x:f>
        <x:v>-</x:v>
      </x:c>
      <x:c r="AB1509" s="46" t="str">
        <x:f>IF(ISBLANK('2012 HR 배정표'!AF1507)=TRUE,"-",IF(ISERROR((HLOOKUP($A$5,Prj_list!$O$6:$Z$7,2)*'2012 HR 배정표'!AG1507)/HLOOKUP($A$5,Prj_list!$O$6:$Z$7,2))=TRUE,"-",(HLOOKUP($A$5,Prj_list!$O$6:$Z$7,2)*'2012 HR 배정표'!AG1507)/HLOOKUP($A$5,Prj_list!$O$6:$Z$7,2)))</x:f>
        <x:v>-</x:v>
      </x:c>
      <x:c r="AC1509" s="45" t="str">
        <x:f>IF(ISBLANK('2012 HR 배정표'!AH1507)=TRUE,"-",'2012 HR 배정표'!AH1507)</x:f>
        <x:v>-</x:v>
      </x:c>
      <x:c r="AD1509" s="46" t="str">
        <x:f>IF(ISBLANK('2012 HR 배정표'!AH1507)=TRUE,"-",IF(ISERROR((HLOOKUP($A$5,Prj_list!$O$6:$Z$7,2)*'2012 HR 배정표'!AI1507)/HLOOKUP($A$5,Prj_list!$O$6:$Z$7,2))=TRUE,"-",(HLOOKUP($A$5,Prj_list!$O$6:$Z$7,2)*'2012 HR 배정표'!AI1507)/HLOOKUP($A$5,Prj_list!$O$6:$Z$7,2)))</x:f>
        <x:v>-</x:v>
      </x:c>
      <x:c r="AE1509" s="45" t="str">
        <x:f>IF(ISBLANK('2012 HR 배정표'!AJ1507)=TRUE,"-",'2012 HR 배정표'!AJ1507)</x:f>
        <x:v>-</x:v>
      </x:c>
      <x:c r="AF1509" s="46" t="str">
        <x:f>IF(ISBLANK('2012 HR 배정표'!AJ1507)=TRUE,"-",IF(ISERROR((HLOOKUP($A$5,Prj_list!$O$6:$Z$7,2)*'2012 HR 배정표'!AK1507)/HLOOKUP($A$5,Prj_list!$O$6:$Z$7,2))=TRUE,"-",(HLOOKUP($A$5,Prj_list!$O$6:$Z$7,2)*'2012 HR 배정표'!AK1507)/HLOOKUP($A$5,Prj_list!$O$6:$Z$7,2)))</x:f>
        <x:v>-</x:v>
      </x:c>
      <x:c r="AG1509" s="45" t="str">
        <x:f>IF(ISBLANK('2012 HR 배정표'!AL1507)=TRUE,"-",'2012 HR 배정표'!AL1507)</x:f>
        <x:v>-</x:v>
      </x:c>
      <x:c r="AH1509" s="46" t="str">
        <x:f>IF(ISBLANK('2012 HR 배정표'!AL1507)=TRUE,"-",IF(ISERROR((HLOOKUP($A$5,Prj_list!$O$6:$Z$7,2)*'2012 HR 배정표'!AM1507)/HLOOKUP($A$5,Prj_list!$O$6:$Z$7,2))=TRUE,"-",(HLOOKUP($A$5,Prj_list!$O$6:$Z$7,2)*'2012 HR 배정표'!AM1507)/HLOOKUP($A$5,Prj_list!$O$6:$Z$7,2)))</x:f>
        <x:v>-</x:v>
      </x:c>
      <x:c r="AI1509" s="45" t="str">
        <x:f>IF(ISBLANK('2012 HR 배정표'!AN1507)=TRUE,"-",'2012 HR 배정표'!AN1507)</x:f>
        <x:v>-</x:v>
      </x:c>
      <x:c r="AJ1509" s="46" t="str">
        <x:f>IF(ISBLANK('2012 HR 배정표'!AN1507)=TRUE,"-",IF(ISERROR((HLOOKUP($A$5,Prj_list!$O$6:$Z$7,2)*'2012 HR 배정표'!AO1507)/HLOOKUP($A$5,Prj_list!$O$6:$Z$7,2))=TRUE,"-",(HLOOKUP($A$5,Prj_list!$O$6:$Z$7,2)*'2012 HR 배정표'!AO1507)/HLOOKUP($A$5,Prj_list!$O$6:$Z$7,2)))</x:f>
        <x:v>-</x:v>
      </x:c>
      <x:c r="AK1509" s="45" t="str">
        <x:f>IF(ISBLANK('2012 HR 배정표'!AP1507)=TRUE,"-",'2012 HR 배정표'!AP1507)</x:f>
        <x:v>-</x:v>
      </x:c>
      <x:c r="AL1509" s="46" t="str">
        <x:f>IF(ISBLANK('2012 HR 배정표'!AP1507)=TRUE,"-",IF(ISERROR((HLOOKUP($A$5,Prj_list!$O$6:$Z$7,2)*'2012 HR 배정표'!AQ1507)/HLOOKUP($A$5,Prj_list!$O$6:$Z$7,2))=TRUE,"-",(HLOOKUP($A$5,Prj_list!$O$6:$Z$7,2)*'2012 HR 배정표'!AQ1507)/HLOOKUP($A$5,Prj_list!$O$6:$Z$7,2)))</x:f>
        <x:v>-</x:v>
      </x:c>
      <x:c r="AM1509" s="45" t="str">
        <x:f>IF(ISBLANK('2012 HR 배정표'!AR1507)=TRUE,"-",'2012 HR 배정표'!AR1507)</x:f>
        <x:v>-</x:v>
      </x:c>
      <x:c r="AN1509" s="46" t="str">
        <x:f>IF(ISBLANK('2012 HR 배정표'!AR1507)=TRUE,"-",IF(ISERROR((HLOOKUP($A$5,Prj_list!$O$6:$Z$7,2)*'2012 HR 배정표'!AS1507)/HLOOKUP($A$5,Prj_list!$O$6:$Z$7,2))=TRUE,"-",(HLOOKUP($A$5,Prj_list!$O$6:$Z$7,2)*'2012 HR 배정표'!AS1507)/HLOOKUP($A$5,Prj_list!$O$6:$Z$7,2)))</x:f>
        <x:v>-</x:v>
      </x:c>
      <x:c r="AO1509" s="45" t="str">
        <x:f>IF(ISBLANK('2012 HR 배정표'!AT1507)=TRUE,"-",'2012 HR 배정표'!AT1507)</x:f>
        <x:v>-</x:v>
      </x:c>
      <x:c r="AP1509" s="46" t="str">
        <x:f>IF(ISBLANK('2012 HR 배정표'!AT1507)=TRUE,"-",IF(ISERROR((HLOOKUP($A$5,Prj_list!$O$6:$Z$7,2)*'2012 HR 배정표'!AU1507)/HLOOKUP($A$5,Prj_list!$O$6:$Z$7,2))=TRUE,"-",(HLOOKUP($A$5,Prj_list!$O$6:$Z$7,2)*'2012 HR 배정표'!AU1507)/HLOOKUP($A$5,Prj_list!$O$6:$Z$7,2)))</x:f>
        <x:v>-</x:v>
      </x:c>
      <x:c r="AQ1509" s="45" t="str">
        <x:f>IF(ISBLANK('2012 HR 배정표'!AV1507)=TRUE,"-",'2012 HR 배정표'!AV1507)</x:f>
        <x:v>-</x:v>
      </x:c>
      <x:c r="AR1509" s="46" t="str">
        <x:f>IF(ISBLANK('2012 HR 배정표'!AV1507)=TRUE,"-",IF(ISERROR((HLOOKUP($A$5,Prj_list!$O$6:$Z$7,2)*'2012 HR 배정표'!AW1507)/HLOOKUP($A$5,Prj_list!$O$6:$Z$7,2))=TRUE,"-",(HLOOKUP($A$5,Prj_list!$O$6:$Z$7,2)*'2012 HR 배정표'!AW1507)/HLOOKUP($A$5,Prj_list!$O$6:$Z$7,2)))</x:f>
        <x:v>-</x:v>
      </x:c>
      <x:c r="AS1509" s="45" t="str">
        <x:f>IF(ISBLANK('2012 HR 배정표'!AX1507)=TRUE,"-",'2012 HR 배정표'!AX1507)</x:f>
        <x:v>-</x:v>
      </x:c>
      <x:c r="AT1509" s="46" t="str">
        <x:f>IF(ISBLANK('2012 HR 배정표'!AX1507)=TRUE,"-",IF(ISERROR((HLOOKUP($A$5,Prj_list!$O$6:$Z$7,2)*'2012 HR 배정표'!AY1507)/HLOOKUP($A$5,Prj_list!$O$6:$Z$7,2))=TRUE,"-",(HLOOKUP($A$5,Prj_list!$O$6:$Z$7,2)*'2012 HR 배정표'!AY1507)/HLOOKUP($A$5,Prj_list!$O$6:$Z$7,2)))</x:f>
        <x:v>-</x:v>
      </x:c>
      <x:c r="AU1509" s="45" t="str">
        <x:f>IF(ISBLANK('2012 HR 배정표'!AZ1507)=TRUE,"-",'2012 HR 배정표'!AZ1507)</x:f>
        <x:v>-</x:v>
      </x:c>
      <x:c r="AV1509" s="46" t="str">
        <x:f>IF(ISBLANK('2012 HR 배정표'!AZ1507)=TRUE,"-",IF(ISERROR((HLOOKUP($A$5,Prj_list!$O$6:$Z$7,2)*'2012 HR 배정표'!BA1507)/HLOOKUP($A$5,Prj_list!$O$6:$Z$7,2))=TRUE,"-",(HLOOKUP($A$5,Prj_list!$O$6:$Z$7,2)*'2012 HR 배정표'!BA1507)/HLOOKUP($A$5,Prj_list!$O$6:$Z$7,2)))</x:f>
        <x:v>-</x:v>
      </x:c>
      <x:c r="AW1509" s="34" t="str">
        <x:f t="shared" si="48"/>
        <x:v/>
      </x:c>
      <x:c r="AX1509" s="41">
        <x:f t="shared" si="47"/>
        <x:v>0</x:v>
      </x:c>
    </x:row>
    <x:row r="1510" spans="1:50">
      <x:c r="A1510" s="45" t="str">
        <x:f>IF(ISBLANK('2012 HR 배정표'!F1508)=TRUE,"-",'2012 HR 배정표'!F1508)</x:f>
        <x:v>-</x:v>
      </x:c>
      <x:c r="B1510" s="46" t="str">
        <x:f>IF(ISBLANK('2012 HR 배정표'!F1508)=TRUE,"-",IF(ISERROR((HLOOKUP($A$5,Prj_list!$O$6:$Z$7,2)*'2012 HR 배정표'!G1508)/HLOOKUP($A$5,Prj_list!$O$6:$Z$7,2))=TRUE,"-",(HLOOKUP($A$5,Prj_list!$O$6:$Z$7,2)*'2012 HR 배정표'!G1508)/HLOOKUP($A$5,Prj_list!$O$6:$Z$7,2)))</x:f>
        <x:v>-</x:v>
      </x:c>
      <x:c r="C1510" s="45" t="str">
        <x:f>IF(ISBLANK('2012 HR 배정표'!H1508)=TRUE,"-",'2012 HR 배정표'!H1508)</x:f>
        <x:v>-</x:v>
      </x:c>
      <x:c r="D1510" s="46" t="str">
        <x:f>IF(ISBLANK('2012 HR 배정표'!H1508)=TRUE,"-",IF(ISERROR((HLOOKUP($A$5,Prj_list!$O$6:$Z$7,2)*'2012 HR 배정표'!I1508)/HLOOKUP($A$5,Prj_list!$O$6:$Z$7,2))=TRUE,"-",(HLOOKUP($A$5,Prj_list!$O$6:$Z$7,2)*'2012 HR 배정표'!I1508)/HLOOKUP($A$5,Prj_list!$O$6:$Z$7,2)))</x:f>
        <x:v>-</x:v>
      </x:c>
      <x:c r="E1510" s="45" t="str">
        <x:f>IF(ISBLANK('2012 HR 배정표'!J1508)=TRUE,"-",'2012 HR 배정표'!J1508)</x:f>
        <x:v>-</x:v>
      </x:c>
      <x:c r="F1510" s="46" t="str">
        <x:f>IF(ISBLANK('2012 HR 배정표'!J1508)=TRUE,"-",IF(ISERROR((HLOOKUP($A$5,Prj_list!$O$6:$Z$7,2)*'2012 HR 배정표'!K1508)/HLOOKUP($A$5,Prj_list!$O$6:$Z$7,2))=TRUE,"-",(HLOOKUP($A$5,Prj_list!$O$6:$Z$7,2)*'2012 HR 배정표'!K1508)/HLOOKUP($A$5,Prj_list!$O$6:$Z$7,2)))</x:f>
        <x:v>-</x:v>
      </x:c>
      <x:c r="G1510" s="45" t="str">
        <x:f>IF(ISBLANK('2012 HR 배정표'!L1508)=TRUE,"-",'2012 HR 배정표'!L1508)</x:f>
        <x:v>-</x:v>
      </x:c>
      <x:c r="H1510" s="46" t="str">
        <x:f>IF(ISBLANK('2012 HR 배정표'!L1508)=TRUE,"-",IF(ISERROR((HLOOKUP($A$5,Prj_list!$O$6:$Z$7,2)*'2012 HR 배정표'!M1508)/HLOOKUP($A$5,Prj_list!$O$6:$Z$7,2))=TRUE,"-",(HLOOKUP($A$5,Prj_list!$O$6:$Z$7,2)*'2012 HR 배정표'!M1508)/HLOOKUP($A$5,Prj_list!$O$6:$Z$7,2)))</x:f>
        <x:v>-</x:v>
      </x:c>
      <x:c r="I1510" s="45" t="str">
        <x:f>IF(ISBLANK('2012 HR 배정표'!N1508)=TRUE,"-",'2012 HR 배정표'!N1508)</x:f>
        <x:v>-</x:v>
      </x:c>
      <x:c r="J1510" s="46" t="str">
        <x:f>IF(ISBLANK('2012 HR 배정표'!N1508)=TRUE,"-",IF(ISERROR((HLOOKUP($A$5,Prj_list!$O$6:$Z$7,2)*'2012 HR 배정표'!O1508)/HLOOKUP($A$5,Prj_list!$O$6:$Z$7,2))=TRUE,"-",(HLOOKUP($A$5,Prj_list!$O$6:$Z$7,2)*'2012 HR 배정표'!O1508)/HLOOKUP($A$5,Prj_list!$O$6:$Z$7,2)))</x:f>
        <x:v>-</x:v>
      </x:c>
      <x:c r="K1510" s="45" t="str">
        <x:f>IF(ISBLANK('2012 HR 배정표'!P1508)=TRUE,"-",'2012 HR 배정표'!P1508)</x:f>
        <x:v>-</x:v>
      </x:c>
      <x:c r="L1510" s="46" t="str">
        <x:f>IF(ISBLANK('2012 HR 배정표'!P1508)=TRUE,"-",IF(ISERROR((HLOOKUP($A$5,Prj_list!$O$6:$Z$7,2)*'2012 HR 배정표'!Q1508)/HLOOKUP($A$5,Prj_list!$O$6:$Z$7,2))=TRUE,"-",(HLOOKUP($A$5,Prj_list!$O$6:$Z$7,2)*'2012 HR 배정표'!Q1508)/HLOOKUP($A$5,Prj_list!$O$6:$Z$7,2)))</x:f>
        <x:v>-</x:v>
      </x:c>
      <x:c r="M1510" s="45" t="str">
        <x:f>IF(ISBLANK('2012 HR 배정표'!R1508)=TRUE,"-",'2012 HR 배정표'!R1508)</x:f>
        <x:v>-</x:v>
      </x:c>
      <x:c r="N1510" s="46" t="str">
        <x:f>IF(ISBLANK('2012 HR 배정표'!R1508)=TRUE,"-",IF(ISERROR((HLOOKUP($A$5,Prj_list!$O$6:$Z$7,2)*'2012 HR 배정표'!S1508)/HLOOKUP($A$5,Prj_list!$O$6:$Z$7,2))=TRUE,"-",(HLOOKUP($A$5,Prj_list!$O$6:$Z$7,2)*'2012 HR 배정표'!S1508)/HLOOKUP($A$5,Prj_list!$O$6:$Z$7,2)))</x:f>
        <x:v>-</x:v>
      </x:c>
      <x:c r="O1510" s="45" t="str">
        <x:f>IF(ISBLANK('2012 HR 배정표'!T1508)=TRUE,"-",'2012 HR 배정표'!T1508)</x:f>
        <x:v>-</x:v>
      </x:c>
      <x:c r="P1510" s="46" t="str">
        <x:f>IF(ISBLANK('2012 HR 배정표'!T1508)=TRUE,"-",IF(ISERROR((HLOOKUP($A$5,Prj_list!$O$6:$Z$7,2)*'2012 HR 배정표'!U1508)/HLOOKUP($A$5,Prj_list!$O$6:$Z$7,2))=TRUE,"-",(HLOOKUP($A$5,Prj_list!$O$6:$Z$7,2)*'2012 HR 배정표'!U1508)/HLOOKUP($A$5,Prj_list!$O$6:$Z$7,2)))</x:f>
        <x:v>-</x:v>
      </x:c>
      <x:c r="Q1510" s="45" t="str">
        <x:f>IF(ISBLANK('2012 HR 배정표'!V1508)=TRUE,"-",'2012 HR 배정표'!V1508)</x:f>
        <x:v>-</x:v>
      </x:c>
      <x:c r="R1510" s="46" t="str">
        <x:f>IF(ISBLANK('2012 HR 배정표'!V1508)=TRUE,"-",IF(ISERROR((HLOOKUP($A$5,Prj_list!$O$6:$Z$7,2)*'2012 HR 배정표'!W1508)/HLOOKUP($A$5,Prj_list!$O$6:$Z$7,2))=TRUE,"-",(HLOOKUP($A$5,Prj_list!$O$6:$Z$7,2)*'2012 HR 배정표'!W1508)/HLOOKUP($A$5,Prj_list!$O$6:$Z$7,2)))</x:f>
        <x:v>-</x:v>
      </x:c>
      <x:c r="S1510" s="45" t="str">
        <x:f>IF(ISBLANK('2012 HR 배정표'!X1508)=TRUE,"-",'2012 HR 배정표'!X1508)</x:f>
        <x:v>-</x:v>
      </x:c>
      <x:c r="T1510" s="46" t="str">
        <x:f>IF(ISBLANK('2012 HR 배정표'!X1508)=TRUE,"-",IF(ISERROR((HLOOKUP($A$5,Prj_list!$O$6:$Z$7,2)*'2012 HR 배정표'!Y1508)/HLOOKUP($A$5,Prj_list!$O$6:$Z$7,2))=TRUE,"-",(HLOOKUP($A$5,Prj_list!$O$6:$Z$7,2)*'2012 HR 배정표'!Y1508)/HLOOKUP($A$5,Prj_list!$O$6:$Z$7,2)))</x:f>
        <x:v>-</x:v>
      </x:c>
      <x:c r="U1510" s="45" t="str">
        <x:f>IF(ISBLANK('2012 HR 배정표'!Z1508)=TRUE,"-",'2012 HR 배정표'!Z1508)</x:f>
        <x:v>-</x:v>
      </x:c>
      <x:c r="V1510" s="46" t="str">
        <x:f>IF(ISBLANK('2012 HR 배정표'!Z1508)=TRUE,"-",IF(ISERROR((HLOOKUP($A$5,Prj_list!$O$6:$Z$7,2)*'2012 HR 배정표'!AA1508)/HLOOKUP($A$5,Prj_list!$O$6:$Z$7,2))=TRUE,"-",(HLOOKUP($A$5,Prj_list!$O$6:$Z$7,2)*'2012 HR 배정표'!AA1508)/HLOOKUP($A$5,Prj_list!$O$6:$Z$7,2)))</x:f>
        <x:v>-</x:v>
      </x:c>
      <x:c r="W1510" s="45" t="str">
        <x:f>IF(ISBLANK('2012 HR 배정표'!AB1508)=TRUE,"-",'2012 HR 배정표'!AB1508)</x:f>
        <x:v>-</x:v>
      </x:c>
      <x:c r="X1510" s="46" t="str">
        <x:f>IF(ISBLANK('2012 HR 배정표'!AB1508)=TRUE,"-",IF(ISERROR((HLOOKUP($A$5,Prj_list!$O$6:$Z$7,2)*'2012 HR 배정표'!AC1508)/HLOOKUP($A$5,Prj_list!$O$6:$Z$7,2))=TRUE,"-",(HLOOKUP($A$5,Prj_list!$O$6:$Z$7,2)*'2012 HR 배정표'!AC1508)/HLOOKUP($A$5,Prj_list!$O$6:$Z$7,2)))</x:f>
        <x:v>-</x:v>
      </x:c>
      <x:c r="Y1510" s="45" t="str">
        <x:f>IF(ISBLANK('2012 HR 배정표'!AD1508)=TRUE,"-",'2012 HR 배정표'!AD1508)</x:f>
        <x:v>-</x:v>
      </x:c>
      <x:c r="Z1510" s="46" t="str">
        <x:f>IF(ISBLANK('2012 HR 배정표'!AD1508)=TRUE,"-",IF(ISERROR((HLOOKUP($A$5,Prj_list!$O$6:$Z$7,2)*'2012 HR 배정표'!AE1508)/HLOOKUP($A$5,Prj_list!$O$6:$Z$7,2))=TRUE,"-",(HLOOKUP($A$5,Prj_list!$O$6:$Z$7,2)*'2012 HR 배정표'!AE1508)/HLOOKUP($A$5,Prj_list!$O$6:$Z$7,2)))</x:f>
        <x:v>-</x:v>
      </x:c>
      <x:c r="AA1510" s="45" t="str">
        <x:f>IF(ISBLANK('2012 HR 배정표'!AF1508)=TRUE,"-",'2012 HR 배정표'!AF1508)</x:f>
        <x:v>-</x:v>
      </x:c>
      <x:c r="AB1510" s="46" t="str">
        <x:f>IF(ISBLANK('2012 HR 배정표'!AF1508)=TRUE,"-",IF(ISERROR((HLOOKUP($A$5,Prj_list!$O$6:$Z$7,2)*'2012 HR 배정표'!AG1508)/HLOOKUP($A$5,Prj_list!$O$6:$Z$7,2))=TRUE,"-",(HLOOKUP($A$5,Prj_list!$O$6:$Z$7,2)*'2012 HR 배정표'!AG1508)/HLOOKUP($A$5,Prj_list!$O$6:$Z$7,2)))</x:f>
        <x:v>-</x:v>
      </x:c>
      <x:c r="AC1510" s="45" t="str">
        <x:f>IF(ISBLANK('2012 HR 배정표'!AH1508)=TRUE,"-",'2012 HR 배정표'!AH1508)</x:f>
        <x:v>-</x:v>
      </x:c>
      <x:c r="AD1510" s="46" t="str">
        <x:f>IF(ISBLANK('2012 HR 배정표'!AH1508)=TRUE,"-",IF(ISERROR((HLOOKUP($A$5,Prj_list!$O$6:$Z$7,2)*'2012 HR 배정표'!AI1508)/HLOOKUP($A$5,Prj_list!$O$6:$Z$7,2))=TRUE,"-",(HLOOKUP($A$5,Prj_list!$O$6:$Z$7,2)*'2012 HR 배정표'!AI1508)/HLOOKUP($A$5,Prj_list!$O$6:$Z$7,2)))</x:f>
        <x:v>-</x:v>
      </x:c>
      <x:c r="AE1510" s="45" t="str">
        <x:f>IF(ISBLANK('2012 HR 배정표'!AJ1508)=TRUE,"-",'2012 HR 배정표'!AJ1508)</x:f>
        <x:v>-</x:v>
      </x:c>
      <x:c r="AF1510" s="46" t="str">
        <x:f>IF(ISBLANK('2012 HR 배정표'!AJ1508)=TRUE,"-",IF(ISERROR((HLOOKUP($A$5,Prj_list!$O$6:$Z$7,2)*'2012 HR 배정표'!AK1508)/HLOOKUP($A$5,Prj_list!$O$6:$Z$7,2))=TRUE,"-",(HLOOKUP($A$5,Prj_list!$O$6:$Z$7,2)*'2012 HR 배정표'!AK1508)/HLOOKUP($A$5,Prj_list!$O$6:$Z$7,2)))</x:f>
        <x:v>-</x:v>
      </x:c>
      <x:c r="AG1510" s="45" t="str">
        <x:f>IF(ISBLANK('2012 HR 배정표'!AL1508)=TRUE,"-",'2012 HR 배정표'!AL1508)</x:f>
        <x:v>-</x:v>
      </x:c>
      <x:c r="AH1510" s="46" t="str">
        <x:f>IF(ISBLANK('2012 HR 배정표'!AL1508)=TRUE,"-",IF(ISERROR((HLOOKUP($A$5,Prj_list!$O$6:$Z$7,2)*'2012 HR 배정표'!AM1508)/HLOOKUP($A$5,Prj_list!$O$6:$Z$7,2))=TRUE,"-",(HLOOKUP($A$5,Prj_list!$O$6:$Z$7,2)*'2012 HR 배정표'!AM1508)/HLOOKUP($A$5,Prj_list!$O$6:$Z$7,2)))</x:f>
        <x:v>-</x:v>
      </x:c>
      <x:c r="AI1510" s="45" t="str">
        <x:f>IF(ISBLANK('2012 HR 배정표'!AN1508)=TRUE,"-",'2012 HR 배정표'!AN1508)</x:f>
        <x:v>-</x:v>
      </x:c>
      <x:c r="AJ1510" s="46" t="str">
        <x:f>IF(ISBLANK('2012 HR 배정표'!AN1508)=TRUE,"-",IF(ISERROR((HLOOKUP($A$5,Prj_list!$O$6:$Z$7,2)*'2012 HR 배정표'!AO1508)/HLOOKUP($A$5,Prj_list!$O$6:$Z$7,2))=TRUE,"-",(HLOOKUP($A$5,Prj_list!$O$6:$Z$7,2)*'2012 HR 배정표'!AO1508)/HLOOKUP($A$5,Prj_list!$O$6:$Z$7,2)))</x:f>
        <x:v>-</x:v>
      </x:c>
      <x:c r="AK1510" s="45" t="str">
        <x:f>IF(ISBLANK('2012 HR 배정표'!AP1508)=TRUE,"-",'2012 HR 배정표'!AP1508)</x:f>
        <x:v>-</x:v>
      </x:c>
      <x:c r="AL1510" s="46" t="str">
        <x:f>IF(ISBLANK('2012 HR 배정표'!AP1508)=TRUE,"-",IF(ISERROR((HLOOKUP($A$5,Prj_list!$O$6:$Z$7,2)*'2012 HR 배정표'!AQ1508)/HLOOKUP($A$5,Prj_list!$O$6:$Z$7,2))=TRUE,"-",(HLOOKUP($A$5,Prj_list!$O$6:$Z$7,2)*'2012 HR 배정표'!AQ1508)/HLOOKUP($A$5,Prj_list!$O$6:$Z$7,2)))</x:f>
        <x:v>-</x:v>
      </x:c>
      <x:c r="AM1510" s="45" t="str">
        <x:f>IF(ISBLANK('2012 HR 배정표'!AR1508)=TRUE,"-",'2012 HR 배정표'!AR1508)</x:f>
        <x:v>-</x:v>
      </x:c>
      <x:c r="AN1510" s="46" t="str">
        <x:f>IF(ISBLANK('2012 HR 배정표'!AR1508)=TRUE,"-",IF(ISERROR((HLOOKUP($A$5,Prj_list!$O$6:$Z$7,2)*'2012 HR 배정표'!AS1508)/HLOOKUP($A$5,Prj_list!$O$6:$Z$7,2))=TRUE,"-",(HLOOKUP($A$5,Prj_list!$O$6:$Z$7,2)*'2012 HR 배정표'!AS1508)/HLOOKUP($A$5,Prj_list!$O$6:$Z$7,2)))</x:f>
        <x:v>-</x:v>
      </x:c>
      <x:c r="AO1510" s="45" t="str">
        <x:f>IF(ISBLANK('2012 HR 배정표'!AT1508)=TRUE,"-",'2012 HR 배정표'!AT1508)</x:f>
        <x:v>-</x:v>
      </x:c>
      <x:c r="AP1510" s="46" t="str">
        <x:f>IF(ISBLANK('2012 HR 배정표'!AT1508)=TRUE,"-",IF(ISERROR((HLOOKUP($A$5,Prj_list!$O$6:$Z$7,2)*'2012 HR 배정표'!AU1508)/HLOOKUP($A$5,Prj_list!$O$6:$Z$7,2))=TRUE,"-",(HLOOKUP($A$5,Prj_list!$O$6:$Z$7,2)*'2012 HR 배정표'!AU1508)/HLOOKUP($A$5,Prj_list!$O$6:$Z$7,2)))</x:f>
        <x:v>-</x:v>
      </x:c>
      <x:c r="AQ1510" s="45" t="str">
        <x:f>IF(ISBLANK('2012 HR 배정표'!AV1508)=TRUE,"-",'2012 HR 배정표'!AV1508)</x:f>
        <x:v>-</x:v>
      </x:c>
      <x:c r="AR1510" s="46" t="str">
        <x:f>IF(ISBLANK('2012 HR 배정표'!AV1508)=TRUE,"-",IF(ISERROR((HLOOKUP($A$5,Prj_list!$O$6:$Z$7,2)*'2012 HR 배정표'!AW1508)/HLOOKUP($A$5,Prj_list!$O$6:$Z$7,2))=TRUE,"-",(HLOOKUP($A$5,Prj_list!$O$6:$Z$7,2)*'2012 HR 배정표'!AW1508)/HLOOKUP($A$5,Prj_list!$O$6:$Z$7,2)))</x:f>
        <x:v>-</x:v>
      </x:c>
      <x:c r="AS1510" s="45" t="str">
        <x:f>IF(ISBLANK('2012 HR 배정표'!AX1508)=TRUE,"-",'2012 HR 배정표'!AX1508)</x:f>
        <x:v>-</x:v>
      </x:c>
      <x:c r="AT1510" s="46" t="str">
        <x:f>IF(ISBLANK('2012 HR 배정표'!AX1508)=TRUE,"-",IF(ISERROR((HLOOKUP($A$5,Prj_list!$O$6:$Z$7,2)*'2012 HR 배정표'!AY1508)/HLOOKUP($A$5,Prj_list!$O$6:$Z$7,2))=TRUE,"-",(HLOOKUP($A$5,Prj_list!$O$6:$Z$7,2)*'2012 HR 배정표'!AY1508)/HLOOKUP($A$5,Prj_list!$O$6:$Z$7,2)))</x:f>
        <x:v>-</x:v>
      </x:c>
      <x:c r="AU1510" s="45" t="str">
        <x:f>IF(ISBLANK('2012 HR 배정표'!AZ1508)=TRUE,"-",'2012 HR 배정표'!AZ1508)</x:f>
        <x:v>-</x:v>
      </x:c>
      <x:c r="AV1510" s="46" t="str">
        <x:f>IF(ISBLANK('2012 HR 배정표'!AZ1508)=TRUE,"-",IF(ISERROR((HLOOKUP($A$5,Prj_list!$O$6:$Z$7,2)*'2012 HR 배정표'!BA1508)/HLOOKUP($A$5,Prj_list!$O$6:$Z$7,2))=TRUE,"-",(HLOOKUP($A$5,Prj_list!$O$6:$Z$7,2)*'2012 HR 배정표'!BA1508)/HLOOKUP($A$5,Prj_list!$O$6:$Z$7,2)))</x:f>
        <x:v>-</x:v>
      </x:c>
      <x:c r="AW1510" s="34" t="str">
        <x:f t="shared" si="48"/>
        <x:v/>
      </x:c>
      <x:c r="AX1510" s="41">
        <x:f t="shared" si="47"/>
        <x:v>0</x:v>
      </x:c>
    </x:row>
    <x:row r="1511" spans="1:50">
      <x:c r="A1511" s="45" t="str">
        <x:f>IF(ISBLANK('2012 HR 배정표'!F1509)=TRUE,"-",'2012 HR 배정표'!F1509)</x:f>
        <x:v>-</x:v>
      </x:c>
      <x:c r="B1511" s="46" t="str">
        <x:f>IF(ISBLANK('2012 HR 배정표'!F1509)=TRUE,"-",IF(ISERROR((HLOOKUP($A$5,Prj_list!$O$6:$Z$7,2)*'2012 HR 배정표'!G1509)/HLOOKUP($A$5,Prj_list!$O$6:$Z$7,2))=TRUE,"-",(HLOOKUP($A$5,Prj_list!$O$6:$Z$7,2)*'2012 HR 배정표'!G1509)/HLOOKUP($A$5,Prj_list!$O$6:$Z$7,2)))</x:f>
        <x:v>-</x:v>
      </x:c>
      <x:c r="C1511" s="45" t="str">
        <x:f>IF(ISBLANK('2012 HR 배정표'!H1509)=TRUE,"-",'2012 HR 배정표'!H1509)</x:f>
        <x:v>-</x:v>
      </x:c>
      <x:c r="D1511" s="46" t="str">
        <x:f>IF(ISBLANK('2012 HR 배정표'!H1509)=TRUE,"-",IF(ISERROR((HLOOKUP($A$5,Prj_list!$O$6:$Z$7,2)*'2012 HR 배정표'!I1509)/HLOOKUP($A$5,Prj_list!$O$6:$Z$7,2))=TRUE,"-",(HLOOKUP($A$5,Prj_list!$O$6:$Z$7,2)*'2012 HR 배정표'!I1509)/HLOOKUP($A$5,Prj_list!$O$6:$Z$7,2)))</x:f>
        <x:v>-</x:v>
      </x:c>
      <x:c r="E1511" s="45" t="str">
        <x:f>IF(ISBLANK('2012 HR 배정표'!J1509)=TRUE,"-",'2012 HR 배정표'!J1509)</x:f>
        <x:v>-</x:v>
      </x:c>
      <x:c r="F1511" s="46" t="str">
        <x:f>IF(ISBLANK('2012 HR 배정표'!J1509)=TRUE,"-",IF(ISERROR((HLOOKUP($A$5,Prj_list!$O$6:$Z$7,2)*'2012 HR 배정표'!K1509)/HLOOKUP($A$5,Prj_list!$O$6:$Z$7,2))=TRUE,"-",(HLOOKUP($A$5,Prj_list!$O$6:$Z$7,2)*'2012 HR 배정표'!K1509)/HLOOKUP($A$5,Prj_list!$O$6:$Z$7,2)))</x:f>
        <x:v>-</x:v>
      </x:c>
      <x:c r="G1511" s="45" t="str">
        <x:f>IF(ISBLANK('2012 HR 배정표'!L1509)=TRUE,"-",'2012 HR 배정표'!L1509)</x:f>
        <x:v>-</x:v>
      </x:c>
      <x:c r="H1511" s="46" t="str">
        <x:f>IF(ISBLANK('2012 HR 배정표'!L1509)=TRUE,"-",IF(ISERROR((HLOOKUP($A$5,Prj_list!$O$6:$Z$7,2)*'2012 HR 배정표'!M1509)/HLOOKUP($A$5,Prj_list!$O$6:$Z$7,2))=TRUE,"-",(HLOOKUP($A$5,Prj_list!$O$6:$Z$7,2)*'2012 HR 배정표'!M1509)/HLOOKUP($A$5,Prj_list!$O$6:$Z$7,2)))</x:f>
        <x:v>-</x:v>
      </x:c>
      <x:c r="I1511" s="45" t="str">
        <x:f>IF(ISBLANK('2012 HR 배정표'!N1509)=TRUE,"-",'2012 HR 배정표'!N1509)</x:f>
        <x:v>-</x:v>
      </x:c>
      <x:c r="J1511" s="46" t="str">
        <x:f>IF(ISBLANK('2012 HR 배정표'!N1509)=TRUE,"-",IF(ISERROR((HLOOKUP($A$5,Prj_list!$O$6:$Z$7,2)*'2012 HR 배정표'!O1509)/HLOOKUP($A$5,Prj_list!$O$6:$Z$7,2))=TRUE,"-",(HLOOKUP($A$5,Prj_list!$O$6:$Z$7,2)*'2012 HR 배정표'!O1509)/HLOOKUP($A$5,Prj_list!$O$6:$Z$7,2)))</x:f>
        <x:v>-</x:v>
      </x:c>
      <x:c r="K1511" s="45" t="str">
        <x:f>IF(ISBLANK('2012 HR 배정표'!P1509)=TRUE,"-",'2012 HR 배정표'!P1509)</x:f>
        <x:v>-</x:v>
      </x:c>
      <x:c r="L1511" s="46" t="str">
        <x:f>IF(ISBLANK('2012 HR 배정표'!P1509)=TRUE,"-",IF(ISERROR((HLOOKUP($A$5,Prj_list!$O$6:$Z$7,2)*'2012 HR 배정표'!Q1509)/HLOOKUP($A$5,Prj_list!$O$6:$Z$7,2))=TRUE,"-",(HLOOKUP($A$5,Prj_list!$O$6:$Z$7,2)*'2012 HR 배정표'!Q1509)/HLOOKUP($A$5,Prj_list!$O$6:$Z$7,2)))</x:f>
        <x:v>-</x:v>
      </x:c>
      <x:c r="M1511" s="45" t="str">
        <x:f>IF(ISBLANK('2012 HR 배정표'!R1509)=TRUE,"-",'2012 HR 배정표'!R1509)</x:f>
        <x:v>-</x:v>
      </x:c>
      <x:c r="N1511" s="46" t="str">
        <x:f>IF(ISBLANK('2012 HR 배정표'!R1509)=TRUE,"-",IF(ISERROR((HLOOKUP($A$5,Prj_list!$O$6:$Z$7,2)*'2012 HR 배정표'!S1509)/HLOOKUP($A$5,Prj_list!$O$6:$Z$7,2))=TRUE,"-",(HLOOKUP($A$5,Prj_list!$O$6:$Z$7,2)*'2012 HR 배정표'!S1509)/HLOOKUP($A$5,Prj_list!$O$6:$Z$7,2)))</x:f>
        <x:v>-</x:v>
      </x:c>
      <x:c r="O1511" s="45" t="str">
        <x:f>IF(ISBLANK('2012 HR 배정표'!T1509)=TRUE,"-",'2012 HR 배정표'!T1509)</x:f>
        <x:v>-</x:v>
      </x:c>
      <x:c r="P1511" s="46" t="str">
        <x:f>IF(ISBLANK('2012 HR 배정표'!T1509)=TRUE,"-",IF(ISERROR((HLOOKUP($A$5,Prj_list!$O$6:$Z$7,2)*'2012 HR 배정표'!U1509)/HLOOKUP($A$5,Prj_list!$O$6:$Z$7,2))=TRUE,"-",(HLOOKUP($A$5,Prj_list!$O$6:$Z$7,2)*'2012 HR 배정표'!U1509)/HLOOKUP($A$5,Prj_list!$O$6:$Z$7,2)))</x:f>
        <x:v>-</x:v>
      </x:c>
      <x:c r="Q1511" s="45" t="str">
        <x:f>IF(ISBLANK('2012 HR 배정표'!V1509)=TRUE,"-",'2012 HR 배정표'!V1509)</x:f>
        <x:v>-</x:v>
      </x:c>
      <x:c r="R1511" s="46" t="str">
        <x:f>IF(ISBLANK('2012 HR 배정표'!V1509)=TRUE,"-",IF(ISERROR((HLOOKUP($A$5,Prj_list!$O$6:$Z$7,2)*'2012 HR 배정표'!W1509)/HLOOKUP($A$5,Prj_list!$O$6:$Z$7,2))=TRUE,"-",(HLOOKUP($A$5,Prj_list!$O$6:$Z$7,2)*'2012 HR 배정표'!W1509)/HLOOKUP($A$5,Prj_list!$O$6:$Z$7,2)))</x:f>
        <x:v>-</x:v>
      </x:c>
      <x:c r="S1511" s="45" t="str">
        <x:f>IF(ISBLANK('2012 HR 배정표'!X1509)=TRUE,"-",'2012 HR 배정표'!X1509)</x:f>
        <x:v>-</x:v>
      </x:c>
      <x:c r="T1511" s="46" t="str">
        <x:f>IF(ISBLANK('2012 HR 배정표'!X1509)=TRUE,"-",IF(ISERROR((HLOOKUP($A$5,Prj_list!$O$6:$Z$7,2)*'2012 HR 배정표'!Y1509)/HLOOKUP($A$5,Prj_list!$O$6:$Z$7,2))=TRUE,"-",(HLOOKUP($A$5,Prj_list!$O$6:$Z$7,2)*'2012 HR 배정표'!Y1509)/HLOOKUP($A$5,Prj_list!$O$6:$Z$7,2)))</x:f>
        <x:v>-</x:v>
      </x:c>
      <x:c r="U1511" s="45" t="str">
        <x:f>IF(ISBLANK('2012 HR 배정표'!Z1509)=TRUE,"-",'2012 HR 배정표'!Z1509)</x:f>
        <x:v>-</x:v>
      </x:c>
      <x:c r="V1511" s="46" t="str">
        <x:f>IF(ISBLANK('2012 HR 배정표'!Z1509)=TRUE,"-",IF(ISERROR((HLOOKUP($A$5,Prj_list!$O$6:$Z$7,2)*'2012 HR 배정표'!AA1509)/HLOOKUP($A$5,Prj_list!$O$6:$Z$7,2))=TRUE,"-",(HLOOKUP($A$5,Prj_list!$O$6:$Z$7,2)*'2012 HR 배정표'!AA1509)/HLOOKUP($A$5,Prj_list!$O$6:$Z$7,2)))</x:f>
        <x:v>-</x:v>
      </x:c>
      <x:c r="W1511" s="45" t="str">
        <x:f>IF(ISBLANK('2012 HR 배정표'!AB1509)=TRUE,"-",'2012 HR 배정표'!AB1509)</x:f>
        <x:v>-</x:v>
      </x:c>
      <x:c r="X1511" s="46" t="str">
        <x:f>IF(ISBLANK('2012 HR 배정표'!AB1509)=TRUE,"-",IF(ISERROR((HLOOKUP($A$5,Prj_list!$O$6:$Z$7,2)*'2012 HR 배정표'!AC1509)/HLOOKUP($A$5,Prj_list!$O$6:$Z$7,2))=TRUE,"-",(HLOOKUP($A$5,Prj_list!$O$6:$Z$7,2)*'2012 HR 배정표'!AC1509)/HLOOKUP($A$5,Prj_list!$O$6:$Z$7,2)))</x:f>
        <x:v>-</x:v>
      </x:c>
      <x:c r="Y1511" s="45" t="str">
        <x:f>IF(ISBLANK('2012 HR 배정표'!AD1509)=TRUE,"-",'2012 HR 배정표'!AD1509)</x:f>
        <x:v>-</x:v>
      </x:c>
      <x:c r="Z1511" s="46" t="str">
        <x:f>IF(ISBLANK('2012 HR 배정표'!AD1509)=TRUE,"-",IF(ISERROR((HLOOKUP($A$5,Prj_list!$O$6:$Z$7,2)*'2012 HR 배정표'!AE1509)/HLOOKUP($A$5,Prj_list!$O$6:$Z$7,2))=TRUE,"-",(HLOOKUP($A$5,Prj_list!$O$6:$Z$7,2)*'2012 HR 배정표'!AE1509)/HLOOKUP($A$5,Prj_list!$O$6:$Z$7,2)))</x:f>
        <x:v>-</x:v>
      </x:c>
      <x:c r="AA1511" s="45" t="str">
        <x:f>IF(ISBLANK('2012 HR 배정표'!AF1509)=TRUE,"-",'2012 HR 배정표'!AF1509)</x:f>
        <x:v>-</x:v>
      </x:c>
      <x:c r="AB1511" s="46" t="str">
        <x:f>IF(ISBLANK('2012 HR 배정표'!AF1509)=TRUE,"-",IF(ISERROR((HLOOKUP($A$5,Prj_list!$O$6:$Z$7,2)*'2012 HR 배정표'!AG1509)/HLOOKUP($A$5,Prj_list!$O$6:$Z$7,2))=TRUE,"-",(HLOOKUP($A$5,Prj_list!$O$6:$Z$7,2)*'2012 HR 배정표'!AG1509)/HLOOKUP($A$5,Prj_list!$O$6:$Z$7,2)))</x:f>
        <x:v>-</x:v>
      </x:c>
      <x:c r="AC1511" s="45" t="str">
        <x:f>IF(ISBLANK('2012 HR 배정표'!AH1509)=TRUE,"-",'2012 HR 배정표'!AH1509)</x:f>
        <x:v>-</x:v>
      </x:c>
      <x:c r="AD1511" s="46" t="str">
        <x:f>IF(ISBLANK('2012 HR 배정표'!AH1509)=TRUE,"-",IF(ISERROR((HLOOKUP($A$5,Prj_list!$O$6:$Z$7,2)*'2012 HR 배정표'!AI1509)/HLOOKUP($A$5,Prj_list!$O$6:$Z$7,2))=TRUE,"-",(HLOOKUP($A$5,Prj_list!$O$6:$Z$7,2)*'2012 HR 배정표'!AI1509)/HLOOKUP($A$5,Prj_list!$O$6:$Z$7,2)))</x:f>
        <x:v>-</x:v>
      </x:c>
      <x:c r="AE1511" s="45" t="str">
        <x:f>IF(ISBLANK('2012 HR 배정표'!AJ1509)=TRUE,"-",'2012 HR 배정표'!AJ1509)</x:f>
        <x:v>-</x:v>
      </x:c>
      <x:c r="AF1511" s="46" t="str">
        <x:f>IF(ISBLANK('2012 HR 배정표'!AJ1509)=TRUE,"-",IF(ISERROR((HLOOKUP($A$5,Prj_list!$O$6:$Z$7,2)*'2012 HR 배정표'!AK1509)/HLOOKUP($A$5,Prj_list!$O$6:$Z$7,2))=TRUE,"-",(HLOOKUP($A$5,Prj_list!$O$6:$Z$7,2)*'2012 HR 배정표'!AK1509)/HLOOKUP($A$5,Prj_list!$O$6:$Z$7,2)))</x:f>
        <x:v>-</x:v>
      </x:c>
      <x:c r="AG1511" s="45" t="str">
        <x:f>IF(ISBLANK('2012 HR 배정표'!AL1509)=TRUE,"-",'2012 HR 배정표'!AL1509)</x:f>
        <x:v>-</x:v>
      </x:c>
      <x:c r="AH1511" s="46" t="str">
        <x:f>IF(ISBLANK('2012 HR 배정표'!AL1509)=TRUE,"-",IF(ISERROR((HLOOKUP($A$5,Prj_list!$O$6:$Z$7,2)*'2012 HR 배정표'!AM1509)/HLOOKUP($A$5,Prj_list!$O$6:$Z$7,2))=TRUE,"-",(HLOOKUP($A$5,Prj_list!$O$6:$Z$7,2)*'2012 HR 배정표'!AM1509)/HLOOKUP($A$5,Prj_list!$O$6:$Z$7,2)))</x:f>
        <x:v>-</x:v>
      </x:c>
      <x:c r="AI1511" s="45" t="str">
        <x:f>IF(ISBLANK('2012 HR 배정표'!AN1509)=TRUE,"-",'2012 HR 배정표'!AN1509)</x:f>
        <x:v>-</x:v>
      </x:c>
      <x:c r="AJ1511" s="46" t="str">
        <x:f>IF(ISBLANK('2012 HR 배정표'!AN1509)=TRUE,"-",IF(ISERROR((HLOOKUP($A$5,Prj_list!$O$6:$Z$7,2)*'2012 HR 배정표'!AO1509)/HLOOKUP($A$5,Prj_list!$O$6:$Z$7,2))=TRUE,"-",(HLOOKUP($A$5,Prj_list!$O$6:$Z$7,2)*'2012 HR 배정표'!AO1509)/HLOOKUP($A$5,Prj_list!$O$6:$Z$7,2)))</x:f>
        <x:v>-</x:v>
      </x:c>
      <x:c r="AK1511" s="45" t="str">
        <x:f>IF(ISBLANK('2012 HR 배정표'!AP1509)=TRUE,"-",'2012 HR 배정표'!AP1509)</x:f>
        <x:v>-</x:v>
      </x:c>
      <x:c r="AL1511" s="46" t="str">
        <x:f>IF(ISBLANK('2012 HR 배정표'!AP1509)=TRUE,"-",IF(ISERROR((HLOOKUP($A$5,Prj_list!$O$6:$Z$7,2)*'2012 HR 배정표'!AQ1509)/HLOOKUP($A$5,Prj_list!$O$6:$Z$7,2))=TRUE,"-",(HLOOKUP($A$5,Prj_list!$O$6:$Z$7,2)*'2012 HR 배정표'!AQ1509)/HLOOKUP($A$5,Prj_list!$O$6:$Z$7,2)))</x:f>
        <x:v>-</x:v>
      </x:c>
      <x:c r="AM1511" s="45" t="str">
        <x:f>IF(ISBLANK('2012 HR 배정표'!AR1509)=TRUE,"-",'2012 HR 배정표'!AR1509)</x:f>
        <x:v>-</x:v>
      </x:c>
      <x:c r="AN1511" s="46" t="str">
        <x:f>IF(ISBLANK('2012 HR 배정표'!AR1509)=TRUE,"-",IF(ISERROR((HLOOKUP($A$5,Prj_list!$O$6:$Z$7,2)*'2012 HR 배정표'!AS1509)/HLOOKUP($A$5,Prj_list!$O$6:$Z$7,2))=TRUE,"-",(HLOOKUP($A$5,Prj_list!$O$6:$Z$7,2)*'2012 HR 배정표'!AS1509)/HLOOKUP($A$5,Prj_list!$O$6:$Z$7,2)))</x:f>
        <x:v>-</x:v>
      </x:c>
      <x:c r="AO1511" s="45" t="str">
        <x:f>IF(ISBLANK('2012 HR 배정표'!AT1509)=TRUE,"-",'2012 HR 배정표'!AT1509)</x:f>
        <x:v>-</x:v>
      </x:c>
      <x:c r="AP1511" s="46" t="str">
        <x:f>IF(ISBLANK('2012 HR 배정표'!AT1509)=TRUE,"-",IF(ISERROR((HLOOKUP($A$5,Prj_list!$O$6:$Z$7,2)*'2012 HR 배정표'!AU1509)/HLOOKUP($A$5,Prj_list!$O$6:$Z$7,2))=TRUE,"-",(HLOOKUP($A$5,Prj_list!$O$6:$Z$7,2)*'2012 HR 배정표'!AU1509)/HLOOKUP($A$5,Prj_list!$O$6:$Z$7,2)))</x:f>
        <x:v>-</x:v>
      </x:c>
      <x:c r="AQ1511" s="45" t="str">
        <x:f>IF(ISBLANK('2012 HR 배정표'!AV1509)=TRUE,"-",'2012 HR 배정표'!AV1509)</x:f>
        <x:v>-</x:v>
      </x:c>
      <x:c r="AR1511" s="46" t="str">
        <x:f>IF(ISBLANK('2012 HR 배정표'!AV1509)=TRUE,"-",IF(ISERROR((HLOOKUP($A$5,Prj_list!$O$6:$Z$7,2)*'2012 HR 배정표'!AW1509)/HLOOKUP($A$5,Prj_list!$O$6:$Z$7,2))=TRUE,"-",(HLOOKUP($A$5,Prj_list!$O$6:$Z$7,2)*'2012 HR 배정표'!AW1509)/HLOOKUP($A$5,Prj_list!$O$6:$Z$7,2)))</x:f>
        <x:v>-</x:v>
      </x:c>
      <x:c r="AS1511" s="45" t="str">
        <x:f>IF(ISBLANK('2012 HR 배정표'!AX1509)=TRUE,"-",'2012 HR 배정표'!AX1509)</x:f>
        <x:v>-</x:v>
      </x:c>
      <x:c r="AT1511" s="46" t="str">
        <x:f>IF(ISBLANK('2012 HR 배정표'!AX1509)=TRUE,"-",IF(ISERROR((HLOOKUP($A$5,Prj_list!$O$6:$Z$7,2)*'2012 HR 배정표'!AY1509)/HLOOKUP($A$5,Prj_list!$O$6:$Z$7,2))=TRUE,"-",(HLOOKUP($A$5,Prj_list!$O$6:$Z$7,2)*'2012 HR 배정표'!AY1509)/HLOOKUP($A$5,Prj_list!$O$6:$Z$7,2)))</x:f>
        <x:v>-</x:v>
      </x:c>
      <x:c r="AU1511" s="45" t="str">
        <x:f>IF(ISBLANK('2012 HR 배정표'!AZ1509)=TRUE,"-",'2012 HR 배정표'!AZ1509)</x:f>
        <x:v>-</x:v>
      </x:c>
      <x:c r="AV1511" s="46" t="str">
        <x:f>IF(ISBLANK('2012 HR 배정표'!AZ1509)=TRUE,"-",IF(ISERROR((HLOOKUP($A$5,Prj_list!$O$6:$Z$7,2)*'2012 HR 배정표'!BA1509)/HLOOKUP($A$5,Prj_list!$O$6:$Z$7,2))=TRUE,"-",(HLOOKUP($A$5,Prj_list!$O$6:$Z$7,2)*'2012 HR 배정표'!BA1509)/HLOOKUP($A$5,Prj_list!$O$6:$Z$7,2)))</x:f>
        <x:v>-</x:v>
      </x:c>
      <x:c r="AW1511" s="34" t="str">
        <x:f t="shared" si="48"/>
        <x:v/>
      </x:c>
      <x:c r="AX1511" s="41">
        <x:f t="shared" si="47"/>
        <x:v>0</x:v>
      </x:c>
    </x:row>
    <x:row r="1512" spans="1:50">
      <x:c r="A1512" s="45" t="str">
        <x:f>IF(ISBLANK('2012 HR 배정표'!F1510)=TRUE,"-",'2012 HR 배정표'!F1510)</x:f>
        <x:v>-</x:v>
      </x:c>
      <x:c r="B1512" s="46" t="str">
        <x:f>IF(ISBLANK('2012 HR 배정표'!F1510)=TRUE,"-",IF(ISERROR((HLOOKUP($A$5,Prj_list!$O$6:$Z$7,2)*'2012 HR 배정표'!G1510)/HLOOKUP($A$5,Prj_list!$O$6:$Z$7,2))=TRUE,"-",(HLOOKUP($A$5,Prj_list!$O$6:$Z$7,2)*'2012 HR 배정표'!G1510)/HLOOKUP($A$5,Prj_list!$O$6:$Z$7,2)))</x:f>
        <x:v>-</x:v>
      </x:c>
      <x:c r="C1512" s="45" t="str">
        <x:f>IF(ISBLANK('2012 HR 배정표'!H1510)=TRUE,"-",'2012 HR 배정표'!H1510)</x:f>
        <x:v>-</x:v>
      </x:c>
      <x:c r="D1512" s="46" t="str">
        <x:f>IF(ISBLANK('2012 HR 배정표'!H1510)=TRUE,"-",IF(ISERROR((HLOOKUP($A$5,Prj_list!$O$6:$Z$7,2)*'2012 HR 배정표'!I1510)/HLOOKUP($A$5,Prj_list!$O$6:$Z$7,2))=TRUE,"-",(HLOOKUP($A$5,Prj_list!$O$6:$Z$7,2)*'2012 HR 배정표'!I1510)/HLOOKUP($A$5,Prj_list!$O$6:$Z$7,2)))</x:f>
        <x:v>-</x:v>
      </x:c>
      <x:c r="E1512" s="45" t="str">
        <x:f>IF(ISBLANK('2012 HR 배정표'!J1510)=TRUE,"-",'2012 HR 배정표'!J1510)</x:f>
        <x:v>-</x:v>
      </x:c>
      <x:c r="F1512" s="46" t="str">
        <x:f>IF(ISBLANK('2012 HR 배정표'!J1510)=TRUE,"-",IF(ISERROR((HLOOKUP($A$5,Prj_list!$O$6:$Z$7,2)*'2012 HR 배정표'!K1510)/HLOOKUP($A$5,Prj_list!$O$6:$Z$7,2))=TRUE,"-",(HLOOKUP($A$5,Prj_list!$O$6:$Z$7,2)*'2012 HR 배정표'!K1510)/HLOOKUP($A$5,Prj_list!$O$6:$Z$7,2)))</x:f>
        <x:v>-</x:v>
      </x:c>
      <x:c r="G1512" s="45" t="str">
        <x:f>IF(ISBLANK('2012 HR 배정표'!L1510)=TRUE,"-",'2012 HR 배정표'!L1510)</x:f>
        <x:v>-</x:v>
      </x:c>
      <x:c r="H1512" s="46" t="str">
        <x:f>IF(ISBLANK('2012 HR 배정표'!L1510)=TRUE,"-",IF(ISERROR((HLOOKUP($A$5,Prj_list!$O$6:$Z$7,2)*'2012 HR 배정표'!M1510)/HLOOKUP($A$5,Prj_list!$O$6:$Z$7,2))=TRUE,"-",(HLOOKUP($A$5,Prj_list!$O$6:$Z$7,2)*'2012 HR 배정표'!M1510)/HLOOKUP($A$5,Prj_list!$O$6:$Z$7,2)))</x:f>
        <x:v>-</x:v>
      </x:c>
      <x:c r="I1512" s="45" t="str">
        <x:f>IF(ISBLANK('2012 HR 배정표'!N1510)=TRUE,"-",'2012 HR 배정표'!N1510)</x:f>
        <x:v>-</x:v>
      </x:c>
      <x:c r="J1512" s="46" t="str">
        <x:f>IF(ISBLANK('2012 HR 배정표'!N1510)=TRUE,"-",IF(ISERROR((HLOOKUP($A$5,Prj_list!$O$6:$Z$7,2)*'2012 HR 배정표'!O1510)/HLOOKUP($A$5,Prj_list!$O$6:$Z$7,2))=TRUE,"-",(HLOOKUP($A$5,Prj_list!$O$6:$Z$7,2)*'2012 HR 배정표'!O1510)/HLOOKUP($A$5,Prj_list!$O$6:$Z$7,2)))</x:f>
        <x:v>-</x:v>
      </x:c>
      <x:c r="K1512" s="45" t="str">
        <x:f>IF(ISBLANK('2012 HR 배정표'!P1510)=TRUE,"-",'2012 HR 배정표'!P1510)</x:f>
        <x:v>-</x:v>
      </x:c>
      <x:c r="L1512" s="46" t="str">
        <x:f>IF(ISBLANK('2012 HR 배정표'!P1510)=TRUE,"-",IF(ISERROR((HLOOKUP($A$5,Prj_list!$O$6:$Z$7,2)*'2012 HR 배정표'!Q1510)/HLOOKUP($A$5,Prj_list!$O$6:$Z$7,2))=TRUE,"-",(HLOOKUP($A$5,Prj_list!$O$6:$Z$7,2)*'2012 HR 배정표'!Q1510)/HLOOKUP($A$5,Prj_list!$O$6:$Z$7,2)))</x:f>
        <x:v>-</x:v>
      </x:c>
      <x:c r="M1512" s="45" t="str">
        <x:f>IF(ISBLANK('2012 HR 배정표'!R1510)=TRUE,"-",'2012 HR 배정표'!R1510)</x:f>
        <x:v>-</x:v>
      </x:c>
      <x:c r="N1512" s="46" t="str">
        <x:f>IF(ISBLANK('2012 HR 배정표'!R1510)=TRUE,"-",IF(ISERROR((HLOOKUP($A$5,Prj_list!$O$6:$Z$7,2)*'2012 HR 배정표'!S1510)/HLOOKUP($A$5,Prj_list!$O$6:$Z$7,2))=TRUE,"-",(HLOOKUP($A$5,Prj_list!$O$6:$Z$7,2)*'2012 HR 배정표'!S1510)/HLOOKUP($A$5,Prj_list!$O$6:$Z$7,2)))</x:f>
        <x:v>-</x:v>
      </x:c>
      <x:c r="O1512" s="45" t="str">
        <x:f>IF(ISBLANK('2012 HR 배정표'!T1510)=TRUE,"-",'2012 HR 배정표'!T1510)</x:f>
        <x:v>-</x:v>
      </x:c>
      <x:c r="P1512" s="46" t="str">
        <x:f>IF(ISBLANK('2012 HR 배정표'!T1510)=TRUE,"-",IF(ISERROR((HLOOKUP($A$5,Prj_list!$O$6:$Z$7,2)*'2012 HR 배정표'!U1510)/HLOOKUP($A$5,Prj_list!$O$6:$Z$7,2))=TRUE,"-",(HLOOKUP($A$5,Prj_list!$O$6:$Z$7,2)*'2012 HR 배정표'!U1510)/HLOOKUP($A$5,Prj_list!$O$6:$Z$7,2)))</x:f>
        <x:v>-</x:v>
      </x:c>
      <x:c r="Q1512" s="45" t="str">
        <x:f>IF(ISBLANK('2012 HR 배정표'!V1510)=TRUE,"-",'2012 HR 배정표'!V1510)</x:f>
        <x:v>-</x:v>
      </x:c>
      <x:c r="R1512" s="46" t="str">
        <x:f>IF(ISBLANK('2012 HR 배정표'!V1510)=TRUE,"-",IF(ISERROR((HLOOKUP($A$5,Prj_list!$O$6:$Z$7,2)*'2012 HR 배정표'!W1510)/HLOOKUP($A$5,Prj_list!$O$6:$Z$7,2))=TRUE,"-",(HLOOKUP($A$5,Prj_list!$O$6:$Z$7,2)*'2012 HR 배정표'!W1510)/HLOOKUP($A$5,Prj_list!$O$6:$Z$7,2)))</x:f>
        <x:v>-</x:v>
      </x:c>
      <x:c r="S1512" s="45" t="str">
        <x:f>IF(ISBLANK('2012 HR 배정표'!X1510)=TRUE,"-",'2012 HR 배정표'!X1510)</x:f>
        <x:v>-</x:v>
      </x:c>
      <x:c r="T1512" s="46" t="str">
        <x:f>IF(ISBLANK('2012 HR 배정표'!X1510)=TRUE,"-",IF(ISERROR((HLOOKUP($A$5,Prj_list!$O$6:$Z$7,2)*'2012 HR 배정표'!Y1510)/HLOOKUP($A$5,Prj_list!$O$6:$Z$7,2))=TRUE,"-",(HLOOKUP($A$5,Prj_list!$O$6:$Z$7,2)*'2012 HR 배정표'!Y1510)/HLOOKUP($A$5,Prj_list!$O$6:$Z$7,2)))</x:f>
        <x:v>-</x:v>
      </x:c>
      <x:c r="U1512" s="45" t="str">
        <x:f>IF(ISBLANK('2012 HR 배정표'!Z1510)=TRUE,"-",'2012 HR 배정표'!Z1510)</x:f>
        <x:v>-</x:v>
      </x:c>
      <x:c r="V1512" s="46" t="str">
        <x:f>IF(ISBLANK('2012 HR 배정표'!Z1510)=TRUE,"-",IF(ISERROR((HLOOKUP($A$5,Prj_list!$O$6:$Z$7,2)*'2012 HR 배정표'!AA1510)/HLOOKUP($A$5,Prj_list!$O$6:$Z$7,2))=TRUE,"-",(HLOOKUP($A$5,Prj_list!$O$6:$Z$7,2)*'2012 HR 배정표'!AA1510)/HLOOKUP($A$5,Prj_list!$O$6:$Z$7,2)))</x:f>
        <x:v>-</x:v>
      </x:c>
      <x:c r="W1512" s="45" t="str">
        <x:f>IF(ISBLANK('2012 HR 배정표'!AB1510)=TRUE,"-",'2012 HR 배정표'!AB1510)</x:f>
        <x:v>-</x:v>
      </x:c>
      <x:c r="X1512" s="46" t="str">
        <x:f>IF(ISBLANK('2012 HR 배정표'!AB1510)=TRUE,"-",IF(ISERROR((HLOOKUP($A$5,Prj_list!$O$6:$Z$7,2)*'2012 HR 배정표'!AC1510)/HLOOKUP($A$5,Prj_list!$O$6:$Z$7,2))=TRUE,"-",(HLOOKUP($A$5,Prj_list!$O$6:$Z$7,2)*'2012 HR 배정표'!AC1510)/HLOOKUP($A$5,Prj_list!$O$6:$Z$7,2)))</x:f>
        <x:v>-</x:v>
      </x:c>
      <x:c r="Y1512" s="45" t="str">
        <x:f>IF(ISBLANK('2012 HR 배정표'!AD1510)=TRUE,"-",'2012 HR 배정표'!AD1510)</x:f>
        <x:v>-</x:v>
      </x:c>
      <x:c r="Z1512" s="46" t="str">
        <x:f>IF(ISBLANK('2012 HR 배정표'!AD1510)=TRUE,"-",IF(ISERROR((HLOOKUP($A$5,Prj_list!$O$6:$Z$7,2)*'2012 HR 배정표'!AE1510)/HLOOKUP($A$5,Prj_list!$O$6:$Z$7,2))=TRUE,"-",(HLOOKUP($A$5,Prj_list!$O$6:$Z$7,2)*'2012 HR 배정표'!AE1510)/HLOOKUP($A$5,Prj_list!$O$6:$Z$7,2)))</x:f>
        <x:v>-</x:v>
      </x:c>
      <x:c r="AA1512" s="45" t="str">
        <x:f>IF(ISBLANK('2012 HR 배정표'!AF1510)=TRUE,"-",'2012 HR 배정표'!AF1510)</x:f>
        <x:v>-</x:v>
      </x:c>
      <x:c r="AB1512" s="46" t="str">
        <x:f>IF(ISBLANK('2012 HR 배정표'!AF1510)=TRUE,"-",IF(ISERROR((HLOOKUP($A$5,Prj_list!$O$6:$Z$7,2)*'2012 HR 배정표'!AG1510)/HLOOKUP($A$5,Prj_list!$O$6:$Z$7,2))=TRUE,"-",(HLOOKUP($A$5,Prj_list!$O$6:$Z$7,2)*'2012 HR 배정표'!AG1510)/HLOOKUP($A$5,Prj_list!$O$6:$Z$7,2)))</x:f>
        <x:v>-</x:v>
      </x:c>
      <x:c r="AC1512" s="45" t="str">
        <x:f>IF(ISBLANK('2012 HR 배정표'!AH1510)=TRUE,"-",'2012 HR 배정표'!AH1510)</x:f>
        <x:v>-</x:v>
      </x:c>
      <x:c r="AD1512" s="46" t="str">
        <x:f>IF(ISBLANK('2012 HR 배정표'!AH1510)=TRUE,"-",IF(ISERROR((HLOOKUP($A$5,Prj_list!$O$6:$Z$7,2)*'2012 HR 배정표'!AI1510)/HLOOKUP($A$5,Prj_list!$O$6:$Z$7,2))=TRUE,"-",(HLOOKUP($A$5,Prj_list!$O$6:$Z$7,2)*'2012 HR 배정표'!AI1510)/HLOOKUP($A$5,Prj_list!$O$6:$Z$7,2)))</x:f>
        <x:v>-</x:v>
      </x:c>
      <x:c r="AE1512" s="45" t="str">
        <x:f>IF(ISBLANK('2012 HR 배정표'!AJ1510)=TRUE,"-",'2012 HR 배정표'!AJ1510)</x:f>
        <x:v>-</x:v>
      </x:c>
      <x:c r="AF1512" s="46" t="str">
        <x:f>IF(ISBLANK('2012 HR 배정표'!AJ1510)=TRUE,"-",IF(ISERROR((HLOOKUP($A$5,Prj_list!$O$6:$Z$7,2)*'2012 HR 배정표'!AK1510)/HLOOKUP($A$5,Prj_list!$O$6:$Z$7,2))=TRUE,"-",(HLOOKUP($A$5,Prj_list!$O$6:$Z$7,2)*'2012 HR 배정표'!AK1510)/HLOOKUP($A$5,Prj_list!$O$6:$Z$7,2)))</x:f>
        <x:v>-</x:v>
      </x:c>
      <x:c r="AG1512" s="45" t="str">
        <x:f>IF(ISBLANK('2012 HR 배정표'!AL1510)=TRUE,"-",'2012 HR 배정표'!AL1510)</x:f>
        <x:v>-</x:v>
      </x:c>
      <x:c r="AH1512" s="46" t="str">
        <x:f>IF(ISBLANK('2012 HR 배정표'!AL1510)=TRUE,"-",IF(ISERROR((HLOOKUP($A$5,Prj_list!$O$6:$Z$7,2)*'2012 HR 배정표'!AM1510)/HLOOKUP($A$5,Prj_list!$O$6:$Z$7,2))=TRUE,"-",(HLOOKUP($A$5,Prj_list!$O$6:$Z$7,2)*'2012 HR 배정표'!AM1510)/HLOOKUP($A$5,Prj_list!$O$6:$Z$7,2)))</x:f>
        <x:v>-</x:v>
      </x:c>
      <x:c r="AI1512" s="45" t="str">
        <x:f>IF(ISBLANK('2012 HR 배정표'!AN1510)=TRUE,"-",'2012 HR 배정표'!AN1510)</x:f>
        <x:v>-</x:v>
      </x:c>
      <x:c r="AJ1512" s="46" t="str">
        <x:f>IF(ISBLANK('2012 HR 배정표'!AN1510)=TRUE,"-",IF(ISERROR((HLOOKUP($A$5,Prj_list!$O$6:$Z$7,2)*'2012 HR 배정표'!AO1510)/HLOOKUP($A$5,Prj_list!$O$6:$Z$7,2))=TRUE,"-",(HLOOKUP($A$5,Prj_list!$O$6:$Z$7,2)*'2012 HR 배정표'!AO1510)/HLOOKUP($A$5,Prj_list!$O$6:$Z$7,2)))</x:f>
        <x:v>-</x:v>
      </x:c>
      <x:c r="AK1512" s="45" t="str">
        <x:f>IF(ISBLANK('2012 HR 배정표'!AP1510)=TRUE,"-",'2012 HR 배정표'!AP1510)</x:f>
        <x:v>-</x:v>
      </x:c>
      <x:c r="AL1512" s="46" t="str">
        <x:f>IF(ISBLANK('2012 HR 배정표'!AP1510)=TRUE,"-",IF(ISERROR((HLOOKUP($A$5,Prj_list!$O$6:$Z$7,2)*'2012 HR 배정표'!AQ1510)/HLOOKUP($A$5,Prj_list!$O$6:$Z$7,2))=TRUE,"-",(HLOOKUP($A$5,Prj_list!$O$6:$Z$7,2)*'2012 HR 배정표'!AQ1510)/HLOOKUP($A$5,Prj_list!$O$6:$Z$7,2)))</x:f>
        <x:v>-</x:v>
      </x:c>
      <x:c r="AM1512" s="45" t="str">
        <x:f>IF(ISBLANK('2012 HR 배정표'!AR1510)=TRUE,"-",'2012 HR 배정표'!AR1510)</x:f>
        <x:v>-</x:v>
      </x:c>
      <x:c r="AN1512" s="46" t="str">
        <x:f>IF(ISBLANK('2012 HR 배정표'!AR1510)=TRUE,"-",IF(ISERROR((HLOOKUP($A$5,Prj_list!$O$6:$Z$7,2)*'2012 HR 배정표'!AS1510)/HLOOKUP($A$5,Prj_list!$O$6:$Z$7,2))=TRUE,"-",(HLOOKUP($A$5,Prj_list!$O$6:$Z$7,2)*'2012 HR 배정표'!AS1510)/HLOOKUP($A$5,Prj_list!$O$6:$Z$7,2)))</x:f>
        <x:v>-</x:v>
      </x:c>
      <x:c r="AO1512" s="45" t="str">
        <x:f>IF(ISBLANK('2012 HR 배정표'!AT1510)=TRUE,"-",'2012 HR 배정표'!AT1510)</x:f>
        <x:v>-</x:v>
      </x:c>
      <x:c r="AP1512" s="46" t="str">
        <x:f>IF(ISBLANK('2012 HR 배정표'!AT1510)=TRUE,"-",IF(ISERROR((HLOOKUP($A$5,Prj_list!$O$6:$Z$7,2)*'2012 HR 배정표'!AU1510)/HLOOKUP($A$5,Prj_list!$O$6:$Z$7,2))=TRUE,"-",(HLOOKUP($A$5,Prj_list!$O$6:$Z$7,2)*'2012 HR 배정표'!AU1510)/HLOOKUP($A$5,Prj_list!$O$6:$Z$7,2)))</x:f>
        <x:v>-</x:v>
      </x:c>
      <x:c r="AQ1512" s="45" t="str">
        <x:f>IF(ISBLANK('2012 HR 배정표'!AV1510)=TRUE,"-",'2012 HR 배정표'!AV1510)</x:f>
        <x:v>-</x:v>
      </x:c>
      <x:c r="AR1512" s="46" t="str">
        <x:f>IF(ISBLANK('2012 HR 배정표'!AV1510)=TRUE,"-",IF(ISERROR((HLOOKUP($A$5,Prj_list!$O$6:$Z$7,2)*'2012 HR 배정표'!AW1510)/HLOOKUP($A$5,Prj_list!$O$6:$Z$7,2))=TRUE,"-",(HLOOKUP($A$5,Prj_list!$O$6:$Z$7,2)*'2012 HR 배정표'!AW1510)/HLOOKUP($A$5,Prj_list!$O$6:$Z$7,2)))</x:f>
        <x:v>-</x:v>
      </x:c>
      <x:c r="AS1512" s="45" t="str">
        <x:f>IF(ISBLANK('2012 HR 배정표'!AX1510)=TRUE,"-",'2012 HR 배정표'!AX1510)</x:f>
        <x:v>-</x:v>
      </x:c>
      <x:c r="AT1512" s="46" t="str">
        <x:f>IF(ISBLANK('2012 HR 배정표'!AX1510)=TRUE,"-",IF(ISERROR((HLOOKUP($A$5,Prj_list!$O$6:$Z$7,2)*'2012 HR 배정표'!AY1510)/HLOOKUP($A$5,Prj_list!$O$6:$Z$7,2))=TRUE,"-",(HLOOKUP($A$5,Prj_list!$O$6:$Z$7,2)*'2012 HR 배정표'!AY1510)/HLOOKUP($A$5,Prj_list!$O$6:$Z$7,2)))</x:f>
        <x:v>-</x:v>
      </x:c>
      <x:c r="AU1512" s="45" t="str">
        <x:f>IF(ISBLANK('2012 HR 배정표'!AZ1510)=TRUE,"-",'2012 HR 배정표'!AZ1510)</x:f>
        <x:v>-</x:v>
      </x:c>
      <x:c r="AV1512" s="46" t="str">
        <x:f>IF(ISBLANK('2012 HR 배정표'!AZ1510)=TRUE,"-",IF(ISERROR((HLOOKUP($A$5,Prj_list!$O$6:$Z$7,2)*'2012 HR 배정표'!BA1510)/HLOOKUP($A$5,Prj_list!$O$6:$Z$7,2))=TRUE,"-",(HLOOKUP($A$5,Prj_list!$O$6:$Z$7,2)*'2012 HR 배정표'!BA1510)/HLOOKUP($A$5,Prj_list!$O$6:$Z$7,2)))</x:f>
        <x:v>-</x:v>
      </x:c>
      <x:c r="AW1512" s="34" t="str">
        <x:f t="shared" si="48"/>
        <x:v/>
      </x:c>
      <x:c r="AX1512" s="41">
        <x:f t="shared" si="47"/>
        <x:v>0</x:v>
      </x:c>
    </x:row>
    <x:row r="1513" spans="1:50">
      <x:c r="A1513" s="45" t="str">
        <x:f>IF(ISBLANK('2012 HR 배정표'!F1511)=TRUE,"-",'2012 HR 배정표'!F1511)</x:f>
        <x:v>-</x:v>
      </x:c>
      <x:c r="B1513" s="46" t="str">
        <x:f>IF(ISBLANK('2012 HR 배정표'!F1511)=TRUE,"-",IF(ISERROR((HLOOKUP($A$5,Prj_list!$O$6:$Z$7,2)*'2012 HR 배정표'!G1511)/HLOOKUP($A$5,Prj_list!$O$6:$Z$7,2))=TRUE,"-",(HLOOKUP($A$5,Prj_list!$O$6:$Z$7,2)*'2012 HR 배정표'!G1511)/HLOOKUP($A$5,Prj_list!$O$6:$Z$7,2)))</x:f>
        <x:v>-</x:v>
      </x:c>
      <x:c r="C1513" s="45" t="str">
        <x:f>IF(ISBLANK('2012 HR 배정표'!H1511)=TRUE,"-",'2012 HR 배정표'!H1511)</x:f>
        <x:v>-</x:v>
      </x:c>
      <x:c r="D1513" s="46" t="str">
        <x:f>IF(ISBLANK('2012 HR 배정표'!H1511)=TRUE,"-",IF(ISERROR((HLOOKUP($A$5,Prj_list!$O$6:$Z$7,2)*'2012 HR 배정표'!I1511)/HLOOKUP($A$5,Prj_list!$O$6:$Z$7,2))=TRUE,"-",(HLOOKUP($A$5,Prj_list!$O$6:$Z$7,2)*'2012 HR 배정표'!I1511)/HLOOKUP($A$5,Prj_list!$O$6:$Z$7,2)))</x:f>
        <x:v>-</x:v>
      </x:c>
      <x:c r="E1513" s="45" t="str">
        <x:f>IF(ISBLANK('2012 HR 배정표'!J1511)=TRUE,"-",'2012 HR 배정표'!J1511)</x:f>
        <x:v>-</x:v>
      </x:c>
      <x:c r="F1513" s="46" t="str">
        <x:f>IF(ISBLANK('2012 HR 배정표'!J1511)=TRUE,"-",IF(ISERROR((HLOOKUP($A$5,Prj_list!$O$6:$Z$7,2)*'2012 HR 배정표'!K1511)/HLOOKUP($A$5,Prj_list!$O$6:$Z$7,2))=TRUE,"-",(HLOOKUP($A$5,Prj_list!$O$6:$Z$7,2)*'2012 HR 배정표'!K1511)/HLOOKUP($A$5,Prj_list!$O$6:$Z$7,2)))</x:f>
        <x:v>-</x:v>
      </x:c>
      <x:c r="G1513" s="45" t="str">
        <x:f>IF(ISBLANK('2012 HR 배정표'!L1511)=TRUE,"-",'2012 HR 배정표'!L1511)</x:f>
        <x:v>-</x:v>
      </x:c>
      <x:c r="H1513" s="46" t="str">
        <x:f>IF(ISBLANK('2012 HR 배정표'!L1511)=TRUE,"-",IF(ISERROR((HLOOKUP($A$5,Prj_list!$O$6:$Z$7,2)*'2012 HR 배정표'!M1511)/HLOOKUP($A$5,Prj_list!$O$6:$Z$7,2))=TRUE,"-",(HLOOKUP($A$5,Prj_list!$O$6:$Z$7,2)*'2012 HR 배정표'!M1511)/HLOOKUP($A$5,Prj_list!$O$6:$Z$7,2)))</x:f>
        <x:v>-</x:v>
      </x:c>
      <x:c r="I1513" s="45" t="str">
        <x:f>IF(ISBLANK('2012 HR 배정표'!N1511)=TRUE,"-",'2012 HR 배정표'!N1511)</x:f>
        <x:v>-</x:v>
      </x:c>
      <x:c r="J1513" s="46" t="str">
        <x:f>IF(ISBLANK('2012 HR 배정표'!N1511)=TRUE,"-",IF(ISERROR((HLOOKUP($A$5,Prj_list!$O$6:$Z$7,2)*'2012 HR 배정표'!O1511)/HLOOKUP($A$5,Prj_list!$O$6:$Z$7,2))=TRUE,"-",(HLOOKUP($A$5,Prj_list!$O$6:$Z$7,2)*'2012 HR 배정표'!O1511)/HLOOKUP($A$5,Prj_list!$O$6:$Z$7,2)))</x:f>
        <x:v>-</x:v>
      </x:c>
      <x:c r="K1513" s="45" t="str">
        <x:f>IF(ISBLANK('2012 HR 배정표'!P1511)=TRUE,"-",'2012 HR 배정표'!P1511)</x:f>
        <x:v>-</x:v>
      </x:c>
      <x:c r="L1513" s="46" t="str">
        <x:f>IF(ISBLANK('2012 HR 배정표'!P1511)=TRUE,"-",IF(ISERROR((HLOOKUP($A$5,Prj_list!$O$6:$Z$7,2)*'2012 HR 배정표'!Q1511)/HLOOKUP($A$5,Prj_list!$O$6:$Z$7,2))=TRUE,"-",(HLOOKUP($A$5,Prj_list!$O$6:$Z$7,2)*'2012 HR 배정표'!Q1511)/HLOOKUP($A$5,Prj_list!$O$6:$Z$7,2)))</x:f>
        <x:v>-</x:v>
      </x:c>
      <x:c r="M1513" s="45" t="str">
        <x:f>IF(ISBLANK('2012 HR 배정표'!R1511)=TRUE,"-",'2012 HR 배정표'!R1511)</x:f>
        <x:v>-</x:v>
      </x:c>
      <x:c r="N1513" s="46" t="str">
        <x:f>IF(ISBLANK('2012 HR 배정표'!R1511)=TRUE,"-",IF(ISERROR((HLOOKUP($A$5,Prj_list!$O$6:$Z$7,2)*'2012 HR 배정표'!S1511)/HLOOKUP($A$5,Prj_list!$O$6:$Z$7,2))=TRUE,"-",(HLOOKUP($A$5,Prj_list!$O$6:$Z$7,2)*'2012 HR 배정표'!S1511)/HLOOKUP($A$5,Prj_list!$O$6:$Z$7,2)))</x:f>
        <x:v>-</x:v>
      </x:c>
      <x:c r="O1513" s="45" t="str">
        <x:f>IF(ISBLANK('2012 HR 배정표'!T1511)=TRUE,"-",'2012 HR 배정표'!T1511)</x:f>
        <x:v>-</x:v>
      </x:c>
      <x:c r="P1513" s="46" t="str">
        <x:f>IF(ISBLANK('2012 HR 배정표'!T1511)=TRUE,"-",IF(ISERROR((HLOOKUP($A$5,Prj_list!$O$6:$Z$7,2)*'2012 HR 배정표'!U1511)/HLOOKUP($A$5,Prj_list!$O$6:$Z$7,2))=TRUE,"-",(HLOOKUP($A$5,Prj_list!$O$6:$Z$7,2)*'2012 HR 배정표'!U1511)/HLOOKUP($A$5,Prj_list!$O$6:$Z$7,2)))</x:f>
        <x:v>-</x:v>
      </x:c>
      <x:c r="Q1513" s="45" t="str">
        <x:f>IF(ISBLANK('2012 HR 배정표'!V1511)=TRUE,"-",'2012 HR 배정표'!V1511)</x:f>
        <x:v>-</x:v>
      </x:c>
      <x:c r="R1513" s="46" t="str">
        <x:f>IF(ISBLANK('2012 HR 배정표'!V1511)=TRUE,"-",IF(ISERROR((HLOOKUP($A$5,Prj_list!$O$6:$Z$7,2)*'2012 HR 배정표'!W1511)/HLOOKUP($A$5,Prj_list!$O$6:$Z$7,2))=TRUE,"-",(HLOOKUP($A$5,Prj_list!$O$6:$Z$7,2)*'2012 HR 배정표'!W1511)/HLOOKUP($A$5,Prj_list!$O$6:$Z$7,2)))</x:f>
        <x:v>-</x:v>
      </x:c>
      <x:c r="S1513" s="45" t="str">
        <x:f>IF(ISBLANK('2012 HR 배정표'!X1511)=TRUE,"-",'2012 HR 배정표'!X1511)</x:f>
        <x:v>-</x:v>
      </x:c>
      <x:c r="T1513" s="46" t="str">
        <x:f>IF(ISBLANK('2012 HR 배정표'!X1511)=TRUE,"-",IF(ISERROR((HLOOKUP($A$5,Prj_list!$O$6:$Z$7,2)*'2012 HR 배정표'!Y1511)/HLOOKUP($A$5,Prj_list!$O$6:$Z$7,2))=TRUE,"-",(HLOOKUP($A$5,Prj_list!$O$6:$Z$7,2)*'2012 HR 배정표'!Y1511)/HLOOKUP($A$5,Prj_list!$O$6:$Z$7,2)))</x:f>
        <x:v>-</x:v>
      </x:c>
      <x:c r="U1513" s="45" t="str">
        <x:f>IF(ISBLANK('2012 HR 배정표'!Z1511)=TRUE,"-",'2012 HR 배정표'!Z1511)</x:f>
        <x:v>-</x:v>
      </x:c>
      <x:c r="V1513" s="46" t="str">
        <x:f>IF(ISBLANK('2012 HR 배정표'!Z1511)=TRUE,"-",IF(ISERROR((HLOOKUP($A$5,Prj_list!$O$6:$Z$7,2)*'2012 HR 배정표'!AA1511)/HLOOKUP($A$5,Prj_list!$O$6:$Z$7,2))=TRUE,"-",(HLOOKUP($A$5,Prj_list!$O$6:$Z$7,2)*'2012 HR 배정표'!AA1511)/HLOOKUP($A$5,Prj_list!$O$6:$Z$7,2)))</x:f>
        <x:v>-</x:v>
      </x:c>
      <x:c r="W1513" s="45" t="str">
        <x:f>IF(ISBLANK('2012 HR 배정표'!AB1511)=TRUE,"-",'2012 HR 배정표'!AB1511)</x:f>
        <x:v>-</x:v>
      </x:c>
      <x:c r="X1513" s="46" t="str">
        <x:f>IF(ISBLANK('2012 HR 배정표'!AB1511)=TRUE,"-",IF(ISERROR((HLOOKUP($A$5,Prj_list!$O$6:$Z$7,2)*'2012 HR 배정표'!AC1511)/HLOOKUP($A$5,Prj_list!$O$6:$Z$7,2))=TRUE,"-",(HLOOKUP($A$5,Prj_list!$O$6:$Z$7,2)*'2012 HR 배정표'!AC1511)/HLOOKUP($A$5,Prj_list!$O$6:$Z$7,2)))</x:f>
        <x:v>-</x:v>
      </x:c>
      <x:c r="Y1513" s="45" t="str">
        <x:f>IF(ISBLANK('2012 HR 배정표'!AD1511)=TRUE,"-",'2012 HR 배정표'!AD1511)</x:f>
        <x:v>-</x:v>
      </x:c>
      <x:c r="Z1513" s="46" t="str">
        <x:f>IF(ISBLANK('2012 HR 배정표'!AD1511)=TRUE,"-",IF(ISERROR((HLOOKUP($A$5,Prj_list!$O$6:$Z$7,2)*'2012 HR 배정표'!AE1511)/HLOOKUP($A$5,Prj_list!$O$6:$Z$7,2))=TRUE,"-",(HLOOKUP($A$5,Prj_list!$O$6:$Z$7,2)*'2012 HR 배정표'!AE1511)/HLOOKUP($A$5,Prj_list!$O$6:$Z$7,2)))</x:f>
        <x:v>-</x:v>
      </x:c>
      <x:c r="AA1513" s="45" t="str">
        <x:f>IF(ISBLANK('2012 HR 배정표'!AF1511)=TRUE,"-",'2012 HR 배정표'!AF1511)</x:f>
        <x:v>-</x:v>
      </x:c>
      <x:c r="AB1513" s="46" t="str">
        <x:f>IF(ISBLANK('2012 HR 배정표'!AF1511)=TRUE,"-",IF(ISERROR((HLOOKUP($A$5,Prj_list!$O$6:$Z$7,2)*'2012 HR 배정표'!AG1511)/HLOOKUP($A$5,Prj_list!$O$6:$Z$7,2))=TRUE,"-",(HLOOKUP($A$5,Prj_list!$O$6:$Z$7,2)*'2012 HR 배정표'!AG1511)/HLOOKUP($A$5,Prj_list!$O$6:$Z$7,2)))</x:f>
        <x:v>-</x:v>
      </x:c>
      <x:c r="AC1513" s="45" t="str">
        <x:f>IF(ISBLANK('2012 HR 배정표'!AH1511)=TRUE,"-",'2012 HR 배정표'!AH1511)</x:f>
        <x:v>-</x:v>
      </x:c>
      <x:c r="AD1513" s="46" t="str">
        <x:f>IF(ISBLANK('2012 HR 배정표'!AH1511)=TRUE,"-",IF(ISERROR((HLOOKUP($A$5,Prj_list!$O$6:$Z$7,2)*'2012 HR 배정표'!AI1511)/HLOOKUP($A$5,Prj_list!$O$6:$Z$7,2))=TRUE,"-",(HLOOKUP($A$5,Prj_list!$O$6:$Z$7,2)*'2012 HR 배정표'!AI1511)/HLOOKUP($A$5,Prj_list!$O$6:$Z$7,2)))</x:f>
        <x:v>-</x:v>
      </x:c>
      <x:c r="AE1513" s="45" t="str">
        <x:f>IF(ISBLANK('2012 HR 배정표'!AJ1511)=TRUE,"-",'2012 HR 배정표'!AJ1511)</x:f>
        <x:v>-</x:v>
      </x:c>
      <x:c r="AF1513" s="46" t="str">
        <x:f>IF(ISBLANK('2012 HR 배정표'!AJ1511)=TRUE,"-",IF(ISERROR((HLOOKUP($A$5,Prj_list!$O$6:$Z$7,2)*'2012 HR 배정표'!AK1511)/HLOOKUP($A$5,Prj_list!$O$6:$Z$7,2))=TRUE,"-",(HLOOKUP($A$5,Prj_list!$O$6:$Z$7,2)*'2012 HR 배정표'!AK1511)/HLOOKUP($A$5,Prj_list!$O$6:$Z$7,2)))</x:f>
        <x:v>-</x:v>
      </x:c>
      <x:c r="AG1513" s="45" t="str">
        <x:f>IF(ISBLANK('2012 HR 배정표'!AL1511)=TRUE,"-",'2012 HR 배정표'!AL1511)</x:f>
        <x:v>-</x:v>
      </x:c>
      <x:c r="AH1513" s="46" t="str">
        <x:f>IF(ISBLANK('2012 HR 배정표'!AL1511)=TRUE,"-",IF(ISERROR((HLOOKUP($A$5,Prj_list!$O$6:$Z$7,2)*'2012 HR 배정표'!AM1511)/HLOOKUP($A$5,Prj_list!$O$6:$Z$7,2))=TRUE,"-",(HLOOKUP($A$5,Prj_list!$O$6:$Z$7,2)*'2012 HR 배정표'!AM1511)/HLOOKUP($A$5,Prj_list!$O$6:$Z$7,2)))</x:f>
        <x:v>-</x:v>
      </x:c>
      <x:c r="AI1513" s="45" t="str">
        <x:f>IF(ISBLANK('2012 HR 배정표'!AN1511)=TRUE,"-",'2012 HR 배정표'!AN1511)</x:f>
        <x:v>-</x:v>
      </x:c>
      <x:c r="AJ1513" s="46" t="str">
        <x:f>IF(ISBLANK('2012 HR 배정표'!AN1511)=TRUE,"-",IF(ISERROR((HLOOKUP($A$5,Prj_list!$O$6:$Z$7,2)*'2012 HR 배정표'!AO1511)/HLOOKUP($A$5,Prj_list!$O$6:$Z$7,2))=TRUE,"-",(HLOOKUP($A$5,Prj_list!$O$6:$Z$7,2)*'2012 HR 배정표'!AO1511)/HLOOKUP($A$5,Prj_list!$O$6:$Z$7,2)))</x:f>
        <x:v>-</x:v>
      </x:c>
      <x:c r="AK1513" s="45" t="str">
        <x:f>IF(ISBLANK('2012 HR 배정표'!AP1511)=TRUE,"-",'2012 HR 배정표'!AP1511)</x:f>
        <x:v>-</x:v>
      </x:c>
      <x:c r="AL1513" s="46" t="str">
        <x:f>IF(ISBLANK('2012 HR 배정표'!AP1511)=TRUE,"-",IF(ISERROR((HLOOKUP($A$5,Prj_list!$O$6:$Z$7,2)*'2012 HR 배정표'!AQ1511)/HLOOKUP($A$5,Prj_list!$O$6:$Z$7,2))=TRUE,"-",(HLOOKUP($A$5,Prj_list!$O$6:$Z$7,2)*'2012 HR 배정표'!AQ1511)/HLOOKUP($A$5,Prj_list!$O$6:$Z$7,2)))</x:f>
        <x:v>-</x:v>
      </x:c>
      <x:c r="AM1513" s="45" t="str">
        <x:f>IF(ISBLANK('2012 HR 배정표'!AR1511)=TRUE,"-",'2012 HR 배정표'!AR1511)</x:f>
        <x:v>-</x:v>
      </x:c>
      <x:c r="AN1513" s="46" t="str">
        <x:f>IF(ISBLANK('2012 HR 배정표'!AR1511)=TRUE,"-",IF(ISERROR((HLOOKUP($A$5,Prj_list!$O$6:$Z$7,2)*'2012 HR 배정표'!AS1511)/HLOOKUP($A$5,Prj_list!$O$6:$Z$7,2))=TRUE,"-",(HLOOKUP($A$5,Prj_list!$O$6:$Z$7,2)*'2012 HR 배정표'!AS1511)/HLOOKUP($A$5,Prj_list!$O$6:$Z$7,2)))</x:f>
        <x:v>-</x:v>
      </x:c>
      <x:c r="AO1513" s="45" t="str">
        <x:f>IF(ISBLANK('2012 HR 배정표'!AT1511)=TRUE,"-",'2012 HR 배정표'!AT1511)</x:f>
        <x:v>-</x:v>
      </x:c>
      <x:c r="AP1513" s="46" t="str">
        <x:f>IF(ISBLANK('2012 HR 배정표'!AT1511)=TRUE,"-",IF(ISERROR((HLOOKUP($A$5,Prj_list!$O$6:$Z$7,2)*'2012 HR 배정표'!AU1511)/HLOOKUP($A$5,Prj_list!$O$6:$Z$7,2))=TRUE,"-",(HLOOKUP($A$5,Prj_list!$O$6:$Z$7,2)*'2012 HR 배정표'!AU1511)/HLOOKUP($A$5,Prj_list!$O$6:$Z$7,2)))</x:f>
        <x:v>-</x:v>
      </x:c>
      <x:c r="AQ1513" s="45" t="str">
        <x:f>IF(ISBLANK('2012 HR 배정표'!AV1511)=TRUE,"-",'2012 HR 배정표'!AV1511)</x:f>
        <x:v>-</x:v>
      </x:c>
      <x:c r="AR1513" s="46" t="str">
        <x:f>IF(ISBLANK('2012 HR 배정표'!AV1511)=TRUE,"-",IF(ISERROR((HLOOKUP($A$5,Prj_list!$O$6:$Z$7,2)*'2012 HR 배정표'!AW1511)/HLOOKUP($A$5,Prj_list!$O$6:$Z$7,2))=TRUE,"-",(HLOOKUP($A$5,Prj_list!$O$6:$Z$7,2)*'2012 HR 배정표'!AW1511)/HLOOKUP($A$5,Prj_list!$O$6:$Z$7,2)))</x:f>
        <x:v>-</x:v>
      </x:c>
      <x:c r="AS1513" s="45" t="str">
        <x:f>IF(ISBLANK('2012 HR 배정표'!AX1511)=TRUE,"-",'2012 HR 배정표'!AX1511)</x:f>
        <x:v>-</x:v>
      </x:c>
      <x:c r="AT1513" s="46" t="str">
        <x:f>IF(ISBLANK('2012 HR 배정표'!AX1511)=TRUE,"-",IF(ISERROR((HLOOKUP($A$5,Prj_list!$O$6:$Z$7,2)*'2012 HR 배정표'!AY1511)/HLOOKUP($A$5,Prj_list!$O$6:$Z$7,2))=TRUE,"-",(HLOOKUP($A$5,Prj_list!$O$6:$Z$7,2)*'2012 HR 배정표'!AY1511)/HLOOKUP($A$5,Prj_list!$O$6:$Z$7,2)))</x:f>
        <x:v>-</x:v>
      </x:c>
      <x:c r="AU1513" s="45" t="str">
        <x:f>IF(ISBLANK('2012 HR 배정표'!AZ1511)=TRUE,"-",'2012 HR 배정표'!AZ1511)</x:f>
        <x:v>-</x:v>
      </x:c>
      <x:c r="AV1513" s="46" t="str">
        <x:f>IF(ISBLANK('2012 HR 배정표'!AZ1511)=TRUE,"-",IF(ISERROR((HLOOKUP($A$5,Prj_list!$O$6:$Z$7,2)*'2012 HR 배정표'!BA1511)/HLOOKUP($A$5,Prj_list!$O$6:$Z$7,2))=TRUE,"-",(HLOOKUP($A$5,Prj_list!$O$6:$Z$7,2)*'2012 HR 배정표'!BA1511)/HLOOKUP($A$5,Prj_list!$O$6:$Z$7,2)))</x:f>
        <x:v>-</x:v>
      </x:c>
      <x:c r="AW1513" s="34" t="str">
        <x:f t="shared" si="48"/>
        <x:v/>
      </x:c>
      <x:c r="AX1513" s="41">
        <x:f t="shared" si="47"/>
        <x:v>0</x:v>
      </x:c>
    </x:row>
    <x:row r="1514" spans="1:50">
      <x:c r="A1514" s="45" t="str">
        <x:f>IF(ISBLANK('2012 HR 배정표'!F1512)=TRUE,"-",'2012 HR 배정표'!F1512)</x:f>
        <x:v>-</x:v>
      </x:c>
      <x:c r="B1514" s="46" t="str">
        <x:f>IF(ISBLANK('2012 HR 배정표'!F1512)=TRUE,"-",IF(ISERROR((HLOOKUP($A$5,Prj_list!$O$6:$Z$7,2)*'2012 HR 배정표'!G1512)/HLOOKUP($A$5,Prj_list!$O$6:$Z$7,2))=TRUE,"-",(HLOOKUP($A$5,Prj_list!$O$6:$Z$7,2)*'2012 HR 배정표'!G1512)/HLOOKUP($A$5,Prj_list!$O$6:$Z$7,2)))</x:f>
        <x:v>-</x:v>
      </x:c>
      <x:c r="C1514" s="45" t="str">
        <x:f>IF(ISBLANK('2012 HR 배정표'!H1512)=TRUE,"-",'2012 HR 배정표'!H1512)</x:f>
        <x:v>-</x:v>
      </x:c>
      <x:c r="D1514" s="46" t="str">
        <x:f>IF(ISBLANK('2012 HR 배정표'!H1512)=TRUE,"-",IF(ISERROR((HLOOKUP($A$5,Prj_list!$O$6:$Z$7,2)*'2012 HR 배정표'!I1512)/HLOOKUP($A$5,Prj_list!$O$6:$Z$7,2))=TRUE,"-",(HLOOKUP($A$5,Prj_list!$O$6:$Z$7,2)*'2012 HR 배정표'!I1512)/HLOOKUP($A$5,Prj_list!$O$6:$Z$7,2)))</x:f>
        <x:v>-</x:v>
      </x:c>
      <x:c r="E1514" s="45" t="str">
        <x:f>IF(ISBLANK('2012 HR 배정표'!J1512)=TRUE,"-",'2012 HR 배정표'!J1512)</x:f>
        <x:v>-</x:v>
      </x:c>
      <x:c r="F1514" s="46" t="str">
        <x:f>IF(ISBLANK('2012 HR 배정표'!J1512)=TRUE,"-",IF(ISERROR((HLOOKUP($A$5,Prj_list!$O$6:$Z$7,2)*'2012 HR 배정표'!K1512)/HLOOKUP($A$5,Prj_list!$O$6:$Z$7,2))=TRUE,"-",(HLOOKUP($A$5,Prj_list!$O$6:$Z$7,2)*'2012 HR 배정표'!K1512)/HLOOKUP($A$5,Prj_list!$O$6:$Z$7,2)))</x:f>
        <x:v>-</x:v>
      </x:c>
      <x:c r="G1514" s="45" t="str">
        <x:f>IF(ISBLANK('2012 HR 배정표'!L1512)=TRUE,"-",'2012 HR 배정표'!L1512)</x:f>
        <x:v>-</x:v>
      </x:c>
      <x:c r="H1514" s="46" t="str">
        <x:f>IF(ISBLANK('2012 HR 배정표'!L1512)=TRUE,"-",IF(ISERROR((HLOOKUP($A$5,Prj_list!$O$6:$Z$7,2)*'2012 HR 배정표'!M1512)/HLOOKUP($A$5,Prj_list!$O$6:$Z$7,2))=TRUE,"-",(HLOOKUP($A$5,Prj_list!$O$6:$Z$7,2)*'2012 HR 배정표'!M1512)/HLOOKUP($A$5,Prj_list!$O$6:$Z$7,2)))</x:f>
        <x:v>-</x:v>
      </x:c>
      <x:c r="I1514" s="45" t="str">
        <x:f>IF(ISBLANK('2012 HR 배정표'!N1512)=TRUE,"-",'2012 HR 배정표'!N1512)</x:f>
        <x:v>-</x:v>
      </x:c>
      <x:c r="J1514" s="46" t="str">
        <x:f>IF(ISBLANK('2012 HR 배정표'!N1512)=TRUE,"-",IF(ISERROR((HLOOKUP($A$5,Prj_list!$O$6:$Z$7,2)*'2012 HR 배정표'!O1512)/HLOOKUP($A$5,Prj_list!$O$6:$Z$7,2))=TRUE,"-",(HLOOKUP($A$5,Prj_list!$O$6:$Z$7,2)*'2012 HR 배정표'!O1512)/HLOOKUP($A$5,Prj_list!$O$6:$Z$7,2)))</x:f>
        <x:v>-</x:v>
      </x:c>
      <x:c r="K1514" s="45" t="str">
        <x:f>IF(ISBLANK('2012 HR 배정표'!P1512)=TRUE,"-",'2012 HR 배정표'!P1512)</x:f>
        <x:v>-</x:v>
      </x:c>
      <x:c r="L1514" s="46" t="str">
        <x:f>IF(ISBLANK('2012 HR 배정표'!P1512)=TRUE,"-",IF(ISERROR((HLOOKUP($A$5,Prj_list!$O$6:$Z$7,2)*'2012 HR 배정표'!Q1512)/HLOOKUP($A$5,Prj_list!$O$6:$Z$7,2))=TRUE,"-",(HLOOKUP($A$5,Prj_list!$O$6:$Z$7,2)*'2012 HR 배정표'!Q1512)/HLOOKUP($A$5,Prj_list!$O$6:$Z$7,2)))</x:f>
        <x:v>-</x:v>
      </x:c>
      <x:c r="M1514" s="45" t="str">
        <x:f>IF(ISBLANK('2012 HR 배정표'!R1512)=TRUE,"-",'2012 HR 배정표'!R1512)</x:f>
        <x:v>-</x:v>
      </x:c>
      <x:c r="N1514" s="46" t="str">
        <x:f>IF(ISBLANK('2012 HR 배정표'!R1512)=TRUE,"-",IF(ISERROR((HLOOKUP($A$5,Prj_list!$O$6:$Z$7,2)*'2012 HR 배정표'!S1512)/HLOOKUP($A$5,Prj_list!$O$6:$Z$7,2))=TRUE,"-",(HLOOKUP($A$5,Prj_list!$O$6:$Z$7,2)*'2012 HR 배정표'!S1512)/HLOOKUP($A$5,Prj_list!$O$6:$Z$7,2)))</x:f>
        <x:v>-</x:v>
      </x:c>
      <x:c r="O1514" s="45" t="str">
        <x:f>IF(ISBLANK('2012 HR 배정표'!T1512)=TRUE,"-",'2012 HR 배정표'!T1512)</x:f>
        <x:v>-</x:v>
      </x:c>
      <x:c r="P1514" s="46" t="str">
        <x:f>IF(ISBLANK('2012 HR 배정표'!T1512)=TRUE,"-",IF(ISERROR((HLOOKUP($A$5,Prj_list!$O$6:$Z$7,2)*'2012 HR 배정표'!U1512)/HLOOKUP($A$5,Prj_list!$O$6:$Z$7,2))=TRUE,"-",(HLOOKUP($A$5,Prj_list!$O$6:$Z$7,2)*'2012 HR 배정표'!U1512)/HLOOKUP($A$5,Prj_list!$O$6:$Z$7,2)))</x:f>
        <x:v>-</x:v>
      </x:c>
      <x:c r="Q1514" s="45" t="str">
        <x:f>IF(ISBLANK('2012 HR 배정표'!V1512)=TRUE,"-",'2012 HR 배정표'!V1512)</x:f>
        <x:v>-</x:v>
      </x:c>
      <x:c r="R1514" s="46" t="str">
        <x:f>IF(ISBLANK('2012 HR 배정표'!V1512)=TRUE,"-",IF(ISERROR((HLOOKUP($A$5,Prj_list!$O$6:$Z$7,2)*'2012 HR 배정표'!W1512)/HLOOKUP($A$5,Prj_list!$O$6:$Z$7,2))=TRUE,"-",(HLOOKUP($A$5,Prj_list!$O$6:$Z$7,2)*'2012 HR 배정표'!W1512)/HLOOKUP($A$5,Prj_list!$O$6:$Z$7,2)))</x:f>
        <x:v>-</x:v>
      </x:c>
      <x:c r="S1514" s="45" t="str">
        <x:f>IF(ISBLANK('2012 HR 배정표'!X1512)=TRUE,"-",'2012 HR 배정표'!X1512)</x:f>
        <x:v>-</x:v>
      </x:c>
      <x:c r="T1514" s="46" t="str">
        <x:f>IF(ISBLANK('2012 HR 배정표'!X1512)=TRUE,"-",IF(ISERROR((HLOOKUP($A$5,Prj_list!$O$6:$Z$7,2)*'2012 HR 배정표'!Y1512)/HLOOKUP($A$5,Prj_list!$O$6:$Z$7,2))=TRUE,"-",(HLOOKUP($A$5,Prj_list!$O$6:$Z$7,2)*'2012 HR 배정표'!Y1512)/HLOOKUP($A$5,Prj_list!$O$6:$Z$7,2)))</x:f>
        <x:v>-</x:v>
      </x:c>
      <x:c r="U1514" s="45" t="str">
        <x:f>IF(ISBLANK('2012 HR 배정표'!Z1512)=TRUE,"-",'2012 HR 배정표'!Z1512)</x:f>
        <x:v>-</x:v>
      </x:c>
      <x:c r="V1514" s="46" t="str">
        <x:f>IF(ISBLANK('2012 HR 배정표'!Z1512)=TRUE,"-",IF(ISERROR((HLOOKUP($A$5,Prj_list!$O$6:$Z$7,2)*'2012 HR 배정표'!AA1512)/HLOOKUP($A$5,Prj_list!$O$6:$Z$7,2))=TRUE,"-",(HLOOKUP($A$5,Prj_list!$O$6:$Z$7,2)*'2012 HR 배정표'!AA1512)/HLOOKUP($A$5,Prj_list!$O$6:$Z$7,2)))</x:f>
        <x:v>-</x:v>
      </x:c>
      <x:c r="W1514" s="45" t="str">
        <x:f>IF(ISBLANK('2012 HR 배정표'!AB1512)=TRUE,"-",'2012 HR 배정표'!AB1512)</x:f>
        <x:v>-</x:v>
      </x:c>
      <x:c r="X1514" s="46" t="str">
        <x:f>IF(ISBLANK('2012 HR 배정표'!AB1512)=TRUE,"-",IF(ISERROR((HLOOKUP($A$5,Prj_list!$O$6:$Z$7,2)*'2012 HR 배정표'!AC1512)/HLOOKUP($A$5,Prj_list!$O$6:$Z$7,2))=TRUE,"-",(HLOOKUP($A$5,Prj_list!$O$6:$Z$7,2)*'2012 HR 배정표'!AC1512)/HLOOKUP($A$5,Prj_list!$O$6:$Z$7,2)))</x:f>
        <x:v>-</x:v>
      </x:c>
      <x:c r="Y1514" s="45" t="str">
        <x:f>IF(ISBLANK('2012 HR 배정표'!AD1512)=TRUE,"-",'2012 HR 배정표'!AD1512)</x:f>
        <x:v>-</x:v>
      </x:c>
      <x:c r="Z1514" s="46" t="str">
        <x:f>IF(ISBLANK('2012 HR 배정표'!AD1512)=TRUE,"-",IF(ISERROR((HLOOKUP($A$5,Prj_list!$O$6:$Z$7,2)*'2012 HR 배정표'!AE1512)/HLOOKUP($A$5,Prj_list!$O$6:$Z$7,2))=TRUE,"-",(HLOOKUP($A$5,Prj_list!$O$6:$Z$7,2)*'2012 HR 배정표'!AE1512)/HLOOKUP($A$5,Prj_list!$O$6:$Z$7,2)))</x:f>
        <x:v>-</x:v>
      </x:c>
      <x:c r="AA1514" s="45" t="str">
        <x:f>IF(ISBLANK('2012 HR 배정표'!AF1512)=TRUE,"-",'2012 HR 배정표'!AF1512)</x:f>
        <x:v>-</x:v>
      </x:c>
      <x:c r="AB1514" s="46" t="str">
        <x:f>IF(ISBLANK('2012 HR 배정표'!AF1512)=TRUE,"-",IF(ISERROR((HLOOKUP($A$5,Prj_list!$O$6:$Z$7,2)*'2012 HR 배정표'!AG1512)/HLOOKUP($A$5,Prj_list!$O$6:$Z$7,2))=TRUE,"-",(HLOOKUP($A$5,Prj_list!$O$6:$Z$7,2)*'2012 HR 배정표'!AG1512)/HLOOKUP($A$5,Prj_list!$O$6:$Z$7,2)))</x:f>
        <x:v>-</x:v>
      </x:c>
      <x:c r="AC1514" s="45" t="str">
        <x:f>IF(ISBLANK('2012 HR 배정표'!AH1512)=TRUE,"-",'2012 HR 배정표'!AH1512)</x:f>
        <x:v>-</x:v>
      </x:c>
      <x:c r="AD1514" s="46" t="str">
        <x:f>IF(ISBLANK('2012 HR 배정표'!AH1512)=TRUE,"-",IF(ISERROR((HLOOKUP($A$5,Prj_list!$O$6:$Z$7,2)*'2012 HR 배정표'!AI1512)/HLOOKUP($A$5,Prj_list!$O$6:$Z$7,2))=TRUE,"-",(HLOOKUP($A$5,Prj_list!$O$6:$Z$7,2)*'2012 HR 배정표'!AI1512)/HLOOKUP($A$5,Prj_list!$O$6:$Z$7,2)))</x:f>
        <x:v>-</x:v>
      </x:c>
      <x:c r="AE1514" s="45" t="str">
        <x:f>IF(ISBLANK('2012 HR 배정표'!AJ1512)=TRUE,"-",'2012 HR 배정표'!AJ1512)</x:f>
        <x:v>-</x:v>
      </x:c>
      <x:c r="AF1514" s="46" t="str">
        <x:f>IF(ISBLANK('2012 HR 배정표'!AJ1512)=TRUE,"-",IF(ISERROR((HLOOKUP($A$5,Prj_list!$O$6:$Z$7,2)*'2012 HR 배정표'!AK1512)/HLOOKUP($A$5,Prj_list!$O$6:$Z$7,2))=TRUE,"-",(HLOOKUP($A$5,Prj_list!$O$6:$Z$7,2)*'2012 HR 배정표'!AK1512)/HLOOKUP($A$5,Prj_list!$O$6:$Z$7,2)))</x:f>
        <x:v>-</x:v>
      </x:c>
      <x:c r="AG1514" s="45" t="str">
        <x:f>IF(ISBLANK('2012 HR 배정표'!AL1512)=TRUE,"-",'2012 HR 배정표'!AL1512)</x:f>
        <x:v>-</x:v>
      </x:c>
      <x:c r="AH1514" s="46" t="str">
        <x:f>IF(ISBLANK('2012 HR 배정표'!AL1512)=TRUE,"-",IF(ISERROR((HLOOKUP($A$5,Prj_list!$O$6:$Z$7,2)*'2012 HR 배정표'!AM1512)/HLOOKUP($A$5,Prj_list!$O$6:$Z$7,2))=TRUE,"-",(HLOOKUP($A$5,Prj_list!$O$6:$Z$7,2)*'2012 HR 배정표'!AM1512)/HLOOKUP($A$5,Prj_list!$O$6:$Z$7,2)))</x:f>
        <x:v>-</x:v>
      </x:c>
      <x:c r="AI1514" s="45" t="str">
        <x:f>IF(ISBLANK('2012 HR 배정표'!AN1512)=TRUE,"-",'2012 HR 배정표'!AN1512)</x:f>
        <x:v>-</x:v>
      </x:c>
      <x:c r="AJ1514" s="46" t="str">
        <x:f>IF(ISBLANK('2012 HR 배정표'!AN1512)=TRUE,"-",IF(ISERROR((HLOOKUP($A$5,Prj_list!$O$6:$Z$7,2)*'2012 HR 배정표'!AO1512)/HLOOKUP($A$5,Prj_list!$O$6:$Z$7,2))=TRUE,"-",(HLOOKUP($A$5,Prj_list!$O$6:$Z$7,2)*'2012 HR 배정표'!AO1512)/HLOOKUP($A$5,Prj_list!$O$6:$Z$7,2)))</x:f>
        <x:v>-</x:v>
      </x:c>
      <x:c r="AK1514" s="45" t="str">
        <x:f>IF(ISBLANK('2012 HR 배정표'!AP1512)=TRUE,"-",'2012 HR 배정표'!AP1512)</x:f>
        <x:v>-</x:v>
      </x:c>
      <x:c r="AL1514" s="46" t="str">
        <x:f>IF(ISBLANK('2012 HR 배정표'!AP1512)=TRUE,"-",IF(ISERROR((HLOOKUP($A$5,Prj_list!$O$6:$Z$7,2)*'2012 HR 배정표'!AQ1512)/HLOOKUP($A$5,Prj_list!$O$6:$Z$7,2))=TRUE,"-",(HLOOKUP($A$5,Prj_list!$O$6:$Z$7,2)*'2012 HR 배정표'!AQ1512)/HLOOKUP($A$5,Prj_list!$O$6:$Z$7,2)))</x:f>
        <x:v>-</x:v>
      </x:c>
      <x:c r="AM1514" s="45" t="str">
        <x:f>IF(ISBLANK('2012 HR 배정표'!AR1512)=TRUE,"-",'2012 HR 배정표'!AR1512)</x:f>
        <x:v>-</x:v>
      </x:c>
      <x:c r="AN1514" s="46" t="str">
        <x:f>IF(ISBLANK('2012 HR 배정표'!AR1512)=TRUE,"-",IF(ISERROR((HLOOKUP($A$5,Prj_list!$O$6:$Z$7,2)*'2012 HR 배정표'!AS1512)/HLOOKUP($A$5,Prj_list!$O$6:$Z$7,2))=TRUE,"-",(HLOOKUP($A$5,Prj_list!$O$6:$Z$7,2)*'2012 HR 배정표'!AS1512)/HLOOKUP($A$5,Prj_list!$O$6:$Z$7,2)))</x:f>
        <x:v>-</x:v>
      </x:c>
      <x:c r="AO1514" s="45" t="str">
        <x:f>IF(ISBLANK('2012 HR 배정표'!AT1512)=TRUE,"-",'2012 HR 배정표'!AT1512)</x:f>
        <x:v>-</x:v>
      </x:c>
      <x:c r="AP1514" s="46" t="str">
        <x:f>IF(ISBLANK('2012 HR 배정표'!AT1512)=TRUE,"-",IF(ISERROR((HLOOKUP($A$5,Prj_list!$O$6:$Z$7,2)*'2012 HR 배정표'!AU1512)/HLOOKUP($A$5,Prj_list!$O$6:$Z$7,2))=TRUE,"-",(HLOOKUP($A$5,Prj_list!$O$6:$Z$7,2)*'2012 HR 배정표'!AU1512)/HLOOKUP($A$5,Prj_list!$O$6:$Z$7,2)))</x:f>
        <x:v>-</x:v>
      </x:c>
      <x:c r="AQ1514" s="45" t="str">
        <x:f>IF(ISBLANK('2012 HR 배정표'!AV1512)=TRUE,"-",'2012 HR 배정표'!AV1512)</x:f>
        <x:v>-</x:v>
      </x:c>
      <x:c r="AR1514" s="46" t="str">
        <x:f>IF(ISBLANK('2012 HR 배정표'!AV1512)=TRUE,"-",IF(ISERROR((HLOOKUP($A$5,Prj_list!$O$6:$Z$7,2)*'2012 HR 배정표'!AW1512)/HLOOKUP($A$5,Prj_list!$O$6:$Z$7,2))=TRUE,"-",(HLOOKUP($A$5,Prj_list!$O$6:$Z$7,2)*'2012 HR 배정표'!AW1512)/HLOOKUP($A$5,Prj_list!$O$6:$Z$7,2)))</x:f>
        <x:v>-</x:v>
      </x:c>
      <x:c r="AS1514" s="45" t="str">
        <x:f>IF(ISBLANK('2012 HR 배정표'!AX1512)=TRUE,"-",'2012 HR 배정표'!AX1512)</x:f>
        <x:v>-</x:v>
      </x:c>
      <x:c r="AT1514" s="46" t="str">
        <x:f>IF(ISBLANK('2012 HR 배정표'!AX1512)=TRUE,"-",IF(ISERROR((HLOOKUP($A$5,Prj_list!$O$6:$Z$7,2)*'2012 HR 배정표'!AY1512)/HLOOKUP($A$5,Prj_list!$O$6:$Z$7,2))=TRUE,"-",(HLOOKUP($A$5,Prj_list!$O$6:$Z$7,2)*'2012 HR 배정표'!AY1512)/HLOOKUP($A$5,Prj_list!$O$6:$Z$7,2)))</x:f>
        <x:v>-</x:v>
      </x:c>
      <x:c r="AU1514" s="45" t="str">
        <x:f>IF(ISBLANK('2012 HR 배정표'!AZ1512)=TRUE,"-",'2012 HR 배정표'!AZ1512)</x:f>
        <x:v>-</x:v>
      </x:c>
      <x:c r="AV1514" s="46" t="str">
        <x:f>IF(ISBLANK('2012 HR 배정표'!AZ1512)=TRUE,"-",IF(ISERROR((HLOOKUP($A$5,Prj_list!$O$6:$Z$7,2)*'2012 HR 배정표'!BA1512)/HLOOKUP($A$5,Prj_list!$O$6:$Z$7,2))=TRUE,"-",(HLOOKUP($A$5,Prj_list!$O$6:$Z$7,2)*'2012 HR 배정표'!BA1512)/HLOOKUP($A$5,Prj_list!$O$6:$Z$7,2)))</x:f>
        <x:v>-</x:v>
      </x:c>
      <x:c r="AW1514" s="34" t="str">
        <x:f t="shared" si="48"/>
        <x:v/>
      </x:c>
      <x:c r="AX1514" s="41">
        <x:f t="shared" si="47"/>
        <x:v>0</x:v>
      </x:c>
    </x:row>
    <x:row r="1515" spans="1:50">
      <x:c r="A1515" s="45" t="str">
        <x:f>IF(ISBLANK('2012 HR 배정표'!F1513)=TRUE,"-",'2012 HR 배정표'!F1513)</x:f>
        <x:v>-</x:v>
      </x:c>
      <x:c r="B1515" s="46" t="str">
        <x:f>IF(ISBLANK('2012 HR 배정표'!F1513)=TRUE,"-",IF(ISERROR((HLOOKUP($A$5,Prj_list!$O$6:$Z$7,2)*'2012 HR 배정표'!G1513)/HLOOKUP($A$5,Prj_list!$O$6:$Z$7,2))=TRUE,"-",(HLOOKUP($A$5,Prj_list!$O$6:$Z$7,2)*'2012 HR 배정표'!G1513)/HLOOKUP($A$5,Prj_list!$O$6:$Z$7,2)))</x:f>
        <x:v>-</x:v>
      </x:c>
      <x:c r="C1515" s="45" t="str">
        <x:f>IF(ISBLANK('2012 HR 배정표'!H1513)=TRUE,"-",'2012 HR 배정표'!H1513)</x:f>
        <x:v>-</x:v>
      </x:c>
      <x:c r="D1515" s="46" t="str">
        <x:f>IF(ISBLANK('2012 HR 배정표'!H1513)=TRUE,"-",IF(ISERROR((HLOOKUP($A$5,Prj_list!$O$6:$Z$7,2)*'2012 HR 배정표'!I1513)/HLOOKUP($A$5,Prj_list!$O$6:$Z$7,2))=TRUE,"-",(HLOOKUP($A$5,Prj_list!$O$6:$Z$7,2)*'2012 HR 배정표'!I1513)/HLOOKUP($A$5,Prj_list!$O$6:$Z$7,2)))</x:f>
        <x:v>-</x:v>
      </x:c>
      <x:c r="E1515" s="45" t="str">
        <x:f>IF(ISBLANK('2012 HR 배정표'!J1513)=TRUE,"-",'2012 HR 배정표'!J1513)</x:f>
        <x:v>-</x:v>
      </x:c>
      <x:c r="F1515" s="46" t="str">
        <x:f>IF(ISBLANK('2012 HR 배정표'!J1513)=TRUE,"-",IF(ISERROR((HLOOKUP($A$5,Prj_list!$O$6:$Z$7,2)*'2012 HR 배정표'!K1513)/HLOOKUP($A$5,Prj_list!$O$6:$Z$7,2))=TRUE,"-",(HLOOKUP($A$5,Prj_list!$O$6:$Z$7,2)*'2012 HR 배정표'!K1513)/HLOOKUP($A$5,Prj_list!$O$6:$Z$7,2)))</x:f>
        <x:v>-</x:v>
      </x:c>
      <x:c r="G1515" s="45" t="str">
        <x:f>IF(ISBLANK('2012 HR 배정표'!L1513)=TRUE,"-",'2012 HR 배정표'!L1513)</x:f>
        <x:v>-</x:v>
      </x:c>
      <x:c r="H1515" s="46" t="str">
        <x:f>IF(ISBLANK('2012 HR 배정표'!L1513)=TRUE,"-",IF(ISERROR((HLOOKUP($A$5,Prj_list!$O$6:$Z$7,2)*'2012 HR 배정표'!M1513)/HLOOKUP($A$5,Prj_list!$O$6:$Z$7,2))=TRUE,"-",(HLOOKUP($A$5,Prj_list!$O$6:$Z$7,2)*'2012 HR 배정표'!M1513)/HLOOKUP($A$5,Prj_list!$O$6:$Z$7,2)))</x:f>
        <x:v>-</x:v>
      </x:c>
      <x:c r="I1515" s="45" t="str">
        <x:f>IF(ISBLANK('2012 HR 배정표'!N1513)=TRUE,"-",'2012 HR 배정표'!N1513)</x:f>
        <x:v>-</x:v>
      </x:c>
      <x:c r="J1515" s="46" t="str">
        <x:f>IF(ISBLANK('2012 HR 배정표'!N1513)=TRUE,"-",IF(ISERROR((HLOOKUP($A$5,Prj_list!$O$6:$Z$7,2)*'2012 HR 배정표'!O1513)/HLOOKUP($A$5,Prj_list!$O$6:$Z$7,2))=TRUE,"-",(HLOOKUP($A$5,Prj_list!$O$6:$Z$7,2)*'2012 HR 배정표'!O1513)/HLOOKUP($A$5,Prj_list!$O$6:$Z$7,2)))</x:f>
        <x:v>-</x:v>
      </x:c>
      <x:c r="K1515" s="45" t="str">
        <x:f>IF(ISBLANK('2012 HR 배정표'!P1513)=TRUE,"-",'2012 HR 배정표'!P1513)</x:f>
        <x:v>-</x:v>
      </x:c>
      <x:c r="L1515" s="46" t="str">
        <x:f>IF(ISBLANK('2012 HR 배정표'!P1513)=TRUE,"-",IF(ISERROR((HLOOKUP($A$5,Prj_list!$O$6:$Z$7,2)*'2012 HR 배정표'!Q1513)/HLOOKUP($A$5,Prj_list!$O$6:$Z$7,2))=TRUE,"-",(HLOOKUP($A$5,Prj_list!$O$6:$Z$7,2)*'2012 HR 배정표'!Q1513)/HLOOKUP($A$5,Prj_list!$O$6:$Z$7,2)))</x:f>
        <x:v>-</x:v>
      </x:c>
      <x:c r="M1515" s="45" t="str">
        <x:f>IF(ISBLANK('2012 HR 배정표'!R1513)=TRUE,"-",'2012 HR 배정표'!R1513)</x:f>
        <x:v>-</x:v>
      </x:c>
      <x:c r="N1515" s="46" t="str">
        <x:f>IF(ISBLANK('2012 HR 배정표'!R1513)=TRUE,"-",IF(ISERROR((HLOOKUP($A$5,Prj_list!$O$6:$Z$7,2)*'2012 HR 배정표'!S1513)/HLOOKUP($A$5,Prj_list!$O$6:$Z$7,2))=TRUE,"-",(HLOOKUP($A$5,Prj_list!$O$6:$Z$7,2)*'2012 HR 배정표'!S1513)/HLOOKUP($A$5,Prj_list!$O$6:$Z$7,2)))</x:f>
        <x:v>-</x:v>
      </x:c>
      <x:c r="O1515" s="45" t="str">
        <x:f>IF(ISBLANK('2012 HR 배정표'!T1513)=TRUE,"-",'2012 HR 배정표'!T1513)</x:f>
        <x:v>-</x:v>
      </x:c>
      <x:c r="P1515" s="46" t="str">
        <x:f>IF(ISBLANK('2012 HR 배정표'!T1513)=TRUE,"-",IF(ISERROR((HLOOKUP($A$5,Prj_list!$O$6:$Z$7,2)*'2012 HR 배정표'!U1513)/HLOOKUP($A$5,Prj_list!$O$6:$Z$7,2))=TRUE,"-",(HLOOKUP($A$5,Prj_list!$O$6:$Z$7,2)*'2012 HR 배정표'!U1513)/HLOOKUP($A$5,Prj_list!$O$6:$Z$7,2)))</x:f>
        <x:v>-</x:v>
      </x:c>
      <x:c r="Q1515" s="45" t="str">
        <x:f>IF(ISBLANK('2012 HR 배정표'!V1513)=TRUE,"-",'2012 HR 배정표'!V1513)</x:f>
        <x:v>-</x:v>
      </x:c>
      <x:c r="R1515" s="46" t="str">
        <x:f>IF(ISBLANK('2012 HR 배정표'!V1513)=TRUE,"-",IF(ISERROR((HLOOKUP($A$5,Prj_list!$O$6:$Z$7,2)*'2012 HR 배정표'!W1513)/HLOOKUP($A$5,Prj_list!$O$6:$Z$7,2))=TRUE,"-",(HLOOKUP($A$5,Prj_list!$O$6:$Z$7,2)*'2012 HR 배정표'!W1513)/HLOOKUP($A$5,Prj_list!$O$6:$Z$7,2)))</x:f>
        <x:v>-</x:v>
      </x:c>
      <x:c r="S1515" s="45" t="str">
        <x:f>IF(ISBLANK('2012 HR 배정표'!X1513)=TRUE,"-",'2012 HR 배정표'!X1513)</x:f>
        <x:v>-</x:v>
      </x:c>
      <x:c r="T1515" s="46" t="str">
        <x:f>IF(ISBLANK('2012 HR 배정표'!X1513)=TRUE,"-",IF(ISERROR((HLOOKUP($A$5,Prj_list!$O$6:$Z$7,2)*'2012 HR 배정표'!Y1513)/HLOOKUP($A$5,Prj_list!$O$6:$Z$7,2))=TRUE,"-",(HLOOKUP($A$5,Prj_list!$O$6:$Z$7,2)*'2012 HR 배정표'!Y1513)/HLOOKUP($A$5,Prj_list!$O$6:$Z$7,2)))</x:f>
        <x:v>-</x:v>
      </x:c>
      <x:c r="U1515" s="45" t="str">
        <x:f>IF(ISBLANK('2012 HR 배정표'!Z1513)=TRUE,"-",'2012 HR 배정표'!Z1513)</x:f>
        <x:v>-</x:v>
      </x:c>
      <x:c r="V1515" s="46" t="str">
        <x:f>IF(ISBLANK('2012 HR 배정표'!Z1513)=TRUE,"-",IF(ISERROR((HLOOKUP($A$5,Prj_list!$O$6:$Z$7,2)*'2012 HR 배정표'!AA1513)/HLOOKUP($A$5,Prj_list!$O$6:$Z$7,2))=TRUE,"-",(HLOOKUP($A$5,Prj_list!$O$6:$Z$7,2)*'2012 HR 배정표'!AA1513)/HLOOKUP($A$5,Prj_list!$O$6:$Z$7,2)))</x:f>
        <x:v>-</x:v>
      </x:c>
      <x:c r="W1515" s="45" t="str">
        <x:f>IF(ISBLANK('2012 HR 배정표'!AB1513)=TRUE,"-",'2012 HR 배정표'!AB1513)</x:f>
        <x:v>-</x:v>
      </x:c>
      <x:c r="X1515" s="46" t="str">
        <x:f>IF(ISBLANK('2012 HR 배정표'!AB1513)=TRUE,"-",IF(ISERROR((HLOOKUP($A$5,Prj_list!$O$6:$Z$7,2)*'2012 HR 배정표'!AC1513)/HLOOKUP($A$5,Prj_list!$O$6:$Z$7,2))=TRUE,"-",(HLOOKUP($A$5,Prj_list!$O$6:$Z$7,2)*'2012 HR 배정표'!AC1513)/HLOOKUP($A$5,Prj_list!$O$6:$Z$7,2)))</x:f>
        <x:v>-</x:v>
      </x:c>
      <x:c r="Y1515" s="45" t="str">
        <x:f>IF(ISBLANK('2012 HR 배정표'!AD1513)=TRUE,"-",'2012 HR 배정표'!AD1513)</x:f>
        <x:v>-</x:v>
      </x:c>
      <x:c r="Z1515" s="46" t="str">
        <x:f>IF(ISBLANK('2012 HR 배정표'!AD1513)=TRUE,"-",IF(ISERROR((HLOOKUP($A$5,Prj_list!$O$6:$Z$7,2)*'2012 HR 배정표'!AE1513)/HLOOKUP($A$5,Prj_list!$O$6:$Z$7,2))=TRUE,"-",(HLOOKUP($A$5,Prj_list!$O$6:$Z$7,2)*'2012 HR 배정표'!AE1513)/HLOOKUP($A$5,Prj_list!$O$6:$Z$7,2)))</x:f>
        <x:v>-</x:v>
      </x:c>
      <x:c r="AA1515" s="45" t="str">
        <x:f>IF(ISBLANK('2012 HR 배정표'!AF1513)=TRUE,"-",'2012 HR 배정표'!AF1513)</x:f>
        <x:v>-</x:v>
      </x:c>
      <x:c r="AB1515" s="46" t="str">
        <x:f>IF(ISBLANK('2012 HR 배정표'!AF1513)=TRUE,"-",IF(ISERROR((HLOOKUP($A$5,Prj_list!$O$6:$Z$7,2)*'2012 HR 배정표'!AG1513)/HLOOKUP($A$5,Prj_list!$O$6:$Z$7,2))=TRUE,"-",(HLOOKUP($A$5,Prj_list!$O$6:$Z$7,2)*'2012 HR 배정표'!AG1513)/HLOOKUP($A$5,Prj_list!$O$6:$Z$7,2)))</x:f>
        <x:v>-</x:v>
      </x:c>
      <x:c r="AC1515" s="45" t="str">
        <x:f>IF(ISBLANK('2012 HR 배정표'!AH1513)=TRUE,"-",'2012 HR 배정표'!AH1513)</x:f>
        <x:v>-</x:v>
      </x:c>
      <x:c r="AD1515" s="46" t="str">
        <x:f>IF(ISBLANK('2012 HR 배정표'!AH1513)=TRUE,"-",IF(ISERROR((HLOOKUP($A$5,Prj_list!$O$6:$Z$7,2)*'2012 HR 배정표'!AI1513)/HLOOKUP($A$5,Prj_list!$O$6:$Z$7,2))=TRUE,"-",(HLOOKUP($A$5,Prj_list!$O$6:$Z$7,2)*'2012 HR 배정표'!AI1513)/HLOOKUP($A$5,Prj_list!$O$6:$Z$7,2)))</x:f>
        <x:v>-</x:v>
      </x:c>
      <x:c r="AE1515" s="45" t="str">
        <x:f>IF(ISBLANK('2012 HR 배정표'!AJ1513)=TRUE,"-",'2012 HR 배정표'!AJ1513)</x:f>
        <x:v>-</x:v>
      </x:c>
      <x:c r="AF1515" s="46" t="str">
        <x:f>IF(ISBLANK('2012 HR 배정표'!AJ1513)=TRUE,"-",IF(ISERROR((HLOOKUP($A$5,Prj_list!$O$6:$Z$7,2)*'2012 HR 배정표'!AK1513)/HLOOKUP($A$5,Prj_list!$O$6:$Z$7,2))=TRUE,"-",(HLOOKUP($A$5,Prj_list!$O$6:$Z$7,2)*'2012 HR 배정표'!AK1513)/HLOOKUP($A$5,Prj_list!$O$6:$Z$7,2)))</x:f>
        <x:v>-</x:v>
      </x:c>
      <x:c r="AG1515" s="45" t="str">
        <x:f>IF(ISBLANK('2012 HR 배정표'!AL1513)=TRUE,"-",'2012 HR 배정표'!AL1513)</x:f>
        <x:v>-</x:v>
      </x:c>
      <x:c r="AH1515" s="46" t="str">
        <x:f>IF(ISBLANK('2012 HR 배정표'!AL1513)=TRUE,"-",IF(ISERROR((HLOOKUP($A$5,Prj_list!$O$6:$Z$7,2)*'2012 HR 배정표'!AM1513)/HLOOKUP($A$5,Prj_list!$O$6:$Z$7,2))=TRUE,"-",(HLOOKUP($A$5,Prj_list!$O$6:$Z$7,2)*'2012 HR 배정표'!AM1513)/HLOOKUP($A$5,Prj_list!$O$6:$Z$7,2)))</x:f>
        <x:v>-</x:v>
      </x:c>
      <x:c r="AI1515" s="45" t="str">
        <x:f>IF(ISBLANK('2012 HR 배정표'!AN1513)=TRUE,"-",'2012 HR 배정표'!AN1513)</x:f>
        <x:v>-</x:v>
      </x:c>
      <x:c r="AJ1515" s="46" t="str">
        <x:f>IF(ISBLANK('2012 HR 배정표'!AN1513)=TRUE,"-",IF(ISERROR((HLOOKUP($A$5,Prj_list!$O$6:$Z$7,2)*'2012 HR 배정표'!AO1513)/HLOOKUP($A$5,Prj_list!$O$6:$Z$7,2))=TRUE,"-",(HLOOKUP($A$5,Prj_list!$O$6:$Z$7,2)*'2012 HR 배정표'!AO1513)/HLOOKUP($A$5,Prj_list!$O$6:$Z$7,2)))</x:f>
        <x:v>-</x:v>
      </x:c>
      <x:c r="AK1515" s="45" t="str">
        <x:f>IF(ISBLANK('2012 HR 배정표'!AP1513)=TRUE,"-",'2012 HR 배정표'!AP1513)</x:f>
        <x:v>-</x:v>
      </x:c>
      <x:c r="AL1515" s="46" t="str">
        <x:f>IF(ISBLANK('2012 HR 배정표'!AP1513)=TRUE,"-",IF(ISERROR((HLOOKUP($A$5,Prj_list!$O$6:$Z$7,2)*'2012 HR 배정표'!AQ1513)/HLOOKUP($A$5,Prj_list!$O$6:$Z$7,2))=TRUE,"-",(HLOOKUP($A$5,Prj_list!$O$6:$Z$7,2)*'2012 HR 배정표'!AQ1513)/HLOOKUP($A$5,Prj_list!$O$6:$Z$7,2)))</x:f>
        <x:v>-</x:v>
      </x:c>
      <x:c r="AM1515" s="45" t="str">
        <x:f>IF(ISBLANK('2012 HR 배정표'!AR1513)=TRUE,"-",'2012 HR 배정표'!AR1513)</x:f>
        <x:v>-</x:v>
      </x:c>
      <x:c r="AN1515" s="46" t="str">
        <x:f>IF(ISBLANK('2012 HR 배정표'!AR1513)=TRUE,"-",IF(ISERROR((HLOOKUP($A$5,Prj_list!$O$6:$Z$7,2)*'2012 HR 배정표'!AS1513)/HLOOKUP($A$5,Prj_list!$O$6:$Z$7,2))=TRUE,"-",(HLOOKUP($A$5,Prj_list!$O$6:$Z$7,2)*'2012 HR 배정표'!AS1513)/HLOOKUP($A$5,Prj_list!$O$6:$Z$7,2)))</x:f>
        <x:v>-</x:v>
      </x:c>
      <x:c r="AO1515" s="45" t="str">
        <x:f>IF(ISBLANK('2012 HR 배정표'!AT1513)=TRUE,"-",'2012 HR 배정표'!AT1513)</x:f>
        <x:v>-</x:v>
      </x:c>
      <x:c r="AP1515" s="46" t="str">
        <x:f>IF(ISBLANK('2012 HR 배정표'!AT1513)=TRUE,"-",IF(ISERROR((HLOOKUP($A$5,Prj_list!$O$6:$Z$7,2)*'2012 HR 배정표'!AU1513)/HLOOKUP($A$5,Prj_list!$O$6:$Z$7,2))=TRUE,"-",(HLOOKUP($A$5,Prj_list!$O$6:$Z$7,2)*'2012 HR 배정표'!AU1513)/HLOOKUP($A$5,Prj_list!$O$6:$Z$7,2)))</x:f>
        <x:v>-</x:v>
      </x:c>
      <x:c r="AQ1515" s="45" t="str">
        <x:f>IF(ISBLANK('2012 HR 배정표'!AV1513)=TRUE,"-",'2012 HR 배정표'!AV1513)</x:f>
        <x:v>-</x:v>
      </x:c>
      <x:c r="AR1515" s="46" t="str">
        <x:f>IF(ISBLANK('2012 HR 배정표'!AV1513)=TRUE,"-",IF(ISERROR((HLOOKUP($A$5,Prj_list!$O$6:$Z$7,2)*'2012 HR 배정표'!AW1513)/HLOOKUP($A$5,Prj_list!$O$6:$Z$7,2))=TRUE,"-",(HLOOKUP($A$5,Prj_list!$O$6:$Z$7,2)*'2012 HR 배정표'!AW1513)/HLOOKUP($A$5,Prj_list!$O$6:$Z$7,2)))</x:f>
        <x:v>-</x:v>
      </x:c>
      <x:c r="AS1515" s="45" t="str">
        <x:f>IF(ISBLANK('2012 HR 배정표'!AX1513)=TRUE,"-",'2012 HR 배정표'!AX1513)</x:f>
        <x:v>-</x:v>
      </x:c>
      <x:c r="AT1515" s="46" t="str">
        <x:f>IF(ISBLANK('2012 HR 배정표'!AX1513)=TRUE,"-",IF(ISERROR((HLOOKUP($A$5,Prj_list!$O$6:$Z$7,2)*'2012 HR 배정표'!AY1513)/HLOOKUP($A$5,Prj_list!$O$6:$Z$7,2))=TRUE,"-",(HLOOKUP($A$5,Prj_list!$O$6:$Z$7,2)*'2012 HR 배정표'!AY1513)/HLOOKUP($A$5,Prj_list!$O$6:$Z$7,2)))</x:f>
        <x:v>-</x:v>
      </x:c>
      <x:c r="AU1515" s="45" t="str">
        <x:f>IF(ISBLANK('2012 HR 배정표'!AZ1513)=TRUE,"-",'2012 HR 배정표'!AZ1513)</x:f>
        <x:v>-</x:v>
      </x:c>
      <x:c r="AV1515" s="46" t="str">
        <x:f>IF(ISBLANK('2012 HR 배정표'!AZ1513)=TRUE,"-",IF(ISERROR((HLOOKUP($A$5,Prj_list!$O$6:$Z$7,2)*'2012 HR 배정표'!BA1513)/HLOOKUP($A$5,Prj_list!$O$6:$Z$7,2))=TRUE,"-",(HLOOKUP($A$5,Prj_list!$O$6:$Z$7,2)*'2012 HR 배정표'!BA1513)/HLOOKUP($A$5,Prj_list!$O$6:$Z$7,2)))</x:f>
        <x:v>-</x:v>
      </x:c>
      <x:c r="AW1515" s="34" t="str">
        <x:f t="shared" si="48"/>
        <x:v/>
      </x:c>
      <x:c r="AX1515" s="41">
        <x:f t="shared" si="47"/>
        <x:v>0</x:v>
      </x:c>
    </x:row>
    <x:row r="1516" spans="1:50">
      <x:c r="A1516" s="45" t="str">
        <x:f>IF(ISBLANK('2012 HR 배정표'!F1514)=TRUE,"-",'2012 HR 배정표'!F1514)</x:f>
        <x:v>-</x:v>
      </x:c>
      <x:c r="B1516" s="46" t="str">
        <x:f>IF(ISBLANK('2012 HR 배정표'!F1514)=TRUE,"-",IF(ISERROR((HLOOKUP($A$5,Prj_list!$O$6:$Z$7,2)*'2012 HR 배정표'!G1514)/HLOOKUP($A$5,Prj_list!$O$6:$Z$7,2))=TRUE,"-",(HLOOKUP($A$5,Prj_list!$O$6:$Z$7,2)*'2012 HR 배정표'!G1514)/HLOOKUP($A$5,Prj_list!$O$6:$Z$7,2)))</x:f>
        <x:v>-</x:v>
      </x:c>
      <x:c r="C1516" s="45" t="str">
        <x:f>IF(ISBLANK('2012 HR 배정표'!H1514)=TRUE,"-",'2012 HR 배정표'!H1514)</x:f>
        <x:v>-</x:v>
      </x:c>
      <x:c r="D1516" s="46" t="str">
        <x:f>IF(ISBLANK('2012 HR 배정표'!H1514)=TRUE,"-",IF(ISERROR((HLOOKUP($A$5,Prj_list!$O$6:$Z$7,2)*'2012 HR 배정표'!I1514)/HLOOKUP($A$5,Prj_list!$O$6:$Z$7,2))=TRUE,"-",(HLOOKUP($A$5,Prj_list!$O$6:$Z$7,2)*'2012 HR 배정표'!I1514)/HLOOKUP($A$5,Prj_list!$O$6:$Z$7,2)))</x:f>
        <x:v>-</x:v>
      </x:c>
      <x:c r="E1516" s="45" t="str">
        <x:f>IF(ISBLANK('2012 HR 배정표'!J1514)=TRUE,"-",'2012 HR 배정표'!J1514)</x:f>
        <x:v>-</x:v>
      </x:c>
      <x:c r="F1516" s="46" t="str">
        <x:f>IF(ISBLANK('2012 HR 배정표'!J1514)=TRUE,"-",IF(ISERROR((HLOOKUP($A$5,Prj_list!$O$6:$Z$7,2)*'2012 HR 배정표'!K1514)/HLOOKUP($A$5,Prj_list!$O$6:$Z$7,2))=TRUE,"-",(HLOOKUP($A$5,Prj_list!$O$6:$Z$7,2)*'2012 HR 배정표'!K1514)/HLOOKUP($A$5,Prj_list!$O$6:$Z$7,2)))</x:f>
        <x:v>-</x:v>
      </x:c>
      <x:c r="G1516" s="45" t="str">
        <x:f>IF(ISBLANK('2012 HR 배정표'!L1514)=TRUE,"-",'2012 HR 배정표'!L1514)</x:f>
        <x:v>-</x:v>
      </x:c>
      <x:c r="H1516" s="46" t="str">
        <x:f>IF(ISBLANK('2012 HR 배정표'!L1514)=TRUE,"-",IF(ISERROR((HLOOKUP($A$5,Prj_list!$O$6:$Z$7,2)*'2012 HR 배정표'!M1514)/HLOOKUP($A$5,Prj_list!$O$6:$Z$7,2))=TRUE,"-",(HLOOKUP($A$5,Prj_list!$O$6:$Z$7,2)*'2012 HR 배정표'!M1514)/HLOOKUP($A$5,Prj_list!$O$6:$Z$7,2)))</x:f>
        <x:v>-</x:v>
      </x:c>
      <x:c r="I1516" s="45" t="str">
        <x:f>IF(ISBLANK('2012 HR 배정표'!N1514)=TRUE,"-",'2012 HR 배정표'!N1514)</x:f>
        <x:v>-</x:v>
      </x:c>
      <x:c r="J1516" s="46" t="str">
        <x:f>IF(ISBLANK('2012 HR 배정표'!N1514)=TRUE,"-",IF(ISERROR((HLOOKUP($A$5,Prj_list!$O$6:$Z$7,2)*'2012 HR 배정표'!O1514)/HLOOKUP($A$5,Prj_list!$O$6:$Z$7,2))=TRUE,"-",(HLOOKUP($A$5,Prj_list!$O$6:$Z$7,2)*'2012 HR 배정표'!O1514)/HLOOKUP($A$5,Prj_list!$O$6:$Z$7,2)))</x:f>
        <x:v>-</x:v>
      </x:c>
      <x:c r="K1516" s="45" t="str">
        <x:f>IF(ISBLANK('2012 HR 배정표'!P1514)=TRUE,"-",'2012 HR 배정표'!P1514)</x:f>
        <x:v>-</x:v>
      </x:c>
      <x:c r="L1516" s="46" t="str">
        <x:f>IF(ISBLANK('2012 HR 배정표'!P1514)=TRUE,"-",IF(ISERROR((HLOOKUP($A$5,Prj_list!$O$6:$Z$7,2)*'2012 HR 배정표'!Q1514)/HLOOKUP($A$5,Prj_list!$O$6:$Z$7,2))=TRUE,"-",(HLOOKUP($A$5,Prj_list!$O$6:$Z$7,2)*'2012 HR 배정표'!Q1514)/HLOOKUP($A$5,Prj_list!$O$6:$Z$7,2)))</x:f>
        <x:v>-</x:v>
      </x:c>
      <x:c r="M1516" s="45" t="str">
        <x:f>IF(ISBLANK('2012 HR 배정표'!R1514)=TRUE,"-",'2012 HR 배정표'!R1514)</x:f>
        <x:v>-</x:v>
      </x:c>
      <x:c r="N1516" s="46" t="str">
        <x:f>IF(ISBLANK('2012 HR 배정표'!R1514)=TRUE,"-",IF(ISERROR((HLOOKUP($A$5,Prj_list!$O$6:$Z$7,2)*'2012 HR 배정표'!S1514)/HLOOKUP($A$5,Prj_list!$O$6:$Z$7,2))=TRUE,"-",(HLOOKUP($A$5,Prj_list!$O$6:$Z$7,2)*'2012 HR 배정표'!S1514)/HLOOKUP($A$5,Prj_list!$O$6:$Z$7,2)))</x:f>
        <x:v>-</x:v>
      </x:c>
      <x:c r="O1516" s="45" t="str">
        <x:f>IF(ISBLANK('2012 HR 배정표'!T1514)=TRUE,"-",'2012 HR 배정표'!T1514)</x:f>
        <x:v>-</x:v>
      </x:c>
      <x:c r="P1516" s="46" t="str">
        <x:f>IF(ISBLANK('2012 HR 배정표'!T1514)=TRUE,"-",IF(ISERROR((HLOOKUP($A$5,Prj_list!$O$6:$Z$7,2)*'2012 HR 배정표'!U1514)/HLOOKUP($A$5,Prj_list!$O$6:$Z$7,2))=TRUE,"-",(HLOOKUP($A$5,Prj_list!$O$6:$Z$7,2)*'2012 HR 배정표'!U1514)/HLOOKUP($A$5,Prj_list!$O$6:$Z$7,2)))</x:f>
        <x:v>-</x:v>
      </x:c>
      <x:c r="Q1516" s="45" t="str">
        <x:f>IF(ISBLANK('2012 HR 배정표'!V1514)=TRUE,"-",'2012 HR 배정표'!V1514)</x:f>
        <x:v>-</x:v>
      </x:c>
      <x:c r="R1516" s="46" t="str">
        <x:f>IF(ISBLANK('2012 HR 배정표'!V1514)=TRUE,"-",IF(ISERROR((HLOOKUP($A$5,Prj_list!$O$6:$Z$7,2)*'2012 HR 배정표'!W1514)/HLOOKUP($A$5,Prj_list!$O$6:$Z$7,2))=TRUE,"-",(HLOOKUP($A$5,Prj_list!$O$6:$Z$7,2)*'2012 HR 배정표'!W1514)/HLOOKUP($A$5,Prj_list!$O$6:$Z$7,2)))</x:f>
        <x:v>-</x:v>
      </x:c>
      <x:c r="S1516" s="45" t="str">
        <x:f>IF(ISBLANK('2012 HR 배정표'!X1514)=TRUE,"-",'2012 HR 배정표'!X1514)</x:f>
        <x:v>-</x:v>
      </x:c>
      <x:c r="T1516" s="46" t="str">
        <x:f>IF(ISBLANK('2012 HR 배정표'!X1514)=TRUE,"-",IF(ISERROR((HLOOKUP($A$5,Prj_list!$O$6:$Z$7,2)*'2012 HR 배정표'!Y1514)/HLOOKUP($A$5,Prj_list!$O$6:$Z$7,2))=TRUE,"-",(HLOOKUP($A$5,Prj_list!$O$6:$Z$7,2)*'2012 HR 배정표'!Y1514)/HLOOKUP($A$5,Prj_list!$O$6:$Z$7,2)))</x:f>
        <x:v>-</x:v>
      </x:c>
      <x:c r="U1516" s="45" t="str">
        <x:f>IF(ISBLANK('2012 HR 배정표'!Z1514)=TRUE,"-",'2012 HR 배정표'!Z1514)</x:f>
        <x:v>-</x:v>
      </x:c>
      <x:c r="V1516" s="46" t="str">
        <x:f>IF(ISBLANK('2012 HR 배정표'!Z1514)=TRUE,"-",IF(ISERROR((HLOOKUP($A$5,Prj_list!$O$6:$Z$7,2)*'2012 HR 배정표'!AA1514)/HLOOKUP($A$5,Prj_list!$O$6:$Z$7,2))=TRUE,"-",(HLOOKUP($A$5,Prj_list!$O$6:$Z$7,2)*'2012 HR 배정표'!AA1514)/HLOOKUP($A$5,Prj_list!$O$6:$Z$7,2)))</x:f>
        <x:v>-</x:v>
      </x:c>
      <x:c r="W1516" s="45" t="str">
        <x:f>IF(ISBLANK('2012 HR 배정표'!AB1514)=TRUE,"-",'2012 HR 배정표'!AB1514)</x:f>
        <x:v>-</x:v>
      </x:c>
      <x:c r="X1516" s="46" t="str">
        <x:f>IF(ISBLANK('2012 HR 배정표'!AB1514)=TRUE,"-",IF(ISERROR((HLOOKUP($A$5,Prj_list!$O$6:$Z$7,2)*'2012 HR 배정표'!AC1514)/HLOOKUP($A$5,Prj_list!$O$6:$Z$7,2))=TRUE,"-",(HLOOKUP($A$5,Prj_list!$O$6:$Z$7,2)*'2012 HR 배정표'!AC1514)/HLOOKUP($A$5,Prj_list!$O$6:$Z$7,2)))</x:f>
        <x:v>-</x:v>
      </x:c>
      <x:c r="Y1516" s="45" t="str">
        <x:f>IF(ISBLANK('2012 HR 배정표'!AD1514)=TRUE,"-",'2012 HR 배정표'!AD1514)</x:f>
        <x:v>-</x:v>
      </x:c>
      <x:c r="Z1516" s="46" t="str">
        <x:f>IF(ISBLANK('2012 HR 배정표'!AD1514)=TRUE,"-",IF(ISERROR((HLOOKUP($A$5,Prj_list!$O$6:$Z$7,2)*'2012 HR 배정표'!AE1514)/HLOOKUP($A$5,Prj_list!$O$6:$Z$7,2))=TRUE,"-",(HLOOKUP($A$5,Prj_list!$O$6:$Z$7,2)*'2012 HR 배정표'!AE1514)/HLOOKUP($A$5,Prj_list!$O$6:$Z$7,2)))</x:f>
        <x:v>-</x:v>
      </x:c>
      <x:c r="AA1516" s="45" t="str">
        <x:f>IF(ISBLANK('2012 HR 배정표'!AF1514)=TRUE,"-",'2012 HR 배정표'!AF1514)</x:f>
        <x:v>-</x:v>
      </x:c>
      <x:c r="AB1516" s="46" t="str">
        <x:f>IF(ISBLANK('2012 HR 배정표'!AF1514)=TRUE,"-",IF(ISERROR((HLOOKUP($A$5,Prj_list!$O$6:$Z$7,2)*'2012 HR 배정표'!AG1514)/HLOOKUP($A$5,Prj_list!$O$6:$Z$7,2))=TRUE,"-",(HLOOKUP($A$5,Prj_list!$O$6:$Z$7,2)*'2012 HR 배정표'!AG1514)/HLOOKUP($A$5,Prj_list!$O$6:$Z$7,2)))</x:f>
        <x:v>-</x:v>
      </x:c>
      <x:c r="AC1516" s="45" t="str">
        <x:f>IF(ISBLANK('2012 HR 배정표'!AH1514)=TRUE,"-",'2012 HR 배정표'!AH1514)</x:f>
        <x:v>-</x:v>
      </x:c>
      <x:c r="AD1516" s="46" t="str">
        <x:f>IF(ISBLANK('2012 HR 배정표'!AH1514)=TRUE,"-",IF(ISERROR((HLOOKUP($A$5,Prj_list!$O$6:$Z$7,2)*'2012 HR 배정표'!AI1514)/HLOOKUP($A$5,Prj_list!$O$6:$Z$7,2))=TRUE,"-",(HLOOKUP($A$5,Prj_list!$O$6:$Z$7,2)*'2012 HR 배정표'!AI1514)/HLOOKUP($A$5,Prj_list!$O$6:$Z$7,2)))</x:f>
        <x:v>-</x:v>
      </x:c>
      <x:c r="AE1516" s="45" t="str">
        <x:f>IF(ISBLANK('2012 HR 배정표'!AJ1514)=TRUE,"-",'2012 HR 배정표'!AJ1514)</x:f>
        <x:v>-</x:v>
      </x:c>
      <x:c r="AF1516" s="46" t="str">
        <x:f>IF(ISBLANK('2012 HR 배정표'!AJ1514)=TRUE,"-",IF(ISERROR((HLOOKUP($A$5,Prj_list!$O$6:$Z$7,2)*'2012 HR 배정표'!AK1514)/HLOOKUP($A$5,Prj_list!$O$6:$Z$7,2))=TRUE,"-",(HLOOKUP($A$5,Prj_list!$O$6:$Z$7,2)*'2012 HR 배정표'!AK1514)/HLOOKUP($A$5,Prj_list!$O$6:$Z$7,2)))</x:f>
        <x:v>-</x:v>
      </x:c>
      <x:c r="AG1516" s="45" t="str">
        <x:f>IF(ISBLANK('2012 HR 배정표'!AL1514)=TRUE,"-",'2012 HR 배정표'!AL1514)</x:f>
        <x:v>-</x:v>
      </x:c>
      <x:c r="AH1516" s="46" t="str">
        <x:f>IF(ISBLANK('2012 HR 배정표'!AL1514)=TRUE,"-",IF(ISERROR((HLOOKUP($A$5,Prj_list!$O$6:$Z$7,2)*'2012 HR 배정표'!AM1514)/HLOOKUP($A$5,Prj_list!$O$6:$Z$7,2))=TRUE,"-",(HLOOKUP($A$5,Prj_list!$O$6:$Z$7,2)*'2012 HR 배정표'!AM1514)/HLOOKUP($A$5,Prj_list!$O$6:$Z$7,2)))</x:f>
        <x:v>-</x:v>
      </x:c>
      <x:c r="AI1516" s="45" t="str">
        <x:f>IF(ISBLANK('2012 HR 배정표'!AN1514)=TRUE,"-",'2012 HR 배정표'!AN1514)</x:f>
        <x:v>-</x:v>
      </x:c>
      <x:c r="AJ1516" s="46" t="str">
        <x:f>IF(ISBLANK('2012 HR 배정표'!AN1514)=TRUE,"-",IF(ISERROR((HLOOKUP($A$5,Prj_list!$O$6:$Z$7,2)*'2012 HR 배정표'!AO1514)/HLOOKUP($A$5,Prj_list!$O$6:$Z$7,2))=TRUE,"-",(HLOOKUP($A$5,Prj_list!$O$6:$Z$7,2)*'2012 HR 배정표'!AO1514)/HLOOKUP($A$5,Prj_list!$O$6:$Z$7,2)))</x:f>
        <x:v>-</x:v>
      </x:c>
      <x:c r="AK1516" s="45" t="str">
        <x:f>IF(ISBLANK('2012 HR 배정표'!AP1514)=TRUE,"-",'2012 HR 배정표'!AP1514)</x:f>
        <x:v>-</x:v>
      </x:c>
      <x:c r="AL1516" s="46" t="str">
        <x:f>IF(ISBLANK('2012 HR 배정표'!AP1514)=TRUE,"-",IF(ISERROR((HLOOKUP($A$5,Prj_list!$O$6:$Z$7,2)*'2012 HR 배정표'!AQ1514)/HLOOKUP($A$5,Prj_list!$O$6:$Z$7,2))=TRUE,"-",(HLOOKUP($A$5,Prj_list!$O$6:$Z$7,2)*'2012 HR 배정표'!AQ1514)/HLOOKUP($A$5,Prj_list!$O$6:$Z$7,2)))</x:f>
        <x:v>-</x:v>
      </x:c>
      <x:c r="AM1516" s="45" t="str">
        <x:f>IF(ISBLANK('2012 HR 배정표'!AR1514)=TRUE,"-",'2012 HR 배정표'!AR1514)</x:f>
        <x:v>-</x:v>
      </x:c>
      <x:c r="AN1516" s="46" t="str">
        <x:f>IF(ISBLANK('2012 HR 배정표'!AR1514)=TRUE,"-",IF(ISERROR((HLOOKUP($A$5,Prj_list!$O$6:$Z$7,2)*'2012 HR 배정표'!AS1514)/HLOOKUP($A$5,Prj_list!$O$6:$Z$7,2))=TRUE,"-",(HLOOKUP($A$5,Prj_list!$O$6:$Z$7,2)*'2012 HR 배정표'!AS1514)/HLOOKUP($A$5,Prj_list!$O$6:$Z$7,2)))</x:f>
        <x:v>-</x:v>
      </x:c>
      <x:c r="AO1516" s="45" t="str">
        <x:f>IF(ISBLANK('2012 HR 배정표'!AT1514)=TRUE,"-",'2012 HR 배정표'!AT1514)</x:f>
        <x:v>-</x:v>
      </x:c>
      <x:c r="AP1516" s="46" t="str">
        <x:f>IF(ISBLANK('2012 HR 배정표'!AT1514)=TRUE,"-",IF(ISERROR((HLOOKUP($A$5,Prj_list!$O$6:$Z$7,2)*'2012 HR 배정표'!AU1514)/HLOOKUP($A$5,Prj_list!$O$6:$Z$7,2))=TRUE,"-",(HLOOKUP($A$5,Prj_list!$O$6:$Z$7,2)*'2012 HR 배정표'!AU1514)/HLOOKUP($A$5,Prj_list!$O$6:$Z$7,2)))</x:f>
        <x:v>-</x:v>
      </x:c>
      <x:c r="AQ1516" s="45" t="str">
        <x:f>IF(ISBLANK('2012 HR 배정표'!AV1514)=TRUE,"-",'2012 HR 배정표'!AV1514)</x:f>
        <x:v>-</x:v>
      </x:c>
      <x:c r="AR1516" s="46" t="str">
        <x:f>IF(ISBLANK('2012 HR 배정표'!AV1514)=TRUE,"-",IF(ISERROR((HLOOKUP($A$5,Prj_list!$O$6:$Z$7,2)*'2012 HR 배정표'!AW1514)/HLOOKUP($A$5,Prj_list!$O$6:$Z$7,2))=TRUE,"-",(HLOOKUP($A$5,Prj_list!$O$6:$Z$7,2)*'2012 HR 배정표'!AW1514)/HLOOKUP($A$5,Prj_list!$O$6:$Z$7,2)))</x:f>
        <x:v>-</x:v>
      </x:c>
      <x:c r="AS1516" s="45" t="str">
        <x:f>IF(ISBLANK('2012 HR 배정표'!AX1514)=TRUE,"-",'2012 HR 배정표'!AX1514)</x:f>
        <x:v>-</x:v>
      </x:c>
      <x:c r="AT1516" s="46" t="str">
        <x:f>IF(ISBLANK('2012 HR 배정표'!AX1514)=TRUE,"-",IF(ISERROR((HLOOKUP($A$5,Prj_list!$O$6:$Z$7,2)*'2012 HR 배정표'!AY1514)/HLOOKUP($A$5,Prj_list!$O$6:$Z$7,2))=TRUE,"-",(HLOOKUP($A$5,Prj_list!$O$6:$Z$7,2)*'2012 HR 배정표'!AY1514)/HLOOKUP($A$5,Prj_list!$O$6:$Z$7,2)))</x:f>
        <x:v>-</x:v>
      </x:c>
      <x:c r="AU1516" s="45" t="str">
        <x:f>IF(ISBLANK('2012 HR 배정표'!AZ1514)=TRUE,"-",'2012 HR 배정표'!AZ1514)</x:f>
        <x:v>-</x:v>
      </x:c>
      <x:c r="AV1516" s="46" t="str">
        <x:f>IF(ISBLANK('2012 HR 배정표'!AZ1514)=TRUE,"-",IF(ISERROR((HLOOKUP($A$5,Prj_list!$O$6:$Z$7,2)*'2012 HR 배정표'!BA1514)/HLOOKUP($A$5,Prj_list!$O$6:$Z$7,2))=TRUE,"-",(HLOOKUP($A$5,Prj_list!$O$6:$Z$7,2)*'2012 HR 배정표'!BA1514)/HLOOKUP($A$5,Prj_list!$O$6:$Z$7,2)))</x:f>
        <x:v>-</x:v>
      </x:c>
      <x:c r="AW1516" s="34" t="str">
        <x:f t="shared" si="48"/>
        <x:v/>
      </x:c>
      <x:c r="AX1516" s="41">
        <x:f t="shared" si="47"/>
        <x:v>0</x:v>
      </x:c>
    </x:row>
    <x:row r="1517" spans="1:50">
      <x:c r="A1517" s="45" t="str">
        <x:f>IF(ISBLANK('2012 HR 배정표'!F1515)=TRUE,"-",'2012 HR 배정표'!F1515)</x:f>
        <x:v>-</x:v>
      </x:c>
      <x:c r="B1517" s="46" t="str">
        <x:f>IF(ISBLANK('2012 HR 배정표'!F1515)=TRUE,"-",IF(ISERROR((HLOOKUP($A$5,Prj_list!$O$6:$Z$7,2)*'2012 HR 배정표'!G1515)/HLOOKUP($A$5,Prj_list!$O$6:$Z$7,2))=TRUE,"-",(HLOOKUP($A$5,Prj_list!$O$6:$Z$7,2)*'2012 HR 배정표'!G1515)/HLOOKUP($A$5,Prj_list!$O$6:$Z$7,2)))</x:f>
        <x:v>-</x:v>
      </x:c>
      <x:c r="C1517" s="45" t="str">
        <x:f>IF(ISBLANK('2012 HR 배정표'!H1515)=TRUE,"-",'2012 HR 배정표'!H1515)</x:f>
        <x:v>-</x:v>
      </x:c>
      <x:c r="D1517" s="46" t="str">
        <x:f>IF(ISBLANK('2012 HR 배정표'!H1515)=TRUE,"-",IF(ISERROR((HLOOKUP($A$5,Prj_list!$O$6:$Z$7,2)*'2012 HR 배정표'!I1515)/HLOOKUP($A$5,Prj_list!$O$6:$Z$7,2))=TRUE,"-",(HLOOKUP($A$5,Prj_list!$O$6:$Z$7,2)*'2012 HR 배정표'!I1515)/HLOOKUP($A$5,Prj_list!$O$6:$Z$7,2)))</x:f>
        <x:v>-</x:v>
      </x:c>
      <x:c r="E1517" s="45" t="str">
        <x:f>IF(ISBLANK('2012 HR 배정표'!J1515)=TRUE,"-",'2012 HR 배정표'!J1515)</x:f>
        <x:v>-</x:v>
      </x:c>
      <x:c r="F1517" s="46" t="str">
        <x:f>IF(ISBLANK('2012 HR 배정표'!J1515)=TRUE,"-",IF(ISERROR((HLOOKUP($A$5,Prj_list!$O$6:$Z$7,2)*'2012 HR 배정표'!K1515)/HLOOKUP($A$5,Prj_list!$O$6:$Z$7,2))=TRUE,"-",(HLOOKUP($A$5,Prj_list!$O$6:$Z$7,2)*'2012 HR 배정표'!K1515)/HLOOKUP($A$5,Prj_list!$O$6:$Z$7,2)))</x:f>
        <x:v>-</x:v>
      </x:c>
      <x:c r="G1517" s="45" t="str">
        <x:f>IF(ISBLANK('2012 HR 배정표'!L1515)=TRUE,"-",'2012 HR 배정표'!L1515)</x:f>
        <x:v>-</x:v>
      </x:c>
      <x:c r="H1517" s="46" t="str">
        <x:f>IF(ISBLANK('2012 HR 배정표'!L1515)=TRUE,"-",IF(ISERROR((HLOOKUP($A$5,Prj_list!$O$6:$Z$7,2)*'2012 HR 배정표'!M1515)/HLOOKUP($A$5,Prj_list!$O$6:$Z$7,2))=TRUE,"-",(HLOOKUP($A$5,Prj_list!$O$6:$Z$7,2)*'2012 HR 배정표'!M1515)/HLOOKUP($A$5,Prj_list!$O$6:$Z$7,2)))</x:f>
        <x:v>-</x:v>
      </x:c>
      <x:c r="I1517" s="45" t="str">
        <x:f>IF(ISBLANK('2012 HR 배정표'!N1515)=TRUE,"-",'2012 HR 배정표'!N1515)</x:f>
        <x:v>-</x:v>
      </x:c>
      <x:c r="J1517" s="46" t="str">
        <x:f>IF(ISBLANK('2012 HR 배정표'!N1515)=TRUE,"-",IF(ISERROR((HLOOKUP($A$5,Prj_list!$O$6:$Z$7,2)*'2012 HR 배정표'!O1515)/HLOOKUP($A$5,Prj_list!$O$6:$Z$7,2))=TRUE,"-",(HLOOKUP($A$5,Prj_list!$O$6:$Z$7,2)*'2012 HR 배정표'!O1515)/HLOOKUP($A$5,Prj_list!$O$6:$Z$7,2)))</x:f>
        <x:v>-</x:v>
      </x:c>
      <x:c r="K1517" s="45" t="str">
        <x:f>IF(ISBLANK('2012 HR 배정표'!P1515)=TRUE,"-",'2012 HR 배정표'!P1515)</x:f>
        <x:v>-</x:v>
      </x:c>
      <x:c r="L1517" s="46" t="str">
        <x:f>IF(ISBLANK('2012 HR 배정표'!P1515)=TRUE,"-",IF(ISERROR((HLOOKUP($A$5,Prj_list!$O$6:$Z$7,2)*'2012 HR 배정표'!Q1515)/HLOOKUP($A$5,Prj_list!$O$6:$Z$7,2))=TRUE,"-",(HLOOKUP($A$5,Prj_list!$O$6:$Z$7,2)*'2012 HR 배정표'!Q1515)/HLOOKUP($A$5,Prj_list!$O$6:$Z$7,2)))</x:f>
        <x:v>-</x:v>
      </x:c>
      <x:c r="M1517" s="45" t="str">
        <x:f>IF(ISBLANK('2012 HR 배정표'!R1515)=TRUE,"-",'2012 HR 배정표'!R1515)</x:f>
        <x:v>-</x:v>
      </x:c>
      <x:c r="N1517" s="46" t="str">
        <x:f>IF(ISBLANK('2012 HR 배정표'!R1515)=TRUE,"-",IF(ISERROR((HLOOKUP($A$5,Prj_list!$O$6:$Z$7,2)*'2012 HR 배정표'!S1515)/HLOOKUP($A$5,Prj_list!$O$6:$Z$7,2))=TRUE,"-",(HLOOKUP($A$5,Prj_list!$O$6:$Z$7,2)*'2012 HR 배정표'!S1515)/HLOOKUP($A$5,Prj_list!$O$6:$Z$7,2)))</x:f>
        <x:v>-</x:v>
      </x:c>
      <x:c r="O1517" s="45" t="str">
        <x:f>IF(ISBLANK('2012 HR 배정표'!T1515)=TRUE,"-",'2012 HR 배정표'!T1515)</x:f>
        <x:v>-</x:v>
      </x:c>
      <x:c r="P1517" s="46" t="str">
        <x:f>IF(ISBLANK('2012 HR 배정표'!T1515)=TRUE,"-",IF(ISERROR((HLOOKUP($A$5,Prj_list!$O$6:$Z$7,2)*'2012 HR 배정표'!U1515)/HLOOKUP($A$5,Prj_list!$O$6:$Z$7,2))=TRUE,"-",(HLOOKUP($A$5,Prj_list!$O$6:$Z$7,2)*'2012 HR 배정표'!U1515)/HLOOKUP($A$5,Prj_list!$O$6:$Z$7,2)))</x:f>
        <x:v>-</x:v>
      </x:c>
      <x:c r="Q1517" s="45" t="str">
        <x:f>IF(ISBLANK('2012 HR 배정표'!V1515)=TRUE,"-",'2012 HR 배정표'!V1515)</x:f>
        <x:v>-</x:v>
      </x:c>
      <x:c r="R1517" s="46" t="str">
        <x:f>IF(ISBLANK('2012 HR 배정표'!V1515)=TRUE,"-",IF(ISERROR((HLOOKUP($A$5,Prj_list!$O$6:$Z$7,2)*'2012 HR 배정표'!W1515)/HLOOKUP($A$5,Prj_list!$O$6:$Z$7,2))=TRUE,"-",(HLOOKUP($A$5,Prj_list!$O$6:$Z$7,2)*'2012 HR 배정표'!W1515)/HLOOKUP($A$5,Prj_list!$O$6:$Z$7,2)))</x:f>
        <x:v>-</x:v>
      </x:c>
      <x:c r="S1517" s="45" t="str">
        <x:f>IF(ISBLANK('2012 HR 배정표'!X1515)=TRUE,"-",'2012 HR 배정표'!X1515)</x:f>
        <x:v>-</x:v>
      </x:c>
      <x:c r="T1517" s="46" t="str">
        <x:f>IF(ISBLANK('2012 HR 배정표'!X1515)=TRUE,"-",IF(ISERROR((HLOOKUP($A$5,Prj_list!$O$6:$Z$7,2)*'2012 HR 배정표'!Y1515)/HLOOKUP($A$5,Prj_list!$O$6:$Z$7,2))=TRUE,"-",(HLOOKUP($A$5,Prj_list!$O$6:$Z$7,2)*'2012 HR 배정표'!Y1515)/HLOOKUP($A$5,Prj_list!$O$6:$Z$7,2)))</x:f>
        <x:v>-</x:v>
      </x:c>
      <x:c r="U1517" s="45" t="str">
        <x:f>IF(ISBLANK('2012 HR 배정표'!Z1515)=TRUE,"-",'2012 HR 배정표'!Z1515)</x:f>
        <x:v>-</x:v>
      </x:c>
      <x:c r="V1517" s="46" t="str">
        <x:f>IF(ISBLANK('2012 HR 배정표'!Z1515)=TRUE,"-",IF(ISERROR((HLOOKUP($A$5,Prj_list!$O$6:$Z$7,2)*'2012 HR 배정표'!AA1515)/HLOOKUP($A$5,Prj_list!$O$6:$Z$7,2))=TRUE,"-",(HLOOKUP($A$5,Prj_list!$O$6:$Z$7,2)*'2012 HR 배정표'!AA1515)/HLOOKUP($A$5,Prj_list!$O$6:$Z$7,2)))</x:f>
        <x:v>-</x:v>
      </x:c>
      <x:c r="W1517" s="45" t="str">
        <x:f>IF(ISBLANK('2012 HR 배정표'!AB1515)=TRUE,"-",'2012 HR 배정표'!AB1515)</x:f>
        <x:v>-</x:v>
      </x:c>
      <x:c r="X1517" s="46" t="str">
        <x:f>IF(ISBLANK('2012 HR 배정표'!AB1515)=TRUE,"-",IF(ISERROR((HLOOKUP($A$5,Prj_list!$O$6:$Z$7,2)*'2012 HR 배정표'!AC1515)/HLOOKUP($A$5,Prj_list!$O$6:$Z$7,2))=TRUE,"-",(HLOOKUP($A$5,Prj_list!$O$6:$Z$7,2)*'2012 HR 배정표'!AC1515)/HLOOKUP($A$5,Prj_list!$O$6:$Z$7,2)))</x:f>
        <x:v>-</x:v>
      </x:c>
      <x:c r="Y1517" s="45" t="str">
        <x:f>IF(ISBLANK('2012 HR 배정표'!AD1515)=TRUE,"-",'2012 HR 배정표'!AD1515)</x:f>
        <x:v>-</x:v>
      </x:c>
      <x:c r="Z1517" s="46" t="str">
        <x:f>IF(ISBLANK('2012 HR 배정표'!AD1515)=TRUE,"-",IF(ISERROR((HLOOKUP($A$5,Prj_list!$O$6:$Z$7,2)*'2012 HR 배정표'!AE1515)/HLOOKUP($A$5,Prj_list!$O$6:$Z$7,2))=TRUE,"-",(HLOOKUP($A$5,Prj_list!$O$6:$Z$7,2)*'2012 HR 배정표'!AE1515)/HLOOKUP($A$5,Prj_list!$O$6:$Z$7,2)))</x:f>
        <x:v>-</x:v>
      </x:c>
      <x:c r="AA1517" s="45" t="str">
        <x:f>IF(ISBLANK('2012 HR 배정표'!AF1515)=TRUE,"-",'2012 HR 배정표'!AF1515)</x:f>
        <x:v>-</x:v>
      </x:c>
      <x:c r="AB1517" s="46" t="str">
        <x:f>IF(ISBLANK('2012 HR 배정표'!AF1515)=TRUE,"-",IF(ISERROR((HLOOKUP($A$5,Prj_list!$O$6:$Z$7,2)*'2012 HR 배정표'!AG1515)/HLOOKUP($A$5,Prj_list!$O$6:$Z$7,2))=TRUE,"-",(HLOOKUP($A$5,Prj_list!$O$6:$Z$7,2)*'2012 HR 배정표'!AG1515)/HLOOKUP($A$5,Prj_list!$O$6:$Z$7,2)))</x:f>
        <x:v>-</x:v>
      </x:c>
      <x:c r="AC1517" s="45" t="str">
        <x:f>IF(ISBLANK('2012 HR 배정표'!AH1515)=TRUE,"-",'2012 HR 배정표'!AH1515)</x:f>
        <x:v>-</x:v>
      </x:c>
      <x:c r="AD1517" s="46" t="str">
        <x:f>IF(ISBLANK('2012 HR 배정표'!AH1515)=TRUE,"-",IF(ISERROR((HLOOKUP($A$5,Prj_list!$O$6:$Z$7,2)*'2012 HR 배정표'!AI1515)/HLOOKUP($A$5,Prj_list!$O$6:$Z$7,2))=TRUE,"-",(HLOOKUP($A$5,Prj_list!$O$6:$Z$7,2)*'2012 HR 배정표'!AI1515)/HLOOKUP($A$5,Prj_list!$O$6:$Z$7,2)))</x:f>
        <x:v>-</x:v>
      </x:c>
      <x:c r="AE1517" s="45" t="str">
        <x:f>IF(ISBLANK('2012 HR 배정표'!AJ1515)=TRUE,"-",'2012 HR 배정표'!AJ1515)</x:f>
        <x:v>-</x:v>
      </x:c>
      <x:c r="AF1517" s="46" t="str">
        <x:f>IF(ISBLANK('2012 HR 배정표'!AJ1515)=TRUE,"-",IF(ISERROR((HLOOKUP($A$5,Prj_list!$O$6:$Z$7,2)*'2012 HR 배정표'!AK1515)/HLOOKUP($A$5,Prj_list!$O$6:$Z$7,2))=TRUE,"-",(HLOOKUP($A$5,Prj_list!$O$6:$Z$7,2)*'2012 HR 배정표'!AK1515)/HLOOKUP($A$5,Prj_list!$O$6:$Z$7,2)))</x:f>
        <x:v>-</x:v>
      </x:c>
      <x:c r="AG1517" s="45" t="str">
        <x:f>IF(ISBLANK('2012 HR 배정표'!AL1515)=TRUE,"-",'2012 HR 배정표'!AL1515)</x:f>
        <x:v>-</x:v>
      </x:c>
      <x:c r="AH1517" s="46" t="str">
        <x:f>IF(ISBLANK('2012 HR 배정표'!AL1515)=TRUE,"-",IF(ISERROR((HLOOKUP($A$5,Prj_list!$O$6:$Z$7,2)*'2012 HR 배정표'!AM1515)/HLOOKUP($A$5,Prj_list!$O$6:$Z$7,2))=TRUE,"-",(HLOOKUP($A$5,Prj_list!$O$6:$Z$7,2)*'2012 HR 배정표'!AM1515)/HLOOKUP($A$5,Prj_list!$O$6:$Z$7,2)))</x:f>
        <x:v>-</x:v>
      </x:c>
      <x:c r="AI1517" s="45" t="str">
        <x:f>IF(ISBLANK('2012 HR 배정표'!AN1515)=TRUE,"-",'2012 HR 배정표'!AN1515)</x:f>
        <x:v>-</x:v>
      </x:c>
      <x:c r="AJ1517" s="46" t="str">
        <x:f>IF(ISBLANK('2012 HR 배정표'!AN1515)=TRUE,"-",IF(ISERROR((HLOOKUP($A$5,Prj_list!$O$6:$Z$7,2)*'2012 HR 배정표'!AO1515)/HLOOKUP($A$5,Prj_list!$O$6:$Z$7,2))=TRUE,"-",(HLOOKUP($A$5,Prj_list!$O$6:$Z$7,2)*'2012 HR 배정표'!AO1515)/HLOOKUP($A$5,Prj_list!$O$6:$Z$7,2)))</x:f>
        <x:v>-</x:v>
      </x:c>
      <x:c r="AK1517" s="45" t="str">
        <x:f>IF(ISBLANK('2012 HR 배정표'!AP1515)=TRUE,"-",'2012 HR 배정표'!AP1515)</x:f>
        <x:v>-</x:v>
      </x:c>
      <x:c r="AL1517" s="46" t="str">
        <x:f>IF(ISBLANK('2012 HR 배정표'!AP1515)=TRUE,"-",IF(ISERROR((HLOOKUP($A$5,Prj_list!$O$6:$Z$7,2)*'2012 HR 배정표'!AQ1515)/HLOOKUP($A$5,Prj_list!$O$6:$Z$7,2))=TRUE,"-",(HLOOKUP($A$5,Prj_list!$O$6:$Z$7,2)*'2012 HR 배정표'!AQ1515)/HLOOKUP($A$5,Prj_list!$O$6:$Z$7,2)))</x:f>
        <x:v>-</x:v>
      </x:c>
      <x:c r="AM1517" s="45" t="str">
        <x:f>IF(ISBLANK('2012 HR 배정표'!AR1515)=TRUE,"-",'2012 HR 배정표'!AR1515)</x:f>
        <x:v>-</x:v>
      </x:c>
      <x:c r="AN1517" s="46" t="str">
        <x:f>IF(ISBLANK('2012 HR 배정표'!AR1515)=TRUE,"-",IF(ISERROR((HLOOKUP($A$5,Prj_list!$O$6:$Z$7,2)*'2012 HR 배정표'!AS1515)/HLOOKUP($A$5,Prj_list!$O$6:$Z$7,2))=TRUE,"-",(HLOOKUP($A$5,Prj_list!$O$6:$Z$7,2)*'2012 HR 배정표'!AS1515)/HLOOKUP($A$5,Prj_list!$O$6:$Z$7,2)))</x:f>
        <x:v>-</x:v>
      </x:c>
      <x:c r="AO1517" s="45" t="str">
        <x:f>IF(ISBLANK('2012 HR 배정표'!AT1515)=TRUE,"-",'2012 HR 배정표'!AT1515)</x:f>
        <x:v>-</x:v>
      </x:c>
      <x:c r="AP1517" s="46" t="str">
        <x:f>IF(ISBLANK('2012 HR 배정표'!AT1515)=TRUE,"-",IF(ISERROR((HLOOKUP($A$5,Prj_list!$O$6:$Z$7,2)*'2012 HR 배정표'!AU1515)/HLOOKUP($A$5,Prj_list!$O$6:$Z$7,2))=TRUE,"-",(HLOOKUP($A$5,Prj_list!$O$6:$Z$7,2)*'2012 HR 배정표'!AU1515)/HLOOKUP($A$5,Prj_list!$O$6:$Z$7,2)))</x:f>
        <x:v>-</x:v>
      </x:c>
      <x:c r="AQ1517" s="45" t="str">
        <x:f>IF(ISBLANK('2012 HR 배정표'!AV1515)=TRUE,"-",'2012 HR 배정표'!AV1515)</x:f>
        <x:v>-</x:v>
      </x:c>
      <x:c r="AR1517" s="46" t="str">
        <x:f>IF(ISBLANK('2012 HR 배정표'!AV1515)=TRUE,"-",IF(ISERROR((HLOOKUP($A$5,Prj_list!$O$6:$Z$7,2)*'2012 HR 배정표'!AW1515)/HLOOKUP($A$5,Prj_list!$O$6:$Z$7,2))=TRUE,"-",(HLOOKUP($A$5,Prj_list!$O$6:$Z$7,2)*'2012 HR 배정표'!AW1515)/HLOOKUP($A$5,Prj_list!$O$6:$Z$7,2)))</x:f>
        <x:v>-</x:v>
      </x:c>
      <x:c r="AS1517" s="45" t="str">
        <x:f>IF(ISBLANK('2012 HR 배정표'!AX1515)=TRUE,"-",'2012 HR 배정표'!AX1515)</x:f>
        <x:v>-</x:v>
      </x:c>
      <x:c r="AT1517" s="46" t="str">
        <x:f>IF(ISBLANK('2012 HR 배정표'!AX1515)=TRUE,"-",IF(ISERROR((HLOOKUP($A$5,Prj_list!$O$6:$Z$7,2)*'2012 HR 배정표'!AY1515)/HLOOKUP($A$5,Prj_list!$O$6:$Z$7,2))=TRUE,"-",(HLOOKUP($A$5,Prj_list!$O$6:$Z$7,2)*'2012 HR 배정표'!AY1515)/HLOOKUP($A$5,Prj_list!$O$6:$Z$7,2)))</x:f>
        <x:v>-</x:v>
      </x:c>
      <x:c r="AU1517" s="45" t="str">
        <x:f>IF(ISBLANK('2012 HR 배정표'!AZ1515)=TRUE,"-",'2012 HR 배정표'!AZ1515)</x:f>
        <x:v>-</x:v>
      </x:c>
      <x:c r="AV1517" s="46" t="str">
        <x:f>IF(ISBLANK('2012 HR 배정표'!AZ1515)=TRUE,"-",IF(ISERROR((HLOOKUP($A$5,Prj_list!$O$6:$Z$7,2)*'2012 HR 배정표'!BA1515)/HLOOKUP($A$5,Prj_list!$O$6:$Z$7,2))=TRUE,"-",(HLOOKUP($A$5,Prj_list!$O$6:$Z$7,2)*'2012 HR 배정표'!BA1515)/HLOOKUP($A$5,Prj_list!$O$6:$Z$7,2)))</x:f>
        <x:v>-</x:v>
      </x:c>
      <x:c r="AW1517" s="34" t="str">
        <x:f t="shared" si="48"/>
        <x:v/>
      </x:c>
      <x:c r="AX1517" s="41">
        <x:f t="shared" si="47"/>
        <x:v>0</x:v>
      </x:c>
    </x:row>
    <x:row r="1518" spans="1:50">
      <x:c r="A1518" s="45" t="str">
        <x:f>IF(ISBLANK('2012 HR 배정표'!F1516)=TRUE,"-",'2012 HR 배정표'!F1516)</x:f>
        <x:v>-</x:v>
      </x:c>
      <x:c r="B1518" s="46" t="str">
        <x:f>IF(ISBLANK('2012 HR 배정표'!F1516)=TRUE,"-",IF(ISERROR((HLOOKUP($A$5,Prj_list!$O$6:$Z$7,2)*'2012 HR 배정표'!G1516)/HLOOKUP($A$5,Prj_list!$O$6:$Z$7,2))=TRUE,"-",(HLOOKUP($A$5,Prj_list!$O$6:$Z$7,2)*'2012 HR 배정표'!G1516)/HLOOKUP($A$5,Prj_list!$O$6:$Z$7,2)))</x:f>
        <x:v>-</x:v>
      </x:c>
      <x:c r="C1518" s="45" t="str">
        <x:f>IF(ISBLANK('2012 HR 배정표'!H1516)=TRUE,"-",'2012 HR 배정표'!H1516)</x:f>
        <x:v>-</x:v>
      </x:c>
      <x:c r="D1518" s="46" t="str">
        <x:f>IF(ISBLANK('2012 HR 배정표'!H1516)=TRUE,"-",IF(ISERROR((HLOOKUP($A$5,Prj_list!$O$6:$Z$7,2)*'2012 HR 배정표'!I1516)/HLOOKUP($A$5,Prj_list!$O$6:$Z$7,2))=TRUE,"-",(HLOOKUP($A$5,Prj_list!$O$6:$Z$7,2)*'2012 HR 배정표'!I1516)/HLOOKUP($A$5,Prj_list!$O$6:$Z$7,2)))</x:f>
        <x:v>-</x:v>
      </x:c>
      <x:c r="E1518" s="45" t="str">
        <x:f>IF(ISBLANK('2012 HR 배정표'!J1516)=TRUE,"-",'2012 HR 배정표'!J1516)</x:f>
        <x:v>-</x:v>
      </x:c>
      <x:c r="F1518" s="46" t="str">
        <x:f>IF(ISBLANK('2012 HR 배정표'!J1516)=TRUE,"-",IF(ISERROR((HLOOKUP($A$5,Prj_list!$O$6:$Z$7,2)*'2012 HR 배정표'!K1516)/HLOOKUP($A$5,Prj_list!$O$6:$Z$7,2))=TRUE,"-",(HLOOKUP($A$5,Prj_list!$O$6:$Z$7,2)*'2012 HR 배정표'!K1516)/HLOOKUP($A$5,Prj_list!$O$6:$Z$7,2)))</x:f>
        <x:v>-</x:v>
      </x:c>
      <x:c r="G1518" s="45" t="str">
        <x:f>IF(ISBLANK('2012 HR 배정표'!L1516)=TRUE,"-",'2012 HR 배정표'!L1516)</x:f>
        <x:v>-</x:v>
      </x:c>
      <x:c r="H1518" s="46" t="str">
        <x:f>IF(ISBLANK('2012 HR 배정표'!L1516)=TRUE,"-",IF(ISERROR((HLOOKUP($A$5,Prj_list!$O$6:$Z$7,2)*'2012 HR 배정표'!M1516)/HLOOKUP($A$5,Prj_list!$O$6:$Z$7,2))=TRUE,"-",(HLOOKUP($A$5,Prj_list!$O$6:$Z$7,2)*'2012 HR 배정표'!M1516)/HLOOKUP($A$5,Prj_list!$O$6:$Z$7,2)))</x:f>
        <x:v>-</x:v>
      </x:c>
      <x:c r="I1518" s="45" t="str">
        <x:f>IF(ISBLANK('2012 HR 배정표'!N1516)=TRUE,"-",'2012 HR 배정표'!N1516)</x:f>
        <x:v>-</x:v>
      </x:c>
      <x:c r="J1518" s="46" t="str">
        <x:f>IF(ISBLANK('2012 HR 배정표'!N1516)=TRUE,"-",IF(ISERROR((HLOOKUP($A$5,Prj_list!$O$6:$Z$7,2)*'2012 HR 배정표'!O1516)/HLOOKUP($A$5,Prj_list!$O$6:$Z$7,2))=TRUE,"-",(HLOOKUP($A$5,Prj_list!$O$6:$Z$7,2)*'2012 HR 배정표'!O1516)/HLOOKUP($A$5,Prj_list!$O$6:$Z$7,2)))</x:f>
        <x:v>-</x:v>
      </x:c>
      <x:c r="K1518" s="45" t="str">
        <x:f>IF(ISBLANK('2012 HR 배정표'!P1516)=TRUE,"-",'2012 HR 배정표'!P1516)</x:f>
        <x:v>-</x:v>
      </x:c>
      <x:c r="L1518" s="46" t="str">
        <x:f>IF(ISBLANK('2012 HR 배정표'!P1516)=TRUE,"-",IF(ISERROR((HLOOKUP($A$5,Prj_list!$O$6:$Z$7,2)*'2012 HR 배정표'!Q1516)/HLOOKUP($A$5,Prj_list!$O$6:$Z$7,2))=TRUE,"-",(HLOOKUP($A$5,Prj_list!$O$6:$Z$7,2)*'2012 HR 배정표'!Q1516)/HLOOKUP($A$5,Prj_list!$O$6:$Z$7,2)))</x:f>
        <x:v>-</x:v>
      </x:c>
      <x:c r="M1518" s="45" t="str">
        <x:f>IF(ISBLANK('2012 HR 배정표'!R1516)=TRUE,"-",'2012 HR 배정표'!R1516)</x:f>
        <x:v>-</x:v>
      </x:c>
      <x:c r="N1518" s="46" t="str">
        <x:f>IF(ISBLANK('2012 HR 배정표'!R1516)=TRUE,"-",IF(ISERROR((HLOOKUP($A$5,Prj_list!$O$6:$Z$7,2)*'2012 HR 배정표'!S1516)/HLOOKUP($A$5,Prj_list!$O$6:$Z$7,2))=TRUE,"-",(HLOOKUP($A$5,Prj_list!$O$6:$Z$7,2)*'2012 HR 배정표'!S1516)/HLOOKUP($A$5,Prj_list!$O$6:$Z$7,2)))</x:f>
        <x:v>-</x:v>
      </x:c>
      <x:c r="O1518" s="45" t="str">
        <x:f>IF(ISBLANK('2012 HR 배정표'!T1516)=TRUE,"-",'2012 HR 배정표'!T1516)</x:f>
        <x:v>-</x:v>
      </x:c>
      <x:c r="P1518" s="46" t="str">
        <x:f>IF(ISBLANK('2012 HR 배정표'!T1516)=TRUE,"-",IF(ISERROR((HLOOKUP($A$5,Prj_list!$O$6:$Z$7,2)*'2012 HR 배정표'!U1516)/HLOOKUP($A$5,Prj_list!$O$6:$Z$7,2))=TRUE,"-",(HLOOKUP($A$5,Prj_list!$O$6:$Z$7,2)*'2012 HR 배정표'!U1516)/HLOOKUP($A$5,Prj_list!$O$6:$Z$7,2)))</x:f>
        <x:v>-</x:v>
      </x:c>
      <x:c r="Q1518" s="45" t="str">
        <x:f>IF(ISBLANK('2012 HR 배정표'!V1516)=TRUE,"-",'2012 HR 배정표'!V1516)</x:f>
        <x:v>-</x:v>
      </x:c>
      <x:c r="R1518" s="46" t="str">
        <x:f>IF(ISBLANK('2012 HR 배정표'!V1516)=TRUE,"-",IF(ISERROR((HLOOKUP($A$5,Prj_list!$O$6:$Z$7,2)*'2012 HR 배정표'!W1516)/HLOOKUP($A$5,Prj_list!$O$6:$Z$7,2))=TRUE,"-",(HLOOKUP($A$5,Prj_list!$O$6:$Z$7,2)*'2012 HR 배정표'!W1516)/HLOOKUP($A$5,Prj_list!$O$6:$Z$7,2)))</x:f>
        <x:v>-</x:v>
      </x:c>
      <x:c r="S1518" s="45" t="str">
        <x:f>IF(ISBLANK('2012 HR 배정표'!X1516)=TRUE,"-",'2012 HR 배정표'!X1516)</x:f>
        <x:v>-</x:v>
      </x:c>
      <x:c r="T1518" s="46" t="str">
        <x:f>IF(ISBLANK('2012 HR 배정표'!X1516)=TRUE,"-",IF(ISERROR((HLOOKUP($A$5,Prj_list!$O$6:$Z$7,2)*'2012 HR 배정표'!Y1516)/HLOOKUP($A$5,Prj_list!$O$6:$Z$7,2))=TRUE,"-",(HLOOKUP($A$5,Prj_list!$O$6:$Z$7,2)*'2012 HR 배정표'!Y1516)/HLOOKUP($A$5,Prj_list!$O$6:$Z$7,2)))</x:f>
        <x:v>-</x:v>
      </x:c>
      <x:c r="U1518" s="45" t="str">
        <x:f>IF(ISBLANK('2012 HR 배정표'!Z1516)=TRUE,"-",'2012 HR 배정표'!Z1516)</x:f>
        <x:v>-</x:v>
      </x:c>
      <x:c r="V1518" s="46" t="str">
        <x:f>IF(ISBLANK('2012 HR 배정표'!Z1516)=TRUE,"-",IF(ISERROR((HLOOKUP($A$5,Prj_list!$O$6:$Z$7,2)*'2012 HR 배정표'!AA1516)/HLOOKUP($A$5,Prj_list!$O$6:$Z$7,2))=TRUE,"-",(HLOOKUP($A$5,Prj_list!$O$6:$Z$7,2)*'2012 HR 배정표'!AA1516)/HLOOKUP($A$5,Prj_list!$O$6:$Z$7,2)))</x:f>
        <x:v>-</x:v>
      </x:c>
      <x:c r="W1518" s="45" t="str">
        <x:f>IF(ISBLANK('2012 HR 배정표'!AB1516)=TRUE,"-",'2012 HR 배정표'!AB1516)</x:f>
        <x:v>-</x:v>
      </x:c>
      <x:c r="X1518" s="46" t="str">
        <x:f>IF(ISBLANK('2012 HR 배정표'!AB1516)=TRUE,"-",IF(ISERROR((HLOOKUP($A$5,Prj_list!$O$6:$Z$7,2)*'2012 HR 배정표'!AC1516)/HLOOKUP($A$5,Prj_list!$O$6:$Z$7,2))=TRUE,"-",(HLOOKUP($A$5,Prj_list!$O$6:$Z$7,2)*'2012 HR 배정표'!AC1516)/HLOOKUP($A$5,Prj_list!$O$6:$Z$7,2)))</x:f>
        <x:v>-</x:v>
      </x:c>
      <x:c r="Y1518" s="45" t="str">
        <x:f>IF(ISBLANK('2012 HR 배정표'!AD1516)=TRUE,"-",'2012 HR 배정표'!AD1516)</x:f>
        <x:v>-</x:v>
      </x:c>
      <x:c r="Z1518" s="46" t="str">
        <x:f>IF(ISBLANK('2012 HR 배정표'!AD1516)=TRUE,"-",IF(ISERROR((HLOOKUP($A$5,Prj_list!$O$6:$Z$7,2)*'2012 HR 배정표'!AE1516)/HLOOKUP($A$5,Prj_list!$O$6:$Z$7,2))=TRUE,"-",(HLOOKUP($A$5,Prj_list!$O$6:$Z$7,2)*'2012 HR 배정표'!AE1516)/HLOOKUP($A$5,Prj_list!$O$6:$Z$7,2)))</x:f>
        <x:v>-</x:v>
      </x:c>
      <x:c r="AA1518" s="45" t="str">
        <x:f>IF(ISBLANK('2012 HR 배정표'!AF1516)=TRUE,"-",'2012 HR 배정표'!AF1516)</x:f>
        <x:v>-</x:v>
      </x:c>
      <x:c r="AB1518" s="46" t="str">
        <x:f>IF(ISBLANK('2012 HR 배정표'!AF1516)=TRUE,"-",IF(ISERROR((HLOOKUP($A$5,Prj_list!$O$6:$Z$7,2)*'2012 HR 배정표'!AG1516)/HLOOKUP($A$5,Prj_list!$O$6:$Z$7,2))=TRUE,"-",(HLOOKUP($A$5,Prj_list!$O$6:$Z$7,2)*'2012 HR 배정표'!AG1516)/HLOOKUP($A$5,Prj_list!$O$6:$Z$7,2)))</x:f>
        <x:v>-</x:v>
      </x:c>
      <x:c r="AC1518" s="45" t="str">
        <x:f>IF(ISBLANK('2012 HR 배정표'!AH1516)=TRUE,"-",'2012 HR 배정표'!AH1516)</x:f>
        <x:v>-</x:v>
      </x:c>
      <x:c r="AD1518" s="46" t="str">
        <x:f>IF(ISBLANK('2012 HR 배정표'!AH1516)=TRUE,"-",IF(ISERROR((HLOOKUP($A$5,Prj_list!$O$6:$Z$7,2)*'2012 HR 배정표'!AI1516)/HLOOKUP($A$5,Prj_list!$O$6:$Z$7,2))=TRUE,"-",(HLOOKUP($A$5,Prj_list!$O$6:$Z$7,2)*'2012 HR 배정표'!AI1516)/HLOOKUP($A$5,Prj_list!$O$6:$Z$7,2)))</x:f>
        <x:v>-</x:v>
      </x:c>
      <x:c r="AE1518" s="45" t="str">
        <x:f>IF(ISBLANK('2012 HR 배정표'!AJ1516)=TRUE,"-",'2012 HR 배정표'!AJ1516)</x:f>
        <x:v>-</x:v>
      </x:c>
      <x:c r="AF1518" s="46" t="str">
        <x:f>IF(ISBLANK('2012 HR 배정표'!AJ1516)=TRUE,"-",IF(ISERROR((HLOOKUP($A$5,Prj_list!$O$6:$Z$7,2)*'2012 HR 배정표'!AK1516)/HLOOKUP($A$5,Prj_list!$O$6:$Z$7,2))=TRUE,"-",(HLOOKUP($A$5,Prj_list!$O$6:$Z$7,2)*'2012 HR 배정표'!AK1516)/HLOOKUP($A$5,Prj_list!$O$6:$Z$7,2)))</x:f>
        <x:v>-</x:v>
      </x:c>
      <x:c r="AG1518" s="45" t="str">
        <x:f>IF(ISBLANK('2012 HR 배정표'!AL1516)=TRUE,"-",'2012 HR 배정표'!AL1516)</x:f>
        <x:v>-</x:v>
      </x:c>
      <x:c r="AH1518" s="46" t="str">
        <x:f>IF(ISBLANK('2012 HR 배정표'!AL1516)=TRUE,"-",IF(ISERROR((HLOOKUP($A$5,Prj_list!$O$6:$Z$7,2)*'2012 HR 배정표'!AM1516)/HLOOKUP($A$5,Prj_list!$O$6:$Z$7,2))=TRUE,"-",(HLOOKUP($A$5,Prj_list!$O$6:$Z$7,2)*'2012 HR 배정표'!AM1516)/HLOOKUP($A$5,Prj_list!$O$6:$Z$7,2)))</x:f>
        <x:v>-</x:v>
      </x:c>
      <x:c r="AI1518" s="45" t="str">
        <x:f>IF(ISBLANK('2012 HR 배정표'!AN1516)=TRUE,"-",'2012 HR 배정표'!AN1516)</x:f>
        <x:v>-</x:v>
      </x:c>
      <x:c r="AJ1518" s="46" t="str">
        <x:f>IF(ISBLANK('2012 HR 배정표'!AN1516)=TRUE,"-",IF(ISERROR((HLOOKUP($A$5,Prj_list!$O$6:$Z$7,2)*'2012 HR 배정표'!AO1516)/HLOOKUP($A$5,Prj_list!$O$6:$Z$7,2))=TRUE,"-",(HLOOKUP($A$5,Prj_list!$O$6:$Z$7,2)*'2012 HR 배정표'!AO1516)/HLOOKUP($A$5,Prj_list!$O$6:$Z$7,2)))</x:f>
        <x:v>-</x:v>
      </x:c>
      <x:c r="AK1518" s="45" t="str">
        <x:f>IF(ISBLANK('2012 HR 배정표'!AP1516)=TRUE,"-",'2012 HR 배정표'!AP1516)</x:f>
        <x:v>-</x:v>
      </x:c>
      <x:c r="AL1518" s="46" t="str">
        <x:f>IF(ISBLANK('2012 HR 배정표'!AP1516)=TRUE,"-",IF(ISERROR((HLOOKUP($A$5,Prj_list!$O$6:$Z$7,2)*'2012 HR 배정표'!AQ1516)/HLOOKUP($A$5,Prj_list!$O$6:$Z$7,2))=TRUE,"-",(HLOOKUP($A$5,Prj_list!$O$6:$Z$7,2)*'2012 HR 배정표'!AQ1516)/HLOOKUP($A$5,Prj_list!$O$6:$Z$7,2)))</x:f>
        <x:v>-</x:v>
      </x:c>
      <x:c r="AM1518" s="45" t="str">
        <x:f>IF(ISBLANK('2012 HR 배정표'!AR1516)=TRUE,"-",'2012 HR 배정표'!AR1516)</x:f>
        <x:v>-</x:v>
      </x:c>
      <x:c r="AN1518" s="46" t="str">
        <x:f>IF(ISBLANK('2012 HR 배정표'!AR1516)=TRUE,"-",IF(ISERROR((HLOOKUP($A$5,Prj_list!$O$6:$Z$7,2)*'2012 HR 배정표'!AS1516)/HLOOKUP($A$5,Prj_list!$O$6:$Z$7,2))=TRUE,"-",(HLOOKUP($A$5,Prj_list!$O$6:$Z$7,2)*'2012 HR 배정표'!AS1516)/HLOOKUP($A$5,Prj_list!$O$6:$Z$7,2)))</x:f>
        <x:v>-</x:v>
      </x:c>
      <x:c r="AO1518" s="45" t="str">
        <x:f>IF(ISBLANK('2012 HR 배정표'!AT1516)=TRUE,"-",'2012 HR 배정표'!AT1516)</x:f>
        <x:v>-</x:v>
      </x:c>
      <x:c r="AP1518" s="46" t="str">
        <x:f>IF(ISBLANK('2012 HR 배정표'!AT1516)=TRUE,"-",IF(ISERROR((HLOOKUP($A$5,Prj_list!$O$6:$Z$7,2)*'2012 HR 배정표'!AU1516)/HLOOKUP($A$5,Prj_list!$O$6:$Z$7,2))=TRUE,"-",(HLOOKUP($A$5,Prj_list!$O$6:$Z$7,2)*'2012 HR 배정표'!AU1516)/HLOOKUP($A$5,Prj_list!$O$6:$Z$7,2)))</x:f>
        <x:v>-</x:v>
      </x:c>
      <x:c r="AQ1518" s="45" t="str">
        <x:f>IF(ISBLANK('2012 HR 배정표'!AV1516)=TRUE,"-",'2012 HR 배정표'!AV1516)</x:f>
        <x:v>-</x:v>
      </x:c>
      <x:c r="AR1518" s="46" t="str">
        <x:f>IF(ISBLANK('2012 HR 배정표'!AV1516)=TRUE,"-",IF(ISERROR((HLOOKUP($A$5,Prj_list!$O$6:$Z$7,2)*'2012 HR 배정표'!AW1516)/HLOOKUP($A$5,Prj_list!$O$6:$Z$7,2))=TRUE,"-",(HLOOKUP($A$5,Prj_list!$O$6:$Z$7,2)*'2012 HR 배정표'!AW1516)/HLOOKUP($A$5,Prj_list!$O$6:$Z$7,2)))</x:f>
        <x:v>-</x:v>
      </x:c>
      <x:c r="AS1518" s="45" t="str">
        <x:f>IF(ISBLANK('2012 HR 배정표'!AX1516)=TRUE,"-",'2012 HR 배정표'!AX1516)</x:f>
        <x:v>-</x:v>
      </x:c>
      <x:c r="AT1518" s="46" t="str">
        <x:f>IF(ISBLANK('2012 HR 배정표'!AX1516)=TRUE,"-",IF(ISERROR((HLOOKUP($A$5,Prj_list!$O$6:$Z$7,2)*'2012 HR 배정표'!AY1516)/HLOOKUP($A$5,Prj_list!$O$6:$Z$7,2))=TRUE,"-",(HLOOKUP($A$5,Prj_list!$O$6:$Z$7,2)*'2012 HR 배정표'!AY1516)/HLOOKUP($A$5,Prj_list!$O$6:$Z$7,2)))</x:f>
        <x:v>-</x:v>
      </x:c>
      <x:c r="AU1518" s="45" t="str">
        <x:f>IF(ISBLANK('2012 HR 배정표'!AZ1516)=TRUE,"-",'2012 HR 배정표'!AZ1516)</x:f>
        <x:v>-</x:v>
      </x:c>
      <x:c r="AV1518" s="46" t="str">
        <x:f>IF(ISBLANK('2012 HR 배정표'!AZ1516)=TRUE,"-",IF(ISERROR((HLOOKUP($A$5,Prj_list!$O$6:$Z$7,2)*'2012 HR 배정표'!BA1516)/HLOOKUP($A$5,Prj_list!$O$6:$Z$7,2))=TRUE,"-",(HLOOKUP($A$5,Prj_list!$O$6:$Z$7,2)*'2012 HR 배정표'!BA1516)/HLOOKUP($A$5,Prj_list!$O$6:$Z$7,2)))</x:f>
        <x:v>-</x:v>
      </x:c>
      <x:c r="AW1518" s="34" t="str">
        <x:f t="shared" si="48"/>
        <x:v/>
      </x:c>
      <x:c r="AX1518" s="41">
        <x:f t="shared" si="47"/>
        <x:v>0</x:v>
      </x:c>
    </x:row>
    <x:row r="1519" spans="1:50">
      <x:c r="A1519" s="45" t="str">
        <x:f>IF(ISBLANK('2012 HR 배정표'!F1517)=TRUE,"-",'2012 HR 배정표'!F1517)</x:f>
        <x:v>-</x:v>
      </x:c>
      <x:c r="B1519" s="46" t="str">
        <x:f>IF(ISBLANK('2012 HR 배정표'!F1517)=TRUE,"-",IF(ISERROR((HLOOKUP($A$5,Prj_list!$O$6:$Z$7,2)*'2012 HR 배정표'!G1517)/HLOOKUP($A$5,Prj_list!$O$6:$Z$7,2))=TRUE,"-",(HLOOKUP($A$5,Prj_list!$O$6:$Z$7,2)*'2012 HR 배정표'!G1517)/HLOOKUP($A$5,Prj_list!$O$6:$Z$7,2)))</x:f>
        <x:v>-</x:v>
      </x:c>
      <x:c r="C1519" s="45" t="str">
        <x:f>IF(ISBLANK('2012 HR 배정표'!H1517)=TRUE,"-",'2012 HR 배정표'!H1517)</x:f>
        <x:v>-</x:v>
      </x:c>
      <x:c r="D1519" s="46" t="str">
        <x:f>IF(ISBLANK('2012 HR 배정표'!H1517)=TRUE,"-",IF(ISERROR((HLOOKUP($A$5,Prj_list!$O$6:$Z$7,2)*'2012 HR 배정표'!I1517)/HLOOKUP($A$5,Prj_list!$O$6:$Z$7,2))=TRUE,"-",(HLOOKUP($A$5,Prj_list!$O$6:$Z$7,2)*'2012 HR 배정표'!I1517)/HLOOKUP($A$5,Prj_list!$O$6:$Z$7,2)))</x:f>
        <x:v>-</x:v>
      </x:c>
      <x:c r="E1519" s="45" t="str">
        <x:f>IF(ISBLANK('2012 HR 배정표'!J1517)=TRUE,"-",'2012 HR 배정표'!J1517)</x:f>
        <x:v>-</x:v>
      </x:c>
      <x:c r="F1519" s="46" t="str">
        <x:f>IF(ISBLANK('2012 HR 배정표'!J1517)=TRUE,"-",IF(ISERROR((HLOOKUP($A$5,Prj_list!$O$6:$Z$7,2)*'2012 HR 배정표'!K1517)/HLOOKUP($A$5,Prj_list!$O$6:$Z$7,2))=TRUE,"-",(HLOOKUP($A$5,Prj_list!$O$6:$Z$7,2)*'2012 HR 배정표'!K1517)/HLOOKUP($A$5,Prj_list!$O$6:$Z$7,2)))</x:f>
        <x:v>-</x:v>
      </x:c>
      <x:c r="G1519" s="45" t="str">
        <x:f>IF(ISBLANK('2012 HR 배정표'!L1517)=TRUE,"-",'2012 HR 배정표'!L1517)</x:f>
        <x:v>-</x:v>
      </x:c>
      <x:c r="H1519" s="46" t="str">
        <x:f>IF(ISBLANK('2012 HR 배정표'!L1517)=TRUE,"-",IF(ISERROR((HLOOKUP($A$5,Prj_list!$O$6:$Z$7,2)*'2012 HR 배정표'!M1517)/HLOOKUP($A$5,Prj_list!$O$6:$Z$7,2))=TRUE,"-",(HLOOKUP($A$5,Prj_list!$O$6:$Z$7,2)*'2012 HR 배정표'!M1517)/HLOOKUP($A$5,Prj_list!$O$6:$Z$7,2)))</x:f>
        <x:v>-</x:v>
      </x:c>
      <x:c r="I1519" s="45" t="str">
        <x:f>IF(ISBLANK('2012 HR 배정표'!N1517)=TRUE,"-",'2012 HR 배정표'!N1517)</x:f>
        <x:v>-</x:v>
      </x:c>
      <x:c r="J1519" s="46" t="str">
        <x:f>IF(ISBLANK('2012 HR 배정표'!N1517)=TRUE,"-",IF(ISERROR((HLOOKUP($A$5,Prj_list!$O$6:$Z$7,2)*'2012 HR 배정표'!O1517)/HLOOKUP($A$5,Prj_list!$O$6:$Z$7,2))=TRUE,"-",(HLOOKUP($A$5,Prj_list!$O$6:$Z$7,2)*'2012 HR 배정표'!O1517)/HLOOKUP($A$5,Prj_list!$O$6:$Z$7,2)))</x:f>
        <x:v>-</x:v>
      </x:c>
      <x:c r="K1519" s="45" t="str">
        <x:f>IF(ISBLANK('2012 HR 배정표'!P1517)=TRUE,"-",'2012 HR 배정표'!P1517)</x:f>
        <x:v>-</x:v>
      </x:c>
      <x:c r="L1519" s="46" t="str">
        <x:f>IF(ISBLANK('2012 HR 배정표'!P1517)=TRUE,"-",IF(ISERROR((HLOOKUP($A$5,Prj_list!$O$6:$Z$7,2)*'2012 HR 배정표'!Q1517)/HLOOKUP($A$5,Prj_list!$O$6:$Z$7,2))=TRUE,"-",(HLOOKUP($A$5,Prj_list!$O$6:$Z$7,2)*'2012 HR 배정표'!Q1517)/HLOOKUP($A$5,Prj_list!$O$6:$Z$7,2)))</x:f>
        <x:v>-</x:v>
      </x:c>
      <x:c r="M1519" s="45" t="str">
        <x:f>IF(ISBLANK('2012 HR 배정표'!R1517)=TRUE,"-",'2012 HR 배정표'!R1517)</x:f>
        <x:v>-</x:v>
      </x:c>
      <x:c r="N1519" s="46" t="str">
        <x:f>IF(ISBLANK('2012 HR 배정표'!R1517)=TRUE,"-",IF(ISERROR((HLOOKUP($A$5,Prj_list!$O$6:$Z$7,2)*'2012 HR 배정표'!S1517)/HLOOKUP($A$5,Prj_list!$O$6:$Z$7,2))=TRUE,"-",(HLOOKUP($A$5,Prj_list!$O$6:$Z$7,2)*'2012 HR 배정표'!S1517)/HLOOKUP($A$5,Prj_list!$O$6:$Z$7,2)))</x:f>
        <x:v>-</x:v>
      </x:c>
      <x:c r="O1519" s="45" t="str">
        <x:f>IF(ISBLANK('2012 HR 배정표'!T1517)=TRUE,"-",'2012 HR 배정표'!T1517)</x:f>
        <x:v>-</x:v>
      </x:c>
      <x:c r="P1519" s="46" t="str">
        <x:f>IF(ISBLANK('2012 HR 배정표'!T1517)=TRUE,"-",IF(ISERROR((HLOOKUP($A$5,Prj_list!$O$6:$Z$7,2)*'2012 HR 배정표'!U1517)/HLOOKUP($A$5,Prj_list!$O$6:$Z$7,2))=TRUE,"-",(HLOOKUP($A$5,Prj_list!$O$6:$Z$7,2)*'2012 HR 배정표'!U1517)/HLOOKUP($A$5,Prj_list!$O$6:$Z$7,2)))</x:f>
        <x:v>-</x:v>
      </x:c>
      <x:c r="Q1519" s="45" t="str">
        <x:f>IF(ISBLANK('2012 HR 배정표'!V1517)=TRUE,"-",'2012 HR 배정표'!V1517)</x:f>
        <x:v>-</x:v>
      </x:c>
      <x:c r="R1519" s="46" t="str">
        <x:f>IF(ISBLANK('2012 HR 배정표'!V1517)=TRUE,"-",IF(ISERROR((HLOOKUP($A$5,Prj_list!$O$6:$Z$7,2)*'2012 HR 배정표'!W1517)/HLOOKUP($A$5,Prj_list!$O$6:$Z$7,2))=TRUE,"-",(HLOOKUP($A$5,Prj_list!$O$6:$Z$7,2)*'2012 HR 배정표'!W1517)/HLOOKUP($A$5,Prj_list!$O$6:$Z$7,2)))</x:f>
        <x:v>-</x:v>
      </x:c>
      <x:c r="S1519" s="45" t="str">
        <x:f>IF(ISBLANK('2012 HR 배정표'!X1517)=TRUE,"-",'2012 HR 배정표'!X1517)</x:f>
        <x:v>-</x:v>
      </x:c>
      <x:c r="T1519" s="46" t="str">
        <x:f>IF(ISBLANK('2012 HR 배정표'!X1517)=TRUE,"-",IF(ISERROR((HLOOKUP($A$5,Prj_list!$O$6:$Z$7,2)*'2012 HR 배정표'!Y1517)/HLOOKUP($A$5,Prj_list!$O$6:$Z$7,2))=TRUE,"-",(HLOOKUP($A$5,Prj_list!$O$6:$Z$7,2)*'2012 HR 배정표'!Y1517)/HLOOKUP($A$5,Prj_list!$O$6:$Z$7,2)))</x:f>
        <x:v>-</x:v>
      </x:c>
      <x:c r="U1519" s="45" t="str">
        <x:f>IF(ISBLANK('2012 HR 배정표'!Z1517)=TRUE,"-",'2012 HR 배정표'!Z1517)</x:f>
        <x:v>-</x:v>
      </x:c>
      <x:c r="V1519" s="46" t="str">
        <x:f>IF(ISBLANK('2012 HR 배정표'!Z1517)=TRUE,"-",IF(ISERROR((HLOOKUP($A$5,Prj_list!$O$6:$Z$7,2)*'2012 HR 배정표'!AA1517)/HLOOKUP($A$5,Prj_list!$O$6:$Z$7,2))=TRUE,"-",(HLOOKUP($A$5,Prj_list!$O$6:$Z$7,2)*'2012 HR 배정표'!AA1517)/HLOOKUP($A$5,Prj_list!$O$6:$Z$7,2)))</x:f>
        <x:v>-</x:v>
      </x:c>
      <x:c r="W1519" s="45" t="str">
        <x:f>IF(ISBLANK('2012 HR 배정표'!AB1517)=TRUE,"-",'2012 HR 배정표'!AB1517)</x:f>
        <x:v>-</x:v>
      </x:c>
      <x:c r="X1519" s="46" t="str">
        <x:f>IF(ISBLANK('2012 HR 배정표'!AB1517)=TRUE,"-",IF(ISERROR((HLOOKUP($A$5,Prj_list!$O$6:$Z$7,2)*'2012 HR 배정표'!AC1517)/HLOOKUP($A$5,Prj_list!$O$6:$Z$7,2))=TRUE,"-",(HLOOKUP($A$5,Prj_list!$O$6:$Z$7,2)*'2012 HR 배정표'!AC1517)/HLOOKUP($A$5,Prj_list!$O$6:$Z$7,2)))</x:f>
        <x:v>-</x:v>
      </x:c>
      <x:c r="Y1519" s="45" t="str">
        <x:f>IF(ISBLANK('2012 HR 배정표'!AD1517)=TRUE,"-",'2012 HR 배정표'!AD1517)</x:f>
        <x:v>-</x:v>
      </x:c>
      <x:c r="Z1519" s="46" t="str">
        <x:f>IF(ISBLANK('2012 HR 배정표'!AD1517)=TRUE,"-",IF(ISERROR((HLOOKUP($A$5,Prj_list!$O$6:$Z$7,2)*'2012 HR 배정표'!AE1517)/HLOOKUP($A$5,Prj_list!$O$6:$Z$7,2))=TRUE,"-",(HLOOKUP($A$5,Prj_list!$O$6:$Z$7,2)*'2012 HR 배정표'!AE1517)/HLOOKUP($A$5,Prj_list!$O$6:$Z$7,2)))</x:f>
        <x:v>-</x:v>
      </x:c>
      <x:c r="AA1519" s="45" t="str">
        <x:f>IF(ISBLANK('2012 HR 배정표'!AF1517)=TRUE,"-",'2012 HR 배정표'!AF1517)</x:f>
        <x:v>-</x:v>
      </x:c>
      <x:c r="AB1519" s="46" t="str">
        <x:f>IF(ISBLANK('2012 HR 배정표'!AF1517)=TRUE,"-",IF(ISERROR((HLOOKUP($A$5,Prj_list!$O$6:$Z$7,2)*'2012 HR 배정표'!AG1517)/HLOOKUP($A$5,Prj_list!$O$6:$Z$7,2))=TRUE,"-",(HLOOKUP($A$5,Prj_list!$O$6:$Z$7,2)*'2012 HR 배정표'!AG1517)/HLOOKUP($A$5,Prj_list!$O$6:$Z$7,2)))</x:f>
        <x:v>-</x:v>
      </x:c>
      <x:c r="AC1519" s="45" t="str">
        <x:f>IF(ISBLANK('2012 HR 배정표'!AH1517)=TRUE,"-",'2012 HR 배정표'!AH1517)</x:f>
        <x:v>-</x:v>
      </x:c>
      <x:c r="AD1519" s="46" t="str">
        <x:f>IF(ISBLANK('2012 HR 배정표'!AH1517)=TRUE,"-",IF(ISERROR((HLOOKUP($A$5,Prj_list!$O$6:$Z$7,2)*'2012 HR 배정표'!AI1517)/HLOOKUP($A$5,Prj_list!$O$6:$Z$7,2))=TRUE,"-",(HLOOKUP($A$5,Prj_list!$O$6:$Z$7,2)*'2012 HR 배정표'!AI1517)/HLOOKUP($A$5,Prj_list!$O$6:$Z$7,2)))</x:f>
        <x:v>-</x:v>
      </x:c>
      <x:c r="AE1519" s="45" t="str">
        <x:f>IF(ISBLANK('2012 HR 배정표'!AJ1517)=TRUE,"-",'2012 HR 배정표'!AJ1517)</x:f>
        <x:v>-</x:v>
      </x:c>
      <x:c r="AF1519" s="46" t="str">
        <x:f>IF(ISBLANK('2012 HR 배정표'!AJ1517)=TRUE,"-",IF(ISERROR((HLOOKUP($A$5,Prj_list!$O$6:$Z$7,2)*'2012 HR 배정표'!AK1517)/HLOOKUP($A$5,Prj_list!$O$6:$Z$7,2))=TRUE,"-",(HLOOKUP($A$5,Prj_list!$O$6:$Z$7,2)*'2012 HR 배정표'!AK1517)/HLOOKUP($A$5,Prj_list!$O$6:$Z$7,2)))</x:f>
        <x:v>-</x:v>
      </x:c>
      <x:c r="AG1519" s="45" t="str">
        <x:f>IF(ISBLANK('2012 HR 배정표'!AL1517)=TRUE,"-",'2012 HR 배정표'!AL1517)</x:f>
        <x:v>-</x:v>
      </x:c>
      <x:c r="AH1519" s="46" t="str">
        <x:f>IF(ISBLANK('2012 HR 배정표'!AL1517)=TRUE,"-",IF(ISERROR((HLOOKUP($A$5,Prj_list!$O$6:$Z$7,2)*'2012 HR 배정표'!AM1517)/HLOOKUP($A$5,Prj_list!$O$6:$Z$7,2))=TRUE,"-",(HLOOKUP($A$5,Prj_list!$O$6:$Z$7,2)*'2012 HR 배정표'!AM1517)/HLOOKUP($A$5,Prj_list!$O$6:$Z$7,2)))</x:f>
        <x:v>-</x:v>
      </x:c>
      <x:c r="AI1519" s="45" t="str">
        <x:f>IF(ISBLANK('2012 HR 배정표'!AN1517)=TRUE,"-",'2012 HR 배정표'!AN1517)</x:f>
        <x:v>-</x:v>
      </x:c>
      <x:c r="AJ1519" s="46" t="str">
        <x:f>IF(ISBLANK('2012 HR 배정표'!AN1517)=TRUE,"-",IF(ISERROR((HLOOKUP($A$5,Prj_list!$O$6:$Z$7,2)*'2012 HR 배정표'!AO1517)/HLOOKUP($A$5,Prj_list!$O$6:$Z$7,2))=TRUE,"-",(HLOOKUP($A$5,Prj_list!$O$6:$Z$7,2)*'2012 HR 배정표'!AO1517)/HLOOKUP($A$5,Prj_list!$O$6:$Z$7,2)))</x:f>
        <x:v>-</x:v>
      </x:c>
      <x:c r="AK1519" s="45" t="str">
        <x:f>IF(ISBLANK('2012 HR 배정표'!AP1517)=TRUE,"-",'2012 HR 배정표'!AP1517)</x:f>
        <x:v>-</x:v>
      </x:c>
      <x:c r="AL1519" s="46" t="str">
        <x:f>IF(ISBLANK('2012 HR 배정표'!AP1517)=TRUE,"-",IF(ISERROR((HLOOKUP($A$5,Prj_list!$O$6:$Z$7,2)*'2012 HR 배정표'!AQ1517)/HLOOKUP($A$5,Prj_list!$O$6:$Z$7,2))=TRUE,"-",(HLOOKUP($A$5,Prj_list!$O$6:$Z$7,2)*'2012 HR 배정표'!AQ1517)/HLOOKUP($A$5,Prj_list!$O$6:$Z$7,2)))</x:f>
        <x:v>-</x:v>
      </x:c>
      <x:c r="AM1519" s="45" t="str">
        <x:f>IF(ISBLANK('2012 HR 배정표'!AR1517)=TRUE,"-",'2012 HR 배정표'!AR1517)</x:f>
        <x:v>-</x:v>
      </x:c>
      <x:c r="AN1519" s="46" t="str">
        <x:f>IF(ISBLANK('2012 HR 배정표'!AR1517)=TRUE,"-",IF(ISERROR((HLOOKUP($A$5,Prj_list!$O$6:$Z$7,2)*'2012 HR 배정표'!AS1517)/HLOOKUP($A$5,Prj_list!$O$6:$Z$7,2))=TRUE,"-",(HLOOKUP($A$5,Prj_list!$O$6:$Z$7,2)*'2012 HR 배정표'!AS1517)/HLOOKUP($A$5,Prj_list!$O$6:$Z$7,2)))</x:f>
        <x:v>-</x:v>
      </x:c>
      <x:c r="AO1519" s="45" t="str">
        <x:f>IF(ISBLANK('2012 HR 배정표'!AT1517)=TRUE,"-",'2012 HR 배정표'!AT1517)</x:f>
        <x:v>-</x:v>
      </x:c>
      <x:c r="AP1519" s="46" t="str">
        <x:f>IF(ISBLANK('2012 HR 배정표'!AT1517)=TRUE,"-",IF(ISERROR((HLOOKUP($A$5,Prj_list!$O$6:$Z$7,2)*'2012 HR 배정표'!AU1517)/HLOOKUP($A$5,Prj_list!$O$6:$Z$7,2))=TRUE,"-",(HLOOKUP($A$5,Prj_list!$O$6:$Z$7,2)*'2012 HR 배정표'!AU1517)/HLOOKUP($A$5,Prj_list!$O$6:$Z$7,2)))</x:f>
        <x:v>-</x:v>
      </x:c>
      <x:c r="AQ1519" s="45" t="str">
        <x:f>IF(ISBLANK('2012 HR 배정표'!AV1517)=TRUE,"-",'2012 HR 배정표'!AV1517)</x:f>
        <x:v>-</x:v>
      </x:c>
      <x:c r="AR1519" s="46" t="str">
        <x:f>IF(ISBLANK('2012 HR 배정표'!AV1517)=TRUE,"-",IF(ISERROR((HLOOKUP($A$5,Prj_list!$O$6:$Z$7,2)*'2012 HR 배정표'!AW1517)/HLOOKUP($A$5,Prj_list!$O$6:$Z$7,2))=TRUE,"-",(HLOOKUP($A$5,Prj_list!$O$6:$Z$7,2)*'2012 HR 배정표'!AW1517)/HLOOKUP($A$5,Prj_list!$O$6:$Z$7,2)))</x:f>
        <x:v>-</x:v>
      </x:c>
      <x:c r="AS1519" s="45" t="str">
        <x:f>IF(ISBLANK('2012 HR 배정표'!AX1517)=TRUE,"-",'2012 HR 배정표'!AX1517)</x:f>
        <x:v>-</x:v>
      </x:c>
      <x:c r="AT1519" s="46" t="str">
        <x:f>IF(ISBLANK('2012 HR 배정표'!AX1517)=TRUE,"-",IF(ISERROR((HLOOKUP($A$5,Prj_list!$O$6:$Z$7,2)*'2012 HR 배정표'!AY1517)/HLOOKUP($A$5,Prj_list!$O$6:$Z$7,2))=TRUE,"-",(HLOOKUP($A$5,Prj_list!$O$6:$Z$7,2)*'2012 HR 배정표'!AY1517)/HLOOKUP($A$5,Prj_list!$O$6:$Z$7,2)))</x:f>
        <x:v>-</x:v>
      </x:c>
      <x:c r="AU1519" s="45" t="str">
        <x:f>IF(ISBLANK('2012 HR 배정표'!AZ1517)=TRUE,"-",'2012 HR 배정표'!AZ1517)</x:f>
        <x:v>-</x:v>
      </x:c>
      <x:c r="AV1519" s="46" t="str">
        <x:f>IF(ISBLANK('2012 HR 배정표'!AZ1517)=TRUE,"-",IF(ISERROR((HLOOKUP($A$5,Prj_list!$O$6:$Z$7,2)*'2012 HR 배정표'!BA1517)/HLOOKUP($A$5,Prj_list!$O$6:$Z$7,2))=TRUE,"-",(HLOOKUP($A$5,Prj_list!$O$6:$Z$7,2)*'2012 HR 배정표'!BA1517)/HLOOKUP($A$5,Prj_list!$O$6:$Z$7,2)))</x:f>
        <x:v>-</x:v>
      </x:c>
      <x:c r="AW1519" s="34" t="str">
        <x:f t="shared" si="48"/>
        <x:v/>
      </x:c>
      <x:c r="AX1519" s="41">
        <x:f t="shared" si="47"/>
        <x:v>0</x:v>
      </x:c>
    </x:row>
    <x:row r="1520" spans="1:50">
      <x:c r="A1520" s="45" t="str">
        <x:f>IF(ISBLANK('2012 HR 배정표'!F1518)=TRUE,"-",'2012 HR 배정표'!F1518)</x:f>
        <x:v>-</x:v>
      </x:c>
      <x:c r="B1520" s="46" t="str">
        <x:f>IF(ISBLANK('2012 HR 배정표'!F1518)=TRUE,"-",IF(ISERROR((HLOOKUP($A$5,Prj_list!$O$6:$Z$7,2)*'2012 HR 배정표'!G1518)/HLOOKUP($A$5,Prj_list!$O$6:$Z$7,2))=TRUE,"-",(HLOOKUP($A$5,Prj_list!$O$6:$Z$7,2)*'2012 HR 배정표'!G1518)/HLOOKUP($A$5,Prj_list!$O$6:$Z$7,2)))</x:f>
        <x:v>-</x:v>
      </x:c>
      <x:c r="C1520" s="45" t="str">
        <x:f>IF(ISBLANK('2012 HR 배정표'!H1518)=TRUE,"-",'2012 HR 배정표'!H1518)</x:f>
        <x:v>-</x:v>
      </x:c>
      <x:c r="D1520" s="46" t="str">
        <x:f>IF(ISBLANK('2012 HR 배정표'!H1518)=TRUE,"-",IF(ISERROR((HLOOKUP($A$5,Prj_list!$O$6:$Z$7,2)*'2012 HR 배정표'!I1518)/HLOOKUP($A$5,Prj_list!$O$6:$Z$7,2))=TRUE,"-",(HLOOKUP($A$5,Prj_list!$O$6:$Z$7,2)*'2012 HR 배정표'!I1518)/HLOOKUP($A$5,Prj_list!$O$6:$Z$7,2)))</x:f>
        <x:v>-</x:v>
      </x:c>
      <x:c r="E1520" s="45" t="str">
        <x:f>IF(ISBLANK('2012 HR 배정표'!J1518)=TRUE,"-",'2012 HR 배정표'!J1518)</x:f>
        <x:v>-</x:v>
      </x:c>
      <x:c r="F1520" s="46" t="str">
        <x:f>IF(ISBLANK('2012 HR 배정표'!J1518)=TRUE,"-",IF(ISERROR((HLOOKUP($A$5,Prj_list!$O$6:$Z$7,2)*'2012 HR 배정표'!K1518)/HLOOKUP($A$5,Prj_list!$O$6:$Z$7,2))=TRUE,"-",(HLOOKUP($A$5,Prj_list!$O$6:$Z$7,2)*'2012 HR 배정표'!K1518)/HLOOKUP($A$5,Prj_list!$O$6:$Z$7,2)))</x:f>
        <x:v>-</x:v>
      </x:c>
      <x:c r="G1520" s="45" t="str">
        <x:f>IF(ISBLANK('2012 HR 배정표'!L1518)=TRUE,"-",'2012 HR 배정표'!L1518)</x:f>
        <x:v>-</x:v>
      </x:c>
      <x:c r="H1520" s="46" t="str">
        <x:f>IF(ISBLANK('2012 HR 배정표'!L1518)=TRUE,"-",IF(ISERROR((HLOOKUP($A$5,Prj_list!$O$6:$Z$7,2)*'2012 HR 배정표'!M1518)/HLOOKUP($A$5,Prj_list!$O$6:$Z$7,2))=TRUE,"-",(HLOOKUP($A$5,Prj_list!$O$6:$Z$7,2)*'2012 HR 배정표'!M1518)/HLOOKUP($A$5,Prj_list!$O$6:$Z$7,2)))</x:f>
        <x:v>-</x:v>
      </x:c>
      <x:c r="I1520" s="45" t="str">
        <x:f>IF(ISBLANK('2012 HR 배정표'!N1518)=TRUE,"-",'2012 HR 배정표'!N1518)</x:f>
        <x:v>-</x:v>
      </x:c>
      <x:c r="J1520" s="46" t="str">
        <x:f>IF(ISBLANK('2012 HR 배정표'!N1518)=TRUE,"-",IF(ISERROR((HLOOKUP($A$5,Prj_list!$O$6:$Z$7,2)*'2012 HR 배정표'!O1518)/HLOOKUP($A$5,Prj_list!$O$6:$Z$7,2))=TRUE,"-",(HLOOKUP($A$5,Prj_list!$O$6:$Z$7,2)*'2012 HR 배정표'!O1518)/HLOOKUP($A$5,Prj_list!$O$6:$Z$7,2)))</x:f>
        <x:v>-</x:v>
      </x:c>
      <x:c r="K1520" s="45" t="str">
        <x:f>IF(ISBLANK('2012 HR 배정표'!P1518)=TRUE,"-",'2012 HR 배정표'!P1518)</x:f>
        <x:v>-</x:v>
      </x:c>
      <x:c r="L1520" s="46" t="str">
        <x:f>IF(ISBLANK('2012 HR 배정표'!P1518)=TRUE,"-",IF(ISERROR((HLOOKUP($A$5,Prj_list!$O$6:$Z$7,2)*'2012 HR 배정표'!Q1518)/HLOOKUP($A$5,Prj_list!$O$6:$Z$7,2))=TRUE,"-",(HLOOKUP($A$5,Prj_list!$O$6:$Z$7,2)*'2012 HR 배정표'!Q1518)/HLOOKUP($A$5,Prj_list!$O$6:$Z$7,2)))</x:f>
        <x:v>-</x:v>
      </x:c>
      <x:c r="M1520" s="45" t="str">
        <x:f>IF(ISBLANK('2012 HR 배정표'!R1518)=TRUE,"-",'2012 HR 배정표'!R1518)</x:f>
        <x:v>-</x:v>
      </x:c>
      <x:c r="N1520" s="46" t="str">
        <x:f>IF(ISBLANK('2012 HR 배정표'!R1518)=TRUE,"-",IF(ISERROR((HLOOKUP($A$5,Prj_list!$O$6:$Z$7,2)*'2012 HR 배정표'!S1518)/HLOOKUP($A$5,Prj_list!$O$6:$Z$7,2))=TRUE,"-",(HLOOKUP($A$5,Prj_list!$O$6:$Z$7,2)*'2012 HR 배정표'!S1518)/HLOOKUP($A$5,Prj_list!$O$6:$Z$7,2)))</x:f>
        <x:v>-</x:v>
      </x:c>
      <x:c r="O1520" s="45" t="str">
        <x:f>IF(ISBLANK('2012 HR 배정표'!T1518)=TRUE,"-",'2012 HR 배정표'!T1518)</x:f>
        <x:v>-</x:v>
      </x:c>
      <x:c r="P1520" s="46" t="str">
        <x:f>IF(ISBLANK('2012 HR 배정표'!T1518)=TRUE,"-",IF(ISERROR((HLOOKUP($A$5,Prj_list!$O$6:$Z$7,2)*'2012 HR 배정표'!U1518)/HLOOKUP($A$5,Prj_list!$O$6:$Z$7,2))=TRUE,"-",(HLOOKUP($A$5,Prj_list!$O$6:$Z$7,2)*'2012 HR 배정표'!U1518)/HLOOKUP($A$5,Prj_list!$O$6:$Z$7,2)))</x:f>
        <x:v>-</x:v>
      </x:c>
      <x:c r="Q1520" s="45" t="str">
        <x:f>IF(ISBLANK('2012 HR 배정표'!V1518)=TRUE,"-",'2012 HR 배정표'!V1518)</x:f>
        <x:v>-</x:v>
      </x:c>
      <x:c r="R1520" s="46" t="str">
        <x:f>IF(ISBLANK('2012 HR 배정표'!V1518)=TRUE,"-",IF(ISERROR((HLOOKUP($A$5,Prj_list!$O$6:$Z$7,2)*'2012 HR 배정표'!W1518)/HLOOKUP($A$5,Prj_list!$O$6:$Z$7,2))=TRUE,"-",(HLOOKUP($A$5,Prj_list!$O$6:$Z$7,2)*'2012 HR 배정표'!W1518)/HLOOKUP($A$5,Prj_list!$O$6:$Z$7,2)))</x:f>
        <x:v>-</x:v>
      </x:c>
      <x:c r="S1520" s="45" t="str">
        <x:f>IF(ISBLANK('2012 HR 배정표'!X1518)=TRUE,"-",'2012 HR 배정표'!X1518)</x:f>
        <x:v>-</x:v>
      </x:c>
      <x:c r="T1520" s="46" t="str">
        <x:f>IF(ISBLANK('2012 HR 배정표'!X1518)=TRUE,"-",IF(ISERROR((HLOOKUP($A$5,Prj_list!$O$6:$Z$7,2)*'2012 HR 배정표'!Y1518)/HLOOKUP($A$5,Prj_list!$O$6:$Z$7,2))=TRUE,"-",(HLOOKUP($A$5,Prj_list!$O$6:$Z$7,2)*'2012 HR 배정표'!Y1518)/HLOOKUP($A$5,Prj_list!$O$6:$Z$7,2)))</x:f>
        <x:v>-</x:v>
      </x:c>
      <x:c r="U1520" s="45" t="str">
        <x:f>IF(ISBLANK('2012 HR 배정표'!Z1518)=TRUE,"-",'2012 HR 배정표'!Z1518)</x:f>
        <x:v>-</x:v>
      </x:c>
      <x:c r="V1520" s="46" t="str">
        <x:f>IF(ISBLANK('2012 HR 배정표'!Z1518)=TRUE,"-",IF(ISERROR((HLOOKUP($A$5,Prj_list!$O$6:$Z$7,2)*'2012 HR 배정표'!AA1518)/HLOOKUP($A$5,Prj_list!$O$6:$Z$7,2))=TRUE,"-",(HLOOKUP($A$5,Prj_list!$O$6:$Z$7,2)*'2012 HR 배정표'!AA1518)/HLOOKUP($A$5,Prj_list!$O$6:$Z$7,2)))</x:f>
        <x:v>-</x:v>
      </x:c>
      <x:c r="W1520" s="45" t="str">
        <x:f>IF(ISBLANK('2012 HR 배정표'!AB1518)=TRUE,"-",'2012 HR 배정표'!AB1518)</x:f>
        <x:v>-</x:v>
      </x:c>
      <x:c r="X1520" s="46" t="str">
        <x:f>IF(ISBLANK('2012 HR 배정표'!AB1518)=TRUE,"-",IF(ISERROR((HLOOKUP($A$5,Prj_list!$O$6:$Z$7,2)*'2012 HR 배정표'!AC1518)/HLOOKUP($A$5,Prj_list!$O$6:$Z$7,2))=TRUE,"-",(HLOOKUP($A$5,Prj_list!$O$6:$Z$7,2)*'2012 HR 배정표'!AC1518)/HLOOKUP($A$5,Prj_list!$O$6:$Z$7,2)))</x:f>
        <x:v>-</x:v>
      </x:c>
      <x:c r="Y1520" s="45" t="str">
        <x:f>IF(ISBLANK('2012 HR 배정표'!AD1518)=TRUE,"-",'2012 HR 배정표'!AD1518)</x:f>
        <x:v>-</x:v>
      </x:c>
      <x:c r="Z1520" s="46" t="str">
        <x:f>IF(ISBLANK('2012 HR 배정표'!AD1518)=TRUE,"-",IF(ISERROR((HLOOKUP($A$5,Prj_list!$O$6:$Z$7,2)*'2012 HR 배정표'!AE1518)/HLOOKUP($A$5,Prj_list!$O$6:$Z$7,2))=TRUE,"-",(HLOOKUP($A$5,Prj_list!$O$6:$Z$7,2)*'2012 HR 배정표'!AE1518)/HLOOKUP($A$5,Prj_list!$O$6:$Z$7,2)))</x:f>
        <x:v>-</x:v>
      </x:c>
      <x:c r="AA1520" s="45" t="str">
        <x:f>IF(ISBLANK('2012 HR 배정표'!AF1518)=TRUE,"-",'2012 HR 배정표'!AF1518)</x:f>
        <x:v>-</x:v>
      </x:c>
      <x:c r="AB1520" s="46" t="str">
        <x:f>IF(ISBLANK('2012 HR 배정표'!AF1518)=TRUE,"-",IF(ISERROR((HLOOKUP($A$5,Prj_list!$O$6:$Z$7,2)*'2012 HR 배정표'!AG1518)/HLOOKUP($A$5,Prj_list!$O$6:$Z$7,2))=TRUE,"-",(HLOOKUP($A$5,Prj_list!$O$6:$Z$7,2)*'2012 HR 배정표'!AG1518)/HLOOKUP($A$5,Prj_list!$O$6:$Z$7,2)))</x:f>
        <x:v>-</x:v>
      </x:c>
      <x:c r="AC1520" s="45" t="str">
        <x:f>IF(ISBLANK('2012 HR 배정표'!AH1518)=TRUE,"-",'2012 HR 배정표'!AH1518)</x:f>
        <x:v>-</x:v>
      </x:c>
      <x:c r="AD1520" s="46" t="str">
        <x:f>IF(ISBLANK('2012 HR 배정표'!AH1518)=TRUE,"-",IF(ISERROR((HLOOKUP($A$5,Prj_list!$O$6:$Z$7,2)*'2012 HR 배정표'!AI1518)/HLOOKUP($A$5,Prj_list!$O$6:$Z$7,2))=TRUE,"-",(HLOOKUP($A$5,Prj_list!$O$6:$Z$7,2)*'2012 HR 배정표'!AI1518)/HLOOKUP($A$5,Prj_list!$O$6:$Z$7,2)))</x:f>
        <x:v>-</x:v>
      </x:c>
      <x:c r="AE1520" s="45" t="str">
        <x:f>IF(ISBLANK('2012 HR 배정표'!AJ1518)=TRUE,"-",'2012 HR 배정표'!AJ1518)</x:f>
        <x:v>-</x:v>
      </x:c>
      <x:c r="AF1520" s="46" t="str">
        <x:f>IF(ISBLANK('2012 HR 배정표'!AJ1518)=TRUE,"-",IF(ISERROR((HLOOKUP($A$5,Prj_list!$O$6:$Z$7,2)*'2012 HR 배정표'!AK1518)/HLOOKUP($A$5,Prj_list!$O$6:$Z$7,2))=TRUE,"-",(HLOOKUP($A$5,Prj_list!$O$6:$Z$7,2)*'2012 HR 배정표'!AK1518)/HLOOKUP($A$5,Prj_list!$O$6:$Z$7,2)))</x:f>
        <x:v>-</x:v>
      </x:c>
      <x:c r="AG1520" s="45" t="str">
        <x:f>IF(ISBLANK('2012 HR 배정표'!AL1518)=TRUE,"-",'2012 HR 배정표'!AL1518)</x:f>
        <x:v>-</x:v>
      </x:c>
      <x:c r="AH1520" s="46" t="str">
        <x:f>IF(ISBLANK('2012 HR 배정표'!AL1518)=TRUE,"-",IF(ISERROR((HLOOKUP($A$5,Prj_list!$O$6:$Z$7,2)*'2012 HR 배정표'!AM1518)/HLOOKUP($A$5,Prj_list!$O$6:$Z$7,2))=TRUE,"-",(HLOOKUP($A$5,Prj_list!$O$6:$Z$7,2)*'2012 HR 배정표'!AM1518)/HLOOKUP($A$5,Prj_list!$O$6:$Z$7,2)))</x:f>
        <x:v>-</x:v>
      </x:c>
      <x:c r="AI1520" s="45" t="str">
        <x:f>IF(ISBLANK('2012 HR 배정표'!AN1518)=TRUE,"-",'2012 HR 배정표'!AN1518)</x:f>
        <x:v>-</x:v>
      </x:c>
      <x:c r="AJ1520" s="46" t="str">
        <x:f>IF(ISBLANK('2012 HR 배정표'!AN1518)=TRUE,"-",IF(ISERROR((HLOOKUP($A$5,Prj_list!$O$6:$Z$7,2)*'2012 HR 배정표'!AO1518)/HLOOKUP($A$5,Prj_list!$O$6:$Z$7,2))=TRUE,"-",(HLOOKUP($A$5,Prj_list!$O$6:$Z$7,2)*'2012 HR 배정표'!AO1518)/HLOOKUP($A$5,Prj_list!$O$6:$Z$7,2)))</x:f>
        <x:v>-</x:v>
      </x:c>
      <x:c r="AK1520" s="45" t="str">
        <x:f>IF(ISBLANK('2012 HR 배정표'!AP1518)=TRUE,"-",'2012 HR 배정표'!AP1518)</x:f>
        <x:v>-</x:v>
      </x:c>
      <x:c r="AL1520" s="46" t="str">
        <x:f>IF(ISBLANK('2012 HR 배정표'!AP1518)=TRUE,"-",IF(ISERROR((HLOOKUP($A$5,Prj_list!$O$6:$Z$7,2)*'2012 HR 배정표'!AQ1518)/HLOOKUP($A$5,Prj_list!$O$6:$Z$7,2))=TRUE,"-",(HLOOKUP($A$5,Prj_list!$O$6:$Z$7,2)*'2012 HR 배정표'!AQ1518)/HLOOKUP($A$5,Prj_list!$O$6:$Z$7,2)))</x:f>
        <x:v>-</x:v>
      </x:c>
      <x:c r="AM1520" s="45" t="str">
        <x:f>IF(ISBLANK('2012 HR 배정표'!AR1518)=TRUE,"-",'2012 HR 배정표'!AR1518)</x:f>
        <x:v>-</x:v>
      </x:c>
      <x:c r="AN1520" s="46" t="str">
        <x:f>IF(ISBLANK('2012 HR 배정표'!AR1518)=TRUE,"-",IF(ISERROR((HLOOKUP($A$5,Prj_list!$O$6:$Z$7,2)*'2012 HR 배정표'!AS1518)/HLOOKUP($A$5,Prj_list!$O$6:$Z$7,2))=TRUE,"-",(HLOOKUP($A$5,Prj_list!$O$6:$Z$7,2)*'2012 HR 배정표'!AS1518)/HLOOKUP($A$5,Prj_list!$O$6:$Z$7,2)))</x:f>
        <x:v>-</x:v>
      </x:c>
      <x:c r="AO1520" s="45" t="str">
        <x:f>IF(ISBLANK('2012 HR 배정표'!AT1518)=TRUE,"-",'2012 HR 배정표'!AT1518)</x:f>
        <x:v>-</x:v>
      </x:c>
      <x:c r="AP1520" s="46" t="str">
        <x:f>IF(ISBLANK('2012 HR 배정표'!AT1518)=TRUE,"-",IF(ISERROR((HLOOKUP($A$5,Prj_list!$O$6:$Z$7,2)*'2012 HR 배정표'!AU1518)/HLOOKUP($A$5,Prj_list!$O$6:$Z$7,2))=TRUE,"-",(HLOOKUP($A$5,Prj_list!$O$6:$Z$7,2)*'2012 HR 배정표'!AU1518)/HLOOKUP($A$5,Prj_list!$O$6:$Z$7,2)))</x:f>
        <x:v>-</x:v>
      </x:c>
      <x:c r="AQ1520" s="45" t="str">
        <x:f>IF(ISBLANK('2012 HR 배정표'!AV1518)=TRUE,"-",'2012 HR 배정표'!AV1518)</x:f>
        <x:v>-</x:v>
      </x:c>
      <x:c r="AR1520" s="46" t="str">
        <x:f>IF(ISBLANK('2012 HR 배정표'!AV1518)=TRUE,"-",IF(ISERROR((HLOOKUP($A$5,Prj_list!$O$6:$Z$7,2)*'2012 HR 배정표'!AW1518)/HLOOKUP($A$5,Prj_list!$O$6:$Z$7,2))=TRUE,"-",(HLOOKUP($A$5,Prj_list!$O$6:$Z$7,2)*'2012 HR 배정표'!AW1518)/HLOOKUP($A$5,Prj_list!$O$6:$Z$7,2)))</x:f>
        <x:v>-</x:v>
      </x:c>
      <x:c r="AS1520" s="45" t="str">
        <x:f>IF(ISBLANK('2012 HR 배정표'!AX1518)=TRUE,"-",'2012 HR 배정표'!AX1518)</x:f>
        <x:v>-</x:v>
      </x:c>
      <x:c r="AT1520" s="46" t="str">
        <x:f>IF(ISBLANK('2012 HR 배정표'!AX1518)=TRUE,"-",IF(ISERROR((HLOOKUP($A$5,Prj_list!$O$6:$Z$7,2)*'2012 HR 배정표'!AY1518)/HLOOKUP($A$5,Prj_list!$O$6:$Z$7,2))=TRUE,"-",(HLOOKUP($A$5,Prj_list!$O$6:$Z$7,2)*'2012 HR 배정표'!AY1518)/HLOOKUP($A$5,Prj_list!$O$6:$Z$7,2)))</x:f>
        <x:v>-</x:v>
      </x:c>
      <x:c r="AU1520" s="45" t="str">
        <x:f>IF(ISBLANK('2012 HR 배정표'!AZ1518)=TRUE,"-",'2012 HR 배정표'!AZ1518)</x:f>
        <x:v>-</x:v>
      </x:c>
      <x:c r="AV1520" s="46" t="str">
        <x:f>IF(ISBLANK('2012 HR 배정표'!AZ1518)=TRUE,"-",IF(ISERROR((HLOOKUP($A$5,Prj_list!$O$6:$Z$7,2)*'2012 HR 배정표'!BA1518)/HLOOKUP($A$5,Prj_list!$O$6:$Z$7,2))=TRUE,"-",(HLOOKUP($A$5,Prj_list!$O$6:$Z$7,2)*'2012 HR 배정표'!BA1518)/HLOOKUP($A$5,Prj_list!$O$6:$Z$7,2)))</x:f>
        <x:v>-</x:v>
      </x:c>
      <x:c r="AW1520" s="34" t="str">
        <x:f t="shared" si="48"/>
        <x:v/>
      </x:c>
      <x:c r="AX1520" s="41">
        <x:f t="shared" si="47"/>
        <x:v>0</x:v>
      </x:c>
    </x:row>
    <x:row r="1521" spans="1:50">
      <x:c r="A1521" s="45" t="str">
        <x:f>IF(ISBLANK('2012 HR 배정표'!F1519)=TRUE,"-",'2012 HR 배정표'!F1519)</x:f>
        <x:v>-</x:v>
      </x:c>
      <x:c r="B1521" s="46" t="str">
        <x:f>IF(ISBLANK('2012 HR 배정표'!F1519)=TRUE,"-",IF(ISERROR((HLOOKUP($A$5,Prj_list!$O$6:$Z$7,2)*'2012 HR 배정표'!G1519)/HLOOKUP($A$5,Prj_list!$O$6:$Z$7,2))=TRUE,"-",(HLOOKUP($A$5,Prj_list!$O$6:$Z$7,2)*'2012 HR 배정표'!G1519)/HLOOKUP($A$5,Prj_list!$O$6:$Z$7,2)))</x:f>
        <x:v>-</x:v>
      </x:c>
      <x:c r="C1521" s="45" t="str">
        <x:f>IF(ISBLANK('2012 HR 배정표'!H1519)=TRUE,"-",'2012 HR 배정표'!H1519)</x:f>
        <x:v>-</x:v>
      </x:c>
      <x:c r="D1521" s="46" t="str">
        <x:f>IF(ISBLANK('2012 HR 배정표'!H1519)=TRUE,"-",IF(ISERROR((HLOOKUP($A$5,Prj_list!$O$6:$Z$7,2)*'2012 HR 배정표'!I1519)/HLOOKUP($A$5,Prj_list!$O$6:$Z$7,2))=TRUE,"-",(HLOOKUP($A$5,Prj_list!$O$6:$Z$7,2)*'2012 HR 배정표'!I1519)/HLOOKUP($A$5,Prj_list!$O$6:$Z$7,2)))</x:f>
        <x:v>-</x:v>
      </x:c>
      <x:c r="E1521" s="45" t="str">
        <x:f>IF(ISBLANK('2012 HR 배정표'!J1519)=TRUE,"-",'2012 HR 배정표'!J1519)</x:f>
        <x:v>-</x:v>
      </x:c>
      <x:c r="F1521" s="46" t="str">
        <x:f>IF(ISBLANK('2012 HR 배정표'!J1519)=TRUE,"-",IF(ISERROR((HLOOKUP($A$5,Prj_list!$O$6:$Z$7,2)*'2012 HR 배정표'!K1519)/HLOOKUP($A$5,Prj_list!$O$6:$Z$7,2))=TRUE,"-",(HLOOKUP($A$5,Prj_list!$O$6:$Z$7,2)*'2012 HR 배정표'!K1519)/HLOOKUP($A$5,Prj_list!$O$6:$Z$7,2)))</x:f>
        <x:v>-</x:v>
      </x:c>
      <x:c r="G1521" s="45" t="str">
        <x:f>IF(ISBLANK('2012 HR 배정표'!L1519)=TRUE,"-",'2012 HR 배정표'!L1519)</x:f>
        <x:v>-</x:v>
      </x:c>
      <x:c r="H1521" s="46" t="str">
        <x:f>IF(ISBLANK('2012 HR 배정표'!L1519)=TRUE,"-",IF(ISERROR((HLOOKUP($A$5,Prj_list!$O$6:$Z$7,2)*'2012 HR 배정표'!M1519)/HLOOKUP($A$5,Prj_list!$O$6:$Z$7,2))=TRUE,"-",(HLOOKUP($A$5,Prj_list!$O$6:$Z$7,2)*'2012 HR 배정표'!M1519)/HLOOKUP($A$5,Prj_list!$O$6:$Z$7,2)))</x:f>
        <x:v>-</x:v>
      </x:c>
      <x:c r="I1521" s="45" t="str">
        <x:f>IF(ISBLANK('2012 HR 배정표'!N1519)=TRUE,"-",'2012 HR 배정표'!N1519)</x:f>
        <x:v>-</x:v>
      </x:c>
      <x:c r="J1521" s="46" t="str">
        <x:f>IF(ISBLANK('2012 HR 배정표'!N1519)=TRUE,"-",IF(ISERROR((HLOOKUP($A$5,Prj_list!$O$6:$Z$7,2)*'2012 HR 배정표'!O1519)/HLOOKUP($A$5,Prj_list!$O$6:$Z$7,2))=TRUE,"-",(HLOOKUP($A$5,Prj_list!$O$6:$Z$7,2)*'2012 HR 배정표'!O1519)/HLOOKUP($A$5,Prj_list!$O$6:$Z$7,2)))</x:f>
        <x:v>-</x:v>
      </x:c>
      <x:c r="K1521" s="45" t="str">
        <x:f>IF(ISBLANK('2012 HR 배정표'!P1519)=TRUE,"-",'2012 HR 배정표'!P1519)</x:f>
        <x:v>-</x:v>
      </x:c>
      <x:c r="L1521" s="46" t="str">
        <x:f>IF(ISBLANK('2012 HR 배정표'!P1519)=TRUE,"-",IF(ISERROR((HLOOKUP($A$5,Prj_list!$O$6:$Z$7,2)*'2012 HR 배정표'!Q1519)/HLOOKUP($A$5,Prj_list!$O$6:$Z$7,2))=TRUE,"-",(HLOOKUP($A$5,Prj_list!$O$6:$Z$7,2)*'2012 HR 배정표'!Q1519)/HLOOKUP($A$5,Prj_list!$O$6:$Z$7,2)))</x:f>
        <x:v>-</x:v>
      </x:c>
      <x:c r="M1521" s="45" t="str">
        <x:f>IF(ISBLANK('2012 HR 배정표'!R1519)=TRUE,"-",'2012 HR 배정표'!R1519)</x:f>
        <x:v>-</x:v>
      </x:c>
      <x:c r="N1521" s="46" t="str">
        <x:f>IF(ISBLANK('2012 HR 배정표'!R1519)=TRUE,"-",IF(ISERROR((HLOOKUP($A$5,Prj_list!$O$6:$Z$7,2)*'2012 HR 배정표'!S1519)/HLOOKUP($A$5,Prj_list!$O$6:$Z$7,2))=TRUE,"-",(HLOOKUP($A$5,Prj_list!$O$6:$Z$7,2)*'2012 HR 배정표'!S1519)/HLOOKUP($A$5,Prj_list!$O$6:$Z$7,2)))</x:f>
        <x:v>-</x:v>
      </x:c>
      <x:c r="O1521" s="45" t="str">
        <x:f>IF(ISBLANK('2012 HR 배정표'!T1519)=TRUE,"-",'2012 HR 배정표'!T1519)</x:f>
        <x:v>-</x:v>
      </x:c>
      <x:c r="P1521" s="46" t="str">
        <x:f>IF(ISBLANK('2012 HR 배정표'!T1519)=TRUE,"-",IF(ISERROR((HLOOKUP($A$5,Prj_list!$O$6:$Z$7,2)*'2012 HR 배정표'!U1519)/HLOOKUP($A$5,Prj_list!$O$6:$Z$7,2))=TRUE,"-",(HLOOKUP($A$5,Prj_list!$O$6:$Z$7,2)*'2012 HR 배정표'!U1519)/HLOOKUP($A$5,Prj_list!$O$6:$Z$7,2)))</x:f>
        <x:v>-</x:v>
      </x:c>
      <x:c r="Q1521" s="45" t="str">
        <x:f>IF(ISBLANK('2012 HR 배정표'!V1519)=TRUE,"-",'2012 HR 배정표'!V1519)</x:f>
        <x:v>-</x:v>
      </x:c>
      <x:c r="R1521" s="46" t="str">
        <x:f>IF(ISBLANK('2012 HR 배정표'!V1519)=TRUE,"-",IF(ISERROR((HLOOKUP($A$5,Prj_list!$O$6:$Z$7,2)*'2012 HR 배정표'!W1519)/HLOOKUP($A$5,Prj_list!$O$6:$Z$7,2))=TRUE,"-",(HLOOKUP($A$5,Prj_list!$O$6:$Z$7,2)*'2012 HR 배정표'!W1519)/HLOOKUP($A$5,Prj_list!$O$6:$Z$7,2)))</x:f>
        <x:v>-</x:v>
      </x:c>
      <x:c r="S1521" s="45" t="str">
        <x:f>IF(ISBLANK('2012 HR 배정표'!X1519)=TRUE,"-",'2012 HR 배정표'!X1519)</x:f>
        <x:v>-</x:v>
      </x:c>
      <x:c r="T1521" s="46" t="str">
        <x:f>IF(ISBLANK('2012 HR 배정표'!X1519)=TRUE,"-",IF(ISERROR((HLOOKUP($A$5,Prj_list!$O$6:$Z$7,2)*'2012 HR 배정표'!Y1519)/HLOOKUP($A$5,Prj_list!$O$6:$Z$7,2))=TRUE,"-",(HLOOKUP($A$5,Prj_list!$O$6:$Z$7,2)*'2012 HR 배정표'!Y1519)/HLOOKUP($A$5,Prj_list!$O$6:$Z$7,2)))</x:f>
        <x:v>-</x:v>
      </x:c>
      <x:c r="U1521" s="45" t="str">
        <x:f>IF(ISBLANK('2012 HR 배정표'!Z1519)=TRUE,"-",'2012 HR 배정표'!Z1519)</x:f>
        <x:v>-</x:v>
      </x:c>
      <x:c r="V1521" s="46" t="str">
        <x:f>IF(ISBLANK('2012 HR 배정표'!Z1519)=TRUE,"-",IF(ISERROR((HLOOKUP($A$5,Prj_list!$O$6:$Z$7,2)*'2012 HR 배정표'!AA1519)/HLOOKUP($A$5,Prj_list!$O$6:$Z$7,2))=TRUE,"-",(HLOOKUP($A$5,Prj_list!$O$6:$Z$7,2)*'2012 HR 배정표'!AA1519)/HLOOKUP($A$5,Prj_list!$O$6:$Z$7,2)))</x:f>
        <x:v>-</x:v>
      </x:c>
      <x:c r="W1521" s="45" t="str">
        <x:f>IF(ISBLANK('2012 HR 배정표'!AB1519)=TRUE,"-",'2012 HR 배정표'!AB1519)</x:f>
        <x:v>-</x:v>
      </x:c>
      <x:c r="X1521" s="46" t="str">
        <x:f>IF(ISBLANK('2012 HR 배정표'!AB1519)=TRUE,"-",IF(ISERROR((HLOOKUP($A$5,Prj_list!$O$6:$Z$7,2)*'2012 HR 배정표'!AC1519)/HLOOKUP($A$5,Prj_list!$O$6:$Z$7,2))=TRUE,"-",(HLOOKUP($A$5,Prj_list!$O$6:$Z$7,2)*'2012 HR 배정표'!AC1519)/HLOOKUP($A$5,Prj_list!$O$6:$Z$7,2)))</x:f>
        <x:v>-</x:v>
      </x:c>
      <x:c r="Y1521" s="45" t="str">
        <x:f>IF(ISBLANK('2012 HR 배정표'!AD1519)=TRUE,"-",'2012 HR 배정표'!AD1519)</x:f>
        <x:v>-</x:v>
      </x:c>
      <x:c r="Z1521" s="46" t="str">
        <x:f>IF(ISBLANK('2012 HR 배정표'!AD1519)=TRUE,"-",IF(ISERROR((HLOOKUP($A$5,Prj_list!$O$6:$Z$7,2)*'2012 HR 배정표'!AE1519)/HLOOKUP($A$5,Prj_list!$O$6:$Z$7,2))=TRUE,"-",(HLOOKUP($A$5,Prj_list!$O$6:$Z$7,2)*'2012 HR 배정표'!AE1519)/HLOOKUP($A$5,Prj_list!$O$6:$Z$7,2)))</x:f>
        <x:v>-</x:v>
      </x:c>
      <x:c r="AA1521" s="45" t="str">
        <x:f>IF(ISBLANK('2012 HR 배정표'!AF1519)=TRUE,"-",'2012 HR 배정표'!AF1519)</x:f>
        <x:v>-</x:v>
      </x:c>
      <x:c r="AB1521" s="46" t="str">
        <x:f>IF(ISBLANK('2012 HR 배정표'!AF1519)=TRUE,"-",IF(ISERROR((HLOOKUP($A$5,Prj_list!$O$6:$Z$7,2)*'2012 HR 배정표'!AG1519)/HLOOKUP($A$5,Prj_list!$O$6:$Z$7,2))=TRUE,"-",(HLOOKUP($A$5,Prj_list!$O$6:$Z$7,2)*'2012 HR 배정표'!AG1519)/HLOOKUP($A$5,Prj_list!$O$6:$Z$7,2)))</x:f>
        <x:v>-</x:v>
      </x:c>
      <x:c r="AC1521" s="45" t="str">
        <x:f>IF(ISBLANK('2012 HR 배정표'!AH1519)=TRUE,"-",'2012 HR 배정표'!AH1519)</x:f>
        <x:v>-</x:v>
      </x:c>
      <x:c r="AD1521" s="46" t="str">
        <x:f>IF(ISBLANK('2012 HR 배정표'!AH1519)=TRUE,"-",IF(ISERROR((HLOOKUP($A$5,Prj_list!$O$6:$Z$7,2)*'2012 HR 배정표'!AI1519)/HLOOKUP($A$5,Prj_list!$O$6:$Z$7,2))=TRUE,"-",(HLOOKUP($A$5,Prj_list!$O$6:$Z$7,2)*'2012 HR 배정표'!AI1519)/HLOOKUP($A$5,Prj_list!$O$6:$Z$7,2)))</x:f>
        <x:v>-</x:v>
      </x:c>
      <x:c r="AE1521" s="45" t="str">
        <x:f>IF(ISBLANK('2012 HR 배정표'!AJ1519)=TRUE,"-",'2012 HR 배정표'!AJ1519)</x:f>
        <x:v>-</x:v>
      </x:c>
      <x:c r="AF1521" s="46" t="str">
        <x:f>IF(ISBLANK('2012 HR 배정표'!AJ1519)=TRUE,"-",IF(ISERROR((HLOOKUP($A$5,Prj_list!$O$6:$Z$7,2)*'2012 HR 배정표'!AK1519)/HLOOKUP($A$5,Prj_list!$O$6:$Z$7,2))=TRUE,"-",(HLOOKUP($A$5,Prj_list!$O$6:$Z$7,2)*'2012 HR 배정표'!AK1519)/HLOOKUP($A$5,Prj_list!$O$6:$Z$7,2)))</x:f>
        <x:v>-</x:v>
      </x:c>
      <x:c r="AG1521" s="45" t="str">
        <x:f>IF(ISBLANK('2012 HR 배정표'!AL1519)=TRUE,"-",'2012 HR 배정표'!AL1519)</x:f>
        <x:v>-</x:v>
      </x:c>
      <x:c r="AH1521" s="46" t="str">
        <x:f>IF(ISBLANK('2012 HR 배정표'!AL1519)=TRUE,"-",IF(ISERROR((HLOOKUP($A$5,Prj_list!$O$6:$Z$7,2)*'2012 HR 배정표'!AM1519)/HLOOKUP($A$5,Prj_list!$O$6:$Z$7,2))=TRUE,"-",(HLOOKUP($A$5,Prj_list!$O$6:$Z$7,2)*'2012 HR 배정표'!AM1519)/HLOOKUP($A$5,Prj_list!$O$6:$Z$7,2)))</x:f>
        <x:v>-</x:v>
      </x:c>
      <x:c r="AI1521" s="45" t="str">
        <x:f>IF(ISBLANK('2012 HR 배정표'!AN1519)=TRUE,"-",'2012 HR 배정표'!AN1519)</x:f>
        <x:v>-</x:v>
      </x:c>
      <x:c r="AJ1521" s="46" t="str">
        <x:f>IF(ISBLANK('2012 HR 배정표'!AN1519)=TRUE,"-",IF(ISERROR((HLOOKUP($A$5,Prj_list!$O$6:$Z$7,2)*'2012 HR 배정표'!AO1519)/HLOOKUP($A$5,Prj_list!$O$6:$Z$7,2))=TRUE,"-",(HLOOKUP($A$5,Prj_list!$O$6:$Z$7,2)*'2012 HR 배정표'!AO1519)/HLOOKUP($A$5,Prj_list!$O$6:$Z$7,2)))</x:f>
        <x:v>-</x:v>
      </x:c>
      <x:c r="AK1521" s="45" t="str">
        <x:f>IF(ISBLANK('2012 HR 배정표'!AP1519)=TRUE,"-",'2012 HR 배정표'!AP1519)</x:f>
        <x:v>-</x:v>
      </x:c>
      <x:c r="AL1521" s="46" t="str">
        <x:f>IF(ISBLANK('2012 HR 배정표'!AP1519)=TRUE,"-",IF(ISERROR((HLOOKUP($A$5,Prj_list!$O$6:$Z$7,2)*'2012 HR 배정표'!AQ1519)/HLOOKUP($A$5,Prj_list!$O$6:$Z$7,2))=TRUE,"-",(HLOOKUP($A$5,Prj_list!$O$6:$Z$7,2)*'2012 HR 배정표'!AQ1519)/HLOOKUP($A$5,Prj_list!$O$6:$Z$7,2)))</x:f>
        <x:v>-</x:v>
      </x:c>
      <x:c r="AM1521" s="45" t="str">
        <x:f>IF(ISBLANK('2012 HR 배정표'!AR1519)=TRUE,"-",'2012 HR 배정표'!AR1519)</x:f>
        <x:v>-</x:v>
      </x:c>
      <x:c r="AN1521" s="46" t="str">
        <x:f>IF(ISBLANK('2012 HR 배정표'!AR1519)=TRUE,"-",IF(ISERROR((HLOOKUP($A$5,Prj_list!$O$6:$Z$7,2)*'2012 HR 배정표'!AS1519)/HLOOKUP($A$5,Prj_list!$O$6:$Z$7,2))=TRUE,"-",(HLOOKUP($A$5,Prj_list!$O$6:$Z$7,2)*'2012 HR 배정표'!AS1519)/HLOOKUP($A$5,Prj_list!$O$6:$Z$7,2)))</x:f>
        <x:v>-</x:v>
      </x:c>
      <x:c r="AO1521" s="45" t="str">
        <x:f>IF(ISBLANK('2012 HR 배정표'!AT1519)=TRUE,"-",'2012 HR 배정표'!AT1519)</x:f>
        <x:v>-</x:v>
      </x:c>
      <x:c r="AP1521" s="46" t="str">
        <x:f>IF(ISBLANK('2012 HR 배정표'!AT1519)=TRUE,"-",IF(ISERROR((HLOOKUP($A$5,Prj_list!$O$6:$Z$7,2)*'2012 HR 배정표'!AU1519)/HLOOKUP($A$5,Prj_list!$O$6:$Z$7,2))=TRUE,"-",(HLOOKUP($A$5,Prj_list!$O$6:$Z$7,2)*'2012 HR 배정표'!AU1519)/HLOOKUP($A$5,Prj_list!$O$6:$Z$7,2)))</x:f>
        <x:v>-</x:v>
      </x:c>
      <x:c r="AQ1521" s="45" t="str">
        <x:f>IF(ISBLANK('2012 HR 배정표'!AV1519)=TRUE,"-",'2012 HR 배정표'!AV1519)</x:f>
        <x:v>-</x:v>
      </x:c>
      <x:c r="AR1521" s="46" t="str">
        <x:f>IF(ISBLANK('2012 HR 배정표'!AV1519)=TRUE,"-",IF(ISERROR((HLOOKUP($A$5,Prj_list!$O$6:$Z$7,2)*'2012 HR 배정표'!AW1519)/HLOOKUP($A$5,Prj_list!$O$6:$Z$7,2))=TRUE,"-",(HLOOKUP($A$5,Prj_list!$O$6:$Z$7,2)*'2012 HR 배정표'!AW1519)/HLOOKUP($A$5,Prj_list!$O$6:$Z$7,2)))</x:f>
        <x:v>-</x:v>
      </x:c>
      <x:c r="AS1521" s="45" t="str">
        <x:f>IF(ISBLANK('2012 HR 배정표'!AX1519)=TRUE,"-",'2012 HR 배정표'!AX1519)</x:f>
        <x:v>-</x:v>
      </x:c>
      <x:c r="AT1521" s="46" t="str">
        <x:f>IF(ISBLANK('2012 HR 배정표'!AX1519)=TRUE,"-",IF(ISERROR((HLOOKUP($A$5,Prj_list!$O$6:$Z$7,2)*'2012 HR 배정표'!AY1519)/HLOOKUP($A$5,Prj_list!$O$6:$Z$7,2))=TRUE,"-",(HLOOKUP($A$5,Prj_list!$O$6:$Z$7,2)*'2012 HR 배정표'!AY1519)/HLOOKUP($A$5,Prj_list!$O$6:$Z$7,2)))</x:f>
        <x:v>-</x:v>
      </x:c>
      <x:c r="AU1521" s="45" t="str">
        <x:f>IF(ISBLANK('2012 HR 배정표'!AZ1519)=TRUE,"-",'2012 HR 배정표'!AZ1519)</x:f>
        <x:v>-</x:v>
      </x:c>
      <x:c r="AV1521" s="46" t="str">
        <x:f>IF(ISBLANK('2012 HR 배정표'!AZ1519)=TRUE,"-",IF(ISERROR((HLOOKUP($A$5,Prj_list!$O$6:$Z$7,2)*'2012 HR 배정표'!BA1519)/HLOOKUP($A$5,Prj_list!$O$6:$Z$7,2))=TRUE,"-",(HLOOKUP($A$5,Prj_list!$O$6:$Z$7,2)*'2012 HR 배정표'!BA1519)/HLOOKUP($A$5,Prj_list!$O$6:$Z$7,2)))</x:f>
        <x:v>-</x:v>
      </x:c>
      <x:c r="AW1521" s="34" t="str">
        <x:f t="shared" si="48"/>
        <x:v/>
      </x:c>
      <x:c r="AX1521" s="41">
        <x:f t="shared" si="47"/>
        <x:v>0</x:v>
      </x:c>
    </x:row>
    <x:row r="1522" spans="1:50">
      <x:c r="A1522" s="45" t="str">
        <x:f>IF(ISBLANK('2012 HR 배정표'!F1520)=TRUE,"-",'2012 HR 배정표'!F1520)</x:f>
        <x:v>-</x:v>
      </x:c>
      <x:c r="B1522" s="46" t="str">
        <x:f>IF(ISBLANK('2012 HR 배정표'!F1520)=TRUE,"-",IF(ISERROR((HLOOKUP($A$5,Prj_list!$O$6:$Z$7,2)*'2012 HR 배정표'!G1520)/HLOOKUP($A$5,Prj_list!$O$6:$Z$7,2))=TRUE,"-",(HLOOKUP($A$5,Prj_list!$O$6:$Z$7,2)*'2012 HR 배정표'!G1520)/HLOOKUP($A$5,Prj_list!$O$6:$Z$7,2)))</x:f>
        <x:v>-</x:v>
      </x:c>
      <x:c r="C1522" s="45" t="str">
        <x:f>IF(ISBLANK('2012 HR 배정표'!H1520)=TRUE,"-",'2012 HR 배정표'!H1520)</x:f>
        <x:v>-</x:v>
      </x:c>
      <x:c r="D1522" s="46" t="str">
        <x:f>IF(ISBLANK('2012 HR 배정표'!H1520)=TRUE,"-",IF(ISERROR((HLOOKUP($A$5,Prj_list!$O$6:$Z$7,2)*'2012 HR 배정표'!I1520)/HLOOKUP($A$5,Prj_list!$O$6:$Z$7,2))=TRUE,"-",(HLOOKUP($A$5,Prj_list!$O$6:$Z$7,2)*'2012 HR 배정표'!I1520)/HLOOKUP($A$5,Prj_list!$O$6:$Z$7,2)))</x:f>
        <x:v>-</x:v>
      </x:c>
      <x:c r="E1522" s="45" t="str">
        <x:f>IF(ISBLANK('2012 HR 배정표'!J1520)=TRUE,"-",'2012 HR 배정표'!J1520)</x:f>
        <x:v>-</x:v>
      </x:c>
      <x:c r="F1522" s="46" t="str">
        <x:f>IF(ISBLANK('2012 HR 배정표'!J1520)=TRUE,"-",IF(ISERROR((HLOOKUP($A$5,Prj_list!$O$6:$Z$7,2)*'2012 HR 배정표'!K1520)/HLOOKUP($A$5,Prj_list!$O$6:$Z$7,2))=TRUE,"-",(HLOOKUP($A$5,Prj_list!$O$6:$Z$7,2)*'2012 HR 배정표'!K1520)/HLOOKUP($A$5,Prj_list!$O$6:$Z$7,2)))</x:f>
        <x:v>-</x:v>
      </x:c>
      <x:c r="G1522" s="45" t="str">
        <x:f>IF(ISBLANK('2012 HR 배정표'!L1520)=TRUE,"-",'2012 HR 배정표'!L1520)</x:f>
        <x:v>-</x:v>
      </x:c>
      <x:c r="H1522" s="46" t="str">
        <x:f>IF(ISBLANK('2012 HR 배정표'!L1520)=TRUE,"-",IF(ISERROR((HLOOKUP($A$5,Prj_list!$O$6:$Z$7,2)*'2012 HR 배정표'!M1520)/HLOOKUP($A$5,Prj_list!$O$6:$Z$7,2))=TRUE,"-",(HLOOKUP($A$5,Prj_list!$O$6:$Z$7,2)*'2012 HR 배정표'!M1520)/HLOOKUP($A$5,Prj_list!$O$6:$Z$7,2)))</x:f>
        <x:v>-</x:v>
      </x:c>
      <x:c r="I1522" s="45" t="str">
        <x:f>IF(ISBLANK('2012 HR 배정표'!N1520)=TRUE,"-",'2012 HR 배정표'!N1520)</x:f>
        <x:v>-</x:v>
      </x:c>
      <x:c r="J1522" s="46" t="str">
        <x:f>IF(ISBLANK('2012 HR 배정표'!N1520)=TRUE,"-",IF(ISERROR((HLOOKUP($A$5,Prj_list!$O$6:$Z$7,2)*'2012 HR 배정표'!O1520)/HLOOKUP($A$5,Prj_list!$O$6:$Z$7,2))=TRUE,"-",(HLOOKUP($A$5,Prj_list!$O$6:$Z$7,2)*'2012 HR 배정표'!O1520)/HLOOKUP($A$5,Prj_list!$O$6:$Z$7,2)))</x:f>
        <x:v>-</x:v>
      </x:c>
      <x:c r="K1522" s="45" t="str">
        <x:f>IF(ISBLANK('2012 HR 배정표'!P1520)=TRUE,"-",'2012 HR 배정표'!P1520)</x:f>
        <x:v>-</x:v>
      </x:c>
      <x:c r="L1522" s="46" t="str">
        <x:f>IF(ISBLANK('2012 HR 배정표'!P1520)=TRUE,"-",IF(ISERROR((HLOOKUP($A$5,Prj_list!$O$6:$Z$7,2)*'2012 HR 배정표'!Q1520)/HLOOKUP($A$5,Prj_list!$O$6:$Z$7,2))=TRUE,"-",(HLOOKUP($A$5,Prj_list!$O$6:$Z$7,2)*'2012 HR 배정표'!Q1520)/HLOOKUP($A$5,Prj_list!$O$6:$Z$7,2)))</x:f>
        <x:v>-</x:v>
      </x:c>
      <x:c r="M1522" s="45" t="str">
        <x:f>IF(ISBLANK('2012 HR 배정표'!R1520)=TRUE,"-",'2012 HR 배정표'!R1520)</x:f>
        <x:v>-</x:v>
      </x:c>
      <x:c r="N1522" s="46" t="str">
        <x:f>IF(ISBLANK('2012 HR 배정표'!R1520)=TRUE,"-",IF(ISERROR((HLOOKUP($A$5,Prj_list!$O$6:$Z$7,2)*'2012 HR 배정표'!S1520)/HLOOKUP($A$5,Prj_list!$O$6:$Z$7,2))=TRUE,"-",(HLOOKUP($A$5,Prj_list!$O$6:$Z$7,2)*'2012 HR 배정표'!S1520)/HLOOKUP($A$5,Prj_list!$O$6:$Z$7,2)))</x:f>
        <x:v>-</x:v>
      </x:c>
      <x:c r="O1522" s="45" t="str">
        <x:f>IF(ISBLANK('2012 HR 배정표'!T1520)=TRUE,"-",'2012 HR 배정표'!T1520)</x:f>
        <x:v>-</x:v>
      </x:c>
      <x:c r="P1522" s="46" t="str">
        <x:f>IF(ISBLANK('2012 HR 배정표'!T1520)=TRUE,"-",IF(ISERROR((HLOOKUP($A$5,Prj_list!$O$6:$Z$7,2)*'2012 HR 배정표'!U1520)/HLOOKUP($A$5,Prj_list!$O$6:$Z$7,2))=TRUE,"-",(HLOOKUP($A$5,Prj_list!$O$6:$Z$7,2)*'2012 HR 배정표'!U1520)/HLOOKUP($A$5,Prj_list!$O$6:$Z$7,2)))</x:f>
        <x:v>-</x:v>
      </x:c>
      <x:c r="Q1522" s="45" t="str">
        <x:f>IF(ISBLANK('2012 HR 배정표'!V1520)=TRUE,"-",'2012 HR 배정표'!V1520)</x:f>
        <x:v>-</x:v>
      </x:c>
      <x:c r="R1522" s="46" t="str">
        <x:f>IF(ISBLANK('2012 HR 배정표'!V1520)=TRUE,"-",IF(ISERROR((HLOOKUP($A$5,Prj_list!$O$6:$Z$7,2)*'2012 HR 배정표'!W1520)/HLOOKUP($A$5,Prj_list!$O$6:$Z$7,2))=TRUE,"-",(HLOOKUP($A$5,Prj_list!$O$6:$Z$7,2)*'2012 HR 배정표'!W1520)/HLOOKUP($A$5,Prj_list!$O$6:$Z$7,2)))</x:f>
        <x:v>-</x:v>
      </x:c>
      <x:c r="S1522" s="45" t="str">
        <x:f>IF(ISBLANK('2012 HR 배정표'!X1520)=TRUE,"-",'2012 HR 배정표'!X1520)</x:f>
        <x:v>-</x:v>
      </x:c>
      <x:c r="T1522" s="46" t="str">
        <x:f>IF(ISBLANK('2012 HR 배정표'!X1520)=TRUE,"-",IF(ISERROR((HLOOKUP($A$5,Prj_list!$O$6:$Z$7,2)*'2012 HR 배정표'!Y1520)/HLOOKUP($A$5,Prj_list!$O$6:$Z$7,2))=TRUE,"-",(HLOOKUP($A$5,Prj_list!$O$6:$Z$7,2)*'2012 HR 배정표'!Y1520)/HLOOKUP($A$5,Prj_list!$O$6:$Z$7,2)))</x:f>
        <x:v>-</x:v>
      </x:c>
      <x:c r="U1522" s="45" t="str">
        <x:f>IF(ISBLANK('2012 HR 배정표'!Z1520)=TRUE,"-",'2012 HR 배정표'!Z1520)</x:f>
        <x:v>-</x:v>
      </x:c>
      <x:c r="V1522" s="46" t="str">
        <x:f>IF(ISBLANK('2012 HR 배정표'!Z1520)=TRUE,"-",IF(ISERROR((HLOOKUP($A$5,Prj_list!$O$6:$Z$7,2)*'2012 HR 배정표'!AA1520)/HLOOKUP($A$5,Prj_list!$O$6:$Z$7,2))=TRUE,"-",(HLOOKUP($A$5,Prj_list!$O$6:$Z$7,2)*'2012 HR 배정표'!AA1520)/HLOOKUP($A$5,Prj_list!$O$6:$Z$7,2)))</x:f>
        <x:v>-</x:v>
      </x:c>
      <x:c r="W1522" s="45" t="str">
        <x:f>IF(ISBLANK('2012 HR 배정표'!AB1520)=TRUE,"-",'2012 HR 배정표'!AB1520)</x:f>
        <x:v>-</x:v>
      </x:c>
      <x:c r="X1522" s="46" t="str">
        <x:f>IF(ISBLANK('2012 HR 배정표'!AB1520)=TRUE,"-",IF(ISERROR((HLOOKUP($A$5,Prj_list!$O$6:$Z$7,2)*'2012 HR 배정표'!AC1520)/HLOOKUP($A$5,Prj_list!$O$6:$Z$7,2))=TRUE,"-",(HLOOKUP($A$5,Prj_list!$O$6:$Z$7,2)*'2012 HR 배정표'!AC1520)/HLOOKUP($A$5,Prj_list!$O$6:$Z$7,2)))</x:f>
        <x:v>-</x:v>
      </x:c>
      <x:c r="Y1522" s="45" t="str">
        <x:f>IF(ISBLANK('2012 HR 배정표'!AD1520)=TRUE,"-",'2012 HR 배정표'!AD1520)</x:f>
        <x:v>-</x:v>
      </x:c>
      <x:c r="Z1522" s="46" t="str">
        <x:f>IF(ISBLANK('2012 HR 배정표'!AD1520)=TRUE,"-",IF(ISERROR((HLOOKUP($A$5,Prj_list!$O$6:$Z$7,2)*'2012 HR 배정표'!AE1520)/HLOOKUP($A$5,Prj_list!$O$6:$Z$7,2))=TRUE,"-",(HLOOKUP($A$5,Prj_list!$O$6:$Z$7,2)*'2012 HR 배정표'!AE1520)/HLOOKUP($A$5,Prj_list!$O$6:$Z$7,2)))</x:f>
        <x:v>-</x:v>
      </x:c>
      <x:c r="AA1522" s="45" t="str">
        <x:f>IF(ISBLANK('2012 HR 배정표'!AF1520)=TRUE,"-",'2012 HR 배정표'!AF1520)</x:f>
        <x:v>-</x:v>
      </x:c>
      <x:c r="AB1522" s="46" t="str">
        <x:f>IF(ISBLANK('2012 HR 배정표'!AF1520)=TRUE,"-",IF(ISERROR((HLOOKUP($A$5,Prj_list!$O$6:$Z$7,2)*'2012 HR 배정표'!AG1520)/HLOOKUP($A$5,Prj_list!$O$6:$Z$7,2))=TRUE,"-",(HLOOKUP($A$5,Prj_list!$O$6:$Z$7,2)*'2012 HR 배정표'!AG1520)/HLOOKUP($A$5,Prj_list!$O$6:$Z$7,2)))</x:f>
        <x:v>-</x:v>
      </x:c>
      <x:c r="AC1522" s="45" t="str">
        <x:f>IF(ISBLANK('2012 HR 배정표'!AH1520)=TRUE,"-",'2012 HR 배정표'!AH1520)</x:f>
        <x:v>-</x:v>
      </x:c>
      <x:c r="AD1522" s="46" t="str">
        <x:f>IF(ISBLANK('2012 HR 배정표'!AH1520)=TRUE,"-",IF(ISERROR((HLOOKUP($A$5,Prj_list!$O$6:$Z$7,2)*'2012 HR 배정표'!AI1520)/HLOOKUP($A$5,Prj_list!$O$6:$Z$7,2))=TRUE,"-",(HLOOKUP($A$5,Prj_list!$O$6:$Z$7,2)*'2012 HR 배정표'!AI1520)/HLOOKUP($A$5,Prj_list!$O$6:$Z$7,2)))</x:f>
        <x:v>-</x:v>
      </x:c>
      <x:c r="AE1522" s="45" t="str">
        <x:f>IF(ISBLANK('2012 HR 배정표'!AJ1520)=TRUE,"-",'2012 HR 배정표'!AJ1520)</x:f>
        <x:v>-</x:v>
      </x:c>
      <x:c r="AF1522" s="46" t="str">
        <x:f>IF(ISBLANK('2012 HR 배정표'!AJ1520)=TRUE,"-",IF(ISERROR((HLOOKUP($A$5,Prj_list!$O$6:$Z$7,2)*'2012 HR 배정표'!AK1520)/HLOOKUP($A$5,Prj_list!$O$6:$Z$7,2))=TRUE,"-",(HLOOKUP($A$5,Prj_list!$O$6:$Z$7,2)*'2012 HR 배정표'!AK1520)/HLOOKUP($A$5,Prj_list!$O$6:$Z$7,2)))</x:f>
        <x:v>-</x:v>
      </x:c>
      <x:c r="AG1522" s="45" t="str">
        <x:f>IF(ISBLANK('2012 HR 배정표'!AL1520)=TRUE,"-",'2012 HR 배정표'!AL1520)</x:f>
        <x:v>-</x:v>
      </x:c>
      <x:c r="AH1522" s="46" t="str">
        <x:f>IF(ISBLANK('2012 HR 배정표'!AL1520)=TRUE,"-",IF(ISERROR((HLOOKUP($A$5,Prj_list!$O$6:$Z$7,2)*'2012 HR 배정표'!AM1520)/HLOOKUP($A$5,Prj_list!$O$6:$Z$7,2))=TRUE,"-",(HLOOKUP($A$5,Prj_list!$O$6:$Z$7,2)*'2012 HR 배정표'!AM1520)/HLOOKUP($A$5,Prj_list!$O$6:$Z$7,2)))</x:f>
        <x:v>-</x:v>
      </x:c>
      <x:c r="AI1522" s="45" t="str">
        <x:f>IF(ISBLANK('2012 HR 배정표'!AN1520)=TRUE,"-",'2012 HR 배정표'!AN1520)</x:f>
        <x:v>-</x:v>
      </x:c>
      <x:c r="AJ1522" s="46" t="str">
        <x:f>IF(ISBLANK('2012 HR 배정표'!AN1520)=TRUE,"-",IF(ISERROR((HLOOKUP($A$5,Prj_list!$O$6:$Z$7,2)*'2012 HR 배정표'!AO1520)/HLOOKUP($A$5,Prj_list!$O$6:$Z$7,2))=TRUE,"-",(HLOOKUP($A$5,Prj_list!$O$6:$Z$7,2)*'2012 HR 배정표'!AO1520)/HLOOKUP($A$5,Prj_list!$O$6:$Z$7,2)))</x:f>
        <x:v>-</x:v>
      </x:c>
      <x:c r="AK1522" s="45" t="str">
        <x:f>IF(ISBLANK('2012 HR 배정표'!AP1520)=TRUE,"-",'2012 HR 배정표'!AP1520)</x:f>
        <x:v>-</x:v>
      </x:c>
      <x:c r="AL1522" s="46" t="str">
        <x:f>IF(ISBLANK('2012 HR 배정표'!AP1520)=TRUE,"-",IF(ISERROR((HLOOKUP($A$5,Prj_list!$O$6:$Z$7,2)*'2012 HR 배정표'!AQ1520)/HLOOKUP($A$5,Prj_list!$O$6:$Z$7,2))=TRUE,"-",(HLOOKUP($A$5,Prj_list!$O$6:$Z$7,2)*'2012 HR 배정표'!AQ1520)/HLOOKUP($A$5,Prj_list!$O$6:$Z$7,2)))</x:f>
        <x:v>-</x:v>
      </x:c>
      <x:c r="AM1522" s="45" t="str">
        <x:f>IF(ISBLANK('2012 HR 배정표'!AR1520)=TRUE,"-",'2012 HR 배정표'!AR1520)</x:f>
        <x:v>-</x:v>
      </x:c>
      <x:c r="AN1522" s="46" t="str">
        <x:f>IF(ISBLANK('2012 HR 배정표'!AR1520)=TRUE,"-",IF(ISERROR((HLOOKUP($A$5,Prj_list!$O$6:$Z$7,2)*'2012 HR 배정표'!AS1520)/HLOOKUP($A$5,Prj_list!$O$6:$Z$7,2))=TRUE,"-",(HLOOKUP($A$5,Prj_list!$O$6:$Z$7,2)*'2012 HR 배정표'!AS1520)/HLOOKUP($A$5,Prj_list!$O$6:$Z$7,2)))</x:f>
        <x:v>-</x:v>
      </x:c>
      <x:c r="AO1522" s="45" t="str">
        <x:f>IF(ISBLANK('2012 HR 배정표'!AT1520)=TRUE,"-",'2012 HR 배정표'!AT1520)</x:f>
        <x:v>-</x:v>
      </x:c>
      <x:c r="AP1522" s="46" t="str">
        <x:f>IF(ISBLANK('2012 HR 배정표'!AT1520)=TRUE,"-",IF(ISERROR((HLOOKUP($A$5,Prj_list!$O$6:$Z$7,2)*'2012 HR 배정표'!AU1520)/HLOOKUP($A$5,Prj_list!$O$6:$Z$7,2))=TRUE,"-",(HLOOKUP($A$5,Prj_list!$O$6:$Z$7,2)*'2012 HR 배정표'!AU1520)/HLOOKUP($A$5,Prj_list!$O$6:$Z$7,2)))</x:f>
        <x:v>-</x:v>
      </x:c>
      <x:c r="AQ1522" s="45" t="str">
        <x:f>IF(ISBLANK('2012 HR 배정표'!AV1520)=TRUE,"-",'2012 HR 배정표'!AV1520)</x:f>
        <x:v>-</x:v>
      </x:c>
      <x:c r="AR1522" s="46" t="str">
        <x:f>IF(ISBLANK('2012 HR 배정표'!AV1520)=TRUE,"-",IF(ISERROR((HLOOKUP($A$5,Prj_list!$O$6:$Z$7,2)*'2012 HR 배정표'!AW1520)/HLOOKUP($A$5,Prj_list!$O$6:$Z$7,2))=TRUE,"-",(HLOOKUP($A$5,Prj_list!$O$6:$Z$7,2)*'2012 HR 배정표'!AW1520)/HLOOKUP($A$5,Prj_list!$O$6:$Z$7,2)))</x:f>
        <x:v>-</x:v>
      </x:c>
      <x:c r="AS1522" s="45" t="str">
        <x:f>IF(ISBLANK('2012 HR 배정표'!AX1520)=TRUE,"-",'2012 HR 배정표'!AX1520)</x:f>
        <x:v>-</x:v>
      </x:c>
      <x:c r="AT1522" s="46" t="str">
        <x:f>IF(ISBLANK('2012 HR 배정표'!AX1520)=TRUE,"-",IF(ISERROR((HLOOKUP($A$5,Prj_list!$O$6:$Z$7,2)*'2012 HR 배정표'!AY1520)/HLOOKUP($A$5,Prj_list!$O$6:$Z$7,2))=TRUE,"-",(HLOOKUP($A$5,Prj_list!$O$6:$Z$7,2)*'2012 HR 배정표'!AY1520)/HLOOKUP($A$5,Prj_list!$O$6:$Z$7,2)))</x:f>
        <x:v>-</x:v>
      </x:c>
      <x:c r="AU1522" s="45" t="str">
        <x:f>IF(ISBLANK('2012 HR 배정표'!AZ1520)=TRUE,"-",'2012 HR 배정표'!AZ1520)</x:f>
        <x:v>-</x:v>
      </x:c>
      <x:c r="AV1522" s="46" t="str">
        <x:f>IF(ISBLANK('2012 HR 배정표'!AZ1520)=TRUE,"-",IF(ISERROR((HLOOKUP($A$5,Prj_list!$O$6:$Z$7,2)*'2012 HR 배정표'!BA1520)/HLOOKUP($A$5,Prj_list!$O$6:$Z$7,2))=TRUE,"-",(HLOOKUP($A$5,Prj_list!$O$6:$Z$7,2)*'2012 HR 배정표'!BA1520)/HLOOKUP($A$5,Prj_list!$O$6:$Z$7,2)))</x:f>
        <x:v>-</x:v>
      </x:c>
      <x:c r="AW1522" s="34" t="str">
        <x:f t="shared" si="48"/>
        <x:v/>
      </x:c>
      <x:c r="AX1522" s="41">
        <x:f t="shared" si="47"/>
        <x:v>0</x:v>
      </x:c>
    </x:row>
    <x:row r="1523" spans="1:50">
      <x:c r="A1523" s="45" t="str">
        <x:f>IF(ISBLANK('2012 HR 배정표'!F1521)=TRUE,"-",'2012 HR 배정표'!F1521)</x:f>
        <x:v>-</x:v>
      </x:c>
      <x:c r="B1523" s="46" t="str">
        <x:f>IF(ISBLANK('2012 HR 배정표'!F1521)=TRUE,"-",IF(ISERROR((HLOOKUP($A$5,Prj_list!$O$6:$Z$7,2)*'2012 HR 배정표'!G1521)/HLOOKUP($A$5,Prj_list!$O$6:$Z$7,2))=TRUE,"-",(HLOOKUP($A$5,Prj_list!$O$6:$Z$7,2)*'2012 HR 배정표'!G1521)/HLOOKUP($A$5,Prj_list!$O$6:$Z$7,2)))</x:f>
        <x:v>-</x:v>
      </x:c>
      <x:c r="C1523" s="45" t="str">
        <x:f>IF(ISBLANK('2012 HR 배정표'!H1521)=TRUE,"-",'2012 HR 배정표'!H1521)</x:f>
        <x:v>-</x:v>
      </x:c>
      <x:c r="D1523" s="46" t="str">
        <x:f>IF(ISBLANK('2012 HR 배정표'!H1521)=TRUE,"-",IF(ISERROR((HLOOKUP($A$5,Prj_list!$O$6:$Z$7,2)*'2012 HR 배정표'!I1521)/HLOOKUP($A$5,Prj_list!$O$6:$Z$7,2))=TRUE,"-",(HLOOKUP($A$5,Prj_list!$O$6:$Z$7,2)*'2012 HR 배정표'!I1521)/HLOOKUP($A$5,Prj_list!$O$6:$Z$7,2)))</x:f>
        <x:v>-</x:v>
      </x:c>
      <x:c r="E1523" s="45" t="str">
        <x:f>IF(ISBLANK('2012 HR 배정표'!J1521)=TRUE,"-",'2012 HR 배정표'!J1521)</x:f>
        <x:v>-</x:v>
      </x:c>
      <x:c r="F1523" s="46" t="str">
        <x:f>IF(ISBLANK('2012 HR 배정표'!J1521)=TRUE,"-",IF(ISERROR((HLOOKUP($A$5,Prj_list!$O$6:$Z$7,2)*'2012 HR 배정표'!K1521)/HLOOKUP($A$5,Prj_list!$O$6:$Z$7,2))=TRUE,"-",(HLOOKUP($A$5,Prj_list!$O$6:$Z$7,2)*'2012 HR 배정표'!K1521)/HLOOKUP($A$5,Prj_list!$O$6:$Z$7,2)))</x:f>
        <x:v>-</x:v>
      </x:c>
      <x:c r="G1523" s="45" t="str">
        <x:f>IF(ISBLANK('2012 HR 배정표'!L1521)=TRUE,"-",'2012 HR 배정표'!L1521)</x:f>
        <x:v>-</x:v>
      </x:c>
      <x:c r="H1523" s="46" t="str">
        <x:f>IF(ISBLANK('2012 HR 배정표'!L1521)=TRUE,"-",IF(ISERROR((HLOOKUP($A$5,Prj_list!$O$6:$Z$7,2)*'2012 HR 배정표'!M1521)/HLOOKUP($A$5,Prj_list!$O$6:$Z$7,2))=TRUE,"-",(HLOOKUP($A$5,Prj_list!$O$6:$Z$7,2)*'2012 HR 배정표'!M1521)/HLOOKUP($A$5,Prj_list!$O$6:$Z$7,2)))</x:f>
        <x:v>-</x:v>
      </x:c>
      <x:c r="I1523" s="45" t="str">
        <x:f>IF(ISBLANK('2012 HR 배정표'!N1521)=TRUE,"-",'2012 HR 배정표'!N1521)</x:f>
        <x:v>-</x:v>
      </x:c>
      <x:c r="J1523" s="46" t="str">
        <x:f>IF(ISBLANK('2012 HR 배정표'!N1521)=TRUE,"-",IF(ISERROR((HLOOKUP($A$5,Prj_list!$O$6:$Z$7,2)*'2012 HR 배정표'!O1521)/HLOOKUP($A$5,Prj_list!$O$6:$Z$7,2))=TRUE,"-",(HLOOKUP($A$5,Prj_list!$O$6:$Z$7,2)*'2012 HR 배정표'!O1521)/HLOOKUP($A$5,Prj_list!$O$6:$Z$7,2)))</x:f>
        <x:v>-</x:v>
      </x:c>
      <x:c r="K1523" s="45" t="str">
        <x:f>IF(ISBLANK('2012 HR 배정표'!P1521)=TRUE,"-",'2012 HR 배정표'!P1521)</x:f>
        <x:v>-</x:v>
      </x:c>
      <x:c r="L1523" s="46" t="str">
        <x:f>IF(ISBLANK('2012 HR 배정표'!P1521)=TRUE,"-",IF(ISERROR((HLOOKUP($A$5,Prj_list!$O$6:$Z$7,2)*'2012 HR 배정표'!Q1521)/HLOOKUP($A$5,Prj_list!$O$6:$Z$7,2))=TRUE,"-",(HLOOKUP($A$5,Prj_list!$O$6:$Z$7,2)*'2012 HR 배정표'!Q1521)/HLOOKUP($A$5,Prj_list!$O$6:$Z$7,2)))</x:f>
        <x:v>-</x:v>
      </x:c>
      <x:c r="M1523" s="45" t="str">
        <x:f>IF(ISBLANK('2012 HR 배정표'!R1521)=TRUE,"-",'2012 HR 배정표'!R1521)</x:f>
        <x:v>-</x:v>
      </x:c>
      <x:c r="N1523" s="46" t="str">
        <x:f>IF(ISBLANK('2012 HR 배정표'!R1521)=TRUE,"-",IF(ISERROR((HLOOKUP($A$5,Prj_list!$O$6:$Z$7,2)*'2012 HR 배정표'!S1521)/HLOOKUP($A$5,Prj_list!$O$6:$Z$7,2))=TRUE,"-",(HLOOKUP($A$5,Prj_list!$O$6:$Z$7,2)*'2012 HR 배정표'!S1521)/HLOOKUP($A$5,Prj_list!$O$6:$Z$7,2)))</x:f>
        <x:v>-</x:v>
      </x:c>
      <x:c r="O1523" s="45" t="str">
        <x:f>IF(ISBLANK('2012 HR 배정표'!T1521)=TRUE,"-",'2012 HR 배정표'!T1521)</x:f>
        <x:v>-</x:v>
      </x:c>
      <x:c r="P1523" s="46" t="str">
        <x:f>IF(ISBLANK('2012 HR 배정표'!T1521)=TRUE,"-",IF(ISERROR((HLOOKUP($A$5,Prj_list!$O$6:$Z$7,2)*'2012 HR 배정표'!U1521)/HLOOKUP($A$5,Prj_list!$O$6:$Z$7,2))=TRUE,"-",(HLOOKUP($A$5,Prj_list!$O$6:$Z$7,2)*'2012 HR 배정표'!U1521)/HLOOKUP($A$5,Prj_list!$O$6:$Z$7,2)))</x:f>
        <x:v>-</x:v>
      </x:c>
      <x:c r="Q1523" s="45" t="str">
        <x:f>IF(ISBLANK('2012 HR 배정표'!V1521)=TRUE,"-",'2012 HR 배정표'!V1521)</x:f>
        <x:v>-</x:v>
      </x:c>
      <x:c r="R1523" s="46" t="str">
        <x:f>IF(ISBLANK('2012 HR 배정표'!V1521)=TRUE,"-",IF(ISERROR((HLOOKUP($A$5,Prj_list!$O$6:$Z$7,2)*'2012 HR 배정표'!W1521)/HLOOKUP($A$5,Prj_list!$O$6:$Z$7,2))=TRUE,"-",(HLOOKUP($A$5,Prj_list!$O$6:$Z$7,2)*'2012 HR 배정표'!W1521)/HLOOKUP($A$5,Prj_list!$O$6:$Z$7,2)))</x:f>
        <x:v>-</x:v>
      </x:c>
      <x:c r="S1523" s="45" t="str">
        <x:f>IF(ISBLANK('2012 HR 배정표'!X1521)=TRUE,"-",'2012 HR 배정표'!X1521)</x:f>
        <x:v>-</x:v>
      </x:c>
      <x:c r="T1523" s="46" t="str">
        <x:f>IF(ISBLANK('2012 HR 배정표'!X1521)=TRUE,"-",IF(ISERROR((HLOOKUP($A$5,Prj_list!$O$6:$Z$7,2)*'2012 HR 배정표'!Y1521)/HLOOKUP($A$5,Prj_list!$O$6:$Z$7,2))=TRUE,"-",(HLOOKUP($A$5,Prj_list!$O$6:$Z$7,2)*'2012 HR 배정표'!Y1521)/HLOOKUP($A$5,Prj_list!$O$6:$Z$7,2)))</x:f>
        <x:v>-</x:v>
      </x:c>
      <x:c r="U1523" s="45" t="str">
        <x:f>IF(ISBLANK('2012 HR 배정표'!Z1521)=TRUE,"-",'2012 HR 배정표'!Z1521)</x:f>
        <x:v>-</x:v>
      </x:c>
      <x:c r="V1523" s="46" t="str">
        <x:f>IF(ISBLANK('2012 HR 배정표'!Z1521)=TRUE,"-",IF(ISERROR((HLOOKUP($A$5,Prj_list!$O$6:$Z$7,2)*'2012 HR 배정표'!AA1521)/HLOOKUP($A$5,Prj_list!$O$6:$Z$7,2))=TRUE,"-",(HLOOKUP($A$5,Prj_list!$O$6:$Z$7,2)*'2012 HR 배정표'!AA1521)/HLOOKUP($A$5,Prj_list!$O$6:$Z$7,2)))</x:f>
        <x:v>-</x:v>
      </x:c>
      <x:c r="W1523" s="45" t="str">
        <x:f>IF(ISBLANK('2012 HR 배정표'!AB1521)=TRUE,"-",'2012 HR 배정표'!AB1521)</x:f>
        <x:v>-</x:v>
      </x:c>
      <x:c r="X1523" s="46" t="str">
        <x:f>IF(ISBLANK('2012 HR 배정표'!AB1521)=TRUE,"-",IF(ISERROR((HLOOKUP($A$5,Prj_list!$O$6:$Z$7,2)*'2012 HR 배정표'!AC1521)/HLOOKUP($A$5,Prj_list!$O$6:$Z$7,2))=TRUE,"-",(HLOOKUP($A$5,Prj_list!$O$6:$Z$7,2)*'2012 HR 배정표'!AC1521)/HLOOKUP($A$5,Prj_list!$O$6:$Z$7,2)))</x:f>
        <x:v>-</x:v>
      </x:c>
      <x:c r="Y1523" s="45" t="str">
        <x:f>IF(ISBLANK('2012 HR 배정표'!AD1521)=TRUE,"-",'2012 HR 배정표'!AD1521)</x:f>
        <x:v>-</x:v>
      </x:c>
      <x:c r="Z1523" s="46" t="str">
        <x:f>IF(ISBLANK('2012 HR 배정표'!AD1521)=TRUE,"-",IF(ISERROR((HLOOKUP($A$5,Prj_list!$O$6:$Z$7,2)*'2012 HR 배정표'!AE1521)/HLOOKUP($A$5,Prj_list!$O$6:$Z$7,2))=TRUE,"-",(HLOOKUP($A$5,Prj_list!$O$6:$Z$7,2)*'2012 HR 배정표'!AE1521)/HLOOKUP($A$5,Prj_list!$O$6:$Z$7,2)))</x:f>
        <x:v>-</x:v>
      </x:c>
      <x:c r="AA1523" s="45" t="str">
        <x:f>IF(ISBLANK('2012 HR 배정표'!AF1521)=TRUE,"-",'2012 HR 배정표'!AF1521)</x:f>
        <x:v>-</x:v>
      </x:c>
      <x:c r="AB1523" s="46" t="str">
        <x:f>IF(ISBLANK('2012 HR 배정표'!AF1521)=TRUE,"-",IF(ISERROR((HLOOKUP($A$5,Prj_list!$O$6:$Z$7,2)*'2012 HR 배정표'!AG1521)/HLOOKUP($A$5,Prj_list!$O$6:$Z$7,2))=TRUE,"-",(HLOOKUP($A$5,Prj_list!$O$6:$Z$7,2)*'2012 HR 배정표'!AG1521)/HLOOKUP($A$5,Prj_list!$O$6:$Z$7,2)))</x:f>
        <x:v>-</x:v>
      </x:c>
      <x:c r="AC1523" s="45" t="str">
        <x:f>IF(ISBLANK('2012 HR 배정표'!AH1521)=TRUE,"-",'2012 HR 배정표'!AH1521)</x:f>
        <x:v>-</x:v>
      </x:c>
      <x:c r="AD1523" s="46" t="str">
        <x:f>IF(ISBLANK('2012 HR 배정표'!AH1521)=TRUE,"-",IF(ISERROR((HLOOKUP($A$5,Prj_list!$O$6:$Z$7,2)*'2012 HR 배정표'!AI1521)/HLOOKUP($A$5,Prj_list!$O$6:$Z$7,2))=TRUE,"-",(HLOOKUP($A$5,Prj_list!$O$6:$Z$7,2)*'2012 HR 배정표'!AI1521)/HLOOKUP($A$5,Prj_list!$O$6:$Z$7,2)))</x:f>
        <x:v>-</x:v>
      </x:c>
      <x:c r="AE1523" s="45" t="str">
        <x:f>IF(ISBLANK('2012 HR 배정표'!AJ1521)=TRUE,"-",'2012 HR 배정표'!AJ1521)</x:f>
        <x:v>-</x:v>
      </x:c>
      <x:c r="AF1523" s="46" t="str">
        <x:f>IF(ISBLANK('2012 HR 배정표'!AJ1521)=TRUE,"-",IF(ISERROR((HLOOKUP($A$5,Prj_list!$O$6:$Z$7,2)*'2012 HR 배정표'!AK1521)/HLOOKUP($A$5,Prj_list!$O$6:$Z$7,2))=TRUE,"-",(HLOOKUP($A$5,Prj_list!$O$6:$Z$7,2)*'2012 HR 배정표'!AK1521)/HLOOKUP($A$5,Prj_list!$O$6:$Z$7,2)))</x:f>
        <x:v>-</x:v>
      </x:c>
      <x:c r="AG1523" s="45" t="str">
        <x:f>IF(ISBLANK('2012 HR 배정표'!AL1521)=TRUE,"-",'2012 HR 배정표'!AL1521)</x:f>
        <x:v>-</x:v>
      </x:c>
      <x:c r="AH1523" s="46" t="str">
        <x:f>IF(ISBLANK('2012 HR 배정표'!AL1521)=TRUE,"-",IF(ISERROR((HLOOKUP($A$5,Prj_list!$O$6:$Z$7,2)*'2012 HR 배정표'!AM1521)/HLOOKUP($A$5,Prj_list!$O$6:$Z$7,2))=TRUE,"-",(HLOOKUP($A$5,Prj_list!$O$6:$Z$7,2)*'2012 HR 배정표'!AM1521)/HLOOKUP($A$5,Prj_list!$O$6:$Z$7,2)))</x:f>
        <x:v>-</x:v>
      </x:c>
      <x:c r="AI1523" s="45" t="str">
        <x:f>IF(ISBLANK('2012 HR 배정표'!AN1521)=TRUE,"-",'2012 HR 배정표'!AN1521)</x:f>
        <x:v>-</x:v>
      </x:c>
      <x:c r="AJ1523" s="46" t="str">
        <x:f>IF(ISBLANK('2012 HR 배정표'!AN1521)=TRUE,"-",IF(ISERROR((HLOOKUP($A$5,Prj_list!$O$6:$Z$7,2)*'2012 HR 배정표'!AO1521)/HLOOKUP($A$5,Prj_list!$O$6:$Z$7,2))=TRUE,"-",(HLOOKUP($A$5,Prj_list!$O$6:$Z$7,2)*'2012 HR 배정표'!AO1521)/HLOOKUP($A$5,Prj_list!$O$6:$Z$7,2)))</x:f>
        <x:v>-</x:v>
      </x:c>
      <x:c r="AK1523" s="45" t="str">
        <x:f>IF(ISBLANK('2012 HR 배정표'!AP1521)=TRUE,"-",'2012 HR 배정표'!AP1521)</x:f>
        <x:v>-</x:v>
      </x:c>
      <x:c r="AL1523" s="46" t="str">
        <x:f>IF(ISBLANK('2012 HR 배정표'!AP1521)=TRUE,"-",IF(ISERROR((HLOOKUP($A$5,Prj_list!$O$6:$Z$7,2)*'2012 HR 배정표'!AQ1521)/HLOOKUP($A$5,Prj_list!$O$6:$Z$7,2))=TRUE,"-",(HLOOKUP($A$5,Prj_list!$O$6:$Z$7,2)*'2012 HR 배정표'!AQ1521)/HLOOKUP($A$5,Prj_list!$O$6:$Z$7,2)))</x:f>
        <x:v>-</x:v>
      </x:c>
      <x:c r="AM1523" s="45" t="str">
        <x:f>IF(ISBLANK('2012 HR 배정표'!AR1521)=TRUE,"-",'2012 HR 배정표'!AR1521)</x:f>
        <x:v>-</x:v>
      </x:c>
      <x:c r="AN1523" s="46" t="str">
        <x:f>IF(ISBLANK('2012 HR 배정표'!AR1521)=TRUE,"-",IF(ISERROR((HLOOKUP($A$5,Prj_list!$O$6:$Z$7,2)*'2012 HR 배정표'!AS1521)/HLOOKUP($A$5,Prj_list!$O$6:$Z$7,2))=TRUE,"-",(HLOOKUP($A$5,Prj_list!$O$6:$Z$7,2)*'2012 HR 배정표'!AS1521)/HLOOKUP($A$5,Prj_list!$O$6:$Z$7,2)))</x:f>
        <x:v>-</x:v>
      </x:c>
      <x:c r="AO1523" s="45" t="str">
        <x:f>IF(ISBLANK('2012 HR 배정표'!AT1521)=TRUE,"-",'2012 HR 배정표'!AT1521)</x:f>
        <x:v>-</x:v>
      </x:c>
      <x:c r="AP1523" s="46" t="str">
        <x:f>IF(ISBLANK('2012 HR 배정표'!AT1521)=TRUE,"-",IF(ISERROR((HLOOKUP($A$5,Prj_list!$O$6:$Z$7,2)*'2012 HR 배정표'!AU1521)/HLOOKUP($A$5,Prj_list!$O$6:$Z$7,2))=TRUE,"-",(HLOOKUP($A$5,Prj_list!$O$6:$Z$7,2)*'2012 HR 배정표'!AU1521)/HLOOKUP($A$5,Prj_list!$O$6:$Z$7,2)))</x:f>
        <x:v>-</x:v>
      </x:c>
      <x:c r="AQ1523" s="45" t="str">
        <x:f>IF(ISBLANK('2012 HR 배정표'!AV1521)=TRUE,"-",'2012 HR 배정표'!AV1521)</x:f>
        <x:v>-</x:v>
      </x:c>
      <x:c r="AR1523" s="46" t="str">
        <x:f>IF(ISBLANK('2012 HR 배정표'!AV1521)=TRUE,"-",IF(ISERROR((HLOOKUP($A$5,Prj_list!$O$6:$Z$7,2)*'2012 HR 배정표'!AW1521)/HLOOKUP($A$5,Prj_list!$O$6:$Z$7,2))=TRUE,"-",(HLOOKUP($A$5,Prj_list!$O$6:$Z$7,2)*'2012 HR 배정표'!AW1521)/HLOOKUP($A$5,Prj_list!$O$6:$Z$7,2)))</x:f>
        <x:v>-</x:v>
      </x:c>
      <x:c r="AS1523" s="45" t="str">
        <x:f>IF(ISBLANK('2012 HR 배정표'!AX1521)=TRUE,"-",'2012 HR 배정표'!AX1521)</x:f>
        <x:v>-</x:v>
      </x:c>
      <x:c r="AT1523" s="46" t="str">
        <x:f>IF(ISBLANK('2012 HR 배정표'!AX1521)=TRUE,"-",IF(ISERROR((HLOOKUP($A$5,Prj_list!$O$6:$Z$7,2)*'2012 HR 배정표'!AY1521)/HLOOKUP($A$5,Prj_list!$O$6:$Z$7,2))=TRUE,"-",(HLOOKUP($A$5,Prj_list!$O$6:$Z$7,2)*'2012 HR 배정표'!AY1521)/HLOOKUP($A$5,Prj_list!$O$6:$Z$7,2)))</x:f>
        <x:v>-</x:v>
      </x:c>
      <x:c r="AU1523" s="45" t="str">
        <x:f>IF(ISBLANK('2012 HR 배정표'!AZ1521)=TRUE,"-",'2012 HR 배정표'!AZ1521)</x:f>
        <x:v>-</x:v>
      </x:c>
      <x:c r="AV1523" s="46" t="str">
        <x:f>IF(ISBLANK('2012 HR 배정표'!AZ1521)=TRUE,"-",IF(ISERROR((HLOOKUP($A$5,Prj_list!$O$6:$Z$7,2)*'2012 HR 배정표'!BA1521)/HLOOKUP($A$5,Prj_list!$O$6:$Z$7,2))=TRUE,"-",(HLOOKUP($A$5,Prj_list!$O$6:$Z$7,2)*'2012 HR 배정표'!BA1521)/HLOOKUP($A$5,Prj_list!$O$6:$Z$7,2)))</x:f>
        <x:v>-</x:v>
      </x:c>
      <x:c r="AW1523" s="34" t="str">
        <x:f t="shared" si="48"/>
        <x:v/>
      </x:c>
      <x:c r="AX1523" s="41">
        <x:f t="shared" si="47"/>
        <x:v>0</x:v>
      </x:c>
    </x:row>
    <x:row r="1524" spans="1:50">
      <x:c r="A1524" s="45" t="str">
        <x:f>IF(ISBLANK('2012 HR 배정표'!F1522)=TRUE,"-",'2012 HR 배정표'!F1522)</x:f>
        <x:v>-</x:v>
      </x:c>
      <x:c r="B1524" s="46" t="str">
        <x:f>IF(ISBLANK('2012 HR 배정표'!F1522)=TRUE,"-",IF(ISERROR((HLOOKUP($A$5,Prj_list!$O$6:$Z$7,2)*'2012 HR 배정표'!G1522)/HLOOKUP($A$5,Prj_list!$O$6:$Z$7,2))=TRUE,"-",(HLOOKUP($A$5,Prj_list!$O$6:$Z$7,2)*'2012 HR 배정표'!G1522)/HLOOKUP($A$5,Prj_list!$O$6:$Z$7,2)))</x:f>
        <x:v>-</x:v>
      </x:c>
      <x:c r="C1524" s="45" t="str">
        <x:f>IF(ISBLANK('2012 HR 배정표'!H1522)=TRUE,"-",'2012 HR 배정표'!H1522)</x:f>
        <x:v>-</x:v>
      </x:c>
      <x:c r="D1524" s="46" t="str">
        <x:f>IF(ISBLANK('2012 HR 배정표'!H1522)=TRUE,"-",IF(ISERROR((HLOOKUP($A$5,Prj_list!$O$6:$Z$7,2)*'2012 HR 배정표'!I1522)/HLOOKUP($A$5,Prj_list!$O$6:$Z$7,2))=TRUE,"-",(HLOOKUP($A$5,Prj_list!$O$6:$Z$7,2)*'2012 HR 배정표'!I1522)/HLOOKUP($A$5,Prj_list!$O$6:$Z$7,2)))</x:f>
        <x:v>-</x:v>
      </x:c>
      <x:c r="E1524" s="45" t="str">
        <x:f>IF(ISBLANK('2012 HR 배정표'!J1522)=TRUE,"-",'2012 HR 배정표'!J1522)</x:f>
        <x:v>-</x:v>
      </x:c>
      <x:c r="F1524" s="46" t="str">
        <x:f>IF(ISBLANK('2012 HR 배정표'!J1522)=TRUE,"-",IF(ISERROR((HLOOKUP($A$5,Prj_list!$O$6:$Z$7,2)*'2012 HR 배정표'!K1522)/HLOOKUP($A$5,Prj_list!$O$6:$Z$7,2))=TRUE,"-",(HLOOKUP($A$5,Prj_list!$O$6:$Z$7,2)*'2012 HR 배정표'!K1522)/HLOOKUP($A$5,Prj_list!$O$6:$Z$7,2)))</x:f>
        <x:v>-</x:v>
      </x:c>
      <x:c r="G1524" s="45" t="str">
        <x:f>IF(ISBLANK('2012 HR 배정표'!L1522)=TRUE,"-",'2012 HR 배정표'!L1522)</x:f>
        <x:v>-</x:v>
      </x:c>
      <x:c r="H1524" s="46" t="str">
        <x:f>IF(ISBLANK('2012 HR 배정표'!L1522)=TRUE,"-",IF(ISERROR((HLOOKUP($A$5,Prj_list!$O$6:$Z$7,2)*'2012 HR 배정표'!M1522)/HLOOKUP($A$5,Prj_list!$O$6:$Z$7,2))=TRUE,"-",(HLOOKUP($A$5,Prj_list!$O$6:$Z$7,2)*'2012 HR 배정표'!M1522)/HLOOKUP($A$5,Prj_list!$O$6:$Z$7,2)))</x:f>
        <x:v>-</x:v>
      </x:c>
      <x:c r="I1524" s="45" t="str">
        <x:f>IF(ISBLANK('2012 HR 배정표'!N1522)=TRUE,"-",'2012 HR 배정표'!N1522)</x:f>
        <x:v>-</x:v>
      </x:c>
      <x:c r="J1524" s="46" t="str">
        <x:f>IF(ISBLANK('2012 HR 배정표'!N1522)=TRUE,"-",IF(ISERROR((HLOOKUP($A$5,Prj_list!$O$6:$Z$7,2)*'2012 HR 배정표'!O1522)/HLOOKUP($A$5,Prj_list!$O$6:$Z$7,2))=TRUE,"-",(HLOOKUP($A$5,Prj_list!$O$6:$Z$7,2)*'2012 HR 배정표'!O1522)/HLOOKUP($A$5,Prj_list!$O$6:$Z$7,2)))</x:f>
        <x:v>-</x:v>
      </x:c>
      <x:c r="K1524" s="45" t="str">
        <x:f>IF(ISBLANK('2012 HR 배정표'!P1522)=TRUE,"-",'2012 HR 배정표'!P1522)</x:f>
        <x:v>-</x:v>
      </x:c>
      <x:c r="L1524" s="46" t="str">
        <x:f>IF(ISBLANK('2012 HR 배정표'!P1522)=TRUE,"-",IF(ISERROR((HLOOKUP($A$5,Prj_list!$O$6:$Z$7,2)*'2012 HR 배정표'!Q1522)/HLOOKUP($A$5,Prj_list!$O$6:$Z$7,2))=TRUE,"-",(HLOOKUP($A$5,Prj_list!$O$6:$Z$7,2)*'2012 HR 배정표'!Q1522)/HLOOKUP($A$5,Prj_list!$O$6:$Z$7,2)))</x:f>
        <x:v>-</x:v>
      </x:c>
      <x:c r="M1524" s="45" t="str">
        <x:f>IF(ISBLANK('2012 HR 배정표'!R1522)=TRUE,"-",'2012 HR 배정표'!R1522)</x:f>
        <x:v>-</x:v>
      </x:c>
      <x:c r="N1524" s="46" t="str">
        <x:f>IF(ISBLANK('2012 HR 배정표'!R1522)=TRUE,"-",IF(ISERROR((HLOOKUP($A$5,Prj_list!$O$6:$Z$7,2)*'2012 HR 배정표'!S1522)/HLOOKUP($A$5,Prj_list!$O$6:$Z$7,2))=TRUE,"-",(HLOOKUP($A$5,Prj_list!$O$6:$Z$7,2)*'2012 HR 배정표'!S1522)/HLOOKUP($A$5,Prj_list!$O$6:$Z$7,2)))</x:f>
        <x:v>-</x:v>
      </x:c>
      <x:c r="O1524" s="45" t="str">
        <x:f>IF(ISBLANK('2012 HR 배정표'!T1522)=TRUE,"-",'2012 HR 배정표'!T1522)</x:f>
        <x:v>-</x:v>
      </x:c>
      <x:c r="P1524" s="46" t="str">
        <x:f>IF(ISBLANK('2012 HR 배정표'!T1522)=TRUE,"-",IF(ISERROR((HLOOKUP($A$5,Prj_list!$O$6:$Z$7,2)*'2012 HR 배정표'!U1522)/HLOOKUP($A$5,Prj_list!$O$6:$Z$7,2))=TRUE,"-",(HLOOKUP($A$5,Prj_list!$O$6:$Z$7,2)*'2012 HR 배정표'!U1522)/HLOOKUP($A$5,Prj_list!$O$6:$Z$7,2)))</x:f>
        <x:v>-</x:v>
      </x:c>
      <x:c r="Q1524" s="45" t="str">
        <x:f>IF(ISBLANK('2012 HR 배정표'!V1522)=TRUE,"-",'2012 HR 배정표'!V1522)</x:f>
        <x:v>-</x:v>
      </x:c>
      <x:c r="R1524" s="46" t="str">
        <x:f>IF(ISBLANK('2012 HR 배정표'!V1522)=TRUE,"-",IF(ISERROR((HLOOKUP($A$5,Prj_list!$O$6:$Z$7,2)*'2012 HR 배정표'!W1522)/HLOOKUP($A$5,Prj_list!$O$6:$Z$7,2))=TRUE,"-",(HLOOKUP($A$5,Prj_list!$O$6:$Z$7,2)*'2012 HR 배정표'!W1522)/HLOOKUP($A$5,Prj_list!$O$6:$Z$7,2)))</x:f>
        <x:v>-</x:v>
      </x:c>
      <x:c r="S1524" s="45" t="str">
        <x:f>IF(ISBLANK('2012 HR 배정표'!X1522)=TRUE,"-",'2012 HR 배정표'!X1522)</x:f>
        <x:v>-</x:v>
      </x:c>
      <x:c r="T1524" s="46" t="str">
        <x:f>IF(ISBLANK('2012 HR 배정표'!X1522)=TRUE,"-",IF(ISERROR((HLOOKUP($A$5,Prj_list!$O$6:$Z$7,2)*'2012 HR 배정표'!Y1522)/HLOOKUP($A$5,Prj_list!$O$6:$Z$7,2))=TRUE,"-",(HLOOKUP($A$5,Prj_list!$O$6:$Z$7,2)*'2012 HR 배정표'!Y1522)/HLOOKUP($A$5,Prj_list!$O$6:$Z$7,2)))</x:f>
        <x:v>-</x:v>
      </x:c>
      <x:c r="U1524" s="45" t="str">
        <x:f>IF(ISBLANK('2012 HR 배정표'!Z1522)=TRUE,"-",'2012 HR 배정표'!Z1522)</x:f>
        <x:v>-</x:v>
      </x:c>
      <x:c r="V1524" s="46" t="str">
        <x:f>IF(ISBLANK('2012 HR 배정표'!Z1522)=TRUE,"-",IF(ISERROR((HLOOKUP($A$5,Prj_list!$O$6:$Z$7,2)*'2012 HR 배정표'!AA1522)/HLOOKUP($A$5,Prj_list!$O$6:$Z$7,2))=TRUE,"-",(HLOOKUP($A$5,Prj_list!$O$6:$Z$7,2)*'2012 HR 배정표'!AA1522)/HLOOKUP($A$5,Prj_list!$O$6:$Z$7,2)))</x:f>
        <x:v>-</x:v>
      </x:c>
      <x:c r="W1524" s="45" t="str">
        <x:f>IF(ISBLANK('2012 HR 배정표'!AB1522)=TRUE,"-",'2012 HR 배정표'!AB1522)</x:f>
        <x:v>-</x:v>
      </x:c>
      <x:c r="X1524" s="46" t="str">
        <x:f>IF(ISBLANK('2012 HR 배정표'!AB1522)=TRUE,"-",IF(ISERROR((HLOOKUP($A$5,Prj_list!$O$6:$Z$7,2)*'2012 HR 배정표'!AC1522)/HLOOKUP($A$5,Prj_list!$O$6:$Z$7,2))=TRUE,"-",(HLOOKUP($A$5,Prj_list!$O$6:$Z$7,2)*'2012 HR 배정표'!AC1522)/HLOOKUP($A$5,Prj_list!$O$6:$Z$7,2)))</x:f>
        <x:v>-</x:v>
      </x:c>
      <x:c r="Y1524" s="45" t="str">
        <x:f>IF(ISBLANK('2012 HR 배정표'!AD1522)=TRUE,"-",'2012 HR 배정표'!AD1522)</x:f>
        <x:v>-</x:v>
      </x:c>
      <x:c r="Z1524" s="46" t="str">
        <x:f>IF(ISBLANK('2012 HR 배정표'!AD1522)=TRUE,"-",IF(ISERROR((HLOOKUP($A$5,Prj_list!$O$6:$Z$7,2)*'2012 HR 배정표'!AE1522)/HLOOKUP($A$5,Prj_list!$O$6:$Z$7,2))=TRUE,"-",(HLOOKUP($A$5,Prj_list!$O$6:$Z$7,2)*'2012 HR 배정표'!AE1522)/HLOOKUP($A$5,Prj_list!$O$6:$Z$7,2)))</x:f>
        <x:v>-</x:v>
      </x:c>
      <x:c r="AA1524" s="45" t="str">
        <x:f>IF(ISBLANK('2012 HR 배정표'!AF1522)=TRUE,"-",'2012 HR 배정표'!AF1522)</x:f>
        <x:v>-</x:v>
      </x:c>
      <x:c r="AB1524" s="46" t="str">
        <x:f>IF(ISBLANK('2012 HR 배정표'!AF1522)=TRUE,"-",IF(ISERROR((HLOOKUP($A$5,Prj_list!$O$6:$Z$7,2)*'2012 HR 배정표'!AG1522)/HLOOKUP($A$5,Prj_list!$O$6:$Z$7,2))=TRUE,"-",(HLOOKUP($A$5,Prj_list!$O$6:$Z$7,2)*'2012 HR 배정표'!AG1522)/HLOOKUP($A$5,Prj_list!$O$6:$Z$7,2)))</x:f>
        <x:v>-</x:v>
      </x:c>
      <x:c r="AC1524" s="45" t="str">
        <x:f>IF(ISBLANK('2012 HR 배정표'!AH1522)=TRUE,"-",'2012 HR 배정표'!AH1522)</x:f>
        <x:v>-</x:v>
      </x:c>
      <x:c r="AD1524" s="46" t="str">
        <x:f>IF(ISBLANK('2012 HR 배정표'!AH1522)=TRUE,"-",IF(ISERROR((HLOOKUP($A$5,Prj_list!$O$6:$Z$7,2)*'2012 HR 배정표'!AI1522)/HLOOKUP($A$5,Prj_list!$O$6:$Z$7,2))=TRUE,"-",(HLOOKUP($A$5,Prj_list!$O$6:$Z$7,2)*'2012 HR 배정표'!AI1522)/HLOOKUP($A$5,Prj_list!$O$6:$Z$7,2)))</x:f>
        <x:v>-</x:v>
      </x:c>
      <x:c r="AE1524" s="45" t="str">
        <x:f>IF(ISBLANK('2012 HR 배정표'!AJ1522)=TRUE,"-",'2012 HR 배정표'!AJ1522)</x:f>
        <x:v>-</x:v>
      </x:c>
      <x:c r="AF1524" s="46" t="str">
        <x:f>IF(ISBLANK('2012 HR 배정표'!AJ1522)=TRUE,"-",IF(ISERROR((HLOOKUP($A$5,Prj_list!$O$6:$Z$7,2)*'2012 HR 배정표'!AK1522)/HLOOKUP($A$5,Prj_list!$O$6:$Z$7,2))=TRUE,"-",(HLOOKUP($A$5,Prj_list!$O$6:$Z$7,2)*'2012 HR 배정표'!AK1522)/HLOOKUP($A$5,Prj_list!$O$6:$Z$7,2)))</x:f>
        <x:v>-</x:v>
      </x:c>
      <x:c r="AG1524" s="45" t="str">
        <x:f>IF(ISBLANK('2012 HR 배정표'!AL1522)=TRUE,"-",'2012 HR 배정표'!AL1522)</x:f>
        <x:v>-</x:v>
      </x:c>
      <x:c r="AH1524" s="46" t="str">
        <x:f>IF(ISBLANK('2012 HR 배정표'!AL1522)=TRUE,"-",IF(ISERROR((HLOOKUP($A$5,Prj_list!$O$6:$Z$7,2)*'2012 HR 배정표'!AM1522)/HLOOKUP($A$5,Prj_list!$O$6:$Z$7,2))=TRUE,"-",(HLOOKUP($A$5,Prj_list!$O$6:$Z$7,2)*'2012 HR 배정표'!AM1522)/HLOOKUP($A$5,Prj_list!$O$6:$Z$7,2)))</x:f>
        <x:v>-</x:v>
      </x:c>
      <x:c r="AI1524" s="45" t="str">
        <x:f>IF(ISBLANK('2012 HR 배정표'!AN1522)=TRUE,"-",'2012 HR 배정표'!AN1522)</x:f>
        <x:v>-</x:v>
      </x:c>
      <x:c r="AJ1524" s="46" t="str">
        <x:f>IF(ISBLANK('2012 HR 배정표'!AN1522)=TRUE,"-",IF(ISERROR((HLOOKUP($A$5,Prj_list!$O$6:$Z$7,2)*'2012 HR 배정표'!AO1522)/HLOOKUP($A$5,Prj_list!$O$6:$Z$7,2))=TRUE,"-",(HLOOKUP($A$5,Prj_list!$O$6:$Z$7,2)*'2012 HR 배정표'!AO1522)/HLOOKUP($A$5,Prj_list!$O$6:$Z$7,2)))</x:f>
        <x:v>-</x:v>
      </x:c>
      <x:c r="AK1524" s="45" t="str">
        <x:f>IF(ISBLANK('2012 HR 배정표'!AP1522)=TRUE,"-",'2012 HR 배정표'!AP1522)</x:f>
        <x:v>-</x:v>
      </x:c>
      <x:c r="AL1524" s="46" t="str">
        <x:f>IF(ISBLANK('2012 HR 배정표'!AP1522)=TRUE,"-",IF(ISERROR((HLOOKUP($A$5,Prj_list!$O$6:$Z$7,2)*'2012 HR 배정표'!AQ1522)/HLOOKUP($A$5,Prj_list!$O$6:$Z$7,2))=TRUE,"-",(HLOOKUP($A$5,Prj_list!$O$6:$Z$7,2)*'2012 HR 배정표'!AQ1522)/HLOOKUP($A$5,Prj_list!$O$6:$Z$7,2)))</x:f>
        <x:v>-</x:v>
      </x:c>
      <x:c r="AM1524" s="45" t="str">
        <x:f>IF(ISBLANK('2012 HR 배정표'!AR1522)=TRUE,"-",'2012 HR 배정표'!AR1522)</x:f>
        <x:v>-</x:v>
      </x:c>
      <x:c r="AN1524" s="46" t="str">
        <x:f>IF(ISBLANK('2012 HR 배정표'!AR1522)=TRUE,"-",IF(ISERROR((HLOOKUP($A$5,Prj_list!$O$6:$Z$7,2)*'2012 HR 배정표'!AS1522)/HLOOKUP($A$5,Prj_list!$O$6:$Z$7,2))=TRUE,"-",(HLOOKUP($A$5,Prj_list!$O$6:$Z$7,2)*'2012 HR 배정표'!AS1522)/HLOOKUP($A$5,Prj_list!$O$6:$Z$7,2)))</x:f>
        <x:v>-</x:v>
      </x:c>
      <x:c r="AO1524" s="45" t="str">
        <x:f>IF(ISBLANK('2012 HR 배정표'!AT1522)=TRUE,"-",'2012 HR 배정표'!AT1522)</x:f>
        <x:v>-</x:v>
      </x:c>
      <x:c r="AP1524" s="46" t="str">
        <x:f>IF(ISBLANK('2012 HR 배정표'!AT1522)=TRUE,"-",IF(ISERROR((HLOOKUP($A$5,Prj_list!$O$6:$Z$7,2)*'2012 HR 배정표'!AU1522)/HLOOKUP($A$5,Prj_list!$O$6:$Z$7,2))=TRUE,"-",(HLOOKUP($A$5,Prj_list!$O$6:$Z$7,2)*'2012 HR 배정표'!AU1522)/HLOOKUP($A$5,Prj_list!$O$6:$Z$7,2)))</x:f>
        <x:v>-</x:v>
      </x:c>
      <x:c r="AQ1524" s="45" t="str">
        <x:f>IF(ISBLANK('2012 HR 배정표'!AV1522)=TRUE,"-",'2012 HR 배정표'!AV1522)</x:f>
        <x:v>-</x:v>
      </x:c>
      <x:c r="AR1524" s="46" t="str">
        <x:f>IF(ISBLANK('2012 HR 배정표'!AV1522)=TRUE,"-",IF(ISERROR((HLOOKUP($A$5,Prj_list!$O$6:$Z$7,2)*'2012 HR 배정표'!AW1522)/HLOOKUP($A$5,Prj_list!$O$6:$Z$7,2))=TRUE,"-",(HLOOKUP($A$5,Prj_list!$O$6:$Z$7,2)*'2012 HR 배정표'!AW1522)/HLOOKUP($A$5,Prj_list!$O$6:$Z$7,2)))</x:f>
        <x:v>-</x:v>
      </x:c>
      <x:c r="AS1524" s="45" t="str">
        <x:f>IF(ISBLANK('2012 HR 배정표'!AX1522)=TRUE,"-",'2012 HR 배정표'!AX1522)</x:f>
        <x:v>-</x:v>
      </x:c>
      <x:c r="AT1524" s="46" t="str">
        <x:f>IF(ISBLANK('2012 HR 배정표'!AX1522)=TRUE,"-",IF(ISERROR((HLOOKUP($A$5,Prj_list!$O$6:$Z$7,2)*'2012 HR 배정표'!AY1522)/HLOOKUP($A$5,Prj_list!$O$6:$Z$7,2))=TRUE,"-",(HLOOKUP($A$5,Prj_list!$O$6:$Z$7,2)*'2012 HR 배정표'!AY1522)/HLOOKUP($A$5,Prj_list!$O$6:$Z$7,2)))</x:f>
        <x:v>-</x:v>
      </x:c>
      <x:c r="AU1524" s="45" t="str">
        <x:f>IF(ISBLANK('2012 HR 배정표'!AZ1522)=TRUE,"-",'2012 HR 배정표'!AZ1522)</x:f>
        <x:v>-</x:v>
      </x:c>
      <x:c r="AV1524" s="46" t="str">
        <x:f>IF(ISBLANK('2012 HR 배정표'!AZ1522)=TRUE,"-",IF(ISERROR((HLOOKUP($A$5,Prj_list!$O$6:$Z$7,2)*'2012 HR 배정표'!BA1522)/HLOOKUP($A$5,Prj_list!$O$6:$Z$7,2))=TRUE,"-",(HLOOKUP($A$5,Prj_list!$O$6:$Z$7,2)*'2012 HR 배정표'!BA1522)/HLOOKUP($A$5,Prj_list!$O$6:$Z$7,2)))</x:f>
        <x:v>-</x:v>
      </x:c>
      <x:c r="AW1524" s="34" t="str">
        <x:f t="shared" si="48"/>
        <x:v/>
      </x:c>
      <x:c r="AX1524" s="41">
        <x:f t="shared" si="47"/>
        <x:v>0</x:v>
      </x:c>
    </x:row>
    <x:row r="1525" spans="1:50">
      <x:c r="A1525" s="45" t="str">
        <x:f>IF(ISBLANK('2012 HR 배정표'!F1523)=TRUE,"-",'2012 HR 배정표'!F1523)</x:f>
        <x:v>-</x:v>
      </x:c>
      <x:c r="B1525" s="46" t="str">
        <x:f>IF(ISBLANK('2012 HR 배정표'!F1523)=TRUE,"-",IF(ISERROR((HLOOKUP($A$5,Prj_list!$O$6:$Z$7,2)*'2012 HR 배정표'!G1523)/HLOOKUP($A$5,Prj_list!$O$6:$Z$7,2))=TRUE,"-",(HLOOKUP($A$5,Prj_list!$O$6:$Z$7,2)*'2012 HR 배정표'!G1523)/HLOOKUP($A$5,Prj_list!$O$6:$Z$7,2)))</x:f>
        <x:v>-</x:v>
      </x:c>
      <x:c r="C1525" s="45" t="str">
        <x:f>IF(ISBLANK('2012 HR 배정표'!H1523)=TRUE,"-",'2012 HR 배정표'!H1523)</x:f>
        <x:v>-</x:v>
      </x:c>
      <x:c r="D1525" s="46" t="str">
        <x:f>IF(ISBLANK('2012 HR 배정표'!H1523)=TRUE,"-",IF(ISERROR((HLOOKUP($A$5,Prj_list!$O$6:$Z$7,2)*'2012 HR 배정표'!I1523)/HLOOKUP($A$5,Prj_list!$O$6:$Z$7,2))=TRUE,"-",(HLOOKUP($A$5,Prj_list!$O$6:$Z$7,2)*'2012 HR 배정표'!I1523)/HLOOKUP($A$5,Prj_list!$O$6:$Z$7,2)))</x:f>
        <x:v>-</x:v>
      </x:c>
      <x:c r="E1525" s="45" t="str">
        <x:f>IF(ISBLANK('2012 HR 배정표'!J1523)=TRUE,"-",'2012 HR 배정표'!J1523)</x:f>
        <x:v>-</x:v>
      </x:c>
      <x:c r="F1525" s="46" t="str">
        <x:f>IF(ISBLANK('2012 HR 배정표'!J1523)=TRUE,"-",IF(ISERROR((HLOOKUP($A$5,Prj_list!$O$6:$Z$7,2)*'2012 HR 배정표'!K1523)/HLOOKUP($A$5,Prj_list!$O$6:$Z$7,2))=TRUE,"-",(HLOOKUP($A$5,Prj_list!$O$6:$Z$7,2)*'2012 HR 배정표'!K1523)/HLOOKUP($A$5,Prj_list!$O$6:$Z$7,2)))</x:f>
        <x:v>-</x:v>
      </x:c>
      <x:c r="G1525" s="45" t="str">
        <x:f>IF(ISBLANK('2012 HR 배정표'!L1523)=TRUE,"-",'2012 HR 배정표'!L1523)</x:f>
        <x:v>-</x:v>
      </x:c>
      <x:c r="H1525" s="46" t="str">
        <x:f>IF(ISBLANK('2012 HR 배정표'!L1523)=TRUE,"-",IF(ISERROR((HLOOKUP($A$5,Prj_list!$O$6:$Z$7,2)*'2012 HR 배정표'!M1523)/HLOOKUP($A$5,Prj_list!$O$6:$Z$7,2))=TRUE,"-",(HLOOKUP($A$5,Prj_list!$O$6:$Z$7,2)*'2012 HR 배정표'!M1523)/HLOOKUP($A$5,Prj_list!$O$6:$Z$7,2)))</x:f>
        <x:v>-</x:v>
      </x:c>
      <x:c r="I1525" s="45" t="str">
        <x:f>IF(ISBLANK('2012 HR 배정표'!N1523)=TRUE,"-",'2012 HR 배정표'!N1523)</x:f>
        <x:v>-</x:v>
      </x:c>
      <x:c r="J1525" s="46" t="str">
        <x:f>IF(ISBLANK('2012 HR 배정표'!N1523)=TRUE,"-",IF(ISERROR((HLOOKUP($A$5,Prj_list!$O$6:$Z$7,2)*'2012 HR 배정표'!O1523)/HLOOKUP($A$5,Prj_list!$O$6:$Z$7,2))=TRUE,"-",(HLOOKUP($A$5,Prj_list!$O$6:$Z$7,2)*'2012 HR 배정표'!O1523)/HLOOKUP($A$5,Prj_list!$O$6:$Z$7,2)))</x:f>
        <x:v>-</x:v>
      </x:c>
      <x:c r="K1525" s="45" t="str">
        <x:f>IF(ISBLANK('2012 HR 배정표'!P1523)=TRUE,"-",'2012 HR 배정표'!P1523)</x:f>
        <x:v>-</x:v>
      </x:c>
      <x:c r="L1525" s="46" t="str">
        <x:f>IF(ISBLANK('2012 HR 배정표'!P1523)=TRUE,"-",IF(ISERROR((HLOOKUP($A$5,Prj_list!$O$6:$Z$7,2)*'2012 HR 배정표'!Q1523)/HLOOKUP($A$5,Prj_list!$O$6:$Z$7,2))=TRUE,"-",(HLOOKUP($A$5,Prj_list!$O$6:$Z$7,2)*'2012 HR 배정표'!Q1523)/HLOOKUP($A$5,Prj_list!$O$6:$Z$7,2)))</x:f>
        <x:v>-</x:v>
      </x:c>
      <x:c r="M1525" s="45" t="str">
        <x:f>IF(ISBLANK('2012 HR 배정표'!R1523)=TRUE,"-",'2012 HR 배정표'!R1523)</x:f>
        <x:v>-</x:v>
      </x:c>
      <x:c r="N1525" s="46" t="str">
        <x:f>IF(ISBLANK('2012 HR 배정표'!R1523)=TRUE,"-",IF(ISERROR((HLOOKUP($A$5,Prj_list!$O$6:$Z$7,2)*'2012 HR 배정표'!S1523)/HLOOKUP($A$5,Prj_list!$O$6:$Z$7,2))=TRUE,"-",(HLOOKUP($A$5,Prj_list!$O$6:$Z$7,2)*'2012 HR 배정표'!S1523)/HLOOKUP($A$5,Prj_list!$O$6:$Z$7,2)))</x:f>
        <x:v>-</x:v>
      </x:c>
      <x:c r="O1525" s="45" t="str">
        <x:f>IF(ISBLANK('2012 HR 배정표'!T1523)=TRUE,"-",'2012 HR 배정표'!T1523)</x:f>
        <x:v>-</x:v>
      </x:c>
      <x:c r="P1525" s="46" t="str">
        <x:f>IF(ISBLANK('2012 HR 배정표'!T1523)=TRUE,"-",IF(ISERROR((HLOOKUP($A$5,Prj_list!$O$6:$Z$7,2)*'2012 HR 배정표'!U1523)/HLOOKUP($A$5,Prj_list!$O$6:$Z$7,2))=TRUE,"-",(HLOOKUP($A$5,Prj_list!$O$6:$Z$7,2)*'2012 HR 배정표'!U1523)/HLOOKUP($A$5,Prj_list!$O$6:$Z$7,2)))</x:f>
        <x:v>-</x:v>
      </x:c>
      <x:c r="Q1525" s="45" t="str">
        <x:f>IF(ISBLANK('2012 HR 배정표'!V1523)=TRUE,"-",'2012 HR 배정표'!V1523)</x:f>
        <x:v>-</x:v>
      </x:c>
      <x:c r="R1525" s="46" t="str">
        <x:f>IF(ISBLANK('2012 HR 배정표'!V1523)=TRUE,"-",IF(ISERROR((HLOOKUP($A$5,Prj_list!$O$6:$Z$7,2)*'2012 HR 배정표'!W1523)/HLOOKUP($A$5,Prj_list!$O$6:$Z$7,2))=TRUE,"-",(HLOOKUP($A$5,Prj_list!$O$6:$Z$7,2)*'2012 HR 배정표'!W1523)/HLOOKUP($A$5,Prj_list!$O$6:$Z$7,2)))</x:f>
        <x:v>-</x:v>
      </x:c>
      <x:c r="S1525" s="45" t="str">
        <x:f>IF(ISBLANK('2012 HR 배정표'!X1523)=TRUE,"-",'2012 HR 배정표'!X1523)</x:f>
        <x:v>-</x:v>
      </x:c>
      <x:c r="T1525" s="46" t="str">
        <x:f>IF(ISBLANK('2012 HR 배정표'!X1523)=TRUE,"-",IF(ISERROR((HLOOKUP($A$5,Prj_list!$O$6:$Z$7,2)*'2012 HR 배정표'!Y1523)/HLOOKUP($A$5,Prj_list!$O$6:$Z$7,2))=TRUE,"-",(HLOOKUP($A$5,Prj_list!$O$6:$Z$7,2)*'2012 HR 배정표'!Y1523)/HLOOKUP($A$5,Prj_list!$O$6:$Z$7,2)))</x:f>
        <x:v>-</x:v>
      </x:c>
      <x:c r="U1525" s="45" t="str">
        <x:f>IF(ISBLANK('2012 HR 배정표'!Z1523)=TRUE,"-",'2012 HR 배정표'!Z1523)</x:f>
        <x:v>-</x:v>
      </x:c>
      <x:c r="V1525" s="46" t="str">
        <x:f>IF(ISBLANK('2012 HR 배정표'!Z1523)=TRUE,"-",IF(ISERROR((HLOOKUP($A$5,Prj_list!$O$6:$Z$7,2)*'2012 HR 배정표'!AA1523)/HLOOKUP($A$5,Prj_list!$O$6:$Z$7,2))=TRUE,"-",(HLOOKUP($A$5,Prj_list!$O$6:$Z$7,2)*'2012 HR 배정표'!AA1523)/HLOOKUP($A$5,Prj_list!$O$6:$Z$7,2)))</x:f>
        <x:v>-</x:v>
      </x:c>
      <x:c r="W1525" s="45" t="str">
        <x:f>IF(ISBLANK('2012 HR 배정표'!AB1523)=TRUE,"-",'2012 HR 배정표'!AB1523)</x:f>
        <x:v>-</x:v>
      </x:c>
      <x:c r="X1525" s="46" t="str">
        <x:f>IF(ISBLANK('2012 HR 배정표'!AB1523)=TRUE,"-",IF(ISERROR((HLOOKUP($A$5,Prj_list!$O$6:$Z$7,2)*'2012 HR 배정표'!AC1523)/HLOOKUP($A$5,Prj_list!$O$6:$Z$7,2))=TRUE,"-",(HLOOKUP($A$5,Prj_list!$O$6:$Z$7,2)*'2012 HR 배정표'!AC1523)/HLOOKUP($A$5,Prj_list!$O$6:$Z$7,2)))</x:f>
        <x:v>-</x:v>
      </x:c>
      <x:c r="Y1525" s="45" t="str">
        <x:f>IF(ISBLANK('2012 HR 배정표'!AD1523)=TRUE,"-",'2012 HR 배정표'!AD1523)</x:f>
        <x:v>-</x:v>
      </x:c>
      <x:c r="Z1525" s="46" t="str">
        <x:f>IF(ISBLANK('2012 HR 배정표'!AD1523)=TRUE,"-",IF(ISERROR((HLOOKUP($A$5,Prj_list!$O$6:$Z$7,2)*'2012 HR 배정표'!AE1523)/HLOOKUP($A$5,Prj_list!$O$6:$Z$7,2))=TRUE,"-",(HLOOKUP($A$5,Prj_list!$O$6:$Z$7,2)*'2012 HR 배정표'!AE1523)/HLOOKUP($A$5,Prj_list!$O$6:$Z$7,2)))</x:f>
        <x:v>-</x:v>
      </x:c>
      <x:c r="AA1525" s="45" t="str">
        <x:f>IF(ISBLANK('2012 HR 배정표'!AF1523)=TRUE,"-",'2012 HR 배정표'!AF1523)</x:f>
        <x:v>-</x:v>
      </x:c>
      <x:c r="AB1525" s="46" t="str">
        <x:f>IF(ISBLANK('2012 HR 배정표'!AF1523)=TRUE,"-",IF(ISERROR((HLOOKUP($A$5,Prj_list!$O$6:$Z$7,2)*'2012 HR 배정표'!AG1523)/HLOOKUP($A$5,Prj_list!$O$6:$Z$7,2))=TRUE,"-",(HLOOKUP($A$5,Prj_list!$O$6:$Z$7,2)*'2012 HR 배정표'!AG1523)/HLOOKUP($A$5,Prj_list!$O$6:$Z$7,2)))</x:f>
        <x:v>-</x:v>
      </x:c>
      <x:c r="AC1525" s="45" t="str">
        <x:f>IF(ISBLANK('2012 HR 배정표'!AH1523)=TRUE,"-",'2012 HR 배정표'!AH1523)</x:f>
        <x:v>-</x:v>
      </x:c>
      <x:c r="AD1525" s="46" t="str">
        <x:f>IF(ISBLANK('2012 HR 배정표'!AH1523)=TRUE,"-",IF(ISERROR((HLOOKUP($A$5,Prj_list!$O$6:$Z$7,2)*'2012 HR 배정표'!AI1523)/HLOOKUP($A$5,Prj_list!$O$6:$Z$7,2))=TRUE,"-",(HLOOKUP($A$5,Prj_list!$O$6:$Z$7,2)*'2012 HR 배정표'!AI1523)/HLOOKUP($A$5,Prj_list!$O$6:$Z$7,2)))</x:f>
        <x:v>-</x:v>
      </x:c>
      <x:c r="AE1525" s="45" t="str">
        <x:f>IF(ISBLANK('2012 HR 배정표'!AJ1523)=TRUE,"-",'2012 HR 배정표'!AJ1523)</x:f>
        <x:v>-</x:v>
      </x:c>
      <x:c r="AF1525" s="46" t="str">
        <x:f>IF(ISBLANK('2012 HR 배정표'!AJ1523)=TRUE,"-",IF(ISERROR((HLOOKUP($A$5,Prj_list!$O$6:$Z$7,2)*'2012 HR 배정표'!AK1523)/HLOOKUP($A$5,Prj_list!$O$6:$Z$7,2))=TRUE,"-",(HLOOKUP($A$5,Prj_list!$O$6:$Z$7,2)*'2012 HR 배정표'!AK1523)/HLOOKUP($A$5,Prj_list!$O$6:$Z$7,2)))</x:f>
        <x:v>-</x:v>
      </x:c>
      <x:c r="AG1525" s="45" t="str">
        <x:f>IF(ISBLANK('2012 HR 배정표'!AL1523)=TRUE,"-",'2012 HR 배정표'!AL1523)</x:f>
        <x:v>-</x:v>
      </x:c>
      <x:c r="AH1525" s="46" t="str">
        <x:f>IF(ISBLANK('2012 HR 배정표'!AL1523)=TRUE,"-",IF(ISERROR((HLOOKUP($A$5,Prj_list!$O$6:$Z$7,2)*'2012 HR 배정표'!AM1523)/HLOOKUP($A$5,Prj_list!$O$6:$Z$7,2))=TRUE,"-",(HLOOKUP($A$5,Prj_list!$O$6:$Z$7,2)*'2012 HR 배정표'!AM1523)/HLOOKUP($A$5,Prj_list!$O$6:$Z$7,2)))</x:f>
        <x:v>-</x:v>
      </x:c>
      <x:c r="AI1525" s="45" t="str">
        <x:f>IF(ISBLANK('2012 HR 배정표'!AN1523)=TRUE,"-",'2012 HR 배정표'!AN1523)</x:f>
        <x:v>-</x:v>
      </x:c>
      <x:c r="AJ1525" s="46" t="str">
        <x:f>IF(ISBLANK('2012 HR 배정표'!AN1523)=TRUE,"-",IF(ISERROR((HLOOKUP($A$5,Prj_list!$O$6:$Z$7,2)*'2012 HR 배정표'!AO1523)/HLOOKUP($A$5,Prj_list!$O$6:$Z$7,2))=TRUE,"-",(HLOOKUP($A$5,Prj_list!$O$6:$Z$7,2)*'2012 HR 배정표'!AO1523)/HLOOKUP($A$5,Prj_list!$O$6:$Z$7,2)))</x:f>
        <x:v>-</x:v>
      </x:c>
      <x:c r="AK1525" s="45" t="str">
        <x:f>IF(ISBLANK('2012 HR 배정표'!AP1523)=TRUE,"-",'2012 HR 배정표'!AP1523)</x:f>
        <x:v>-</x:v>
      </x:c>
      <x:c r="AL1525" s="46" t="str">
        <x:f>IF(ISBLANK('2012 HR 배정표'!AP1523)=TRUE,"-",IF(ISERROR((HLOOKUP($A$5,Prj_list!$O$6:$Z$7,2)*'2012 HR 배정표'!AQ1523)/HLOOKUP($A$5,Prj_list!$O$6:$Z$7,2))=TRUE,"-",(HLOOKUP($A$5,Prj_list!$O$6:$Z$7,2)*'2012 HR 배정표'!AQ1523)/HLOOKUP($A$5,Prj_list!$O$6:$Z$7,2)))</x:f>
        <x:v>-</x:v>
      </x:c>
      <x:c r="AM1525" s="45" t="str">
        <x:f>IF(ISBLANK('2012 HR 배정표'!AR1523)=TRUE,"-",'2012 HR 배정표'!AR1523)</x:f>
        <x:v>-</x:v>
      </x:c>
      <x:c r="AN1525" s="46" t="str">
        <x:f>IF(ISBLANK('2012 HR 배정표'!AR1523)=TRUE,"-",IF(ISERROR((HLOOKUP($A$5,Prj_list!$O$6:$Z$7,2)*'2012 HR 배정표'!AS1523)/HLOOKUP($A$5,Prj_list!$O$6:$Z$7,2))=TRUE,"-",(HLOOKUP($A$5,Prj_list!$O$6:$Z$7,2)*'2012 HR 배정표'!AS1523)/HLOOKUP($A$5,Prj_list!$O$6:$Z$7,2)))</x:f>
        <x:v>-</x:v>
      </x:c>
      <x:c r="AO1525" s="45" t="str">
        <x:f>IF(ISBLANK('2012 HR 배정표'!AT1523)=TRUE,"-",'2012 HR 배정표'!AT1523)</x:f>
        <x:v>-</x:v>
      </x:c>
      <x:c r="AP1525" s="46" t="str">
        <x:f>IF(ISBLANK('2012 HR 배정표'!AT1523)=TRUE,"-",IF(ISERROR((HLOOKUP($A$5,Prj_list!$O$6:$Z$7,2)*'2012 HR 배정표'!AU1523)/HLOOKUP($A$5,Prj_list!$O$6:$Z$7,2))=TRUE,"-",(HLOOKUP($A$5,Prj_list!$O$6:$Z$7,2)*'2012 HR 배정표'!AU1523)/HLOOKUP($A$5,Prj_list!$O$6:$Z$7,2)))</x:f>
        <x:v>-</x:v>
      </x:c>
      <x:c r="AQ1525" s="45" t="str">
        <x:f>IF(ISBLANK('2012 HR 배정표'!AV1523)=TRUE,"-",'2012 HR 배정표'!AV1523)</x:f>
        <x:v>-</x:v>
      </x:c>
      <x:c r="AR1525" s="46" t="str">
        <x:f>IF(ISBLANK('2012 HR 배정표'!AV1523)=TRUE,"-",IF(ISERROR((HLOOKUP($A$5,Prj_list!$O$6:$Z$7,2)*'2012 HR 배정표'!AW1523)/HLOOKUP($A$5,Prj_list!$O$6:$Z$7,2))=TRUE,"-",(HLOOKUP($A$5,Prj_list!$O$6:$Z$7,2)*'2012 HR 배정표'!AW1523)/HLOOKUP($A$5,Prj_list!$O$6:$Z$7,2)))</x:f>
        <x:v>-</x:v>
      </x:c>
      <x:c r="AS1525" s="45" t="str">
        <x:f>IF(ISBLANK('2012 HR 배정표'!AX1523)=TRUE,"-",'2012 HR 배정표'!AX1523)</x:f>
        <x:v>-</x:v>
      </x:c>
      <x:c r="AT1525" s="46" t="str">
        <x:f>IF(ISBLANK('2012 HR 배정표'!AX1523)=TRUE,"-",IF(ISERROR((HLOOKUP($A$5,Prj_list!$O$6:$Z$7,2)*'2012 HR 배정표'!AY1523)/HLOOKUP($A$5,Prj_list!$O$6:$Z$7,2))=TRUE,"-",(HLOOKUP($A$5,Prj_list!$O$6:$Z$7,2)*'2012 HR 배정표'!AY1523)/HLOOKUP($A$5,Prj_list!$O$6:$Z$7,2)))</x:f>
        <x:v>-</x:v>
      </x:c>
      <x:c r="AU1525" s="45" t="str">
        <x:f>IF(ISBLANK('2012 HR 배정표'!AZ1523)=TRUE,"-",'2012 HR 배정표'!AZ1523)</x:f>
        <x:v>-</x:v>
      </x:c>
      <x:c r="AV1525" s="46" t="str">
        <x:f>IF(ISBLANK('2012 HR 배정표'!AZ1523)=TRUE,"-",IF(ISERROR((HLOOKUP($A$5,Prj_list!$O$6:$Z$7,2)*'2012 HR 배정표'!BA1523)/HLOOKUP($A$5,Prj_list!$O$6:$Z$7,2))=TRUE,"-",(HLOOKUP($A$5,Prj_list!$O$6:$Z$7,2)*'2012 HR 배정표'!BA1523)/HLOOKUP($A$5,Prj_list!$O$6:$Z$7,2)))</x:f>
        <x:v>-</x:v>
      </x:c>
      <x:c r="AW1525" s="34" t="str">
        <x:f t="shared" si="48"/>
        <x:v/>
      </x:c>
      <x:c r="AX1525" s="41">
        <x:f t="shared" si="47"/>
        <x:v>0</x:v>
      </x:c>
    </x:row>
    <x:row r="1526" spans="1:50">
      <x:c r="A1526" s="45" t="str">
        <x:f>IF(ISBLANK('2012 HR 배정표'!F1524)=TRUE,"-",'2012 HR 배정표'!F1524)</x:f>
        <x:v>-</x:v>
      </x:c>
      <x:c r="B1526" s="46" t="str">
        <x:f>IF(ISBLANK('2012 HR 배정표'!F1524)=TRUE,"-",IF(ISERROR((HLOOKUP($A$5,Prj_list!$O$6:$Z$7,2)*'2012 HR 배정표'!G1524)/HLOOKUP($A$5,Prj_list!$O$6:$Z$7,2))=TRUE,"-",(HLOOKUP($A$5,Prj_list!$O$6:$Z$7,2)*'2012 HR 배정표'!G1524)/HLOOKUP($A$5,Prj_list!$O$6:$Z$7,2)))</x:f>
        <x:v>-</x:v>
      </x:c>
      <x:c r="C1526" s="45" t="str">
        <x:f>IF(ISBLANK('2012 HR 배정표'!H1524)=TRUE,"-",'2012 HR 배정표'!H1524)</x:f>
        <x:v>-</x:v>
      </x:c>
      <x:c r="D1526" s="46" t="str">
        <x:f>IF(ISBLANK('2012 HR 배정표'!H1524)=TRUE,"-",IF(ISERROR((HLOOKUP($A$5,Prj_list!$O$6:$Z$7,2)*'2012 HR 배정표'!I1524)/HLOOKUP($A$5,Prj_list!$O$6:$Z$7,2))=TRUE,"-",(HLOOKUP($A$5,Prj_list!$O$6:$Z$7,2)*'2012 HR 배정표'!I1524)/HLOOKUP($A$5,Prj_list!$O$6:$Z$7,2)))</x:f>
        <x:v>-</x:v>
      </x:c>
      <x:c r="E1526" s="45" t="str">
        <x:f>IF(ISBLANK('2012 HR 배정표'!J1524)=TRUE,"-",'2012 HR 배정표'!J1524)</x:f>
        <x:v>-</x:v>
      </x:c>
      <x:c r="F1526" s="46" t="str">
        <x:f>IF(ISBLANK('2012 HR 배정표'!J1524)=TRUE,"-",IF(ISERROR((HLOOKUP($A$5,Prj_list!$O$6:$Z$7,2)*'2012 HR 배정표'!K1524)/HLOOKUP($A$5,Prj_list!$O$6:$Z$7,2))=TRUE,"-",(HLOOKUP($A$5,Prj_list!$O$6:$Z$7,2)*'2012 HR 배정표'!K1524)/HLOOKUP($A$5,Prj_list!$O$6:$Z$7,2)))</x:f>
        <x:v>-</x:v>
      </x:c>
      <x:c r="G1526" s="45" t="str">
        <x:f>IF(ISBLANK('2012 HR 배정표'!L1524)=TRUE,"-",'2012 HR 배정표'!L1524)</x:f>
        <x:v>-</x:v>
      </x:c>
      <x:c r="H1526" s="46" t="str">
        <x:f>IF(ISBLANK('2012 HR 배정표'!L1524)=TRUE,"-",IF(ISERROR((HLOOKUP($A$5,Prj_list!$O$6:$Z$7,2)*'2012 HR 배정표'!M1524)/HLOOKUP($A$5,Prj_list!$O$6:$Z$7,2))=TRUE,"-",(HLOOKUP($A$5,Prj_list!$O$6:$Z$7,2)*'2012 HR 배정표'!M1524)/HLOOKUP($A$5,Prj_list!$O$6:$Z$7,2)))</x:f>
        <x:v>-</x:v>
      </x:c>
      <x:c r="I1526" s="45" t="str">
        <x:f>IF(ISBLANK('2012 HR 배정표'!N1524)=TRUE,"-",'2012 HR 배정표'!N1524)</x:f>
        <x:v>-</x:v>
      </x:c>
      <x:c r="J1526" s="46" t="str">
        <x:f>IF(ISBLANK('2012 HR 배정표'!N1524)=TRUE,"-",IF(ISERROR((HLOOKUP($A$5,Prj_list!$O$6:$Z$7,2)*'2012 HR 배정표'!O1524)/HLOOKUP($A$5,Prj_list!$O$6:$Z$7,2))=TRUE,"-",(HLOOKUP($A$5,Prj_list!$O$6:$Z$7,2)*'2012 HR 배정표'!O1524)/HLOOKUP($A$5,Prj_list!$O$6:$Z$7,2)))</x:f>
        <x:v>-</x:v>
      </x:c>
      <x:c r="K1526" s="45" t="str">
        <x:f>IF(ISBLANK('2012 HR 배정표'!P1524)=TRUE,"-",'2012 HR 배정표'!P1524)</x:f>
        <x:v>-</x:v>
      </x:c>
      <x:c r="L1526" s="46" t="str">
        <x:f>IF(ISBLANK('2012 HR 배정표'!P1524)=TRUE,"-",IF(ISERROR((HLOOKUP($A$5,Prj_list!$O$6:$Z$7,2)*'2012 HR 배정표'!Q1524)/HLOOKUP($A$5,Prj_list!$O$6:$Z$7,2))=TRUE,"-",(HLOOKUP($A$5,Prj_list!$O$6:$Z$7,2)*'2012 HR 배정표'!Q1524)/HLOOKUP($A$5,Prj_list!$O$6:$Z$7,2)))</x:f>
        <x:v>-</x:v>
      </x:c>
      <x:c r="M1526" s="45" t="str">
        <x:f>IF(ISBLANK('2012 HR 배정표'!R1524)=TRUE,"-",'2012 HR 배정표'!R1524)</x:f>
        <x:v>-</x:v>
      </x:c>
      <x:c r="N1526" s="46" t="str">
        <x:f>IF(ISBLANK('2012 HR 배정표'!R1524)=TRUE,"-",IF(ISERROR((HLOOKUP($A$5,Prj_list!$O$6:$Z$7,2)*'2012 HR 배정표'!S1524)/HLOOKUP($A$5,Prj_list!$O$6:$Z$7,2))=TRUE,"-",(HLOOKUP($A$5,Prj_list!$O$6:$Z$7,2)*'2012 HR 배정표'!S1524)/HLOOKUP($A$5,Prj_list!$O$6:$Z$7,2)))</x:f>
        <x:v>-</x:v>
      </x:c>
      <x:c r="O1526" s="45" t="str">
        <x:f>IF(ISBLANK('2012 HR 배정표'!T1524)=TRUE,"-",'2012 HR 배정표'!T1524)</x:f>
        <x:v>-</x:v>
      </x:c>
      <x:c r="P1526" s="46" t="str">
        <x:f>IF(ISBLANK('2012 HR 배정표'!T1524)=TRUE,"-",IF(ISERROR((HLOOKUP($A$5,Prj_list!$O$6:$Z$7,2)*'2012 HR 배정표'!U1524)/HLOOKUP($A$5,Prj_list!$O$6:$Z$7,2))=TRUE,"-",(HLOOKUP($A$5,Prj_list!$O$6:$Z$7,2)*'2012 HR 배정표'!U1524)/HLOOKUP($A$5,Prj_list!$O$6:$Z$7,2)))</x:f>
        <x:v>-</x:v>
      </x:c>
      <x:c r="Q1526" s="45" t="str">
        <x:f>IF(ISBLANK('2012 HR 배정표'!V1524)=TRUE,"-",'2012 HR 배정표'!V1524)</x:f>
        <x:v>-</x:v>
      </x:c>
      <x:c r="R1526" s="46" t="str">
        <x:f>IF(ISBLANK('2012 HR 배정표'!V1524)=TRUE,"-",IF(ISERROR((HLOOKUP($A$5,Prj_list!$O$6:$Z$7,2)*'2012 HR 배정표'!W1524)/HLOOKUP($A$5,Prj_list!$O$6:$Z$7,2))=TRUE,"-",(HLOOKUP($A$5,Prj_list!$O$6:$Z$7,2)*'2012 HR 배정표'!W1524)/HLOOKUP($A$5,Prj_list!$O$6:$Z$7,2)))</x:f>
        <x:v>-</x:v>
      </x:c>
      <x:c r="S1526" s="45" t="str">
        <x:f>IF(ISBLANK('2012 HR 배정표'!X1524)=TRUE,"-",'2012 HR 배정표'!X1524)</x:f>
        <x:v>-</x:v>
      </x:c>
      <x:c r="T1526" s="46" t="str">
        <x:f>IF(ISBLANK('2012 HR 배정표'!X1524)=TRUE,"-",IF(ISERROR((HLOOKUP($A$5,Prj_list!$O$6:$Z$7,2)*'2012 HR 배정표'!Y1524)/HLOOKUP($A$5,Prj_list!$O$6:$Z$7,2))=TRUE,"-",(HLOOKUP($A$5,Prj_list!$O$6:$Z$7,2)*'2012 HR 배정표'!Y1524)/HLOOKUP($A$5,Prj_list!$O$6:$Z$7,2)))</x:f>
        <x:v>-</x:v>
      </x:c>
      <x:c r="U1526" s="45" t="str">
        <x:f>IF(ISBLANK('2012 HR 배정표'!Z1524)=TRUE,"-",'2012 HR 배정표'!Z1524)</x:f>
        <x:v>-</x:v>
      </x:c>
      <x:c r="V1526" s="46" t="str">
        <x:f>IF(ISBLANK('2012 HR 배정표'!Z1524)=TRUE,"-",IF(ISERROR((HLOOKUP($A$5,Prj_list!$O$6:$Z$7,2)*'2012 HR 배정표'!AA1524)/HLOOKUP($A$5,Prj_list!$O$6:$Z$7,2))=TRUE,"-",(HLOOKUP($A$5,Prj_list!$O$6:$Z$7,2)*'2012 HR 배정표'!AA1524)/HLOOKUP($A$5,Prj_list!$O$6:$Z$7,2)))</x:f>
        <x:v>-</x:v>
      </x:c>
      <x:c r="W1526" s="45" t="str">
        <x:f>IF(ISBLANK('2012 HR 배정표'!AB1524)=TRUE,"-",'2012 HR 배정표'!AB1524)</x:f>
        <x:v>-</x:v>
      </x:c>
      <x:c r="X1526" s="46" t="str">
        <x:f>IF(ISBLANK('2012 HR 배정표'!AB1524)=TRUE,"-",IF(ISERROR((HLOOKUP($A$5,Prj_list!$O$6:$Z$7,2)*'2012 HR 배정표'!AC1524)/HLOOKUP($A$5,Prj_list!$O$6:$Z$7,2))=TRUE,"-",(HLOOKUP($A$5,Prj_list!$O$6:$Z$7,2)*'2012 HR 배정표'!AC1524)/HLOOKUP($A$5,Prj_list!$O$6:$Z$7,2)))</x:f>
        <x:v>-</x:v>
      </x:c>
      <x:c r="Y1526" s="45" t="str">
        <x:f>IF(ISBLANK('2012 HR 배정표'!AD1524)=TRUE,"-",'2012 HR 배정표'!AD1524)</x:f>
        <x:v>-</x:v>
      </x:c>
      <x:c r="Z1526" s="46" t="str">
        <x:f>IF(ISBLANK('2012 HR 배정표'!AD1524)=TRUE,"-",IF(ISERROR((HLOOKUP($A$5,Prj_list!$O$6:$Z$7,2)*'2012 HR 배정표'!AE1524)/HLOOKUP($A$5,Prj_list!$O$6:$Z$7,2))=TRUE,"-",(HLOOKUP($A$5,Prj_list!$O$6:$Z$7,2)*'2012 HR 배정표'!AE1524)/HLOOKUP($A$5,Prj_list!$O$6:$Z$7,2)))</x:f>
        <x:v>-</x:v>
      </x:c>
      <x:c r="AA1526" s="45" t="str">
        <x:f>IF(ISBLANK('2012 HR 배정표'!AF1524)=TRUE,"-",'2012 HR 배정표'!AF1524)</x:f>
        <x:v>-</x:v>
      </x:c>
      <x:c r="AB1526" s="46" t="str">
        <x:f>IF(ISBLANK('2012 HR 배정표'!AF1524)=TRUE,"-",IF(ISERROR((HLOOKUP($A$5,Prj_list!$O$6:$Z$7,2)*'2012 HR 배정표'!AG1524)/HLOOKUP($A$5,Prj_list!$O$6:$Z$7,2))=TRUE,"-",(HLOOKUP($A$5,Prj_list!$O$6:$Z$7,2)*'2012 HR 배정표'!AG1524)/HLOOKUP($A$5,Prj_list!$O$6:$Z$7,2)))</x:f>
        <x:v>-</x:v>
      </x:c>
      <x:c r="AC1526" s="45" t="str">
        <x:f>IF(ISBLANK('2012 HR 배정표'!AH1524)=TRUE,"-",'2012 HR 배정표'!AH1524)</x:f>
        <x:v>-</x:v>
      </x:c>
      <x:c r="AD1526" s="46" t="str">
        <x:f>IF(ISBLANK('2012 HR 배정표'!AH1524)=TRUE,"-",IF(ISERROR((HLOOKUP($A$5,Prj_list!$O$6:$Z$7,2)*'2012 HR 배정표'!AI1524)/HLOOKUP($A$5,Prj_list!$O$6:$Z$7,2))=TRUE,"-",(HLOOKUP($A$5,Prj_list!$O$6:$Z$7,2)*'2012 HR 배정표'!AI1524)/HLOOKUP($A$5,Prj_list!$O$6:$Z$7,2)))</x:f>
        <x:v>-</x:v>
      </x:c>
      <x:c r="AE1526" s="45" t="str">
        <x:f>IF(ISBLANK('2012 HR 배정표'!AJ1524)=TRUE,"-",'2012 HR 배정표'!AJ1524)</x:f>
        <x:v>-</x:v>
      </x:c>
      <x:c r="AF1526" s="46" t="str">
        <x:f>IF(ISBLANK('2012 HR 배정표'!AJ1524)=TRUE,"-",IF(ISERROR((HLOOKUP($A$5,Prj_list!$O$6:$Z$7,2)*'2012 HR 배정표'!AK1524)/HLOOKUP($A$5,Prj_list!$O$6:$Z$7,2))=TRUE,"-",(HLOOKUP($A$5,Prj_list!$O$6:$Z$7,2)*'2012 HR 배정표'!AK1524)/HLOOKUP($A$5,Prj_list!$O$6:$Z$7,2)))</x:f>
        <x:v>-</x:v>
      </x:c>
      <x:c r="AG1526" s="45" t="str">
        <x:f>IF(ISBLANK('2012 HR 배정표'!AL1524)=TRUE,"-",'2012 HR 배정표'!AL1524)</x:f>
        <x:v>-</x:v>
      </x:c>
      <x:c r="AH1526" s="46" t="str">
        <x:f>IF(ISBLANK('2012 HR 배정표'!AL1524)=TRUE,"-",IF(ISERROR((HLOOKUP($A$5,Prj_list!$O$6:$Z$7,2)*'2012 HR 배정표'!AM1524)/HLOOKUP($A$5,Prj_list!$O$6:$Z$7,2))=TRUE,"-",(HLOOKUP($A$5,Prj_list!$O$6:$Z$7,2)*'2012 HR 배정표'!AM1524)/HLOOKUP($A$5,Prj_list!$O$6:$Z$7,2)))</x:f>
        <x:v>-</x:v>
      </x:c>
      <x:c r="AI1526" s="45" t="str">
        <x:f>IF(ISBLANK('2012 HR 배정표'!AN1524)=TRUE,"-",'2012 HR 배정표'!AN1524)</x:f>
        <x:v>-</x:v>
      </x:c>
      <x:c r="AJ1526" s="46" t="str">
        <x:f>IF(ISBLANK('2012 HR 배정표'!AN1524)=TRUE,"-",IF(ISERROR((HLOOKUP($A$5,Prj_list!$O$6:$Z$7,2)*'2012 HR 배정표'!AO1524)/HLOOKUP($A$5,Prj_list!$O$6:$Z$7,2))=TRUE,"-",(HLOOKUP($A$5,Prj_list!$O$6:$Z$7,2)*'2012 HR 배정표'!AO1524)/HLOOKUP($A$5,Prj_list!$O$6:$Z$7,2)))</x:f>
        <x:v>-</x:v>
      </x:c>
      <x:c r="AK1526" s="45" t="str">
        <x:f>IF(ISBLANK('2012 HR 배정표'!AP1524)=TRUE,"-",'2012 HR 배정표'!AP1524)</x:f>
        <x:v>-</x:v>
      </x:c>
      <x:c r="AL1526" s="46" t="str">
        <x:f>IF(ISBLANK('2012 HR 배정표'!AP1524)=TRUE,"-",IF(ISERROR((HLOOKUP($A$5,Prj_list!$O$6:$Z$7,2)*'2012 HR 배정표'!AQ1524)/HLOOKUP($A$5,Prj_list!$O$6:$Z$7,2))=TRUE,"-",(HLOOKUP($A$5,Prj_list!$O$6:$Z$7,2)*'2012 HR 배정표'!AQ1524)/HLOOKUP($A$5,Prj_list!$O$6:$Z$7,2)))</x:f>
        <x:v>-</x:v>
      </x:c>
      <x:c r="AM1526" s="45" t="str">
        <x:f>IF(ISBLANK('2012 HR 배정표'!AR1524)=TRUE,"-",'2012 HR 배정표'!AR1524)</x:f>
        <x:v>-</x:v>
      </x:c>
      <x:c r="AN1526" s="46" t="str">
        <x:f>IF(ISBLANK('2012 HR 배정표'!AR1524)=TRUE,"-",IF(ISERROR((HLOOKUP($A$5,Prj_list!$O$6:$Z$7,2)*'2012 HR 배정표'!AS1524)/HLOOKUP($A$5,Prj_list!$O$6:$Z$7,2))=TRUE,"-",(HLOOKUP($A$5,Prj_list!$O$6:$Z$7,2)*'2012 HR 배정표'!AS1524)/HLOOKUP($A$5,Prj_list!$O$6:$Z$7,2)))</x:f>
        <x:v>-</x:v>
      </x:c>
      <x:c r="AO1526" s="45" t="str">
        <x:f>IF(ISBLANK('2012 HR 배정표'!AT1524)=TRUE,"-",'2012 HR 배정표'!AT1524)</x:f>
        <x:v>-</x:v>
      </x:c>
      <x:c r="AP1526" s="46" t="str">
        <x:f>IF(ISBLANK('2012 HR 배정표'!AT1524)=TRUE,"-",IF(ISERROR((HLOOKUP($A$5,Prj_list!$O$6:$Z$7,2)*'2012 HR 배정표'!AU1524)/HLOOKUP($A$5,Prj_list!$O$6:$Z$7,2))=TRUE,"-",(HLOOKUP($A$5,Prj_list!$O$6:$Z$7,2)*'2012 HR 배정표'!AU1524)/HLOOKUP($A$5,Prj_list!$O$6:$Z$7,2)))</x:f>
        <x:v>-</x:v>
      </x:c>
      <x:c r="AQ1526" s="45" t="str">
        <x:f>IF(ISBLANK('2012 HR 배정표'!AV1524)=TRUE,"-",'2012 HR 배정표'!AV1524)</x:f>
        <x:v>-</x:v>
      </x:c>
      <x:c r="AR1526" s="46" t="str">
        <x:f>IF(ISBLANK('2012 HR 배정표'!AV1524)=TRUE,"-",IF(ISERROR((HLOOKUP($A$5,Prj_list!$O$6:$Z$7,2)*'2012 HR 배정표'!AW1524)/HLOOKUP($A$5,Prj_list!$O$6:$Z$7,2))=TRUE,"-",(HLOOKUP($A$5,Prj_list!$O$6:$Z$7,2)*'2012 HR 배정표'!AW1524)/HLOOKUP($A$5,Prj_list!$O$6:$Z$7,2)))</x:f>
        <x:v>-</x:v>
      </x:c>
      <x:c r="AS1526" s="45" t="str">
        <x:f>IF(ISBLANK('2012 HR 배정표'!AX1524)=TRUE,"-",'2012 HR 배정표'!AX1524)</x:f>
        <x:v>-</x:v>
      </x:c>
      <x:c r="AT1526" s="46" t="str">
        <x:f>IF(ISBLANK('2012 HR 배정표'!AX1524)=TRUE,"-",IF(ISERROR((HLOOKUP($A$5,Prj_list!$O$6:$Z$7,2)*'2012 HR 배정표'!AY1524)/HLOOKUP($A$5,Prj_list!$O$6:$Z$7,2))=TRUE,"-",(HLOOKUP($A$5,Prj_list!$O$6:$Z$7,2)*'2012 HR 배정표'!AY1524)/HLOOKUP($A$5,Prj_list!$O$6:$Z$7,2)))</x:f>
        <x:v>-</x:v>
      </x:c>
      <x:c r="AU1526" s="45" t="str">
        <x:f>IF(ISBLANK('2012 HR 배정표'!AZ1524)=TRUE,"-",'2012 HR 배정표'!AZ1524)</x:f>
        <x:v>-</x:v>
      </x:c>
      <x:c r="AV1526" s="46" t="str">
        <x:f>IF(ISBLANK('2012 HR 배정표'!AZ1524)=TRUE,"-",IF(ISERROR((HLOOKUP($A$5,Prj_list!$O$6:$Z$7,2)*'2012 HR 배정표'!BA1524)/HLOOKUP($A$5,Prj_list!$O$6:$Z$7,2))=TRUE,"-",(HLOOKUP($A$5,Prj_list!$O$6:$Z$7,2)*'2012 HR 배정표'!BA1524)/HLOOKUP($A$5,Prj_list!$O$6:$Z$7,2)))</x:f>
        <x:v>-</x:v>
      </x:c>
      <x:c r="AW1526" s="34" t="str">
        <x:f t="shared" si="48"/>
        <x:v/>
      </x:c>
      <x:c r="AX1526" s="41">
        <x:f t="shared" si="47"/>
        <x:v>0</x:v>
      </x:c>
    </x:row>
    <x:row r="1527" spans="1:50">
      <x:c r="A1527" s="45" t="str">
        <x:f>IF(ISBLANK('2012 HR 배정표'!F1525)=TRUE,"-",'2012 HR 배정표'!F1525)</x:f>
        <x:v>-</x:v>
      </x:c>
      <x:c r="B1527" s="46" t="str">
        <x:f>IF(ISBLANK('2012 HR 배정표'!F1525)=TRUE,"-",IF(ISERROR((HLOOKUP($A$5,Prj_list!$O$6:$Z$7,2)*'2012 HR 배정표'!G1525)/HLOOKUP($A$5,Prj_list!$O$6:$Z$7,2))=TRUE,"-",(HLOOKUP($A$5,Prj_list!$O$6:$Z$7,2)*'2012 HR 배정표'!G1525)/HLOOKUP($A$5,Prj_list!$O$6:$Z$7,2)))</x:f>
        <x:v>-</x:v>
      </x:c>
      <x:c r="C1527" s="45" t="str">
        <x:f>IF(ISBLANK('2012 HR 배정표'!H1525)=TRUE,"-",'2012 HR 배정표'!H1525)</x:f>
        <x:v>-</x:v>
      </x:c>
      <x:c r="D1527" s="46" t="str">
        <x:f>IF(ISBLANK('2012 HR 배정표'!H1525)=TRUE,"-",IF(ISERROR((HLOOKUP($A$5,Prj_list!$O$6:$Z$7,2)*'2012 HR 배정표'!I1525)/HLOOKUP($A$5,Prj_list!$O$6:$Z$7,2))=TRUE,"-",(HLOOKUP($A$5,Prj_list!$O$6:$Z$7,2)*'2012 HR 배정표'!I1525)/HLOOKUP($A$5,Prj_list!$O$6:$Z$7,2)))</x:f>
        <x:v>-</x:v>
      </x:c>
      <x:c r="E1527" s="45" t="str">
        <x:f>IF(ISBLANK('2012 HR 배정표'!J1525)=TRUE,"-",'2012 HR 배정표'!J1525)</x:f>
        <x:v>-</x:v>
      </x:c>
      <x:c r="F1527" s="46" t="str">
        <x:f>IF(ISBLANK('2012 HR 배정표'!J1525)=TRUE,"-",IF(ISERROR((HLOOKUP($A$5,Prj_list!$O$6:$Z$7,2)*'2012 HR 배정표'!K1525)/HLOOKUP($A$5,Prj_list!$O$6:$Z$7,2))=TRUE,"-",(HLOOKUP($A$5,Prj_list!$O$6:$Z$7,2)*'2012 HR 배정표'!K1525)/HLOOKUP($A$5,Prj_list!$O$6:$Z$7,2)))</x:f>
        <x:v>-</x:v>
      </x:c>
      <x:c r="G1527" s="45" t="str">
        <x:f>IF(ISBLANK('2012 HR 배정표'!L1525)=TRUE,"-",'2012 HR 배정표'!L1525)</x:f>
        <x:v>-</x:v>
      </x:c>
      <x:c r="H1527" s="46" t="str">
        <x:f>IF(ISBLANK('2012 HR 배정표'!L1525)=TRUE,"-",IF(ISERROR((HLOOKUP($A$5,Prj_list!$O$6:$Z$7,2)*'2012 HR 배정표'!M1525)/HLOOKUP($A$5,Prj_list!$O$6:$Z$7,2))=TRUE,"-",(HLOOKUP($A$5,Prj_list!$O$6:$Z$7,2)*'2012 HR 배정표'!M1525)/HLOOKUP($A$5,Prj_list!$O$6:$Z$7,2)))</x:f>
        <x:v>-</x:v>
      </x:c>
      <x:c r="I1527" s="45" t="str">
        <x:f>IF(ISBLANK('2012 HR 배정표'!N1525)=TRUE,"-",'2012 HR 배정표'!N1525)</x:f>
        <x:v>-</x:v>
      </x:c>
      <x:c r="J1527" s="46" t="str">
        <x:f>IF(ISBLANK('2012 HR 배정표'!N1525)=TRUE,"-",IF(ISERROR((HLOOKUP($A$5,Prj_list!$O$6:$Z$7,2)*'2012 HR 배정표'!O1525)/HLOOKUP($A$5,Prj_list!$O$6:$Z$7,2))=TRUE,"-",(HLOOKUP($A$5,Prj_list!$O$6:$Z$7,2)*'2012 HR 배정표'!O1525)/HLOOKUP($A$5,Prj_list!$O$6:$Z$7,2)))</x:f>
        <x:v>-</x:v>
      </x:c>
      <x:c r="K1527" s="45" t="str">
        <x:f>IF(ISBLANK('2012 HR 배정표'!P1525)=TRUE,"-",'2012 HR 배정표'!P1525)</x:f>
        <x:v>-</x:v>
      </x:c>
      <x:c r="L1527" s="46" t="str">
        <x:f>IF(ISBLANK('2012 HR 배정표'!P1525)=TRUE,"-",IF(ISERROR((HLOOKUP($A$5,Prj_list!$O$6:$Z$7,2)*'2012 HR 배정표'!Q1525)/HLOOKUP($A$5,Prj_list!$O$6:$Z$7,2))=TRUE,"-",(HLOOKUP($A$5,Prj_list!$O$6:$Z$7,2)*'2012 HR 배정표'!Q1525)/HLOOKUP($A$5,Prj_list!$O$6:$Z$7,2)))</x:f>
        <x:v>-</x:v>
      </x:c>
      <x:c r="M1527" s="45" t="str">
        <x:f>IF(ISBLANK('2012 HR 배정표'!R1525)=TRUE,"-",'2012 HR 배정표'!R1525)</x:f>
        <x:v>-</x:v>
      </x:c>
      <x:c r="N1527" s="46" t="str">
        <x:f>IF(ISBLANK('2012 HR 배정표'!R1525)=TRUE,"-",IF(ISERROR((HLOOKUP($A$5,Prj_list!$O$6:$Z$7,2)*'2012 HR 배정표'!S1525)/HLOOKUP($A$5,Prj_list!$O$6:$Z$7,2))=TRUE,"-",(HLOOKUP($A$5,Prj_list!$O$6:$Z$7,2)*'2012 HR 배정표'!S1525)/HLOOKUP($A$5,Prj_list!$O$6:$Z$7,2)))</x:f>
        <x:v>-</x:v>
      </x:c>
      <x:c r="O1527" s="45" t="str">
        <x:f>IF(ISBLANK('2012 HR 배정표'!T1525)=TRUE,"-",'2012 HR 배정표'!T1525)</x:f>
        <x:v>-</x:v>
      </x:c>
      <x:c r="P1527" s="46" t="str">
        <x:f>IF(ISBLANK('2012 HR 배정표'!T1525)=TRUE,"-",IF(ISERROR((HLOOKUP($A$5,Prj_list!$O$6:$Z$7,2)*'2012 HR 배정표'!U1525)/HLOOKUP($A$5,Prj_list!$O$6:$Z$7,2))=TRUE,"-",(HLOOKUP($A$5,Prj_list!$O$6:$Z$7,2)*'2012 HR 배정표'!U1525)/HLOOKUP($A$5,Prj_list!$O$6:$Z$7,2)))</x:f>
        <x:v>-</x:v>
      </x:c>
      <x:c r="Q1527" s="45" t="str">
        <x:f>IF(ISBLANK('2012 HR 배정표'!V1525)=TRUE,"-",'2012 HR 배정표'!V1525)</x:f>
        <x:v>-</x:v>
      </x:c>
      <x:c r="R1527" s="46" t="str">
        <x:f>IF(ISBLANK('2012 HR 배정표'!V1525)=TRUE,"-",IF(ISERROR((HLOOKUP($A$5,Prj_list!$O$6:$Z$7,2)*'2012 HR 배정표'!W1525)/HLOOKUP($A$5,Prj_list!$O$6:$Z$7,2))=TRUE,"-",(HLOOKUP($A$5,Prj_list!$O$6:$Z$7,2)*'2012 HR 배정표'!W1525)/HLOOKUP($A$5,Prj_list!$O$6:$Z$7,2)))</x:f>
        <x:v>-</x:v>
      </x:c>
      <x:c r="S1527" s="45" t="str">
        <x:f>IF(ISBLANK('2012 HR 배정표'!X1525)=TRUE,"-",'2012 HR 배정표'!X1525)</x:f>
        <x:v>-</x:v>
      </x:c>
      <x:c r="T1527" s="46" t="str">
        <x:f>IF(ISBLANK('2012 HR 배정표'!X1525)=TRUE,"-",IF(ISERROR((HLOOKUP($A$5,Prj_list!$O$6:$Z$7,2)*'2012 HR 배정표'!Y1525)/HLOOKUP($A$5,Prj_list!$O$6:$Z$7,2))=TRUE,"-",(HLOOKUP($A$5,Prj_list!$O$6:$Z$7,2)*'2012 HR 배정표'!Y1525)/HLOOKUP($A$5,Prj_list!$O$6:$Z$7,2)))</x:f>
        <x:v>-</x:v>
      </x:c>
      <x:c r="U1527" s="45" t="str">
        <x:f>IF(ISBLANK('2012 HR 배정표'!Z1525)=TRUE,"-",'2012 HR 배정표'!Z1525)</x:f>
        <x:v>-</x:v>
      </x:c>
      <x:c r="V1527" s="46" t="str">
        <x:f>IF(ISBLANK('2012 HR 배정표'!Z1525)=TRUE,"-",IF(ISERROR((HLOOKUP($A$5,Prj_list!$O$6:$Z$7,2)*'2012 HR 배정표'!AA1525)/HLOOKUP($A$5,Prj_list!$O$6:$Z$7,2))=TRUE,"-",(HLOOKUP($A$5,Prj_list!$O$6:$Z$7,2)*'2012 HR 배정표'!AA1525)/HLOOKUP($A$5,Prj_list!$O$6:$Z$7,2)))</x:f>
        <x:v>-</x:v>
      </x:c>
      <x:c r="W1527" s="45" t="str">
        <x:f>IF(ISBLANK('2012 HR 배정표'!AB1525)=TRUE,"-",'2012 HR 배정표'!AB1525)</x:f>
        <x:v>-</x:v>
      </x:c>
      <x:c r="X1527" s="46" t="str">
        <x:f>IF(ISBLANK('2012 HR 배정표'!AB1525)=TRUE,"-",IF(ISERROR((HLOOKUP($A$5,Prj_list!$O$6:$Z$7,2)*'2012 HR 배정표'!AC1525)/HLOOKUP($A$5,Prj_list!$O$6:$Z$7,2))=TRUE,"-",(HLOOKUP($A$5,Prj_list!$O$6:$Z$7,2)*'2012 HR 배정표'!AC1525)/HLOOKUP($A$5,Prj_list!$O$6:$Z$7,2)))</x:f>
        <x:v>-</x:v>
      </x:c>
      <x:c r="Y1527" s="45" t="str">
        <x:f>IF(ISBLANK('2012 HR 배정표'!AD1525)=TRUE,"-",'2012 HR 배정표'!AD1525)</x:f>
        <x:v>-</x:v>
      </x:c>
      <x:c r="Z1527" s="46" t="str">
        <x:f>IF(ISBLANK('2012 HR 배정표'!AD1525)=TRUE,"-",IF(ISERROR((HLOOKUP($A$5,Prj_list!$O$6:$Z$7,2)*'2012 HR 배정표'!AE1525)/HLOOKUP($A$5,Prj_list!$O$6:$Z$7,2))=TRUE,"-",(HLOOKUP($A$5,Prj_list!$O$6:$Z$7,2)*'2012 HR 배정표'!AE1525)/HLOOKUP($A$5,Prj_list!$O$6:$Z$7,2)))</x:f>
        <x:v>-</x:v>
      </x:c>
      <x:c r="AA1527" s="45" t="str">
        <x:f>IF(ISBLANK('2012 HR 배정표'!AF1525)=TRUE,"-",'2012 HR 배정표'!AF1525)</x:f>
        <x:v>-</x:v>
      </x:c>
      <x:c r="AB1527" s="46" t="str">
        <x:f>IF(ISBLANK('2012 HR 배정표'!AF1525)=TRUE,"-",IF(ISERROR((HLOOKUP($A$5,Prj_list!$O$6:$Z$7,2)*'2012 HR 배정표'!AG1525)/HLOOKUP($A$5,Prj_list!$O$6:$Z$7,2))=TRUE,"-",(HLOOKUP($A$5,Prj_list!$O$6:$Z$7,2)*'2012 HR 배정표'!AG1525)/HLOOKUP($A$5,Prj_list!$O$6:$Z$7,2)))</x:f>
        <x:v>-</x:v>
      </x:c>
      <x:c r="AC1527" s="45" t="str">
        <x:f>IF(ISBLANK('2012 HR 배정표'!AH1525)=TRUE,"-",'2012 HR 배정표'!AH1525)</x:f>
        <x:v>-</x:v>
      </x:c>
      <x:c r="AD1527" s="46" t="str">
        <x:f>IF(ISBLANK('2012 HR 배정표'!AH1525)=TRUE,"-",IF(ISERROR((HLOOKUP($A$5,Prj_list!$O$6:$Z$7,2)*'2012 HR 배정표'!AI1525)/HLOOKUP($A$5,Prj_list!$O$6:$Z$7,2))=TRUE,"-",(HLOOKUP($A$5,Prj_list!$O$6:$Z$7,2)*'2012 HR 배정표'!AI1525)/HLOOKUP($A$5,Prj_list!$O$6:$Z$7,2)))</x:f>
        <x:v>-</x:v>
      </x:c>
      <x:c r="AE1527" s="45" t="str">
        <x:f>IF(ISBLANK('2012 HR 배정표'!AJ1525)=TRUE,"-",'2012 HR 배정표'!AJ1525)</x:f>
        <x:v>-</x:v>
      </x:c>
      <x:c r="AF1527" s="46" t="str">
        <x:f>IF(ISBLANK('2012 HR 배정표'!AJ1525)=TRUE,"-",IF(ISERROR((HLOOKUP($A$5,Prj_list!$O$6:$Z$7,2)*'2012 HR 배정표'!AK1525)/HLOOKUP($A$5,Prj_list!$O$6:$Z$7,2))=TRUE,"-",(HLOOKUP($A$5,Prj_list!$O$6:$Z$7,2)*'2012 HR 배정표'!AK1525)/HLOOKUP($A$5,Prj_list!$O$6:$Z$7,2)))</x:f>
        <x:v>-</x:v>
      </x:c>
      <x:c r="AG1527" s="45" t="str">
        <x:f>IF(ISBLANK('2012 HR 배정표'!AL1525)=TRUE,"-",'2012 HR 배정표'!AL1525)</x:f>
        <x:v>-</x:v>
      </x:c>
      <x:c r="AH1527" s="46" t="str">
        <x:f>IF(ISBLANK('2012 HR 배정표'!AL1525)=TRUE,"-",IF(ISERROR((HLOOKUP($A$5,Prj_list!$O$6:$Z$7,2)*'2012 HR 배정표'!AM1525)/HLOOKUP($A$5,Prj_list!$O$6:$Z$7,2))=TRUE,"-",(HLOOKUP($A$5,Prj_list!$O$6:$Z$7,2)*'2012 HR 배정표'!AM1525)/HLOOKUP($A$5,Prj_list!$O$6:$Z$7,2)))</x:f>
        <x:v>-</x:v>
      </x:c>
      <x:c r="AI1527" s="45" t="str">
        <x:f>IF(ISBLANK('2012 HR 배정표'!AN1525)=TRUE,"-",'2012 HR 배정표'!AN1525)</x:f>
        <x:v>-</x:v>
      </x:c>
      <x:c r="AJ1527" s="46" t="str">
        <x:f>IF(ISBLANK('2012 HR 배정표'!AN1525)=TRUE,"-",IF(ISERROR((HLOOKUP($A$5,Prj_list!$O$6:$Z$7,2)*'2012 HR 배정표'!AO1525)/HLOOKUP($A$5,Prj_list!$O$6:$Z$7,2))=TRUE,"-",(HLOOKUP($A$5,Prj_list!$O$6:$Z$7,2)*'2012 HR 배정표'!AO1525)/HLOOKUP($A$5,Prj_list!$O$6:$Z$7,2)))</x:f>
        <x:v>-</x:v>
      </x:c>
      <x:c r="AK1527" s="45" t="str">
        <x:f>IF(ISBLANK('2012 HR 배정표'!AP1525)=TRUE,"-",'2012 HR 배정표'!AP1525)</x:f>
        <x:v>-</x:v>
      </x:c>
      <x:c r="AL1527" s="46" t="str">
        <x:f>IF(ISBLANK('2012 HR 배정표'!AP1525)=TRUE,"-",IF(ISERROR((HLOOKUP($A$5,Prj_list!$O$6:$Z$7,2)*'2012 HR 배정표'!AQ1525)/HLOOKUP($A$5,Prj_list!$O$6:$Z$7,2))=TRUE,"-",(HLOOKUP($A$5,Prj_list!$O$6:$Z$7,2)*'2012 HR 배정표'!AQ1525)/HLOOKUP($A$5,Prj_list!$O$6:$Z$7,2)))</x:f>
        <x:v>-</x:v>
      </x:c>
      <x:c r="AM1527" s="45" t="str">
        <x:f>IF(ISBLANK('2012 HR 배정표'!AR1525)=TRUE,"-",'2012 HR 배정표'!AR1525)</x:f>
        <x:v>-</x:v>
      </x:c>
      <x:c r="AN1527" s="46" t="str">
        <x:f>IF(ISBLANK('2012 HR 배정표'!AR1525)=TRUE,"-",IF(ISERROR((HLOOKUP($A$5,Prj_list!$O$6:$Z$7,2)*'2012 HR 배정표'!AS1525)/HLOOKUP($A$5,Prj_list!$O$6:$Z$7,2))=TRUE,"-",(HLOOKUP($A$5,Prj_list!$O$6:$Z$7,2)*'2012 HR 배정표'!AS1525)/HLOOKUP($A$5,Prj_list!$O$6:$Z$7,2)))</x:f>
        <x:v>-</x:v>
      </x:c>
      <x:c r="AO1527" s="45" t="str">
        <x:f>IF(ISBLANK('2012 HR 배정표'!AT1525)=TRUE,"-",'2012 HR 배정표'!AT1525)</x:f>
        <x:v>-</x:v>
      </x:c>
      <x:c r="AP1527" s="46" t="str">
        <x:f>IF(ISBLANK('2012 HR 배정표'!AT1525)=TRUE,"-",IF(ISERROR((HLOOKUP($A$5,Prj_list!$O$6:$Z$7,2)*'2012 HR 배정표'!AU1525)/HLOOKUP($A$5,Prj_list!$O$6:$Z$7,2))=TRUE,"-",(HLOOKUP($A$5,Prj_list!$O$6:$Z$7,2)*'2012 HR 배정표'!AU1525)/HLOOKUP($A$5,Prj_list!$O$6:$Z$7,2)))</x:f>
        <x:v>-</x:v>
      </x:c>
      <x:c r="AQ1527" s="45" t="str">
        <x:f>IF(ISBLANK('2012 HR 배정표'!AV1525)=TRUE,"-",'2012 HR 배정표'!AV1525)</x:f>
        <x:v>-</x:v>
      </x:c>
      <x:c r="AR1527" s="46" t="str">
        <x:f>IF(ISBLANK('2012 HR 배정표'!AV1525)=TRUE,"-",IF(ISERROR((HLOOKUP($A$5,Prj_list!$O$6:$Z$7,2)*'2012 HR 배정표'!AW1525)/HLOOKUP($A$5,Prj_list!$O$6:$Z$7,2))=TRUE,"-",(HLOOKUP($A$5,Prj_list!$O$6:$Z$7,2)*'2012 HR 배정표'!AW1525)/HLOOKUP($A$5,Prj_list!$O$6:$Z$7,2)))</x:f>
        <x:v>-</x:v>
      </x:c>
      <x:c r="AS1527" s="45" t="str">
        <x:f>IF(ISBLANK('2012 HR 배정표'!AX1525)=TRUE,"-",'2012 HR 배정표'!AX1525)</x:f>
        <x:v>-</x:v>
      </x:c>
      <x:c r="AT1527" s="46" t="str">
        <x:f>IF(ISBLANK('2012 HR 배정표'!AX1525)=TRUE,"-",IF(ISERROR((HLOOKUP($A$5,Prj_list!$O$6:$Z$7,2)*'2012 HR 배정표'!AY1525)/HLOOKUP($A$5,Prj_list!$O$6:$Z$7,2))=TRUE,"-",(HLOOKUP($A$5,Prj_list!$O$6:$Z$7,2)*'2012 HR 배정표'!AY1525)/HLOOKUP($A$5,Prj_list!$O$6:$Z$7,2)))</x:f>
        <x:v>-</x:v>
      </x:c>
      <x:c r="AU1527" s="45" t="str">
        <x:f>IF(ISBLANK('2012 HR 배정표'!AZ1525)=TRUE,"-",'2012 HR 배정표'!AZ1525)</x:f>
        <x:v>-</x:v>
      </x:c>
      <x:c r="AV1527" s="46" t="str">
        <x:f>IF(ISBLANK('2012 HR 배정표'!AZ1525)=TRUE,"-",IF(ISERROR((HLOOKUP($A$5,Prj_list!$O$6:$Z$7,2)*'2012 HR 배정표'!BA1525)/HLOOKUP($A$5,Prj_list!$O$6:$Z$7,2))=TRUE,"-",(HLOOKUP($A$5,Prj_list!$O$6:$Z$7,2)*'2012 HR 배정표'!BA1525)/HLOOKUP($A$5,Prj_list!$O$6:$Z$7,2)))</x:f>
        <x:v>-</x:v>
      </x:c>
      <x:c r="AW1527" s="34" t="str">
        <x:f t="shared" si="48"/>
        <x:v/>
      </x:c>
      <x:c r="AX1527" s="41">
        <x:f t="shared" si="47"/>
        <x:v>0</x:v>
      </x:c>
    </x:row>
    <x:row r="1528" spans="1:50">
      <x:c r="A1528" s="45" t="str">
        <x:f>IF(ISBLANK('2012 HR 배정표'!F1526)=TRUE,"-",'2012 HR 배정표'!F1526)</x:f>
        <x:v>-</x:v>
      </x:c>
      <x:c r="B1528" s="46" t="str">
        <x:f>IF(ISBLANK('2012 HR 배정표'!F1526)=TRUE,"-",IF(ISERROR((HLOOKUP($A$5,Prj_list!$O$6:$Z$7,2)*'2012 HR 배정표'!G1526)/HLOOKUP($A$5,Prj_list!$O$6:$Z$7,2))=TRUE,"-",(HLOOKUP($A$5,Prj_list!$O$6:$Z$7,2)*'2012 HR 배정표'!G1526)/HLOOKUP($A$5,Prj_list!$O$6:$Z$7,2)))</x:f>
        <x:v>-</x:v>
      </x:c>
      <x:c r="C1528" s="45" t="str">
        <x:f>IF(ISBLANK('2012 HR 배정표'!H1526)=TRUE,"-",'2012 HR 배정표'!H1526)</x:f>
        <x:v>-</x:v>
      </x:c>
      <x:c r="D1528" s="46" t="str">
        <x:f>IF(ISBLANK('2012 HR 배정표'!H1526)=TRUE,"-",IF(ISERROR((HLOOKUP($A$5,Prj_list!$O$6:$Z$7,2)*'2012 HR 배정표'!I1526)/HLOOKUP($A$5,Prj_list!$O$6:$Z$7,2))=TRUE,"-",(HLOOKUP($A$5,Prj_list!$O$6:$Z$7,2)*'2012 HR 배정표'!I1526)/HLOOKUP($A$5,Prj_list!$O$6:$Z$7,2)))</x:f>
        <x:v>-</x:v>
      </x:c>
      <x:c r="E1528" s="45" t="str">
        <x:f>IF(ISBLANK('2012 HR 배정표'!J1526)=TRUE,"-",'2012 HR 배정표'!J1526)</x:f>
        <x:v>-</x:v>
      </x:c>
      <x:c r="F1528" s="46" t="str">
        <x:f>IF(ISBLANK('2012 HR 배정표'!J1526)=TRUE,"-",IF(ISERROR((HLOOKUP($A$5,Prj_list!$O$6:$Z$7,2)*'2012 HR 배정표'!K1526)/HLOOKUP($A$5,Prj_list!$O$6:$Z$7,2))=TRUE,"-",(HLOOKUP($A$5,Prj_list!$O$6:$Z$7,2)*'2012 HR 배정표'!K1526)/HLOOKUP($A$5,Prj_list!$O$6:$Z$7,2)))</x:f>
        <x:v>-</x:v>
      </x:c>
      <x:c r="G1528" s="45" t="str">
        <x:f>IF(ISBLANK('2012 HR 배정표'!L1526)=TRUE,"-",'2012 HR 배정표'!L1526)</x:f>
        <x:v>-</x:v>
      </x:c>
      <x:c r="H1528" s="46" t="str">
        <x:f>IF(ISBLANK('2012 HR 배정표'!L1526)=TRUE,"-",IF(ISERROR((HLOOKUP($A$5,Prj_list!$O$6:$Z$7,2)*'2012 HR 배정표'!M1526)/HLOOKUP($A$5,Prj_list!$O$6:$Z$7,2))=TRUE,"-",(HLOOKUP($A$5,Prj_list!$O$6:$Z$7,2)*'2012 HR 배정표'!M1526)/HLOOKUP($A$5,Prj_list!$O$6:$Z$7,2)))</x:f>
        <x:v>-</x:v>
      </x:c>
      <x:c r="I1528" s="45" t="str">
        <x:f>IF(ISBLANK('2012 HR 배정표'!N1526)=TRUE,"-",'2012 HR 배정표'!N1526)</x:f>
        <x:v>-</x:v>
      </x:c>
      <x:c r="J1528" s="46" t="str">
        <x:f>IF(ISBLANK('2012 HR 배정표'!N1526)=TRUE,"-",IF(ISERROR((HLOOKUP($A$5,Prj_list!$O$6:$Z$7,2)*'2012 HR 배정표'!O1526)/HLOOKUP($A$5,Prj_list!$O$6:$Z$7,2))=TRUE,"-",(HLOOKUP($A$5,Prj_list!$O$6:$Z$7,2)*'2012 HR 배정표'!O1526)/HLOOKUP($A$5,Prj_list!$O$6:$Z$7,2)))</x:f>
        <x:v>-</x:v>
      </x:c>
      <x:c r="K1528" s="45" t="str">
        <x:f>IF(ISBLANK('2012 HR 배정표'!P1526)=TRUE,"-",'2012 HR 배정표'!P1526)</x:f>
        <x:v>-</x:v>
      </x:c>
      <x:c r="L1528" s="46" t="str">
        <x:f>IF(ISBLANK('2012 HR 배정표'!P1526)=TRUE,"-",IF(ISERROR((HLOOKUP($A$5,Prj_list!$O$6:$Z$7,2)*'2012 HR 배정표'!Q1526)/HLOOKUP($A$5,Prj_list!$O$6:$Z$7,2))=TRUE,"-",(HLOOKUP($A$5,Prj_list!$O$6:$Z$7,2)*'2012 HR 배정표'!Q1526)/HLOOKUP($A$5,Prj_list!$O$6:$Z$7,2)))</x:f>
        <x:v>-</x:v>
      </x:c>
      <x:c r="M1528" s="45" t="str">
        <x:f>IF(ISBLANK('2012 HR 배정표'!R1526)=TRUE,"-",'2012 HR 배정표'!R1526)</x:f>
        <x:v>-</x:v>
      </x:c>
      <x:c r="N1528" s="46" t="str">
        <x:f>IF(ISBLANK('2012 HR 배정표'!R1526)=TRUE,"-",IF(ISERROR((HLOOKUP($A$5,Prj_list!$O$6:$Z$7,2)*'2012 HR 배정표'!S1526)/HLOOKUP($A$5,Prj_list!$O$6:$Z$7,2))=TRUE,"-",(HLOOKUP($A$5,Prj_list!$O$6:$Z$7,2)*'2012 HR 배정표'!S1526)/HLOOKUP($A$5,Prj_list!$O$6:$Z$7,2)))</x:f>
        <x:v>-</x:v>
      </x:c>
      <x:c r="O1528" s="45" t="str">
        <x:f>IF(ISBLANK('2012 HR 배정표'!T1526)=TRUE,"-",'2012 HR 배정표'!T1526)</x:f>
        <x:v>-</x:v>
      </x:c>
      <x:c r="P1528" s="46" t="str">
        <x:f>IF(ISBLANK('2012 HR 배정표'!T1526)=TRUE,"-",IF(ISERROR((HLOOKUP($A$5,Prj_list!$O$6:$Z$7,2)*'2012 HR 배정표'!U1526)/HLOOKUP($A$5,Prj_list!$O$6:$Z$7,2))=TRUE,"-",(HLOOKUP($A$5,Prj_list!$O$6:$Z$7,2)*'2012 HR 배정표'!U1526)/HLOOKUP($A$5,Prj_list!$O$6:$Z$7,2)))</x:f>
        <x:v>-</x:v>
      </x:c>
      <x:c r="Q1528" s="45" t="str">
        <x:f>IF(ISBLANK('2012 HR 배정표'!V1526)=TRUE,"-",'2012 HR 배정표'!V1526)</x:f>
        <x:v>-</x:v>
      </x:c>
      <x:c r="R1528" s="46" t="str">
        <x:f>IF(ISBLANK('2012 HR 배정표'!V1526)=TRUE,"-",IF(ISERROR((HLOOKUP($A$5,Prj_list!$O$6:$Z$7,2)*'2012 HR 배정표'!W1526)/HLOOKUP($A$5,Prj_list!$O$6:$Z$7,2))=TRUE,"-",(HLOOKUP($A$5,Prj_list!$O$6:$Z$7,2)*'2012 HR 배정표'!W1526)/HLOOKUP($A$5,Prj_list!$O$6:$Z$7,2)))</x:f>
        <x:v>-</x:v>
      </x:c>
      <x:c r="S1528" s="45" t="str">
        <x:f>IF(ISBLANK('2012 HR 배정표'!X1526)=TRUE,"-",'2012 HR 배정표'!X1526)</x:f>
        <x:v>-</x:v>
      </x:c>
      <x:c r="T1528" s="46" t="str">
        <x:f>IF(ISBLANK('2012 HR 배정표'!X1526)=TRUE,"-",IF(ISERROR((HLOOKUP($A$5,Prj_list!$O$6:$Z$7,2)*'2012 HR 배정표'!Y1526)/HLOOKUP($A$5,Prj_list!$O$6:$Z$7,2))=TRUE,"-",(HLOOKUP($A$5,Prj_list!$O$6:$Z$7,2)*'2012 HR 배정표'!Y1526)/HLOOKUP($A$5,Prj_list!$O$6:$Z$7,2)))</x:f>
        <x:v>-</x:v>
      </x:c>
      <x:c r="U1528" s="45" t="str">
        <x:f>IF(ISBLANK('2012 HR 배정표'!Z1526)=TRUE,"-",'2012 HR 배정표'!Z1526)</x:f>
        <x:v>-</x:v>
      </x:c>
      <x:c r="V1528" s="46" t="str">
        <x:f>IF(ISBLANK('2012 HR 배정표'!Z1526)=TRUE,"-",IF(ISERROR((HLOOKUP($A$5,Prj_list!$O$6:$Z$7,2)*'2012 HR 배정표'!AA1526)/HLOOKUP($A$5,Prj_list!$O$6:$Z$7,2))=TRUE,"-",(HLOOKUP($A$5,Prj_list!$O$6:$Z$7,2)*'2012 HR 배정표'!AA1526)/HLOOKUP($A$5,Prj_list!$O$6:$Z$7,2)))</x:f>
        <x:v>-</x:v>
      </x:c>
      <x:c r="W1528" s="45" t="str">
        <x:f>IF(ISBLANK('2012 HR 배정표'!AB1526)=TRUE,"-",'2012 HR 배정표'!AB1526)</x:f>
        <x:v>-</x:v>
      </x:c>
      <x:c r="X1528" s="46" t="str">
        <x:f>IF(ISBLANK('2012 HR 배정표'!AB1526)=TRUE,"-",IF(ISERROR((HLOOKUP($A$5,Prj_list!$O$6:$Z$7,2)*'2012 HR 배정표'!AC1526)/HLOOKUP($A$5,Prj_list!$O$6:$Z$7,2))=TRUE,"-",(HLOOKUP($A$5,Prj_list!$O$6:$Z$7,2)*'2012 HR 배정표'!AC1526)/HLOOKUP($A$5,Prj_list!$O$6:$Z$7,2)))</x:f>
        <x:v>-</x:v>
      </x:c>
      <x:c r="Y1528" s="45" t="str">
        <x:f>IF(ISBLANK('2012 HR 배정표'!AD1526)=TRUE,"-",'2012 HR 배정표'!AD1526)</x:f>
        <x:v>-</x:v>
      </x:c>
      <x:c r="Z1528" s="46" t="str">
        <x:f>IF(ISBLANK('2012 HR 배정표'!AD1526)=TRUE,"-",IF(ISERROR((HLOOKUP($A$5,Prj_list!$O$6:$Z$7,2)*'2012 HR 배정표'!AE1526)/HLOOKUP($A$5,Prj_list!$O$6:$Z$7,2))=TRUE,"-",(HLOOKUP($A$5,Prj_list!$O$6:$Z$7,2)*'2012 HR 배정표'!AE1526)/HLOOKUP($A$5,Prj_list!$O$6:$Z$7,2)))</x:f>
        <x:v>-</x:v>
      </x:c>
      <x:c r="AA1528" s="45" t="str">
        <x:f>IF(ISBLANK('2012 HR 배정표'!AF1526)=TRUE,"-",'2012 HR 배정표'!AF1526)</x:f>
        <x:v>-</x:v>
      </x:c>
      <x:c r="AB1528" s="46" t="str">
        <x:f>IF(ISBLANK('2012 HR 배정표'!AF1526)=TRUE,"-",IF(ISERROR((HLOOKUP($A$5,Prj_list!$O$6:$Z$7,2)*'2012 HR 배정표'!AG1526)/HLOOKUP($A$5,Prj_list!$O$6:$Z$7,2))=TRUE,"-",(HLOOKUP($A$5,Prj_list!$O$6:$Z$7,2)*'2012 HR 배정표'!AG1526)/HLOOKUP($A$5,Prj_list!$O$6:$Z$7,2)))</x:f>
        <x:v>-</x:v>
      </x:c>
      <x:c r="AC1528" s="45" t="str">
        <x:f>IF(ISBLANK('2012 HR 배정표'!AH1526)=TRUE,"-",'2012 HR 배정표'!AH1526)</x:f>
        <x:v>-</x:v>
      </x:c>
      <x:c r="AD1528" s="46" t="str">
        <x:f>IF(ISBLANK('2012 HR 배정표'!AH1526)=TRUE,"-",IF(ISERROR((HLOOKUP($A$5,Prj_list!$O$6:$Z$7,2)*'2012 HR 배정표'!AI1526)/HLOOKUP($A$5,Prj_list!$O$6:$Z$7,2))=TRUE,"-",(HLOOKUP($A$5,Prj_list!$O$6:$Z$7,2)*'2012 HR 배정표'!AI1526)/HLOOKUP($A$5,Prj_list!$O$6:$Z$7,2)))</x:f>
        <x:v>-</x:v>
      </x:c>
      <x:c r="AE1528" s="45" t="str">
        <x:f>IF(ISBLANK('2012 HR 배정표'!AJ1526)=TRUE,"-",'2012 HR 배정표'!AJ1526)</x:f>
        <x:v>-</x:v>
      </x:c>
      <x:c r="AF1528" s="46" t="str">
        <x:f>IF(ISBLANK('2012 HR 배정표'!AJ1526)=TRUE,"-",IF(ISERROR((HLOOKUP($A$5,Prj_list!$O$6:$Z$7,2)*'2012 HR 배정표'!AK1526)/HLOOKUP($A$5,Prj_list!$O$6:$Z$7,2))=TRUE,"-",(HLOOKUP($A$5,Prj_list!$O$6:$Z$7,2)*'2012 HR 배정표'!AK1526)/HLOOKUP($A$5,Prj_list!$O$6:$Z$7,2)))</x:f>
        <x:v>-</x:v>
      </x:c>
      <x:c r="AG1528" s="45" t="str">
        <x:f>IF(ISBLANK('2012 HR 배정표'!AL1526)=TRUE,"-",'2012 HR 배정표'!AL1526)</x:f>
        <x:v>-</x:v>
      </x:c>
      <x:c r="AH1528" s="46" t="str">
        <x:f>IF(ISBLANK('2012 HR 배정표'!AL1526)=TRUE,"-",IF(ISERROR((HLOOKUP($A$5,Prj_list!$O$6:$Z$7,2)*'2012 HR 배정표'!AM1526)/HLOOKUP($A$5,Prj_list!$O$6:$Z$7,2))=TRUE,"-",(HLOOKUP($A$5,Prj_list!$O$6:$Z$7,2)*'2012 HR 배정표'!AM1526)/HLOOKUP($A$5,Prj_list!$O$6:$Z$7,2)))</x:f>
        <x:v>-</x:v>
      </x:c>
      <x:c r="AI1528" s="45" t="str">
        <x:f>IF(ISBLANK('2012 HR 배정표'!AN1526)=TRUE,"-",'2012 HR 배정표'!AN1526)</x:f>
        <x:v>-</x:v>
      </x:c>
      <x:c r="AJ1528" s="46" t="str">
        <x:f>IF(ISBLANK('2012 HR 배정표'!AN1526)=TRUE,"-",IF(ISERROR((HLOOKUP($A$5,Prj_list!$O$6:$Z$7,2)*'2012 HR 배정표'!AO1526)/HLOOKUP($A$5,Prj_list!$O$6:$Z$7,2))=TRUE,"-",(HLOOKUP($A$5,Prj_list!$O$6:$Z$7,2)*'2012 HR 배정표'!AO1526)/HLOOKUP($A$5,Prj_list!$O$6:$Z$7,2)))</x:f>
        <x:v>-</x:v>
      </x:c>
      <x:c r="AK1528" s="45" t="str">
        <x:f>IF(ISBLANK('2012 HR 배정표'!AP1526)=TRUE,"-",'2012 HR 배정표'!AP1526)</x:f>
        <x:v>-</x:v>
      </x:c>
      <x:c r="AL1528" s="46" t="str">
        <x:f>IF(ISBLANK('2012 HR 배정표'!AP1526)=TRUE,"-",IF(ISERROR((HLOOKUP($A$5,Prj_list!$O$6:$Z$7,2)*'2012 HR 배정표'!AQ1526)/HLOOKUP($A$5,Prj_list!$O$6:$Z$7,2))=TRUE,"-",(HLOOKUP($A$5,Prj_list!$O$6:$Z$7,2)*'2012 HR 배정표'!AQ1526)/HLOOKUP($A$5,Prj_list!$O$6:$Z$7,2)))</x:f>
        <x:v>-</x:v>
      </x:c>
      <x:c r="AM1528" s="45" t="str">
        <x:f>IF(ISBLANK('2012 HR 배정표'!AR1526)=TRUE,"-",'2012 HR 배정표'!AR1526)</x:f>
        <x:v>-</x:v>
      </x:c>
      <x:c r="AN1528" s="46" t="str">
        <x:f>IF(ISBLANK('2012 HR 배정표'!AR1526)=TRUE,"-",IF(ISERROR((HLOOKUP($A$5,Prj_list!$O$6:$Z$7,2)*'2012 HR 배정표'!AS1526)/HLOOKUP($A$5,Prj_list!$O$6:$Z$7,2))=TRUE,"-",(HLOOKUP($A$5,Prj_list!$O$6:$Z$7,2)*'2012 HR 배정표'!AS1526)/HLOOKUP($A$5,Prj_list!$O$6:$Z$7,2)))</x:f>
        <x:v>-</x:v>
      </x:c>
      <x:c r="AO1528" s="45" t="str">
        <x:f>IF(ISBLANK('2012 HR 배정표'!AT1526)=TRUE,"-",'2012 HR 배정표'!AT1526)</x:f>
        <x:v>-</x:v>
      </x:c>
      <x:c r="AP1528" s="46" t="str">
        <x:f>IF(ISBLANK('2012 HR 배정표'!AT1526)=TRUE,"-",IF(ISERROR((HLOOKUP($A$5,Prj_list!$O$6:$Z$7,2)*'2012 HR 배정표'!AU1526)/HLOOKUP($A$5,Prj_list!$O$6:$Z$7,2))=TRUE,"-",(HLOOKUP($A$5,Prj_list!$O$6:$Z$7,2)*'2012 HR 배정표'!AU1526)/HLOOKUP($A$5,Prj_list!$O$6:$Z$7,2)))</x:f>
        <x:v>-</x:v>
      </x:c>
      <x:c r="AQ1528" s="45" t="str">
        <x:f>IF(ISBLANK('2012 HR 배정표'!AV1526)=TRUE,"-",'2012 HR 배정표'!AV1526)</x:f>
        <x:v>-</x:v>
      </x:c>
      <x:c r="AR1528" s="46" t="str">
        <x:f>IF(ISBLANK('2012 HR 배정표'!AV1526)=TRUE,"-",IF(ISERROR((HLOOKUP($A$5,Prj_list!$O$6:$Z$7,2)*'2012 HR 배정표'!AW1526)/HLOOKUP($A$5,Prj_list!$O$6:$Z$7,2))=TRUE,"-",(HLOOKUP($A$5,Prj_list!$O$6:$Z$7,2)*'2012 HR 배정표'!AW1526)/HLOOKUP($A$5,Prj_list!$O$6:$Z$7,2)))</x:f>
        <x:v>-</x:v>
      </x:c>
      <x:c r="AS1528" s="45" t="str">
        <x:f>IF(ISBLANK('2012 HR 배정표'!AX1526)=TRUE,"-",'2012 HR 배정표'!AX1526)</x:f>
        <x:v>-</x:v>
      </x:c>
      <x:c r="AT1528" s="46" t="str">
        <x:f>IF(ISBLANK('2012 HR 배정표'!AX1526)=TRUE,"-",IF(ISERROR((HLOOKUP($A$5,Prj_list!$O$6:$Z$7,2)*'2012 HR 배정표'!AY1526)/HLOOKUP($A$5,Prj_list!$O$6:$Z$7,2))=TRUE,"-",(HLOOKUP($A$5,Prj_list!$O$6:$Z$7,2)*'2012 HR 배정표'!AY1526)/HLOOKUP($A$5,Prj_list!$O$6:$Z$7,2)))</x:f>
        <x:v>-</x:v>
      </x:c>
      <x:c r="AU1528" s="45" t="str">
        <x:f>IF(ISBLANK('2012 HR 배정표'!AZ1526)=TRUE,"-",'2012 HR 배정표'!AZ1526)</x:f>
        <x:v>-</x:v>
      </x:c>
      <x:c r="AV1528" s="46" t="str">
        <x:f>IF(ISBLANK('2012 HR 배정표'!AZ1526)=TRUE,"-",IF(ISERROR((HLOOKUP($A$5,Prj_list!$O$6:$Z$7,2)*'2012 HR 배정표'!BA1526)/HLOOKUP($A$5,Prj_list!$O$6:$Z$7,2))=TRUE,"-",(HLOOKUP($A$5,Prj_list!$O$6:$Z$7,2)*'2012 HR 배정표'!BA1526)/HLOOKUP($A$5,Prj_list!$O$6:$Z$7,2)))</x:f>
        <x:v>-</x:v>
      </x:c>
      <x:c r="AW1528" s="34" t="str">
        <x:f t="shared" si="48"/>
        <x:v/>
      </x:c>
      <x:c r="AX1528" s="41">
        <x:f t="shared" si="47"/>
        <x:v>0</x:v>
      </x:c>
    </x:row>
    <x:row r="1529" spans="1:50">
      <x:c r="A1529" s="45" t="str">
        <x:f>IF(ISBLANK('2012 HR 배정표'!F1527)=TRUE,"-",'2012 HR 배정표'!F1527)</x:f>
        <x:v>-</x:v>
      </x:c>
      <x:c r="B1529" s="46" t="str">
        <x:f>IF(ISBLANK('2012 HR 배정표'!F1527)=TRUE,"-",IF(ISERROR((HLOOKUP($A$5,Prj_list!$O$6:$Z$7,2)*'2012 HR 배정표'!G1527)/HLOOKUP($A$5,Prj_list!$O$6:$Z$7,2))=TRUE,"-",(HLOOKUP($A$5,Prj_list!$O$6:$Z$7,2)*'2012 HR 배정표'!G1527)/HLOOKUP($A$5,Prj_list!$O$6:$Z$7,2)))</x:f>
        <x:v>-</x:v>
      </x:c>
      <x:c r="C1529" s="45" t="str">
        <x:f>IF(ISBLANK('2012 HR 배정표'!H1527)=TRUE,"-",'2012 HR 배정표'!H1527)</x:f>
        <x:v>-</x:v>
      </x:c>
      <x:c r="D1529" s="46" t="str">
        <x:f>IF(ISBLANK('2012 HR 배정표'!H1527)=TRUE,"-",IF(ISERROR((HLOOKUP($A$5,Prj_list!$O$6:$Z$7,2)*'2012 HR 배정표'!I1527)/HLOOKUP($A$5,Prj_list!$O$6:$Z$7,2))=TRUE,"-",(HLOOKUP($A$5,Prj_list!$O$6:$Z$7,2)*'2012 HR 배정표'!I1527)/HLOOKUP($A$5,Prj_list!$O$6:$Z$7,2)))</x:f>
        <x:v>-</x:v>
      </x:c>
      <x:c r="E1529" s="45" t="str">
        <x:f>IF(ISBLANK('2012 HR 배정표'!J1527)=TRUE,"-",'2012 HR 배정표'!J1527)</x:f>
        <x:v>-</x:v>
      </x:c>
      <x:c r="F1529" s="46" t="str">
        <x:f>IF(ISBLANK('2012 HR 배정표'!J1527)=TRUE,"-",IF(ISERROR((HLOOKUP($A$5,Prj_list!$O$6:$Z$7,2)*'2012 HR 배정표'!K1527)/HLOOKUP($A$5,Prj_list!$O$6:$Z$7,2))=TRUE,"-",(HLOOKUP($A$5,Prj_list!$O$6:$Z$7,2)*'2012 HR 배정표'!K1527)/HLOOKUP($A$5,Prj_list!$O$6:$Z$7,2)))</x:f>
        <x:v>-</x:v>
      </x:c>
      <x:c r="G1529" s="45" t="str">
        <x:f>IF(ISBLANK('2012 HR 배정표'!L1527)=TRUE,"-",'2012 HR 배정표'!L1527)</x:f>
        <x:v>-</x:v>
      </x:c>
      <x:c r="H1529" s="46" t="str">
        <x:f>IF(ISBLANK('2012 HR 배정표'!L1527)=TRUE,"-",IF(ISERROR((HLOOKUP($A$5,Prj_list!$O$6:$Z$7,2)*'2012 HR 배정표'!M1527)/HLOOKUP($A$5,Prj_list!$O$6:$Z$7,2))=TRUE,"-",(HLOOKUP($A$5,Prj_list!$O$6:$Z$7,2)*'2012 HR 배정표'!M1527)/HLOOKUP($A$5,Prj_list!$O$6:$Z$7,2)))</x:f>
        <x:v>-</x:v>
      </x:c>
      <x:c r="I1529" s="45" t="str">
        <x:f>IF(ISBLANK('2012 HR 배정표'!N1527)=TRUE,"-",'2012 HR 배정표'!N1527)</x:f>
        <x:v>-</x:v>
      </x:c>
      <x:c r="J1529" s="46" t="str">
        <x:f>IF(ISBLANK('2012 HR 배정표'!N1527)=TRUE,"-",IF(ISERROR((HLOOKUP($A$5,Prj_list!$O$6:$Z$7,2)*'2012 HR 배정표'!O1527)/HLOOKUP($A$5,Prj_list!$O$6:$Z$7,2))=TRUE,"-",(HLOOKUP($A$5,Prj_list!$O$6:$Z$7,2)*'2012 HR 배정표'!O1527)/HLOOKUP($A$5,Prj_list!$O$6:$Z$7,2)))</x:f>
        <x:v>-</x:v>
      </x:c>
      <x:c r="K1529" s="45" t="str">
        <x:f>IF(ISBLANK('2012 HR 배정표'!P1527)=TRUE,"-",'2012 HR 배정표'!P1527)</x:f>
        <x:v>-</x:v>
      </x:c>
      <x:c r="L1529" s="46" t="str">
        <x:f>IF(ISBLANK('2012 HR 배정표'!P1527)=TRUE,"-",IF(ISERROR((HLOOKUP($A$5,Prj_list!$O$6:$Z$7,2)*'2012 HR 배정표'!Q1527)/HLOOKUP($A$5,Prj_list!$O$6:$Z$7,2))=TRUE,"-",(HLOOKUP($A$5,Prj_list!$O$6:$Z$7,2)*'2012 HR 배정표'!Q1527)/HLOOKUP($A$5,Prj_list!$O$6:$Z$7,2)))</x:f>
        <x:v>-</x:v>
      </x:c>
      <x:c r="M1529" s="45" t="str">
        <x:f>IF(ISBLANK('2012 HR 배정표'!R1527)=TRUE,"-",'2012 HR 배정표'!R1527)</x:f>
        <x:v>-</x:v>
      </x:c>
      <x:c r="N1529" s="46" t="str">
        <x:f>IF(ISBLANK('2012 HR 배정표'!R1527)=TRUE,"-",IF(ISERROR((HLOOKUP($A$5,Prj_list!$O$6:$Z$7,2)*'2012 HR 배정표'!S1527)/HLOOKUP($A$5,Prj_list!$O$6:$Z$7,2))=TRUE,"-",(HLOOKUP($A$5,Prj_list!$O$6:$Z$7,2)*'2012 HR 배정표'!S1527)/HLOOKUP($A$5,Prj_list!$O$6:$Z$7,2)))</x:f>
        <x:v>-</x:v>
      </x:c>
      <x:c r="O1529" s="45" t="str">
        <x:f>IF(ISBLANK('2012 HR 배정표'!T1527)=TRUE,"-",'2012 HR 배정표'!T1527)</x:f>
        <x:v>-</x:v>
      </x:c>
      <x:c r="P1529" s="46" t="str">
        <x:f>IF(ISBLANK('2012 HR 배정표'!T1527)=TRUE,"-",IF(ISERROR((HLOOKUP($A$5,Prj_list!$O$6:$Z$7,2)*'2012 HR 배정표'!U1527)/HLOOKUP($A$5,Prj_list!$O$6:$Z$7,2))=TRUE,"-",(HLOOKUP($A$5,Prj_list!$O$6:$Z$7,2)*'2012 HR 배정표'!U1527)/HLOOKUP($A$5,Prj_list!$O$6:$Z$7,2)))</x:f>
        <x:v>-</x:v>
      </x:c>
      <x:c r="Q1529" s="45" t="str">
        <x:f>IF(ISBLANK('2012 HR 배정표'!V1527)=TRUE,"-",'2012 HR 배정표'!V1527)</x:f>
        <x:v>-</x:v>
      </x:c>
      <x:c r="R1529" s="46" t="str">
        <x:f>IF(ISBLANK('2012 HR 배정표'!V1527)=TRUE,"-",IF(ISERROR((HLOOKUP($A$5,Prj_list!$O$6:$Z$7,2)*'2012 HR 배정표'!W1527)/HLOOKUP($A$5,Prj_list!$O$6:$Z$7,2))=TRUE,"-",(HLOOKUP($A$5,Prj_list!$O$6:$Z$7,2)*'2012 HR 배정표'!W1527)/HLOOKUP($A$5,Prj_list!$O$6:$Z$7,2)))</x:f>
        <x:v>-</x:v>
      </x:c>
      <x:c r="S1529" s="45" t="str">
        <x:f>IF(ISBLANK('2012 HR 배정표'!X1527)=TRUE,"-",'2012 HR 배정표'!X1527)</x:f>
        <x:v>-</x:v>
      </x:c>
      <x:c r="T1529" s="46" t="str">
        <x:f>IF(ISBLANK('2012 HR 배정표'!X1527)=TRUE,"-",IF(ISERROR((HLOOKUP($A$5,Prj_list!$O$6:$Z$7,2)*'2012 HR 배정표'!Y1527)/HLOOKUP($A$5,Prj_list!$O$6:$Z$7,2))=TRUE,"-",(HLOOKUP($A$5,Prj_list!$O$6:$Z$7,2)*'2012 HR 배정표'!Y1527)/HLOOKUP($A$5,Prj_list!$O$6:$Z$7,2)))</x:f>
        <x:v>-</x:v>
      </x:c>
      <x:c r="U1529" s="45" t="str">
        <x:f>IF(ISBLANK('2012 HR 배정표'!Z1527)=TRUE,"-",'2012 HR 배정표'!Z1527)</x:f>
        <x:v>-</x:v>
      </x:c>
      <x:c r="V1529" s="46" t="str">
        <x:f>IF(ISBLANK('2012 HR 배정표'!Z1527)=TRUE,"-",IF(ISERROR((HLOOKUP($A$5,Prj_list!$O$6:$Z$7,2)*'2012 HR 배정표'!AA1527)/HLOOKUP($A$5,Prj_list!$O$6:$Z$7,2))=TRUE,"-",(HLOOKUP($A$5,Prj_list!$O$6:$Z$7,2)*'2012 HR 배정표'!AA1527)/HLOOKUP($A$5,Prj_list!$O$6:$Z$7,2)))</x:f>
        <x:v>-</x:v>
      </x:c>
      <x:c r="W1529" s="45" t="str">
        <x:f>IF(ISBLANK('2012 HR 배정표'!AB1527)=TRUE,"-",'2012 HR 배정표'!AB1527)</x:f>
        <x:v>-</x:v>
      </x:c>
      <x:c r="X1529" s="46" t="str">
        <x:f>IF(ISBLANK('2012 HR 배정표'!AB1527)=TRUE,"-",IF(ISERROR((HLOOKUP($A$5,Prj_list!$O$6:$Z$7,2)*'2012 HR 배정표'!AC1527)/HLOOKUP($A$5,Prj_list!$O$6:$Z$7,2))=TRUE,"-",(HLOOKUP($A$5,Prj_list!$O$6:$Z$7,2)*'2012 HR 배정표'!AC1527)/HLOOKUP($A$5,Prj_list!$O$6:$Z$7,2)))</x:f>
        <x:v>-</x:v>
      </x:c>
      <x:c r="Y1529" s="45" t="str">
        <x:f>IF(ISBLANK('2012 HR 배정표'!AD1527)=TRUE,"-",'2012 HR 배정표'!AD1527)</x:f>
        <x:v>-</x:v>
      </x:c>
      <x:c r="Z1529" s="46" t="str">
        <x:f>IF(ISBLANK('2012 HR 배정표'!AD1527)=TRUE,"-",IF(ISERROR((HLOOKUP($A$5,Prj_list!$O$6:$Z$7,2)*'2012 HR 배정표'!AE1527)/HLOOKUP($A$5,Prj_list!$O$6:$Z$7,2))=TRUE,"-",(HLOOKUP($A$5,Prj_list!$O$6:$Z$7,2)*'2012 HR 배정표'!AE1527)/HLOOKUP($A$5,Prj_list!$O$6:$Z$7,2)))</x:f>
        <x:v>-</x:v>
      </x:c>
      <x:c r="AA1529" s="45" t="str">
        <x:f>IF(ISBLANK('2012 HR 배정표'!AF1527)=TRUE,"-",'2012 HR 배정표'!AF1527)</x:f>
        <x:v>-</x:v>
      </x:c>
      <x:c r="AB1529" s="46" t="str">
        <x:f>IF(ISBLANK('2012 HR 배정표'!AF1527)=TRUE,"-",IF(ISERROR((HLOOKUP($A$5,Prj_list!$O$6:$Z$7,2)*'2012 HR 배정표'!AG1527)/HLOOKUP($A$5,Prj_list!$O$6:$Z$7,2))=TRUE,"-",(HLOOKUP($A$5,Prj_list!$O$6:$Z$7,2)*'2012 HR 배정표'!AG1527)/HLOOKUP($A$5,Prj_list!$O$6:$Z$7,2)))</x:f>
        <x:v>-</x:v>
      </x:c>
      <x:c r="AC1529" s="45" t="str">
        <x:f>IF(ISBLANK('2012 HR 배정표'!AH1527)=TRUE,"-",'2012 HR 배정표'!AH1527)</x:f>
        <x:v>-</x:v>
      </x:c>
      <x:c r="AD1529" s="46" t="str">
        <x:f>IF(ISBLANK('2012 HR 배정표'!AH1527)=TRUE,"-",IF(ISERROR((HLOOKUP($A$5,Prj_list!$O$6:$Z$7,2)*'2012 HR 배정표'!AI1527)/HLOOKUP($A$5,Prj_list!$O$6:$Z$7,2))=TRUE,"-",(HLOOKUP($A$5,Prj_list!$O$6:$Z$7,2)*'2012 HR 배정표'!AI1527)/HLOOKUP($A$5,Prj_list!$O$6:$Z$7,2)))</x:f>
        <x:v>-</x:v>
      </x:c>
      <x:c r="AE1529" s="45" t="str">
        <x:f>IF(ISBLANK('2012 HR 배정표'!AJ1527)=TRUE,"-",'2012 HR 배정표'!AJ1527)</x:f>
        <x:v>-</x:v>
      </x:c>
      <x:c r="AF1529" s="46" t="str">
        <x:f>IF(ISBLANK('2012 HR 배정표'!AJ1527)=TRUE,"-",IF(ISERROR((HLOOKUP($A$5,Prj_list!$O$6:$Z$7,2)*'2012 HR 배정표'!AK1527)/HLOOKUP($A$5,Prj_list!$O$6:$Z$7,2))=TRUE,"-",(HLOOKUP($A$5,Prj_list!$O$6:$Z$7,2)*'2012 HR 배정표'!AK1527)/HLOOKUP($A$5,Prj_list!$O$6:$Z$7,2)))</x:f>
        <x:v>-</x:v>
      </x:c>
      <x:c r="AG1529" s="45" t="str">
        <x:f>IF(ISBLANK('2012 HR 배정표'!AL1527)=TRUE,"-",'2012 HR 배정표'!AL1527)</x:f>
        <x:v>-</x:v>
      </x:c>
      <x:c r="AH1529" s="46" t="str">
        <x:f>IF(ISBLANK('2012 HR 배정표'!AL1527)=TRUE,"-",IF(ISERROR((HLOOKUP($A$5,Prj_list!$O$6:$Z$7,2)*'2012 HR 배정표'!AM1527)/HLOOKUP($A$5,Prj_list!$O$6:$Z$7,2))=TRUE,"-",(HLOOKUP($A$5,Prj_list!$O$6:$Z$7,2)*'2012 HR 배정표'!AM1527)/HLOOKUP($A$5,Prj_list!$O$6:$Z$7,2)))</x:f>
        <x:v>-</x:v>
      </x:c>
      <x:c r="AI1529" s="45" t="str">
        <x:f>IF(ISBLANK('2012 HR 배정표'!AN1527)=TRUE,"-",'2012 HR 배정표'!AN1527)</x:f>
        <x:v>-</x:v>
      </x:c>
      <x:c r="AJ1529" s="46" t="str">
        <x:f>IF(ISBLANK('2012 HR 배정표'!AN1527)=TRUE,"-",IF(ISERROR((HLOOKUP($A$5,Prj_list!$O$6:$Z$7,2)*'2012 HR 배정표'!AO1527)/HLOOKUP($A$5,Prj_list!$O$6:$Z$7,2))=TRUE,"-",(HLOOKUP($A$5,Prj_list!$O$6:$Z$7,2)*'2012 HR 배정표'!AO1527)/HLOOKUP($A$5,Prj_list!$O$6:$Z$7,2)))</x:f>
        <x:v>-</x:v>
      </x:c>
      <x:c r="AK1529" s="45" t="str">
        <x:f>IF(ISBLANK('2012 HR 배정표'!AP1527)=TRUE,"-",'2012 HR 배정표'!AP1527)</x:f>
        <x:v>-</x:v>
      </x:c>
      <x:c r="AL1529" s="46" t="str">
        <x:f>IF(ISBLANK('2012 HR 배정표'!AP1527)=TRUE,"-",IF(ISERROR((HLOOKUP($A$5,Prj_list!$O$6:$Z$7,2)*'2012 HR 배정표'!AQ1527)/HLOOKUP($A$5,Prj_list!$O$6:$Z$7,2))=TRUE,"-",(HLOOKUP($A$5,Prj_list!$O$6:$Z$7,2)*'2012 HR 배정표'!AQ1527)/HLOOKUP($A$5,Prj_list!$O$6:$Z$7,2)))</x:f>
        <x:v>-</x:v>
      </x:c>
      <x:c r="AM1529" s="45" t="str">
        <x:f>IF(ISBLANK('2012 HR 배정표'!AR1527)=TRUE,"-",'2012 HR 배정표'!AR1527)</x:f>
        <x:v>-</x:v>
      </x:c>
      <x:c r="AN1529" s="46" t="str">
        <x:f>IF(ISBLANK('2012 HR 배정표'!AR1527)=TRUE,"-",IF(ISERROR((HLOOKUP($A$5,Prj_list!$O$6:$Z$7,2)*'2012 HR 배정표'!AS1527)/HLOOKUP($A$5,Prj_list!$O$6:$Z$7,2))=TRUE,"-",(HLOOKUP($A$5,Prj_list!$O$6:$Z$7,2)*'2012 HR 배정표'!AS1527)/HLOOKUP($A$5,Prj_list!$O$6:$Z$7,2)))</x:f>
        <x:v>-</x:v>
      </x:c>
      <x:c r="AO1529" s="45" t="str">
        <x:f>IF(ISBLANK('2012 HR 배정표'!AT1527)=TRUE,"-",'2012 HR 배정표'!AT1527)</x:f>
        <x:v>-</x:v>
      </x:c>
      <x:c r="AP1529" s="46" t="str">
        <x:f>IF(ISBLANK('2012 HR 배정표'!AT1527)=TRUE,"-",IF(ISERROR((HLOOKUP($A$5,Prj_list!$O$6:$Z$7,2)*'2012 HR 배정표'!AU1527)/HLOOKUP($A$5,Prj_list!$O$6:$Z$7,2))=TRUE,"-",(HLOOKUP($A$5,Prj_list!$O$6:$Z$7,2)*'2012 HR 배정표'!AU1527)/HLOOKUP($A$5,Prj_list!$O$6:$Z$7,2)))</x:f>
        <x:v>-</x:v>
      </x:c>
      <x:c r="AQ1529" s="45" t="str">
        <x:f>IF(ISBLANK('2012 HR 배정표'!AV1527)=TRUE,"-",'2012 HR 배정표'!AV1527)</x:f>
        <x:v>-</x:v>
      </x:c>
      <x:c r="AR1529" s="46" t="str">
        <x:f>IF(ISBLANK('2012 HR 배정표'!AV1527)=TRUE,"-",IF(ISERROR((HLOOKUP($A$5,Prj_list!$O$6:$Z$7,2)*'2012 HR 배정표'!AW1527)/HLOOKUP($A$5,Prj_list!$O$6:$Z$7,2))=TRUE,"-",(HLOOKUP($A$5,Prj_list!$O$6:$Z$7,2)*'2012 HR 배정표'!AW1527)/HLOOKUP($A$5,Prj_list!$O$6:$Z$7,2)))</x:f>
        <x:v>-</x:v>
      </x:c>
      <x:c r="AS1529" s="45" t="str">
        <x:f>IF(ISBLANK('2012 HR 배정표'!AX1527)=TRUE,"-",'2012 HR 배정표'!AX1527)</x:f>
        <x:v>-</x:v>
      </x:c>
      <x:c r="AT1529" s="46" t="str">
        <x:f>IF(ISBLANK('2012 HR 배정표'!AX1527)=TRUE,"-",IF(ISERROR((HLOOKUP($A$5,Prj_list!$O$6:$Z$7,2)*'2012 HR 배정표'!AY1527)/HLOOKUP($A$5,Prj_list!$O$6:$Z$7,2))=TRUE,"-",(HLOOKUP($A$5,Prj_list!$O$6:$Z$7,2)*'2012 HR 배정표'!AY1527)/HLOOKUP($A$5,Prj_list!$O$6:$Z$7,2)))</x:f>
        <x:v>-</x:v>
      </x:c>
      <x:c r="AU1529" s="45" t="str">
        <x:f>IF(ISBLANK('2012 HR 배정표'!AZ1527)=TRUE,"-",'2012 HR 배정표'!AZ1527)</x:f>
        <x:v>-</x:v>
      </x:c>
      <x:c r="AV1529" s="46" t="str">
        <x:f>IF(ISBLANK('2012 HR 배정표'!AZ1527)=TRUE,"-",IF(ISERROR((HLOOKUP($A$5,Prj_list!$O$6:$Z$7,2)*'2012 HR 배정표'!BA1527)/HLOOKUP($A$5,Prj_list!$O$6:$Z$7,2))=TRUE,"-",(HLOOKUP($A$5,Prj_list!$O$6:$Z$7,2)*'2012 HR 배정표'!BA1527)/HLOOKUP($A$5,Prj_list!$O$6:$Z$7,2)))</x:f>
        <x:v>-</x:v>
      </x:c>
      <x:c r="AW1529" s="34" t="str">
        <x:f t="shared" si="48"/>
        <x:v/>
      </x:c>
      <x:c r="AX1529" s="41">
        <x:f t="shared" si="47"/>
        <x:v>0</x:v>
      </x:c>
    </x:row>
    <x:row r="1530" spans="1:50">
      <x:c r="A1530" s="45" t="str">
        <x:f>IF(ISBLANK('2012 HR 배정표'!F1528)=TRUE,"-",'2012 HR 배정표'!F1528)</x:f>
        <x:v>-</x:v>
      </x:c>
      <x:c r="B1530" s="46" t="str">
        <x:f>IF(ISBLANK('2012 HR 배정표'!F1528)=TRUE,"-",IF(ISERROR((HLOOKUP($A$5,Prj_list!$O$6:$Z$7,2)*'2012 HR 배정표'!G1528)/HLOOKUP($A$5,Prj_list!$O$6:$Z$7,2))=TRUE,"-",(HLOOKUP($A$5,Prj_list!$O$6:$Z$7,2)*'2012 HR 배정표'!G1528)/HLOOKUP($A$5,Prj_list!$O$6:$Z$7,2)))</x:f>
        <x:v>-</x:v>
      </x:c>
      <x:c r="C1530" s="45" t="str">
        <x:f>IF(ISBLANK('2012 HR 배정표'!H1528)=TRUE,"-",'2012 HR 배정표'!H1528)</x:f>
        <x:v>-</x:v>
      </x:c>
      <x:c r="D1530" s="46" t="str">
        <x:f>IF(ISBLANK('2012 HR 배정표'!H1528)=TRUE,"-",IF(ISERROR((HLOOKUP($A$5,Prj_list!$O$6:$Z$7,2)*'2012 HR 배정표'!I1528)/HLOOKUP($A$5,Prj_list!$O$6:$Z$7,2))=TRUE,"-",(HLOOKUP($A$5,Prj_list!$O$6:$Z$7,2)*'2012 HR 배정표'!I1528)/HLOOKUP($A$5,Prj_list!$O$6:$Z$7,2)))</x:f>
        <x:v>-</x:v>
      </x:c>
      <x:c r="E1530" s="45" t="str">
        <x:f>IF(ISBLANK('2012 HR 배정표'!J1528)=TRUE,"-",'2012 HR 배정표'!J1528)</x:f>
        <x:v>-</x:v>
      </x:c>
      <x:c r="F1530" s="46" t="str">
        <x:f>IF(ISBLANK('2012 HR 배정표'!J1528)=TRUE,"-",IF(ISERROR((HLOOKUP($A$5,Prj_list!$O$6:$Z$7,2)*'2012 HR 배정표'!K1528)/HLOOKUP($A$5,Prj_list!$O$6:$Z$7,2))=TRUE,"-",(HLOOKUP($A$5,Prj_list!$O$6:$Z$7,2)*'2012 HR 배정표'!K1528)/HLOOKUP($A$5,Prj_list!$O$6:$Z$7,2)))</x:f>
        <x:v>-</x:v>
      </x:c>
      <x:c r="G1530" s="45" t="str">
        <x:f>IF(ISBLANK('2012 HR 배정표'!L1528)=TRUE,"-",'2012 HR 배정표'!L1528)</x:f>
        <x:v>-</x:v>
      </x:c>
      <x:c r="H1530" s="46" t="str">
        <x:f>IF(ISBLANK('2012 HR 배정표'!L1528)=TRUE,"-",IF(ISERROR((HLOOKUP($A$5,Prj_list!$O$6:$Z$7,2)*'2012 HR 배정표'!M1528)/HLOOKUP($A$5,Prj_list!$O$6:$Z$7,2))=TRUE,"-",(HLOOKUP($A$5,Prj_list!$O$6:$Z$7,2)*'2012 HR 배정표'!M1528)/HLOOKUP($A$5,Prj_list!$O$6:$Z$7,2)))</x:f>
        <x:v>-</x:v>
      </x:c>
      <x:c r="I1530" s="45" t="str">
        <x:f>IF(ISBLANK('2012 HR 배정표'!N1528)=TRUE,"-",'2012 HR 배정표'!N1528)</x:f>
        <x:v>-</x:v>
      </x:c>
      <x:c r="J1530" s="46" t="str">
        <x:f>IF(ISBLANK('2012 HR 배정표'!N1528)=TRUE,"-",IF(ISERROR((HLOOKUP($A$5,Prj_list!$O$6:$Z$7,2)*'2012 HR 배정표'!O1528)/HLOOKUP($A$5,Prj_list!$O$6:$Z$7,2))=TRUE,"-",(HLOOKUP($A$5,Prj_list!$O$6:$Z$7,2)*'2012 HR 배정표'!O1528)/HLOOKUP($A$5,Prj_list!$O$6:$Z$7,2)))</x:f>
        <x:v>-</x:v>
      </x:c>
      <x:c r="K1530" s="45" t="str">
        <x:f>IF(ISBLANK('2012 HR 배정표'!P1528)=TRUE,"-",'2012 HR 배정표'!P1528)</x:f>
        <x:v>-</x:v>
      </x:c>
      <x:c r="L1530" s="46" t="str">
        <x:f>IF(ISBLANK('2012 HR 배정표'!P1528)=TRUE,"-",IF(ISERROR((HLOOKUP($A$5,Prj_list!$O$6:$Z$7,2)*'2012 HR 배정표'!Q1528)/HLOOKUP($A$5,Prj_list!$O$6:$Z$7,2))=TRUE,"-",(HLOOKUP($A$5,Prj_list!$O$6:$Z$7,2)*'2012 HR 배정표'!Q1528)/HLOOKUP($A$5,Prj_list!$O$6:$Z$7,2)))</x:f>
        <x:v>-</x:v>
      </x:c>
      <x:c r="M1530" s="45" t="str">
        <x:f>IF(ISBLANK('2012 HR 배정표'!R1528)=TRUE,"-",'2012 HR 배정표'!R1528)</x:f>
        <x:v>-</x:v>
      </x:c>
      <x:c r="N1530" s="46" t="str">
        <x:f>IF(ISBLANK('2012 HR 배정표'!R1528)=TRUE,"-",IF(ISERROR((HLOOKUP($A$5,Prj_list!$O$6:$Z$7,2)*'2012 HR 배정표'!S1528)/HLOOKUP($A$5,Prj_list!$O$6:$Z$7,2))=TRUE,"-",(HLOOKUP($A$5,Prj_list!$O$6:$Z$7,2)*'2012 HR 배정표'!S1528)/HLOOKUP($A$5,Prj_list!$O$6:$Z$7,2)))</x:f>
        <x:v>-</x:v>
      </x:c>
      <x:c r="O1530" s="45" t="str">
        <x:f>IF(ISBLANK('2012 HR 배정표'!T1528)=TRUE,"-",'2012 HR 배정표'!T1528)</x:f>
        <x:v>-</x:v>
      </x:c>
      <x:c r="P1530" s="46" t="str">
        <x:f>IF(ISBLANK('2012 HR 배정표'!T1528)=TRUE,"-",IF(ISERROR((HLOOKUP($A$5,Prj_list!$O$6:$Z$7,2)*'2012 HR 배정표'!U1528)/HLOOKUP($A$5,Prj_list!$O$6:$Z$7,2))=TRUE,"-",(HLOOKUP($A$5,Prj_list!$O$6:$Z$7,2)*'2012 HR 배정표'!U1528)/HLOOKUP($A$5,Prj_list!$O$6:$Z$7,2)))</x:f>
        <x:v>-</x:v>
      </x:c>
      <x:c r="Q1530" s="45" t="str">
        <x:f>IF(ISBLANK('2012 HR 배정표'!V1528)=TRUE,"-",'2012 HR 배정표'!V1528)</x:f>
        <x:v>-</x:v>
      </x:c>
      <x:c r="R1530" s="46" t="str">
        <x:f>IF(ISBLANK('2012 HR 배정표'!V1528)=TRUE,"-",IF(ISERROR((HLOOKUP($A$5,Prj_list!$O$6:$Z$7,2)*'2012 HR 배정표'!W1528)/HLOOKUP($A$5,Prj_list!$O$6:$Z$7,2))=TRUE,"-",(HLOOKUP($A$5,Prj_list!$O$6:$Z$7,2)*'2012 HR 배정표'!W1528)/HLOOKUP($A$5,Prj_list!$O$6:$Z$7,2)))</x:f>
        <x:v>-</x:v>
      </x:c>
      <x:c r="S1530" s="45" t="str">
        <x:f>IF(ISBLANK('2012 HR 배정표'!X1528)=TRUE,"-",'2012 HR 배정표'!X1528)</x:f>
        <x:v>-</x:v>
      </x:c>
      <x:c r="T1530" s="46" t="str">
        <x:f>IF(ISBLANK('2012 HR 배정표'!X1528)=TRUE,"-",IF(ISERROR((HLOOKUP($A$5,Prj_list!$O$6:$Z$7,2)*'2012 HR 배정표'!Y1528)/HLOOKUP($A$5,Prj_list!$O$6:$Z$7,2))=TRUE,"-",(HLOOKUP($A$5,Prj_list!$O$6:$Z$7,2)*'2012 HR 배정표'!Y1528)/HLOOKUP($A$5,Prj_list!$O$6:$Z$7,2)))</x:f>
        <x:v>-</x:v>
      </x:c>
      <x:c r="U1530" s="45" t="str">
        <x:f>IF(ISBLANK('2012 HR 배정표'!Z1528)=TRUE,"-",'2012 HR 배정표'!Z1528)</x:f>
        <x:v>-</x:v>
      </x:c>
      <x:c r="V1530" s="46" t="str">
        <x:f>IF(ISBLANK('2012 HR 배정표'!Z1528)=TRUE,"-",IF(ISERROR((HLOOKUP($A$5,Prj_list!$O$6:$Z$7,2)*'2012 HR 배정표'!AA1528)/HLOOKUP($A$5,Prj_list!$O$6:$Z$7,2))=TRUE,"-",(HLOOKUP($A$5,Prj_list!$O$6:$Z$7,2)*'2012 HR 배정표'!AA1528)/HLOOKUP($A$5,Prj_list!$O$6:$Z$7,2)))</x:f>
        <x:v>-</x:v>
      </x:c>
      <x:c r="W1530" s="45" t="str">
        <x:f>IF(ISBLANK('2012 HR 배정표'!AB1528)=TRUE,"-",'2012 HR 배정표'!AB1528)</x:f>
        <x:v>-</x:v>
      </x:c>
      <x:c r="X1530" s="46" t="str">
        <x:f>IF(ISBLANK('2012 HR 배정표'!AB1528)=TRUE,"-",IF(ISERROR((HLOOKUP($A$5,Prj_list!$O$6:$Z$7,2)*'2012 HR 배정표'!AC1528)/HLOOKUP($A$5,Prj_list!$O$6:$Z$7,2))=TRUE,"-",(HLOOKUP($A$5,Prj_list!$O$6:$Z$7,2)*'2012 HR 배정표'!AC1528)/HLOOKUP($A$5,Prj_list!$O$6:$Z$7,2)))</x:f>
        <x:v>-</x:v>
      </x:c>
      <x:c r="Y1530" s="45" t="str">
        <x:f>IF(ISBLANK('2012 HR 배정표'!AD1528)=TRUE,"-",'2012 HR 배정표'!AD1528)</x:f>
        <x:v>-</x:v>
      </x:c>
      <x:c r="Z1530" s="46" t="str">
        <x:f>IF(ISBLANK('2012 HR 배정표'!AD1528)=TRUE,"-",IF(ISERROR((HLOOKUP($A$5,Prj_list!$O$6:$Z$7,2)*'2012 HR 배정표'!AE1528)/HLOOKUP($A$5,Prj_list!$O$6:$Z$7,2))=TRUE,"-",(HLOOKUP($A$5,Prj_list!$O$6:$Z$7,2)*'2012 HR 배정표'!AE1528)/HLOOKUP($A$5,Prj_list!$O$6:$Z$7,2)))</x:f>
        <x:v>-</x:v>
      </x:c>
      <x:c r="AA1530" s="45" t="str">
        <x:f>IF(ISBLANK('2012 HR 배정표'!AF1528)=TRUE,"-",'2012 HR 배정표'!AF1528)</x:f>
        <x:v>-</x:v>
      </x:c>
      <x:c r="AB1530" s="46" t="str">
        <x:f>IF(ISBLANK('2012 HR 배정표'!AF1528)=TRUE,"-",IF(ISERROR((HLOOKUP($A$5,Prj_list!$O$6:$Z$7,2)*'2012 HR 배정표'!AG1528)/HLOOKUP($A$5,Prj_list!$O$6:$Z$7,2))=TRUE,"-",(HLOOKUP($A$5,Prj_list!$O$6:$Z$7,2)*'2012 HR 배정표'!AG1528)/HLOOKUP($A$5,Prj_list!$O$6:$Z$7,2)))</x:f>
        <x:v>-</x:v>
      </x:c>
      <x:c r="AC1530" s="45" t="str">
        <x:f>IF(ISBLANK('2012 HR 배정표'!AH1528)=TRUE,"-",'2012 HR 배정표'!AH1528)</x:f>
        <x:v>-</x:v>
      </x:c>
      <x:c r="AD1530" s="46" t="str">
        <x:f>IF(ISBLANK('2012 HR 배정표'!AH1528)=TRUE,"-",IF(ISERROR((HLOOKUP($A$5,Prj_list!$O$6:$Z$7,2)*'2012 HR 배정표'!AI1528)/HLOOKUP($A$5,Prj_list!$O$6:$Z$7,2))=TRUE,"-",(HLOOKUP($A$5,Prj_list!$O$6:$Z$7,2)*'2012 HR 배정표'!AI1528)/HLOOKUP($A$5,Prj_list!$O$6:$Z$7,2)))</x:f>
        <x:v>-</x:v>
      </x:c>
      <x:c r="AE1530" s="45" t="str">
        <x:f>IF(ISBLANK('2012 HR 배정표'!AJ1528)=TRUE,"-",'2012 HR 배정표'!AJ1528)</x:f>
        <x:v>-</x:v>
      </x:c>
      <x:c r="AF1530" s="46" t="str">
        <x:f>IF(ISBLANK('2012 HR 배정표'!AJ1528)=TRUE,"-",IF(ISERROR((HLOOKUP($A$5,Prj_list!$O$6:$Z$7,2)*'2012 HR 배정표'!AK1528)/HLOOKUP($A$5,Prj_list!$O$6:$Z$7,2))=TRUE,"-",(HLOOKUP($A$5,Prj_list!$O$6:$Z$7,2)*'2012 HR 배정표'!AK1528)/HLOOKUP($A$5,Prj_list!$O$6:$Z$7,2)))</x:f>
        <x:v>-</x:v>
      </x:c>
      <x:c r="AG1530" s="45" t="str">
        <x:f>IF(ISBLANK('2012 HR 배정표'!AL1528)=TRUE,"-",'2012 HR 배정표'!AL1528)</x:f>
        <x:v>-</x:v>
      </x:c>
      <x:c r="AH1530" s="46" t="str">
        <x:f>IF(ISBLANK('2012 HR 배정표'!AL1528)=TRUE,"-",IF(ISERROR((HLOOKUP($A$5,Prj_list!$O$6:$Z$7,2)*'2012 HR 배정표'!AM1528)/HLOOKUP($A$5,Prj_list!$O$6:$Z$7,2))=TRUE,"-",(HLOOKUP($A$5,Prj_list!$O$6:$Z$7,2)*'2012 HR 배정표'!AM1528)/HLOOKUP($A$5,Prj_list!$O$6:$Z$7,2)))</x:f>
        <x:v>-</x:v>
      </x:c>
      <x:c r="AI1530" s="45" t="str">
        <x:f>IF(ISBLANK('2012 HR 배정표'!AN1528)=TRUE,"-",'2012 HR 배정표'!AN1528)</x:f>
        <x:v>-</x:v>
      </x:c>
      <x:c r="AJ1530" s="46" t="str">
        <x:f>IF(ISBLANK('2012 HR 배정표'!AN1528)=TRUE,"-",IF(ISERROR((HLOOKUP($A$5,Prj_list!$O$6:$Z$7,2)*'2012 HR 배정표'!AO1528)/HLOOKUP($A$5,Prj_list!$O$6:$Z$7,2))=TRUE,"-",(HLOOKUP($A$5,Prj_list!$O$6:$Z$7,2)*'2012 HR 배정표'!AO1528)/HLOOKUP($A$5,Prj_list!$O$6:$Z$7,2)))</x:f>
        <x:v>-</x:v>
      </x:c>
      <x:c r="AK1530" s="45" t="str">
        <x:f>IF(ISBLANK('2012 HR 배정표'!AP1528)=TRUE,"-",'2012 HR 배정표'!AP1528)</x:f>
        <x:v>-</x:v>
      </x:c>
      <x:c r="AL1530" s="46" t="str">
        <x:f>IF(ISBLANK('2012 HR 배정표'!AP1528)=TRUE,"-",IF(ISERROR((HLOOKUP($A$5,Prj_list!$O$6:$Z$7,2)*'2012 HR 배정표'!AQ1528)/HLOOKUP($A$5,Prj_list!$O$6:$Z$7,2))=TRUE,"-",(HLOOKUP($A$5,Prj_list!$O$6:$Z$7,2)*'2012 HR 배정표'!AQ1528)/HLOOKUP($A$5,Prj_list!$O$6:$Z$7,2)))</x:f>
        <x:v>-</x:v>
      </x:c>
      <x:c r="AM1530" s="45" t="str">
        <x:f>IF(ISBLANK('2012 HR 배정표'!AR1528)=TRUE,"-",'2012 HR 배정표'!AR1528)</x:f>
        <x:v>-</x:v>
      </x:c>
      <x:c r="AN1530" s="46" t="str">
        <x:f>IF(ISBLANK('2012 HR 배정표'!AR1528)=TRUE,"-",IF(ISERROR((HLOOKUP($A$5,Prj_list!$O$6:$Z$7,2)*'2012 HR 배정표'!AS1528)/HLOOKUP($A$5,Prj_list!$O$6:$Z$7,2))=TRUE,"-",(HLOOKUP($A$5,Prj_list!$O$6:$Z$7,2)*'2012 HR 배정표'!AS1528)/HLOOKUP($A$5,Prj_list!$O$6:$Z$7,2)))</x:f>
        <x:v>-</x:v>
      </x:c>
      <x:c r="AO1530" s="45" t="str">
        <x:f>IF(ISBLANK('2012 HR 배정표'!AT1528)=TRUE,"-",'2012 HR 배정표'!AT1528)</x:f>
        <x:v>-</x:v>
      </x:c>
      <x:c r="AP1530" s="46" t="str">
        <x:f>IF(ISBLANK('2012 HR 배정표'!AT1528)=TRUE,"-",IF(ISERROR((HLOOKUP($A$5,Prj_list!$O$6:$Z$7,2)*'2012 HR 배정표'!AU1528)/HLOOKUP($A$5,Prj_list!$O$6:$Z$7,2))=TRUE,"-",(HLOOKUP($A$5,Prj_list!$O$6:$Z$7,2)*'2012 HR 배정표'!AU1528)/HLOOKUP($A$5,Prj_list!$O$6:$Z$7,2)))</x:f>
        <x:v>-</x:v>
      </x:c>
      <x:c r="AQ1530" s="45" t="str">
        <x:f>IF(ISBLANK('2012 HR 배정표'!AV1528)=TRUE,"-",'2012 HR 배정표'!AV1528)</x:f>
        <x:v>-</x:v>
      </x:c>
      <x:c r="AR1530" s="46" t="str">
        <x:f>IF(ISBLANK('2012 HR 배정표'!AV1528)=TRUE,"-",IF(ISERROR((HLOOKUP($A$5,Prj_list!$O$6:$Z$7,2)*'2012 HR 배정표'!AW1528)/HLOOKUP($A$5,Prj_list!$O$6:$Z$7,2))=TRUE,"-",(HLOOKUP($A$5,Prj_list!$O$6:$Z$7,2)*'2012 HR 배정표'!AW1528)/HLOOKUP($A$5,Prj_list!$O$6:$Z$7,2)))</x:f>
        <x:v>-</x:v>
      </x:c>
      <x:c r="AS1530" s="45" t="str">
        <x:f>IF(ISBLANK('2012 HR 배정표'!AX1528)=TRUE,"-",'2012 HR 배정표'!AX1528)</x:f>
        <x:v>-</x:v>
      </x:c>
      <x:c r="AT1530" s="46" t="str">
        <x:f>IF(ISBLANK('2012 HR 배정표'!AX1528)=TRUE,"-",IF(ISERROR((HLOOKUP($A$5,Prj_list!$O$6:$Z$7,2)*'2012 HR 배정표'!AY1528)/HLOOKUP($A$5,Prj_list!$O$6:$Z$7,2))=TRUE,"-",(HLOOKUP($A$5,Prj_list!$O$6:$Z$7,2)*'2012 HR 배정표'!AY1528)/HLOOKUP($A$5,Prj_list!$O$6:$Z$7,2)))</x:f>
        <x:v>-</x:v>
      </x:c>
      <x:c r="AU1530" s="45" t="str">
        <x:f>IF(ISBLANK('2012 HR 배정표'!AZ1528)=TRUE,"-",'2012 HR 배정표'!AZ1528)</x:f>
        <x:v>-</x:v>
      </x:c>
      <x:c r="AV1530" s="46" t="str">
        <x:f>IF(ISBLANK('2012 HR 배정표'!AZ1528)=TRUE,"-",IF(ISERROR((HLOOKUP($A$5,Prj_list!$O$6:$Z$7,2)*'2012 HR 배정표'!BA1528)/HLOOKUP($A$5,Prj_list!$O$6:$Z$7,2))=TRUE,"-",(HLOOKUP($A$5,Prj_list!$O$6:$Z$7,2)*'2012 HR 배정표'!BA1528)/HLOOKUP($A$5,Prj_list!$O$6:$Z$7,2)))</x:f>
        <x:v>-</x:v>
      </x:c>
      <x:c r="AW1530" s="34" t="str">
        <x:f t="shared" si="48"/>
        <x:v/>
      </x:c>
      <x:c r="AX1530" s="41">
        <x:f t="shared" si="47"/>
        <x:v>0</x:v>
      </x:c>
    </x:row>
    <x:row r="1531" spans="1:50">
      <x:c r="A1531" s="45" t="str">
        <x:f>IF(ISBLANK('2012 HR 배정표'!F1529)=TRUE,"-",'2012 HR 배정표'!F1529)</x:f>
        <x:v>-</x:v>
      </x:c>
      <x:c r="B1531" s="46" t="str">
        <x:f>IF(ISBLANK('2012 HR 배정표'!F1529)=TRUE,"-",IF(ISERROR((HLOOKUP($A$5,Prj_list!$O$6:$Z$7,2)*'2012 HR 배정표'!G1529)/HLOOKUP($A$5,Prj_list!$O$6:$Z$7,2))=TRUE,"-",(HLOOKUP($A$5,Prj_list!$O$6:$Z$7,2)*'2012 HR 배정표'!G1529)/HLOOKUP($A$5,Prj_list!$O$6:$Z$7,2)))</x:f>
        <x:v>-</x:v>
      </x:c>
      <x:c r="C1531" s="45" t="str">
        <x:f>IF(ISBLANK('2012 HR 배정표'!H1529)=TRUE,"-",'2012 HR 배정표'!H1529)</x:f>
        <x:v>-</x:v>
      </x:c>
      <x:c r="D1531" s="46" t="str">
        <x:f>IF(ISBLANK('2012 HR 배정표'!H1529)=TRUE,"-",IF(ISERROR((HLOOKUP($A$5,Prj_list!$O$6:$Z$7,2)*'2012 HR 배정표'!I1529)/HLOOKUP($A$5,Prj_list!$O$6:$Z$7,2))=TRUE,"-",(HLOOKUP($A$5,Prj_list!$O$6:$Z$7,2)*'2012 HR 배정표'!I1529)/HLOOKUP($A$5,Prj_list!$O$6:$Z$7,2)))</x:f>
        <x:v>-</x:v>
      </x:c>
      <x:c r="E1531" s="45" t="str">
        <x:f>IF(ISBLANK('2012 HR 배정표'!J1529)=TRUE,"-",'2012 HR 배정표'!J1529)</x:f>
        <x:v>-</x:v>
      </x:c>
      <x:c r="F1531" s="46" t="str">
        <x:f>IF(ISBLANK('2012 HR 배정표'!J1529)=TRUE,"-",IF(ISERROR((HLOOKUP($A$5,Prj_list!$O$6:$Z$7,2)*'2012 HR 배정표'!K1529)/HLOOKUP($A$5,Prj_list!$O$6:$Z$7,2))=TRUE,"-",(HLOOKUP($A$5,Prj_list!$O$6:$Z$7,2)*'2012 HR 배정표'!K1529)/HLOOKUP($A$5,Prj_list!$O$6:$Z$7,2)))</x:f>
        <x:v>-</x:v>
      </x:c>
      <x:c r="G1531" s="45" t="str">
        <x:f>IF(ISBLANK('2012 HR 배정표'!L1529)=TRUE,"-",'2012 HR 배정표'!L1529)</x:f>
        <x:v>-</x:v>
      </x:c>
      <x:c r="H1531" s="46" t="str">
        <x:f>IF(ISBLANK('2012 HR 배정표'!L1529)=TRUE,"-",IF(ISERROR((HLOOKUP($A$5,Prj_list!$O$6:$Z$7,2)*'2012 HR 배정표'!M1529)/HLOOKUP($A$5,Prj_list!$O$6:$Z$7,2))=TRUE,"-",(HLOOKUP($A$5,Prj_list!$O$6:$Z$7,2)*'2012 HR 배정표'!M1529)/HLOOKUP($A$5,Prj_list!$O$6:$Z$7,2)))</x:f>
        <x:v>-</x:v>
      </x:c>
      <x:c r="I1531" s="45" t="str">
        <x:f>IF(ISBLANK('2012 HR 배정표'!N1529)=TRUE,"-",'2012 HR 배정표'!N1529)</x:f>
        <x:v>-</x:v>
      </x:c>
      <x:c r="J1531" s="46" t="str">
        <x:f>IF(ISBLANK('2012 HR 배정표'!N1529)=TRUE,"-",IF(ISERROR((HLOOKUP($A$5,Prj_list!$O$6:$Z$7,2)*'2012 HR 배정표'!O1529)/HLOOKUP($A$5,Prj_list!$O$6:$Z$7,2))=TRUE,"-",(HLOOKUP($A$5,Prj_list!$O$6:$Z$7,2)*'2012 HR 배정표'!O1529)/HLOOKUP($A$5,Prj_list!$O$6:$Z$7,2)))</x:f>
        <x:v>-</x:v>
      </x:c>
      <x:c r="K1531" s="45" t="str">
        <x:f>IF(ISBLANK('2012 HR 배정표'!P1529)=TRUE,"-",'2012 HR 배정표'!P1529)</x:f>
        <x:v>-</x:v>
      </x:c>
      <x:c r="L1531" s="46" t="str">
        <x:f>IF(ISBLANK('2012 HR 배정표'!P1529)=TRUE,"-",IF(ISERROR((HLOOKUP($A$5,Prj_list!$O$6:$Z$7,2)*'2012 HR 배정표'!Q1529)/HLOOKUP($A$5,Prj_list!$O$6:$Z$7,2))=TRUE,"-",(HLOOKUP($A$5,Prj_list!$O$6:$Z$7,2)*'2012 HR 배정표'!Q1529)/HLOOKUP($A$5,Prj_list!$O$6:$Z$7,2)))</x:f>
        <x:v>-</x:v>
      </x:c>
      <x:c r="M1531" s="45" t="str">
        <x:f>IF(ISBLANK('2012 HR 배정표'!R1529)=TRUE,"-",'2012 HR 배정표'!R1529)</x:f>
        <x:v>-</x:v>
      </x:c>
      <x:c r="N1531" s="46" t="str">
        <x:f>IF(ISBLANK('2012 HR 배정표'!R1529)=TRUE,"-",IF(ISERROR((HLOOKUP($A$5,Prj_list!$O$6:$Z$7,2)*'2012 HR 배정표'!S1529)/HLOOKUP($A$5,Prj_list!$O$6:$Z$7,2))=TRUE,"-",(HLOOKUP($A$5,Prj_list!$O$6:$Z$7,2)*'2012 HR 배정표'!S1529)/HLOOKUP($A$5,Prj_list!$O$6:$Z$7,2)))</x:f>
        <x:v>-</x:v>
      </x:c>
      <x:c r="O1531" s="45" t="str">
        <x:f>IF(ISBLANK('2012 HR 배정표'!T1529)=TRUE,"-",'2012 HR 배정표'!T1529)</x:f>
        <x:v>-</x:v>
      </x:c>
      <x:c r="P1531" s="46" t="str">
        <x:f>IF(ISBLANK('2012 HR 배정표'!T1529)=TRUE,"-",IF(ISERROR((HLOOKUP($A$5,Prj_list!$O$6:$Z$7,2)*'2012 HR 배정표'!U1529)/HLOOKUP($A$5,Prj_list!$O$6:$Z$7,2))=TRUE,"-",(HLOOKUP($A$5,Prj_list!$O$6:$Z$7,2)*'2012 HR 배정표'!U1529)/HLOOKUP($A$5,Prj_list!$O$6:$Z$7,2)))</x:f>
        <x:v>-</x:v>
      </x:c>
      <x:c r="Q1531" s="45" t="str">
        <x:f>IF(ISBLANK('2012 HR 배정표'!V1529)=TRUE,"-",'2012 HR 배정표'!V1529)</x:f>
        <x:v>-</x:v>
      </x:c>
      <x:c r="R1531" s="46" t="str">
        <x:f>IF(ISBLANK('2012 HR 배정표'!V1529)=TRUE,"-",IF(ISERROR((HLOOKUP($A$5,Prj_list!$O$6:$Z$7,2)*'2012 HR 배정표'!W1529)/HLOOKUP($A$5,Prj_list!$O$6:$Z$7,2))=TRUE,"-",(HLOOKUP($A$5,Prj_list!$O$6:$Z$7,2)*'2012 HR 배정표'!W1529)/HLOOKUP($A$5,Prj_list!$O$6:$Z$7,2)))</x:f>
        <x:v>-</x:v>
      </x:c>
      <x:c r="S1531" s="45" t="str">
        <x:f>IF(ISBLANK('2012 HR 배정표'!X1529)=TRUE,"-",'2012 HR 배정표'!X1529)</x:f>
        <x:v>-</x:v>
      </x:c>
      <x:c r="T1531" s="46" t="str">
        <x:f>IF(ISBLANK('2012 HR 배정표'!X1529)=TRUE,"-",IF(ISERROR((HLOOKUP($A$5,Prj_list!$O$6:$Z$7,2)*'2012 HR 배정표'!Y1529)/HLOOKUP($A$5,Prj_list!$O$6:$Z$7,2))=TRUE,"-",(HLOOKUP($A$5,Prj_list!$O$6:$Z$7,2)*'2012 HR 배정표'!Y1529)/HLOOKUP($A$5,Prj_list!$O$6:$Z$7,2)))</x:f>
        <x:v>-</x:v>
      </x:c>
      <x:c r="U1531" s="45" t="str">
        <x:f>IF(ISBLANK('2012 HR 배정표'!Z1529)=TRUE,"-",'2012 HR 배정표'!Z1529)</x:f>
        <x:v>-</x:v>
      </x:c>
      <x:c r="V1531" s="46" t="str">
        <x:f>IF(ISBLANK('2012 HR 배정표'!Z1529)=TRUE,"-",IF(ISERROR((HLOOKUP($A$5,Prj_list!$O$6:$Z$7,2)*'2012 HR 배정표'!AA1529)/HLOOKUP($A$5,Prj_list!$O$6:$Z$7,2))=TRUE,"-",(HLOOKUP($A$5,Prj_list!$O$6:$Z$7,2)*'2012 HR 배정표'!AA1529)/HLOOKUP($A$5,Prj_list!$O$6:$Z$7,2)))</x:f>
        <x:v>-</x:v>
      </x:c>
      <x:c r="W1531" s="45" t="str">
        <x:f>IF(ISBLANK('2012 HR 배정표'!AB1529)=TRUE,"-",'2012 HR 배정표'!AB1529)</x:f>
        <x:v>-</x:v>
      </x:c>
      <x:c r="X1531" s="46" t="str">
        <x:f>IF(ISBLANK('2012 HR 배정표'!AB1529)=TRUE,"-",IF(ISERROR((HLOOKUP($A$5,Prj_list!$O$6:$Z$7,2)*'2012 HR 배정표'!AC1529)/HLOOKUP($A$5,Prj_list!$O$6:$Z$7,2))=TRUE,"-",(HLOOKUP($A$5,Prj_list!$O$6:$Z$7,2)*'2012 HR 배정표'!AC1529)/HLOOKUP($A$5,Prj_list!$O$6:$Z$7,2)))</x:f>
        <x:v>-</x:v>
      </x:c>
      <x:c r="Y1531" s="45" t="str">
        <x:f>IF(ISBLANK('2012 HR 배정표'!AD1529)=TRUE,"-",'2012 HR 배정표'!AD1529)</x:f>
        <x:v>-</x:v>
      </x:c>
      <x:c r="Z1531" s="46" t="str">
        <x:f>IF(ISBLANK('2012 HR 배정표'!AD1529)=TRUE,"-",IF(ISERROR((HLOOKUP($A$5,Prj_list!$O$6:$Z$7,2)*'2012 HR 배정표'!AE1529)/HLOOKUP($A$5,Prj_list!$O$6:$Z$7,2))=TRUE,"-",(HLOOKUP($A$5,Prj_list!$O$6:$Z$7,2)*'2012 HR 배정표'!AE1529)/HLOOKUP($A$5,Prj_list!$O$6:$Z$7,2)))</x:f>
        <x:v>-</x:v>
      </x:c>
      <x:c r="AA1531" s="45" t="str">
        <x:f>IF(ISBLANK('2012 HR 배정표'!AF1529)=TRUE,"-",'2012 HR 배정표'!AF1529)</x:f>
        <x:v>-</x:v>
      </x:c>
      <x:c r="AB1531" s="46" t="str">
        <x:f>IF(ISBLANK('2012 HR 배정표'!AF1529)=TRUE,"-",IF(ISERROR((HLOOKUP($A$5,Prj_list!$O$6:$Z$7,2)*'2012 HR 배정표'!AG1529)/HLOOKUP($A$5,Prj_list!$O$6:$Z$7,2))=TRUE,"-",(HLOOKUP($A$5,Prj_list!$O$6:$Z$7,2)*'2012 HR 배정표'!AG1529)/HLOOKUP($A$5,Prj_list!$O$6:$Z$7,2)))</x:f>
        <x:v>-</x:v>
      </x:c>
      <x:c r="AC1531" s="45" t="str">
        <x:f>IF(ISBLANK('2012 HR 배정표'!AH1529)=TRUE,"-",'2012 HR 배정표'!AH1529)</x:f>
        <x:v>-</x:v>
      </x:c>
      <x:c r="AD1531" s="46" t="str">
        <x:f>IF(ISBLANK('2012 HR 배정표'!AH1529)=TRUE,"-",IF(ISERROR((HLOOKUP($A$5,Prj_list!$O$6:$Z$7,2)*'2012 HR 배정표'!AI1529)/HLOOKUP($A$5,Prj_list!$O$6:$Z$7,2))=TRUE,"-",(HLOOKUP($A$5,Prj_list!$O$6:$Z$7,2)*'2012 HR 배정표'!AI1529)/HLOOKUP($A$5,Prj_list!$O$6:$Z$7,2)))</x:f>
        <x:v>-</x:v>
      </x:c>
      <x:c r="AE1531" s="45" t="str">
        <x:f>IF(ISBLANK('2012 HR 배정표'!AJ1529)=TRUE,"-",'2012 HR 배정표'!AJ1529)</x:f>
        <x:v>-</x:v>
      </x:c>
      <x:c r="AF1531" s="46" t="str">
        <x:f>IF(ISBLANK('2012 HR 배정표'!AJ1529)=TRUE,"-",IF(ISERROR((HLOOKUP($A$5,Prj_list!$O$6:$Z$7,2)*'2012 HR 배정표'!AK1529)/HLOOKUP($A$5,Prj_list!$O$6:$Z$7,2))=TRUE,"-",(HLOOKUP($A$5,Prj_list!$O$6:$Z$7,2)*'2012 HR 배정표'!AK1529)/HLOOKUP($A$5,Prj_list!$O$6:$Z$7,2)))</x:f>
        <x:v>-</x:v>
      </x:c>
      <x:c r="AG1531" s="45" t="str">
        <x:f>IF(ISBLANK('2012 HR 배정표'!AL1529)=TRUE,"-",'2012 HR 배정표'!AL1529)</x:f>
        <x:v>-</x:v>
      </x:c>
      <x:c r="AH1531" s="46" t="str">
        <x:f>IF(ISBLANK('2012 HR 배정표'!AL1529)=TRUE,"-",IF(ISERROR((HLOOKUP($A$5,Prj_list!$O$6:$Z$7,2)*'2012 HR 배정표'!AM1529)/HLOOKUP($A$5,Prj_list!$O$6:$Z$7,2))=TRUE,"-",(HLOOKUP($A$5,Prj_list!$O$6:$Z$7,2)*'2012 HR 배정표'!AM1529)/HLOOKUP($A$5,Prj_list!$O$6:$Z$7,2)))</x:f>
        <x:v>-</x:v>
      </x:c>
      <x:c r="AI1531" s="45" t="str">
        <x:f>IF(ISBLANK('2012 HR 배정표'!AN1529)=TRUE,"-",'2012 HR 배정표'!AN1529)</x:f>
        <x:v>-</x:v>
      </x:c>
      <x:c r="AJ1531" s="46" t="str">
        <x:f>IF(ISBLANK('2012 HR 배정표'!AN1529)=TRUE,"-",IF(ISERROR((HLOOKUP($A$5,Prj_list!$O$6:$Z$7,2)*'2012 HR 배정표'!AO1529)/HLOOKUP($A$5,Prj_list!$O$6:$Z$7,2))=TRUE,"-",(HLOOKUP($A$5,Prj_list!$O$6:$Z$7,2)*'2012 HR 배정표'!AO1529)/HLOOKUP($A$5,Prj_list!$O$6:$Z$7,2)))</x:f>
        <x:v>-</x:v>
      </x:c>
      <x:c r="AK1531" s="45" t="str">
        <x:f>IF(ISBLANK('2012 HR 배정표'!AP1529)=TRUE,"-",'2012 HR 배정표'!AP1529)</x:f>
        <x:v>-</x:v>
      </x:c>
      <x:c r="AL1531" s="46" t="str">
        <x:f>IF(ISBLANK('2012 HR 배정표'!AP1529)=TRUE,"-",IF(ISERROR((HLOOKUP($A$5,Prj_list!$O$6:$Z$7,2)*'2012 HR 배정표'!AQ1529)/HLOOKUP($A$5,Prj_list!$O$6:$Z$7,2))=TRUE,"-",(HLOOKUP($A$5,Prj_list!$O$6:$Z$7,2)*'2012 HR 배정표'!AQ1529)/HLOOKUP($A$5,Prj_list!$O$6:$Z$7,2)))</x:f>
        <x:v>-</x:v>
      </x:c>
      <x:c r="AM1531" s="45" t="str">
        <x:f>IF(ISBLANK('2012 HR 배정표'!AR1529)=TRUE,"-",'2012 HR 배정표'!AR1529)</x:f>
        <x:v>-</x:v>
      </x:c>
      <x:c r="AN1531" s="46" t="str">
        <x:f>IF(ISBLANK('2012 HR 배정표'!AR1529)=TRUE,"-",IF(ISERROR((HLOOKUP($A$5,Prj_list!$O$6:$Z$7,2)*'2012 HR 배정표'!AS1529)/HLOOKUP($A$5,Prj_list!$O$6:$Z$7,2))=TRUE,"-",(HLOOKUP($A$5,Prj_list!$O$6:$Z$7,2)*'2012 HR 배정표'!AS1529)/HLOOKUP($A$5,Prj_list!$O$6:$Z$7,2)))</x:f>
        <x:v>-</x:v>
      </x:c>
      <x:c r="AO1531" s="45" t="str">
        <x:f>IF(ISBLANK('2012 HR 배정표'!AT1529)=TRUE,"-",'2012 HR 배정표'!AT1529)</x:f>
        <x:v>-</x:v>
      </x:c>
      <x:c r="AP1531" s="46" t="str">
        <x:f>IF(ISBLANK('2012 HR 배정표'!AT1529)=TRUE,"-",IF(ISERROR((HLOOKUP($A$5,Prj_list!$O$6:$Z$7,2)*'2012 HR 배정표'!AU1529)/HLOOKUP($A$5,Prj_list!$O$6:$Z$7,2))=TRUE,"-",(HLOOKUP($A$5,Prj_list!$O$6:$Z$7,2)*'2012 HR 배정표'!AU1529)/HLOOKUP($A$5,Prj_list!$O$6:$Z$7,2)))</x:f>
        <x:v>-</x:v>
      </x:c>
      <x:c r="AQ1531" s="45" t="str">
        <x:f>IF(ISBLANK('2012 HR 배정표'!AV1529)=TRUE,"-",'2012 HR 배정표'!AV1529)</x:f>
        <x:v>-</x:v>
      </x:c>
      <x:c r="AR1531" s="46" t="str">
        <x:f>IF(ISBLANK('2012 HR 배정표'!AV1529)=TRUE,"-",IF(ISERROR((HLOOKUP($A$5,Prj_list!$O$6:$Z$7,2)*'2012 HR 배정표'!AW1529)/HLOOKUP($A$5,Prj_list!$O$6:$Z$7,2))=TRUE,"-",(HLOOKUP($A$5,Prj_list!$O$6:$Z$7,2)*'2012 HR 배정표'!AW1529)/HLOOKUP($A$5,Prj_list!$O$6:$Z$7,2)))</x:f>
        <x:v>-</x:v>
      </x:c>
      <x:c r="AS1531" s="45" t="str">
        <x:f>IF(ISBLANK('2012 HR 배정표'!AX1529)=TRUE,"-",'2012 HR 배정표'!AX1529)</x:f>
        <x:v>-</x:v>
      </x:c>
      <x:c r="AT1531" s="46" t="str">
        <x:f>IF(ISBLANK('2012 HR 배정표'!AX1529)=TRUE,"-",IF(ISERROR((HLOOKUP($A$5,Prj_list!$O$6:$Z$7,2)*'2012 HR 배정표'!AY1529)/HLOOKUP($A$5,Prj_list!$O$6:$Z$7,2))=TRUE,"-",(HLOOKUP($A$5,Prj_list!$O$6:$Z$7,2)*'2012 HR 배정표'!AY1529)/HLOOKUP($A$5,Prj_list!$O$6:$Z$7,2)))</x:f>
        <x:v>-</x:v>
      </x:c>
      <x:c r="AU1531" s="45" t="str">
        <x:f>IF(ISBLANK('2012 HR 배정표'!AZ1529)=TRUE,"-",'2012 HR 배정표'!AZ1529)</x:f>
        <x:v>-</x:v>
      </x:c>
      <x:c r="AV1531" s="46" t="str">
        <x:f>IF(ISBLANK('2012 HR 배정표'!AZ1529)=TRUE,"-",IF(ISERROR((HLOOKUP($A$5,Prj_list!$O$6:$Z$7,2)*'2012 HR 배정표'!BA1529)/HLOOKUP($A$5,Prj_list!$O$6:$Z$7,2))=TRUE,"-",(HLOOKUP($A$5,Prj_list!$O$6:$Z$7,2)*'2012 HR 배정표'!BA1529)/HLOOKUP($A$5,Prj_list!$O$6:$Z$7,2)))</x:f>
        <x:v>-</x:v>
      </x:c>
      <x:c r="AW1531" s="34" t="str">
        <x:f t="shared" si="48"/>
        <x:v/>
      </x:c>
      <x:c r="AX1531" s="41">
        <x:f t="shared" si="47"/>
        <x:v>0</x:v>
      </x:c>
    </x:row>
    <x:row r="1532" spans="1:50">
      <x:c r="A1532" s="45" t="str">
        <x:f>IF(ISBLANK('2012 HR 배정표'!F1530)=TRUE,"-",'2012 HR 배정표'!F1530)</x:f>
        <x:v>-</x:v>
      </x:c>
      <x:c r="B1532" s="46" t="str">
        <x:f>IF(ISBLANK('2012 HR 배정표'!F1530)=TRUE,"-",IF(ISERROR((HLOOKUP($A$5,Prj_list!$O$6:$Z$7,2)*'2012 HR 배정표'!G1530)/HLOOKUP($A$5,Prj_list!$O$6:$Z$7,2))=TRUE,"-",(HLOOKUP($A$5,Prj_list!$O$6:$Z$7,2)*'2012 HR 배정표'!G1530)/HLOOKUP($A$5,Prj_list!$O$6:$Z$7,2)))</x:f>
        <x:v>-</x:v>
      </x:c>
      <x:c r="C1532" s="45" t="str">
        <x:f>IF(ISBLANK('2012 HR 배정표'!H1530)=TRUE,"-",'2012 HR 배정표'!H1530)</x:f>
        <x:v>-</x:v>
      </x:c>
      <x:c r="D1532" s="46" t="str">
        <x:f>IF(ISBLANK('2012 HR 배정표'!H1530)=TRUE,"-",IF(ISERROR((HLOOKUP($A$5,Prj_list!$O$6:$Z$7,2)*'2012 HR 배정표'!I1530)/HLOOKUP($A$5,Prj_list!$O$6:$Z$7,2))=TRUE,"-",(HLOOKUP($A$5,Prj_list!$O$6:$Z$7,2)*'2012 HR 배정표'!I1530)/HLOOKUP($A$5,Prj_list!$O$6:$Z$7,2)))</x:f>
        <x:v>-</x:v>
      </x:c>
      <x:c r="E1532" s="45" t="str">
        <x:f>IF(ISBLANK('2012 HR 배정표'!J1530)=TRUE,"-",'2012 HR 배정표'!J1530)</x:f>
        <x:v>-</x:v>
      </x:c>
      <x:c r="F1532" s="46" t="str">
        <x:f>IF(ISBLANK('2012 HR 배정표'!J1530)=TRUE,"-",IF(ISERROR((HLOOKUP($A$5,Prj_list!$O$6:$Z$7,2)*'2012 HR 배정표'!K1530)/HLOOKUP($A$5,Prj_list!$O$6:$Z$7,2))=TRUE,"-",(HLOOKUP($A$5,Prj_list!$O$6:$Z$7,2)*'2012 HR 배정표'!K1530)/HLOOKUP($A$5,Prj_list!$O$6:$Z$7,2)))</x:f>
        <x:v>-</x:v>
      </x:c>
      <x:c r="G1532" s="45" t="str">
        <x:f>IF(ISBLANK('2012 HR 배정표'!L1530)=TRUE,"-",'2012 HR 배정표'!L1530)</x:f>
        <x:v>-</x:v>
      </x:c>
      <x:c r="H1532" s="46" t="str">
        <x:f>IF(ISBLANK('2012 HR 배정표'!L1530)=TRUE,"-",IF(ISERROR((HLOOKUP($A$5,Prj_list!$O$6:$Z$7,2)*'2012 HR 배정표'!M1530)/HLOOKUP($A$5,Prj_list!$O$6:$Z$7,2))=TRUE,"-",(HLOOKUP($A$5,Prj_list!$O$6:$Z$7,2)*'2012 HR 배정표'!M1530)/HLOOKUP($A$5,Prj_list!$O$6:$Z$7,2)))</x:f>
        <x:v>-</x:v>
      </x:c>
      <x:c r="I1532" s="45" t="str">
        <x:f>IF(ISBLANK('2012 HR 배정표'!N1530)=TRUE,"-",'2012 HR 배정표'!N1530)</x:f>
        <x:v>-</x:v>
      </x:c>
      <x:c r="J1532" s="46" t="str">
        <x:f>IF(ISBLANK('2012 HR 배정표'!N1530)=TRUE,"-",IF(ISERROR((HLOOKUP($A$5,Prj_list!$O$6:$Z$7,2)*'2012 HR 배정표'!O1530)/HLOOKUP($A$5,Prj_list!$O$6:$Z$7,2))=TRUE,"-",(HLOOKUP($A$5,Prj_list!$O$6:$Z$7,2)*'2012 HR 배정표'!O1530)/HLOOKUP($A$5,Prj_list!$O$6:$Z$7,2)))</x:f>
        <x:v>-</x:v>
      </x:c>
      <x:c r="K1532" s="45" t="str">
        <x:f>IF(ISBLANK('2012 HR 배정표'!P1530)=TRUE,"-",'2012 HR 배정표'!P1530)</x:f>
        <x:v>-</x:v>
      </x:c>
      <x:c r="L1532" s="46" t="str">
        <x:f>IF(ISBLANK('2012 HR 배정표'!P1530)=TRUE,"-",IF(ISERROR((HLOOKUP($A$5,Prj_list!$O$6:$Z$7,2)*'2012 HR 배정표'!Q1530)/HLOOKUP($A$5,Prj_list!$O$6:$Z$7,2))=TRUE,"-",(HLOOKUP($A$5,Prj_list!$O$6:$Z$7,2)*'2012 HR 배정표'!Q1530)/HLOOKUP($A$5,Prj_list!$O$6:$Z$7,2)))</x:f>
        <x:v>-</x:v>
      </x:c>
      <x:c r="M1532" s="45" t="str">
        <x:f>IF(ISBLANK('2012 HR 배정표'!R1530)=TRUE,"-",'2012 HR 배정표'!R1530)</x:f>
        <x:v>-</x:v>
      </x:c>
      <x:c r="N1532" s="46" t="str">
        <x:f>IF(ISBLANK('2012 HR 배정표'!R1530)=TRUE,"-",IF(ISERROR((HLOOKUP($A$5,Prj_list!$O$6:$Z$7,2)*'2012 HR 배정표'!S1530)/HLOOKUP($A$5,Prj_list!$O$6:$Z$7,2))=TRUE,"-",(HLOOKUP($A$5,Prj_list!$O$6:$Z$7,2)*'2012 HR 배정표'!S1530)/HLOOKUP($A$5,Prj_list!$O$6:$Z$7,2)))</x:f>
        <x:v>-</x:v>
      </x:c>
      <x:c r="O1532" s="45" t="str">
        <x:f>IF(ISBLANK('2012 HR 배정표'!T1530)=TRUE,"-",'2012 HR 배정표'!T1530)</x:f>
        <x:v>-</x:v>
      </x:c>
      <x:c r="P1532" s="46" t="str">
        <x:f>IF(ISBLANK('2012 HR 배정표'!T1530)=TRUE,"-",IF(ISERROR((HLOOKUP($A$5,Prj_list!$O$6:$Z$7,2)*'2012 HR 배정표'!U1530)/HLOOKUP($A$5,Prj_list!$O$6:$Z$7,2))=TRUE,"-",(HLOOKUP($A$5,Prj_list!$O$6:$Z$7,2)*'2012 HR 배정표'!U1530)/HLOOKUP($A$5,Prj_list!$O$6:$Z$7,2)))</x:f>
        <x:v>-</x:v>
      </x:c>
      <x:c r="Q1532" s="45" t="str">
        <x:f>IF(ISBLANK('2012 HR 배정표'!V1530)=TRUE,"-",'2012 HR 배정표'!V1530)</x:f>
        <x:v>-</x:v>
      </x:c>
      <x:c r="R1532" s="46" t="str">
        <x:f>IF(ISBLANK('2012 HR 배정표'!V1530)=TRUE,"-",IF(ISERROR((HLOOKUP($A$5,Prj_list!$O$6:$Z$7,2)*'2012 HR 배정표'!W1530)/HLOOKUP($A$5,Prj_list!$O$6:$Z$7,2))=TRUE,"-",(HLOOKUP($A$5,Prj_list!$O$6:$Z$7,2)*'2012 HR 배정표'!W1530)/HLOOKUP($A$5,Prj_list!$O$6:$Z$7,2)))</x:f>
        <x:v>-</x:v>
      </x:c>
      <x:c r="S1532" s="45" t="str">
        <x:f>IF(ISBLANK('2012 HR 배정표'!X1530)=TRUE,"-",'2012 HR 배정표'!X1530)</x:f>
        <x:v>-</x:v>
      </x:c>
      <x:c r="T1532" s="46" t="str">
        <x:f>IF(ISBLANK('2012 HR 배정표'!X1530)=TRUE,"-",IF(ISERROR((HLOOKUP($A$5,Prj_list!$O$6:$Z$7,2)*'2012 HR 배정표'!Y1530)/HLOOKUP($A$5,Prj_list!$O$6:$Z$7,2))=TRUE,"-",(HLOOKUP($A$5,Prj_list!$O$6:$Z$7,2)*'2012 HR 배정표'!Y1530)/HLOOKUP($A$5,Prj_list!$O$6:$Z$7,2)))</x:f>
        <x:v>-</x:v>
      </x:c>
      <x:c r="U1532" s="45" t="str">
        <x:f>IF(ISBLANK('2012 HR 배정표'!Z1530)=TRUE,"-",'2012 HR 배정표'!Z1530)</x:f>
        <x:v>-</x:v>
      </x:c>
      <x:c r="V1532" s="46" t="str">
        <x:f>IF(ISBLANK('2012 HR 배정표'!Z1530)=TRUE,"-",IF(ISERROR((HLOOKUP($A$5,Prj_list!$O$6:$Z$7,2)*'2012 HR 배정표'!AA1530)/HLOOKUP($A$5,Prj_list!$O$6:$Z$7,2))=TRUE,"-",(HLOOKUP($A$5,Prj_list!$O$6:$Z$7,2)*'2012 HR 배정표'!AA1530)/HLOOKUP($A$5,Prj_list!$O$6:$Z$7,2)))</x:f>
        <x:v>-</x:v>
      </x:c>
      <x:c r="W1532" s="45" t="str">
        <x:f>IF(ISBLANK('2012 HR 배정표'!AB1530)=TRUE,"-",'2012 HR 배정표'!AB1530)</x:f>
        <x:v>-</x:v>
      </x:c>
      <x:c r="X1532" s="46" t="str">
        <x:f>IF(ISBLANK('2012 HR 배정표'!AB1530)=TRUE,"-",IF(ISERROR((HLOOKUP($A$5,Prj_list!$O$6:$Z$7,2)*'2012 HR 배정표'!AC1530)/HLOOKUP($A$5,Prj_list!$O$6:$Z$7,2))=TRUE,"-",(HLOOKUP($A$5,Prj_list!$O$6:$Z$7,2)*'2012 HR 배정표'!AC1530)/HLOOKUP($A$5,Prj_list!$O$6:$Z$7,2)))</x:f>
        <x:v>-</x:v>
      </x:c>
      <x:c r="Y1532" s="45" t="str">
        <x:f>IF(ISBLANK('2012 HR 배정표'!AD1530)=TRUE,"-",'2012 HR 배정표'!AD1530)</x:f>
        <x:v>-</x:v>
      </x:c>
      <x:c r="Z1532" s="46" t="str">
        <x:f>IF(ISBLANK('2012 HR 배정표'!AD1530)=TRUE,"-",IF(ISERROR((HLOOKUP($A$5,Prj_list!$O$6:$Z$7,2)*'2012 HR 배정표'!AE1530)/HLOOKUP($A$5,Prj_list!$O$6:$Z$7,2))=TRUE,"-",(HLOOKUP($A$5,Prj_list!$O$6:$Z$7,2)*'2012 HR 배정표'!AE1530)/HLOOKUP($A$5,Prj_list!$O$6:$Z$7,2)))</x:f>
        <x:v>-</x:v>
      </x:c>
      <x:c r="AA1532" s="45" t="str">
        <x:f>IF(ISBLANK('2012 HR 배정표'!AF1530)=TRUE,"-",'2012 HR 배정표'!AF1530)</x:f>
        <x:v>-</x:v>
      </x:c>
      <x:c r="AB1532" s="46" t="str">
        <x:f>IF(ISBLANK('2012 HR 배정표'!AF1530)=TRUE,"-",IF(ISERROR((HLOOKUP($A$5,Prj_list!$O$6:$Z$7,2)*'2012 HR 배정표'!AG1530)/HLOOKUP($A$5,Prj_list!$O$6:$Z$7,2))=TRUE,"-",(HLOOKUP($A$5,Prj_list!$O$6:$Z$7,2)*'2012 HR 배정표'!AG1530)/HLOOKUP($A$5,Prj_list!$O$6:$Z$7,2)))</x:f>
        <x:v>-</x:v>
      </x:c>
      <x:c r="AC1532" s="45" t="str">
        <x:f>IF(ISBLANK('2012 HR 배정표'!AH1530)=TRUE,"-",'2012 HR 배정표'!AH1530)</x:f>
        <x:v>-</x:v>
      </x:c>
      <x:c r="AD1532" s="46" t="str">
        <x:f>IF(ISBLANK('2012 HR 배정표'!AH1530)=TRUE,"-",IF(ISERROR((HLOOKUP($A$5,Prj_list!$O$6:$Z$7,2)*'2012 HR 배정표'!AI1530)/HLOOKUP($A$5,Prj_list!$O$6:$Z$7,2))=TRUE,"-",(HLOOKUP($A$5,Prj_list!$O$6:$Z$7,2)*'2012 HR 배정표'!AI1530)/HLOOKUP($A$5,Prj_list!$O$6:$Z$7,2)))</x:f>
        <x:v>-</x:v>
      </x:c>
      <x:c r="AE1532" s="45" t="str">
        <x:f>IF(ISBLANK('2012 HR 배정표'!AJ1530)=TRUE,"-",'2012 HR 배정표'!AJ1530)</x:f>
        <x:v>-</x:v>
      </x:c>
      <x:c r="AF1532" s="46" t="str">
        <x:f>IF(ISBLANK('2012 HR 배정표'!AJ1530)=TRUE,"-",IF(ISERROR((HLOOKUP($A$5,Prj_list!$O$6:$Z$7,2)*'2012 HR 배정표'!AK1530)/HLOOKUP($A$5,Prj_list!$O$6:$Z$7,2))=TRUE,"-",(HLOOKUP($A$5,Prj_list!$O$6:$Z$7,2)*'2012 HR 배정표'!AK1530)/HLOOKUP($A$5,Prj_list!$O$6:$Z$7,2)))</x:f>
        <x:v>-</x:v>
      </x:c>
      <x:c r="AG1532" s="45" t="str">
        <x:f>IF(ISBLANK('2012 HR 배정표'!AL1530)=TRUE,"-",'2012 HR 배정표'!AL1530)</x:f>
        <x:v>-</x:v>
      </x:c>
      <x:c r="AH1532" s="46" t="str">
        <x:f>IF(ISBLANK('2012 HR 배정표'!AL1530)=TRUE,"-",IF(ISERROR((HLOOKUP($A$5,Prj_list!$O$6:$Z$7,2)*'2012 HR 배정표'!AM1530)/HLOOKUP($A$5,Prj_list!$O$6:$Z$7,2))=TRUE,"-",(HLOOKUP($A$5,Prj_list!$O$6:$Z$7,2)*'2012 HR 배정표'!AM1530)/HLOOKUP($A$5,Prj_list!$O$6:$Z$7,2)))</x:f>
        <x:v>-</x:v>
      </x:c>
      <x:c r="AI1532" s="45" t="str">
        <x:f>IF(ISBLANK('2012 HR 배정표'!AN1530)=TRUE,"-",'2012 HR 배정표'!AN1530)</x:f>
        <x:v>-</x:v>
      </x:c>
      <x:c r="AJ1532" s="46" t="str">
        <x:f>IF(ISBLANK('2012 HR 배정표'!AN1530)=TRUE,"-",IF(ISERROR((HLOOKUP($A$5,Prj_list!$O$6:$Z$7,2)*'2012 HR 배정표'!AO1530)/HLOOKUP($A$5,Prj_list!$O$6:$Z$7,2))=TRUE,"-",(HLOOKUP($A$5,Prj_list!$O$6:$Z$7,2)*'2012 HR 배정표'!AO1530)/HLOOKUP($A$5,Prj_list!$O$6:$Z$7,2)))</x:f>
        <x:v>-</x:v>
      </x:c>
      <x:c r="AK1532" s="45" t="str">
        <x:f>IF(ISBLANK('2012 HR 배정표'!AP1530)=TRUE,"-",'2012 HR 배정표'!AP1530)</x:f>
        <x:v>-</x:v>
      </x:c>
      <x:c r="AL1532" s="46" t="str">
        <x:f>IF(ISBLANK('2012 HR 배정표'!AP1530)=TRUE,"-",IF(ISERROR((HLOOKUP($A$5,Prj_list!$O$6:$Z$7,2)*'2012 HR 배정표'!AQ1530)/HLOOKUP($A$5,Prj_list!$O$6:$Z$7,2))=TRUE,"-",(HLOOKUP($A$5,Prj_list!$O$6:$Z$7,2)*'2012 HR 배정표'!AQ1530)/HLOOKUP($A$5,Prj_list!$O$6:$Z$7,2)))</x:f>
        <x:v>-</x:v>
      </x:c>
      <x:c r="AM1532" s="45" t="str">
        <x:f>IF(ISBLANK('2012 HR 배정표'!AR1530)=TRUE,"-",'2012 HR 배정표'!AR1530)</x:f>
        <x:v>-</x:v>
      </x:c>
      <x:c r="AN1532" s="46" t="str">
        <x:f>IF(ISBLANK('2012 HR 배정표'!AR1530)=TRUE,"-",IF(ISERROR((HLOOKUP($A$5,Prj_list!$O$6:$Z$7,2)*'2012 HR 배정표'!AS1530)/HLOOKUP($A$5,Prj_list!$O$6:$Z$7,2))=TRUE,"-",(HLOOKUP($A$5,Prj_list!$O$6:$Z$7,2)*'2012 HR 배정표'!AS1530)/HLOOKUP($A$5,Prj_list!$O$6:$Z$7,2)))</x:f>
        <x:v>-</x:v>
      </x:c>
      <x:c r="AO1532" s="45" t="str">
        <x:f>IF(ISBLANK('2012 HR 배정표'!AT1530)=TRUE,"-",'2012 HR 배정표'!AT1530)</x:f>
        <x:v>-</x:v>
      </x:c>
      <x:c r="AP1532" s="46" t="str">
        <x:f>IF(ISBLANK('2012 HR 배정표'!AT1530)=TRUE,"-",IF(ISERROR((HLOOKUP($A$5,Prj_list!$O$6:$Z$7,2)*'2012 HR 배정표'!AU1530)/HLOOKUP($A$5,Prj_list!$O$6:$Z$7,2))=TRUE,"-",(HLOOKUP($A$5,Prj_list!$O$6:$Z$7,2)*'2012 HR 배정표'!AU1530)/HLOOKUP($A$5,Prj_list!$O$6:$Z$7,2)))</x:f>
        <x:v>-</x:v>
      </x:c>
      <x:c r="AQ1532" s="45" t="str">
        <x:f>IF(ISBLANK('2012 HR 배정표'!AV1530)=TRUE,"-",'2012 HR 배정표'!AV1530)</x:f>
        <x:v>-</x:v>
      </x:c>
      <x:c r="AR1532" s="46" t="str">
        <x:f>IF(ISBLANK('2012 HR 배정표'!AV1530)=TRUE,"-",IF(ISERROR((HLOOKUP($A$5,Prj_list!$O$6:$Z$7,2)*'2012 HR 배정표'!AW1530)/HLOOKUP($A$5,Prj_list!$O$6:$Z$7,2))=TRUE,"-",(HLOOKUP($A$5,Prj_list!$O$6:$Z$7,2)*'2012 HR 배정표'!AW1530)/HLOOKUP($A$5,Prj_list!$O$6:$Z$7,2)))</x:f>
        <x:v>-</x:v>
      </x:c>
      <x:c r="AS1532" s="45" t="str">
        <x:f>IF(ISBLANK('2012 HR 배정표'!AX1530)=TRUE,"-",'2012 HR 배정표'!AX1530)</x:f>
        <x:v>-</x:v>
      </x:c>
      <x:c r="AT1532" s="46" t="str">
        <x:f>IF(ISBLANK('2012 HR 배정표'!AX1530)=TRUE,"-",IF(ISERROR((HLOOKUP($A$5,Prj_list!$O$6:$Z$7,2)*'2012 HR 배정표'!AY1530)/HLOOKUP($A$5,Prj_list!$O$6:$Z$7,2))=TRUE,"-",(HLOOKUP($A$5,Prj_list!$O$6:$Z$7,2)*'2012 HR 배정표'!AY1530)/HLOOKUP($A$5,Prj_list!$O$6:$Z$7,2)))</x:f>
        <x:v>-</x:v>
      </x:c>
      <x:c r="AU1532" s="45" t="str">
        <x:f>IF(ISBLANK('2012 HR 배정표'!AZ1530)=TRUE,"-",'2012 HR 배정표'!AZ1530)</x:f>
        <x:v>-</x:v>
      </x:c>
      <x:c r="AV1532" s="46" t="str">
        <x:f>IF(ISBLANK('2012 HR 배정표'!AZ1530)=TRUE,"-",IF(ISERROR((HLOOKUP($A$5,Prj_list!$O$6:$Z$7,2)*'2012 HR 배정표'!BA1530)/HLOOKUP($A$5,Prj_list!$O$6:$Z$7,2))=TRUE,"-",(HLOOKUP($A$5,Prj_list!$O$6:$Z$7,2)*'2012 HR 배정표'!BA1530)/HLOOKUP($A$5,Prj_list!$O$6:$Z$7,2)))</x:f>
        <x:v>-</x:v>
      </x:c>
      <x:c r="AW1532" s="34" t="str">
        <x:f t="shared" si="48"/>
        <x:v/>
      </x:c>
      <x:c r="AX1532" s="41">
        <x:f t="shared" si="47"/>
        <x:v>0</x:v>
      </x:c>
    </x:row>
    <x:row r="1533" spans="1:50">
      <x:c r="A1533" s="45" t="str">
        <x:f>IF(ISBLANK('2012 HR 배정표'!F1531)=TRUE,"-",'2012 HR 배정표'!F1531)</x:f>
        <x:v>-</x:v>
      </x:c>
      <x:c r="B1533" s="46" t="str">
        <x:f>IF(ISBLANK('2012 HR 배정표'!F1531)=TRUE,"-",IF(ISERROR((HLOOKUP($A$5,Prj_list!$O$6:$Z$7,2)*'2012 HR 배정표'!G1531)/HLOOKUP($A$5,Prj_list!$O$6:$Z$7,2))=TRUE,"-",(HLOOKUP($A$5,Prj_list!$O$6:$Z$7,2)*'2012 HR 배정표'!G1531)/HLOOKUP($A$5,Prj_list!$O$6:$Z$7,2)))</x:f>
        <x:v>-</x:v>
      </x:c>
      <x:c r="C1533" s="45" t="str">
        <x:f>IF(ISBLANK('2012 HR 배정표'!H1531)=TRUE,"-",'2012 HR 배정표'!H1531)</x:f>
        <x:v>-</x:v>
      </x:c>
      <x:c r="D1533" s="46" t="str">
        <x:f>IF(ISBLANK('2012 HR 배정표'!H1531)=TRUE,"-",IF(ISERROR((HLOOKUP($A$5,Prj_list!$O$6:$Z$7,2)*'2012 HR 배정표'!I1531)/HLOOKUP($A$5,Prj_list!$O$6:$Z$7,2))=TRUE,"-",(HLOOKUP($A$5,Prj_list!$O$6:$Z$7,2)*'2012 HR 배정표'!I1531)/HLOOKUP($A$5,Prj_list!$O$6:$Z$7,2)))</x:f>
        <x:v>-</x:v>
      </x:c>
      <x:c r="E1533" s="45" t="str">
        <x:f>IF(ISBLANK('2012 HR 배정표'!J1531)=TRUE,"-",'2012 HR 배정표'!J1531)</x:f>
        <x:v>-</x:v>
      </x:c>
      <x:c r="F1533" s="46" t="str">
        <x:f>IF(ISBLANK('2012 HR 배정표'!J1531)=TRUE,"-",IF(ISERROR((HLOOKUP($A$5,Prj_list!$O$6:$Z$7,2)*'2012 HR 배정표'!K1531)/HLOOKUP($A$5,Prj_list!$O$6:$Z$7,2))=TRUE,"-",(HLOOKUP($A$5,Prj_list!$O$6:$Z$7,2)*'2012 HR 배정표'!K1531)/HLOOKUP($A$5,Prj_list!$O$6:$Z$7,2)))</x:f>
        <x:v>-</x:v>
      </x:c>
      <x:c r="G1533" s="45" t="str">
        <x:f>IF(ISBLANK('2012 HR 배정표'!L1531)=TRUE,"-",'2012 HR 배정표'!L1531)</x:f>
        <x:v>-</x:v>
      </x:c>
      <x:c r="H1533" s="46" t="str">
        <x:f>IF(ISBLANK('2012 HR 배정표'!L1531)=TRUE,"-",IF(ISERROR((HLOOKUP($A$5,Prj_list!$O$6:$Z$7,2)*'2012 HR 배정표'!M1531)/HLOOKUP($A$5,Prj_list!$O$6:$Z$7,2))=TRUE,"-",(HLOOKUP($A$5,Prj_list!$O$6:$Z$7,2)*'2012 HR 배정표'!M1531)/HLOOKUP($A$5,Prj_list!$O$6:$Z$7,2)))</x:f>
        <x:v>-</x:v>
      </x:c>
      <x:c r="I1533" s="45" t="str">
        <x:f>IF(ISBLANK('2012 HR 배정표'!N1531)=TRUE,"-",'2012 HR 배정표'!N1531)</x:f>
        <x:v>-</x:v>
      </x:c>
      <x:c r="J1533" s="46" t="str">
        <x:f>IF(ISBLANK('2012 HR 배정표'!N1531)=TRUE,"-",IF(ISERROR((HLOOKUP($A$5,Prj_list!$O$6:$Z$7,2)*'2012 HR 배정표'!O1531)/HLOOKUP($A$5,Prj_list!$O$6:$Z$7,2))=TRUE,"-",(HLOOKUP($A$5,Prj_list!$O$6:$Z$7,2)*'2012 HR 배정표'!O1531)/HLOOKUP($A$5,Prj_list!$O$6:$Z$7,2)))</x:f>
        <x:v>-</x:v>
      </x:c>
      <x:c r="K1533" s="45" t="str">
        <x:f>IF(ISBLANK('2012 HR 배정표'!P1531)=TRUE,"-",'2012 HR 배정표'!P1531)</x:f>
        <x:v>-</x:v>
      </x:c>
      <x:c r="L1533" s="46" t="str">
        <x:f>IF(ISBLANK('2012 HR 배정표'!P1531)=TRUE,"-",IF(ISERROR((HLOOKUP($A$5,Prj_list!$O$6:$Z$7,2)*'2012 HR 배정표'!Q1531)/HLOOKUP($A$5,Prj_list!$O$6:$Z$7,2))=TRUE,"-",(HLOOKUP($A$5,Prj_list!$O$6:$Z$7,2)*'2012 HR 배정표'!Q1531)/HLOOKUP($A$5,Prj_list!$O$6:$Z$7,2)))</x:f>
        <x:v>-</x:v>
      </x:c>
      <x:c r="M1533" s="45" t="str">
        <x:f>IF(ISBLANK('2012 HR 배정표'!R1531)=TRUE,"-",'2012 HR 배정표'!R1531)</x:f>
        <x:v>-</x:v>
      </x:c>
      <x:c r="N1533" s="46" t="str">
        <x:f>IF(ISBLANK('2012 HR 배정표'!R1531)=TRUE,"-",IF(ISERROR((HLOOKUP($A$5,Prj_list!$O$6:$Z$7,2)*'2012 HR 배정표'!S1531)/HLOOKUP($A$5,Prj_list!$O$6:$Z$7,2))=TRUE,"-",(HLOOKUP($A$5,Prj_list!$O$6:$Z$7,2)*'2012 HR 배정표'!S1531)/HLOOKUP($A$5,Prj_list!$O$6:$Z$7,2)))</x:f>
        <x:v>-</x:v>
      </x:c>
      <x:c r="O1533" s="45" t="str">
        <x:f>IF(ISBLANK('2012 HR 배정표'!T1531)=TRUE,"-",'2012 HR 배정표'!T1531)</x:f>
        <x:v>-</x:v>
      </x:c>
      <x:c r="P1533" s="46" t="str">
        <x:f>IF(ISBLANK('2012 HR 배정표'!T1531)=TRUE,"-",IF(ISERROR((HLOOKUP($A$5,Prj_list!$O$6:$Z$7,2)*'2012 HR 배정표'!U1531)/HLOOKUP($A$5,Prj_list!$O$6:$Z$7,2))=TRUE,"-",(HLOOKUP($A$5,Prj_list!$O$6:$Z$7,2)*'2012 HR 배정표'!U1531)/HLOOKUP($A$5,Prj_list!$O$6:$Z$7,2)))</x:f>
        <x:v>-</x:v>
      </x:c>
      <x:c r="Q1533" s="45" t="str">
        <x:f>IF(ISBLANK('2012 HR 배정표'!V1531)=TRUE,"-",'2012 HR 배정표'!V1531)</x:f>
        <x:v>-</x:v>
      </x:c>
      <x:c r="R1533" s="46" t="str">
        <x:f>IF(ISBLANK('2012 HR 배정표'!V1531)=TRUE,"-",IF(ISERROR((HLOOKUP($A$5,Prj_list!$O$6:$Z$7,2)*'2012 HR 배정표'!W1531)/HLOOKUP($A$5,Prj_list!$O$6:$Z$7,2))=TRUE,"-",(HLOOKUP($A$5,Prj_list!$O$6:$Z$7,2)*'2012 HR 배정표'!W1531)/HLOOKUP($A$5,Prj_list!$O$6:$Z$7,2)))</x:f>
        <x:v>-</x:v>
      </x:c>
      <x:c r="S1533" s="45" t="str">
        <x:f>IF(ISBLANK('2012 HR 배정표'!X1531)=TRUE,"-",'2012 HR 배정표'!X1531)</x:f>
        <x:v>-</x:v>
      </x:c>
      <x:c r="T1533" s="46" t="str">
        <x:f>IF(ISBLANK('2012 HR 배정표'!X1531)=TRUE,"-",IF(ISERROR((HLOOKUP($A$5,Prj_list!$O$6:$Z$7,2)*'2012 HR 배정표'!Y1531)/HLOOKUP($A$5,Prj_list!$O$6:$Z$7,2))=TRUE,"-",(HLOOKUP($A$5,Prj_list!$O$6:$Z$7,2)*'2012 HR 배정표'!Y1531)/HLOOKUP($A$5,Prj_list!$O$6:$Z$7,2)))</x:f>
        <x:v>-</x:v>
      </x:c>
      <x:c r="U1533" s="45" t="str">
        <x:f>IF(ISBLANK('2012 HR 배정표'!Z1531)=TRUE,"-",'2012 HR 배정표'!Z1531)</x:f>
        <x:v>-</x:v>
      </x:c>
      <x:c r="V1533" s="46" t="str">
        <x:f>IF(ISBLANK('2012 HR 배정표'!Z1531)=TRUE,"-",IF(ISERROR((HLOOKUP($A$5,Prj_list!$O$6:$Z$7,2)*'2012 HR 배정표'!AA1531)/HLOOKUP($A$5,Prj_list!$O$6:$Z$7,2))=TRUE,"-",(HLOOKUP($A$5,Prj_list!$O$6:$Z$7,2)*'2012 HR 배정표'!AA1531)/HLOOKUP($A$5,Prj_list!$O$6:$Z$7,2)))</x:f>
        <x:v>-</x:v>
      </x:c>
      <x:c r="W1533" s="45" t="str">
        <x:f>IF(ISBLANK('2012 HR 배정표'!AB1531)=TRUE,"-",'2012 HR 배정표'!AB1531)</x:f>
        <x:v>-</x:v>
      </x:c>
      <x:c r="X1533" s="46" t="str">
        <x:f>IF(ISBLANK('2012 HR 배정표'!AB1531)=TRUE,"-",IF(ISERROR((HLOOKUP($A$5,Prj_list!$O$6:$Z$7,2)*'2012 HR 배정표'!AC1531)/HLOOKUP($A$5,Prj_list!$O$6:$Z$7,2))=TRUE,"-",(HLOOKUP($A$5,Prj_list!$O$6:$Z$7,2)*'2012 HR 배정표'!AC1531)/HLOOKUP($A$5,Prj_list!$O$6:$Z$7,2)))</x:f>
        <x:v>-</x:v>
      </x:c>
      <x:c r="Y1533" s="45" t="str">
        <x:f>IF(ISBLANK('2012 HR 배정표'!AD1531)=TRUE,"-",'2012 HR 배정표'!AD1531)</x:f>
        <x:v>-</x:v>
      </x:c>
      <x:c r="Z1533" s="46" t="str">
        <x:f>IF(ISBLANK('2012 HR 배정표'!AD1531)=TRUE,"-",IF(ISERROR((HLOOKUP($A$5,Prj_list!$O$6:$Z$7,2)*'2012 HR 배정표'!AE1531)/HLOOKUP($A$5,Prj_list!$O$6:$Z$7,2))=TRUE,"-",(HLOOKUP($A$5,Prj_list!$O$6:$Z$7,2)*'2012 HR 배정표'!AE1531)/HLOOKUP($A$5,Prj_list!$O$6:$Z$7,2)))</x:f>
        <x:v>-</x:v>
      </x:c>
      <x:c r="AA1533" s="45" t="str">
        <x:f>IF(ISBLANK('2012 HR 배정표'!AF1531)=TRUE,"-",'2012 HR 배정표'!AF1531)</x:f>
        <x:v>-</x:v>
      </x:c>
      <x:c r="AB1533" s="46" t="str">
        <x:f>IF(ISBLANK('2012 HR 배정표'!AF1531)=TRUE,"-",IF(ISERROR((HLOOKUP($A$5,Prj_list!$O$6:$Z$7,2)*'2012 HR 배정표'!AG1531)/HLOOKUP($A$5,Prj_list!$O$6:$Z$7,2))=TRUE,"-",(HLOOKUP($A$5,Prj_list!$O$6:$Z$7,2)*'2012 HR 배정표'!AG1531)/HLOOKUP($A$5,Prj_list!$O$6:$Z$7,2)))</x:f>
        <x:v>-</x:v>
      </x:c>
      <x:c r="AC1533" s="45" t="str">
        <x:f>IF(ISBLANK('2012 HR 배정표'!AH1531)=TRUE,"-",'2012 HR 배정표'!AH1531)</x:f>
        <x:v>-</x:v>
      </x:c>
      <x:c r="AD1533" s="46" t="str">
        <x:f>IF(ISBLANK('2012 HR 배정표'!AH1531)=TRUE,"-",IF(ISERROR((HLOOKUP($A$5,Prj_list!$O$6:$Z$7,2)*'2012 HR 배정표'!AI1531)/HLOOKUP($A$5,Prj_list!$O$6:$Z$7,2))=TRUE,"-",(HLOOKUP($A$5,Prj_list!$O$6:$Z$7,2)*'2012 HR 배정표'!AI1531)/HLOOKUP($A$5,Prj_list!$O$6:$Z$7,2)))</x:f>
        <x:v>-</x:v>
      </x:c>
      <x:c r="AE1533" s="45" t="str">
        <x:f>IF(ISBLANK('2012 HR 배정표'!AJ1531)=TRUE,"-",'2012 HR 배정표'!AJ1531)</x:f>
        <x:v>-</x:v>
      </x:c>
      <x:c r="AF1533" s="46" t="str">
        <x:f>IF(ISBLANK('2012 HR 배정표'!AJ1531)=TRUE,"-",IF(ISERROR((HLOOKUP($A$5,Prj_list!$O$6:$Z$7,2)*'2012 HR 배정표'!AK1531)/HLOOKUP($A$5,Prj_list!$O$6:$Z$7,2))=TRUE,"-",(HLOOKUP($A$5,Prj_list!$O$6:$Z$7,2)*'2012 HR 배정표'!AK1531)/HLOOKUP($A$5,Prj_list!$O$6:$Z$7,2)))</x:f>
        <x:v>-</x:v>
      </x:c>
      <x:c r="AG1533" s="45" t="str">
        <x:f>IF(ISBLANK('2012 HR 배정표'!AL1531)=TRUE,"-",'2012 HR 배정표'!AL1531)</x:f>
        <x:v>-</x:v>
      </x:c>
      <x:c r="AH1533" s="46" t="str">
        <x:f>IF(ISBLANK('2012 HR 배정표'!AL1531)=TRUE,"-",IF(ISERROR((HLOOKUP($A$5,Prj_list!$O$6:$Z$7,2)*'2012 HR 배정표'!AM1531)/HLOOKUP($A$5,Prj_list!$O$6:$Z$7,2))=TRUE,"-",(HLOOKUP($A$5,Prj_list!$O$6:$Z$7,2)*'2012 HR 배정표'!AM1531)/HLOOKUP($A$5,Prj_list!$O$6:$Z$7,2)))</x:f>
        <x:v>-</x:v>
      </x:c>
      <x:c r="AI1533" s="45" t="str">
        <x:f>IF(ISBLANK('2012 HR 배정표'!AN1531)=TRUE,"-",'2012 HR 배정표'!AN1531)</x:f>
        <x:v>-</x:v>
      </x:c>
      <x:c r="AJ1533" s="46" t="str">
        <x:f>IF(ISBLANK('2012 HR 배정표'!AN1531)=TRUE,"-",IF(ISERROR((HLOOKUP($A$5,Prj_list!$O$6:$Z$7,2)*'2012 HR 배정표'!AO1531)/HLOOKUP($A$5,Prj_list!$O$6:$Z$7,2))=TRUE,"-",(HLOOKUP($A$5,Prj_list!$O$6:$Z$7,2)*'2012 HR 배정표'!AO1531)/HLOOKUP($A$5,Prj_list!$O$6:$Z$7,2)))</x:f>
        <x:v>-</x:v>
      </x:c>
      <x:c r="AK1533" s="45" t="str">
        <x:f>IF(ISBLANK('2012 HR 배정표'!AP1531)=TRUE,"-",'2012 HR 배정표'!AP1531)</x:f>
        <x:v>-</x:v>
      </x:c>
      <x:c r="AL1533" s="46" t="str">
        <x:f>IF(ISBLANK('2012 HR 배정표'!AP1531)=TRUE,"-",IF(ISERROR((HLOOKUP($A$5,Prj_list!$O$6:$Z$7,2)*'2012 HR 배정표'!AQ1531)/HLOOKUP($A$5,Prj_list!$O$6:$Z$7,2))=TRUE,"-",(HLOOKUP($A$5,Prj_list!$O$6:$Z$7,2)*'2012 HR 배정표'!AQ1531)/HLOOKUP($A$5,Prj_list!$O$6:$Z$7,2)))</x:f>
        <x:v>-</x:v>
      </x:c>
      <x:c r="AM1533" s="45" t="str">
        <x:f>IF(ISBLANK('2012 HR 배정표'!AR1531)=TRUE,"-",'2012 HR 배정표'!AR1531)</x:f>
        <x:v>-</x:v>
      </x:c>
      <x:c r="AN1533" s="46" t="str">
        <x:f>IF(ISBLANK('2012 HR 배정표'!AR1531)=TRUE,"-",IF(ISERROR((HLOOKUP($A$5,Prj_list!$O$6:$Z$7,2)*'2012 HR 배정표'!AS1531)/HLOOKUP($A$5,Prj_list!$O$6:$Z$7,2))=TRUE,"-",(HLOOKUP($A$5,Prj_list!$O$6:$Z$7,2)*'2012 HR 배정표'!AS1531)/HLOOKUP($A$5,Prj_list!$O$6:$Z$7,2)))</x:f>
        <x:v>-</x:v>
      </x:c>
      <x:c r="AO1533" s="45" t="str">
        <x:f>IF(ISBLANK('2012 HR 배정표'!AT1531)=TRUE,"-",'2012 HR 배정표'!AT1531)</x:f>
        <x:v>-</x:v>
      </x:c>
      <x:c r="AP1533" s="46" t="str">
        <x:f>IF(ISBLANK('2012 HR 배정표'!AT1531)=TRUE,"-",IF(ISERROR((HLOOKUP($A$5,Prj_list!$O$6:$Z$7,2)*'2012 HR 배정표'!AU1531)/HLOOKUP($A$5,Prj_list!$O$6:$Z$7,2))=TRUE,"-",(HLOOKUP($A$5,Prj_list!$O$6:$Z$7,2)*'2012 HR 배정표'!AU1531)/HLOOKUP($A$5,Prj_list!$O$6:$Z$7,2)))</x:f>
        <x:v>-</x:v>
      </x:c>
      <x:c r="AQ1533" s="45" t="str">
        <x:f>IF(ISBLANK('2012 HR 배정표'!AV1531)=TRUE,"-",'2012 HR 배정표'!AV1531)</x:f>
        <x:v>-</x:v>
      </x:c>
      <x:c r="AR1533" s="46" t="str">
        <x:f>IF(ISBLANK('2012 HR 배정표'!AV1531)=TRUE,"-",IF(ISERROR((HLOOKUP($A$5,Prj_list!$O$6:$Z$7,2)*'2012 HR 배정표'!AW1531)/HLOOKUP($A$5,Prj_list!$O$6:$Z$7,2))=TRUE,"-",(HLOOKUP($A$5,Prj_list!$O$6:$Z$7,2)*'2012 HR 배정표'!AW1531)/HLOOKUP($A$5,Prj_list!$O$6:$Z$7,2)))</x:f>
        <x:v>-</x:v>
      </x:c>
      <x:c r="AS1533" s="45" t="str">
        <x:f>IF(ISBLANK('2012 HR 배정표'!AX1531)=TRUE,"-",'2012 HR 배정표'!AX1531)</x:f>
        <x:v>-</x:v>
      </x:c>
      <x:c r="AT1533" s="46" t="str">
        <x:f>IF(ISBLANK('2012 HR 배정표'!AX1531)=TRUE,"-",IF(ISERROR((HLOOKUP($A$5,Prj_list!$O$6:$Z$7,2)*'2012 HR 배정표'!AY1531)/HLOOKUP($A$5,Prj_list!$O$6:$Z$7,2))=TRUE,"-",(HLOOKUP($A$5,Prj_list!$O$6:$Z$7,2)*'2012 HR 배정표'!AY1531)/HLOOKUP($A$5,Prj_list!$O$6:$Z$7,2)))</x:f>
        <x:v>-</x:v>
      </x:c>
      <x:c r="AU1533" s="45" t="str">
        <x:f>IF(ISBLANK('2012 HR 배정표'!AZ1531)=TRUE,"-",'2012 HR 배정표'!AZ1531)</x:f>
        <x:v>-</x:v>
      </x:c>
      <x:c r="AV1533" s="46" t="str">
        <x:f>IF(ISBLANK('2012 HR 배정표'!AZ1531)=TRUE,"-",IF(ISERROR((HLOOKUP($A$5,Prj_list!$O$6:$Z$7,2)*'2012 HR 배정표'!BA1531)/HLOOKUP($A$5,Prj_list!$O$6:$Z$7,2))=TRUE,"-",(HLOOKUP($A$5,Prj_list!$O$6:$Z$7,2)*'2012 HR 배정표'!BA1531)/HLOOKUP($A$5,Prj_list!$O$6:$Z$7,2)))</x:f>
        <x:v>-</x:v>
      </x:c>
      <x:c r="AW1533" s="34" t="str">
        <x:f t="shared" si="48"/>
        <x:v/>
      </x:c>
      <x:c r="AX1533" s="41">
        <x:f t="shared" si="47"/>
        <x:v>0</x:v>
      </x:c>
    </x:row>
    <x:row r="1534" spans="1:50">
      <x:c r="A1534" s="45" t="str">
        <x:f>IF(ISBLANK('2012 HR 배정표'!F1532)=TRUE,"-",'2012 HR 배정표'!F1532)</x:f>
        <x:v>-</x:v>
      </x:c>
      <x:c r="B1534" s="46" t="str">
        <x:f>IF(ISBLANK('2012 HR 배정표'!F1532)=TRUE,"-",IF(ISERROR((HLOOKUP($A$5,Prj_list!$O$6:$Z$7,2)*'2012 HR 배정표'!G1532)/HLOOKUP($A$5,Prj_list!$O$6:$Z$7,2))=TRUE,"-",(HLOOKUP($A$5,Prj_list!$O$6:$Z$7,2)*'2012 HR 배정표'!G1532)/HLOOKUP($A$5,Prj_list!$O$6:$Z$7,2)))</x:f>
        <x:v>-</x:v>
      </x:c>
      <x:c r="C1534" s="45" t="str">
        <x:f>IF(ISBLANK('2012 HR 배정표'!H1532)=TRUE,"-",'2012 HR 배정표'!H1532)</x:f>
        <x:v>-</x:v>
      </x:c>
      <x:c r="D1534" s="46" t="str">
        <x:f>IF(ISBLANK('2012 HR 배정표'!H1532)=TRUE,"-",IF(ISERROR((HLOOKUP($A$5,Prj_list!$O$6:$Z$7,2)*'2012 HR 배정표'!I1532)/HLOOKUP($A$5,Prj_list!$O$6:$Z$7,2))=TRUE,"-",(HLOOKUP($A$5,Prj_list!$O$6:$Z$7,2)*'2012 HR 배정표'!I1532)/HLOOKUP($A$5,Prj_list!$O$6:$Z$7,2)))</x:f>
        <x:v>-</x:v>
      </x:c>
      <x:c r="E1534" s="45" t="str">
        <x:f>IF(ISBLANK('2012 HR 배정표'!J1532)=TRUE,"-",'2012 HR 배정표'!J1532)</x:f>
        <x:v>-</x:v>
      </x:c>
      <x:c r="F1534" s="46" t="str">
        <x:f>IF(ISBLANK('2012 HR 배정표'!J1532)=TRUE,"-",IF(ISERROR((HLOOKUP($A$5,Prj_list!$O$6:$Z$7,2)*'2012 HR 배정표'!K1532)/HLOOKUP($A$5,Prj_list!$O$6:$Z$7,2))=TRUE,"-",(HLOOKUP($A$5,Prj_list!$O$6:$Z$7,2)*'2012 HR 배정표'!K1532)/HLOOKUP($A$5,Prj_list!$O$6:$Z$7,2)))</x:f>
        <x:v>-</x:v>
      </x:c>
      <x:c r="G1534" s="45" t="str">
        <x:f>IF(ISBLANK('2012 HR 배정표'!L1532)=TRUE,"-",'2012 HR 배정표'!L1532)</x:f>
        <x:v>-</x:v>
      </x:c>
      <x:c r="H1534" s="46" t="str">
        <x:f>IF(ISBLANK('2012 HR 배정표'!L1532)=TRUE,"-",IF(ISERROR((HLOOKUP($A$5,Prj_list!$O$6:$Z$7,2)*'2012 HR 배정표'!M1532)/HLOOKUP($A$5,Prj_list!$O$6:$Z$7,2))=TRUE,"-",(HLOOKUP($A$5,Prj_list!$O$6:$Z$7,2)*'2012 HR 배정표'!M1532)/HLOOKUP($A$5,Prj_list!$O$6:$Z$7,2)))</x:f>
        <x:v>-</x:v>
      </x:c>
      <x:c r="I1534" s="45" t="str">
        <x:f>IF(ISBLANK('2012 HR 배정표'!N1532)=TRUE,"-",'2012 HR 배정표'!N1532)</x:f>
        <x:v>-</x:v>
      </x:c>
      <x:c r="J1534" s="46" t="str">
        <x:f>IF(ISBLANK('2012 HR 배정표'!N1532)=TRUE,"-",IF(ISERROR((HLOOKUP($A$5,Prj_list!$O$6:$Z$7,2)*'2012 HR 배정표'!O1532)/HLOOKUP($A$5,Prj_list!$O$6:$Z$7,2))=TRUE,"-",(HLOOKUP($A$5,Prj_list!$O$6:$Z$7,2)*'2012 HR 배정표'!O1532)/HLOOKUP($A$5,Prj_list!$O$6:$Z$7,2)))</x:f>
        <x:v>-</x:v>
      </x:c>
      <x:c r="K1534" s="45" t="str">
        <x:f>IF(ISBLANK('2012 HR 배정표'!P1532)=TRUE,"-",'2012 HR 배정표'!P1532)</x:f>
        <x:v>-</x:v>
      </x:c>
      <x:c r="L1534" s="46" t="str">
        <x:f>IF(ISBLANK('2012 HR 배정표'!P1532)=TRUE,"-",IF(ISERROR((HLOOKUP($A$5,Prj_list!$O$6:$Z$7,2)*'2012 HR 배정표'!Q1532)/HLOOKUP($A$5,Prj_list!$O$6:$Z$7,2))=TRUE,"-",(HLOOKUP($A$5,Prj_list!$O$6:$Z$7,2)*'2012 HR 배정표'!Q1532)/HLOOKUP($A$5,Prj_list!$O$6:$Z$7,2)))</x:f>
        <x:v>-</x:v>
      </x:c>
      <x:c r="M1534" s="45" t="str">
        <x:f>IF(ISBLANK('2012 HR 배정표'!R1532)=TRUE,"-",'2012 HR 배정표'!R1532)</x:f>
        <x:v>-</x:v>
      </x:c>
      <x:c r="N1534" s="46" t="str">
        <x:f>IF(ISBLANK('2012 HR 배정표'!R1532)=TRUE,"-",IF(ISERROR((HLOOKUP($A$5,Prj_list!$O$6:$Z$7,2)*'2012 HR 배정표'!S1532)/HLOOKUP($A$5,Prj_list!$O$6:$Z$7,2))=TRUE,"-",(HLOOKUP($A$5,Prj_list!$O$6:$Z$7,2)*'2012 HR 배정표'!S1532)/HLOOKUP($A$5,Prj_list!$O$6:$Z$7,2)))</x:f>
        <x:v>-</x:v>
      </x:c>
      <x:c r="O1534" s="45" t="str">
        <x:f>IF(ISBLANK('2012 HR 배정표'!T1532)=TRUE,"-",'2012 HR 배정표'!T1532)</x:f>
        <x:v>-</x:v>
      </x:c>
      <x:c r="P1534" s="46" t="str">
        <x:f>IF(ISBLANK('2012 HR 배정표'!T1532)=TRUE,"-",IF(ISERROR((HLOOKUP($A$5,Prj_list!$O$6:$Z$7,2)*'2012 HR 배정표'!U1532)/HLOOKUP($A$5,Prj_list!$O$6:$Z$7,2))=TRUE,"-",(HLOOKUP($A$5,Prj_list!$O$6:$Z$7,2)*'2012 HR 배정표'!U1532)/HLOOKUP($A$5,Prj_list!$O$6:$Z$7,2)))</x:f>
        <x:v>-</x:v>
      </x:c>
      <x:c r="Q1534" s="45" t="str">
        <x:f>IF(ISBLANK('2012 HR 배정표'!V1532)=TRUE,"-",'2012 HR 배정표'!V1532)</x:f>
        <x:v>-</x:v>
      </x:c>
      <x:c r="R1534" s="46" t="str">
        <x:f>IF(ISBLANK('2012 HR 배정표'!V1532)=TRUE,"-",IF(ISERROR((HLOOKUP($A$5,Prj_list!$O$6:$Z$7,2)*'2012 HR 배정표'!W1532)/HLOOKUP($A$5,Prj_list!$O$6:$Z$7,2))=TRUE,"-",(HLOOKUP($A$5,Prj_list!$O$6:$Z$7,2)*'2012 HR 배정표'!W1532)/HLOOKUP($A$5,Prj_list!$O$6:$Z$7,2)))</x:f>
        <x:v>-</x:v>
      </x:c>
      <x:c r="S1534" s="45" t="str">
        <x:f>IF(ISBLANK('2012 HR 배정표'!X1532)=TRUE,"-",'2012 HR 배정표'!X1532)</x:f>
        <x:v>-</x:v>
      </x:c>
      <x:c r="T1534" s="46" t="str">
        <x:f>IF(ISBLANK('2012 HR 배정표'!X1532)=TRUE,"-",IF(ISERROR((HLOOKUP($A$5,Prj_list!$O$6:$Z$7,2)*'2012 HR 배정표'!Y1532)/HLOOKUP($A$5,Prj_list!$O$6:$Z$7,2))=TRUE,"-",(HLOOKUP($A$5,Prj_list!$O$6:$Z$7,2)*'2012 HR 배정표'!Y1532)/HLOOKUP($A$5,Prj_list!$O$6:$Z$7,2)))</x:f>
        <x:v>-</x:v>
      </x:c>
      <x:c r="U1534" s="45" t="str">
        <x:f>IF(ISBLANK('2012 HR 배정표'!Z1532)=TRUE,"-",'2012 HR 배정표'!Z1532)</x:f>
        <x:v>-</x:v>
      </x:c>
      <x:c r="V1534" s="46" t="str">
        <x:f>IF(ISBLANK('2012 HR 배정표'!Z1532)=TRUE,"-",IF(ISERROR((HLOOKUP($A$5,Prj_list!$O$6:$Z$7,2)*'2012 HR 배정표'!AA1532)/HLOOKUP($A$5,Prj_list!$O$6:$Z$7,2))=TRUE,"-",(HLOOKUP($A$5,Prj_list!$O$6:$Z$7,2)*'2012 HR 배정표'!AA1532)/HLOOKUP($A$5,Prj_list!$O$6:$Z$7,2)))</x:f>
        <x:v>-</x:v>
      </x:c>
      <x:c r="W1534" s="45" t="str">
        <x:f>IF(ISBLANK('2012 HR 배정표'!AB1532)=TRUE,"-",'2012 HR 배정표'!AB1532)</x:f>
        <x:v>-</x:v>
      </x:c>
      <x:c r="X1534" s="46" t="str">
        <x:f>IF(ISBLANK('2012 HR 배정표'!AB1532)=TRUE,"-",IF(ISERROR((HLOOKUP($A$5,Prj_list!$O$6:$Z$7,2)*'2012 HR 배정표'!AC1532)/HLOOKUP($A$5,Prj_list!$O$6:$Z$7,2))=TRUE,"-",(HLOOKUP($A$5,Prj_list!$O$6:$Z$7,2)*'2012 HR 배정표'!AC1532)/HLOOKUP($A$5,Prj_list!$O$6:$Z$7,2)))</x:f>
        <x:v>-</x:v>
      </x:c>
      <x:c r="Y1534" s="45" t="str">
        <x:f>IF(ISBLANK('2012 HR 배정표'!AD1532)=TRUE,"-",'2012 HR 배정표'!AD1532)</x:f>
        <x:v>-</x:v>
      </x:c>
      <x:c r="Z1534" s="46" t="str">
        <x:f>IF(ISBLANK('2012 HR 배정표'!AD1532)=TRUE,"-",IF(ISERROR((HLOOKUP($A$5,Prj_list!$O$6:$Z$7,2)*'2012 HR 배정표'!AE1532)/HLOOKUP($A$5,Prj_list!$O$6:$Z$7,2))=TRUE,"-",(HLOOKUP($A$5,Prj_list!$O$6:$Z$7,2)*'2012 HR 배정표'!AE1532)/HLOOKUP($A$5,Prj_list!$O$6:$Z$7,2)))</x:f>
        <x:v>-</x:v>
      </x:c>
      <x:c r="AA1534" s="45" t="str">
        <x:f>IF(ISBLANK('2012 HR 배정표'!AF1532)=TRUE,"-",'2012 HR 배정표'!AF1532)</x:f>
        <x:v>-</x:v>
      </x:c>
      <x:c r="AB1534" s="46" t="str">
        <x:f>IF(ISBLANK('2012 HR 배정표'!AF1532)=TRUE,"-",IF(ISERROR((HLOOKUP($A$5,Prj_list!$O$6:$Z$7,2)*'2012 HR 배정표'!AG1532)/HLOOKUP($A$5,Prj_list!$O$6:$Z$7,2))=TRUE,"-",(HLOOKUP($A$5,Prj_list!$O$6:$Z$7,2)*'2012 HR 배정표'!AG1532)/HLOOKUP($A$5,Prj_list!$O$6:$Z$7,2)))</x:f>
        <x:v>-</x:v>
      </x:c>
      <x:c r="AC1534" s="45" t="str">
        <x:f>IF(ISBLANK('2012 HR 배정표'!AH1532)=TRUE,"-",'2012 HR 배정표'!AH1532)</x:f>
        <x:v>-</x:v>
      </x:c>
      <x:c r="AD1534" s="46" t="str">
        <x:f>IF(ISBLANK('2012 HR 배정표'!AH1532)=TRUE,"-",IF(ISERROR((HLOOKUP($A$5,Prj_list!$O$6:$Z$7,2)*'2012 HR 배정표'!AI1532)/HLOOKUP($A$5,Prj_list!$O$6:$Z$7,2))=TRUE,"-",(HLOOKUP($A$5,Prj_list!$O$6:$Z$7,2)*'2012 HR 배정표'!AI1532)/HLOOKUP($A$5,Prj_list!$O$6:$Z$7,2)))</x:f>
        <x:v>-</x:v>
      </x:c>
      <x:c r="AE1534" s="45" t="str">
        <x:f>IF(ISBLANK('2012 HR 배정표'!AJ1532)=TRUE,"-",'2012 HR 배정표'!AJ1532)</x:f>
        <x:v>-</x:v>
      </x:c>
      <x:c r="AF1534" s="46" t="str">
        <x:f>IF(ISBLANK('2012 HR 배정표'!AJ1532)=TRUE,"-",IF(ISERROR((HLOOKUP($A$5,Prj_list!$O$6:$Z$7,2)*'2012 HR 배정표'!AK1532)/HLOOKUP($A$5,Prj_list!$O$6:$Z$7,2))=TRUE,"-",(HLOOKUP($A$5,Prj_list!$O$6:$Z$7,2)*'2012 HR 배정표'!AK1532)/HLOOKUP($A$5,Prj_list!$O$6:$Z$7,2)))</x:f>
        <x:v>-</x:v>
      </x:c>
      <x:c r="AG1534" s="45" t="str">
        <x:f>IF(ISBLANK('2012 HR 배정표'!AL1532)=TRUE,"-",'2012 HR 배정표'!AL1532)</x:f>
        <x:v>-</x:v>
      </x:c>
      <x:c r="AH1534" s="46" t="str">
        <x:f>IF(ISBLANK('2012 HR 배정표'!AL1532)=TRUE,"-",IF(ISERROR((HLOOKUP($A$5,Prj_list!$O$6:$Z$7,2)*'2012 HR 배정표'!AM1532)/HLOOKUP($A$5,Prj_list!$O$6:$Z$7,2))=TRUE,"-",(HLOOKUP($A$5,Prj_list!$O$6:$Z$7,2)*'2012 HR 배정표'!AM1532)/HLOOKUP($A$5,Prj_list!$O$6:$Z$7,2)))</x:f>
        <x:v>-</x:v>
      </x:c>
      <x:c r="AI1534" s="45" t="str">
        <x:f>IF(ISBLANK('2012 HR 배정표'!AN1532)=TRUE,"-",'2012 HR 배정표'!AN1532)</x:f>
        <x:v>-</x:v>
      </x:c>
      <x:c r="AJ1534" s="46" t="str">
        <x:f>IF(ISBLANK('2012 HR 배정표'!AN1532)=TRUE,"-",IF(ISERROR((HLOOKUP($A$5,Prj_list!$O$6:$Z$7,2)*'2012 HR 배정표'!AO1532)/HLOOKUP($A$5,Prj_list!$O$6:$Z$7,2))=TRUE,"-",(HLOOKUP($A$5,Prj_list!$O$6:$Z$7,2)*'2012 HR 배정표'!AO1532)/HLOOKUP($A$5,Prj_list!$O$6:$Z$7,2)))</x:f>
        <x:v>-</x:v>
      </x:c>
      <x:c r="AK1534" s="45" t="str">
        <x:f>IF(ISBLANK('2012 HR 배정표'!AP1532)=TRUE,"-",'2012 HR 배정표'!AP1532)</x:f>
        <x:v>-</x:v>
      </x:c>
      <x:c r="AL1534" s="46" t="str">
        <x:f>IF(ISBLANK('2012 HR 배정표'!AP1532)=TRUE,"-",IF(ISERROR((HLOOKUP($A$5,Prj_list!$O$6:$Z$7,2)*'2012 HR 배정표'!AQ1532)/HLOOKUP($A$5,Prj_list!$O$6:$Z$7,2))=TRUE,"-",(HLOOKUP($A$5,Prj_list!$O$6:$Z$7,2)*'2012 HR 배정표'!AQ1532)/HLOOKUP($A$5,Prj_list!$O$6:$Z$7,2)))</x:f>
        <x:v>-</x:v>
      </x:c>
      <x:c r="AM1534" s="45" t="str">
        <x:f>IF(ISBLANK('2012 HR 배정표'!AR1532)=TRUE,"-",'2012 HR 배정표'!AR1532)</x:f>
        <x:v>-</x:v>
      </x:c>
      <x:c r="AN1534" s="46" t="str">
        <x:f>IF(ISBLANK('2012 HR 배정표'!AR1532)=TRUE,"-",IF(ISERROR((HLOOKUP($A$5,Prj_list!$O$6:$Z$7,2)*'2012 HR 배정표'!AS1532)/HLOOKUP($A$5,Prj_list!$O$6:$Z$7,2))=TRUE,"-",(HLOOKUP($A$5,Prj_list!$O$6:$Z$7,2)*'2012 HR 배정표'!AS1532)/HLOOKUP($A$5,Prj_list!$O$6:$Z$7,2)))</x:f>
        <x:v>-</x:v>
      </x:c>
      <x:c r="AO1534" s="45" t="str">
        <x:f>IF(ISBLANK('2012 HR 배정표'!AT1532)=TRUE,"-",'2012 HR 배정표'!AT1532)</x:f>
        <x:v>-</x:v>
      </x:c>
      <x:c r="AP1534" s="46" t="str">
        <x:f>IF(ISBLANK('2012 HR 배정표'!AT1532)=TRUE,"-",IF(ISERROR((HLOOKUP($A$5,Prj_list!$O$6:$Z$7,2)*'2012 HR 배정표'!AU1532)/HLOOKUP($A$5,Prj_list!$O$6:$Z$7,2))=TRUE,"-",(HLOOKUP($A$5,Prj_list!$O$6:$Z$7,2)*'2012 HR 배정표'!AU1532)/HLOOKUP($A$5,Prj_list!$O$6:$Z$7,2)))</x:f>
        <x:v>-</x:v>
      </x:c>
      <x:c r="AQ1534" s="45" t="str">
        <x:f>IF(ISBLANK('2012 HR 배정표'!AV1532)=TRUE,"-",'2012 HR 배정표'!AV1532)</x:f>
        <x:v>-</x:v>
      </x:c>
      <x:c r="AR1534" s="46" t="str">
        <x:f>IF(ISBLANK('2012 HR 배정표'!AV1532)=TRUE,"-",IF(ISERROR((HLOOKUP($A$5,Prj_list!$O$6:$Z$7,2)*'2012 HR 배정표'!AW1532)/HLOOKUP($A$5,Prj_list!$O$6:$Z$7,2))=TRUE,"-",(HLOOKUP($A$5,Prj_list!$O$6:$Z$7,2)*'2012 HR 배정표'!AW1532)/HLOOKUP($A$5,Prj_list!$O$6:$Z$7,2)))</x:f>
        <x:v>-</x:v>
      </x:c>
      <x:c r="AS1534" s="45" t="str">
        <x:f>IF(ISBLANK('2012 HR 배정표'!AX1532)=TRUE,"-",'2012 HR 배정표'!AX1532)</x:f>
        <x:v>-</x:v>
      </x:c>
      <x:c r="AT1534" s="46" t="str">
        <x:f>IF(ISBLANK('2012 HR 배정표'!AX1532)=TRUE,"-",IF(ISERROR((HLOOKUP($A$5,Prj_list!$O$6:$Z$7,2)*'2012 HR 배정표'!AY1532)/HLOOKUP($A$5,Prj_list!$O$6:$Z$7,2))=TRUE,"-",(HLOOKUP($A$5,Prj_list!$O$6:$Z$7,2)*'2012 HR 배정표'!AY1532)/HLOOKUP($A$5,Prj_list!$O$6:$Z$7,2)))</x:f>
        <x:v>-</x:v>
      </x:c>
      <x:c r="AU1534" s="45" t="str">
        <x:f>IF(ISBLANK('2012 HR 배정표'!AZ1532)=TRUE,"-",'2012 HR 배정표'!AZ1532)</x:f>
        <x:v>-</x:v>
      </x:c>
      <x:c r="AV1534" s="46" t="str">
        <x:f>IF(ISBLANK('2012 HR 배정표'!AZ1532)=TRUE,"-",IF(ISERROR((HLOOKUP($A$5,Prj_list!$O$6:$Z$7,2)*'2012 HR 배정표'!BA1532)/HLOOKUP($A$5,Prj_list!$O$6:$Z$7,2))=TRUE,"-",(HLOOKUP($A$5,Prj_list!$O$6:$Z$7,2)*'2012 HR 배정표'!BA1532)/HLOOKUP($A$5,Prj_list!$O$6:$Z$7,2)))</x:f>
        <x:v>-</x:v>
      </x:c>
      <x:c r="AW1534" s="34" t="str">
        <x:f t="shared" si="48"/>
        <x:v/>
      </x:c>
      <x:c r="AX1534" s="41">
        <x:f t="shared" si="47"/>
        <x:v>0</x:v>
      </x:c>
    </x:row>
    <x:row r="1535" spans="1:50">
      <x:c r="A1535" s="45" t="str">
        <x:f>IF(ISBLANK('2012 HR 배정표'!F1533)=TRUE,"-",'2012 HR 배정표'!F1533)</x:f>
        <x:v>-</x:v>
      </x:c>
      <x:c r="B1535" s="46" t="str">
        <x:f>IF(ISBLANK('2012 HR 배정표'!F1533)=TRUE,"-",IF(ISERROR((HLOOKUP($A$5,Prj_list!$O$6:$Z$7,2)*'2012 HR 배정표'!G1533)/HLOOKUP($A$5,Prj_list!$O$6:$Z$7,2))=TRUE,"-",(HLOOKUP($A$5,Prj_list!$O$6:$Z$7,2)*'2012 HR 배정표'!G1533)/HLOOKUP($A$5,Prj_list!$O$6:$Z$7,2)))</x:f>
        <x:v>-</x:v>
      </x:c>
      <x:c r="C1535" s="45" t="str">
        <x:f>IF(ISBLANK('2012 HR 배정표'!H1533)=TRUE,"-",'2012 HR 배정표'!H1533)</x:f>
        <x:v>-</x:v>
      </x:c>
      <x:c r="D1535" s="46" t="str">
        <x:f>IF(ISBLANK('2012 HR 배정표'!H1533)=TRUE,"-",IF(ISERROR((HLOOKUP($A$5,Prj_list!$O$6:$Z$7,2)*'2012 HR 배정표'!I1533)/HLOOKUP($A$5,Prj_list!$O$6:$Z$7,2))=TRUE,"-",(HLOOKUP($A$5,Prj_list!$O$6:$Z$7,2)*'2012 HR 배정표'!I1533)/HLOOKUP($A$5,Prj_list!$O$6:$Z$7,2)))</x:f>
        <x:v>-</x:v>
      </x:c>
      <x:c r="E1535" s="45" t="str">
        <x:f>IF(ISBLANK('2012 HR 배정표'!J1533)=TRUE,"-",'2012 HR 배정표'!J1533)</x:f>
        <x:v>-</x:v>
      </x:c>
      <x:c r="F1535" s="46" t="str">
        <x:f>IF(ISBLANK('2012 HR 배정표'!J1533)=TRUE,"-",IF(ISERROR((HLOOKUP($A$5,Prj_list!$O$6:$Z$7,2)*'2012 HR 배정표'!K1533)/HLOOKUP($A$5,Prj_list!$O$6:$Z$7,2))=TRUE,"-",(HLOOKUP($A$5,Prj_list!$O$6:$Z$7,2)*'2012 HR 배정표'!K1533)/HLOOKUP($A$5,Prj_list!$O$6:$Z$7,2)))</x:f>
        <x:v>-</x:v>
      </x:c>
      <x:c r="G1535" s="45" t="str">
        <x:f>IF(ISBLANK('2012 HR 배정표'!L1533)=TRUE,"-",'2012 HR 배정표'!L1533)</x:f>
        <x:v>-</x:v>
      </x:c>
      <x:c r="H1535" s="46" t="str">
        <x:f>IF(ISBLANK('2012 HR 배정표'!L1533)=TRUE,"-",IF(ISERROR((HLOOKUP($A$5,Prj_list!$O$6:$Z$7,2)*'2012 HR 배정표'!M1533)/HLOOKUP($A$5,Prj_list!$O$6:$Z$7,2))=TRUE,"-",(HLOOKUP($A$5,Prj_list!$O$6:$Z$7,2)*'2012 HR 배정표'!M1533)/HLOOKUP($A$5,Prj_list!$O$6:$Z$7,2)))</x:f>
        <x:v>-</x:v>
      </x:c>
      <x:c r="I1535" s="45" t="str">
        <x:f>IF(ISBLANK('2012 HR 배정표'!N1533)=TRUE,"-",'2012 HR 배정표'!N1533)</x:f>
        <x:v>-</x:v>
      </x:c>
      <x:c r="J1535" s="46" t="str">
        <x:f>IF(ISBLANK('2012 HR 배정표'!N1533)=TRUE,"-",IF(ISERROR((HLOOKUP($A$5,Prj_list!$O$6:$Z$7,2)*'2012 HR 배정표'!O1533)/HLOOKUP($A$5,Prj_list!$O$6:$Z$7,2))=TRUE,"-",(HLOOKUP($A$5,Prj_list!$O$6:$Z$7,2)*'2012 HR 배정표'!O1533)/HLOOKUP($A$5,Prj_list!$O$6:$Z$7,2)))</x:f>
        <x:v>-</x:v>
      </x:c>
      <x:c r="K1535" s="45" t="str">
        <x:f>IF(ISBLANK('2012 HR 배정표'!P1533)=TRUE,"-",'2012 HR 배정표'!P1533)</x:f>
        <x:v>-</x:v>
      </x:c>
      <x:c r="L1535" s="46" t="str">
        <x:f>IF(ISBLANK('2012 HR 배정표'!P1533)=TRUE,"-",IF(ISERROR((HLOOKUP($A$5,Prj_list!$O$6:$Z$7,2)*'2012 HR 배정표'!Q1533)/HLOOKUP($A$5,Prj_list!$O$6:$Z$7,2))=TRUE,"-",(HLOOKUP($A$5,Prj_list!$O$6:$Z$7,2)*'2012 HR 배정표'!Q1533)/HLOOKUP($A$5,Prj_list!$O$6:$Z$7,2)))</x:f>
        <x:v>-</x:v>
      </x:c>
      <x:c r="M1535" s="45" t="str">
        <x:f>IF(ISBLANK('2012 HR 배정표'!R1533)=TRUE,"-",'2012 HR 배정표'!R1533)</x:f>
        <x:v>-</x:v>
      </x:c>
      <x:c r="N1535" s="46" t="str">
        <x:f>IF(ISBLANK('2012 HR 배정표'!R1533)=TRUE,"-",IF(ISERROR((HLOOKUP($A$5,Prj_list!$O$6:$Z$7,2)*'2012 HR 배정표'!S1533)/HLOOKUP($A$5,Prj_list!$O$6:$Z$7,2))=TRUE,"-",(HLOOKUP($A$5,Prj_list!$O$6:$Z$7,2)*'2012 HR 배정표'!S1533)/HLOOKUP($A$5,Prj_list!$O$6:$Z$7,2)))</x:f>
        <x:v>-</x:v>
      </x:c>
      <x:c r="O1535" s="45" t="str">
        <x:f>IF(ISBLANK('2012 HR 배정표'!T1533)=TRUE,"-",'2012 HR 배정표'!T1533)</x:f>
        <x:v>-</x:v>
      </x:c>
      <x:c r="P1535" s="46" t="str">
        <x:f>IF(ISBLANK('2012 HR 배정표'!T1533)=TRUE,"-",IF(ISERROR((HLOOKUP($A$5,Prj_list!$O$6:$Z$7,2)*'2012 HR 배정표'!U1533)/HLOOKUP($A$5,Prj_list!$O$6:$Z$7,2))=TRUE,"-",(HLOOKUP($A$5,Prj_list!$O$6:$Z$7,2)*'2012 HR 배정표'!U1533)/HLOOKUP($A$5,Prj_list!$O$6:$Z$7,2)))</x:f>
        <x:v>-</x:v>
      </x:c>
      <x:c r="Q1535" s="45" t="str">
        <x:f>IF(ISBLANK('2012 HR 배정표'!V1533)=TRUE,"-",'2012 HR 배정표'!V1533)</x:f>
        <x:v>-</x:v>
      </x:c>
      <x:c r="R1535" s="46" t="str">
        <x:f>IF(ISBLANK('2012 HR 배정표'!V1533)=TRUE,"-",IF(ISERROR((HLOOKUP($A$5,Prj_list!$O$6:$Z$7,2)*'2012 HR 배정표'!W1533)/HLOOKUP($A$5,Prj_list!$O$6:$Z$7,2))=TRUE,"-",(HLOOKUP($A$5,Prj_list!$O$6:$Z$7,2)*'2012 HR 배정표'!W1533)/HLOOKUP($A$5,Prj_list!$O$6:$Z$7,2)))</x:f>
        <x:v>-</x:v>
      </x:c>
      <x:c r="S1535" s="45" t="str">
        <x:f>IF(ISBLANK('2012 HR 배정표'!X1533)=TRUE,"-",'2012 HR 배정표'!X1533)</x:f>
        <x:v>-</x:v>
      </x:c>
      <x:c r="T1535" s="46" t="str">
        <x:f>IF(ISBLANK('2012 HR 배정표'!X1533)=TRUE,"-",IF(ISERROR((HLOOKUP($A$5,Prj_list!$O$6:$Z$7,2)*'2012 HR 배정표'!Y1533)/HLOOKUP($A$5,Prj_list!$O$6:$Z$7,2))=TRUE,"-",(HLOOKUP($A$5,Prj_list!$O$6:$Z$7,2)*'2012 HR 배정표'!Y1533)/HLOOKUP($A$5,Prj_list!$O$6:$Z$7,2)))</x:f>
        <x:v>-</x:v>
      </x:c>
      <x:c r="U1535" s="45" t="str">
        <x:f>IF(ISBLANK('2012 HR 배정표'!Z1533)=TRUE,"-",'2012 HR 배정표'!Z1533)</x:f>
        <x:v>-</x:v>
      </x:c>
      <x:c r="V1535" s="46" t="str">
        <x:f>IF(ISBLANK('2012 HR 배정표'!Z1533)=TRUE,"-",IF(ISERROR((HLOOKUP($A$5,Prj_list!$O$6:$Z$7,2)*'2012 HR 배정표'!AA1533)/HLOOKUP($A$5,Prj_list!$O$6:$Z$7,2))=TRUE,"-",(HLOOKUP($A$5,Prj_list!$O$6:$Z$7,2)*'2012 HR 배정표'!AA1533)/HLOOKUP($A$5,Prj_list!$O$6:$Z$7,2)))</x:f>
        <x:v>-</x:v>
      </x:c>
      <x:c r="W1535" s="45" t="str">
        <x:f>IF(ISBLANK('2012 HR 배정표'!AB1533)=TRUE,"-",'2012 HR 배정표'!AB1533)</x:f>
        <x:v>-</x:v>
      </x:c>
      <x:c r="X1535" s="46" t="str">
        <x:f>IF(ISBLANK('2012 HR 배정표'!AB1533)=TRUE,"-",IF(ISERROR((HLOOKUP($A$5,Prj_list!$O$6:$Z$7,2)*'2012 HR 배정표'!AC1533)/HLOOKUP($A$5,Prj_list!$O$6:$Z$7,2))=TRUE,"-",(HLOOKUP($A$5,Prj_list!$O$6:$Z$7,2)*'2012 HR 배정표'!AC1533)/HLOOKUP($A$5,Prj_list!$O$6:$Z$7,2)))</x:f>
        <x:v>-</x:v>
      </x:c>
      <x:c r="Y1535" s="45" t="str">
        <x:f>IF(ISBLANK('2012 HR 배정표'!AD1533)=TRUE,"-",'2012 HR 배정표'!AD1533)</x:f>
        <x:v>-</x:v>
      </x:c>
      <x:c r="Z1535" s="46" t="str">
        <x:f>IF(ISBLANK('2012 HR 배정표'!AD1533)=TRUE,"-",IF(ISERROR((HLOOKUP($A$5,Prj_list!$O$6:$Z$7,2)*'2012 HR 배정표'!AE1533)/HLOOKUP($A$5,Prj_list!$O$6:$Z$7,2))=TRUE,"-",(HLOOKUP($A$5,Prj_list!$O$6:$Z$7,2)*'2012 HR 배정표'!AE1533)/HLOOKUP($A$5,Prj_list!$O$6:$Z$7,2)))</x:f>
        <x:v>-</x:v>
      </x:c>
      <x:c r="AA1535" s="45" t="str">
        <x:f>IF(ISBLANK('2012 HR 배정표'!AF1533)=TRUE,"-",'2012 HR 배정표'!AF1533)</x:f>
        <x:v>-</x:v>
      </x:c>
      <x:c r="AB1535" s="46" t="str">
        <x:f>IF(ISBLANK('2012 HR 배정표'!AF1533)=TRUE,"-",IF(ISERROR((HLOOKUP($A$5,Prj_list!$O$6:$Z$7,2)*'2012 HR 배정표'!AG1533)/HLOOKUP($A$5,Prj_list!$O$6:$Z$7,2))=TRUE,"-",(HLOOKUP($A$5,Prj_list!$O$6:$Z$7,2)*'2012 HR 배정표'!AG1533)/HLOOKUP($A$5,Prj_list!$O$6:$Z$7,2)))</x:f>
        <x:v>-</x:v>
      </x:c>
      <x:c r="AC1535" s="45" t="str">
        <x:f>IF(ISBLANK('2012 HR 배정표'!AH1533)=TRUE,"-",'2012 HR 배정표'!AH1533)</x:f>
        <x:v>-</x:v>
      </x:c>
      <x:c r="AD1535" s="46" t="str">
        <x:f>IF(ISBLANK('2012 HR 배정표'!AH1533)=TRUE,"-",IF(ISERROR((HLOOKUP($A$5,Prj_list!$O$6:$Z$7,2)*'2012 HR 배정표'!AI1533)/HLOOKUP($A$5,Prj_list!$O$6:$Z$7,2))=TRUE,"-",(HLOOKUP($A$5,Prj_list!$O$6:$Z$7,2)*'2012 HR 배정표'!AI1533)/HLOOKUP($A$5,Prj_list!$O$6:$Z$7,2)))</x:f>
        <x:v>-</x:v>
      </x:c>
      <x:c r="AE1535" s="45" t="str">
        <x:f>IF(ISBLANK('2012 HR 배정표'!AJ1533)=TRUE,"-",'2012 HR 배정표'!AJ1533)</x:f>
        <x:v>-</x:v>
      </x:c>
      <x:c r="AF1535" s="46" t="str">
        <x:f>IF(ISBLANK('2012 HR 배정표'!AJ1533)=TRUE,"-",IF(ISERROR((HLOOKUP($A$5,Prj_list!$O$6:$Z$7,2)*'2012 HR 배정표'!AK1533)/HLOOKUP($A$5,Prj_list!$O$6:$Z$7,2))=TRUE,"-",(HLOOKUP($A$5,Prj_list!$O$6:$Z$7,2)*'2012 HR 배정표'!AK1533)/HLOOKUP($A$5,Prj_list!$O$6:$Z$7,2)))</x:f>
        <x:v>-</x:v>
      </x:c>
      <x:c r="AG1535" s="45" t="str">
        <x:f>IF(ISBLANK('2012 HR 배정표'!AL1533)=TRUE,"-",'2012 HR 배정표'!AL1533)</x:f>
        <x:v>-</x:v>
      </x:c>
      <x:c r="AH1535" s="46" t="str">
        <x:f>IF(ISBLANK('2012 HR 배정표'!AL1533)=TRUE,"-",IF(ISERROR((HLOOKUP($A$5,Prj_list!$O$6:$Z$7,2)*'2012 HR 배정표'!AM1533)/HLOOKUP($A$5,Prj_list!$O$6:$Z$7,2))=TRUE,"-",(HLOOKUP($A$5,Prj_list!$O$6:$Z$7,2)*'2012 HR 배정표'!AM1533)/HLOOKUP($A$5,Prj_list!$O$6:$Z$7,2)))</x:f>
        <x:v>-</x:v>
      </x:c>
      <x:c r="AI1535" s="45" t="str">
        <x:f>IF(ISBLANK('2012 HR 배정표'!AN1533)=TRUE,"-",'2012 HR 배정표'!AN1533)</x:f>
        <x:v>-</x:v>
      </x:c>
      <x:c r="AJ1535" s="46" t="str">
        <x:f>IF(ISBLANK('2012 HR 배정표'!AN1533)=TRUE,"-",IF(ISERROR((HLOOKUP($A$5,Prj_list!$O$6:$Z$7,2)*'2012 HR 배정표'!AO1533)/HLOOKUP($A$5,Prj_list!$O$6:$Z$7,2))=TRUE,"-",(HLOOKUP($A$5,Prj_list!$O$6:$Z$7,2)*'2012 HR 배정표'!AO1533)/HLOOKUP($A$5,Prj_list!$O$6:$Z$7,2)))</x:f>
        <x:v>-</x:v>
      </x:c>
      <x:c r="AK1535" s="45" t="str">
        <x:f>IF(ISBLANK('2012 HR 배정표'!AP1533)=TRUE,"-",'2012 HR 배정표'!AP1533)</x:f>
        <x:v>-</x:v>
      </x:c>
      <x:c r="AL1535" s="46" t="str">
        <x:f>IF(ISBLANK('2012 HR 배정표'!AP1533)=TRUE,"-",IF(ISERROR((HLOOKUP($A$5,Prj_list!$O$6:$Z$7,2)*'2012 HR 배정표'!AQ1533)/HLOOKUP($A$5,Prj_list!$O$6:$Z$7,2))=TRUE,"-",(HLOOKUP($A$5,Prj_list!$O$6:$Z$7,2)*'2012 HR 배정표'!AQ1533)/HLOOKUP($A$5,Prj_list!$O$6:$Z$7,2)))</x:f>
        <x:v>-</x:v>
      </x:c>
      <x:c r="AM1535" s="45" t="str">
        <x:f>IF(ISBLANK('2012 HR 배정표'!AR1533)=TRUE,"-",'2012 HR 배정표'!AR1533)</x:f>
        <x:v>-</x:v>
      </x:c>
      <x:c r="AN1535" s="46" t="str">
        <x:f>IF(ISBLANK('2012 HR 배정표'!AR1533)=TRUE,"-",IF(ISERROR((HLOOKUP($A$5,Prj_list!$O$6:$Z$7,2)*'2012 HR 배정표'!AS1533)/HLOOKUP($A$5,Prj_list!$O$6:$Z$7,2))=TRUE,"-",(HLOOKUP($A$5,Prj_list!$O$6:$Z$7,2)*'2012 HR 배정표'!AS1533)/HLOOKUP($A$5,Prj_list!$O$6:$Z$7,2)))</x:f>
        <x:v>-</x:v>
      </x:c>
      <x:c r="AO1535" s="45" t="str">
        <x:f>IF(ISBLANK('2012 HR 배정표'!AT1533)=TRUE,"-",'2012 HR 배정표'!AT1533)</x:f>
        <x:v>-</x:v>
      </x:c>
      <x:c r="AP1535" s="46" t="str">
        <x:f>IF(ISBLANK('2012 HR 배정표'!AT1533)=TRUE,"-",IF(ISERROR((HLOOKUP($A$5,Prj_list!$O$6:$Z$7,2)*'2012 HR 배정표'!AU1533)/HLOOKUP($A$5,Prj_list!$O$6:$Z$7,2))=TRUE,"-",(HLOOKUP($A$5,Prj_list!$O$6:$Z$7,2)*'2012 HR 배정표'!AU1533)/HLOOKUP($A$5,Prj_list!$O$6:$Z$7,2)))</x:f>
        <x:v>-</x:v>
      </x:c>
      <x:c r="AQ1535" s="45" t="str">
        <x:f>IF(ISBLANK('2012 HR 배정표'!AV1533)=TRUE,"-",'2012 HR 배정표'!AV1533)</x:f>
        <x:v>-</x:v>
      </x:c>
      <x:c r="AR1535" s="46" t="str">
        <x:f>IF(ISBLANK('2012 HR 배정표'!AV1533)=TRUE,"-",IF(ISERROR((HLOOKUP($A$5,Prj_list!$O$6:$Z$7,2)*'2012 HR 배정표'!AW1533)/HLOOKUP($A$5,Prj_list!$O$6:$Z$7,2))=TRUE,"-",(HLOOKUP($A$5,Prj_list!$O$6:$Z$7,2)*'2012 HR 배정표'!AW1533)/HLOOKUP($A$5,Prj_list!$O$6:$Z$7,2)))</x:f>
        <x:v>-</x:v>
      </x:c>
      <x:c r="AS1535" s="45" t="str">
        <x:f>IF(ISBLANK('2012 HR 배정표'!AX1533)=TRUE,"-",'2012 HR 배정표'!AX1533)</x:f>
        <x:v>-</x:v>
      </x:c>
      <x:c r="AT1535" s="46" t="str">
        <x:f>IF(ISBLANK('2012 HR 배정표'!AX1533)=TRUE,"-",IF(ISERROR((HLOOKUP($A$5,Prj_list!$O$6:$Z$7,2)*'2012 HR 배정표'!AY1533)/HLOOKUP($A$5,Prj_list!$O$6:$Z$7,2))=TRUE,"-",(HLOOKUP($A$5,Prj_list!$O$6:$Z$7,2)*'2012 HR 배정표'!AY1533)/HLOOKUP($A$5,Prj_list!$O$6:$Z$7,2)))</x:f>
        <x:v>-</x:v>
      </x:c>
      <x:c r="AU1535" s="45" t="str">
        <x:f>IF(ISBLANK('2012 HR 배정표'!AZ1533)=TRUE,"-",'2012 HR 배정표'!AZ1533)</x:f>
        <x:v>-</x:v>
      </x:c>
      <x:c r="AV1535" s="46" t="str">
        <x:f>IF(ISBLANK('2012 HR 배정표'!AZ1533)=TRUE,"-",IF(ISERROR((HLOOKUP($A$5,Prj_list!$O$6:$Z$7,2)*'2012 HR 배정표'!BA1533)/HLOOKUP($A$5,Prj_list!$O$6:$Z$7,2))=TRUE,"-",(HLOOKUP($A$5,Prj_list!$O$6:$Z$7,2)*'2012 HR 배정표'!BA1533)/HLOOKUP($A$5,Prj_list!$O$6:$Z$7,2)))</x:f>
        <x:v>-</x:v>
      </x:c>
      <x:c r="AW1535" s="34" t="str">
        <x:f t="shared" si="48"/>
        <x:v/>
      </x:c>
      <x:c r="AX1535" s="41">
        <x:f t="shared" si="47"/>
        <x:v>0</x:v>
      </x:c>
    </x:row>
    <x:row r="1536" spans="1:50">
      <x:c r="A1536" s="45" t="str">
        <x:f>IF(ISBLANK('2012 HR 배정표'!F1534)=TRUE,"-",'2012 HR 배정표'!F1534)</x:f>
        <x:v>-</x:v>
      </x:c>
      <x:c r="B1536" s="46" t="str">
        <x:f>IF(ISBLANK('2012 HR 배정표'!F1534)=TRUE,"-",IF(ISERROR((HLOOKUP($A$5,Prj_list!$O$6:$Z$7,2)*'2012 HR 배정표'!G1534)/HLOOKUP($A$5,Prj_list!$O$6:$Z$7,2))=TRUE,"-",(HLOOKUP($A$5,Prj_list!$O$6:$Z$7,2)*'2012 HR 배정표'!G1534)/HLOOKUP($A$5,Prj_list!$O$6:$Z$7,2)))</x:f>
        <x:v>-</x:v>
      </x:c>
      <x:c r="C1536" s="45" t="str">
        <x:f>IF(ISBLANK('2012 HR 배정표'!H1534)=TRUE,"-",'2012 HR 배정표'!H1534)</x:f>
        <x:v>-</x:v>
      </x:c>
      <x:c r="D1536" s="46" t="str">
        <x:f>IF(ISBLANK('2012 HR 배정표'!H1534)=TRUE,"-",IF(ISERROR((HLOOKUP($A$5,Prj_list!$O$6:$Z$7,2)*'2012 HR 배정표'!I1534)/HLOOKUP($A$5,Prj_list!$O$6:$Z$7,2))=TRUE,"-",(HLOOKUP($A$5,Prj_list!$O$6:$Z$7,2)*'2012 HR 배정표'!I1534)/HLOOKUP($A$5,Prj_list!$O$6:$Z$7,2)))</x:f>
        <x:v>-</x:v>
      </x:c>
      <x:c r="E1536" s="45" t="str">
        <x:f>IF(ISBLANK('2012 HR 배정표'!J1534)=TRUE,"-",'2012 HR 배정표'!J1534)</x:f>
        <x:v>-</x:v>
      </x:c>
      <x:c r="F1536" s="46" t="str">
        <x:f>IF(ISBLANK('2012 HR 배정표'!J1534)=TRUE,"-",IF(ISERROR((HLOOKUP($A$5,Prj_list!$O$6:$Z$7,2)*'2012 HR 배정표'!K1534)/HLOOKUP($A$5,Prj_list!$O$6:$Z$7,2))=TRUE,"-",(HLOOKUP($A$5,Prj_list!$O$6:$Z$7,2)*'2012 HR 배정표'!K1534)/HLOOKUP($A$5,Prj_list!$O$6:$Z$7,2)))</x:f>
        <x:v>-</x:v>
      </x:c>
      <x:c r="G1536" s="45" t="str">
        <x:f>IF(ISBLANK('2012 HR 배정표'!L1534)=TRUE,"-",'2012 HR 배정표'!L1534)</x:f>
        <x:v>-</x:v>
      </x:c>
      <x:c r="H1536" s="46" t="str">
        <x:f>IF(ISBLANK('2012 HR 배정표'!L1534)=TRUE,"-",IF(ISERROR((HLOOKUP($A$5,Prj_list!$O$6:$Z$7,2)*'2012 HR 배정표'!M1534)/HLOOKUP($A$5,Prj_list!$O$6:$Z$7,2))=TRUE,"-",(HLOOKUP($A$5,Prj_list!$O$6:$Z$7,2)*'2012 HR 배정표'!M1534)/HLOOKUP($A$5,Prj_list!$O$6:$Z$7,2)))</x:f>
        <x:v>-</x:v>
      </x:c>
      <x:c r="I1536" s="45" t="str">
        <x:f>IF(ISBLANK('2012 HR 배정표'!N1534)=TRUE,"-",'2012 HR 배정표'!N1534)</x:f>
        <x:v>-</x:v>
      </x:c>
      <x:c r="J1536" s="46" t="str">
        <x:f>IF(ISBLANK('2012 HR 배정표'!N1534)=TRUE,"-",IF(ISERROR((HLOOKUP($A$5,Prj_list!$O$6:$Z$7,2)*'2012 HR 배정표'!O1534)/HLOOKUP($A$5,Prj_list!$O$6:$Z$7,2))=TRUE,"-",(HLOOKUP($A$5,Prj_list!$O$6:$Z$7,2)*'2012 HR 배정표'!O1534)/HLOOKUP($A$5,Prj_list!$O$6:$Z$7,2)))</x:f>
        <x:v>-</x:v>
      </x:c>
      <x:c r="K1536" s="45" t="str">
        <x:f>IF(ISBLANK('2012 HR 배정표'!P1534)=TRUE,"-",'2012 HR 배정표'!P1534)</x:f>
        <x:v>-</x:v>
      </x:c>
      <x:c r="L1536" s="46" t="str">
        <x:f>IF(ISBLANK('2012 HR 배정표'!P1534)=TRUE,"-",IF(ISERROR((HLOOKUP($A$5,Prj_list!$O$6:$Z$7,2)*'2012 HR 배정표'!Q1534)/HLOOKUP($A$5,Prj_list!$O$6:$Z$7,2))=TRUE,"-",(HLOOKUP($A$5,Prj_list!$O$6:$Z$7,2)*'2012 HR 배정표'!Q1534)/HLOOKUP($A$5,Prj_list!$O$6:$Z$7,2)))</x:f>
        <x:v>-</x:v>
      </x:c>
      <x:c r="M1536" s="45" t="str">
        <x:f>IF(ISBLANK('2012 HR 배정표'!R1534)=TRUE,"-",'2012 HR 배정표'!R1534)</x:f>
        <x:v>-</x:v>
      </x:c>
      <x:c r="N1536" s="46" t="str">
        <x:f>IF(ISBLANK('2012 HR 배정표'!R1534)=TRUE,"-",IF(ISERROR((HLOOKUP($A$5,Prj_list!$O$6:$Z$7,2)*'2012 HR 배정표'!S1534)/HLOOKUP($A$5,Prj_list!$O$6:$Z$7,2))=TRUE,"-",(HLOOKUP($A$5,Prj_list!$O$6:$Z$7,2)*'2012 HR 배정표'!S1534)/HLOOKUP($A$5,Prj_list!$O$6:$Z$7,2)))</x:f>
        <x:v>-</x:v>
      </x:c>
      <x:c r="O1536" s="45" t="str">
        <x:f>IF(ISBLANK('2012 HR 배정표'!T1534)=TRUE,"-",'2012 HR 배정표'!T1534)</x:f>
        <x:v>-</x:v>
      </x:c>
      <x:c r="P1536" s="46" t="str">
        <x:f>IF(ISBLANK('2012 HR 배정표'!T1534)=TRUE,"-",IF(ISERROR((HLOOKUP($A$5,Prj_list!$O$6:$Z$7,2)*'2012 HR 배정표'!U1534)/HLOOKUP($A$5,Prj_list!$O$6:$Z$7,2))=TRUE,"-",(HLOOKUP($A$5,Prj_list!$O$6:$Z$7,2)*'2012 HR 배정표'!U1534)/HLOOKUP($A$5,Prj_list!$O$6:$Z$7,2)))</x:f>
        <x:v>-</x:v>
      </x:c>
      <x:c r="Q1536" s="45" t="str">
        <x:f>IF(ISBLANK('2012 HR 배정표'!V1534)=TRUE,"-",'2012 HR 배정표'!V1534)</x:f>
        <x:v>-</x:v>
      </x:c>
      <x:c r="R1536" s="46" t="str">
        <x:f>IF(ISBLANK('2012 HR 배정표'!V1534)=TRUE,"-",IF(ISERROR((HLOOKUP($A$5,Prj_list!$O$6:$Z$7,2)*'2012 HR 배정표'!W1534)/HLOOKUP($A$5,Prj_list!$O$6:$Z$7,2))=TRUE,"-",(HLOOKUP($A$5,Prj_list!$O$6:$Z$7,2)*'2012 HR 배정표'!W1534)/HLOOKUP($A$5,Prj_list!$O$6:$Z$7,2)))</x:f>
        <x:v>-</x:v>
      </x:c>
      <x:c r="S1536" s="45" t="str">
        <x:f>IF(ISBLANK('2012 HR 배정표'!X1534)=TRUE,"-",'2012 HR 배정표'!X1534)</x:f>
        <x:v>-</x:v>
      </x:c>
      <x:c r="T1536" s="46" t="str">
        <x:f>IF(ISBLANK('2012 HR 배정표'!X1534)=TRUE,"-",IF(ISERROR((HLOOKUP($A$5,Prj_list!$O$6:$Z$7,2)*'2012 HR 배정표'!Y1534)/HLOOKUP($A$5,Prj_list!$O$6:$Z$7,2))=TRUE,"-",(HLOOKUP($A$5,Prj_list!$O$6:$Z$7,2)*'2012 HR 배정표'!Y1534)/HLOOKUP($A$5,Prj_list!$O$6:$Z$7,2)))</x:f>
        <x:v>-</x:v>
      </x:c>
      <x:c r="U1536" s="45" t="str">
        <x:f>IF(ISBLANK('2012 HR 배정표'!Z1534)=TRUE,"-",'2012 HR 배정표'!Z1534)</x:f>
        <x:v>-</x:v>
      </x:c>
      <x:c r="V1536" s="46" t="str">
        <x:f>IF(ISBLANK('2012 HR 배정표'!Z1534)=TRUE,"-",IF(ISERROR((HLOOKUP($A$5,Prj_list!$O$6:$Z$7,2)*'2012 HR 배정표'!AA1534)/HLOOKUP($A$5,Prj_list!$O$6:$Z$7,2))=TRUE,"-",(HLOOKUP($A$5,Prj_list!$O$6:$Z$7,2)*'2012 HR 배정표'!AA1534)/HLOOKUP($A$5,Prj_list!$O$6:$Z$7,2)))</x:f>
        <x:v>-</x:v>
      </x:c>
      <x:c r="W1536" s="45" t="str">
        <x:f>IF(ISBLANK('2012 HR 배정표'!AB1534)=TRUE,"-",'2012 HR 배정표'!AB1534)</x:f>
        <x:v>-</x:v>
      </x:c>
      <x:c r="X1536" s="46" t="str">
        <x:f>IF(ISBLANK('2012 HR 배정표'!AB1534)=TRUE,"-",IF(ISERROR((HLOOKUP($A$5,Prj_list!$O$6:$Z$7,2)*'2012 HR 배정표'!AC1534)/HLOOKUP($A$5,Prj_list!$O$6:$Z$7,2))=TRUE,"-",(HLOOKUP($A$5,Prj_list!$O$6:$Z$7,2)*'2012 HR 배정표'!AC1534)/HLOOKUP($A$5,Prj_list!$O$6:$Z$7,2)))</x:f>
        <x:v>-</x:v>
      </x:c>
      <x:c r="Y1536" s="45" t="str">
        <x:f>IF(ISBLANK('2012 HR 배정표'!AD1534)=TRUE,"-",'2012 HR 배정표'!AD1534)</x:f>
        <x:v>-</x:v>
      </x:c>
      <x:c r="Z1536" s="46" t="str">
        <x:f>IF(ISBLANK('2012 HR 배정표'!AD1534)=TRUE,"-",IF(ISERROR((HLOOKUP($A$5,Prj_list!$O$6:$Z$7,2)*'2012 HR 배정표'!AE1534)/HLOOKUP($A$5,Prj_list!$O$6:$Z$7,2))=TRUE,"-",(HLOOKUP($A$5,Prj_list!$O$6:$Z$7,2)*'2012 HR 배정표'!AE1534)/HLOOKUP($A$5,Prj_list!$O$6:$Z$7,2)))</x:f>
        <x:v>-</x:v>
      </x:c>
      <x:c r="AA1536" s="45" t="str">
        <x:f>IF(ISBLANK('2012 HR 배정표'!AF1534)=TRUE,"-",'2012 HR 배정표'!AF1534)</x:f>
        <x:v>-</x:v>
      </x:c>
      <x:c r="AB1536" s="46" t="str">
        <x:f>IF(ISBLANK('2012 HR 배정표'!AF1534)=TRUE,"-",IF(ISERROR((HLOOKUP($A$5,Prj_list!$O$6:$Z$7,2)*'2012 HR 배정표'!AG1534)/HLOOKUP($A$5,Prj_list!$O$6:$Z$7,2))=TRUE,"-",(HLOOKUP($A$5,Prj_list!$O$6:$Z$7,2)*'2012 HR 배정표'!AG1534)/HLOOKUP($A$5,Prj_list!$O$6:$Z$7,2)))</x:f>
        <x:v>-</x:v>
      </x:c>
      <x:c r="AC1536" s="45" t="str">
        <x:f>IF(ISBLANK('2012 HR 배정표'!AH1534)=TRUE,"-",'2012 HR 배정표'!AH1534)</x:f>
        <x:v>-</x:v>
      </x:c>
      <x:c r="AD1536" s="46" t="str">
        <x:f>IF(ISBLANK('2012 HR 배정표'!AH1534)=TRUE,"-",IF(ISERROR((HLOOKUP($A$5,Prj_list!$O$6:$Z$7,2)*'2012 HR 배정표'!AI1534)/HLOOKUP($A$5,Prj_list!$O$6:$Z$7,2))=TRUE,"-",(HLOOKUP($A$5,Prj_list!$O$6:$Z$7,2)*'2012 HR 배정표'!AI1534)/HLOOKUP($A$5,Prj_list!$O$6:$Z$7,2)))</x:f>
        <x:v>-</x:v>
      </x:c>
      <x:c r="AE1536" s="45" t="str">
        <x:f>IF(ISBLANK('2012 HR 배정표'!AJ1534)=TRUE,"-",'2012 HR 배정표'!AJ1534)</x:f>
        <x:v>-</x:v>
      </x:c>
      <x:c r="AF1536" s="46" t="str">
        <x:f>IF(ISBLANK('2012 HR 배정표'!AJ1534)=TRUE,"-",IF(ISERROR((HLOOKUP($A$5,Prj_list!$O$6:$Z$7,2)*'2012 HR 배정표'!AK1534)/HLOOKUP($A$5,Prj_list!$O$6:$Z$7,2))=TRUE,"-",(HLOOKUP($A$5,Prj_list!$O$6:$Z$7,2)*'2012 HR 배정표'!AK1534)/HLOOKUP($A$5,Prj_list!$O$6:$Z$7,2)))</x:f>
        <x:v>-</x:v>
      </x:c>
      <x:c r="AG1536" s="45" t="str">
        <x:f>IF(ISBLANK('2012 HR 배정표'!AL1534)=TRUE,"-",'2012 HR 배정표'!AL1534)</x:f>
        <x:v>-</x:v>
      </x:c>
      <x:c r="AH1536" s="46" t="str">
        <x:f>IF(ISBLANK('2012 HR 배정표'!AL1534)=TRUE,"-",IF(ISERROR((HLOOKUP($A$5,Prj_list!$O$6:$Z$7,2)*'2012 HR 배정표'!AM1534)/HLOOKUP($A$5,Prj_list!$O$6:$Z$7,2))=TRUE,"-",(HLOOKUP($A$5,Prj_list!$O$6:$Z$7,2)*'2012 HR 배정표'!AM1534)/HLOOKUP($A$5,Prj_list!$O$6:$Z$7,2)))</x:f>
        <x:v>-</x:v>
      </x:c>
      <x:c r="AI1536" s="45" t="str">
        <x:f>IF(ISBLANK('2012 HR 배정표'!AN1534)=TRUE,"-",'2012 HR 배정표'!AN1534)</x:f>
        <x:v>-</x:v>
      </x:c>
      <x:c r="AJ1536" s="46" t="str">
        <x:f>IF(ISBLANK('2012 HR 배정표'!AN1534)=TRUE,"-",IF(ISERROR((HLOOKUP($A$5,Prj_list!$O$6:$Z$7,2)*'2012 HR 배정표'!AO1534)/HLOOKUP($A$5,Prj_list!$O$6:$Z$7,2))=TRUE,"-",(HLOOKUP($A$5,Prj_list!$O$6:$Z$7,2)*'2012 HR 배정표'!AO1534)/HLOOKUP($A$5,Prj_list!$O$6:$Z$7,2)))</x:f>
        <x:v>-</x:v>
      </x:c>
      <x:c r="AK1536" s="45" t="str">
        <x:f>IF(ISBLANK('2012 HR 배정표'!AP1534)=TRUE,"-",'2012 HR 배정표'!AP1534)</x:f>
        <x:v>-</x:v>
      </x:c>
      <x:c r="AL1536" s="46" t="str">
        <x:f>IF(ISBLANK('2012 HR 배정표'!AP1534)=TRUE,"-",IF(ISERROR((HLOOKUP($A$5,Prj_list!$O$6:$Z$7,2)*'2012 HR 배정표'!AQ1534)/HLOOKUP($A$5,Prj_list!$O$6:$Z$7,2))=TRUE,"-",(HLOOKUP($A$5,Prj_list!$O$6:$Z$7,2)*'2012 HR 배정표'!AQ1534)/HLOOKUP($A$5,Prj_list!$O$6:$Z$7,2)))</x:f>
        <x:v>-</x:v>
      </x:c>
      <x:c r="AM1536" s="45" t="str">
        <x:f>IF(ISBLANK('2012 HR 배정표'!AR1534)=TRUE,"-",'2012 HR 배정표'!AR1534)</x:f>
        <x:v>-</x:v>
      </x:c>
      <x:c r="AN1536" s="46" t="str">
        <x:f>IF(ISBLANK('2012 HR 배정표'!AR1534)=TRUE,"-",IF(ISERROR((HLOOKUP($A$5,Prj_list!$O$6:$Z$7,2)*'2012 HR 배정표'!AS1534)/HLOOKUP($A$5,Prj_list!$O$6:$Z$7,2))=TRUE,"-",(HLOOKUP($A$5,Prj_list!$O$6:$Z$7,2)*'2012 HR 배정표'!AS1534)/HLOOKUP($A$5,Prj_list!$O$6:$Z$7,2)))</x:f>
        <x:v>-</x:v>
      </x:c>
      <x:c r="AO1536" s="45" t="str">
        <x:f>IF(ISBLANK('2012 HR 배정표'!AT1534)=TRUE,"-",'2012 HR 배정표'!AT1534)</x:f>
        <x:v>-</x:v>
      </x:c>
      <x:c r="AP1536" s="46" t="str">
        <x:f>IF(ISBLANK('2012 HR 배정표'!AT1534)=TRUE,"-",IF(ISERROR((HLOOKUP($A$5,Prj_list!$O$6:$Z$7,2)*'2012 HR 배정표'!AU1534)/HLOOKUP($A$5,Prj_list!$O$6:$Z$7,2))=TRUE,"-",(HLOOKUP($A$5,Prj_list!$O$6:$Z$7,2)*'2012 HR 배정표'!AU1534)/HLOOKUP($A$5,Prj_list!$O$6:$Z$7,2)))</x:f>
        <x:v>-</x:v>
      </x:c>
      <x:c r="AQ1536" s="45" t="str">
        <x:f>IF(ISBLANK('2012 HR 배정표'!AV1534)=TRUE,"-",'2012 HR 배정표'!AV1534)</x:f>
        <x:v>-</x:v>
      </x:c>
      <x:c r="AR1536" s="46" t="str">
        <x:f>IF(ISBLANK('2012 HR 배정표'!AV1534)=TRUE,"-",IF(ISERROR((HLOOKUP($A$5,Prj_list!$O$6:$Z$7,2)*'2012 HR 배정표'!AW1534)/HLOOKUP($A$5,Prj_list!$O$6:$Z$7,2))=TRUE,"-",(HLOOKUP($A$5,Prj_list!$O$6:$Z$7,2)*'2012 HR 배정표'!AW1534)/HLOOKUP($A$5,Prj_list!$O$6:$Z$7,2)))</x:f>
        <x:v>-</x:v>
      </x:c>
      <x:c r="AS1536" s="45" t="str">
        <x:f>IF(ISBLANK('2012 HR 배정표'!AX1534)=TRUE,"-",'2012 HR 배정표'!AX1534)</x:f>
        <x:v>-</x:v>
      </x:c>
      <x:c r="AT1536" s="46" t="str">
        <x:f>IF(ISBLANK('2012 HR 배정표'!AX1534)=TRUE,"-",IF(ISERROR((HLOOKUP($A$5,Prj_list!$O$6:$Z$7,2)*'2012 HR 배정표'!AY1534)/HLOOKUP($A$5,Prj_list!$O$6:$Z$7,2))=TRUE,"-",(HLOOKUP($A$5,Prj_list!$O$6:$Z$7,2)*'2012 HR 배정표'!AY1534)/HLOOKUP($A$5,Prj_list!$O$6:$Z$7,2)))</x:f>
        <x:v>-</x:v>
      </x:c>
      <x:c r="AU1536" s="45" t="str">
        <x:f>IF(ISBLANK('2012 HR 배정표'!AZ1534)=TRUE,"-",'2012 HR 배정표'!AZ1534)</x:f>
        <x:v>-</x:v>
      </x:c>
      <x:c r="AV1536" s="46" t="str">
        <x:f>IF(ISBLANK('2012 HR 배정표'!AZ1534)=TRUE,"-",IF(ISERROR((HLOOKUP($A$5,Prj_list!$O$6:$Z$7,2)*'2012 HR 배정표'!BA1534)/HLOOKUP($A$5,Prj_list!$O$6:$Z$7,2))=TRUE,"-",(HLOOKUP($A$5,Prj_list!$O$6:$Z$7,2)*'2012 HR 배정표'!BA1534)/HLOOKUP($A$5,Prj_list!$O$6:$Z$7,2)))</x:f>
        <x:v>-</x:v>
      </x:c>
      <x:c r="AW1536" s="34" t="str">
        <x:f t="shared" si="48"/>
        <x:v/>
      </x:c>
      <x:c r="AX1536" s="41">
        <x:f t="shared" si="47"/>
        <x:v>0</x:v>
      </x:c>
    </x:row>
    <x:row r="1537" spans="1:50">
      <x:c r="A1537" s="45" t="str">
        <x:f>IF(ISBLANK('2012 HR 배정표'!F1535)=TRUE,"-",'2012 HR 배정표'!F1535)</x:f>
        <x:v>-</x:v>
      </x:c>
      <x:c r="B1537" s="46" t="str">
        <x:f>IF(ISBLANK('2012 HR 배정표'!F1535)=TRUE,"-",IF(ISERROR((HLOOKUP($A$5,Prj_list!$O$6:$Z$7,2)*'2012 HR 배정표'!G1535)/HLOOKUP($A$5,Prj_list!$O$6:$Z$7,2))=TRUE,"-",(HLOOKUP($A$5,Prj_list!$O$6:$Z$7,2)*'2012 HR 배정표'!G1535)/HLOOKUP($A$5,Prj_list!$O$6:$Z$7,2)))</x:f>
        <x:v>-</x:v>
      </x:c>
      <x:c r="C1537" s="45" t="str">
        <x:f>IF(ISBLANK('2012 HR 배정표'!H1535)=TRUE,"-",'2012 HR 배정표'!H1535)</x:f>
        <x:v>-</x:v>
      </x:c>
      <x:c r="D1537" s="46" t="str">
        <x:f>IF(ISBLANK('2012 HR 배정표'!H1535)=TRUE,"-",IF(ISERROR((HLOOKUP($A$5,Prj_list!$O$6:$Z$7,2)*'2012 HR 배정표'!I1535)/HLOOKUP($A$5,Prj_list!$O$6:$Z$7,2))=TRUE,"-",(HLOOKUP($A$5,Prj_list!$O$6:$Z$7,2)*'2012 HR 배정표'!I1535)/HLOOKUP($A$5,Prj_list!$O$6:$Z$7,2)))</x:f>
        <x:v>-</x:v>
      </x:c>
      <x:c r="E1537" s="45" t="str">
        <x:f>IF(ISBLANK('2012 HR 배정표'!J1535)=TRUE,"-",'2012 HR 배정표'!J1535)</x:f>
        <x:v>-</x:v>
      </x:c>
      <x:c r="F1537" s="46" t="str">
        <x:f>IF(ISBLANK('2012 HR 배정표'!J1535)=TRUE,"-",IF(ISERROR((HLOOKUP($A$5,Prj_list!$O$6:$Z$7,2)*'2012 HR 배정표'!K1535)/HLOOKUP($A$5,Prj_list!$O$6:$Z$7,2))=TRUE,"-",(HLOOKUP($A$5,Prj_list!$O$6:$Z$7,2)*'2012 HR 배정표'!K1535)/HLOOKUP($A$5,Prj_list!$O$6:$Z$7,2)))</x:f>
        <x:v>-</x:v>
      </x:c>
      <x:c r="G1537" s="45" t="str">
        <x:f>IF(ISBLANK('2012 HR 배정표'!L1535)=TRUE,"-",'2012 HR 배정표'!L1535)</x:f>
        <x:v>-</x:v>
      </x:c>
      <x:c r="H1537" s="46" t="str">
        <x:f>IF(ISBLANK('2012 HR 배정표'!L1535)=TRUE,"-",IF(ISERROR((HLOOKUP($A$5,Prj_list!$O$6:$Z$7,2)*'2012 HR 배정표'!M1535)/HLOOKUP($A$5,Prj_list!$O$6:$Z$7,2))=TRUE,"-",(HLOOKUP($A$5,Prj_list!$O$6:$Z$7,2)*'2012 HR 배정표'!M1535)/HLOOKUP($A$5,Prj_list!$O$6:$Z$7,2)))</x:f>
        <x:v>-</x:v>
      </x:c>
      <x:c r="I1537" s="45" t="str">
        <x:f>IF(ISBLANK('2012 HR 배정표'!N1535)=TRUE,"-",'2012 HR 배정표'!N1535)</x:f>
        <x:v>-</x:v>
      </x:c>
      <x:c r="J1537" s="46" t="str">
        <x:f>IF(ISBLANK('2012 HR 배정표'!N1535)=TRUE,"-",IF(ISERROR((HLOOKUP($A$5,Prj_list!$O$6:$Z$7,2)*'2012 HR 배정표'!O1535)/HLOOKUP($A$5,Prj_list!$O$6:$Z$7,2))=TRUE,"-",(HLOOKUP($A$5,Prj_list!$O$6:$Z$7,2)*'2012 HR 배정표'!O1535)/HLOOKUP($A$5,Prj_list!$O$6:$Z$7,2)))</x:f>
        <x:v>-</x:v>
      </x:c>
      <x:c r="K1537" s="45" t="str">
        <x:f>IF(ISBLANK('2012 HR 배정표'!P1535)=TRUE,"-",'2012 HR 배정표'!P1535)</x:f>
        <x:v>-</x:v>
      </x:c>
      <x:c r="L1537" s="46" t="str">
        <x:f>IF(ISBLANK('2012 HR 배정표'!P1535)=TRUE,"-",IF(ISERROR((HLOOKUP($A$5,Prj_list!$O$6:$Z$7,2)*'2012 HR 배정표'!Q1535)/HLOOKUP($A$5,Prj_list!$O$6:$Z$7,2))=TRUE,"-",(HLOOKUP($A$5,Prj_list!$O$6:$Z$7,2)*'2012 HR 배정표'!Q1535)/HLOOKUP($A$5,Prj_list!$O$6:$Z$7,2)))</x:f>
        <x:v>-</x:v>
      </x:c>
      <x:c r="M1537" s="45" t="str">
        <x:f>IF(ISBLANK('2012 HR 배정표'!R1535)=TRUE,"-",'2012 HR 배정표'!R1535)</x:f>
        <x:v>-</x:v>
      </x:c>
      <x:c r="N1537" s="46" t="str">
        <x:f>IF(ISBLANK('2012 HR 배정표'!R1535)=TRUE,"-",IF(ISERROR((HLOOKUP($A$5,Prj_list!$O$6:$Z$7,2)*'2012 HR 배정표'!S1535)/HLOOKUP($A$5,Prj_list!$O$6:$Z$7,2))=TRUE,"-",(HLOOKUP($A$5,Prj_list!$O$6:$Z$7,2)*'2012 HR 배정표'!S1535)/HLOOKUP($A$5,Prj_list!$O$6:$Z$7,2)))</x:f>
        <x:v>-</x:v>
      </x:c>
      <x:c r="O1537" s="45" t="str">
        <x:f>IF(ISBLANK('2012 HR 배정표'!T1535)=TRUE,"-",'2012 HR 배정표'!T1535)</x:f>
        <x:v>-</x:v>
      </x:c>
      <x:c r="P1537" s="46" t="str">
        <x:f>IF(ISBLANK('2012 HR 배정표'!T1535)=TRUE,"-",IF(ISERROR((HLOOKUP($A$5,Prj_list!$O$6:$Z$7,2)*'2012 HR 배정표'!U1535)/HLOOKUP($A$5,Prj_list!$O$6:$Z$7,2))=TRUE,"-",(HLOOKUP($A$5,Prj_list!$O$6:$Z$7,2)*'2012 HR 배정표'!U1535)/HLOOKUP($A$5,Prj_list!$O$6:$Z$7,2)))</x:f>
        <x:v>-</x:v>
      </x:c>
      <x:c r="Q1537" s="45" t="str">
        <x:f>IF(ISBLANK('2012 HR 배정표'!V1535)=TRUE,"-",'2012 HR 배정표'!V1535)</x:f>
        <x:v>-</x:v>
      </x:c>
      <x:c r="R1537" s="46" t="str">
        <x:f>IF(ISBLANK('2012 HR 배정표'!V1535)=TRUE,"-",IF(ISERROR((HLOOKUP($A$5,Prj_list!$O$6:$Z$7,2)*'2012 HR 배정표'!W1535)/HLOOKUP($A$5,Prj_list!$O$6:$Z$7,2))=TRUE,"-",(HLOOKUP($A$5,Prj_list!$O$6:$Z$7,2)*'2012 HR 배정표'!W1535)/HLOOKUP($A$5,Prj_list!$O$6:$Z$7,2)))</x:f>
        <x:v>-</x:v>
      </x:c>
      <x:c r="S1537" s="45" t="str">
        <x:f>IF(ISBLANK('2012 HR 배정표'!X1535)=TRUE,"-",'2012 HR 배정표'!X1535)</x:f>
        <x:v>-</x:v>
      </x:c>
      <x:c r="T1537" s="46" t="str">
        <x:f>IF(ISBLANK('2012 HR 배정표'!X1535)=TRUE,"-",IF(ISERROR((HLOOKUP($A$5,Prj_list!$O$6:$Z$7,2)*'2012 HR 배정표'!Y1535)/HLOOKUP($A$5,Prj_list!$O$6:$Z$7,2))=TRUE,"-",(HLOOKUP($A$5,Prj_list!$O$6:$Z$7,2)*'2012 HR 배정표'!Y1535)/HLOOKUP($A$5,Prj_list!$O$6:$Z$7,2)))</x:f>
        <x:v>-</x:v>
      </x:c>
      <x:c r="U1537" s="45" t="str">
        <x:f>IF(ISBLANK('2012 HR 배정표'!Z1535)=TRUE,"-",'2012 HR 배정표'!Z1535)</x:f>
        <x:v>-</x:v>
      </x:c>
      <x:c r="V1537" s="46" t="str">
        <x:f>IF(ISBLANK('2012 HR 배정표'!Z1535)=TRUE,"-",IF(ISERROR((HLOOKUP($A$5,Prj_list!$O$6:$Z$7,2)*'2012 HR 배정표'!AA1535)/HLOOKUP($A$5,Prj_list!$O$6:$Z$7,2))=TRUE,"-",(HLOOKUP($A$5,Prj_list!$O$6:$Z$7,2)*'2012 HR 배정표'!AA1535)/HLOOKUP($A$5,Prj_list!$O$6:$Z$7,2)))</x:f>
        <x:v>-</x:v>
      </x:c>
      <x:c r="W1537" s="45" t="str">
        <x:f>IF(ISBLANK('2012 HR 배정표'!AB1535)=TRUE,"-",'2012 HR 배정표'!AB1535)</x:f>
        <x:v>-</x:v>
      </x:c>
      <x:c r="X1537" s="46" t="str">
        <x:f>IF(ISBLANK('2012 HR 배정표'!AB1535)=TRUE,"-",IF(ISERROR((HLOOKUP($A$5,Prj_list!$O$6:$Z$7,2)*'2012 HR 배정표'!AC1535)/HLOOKUP($A$5,Prj_list!$O$6:$Z$7,2))=TRUE,"-",(HLOOKUP($A$5,Prj_list!$O$6:$Z$7,2)*'2012 HR 배정표'!AC1535)/HLOOKUP($A$5,Prj_list!$O$6:$Z$7,2)))</x:f>
        <x:v>-</x:v>
      </x:c>
      <x:c r="Y1537" s="45" t="str">
        <x:f>IF(ISBLANK('2012 HR 배정표'!AD1535)=TRUE,"-",'2012 HR 배정표'!AD1535)</x:f>
        <x:v>-</x:v>
      </x:c>
      <x:c r="Z1537" s="46" t="str">
        <x:f>IF(ISBLANK('2012 HR 배정표'!AD1535)=TRUE,"-",IF(ISERROR((HLOOKUP($A$5,Prj_list!$O$6:$Z$7,2)*'2012 HR 배정표'!AE1535)/HLOOKUP($A$5,Prj_list!$O$6:$Z$7,2))=TRUE,"-",(HLOOKUP($A$5,Prj_list!$O$6:$Z$7,2)*'2012 HR 배정표'!AE1535)/HLOOKUP($A$5,Prj_list!$O$6:$Z$7,2)))</x:f>
        <x:v>-</x:v>
      </x:c>
      <x:c r="AA1537" s="45" t="str">
        <x:f>IF(ISBLANK('2012 HR 배정표'!AF1535)=TRUE,"-",'2012 HR 배정표'!AF1535)</x:f>
        <x:v>-</x:v>
      </x:c>
      <x:c r="AB1537" s="46" t="str">
        <x:f>IF(ISBLANK('2012 HR 배정표'!AF1535)=TRUE,"-",IF(ISERROR((HLOOKUP($A$5,Prj_list!$O$6:$Z$7,2)*'2012 HR 배정표'!AG1535)/HLOOKUP($A$5,Prj_list!$O$6:$Z$7,2))=TRUE,"-",(HLOOKUP($A$5,Prj_list!$O$6:$Z$7,2)*'2012 HR 배정표'!AG1535)/HLOOKUP($A$5,Prj_list!$O$6:$Z$7,2)))</x:f>
        <x:v>-</x:v>
      </x:c>
      <x:c r="AC1537" s="45" t="str">
        <x:f>IF(ISBLANK('2012 HR 배정표'!AH1535)=TRUE,"-",'2012 HR 배정표'!AH1535)</x:f>
        <x:v>-</x:v>
      </x:c>
      <x:c r="AD1537" s="46" t="str">
        <x:f>IF(ISBLANK('2012 HR 배정표'!AH1535)=TRUE,"-",IF(ISERROR((HLOOKUP($A$5,Prj_list!$O$6:$Z$7,2)*'2012 HR 배정표'!AI1535)/HLOOKUP($A$5,Prj_list!$O$6:$Z$7,2))=TRUE,"-",(HLOOKUP($A$5,Prj_list!$O$6:$Z$7,2)*'2012 HR 배정표'!AI1535)/HLOOKUP($A$5,Prj_list!$O$6:$Z$7,2)))</x:f>
        <x:v>-</x:v>
      </x:c>
      <x:c r="AE1537" s="45" t="str">
        <x:f>IF(ISBLANK('2012 HR 배정표'!AJ1535)=TRUE,"-",'2012 HR 배정표'!AJ1535)</x:f>
        <x:v>-</x:v>
      </x:c>
      <x:c r="AF1537" s="46" t="str">
        <x:f>IF(ISBLANK('2012 HR 배정표'!AJ1535)=TRUE,"-",IF(ISERROR((HLOOKUP($A$5,Prj_list!$O$6:$Z$7,2)*'2012 HR 배정표'!AK1535)/HLOOKUP($A$5,Prj_list!$O$6:$Z$7,2))=TRUE,"-",(HLOOKUP($A$5,Prj_list!$O$6:$Z$7,2)*'2012 HR 배정표'!AK1535)/HLOOKUP($A$5,Prj_list!$O$6:$Z$7,2)))</x:f>
        <x:v>-</x:v>
      </x:c>
      <x:c r="AG1537" s="45" t="str">
        <x:f>IF(ISBLANK('2012 HR 배정표'!AL1535)=TRUE,"-",'2012 HR 배정표'!AL1535)</x:f>
        <x:v>-</x:v>
      </x:c>
      <x:c r="AH1537" s="46" t="str">
        <x:f>IF(ISBLANK('2012 HR 배정표'!AL1535)=TRUE,"-",IF(ISERROR((HLOOKUP($A$5,Prj_list!$O$6:$Z$7,2)*'2012 HR 배정표'!AM1535)/HLOOKUP($A$5,Prj_list!$O$6:$Z$7,2))=TRUE,"-",(HLOOKUP($A$5,Prj_list!$O$6:$Z$7,2)*'2012 HR 배정표'!AM1535)/HLOOKUP($A$5,Prj_list!$O$6:$Z$7,2)))</x:f>
        <x:v>-</x:v>
      </x:c>
      <x:c r="AI1537" s="45" t="str">
        <x:f>IF(ISBLANK('2012 HR 배정표'!AN1535)=TRUE,"-",'2012 HR 배정표'!AN1535)</x:f>
        <x:v>-</x:v>
      </x:c>
      <x:c r="AJ1537" s="46" t="str">
        <x:f>IF(ISBLANK('2012 HR 배정표'!AN1535)=TRUE,"-",IF(ISERROR((HLOOKUP($A$5,Prj_list!$O$6:$Z$7,2)*'2012 HR 배정표'!AO1535)/HLOOKUP($A$5,Prj_list!$O$6:$Z$7,2))=TRUE,"-",(HLOOKUP($A$5,Prj_list!$O$6:$Z$7,2)*'2012 HR 배정표'!AO1535)/HLOOKUP($A$5,Prj_list!$O$6:$Z$7,2)))</x:f>
        <x:v>-</x:v>
      </x:c>
      <x:c r="AK1537" s="45" t="str">
        <x:f>IF(ISBLANK('2012 HR 배정표'!AP1535)=TRUE,"-",'2012 HR 배정표'!AP1535)</x:f>
        <x:v>-</x:v>
      </x:c>
      <x:c r="AL1537" s="46" t="str">
        <x:f>IF(ISBLANK('2012 HR 배정표'!AP1535)=TRUE,"-",IF(ISERROR((HLOOKUP($A$5,Prj_list!$O$6:$Z$7,2)*'2012 HR 배정표'!AQ1535)/HLOOKUP($A$5,Prj_list!$O$6:$Z$7,2))=TRUE,"-",(HLOOKUP($A$5,Prj_list!$O$6:$Z$7,2)*'2012 HR 배정표'!AQ1535)/HLOOKUP($A$5,Prj_list!$O$6:$Z$7,2)))</x:f>
        <x:v>-</x:v>
      </x:c>
      <x:c r="AM1537" s="45" t="str">
        <x:f>IF(ISBLANK('2012 HR 배정표'!AR1535)=TRUE,"-",'2012 HR 배정표'!AR1535)</x:f>
        <x:v>-</x:v>
      </x:c>
      <x:c r="AN1537" s="46" t="str">
        <x:f>IF(ISBLANK('2012 HR 배정표'!AR1535)=TRUE,"-",IF(ISERROR((HLOOKUP($A$5,Prj_list!$O$6:$Z$7,2)*'2012 HR 배정표'!AS1535)/HLOOKUP($A$5,Prj_list!$O$6:$Z$7,2))=TRUE,"-",(HLOOKUP($A$5,Prj_list!$O$6:$Z$7,2)*'2012 HR 배정표'!AS1535)/HLOOKUP($A$5,Prj_list!$O$6:$Z$7,2)))</x:f>
        <x:v>-</x:v>
      </x:c>
      <x:c r="AO1537" s="45" t="str">
        <x:f>IF(ISBLANK('2012 HR 배정표'!AT1535)=TRUE,"-",'2012 HR 배정표'!AT1535)</x:f>
        <x:v>-</x:v>
      </x:c>
      <x:c r="AP1537" s="46" t="str">
        <x:f>IF(ISBLANK('2012 HR 배정표'!AT1535)=TRUE,"-",IF(ISERROR((HLOOKUP($A$5,Prj_list!$O$6:$Z$7,2)*'2012 HR 배정표'!AU1535)/HLOOKUP($A$5,Prj_list!$O$6:$Z$7,2))=TRUE,"-",(HLOOKUP($A$5,Prj_list!$O$6:$Z$7,2)*'2012 HR 배정표'!AU1535)/HLOOKUP($A$5,Prj_list!$O$6:$Z$7,2)))</x:f>
        <x:v>-</x:v>
      </x:c>
      <x:c r="AQ1537" s="45" t="str">
        <x:f>IF(ISBLANK('2012 HR 배정표'!AV1535)=TRUE,"-",'2012 HR 배정표'!AV1535)</x:f>
        <x:v>-</x:v>
      </x:c>
      <x:c r="AR1537" s="46" t="str">
        <x:f>IF(ISBLANK('2012 HR 배정표'!AV1535)=TRUE,"-",IF(ISERROR((HLOOKUP($A$5,Prj_list!$O$6:$Z$7,2)*'2012 HR 배정표'!AW1535)/HLOOKUP($A$5,Prj_list!$O$6:$Z$7,2))=TRUE,"-",(HLOOKUP($A$5,Prj_list!$O$6:$Z$7,2)*'2012 HR 배정표'!AW1535)/HLOOKUP($A$5,Prj_list!$O$6:$Z$7,2)))</x:f>
        <x:v>-</x:v>
      </x:c>
      <x:c r="AS1537" s="45" t="str">
        <x:f>IF(ISBLANK('2012 HR 배정표'!AX1535)=TRUE,"-",'2012 HR 배정표'!AX1535)</x:f>
        <x:v>-</x:v>
      </x:c>
      <x:c r="AT1537" s="46" t="str">
        <x:f>IF(ISBLANK('2012 HR 배정표'!AX1535)=TRUE,"-",IF(ISERROR((HLOOKUP($A$5,Prj_list!$O$6:$Z$7,2)*'2012 HR 배정표'!AY1535)/HLOOKUP($A$5,Prj_list!$O$6:$Z$7,2))=TRUE,"-",(HLOOKUP($A$5,Prj_list!$O$6:$Z$7,2)*'2012 HR 배정표'!AY1535)/HLOOKUP($A$5,Prj_list!$O$6:$Z$7,2)))</x:f>
        <x:v>-</x:v>
      </x:c>
      <x:c r="AU1537" s="45" t="str">
        <x:f>IF(ISBLANK('2012 HR 배정표'!AZ1535)=TRUE,"-",'2012 HR 배정표'!AZ1535)</x:f>
        <x:v>-</x:v>
      </x:c>
      <x:c r="AV1537" s="46" t="str">
        <x:f>IF(ISBLANK('2012 HR 배정표'!AZ1535)=TRUE,"-",IF(ISERROR((HLOOKUP($A$5,Prj_list!$O$6:$Z$7,2)*'2012 HR 배정표'!BA1535)/HLOOKUP($A$5,Prj_list!$O$6:$Z$7,2))=TRUE,"-",(HLOOKUP($A$5,Prj_list!$O$6:$Z$7,2)*'2012 HR 배정표'!BA1535)/HLOOKUP($A$5,Prj_list!$O$6:$Z$7,2)))</x:f>
        <x:v>-</x:v>
      </x:c>
      <x:c r="AW1537" s="34" t="str">
        <x:f t="shared" si="48"/>
        <x:v/>
      </x:c>
      <x:c r="AX1537" s="41">
        <x:f t="shared" si="47"/>
        <x:v>0</x:v>
      </x:c>
    </x:row>
    <x:row r="1538" spans="1:50">
      <x:c r="A1538" s="45" t="str">
        <x:f>IF(ISBLANK('2012 HR 배정표'!F1536)=TRUE,"-",'2012 HR 배정표'!F1536)</x:f>
        <x:v>-</x:v>
      </x:c>
      <x:c r="B1538" s="46" t="str">
        <x:f>IF(ISBLANK('2012 HR 배정표'!F1536)=TRUE,"-",IF(ISERROR((HLOOKUP($A$5,Prj_list!$O$6:$Z$7,2)*'2012 HR 배정표'!G1536)/HLOOKUP($A$5,Prj_list!$O$6:$Z$7,2))=TRUE,"-",(HLOOKUP($A$5,Prj_list!$O$6:$Z$7,2)*'2012 HR 배정표'!G1536)/HLOOKUP($A$5,Prj_list!$O$6:$Z$7,2)))</x:f>
        <x:v>-</x:v>
      </x:c>
      <x:c r="C1538" s="45" t="str">
        <x:f>IF(ISBLANK('2012 HR 배정표'!H1536)=TRUE,"-",'2012 HR 배정표'!H1536)</x:f>
        <x:v>-</x:v>
      </x:c>
      <x:c r="D1538" s="46" t="str">
        <x:f>IF(ISBLANK('2012 HR 배정표'!H1536)=TRUE,"-",IF(ISERROR((HLOOKUP($A$5,Prj_list!$O$6:$Z$7,2)*'2012 HR 배정표'!I1536)/HLOOKUP($A$5,Prj_list!$O$6:$Z$7,2))=TRUE,"-",(HLOOKUP($A$5,Prj_list!$O$6:$Z$7,2)*'2012 HR 배정표'!I1536)/HLOOKUP($A$5,Prj_list!$O$6:$Z$7,2)))</x:f>
        <x:v>-</x:v>
      </x:c>
      <x:c r="E1538" s="45" t="str">
        <x:f>IF(ISBLANK('2012 HR 배정표'!J1536)=TRUE,"-",'2012 HR 배정표'!J1536)</x:f>
        <x:v>-</x:v>
      </x:c>
      <x:c r="F1538" s="46" t="str">
        <x:f>IF(ISBLANK('2012 HR 배정표'!J1536)=TRUE,"-",IF(ISERROR((HLOOKUP($A$5,Prj_list!$O$6:$Z$7,2)*'2012 HR 배정표'!K1536)/HLOOKUP($A$5,Prj_list!$O$6:$Z$7,2))=TRUE,"-",(HLOOKUP($A$5,Prj_list!$O$6:$Z$7,2)*'2012 HR 배정표'!K1536)/HLOOKUP($A$5,Prj_list!$O$6:$Z$7,2)))</x:f>
        <x:v>-</x:v>
      </x:c>
      <x:c r="G1538" s="45" t="str">
        <x:f>IF(ISBLANK('2012 HR 배정표'!L1536)=TRUE,"-",'2012 HR 배정표'!L1536)</x:f>
        <x:v>-</x:v>
      </x:c>
      <x:c r="H1538" s="46" t="str">
        <x:f>IF(ISBLANK('2012 HR 배정표'!L1536)=TRUE,"-",IF(ISERROR((HLOOKUP($A$5,Prj_list!$O$6:$Z$7,2)*'2012 HR 배정표'!M1536)/HLOOKUP($A$5,Prj_list!$O$6:$Z$7,2))=TRUE,"-",(HLOOKUP($A$5,Prj_list!$O$6:$Z$7,2)*'2012 HR 배정표'!M1536)/HLOOKUP($A$5,Prj_list!$O$6:$Z$7,2)))</x:f>
        <x:v>-</x:v>
      </x:c>
      <x:c r="I1538" s="45" t="str">
        <x:f>IF(ISBLANK('2012 HR 배정표'!N1536)=TRUE,"-",'2012 HR 배정표'!N1536)</x:f>
        <x:v>-</x:v>
      </x:c>
      <x:c r="J1538" s="46" t="str">
        <x:f>IF(ISBLANK('2012 HR 배정표'!N1536)=TRUE,"-",IF(ISERROR((HLOOKUP($A$5,Prj_list!$O$6:$Z$7,2)*'2012 HR 배정표'!O1536)/HLOOKUP($A$5,Prj_list!$O$6:$Z$7,2))=TRUE,"-",(HLOOKUP($A$5,Prj_list!$O$6:$Z$7,2)*'2012 HR 배정표'!O1536)/HLOOKUP($A$5,Prj_list!$O$6:$Z$7,2)))</x:f>
        <x:v>-</x:v>
      </x:c>
      <x:c r="K1538" s="45" t="str">
        <x:f>IF(ISBLANK('2012 HR 배정표'!P1536)=TRUE,"-",'2012 HR 배정표'!P1536)</x:f>
        <x:v>-</x:v>
      </x:c>
      <x:c r="L1538" s="46" t="str">
        <x:f>IF(ISBLANK('2012 HR 배정표'!P1536)=TRUE,"-",IF(ISERROR((HLOOKUP($A$5,Prj_list!$O$6:$Z$7,2)*'2012 HR 배정표'!Q1536)/HLOOKUP($A$5,Prj_list!$O$6:$Z$7,2))=TRUE,"-",(HLOOKUP($A$5,Prj_list!$O$6:$Z$7,2)*'2012 HR 배정표'!Q1536)/HLOOKUP($A$5,Prj_list!$O$6:$Z$7,2)))</x:f>
        <x:v>-</x:v>
      </x:c>
      <x:c r="M1538" s="45" t="str">
        <x:f>IF(ISBLANK('2012 HR 배정표'!R1536)=TRUE,"-",'2012 HR 배정표'!R1536)</x:f>
        <x:v>-</x:v>
      </x:c>
      <x:c r="N1538" s="46" t="str">
        <x:f>IF(ISBLANK('2012 HR 배정표'!R1536)=TRUE,"-",IF(ISERROR((HLOOKUP($A$5,Prj_list!$O$6:$Z$7,2)*'2012 HR 배정표'!S1536)/HLOOKUP($A$5,Prj_list!$O$6:$Z$7,2))=TRUE,"-",(HLOOKUP($A$5,Prj_list!$O$6:$Z$7,2)*'2012 HR 배정표'!S1536)/HLOOKUP($A$5,Prj_list!$O$6:$Z$7,2)))</x:f>
        <x:v>-</x:v>
      </x:c>
      <x:c r="O1538" s="45" t="str">
        <x:f>IF(ISBLANK('2012 HR 배정표'!T1536)=TRUE,"-",'2012 HR 배정표'!T1536)</x:f>
        <x:v>-</x:v>
      </x:c>
      <x:c r="P1538" s="46" t="str">
        <x:f>IF(ISBLANK('2012 HR 배정표'!T1536)=TRUE,"-",IF(ISERROR((HLOOKUP($A$5,Prj_list!$O$6:$Z$7,2)*'2012 HR 배정표'!U1536)/HLOOKUP($A$5,Prj_list!$O$6:$Z$7,2))=TRUE,"-",(HLOOKUP($A$5,Prj_list!$O$6:$Z$7,2)*'2012 HR 배정표'!U1536)/HLOOKUP($A$5,Prj_list!$O$6:$Z$7,2)))</x:f>
        <x:v>-</x:v>
      </x:c>
      <x:c r="Q1538" s="45" t="str">
        <x:f>IF(ISBLANK('2012 HR 배정표'!V1536)=TRUE,"-",'2012 HR 배정표'!V1536)</x:f>
        <x:v>-</x:v>
      </x:c>
      <x:c r="R1538" s="46" t="str">
        <x:f>IF(ISBLANK('2012 HR 배정표'!V1536)=TRUE,"-",IF(ISERROR((HLOOKUP($A$5,Prj_list!$O$6:$Z$7,2)*'2012 HR 배정표'!W1536)/HLOOKUP($A$5,Prj_list!$O$6:$Z$7,2))=TRUE,"-",(HLOOKUP($A$5,Prj_list!$O$6:$Z$7,2)*'2012 HR 배정표'!W1536)/HLOOKUP($A$5,Prj_list!$O$6:$Z$7,2)))</x:f>
        <x:v>-</x:v>
      </x:c>
      <x:c r="S1538" s="45" t="str">
        <x:f>IF(ISBLANK('2012 HR 배정표'!X1536)=TRUE,"-",'2012 HR 배정표'!X1536)</x:f>
        <x:v>-</x:v>
      </x:c>
      <x:c r="T1538" s="46" t="str">
        <x:f>IF(ISBLANK('2012 HR 배정표'!X1536)=TRUE,"-",IF(ISERROR((HLOOKUP($A$5,Prj_list!$O$6:$Z$7,2)*'2012 HR 배정표'!Y1536)/HLOOKUP($A$5,Prj_list!$O$6:$Z$7,2))=TRUE,"-",(HLOOKUP($A$5,Prj_list!$O$6:$Z$7,2)*'2012 HR 배정표'!Y1536)/HLOOKUP($A$5,Prj_list!$O$6:$Z$7,2)))</x:f>
        <x:v>-</x:v>
      </x:c>
      <x:c r="U1538" s="45" t="str">
        <x:f>IF(ISBLANK('2012 HR 배정표'!Z1536)=TRUE,"-",'2012 HR 배정표'!Z1536)</x:f>
        <x:v>-</x:v>
      </x:c>
      <x:c r="V1538" s="46" t="str">
        <x:f>IF(ISBLANK('2012 HR 배정표'!Z1536)=TRUE,"-",IF(ISERROR((HLOOKUP($A$5,Prj_list!$O$6:$Z$7,2)*'2012 HR 배정표'!AA1536)/HLOOKUP($A$5,Prj_list!$O$6:$Z$7,2))=TRUE,"-",(HLOOKUP($A$5,Prj_list!$O$6:$Z$7,2)*'2012 HR 배정표'!AA1536)/HLOOKUP($A$5,Prj_list!$O$6:$Z$7,2)))</x:f>
        <x:v>-</x:v>
      </x:c>
      <x:c r="W1538" s="45" t="str">
        <x:f>IF(ISBLANK('2012 HR 배정표'!AB1536)=TRUE,"-",'2012 HR 배정표'!AB1536)</x:f>
        <x:v>-</x:v>
      </x:c>
      <x:c r="X1538" s="46" t="str">
        <x:f>IF(ISBLANK('2012 HR 배정표'!AB1536)=TRUE,"-",IF(ISERROR((HLOOKUP($A$5,Prj_list!$O$6:$Z$7,2)*'2012 HR 배정표'!AC1536)/HLOOKUP($A$5,Prj_list!$O$6:$Z$7,2))=TRUE,"-",(HLOOKUP($A$5,Prj_list!$O$6:$Z$7,2)*'2012 HR 배정표'!AC1536)/HLOOKUP($A$5,Prj_list!$O$6:$Z$7,2)))</x:f>
        <x:v>-</x:v>
      </x:c>
      <x:c r="Y1538" s="45" t="str">
        <x:f>IF(ISBLANK('2012 HR 배정표'!AD1536)=TRUE,"-",'2012 HR 배정표'!AD1536)</x:f>
        <x:v>-</x:v>
      </x:c>
      <x:c r="Z1538" s="46" t="str">
        <x:f>IF(ISBLANK('2012 HR 배정표'!AD1536)=TRUE,"-",IF(ISERROR((HLOOKUP($A$5,Prj_list!$O$6:$Z$7,2)*'2012 HR 배정표'!AE1536)/HLOOKUP($A$5,Prj_list!$O$6:$Z$7,2))=TRUE,"-",(HLOOKUP($A$5,Prj_list!$O$6:$Z$7,2)*'2012 HR 배정표'!AE1536)/HLOOKUP($A$5,Prj_list!$O$6:$Z$7,2)))</x:f>
        <x:v>-</x:v>
      </x:c>
      <x:c r="AA1538" s="45" t="str">
        <x:f>IF(ISBLANK('2012 HR 배정표'!AF1536)=TRUE,"-",'2012 HR 배정표'!AF1536)</x:f>
        <x:v>-</x:v>
      </x:c>
      <x:c r="AB1538" s="46" t="str">
        <x:f>IF(ISBLANK('2012 HR 배정표'!AF1536)=TRUE,"-",IF(ISERROR((HLOOKUP($A$5,Prj_list!$O$6:$Z$7,2)*'2012 HR 배정표'!AG1536)/HLOOKUP($A$5,Prj_list!$O$6:$Z$7,2))=TRUE,"-",(HLOOKUP($A$5,Prj_list!$O$6:$Z$7,2)*'2012 HR 배정표'!AG1536)/HLOOKUP($A$5,Prj_list!$O$6:$Z$7,2)))</x:f>
        <x:v>-</x:v>
      </x:c>
      <x:c r="AC1538" s="45" t="str">
        <x:f>IF(ISBLANK('2012 HR 배정표'!AH1536)=TRUE,"-",'2012 HR 배정표'!AH1536)</x:f>
        <x:v>-</x:v>
      </x:c>
      <x:c r="AD1538" s="46" t="str">
        <x:f>IF(ISBLANK('2012 HR 배정표'!AH1536)=TRUE,"-",IF(ISERROR((HLOOKUP($A$5,Prj_list!$O$6:$Z$7,2)*'2012 HR 배정표'!AI1536)/HLOOKUP($A$5,Prj_list!$O$6:$Z$7,2))=TRUE,"-",(HLOOKUP($A$5,Prj_list!$O$6:$Z$7,2)*'2012 HR 배정표'!AI1536)/HLOOKUP($A$5,Prj_list!$O$6:$Z$7,2)))</x:f>
        <x:v>-</x:v>
      </x:c>
      <x:c r="AE1538" s="45" t="str">
        <x:f>IF(ISBLANK('2012 HR 배정표'!AJ1536)=TRUE,"-",'2012 HR 배정표'!AJ1536)</x:f>
        <x:v>-</x:v>
      </x:c>
      <x:c r="AF1538" s="46" t="str">
        <x:f>IF(ISBLANK('2012 HR 배정표'!AJ1536)=TRUE,"-",IF(ISERROR((HLOOKUP($A$5,Prj_list!$O$6:$Z$7,2)*'2012 HR 배정표'!AK1536)/HLOOKUP($A$5,Prj_list!$O$6:$Z$7,2))=TRUE,"-",(HLOOKUP($A$5,Prj_list!$O$6:$Z$7,2)*'2012 HR 배정표'!AK1536)/HLOOKUP($A$5,Prj_list!$O$6:$Z$7,2)))</x:f>
        <x:v>-</x:v>
      </x:c>
      <x:c r="AG1538" s="45" t="str">
        <x:f>IF(ISBLANK('2012 HR 배정표'!AL1536)=TRUE,"-",'2012 HR 배정표'!AL1536)</x:f>
        <x:v>-</x:v>
      </x:c>
      <x:c r="AH1538" s="46" t="str">
        <x:f>IF(ISBLANK('2012 HR 배정표'!AL1536)=TRUE,"-",IF(ISERROR((HLOOKUP($A$5,Prj_list!$O$6:$Z$7,2)*'2012 HR 배정표'!AM1536)/HLOOKUP($A$5,Prj_list!$O$6:$Z$7,2))=TRUE,"-",(HLOOKUP($A$5,Prj_list!$O$6:$Z$7,2)*'2012 HR 배정표'!AM1536)/HLOOKUP($A$5,Prj_list!$O$6:$Z$7,2)))</x:f>
        <x:v>-</x:v>
      </x:c>
      <x:c r="AI1538" s="45" t="str">
        <x:f>IF(ISBLANK('2012 HR 배정표'!AN1536)=TRUE,"-",'2012 HR 배정표'!AN1536)</x:f>
        <x:v>-</x:v>
      </x:c>
      <x:c r="AJ1538" s="46" t="str">
        <x:f>IF(ISBLANK('2012 HR 배정표'!AN1536)=TRUE,"-",IF(ISERROR((HLOOKUP($A$5,Prj_list!$O$6:$Z$7,2)*'2012 HR 배정표'!AO1536)/HLOOKUP($A$5,Prj_list!$O$6:$Z$7,2))=TRUE,"-",(HLOOKUP($A$5,Prj_list!$O$6:$Z$7,2)*'2012 HR 배정표'!AO1536)/HLOOKUP($A$5,Prj_list!$O$6:$Z$7,2)))</x:f>
        <x:v>-</x:v>
      </x:c>
      <x:c r="AK1538" s="45" t="str">
        <x:f>IF(ISBLANK('2012 HR 배정표'!AP1536)=TRUE,"-",'2012 HR 배정표'!AP1536)</x:f>
        <x:v>-</x:v>
      </x:c>
      <x:c r="AL1538" s="46" t="str">
        <x:f>IF(ISBLANK('2012 HR 배정표'!AP1536)=TRUE,"-",IF(ISERROR((HLOOKUP($A$5,Prj_list!$O$6:$Z$7,2)*'2012 HR 배정표'!AQ1536)/HLOOKUP($A$5,Prj_list!$O$6:$Z$7,2))=TRUE,"-",(HLOOKUP($A$5,Prj_list!$O$6:$Z$7,2)*'2012 HR 배정표'!AQ1536)/HLOOKUP($A$5,Prj_list!$O$6:$Z$7,2)))</x:f>
        <x:v>-</x:v>
      </x:c>
      <x:c r="AM1538" s="45" t="str">
        <x:f>IF(ISBLANK('2012 HR 배정표'!AR1536)=TRUE,"-",'2012 HR 배정표'!AR1536)</x:f>
        <x:v>-</x:v>
      </x:c>
      <x:c r="AN1538" s="46" t="str">
        <x:f>IF(ISBLANK('2012 HR 배정표'!AR1536)=TRUE,"-",IF(ISERROR((HLOOKUP($A$5,Prj_list!$O$6:$Z$7,2)*'2012 HR 배정표'!AS1536)/HLOOKUP($A$5,Prj_list!$O$6:$Z$7,2))=TRUE,"-",(HLOOKUP($A$5,Prj_list!$O$6:$Z$7,2)*'2012 HR 배정표'!AS1536)/HLOOKUP($A$5,Prj_list!$O$6:$Z$7,2)))</x:f>
        <x:v>-</x:v>
      </x:c>
      <x:c r="AO1538" s="45" t="str">
        <x:f>IF(ISBLANK('2012 HR 배정표'!AT1536)=TRUE,"-",'2012 HR 배정표'!AT1536)</x:f>
        <x:v>-</x:v>
      </x:c>
      <x:c r="AP1538" s="46" t="str">
        <x:f>IF(ISBLANK('2012 HR 배정표'!AT1536)=TRUE,"-",IF(ISERROR((HLOOKUP($A$5,Prj_list!$O$6:$Z$7,2)*'2012 HR 배정표'!AU1536)/HLOOKUP($A$5,Prj_list!$O$6:$Z$7,2))=TRUE,"-",(HLOOKUP($A$5,Prj_list!$O$6:$Z$7,2)*'2012 HR 배정표'!AU1536)/HLOOKUP($A$5,Prj_list!$O$6:$Z$7,2)))</x:f>
        <x:v>-</x:v>
      </x:c>
      <x:c r="AQ1538" s="45" t="str">
        <x:f>IF(ISBLANK('2012 HR 배정표'!AV1536)=TRUE,"-",'2012 HR 배정표'!AV1536)</x:f>
        <x:v>-</x:v>
      </x:c>
      <x:c r="AR1538" s="46" t="str">
        <x:f>IF(ISBLANK('2012 HR 배정표'!AV1536)=TRUE,"-",IF(ISERROR((HLOOKUP($A$5,Prj_list!$O$6:$Z$7,2)*'2012 HR 배정표'!AW1536)/HLOOKUP($A$5,Prj_list!$O$6:$Z$7,2))=TRUE,"-",(HLOOKUP($A$5,Prj_list!$O$6:$Z$7,2)*'2012 HR 배정표'!AW1536)/HLOOKUP($A$5,Prj_list!$O$6:$Z$7,2)))</x:f>
        <x:v>-</x:v>
      </x:c>
      <x:c r="AS1538" s="45" t="str">
        <x:f>IF(ISBLANK('2012 HR 배정표'!AX1536)=TRUE,"-",'2012 HR 배정표'!AX1536)</x:f>
        <x:v>-</x:v>
      </x:c>
      <x:c r="AT1538" s="46" t="str">
        <x:f>IF(ISBLANK('2012 HR 배정표'!AX1536)=TRUE,"-",IF(ISERROR((HLOOKUP($A$5,Prj_list!$O$6:$Z$7,2)*'2012 HR 배정표'!AY1536)/HLOOKUP($A$5,Prj_list!$O$6:$Z$7,2))=TRUE,"-",(HLOOKUP($A$5,Prj_list!$O$6:$Z$7,2)*'2012 HR 배정표'!AY1536)/HLOOKUP($A$5,Prj_list!$O$6:$Z$7,2)))</x:f>
        <x:v>-</x:v>
      </x:c>
      <x:c r="AU1538" s="45" t="str">
        <x:f>IF(ISBLANK('2012 HR 배정표'!AZ1536)=TRUE,"-",'2012 HR 배정표'!AZ1536)</x:f>
        <x:v>-</x:v>
      </x:c>
      <x:c r="AV1538" s="46" t="str">
        <x:f>IF(ISBLANK('2012 HR 배정표'!AZ1536)=TRUE,"-",IF(ISERROR((HLOOKUP($A$5,Prj_list!$O$6:$Z$7,2)*'2012 HR 배정표'!BA1536)/HLOOKUP($A$5,Prj_list!$O$6:$Z$7,2))=TRUE,"-",(HLOOKUP($A$5,Prj_list!$O$6:$Z$7,2)*'2012 HR 배정표'!BA1536)/HLOOKUP($A$5,Prj_list!$O$6:$Z$7,2)))</x:f>
        <x:v>-</x:v>
      </x:c>
      <x:c r="AW1538" s="34" t="str">
        <x:f t="shared" si="48"/>
        <x:v/>
      </x:c>
      <x:c r="AX1538" s="41">
        <x:f t="shared" si="47"/>
        <x:v>0</x:v>
      </x:c>
    </x:row>
    <x:row r="1539" spans="1:50">
      <x:c r="A1539" s="45" t="str">
        <x:f>IF(ISBLANK('2012 HR 배정표'!F1537)=TRUE,"-",'2012 HR 배정표'!F1537)</x:f>
        <x:v>-</x:v>
      </x:c>
      <x:c r="B1539" s="46" t="str">
        <x:f>IF(ISBLANK('2012 HR 배정표'!F1537)=TRUE,"-",IF(ISERROR((HLOOKUP($A$5,Prj_list!$O$6:$Z$7,2)*'2012 HR 배정표'!G1537)/HLOOKUP($A$5,Prj_list!$O$6:$Z$7,2))=TRUE,"-",(HLOOKUP($A$5,Prj_list!$O$6:$Z$7,2)*'2012 HR 배정표'!G1537)/HLOOKUP($A$5,Prj_list!$O$6:$Z$7,2)))</x:f>
        <x:v>-</x:v>
      </x:c>
      <x:c r="C1539" s="45" t="str">
        <x:f>IF(ISBLANK('2012 HR 배정표'!H1537)=TRUE,"-",'2012 HR 배정표'!H1537)</x:f>
        <x:v>-</x:v>
      </x:c>
      <x:c r="D1539" s="46" t="str">
        <x:f>IF(ISBLANK('2012 HR 배정표'!H1537)=TRUE,"-",IF(ISERROR((HLOOKUP($A$5,Prj_list!$O$6:$Z$7,2)*'2012 HR 배정표'!I1537)/HLOOKUP($A$5,Prj_list!$O$6:$Z$7,2))=TRUE,"-",(HLOOKUP($A$5,Prj_list!$O$6:$Z$7,2)*'2012 HR 배정표'!I1537)/HLOOKUP($A$5,Prj_list!$O$6:$Z$7,2)))</x:f>
        <x:v>-</x:v>
      </x:c>
      <x:c r="E1539" s="45" t="str">
        <x:f>IF(ISBLANK('2012 HR 배정표'!J1537)=TRUE,"-",'2012 HR 배정표'!J1537)</x:f>
        <x:v>-</x:v>
      </x:c>
      <x:c r="F1539" s="46" t="str">
        <x:f>IF(ISBLANK('2012 HR 배정표'!J1537)=TRUE,"-",IF(ISERROR((HLOOKUP($A$5,Prj_list!$O$6:$Z$7,2)*'2012 HR 배정표'!K1537)/HLOOKUP($A$5,Prj_list!$O$6:$Z$7,2))=TRUE,"-",(HLOOKUP($A$5,Prj_list!$O$6:$Z$7,2)*'2012 HR 배정표'!K1537)/HLOOKUP($A$5,Prj_list!$O$6:$Z$7,2)))</x:f>
        <x:v>-</x:v>
      </x:c>
      <x:c r="G1539" s="45" t="str">
        <x:f>IF(ISBLANK('2012 HR 배정표'!L1537)=TRUE,"-",'2012 HR 배정표'!L1537)</x:f>
        <x:v>-</x:v>
      </x:c>
      <x:c r="H1539" s="46" t="str">
        <x:f>IF(ISBLANK('2012 HR 배정표'!L1537)=TRUE,"-",IF(ISERROR((HLOOKUP($A$5,Prj_list!$O$6:$Z$7,2)*'2012 HR 배정표'!M1537)/HLOOKUP($A$5,Prj_list!$O$6:$Z$7,2))=TRUE,"-",(HLOOKUP($A$5,Prj_list!$O$6:$Z$7,2)*'2012 HR 배정표'!M1537)/HLOOKUP($A$5,Prj_list!$O$6:$Z$7,2)))</x:f>
        <x:v>-</x:v>
      </x:c>
      <x:c r="I1539" s="45" t="str">
        <x:f>IF(ISBLANK('2012 HR 배정표'!N1537)=TRUE,"-",'2012 HR 배정표'!N1537)</x:f>
        <x:v>-</x:v>
      </x:c>
      <x:c r="J1539" s="46" t="str">
        <x:f>IF(ISBLANK('2012 HR 배정표'!N1537)=TRUE,"-",IF(ISERROR((HLOOKUP($A$5,Prj_list!$O$6:$Z$7,2)*'2012 HR 배정표'!O1537)/HLOOKUP($A$5,Prj_list!$O$6:$Z$7,2))=TRUE,"-",(HLOOKUP($A$5,Prj_list!$O$6:$Z$7,2)*'2012 HR 배정표'!O1537)/HLOOKUP($A$5,Prj_list!$O$6:$Z$7,2)))</x:f>
        <x:v>-</x:v>
      </x:c>
      <x:c r="K1539" s="45" t="str">
        <x:f>IF(ISBLANK('2012 HR 배정표'!P1537)=TRUE,"-",'2012 HR 배정표'!P1537)</x:f>
        <x:v>-</x:v>
      </x:c>
      <x:c r="L1539" s="46" t="str">
        <x:f>IF(ISBLANK('2012 HR 배정표'!P1537)=TRUE,"-",IF(ISERROR((HLOOKUP($A$5,Prj_list!$O$6:$Z$7,2)*'2012 HR 배정표'!Q1537)/HLOOKUP($A$5,Prj_list!$O$6:$Z$7,2))=TRUE,"-",(HLOOKUP($A$5,Prj_list!$O$6:$Z$7,2)*'2012 HR 배정표'!Q1537)/HLOOKUP($A$5,Prj_list!$O$6:$Z$7,2)))</x:f>
        <x:v>-</x:v>
      </x:c>
      <x:c r="M1539" s="45" t="str">
        <x:f>IF(ISBLANK('2012 HR 배정표'!R1537)=TRUE,"-",'2012 HR 배정표'!R1537)</x:f>
        <x:v>-</x:v>
      </x:c>
      <x:c r="N1539" s="46" t="str">
        <x:f>IF(ISBLANK('2012 HR 배정표'!R1537)=TRUE,"-",IF(ISERROR((HLOOKUP($A$5,Prj_list!$O$6:$Z$7,2)*'2012 HR 배정표'!S1537)/HLOOKUP($A$5,Prj_list!$O$6:$Z$7,2))=TRUE,"-",(HLOOKUP($A$5,Prj_list!$O$6:$Z$7,2)*'2012 HR 배정표'!S1537)/HLOOKUP($A$5,Prj_list!$O$6:$Z$7,2)))</x:f>
        <x:v>-</x:v>
      </x:c>
      <x:c r="O1539" s="45" t="str">
        <x:f>IF(ISBLANK('2012 HR 배정표'!T1537)=TRUE,"-",'2012 HR 배정표'!T1537)</x:f>
        <x:v>-</x:v>
      </x:c>
      <x:c r="P1539" s="46" t="str">
        <x:f>IF(ISBLANK('2012 HR 배정표'!T1537)=TRUE,"-",IF(ISERROR((HLOOKUP($A$5,Prj_list!$O$6:$Z$7,2)*'2012 HR 배정표'!U1537)/HLOOKUP($A$5,Prj_list!$O$6:$Z$7,2))=TRUE,"-",(HLOOKUP($A$5,Prj_list!$O$6:$Z$7,2)*'2012 HR 배정표'!U1537)/HLOOKUP($A$5,Prj_list!$O$6:$Z$7,2)))</x:f>
        <x:v>-</x:v>
      </x:c>
      <x:c r="Q1539" s="45" t="str">
        <x:f>IF(ISBLANK('2012 HR 배정표'!V1537)=TRUE,"-",'2012 HR 배정표'!V1537)</x:f>
        <x:v>-</x:v>
      </x:c>
      <x:c r="R1539" s="46" t="str">
        <x:f>IF(ISBLANK('2012 HR 배정표'!V1537)=TRUE,"-",IF(ISERROR((HLOOKUP($A$5,Prj_list!$O$6:$Z$7,2)*'2012 HR 배정표'!W1537)/HLOOKUP($A$5,Prj_list!$O$6:$Z$7,2))=TRUE,"-",(HLOOKUP($A$5,Prj_list!$O$6:$Z$7,2)*'2012 HR 배정표'!W1537)/HLOOKUP($A$5,Prj_list!$O$6:$Z$7,2)))</x:f>
        <x:v>-</x:v>
      </x:c>
      <x:c r="S1539" s="45" t="str">
        <x:f>IF(ISBLANK('2012 HR 배정표'!X1537)=TRUE,"-",'2012 HR 배정표'!X1537)</x:f>
        <x:v>-</x:v>
      </x:c>
      <x:c r="T1539" s="46" t="str">
        <x:f>IF(ISBLANK('2012 HR 배정표'!X1537)=TRUE,"-",IF(ISERROR((HLOOKUP($A$5,Prj_list!$O$6:$Z$7,2)*'2012 HR 배정표'!Y1537)/HLOOKUP($A$5,Prj_list!$O$6:$Z$7,2))=TRUE,"-",(HLOOKUP($A$5,Prj_list!$O$6:$Z$7,2)*'2012 HR 배정표'!Y1537)/HLOOKUP($A$5,Prj_list!$O$6:$Z$7,2)))</x:f>
        <x:v>-</x:v>
      </x:c>
      <x:c r="U1539" s="45" t="str">
        <x:f>IF(ISBLANK('2012 HR 배정표'!Z1537)=TRUE,"-",'2012 HR 배정표'!Z1537)</x:f>
        <x:v>-</x:v>
      </x:c>
      <x:c r="V1539" s="46" t="str">
        <x:f>IF(ISBLANK('2012 HR 배정표'!Z1537)=TRUE,"-",IF(ISERROR((HLOOKUP($A$5,Prj_list!$O$6:$Z$7,2)*'2012 HR 배정표'!AA1537)/HLOOKUP($A$5,Prj_list!$O$6:$Z$7,2))=TRUE,"-",(HLOOKUP($A$5,Prj_list!$O$6:$Z$7,2)*'2012 HR 배정표'!AA1537)/HLOOKUP($A$5,Prj_list!$O$6:$Z$7,2)))</x:f>
        <x:v>-</x:v>
      </x:c>
      <x:c r="W1539" s="45" t="str">
        <x:f>IF(ISBLANK('2012 HR 배정표'!AB1537)=TRUE,"-",'2012 HR 배정표'!AB1537)</x:f>
        <x:v>-</x:v>
      </x:c>
      <x:c r="X1539" s="46" t="str">
        <x:f>IF(ISBLANK('2012 HR 배정표'!AB1537)=TRUE,"-",IF(ISERROR((HLOOKUP($A$5,Prj_list!$O$6:$Z$7,2)*'2012 HR 배정표'!AC1537)/HLOOKUP($A$5,Prj_list!$O$6:$Z$7,2))=TRUE,"-",(HLOOKUP($A$5,Prj_list!$O$6:$Z$7,2)*'2012 HR 배정표'!AC1537)/HLOOKUP($A$5,Prj_list!$O$6:$Z$7,2)))</x:f>
        <x:v>-</x:v>
      </x:c>
      <x:c r="Y1539" s="45" t="str">
        <x:f>IF(ISBLANK('2012 HR 배정표'!AD1537)=TRUE,"-",'2012 HR 배정표'!AD1537)</x:f>
        <x:v>-</x:v>
      </x:c>
      <x:c r="Z1539" s="46" t="str">
        <x:f>IF(ISBLANK('2012 HR 배정표'!AD1537)=TRUE,"-",IF(ISERROR((HLOOKUP($A$5,Prj_list!$O$6:$Z$7,2)*'2012 HR 배정표'!AE1537)/HLOOKUP($A$5,Prj_list!$O$6:$Z$7,2))=TRUE,"-",(HLOOKUP($A$5,Prj_list!$O$6:$Z$7,2)*'2012 HR 배정표'!AE1537)/HLOOKUP($A$5,Prj_list!$O$6:$Z$7,2)))</x:f>
        <x:v>-</x:v>
      </x:c>
      <x:c r="AA1539" s="45" t="str">
        <x:f>IF(ISBLANK('2012 HR 배정표'!AF1537)=TRUE,"-",'2012 HR 배정표'!AF1537)</x:f>
        <x:v>-</x:v>
      </x:c>
      <x:c r="AB1539" s="46" t="str">
        <x:f>IF(ISBLANK('2012 HR 배정표'!AF1537)=TRUE,"-",IF(ISERROR((HLOOKUP($A$5,Prj_list!$O$6:$Z$7,2)*'2012 HR 배정표'!AG1537)/HLOOKUP($A$5,Prj_list!$O$6:$Z$7,2))=TRUE,"-",(HLOOKUP($A$5,Prj_list!$O$6:$Z$7,2)*'2012 HR 배정표'!AG1537)/HLOOKUP($A$5,Prj_list!$O$6:$Z$7,2)))</x:f>
        <x:v>-</x:v>
      </x:c>
      <x:c r="AC1539" s="45" t="str">
        <x:f>IF(ISBLANK('2012 HR 배정표'!AH1537)=TRUE,"-",'2012 HR 배정표'!AH1537)</x:f>
        <x:v>-</x:v>
      </x:c>
      <x:c r="AD1539" s="46" t="str">
        <x:f>IF(ISBLANK('2012 HR 배정표'!AH1537)=TRUE,"-",IF(ISERROR((HLOOKUP($A$5,Prj_list!$O$6:$Z$7,2)*'2012 HR 배정표'!AI1537)/HLOOKUP($A$5,Prj_list!$O$6:$Z$7,2))=TRUE,"-",(HLOOKUP($A$5,Prj_list!$O$6:$Z$7,2)*'2012 HR 배정표'!AI1537)/HLOOKUP($A$5,Prj_list!$O$6:$Z$7,2)))</x:f>
        <x:v>-</x:v>
      </x:c>
      <x:c r="AE1539" s="45" t="str">
        <x:f>IF(ISBLANK('2012 HR 배정표'!AJ1537)=TRUE,"-",'2012 HR 배정표'!AJ1537)</x:f>
        <x:v>-</x:v>
      </x:c>
      <x:c r="AF1539" s="46" t="str">
        <x:f>IF(ISBLANK('2012 HR 배정표'!AJ1537)=TRUE,"-",IF(ISERROR((HLOOKUP($A$5,Prj_list!$O$6:$Z$7,2)*'2012 HR 배정표'!AK1537)/HLOOKUP($A$5,Prj_list!$O$6:$Z$7,2))=TRUE,"-",(HLOOKUP($A$5,Prj_list!$O$6:$Z$7,2)*'2012 HR 배정표'!AK1537)/HLOOKUP($A$5,Prj_list!$O$6:$Z$7,2)))</x:f>
        <x:v>-</x:v>
      </x:c>
      <x:c r="AG1539" s="45" t="str">
        <x:f>IF(ISBLANK('2012 HR 배정표'!AL1537)=TRUE,"-",'2012 HR 배정표'!AL1537)</x:f>
        <x:v>-</x:v>
      </x:c>
      <x:c r="AH1539" s="46" t="str">
        <x:f>IF(ISBLANK('2012 HR 배정표'!AL1537)=TRUE,"-",IF(ISERROR((HLOOKUP($A$5,Prj_list!$O$6:$Z$7,2)*'2012 HR 배정표'!AM1537)/HLOOKUP($A$5,Prj_list!$O$6:$Z$7,2))=TRUE,"-",(HLOOKUP($A$5,Prj_list!$O$6:$Z$7,2)*'2012 HR 배정표'!AM1537)/HLOOKUP($A$5,Prj_list!$O$6:$Z$7,2)))</x:f>
        <x:v>-</x:v>
      </x:c>
      <x:c r="AI1539" s="45" t="str">
        <x:f>IF(ISBLANK('2012 HR 배정표'!AN1537)=TRUE,"-",'2012 HR 배정표'!AN1537)</x:f>
        <x:v>-</x:v>
      </x:c>
      <x:c r="AJ1539" s="46" t="str">
        <x:f>IF(ISBLANK('2012 HR 배정표'!AN1537)=TRUE,"-",IF(ISERROR((HLOOKUP($A$5,Prj_list!$O$6:$Z$7,2)*'2012 HR 배정표'!AO1537)/HLOOKUP($A$5,Prj_list!$O$6:$Z$7,2))=TRUE,"-",(HLOOKUP($A$5,Prj_list!$O$6:$Z$7,2)*'2012 HR 배정표'!AO1537)/HLOOKUP($A$5,Prj_list!$O$6:$Z$7,2)))</x:f>
        <x:v>-</x:v>
      </x:c>
      <x:c r="AK1539" s="45" t="str">
        <x:f>IF(ISBLANK('2012 HR 배정표'!AP1537)=TRUE,"-",'2012 HR 배정표'!AP1537)</x:f>
        <x:v>-</x:v>
      </x:c>
      <x:c r="AL1539" s="46" t="str">
        <x:f>IF(ISBLANK('2012 HR 배정표'!AP1537)=TRUE,"-",IF(ISERROR((HLOOKUP($A$5,Prj_list!$O$6:$Z$7,2)*'2012 HR 배정표'!AQ1537)/HLOOKUP($A$5,Prj_list!$O$6:$Z$7,2))=TRUE,"-",(HLOOKUP($A$5,Prj_list!$O$6:$Z$7,2)*'2012 HR 배정표'!AQ1537)/HLOOKUP($A$5,Prj_list!$O$6:$Z$7,2)))</x:f>
        <x:v>-</x:v>
      </x:c>
      <x:c r="AM1539" s="45" t="str">
        <x:f>IF(ISBLANK('2012 HR 배정표'!AR1537)=TRUE,"-",'2012 HR 배정표'!AR1537)</x:f>
        <x:v>-</x:v>
      </x:c>
      <x:c r="AN1539" s="46" t="str">
        <x:f>IF(ISBLANK('2012 HR 배정표'!AR1537)=TRUE,"-",IF(ISERROR((HLOOKUP($A$5,Prj_list!$O$6:$Z$7,2)*'2012 HR 배정표'!AS1537)/HLOOKUP($A$5,Prj_list!$O$6:$Z$7,2))=TRUE,"-",(HLOOKUP($A$5,Prj_list!$O$6:$Z$7,2)*'2012 HR 배정표'!AS1537)/HLOOKUP($A$5,Prj_list!$O$6:$Z$7,2)))</x:f>
        <x:v>-</x:v>
      </x:c>
      <x:c r="AO1539" s="45" t="str">
        <x:f>IF(ISBLANK('2012 HR 배정표'!AT1537)=TRUE,"-",'2012 HR 배정표'!AT1537)</x:f>
        <x:v>-</x:v>
      </x:c>
      <x:c r="AP1539" s="46" t="str">
        <x:f>IF(ISBLANK('2012 HR 배정표'!AT1537)=TRUE,"-",IF(ISERROR((HLOOKUP($A$5,Prj_list!$O$6:$Z$7,2)*'2012 HR 배정표'!AU1537)/HLOOKUP($A$5,Prj_list!$O$6:$Z$7,2))=TRUE,"-",(HLOOKUP($A$5,Prj_list!$O$6:$Z$7,2)*'2012 HR 배정표'!AU1537)/HLOOKUP($A$5,Prj_list!$O$6:$Z$7,2)))</x:f>
        <x:v>-</x:v>
      </x:c>
      <x:c r="AQ1539" s="45" t="str">
        <x:f>IF(ISBLANK('2012 HR 배정표'!AV1537)=TRUE,"-",'2012 HR 배정표'!AV1537)</x:f>
        <x:v>-</x:v>
      </x:c>
      <x:c r="AR1539" s="46" t="str">
        <x:f>IF(ISBLANK('2012 HR 배정표'!AV1537)=TRUE,"-",IF(ISERROR((HLOOKUP($A$5,Prj_list!$O$6:$Z$7,2)*'2012 HR 배정표'!AW1537)/HLOOKUP($A$5,Prj_list!$O$6:$Z$7,2))=TRUE,"-",(HLOOKUP($A$5,Prj_list!$O$6:$Z$7,2)*'2012 HR 배정표'!AW1537)/HLOOKUP($A$5,Prj_list!$O$6:$Z$7,2)))</x:f>
        <x:v>-</x:v>
      </x:c>
      <x:c r="AS1539" s="45" t="str">
        <x:f>IF(ISBLANK('2012 HR 배정표'!AX1537)=TRUE,"-",'2012 HR 배정표'!AX1537)</x:f>
        <x:v>-</x:v>
      </x:c>
      <x:c r="AT1539" s="46" t="str">
        <x:f>IF(ISBLANK('2012 HR 배정표'!AX1537)=TRUE,"-",IF(ISERROR((HLOOKUP($A$5,Prj_list!$O$6:$Z$7,2)*'2012 HR 배정표'!AY1537)/HLOOKUP($A$5,Prj_list!$O$6:$Z$7,2))=TRUE,"-",(HLOOKUP($A$5,Prj_list!$O$6:$Z$7,2)*'2012 HR 배정표'!AY1537)/HLOOKUP($A$5,Prj_list!$O$6:$Z$7,2)))</x:f>
        <x:v>-</x:v>
      </x:c>
      <x:c r="AU1539" s="45" t="str">
        <x:f>IF(ISBLANK('2012 HR 배정표'!AZ1537)=TRUE,"-",'2012 HR 배정표'!AZ1537)</x:f>
        <x:v>-</x:v>
      </x:c>
      <x:c r="AV1539" s="46" t="str">
        <x:f>IF(ISBLANK('2012 HR 배정표'!AZ1537)=TRUE,"-",IF(ISERROR((HLOOKUP($A$5,Prj_list!$O$6:$Z$7,2)*'2012 HR 배정표'!BA1537)/HLOOKUP($A$5,Prj_list!$O$6:$Z$7,2))=TRUE,"-",(HLOOKUP($A$5,Prj_list!$O$6:$Z$7,2)*'2012 HR 배정표'!BA1537)/HLOOKUP($A$5,Prj_list!$O$6:$Z$7,2)))</x:f>
        <x:v>-</x:v>
      </x:c>
      <x:c r="AW1539" s="34" t="str">
        <x:f t="shared" si="48"/>
        <x:v/>
      </x:c>
      <x:c r="AX1539" s="41">
        <x:f t="shared" si="47"/>
        <x:v>0</x:v>
      </x:c>
    </x:row>
    <x:row r="1540" spans="1:50">
      <x:c r="A1540" s="45" t="str">
        <x:f>IF(ISBLANK('2012 HR 배정표'!F1538)=TRUE,"-",'2012 HR 배정표'!F1538)</x:f>
        <x:v>-</x:v>
      </x:c>
      <x:c r="B1540" s="46" t="str">
        <x:f>IF(ISBLANK('2012 HR 배정표'!F1538)=TRUE,"-",IF(ISERROR((HLOOKUP($A$5,Prj_list!$O$6:$Z$7,2)*'2012 HR 배정표'!G1538)/HLOOKUP($A$5,Prj_list!$O$6:$Z$7,2))=TRUE,"-",(HLOOKUP($A$5,Prj_list!$O$6:$Z$7,2)*'2012 HR 배정표'!G1538)/HLOOKUP($A$5,Prj_list!$O$6:$Z$7,2)))</x:f>
        <x:v>-</x:v>
      </x:c>
      <x:c r="C1540" s="45" t="str">
        <x:f>IF(ISBLANK('2012 HR 배정표'!H1538)=TRUE,"-",'2012 HR 배정표'!H1538)</x:f>
        <x:v>-</x:v>
      </x:c>
      <x:c r="D1540" s="46" t="str">
        <x:f>IF(ISBLANK('2012 HR 배정표'!H1538)=TRUE,"-",IF(ISERROR((HLOOKUP($A$5,Prj_list!$O$6:$Z$7,2)*'2012 HR 배정표'!I1538)/HLOOKUP($A$5,Prj_list!$O$6:$Z$7,2))=TRUE,"-",(HLOOKUP($A$5,Prj_list!$O$6:$Z$7,2)*'2012 HR 배정표'!I1538)/HLOOKUP($A$5,Prj_list!$O$6:$Z$7,2)))</x:f>
        <x:v>-</x:v>
      </x:c>
      <x:c r="E1540" s="45" t="str">
        <x:f>IF(ISBLANK('2012 HR 배정표'!J1538)=TRUE,"-",'2012 HR 배정표'!J1538)</x:f>
        <x:v>-</x:v>
      </x:c>
      <x:c r="F1540" s="46" t="str">
        <x:f>IF(ISBLANK('2012 HR 배정표'!J1538)=TRUE,"-",IF(ISERROR((HLOOKUP($A$5,Prj_list!$O$6:$Z$7,2)*'2012 HR 배정표'!K1538)/HLOOKUP($A$5,Prj_list!$O$6:$Z$7,2))=TRUE,"-",(HLOOKUP($A$5,Prj_list!$O$6:$Z$7,2)*'2012 HR 배정표'!K1538)/HLOOKUP($A$5,Prj_list!$O$6:$Z$7,2)))</x:f>
        <x:v>-</x:v>
      </x:c>
      <x:c r="G1540" s="45" t="str">
        <x:f>IF(ISBLANK('2012 HR 배정표'!L1538)=TRUE,"-",'2012 HR 배정표'!L1538)</x:f>
        <x:v>-</x:v>
      </x:c>
      <x:c r="H1540" s="46" t="str">
        <x:f>IF(ISBLANK('2012 HR 배정표'!L1538)=TRUE,"-",IF(ISERROR((HLOOKUP($A$5,Prj_list!$O$6:$Z$7,2)*'2012 HR 배정표'!M1538)/HLOOKUP($A$5,Prj_list!$O$6:$Z$7,2))=TRUE,"-",(HLOOKUP($A$5,Prj_list!$O$6:$Z$7,2)*'2012 HR 배정표'!M1538)/HLOOKUP($A$5,Prj_list!$O$6:$Z$7,2)))</x:f>
        <x:v>-</x:v>
      </x:c>
      <x:c r="I1540" s="45" t="str">
        <x:f>IF(ISBLANK('2012 HR 배정표'!N1538)=TRUE,"-",'2012 HR 배정표'!N1538)</x:f>
        <x:v>-</x:v>
      </x:c>
      <x:c r="J1540" s="46" t="str">
        <x:f>IF(ISBLANK('2012 HR 배정표'!N1538)=TRUE,"-",IF(ISERROR((HLOOKUP($A$5,Prj_list!$O$6:$Z$7,2)*'2012 HR 배정표'!O1538)/HLOOKUP($A$5,Prj_list!$O$6:$Z$7,2))=TRUE,"-",(HLOOKUP($A$5,Prj_list!$O$6:$Z$7,2)*'2012 HR 배정표'!O1538)/HLOOKUP($A$5,Prj_list!$O$6:$Z$7,2)))</x:f>
        <x:v>-</x:v>
      </x:c>
      <x:c r="K1540" s="45" t="str">
        <x:f>IF(ISBLANK('2012 HR 배정표'!P1538)=TRUE,"-",'2012 HR 배정표'!P1538)</x:f>
        <x:v>-</x:v>
      </x:c>
      <x:c r="L1540" s="46" t="str">
        <x:f>IF(ISBLANK('2012 HR 배정표'!P1538)=TRUE,"-",IF(ISERROR((HLOOKUP($A$5,Prj_list!$O$6:$Z$7,2)*'2012 HR 배정표'!Q1538)/HLOOKUP($A$5,Prj_list!$O$6:$Z$7,2))=TRUE,"-",(HLOOKUP($A$5,Prj_list!$O$6:$Z$7,2)*'2012 HR 배정표'!Q1538)/HLOOKUP($A$5,Prj_list!$O$6:$Z$7,2)))</x:f>
        <x:v>-</x:v>
      </x:c>
      <x:c r="M1540" s="45" t="str">
        <x:f>IF(ISBLANK('2012 HR 배정표'!R1538)=TRUE,"-",'2012 HR 배정표'!R1538)</x:f>
        <x:v>-</x:v>
      </x:c>
      <x:c r="N1540" s="46" t="str">
        <x:f>IF(ISBLANK('2012 HR 배정표'!R1538)=TRUE,"-",IF(ISERROR((HLOOKUP($A$5,Prj_list!$O$6:$Z$7,2)*'2012 HR 배정표'!S1538)/HLOOKUP($A$5,Prj_list!$O$6:$Z$7,2))=TRUE,"-",(HLOOKUP($A$5,Prj_list!$O$6:$Z$7,2)*'2012 HR 배정표'!S1538)/HLOOKUP($A$5,Prj_list!$O$6:$Z$7,2)))</x:f>
        <x:v>-</x:v>
      </x:c>
      <x:c r="O1540" s="45" t="str">
        <x:f>IF(ISBLANK('2012 HR 배정표'!T1538)=TRUE,"-",'2012 HR 배정표'!T1538)</x:f>
        <x:v>-</x:v>
      </x:c>
      <x:c r="P1540" s="46" t="str">
        <x:f>IF(ISBLANK('2012 HR 배정표'!T1538)=TRUE,"-",IF(ISERROR((HLOOKUP($A$5,Prj_list!$O$6:$Z$7,2)*'2012 HR 배정표'!U1538)/HLOOKUP($A$5,Prj_list!$O$6:$Z$7,2))=TRUE,"-",(HLOOKUP($A$5,Prj_list!$O$6:$Z$7,2)*'2012 HR 배정표'!U1538)/HLOOKUP($A$5,Prj_list!$O$6:$Z$7,2)))</x:f>
        <x:v>-</x:v>
      </x:c>
      <x:c r="Q1540" s="45" t="str">
        <x:f>IF(ISBLANK('2012 HR 배정표'!V1538)=TRUE,"-",'2012 HR 배정표'!V1538)</x:f>
        <x:v>-</x:v>
      </x:c>
      <x:c r="R1540" s="46" t="str">
        <x:f>IF(ISBLANK('2012 HR 배정표'!V1538)=TRUE,"-",IF(ISERROR((HLOOKUP($A$5,Prj_list!$O$6:$Z$7,2)*'2012 HR 배정표'!W1538)/HLOOKUP($A$5,Prj_list!$O$6:$Z$7,2))=TRUE,"-",(HLOOKUP($A$5,Prj_list!$O$6:$Z$7,2)*'2012 HR 배정표'!W1538)/HLOOKUP($A$5,Prj_list!$O$6:$Z$7,2)))</x:f>
        <x:v>-</x:v>
      </x:c>
      <x:c r="S1540" s="45" t="str">
        <x:f>IF(ISBLANK('2012 HR 배정표'!X1538)=TRUE,"-",'2012 HR 배정표'!X1538)</x:f>
        <x:v>-</x:v>
      </x:c>
      <x:c r="T1540" s="46" t="str">
        <x:f>IF(ISBLANK('2012 HR 배정표'!X1538)=TRUE,"-",IF(ISERROR((HLOOKUP($A$5,Prj_list!$O$6:$Z$7,2)*'2012 HR 배정표'!Y1538)/HLOOKUP($A$5,Prj_list!$O$6:$Z$7,2))=TRUE,"-",(HLOOKUP($A$5,Prj_list!$O$6:$Z$7,2)*'2012 HR 배정표'!Y1538)/HLOOKUP($A$5,Prj_list!$O$6:$Z$7,2)))</x:f>
        <x:v>-</x:v>
      </x:c>
      <x:c r="U1540" s="45" t="str">
        <x:f>IF(ISBLANK('2012 HR 배정표'!Z1538)=TRUE,"-",'2012 HR 배정표'!Z1538)</x:f>
        <x:v>-</x:v>
      </x:c>
      <x:c r="V1540" s="46" t="str">
        <x:f>IF(ISBLANK('2012 HR 배정표'!Z1538)=TRUE,"-",IF(ISERROR((HLOOKUP($A$5,Prj_list!$O$6:$Z$7,2)*'2012 HR 배정표'!AA1538)/HLOOKUP($A$5,Prj_list!$O$6:$Z$7,2))=TRUE,"-",(HLOOKUP($A$5,Prj_list!$O$6:$Z$7,2)*'2012 HR 배정표'!AA1538)/HLOOKUP($A$5,Prj_list!$O$6:$Z$7,2)))</x:f>
        <x:v>-</x:v>
      </x:c>
      <x:c r="W1540" s="45" t="str">
        <x:f>IF(ISBLANK('2012 HR 배정표'!AB1538)=TRUE,"-",'2012 HR 배정표'!AB1538)</x:f>
        <x:v>-</x:v>
      </x:c>
      <x:c r="X1540" s="46" t="str">
        <x:f>IF(ISBLANK('2012 HR 배정표'!AB1538)=TRUE,"-",IF(ISERROR((HLOOKUP($A$5,Prj_list!$O$6:$Z$7,2)*'2012 HR 배정표'!AC1538)/HLOOKUP($A$5,Prj_list!$O$6:$Z$7,2))=TRUE,"-",(HLOOKUP($A$5,Prj_list!$O$6:$Z$7,2)*'2012 HR 배정표'!AC1538)/HLOOKUP($A$5,Prj_list!$O$6:$Z$7,2)))</x:f>
        <x:v>-</x:v>
      </x:c>
      <x:c r="Y1540" s="45" t="str">
        <x:f>IF(ISBLANK('2012 HR 배정표'!AD1538)=TRUE,"-",'2012 HR 배정표'!AD1538)</x:f>
        <x:v>-</x:v>
      </x:c>
      <x:c r="Z1540" s="46" t="str">
        <x:f>IF(ISBLANK('2012 HR 배정표'!AD1538)=TRUE,"-",IF(ISERROR((HLOOKUP($A$5,Prj_list!$O$6:$Z$7,2)*'2012 HR 배정표'!AE1538)/HLOOKUP($A$5,Prj_list!$O$6:$Z$7,2))=TRUE,"-",(HLOOKUP($A$5,Prj_list!$O$6:$Z$7,2)*'2012 HR 배정표'!AE1538)/HLOOKUP($A$5,Prj_list!$O$6:$Z$7,2)))</x:f>
        <x:v>-</x:v>
      </x:c>
      <x:c r="AA1540" s="45" t="str">
        <x:f>IF(ISBLANK('2012 HR 배정표'!AF1538)=TRUE,"-",'2012 HR 배정표'!AF1538)</x:f>
        <x:v>-</x:v>
      </x:c>
      <x:c r="AB1540" s="46" t="str">
        <x:f>IF(ISBLANK('2012 HR 배정표'!AF1538)=TRUE,"-",IF(ISERROR((HLOOKUP($A$5,Prj_list!$O$6:$Z$7,2)*'2012 HR 배정표'!AG1538)/HLOOKUP($A$5,Prj_list!$O$6:$Z$7,2))=TRUE,"-",(HLOOKUP($A$5,Prj_list!$O$6:$Z$7,2)*'2012 HR 배정표'!AG1538)/HLOOKUP($A$5,Prj_list!$O$6:$Z$7,2)))</x:f>
        <x:v>-</x:v>
      </x:c>
      <x:c r="AC1540" s="45" t="str">
        <x:f>IF(ISBLANK('2012 HR 배정표'!AH1538)=TRUE,"-",'2012 HR 배정표'!AH1538)</x:f>
        <x:v>-</x:v>
      </x:c>
      <x:c r="AD1540" s="46" t="str">
        <x:f>IF(ISBLANK('2012 HR 배정표'!AH1538)=TRUE,"-",IF(ISERROR((HLOOKUP($A$5,Prj_list!$O$6:$Z$7,2)*'2012 HR 배정표'!AI1538)/HLOOKUP($A$5,Prj_list!$O$6:$Z$7,2))=TRUE,"-",(HLOOKUP($A$5,Prj_list!$O$6:$Z$7,2)*'2012 HR 배정표'!AI1538)/HLOOKUP($A$5,Prj_list!$O$6:$Z$7,2)))</x:f>
        <x:v>-</x:v>
      </x:c>
      <x:c r="AE1540" s="45" t="str">
        <x:f>IF(ISBLANK('2012 HR 배정표'!AJ1538)=TRUE,"-",'2012 HR 배정표'!AJ1538)</x:f>
        <x:v>-</x:v>
      </x:c>
      <x:c r="AF1540" s="46" t="str">
        <x:f>IF(ISBLANK('2012 HR 배정표'!AJ1538)=TRUE,"-",IF(ISERROR((HLOOKUP($A$5,Prj_list!$O$6:$Z$7,2)*'2012 HR 배정표'!AK1538)/HLOOKUP($A$5,Prj_list!$O$6:$Z$7,2))=TRUE,"-",(HLOOKUP($A$5,Prj_list!$O$6:$Z$7,2)*'2012 HR 배정표'!AK1538)/HLOOKUP($A$5,Prj_list!$O$6:$Z$7,2)))</x:f>
        <x:v>-</x:v>
      </x:c>
      <x:c r="AG1540" s="45" t="str">
        <x:f>IF(ISBLANK('2012 HR 배정표'!AL1538)=TRUE,"-",'2012 HR 배정표'!AL1538)</x:f>
        <x:v>-</x:v>
      </x:c>
      <x:c r="AH1540" s="46" t="str">
        <x:f>IF(ISBLANK('2012 HR 배정표'!AL1538)=TRUE,"-",IF(ISERROR((HLOOKUP($A$5,Prj_list!$O$6:$Z$7,2)*'2012 HR 배정표'!AM1538)/HLOOKUP($A$5,Prj_list!$O$6:$Z$7,2))=TRUE,"-",(HLOOKUP($A$5,Prj_list!$O$6:$Z$7,2)*'2012 HR 배정표'!AM1538)/HLOOKUP($A$5,Prj_list!$O$6:$Z$7,2)))</x:f>
        <x:v>-</x:v>
      </x:c>
      <x:c r="AI1540" s="45" t="str">
        <x:f>IF(ISBLANK('2012 HR 배정표'!AN1538)=TRUE,"-",'2012 HR 배정표'!AN1538)</x:f>
        <x:v>-</x:v>
      </x:c>
      <x:c r="AJ1540" s="46" t="str">
        <x:f>IF(ISBLANK('2012 HR 배정표'!AN1538)=TRUE,"-",IF(ISERROR((HLOOKUP($A$5,Prj_list!$O$6:$Z$7,2)*'2012 HR 배정표'!AO1538)/HLOOKUP($A$5,Prj_list!$O$6:$Z$7,2))=TRUE,"-",(HLOOKUP($A$5,Prj_list!$O$6:$Z$7,2)*'2012 HR 배정표'!AO1538)/HLOOKUP($A$5,Prj_list!$O$6:$Z$7,2)))</x:f>
        <x:v>-</x:v>
      </x:c>
      <x:c r="AK1540" s="45" t="str">
        <x:f>IF(ISBLANK('2012 HR 배정표'!AP1538)=TRUE,"-",'2012 HR 배정표'!AP1538)</x:f>
        <x:v>-</x:v>
      </x:c>
      <x:c r="AL1540" s="46" t="str">
        <x:f>IF(ISBLANK('2012 HR 배정표'!AP1538)=TRUE,"-",IF(ISERROR((HLOOKUP($A$5,Prj_list!$O$6:$Z$7,2)*'2012 HR 배정표'!AQ1538)/HLOOKUP($A$5,Prj_list!$O$6:$Z$7,2))=TRUE,"-",(HLOOKUP($A$5,Prj_list!$O$6:$Z$7,2)*'2012 HR 배정표'!AQ1538)/HLOOKUP($A$5,Prj_list!$O$6:$Z$7,2)))</x:f>
        <x:v>-</x:v>
      </x:c>
      <x:c r="AM1540" s="45" t="str">
        <x:f>IF(ISBLANK('2012 HR 배정표'!AR1538)=TRUE,"-",'2012 HR 배정표'!AR1538)</x:f>
        <x:v>-</x:v>
      </x:c>
      <x:c r="AN1540" s="46" t="str">
        <x:f>IF(ISBLANK('2012 HR 배정표'!AR1538)=TRUE,"-",IF(ISERROR((HLOOKUP($A$5,Prj_list!$O$6:$Z$7,2)*'2012 HR 배정표'!AS1538)/HLOOKUP($A$5,Prj_list!$O$6:$Z$7,2))=TRUE,"-",(HLOOKUP($A$5,Prj_list!$O$6:$Z$7,2)*'2012 HR 배정표'!AS1538)/HLOOKUP($A$5,Prj_list!$O$6:$Z$7,2)))</x:f>
        <x:v>-</x:v>
      </x:c>
      <x:c r="AO1540" s="45" t="str">
        <x:f>IF(ISBLANK('2012 HR 배정표'!AT1538)=TRUE,"-",'2012 HR 배정표'!AT1538)</x:f>
        <x:v>-</x:v>
      </x:c>
      <x:c r="AP1540" s="46" t="str">
        <x:f>IF(ISBLANK('2012 HR 배정표'!AT1538)=TRUE,"-",IF(ISERROR((HLOOKUP($A$5,Prj_list!$O$6:$Z$7,2)*'2012 HR 배정표'!AU1538)/HLOOKUP($A$5,Prj_list!$O$6:$Z$7,2))=TRUE,"-",(HLOOKUP($A$5,Prj_list!$O$6:$Z$7,2)*'2012 HR 배정표'!AU1538)/HLOOKUP($A$5,Prj_list!$O$6:$Z$7,2)))</x:f>
        <x:v>-</x:v>
      </x:c>
      <x:c r="AQ1540" s="45" t="str">
        <x:f>IF(ISBLANK('2012 HR 배정표'!AV1538)=TRUE,"-",'2012 HR 배정표'!AV1538)</x:f>
        <x:v>-</x:v>
      </x:c>
      <x:c r="AR1540" s="46" t="str">
        <x:f>IF(ISBLANK('2012 HR 배정표'!AV1538)=TRUE,"-",IF(ISERROR((HLOOKUP($A$5,Prj_list!$O$6:$Z$7,2)*'2012 HR 배정표'!AW1538)/HLOOKUP($A$5,Prj_list!$O$6:$Z$7,2))=TRUE,"-",(HLOOKUP($A$5,Prj_list!$O$6:$Z$7,2)*'2012 HR 배정표'!AW1538)/HLOOKUP($A$5,Prj_list!$O$6:$Z$7,2)))</x:f>
        <x:v>-</x:v>
      </x:c>
      <x:c r="AS1540" s="45" t="str">
        <x:f>IF(ISBLANK('2012 HR 배정표'!AX1538)=TRUE,"-",'2012 HR 배정표'!AX1538)</x:f>
        <x:v>-</x:v>
      </x:c>
      <x:c r="AT1540" s="46" t="str">
        <x:f>IF(ISBLANK('2012 HR 배정표'!AX1538)=TRUE,"-",IF(ISERROR((HLOOKUP($A$5,Prj_list!$O$6:$Z$7,2)*'2012 HR 배정표'!AY1538)/HLOOKUP($A$5,Prj_list!$O$6:$Z$7,2))=TRUE,"-",(HLOOKUP($A$5,Prj_list!$O$6:$Z$7,2)*'2012 HR 배정표'!AY1538)/HLOOKUP($A$5,Prj_list!$O$6:$Z$7,2)))</x:f>
        <x:v>-</x:v>
      </x:c>
      <x:c r="AU1540" s="45" t="str">
        <x:f>IF(ISBLANK('2012 HR 배정표'!AZ1538)=TRUE,"-",'2012 HR 배정표'!AZ1538)</x:f>
        <x:v>-</x:v>
      </x:c>
      <x:c r="AV1540" s="46" t="str">
        <x:f>IF(ISBLANK('2012 HR 배정표'!AZ1538)=TRUE,"-",IF(ISERROR((HLOOKUP($A$5,Prj_list!$O$6:$Z$7,2)*'2012 HR 배정표'!BA1538)/HLOOKUP($A$5,Prj_list!$O$6:$Z$7,2))=TRUE,"-",(HLOOKUP($A$5,Prj_list!$O$6:$Z$7,2)*'2012 HR 배정표'!BA1538)/HLOOKUP($A$5,Prj_list!$O$6:$Z$7,2)))</x:f>
        <x:v>-</x:v>
      </x:c>
      <x:c r="AW1540" s="34" t="str">
        <x:f t="shared" si="48"/>
        <x:v/>
      </x:c>
      <x:c r="AX1540" s="41">
        <x:f t="shared" si="47"/>
        <x:v>0</x:v>
      </x:c>
    </x:row>
    <x:row r="1541" spans="1:50">
      <x:c r="A1541" s="45" t="str">
        <x:f>IF(ISBLANK('2012 HR 배정표'!F1539)=TRUE,"-",'2012 HR 배정표'!F1539)</x:f>
        <x:v>-</x:v>
      </x:c>
      <x:c r="B1541" s="46" t="str">
        <x:f>IF(ISBLANK('2012 HR 배정표'!F1539)=TRUE,"-",IF(ISERROR((HLOOKUP($A$5,Prj_list!$O$6:$Z$7,2)*'2012 HR 배정표'!G1539)/HLOOKUP($A$5,Prj_list!$O$6:$Z$7,2))=TRUE,"-",(HLOOKUP($A$5,Prj_list!$O$6:$Z$7,2)*'2012 HR 배정표'!G1539)/HLOOKUP($A$5,Prj_list!$O$6:$Z$7,2)))</x:f>
        <x:v>-</x:v>
      </x:c>
      <x:c r="C1541" s="45" t="str">
        <x:f>IF(ISBLANK('2012 HR 배정표'!H1539)=TRUE,"-",'2012 HR 배정표'!H1539)</x:f>
        <x:v>-</x:v>
      </x:c>
      <x:c r="D1541" s="46" t="str">
        <x:f>IF(ISBLANK('2012 HR 배정표'!H1539)=TRUE,"-",IF(ISERROR((HLOOKUP($A$5,Prj_list!$O$6:$Z$7,2)*'2012 HR 배정표'!I1539)/HLOOKUP($A$5,Prj_list!$O$6:$Z$7,2))=TRUE,"-",(HLOOKUP($A$5,Prj_list!$O$6:$Z$7,2)*'2012 HR 배정표'!I1539)/HLOOKUP($A$5,Prj_list!$O$6:$Z$7,2)))</x:f>
        <x:v>-</x:v>
      </x:c>
      <x:c r="E1541" s="45" t="str">
        <x:f>IF(ISBLANK('2012 HR 배정표'!J1539)=TRUE,"-",'2012 HR 배정표'!J1539)</x:f>
        <x:v>-</x:v>
      </x:c>
      <x:c r="F1541" s="46" t="str">
        <x:f>IF(ISBLANK('2012 HR 배정표'!J1539)=TRUE,"-",IF(ISERROR((HLOOKUP($A$5,Prj_list!$O$6:$Z$7,2)*'2012 HR 배정표'!K1539)/HLOOKUP($A$5,Prj_list!$O$6:$Z$7,2))=TRUE,"-",(HLOOKUP($A$5,Prj_list!$O$6:$Z$7,2)*'2012 HR 배정표'!K1539)/HLOOKUP($A$5,Prj_list!$O$6:$Z$7,2)))</x:f>
        <x:v>-</x:v>
      </x:c>
      <x:c r="G1541" s="45" t="str">
        <x:f>IF(ISBLANK('2012 HR 배정표'!L1539)=TRUE,"-",'2012 HR 배정표'!L1539)</x:f>
        <x:v>-</x:v>
      </x:c>
      <x:c r="H1541" s="46" t="str">
        <x:f>IF(ISBLANK('2012 HR 배정표'!L1539)=TRUE,"-",IF(ISERROR((HLOOKUP($A$5,Prj_list!$O$6:$Z$7,2)*'2012 HR 배정표'!M1539)/HLOOKUP($A$5,Prj_list!$O$6:$Z$7,2))=TRUE,"-",(HLOOKUP($A$5,Prj_list!$O$6:$Z$7,2)*'2012 HR 배정표'!M1539)/HLOOKUP($A$5,Prj_list!$O$6:$Z$7,2)))</x:f>
        <x:v>-</x:v>
      </x:c>
      <x:c r="I1541" s="45" t="str">
        <x:f>IF(ISBLANK('2012 HR 배정표'!N1539)=TRUE,"-",'2012 HR 배정표'!N1539)</x:f>
        <x:v>-</x:v>
      </x:c>
      <x:c r="J1541" s="46" t="str">
        <x:f>IF(ISBLANK('2012 HR 배정표'!N1539)=TRUE,"-",IF(ISERROR((HLOOKUP($A$5,Prj_list!$O$6:$Z$7,2)*'2012 HR 배정표'!O1539)/HLOOKUP($A$5,Prj_list!$O$6:$Z$7,2))=TRUE,"-",(HLOOKUP($A$5,Prj_list!$O$6:$Z$7,2)*'2012 HR 배정표'!O1539)/HLOOKUP($A$5,Prj_list!$O$6:$Z$7,2)))</x:f>
        <x:v>-</x:v>
      </x:c>
      <x:c r="K1541" s="45" t="str">
        <x:f>IF(ISBLANK('2012 HR 배정표'!P1539)=TRUE,"-",'2012 HR 배정표'!P1539)</x:f>
        <x:v>-</x:v>
      </x:c>
      <x:c r="L1541" s="46" t="str">
        <x:f>IF(ISBLANK('2012 HR 배정표'!P1539)=TRUE,"-",IF(ISERROR((HLOOKUP($A$5,Prj_list!$O$6:$Z$7,2)*'2012 HR 배정표'!Q1539)/HLOOKUP($A$5,Prj_list!$O$6:$Z$7,2))=TRUE,"-",(HLOOKUP($A$5,Prj_list!$O$6:$Z$7,2)*'2012 HR 배정표'!Q1539)/HLOOKUP($A$5,Prj_list!$O$6:$Z$7,2)))</x:f>
        <x:v>-</x:v>
      </x:c>
      <x:c r="M1541" s="45" t="str">
        <x:f>IF(ISBLANK('2012 HR 배정표'!R1539)=TRUE,"-",'2012 HR 배정표'!R1539)</x:f>
        <x:v>-</x:v>
      </x:c>
      <x:c r="N1541" s="46" t="str">
        <x:f>IF(ISBLANK('2012 HR 배정표'!R1539)=TRUE,"-",IF(ISERROR((HLOOKUP($A$5,Prj_list!$O$6:$Z$7,2)*'2012 HR 배정표'!S1539)/HLOOKUP($A$5,Prj_list!$O$6:$Z$7,2))=TRUE,"-",(HLOOKUP($A$5,Prj_list!$O$6:$Z$7,2)*'2012 HR 배정표'!S1539)/HLOOKUP($A$5,Prj_list!$O$6:$Z$7,2)))</x:f>
        <x:v>-</x:v>
      </x:c>
      <x:c r="O1541" s="45" t="str">
        <x:f>IF(ISBLANK('2012 HR 배정표'!T1539)=TRUE,"-",'2012 HR 배정표'!T1539)</x:f>
        <x:v>-</x:v>
      </x:c>
      <x:c r="P1541" s="46" t="str">
        <x:f>IF(ISBLANK('2012 HR 배정표'!T1539)=TRUE,"-",IF(ISERROR((HLOOKUP($A$5,Prj_list!$O$6:$Z$7,2)*'2012 HR 배정표'!U1539)/HLOOKUP($A$5,Prj_list!$O$6:$Z$7,2))=TRUE,"-",(HLOOKUP($A$5,Prj_list!$O$6:$Z$7,2)*'2012 HR 배정표'!U1539)/HLOOKUP($A$5,Prj_list!$O$6:$Z$7,2)))</x:f>
        <x:v>-</x:v>
      </x:c>
      <x:c r="Q1541" s="45" t="str">
        <x:f>IF(ISBLANK('2012 HR 배정표'!V1539)=TRUE,"-",'2012 HR 배정표'!V1539)</x:f>
        <x:v>-</x:v>
      </x:c>
      <x:c r="R1541" s="46" t="str">
        <x:f>IF(ISBLANK('2012 HR 배정표'!V1539)=TRUE,"-",IF(ISERROR((HLOOKUP($A$5,Prj_list!$O$6:$Z$7,2)*'2012 HR 배정표'!W1539)/HLOOKUP($A$5,Prj_list!$O$6:$Z$7,2))=TRUE,"-",(HLOOKUP($A$5,Prj_list!$O$6:$Z$7,2)*'2012 HR 배정표'!W1539)/HLOOKUP($A$5,Prj_list!$O$6:$Z$7,2)))</x:f>
        <x:v>-</x:v>
      </x:c>
      <x:c r="S1541" s="45" t="str">
        <x:f>IF(ISBLANK('2012 HR 배정표'!X1539)=TRUE,"-",'2012 HR 배정표'!X1539)</x:f>
        <x:v>-</x:v>
      </x:c>
      <x:c r="T1541" s="46" t="str">
        <x:f>IF(ISBLANK('2012 HR 배정표'!X1539)=TRUE,"-",IF(ISERROR((HLOOKUP($A$5,Prj_list!$O$6:$Z$7,2)*'2012 HR 배정표'!Y1539)/HLOOKUP($A$5,Prj_list!$O$6:$Z$7,2))=TRUE,"-",(HLOOKUP($A$5,Prj_list!$O$6:$Z$7,2)*'2012 HR 배정표'!Y1539)/HLOOKUP($A$5,Prj_list!$O$6:$Z$7,2)))</x:f>
        <x:v>-</x:v>
      </x:c>
      <x:c r="U1541" s="45" t="str">
        <x:f>IF(ISBLANK('2012 HR 배정표'!Z1539)=TRUE,"-",'2012 HR 배정표'!Z1539)</x:f>
        <x:v>-</x:v>
      </x:c>
      <x:c r="V1541" s="46" t="str">
        <x:f>IF(ISBLANK('2012 HR 배정표'!Z1539)=TRUE,"-",IF(ISERROR((HLOOKUP($A$5,Prj_list!$O$6:$Z$7,2)*'2012 HR 배정표'!AA1539)/HLOOKUP($A$5,Prj_list!$O$6:$Z$7,2))=TRUE,"-",(HLOOKUP($A$5,Prj_list!$O$6:$Z$7,2)*'2012 HR 배정표'!AA1539)/HLOOKUP($A$5,Prj_list!$O$6:$Z$7,2)))</x:f>
        <x:v>-</x:v>
      </x:c>
      <x:c r="W1541" s="45" t="str">
        <x:f>IF(ISBLANK('2012 HR 배정표'!AB1539)=TRUE,"-",'2012 HR 배정표'!AB1539)</x:f>
        <x:v>-</x:v>
      </x:c>
      <x:c r="X1541" s="46" t="str">
        <x:f>IF(ISBLANK('2012 HR 배정표'!AB1539)=TRUE,"-",IF(ISERROR((HLOOKUP($A$5,Prj_list!$O$6:$Z$7,2)*'2012 HR 배정표'!AC1539)/HLOOKUP($A$5,Prj_list!$O$6:$Z$7,2))=TRUE,"-",(HLOOKUP($A$5,Prj_list!$O$6:$Z$7,2)*'2012 HR 배정표'!AC1539)/HLOOKUP($A$5,Prj_list!$O$6:$Z$7,2)))</x:f>
        <x:v>-</x:v>
      </x:c>
      <x:c r="Y1541" s="45" t="str">
        <x:f>IF(ISBLANK('2012 HR 배정표'!AD1539)=TRUE,"-",'2012 HR 배정표'!AD1539)</x:f>
        <x:v>-</x:v>
      </x:c>
      <x:c r="Z1541" s="46" t="str">
        <x:f>IF(ISBLANK('2012 HR 배정표'!AD1539)=TRUE,"-",IF(ISERROR((HLOOKUP($A$5,Prj_list!$O$6:$Z$7,2)*'2012 HR 배정표'!AE1539)/HLOOKUP($A$5,Prj_list!$O$6:$Z$7,2))=TRUE,"-",(HLOOKUP($A$5,Prj_list!$O$6:$Z$7,2)*'2012 HR 배정표'!AE1539)/HLOOKUP($A$5,Prj_list!$O$6:$Z$7,2)))</x:f>
        <x:v>-</x:v>
      </x:c>
      <x:c r="AA1541" s="45" t="str">
        <x:f>IF(ISBLANK('2012 HR 배정표'!AF1539)=TRUE,"-",'2012 HR 배정표'!AF1539)</x:f>
        <x:v>-</x:v>
      </x:c>
      <x:c r="AB1541" s="46" t="str">
        <x:f>IF(ISBLANK('2012 HR 배정표'!AF1539)=TRUE,"-",IF(ISERROR((HLOOKUP($A$5,Prj_list!$O$6:$Z$7,2)*'2012 HR 배정표'!AG1539)/HLOOKUP($A$5,Prj_list!$O$6:$Z$7,2))=TRUE,"-",(HLOOKUP($A$5,Prj_list!$O$6:$Z$7,2)*'2012 HR 배정표'!AG1539)/HLOOKUP($A$5,Prj_list!$O$6:$Z$7,2)))</x:f>
        <x:v>-</x:v>
      </x:c>
      <x:c r="AC1541" s="45" t="str">
        <x:f>IF(ISBLANK('2012 HR 배정표'!AH1539)=TRUE,"-",'2012 HR 배정표'!AH1539)</x:f>
        <x:v>-</x:v>
      </x:c>
      <x:c r="AD1541" s="46" t="str">
        <x:f>IF(ISBLANK('2012 HR 배정표'!AH1539)=TRUE,"-",IF(ISERROR((HLOOKUP($A$5,Prj_list!$O$6:$Z$7,2)*'2012 HR 배정표'!AI1539)/HLOOKUP($A$5,Prj_list!$O$6:$Z$7,2))=TRUE,"-",(HLOOKUP($A$5,Prj_list!$O$6:$Z$7,2)*'2012 HR 배정표'!AI1539)/HLOOKUP($A$5,Prj_list!$O$6:$Z$7,2)))</x:f>
        <x:v>-</x:v>
      </x:c>
      <x:c r="AE1541" s="45" t="str">
        <x:f>IF(ISBLANK('2012 HR 배정표'!AJ1539)=TRUE,"-",'2012 HR 배정표'!AJ1539)</x:f>
        <x:v>-</x:v>
      </x:c>
      <x:c r="AF1541" s="46" t="str">
        <x:f>IF(ISBLANK('2012 HR 배정표'!AJ1539)=TRUE,"-",IF(ISERROR((HLOOKUP($A$5,Prj_list!$O$6:$Z$7,2)*'2012 HR 배정표'!AK1539)/HLOOKUP($A$5,Prj_list!$O$6:$Z$7,2))=TRUE,"-",(HLOOKUP($A$5,Prj_list!$O$6:$Z$7,2)*'2012 HR 배정표'!AK1539)/HLOOKUP($A$5,Prj_list!$O$6:$Z$7,2)))</x:f>
        <x:v>-</x:v>
      </x:c>
      <x:c r="AG1541" s="45" t="str">
        <x:f>IF(ISBLANK('2012 HR 배정표'!AL1539)=TRUE,"-",'2012 HR 배정표'!AL1539)</x:f>
        <x:v>-</x:v>
      </x:c>
      <x:c r="AH1541" s="46" t="str">
        <x:f>IF(ISBLANK('2012 HR 배정표'!AL1539)=TRUE,"-",IF(ISERROR((HLOOKUP($A$5,Prj_list!$O$6:$Z$7,2)*'2012 HR 배정표'!AM1539)/HLOOKUP($A$5,Prj_list!$O$6:$Z$7,2))=TRUE,"-",(HLOOKUP($A$5,Prj_list!$O$6:$Z$7,2)*'2012 HR 배정표'!AM1539)/HLOOKUP($A$5,Prj_list!$O$6:$Z$7,2)))</x:f>
        <x:v>-</x:v>
      </x:c>
      <x:c r="AI1541" s="45" t="str">
        <x:f>IF(ISBLANK('2012 HR 배정표'!AN1539)=TRUE,"-",'2012 HR 배정표'!AN1539)</x:f>
        <x:v>-</x:v>
      </x:c>
      <x:c r="AJ1541" s="46" t="str">
        <x:f>IF(ISBLANK('2012 HR 배정표'!AN1539)=TRUE,"-",IF(ISERROR((HLOOKUP($A$5,Prj_list!$O$6:$Z$7,2)*'2012 HR 배정표'!AO1539)/HLOOKUP($A$5,Prj_list!$O$6:$Z$7,2))=TRUE,"-",(HLOOKUP($A$5,Prj_list!$O$6:$Z$7,2)*'2012 HR 배정표'!AO1539)/HLOOKUP($A$5,Prj_list!$O$6:$Z$7,2)))</x:f>
        <x:v>-</x:v>
      </x:c>
      <x:c r="AK1541" s="45" t="str">
        <x:f>IF(ISBLANK('2012 HR 배정표'!AP1539)=TRUE,"-",'2012 HR 배정표'!AP1539)</x:f>
        <x:v>-</x:v>
      </x:c>
      <x:c r="AL1541" s="46" t="str">
        <x:f>IF(ISBLANK('2012 HR 배정표'!AP1539)=TRUE,"-",IF(ISERROR((HLOOKUP($A$5,Prj_list!$O$6:$Z$7,2)*'2012 HR 배정표'!AQ1539)/HLOOKUP($A$5,Prj_list!$O$6:$Z$7,2))=TRUE,"-",(HLOOKUP($A$5,Prj_list!$O$6:$Z$7,2)*'2012 HR 배정표'!AQ1539)/HLOOKUP($A$5,Prj_list!$O$6:$Z$7,2)))</x:f>
        <x:v>-</x:v>
      </x:c>
      <x:c r="AM1541" s="45" t="str">
        <x:f>IF(ISBLANK('2012 HR 배정표'!AR1539)=TRUE,"-",'2012 HR 배정표'!AR1539)</x:f>
        <x:v>-</x:v>
      </x:c>
      <x:c r="AN1541" s="46" t="str">
        <x:f>IF(ISBLANK('2012 HR 배정표'!AR1539)=TRUE,"-",IF(ISERROR((HLOOKUP($A$5,Prj_list!$O$6:$Z$7,2)*'2012 HR 배정표'!AS1539)/HLOOKUP($A$5,Prj_list!$O$6:$Z$7,2))=TRUE,"-",(HLOOKUP($A$5,Prj_list!$O$6:$Z$7,2)*'2012 HR 배정표'!AS1539)/HLOOKUP($A$5,Prj_list!$O$6:$Z$7,2)))</x:f>
        <x:v>-</x:v>
      </x:c>
      <x:c r="AO1541" s="45" t="str">
        <x:f>IF(ISBLANK('2012 HR 배정표'!AT1539)=TRUE,"-",'2012 HR 배정표'!AT1539)</x:f>
        <x:v>-</x:v>
      </x:c>
      <x:c r="AP1541" s="46" t="str">
        <x:f>IF(ISBLANK('2012 HR 배정표'!AT1539)=TRUE,"-",IF(ISERROR((HLOOKUP($A$5,Prj_list!$O$6:$Z$7,2)*'2012 HR 배정표'!AU1539)/HLOOKUP($A$5,Prj_list!$O$6:$Z$7,2))=TRUE,"-",(HLOOKUP($A$5,Prj_list!$O$6:$Z$7,2)*'2012 HR 배정표'!AU1539)/HLOOKUP($A$5,Prj_list!$O$6:$Z$7,2)))</x:f>
        <x:v>-</x:v>
      </x:c>
      <x:c r="AQ1541" s="45" t="str">
        <x:f>IF(ISBLANK('2012 HR 배정표'!AV1539)=TRUE,"-",'2012 HR 배정표'!AV1539)</x:f>
        <x:v>-</x:v>
      </x:c>
      <x:c r="AR1541" s="46" t="str">
        <x:f>IF(ISBLANK('2012 HR 배정표'!AV1539)=TRUE,"-",IF(ISERROR((HLOOKUP($A$5,Prj_list!$O$6:$Z$7,2)*'2012 HR 배정표'!AW1539)/HLOOKUP($A$5,Prj_list!$O$6:$Z$7,2))=TRUE,"-",(HLOOKUP($A$5,Prj_list!$O$6:$Z$7,2)*'2012 HR 배정표'!AW1539)/HLOOKUP($A$5,Prj_list!$O$6:$Z$7,2)))</x:f>
        <x:v>-</x:v>
      </x:c>
      <x:c r="AS1541" s="45" t="str">
        <x:f>IF(ISBLANK('2012 HR 배정표'!AX1539)=TRUE,"-",'2012 HR 배정표'!AX1539)</x:f>
        <x:v>-</x:v>
      </x:c>
      <x:c r="AT1541" s="46" t="str">
        <x:f>IF(ISBLANK('2012 HR 배정표'!AX1539)=TRUE,"-",IF(ISERROR((HLOOKUP($A$5,Prj_list!$O$6:$Z$7,2)*'2012 HR 배정표'!AY1539)/HLOOKUP($A$5,Prj_list!$O$6:$Z$7,2))=TRUE,"-",(HLOOKUP($A$5,Prj_list!$O$6:$Z$7,2)*'2012 HR 배정표'!AY1539)/HLOOKUP($A$5,Prj_list!$O$6:$Z$7,2)))</x:f>
        <x:v>-</x:v>
      </x:c>
      <x:c r="AU1541" s="45" t="str">
        <x:f>IF(ISBLANK('2012 HR 배정표'!AZ1539)=TRUE,"-",'2012 HR 배정표'!AZ1539)</x:f>
        <x:v>-</x:v>
      </x:c>
      <x:c r="AV1541" s="46" t="str">
        <x:f>IF(ISBLANK('2012 HR 배정표'!AZ1539)=TRUE,"-",IF(ISERROR((HLOOKUP($A$5,Prj_list!$O$6:$Z$7,2)*'2012 HR 배정표'!BA1539)/HLOOKUP($A$5,Prj_list!$O$6:$Z$7,2))=TRUE,"-",(HLOOKUP($A$5,Prj_list!$O$6:$Z$7,2)*'2012 HR 배정표'!BA1539)/HLOOKUP($A$5,Prj_list!$O$6:$Z$7,2)))</x:f>
        <x:v>-</x:v>
      </x:c>
      <x:c r="AW1541" s="34" t="str">
        <x:f t="shared" si="48"/>
        <x:v/>
      </x:c>
      <x:c r="AX1541" s="41">
        <x:f t="shared" si="47"/>
        <x:v>0</x:v>
      </x:c>
    </x:row>
    <x:row r="1542" spans="1:50">
      <x:c r="A1542" s="45" t="str">
        <x:f>IF(ISBLANK('2012 HR 배정표'!F1540)=TRUE,"-",'2012 HR 배정표'!F1540)</x:f>
        <x:v>-</x:v>
      </x:c>
      <x:c r="B1542" s="46" t="str">
        <x:f>IF(ISBLANK('2012 HR 배정표'!F1540)=TRUE,"-",IF(ISERROR((HLOOKUP($A$5,Prj_list!$O$6:$Z$7,2)*'2012 HR 배정표'!G1540)/HLOOKUP($A$5,Prj_list!$O$6:$Z$7,2))=TRUE,"-",(HLOOKUP($A$5,Prj_list!$O$6:$Z$7,2)*'2012 HR 배정표'!G1540)/HLOOKUP($A$5,Prj_list!$O$6:$Z$7,2)))</x:f>
        <x:v>-</x:v>
      </x:c>
      <x:c r="C1542" s="45" t="str">
        <x:f>IF(ISBLANK('2012 HR 배정표'!H1540)=TRUE,"-",'2012 HR 배정표'!H1540)</x:f>
        <x:v>-</x:v>
      </x:c>
      <x:c r="D1542" s="46" t="str">
        <x:f>IF(ISBLANK('2012 HR 배정표'!H1540)=TRUE,"-",IF(ISERROR((HLOOKUP($A$5,Prj_list!$O$6:$Z$7,2)*'2012 HR 배정표'!I1540)/HLOOKUP($A$5,Prj_list!$O$6:$Z$7,2))=TRUE,"-",(HLOOKUP($A$5,Prj_list!$O$6:$Z$7,2)*'2012 HR 배정표'!I1540)/HLOOKUP($A$5,Prj_list!$O$6:$Z$7,2)))</x:f>
        <x:v>-</x:v>
      </x:c>
      <x:c r="E1542" s="45" t="str">
        <x:f>IF(ISBLANK('2012 HR 배정표'!J1540)=TRUE,"-",'2012 HR 배정표'!J1540)</x:f>
        <x:v>-</x:v>
      </x:c>
      <x:c r="F1542" s="46" t="str">
        <x:f>IF(ISBLANK('2012 HR 배정표'!J1540)=TRUE,"-",IF(ISERROR((HLOOKUP($A$5,Prj_list!$O$6:$Z$7,2)*'2012 HR 배정표'!K1540)/HLOOKUP($A$5,Prj_list!$O$6:$Z$7,2))=TRUE,"-",(HLOOKUP($A$5,Prj_list!$O$6:$Z$7,2)*'2012 HR 배정표'!K1540)/HLOOKUP($A$5,Prj_list!$O$6:$Z$7,2)))</x:f>
        <x:v>-</x:v>
      </x:c>
      <x:c r="G1542" s="45" t="str">
        <x:f>IF(ISBLANK('2012 HR 배정표'!L1540)=TRUE,"-",'2012 HR 배정표'!L1540)</x:f>
        <x:v>-</x:v>
      </x:c>
      <x:c r="H1542" s="46" t="str">
        <x:f>IF(ISBLANK('2012 HR 배정표'!L1540)=TRUE,"-",IF(ISERROR((HLOOKUP($A$5,Prj_list!$O$6:$Z$7,2)*'2012 HR 배정표'!M1540)/HLOOKUP($A$5,Prj_list!$O$6:$Z$7,2))=TRUE,"-",(HLOOKUP($A$5,Prj_list!$O$6:$Z$7,2)*'2012 HR 배정표'!M1540)/HLOOKUP($A$5,Prj_list!$O$6:$Z$7,2)))</x:f>
        <x:v>-</x:v>
      </x:c>
      <x:c r="I1542" s="45" t="str">
        <x:f>IF(ISBLANK('2012 HR 배정표'!N1540)=TRUE,"-",'2012 HR 배정표'!N1540)</x:f>
        <x:v>-</x:v>
      </x:c>
      <x:c r="J1542" s="46" t="str">
        <x:f>IF(ISBLANK('2012 HR 배정표'!N1540)=TRUE,"-",IF(ISERROR((HLOOKUP($A$5,Prj_list!$O$6:$Z$7,2)*'2012 HR 배정표'!O1540)/HLOOKUP($A$5,Prj_list!$O$6:$Z$7,2))=TRUE,"-",(HLOOKUP($A$5,Prj_list!$O$6:$Z$7,2)*'2012 HR 배정표'!O1540)/HLOOKUP($A$5,Prj_list!$O$6:$Z$7,2)))</x:f>
        <x:v>-</x:v>
      </x:c>
      <x:c r="K1542" s="45" t="str">
        <x:f>IF(ISBLANK('2012 HR 배정표'!P1540)=TRUE,"-",'2012 HR 배정표'!P1540)</x:f>
        <x:v>-</x:v>
      </x:c>
      <x:c r="L1542" s="46" t="str">
        <x:f>IF(ISBLANK('2012 HR 배정표'!P1540)=TRUE,"-",IF(ISERROR((HLOOKUP($A$5,Prj_list!$O$6:$Z$7,2)*'2012 HR 배정표'!Q1540)/HLOOKUP($A$5,Prj_list!$O$6:$Z$7,2))=TRUE,"-",(HLOOKUP($A$5,Prj_list!$O$6:$Z$7,2)*'2012 HR 배정표'!Q1540)/HLOOKUP($A$5,Prj_list!$O$6:$Z$7,2)))</x:f>
        <x:v>-</x:v>
      </x:c>
      <x:c r="M1542" s="45" t="str">
        <x:f>IF(ISBLANK('2012 HR 배정표'!R1540)=TRUE,"-",'2012 HR 배정표'!R1540)</x:f>
        <x:v>-</x:v>
      </x:c>
      <x:c r="N1542" s="46" t="str">
        <x:f>IF(ISBLANK('2012 HR 배정표'!R1540)=TRUE,"-",IF(ISERROR((HLOOKUP($A$5,Prj_list!$O$6:$Z$7,2)*'2012 HR 배정표'!S1540)/HLOOKUP($A$5,Prj_list!$O$6:$Z$7,2))=TRUE,"-",(HLOOKUP($A$5,Prj_list!$O$6:$Z$7,2)*'2012 HR 배정표'!S1540)/HLOOKUP($A$5,Prj_list!$O$6:$Z$7,2)))</x:f>
        <x:v>-</x:v>
      </x:c>
      <x:c r="O1542" s="45" t="str">
        <x:f>IF(ISBLANK('2012 HR 배정표'!T1540)=TRUE,"-",'2012 HR 배정표'!T1540)</x:f>
        <x:v>-</x:v>
      </x:c>
      <x:c r="P1542" s="46" t="str">
        <x:f>IF(ISBLANK('2012 HR 배정표'!T1540)=TRUE,"-",IF(ISERROR((HLOOKUP($A$5,Prj_list!$O$6:$Z$7,2)*'2012 HR 배정표'!U1540)/HLOOKUP($A$5,Prj_list!$O$6:$Z$7,2))=TRUE,"-",(HLOOKUP($A$5,Prj_list!$O$6:$Z$7,2)*'2012 HR 배정표'!U1540)/HLOOKUP($A$5,Prj_list!$O$6:$Z$7,2)))</x:f>
        <x:v>-</x:v>
      </x:c>
      <x:c r="Q1542" s="45" t="str">
        <x:f>IF(ISBLANK('2012 HR 배정표'!V1540)=TRUE,"-",'2012 HR 배정표'!V1540)</x:f>
        <x:v>-</x:v>
      </x:c>
      <x:c r="R1542" s="46" t="str">
        <x:f>IF(ISBLANK('2012 HR 배정표'!V1540)=TRUE,"-",IF(ISERROR((HLOOKUP($A$5,Prj_list!$O$6:$Z$7,2)*'2012 HR 배정표'!W1540)/HLOOKUP($A$5,Prj_list!$O$6:$Z$7,2))=TRUE,"-",(HLOOKUP($A$5,Prj_list!$O$6:$Z$7,2)*'2012 HR 배정표'!W1540)/HLOOKUP($A$5,Prj_list!$O$6:$Z$7,2)))</x:f>
        <x:v>-</x:v>
      </x:c>
      <x:c r="S1542" s="45" t="str">
        <x:f>IF(ISBLANK('2012 HR 배정표'!X1540)=TRUE,"-",'2012 HR 배정표'!X1540)</x:f>
        <x:v>-</x:v>
      </x:c>
      <x:c r="T1542" s="46" t="str">
        <x:f>IF(ISBLANK('2012 HR 배정표'!X1540)=TRUE,"-",IF(ISERROR((HLOOKUP($A$5,Prj_list!$O$6:$Z$7,2)*'2012 HR 배정표'!Y1540)/HLOOKUP($A$5,Prj_list!$O$6:$Z$7,2))=TRUE,"-",(HLOOKUP($A$5,Prj_list!$O$6:$Z$7,2)*'2012 HR 배정표'!Y1540)/HLOOKUP($A$5,Prj_list!$O$6:$Z$7,2)))</x:f>
        <x:v>-</x:v>
      </x:c>
      <x:c r="U1542" s="45" t="str">
        <x:f>IF(ISBLANK('2012 HR 배정표'!Z1540)=TRUE,"-",'2012 HR 배정표'!Z1540)</x:f>
        <x:v>-</x:v>
      </x:c>
      <x:c r="V1542" s="46" t="str">
        <x:f>IF(ISBLANK('2012 HR 배정표'!Z1540)=TRUE,"-",IF(ISERROR((HLOOKUP($A$5,Prj_list!$O$6:$Z$7,2)*'2012 HR 배정표'!AA1540)/HLOOKUP($A$5,Prj_list!$O$6:$Z$7,2))=TRUE,"-",(HLOOKUP($A$5,Prj_list!$O$6:$Z$7,2)*'2012 HR 배정표'!AA1540)/HLOOKUP($A$5,Prj_list!$O$6:$Z$7,2)))</x:f>
        <x:v>-</x:v>
      </x:c>
      <x:c r="W1542" s="45" t="str">
        <x:f>IF(ISBLANK('2012 HR 배정표'!AB1540)=TRUE,"-",'2012 HR 배정표'!AB1540)</x:f>
        <x:v>-</x:v>
      </x:c>
      <x:c r="X1542" s="46" t="str">
        <x:f>IF(ISBLANK('2012 HR 배정표'!AB1540)=TRUE,"-",IF(ISERROR((HLOOKUP($A$5,Prj_list!$O$6:$Z$7,2)*'2012 HR 배정표'!AC1540)/HLOOKUP($A$5,Prj_list!$O$6:$Z$7,2))=TRUE,"-",(HLOOKUP($A$5,Prj_list!$O$6:$Z$7,2)*'2012 HR 배정표'!AC1540)/HLOOKUP($A$5,Prj_list!$O$6:$Z$7,2)))</x:f>
        <x:v>-</x:v>
      </x:c>
      <x:c r="Y1542" s="45" t="str">
        <x:f>IF(ISBLANK('2012 HR 배정표'!AD1540)=TRUE,"-",'2012 HR 배정표'!AD1540)</x:f>
        <x:v>-</x:v>
      </x:c>
      <x:c r="Z1542" s="46" t="str">
        <x:f>IF(ISBLANK('2012 HR 배정표'!AD1540)=TRUE,"-",IF(ISERROR((HLOOKUP($A$5,Prj_list!$O$6:$Z$7,2)*'2012 HR 배정표'!AE1540)/HLOOKUP($A$5,Prj_list!$O$6:$Z$7,2))=TRUE,"-",(HLOOKUP($A$5,Prj_list!$O$6:$Z$7,2)*'2012 HR 배정표'!AE1540)/HLOOKUP($A$5,Prj_list!$O$6:$Z$7,2)))</x:f>
        <x:v>-</x:v>
      </x:c>
      <x:c r="AA1542" s="45" t="str">
        <x:f>IF(ISBLANK('2012 HR 배정표'!AF1540)=TRUE,"-",'2012 HR 배정표'!AF1540)</x:f>
        <x:v>-</x:v>
      </x:c>
      <x:c r="AB1542" s="46" t="str">
        <x:f>IF(ISBLANK('2012 HR 배정표'!AF1540)=TRUE,"-",IF(ISERROR((HLOOKUP($A$5,Prj_list!$O$6:$Z$7,2)*'2012 HR 배정표'!AG1540)/HLOOKUP($A$5,Prj_list!$O$6:$Z$7,2))=TRUE,"-",(HLOOKUP($A$5,Prj_list!$O$6:$Z$7,2)*'2012 HR 배정표'!AG1540)/HLOOKUP($A$5,Prj_list!$O$6:$Z$7,2)))</x:f>
        <x:v>-</x:v>
      </x:c>
      <x:c r="AC1542" s="45" t="str">
        <x:f>IF(ISBLANK('2012 HR 배정표'!AH1540)=TRUE,"-",'2012 HR 배정표'!AH1540)</x:f>
        <x:v>-</x:v>
      </x:c>
      <x:c r="AD1542" s="46" t="str">
        <x:f>IF(ISBLANK('2012 HR 배정표'!AH1540)=TRUE,"-",IF(ISERROR((HLOOKUP($A$5,Prj_list!$O$6:$Z$7,2)*'2012 HR 배정표'!AI1540)/HLOOKUP($A$5,Prj_list!$O$6:$Z$7,2))=TRUE,"-",(HLOOKUP($A$5,Prj_list!$O$6:$Z$7,2)*'2012 HR 배정표'!AI1540)/HLOOKUP($A$5,Prj_list!$O$6:$Z$7,2)))</x:f>
        <x:v>-</x:v>
      </x:c>
      <x:c r="AE1542" s="45" t="str">
        <x:f>IF(ISBLANK('2012 HR 배정표'!AJ1540)=TRUE,"-",'2012 HR 배정표'!AJ1540)</x:f>
        <x:v>-</x:v>
      </x:c>
      <x:c r="AF1542" s="46" t="str">
        <x:f>IF(ISBLANK('2012 HR 배정표'!AJ1540)=TRUE,"-",IF(ISERROR((HLOOKUP($A$5,Prj_list!$O$6:$Z$7,2)*'2012 HR 배정표'!AK1540)/HLOOKUP($A$5,Prj_list!$O$6:$Z$7,2))=TRUE,"-",(HLOOKUP($A$5,Prj_list!$O$6:$Z$7,2)*'2012 HR 배정표'!AK1540)/HLOOKUP($A$5,Prj_list!$O$6:$Z$7,2)))</x:f>
        <x:v>-</x:v>
      </x:c>
      <x:c r="AG1542" s="45" t="str">
        <x:f>IF(ISBLANK('2012 HR 배정표'!AL1540)=TRUE,"-",'2012 HR 배정표'!AL1540)</x:f>
        <x:v>-</x:v>
      </x:c>
      <x:c r="AH1542" s="46" t="str">
        <x:f>IF(ISBLANK('2012 HR 배정표'!AL1540)=TRUE,"-",IF(ISERROR((HLOOKUP($A$5,Prj_list!$O$6:$Z$7,2)*'2012 HR 배정표'!AM1540)/HLOOKUP($A$5,Prj_list!$O$6:$Z$7,2))=TRUE,"-",(HLOOKUP($A$5,Prj_list!$O$6:$Z$7,2)*'2012 HR 배정표'!AM1540)/HLOOKUP($A$5,Prj_list!$O$6:$Z$7,2)))</x:f>
        <x:v>-</x:v>
      </x:c>
      <x:c r="AI1542" s="45" t="str">
        <x:f>IF(ISBLANK('2012 HR 배정표'!AN1540)=TRUE,"-",'2012 HR 배정표'!AN1540)</x:f>
        <x:v>-</x:v>
      </x:c>
      <x:c r="AJ1542" s="46" t="str">
        <x:f>IF(ISBLANK('2012 HR 배정표'!AN1540)=TRUE,"-",IF(ISERROR((HLOOKUP($A$5,Prj_list!$O$6:$Z$7,2)*'2012 HR 배정표'!AO1540)/HLOOKUP($A$5,Prj_list!$O$6:$Z$7,2))=TRUE,"-",(HLOOKUP($A$5,Prj_list!$O$6:$Z$7,2)*'2012 HR 배정표'!AO1540)/HLOOKUP($A$5,Prj_list!$O$6:$Z$7,2)))</x:f>
        <x:v>-</x:v>
      </x:c>
      <x:c r="AK1542" s="45" t="str">
        <x:f>IF(ISBLANK('2012 HR 배정표'!AP1540)=TRUE,"-",'2012 HR 배정표'!AP1540)</x:f>
        <x:v>-</x:v>
      </x:c>
      <x:c r="AL1542" s="46" t="str">
        <x:f>IF(ISBLANK('2012 HR 배정표'!AP1540)=TRUE,"-",IF(ISERROR((HLOOKUP($A$5,Prj_list!$O$6:$Z$7,2)*'2012 HR 배정표'!AQ1540)/HLOOKUP($A$5,Prj_list!$O$6:$Z$7,2))=TRUE,"-",(HLOOKUP($A$5,Prj_list!$O$6:$Z$7,2)*'2012 HR 배정표'!AQ1540)/HLOOKUP($A$5,Prj_list!$O$6:$Z$7,2)))</x:f>
        <x:v>-</x:v>
      </x:c>
      <x:c r="AM1542" s="45" t="str">
        <x:f>IF(ISBLANK('2012 HR 배정표'!AR1540)=TRUE,"-",'2012 HR 배정표'!AR1540)</x:f>
        <x:v>-</x:v>
      </x:c>
      <x:c r="AN1542" s="46" t="str">
        <x:f>IF(ISBLANK('2012 HR 배정표'!AR1540)=TRUE,"-",IF(ISERROR((HLOOKUP($A$5,Prj_list!$O$6:$Z$7,2)*'2012 HR 배정표'!AS1540)/HLOOKUP($A$5,Prj_list!$O$6:$Z$7,2))=TRUE,"-",(HLOOKUP($A$5,Prj_list!$O$6:$Z$7,2)*'2012 HR 배정표'!AS1540)/HLOOKUP($A$5,Prj_list!$O$6:$Z$7,2)))</x:f>
        <x:v>-</x:v>
      </x:c>
      <x:c r="AO1542" s="45" t="str">
        <x:f>IF(ISBLANK('2012 HR 배정표'!AT1540)=TRUE,"-",'2012 HR 배정표'!AT1540)</x:f>
        <x:v>-</x:v>
      </x:c>
      <x:c r="AP1542" s="46" t="str">
        <x:f>IF(ISBLANK('2012 HR 배정표'!AT1540)=TRUE,"-",IF(ISERROR((HLOOKUP($A$5,Prj_list!$O$6:$Z$7,2)*'2012 HR 배정표'!AU1540)/HLOOKUP($A$5,Prj_list!$O$6:$Z$7,2))=TRUE,"-",(HLOOKUP($A$5,Prj_list!$O$6:$Z$7,2)*'2012 HR 배정표'!AU1540)/HLOOKUP($A$5,Prj_list!$O$6:$Z$7,2)))</x:f>
        <x:v>-</x:v>
      </x:c>
      <x:c r="AQ1542" s="45" t="str">
        <x:f>IF(ISBLANK('2012 HR 배정표'!AV1540)=TRUE,"-",'2012 HR 배정표'!AV1540)</x:f>
        <x:v>-</x:v>
      </x:c>
      <x:c r="AR1542" s="46" t="str">
        <x:f>IF(ISBLANK('2012 HR 배정표'!AV1540)=TRUE,"-",IF(ISERROR((HLOOKUP($A$5,Prj_list!$O$6:$Z$7,2)*'2012 HR 배정표'!AW1540)/HLOOKUP($A$5,Prj_list!$O$6:$Z$7,2))=TRUE,"-",(HLOOKUP($A$5,Prj_list!$O$6:$Z$7,2)*'2012 HR 배정표'!AW1540)/HLOOKUP($A$5,Prj_list!$O$6:$Z$7,2)))</x:f>
        <x:v>-</x:v>
      </x:c>
      <x:c r="AS1542" s="45" t="str">
        <x:f>IF(ISBLANK('2012 HR 배정표'!AX1540)=TRUE,"-",'2012 HR 배정표'!AX1540)</x:f>
        <x:v>-</x:v>
      </x:c>
      <x:c r="AT1542" s="46" t="str">
        <x:f>IF(ISBLANK('2012 HR 배정표'!AX1540)=TRUE,"-",IF(ISERROR((HLOOKUP($A$5,Prj_list!$O$6:$Z$7,2)*'2012 HR 배정표'!AY1540)/HLOOKUP($A$5,Prj_list!$O$6:$Z$7,2))=TRUE,"-",(HLOOKUP($A$5,Prj_list!$O$6:$Z$7,2)*'2012 HR 배정표'!AY1540)/HLOOKUP($A$5,Prj_list!$O$6:$Z$7,2)))</x:f>
        <x:v>-</x:v>
      </x:c>
      <x:c r="AU1542" s="45" t="str">
        <x:f>IF(ISBLANK('2012 HR 배정표'!AZ1540)=TRUE,"-",'2012 HR 배정표'!AZ1540)</x:f>
        <x:v>-</x:v>
      </x:c>
      <x:c r="AV1542" s="46" t="str">
        <x:f>IF(ISBLANK('2012 HR 배정표'!AZ1540)=TRUE,"-",IF(ISERROR((HLOOKUP($A$5,Prj_list!$O$6:$Z$7,2)*'2012 HR 배정표'!BA1540)/HLOOKUP($A$5,Prj_list!$O$6:$Z$7,2))=TRUE,"-",(HLOOKUP($A$5,Prj_list!$O$6:$Z$7,2)*'2012 HR 배정표'!BA1540)/HLOOKUP($A$5,Prj_list!$O$6:$Z$7,2)))</x:f>
        <x:v>-</x:v>
      </x:c>
      <x:c r="AW1542" s="34" t="str">
        <x:f t="shared" si="48"/>
        <x:v/>
      </x:c>
      <x:c r="AX1542" s="41">
        <x:f t="shared" si="47"/>
        <x:v>0</x:v>
      </x:c>
    </x:row>
    <x:row r="1543" spans="1:50">
      <x:c r="A1543" s="45" t="str">
        <x:f>IF(ISBLANK('2012 HR 배정표'!F1541)=TRUE,"-",'2012 HR 배정표'!F1541)</x:f>
        <x:v>-</x:v>
      </x:c>
      <x:c r="B1543" s="46" t="str">
        <x:f>IF(ISBLANK('2012 HR 배정표'!F1541)=TRUE,"-",IF(ISERROR((HLOOKUP($A$5,Prj_list!$O$6:$Z$7,2)*'2012 HR 배정표'!G1541)/HLOOKUP($A$5,Prj_list!$O$6:$Z$7,2))=TRUE,"-",(HLOOKUP($A$5,Prj_list!$O$6:$Z$7,2)*'2012 HR 배정표'!G1541)/HLOOKUP($A$5,Prj_list!$O$6:$Z$7,2)))</x:f>
        <x:v>-</x:v>
      </x:c>
      <x:c r="C1543" s="45" t="str">
        <x:f>IF(ISBLANK('2012 HR 배정표'!H1541)=TRUE,"-",'2012 HR 배정표'!H1541)</x:f>
        <x:v>-</x:v>
      </x:c>
      <x:c r="D1543" s="46" t="str">
        <x:f>IF(ISBLANK('2012 HR 배정표'!H1541)=TRUE,"-",IF(ISERROR((HLOOKUP($A$5,Prj_list!$O$6:$Z$7,2)*'2012 HR 배정표'!I1541)/HLOOKUP($A$5,Prj_list!$O$6:$Z$7,2))=TRUE,"-",(HLOOKUP($A$5,Prj_list!$O$6:$Z$7,2)*'2012 HR 배정표'!I1541)/HLOOKUP($A$5,Prj_list!$O$6:$Z$7,2)))</x:f>
        <x:v>-</x:v>
      </x:c>
      <x:c r="E1543" s="45" t="str">
        <x:f>IF(ISBLANK('2012 HR 배정표'!J1541)=TRUE,"-",'2012 HR 배정표'!J1541)</x:f>
        <x:v>-</x:v>
      </x:c>
      <x:c r="F1543" s="46" t="str">
        <x:f>IF(ISBLANK('2012 HR 배정표'!J1541)=TRUE,"-",IF(ISERROR((HLOOKUP($A$5,Prj_list!$O$6:$Z$7,2)*'2012 HR 배정표'!K1541)/HLOOKUP($A$5,Prj_list!$O$6:$Z$7,2))=TRUE,"-",(HLOOKUP($A$5,Prj_list!$O$6:$Z$7,2)*'2012 HR 배정표'!K1541)/HLOOKUP($A$5,Prj_list!$O$6:$Z$7,2)))</x:f>
        <x:v>-</x:v>
      </x:c>
      <x:c r="G1543" s="45" t="str">
        <x:f>IF(ISBLANK('2012 HR 배정표'!L1541)=TRUE,"-",'2012 HR 배정표'!L1541)</x:f>
        <x:v>-</x:v>
      </x:c>
      <x:c r="H1543" s="46" t="str">
        <x:f>IF(ISBLANK('2012 HR 배정표'!L1541)=TRUE,"-",IF(ISERROR((HLOOKUP($A$5,Prj_list!$O$6:$Z$7,2)*'2012 HR 배정표'!M1541)/HLOOKUP($A$5,Prj_list!$O$6:$Z$7,2))=TRUE,"-",(HLOOKUP($A$5,Prj_list!$O$6:$Z$7,2)*'2012 HR 배정표'!M1541)/HLOOKUP($A$5,Prj_list!$O$6:$Z$7,2)))</x:f>
        <x:v>-</x:v>
      </x:c>
      <x:c r="I1543" s="45" t="str">
        <x:f>IF(ISBLANK('2012 HR 배정표'!N1541)=TRUE,"-",'2012 HR 배정표'!N1541)</x:f>
        <x:v>-</x:v>
      </x:c>
      <x:c r="J1543" s="46" t="str">
        <x:f>IF(ISBLANK('2012 HR 배정표'!N1541)=TRUE,"-",IF(ISERROR((HLOOKUP($A$5,Prj_list!$O$6:$Z$7,2)*'2012 HR 배정표'!O1541)/HLOOKUP($A$5,Prj_list!$O$6:$Z$7,2))=TRUE,"-",(HLOOKUP($A$5,Prj_list!$O$6:$Z$7,2)*'2012 HR 배정표'!O1541)/HLOOKUP($A$5,Prj_list!$O$6:$Z$7,2)))</x:f>
        <x:v>-</x:v>
      </x:c>
      <x:c r="K1543" s="45" t="str">
        <x:f>IF(ISBLANK('2012 HR 배정표'!P1541)=TRUE,"-",'2012 HR 배정표'!P1541)</x:f>
        <x:v>-</x:v>
      </x:c>
      <x:c r="L1543" s="46" t="str">
        <x:f>IF(ISBLANK('2012 HR 배정표'!P1541)=TRUE,"-",IF(ISERROR((HLOOKUP($A$5,Prj_list!$O$6:$Z$7,2)*'2012 HR 배정표'!Q1541)/HLOOKUP($A$5,Prj_list!$O$6:$Z$7,2))=TRUE,"-",(HLOOKUP($A$5,Prj_list!$O$6:$Z$7,2)*'2012 HR 배정표'!Q1541)/HLOOKUP($A$5,Prj_list!$O$6:$Z$7,2)))</x:f>
        <x:v>-</x:v>
      </x:c>
      <x:c r="M1543" s="45" t="str">
        <x:f>IF(ISBLANK('2012 HR 배정표'!R1541)=TRUE,"-",'2012 HR 배정표'!R1541)</x:f>
        <x:v>-</x:v>
      </x:c>
      <x:c r="N1543" s="46" t="str">
        <x:f>IF(ISBLANK('2012 HR 배정표'!R1541)=TRUE,"-",IF(ISERROR((HLOOKUP($A$5,Prj_list!$O$6:$Z$7,2)*'2012 HR 배정표'!S1541)/HLOOKUP($A$5,Prj_list!$O$6:$Z$7,2))=TRUE,"-",(HLOOKUP($A$5,Prj_list!$O$6:$Z$7,2)*'2012 HR 배정표'!S1541)/HLOOKUP($A$5,Prj_list!$O$6:$Z$7,2)))</x:f>
        <x:v>-</x:v>
      </x:c>
      <x:c r="O1543" s="45" t="str">
        <x:f>IF(ISBLANK('2012 HR 배정표'!T1541)=TRUE,"-",'2012 HR 배정표'!T1541)</x:f>
        <x:v>-</x:v>
      </x:c>
      <x:c r="P1543" s="46" t="str">
        <x:f>IF(ISBLANK('2012 HR 배정표'!T1541)=TRUE,"-",IF(ISERROR((HLOOKUP($A$5,Prj_list!$O$6:$Z$7,2)*'2012 HR 배정표'!U1541)/HLOOKUP($A$5,Prj_list!$O$6:$Z$7,2))=TRUE,"-",(HLOOKUP($A$5,Prj_list!$O$6:$Z$7,2)*'2012 HR 배정표'!U1541)/HLOOKUP($A$5,Prj_list!$O$6:$Z$7,2)))</x:f>
        <x:v>-</x:v>
      </x:c>
      <x:c r="Q1543" s="45" t="str">
        <x:f>IF(ISBLANK('2012 HR 배정표'!V1541)=TRUE,"-",'2012 HR 배정표'!V1541)</x:f>
        <x:v>-</x:v>
      </x:c>
      <x:c r="R1543" s="46" t="str">
        <x:f>IF(ISBLANK('2012 HR 배정표'!V1541)=TRUE,"-",IF(ISERROR((HLOOKUP($A$5,Prj_list!$O$6:$Z$7,2)*'2012 HR 배정표'!W1541)/HLOOKUP($A$5,Prj_list!$O$6:$Z$7,2))=TRUE,"-",(HLOOKUP($A$5,Prj_list!$O$6:$Z$7,2)*'2012 HR 배정표'!W1541)/HLOOKUP($A$5,Prj_list!$O$6:$Z$7,2)))</x:f>
        <x:v>-</x:v>
      </x:c>
      <x:c r="S1543" s="45" t="str">
        <x:f>IF(ISBLANK('2012 HR 배정표'!X1541)=TRUE,"-",'2012 HR 배정표'!X1541)</x:f>
        <x:v>-</x:v>
      </x:c>
      <x:c r="T1543" s="46" t="str">
        <x:f>IF(ISBLANK('2012 HR 배정표'!X1541)=TRUE,"-",IF(ISERROR((HLOOKUP($A$5,Prj_list!$O$6:$Z$7,2)*'2012 HR 배정표'!Y1541)/HLOOKUP($A$5,Prj_list!$O$6:$Z$7,2))=TRUE,"-",(HLOOKUP($A$5,Prj_list!$O$6:$Z$7,2)*'2012 HR 배정표'!Y1541)/HLOOKUP($A$5,Prj_list!$O$6:$Z$7,2)))</x:f>
        <x:v>-</x:v>
      </x:c>
      <x:c r="U1543" s="45" t="str">
        <x:f>IF(ISBLANK('2012 HR 배정표'!Z1541)=TRUE,"-",'2012 HR 배정표'!Z1541)</x:f>
        <x:v>-</x:v>
      </x:c>
      <x:c r="V1543" s="46" t="str">
        <x:f>IF(ISBLANK('2012 HR 배정표'!Z1541)=TRUE,"-",IF(ISERROR((HLOOKUP($A$5,Prj_list!$O$6:$Z$7,2)*'2012 HR 배정표'!AA1541)/HLOOKUP($A$5,Prj_list!$O$6:$Z$7,2))=TRUE,"-",(HLOOKUP($A$5,Prj_list!$O$6:$Z$7,2)*'2012 HR 배정표'!AA1541)/HLOOKUP($A$5,Prj_list!$O$6:$Z$7,2)))</x:f>
        <x:v>-</x:v>
      </x:c>
      <x:c r="W1543" s="45" t="str">
        <x:f>IF(ISBLANK('2012 HR 배정표'!AB1541)=TRUE,"-",'2012 HR 배정표'!AB1541)</x:f>
        <x:v>-</x:v>
      </x:c>
      <x:c r="X1543" s="46" t="str">
        <x:f>IF(ISBLANK('2012 HR 배정표'!AB1541)=TRUE,"-",IF(ISERROR((HLOOKUP($A$5,Prj_list!$O$6:$Z$7,2)*'2012 HR 배정표'!AC1541)/HLOOKUP($A$5,Prj_list!$O$6:$Z$7,2))=TRUE,"-",(HLOOKUP($A$5,Prj_list!$O$6:$Z$7,2)*'2012 HR 배정표'!AC1541)/HLOOKUP($A$5,Prj_list!$O$6:$Z$7,2)))</x:f>
        <x:v>-</x:v>
      </x:c>
      <x:c r="Y1543" s="45" t="str">
        <x:f>IF(ISBLANK('2012 HR 배정표'!AD1541)=TRUE,"-",'2012 HR 배정표'!AD1541)</x:f>
        <x:v>-</x:v>
      </x:c>
      <x:c r="Z1543" s="46" t="str">
        <x:f>IF(ISBLANK('2012 HR 배정표'!AD1541)=TRUE,"-",IF(ISERROR((HLOOKUP($A$5,Prj_list!$O$6:$Z$7,2)*'2012 HR 배정표'!AE1541)/HLOOKUP($A$5,Prj_list!$O$6:$Z$7,2))=TRUE,"-",(HLOOKUP($A$5,Prj_list!$O$6:$Z$7,2)*'2012 HR 배정표'!AE1541)/HLOOKUP($A$5,Prj_list!$O$6:$Z$7,2)))</x:f>
        <x:v>-</x:v>
      </x:c>
      <x:c r="AA1543" s="45" t="str">
        <x:f>IF(ISBLANK('2012 HR 배정표'!AF1541)=TRUE,"-",'2012 HR 배정표'!AF1541)</x:f>
        <x:v>-</x:v>
      </x:c>
      <x:c r="AB1543" s="46" t="str">
        <x:f>IF(ISBLANK('2012 HR 배정표'!AF1541)=TRUE,"-",IF(ISERROR((HLOOKUP($A$5,Prj_list!$O$6:$Z$7,2)*'2012 HR 배정표'!AG1541)/HLOOKUP($A$5,Prj_list!$O$6:$Z$7,2))=TRUE,"-",(HLOOKUP($A$5,Prj_list!$O$6:$Z$7,2)*'2012 HR 배정표'!AG1541)/HLOOKUP($A$5,Prj_list!$O$6:$Z$7,2)))</x:f>
        <x:v>-</x:v>
      </x:c>
      <x:c r="AC1543" s="45" t="str">
        <x:f>IF(ISBLANK('2012 HR 배정표'!AH1541)=TRUE,"-",'2012 HR 배정표'!AH1541)</x:f>
        <x:v>-</x:v>
      </x:c>
      <x:c r="AD1543" s="46" t="str">
        <x:f>IF(ISBLANK('2012 HR 배정표'!AH1541)=TRUE,"-",IF(ISERROR((HLOOKUP($A$5,Prj_list!$O$6:$Z$7,2)*'2012 HR 배정표'!AI1541)/HLOOKUP($A$5,Prj_list!$O$6:$Z$7,2))=TRUE,"-",(HLOOKUP($A$5,Prj_list!$O$6:$Z$7,2)*'2012 HR 배정표'!AI1541)/HLOOKUP($A$5,Prj_list!$O$6:$Z$7,2)))</x:f>
        <x:v>-</x:v>
      </x:c>
      <x:c r="AE1543" s="45" t="str">
        <x:f>IF(ISBLANK('2012 HR 배정표'!AJ1541)=TRUE,"-",'2012 HR 배정표'!AJ1541)</x:f>
        <x:v>-</x:v>
      </x:c>
      <x:c r="AF1543" s="46" t="str">
        <x:f>IF(ISBLANK('2012 HR 배정표'!AJ1541)=TRUE,"-",IF(ISERROR((HLOOKUP($A$5,Prj_list!$O$6:$Z$7,2)*'2012 HR 배정표'!AK1541)/HLOOKUP($A$5,Prj_list!$O$6:$Z$7,2))=TRUE,"-",(HLOOKUP($A$5,Prj_list!$O$6:$Z$7,2)*'2012 HR 배정표'!AK1541)/HLOOKUP($A$5,Prj_list!$O$6:$Z$7,2)))</x:f>
        <x:v>-</x:v>
      </x:c>
      <x:c r="AG1543" s="45" t="str">
        <x:f>IF(ISBLANK('2012 HR 배정표'!AL1541)=TRUE,"-",'2012 HR 배정표'!AL1541)</x:f>
        <x:v>-</x:v>
      </x:c>
      <x:c r="AH1543" s="46" t="str">
        <x:f>IF(ISBLANK('2012 HR 배정표'!AL1541)=TRUE,"-",IF(ISERROR((HLOOKUP($A$5,Prj_list!$O$6:$Z$7,2)*'2012 HR 배정표'!AM1541)/HLOOKUP($A$5,Prj_list!$O$6:$Z$7,2))=TRUE,"-",(HLOOKUP($A$5,Prj_list!$O$6:$Z$7,2)*'2012 HR 배정표'!AM1541)/HLOOKUP($A$5,Prj_list!$O$6:$Z$7,2)))</x:f>
        <x:v>-</x:v>
      </x:c>
      <x:c r="AI1543" s="45" t="str">
        <x:f>IF(ISBLANK('2012 HR 배정표'!AN1541)=TRUE,"-",'2012 HR 배정표'!AN1541)</x:f>
        <x:v>-</x:v>
      </x:c>
      <x:c r="AJ1543" s="46" t="str">
        <x:f>IF(ISBLANK('2012 HR 배정표'!AN1541)=TRUE,"-",IF(ISERROR((HLOOKUP($A$5,Prj_list!$O$6:$Z$7,2)*'2012 HR 배정표'!AO1541)/HLOOKUP($A$5,Prj_list!$O$6:$Z$7,2))=TRUE,"-",(HLOOKUP($A$5,Prj_list!$O$6:$Z$7,2)*'2012 HR 배정표'!AO1541)/HLOOKUP($A$5,Prj_list!$O$6:$Z$7,2)))</x:f>
        <x:v>-</x:v>
      </x:c>
      <x:c r="AK1543" s="45" t="str">
        <x:f>IF(ISBLANK('2012 HR 배정표'!AP1541)=TRUE,"-",'2012 HR 배정표'!AP1541)</x:f>
        <x:v>-</x:v>
      </x:c>
      <x:c r="AL1543" s="46" t="str">
        <x:f>IF(ISBLANK('2012 HR 배정표'!AP1541)=TRUE,"-",IF(ISERROR((HLOOKUP($A$5,Prj_list!$O$6:$Z$7,2)*'2012 HR 배정표'!AQ1541)/HLOOKUP($A$5,Prj_list!$O$6:$Z$7,2))=TRUE,"-",(HLOOKUP($A$5,Prj_list!$O$6:$Z$7,2)*'2012 HR 배정표'!AQ1541)/HLOOKUP($A$5,Prj_list!$O$6:$Z$7,2)))</x:f>
        <x:v>-</x:v>
      </x:c>
      <x:c r="AM1543" s="45" t="str">
        <x:f>IF(ISBLANK('2012 HR 배정표'!AR1541)=TRUE,"-",'2012 HR 배정표'!AR1541)</x:f>
        <x:v>-</x:v>
      </x:c>
      <x:c r="AN1543" s="46" t="str">
        <x:f>IF(ISBLANK('2012 HR 배정표'!AR1541)=TRUE,"-",IF(ISERROR((HLOOKUP($A$5,Prj_list!$O$6:$Z$7,2)*'2012 HR 배정표'!AS1541)/HLOOKUP($A$5,Prj_list!$O$6:$Z$7,2))=TRUE,"-",(HLOOKUP($A$5,Prj_list!$O$6:$Z$7,2)*'2012 HR 배정표'!AS1541)/HLOOKUP($A$5,Prj_list!$O$6:$Z$7,2)))</x:f>
        <x:v>-</x:v>
      </x:c>
      <x:c r="AO1543" s="45" t="str">
        <x:f>IF(ISBLANK('2012 HR 배정표'!AT1541)=TRUE,"-",'2012 HR 배정표'!AT1541)</x:f>
        <x:v>-</x:v>
      </x:c>
      <x:c r="AP1543" s="46" t="str">
        <x:f>IF(ISBLANK('2012 HR 배정표'!AT1541)=TRUE,"-",IF(ISERROR((HLOOKUP($A$5,Prj_list!$O$6:$Z$7,2)*'2012 HR 배정표'!AU1541)/HLOOKUP($A$5,Prj_list!$O$6:$Z$7,2))=TRUE,"-",(HLOOKUP($A$5,Prj_list!$O$6:$Z$7,2)*'2012 HR 배정표'!AU1541)/HLOOKUP($A$5,Prj_list!$O$6:$Z$7,2)))</x:f>
        <x:v>-</x:v>
      </x:c>
      <x:c r="AQ1543" s="45" t="str">
        <x:f>IF(ISBLANK('2012 HR 배정표'!AV1541)=TRUE,"-",'2012 HR 배정표'!AV1541)</x:f>
        <x:v>-</x:v>
      </x:c>
      <x:c r="AR1543" s="46" t="str">
        <x:f>IF(ISBLANK('2012 HR 배정표'!AV1541)=TRUE,"-",IF(ISERROR((HLOOKUP($A$5,Prj_list!$O$6:$Z$7,2)*'2012 HR 배정표'!AW1541)/HLOOKUP($A$5,Prj_list!$O$6:$Z$7,2))=TRUE,"-",(HLOOKUP($A$5,Prj_list!$O$6:$Z$7,2)*'2012 HR 배정표'!AW1541)/HLOOKUP($A$5,Prj_list!$O$6:$Z$7,2)))</x:f>
        <x:v>-</x:v>
      </x:c>
      <x:c r="AS1543" s="45" t="str">
        <x:f>IF(ISBLANK('2012 HR 배정표'!AX1541)=TRUE,"-",'2012 HR 배정표'!AX1541)</x:f>
        <x:v>-</x:v>
      </x:c>
      <x:c r="AT1543" s="46" t="str">
        <x:f>IF(ISBLANK('2012 HR 배정표'!AX1541)=TRUE,"-",IF(ISERROR((HLOOKUP($A$5,Prj_list!$O$6:$Z$7,2)*'2012 HR 배정표'!AY1541)/HLOOKUP($A$5,Prj_list!$O$6:$Z$7,2))=TRUE,"-",(HLOOKUP($A$5,Prj_list!$O$6:$Z$7,2)*'2012 HR 배정표'!AY1541)/HLOOKUP($A$5,Prj_list!$O$6:$Z$7,2)))</x:f>
        <x:v>-</x:v>
      </x:c>
      <x:c r="AU1543" s="45" t="str">
        <x:f>IF(ISBLANK('2012 HR 배정표'!AZ1541)=TRUE,"-",'2012 HR 배정표'!AZ1541)</x:f>
        <x:v>-</x:v>
      </x:c>
      <x:c r="AV1543" s="46" t="str">
        <x:f>IF(ISBLANK('2012 HR 배정표'!AZ1541)=TRUE,"-",IF(ISERROR((HLOOKUP($A$5,Prj_list!$O$6:$Z$7,2)*'2012 HR 배정표'!BA1541)/HLOOKUP($A$5,Prj_list!$O$6:$Z$7,2))=TRUE,"-",(HLOOKUP($A$5,Prj_list!$O$6:$Z$7,2)*'2012 HR 배정표'!BA1541)/HLOOKUP($A$5,Prj_list!$O$6:$Z$7,2)))</x:f>
        <x:v>-</x:v>
      </x:c>
      <x:c r="AW1543" s="34" t="str">
        <x:f t="shared" si="48"/>
        <x:v/>
      </x:c>
      <x:c r="AX1543" s="41">
        <x:f t="shared" si="47"/>
        <x:v>0</x:v>
      </x:c>
    </x:row>
    <x:row r="1544" spans="1:50">
      <x:c r="A1544" s="45" t="str">
        <x:f>IF(ISBLANK('2012 HR 배정표'!F1542)=TRUE,"-",'2012 HR 배정표'!F1542)</x:f>
        <x:v>-</x:v>
      </x:c>
      <x:c r="B1544" s="46" t="str">
        <x:f>IF(ISBLANK('2012 HR 배정표'!F1542)=TRUE,"-",IF(ISERROR((HLOOKUP($A$5,Prj_list!$O$6:$Z$7,2)*'2012 HR 배정표'!G1542)/HLOOKUP($A$5,Prj_list!$O$6:$Z$7,2))=TRUE,"-",(HLOOKUP($A$5,Prj_list!$O$6:$Z$7,2)*'2012 HR 배정표'!G1542)/HLOOKUP($A$5,Prj_list!$O$6:$Z$7,2)))</x:f>
        <x:v>-</x:v>
      </x:c>
      <x:c r="C1544" s="45" t="str">
        <x:f>IF(ISBLANK('2012 HR 배정표'!H1542)=TRUE,"-",'2012 HR 배정표'!H1542)</x:f>
        <x:v>-</x:v>
      </x:c>
      <x:c r="D1544" s="46" t="str">
        <x:f>IF(ISBLANK('2012 HR 배정표'!H1542)=TRUE,"-",IF(ISERROR((HLOOKUP($A$5,Prj_list!$O$6:$Z$7,2)*'2012 HR 배정표'!I1542)/HLOOKUP($A$5,Prj_list!$O$6:$Z$7,2))=TRUE,"-",(HLOOKUP($A$5,Prj_list!$O$6:$Z$7,2)*'2012 HR 배정표'!I1542)/HLOOKUP($A$5,Prj_list!$O$6:$Z$7,2)))</x:f>
        <x:v>-</x:v>
      </x:c>
      <x:c r="E1544" s="45" t="str">
        <x:f>IF(ISBLANK('2012 HR 배정표'!J1542)=TRUE,"-",'2012 HR 배정표'!J1542)</x:f>
        <x:v>-</x:v>
      </x:c>
      <x:c r="F1544" s="46" t="str">
        <x:f>IF(ISBLANK('2012 HR 배정표'!J1542)=TRUE,"-",IF(ISERROR((HLOOKUP($A$5,Prj_list!$O$6:$Z$7,2)*'2012 HR 배정표'!K1542)/HLOOKUP($A$5,Prj_list!$O$6:$Z$7,2))=TRUE,"-",(HLOOKUP($A$5,Prj_list!$O$6:$Z$7,2)*'2012 HR 배정표'!K1542)/HLOOKUP($A$5,Prj_list!$O$6:$Z$7,2)))</x:f>
        <x:v>-</x:v>
      </x:c>
      <x:c r="G1544" s="45" t="str">
        <x:f>IF(ISBLANK('2012 HR 배정표'!L1542)=TRUE,"-",'2012 HR 배정표'!L1542)</x:f>
        <x:v>-</x:v>
      </x:c>
      <x:c r="H1544" s="46" t="str">
        <x:f>IF(ISBLANK('2012 HR 배정표'!L1542)=TRUE,"-",IF(ISERROR((HLOOKUP($A$5,Prj_list!$O$6:$Z$7,2)*'2012 HR 배정표'!M1542)/HLOOKUP($A$5,Prj_list!$O$6:$Z$7,2))=TRUE,"-",(HLOOKUP($A$5,Prj_list!$O$6:$Z$7,2)*'2012 HR 배정표'!M1542)/HLOOKUP($A$5,Prj_list!$O$6:$Z$7,2)))</x:f>
        <x:v>-</x:v>
      </x:c>
      <x:c r="I1544" s="45" t="str">
        <x:f>IF(ISBLANK('2012 HR 배정표'!N1542)=TRUE,"-",'2012 HR 배정표'!N1542)</x:f>
        <x:v>-</x:v>
      </x:c>
      <x:c r="J1544" s="46" t="str">
        <x:f>IF(ISBLANK('2012 HR 배정표'!N1542)=TRUE,"-",IF(ISERROR((HLOOKUP($A$5,Prj_list!$O$6:$Z$7,2)*'2012 HR 배정표'!O1542)/HLOOKUP($A$5,Prj_list!$O$6:$Z$7,2))=TRUE,"-",(HLOOKUP($A$5,Prj_list!$O$6:$Z$7,2)*'2012 HR 배정표'!O1542)/HLOOKUP($A$5,Prj_list!$O$6:$Z$7,2)))</x:f>
        <x:v>-</x:v>
      </x:c>
      <x:c r="K1544" s="45" t="str">
        <x:f>IF(ISBLANK('2012 HR 배정표'!P1542)=TRUE,"-",'2012 HR 배정표'!P1542)</x:f>
        <x:v>-</x:v>
      </x:c>
      <x:c r="L1544" s="46" t="str">
        <x:f>IF(ISBLANK('2012 HR 배정표'!P1542)=TRUE,"-",IF(ISERROR((HLOOKUP($A$5,Prj_list!$O$6:$Z$7,2)*'2012 HR 배정표'!Q1542)/HLOOKUP($A$5,Prj_list!$O$6:$Z$7,2))=TRUE,"-",(HLOOKUP($A$5,Prj_list!$O$6:$Z$7,2)*'2012 HR 배정표'!Q1542)/HLOOKUP($A$5,Prj_list!$O$6:$Z$7,2)))</x:f>
        <x:v>-</x:v>
      </x:c>
      <x:c r="M1544" s="45" t="str">
        <x:f>IF(ISBLANK('2012 HR 배정표'!R1542)=TRUE,"-",'2012 HR 배정표'!R1542)</x:f>
        <x:v>-</x:v>
      </x:c>
      <x:c r="N1544" s="46" t="str">
        <x:f>IF(ISBLANK('2012 HR 배정표'!R1542)=TRUE,"-",IF(ISERROR((HLOOKUP($A$5,Prj_list!$O$6:$Z$7,2)*'2012 HR 배정표'!S1542)/HLOOKUP($A$5,Prj_list!$O$6:$Z$7,2))=TRUE,"-",(HLOOKUP($A$5,Prj_list!$O$6:$Z$7,2)*'2012 HR 배정표'!S1542)/HLOOKUP($A$5,Prj_list!$O$6:$Z$7,2)))</x:f>
        <x:v>-</x:v>
      </x:c>
      <x:c r="O1544" s="45" t="str">
        <x:f>IF(ISBLANK('2012 HR 배정표'!T1542)=TRUE,"-",'2012 HR 배정표'!T1542)</x:f>
        <x:v>-</x:v>
      </x:c>
      <x:c r="P1544" s="46" t="str">
        <x:f>IF(ISBLANK('2012 HR 배정표'!T1542)=TRUE,"-",IF(ISERROR((HLOOKUP($A$5,Prj_list!$O$6:$Z$7,2)*'2012 HR 배정표'!U1542)/HLOOKUP($A$5,Prj_list!$O$6:$Z$7,2))=TRUE,"-",(HLOOKUP($A$5,Prj_list!$O$6:$Z$7,2)*'2012 HR 배정표'!U1542)/HLOOKUP($A$5,Prj_list!$O$6:$Z$7,2)))</x:f>
        <x:v>-</x:v>
      </x:c>
      <x:c r="Q1544" s="45" t="str">
        <x:f>IF(ISBLANK('2012 HR 배정표'!V1542)=TRUE,"-",'2012 HR 배정표'!V1542)</x:f>
        <x:v>-</x:v>
      </x:c>
      <x:c r="R1544" s="46" t="str">
        <x:f>IF(ISBLANK('2012 HR 배정표'!V1542)=TRUE,"-",IF(ISERROR((HLOOKUP($A$5,Prj_list!$O$6:$Z$7,2)*'2012 HR 배정표'!W1542)/HLOOKUP($A$5,Prj_list!$O$6:$Z$7,2))=TRUE,"-",(HLOOKUP($A$5,Prj_list!$O$6:$Z$7,2)*'2012 HR 배정표'!W1542)/HLOOKUP($A$5,Prj_list!$O$6:$Z$7,2)))</x:f>
        <x:v>-</x:v>
      </x:c>
      <x:c r="S1544" s="45" t="str">
        <x:f>IF(ISBLANK('2012 HR 배정표'!X1542)=TRUE,"-",'2012 HR 배정표'!X1542)</x:f>
        <x:v>-</x:v>
      </x:c>
      <x:c r="T1544" s="46" t="str">
        <x:f>IF(ISBLANK('2012 HR 배정표'!X1542)=TRUE,"-",IF(ISERROR((HLOOKUP($A$5,Prj_list!$O$6:$Z$7,2)*'2012 HR 배정표'!Y1542)/HLOOKUP($A$5,Prj_list!$O$6:$Z$7,2))=TRUE,"-",(HLOOKUP($A$5,Prj_list!$O$6:$Z$7,2)*'2012 HR 배정표'!Y1542)/HLOOKUP($A$5,Prj_list!$O$6:$Z$7,2)))</x:f>
        <x:v>-</x:v>
      </x:c>
      <x:c r="U1544" s="45" t="str">
        <x:f>IF(ISBLANK('2012 HR 배정표'!Z1542)=TRUE,"-",'2012 HR 배정표'!Z1542)</x:f>
        <x:v>-</x:v>
      </x:c>
      <x:c r="V1544" s="46" t="str">
        <x:f>IF(ISBLANK('2012 HR 배정표'!Z1542)=TRUE,"-",IF(ISERROR((HLOOKUP($A$5,Prj_list!$O$6:$Z$7,2)*'2012 HR 배정표'!AA1542)/HLOOKUP($A$5,Prj_list!$O$6:$Z$7,2))=TRUE,"-",(HLOOKUP($A$5,Prj_list!$O$6:$Z$7,2)*'2012 HR 배정표'!AA1542)/HLOOKUP($A$5,Prj_list!$O$6:$Z$7,2)))</x:f>
        <x:v>-</x:v>
      </x:c>
      <x:c r="W1544" s="45" t="str">
        <x:f>IF(ISBLANK('2012 HR 배정표'!AB1542)=TRUE,"-",'2012 HR 배정표'!AB1542)</x:f>
        <x:v>-</x:v>
      </x:c>
      <x:c r="X1544" s="46" t="str">
        <x:f>IF(ISBLANK('2012 HR 배정표'!AB1542)=TRUE,"-",IF(ISERROR((HLOOKUP($A$5,Prj_list!$O$6:$Z$7,2)*'2012 HR 배정표'!AC1542)/HLOOKUP($A$5,Prj_list!$O$6:$Z$7,2))=TRUE,"-",(HLOOKUP($A$5,Prj_list!$O$6:$Z$7,2)*'2012 HR 배정표'!AC1542)/HLOOKUP($A$5,Prj_list!$O$6:$Z$7,2)))</x:f>
        <x:v>-</x:v>
      </x:c>
      <x:c r="Y1544" s="45" t="str">
        <x:f>IF(ISBLANK('2012 HR 배정표'!AD1542)=TRUE,"-",'2012 HR 배정표'!AD1542)</x:f>
        <x:v>-</x:v>
      </x:c>
      <x:c r="Z1544" s="46" t="str">
        <x:f>IF(ISBLANK('2012 HR 배정표'!AD1542)=TRUE,"-",IF(ISERROR((HLOOKUP($A$5,Prj_list!$O$6:$Z$7,2)*'2012 HR 배정표'!AE1542)/HLOOKUP($A$5,Prj_list!$O$6:$Z$7,2))=TRUE,"-",(HLOOKUP($A$5,Prj_list!$O$6:$Z$7,2)*'2012 HR 배정표'!AE1542)/HLOOKUP($A$5,Prj_list!$O$6:$Z$7,2)))</x:f>
        <x:v>-</x:v>
      </x:c>
      <x:c r="AA1544" s="45" t="str">
        <x:f>IF(ISBLANK('2012 HR 배정표'!AF1542)=TRUE,"-",'2012 HR 배정표'!AF1542)</x:f>
        <x:v>-</x:v>
      </x:c>
      <x:c r="AB1544" s="46" t="str">
        <x:f>IF(ISBLANK('2012 HR 배정표'!AF1542)=TRUE,"-",IF(ISERROR((HLOOKUP($A$5,Prj_list!$O$6:$Z$7,2)*'2012 HR 배정표'!AG1542)/HLOOKUP($A$5,Prj_list!$O$6:$Z$7,2))=TRUE,"-",(HLOOKUP($A$5,Prj_list!$O$6:$Z$7,2)*'2012 HR 배정표'!AG1542)/HLOOKUP($A$5,Prj_list!$O$6:$Z$7,2)))</x:f>
        <x:v>-</x:v>
      </x:c>
      <x:c r="AC1544" s="45" t="str">
        <x:f>IF(ISBLANK('2012 HR 배정표'!AH1542)=TRUE,"-",'2012 HR 배정표'!AH1542)</x:f>
        <x:v>-</x:v>
      </x:c>
      <x:c r="AD1544" s="46" t="str">
        <x:f>IF(ISBLANK('2012 HR 배정표'!AH1542)=TRUE,"-",IF(ISERROR((HLOOKUP($A$5,Prj_list!$O$6:$Z$7,2)*'2012 HR 배정표'!AI1542)/HLOOKUP($A$5,Prj_list!$O$6:$Z$7,2))=TRUE,"-",(HLOOKUP($A$5,Prj_list!$O$6:$Z$7,2)*'2012 HR 배정표'!AI1542)/HLOOKUP($A$5,Prj_list!$O$6:$Z$7,2)))</x:f>
        <x:v>-</x:v>
      </x:c>
      <x:c r="AE1544" s="45" t="str">
        <x:f>IF(ISBLANK('2012 HR 배정표'!AJ1542)=TRUE,"-",'2012 HR 배정표'!AJ1542)</x:f>
        <x:v>-</x:v>
      </x:c>
      <x:c r="AF1544" s="46" t="str">
        <x:f>IF(ISBLANK('2012 HR 배정표'!AJ1542)=TRUE,"-",IF(ISERROR((HLOOKUP($A$5,Prj_list!$O$6:$Z$7,2)*'2012 HR 배정표'!AK1542)/HLOOKUP($A$5,Prj_list!$O$6:$Z$7,2))=TRUE,"-",(HLOOKUP($A$5,Prj_list!$O$6:$Z$7,2)*'2012 HR 배정표'!AK1542)/HLOOKUP($A$5,Prj_list!$O$6:$Z$7,2)))</x:f>
        <x:v>-</x:v>
      </x:c>
      <x:c r="AG1544" s="45" t="str">
        <x:f>IF(ISBLANK('2012 HR 배정표'!AL1542)=TRUE,"-",'2012 HR 배정표'!AL1542)</x:f>
        <x:v>-</x:v>
      </x:c>
      <x:c r="AH1544" s="46" t="str">
        <x:f>IF(ISBLANK('2012 HR 배정표'!AL1542)=TRUE,"-",IF(ISERROR((HLOOKUP($A$5,Prj_list!$O$6:$Z$7,2)*'2012 HR 배정표'!AM1542)/HLOOKUP($A$5,Prj_list!$O$6:$Z$7,2))=TRUE,"-",(HLOOKUP($A$5,Prj_list!$O$6:$Z$7,2)*'2012 HR 배정표'!AM1542)/HLOOKUP($A$5,Prj_list!$O$6:$Z$7,2)))</x:f>
        <x:v>-</x:v>
      </x:c>
      <x:c r="AI1544" s="45" t="str">
        <x:f>IF(ISBLANK('2012 HR 배정표'!AN1542)=TRUE,"-",'2012 HR 배정표'!AN1542)</x:f>
        <x:v>-</x:v>
      </x:c>
      <x:c r="AJ1544" s="46" t="str">
        <x:f>IF(ISBLANK('2012 HR 배정표'!AN1542)=TRUE,"-",IF(ISERROR((HLOOKUP($A$5,Prj_list!$O$6:$Z$7,2)*'2012 HR 배정표'!AO1542)/HLOOKUP($A$5,Prj_list!$O$6:$Z$7,2))=TRUE,"-",(HLOOKUP($A$5,Prj_list!$O$6:$Z$7,2)*'2012 HR 배정표'!AO1542)/HLOOKUP($A$5,Prj_list!$O$6:$Z$7,2)))</x:f>
        <x:v>-</x:v>
      </x:c>
      <x:c r="AK1544" s="45" t="str">
        <x:f>IF(ISBLANK('2012 HR 배정표'!AP1542)=TRUE,"-",'2012 HR 배정표'!AP1542)</x:f>
        <x:v>-</x:v>
      </x:c>
      <x:c r="AL1544" s="46" t="str">
        <x:f>IF(ISBLANK('2012 HR 배정표'!AP1542)=TRUE,"-",IF(ISERROR((HLOOKUP($A$5,Prj_list!$O$6:$Z$7,2)*'2012 HR 배정표'!AQ1542)/HLOOKUP($A$5,Prj_list!$O$6:$Z$7,2))=TRUE,"-",(HLOOKUP($A$5,Prj_list!$O$6:$Z$7,2)*'2012 HR 배정표'!AQ1542)/HLOOKUP($A$5,Prj_list!$O$6:$Z$7,2)))</x:f>
        <x:v>-</x:v>
      </x:c>
      <x:c r="AM1544" s="45" t="str">
        <x:f>IF(ISBLANK('2012 HR 배정표'!AR1542)=TRUE,"-",'2012 HR 배정표'!AR1542)</x:f>
        <x:v>-</x:v>
      </x:c>
      <x:c r="AN1544" s="46" t="str">
        <x:f>IF(ISBLANK('2012 HR 배정표'!AR1542)=TRUE,"-",IF(ISERROR((HLOOKUP($A$5,Prj_list!$O$6:$Z$7,2)*'2012 HR 배정표'!AS1542)/HLOOKUP($A$5,Prj_list!$O$6:$Z$7,2))=TRUE,"-",(HLOOKUP($A$5,Prj_list!$O$6:$Z$7,2)*'2012 HR 배정표'!AS1542)/HLOOKUP($A$5,Prj_list!$O$6:$Z$7,2)))</x:f>
        <x:v>-</x:v>
      </x:c>
      <x:c r="AO1544" s="45" t="str">
        <x:f>IF(ISBLANK('2012 HR 배정표'!AT1542)=TRUE,"-",'2012 HR 배정표'!AT1542)</x:f>
        <x:v>-</x:v>
      </x:c>
      <x:c r="AP1544" s="46" t="str">
        <x:f>IF(ISBLANK('2012 HR 배정표'!AT1542)=TRUE,"-",IF(ISERROR((HLOOKUP($A$5,Prj_list!$O$6:$Z$7,2)*'2012 HR 배정표'!AU1542)/HLOOKUP($A$5,Prj_list!$O$6:$Z$7,2))=TRUE,"-",(HLOOKUP($A$5,Prj_list!$O$6:$Z$7,2)*'2012 HR 배정표'!AU1542)/HLOOKUP($A$5,Prj_list!$O$6:$Z$7,2)))</x:f>
        <x:v>-</x:v>
      </x:c>
      <x:c r="AQ1544" s="45" t="str">
        <x:f>IF(ISBLANK('2012 HR 배정표'!AV1542)=TRUE,"-",'2012 HR 배정표'!AV1542)</x:f>
        <x:v>-</x:v>
      </x:c>
      <x:c r="AR1544" s="46" t="str">
        <x:f>IF(ISBLANK('2012 HR 배정표'!AV1542)=TRUE,"-",IF(ISERROR((HLOOKUP($A$5,Prj_list!$O$6:$Z$7,2)*'2012 HR 배정표'!AW1542)/HLOOKUP($A$5,Prj_list!$O$6:$Z$7,2))=TRUE,"-",(HLOOKUP($A$5,Prj_list!$O$6:$Z$7,2)*'2012 HR 배정표'!AW1542)/HLOOKUP($A$5,Prj_list!$O$6:$Z$7,2)))</x:f>
        <x:v>-</x:v>
      </x:c>
      <x:c r="AS1544" s="45" t="str">
        <x:f>IF(ISBLANK('2012 HR 배정표'!AX1542)=TRUE,"-",'2012 HR 배정표'!AX1542)</x:f>
        <x:v>-</x:v>
      </x:c>
      <x:c r="AT1544" s="46" t="str">
        <x:f>IF(ISBLANK('2012 HR 배정표'!AX1542)=TRUE,"-",IF(ISERROR((HLOOKUP($A$5,Prj_list!$O$6:$Z$7,2)*'2012 HR 배정표'!AY1542)/HLOOKUP($A$5,Prj_list!$O$6:$Z$7,2))=TRUE,"-",(HLOOKUP($A$5,Prj_list!$O$6:$Z$7,2)*'2012 HR 배정표'!AY1542)/HLOOKUP($A$5,Prj_list!$O$6:$Z$7,2)))</x:f>
        <x:v>-</x:v>
      </x:c>
      <x:c r="AU1544" s="45" t="str">
        <x:f>IF(ISBLANK('2012 HR 배정표'!AZ1542)=TRUE,"-",'2012 HR 배정표'!AZ1542)</x:f>
        <x:v>-</x:v>
      </x:c>
      <x:c r="AV1544" s="46" t="str">
        <x:f>IF(ISBLANK('2012 HR 배정표'!AZ1542)=TRUE,"-",IF(ISERROR((HLOOKUP($A$5,Prj_list!$O$6:$Z$7,2)*'2012 HR 배정표'!BA1542)/HLOOKUP($A$5,Prj_list!$O$6:$Z$7,2))=TRUE,"-",(HLOOKUP($A$5,Prj_list!$O$6:$Z$7,2)*'2012 HR 배정표'!BA1542)/HLOOKUP($A$5,Prj_list!$O$6:$Z$7,2)))</x:f>
        <x:v>-</x:v>
      </x:c>
      <x:c r="AW1544" s="34" t="str">
        <x:f t="shared" si="48"/>
        <x:v/>
      </x:c>
      <x:c r="AX1544" s="41">
        <x:f t="shared" ref="AX1544:AX1607" si="49">SUMPRODUCT(N(MOD(COLUMN(A1544:AV1544),2)=0),A1544:AV1544)</x:f>
        <x:v>0</x:v>
      </x:c>
    </x:row>
    <x:row r="1545" spans="1:50">
      <x:c r="A1545" s="45" t="str">
        <x:f>IF(ISBLANK('2012 HR 배정표'!F1543)=TRUE,"-",'2012 HR 배정표'!F1543)</x:f>
        <x:v>-</x:v>
      </x:c>
      <x:c r="B1545" s="46" t="str">
        <x:f>IF(ISBLANK('2012 HR 배정표'!F1543)=TRUE,"-",IF(ISERROR((HLOOKUP($A$5,Prj_list!$O$6:$Z$7,2)*'2012 HR 배정표'!G1543)/HLOOKUP($A$5,Prj_list!$O$6:$Z$7,2))=TRUE,"-",(HLOOKUP($A$5,Prj_list!$O$6:$Z$7,2)*'2012 HR 배정표'!G1543)/HLOOKUP($A$5,Prj_list!$O$6:$Z$7,2)))</x:f>
        <x:v>-</x:v>
      </x:c>
      <x:c r="C1545" s="45" t="str">
        <x:f>IF(ISBLANK('2012 HR 배정표'!H1543)=TRUE,"-",'2012 HR 배정표'!H1543)</x:f>
        <x:v>-</x:v>
      </x:c>
      <x:c r="D1545" s="46" t="str">
        <x:f>IF(ISBLANK('2012 HR 배정표'!H1543)=TRUE,"-",IF(ISERROR((HLOOKUP($A$5,Prj_list!$O$6:$Z$7,2)*'2012 HR 배정표'!I1543)/HLOOKUP($A$5,Prj_list!$O$6:$Z$7,2))=TRUE,"-",(HLOOKUP($A$5,Prj_list!$O$6:$Z$7,2)*'2012 HR 배정표'!I1543)/HLOOKUP($A$5,Prj_list!$O$6:$Z$7,2)))</x:f>
        <x:v>-</x:v>
      </x:c>
      <x:c r="E1545" s="45" t="str">
        <x:f>IF(ISBLANK('2012 HR 배정표'!J1543)=TRUE,"-",'2012 HR 배정표'!J1543)</x:f>
        <x:v>-</x:v>
      </x:c>
      <x:c r="F1545" s="46" t="str">
        <x:f>IF(ISBLANK('2012 HR 배정표'!J1543)=TRUE,"-",IF(ISERROR((HLOOKUP($A$5,Prj_list!$O$6:$Z$7,2)*'2012 HR 배정표'!K1543)/HLOOKUP($A$5,Prj_list!$O$6:$Z$7,2))=TRUE,"-",(HLOOKUP($A$5,Prj_list!$O$6:$Z$7,2)*'2012 HR 배정표'!K1543)/HLOOKUP($A$5,Prj_list!$O$6:$Z$7,2)))</x:f>
        <x:v>-</x:v>
      </x:c>
      <x:c r="G1545" s="45" t="str">
        <x:f>IF(ISBLANK('2012 HR 배정표'!L1543)=TRUE,"-",'2012 HR 배정표'!L1543)</x:f>
        <x:v>-</x:v>
      </x:c>
      <x:c r="H1545" s="46" t="str">
        <x:f>IF(ISBLANK('2012 HR 배정표'!L1543)=TRUE,"-",IF(ISERROR((HLOOKUP($A$5,Prj_list!$O$6:$Z$7,2)*'2012 HR 배정표'!M1543)/HLOOKUP($A$5,Prj_list!$O$6:$Z$7,2))=TRUE,"-",(HLOOKUP($A$5,Prj_list!$O$6:$Z$7,2)*'2012 HR 배정표'!M1543)/HLOOKUP($A$5,Prj_list!$O$6:$Z$7,2)))</x:f>
        <x:v>-</x:v>
      </x:c>
      <x:c r="I1545" s="45" t="str">
        <x:f>IF(ISBLANK('2012 HR 배정표'!N1543)=TRUE,"-",'2012 HR 배정표'!N1543)</x:f>
        <x:v>-</x:v>
      </x:c>
      <x:c r="J1545" s="46" t="str">
        <x:f>IF(ISBLANK('2012 HR 배정표'!N1543)=TRUE,"-",IF(ISERROR((HLOOKUP($A$5,Prj_list!$O$6:$Z$7,2)*'2012 HR 배정표'!O1543)/HLOOKUP($A$5,Prj_list!$O$6:$Z$7,2))=TRUE,"-",(HLOOKUP($A$5,Prj_list!$O$6:$Z$7,2)*'2012 HR 배정표'!O1543)/HLOOKUP($A$5,Prj_list!$O$6:$Z$7,2)))</x:f>
        <x:v>-</x:v>
      </x:c>
      <x:c r="K1545" s="45" t="str">
        <x:f>IF(ISBLANK('2012 HR 배정표'!P1543)=TRUE,"-",'2012 HR 배정표'!P1543)</x:f>
        <x:v>-</x:v>
      </x:c>
      <x:c r="L1545" s="46" t="str">
        <x:f>IF(ISBLANK('2012 HR 배정표'!P1543)=TRUE,"-",IF(ISERROR((HLOOKUP($A$5,Prj_list!$O$6:$Z$7,2)*'2012 HR 배정표'!Q1543)/HLOOKUP($A$5,Prj_list!$O$6:$Z$7,2))=TRUE,"-",(HLOOKUP($A$5,Prj_list!$O$6:$Z$7,2)*'2012 HR 배정표'!Q1543)/HLOOKUP($A$5,Prj_list!$O$6:$Z$7,2)))</x:f>
        <x:v>-</x:v>
      </x:c>
      <x:c r="M1545" s="45" t="str">
        <x:f>IF(ISBLANK('2012 HR 배정표'!R1543)=TRUE,"-",'2012 HR 배정표'!R1543)</x:f>
        <x:v>-</x:v>
      </x:c>
      <x:c r="N1545" s="46" t="str">
        <x:f>IF(ISBLANK('2012 HR 배정표'!R1543)=TRUE,"-",IF(ISERROR((HLOOKUP($A$5,Prj_list!$O$6:$Z$7,2)*'2012 HR 배정표'!S1543)/HLOOKUP($A$5,Prj_list!$O$6:$Z$7,2))=TRUE,"-",(HLOOKUP($A$5,Prj_list!$O$6:$Z$7,2)*'2012 HR 배정표'!S1543)/HLOOKUP($A$5,Prj_list!$O$6:$Z$7,2)))</x:f>
        <x:v>-</x:v>
      </x:c>
      <x:c r="O1545" s="45" t="str">
        <x:f>IF(ISBLANK('2012 HR 배정표'!T1543)=TRUE,"-",'2012 HR 배정표'!T1543)</x:f>
        <x:v>-</x:v>
      </x:c>
      <x:c r="P1545" s="46" t="str">
        <x:f>IF(ISBLANK('2012 HR 배정표'!T1543)=TRUE,"-",IF(ISERROR((HLOOKUP($A$5,Prj_list!$O$6:$Z$7,2)*'2012 HR 배정표'!U1543)/HLOOKUP($A$5,Prj_list!$O$6:$Z$7,2))=TRUE,"-",(HLOOKUP($A$5,Prj_list!$O$6:$Z$7,2)*'2012 HR 배정표'!U1543)/HLOOKUP($A$5,Prj_list!$O$6:$Z$7,2)))</x:f>
        <x:v>-</x:v>
      </x:c>
      <x:c r="Q1545" s="45" t="str">
        <x:f>IF(ISBLANK('2012 HR 배정표'!V1543)=TRUE,"-",'2012 HR 배정표'!V1543)</x:f>
        <x:v>-</x:v>
      </x:c>
      <x:c r="R1545" s="46" t="str">
        <x:f>IF(ISBLANK('2012 HR 배정표'!V1543)=TRUE,"-",IF(ISERROR((HLOOKUP($A$5,Prj_list!$O$6:$Z$7,2)*'2012 HR 배정표'!W1543)/HLOOKUP($A$5,Prj_list!$O$6:$Z$7,2))=TRUE,"-",(HLOOKUP($A$5,Prj_list!$O$6:$Z$7,2)*'2012 HR 배정표'!W1543)/HLOOKUP($A$5,Prj_list!$O$6:$Z$7,2)))</x:f>
        <x:v>-</x:v>
      </x:c>
      <x:c r="S1545" s="45" t="str">
        <x:f>IF(ISBLANK('2012 HR 배정표'!X1543)=TRUE,"-",'2012 HR 배정표'!X1543)</x:f>
        <x:v>-</x:v>
      </x:c>
      <x:c r="T1545" s="46" t="str">
        <x:f>IF(ISBLANK('2012 HR 배정표'!X1543)=TRUE,"-",IF(ISERROR((HLOOKUP($A$5,Prj_list!$O$6:$Z$7,2)*'2012 HR 배정표'!Y1543)/HLOOKUP($A$5,Prj_list!$O$6:$Z$7,2))=TRUE,"-",(HLOOKUP($A$5,Prj_list!$O$6:$Z$7,2)*'2012 HR 배정표'!Y1543)/HLOOKUP($A$5,Prj_list!$O$6:$Z$7,2)))</x:f>
        <x:v>-</x:v>
      </x:c>
      <x:c r="U1545" s="45" t="str">
        <x:f>IF(ISBLANK('2012 HR 배정표'!Z1543)=TRUE,"-",'2012 HR 배정표'!Z1543)</x:f>
        <x:v>-</x:v>
      </x:c>
      <x:c r="V1545" s="46" t="str">
        <x:f>IF(ISBLANK('2012 HR 배정표'!Z1543)=TRUE,"-",IF(ISERROR((HLOOKUP($A$5,Prj_list!$O$6:$Z$7,2)*'2012 HR 배정표'!AA1543)/HLOOKUP($A$5,Prj_list!$O$6:$Z$7,2))=TRUE,"-",(HLOOKUP($A$5,Prj_list!$O$6:$Z$7,2)*'2012 HR 배정표'!AA1543)/HLOOKUP($A$5,Prj_list!$O$6:$Z$7,2)))</x:f>
        <x:v>-</x:v>
      </x:c>
      <x:c r="W1545" s="45" t="str">
        <x:f>IF(ISBLANK('2012 HR 배정표'!AB1543)=TRUE,"-",'2012 HR 배정표'!AB1543)</x:f>
        <x:v>-</x:v>
      </x:c>
      <x:c r="X1545" s="46" t="str">
        <x:f>IF(ISBLANK('2012 HR 배정표'!AB1543)=TRUE,"-",IF(ISERROR((HLOOKUP($A$5,Prj_list!$O$6:$Z$7,2)*'2012 HR 배정표'!AC1543)/HLOOKUP($A$5,Prj_list!$O$6:$Z$7,2))=TRUE,"-",(HLOOKUP($A$5,Prj_list!$O$6:$Z$7,2)*'2012 HR 배정표'!AC1543)/HLOOKUP($A$5,Prj_list!$O$6:$Z$7,2)))</x:f>
        <x:v>-</x:v>
      </x:c>
      <x:c r="Y1545" s="45" t="str">
        <x:f>IF(ISBLANK('2012 HR 배정표'!AD1543)=TRUE,"-",'2012 HR 배정표'!AD1543)</x:f>
        <x:v>-</x:v>
      </x:c>
      <x:c r="Z1545" s="46" t="str">
        <x:f>IF(ISBLANK('2012 HR 배정표'!AD1543)=TRUE,"-",IF(ISERROR((HLOOKUP($A$5,Prj_list!$O$6:$Z$7,2)*'2012 HR 배정표'!AE1543)/HLOOKUP($A$5,Prj_list!$O$6:$Z$7,2))=TRUE,"-",(HLOOKUP($A$5,Prj_list!$O$6:$Z$7,2)*'2012 HR 배정표'!AE1543)/HLOOKUP($A$5,Prj_list!$O$6:$Z$7,2)))</x:f>
        <x:v>-</x:v>
      </x:c>
      <x:c r="AA1545" s="45" t="str">
        <x:f>IF(ISBLANK('2012 HR 배정표'!AF1543)=TRUE,"-",'2012 HR 배정표'!AF1543)</x:f>
        <x:v>-</x:v>
      </x:c>
      <x:c r="AB1545" s="46" t="str">
        <x:f>IF(ISBLANK('2012 HR 배정표'!AF1543)=TRUE,"-",IF(ISERROR((HLOOKUP($A$5,Prj_list!$O$6:$Z$7,2)*'2012 HR 배정표'!AG1543)/HLOOKUP($A$5,Prj_list!$O$6:$Z$7,2))=TRUE,"-",(HLOOKUP($A$5,Prj_list!$O$6:$Z$7,2)*'2012 HR 배정표'!AG1543)/HLOOKUP($A$5,Prj_list!$O$6:$Z$7,2)))</x:f>
        <x:v>-</x:v>
      </x:c>
      <x:c r="AC1545" s="45" t="str">
        <x:f>IF(ISBLANK('2012 HR 배정표'!AH1543)=TRUE,"-",'2012 HR 배정표'!AH1543)</x:f>
        <x:v>-</x:v>
      </x:c>
      <x:c r="AD1545" s="46" t="str">
        <x:f>IF(ISBLANK('2012 HR 배정표'!AH1543)=TRUE,"-",IF(ISERROR((HLOOKUP($A$5,Prj_list!$O$6:$Z$7,2)*'2012 HR 배정표'!AI1543)/HLOOKUP($A$5,Prj_list!$O$6:$Z$7,2))=TRUE,"-",(HLOOKUP($A$5,Prj_list!$O$6:$Z$7,2)*'2012 HR 배정표'!AI1543)/HLOOKUP($A$5,Prj_list!$O$6:$Z$7,2)))</x:f>
        <x:v>-</x:v>
      </x:c>
      <x:c r="AE1545" s="45" t="str">
        <x:f>IF(ISBLANK('2012 HR 배정표'!AJ1543)=TRUE,"-",'2012 HR 배정표'!AJ1543)</x:f>
        <x:v>-</x:v>
      </x:c>
      <x:c r="AF1545" s="46" t="str">
        <x:f>IF(ISBLANK('2012 HR 배정표'!AJ1543)=TRUE,"-",IF(ISERROR((HLOOKUP($A$5,Prj_list!$O$6:$Z$7,2)*'2012 HR 배정표'!AK1543)/HLOOKUP($A$5,Prj_list!$O$6:$Z$7,2))=TRUE,"-",(HLOOKUP($A$5,Prj_list!$O$6:$Z$7,2)*'2012 HR 배정표'!AK1543)/HLOOKUP($A$5,Prj_list!$O$6:$Z$7,2)))</x:f>
        <x:v>-</x:v>
      </x:c>
      <x:c r="AG1545" s="45" t="str">
        <x:f>IF(ISBLANK('2012 HR 배정표'!AL1543)=TRUE,"-",'2012 HR 배정표'!AL1543)</x:f>
        <x:v>-</x:v>
      </x:c>
      <x:c r="AH1545" s="46" t="str">
        <x:f>IF(ISBLANK('2012 HR 배정표'!AL1543)=TRUE,"-",IF(ISERROR((HLOOKUP($A$5,Prj_list!$O$6:$Z$7,2)*'2012 HR 배정표'!AM1543)/HLOOKUP($A$5,Prj_list!$O$6:$Z$7,2))=TRUE,"-",(HLOOKUP($A$5,Prj_list!$O$6:$Z$7,2)*'2012 HR 배정표'!AM1543)/HLOOKUP($A$5,Prj_list!$O$6:$Z$7,2)))</x:f>
        <x:v>-</x:v>
      </x:c>
      <x:c r="AI1545" s="45" t="str">
        <x:f>IF(ISBLANK('2012 HR 배정표'!AN1543)=TRUE,"-",'2012 HR 배정표'!AN1543)</x:f>
        <x:v>-</x:v>
      </x:c>
      <x:c r="AJ1545" s="46" t="str">
        <x:f>IF(ISBLANK('2012 HR 배정표'!AN1543)=TRUE,"-",IF(ISERROR((HLOOKUP($A$5,Prj_list!$O$6:$Z$7,2)*'2012 HR 배정표'!AO1543)/HLOOKUP($A$5,Prj_list!$O$6:$Z$7,2))=TRUE,"-",(HLOOKUP($A$5,Prj_list!$O$6:$Z$7,2)*'2012 HR 배정표'!AO1543)/HLOOKUP($A$5,Prj_list!$O$6:$Z$7,2)))</x:f>
        <x:v>-</x:v>
      </x:c>
      <x:c r="AK1545" s="45" t="str">
        <x:f>IF(ISBLANK('2012 HR 배정표'!AP1543)=TRUE,"-",'2012 HR 배정표'!AP1543)</x:f>
        <x:v>-</x:v>
      </x:c>
      <x:c r="AL1545" s="46" t="str">
        <x:f>IF(ISBLANK('2012 HR 배정표'!AP1543)=TRUE,"-",IF(ISERROR((HLOOKUP($A$5,Prj_list!$O$6:$Z$7,2)*'2012 HR 배정표'!AQ1543)/HLOOKUP($A$5,Prj_list!$O$6:$Z$7,2))=TRUE,"-",(HLOOKUP($A$5,Prj_list!$O$6:$Z$7,2)*'2012 HR 배정표'!AQ1543)/HLOOKUP($A$5,Prj_list!$O$6:$Z$7,2)))</x:f>
        <x:v>-</x:v>
      </x:c>
      <x:c r="AM1545" s="45" t="str">
        <x:f>IF(ISBLANK('2012 HR 배정표'!AR1543)=TRUE,"-",'2012 HR 배정표'!AR1543)</x:f>
        <x:v>-</x:v>
      </x:c>
      <x:c r="AN1545" s="46" t="str">
        <x:f>IF(ISBLANK('2012 HR 배정표'!AR1543)=TRUE,"-",IF(ISERROR((HLOOKUP($A$5,Prj_list!$O$6:$Z$7,2)*'2012 HR 배정표'!AS1543)/HLOOKUP($A$5,Prj_list!$O$6:$Z$7,2))=TRUE,"-",(HLOOKUP($A$5,Prj_list!$O$6:$Z$7,2)*'2012 HR 배정표'!AS1543)/HLOOKUP($A$5,Prj_list!$O$6:$Z$7,2)))</x:f>
        <x:v>-</x:v>
      </x:c>
      <x:c r="AO1545" s="45" t="str">
        <x:f>IF(ISBLANK('2012 HR 배정표'!AT1543)=TRUE,"-",'2012 HR 배정표'!AT1543)</x:f>
        <x:v>-</x:v>
      </x:c>
      <x:c r="AP1545" s="46" t="str">
        <x:f>IF(ISBLANK('2012 HR 배정표'!AT1543)=TRUE,"-",IF(ISERROR((HLOOKUP($A$5,Prj_list!$O$6:$Z$7,2)*'2012 HR 배정표'!AU1543)/HLOOKUP($A$5,Prj_list!$O$6:$Z$7,2))=TRUE,"-",(HLOOKUP($A$5,Prj_list!$O$6:$Z$7,2)*'2012 HR 배정표'!AU1543)/HLOOKUP($A$5,Prj_list!$O$6:$Z$7,2)))</x:f>
        <x:v>-</x:v>
      </x:c>
      <x:c r="AQ1545" s="45" t="str">
        <x:f>IF(ISBLANK('2012 HR 배정표'!AV1543)=TRUE,"-",'2012 HR 배정표'!AV1543)</x:f>
        <x:v>-</x:v>
      </x:c>
      <x:c r="AR1545" s="46" t="str">
        <x:f>IF(ISBLANK('2012 HR 배정표'!AV1543)=TRUE,"-",IF(ISERROR((HLOOKUP($A$5,Prj_list!$O$6:$Z$7,2)*'2012 HR 배정표'!AW1543)/HLOOKUP($A$5,Prj_list!$O$6:$Z$7,2))=TRUE,"-",(HLOOKUP($A$5,Prj_list!$O$6:$Z$7,2)*'2012 HR 배정표'!AW1543)/HLOOKUP($A$5,Prj_list!$O$6:$Z$7,2)))</x:f>
        <x:v>-</x:v>
      </x:c>
      <x:c r="AS1545" s="45" t="str">
        <x:f>IF(ISBLANK('2012 HR 배정표'!AX1543)=TRUE,"-",'2012 HR 배정표'!AX1543)</x:f>
        <x:v>-</x:v>
      </x:c>
      <x:c r="AT1545" s="46" t="str">
        <x:f>IF(ISBLANK('2012 HR 배정표'!AX1543)=TRUE,"-",IF(ISERROR((HLOOKUP($A$5,Prj_list!$O$6:$Z$7,2)*'2012 HR 배정표'!AY1543)/HLOOKUP($A$5,Prj_list!$O$6:$Z$7,2))=TRUE,"-",(HLOOKUP($A$5,Prj_list!$O$6:$Z$7,2)*'2012 HR 배정표'!AY1543)/HLOOKUP($A$5,Prj_list!$O$6:$Z$7,2)))</x:f>
        <x:v>-</x:v>
      </x:c>
      <x:c r="AU1545" s="45" t="str">
        <x:f>IF(ISBLANK('2012 HR 배정표'!AZ1543)=TRUE,"-",'2012 HR 배정표'!AZ1543)</x:f>
        <x:v>-</x:v>
      </x:c>
      <x:c r="AV1545" s="46" t="str">
        <x:f>IF(ISBLANK('2012 HR 배정표'!AZ1543)=TRUE,"-",IF(ISERROR((HLOOKUP($A$5,Prj_list!$O$6:$Z$7,2)*'2012 HR 배정표'!BA1543)/HLOOKUP($A$5,Prj_list!$O$6:$Z$7,2))=TRUE,"-",(HLOOKUP($A$5,Prj_list!$O$6:$Z$7,2)*'2012 HR 배정표'!BA1543)/HLOOKUP($A$5,Prj_list!$O$6:$Z$7,2)))</x:f>
        <x:v>-</x:v>
      </x:c>
      <x:c r="AW1545" s="34" t="str">
        <x:f t="shared" si="48"/>
        <x:v/>
      </x:c>
      <x:c r="AX1545" s="41">
        <x:f t="shared" si="49"/>
        <x:v>0</x:v>
      </x:c>
    </x:row>
    <x:row r="1546" spans="1:50">
      <x:c r="A1546" s="45" t="str">
        <x:f>IF(ISBLANK('2012 HR 배정표'!F1544)=TRUE,"-",'2012 HR 배정표'!F1544)</x:f>
        <x:v>-</x:v>
      </x:c>
      <x:c r="B1546" s="46" t="str">
        <x:f>IF(ISBLANK('2012 HR 배정표'!F1544)=TRUE,"-",IF(ISERROR((HLOOKUP($A$5,Prj_list!$O$6:$Z$7,2)*'2012 HR 배정표'!G1544)/HLOOKUP($A$5,Prj_list!$O$6:$Z$7,2))=TRUE,"-",(HLOOKUP($A$5,Prj_list!$O$6:$Z$7,2)*'2012 HR 배정표'!G1544)/HLOOKUP($A$5,Prj_list!$O$6:$Z$7,2)))</x:f>
        <x:v>-</x:v>
      </x:c>
      <x:c r="C1546" s="45" t="str">
        <x:f>IF(ISBLANK('2012 HR 배정표'!H1544)=TRUE,"-",'2012 HR 배정표'!H1544)</x:f>
        <x:v>-</x:v>
      </x:c>
      <x:c r="D1546" s="46" t="str">
        <x:f>IF(ISBLANK('2012 HR 배정표'!H1544)=TRUE,"-",IF(ISERROR((HLOOKUP($A$5,Prj_list!$O$6:$Z$7,2)*'2012 HR 배정표'!I1544)/HLOOKUP($A$5,Prj_list!$O$6:$Z$7,2))=TRUE,"-",(HLOOKUP($A$5,Prj_list!$O$6:$Z$7,2)*'2012 HR 배정표'!I1544)/HLOOKUP($A$5,Prj_list!$O$6:$Z$7,2)))</x:f>
        <x:v>-</x:v>
      </x:c>
      <x:c r="E1546" s="45" t="str">
        <x:f>IF(ISBLANK('2012 HR 배정표'!J1544)=TRUE,"-",'2012 HR 배정표'!J1544)</x:f>
        <x:v>-</x:v>
      </x:c>
      <x:c r="F1546" s="46" t="str">
        <x:f>IF(ISBLANK('2012 HR 배정표'!J1544)=TRUE,"-",IF(ISERROR((HLOOKUP($A$5,Prj_list!$O$6:$Z$7,2)*'2012 HR 배정표'!K1544)/HLOOKUP($A$5,Prj_list!$O$6:$Z$7,2))=TRUE,"-",(HLOOKUP($A$5,Prj_list!$O$6:$Z$7,2)*'2012 HR 배정표'!K1544)/HLOOKUP($A$5,Prj_list!$O$6:$Z$7,2)))</x:f>
        <x:v>-</x:v>
      </x:c>
      <x:c r="G1546" s="45" t="str">
        <x:f>IF(ISBLANK('2012 HR 배정표'!L1544)=TRUE,"-",'2012 HR 배정표'!L1544)</x:f>
        <x:v>-</x:v>
      </x:c>
      <x:c r="H1546" s="46" t="str">
        <x:f>IF(ISBLANK('2012 HR 배정표'!L1544)=TRUE,"-",IF(ISERROR((HLOOKUP($A$5,Prj_list!$O$6:$Z$7,2)*'2012 HR 배정표'!M1544)/HLOOKUP($A$5,Prj_list!$O$6:$Z$7,2))=TRUE,"-",(HLOOKUP($A$5,Prj_list!$O$6:$Z$7,2)*'2012 HR 배정표'!M1544)/HLOOKUP($A$5,Prj_list!$O$6:$Z$7,2)))</x:f>
        <x:v>-</x:v>
      </x:c>
      <x:c r="I1546" s="45" t="str">
        <x:f>IF(ISBLANK('2012 HR 배정표'!N1544)=TRUE,"-",'2012 HR 배정표'!N1544)</x:f>
        <x:v>-</x:v>
      </x:c>
      <x:c r="J1546" s="46" t="str">
        <x:f>IF(ISBLANK('2012 HR 배정표'!N1544)=TRUE,"-",IF(ISERROR((HLOOKUP($A$5,Prj_list!$O$6:$Z$7,2)*'2012 HR 배정표'!O1544)/HLOOKUP($A$5,Prj_list!$O$6:$Z$7,2))=TRUE,"-",(HLOOKUP($A$5,Prj_list!$O$6:$Z$7,2)*'2012 HR 배정표'!O1544)/HLOOKUP($A$5,Prj_list!$O$6:$Z$7,2)))</x:f>
        <x:v>-</x:v>
      </x:c>
      <x:c r="K1546" s="45" t="str">
        <x:f>IF(ISBLANK('2012 HR 배정표'!P1544)=TRUE,"-",'2012 HR 배정표'!P1544)</x:f>
        <x:v>-</x:v>
      </x:c>
      <x:c r="L1546" s="46" t="str">
        <x:f>IF(ISBLANK('2012 HR 배정표'!P1544)=TRUE,"-",IF(ISERROR((HLOOKUP($A$5,Prj_list!$O$6:$Z$7,2)*'2012 HR 배정표'!Q1544)/HLOOKUP($A$5,Prj_list!$O$6:$Z$7,2))=TRUE,"-",(HLOOKUP($A$5,Prj_list!$O$6:$Z$7,2)*'2012 HR 배정표'!Q1544)/HLOOKUP($A$5,Prj_list!$O$6:$Z$7,2)))</x:f>
        <x:v>-</x:v>
      </x:c>
      <x:c r="M1546" s="45" t="str">
        <x:f>IF(ISBLANK('2012 HR 배정표'!R1544)=TRUE,"-",'2012 HR 배정표'!R1544)</x:f>
        <x:v>-</x:v>
      </x:c>
      <x:c r="N1546" s="46" t="str">
        <x:f>IF(ISBLANK('2012 HR 배정표'!R1544)=TRUE,"-",IF(ISERROR((HLOOKUP($A$5,Prj_list!$O$6:$Z$7,2)*'2012 HR 배정표'!S1544)/HLOOKUP($A$5,Prj_list!$O$6:$Z$7,2))=TRUE,"-",(HLOOKUP($A$5,Prj_list!$O$6:$Z$7,2)*'2012 HR 배정표'!S1544)/HLOOKUP($A$5,Prj_list!$O$6:$Z$7,2)))</x:f>
        <x:v>-</x:v>
      </x:c>
      <x:c r="O1546" s="45" t="str">
        <x:f>IF(ISBLANK('2012 HR 배정표'!T1544)=TRUE,"-",'2012 HR 배정표'!T1544)</x:f>
        <x:v>-</x:v>
      </x:c>
      <x:c r="P1546" s="46" t="str">
        <x:f>IF(ISBLANK('2012 HR 배정표'!T1544)=TRUE,"-",IF(ISERROR((HLOOKUP($A$5,Prj_list!$O$6:$Z$7,2)*'2012 HR 배정표'!U1544)/HLOOKUP($A$5,Prj_list!$O$6:$Z$7,2))=TRUE,"-",(HLOOKUP($A$5,Prj_list!$O$6:$Z$7,2)*'2012 HR 배정표'!U1544)/HLOOKUP($A$5,Prj_list!$O$6:$Z$7,2)))</x:f>
        <x:v>-</x:v>
      </x:c>
      <x:c r="Q1546" s="45" t="str">
        <x:f>IF(ISBLANK('2012 HR 배정표'!V1544)=TRUE,"-",'2012 HR 배정표'!V1544)</x:f>
        <x:v>-</x:v>
      </x:c>
      <x:c r="R1546" s="46" t="str">
        <x:f>IF(ISBLANK('2012 HR 배정표'!V1544)=TRUE,"-",IF(ISERROR((HLOOKUP($A$5,Prj_list!$O$6:$Z$7,2)*'2012 HR 배정표'!W1544)/HLOOKUP($A$5,Prj_list!$O$6:$Z$7,2))=TRUE,"-",(HLOOKUP($A$5,Prj_list!$O$6:$Z$7,2)*'2012 HR 배정표'!W1544)/HLOOKUP($A$5,Prj_list!$O$6:$Z$7,2)))</x:f>
        <x:v>-</x:v>
      </x:c>
      <x:c r="S1546" s="45" t="str">
        <x:f>IF(ISBLANK('2012 HR 배정표'!X1544)=TRUE,"-",'2012 HR 배정표'!X1544)</x:f>
        <x:v>-</x:v>
      </x:c>
      <x:c r="T1546" s="46" t="str">
        <x:f>IF(ISBLANK('2012 HR 배정표'!X1544)=TRUE,"-",IF(ISERROR((HLOOKUP($A$5,Prj_list!$O$6:$Z$7,2)*'2012 HR 배정표'!Y1544)/HLOOKUP($A$5,Prj_list!$O$6:$Z$7,2))=TRUE,"-",(HLOOKUP($A$5,Prj_list!$O$6:$Z$7,2)*'2012 HR 배정표'!Y1544)/HLOOKUP($A$5,Prj_list!$O$6:$Z$7,2)))</x:f>
        <x:v>-</x:v>
      </x:c>
      <x:c r="U1546" s="45" t="str">
        <x:f>IF(ISBLANK('2012 HR 배정표'!Z1544)=TRUE,"-",'2012 HR 배정표'!Z1544)</x:f>
        <x:v>-</x:v>
      </x:c>
      <x:c r="V1546" s="46" t="str">
        <x:f>IF(ISBLANK('2012 HR 배정표'!Z1544)=TRUE,"-",IF(ISERROR((HLOOKUP($A$5,Prj_list!$O$6:$Z$7,2)*'2012 HR 배정표'!AA1544)/HLOOKUP($A$5,Prj_list!$O$6:$Z$7,2))=TRUE,"-",(HLOOKUP($A$5,Prj_list!$O$6:$Z$7,2)*'2012 HR 배정표'!AA1544)/HLOOKUP($A$5,Prj_list!$O$6:$Z$7,2)))</x:f>
        <x:v>-</x:v>
      </x:c>
      <x:c r="W1546" s="45" t="str">
        <x:f>IF(ISBLANK('2012 HR 배정표'!AB1544)=TRUE,"-",'2012 HR 배정표'!AB1544)</x:f>
        <x:v>-</x:v>
      </x:c>
      <x:c r="X1546" s="46" t="str">
        <x:f>IF(ISBLANK('2012 HR 배정표'!AB1544)=TRUE,"-",IF(ISERROR((HLOOKUP($A$5,Prj_list!$O$6:$Z$7,2)*'2012 HR 배정표'!AC1544)/HLOOKUP($A$5,Prj_list!$O$6:$Z$7,2))=TRUE,"-",(HLOOKUP($A$5,Prj_list!$O$6:$Z$7,2)*'2012 HR 배정표'!AC1544)/HLOOKUP($A$5,Prj_list!$O$6:$Z$7,2)))</x:f>
        <x:v>-</x:v>
      </x:c>
      <x:c r="Y1546" s="45" t="str">
        <x:f>IF(ISBLANK('2012 HR 배정표'!AD1544)=TRUE,"-",'2012 HR 배정표'!AD1544)</x:f>
        <x:v>-</x:v>
      </x:c>
      <x:c r="Z1546" s="46" t="str">
        <x:f>IF(ISBLANK('2012 HR 배정표'!AD1544)=TRUE,"-",IF(ISERROR((HLOOKUP($A$5,Prj_list!$O$6:$Z$7,2)*'2012 HR 배정표'!AE1544)/HLOOKUP($A$5,Prj_list!$O$6:$Z$7,2))=TRUE,"-",(HLOOKUP($A$5,Prj_list!$O$6:$Z$7,2)*'2012 HR 배정표'!AE1544)/HLOOKUP($A$5,Prj_list!$O$6:$Z$7,2)))</x:f>
        <x:v>-</x:v>
      </x:c>
      <x:c r="AA1546" s="45" t="str">
        <x:f>IF(ISBLANK('2012 HR 배정표'!AF1544)=TRUE,"-",'2012 HR 배정표'!AF1544)</x:f>
        <x:v>-</x:v>
      </x:c>
      <x:c r="AB1546" s="46" t="str">
        <x:f>IF(ISBLANK('2012 HR 배정표'!AF1544)=TRUE,"-",IF(ISERROR((HLOOKUP($A$5,Prj_list!$O$6:$Z$7,2)*'2012 HR 배정표'!AG1544)/HLOOKUP($A$5,Prj_list!$O$6:$Z$7,2))=TRUE,"-",(HLOOKUP($A$5,Prj_list!$O$6:$Z$7,2)*'2012 HR 배정표'!AG1544)/HLOOKUP($A$5,Prj_list!$O$6:$Z$7,2)))</x:f>
        <x:v>-</x:v>
      </x:c>
      <x:c r="AC1546" s="45" t="str">
        <x:f>IF(ISBLANK('2012 HR 배정표'!AH1544)=TRUE,"-",'2012 HR 배정표'!AH1544)</x:f>
        <x:v>-</x:v>
      </x:c>
      <x:c r="AD1546" s="46" t="str">
        <x:f>IF(ISBLANK('2012 HR 배정표'!AH1544)=TRUE,"-",IF(ISERROR((HLOOKUP($A$5,Prj_list!$O$6:$Z$7,2)*'2012 HR 배정표'!AI1544)/HLOOKUP($A$5,Prj_list!$O$6:$Z$7,2))=TRUE,"-",(HLOOKUP($A$5,Prj_list!$O$6:$Z$7,2)*'2012 HR 배정표'!AI1544)/HLOOKUP($A$5,Prj_list!$O$6:$Z$7,2)))</x:f>
        <x:v>-</x:v>
      </x:c>
      <x:c r="AE1546" s="45" t="str">
        <x:f>IF(ISBLANK('2012 HR 배정표'!AJ1544)=TRUE,"-",'2012 HR 배정표'!AJ1544)</x:f>
        <x:v>-</x:v>
      </x:c>
      <x:c r="AF1546" s="46" t="str">
        <x:f>IF(ISBLANK('2012 HR 배정표'!AJ1544)=TRUE,"-",IF(ISERROR((HLOOKUP($A$5,Prj_list!$O$6:$Z$7,2)*'2012 HR 배정표'!AK1544)/HLOOKUP($A$5,Prj_list!$O$6:$Z$7,2))=TRUE,"-",(HLOOKUP($A$5,Prj_list!$O$6:$Z$7,2)*'2012 HR 배정표'!AK1544)/HLOOKUP($A$5,Prj_list!$O$6:$Z$7,2)))</x:f>
        <x:v>-</x:v>
      </x:c>
      <x:c r="AG1546" s="45" t="str">
        <x:f>IF(ISBLANK('2012 HR 배정표'!AL1544)=TRUE,"-",'2012 HR 배정표'!AL1544)</x:f>
        <x:v>-</x:v>
      </x:c>
      <x:c r="AH1546" s="46" t="str">
        <x:f>IF(ISBLANK('2012 HR 배정표'!AL1544)=TRUE,"-",IF(ISERROR((HLOOKUP($A$5,Prj_list!$O$6:$Z$7,2)*'2012 HR 배정표'!AM1544)/HLOOKUP($A$5,Prj_list!$O$6:$Z$7,2))=TRUE,"-",(HLOOKUP($A$5,Prj_list!$O$6:$Z$7,2)*'2012 HR 배정표'!AM1544)/HLOOKUP($A$5,Prj_list!$O$6:$Z$7,2)))</x:f>
        <x:v>-</x:v>
      </x:c>
      <x:c r="AI1546" s="45" t="str">
        <x:f>IF(ISBLANK('2012 HR 배정표'!AN1544)=TRUE,"-",'2012 HR 배정표'!AN1544)</x:f>
        <x:v>-</x:v>
      </x:c>
      <x:c r="AJ1546" s="46" t="str">
        <x:f>IF(ISBLANK('2012 HR 배정표'!AN1544)=TRUE,"-",IF(ISERROR((HLOOKUP($A$5,Prj_list!$O$6:$Z$7,2)*'2012 HR 배정표'!AO1544)/HLOOKUP($A$5,Prj_list!$O$6:$Z$7,2))=TRUE,"-",(HLOOKUP($A$5,Prj_list!$O$6:$Z$7,2)*'2012 HR 배정표'!AO1544)/HLOOKUP($A$5,Prj_list!$O$6:$Z$7,2)))</x:f>
        <x:v>-</x:v>
      </x:c>
      <x:c r="AK1546" s="45" t="str">
        <x:f>IF(ISBLANK('2012 HR 배정표'!AP1544)=TRUE,"-",'2012 HR 배정표'!AP1544)</x:f>
        <x:v>-</x:v>
      </x:c>
      <x:c r="AL1546" s="46" t="str">
        <x:f>IF(ISBLANK('2012 HR 배정표'!AP1544)=TRUE,"-",IF(ISERROR((HLOOKUP($A$5,Prj_list!$O$6:$Z$7,2)*'2012 HR 배정표'!AQ1544)/HLOOKUP($A$5,Prj_list!$O$6:$Z$7,2))=TRUE,"-",(HLOOKUP($A$5,Prj_list!$O$6:$Z$7,2)*'2012 HR 배정표'!AQ1544)/HLOOKUP($A$5,Prj_list!$O$6:$Z$7,2)))</x:f>
        <x:v>-</x:v>
      </x:c>
      <x:c r="AM1546" s="45" t="str">
        <x:f>IF(ISBLANK('2012 HR 배정표'!AR1544)=TRUE,"-",'2012 HR 배정표'!AR1544)</x:f>
        <x:v>-</x:v>
      </x:c>
      <x:c r="AN1546" s="46" t="str">
        <x:f>IF(ISBLANK('2012 HR 배정표'!AR1544)=TRUE,"-",IF(ISERROR((HLOOKUP($A$5,Prj_list!$O$6:$Z$7,2)*'2012 HR 배정표'!AS1544)/HLOOKUP($A$5,Prj_list!$O$6:$Z$7,2))=TRUE,"-",(HLOOKUP($A$5,Prj_list!$O$6:$Z$7,2)*'2012 HR 배정표'!AS1544)/HLOOKUP($A$5,Prj_list!$O$6:$Z$7,2)))</x:f>
        <x:v>-</x:v>
      </x:c>
      <x:c r="AO1546" s="45" t="str">
        <x:f>IF(ISBLANK('2012 HR 배정표'!AT1544)=TRUE,"-",'2012 HR 배정표'!AT1544)</x:f>
        <x:v>-</x:v>
      </x:c>
      <x:c r="AP1546" s="46" t="str">
        <x:f>IF(ISBLANK('2012 HR 배정표'!AT1544)=TRUE,"-",IF(ISERROR((HLOOKUP($A$5,Prj_list!$O$6:$Z$7,2)*'2012 HR 배정표'!AU1544)/HLOOKUP($A$5,Prj_list!$O$6:$Z$7,2))=TRUE,"-",(HLOOKUP($A$5,Prj_list!$O$6:$Z$7,2)*'2012 HR 배정표'!AU1544)/HLOOKUP($A$5,Prj_list!$O$6:$Z$7,2)))</x:f>
        <x:v>-</x:v>
      </x:c>
      <x:c r="AQ1546" s="45" t="str">
        <x:f>IF(ISBLANK('2012 HR 배정표'!AV1544)=TRUE,"-",'2012 HR 배정표'!AV1544)</x:f>
        <x:v>-</x:v>
      </x:c>
      <x:c r="AR1546" s="46" t="str">
        <x:f>IF(ISBLANK('2012 HR 배정표'!AV1544)=TRUE,"-",IF(ISERROR((HLOOKUP($A$5,Prj_list!$O$6:$Z$7,2)*'2012 HR 배정표'!AW1544)/HLOOKUP($A$5,Prj_list!$O$6:$Z$7,2))=TRUE,"-",(HLOOKUP($A$5,Prj_list!$O$6:$Z$7,2)*'2012 HR 배정표'!AW1544)/HLOOKUP($A$5,Prj_list!$O$6:$Z$7,2)))</x:f>
        <x:v>-</x:v>
      </x:c>
      <x:c r="AS1546" s="45" t="str">
        <x:f>IF(ISBLANK('2012 HR 배정표'!AX1544)=TRUE,"-",'2012 HR 배정표'!AX1544)</x:f>
        <x:v>-</x:v>
      </x:c>
      <x:c r="AT1546" s="46" t="str">
        <x:f>IF(ISBLANK('2012 HR 배정표'!AX1544)=TRUE,"-",IF(ISERROR((HLOOKUP($A$5,Prj_list!$O$6:$Z$7,2)*'2012 HR 배정표'!AY1544)/HLOOKUP($A$5,Prj_list!$O$6:$Z$7,2))=TRUE,"-",(HLOOKUP($A$5,Prj_list!$O$6:$Z$7,2)*'2012 HR 배정표'!AY1544)/HLOOKUP($A$5,Prj_list!$O$6:$Z$7,2)))</x:f>
        <x:v>-</x:v>
      </x:c>
      <x:c r="AU1546" s="45" t="str">
        <x:f>IF(ISBLANK('2012 HR 배정표'!AZ1544)=TRUE,"-",'2012 HR 배정표'!AZ1544)</x:f>
        <x:v>-</x:v>
      </x:c>
      <x:c r="AV1546" s="46" t="str">
        <x:f>IF(ISBLANK('2012 HR 배정표'!AZ1544)=TRUE,"-",IF(ISERROR((HLOOKUP($A$5,Prj_list!$O$6:$Z$7,2)*'2012 HR 배정표'!BA1544)/HLOOKUP($A$5,Prj_list!$O$6:$Z$7,2))=TRUE,"-",(HLOOKUP($A$5,Prj_list!$O$6:$Z$7,2)*'2012 HR 배정표'!BA1544)/HLOOKUP($A$5,Prj_list!$O$6:$Z$7,2)))</x:f>
        <x:v>-</x:v>
      </x:c>
      <x:c r="AW1546" s="34" t="str">
        <x:f t="shared" si="48"/>
        <x:v/>
      </x:c>
      <x:c r="AX1546" s="41">
        <x:f t="shared" si="49"/>
        <x:v>0</x:v>
      </x:c>
    </x:row>
    <x:row r="1547" spans="1:50">
      <x:c r="A1547" s="45" t="str">
        <x:f>IF(ISBLANK('2012 HR 배정표'!F1545)=TRUE,"-",'2012 HR 배정표'!F1545)</x:f>
        <x:v>-</x:v>
      </x:c>
      <x:c r="B1547" s="46" t="str">
        <x:f>IF(ISBLANK('2012 HR 배정표'!F1545)=TRUE,"-",IF(ISERROR((HLOOKUP($A$5,Prj_list!$O$6:$Z$7,2)*'2012 HR 배정표'!G1545)/HLOOKUP($A$5,Prj_list!$O$6:$Z$7,2))=TRUE,"-",(HLOOKUP($A$5,Prj_list!$O$6:$Z$7,2)*'2012 HR 배정표'!G1545)/HLOOKUP($A$5,Prj_list!$O$6:$Z$7,2)))</x:f>
        <x:v>-</x:v>
      </x:c>
      <x:c r="C1547" s="45" t="str">
        <x:f>IF(ISBLANK('2012 HR 배정표'!H1545)=TRUE,"-",'2012 HR 배정표'!H1545)</x:f>
        <x:v>-</x:v>
      </x:c>
      <x:c r="D1547" s="46" t="str">
        <x:f>IF(ISBLANK('2012 HR 배정표'!H1545)=TRUE,"-",IF(ISERROR((HLOOKUP($A$5,Prj_list!$O$6:$Z$7,2)*'2012 HR 배정표'!I1545)/HLOOKUP($A$5,Prj_list!$O$6:$Z$7,2))=TRUE,"-",(HLOOKUP($A$5,Prj_list!$O$6:$Z$7,2)*'2012 HR 배정표'!I1545)/HLOOKUP($A$5,Prj_list!$O$6:$Z$7,2)))</x:f>
        <x:v>-</x:v>
      </x:c>
      <x:c r="E1547" s="45" t="str">
        <x:f>IF(ISBLANK('2012 HR 배정표'!J1545)=TRUE,"-",'2012 HR 배정표'!J1545)</x:f>
        <x:v>-</x:v>
      </x:c>
      <x:c r="F1547" s="46" t="str">
        <x:f>IF(ISBLANK('2012 HR 배정표'!J1545)=TRUE,"-",IF(ISERROR((HLOOKUP($A$5,Prj_list!$O$6:$Z$7,2)*'2012 HR 배정표'!K1545)/HLOOKUP($A$5,Prj_list!$O$6:$Z$7,2))=TRUE,"-",(HLOOKUP($A$5,Prj_list!$O$6:$Z$7,2)*'2012 HR 배정표'!K1545)/HLOOKUP($A$5,Prj_list!$O$6:$Z$7,2)))</x:f>
        <x:v>-</x:v>
      </x:c>
      <x:c r="G1547" s="45" t="str">
        <x:f>IF(ISBLANK('2012 HR 배정표'!L1545)=TRUE,"-",'2012 HR 배정표'!L1545)</x:f>
        <x:v>-</x:v>
      </x:c>
      <x:c r="H1547" s="46" t="str">
        <x:f>IF(ISBLANK('2012 HR 배정표'!L1545)=TRUE,"-",IF(ISERROR((HLOOKUP($A$5,Prj_list!$O$6:$Z$7,2)*'2012 HR 배정표'!M1545)/HLOOKUP($A$5,Prj_list!$O$6:$Z$7,2))=TRUE,"-",(HLOOKUP($A$5,Prj_list!$O$6:$Z$7,2)*'2012 HR 배정표'!M1545)/HLOOKUP($A$5,Prj_list!$O$6:$Z$7,2)))</x:f>
        <x:v>-</x:v>
      </x:c>
      <x:c r="I1547" s="45" t="str">
        <x:f>IF(ISBLANK('2012 HR 배정표'!N1545)=TRUE,"-",'2012 HR 배정표'!N1545)</x:f>
        <x:v>-</x:v>
      </x:c>
      <x:c r="J1547" s="46" t="str">
        <x:f>IF(ISBLANK('2012 HR 배정표'!N1545)=TRUE,"-",IF(ISERROR((HLOOKUP($A$5,Prj_list!$O$6:$Z$7,2)*'2012 HR 배정표'!O1545)/HLOOKUP($A$5,Prj_list!$O$6:$Z$7,2))=TRUE,"-",(HLOOKUP($A$5,Prj_list!$O$6:$Z$7,2)*'2012 HR 배정표'!O1545)/HLOOKUP($A$5,Prj_list!$O$6:$Z$7,2)))</x:f>
        <x:v>-</x:v>
      </x:c>
      <x:c r="K1547" s="45" t="str">
        <x:f>IF(ISBLANK('2012 HR 배정표'!P1545)=TRUE,"-",'2012 HR 배정표'!P1545)</x:f>
        <x:v>-</x:v>
      </x:c>
      <x:c r="L1547" s="46" t="str">
        <x:f>IF(ISBLANK('2012 HR 배정표'!P1545)=TRUE,"-",IF(ISERROR((HLOOKUP($A$5,Prj_list!$O$6:$Z$7,2)*'2012 HR 배정표'!Q1545)/HLOOKUP($A$5,Prj_list!$O$6:$Z$7,2))=TRUE,"-",(HLOOKUP($A$5,Prj_list!$O$6:$Z$7,2)*'2012 HR 배정표'!Q1545)/HLOOKUP($A$5,Prj_list!$O$6:$Z$7,2)))</x:f>
        <x:v>-</x:v>
      </x:c>
      <x:c r="M1547" s="45" t="str">
        <x:f>IF(ISBLANK('2012 HR 배정표'!R1545)=TRUE,"-",'2012 HR 배정표'!R1545)</x:f>
        <x:v>-</x:v>
      </x:c>
      <x:c r="N1547" s="46" t="str">
        <x:f>IF(ISBLANK('2012 HR 배정표'!R1545)=TRUE,"-",IF(ISERROR((HLOOKUP($A$5,Prj_list!$O$6:$Z$7,2)*'2012 HR 배정표'!S1545)/HLOOKUP($A$5,Prj_list!$O$6:$Z$7,2))=TRUE,"-",(HLOOKUP($A$5,Prj_list!$O$6:$Z$7,2)*'2012 HR 배정표'!S1545)/HLOOKUP($A$5,Prj_list!$O$6:$Z$7,2)))</x:f>
        <x:v>-</x:v>
      </x:c>
      <x:c r="O1547" s="45" t="str">
        <x:f>IF(ISBLANK('2012 HR 배정표'!T1545)=TRUE,"-",'2012 HR 배정표'!T1545)</x:f>
        <x:v>-</x:v>
      </x:c>
      <x:c r="P1547" s="46" t="str">
        <x:f>IF(ISBLANK('2012 HR 배정표'!T1545)=TRUE,"-",IF(ISERROR((HLOOKUP($A$5,Prj_list!$O$6:$Z$7,2)*'2012 HR 배정표'!U1545)/HLOOKUP($A$5,Prj_list!$O$6:$Z$7,2))=TRUE,"-",(HLOOKUP($A$5,Prj_list!$O$6:$Z$7,2)*'2012 HR 배정표'!U1545)/HLOOKUP($A$5,Prj_list!$O$6:$Z$7,2)))</x:f>
        <x:v>-</x:v>
      </x:c>
      <x:c r="Q1547" s="45" t="str">
        <x:f>IF(ISBLANK('2012 HR 배정표'!V1545)=TRUE,"-",'2012 HR 배정표'!V1545)</x:f>
        <x:v>-</x:v>
      </x:c>
      <x:c r="R1547" s="46" t="str">
        <x:f>IF(ISBLANK('2012 HR 배정표'!V1545)=TRUE,"-",IF(ISERROR((HLOOKUP($A$5,Prj_list!$O$6:$Z$7,2)*'2012 HR 배정표'!W1545)/HLOOKUP($A$5,Prj_list!$O$6:$Z$7,2))=TRUE,"-",(HLOOKUP($A$5,Prj_list!$O$6:$Z$7,2)*'2012 HR 배정표'!W1545)/HLOOKUP($A$5,Prj_list!$O$6:$Z$7,2)))</x:f>
        <x:v>-</x:v>
      </x:c>
      <x:c r="S1547" s="45" t="str">
        <x:f>IF(ISBLANK('2012 HR 배정표'!X1545)=TRUE,"-",'2012 HR 배정표'!X1545)</x:f>
        <x:v>-</x:v>
      </x:c>
      <x:c r="T1547" s="46" t="str">
        <x:f>IF(ISBLANK('2012 HR 배정표'!X1545)=TRUE,"-",IF(ISERROR((HLOOKUP($A$5,Prj_list!$O$6:$Z$7,2)*'2012 HR 배정표'!Y1545)/HLOOKUP($A$5,Prj_list!$O$6:$Z$7,2))=TRUE,"-",(HLOOKUP($A$5,Prj_list!$O$6:$Z$7,2)*'2012 HR 배정표'!Y1545)/HLOOKUP($A$5,Prj_list!$O$6:$Z$7,2)))</x:f>
        <x:v>-</x:v>
      </x:c>
      <x:c r="U1547" s="45" t="str">
        <x:f>IF(ISBLANK('2012 HR 배정표'!Z1545)=TRUE,"-",'2012 HR 배정표'!Z1545)</x:f>
        <x:v>-</x:v>
      </x:c>
      <x:c r="V1547" s="46" t="str">
        <x:f>IF(ISBLANK('2012 HR 배정표'!Z1545)=TRUE,"-",IF(ISERROR((HLOOKUP($A$5,Prj_list!$O$6:$Z$7,2)*'2012 HR 배정표'!AA1545)/HLOOKUP($A$5,Prj_list!$O$6:$Z$7,2))=TRUE,"-",(HLOOKUP($A$5,Prj_list!$O$6:$Z$7,2)*'2012 HR 배정표'!AA1545)/HLOOKUP($A$5,Prj_list!$O$6:$Z$7,2)))</x:f>
        <x:v>-</x:v>
      </x:c>
      <x:c r="W1547" s="45" t="str">
        <x:f>IF(ISBLANK('2012 HR 배정표'!AB1545)=TRUE,"-",'2012 HR 배정표'!AB1545)</x:f>
        <x:v>-</x:v>
      </x:c>
      <x:c r="X1547" s="46" t="str">
        <x:f>IF(ISBLANK('2012 HR 배정표'!AB1545)=TRUE,"-",IF(ISERROR((HLOOKUP($A$5,Prj_list!$O$6:$Z$7,2)*'2012 HR 배정표'!AC1545)/HLOOKUP($A$5,Prj_list!$O$6:$Z$7,2))=TRUE,"-",(HLOOKUP($A$5,Prj_list!$O$6:$Z$7,2)*'2012 HR 배정표'!AC1545)/HLOOKUP($A$5,Prj_list!$O$6:$Z$7,2)))</x:f>
        <x:v>-</x:v>
      </x:c>
      <x:c r="Y1547" s="45" t="str">
        <x:f>IF(ISBLANK('2012 HR 배정표'!AD1545)=TRUE,"-",'2012 HR 배정표'!AD1545)</x:f>
        <x:v>-</x:v>
      </x:c>
      <x:c r="Z1547" s="46" t="str">
        <x:f>IF(ISBLANK('2012 HR 배정표'!AD1545)=TRUE,"-",IF(ISERROR((HLOOKUP($A$5,Prj_list!$O$6:$Z$7,2)*'2012 HR 배정표'!AE1545)/HLOOKUP($A$5,Prj_list!$O$6:$Z$7,2))=TRUE,"-",(HLOOKUP($A$5,Prj_list!$O$6:$Z$7,2)*'2012 HR 배정표'!AE1545)/HLOOKUP($A$5,Prj_list!$O$6:$Z$7,2)))</x:f>
        <x:v>-</x:v>
      </x:c>
      <x:c r="AA1547" s="45" t="str">
        <x:f>IF(ISBLANK('2012 HR 배정표'!AF1545)=TRUE,"-",'2012 HR 배정표'!AF1545)</x:f>
        <x:v>-</x:v>
      </x:c>
      <x:c r="AB1547" s="46" t="str">
        <x:f>IF(ISBLANK('2012 HR 배정표'!AF1545)=TRUE,"-",IF(ISERROR((HLOOKUP($A$5,Prj_list!$O$6:$Z$7,2)*'2012 HR 배정표'!AG1545)/HLOOKUP($A$5,Prj_list!$O$6:$Z$7,2))=TRUE,"-",(HLOOKUP($A$5,Prj_list!$O$6:$Z$7,2)*'2012 HR 배정표'!AG1545)/HLOOKUP($A$5,Prj_list!$O$6:$Z$7,2)))</x:f>
        <x:v>-</x:v>
      </x:c>
      <x:c r="AC1547" s="45" t="str">
        <x:f>IF(ISBLANK('2012 HR 배정표'!AH1545)=TRUE,"-",'2012 HR 배정표'!AH1545)</x:f>
        <x:v>-</x:v>
      </x:c>
      <x:c r="AD1547" s="46" t="str">
        <x:f>IF(ISBLANK('2012 HR 배정표'!AH1545)=TRUE,"-",IF(ISERROR((HLOOKUP($A$5,Prj_list!$O$6:$Z$7,2)*'2012 HR 배정표'!AI1545)/HLOOKUP($A$5,Prj_list!$O$6:$Z$7,2))=TRUE,"-",(HLOOKUP($A$5,Prj_list!$O$6:$Z$7,2)*'2012 HR 배정표'!AI1545)/HLOOKUP($A$5,Prj_list!$O$6:$Z$7,2)))</x:f>
        <x:v>-</x:v>
      </x:c>
      <x:c r="AE1547" s="45" t="str">
        <x:f>IF(ISBLANK('2012 HR 배정표'!AJ1545)=TRUE,"-",'2012 HR 배정표'!AJ1545)</x:f>
        <x:v>-</x:v>
      </x:c>
      <x:c r="AF1547" s="46" t="str">
        <x:f>IF(ISBLANK('2012 HR 배정표'!AJ1545)=TRUE,"-",IF(ISERROR((HLOOKUP($A$5,Prj_list!$O$6:$Z$7,2)*'2012 HR 배정표'!AK1545)/HLOOKUP($A$5,Prj_list!$O$6:$Z$7,2))=TRUE,"-",(HLOOKUP($A$5,Prj_list!$O$6:$Z$7,2)*'2012 HR 배정표'!AK1545)/HLOOKUP($A$5,Prj_list!$O$6:$Z$7,2)))</x:f>
        <x:v>-</x:v>
      </x:c>
      <x:c r="AG1547" s="45" t="str">
        <x:f>IF(ISBLANK('2012 HR 배정표'!AL1545)=TRUE,"-",'2012 HR 배정표'!AL1545)</x:f>
        <x:v>-</x:v>
      </x:c>
      <x:c r="AH1547" s="46" t="str">
        <x:f>IF(ISBLANK('2012 HR 배정표'!AL1545)=TRUE,"-",IF(ISERROR((HLOOKUP($A$5,Prj_list!$O$6:$Z$7,2)*'2012 HR 배정표'!AM1545)/HLOOKUP($A$5,Prj_list!$O$6:$Z$7,2))=TRUE,"-",(HLOOKUP($A$5,Prj_list!$O$6:$Z$7,2)*'2012 HR 배정표'!AM1545)/HLOOKUP($A$5,Prj_list!$O$6:$Z$7,2)))</x:f>
        <x:v>-</x:v>
      </x:c>
      <x:c r="AI1547" s="45" t="str">
        <x:f>IF(ISBLANK('2012 HR 배정표'!AN1545)=TRUE,"-",'2012 HR 배정표'!AN1545)</x:f>
        <x:v>-</x:v>
      </x:c>
      <x:c r="AJ1547" s="46" t="str">
        <x:f>IF(ISBLANK('2012 HR 배정표'!AN1545)=TRUE,"-",IF(ISERROR((HLOOKUP($A$5,Prj_list!$O$6:$Z$7,2)*'2012 HR 배정표'!AO1545)/HLOOKUP($A$5,Prj_list!$O$6:$Z$7,2))=TRUE,"-",(HLOOKUP($A$5,Prj_list!$O$6:$Z$7,2)*'2012 HR 배정표'!AO1545)/HLOOKUP($A$5,Prj_list!$O$6:$Z$7,2)))</x:f>
        <x:v>-</x:v>
      </x:c>
      <x:c r="AK1547" s="45" t="str">
        <x:f>IF(ISBLANK('2012 HR 배정표'!AP1545)=TRUE,"-",'2012 HR 배정표'!AP1545)</x:f>
        <x:v>-</x:v>
      </x:c>
      <x:c r="AL1547" s="46" t="str">
        <x:f>IF(ISBLANK('2012 HR 배정표'!AP1545)=TRUE,"-",IF(ISERROR((HLOOKUP($A$5,Prj_list!$O$6:$Z$7,2)*'2012 HR 배정표'!AQ1545)/HLOOKUP($A$5,Prj_list!$O$6:$Z$7,2))=TRUE,"-",(HLOOKUP($A$5,Prj_list!$O$6:$Z$7,2)*'2012 HR 배정표'!AQ1545)/HLOOKUP($A$5,Prj_list!$O$6:$Z$7,2)))</x:f>
        <x:v>-</x:v>
      </x:c>
      <x:c r="AM1547" s="45" t="str">
        <x:f>IF(ISBLANK('2012 HR 배정표'!AR1545)=TRUE,"-",'2012 HR 배정표'!AR1545)</x:f>
        <x:v>-</x:v>
      </x:c>
      <x:c r="AN1547" s="46" t="str">
        <x:f>IF(ISBLANK('2012 HR 배정표'!AR1545)=TRUE,"-",IF(ISERROR((HLOOKUP($A$5,Prj_list!$O$6:$Z$7,2)*'2012 HR 배정표'!AS1545)/HLOOKUP($A$5,Prj_list!$O$6:$Z$7,2))=TRUE,"-",(HLOOKUP($A$5,Prj_list!$O$6:$Z$7,2)*'2012 HR 배정표'!AS1545)/HLOOKUP($A$5,Prj_list!$O$6:$Z$7,2)))</x:f>
        <x:v>-</x:v>
      </x:c>
      <x:c r="AO1547" s="45" t="str">
        <x:f>IF(ISBLANK('2012 HR 배정표'!AT1545)=TRUE,"-",'2012 HR 배정표'!AT1545)</x:f>
        <x:v>-</x:v>
      </x:c>
      <x:c r="AP1547" s="46" t="str">
        <x:f>IF(ISBLANK('2012 HR 배정표'!AT1545)=TRUE,"-",IF(ISERROR((HLOOKUP($A$5,Prj_list!$O$6:$Z$7,2)*'2012 HR 배정표'!AU1545)/HLOOKUP($A$5,Prj_list!$O$6:$Z$7,2))=TRUE,"-",(HLOOKUP($A$5,Prj_list!$O$6:$Z$7,2)*'2012 HR 배정표'!AU1545)/HLOOKUP($A$5,Prj_list!$O$6:$Z$7,2)))</x:f>
        <x:v>-</x:v>
      </x:c>
      <x:c r="AQ1547" s="45" t="str">
        <x:f>IF(ISBLANK('2012 HR 배정표'!AV1545)=TRUE,"-",'2012 HR 배정표'!AV1545)</x:f>
        <x:v>-</x:v>
      </x:c>
      <x:c r="AR1547" s="46" t="str">
        <x:f>IF(ISBLANK('2012 HR 배정표'!AV1545)=TRUE,"-",IF(ISERROR((HLOOKUP($A$5,Prj_list!$O$6:$Z$7,2)*'2012 HR 배정표'!AW1545)/HLOOKUP($A$5,Prj_list!$O$6:$Z$7,2))=TRUE,"-",(HLOOKUP($A$5,Prj_list!$O$6:$Z$7,2)*'2012 HR 배정표'!AW1545)/HLOOKUP($A$5,Prj_list!$O$6:$Z$7,2)))</x:f>
        <x:v>-</x:v>
      </x:c>
      <x:c r="AS1547" s="45" t="str">
        <x:f>IF(ISBLANK('2012 HR 배정표'!AX1545)=TRUE,"-",'2012 HR 배정표'!AX1545)</x:f>
        <x:v>-</x:v>
      </x:c>
      <x:c r="AT1547" s="46" t="str">
        <x:f>IF(ISBLANK('2012 HR 배정표'!AX1545)=TRUE,"-",IF(ISERROR((HLOOKUP($A$5,Prj_list!$O$6:$Z$7,2)*'2012 HR 배정표'!AY1545)/HLOOKUP($A$5,Prj_list!$O$6:$Z$7,2))=TRUE,"-",(HLOOKUP($A$5,Prj_list!$O$6:$Z$7,2)*'2012 HR 배정표'!AY1545)/HLOOKUP($A$5,Prj_list!$O$6:$Z$7,2)))</x:f>
        <x:v>-</x:v>
      </x:c>
      <x:c r="AU1547" s="45" t="str">
        <x:f>IF(ISBLANK('2012 HR 배정표'!AZ1545)=TRUE,"-",'2012 HR 배정표'!AZ1545)</x:f>
        <x:v>-</x:v>
      </x:c>
      <x:c r="AV1547" s="46" t="str">
        <x:f>IF(ISBLANK('2012 HR 배정표'!AZ1545)=TRUE,"-",IF(ISERROR((HLOOKUP($A$5,Prj_list!$O$6:$Z$7,2)*'2012 HR 배정표'!BA1545)/HLOOKUP($A$5,Prj_list!$O$6:$Z$7,2))=TRUE,"-",(HLOOKUP($A$5,Prj_list!$O$6:$Z$7,2)*'2012 HR 배정표'!BA1545)/HLOOKUP($A$5,Prj_list!$O$6:$Z$7,2)))</x:f>
        <x:v>-</x:v>
      </x:c>
      <x:c r="AW1547" s="34" t="str">
        <x:f t="shared" si="48"/>
        <x:v/>
      </x:c>
      <x:c r="AX1547" s="41">
        <x:f t="shared" si="49"/>
        <x:v>0</x:v>
      </x:c>
    </x:row>
    <x:row r="1548" spans="1:50">
      <x:c r="A1548" s="45" t="str">
        <x:f>IF(ISBLANK('2012 HR 배정표'!F1546)=TRUE,"-",'2012 HR 배정표'!F1546)</x:f>
        <x:v>-</x:v>
      </x:c>
      <x:c r="B1548" s="46" t="str">
        <x:f>IF(ISBLANK('2012 HR 배정표'!F1546)=TRUE,"-",IF(ISERROR((HLOOKUP($A$5,Prj_list!$O$6:$Z$7,2)*'2012 HR 배정표'!G1546)/HLOOKUP($A$5,Prj_list!$O$6:$Z$7,2))=TRUE,"-",(HLOOKUP($A$5,Prj_list!$O$6:$Z$7,2)*'2012 HR 배정표'!G1546)/HLOOKUP($A$5,Prj_list!$O$6:$Z$7,2)))</x:f>
        <x:v>-</x:v>
      </x:c>
      <x:c r="C1548" s="45" t="str">
        <x:f>IF(ISBLANK('2012 HR 배정표'!H1546)=TRUE,"-",'2012 HR 배정표'!H1546)</x:f>
        <x:v>-</x:v>
      </x:c>
      <x:c r="D1548" s="46" t="str">
        <x:f>IF(ISBLANK('2012 HR 배정표'!H1546)=TRUE,"-",IF(ISERROR((HLOOKUP($A$5,Prj_list!$O$6:$Z$7,2)*'2012 HR 배정표'!I1546)/HLOOKUP($A$5,Prj_list!$O$6:$Z$7,2))=TRUE,"-",(HLOOKUP($A$5,Prj_list!$O$6:$Z$7,2)*'2012 HR 배정표'!I1546)/HLOOKUP($A$5,Prj_list!$O$6:$Z$7,2)))</x:f>
        <x:v>-</x:v>
      </x:c>
      <x:c r="E1548" s="45" t="str">
        <x:f>IF(ISBLANK('2012 HR 배정표'!J1546)=TRUE,"-",'2012 HR 배정표'!J1546)</x:f>
        <x:v>-</x:v>
      </x:c>
      <x:c r="F1548" s="46" t="str">
        <x:f>IF(ISBLANK('2012 HR 배정표'!J1546)=TRUE,"-",IF(ISERROR((HLOOKUP($A$5,Prj_list!$O$6:$Z$7,2)*'2012 HR 배정표'!K1546)/HLOOKUP($A$5,Prj_list!$O$6:$Z$7,2))=TRUE,"-",(HLOOKUP($A$5,Prj_list!$O$6:$Z$7,2)*'2012 HR 배정표'!K1546)/HLOOKUP($A$5,Prj_list!$O$6:$Z$7,2)))</x:f>
        <x:v>-</x:v>
      </x:c>
      <x:c r="G1548" s="45" t="str">
        <x:f>IF(ISBLANK('2012 HR 배정표'!L1546)=TRUE,"-",'2012 HR 배정표'!L1546)</x:f>
        <x:v>-</x:v>
      </x:c>
      <x:c r="H1548" s="46" t="str">
        <x:f>IF(ISBLANK('2012 HR 배정표'!L1546)=TRUE,"-",IF(ISERROR((HLOOKUP($A$5,Prj_list!$O$6:$Z$7,2)*'2012 HR 배정표'!M1546)/HLOOKUP($A$5,Prj_list!$O$6:$Z$7,2))=TRUE,"-",(HLOOKUP($A$5,Prj_list!$O$6:$Z$7,2)*'2012 HR 배정표'!M1546)/HLOOKUP($A$5,Prj_list!$O$6:$Z$7,2)))</x:f>
        <x:v>-</x:v>
      </x:c>
      <x:c r="I1548" s="45" t="str">
        <x:f>IF(ISBLANK('2012 HR 배정표'!N1546)=TRUE,"-",'2012 HR 배정표'!N1546)</x:f>
        <x:v>-</x:v>
      </x:c>
      <x:c r="J1548" s="46" t="str">
        <x:f>IF(ISBLANK('2012 HR 배정표'!N1546)=TRUE,"-",IF(ISERROR((HLOOKUP($A$5,Prj_list!$O$6:$Z$7,2)*'2012 HR 배정표'!O1546)/HLOOKUP($A$5,Prj_list!$O$6:$Z$7,2))=TRUE,"-",(HLOOKUP($A$5,Prj_list!$O$6:$Z$7,2)*'2012 HR 배정표'!O1546)/HLOOKUP($A$5,Prj_list!$O$6:$Z$7,2)))</x:f>
        <x:v>-</x:v>
      </x:c>
      <x:c r="K1548" s="45" t="str">
        <x:f>IF(ISBLANK('2012 HR 배정표'!P1546)=TRUE,"-",'2012 HR 배정표'!P1546)</x:f>
        <x:v>-</x:v>
      </x:c>
      <x:c r="L1548" s="46" t="str">
        <x:f>IF(ISBLANK('2012 HR 배정표'!P1546)=TRUE,"-",IF(ISERROR((HLOOKUP($A$5,Prj_list!$O$6:$Z$7,2)*'2012 HR 배정표'!Q1546)/HLOOKUP($A$5,Prj_list!$O$6:$Z$7,2))=TRUE,"-",(HLOOKUP($A$5,Prj_list!$O$6:$Z$7,2)*'2012 HR 배정표'!Q1546)/HLOOKUP($A$5,Prj_list!$O$6:$Z$7,2)))</x:f>
        <x:v>-</x:v>
      </x:c>
      <x:c r="M1548" s="45" t="str">
        <x:f>IF(ISBLANK('2012 HR 배정표'!R1546)=TRUE,"-",'2012 HR 배정표'!R1546)</x:f>
        <x:v>-</x:v>
      </x:c>
      <x:c r="N1548" s="46" t="str">
        <x:f>IF(ISBLANK('2012 HR 배정표'!R1546)=TRUE,"-",IF(ISERROR((HLOOKUP($A$5,Prj_list!$O$6:$Z$7,2)*'2012 HR 배정표'!S1546)/HLOOKUP($A$5,Prj_list!$O$6:$Z$7,2))=TRUE,"-",(HLOOKUP($A$5,Prj_list!$O$6:$Z$7,2)*'2012 HR 배정표'!S1546)/HLOOKUP($A$5,Prj_list!$O$6:$Z$7,2)))</x:f>
        <x:v>-</x:v>
      </x:c>
      <x:c r="O1548" s="45" t="str">
        <x:f>IF(ISBLANK('2012 HR 배정표'!T1546)=TRUE,"-",'2012 HR 배정표'!T1546)</x:f>
        <x:v>-</x:v>
      </x:c>
      <x:c r="P1548" s="46" t="str">
        <x:f>IF(ISBLANK('2012 HR 배정표'!T1546)=TRUE,"-",IF(ISERROR((HLOOKUP($A$5,Prj_list!$O$6:$Z$7,2)*'2012 HR 배정표'!U1546)/HLOOKUP($A$5,Prj_list!$O$6:$Z$7,2))=TRUE,"-",(HLOOKUP($A$5,Prj_list!$O$6:$Z$7,2)*'2012 HR 배정표'!U1546)/HLOOKUP($A$5,Prj_list!$O$6:$Z$7,2)))</x:f>
        <x:v>-</x:v>
      </x:c>
      <x:c r="Q1548" s="45" t="str">
        <x:f>IF(ISBLANK('2012 HR 배정표'!V1546)=TRUE,"-",'2012 HR 배정표'!V1546)</x:f>
        <x:v>-</x:v>
      </x:c>
      <x:c r="R1548" s="46" t="str">
        <x:f>IF(ISBLANK('2012 HR 배정표'!V1546)=TRUE,"-",IF(ISERROR((HLOOKUP($A$5,Prj_list!$O$6:$Z$7,2)*'2012 HR 배정표'!W1546)/HLOOKUP($A$5,Prj_list!$O$6:$Z$7,2))=TRUE,"-",(HLOOKUP($A$5,Prj_list!$O$6:$Z$7,2)*'2012 HR 배정표'!W1546)/HLOOKUP($A$5,Prj_list!$O$6:$Z$7,2)))</x:f>
        <x:v>-</x:v>
      </x:c>
      <x:c r="S1548" s="45" t="str">
        <x:f>IF(ISBLANK('2012 HR 배정표'!X1546)=TRUE,"-",'2012 HR 배정표'!X1546)</x:f>
        <x:v>-</x:v>
      </x:c>
      <x:c r="T1548" s="46" t="str">
        <x:f>IF(ISBLANK('2012 HR 배정표'!X1546)=TRUE,"-",IF(ISERROR((HLOOKUP($A$5,Prj_list!$O$6:$Z$7,2)*'2012 HR 배정표'!Y1546)/HLOOKUP($A$5,Prj_list!$O$6:$Z$7,2))=TRUE,"-",(HLOOKUP($A$5,Prj_list!$O$6:$Z$7,2)*'2012 HR 배정표'!Y1546)/HLOOKUP($A$5,Prj_list!$O$6:$Z$7,2)))</x:f>
        <x:v>-</x:v>
      </x:c>
      <x:c r="U1548" s="45" t="str">
        <x:f>IF(ISBLANK('2012 HR 배정표'!Z1546)=TRUE,"-",'2012 HR 배정표'!Z1546)</x:f>
        <x:v>-</x:v>
      </x:c>
      <x:c r="V1548" s="46" t="str">
        <x:f>IF(ISBLANK('2012 HR 배정표'!Z1546)=TRUE,"-",IF(ISERROR((HLOOKUP($A$5,Prj_list!$O$6:$Z$7,2)*'2012 HR 배정표'!AA1546)/HLOOKUP($A$5,Prj_list!$O$6:$Z$7,2))=TRUE,"-",(HLOOKUP($A$5,Prj_list!$O$6:$Z$7,2)*'2012 HR 배정표'!AA1546)/HLOOKUP($A$5,Prj_list!$O$6:$Z$7,2)))</x:f>
        <x:v>-</x:v>
      </x:c>
      <x:c r="W1548" s="45" t="str">
        <x:f>IF(ISBLANK('2012 HR 배정표'!AB1546)=TRUE,"-",'2012 HR 배정표'!AB1546)</x:f>
        <x:v>-</x:v>
      </x:c>
      <x:c r="X1548" s="46" t="str">
        <x:f>IF(ISBLANK('2012 HR 배정표'!AB1546)=TRUE,"-",IF(ISERROR((HLOOKUP($A$5,Prj_list!$O$6:$Z$7,2)*'2012 HR 배정표'!AC1546)/HLOOKUP($A$5,Prj_list!$O$6:$Z$7,2))=TRUE,"-",(HLOOKUP($A$5,Prj_list!$O$6:$Z$7,2)*'2012 HR 배정표'!AC1546)/HLOOKUP($A$5,Prj_list!$O$6:$Z$7,2)))</x:f>
        <x:v>-</x:v>
      </x:c>
      <x:c r="Y1548" s="45" t="str">
        <x:f>IF(ISBLANK('2012 HR 배정표'!AD1546)=TRUE,"-",'2012 HR 배정표'!AD1546)</x:f>
        <x:v>-</x:v>
      </x:c>
      <x:c r="Z1548" s="46" t="str">
        <x:f>IF(ISBLANK('2012 HR 배정표'!AD1546)=TRUE,"-",IF(ISERROR((HLOOKUP($A$5,Prj_list!$O$6:$Z$7,2)*'2012 HR 배정표'!AE1546)/HLOOKUP($A$5,Prj_list!$O$6:$Z$7,2))=TRUE,"-",(HLOOKUP($A$5,Prj_list!$O$6:$Z$7,2)*'2012 HR 배정표'!AE1546)/HLOOKUP($A$5,Prj_list!$O$6:$Z$7,2)))</x:f>
        <x:v>-</x:v>
      </x:c>
      <x:c r="AA1548" s="45" t="str">
        <x:f>IF(ISBLANK('2012 HR 배정표'!AF1546)=TRUE,"-",'2012 HR 배정표'!AF1546)</x:f>
        <x:v>-</x:v>
      </x:c>
      <x:c r="AB1548" s="46" t="str">
        <x:f>IF(ISBLANK('2012 HR 배정표'!AF1546)=TRUE,"-",IF(ISERROR((HLOOKUP($A$5,Prj_list!$O$6:$Z$7,2)*'2012 HR 배정표'!AG1546)/HLOOKUP($A$5,Prj_list!$O$6:$Z$7,2))=TRUE,"-",(HLOOKUP($A$5,Prj_list!$O$6:$Z$7,2)*'2012 HR 배정표'!AG1546)/HLOOKUP($A$5,Prj_list!$O$6:$Z$7,2)))</x:f>
        <x:v>-</x:v>
      </x:c>
      <x:c r="AC1548" s="45" t="str">
        <x:f>IF(ISBLANK('2012 HR 배정표'!AH1546)=TRUE,"-",'2012 HR 배정표'!AH1546)</x:f>
        <x:v>-</x:v>
      </x:c>
      <x:c r="AD1548" s="46" t="str">
        <x:f>IF(ISBLANK('2012 HR 배정표'!AH1546)=TRUE,"-",IF(ISERROR((HLOOKUP($A$5,Prj_list!$O$6:$Z$7,2)*'2012 HR 배정표'!AI1546)/HLOOKUP($A$5,Prj_list!$O$6:$Z$7,2))=TRUE,"-",(HLOOKUP($A$5,Prj_list!$O$6:$Z$7,2)*'2012 HR 배정표'!AI1546)/HLOOKUP($A$5,Prj_list!$O$6:$Z$7,2)))</x:f>
        <x:v>-</x:v>
      </x:c>
      <x:c r="AE1548" s="45" t="str">
        <x:f>IF(ISBLANK('2012 HR 배정표'!AJ1546)=TRUE,"-",'2012 HR 배정표'!AJ1546)</x:f>
        <x:v>-</x:v>
      </x:c>
      <x:c r="AF1548" s="46" t="str">
        <x:f>IF(ISBLANK('2012 HR 배정표'!AJ1546)=TRUE,"-",IF(ISERROR((HLOOKUP($A$5,Prj_list!$O$6:$Z$7,2)*'2012 HR 배정표'!AK1546)/HLOOKUP($A$5,Prj_list!$O$6:$Z$7,2))=TRUE,"-",(HLOOKUP($A$5,Prj_list!$O$6:$Z$7,2)*'2012 HR 배정표'!AK1546)/HLOOKUP($A$5,Prj_list!$O$6:$Z$7,2)))</x:f>
        <x:v>-</x:v>
      </x:c>
      <x:c r="AG1548" s="45" t="str">
        <x:f>IF(ISBLANK('2012 HR 배정표'!AL1546)=TRUE,"-",'2012 HR 배정표'!AL1546)</x:f>
        <x:v>-</x:v>
      </x:c>
      <x:c r="AH1548" s="46" t="str">
        <x:f>IF(ISBLANK('2012 HR 배정표'!AL1546)=TRUE,"-",IF(ISERROR((HLOOKUP($A$5,Prj_list!$O$6:$Z$7,2)*'2012 HR 배정표'!AM1546)/HLOOKUP($A$5,Prj_list!$O$6:$Z$7,2))=TRUE,"-",(HLOOKUP($A$5,Prj_list!$O$6:$Z$7,2)*'2012 HR 배정표'!AM1546)/HLOOKUP($A$5,Prj_list!$O$6:$Z$7,2)))</x:f>
        <x:v>-</x:v>
      </x:c>
      <x:c r="AI1548" s="45" t="str">
        <x:f>IF(ISBLANK('2012 HR 배정표'!AN1546)=TRUE,"-",'2012 HR 배정표'!AN1546)</x:f>
        <x:v>-</x:v>
      </x:c>
      <x:c r="AJ1548" s="46" t="str">
        <x:f>IF(ISBLANK('2012 HR 배정표'!AN1546)=TRUE,"-",IF(ISERROR((HLOOKUP($A$5,Prj_list!$O$6:$Z$7,2)*'2012 HR 배정표'!AO1546)/HLOOKUP($A$5,Prj_list!$O$6:$Z$7,2))=TRUE,"-",(HLOOKUP($A$5,Prj_list!$O$6:$Z$7,2)*'2012 HR 배정표'!AO1546)/HLOOKUP($A$5,Prj_list!$O$6:$Z$7,2)))</x:f>
        <x:v>-</x:v>
      </x:c>
      <x:c r="AK1548" s="45" t="str">
        <x:f>IF(ISBLANK('2012 HR 배정표'!AP1546)=TRUE,"-",'2012 HR 배정표'!AP1546)</x:f>
        <x:v>-</x:v>
      </x:c>
      <x:c r="AL1548" s="46" t="str">
        <x:f>IF(ISBLANK('2012 HR 배정표'!AP1546)=TRUE,"-",IF(ISERROR((HLOOKUP($A$5,Prj_list!$O$6:$Z$7,2)*'2012 HR 배정표'!AQ1546)/HLOOKUP($A$5,Prj_list!$O$6:$Z$7,2))=TRUE,"-",(HLOOKUP($A$5,Prj_list!$O$6:$Z$7,2)*'2012 HR 배정표'!AQ1546)/HLOOKUP($A$5,Prj_list!$O$6:$Z$7,2)))</x:f>
        <x:v>-</x:v>
      </x:c>
      <x:c r="AM1548" s="45" t="str">
        <x:f>IF(ISBLANK('2012 HR 배정표'!AR1546)=TRUE,"-",'2012 HR 배정표'!AR1546)</x:f>
        <x:v>-</x:v>
      </x:c>
      <x:c r="AN1548" s="46" t="str">
        <x:f>IF(ISBLANK('2012 HR 배정표'!AR1546)=TRUE,"-",IF(ISERROR((HLOOKUP($A$5,Prj_list!$O$6:$Z$7,2)*'2012 HR 배정표'!AS1546)/HLOOKUP($A$5,Prj_list!$O$6:$Z$7,2))=TRUE,"-",(HLOOKUP($A$5,Prj_list!$O$6:$Z$7,2)*'2012 HR 배정표'!AS1546)/HLOOKUP($A$5,Prj_list!$O$6:$Z$7,2)))</x:f>
        <x:v>-</x:v>
      </x:c>
      <x:c r="AO1548" s="45" t="str">
        <x:f>IF(ISBLANK('2012 HR 배정표'!AT1546)=TRUE,"-",'2012 HR 배정표'!AT1546)</x:f>
        <x:v>-</x:v>
      </x:c>
      <x:c r="AP1548" s="46" t="str">
        <x:f>IF(ISBLANK('2012 HR 배정표'!AT1546)=TRUE,"-",IF(ISERROR((HLOOKUP($A$5,Prj_list!$O$6:$Z$7,2)*'2012 HR 배정표'!AU1546)/HLOOKUP($A$5,Prj_list!$O$6:$Z$7,2))=TRUE,"-",(HLOOKUP($A$5,Prj_list!$O$6:$Z$7,2)*'2012 HR 배정표'!AU1546)/HLOOKUP($A$5,Prj_list!$O$6:$Z$7,2)))</x:f>
        <x:v>-</x:v>
      </x:c>
      <x:c r="AQ1548" s="45" t="str">
        <x:f>IF(ISBLANK('2012 HR 배정표'!AV1546)=TRUE,"-",'2012 HR 배정표'!AV1546)</x:f>
        <x:v>-</x:v>
      </x:c>
      <x:c r="AR1548" s="46" t="str">
        <x:f>IF(ISBLANK('2012 HR 배정표'!AV1546)=TRUE,"-",IF(ISERROR((HLOOKUP($A$5,Prj_list!$O$6:$Z$7,2)*'2012 HR 배정표'!AW1546)/HLOOKUP($A$5,Prj_list!$O$6:$Z$7,2))=TRUE,"-",(HLOOKUP($A$5,Prj_list!$O$6:$Z$7,2)*'2012 HR 배정표'!AW1546)/HLOOKUP($A$5,Prj_list!$O$6:$Z$7,2)))</x:f>
        <x:v>-</x:v>
      </x:c>
      <x:c r="AS1548" s="45" t="str">
        <x:f>IF(ISBLANK('2012 HR 배정표'!AX1546)=TRUE,"-",'2012 HR 배정표'!AX1546)</x:f>
        <x:v>-</x:v>
      </x:c>
      <x:c r="AT1548" s="46" t="str">
        <x:f>IF(ISBLANK('2012 HR 배정표'!AX1546)=TRUE,"-",IF(ISERROR((HLOOKUP($A$5,Prj_list!$O$6:$Z$7,2)*'2012 HR 배정표'!AY1546)/HLOOKUP($A$5,Prj_list!$O$6:$Z$7,2))=TRUE,"-",(HLOOKUP($A$5,Prj_list!$O$6:$Z$7,2)*'2012 HR 배정표'!AY1546)/HLOOKUP($A$5,Prj_list!$O$6:$Z$7,2)))</x:f>
        <x:v>-</x:v>
      </x:c>
      <x:c r="AU1548" s="45" t="str">
        <x:f>IF(ISBLANK('2012 HR 배정표'!AZ1546)=TRUE,"-",'2012 HR 배정표'!AZ1546)</x:f>
        <x:v>-</x:v>
      </x:c>
      <x:c r="AV1548" s="46" t="str">
        <x:f>IF(ISBLANK('2012 HR 배정표'!AZ1546)=TRUE,"-",IF(ISERROR((HLOOKUP($A$5,Prj_list!$O$6:$Z$7,2)*'2012 HR 배정표'!BA1546)/HLOOKUP($A$5,Prj_list!$O$6:$Z$7,2))=TRUE,"-",(HLOOKUP($A$5,Prj_list!$O$6:$Z$7,2)*'2012 HR 배정표'!BA1546)/HLOOKUP($A$5,Prj_list!$O$6:$Z$7,2)))</x:f>
        <x:v>-</x:v>
      </x:c>
      <x:c r="AW1548" s="34" t="str">
        <x:f t="shared" si="48"/>
        <x:v/>
      </x:c>
      <x:c r="AX1548" s="41">
        <x:f t="shared" si="49"/>
        <x:v>0</x:v>
      </x:c>
    </x:row>
    <x:row r="1549" spans="1:50">
      <x:c r="A1549" s="45" t="str">
        <x:f>IF(ISBLANK('2012 HR 배정표'!F1547)=TRUE,"-",'2012 HR 배정표'!F1547)</x:f>
        <x:v>-</x:v>
      </x:c>
      <x:c r="B1549" s="46" t="str">
        <x:f>IF(ISBLANK('2012 HR 배정표'!F1547)=TRUE,"-",IF(ISERROR((HLOOKUP($A$5,Prj_list!$O$6:$Z$7,2)*'2012 HR 배정표'!G1547)/HLOOKUP($A$5,Prj_list!$O$6:$Z$7,2))=TRUE,"-",(HLOOKUP($A$5,Prj_list!$O$6:$Z$7,2)*'2012 HR 배정표'!G1547)/HLOOKUP($A$5,Prj_list!$O$6:$Z$7,2)))</x:f>
        <x:v>-</x:v>
      </x:c>
      <x:c r="C1549" s="45" t="str">
        <x:f>IF(ISBLANK('2012 HR 배정표'!H1547)=TRUE,"-",'2012 HR 배정표'!H1547)</x:f>
        <x:v>-</x:v>
      </x:c>
      <x:c r="D1549" s="46" t="str">
        <x:f>IF(ISBLANK('2012 HR 배정표'!H1547)=TRUE,"-",IF(ISERROR((HLOOKUP($A$5,Prj_list!$O$6:$Z$7,2)*'2012 HR 배정표'!I1547)/HLOOKUP($A$5,Prj_list!$O$6:$Z$7,2))=TRUE,"-",(HLOOKUP($A$5,Prj_list!$O$6:$Z$7,2)*'2012 HR 배정표'!I1547)/HLOOKUP($A$5,Prj_list!$O$6:$Z$7,2)))</x:f>
        <x:v>-</x:v>
      </x:c>
      <x:c r="E1549" s="45" t="str">
        <x:f>IF(ISBLANK('2012 HR 배정표'!J1547)=TRUE,"-",'2012 HR 배정표'!J1547)</x:f>
        <x:v>-</x:v>
      </x:c>
      <x:c r="F1549" s="46" t="str">
        <x:f>IF(ISBLANK('2012 HR 배정표'!J1547)=TRUE,"-",IF(ISERROR((HLOOKUP($A$5,Prj_list!$O$6:$Z$7,2)*'2012 HR 배정표'!K1547)/HLOOKUP($A$5,Prj_list!$O$6:$Z$7,2))=TRUE,"-",(HLOOKUP($A$5,Prj_list!$O$6:$Z$7,2)*'2012 HR 배정표'!K1547)/HLOOKUP($A$5,Prj_list!$O$6:$Z$7,2)))</x:f>
        <x:v>-</x:v>
      </x:c>
      <x:c r="G1549" s="45" t="str">
        <x:f>IF(ISBLANK('2012 HR 배정표'!L1547)=TRUE,"-",'2012 HR 배정표'!L1547)</x:f>
        <x:v>-</x:v>
      </x:c>
      <x:c r="H1549" s="46" t="str">
        <x:f>IF(ISBLANK('2012 HR 배정표'!L1547)=TRUE,"-",IF(ISERROR((HLOOKUP($A$5,Prj_list!$O$6:$Z$7,2)*'2012 HR 배정표'!M1547)/HLOOKUP($A$5,Prj_list!$O$6:$Z$7,2))=TRUE,"-",(HLOOKUP($A$5,Prj_list!$O$6:$Z$7,2)*'2012 HR 배정표'!M1547)/HLOOKUP($A$5,Prj_list!$O$6:$Z$7,2)))</x:f>
        <x:v>-</x:v>
      </x:c>
      <x:c r="I1549" s="45" t="str">
        <x:f>IF(ISBLANK('2012 HR 배정표'!N1547)=TRUE,"-",'2012 HR 배정표'!N1547)</x:f>
        <x:v>-</x:v>
      </x:c>
      <x:c r="J1549" s="46" t="str">
        <x:f>IF(ISBLANK('2012 HR 배정표'!N1547)=TRUE,"-",IF(ISERROR((HLOOKUP($A$5,Prj_list!$O$6:$Z$7,2)*'2012 HR 배정표'!O1547)/HLOOKUP($A$5,Prj_list!$O$6:$Z$7,2))=TRUE,"-",(HLOOKUP($A$5,Prj_list!$O$6:$Z$7,2)*'2012 HR 배정표'!O1547)/HLOOKUP($A$5,Prj_list!$O$6:$Z$7,2)))</x:f>
        <x:v>-</x:v>
      </x:c>
      <x:c r="K1549" s="45" t="str">
        <x:f>IF(ISBLANK('2012 HR 배정표'!P1547)=TRUE,"-",'2012 HR 배정표'!P1547)</x:f>
        <x:v>-</x:v>
      </x:c>
      <x:c r="L1549" s="46" t="str">
        <x:f>IF(ISBLANK('2012 HR 배정표'!P1547)=TRUE,"-",IF(ISERROR((HLOOKUP($A$5,Prj_list!$O$6:$Z$7,2)*'2012 HR 배정표'!Q1547)/HLOOKUP($A$5,Prj_list!$O$6:$Z$7,2))=TRUE,"-",(HLOOKUP($A$5,Prj_list!$O$6:$Z$7,2)*'2012 HR 배정표'!Q1547)/HLOOKUP($A$5,Prj_list!$O$6:$Z$7,2)))</x:f>
        <x:v>-</x:v>
      </x:c>
      <x:c r="M1549" s="45" t="str">
        <x:f>IF(ISBLANK('2012 HR 배정표'!R1547)=TRUE,"-",'2012 HR 배정표'!R1547)</x:f>
        <x:v>-</x:v>
      </x:c>
      <x:c r="N1549" s="46" t="str">
        <x:f>IF(ISBLANK('2012 HR 배정표'!R1547)=TRUE,"-",IF(ISERROR((HLOOKUP($A$5,Prj_list!$O$6:$Z$7,2)*'2012 HR 배정표'!S1547)/HLOOKUP($A$5,Prj_list!$O$6:$Z$7,2))=TRUE,"-",(HLOOKUP($A$5,Prj_list!$O$6:$Z$7,2)*'2012 HR 배정표'!S1547)/HLOOKUP($A$5,Prj_list!$O$6:$Z$7,2)))</x:f>
        <x:v>-</x:v>
      </x:c>
      <x:c r="O1549" s="45" t="str">
        <x:f>IF(ISBLANK('2012 HR 배정표'!T1547)=TRUE,"-",'2012 HR 배정표'!T1547)</x:f>
        <x:v>-</x:v>
      </x:c>
      <x:c r="P1549" s="46" t="str">
        <x:f>IF(ISBLANK('2012 HR 배정표'!T1547)=TRUE,"-",IF(ISERROR((HLOOKUP($A$5,Prj_list!$O$6:$Z$7,2)*'2012 HR 배정표'!U1547)/HLOOKUP($A$5,Prj_list!$O$6:$Z$7,2))=TRUE,"-",(HLOOKUP($A$5,Prj_list!$O$6:$Z$7,2)*'2012 HR 배정표'!U1547)/HLOOKUP($A$5,Prj_list!$O$6:$Z$7,2)))</x:f>
        <x:v>-</x:v>
      </x:c>
      <x:c r="Q1549" s="45" t="str">
        <x:f>IF(ISBLANK('2012 HR 배정표'!V1547)=TRUE,"-",'2012 HR 배정표'!V1547)</x:f>
        <x:v>-</x:v>
      </x:c>
      <x:c r="R1549" s="46" t="str">
        <x:f>IF(ISBLANK('2012 HR 배정표'!V1547)=TRUE,"-",IF(ISERROR((HLOOKUP($A$5,Prj_list!$O$6:$Z$7,2)*'2012 HR 배정표'!W1547)/HLOOKUP($A$5,Prj_list!$O$6:$Z$7,2))=TRUE,"-",(HLOOKUP($A$5,Prj_list!$O$6:$Z$7,2)*'2012 HR 배정표'!W1547)/HLOOKUP($A$5,Prj_list!$O$6:$Z$7,2)))</x:f>
        <x:v>-</x:v>
      </x:c>
      <x:c r="S1549" s="45" t="str">
        <x:f>IF(ISBLANK('2012 HR 배정표'!X1547)=TRUE,"-",'2012 HR 배정표'!X1547)</x:f>
        <x:v>-</x:v>
      </x:c>
      <x:c r="T1549" s="46" t="str">
        <x:f>IF(ISBLANK('2012 HR 배정표'!X1547)=TRUE,"-",IF(ISERROR((HLOOKUP($A$5,Prj_list!$O$6:$Z$7,2)*'2012 HR 배정표'!Y1547)/HLOOKUP($A$5,Prj_list!$O$6:$Z$7,2))=TRUE,"-",(HLOOKUP($A$5,Prj_list!$O$6:$Z$7,2)*'2012 HR 배정표'!Y1547)/HLOOKUP($A$5,Prj_list!$O$6:$Z$7,2)))</x:f>
        <x:v>-</x:v>
      </x:c>
      <x:c r="U1549" s="45" t="str">
        <x:f>IF(ISBLANK('2012 HR 배정표'!Z1547)=TRUE,"-",'2012 HR 배정표'!Z1547)</x:f>
        <x:v>-</x:v>
      </x:c>
      <x:c r="V1549" s="46" t="str">
        <x:f>IF(ISBLANK('2012 HR 배정표'!Z1547)=TRUE,"-",IF(ISERROR((HLOOKUP($A$5,Prj_list!$O$6:$Z$7,2)*'2012 HR 배정표'!AA1547)/HLOOKUP($A$5,Prj_list!$O$6:$Z$7,2))=TRUE,"-",(HLOOKUP($A$5,Prj_list!$O$6:$Z$7,2)*'2012 HR 배정표'!AA1547)/HLOOKUP($A$5,Prj_list!$O$6:$Z$7,2)))</x:f>
        <x:v>-</x:v>
      </x:c>
      <x:c r="W1549" s="45" t="str">
        <x:f>IF(ISBLANK('2012 HR 배정표'!AB1547)=TRUE,"-",'2012 HR 배정표'!AB1547)</x:f>
        <x:v>-</x:v>
      </x:c>
      <x:c r="X1549" s="46" t="str">
        <x:f>IF(ISBLANK('2012 HR 배정표'!AB1547)=TRUE,"-",IF(ISERROR((HLOOKUP($A$5,Prj_list!$O$6:$Z$7,2)*'2012 HR 배정표'!AC1547)/HLOOKUP($A$5,Prj_list!$O$6:$Z$7,2))=TRUE,"-",(HLOOKUP($A$5,Prj_list!$O$6:$Z$7,2)*'2012 HR 배정표'!AC1547)/HLOOKUP($A$5,Prj_list!$O$6:$Z$7,2)))</x:f>
        <x:v>-</x:v>
      </x:c>
      <x:c r="Y1549" s="45" t="str">
        <x:f>IF(ISBLANK('2012 HR 배정표'!AD1547)=TRUE,"-",'2012 HR 배정표'!AD1547)</x:f>
        <x:v>-</x:v>
      </x:c>
      <x:c r="Z1549" s="46" t="str">
        <x:f>IF(ISBLANK('2012 HR 배정표'!AD1547)=TRUE,"-",IF(ISERROR((HLOOKUP($A$5,Prj_list!$O$6:$Z$7,2)*'2012 HR 배정표'!AE1547)/HLOOKUP($A$5,Prj_list!$O$6:$Z$7,2))=TRUE,"-",(HLOOKUP($A$5,Prj_list!$O$6:$Z$7,2)*'2012 HR 배정표'!AE1547)/HLOOKUP($A$5,Prj_list!$O$6:$Z$7,2)))</x:f>
        <x:v>-</x:v>
      </x:c>
      <x:c r="AA1549" s="45" t="str">
        <x:f>IF(ISBLANK('2012 HR 배정표'!AF1547)=TRUE,"-",'2012 HR 배정표'!AF1547)</x:f>
        <x:v>-</x:v>
      </x:c>
      <x:c r="AB1549" s="46" t="str">
        <x:f>IF(ISBLANK('2012 HR 배정표'!AF1547)=TRUE,"-",IF(ISERROR((HLOOKUP($A$5,Prj_list!$O$6:$Z$7,2)*'2012 HR 배정표'!AG1547)/HLOOKUP($A$5,Prj_list!$O$6:$Z$7,2))=TRUE,"-",(HLOOKUP($A$5,Prj_list!$O$6:$Z$7,2)*'2012 HR 배정표'!AG1547)/HLOOKUP($A$5,Prj_list!$O$6:$Z$7,2)))</x:f>
        <x:v>-</x:v>
      </x:c>
      <x:c r="AC1549" s="45" t="str">
        <x:f>IF(ISBLANK('2012 HR 배정표'!AH1547)=TRUE,"-",'2012 HR 배정표'!AH1547)</x:f>
        <x:v>-</x:v>
      </x:c>
      <x:c r="AD1549" s="46" t="str">
        <x:f>IF(ISBLANK('2012 HR 배정표'!AH1547)=TRUE,"-",IF(ISERROR((HLOOKUP($A$5,Prj_list!$O$6:$Z$7,2)*'2012 HR 배정표'!AI1547)/HLOOKUP($A$5,Prj_list!$O$6:$Z$7,2))=TRUE,"-",(HLOOKUP($A$5,Prj_list!$O$6:$Z$7,2)*'2012 HR 배정표'!AI1547)/HLOOKUP($A$5,Prj_list!$O$6:$Z$7,2)))</x:f>
        <x:v>-</x:v>
      </x:c>
      <x:c r="AE1549" s="45" t="str">
        <x:f>IF(ISBLANK('2012 HR 배정표'!AJ1547)=TRUE,"-",'2012 HR 배정표'!AJ1547)</x:f>
        <x:v>-</x:v>
      </x:c>
      <x:c r="AF1549" s="46" t="str">
        <x:f>IF(ISBLANK('2012 HR 배정표'!AJ1547)=TRUE,"-",IF(ISERROR((HLOOKUP($A$5,Prj_list!$O$6:$Z$7,2)*'2012 HR 배정표'!AK1547)/HLOOKUP($A$5,Prj_list!$O$6:$Z$7,2))=TRUE,"-",(HLOOKUP($A$5,Prj_list!$O$6:$Z$7,2)*'2012 HR 배정표'!AK1547)/HLOOKUP($A$5,Prj_list!$O$6:$Z$7,2)))</x:f>
        <x:v>-</x:v>
      </x:c>
      <x:c r="AG1549" s="45" t="str">
        <x:f>IF(ISBLANK('2012 HR 배정표'!AL1547)=TRUE,"-",'2012 HR 배정표'!AL1547)</x:f>
        <x:v>-</x:v>
      </x:c>
      <x:c r="AH1549" s="46" t="str">
        <x:f>IF(ISBLANK('2012 HR 배정표'!AL1547)=TRUE,"-",IF(ISERROR((HLOOKUP($A$5,Prj_list!$O$6:$Z$7,2)*'2012 HR 배정표'!AM1547)/HLOOKUP($A$5,Prj_list!$O$6:$Z$7,2))=TRUE,"-",(HLOOKUP($A$5,Prj_list!$O$6:$Z$7,2)*'2012 HR 배정표'!AM1547)/HLOOKUP($A$5,Prj_list!$O$6:$Z$7,2)))</x:f>
        <x:v>-</x:v>
      </x:c>
      <x:c r="AI1549" s="45" t="str">
        <x:f>IF(ISBLANK('2012 HR 배정표'!AN1547)=TRUE,"-",'2012 HR 배정표'!AN1547)</x:f>
        <x:v>-</x:v>
      </x:c>
      <x:c r="AJ1549" s="46" t="str">
        <x:f>IF(ISBLANK('2012 HR 배정표'!AN1547)=TRUE,"-",IF(ISERROR((HLOOKUP($A$5,Prj_list!$O$6:$Z$7,2)*'2012 HR 배정표'!AO1547)/HLOOKUP($A$5,Prj_list!$O$6:$Z$7,2))=TRUE,"-",(HLOOKUP($A$5,Prj_list!$O$6:$Z$7,2)*'2012 HR 배정표'!AO1547)/HLOOKUP($A$5,Prj_list!$O$6:$Z$7,2)))</x:f>
        <x:v>-</x:v>
      </x:c>
      <x:c r="AK1549" s="45" t="str">
        <x:f>IF(ISBLANK('2012 HR 배정표'!AP1547)=TRUE,"-",'2012 HR 배정표'!AP1547)</x:f>
        <x:v>-</x:v>
      </x:c>
      <x:c r="AL1549" s="46" t="str">
        <x:f>IF(ISBLANK('2012 HR 배정표'!AP1547)=TRUE,"-",IF(ISERROR((HLOOKUP($A$5,Prj_list!$O$6:$Z$7,2)*'2012 HR 배정표'!AQ1547)/HLOOKUP($A$5,Prj_list!$O$6:$Z$7,2))=TRUE,"-",(HLOOKUP($A$5,Prj_list!$O$6:$Z$7,2)*'2012 HR 배정표'!AQ1547)/HLOOKUP($A$5,Prj_list!$O$6:$Z$7,2)))</x:f>
        <x:v>-</x:v>
      </x:c>
      <x:c r="AM1549" s="45" t="str">
        <x:f>IF(ISBLANK('2012 HR 배정표'!AR1547)=TRUE,"-",'2012 HR 배정표'!AR1547)</x:f>
        <x:v>-</x:v>
      </x:c>
      <x:c r="AN1549" s="46" t="str">
        <x:f>IF(ISBLANK('2012 HR 배정표'!AR1547)=TRUE,"-",IF(ISERROR((HLOOKUP($A$5,Prj_list!$O$6:$Z$7,2)*'2012 HR 배정표'!AS1547)/HLOOKUP($A$5,Prj_list!$O$6:$Z$7,2))=TRUE,"-",(HLOOKUP($A$5,Prj_list!$O$6:$Z$7,2)*'2012 HR 배정표'!AS1547)/HLOOKUP($A$5,Prj_list!$O$6:$Z$7,2)))</x:f>
        <x:v>-</x:v>
      </x:c>
      <x:c r="AO1549" s="45" t="str">
        <x:f>IF(ISBLANK('2012 HR 배정표'!AT1547)=TRUE,"-",'2012 HR 배정표'!AT1547)</x:f>
        <x:v>-</x:v>
      </x:c>
      <x:c r="AP1549" s="46" t="str">
        <x:f>IF(ISBLANK('2012 HR 배정표'!AT1547)=TRUE,"-",IF(ISERROR((HLOOKUP($A$5,Prj_list!$O$6:$Z$7,2)*'2012 HR 배정표'!AU1547)/HLOOKUP($A$5,Prj_list!$O$6:$Z$7,2))=TRUE,"-",(HLOOKUP($A$5,Prj_list!$O$6:$Z$7,2)*'2012 HR 배정표'!AU1547)/HLOOKUP($A$5,Prj_list!$O$6:$Z$7,2)))</x:f>
        <x:v>-</x:v>
      </x:c>
      <x:c r="AQ1549" s="45" t="str">
        <x:f>IF(ISBLANK('2012 HR 배정표'!AV1547)=TRUE,"-",'2012 HR 배정표'!AV1547)</x:f>
        <x:v>-</x:v>
      </x:c>
      <x:c r="AR1549" s="46" t="str">
        <x:f>IF(ISBLANK('2012 HR 배정표'!AV1547)=TRUE,"-",IF(ISERROR((HLOOKUP($A$5,Prj_list!$O$6:$Z$7,2)*'2012 HR 배정표'!AW1547)/HLOOKUP($A$5,Prj_list!$O$6:$Z$7,2))=TRUE,"-",(HLOOKUP($A$5,Prj_list!$O$6:$Z$7,2)*'2012 HR 배정표'!AW1547)/HLOOKUP($A$5,Prj_list!$O$6:$Z$7,2)))</x:f>
        <x:v>-</x:v>
      </x:c>
      <x:c r="AS1549" s="45" t="str">
        <x:f>IF(ISBLANK('2012 HR 배정표'!AX1547)=TRUE,"-",'2012 HR 배정표'!AX1547)</x:f>
        <x:v>-</x:v>
      </x:c>
      <x:c r="AT1549" s="46" t="str">
        <x:f>IF(ISBLANK('2012 HR 배정표'!AX1547)=TRUE,"-",IF(ISERROR((HLOOKUP($A$5,Prj_list!$O$6:$Z$7,2)*'2012 HR 배정표'!AY1547)/HLOOKUP($A$5,Prj_list!$O$6:$Z$7,2))=TRUE,"-",(HLOOKUP($A$5,Prj_list!$O$6:$Z$7,2)*'2012 HR 배정표'!AY1547)/HLOOKUP($A$5,Prj_list!$O$6:$Z$7,2)))</x:f>
        <x:v>-</x:v>
      </x:c>
      <x:c r="AU1549" s="45" t="str">
        <x:f>IF(ISBLANK('2012 HR 배정표'!AZ1547)=TRUE,"-",'2012 HR 배정표'!AZ1547)</x:f>
        <x:v>-</x:v>
      </x:c>
      <x:c r="AV1549" s="46" t="str">
        <x:f>IF(ISBLANK('2012 HR 배정표'!AZ1547)=TRUE,"-",IF(ISERROR((HLOOKUP($A$5,Prj_list!$O$6:$Z$7,2)*'2012 HR 배정표'!BA1547)/HLOOKUP($A$5,Prj_list!$O$6:$Z$7,2))=TRUE,"-",(HLOOKUP($A$5,Prj_list!$O$6:$Z$7,2)*'2012 HR 배정표'!BA1547)/HLOOKUP($A$5,Prj_list!$O$6:$Z$7,2)))</x:f>
        <x:v>-</x:v>
      </x:c>
      <x:c r="AW1549" s="34" t="str">
        <x:f t="shared" si="48"/>
        <x:v/>
      </x:c>
      <x:c r="AX1549" s="41">
        <x:f t="shared" si="49"/>
        <x:v>0</x:v>
      </x:c>
    </x:row>
    <x:row r="1550" spans="1:50">
      <x:c r="A1550" s="45" t="str">
        <x:f>IF(ISBLANK('2012 HR 배정표'!F1548)=TRUE,"-",'2012 HR 배정표'!F1548)</x:f>
        <x:v>-</x:v>
      </x:c>
      <x:c r="B1550" s="46" t="str">
        <x:f>IF(ISBLANK('2012 HR 배정표'!F1548)=TRUE,"-",IF(ISERROR((HLOOKUP($A$5,Prj_list!$O$6:$Z$7,2)*'2012 HR 배정표'!G1548)/HLOOKUP($A$5,Prj_list!$O$6:$Z$7,2))=TRUE,"-",(HLOOKUP($A$5,Prj_list!$O$6:$Z$7,2)*'2012 HR 배정표'!G1548)/HLOOKUP($A$5,Prj_list!$O$6:$Z$7,2)))</x:f>
        <x:v>-</x:v>
      </x:c>
      <x:c r="C1550" s="45" t="str">
        <x:f>IF(ISBLANK('2012 HR 배정표'!H1548)=TRUE,"-",'2012 HR 배정표'!H1548)</x:f>
        <x:v>-</x:v>
      </x:c>
      <x:c r="D1550" s="46" t="str">
        <x:f>IF(ISBLANK('2012 HR 배정표'!H1548)=TRUE,"-",IF(ISERROR((HLOOKUP($A$5,Prj_list!$O$6:$Z$7,2)*'2012 HR 배정표'!I1548)/HLOOKUP($A$5,Prj_list!$O$6:$Z$7,2))=TRUE,"-",(HLOOKUP($A$5,Prj_list!$O$6:$Z$7,2)*'2012 HR 배정표'!I1548)/HLOOKUP($A$5,Prj_list!$O$6:$Z$7,2)))</x:f>
        <x:v>-</x:v>
      </x:c>
      <x:c r="E1550" s="45" t="str">
        <x:f>IF(ISBLANK('2012 HR 배정표'!J1548)=TRUE,"-",'2012 HR 배정표'!J1548)</x:f>
        <x:v>-</x:v>
      </x:c>
      <x:c r="F1550" s="46" t="str">
        <x:f>IF(ISBLANK('2012 HR 배정표'!J1548)=TRUE,"-",IF(ISERROR((HLOOKUP($A$5,Prj_list!$O$6:$Z$7,2)*'2012 HR 배정표'!K1548)/HLOOKUP($A$5,Prj_list!$O$6:$Z$7,2))=TRUE,"-",(HLOOKUP($A$5,Prj_list!$O$6:$Z$7,2)*'2012 HR 배정표'!K1548)/HLOOKUP($A$5,Prj_list!$O$6:$Z$7,2)))</x:f>
        <x:v>-</x:v>
      </x:c>
      <x:c r="G1550" s="45" t="str">
        <x:f>IF(ISBLANK('2012 HR 배정표'!L1548)=TRUE,"-",'2012 HR 배정표'!L1548)</x:f>
        <x:v>-</x:v>
      </x:c>
      <x:c r="H1550" s="46" t="str">
        <x:f>IF(ISBLANK('2012 HR 배정표'!L1548)=TRUE,"-",IF(ISERROR((HLOOKUP($A$5,Prj_list!$O$6:$Z$7,2)*'2012 HR 배정표'!M1548)/HLOOKUP($A$5,Prj_list!$O$6:$Z$7,2))=TRUE,"-",(HLOOKUP($A$5,Prj_list!$O$6:$Z$7,2)*'2012 HR 배정표'!M1548)/HLOOKUP($A$5,Prj_list!$O$6:$Z$7,2)))</x:f>
        <x:v>-</x:v>
      </x:c>
      <x:c r="I1550" s="45" t="str">
        <x:f>IF(ISBLANK('2012 HR 배정표'!N1548)=TRUE,"-",'2012 HR 배정표'!N1548)</x:f>
        <x:v>-</x:v>
      </x:c>
      <x:c r="J1550" s="46" t="str">
        <x:f>IF(ISBLANK('2012 HR 배정표'!N1548)=TRUE,"-",IF(ISERROR((HLOOKUP($A$5,Prj_list!$O$6:$Z$7,2)*'2012 HR 배정표'!O1548)/HLOOKUP($A$5,Prj_list!$O$6:$Z$7,2))=TRUE,"-",(HLOOKUP($A$5,Prj_list!$O$6:$Z$7,2)*'2012 HR 배정표'!O1548)/HLOOKUP($A$5,Prj_list!$O$6:$Z$7,2)))</x:f>
        <x:v>-</x:v>
      </x:c>
      <x:c r="K1550" s="45" t="str">
        <x:f>IF(ISBLANK('2012 HR 배정표'!P1548)=TRUE,"-",'2012 HR 배정표'!P1548)</x:f>
        <x:v>-</x:v>
      </x:c>
      <x:c r="L1550" s="46" t="str">
        <x:f>IF(ISBLANK('2012 HR 배정표'!P1548)=TRUE,"-",IF(ISERROR((HLOOKUP($A$5,Prj_list!$O$6:$Z$7,2)*'2012 HR 배정표'!Q1548)/HLOOKUP($A$5,Prj_list!$O$6:$Z$7,2))=TRUE,"-",(HLOOKUP($A$5,Prj_list!$O$6:$Z$7,2)*'2012 HR 배정표'!Q1548)/HLOOKUP($A$5,Prj_list!$O$6:$Z$7,2)))</x:f>
        <x:v>-</x:v>
      </x:c>
      <x:c r="M1550" s="45" t="str">
        <x:f>IF(ISBLANK('2012 HR 배정표'!R1548)=TRUE,"-",'2012 HR 배정표'!R1548)</x:f>
        <x:v>-</x:v>
      </x:c>
      <x:c r="N1550" s="46" t="str">
        <x:f>IF(ISBLANK('2012 HR 배정표'!R1548)=TRUE,"-",IF(ISERROR((HLOOKUP($A$5,Prj_list!$O$6:$Z$7,2)*'2012 HR 배정표'!S1548)/HLOOKUP($A$5,Prj_list!$O$6:$Z$7,2))=TRUE,"-",(HLOOKUP($A$5,Prj_list!$O$6:$Z$7,2)*'2012 HR 배정표'!S1548)/HLOOKUP($A$5,Prj_list!$O$6:$Z$7,2)))</x:f>
        <x:v>-</x:v>
      </x:c>
      <x:c r="O1550" s="45" t="str">
        <x:f>IF(ISBLANK('2012 HR 배정표'!T1548)=TRUE,"-",'2012 HR 배정표'!T1548)</x:f>
        <x:v>-</x:v>
      </x:c>
      <x:c r="P1550" s="46" t="str">
        <x:f>IF(ISBLANK('2012 HR 배정표'!T1548)=TRUE,"-",IF(ISERROR((HLOOKUP($A$5,Prj_list!$O$6:$Z$7,2)*'2012 HR 배정표'!U1548)/HLOOKUP($A$5,Prj_list!$O$6:$Z$7,2))=TRUE,"-",(HLOOKUP($A$5,Prj_list!$O$6:$Z$7,2)*'2012 HR 배정표'!U1548)/HLOOKUP($A$5,Prj_list!$O$6:$Z$7,2)))</x:f>
        <x:v>-</x:v>
      </x:c>
      <x:c r="Q1550" s="45" t="str">
        <x:f>IF(ISBLANK('2012 HR 배정표'!V1548)=TRUE,"-",'2012 HR 배정표'!V1548)</x:f>
        <x:v>-</x:v>
      </x:c>
      <x:c r="R1550" s="46" t="str">
        <x:f>IF(ISBLANK('2012 HR 배정표'!V1548)=TRUE,"-",IF(ISERROR((HLOOKUP($A$5,Prj_list!$O$6:$Z$7,2)*'2012 HR 배정표'!W1548)/HLOOKUP($A$5,Prj_list!$O$6:$Z$7,2))=TRUE,"-",(HLOOKUP($A$5,Prj_list!$O$6:$Z$7,2)*'2012 HR 배정표'!W1548)/HLOOKUP($A$5,Prj_list!$O$6:$Z$7,2)))</x:f>
        <x:v>-</x:v>
      </x:c>
      <x:c r="S1550" s="45" t="str">
        <x:f>IF(ISBLANK('2012 HR 배정표'!X1548)=TRUE,"-",'2012 HR 배정표'!X1548)</x:f>
        <x:v>-</x:v>
      </x:c>
      <x:c r="T1550" s="46" t="str">
        <x:f>IF(ISBLANK('2012 HR 배정표'!X1548)=TRUE,"-",IF(ISERROR((HLOOKUP($A$5,Prj_list!$O$6:$Z$7,2)*'2012 HR 배정표'!Y1548)/HLOOKUP($A$5,Prj_list!$O$6:$Z$7,2))=TRUE,"-",(HLOOKUP($A$5,Prj_list!$O$6:$Z$7,2)*'2012 HR 배정표'!Y1548)/HLOOKUP($A$5,Prj_list!$O$6:$Z$7,2)))</x:f>
        <x:v>-</x:v>
      </x:c>
      <x:c r="U1550" s="45" t="str">
        <x:f>IF(ISBLANK('2012 HR 배정표'!Z1548)=TRUE,"-",'2012 HR 배정표'!Z1548)</x:f>
        <x:v>-</x:v>
      </x:c>
      <x:c r="V1550" s="46" t="str">
        <x:f>IF(ISBLANK('2012 HR 배정표'!Z1548)=TRUE,"-",IF(ISERROR((HLOOKUP($A$5,Prj_list!$O$6:$Z$7,2)*'2012 HR 배정표'!AA1548)/HLOOKUP($A$5,Prj_list!$O$6:$Z$7,2))=TRUE,"-",(HLOOKUP($A$5,Prj_list!$O$6:$Z$7,2)*'2012 HR 배정표'!AA1548)/HLOOKUP($A$5,Prj_list!$O$6:$Z$7,2)))</x:f>
        <x:v>-</x:v>
      </x:c>
      <x:c r="W1550" s="45" t="str">
        <x:f>IF(ISBLANK('2012 HR 배정표'!AB1548)=TRUE,"-",'2012 HR 배정표'!AB1548)</x:f>
        <x:v>-</x:v>
      </x:c>
      <x:c r="X1550" s="46" t="str">
        <x:f>IF(ISBLANK('2012 HR 배정표'!AB1548)=TRUE,"-",IF(ISERROR((HLOOKUP($A$5,Prj_list!$O$6:$Z$7,2)*'2012 HR 배정표'!AC1548)/HLOOKUP($A$5,Prj_list!$O$6:$Z$7,2))=TRUE,"-",(HLOOKUP($A$5,Prj_list!$O$6:$Z$7,2)*'2012 HR 배정표'!AC1548)/HLOOKUP($A$5,Prj_list!$O$6:$Z$7,2)))</x:f>
        <x:v>-</x:v>
      </x:c>
      <x:c r="Y1550" s="45" t="str">
        <x:f>IF(ISBLANK('2012 HR 배정표'!AD1548)=TRUE,"-",'2012 HR 배정표'!AD1548)</x:f>
        <x:v>-</x:v>
      </x:c>
      <x:c r="Z1550" s="46" t="str">
        <x:f>IF(ISBLANK('2012 HR 배정표'!AD1548)=TRUE,"-",IF(ISERROR((HLOOKUP($A$5,Prj_list!$O$6:$Z$7,2)*'2012 HR 배정표'!AE1548)/HLOOKUP($A$5,Prj_list!$O$6:$Z$7,2))=TRUE,"-",(HLOOKUP($A$5,Prj_list!$O$6:$Z$7,2)*'2012 HR 배정표'!AE1548)/HLOOKUP($A$5,Prj_list!$O$6:$Z$7,2)))</x:f>
        <x:v>-</x:v>
      </x:c>
      <x:c r="AA1550" s="45" t="str">
        <x:f>IF(ISBLANK('2012 HR 배정표'!AF1548)=TRUE,"-",'2012 HR 배정표'!AF1548)</x:f>
        <x:v>-</x:v>
      </x:c>
      <x:c r="AB1550" s="46" t="str">
        <x:f>IF(ISBLANK('2012 HR 배정표'!AF1548)=TRUE,"-",IF(ISERROR((HLOOKUP($A$5,Prj_list!$O$6:$Z$7,2)*'2012 HR 배정표'!AG1548)/HLOOKUP($A$5,Prj_list!$O$6:$Z$7,2))=TRUE,"-",(HLOOKUP($A$5,Prj_list!$O$6:$Z$7,2)*'2012 HR 배정표'!AG1548)/HLOOKUP($A$5,Prj_list!$O$6:$Z$7,2)))</x:f>
        <x:v>-</x:v>
      </x:c>
      <x:c r="AC1550" s="45" t="str">
        <x:f>IF(ISBLANK('2012 HR 배정표'!AH1548)=TRUE,"-",'2012 HR 배정표'!AH1548)</x:f>
        <x:v>-</x:v>
      </x:c>
      <x:c r="AD1550" s="46" t="str">
        <x:f>IF(ISBLANK('2012 HR 배정표'!AH1548)=TRUE,"-",IF(ISERROR((HLOOKUP($A$5,Prj_list!$O$6:$Z$7,2)*'2012 HR 배정표'!AI1548)/HLOOKUP($A$5,Prj_list!$O$6:$Z$7,2))=TRUE,"-",(HLOOKUP($A$5,Prj_list!$O$6:$Z$7,2)*'2012 HR 배정표'!AI1548)/HLOOKUP($A$5,Prj_list!$O$6:$Z$7,2)))</x:f>
        <x:v>-</x:v>
      </x:c>
      <x:c r="AE1550" s="45" t="str">
        <x:f>IF(ISBLANK('2012 HR 배정표'!AJ1548)=TRUE,"-",'2012 HR 배정표'!AJ1548)</x:f>
        <x:v>-</x:v>
      </x:c>
      <x:c r="AF1550" s="46" t="str">
        <x:f>IF(ISBLANK('2012 HR 배정표'!AJ1548)=TRUE,"-",IF(ISERROR((HLOOKUP($A$5,Prj_list!$O$6:$Z$7,2)*'2012 HR 배정표'!AK1548)/HLOOKUP($A$5,Prj_list!$O$6:$Z$7,2))=TRUE,"-",(HLOOKUP($A$5,Prj_list!$O$6:$Z$7,2)*'2012 HR 배정표'!AK1548)/HLOOKUP($A$5,Prj_list!$O$6:$Z$7,2)))</x:f>
        <x:v>-</x:v>
      </x:c>
      <x:c r="AG1550" s="45" t="str">
        <x:f>IF(ISBLANK('2012 HR 배정표'!AL1548)=TRUE,"-",'2012 HR 배정표'!AL1548)</x:f>
        <x:v>-</x:v>
      </x:c>
      <x:c r="AH1550" s="46" t="str">
        <x:f>IF(ISBLANK('2012 HR 배정표'!AL1548)=TRUE,"-",IF(ISERROR((HLOOKUP($A$5,Prj_list!$O$6:$Z$7,2)*'2012 HR 배정표'!AM1548)/HLOOKUP($A$5,Prj_list!$O$6:$Z$7,2))=TRUE,"-",(HLOOKUP($A$5,Prj_list!$O$6:$Z$7,2)*'2012 HR 배정표'!AM1548)/HLOOKUP($A$5,Prj_list!$O$6:$Z$7,2)))</x:f>
        <x:v>-</x:v>
      </x:c>
      <x:c r="AI1550" s="45" t="str">
        <x:f>IF(ISBLANK('2012 HR 배정표'!AN1548)=TRUE,"-",'2012 HR 배정표'!AN1548)</x:f>
        <x:v>-</x:v>
      </x:c>
      <x:c r="AJ1550" s="46" t="str">
        <x:f>IF(ISBLANK('2012 HR 배정표'!AN1548)=TRUE,"-",IF(ISERROR((HLOOKUP($A$5,Prj_list!$O$6:$Z$7,2)*'2012 HR 배정표'!AO1548)/HLOOKUP($A$5,Prj_list!$O$6:$Z$7,2))=TRUE,"-",(HLOOKUP($A$5,Prj_list!$O$6:$Z$7,2)*'2012 HR 배정표'!AO1548)/HLOOKUP($A$5,Prj_list!$O$6:$Z$7,2)))</x:f>
        <x:v>-</x:v>
      </x:c>
      <x:c r="AK1550" s="45" t="str">
        <x:f>IF(ISBLANK('2012 HR 배정표'!AP1548)=TRUE,"-",'2012 HR 배정표'!AP1548)</x:f>
        <x:v>-</x:v>
      </x:c>
      <x:c r="AL1550" s="46" t="str">
        <x:f>IF(ISBLANK('2012 HR 배정표'!AP1548)=TRUE,"-",IF(ISERROR((HLOOKUP($A$5,Prj_list!$O$6:$Z$7,2)*'2012 HR 배정표'!AQ1548)/HLOOKUP($A$5,Prj_list!$O$6:$Z$7,2))=TRUE,"-",(HLOOKUP($A$5,Prj_list!$O$6:$Z$7,2)*'2012 HR 배정표'!AQ1548)/HLOOKUP($A$5,Prj_list!$O$6:$Z$7,2)))</x:f>
        <x:v>-</x:v>
      </x:c>
      <x:c r="AM1550" s="45" t="str">
        <x:f>IF(ISBLANK('2012 HR 배정표'!AR1548)=TRUE,"-",'2012 HR 배정표'!AR1548)</x:f>
        <x:v>-</x:v>
      </x:c>
      <x:c r="AN1550" s="46" t="str">
        <x:f>IF(ISBLANK('2012 HR 배정표'!AR1548)=TRUE,"-",IF(ISERROR((HLOOKUP($A$5,Prj_list!$O$6:$Z$7,2)*'2012 HR 배정표'!AS1548)/HLOOKUP($A$5,Prj_list!$O$6:$Z$7,2))=TRUE,"-",(HLOOKUP($A$5,Prj_list!$O$6:$Z$7,2)*'2012 HR 배정표'!AS1548)/HLOOKUP($A$5,Prj_list!$O$6:$Z$7,2)))</x:f>
        <x:v>-</x:v>
      </x:c>
      <x:c r="AO1550" s="45" t="str">
        <x:f>IF(ISBLANK('2012 HR 배정표'!AT1548)=TRUE,"-",'2012 HR 배정표'!AT1548)</x:f>
        <x:v>-</x:v>
      </x:c>
      <x:c r="AP1550" s="46" t="str">
        <x:f>IF(ISBLANK('2012 HR 배정표'!AT1548)=TRUE,"-",IF(ISERROR((HLOOKUP($A$5,Prj_list!$O$6:$Z$7,2)*'2012 HR 배정표'!AU1548)/HLOOKUP($A$5,Prj_list!$O$6:$Z$7,2))=TRUE,"-",(HLOOKUP($A$5,Prj_list!$O$6:$Z$7,2)*'2012 HR 배정표'!AU1548)/HLOOKUP($A$5,Prj_list!$O$6:$Z$7,2)))</x:f>
        <x:v>-</x:v>
      </x:c>
      <x:c r="AQ1550" s="45" t="str">
        <x:f>IF(ISBLANK('2012 HR 배정표'!AV1548)=TRUE,"-",'2012 HR 배정표'!AV1548)</x:f>
        <x:v>-</x:v>
      </x:c>
      <x:c r="AR1550" s="46" t="str">
        <x:f>IF(ISBLANK('2012 HR 배정표'!AV1548)=TRUE,"-",IF(ISERROR((HLOOKUP($A$5,Prj_list!$O$6:$Z$7,2)*'2012 HR 배정표'!AW1548)/HLOOKUP($A$5,Prj_list!$O$6:$Z$7,2))=TRUE,"-",(HLOOKUP($A$5,Prj_list!$O$6:$Z$7,2)*'2012 HR 배정표'!AW1548)/HLOOKUP($A$5,Prj_list!$O$6:$Z$7,2)))</x:f>
        <x:v>-</x:v>
      </x:c>
      <x:c r="AS1550" s="45" t="str">
        <x:f>IF(ISBLANK('2012 HR 배정표'!AX1548)=TRUE,"-",'2012 HR 배정표'!AX1548)</x:f>
        <x:v>-</x:v>
      </x:c>
      <x:c r="AT1550" s="46" t="str">
        <x:f>IF(ISBLANK('2012 HR 배정표'!AX1548)=TRUE,"-",IF(ISERROR((HLOOKUP($A$5,Prj_list!$O$6:$Z$7,2)*'2012 HR 배정표'!AY1548)/HLOOKUP($A$5,Prj_list!$O$6:$Z$7,2))=TRUE,"-",(HLOOKUP($A$5,Prj_list!$O$6:$Z$7,2)*'2012 HR 배정표'!AY1548)/HLOOKUP($A$5,Prj_list!$O$6:$Z$7,2)))</x:f>
        <x:v>-</x:v>
      </x:c>
      <x:c r="AU1550" s="45" t="str">
        <x:f>IF(ISBLANK('2012 HR 배정표'!AZ1548)=TRUE,"-",'2012 HR 배정표'!AZ1548)</x:f>
        <x:v>-</x:v>
      </x:c>
      <x:c r="AV1550" s="46" t="str">
        <x:f>IF(ISBLANK('2012 HR 배정표'!AZ1548)=TRUE,"-",IF(ISERROR((HLOOKUP($A$5,Prj_list!$O$6:$Z$7,2)*'2012 HR 배정표'!BA1548)/HLOOKUP($A$5,Prj_list!$O$6:$Z$7,2))=TRUE,"-",(HLOOKUP($A$5,Prj_list!$O$6:$Z$7,2)*'2012 HR 배정표'!BA1548)/HLOOKUP($A$5,Prj_list!$O$6:$Z$7,2)))</x:f>
        <x:v>-</x:v>
      </x:c>
      <x:c r="AW1550" s="34" t="str">
        <x:f t="shared" si="48"/>
        <x:v/>
      </x:c>
      <x:c r="AX1550" s="41">
        <x:f t="shared" si="49"/>
        <x:v>0</x:v>
      </x:c>
    </x:row>
    <x:row r="1551" spans="1:50">
      <x:c r="A1551" s="45" t="str">
        <x:f>IF(ISBLANK('2012 HR 배정표'!F1549)=TRUE,"-",'2012 HR 배정표'!F1549)</x:f>
        <x:v>-</x:v>
      </x:c>
      <x:c r="B1551" s="46" t="str">
        <x:f>IF(ISBLANK('2012 HR 배정표'!F1549)=TRUE,"-",IF(ISERROR((HLOOKUP($A$5,Prj_list!$O$6:$Z$7,2)*'2012 HR 배정표'!G1549)/HLOOKUP($A$5,Prj_list!$O$6:$Z$7,2))=TRUE,"-",(HLOOKUP($A$5,Prj_list!$O$6:$Z$7,2)*'2012 HR 배정표'!G1549)/HLOOKUP($A$5,Prj_list!$O$6:$Z$7,2)))</x:f>
        <x:v>-</x:v>
      </x:c>
      <x:c r="C1551" s="45" t="str">
        <x:f>IF(ISBLANK('2012 HR 배정표'!H1549)=TRUE,"-",'2012 HR 배정표'!H1549)</x:f>
        <x:v>-</x:v>
      </x:c>
      <x:c r="D1551" s="46" t="str">
        <x:f>IF(ISBLANK('2012 HR 배정표'!H1549)=TRUE,"-",IF(ISERROR((HLOOKUP($A$5,Prj_list!$O$6:$Z$7,2)*'2012 HR 배정표'!I1549)/HLOOKUP($A$5,Prj_list!$O$6:$Z$7,2))=TRUE,"-",(HLOOKUP($A$5,Prj_list!$O$6:$Z$7,2)*'2012 HR 배정표'!I1549)/HLOOKUP($A$5,Prj_list!$O$6:$Z$7,2)))</x:f>
        <x:v>-</x:v>
      </x:c>
      <x:c r="E1551" s="45" t="str">
        <x:f>IF(ISBLANK('2012 HR 배정표'!J1549)=TRUE,"-",'2012 HR 배정표'!J1549)</x:f>
        <x:v>-</x:v>
      </x:c>
      <x:c r="F1551" s="46" t="str">
        <x:f>IF(ISBLANK('2012 HR 배정표'!J1549)=TRUE,"-",IF(ISERROR((HLOOKUP($A$5,Prj_list!$O$6:$Z$7,2)*'2012 HR 배정표'!K1549)/HLOOKUP($A$5,Prj_list!$O$6:$Z$7,2))=TRUE,"-",(HLOOKUP($A$5,Prj_list!$O$6:$Z$7,2)*'2012 HR 배정표'!K1549)/HLOOKUP($A$5,Prj_list!$O$6:$Z$7,2)))</x:f>
        <x:v>-</x:v>
      </x:c>
      <x:c r="G1551" s="45" t="str">
        <x:f>IF(ISBLANK('2012 HR 배정표'!L1549)=TRUE,"-",'2012 HR 배정표'!L1549)</x:f>
        <x:v>-</x:v>
      </x:c>
      <x:c r="H1551" s="46" t="str">
        <x:f>IF(ISBLANK('2012 HR 배정표'!L1549)=TRUE,"-",IF(ISERROR((HLOOKUP($A$5,Prj_list!$O$6:$Z$7,2)*'2012 HR 배정표'!M1549)/HLOOKUP($A$5,Prj_list!$O$6:$Z$7,2))=TRUE,"-",(HLOOKUP($A$5,Prj_list!$O$6:$Z$7,2)*'2012 HR 배정표'!M1549)/HLOOKUP($A$5,Prj_list!$O$6:$Z$7,2)))</x:f>
        <x:v>-</x:v>
      </x:c>
      <x:c r="I1551" s="45" t="str">
        <x:f>IF(ISBLANK('2012 HR 배정표'!N1549)=TRUE,"-",'2012 HR 배정표'!N1549)</x:f>
        <x:v>-</x:v>
      </x:c>
      <x:c r="J1551" s="46" t="str">
        <x:f>IF(ISBLANK('2012 HR 배정표'!N1549)=TRUE,"-",IF(ISERROR((HLOOKUP($A$5,Prj_list!$O$6:$Z$7,2)*'2012 HR 배정표'!O1549)/HLOOKUP($A$5,Prj_list!$O$6:$Z$7,2))=TRUE,"-",(HLOOKUP($A$5,Prj_list!$O$6:$Z$7,2)*'2012 HR 배정표'!O1549)/HLOOKUP($A$5,Prj_list!$O$6:$Z$7,2)))</x:f>
        <x:v>-</x:v>
      </x:c>
      <x:c r="K1551" s="45" t="str">
        <x:f>IF(ISBLANK('2012 HR 배정표'!P1549)=TRUE,"-",'2012 HR 배정표'!P1549)</x:f>
        <x:v>-</x:v>
      </x:c>
      <x:c r="L1551" s="46" t="str">
        <x:f>IF(ISBLANK('2012 HR 배정표'!P1549)=TRUE,"-",IF(ISERROR((HLOOKUP($A$5,Prj_list!$O$6:$Z$7,2)*'2012 HR 배정표'!Q1549)/HLOOKUP($A$5,Prj_list!$O$6:$Z$7,2))=TRUE,"-",(HLOOKUP($A$5,Prj_list!$O$6:$Z$7,2)*'2012 HR 배정표'!Q1549)/HLOOKUP($A$5,Prj_list!$O$6:$Z$7,2)))</x:f>
        <x:v>-</x:v>
      </x:c>
      <x:c r="M1551" s="45" t="str">
        <x:f>IF(ISBLANK('2012 HR 배정표'!R1549)=TRUE,"-",'2012 HR 배정표'!R1549)</x:f>
        <x:v>-</x:v>
      </x:c>
      <x:c r="N1551" s="46" t="str">
        <x:f>IF(ISBLANK('2012 HR 배정표'!R1549)=TRUE,"-",IF(ISERROR((HLOOKUP($A$5,Prj_list!$O$6:$Z$7,2)*'2012 HR 배정표'!S1549)/HLOOKUP($A$5,Prj_list!$O$6:$Z$7,2))=TRUE,"-",(HLOOKUP($A$5,Prj_list!$O$6:$Z$7,2)*'2012 HR 배정표'!S1549)/HLOOKUP($A$5,Prj_list!$O$6:$Z$7,2)))</x:f>
        <x:v>-</x:v>
      </x:c>
      <x:c r="O1551" s="45" t="str">
        <x:f>IF(ISBLANK('2012 HR 배정표'!T1549)=TRUE,"-",'2012 HR 배정표'!T1549)</x:f>
        <x:v>-</x:v>
      </x:c>
      <x:c r="P1551" s="46" t="str">
        <x:f>IF(ISBLANK('2012 HR 배정표'!T1549)=TRUE,"-",IF(ISERROR((HLOOKUP($A$5,Prj_list!$O$6:$Z$7,2)*'2012 HR 배정표'!U1549)/HLOOKUP($A$5,Prj_list!$O$6:$Z$7,2))=TRUE,"-",(HLOOKUP($A$5,Prj_list!$O$6:$Z$7,2)*'2012 HR 배정표'!U1549)/HLOOKUP($A$5,Prj_list!$O$6:$Z$7,2)))</x:f>
        <x:v>-</x:v>
      </x:c>
      <x:c r="Q1551" s="45" t="str">
        <x:f>IF(ISBLANK('2012 HR 배정표'!V1549)=TRUE,"-",'2012 HR 배정표'!V1549)</x:f>
        <x:v>-</x:v>
      </x:c>
      <x:c r="R1551" s="46" t="str">
        <x:f>IF(ISBLANK('2012 HR 배정표'!V1549)=TRUE,"-",IF(ISERROR((HLOOKUP($A$5,Prj_list!$O$6:$Z$7,2)*'2012 HR 배정표'!W1549)/HLOOKUP($A$5,Prj_list!$O$6:$Z$7,2))=TRUE,"-",(HLOOKUP($A$5,Prj_list!$O$6:$Z$7,2)*'2012 HR 배정표'!W1549)/HLOOKUP($A$5,Prj_list!$O$6:$Z$7,2)))</x:f>
        <x:v>-</x:v>
      </x:c>
      <x:c r="S1551" s="45" t="str">
        <x:f>IF(ISBLANK('2012 HR 배정표'!X1549)=TRUE,"-",'2012 HR 배정표'!X1549)</x:f>
        <x:v>-</x:v>
      </x:c>
      <x:c r="T1551" s="46" t="str">
        <x:f>IF(ISBLANK('2012 HR 배정표'!X1549)=TRUE,"-",IF(ISERROR((HLOOKUP($A$5,Prj_list!$O$6:$Z$7,2)*'2012 HR 배정표'!Y1549)/HLOOKUP($A$5,Prj_list!$O$6:$Z$7,2))=TRUE,"-",(HLOOKUP($A$5,Prj_list!$O$6:$Z$7,2)*'2012 HR 배정표'!Y1549)/HLOOKUP($A$5,Prj_list!$O$6:$Z$7,2)))</x:f>
        <x:v>-</x:v>
      </x:c>
      <x:c r="U1551" s="45" t="str">
        <x:f>IF(ISBLANK('2012 HR 배정표'!Z1549)=TRUE,"-",'2012 HR 배정표'!Z1549)</x:f>
        <x:v>-</x:v>
      </x:c>
      <x:c r="V1551" s="46" t="str">
        <x:f>IF(ISBLANK('2012 HR 배정표'!Z1549)=TRUE,"-",IF(ISERROR((HLOOKUP($A$5,Prj_list!$O$6:$Z$7,2)*'2012 HR 배정표'!AA1549)/HLOOKUP($A$5,Prj_list!$O$6:$Z$7,2))=TRUE,"-",(HLOOKUP($A$5,Prj_list!$O$6:$Z$7,2)*'2012 HR 배정표'!AA1549)/HLOOKUP($A$5,Prj_list!$O$6:$Z$7,2)))</x:f>
        <x:v>-</x:v>
      </x:c>
      <x:c r="W1551" s="45" t="str">
        <x:f>IF(ISBLANK('2012 HR 배정표'!AB1549)=TRUE,"-",'2012 HR 배정표'!AB1549)</x:f>
        <x:v>-</x:v>
      </x:c>
      <x:c r="X1551" s="46" t="str">
        <x:f>IF(ISBLANK('2012 HR 배정표'!AB1549)=TRUE,"-",IF(ISERROR((HLOOKUP($A$5,Prj_list!$O$6:$Z$7,2)*'2012 HR 배정표'!AC1549)/HLOOKUP($A$5,Prj_list!$O$6:$Z$7,2))=TRUE,"-",(HLOOKUP($A$5,Prj_list!$O$6:$Z$7,2)*'2012 HR 배정표'!AC1549)/HLOOKUP($A$5,Prj_list!$O$6:$Z$7,2)))</x:f>
        <x:v>-</x:v>
      </x:c>
      <x:c r="Y1551" s="45" t="str">
        <x:f>IF(ISBLANK('2012 HR 배정표'!AD1549)=TRUE,"-",'2012 HR 배정표'!AD1549)</x:f>
        <x:v>-</x:v>
      </x:c>
      <x:c r="Z1551" s="46" t="str">
        <x:f>IF(ISBLANK('2012 HR 배정표'!AD1549)=TRUE,"-",IF(ISERROR((HLOOKUP($A$5,Prj_list!$O$6:$Z$7,2)*'2012 HR 배정표'!AE1549)/HLOOKUP($A$5,Prj_list!$O$6:$Z$7,2))=TRUE,"-",(HLOOKUP($A$5,Prj_list!$O$6:$Z$7,2)*'2012 HR 배정표'!AE1549)/HLOOKUP($A$5,Prj_list!$O$6:$Z$7,2)))</x:f>
        <x:v>-</x:v>
      </x:c>
      <x:c r="AA1551" s="45" t="str">
        <x:f>IF(ISBLANK('2012 HR 배정표'!AF1549)=TRUE,"-",'2012 HR 배정표'!AF1549)</x:f>
        <x:v>-</x:v>
      </x:c>
      <x:c r="AB1551" s="46" t="str">
        <x:f>IF(ISBLANK('2012 HR 배정표'!AF1549)=TRUE,"-",IF(ISERROR((HLOOKUP($A$5,Prj_list!$O$6:$Z$7,2)*'2012 HR 배정표'!AG1549)/HLOOKUP($A$5,Prj_list!$O$6:$Z$7,2))=TRUE,"-",(HLOOKUP($A$5,Prj_list!$O$6:$Z$7,2)*'2012 HR 배정표'!AG1549)/HLOOKUP($A$5,Prj_list!$O$6:$Z$7,2)))</x:f>
        <x:v>-</x:v>
      </x:c>
      <x:c r="AC1551" s="45" t="str">
        <x:f>IF(ISBLANK('2012 HR 배정표'!AH1549)=TRUE,"-",'2012 HR 배정표'!AH1549)</x:f>
        <x:v>-</x:v>
      </x:c>
      <x:c r="AD1551" s="46" t="str">
        <x:f>IF(ISBLANK('2012 HR 배정표'!AH1549)=TRUE,"-",IF(ISERROR((HLOOKUP($A$5,Prj_list!$O$6:$Z$7,2)*'2012 HR 배정표'!AI1549)/HLOOKUP($A$5,Prj_list!$O$6:$Z$7,2))=TRUE,"-",(HLOOKUP($A$5,Prj_list!$O$6:$Z$7,2)*'2012 HR 배정표'!AI1549)/HLOOKUP($A$5,Prj_list!$O$6:$Z$7,2)))</x:f>
        <x:v>-</x:v>
      </x:c>
      <x:c r="AE1551" s="45" t="str">
        <x:f>IF(ISBLANK('2012 HR 배정표'!AJ1549)=TRUE,"-",'2012 HR 배정표'!AJ1549)</x:f>
        <x:v>-</x:v>
      </x:c>
      <x:c r="AF1551" s="46" t="str">
        <x:f>IF(ISBLANK('2012 HR 배정표'!AJ1549)=TRUE,"-",IF(ISERROR((HLOOKUP($A$5,Prj_list!$O$6:$Z$7,2)*'2012 HR 배정표'!AK1549)/HLOOKUP($A$5,Prj_list!$O$6:$Z$7,2))=TRUE,"-",(HLOOKUP($A$5,Prj_list!$O$6:$Z$7,2)*'2012 HR 배정표'!AK1549)/HLOOKUP($A$5,Prj_list!$O$6:$Z$7,2)))</x:f>
        <x:v>-</x:v>
      </x:c>
      <x:c r="AG1551" s="45" t="str">
        <x:f>IF(ISBLANK('2012 HR 배정표'!AL1549)=TRUE,"-",'2012 HR 배정표'!AL1549)</x:f>
        <x:v>-</x:v>
      </x:c>
      <x:c r="AH1551" s="46" t="str">
        <x:f>IF(ISBLANK('2012 HR 배정표'!AL1549)=TRUE,"-",IF(ISERROR((HLOOKUP($A$5,Prj_list!$O$6:$Z$7,2)*'2012 HR 배정표'!AM1549)/HLOOKUP($A$5,Prj_list!$O$6:$Z$7,2))=TRUE,"-",(HLOOKUP($A$5,Prj_list!$O$6:$Z$7,2)*'2012 HR 배정표'!AM1549)/HLOOKUP($A$5,Prj_list!$O$6:$Z$7,2)))</x:f>
        <x:v>-</x:v>
      </x:c>
      <x:c r="AI1551" s="45" t="str">
        <x:f>IF(ISBLANK('2012 HR 배정표'!AN1549)=TRUE,"-",'2012 HR 배정표'!AN1549)</x:f>
        <x:v>-</x:v>
      </x:c>
      <x:c r="AJ1551" s="46" t="str">
        <x:f>IF(ISBLANK('2012 HR 배정표'!AN1549)=TRUE,"-",IF(ISERROR((HLOOKUP($A$5,Prj_list!$O$6:$Z$7,2)*'2012 HR 배정표'!AO1549)/HLOOKUP($A$5,Prj_list!$O$6:$Z$7,2))=TRUE,"-",(HLOOKUP($A$5,Prj_list!$O$6:$Z$7,2)*'2012 HR 배정표'!AO1549)/HLOOKUP($A$5,Prj_list!$O$6:$Z$7,2)))</x:f>
        <x:v>-</x:v>
      </x:c>
      <x:c r="AK1551" s="45" t="str">
        <x:f>IF(ISBLANK('2012 HR 배정표'!AP1549)=TRUE,"-",'2012 HR 배정표'!AP1549)</x:f>
        <x:v>-</x:v>
      </x:c>
      <x:c r="AL1551" s="46" t="str">
        <x:f>IF(ISBLANK('2012 HR 배정표'!AP1549)=TRUE,"-",IF(ISERROR((HLOOKUP($A$5,Prj_list!$O$6:$Z$7,2)*'2012 HR 배정표'!AQ1549)/HLOOKUP($A$5,Prj_list!$O$6:$Z$7,2))=TRUE,"-",(HLOOKUP($A$5,Prj_list!$O$6:$Z$7,2)*'2012 HR 배정표'!AQ1549)/HLOOKUP($A$5,Prj_list!$O$6:$Z$7,2)))</x:f>
        <x:v>-</x:v>
      </x:c>
      <x:c r="AM1551" s="45" t="str">
        <x:f>IF(ISBLANK('2012 HR 배정표'!AR1549)=TRUE,"-",'2012 HR 배정표'!AR1549)</x:f>
        <x:v>-</x:v>
      </x:c>
      <x:c r="AN1551" s="46" t="str">
        <x:f>IF(ISBLANK('2012 HR 배정표'!AR1549)=TRUE,"-",IF(ISERROR((HLOOKUP($A$5,Prj_list!$O$6:$Z$7,2)*'2012 HR 배정표'!AS1549)/HLOOKUP($A$5,Prj_list!$O$6:$Z$7,2))=TRUE,"-",(HLOOKUP($A$5,Prj_list!$O$6:$Z$7,2)*'2012 HR 배정표'!AS1549)/HLOOKUP($A$5,Prj_list!$O$6:$Z$7,2)))</x:f>
        <x:v>-</x:v>
      </x:c>
      <x:c r="AO1551" s="45" t="str">
        <x:f>IF(ISBLANK('2012 HR 배정표'!AT1549)=TRUE,"-",'2012 HR 배정표'!AT1549)</x:f>
        <x:v>-</x:v>
      </x:c>
      <x:c r="AP1551" s="46" t="str">
        <x:f>IF(ISBLANK('2012 HR 배정표'!AT1549)=TRUE,"-",IF(ISERROR((HLOOKUP($A$5,Prj_list!$O$6:$Z$7,2)*'2012 HR 배정표'!AU1549)/HLOOKUP($A$5,Prj_list!$O$6:$Z$7,2))=TRUE,"-",(HLOOKUP($A$5,Prj_list!$O$6:$Z$7,2)*'2012 HR 배정표'!AU1549)/HLOOKUP($A$5,Prj_list!$O$6:$Z$7,2)))</x:f>
        <x:v>-</x:v>
      </x:c>
      <x:c r="AQ1551" s="45" t="str">
        <x:f>IF(ISBLANK('2012 HR 배정표'!AV1549)=TRUE,"-",'2012 HR 배정표'!AV1549)</x:f>
        <x:v>-</x:v>
      </x:c>
      <x:c r="AR1551" s="46" t="str">
        <x:f>IF(ISBLANK('2012 HR 배정표'!AV1549)=TRUE,"-",IF(ISERROR((HLOOKUP($A$5,Prj_list!$O$6:$Z$7,2)*'2012 HR 배정표'!AW1549)/HLOOKUP($A$5,Prj_list!$O$6:$Z$7,2))=TRUE,"-",(HLOOKUP($A$5,Prj_list!$O$6:$Z$7,2)*'2012 HR 배정표'!AW1549)/HLOOKUP($A$5,Prj_list!$O$6:$Z$7,2)))</x:f>
        <x:v>-</x:v>
      </x:c>
      <x:c r="AS1551" s="45" t="str">
        <x:f>IF(ISBLANK('2012 HR 배정표'!AX1549)=TRUE,"-",'2012 HR 배정표'!AX1549)</x:f>
        <x:v>-</x:v>
      </x:c>
      <x:c r="AT1551" s="46" t="str">
        <x:f>IF(ISBLANK('2012 HR 배정표'!AX1549)=TRUE,"-",IF(ISERROR((HLOOKUP($A$5,Prj_list!$O$6:$Z$7,2)*'2012 HR 배정표'!AY1549)/HLOOKUP($A$5,Prj_list!$O$6:$Z$7,2))=TRUE,"-",(HLOOKUP($A$5,Prj_list!$O$6:$Z$7,2)*'2012 HR 배정표'!AY1549)/HLOOKUP($A$5,Prj_list!$O$6:$Z$7,2)))</x:f>
        <x:v>-</x:v>
      </x:c>
      <x:c r="AU1551" s="45" t="str">
        <x:f>IF(ISBLANK('2012 HR 배정표'!AZ1549)=TRUE,"-",'2012 HR 배정표'!AZ1549)</x:f>
        <x:v>-</x:v>
      </x:c>
      <x:c r="AV1551" s="46" t="str">
        <x:f>IF(ISBLANK('2012 HR 배정표'!AZ1549)=TRUE,"-",IF(ISERROR((HLOOKUP($A$5,Prj_list!$O$6:$Z$7,2)*'2012 HR 배정표'!BA1549)/HLOOKUP($A$5,Prj_list!$O$6:$Z$7,2))=TRUE,"-",(HLOOKUP($A$5,Prj_list!$O$6:$Z$7,2)*'2012 HR 배정표'!BA1549)/HLOOKUP($A$5,Prj_list!$O$6:$Z$7,2)))</x:f>
        <x:v>-</x:v>
      </x:c>
      <x:c r="AW1551" s="34" t="str">
        <x:f t="shared" si="48"/>
        <x:v/>
      </x:c>
      <x:c r="AX1551" s="41">
        <x:f t="shared" si="49"/>
        <x:v>0</x:v>
      </x:c>
    </x:row>
    <x:row r="1552" spans="1:50">
      <x:c r="A1552" s="45" t="str">
        <x:f>IF(ISBLANK('2012 HR 배정표'!F1550)=TRUE,"-",'2012 HR 배정표'!F1550)</x:f>
        <x:v>-</x:v>
      </x:c>
      <x:c r="B1552" s="46" t="str">
        <x:f>IF(ISBLANK('2012 HR 배정표'!F1550)=TRUE,"-",IF(ISERROR((HLOOKUP($A$5,Prj_list!$O$6:$Z$7,2)*'2012 HR 배정표'!G1550)/HLOOKUP($A$5,Prj_list!$O$6:$Z$7,2))=TRUE,"-",(HLOOKUP($A$5,Prj_list!$O$6:$Z$7,2)*'2012 HR 배정표'!G1550)/HLOOKUP($A$5,Prj_list!$O$6:$Z$7,2)))</x:f>
        <x:v>-</x:v>
      </x:c>
      <x:c r="C1552" s="45" t="str">
        <x:f>IF(ISBLANK('2012 HR 배정표'!H1550)=TRUE,"-",'2012 HR 배정표'!H1550)</x:f>
        <x:v>-</x:v>
      </x:c>
      <x:c r="D1552" s="46" t="str">
        <x:f>IF(ISBLANK('2012 HR 배정표'!H1550)=TRUE,"-",IF(ISERROR((HLOOKUP($A$5,Prj_list!$O$6:$Z$7,2)*'2012 HR 배정표'!I1550)/HLOOKUP($A$5,Prj_list!$O$6:$Z$7,2))=TRUE,"-",(HLOOKUP($A$5,Prj_list!$O$6:$Z$7,2)*'2012 HR 배정표'!I1550)/HLOOKUP($A$5,Prj_list!$O$6:$Z$7,2)))</x:f>
        <x:v>-</x:v>
      </x:c>
      <x:c r="E1552" s="45" t="str">
        <x:f>IF(ISBLANK('2012 HR 배정표'!J1550)=TRUE,"-",'2012 HR 배정표'!J1550)</x:f>
        <x:v>-</x:v>
      </x:c>
      <x:c r="F1552" s="46" t="str">
        <x:f>IF(ISBLANK('2012 HR 배정표'!J1550)=TRUE,"-",IF(ISERROR((HLOOKUP($A$5,Prj_list!$O$6:$Z$7,2)*'2012 HR 배정표'!K1550)/HLOOKUP($A$5,Prj_list!$O$6:$Z$7,2))=TRUE,"-",(HLOOKUP($A$5,Prj_list!$O$6:$Z$7,2)*'2012 HR 배정표'!K1550)/HLOOKUP($A$5,Prj_list!$O$6:$Z$7,2)))</x:f>
        <x:v>-</x:v>
      </x:c>
      <x:c r="G1552" s="45" t="str">
        <x:f>IF(ISBLANK('2012 HR 배정표'!L1550)=TRUE,"-",'2012 HR 배정표'!L1550)</x:f>
        <x:v>-</x:v>
      </x:c>
      <x:c r="H1552" s="46" t="str">
        <x:f>IF(ISBLANK('2012 HR 배정표'!L1550)=TRUE,"-",IF(ISERROR((HLOOKUP($A$5,Prj_list!$O$6:$Z$7,2)*'2012 HR 배정표'!M1550)/HLOOKUP($A$5,Prj_list!$O$6:$Z$7,2))=TRUE,"-",(HLOOKUP($A$5,Prj_list!$O$6:$Z$7,2)*'2012 HR 배정표'!M1550)/HLOOKUP($A$5,Prj_list!$O$6:$Z$7,2)))</x:f>
        <x:v>-</x:v>
      </x:c>
      <x:c r="I1552" s="45" t="str">
        <x:f>IF(ISBLANK('2012 HR 배정표'!N1550)=TRUE,"-",'2012 HR 배정표'!N1550)</x:f>
        <x:v>-</x:v>
      </x:c>
      <x:c r="J1552" s="46" t="str">
        <x:f>IF(ISBLANK('2012 HR 배정표'!N1550)=TRUE,"-",IF(ISERROR((HLOOKUP($A$5,Prj_list!$O$6:$Z$7,2)*'2012 HR 배정표'!O1550)/HLOOKUP($A$5,Prj_list!$O$6:$Z$7,2))=TRUE,"-",(HLOOKUP($A$5,Prj_list!$O$6:$Z$7,2)*'2012 HR 배정표'!O1550)/HLOOKUP($A$5,Prj_list!$O$6:$Z$7,2)))</x:f>
        <x:v>-</x:v>
      </x:c>
      <x:c r="K1552" s="45" t="str">
        <x:f>IF(ISBLANK('2012 HR 배정표'!P1550)=TRUE,"-",'2012 HR 배정표'!P1550)</x:f>
        <x:v>-</x:v>
      </x:c>
      <x:c r="L1552" s="46" t="str">
        <x:f>IF(ISBLANK('2012 HR 배정표'!P1550)=TRUE,"-",IF(ISERROR((HLOOKUP($A$5,Prj_list!$O$6:$Z$7,2)*'2012 HR 배정표'!Q1550)/HLOOKUP($A$5,Prj_list!$O$6:$Z$7,2))=TRUE,"-",(HLOOKUP($A$5,Prj_list!$O$6:$Z$7,2)*'2012 HR 배정표'!Q1550)/HLOOKUP($A$5,Prj_list!$O$6:$Z$7,2)))</x:f>
        <x:v>-</x:v>
      </x:c>
      <x:c r="M1552" s="45" t="str">
        <x:f>IF(ISBLANK('2012 HR 배정표'!R1550)=TRUE,"-",'2012 HR 배정표'!R1550)</x:f>
        <x:v>-</x:v>
      </x:c>
      <x:c r="N1552" s="46" t="str">
        <x:f>IF(ISBLANK('2012 HR 배정표'!R1550)=TRUE,"-",IF(ISERROR((HLOOKUP($A$5,Prj_list!$O$6:$Z$7,2)*'2012 HR 배정표'!S1550)/HLOOKUP($A$5,Prj_list!$O$6:$Z$7,2))=TRUE,"-",(HLOOKUP($A$5,Prj_list!$O$6:$Z$7,2)*'2012 HR 배정표'!S1550)/HLOOKUP($A$5,Prj_list!$O$6:$Z$7,2)))</x:f>
        <x:v>-</x:v>
      </x:c>
      <x:c r="O1552" s="45" t="str">
        <x:f>IF(ISBLANK('2012 HR 배정표'!T1550)=TRUE,"-",'2012 HR 배정표'!T1550)</x:f>
        <x:v>-</x:v>
      </x:c>
      <x:c r="P1552" s="46" t="str">
        <x:f>IF(ISBLANK('2012 HR 배정표'!T1550)=TRUE,"-",IF(ISERROR((HLOOKUP($A$5,Prj_list!$O$6:$Z$7,2)*'2012 HR 배정표'!U1550)/HLOOKUP($A$5,Prj_list!$O$6:$Z$7,2))=TRUE,"-",(HLOOKUP($A$5,Prj_list!$O$6:$Z$7,2)*'2012 HR 배정표'!U1550)/HLOOKUP($A$5,Prj_list!$O$6:$Z$7,2)))</x:f>
        <x:v>-</x:v>
      </x:c>
      <x:c r="Q1552" s="45" t="str">
        <x:f>IF(ISBLANK('2012 HR 배정표'!V1550)=TRUE,"-",'2012 HR 배정표'!V1550)</x:f>
        <x:v>-</x:v>
      </x:c>
      <x:c r="R1552" s="46" t="str">
        <x:f>IF(ISBLANK('2012 HR 배정표'!V1550)=TRUE,"-",IF(ISERROR((HLOOKUP($A$5,Prj_list!$O$6:$Z$7,2)*'2012 HR 배정표'!W1550)/HLOOKUP($A$5,Prj_list!$O$6:$Z$7,2))=TRUE,"-",(HLOOKUP($A$5,Prj_list!$O$6:$Z$7,2)*'2012 HR 배정표'!W1550)/HLOOKUP($A$5,Prj_list!$O$6:$Z$7,2)))</x:f>
        <x:v>-</x:v>
      </x:c>
      <x:c r="S1552" s="45" t="str">
        <x:f>IF(ISBLANK('2012 HR 배정표'!X1550)=TRUE,"-",'2012 HR 배정표'!X1550)</x:f>
        <x:v>-</x:v>
      </x:c>
      <x:c r="T1552" s="46" t="str">
        <x:f>IF(ISBLANK('2012 HR 배정표'!X1550)=TRUE,"-",IF(ISERROR((HLOOKUP($A$5,Prj_list!$O$6:$Z$7,2)*'2012 HR 배정표'!Y1550)/HLOOKUP($A$5,Prj_list!$O$6:$Z$7,2))=TRUE,"-",(HLOOKUP($A$5,Prj_list!$O$6:$Z$7,2)*'2012 HR 배정표'!Y1550)/HLOOKUP($A$5,Prj_list!$O$6:$Z$7,2)))</x:f>
        <x:v>-</x:v>
      </x:c>
      <x:c r="U1552" s="45" t="str">
        <x:f>IF(ISBLANK('2012 HR 배정표'!Z1550)=TRUE,"-",'2012 HR 배정표'!Z1550)</x:f>
        <x:v>-</x:v>
      </x:c>
      <x:c r="V1552" s="46" t="str">
        <x:f>IF(ISBLANK('2012 HR 배정표'!Z1550)=TRUE,"-",IF(ISERROR((HLOOKUP($A$5,Prj_list!$O$6:$Z$7,2)*'2012 HR 배정표'!AA1550)/HLOOKUP($A$5,Prj_list!$O$6:$Z$7,2))=TRUE,"-",(HLOOKUP($A$5,Prj_list!$O$6:$Z$7,2)*'2012 HR 배정표'!AA1550)/HLOOKUP($A$5,Prj_list!$O$6:$Z$7,2)))</x:f>
        <x:v>-</x:v>
      </x:c>
      <x:c r="W1552" s="45" t="str">
        <x:f>IF(ISBLANK('2012 HR 배정표'!AB1550)=TRUE,"-",'2012 HR 배정표'!AB1550)</x:f>
        <x:v>-</x:v>
      </x:c>
      <x:c r="X1552" s="46" t="str">
        <x:f>IF(ISBLANK('2012 HR 배정표'!AB1550)=TRUE,"-",IF(ISERROR((HLOOKUP($A$5,Prj_list!$O$6:$Z$7,2)*'2012 HR 배정표'!AC1550)/HLOOKUP($A$5,Prj_list!$O$6:$Z$7,2))=TRUE,"-",(HLOOKUP($A$5,Prj_list!$O$6:$Z$7,2)*'2012 HR 배정표'!AC1550)/HLOOKUP($A$5,Prj_list!$O$6:$Z$7,2)))</x:f>
        <x:v>-</x:v>
      </x:c>
      <x:c r="Y1552" s="45" t="str">
        <x:f>IF(ISBLANK('2012 HR 배정표'!AD1550)=TRUE,"-",'2012 HR 배정표'!AD1550)</x:f>
        <x:v>-</x:v>
      </x:c>
      <x:c r="Z1552" s="46" t="str">
        <x:f>IF(ISBLANK('2012 HR 배정표'!AD1550)=TRUE,"-",IF(ISERROR((HLOOKUP($A$5,Prj_list!$O$6:$Z$7,2)*'2012 HR 배정표'!AE1550)/HLOOKUP($A$5,Prj_list!$O$6:$Z$7,2))=TRUE,"-",(HLOOKUP($A$5,Prj_list!$O$6:$Z$7,2)*'2012 HR 배정표'!AE1550)/HLOOKUP($A$5,Prj_list!$O$6:$Z$7,2)))</x:f>
        <x:v>-</x:v>
      </x:c>
      <x:c r="AA1552" s="45" t="str">
        <x:f>IF(ISBLANK('2012 HR 배정표'!AF1550)=TRUE,"-",'2012 HR 배정표'!AF1550)</x:f>
        <x:v>-</x:v>
      </x:c>
      <x:c r="AB1552" s="46" t="str">
        <x:f>IF(ISBLANK('2012 HR 배정표'!AF1550)=TRUE,"-",IF(ISERROR((HLOOKUP($A$5,Prj_list!$O$6:$Z$7,2)*'2012 HR 배정표'!AG1550)/HLOOKUP($A$5,Prj_list!$O$6:$Z$7,2))=TRUE,"-",(HLOOKUP($A$5,Prj_list!$O$6:$Z$7,2)*'2012 HR 배정표'!AG1550)/HLOOKUP($A$5,Prj_list!$O$6:$Z$7,2)))</x:f>
        <x:v>-</x:v>
      </x:c>
      <x:c r="AC1552" s="45" t="str">
        <x:f>IF(ISBLANK('2012 HR 배정표'!AH1550)=TRUE,"-",'2012 HR 배정표'!AH1550)</x:f>
        <x:v>-</x:v>
      </x:c>
      <x:c r="AD1552" s="46" t="str">
        <x:f>IF(ISBLANK('2012 HR 배정표'!AH1550)=TRUE,"-",IF(ISERROR((HLOOKUP($A$5,Prj_list!$O$6:$Z$7,2)*'2012 HR 배정표'!AI1550)/HLOOKUP($A$5,Prj_list!$O$6:$Z$7,2))=TRUE,"-",(HLOOKUP($A$5,Prj_list!$O$6:$Z$7,2)*'2012 HR 배정표'!AI1550)/HLOOKUP($A$5,Prj_list!$O$6:$Z$7,2)))</x:f>
        <x:v>-</x:v>
      </x:c>
      <x:c r="AE1552" s="45" t="str">
        <x:f>IF(ISBLANK('2012 HR 배정표'!AJ1550)=TRUE,"-",'2012 HR 배정표'!AJ1550)</x:f>
        <x:v>-</x:v>
      </x:c>
      <x:c r="AF1552" s="46" t="str">
        <x:f>IF(ISBLANK('2012 HR 배정표'!AJ1550)=TRUE,"-",IF(ISERROR((HLOOKUP($A$5,Prj_list!$O$6:$Z$7,2)*'2012 HR 배정표'!AK1550)/HLOOKUP($A$5,Prj_list!$O$6:$Z$7,2))=TRUE,"-",(HLOOKUP($A$5,Prj_list!$O$6:$Z$7,2)*'2012 HR 배정표'!AK1550)/HLOOKUP($A$5,Prj_list!$O$6:$Z$7,2)))</x:f>
        <x:v>-</x:v>
      </x:c>
      <x:c r="AG1552" s="45" t="str">
        <x:f>IF(ISBLANK('2012 HR 배정표'!AL1550)=TRUE,"-",'2012 HR 배정표'!AL1550)</x:f>
        <x:v>-</x:v>
      </x:c>
      <x:c r="AH1552" s="46" t="str">
        <x:f>IF(ISBLANK('2012 HR 배정표'!AL1550)=TRUE,"-",IF(ISERROR((HLOOKUP($A$5,Prj_list!$O$6:$Z$7,2)*'2012 HR 배정표'!AM1550)/HLOOKUP($A$5,Prj_list!$O$6:$Z$7,2))=TRUE,"-",(HLOOKUP($A$5,Prj_list!$O$6:$Z$7,2)*'2012 HR 배정표'!AM1550)/HLOOKUP($A$5,Prj_list!$O$6:$Z$7,2)))</x:f>
        <x:v>-</x:v>
      </x:c>
      <x:c r="AI1552" s="45" t="str">
        <x:f>IF(ISBLANK('2012 HR 배정표'!AN1550)=TRUE,"-",'2012 HR 배정표'!AN1550)</x:f>
        <x:v>-</x:v>
      </x:c>
      <x:c r="AJ1552" s="46" t="str">
        <x:f>IF(ISBLANK('2012 HR 배정표'!AN1550)=TRUE,"-",IF(ISERROR((HLOOKUP($A$5,Prj_list!$O$6:$Z$7,2)*'2012 HR 배정표'!AO1550)/HLOOKUP($A$5,Prj_list!$O$6:$Z$7,2))=TRUE,"-",(HLOOKUP($A$5,Prj_list!$O$6:$Z$7,2)*'2012 HR 배정표'!AO1550)/HLOOKUP($A$5,Prj_list!$O$6:$Z$7,2)))</x:f>
        <x:v>-</x:v>
      </x:c>
      <x:c r="AK1552" s="45" t="str">
        <x:f>IF(ISBLANK('2012 HR 배정표'!AP1550)=TRUE,"-",'2012 HR 배정표'!AP1550)</x:f>
        <x:v>-</x:v>
      </x:c>
      <x:c r="AL1552" s="46" t="str">
        <x:f>IF(ISBLANK('2012 HR 배정표'!AP1550)=TRUE,"-",IF(ISERROR((HLOOKUP($A$5,Prj_list!$O$6:$Z$7,2)*'2012 HR 배정표'!AQ1550)/HLOOKUP($A$5,Prj_list!$O$6:$Z$7,2))=TRUE,"-",(HLOOKUP($A$5,Prj_list!$O$6:$Z$7,2)*'2012 HR 배정표'!AQ1550)/HLOOKUP($A$5,Prj_list!$O$6:$Z$7,2)))</x:f>
        <x:v>-</x:v>
      </x:c>
      <x:c r="AM1552" s="45" t="str">
        <x:f>IF(ISBLANK('2012 HR 배정표'!AR1550)=TRUE,"-",'2012 HR 배정표'!AR1550)</x:f>
        <x:v>-</x:v>
      </x:c>
      <x:c r="AN1552" s="46" t="str">
        <x:f>IF(ISBLANK('2012 HR 배정표'!AR1550)=TRUE,"-",IF(ISERROR((HLOOKUP($A$5,Prj_list!$O$6:$Z$7,2)*'2012 HR 배정표'!AS1550)/HLOOKUP($A$5,Prj_list!$O$6:$Z$7,2))=TRUE,"-",(HLOOKUP($A$5,Prj_list!$O$6:$Z$7,2)*'2012 HR 배정표'!AS1550)/HLOOKUP($A$5,Prj_list!$O$6:$Z$7,2)))</x:f>
        <x:v>-</x:v>
      </x:c>
      <x:c r="AO1552" s="45" t="str">
        <x:f>IF(ISBLANK('2012 HR 배정표'!AT1550)=TRUE,"-",'2012 HR 배정표'!AT1550)</x:f>
        <x:v>-</x:v>
      </x:c>
      <x:c r="AP1552" s="46" t="str">
        <x:f>IF(ISBLANK('2012 HR 배정표'!AT1550)=TRUE,"-",IF(ISERROR((HLOOKUP($A$5,Prj_list!$O$6:$Z$7,2)*'2012 HR 배정표'!AU1550)/HLOOKUP($A$5,Prj_list!$O$6:$Z$7,2))=TRUE,"-",(HLOOKUP($A$5,Prj_list!$O$6:$Z$7,2)*'2012 HR 배정표'!AU1550)/HLOOKUP($A$5,Prj_list!$O$6:$Z$7,2)))</x:f>
        <x:v>-</x:v>
      </x:c>
      <x:c r="AQ1552" s="45" t="str">
        <x:f>IF(ISBLANK('2012 HR 배정표'!AV1550)=TRUE,"-",'2012 HR 배정표'!AV1550)</x:f>
        <x:v>-</x:v>
      </x:c>
      <x:c r="AR1552" s="46" t="str">
        <x:f>IF(ISBLANK('2012 HR 배정표'!AV1550)=TRUE,"-",IF(ISERROR((HLOOKUP($A$5,Prj_list!$O$6:$Z$7,2)*'2012 HR 배정표'!AW1550)/HLOOKUP($A$5,Prj_list!$O$6:$Z$7,2))=TRUE,"-",(HLOOKUP($A$5,Prj_list!$O$6:$Z$7,2)*'2012 HR 배정표'!AW1550)/HLOOKUP($A$5,Prj_list!$O$6:$Z$7,2)))</x:f>
        <x:v>-</x:v>
      </x:c>
      <x:c r="AS1552" s="45" t="str">
        <x:f>IF(ISBLANK('2012 HR 배정표'!AX1550)=TRUE,"-",'2012 HR 배정표'!AX1550)</x:f>
        <x:v>-</x:v>
      </x:c>
      <x:c r="AT1552" s="46" t="str">
        <x:f>IF(ISBLANK('2012 HR 배정표'!AX1550)=TRUE,"-",IF(ISERROR((HLOOKUP($A$5,Prj_list!$O$6:$Z$7,2)*'2012 HR 배정표'!AY1550)/HLOOKUP($A$5,Prj_list!$O$6:$Z$7,2))=TRUE,"-",(HLOOKUP($A$5,Prj_list!$O$6:$Z$7,2)*'2012 HR 배정표'!AY1550)/HLOOKUP($A$5,Prj_list!$O$6:$Z$7,2)))</x:f>
        <x:v>-</x:v>
      </x:c>
      <x:c r="AU1552" s="45" t="str">
        <x:f>IF(ISBLANK('2012 HR 배정표'!AZ1550)=TRUE,"-",'2012 HR 배정표'!AZ1550)</x:f>
        <x:v>-</x:v>
      </x:c>
      <x:c r="AV1552" s="46" t="str">
        <x:f>IF(ISBLANK('2012 HR 배정표'!AZ1550)=TRUE,"-",IF(ISERROR((HLOOKUP($A$5,Prj_list!$O$6:$Z$7,2)*'2012 HR 배정표'!BA1550)/HLOOKUP($A$5,Prj_list!$O$6:$Z$7,2))=TRUE,"-",(HLOOKUP($A$5,Prj_list!$O$6:$Z$7,2)*'2012 HR 배정표'!BA1550)/HLOOKUP($A$5,Prj_list!$O$6:$Z$7,2)))</x:f>
        <x:v>-</x:v>
      </x:c>
      <x:c r="AW1552" s="34" t="str">
        <x:f t="shared" si="48"/>
        <x:v/>
      </x:c>
      <x:c r="AX1552" s="41">
        <x:f t="shared" si="49"/>
        <x:v>0</x:v>
      </x:c>
    </x:row>
    <x:row r="1553" spans="1:50">
      <x:c r="A1553" s="45" t="str">
        <x:f>IF(ISBLANK('2012 HR 배정표'!F1551)=TRUE,"-",'2012 HR 배정표'!F1551)</x:f>
        <x:v>-</x:v>
      </x:c>
      <x:c r="B1553" s="46" t="str">
        <x:f>IF(ISBLANK('2012 HR 배정표'!F1551)=TRUE,"-",IF(ISERROR((HLOOKUP($A$5,Prj_list!$O$6:$Z$7,2)*'2012 HR 배정표'!G1551)/HLOOKUP($A$5,Prj_list!$O$6:$Z$7,2))=TRUE,"-",(HLOOKUP($A$5,Prj_list!$O$6:$Z$7,2)*'2012 HR 배정표'!G1551)/HLOOKUP($A$5,Prj_list!$O$6:$Z$7,2)))</x:f>
        <x:v>-</x:v>
      </x:c>
      <x:c r="C1553" s="45" t="str">
        <x:f>IF(ISBLANK('2012 HR 배정표'!H1551)=TRUE,"-",'2012 HR 배정표'!H1551)</x:f>
        <x:v>-</x:v>
      </x:c>
      <x:c r="D1553" s="46" t="str">
        <x:f>IF(ISBLANK('2012 HR 배정표'!H1551)=TRUE,"-",IF(ISERROR((HLOOKUP($A$5,Prj_list!$O$6:$Z$7,2)*'2012 HR 배정표'!I1551)/HLOOKUP($A$5,Prj_list!$O$6:$Z$7,2))=TRUE,"-",(HLOOKUP($A$5,Prj_list!$O$6:$Z$7,2)*'2012 HR 배정표'!I1551)/HLOOKUP($A$5,Prj_list!$O$6:$Z$7,2)))</x:f>
        <x:v>-</x:v>
      </x:c>
      <x:c r="E1553" s="45" t="str">
        <x:f>IF(ISBLANK('2012 HR 배정표'!J1551)=TRUE,"-",'2012 HR 배정표'!J1551)</x:f>
        <x:v>-</x:v>
      </x:c>
      <x:c r="F1553" s="46" t="str">
        <x:f>IF(ISBLANK('2012 HR 배정표'!J1551)=TRUE,"-",IF(ISERROR((HLOOKUP($A$5,Prj_list!$O$6:$Z$7,2)*'2012 HR 배정표'!K1551)/HLOOKUP($A$5,Prj_list!$O$6:$Z$7,2))=TRUE,"-",(HLOOKUP($A$5,Prj_list!$O$6:$Z$7,2)*'2012 HR 배정표'!K1551)/HLOOKUP($A$5,Prj_list!$O$6:$Z$7,2)))</x:f>
        <x:v>-</x:v>
      </x:c>
      <x:c r="G1553" s="45" t="str">
        <x:f>IF(ISBLANK('2012 HR 배정표'!L1551)=TRUE,"-",'2012 HR 배정표'!L1551)</x:f>
        <x:v>-</x:v>
      </x:c>
      <x:c r="H1553" s="46" t="str">
        <x:f>IF(ISBLANK('2012 HR 배정표'!L1551)=TRUE,"-",IF(ISERROR((HLOOKUP($A$5,Prj_list!$O$6:$Z$7,2)*'2012 HR 배정표'!M1551)/HLOOKUP($A$5,Prj_list!$O$6:$Z$7,2))=TRUE,"-",(HLOOKUP($A$5,Prj_list!$O$6:$Z$7,2)*'2012 HR 배정표'!M1551)/HLOOKUP($A$5,Prj_list!$O$6:$Z$7,2)))</x:f>
        <x:v>-</x:v>
      </x:c>
      <x:c r="I1553" s="45" t="str">
        <x:f>IF(ISBLANK('2012 HR 배정표'!N1551)=TRUE,"-",'2012 HR 배정표'!N1551)</x:f>
        <x:v>-</x:v>
      </x:c>
      <x:c r="J1553" s="46" t="str">
        <x:f>IF(ISBLANK('2012 HR 배정표'!N1551)=TRUE,"-",IF(ISERROR((HLOOKUP($A$5,Prj_list!$O$6:$Z$7,2)*'2012 HR 배정표'!O1551)/HLOOKUP($A$5,Prj_list!$O$6:$Z$7,2))=TRUE,"-",(HLOOKUP($A$5,Prj_list!$O$6:$Z$7,2)*'2012 HR 배정표'!O1551)/HLOOKUP($A$5,Prj_list!$O$6:$Z$7,2)))</x:f>
        <x:v>-</x:v>
      </x:c>
      <x:c r="K1553" s="45" t="str">
        <x:f>IF(ISBLANK('2012 HR 배정표'!P1551)=TRUE,"-",'2012 HR 배정표'!P1551)</x:f>
        <x:v>-</x:v>
      </x:c>
      <x:c r="L1553" s="46" t="str">
        <x:f>IF(ISBLANK('2012 HR 배정표'!P1551)=TRUE,"-",IF(ISERROR((HLOOKUP($A$5,Prj_list!$O$6:$Z$7,2)*'2012 HR 배정표'!Q1551)/HLOOKUP($A$5,Prj_list!$O$6:$Z$7,2))=TRUE,"-",(HLOOKUP($A$5,Prj_list!$O$6:$Z$7,2)*'2012 HR 배정표'!Q1551)/HLOOKUP($A$5,Prj_list!$O$6:$Z$7,2)))</x:f>
        <x:v>-</x:v>
      </x:c>
      <x:c r="M1553" s="45" t="str">
        <x:f>IF(ISBLANK('2012 HR 배정표'!R1551)=TRUE,"-",'2012 HR 배정표'!R1551)</x:f>
        <x:v>-</x:v>
      </x:c>
      <x:c r="N1553" s="46" t="str">
        <x:f>IF(ISBLANK('2012 HR 배정표'!R1551)=TRUE,"-",IF(ISERROR((HLOOKUP($A$5,Prj_list!$O$6:$Z$7,2)*'2012 HR 배정표'!S1551)/HLOOKUP($A$5,Prj_list!$O$6:$Z$7,2))=TRUE,"-",(HLOOKUP($A$5,Prj_list!$O$6:$Z$7,2)*'2012 HR 배정표'!S1551)/HLOOKUP($A$5,Prj_list!$O$6:$Z$7,2)))</x:f>
        <x:v>-</x:v>
      </x:c>
      <x:c r="O1553" s="45" t="str">
        <x:f>IF(ISBLANK('2012 HR 배정표'!T1551)=TRUE,"-",'2012 HR 배정표'!T1551)</x:f>
        <x:v>-</x:v>
      </x:c>
      <x:c r="P1553" s="46" t="str">
        <x:f>IF(ISBLANK('2012 HR 배정표'!T1551)=TRUE,"-",IF(ISERROR((HLOOKUP($A$5,Prj_list!$O$6:$Z$7,2)*'2012 HR 배정표'!U1551)/HLOOKUP($A$5,Prj_list!$O$6:$Z$7,2))=TRUE,"-",(HLOOKUP($A$5,Prj_list!$O$6:$Z$7,2)*'2012 HR 배정표'!U1551)/HLOOKUP($A$5,Prj_list!$O$6:$Z$7,2)))</x:f>
        <x:v>-</x:v>
      </x:c>
      <x:c r="Q1553" s="45" t="str">
        <x:f>IF(ISBLANK('2012 HR 배정표'!V1551)=TRUE,"-",'2012 HR 배정표'!V1551)</x:f>
        <x:v>-</x:v>
      </x:c>
      <x:c r="R1553" s="46" t="str">
        <x:f>IF(ISBLANK('2012 HR 배정표'!V1551)=TRUE,"-",IF(ISERROR((HLOOKUP($A$5,Prj_list!$O$6:$Z$7,2)*'2012 HR 배정표'!W1551)/HLOOKUP($A$5,Prj_list!$O$6:$Z$7,2))=TRUE,"-",(HLOOKUP($A$5,Prj_list!$O$6:$Z$7,2)*'2012 HR 배정표'!W1551)/HLOOKUP($A$5,Prj_list!$O$6:$Z$7,2)))</x:f>
        <x:v>-</x:v>
      </x:c>
      <x:c r="S1553" s="45" t="str">
        <x:f>IF(ISBLANK('2012 HR 배정표'!X1551)=TRUE,"-",'2012 HR 배정표'!X1551)</x:f>
        <x:v>-</x:v>
      </x:c>
      <x:c r="T1553" s="46" t="str">
        <x:f>IF(ISBLANK('2012 HR 배정표'!X1551)=TRUE,"-",IF(ISERROR((HLOOKUP($A$5,Prj_list!$O$6:$Z$7,2)*'2012 HR 배정표'!Y1551)/HLOOKUP($A$5,Prj_list!$O$6:$Z$7,2))=TRUE,"-",(HLOOKUP($A$5,Prj_list!$O$6:$Z$7,2)*'2012 HR 배정표'!Y1551)/HLOOKUP($A$5,Prj_list!$O$6:$Z$7,2)))</x:f>
        <x:v>-</x:v>
      </x:c>
      <x:c r="U1553" s="45" t="str">
        <x:f>IF(ISBLANK('2012 HR 배정표'!Z1551)=TRUE,"-",'2012 HR 배정표'!Z1551)</x:f>
        <x:v>-</x:v>
      </x:c>
      <x:c r="V1553" s="46" t="str">
        <x:f>IF(ISBLANK('2012 HR 배정표'!Z1551)=TRUE,"-",IF(ISERROR((HLOOKUP($A$5,Prj_list!$O$6:$Z$7,2)*'2012 HR 배정표'!AA1551)/HLOOKUP($A$5,Prj_list!$O$6:$Z$7,2))=TRUE,"-",(HLOOKUP($A$5,Prj_list!$O$6:$Z$7,2)*'2012 HR 배정표'!AA1551)/HLOOKUP($A$5,Prj_list!$O$6:$Z$7,2)))</x:f>
        <x:v>-</x:v>
      </x:c>
      <x:c r="W1553" s="45" t="str">
        <x:f>IF(ISBLANK('2012 HR 배정표'!AB1551)=TRUE,"-",'2012 HR 배정표'!AB1551)</x:f>
        <x:v>-</x:v>
      </x:c>
      <x:c r="X1553" s="46" t="str">
        <x:f>IF(ISBLANK('2012 HR 배정표'!AB1551)=TRUE,"-",IF(ISERROR((HLOOKUP($A$5,Prj_list!$O$6:$Z$7,2)*'2012 HR 배정표'!AC1551)/HLOOKUP($A$5,Prj_list!$O$6:$Z$7,2))=TRUE,"-",(HLOOKUP($A$5,Prj_list!$O$6:$Z$7,2)*'2012 HR 배정표'!AC1551)/HLOOKUP($A$5,Prj_list!$O$6:$Z$7,2)))</x:f>
        <x:v>-</x:v>
      </x:c>
      <x:c r="Y1553" s="45" t="str">
        <x:f>IF(ISBLANK('2012 HR 배정표'!AD1551)=TRUE,"-",'2012 HR 배정표'!AD1551)</x:f>
        <x:v>-</x:v>
      </x:c>
      <x:c r="Z1553" s="46" t="str">
        <x:f>IF(ISBLANK('2012 HR 배정표'!AD1551)=TRUE,"-",IF(ISERROR((HLOOKUP($A$5,Prj_list!$O$6:$Z$7,2)*'2012 HR 배정표'!AE1551)/HLOOKUP($A$5,Prj_list!$O$6:$Z$7,2))=TRUE,"-",(HLOOKUP($A$5,Prj_list!$O$6:$Z$7,2)*'2012 HR 배정표'!AE1551)/HLOOKUP($A$5,Prj_list!$O$6:$Z$7,2)))</x:f>
        <x:v>-</x:v>
      </x:c>
      <x:c r="AA1553" s="45" t="str">
        <x:f>IF(ISBLANK('2012 HR 배정표'!AF1551)=TRUE,"-",'2012 HR 배정표'!AF1551)</x:f>
        <x:v>-</x:v>
      </x:c>
      <x:c r="AB1553" s="46" t="str">
        <x:f>IF(ISBLANK('2012 HR 배정표'!AF1551)=TRUE,"-",IF(ISERROR((HLOOKUP($A$5,Prj_list!$O$6:$Z$7,2)*'2012 HR 배정표'!AG1551)/HLOOKUP($A$5,Prj_list!$O$6:$Z$7,2))=TRUE,"-",(HLOOKUP($A$5,Prj_list!$O$6:$Z$7,2)*'2012 HR 배정표'!AG1551)/HLOOKUP($A$5,Prj_list!$O$6:$Z$7,2)))</x:f>
        <x:v>-</x:v>
      </x:c>
      <x:c r="AC1553" s="45" t="str">
        <x:f>IF(ISBLANK('2012 HR 배정표'!AH1551)=TRUE,"-",'2012 HR 배정표'!AH1551)</x:f>
        <x:v>-</x:v>
      </x:c>
      <x:c r="AD1553" s="46" t="str">
        <x:f>IF(ISBLANK('2012 HR 배정표'!AH1551)=TRUE,"-",IF(ISERROR((HLOOKUP($A$5,Prj_list!$O$6:$Z$7,2)*'2012 HR 배정표'!AI1551)/HLOOKUP($A$5,Prj_list!$O$6:$Z$7,2))=TRUE,"-",(HLOOKUP($A$5,Prj_list!$O$6:$Z$7,2)*'2012 HR 배정표'!AI1551)/HLOOKUP($A$5,Prj_list!$O$6:$Z$7,2)))</x:f>
        <x:v>-</x:v>
      </x:c>
      <x:c r="AE1553" s="45" t="str">
        <x:f>IF(ISBLANK('2012 HR 배정표'!AJ1551)=TRUE,"-",'2012 HR 배정표'!AJ1551)</x:f>
        <x:v>-</x:v>
      </x:c>
      <x:c r="AF1553" s="46" t="str">
        <x:f>IF(ISBLANK('2012 HR 배정표'!AJ1551)=TRUE,"-",IF(ISERROR((HLOOKUP($A$5,Prj_list!$O$6:$Z$7,2)*'2012 HR 배정표'!AK1551)/HLOOKUP($A$5,Prj_list!$O$6:$Z$7,2))=TRUE,"-",(HLOOKUP($A$5,Prj_list!$O$6:$Z$7,2)*'2012 HR 배정표'!AK1551)/HLOOKUP($A$5,Prj_list!$O$6:$Z$7,2)))</x:f>
        <x:v>-</x:v>
      </x:c>
      <x:c r="AG1553" s="45" t="str">
        <x:f>IF(ISBLANK('2012 HR 배정표'!AL1551)=TRUE,"-",'2012 HR 배정표'!AL1551)</x:f>
        <x:v>-</x:v>
      </x:c>
      <x:c r="AH1553" s="46" t="str">
        <x:f>IF(ISBLANK('2012 HR 배정표'!AL1551)=TRUE,"-",IF(ISERROR((HLOOKUP($A$5,Prj_list!$O$6:$Z$7,2)*'2012 HR 배정표'!AM1551)/HLOOKUP($A$5,Prj_list!$O$6:$Z$7,2))=TRUE,"-",(HLOOKUP($A$5,Prj_list!$O$6:$Z$7,2)*'2012 HR 배정표'!AM1551)/HLOOKUP($A$5,Prj_list!$O$6:$Z$7,2)))</x:f>
        <x:v>-</x:v>
      </x:c>
      <x:c r="AI1553" s="45" t="str">
        <x:f>IF(ISBLANK('2012 HR 배정표'!AN1551)=TRUE,"-",'2012 HR 배정표'!AN1551)</x:f>
        <x:v>-</x:v>
      </x:c>
      <x:c r="AJ1553" s="46" t="str">
        <x:f>IF(ISBLANK('2012 HR 배정표'!AN1551)=TRUE,"-",IF(ISERROR((HLOOKUP($A$5,Prj_list!$O$6:$Z$7,2)*'2012 HR 배정표'!AO1551)/HLOOKUP($A$5,Prj_list!$O$6:$Z$7,2))=TRUE,"-",(HLOOKUP($A$5,Prj_list!$O$6:$Z$7,2)*'2012 HR 배정표'!AO1551)/HLOOKUP($A$5,Prj_list!$O$6:$Z$7,2)))</x:f>
        <x:v>-</x:v>
      </x:c>
      <x:c r="AK1553" s="45" t="str">
        <x:f>IF(ISBLANK('2012 HR 배정표'!AP1551)=TRUE,"-",'2012 HR 배정표'!AP1551)</x:f>
        <x:v>-</x:v>
      </x:c>
      <x:c r="AL1553" s="46" t="str">
        <x:f>IF(ISBLANK('2012 HR 배정표'!AP1551)=TRUE,"-",IF(ISERROR((HLOOKUP($A$5,Prj_list!$O$6:$Z$7,2)*'2012 HR 배정표'!AQ1551)/HLOOKUP($A$5,Prj_list!$O$6:$Z$7,2))=TRUE,"-",(HLOOKUP($A$5,Prj_list!$O$6:$Z$7,2)*'2012 HR 배정표'!AQ1551)/HLOOKUP($A$5,Prj_list!$O$6:$Z$7,2)))</x:f>
        <x:v>-</x:v>
      </x:c>
      <x:c r="AM1553" s="45" t="str">
        <x:f>IF(ISBLANK('2012 HR 배정표'!AR1551)=TRUE,"-",'2012 HR 배정표'!AR1551)</x:f>
        <x:v>-</x:v>
      </x:c>
      <x:c r="AN1553" s="46" t="str">
        <x:f>IF(ISBLANK('2012 HR 배정표'!AR1551)=TRUE,"-",IF(ISERROR((HLOOKUP($A$5,Prj_list!$O$6:$Z$7,2)*'2012 HR 배정표'!AS1551)/HLOOKUP($A$5,Prj_list!$O$6:$Z$7,2))=TRUE,"-",(HLOOKUP($A$5,Prj_list!$O$6:$Z$7,2)*'2012 HR 배정표'!AS1551)/HLOOKUP($A$5,Prj_list!$O$6:$Z$7,2)))</x:f>
        <x:v>-</x:v>
      </x:c>
      <x:c r="AO1553" s="45" t="str">
        <x:f>IF(ISBLANK('2012 HR 배정표'!AT1551)=TRUE,"-",'2012 HR 배정표'!AT1551)</x:f>
        <x:v>-</x:v>
      </x:c>
      <x:c r="AP1553" s="46" t="str">
        <x:f>IF(ISBLANK('2012 HR 배정표'!AT1551)=TRUE,"-",IF(ISERROR((HLOOKUP($A$5,Prj_list!$O$6:$Z$7,2)*'2012 HR 배정표'!AU1551)/HLOOKUP($A$5,Prj_list!$O$6:$Z$7,2))=TRUE,"-",(HLOOKUP($A$5,Prj_list!$O$6:$Z$7,2)*'2012 HR 배정표'!AU1551)/HLOOKUP($A$5,Prj_list!$O$6:$Z$7,2)))</x:f>
        <x:v>-</x:v>
      </x:c>
      <x:c r="AQ1553" s="45" t="str">
        <x:f>IF(ISBLANK('2012 HR 배정표'!AV1551)=TRUE,"-",'2012 HR 배정표'!AV1551)</x:f>
        <x:v>-</x:v>
      </x:c>
      <x:c r="AR1553" s="46" t="str">
        <x:f>IF(ISBLANK('2012 HR 배정표'!AV1551)=TRUE,"-",IF(ISERROR((HLOOKUP($A$5,Prj_list!$O$6:$Z$7,2)*'2012 HR 배정표'!AW1551)/HLOOKUP($A$5,Prj_list!$O$6:$Z$7,2))=TRUE,"-",(HLOOKUP($A$5,Prj_list!$O$6:$Z$7,2)*'2012 HR 배정표'!AW1551)/HLOOKUP($A$5,Prj_list!$O$6:$Z$7,2)))</x:f>
        <x:v>-</x:v>
      </x:c>
      <x:c r="AS1553" s="45" t="str">
        <x:f>IF(ISBLANK('2012 HR 배정표'!AX1551)=TRUE,"-",'2012 HR 배정표'!AX1551)</x:f>
        <x:v>-</x:v>
      </x:c>
      <x:c r="AT1553" s="46" t="str">
        <x:f>IF(ISBLANK('2012 HR 배정표'!AX1551)=TRUE,"-",IF(ISERROR((HLOOKUP($A$5,Prj_list!$O$6:$Z$7,2)*'2012 HR 배정표'!AY1551)/HLOOKUP($A$5,Prj_list!$O$6:$Z$7,2))=TRUE,"-",(HLOOKUP($A$5,Prj_list!$O$6:$Z$7,2)*'2012 HR 배정표'!AY1551)/HLOOKUP($A$5,Prj_list!$O$6:$Z$7,2)))</x:f>
        <x:v>-</x:v>
      </x:c>
      <x:c r="AU1553" s="45" t="str">
        <x:f>IF(ISBLANK('2012 HR 배정표'!AZ1551)=TRUE,"-",'2012 HR 배정표'!AZ1551)</x:f>
        <x:v>-</x:v>
      </x:c>
      <x:c r="AV1553" s="46" t="str">
        <x:f>IF(ISBLANK('2012 HR 배정표'!AZ1551)=TRUE,"-",IF(ISERROR((HLOOKUP($A$5,Prj_list!$O$6:$Z$7,2)*'2012 HR 배정표'!BA1551)/HLOOKUP($A$5,Prj_list!$O$6:$Z$7,2))=TRUE,"-",(HLOOKUP($A$5,Prj_list!$O$6:$Z$7,2)*'2012 HR 배정표'!BA1551)/HLOOKUP($A$5,Prj_list!$O$6:$Z$7,2)))</x:f>
        <x:v>-</x:v>
      </x:c>
      <x:c r="AW1553" s="34" t="str">
        <x:f t="shared" si="48"/>
        <x:v/>
      </x:c>
      <x:c r="AX1553" s="41">
        <x:f t="shared" si="49"/>
        <x:v>0</x:v>
      </x:c>
    </x:row>
    <x:row r="1554" spans="1:50">
      <x:c r="A1554" s="45" t="str">
        <x:f>IF(ISBLANK('2012 HR 배정표'!F1552)=TRUE,"-",'2012 HR 배정표'!F1552)</x:f>
        <x:v>-</x:v>
      </x:c>
      <x:c r="B1554" s="46" t="str">
        <x:f>IF(ISBLANK('2012 HR 배정표'!F1552)=TRUE,"-",IF(ISERROR((HLOOKUP($A$5,Prj_list!$O$6:$Z$7,2)*'2012 HR 배정표'!G1552)/HLOOKUP($A$5,Prj_list!$O$6:$Z$7,2))=TRUE,"-",(HLOOKUP($A$5,Prj_list!$O$6:$Z$7,2)*'2012 HR 배정표'!G1552)/HLOOKUP($A$5,Prj_list!$O$6:$Z$7,2)))</x:f>
        <x:v>-</x:v>
      </x:c>
      <x:c r="C1554" s="45" t="str">
        <x:f>IF(ISBLANK('2012 HR 배정표'!H1552)=TRUE,"-",'2012 HR 배정표'!H1552)</x:f>
        <x:v>-</x:v>
      </x:c>
      <x:c r="D1554" s="46" t="str">
        <x:f>IF(ISBLANK('2012 HR 배정표'!H1552)=TRUE,"-",IF(ISERROR((HLOOKUP($A$5,Prj_list!$O$6:$Z$7,2)*'2012 HR 배정표'!I1552)/HLOOKUP($A$5,Prj_list!$O$6:$Z$7,2))=TRUE,"-",(HLOOKUP($A$5,Prj_list!$O$6:$Z$7,2)*'2012 HR 배정표'!I1552)/HLOOKUP($A$5,Prj_list!$O$6:$Z$7,2)))</x:f>
        <x:v>-</x:v>
      </x:c>
      <x:c r="E1554" s="45" t="str">
        <x:f>IF(ISBLANK('2012 HR 배정표'!J1552)=TRUE,"-",'2012 HR 배정표'!J1552)</x:f>
        <x:v>-</x:v>
      </x:c>
      <x:c r="F1554" s="46" t="str">
        <x:f>IF(ISBLANK('2012 HR 배정표'!J1552)=TRUE,"-",IF(ISERROR((HLOOKUP($A$5,Prj_list!$O$6:$Z$7,2)*'2012 HR 배정표'!K1552)/HLOOKUP($A$5,Prj_list!$O$6:$Z$7,2))=TRUE,"-",(HLOOKUP($A$5,Prj_list!$O$6:$Z$7,2)*'2012 HR 배정표'!K1552)/HLOOKUP($A$5,Prj_list!$O$6:$Z$7,2)))</x:f>
        <x:v>-</x:v>
      </x:c>
      <x:c r="G1554" s="45" t="str">
        <x:f>IF(ISBLANK('2012 HR 배정표'!L1552)=TRUE,"-",'2012 HR 배정표'!L1552)</x:f>
        <x:v>-</x:v>
      </x:c>
      <x:c r="H1554" s="46" t="str">
        <x:f>IF(ISBLANK('2012 HR 배정표'!L1552)=TRUE,"-",IF(ISERROR((HLOOKUP($A$5,Prj_list!$O$6:$Z$7,2)*'2012 HR 배정표'!M1552)/HLOOKUP($A$5,Prj_list!$O$6:$Z$7,2))=TRUE,"-",(HLOOKUP($A$5,Prj_list!$O$6:$Z$7,2)*'2012 HR 배정표'!M1552)/HLOOKUP($A$5,Prj_list!$O$6:$Z$7,2)))</x:f>
        <x:v>-</x:v>
      </x:c>
      <x:c r="I1554" s="45" t="str">
        <x:f>IF(ISBLANK('2012 HR 배정표'!N1552)=TRUE,"-",'2012 HR 배정표'!N1552)</x:f>
        <x:v>-</x:v>
      </x:c>
      <x:c r="J1554" s="46" t="str">
        <x:f>IF(ISBLANK('2012 HR 배정표'!N1552)=TRUE,"-",IF(ISERROR((HLOOKUP($A$5,Prj_list!$O$6:$Z$7,2)*'2012 HR 배정표'!O1552)/HLOOKUP($A$5,Prj_list!$O$6:$Z$7,2))=TRUE,"-",(HLOOKUP($A$5,Prj_list!$O$6:$Z$7,2)*'2012 HR 배정표'!O1552)/HLOOKUP($A$5,Prj_list!$O$6:$Z$7,2)))</x:f>
        <x:v>-</x:v>
      </x:c>
      <x:c r="K1554" s="45" t="str">
        <x:f>IF(ISBLANK('2012 HR 배정표'!P1552)=TRUE,"-",'2012 HR 배정표'!P1552)</x:f>
        <x:v>-</x:v>
      </x:c>
      <x:c r="L1554" s="46" t="str">
        <x:f>IF(ISBLANK('2012 HR 배정표'!P1552)=TRUE,"-",IF(ISERROR((HLOOKUP($A$5,Prj_list!$O$6:$Z$7,2)*'2012 HR 배정표'!Q1552)/HLOOKUP($A$5,Prj_list!$O$6:$Z$7,2))=TRUE,"-",(HLOOKUP($A$5,Prj_list!$O$6:$Z$7,2)*'2012 HR 배정표'!Q1552)/HLOOKUP($A$5,Prj_list!$O$6:$Z$7,2)))</x:f>
        <x:v>-</x:v>
      </x:c>
      <x:c r="M1554" s="45" t="str">
        <x:f>IF(ISBLANK('2012 HR 배정표'!R1552)=TRUE,"-",'2012 HR 배정표'!R1552)</x:f>
        <x:v>-</x:v>
      </x:c>
      <x:c r="N1554" s="46" t="str">
        <x:f>IF(ISBLANK('2012 HR 배정표'!R1552)=TRUE,"-",IF(ISERROR((HLOOKUP($A$5,Prj_list!$O$6:$Z$7,2)*'2012 HR 배정표'!S1552)/HLOOKUP($A$5,Prj_list!$O$6:$Z$7,2))=TRUE,"-",(HLOOKUP($A$5,Prj_list!$O$6:$Z$7,2)*'2012 HR 배정표'!S1552)/HLOOKUP($A$5,Prj_list!$O$6:$Z$7,2)))</x:f>
        <x:v>-</x:v>
      </x:c>
      <x:c r="O1554" s="45" t="str">
        <x:f>IF(ISBLANK('2012 HR 배정표'!T1552)=TRUE,"-",'2012 HR 배정표'!T1552)</x:f>
        <x:v>-</x:v>
      </x:c>
      <x:c r="P1554" s="46" t="str">
        <x:f>IF(ISBLANK('2012 HR 배정표'!T1552)=TRUE,"-",IF(ISERROR((HLOOKUP($A$5,Prj_list!$O$6:$Z$7,2)*'2012 HR 배정표'!U1552)/HLOOKUP($A$5,Prj_list!$O$6:$Z$7,2))=TRUE,"-",(HLOOKUP($A$5,Prj_list!$O$6:$Z$7,2)*'2012 HR 배정표'!U1552)/HLOOKUP($A$5,Prj_list!$O$6:$Z$7,2)))</x:f>
        <x:v>-</x:v>
      </x:c>
      <x:c r="Q1554" s="45" t="str">
        <x:f>IF(ISBLANK('2012 HR 배정표'!V1552)=TRUE,"-",'2012 HR 배정표'!V1552)</x:f>
        <x:v>-</x:v>
      </x:c>
      <x:c r="R1554" s="46" t="str">
        <x:f>IF(ISBLANK('2012 HR 배정표'!V1552)=TRUE,"-",IF(ISERROR((HLOOKUP($A$5,Prj_list!$O$6:$Z$7,2)*'2012 HR 배정표'!W1552)/HLOOKUP($A$5,Prj_list!$O$6:$Z$7,2))=TRUE,"-",(HLOOKUP($A$5,Prj_list!$O$6:$Z$7,2)*'2012 HR 배정표'!W1552)/HLOOKUP($A$5,Prj_list!$O$6:$Z$7,2)))</x:f>
        <x:v>-</x:v>
      </x:c>
      <x:c r="S1554" s="45" t="str">
        <x:f>IF(ISBLANK('2012 HR 배정표'!X1552)=TRUE,"-",'2012 HR 배정표'!X1552)</x:f>
        <x:v>-</x:v>
      </x:c>
      <x:c r="T1554" s="46" t="str">
        <x:f>IF(ISBLANK('2012 HR 배정표'!X1552)=TRUE,"-",IF(ISERROR((HLOOKUP($A$5,Prj_list!$O$6:$Z$7,2)*'2012 HR 배정표'!Y1552)/HLOOKUP($A$5,Prj_list!$O$6:$Z$7,2))=TRUE,"-",(HLOOKUP($A$5,Prj_list!$O$6:$Z$7,2)*'2012 HR 배정표'!Y1552)/HLOOKUP($A$5,Prj_list!$O$6:$Z$7,2)))</x:f>
        <x:v>-</x:v>
      </x:c>
      <x:c r="U1554" s="45" t="str">
        <x:f>IF(ISBLANK('2012 HR 배정표'!Z1552)=TRUE,"-",'2012 HR 배정표'!Z1552)</x:f>
        <x:v>-</x:v>
      </x:c>
      <x:c r="V1554" s="46" t="str">
        <x:f>IF(ISBLANK('2012 HR 배정표'!Z1552)=TRUE,"-",IF(ISERROR((HLOOKUP($A$5,Prj_list!$O$6:$Z$7,2)*'2012 HR 배정표'!AA1552)/HLOOKUP($A$5,Prj_list!$O$6:$Z$7,2))=TRUE,"-",(HLOOKUP($A$5,Prj_list!$O$6:$Z$7,2)*'2012 HR 배정표'!AA1552)/HLOOKUP($A$5,Prj_list!$O$6:$Z$7,2)))</x:f>
        <x:v>-</x:v>
      </x:c>
      <x:c r="W1554" s="45" t="str">
        <x:f>IF(ISBLANK('2012 HR 배정표'!AB1552)=TRUE,"-",'2012 HR 배정표'!AB1552)</x:f>
        <x:v>-</x:v>
      </x:c>
      <x:c r="X1554" s="46" t="str">
        <x:f>IF(ISBLANK('2012 HR 배정표'!AB1552)=TRUE,"-",IF(ISERROR((HLOOKUP($A$5,Prj_list!$O$6:$Z$7,2)*'2012 HR 배정표'!AC1552)/HLOOKUP($A$5,Prj_list!$O$6:$Z$7,2))=TRUE,"-",(HLOOKUP($A$5,Prj_list!$O$6:$Z$7,2)*'2012 HR 배정표'!AC1552)/HLOOKUP($A$5,Prj_list!$O$6:$Z$7,2)))</x:f>
        <x:v>-</x:v>
      </x:c>
      <x:c r="Y1554" s="45" t="str">
        <x:f>IF(ISBLANK('2012 HR 배정표'!AD1552)=TRUE,"-",'2012 HR 배정표'!AD1552)</x:f>
        <x:v>-</x:v>
      </x:c>
      <x:c r="Z1554" s="46" t="str">
        <x:f>IF(ISBLANK('2012 HR 배정표'!AD1552)=TRUE,"-",IF(ISERROR((HLOOKUP($A$5,Prj_list!$O$6:$Z$7,2)*'2012 HR 배정표'!AE1552)/HLOOKUP($A$5,Prj_list!$O$6:$Z$7,2))=TRUE,"-",(HLOOKUP($A$5,Prj_list!$O$6:$Z$7,2)*'2012 HR 배정표'!AE1552)/HLOOKUP($A$5,Prj_list!$O$6:$Z$7,2)))</x:f>
        <x:v>-</x:v>
      </x:c>
      <x:c r="AA1554" s="45" t="str">
        <x:f>IF(ISBLANK('2012 HR 배정표'!AF1552)=TRUE,"-",'2012 HR 배정표'!AF1552)</x:f>
        <x:v>-</x:v>
      </x:c>
      <x:c r="AB1554" s="46" t="str">
        <x:f>IF(ISBLANK('2012 HR 배정표'!AF1552)=TRUE,"-",IF(ISERROR((HLOOKUP($A$5,Prj_list!$O$6:$Z$7,2)*'2012 HR 배정표'!AG1552)/HLOOKUP($A$5,Prj_list!$O$6:$Z$7,2))=TRUE,"-",(HLOOKUP($A$5,Prj_list!$O$6:$Z$7,2)*'2012 HR 배정표'!AG1552)/HLOOKUP($A$5,Prj_list!$O$6:$Z$7,2)))</x:f>
        <x:v>-</x:v>
      </x:c>
      <x:c r="AC1554" s="45" t="str">
        <x:f>IF(ISBLANK('2012 HR 배정표'!AH1552)=TRUE,"-",'2012 HR 배정표'!AH1552)</x:f>
        <x:v>-</x:v>
      </x:c>
      <x:c r="AD1554" s="46" t="str">
        <x:f>IF(ISBLANK('2012 HR 배정표'!AH1552)=TRUE,"-",IF(ISERROR((HLOOKUP($A$5,Prj_list!$O$6:$Z$7,2)*'2012 HR 배정표'!AI1552)/HLOOKUP($A$5,Prj_list!$O$6:$Z$7,2))=TRUE,"-",(HLOOKUP($A$5,Prj_list!$O$6:$Z$7,2)*'2012 HR 배정표'!AI1552)/HLOOKUP($A$5,Prj_list!$O$6:$Z$7,2)))</x:f>
        <x:v>-</x:v>
      </x:c>
      <x:c r="AE1554" s="45" t="str">
        <x:f>IF(ISBLANK('2012 HR 배정표'!AJ1552)=TRUE,"-",'2012 HR 배정표'!AJ1552)</x:f>
        <x:v>-</x:v>
      </x:c>
      <x:c r="AF1554" s="46" t="str">
        <x:f>IF(ISBLANK('2012 HR 배정표'!AJ1552)=TRUE,"-",IF(ISERROR((HLOOKUP($A$5,Prj_list!$O$6:$Z$7,2)*'2012 HR 배정표'!AK1552)/HLOOKUP($A$5,Prj_list!$O$6:$Z$7,2))=TRUE,"-",(HLOOKUP($A$5,Prj_list!$O$6:$Z$7,2)*'2012 HR 배정표'!AK1552)/HLOOKUP($A$5,Prj_list!$O$6:$Z$7,2)))</x:f>
        <x:v>-</x:v>
      </x:c>
      <x:c r="AG1554" s="45" t="str">
        <x:f>IF(ISBLANK('2012 HR 배정표'!AL1552)=TRUE,"-",'2012 HR 배정표'!AL1552)</x:f>
        <x:v>-</x:v>
      </x:c>
      <x:c r="AH1554" s="46" t="str">
        <x:f>IF(ISBLANK('2012 HR 배정표'!AL1552)=TRUE,"-",IF(ISERROR((HLOOKUP($A$5,Prj_list!$O$6:$Z$7,2)*'2012 HR 배정표'!AM1552)/HLOOKUP($A$5,Prj_list!$O$6:$Z$7,2))=TRUE,"-",(HLOOKUP($A$5,Prj_list!$O$6:$Z$7,2)*'2012 HR 배정표'!AM1552)/HLOOKUP($A$5,Prj_list!$O$6:$Z$7,2)))</x:f>
        <x:v>-</x:v>
      </x:c>
      <x:c r="AI1554" s="45" t="str">
        <x:f>IF(ISBLANK('2012 HR 배정표'!AN1552)=TRUE,"-",'2012 HR 배정표'!AN1552)</x:f>
        <x:v>-</x:v>
      </x:c>
      <x:c r="AJ1554" s="46" t="str">
        <x:f>IF(ISBLANK('2012 HR 배정표'!AN1552)=TRUE,"-",IF(ISERROR((HLOOKUP($A$5,Prj_list!$O$6:$Z$7,2)*'2012 HR 배정표'!AO1552)/HLOOKUP($A$5,Prj_list!$O$6:$Z$7,2))=TRUE,"-",(HLOOKUP($A$5,Prj_list!$O$6:$Z$7,2)*'2012 HR 배정표'!AO1552)/HLOOKUP($A$5,Prj_list!$O$6:$Z$7,2)))</x:f>
        <x:v>-</x:v>
      </x:c>
      <x:c r="AK1554" s="45" t="str">
        <x:f>IF(ISBLANK('2012 HR 배정표'!AP1552)=TRUE,"-",'2012 HR 배정표'!AP1552)</x:f>
        <x:v>-</x:v>
      </x:c>
      <x:c r="AL1554" s="46" t="str">
        <x:f>IF(ISBLANK('2012 HR 배정표'!AP1552)=TRUE,"-",IF(ISERROR((HLOOKUP($A$5,Prj_list!$O$6:$Z$7,2)*'2012 HR 배정표'!AQ1552)/HLOOKUP($A$5,Prj_list!$O$6:$Z$7,2))=TRUE,"-",(HLOOKUP($A$5,Prj_list!$O$6:$Z$7,2)*'2012 HR 배정표'!AQ1552)/HLOOKUP($A$5,Prj_list!$O$6:$Z$7,2)))</x:f>
        <x:v>-</x:v>
      </x:c>
      <x:c r="AM1554" s="45" t="str">
        <x:f>IF(ISBLANK('2012 HR 배정표'!AR1552)=TRUE,"-",'2012 HR 배정표'!AR1552)</x:f>
        <x:v>-</x:v>
      </x:c>
      <x:c r="AN1554" s="46" t="str">
        <x:f>IF(ISBLANK('2012 HR 배정표'!AR1552)=TRUE,"-",IF(ISERROR((HLOOKUP($A$5,Prj_list!$O$6:$Z$7,2)*'2012 HR 배정표'!AS1552)/HLOOKUP($A$5,Prj_list!$O$6:$Z$7,2))=TRUE,"-",(HLOOKUP($A$5,Prj_list!$O$6:$Z$7,2)*'2012 HR 배정표'!AS1552)/HLOOKUP($A$5,Prj_list!$O$6:$Z$7,2)))</x:f>
        <x:v>-</x:v>
      </x:c>
      <x:c r="AO1554" s="45" t="str">
        <x:f>IF(ISBLANK('2012 HR 배정표'!AT1552)=TRUE,"-",'2012 HR 배정표'!AT1552)</x:f>
        <x:v>-</x:v>
      </x:c>
      <x:c r="AP1554" s="46" t="str">
        <x:f>IF(ISBLANK('2012 HR 배정표'!AT1552)=TRUE,"-",IF(ISERROR((HLOOKUP($A$5,Prj_list!$O$6:$Z$7,2)*'2012 HR 배정표'!AU1552)/HLOOKUP($A$5,Prj_list!$O$6:$Z$7,2))=TRUE,"-",(HLOOKUP($A$5,Prj_list!$O$6:$Z$7,2)*'2012 HR 배정표'!AU1552)/HLOOKUP($A$5,Prj_list!$O$6:$Z$7,2)))</x:f>
        <x:v>-</x:v>
      </x:c>
      <x:c r="AQ1554" s="45" t="str">
        <x:f>IF(ISBLANK('2012 HR 배정표'!AV1552)=TRUE,"-",'2012 HR 배정표'!AV1552)</x:f>
        <x:v>-</x:v>
      </x:c>
      <x:c r="AR1554" s="46" t="str">
        <x:f>IF(ISBLANK('2012 HR 배정표'!AV1552)=TRUE,"-",IF(ISERROR((HLOOKUP($A$5,Prj_list!$O$6:$Z$7,2)*'2012 HR 배정표'!AW1552)/HLOOKUP($A$5,Prj_list!$O$6:$Z$7,2))=TRUE,"-",(HLOOKUP($A$5,Prj_list!$O$6:$Z$7,2)*'2012 HR 배정표'!AW1552)/HLOOKUP($A$5,Prj_list!$O$6:$Z$7,2)))</x:f>
        <x:v>-</x:v>
      </x:c>
      <x:c r="AS1554" s="45" t="str">
        <x:f>IF(ISBLANK('2012 HR 배정표'!AX1552)=TRUE,"-",'2012 HR 배정표'!AX1552)</x:f>
        <x:v>-</x:v>
      </x:c>
      <x:c r="AT1554" s="46" t="str">
        <x:f>IF(ISBLANK('2012 HR 배정표'!AX1552)=TRUE,"-",IF(ISERROR((HLOOKUP($A$5,Prj_list!$O$6:$Z$7,2)*'2012 HR 배정표'!AY1552)/HLOOKUP($A$5,Prj_list!$O$6:$Z$7,2))=TRUE,"-",(HLOOKUP($A$5,Prj_list!$O$6:$Z$7,2)*'2012 HR 배정표'!AY1552)/HLOOKUP($A$5,Prj_list!$O$6:$Z$7,2)))</x:f>
        <x:v>-</x:v>
      </x:c>
      <x:c r="AU1554" s="45" t="str">
        <x:f>IF(ISBLANK('2012 HR 배정표'!AZ1552)=TRUE,"-",'2012 HR 배정표'!AZ1552)</x:f>
        <x:v>-</x:v>
      </x:c>
      <x:c r="AV1554" s="46" t="str">
        <x:f>IF(ISBLANK('2012 HR 배정표'!AZ1552)=TRUE,"-",IF(ISERROR((HLOOKUP($A$5,Prj_list!$O$6:$Z$7,2)*'2012 HR 배정표'!BA1552)/HLOOKUP($A$5,Prj_list!$O$6:$Z$7,2))=TRUE,"-",(HLOOKUP($A$5,Prj_list!$O$6:$Z$7,2)*'2012 HR 배정표'!BA1552)/HLOOKUP($A$5,Prj_list!$O$6:$Z$7,2)))</x:f>
        <x:v>-</x:v>
      </x:c>
      <x:c r="AW1554" s="34" t="str">
        <x:f t="shared" si="48"/>
        <x:v/>
      </x:c>
      <x:c r="AX1554" s="41">
        <x:f t="shared" si="49"/>
        <x:v>0</x:v>
      </x:c>
    </x:row>
    <x:row r="1555" spans="1:50">
      <x:c r="A1555" s="45" t="str">
        <x:f>IF(ISBLANK('2012 HR 배정표'!F1553)=TRUE,"-",'2012 HR 배정표'!F1553)</x:f>
        <x:v>-</x:v>
      </x:c>
      <x:c r="B1555" s="46" t="str">
        <x:f>IF(ISBLANK('2012 HR 배정표'!F1553)=TRUE,"-",IF(ISERROR((HLOOKUP($A$5,Prj_list!$O$6:$Z$7,2)*'2012 HR 배정표'!G1553)/HLOOKUP($A$5,Prj_list!$O$6:$Z$7,2))=TRUE,"-",(HLOOKUP($A$5,Prj_list!$O$6:$Z$7,2)*'2012 HR 배정표'!G1553)/HLOOKUP($A$5,Prj_list!$O$6:$Z$7,2)))</x:f>
        <x:v>-</x:v>
      </x:c>
      <x:c r="C1555" s="45" t="str">
        <x:f>IF(ISBLANK('2012 HR 배정표'!H1553)=TRUE,"-",'2012 HR 배정표'!H1553)</x:f>
        <x:v>-</x:v>
      </x:c>
      <x:c r="D1555" s="46" t="str">
        <x:f>IF(ISBLANK('2012 HR 배정표'!H1553)=TRUE,"-",IF(ISERROR((HLOOKUP($A$5,Prj_list!$O$6:$Z$7,2)*'2012 HR 배정표'!I1553)/HLOOKUP($A$5,Prj_list!$O$6:$Z$7,2))=TRUE,"-",(HLOOKUP($A$5,Prj_list!$O$6:$Z$7,2)*'2012 HR 배정표'!I1553)/HLOOKUP($A$5,Prj_list!$O$6:$Z$7,2)))</x:f>
        <x:v>-</x:v>
      </x:c>
      <x:c r="E1555" s="45" t="str">
        <x:f>IF(ISBLANK('2012 HR 배정표'!J1553)=TRUE,"-",'2012 HR 배정표'!J1553)</x:f>
        <x:v>-</x:v>
      </x:c>
      <x:c r="F1555" s="46" t="str">
        <x:f>IF(ISBLANK('2012 HR 배정표'!J1553)=TRUE,"-",IF(ISERROR((HLOOKUP($A$5,Prj_list!$O$6:$Z$7,2)*'2012 HR 배정표'!K1553)/HLOOKUP($A$5,Prj_list!$O$6:$Z$7,2))=TRUE,"-",(HLOOKUP($A$5,Prj_list!$O$6:$Z$7,2)*'2012 HR 배정표'!K1553)/HLOOKUP($A$5,Prj_list!$O$6:$Z$7,2)))</x:f>
        <x:v>-</x:v>
      </x:c>
      <x:c r="G1555" s="45" t="str">
        <x:f>IF(ISBLANK('2012 HR 배정표'!L1553)=TRUE,"-",'2012 HR 배정표'!L1553)</x:f>
        <x:v>-</x:v>
      </x:c>
      <x:c r="H1555" s="46" t="str">
        <x:f>IF(ISBLANK('2012 HR 배정표'!L1553)=TRUE,"-",IF(ISERROR((HLOOKUP($A$5,Prj_list!$O$6:$Z$7,2)*'2012 HR 배정표'!M1553)/HLOOKUP($A$5,Prj_list!$O$6:$Z$7,2))=TRUE,"-",(HLOOKUP($A$5,Prj_list!$O$6:$Z$7,2)*'2012 HR 배정표'!M1553)/HLOOKUP($A$5,Prj_list!$O$6:$Z$7,2)))</x:f>
        <x:v>-</x:v>
      </x:c>
      <x:c r="I1555" s="45" t="str">
        <x:f>IF(ISBLANK('2012 HR 배정표'!N1553)=TRUE,"-",'2012 HR 배정표'!N1553)</x:f>
        <x:v>-</x:v>
      </x:c>
      <x:c r="J1555" s="46" t="str">
        <x:f>IF(ISBLANK('2012 HR 배정표'!N1553)=TRUE,"-",IF(ISERROR((HLOOKUP($A$5,Prj_list!$O$6:$Z$7,2)*'2012 HR 배정표'!O1553)/HLOOKUP($A$5,Prj_list!$O$6:$Z$7,2))=TRUE,"-",(HLOOKUP($A$5,Prj_list!$O$6:$Z$7,2)*'2012 HR 배정표'!O1553)/HLOOKUP($A$5,Prj_list!$O$6:$Z$7,2)))</x:f>
        <x:v>-</x:v>
      </x:c>
      <x:c r="K1555" s="45" t="str">
        <x:f>IF(ISBLANK('2012 HR 배정표'!P1553)=TRUE,"-",'2012 HR 배정표'!P1553)</x:f>
        <x:v>-</x:v>
      </x:c>
      <x:c r="L1555" s="46" t="str">
        <x:f>IF(ISBLANK('2012 HR 배정표'!P1553)=TRUE,"-",IF(ISERROR((HLOOKUP($A$5,Prj_list!$O$6:$Z$7,2)*'2012 HR 배정표'!Q1553)/HLOOKUP($A$5,Prj_list!$O$6:$Z$7,2))=TRUE,"-",(HLOOKUP($A$5,Prj_list!$O$6:$Z$7,2)*'2012 HR 배정표'!Q1553)/HLOOKUP($A$5,Prj_list!$O$6:$Z$7,2)))</x:f>
        <x:v>-</x:v>
      </x:c>
      <x:c r="M1555" s="45" t="str">
        <x:f>IF(ISBLANK('2012 HR 배정표'!R1553)=TRUE,"-",'2012 HR 배정표'!R1553)</x:f>
        <x:v>-</x:v>
      </x:c>
      <x:c r="N1555" s="46" t="str">
        <x:f>IF(ISBLANK('2012 HR 배정표'!R1553)=TRUE,"-",IF(ISERROR((HLOOKUP($A$5,Prj_list!$O$6:$Z$7,2)*'2012 HR 배정표'!S1553)/HLOOKUP($A$5,Prj_list!$O$6:$Z$7,2))=TRUE,"-",(HLOOKUP($A$5,Prj_list!$O$6:$Z$7,2)*'2012 HR 배정표'!S1553)/HLOOKUP($A$5,Prj_list!$O$6:$Z$7,2)))</x:f>
        <x:v>-</x:v>
      </x:c>
      <x:c r="O1555" s="45" t="str">
        <x:f>IF(ISBLANK('2012 HR 배정표'!T1553)=TRUE,"-",'2012 HR 배정표'!T1553)</x:f>
        <x:v>-</x:v>
      </x:c>
      <x:c r="P1555" s="46" t="str">
        <x:f>IF(ISBLANK('2012 HR 배정표'!T1553)=TRUE,"-",IF(ISERROR((HLOOKUP($A$5,Prj_list!$O$6:$Z$7,2)*'2012 HR 배정표'!U1553)/HLOOKUP($A$5,Prj_list!$O$6:$Z$7,2))=TRUE,"-",(HLOOKUP($A$5,Prj_list!$O$6:$Z$7,2)*'2012 HR 배정표'!U1553)/HLOOKUP($A$5,Prj_list!$O$6:$Z$7,2)))</x:f>
        <x:v>-</x:v>
      </x:c>
      <x:c r="Q1555" s="45" t="str">
        <x:f>IF(ISBLANK('2012 HR 배정표'!V1553)=TRUE,"-",'2012 HR 배정표'!V1553)</x:f>
        <x:v>-</x:v>
      </x:c>
      <x:c r="R1555" s="46" t="str">
        <x:f>IF(ISBLANK('2012 HR 배정표'!V1553)=TRUE,"-",IF(ISERROR((HLOOKUP($A$5,Prj_list!$O$6:$Z$7,2)*'2012 HR 배정표'!W1553)/HLOOKUP($A$5,Prj_list!$O$6:$Z$7,2))=TRUE,"-",(HLOOKUP($A$5,Prj_list!$O$6:$Z$7,2)*'2012 HR 배정표'!W1553)/HLOOKUP($A$5,Prj_list!$O$6:$Z$7,2)))</x:f>
        <x:v>-</x:v>
      </x:c>
      <x:c r="S1555" s="45" t="str">
        <x:f>IF(ISBLANK('2012 HR 배정표'!X1553)=TRUE,"-",'2012 HR 배정표'!X1553)</x:f>
        <x:v>-</x:v>
      </x:c>
      <x:c r="T1555" s="46" t="str">
        <x:f>IF(ISBLANK('2012 HR 배정표'!X1553)=TRUE,"-",IF(ISERROR((HLOOKUP($A$5,Prj_list!$O$6:$Z$7,2)*'2012 HR 배정표'!Y1553)/HLOOKUP($A$5,Prj_list!$O$6:$Z$7,2))=TRUE,"-",(HLOOKUP($A$5,Prj_list!$O$6:$Z$7,2)*'2012 HR 배정표'!Y1553)/HLOOKUP($A$5,Prj_list!$O$6:$Z$7,2)))</x:f>
        <x:v>-</x:v>
      </x:c>
      <x:c r="U1555" s="45" t="str">
        <x:f>IF(ISBLANK('2012 HR 배정표'!Z1553)=TRUE,"-",'2012 HR 배정표'!Z1553)</x:f>
        <x:v>-</x:v>
      </x:c>
      <x:c r="V1555" s="46" t="str">
        <x:f>IF(ISBLANK('2012 HR 배정표'!Z1553)=TRUE,"-",IF(ISERROR((HLOOKUP($A$5,Prj_list!$O$6:$Z$7,2)*'2012 HR 배정표'!AA1553)/HLOOKUP($A$5,Prj_list!$O$6:$Z$7,2))=TRUE,"-",(HLOOKUP($A$5,Prj_list!$O$6:$Z$7,2)*'2012 HR 배정표'!AA1553)/HLOOKUP($A$5,Prj_list!$O$6:$Z$7,2)))</x:f>
        <x:v>-</x:v>
      </x:c>
      <x:c r="W1555" s="45" t="str">
        <x:f>IF(ISBLANK('2012 HR 배정표'!AB1553)=TRUE,"-",'2012 HR 배정표'!AB1553)</x:f>
        <x:v>-</x:v>
      </x:c>
      <x:c r="X1555" s="46" t="str">
        <x:f>IF(ISBLANK('2012 HR 배정표'!AB1553)=TRUE,"-",IF(ISERROR((HLOOKUP($A$5,Prj_list!$O$6:$Z$7,2)*'2012 HR 배정표'!AC1553)/HLOOKUP($A$5,Prj_list!$O$6:$Z$7,2))=TRUE,"-",(HLOOKUP($A$5,Prj_list!$O$6:$Z$7,2)*'2012 HR 배정표'!AC1553)/HLOOKUP($A$5,Prj_list!$O$6:$Z$7,2)))</x:f>
        <x:v>-</x:v>
      </x:c>
      <x:c r="Y1555" s="45" t="str">
        <x:f>IF(ISBLANK('2012 HR 배정표'!AD1553)=TRUE,"-",'2012 HR 배정표'!AD1553)</x:f>
        <x:v>-</x:v>
      </x:c>
      <x:c r="Z1555" s="46" t="str">
        <x:f>IF(ISBLANK('2012 HR 배정표'!AD1553)=TRUE,"-",IF(ISERROR((HLOOKUP($A$5,Prj_list!$O$6:$Z$7,2)*'2012 HR 배정표'!AE1553)/HLOOKUP($A$5,Prj_list!$O$6:$Z$7,2))=TRUE,"-",(HLOOKUP($A$5,Prj_list!$O$6:$Z$7,2)*'2012 HR 배정표'!AE1553)/HLOOKUP($A$5,Prj_list!$O$6:$Z$7,2)))</x:f>
        <x:v>-</x:v>
      </x:c>
      <x:c r="AA1555" s="45" t="str">
        <x:f>IF(ISBLANK('2012 HR 배정표'!AF1553)=TRUE,"-",'2012 HR 배정표'!AF1553)</x:f>
        <x:v>-</x:v>
      </x:c>
      <x:c r="AB1555" s="46" t="str">
        <x:f>IF(ISBLANK('2012 HR 배정표'!AF1553)=TRUE,"-",IF(ISERROR((HLOOKUP($A$5,Prj_list!$O$6:$Z$7,2)*'2012 HR 배정표'!AG1553)/HLOOKUP($A$5,Prj_list!$O$6:$Z$7,2))=TRUE,"-",(HLOOKUP($A$5,Prj_list!$O$6:$Z$7,2)*'2012 HR 배정표'!AG1553)/HLOOKUP($A$5,Prj_list!$O$6:$Z$7,2)))</x:f>
        <x:v>-</x:v>
      </x:c>
      <x:c r="AC1555" s="45" t="str">
        <x:f>IF(ISBLANK('2012 HR 배정표'!AH1553)=TRUE,"-",'2012 HR 배정표'!AH1553)</x:f>
        <x:v>-</x:v>
      </x:c>
      <x:c r="AD1555" s="46" t="str">
        <x:f>IF(ISBLANK('2012 HR 배정표'!AH1553)=TRUE,"-",IF(ISERROR((HLOOKUP($A$5,Prj_list!$O$6:$Z$7,2)*'2012 HR 배정표'!AI1553)/HLOOKUP($A$5,Prj_list!$O$6:$Z$7,2))=TRUE,"-",(HLOOKUP($A$5,Prj_list!$O$6:$Z$7,2)*'2012 HR 배정표'!AI1553)/HLOOKUP($A$5,Prj_list!$O$6:$Z$7,2)))</x:f>
        <x:v>-</x:v>
      </x:c>
      <x:c r="AE1555" s="45" t="str">
        <x:f>IF(ISBLANK('2012 HR 배정표'!AJ1553)=TRUE,"-",'2012 HR 배정표'!AJ1553)</x:f>
        <x:v>-</x:v>
      </x:c>
      <x:c r="AF1555" s="46" t="str">
        <x:f>IF(ISBLANK('2012 HR 배정표'!AJ1553)=TRUE,"-",IF(ISERROR((HLOOKUP($A$5,Prj_list!$O$6:$Z$7,2)*'2012 HR 배정표'!AK1553)/HLOOKUP($A$5,Prj_list!$O$6:$Z$7,2))=TRUE,"-",(HLOOKUP($A$5,Prj_list!$O$6:$Z$7,2)*'2012 HR 배정표'!AK1553)/HLOOKUP($A$5,Prj_list!$O$6:$Z$7,2)))</x:f>
        <x:v>-</x:v>
      </x:c>
      <x:c r="AG1555" s="45" t="str">
        <x:f>IF(ISBLANK('2012 HR 배정표'!AL1553)=TRUE,"-",'2012 HR 배정표'!AL1553)</x:f>
        <x:v>-</x:v>
      </x:c>
      <x:c r="AH1555" s="46" t="str">
        <x:f>IF(ISBLANK('2012 HR 배정표'!AL1553)=TRUE,"-",IF(ISERROR((HLOOKUP($A$5,Prj_list!$O$6:$Z$7,2)*'2012 HR 배정표'!AM1553)/HLOOKUP($A$5,Prj_list!$O$6:$Z$7,2))=TRUE,"-",(HLOOKUP($A$5,Prj_list!$O$6:$Z$7,2)*'2012 HR 배정표'!AM1553)/HLOOKUP($A$5,Prj_list!$O$6:$Z$7,2)))</x:f>
        <x:v>-</x:v>
      </x:c>
      <x:c r="AI1555" s="45" t="str">
        <x:f>IF(ISBLANK('2012 HR 배정표'!AN1553)=TRUE,"-",'2012 HR 배정표'!AN1553)</x:f>
        <x:v>-</x:v>
      </x:c>
      <x:c r="AJ1555" s="46" t="str">
        <x:f>IF(ISBLANK('2012 HR 배정표'!AN1553)=TRUE,"-",IF(ISERROR((HLOOKUP($A$5,Prj_list!$O$6:$Z$7,2)*'2012 HR 배정표'!AO1553)/HLOOKUP($A$5,Prj_list!$O$6:$Z$7,2))=TRUE,"-",(HLOOKUP($A$5,Prj_list!$O$6:$Z$7,2)*'2012 HR 배정표'!AO1553)/HLOOKUP($A$5,Prj_list!$O$6:$Z$7,2)))</x:f>
        <x:v>-</x:v>
      </x:c>
      <x:c r="AK1555" s="45" t="str">
        <x:f>IF(ISBLANK('2012 HR 배정표'!AP1553)=TRUE,"-",'2012 HR 배정표'!AP1553)</x:f>
        <x:v>-</x:v>
      </x:c>
      <x:c r="AL1555" s="46" t="str">
        <x:f>IF(ISBLANK('2012 HR 배정표'!AP1553)=TRUE,"-",IF(ISERROR((HLOOKUP($A$5,Prj_list!$O$6:$Z$7,2)*'2012 HR 배정표'!AQ1553)/HLOOKUP($A$5,Prj_list!$O$6:$Z$7,2))=TRUE,"-",(HLOOKUP($A$5,Prj_list!$O$6:$Z$7,2)*'2012 HR 배정표'!AQ1553)/HLOOKUP($A$5,Prj_list!$O$6:$Z$7,2)))</x:f>
        <x:v>-</x:v>
      </x:c>
      <x:c r="AM1555" s="45" t="str">
        <x:f>IF(ISBLANK('2012 HR 배정표'!AR1553)=TRUE,"-",'2012 HR 배정표'!AR1553)</x:f>
        <x:v>-</x:v>
      </x:c>
      <x:c r="AN1555" s="46" t="str">
        <x:f>IF(ISBLANK('2012 HR 배정표'!AR1553)=TRUE,"-",IF(ISERROR((HLOOKUP($A$5,Prj_list!$O$6:$Z$7,2)*'2012 HR 배정표'!AS1553)/HLOOKUP($A$5,Prj_list!$O$6:$Z$7,2))=TRUE,"-",(HLOOKUP($A$5,Prj_list!$O$6:$Z$7,2)*'2012 HR 배정표'!AS1553)/HLOOKUP($A$5,Prj_list!$O$6:$Z$7,2)))</x:f>
        <x:v>-</x:v>
      </x:c>
      <x:c r="AO1555" s="45" t="str">
        <x:f>IF(ISBLANK('2012 HR 배정표'!AT1553)=TRUE,"-",'2012 HR 배정표'!AT1553)</x:f>
        <x:v>-</x:v>
      </x:c>
      <x:c r="AP1555" s="46" t="str">
        <x:f>IF(ISBLANK('2012 HR 배정표'!AT1553)=TRUE,"-",IF(ISERROR((HLOOKUP($A$5,Prj_list!$O$6:$Z$7,2)*'2012 HR 배정표'!AU1553)/HLOOKUP($A$5,Prj_list!$O$6:$Z$7,2))=TRUE,"-",(HLOOKUP($A$5,Prj_list!$O$6:$Z$7,2)*'2012 HR 배정표'!AU1553)/HLOOKUP($A$5,Prj_list!$O$6:$Z$7,2)))</x:f>
        <x:v>-</x:v>
      </x:c>
      <x:c r="AQ1555" s="45" t="str">
        <x:f>IF(ISBLANK('2012 HR 배정표'!AV1553)=TRUE,"-",'2012 HR 배정표'!AV1553)</x:f>
        <x:v>-</x:v>
      </x:c>
      <x:c r="AR1555" s="46" t="str">
        <x:f>IF(ISBLANK('2012 HR 배정표'!AV1553)=TRUE,"-",IF(ISERROR((HLOOKUP($A$5,Prj_list!$O$6:$Z$7,2)*'2012 HR 배정표'!AW1553)/HLOOKUP($A$5,Prj_list!$O$6:$Z$7,2))=TRUE,"-",(HLOOKUP($A$5,Prj_list!$O$6:$Z$7,2)*'2012 HR 배정표'!AW1553)/HLOOKUP($A$5,Prj_list!$O$6:$Z$7,2)))</x:f>
        <x:v>-</x:v>
      </x:c>
      <x:c r="AS1555" s="45" t="str">
        <x:f>IF(ISBLANK('2012 HR 배정표'!AX1553)=TRUE,"-",'2012 HR 배정표'!AX1553)</x:f>
        <x:v>-</x:v>
      </x:c>
      <x:c r="AT1555" s="46" t="str">
        <x:f>IF(ISBLANK('2012 HR 배정표'!AX1553)=TRUE,"-",IF(ISERROR((HLOOKUP($A$5,Prj_list!$O$6:$Z$7,2)*'2012 HR 배정표'!AY1553)/HLOOKUP($A$5,Prj_list!$O$6:$Z$7,2))=TRUE,"-",(HLOOKUP($A$5,Prj_list!$O$6:$Z$7,2)*'2012 HR 배정표'!AY1553)/HLOOKUP($A$5,Prj_list!$O$6:$Z$7,2)))</x:f>
        <x:v>-</x:v>
      </x:c>
      <x:c r="AU1555" s="45" t="str">
        <x:f>IF(ISBLANK('2012 HR 배정표'!AZ1553)=TRUE,"-",'2012 HR 배정표'!AZ1553)</x:f>
        <x:v>-</x:v>
      </x:c>
      <x:c r="AV1555" s="46" t="str">
        <x:f>IF(ISBLANK('2012 HR 배정표'!AZ1553)=TRUE,"-",IF(ISERROR((HLOOKUP($A$5,Prj_list!$O$6:$Z$7,2)*'2012 HR 배정표'!BA1553)/HLOOKUP($A$5,Prj_list!$O$6:$Z$7,2))=TRUE,"-",(HLOOKUP($A$5,Prj_list!$O$6:$Z$7,2)*'2012 HR 배정표'!BA1553)/HLOOKUP($A$5,Prj_list!$O$6:$Z$7,2)))</x:f>
        <x:v>-</x:v>
      </x:c>
      <x:c r="AW1555" s="34" t="str">
        <x:f t="shared" si="48"/>
        <x:v/>
      </x:c>
      <x:c r="AX1555" s="41">
        <x:f t="shared" si="49"/>
        <x:v>0</x:v>
      </x:c>
    </x:row>
    <x:row r="1556" spans="1:50">
      <x:c r="A1556" s="45" t="str">
        <x:f>IF(ISBLANK('2012 HR 배정표'!F1554)=TRUE,"-",'2012 HR 배정표'!F1554)</x:f>
        <x:v>-</x:v>
      </x:c>
      <x:c r="B1556" s="46" t="str">
        <x:f>IF(ISBLANK('2012 HR 배정표'!F1554)=TRUE,"-",IF(ISERROR((HLOOKUP($A$5,Prj_list!$O$6:$Z$7,2)*'2012 HR 배정표'!G1554)/HLOOKUP($A$5,Prj_list!$O$6:$Z$7,2))=TRUE,"-",(HLOOKUP($A$5,Prj_list!$O$6:$Z$7,2)*'2012 HR 배정표'!G1554)/HLOOKUP($A$5,Prj_list!$O$6:$Z$7,2)))</x:f>
        <x:v>-</x:v>
      </x:c>
      <x:c r="C1556" s="45" t="str">
        <x:f>IF(ISBLANK('2012 HR 배정표'!H1554)=TRUE,"-",'2012 HR 배정표'!H1554)</x:f>
        <x:v>-</x:v>
      </x:c>
      <x:c r="D1556" s="46" t="str">
        <x:f>IF(ISBLANK('2012 HR 배정표'!H1554)=TRUE,"-",IF(ISERROR((HLOOKUP($A$5,Prj_list!$O$6:$Z$7,2)*'2012 HR 배정표'!I1554)/HLOOKUP($A$5,Prj_list!$O$6:$Z$7,2))=TRUE,"-",(HLOOKUP($A$5,Prj_list!$O$6:$Z$7,2)*'2012 HR 배정표'!I1554)/HLOOKUP($A$5,Prj_list!$O$6:$Z$7,2)))</x:f>
        <x:v>-</x:v>
      </x:c>
      <x:c r="E1556" s="45" t="str">
        <x:f>IF(ISBLANK('2012 HR 배정표'!J1554)=TRUE,"-",'2012 HR 배정표'!J1554)</x:f>
        <x:v>-</x:v>
      </x:c>
      <x:c r="F1556" s="46" t="str">
        <x:f>IF(ISBLANK('2012 HR 배정표'!J1554)=TRUE,"-",IF(ISERROR((HLOOKUP($A$5,Prj_list!$O$6:$Z$7,2)*'2012 HR 배정표'!K1554)/HLOOKUP($A$5,Prj_list!$O$6:$Z$7,2))=TRUE,"-",(HLOOKUP($A$5,Prj_list!$O$6:$Z$7,2)*'2012 HR 배정표'!K1554)/HLOOKUP($A$5,Prj_list!$O$6:$Z$7,2)))</x:f>
        <x:v>-</x:v>
      </x:c>
      <x:c r="G1556" s="45" t="str">
        <x:f>IF(ISBLANK('2012 HR 배정표'!L1554)=TRUE,"-",'2012 HR 배정표'!L1554)</x:f>
        <x:v>-</x:v>
      </x:c>
      <x:c r="H1556" s="46" t="str">
        <x:f>IF(ISBLANK('2012 HR 배정표'!L1554)=TRUE,"-",IF(ISERROR((HLOOKUP($A$5,Prj_list!$O$6:$Z$7,2)*'2012 HR 배정표'!M1554)/HLOOKUP($A$5,Prj_list!$O$6:$Z$7,2))=TRUE,"-",(HLOOKUP($A$5,Prj_list!$O$6:$Z$7,2)*'2012 HR 배정표'!M1554)/HLOOKUP($A$5,Prj_list!$O$6:$Z$7,2)))</x:f>
        <x:v>-</x:v>
      </x:c>
      <x:c r="I1556" s="45" t="str">
        <x:f>IF(ISBLANK('2012 HR 배정표'!N1554)=TRUE,"-",'2012 HR 배정표'!N1554)</x:f>
        <x:v>-</x:v>
      </x:c>
      <x:c r="J1556" s="46" t="str">
        <x:f>IF(ISBLANK('2012 HR 배정표'!N1554)=TRUE,"-",IF(ISERROR((HLOOKUP($A$5,Prj_list!$O$6:$Z$7,2)*'2012 HR 배정표'!O1554)/HLOOKUP($A$5,Prj_list!$O$6:$Z$7,2))=TRUE,"-",(HLOOKUP($A$5,Prj_list!$O$6:$Z$7,2)*'2012 HR 배정표'!O1554)/HLOOKUP($A$5,Prj_list!$O$6:$Z$7,2)))</x:f>
        <x:v>-</x:v>
      </x:c>
      <x:c r="K1556" s="45" t="str">
        <x:f>IF(ISBLANK('2012 HR 배정표'!P1554)=TRUE,"-",'2012 HR 배정표'!P1554)</x:f>
        <x:v>-</x:v>
      </x:c>
      <x:c r="L1556" s="46" t="str">
        <x:f>IF(ISBLANK('2012 HR 배정표'!P1554)=TRUE,"-",IF(ISERROR((HLOOKUP($A$5,Prj_list!$O$6:$Z$7,2)*'2012 HR 배정표'!Q1554)/HLOOKUP($A$5,Prj_list!$O$6:$Z$7,2))=TRUE,"-",(HLOOKUP($A$5,Prj_list!$O$6:$Z$7,2)*'2012 HR 배정표'!Q1554)/HLOOKUP($A$5,Prj_list!$O$6:$Z$7,2)))</x:f>
        <x:v>-</x:v>
      </x:c>
      <x:c r="M1556" s="45" t="str">
        <x:f>IF(ISBLANK('2012 HR 배정표'!R1554)=TRUE,"-",'2012 HR 배정표'!R1554)</x:f>
        <x:v>-</x:v>
      </x:c>
      <x:c r="N1556" s="46" t="str">
        <x:f>IF(ISBLANK('2012 HR 배정표'!R1554)=TRUE,"-",IF(ISERROR((HLOOKUP($A$5,Prj_list!$O$6:$Z$7,2)*'2012 HR 배정표'!S1554)/HLOOKUP($A$5,Prj_list!$O$6:$Z$7,2))=TRUE,"-",(HLOOKUP($A$5,Prj_list!$O$6:$Z$7,2)*'2012 HR 배정표'!S1554)/HLOOKUP($A$5,Prj_list!$O$6:$Z$7,2)))</x:f>
        <x:v>-</x:v>
      </x:c>
      <x:c r="O1556" s="45" t="str">
        <x:f>IF(ISBLANK('2012 HR 배정표'!T1554)=TRUE,"-",'2012 HR 배정표'!T1554)</x:f>
        <x:v>-</x:v>
      </x:c>
      <x:c r="P1556" s="46" t="str">
        <x:f>IF(ISBLANK('2012 HR 배정표'!T1554)=TRUE,"-",IF(ISERROR((HLOOKUP($A$5,Prj_list!$O$6:$Z$7,2)*'2012 HR 배정표'!U1554)/HLOOKUP($A$5,Prj_list!$O$6:$Z$7,2))=TRUE,"-",(HLOOKUP($A$5,Prj_list!$O$6:$Z$7,2)*'2012 HR 배정표'!U1554)/HLOOKUP($A$5,Prj_list!$O$6:$Z$7,2)))</x:f>
        <x:v>-</x:v>
      </x:c>
      <x:c r="Q1556" s="45" t="str">
        <x:f>IF(ISBLANK('2012 HR 배정표'!V1554)=TRUE,"-",'2012 HR 배정표'!V1554)</x:f>
        <x:v>-</x:v>
      </x:c>
      <x:c r="R1556" s="46" t="str">
        <x:f>IF(ISBLANK('2012 HR 배정표'!V1554)=TRUE,"-",IF(ISERROR((HLOOKUP($A$5,Prj_list!$O$6:$Z$7,2)*'2012 HR 배정표'!W1554)/HLOOKUP($A$5,Prj_list!$O$6:$Z$7,2))=TRUE,"-",(HLOOKUP($A$5,Prj_list!$O$6:$Z$7,2)*'2012 HR 배정표'!W1554)/HLOOKUP($A$5,Prj_list!$O$6:$Z$7,2)))</x:f>
        <x:v>-</x:v>
      </x:c>
      <x:c r="S1556" s="45" t="str">
        <x:f>IF(ISBLANK('2012 HR 배정표'!X1554)=TRUE,"-",'2012 HR 배정표'!X1554)</x:f>
        <x:v>-</x:v>
      </x:c>
      <x:c r="T1556" s="46" t="str">
        <x:f>IF(ISBLANK('2012 HR 배정표'!X1554)=TRUE,"-",IF(ISERROR((HLOOKUP($A$5,Prj_list!$O$6:$Z$7,2)*'2012 HR 배정표'!Y1554)/HLOOKUP($A$5,Prj_list!$O$6:$Z$7,2))=TRUE,"-",(HLOOKUP($A$5,Prj_list!$O$6:$Z$7,2)*'2012 HR 배정표'!Y1554)/HLOOKUP($A$5,Prj_list!$O$6:$Z$7,2)))</x:f>
        <x:v>-</x:v>
      </x:c>
      <x:c r="U1556" s="45" t="str">
        <x:f>IF(ISBLANK('2012 HR 배정표'!Z1554)=TRUE,"-",'2012 HR 배정표'!Z1554)</x:f>
        <x:v>-</x:v>
      </x:c>
      <x:c r="V1556" s="46" t="str">
        <x:f>IF(ISBLANK('2012 HR 배정표'!Z1554)=TRUE,"-",IF(ISERROR((HLOOKUP($A$5,Prj_list!$O$6:$Z$7,2)*'2012 HR 배정표'!AA1554)/HLOOKUP($A$5,Prj_list!$O$6:$Z$7,2))=TRUE,"-",(HLOOKUP($A$5,Prj_list!$O$6:$Z$7,2)*'2012 HR 배정표'!AA1554)/HLOOKUP($A$5,Prj_list!$O$6:$Z$7,2)))</x:f>
        <x:v>-</x:v>
      </x:c>
      <x:c r="W1556" s="45" t="str">
        <x:f>IF(ISBLANK('2012 HR 배정표'!AB1554)=TRUE,"-",'2012 HR 배정표'!AB1554)</x:f>
        <x:v>-</x:v>
      </x:c>
      <x:c r="X1556" s="46" t="str">
        <x:f>IF(ISBLANK('2012 HR 배정표'!AB1554)=TRUE,"-",IF(ISERROR((HLOOKUP($A$5,Prj_list!$O$6:$Z$7,2)*'2012 HR 배정표'!AC1554)/HLOOKUP($A$5,Prj_list!$O$6:$Z$7,2))=TRUE,"-",(HLOOKUP($A$5,Prj_list!$O$6:$Z$7,2)*'2012 HR 배정표'!AC1554)/HLOOKUP($A$5,Prj_list!$O$6:$Z$7,2)))</x:f>
        <x:v>-</x:v>
      </x:c>
      <x:c r="Y1556" s="45" t="str">
        <x:f>IF(ISBLANK('2012 HR 배정표'!AD1554)=TRUE,"-",'2012 HR 배정표'!AD1554)</x:f>
        <x:v>-</x:v>
      </x:c>
      <x:c r="Z1556" s="46" t="str">
        <x:f>IF(ISBLANK('2012 HR 배정표'!AD1554)=TRUE,"-",IF(ISERROR((HLOOKUP($A$5,Prj_list!$O$6:$Z$7,2)*'2012 HR 배정표'!AE1554)/HLOOKUP($A$5,Prj_list!$O$6:$Z$7,2))=TRUE,"-",(HLOOKUP($A$5,Prj_list!$O$6:$Z$7,2)*'2012 HR 배정표'!AE1554)/HLOOKUP($A$5,Prj_list!$O$6:$Z$7,2)))</x:f>
        <x:v>-</x:v>
      </x:c>
      <x:c r="AA1556" s="45" t="str">
        <x:f>IF(ISBLANK('2012 HR 배정표'!AF1554)=TRUE,"-",'2012 HR 배정표'!AF1554)</x:f>
        <x:v>-</x:v>
      </x:c>
      <x:c r="AB1556" s="46" t="str">
        <x:f>IF(ISBLANK('2012 HR 배정표'!AF1554)=TRUE,"-",IF(ISERROR((HLOOKUP($A$5,Prj_list!$O$6:$Z$7,2)*'2012 HR 배정표'!AG1554)/HLOOKUP($A$5,Prj_list!$O$6:$Z$7,2))=TRUE,"-",(HLOOKUP($A$5,Prj_list!$O$6:$Z$7,2)*'2012 HR 배정표'!AG1554)/HLOOKUP($A$5,Prj_list!$O$6:$Z$7,2)))</x:f>
        <x:v>-</x:v>
      </x:c>
      <x:c r="AC1556" s="45" t="str">
        <x:f>IF(ISBLANK('2012 HR 배정표'!AH1554)=TRUE,"-",'2012 HR 배정표'!AH1554)</x:f>
        <x:v>-</x:v>
      </x:c>
      <x:c r="AD1556" s="46" t="str">
        <x:f>IF(ISBLANK('2012 HR 배정표'!AH1554)=TRUE,"-",IF(ISERROR((HLOOKUP($A$5,Prj_list!$O$6:$Z$7,2)*'2012 HR 배정표'!AI1554)/HLOOKUP($A$5,Prj_list!$O$6:$Z$7,2))=TRUE,"-",(HLOOKUP($A$5,Prj_list!$O$6:$Z$7,2)*'2012 HR 배정표'!AI1554)/HLOOKUP($A$5,Prj_list!$O$6:$Z$7,2)))</x:f>
        <x:v>-</x:v>
      </x:c>
      <x:c r="AE1556" s="45" t="str">
        <x:f>IF(ISBLANK('2012 HR 배정표'!AJ1554)=TRUE,"-",'2012 HR 배정표'!AJ1554)</x:f>
        <x:v>-</x:v>
      </x:c>
      <x:c r="AF1556" s="46" t="str">
        <x:f>IF(ISBLANK('2012 HR 배정표'!AJ1554)=TRUE,"-",IF(ISERROR((HLOOKUP($A$5,Prj_list!$O$6:$Z$7,2)*'2012 HR 배정표'!AK1554)/HLOOKUP($A$5,Prj_list!$O$6:$Z$7,2))=TRUE,"-",(HLOOKUP($A$5,Prj_list!$O$6:$Z$7,2)*'2012 HR 배정표'!AK1554)/HLOOKUP($A$5,Prj_list!$O$6:$Z$7,2)))</x:f>
        <x:v>-</x:v>
      </x:c>
      <x:c r="AG1556" s="45" t="str">
        <x:f>IF(ISBLANK('2012 HR 배정표'!AL1554)=TRUE,"-",'2012 HR 배정표'!AL1554)</x:f>
        <x:v>-</x:v>
      </x:c>
      <x:c r="AH1556" s="46" t="str">
        <x:f>IF(ISBLANK('2012 HR 배정표'!AL1554)=TRUE,"-",IF(ISERROR((HLOOKUP($A$5,Prj_list!$O$6:$Z$7,2)*'2012 HR 배정표'!AM1554)/HLOOKUP($A$5,Prj_list!$O$6:$Z$7,2))=TRUE,"-",(HLOOKUP($A$5,Prj_list!$O$6:$Z$7,2)*'2012 HR 배정표'!AM1554)/HLOOKUP($A$5,Prj_list!$O$6:$Z$7,2)))</x:f>
        <x:v>-</x:v>
      </x:c>
      <x:c r="AI1556" s="45" t="str">
        <x:f>IF(ISBLANK('2012 HR 배정표'!AN1554)=TRUE,"-",'2012 HR 배정표'!AN1554)</x:f>
        <x:v>-</x:v>
      </x:c>
      <x:c r="AJ1556" s="46" t="str">
        <x:f>IF(ISBLANK('2012 HR 배정표'!AN1554)=TRUE,"-",IF(ISERROR((HLOOKUP($A$5,Prj_list!$O$6:$Z$7,2)*'2012 HR 배정표'!AO1554)/HLOOKUP($A$5,Prj_list!$O$6:$Z$7,2))=TRUE,"-",(HLOOKUP($A$5,Prj_list!$O$6:$Z$7,2)*'2012 HR 배정표'!AO1554)/HLOOKUP($A$5,Prj_list!$O$6:$Z$7,2)))</x:f>
        <x:v>-</x:v>
      </x:c>
      <x:c r="AK1556" s="45" t="str">
        <x:f>IF(ISBLANK('2012 HR 배정표'!AP1554)=TRUE,"-",'2012 HR 배정표'!AP1554)</x:f>
        <x:v>-</x:v>
      </x:c>
      <x:c r="AL1556" s="46" t="str">
        <x:f>IF(ISBLANK('2012 HR 배정표'!AP1554)=TRUE,"-",IF(ISERROR((HLOOKUP($A$5,Prj_list!$O$6:$Z$7,2)*'2012 HR 배정표'!AQ1554)/HLOOKUP($A$5,Prj_list!$O$6:$Z$7,2))=TRUE,"-",(HLOOKUP($A$5,Prj_list!$O$6:$Z$7,2)*'2012 HR 배정표'!AQ1554)/HLOOKUP($A$5,Prj_list!$O$6:$Z$7,2)))</x:f>
        <x:v>-</x:v>
      </x:c>
      <x:c r="AM1556" s="45" t="str">
        <x:f>IF(ISBLANK('2012 HR 배정표'!AR1554)=TRUE,"-",'2012 HR 배정표'!AR1554)</x:f>
        <x:v>-</x:v>
      </x:c>
      <x:c r="AN1556" s="46" t="str">
        <x:f>IF(ISBLANK('2012 HR 배정표'!AR1554)=TRUE,"-",IF(ISERROR((HLOOKUP($A$5,Prj_list!$O$6:$Z$7,2)*'2012 HR 배정표'!AS1554)/HLOOKUP($A$5,Prj_list!$O$6:$Z$7,2))=TRUE,"-",(HLOOKUP($A$5,Prj_list!$O$6:$Z$7,2)*'2012 HR 배정표'!AS1554)/HLOOKUP($A$5,Prj_list!$O$6:$Z$7,2)))</x:f>
        <x:v>-</x:v>
      </x:c>
      <x:c r="AO1556" s="45" t="str">
        <x:f>IF(ISBLANK('2012 HR 배정표'!AT1554)=TRUE,"-",'2012 HR 배정표'!AT1554)</x:f>
        <x:v>-</x:v>
      </x:c>
      <x:c r="AP1556" s="46" t="str">
        <x:f>IF(ISBLANK('2012 HR 배정표'!AT1554)=TRUE,"-",IF(ISERROR((HLOOKUP($A$5,Prj_list!$O$6:$Z$7,2)*'2012 HR 배정표'!AU1554)/HLOOKUP($A$5,Prj_list!$O$6:$Z$7,2))=TRUE,"-",(HLOOKUP($A$5,Prj_list!$O$6:$Z$7,2)*'2012 HR 배정표'!AU1554)/HLOOKUP($A$5,Prj_list!$O$6:$Z$7,2)))</x:f>
        <x:v>-</x:v>
      </x:c>
      <x:c r="AQ1556" s="45" t="str">
        <x:f>IF(ISBLANK('2012 HR 배정표'!AV1554)=TRUE,"-",'2012 HR 배정표'!AV1554)</x:f>
        <x:v>-</x:v>
      </x:c>
      <x:c r="AR1556" s="46" t="str">
        <x:f>IF(ISBLANK('2012 HR 배정표'!AV1554)=TRUE,"-",IF(ISERROR((HLOOKUP($A$5,Prj_list!$O$6:$Z$7,2)*'2012 HR 배정표'!AW1554)/HLOOKUP($A$5,Prj_list!$O$6:$Z$7,2))=TRUE,"-",(HLOOKUP($A$5,Prj_list!$O$6:$Z$7,2)*'2012 HR 배정표'!AW1554)/HLOOKUP($A$5,Prj_list!$O$6:$Z$7,2)))</x:f>
        <x:v>-</x:v>
      </x:c>
      <x:c r="AS1556" s="45" t="str">
        <x:f>IF(ISBLANK('2012 HR 배정표'!AX1554)=TRUE,"-",'2012 HR 배정표'!AX1554)</x:f>
        <x:v>-</x:v>
      </x:c>
      <x:c r="AT1556" s="46" t="str">
        <x:f>IF(ISBLANK('2012 HR 배정표'!AX1554)=TRUE,"-",IF(ISERROR((HLOOKUP($A$5,Prj_list!$O$6:$Z$7,2)*'2012 HR 배정표'!AY1554)/HLOOKUP($A$5,Prj_list!$O$6:$Z$7,2))=TRUE,"-",(HLOOKUP($A$5,Prj_list!$O$6:$Z$7,2)*'2012 HR 배정표'!AY1554)/HLOOKUP($A$5,Prj_list!$O$6:$Z$7,2)))</x:f>
        <x:v>-</x:v>
      </x:c>
      <x:c r="AU1556" s="45" t="str">
        <x:f>IF(ISBLANK('2012 HR 배정표'!AZ1554)=TRUE,"-",'2012 HR 배정표'!AZ1554)</x:f>
        <x:v>-</x:v>
      </x:c>
      <x:c r="AV1556" s="46" t="str">
        <x:f>IF(ISBLANK('2012 HR 배정표'!AZ1554)=TRUE,"-",IF(ISERROR((HLOOKUP($A$5,Prj_list!$O$6:$Z$7,2)*'2012 HR 배정표'!BA1554)/HLOOKUP($A$5,Prj_list!$O$6:$Z$7,2))=TRUE,"-",(HLOOKUP($A$5,Prj_list!$O$6:$Z$7,2)*'2012 HR 배정표'!BA1554)/HLOOKUP($A$5,Prj_list!$O$6:$Z$7,2)))</x:f>
        <x:v>-</x:v>
      </x:c>
      <x:c r="AW1556" s="34" t="str">
        <x:f t="shared" si="48"/>
        <x:v/>
      </x:c>
      <x:c r="AX1556" s="41">
        <x:f t="shared" si="49"/>
        <x:v>0</x:v>
      </x:c>
    </x:row>
    <x:row r="1557" spans="1:50">
      <x:c r="A1557" s="45" t="str">
        <x:f>IF(ISBLANK('2012 HR 배정표'!F1555)=TRUE,"-",'2012 HR 배정표'!F1555)</x:f>
        <x:v>-</x:v>
      </x:c>
      <x:c r="B1557" s="46" t="str">
        <x:f>IF(ISBLANK('2012 HR 배정표'!F1555)=TRUE,"-",IF(ISERROR((HLOOKUP($A$5,Prj_list!$O$6:$Z$7,2)*'2012 HR 배정표'!G1555)/HLOOKUP($A$5,Prj_list!$O$6:$Z$7,2))=TRUE,"-",(HLOOKUP($A$5,Prj_list!$O$6:$Z$7,2)*'2012 HR 배정표'!G1555)/HLOOKUP($A$5,Prj_list!$O$6:$Z$7,2)))</x:f>
        <x:v>-</x:v>
      </x:c>
      <x:c r="C1557" s="45" t="str">
        <x:f>IF(ISBLANK('2012 HR 배정표'!H1555)=TRUE,"-",'2012 HR 배정표'!H1555)</x:f>
        <x:v>-</x:v>
      </x:c>
      <x:c r="D1557" s="46" t="str">
        <x:f>IF(ISBLANK('2012 HR 배정표'!H1555)=TRUE,"-",IF(ISERROR((HLOOKUP($A$5,Prj_list!$O$6:$Z$7,2)*'2012 HR 배정표'!I1555)/HLOOKUP($A$5,Prj_list!$O$6:$Z$7,2))=TRUE,"-",(HLOOKUP($A$5,Prj_list!$O$6:$Z$7,2)*'2012 HR 배정표'!I1555)/HLOOKUP($A$5,Prj_list!$O$6:$Z$7,2)))</x:f>
        <x:v>-</x:v>
      </x:c>
      <x:c r="E1557" s="45" t="str">
        <x:f>IF(ISBLANK('2012 HR 배정표'!J1555)=TRUE,"-",'2012 HR 배정표'!J1555)</x:f>
        <x:v>-</x:v>
      </x:c>
      <x:c r="F1557" s="46" t="str">
        <x:f>IF(ISBLANK('2012 HR 배정표'!J1555)=TRUE,"-",IF(ISERROR((HLOOKUP($A$5,Prj_list!$O$6:$Z$7,2)*'2012 HR 배정표'!K1555)/HLOOKUP($A$5,Prj_list!$O$6:$Z$7,2))=TRUE,"-",(HLOOKUP($A$5,Prj_list!$O$6:$Z$7,2)*'2012 HR 배정표'!K1555)/HLOOKUP($A$5,Prj_list!$O$6:$Z$7,2)))</x:f>
        <x:v>-</x:v>
      </x:c>
      <x:c r="G1557" s="45" t="str">
        <x:f>IF(ISBLANK('2012 HR 배정표'!L1555)=TRUE,"-",'2012 HR 배정표'!L1555)</x:f>
        <x:v>-</x:v>
      </x:c>
      <x:c r="H1557" s="46" t="str">
        <x:f>IF(ISBLANK('2012 HR 배정표'!L1555)=TRUE,"-",IF(ISERROR((HLOOKUP($A$5,Prj_list!$O$6:$Z$7,2)*'2012 HR 배정표'!M1555)/HLOOKUP($A$5,Prj_list!$O$6:$Z$7,2))=TRUE,"-",(HLOOKUP($A$5,Prj_list!$O$6:$Z$7,2)*'2012 HR 배정표'!M1555)/HLOOKUP($A$5,Prj_list!$O$6:$Z$7,2)))</x:f>
        <x:v>-</x:v>
      </x:c>
      <x:c r="I1557" s="45" t="str">
        <x:f>IF(ISBLANK('2012 HR 배정표'!N1555)=TRUE,"-",'2012 HR 배정표'!N1555)</x:f>
        <x:v>-</x:v>
      </x:c>
      <x:c r="J1557" s="46" t="str">
        <x:f>IF(ISBLANK('2012 HR 배정표'!N1555)=TRUE,"-",IF(ISERROR((HLOOKUP($A$5,Prj_list!$O$6:$Z$7,2)*'2012 HR 배정표'!O1555)/HLOOKUP($A$5,Prj_list!$O$6:$Z$7,2))=TRUE,"-",(HLOOKUP($A$5,Prj_list!$O$6:$Z$7,2)*'2012 HR 배정표'!O1555)/HLOOKUP($A$5,Prj_list!$O$6:$Z$7,2)))</x:f>
        <x:v>-</x:v>
      </x:c>
      <x:c r="K1557" s="45" t="str">
        <x:f>IF(ISBLANK('2012 HR 배정표'!P1555)=TRUE,"-",'2012 HR 배정표'!P1555)</x:f>
        <x:v>-</x:v>
      </x:c>
      <x:c r="L1557" s="46" t="str">
        <x:f>IF(ISBLANK('2012 HR 배정표'!P1555)=TRUE,"-",IF(ISERROR((HLOOKUP($A$5,Prj_list!$O$6:$Z$7,2)*'2012 HR 배정표'!Q1555)/HLOOKUP($A$5,Prj_list!$O$6:$Z$7,2))=TRUE,"-",(HLOOKUP($A$5,Prj_list!$O$6:$Z$7,2)*'2012 HR 배정표'!Q1555)/HLOOKUP($A$5,Prj_list!$O$6:$Z$7,2)))</x:f>
        <x:v>-</x:v>
      </x:c>
      <x:c r="M1557" s="45" t="str">
        <x:f>IF(ISBLANK('2012 HR 배정표'!R1555)=TRUE,"-",'2012 HR 배정표'!R1555)</x:f>
        <x:v>-</x:v>
      </x:c>
      <x:c r="N1557" s="46" t="str">
        <x:f>IF(ISBLANK('2012 HR 배정표'!R1555)=TRUE,"-",IF(ISERROR((HLOOKUP($A$5,Prj_list!$O$6:$Z$7,2)*'2012 HR 배정표'!S1555)/HLOOKUP($A$5,Prj_list!$O$6:$Z$7,2))=TRUE,"-",(HLOOKUP($A$5,Prj_list!$O$6:$Z$7,2)*'2012 HR 배정표'!S1555)/HLOOKUP($A$5,Prj_list!$O$6:$Z$7,2)))</x:f>
        <x:v>-</x:v>
      </x:c>
      <x:c r="O1557" s="45" t="str">
        <x:f>IF(ISBLANK('2012 HR 배정표'!T1555)=TRUE,"-",'2012 HR 배정표'!T1555)</x:f>
        <x:v>-</x:v>
      </x:c>
      <x:c r="P1557" s="46" t="str">
        <x:f>IF(ISBLANK('2012 HR 배정표'!T1555)=TRUE,"-",IF(ISERROR((HLOOKUP($A$5,Prj_list!$O$6:$Z$7,2)*'2012 HR 배정표'!U1555)/HLOOKUP($A$5,Prj_list!$O$6:$Z$7,2))=TRUE,"-",(HLOOKUP($A$5,Prj_list!$O$6:$Z$7,2)*'2012 HR 배정표'!U1555)/HLOOKUP($A$5,Prj_list!$O$6:$Z$7,2)))</x:f>
        <x:v>-</x:v>
      </x:c>
      <x:c r="Q1557" s="45" t="str">
        <x:f>IF(ISBLANK('2012 HR 배정표'!V1555)=TRUE,"-",'2012 HR 배정표'!V1555)</x:f>
        <x:v>-</x:v>
      </x:c>
      <x:c r="R1557" s="46" t="str">
        <x:f>IF(ISBLANK('2012 HR 배정표'!V1555)=TRUE,"-",IF(ISERROR((HLOOKUP($A$5,Prj_list!$O$6:$Z$7,2)*'2012 HR 배정표'!W1555)/HLOOKUP($A$5,Prj_list!$O$6:$Z$7,2))=TRUE,"-",(HLOOKUP($A$5,Prj_list!$O$6:$Z$7,2)*'2012 HR 배정표'!W1555)/HLOOKUP($A$5,Prj_list!$O$6:$Z$7,2)))</x:f>
        <x:v>-</x:v>
      </x:c>
      <x:c r="S1557" s="45" t="str">
        <x:f>IF(ISBLANK('2012 HR 배정표'!X1555)=TRUE,"-",'2012 HR 배정표'!X1555)</x:f>
        <x:v>-</x:v>
      </x:c>
      <x:c r="T1557" s="46" t="str">
        <x:f>IF(ISBLANK('2012 HR 배정표'!X1555)=TRUE,"-",IF(ISERROR((HLOOKUP($A$5,Prj_list!$O$6:$Z$7,2)*'2012 HR 배정표'!Y1555)/HLOOKUP($A$5,Prj_list!$O$6:$Z$7,2))=TRUE,"-",(HLOOKUP($A$5,Prj_list!$O$6:$Z$7,2)*'2012 HR 배정표'!Y1555)/HLOOKUP($A$5,Prj_list!$O$6:$Z$7,2)))</x:f>
        <x:v>-</x:v>
      </x:c>
      <x:c r="U1557" s="45" t="str">
        <x:f>IF(ISBLANK('2012 HR 배정표'!Z1555)=TRUE,"-",'2012 HR 배정표'!Z1555)</x:f>
        <x:v>-</x:v>
      </x:c>
      <x:c r="V1557" s="46" t="str">
        <x:f>IF(ISBLANK('2012 HR 배정표'!Z1555)=TRUE,"-",IF(ISERROR((HLOOKUP($A$5,Prj_list!$O$6:$Z$7,2)*'2012 HR 배정표'!AA1555)/HLOOKUP($A$5,Prj_list!$O$6:$Z$7,2))=TRUE,"-",(HLOOKUP($A$5,Prj_list!$O$6:$Z$7,2)*'2012 HR 배정표'!AA1555)/HLOOKUP($A$5,Prj_list!$O$6:$Z$7,2)))</x:f>
        <x:v>-</x:v>
      </x:c>
      <x:c r="W1557" s="45" t="str">
        <x:f>IF(ISBLANK('2012 HR 배정표'!AB1555)=TRUE,"-",'2012 HR 배정표'!AB1555)</x:f>
        <x:v>-</x:v>
      </x:c>
      <x:c r="X1557" s="46" t="str">
        <x:f>IF(ISBLANK('2012 HR 배정표'!AB1555)=TRUE,"-",IF(ISERROR((HLOOKUP($A$5,Prj_list!$O$6:$Z$7,2)*'2012 HR 배정표'!AC1555)/HLOOKUP($A$5,Prj_list!$O$6:$Z$7,2))=TRUE,"-",(HLOOKUP($A$5,Prj_list!$O$6:$Z$7,2)*'2012 HR 배정표'!AC1555)/HLOOKUP($A$5,Prj_list!$O$6:$Z$7,2)))</x:f>
        <x:v>-</x:v>
      </x:c>
      <x:c r="Y1557" s="45" t="str">
        <x:f>IF(ISBLANK('2012 HR 배정표'!AD1555)=TRUE,"-",'2012 HR 배정표'!AD1555)</x:f>
        <x:v>-</x:v>
      </x:c>
      <x:c r="Z1557" s="46" t="str">
        <x:f>IF(ISBLANK('2012 HR 배정표'!AD1555)=TRUE,"-",IF(ISERROR((HLOOKUP($A$5,Prj_list!$O$6:$Z$7,2)*'2012 HR 배정표'!AE1555)/HLOOKUP($A$5,Prj_list!$O$6:$Z$7,2))=TRUE,"-",(HLOOKUP($A$5,Prj_list!$O$6:$Z$7,2)*'2012 HR 배정표'!AE1555)/HLOOKUP($A$5,Prj_list!$O$6:$Z$7,2)))</x:f>
        <x:v>-</x:v>
      </x:c>
      <x:c r="AA1557" s="45" t="str">
        <x:f>IF(ISBLANK('2012 HR 배정표'!AF1555)=TRUE,"-",'2012 HR 배정표'!AF1555)</x:f>
        <x:v>-</x:v>
      </x:c>
      <x:c r="AB1557" s="46" t="str">
        <x:f>IF(ISBLANK('2012 HR 배정표'!AF1555)=TRUE,"-",IF(ISERROR((HLOOKUP($A$5,Prj_list!$O$6:$Z$7,2)*'2012 HR 배정표'!AG1555)/HLOOKUP($A$5,Prj_list!$O$6:$Z$7,2))=TRUE,"-",(HLOOKUP($A$5,Prj_list!$O$6:$Z$7,2)*'2012 HR 배정표'!AG1555)/HLOOKUP($A$5,Prj_list!$O$6:$Z$7,2)))</x:f>
        <x:v>-</x:v>
      </x:c>
      <x:c r="AC1557" s="45" t="str">
        <x:f>IF(ISBLANK('2012 HR 배정표'!AH1555)=TRUE,"-",'2012 HR 배정표'!AH1555)</x:f>
        <x:v>-</x:v>
      </x:c>
      <x:c r="AD1557" s="46" t="str">
        <x:f>IF(ISBLANK('2012 HR 배정표'!AH1555)=TRUE,"-",IF(ISERROR((HLOOKUP($A$5,Prj_list!$O$6:$Z$7,2)*'2012 HR 배정표'!AI1555)/HLOOKUP($A$5,Prj_list!$O$6:$Z$7,2))=TRUE,"-",(HLOOKUP($A$5,Prj_list!$O$6:$Z$7,2)*'2012 HR 배정표'!AI1555)/HLOOKUP($A$5,Prj_list!$O$6:$Z$7,2)))</x:f>
        <x:v>-</x:v>
      </x:c>
      <x:c r="AE1557" s="45" t="str">
        <x:f>IF(ISBLANK('2012 HR 배정표'!AJ1555)=TRUE,"-",'2012 HR 배정표'!AJ1555)</x:f>
        <x:v>-</x:v>
      </x:c>
      <x:c r="AF1557" s="46" t="str">
        <x:f>IF(ISBLANK('2012 HR 배정표'!AJ1555)=TRUE,"-",IF(ISERROR((HLOOKUP($A$5,Prj_list!$O$6:$Z$7,2)*'2012 HR 배정표'!AK1555)/HLOOKUP($A$5,Prj_list!$O$6:$Z$7,2))=TRUE,"-",(HLOOKUP($A$5,Prj_list!$O$6:$Z$7,2)*'2012 HR 배정표'!AK1555)/HLOOKUP($A$5,Prj_list!$O$6:$Z$7,2)))</x:f>
        <x:v>-</x:v>
      </x:c>
      <x:c r="AG1557" s="45" t="str">
        <x:f>IF(ISBLANK('2012 HR 배정표'!AL1555)=TRUE,"-",'2012 HR 배정표'!AL1555)</x:f>
        <x:v>-</x:v>
      </x:c>
      <x:c r="AH1557" s="46" t="str">
        <x:f>IF(ISBLANK('2012 HR 배정표'!AL1555)=TRUE,"-",IF(ISERROR((HLOOKUP($A$5,Prj_list!$O$6:$Z$7,2)*'2012 HR 배정표'!AM1555)/HLOOKUP($A$5,Prj_list!$O$6:$Z$7,2))=TRUE,"-",(HLOOKUP($A$5,Prj_list!$O$6:$Z$7,2)*'2012 HR 배정표'!AM1555)/HLOOKUP($A$5,Prj_list!$O$6:$Z$7,2)))</x:f>
        <x:v>-</x:v>
      </x:c>
      <x:c r="AI1557" s="45" t="str">
        <x:f>IF(ISBLANK('2012 HR 배정표'!AN1555)=TRUE,"-",'2012 HR 배정표'!AN1555)</x:f>
        <x:v>-</x:v>
      </x:c>
      <x:c r="AJ1557" s="46" t="str">
        <x:f>IF(ISBLANK('2012 HR 배정표'!AN1555)=TRUE,"-",IF(ISERROR((HLOOKUP($A$5,Prj_list!$O$6:$Z$7,2)*'2012 HR 배정표'!AO1555)/HLOOKUP($A$5,Prj_list!$O$6:$Z$7,2))=TRUE,"-",(HLOOKUP($A$5,Prj_list!$O$6:$Z$7,2)*'2012 HR 배정표'!AO1555)/HLOOKUP($A$5,Prj_list!$O$6:$Z$7,2)))</x:f>
        <x:v>-</x:v>
      </x:c>
      <x:c r="AK1557" s="45" t="str">
        <x:f>IF(ISBLANK('2012 HR 배정표'!AP1555)=TRUE,"-",'2012 HR 배정표'!AP1555)</x:f>
        <x:v>-</x:v>
      </x:c>
      <x:c r="AL1557" s="46" t="str">
        <x:f>IF(ISBLANK('2012 HR 배정표'!AP1555)=TRUE,"-",IF(ISERROR((HLOOKUP($A$5,Prj_list!$O$6:$Z$7,2)*'2012 HR 배정표'!AQ1555)/HLOOKUP($A$5,Prj_list!$O$6:$Z$7,2))=TRUE,"-",(HLOOKUP($A$5,Prj_list!$O$6:$Z$7,2)*'2012 HR 배정표'!AQ1555)/HLOOKUP($A$5,Prj_list!$O$6:$Z$7,2)))</x:f>
        <x:v>-</x:v>
      </x:c>
      <x:c r="AM1557" s="45" t="str">
        <x:f>IF(ISBLANK('2012 HR 배정표'!AR1555)=TRUE,"-",'2012 HR 배정표'!AR1555)</x:f>
        <x:v>-</x:v>
      </x:c>
      <x:c r="AN1557" s="46" t="str">
        <x:f>IF(ISBLANK('2012 HR 배정표'!AR1555)=TRUE,"-",IF(ISERROR((HLOOKUP($A$5,Prj_list!$O$6:$Z$7,2)*'2012 HR 배정표'!AS1555)/HLOOKUP($A$5,Prj_list!$O$6:$Z$7,2))=TRUE,"-",(HLOOKUP($A$5,Prj_list!$O$6:$Z$7,2)*'2012 HR 배정표'!AS1555)/HLOOKUP($A$5,Prj_list!$O$6:$Z$7,2)))</x:f>
        <x:v>-</x:v>
      </x:c>
      <x:c r="AO1557" s="45" t="str">
        <x:f>IF(ISBLANK('2012 HR 배정표'!AT1555)=TRUE,"-",'2012 HR 배정표'!AT1555)</x:f>
        <x:v>-</x:v>
      </x:c>
      <x:c r="AP1557" s="46" t="str">
        <x:f>IF(ISBLANK('2012 HR 배정표'!AT1555)=TRUE,"-",IF(ISERROR((HLOOKUP($A$5,Prj_list!$O$6:$Z$7,2)*'2012 HR 배정표'!AU1555)/HLOOKUP($A$5,Prj_list!$O$6:$Z$7,2))=TRUE,"-",(HLOOKUP($A$5,Prj_list!$O$6:$Z$7,2)*'2012 HR 배정표'!AU1555)/HLOOKUP($A$5,Prj_list!$O$6:$Z$7,2)))</x:f>
        <x:v>-</x:v>
      </x:c>
      <x:c r="AQ1557" s="45" t="str">
        <x:f>IF(ISBLANK('2012 HR 배정표'!AV1555)=TRUE,"-",'2012 HR 배정표'!AV1555)</x:f>
        <x:v>-</x:v>
      </x:c>
      <x:c r="AR1557" s="46" t="str">
        <x:f>IF(ISBLANK('2012 HR 배정표'!AV1555)=TRUE,"-",IF(ISERROR((HLOOKUP($A$5,Prj_list!$O$6:$Z$7,2)*'2012 HR 배정표'!AW1555)/HLOOKUP($A$5,Prj_list!$O$6:$Z$7,2))=TRUE,"-",(HLOOKUP($A$5,Prj_list!$O$6:$Z$7,2)*'2012 HR 배정표'!AW1555)/HLOOKUP($A$5,Prj_list!$O$6:$Z$7,2)))</x:f>
        <x:v>-</x:v>
      </x:c>
      <x:c r="AS1557" s="45" t="str">
        <x:f>IF(ISBLANK('2012 HR 배정표'!AX1555)=TRUE,"-",'2012 HR 배정표'!AX1555)</x:f>
        <x:v>-</x:v>
      </x:c>
      <x:c r="AT1557" s="46" t="str">
        <x:f>IF(ISBLANK('2012 HR 배정표'!AX1555)=TRUE,"-",IF(ISERROR((HLOOKUP($A$5,Prj_list!$O$6:$Z$7,2)*'2012 HR 배정표'!AY1555)/HLOOKUP($A$5,Prj_list!$O$6:$Z$7,2))=TRUE,"-",(HLOOKUP($A$5,Prj_list!$O$6:$Z$7,2)*'2012 HR 배정표'!AY1555)/HLOOKUP($A$5,Prj_list!$O$6:$Z$7,2)))</x:f>
        <x:v>-</x:v>
      </x:c>
      <x:c r="AU1557" s="45" t="str">
        <x:f>IF(ISBLANK('2012 HR 배정표'!AZ1555)=TRUE,"-",'2012 HR 배정표'!AZ1555)</x:f>
        <x:v>-</x:v>
      </x:c>
      <x:c r="AV1557" s="46" t="str">
        <x:f>IF(ISBLANK('2012 HR 배정표'!AZ1555)=TRUE,"-",IF(ISERROR((HLOOKUP($A$5,Prj_list!$O$6:$Z$7,2)*'2012 HR 배정표'!BA1555)/HLOOKUP($A$5,Prj_list!$O$6:$Z$7,2))=TRUE,"-",(HLOOKUP($A$5,Prj_list!$O$6:$Z$7,2)*'2012 HR 배정표'!BA1555)/HLOOKUP($A$5,Prj_list!$O$6:$Z$7,2)))</x:f>
        <x:v>-</x:v>
      </x:c>
      <x:c r="AW1557" s="34" t="str">
        <x:f t="shared" si="48"/>
        <x:v/>
      </x:c>
      <x:c r="AX1557" s="41">
        <x:f t="shared" si="49"/>
        <x:v>0</x:v>
      </x:c>
    </x:row>
    <x:row r="1558" spans="1:50">
      <x:c r="A1558" s="45" t="str">
        <x:f>IF(ISBLANK('2012 HR 배정표'!F1556)=TRUE,"-",'2012 HR 배정표'!F1556)</x:f>
        <x:v>-</x:v>
      </x:c>
      <x:c r="B1558" s="46" t="str">
        <x:f>IF(ISBLANK('2012 HR 배정표'!F1556)=TRUE,"-",IF(ISERROR((HLOOKUP($A$5,Prj_list!$O$6:$Z$7,2)*'2012 HR 배정표'!G1556)/HLOOKUP($A$5,Prj_list!$O$6:$Z$7,2))=TRUE,"-",(HLOOKUP($A$5,Prj_list!$O$6:$Z$7,2)*'2012 HR 배정표'!G1556)/HLOOKUP($A$5,Prj_list!$O$6:$Z$7,2)))</x:f>
        <x:v>-</x:v>
      </x:c>
      <x:c r="C1558" s="45" t="str">
        <x:f>IF(ISBLANK('2012 HR 배정표'!H1556)=TRUE,"-",'2012 HR 배정표'!H1556)</x:f>
        <x:v>-</x:v>
      </x:c>
      <x:c r="D1558" s="46" t="str">
        <x:f>IF(ISBLANK('2012 HR 배정표'!H1556)=TRUE,"-",IF(ISERROR((HLOOKUP($A$5,Prj_list!$O$6:$Z$7,2)*'2012 HR 배정표'!I1556)/HLOOKUP($A$5,Prj_list!$O$6:$Z$7,2))=TRUE,"-",(HLOOKUP($A$5,Prj_list!$O$6:$Z$7,2)*'2012 HR 배정표'!I1556)/HLOOKUP($A$5,Prj_list!$O$6:$Z$7,2)))</x:f>
        <x:v>-</x:v>
      </x:c>
      <x:c r="E1558" s="45" t="str">
        <x:f>IF(ISBLANK('2012 HR 배정표'!J1556)=TRUE,"-",'2012 HR 배정표'!J1556)</x:f>
        <x:v>-</x:v>
      </x:c>
      <x:c r="F1558" s="46" t="str">
        <x:f>IF(ISBLANK('2012 HR 배정표'!J1556)=TRUE,"-",IF(ISERROR((HLOOKUP($A$5,Prj_list!$O$6:$Z$7,2)*'2012 HR 배정표'!K1556)/HLOOKUP($A$5,Prj_list!$O$6:$Z$7,2))=TRUE,"-",(HLOOKUP($A$5,Prj_list!$O$6:$Z$7,2)*'2012 HR 배정표'!K1556)/HLOOKUP($A$5,Prj_list!$O$6:$Z$7,2)))</x:f>
        <x:v>-</x:v>
      </x:c>
      <x:c r="G1558" s="45" t="str">
        <x:f>IF(ISBLANK('2012 HR 배정표'!L1556)=TRUE,"-",'2012 HR 배정표'!L1556)</x:f>
        <x:v>-</x:v>
      </x:c>
      <x:c r="H1558" s="46" t="str">
        <x:f>IF(ISBLANK('2012 HR 배정표'!L1556)=TRUE,"-",IF(ISERROR((HLOOKUP($A$5,Prj_list!$O$6:$Z$7,2)*'2012 HR 배정표'!M1556)/HLOOKUP($A$5,Prj_list!$O$6:$Z$7,2))=TRUE,"-",(HLOOKUP($A$5,Prj_list!$O$6:$Z$7,2)*'2012 HR 배정표'!M1556)/HLOOKUP($A$5,Prj_list!$O$6:$Z$7,2)))</x:f>
        <x:v>-</x:v>
      </x:c>
      <x:c r="I1558" s="45" t="str">
        <x:f>IF(ISBLANK('2012 HR 배정표'!N1556)=TRUE,"-",'2012 HR 배정표'!N1556)</x:f>
        <x:v>-</x:v>
      </x:c>
      <x:c r="J1558" s="46" t="str">
        <x:f>IF(ISBLANK('2012 HR 배정표'!N1556)=TRUE,"-",IF(ISERROR((HLOOKUP($A$5,Prj_list!$O$6:$Z$7,2)*'2012 HR 배정표'!O1556)/HLOOKUP($A$5,Prj_list!$O$6:$Z$7,2))=TRUE,"-",(HLOOKUP($A$5,Prj_list!$O$6:$Z$7,2)*'2012 HR 배정표'!O1556)/HLOOKUP($A$5,Prj_list!$O$6:$Z$7,2)))</x:f>
        <x:v>-</x:v>
      </x:c>
      <x:c r="K1558" s="45" t="str">
        <x:f>IF(ISBLANK('2012 HR 배정표'!P1556)=TRUE,"-",'2012 HR 배정표'!P1556)</x:f>
        <x:v>-</x:v>
      </x:c>
      <x:c r="L1558" s="46" t="str">
        <x:f>IF(ISBLANK('2012 HR 배정표'!P1556)=TRUE,"-",IF(ISERROR((HLOOKUP($A$5,Prj_list!$O$6:$Z$7,2)*'2012 HR 배정표'!Q1556)/HLOOKUP($A$5,Prj_list!$O$6:$Z$7,2))=TRUE,"-",(HLOOKUP($A$5,Prj_list!$O$6:$Z$7,2)*'2012 HR 배정표'!Q1556)/HLOOKUP($A$5,Prj_list!$O$6:$Z$7,2)))</x:f>
        <x:v>-</x:v>
      </x:c>
      <x:c r="M1558" s="45" t="str">
        <x:f>IF(ISBLANK('2012 HR 배정표'!R1556)=TRUE,"-",'2012 HR 배정표'!R1556)</x:f>
        <x:v>-</x:v>
      </x:c>
      <x:c r="N1558" s="46" t="str">
        <x:f>IF(ISBLANK('2012 HR 배정표'!R1556)=TRUE,"-",IF(ISERROR((HLOOKUP($A$5,Prj_list!$O$6:$Z$7,2)*'2012 HR 배정표'!S1556)/HLOOKUP($A$5,Prj_list!$O$6:$Z$7,2))=TRUE,"-",(HLOOKUP($A$5,Prj_list!$O$6:$Z$7,2)*'2012 HR 배정표'!S1556)/HLOOKUP($A$5,Prj_list!$O$6:$Z$7,2)))</x:f>
        <x:v>-</x:v>
      </x:c>
      <x:c r="O1558" s="45" t="str">
        <x:f>IF(ISBLANK('2012 HR 배정표'!T1556)=TRUE,"-",'2012 HR 배정표'!T1556)</x:f>
        <x:v>-</x:v>
      </x:c>
      <x:c r="P1558" s="46" t="str">
        <x:f>IF(ISBLANK('2012 HR 배정표'!T1556)=TRUE,"-",IF(ISERROR((HLOOKUP($A$5,Prj_list!$O$6:$Z$7,2)*'2012 HR 배정표'!U1556)/HLOOKUP($A$5,Prj_list!$O$6:$Z$7,2))=TRUE,"-",(HLOOKUP($A$5,Prj_list!$O$6:$Z$7,2)*'2012 HR 배정표'!U1556)/HLOOKUP($A$5,Prj_list!$O$6:$Z$7,2)))</x:f>
        <x:v>-</x:v>
      </x:c>
      <x:c r="Q1558" s="45" t="str">
        <x:f>IF(ISBLANK('2012 HR 배정표'!V1556)=TRUE,"-",'2012 HR 배정표'!V1556)</x:f>
        <x:v>-</x:v>
      </x:c>
      <x:c r="R1558" s="46" t="str">
        <x:f>IF(ISBLANK('2012 HR 배정표'!V1556)=TRUE,"-",IF(ISERROR((HLOOKUP($A$5,Prj_list!$O$6:$Z$7,2)*'2012 HR 배정표'!W1556)/HLOOKUP($A$5,Prj_list!$O$6:$Z$7,2))=TRUE,"-",(HLOOKUP($A$5,Prj_list!$O$6:$Z$7,2)*'2012 HR 배정표'!W1556)/HLOOKUP($A$5,Prj_list!$O$6:$Z$7,2)))</x:f>
        <x:v>-</x:v>
      </x:c>
      <x:c r="S1558" s="45" t="str">
        <x:f>IF(ISBLANK('2012 HR 배정표'!X1556)=TRUE,"-",'2012 HR 배정표'!X1556)</x:f>
        <x:v>-</x:v>
      </x:c>
      <x:c r="T1558" s="46" t="str">
        <x:f>IF(ISBLANK('2012 HR 배정표'!X1556)=TRUE,"-",IF(ISERROR((HLOOKUP($A$5,Prj_list!$O$6:$Z$7,2)*'2012 HR 배정표'!Y1556)/HLOOKUP($A$5,Prj_list!$O$6:$Z$7,2))=TRUE,"-",(HLOOKUP($A$5,Prj_list!$O$6:$Z$7,2)*'2012 HR 배정표'!Y1556)/HLOOKUP($A$5,Prj_list!$O$6:$Z$7,2)))</x:f>
        <x:v>-</x:v>
      </x:c>
      <x:c r="U1558" s="45" t="str">
        <x:f>IF(ISBLANK('2012 HR 배정표'!Z1556)=TRUE,"-",'2012 HR 배정표'!Z1556)</x:f>
        <x:v>-</x:v>
      </x:c>
      <x:c r="V1558" s="46" t="str">
        <x:f>IF(ISBLANK('2012 HR 배정표'!Z1556)=TRUE,"-",IF(ISERROR((HLOOKUP($A$5,Prj_list!$O$6:$Z$7,2)*'2012 HR 배정표'!AA1556)/HLOOKUP($A$5,Prj_list!$O$6:$Z$7,2))=TRUE,"-",(HLOOKUP($A$5,Prj_list!$O$6:$Z$7,2)*'2012 HR 배정표'!AA1556)/HLOOKUP($A$5,Prj_list!$O$6:$Z$7,2)))</x:f>
        <x:v>-</x:v>
      </x:c>
      <x:c r="W1558" s="45" t="str">
        <x:f>IF(ISBLANK('2012 HR 배정표'!AB1556)=TRUE,"-",'2012 HR 배정표'!AB1556)</x:f>
        <x:v>-</x:v>
      </x:c>
      <x:c r="X1558" s="46" t="str">
        <x:f>IF(ISBLANK('2012 HR 배정표'!AB1556)=TRUE,"-",IF(ISERROR((HLOOKUP($A$5,Prj_list!$O$6:$Z$7,2)*'2012 HR 배정표'!AC1556)/HLOOKUP($A$5,Prj_list!$O$6:$Z$7,2))=TRUE,"-",(HLOOKUP($A$5,Prj_list!$O$6:$Z$7,2)*'2012 HR 배정표'!AC1556)/HLOOKUP($A$5,Prj_list!$O$6:$Z$7,2)))</x:f>
        <x:v>-</x:v>
      </x:c>
      <x:c r="Y1558" s="45" t="str">
        <x:f>IF(ISBLANK('2012 HR 배정표'!AD1556)=TRUE,"-",'2012 HR 배정표'!AD1556)</x:f>
        <x:v>-</x:v>
      </x:c>
      <x:c r="Z1558" s="46" t="str">
        <x:f>IF(ISBLANK('2012 HR 배정표'!AD1556)=TRUE,"-",IF(ISERROR((HLOOKUP($A$5,Prj_list!$O$6:$Z$7,2)*'2012 HR 배정표'!AE1556)/HLOOKUP($A$5,Prj_list!$O$6:$Z$7,2))=TRUE,"-",(HLOOKUP($A$5,Prj_list!$O$6:$Z$7,2)*'2012 HR 배정표'!AE1556)/HLOOKUP($A$5,Prj_list!$O$6:$Z$7,2)))</x:f>
        <x:v>-</x:v>
      </x:c>
      <x:c r="AA1558" s="45" t="str">
        <x:f>IF(ISBLANK('2012 HR 배정표'!AF1556)=TRUE,"-",'2012 HR 배정표'!AF1556)</x:f>
        <x:v>-</x:v>
      </x:c>
      <x:c r="AB1558" s="46" t="str">
        <x:f>IF(ISBLANK('2012 HR 배정표'!AF1556)=TRUE,"-",IF(ISERROR((HLOOKUP($A$5,Prj_list!$O$6:$Z$7,2)*'2012 HR 배정표'!AG1556)/HLOOKUP($A$5,Prj_list!$O$6:$Z$7,2))=TRUE,"-",(HLOOKUP($A$5,Prj_list!$O$6:$Z$7,2)*'2012 HR 배정표'!AG1556)/HLOOKUP($A$5,Prj_list!$O$6:$Z$7,2)))</x:f>
        <x:v>-</x:v>
      </x:c>
      <x:c r="AC1558" s="45" t="str">
        <x:f>IF(ISBLANK('2012 HR 배정표'!AH1556)=TRUE,"-",'2012 HR 배정표'!AH1556)</x:f>
        <x:v>-</x:v>
      </x:c>
      <x:c r="AD1558" s="46" t="str">
        <x:f>IF(ISBLANK('2012 HR 배정표'!AH1556)=TRUE,"-",IF(ISERROR((HLOOKUP($A$5,Prj_list!$O$6:$Z$7,2)*'2012 HR 배정표'!AI1556)/HLOOKUP($A$5,Prj_list!$O$6:$Z$7,2))=TRUE,"-",(HLOOKUP($A$5,Prj_list!$O$6:$Z$7,2)*'2012 HR 배정표'!AI1556)/HLOOKUP($A$5,Prj_list!$O$6:$Z$7,2)))</x:f>
        <x:v>-</x:v>
      </x:c>
      <x:c r="AE1558" s="45" t="str">
        <x:f>IF(ISBLANK('2012 HR 배정표'!AJ1556)=TRUE,"-",'2012 HR 배정표'!AJ1556)</x:f>
        <x:v>-</x:v>
      </x:c>
      <x:c r="AF1558" s="46" t="str">
        <x:f>IF(ISBLANK('2012 HR 배정표'!AJ1556)=TRUE,"-",IF(ISERROR((HLOOKUP($A$5,Prj_list!$O$6:$Z$7,2)*'2012 HR 배정표'!AK1556)/HLOOKUP($A$5,Prj_list!$O$6:$Z$7,2))=TRUE,"-",(HLOOKUP($A$5,Prj_list!$O$6:$Z$7,2)*'2012 HR 배정표'!AK1556)/HLOOKUP($A$5,Prj_list!$O$6:$Z$7,2)))</x:f>
        <x:v>-</x:v>
      </x:c>
      <x:c r="AG1558" s="45" t="str">
        <x:f>IF(ISBLANK('2012 HR 배정표'!AL1556)=TRUE,"-",'2012 HR 배정표'!AL1556)</x:f>
        <x:v>-</x:v>
      </x:c>
      <x:c r="AH1558" s="46" t="str">
        <x:f>IF(ISBLANK('2012 HR 배정표'!AL1556)=TRUE,"-",IF(ISERROR((HLOOKUP($A$5,Prj_list!$O$6:$Z$7,2)*'2012 HR 배정표'!AM1556)/HLOOKUP($A$5,Prj_list!$O$6:$Z$7,2))=TRUE,"-",(HLOOKUP($A$5,Prj_list!$O$6:$Z$7,2)*'2012 HR 배정표'!AM1556)/HLOOKUP($A$5,Prj_list!$O$6:$Z$7,2)))</x:f>
        <x:v>-</x:v>
      </x:c>
      <x:c r="AI1558" s="45" t="str">
        <x:f>IF(ISBLANK('2012 HR 배정표'!AN1556)=TRUE,"-",'2012 HR 배정표'!AN1556)</x:f>
        <x:v>-</x:v>
      </x:c>
      <x:c r="AJ1558" s="46" t="str">
        <x:f>IF(ISBLANK('2012 HR 배정표'!AN1556)=TRUE,"-",IF(ISERROR((HLOOKUP($A$5,Prj_list!$O$6:$Z$7,2)*'2012 HR 배정표'!AO1556)/HLOOKUP($A$5,Prj_list!$O$6:$Z$7,2))=TRUE,"-",(HLOOKUP($A$5,Prj_list!$O$6:$Z$7,2)*'2012 HR 배정표'!AO1556)/HLOOKUP($A$5,Prj_list!$O$6:$Z$7,2)))</x:f>
        <x:v>-</x:v>
      </x:c>
      <x:c r="AK1558" s="45" t="str">
        <x:f>IF(ISBLANK('2012 HR 배정표'!AP1556)=TRUE,"-",'2012 HR 배정표'!AP1556)</x:f>
        <x:v>-</x:v>
      </x:c>
      <x:c r="AL1558" s="46" t="str">
        <x:f>IF(ISBLANK('2012 HR 배정표'!AP1556)=TRUE,"-",IF(ISERROR((HLOOKUP($A$5,Prj_list!$O$6:$Z$7,2)*'2012 HR 배정표'!AQ1556)/HLOOKUP($A$5,Prj_list!$O$6:$Z$7,2))=TRUE,"-",(HLOOKUP($A$5,Prj_list!$O$6:$Z$7,2)*'2012 HR 배정표'!AQ1556)/HLOOKUP($A$5,Prj_list!$O$6:$Z$7,2)))</x:f>
        <x:v>-</x:v>
      </x:c>
      <x:c r="AM1558" s="45" t="str">
        <x:f>IF(ISBLANK('2012 HR 배정표'!AR1556)=TRUE,"-",'2012 HR 배정표'!AR1556)</x:f>
        <x:v>-</x:v>
      </x:c>
      <x:c r="AN1558" s="46" t="str">
        <x:f>IF(ISBLANK('2012 HR 배정표'!AR1556)=TRUE,"-",IF(ISERROR((HLOOKUP($A$5,Prj_list!$O$6:$Z$7,2)*'2012 HR 배정표'!AS1556)/HLOOKUP($A$5,Prj_list!$O$6:$Z$7,2))=TRUE,"-",(HLOOKUP($A$5,Prj_list!$O$6:$Z$7,2)*'2012 HR 배정표'!AS1556)/HLOOKUP($A$5,Prj_list!$O$6:$Z$7,2)))</x:f>
        <x:v>-</x:v>
      </x:c>
      <x:c r="AO1558" s="45" t="str">
        <x:f>IF(ISBLANK('2012 HR 배정표'!AT1556)=TRUE,"-",'2012 HR 배정표'!AT1556)</x:f>
        <x:v>-</x:v>
      </x:c>
      <x:c r="AP1558" s="46" t="str">
        <x:f>IF(ISBLANK('2012 HR 배정표'!AT1556)=TRUE,"-",IF(ISERROR((HLOOKUP($A$5,Prj_list!$O$6:$Z$7,2)*'2012 HR 배정표'!AU1556)/HLOOKUP($A$5,Prj_list!$O$6:$Z$7,2))=TRUE,"-",(HLOOKUP($A$5,Prj_list!$O$6:$Z$7,2)*'2012 HR 배정표'!AU1556)/HLOOKUP($A$5,Prj_list!$O$6:$Z$7,2)))</x:f>
        <x:v>-</x:v>
      </x:c>
      <x:c r="AQ1558" s="45" t="str">
        <x:f>IF(ISBLANK('2012 HR 배정표'!AV1556)=TRUE,"-",'2012 HR 배정표'!AV1556)</x:f>
        <x:v>-</x:v>
      </x:c>
      <x:c r="AR1558" s="46" t="str">
        <x:f>IF(ISBLANK('2012 HR 배정표'!AV1556)=TRUE,"-",IF(ISERROR((HLOOKUP($A$5,Prj_list!$O$6:$Z$7,2)*'2012 HR 배정표'!AW1556)/HLOOKUP($A$5,Prj_list!$O$6:$Z$7,2))=TRUE,"-",(HLOOKUP($A$5,Prj_list!$O$6:$Z$7,2)*'2012 HR 배정표'!AW1556)/HLOOKUP($A$5,Prj_list!$O$6:$Z$7,2)))</x:f>
        <x:v>-</x:v>
      </x:c>
      <x:c r="AS1558" s="45" t="str">
        <x:f>IF(ISBLANK('2012 HR 배정표'!AX1556)=TRUE,"-",'2012 HR 배정표'!AX1556)</x:f>
        <x:v>-</x:v>
      </x:c>
      <x:c r="AT1558" s="46" t="str">
        <x:f>IF(ISBLANK('2012 HR 배정표'!AX1556)=TRUE,"-",IF(ISERROR((HLOOKUP($A$5,Prj_list!$O$6:$Z$7,2)*'2012 HR 배정표'!AY1556)/HLOOKUP($A$5,Prj_list!$O$6:$Z$7,2))=TRUE,"-",(HLOOKUP($A$5,Prj_list!$O$6:$Z$7,2)*'2012 HR 배정표'!AY1556)/HLOOKUP($A$5,Prj_list!$O$6:$Z$7,2)))</x:f>
        <x:v>-</x:v>
      </x:c>
      <x:c r="AU1558" s="45" t="str">
        <x:f>IF(ISBLANK('2012 HR 배정표'!AZ1556)=TRUE,"-",'2012 HR 배정표'!AZ1556)</x:f>
        <x:v>-</x:v>
      </x:c>
      <x:c r="AV1558" s="46" t="str">
        <x:f>IF(ISBLANK('2012 HR 배정표'!AZ1556)=TRUE,"-",IF(ISERROR((HLOOKUP($A$5,Prj_list!$O$6:$Z$7,2)*'2012 HR 배정표'!BA1556)/HLOOKUP($A$5,Prj_list!$O$6:$Z$7,2))=TRUE,"-",(HLOOKUP($A$5,Prj_list!$O$6:$Z$7,2)*'2012 HR 배정표'!BA1556)/HLOOKUP($A$5,Prj_list!$O$6:$Z$7,2)))</x:f>
        <x:v>-</x:v>
      </x:c>
      <x:c r="AW1558" s="34" t="str">
        <x:f t="shared" si="48"/>
        <x:v/>
      </x:c>
      <x:c r="AX1558" s="41">
        <x:f t="shared" si="49"/>
        <x:v>0</x:v>
      </x:c>
    </x:row>
    <x:row r="1559" spans="1:50">
      <x:c r="A1559" s="45" t="str">
        <x:f>IF(ISBLANK('2012 HR 배정표'!F1557)=TRUE,"-",'2012 HR 배정표'!F1557)</x:f>
        <x:v>-</x:v>
      </x:c>
      <x:c r="B1559" s="46" t="str">
        <x:f>IF(ISBLANK('2012 HR 배정표'!F1557)=TRUE,"-",IF(ISERROR((HLOOKUP($A$5,Prj_list!$O$6:$Z$7,2)*'2012 HR 배정표'!G1557)/HLOOKUP($A$5,Prj_list!$O$6:$Z$7,2))=TRUE,"-",(HLOOKUP($A$5,Prj_list!$O$6:$Z$7,2)*'2012 HR 배정표'!G1557)/HLOOKUP($A$5,Prj_list!$O$6:$Z$7,2)))</x:f>
        <x:v>-</x:v>
      </x:c>
      <x:c r="C1559" s="45" t="str">
        <x:f>IF(ISBLANK('2012 HR 배정표'!H1557)=TRUE,"-",'2012 HR 배정표'!H1557)</x:f>
        <x:v>-</x:v>
      </x:c>
      <x:c r="D1559" s="46" t="str">
        <x:f>IF(ISBLANK('2012 HR 배정표'!H1557)=TRUE,"-",IF(ISERROR((HLOOKUP($A$5,Prj_list!$O$6:$Z$7,2)*'2012 HR 배정표'!I1557)/HLOOKUP($A$5,Prj_list!$O$6:$Z$7,2))=TRUE,"-",(HLOOKUP($A$5,Prj_list!$O$6:$Z$7,2)*'2012 HR 배정표'!I1557)/HLOOKUP($A$5,Prj_list!$O$6:$Z$7,2)))</x:f>
        <x:v>-</x:v>
      </x:c>
      <x:c r="E1559" s="45" t="str">
        <x:f>IF(ISBLANK('2012 HR 배정표'!J1557)=TRUE,"-",'2012 HR 배정표'!J1557)</x:f>
        <x:v>-</x:v>
      </x:c>
      <x:c r="F1559" s="46" t="str">
        <x:f>IF(ISBLANK('2012 HR 배정표'!J1557)=TRUE,"-",IF(ISERROR((HLOOKUP($A$5,Prj_list!$O$6:$Z$7,2)*'2012 HR 배정표'!K1557)/HLOOKUP($A$5,Prj_list!$O$6:$Z$7,2))=TRUE,"-",(HLOOKUP($A$5,Prj_list!$O$6:$Z$7,2)*'2012 HR 배정표'!K1557)/HLOOKUP($A$5,Prj_list!$O$6:$Z$7,2)))</x:f>
        <x:v>-</x:v>
      </x:c>
      <x:c r="G1559" s="45" t="str">
        <x:f>IF(ISBLANK('2012 HR 배정표'!L1557)=TRUE,"-",'2012 HR 배정표'!L1557)</x:f>
        <x:v>-</x:v>
      </x:c>
      <x:c r="H1559" s="46" t="str">
        <x:f>IF(ISBLANK('2012 HR 배정표'!L1557)=TRUE,"-",IF(ISERROR((HLOOKUP($A$5,Prj_list!$O$6:$Z$7,2)*'2012 HR 배정표'!M1557)/HLOOKUP($A$5,Prj_list!$O$6:$Z$7,2))=TRUE,"-",(HLOOKUP($A$5,Prj_list!$O$6:$Z$7,2)*'2012 HR 배정표'!M1557)/HLOOKUP($A$5,Prj_list!$O$6:$Z$7,2)))</x:f>
        <x:v>-</x:v>
      </x:c>
      <x:c r="I1559" s="45" t="str">
        <x:f>IF(ISBLANK('2012 HR 배정표'!N1557)=TRUE,"-",'2012 HR 배정표'!N1557)</x:f>
        <x:v>-</x:v>
      </x:c>
      <x:c r="J1559" s="46" t="str">
        <x:f>IF(ISBLANK('2012 HR 배정표'!N1557)=TRUE,"-",IF(ISERROR((HLOOKUP($A$5,Prj_list!$O$6:$Z$7,2)*'2012 HR 배정표'!O1557)/HLOOKUP($A$5,Prj_list!$O$6:$Z$7,2))=TRUE,"-",(HLOOKUP($A$5,Prj_list!$O$6:$Z$7,2)*'2012 HR 배정표'!O1557)/HLOOKUP($A$5,Prj_list!$O$6:$Z$7,2)))</x:f>
        <x:v>-</x:v>
      </x:c>
      <x:c r="K1559" s="45" t="str">
        <x:f>IF(ISBLANK('2012 HR 배정표'!P1557)=TRUE,"-",'2012 HR 배정표'!P1557)</x:f>
        <x:v>-</x:v>
      </x:c>
      <x:c r="L1559" s="46" t="str">
        <x:f>IF(ISBLANK('2012 HR 배정표'!P1557)=TRUE,"-",IF(ISERROR((HLOOKUP($A$5,Prj_list!$O$6:$Z$7,2)*'2012 HR 배정표'!Q1557)/HLOOKUP($A$5,Prj_list!$O$6:$Z$7,2))=TRUE,"-",(HLOOKUP($A$5,Prj_list!$O$6:$Z$7,2)*'2012 HR 배정표'!Q1557)/HLOOKUP($A$5,Prj_list!$O$6:$Z$7,2)))</x:f>
        <x:v>-</x:v>
      </x:c>
      <x:c r="M1559" s="45" t="str">
        <x:f>IF(ISBLANK('2012 HR 배정표'!R1557)=TRUE,"-",'2012 HR 배정표'!R1557)</x:f>
        <x:v>-</x:v>
      </x:c>
      <x:c r="N1559" s="46" t="str">
        <x:f>IF(ISBLANK('2012 HR 배정표'!R1557)=TRUE,"-",IF(ISERROR((HLOOKUP($A$5,Prj_list!$O$6:$Z$7,2)*'2012 HR 배정표'!S1557)/HLOOKUP($A$5,Prj_list!$O$6:$Z$7,2))=TRUE,"-",(HLOOKUP($A$5,Prj_list!$O$6:$Z$7,2)*'2012 HR 배정표'!S1557)/HLOOKUP($A$5,Prj_list!$O$6:$Z$7,2)))</x:f>
        <x:v>-</x:v>
      </x:c>
      <x:c r="O1559" s="45" t="str">
        <x:f>IF(ISBLANK('2012 HR 배정표'!T1557)=TRUE,"-",'2012 HR 배정표'!T1557)</x:f>
        <x:v>-</x:v>
      </x:c>
      <x:c r="P1559" s="46" t="str">
        <x:f>IF(ISBLANK('2012 HR 배정표'!T1557)=TRUE,"-",IF(ISERROR((HLOOKUP($A$5,Prj_list!$O$6:$Z$7,2)*'2012 HR 배정표'!U1557)/HLOOKUP($A$5,Prj_list!$O$6:$Z$7,2))=TRUE,"-",(HLOOKUP($A$5,Prj_list!$O$6:$Z$7,2)*'2012 HR 배정표'!U1557)/HLOOKUP($A$5,Prj_list!$O$6:$Z$7,2)))</x:f>
        <x:v>-</x:v>
      </x:c>
      <x:c r="Q1559" s="45" t="str">
        <x:f>IF(ISBLANK('2012 HR 배정표'!V1557)=TRUE,"-",'2012 HR 배정표'!V1557)</x:f>
        <x:v>-</x:v>
      </x:c>
      <x:c r="R1559" s="46" t="str">
        <x:f>IF(ISBLANK('2012 HR 배정표'!V1557)=TRUE,"-",IF(ISERROR((HLOOKUP($A$5,Prj_list!$O$6:$Z$7,2)*'2012 HR 배정표'!W1557)/HLOOKUP($A$5,Prj_list!$O$6:$Z$7,2))=TRUE,"-",(HLOOKUP($A$5,Prj_list!$O$6:$Z$7,2)*'2012 HR 배정표'!W1557)/HLOOKUP($A$5,Prj_list!$O$6:$Z$7,2)))</x:f>
        <x:v>-</x:v>
      </x:c>
      <x:c r="S1559" s="45" t="str">
        <x:f>IF(ISBLANK('2012 HR 배정표'!X1557)=TRUE,"-",'2012 HR 배정표'!X1557)</x:f>
        <x:v>-</x:v>
      </x:c>
      <x:c r="T1559" s="46" t="str">
        <x:f>IF(ISBLANK('2012 HR 배정표'!X1557)=TRUE,"-",IF(ISERROR((HLOOKUP($A$5,Prj_list!$O$6:$Z$7,2)*'2012 HR 배정표'!Y1557)/HLOOKUP($A$5,Prj_list!$O$6:$Z$7,2))=TRUE,"-",(HLOOKUP($A$5,Prj_list!$O$6:$Z$7,2)*'2012 HR 배정표'!Y1557)/HLOOKUP($A$5,Prj_list!$O$6:$Z$7,2)))</x:f>
        <x:v>-</x:v>
      </x:c>
      <x:c r="U1559" s="45" t="str">
        <x:f>IF(ISBLANK('2012 HR 배정표'!Z1557)=TRUE,"-",'2012 HR 배정표'!Z1557)</x:f>
        <x:v>-</x:v>
      </x:c>
      <x:c r="V1559" s="46" t="str">
        <x:f>IF(ISBLANK('2012 HR 배정표'!Z1557)=TRUE,"-",IF(ISERROR((HLOOKUP($A$5,Prj_list!$O$6:$Z$7,2)*'2012 HR 배정표'!AA1557)/HLOOKUP($A$5,Prj_list!$O$6:$Z$7,2))=TRUE,"-",(HLOOKUP($A$5,Prj_list!$O$6:$Z$7,2)*'2012 HR 배정표'!AA1557)/HLOOKUP($A$5,Prj_list!$O$6:$Z$7,2)))</x:f>
        <x:v>-</x:v>
      </x:c>
      <x:c r="W1559" s="45" t="str">
        <x:f>IF(ISBLANK('2012 HR 배정표'!AB1557)=TRUE,"-",'2012 HR 배정표'!AB1557)</x:f>
        <x:v>-</x:v>
      </x:c>
      <x:c r="X1559" s="46" t="str">
        <x:f>IF(ISBLANK('2012 HR 배정표'!AB1557)=TRUE,"-",IF(ISERROR((HLOOKUP($A$5,Prj_list!$O$6:$Z$7,2)*'2012 HR 배정표'!AC1557)/HLOOKUP($A$5,Prj_list!$O$6:$Z$7,2))=TRUE,"-",(HLOOKUP($A$5,Prj_list!$O$6:$Z$7,2)*'2012 HR 배정표'!AC1557)/HLOOKUP($A$5,Prj_list!$O$6:$Z$7,2)))</x:f>
        <x:v>-</x:v>
      </x:c>
      <x:c r="Y1559" s="45" t="str">
        <x:f>IF(ISBLANK('2012 HR 배정표'!AD1557)=TRUE,"-",'2012 HR 배정표'!AD1557)</x:f>
        <x:v>-</x:v>
      </x:c>
      <x:c r="Z1559" s="46" t="str">
        <x:f>IF(ISBLANK('2012 HR 배정표'!AD1557)=TRUE,"-",IF(ISERROR((HLOOKUP($A$5,Prj_list!$O$6:$Z$7,2)*'2012 HR 배정표'!AE1557)/HLOOKUP($A$5,Prj_list!$O$6:$Z$7,2))=TRUE,"-",(HLOOKUP($A$5,Prj_list!$O$6:$Z$7,2)*'2012 HR 배정표'!AE1557)/HLOOKUP($A$5,Prj_list!$O$6:$Z$7,2)))</x:f>
        <x:v>-</x:v>
      </x:c>
      <x:c r="AA1559" s="45" t="str">
        <x:f>IF(ISBLANK('2012 HR 배정표'!AF1557)=TRUE,"-",'2012 HR 배정표'!AF1557)</x:f>
        <x:v>-</x:v>
      </x:c>
      <x:c r="AB1559" s="46" t="str">
        <x:f>IF(ISBLANK('2012 HR 배정표'!AF1557)=TRUE,"-",IF(ISERROR((HLOOKUP($A$5,Prj_list!$O$6:$Z$7,2)*'2012 HR 배정표'!AG1557)/HLOOKUP($A$5,Prj_list!$O$6:$Z$7,2))=TRUE,"-",(HLOOKUP($A$5,Prj_list!$O$6:$Z$7,2)*'2012 HR 배정표'!AG1557)/HLOOKUP($A$5,Prj_list!$O$6:$Z$7,2)))</x:f>
        <x:v>-</x:v>
      </x:c>
      <x:c r="AC1559" s="45" t="str">
        <x:f>IF(ISBLANK('2012 HR 배정표'!AH1557)=TRUE,"-",'2012 HR 배정표'!AH1557)</x:f>
        <x:v>-</x:v>
      </x:c>
      <x:c r="AD1559" s="46" t="str">
        <x:f>IF(ISBLANK('2012 HR 배정표'!AH1557)=TRUE,"-",IF(ISERROR((HLOOKUP($A$5,Prj_list!$O$6:$Z$7,2)*'2012 HR 배정표'!AI1557)/HLOOKUP($A$5,Prj_list!$O$6:$Z$7,2))=TRUE,"-",(HLOOKUP($A$5,Prj_list!$O$6:$Z$7,2)*'2012 HR 배정표'!AI1557)/HLOOKUP($A$5,Prj_list!$O$6:$Z$7,2)))</x:f>
        <x:v>-</x:v>
      </x:c>
      <x:c r="AE1559" s="45" t="str">
        <x:f>IF(ISBLANK('2012 HR 배정표'!AJ1557)=TRUE,"-",'2012 HR 배정표'!AJ1557)</x:f>
        <x:v>-</x:v>
      </x:c>
      <x:c r="AF1559" s="46" t="str">
        <x:f>IF(ISBLANK('2012 HR 배정표'!AJ1557)=TRUE,"-",IF(ISERROR((HLOOKUP($A$5,Prj_list!$O$6:$Z$7,2)*'2012 HR 배정표'!AK1557)/HLOOKUP($A$5,Prj_list!$O$6:$Z$7,2))=TRUE,"-",(HLOOKUP($A$5,Prj_list!$O$6:$Z$7,2)*'2012 HR 배정표'!AK1557)/HLOOKUP($A$5,Prj_list!$O$6:$Z$7,2)))</x:f>
        <x:v>-</x:v>
      </x:c>
      <x:c r="AG1559" s="45" t="str">
        <x:f>IF(ISBLANK('2012 HR 배정표'!AL1557)=TRUE,"-",'2012 HR 배정표'!AL1557)</x:f>
        <x:v>-</x:v>
      </x:c>
      <x:c r="AH1559" s="46" t="str">
        <x:f>IF(ISBLANK('2012 HR 배정표'!AL1557)=TRUE,"-",IF(ISERROR((HLOOKUP($A$5,Prj_list!$O$6:$Z$7,2)*'2012 HR 배정표'!AM1557)/HLOOKUP($A$5,Prj_list!$O$6:$Z$7,2))=TRUE,"-",(HLOOKUP($A$5,Prj_list!$O$6:$Z$7,2)*'2012 HR 배정표'!AM1557)/HLOOKUP($A$5,Prj_list!$O$6:$Z$7,2)))</x:f>
        <x:v>-</x:v>
      </x:c>
      <x:c r="AI1559" s="45" t="str">
        <x:f>IF(ISBLANK('2012 HR 배정표'!AN1557)=TRUE,"-",'2012 HR 배정표'!AN1557)</x:f>
        <x:v>-</x:v>
      </x:c>
      <x:c r="AJ1559" s="46" t="str">
        <x:f>IF(ISBLANK('2012 HR 배정표'!AN1557)=TRUE,"-",IF(ISERROR((HLOOKUP($A$5,Prj_list!$O$6:$Z$7,2)*'2012 HR 배정표'!AO1557)/HLOOKUP($A$5,Prj_list!$O$6:$Z$7,2))=TRUE,"-",(HLOOKUP($A$5,Prj_list!$O$6:$Z$7,2)*'2012 HR 배정표'!AO1557)/HLOOKUP($A$5,Prj_list!$O$6:$Z$7,2)))</x:f>
        <x:v>-</x:v>
      </x:c>
      <x:c r="AK1559" s="45" t="str">
        <x:f>IF(ISBLANK('2012 HR 배정표'!AP1557)=TRUE,"-",'2012 HR 배정표'!AP1557)</x:f>
        <x:v>-</x:v>
      </x:c>
      <x:c r="AL1559" s="46" t="str">
        <x:f>IF(ISBLANK('2012 HR 배정표'!AP1557)=TRUE,"-",IF(ISERROR((HLOOKUP($A$5,Prj_list!$O$6:$Z$7,2)*'2012 HR 배정표'!AQ1557)/HLOOKUP($A$5,Prj_list!$O$6:$Z$7,2))=TRUE,"-",(HLOOKUP($A$5,Prj_list!$O$6:$Z$7,2)*'2012 HR 배정표'!AQ1557)/HLOOKUP($A$5,Prj_list!$O$6:$Z$7,2)))</x:f>
        <x:v>-</x:v>
      </x:c>
      <x:c r="AM1559" s="45" t="str">
        <x:f>IF(ISBLANK('2012 HR 배정표'!AR1557)=TRUE,"-",'2012 HR 배정표'!AR1557)</x:f>
        <x:v>-</x:v>
      </x:c>
      <x:c r="AN1559" s="46" t="str">
        <x:f>IF(ISBLANK('2012 HR 배정표'!AR1557)=TRUE,"-",IF(ISERROR((HLOOKUP($A$5,Prj_list!$O$6:$Z$7,2)*'2012 HR 배정표'!AS1557)/HLOOKUP($A$5,Prj_list!$O$6:$Z$7,2))=TRUE,"-",(HLOOKUP($A$5,Prj_list!$O$6:$Z$7,2)*'2012 HR 배정표'!AS1557)/HLOOKUP($A$5,Prj_list!$O$6:$Z$7,2)))</x:f>
        <x:v>-</x:v>
      </x:c>
      <x:c r="AO1559" s="45" t="str">
        <x:f>IF(ISBLANK('2012 HR 배정표'!AT1557)=TRUE,"-",'2012 HR 배정표'!AT1557)</x:f>
        <x:v>-</x:v>
      </x:c>
      <x:c r="AP1559" s="46" t="str">
        <x:f>IF(ISBLANK('2012 HR 배정표'!AT1557)=TRUE,"-",IF(ISERROR((HLOOKUP($A$5,Prj_list!$O$6:$Z$7,2)*'2012 HR 배정표'!AU1557)/HLOOKUP($A$5,Prj_list!$O$6:$Z$7,2))=TRUE,"-",(HLOOKUP($A$5,Prj_list!$O$6:$Z$7,2)*'2012 HR 배정표'!AU1557)/HLOOKUP($A$5,Prj_list!$O$6:$Z$7,2)))</x:f>
        <x:v>-</x:v>
      </x:c>
      <x:c r="AQ1559" s="45" t="str">
        <x:f>IF(ISBLANK('2012 HR 배정표'!AV1557)=TRUE,"-",'2012 HR 배정표'!AV1557)</x:f>
        <x:v>-</x:v>
      </x:c>
      <x:c r="AR1559" s="46" t="str">
        <x:f>IF(ISBLANK('2012 HR 배정표'!AV1557)=TRUE,"-",IF(ISERROR((HLOOKUP($A$5,Prj_list!$O$6:$Z$7,2)*'2012 HR 배정표'!AW1557)/HLOOKUP($A$5,Prj_list!$O$6:$Z$7,2))=TRUE,"-",(HLOOKUP($A$5,Prj_list!$O$6:$Z$7,2)*'2012 HR 배정표'!AW1557)/HLOOKUP($A$5,Prj_list!$O$6:$Z$7,2)))</x:f>
        <x:v>-</x:v>
      </x:c>
      <x:c r="AS1559" s="45" t="str">
        <x:f>IF(ISBLANK('2012 HR 배정표'!AX1557)=TRUE,"-",'2012 HR 배정표'!AX1557)</x:f>
        <x:v>-</x:v>
      </x:c>
      <x:c r="AT1559" s="46" t="str">
        <x:f>IF(ISBLANK('2012 HR 배정표'!AX1557)=TRUE,"-",IF(ISERROR((HLOOKUP($A$5,Prj_list!$O$6:$Z$7,2)*'2012 HR 배정표'!AY1557)/HLOOKUP($A$5,Prj_list!$O$6:$Z$7,2))=TRUE,"-",(HLOOKUP($A$5,Prj_list!$O$6:$Z$7,2)*'2012 HR 배정표'!AY1557)/HLOOKUP($A$5,Prj_list!$O$6:$Z$7,2)))</x:f>
        <x:v>-</x:v>
      </x:c>
      <x:c r="AU1559" s="45" t="str">
        <x:f>IF(ISBLANK('2012 HR 배정표'!AZ1557)=TRUE,"-",'2012 HR 배정표'!AZ1557)</x:f>
        <x:v>-</x:v>
      </x:c>
      <x:c r="AV1559" s="46" t="str">
        <x:f>IF(ISBLANK('2012 HR 배정표'!AZ1557)=TRUE,"-",IF(ISERROR((HLOOKUP($A$5,Prj_list!$O$6:$Z$7,2)*'2012 HR 배정표'!BA1557)/HLOOKUP($A$5,Prj_list!$O$6:$Z$7,2))=TRUE,"-",(HLOOKUP($A$5,Prj_list!$O$6:$Z$7,2)*'2012 HR 배정표'!BA1557)/HLOOKUP($A$5,Prj_list!$O$6:$Z$7,2)))</x:f>
        <x:v>-</x:v>
      </x:c>
      <x:c r="AW1559" s="34" t="str">
        <x:f t="shared" si="48"/>
        <x:v/>
      </x:c>
      <x:c r="AX1559" s="41">
        <x:f t="shared" si="49"/>
        <x:v>0</x:v>
      </x:c>
    </x:row>
    <x:row r="1560" spans="1:50">
      <x:c r="A1560" s="45" t="str">
        <x:f>IF(ISBLANK('2012 HR 배정표'!F1558)=TRUE,"-",'2012 HR 배정표'!F1558)</x:f>
        <x:v>-</x:v>
      </x:c>
      <x:c r="B1560" s="46" t="str">
        <x:f>IF(ISBLANK('2012 HR 배정표'!F1558)=TRUE,"-",IF(ISERROR((HLOOKUP($A$5,Prj_list!$O$6:$Z$7,2)*'2012 HR 배정표'!G1558)/HLOOKUP($A$5,Prj_list!$O$6:$Z$7,2))=TRUE,"-",(HLOOKUP($A$5,Prj_list!$O$6:$Z$7,2)*'2012 HR 배정표'!G1558)/HLOOKUP($A$5,Prj_list!$O$6:$Z$7,2)))</x:f>
        <x:v>-</x:v>
      </x:c>
      <x:c r="C1560" s="45" t="str">
        <x:f>IF(ISBLANK('2012 HR 배정표'!H1558)=TRUE,"-",'2012 HR 배정표'!H1558)</x:f>
        <x:v>-</x:v>
      </x:c>
      <x:c r="D1560" s="46" t="str">
        <x:f>IF(ISBLANK('2012 HR 배정표'!H1558)=TRUE,"-",IF(ISERROR((HLOOKUP($A$5,Prj_list!$O$6:$Z$7,2)*'2012 HR 배정표'!I1558)/HLOOKUP($A$5,Prj_list!$O$6:$Z$7,2))=TRUE,"-",(HLOOKUP($A$5,Prj_list!$O$6:$Z$7,2)*'2012 HR 배정표'!I1558)/HLOOKUP($A$5,Prj_list!$O$6:$Z$7,2)))</x:f>
        <x:v>-</x:v>
      </x:c>
      <x:c r="E1560" s="45" t="str">
        <x:f>IF(ISBLANK('2012 HR 배정표'!J1558)=TRUE,"-",'2012 HR 배정표'!J1558)</x:f>
        <x:v>-</x:v>
      </x:c>
      <x:c r="F1560" s="46" t="str">
        <x:f>IF(ISBLANK('2012 HR 배정표'!J1558)=TRUE,"-",IF(ISERROR((HLOOKUP($A$5,Prj_list!$O$6:$Z$7,2)*'2012 HR 배정표'!K1558)/HLOOKUP($A$5,Prj_list!$O$6:$Z$7,2))=TRUE,"-",(HLOOKUP($A$5,Prj_list!$O$6:$Z$7,2)*'2012 HR 배정표'!K1558)/HLOOKUP($A$5,Prj_list!$O$6:$Z$7,2)))</x:f>
        <x:v>-</x:v>
      </x:c>
      <x:c r="G1560" s="45" t="str">
        <x:f>IF(ISBLANK('2012 HR 배정표'!L1558)=TRUE,"-",'2012 HR 배정표'!L1558)</x:f>
        <x:v>-</x:v>
      </x:c>
      <x:c r="H1560" s="46" t="str">
        <x:f>IF(ISBLANK('2012 HR 배정표'!L1558)=TRUE,"-",IF(ISERROR((HLOOKUP($A$5,Prj_list!$O$6:$Z$7,2)*'2012 HR 배정표'!M1558)/HLOOKUP($A$5,Prj_list!$O$6:$Z$7,2))=TRUE,"-",(HLOOKUP($A$5,Prj_list!$O$6:$Z$7,2)*'2012 HR 배정표'!M1558)/HLOOKUP($A$5,Prj_list!$O$6:$Z$7,2)))</x:f>
        <x:v>-</x:v>
      </x:c>
      <x:c r="I1560" s="45" t="str">
        <x:f>IF(ISBLANK('2012 HR 배정표'!N1558)=TRUE,"-",'2012 HR 배정표'!N1558)</x:f>
        <x:v>-</x:v>
      </x:c>
      <x:c r="J1560" s="46" t="str">
        <x:f>IF(ISBLANK('2012 HR 배정표'!N1558)=TRUE,"-",IF(ISERROR((HLOOKUP($A$5,Prj_list!$O$6:$Z$7,2)*'2012 HR 배정표'!O1558)/HLOOKUP($A$5,Prj_list!$O$6:$Z$7,2))=TRUE,"-",(HLOOKUP($A$5,Prj_list!$O$6:$Z$7,2)*'2012 HR 배정표'!O1558)/HLOOKUP($A$5,Prj_list!$O$6:$Z$7,2)))</x:f>
        <x:v>-</x:v>
      </x:c>
      <x:c r="K1560" s="45" t="str">
        <x:f>IF(ISBLANK('2012 HR 배정표'!P1558)=TRUE,"-",'2012 HR 배정표'!P1558)</x:f>
        <x:v>-</x:v>
      </x:c>
      <x:c r="L1560" s="46" t="str">
        <x:f>IF(ISBLANK('2012 HR 배정표'!P1558)=TRUE,"-",IF(ISERROR((HLOOKUP($A$5,Prj_list!$O$6:$Z$7,2)*'2012 HR 배정표'!Q1558)/HLOOKUP($A$5,Prj_list!$O$6:$Z$7,2))=TRUE,"-",(HLOOKUP($A$5,Prj_list!$O$6:$Z$7,2)*'2012 HR 배정표'!Q1558)/HLOOKUP($A$5,Prj_list!$O$6:$Z$7,2)))</x:f>
        <x:v>-</x:v>
      </x:c>
      <x:c r="M1560" s="45" t="str">
        <x:f>IF(ISBLANK('2012 HR 배정표'!R1558)=TRUE,"-",'2012 HR 배정표'!R1558)</x:f>
        <x:v>-</x:v>
      </x:c>
      <x:c r="N1560" s="46" t="str">
        <x:f>IF(ISBLANK('2012 HR 배정표'!R1558)=TRUE,"-",IF(ISERROR((HLOOKUP($A$5,Prj_list!$O$6:$Z$7,2)*'2012 HR 배정표'!S1558)/HLOOKUP($A$5,Prj_list!$O$6:$Z$7,2))=TRUE,"-",(HLOOKUP($A$5,Prj_list!$O$6:$Z$7,2)*'2012 HR 배정표'!S1558)/HLOOKUP($A$5,Prj_list!$O$6:$Z$7,2)))</x:f>
        <x:v>-</x:v>
      </x:c>
      <x:c r="O1560" s="45" t="str">
        <x:f>IF(ISBLANK('2012 HR 배정표'!T1558)=TRUE,"-",'2012 HR 배정표'!T1558)</x:f>
        <x:v>-</x:v>
      </x:c>
      <x:c r="P1560" s="46" t="str">
        <x:f>IF(ISBLANK('2012 HR 배정표'!T1558)=TRUE,"-",IF(ISERROR((HLOOKUP($A$5,Prj_list!$O$6:$Z$7,2)*'2012 HR 배정표'!U1558)/HLOOKUP($A$5,Prj_list!$O$6:$Z$7,2))=TRUE,"-",(HLOOKUP($A$5,Prj_list!$O$6:$Z$7,2)*'2012 HR 배정표'!U1558)/HLOOKUP($A$5,Prj_list!$O$6:$Z$7,2)))</x:f>
        <x:v>-</x:v>
      </x:c>
      <x:c r="Q1560" s="45" t="str">
        <x:f>IF(ISBLANK('2012 HR 배정표'!V1558)=TRUE,"-",'2012 HR 배정표'!V1558)</x:f>
        <x:v>-</x:v>
      </x:c>
      <x:c r="R1560" s="46" t="str">
        <x:f>IF(ISBLANK('2012 HR 배정표'!V1558)=TRUE,"-",IF(ISERROR((HLOOKUP($A$5,Prj_list!$O$6:$Z$7,2)*'2012 HR 배정표'!W1558)/HLOOKUP($A$5,Prj_list!$O$6:$Z$7,2))=TRUE,"-",(HLOOKUP($A$5,Prj_list!$O$6:$Z$7,2)*'2012 HR 배정표'!W1558)/HLOOKUP($A$5,Prj_list!$O$6:$Z$7,2)))</x:f>
        <x:v>-</x:v>
      </x:c>
      <x:c r="S1560" s="45" t="str">
        <x:f>IF(ISBLANK('2012 HR 배정표'!X1558)=TRUE,"-",'2012 HR 배정표'!X1558)</x:f>
        <x:v>-</x:v>
      </x:c>
      <x:c r="T1560" s="46" t="str">
        <x:f>IF(ISBLANK('2012 HR 배정표'!X1558)=TRUE,"-",IF(ISERROR((HLOOKUP($A$5,Prj_list!$O$6:$Z$7,2)*'2012 HR 배정표'!Y1558)/HLOOKUP($A$5,Prj_list!$O$6:$Z$7,2))=TRUE,"-",(HLOOKUP($A$5,Prj_list!$O$6:$Z$7,2)*'2012 HR 배정표'!Y1558)/HLOOKUP($A$5,Prj_list!$O$6:$Z$7,2)))</x:f>
        <x:v>-</x:v>
      </x:c>
      <x:c r="U1560" s="45" t="str">
        <x:f>IF(ISBLANK('2012 HR 배정표'!Z1558)=TRUE,"-",'2012 HR 배정표'!Z1558)</x:f>
        <x:v>-</x:v>
      </x:c>
      <x:c r="V1560" s="46" t="str">
        <x:f>IF(ISBLANK('2012 HR 배정표'!Z1558)=TRUE,"-",IF(ISERROR((HLOOKUP($A$5,Prj_list!$O$6:$Z$7,2)*'2012 HR 배정표'!AA1558)/HLOOKUP($A$5,Prj_list!$O$6:$Z$7,2))=TRUE,"-",(HLOOKUP($A$5,Prj_list!$O$6:$Z$7,2)*'2012 HR 배정표'!AA1558)/HLOOKUP($A$5,Prj_list!$O$6:$Z$7,2)))</x:f>
        <x:v>-</x:v>
      </x:c>
      <x:c r="W1560" s="45" t="str">
        <x:f>IF(ISBLANK('2012 HR 배정표'!AB1558)=TRUE,"-",'2012 HR 배정표'!AB1558)</x:f>
        <x:v>-</x:v>
      </x:c>
      <x:c r="X1560" s="46" t="str">
        <x:f>IF(ISBLANK('2012 HR 배정표'!AB1558)=TRUE,"-",IF(ISERROR((HLOOKUP($A$5,Prj_list!$O$6:$Z$7,2)*'2012 HR 배정표'!AC1558)/HLOOKUP($A$5,Prj_list!$O$6:$Z$7,2))=TRUE,"-",(HLOOKUP($A$5,Prj_list!$O$6:$Z$7,2)*'2012 HR 배정표'!AC1558)/HLOOKUP($A$5,Prj_list!$O$6:$Z$7,2)))</x:f>
        <x:v>-</x:v>
      </x:c>
      <x:c r="Y1560" s="45" t="str">
        <x:f>IF(ISBLANK('2012 HR 배정표'!AD1558)=TRUE,"-",'2012 HR 배정표'!AD1558)</x:f>
        <x:v>-</x:v>
      </x:c>
      <x:c r="Z1560" s="46" t="str">
        <x:f>IF(ISBLANK('2012 HR 배정표'!AD1558)=TRUE,"-",IF(ISERROR((HLOOKUP($A$5,Prj_list!$O$6:$Z$7,2)*'2012 HR 배정표'!AE1558)/HLOOKUP($A$5,Prj_list!$O$6:$Z$7,2))=TRUE,"-",(HLOOKUP($A$5,Prj_list!$O$6:$Z$7,2)*'2012 HR 배정표'!AE1558)/HLOOKUP($A$5,Prj_list!$O$6:$Z$7,2)))</x:f>
        <x:v>-</x:v>
      </x:c>
      <x:c r="AA1560" s="45" t="str">
        <x:f>IF(ISBLANK('2012 HR 배정표'!AF1558)=TRUE,"-",'2012 HR 배정표'!AF1558)</x:f>
        <x:v>-</x:v>
      </x:c>
      <x:c r="AB1560" s="46" t="str">
        <x:f>IF(ISBLANK('2012 HR 배정표'!AF1558)=TRUE,"-",IF(ISERROR((HLOOKUP($A$5,Prj_list!$O$6:$Z$7,2)*'2012 HR 배정표'!AG1558)/HLOOKUP($A$5,Prj_list!$O$6:$Z$7,2))=TRUE,"-",(HLOOKUP($A$5,Prj_list!$O$6:$Z$7,2)*'2012 HR 배정표'!AG1558)/HLOOKUP($A$5,Prj_list!$O$6:$Z$7,2)))</x:f>
        <x:v>-</x:v>
      </x:c>
      <x:c r="AC1560" s="45" t="str">
        <x:f>IF(ISBLANK('2012 HR 배정표'!AH1558)=TRUE,"-",'2012 HR 배정표'!AH1558)</x:f>
        <x:v>-</x:v>
      </x:c>
      <x:c r="AD1560" s="46" t="str">
        <x:f>IF(ISBLANK('2012 HR 배정표'!AH1558)=TRUE,"-",IF(ISERROR((HLOOKUP($A$5,Prj_list!$O$6:$Z$7,2)*'2012 HR 배정표'!AI1558)/HLOOKUP($A$5,Prj_list!$O$6:$Z$7,2))=TRUE,"-",(HLOOKUP($A$5,Prj_list!$O$6:$Z$7,2)*'2012 HR 배정표'!AI1558)/HLOOKUP($A$5,Prj_list!$O$6:$Z$7,2)))</x:f>
        <x:v>-</x:v>
      </x:c>
      <x:c r="AE1560" s="45" t="str">
        <x:f>IF(ISBLANK('2012 HR 배정표'!AJ1558)=TRUE,"-",'2012 HR 배정표'!AJ1558)</x:f>
        <x:v>-</x:v>
      </x:c>
      <x:c r="AF1560" s="46" t="str">
        <x:f>IF(ISBLANK('2012 HR 배정표'!AJ1558)=TRUE,"-",IF(ISERROR((HLOOKUP($A$5,Prj_list!$O$6:$Z$7,2)*'2012 HR 배정표'!AK1558)/HLOOKUP($A$5,Prj_list!$O$6:$Z$7,2))=TRUE,"-",(HLOOKUP($A$5,Prj_list!$O$6:$Z$7,2)*'2012 HR 배정표'!AK1558)/HLOOKUP($A$5,Prj_list!$O$6:$Z$7,2)))</x:f>
        <x:v>-</x:v>
      </x:c>
      <x:c r="AG1560" s="45" t="str">
        <x:f>IF(ISBLANK('2012 HR 배정표'!AL1558)=TRUE,"-",'2012 HR 배정표'!AL1558)</x:f>
        <x:v>-</x:v>
      </x:c>
      <x:c r="AH1560" s="46" t="str">
        <x:f>IF(ISBLANK('2012 HR 배정표'!AL1558)=TRUE,"-",IF(ISERROR((HLOOKUP($A$5,Prj_list!$O$6:$Z$7,2)*'2012 HR 배정표'!AM1558)/HLOOKUP($A$5,Prj_list!$O$6:$Z$7,2))=TRUE,"-",(HLOOKUP($A$5,Prj_list!$O$6:$Z$7,2)*'2012 HR 배정표'!AM1558)/HLOOKUP($A$5,Prj_list!$O$6:$Z$7,2)))</x:f>
        <x:v>-</x:v>
      </x:c>
      <x:c r="AI1560" s="45" t="str">
        <x:f>IF(ISBLANK('2012 HR 배정표'!AN1558)=TRUE,"-",'2012 HR 배정표'!AN1558)</x:f>
        <x:v>-</x:v>
      </x:c>
      <x:c r="AJ1560" s="46" t="str">
        <x:f>IF(ISBLANK('2012 HR 배정표'!AN1558)=TRUE,"-",IF(ISERROR((HLOOKUP($A$5,Prj_list!$O$6:$Z$7,2)*'2012 HR 배정표'!AO1558)/HLOOKUP($A$5,Prj_list!$O$6:$Z$7,2))=TRUE,"-",(HLOOKUP($A$5,Prj_list!$O$6:$Z$7,2)*'2012 HR 배정표'!AO1558)/HLOOKUP($A$5,Prj_list!$O$6:$Z$7,2)))</x:f>
        <x:v>-</x:v>
      </x:c>
      <x:c r="AK1560" s="45" t="str">
        <x:f>IF(ISBLANK('2012 HR 배정표'!AP1558)=TRUE,"-",'2012 HR 배정표'!AP1558)</x:f>
        <x:v>-</x:v>
      </x:c>
      <x:c r="AL1560" s="46" t="str">
        <x:f>IF(ISBLANK('2012 HR 배정표'!AP1558)=TRUE,"-",IF(ISERROR((HLOOKUP($A$5,Prj_list!$O$6:$Z$7,2)*'2012 HR 배정표'!AQ1558)/HLOOKUP($A$5,Prj_list!$O$6:$Z$7,2))=TRUE,"-",(HLOOKUP($A$5,Prj_list!$O$6:$Z$7,2)*'2012 HR 배정표'!AQ1558)/HLOOKUP($A$5,Prj_list!$O$6:$Z$7,2)))</x:f>
        <x:v>-</x:v>
      </x:c>
      <x:c r="AM1560" s="45" t="str">
        <x:f>IF(ISBLANK('2012 HR 배정표'!AR1558)=TRUE,"-",'2012 HR 배정표'!AR1558)</x:f>
        <x:v>-</x:v>
      </x:c>
      <x:c r="AN1560" s="46" t="str">
        <x:f>IF(ISBLANK('2012 HR 배정표'!AR1558)=TRUE,"-",IF(ISERROR((HLOOKUP($A$5,Prj_list!$O$6:$Z$7,2)*'2012 HR 배정표'!AS1558)/HLOOKUP($A$5,Prj_list!$O$6:$Z$7,2))=TRUE,"-",(HLOOKUP($A$5,Prj_list!$O$6:$Z$7,2)*'2012 HR 배정표'!AS1558)/HLOOKUP($A$5,Prj_list!$O$6:$Z$7,2)))</x:f>
        <x:v>-</x:v>
      </x:c>
      <x:c r="AO1560" s="45" t="str">
        <x:f>IF(ISBLANK('2012 HR 배정표'!AT1558)=TRUE,"-",'2012 HR 배정표'!AT1558)</x:f>
        <x:v>-</x:v>
      </x:c>
      <x:c r="AP1560" s="46" t="str">
        <x:f>IF(ISBLANK('2012 HR 배정표'!AT1558)=TRUE,"-",IF(ISERROR((HLOOKUP($A$5,Prj_list!$O$6:$Z$7,2)*'2012 HR 배정표'!AU1558)/HLOOKUP($A$5,Prj_list!$O$6:$Z$7,2))=TRUE,"-",(HLOOKUP($A$5,Prj_list!$O$6:$Z$7,2)*'2012 HR 배정표'!AU1558)/HLOOKUP($A$5,Prj_list!$O$6:$Z$7,2)))</x:f>
        <x:v>-</x:v>
      </x:c>
      <x:c r="AQ1560" s="45" t="str">
        <x:f>IF(ISBLANK('2012 HR 배정표'!AV1558)=TRUE,"-",'2012 HR 배정표'!AV1558)</x:f>
        <x:v>-</x:v>
      </x:c>
      <x:c r="AR1560" s="46" t="str">
        <x:f>IF(ISBLANK('2012 HR 배정표'!AV1558)=TRUE,"-",IF(ISERROR((HLOOKUP($A$5,Prj_list!$O$6:$Z$7,2)*'2012 HR 배정표'!AW1558)/HLOOKUP($A$5,Prj_list!$O$6:$Z$7,2))=TRUE,"-",(HLOOKUP($A$5,Prj_list!$O$6:$Z$7,2)*'2012 HR 배정표'!AW1558)/HLOOKUP($A$5,Prj_list!$O$6:$Z$7,2)))</x:f>
        <x:v>-</x:v>
      </x:c>
      <x:c r="AS1560" s="45" t="str">
        <x:f>IF(ISBLANK('2012 HR 배정표'!AX1558)=TRUE,"-",'2012 HR 배정표'!AX1558)</x:f>
        <x:v>-</x:v>
      </x:c>
      <x:c r="AT1560" s="46" t="str">
        <x:f>IF(ISBLANK('2012 HR 배정표'!AX1558)=TRUE,"-",IF(ISERROR((HLOOKUP($A$5,Prj_list!$O$6:$Z$7,2)*'2012 HR 배정표'!AY1558)/HLOOKUP($A$5,Prj_list!$O$6:$Z$7,2))=TRUE,"-",(HLOOKUP($A$5,Prj_list!$O$6:$Z$7,2)*'2012 HR 배정표'!AY1558)/HLOOKUP($A$5,Prj_list!$O$6:$Z$7,2)))</x:f>
        <x:v>-</x:v>
      </x:c>
      <x:c r="AU1560" s="45" t="str">
        <x:f>IF(ISBLANK('2012 HR 배정표'!AZ1558)=TRUE,"-",'2012 HR 배정표'!AZ1558)</x:f>
        <x:v>-</x:v>
      </x:c>
      <x:c r="AV1560" s="46" t="str">
        <x:f>IF(ISBLANK('2012 HR 배정표'!AZ1558)=TRUE,"-",IF(ISERROR((HLOOKUP($A$5,Prj_list!$O$6:$Z$7,2)*'2012 HR 배정표'!BA1558)/HLOOKUP($A$5,Prj_list!$O$6:$Z$7,2))=TRUE,"-",(HLOOKUP($A$5,Prj_list!$O$6:$Z$7,2)*'2012 HR 배정표'!BA1558)/HLOOKUP($A$5,Prj_list!$O$6:$Z$7,2)))</x:f>
        <x:v>-</x:v>
      </x:c>
      <x:c r="AW1560" s="34" t="str">
        <x:f t="shared" si="48"/>
        <x:v/>
      </x:c>
      <x:c r="AX1560" s="41">
        <x:f t="shared" si="49"/>
        <x:v>0</x:v>
      </x:c>
    </x:row>
    <x:row r="1561" spans="1:50">
      <x:c r="A1561" s="45" t="str">
        <x:f>IF(ISBLANK('2012 HR 배정표'!F1559)=TRUE,"-",'2012 HR 배정표'!F1559)</x:f>
        <x:v>-</x:v>
      </x:c>
      <x:c r="B1561" s="46" t="str">
        <x:f>IF(ISBLANK('2012 HR 배정표'!F1559)=TRUE,"-",IF(ISERROR((HLOOKUP($A$5,Prj_list!$O$6:$Z$7,2)*'2012 HR 배정표'!G1559)/HLOOKUP($A$5,Prj_list!$O$6:$Z$7,2))=TRUE,"-",(HLOOKUP($A$5,Prj_list!$O$6:$Z$7,2)*'2012 HR 배정표'!G1559)/HLOOKUP($A$5,Prj_list!$O$6:$Z$7,2)))</x:f>
        <x:v>-</x:v>
      </x:c>
      <x:c r="C1561" s="45" t="str">
        <x:f>IF(ISBLANK('2012 HR 배정표'!H1559)=TRUE,"-",'2012 HR 배정표'!H1559)</x:f>
        <x:v>-</x:v>
      </x:c>
      <x:c r="D1561" s="46" t="str">
        <x:f>IF(ISBLANK('2012 HR 배정표'!H1559)=TRUE,"-",IF(ISERROR((HLOOKUP($A$5,Prj_list!$O$6:$Z$7,2)*'2012 HR 배정표'!I1559)/HLOOKUP($A$5,Prj_list!$O$6:$Z$7,2))=TRUE,"-",(HLOOKUP($A$5,Prj_list!$O$6:$Z$7,2)*'2012 HR 배정표'!I1559)/HLOOKUP($A$5,Prj_list!$O$6:$Z$7,2)))</x:f>
        <x:v>-</x:v>
      </x:c>
      <x:c r="E1561" s="45" t="str">
        <x:f>IF(ISBLANK('2012 HR 배정표'!J1559)=TRUE,"-",'2012 HR 배정표'!J1559)</x:f>
        <x:v>-</x:v>
      </x:c>
      <x:c r="F1561" s="46" t="str">
        <x:f>IF(ISBLANK('2012 HR 배정표'!J1559)=TRUE,"-",IF(ISERROR((HLOOKUP($A$5,Prj_list!$O$6:$Z$7,2)*'2012 HR 배정표'!K1559)/HLOOKUP($A$5,Prj_list!$O$6:$Z$7,2))=TRUE,"-",(HLOOKUP($A$5,Prj_list!$O$6:$Z$7,2)*'2012 HR 배정표'!K1559)/HLOOKUP($A$5,Prj_list!$O$6:$Z$7,2)))</x:f>
        <x:v>-</x:v>
      </x:c>
      <x:c r="G1561" s="45" t="str">
        <x:f>IF(ISBLANK('2012 HR 배정표'!L1559)=TRUE,"-",'2012 HR 배정표'!L1559)</x:f>
        <x:v>-</x:v>
      </x:c>
      <x:c r="H1561" s="46" t="str">
        <x:f>IF(ISBLANK('2012 HR 배정표'!L1559)=TRUE,"-",IF(ISERROR((HLOOKUP($A$5,Prj_list!$O$6:$Z$7,2)*'2012 HR 배정표'!M1559)/HLOOKUP($A$5,Prj_list!$O$6:$Z$7,2))=TRUE,"-",(HLOOKUP($A$5,Prj_list!$O$6:$Z$7,2)*'2012 HR 배정표'!M1559)/HLOOKUP($A$5,Prj_list!$O$6:$Z$7,2)))</x:f>
        <x:v>-</x:v>
      </x:c>
      <x:c r="I1561" s="45" t="str">
        <x:f>IF(ISBLANK('2012 HR 배정표'!N1559)=TRUE,"-",'2012 HR 배정표'!N1559)</x:f>
        <x:v>-</x:v>
      </x:c>
      <x:c r="J1561" s="46" t="str">
        <x:f>IF(ISBLANK('2012 HR 배정표'!N1559)=TRUE,"-",IF(ISERROR((HLOOKUP($A$5,Prj_list!$O$6:$Z$7,2)*'2012 HR 배정표'!O1559)/HLOOKUP($A$5,Prj_list!$O$6:$Z$7,2))=TRUE,"-",(HLOOKUP($A$5,Prj_list!$O$6:$Z$7,2)*'2012 HR 배정표'!O1559)/HLOOKUP($A$5,Prj_list!$O$6:$Z$7,2)))</x:f>
        <x:v>-</x:v>
      </x:c>
      <x:c r="K1561" s="45" t="str">
        <x:f>IF(ISBLANK('2012 HR 배정표'!P1559)=TRUE,"-",'2012 HR 배정표'!P1559)</x:f>
        <x:v>-</x:v>
      </x:c>
      <x:c r="L1561" s="46" t="str">
        <x:f>IF(ISBLANK('2012 HR 배정표'!P1559)=TRUE,"-",IF(ISERROR((HLOOKUP($A$5,Prj_list!$O$6:$Z$7,2)*'2012 HR 배정표'!Q1559)/HLOOKUP($A$5,Prj_list!$O$6:$Z$7,2))=TRUE,"-",(HLOOKUP($A$5,Prj_list!$O$6:$Z$7,2)*'2012 HR 배정표'!Q1559)/HLOOKUP($A$5,Prj_list!$O$6:$Z$7,2)))</x:f>
        <x:v>-</x:v>
      </x:c>
      <x:c r="M1561" s="45" t="str">
        <x:f>IF(ISBLANK('2012 HR 배정표'!R1559)=TRUE,"-",'2012 HR 배정표'!R1559)</x:f>
        <x:v>-</x:v>
      </x:c>
      <x:c r="N1561" s="46" t="str">
        <x:f>IF(ISBLANK('2012 HR 배정표'!R1559)=TRUE,"-",IF(ISERROR((HLOOKUP($A$5,Prj_list!$O$6:$Z$7,2)*'2012 HR 배정표'!S1559)/HLOOKUP($A$5,Prj_list!$O$6:$Z$7,2))=TRUE,"-",(HLOOKUP($A$5,Prj_list!$O$6:$Z$7,2)*'2012 HR 배정표'!S1559)/HLOOKUP($A$5,Prj_list!$O$6:$Z$7,2)))</x:f>
        <x:v>-</x:v>
      </x:c>
      <x:c r="O1561" s="45" t="str">
        <x:f>IF(ISBLANK('2012 HR 배정표'!T1559)=TRUE,"-",'2012 HR 배정표'!T1559)</x:f>
        <x:v>-</x:v>
      </x:c>
      <x:c r="P1561" s="46" t="str">
        <x:f>IF(ISBLANK('2012 HR 배정표'!T1559)=TRUE,"-",IF(ISERROR((HLOOKUP($A$5,Prj_list!$O$6:$Z$7,2)*'2012 HR 배정표'!U1559)/HLOOKUP($A$5,Prj_list!$O$6:$Z$7,2))=TRUE,"-",(HLOOKUP($A$5,Prj_list!$O$6:$Z$7,2)*'2012 HR 배정표'!U1559)/HLOOKUP($A$5,Prj_list!$O$6:$Z$7,2)))</x:f>
        <x:v>-</x:v>
      </x:c>
      <x:c r="Q1561" s="45" t="str">
        <x:f>IF(ISBLANK('2012 HR 배정표'!V1559)=TRUE,"-",'2012 HR 배정표'!V1559)</x:f>
        <x:v>-</x:v>
      </x:c>
      <x:c r="R1561" s="46" t="str">
        <x:f>IF(ISBLANK('2012 HR 배정표'!V1559)=TRUE,"-",IF(ISERROR((HLOOKUP($A$5,Prj_list!$O$6:$Z$7,2)*'2012 HR 배정표'!W1559)/HLOOKUP($A$5,Prj_list!$O$6:$Z$7,2))=TRUE,"-",(HLOOKUP($A$5,Prj_list!$O$6:$Z$7,2)*'2012 HR 배정표'!W1559)/HLOOKUP($A$5,Prj_list!$O$6:$Z$7,2)))</x:f>
        <x:v>-</x:v>
      </x:c>
      <x:c r="S1561" s="45" t="str">
        <x:f>IF(ISBLANK('2012 HR 배정표'!X1559)=TRUE,"-",'2012 HR 배정표'!X1559)</x:f>
        <x:v>-</x:v>
      </x:c>
      <x:c r="T1561" s="46" t="str">
        <x:f>IF(ISBLANK('2012 HR 배정표'!X1559)=TRUE,"-",IF(ISERROR((HLOOKUP($A$5,Prj_list!$O$6:$Z$7,2)*'2012 HR 배정표'!Y1559)/HLOOKUP($A$5,Prj_list!$O$6:$Z$7,2))=TRUE,"-",(HLOOKUP($A$5,Prj_list!$O$6:$Z$7,2)*'2012 HR 배정표'!Y1559)/HLOOKUP($A$5,Prj_list!$O$6:$Z$7,2)))</x:f>
        <x:v>-</x:v>
      </x:c>
      <x:c r="U1561" s="45" t="str">
        <x:f>IF(ISBLANK('2012 HR 배정표'!Z1559)=TRUE,"-",'2012 HR 배정표'!Z1559)</x:f>
        <x:v>-</x:v>
      </x:c>
      <x:c r="V1561" s="46" t="str">
        <x:f>IF(ISBLANK('2012 HR 배정표'!Z1559)=TRUE,"-",IF(ISERROR((HLOOKUP($A$5,Prj_list!$O$6:$Z$7,2)*'2012 HR 배정표'!AA1559)/HLOOKUP($A$5,Prj_list!$O$6:$Z$7,2))=TRUE,"-",(HLOOKUP($A$5,Prj_list!$O$6:$Z$7,2)*'2012 HR 배정표'!AA1559)/HLOOKUP($A$5,Prj_list!$O$6:$Z$7,2)))</x:f>
        <x:v>-</x:v>
      </x:c>
      <x:c r="W1561" s="45" t="str">
        <x:f>IF(ISBLANK('2012 HR 배정표'!AB1559)=TRUE,"-",'2012 HR 배정표'!AB1559)</x:f>
        <x:v>-</x:v>
      </x:c>
      <x:c r="X1561" s="46" t="str">
        <x:f>IF(ISBLANK('2012 HR 배정표'!AB1559)=TRUE,"-",IF(ISERROR((HLOOKUP($A$5,Prj_list!$O$6:$Z$7,2)*'2012 HR 배정표'!AC1559)/HLOOKUP($A$5,Prj_list!$O$6:$Z$7,2))=TRUE,"-",(HLOOKUP($A$5,Prj_list!$O$6:$Z$7,2)*'2012 HR 배정표'!AC1559)/HLOOKUP($A$5,Prj_list!$O$6:$Z$7,2)))</x:f>
        <x:v>-</x:v>
      </x:c>
      <x:c r="Y1561" s="45" t="str">
        <x:f>IF(ISBLANK('2012 HR 배정표'!AD1559)=TRUE,"-",'2012 HR 배정표'!AD1559)</x:f>
        <x:v>-</x:v>
      </x:c>
      <x:c r="Z1561" s="46" t="str">
        <x:f>IF(ISBLANK('2012 HR 배정표'!AD1559)=TRUE,"-",IF(ISERROR((HLOOKUP($A$5,Prj_list!$O$6:$Z$7,2)*'2012 HR 배정표'!AE1559)/HLOOKUP($A$5,Prj_list!$O$6:$Z$7,2))=TRUE,"-",(HLOOKUP($A$5,Prj_list!$O$6:$Z$7,2)*'2012 HR 배정표'!AE1559)/HLOOKUP($A$5,Prj_list!$O$6:$Z$7,2)))</x:f>
        <x:v>-</x:v>
      </x:c>
      <x:c r="AA1561" s="45" t="str">
        <x:f>IF(ISBLANK('2012 HR 배정표'!AF1559)=TRUE,"-",'2012 HR 배정표'!AF1559)</x:f>
        <x:v>-</x:v>
      </x:c>
      <x:c r="AB1561" s="46" t="str">
        <x:f>IF(ISBLANK('2012 HR 배정표'!AF1559)=TRUE,"-",IF(ISERROR((HLOOKUP($A$5,Prj_list!$O$6:$Z$7,2)*'2012 HR 배정표'!AG1559)/HLOOKUP($A$5,Prj_list!$O$6:$Z$7,2))=TRUE,"-",(HLOOKUP($A$5,Prj_list!$O$6:$Z$7,2)*'2012 HR 배정표'!AG1559)/HLOOKUP($A$5,Prj_list!$O$6:$Z$7,2)))</x:f>
        <x:v>-</x:v>
      </x:c>
      <x:c r="AC1561" s="45" t="str">
        <x:f>IF(ISBLANK('2012 HR 배정표'!AH1559)=TRUE,"-",'2012 HR 배정표'!AH1559)</x:f>
        <x:v>-</x:v>
      </x:c>
      <x:c r="AD1561" s="46" t="str">
        <x:f>IF(ISBLANK('2012 HR 배정표'!AH1559)=TRUE,"-",IF(ISERROR((HLOOKUP($A$5,Prj_list!$O$6:$Z$7,2)*'2012 HR 배정표'!AI1559)/HLOOKUP($A$5,Prj_list!$O$6:$Z$7,2))=TRUE,"-",(HLOOKUP($A$5,Prj_list!$O$6:$Z$7,2)*'2012 HR 배정표'!AI1559)/HLOOKUP($A$5,Prj_list!$O$6:$Z$7,2)))</x:f>
        <x:v>-</x:v>
      </x:c>
      <x:c r="AE1561" s="45" t="str">
        <x:f>IF(ISBLANK('2012 HR 배정표'!AJ1559)=TRUE,"-",'2012 HR 배정표'!AJ1559)</x:f>
        <x:v>-</x:v>
      </x:c>
      <x:c r="AF1561" s="46" t="str">
        <x:f>IF(ISBLANK('2012 HR 배정표'!AJ1559)=TRUE,"-",IF(ISERROR((HLOOKUP($A$5,Prj_list!$O$6:$Z$7,2)*'2012 HR 배정표'!AK1559)/HLOOKUP($A$5,Prj_list!$O$6:$Z$7,2))=TRUE,"-",(HLOOKUP($A$5,Prj_list!$O$6:$Z$7,2)*'2012 HR 배정표'!AK1559)/HLOOKUP($A$5,Prj_list!$O$6:$Z$7,2)))</x:f>
        <x:v>-</x:v>
      </x:c>
      <x:c r="AG1561" s="45" t="str">
        <x:f>IF(ISBLANK('2012 HR 배정표'!AL1559)=TRUE,"-",'2012 HR 배정표'!AL1559)</x:f>
        <x:v>-</x:v>
      </x:c>
      <x:c r="AH1561" s="46" t="str">
        <x:f>IF(ISBLANK('2012 HR 배정표'!AL1559)=TRUE,"-",IF(ISERROR((HLOOKUP($A$5,Prj_list!$O$6:$Z$7,2)*'2012 HR 배정표'!AM1559)/HLOOKUP($A$5,Prj_list!$O$6:$Z$7,2))=TRUE,"-",(HLOOKUP($A$5,Prj_list!$O$6:$Z$7,2)*'2012 HR 배정표'!AM1559)/HLOOKUP($A$5,Prj_list!$O$6:$Z$7,2)))</x:f>
        <x:v>-</x:v>
      </x:c>
      <x:c r="AI1561" s="45" t="str">
        <x:f>IF(ISBLANK('2012 HR 배정표'!AN1559)=TRUE,"-",'2012 HR 배정표'!AN1559)</x:f>
        <x:v>-</x:v>
      </x:c>
      <x:c r="AJ1561" s="46" t="str">
        <x:f>IF(ISBLANK('2012 HR 배정표'!AN1559)=TRUE,"-",IF(ISERROR((HLOOKUP($A$5,Prj_list!$O$6:$Z$7,2)*'2012 HR 배정표'!AO1559)/HLOOKUP($A$5,Prj_list!$O$6:$Z$7,2))=TRUE,"-",(HLOOKUP($A$5,Prj_list!$O$6:$Z$7,2)*'2012 HR 배정표'!AO1559)/HLOOKUP($A$5,Prj_list!$O$6:$Z$7,2)))</x:f>
        <x:v>-</x:v>
      </x:c>
      <x:c r="AK1561" s="45" t="str">
        <x:f>IF(ISBLANK('2012 HR 배정표'!AP1559)=TRUE,"-",'2012 HR 배정표'!AP1559)</x:f>
        <x:v>-</x:v>
      </x:c>
      <x:c r="AL1561" s="46" t="str">
        <x:f>IF(ISBLANK('2012 HR 배정표'!AP1559)=TRUE,"-",IF(ISERROR((HLOOKUP($A$5,Prj_list!$O$6:$Z$7,2)*'2012 HR 배정표'!AQ1559)/HLOOKUP($A$5,Prj_list!$O$6:$Z$7,2))=TRUE,"-",(HLOOKUP($A$5,Prj_list!$O$6:$Z$7,2)*'2012 HR 배정표'!AQ1559)/HLOOKUP($A$5,Prj_list!$O$6:$Z$7,2)))</x:f>
        <x:v>-</x:v>
      </x:c>
      <x:c r="AM1561" s="45" t="str">
        <x:f>IF(ISBLANK('2012 HR 배정표'!AR1559)=TRUE,"-",'2012 HR 배정표'!AR1559)</x:f>
        <x:v>-</x:v>
      </x:c>
      <x:c r="AN1561" s="46" t="str">
        <x:f>IF(ISBLANK('2012 HR 배정표'!AR1559)=TRUE,"-",IF(ISERROR((HLOOKUP($A$5,Prj_list!$O$6:$Z$7,2)*'2012 HR 배정표'!AS1559)/HLOOKUP($A$5,Prj_list!$O$6:$Z$7,2))=TRUE,"-",(HLOOKUP($A$5,Prj_list!$O$6:$Z$7,2)*'2012 HR 배정표'!AS1559)/HLOOKUP($A$5,Prj_list!$O$6:$Z$7,2)))</x:f>
        <x:v>-</x:v>
      </x:c>
      <x:c r="AO1561" s="45" t="str">
        <x:f>IF(ISBLANK('2012 HR 배정표'!AT1559)=TRUE,"-",'2012 HR 배정표'!AT1559)</x:f>
        <x:v>-</x:v>
      </x:c>
      <x:c r="AP1561" s="46" t="str">
        <x:f>IF(ISBLANK('2012 HR 배정표'!AT1559)=TRUE,"-",IF(ISERROR((HLOOKUP($A$5,Prj_list!$O$6:$Z$7,2)*'2012 HR 배정표'!AU1559)/HLOOKUP($A$5,Prj_list!$O$6:$Z$7,2))=TRUE,"-",(HLOOKUP($A$5,Prj_list!$O$6:$Z$7,2)*'2012 HR 배정표'!AU1559)/HLOOKUP($A$5,Prj_list!$O$6:$Z$7,2)))</x:f>
        <x:v>-</x:v>
      </x:c>
      <x:c r="AQ1561" s="45" t="str">
        <x:f>IF(ISBLANK('2012 HR 배정표'!AV1559)=TRUE,"-",'2012 HR 배정표'!AV1559)</x:f>
        <x:v>-</x:v>
      </x:c>
      <x:c r="AR1561" s="46" t="str">
        <x:f>IF(ISBLANK('2012 HR 배정표'!AV1559)=TRUE,"-",IF(ISERROR((HLOOKUP($A$5,Prj_list!$O$6:$Z$7,2)*'2012 HR 배정표'!AW1559)/HLOOKUP($A$5,Prj_list!$O$6:$Z$7,2))=TRUE,"-",(HLOOKUP($A$5,Prj_list!$O$6:$Z$7,2)*'2012 HR 배정표'!AW1559)/HLOOKUP($A$5,Prj_list!$O$6:$Z$7,2)))</x:f>
        <x:v>-</x:v>
      </x:c>
      <x:c r="AS1561" s="45" t="str">
        <x:f>IF(ISBLANK('2012 HR 배정표'!AX1559)=TRUE,"-",'2012 HR 배정표'!AX1559)</x:f>
        <x:v>-</x:v>
      </x:c>
      <x:c r="AT1561" s="46" t="str">
        <x:f>IF(ISBLANK('2012 HR 배정표'!AX1559)=TRUE,"-",IF(ISERROR((HLOOKUP($A$5,Prj_list!$O$6:$Z$7,2)*'2012 HR 배정표'!AY1559)/HLOOKUP($A$5,Prj_list!$O$6:$Z$7,2))=TRUE,"-",(HLOOKUP($A$5,Prj_list!$O$6:$Z$7,2)*'2012 HR 배정표'!AY1559)/HLOOKUP($A$5,Prj_list!$O$6:$Z$7,2)))</x:f>
        <x:v>-</x:v>
      </x:c>
      <x:c r="AU1561" s="45" t="str">
        <x:f>IF(ISBLANK('2012 HR 배정표'!AZ1559)=TRUE,"-",'2012 HR 배정표'!AZ1559)</x:f>
        <x:v>-</x:v>
      </x:c>
      <x:c r="AV1561" s="46" t="str">
        <x:f>IF(ISBLANK('2012 HR 배정표'!AZ1559)=TRUE,"-",IF(ISERROR((HLOOKUP($A$5,Prj_list!$O$6:$Z$7,2)*'2012 HR 배정표'!BA1559)/HLOOKUP($A$5,Prj_list!$O$6:$Z$7,2))=TRUE,"-",(HLOOKUP($A$5,Prj_list!$O$6:$Z$7,2)*'2012 HR 배정표'!BA1559)/HLOOKUP($A$5,Prj_list!$O$6:$Z$7,2)))</x:f>
        <x:v>-</x:v>
      </x:c>
      <x:c r="AW1561" s="34" t="str">
        <x:f t="shared" si="48"/>
        <x:v/>
      </x:c>
      <x:c r="AX1561" s="41">
        <x:f t="shared" si="49"/>
        <x:v>0</x:v>
      </x:c>
    </x:row>
    <x:row r="1562" spans="1:50">
      <x:c r="A1562" s="45" t="str">
        <x:f>IF(ISBLANK('2012 HR 배정표'!F1560)=TRUE,"-",'2012 HR 배정표'!F1560)</x:f>
        <x:v>-</x:v>
      </x:c>
      <x:c r="B1562" s="46" t="str">
        <x:f>IF(ISBLANK('2012 HR 배정표'!F1560)=TRUE,"-",IF(ISERROR((HLOOKUP($A$5,Prj_list!$O$6:$Z$7,2)*'2012 HR 배정표'!G1560)/HLOOKUP($A$5,Prj_list!$O$6:$Z$7,2))=TRUE,"-",(HLOOKUP($A$5,Prj_list!$O$6:$Z$7,2)*'2012 HR 배정표'!G1560)/HLOOKUP($A$5,Prj_list!$O$6:$Z$7,2)))</x:f>
        <x:v>-</x:v>
      </x:c>
      <x:c r="C1562" s="45" t="str">
        <x:f>IF(ISBLANK('2012 HR 배정표'!H1560)=TRUE,"-",'2012 HR 배정표'!H1560)</x:f>
        <x:v>-</x:v>
      </x:c>
      <x:c r="D1562" s="46" t="str">
        <x:f>IF(ISBLANK('2012 HR 배정표'!H1560)=TRUE,"-",IF(ISERROR((HLOOKUP($A$5,Prj_list!$O$6:$Z$7,2)*'2012 HR 배정표'!I1560)/HLOOKUP($A$5,Prj_list!$O$6:$Z$7,2))=TRUE,"-",(HLOOKUP($A$5,Prj_list!$O$6:$Z$7,2)*'2012 HR 배정표'!I1560)/HLOOKUP($A$5,Prj_list!$O$6:$Z$7,2)))</x:f>
        <x:v>-</x:v>
      </x:c>
      <x:c r="E1562" s="45" t="str">
        <x:f>IF(ISBLANK('2012 HR 배정표'!J1560)=TRUE,"-",'2012 HR 배정표'!J1560)</x:f>
        <x:v>-</x:v>
      </x:c>
      <x:c r="F1562" s="46" t="str">
        <x:f>IF(ISBLANK('2012 HR 배정표'!J1560)=TRUE,"-",IF(ISERROR((HLOOKUP($A$5,Prj_list!$O$6:$Z$7,2)*'2012 HR 배정표'!K1560)/HLOOKUP($A$5,Prj_list!$O$6:$Z$7,2))=TRUE,"-",(HLOOKUP($A$5,Prj_list!$O$6:$Z$7,2)*'2012 HR 배정표'!K1560)/HLOOKUP($A$5,Prj_list!$O$6:$Z$7,2)))</x:f>
        <x:v>-</x:v>
      </x:c>
      <x:c r="G1562" s="45" t="str">
        <x:f>IF(ISBLANK('2012 HR 배정표'!L1560)=TRUE,"-",'2012 HR 배정표'!L1560)</x:f>
        <x:v>-</x:v>
      </x:c>
      <x:c r="H1562" s="46" t="str">
        <x:f>IF(ISBLANK('2012 HR 배정표'!L1560)=TRUE,"-",IF(ISERROR((HLOOKUP($A$5,Prj_list!$O$6:$Z$7,2)*'2012 HR 배정표'!M1560)/HLOOKUP($A$5,Prj_list!$O$6:$Z$7,2))=TRUE,"-",(HLOOKUP($A$5,Prj_list!$O$6:$Z$7,2)*'2012 HR 배정표'!M1560)/HLOOKUP($A$5,Prj_list!$O$6:$Z$7,2)))</x:f>
        <x:v>-</x:v>
      </x:c>
      <x:c r="I1562" s="45" t="str">
        <x:f>IF(ISBLANK('2012 HR 배정표'!N1560)=TRUE,"-",'2012 HR 배정표'!N1560)</x:f>
        <x:v>-</x:v>
      </x:c>
      <x:c r="J1562" s="46" t="str">
        <x:f>IF(ISBLANK('2012 HR 배정표'!N1560)=TRUE,"-",IF(ISERROR((HLOOKUP($A$5,Prj_list!$O$6:$Z$7,2)*'2012 HR 배정표'!O1560)/HLOOKUP($A$5,Prj_list!$O$6:$Z$7,2))=TRUE,"-",(HLOOKUP($A$5,Prj_list!$O$6:$Z$7,2)*'2012 HR 배정표'!O1560)/HLOOKUP($A$5,Prj_list!$O$6:$Z$7,2)))</x:f>
        <x:v>-</x:v>
      </x:c>
      <x:c r="K1562" s="45" t="str">
        <x:f>IF(ISBLANK('2012 HR 배정표'!P1560)=TRUE,"-",'2012 HR 배정표'!P1560)</x:f>
        <x:v>-</x:v>
      </x:c>
      <x:c r="L1562" s="46" t="str">
        <x:f>IF(ISBLANK('2012 HR 배정표'!P1560)=TRUE,"-",IF(ISERROR((HLOOKUP($A$5,Prj_list!$O$6:$Z$7,2)*'2012 HR 배정표'!Q1560)/HLOOKUP($A$5,Prj_list!$O$6:$Z$7,2))=TRUE,"-",(HLOOKUP($A$5,Prj_list!$O$6:$Z$7,2)*'2012 HR 배정표'!Q1560)/HLOOKUP($A$5,Prj_list!$O$6:$Z$7,2)))</x:f>
        <x:v>-</x:v>
      </x:c>
      <x:c r="M1562" s="45" t="str">
        <x:f>IF(ISBLANK('2012 HR 배정표'!R1560)=TRUE,"-",'2012 HR 배정표'!R1560)</x:f>
        <x:v>-</x:v>
      </x:c>
      <x:c r="N1562" s="46" t="str">
        <x:f>IF(ISBLANK('2012 HR 배정표'!R1560)=TRUE,"-",IF(ISERROR((HLOOKUP($A$5,Prj_list!$O$6:$Z$7,2)*'2012 HR 배정표'!S1560)/HLOOKUP($A$5,Prj_list!$O$6:$Z$7,2))=TRUE,"-",(HLOOKUP($A$5,Prj_list!$O$6:$Z$7,2)*'2012 HR 배정표'!S1560)/HLOOKUP($A$5,Prj_list!$O$6:$Z$7,2)))</x:f>
        <x:v>-</x:v>
      </x:c>
      <x:c r="O1562" s="45" t="str">
        <x:f>IF(ISBLANK('2012 HR 배정표'!T1560)=TRUE,"-",'2012 HR 배정표'!T1560)</x:f>
        <x:v>-</x:v>
      </x:c>
      <x:c r="P1562" s="46" t="str">
        <x:f>IF(ISBLANK('2012 HR 배정표'!T1560)=TRUE,"-",IF(ISERROR((HLOOKUP($A$5,Prj_list!$O$6:$Z$7,2)*'2012 HR 배정표'!U1560)/HLOOKUP($A$5,Prj_list!$O$6:$Z$7,2))=TRUE,"-",(HLOOKUP($A$5,Prj_list!$O$6:$Z$7,2)*'2012 HR 배정표'!U1560)/HLOOKUP($A$5,Prj_list!$O$6:$Z$7,2)))</x:f>
        <x:v>-</x:v>
      </x:c>
      <x:c r="Q1562" s="45" t="str">
        <x:f>IF(ISBLANK('2012 HR 배정표'!V1560)=TRUE,"-",'2012 HR 배정표'!V1560)</x:f>
        <x:v>-</x:v>
      </x:c>
      <x:c r="R1562" s="46" t="str">
        <x:f>IF(ISBLANK('2012 HR 배정표'!V1560)=TRUE,"-",IF(ISERROR((HLOOKUP($A$5,Prj_list!$O$6:$Z$7,2)*'2012 HR 배정표'!W1560)/HLOOKUP($A$5,Prj_list!$O$6:$Z$7,2))=TRUE,"-",(HLOOKUP($A$5,Prj_list!$O$6:$Z$7,2)*'2012 HR 배정표'!W1560)/HLOOKUP($A$5,Prj_list!$O$6:$Z$7,2)))</x:f>
        <x:v>-</x:v>
      </x:c>
      <x:c r="S1562" s="45" t="str">
        <x:f>IF(ISBLANK('2012 HR 배정표'!X1560)=TRUE,"-",'2012 HR 배정표'!X1560)</x:f>
        <x:v>-</x:v>
      </x:c>
      <x:c r="T1562" s="46" t="str">
        <x:f>IF(ISBLANK('2012 HR 배정표'!X1560)=TRUE,"-",IF(ISERROR((HLOOKUP($A$5,Prj_list!$O$6:$Z$7,2)*'2012 HR 배정표'!Y1560)/HLOOKUP($A$5,Prj_list!$O$6:$Z$7,2))=TRUE,"-",(HLOOKUP($A$5,Prj_list!$O$6:$Z$7,2)*'2012 HR 배정표'!Y1560)/HLOOKUP($A$5,Prj_list!$O$6:$Z$7,2)))</x:f>
        <x:v>-</x:v>
      </x:c>
      <x:c r="U1562" s="45" t="str">
        <x:f>IF(ISBLANK('2012 HR 배정표'!Z1560)=TRUE,"-",'2012 HR 배정표'!Z1560)</x:f>
        <x:v>-</x:v>
      </x:c>
      <x:c r="V1562" s="46" t="str">
        <x:f>IF(ISBLANK('2012 HR 배정표'!Z1560)=TRUE,"-",IF(ISERROR((HLOOKUP($A$5,Prj_list!$O$6:$Z$7,2)*'2012 HR 배정표'!AA1560)/HLOOKUP($A$5,Prj_list!$O$6:$Z$7,2))=TRUE,"-",(HLOOKUP($A$5,Prj_list!$O$6:$Z$7,2)*'2012 HR 배정표'!AA1560)/HLOOKUP($A$5,Prj_list!$O$6:$Z$7,2)))</x:f>
        <x:v>-</x:v>
      </x:c>
      <x:c r="W1562" s="45" t="str">
        <x:f>IF(ISBLANK('2012 HR 배정표'!AB1560)=TRUE,"-",'2012 HR 배정표'!AB1560)</x:f>
        <x:v>-</x:v>
      </x:c>
      <x:c r="X1562" s="46" t="str">
        <x:f>IF(ISBLANK('2012 HR 배정표'!AB1560)=TRUE,"-",IF(ISERROR((HLOOKUP($A$5,Prj_list!$O$6:$Z$7,2)*'2012 HR 배정표'!AC1560)/HLOOKUP($A$5,Prj_list!$O$6:$Z$7,2))=TRUE,"-",(HLOOKUP($A$5,Prj_list!$O$6:$Z$7,2)*'2012 HR 배정표'!AC1560)/HLOOKUP($A$5,Prj_list!$O$6:$Z$7,2)))</x:f>
        <x:v>-</x:v>
      </x:c>
      <x:c r="Y1562" s="45" t="str">
        <x:f>IF(ISBLANK('2012 HR 배정표'!AD1560)=TRUE,"-",'2012 HR 배정표'!AD1560)</x:f>
        <x:v>-</x:v>
      </x:c>
      <x:c r="Z1562" s="46" t="str">
        <x:f>IF(ISBLANK('2012 HR 배정표'!AD1560)=TRUE,"-",IF(ISERROR((HLOOKUP($A$5,Prj_list!$O$6:$Z$7,2)*'2012 HR 배정표'!AE1560)/HLOOKUP($A$5,Prj_list!$O$6:$Z$7,2))=TRUE,"-",(HLOOKUP($A$5,Prj_list!$O$6:$Z$7,2)*'2012 HR 배정표'!AE1560)/HLOOKUP($A$5,Prj_list!$O$6:$Z$7,2)))</x:f>
        <x:v>-</x:v>
      </x:c>
      <x:c r="AA1562" s="45" t="str">
        <x:f>IF(ISBLANK('2012 HR 배정표'!AF1560)=TRUE,"-",'2012 HR 배정표'!AF1560)</x:f>
        <x:v>-</x:v>
      </x:c>
      <x:c r="AB1562" s="46" t="str">
        <x:f>IF(ISBLANK('2012 HR 배정표'!AF1560)=TRUE,"-",IF(ISERROR((HLOOKUP($A$5,Prj_list!$O$6:$Z$7,2)*'2012 HR 배정표'!AG1560)/HLOOKUP($A$5,Prj_list!$O$6:$Z$7,2))=TRUE,"-",(HLOOKUP($A$5,Prj_list!$O$6:$Z$7,2)*'2012 HR 배정표'!AG1560)/HLOOKUP($A$5,Prj_list!$O$6:$Z$7,2)))</x:f>
        <x:v>-</x:v>
      </x:c>
      <x:c r="AC1562" s="45" t="str">
        <x:f>IF(ISBLANK('2012 HR 배정표'!AH1560)=TRUE,"-",'2012 HR 배정표'!AH1560)</x:f>
        <x:v>-</x:v>
      </x:c>
      <x:c r="AD1562" s="46" t="str">
        <x:f>IF(ISBLANK('2012 HR 배정표'!AH1560)=TRUE,"-",IF(ISERROR((HLOOKUP($A$5,Prj_list!$O$6:$Z$7,2)*'2012 HR 배정표'!AI1560)/HLOOKUP($A$5,Prj_list!$O$6:$Z$7,2))=TRUE,"-",(HLOOKUP($A$5,Prj_list!$O$6:$Z$7,2)*'2012 HR 배정표'!AI1560)/HLOOKUP($A$5,Prj_list!$O$6:$Z$7,2)))</x:f>
        <x:v>-</x:v>
      </x:c>
      <x:c r="AE1562" s="45" t="str">
        <x:f>IF(ISBLANK('2012 HR 배정표'!AJ1560)=TRUE,"-",'2012 HR 배정표'!AJ1560)</x:f>
        <x:v>-</x:v>
      </x:c>
      <x:c r="AF1562" s="46" t="str">
        <x:f>IF(ISBLANK('2012 HR 배정표'!AJ1560)=TRUE,"-",IF(ISERROR((HLOOKUP($A$5,Prj_list!$O$6:$Z$7,2)*'2012 HR 배정표'!AK1560)/HLOOKUP($A$5,Prj_list!$O$6:$Z$7,2))=TRUE,"-",(HLOOKUP($A$5,Prj_list!$O$6:$Z$7,2)*'2012 HR 배정표'!AK1560)/HLOOKUP($A$5,Prj_list!$O$6:$Z$7,2)))</x:f>
        <x:v>-</x:v>
      </x:c>
      <x:c r="AG1562" s="45" t="str">
        <x:f>IF(ISBLANK('2012 HR 배정표'!AL1560)=TRUE,"-",'2012 HR 배정표'!AL1560)</x:f>
        <x:v>-</x:v>
      </x:c>
      <x:c r="AH1562" s="46" t="str">
        <x:f>IF(ISBLANK('2012 HR 배정표'!AL1560)=TRUE,"-",IF(ISERROR((HLOOKUP($A$5,Prj_list!$O$6:$Z$7,2)*'2012 HR 배정표'!AM1560)/HLOOKUP($A$5,Prj_list!$O$6:$Z$7,2))=TRUE,"-",(HLOOKUP($A$5,Prj_list!$O$6:$Z$7,2)*'2012 HR 배정표'!AM1560)/HLOOKUP($A$5,Prj_list!$O$6:$Z$7,2)))</x:f>
        <x:v>-</x:v>
      </x:c>
      <x:c r="AI1562" s="45" t="str">
        <x:f>IF(ISBLANK('2012 HR 배정표'!AN1560)=TRUE,"-",'2012 HR 배정표'!AN1560)</x:f>
        <x:v>-</x:v>
      </x:c>
      <x:c r="AJ1562" s="46" t="str">
        <x:f>IF(ISBLANK('2012 HR 배정표'!AN1560)=TRUE,"-",IF(ISERROR((HLOOKUP($A$5,Prj_list!$O$6:$Z$7,2)*'2012 HR 배정표'!AO1560)/HLOOKUP($A$5,Prj_list!$O$6:$Z$7,2))=TRUE,"-",(HLOOKUP($A$5,Prj_list!$O$6:$Z$7,2)*'2012 HR 배정표'!AO1560)/HLOOKUP($A$5,Prj_list!$O$6:$Z$7,2)))</x:f>
        <x:v>-</x:v>
      </x:c>
      <x:c r="AK1562" s="45" t="str">
        <x:f>IF(ISBLANK('2012 HR 배정표'!AP1560)=TRUE,"-",'2012 HR 배정표'!AP1560)</x:f>
        <x:v>-</x:v>
      </x:c>
      <x:c r="AL1562" s="46" t="str">
        <x:f>IF(ISBLANK('2012 HR 배정표'!AP1560)=TRUE,"-",IF(ISERROR((HLOOKUP($A$5,Prj_list!$O$6:$Z$7,2)*'2012 HR 배정표'!AQ1560)/HLOOKUP($A$5,Prj_list!$O$6:$Z$7,2))=TRUE,"-",(HLOOKUP($A$5,Prj_list!$O$6:$Z$7,2)*'2012 HR 배정표'!AQ1560)/HLOOKUP($A$5,Prj_list!$O$6:$Z$7,2)))</x:f>
        <x:v>-</x:v>
      </x:c>
      <x:c r="AM1562" s="45" t="str">
        <x:f>IF(ISBLANK('2012 HR 배정표'!AR1560)=TRUE,"-",'2012 HR 배정표'!AR1560)</x:f>
        <x:v>-</x:v>
      </x:c>
      <x:c r="AN1562" s="46" t="str">
        <x:f>IF(ISBLANK('2012 HR 배정표'!AR1560)=TRUE,"-",IF(ISERROR((HLOOKUP($A$5,Prj_list!$O$6:$Z$7,2)*'2012 HR 배정표'!AS1560)/HLOOKUP($A$5,Prj_list!$O$6:$Z$7,2))=TRUE,"-",(HLOOKUP($A$5,Prj_list!$O$6:$Z$7,2)*'2012 HR 배정표'!AS1560)/HLOOKUP($A$5,Prj_list!$O$6:$Z$7,2)))</x:f>
        <x:v>-</x:v>
      </x:c>
      <x:c r="AO1562" s="45" t="str">
        <x:f>IF(ISBLANK('2012 HR 배정표'!AT1560)=TRUE,"-",'2012 HR 배정표'!AT1560)</x:f>
        <x:v>-</x:v>
      </x:c>
      <x:c r="AP1562" s="46" t="str">
        <x:f>IF(ISBLANK('2012 HR 배정표'!AT1560)=TRUE,"-",IF(ISERROR((HLOOKUP($A$5,Prj_list!$O$6:$Z$7,2)*'2012 HR 배정표'!AU1560)/HLOOKUP($A$5,Prj_list!$O$6:$Z$7,2))=TRUE,"-",(HLOOKUP($A$5,Prj_list!$O$6:$Z$7,2)*'2012 HR 배정표'!AU1560)/HLOOKUP($A$5,Prj_list!$O$6:$Z$7,2)))</x:f>
        <x:v>-</x:v>
      </x:c>
      <x:c r="AQ1562" s="45" t="str">
        <x:f>IF(ISBLANK('2012 HR 배정표'!AV1560)=TRUE,"-",'2012 HR 배정표'!AV1560)</x:f>
        <x:v>-</x:v>
      </x:c>
      <x:c r="AR1562" s="46" t="str">
        <x:f>IF(ISBLANK('2012 HR 배정표'!AV1560)=TRUE,"-",IF(ISERROR((HLOOKUP($A$5,Prj_list!$O$6:$Z$7,2)*'2012 HR 배정표'!AW1560)/HLOOKUP($A$5,Prj_list!$O$6:$Z$7,2))=TRUE,"-",(HLOOKUP($A$5,Prj_list!$O$6:$Z$7,2)*'2012 HR 배정표'!AW1560)/HLOOKUP($A$5,Prj_list!$O$6:$Z$7,2)))</x:f>
        <x:v>-</x:v>
      </x:c>
      <x:c r="AS1562" s="45" t="str">
        <x:f>IF(ISBLANK('2012 HR 배정표'!AX1560)=TRUE,"-",'2012 HR 배정표'!AX1560)</x:f>
        <x:v>-</x:v>
      </x:c>
      <x:c r="AT1562" s="46" t="str">
        <x:f>IF(ISBLANK('2012 HR 배정표'!AX1560)=TRUE,"-",IF(ISERROR((HLOOKUP($A$5,Prj_list!$O$6:$Z$7,2)*'2012 HR 배정표'!AY1560)/HLOOKUP($A$5,Prj_list!$O$6:$Z$7,2))=TRUE,"-",(HLOOKUP($A$5,Prj_list!$O$6:$Z$7,2)*'2012 HR 배정표'!AY1560)/HLOOKUP($A$5,Prj_list!$O$6:$Z$7,2)))</x:f>
        <x:v>-</x:v>
      </x:c>
      <x:c r="AU1562" s="45" t="str">
        <x:f>IF(ISBLANK('2012 HR 배정표'!AZ1560)=TRUE,"-",'2012 HR 배정표'!AZ1560)</x:f>
        <x:v>-</x:v>
      </x:c>
      <x:c r="AV1562" s="46" t="str">
        <x:f>IF(ISBLANK('2012 HR 배정표'!AZ1560)=TRUE,"-",IF(ISERROR((HLOOKUP($A$5,Prj_list!$O$6:$Z$7,2)*'2012 HR 배정표'!BA1560)/HLOOKUP($A$5,Prj_list!$O$6:$Z$7,2))=TRUE,"-",(HLOOKUP($A$5,Prj_list!$O$6:$Z$7,2)*'2012 HR 배정표'!BA1560)/HLOOKUP($A$5,Prj_list!$O$6:$Z$7,2)))</x:f>
        <x:v>-</x:v>
      </x:c>
      <x:c r="AW1562" s="34" t="str">
        <x:f t="shared" si="48"/>
        <x:v/>
      </x:c>
      <x:c r="AX1562" s="41">
        <x:f t="shared" si="49"/>
        <x:v>0</x:v>
      </x:c>
    </x:row>
    <x:row r="1563" spans="1:50">
      <x:c r="A1563" s="45" t="str">
        <x:f>IF(ISBLANK('2012 HR 배정표'!F1561)=TRUE,"-",'2012 HR 배정표'!F1561)</x:f>
        <x:v>-</x:v>
      </x:c>
      <x:c r="B1563" s="46" t="str">
        <x:f>IF(ISBLANK('2012 HR 배정표'!F1561)=TRUE,"-",IF(ISERROR((HLOOKUP($A$5,Prj_list!$O$6:$Z$7,2)*'2012 HR 배정표'!G1561)/HLOOKUP($A$5,Prj_list!$O$6:$Z$7,2))=TRUE,"-",(HLOOKUP($A$5,Prj_list!$O$6:$Z$7,2)*'2012 HR 배정표'!G1561)/HLOOKUP($A$5,Prj_list!$O$6:$Z$7,2)))</x:f>
        <x:v>-</x:v>
      </x:c>
      <x:c r="C1563" s="45" t="str">
        <x:f>IF(ISBLANK('2012 HR 배정표'!H1561)=TRUE,"-",'2012 HR 배정표'!H1561)</x:f>
        <x:v>-</x:v>
      </x:c>
      <x:c r="D1563" s="46" t="str">
        <x:f>IF(ISBLANK('2012 HR 배정표'!H1561)=TRUE,"-",IF(ISERROR((HLOOKUP($A$5,Prj_list!$O$6:$Z$7,2)*'2012 HR 배정표'!I1561)/HLOOKUP($A$5,Prj_list!$O$6:$Z$7,2))=TRUE,"-",(HLOOKUP($A$5,Prj_list!$O$6:$Z$7,2)*'2012 HR 배정표'!I1561)/HLOOKUP($A$5,Prj_list!$O$6:$Z$7,2)))</x:f>
        <x:v>-</x:v>
      </x:c>
      <x:c r="E1563" s="45" t="str">
        <x:f>IF(ISBLANK('2012 HR 배정표'!J1561)=TRUE,"-",'2012 HR 배정표'!J1561)</x:f>
        <x:v>-</x:v>
      </x:c>
      <x:c r="F1563" s="46" t="str">
        <x:f>IF(ISBLANK('2012 HR 배정표'!J1561)=TRUE,"-",IF(ISERROR((HLOOKUP($A$5,Prj_list!$O$6:$Z$7,2)*'2012 HR 배정표'!K1561)/HLOOKUP($A$5,Prj_list!$O$6:$Z$7,2))=TRUE,"-",(HLOOKUP($A$5,Prj_list!$O$6:$Z$7,2)*'2012 HR 배정표'!K1561)/HLOOKUP($A$5,Prj_list!$O$6:$Z$7,2)))</x:f>
        <x:v>-</x:v>
      </x:c>
      <x:c r="G1563" s="45" t="str">
        <x:f>IF(ISBLANK('2012 HR 배정표'!L1561)=TRUE,"-",'2012 HR 배정표'!L1561)</x:f>
        <x:v>-</x:v>
      </x:c>
      <x:c r="H1563" s="46" t="str">
        <x:f>IF(ISBLANK('2012 HR 배정표'!L1561)=TRUE,"-",IF(ISERROR((HLOOKUP($A$5,Prj_list!$O$6:$Z$7,2)*'2012 HR 배정표'!M1561)/HLOOKUP($A$5,Prj_list!$O$6:$Z$7,2))=TRUE,"-",(HLOOKUP($A$5,Prj_list!$O$6:$Z$7,2)*'2012 HR 배정표'!M1561)/HLOOKUP($A$5,Prj_list!$O$6:$Z$7,2)))</x:f>
        <x:v>-</x:v>
      </x:c>
      <x:c r="I1563" s="45" t="str">
        <x:f>IF(ISBLANK('2012 HR 배정표'!N1561)=TRUE,"-",'2012 HR 배정표'!N1561)</x:f>
        <x:v>-</x:v>
      </x:c>
      <x:c r="J1563" s="46" t="str">
        <x:f>IF(ISBLANK('2012 HR 배정표'!N1561)=TRUE,"-",IF(ISERROR((HLOOKUP($A$5,Prj_list!$O$6:$Z$7,2)*'2012 HR 배정표'!O1561)/HLOOKUP($A$5,Prj_list!$O$6:$Z$7,2))=TRUE,"-",(HLOOKUP($A$5,Prj_list!$O$6:$Z$7,2)*'2012 HR 배정표'!O1561)/HLOOKUP($A$5,Prj_list!$O$6:$Z$7,2)))</x:f>
        <x:v>-</x:v>
      </x:c>
      <x:c r="K1563" s="45" t="str">
        <x:f>IF(ISBLANK('2012 HR 배정표'!P1561)=TRUE,"-",'2012 HR 배정표'!P1561)</x:f>
        <x:v>-</x:v>
      </x:c>
      <x:c r="L1563" s="46" t="str">
        <x:f>IF(ISBLANK('2012 HR 배정표'!P1561)=TRUE,"-",IF(ISERROR((HLOOKUP($A$5,Prj_list!$O$6:$Z$7,2)*'2012 HR 배정표'!Q1561)/HLOOKUP($A$5,Prj_list!$O$6:$Z$7,2))=TRUE,"-",(HLOOKUP($A$5,Prj_list!$O$6:$Z$7,2)*'2012 HR 배정표'!Q1561)/HLOOKUP($A$5,Prj_list!$O$6:$Z$7,2)))</x:f>
        <x:v>-</x:v>
      </x:c>
      <x:c r="M1563" s="45" t="str">
        <x:f>IF(ISBLANK('2012 HR 배정표'!R1561)=TRUE,"-",'2012 HR 배정표'!R1561)</x:f>
        <x:v>-</x:v>
      </x:c>
      <x:c r="N1563" s="46" t="str">
        <x:f>IF(ISBLANK('2012 HR 배정표'!R1561)=TRUE,"-",IF(ISERROR((HLOOKUP($A$5,Prj_list!$O$6:$Z$7,2)*'2012 HR 배정표'!S1561)/HLOOKUP($A$5,Prj_list!$O$6:$Z$7,2))=TRUE,"-",(HLOOKUP($A$5,Prj_list!$O$6:$Z$7,2)*'2012 HR 배정표'!S1561)/HLOOKUP($A$5,Prj_list!$O$6:$Z$7,2)))</x:f>
        <x:v>-</x:v>
      </x:c>
      <x:c r="O1563" s="45" t="str">
        <x:f>IF(ISBLANK('2012 HR 배정표'!T1561)=TRUE,"-",'2012 HR 배정표'!T1561)</x:f>
        <x:v>-</x:v>
      </x:c>
      <x:c r="P1563" s="46" t="str">
        <x:f>IF(ISBLANK('2012 HR 배정표'!T1561)=TRUE,"-",IF(ISERROR((HLOOKUP($A$5,Prj_list!$O$6:$Z$7,2)*'2012 HR 배정표'!U1561)/HLOOKUP($A$5,Prj_list!$O$6:$Z$7,2))=TRUE,"-",(HLOOKUP($A$5,Prj_list!$O$6:$Z$7,2)*'2012 HR 배정표'!U1561)/HLOOKUP($A$5,Prj_list!$O$6:$Z$7,2)))</x:f>
        <x:v>-</x:v>
      </x:c>
      <x:c r="Q1563" s="45" t="str">
        <x:f>IF(ISBLANK('2012 HR 배정표'!V1561)=TRUE,"-",'2012 HR 배정표'!V1561)</x:f>
        <x:v>-</x:v>
      </x:c>
      <x:c r="R1563" s="46" t="str">
        <x:f>IF(ISBLANK('2012 HR 배정표'!V1561)=TRUE,"-",IF(ISERROR((HLOOKUP($A$5,Prj_list!$O$6:$Z$7,2)*'2012 HR 배정표'!W1561)/HLOOKUP($A$5,Prj_list!$O$6:$Z$7,2))=TRUE,"-",(HLOOKUP($A$5,Prj_list!$O$6:$Z$7,2)*'2012 HR 배정표'!W1561)/HLOOKUP($A$5,Prj_list!$O$6:$Z$7,2)))</x:f>
        <x:v>-</x:v>
      </x:c>
      <x:c r="S1563" s="45" t="str">
        <x:f>IF(ISBLANK('2012 HR 배정표'!X1561)=TRUE,"-",'2012 HR 배정표'!X1561)</x:f>
        <x:v>-</x:v>
      </x:c>
      <x:c r="T1563" s="46" t="str">
        <x:f>IF(ISBLANK('2012 HR 배정표'!X1561)=TRUE,"-",IF(ISERROR((HLOOKUP($A$5,Prj_list!$O$6:$Z$7,2)*'2012 HR 배정표'!Y1561)/HLOOKUP($A$5,Prj_list!$O$6:$Z$7,2))=TRUE,"-",(HLOOKUP($A$5,Prj_list!$O$6:$Z$7,2)*'2012 HR 배정표'!Y1561)/HLOOKUP($A$5,Prj_list!$O$6:$Z$7,2)))</x:f>
        <x:v>-</x:v>
      </x:c>
      <x:c r="U1563" s="45" t="str">
        <x:f>IF(ISBLANK('2012 HR 배정표'!Z1561)=TRUE,"-",'2012 HR 배정표'!Z1561)</x:f>
        <x:v>-</x:v>
      </x:c>
      <x:c r="V1563" s="46" t="str">
        <x:f>IF(ISBLANK('2012 HR 배정표'!Z1561)=TRUE,"-",IF(ISERROR((HLOOKUP($A$5,Prj_list!$O$6:$Z$7,2)*'2012 HR 배정표'!AA1561)/HLOOKUP($A$5,Prj_list!$O$6:$Z$7,2))=TRUE,"-",(HLOOKUP($A$5,Prj_list!$O$6:$Z$7,2)*'2012 HR 배정표'!AA1561)/HLOOKUP($A$5,Prj_list!$O$6:$Z$7,2)))</x:f>
        <x:v>-</x:v>
      </x:c>
      <x:c r="W1563" s="45" t="str">
        <x:f>IF(ISBLANK('2012 HR 배정표'!AB1561)=TRUE,"-",'2012 HR 배정표'!AB1561)</x:f>
        <x:v>-</x:v>
      </x:c>
      <x:c r="X1563" s="46" t="str">
        <x:f>IF(ISBLANK('2012 HR 배정표'!AB1561)=TRUE,"-",IF(ISERROR((HLOOKUP($A$5,Prj_list!$O$6:$Z$7,2)*'2012 HR 배정표'!AC1561)/HLOOKUP($A$5,Prj_list!$O$6:$Z$7,2))=TRUE,"-",(HLOOKUP($A$5,Prj_list!$O$6:$Z$7,2)*'2012 HR 배정표'!AC1561)/HLOOKUP($A$5,Prj_list!$O$6:$Z$7,2)))</x:f>
        <x:v>-</x:v>
      </x:c>
      <x:c r="Y1563" s="45" t="str">
        <x:f>IF(ISBLANK('2012 HR 배정표'!AD1561)=TRUE,"-",'2012 HR 배정표'!AD1561)</x:f>
        <x:v>-</x:v>
      </x:c>
      <x:c r="Z1563" s="46" t="str">
        <x:f>IF(ISBLANK('2012 HR 배정표'!AD1561)=TRUE,"-",IF(ISERROR((HLOOKUP($A$5,Prj_list!$O$6:$Z$7,2)*'2012 HR 배정표'!AE1561)/HLOOKUP($A$5,Prj_list!$O$6:$Z$7,2))=TRUE,"-",(HLOOKUP($A$5,Prj_list!$O$6:$Z$7,2)*'2012 HR 배정표'!AE1561)/HLOOKUP($A$5,Prj_list!$O$6:$Z$7,2)))</x:f>
        <x:v>-</x:v>
      </x:c>
      <x:c r="AA1563" s="45" t="str">
        <x:f>IF(ISBLANK('2012 HR 배정표'!AF1561)=TRUE,"-",'2012 HR 배정표'!AF1561)</x:f>
        <x:v>-</x:v>
      </x:c>
      <x:c r="AB1563" s="46" t="str">
        <x:f>IF(ISBLANK('2012 HR 배정표'!AF1561)=TRUE,"-",IF(ISERROR((HLOOKUP($A$5,Prj_list!$O$6:$Z$7,2)*'2012 HR 배정표'!AG1561)/HLOOKUP($A$5,Prj_list!$O$6:$Z$7,2))=TRUE,"-",(HLOOKUP($A$5,Prj_list!$O$6:$Z$7,2)*'2012 HR 배정표'!AG1561)/HLOOKUP($A$5,Prj_list!$O$6:$Z$7,2)))</x:f>
        <x:v>-</x:v>
      </x:c>
      <x:c r="AC1563" s="45" t="str">
        <x:f>IF(ISBLANK('2012 HR 배정표'!AH1561)=TRUE,"-",'2012 HR 배정표'!AH1561)</x:f>
        <x:v>-</x:v>
      </x:c>
      <x:c r="AD1563" s="46" t="str">
        <x:f>IF(ISBLANK('2012 HR 배정표'!AH1561)=TRUE,"-",IF(ISERROR((HLOOKUP($A$5,Prj_list!$O$6:$Z$7,2)*'2012 HR 배정표'!AI1561)/HLOOKUP($A$5,Prj_list!$O$6:$Z$7,2))=TRUE,"-",(HLOOKUP($A$5,Prj_list!$O$6:$Z$7,2)*'2012 HR 배정표'!AI1561)/HLOOKUP($A$5,Prj_list!$O$6:$Z$7,2)))</x:f>
        <x:v>-</x:v>
      </x:c>
      <x:c r="AE1563" s="45" t="str">
        <x:f>IF(ISBLANK('2012 HR 배정표'!AJ1561)=TRUE,"-",'2012 HR 배정표'!AJ1561)</x:f>
        <x:v>-</x:v>
      </x:c>
      <x:c r="AF1563" s="46" t="str">
        <x:f>IF(ISBLANK('2012 HR 배정표'!AJ1561)=TRUE,"-",IF(ISERROR((HLOOKUP($A$5,Prj_list!$O$6:$Z$7,2)*'2012 HR 배정표'!AK1561)/HLOOKUP($A$5,Prj_list!$O$6:$Z$7,2))=TRUE,"-",(HLOOKUP($A$5,Prj_list!$O$6:$Z$7,2)*'2012 HR 배정표'!AK1561)/HLOOKUP($A$5,Prj_list!$O$6:$Z$7,2)))</x:f>
        <x:v>-</x:v>
      </x:c>
      <x:c r="AG1563" s="45" t="str">
        <x:f>IF(ISBLANK('2012 HR 배정표'!AL1561)=TRUE,"-",'2012 HR 배정표'!AL1561)</x:f>
        <x:v>-</x:v>
      </x:c>
      <x:c r="AH1563" s="46" t="str">
        <x:f>IF(ISBLANK('2012 HR 배정표'!AL1561)=TRUE,"-",IF(ISERROR((HLOOKUP($A$5,Prj_list!$O$6:$Z$7,2)*'2012 HR 배정표'!AM1561)/HLOOKUP($A$5,Prj_list!$O$6:$Z$7,2))=TRUE,"-",(HLOOKUP($A$5,Prj_list!$O$6:$Z$7,2)*'2012 HR 배정표'!AM1561)/HLOOKUP($A$5,Prj_list!$O$6:$Z$7,2)))</x:f>
        <x:v>-</x:v>
      </x:c>
      <x:c r="AI1563" s="45" t="str">
        <x:f>IF(ISBLANK('2012 HR 배정표'!AN1561)=TRUE,"-",'2012 HR 배정표'!AN1561)</x:f>
        <x:v>-</x:v>
      </x:c>
      <x:c r="AJ1563" s="46" t="str">
        <x:f>IF(ISBLANK('2012 HR 배정표'!AN1561)=TRUE,"-",IF(ISERROR((HLOOKUP($A$5,Prj_list!$O$6:$Z$7,2)*'2012 HR 배정표'!AO1561)/HLOOKUP($A$5,Prj_list!$O$6:$Z$7,2))=TRUE,"-",(HLOOKUP($A$5,Prj_list!$O$6:$Z$7,2)*'2012 HR 배정표'!AO1561)/HLOOKUP($A$5,Prj_list!$O$6:$Z$7,2)))</x:f>
        <x:v>-</x:v>
      </x:c>
      <x:c r="AK1563" s="45" t="str">
        <x:f>IF(ISBLANK('2012 HR 배정표'!AP1561)=TRUE,"-",'2012 HR 배정표'!AP1561)</x:f>
        <x:v>-</x:v>
      </x:c>
      <x:c r="AL1563" s="46" t="str">
        <x:f>IF(ISBLANK('2012 HR 배정표'!AP1561)=TRUE,"-",IF(ISERROR((HLOOKUP($A$5,Prj_list!$O$6:$Z$7,2)*'2012 HR 배정표'!AQ1561)/HLOOKUP($A$5,Prj_list!$O$6:$Z$7,2))=TRUE,"-",(HLOOKUP($A$5,Prj_list!$O$6:$Z$7,2)*'2012 HR 배정표'!AQ1561)/HLOOKUP($A$5,Prj_list!$O$6:$Z$7,2)))</x:f>
        <x:v>-</x:v>
      </x:c>
      <x:c r="AM1563" s="45" t="str">
        <x:f>IF(ISBLANK('2012 HR 배정표'!AR1561)=TRUE,"-",'2012 HR 배정표'!AR1561)</x:f>
        <x:v>-</x:v>
      </x:c>
      <x:c r="AN1563" s="46" t="str">
        <x:f>IF(ISBLANK('2012 HR 배정표'!AR1561)=TRUE,"-",IF(ISERROR((HLOOKUP($A$5,Prj_list!$O$6:$Z$7,2)*'2012 HR 배정표'!AS1561)/HLOOKUP($A$5,Prj_list!$O$6:$Z$7,2))=TRUE,"-",(HLOOKUP($A$5,Prj_list!$O$6:$Z$7,2)*'2012 HR 배정표'!AS1561)/HLOOKUP($A$5,Prj_list!$O$6:$Z$7,2)))</x:f>
        <x:v>-</x:v>
      </x:c>
      <x:c r="AO1563" s="45" t="str">
        <x:f>IF(ISBLANK('2012 HR 배정표'!AT1561)=TRUE,"-",'2012 HR 배정표'!AT1561)</x:f>
        <x:v>-</x:v>
      </x:c>
      <x:c r="AP1563" s="46" t="str">
        <x:f>IF(ISBLANK('2012 HR 배정표'!AT1561)=TRUE,"-",IF(ISERROR((HLOOKUP($A$5,Prj_list!$O$6:$Z$7,2)*'2012 HR 배정표'!AU1561)/HLOOKUP($A$5,Prj_list!$O$6:$Z$7,2))=TRUE,"-",(HLOOKUP($A$5,Prj_list!$O$6:$Z$7,2)*'2012 HR 배정표'!AU1561)/HLOOKUP($A$5,Prj_list!$O$6:$Z$7,2)))</x:f>
        <x:v>-</x:v>
      </x:c>
      <x:c r="AQ1563" s="45" t="str">
        <x:f>IF(ISBLANK('2012 HR 배정표'!AV1561)=TRUE,"-",'2012 HR 배정표'!AV1561)</x:f>
        <x:v>-</x:v>
      </x:c>
      <x:c r="AR1563" s="46" t="str">
        <x:f>IF(ISBLANK('2012 HR 배정표'!AV1561)=TRUE,"-",IF(ISERROR((HLOOKUP($A$5,Prj_list!$O$6:$Z$7,2)*'2012 HR 배정표'!AW1561)/HLOOKUP($A$5,Prj_list!$O$6:$Z$7,2))=TRUE,"-",(HLOOKUP($A$5,Prj_list!$O$6:$Z$7,2)*'2012 HR 배정표'!AW1561)/HLOOKUP($A$5,Prj_list!$O$6:$Z$7,2)))</x:f>
        <x:v>-</x:v>
      </x:c>
      <x:c r="AS1563" s="45" t="str">
        <x:f>IF(ISBLANK('2012 HR 배정표'!AX1561)=TRUE,"-",'2012 HR 배정표'!AX1561)</x:f>
        <x:v>-</x:v>
      </x:c>
      <x:c r="AT1563" s="46" t="str">
        <x:f>IF(ISBLANK('2012 HR 배정표'!AX1561)=TRUE,"-",IF(ISERROR((HLOOKUP($A$5,Prj_list!$O$6:$Z$7,2)*'2012 HR 배정표'!AY1561)/HLOOKUP($A$5,Prj_list!$O$6:$Z$7,2))=TRUE,"-",(HLOOKUP($A$5,Prj_list!$O$6:$Z$7,2)*'2012 HR 배정표'!AY1561)/HLOOKUP($A$5,Prj_list!$O$6:$Z$7,2)))</x:f>
        <x:v>-</x:v>
      </x:c>
      <x:c r="AU1563" s="45" t="str">
        <x:f>IF(ISBLANK('2012 HR 배정표'!AZ1561)=TRUE,"-",'2012 HR 배정표'!AZ1561)</x:f>
        <x:v>-</x:v>
      </x:c>
      <x:c r="AV1563" s="46" t="str">
        <x:f>IF(ISBLANK('2012 HR 배정표'!AZ1561)=TRUE,"-",IF(ISERROR((HLOOKUP($A$5,Prj_list!$O$6:$Z$7,2)*'2012 HR 배정표'!BA1561)/HLOOKUP($A$5,Prj_list!$O$6:$Z$7,2))=TRUE,"-",(HLOOKUP($A$5,Prj_list!$O$6:$Z$7,2)*'2012 HR 배정표'!BA1561)/HLOOKUP($A$5,Prj_list!$O$6:$Z$7,2)))</x:f>
        <x:v>-</x:v>
      </x:c>
      <x:c r="AW1563" s="34" t="str">
        <x:f t="shared" si="48"/>
        <x:v/>
      </x:c>
      <x:c r="AX1563" s="41">
        <x:f t="shared" si="49"/>
        <x:v>0</x:v>
      </x:c>
    </x:row>
    <x:row r="1564" spans="1:50">
      <x:c r="A1564" s="45" t="str">
        <x:f>IF(ISBLANK('2012 HR 배정표'!F1562)=TRUE,"-",'2012 HR 배정표'!F1562)</x:f>
        <x:v>-</x:v>
      </x:c>
      <x:c r="B1564" s="46" t="str">
        <x:f>IF(ISBLANK('2012 HR 배정표'!F1562)=TRUE,"-",IF(ISERROR((HLOOKUP($A$5,Prj_list!$O$6:$Z$7,2)*'2012 HR 배정표'!G1562)/HLOOKUP($A$5,Prj_list!$O$6:$Z$7,2))=TRUE,"-",(HLOOKUP($A$5,Prj_list!$O$6:$Z$7,2)*'2012 HR 배정표'!G1562)/HLOOKUP($A$5,Prj_list!$O$6:$Z$7,2)))</x:f>
        <x:v>-</x:v>
      </x:c>
      <x:c r="C1564" s="45" t="str">
        <x:f>IF(ISBLANK('2012 HR 배정표'!H1562)=TRUE,"-",'2012 HR 배정표'!H1562)</x:f>
        <x:v>-</x:v>
      </x:c>
      <x:c r="D1564" s="46" t="str">
        <x:f>IF(ISBLANK('2012 HR 배정표'!H1562)=TRUE,"-",IF(ISERROR((HLOOKUP($A$5,Prj_list!$O$6:$Z$7,2)*'2012 HR 배정표'!I1562)/HLOOKUP($A$5,Prj_list!$O$6:$Z$7,2))=TRUE,"-",(HLOOKUP($A$5,Prj_list!$O$6:$Z$7,2)*'2012 HR 배정표'!I1562)/HLOOKUP($A$5,Prj_list!$O$6:$Z$7,2)))</x:f>
        <x:v>-</x:v>
      </x:c>
      <x:c r="E1564" s="45" t="str">
        <x:f>IF(ISBLANK('2012 HR 배정표'!J1562)=TRUE,"-",'2012 HR 배정표'!J1562)</x:f>
        <x:v>-</x:v>
      </x:c>
      <x:c r="F1564" s="46" t="str">
        <x:f>IF(ISBLANK('2012 HR 배정표'!J1562)=TRUE,"-",IF(ISERROR((HLOOKUP($A$5,Prj_list!$O$6:$Z$7,2)*'2012 HR 배정표'!K1562)/HLOOKUP($A$5,Prj_list!$O$6:$Z$7,2))=TRUE,"-",(HLOOKUP($A$5,Prj_list!$O$6:$Z$7,2)*'2012 HR 배정표'!K1562)/HLOOKUP($A$5,Prj_list!$O$6:$Z$7,2)))</x:f>
        <x:v>-</x:v>
      </x:c>
      <x:c r="G1564" s="45" t="str">
        <x:f>IF(ISBLANK('2012 HR 배정표'!L1562)=TRUE,"-",'2012 HR 배정표'!L1562)</x:f>
        <x:v>-</x:v>
      </x:c>
      <x:c r="H1564" s="46" t="str">
        <x:f>IF(ISBLANK('2012 HR 배정표'!L1562)=TRUE,"-",IF(ISERROR((HLOOKUP($A$5,Prj_list!$O$6:$Z$7,2)*'2012 HR 배정표'!M1562)/HLOOKUP($A$5,Prj_list!$O$6:$Z$7,2))=TRUE,"-",(HLOOKUP($A$5,Prj_list!$O$6:$Z$7,2)*'2012 HR 배정표'!M1562)/HLOOKUP($A$5,Prj_list!$O$6:$Z$7,2)))</x:f>
        <x:v>-</x:v>
      </x:c>
      <x:c r="I1564" s="45" t="str">
        <x:f>IF(ISBLANK('2012 HR 배정표'!N1562)=TRUE,"-",'2012 HR 배정표'!N1562)</x:f>
        <x:v>-</x:v>
      </x:c>
      <x:c r="J1564" s="46" t="str">
        <x:f>IF(ISBLANK('2012 HR 배정표'!N1562)=TRUE,"-",IF(ISERROR((HLOOKUP($A$5,Prj_list!$O$6:$Z$7,2)*'2012 HR 배정표'!O1562)/HLOOKUP($A$5,Prj_list!$O$6:$Z$7,2))=TRUE,"-",(HLOOKUP($A$5,Prj_list!$O$6:$Z$7,2)*'2012 HR 배정표'!O1562)/HLOOKUP($A$5,Prj_list!$O$6:$Z$7,2)))</x:f>
        <x:v>-</x:v>
      </x:c>
      <x:c r="K1564" s="45" t="str">
        <x:f>IF(ISBLANK('2012 HR 배정표'!P1562)=TRUE,"-",'2012 HR 배정표'!P1562)</x:f>
        <x:v>-</x:v>
      </x:c>
      <x:c r="L1564" s="46" t="str">
        <x:f>IF(ISBLANK('2012 HR 배정표'!P1562)=TRUE,"-",IF(ISERROR((HLOOKUP($A$5,Prj_list!$O$6:$Z$7,2)*'2012 HR 배정표'!Q1562)/HLOOKUP($A$5,Prj_list!$O$6:$Z$7,2))=TRUE,"-",(HLOOKUP($A$5,Prj_list!$O$6:$Z$7,2)*'2012 HR 배정표'!Q1562)/HLOOKUP($A$5,Prj_list!$O$6:$Z$7,2)))</x:f>
        <x:v>-</x:v>
      </x:c>
      <x:c r="M1564" s="45" t="str">
        <x:f>IF(ISBLANK('2012 HR 배정표'!R1562)=TRUE,"-",'2012 HR 배정표'!R1562)</x:f>
        <x:v>-</x:v>
      </x:c>
      <x:c r="N1564" s="46" t="str">
        <x:f>IF(ISBLANK('2012 HR 배정표'!R1562)=TRUE,"-",IF(ISERROR((HLOOKUP($A$5,Prj_list!$O$6:$Z$7,2)*'2012 HR 배정표'!S1562)/HLOOKUP($A$5,Prj_list!$O$6:$Z$7,2))=TRUE,"-",(HLOOKUP($A$5,Prj_list!$O$6:$Z$7,2)*'2012 HR 배정표'!S1562)/HLOOKUP($A$5,Prj_list!$O$6:$Z$7,2)))</x:f>
        <x:v>-</x:v>
      </x:c>
      <x:c r="O1564" s="45" t="str">
        <x:f>IF(ISBLANK('2012 HR 배정표'!T1562)=TRUE,"-",'2012 HR 배정표'!T1562)</x:f>
        <x:v>-</x:v>
      </x:c>
      <x:c r="P1564" s="46" t="str">
        <x:f>IF(ISBLANK('2012 HR 배정표'!T1562)=TRUE,"-",IF(ISERROR((HLOOKUP($A$5,Prj_list!$O$6:$Z$7,2)*'2012 HR 배정표'!U1562)/HLOOKUP($A$5,Prj_list!$O$6:$Z$7,2))=TRUE,"-",(HLOOKUP($A$5,Prj_list!$O$6:$Z$7,2)*'2012 HR 배정표'!U1562)/HLOOKUP($A$5,Prj_list!$O$6:$Z$7,2)))</x:f>
        <x:v>-</x:v>
      </x:c>
      <x:c r="Q1564" s="45" t="str">
        <x:f>IF(ISBLANK('2012 HR 배정표'!V1562)=TRUE,"-",'2012 HR 배정표'!V1562)</x:f>
        <x:v>-</x:v>
      </x:c>
      <x:c r="R1564" s="46" t="str">
        <x:f>IF(ISBLANK('2012 HR 배정표'!V1562)=TRUE,"-",IF(ISERROR((HLOOKUP($A$5,Prj_list!$O$6:$Z$7,2)*'2012 HR 배정표'!W1562)/HLOOKUP($A$5,Prj_list!$O$6:$Z$7,2))=TRUE,"-",(HLOOKUP($A$5,Prj_list!$O$6:$Z$7,2)*'2012 HR 배정표'!W1562)/HLOOKUP($A$5,Prj_list!$O$6:$Z$7,2)))</x:f>
        <x:v>-</x:v>
      </x:c>
      <x:c r="S1564" s="45" t="str">
        <x:f>IF(ISBLANK('2012 HR 배정표'!X1562)=TRUE,"-",'2012 HR 배정표'!X1562)</x:f>
        <x:v>-</x:v>
      </x:c>
      <x:c r="T1564" s="46" t="str">
        <x:f>IF(ISBLANK('2012 HR 배정표'!X1562)=TRUE,"-",IF(ISERROR((HLOOKUP($A$5,Prj_list!$O$6:$Z$7,2)*'2012 HR 배정표'!Y1562)/HLOOKUP($A$5,Prj_list!$O$6:$Z$7,2))=TRUE,"-",(HLOOKUP($A$5,Prj_list!$O$6:$Z$7,2)*'2012 HR 배정표'!Y1562)/HLOOKUP($A$5,Prj_list!$O$6:$Z$7,2)))</x:f>
        <x:v>-</x:v>
      </x:c>
      <x:c r="U1564" s="45" t="str">
        <x:f>IF(ISBLANK('2012 HR 배정표'!Z1562)=TRUE,"-",'2012 HR 배정표'!Z1562)</x:f>
        <x:v>-</x:v>
      </x:c>
      <x:c r="V1564" s="46" t="str">
        <x:f>IF(ISBLANK('2012 HR 배정표'!Z1562)=TRUE,"-",IF(ISERROR((HLOOKUP($A$5,Prj_list!$O$6:$Z$7,2)*'2012 HR 배정표'!AA1562)/HLOOKUP($A$5,Prj_list!$O$6:$Z$7,2))=TRUE,"-",(HLOOKUP($A$5,Prj_list!$O$6:$Z$7,2)*'2012 HR 배정표'!AA1562)/HLOOKUP($A$5,Prj_list!$O$6:$Z$7,2)))</x:f>
        <x:v>-</x:v>
      </x:c>
      <x:c r="W1564" s="45" t="str">
        <x:f>IF(ISBLANK('2012 HR 배정표'!AB1562)=TRUE,"-",'2012 HR 배정표'!AB1562)</x:f>
        <x:v>-</x:v>
      </x:c>
      <x:c r="X1564" s="46" t="str">
        <x:f>IF(ISBLANK('2012 HR 배정표'!AB1562)=TRUE,"-",IF(ISERROR((HLOOKUP($A$5,Prj_list!$O$6:$Z$7,2)*'2012 HR 배정표'!AC1562)/HLOOKUP($A$5,Prj_list!$O$6:$Z$7,2))=TRUE,"-",(HLOOKUP($A$5,Prj_list!$O$6:$Z$7,2)*'2012 HR 배정표'!AC1562)/HLOOKUP($A$5,Prj_list!$O$6:$Z$7,2)))</x:f>
        <x:v>-</x:v>
      </x:c>
      <x:c r="Y1564" s="45" t="str">
        <x:f>IF(ISBLANK('2012 HR 배정표'!AD1562)=TRUE,"-",'2012 HR 배정표'!AD1562)</x:f>
        <x:v>-</x:v>
      </x:c>
      <x:c r="Z1564" s="46" t="str">
        <x:f>IF(ISBLANK('2012 HR 배정표'!AD1562)=TRUE,"-",IF(ISERROR((HLOOKUP($A$5,Prj_list!$O$6:$Z$7,2)*'2012 HR 배정표'!AE1562)/HLOOKUP($A$5,Prj_list!$O$6:$Z$7,2))=TRUE,"-",(HLOOKUP($A$5,Prj_list!$O$6:$Z$7,2)*'2012 HR 배정표'!AE1562)/HLOOKUP($A$5,Prj_list!$O$6:$Z$7,2)))</x:f>
        <x:v>-</x:v>
      </x:c>
      <x:c r="AA1564" s="45" t="str">
        <x:f>IF(ISBLANK('2012 HR 배정표'!AF1562)=TRUE,"-",'2012 HR 배정표'!AF1562)</x:f>
        <x:v>-</x:v>
      </x:c>
      <x:c r="AB1564" s="46" t="str">
        <x:f>IF(ISBLANK('2012 HR 배정표'!AF1562)=TRUE,"-",IF(ISERROR((HLOOKUP($A$5,Prj_list!$O$6:$Z$7,2)*'2012 HR 배정표'!AG1562)/HLOOKUP($A$5,Prj_list!$O$6:$Z$7,2))=TRUE,"-",(HLOOKUP($A$5,Prj_list!$O$6:$Z$7,2)*'2012 HR 배정표'!AG1562)/HLOOKUP($A$5,Prj_list!$O$6:$Z$7,2)))</x:f>
        <x:v>-</x:v>
      </x:c>
      <x:c r="AC1564" s="45" t="str">
        <x:f>IF(ISBLANK('2012 HR 배정표'!AH1562)=TRUE,"-",'2012 HR 배정표'!AH1562)</x:f>
        <x:v>-</x:v>
      </x:c>
      <x:c r="AD1564" s="46" t="str">
        <x:f>IF(ISBLANK('2012 HR 배정표'!AH1562)=TRUE,"-",IF(ISERROR((HLOOKUP($A$5,Prj_list!$O$6:$Z$7,2)*'2012 HR 배정표'!AI1562)/HLOOKUP($A$5,Prj_list!$O$6:$Z$7,2))=TRUE,"-",(HLOOKUP($A$5,Prj_list!$O$6:$Z$7,2)*'2012 HR 배정표'!AI1562)/HLOOKUP($A$5,Prj_list!$O$6:$Z$7,2)))</x:f>
        <x:v>-</x:v>
      </x:c>
      <x:c r="AE1564" s="45" t="str">
        <x:f>IF(ISBLANK('2012 HR 배정표'!AJ1562)=TRUE,"-",'2012 HR 배정표'!AJ1562)</x:f>
        <x:v>-</x:v>
      </x:c>
      <x:c r="AF1564" s="46" t="str">
        <x:f>IF(ISBLANK('2012 HR 배정표'!AJ1562)=TRUE,"-",IF(ISERROR((HLOOKUP($A$5,Prj_list!$O$6:$Z$7,2)*'2012 HR 배정표'!AK1562)/HLOOKUP($A$5,Prj_list!$O$6:$Z$7,2))=TRUE,"-",(HLOOKUP($A$5,Prj_list!$O$6:$Z$7,2)*'2012 HR 배정표'!AK1562)/HLOOKUP($A$5,Prj_list!$O$6:$Z$7,2)))</x:f>
        <x:v>-</x:v>
      </x:c>
      <x:c r="AG1564" s="45" t="str">
        <x:f>IF(ISBLANK('2012 HR 배정표'!AL1562)=TRUE,"-",'2012 HR 배정표'!AL1562)</x:f>
        <x:v>-</x:v>
      </x:c>
      <x:c r="AH1564" s="46" t="str">
        <x:f>IF(ISBLANK('2012 HR 배정표'!AL1562)=TRUE,"-",IF(ISERROR((HLOOKUP($A$5,Prj_list!$O$6:$Z$7,2)*'2012 HR 배정표'!AM1562)/HLOOKUP($A$5,Prj_list!$O$6:$Z$7,2))=TRUE,"-",(HLOOKUP($A$5,Prj_list!$O$6:$Z$7,2)*'2012 HR 배정표'!AM1562)/HLOOKUP($A$5,Prj_list!$O$6:$Z$7,2)))</x:f>
        <x:v>-</x:v>
      </x:c>
      <x:c r="AI1564" s="45" t="str">
        <x:f>IF(ISBLANK('2012 HR 배정표'!AN1562)=TRUE,"-",'2012 HR 배정표'!AN1562)</x:f>
        <x:v>-</x:v>
      </x:c>
      <x:c r="AJ1564" s="46" t="str">
        <x:f>IF(ISBLANK('2012 HR 배정표'!AN1562)=TRUE,"-",IF(ISERROR((HLOOKUP($A$5,Prj_list!$O$6:$Z$7,2)*'2012 HR 배정표'!AO1562)/HLOOKUP($A$5,Prj_list!$O$6:$Z$7,2))=TRUE,"-",(HLOOKUP($A$5,Prj_list!$O$6:$Z$7,2)*'2012 HR 배정표'!AO1562)/HLOOKUP($A$5,Prj_list!$O$6:$Z$7,2)))</x:f>
        <x:v>-</x:v>
      </x:c>
      <x:c r="AK1564" s="45" t="str">
        <x:f>IF(ISBLANK('2012 HR 배정표'!AP1562)=TRUE,"-",'2012 HR 배정표'!AP1562)</x:f>
        <x:v>-</x:v>
      </x:c>
      <x:c r="AL1564" s="46" t="str">
        <x:f>IF(ISBLANK('2012 HR 배정표'!AP1562)=TRUE,"-",IF(ISERROR((HLOOKUP($A$5,Prj_list!$O$6:$Z$7,2)*'2012 HR 배정표'!AQ1562)/HLOOKUP($A$5,Prj_list!$O$6:$Z$7,2))=TRUE,"-",(HLOOKUP($A$5,Prj_list!$O$6:$Z$7,2)*'2012 HR 배정표'!AQ1562)/HLOOKUP($A$5,Prj_list!$O$6:$Z$7,2)))</x:f>
        <x:v>-</x:v>
      </x:c>
      <x:c r="AM1564" s="45" t="str">
        <x:f>IF(ISBLANK('2012 HR 배정표'!AR1562)=TRUE,"-",'2012 HR 배정표'!AR1562)</x:f>
        <x:v>-</x:v>
      </x:c>
      <x:c r="AN1564" s="46" t="str">
        <x:f>IF(ISBLANK('2012 HR 배정표'!AR1562)=TRUE,"-",IF(ISERROR((HLOOKUP($A$5,Prj_list!$O$6:$Z$7,2)*'2012 HR 배정표'!AS1562)/HLOOKUP($A$5,Prj_list!$O$6:$Z$7,2))=TRUE,"-",(HLOOKUP($A$5,Prj_list!$O$6:$Z$7,2)*'2012 HR 배정표'!AS1562)/HLOOKUP($A$5,Prj_list!$O$6:$Z$7,2)))</x:f>
        <x:v>-</x:v>
      </x:c>
      <x:c r="AO1564" s="45" t="str">
        <x:f>IF(ISBLANK('2012 HR 배정표'!AT1562)=TRUE,"-",'2012 HR 배정표'!AT1562)</x:f>
        <x:v>-</x:v>
      </x:c>
      <x:c r="AP1564" s="46" t="str">
        <x:f>IF(ISBLANK('2012 HR 배정표'!AT1562)=TRUE,"-",IF(ISERROR((HLOOKUP($A$5,Prj_list!$O$6:$Z$7,2)*'2012 HR 배정표'!AU1562)/HLOOKUP($A$5,Prj_list!$O$6:$Z$7,2))=TRUE,"-",(HLOOKUP($A$5,Prj_list!$O$6:$Z$7,2)*'2012 HR 배정표'!AU1562)/HLOOKUP($A$5,Prj_list!$O$6:$Z$7,2)))</x:f>
        <x:v>-</x:v>
      </x:c>
      <x:c r="AQ1564" s="45" t="str">
        <x:f>IF(ISBLANK('2012 HR 배정표'!AV1562)=TRUE,"-",'2012 HR 배정표'!AV1562)</x:f>
        <x:v>-</x:v>
      </x:c>
      <x:c r="AR1564" s="46" t="str">
        <x:f>IF(ISBLANK('2012 HR 배정표'!AV1562)=TRUE,"-",IF(ISERROR((HLOOKUP($A$5,Prj_list!$O$6:$Z$7,2)*'2012 HR 배정표'!AW1562)/HLOOKUP($A$5,Prj_list!$O$6:$Z$7,2))=TRUE,"-",(HLOOKUP($A$5,Prj_list!$O$6:$Z$7,2)*'2012 HR 배정표'!AW1562)/HLOOKUP($A$5,Prj_list!$O$6:$Z$7,2)))</x:f>
        <x:v>-</x:v>
      </x:c>
      <x:c r="AS1564" s="45" t="str">
        <x:f>IF(ISBLANK('2012 HR 배정표'!AX1562)=TRUE,"-",'2012 HR 배정표'!AX1562)</x:f>
        <x:v>-</x:v>
      </x:c>
      <x:c r="AT1564" s="46" t="str">
        <x:f>IF(ISBLANK('2012 HR 배정표'!AX1562)=TRUE,"-",IF(ISERROR((HLOOKUP($A$5,Prj_list!$O$6:$Z$7,2)*'2012 HR 배정표'!AY1562)/HLOOKUP($A$5,Prj_list!$O$6:$Z$7,2))=TRUE,"-",(HLOOKUP($A$5,Prj_list!$O$6:$Z$7,2)*'2012 HR 배정표'!AY1562)/HLOOKUP($A$5,Prj_list!$O$6:$Z$7,2)))</x:f>
        <x:v>-</x:v>
      </x:c>
      <x:c r="AU1564" s="45" t="str">
        <x:f>IF(ISBLANK('2012 HR 배정표'!AZ1562)=TRUE,"-",'2012 HR 배정표'!AZ1562)</x:f>
        <x:v>-</x:v>
      </x:c>
      <x:c r="AV1564" s="46" t="str">
        <x:f>IF(ISBLANK('2012 HR 배정표'!AZ1562)=TRUE,"-",IF(ISERROR((HLOOKUP($A$5,Prj_list!$O$6:$Z$7,2)*'2012 HR 배정표'!BA1562)/HLOOKUP($A$5,Prj_list!$O$6:$Z$7,2))=TRUE,"-",(HLOOKUP($A$5,Prj_list!$O$6:$Z$7,2)*'2012 HR 배정표'!BA1562)/HLOOKUP($A$5,Prj_list!$O$6:$Z$7,2)))</x:f>
        <x:v>-</x:v>
      </x:c>
      <x:c r="AW1564" s="34" t="str">
        <x:f t="shared" ref="AW1564:AW1627" si="50">IF(COUNTIF(A1564:AV1564,"-")=48,"",SUMPRODUCT(N(MOD(COLUMN(A1564:AV1564),2)=1),A1564:AV1564)/((48-COUNTIF(A1564:AV1564,"-"))/2))</x:f>
        <x:v/>
      </x:c>
      <x:c r="AX1564" s="41">
        <x:f t="shared" si="49"/>
        <x:v>0</x:v>
      </x:c>
    </x:row>
    <x:row r="1565" spans="1:50">
      <x:c r="A1565" s="45" t="str">
        <x:f>IF(ISBLANK('2012 HR 배정표'!F1563)=TRUE,"-",'2012 HR 배정표'!F1563)</x:f>
        <x:v>-</x:v>
      </x:c>
      <x:c r="B1565" s="46" t="str">
        <x:f>IF(ISBLANK('2012 HR 배정표'!F1563)=TRUE,"-",IF(ISERROR((HLOOKUP($A$5,Prj_list!$O$6:$Z$7,2)*'2012 HR 배정표'!G1563)/HLOOKUP($A$5,Prj_list!$O$6:$Z$7,2))=TRUE,"-",(HLOOKUP($A$5,Prj_list!$O$6:$Z$7,2)*'2012 HR 배정표'!G1563)/HLOOKUP($A$5,Prj_list!$O$6:$Z$7,2)))</x:f>
        <x:v>-</x:v>
      </x:c>
      <x:c r="C1565" s="45" t="str">
        <x:f>IF(ISBLANK('2012 HR 배정표'!H1563)=TRUE,"-",'2012 HR 배정표'!H1563)</x:f>
        <x:v>-</x:v>
      </x:c>
      <x:c r="D1565" s="46" t="str">
        <x:f>IF(ISBLANK('2012 HR 배정표'!H1563)=TRUE,"-",IF(ISERROR((HLOOKUP($A$5,Prj_list!$O$6:$Z$7,2)*'2012 HR 배정표'!I1563)/HLOOKUP($A$5,Prj_list!$O$6:$Z$7,2))=TRUE,"-",(HLOOKUP($A$5,Prj_list!$O$6:$Z$7,2)*'2012 HR 배정표'!I1563)/HLOOKUP($A$5,Prj_list!$O$6:$Z$7,2)))</x:f>
        <x:v>-</x:v>
      </x:c>
      <x:c r="E1565" s="45" t="str">
        <x:f>IF(ISBLANK('2012 HR 배정표'!J1563)=TRUE,"-",'2012 HR 배정표'!J1563)</x:f>
        <x:v>-</x:v>
      </x:c>
      <x:c r="F1565" s="46" t="str">
        <x:f>IF(ISBLANK('2012 HR 배정표'!J1563)=TRUE,"-",IF(ISERROR((HLOOKUP($A$5,Prj_list!$O$6:$Z$7,2)*'2012 HR 배정표'!K1563)/HLOOKUP($A$5,Prj_list!$O$6:$Z$7,2))=TRUE,"-",(HLOOKUP($A$5,Prj_list!$O$6:$Z$7,2)*'2012 HR 배정표'!K1563)/HLOOKUP($A$5,Prj_list!$O$6:$Z$7,2)))</x:f>
        <x:v>-</x:v>
      </x:c>
      <x:c r="G1565" s="45" t="str">
        <x:f>IF(ISBLANK('2012 HR 배정표'!L1563)=TRUE,"-",'2012 HR 배정표'!L1563)</x:f>
        <x:v>-</x:v>
      </x:c>
      <x:c r="H1565" s="46" t="str">
        <x:f>IF(ISBLANK('2012 HR 배정표'!L1563)=TRUE,"-",IF(ISERROR((HLOOKUP($A$5,Prj_list!$O$6:$Z$7,2)*'2012 HR 배정표'!M1563)/HLOOKUP($A$5,Prj_list!$O$6:$Z$7,2))=TRUE,"-",(HLOOKUP($A$5,Prj_list!$O$6:$Z$7,2)*'2012 HR 배정표'!M1563)/HLOOKUP($A$5,Prj_list!$O$6:$Z$7,2)))</x:f>
        <x:v>-</x:v>
      </x:c>
      <x:c r="I1565" s="45" t="str">
        <x:f>IF(ISBLANK('2012 HR 배정표'!N1563)=TRUE,"-",'2012 HR 배정표'!N1563)</x:f>
        <x:v>-</x:v>
      </x:c>
      <x:c r="J1565" s="46" t="str">
        <x:f>IF(ISBLANK('2012 HR 배정표'!N1563)=TRUE,"-",IF(ISERROR((HLOOKUP($A$5,Prj_list!$O$6:$Z$7,2)*'2012 HR 배정표'!O1563)/HLOOKUP($A$5,Prj_list!$O$6:$Z$7,2))=TRUE,"-",(HLOOKUP($A$5,Prj_list!$O$6:$Z$7,2)*'2012 HR 배정표'!O1563)/HLOOKUP($A$5,Prj_list!$O$6:$Z$7,2)))</x:f>
        <x:v>-</x:v>
      </x:c>
      <x:c r="K1565" s="45" t="str">
        <x:f>IF(ISBLANK('2012 HR 배정표'!P1563)=TRUE,"-",'2012 HR 배정표'!P1563)</x:f>
        <x:v>-</x:v>
      </x:c>
      <x:c r="L1565" s="46" t="str">
        <x:f>IF(ISBLANK('2012 HR 배정표'!P1563)=TRUE,"-",IF(ISERROR((HLOOKUP($A$5,Prj_list!$O$6:$Z$7,2)*'2012 HR 배정표'!Q1563)/HLOOKUP($A$5,Prj_list!$O$6:$Z$7,2))=TRUE,"-",(HLOOKUP($A$5,Prj_list!$O$6:$Z$7,2)*'2012 HR 배정표'!Q1563)/HLOOKUP($A$5,Prj_list!$O$6:$Z$7,2)))</x:f>
        <x:v>-</x:v>
      </x:c>
      <x:c r="M1565" s="45" t="str">
        <x:f>IF(ISBLANK('2012 HR 배정표'!R1563)=TRUE,"-",'2012 HR 배정표'!R1563)</x:f>
        <x:v>-</x:v>
      </x:c>
      <x:c r="N1565" s="46" t="str">
        <x:f>IF(ISBLANK('2012 HR 배정표'!R1563)=TRUE,"-",IF(ISERROR((HLOOKUP($A$5,Prj_list!$O$6:$Z$7,2)*'2012 HR 배정표'!S1563)/HLOOKUP($A$5,Prj_list!$O$6:$Z$7,2))=TRUE,"-",(HLOOKUP($A$5,Prj_list!$O$6:$Z$7,2)*'2012 HR 배정표'!S1563)/HLOOKUP($A$5,Prj_list!$O$6:$Z$7,2)))</x:f>
        <x:v>-</x:v>
      </x:c>
      <x:c r="O1565" s="45" t="str">
        <x:f>IF(ISBLANK('2012 HR 배정표'!T1563)=TRUE,"-",'2012 HR 배정표'!T1563)</x:f>
        <x:v>-</x:v>
      </x:c>
      <x:c r="P1565" s="46" t="str">
        <x:f>IF(ISBLANK('2012 HR 배정표'!T1563)=TRUE,"-",IF(ISERROR((HLOOKUP($A$5,Prj_list!$O$6:$Z$7,2)*'2012 HR 배정표'!U1563)/HLOOKUP($A$5,Prj_list!$O$6:$Z$7,2))=TRUE,"-",(HLOOKUP($A$5,Prj_list!$O$6:$Z$7,2)*'2012 HR 배정표'!U1563)/HLOOKUP($A$5,Prj_list!$O$6:$Z$7,2)))</x:f>
        <x:v>-</x:v>
      </x:c>
      <x:c r="Q1565" s="45" t="str">
        <x:f>IF(ISBLANK('2012 HR 배정표'!V1563)=TRUE,"-",'2012 HR 배정표'!V1563)</x:f>
        <x:v>-</x:v>
      </x:c>
      <x:c r="R1565" s="46" t="str">
        <x:f>IF(ISBLANK('2012 HR 배정표'!V1563)=TRUE,"-",IF(ISERROR((HLOOKUP($A$5,Prj_list!$O$6:$Z$7,2)*'2012 HR 배정표'!W1563)/HLOOKUP($A$5,Prj_list!$O$6:$Z$7,2))=TRUE,"-",(HLOOKUP($A$5,Prj_list!$O$6:$Z$7,2)*'2012 HR 배정표'!W1563)/HLOOKUP($A$5,Prj_list!$O$6:$Z$7,2)))</x:f>
        <x:v>-</x:v>
      </x:c>
      <x:c r="S1565" s="45" t="str">
        <x:f>IF(ISBLANK('2012 HR 배정표'!X1563)=TRUE,"-",'2012 HR 배정표'!X1563)</x:f>
        <x:v>-</x:v>
      </x:c>
      <x:c r="T1565" s="46" t="str">
        <x:f>IF(ISBLANK('2012 HR 배정표'!X1563)=TRUE,"-",IF(ISERROR((HLOOKUP($A$5,Prj_list!$O$6:$Z$7,2)*'2012 HR 배정표'!Y1563)/HLOOKUP($A$5,Prj_list!$O$6:$Z$7,2))=TRUE,"-",(HLOOKUP($A$5,Prj_list!$O$6:$Z$7,2)*'2012 HR 배정표'!Y1563)/HLOOKUP($A$5,Prj_list!$O$6:$Z$7,2)))</x:f>
        <x:v>-</x:v>
      </x:c>
      <x:c r="U1565" s="45" t="str">
        <x:f>IF(ISBLANK('2012 HR 배정표'!Z1563)=TRUE,"-",'2012 HR 배정표'!Z1563)</x:f>
        <x:v>-</x:v>
      </x:c>
      <x:c r="V1565" s="46" t="str">
        <x:f>IF(ISBLANK('2012 HR 배정표'!Z1563)=TRUE,"-",IF(ISERROR((HLOOKUP($A$5,Prj_list!$O$6:$Z$7,2)*'2012 HR 배정표'!AA1563)/HLOOKUP($A$5,Prj_list!$O$6:$Z$7,2))=TRUE,"-",(HLOOKUP($A$5,Prj_list!$O$6:$Z$7,2)*'2012 HR 배정표'!AA1563)/HLOOKUP($A$5,Prj_list!$O$6:$Z$7,2)))</x:f>
        <x:v>-</x:v>
      </x:c>
      <x:c r="W1565" s="45" t="str">
        <x:f>IF(ISBLANK('2012 HR 배정표'!AB1563)=TRUE,"-",'2012 HR 배정표'!AB1563)</x:f>
        <x:v>-</x:v>
      </x:c>
      <x:c r="X1565" s="46" t="str">
        <x:f>IF(ISBLANK('2012 HR 배정표'!AB1563)=TRUE,"-",IF(ISERROR((HLOOKUP($A$5,Prj_list!$O$6:$Z$7,2)*'2012 HR 배정표'!AC1563)/HLOOKUP($A$5,Prj_list!$O$6:$Z$7,2))=TRUE,"-",(HLOOKUP($A$5,Prj_list!$O$6:$Z$7,2)*'2012 HR 배정표'!AC1563)/HLOOKUP($A$5,Prj_list!$O$6:$Z$7,2)))</x:f>
        <x:v>-</x:v>
      </x:c>
      <x:c r="Y1565" s="45" t="str">
        <x:f>IF(ISBLANK('2012 HR 배정표'!AD1563)=TRUE,"-",'2012 HR 배정표'!AD1563)</x:f>
        <x:v>-</x:v>
      </x:c>
      <x:c r="Z1565" s="46" t="str">
        <x:f>IF(ISBLANK('2012 HR 배정표'!AD1563)=TRUE,"-",IF(ISERROR((HLOOKUP($A$5,Prj_list!$O$6:$Z$7,2)*'2012 HR 배정표'!AE1563)/HLOOKUP($A$5,Prj_list!$O$6:$Z$7,2))=TRUE,"-",(HLOOKUP($A$5,Prj_list!$O$6:$Z$7,2)*'2012 HR 배정표'!AE1563)/HLOOKUP($A$5,Prj_list!$O$6:$Z$7,2)))</x:f>
        <x:v>-</x:v>
      </x:c>
      <x:c r="AA1565" s="45" t="str">
        <x:f>IF(ISBLANK('2012 HR 배정표'!AF1563)=TRUE,"-",'2012 HR 배정표'!AF1563)</x:f>
        <x:v>-</x:v>
      </x:c>
      <x:c r="AB1565" s="46" t="str">
        <x:f>IF(ISBLANK('2012 HR 배정표'!AF1563)=TRUE,"-",IF(ISERROR((HLOOKUP($A$5,Prj_list!$O$6:$Z$7,2)*'2012 HR 배정표'!AG1563)/HLOOKUP($A$5,Prj_list!$O$6:$Z$7,2))=TRUE,"-",(HLOOKUP($A$5,Prj_list!$O$6:$Z$7,2)*'2012 HR 배정표'!AG1563)/HLOOKUP($A$5,Prj_list!$O$6:$Z$7,2)))</x:f>
        <x:v>-</x:v>
      </x:c>
      <x:c r="AC1565" s="45" t="str">
        <x:f>IF(ISBLANK('2012 HR 배정표'!AH1563)=TRUE,"-",'2012 HR 배정표'!AH1563)</x:f>
        <x:v>-</x:v>
      </x:c>
      <x:c r="AD1565" s="46" t="str">
        <x:f>IF(ISBLANK('2012 HR 배정표'!AH1563)=TRUE,"-",IF(ISERROR((HLOOKUP($A$5,Prj_list!$O$6:$Z$7,2)*'2012 HR 배정표'!AI1563)/HLOOKUP($A$5,Prj_list!$O$6:$Z$7,2))=TRUE,"-",(HLOOKUP($A$5,Prj_list!$O$6:$Z$7,2)*'2012 HR 배정표'!AI1563)/HLOOKUP($A$5,Prj_list!$O$6:$Z$7,2)))</x:f>
        <x:v>-</x:v>
      </x:c>
      <x:c r="AE1565" s="45" t="str">
        <x:f>IF(ISBLANK('2012 HR 배정표'!AJ1563)=TRUE,"-",'2012 HR 배정표'!AJ1563)</x:f>
        <x:v>-</x:v>
      </x:c>
      <x:c r="AF1565" s="46" t="str">
        <x:f>IF(ISBLANK('2012 HR 배정표'!AJ1563)=TRUE,"-",IF(ISERROR((HLOOKUP($A$5,Prj_list!$O$6:$Z$7,2)*'2012 HR 배정표'!AK1563)/HLOOKUP($A$5,Prj_list!$O$6:$Z$7,2))=TRUE,"-",(HLOOKUP($A$5,Prj_list!$O$6:$Z$7,2)*'2012 HR 배정표'!AK1563)/HLOOKUP($A$5,Prj_list!$O$6:$Z$7,2)))</x:f>
        <x:v>-</x:v>
      </x:c>
      <x:c r="AG1565" s="45" t="str">
        <x:f>IF(ISBLANK('2012 HR 배정표'!AL1563)=TRUE,"-",'2012 HR 배정표'!AL1563)</x:f>
        <x:v>-</x:v>
      </x:c>
      <x:c r="AH1565" s="46" t="str">
        <x:f>IF(ISBLANK('2012 HR 배정표'!AL1563)=TRUE,"-",IF(ISERROR((HLOOKUP($A$5,Prj_list!$O$6:$Z$7,2)*'2012 HR 배정표'!AM1563)/HLOOKUP($A$5,Prj_list!$O$6:$Z$7,2))=TRUE,"-",(HLOOKUP($A$5,Prj_list!$O$6:$Z$7,2)*'2012 HR 배정표'!AM1563)/HLOOKUP($A$5,Prj_list!$O$6:$Z$7,2)))</x:f>
        <x:v>-</x:v>
      </x:c>
      <x:c r="AI1565" s="45" t="str">
        <x:f>IF(ISBLANK('2012 HR 배정표'!AN1563)=TRUE,"-",'2012 HR 배정표'!AN1563)</x:f>
        <x:v>-</x:v>
      </x:c>
      <x:c r="AJ1565" s="46" t="str">
        <x:f>IF(ISBLANK('2012 HR 배정표'!AN1563)=TRUE,"-",IF(ISERROR((HLOOKUP($A$5,Prj_list!$O$6:$Z$7,2)*'2012 HR 배정표'!AO1563)/HLOOKUP($A$5,Prj_list!$O$6:$Z$7,2))=TRUE,"-",(HLOOKUP($A$5,Prj_list!$O$6:$Z$7,2)*'2012 HR 배정표'!AO1563)/HLOOKUP($A$5,Prj_list!$O$6:$Z$7,2)))</x:f>
        <x:v>-</x:v>
      </x:c>
      <x:c r="AK1565" s="45" t="str">
        <x:f>IF(ISBLANK('2012 HR 배정표'!AP1563)=TRUE,"-",'2012 HR 배정표'!AP1563)</x:f>
        <x:v>-</x:v>
      </x:c>
      <x:c r="AL1565" s="46" t="str">
        <x:f>IF(ISBLANK('2012 HR 배정표'!AP1563)=TRUE,"-",IF(ISERROR((HLOOKUP($A$5,Prj_list!$O$6:$Z$7,2)*'2012 HR 배정표'!AQ1563)/HLOOKUP($A$5,Prj_list!$O$6:$Z$7,2))=TRUE,"-",(HLOOKUP($A$5,Prj_list!$O$6:$Z$7,2)*'2012 HR 배정표'!AQ1563)/HLOOKUP($A$5,Prj_list!$O$6:$Z$7,2)))</x:f>
        <x:v>-</x:v>
      </x:c>
      <x:c r="AM1565" s="45" t="str">
        <x:f>IF(ISBLANK('2012 HR 배정표'!AR1563)=TRUE,"-",'2012 HR 배정표'!AR1563)</x:f>
        <x:v>-</x:v>
      </x:c>
      <x:c r="AN1565" s="46" t="str">
        <x:f>IF(ISBLANK('2012 HR 배정표'!AR1563)=TRUE,"-",IF(ISERROR((HLOOKUP($A$5,Prj_list!$O$6:$Z$7,2)*'2012 HR 배정표'!AS1563)/HLOOKUP($A$5,Prj_list!$O$6:$Z$7,2))=TRUE,"-",(HLOOKUP($A$5,Prj_list!$O$6:$Z$7,2)*'2012 HR 배정표'!AS1563)/HLOOKUP($A$5,Prj_list!$O$6:$Z$7,2)))</x:f>
        <x:v>-</x:v>
      </x:c>
      <x:c r="AO1565" s="45" t="str">
        <x:f>IF(ISBLANK('2012 HR 배정표'!AT1563)=TRUE,"-",'2012 HR 배정표'!AT1563)</x:f>
        <x:v>-</x:v>
      </x:c>
      <x:c r="AP1565" s="46" t="str">
        <x:f>IF(ISBLANK('2012 HR 배정표'!AT1563)=TRUE,"-",IF(ISERROR((HLOOKUP($A$5,Prj_list!$O$6:$Z$7,2)*'2012 HR 배정표'!AU1563)/HLOOKUP($A$5,Prj_list!$O$6:$Z$7,2))=TRUE,"-",(HLOOKUP($A$5,Prj_list!$O$6:$Z$7,2)*'2012 HR 배정표'!AU1563)/HLOOKUP($A$5,Prj_list!$O$6:$Z$7,2)))</x:f>
        <x:v>-</x:v>
      </x:c>
      <x:c r="AQ1565" s="45" t="str">
        <x:f>IF(ISBLANK('2012 HR 배정표'!AV1563)=TRUE,"-",'2012 HR 배정표'!AV1563)</x:f>
        <x:v>-</x:v>
      </x:c>
      <x:c r="AR1565" s="46" t="str">
        <x:f>IF(ISBLANK('2012 HR 배정표'!AV1563)=TRUE,"-",IF(ISERROR((HLOOKUP($A$5,Prj_list!$O$6:$Z$7,2)*'2012 HR 배정표'!AW1563)/HLOOKUP($A$5,Prj_list!$O$6:$Z$7,2))=TRUE,"-",(HLOOKUP($A$5,Prj_list!$O$6:$Z$7,2)*'2012 HR 배정표'!AW1563)/HLOOKUP($A$5,Prj_list!$O$6:$Z$7,2)))</x:f>
        <x:v>-</x:v>
      </x:c>
      <x:c r="AS1565" s="45" t="str">
        <x:f>IF(ISBLANK('2012 HR 배정표'!AX1563)=TRUE,"-",'2012 HR 배정표'!AX1563)</x:f>
        <x:v>-</x:v>
      </x:c>
      <x:c r="AT1565" s="46" t="str">
        <x:f>IF(ISBLANK('2012 HR 배정표'!AX1563)=TRUE,"-",IF(ISERROR((HLOOKUP($A$5,Prj_list!$O$6:$Z$7,2)*'2012 HR 배정표'!AY1563)/HLOOKUP($A$5,Prj_list!$O$6:$Z$7,2))=TRUE,"-",(HLOOKUP($A$5,Prj_list!$O$6:$Z$7,2)*'2012 HR 배정표'!AY1563)/HLOOKUP($A$5,Prj_list!$O$6:$Z$7,2)))</x:f>
        <x:v>-</x:v>
      </x:c>
      <x:c r="AU1565" s="45" t="str">
        <x:f>IF(ISBLANK('2012 HR 배정표'!AZ1563)=TRUE,"-",'2012 HR 배정표'!AZ1563)</x:f>
        <x:v>-</x:v>
      </x:c>
      <x:c r="AV1565" s="46" t="str">
        <x:f>IF(ISBLANK('2012 HR 배정표'!AZ1563)=TRUE,"-",IF(ISERROR((HLOOKUP($A$5,Prj_list!$O$6:$Z$7,2)*'2012 HR 배정표'!BA1563)/HLOOKUP($A$5,Prj_list!$O$6:$Z$7,2))=TRUE,"-",(HLOOKUP($A$5,Prj_list!$O$6:$Z$7,2)*'2012 HR 배정표'!BA1563)/HLOOKUP($A$5,Prj_list!$O$6:$Z$7,2)))</x:f>
        <x:v>-</x:v>
      </x:c>
      <x:c r="AW1565" s="34" t="str">
        <x:f t="shared" si="50"/>
        <x:v/>
      </x:c>
      <x:c r="AX1565" s="41">
        <x:f t="shared" si="49"/>
        <x:v>0</x:v>
      </x:c>
    </x:row>
    <x:row r="1566" spans="1:50">
      <x:c r="A1566" s="45" t="str">
        <x:f>IF(ISBLANK('2012 HR 배정표'!F1564)=TRUE,"-",'2012 HR 배정표'!F1564)</x:f>
        <x:v>-</x:v>
      </x:c>
      <x:c r="B1566" s="46" t="str">
        <x:f>IF(ISBLANK('2012 HR 배정표'!F1564)=TRUE,"-",IF(ISERROR((HLOOKUP($A$5,Prj_list!$O$6:$Z$7,2)*'2012 HR 배정표'!G1564)/HLOOKUP($A$5,Prj_list!$O$6:$Z$7,2))=TRUE,"-",(HLOOKUP($A$5,Prj_list!$O$6:$Z$7,2)*'2012 HR 배정표'!G1564)/HLOOKUP($A$5,Prj_list!$O$6:$Z$7,2)))</x:f>
        <x:v>-</x:v>
      </x:c>
      <x:c r="C1566" s="45" t="str">
        <x:f>IF(ISBLANK('2012 HR 배정표'!H1564)=TRUE,"-",'2012 HR 배정표'!H1564)</x:f>
        <x:v>-</x:v>
      </x:c>
      <x:c r="D1566" s="46" t="str">
        <x:f>IF(ISBLANK('2012 HR 배정표'!H1564)=TRUE,"-",IF(ISERROR((HLOOKUP($A$5,Prj_list!$O$6:$Z$7,2)*'2012 HR 배정표'!I1564)/HLOOKUP($A$5,Prj_list!$O$6:$Z$7,2))=TRUE,"-",(HLOOKUP($A$5,Prj_list!$O$6:$Z$7,2)*'2012 HR 배정표'!I1564)/HLOOKUP($A$5,Prj_list!$O$6:$Z$7,2)))</x:f>
        <x:v>-</x:v>
      </x:c>
      <x:c r="E1566" s="45" t="str">
        <x:f>IF(ISBLANK('2012 HR 배정표'!J1564)=TRUE,"-",'2012 HR 배정표'!J1564)</x:f>
        <x:v>-</x:v>
      </x:c>
      <x:c r="F1566" s="46" t="str">
        <x:f>IF(ISBLANK('2012 HR 배정표'!J1564)=TRUE,"-",IF(ISERROR((HLOOKUP($A$5,Prj_list!$O$6:$Z$7,2)*'2012 HR 배정표'!K1564)/HLOOKUP($A$5,Prj_list!$O$6:$Z$7,2))=TRUE,"-",(HLOOKUP($A$5,Prj_list!$O$6:$Z$7,2)*'2012 HR 배정표'!K1564)/HLOOKUP($A$5,Prj_list!$O$6:$Z$7,2)))</x:f>
        <x:v>-</x:v>
      </x:c>
      <x:c r="G1566" s="45" t="str">
        <x:f>IF(ISBLANK('2012 HR 배정표'!L1564)=TRUE,"-",'2012 HR 배정표'!L1564)</x:f>
        <x:v>-</x:v>
      </x:c>
      <x:c r="H1566" s="46" t="str">
        <x:f>IF(ISBLANK('2012 HR 배정표'!L1564)=TRUE,"-",IF(ISERROR((HLOOKUP($A$5,Prj_list!$O$6:$Z$7,2)*'2012 HR 배정표'!M1564)/HLOOKUP($A$5,Prj_list!$O$6:$Z$7,2))=TRUE,"-",(HLOOKUP($A$5,Prj_list!$O$6:$Z$7,2)*'2012 HR 배정표'!M1564)/HLOOKUP($A$5,Prj_list!$O$6:$Z$7,2)))</x:f>
        <x:v>-</x:v>
      </x:c>
      <x:c r="I1566" s="45" t="str">
        <x:f>IF(ISBLANK('2012 HR 배정표'!N1564)=TRUE,"-",'2012 HR 배정표'!N1564)</x:f>
        <x:v>-</x:v>
      </x:c>
      <x:c r="J1566" s="46" t="str">
        <x:f>IF(ISBLANK('2012 HR 배정표'!N1564)=TRUE,"-",IF(ISERROR((HLOOKUP($A$5,Prj_list!$O$6:$Z$7,2)*'2012 HR 배정표'!O1564)/HLOOKUP($A$5,Prj_list!$O$6:$Z$7,2))=TRUE,"-",(HLOOKUP($A$5,Prj_list!$O$6:$Z$7,2)*'2012 HR 배정표'!O1564)/HLOOKUP($A$5,Prj_list!$O$6:$Z$7,2)))</x:f>
        <x:v>-</x:v>
      </x:c>
      <x:c r="K1566" s="45" t="str">
        <x:f>IF(ISBLANK('2012 HR 배정표'!P1564)=TRUE,"-",'2012 HR 배정표'!P1564)</x:f>
        <x:v>-</x:v>
      </x:c>
      <x:c r="L1566" s="46" t="str">
        <x:f>IF(ISBLANK('2012 HR 배정표'!P1564)=TRUE,"-",IF(ISERROR((HLOOKUP($A$5,Prj_list!$O$6:$Z$7,2)*'2012 HR 배정표'!Q1564)/HLOOKUP($A$5,Prj_list!$O$6:$Z$7,2))=TRUE,"-",(HLOOKUP($A$5,Prj_list!$O$6:$Z$7,2)*'2012 HR 배정표'!Q1564)/HLOOKUP($A$5,Prj_list!$O$6:$Z$7,2)))</x:f>
        <x:v>-</x:v>
      </x:c>
      <x:c r="M1566" s="45" t="str">
        <x:f>IF(ISBLANK('2012 HR 배정표'!R1564)=TRUE,"-",'2012 HR 배정표'!R1564)</x:f>
        <x:v>-</x:v>
      </x:c>
      <x:c r="N1566" s="46" t="str">
        <x:f>IF(ISBLANK('2012 HR 배정표'!R1564)=TRUE,"-",IF(ISERROR((HLOOKUP($A$5,Prj_list!$O$6:$Z$7,2)*'2012 HR 배정표'!S1564)/HLOOKUP($A$5,Prj_list!$O$6:$Z$7,2))=TRUE,"-",(HLOOKUP($A$5,Prj_list!$O$6:$Z$7,2)*'2012 HR 배정표'!S1564)/HLOOKUP($A$5,Prj_list!$O$6:$Z$7,2)))</x:f>
        <x:v>-</x:v>
      </x:c>
      <x:c r="O1566" s="45" t="str">
        <x:f>IF(ISBLANK('2012 HR 배정표'!T1564)=TRUE,"-",'2012 HR 배정표'!T1564)</x:f>
        <x:v>-</x:v>
      </x:c>
      <x:c r="P1566" s="46" t="str">
        <x:f>IF(ISBLANK('2012 HR 배정표'!T1564)=TRUE,"-",IF(ISERROR((HLOOKUP($A$5,Prj_list!$O$6:$Z$7,2)*'2012 HR 배정표'!U1564)/HLOOKUP($A$5,Prj_list!$O$6:$Z$7,2))=TRUE,"-",(HLOOKUP($A$5,Prj_list!$O$6:$Z$7,2)*'2012 HR 배정표'!U1564)/HLOOKUP($A$5,Prj_list!$O$6:$Z$7,2)))</x:f>
        <x:v>-</x:v>
      </x:c>
      <x:c r="Q1566" s="45" t="str">
        <x:f>IF(ISBLANK('2012 HR 배정표'!V1564)=TRUE,"-",'2012 HR 배정표'!V1564)</x:f>
        <x:v>-</x:v>
      </x:c>
      <x:c r="R1566" s="46" t="str">
        <x:f>IF(ISBLANK('2012 HR 배정표'!V1564)=TRUE,"-",IF(ISERROR((HLOOKUP($A$5,Prj_list!$O$6:$Z$7,2)*'2012 HR 배정표'!W1564)/HLOOKUP($A$5,Prj_list!$O$6:$Z$7,2))=TRUE,"-",(HLOOKUP($A$5,Prj_list!$O$6:$Z$7,2)*'2012 HR 배정표'!W1564)/HLOOKUP($A$5,Prj_list!$O$6:$Z$7,2)))</x:f>
        <x:v>-</x:v>
      </x:c>
      <x:c r="S1566" s="45" t="str">
        <x:f>IF(ISBLANK('2012 HR 배정표'!X1564)=TRUE,"-",'2012 HR 배정표'!X1564)</x:f>
        <x:v>-</x:v>
      </x:c>
      <x:c r="T1566" s="46" t="str">
        <x:f>IF(ISBLANK('2012 HR 배정표'!X1564)=TRUE,"-",IF(ISERROR((HLOOKUP($A$5,Prj_list!$O$6:$Z$7,2)*'2012 HR 배정표'!Y1564)/HLOOKUP($A$5,Prj_list!$O$6:$Z$7,2))=TRUE,"-",(HLOOKUP($A$5,Prj_list!$O$6:$Z$7,2)*'2012 HR 배정표'!Y1564)/HLOOKUP($A$5,Prj_list!$O$6:$Z$7,2)))</x:f>
        <x:v>-</x:v>
      </x:c>
      <x:c r="U1566" s="45" t="str">
        <x:f>IF(ISBLANK('2012 HR 배정표'!Z1564)=TRUE,"-",'2012 HR 배정표'!Z1564)</x:f>
        <x:v>-</x:v>
      </x:c>
      <x:c r="V1566" s="46" t="str">
        <x:f>IF(ISBLANK('2012 HR 배정표'!Z1564)=TRUE,"-",IF(ISERROR((HLOOKUP($A$5,Prj_list!$O$6:$Z$7,2)*'2012 HR 배정표'!AA1564)/HLOOKUP($A$5,Prj_list!$O$6:$Z$7,2))=TRUE,"-",(HLOOKUP($A$5,Prj_list!$O$6:$Z$7,2)*'2012 HR 배정표'!AA1564)/HLOOKUP($A$5,Prj_list!$O$6:$Z$7,2)))</x:f>
        <x:v>-</x:v>
      </x:c>
      <x:c r="W1566" s="45" t="str">
        <x:f>IF(ISBLANK('2012 HR 배정표'!AB1564)=TRUE,"-",'2012 HR 배정표'!AB1564)</x:f>
        <x:v>-</x:v>
      </x:c>
      <x:c r="X1566" s="46" t="str">
        <x:f>IF(ISBLANK('2012 HR 배정표'!AB1564)=TRUE,"-",IF(ISERROR((HLOOKUP($A$5,Prj_list!$O$6:$Z$7,2)*'2012 HR 배정표'!AC1564)/HLOOKUP($A$5,Prj_list!$O$6:$Z$7,2))=TRUE,"-",(HLOOKUP($A$5,Prj_list!$O$6:$Z$7,2)*'2012 HR 배정표'!AC1564)/HLOOKUP($A$5,Prj_list!$O$6:$Z$7,2)))</x:f>
        <x:v>-</x:v>
      </x:c>
      <x:c r="Y1566" s="45" t="str">
        <x:f>IF(ISBLANK('2012 HR 배정표'!AD1564)=TRUE,"-",'2012 HR 배정표'!AD1564)</x:f>
        <x:v>-</x:v>
      </x:c>
      <x:c r="Z1566" s="46" t="str">
        <x:f>IF(ISBLANK('2012 HR 배정표'!AD1564)=TRUE,"-",IF(ISERROR((HLOOKUP($A$5,Prj_list!$O$6:$Z$7,2)*'2012 HR 배정표'!AE1564)/HLOOKUP($A$5,Prj_list!$O$6:$Z$7,2))=TRUE,"-",(HLOOKUP($A$5,Prj_list!$O$6:$Z$7,2)*'2012 HR 배정표'!AE1564)/HLOOKUP($A$5,Prj_list!$O$6:$Z$7,2)))</x:f>
        <x:v>-</x:v>
      </x:c>
      <x:c r="AA1566" s="45" t="str">
        <x:f>IF(ISBLANK('2012 HR 배정표'!AF1564)=TRUE,"-",'2012 HR 배정표'!AF1564)</x:f>
        <x:v>-</x:v>
      </x:c>
      <x:c r="AB1566" s="46" t="str">
        <x:f>IF(ISBLANK('2012 HR 배정표'!AF1564)=TRUE,"-",IF(ISERROR((HLOOKUP($A$5,Prj_list!$O$6:$Z$7,2)*'2012 HR 배정표'!AG1564)/HLOOKUP($A$5,Prj_list!$O$6:$Z$7,2))=TRUE,"-",(HLOOKUP($A$5,Prj_list!$O$6:$Z$7,2)*'2012 HR 배정표'!AG1564)/HLOOKUP($A$5,Prj_list!$O$6:$Z$7,2)))</x:f>
        <x:v>-</x:v>
      </x:c>
      <x:c r="AC1566" s="45" t="str">
        <x:f>IF(ISBLANK('2012 HR 배정표'!AH1564)=TRUE,"-",'2012 HR 배정표'!AH1564)</x:f>
        <x:v>-</x:v>
      </x:c>
      <x:c r="AD1566" s="46" t="str">
        <x:f>IF(ISBLANK('2012 HR 배정표'!AH1564)=TRUE,"-",IF(ISERROR((HLOOKUP($A$5,Prj_list!$O$6:$Z$7,2)*'2012 HR 배정표'!AI1564)/HLOOKUP($A$5,Prj_list!$O$6:$Z$7,2))=TRUE,"-",(HLOOKUP($A$5,Prj_list!$O$6:$Z$7,2)*'2012 HR 배정표'!AI1564)/HLOOKUP($A$5,Prj_list!$O$6:$Z$7,2)))</x:f>
        <x:v>-</x:v>
      </x:c>
      <x:c r="AE1566" s="45" t="str">
        <x:f>IF(ISBLANK('2012 HR 배정표'!AJ1564)=TRUE,"-",'2012 HR 배정표'!AJ1564)</x:f>
        <x:v>-</x:v>
      </x:c>
      <x:c r="AF1566" s="46" t="str">
        <x:f>IF(ISBLANK('2012 HR 배정표'!AJ1564)=TRUE,"-",IF(ISERROR((HLOOKUP($A$5,Prj_list!$O$6:$Z$7,2)*'2012 HR 배정표'!AK1564)/HLOOKUP($A$5,Prj_list!$O$6:$Z$7,2))=TRUE,"-",(HLOOKUP($A$5,Prj_list!$O$6:$Z$7,2)*'2012 HR 배정표'!AK1564)/HLOOKUP($A$5,Prj_list!$O$6:$Z$7,2)))</x:f>
        <x:v>-</x:v>
      </x:c>
      <x:c r="AG1566" s="45" t="str">
        <x:f>IF(ISBLANK('2012 HR 배정표'!AL1564)=TRUE,"-",'2012 HR 배정표'!AL1564)</x:f>
        <x:v>-</x:v>
      </x:c>
      <x:c r="AH1566" s="46" t="str">
        <x:f>IF(ISBLANK('2012 HR 배정표'!AL1564)=TRUE,"-",IF(ISERROR((HLOOKUP($A$5,Prj_list!$O$6:$Z$7,2)*'2012 HR 배정표'!AM1564)/HLOOKUP($A$5,Prj_list!$O$6:$Z$7,2))=TRUE,"-",(HLOOKUP($A$5,Prj_list!$O$6:$Z$7,2)*'2012 HR 배정표'!AM1564)/HLOOKUP($A$5,Prj_list!$O$6:$Z$7,2)))</x:f>
        <x:v>-</x:v>
      </x:c>
      <x:c r="AI1566" s="45" t="str">
        <x:f>IF(ISBLANK('2012 HR 배정표'!AN1564)=TRUE,"-",'2012 HR 배정표'!AN1564)</x:f>
        <x:v>-</x:v>
      </x:c>
      <x:c r="AJ1566" s="46" t="str">
        <x:f>IF(ISBLANK('2012 HR 배정표'!AN1564)=TRUE,"-",IF(ISERROR((HLOOKUP($A$5,Prj_list!$O$6:$Z$7,2)*'2012 HR 배정표'!AO1564)/HLOOKUP($A$5,Prj_list!$O$6:$Z$7,2))=TRUE,"-",(HLOOKUP($A$5,Prj_list!$O$6:$Z$7,2)*'2012 HR 배정표'!AO1564)/HLOOKUP($A$5,Prj_list!$O$6:$Z$7,2)))</x:f>
        <x:v>-</x:v>
      </x:c>
      <x:c r="AK1566" s="45" t="str">
        <x:f>IF(ISBLANK('2012 HR 배정표'!AP1564)=TRUE,"-",'2012 HR 배정표'!AP1564)</x:f>
        <x:v>-</x:v>
      </x:c>
      <x:c r="AL1566" s="46" t="str">
        <x:f>IF(ISBLANK('2012 HR 배정표'!AP1564)=TRUE,"-",IF(ISERROR((HLOOKUP($A$5,Prj_list!$O$6:$Z$7,2)*'2012 HR 배정표'!AQ1564)/HLOOKUP($A$5,Prj_list!$O$6:$Z$7,2))=TRUE,"-",(HLOOKUP($A$5,Prj_list!$O$6:$Z$7,2)*'2012 HR 배정표'!AQ1564)/HLOOKUP($A$5,Prj_list!$O$6:$Z$7,2)))</x:f>
        <x:v>-</x:v>
      </x:c>
      <x:c r="AM1566" s="45" t="str">
        <x:f>IF(ISBLANK('2012 HR 배정표'!AR1564)=TRUE,"-",'2012 HR 배정표'!AR1564)</x:f>
        <x:v>-</x:v>
      </x:c>
      <x:c r="AN1566" s="46" t="str">
        <x:f>IF(ISBLANK('2012 HR 배정표'!AR1564)=TRUE,"-",IF(ISERROR((HLOOKUP($A$5,Prj_list!$O$6:$Z$7,2)*'2012 HR 배정표'!AS1564)/HLOOKUP($A$5,Prj_list!$O$6:$Z$7,2))=TRUE,"-",(HLOOKUP($A$5,Prj_list!$O$6:$Z$7,2)*'2012 HR 배정표'!AS1564)/HLOOKUP($A$5,Prj_list!$O$6:$Z$7,2)))</x:f>
        <x:v>-</x:v>
      </x:c>
      <x:c r="AO1566" s="45" t="str">
        <x:f>IF(ISBLANK('2012 HR 배정표'!AT1564)=TRUE,"-",'2012 HR 배정표'!AT1564)</x:f>
        <x:v>-</x:v>
      </x:c>
      <x:c r="AP1566" s="46" t="str">
        <x:f>IF(ISBLANK('2012 HR 배정표'!AT1564)=TRUE,"-",IF(ISERROR((HLOOKUP($A$5,Prj_list!$O$6:$Z$7,2)*'2012 HR 배정표'!AU1564)/HLOOKUP($A$5,Prj_list!$O$6:$Z$7,2))=TRUE,"-",(HLOOKUP($A$5,Prj_list!$O$6:$Z$7,2)*'2012 HR 배정표'!AU1564)/HLOOKUP($A$5,Prj_list!$O$6:$Z$7,2)))</x:f>
        <x:v>-</x:v>
      </x:c>
      <x:c r="AQ1566" s="45" t="str">
        <x:f>IF(ISBLANK('2012 HR 배정표'!AV1564)=TRUE,"-",'2012 HR 배정표'!AV1564)</x:f>
        <x:v>-</x:v>
      </x:c>
      <x:c r="AR1566" s="46" t="str">
        <x:f>IF(ISBLANK('2012 HR 배정표'!AV1564)=TRUE,"-",IF(ISERROR((HLOOKUP($A$5,Prj_list!$O$6:$Z$7,2)*'2012 HR 배정표'!AW1564)/HLOOKUP($A$5,Prj_list!$O$6:$Z$7,2))=TRUE,"-",(HLOOKUP($A$5,Prj_list!$O$6:$Z$7,2)*'2012 HR 배정표'!AW1564)/HLOOKUP($A$5,Prj_list!$O$6:$Z$7,2)))</x:f>
        <x:v>-</x:v>
      </x:c>
      <x:c r="AS1566" s="45" t="str">
        <x:f>IF(ISBLANK('2012 HR 배정표'!AX1564)=TRUE,"-",'2012 HR 배정표'!AX1564)</x:f>
        <x:v>-</x:v>
      </x:c>
      <x:c r="AT1566" s="46" t="str">
        <x:f>IF(ISBLANK('2012 HR 배정표'!AX1564)=TRUE,"-",IF(ISERROR((HLOOKUP($A$5,Prj_list!$O$6:$Z$7,2)*'2012 HR 배정표'!AY1564)/HLOOKUP($A$5,Prj_list!$O$6:$Z$7,2))=TRUE,"-",(HLOOKUP($A$5,Prj_list!$O$6:$Z$7,2)*'2012 HR 배정표'!AY1564)/HLOOKUP($A$5,Prj_list!$O$6:$Z$7,2)))</x:f>
        <x:v>-</x:v>
      </x:c>
      <x:c r="AU1566" s="45" t="str">
        <x:f>IF(ISBLANK('2012 HR 배정표'!AZ1564)=TRUE,"-",'2012 HR 배정표'!AZ1564)</x:f>
        <x:v>-</x:v>
      </x:c>
      <x:c r="AV1566" s="46" t="str">
        <x:f>IF(ISBLANK('2012 HR 배정표'!AZ1564)=TRUE,"-",IF(ISERROR((HLOOKUP($A$5,Prj_list!$O$6:$Z$7,2)*'2012 HR 배정표'!BA1564)/HLOOKUP($A$5,Prj_list!$O$6:$Z$7,2))=TRUE,"-",(HLOOKUP($A$5,Prj_list!$O$6:$Z$7,2)*'2012 HR 배정표'!BA1564)/HLOOKUP($A$5,Prj_list!$O$6:$Z$7,2)))</x:f>
        <x:v>-</x:v>
      </x:c>
      <x:c r="AW1566" s="34" t="str">
        <x:f t="shared" si="50"/>
        <x:v/>
      </x:c>
      <x:c r="AX1566" s="41">
        <x:f t="shared" si="49"/>
        <x:v>0</x:v>
      </x:c>
    </x:row>
    <x:row r="1567" spans="1:50">
      <x:c r="A1567" s="45" t="str">
        <x:f>IF(ISBLANK('2012 HR 배정표'!F1565)=TRUE,"-",'2012 HR 배정표'!F1565)</x:f>
        <x:v>-</x:v>
      </x:c>
      <x:c r="B1567" s="46" t="str">
        <x:f>IF(ISBLANK('2012 HR 배정표'!F1565)=TRUE,"-",IF(ISERROR((HLOOKUP($A$5,Prj_list!$O$6:$Z$7,2)*'2012 HR 배정표'!G1565)/HLOOKUP($A$5,Prj_list!$O$6:$Z$7,2))=TRUE,"-",(HLOOKUP($A$5,Prj_list!$O$6:$Z$7,2)*'2012 HR 배정표'!G1565)/HLOOKUP($A$5,Prj_list!$O$6:$Z$7,2)))</x:f>
        <x:v>-</x:v>
      </x:c>
      <x:c r="C1567" s="45" t="str">
        <x:f>IF(ISBLANK('2012 HR 배정표'!H1565)=TRUE,"-",'2012 HR 배정표'!H1565)</x:f>
        <x:v>-</x:v>
      </x:c>
      <x:c r="D1567" s="46" t="str">
        <x:f>IF(ISBLANK('2012 HR 배정표'!H1565)=TRUE,"-",IF(ISERROR((HLOOKUP($A$5,Prj_list!$O$6:$Z$7,2)*'2012 HR 배정표'!I1565)/HLOOKUP($A$5,Prj_list!$O$6:$Z$7,2))=TRUE,"-",(HLOOKUP($A$5,Prj_list!$O$6:$Z$7,2)*'2012 HR 배정표'!I1565)/HLOOKUP($A$5,Prj_list!$O$6:$Z$7,2)))</x:f>
        <x:v>-</x:v>
      </x:c>
      <x:c r="E1567" s="45" t="str">
        <x:f>IF(ISBLANK('2012 HR 배정표'!J1565)=TRUE,"-",'2012 HR 배정표'!J1565)</x:f>
        <x:v>-</x:v>
      </x:c>
      <x:c r="F1567" s="46" t="str">
        <x:f>IF(ISBLANK('2012 HR 배정표'!J1565)=TRUE,"-",IF(ISERROR((HLOOKUP($A$5,Prj_list!$O$6:$Z$7,2)*'2012 HR 배정표'!K1565)/HLOOKUP($A$5,Prj_list!$O$6:$Z$7,2))=TRUE,"-",(HLOOKUP($A$5,Prj_list!$O$6:$Z$7,2)*'2012 HR 배정표'!K1565)/HLOOKUP($A$5,Prj_list!$O$6:$Z$7,2)))</x:f>
        <x:v>-</x:v>
      </x:c>
      <x:c r="G1567" s="45" t="str">
        <x:f>IF(ISBLANK('2012 HR 배정표'!L1565)=TRUE,"-",'2012 HR 배정표'!L1565)</x:f>
        <x:v>-</x:v>
      </x:c>
      <x:c r="H1567" s="46" t="str">
        <x:f>IF(ISBLANK('2012 HR 배정표'!L1565)=TRUE,"-",IF(ISERROR((HLOOKUP($A$5,Prj_list!$O$6:$Z$7,2)*'2012 HR 배정표'!M1565)/HLOOKUP($A$5,Prj_list!$O$6:$Z$7,2))=TRUE,"-",(HLOOKUP($A$5,Prj_list!$O$6:$Z$7,2)*'2012 HR 배정표'!M1565)/HLOOKUP($A$5,Prj_list!$O$6:$Z$7,2)))</x:f>
        <x:v>-</x:v>
      </x:c>
      <x:c r="I1567" s="45" t="str">
        <x:f>IF(ISBLANK('2012 HR 배정표'!N1565)=TRUE,"-",'2012 HR 배정표'!N1565)</x:f>
        <x:v>-</x:v>
      </x:c>
      <x:c r="J1567" s="46" t="str">
        <x:f>IF(ISBLANK('2012 HR 배정표'!N1565)=TRUE,"-",IF(ISERROR((HLOOKUP($A$5,Prj_list!$O$6:$Z$7,2)*'2012 HR 배정표'!O1565)/HLOOKUP($A$5,Prj_list!$O$6:$Z$7,2))=TRUE,"-",(HLOOKUP($A$5,Prj_list!$O$6:$Z$7,2)*'2012 HR 배정표'!O1565)/HLOOKUP($A$5,Prj_list!$O$6:$Z$7,2)))</x:f>
        <x:v>-</x:v>
      </x:c>
      <x:c r="K1567" s="45" t="str">
        <x:f>IF(ISBLANK('2012 HR 배정표'!P1565)=TRUE,"-",'2012 HR 배정표'!P1565)</x:f>
        <x:v>-</x:v>
      </x:c>
      <x:c r="L1567" s="46" t="str">
        <x:f>IF(ISBLANK('2012 HR 배정표'!P1565)=TRUE,"-",IF(ISERROR((HLOOKUP($A$5,Prj_list!$O$6:$Z$7,2)*'2012 HR 배정표'!Q1565)/HLOOKUP($A$5,Prj_list!$O$6:$Z$7,2))=TRUE,"-",(HLOOKUP($A$5,Prj_list!$O$6:$Z$7,2)*'2012 HR 배정표'!Q1565)/HLOOKUP($A$5,Prj_list!$O$6:$Z$7,2)))</x:f>
        <x:v>-</x:v>
      </x:c>
      <x:c r="M1567" s="45" t="str">
        <x:f>IF(ISBLANK('2012 HR 배정표'!R1565)=TRUE,"-",'2012 HR 배정표'!R1565)</x:f>
        <x:v>-</x:v>
      </x:c>
      <x:c r="N1567" s="46" t="str">
        <x:f>IF(ISBLANK('2012 HR 배정표'!R1565)=TRUE,"-",IF(ISERROR((HLOOKUP($A$5,Prj_list!$O$6:$Z$7,2)*'2012 HR 배정표'!S1565)/HLOOKUP($A$5,Prj_list!$O$6:$Z$7,2))=TRUE,"-",(HLOOKUP($A$5,Prj_list!$O$6:$Z$7,2)*'2012 HR 배정표'!S1565)/HLOOKUP($A$5,Prj_list!$O$6:$Z$7,2)))</x:f>
        <x:v>-</x:v>
      </x:c>
      <x:c r="O1567" s="45" t="str">
        <x:f>IF(ISBLANK('2012 HR 배정표'!T1565)=TRUE,"-",'2012 HR 배정표'!T1565)</x:f>
        <x:v>-</x:v>
      </x:c>
      <x:c r="P1567" s="46" t="str">
        <x:f>IF(ISBLANK('2012 HR 배정표'!T1565)=TRUE,"-",IF(ISERROR((HLOOKUP($A$5,Prj_list!$O$6:$Z$7,2)*'2012 HR 배정표'!U1565)/HLOOKUP($A$5,Prj_list!$O$6:$Z$7,2))=TRUE,"-",(HLOOKUP($A$5,Prj_list!$O$6:$Z$7,2)*'2012 HR 배정표'!U1565)/HLOOKUP($A$5,Prj_list!$O$6:$Z$7,2)))</x:f>
        <x:v>-</x:v>
      </x:c>
      <x:c r="Q1567" s="45" t="str">
        <x:f>IF(ISBLANK('2012 HR 배정표'!V1565)=TRUE,"-",'2012 HR 배정표'!V1565)</x:f>
        <x:v>-</x:v>
      </x:c>
      <x:c r="R1567" s="46" t="str">
        <x:f>IF(ISBLANK('2012 HR 배정표'!V1565)=TRUE,"-",IF(ISERROR((HLOOKUP($A$5,Prj_list!$O$6:$Z$7,2)*'2012 HR 배정표'!W1565)/HLOOKUP($A$5,Prj_list!$O$6:$Z$7,2))=TRUE,"-",(HLOOKUP($A$5,Prj_list!$O$6:$Z$7,2)*'2012 HR 배정표'!W1565)/HLOOKUP($A$5,Prj_list!$O$6:$Z$7,2)))</x:f>
        <x:v>-</x:v>
      </x:c>
      <x:c r="S1567" s="45" t="str">
        <x:f>IF(ISBLANK('2012 HR 배정표'!X1565)=TRUE,"-",'2012 HR 배정표'!X1565)</x:f>
        <x:v>-</x:v>
      </x:c>
      <x:c r="T1567" s="46" t="str">
        <x:f>IF(ISBLANK('2012 HR 배정표'!X1565)=TRUE,"-",IF(ISERROR((HLOOKUP($A$5,Prj_list!$O$6:$Z$7,2)*'2012 HR 배정표'!Y1565)/HLOOKUP($A$5,Prj_list!$O$6:$Z$7,2))=TRUE,"-",(HLOOKUP($A$5,Prj_list!$O$6:$Z$7,2)*'2012 HR 배정표'!Y1565)/HLOOKUP($A$5,Prj_list!$O$6:$Z$7,2)))</x:f>
        <x:v>-</x:v>
      </x:c>
      <x:c r="U1567" s="45" t="str">
        <x:f>IF(ISBLANK('2012 HR 배정표'!Z1565)=TRUE,"-",'2012 HR 배정표'!Z1565)</x:f>
        <x:v>-</x:v>
      </x:c>
      <x:c r="V1567" s="46" t="str">
        <x:f>IF(ISBLANK('2012 HR 배정표'!Z1565)=TRUE,"-",IF(ISERROR((HLOOKUP($A$5,Prj_list!$O$6:$Z$7,2)*'2012 HR 배정표'!AA1565)/HLOOKUP($A$5,Prj_list!$O$6:$Z$7,2))=TRUE,"-",(HLOOKUP($A$5,Prj_list!$O$6:$Z$7,2)*'2012 HR 배정표'!AA1565)/HLOOKUP($A$5,Prj_list!$O$6:$Z$7,2)))</x:f>
        <x:v>-</x:v>
      </x:c>
      <x:c r="W1567" s="45" t="str">
        <x:f>IF(ISBLANK('2012 HR 배정표'!AB1565)=TRUE,"-",'2012 HR 배정표'!AB1565)</x:f>
        <x:v>-</x:v>
      </x:c>
      <x:c r="X1567" s="46" t="str">
        <x:f>IF(ISBLANK('2012 HR 배정표'!AB1565)=TRUE,"-",IF(ISERROR((HLOOKUP($A$5,Prj_list!$O$6:$Z$7,2)*'2012 HR 배정표'!AC1565)/HLOOKUP($A$5,Prj_list!$O$6:$Z$7,2))=TRUE,"-",(HLOOKUP($A$5,Prj_list!$O$6:$Z$7,2)*'2012 HR 배정표'!AC1565)/HLOOKUP($A$5,Prj_list!$O$6:$Z$7,2)))</x:f>
        <x:v>-</x:v>
      </x:c>
      <x:c r="Y1567" s="45" t="str">
        <x:f>IF(ISBLANK('2012 HR 배정표'!AD1565)=TRUE,"-",'2012 HR 배정표'!AD1565)</x:f>
        <x:v>-</x:v>
      </x:c>
      <x:c r="Z1567" s="46" t="str">
        <x:f>IF(ISBLANK('2012 HR 배정표'!AD1565)=TRUE,"-",IF(ISERROR((HLOOKUP($A$5,Prj_list!$O$6:$Z$7,2)*'2012 HR 배정표'!AE1565)/HLOOKUP($A$5,Prj_list!$O$6:$Z$7,2))=TRUE,"-",(HLOOKUP($A$5,Prj_list!$O$6:$Z$7,2)*'2012 HR 배정표'!AE1565)/HLOOKUP($A$5,Prj_list!$O$6:$Z$7,2)))</x:f>
        <x:v>-</x:v>
      </x:c>
      <x:c r="AA1567" s="45" t="str">
        <x:f>IF(ISBLANK('2012 HR 배정표'!AF1565)=TRUE,"-",'2012 HR 배정표'!AF1565)</x:f>
        <x:v>-</x:v>
      </x:c>
      <x:c r="AB1567" s="46" t="str">
        <x:f>IF(ISBLANK('2012 HR 배정표'!AF1565)=TRUE,"-",IF(ISERROR((HLOOKUP($A$5,Prj_list!$O$6:$Z$7,2)*'2012 HR 배정표'!AG1565)/HLOOKUP($A$5,Prj_list!$O$6:$Z$7,2))=TRUE,"-",(HLOOKUP($A$5,Prj_list!$O$6:$Z$7,2)*'2012 HR 배정표'!AG1565)/HLOOKUP($A$5,Prj_list!$O$6:$Z$7,2)))</x:f>
        <x:v>-</x:v>
      </x:c>
      <x:c r="AC1567" s="45" t="str">
        <x:f>IF(ISBLANK('2012 HR 배정표'!AH1565)=TRUE,"-",'2012 HR 배정표'!AH1565)</x:f>
        <x:v>-</x:v>
      </x:c>
      <x:c r="AD1567" s="46" t="str">
        <x:f>IF(ISBLANK('2012 HR 배정표'!AH1565)=TRUE,"-",IF(ISERROR((HLOOKUP($A$5,Prj_list!$O$6:$Z$7,2)*'2012 HR 배정표'!AI1565)/HLOOKUP($A$5,Prj_list!$O$6:$Z$7,2))=TRUE,"-",(HLOOKUP($A$5,Prj_list!$O$6:$Z$7,2)*'2012 HR 배정표'!AI1565)/HLOOKUP($A$5,Prj_list!$O$6:$Z$7,2)))</x:f>
        <x:v>-</x:v>
      </x:c>
      <x:c r="AE1567" s="45" t="str">
        <x:f>IF(ISBLANK('2012 HR 배정표'!AJ1565)=TRUE,"-",'2012 HR 배정표'!AJ1565)</x:f>
        <x:v>-</x:v>
      </x:c>
      <x:c r="AF1567" s="46" t="str">
        <x:f>IF(ISBLANK('2012 HR 배정표'!AJ1565)=TRUE,"-",IF(ISERROR((HLOOKUP($A$5,Prj_list!$O$6:$Z$7,2)*'2012 HR 배정표'!AK1565)/HLOOKUP($A$5,Prj_list!$O$6:$Z$7,2))=TRUE,"-",(HLOOKUP($A$5,Prj_list!$O$6:$Z$7,2)*'2012 HR 배정표'!AK1565)/HLOOKUP($A$5,Prj_list!$O$6:$Z$7,2)))</x:f>
        <x:v>-</x:v>
      </x:c>
      <x:c r="AG1567" s="45" t="str">
        <x:f>IF(ISBLANK('2012 HR 배정표'!AL1565)=TRUE,"-",'2012 HR 배정표'!AL1565)</x:f>
        <x:v>-</x:v>
      </x:c>
      <x:c r="AH1567" s="46" t="str">
        <x:f>IF(ISBLANK('2012 HR 배정표'!AL1565)=TRUE,"-",IF(ISERROR((HLOOKUP($A$5,Prj_list!$O$6:$Z$7,2)*'2012 HR 배정표'!AM1565)/HLOOKUP($A$5,Prj_list!$O$6:$Z$7,2))=TRUE,"-",(HLOOKUP($A$5,Prj_list!$O$6:$Z$7,2)*'2012 HR 배정표'!AM1565)/HLOOKUP($A$5,Prj_list!$O$6:$Z$7,2)))</x:f>
        <x:v>-</x:v>
      </x:c>
      <x:c r="AI1567" s="45" t="str">
        <x:f>IF(ISBLANK('2012 HR 배정표'!AN1565)=TRUE,"-",'2012 HR 배정표'!AN1565)</x:f>
        <x:v>-</x:v>
      </x:c>
      <x:c r="AJ1567" s="46" t="str">
        <x:f>IF(ISBLANK('2012 HR 배정표'!AN1565)=TRUE,"-",IF(ISERROR((HLOOKUP($A$5,Prj_list!$O$6:$Z$7,2)*'2012 HR 배정표'!AO1565)/HLOOKUP($A$5,Prj_list!$O$6:$Z$7,2))=TRUE,"-",(HLOOKUP($A$5,Prj_list!$O$6:$Z$7,2)*'2012 HR 배정표'!AO1565)/HLOOKUP($A$5,Prj_list!$O$6:$Z$7,2)))</x:f>
        <x:v>-</x:v>
      </x:c>
      <x:c r="AK1567" s="45" t="str">
        <x:f>IF(ISBLANK('2012 HR 배정표'!AP1565)=TRUE,"-",'2012 HR 배정표'!AP1565)</x:f>
        <x:v>-</x:v>
      </x:c>
      <x:c r="AL1567" s="46" t="str">
        <x:f>IF(ISBLANK('2012 HR 배정표'!AP1565)=TRUE,"-",IF(ISERROR((HLOOKUP($A$5,Prj_list!$O$6:$Z$7,2)*'2012 HR 배정표'!AQ1565)/HLOOKUP($A$5,Prj_list!$O$6:$Z$7,2))=TRUE,"-",(HLOOKUP($A$5,Prj_list!$O$6:$Z$7,2)*'2012 HR 배정표'!AQ1565)/HLOOKUP($A$5,Prj_list!$O$6:$Z$7,2)))</x:f>
        <x:v>-</x:v>
      </x:c>
      <x:c r="AM1567" s="45" t="str">
        <x:f>IF(ISBLANK('2012 HR 배정표'!AR1565)=TRUE,"-",'2012 HR 배정표'!AR1565)</x:f>
        <x:v>-</x:v>
      </x:c>
      <x:c r="AN1567" s="46" t="str">
        <x:f>IF(ISBLANK('2012 HR 배정표'!AR1565)=TRUE,"-",IF(ISERROR((HLOOKUP($A$5,Prj_list!$O$6:$Z$7,2)*'2012 HR 배정표'!AS1565)/HLOOKUP($A$5,Prj_list!$O$6:$Z$7,2))=TRUE,"-",(HLOOKUP($A$5,Prj_list!$O$6:$Z$7,2)*'2012 HR 배정표'!AS1565)/HLOOKUP($A$5,Prj_list!$O$6:$Z$7,2)))</x:f>
        <x:v>-</x:v>
      </x:c>
      <x:c r="AO1567" s="45" t="str">
        <x:f>IF(ISBLANK('2012 HR 배정표'!AT1565)=TRUE,"-",'2012 HR 배정표'!AT1565)</x:f>
        <x:v>-</x:v>
      </x:c>
      <x:c r="AP1567" s="46" t="str">
        <x:f>IF(ISBLANK('2012 HR 배정표'!AT1565)=TRUE,"-",IF(ISERROR((HLOOKUP($A$5,Prj_list!$O$6:$Z$7,2)*'2012 HR 배정표'!AU1565)/HLOOKUP($A$5,Prj_list!$O$6:$Z$7,2))=TRUE,"-",(HLOOKUP($A$5,Prj_list!$O$6:$Z$7,2)*'2012 HR 배정표'!AU1565)/HLOOKUP($A$5,Prj_list!$O$6:$Z$7,2)))</x:f>
        <x:v>-</x:v>
      </x:c>
      <x:c r="AQ1567" s="45" t="str">
        <x:f>IF(ISBLANK('2012 HR 배정표'!AV1565)=TRUE,"-",'2012 HR 배정표'!AV1565)</x:f>
        <x:v>-</x:v>
      </x:c>
      <x:c r="AR1567" s="46" t="str">
        <x:f>IF(ISBLANK('2012 HR 배정표'!AV1565)=TRUE,"-",IF(ISERROR((HLOOKUP($A$5,Prj_list!$O$6:$Z$7,2)*'2012 HR 배정표'!AW1565)/HLOOKUP($A$5,Prj_list!$O$6:$Z$7,2))=TRUE,"-",(HLOOKUP($A$5,Prj_list!$O$6:$Z$7,2)*'2012 HR 배정표'!AW1565)/HLOOKUP($A$5,Prj_list!$O$6:$Z$7,2)))</x:f>
        <x:v>-</x:v>
      </x:c>
      <x:c r="AS1567" s="45" t="str">
        <x:f>IF(ISBLANK('2012 HR 배정표'!AX1565)=TRUE,"-",'2012 HR 배정표'!AX1565)</x:f>
        <x:v>-</x:v>
      </x:c>
      <x:c r="AT1567" s="46" t="str">
        <x:f>IF(ISBLANK('2012 HR 배정표'!AX1565)=TRUE,"-",IF(ISERROR((HLOOKUP($A$5,Prj_list!$O$6:$Z$7,2)*'2012 HR 배정표'!AY1565)/HLOOKUP($A$5,Prj_list!$O$6:$Z$7,2))=TRUE,"-",(HLOOKUP($A$5,Prj_list!$O$6:$Z$7,2)*'2012 HR 배정표'!AY1565)/HLOOKUP($A$5,Prj_list!$O$6:$Z$7,2)))</x:f>
        <x:v>-</x:v>
      </x:c>
      <x:c r="AU1567" s="45" t="str">
        <x:f>IF(ISBLANK('2012 HR 배정표'!AZ1565)=TRUE,"-",'2012 HR 배정표'!AZ1565)</x:f>
        <x:v>-</x:v>
      </x:c>
      <x:c r="AV1567" s="46" t="str">
        <x:f>IF(ISBLANK('2012 HR 배정표'!AZ1565)=TRUE,"-",IF(ISERROR((HLOOKUP($A$5,Prj_list!$O$6:$Z$7,2)*'2012 HR 배정표'!BA1565)/HLOOKUP($A$5,Prj_list!$O$6:$Z$7,2))=TRUE,"-",(HLOOKUP($A$5,Prj_list!$O$6:$Z$7,2)*'2012 HR 배정표'!BA1565)/HLOOKUP($A$5,Prj_list!$O$6:$Z$7,2)))</x:f>
        <x:v>-</x:v>
      </x:c>
      <x:c r="AW1567" s="34" t="str">
        <x:f t="shared" si="50"/>
        <x:v/>
      </x:c>
      <x:c r="AX1567" s="41">
        <x:f t="shared" si="49"/>
        <x:v>0</x:v>
      </x:c>
    </x:row>
    <x:row r="1568" spans="1:50">
      <x:c r="A1568" s="45" t="str">
        <x:f>IF(ISBLANK('2012 HR 배정표'!F1566)=TRUE,"-",'2012 HR 배정표'!F1566)</x:f>
        <x:v>-</x:v>
      </x:c>
      <x:c r="B1568" s="46" t="str">
        <x:f>IF(ISBLANK('2012 HR 배정표'!F1566)=TRUE,"-",IF(ISERROR((HLOOKUP($A$5,Prj_list!$O$6:$Z$7,2)*'2012 HR 배정표'!G1566)/HLOOKUP($A$5,Prj_list!$O$6:$Z$7,2))=TRUE,"-",(HLOOKUP($A$5,Prj_list!$O$6:$Z$7,2)*'2012 HR 배정표'!G1566)/HLOOKUP($A$5,Prj_list!$O$6:$Z$7,2)))</x:f>
        <x:v>-</x:v>
      </x:c>
      <x:c r="C1568" s="45" t="str">
        <x:f>IF(ISBLANK('2012 HR 배정표'!H1566)=TRUE,"-",'2012 HR 배정표'!H1566)</x:f>
        <x:v>-</x:v>
      </x:c>
      <x:c r="D1568" s="46" t="str">
        <x:f>IF(ISBLANK('2012 HR 배정표'!H1566)=TRUE,"-",IF(ISERROR((HLOOKUP($A$5,Prj_list!$O$6:$Z$7,2)*'2012 HR 배정표'!I1566)/HLOOKUP($A$5,Prj_list!$O$6:$Z$7,2))=TRUE,"-",(HLOOKUP($A$5,Prj_list!$O$6:$Z$7,2)*'2012 HR 배정표'!I1566)/HLOOKUP($A$5,Prj_list!$O$6:$Z$7,2)))</x:f>
        <x:v>-</x:v>
      </x:c>
      <x:c r="E1568" s="45" t="str">
        <x:f>IF(ISBLANK('2012 HR 배정표'!J1566)=TRUE,"-",'2012 HR 배정표'!J1566)</x:f>
        <x:v>-</x:v>
      </x:c>
      <x:c r="F1568" s="46" t="str">
        <x:f>IF(ISBLANK('2012 HR 배정표'!J1566)=TRUE,"-",IF(ISERROR((HLOOKUP($A$5,Prj_list!$O$6:$Z$7,2)*'2012 HR 배정표'!K1566)/HLOOKUP($A$5,Prj_list!$O$6:$Z$7,2))=TRUE,"-",(HLOOKUP($A$5,Prj_list!$O$6:$Z$7,2)*'2012 HR 배정표'!K1566)/HLOOKUP($A$5,Prj_list!$O$6:$Z$7,2)))</x:f>
        <x:v>-</x:v>
      </x:c>
      <x:c r="G1568" s="45" t="str">
        <x:f>IF(ISBLANK('2012 HR 배정표'!L1566)=TRUE,"-",'2012 HR 배정표'!L1566)</x:f>
        <x:v>-</x:v>
      </x:c>
      <x:c r="H1568" s="46" t="str">
        <x:f>IF(ISBLANK('2012 HR 배정표'!L1566)=TRUE,"-",IF(ISERROR((HLOOKUP($A$5,Prj_list!$O$6:$Z$7,2)*'2012 HR 배정표'!M1566)/HLOOKUP($A$5,Prj_list!$O$6:$Z$7,2))=TRUE,"-",(HLOOKUP($A$5,Prj_list!$O$6:$Z$7,2)*'2012 HR 배정표'!M1566)/HLOOKUP($A$5,Prj_list!$O$6:$Z$7,2)))</x:f>
        <x:v>-</x:v>
      </x:c>
      <x:c r="I1568" s="45" t="str">
        <x:f>IF(ISBLANK('2012 HR 배정표'!N1566)=TRUE,"-",'2012 HR 배정표'!N1566)</x:f>
        <x:v>-</x:v>
      </x:c>
      <x:c r="J1568" s="46" t="str">
        <x:f>IF(ISBLANK('2012 HR 배정표'!N1566)=TRUE,"-",IF(ISERROR((HLOOKUP($A$5,Prj_list!$O$6:$Z$7,2)*'2012 HR 배정표'!O1566)/HLOOKUP($A$5,Prj_list!$O$6:$Z$7,2))=TRUE,"-",(HLOOKUP($A$5,Prj_list!$O$6:$Z$7,2)*'2012 HR 배정표'!O1566)/HLOOKUP($A$5,Prj_list!$O$6:$Z$7,2)))</x:f>
        <x:v>-</x:v>
      </x:c>
      <x:c r="K1568" s="45" t="str">
        <x:f>IF(ISBLANK('2012 HR 배정표'!P1566)=TRUE,"-",'2012 HR 배정표'!P1566)</x:f>
        <x:v>-</x:v>
      </x:c>
      <x:c r="L1568" s="46" t="str">
        <x:f>IF(ISBLANK('2012 HR 배정표'!P1566)=TRUE,"-",IF(ISERROR((HLOOKUP($A$5,Prj_list!$O$6:$Z$7,2)*'2012 HR 배정표'!Q1566)/HLOOKUP($A$5,Prj_list!$O$6:$Z$7,2))=TRUE,"-",(HLOOKUP($A$5,Prj_list!$O$6:$Z$7,2)*'2012 HR 배정표'!Q1566)/HLOOKUP($A$5,Prj_list!$O$6:$Z$7,2)))</x:f>
        <x:v>-</x:v>
      </x:c>
      <x:c r="M1568" s="45" t="str">
        <x:f>IF(ISBLANK('2012 HR 배정표'!R1566)=TRUE,"-",'2012 HR 배정표'!R1566)</x:f>
        <x:v>-</x:v>
      </x:c>
      <x:c r="N1568" s="46" t="str">
        <x:f>IF(ISBLANK('2012 HR 배정표'!R1566)=TRUE,"-",IF(ISERROR((HLOOKUP($A$5,Prj_list!$O$6:$Z$7,2)*'2012 HR 배정표'!S1566)/HLOOKUP($A$5,Prj_list!$O$6:$Z$7,2))=TRUE,"-",(HLOOKUP($A$5,Prj_list!$O$6:$Z$7,2)*'2012 HR 배정표'!S1566)/HLOOKUP($A$5,Prj_list!$O$6:$Z$7,2)))</x:f>
        <x:v>-</x:v>
      </x:c>
      <x:c r="O1568" s="45" t="str">
        <x:f>IF(ISBLANK('2012 HR 배정표'!T1566)=TRUE,"-",'2012 HR 배정표'!T1566)</x:f>
        <x:v>-</x:v>
      </x:c>
      <x:c r="P1568" s="46" t="str">
        <x:f>IF(ISBLANK('2012 HR 배정표'!T1566)=TRUE,"-",IF(ISERROR((HLOOKUP($A$5,Prj_list!$O$6:$Z$7,2)*'2012 HR 배정표'!U1566)/HLOOKUP($A$5,Prj_list!$O$6:$Z$7,2))=TRUE,"-",(HLOOKUP($A$5,Prj_list!$O$6:$Z$7,2)*'2012 HR 배정표'!U1566)/HLOOKUP($A$5,Prj_list!$O$6:$Z$7,2)))</x:f>
        <x:v>-</x:v>
      </x:c>
      <x:c r="Q1568" s="45" t="str">
        <x:f>IF(ISBLANK('2012 HR 배정표'!V1566)=TRUE,"-",'2012 HR 배정표'!V1566)</x:f>
        <x:v>-</x:v>
      </x:c>
      <x:c r="R1568" s="46" t="str">
        <x:f>IF(ISBLANK('2012 HR 배정표'!V1566)=TRUE,"-",IF(ISERROR((HLOOKUP($A$5,Prj_list!$O$6:$Z$7,2)*'2012 HR 배정표'!W1566)/HLOOKUP($A$5,Prj_list!$O$6:$Z$7,2))=TRUE,"-",(HLOOKUP($A$5,Prj_list!$O$6:$Z$7,2)*'2012 HR 배정표'!W1566)/HLOOKUP($A$5,Prj_list!$O$6:$Z$7,2)))</x:f>
        <x:v>-</x:v>
      </x:c>
      <x:c r="S1568" s="45" t="str">
        <x:f>IF(ISBLANK('2012 HR 배정표'!X1566)=TRUE,"-",'2012 HR 배정표'!X1566)</x:f>
        <x:v>-</x:v>
      </x:c>
      <x:c r="T1568" s="46" t="str">
        <x:f>IF(ISBLANK('2012 HR 배정표'!X1566)=TRUE,"-",IF(ISERROR((HLOOKUP($A$5,Prj_list!$O$6:$Z$7,2)*'2012 HR 배정표'!Y1566)/HLOOKUP($A$5,Prj_list!$O$6:$Z$7,2))=TRUE,"-",(HLOOKUP($A$5,Prj_list!$O$6:$Z$7,2)*'2012 HR 배정표'!Y1566)/HLOOKUP($A$5,Prj_list!$O$6:$Z$7,2)))</x:f>
        <x:v>-</x:v>
      </x:c>
      <x:c r="U1568" s="45" t="str">
        <x:f>IF(ISBLANK('2012 HR 배정표'!Z1566)=TRUE,"-",'2012 HR 배정표'!Z1566)</x:f>
        <x:v>-</x:v>
      </x:c>
      <x:c r="V1568" s="46" t="str">
        <x:f>IF(ISBLANK('2012 HR 배정표'!Z1566)=TRUE,"-",IF(ISERROR((HLOOKUP($A$5,Prj_list!$O$6:$Z$7,2)*'2012 HR 배정표'!AA1566)/HLOOKUP($A$5,Prj_list!$O$6:$Z$7,2))=TRUE,"-",(HLOOKUP($A$5,Prj_list!$O$6:$Z$7,2)*'2012 HR 배정표'!AA1566)/HLOOKUP($A$5,Prj_list!$O$6:$Z$7,2)))</x:f>
        <x:v>-</x:v>
      </x:c>
      <x:c r="W1568" s="45" t="str">
        <x:f>IF(ISBLANK('2012 HR 배정표'!AB1566)=TRUE,"-",'2012 HR 배정표'!AB1566)</x:f>
        <x:v>-</x:v>
      </x:c>
      <x:c r="X1568" s="46" t="str">
        <x:f>IF(ISBLANK('2012 HR 배정표'!AB1566)=TRUE,"-",IF(ISERROR((HLOOKUP($A$5,Prj_list!$O$6:$Z$7,2)*'2012 HR 배정표'!AC1566)/HLOOKUP($A$5,Prj_list!$O$6:$Z$7,2))=TRUE,"-",(HLOOKUP($A$5,Prj_list!$O$6:$Z$7,2)*'2012 HR 배정표'!AC1566)/HLOOKUP($A$5,Prj_list!$O$6:$Z$7,2)))</x:f>
        <x:v>-</x:v>
      </x:c>
      <x:c r="Y1568" s="45" t="str">
        <x:f>IF(ISBLANK('2012 HR 배정표'!AD1566)=TRUE,"-",'2012 HR 배정표'!AD1566)</x:f>
        <x:v>-</x:v>
      </x:c>
      <x:c r="Z1568" s="46" t="str">
        <x:f>IF(ISBLANK('2012 HR 배정표'!AD1566)=TRUE,"-",IF(ISERROR((HLOOKUP($A$5,Prj_list!$O$6:$Z$7,2)*'2012 HR 배정표'!AE1566)/HLOOKUP($A$5,Prj_list!$O$6:$Z$7,2))=TRUE,"-",(HLOOKUP($A$5,Prj_list!$O$6:$Z$7,2)*'2012 HR 배정표'!AE1566)/HLOOKUP($A$5,Prj_list!$O$6:$Z$7,2)))</x:f>
        <x:v>-</x:v>
      </x:c>
      <x:c r="AA1568" s="45" t="str">
        <x:f>IF(ISBLANK('2012 HR 배정표'!AF1566)=TRUE,"-",'2012 HR 배정표'!AF1566)</x:f>
        <x:v>-</x:v>
      </x:c>
      <x:c r="AB1568" s="46" t="str">
        <x:f>IF(ISBLANK('2012 HR 배정표'!AF1566)=TRUE,"-",IF(ISERROR((HLOOKUP($A$5,Prj_list!$O$6:$Z$7,2)*'2012 HR 배정표'!AG1566)/HLOOKUP($A$5,Prj_list!$O$6:$Z$7,2))=TRUE,"-",(HLOOKUP($A$5,Prj_list!$O$6:$Z$7,2)*'2012 HR 배정표'!AG1566)/HLOOKUP($A$5,Prj_list!$O$6:$Z$7,2)))</x:f>
        <x:v>-</x:v>
      </x:c>
      <x:c r="AC1568" s="45" t="str">
        <x:f>IF(ISBLANK('2012 HR 배정표'!AH1566)=TRUE,"-",'2012 HR 배정표'!AH1566)</x:f>
        <x:v>-</x:v>
      </x:c>
      <x:c r="AD1568" s="46" t="str">
        <x:f>IF(ISBLANK('2012 HR 배정표'!AH1566)=TRUE,"-",IF(ISERROR((HLOOKUP($A$5,Prj_list!$O$6:$Z$7,2)*'2012 HR 배정표'!AI1566)/HLOOKUP($A$5,Prj_list!$O$6:$Z$7,2))=TRUE,"-",(HLOOKUP($A$5,Prj_list!$O$6:$Z$7,2)*'2012 HR 배정표'!AI1566)/HLOOKUP($A$5,Prj_list!$O$6:$Z$7,2)))</x:f>
        <x:v>-</x:v>
      </x:c>
      <x:c r="AE1568" s="45" t="str">
        <x:f>IF(ISBLANK('2012 HR 배정표'!AJ1566)=TRUE,"-",'2012 HR 배정표'!AJ1566)</x:f>
        <x:v>-</x:v>
      </x:c>
      <x:c r="AF1568" s="46" t="str">
        <x:f>IF(ISBLANK('2012 HR 배정표'!AJ1566)=TRUE,"-",IF(ISERROR((HLOOKUP($A$5,Prj_list!$O$6:$Z$7,2)*'2012 HR 배정표'!AK1566)/HLOOKUP($A$5,Prj_list!$O$6:$Z$7,2))=TRUE,"-",(HLOOKUP($A$5,Prj_list!$O$6:$Z$7,2)*'2012 HR 배정표'!AK1566)/HLOOKUP($A$5,Prj_list!$O$6:$Z$7,2)))</x:f>
        <x:v>-</x:v>
      </x:c>
      <x:c r="AG1568" s="45" t="str">
        <x:f>IF(ISBLANK('2012 HR 배정표'!AL1566)=TRUE,"-",'2012 HR 배정표'!AL1566)</x:f>
        <x:v>-</x:v>
      </x:c>
      <x:c r="AH1568" s="46" t="str">
        <x:f>IF(ISBLANK('2012 HR 배정표'!AL1566)=TRUE,"-",IF(ISERROR((HLOOKUP($A$5,Prj_list!$O$6:$Z$7,2)*'2012 HR 배정표'!AM1566)/HLOOKUP($A$5,Prj_list!$O$6:$Z$7,2))=TRUE,"-",(HLOOKUP($A$5,Prj_list!$O$6:$Z$7,2)*'2012 HR 배정표'!AM1566)/HLOOKUP($A$5,Prj_list!$O$6:$Z$7,2)))</x:f>
        <x:v>-</x:v>
      </x:c>
      <x:c r="AI1568" s="45" t="str">
        <x:f>IF(ISBLANK('2012 HR 배정표'!AN1566)=TRUE,"-",'2012 HR 배정표'!AN1566)</x:f>
        <x:v>-</x:v>
      </x:c>
      <x:c r="AJ1568" s="46" t="str">
        <x:f>IF(ISBLANK('2012 HR 배정표'!AN1566)=TRUE,"-",IF(ISERROR((HLOOKUP($A$5,Prj_list!$O$6:$Z$7,2)*'2012 HR 배정표'!AO1566)/HLOOKUP($A$5,Prj_list!$O$6:$Z$7,2))=TRUE,"-",(HLOOKUP($A$5,Prj_list!$O$6:$Z$7,2)*'2012 HR 배정표'!AO1566)/HLOOKUP($A$5,Prj_list!$O$6:$Z$7,2)))</x:f>
        <x:v>-</x:v>
      </x:c>
      <x:c r="AK1568" s="45" t="str">
        <x:f>IF(ISBLANK('2012 HR 배정표'!AP1566)=TRUE,"-",'2012 HR 배정표'!AP1566)</x:f>
        <x:v>-</x:v>
      </x:c>
      <x:c r="AL1568" s="46" t="str">
        <x:f>IF(ISBLANK('2012 HR 배정표'!AP1566)=TRUE,"-",IF(ISERROR((HLOOKUP($A$5,Prj_list!$O$6:$Z$7,2)*'2012 HR 배정표'!AQ1566)/HLOOKUP($A$5,Prj_list!$O$6:$Z$7,2))=TRUE,"-",(HLOOKUP($A$5,Prj_list!$O$6:$Z$7,2)*'2012 HR 배정표'!AQ1566)/HLOOKUP($A$5,Prj_list!$O$6:$Z$7,2)))</x:f>
        <x:v>-</x:v>
      </x:c>
      <x:c r="AM1568" s="45" t="str">
        <x:f>IF(ISBLANK('2012 HR 배정표'!AR1566)=TRUE,"-",'2012 HR 배정표'!AR1566)</x:f>
        <x:v>-</x:v>
      </x:c>
      <x:c r="AN1568" s="46" t="str">
        <x:f>IF(ISBLANK('2012 HR 배정표'!AR1566)=TRUE,"-",IF(ISERROR((HLOOKUP($A$5,Prj_list!$O$6:$Z$7,2)*'2012 HR 배정표'!AS1566)/HLOOKUP($A$5,Prj_list!$O$6:$Z$7,2))=TRUE,"-",(HLOOKUP($A$5,Prj_list!$O$6:$Z$7,2)*'2012 HR 배정표'!AS1566)/HLOOKUP($A$5,Prj_list!$O$6:$Z$7,2)))</x:f>
        <x:v>-</x:v>
      </x:c>
      <x:c r="AO1568" s="45" t="str">
        <x:f>IF(ISBLANK('2012 HR 배정표'!AT1566)=TRUE,"-",'2012 HR 배정표'!AT1566)</x:f>
        <x:v>-</x:v>
      </x:c>
      <x:c r="AP1568" s="46" t="str">
        <x:f>IF(ISBLANK('2012 HR 배정표'!AT1566)=TRUE,"-",IF(ISERROR((HLOOKUP($A$5,Prj_list!$O$6:$Z$7,2)*'2012 HR 배정표'!AU1566)/HLOOKUP($A$5,Prj_list!$O$6:$Z$7,2))=TRUE,"-",(HLOOKUP($A$5,Prj_list!$O$6:$Z$7,2)*'2012 HR 배정표'!AU1566)/HLOOKUP($A$5,Prj_list!$O$6:$Z$7,2)))</x:f>
        <x:v>-</x:v>
      </x:c>
      <x:c r="AQ1568" s="45" t="str">
        <x:f>IF(ISBLANK('2012 HR 배정표'!AV1566)=TRUE,"-",'2012 HR 배정표'!AV1566)</x:f>
        <x:v>-</x:v>
      </x:c>
      <x:c r="AR1568" s="46" t="str">
        <x:f>IF(ISBLANK('2012 HR 배정표'!AV1566)=TRUE,"-",IF(ISERROR((HLOOKUP($A$5,Prj_list!$O$6:$Z$7,2)*'2012 HR 배정표'!AW1566)/HLOOKUP($A$5,Prj_list!$O$6:$Z$7,2))=TRUE,"-",(HLOOKUP($A$5,Prj_list!$O$6:$Z$7,2)*'2012 HR 배정표'!AW1566)/HLOOKUP($A$5,Prj_list!$O$6:$Z$7,2)))</x:f>
        <x:v>-</x:v>
      </x:c>
      <x:c r="AS1568" s="45" t="str">
        <x:f>IF(ISBLANK('2012 HR 배정표'!AX1566)=TRUE,"-",'2012 HR 배정표'!AX1566)</x:f>
        <x:v>-</x:v>
      </x:c>
      <x:c r="AT1568" s="46" t="str">
        <x:f>IF(ISBLANK('2012 HR 배정표'!AX1566)=TRUE,"-",IF(ISERROR((HLOOKUP($A$5,Prj_list!$O$6:$Z$7,2)*'2012 HR 배정표'!AY1566)/HLOOKUP($A$5,Prj_list!$O$6:$Z$7,2))=TRUE,"-",(HLOOKUP($A$5,Prj_list!$O$6:$Z$7,2)*'2012 HR 배정표'!AY1566)/HLOOKUP($A$5,Prj_list!$O$6:$Z$7,2)))</x:f>
        <x:v>-</x:v>
      </x:c>
      <x:c r="AU1568" s="45" t="str">
        <x:f>IF(ISBLANK('2012 HR 배정표'!AZ1566)=TRUE,"-",'2012 HR 배정표'!AZ1566)</x:f>
        <x:v>-</x:v>
      </x:c>
      <x:c r="AV1568" s="46" t="str">
        <x:f>IF(ISBLANK('2012 HR 배정표'!AZ1566)=TRUE,"-",IF(ISERROR((HLOOKUP($A$5,Prj_list!$O$6:$Z$7,2)*'2012 HR 배정표'!BA1566)/HLOOKUP($A$5,Prj_list!$O$6:$Z$7,2))=TRUE,"-",(HLOOKUP($A$5,Prj_list!$O$6:$Z$7,2)*'2012 HR 배정표'!BA1566)/HLOOKUP($A$5,Prj_list!$O$6:$Z$7,2)))</x:f>
        <x:v>-</x:v>
      </x:c>
      <x:c r="AW1568" s="34" t="str">
        <x:f t="shared" si="50"/>
        <x:v/>
      </x:c>
      <x:c r="AX1568" s="41">
        <x:f t="shared" si="49"/>
        <x:v>0</x:v>
      </x:c>
    </x:row>
    <x:row r="1569" spans="1:50">
      <x:c r="A1569" s="45" t="str">
        <x:f>IF(ISBLANK('2012 HR 배정표'!F1567)=TRUE,"-",'2012 HR 배정표'!F1567)</x:f>
        <x:v>-</x:v>
      </x:c>
      <x:c r="B1569" s="46" t="str">
        <x:f>IF(ISBLANK('2012 HR 배정표'!F1567)=TRUE,"-",IF(ISERROR((HLOOKUP($A$5,Prj_list!$O$6:$Z$7,2)*'2012 HR 배정표'!G1567)/HLOOKUP($A$5,Prj_list!$O$6:$Z$7,2))=TRUE,"-",(HLOOKUP($A$5,Prj_list!$O$6:$Z$7,2)*'2012 HR 배정표'!G1567)/HLOOKUP($A$5,Prj_list!$O$6:$Z$7,2)))</x:f>
        <x:v>-</x:v>
      </x:c>
      <x:c r="C1569" s="45" t="str">
        <x:f>IF(ISBLANK('2012 HR 배정표'!H1567)=TRUE,"-",'2012 HR 배정표'!H1567)</x:f>
        <x:v>-</x:v>
      </x:c>
      <x:c r="D1569" s="46" t="str">
        <x:f>IF(ISBLANK('2012 HR 배정표'!H1567)=TRUE,"-",IF(ISERROR((HLOOKUP($A$5,Prj_list!$O$6:$Z$7,2)*'2012 HR 배정표'!I1567)/HLOOKUP($A$5,Prj_list!$O$6:$Z$7,2))=TRUE,"-",(HLOOKUP($A$5,Prj_list!$O$6:$Z$7,2)*'2012 HR 배정표'!I1567)/HLOOKUP($A$5,Prj_list!$O$6:$Z$7,2)))</x:f>
        <x:v>-</x:v>
      </x:c>
      <x:c r="E1569" s="45" t="str">
        <x:f>IF(ISBLANK('2012 HR 배정표'!J1567)=TRUE,"-",'2012 HR 배정표'!J1567)</x:f>
        <x:v>-</x:v>
      </x:c>
      <x:c r="F1569" s="46" t="str">
        <x:f>IF(ISBLANK('2012 HR 배정표'!J1567)=TRUE,"-",IF(ISERROR((HLOOKUP($A$5,Prj_list!$O$6:$Z$7,2)*'2012 HR 배정표'!K1567)/HLOOKUP($A$5,Prj_list!$O$6:$Z$7,2))=TRUE,"-",(HLOOKUP($A$5,Prj_list!$O$6:$Z$7,2)*'2012 HR 배정표'!K1567)/HLOOKUP($A$5,Prj_list!$O$6:$Z$7,2)))</x:f>
        <x:v>-</x:v>
      </x:c>
      <x:c r="G1569" s="45" t="str">
        <x:f>IF(ISBLANK('2012 HR 배정표'!L1567)=TRUE,"-",'2012 HR 배정표'!L1567)</x:f>
        <x:v>-</x:v>
      </x:c>
      <x:c r="H1569" s="46" t="str">
        <x:f>IF(ISBLANK('2012 HR 배정표'!L1567)=TRUE,"-",IF(ISERROR((HLOOKUP($A$5,Prj_list!$O$6:$Z$7,2)*'2012 HR 배정표'!M1567)/HLOOKUP($A$5,Prj_list!$O$6:$Z$7,2))=TRUE,"-",(HLOOKUP($A$5,Prj_list!$O$6:$Z$7,2)*'2012 HR 배정표'!M1567)/HLOOKUP($A$5,Prj_list!$O$6:$Z$7,2)))</x:f>
        <x:v>-</x:v>
      </x:c>
      <x:c r="I1569" s="45" t="str">
        <x:f>IF(ISBLANK('2012 HR 배정표'!N1567)=TRUE,"-",'2012 HR 배정표'!N1567)</x:f>
        <x:v>-</x:v>
      </x:c>
      <x:c r="J1569" s="46" t="str">
        <x:f>IF(ISBLANK('2012 HR 배정표'!N1567)=TRUE,"-",IF(ISERROR((HLOOKUP($A$5,Prj_list!$O$6:$Z$7,2)*'2012 HR 배정표'!O1567)/HLOOKUP($A$5,Prj_list!$O$6:$Z$7,2))=TRUE,"-",(HLOOKUP($A$5,Prj_list!$O$6:$Z$7,2)*'2012 HR 배정표'!O1567)/HLOOKUP($A$5,Prj_list!$O$6:$Z$7,2)))</x:f>
        <x:v>-</x:v>
      </x:c>
      <x:c r="K1569" s="45" t="str">
        <x:f>IF(ISBLANK('2012 HR 배정표'!P1567)=TRUE,"-",'2012 HR 배정표'!P1567)</x:f>
        <x:v>-</x:v>
      </x:c>
      <x:c r="L1569" s="46" t="str">
        <x:f>IF(ISBLANK('2012 HR 배정표'!P1567)=TRUE,"-",IF(ISERROR((HLOOKUP($A$5,Prj_list!$O$6:$Z$7,2)*'2012 HR 배정표'!Q1567)/HLOOKUP($A$5,Prj_list!$O$6:$Z$7,2))=TRUE,"-",(HLOOKUP($A$5,Prj_list!$O$6:$Z$7,2)*'2012 HR 배정표'!Q1567)/HLOOKUP($A$5,Prj_list!$O$6:$Z$7,2)))</x:f>
        <x:v>-</x:v>
      </x:c>
      <x:c r="M1569" s="45" t="str">
        <x:f>IF(ISBLANK('2012 HR 배정표'!R1567)=TRUE,"-",'2012 HR 배정표'!R1567)</x:f>
        <x:v>-</x:v>
      </x:c>
      <x:c r="N1569" s="46" t="str">
        <x:f>IF(ISBLANK('2012 HR 배정표'!R1567)=TRUE,"-",IF(ISERROR((HLOOKUP($A$5,Prj_list!$O$6:$Z$7,2)*'2012 HR 배정표'!S1567)/HLOOKUP($A$5,Prj_list!$O$6:$Z$7,2))=TRUE,"-",(HLOOKUP($A$5,Prj_list!$O$6:$Z$7,2)*'2012 HR 배정표'!S1567)/HLOOKUP($A$5,Prj_list!$O$6:$Z$7,2)))</x:f>
        <x:v>-</x:v>
      </x:c>
      <x:c r="O1569" s="45" t="str">
        <x:f>IF(ISBLANK('2012 HR 배정표'!T1567)=TRUE,"-",'2012 HR 배정표'!T1567)</x:f>
        <x:v>-</x:v>
      </x:c>
      <x:c r="P1569" s="46" t="str">
        <x:f>IF(ISBLANK('2012 HR 배정표'!T1567)=TRUE,"-",IF(ISERROR((HLOOKUP($A$5,Prj_list!$O$6:$Z$7,2)*'2012 HR 배정표'!U1567)/HLOOKUP($A$5,Prj_list!$O$6:$Z$7,2))=TRUE,"-",(HLOOKUP($A$5,Prj_list!$O$6:$Z$7,2)*'2012 HR 배정표'!U1567)/HLOOKUP($A$5,Prj_list!$O$6:$Z$7,2)))</x:f>
        <x:v>-</x:v>
      </x:c>
      <x:c r="Q1569" s="45" t="str">
        <x:f>IF(ISBLANK('2012 HR 배정표'!V1567)=TRUE,"-",'2012 HR 배정표'!V1567)</x:f>
        <x:v>-</x:v>
      </x:c>
      <x:c r="R1569" s="46" t="str">
        <x:f>IF(ISBLANK('2012 HR 배정표'!V1567)=TRUE,"-",IF(ISERROR((HLOOKUP($A$5,Prj_list!$O$6:$Z$7,2)*'2012 HR 배정표'!W1567)/HLOOKUP($A$5,Prj_list!$O$6:$Z$7,2))=TRUE,"-",(HLOOKUP($A$5,Prj_list!$O$6:$Z$7,2)*'2012 HR 배정표'!W1567)/HLOOKUP($A$5,Prj_list!$O$6:$Z$7,2)))</x:f>
        <x:v>-</x:v>
      </x:c>
      <x:c r="S1569" s="45" t="str">
        <x:f>IF(ISBLANK('2012 HR 배정표'!X1567)=TRUE,"-",'2012 HR 배정표'!X1567)</x:f>
        <x:v>-</x:v>
      </x:c>
      <x:c r="T1569" s="46" t="str">
        <x:f>IF(ISBLANK('2012 HR 배정표'!X1567)=TRUE,"-",IF(ISERROR((HLOOKUP($A$5,Prj_list!$O$6:$Z$7,2)*'2012 HR 배정표'!Y1567)/HLOOKUP($A$5,Prj_list!$O$6:$Z$7,2))=TRUE,"-",(HLOOKUP($A$5,Prj_list!$O$6:$Z$7,2)*'2012 HR 배정표'!Y1567)/HLOOKUP($A$5,Prj_list!$O$6:$Z$7,2)))</x:f>
        <x:v>-</x:v>
      </x:c>
      <x:c r="U1569" s="45" t="str">
        <x:f>IF(ISBLANK('2012 HR 배정표'!Z1567)=TRUE,"-",'2012 HR 배정표'!Z1567)</x:f>
        <x:v>-</x:v>
      </x:c>
      <x:c r="V1569" s="46" t="str">
        <x:f>IF(ISBLANK('2012 HR 배정표'!Z1567)=TRUE,"-",IF(ISERROR((HLOOKUP($A$5,Prj_list!$O$6:$Z$7,2)*'2012 HR 배정표'!AA1567)/HLOOKUP($A$5,Prj_list!$O$6:$Z$7,2))=TRUE,"-",(HLOOKUP($A$5,Prj_list!$O$6:$Z$7,2)*'2012 HR 배정표'!AA1567)/HLOOKUP($A$5,Prj_list!$O$6:$Z$7,2)))</x:f>
        <x:v>-</x:v>
      </x:c>
      <x:c r="W1569" s="45" t="str">
        <x:f>IF(ISBLANK('2012 HR 배정표'!AB1567)=TRUE,"-",'2012 HR 배정표'!AB1567)</x:f>
        <x:v>-</x:v>
      </x:c>
      <x:c r="X1569" s="46" t="str">
        <x:f>IF(ISBLANK('2012 HR 배정표'!AB1567)=TRUE,"-",IF(ISERROR((HLOOKUP($A$5,Prj_list!$O$6:$Z$7,2)*'2012 HR 배정표'!AC1567)/HLOOKUP($A$5,Prj_list!$O$6:$Z$7,2))=TRUE,"-",(HLOOKUP($A$5,Prj_list!$O$6:$Z$7,2)*'2012 HR 배정표'!AC1567)/HLOOKUP($A$5,Prj_list!$O$6:$Z$7,2)))</x:f>
        <x:v>-</x:v>
      </x:c>
      <x:c r="Y1569" s="45" t="str">
        <x:f>IF(ISBLANK('2012 HR 배정표'!AD1567)=TRUE,"-",'2012 HR 배정표'!AD1567)</x:f>
        <x:v>-</x:v>
      </x:c>
      <x:c r="Z1569" s="46" t="str">
        <x:f>IF(ISBLANK('2012 HR 배정표'!AD1567)=TRUE,"-",IF(ISERROR((HLOOKUP($A$5,Prj_list!$O$6:$Z$7,2)*'2012 HR 배정표'!AE1567)/HLOOKUP($A$5,Prj_list!$O$6:$Z$7,2))=TRUE,"-",(HLOOKUP($A$5,Prj_list!$O$6:$Z$7,2)*'2012 HR 배정표'!AE1567)/HLOOKUP($A$5,Prj_list!$O$6:$Z$7,2)))</x:f>
        <x:v>-</x:v>
      </x:c>
      <x:c r="AA1569" s="45" t="str">
        <x:f>IF(ISBLANK('2012 HR 배정표'!AF1567)=TRUE,"-",'2012 HR 배정표'!AF1567)</x:f>
        <x:v>-</x:v>
      </x:c>
      <x:c r="AB1569" s="46" t="str">
        <x:f>IF(ISBLANK('2012 HR 배정표'!AF1567)=TRUE,"-",IF(ISERROR((HLOOKUP($A$5,Prj_list!$O$6:$Z$7,2)*'2012 HR 배정표'!AG1567)/HLOOKUP($A$5,Prj_list!$O$6:$Z$7,2))=TRUE,"-",(HLOOKUP($A$5,Prj_list!$O$6:$Z$7,2)*'2012 HR 배정표'!AG1567)/HLOOKUP($A$5,Prj_list!$O$6:$Z$7,2)))</x:f>
        <x:v>-</x:v>
      </x:c>
      <x:c r="AC1569" s="45" t="str">
        <x:f>IF(ISBLANK('2012 HR 배정표'!AH1567)=TRUE,"-",'2012 HR 배정표'!AH1567)</x:f>
        <x:v>-</x:v>
      </x:c>
      <x:c r="AD1569" s="46" t="str">
        <x:f>IF(ISBLANK('2012 HR 배정표'!AH1567)=TRUE,"-",IF(ISERROR((HLOOKUP($A$5,Prj_list!$O$6:$Z$7,2)*'2012 HR 배정표'!AI1567)/HLOOKUP($A$5,Prj_list!$O$6:$Z$7,2))=TRUE,"-",(HLOOKUP($A$5,Prj_list!$O$6:$Z$7,2)*'2012 HR 배정표'!AI1567)/HLOOKUP($A$5,Prj_list!$O$6:$Z$7,2)))</x:f>
        <x:v>-</x:v>
      </x:c>
      <x:c r="AE1569" s="45" t="str">
        <x:f>IF(ISBLANK('2012 HR 배정표'!AJ1567)=TRUE,"-",'2012 HR 배정표'!AJ1567)</x:f>
        <x:v>-</x:v>
      </x:c>
      <x:c r="AF1569" s="46" t="str">
        <x:f>IF(ISBLANK('2012 HR 배정표'!AJ1567)=TRUE,"-",IF(ISERROR((HLOOKUP($A$5,Prj_list!$O$6:$Z$7,2)*'2012 HR 배정표'!AK1567)/HLOOKUP($A$5,Prj_list!$O$6:$Z$7,2))=TRUE,"-",(HLOOKUP($A$5,Prj_list!$O$6:$Z$7,2)*'2012 HR 배정표'!AK1567)/HLOOKUP($A$5,Prj_list!$O$6:$Z$7,2)))</x:f>
        <x:v>-</x:v>
      </x:c>
      <x:c r="AG1569" s="45" t="str">
        <x:f>IF(ISBLANK('2012 HR 배정표'!AL1567)=TRUE,"-",'2012 HR 배정표'!AL1567)</x:f>
        <x:v>-</x:v>
      </x:c>
      <x:c r="AH1569" s="46" t="str">
        <x:f>IF(ISBLANK('2012 HR 배정표'!AL1567)=TRUE,"-",IF(ISERROR((HLOOKUP($A$5,Prj_list!$O$6:$Z$7,2)*'2012 HR 배정표'!AM1567)/HLOOKUP($A$5,Prj_list!$O$6:$Z$7,2))=TRUE,"-",(HLOOKUP($A$5,Prj_list!$O$6:$Z$7,2)*'2012 HR 배정표'!AM1567)/HLOOKUP($A$5,Prj_list!$O$6:$Z$7,2)))</x:f>
        <x:v>-</x:v>
      </x:c>
      <x:c r="AI1569" s="45" t="str">
        <x:f>IF(ISBLANK('2012 HR 배정표'!AN1567)=TRUE,"-",'2012 HR 배정표'!AN1567)</x:f>
        <x:v>-</x:v>
      </x:c>
      <x:c r="AJ1569" s="46" t="str">
        <x:f>IF(ISBLANK('2012 HR 배정표'!AN1567)=TRUE,"-",IF(ISERROR((HLOOKUP($A$5,Prj_list!$O$6:$Z$7,2)*'2012 HR 배정표'!AO1567)/HLOOKUP($A$5,Prj_list!$O$6:$Z$7,2))=TRUE,"-",(HLOOKUP($A$5,Prj_list!$O$6:$Z$7,2)*'2012 HR 배정표'!AO1567)/HLOOKUP($A$5,Prj_list!$O$6:$Z$7,2)))</x:f>
        <x:v>-</x:v>
      </x:c>
      <x:c r="AK1569" s="45" t="str">
        <x:f>IF(ISBLANK('2012 HR 배정표'!AP1567)=TRUE,"-",'2012 HR 배정표'!AP1567)</x:f>
        <x:v>-</x:v>
      </x:c>
      <x:c r="AL1569" s="46" t="str">
        <x:f>IF(ISBLANK('2012 HR 배정표'!AP1567)=TRUE,"-",IF(ISERROR((HLOOKUP($A$5,Prj_list!$O$6:$Z$7,2)*'2012 HR 배정표'!AQ1567)/HLOOKUP($A$5,Prj_list!$O$6:$Z$7,2))=TRUE,"-",(HLOOKUP($A$5,Prj_list!$O$6:$Z$7,2)*'2012 HR 배정표'!AQ1567)/HLOOKUP($A$5,Prj_list!$O$6:$Z$7,2)))</x:f>
        <x:v>-</x:v>
      </x:c>
      <x:c r="AM1569" s="45" t="str">
        <x:f>IF(ISBLANK('2012 HR 배정표'!AR1567)=TRUE,"-",'2012 HR 배정표'!AR1567)</x:f>
        <x:v>-</x:v>
      </x:c>
      <x:c r="AN1569" s="46" t="str">
        <x:f>IF(ISBLANK('2012 HR 배정표'!AR1567)=TRUE,"-",IF(ISERROR((HLOOKUP($A$5,Prj_list!$O$6:$Z$7,2)*'2012 HR 배정표'!AS1567)/HLOOKUP($A$5,Prj_list!$O$6:$Z$7,2))=TRUE,"-",(HLOOKUP($A$5,Prj_list!$O$6:$Z$7,2)*'2012 HR 배정표'!AS1567)/HLOOKUP($A$5,Prj_list!$O$6:$Z$7,2)))</x:f>
        <x:v>-</x:v>
      </x:c>
      <x:c r="AO1569" s="45" t="str">
        <x:f>IF(ISBLANK('2012 HR 배정표'!AT1567)=TRUE,"-",'2012 HR 배정표'!AT1567)</x:f>
        <x:v>-</x:v>
      </x:c>
      <x:c r="AP1569" s="46" t="str">
        <x:f>IF(ISBLANK('2012 HR 배정표'!AT1567)=TRUE,"-",IF(ISERROR((HLOOKUP($A$5,Prj_list!$O$6:$Z$7,2)*'2012 HR 배정표'!AU1567)/HLOOKUP($A$5,Prj_list!$O$6:$Z$7,2))=TRUE,"-",(HLOOKUP($A$5,Prj_list!$O$6:$Z$7,2)*'2012 HR 배정표'!AU1567)/HLOOKUP($A$5,Prj_list!$O$6:$Z$7,2)))</x:f>
        <x:v>-</x:v>
      </x:c>
      <x:c r="AQ1569" s="45" t="str">
        <x:f>IF(ISBLANK('2012 HR 배정표'!AV1567)=TRUE,"-",'2012 HR 배정표'!AV1567)</x:f>
        <x:v>-</x:v>
      </x:c>
      <x:c r="AR1569" s="46" t="str">
        <x:f>IF(ISBLANK('2012 HR 배정표'!AV1567)=TRUE,"-",IF(ISERROR((HLOOKUP($A$5,Prj_list!$O$6:$Z$7,2)*'2012 HR 배정표'!AW1567)/HLOOKUP($A$5,Prj_list!$O$6:$Z$7,2))=TRUE,"-",(HLOOKUP($A$5,Prj_list!$O$6:$Z$7,2)*'2012 HR 배정표'!AW1567)/HLOOKUP($A$5,Prj_list!$O$6:$Z$7,2)))</x:f>
        <x:v>-</x:v>
      </x:c>
      <x:c r="AS1569" s="45" t="str">
        <x:f>IF(ISBLANK('2012 HR 배정표'!AX1567)=TRUE,"-",'2012 HR 배정표'!AX1567)</x:f>
        <x:v>-</x:v>
      </x:c>
      <x:c r="AT1569" s="46" t="str">
        <x:f>IF(ISBLANK('2012 HR 배정표'!AX1567)=TRUE,"-",IF(ISERROR((HLOOKUP($A$5,Prj_list!$O$6:$Z$7,2)*'2012 HR 배정표'!AY1567)/HLOOKUP($A$5,Prj_list!$O$6:$Z$7,2))=TRUE,"-",(HLOOKUP($A$5,Prj_list!$O$6:$Z$7,2)*'2012 HR 배정표'!AY1567)/HLOOKUP($A$5,Prj_list!$O$6:$Z$7,2)))</x:f>
        <x:v>-</x:v>
      </x:c>
      <x:c r="AU1569" s="45" t="str">
        <x:f>IF(ISBLANK('2012 HR 배정표'!AZ1567)=TRUE,"-",'2012 HR 배정표'!AZ1567)</x:f>
        <x:v>-</x:v>
      </x:c>
      <x:c r="AV1569" s="46" t="str">
        <x:f>IF(ISBLANK('2012 HR 배정표'!AZ1567)=TRUE,"-",IF(ISERROR((HLOOKUP($A$5,Prj_list!$O$6:$Z$7,2)*'2012 HR 배정표'!BA1567)/HLOOKUP($A$5,Prj_list!$O$6:$Z$7,2))=TRUE,"-",(HLOOKUP($A$5,Prj_list!$O$6:$Z$7,2)*'2012 HR 배정표'!BA1567)/HLOOKUP($A$5,Prj_list!$O$6:$Z$7,2)))</x:f>
        <x:v>-</x:v>
      </x:c>
      <x:c r="AW1569" s="34" t="str">
        <x:f t="shared" si="50"/>
        <x:v/>
      </x:c>
      <x:c r="AX1569" s="41">
        <x:f t="shared" si="49"/>
        <x:v>0</x:v>
      </x:c>
    </x:row>
    <x:row r="1570" spans="1:50">
      <x:c r="A1570" s="45" t="str">
        <x:f>IF(ISBLANK('2012 HR 배정표'!F1568)=TRUE,"-",'2012 HR 배정표'!F1568)</x:f>
        <x:v>-</x:v>
      </x:c>
      <x:c r="B1570" s="46" t="str">
        <x:f>IF(ISBLANK('2012 HR 배정표'!F1568)=TRUE,"-",IF(ISERROR((HLOOKUP($A$5,Prj_list!$O$6:$Z$7,2)*'2012 HR 배정표'!G1568)/HLOOKUP($A$5,Prj_list!$O$6:$Z$7,2))=TRUE,"-",(HLOOKUP($A$5,Prj_list!$O$6:$Z$7,2)*'2012 HR 배정표'!G1568)/HLOOKUP($A$5,Prj_list!$O$6:$Z$7,2)))</x:f>
        <x:v>-</x:v>
      </x:c>
      <x:c r="C1570" s="45" t="str">
        <x:f>IF(ISBLANK('2012 HR 배정표'!H1568)=TRUE,"-",'2012 HR 배정표'!H1568)</x:f>
        <x:v>-</x:v>
      </x:c>
      <x:c r="D1570" s="46" t="str">
        <x:f>IF(ISBLANK('2012 HR 배정표'!H1568)=TRUE,"-",IF(ISERROR((HLOOKUP($A$5,Prj_list!$O$6:$Z$7,2)*'2012 HR 배정표'!I1568)/HLOOKUP($A$5,Prj_list!$O$6:$Z$7,2))=TRUE,"-",(HLOOKUP($A$5,Prj_list!$O$6:$Z$7,2)*'2012 HR 배정표'!I1568)/HLOOKUP($A$5,Prj_list!$O$6:$Z$7,2)))</x:f>
        <x:v>-</x:v>
      </x:c>
      <x:c r="E1570" s="45" t="str">
        <x:f>IF(ISBLANK('2012 HR 배정표'!J1568)=TRUE,"-",'2012 HR 배정표'!J1568)</x:f>
        <x:v>-</x:v>
      </x:c>
      <x:c r="F1570" s="46" t="str">
        <x:f>IF(ISBLANK('2012 HR 배정표'!J1568)=TRUE,"-",IF(ISERROR((HLOOKUP($A$5,Prj_list!$O$6:$Z$7,2)*'2012 HR 배정표'!K1568)/HLOOKUP($A$5,Prj_list!$O$6:$Z$7,2))=TRUE,"-",(HLOOKUP($A$5,Prj_list!$O$6:$Z$7,2)*'2012 HR 배정표'!K1568)/HLOOKUP($A$5,Prj_list!$O$6:$Z$7,2)))</x:f>
        <x:v>-</x:v>
      </x:c>
      <x:c r="G1570" s="45" t="str">
        <x:f>IF(ISBLANK('2012 HR 배정표'!L1568)=TRUE,"-",'2012 HR 배정표'!L1568)</x:f>
        <x:v>-</x:v>
      </x:c>
      <x:c r="H1570" s="46" t="str">
        <x:f>IF(ISBLANK('2012 HR 배정표'!L1568)=TRUE,"-",IF(ISERROR((HLOOKUP($A$5,Prj_list!$O$6:$Z$7,2)*'2012 HR 배정표'!M1568)/HLOOKUP($A$5,Prj_list!$O$6:$Z$7,2))=TRUE,"-",(HLOOKUP($A$5,Prj_list!$O$6:$Z$7,2)*'2012 HR 배정표'!M1568)/HLOOKUP($A$5,Prj_list!$O$6:$Z$7,2)))</x:f>
        <x:v>-</x:v>
      </x:c>
      <x:c r="I1570" s="45" t="str">
        <x:f>IF(ISBLANK('2012 HR 배정표'!N1568)=TRUE,"-",'2012 HR 배정표'!N1568)</x:f>
        <x:v>-</x:v>
      </x:c>
      <x:c r="J1570" s="46" t="str">
        <x:f>IF(ISBLANK('2012 HR 배정표'!N1568)=TRUE,"-",IF(ISERROR((HLOOKUP($A$5,Prj_list!$O$6:$Z$7,2)*'2012 HR 배정표'!O1568)/HLOOKUP($A$5,Prj_list!$O$6:$Z$7,2))=TRUE,"-",(HLOOKUP($A$5,Prj_list!$O$6:$Z$7,2)*'2012 HR 배정표'!O1568)/HLOOKUP($A$5,Prj_list!$O$6:$Z$7,2)))</x:f>
        <x:v>-</x:v>
      </x:c>
      <x:c r="K1570" s="45" t="str">
        <x:f>IF(ISBLANK('2012 HR 배정표'!P1568)=TRUE,"-",'2012 HR 배정표'!P1568)</x:f>
        <x:v>-</x:v>
      </x:c>
      <x:c r="L1570" s="46" t="str">
        <x:f>IF(ISBLANK('2012 HR 배정표'!P1568)=TRUE,"-",IF(ISERROR((HLOOKUP($A$5,Prj_list!$O$6:$Z$7,2)*'2012 HR 배정표'!Q1568)/HLOOKUP($A$5,Prj_list!$O$6:$Z$7,2))=TRUE,"-",(HLOOKUP($A$5,Prj_list!$O$6:$Z$7,2)*'2012 HR 배정표'!Q1568)/HLOOKUP($A$5,Prj_list!$O$6:$Z$7,2)))</x:f>
        <x:v>-</x:v>
      </x:c>
      <x:c r="M1570" s="45" t="str">
        <x:f>IF(ISBLANK('2012 HR 배정표'!R1568)=TRUE,"-",'2012 HR 배정표'!R1568)</x:f>
        <x:v>-</x:v>
      </x:c>
      <x:c r="N1570" s="46" t="str">
        <x:f>IF(ISBLANK('2012 HR 배정표'!R1568)=TRUE,"-",IF(ISERROR((HLOOKUP($A$5,Prj_list!$O$6:$Z$7,2)*'2012 HR 배정표'!S1568)/HLOOKUP($A$5,Prj_list!$O$6:$Z$7,2))=TRUE,"-",(HLOOKUP($A$5,Prj_list!$O$6:$Z$7,2)*'2012 HR 배정표'!S1568)/HLOOKUP($A$5,Prj_list!$O$6:$Z$7,2)))</x:f>
        <x:v>-</x:v>
      </x:c>
      <x:c r="O1570" s="45" t="str">
        <x:f>IF(ISBLANK('2012 HR 배정표'!T1568)=TRUE,"-",'2012 HR 배정표'!T1568)</x:f>
        <x:v>-</x:v>
      </x:c>
      <x:c r="P1570" s="46" t="str">
        <x:f>IF(ISBLANK('2012 HR 배정표'!T1568)=TRUE,"-",IF(ISERROR((HLOOKUP($A$5,Prj_list!$O$6:$Z$7,2)*'2012 HR 배정표'!U1568)/HLOOKUP($A$5,Prj_list!$O$6:$Z$7,2))=TRUE,"-",(HLOOKUP($A$5,Prj_list!$O$6:$Z$7,2)*'2012 HR 배정표'!U1568)/HLOOKUP($A$5,Prj_list!$O$6:$Z$7,2)))</x:f>
        <x:v>-</x:v>
      </x:c>
      <x:c r="Q1570" s="45" t="str">
        <x:f>IF(ISBLANK('2012 HR 배정표'!V1568)=TRUE,"-",'2012 HR 배정표'!V1568)</x:f>
        <x:v>-</x:v>
      </x:c>
      <x:c r="R1570" s="46" t="str">
        <x:f>IF(ISBLANK('2012 HR 배정표'!V1568)=TRUE,"-",IF(ISERROR((HLOOKUP($A$5,Prj_list!$O$6:$Z$7,2)*'2012 HR 배정표'!W1568)/HLOOKUP($A$5,Prj_list!$O$6:$Z$7,2))=TRUE,"-",(HLOOKUP($A$5,Prj_list!$O$6:$Z$7,2)*'2012 HR 배정표'!W1568)/HLOOKUP($A$5,Prj_list!$O$6:$Z$7,2)))</x:f>
        <x:v>-</x:v>
      </x:c>
      <x:c r="S1570" s="45" t="str">
        <x:f>IF(ISBLANK('2012 HR 배정표'!X1568)=TRUE,"-",'2012 HR 배정표'!X1568)</x:f>
        <x:v>-</x:v>
      </x:c>
      <x:c r="T1570" s="46" t="str">
        <x:f>IF(ISBLANK('2012 HR 배정표'!X1568)=TRUE,"-",IF(ISERROR((HLOOKUP($A$5,Prj_list!$O$6:$Z$7,2)*'2012 HR 배정표'!Y1568)/HLOOKUP($A$5,Prj_list!$O$6:$Z$7,2))=TRUE,"-",(HLOOKUP($A$5,Prj_list!$O$6:$Z$7,2)*'2012 HR 배정표'!Y1568)/HLOOKUP($A$5,Prj_list!$O$6:$Z$7,2)))</x:f>
        <x:v>-</x:v>
      </x:c>
      <x:c r="U1570" s="45" t="str">
        <x:f>IF(ISBLANK('2012 HR 배정표'!Z1568)=TRUE,"-",'2012 HR 배정표'!Z1568)</x:f>
        <x:v>-</x:v>
      </x:c>
      <x:c r="V1570" s="46" t="str">
        <x:f>IF(ISBLANK('2012 HR 배정표'!Z1568)=TRUE,"-",IF(ISERROR((HLOOKUP($A$5,Prj_list!$O$6:$Z$7,2)*'2012 HR 배정표'!AA1568)/HLOOKUP($A$5,Prj_list!$O$6:$Z$7,2))=TRUE,"-",(HLOOKUP($A$5,Prj_list!$O$6:$Z$7,2)*'2012 HR 배정표'!AA1568)/HLOOKUP($A$5,Prj_list!$O$6:$Z$7,2)))</x:f>
        <x:v>-</x:v>
      </x:c>
      <x:c r="W1570" s="45" t="str">
        <x:f>IF(ISBLANK('2012 HR 배정표'!AB1568)=TRUE,"-",'2012 HR 배정표'!AB1568)</x:f>
        <x:v>-</x:v>
      </x:c>
      <x:c r="X1570" s="46" t="str">
        <x:f>IF(ISBLANK('2012 HR 배정표'!AB1568)=TRUE,"-",IF(ISERROR((HLOOKUP($A$5,Prj_list!$O$6:$Z$7,2)*'2012 HR 배정표'!AC1568)/HLOOKUP($A$5,Prj_list!$O$6:$Z$7,2))=TRUE,"-",(HLOOKUP($A$5,Prj_list!$O$6:$Z$7,2)*'2012 HR 배정표'!AC1568)/HLOOKUP($A$5,Prj_list!$O$6:$Z$7,2)))</x:f>
        <x:v>-</x:v>
      </x:c>
      <x:c r="Y1570" s="45" t="str">
        <x:f>IF(ISBLANK('2012 HR 배정표'!AD1568)=TRUE,"-",'2012 HR 배정표'!AD1568)</x:f>
        <x:v>-</x:v>
      </x:c>
      <x:c r="Z1570" s="46" t="str">
        <x:f>IF(ISBLANK('2012 HR 배정표'!AD1568)=TRUE,"-",IF(ISERROR((HLOOKUP($A$5,Prj_list!$O$6:$Z$7,2)*'2012 HR 배정표'!AE1568)/HLOOKUP($A$5,Prj_list!$O$6:$Z$7,2))=TRUE,"-",(HLOOKUP($A$5,Prj_list!$O$6:$Z$7,2)*'2012 HR 배정표'!AE1568)/HLOOKUP($A$5,Prj_list!$O$6:$Z$7,2)))</x:f>
        <x:v>-</x:v>
      </x:c>
      <x:c r="AA1570" s="45" t="str">
        <x:f>IF(ISBLANK('2012 HR 배정표'!AF1568)=TRUE,"-",'2012 HR 배정표'!AF1568)</x:f>
        <x:v>-</x:v>
      </x:c>
      <x:c r="AB1570" s="46" t="str">
        <x:f>IF(ISBLANK('2012 HR 배정표'!AF1568)=TRUE,"-",IF(ISERROR((HLOOKUP($A$5,Prj_list!$O$6:$Z$7,2)*'2012 HR 배정표'!AG1568)/HLOOKUP($A$5,Prj_list!$O$6:$Z$7,2))=TRUE,"-",(HLOOKUP($A$5,Prj_list!$O$6:$Z$7,2)*'2012 HR 배정표'!AG1568)/HLOOKUP($A$5,Prj_list!$O$6:$Z$7,2)))</x:f>
        <x:v>-</x:v>
      </x:c>
      <x:c r="AC1570" s="45" t="str">
        <x:f>IF(ISBLANK('2012 HR 배정표'!AH1568)=TRUE,"-",'2012 HR 배정표'!AH1568)</x:f>
        <x:v>-</x:v>
      </x:c>
      <x:c r="AD1570" s="46" t="str">
        <x:f>IF(ISBLANK('2012 HR 배정표'!AH1568)=TRUE,"-",IF(ISERROR((HLOOKUP($A$5,Prj_list!$O$6:$Z$7,2)*'2012 HR 배정표'!AI1568)/HLOOKUP($A$5,Prj_list!$O$6:$Z$7,2))=TRUE,"-",(HLOOKUP($A$5,Prj_list!$O$6:$Z$7,2)*'2012 HR 배정표'!AI1568)/HLOOKUP($A$5,Prj_list!$O$6:$Z$7,2)))</x:f>
        <x:v>-</x:v>
      </x:c>
      <x:c r="AE1570" s="45" t="str">
        <x:f>IF(ISBLANK('2012 HR 배정표'!AJ1568)=TRUE,"-",'2012 HR 배정표'!AJ1568)</x:f>
        <x:v>-</x:v>
      </x:c>
      <x:c r="AF1570" s="46" t="str">
        <x:f>IF(ISBLANK('2012 HR 배정표'!AJ1568)=TRUE,"-",IF(ISERROR((HLOOKUP($A$5,Prj_list!$O$6:$Z$7,2)*'2012 HR 배정표'!AK1568)/HLOOKUP($A$5,Prj_list!$O$6:$Z$7,2))=TRUE,"-",(HLOOKUP($A$5,Prj_list!$O$6:$Z$7,2)*'2012 HR 배정표'!AK1568)/HLOOKUP($A$5,Prj_list!$O$6:$Z$7,2)))</x:f>
        <x:v>-</x:v>
      </x:c>
      <x:c r="AG1570" s="45" t="str">
        <x:f>IF(ISBLANK('2012 HR 배정표'!AL1568)=TRUE,"-",'2012 HR 배정표'!AL1568)</x:f>
        <x:v>-</x:v>
      </x:c>
      <x:c r="AH1570" s="46" t="str">
        <x:f>IF(ISBLANK('2012 HR 배정표'!AL1568)=TRUE,"-",IF(ISERROR((HLOOKUP($A$5,Prj_list!$O$6:$Z$7,2)*'2012 HR 배정표'!AM1568)/HLOOKUP($A$5,Prj_list!$O$6:$Z$7,2))=TRUE,"-",(HLOOKUP($A$5,Prj_list!$O$6:$Z$7,2)*'2012 HR 배정표'!AM1568)/HLOOKUP($A$5,Prj_list!$O$6:$Z$7,2)))</x:f>
        <x:v>-</x:v>
      </x:c>
      <x:c r="AI1570" s="45" t="str">
        <x:f>IF(ISBLANK('2012 HR 배정표'!AN1568)=TRUE,"-",'2012 HR 배정표'!AN1568)</x:f>
        <x:v>-</x:v>
      </x:c>
      <x:c r="AJ1570" s="46" t="str">
        <x:f>IF(ISBLANK('2012 HR 배정표'!AN1568)=TRUE,"-",IF(ISERROR((HLOOKUP($A$5,Prj_list!$O$6:$Z$7,2)*'2012 HR 배정표'!AO1568)/HLOOKUP($A$5,Prj_list!$O$6:$Z$7,2))=TRUE,"-",(HLOOKUP($A$5,Prj_list!$O$6:$Z$7,2)*'2012 HR 배정표'!AO1568)/HLOOKUP($A$5,Prj_list!$O$6:$Z$7,2)))</x:f>
        <x:v>-</x:v>
      </x:c>
      <x:c r="AK1570" s="45" t="str">
        <x:f>IF(ISBLANK('2012 HR 배정표'!AP1568)=TRUE,"-",'2012 HR 배정표'!AP1568)</x:f>
        <x:v>-</x:v>
      </x:c>
      <x:c r="AL1570" s="46" t="str">
        <x:f>IF(ISBLANK('2012 HR 배정표'!AP1568)=TRUE,"-",IF(ISERROR((HLOOKUP($A$5,Prj_list!$O$6:$Z$7,2)*'2012 HR 배정표'!AQ1568)/HLOOKUP($A$5,Prj_list!$O$6:$Z$7,2))=TRUE,"-",(HLOOKUP($A$5,Prj_list!$O$6:$Z$7,2)*'2012 HR 배정표'!AQ1568)/HLOOKUP($A$5,Prj_list!$O$6:$Z$7,2)))</x:f>
        <x:v>-</x:v>
      </x:c>
      <x:c r="AM1570" s="45" t="str">
        <x:f>IF(ISBLANK('2012 HR 배정표'!AR1568)=TRUE,"-",'2012 HR 배정표'!AR1568)</x:f>
        <x:v>-</x:v>
      </x:c>
      <x:c r="AN1570" s="46" t="str">
        <x:f>IF(ISBLANK('2012 HR 배정표'!AR1568)=TRUE,"-",IF(ISERROR((HLOOKUP($A$5,Prj_list!$O$6:$Z$7,2)*'2012 HR 배정표'!AS1568)/HLOOKUP($A$5,Prj_list!$O$6:$Z$7,2))=TRUE,"-",(HLOOKUP($A$5,Prj_list!$O$6:$Z$7,2)*'2012 HR 배정표'!AS1568)/HLOOKUP($A$5,Prj_list!$O$6:$Z$7,2)))</x:f>
        <x:v>-</x:v>
      </x:c>
      <x:c r="AO1570" s="45" t="str">
        <x:f>IF(ISBLANK('2012 HR 배정표'!AT1568)=TRUE,"-",'2012 HR 배정표'!AT1568)</x:f>
        <x:v>-</x:v>
      </x:c>
      <x:c r="AP1570" s="46" t="str">
        <x:f>IF(ISBLANK('2012 HR 배정표'!AT1568)=TRUE,"-",IF(ISERROR((HLOOKUP($A$5,Prj_list!$O$6:$Z$7,2)*'2012 HR 배정표'!AU1568)/HLOOKUP($A$5,Prj_list!$O$6:$Z$7,2))=TRUE,"-",(HLOOKUP($A$5,Prj_list!$O$6:$Z$7,2)*'2012 HR 배정표'!AU1568)/HLOOKUP($A$5,Prj_list!$O$6:$Z$7,2)))</x:f>
        <x:v>-</x:v>
      </x:c>
      <x:c r="AQ1570" s="45" t="str">
        <x:f>IF(ISBLANK('2012 HR 배정표'!AV1568)=TRUE,"-",'2012 HR 배정표'!AV1568)</x:f>
        <x:v>-</x:v>
      </x:c>
      <x:c r="AR1570" s="46" t="str">
        <x:f>IF(ISBLANK('2012 HR 배정표'!AV1568)=TRUE,"-",IF(ISERROR((HLOOKUP($A$5,Prj_list!$O$6:$Z$7,2)*'2012 HR 배정표'!AW1568)/HLOOKUP($A$5,Prj_list!$O$6:$Z$7,2))=TRUE,"-",(HLOOKUP($A$5,Prj_list!$O$6:$Z$7,2)*'2012 HR 배정표'!AW1568)/HLOOKUP($A$5,Prj_list!$O$6:$Z$7,2)))</x:f>
        <x:v>-</x:v>
      </x:c>
      <x:c r="AS1570" s="45" t="str">
        <x:f>IF(ISBLANK('2012 HR 배정표'!AX1568)=TRUE,"-",'2012 HR 배정표'!AX1568)</x:f>
        <x:v>-</x:v>
      </x:c>
      <x:c r="AT1570" s="46" t="str">
        <x:f>IF(ISBLANK('2012 HR 배정표'!AX1568)=TRUE,"-",IF(ISERROR((HLOOKUP($A$5,Prj_list!$O$6:$Z$7,2)*'2012 HR 배정표'!AY1568)/HLOOKUP($A$5,Prj_list!$O$6:$Z$7,2))=TRUE,"-",(HLOOKUP($A$5,Prj_list!$O$6:$Z$7,2)*'2012 HR 배정표'!AY1568)/HLOOKUP($A$5,Prj_list!$O$6:$Z$7,2)))</x:f>
        <x:v>-</x:v>
      </x:c>
      <x:c r="AU1570" s="45" t="str">
        <x:f>IF(ISBLANK('2012 HR 배정표'!AZ1568)=TRUE,"-",'2012 HR 배정표'!AZ1568)</x:f>
        <x:v>-</x:v>
      </x:c>
      <x:c r="AV1570" s="46" t="str">
        <x:f>IF(ISBLANK('2012 HR 배정표'!AZ1568)=TRUE,"-",IF(ISERROR((HLOOKUP($A$5,Prj_list!$O$6:$Z$7,2)*'2012 HR 배정표'!BA1568)/HLOOKUP($A$5,Prj_list!$O$6:$Z$7,2))=TRUE,"-",(HLOOKUP($A$5,Prj_list!$O$6:$Z$7,2)*'2012 HR 배정표'!BA1568)/HLOOKUP($A$5,Prj_list!$O$6:$Z$7,2)))</x:f>
        <x:v>-</x:v>
      </x:c>
      <x:c r="AW1570" s="34" t="str">
        <x:f t="shared" si="50"/>
        <x:v/>
      </x:c>
      <x:c r="AX1570" s="41">
        <x:f t="shared" si="49"/>
        <x:v>0</x:v>
      </x:c>
    </x:row>
    <x:row r="1571" spans="1:50">
      <x:c r="A1571" s="45" t="str">
        <x:f>IF(ISBLANK('2012 HR 배정표'!F1569)=TRUE,"-",'2012 HR 배정표'!F1569)</x:f>
        <x:v>-</x:v>
      </x:c>
      <x:c r="B1571" s="46" t="str">
        <x:f>IF(ISBLANK('2012 HR 배정표'!F1569)=TRUE,"-",IF(ISERROR((HLOOKUP($A$5,Prj_list!$O$6:$Z$7,2)*'2012 HR 배정표'!G1569)/HLOOKUP($A$5,Prj_list!$O$6:$Z$7,2))=TRUE,"-",(HLOOKUP($A$5,Prj_list!$O$6:$Z$7,2)*'2012 HR 배정표'!G1569)/HLOOKUP($A$5,Prj_list!$O$6:$Z$7,2)))</x:f>
        <x:v>-</x:v>
      </x:c>
      <x:c r="C1571" s="45" t="str">
        <x:f>IF(ISBLANK('2012 HR 배정표'!H1569)=TRUE,"-",'2012 HR 배정표'!H1569)</x:f>
        <x:v>-</x:v>
      </x:c>
      <x:c r="D1571" s="46" t="str">
        <x:f>IF(ISBLANK('2012 HR 배정표'!H1569)=TRUE,"-",IF(ISERROR((HLOOKUP($A$5,Prj_list!$O$6:$Z$7,2)*'2012 HR 배정표'!I1569)/HLOOKUP($A$5,Prj_list!$O$6:$Z$7,2))=TRUE,"-",(HLOOKUP($A$5,Prj_list!$O$6:$Z$7,2)*'2012 HR 배정표'!I1569)/HLOOKUP($A$5,Prj_list!$O$6:$Z$7,2)))</x:f>
        <x:v>-</x:v>
      </x:c>
      <x:c r="E1571" s="45" t="str">
        <x:f>IF(ISBLANK('2012 HR 배정표'!J1569)=TRUE,"-",'2012 HR 배정표'!J1569)</x:f>
        <x:v>-</x:v>
      </x:c>
      <x:c r="F1571" s="46" t="str">
        <x:f>IF(ISBLANK('2012 HR 배정표'!J1569)=TRUE,"-",IF(ISERROR((HLOOKUP($A$5,Prj_list!$O$6:$Z$7,2)*'2012 HR 배정표'!K1569)/HLOOKUP($A$5,Prj_list!$O$6:$Z$7,2))=TRUE,"-",(HLOOKUP($A$5,Prj_list!$O$6:$Z$7,2)*'2012 HR 배정표'!K1569)/HLOOKUP($A$5,Prj_list!$O$6:$Z$7,2)))</x:f>
        <x:v>-</x:v>
      </x:c>
      <x:c r="G1571" s="45" t="str">
        <x:f>IF(ISBLANK('2012 HR 배정표'!L1569)=TRUE,"-",'2012 HR 배정표'!L1569)</x:f>
        <x:v>-</x:v>
      </x:c>
      <x:c r="H1571" s="46" t="str">
        <x:f>IF(ISBLANK('2012 HR 배정표'!L1569)=TRUE,"-",IF(ISERROR((HLOOKUP($A$5,Prj_list!$O$6:$Z$7,2)*'2012 HR 배정표'!M1569)/HLOOKUP($A$5,Prj_list!$O$6:$Z$7,2))=TRUE,"-",(HLOOKUP($A$5,Prj_list!$O$6:$Z$7,2)*'2012 HR 배정표'!M1569)/HLOOKUP($A$5,Prj_list!$O$6:$Z$7,2)))</x:f>
        <x:v>-</x:v>
      </x:c>
      <x:c r="I1571" s="45" t="str">
        <x:f>IF(ISBLANK('2012 HR 배정표'!N1569)=TRUE,"-",'2012 HR 배정표'!N1569)</x:f>
        <x:v>-</x:v>
      </x:c>
      <x:c r="J1571" s="46" t="str">
        <x:f>IF(ISBLANK('2012 HR 배정표'!N1569)=TRUE,"-",IF(ISERROR((HLOOKUP($A$5,Prj_list!$O$6:$Z$7,2)*'2012 HR 배정표'!O1569)/HLOOKUP($A$5,Prj_list!$O$6:$Z$7,2))=TRUE,"-",(HLOOKUP($A$5,Prj_list!$O$6:$Z$7,2)*'2012 HR 배정표'!O1569)/HLOOKUP($A$5,Prj_list!$O$6:$Z$7,2)))</x:f>
        <x:v>-</x:v>
      </x:c>
      <x:c r="K1571" s="45" t="str">
        <x:f>IF(ISBLANK('2012 HR 배정표'!P1569)=TRUE,"-",'2012 HR 배정표'!P1569)</x:f>
        <x:v>-</x:v>
      </x:c>
      <x:c r="L1571" s="46" t="str">
        <x:f>IF(ISBLANK('2012 HR 배정표'!P1569)=TRUE,"-",IF(ISERROR((HLOOKUP($A$5,Prj_list!$O$6:$Z$7,2)*'2012 HR 배정표'!Q1569)/HLOOKUP($A$5,Prj_list!$O$6:$Z$7,2))=TRUE,"-",(HLOOKUP($A$5,Prj_list!$O$6:$Z$7,2)*'2012 HR 배정표'!Q1569)/HLOOKUP($A$5,Prj_list!$O$6:$Z$7,2)))</x:f>
        <x:v>-</x:v>
      </x:c>
      <x:c r="M1571" s="45" t="str">
        <x:f>IF(ISBLANK('2012 HR 배정표'!R1569)=TRUE,"-",'2012 HR 배정표'!R1569)</x:f>
        <x:v>-</x:v>
      </x:c>
      <x:c r="N1571" s="46" t="str">
        <x:f>IF(ISBLANK('2012 HR 배정표'!R1569)=TRUE,"-",IF(ISERROR((HLOOKUP($A$5,Prj_list!$O$6:$Z$7,2)*'2012 HR 배정표'!S1569)/HLOOKUP($A$5,Prj_list!$O$6:$Z$7,2))=TRUE,"-",(HLOOKUP($A$5,Prj_list!$O$6:$Z$7,2)*'2012 HR 배정표'!S1569)/HLOOKUP($A$5,Prj_list!$O$6:$Z$7,2)))</x:f>
        <x:v>-</x:v>
      </x:c>
      <x:c r="O1571" s="45" t="str">
        <x:f>IF(ISBLANK('2012 HR 배정표'!T1569)=TRUE,"-",'2012 HR 배정표'!T1569)</x:f>
        <x:v>-</x:v>
      </x:c>
      <x:c r="P1571" s="46" t="str">
        <x:f>IF(ISBLANK('2012 HR 배정표'!T1569)=TRUE,"-",IF(ISERROR((HLOOKUP($A$5,Prj_list!$O$6:$Z$7,2)*'2012 HR 배정표'!U1569)/HLOOKUP($A$5,Prj_list!$O$6:$Z$7,2))=TRUE,"-",(HLOOKUP($A$5,Prj_list!$O$6:$Z$7,2)*'2012 HR 배정표'!U1569)/HLOOKUP($A$5,Prj_list!$O$6:$Z$7,2)))</x:f>
        <x:v>-</x:v>
      </x:c>
      <x:c r="Q1571" s="45" t="str">
        <x:f>IF(ISBLANK('2012 HR 배정표'!V1569)=TRUE,"-",'2012 HR 배정표'!V1569)</x:f>
        <x:v>-</x:v>
      </x:c>
      <x:c r="R1571" s="46" t="str">
        <x:f>IF(ISBLANK('2012 HR 배정표'!V1569)=TRUE,"-",IF(ISERROR((HLOOKUP($A$5,Prj_list!$O$6:$Z$7,2)*'2012 HR 배정표'!W1569)/HLOOKUP($A$5,Prj_list!$O$6:$Z$7,2))=TRUE,"-",(HLOOKUP($A$5,Prj_list!$O$6:$Z$7,2)*'2012 HR 배정표'!W1569)/HLOOKUP($A$5,Prj_list!$O$6:$Z$7,2)))</x:f>
        <x:v>-</x:v>
      </x:c>
      <x:c r="S1571" s="45" t="str">
        <x:f>IF(ISBLANK('2012 HR 배정표'!X1569)=TRUE,"-",'2012 HR 배정표'!X1569)</x:f>
        <x:v>-</x:v>
      </x:c>
      <x:c r="T1571" s="46" t="str">
        <x:f>IF(ISBLANK('2012 HR 배정표'!X1569)=TRUE,"-",IF(ISERROR((HLOOKUP($A$5,Prj_list!$O$6:$Z$7,2)*'2012 HR 배정표'!Y1569)/HLOOKUP($A$5,Prj_list!$O$6:$Z$7,2))=TRUE,"-",(HLOOKUP($A$5,Prj_list!$O$6:$Z$7,2)*'2012 HR 배정표'!Y1569)/HLOOKUP($A$5,Prj_list!$O$6:$Z$7,2)))</x:f>
        <x:v>-</x:v>
      </x:c>
      <x:c r="U1571" s="45" t="str">
        <x:f>IF(ISBLANK('2012 HR 배정표'!Z1569)=TRUE,"-",'2012 HR 배정표'!Z1569)</x:f>
        <x:v>-</x:v>
      </x:c>
      <x:c r="V1571" s="46" t="str">
        <x:f>IF(ISBLANK('2012 HR 배정표'!Z1569)=TRUE,"-",IF(ISERROR((HLOOKUP($A$5,Prj_list!$O$6:$Z$7,2)*'2012 HR 배정표'!AA1569)/HLOOKUP($A$5,Prj_list!$O$6:$Z$7,2))=TRUE,"-",(HLOOKUP($A$5,Prj_list!$O$6:$Z$7,2)*'2012 HR 배정표'!AA1569)/HLOOKUP($A$5,Prj_list!$O$6:$Z$7,2)))</x:f>
        <x:v>-</x:v>
      </x:c>
      <x:c r="W1571" s="45" t="str">
        <x:f>IF(ISBLANK('2012 HR 배정표'!AB1569)=TRUE,"-",'2012 HR 배정표'!AB1569)</x:f>
        <x:v>-</x:v>
      </x:c>
      <x:c r="X1571" s="46" t="str">
        <x:f>IF(ISBLANK('2012 HR 배정표'!AB1569)=TRUE,"-",IF(ISERROR((HLOOKUP($A$5,Prj_list!$O$6:$Z$7,2)*'2012 HR 배정표'!AC1569)/HLOOKUP($A$5,Prj_list!$O$6:$Z$7,2))=TRUE,"-",(HLOOKUP($A$5,Prj_list!$O$6:$Z$7,2)*'2012 HR 배정표'!AC1569)/HLOOKUP($A$5,Prj_list!$O$6:$Z$7,2)))</x:f>
        <x:v>-</x:v>
      </x:c>
      <x:c r="Y1571" s="45" t="str">
        <x:f>IF(ISBLANK('2012 HR 배정표'!AD1569)=TRUE,"-",'2012 HR 배정표'!AD1569)</x:f>
        <x:v>-</x:v>
      </x:c>
      <x:c r="Z1571" s="46" t="str">
        <x:f>IF(ISBLANK('2012 HR 배정표'!AD1569)=TRUE,"-",IF(ISERROR((HLOOKUP($A$5,Prj_list!$O$6:$Z$7,2)*'2012 HR 배정표'!AE1569)/HLOOKUP($A$5,Prj_list!$O$6:$Z$7,2))=TRUE,"-",(HLOOKUP($A$5,Prj_list!$O$6:$Z$7,2)*'2012 HR 배정표'!AE1569)/HLOOKUP($A$5,Prj_list!$O$6:$Z$7,2)))</x:f>
        <x:v>-</x:v>
      </x:c>
      <x:c r="AA1571" s="45" t="str">
        <x:f>IF(ISBLANK('2012 HR 배정표'!AF1569)=TRUE,"-",'2012 HR 배정표'!AF1569)</x:f>
        <x:v>-</x:v>
      </x:c>
      <x:c r="AB1571" s="46" t="str">
        <x:f>IF(ISBLANK('2012 HR 배정표'!AF1569)=TRUE,"-",IF(ISERROR((HLOOKUP($A$5,Prj_list!$O$6:$Z$7,2)*'2012 HR 배정표'!AG1569)/HLOOKUP($A$5,Prj_list!$O$6:$Z$7,2))=TRUE,"-",(HLOOKUP($A$5,Prj_list!$O$6:$Z$7,2)*'2012 HR 배정표'!AG1569)/HLOOKUP($A$5,Prj_list!$O$6:$Z$7,2)))</x:f>
        <x:v>-</x:v>
      </x:c>
      <x:c r="AC1571" s="45" t="str">
        <x:f>IF(ISBLANK('2012 HR 배정표'!AH1569)=TRUE,"-",'2012 HR 배정표'!AH1569)</x:f>
        <x:v>-</x:v>
      </x:c>
      <x:c r="AD1571" s="46" t="str">
        <x:f>IF(ISBLANK('2012 HR 배정표'!AH1569)=TRUE,"-",IF(ISERROR((HLOOKUP($A$5,Prj_list!$O$6:$Z$7,2)*'2012 HR 배정표'!AI1569)/HLOOKUP($A$5,Prj_list!$O$6:$Z$7,2))=TRUE,"-",(HLOOKUP($A$5,Prj_list!$O$6:$Z$7,2)*'2012 HR 배정표'!AI1569)/HLOOKUP($A$5,Prj_list!$O$6:$Z$7,2)))</x:f>
        <x:v>-</x:v>
      </x:c>
      <x:c r="AE1571" s="45" t="str">
        <x:f>IF(ISBLANK('2012 HR 배정표'!AJ1569)=TRUE,"-",'2012 HR 배정표'!AJ1569)</x:f>
        <x:v>-</x:v>
      </x:c>
      <x:c r="AF1571" s="46" t="str">
        <x:f>IF(ISBLANK('2012 HR 배정표'!AJ1569)=TRUE,"-",IF(ISERROR((HLOOKUP($A$5,Prj_list!$O$6:$Z$7,2)*'2012 HR 배정표'!AK1569)/HLOOKUP($A$5,Prj_list!$O$6:$Z$7,2))=TRUE,"-",(HLOOKUP($A$5,Prj_list!$O$6:$Z$7,2)*'2012 HR 배정표'!AK1569)/HLOOKUP($A$5,Prj_list!$O$6:$Z$7,2)))</x:f>
        <x:v>-</x:v>
      </x:c>
      <x:c r="AG1571" s="45" t="str">
        <x:f>IF(ISBLANK('2012 HR 배정표'!AL1569)=TRUE,"-",'2012 HR 배정표'!AL1569)</x:f>
        <x:v>-</x:v>
      </x:c>
      <x:c r="AH1571" s="46" t="str">
        <x:f>IF(ISBLANK('2012 HR 배정표'!AL1569)=TRUE,"-",IF(ISERROR((HLOOKUP($A$5,Prj_list!$O$6:$Z$7,2)*'2012 HR 배정표'!AM1569)/HLOOKUP($A$5,Prj_list!$O$6:$Z$7,2))=TRUE,"-",(HLOOKUP($A$5,Prj_list!$O$6:$Z$7,2)*'2012 HR 배정표'!AM1569)/HLOOKUP($A$5,Prj_list!$O$6:$Z$7,2)))</x:f>
        <x:v>-</x:v>
      </x:c>
      <x:c r="AI1571" s="45" t="str">
        <x:f>IF(ISBLANK('2012 HR 배정표'!AN1569)=TRUE,"-",'2012 HR 배정표'!AN1569)</x:f>
        <x:v>-</x:v>
      </x:c>
      <x:c r="AJ1571" s="46" t="str">
        <x:f>IF(ISBLANK('2012 HR 배정표'!AN1569)=TRUE,"-",IF(ISERROR((HLOOKUP($A$5,Prj_list!$O$6:$Z$7,2)*'2012 HR 배정표'!AO1569)/HLOOKUP($A$5,Prj_list!$O$6:$Z$7,2))=TRUE,"-",(HLOOKUP($A$5,Prj_list!$O$6:$Z$7,2)*'2012 HR 배정표'!AO1569)/HLOOKUP($A$5,Prj_list!$O$6:$Z$7,2)))</x:f>
        <x:v>-</x:v>
      </x:c>
      <x:c r="AK1571" s="45" t="str">
        <x:f>IF(ISBLANK('2012 HR 배정표'!AP1569)=TRUE,"-",'2012 HR 배정표'!AP1569)</x:f>
        <x:v>-</x:v>
      </x:c>
      <x:c r="AL1571" s="46" t="str">
        <x:f>IF(ISBLANK('2012 HR 배정표'!AP1569)=TRUE,"-",IF(ISERROR((HLOOKUP($A$5,Prj_list!$O$6:$Z$7,2)*'2012 HR 배정표'!AQ1569)/HLOOKUP($A$5,Prj_list!$O$6:$Z$7,2))=TRUE,"-",(HLOOKUP($A$5,Prj_list!$O$6:$Z$7,2)*'2012 HR 배정표'!AQ1569)/HLOOKUP($A$5,Prj_list!$O$6:$Z$7,2)))</x:f>
        <x:v>-</x:v>
      </x:c>
      <x:c r="AM1571" s="45" t="str">
        <x:f>IF(ISBLANK('2012 HR 배정표'!AR1569)=TRUE,"-",'2012 HR 배정표'!AR1569)</x:f>
        <x:v>-</x:v>
      </x:c>
      <x:c r="AN1571" s="46" t="str">
        <x:f>IF(ISBLANK('2012 HR 배정표'!AR1569)=TRUE,"-",IF(ISERROR((HLOOKUP($A$5,Prj_list!$O$6:$Z$7,2)*'2012 HR 배정표'!AS1569)/HLOOKUP($A$5,Prj_list!$O$6:$Z$7,2))=TRUE,"-",(HLOOKUP($A$5,Prj_list!$O$6:$Z$7,2)*'2012 HR 배정표'!AS1569)/HLOOKUP($A$5,Prj_list!$O$6:$Z$7,2)))</x:f>
        <x:v>-</x:v>
      </x:c>
      <x:c r="AO1571" s="45" t="str">
        <x:f>IF(ISBLANK('2012 HR 배정표'!AT1569)=TRUE,"-",'2012 HR 배정표'!AT1569)</x:f>
        <x:v>-</x:v>
      </x:c>
      <x:c r="AP1571" s="46" t="str">
        <x:f>IF(ISBLANK('2012 HR 배정표'!AT1569)=TRUE,"-",IF(ISERROR((HLOOKUP($A$5,Prj_list!$O$6:$Z$7,2)*'2012 HR 배정표'!AU1569)/HLOOKUP($A$5,Prj_list!$O$6:$Z$7,2))=TRUE,"-",(HLOOKUP($A$5,Prj_list!$O$6:$Z$7,2)*'2012 HR 배정표'!AU1569)/HLOOKUP($A$5,Prj_list!$O$6:$Z$7,2)))</x:f>
        <x:v>-</x:v>
      </x:c>
      <x:c r="AQ1571" s="45" t="str">
        <x:f>IF(ISBLANK('2012 HR 배정표'!AV1569)=TRUE,"-",'2012 HR 배정표'!AV1569)</x:f>
        <x:v>-</x:v>
      </x:c>
      <x:c r="AR1571" s="46" t="str">
        <x:f>IF(ISBLANK('2012 HR 배정표'!AV1569)=TRUE,"-",IF(ISERROR((HLOOKUP($A$5,Prj_list!$O$6:$Z$7,2)*'2012 HR 배정표'!AW1569)/HLOOKUP($A$5,Prj_list!$O$6:$Z$7,2))=TRUE,"-",(HLOOKUP($A$5,Prj_list!$O$6:$Z$7,2)*'2012 HR 배정표'!AW1569)/HLOOKUP($A$5,Prj_list!$O$6:$Z$7,2)))</x:f>
        <x:v>-</x:v>
      </x:c>
      <x:c r="AS1571" s="45" t="str">
        <x:f>IF(ISBLANK('2012 HR 배정표'!AX1569)=TRUE,"-",'2012 HR 배정표'!AX1569)</x:f>
        <x:v>-</x:v>
      </x:c>
      <x:c r="AT1571" s="46" t="str">
        <x:f>IF(ISBLANK('2012 HR 배정표'!AX1569)=TRUE,"-",IF(ISERROR((HLOOKUP($A$5,Prj_list!$O$6:$Z$7,2)*'2012 HR 배정표'!AY1569)/HLOOKUP($A$5,Prj_list!$O$6:$Z$7,2))=TRUE,"-",(HLOOKUP($A$5,Prj_list!$O$6:$Z$7,2)*'2012 HR 배정표'!AY1569)/HLOOKUP($A$5,Prj_list!$O$6:$Z$7,2)))</x:f>
        <x:v>-</x:v>
      </x:c>
      <x:c r="AU1571" s="45" t="str">
        <x:f>IF(ISBLANK('2012 HR 배정표'!AZ1569)=TRUE,"-",'2012 HR 배정표'!AZ1569)</x:f>
        <x:v>-</x:v>
      </x:c>
      <x:c r="AV1571" s="46" t="str">
        <x:f>IF(ISBLANK('2012 HR 배정표'!AZ1569)=TRUE,"-",IF(ISERROR((HLOOKUP($A$5,Prj_list!$O$6:$Z$7,2)*'2012 HR 배정표'!BA1569)/HLOOKUP($A$5,Prj_list!$O$6:$Z$7,2))=TRUE,"-",(HLOOKUP($A$5,Prj_list!$O$6:$Z$7,2)*'2012 HR 배정표'!BA1569)/HLOOKUP($A$5,Prj_list!$O$6:$Z$7,2)))</x:f>
        <x:v>-</x:v>
      </x:c>
      <x:c r="AW1571" s="34" t="str">
        <x:f t="shared" si="50"/>
        <x:v/>
      </x:c>
      <x:c r="AX1571" s="41">
        <x:f t="shared" si="49"/>
        <x:v>0</x:v>
      </x:c>
    </x:row>
    <x:row r="1572" spans="1:50">
      <x:c r="A1572" s="45" t="str">
        <x:f>IF(ISBLANK('2012 HR 배정표'!F1570)=TRUE,"-",'2012 HR 배정표'!F1570)</x:f>
        <x:v>-</x:v>
      </x:c>
      <x:c r="B1572" s="46" t="str">
        <x:f>IF(ISBLANK('2012 HR 배정표'!F1570)=TRUE,"-",IF(ISERROR((HLOOKUP($A$5,Prj_list!$O$6:$Z$7,2)*'2012 HR 배정표'!G1570)/HLOOKUP($A$5,Prj_list!$O$6:$Z$7,2))=TRUE,"-",(HLOOKUP($A$5,Prj_list!$O$6:$Z$7,2)*'2012 HR 배정표'!G1570)/HLOOKUP($A$5,Prj_list!$O$6:$Z$7,2)))</x:f>
        <x:v>-</x:v>
      </x:c>
      <x:c r="C1572" s="45" t="str">
        <x:f>IF(ISBLANK('2012 HR 배정표'!H1570)=TRUE,"-",'2012 HR 배정표'!H1570)</x:f>
        <x:v>-</x:v>
      </x:c>
      <x:c r="D1572" s="46" t="str">
        <x:f>IF(ISBLANK('2012 HR 배정표'!H1570)=TRUE,"-",IF(ISERROR((HLOOKUP($A$5,Prj_list!$O$6:$Z$7,2)*'2012 HR 배정표'!I1570)/HLOOKUP($A$5,Prj_list!$O$6:$Z$7,2))=TRUE,"-",(HLOOKUP($A$5,Prj_list!$O$6:$Z$7,2)*'2012 HR 배정표'!I1570)/HLOOKUP($A$5,Prj_list!$O$6:$Z$7,2)))</x:f>
        <x:v>-</x:v>
      </x:c>
      <x:c r="E1572" s="45" t="str">
        <x:f>IF(ISBLANK('2012 HR 배정표'!J1570)=TRUE,"-",'2012 HR 배정표'!J1570)</x:f>
        <x:v>-</x:v>
      </x:c>
      <x:c r="F1572" s="46" t="str">
        <x:f>IF(ISBLANK('2012 HR 배정표'!J1570)=TRUE,"-",IF(ISERROR((HLOOKUP($A$5,Prj_list!$O$6:$Z$7,2)*'2012 HR 배정표'!K1570)/HLOOKUP($A$5,Prj_list!$O$6:$Z$7,2))=TRUE,"-",(HLOOKUP($A$5,Prj_list!$O$6:$Z$7,2)*'2012 HR 배정표'!K1570)/HLOOKUP($A$5,Prj_list!$O$6:$Z$7,2)))</x:f>
        <x:v>-</x:v>
      </x:c>
      <x:c r="G1572" s="45" t="str">
        <x:f>IF(ISBLANK('2012 HR 배정표'!L1570)=TRUE,"-",'2012 HR 배정표'!L1570)</x:f>
        <x:v>-</x:v>
      </x:c>
      <x:c r="H1572" s="46" t="str">
        <x:f>IF(ISBLANK('2012 HR 배정표'!L1570)=TRUE,"-",IF(ISERROR((HLOOKUP($A$5,Prj_list!$O$6:$Z$7,2)*'2012 HR 배정표'!M1570)/HLOOKUP($A$5,Prj_list!$O$6:$Z$7,2))=TRUE,"-",(HLOOKUP($A$5,Prj_list!$O$6:$Z$7,2)*'2012 HR 배정표'!M1570)/HLOOKUP($A$5,Prj_list!$O$6:$Z$7,2)))</x:f>
        <x:v>-</x:v>
      </x:c>
      <x:c r="I1572" s="45" t="str">
        <x:f>IF(ISBLANK('2012 HR 배정표'!N1570)=TRUE,"-",'2012 HR 배정표'!N1570)</x:f>
        <x:v>-</x:v>
      </x:c>
      <x:c r="J1572" s="46" t="str">
        <x:f>IF(ISBLANK('2012 HR 배정표'!N1570)=TRUE,"-",IF(ISERROR((HLOOKUP($A$5,Prj_list!$O$6:$Z$7,2)*'2012 HR 배정표'!O1570)/HLOOKUP($A$5,Prj_list!$O$6:$Z$7,2))=TRUE,"-",(HLOOKUP($A$5,Prj_list!$O$6:$Z$7,2)*'2012 HR 배정표'!O1570)/HLOOKUP($A$5,Prj_list!$O$6:$Z$7,2)))</x:f>
        <x:v>-</x:v>
      </x:c>
      <x:c r="K1572" s="45" t="str">
        <x:f>IF(ISBLANK('2012 HR 배정표'!P1570)=TRUE,"-",'2012 HR 배정표'!P1570)</x:f>
        <x:v>-</x:v>
      </x:c>
      <x:c r="L1572" s="46" t="str">
        <x:f>IF(ISBLANK('2012 HR 배정표'!P1570)=TRUE,"-",IF(ISERROR((HLOOKUP($A$5,Prj_list!$O$6:$Z$7,2)*'2012 HR 배정표'!Q1570)/HLOOKUP($A$5,Prj_list!$O$6:$Z$7,2))=TRUE,"-",(HLOOKUP($A$5,Prj_list!$O$6:$Z$7,2)*'2012 HR 배정표'!Q1570)/HLOOKUP($A$5,Prj_list!$O$6:$Z$7,2)))</x:f>
        <x:v>-</x:v>
      </x:c>
      <x:c r="M1572" s="45" t="str">
        <x:f>IF(ISBLANK('2012 HR 배정표'!R1570)=TRUE,"-",'2012 HR 배정표'!R1570)</x:f>
        <x:v>-</x:v>
      </x:c>
      <x:c r="N1572" s="46" t="str">
        <x:f>IF(ISBLANK('2012 HR 배정표'!R1570)=TRUE,"-",IF(ISERROR((HLOOKUP($A$5,Prj_list!$O$6:$Z$7,2)*'2012 HR 배정표'!S1570)/HLOOKUP($A$5,Prj_list!$O$6:$Z$7,2))=TRUE,"-",(HLOOKUP($A$5,Prj_list!$O$6:$Z$7,2)*'2012 HR 배정표'!S1570)/HLOOKUP($A$5,Prj_list!$O$6:$Z$7,2)))</x:f>
        <x:v>-</x:v>
      </x:c>
      <x:c r="O1572" s="45" t="str">
        <x:f>IF(ISBLANK('2012 HR 배정표'!T1570)=TRUE,"-",'2012 HR 배정표'!T1570)</x:f>
        <x:v>-</x:v>
      </x:c>
      <x:c r="P1572" s="46" t="str">
        <x:f>IF(ISBLANK('2012 HR 배정표'!T1570)=TRUE,"-",IF(ISERROR((HLOOKUP($A$5,Prj_list!$O$6:$Z$7,2)*'2012 HR 배정표'!U1570)/HLOOKUP($A$5,Prj_list!$O$6:$Z$7,2))=TRUE,"-",(HLOOKUP($A$5,Prj_list!$O$6:$Z$7,2)*'2012 HR 배정표'!U1570)/HLOOKUP($A$5,Prj_list!$O$6:$Z$7,2)))</x:f>
        <x:v>-</x:v>
      </x:c>
      <x:c r="Q1572" s="45" t="str">
        <x:f>IF(ISBLANK('2012 HR 배정표'!V1570)=TRUE,"-",'2012 HR 배정표'!V1570)</x:f>
        <x:v>-</x:v>
      </x:c>
      <x:c r="R1572" s="46" t="str">
        <x:f>IF(ISBLANK('2012 HR 배정표'!V1570)=TRUE,"-",IF(ISERROR((HLOOKUP($A$5,Prj_list!$O$6:$Z$7,2)*'2012 HR 배정표'!W1570)/HLOOKUP($A$5,Prj_list!$O$6:$Z$7,2))=TRUE,"-",(HLOOKUP($A$5,Prj_list!$O$6:$Z$7,2)*'2012 HR 배정표'!W1570)/HLOOKUP($A$5,Prj_list!$O$6:$Z$7,2)))</x:f>
        <x:v>-</x:v>
      </x:c>
      <x:c r="S1572" s="45" t="str">
        <x:f>IF(ISBLANK('2012 HR 배정표'!X1570)=TRUE,"-",'2012 HR 배정표'!X1570)</x:f>
        <x:v>-</x:v>
      </x:c>
      <x:c r="T1572" s="46" t="str">
        <x:f>IF(ISBLANK('2012 HR 배정표'!X1570)=TRUE,"-",IF(ISERROR((HLOOKUP($A$5,Prj_list!$O$6:$Z$7,2)*'2012 HR 배정표'!Y1570)/HLOOKUP($A$5,Prj_list!$O$6:$Z$7,2))=TRUE,"-",(HLOOKUP($A$5,Prj_list!$O$6:$Z$7,2)*'2012 HR 배정표'!Y1570)/HLOOKUP($A$5,Prj_list!$O$6:$Z$7,2)))</x:f>
        <x:v>-</x:v>
      </x:c>
      <x:c r="U1572" s="45" t="str">
        <x:f>IF(ISBLANK('2012 HR 배정표'!Z1570)=TRUE,"-",'2012 HR 배정표'!Z1570)</x:f>
        <x:v>-</x:v>
      </x:c>
      <x:c r="V1572" s="46" t="str">
        <x:f>IF(ISBLANK('2012 HR 배정표'!Z1570)=TRUE,"-",IF(ISERROR((HLOOKUP($A$5,Prj_list!$O$6:$Z$7,2)*'2012 HR 배정표'!AA1570)/HLOOKUP($A$5,Prj_list!$O$6:$Z$7,2))=TRUE,"-",(HLOOKUP($A$5,Prj_list!$O$6:$Z$7,2)*'2012 HR 배정표'!AA1570)/HLOOKUP($A$5,Prj_list!$O$6:$Z$7,2)))</x:f>
        <x:v>-</x:v>
      </x:c>
      <x:c r="W1572" s="45" t="str">
        <x:f>IF(ISBLANK('2012 HR 배정표'!AB1570)=TRUE,"-",'2012 HR 배정표'!AB1570)</x:f>
        <x:v>-</x:v>
      </x:c>
      <x:c r="X1572" s="46" t="str">
        <x:f>IF(ISBLANK('2012 HR 배정표'!AB1570)=TRUE,"-",IF(ISERROR((HLOOKUP($A$5,Prj_list!$O$6:$Z$7,2)*'2012 HR 배정표'!AC1570)/HLOOKUP($A$5,Prj_list!$O$6:$Z$7,2))=TRUE,"-",(HLOOKUP($A$5,Prj_list!$O$6:$Z$7,2)*'2012 HR 배정표'!AC1570)/HLOOKUP($A$5,Prj_list!$O$6:$Z$7,2)))</x:f>
        <x:v>-</x:v>
      </x:c>
      <x:c r="Y1572" s="45" t="str">
        <x:f>IF(ISBLANK('2012 HR 배정표'!AD1570)=TRUE,"-",'2012 HR 배정표'!AD1570)</x:f>
        <x:v>-</x:v>
      </x:c>
      <x:c r="Z1572" s="46" t="str">
        <x:f>IF(ISBLANK('2012 HR 배정표'!AD1570)=TRUE,"-",IF(ISERROR((HLOOKUP($A$5,Prj_list!$O$6:$Z$7,2)*'2012 HR 배정표'!AE1570)/HLOOKUP($A$5,Prj_list!$O$6:$Z$7,2))=TRUE,"-",(HLOOKUP($A$5,Prj_list!$O$6:$Z$7,2)*'2012 HR 배정표'!AE1570)/HLOOKUP($A$5,Prj_list!$O$6:$Z$7,2)))</x:f>
        <x:v>-</x:v>
      </x:c>
      <x:c r="AA1572" s="45" t="str">
        <x:f>IF(ISBLANK('2012 HR 배정표'!AF1570)=TRUE,"-",'2012 HR 배정표'!AF1570)</x:f>
        <x:v>-</x:v>
      </x:c>
      <x:c r="AB1572" s="46" t="str">
        <x:f>IF(ISBLANK('2012 HR 배정표'!AF1570)=TRUE,"-",IF(ISERROR((HLOOKUP($A$5,Prj_list!$O$6:$Z$7,2)*'2012 HR 배정표'!AG1570)/HLOOKUP($A$5,Prj_list!$O$6:$Z$7,2))=TRUE,"-",(HLOOKUP($A$5,Prj_list!$O$6:$Z$7,2)*'2012 HR 배정표'!AG1570)/HLOOKUP($A$5,Prj_list!$O$6:$Z$7,2)))</x:f>
        <x:v>-</x:v>
      </x:c>
      <x:c r="AC1572" s="45" t="str">
        <x:f>IF(ISBLANK('2012 HR 배정표'!AH1570)=TRUE,"-",'2012 HR 배정표'!AH1570)</x:f>
        <x:v>-</x:v>
      </x:c>
      <x:c r="AD1572" s="46" t="str">
        <x:f>IF(ISBLANK('2012 HR 배정표'!AH1570)=TRUE,"-",IF(ISERROR((HLOOKUP($A$5,Prj_list!$O$6:$Z$7,2)*'2012 HR 배정표'!AI1570)/HLOOKUP($A$5,Prj_list!$O$6:$Z$7,2))=TRUE,"-",(HLOOKUP($A$5,Prj_list!$O$6:$Z$7,2)*'2012 HR 배정표'!AI1570)/HLOOKUP($A$5,Prj_list!$O$6:$Z$7,2)))</x:f>
        <x:v>-</x:v>
      </x:c>
      <x:c r="AE1572" s="45" t="str">
        <x:f>IF(ISBLANK('2012 HR 배정표'!AJ1570)=TRUE,"-",'2012 HR 배정표'!AJ1570)</x:f>
        <x:v>-</x:v>
      </x:c>
      <x:c r="AF1572" s="46" t="str">
        <x:f>IF(ISBLANK('2012 HR 배정표'!AJ1570)=TRUE,"-",IF(ISERROR((HLOOKUP($A$5,Prj_list!$O$6:$Z$7,2)*'2012 HR 배정표'!AK1570)/HLOOKUP($A$5,Prj_list!$O$6:$Z$7,2))=TRUE,"-",(HLOOKUP($A$5,Prj_list!$O$6:$Z$7,2)*'2012 HR 배정표'!AK1570)/HLOOKUP($A$5,Prj_list!$O$6:$Z$7,2)))</x:f>
        <x:v>-</x:v>
      </x:c>
      <x:c r="AG1572" s="45" t="str">
        <x:f>IF(ISBLANK('2012 HR 배정표'!AL1570)=TRUE,"-",'2012 HR 배정표'!AL1570)</x:f>
        <x:v>-</x:v>
      </x:c>
      <x:c r="AH1572" s="46" t="str">
        <x:f>IF(ISBLANK('2012 HR 배정표'!AL1570)=TRUE,"-",IF(ISERROR((HLOOKUP($A$5,Prj_list!$O$6:$Z$7,2)*'2012 HR 배정표'!AM1570)/HLOOKUP($A$5,Prj_list!$O$6:$Z$7,2))=TRUE,"-",(HLOOKUP($A$5,Prj_list!$O$6:$Z$7,2)*'2012 HR 배정표'!AM1570)/HLOOKUP($A$5,Prj_list!$O$6:$Z$7,2)))</x:f>
        <x:v>-</x:v>
      </x:c>
      <x:c r="AI1572" s="45" t="str">
        <x:f>IF(ISBLANK('2012 HR 배정표'!AN1570)=TRUE,"-",'2012 HR 배정표'!AN1570)</x:f>
        <x:v>-</x:v>
      </x:c>
      <x:c r="AJ1572" s="46" t="str">
        <x:f>IF(ISBLANK('2012 HR 배정표'!AN1570)=TRUE,"-",IF(ISERROR((HLOOKUP($A$5,Prj_list!$O$6:$Z$7,2)*'2012 HR 배정표'!AO1570)/HLOOKUP($A$5,Prj_list!$O$6:$Z$7,2))=TRUE,"-",(HLOOKUP($A$5,Prj_list!$O$6:$Z$7,2)*'2012 HR 배정표'!AO1570)/HLOOKUP($A$5,Prj_list!$O$6:$Z$7,2)))</x:f>
        <x:v>-</x:v>
      </x:c>
      <x:c r="AK1572" s="45" t="str">
        <x:f>IF(ISBLANK('2012 HR 배정표'!AP1570)=TRUE,"-",'2012 HR 배정표'!AP1570)</x:f>
        <x:v>-</x:v>
      </x:c>
      <x:c r="AL1572" s="46" t="str">
        <x:f>IF(ISBLANK('2012 HR 배정표'!AP1570)=TRUE,"-",IF(ISERROR((HLOOKUP($A$5,Prj_list!$O$6:$Z$7,2)*'2012 HR 배정표'!AQ1570)/HLOOKUP($A$5,Prj_list!$O$6:$Z$7,2))=TRUE,"-",(HLOOKUP($A$5,Prj_list!$O$6:$Z$7,2)*'2012 HR 배정표'!AQ1570)/HLOOKUP($A$5,Prj_list!$O$6:$Z$7,2)))</x:f>
        <x:v>-</x:v>
      </x:c>
      <x:c r="AM1572" s="45" t="str">
        <x:f>IF(ISBLANK('2012 HR 배정표'!AR1570)=TRUE,"-",'2012 HR 배정표'!AR1570)</x:f>
        <x:v>-</x:v>
      </x:c>
      <x:c r="AN1572" s="46" t="str">
        <x:f>IF(ISBLANK('2012 HR 배정표'!AR1570)=TRUE,"-",IF(ISERROR((HLOOKUP($A$5,Prj_list!$O$6:$Z$7,2)*'2012 HR 배정표'!AS1570)/HLOOKUP($A$5,Prj_list!$O$6:$Z$7,2))=TRUE,"-",(HLOOKUP($A$5,Prj_list!$O$6:$Z$7,2)*'2012 HR 배정표'!AS1570)/HLOOKUP($A$5,Prj_list!$O$6:$Z$7,2)))</x:f>
        <x:v>-</x:v>
      </x:c>
      <x:c r="AO1572" s="45" t="str">
        <x:f>IF(ISBLANK('2012 HR 배정표'!AT1570)=TRUE,"-",'2012 HR 배정표'!AT1570)</x:f>
        <x:v>-</x:v>
      </x:c>
      <x:c r="AP1572" s="46" t="str">
        <x:f>IF(ISBLANK('2012 HR 배정표'!AT1570)=TRUE,"-",IF(ISERROR((HLOOKUP($A$5,Prj_list!$O$6:$Z$7,2)*'2012 HR 배정표'!AU1570)/HLOOKUP($A$5,Prj_list!$O$6:$Z$7,2))=TRUE,"-",(HLOOKUP($A$5,Prj_list!$O$6:$Z$7,2)*'2012 HR 배정표'!AU1570)/HLOOKUP($A$5,Prj_list!$O$6:$Z$7,2)))</x:f>
        <x:v>-</x:v>
      </x:c>
      <x:c r="AQ1572" s="45" t="str">
        <x:f>IF(ISBLANK('2012 HR 배정표'!AV1570)=TRUE,"-",'2012 HR 배정표'!AV1570)</x:f>
        <x:v>-</x:v>
      </x:c>
      <x:c r="AR1572" s="46" t="str">
        <x:f>IF(ISBLANK('2012 HR 배정표'!AV1570)=TRUE,"-",IF(ISERROR((HLOOKUP($A$5,Prj_list!$O$6:$Z$7,2)*'2012 HR 배정표'!AW1570)/HLOOKUP($A$5,Prj_list!$O$6:$Z$7,2))=TRUE,"-",(HLOOKUP($A$5,Prj_list!$O$6:$Z$7,2)*'2012 HR 배정표'!AW1570)/HLOOKUP($A$5,Prj_list!$O$6:$Z$7,2)))</x:f>
        <x:v>-</x:v>
      </x:c>
      <x:c r="AS1572" s="45" t="str">
        <x:f>IF(ISBLANK('2012 HR 배정표'!AX1570)=TRUE,"-",'2012 HR 배정표'!AX1570)</x:f>
        <x:v>-</x:v>
      </x:c>
      <x:c r="AT1572" s="46" t="str">
        <x:f>IF(ISBLANK('2012 HR 배정표'!AX1570)=TRUE,"-",IF(ISERROR((HLOOKUP($A$5,Prj_list!$O$6:$Z$7,2)*'2012 HR 배정표'!AY1570)/HLOOKUP($A$5,Prj_list!$O$6:$Z$7,2))=TRUE,"-",(HLOOKUP($A$5,Prj_list!$O$6:$Z$7,2)*'2012 HR 배정표'!AY1570)/HLOOKUP($A$5,Prj_list!$O$6:$Z$7,2)))</x:f>
        <x:v>-</x:v>
      </x:c>
      <x:c r="AU1572" s="45" t="str">
        <x:f>IF(ISBLANK('2012 HR 배정표'!AZ1570)=TRUE,"-",'2012 HR 배정표'!AZ1570)</x:f>
        <x:v>-</x:v>
      </x:c>
      <x:c r="AV1572" s="46" t="str">
        <x:f>IF(ISBLANK('2012 HR 배정표'!AZ1570)=TRUE,"-",IF(ISERROR((HLOOKUP($A$5,Prj_list!$O$6:$Z$7,2)*'2012 HR 배정표'!BA1570)/HLOOKUP($A$5,Prj_list!$O$6:$Z$7,2))=TRUE,"-",(HLOOKUP($A$5,Prj_list!$O$6:$Z$7,2)*'2012 HR 배정표'!BA1570)/HLOOKUP($A$5,Prj_list!$O$6:$Z$7,2)))</x:f>
        <x:v>-</x:v>
      </x:c>
      <x:c r="AW1572" s="34" t="str">
        <x:f t="shared" si="50"/>
        <x:v/>
      </x:c>
      <x:c r="AX1572" s="41">
        <x:f t="shared" si="49"/>
        <x:v>0</x:v>
      </x:c>
    </x:row>
    <x:row r="1573" spans="1:50">
      <x:c r="A1573" s="45" t="str">
        <x:f>IF(ISBLANK('2012 HR 배정표'!F1571)=TRUE,"-",'2012 HR 배정표'!F1571)</x:f>
        <x:v>-</x:v>
      </x:c>
      <x:c r="B1573" s="46" t="str">
        <x:f>IF(ISBLANK('2012 HR 배정표'!F1571)=TRUE,"-",IF(ISERROR((HLOOKUP($A$5,Prj_list!$O$6:$Z$7,2)*'2012 HR 배정표'!G1571)/HLOOKUP($A$5,Prj_list!$O$6:$Z$7,2))=TRUE,"-",(HLOOKUP($A$5,Prj_list!$O$6:$Z$7,2)*'2012 HR 배정표'!G1571)/HLOOKUP($A$5,Prj_list!$O$6:$Z$7,2)))</x:f>
        <x:v>-</x:v>
      </x:c>
      <x:c r="C1573" s="45" t="str">
        <x:f>IF(ISBLANK('2012 HR 배정표'!H1571)=TRUE,"-",'2012 HR 배정표'!H1571)</x:f>
        <x:v>-</x:v>
      </x:c>
      <x:c r="D1573" s="46" t="str">
        <x:f>IF(ISBLANK('2012 HR 배정표'!H1571)=TRUE,"-",IF(ISERROR((HLOOKUP($A$5,Prj_list!$O$6:$Z$7,2)*'2012 HR 배정표'!I1571)/HLOOKUP($A$5,Prj_list!$O$6:$Z$7,2))=TRUE,"-",(HLOOKUP($A$5,Prj_list!$O$6:$Z$7,2)*'2012 HR 배정표'!I1571)/HLOOKUP($A$5,Prj_list!$O$6:$Z$7,2)))</x:f>
        <x:v>-</x:v>
      </x:c>
      <x:c r="E1573" s="45" t="str">
        <x:f>IF(ISBLANK('2012 HR 배정표'!J1571)=TRUE,"-",'2012 HR 배정표'!J1571)</x:f>
        <x:v>-</x:v>
      </x:c>
      <x:c r="F1573" s="46" t="str">
        <x:f>IF(ISBLANK('2012 HR 배정표'!J1571)=TRUE,"-",IF(ISERROR((HLOOKUP($A$5,Prj_list!$O$6:$Z$7,2)*'2012 HR 배정표'!K1571)/HLOOKUP($A$5,Prj_list!$O$6:$Z$7,2))=TRUE,"-",(HLOOKUP($A$5,Prj_list!$O$6:$Z$7,2)*'2012 HR 배정표'!K1571)/HLOOKUP($A$5,Prj_list!$O$6:$Z$7,2)))</x:f>
        <x:v>-</x:v>
      </x:c>
      <x:c r="G1573" s="45" t="str">
        <x:f>IF(ISBLANK('2012 HR 배정표'!L1571)=TRUE,"-",'2012 HR 배정표'!L1571)</x:f>
        <x:v>-</x:v>
      </x:c>
      <x:c r="H1573" s="46" t="str">
        <x:f>IF(ISBLANK('2012 HR 배정표'!L1571)=TRUE,"-",IF(ISERROR((HLOOKUP($A$5,Prj_list!$O$6:$Z$7,2)*'2012 HR 배정표'!M1571)/HLOOKUP($A$5,Prj_list!$O$6:$Z$7,2))=TRUE,"-",(HLOOKUP($A$5,Prj_list!$O$6:$Z$7,2)*'2012 HR 배정표'!M1571)/HLOOKUP($A$5,Prj_list!$O$6:$Z$7,2)))</x:f>
        <x:v>-</x:v>
      </x:c>
      <x:c r="I1573" s="45" t="str">
        <x:f>IF(ISBLANK('2012 HR 배정표'!N1571)=TRUE,"-",'2012 HR 배정표'!N1571)</x:f>
        <x:v>-</x:v>
      </x:c>
      <x:c r="J1573" s="46" t="str">
        <x:f>IF(ISBLANK('2012 HR 배정표'!N1571)=TRUE,"-",IF(ISERROR((HLOOKUP($A$5,Prj_list!$O$6:$Z$7,2)*'2012 HR 배정표'!O1571)/HLOOKUP($A$5,Prj_list!$O$6:$Z$7,2))=TRUE,"-",(HLOOKUP($A$5,Prj_list!$O$6:$Z$7,2)*'2012 HR 배정표'!O1571)/HLOOKUP($A$5,Prj_list!$O$6:$Z$7,2)))</x:f>
        <x:v>-</x:v>
      </x:c>
      <x:c r="K1573" s="45" t="str">
        <x:f>IF(ISBLANK('2012 HR 배정표'!P1571)=TRUE,"-",'2012 HR 배정표'!P1571)</x:f>
        <x:v>-</x:v>
      </x:c>
      <x:c r="L1573" s="46" t="str">
        <x:f>IF(ISBLANK('2012 HR 배정표'!P1571)=TRUE,"-",IF(ISERROR((HLOOKUP($A$5,Prj_list!$O$6:$Z$7,2)*'2012 HR 배정표'!Q1571)/HLOOKUP($A$5,Prj_list!$O$6:$Z$7,2))=TRUE,"-",(HLOOKUP($A$5,Prj_list!$O$6:$Z$7,2)*'2012 HR 배정표'!Q1571)/HLOOKUP($A$5,Prj_list!$O$6:$Z$7,2)))</x:f>
        <x:v>-</x:v>
      </x:c>
      <x:c r="M1573" s="45" t="str">
        <x:f>IF(ISBLANK('2012 HR 배정표'!R1571)=TRUE,"-",'2012 HR 배정표'!R1571)</x:f>
        <x:v>-</x:v>
      </x:c>
      <x:c r="N1573" s="46" t="str">
        <x:f>IF(ISBLANK('2012 HR 배정표'!R1571)=TRUE,"-",IF(ISERROR((HLOOKUP($A$5,Prj_list!$O$6:$Z$7,2)*'2012 HR 배정표'!S1571)/HLOOKUP($A$5,Prj_list!$O$6:$Z$7,2))=TRUE,"-",(HLOOKUP($A$5,Prj_list!$O$6:$Z$7,2)*'2012 HR 배정표'!S1571)/HLOOKUP($A$5,Prj_list!$O$6:$Z$7,2)))</x:f>
        <x:v>-</x:v>
      </x:c>
      <x:c r="O1573" s="45" t="str">
        <x:f>IF(ISBLANK('2012 HR 배정표'!T1571)=TRUE,"-",'2012 HR 배정표'!T1571)</x:f>
        <x:v>-</x:v>
      </x:c>
      <x:c r="P1573" s="46" t="str">
        <x:f>IF(ISBLANK('2012 HR 배정표'!T1571)=TRUE,"-",IF(ISERROR((HLOOKUP($A$5,Prj_list!$O$6:$Z$7,2)*'2012 HR 배정표'!U1571)/HLOOKUP($A$5,Prj_list!$O$6:$Z$7,2))=TRUE,"-",(HLOOKUP($A$5,Prj_list!$O$6:$Z$7,2)*'2012 HR 배정표'!U1571)/HLOOKUP($A$5,Prj_list!$O$6:$Z$7,2)))</x:f>
        <x:v>-</x:v>
      </x:c>
      <x:c r="Q1573" s="45" t="str">
        <x:f>IF(ISBLANK('2012 HR 배정표'!V1571)=TRUE,"-",'2012 HR 배정표'!V1571)</x:f>
        <x:v>-</x:v>
      </x:c>
      <x:c r="R1573" s="46" t="str">
        <x:f>IF(ISBLANK('2012 HR 배정표'!V1571)=TRUE,"-",IF(ISERROR((HLOOKUP($A$5,Prj_list!$O$6:$Z$7,2)*'2012 HR 배정표'!W1571)/HLOOKUP($A$5,Prj_list!$O$6:$Z$7,2))=TRUE,"-",(HLOOKUP($A$5,Prj_list!$O$6:$Z$7,2)*'2012 HR 배정표'!W1571)/HLOOKUP($A$5,Prj_list!$O$6:$Z$7,2)))</x:f>
        <x:v>-</x:v>
      </x:c>
      <x:c r="S1573" s="45" t="str">
        <x:f>IF(ISBLANK('2012 HR 배정표'!X1571)=TRUE,"-",'2012 HR 배정표'!X1571)</x:f>
        <x:v>-</x:v>
      </x:c>
      <x:c r="T1573" s="46" t="str">
        <x:f>IF(ISBLANK('2012 HR 배정표'!X1571)=TRUE,"-",IF(ISERROR((HLOOKUP($A$5,Prj_list!$O$6:$Z$7,2)*'2012 HR 배정표'!Y1571)/HLOOKUP($A$5,Prj_list!$O$6:$Z$7,2))=TRUE,"-",(HLOOKUP($A$5,Prj_list!$O$6:$Z$7,2)*'2012 HR 배정표'!Y1571)/HLOOKUP($A$5,Prj_list!$O$6:$Z$7,2)))</x:f>
        <x:v>-</x:v>
      </x:c>
      <x:c r="U1573" s="45" t="str">
        <x:f>IF(ISBLANK('2012 HR 배정표'!Z1571)=TRUE,"-",'2012 HR 배정표'!Z1571)</x:f>
        <x:v>-</x:v>
      </x:c>
      <x:c r="V1573" s="46" t="str">
        <x:f>IF(ISBLANK('2012 HR 배정표'!Z1571)=TRUE,"-",IF(ISERROR((HLOOKUP($A$5,Prj_list!$O$6:$Z$7,2)*'2012 HR 배정표'!AA1571)/HLOOKUP($A$5,Prj_list!$O$6:$Z$7,2))=TRUE,"-",(HLOOKUP($A$5,Prj_list!$O$6:$Z$7,2)*'2012 HR 배정표'!AA1571)/HLOOKUP($A$5,Prj_list!$O$6:$Z$7,2)))</x:f>
        <x:v>-</x:v>
      </x:c>
      <x:c r="W1573" s="45" t="str">
        <x:f>IF(ISBLANK('2012 HR 배정표'!AB1571)=TRUE,"-",'2012 HR 배정표'!AB1571)</x:f>
        <x:v>-</x:v>
      </x:c>
      <x:c r="X1573" s="46" t="str">
        <x:f>IF(ISBLANK('2012 HR 배정표'!AB1571)=TRUE,"-",IF(ISERROR((HLOOKUP($A$5,Prj_list!$O$6:$Z$7,2)*'2012 HR 배정표'!AC1571)/HLOOKUP($A$5,Prj_list!$O$6:$Z$7,2))=TRUE,"-",(HLOOKUP($A$5,Prj_list!$O$6:$Z$7,2)*'2012 HR 배정표'!AC1571)/HLOOKUP($A$5,Prj_list!$O$6:$Z$7,2)))</x:f>
        <x:v>-</x:v>
      </x:c>
      <x:c r="Y1573" s="45" t="str">
        <x:f>IF(ISBLANK('2012 HR 배정표'!AD1571)=TRUE,"-",'2012 HR 배정표'!AD1571)</x:f>
        <x:v>-</x:v>
      </x:c>
      <x:c r="Z1573" s="46" t="str">
        <x:f>IF(ISBLANK('2012 HR 배정표'!AD1571)=TRUE,"-",IF(ISERROR((HLOOKUP($A$5,Prj_list!$O$6:$Z$7,2)*'2012 HR 배정표'!AE1571)/HLOOKUP($A$5,Prj_list!$O$6:$Z$7,2))=TRUE,"-",(HLOOKUP($A$5,Prj_list!$O$6:$Z$7,2)*'2012 HR 배정표'!AE1571)/HLOOKUP($A$5,Prj_list!$O$6:$Z$7,2)))</x:f>
        <x:v>-</x:v>
      </x:c>
      <x:c r="AA1573" s="45" t="str">
        <x:f>IF(ISBLANK('2012 HR 배정표'!AF1571)=TRUE,"-",'2012 HR 배정표'!AF1571)</x:f>
        <x:v>-</x:v>
      </x:c>
      <x:c r="AB1573" s="46" t="str">
        <x:f>IF(ISBLANK('2012 HR 배정표'!AF1571)=TRUE,"-",IF(ISERROR((HLOOKUP($A$5,Prj_list!$O$6:$Z$7,2)*'2012 HR 배정표'!AG1571)/HLOOKUP($A$5,Prj_list!$O$6:$Z$7,2))=TRUE,"-",(HLOOKUP($A$5,Prj_list!$O$6:$Z$7,2)*'2012 HR 배정표'!AG1571)/HLOOKUP($A$5,Prj_list!$O$6:$Z$7,2)))</x:f>
        <x:v>-</x:v>
      </x:c>
      <x:c r="AC1573" s="45" t="str">
        <x:f>IF(ISBLANK('2012 HR 배정표'!AH1571)=TRUE,"-",'2012 HR 배정표'!AH1571)</x:f>
        <x:v>-</x:v>
      </x:c>
      <x:c r="AD1573" s="46" t="str">
        <x:f>IF(ISBLANK('2012 HR 배정표'!AH1571)=TRUE,"-",IF(ISERROR((HLOOKUP($A$5,Prj_list!$O$6:$Z$7,2)*'2012 HR 배정표'!AI1571)/HLOOKUP($A$5,Prj_list!$O$6:$Z$7,2))=TRUE,"-",(HLOOKUP($A$5,Prj_list!$O$6:$Z$7,2)*'2012 HR 배정표'!AI1571)/HLOOKUP($A$5,Prj_list!$O$6:$Z$7,2)))</x:f>
        <x:v>-</x:v>
      </x:c>
      <x:c r="AE1573" s="45" t="str">
        <x:f>IF(ISBLANK('2012 HR 배정표'!AJ1571)=TRUE,"-",'2012 HR 배정표'!AJ1571)</x:f>
        <x:v>-</x:v>
      </x:c>
      <x:c r="AF1573" s="46" t="str">
        <x:f>IF(ISBLANK('2012 HR 배정표'!AJ1571)=TRUE,"-",IF(ISERROR((HLOOKUP($A$5,Prj_list!$O$6:$Z$7,2)*'2012 HR 배정표'!AK1571)/HLOOKUP($A$5,Prj_list!$O$6:$Z$7,2))=TRUE,"-",(HLOOKUP($A$5,Prj_list!$O$6:$Z$7,2)*'2012 HR 배정표'!AK1571)/HLOOKUP($A$5,Prj_list!$O$6:$Z$7,2)))</x:f>
        <x:v>-</x:v>
      </x:c>
      <x:c r="AG1573" s="45" t="str">
        <x:f>IF(ISBLANK('2012 HR 배정표'!AL1571)=TRUE,"-",'2012 HR 배정표'!AL1571)</x:f>
        <x:v>-</x:v>
      </x:c>
      <x:c r="AH1573" s="46" t="str">
        <x:f>IF(ISBLANK('2012 HR 배정표'!AL1571)=TRUE,"-",IF(ISERROR((HLOOKUP($A$5,Prj_list!$O$6:$Z$7,2)*'2012 HR 배정표'!AM1571)/HLOOKUP($A$5,Prj_list!$O$6:$Z$7,2))=TRUE,"-",(HLOOKUP($A$5,Prj_list!$O$6:$Z$7,2)*'2012 HR 배정표'!AM1571)/HLOOKUP($A$5,Prj_list!$O$6:$Z$7,2)))</x:f>
        <x:v>-</x:v>
      </x:c>
      <x:c r="AI1573" s="45" t="str">
        <x:f>IF(ISBLANK('2012 HR 배정표'!AN1571)=TRUE,"-",'2012 HR 배정표'!AN1571)</x:f>
        <x:v>-</x:v>
      </x:c>
      <x:c r="AJ1573" s="46" t="str">
        <x:f>IF(ISBLANK('2012 HR 배정표'!AN1571)=TRUE,"-",IF(ISERROR((HLOOKUP($A$5,Prj_list!$O$6:$Z$7,2)*'2012 HR 배정표'!AO1571)/HLOOKUP($A$5,Prj_list!$O$6:$Z$7,2))=TRUE,"-",(HLOOKUP($A$5,Prj_list!$O$6:$Z$7,2)*'2012 HR 배정표'!AO1571)/HLOOKUP($A$5,Prj_list!$O$6:$Z$7,2)))</x:f>
        <x:v>-</x:v>
      </x:c>
      <x:c r="AK1573" s="45" t="str">
        <x:f>IF(ISBLANK('2012 HR 배정표'!AP1571)=TRUE,"-",'2012 HR 배정표'!AP1571)</x:f>
        <x:v>-</x:v>
      </x:c>
      <x:c r="AL1573" s="46" t="str">
        <x:f>IF(ISBLANK('2012 HR 배정표'!AP1571)=TRUE,"-",IF(ISERROR((HLOOKUP($A$5,Prj_list!$O$6:$Z$7,2)*'2012 HR 배정표'!AQ1571)/HLOOKUP($A$5,Prj_list!$O$6:$Z$7,2))=TRUE,"-",(HLOOKUP($A$5,Prj_list!$O$6:$Z$7,2)*'2012 HR 배정표'!AQ1571)/HLOOKUP($A$5,Prj_list!$O$6:$Z$7,2)))</x:f>
        <x:v>-</x:v>
      </x:c>
      <x:c r="AM1573" s="45" t="str">
        <x:f>IF(ISBLANK('2012 HR 배정표'!AR1571)=TRUE,"-",'2012 HR 배정표'!AR1571)</x:f>
        <x:v>-</x:v>
      </x:c>
      <x:c r="AN1573" s="46" t="str">
        <x:f>IF(ISBLANK('2012 HR 배정표'!AR1571)=TRUE,"-",IF(ISERROR((HLOOKUP($A$5,Prj_list!$O$6:$Z$7,2)*'2012 HR 배정표'!AS1571)/HLOOKUP($A$5,Prj_list!$O$6:$Z$7,2))=TRUE,"-",(HLOOKUP($A$5,Prj_list!$O$6:$Z$7,2)*'2012 HR 배정표'!AS1571)/HLOOKUP($A$5,Prj_list!$O$6:$Z$7,2)))</x:f>
        <x:v>-</x:v>
      </x:c>
      <x:c r="AO1573" s="45" t="str">
        <x:f>IF(ISBLANK('2012 HR 배정표'!AT1571)=TRUE,"-",'2012 HR 배정표'!AT1571)</x:f>
        <x:v>-</x:v>
      </x:c>
      <x:c r="AP1573" s="46" t="str">
        <x:f>IF(ISBLANK('2012 HR 배정표'!AT1571)=TRUE,"-",IF(ISERROR((HLOOKUP($A$5,Prj_list!$O$6:$Z$7,2)*'2012 HR 배정표'!AU1571)/HLOOKUP($A$5,Prj_list!$O$6:$Z$7,2))=TRUE,"-",(HLOOKUP($A$5,Prj_list!$O$6:$Z$7,2)*'2012 HR 배정표'!AU1571)/HLOOKUP($A$5,Prj_list!$O$6:$Z$7,2)))</x:f>
        <x:v>-</x:v>
      </x:c>
      <x:c r="AQ1573" s="45" t="str">
        <x:f>IF(ISBLANK('2012 HR 배정표'!AV1571)=TRUE,"-",'2012 HR 배정표'!AV1571)</x:f>
        <x:v>-</x:v>
      </x:c>
      <x:c r="AR1573" s="46" t="str">
        <x:f>IF(ISBLANK('2012 HR 배정표'!AV1571)=TRUE,"-",IF(ISERROR((HLOOKUP($A$5,Prj_list!$O$6:$Z$7,2)*'2012 HR 배정표'!AW1571)/HLOOKUP($A$5,Prj_list!$O$6:$Z$7,2))=TRUE,"-",(HLOOKUP($A$5,Prj_list!$O$6:$Z$7,2)*'2012 HR 배정표'!AW1571)/HLOOKUP($A$5,Prj_list!$O$6:$Z$7,2)))</x:f>
        <x:v>-</x:v>
      </x:c>
      <x:c r="AS1573" s="45" t="str">
        <x:f>IF(ISBLANK('2012 HR 배정표'!AX1571)=TRUE,"-",'2012 HR 배정표'!AX1571)</x:f>
        <x:v>-</x:v>
      </x:c>
      <x:c r="AT1573" s="46" t="str">
        <x:f>IF(ISBLANK('2012 HR 배정표'!AX1571)=TRUE,"-",IF(ISERROR((HLOOKUP($A$5,Prj_list!$O$6:$Z$7,2)*'2012 HR 배정표'!AY1571)/HLOOKUP($A$5,Prj_list!$O$6:$Z$7,2))=TRUE,"-",(HLOOKUP($A$5,Prj_list!$O$6:$Z$7,2)*'2012 HR 배정표'!AY1571)/HLOOKUP($A$5,Prj_list!$O$6:$Z$7,2)))</x:f>
        <x:v>-</x:v>
      </x:c>
      <x:c r="AU1573" s="45" t="str">
        <x:f>IF(ISBLANK('2012 HR 배정표'!AZ1571)=TRUE,"-",'2012 HR 배정표'!AZ1571)</x:f>
        <x:v>-</x:v>
      </x:c>
      <x:c r="AV1573" s="46" t="str">
        <x:f>IF(ISBLANK('2012 HR 배정표'!AZ1571)=TRUE,"-",IF(ISERROR((HLOOKUP($A$5,Prj_list!$O$6:$Z$7,2)*'2012 HR 배정표'!BA1571)/HLOOKUP($A$5,Prj_list!$O$6:$Z$7,2))=TRUE,"-",(HLOOKUP($A$5,Prj_list!$O$6:$Z$7,2)*'2012 HR 배정표'!BA1571)/HLOOKUP($A$5,Prj_list!$O$6:$Z$7,2)))</x:f>
        <x:v>-</x:v>
      </x:c>
      <x:c r="AW1573" s="34" t="str">
        <x:f t="shared" si="50"/>
        <x:v/>
      </x:c>
      <x:c r="AX1573" s="41">
        <x:f t="shared" si="49"/>
        <x:v>0</x:v>
      </x:c>
    </x:row>
    <x:row r="1574" spans="1:50">
      <x:c r="A1574" s="45" t="str">
        <x:f>IF(ISBLANK('2012 HR 배정표'!F1572)=TRUE,"-",'2012 HR 배정표'!F1572)</x:f>
        <x:v>-</x:v>
      </x:c>
      <x:c r="B1574" s="46" t="str">
        <x:f>IF(ISBLANK('2012 HR 배정표'!F1572)=TRUE,"-",IF(ISERROR((HLOOKUP($A$5,Prj_list!$O$6:$Z$7,2)*'2012 HR 배정표'!G1572)/HLOOKUP($A$5,Prj_list!$O$6:$Z$7,2))=TRUE,"-",(HLOOKUP($A$5,Prj_list!$O$6:$Z$7,2)*'2012 HR 배정표'!G1572)/HLOOKUP($A$5,Prj_list!$O$6:$Z$7,2)))</x:f>
        <x:v>-</x:v>
      </x:c>
      <x:c r="C1574" s="45" t="str">
        <x:f>IF(ISBLANK('2012 HR 배정표'!H1572)=TRUE,"-",'2012 HR 배정표'!H1572)</x:f>
        <x:v>-</x:v>
      </x:c>
      <x:c r="D1574" s="46" t="str">
        <x:f>IF(ISBLANK('2012 HR 배정표'!H1572)=TRUE,"-",IF(ISERROR((HLOOKUP($A$5,Prj_list!$O$6:$Z$7,2)*'2012 HR 배정표'!I1572)/HLOOKUP($A$5,Prj_list!$O$6:$Z$7,2))=TRUE,"-",(HLOOKUP($A$5,Prj_list!$O$6:$Z$7,2)*'2012 HR 배정표'!I1572)/HLOOKUP($A$5,Prj_list!$O$6:$Z$7,2)))</x:f>
        <x:v>-</x:v>
      </x:c>
      <x:c r="E1574" s="45" t="str">
        <x:f>IF(ISBLANK('2012 HR 배정표'!J1572)=TRUE,"-",'2012 HR 배정표'!J1572)</x:f>
        <x:v>-</x:v>
      </x:c>
      <x:c r="F1574" s="46" t="str">
        <x:f>IF(ISBLANK('2012 HR 배정표'!J1572)=TRUE,"-",IF(ISERROR((HLOOKUP($A$5,Prj_list!$O$6:$Z$7,2)*'2012 HR 배정표'!K1572)/HLOOKUP($A$5,Prj_list!$O$6:$Z$7,2))=TRUE,"-",(HLOOKUP($A$5,Prj_list!$O$6:$Z$7,2)*'2012 HR 배정표'!K1572)/HLOOKUP($A$5,Prj_list!$O$6:$Z$7,2)))</x:f>
        <x:v>-</x:v>
      </x:c>
      <x:c r="G1574" s="45" t="str">
        <x:f>IF(ISBLANK('2012 HR 배정표'!L1572)=TRUE,"-",'2012 HR 배정표'!L1572)</x:f>
        <x:v>-</x:v>
      </x:c>
      <x:c r="H1574" s="46" t="str">
        <x:f>IF(ISBLANK('2012 HR 배정표'!L1572)=TRUE,"-",IF(ISERROR((HLOOKUP($A$5,Prj_list!$O$6:$Z$7,2)*'2012 HR 배정표'!M1572)/HLOOKUP($A$5,Prj_list!$O$6:$Z$7,2))=TRUE,"-",(HLOOKUP($A$5,Prj_list!$O$6:$Z$7,2)*'2012 HR 배정표'!M1572)/HLOOKUP($A$5,Prj_list!$O$6:$Z$7,2)))</x:f>
        <x:v>-</x:v>
      </x:c>
      <x:c r="I1574" s="45" t="str">
        <x:f>IF(ISBLANK('2012 HR 배정표'!N1572)=TRUE,"-",'2012 HR 배정표'!N1572)</x:f>
        <x:v>-</x:v>
      </x:c>
      <x:c r="J1574" s="46" t="str">
        <x:f>IF(ISBLANK('2012 HR 배정표'!N1572)=TRUE,"-",IF(ISERROR((HLOOKUP($A$5,Prj_list!$O$6:$Z$7,2)*'2012 HR 배정표'!O1572)/HLOOKUP($A$5,Prj_list!$O$6:$Z$7,2))=TRUE,"-",(HLOOKUP($A$5,Prj_list!$O$6:$Z$7,2)*'2012 HR 배정표'!O1572)/HLOOKUP($A$5,Prj_list!$O$6:$Z$7,2)))</x:f>
        <x:v>-</x:v>
      </x:c>
      <x:c r="K1574" s="45" t="str">
        <x:f>IF(ISBLANK('2012 HR 배정표'!P1572)=TRUE,"-",'2012 HR 배정표'!P1572)</x:f>
        <x:v>-</x:v>
      </x:c>
      <x:c r="L1574" s="46" t="str">
        <x:f>IF(ISBLANK('2012 HR 배정표'!P1572)=TRUE,"-",IF(ISERROR((HLOOKUP($A$5,Prj_list!$O$6:$Z$7,2)*'2012 HR 배정표'!Q1572)/HLOOKUP($A$5,Prj_list!$O$6:$Z$7,2))=TRUE,"-",(HLOOKUP($A$5,Prj_list!$O$6:$Z$7,2)*'2012 HR 배정표'!Q1572)/HLOOKUP($A$5,Prj_list!$O$6:$Z$7,2)))</x:f>
        <x:v>-</x:v>
      </x:c>
      <x:c r="M1574" s="45" t="str">
        <x:f>IF(ISBLANK('2012 HR 배정표'!R1572)=TRUE,"-",'2012 HR 배정표'!R1572)</x:f>
        <x:v>-</x:v>
      </x:c>
      <x:c r="N1574" s="46" t="str">
        <x:f>IF(ISBLANK('2012 HR 배정표'!R1572)=TRUE,"-",IF(ISERROR((HLOOKUP($A$5,Prj_list!$O$6:$Z$7,2)*'2012 HR 배정표'!S1572)/HLOOKUP($A$5,Prj_list!$O$6:$Z$7,2))=TRUE,"-",(HLOOKUP($A$5,Prj_list!$O$6:$Z$7,2)*'2012 HR 배정표'!S1572)/HLOOKUP($A$5,Prj_list!$O$6:$Z$7,2)))</x:f>
        <x:v>-</x:v>
      </x:c>
      <x:c r="O1574" s="45" t="str">
        <x:f>IF(ISBLANK('2012 HR 배정표'!T1572)=TRUE,"-",'2012 HR 배정표'!T1572)</x:f>
        <x:v>-</x:v>
      </x:c>
      <x:c r="P1574" s="46" t="str">
        <x:f>IF(ISBLANK('2012 HR 배정표'!T1572)=TRUE,"-",IF(ISERROR((HLOOKUP($A$5,Prj_list!$O$6:$Z$7,2)*'2012 HR 배정표'!U1572)/HLOOKUP($A$5,Prj_list!$O$6:$Z$7,2))=TRUE,"-",(HLOOKUP($A$5,Prj_list!$O$6:$Z$7,2)*'2012 HR 배정표'!U1572)/HLOOKUP($A$5,Prj_list!$O$6:$Z$7,2)))</x:f>
        <x:v>-</x:v>
      </x:c>
      <x:c r="Q1574" s="45" t="str">
        <x:f>IF(ISBLANK('2012 HR 배정표'!V1572)=TRUE,"-",'2012 HR 배정표'!V1572)</x:f>
        <x:v>-</x:v>
      </x:c>
      <x:c r="R1574" s="46" t="str">
        <x:f>IF(ISBLANK('2012 HR 배정표'!V1572)=TRUE,"-",IF(ISERROR((HLOOKUP($A$5,Prj_list!$O$6:$Z$7,2)*'2012 HR 배정표'!W1572)/HLOOKUP($A$5,Prj_list!$O$6:$Z$7,2))=TRUE,"-",(HLOOKUP($A$5,Prj_list!$O$6:$Z$7,2)*'2012 HR 배정표'!W1572)/HLOOKUP($A$5,Prj_list!$O$6:$Z$7,2)))</x:f>
        <x:v>-</x:v>
      </x:c>
      <x:c r="S1574" s="45" t="str">
        <x:f>IF(ISBLANK('2012 HR 배정표'!X1572)=TRUE,"-",'2012 HR 배정표'!X1572)</x:f>
        <x:v>-</x:v>
      </x:c>
      <x:c r="T1574" s="46" t="str">
        <x:f>IF(ISBLANK('2012 HR 배정표'!X1572)=TRUE,"-",IF(ISERROR((HLOOKUP($A$5,Prj_list!$O$6:$Z$7,2)*'2012 HR 배정표'!Y1572)/HLOOKUP($A$5,Prj_list!$O$6:$Z$7,2))=TRUE,"-",(HLOOKUP($A$5,Prj_list!$O$6:$Z$7,2)*'2012 HR 배정표'!Y1572)/HLOOKUP($A$5,Prj_list!$O$6:$Z$7,2)))</x:f>
        <x:v>-</x:v>
      </x:c>
      <x:c r="U1574" s="45" t="str">
        <x:f>IF(ISBLANK('2012 HR 배정표'!Z1572)=TRUE,"-",'2012 HR 배정표'!Z1572)</x:f>
        <x:v>-</x:v>
      </x:c>
      <x:c r="V1574" s="46" t="str">
        <x:f>IF(ISBLANK('2012 HR 배정표'!Z1572)=TRUE,"-",IF(ISERROR((HLOOKUP($A$5,Prj_list!$O$6:$Z$7,2)*'2012 HR 배정표'!AA1572)/HLOOKUP($A$5,Prj_list!$O$6:$Z$7,2))=TRUE,"-",(HLOOKUP($A$5,Prj_list!$O$6:$Z$7,2)*'2012 HR 배정표'!AA1572)/HLOOKUP($A$5,Prj_list!$O$6:$Z$7,2)))</x:f>
        <x:v>-</x:v>
      </x:c>
      <x:c r="W1574" s="45" t="str">
        <x:f>IF(ISBLANK('2012 HR 배정표'!AB1572)=TRUE,"-",'2012 HR 배정표'!AB1572)</x:f>
        <x:v>-</x:v>
      </x:c>
      <x:c r="X1574" s="46" t="str">
        <x:f>IF(ISBLANK('2012 HR 배정표'!AB1572)=TRUE,"-",IF(ISERROR((HLOOKUP($A$5,Prj_list!$O$6:$Z$7,2)*'2012 HR 배정표'!AC1572)/HLOOKUP($A$5,Prj_list!$O$6:$Z$7,2))=TRUE,"-",(HLOOKUP($A$5,Prj_list!$O$6:$Z$7,2)*'2012 HR 배정표'!AC1572)/HLOOKUP($A$5,Prj_list!$O$6:$Z$7,2)))</x:f>
        <x:v>-</x:v>
      </x:c>
      <x:c r="Y1574" s="45" t="str">
        <x:f>IF(ISBLANK('2012 HR 배정표'!AD1572)=TRUE,"-",'2012 HR 배정표'!AD1572)</x:f>
        <x:v>-</x:v>
      </x:c>
      <x:c r="Z1574" s="46" t="str">
        <x:f>IF(ISBLANK('2012 HR 배정표'!AD1572)=TRUE,"-",IF(ISERROR((HLOOKUP($A$5,Prj_list!$O$6:$Z$7,2)*'2012 HR 배정표'!AE1572)/HLOOKUP($A$5,Prj_list!$O$6:$Z$7,2))=TRUE,"-",(HLOOKUP($A$5,Prj_list!$O$6:$Z$7,2)*'2012 HR 배정표'!AE1572)/HLOOKUP($A$5,Prj_list!$O$6:$Z$7,2)))</x:f>
        <x:v>-</x:v>
      </x:c>
      <x:c r="AA1574" s="45" t="str">
        <x:f>IF(ISBLANK('2012 HR 배정표'!AF1572)=TRUE,"-",'2012 HR 배정표'!AF1572)</x:f>
        <x:v>-</x:v>
      </x:c>
      <x:c r="AB1574" s="46" t="str">
        <x:f>IF(ISBLANK('2012 HR 배정표'!AF1572)=TRUE,"-",IF(ISERROR((HLOOKUP($A$5,Prj_list!$O$6:$Z$7,2)*'2012 HR 배정표'!AG1572)/HLOOKUP($A$5,Prj_list!$O$6:$Z$7,2))=TRUE,"-",(HLOOKUP($A$5,Prj_list!$O$6:$Z$7,2)*'2012 HR 배정표'!AG1572)/HLOOKUP($A$5,Prj_list!$O$6:$Z$7,2)))</x:f>
        <x:v>-</x:v>
      </x:c>
      <x:c r="AC1574" s="45" t="str">
        <x:f>IF(ISBLANK('2012 HR 배정표'!AH1572)=TRUE,"-",'2012 HR 배정표'!AH1572)</x:f>
        <x:v>-</x:v>
      </x:c>
      <x:c r="AD1574" s="46" t="str">
        <x:f>IF(ISBLANK('2012 HR 배정표'!AH1572)=TRUE,"-",IF(ISERROR((HLOOKUP($A$5,Prj_list!$O$6:$Z$7,2)*'2012 HR 배정표'!AI1572)/HLOOKUP($A$5,Prj_list!$O$6:$Z$7,2))=TRUE,"-",(HLOOKUP($A$5,Prj_list!$O$6:$Z$7,2)*'2012 HR 배정표'!AI1572)/HLOOKUP($A$5,Prj_list!$O$6:$Z$7,2)))</x:f>
        <x:v>-</x:v>
      </x:c>
      <x:c r="AE1574" s="45" t="str">
        <x:f>IF(ISBLANK('2012 HR 배정표'!AJ1572)=TRUE,"-",'2012 HR 배정표'!AJ1572)</x:f>
        <x:v>-</x:v>
      </x:c>
      <x:c r="AF1574" s="46" t="str">
        <x:f>IF(ISBLANK('2012 HR 배정표'!AJ1572)=TRUE,"-",IF(ISERROR((HLOOKUP($A$5,Prj_list!$O$6:$Z$7,2)*'2012 HR 배정표'!AK1572)/HLOOKUP($A$5,Prj_list!$O$6:$Z$7,2))=TRUE,"-",(HLOOKUP($A$5,Prj_list!$O$6:$Z$7,2)*'2012 HR 배정표'!AK1572)/HLOOKUP($A$5,Prj_list!$O$6:$Z$7,2)))</x:f>
        <x:v>-</x:v>
      </x:c>
      <x:c r="AG1574" s="45" t="str">
        <x:f>IF(ISBLANK('2012 HR 배정표'!AL1572)=TRUE,"-",'2012 HR 배정표'!AL1572)</x:f>
        <x:v>-</x:v>
      </x:c>
      <x:c r="AH1574" s="46" t="str">
        <x:f>IF(ISBLANK('2012 HR 배정표'!AL1572)=TRUE,"-",IF(ISERROR((HLOOKUP($A$5,Prj_list!$O$6:$Z$7,2)*'2012 HR 배정표'!AM1572)/HLOOKUP($A$5,Prj_list!$O$6:$Z$7,2))=TRUE,"-",(HLOOKUP($A$5,Prj_list!$O$6:$Z$7,2)*'2012 HR 배정표'!AM1572)/HLOOKUP($A$5,Prj_list!$O$6:$Z$7,2)))</x:f>
        <x:v>-</x:v>
      </x:c>
      <x:c r="AI1574" s="45" t="str">
        <x:f>IF(ISBLANK('2012 HR 배정표'!AN1572)=TRUE,"-",'2012 HR 배정표'!AN1572)</x:f>
        <x:v>-</x:v>
      </x:c>
      <x:c r="AJ1574" s="46" t="str">
        <x:f>IF(ISBLANK('2012 HR 배정표'!AN1572)=TRUE,"-",IF(ISERROR((HLOOKUP($A$5,Prj_list!$O$6:$Z$7,2)*'2012 HR 배정표'!AO1572)/HLOOKUP($A$5,Prj_list!$O$6:$Z$7,2))=TRUE,"-",(HLOOKUP($A$5,Prj_list!$O$6:$Z$7,2)*'2012 HR 배정표'!AO1572)/HLOOKUP($A$5,Prj_list!$O$6:$Z$7,2)))</x:f>
        <x:v>-</x:v>
      </x:c>
      <x:c r="AK1574" s="45" t="str">
        <x:f>IF(ISBLANK('2012 HR 배정표'!AP1572)=TRUE,"-",'2012 HR 배정표'!AP1572)</x:f>
        <x:v>-</x:v>
      </x:c>
      <x:c r="AL1574" s="46" t="str">
        <x:f>IF(ISBLANK('2012 HR 배정표'!AP1572)=TRUE,"-",IF(ISERROR((HLOOKUP($A$5,Prj_list!$O$6:$Z$7,2)*'2012 HR 배정표'!AQ1572)/HLOOKUP($A$5,Prj_list!$O$6:$Z$7,2))=TRUE,"-",(HLOOKUP($A$5,Prj_list!$O$6:$Z$7,2)*'2012 HR 배정표'!AQ1572)/HLOOKUP($A$5,Prj_list!$O$6:$Z$7,2)))</x:f>
        <x:v>-</x:v>
      </x:c>
      <x:c r="AM1574" s="45" t="str">
        <x:f>IF(ISBLANK('2012 HR 배정표'!AR1572)=TRUE,"-",'2012 HR 배정표'!AR1572)</x:f>
        <x:v>-</x:v>
      </x:c>
      <x:c r="AN1574" s="46" t="str">
        <x:f>IF(ISBLANK('2012 HR 배정표'!AR1572)=TRUE,"-",IF(ISERROR((HLOOKUP($A$5,Prj_list!$O$6:$Z$7,2)*'2012 HR 배정표'!AS1572)/HLOOKUP($A$5,Prj_list!$O$6:$Z$7,2))=TRUE,"-",(HLOOKUP($A$5,Prj_list!$O$6:$Z$7,2)*'2012 HR 배정표'!AS1572)/HLOOKUP($A$5,Prj_list!$O$6:$Z$7,2)))</x:f>
        <x:v>-</x:v>
      </x:c>
      <x:c r="AO1574" s="45" t="str">
        <x:f>IF(ISBLANK('2012 HR 배정표'!AT1572)=TRUE,"-",'2012 HR 배정표'!AT1572)</x:f>
        <x:v>-</x:v>
      </x:c>
      <x:c r="AP1574" s="46" t="str">
        <x:f>IF(ISBLANK('2012 HR 배정표'!AT1572)=TRUE,"-",IF(ISERROR((HLOOKUP($A$5,Prj_list!$O$6:$Z$7,2)*'2012 HR 배정표'!AU1572)/HLOOKUP($A$5,Prj_list!$O$6:$Z$7,2))=TRUE,"-",(HLOOKUP($A$5,Prj_list!$O$6:$Z$7,2)*'2012 HR 배정표'!AU1572)/HLOOKUP($A$5,Prj_list!$O$6:$Z$7,2)))</x:f>
        <x:v>-</x:v>
      </x:c>
      <x:c r="AQ1574" s="45" t="str">
        <x:f>IF(ISBLANK('2012 HR 배정표'!AV1572)=TRUE,"-",'2012 HR 배정표'!AV1572)</x:f>
        <x:v>-</x:v>
      </x:c>
      <x:c r="AR1574" s="46" t="str">
        <x:f>IF(ISBLANK('2012 HR 배정표'!AV1572)=TRUE,"-",IF(ISERROR((HLOOKUP($A$5,Prj_list!$O$6:$Z$7,2)*'2012 HR 배정표'!AW1572)/HLOOKUP($A$5,Prj_list!$O$6:$Z$7,2))=TRUE,"-",(HLOOKUP($A$5,Prj_list!$O$6:$Z$7,2)*'2012 HR 배정표'!AW1572)/HLOOKUP($A$5,Prj_list!$O$6:$Z$7,2)))</x:f>
        <x:v>-</x:v>
      </x:c>
      <x:c r="AS1574" s="45" t="str">
        <x:f>IF(ISBLANK('2012 HR 배정표'!AX1572)=TRUE,"-",'2012 HR 배정표'!AX1572)</x:f>
        <x:v>-</x:v>
      </x:c>
      <x:c r="AT1574" s="46" t="str">
        <x:f>IF(ISBLANK('2012 HR 배정표'!AX1572)=TRUE,"-",IF(ISERROR((HLOOKUP($A$5,Prj_list!$O$6:$Z$7,2)*'2012 HR 배정표'!AY1572)/HLOOKUP($A$5,Prj_list!$O$6:$Z$7,2))=TRUE,"-",(HLOOKUP($A$5,Prj_list!$O$6:$Z$7,2)*'2012 HR 배정표'!AY1572)/HLOOKUP($A$5,Prj_list!$O$6:$Z$7,2)))</x:f>
        <x:v>-</x:v>
      </x:c>
      <x:c r="AU1574" s="45" t="str">
        <x:f>IF(ISBLANK('2012 HR 배정표'!AZ1572)=TRUE,"-",'2012 HR 배정표'!AZ1572)</x:f>
        <x:v>-</x:v>
      </x:c>
      <x:c r="AV1574" s="46" t="str">
        <x:f>IF(ISBLANK('2012 HR 배정표'!AZ1572)=TRUE,"-",IF(ISERROR((HLOOKUP($A$5,Prj_list!$O$6:$Z$7,2)*'2012 HR 배정표'!BA1572)/HLOOKUP($A$5,Prj_list!$O$6:$Z$7,2))=TRUE,"-",(HLOOKUP($A$5,Prj_list!$O$6:$Z$7,2)*'2012 HR 배정표'!BA1572)/HLOOKUP($A$5,Prj_list!$O$6:$Z$7,2)))</x:f>
        <x:v>-</x:v>
      </x:c>
      <x:c r="AW1574" s="34" t="str">
        <x:f t="shared" si="50"/>
        <x:v/>
      </x:c>
      <x:c r="AX1574" s="41">
        <x:f t="shared" si="49"/>
        <x:v>0</x:v>
      </x:c>
    </x:row>
    <x:row r="1575" spans="1:50">
      <x:c r="A1575" s="45" t="str">
        <x:f>IF(ISBLANK('2012 HR 배정표'!F1573)=TRUE,"-",'2012 HR 배정표'!F1573)</x:f>
        <x:v>-</x:v>
      </x:c>
      <x:c r="B1575" s="46" t="str">
        <x:f>IF(ISBLANK('2012 HR 배정표'!F1573)=TRUE,"-",IF(ISERROR((HLOOKUP($A$5,Prj_list!$O$6:$Z$7,2)*'2012 HR 배정표'!G1573)/HLOOKUP($A$5,Prj_list!$O$6:$Z$7,2))=TRUE,"-",(HLOOKUP($A$5,Prj_list!$O$6:$Z$7,2)*'2012 HR 배정표'!G1573)/HLOOKUP($A$5,Prj_list!$O$6:$Z$7,2)))</x:f>
        <x:v>-</x:v>
      </x:c>
      <x:c r="C1575" s="45" t="str">
        <x:f>IF(ISBLANK('2012 HR 배정표'!H1573)=TRUE,"-",'2012 HR 배정표'!H1573)</x:f>
        <x:v>-</x:v>
      </x:c>
      <x:c r="D1575" s="46" t="str">
        <x:f>IF(ISBLANK('2012 HR 배정표'!H1573)=TRUE,"-",IF(ISERROR((HLOOKUP($A$5,Prj_list!$O$6:$Z$7,2)*'2012 HR 배정표'!I1573)/HLOOKUP($A$5,Prj_list!$O$6:$Z$7,2))=TRUE,"-",(HLOOKUP($A$5,Prj_list!$O$6:$Z$7,2)*'2012 HR 배정표'!I1573)/HLOOKUP($A$5,Prj_list!$O$6:$Z$7,2)))</x:f>
        <x:v>-</x:v>
      </x:c>
      <x:c r="E1575" s="45" t="str">
        <x:f>IF(ISBLANK('2012 HR 배정표'!J1573)=TRUE,"-",'2012 HR 배정표'!J1573)</x:f>
        <x:v>-</x:v>
      </x:c>
      <x:c r="F1575" s="46" t="str">
        <x:f>IF(ISBLANK('2012 HR 배정표'!J1573)=TRUE,"-",IF(ISERROR((HLOOKUP($A$5,Prj_list!$O$6:$Z$7,2)*'2012 HR 배정표'!K1573)/HLOOKUP($A$5,Prj_list!$O$6:$Z$7,2))=TRUE,"-",(HLOOKUP($A$5,Prj_list!$O$6:$Z$7,2)*'2012 HR 배정표'!K1573)/HLOOKUP($A$5,Prj_list!$O$6:$Z$7,2)))</x:f>
        <x:v>-</x:v>
      </x:c>
      <x:c r="G1575" s="45" t="str">
        <x:f>IF(ISBLANK('2012 HR 배정표'!L1573)=TRUE,"-",'2012 HR 배정표'!L1573)</x:f>
        <x:v>-</x:v>
      </x:c>
      <x:c r="H1575" s="46" t="str">
        <x:f>IF(ISBLANK('2012 HR 배정표'!L1573)=TRUE,"-",IF(ISERROR((HLOOKUP($A$5,Prj_list!$O$6:$Z$7,2)*'2012 HR 배정표'!M1573)/HLOOKUP($A$5,Prj_list!$O$6:$Z$7,2))=TRUE,"-",(HLOOKUP($A$5,Prj_list!$O$6:$Z$7,2)*'2012 HR 배정표'!M1573)/HLOOKUP($A$5,Prj_list!$O$6:$Z$7,2)))</x:f>
        <x:v>-</x:v>
      </x:c>
      <x:c r="I1575" s="45" t="str">
        <x:f>IF(ISBLANK('2012 HR 배정표'!N1573)=TRUE,"-",'2012 HR 배정표'!N1573)</x:f>
        <x:v>-</x:v>
      </x:c>
      <x:c r="J1575" s="46" t="str">
        <x:f>IF(ISBLANK('2012 HR 배정표'!N1573)=TRUE,"-",IF(ISERROR((HLOOKUP($A$5,Prj_list!$O$6:$Z$7,2)*'2012 HR 배정표'!O1573)/HLOOKUP($A$5,Prj_list!$O$6:$Z$7,2))=TRUE,"-",(HLOOKUP($A$5,Prj_list!$O$6:$Z$7,2)*'2012 HR 배정표'!O1573)/HLOOKUP($A$5,Prj_list!$O$6:$Z$7,2)))</x:f>
        <x:v>-</x:v>
      </x:c>
      <x:c r="K1575" s="45" t="str">
        <x:f>IF(ISBLANK('2012 HR 배정표'!P1573)=TRUE,"-",'2012 HR 배정표'!P1573)</x:f>
        <x:v>-</x:v>
      </x:c>
      <x:c r="L1575" s="46" t="str">
        <x:f>IF(ISBLANK('2012 HR 배정표'!P1573)=TRUE,"-",IF(ISERROR((HLOOKUP($A$5,Prj_list!$O$6:$Z$7,2)*'2012 HR 배정표'!Q1573)/HLOOKUP($A$5,Prj_list!$O$6:$Z$7,2))=TRUE,"-",(HLOOKUP($A$5,Prj_list!$O$6:$Z$7,2)*'2012 HR 배정표'!Q1573)/HLOOKUP($A$5,Prj_list!$O$6:$Z$7,2)))</x:f>
        <x:v>-</x:v>
      </x:c>
      <x:c r="M1575" s="45" t="str">
        <x:f>IF(ISBLANK('2012 HR 배정표'!R1573)=TRUE,"-",'2012 HR 배정표'!R1573)</x:f>
        <x:v>-</x:v>
      </x:c>
      <x:c r="N1575" s="46" t="str">
        <x:f>IF(ISBLANK('2012 HR 배정표'!R1573)=TRUE,"-",IF(ISERROR((HLOOKUP($A$5,Prj_list!$O$6:$Z$7,2)*'2012 HR 배정표'!S1573)/HLOOKUP($A$5,Prj_list!$O$6:$Z$7,2))=TRUE,"-",(HLOOKUP($A$5,Prj_list!$O$6:$Z$7,2)*'2012 HR 배정표'!S1573)/HLOOKUP($A$5,Prj_list!$O$6:$Z$7,2)))</x:f>
        <x:v>-</x:v>
      </x:c>
      <x:c r="O1575" s="45" t="str">
        <x:f>IF(ISBLANK('2012 HR 배정표'!T1573)=TRUE,"-",'2012 HR 배정표'!T1573)</x:f>
        <x:v>-</x:v>
      </x:c>
      <x:c r="P1575" s="46" t="str">
        <x:f>IF(ISBLANK('2012 HR 배정표'!T1573)=TRUE,"-",IF(ISERROR((HLOOKUP($A$5,Prj_list!$O$6:$Z$7,2)*'2012 HR 배정표'!U1573)/HLOOKUP($A$5,Prj_list!$O$6:$Z$7,2))=TRUE,"-",(HLOOKUP($A$5,Prj_list!$O$6:$Z$7,2)*'2012 HR 배정표'!U1573)/HLOOKUP($A$5,Prj_list!$O$6:$Z$7,2)))</x:f>
        <x:v>-</x:v>
      </x:c>
      <x:c r="Q1575" s="45" t="str">
        <x:f>IF(ISBLANK('2012 HR 배정표'!V1573)=TRUE,"-",'2012 HR 배정표'!V1573)</x:f>
        <x:v>-</x:v>
      </x:c>
      <x:c r="R1575" s="46" t="str">
        <x:f>IF(ISBLANK('2012 HR 배정표'!V1573)=TRUE,"-",IF(ISERROR((HLOOKUP($A$5,Prj_list!$O$6:$Z$7,2)*'2012 HR 배정표'!W1573)/HLOOKUP($A$5,Prj_list!$O$6:$Z$7,2))=TRUE,"-",(HLOOKUP($A$5,Prj_list!$O$6:$Z$7,2)*'2012 HR 배정표'!W1573)/HLOOKUP($A$5,Prj_list!$O$6:$Z$7,2)))</x:f>
        <x:v>-</x:v>
      </x:c>
      <x:c r="S1575" s="45" t="str">
        <x:f>IF(ISBLANK('2012 HR 배정표'!X1573)=TRUE,"-",'2012 HR 배정표'!X1573)</x:f>
        <x:v>-</x:v>
      </x:c>
      <x:c r="T1575" s="46" t="str">
        <x:f>IF(ISBLANK('2012 HR 배정표'!X1573)=TRUE,"-",IF(ISERROR((HLOOKUP($A$5,Prj_list!$O$6:$Z$7,2)*'2012 HR 배정표'!Y1573)/HLOOKUP($A$5,Prj_list!$O$6:$Z$7,2))=TRUE,"-",(HLOOKUP($A$5,Prj_list!$O$6:$Z$7,2)*'2012 HR 배정표'!Y1573)/HLOOKUP($A$5,Prj_list!$O$6:$Z$7,2)))</x:f>
        <x:v>-</x:v>
      </x:c>
      <x:c r="U1575" s="45" t="str">
        <x:f>IF(ISBLANK('2012 HR 배정표'!Z1573)=TRUE,"-",'2012 HR 배정표'!Z1573)</x:f>
        <x:v>-</x:v>
      </x:c>
      <x:c r="V1575" s="46" t="str">
        <x:f>IF(ISBLANK('2012 HR 배정표'!Z1573)=TRUE,"-",IF(ISERROR((HLOOKUP($A$5,Prj_list!$O$6:$Z$7,2)*'2012 HR 배정표'!AA1573)/HLOOKUP($A$5,Prj_list!$O$6:$Z$7,2))=TRUE,"-",(HLOOKUP($A$5,Prj_list!$O$6:$Z$7,2)*'2012 HR 배정표'!AA1573)/HLOOKUP($A$5,Prj_list!$O$6:$Z$7,2)))</x:f>
        <x:v>-</x:v>
      </x:c>
      <x:c r="W1575" s="45" t="str">
        <x:f>IF(ISBLANK('2012 HR 배정표'!AB1573)=TRUE,"-",'2012 HR 배정표'!AB1573)</x:f>
        <x:v>-</x:v>
      </x:c>
      <x:c r="X1575" s="46" t="str">
        <x:f>IF(ISBLANK('2012 HR 배정표'!AB1573)=TRUE,"-",IF(ISERROR((HLOOKUP($A$5,Prj_list!$O$6:$Z$7,2)*'2012 HR 배정표'!AC1573)/HLOOKUP($A$5,Prj_list!$O$6:$Z$7,2))=TRUE,"-",(HLOOKUP($A$5,Prj_list!$O$6:$Z$7,2)*'2012 HR 배정표'!AC1573)/HLOOKUP($A$5,Prj_list!$O$6:$Z$7,2)))</x:f>
        <x:v>-</x:v>
      </x:c>
      <x:c r="Y1575" s="45" t="str">
        <x:f>IF(ISBLANK('2012 HR 배정표'!AD1573)=TRUE,"-",'2012 HR 배정표'!AD1573)</x:f>
        <x:v>-</x:v>
      </x:c>
      <x:c r="Z1575" s="46" t="str">
        <x:f>IF(ISBLANK('2012 HR 배정표'!AD1573)=TRUE,"-",IF(ISERROR((HLOOKUP($A$5,Prj_list!$O$6:$Z$7,2)*'2012 HR 배정표'!AE1573)/HLOOKUP($A$5,Prj_list!$O$6:$Z$7,2))=TRUE,"-",(HLOOKUP($A$5,Prj_list!$O$6:$Z$7,2)*'2012 HR 배정표'!AE1573)/HLOOKUP($A$5,Prj_list!$O$6:$Z$7,2)))</x:f>
        <x:v>-</x:v>
      </x:c>
      <x:c r="AA1575" s="45" t="str">
        <x:f>IF(ISBLANK('2012 HR 배정표'!AF1573)=TRUE,"-",'2012 HR 배정표'!AF1573)</x:f>
        <x:v>-</x:v>
      </x:c>
      <x:c r="AB1575" s="46" t="str">
        <x:f>IF(ISBLANK('2012 HR 배정표'!AF1573)=TRUE,"-",IF(ISERROR((HLOOKUP($A$5,Prj_list!$O$6:$Z$7,2)*'2012 HR 배정표'!AG1573)/HLOOKUP($A$5,Prj_list!$O$6:$Z$7,2))=TRUE,"-",(HLOOKUP($A$5,Prj_list!$O$6:$Z$7,2)*'2012 HR 배정표'!AG1573)/HLOOKUP($A$5,Prj_list!$O$6:$Z$7,2)))</x:f>
        <x:v>-</x:v>
      </x:c>
      <x:c r="AC1575" s="45" t="str">
        <x:f>IF(ISBLANK('2012 HR 배정표'!AH1573)=TRUE,"-",'2012 HR 배정표'!AH1573)</x:f>
        <x:v>-</x:v>
      </x:c>
      <x:c r="AD1575" s="46" t="str">
        <x:f>IF(ISBLANK('2012 HR 배정표'!AH1573)=TRUE,"-",IF(ISERROR((HLOOKUP($A$5,Prj_list!$O$6:$Z$7,2)*'2012 HR 배정표'!AI1573)/HLOOKUP($A$5,Prj_list!$O$6:$Z$7,2))=TRUE,"-",(HLOOKUP($A$5,Prj_list!$O$6:$Z$7,2)*'2012 HR 배정표'!AI1573)/HLOOKUP($A$5,Prj_list!$O$6:$Z$7,2)))</x:f>
        <x:v>-</x:v>
      </x:c>
      <x:c r="AE1575" s="45" t="str">
        <x:f>IF(ISBLANK('2012 HR 배정표'!AJ1573)=TRUE,"-",'2012 HR 배정표'!AJ1573)</x:f>
        <x:v>-</x:v>
      </x:c>
      <x:c r="AF1575" s="46" t="str">
        <x:f>IF(ISBLANK('2012 HR 배정표'!AJ1573)=TRUE,"-",IF(ISERROR((HLOOKUP($A$5,Prj_list!$O$6:$Z$7,2)*'2012 HR 배정표'!AK1573)/HLOOKUP($A$5,Prj_list!$O$6:$Z$7,2))=TRUE,"-",(HLOOKUP($A$5,Prj_list!$O$6:$Z$7,2)*'2012 HR 배정표'!AK1573)/HLOOKUP($A$5,Prj_list!$O$6:$Z$7,2)))</x:f>
        <x:v>-</x:v>
      </x:c>
      <x:c r="AG1575" s="45" t="str">
        <x:f>IF(ISBLANK('2012 HR 배정표'!AL1573)=TRUE,"-",'2012 HR 배정표'!AL1573)</x:f>
        <x:v>-</x:v>
      </x:c>
      <x:c r="AH1575" s="46" t="str">
        <x:f>IF(ISBLANK('2012 HR 배정표'!AL1573)=TRUE,"-",IF(ISERROR((HLOOKUP($A$5,Prj_list!$O$6:$Z$7,2)*'2012 HR 배정표'!AM1573)/HLOOKUP($A$5,Prj_list!$O$6:$Z$7,2))=TRUE,"-",(HLOOKUP($A$5,Prj_list!$O$6:$Z$7,2)*'2012 HR 배정표'!AM1573)/HLOOKUP($A$5,Prj_list!$O$6:$Z$7,2)))</x:f>
        <x:v>-</x:v>
      </x:c>
      <x:c r="AI1575" s="45" t="str">
        <x:f>IF(ISBLANK('2012 HR 배정표'!AN1573)=TRUE,"-",'2012 HR 배정표'!AN1573)</x:f>
        <x:v>-</x:v>
      </x:c>
      <x:c r="AJ1575" s="46" t="str">
        <x:f>IF(ISBLANK('2012 HR 배정표'!AN1573)=TRUE,"-",IF(ISERROR((HLOOKUP($A$5,Prj_list!$O$6:$Z$7,2)*'2012 HR 배정표'!AO1573)/HLOOKUP($A$5,Prj_list!$O$6:$Z$7,2))=TRUE,"-",(HLOOKUP($A$5,Prj_list!$O$6:$Z$7,2)*'2012 HR 배정표'!AO1573)/HLOOKUP($A$5,Prj_list!$O$6:$Z$7,2)))</x:f>
        <x:v>-</x:v>
      </x:c>
      <x:c r="AK1575" s="45" t="str">
        <x:f>IF(ISBLANK('2012 HR 배정표'!AP1573)=TRUE,"-",'2012 HR 배정표'!AP1573)</x:f>
        <x:v>-</x:v>
      </x:c>
      <x:c r="AL1575" s="46" t="str">
        <x:f>IF(ISBLANK('2012 HR 배정표'!AP1573)=TRUE,"-",IF(ISERROR((HLOOKUP($A$5,Prj_list!$O$6:$Z$7,2)*'2012 HR 배정표'!AQ1573)/HLOOKUP($A$5,Prj_list!$O$6:$Z$7,2))=TRUE,"-",(HLOOKUP($A$5,Prj_list!$O$6:$Z$7,2)*'2012 HR 배정표'!AQ1573)/HLOOKUP($A$5,Prj_list!$O$6:$Z$7,2)))</x:f>
        <x:v>-</x:v>
      </x:c>
      <x:c r="AM1575" s="45" t="str">
        <x:f>IF(ISBLANK('2012 HR 배정표'!AR1573)=TRUE,"-",'2012 HR 배정표'!AR1573)</x:f>
        <x:v>-</x:v>
      </x:c>
      <x:c r="AN1575" s="46" t="str">
        <x:f>IF(ISBLANK('2012 HR 배정표'!AR1573)=TRUE,"-",IF(ISERROR((HLOOKUP($A$5,Prj_list!$O$6:$Z$7,2)*'2012 HR 배정표'!AS1573)/HLOOKUP($A$5,Prj_list!$O$6:$Z$7,2))=TRUE,"-",(HLOOKUP($A$5,Prj_list!$O$6:$Z$7,2)*'2012 HR 배정표'!AS1573)/HLOOKUP($A$5,Prj_list!$O$6:$Z$7,2)))</x:f>
        <x:v>-</x:v>
      </x:c>
      <x:c r="AO1575" s="45" t="str">
        <x:f>IF(ISBLANK('2012 HR 배정표'!AT1573)=TRUE,"-",'2012 HR 배정표'!AT1573)</x:f>
        <x:v>-</x:v>
      </x:c>
      <x:c r="AP1575" s="46" t="str">
        <x:f>IF(ISBLANK('2012 HR 배정표'!AT1573)=TRUE,"-",IF(ISERROR((HLOOKUP($A$5,Prj_list!$O$6:$Z$7,2)*'2012 HR 배정표'!AU1573)/HLOOKUP($A$5,Prj_list!$O$6:$Z$7,2))=TRUE,"-",(HLOOKUP($A$5,Prj_list!$O$6:$Z$7,2)*'2012 HR 배정표'!AU1573)/HLOOKUP($A$5,Prj_list!$O$6:$Z$7,2)))</x:f>
        <x:v>-</x:v>
      </x:c>
      <x:c r="AQ1575" s="45" t="str">
        <x:f>IF(ISBLANK('2012 HR 배정표'!AV1573)=TRUE,"-",'2012 HR 배정표'!AV1573)</x:f>
        <x:v>-</x:v>
      </x:c>
      <x:c r="AR1575" s="46" t="str">
        <x:f>IF(ISBLANK('2012 HR 배정표'!AV1573)=TRUE,"-",IF(ISERROR((HLOOKUP($A$5,Prj_list!$O$6:$Z$7,2)*'2012 HR 배정표'!AW1573)/HLOOKUP($A$5,Prj_list!$O$6:$Z$7,2))=TRUE,"-",(HLOOKUP($A$5,Prj_list!$O$6:$Z$7,2)*'2012 HR 배정표'!AW1573)/HLOOKUP($A$5,Prj_list!$O$6:$Z$7,2)))</x:f>
        <x:v>-</x:v>
      </x:c>
      <x:c r="AS1575" s="45" t="str">
        <x:f>IF(ISBLANK('2012 HR 배정표'!AX1573)=TRUE,"-",'2012 HR 배정표'!AX1573)</x:f>
        <x:v>-</x:v>
      </x:c>
      <x:c r="AT1575" s="46" t="str">
        <x:f>IF(ISBLANK('2012 HR 배정표'!AX1573)=TRUE,"-",IF(ISERROR((HLOOKUP($A$5,Prj_list!$O$6:$Z$7,2)*'2012 HR 배정표'!AY1573)/HLOOKUP($A$5,Prj_list!$O$6:$Z$7,2))=TRUE,"-",(HLOOKUP($A$5,Prj_list!$O$6:$Z$7,2)*'2012 HR 배정표'!AY1573)/HLOOKUP($A$5,Prj_list!$O$6:$Z$7,2)))</x:f>
        <x:v>-</x:v>
      </x:c>
      <x:c r="AU1575" s="45" t="str">
        <x:f>IF(ISBLANK('2012 HR 배정표'!AZ1573)=TRUE,"-",'2012 HR 배정표'!AZ1573)</x:f>
        <x:v>-</x:v>
      </x:c>
      <x:c r="AV1575" s="46" t="str">
        <x:f>IF(ISBLANK('2012 HR 배정표'!AZ1573)=TRUE,"-",IF(ISERROR((HLOOKUP($A$5,Prj_list!$O$6:$Z$7,2)*'2012 HR 배정표'!BA1573)/HLOOKUP($A$5,Prj_list!$O$6:$Z$7,2))=TRUE,"-",(HLOOKUP($A$5,Prj_list!$O$6:$Z$7,2)*'2012 HR 배정표'!BA1573)/HLOOKUP($A$5,Prj_list!$O$6:$Z$7,2)))</x:f>
        <x:v>-</x:v>
      </x:c>
      <x:c r="AW1575" s="34" t="str">
        <x:f t="shared" si="50"/>
        <x:v/>
      </x:c>
      <x:c r="AX1575" s="41">
        <x:f t="shared" si="49"/>
        <x:v>0</x:v>
      </x:c>
    </x:row>
    <x:row r="1576" spans="1:50">
      <x:c r="A1576" s="45" t="str">
        <x:f>IF(ISBLANK('2012 HR 배정표'!F1574)=TRUE,"-",'2012 HR 배정표'!F1574)</x:f>
        <x:v>-</x:v>
      </x:c>
      <x:c r="B1576" s="46" t="str">
        <x:f>IF(ISBLANK('2012 HR 배정표'!F1574)=TRUE,"-",IF(ISERROR((HLOOKUP($A$5,Prj_list!$O$6:$Z$7,2)*'2012 HR 배정표'!G1574)/HLOOKUP($A$5,Prj_list!$O$6:$Z$7,2))=TRUE,"-",(HLOOKUP($A$5,Prj_list!$O$6:$Z$7,2)*'2012 HR 배정표'!G1574)/HLOOKUP($A$5,Prj_list!$O$6:$Z$7,2)))</x:f>
        <x:v>-</x:v>
      </x:c>
      <x:c r="C1576" s="45" t="str">
        <x:f>IF(ISBLANK('2012 HR 배정표'!H1574)=TRUE,"-",'2012 HR 배정표'!H1574)</x:f>
        <x:v>-</x:v>
      </x:c>
      <x:c r="D1576" s="46" t="str">
        <x:f>IF(ISBLANK('2012 HR 배정표'!H1574)=TRUE,"-",IF(ISERROR((HLOOKUP($A$5,Prj_list!$O$6:$Z$7,2)*'2012 HR 배정표'!I1574)/HLOOKUP($A$5,Prj_list!$O$6:$Z$7,2))=TRUE,"-",(HLOOKUP($A$5,Prj_list!$O$6:$Z$7,2)*'2012 HR 배정표'!I1574)/HLOOKUP($A$5,Prj_list!$O$6:$Z$7,2)))</x:f>
        <x:v>-</x:v>
      </x:c>
      <x:c r="E1576" s="45" t="str">
        <x:f>IF(ISBLANK('2012 HR 배정표'!J1574)=TRUE,"-",'2012 HR 배정표'!J1574)</x:f>
        <x:v>-</x:v>
      </x:c>
      <x:c r="F1576" s="46" t="str">
        <x:f>IF(ISBLANK('2012 HR 배정표'!J1574)=TRUE,"-",IF(ISERROR((HLOOKUP($A$5,Prj_list!$O$6:$Z$7,2)*'2012 HR 배정표'!K1574)/HLOOKUP($A$5,Prj_list!$O$6:$Z$7,2))=TRUE,"-",(HLOOKUP($A$5,Prj_list!$O$6:$Z$7,2)*'2012 HR 배정표'!K1574)/HLOOKUP($A$5,Prj_list!$O$6:$Z$7,2)))</x:f>
        <x:v>-</x:v>
      </x:c>
      <x:c r="G1576" s="45" t="str">
        <x:f>IF(ISBLANK('2012 HR 배정표'!L1574)=TRUE,"-",'2012 HR 배정표'!L1574)</x:f>
        <x:v>-</x:v>
      </x:c>
      <x:c r="H1576" s="46" t="str">
        <x:f>IF(ISBLANK('2012 HR 배정표'!L1574)=TRUE,"-",IF(ISERROR((HLOOKUP($A$5,Prj_list!$O$6:$Z$7,2)*'2012 HR 배정표'!M1574)/HLOOKUP($A$5,Prj_list!$O$6:$Z$7,2))=TRUE,"-",(HLOOKUP($A$5,Prj_list!$O$6:$Z$7,2)*'2012 HR 배정표'!M1574)/HLOOKUP($A$5,Prj_list!$O$6:$Z$7,2)))</x:f>
        <x:v>-</x:v>
      </x:c>
      <x:c r="I1576" s="45" t="str">
        <x:f>IF(ISBLANK('2012 HR 배정표'!N1574)=TRUE,"-",'2012 HR 배정표'!N1574)</x:f>
        <x:v>-</x:v>
      </x:c>
      <x:c r="J1576" s="46" t="str">
        <x:f>IF(ISBLANK('2012 HR 배정표'!N1574)=TRUE,"-",IF(ISERROR((HLOOKUP($A$5,Prj_list!$O$6:$Z$7,2)*'2012 HR 배정표'!O1574)/HLOOKUP($A$5,Prj_list!$O$6:$Z$7,2))=TRUE,"-",(HLOOKUP($A$5,Prj_list!$O$6:$Z$7,2)*'2012 HR 배정표'!O1574)/HLOOKUP($A$5,Prj_list!$O$6:$Z$7,2)))</x:f>
        <x:v>-</x:v>
      </x:c>
      <x:c r="K1576" s="45" t="str">
        <x:f>IF(ISBLANK('2012 HR 배정표'!P1574)=TRUE,"-",'2012 HR 배정표'!P1574)</x:f>
        <x:v>-</x:v>
      </x:c>
      <x:c r="L1576" s="46" t="str">
        <x:f>IF(ISBLANK('2012 HR 배정표'!P1574)=TRUE,"-",IF(ISERROR((HLOOKUP($A$5,Prj_list!$O$6:$Z$7,2)*'2012 HR 배정표'!Q1574)/HLOOKUP($A$5,Prj_list!$O$6:$Z$7,2))=TRUE,"-",(HLOOKUP($A$5,Prj_list!$O$6:$Z$7,2)*'2012 HR 배정표'!Q1574)/HLOOKUP($A$5,Prj_list!$O$6:$Z$7,2)))</x:f>
        <x:v>-</x:v>
      </x:c>
      <x:c r="M1576" s="45" t="str">
        <x:f>IF(ISBLANK('2012 HR 배정표'!R1574)=TRUE,"-",'2012 HR 배정표'!R1574)</x:f>
        <x:v>-</x:v>
      </x:c>
      <x:c r="N1576" s="46" t="str">
        <x:f>IF(ISBLANK('2012 HR 배정표'!R1574)=TRUE,"-",IF(ISERROR((HLOOKUP($A$5,Prj_list!$O$6:$Z$7,2)*'2012 HR 배정표'!S1574)/HLOOKUP($A$5,Prj_list!$O$6:$Z$7,2))=TRUE,"-",(HLOOKUP($A$5,Prj_list!$O$6:$Z$7,2)*'2012 HR 배정표'!S1574)/HLOOKUP($A$5,Prj_list!$O$6:$Z$7,2)))</x:f>
        <x:v>-</x:v>
      </x:c>
      <x:c r="O1576" s="45" t="str">
        <x:f>IF(ISBLANK('2012 HR 배정표'!T1574)=TRUE,"-",'2012 HR 배정표'!T1574)</x:f>
        <x:v>-</x:v>
      </x:c>
      <x:c r="P1576" s="46" t="str">
        <x:f>IF(ISBLANK('2012 HR 배정표'!T1574)=TRUE,"-",IF(ISERROR((HLOOKUP($A$5,Prj_list!$O$6:$Z$7,2)*'2012 HR 배정표'!U1574)/HLOOKUP($A$5,Prj_list!$O$6:$Z$7,2))=TRUE,"-",(HLOOKUP($A$5,Prj_list!$O$6:$Z$7,2)*'2012 HR 배정표'!U1574)/HLOOKUP($A$5,Prj_list!$O$6:$Z$7,2)))</x:f>
        <x:v>-</x:v>
      </x:c>
      <x:c r="Q1576" s="45" t="str">
        <x:f>IF(ISBLANK('2012 HR 배정표'!V1574)=TRUE,"-",'2012 HR 배정표'!V1574)</x:f>
        <x:v>-</x:v>
      </x:c>
      <x:c r="R1576" s="46" t="str">
        <x:f>IF(ISBLANK('2012 HR 배정표'!V1574)=TRUE,"-",IF(ISERROR((HLOOKUP($A$5,Prj_list!$O$6:$Z$7,2)*'2012 HR 배정표'!W1574)/HLOOKUP($A$5,Prj_list!$O$6:$Z$7,2))=TRUE,"-",(HLOOKUP($A$5,Prj_list!$O$6:$Z$7,2)*'2012 HR 배정표'!W1574)/HLOOKUP($A$5,Prj_list!$O$6:$Z$7,2)))</x:f>
        <x:v>-</x:v>
      </x:c>
      <x:c r="S1576" s="45" t="str">
        <x:f>IF(ISBLANK('2012 HR 배정표'!X1574)=TRUE,"-",'2012 HR 배정표'!X1574)</x:f>
        <x:v>-</x:v>
      </x:c>
      <x:c r="T1576" s="46" t="str">
        <x:f>IF(ISBLANK('2012 HR 배정표'!X1574)=TRUE,"-",IF(ISERROR((HLOOKUP($A$5,Prj_list!$O$6:$Z$7,2)*'2012 HR 배정표'!Y1574)/HLOOKUP($A$5,Prj_list!$O$6:$Z$7,2))=TRUE,"-",(HLOOKUP($A$5,Prj_list!$O$6:$Z$7,2)*'2012 HR 배정표'!Y1574)/HLOOKUP($A$5,Prj_list!$O$6:$Z$7,2)))</x:f>
        <x:v>-</x:v>
      </x:c>
      <x:c r="U1576" s="45" t="str">
        <x:f>IF(ISBLANK('2012 HR 배정표'!Z1574)=TRUE,"-",'2012 HR 배정표'!Z1574)</x:f>
        <x:v>-</x:v>
      </x:c>
      <x:c r="V1576" s="46" t="str">
        <x:f>IF(ISBLANK('2012 HR 배정표'!Z1574)=TRUE,"-",IF(ISERROR((HLOOKUP($A$5,Prj_list!$O$6:$Z$7,2)*'2012 HR 배정표'!AA1574)/HLOOKUP($A$5,Prj_list!$O$6:$Z$7,2))=TRUE,"-",(HLOOKUP($A$5,Prj_list!$O$6:$Z$7,2)*'2012 HR 배정표'!AA1574)/HLOOKUP($A$5,Prj_list!$O$6:$Z$7,2)))</x:f>
        <x:v>-</x:v>
      </x:c>
      <x:c r="W1576" s="45" t="str">
        <x:f>IF(ISBLANK('2012 HR 배정표'!AB1574)=TRUE,"-",'2012 HR 배정표'!AB1574)</x:f>
        <x:v>-</x:v>
      </x:c>
      <x:c r="X1576" s="46" t="str">
        <x:f>IF(ISBLANK('2012 HR 배정표'!AB1574)=TRUE,"-",IF(ISERROR((HLOOKUP($A$5,Prj_list!$O$6:$Z$7,2)*'2012 HR 배정표'!AC1574)/HLOOKUP($A$5,Prj_list!$O$6:$Z$7,2))=TRUE,"-",(HLOOKUP($A$5,Prj_list!$O$6:$Z$7,2)*'2012 HR 배정표'!AC1574)/HLOOKUP($A$5,Prj_list!$O$6:$Z$7,2)))</x:f>
        <x:v>-</x:v>
      </x:c>
      <x:c r="Y1576" s="45" t="str">
        <x:f>IF(ISBLANK('2012 HR 배정표'!AD1574)=TRUE,"-",'2012 HR 배정표'!AD1574)</x:f>
        <x:v>-</x:v>
      </x:c>
      <x:c r="Z1576" s="46" t="str">
        <x:f>IF(ISBLANK('2012 HR 배정표'!AD1574)=TRUE,"-",IF(ISERROR((HLOOKUP($A$5,Prj_list!$O$6:$Z$7,2)*'2012 HR 배정표'!AE1574)/HLOOKUP($A$5,Prj_list!$O$6:$Z$7,2))=TRUE,"-",(HLOOKUP($A$5,Prj_list!$O$6:$Z$7,2)*'2012 HR 배정표'!AE1574)/HLOOKUP($A$5,Prj_list!$O$6:$Z$7,2)))</x:f>
        <x:v>-</x:v>
      </x:c>
      <x:c r="AA1576" s="45" t="str">
        <x:f>IF(ISBLANK('2012 HR 배정표'!AF1574)=TRUE,"-",'2012 HR 배정표'!AF1574)</x:f>
        <x:v>-</x:v>
      </x:c>
      <x:c r="AB1576" s="46" t="str">
        <x:f>IF(ISBLANK('2012 HR 배정표'!AF1574)=TRUE,"-",IF(ISERROR((HLOOKUP($A$5,Prj_list!$O$6:$Z$7,2)*'2012 HR 배정표'!AG1574)/HLOOKUP($A$5,Prj_list!$O$6:$Z$7,2))=TRUE,"-",(HLOOKUP($A$5,Prj_list!$O$6:$Z$7,2)*'2012 HR 배정표'!AG1574)/HLOOKUP($A$5,Prj_list!$O$6:$Z$7,2)))</x:f>
        <x:v>-</x:v>
      </x:c>
      <x:c r="AC1576" s="45" t="str">
        <x:f>IF(ISBLANK('2012 HR 배정표'!AH1574)=TRUE,"-",'2012 HR 배정표'!AH1574)</x:f>
        <x:v>-</x:v>
      </x:c>
      <x:c r="AD1576" s="46" t="str">
        <x:f>IF(ISBLANK('2012 HR 배정표'!AH1574)=TRUE,"-",IF(ISERROR((HLOOKUP($A$5,Prj_list!$O$6:$Z$7,2)*'2012 HR 배정표'!AI1574)/HLOOKUP($A$5,Prj_list!$O$6:$Z$7,2))=TRUE,"-",(HLOOKUP($A$5,Prj_list!$O$6:$Z$7,2)*'2012 HR 배정표'!AI1574)/HLOOKUP($A$5,Prj_list!$O$6:$Z$7,2)))</x:f>
        <x:v>-</x:v>
      </x:c>
      <x:c r="AE1576" s="45" t="str">
        <x:f>IF(ISBLANK('2012 HR 배정표'!AJ1574)=TRUE,"-",'2012 HR 배정표'!AJ1574)</x:f>
        <x:v>-</x:v>
      </x:c>
      <x:c r="AF1576" s="46" t="str">
        <x:f>IF(ISBLANK('2012 HR 배정표'!AJ1574)=TRUE,"-",IF(ISERROR((HLOOKUP($A$5,Prj_list!$O$6:$Z$7,2)*'2012 HR 배정표'!AK1574)/HLOOKUP($A$5,Prj_list!$O$6:$Z$7,2))=TRUE,"-",(HLOOKUP($A$5,Prj_list!$O$6:$Z$7,2)*'2012 HR 배정표'!AK1574)/HLOOKUP($A$5,Prj_list!$O$6:$Z$7,2)))</x:f>
        <x:v>-</x:v>
      </x:c>
      <x:c r="AG1576" s="45" t="str">
        <x:f>IF(ISBLANK('2012 HR 배정표'!AL1574)=TRUE,"-",'2012 HR 배정표'!AL1574)</x:f>
        <x:v>-</x:v>
      </x:c>
      <x:c r="AH1576" s="46" t="str">
        <x:f>IF(ISBLANK('2012 HR 배정표'!AL1574)=TRUE,"-",IF(ISERROR((HLOOKUP($A$5,Prj_list!$O$6:$Z$7,2)*'2012 HR 배정표'!AM1574)/HLOOKUP($A$5,Prj_list!$O$6:$Z$7,2))=TRUE,"-",(HLOOKUP($A$5,Prj_list!$O$6:$Z$7,2)*'2012 HR 배정표'!AM1574)/HLOOKUP($A$5,Prj_list!$O$6:$Z$7,2)))</x:f>
        <x:v>-</x:v>
      </x:c>
      <x:c r="AI1576" s="45" t="str">
        <x:f>IF(ISBLANK('2012 HR 배정표'!AN1574)=TRUE,"-",'2012 HR 배정표'!AN1574)</x:f>
        <x:v>-</x:v>
      </x:c>
      <x:c r="AJ1576" s="46" t="str">
        <x:f>IF(ISBLANK('2012 HR 배정표'!AN1574)=TRUE,"-",IF(ISERROR((HLOOKUP($A$5,Prj_list!$O$6:$Z$7,2)*'2012 HR 배정표'!AO1574)/HLOOKUP($A$5,Prj_list!$O$6:$Z$7,2))=TRUE,"-",(HLOOKUP($A$5,Prj_list!$O$6:$Z$7,2)*'2012 HR 배정표'!AO1574)/HLOOKUP($A$5,Prj_list!$O$6:$Z$7,2)))</x:f>
        <x:v>-</x:v>
      </x:c>
      <x:c r="AK1576" s="45" t="str">
        <x:f>IF(ISBLANK('2012 HR 배정표'!AP1574)=TRUE,"-",'2012 HR 배정표'!AP1574)</x:f>
        <x:v>-</x:v>
      </x:c>
      <x:c r="AL1576" s="46" t="str">
        <x:f>IF(ISBLANK('2012 HR 배정표'!AP1574)=TRUE,"-",IF(ISERROR((HLOOKUP($A$5,Prj_list!$O$6:$Z$7,2)*'2012 HR 배정표'!AQ1574)/HLOOKUP($A$5,Prj_list!$O$6:$Z$7,2))=TRUE,"-",(HLOOKUP($A$5,Prj_list!$O$6:$Z$7,2)*'2012 HR 배정표'!AQ1574)/HLOOKUP($A$5,Prj_list!$O$6:$Z$7,2)))</x:f>
        <x:v>-</x:v>
      </x:c>
      <x:c r="AM1576" s="45" t="str">
        <x:f>IF(ISBLANK('2012 HR 배정표'!AR1574)=TRUE,"-",'2012 HR 배정표'!AR1574)</x:f>
        <x:v>-</x:v>
      </x:c>
      <x:c r="AN1576" s="46" t="str">
        <x:f>IF(ISBLANK('2012 HR 배정표'!AR1574)=TRUE,"-",IF(ISERROR((HLOOKUP($A$5,Prj_list!$O$6:$Z$7,2)*'2012 HR 배정표'!AS1574)/HLOOKUP($A$5,Prj_list!$O$6:$Z$7,2))=TRUE,"-",(HLOOKUP($A$5,Prj_list!$O$6:$Z$7,2)*'2012 HR 배정표'!AS1574)/HLOOKUP($A$5,Prj_list!$O$6:$Z$7,2)))</x:f>
        <x:v>-</x:v>
      </x:c>
      <x:c r="AO1576" s="45" t="str">
        <x:f>IF(ISBLANK('2012 HR 배정표'!AT1574)=TRUE,"-",'2012 HR 배정표'!AT1574)</x:f>
        <x:v>-</x:v>
      </x:c>
      <x:c r="AP1576" s="46" t="str">
        <x:f>IF(ISBLANK('2012 HR 배정표'!AT1574)=TRUE,"-",IF(ISERROR((HLOOKUP($A$5,Prj_list!$O$6:$Z$7,2)*'2012 HR 배정표'!AU1574)/HLOOKUP($A$5,Prj_list!$O$6:$Z$7,2))=TRUE,"-",(HLOOKUP($A$5,Prj_list!$O$6:$Z$7,2)*'2012 HR 배정표'!AU1574)/HLOOKUP($A$5,Prj_list!$O$6:$Z$7,2)))</x:f>
        <x:v>-</x:v>
      </x:c>
      <x:c r="AQ1576" s="45" t="str">
        <x:f>IF(ISBLANK('2012 HR 배정표'!AV1574)=TRUE,"-",'2012 HR 배정표'!AV1574)</x:f>
        <x:v>-</x:v>
      </x:c>
      <x:c r="AR1576" s="46" t="str">
        <x:f>IF(ISBLANK('2012 HR 배정표'!AV1574)=TRUE,"-",IF(ISERROR((HLOOKUP($A$5,Prj_list!$O$6:$Z$7,2)*'2012 HR 배정표'!AW1574)/HLOOKUP($A$5,Prj_list!$O$6:$Z$7,2))=TRUE,"-",(HLOOKUP($A$5,Prj_list!$O$6:$Z$7,2)*'2012 HR 배정표'!AW1574)/HLOOKUP($A$5,Prj_list!$O$6:$Z$7,2)))</x:f>
        <x:v>-</x:v>
      </x:c>
      <x:c r="AS1576" s="45" t="str">
        <x:f>IF(ISBLANK('2012 HR 배정표'!AX1574)=TRUE,"-",'2012 HR 배정표'!AX1574)</x:f>
        <x:v>-</x:v>
      </x:c>
      <x:c r="AT1576" s="46" t="str">
        <x:f>IF(ISBLANK('2012 HR 배정표'!AX1574)=TRUE,"-",IF(ISERROR((HLOOKUP($A$5,Prj_list!$O$6:$Z$7,2)*'2012 HR 배정표'!AY1574)/HLOOKUP($A$5,Prj_list!$O$6:$Z$7,2))=TRUE,"-",(HLOOKUP($A$5,Prj_list!$O$6:$Z$7,2)*'2012 HR 배정표'!AY1574)/HLOOKUP($A$5,Prj_list!$O$6:$Z$7,2)))</x:f>
        <x:v>-</x:v>
      </x:c>
      <x:c r="AU1576" s="45" t="str">
        <x:f>IF(ISBLANK('2012 HR 배정표'!AZ1574)=TRUE,"-",'2012 HR 배정표'!AZ1574)</x:f>
        <x:v>-</x:v>
      </x:c>
      <x:c r="AV1576" s="46" t="str">
        <x:f>IF(ISBLANK('2012 HR 배정표'!AZ1574)=TRUE,"-",IF(ISERROR((HLOOKUP($A$5,Prj_list!$O$6:$Z$7,2)*'2012 HR 배정표'!BA1574)/HLOOKUP($A$5,Prj_list!$O$6:$Z$7,2))=TRUE,"-",(HLOOKUP($A$5,Prj_list!$O$6:$Z$7,2)*'2012 HR 배정표'!BA1574)/HLOOKUP($A$5,Prj_list!$O$6:$Z$7,2)))</x:f>
        <x:v>-</x:v>
      </x:c>
      <x:c r="AW1576" s="34" t="str">
        <x:f t="shared" si="50"/>
        <x:v/>
      </x:c>
      <x:c r="AX1576" s="41">
        <x:f t="shared" si="49"/>
        <x:v>0</x:v>
      </x:c>
    </x:row>
    <x:row r="1577" spans="1:50">
      <x:c r="A1577" s="45" t="str">
        <x:f>IF(ISBLANK('2012 HR 배정표'!F1575)=TRUE,"-",'2012 HR 배정표'!F1575)</x:f>
        <x:v>-</x:v>
      </x:c>
      <x:c r="B1577" s="46" t="str">
        <x:f>IF(ISBLANK('2012 HR 배정표'!F1575)=TRUE,"-",IF(ISERROR((HLOOKUP($A$5,Prj_list!$O$6:$Z$7,2)*'2012 HR 배정표'!G1575)/HLOOKUP($A$5,Prj_list!$O$6:$Z$7,2))=TRUE,"-",(HLOOKUP($A$5,Prj_list!$O$6:$Z$7,2)*'2012 HR 배정표'!G1575)/HLOOKUP($A$5,Prj_list!$O$6:$Z$7,2)))</x:f>
        <x:v>-</x:v>
      </x:c>
      <x:c r="C1577" s="45" t="str">
        <x:f>IF(ISBLANK('2012 HR 배정표'!H1575)=TRUE,"-",'2012 HR 배정표'!H1575)</x:f>
        <x:v>-</x:v>
      </x:c>
      <x:c r="D1577" s="46" t="str">
        <x:f>IF(ISBLANK('2012 HR 배정표'!H1575)=TRUE,"-",IF(ISERROR((HLOOKUP($A$5,Prj_list!$O$6:$Z$7,2)*'2012 HR 배정표'!I1575)/HLOOKUP($A$5,Prj_list!$O$6:$Z$7,2))=TRUE,"-",(HLOOKUP($A$5,Prj_list!$O$6:$Z$7,2)*'2012 HR 배정표'!I1575)/HLOOKUP($A$5,Prj_list!$O$6:$Z$7,2)))</x:f>
        <x:v>-</x:v>
      </x:c>
      <x:c r="E1577" s="45" t="str">
        <x:f>IF(ISBLANK('2012 HR 배정표'!J1575)=TRUE,"-",'2012 HR 배정표'!J1575)</x:f>
        <x:v>-</x:v>
      </x:c>
      <x:c r="F1577" s="46" t="str">
        <x:f>IF(ISBLANK('2012 HR 배정표'!J1575)=TRUE,"-",IF(ISERROR((HLOOKUP($A$5,Prj_list!$O$6:$Z$7,2)*'2012 HR 배정표'!K1575)/HLOOKUP($A$5,Prj_list!$O$6:$Z$7,2))=TRUE,"-",(HLOOKUP($A$5,Prj_list!$O$6:$Z$7,2)*'2012 HR 배정표'!K1575)/HLOOKUP($A$5,Prj_list!$O$6:$Z$7,2)))</x:f>
        <x:v>-</x:v>
      </x:c>
      <x:c r="G1577" s="45" t="str">
        <x:f>IF(ISBLANK('2012 HR 배정표'!L1575)=TRUE,"-",'2012 HR 배정표'!L1575)</x:f>
        <x:v>-</x:v>
      </x:c>
      <x:c r="H1577" s="46" t="str">
        <x:f>IF(ISBLANK('2012 HR 배정표'!L1575)=TRUE,"-",IF(ISERROR((HLOOKUP($A$5,Prj_list!$O$6:$Z$7,2)*'2012 HR 배정표'!M1575)/HLOOKUP($A$5,Prj_list!$O$6:$Z$7,2))=TRUE,"-",(HLOOKUP($A$5,Prj_list!$O$6:$Z$7,2)*'2012 HR 배정표'!M1575)/HLOOKUP($A$5,Prj_list!$O$6:$Z$7,2)))</x:f>
        <x:v>-</x:v>
      </x:c>
      <x:c r="I1577" s="45" t="str">
        <x:f>IF(ISBLANK('2012 HR 배정표'!N1575)=TRUE,"-",'2012 HR 배정표'!N1575)</x:f>
        <x:v>-</x:v>
      </x:c>
      <x:c r="J1577" s="46" t="str">
        <x:f>IF(ISBLANK('2012 HR 배정표'!N1575)=TRUE,"-",IF(ISERROR((HLOOKUP($A$5,Prj_list!$O$6:$Z$7,2)*'2012 HR 배정표'!O1575)/HLOOKUP($A$5,Prj_list!$O$6:$Z$7,2))=TRUE,"-",(HLOOKUP($A$5,Prj_list!$O$6:$Z$7,2)*'2012 HR 배정표'!O1575)/HLOOKUP($A$5,Prj_list!$O$6:$Z$7,2)))</x:f>
        <x:v>-</x:v>
      </x:c>
      <x:c r="K1577" s="45" t="str">
        <x:f>IF(ISBLANK('2012 HR 배정표'!P1575)=TRUE,"-",'2012 HR 배정표'!P1575)</x:f>
        <x:v>-</x:v>
      </x:c>
      <x:c r="L1577" s="46" t="str">
        <x:f>IF(ISBLANK('2012 HR 배정표'!P1575)=TRUE,"-",IF(ISERROR((HLOOKUP($A$5,Prj_list!$O$6:$Z$7,2)*'2012 HR 배정표'!Q1575)/HLOOKUP($A$5,Prj_list!$O$6:$Z$7,2))=TRUE,"-",(HLOOKUP($A$5,Prj_list!$O$6:$Z$7,2)*'2012 HR 배정표'!Q1575)/HLOOKUP($A$5,Prj_list!$O$6:$Z$7,2)))</x:f>
        <x:v>-</x:v>
      </x:c>
      <x:c r="M1577" s="45" t="str">
        <x:f>IF(ISBLANK('2012 HR 배정표'!R1575)=TRUE,"-",'2012 HR 배정표'!R1575)</x:f>
        <x:v>-</x:v>
      </x:c>
      <x:c r="N1577" s="46" t="str">
        <x:f>IF(ISBLANK('2012 HR 배정표'!R1575)=TRUE,"-",IF(ISERROR((HLOOKUP($A$5,Prj_list!$O$6:$Z$7,2)*'2012 HR 배정표'!S1575)/HLOOKUP($A$5,Prj_list!$O$6:$Z$7,2))=TRUE,"-",(HLOOKUP($A$5,Prj_list!$O$6:$Z$7,2)*'2012 HR 배정표'!S1575)/HLOOKUP($A$5,Prj_list!$O$6:$Z$7,2)))</x:f>
        <x:v>-</x:v>
      </x:c>
      <x:c r="O1577" s="45" t="str">
        <x:f>IF(ISBLANK('2012 HR 배정표'!T1575)=TRUE,"-",'2012 HR 배정표'!T1575)</x:f>
        <x:v>-</x:v>
      </x:c>
      <x:c r="P1577" s="46" t="str">
        <x:f>IF(ISBLANK('2012 HR 배정표'!T1575)=TRUE,"-",IF(ISERROR((HLOOKUP($A$5,Prj_list!$O$6:$Z$7,2)*'2012 HR 배정표'!U1575)/HLOOKUP($A$5,Prj_list!$O$6:$Z$7,2))=TRUE,"-",(HLOOKUP($A$5,Prj_list!$O$6:$Z$7,2)*'2012 HR 배정표'!U1575)/HLOOKUP($A$5,Prj_list!$O$6:$Z$7,2)))</x:f>
        <x:v>-</x:v>
      </x:c>
      <x:c r="Q1577" s="45" t="str">
        <x:f>IF(ISBLANK('2012 HR 배정표'!V1575)=TRUE,"-",'2012 HR 배정표'!V1575)</x:f>
        <x:v>-</x:v>
      </x:c>
      <x:c r="R1577" s="46" t="str">
        <x:f>IF(ISBLANK('2012 HR 배정표'!V1575)=TRUE,"-",IF(ISERROR((HLOOKUP($A$5,Prj_list!$O$6:$Z$7,2)*'2012 HR 배정표'!W1575)/HLOOKUP($A$5,Prj_list!$O$6:$Z$7,2))=TRUE,"-",(HLOOKUP($A$5,Prj_list!$O$6:$Z$7,2)*'2012 HR 배정표'!W1575)/HLOOKUP($A$5,Prj_list!$O$6:$Z$7,2)))</x:f>
        <x:v>-</x:v>
      </x:c>
      <x:c r="S1577" s="45" t="str">
        <x:f>IF(ISBLANK('2012 HR 배정표'!X1575)=TRUE,"-",'2012 HR 배정표'!X1575)</x:f>
        <x:v>-</x:v>
      </x:c>
      <x:c r="T1577" s="46" t="str">
        <x:f>IF(ISBLANK('2012 HR 배정표'!X1575)=TRUE,"-",IF(ISERROR((HLOOKUP($A$5,Prj_list!$O$6:$Z$7,2)*'2012 HR 배정표'!Y1575)/HLOOKUP($A$5,Prj_list!$O$6:$Z$7,2))=TRUE,"-",(HLOOKUP($A$5,Prj_list!$O$6:$Z$7,2)*'2012 HR 배정표'!Y1575)/HLOOKUP($A$5,Prj_list!$O$6:$Z$7,2)))</x:f>
        <x:v>-</x:v>
      </x:c>
      <x:c r="U1577" s="45" t="str">
        <x:f>IF(ISBLANK('2012 HR 배정표'!Z1575)=TRUE,"-",'2012 HR 배정표'!Z1575)</x:f>
        <x:v>-</x:v>
      </x:c>
      <x:c r="V1577" s="46" t="str">
        <x:f>IF(ISBLANK('2012 HR 배정표'!Z1575)=TRUE,"-",IF(ISERROR((HLOOKUP($A$5,Prj_list!$O$6:$Z$7,2)*'2012 HR 배정표'!AA1575)/HLOOKUP($A$5,Prj_list!$O$6:$Z$7,2))=TRUE,"-",(HLOOKUP($A$5,Prj_list!$O$6:$Z$7,2)*'2012 HR 배정표'!AA1575)/HLOOKUP($A$5,Prj_list!$O$6:$Z$7,2)))</x:f>
        <x:v>-</x:v>
      </x:c>
      <x:c r="W1577" s="45" t="str">
        <x:f>IF(ISBLANK('2012 HR 배정표'!AB1575)=TRUE,"-",'2012 HR 배정표'!AB1575)</x:f>
        <x:v>-</x:v>
      </x:c>
      <x:c r="X1577" s="46" t="str">
        <x:f>IF(ISBLANK('2012 HR 배정표'!AB1575)=TRUE,"-",IF(ISERROR((HLOOKUP($A$5,Prj_list!$O$6:$Z$7,2)*'2012 HR 배정표'!AC1575)/HLOOKUP($A$5,Prj_list!$O$6:$Z$7,2))=TRUE,"-",(HLOOKUP($A$5,Prj_list!$O$6:$Z$7,2)*'2012 HR 배정표'!AC1575)/HLOOKUP($A$5,Prj_list!$O$6:$Z$7,2)))</x:f>
        <x:v>-</x:v>
      </x:c>
      <x:c r="Y1577" s="45" t="str">
        <x:f>IF(ISBLANK('2012 HR 배정표'!AD1575)=TRUE,"-",'2012 HR 배정표'!AD1575)</x:f>
        <x:v>-</x:v>
      </x:c>
      <x:c r="Z1577" s="46" t="str">
        <x:f>IF(ISBLANK('2012 HR 배정표'!AD1575)=TRUE,"-",IF(ISERROR((HLOOKUP($A$5,Prj_list!$O$6:$Z$7,2)*'2012 HR 배정표'!AE1575)/HLOOKUP($A$5,Prj_list!$O$6:$Z$7,2))=TRUE,"-",(HLOOKUP($A$5,Prj_list!$O$6:$Z$7,2)*'2012 HR 배정표'!AE1575)/HLOOKUP($A$5,Prj_list!$O$6:$Z$7,2)))</x:f>
        <x:v>-</x:v>
      </x:c>
      <x:c r="AA1577" s="45" t="str">
        <x:f>IF(ISBLANK('2012 HR 배정표'!AF1575)=TRUE,"-",'2012 HR 배정표'!AF1575)</x:f>
        <x:v>-</x:v>
      </x:c>
      <x:c r="AB1577" s="46" t="str">
        <x:f>IF(ISBLANK('2012 HR 배정표'!AF1575)=TRUE,"-",IF(ISERROR((HLOOKUP($A$5,Prj_list!$O$6:$Z$7,2)*'2012 HR 배정표'!AG1575)/HLOOKUP($A$5,Prj_list!$O$6:$Z$7,2))=TRUE,"-",(HLOOKUP($A$5,Prj_list!$O$6:$Z$7,2)*'2012 HR 배정표'!AG1575)/HLOOKUP($A$5,Prj_list!$O$6:$Z$7,2)))</x:f>
        <x:v>-</x:v>
      </x:c>
      <x:c r="AC1577" s="45" t="str">
        <x:f>IF(ISBLANK('2012 HR 배정표'!AH1575)=TRUE,"-",'2012 HR 배정표'!AH1575)</x:f>
        <x:v>-</x:v>
      </x:c>
      <x:c r="AD1577" s="46" t="str">
        <x:f>IF(ISBLANK('2012 HR 배정표'!AH1575)=TRUE,"-",IF(ISERROR((HLOOKUP($A$5,Prj_list!$O$6:$Z$7,2)*'2012 HR 배정표'!AI1575)/HLOOKUP($A$5,Prj_list!$O$6:$Z$7,2))=TRUE,"-",(HLOOKUP($A$5,Prj_list!$O$6:$Z$7,2)*'2012 HR 배정표'!AI1575)/HLOOKUP($A$5,Prj_list!$O$6:$Z$7,2)))</x:f>
        <x:v>-</x:v>
      </x:c>
      <x:c r="AE1577" s="45" t="str">
        <x:f>IF(ISBLANK('2012 HR 배정표'!AJ1575)=TRUE,"-",'2012 HR 배정표'!AJ1575)</x:f>
        <x:v>-</x:v>
      </x:c>
      <x:c r="AF1577" s="46" t="str">
        <x:f>IF(ISBLANK('2012 HR 배정표'!AJ1575)=TRUE,"-",IF(ISERROR((HLOOKUP($A$5,Prj_list!$O$6:$Z$7,2)*'2012 HR 배정표'!AK1575)/HLOOKUP($A$5,Prj_list!$O$6:$Z$7,2))=TRUE,"-",(HLOOKUP($A$5,Prj_list!$O$6:$Z$7,2)*'2012 HR 배정표'!AK1575)/HLOOKUP($A$5,Prj_list!$O$6:$Z$7,2)))</x:f>
        <x:v>-</x:v>
      </x:c>
      <x:c r="AG1577" s="45" t="str">
        <x:f>IF(ISBLANK('2012 HR 배정표'!AL1575)=TRUE,"-",'2012 HR 배정표'!AL1575)</x:f>
        <x:v>-</x:v>
      </x:c>
      <x:c r="AH1577" s="46" t="str">
        <x:f>IF(ISBLANK('2012 HR 배정표'!AL1575)=TRUE,"-",IF(ISERROR((HLOOKUP($A$5,Prj_list!$O$6:$Z$7,2)*'2012 HR 배정표'!AM1575)/HLOOKUP($A$5,Prj_list!$O$6:$Z$7,2))=TRUE,"-",(HLOOKUP($A$5,Prj_list!$O$6:$Z$7,2)*'2012 HR 배정표'!AM1575)/HLOOKUP($A$5,Prj_list!$O$6:$Z$7,2)))</x:f>
        <x:v>-</x:v>
      </x:c>
      <x:c r="AI1577" s="45" t="str">
        <x:f>IF(ISBLANK('2012 HR 배정표'!AN1575)=TRUE,"-",'2012 HR 배정표'!AN1575)</x:f>
        <x:v>-</x:v>
      </x:c>
      <x:c r="AJ1577" s="46" t="str">
        <x:f>IF(ISBLANK('2012 HR 배정표'!AN1575)=TRUE,"-",IF(ISERROR((HLOOKUP($A$5,Prj_list!$O$6:$Z$7,2)*'2012 HR 배정표'!AO1575)/HLOOKUP($A$5,Prj_list!$O$6:$Z$7,2))=TRUE,"-",(HLOOKUP($A$5,Prj_list!$O$6:$Z$7,2)*'2012 HR 배정표'!AO1575)/HLOOKUP($A$5,Prj_list!$O$6:$Z$7,2)))</x:f>
        <x:v>-</x:v>
      </x:c>
      <x:c r="AK1577" s="45" t="str">
        <x:f>IF(ISBLANK('2012 HR 배정표'!AP1575)=TRUE,"-",'2012 HR 배정표'!AP1575)</x:f>
        <x:v>-</x:v>
      </x:c>
      <x:c r="AL1577" s="46" t="str">
        <x:f>IF(ISBLANK('2012 HR 배정표'!AP1575)=TRUE,"-",IF(ISERROR((HLOOKUP($A$5,Prj_list!$O$6:$Z$7,2)*'2012 HR 배정표'!AQ1575)/HLOOKUP($A$5,Prj_list!$O$6:$Z$7,2))=TRUE,"-",(HLOOKUP($A$5,Prj_list!$O$6:$Z$7,2)*'2012 HR 배정표'!AQ1575)/HLOOKUP($A$5,Prj_list!$O$6:$Z$7,2)))</x:f>
        <x:v>-</x:v>
      </x:c>
      <x:c r="AM1577" s="45" t="str">
        <x:f>IF(ISBLANK('2012 HR 배정표'!AR1575)=TRUE,"-",'2012 HR 배정표'!AR1575)</x:f>
        <x:v>-</x:v>
      </x:c>
      <x:c r="AN1577" s="46" t="str">
        <x:f>IF(ISBLANK('2012 HR 배정표'!AR1575)=TRUE,"-",IF(ISERROR((HLOOKUP($A$5,Prj_list!$O$6:$Z$7,2)*'2012 HR 배정표'!AS1575)/HLOOKUP($A$5,Prj_list!$O$6:$Z$7,2))=TRUE,"-",(HLOOKUP($A$5,Prj_list!$O$6:$Z$7,2)*'2012 HR 배정표'!AS1575)/HLOOKUP($A$5,Prj_list!$O$6:$Z$7,2)))</x:f>
        <x:v>-</x:v>
      </x:c>
      <x:c r="AO1577" s="45" t="str">
        <x:f>IF(ISBLANK('2012 HR 배정표'!AT1575)=TRUE,"-",'2012 HR 배정표'!AT1575)</x:f>
        <x:v>-</x:v>
      </x:c>
      <x:c r="AP1577" s="46" t="str">
        <x:f>IF(ISBLANK('2012 HR 배정표'!AT1575)=TRUE,"-",IF(ISERROR((HLOOKUP($A$5,Prj_list!$O$6:$Z$7,2)*'2012 HR 배정표'!AU1575)/HLOOKUP($A$5,Prj_list!$O$6:$Z$7,2))=TRUE,"-",(HLOOKUP($A$5,Prj_list!$O$6:$Z$7,2)*'2012 HR 배정표'!AU1575)/HLOOKUP($A$5,Prj_list!$O$6:$Z$7,2)))</x:f>
        <x:v>-</x:v>
      </x:c>
      <x:c r="AQ1577" s="45" t="str">
        <x:f>IF(ISBLANK('2012 HR 배정표'!AV1575)=TRUE,"-",'2012 HR 배정표'!AV1575)</x:f>
        <x:v>-</x:v>
      </x:c>
      <x:c r="AR1577" s="46" t="str">
        <x:f>IF(ISBLANK('2012 HR 배정표'!AV1575)=TRUE,"-",IF(ISERROR((HLOOKUP($A$5,Prj_list!$O$6:$Z$7,2)*'2012 HR 배정표'!AW1575)/HLOOKUP($A$5,Prj_list!$O$6:$Z$7,2))=TRUE,"-",(HLOOKUP($A$5,Prj_list!$O$6:$Z$7,2)*'2012 HR 배정표'!AW1575)/HLOOKUP($A$5,Prj_list!$O$6:$Z$7,2)))</x:f>
        <x:v>-</x:v>
      </x:c>
      <x:c r="AS1577" s="45" t="str">
        <x:f>IF(ISBLANK('2012 HR 배정표'!AX1575)=TRUE,"-",'2012 HR 배정표'!AX1575)</x:f>
        <x:v>-</x:v>
      </x:c>
      <x:c r="AT1577" s="46" t="str">
        <x:f>IF(ISBLANK('2012 HR 배정표'!AX1575)=TRUE,"-",IF(ISERROR((HLOOKUP($A$5,Prj_list!$O$6:$Z$7,2)*'2012 HR 배정표'!AY1575)/HLOOKUP($A$5,Prj_list!$O$6:$Z$7,2))=TRUE,"-",(HLOOKUP($A$5,Prj_list!$O$6:$Z$7,2)*'2012 HR 배정표'!AY1575)/HLOOKUP($A$5,Prj_list!$O$6:$Z$7,2)))</x:f>
        <x:v>-</x:v>
      </x:c>
      <x:c r="AU1577" s="45" t="str">
        <x:f>IF(ISBLANK('2012 HR 배정표'!AZ1575)=TRUE,"-",'2012 HR 배정표'!AZ1575)</x:f>
        <x:v>-</x:v>
      </x:c>
      <x:c r="AV1577" s="46" t="str">
        <x:f>IF(ISBLANK('2012 HR 배정표'!AZ1575)=TRUE,"-",IF(ISERROR((HLOOKUP($A$5,Prj_list!$O$6:$Z$7,2)*'2012 HR 배정표'!BA1575)/HLOOKUP($A$5,Prj_list!$O$6:$Z$7,2))=TRUE,"-",(HLOOKUP($A$5,Prj_list!$O$6:$Z$7,2)*'2012 HR 배정표'!BA1575)/HLOOKUP($A$5,Prj_list!$O$6:$Z$7,2)))</x:f>
        <x:v>-</x:v>
      </x:c>
      <x:c r="AW1577" s="34" t="str">
        <x:f t="shared" si="50"/>
        <x:v/>
      </x:c>
      <x:c r="AX1577" s="41">
        <x:f t="shared" si="49"/>
        <x:v>0</x:v>
      </x:c>
    </x:row>
    <x:row r="1578" spans="1:50">
      <x:c r="A1578" s="45" t="str">
        <x:f>IF(ISBLANK('2012 HR 배정표'!F1576)=TRUE,"-",'2012 HR 배정표'!F1576)</x:f>
        <x:v>-</x:v>
      </x:c>
      <x:c r="B1578" s="46" t="str">
        <x:f>IF(ISBLANK('2012 HR 배정표'!F1576)=TRUE,"-",IF(ISERROR((HLOOKUP($A$5,Prj_list!$O$6:$Z$7,2)*'2012 HR 배정표'!G1576)/HLOOKUP($A$5,Prj_list!$O$6:$Z$7,2))=TRUE,"-",(HLOOKUP($A$5,Prj_list!$O$6:$Z$7,2)*'2012 HR 배정표'!G1576)/HLOOKUP($A$5,Prj_list!$O$6:$Z$7,2)))</x:f>
        <x:v>-</x:v>
      </x:c>
      <x:c r="C1578" s="45" t="str">
        <x:f>IF(ISBLANK('2012 HR 배정표'!H1576)=TRUE,"-",'2012 HR 배정표'!H1576)</x:f>
        <x:v>-</x:v>
      </x:c>
      <x:c r="D1578" s="46" t="str">
        <x:f>IF(ISBLANK('2012 HR 배정표'!H1576)=TRUE,"-",IF(ISERROR((HLOOKUP($A$5,Prj_list!$O$6:$Z$7,2)*'2012 HR 배정표'!I1576)/HLOOKUP($A$5,Prj_list!$O$6:$Z$7,2))=TRUE,"-",(HLOOKUP($A$5,Prj_list!$O$6:$Z$7,2)*'2012 HR 배정표'!I1576)/HLOOKUP($A$5,Prj_list!$O$6:$Z$7,2)))</x:f>
        <x:v>-</x:v>
      </x:c>
      <x:c r="E1578" s="45" t="str">
        <x:f>IF(ISBLANK('2012 HR 배정표'!J1576)=TRUE,"-",'2012 HR 배정표'!J1576)</x:f>
        <x:v>-</x:v>
      </x:c>
      <x:c r="F1578" s="46" t="str">
        <x:f>IF(ISBLANK('2012 HR 배정표'!J1576)=TRUE,"-",IF(ISERROR((HLOOKUP($A$5,Prj_list!$O$6:$Z$7,2)*'2012 HR 배정표'!K1576)/HLOOKUP($A$5,Prj_list!$O$6:$Z$7,2))=TRUE,"-",(HLOOKUP($A$5,Prj_list!$O$6:$Z$7,2)*'2012 HR 배정표'!K1576)/HLOOKUP($A$5,Prj_list!$O$6:$Z$7,2)))</x:f>
        <x:v>-</x:v>
      </x:c>
      <x:c r="G1578" s="45" t="str">
        <x:f>IF(ISBLANK('2012 HR 배정표'!L1576)=TRUE,"-",'2012 HR 배정표'!L1576)</x:f>
        <x:v>-</x:v>
      </x:c>
      <x:c r="H1578" s="46" t="str">
        <x:f>IF(ISBLANK('2012 HR 배정표'!L1576)=TRUE,"-",IF(ISERROR((HLOOKUP($A$5,Prj_list!$O$6:$Z$7,2)*'2012 HR 배정표'!M1576)/HLOOKUP($A$5,Prj_list!$O$6:$Z$7,2))=TRUE,"-",(HLOOKUP($A$5,Prj_list!$O$6:$Z$7,2)*'2012 HR 배정표'!M1576)/HLOOKUP($A$5,Prj_list!$O$6:$Z$7,2)))</x:f>
        <x:v>-</x:v>
      </x:c>
      <x:c r="I1578" s="45" t="str">
        <x:f>IF(ISBLANK('2012 HR 배정표'!N1576)=TRUE,"-",'2012 HR 배정표'!N1576)</x:f>
        <x:v>-</x:v>
      </x:c>
      <x:c r="J1578" s="46" t="str">
        <x:f>IF(ISBLANK('2012 HR 배정표'!N1576)=TRUE,"-",IF(ISERROR((HLOOKUP($A$5,Prj_list!$O$6:$Z$7,2)*'2012 HR 배정표'!O1576)/HLOOKUP($A$5,Prj_list!$O$6:$Z$7,2))=TRUE,"-",(HLOOKUP($A$5,Prj_list!$O$6:$Z$7,2)*'2012 HR 배정표'!O1576)/HLOOKUP($A$5,Prj_list!$O$6:$Z$7,2)))</x:f>
        <x:v>-</x:v>
      </x:c>
      <x:c r="K1578" s="45" t="str">
        <x:f>IF(ISBLANK('2012 HR 배정표'!P1576)=TRUE,"-",'2012 HR 배정표'!P1576)</x:f>
        <x:v>-</x:v>
      </x:c>
      <x:c r="L1578" s="46" t="str">
        <x:f>IF(ISBLANK('2012 HR 배정표'!P1576)=TRUE,"-",IF(ISERROR((HLOOKUP($A$5,Prj_list!$O$6:$Z$7,2)*'2012 HR 배정표'!Q1576)/HLOOKUP($A$5,Prj_list!$O$6:$Z$7,2))=TRUE,"-",(HLOOKUP($A$5,Prj_list!$O$6:$Z$7,2)*'2012 HR 배정표'!Q1576)/HLOOKUP($A$5,Prj_list!$O$6:$Z$7,2)))</x:f>
        <x:v>-</x:v>
      </x:c>
      <x:c r="M1578" s="45" t="str">
        <x:f>IF(ISBLANK('2012 HR 배정표'!R1576)=TRUE,"-",'2012 HR 배정표'!R1576)</x:f>
        <x:v>-</x:v>
      </x:c>
      <x:c r="N1578" s="46" t="str">
        <x:f>IF(ISBLANK('2012 HR 배정표'!R1576)=TRUE,"-",IF(ISERROR((HLOOKUP($A$5,Prj_list!$O$6:$Z$7,2)*'2012 HR 배정표'!S1576)/HLOOKUP($A$5,Prj_list!$O$6:$Z$7,2))=TRUE,"-",(HLOOKUP($A$5,Prj_list!$O$6:$Z$7,2)*'2012 HR 배정표'!S1576)/HLOOKUP($A$5,Prj_list!$O$6:$Z$7,2)))</x:f>
        <x:v>-</x:v>
      </x:c>
      <x:c r="O1578" s="45" t="str">
        <x:f>IF(ISBLANK('2012 HR 배정표'!T1576)=TRUE,"-",'2012 HR 배정표'!T1576)</x:f>
        <x:v>-</x:v>
      </x:c>
      <x:c r="P1578" s="46" t="str">
        <x:f>IF(ISBLANK('2012 HR 배정표'!T1576)=TRUE,"-",IF(ISERROR((HLOOKUP($A$5,Prj_list!$O$6:$Z$7,2)*'2012 HR 배정표'!U1576)/HLOOKUP($A$5,Prj_list!$O$6:$Z$7,2))=TRUE,"-",(HLOOKUP($A$5,Prj_list!$O$6:$Z$7,2)*'2012 HR 배정표'!U1576)/HLOOKUP($A$5,Prj_list!$O$6:$Z$7,2)))</x:f>
        <x:v>-</x:v>
      </x:c>
      <x:c r="Q1578" s="45" t="str">
        <x:f>IF(ISBLANK('2012 HR 배정표'!V1576)=TRUE,"-",'2012 HR 배정표'!V1576)</x:f>
        <x:v>-</x:v>
      </x:c>
      <x:c r="R1578" s="46" t="str">
        <x:f>IF(ISBLANK('2012 HR 배정표'!V1576)=TRUE,"-",IF(ISERROR((HLOOKUP($A$5,Prj_list!$O$6:$Z$7,2)*'2012 HR 배정표'!W1576)/HLOOKUP($A$5,Prj_list!$O$6:$Z$7,2))=TRUE,"-",(HLOOKUP($A$5,Prj_list!$O$6:$Z$7,2)*'2012 HR 배정표'!W1576)/HLOOKUP($A$5,Prj_list!$O$6:$Z$7,2)))</x:f>
        <x:v>-</x:v>
      </x:c>
      <x:c r="S1578" s="45" t="str">
        <x:f>IF(ISBLANK('2012 HR 배정표'!X1576)=TRUE,"-",'2012 HR 배정표'!X1576)</x:f>
        <x:v>-</x:v>
      </x:c>
      <x:c r="T1578" s="46" t="str">
        <x:f>IF(ISBLANK('2012 HR 배정표'!X1576)=TRUE,"-",IF(ISERROR((HLOOKUP($A$5,Prj_list!$O$6:$Z$7,2)*'2012 HR 배정표'!Y1576)/HLOOKUP($A$5,Prj_list!$O$6:$Z$7,2))=TRUE,"-",(HLOOKUP($A$5,Prj_list!$O$6:$Z$7,2)*'2012 HR 배정표'!Y1576)/HLOOKUP($A$5,Prj_list!$O$6:$Z$7,2)))</x:f>
        <x:v>-</x:v>
      </x:c>
      <x:c r="U1578" s="45" t="str">
        <x:f>IF(ISBLANK('2012 HR 배정표'!Z1576)=TRUE,"-",'2012 HR 배정표'!Z1576)</x:f>
        <x:v>-</x:v>
      </x:c>
      <x:c r="V1578" s="46" t="str">
        <x:f>IF(ISBLANK('2012 HR 배정표'!Z1576)=TRUE,"-",IF(ISERROR((HLOOKUP($A$5,Prj_list!$O$6:$Z$7,2)*'2012 HR 배정표'!AA1576)/HLOOKUP($A$5,Prj_list!$O$6:$Z$7,2))=TRUE,"-",(HLOOKUP($A$5,Prj_list!$O$6:$Z$7,2)*'2012 HR 배정표'!AA1576)/HLOOKUP($A$5,Prj_list!$O$6:$Z$7,2)))</x:f>
        <x:v>-</x:v>
      </x:c>
      <x:c r="W1578" s="45" t="str">
        <x:f>IF(ISBLANK('2012 HR 배정표'!AB1576)=TRUE,"-",'2012 HR 배정표'!AB1576)</x:f>
        <x:v>-</x:v>
      </x:c>
      <x:c r="X1578" s="46" t="str">
        <x:f>IF(ISBLANK('2012 HR 배정표'!AB1576)=TRUE,"-",IF(ISERROR((HLOOKUP($A$5,Prj_list!$O$6:$Z$7,2)*'2012 HR 배정표'!AC1576)/HLOOKUP($A$5,Prj_list!$O$6:$Z$7,2))=TRUE,"-",(HLOOKUP($A$5,Prj_list!$O$6:$Z$7,2)*'2012 HR 배정표'!AC1576)/HLOOKUP($A$5,Prj_list!$O$6:$Z$7,2)))</x:f>
        <x:v>-</x:v>
      </x:c>
      <x:c r="Y1578" s="45" t="str">
        <x:f>IF(ISBLANK('2012 HR 배정표'!AD1576)=TRUE,"-",'2012 HR 배정표'!AD1576)</x:f>
        <x:v>-</x:v>
      </x:c>
      <x:c r="Z1578" s="46" t="str">
        <x:f>IF(ISBLANK('2012 HR 배정표'!AD1576)=TRUE,"-",IF(ISERROR((HLOOKUP($A$5,Prj_list!$O$6:$Z$7,2)*'2012 HR 배정표'!AE1576)/HLOOKUP($A$5,Prj_list!$O$6:$Z$7,2))=TRUE,"-",(HLOOKUP($A$5,Prj_list!$O$6:$Z$7,2)*'2012 HR 배정표'!AE1576)/HLOOKUP($A$5,Prj_list!$O$6:$Z$7,2)))</x:f>
        <x:v>-</x:v>
      </x:c>
      <x:c r="AA1578" s="45" t="str">
        <x:f>IF(ISBLANK('2012 HR 배정표'!AF1576)=TRUE,"-",'2012 HR 배정표'!AF1576)</x:f>
        <x:v>-</x:v>
      </x:c>
      <x:c r="AB1578" s="46" t="str">
        <x:f>IF(ISBLANK('2012 HR 배정표'!AF1576)=TRUE,"-",IF(ISERROR((HLOOKUP($A$5,Prj_list!$O$6:$Z$7,2)*'2012 HR 배정표'!AG1576)/HLOOKUP($A$5,Prj_list!$O$6:$Z$7,2))=TRUE,"-",(HLOOKUP($A$5,Prj_list!$O$6:$Z$7,2)*'2012 HR 배정표'!AG1576)/HLOOKUP($A$5,Prj_list!$O$6:$Z$7,2)))</x:f>
        <x:v>-</x:v>
      </x:c>
      <x:c r="AC1578" s="45" t="str">
        <x:f>IF(ISBLANK('2012 HR 배정표'!AH1576)=TRUE,"-",'2012 HR 배정표'!AH1576)</x:f>
        <x:v>-</x:v>
      </x:c>
      <x:c r="AD1578" s="46" t="str">
        <x:f>IF(ISBLANK('2012 HR 배정표'!AH1576)=TRUE,"-",IF(ISERROR((HLOOKUP($A$5,Prj_list!$O$6:$Z$7,2)*'2012 HR 배정표'!AI1576)/HLOOKUP($A$5,Prj_list!$O$6:$Z$7,2))=TRUE,"-",(HLOOKUP($A$5,Prj_list!$O$6:$Z$7,2)*'2012 HR 배정표'!AI1576)/HLOOKUP($A$5,Prj_list!$O$6:$Z$7,2)))</x:f>
        <x:v>-</x:v>
      </x:c>
      <x:c r="AE1578" s="45" t="str">
        <x:f>IF(ISBLANK('2012 HR 배정표'!AJ1576)=TRUE,"-",'2012 HR 배정표'!AJ1576)</x:f>
        <x:v>-</x:v>
      </x:c>
      <x:c r="AF1578" s="46" t="str">
        <x:f>IF(ISBLANK('2012 HR 배정표'!AJ1576)=TRUE,"-",IF(ISERROR((HLOOKUP($A$5,Prj_list!$O$6:$Z$7,2)*'2012 HR 배정표'!AK1576)/HLOOKUP($A$5,Prj_list!$O$6:$Z$7,2))=TRUE,"-",(HLOOKUP($A$5,Prj_list!$O$6:$Z$7,2)*'2012 HR 배정표'!AK1576)/HLOOKUP($A$5,Prj_list!$O$6:$Z$7,2)))</x:f>
        <x:v>-</x:v>
      </x:c>
      <x:c r="AG1578" s="45" t="str">
        <x:f>IF(ISBLANK('2012 HR 배정표'!AL1576)=TRUE,"-",'2012 HR 배정표'!AL1576)</x:f>
        <x:v>-</x:v>
      </x:c>
      <x:c r="AH1578" s="46" t="str">
        <x:f>IF(ISBLANK('2012 HR 배정표'!AL1576)=TRUE,"-",IF(ISERROR((HLOOKUP($A$5,Prj_list!$O$6:$Z$7,2)*'2012 HR 배정표'!AM1576)/HLOOKUP($A$5,Prj_list!$O$6:$Z$7,2))=TRUE,"-",(HLOOKUP($A$5,Prj_list!$O$6:$Z$7,2)*'2012 HR 배정표'!AM1576)/HLOOKUP($A$5,Prj_list!$O$6:$Z$7,2)))</x:f>
        <x:v>-</x:v>
      </x:c>
      <x:c r="AI1578" s="45" t="str">
        <x:f>IF(ISBLANK('2012 HR 배정표'!AN1576)=TRUE,"-",'2012 HR 배정표'!AN1576)</x:f>
        <x:v>-</x:v>
      </x:c>
      <x:c r="AJ1578" s="46" t="str">
        <x:f>IF(ISBLANK('2012 HR 배정표'!AN1576)=TRUE,"-",IF(ISERROR((HLOOKUP($A$5,Prj_list!$O$6:$Z$7,2)*'2012 HR 배정표'!AO1576)/HLOOKUP($A$5,Prj_list!$O$6:$Z$7,2))=TRUE,"-",(HLOOKUP($A$5,Prj_list!$O$6:$Z$7,2)*'2012 HR 배정표'!AO1576)/HLOOKUP($A$5,Prj_list!$O$6:$Z$7,2)))</x:f>
        <x:v>-</x:v>
      </x:c>
      <x:c r="AK1578" s="45" t="str">
        <x:f>IF(ISBLANK('2012 HR 배정표'!AP1576)=TRUE,"-",'2012 HR 배정표'!AP1576)</x:f>
        <x:v>-</x:v>
      </x:c>
      <x:c r="AL1578" s="46" t="str">
        <x:f>IF(ISBLANK('2012 HR 배정표'!AP1576)=TRUE,"-",IF(ISERROR((HLOOKUP($A$5,Prj_list!$O$6:$Z$7,2)*'2012 HR 배정표'!AQ1576)/HLOOKUP($A$5,Prj_list!$O$6:$Z$7,2))=TRUE,"-",(HLOOKUP($A$5,Prj_list!$O$6:$Z$7,2)*'2012 HR 배정표'!AQ1576)/HLOOKUP($A$5,Prj_list!$O$6:$Z$7,2)))</x:f>
        <x:v>-</x:v>
      </x:c>
      <x:c r="AM1578" s="45" t="str">
        <x:f>IF(ISBLANK('2012 HR 배정표'!AR1576)=TRUE,"-",'2012 HR 배정표'!AR1576)</x:f>
        <x:v>-</x:v>
      </x:c>
      <x:c r="AN1578" s="46" t="str">
        <x:f>IF(ISBLANK('2012 HR 배정표'!AR1576)=TRUE,"-",IF(ISERROR((HLOOKUP($A$5,Prj_list!$O$6:$Z$7,2)*'2012 HR 배정표'!AS1576)/HLOOKUP($A$5,Prj_list!$O$6:$Z$7,2))=TRUE,"-",(HLOOKUP($A$5,Prj_list!$O$6:$Z$7,2)*'2012 HR 배정표'!AS1576)/HLOOKUP($A$5,Prj_list!$O$6:$Z$7,2)))</x:f>
        <x:v>-</x:v>
      </x:c>
      <x:c r="AO1578" s="45" t="str">
        <x:f>IF(ISBLANK('2012 HR 배정표'!AT1576)=TRUE,"-",'2012 HR 배정표'!AT1576)</x:f>
        <x:v>-</x:v>
      </x:c>
      <x:c r="AP1578" s="46" t="str">
        <x:f>IF(ISBLANK('2012 HR 배정표'!AT1576)=TRUE,"-",IF(ISERROR((HLOOKUP($A$5,Prj_list!$O$6:$Z$7,2)*'2012 HR 배정표'!AU1576)/HLOOKUP($A$5,Prj_list!$O$6:$Z$7,2))=TRUE,"-",(HLOOKUP($A$5,Prj_list!$O$6:$Z$7,2)*'2012 HR 배정표'!AU1576)/HLOOKUP($A$5,Prj_list!$O$6:$Z$7,2)))</x:f>
        <x:v>-</x:v>
      </x:c>
      <x:c r="AQ1578" s="45" t="str">
        <x:f>IF(ISBLANK('2012 HR 배정표'!AV1576)=TRUE,"-",'2012 HR 배정표'!AV1576)</x:f>
        <x:v>-</x:v>
      </x:c>
      <x:c r="AR1578" s="46" t="str">
        <x:f>IF(ISBLANK('2012 HR 배정표'!AV1576)=TRUE,"-",IF(ISERROR((HLOOKUP($A$5,Prj_list!$O$6:$Z$7,2)*'2012 HR 배정표'!AW1576)/HLOOKUP($A$5,Prj_list!$O$6:$Z$7,2))=TRUE,"-",(HLOOKUP($A$5,Prj_list!$O$6:$Z$7,2)*'2012 HR 배정표'!AW1576)/HLOOKUP($A$5,Prj_list!$O$6:$Z$7,2)))</x:f>
        <x:v>-</x:v>
      </x:c>
      <x:c r="AS1578" s="45" t="str">
        <x:f>IF(ISBLANK('2012 HR 배정표'!AX1576)=TRUE,"-",'2012 HR 배정표'!AX1576)</x:f>
        <x:v>-</x:v>
      </x:c>
      <x:c r="AT1578" s="46" t="str">
        <x:f>IF(ISBLANK('2012 HR 배정표'!AX1576)=TRUE,"-",IF(ISERROR((HLOOKUP($A$5,Prj_list!$O$6:$Z$7,2)*'2012 HR 배정표'!AY1576)/HLOOKUP($A$5,Prj_list!$O$6:$Z$7,2))=TRUE,"-",(HLOOKUP($A$5,Prj_list!$O$6:$Z$7,2)*'2012 HR 배정표'!AY1576)/HLOOKUP($A$5,Prj_list!$O$6:$Z$7,2)))</x:f>
        <x:v>-</x:v>
      </x:c>
      <x:c r="AU1578" s="45" t="str">
        <x:f>IF(ISBLANK('2012 HR 배정표'!AZ1576)=TRUE,"-",'2012 HR 배정표'!AZ1576)</x:f>
        <x:v>-</x:v>
      </x:c>
      <x:c r="AV1578" s="46" t="str">
        <x:f>IF(ISBLANK('2012 HR 배정표'!AZ1576)=TRUE,"-",IF(ISERROR((HLOOKUP($A$5,Prj_list!$O$6:$Z$7,2)*'2012 HR 배정표'!BA1576)/HLOOKUP($A$5,Prj_list!$O$6:$Z$7,2))=TRUE,"-",(HLOOKUP($A$5,Prj_list!$O$6:$Z$7,2)*'2012 HR 배정표'!BA1576)/HLOOKUP($A$5,Prj_list!$O$6:$Z$7,2)))</x:f>
        <x:v>-</x:v>
      </x:c>
      <x:c r="AW1578" s="34" t="str">
        <x:f t="shared" si="50"/>
        <x:v/>
      </x:c>
      <x:c r="AX1578" s="41">
        <x:f t="shared" si="49"/>
        <x:v>0</x:v>
      </x:c>
    </x:row>
    <x:row r="1579" spans="1:50">
      <x:c r="A1579" s="45" t="str">
        <x:f>IF(ISBLANK('2012 HR 배정표'!F1577)=TRUE,"-",'2012 HR 배정표'!F1577)</x:f>
        <x:v>-</x:v>
      </x:c>
      <x:c r="B1579" s="46" t="str">
        <x:f>IF(ISBLANK('2012 HR 배정표'!F1577)=TRUE,"-",IF(ISERROR((HLOOKUP($A$5,Prj_list!$O$6:$Z$7,2)*'2012 HR 배정표'!G1577)/HLOOKUP($A$5,Prj_list!$O$6:$Z$7,2))=TRUE,"-",(HLOOKUP($A$5,Prj_list!$O$6:$Z$7,2)*'2012 HR 배정표'!G1577)/HLOOKUP($A$5,Prj_list!$O$6:$Z$7,2)))</x:f>
        <x:v>-</x:v>
      </x:c>
      <x:c r="C1579" s="45" t="str">
        <x:f>IF(ISBLANK('2012 HR 배정표'!H1577)=TRUE,"-",'2012 HR 배정표'!H1577)</x:f>
        <x:v>-</x:v>
      </x:c>
      <x:c r="D1579" s="46" t="str">
        <x:f>IF(ISBLANK('2012 HR 배정표'!H1577)=TRUE,"-",IF(ISERROR((HLOOKUP($A$5,Prj_list!$O$6:$Z$7,2)*'2012 HR 배정표'!I1577)/HLOOKUP($A$5,Prj_list!$O$6:$Z$7,2))=TRUE,"-",(HLOOKUP($A$5,Prj_list!$O$6:$Z$7,2)*'2012 HR 배정표'!I1577)/HLOOKUP($A$5,Prj_list!$O$6:$Z$7,2)))</x:f>
        <x:v>-</x:v>
      </x:c>
      <x:c r="E1579" s="45" t="str">
        <x:f>IF(ISBLANK('2012 HR 배정표'!J1577)=TRUE,"-",'2012 HR 배정표'!J1577)</x:f>
        <x:v>-</x:v>
      </x:c>
      <x:c r="F1579" s="46" t="str">
        <x:f>IF(ISBLANK('2012 HR 배정표'!J1577)=TRUE,"-",IF(ISERROR((HLOOKUP($A$5,Prj_list!$O$6:$Z$7,2)*'2012 HR 배정표'!K1577)/HLOOKUP($A$5,Prj_list!$O$6:$Z$7,2))=TRUE,"-",(HLOOKUP($A$5,Prj_list!$O$6:$Z$7,2)*'2012 HR 배정표'!K1577)/HLOOKUP($A$5,Prj_list!$O$6:$Z$7,2)))</x:f>
        <x:v>-</x:v>
      </x:c>
      <x:c r="G1579" s="45" t="str">
        <x:f>IF(ISBLANK('2012 HR 배정표'!L1577)=TRUE,"-",'2012 HR 배정표'!L1577)</x:f>
        <x:v>-</x:v>
      </x:c>
      <x:c r="H1579" s="46" t="str">
        <x:f>IF(ISBLANK('2012 HR 배정표'!L1577)=TRUE,"-",IF(ISERROR((HLOOKUP($A$5,Prj_list!$O$6:$Z$7,2)*'2012 HR 배정표'!M1577)/HLOOKUP($A$5,Prj_list!$O$6:$Z$7,2))=TRUE,"-",(HLOOKUP($A$5,Prj_list!$O$6:$Z$7,2)*'2012 HR 배정표'!M1577)/HLOOKUP($A$5,Prj_list!$O$6:$Z$7,2)))</x:f>
        <x:v>-</x:v>
      </x:c>
      <x:c r="I1579" s="45" t="str">
        <x:f>IF(ISBLANK('2012 HR 배정표'!N1577)=TRUE,"-",'2012 HR 배정표'!N1577)</x:f>
        <x:v>-</x:v>
      </x:c>
      <x:c r="J1579" s="46" t="str">
        <x:f>IF(ISBLANK('2012 HR 배정표'!N1577)=TRUE,"-",IF(ISERROR((HLOOKUP($A$5,Prj_list!$O$6:$Z$7,2)*'2012 HR 배정표'!O1577)/HLOOKUP($A$5,Prj_list!$O$6:$Z$7,2))=TRUE,"-",(HLOOKUP($A$5,Prj_list!$O$6:$Z$7,2)*'2012 HR 배정표'!O1577)/HLOOKUP($A$5,Prj_list!$O$6:$Z$7,2)))</x:f>
        <x:v>-</x:v>
      </x:c>
      <x:c r="K1579" s="45" t="str">
        <x:f>IF(ISBLANK('2012 HR 배정표'!P1577)=TRUE,"-",'2012 HR 배정표'!P1577)</x:f>
        <x:v>-</x:v>
      </x:c>
      <x:c r="L1579" s="46" t="str">
        <x:f>IF(ISBLANK('2012 HR 배정표'!P1577)=TRUE,"-",IF(ISERROR((HLOOKUP($A$5,Prj_list!$O$6:$Z$7,2)*'2012 HR 배정표'!Q1577)/HLOOKUP($A$5,Prj_list!$O$6:$Z$7,2))=TRUE,"-",(HLOOKUP($A$5,Prj_list!$O$6:$Z$7,2)*'2012 HR 배정표'!Q1577)/HLOOKUP($A$5,Prj_list!$O$6:$Z$7,2)))</x:f>
        <x:v>-</x:v>
      </x:c>
      <x:c r="M1579" s="45" t="str">
        <x:f>IF(ISBLANK('2012 HR 배정표'!R1577)=TRUE,"-",'2012 HR 배정표'!R1577)</x:f>
        <x:v>-</x:v>
      </x:c>
      <x:c r="N1579" s="46" t="str">
        <x:f>IF(ISBLANK('2012 HR 배정표'!R1577)=TRUE,"-",IF(ISERROR((HLOOKUP($A$5,Prj_list!$O$6:$Z$7,2)*'2012 HR 배정표'!S1577)/HLOOKUP($A$5,Prj_list!$O$6:$Z$7,2))=TRUE,"-",(HLOOKUP($A$5,Prj_list!$O$6:$Z$7,2)*'2012 HR 배정표'!S1577)/HLOOKUP($A$5,Prj_list!$O$6:$Z$7,2)))</x:f>
        <x:v>-</x:v>
      </x:c>
      <x:c r="O1579" s="45" t="str">
        <x:f>IF(ISBLANK('2012 HR 배정표'!T1577)=TRUE,"-",'2012 HR 배정표'!T1577)</x:f>
        <x:v>-</x:v>
      </x:c>
      <x:c r="P1579" s="46" t="str">
        <x:f>IF(ISBLANK('2012 HR 배정표'!T1577)=TRUE,"-",IF(ISERROR((HLOOKUP($A$5,Prj_list!$O$6:$Z$7,2)*'2012 HR 배정표'!U1577)/HLOOKUP($A$5,Prj_list!$O$6:$Z$7,2))=TRUE,"-",(HLOOKUP($A$5,Prj_list!$O$6:$Z$7,2)*'2012 HR 배정표'!U1577)/HLOOKUP($A$5,Prj_list!$O$6:$Z$7,2)))</x:f>
        <x:v>-</x:v>
      </x:c>
      <x:c r="Q1579" s="45" t="str">
        <x:f>IF(ISBLANK('2012 HR 배정표'!V1577)=TRUE,"-",'2012 HR 배정표'!V1577)</x:f>
        <x:v>-</x:v>
      </x:c>
      <x:c r="R1579" s="46" t="str">
        <x:f>IF(ISBLANK('2012 HR 배정표'!V1577)=TRUE,"-",IF(ISERROR((HLOOKUP($A$5,Prj_list!$O$6:$Z$7,2)*'2012 HR 배정표'!W1577)/HLOOKUP($A$5,Prj_list!$O$6:$Z$7,2))=TRUE,"-",(HLOOKUP($A$5,Prj_list!$O$6:$Z$7,2)*'2012 HR 배정표'!W1577)/HLOOKUP($A$5,Prj_list!$O$6:$Z$7,2)))</x:f>
        <x:v>-</x:v>
      </x:c>
      <x:c r="S1579" s="45" t="str">
        <x:f>IF(ISBLANK('2012 HR 배정표'!X1577)=TRUE,"-",'2012 HR 배정표'!X1577)</x:f>
        <x:v>-</x:v>
      </x:c>
      <x:c r="T1579" s="46" t="str">
        <x:f>IF(ISBLANK('2012 HR 배정표'!X1577)=TRUE,"-",IF(ISERROR((HLOOKUP($A$5,Prj_list!$O$6:$Z$7,2)*'2012 HR 배정표'!Y1577)/HLOOKUP($A$5,Prj_list!$O$6:$Z$7,2))=TRUE,"-",(HLOOKUP($A$5,Prj_list!$O$6:$Z$7,2)*'2012 HR 배정표'!Y1577)/HLOOKUP($A$5,Prj_list!$O$6:$Z$7,2)))</x:f>
        <x:v>-</x:v>
      </x:c>
      <x:c r="U1579" s="45" t="str">
        <x:f>IF(ISBLANK('2012 HR 배정표'!Z1577)=TRUE,"-",'2012 HR 배정표'!Z1577)</x:f>
        <x:v>-</x:v>
      </x:c>
      <x:c r="V1579" s="46" t="str">
        <x:f>IF(ISBLANK('2012 HR 배정표'!Z1577)=TRUE,"-",IF(ISERROR((HLOOKUP($A$5,Prj_list!$O$6:$Z$7,2)*'2012 HR 배정표'!AA1577)/HLOOKUP($A$5,Prj_list!$O$6:$Z$7,2))=TRUE,"-",(HLOOKUP($A$5,Prj_list!$O$6:$Z$7,2)*'2012 HR 배정표'!AA1577)/HLOOKUP($A$5,Prj_list!$O$6:$Z$7,2)))</x:f>
        <x:v>-</x:v>
      </x:c>
      <x:c r="W1579" s="45" t="str">
        <x:f>IF(ISBLANK('2012 HR 배정표'!AB1577)=TRUE,"-",'2012 HR 배정표'!AB1577)</x:f>
        <x:v>-</x:v>
      </x:c>
      <x:c r="X1579" s="46" t="str">
        <x:f>IF(ISBLANK('2012 HR 배정표'!AB1577)=TRUE,"-",IF(ISERROR((HLOOKUP($A$5,Prj_list!$O$6:$Z$7,2)*'2012 HR 배정표'!AC1577)/HLOOKUP($A$5,Prj_list!$O$6:$Z$7,2))=TRUE,"-",(HLOOKUP($A$5,Prj_list!$O$6:$Z$7,2)*'2012 HR 배정표'!AC1577)/HLOOKUP($A$5,Prj_list!$O$6:$Z$7,2)))</x:f>
        <x:v>-</x:v>
      </x:c>
      <x:c r="Y1579" s="45" t="str">
        <x:f>IF(ISBLANK('2012 HR 배정표'!AD1577)=TRUE,"-",'2012 HR 배정표'!AD1577)</x:f>
        <x:v>-</x:v>
      </x:c>
      <x:c r="Z1579" s="46" t="str">
        <x:f>IF(ISBLANK('2012 HR 배정표'!AD1577)=TRUE,"-",IF(ISERROR((HLOOKUP($A$5,Prj_list!$O$6:$Z$7,2)*'2012 HR 배정표'!AE1577)/HLOOKUP($A$5,Prj_list!$O$6:$Z$7,2))=TRUE,"-",(HLOOKUP($A$5,Prj_list!$O$6:$Z$7,2)*'2012 HR 배정표'!AE1577)/HLOOKUP($A$5,Prj_list!$O$6:$Z$7,2)))</x:f>
        <x:v>-</x:v>
      </x:c>
      <x:c r="AA1579" s="45" t="str">
        <x:f>IF(ISBLANK('2012 HR 배정표'!AF1577)=TRUE,"-",'2012 HR 배정표'!AF1577)</x:f>
        <x:v>-</x:v>
      </x:c>
      <x:c r="AB1579" s="46" t="str">
        <x:f>IF(ISBLANK('2012 HR 배정표'!AF1577)=TRUE,"-",IF(ISERROR((HLOOKUP($A$5,Prj_list!$O$6:$Z$7,2)*'2012 HR 배정표'!AG1577)/HLOOKUP($A$5,Prj_list!$O$6:$Z$7,2))=TRUE,"-",(HLOOKUP($A$5,Prj_list!$O$6:$Z$7,2)*'2012 HR 배정표'!AG1577)/HLOOKUP($A$5,Prj_list!$O$6:$Z$7,2)))</x:f>
        <x:v>-</x:v>
      </x:c>
      <x:c r="AC1579" s="45" t="str">
        <x:f>IF(ISBLANK('2012 HR 배정표'!AH1577)=TRUE,"-",'2012 HR 배정표'!AH1577)</x:f>
        <x:v>-</x:v>
      </x:c>
      <x:c r="AD1579" s="46" t="str">
        <x:f>IF(ISBLANK('2012 HR 배정표'!AH1577)=TRUE,"-",IF(ISERROR((HLOOKUP($A$5,Prj_list!$O$6:$Z$7,2)*'2012 HR 배정표'!AI1577)/HLOOKUP($A$5,Prj_list!$O$6:$Z$7,2))=TRUE,"-",(HLOOKUP($A$5,Prj_list!$O$6:$Z$7,2)*'2012 HR 배정표'!AI1577)/HLOOKUP($A$5,Prj_list!$O$6:$Z$7,2)))</x:f>
        <x:v>-</x:v>
      </x:c>
      <x:c r="AE1579" s="45" t="str">
        <x:f>IF(ISBLANK('2012 HR 배정표'!AJ1577)=TRUE,"-",'2012 HR 배정표'!AJ1577)</x:f>
        <x:v>-</x:v>
      </x:c>
      <x:c r="AF1579" s="46" t="str">
        <x:f>IF(ISBLANK('2012 HR 배정표'!AJ1577)=TRUE,"-",IF(ISERROR((HLOOKUP($A$5,Prj_list!$O$6:$Z$7,2)*'2012 HR 배정표'!AK1577)/HLOOKUP($A$5,Prj_list!$O$6:$Z$7,2))=TRUE,"-",(HLOOKUP($A$5,Prj_list!$O$6:$Z$7,2)*'2012 HR 배정표'!AK1577)/HLOOKUP($A$5,Prj_list!$O$6:$Z$7,2)))</x:f>
        <x:v>-</x:v>
      </x:c>
      <x:c r="AG1579" s="45" t="str">
        <x:f>IF(ISBLANK('2012 HR 배정표'!AL1577)=TRUE,"-",'2012 HR 배정표'!AL1577)</x:f>
        <x:v>-</x:v>
      </x:c>
      <x:c r="AH1579" s="46" t="str">
        <x:f>IF(ISBLANK('2012 HR 배정표'!AL1577)=TRUE,"-",IF(ISERROR((HLOOKUP($A$5,Prj_list!$O$6:$Z$7,2)*'2012 HR 배정표'!AM1577)/HLOOKUP($A$5,Prj_list!$O$6:$Z$7,2))=TRUE,"-",(HLOOKUP($A$5,Prj_list!$O$6:$Z$7,2)*'2012 HR 배정표'!AM1577)/HLOOKUP($A$5,Prj_list!$O$6:$Z$7,2)))</x:f>
        <x:v>-</x:v>
      </x:c>
      <x:c r="AI1579" s="45" t="str">
        <x:f>IF(ISBLANK('2012 HR 배정표'!AN1577)=TRUE,"-",'2012 HR 배정표'!AN1577)</x:f>
        <x:v>-</x:v>
      </x:c>
      <x:c r="AJ1579" s="46" t="str">
        <x:f>IF(ISBLANK('2012 HR 배정표'!AN1577)=TRUE,"-",IF(ISERROR((HLOOKUP($A$5,Prj_list!$O$6:$Z$7,2)*'2012 HR 배정표'!AO1577)/HLOOKUP($A$5,Prj_list!$O$6:$Z$7,2))=TRUE,"-",(HLOOKUP($A$5,Prj_list!$O$6:$Z$7,2)*'2012 HR 배정표'!AO1577)/HLOOKUP($A$5,Prj_list!$O$6:$Z$7,2)))</x:f>
        <x:v>-</x:v>
      </x:c>
      <x:c r="AK1579" s="45" t="str">
        <x:f>IF(ISBLANK('2012 HR 배정표'!AP1577)=TRUE,"-",'2012 HR 배정표'!AP1577)</x:f>
        <x:v>-</x:v>
      </x:c>
      <x:c r="AL1579" s="46" t="str">
        <x:f>IF(ISBLANK('2012 HR 배정표'!AP1577)=TRUE,"-",IF(ISERROR((HLOOKUP($A$5,Prj_list!$O$6:$Z$7,2)*'2012 HR 배정표'!AQ1577)/HLOOKUP($A$5,Prj_list!$O$6:$Z$7,2))=TRUE,"-",(HLOOKUP($A$5,Prj_list!$O$6:$Z$7,2)*'2012 HR 배정표'!AQ1577)/HLOOKUP($A$5,Prj_list!$O$6:$Z$7,2)))</x:f>
        <x:v>-</x:v>
      </x:c>
      <x:c r="AM1579" s="45" t="str">
        <x:f>IF(ISBLANK('2012 HR 배정표'!AR1577)=TRUE,"-",'2012 HR 배정표'!AR1577)</x:f>
        <x:v>-</x:v>
      </x:c>
      <x:c r="AN1579" s="46" t="str">
        <x:f>IF(ISBLANK('2012 HR 배정표'!AR1577)=TRUE,"-",IF(ISERROR((HLOOKUP($A$5,Prj_list!$O$6:$Z$7,2)*'2012 HR 배정표'!AS1577)/HLOOKUP($A$5,Prj_list!$O$6:$Z$7,2))=TRUE,"-",(HLOOKUP($A$5,Prj_list!$O$6:$Z$7,2)*'2012 HR 배정표'!AS1577)/HLOOKUP($A$5,Prj_list!$O$6:$Z$7,2)))</x:f>
        <x:v>-</x:v>
      </x:c>
      <x:c r="AO1579" s="45" t="str">
        <x:f>IF(ISBLANK('2012 HR 배정표'!AT1577)=TRUE,"-",'2012 HR 배정표'!AT1577)</x:f>
        <x:v>-</x:v>
      </x:c>
      <x:c r="AP1579" s="46" t="str">
        <x:f>IF(ISBLANK('2012 HR 배정표'!AT1577)=TRUE,"-",IF(ISERROR((HLOOKUP($A$5,Prj_list!$O$6:$Z$7,2)*'2012 HR 배정표'!AU1577)/HLOOKUP($A$5,Prj_list!$O$6:$Z$7,2))=TRUE,"-",(HLOOKUP($A$5,Prj_list!$O$6:$Z$7,2)*'2012 HR 배정표'!AU1577)/HLOOKUP($A$5,Prj_list!$O$6:$Z$7,2)))</x:f>
        <x:v>-</x:v>
      </x:c>
      <x:c r="AQ1579" s="45" t="str">
        <x:f>IF(ISBLANK('2012 HR 배정표'!AV1577)=TRUE,"-",'2012 HR 배정표'!AV1577)</x:f>
        <x:v>-</x:v>
      </x:c>
      <x:c r="AR1579" s="46" t="str">
        <x:f>IF(ISBLANK('2012 HR 배정표'!AV1577)=TRUE,"-",IF(ISERROR((HLOOKUP($A$5,Prj_list!$O$6:$Z$7,2)*'2012 HR 배정표'!AW1577)/HLOOKUP($A$5,Prj_list!$O$6:$Z$7,2))=TRUE,"-",(HLOOKUP($A$5,Prj_list!$O$6:$Z$7,2)*'2012 HR 배정표'!AW1577)/HLOOKUP($A$5,Prj_list!$O$6:$Z$7,2)))</x:f>
        <x:v>-</x:v>
      </x:c>
      <x:c r="AS1579" s="45" t="str">
        <x:f>IF(ISBLANK('2012 HR 배정표'!AX1577)=TRUE,"-",'2012 HR 배정표'!AX1577)</x:f>
        <x:v>-</x:v>
      </x:c>
      <x:c r="AT1579" s="46" t="str">
        <x:f>IF(ISBLANK('2012 HR 배정표'!AX1577)=TRUE,"-",IF(ISERROR((HLOOKUP($A$5,Prj_list!$O$6:$Z$7,2)*'2012 HR 배정표'!AY1577)/HLOOKUP($A$5,Prj_list!$O$6:$Z$7,2))=TRUE,"-",(HLOOKUP($A$5,Prj_list!$O$6:$Z$7,2)*'2012 HR 배정표'!AY1577)/HLOOKUP($A$5,Prj_list!$O$6:$Z$7,2)))</x:f>
        <x:v>-</x:v>
      </x:c>
      <x:c r="AU1579" s="45" t="str">
        <x:f>IF(ISBLANK('2012 HR 배정표'!AZ1577)=TRUE,"-",'2012 HR 배정표'!AZ1577)</x:f>
        <x:v>-</x:v>
      </x:c>
      <x:c r="AV1579" s="46" t="str">
        <x:f>IF(ISBLANK('2012 HR 배정표'!AZ1577)=TRUE,"-",IF(ISERROR((HLOOKUP($A$5,Prj_list!$O$6:$Z$7,2)*'2012 HR 배정표'!BA1577)/HLOOKUP($A$5,Prj_list!$O$6:$Z$7,2))=TRUE,"-",(HLOOKUP($A$5,Prj_list!$O$6:$Z$7,2)*'2012 HR 배정표'!BA1577)/HLOOKUP($A$5,Prj_list!$O$6:$Z$7,2)))</x:f>
        <x:v>-</x:v>
      </x:c>
      <x:c r="AW1579" s="34" t="str">
        <x:f t="shared" si="50"/>
        <x:v/>
      </x:c>
      <x:c r="AX1579" s="41">
        <x:f t="shared" si="49"/>
        <x:v>0</x:v>
      </x:c>
    </x:row>
    <x:row r="1580" spans="1:50">
      <x:c r="A1580" s="45" t="str">
        <x:f>IF(ISBLANK('2012 HR 배정표'!F1578)=TRUE,"-",'2012 HR 배정표'!F1578)</x:f>
        <x:v>-</x:v>
      </x:c>
      <x:c r="B1580" s="46" t="str">
        <x:f>IF(ISBLANK('2012 HR 배정표'!F1578)=TRUE,"-",IF(ISERROR((HLOOKUP($A$5,Prj_list!$O$6:$Z$7,2)*'2012 HR 배정표'!G1578)/HLOOKUP($A$5,Prj_list!$O$6:$Z$7,2))=TRUE,"-",(HLOOKUP($A$5,Prj_list!$O$6:$Z$7,2)*'2012 HR 배정표'!G1578)/HLOOKUP($A$5,Prj_list!$O$6:$Z$7,2)))</x:f>
        <x:v>-</x:v>
      </x:c>
      <x:c r="C1580" s="45" t="str">
        <x:f>IF(ISBLANK('2012 HR 배정표'!H1578)=TRUE,"-",'2012 HR 배정표'!H1578)</x:f>
        <x:v>-</x:v>
      </x:c>
      <x:c r="D1580" s="46" t="str">
        <x:f>IF(ISBLANK('2012 HR 배정표'!H1578)=TRUE,"-",IF(ISERROR((HLOOKUP($A$5,Prj_list!$O$6:$Z$7,2)*'2012 HR 배정표'!I1578)/HLOOKUP($A$5,Prj_list!$O$6:$Z$7,2))=TRUE,"-",(HLOOKUP($A$5,Prj_list!$O$6:$Z$7,2)*'2012 HR 배정표'!I1578)/HLOOKUP($A$5,Prj_list!$O$6:$Z$7,2)))</x:f>
        <x:v>-</x:v>
      </x:c>
      <x:c r="E1580" s="45" t="str">
        <x:f>IF(ISBLANK('2012 HR 배정표'!J1578)=TRUE,"-",'2012 HR 배정표'!J1578)</x:f>
        <x:v>-</x:v>
      </x:c>
      <x:c r="F1580" s="46" t="str">
        <x:f>IF(ISBLANK('2012 HR 배정표'!J1578)=TRUE,"-",IF(ISERROR((HLOOKUP($A$5,Prj_list!$O$6:$Z$7,2)*'2012 HR 배정표'!K1578)/HLOOKUP($A$5,Prj_list!$O$6:$Z$7,2))=TRUE,"-",(HLOOKUP($A$5,Prj_list!$O$6:$Z$7,2)*'2012 HR 배정표'!K1578)/HLOOKUP($A$5,Prj_list!$O$6:$Z$7,2)))</x:f>
        <x:v>-</x:v>
      </x:c>
      <x:c r="G1580" s="45" t="str">
        <x:f>IF(ISBLANK('2012 HR 배정표'!L1578)=TRUE,"-",'2012 HR 배정표'!L1578)</x:f>
        <x:v>-</x:v>
      </x:c>
      <x:c r="H1580" s="46" t="str">
        <x:f>IF(ISBLANK('2012 HR 배정표'!L1578)=TRUE,"-",IF(ISERROR((HLOOKUP($A$5,Prj_list!$O$6:$Z$7,2)*'2012 HR 배정표'!M1578)/HLOOKUP($A$5,Prj_list!$O$6:$Z$7,2))=TRUE,"-",(HLOOKUP($A$5,Prj_list!$O$6:$Z$7,2)*'2012 HR 배정표'!M1578)/HLOOKUP($A$5,Prj_list!$O$6:$Z$7,2)))</x:f>
        <x:v>-</x:v>
      </x:c>
      <x:c r="I1580" s="45" t="str">
        <x:f>IF(ISBLANK('2012 HR 배정표'!N1578)=TRUE,"-",'2012 HR 배정표'!N1578)</x:f>
        <x:v>-</x:v>
      </x:c>
      <x:c r="J1580" s="46" t="str">
        <x:f>IF(ISBLANK('2012 HR 배정표'!N1578)=TRUE,"-",IF(ISERROR((HLOOKUP($A$5,Prj_list!$O$6:$Z$7,2)*'2012 HR 배정표'!O1578)/HLOOKUP($A$5,Prj_list!$O$6:$Z$7,2))=TRUE,"-",(HLOOKUP($A$5,Prj_list!$O$6:$Z$7,2)*'2012 HR 배정표'!O1578)/HLOOKUP($A$5,Prj_list!$O$6:$Z$7,2)))</x:f>
        <x:v>-</x:v>
      </x:c>
      <x:c r="K1580" s="45" t="str">
        <x:f>IF(ISBLANK('2012 HR 배정표'!P1578)=TRUE,"-",'2012 HR 배정표'!P1578)</x:f>
        <x:v>-</x:v>
      </x:c>
      <x:c r="L1580" s="46" t="str">
        <x:f>IF(ISBLANK('2012 HR 배정표'!P1578)=TRUE,"-",IF(ISERROR((HLOOKUP($A$5,Prj_list!$O$6:$Z$7,2)*'2012 HR 배정표'!Q1578)/HLOOKUP($A$5,Prj_list!$O$6:$Z$7,2))=TRUE,"-",(HLOOKUP($A$5,Prj_list!$O$6:$Z$7,2)*'2012 HR 배정표'!Q1578)/HLOOKUP($A$5,Prj_list!$O$6:$Z$7,2)))</x:f>
        <x:v>-</x:v>
      </x:c>
      <x:c r="M1580" s="45" t="str">
        <x:f>IF(ISBLANK('2012 HR 배정표'!R1578)=TRUE,"-",'2012 HR 배정표'!R1578)</x:f>
        <x:v>-</x:v>
      </x:c>
      <x:c r="N1580" s="46" t="str">
        <x:f>IF(ISBLANK('2012 HR 배정표'!R1578)=TRUE,"-",IF(ISERROR((HLOOKUP($A$5,Prj_list!$O$6:$Z$7,2)*'2012 HR 배정표'!S1578)/HLOOKUP($A$5,Prj_list!$O$6:$Z$7,2))=TRUE,"-",(HLOOKUP($A$5,Prj_list!$O$6:$Z$7,2)*'2012 HR 배정표'!S1578)/HLOOKUP($A$5,Prj_list!$O$6:$Z$7,2)))</x:f>
        <x:v>-</x:v>
      </x:c>
      <x:c r="O1580" s="45" t="str">
        <x:f>IF(ISBLANK('2012 HR 배정표'!T1578)=TRUE,"-",'2012 HR 배정표'!T1578)</x:f>
        <x:v>-</x:v>
      </x:c>
      <x:c r="P1580" s="46" t="str">
        <x:f>IF(ISBLANK('2012 HR 배정표'!T1578)=TRUE,"-",IF(ISERROR((HLOOKUP($A$5,Prj_list!$O$6:$Z$7,2)*'2012 HR 배정표'!U1578)/HLOOKUP($A$5,Prj_list!$O$6:$Z$7,2))=TRUE,"-",(HLOOKUP($A$5,Prj_list!$O$6:$Z$7,2)*'2012 HR 배정표'!U1578)/HLOOKUP($A$5,Prj_list!$O$6:$Z$7,2)))</x:f>
        <x:v>-</x:v>
      </x:c>
      <x:c r="Q1580" s="45" t="str">
        <x:f>IF(ISBLANK('2012 HR 배정표'!V1578)=TRUE,"-",'2012 HR 배정표'!V1578)</x:f>
        <x:v>-</x:v>
      </x:c>
      <x:c r="R1580" s="46" t="str">
        <x:f>IF(ISBLANK('2012 HR 배정표'!V1578)=TRUE,"-",IF(ISERROR((HLOOKUP($A$5,Prj_list!$O$6:$Z$7,2)*'2012 HR 배정표'!W1578)/HLOOKUP($A$5,Prj_list!$O$6:$Z$7,2))=TRUE,"-",(HLOOKUP($A$5,Prj_list!$O$6:$Z$7,2)*'2012 HR 배정표'!W1578)/HLOOKUP($A$5,Prj_list!$O$6:$Z$7,2)))</x:f>
        <x:v>-</x:v>
      </x:c>
      <x:c r="S1580" s="45" t="str">
        <x:f>IF(ISBLANK('2012 HR 배정표'!X1578)=TRUE,"-",'2012 HR 배정표'!X1578)</x:f>
        <x:v>-</x:v>
      </x:c>
      <x:c r="T1580" s="46" t="str">
        <x:f>IF(ISBLANK('2012 HR 배정표'!X1578)=TRUE,"-",IF(ISERROR((HLOOKUP($A$5,Prj_list!$O$6:$Z$7,2)*'2012 HR 배정표'!Y1578)/HLOOKUP($A$5,Prj_list!$O$6:$Z$7,2))=TRUE,"-",(HLOOKUP($A$5,Prj_list!$O$6:$Z$7,2)*'2012 HR 배정표'!Y1578)/HLOOKUP($A$5,Prj_list!$O$6:$Z$7,2)))</x:f>
        <x:v>-</x:v>
      </x:c>
      <x:c r="U1580" s="45" t="str">
        <x:f>IF(ISBLANK('2012 HR 배정표'!Z1578)=TRUE,"-",'2012 HR 배정표'!Z1578)</x:f>
        <x:v>-</x:v>
      </x:c>
      <x:c r="V1580" s="46" t="str">
        <x:f>IF(ISBLANK('2012 HR 배정표'!Z1578)=TRUE,"-",IF(ISERROR((HLOOKUP($A$5,Prj_list!$O$6:$Z$7,2)*'2012 HR 배정표'!AA1578)/HLOOKUP($A$5,Prj_list!$O$6:$Z$7,2))=TRUE,"-",(HLOOKUP($A$5,Prj_list!$O$6:$Z$7,2)*'2012 HR 배정표'!AA1578)/HLOOKUP($A$5,Prj_list!$O$6:$Z$7,2)))</x:f>
        <x:v>-</x:v>
      </x:c>
      <x:c r="W1580" s="45" t="str">
        <x:f>IF(ISBLANK('2012 HR 배정표'!AB1578)=TRUE,"-",'2012 HR 배정표'!AB1578)</x:f>
        <x:v>-</x:v>
      </x:c>
      <x:c r="X1580" s="46" t="str">
        <x:f>IF(ISBLANK('2012 HR 배정표'!AB1578)=TRUE,"-",IF(ISERROR((HLOOKUP($A$5,Prj_list!$O$6:$Z$7,2)*'2012 HR 배정표'!AC1578)/HLOOKUP($A$5,Prj_list!$O$6:$Z$7,2))=TRUE,"-",(HLOOKUP($A$5,Prj_list!$O$6:$Z$7,2)*'2012 HR 배정표'!AC1578)/HLOOKUP($A$5,Prj_list!$O$6:$Z$7,2)))</x:f>
        <x:v>-</x:v>
      </x:c>
      <x:c r="Y1580" s="45" t="str">
        <x:f>IF(ISBLANK('2012 HR 배정표'!AD1578)=TRUE,"-",'2012 HR 배정표'!AD1578)</x:f>
        <x:v>-</x:v>
      </x:c>
      <x:c r="Z1580" s="46" t="str">
        <x:f>IF(ISBLANK('2012 HR 배정표'!AD1578)=TRUE,"-",IF(ISERROR((HLOOKUP($A$5,Prj_list!$O$6:$Z$7,2)*'2012 HR 배정표'!AE1578)/HLOOKUP($A$5,Prj_list!$O$6:$Z$7,2))=TRUE,"-",(HLOOKUP($A$5,Prj_list!$O$6:$Z$7,2)*'2012 HR 배정표'!AE1578)/HLOOKUP($A$5,Prj_list!$O$6:$Z$7,2)))</x:f>
        <x:v>-</x:v>
      </x:c>
      <x:c r="AA1580" s="45" t="str">
        <x:f>IF(ISBLANK('2012 HR 배정표'!AF1578)=TRUE,"-",'2012 HR 배정표'!AF1578)</x:f>
        <x:v>-</x:v>
      </x:c>
      <x:c r="AB1580" s="46" t="str">
        <x:f>IF(ISBLANK('2012 HR 배정표'!AF1578)=TRUE,"-",IF(ISERROR((HLOOKUP($A$5,Prj_list!$O$6:$Z$7,2)*'2012 HR 배정표'!AG1578)/HLOOKUP($A$5,Prj_list!$O$6:$Z$7,2))=TRUE,"-",(HLOOKUP($A$5,Prj_list!$O$6:$Z$7,2)*'2012 HR 배정표'!AG1578)/HLOOKUP($A$5,Prj_list!$O$6:$Z$7,2)))</x:f>
        <x:v>-</x:v>
      </x:c>
      <x:c r="AC1580" s="45" t="str">
        <x:f>IF(ISBLANK('2012 HR 배정표'!AH1578)=TRUE,"-",'2012 HR 배정표'!AH1578)</x:f>
        <x:v>-</x:v>
      </x:c>
      <x:c r="AD1580" s="46" t="str">
        <x:f>IF(ISBLANK('2012 HR 배정표'!AH1578)=TRUE,"-",IF(ISERROR((HLOOKUP($A$5,Prj_list!$O$6:$Z$7,2)*'2012 HR 배정표'!AI1578)/HLOOKUP($A$5,Prj_list!$O$6:$Z$7,2))=TRUE,"-",(HLOOKUP($A$5,Prj_list!$O$6:$Z$7,2)*'2012 HR 배정표'!AI1578)/HLOOKUP($A$5,Prj_list!$O$6:$Z$7,2)))</x:f>
        <x:v>-</x:v>
      </x:c>
      <x:c r="AE1580" s="45" t="str">
        <x:f>IF(ISBLANK('2012 HR 배정표'!AJ1578)=TRUE,"-",'2012 HR 배정표'!AJ1578)</x:f>
        <x:v>-</x:v>
      </x:c>
      <x:c r="AF1580" s="46" t="str">
        <x:f>IF(ISBLANK('2012 HR 배정표'!AJ1578)=TRUE,"-",IF(ISERROR((HLOOKUP($A$5,Prj_list!$O$6:$Z$7,2)*'2012 HR 배정표'!AK1578)/HLOOKUP($A$5,Prj_list!$O$6:$Z$7,2))=TRUE,"-",(HLOOKUP($A$5,Prj_list!$O$6:$Z$7,2)*'2012 HR 배정표'!AK1578)/HLOOKUP($A$5,Prj_list!$O$6:$Z$7,2)))</x:f>
        <x:v>-</x:v>
      </x:c>
      <x:c r="AG1580" s="45" t="str">
        <x:f>IF(ISBLANK('2012 HR 배정표'!AL1578)=TRUE,"-",'2012 HR 배정표'!AL1578)</x:f>
        <x:v>-</x:v>
      </x:c>
      <x:c r="AH1580" s="46" t="str">
        <x:f>IF(ISBLANK('2012 HR 배정표'!AL1578)=TRUE,"-",IF(ISERROR((HLOOKUP($A$5,Prj_list!$O$6:$Z$7,2)*'2012 HR 배정표'!AM1578)/HLOOKUP($A$5,Prj_list!$O$6:$Z$7,2))=TRUE,"-",(HLOOKUP($A$5,Prj_list!$O$6:$Z$7,2)*'2012 HR 배정표'!AM1578)/HLOOKUP($A$5,Prj_list!$O$6:$Z$7,2)))</x:f>
        <x:v>-</x:v>
      </x:c>
      <x:c r="AI1580" s="45" t="str">
        <x:f>IF(ISBLANK('2012 HR 배정표'!AN1578)=TRUE,"-",'2012 HR 배정표'!AN1578)</x:f>
        <x:v>-</x:v>
      </x:c>
      <x:c r="AJ1580" s="46" t="str">
        <x:f>IF(ISBLANK('2012 HR 배정표'!AN1578)=TRUE,"-",IF(ISERROR((HLOOKUP($A$5,Prj_list!$O$6:$Z$7,2)*'2012 HR 배정표'!AO1578)/HLOOKUP($A$5,Prj_list!$O$6:$Z$7,2))=TRUE,"-",(HLOOKUP($A$5,Prj_list!$O$6:$Z$7,2)*'2012 HR 배정표'!AO1578)/HLOOKUP($A$5,Prj_list!$O$6:$Z$7,2)))</x:f>
        <x:v>-</x:v>
      </x:c>
      <x:c r="AK1580" s="45" t="str">
        <x:f>IF(ISBLANK('2012 HR 배정표'!AP1578)=TRUE,"-",'2012 HR 배정표'!AP1578)</x:f>
        <x:v>-</x:v>
      </x:c>
      <x:c r="AL1580" s="46" t="str">
        <x:f>IF(ISBLANK('2012 HR 배정표'!AP1578)=TRUE,"-",IF(ISERROR((HLOOKUP($A$5,Prj_list!$O$6:$Z$7,2)*'2012 HR 배정표'!AQ1578)/HLOOKUP($A$5,Prj_list!$O$6:$Z$7,2))=TRUE,"-",(HLOOKUP($A$5,Prj_list!$O$6:$Z$7,2)*'2012 HR 배정표'!AQ1578)/HLOOKUP($A$5,Prj_list!$O$6:$Z$7,2)))</x:f>
        <x:v>-</x:v>
      </x:c>
      <x:c r="AM1580" s="45" t="str">
        <x:f>IF(ISBLANK('2012 HR 배정표'!AR1578)=TRUE,"-",'2012 HR 배정표'!AR1578)</x:f>
        <x:v>-</x:v>
      </x:c>
      <x:c r="AN1580" s="46" t="str">
        <x:f>IF(ISBLANK('2012 HR 배정표'!AR1578)=TRUE,"-",IF(ISERROR((HLOOKUP($A$5,Prj_list!$O$6:$Z$7,2)*'2012 HR 배정표'!AS1578)/HLOOKUP($A$5,Prj_list!$O$6:$Z$7,2))=TRUE,"-",(HLOOKUP($A$5,Prj_list!$O$6:$Z$7,2)*'2012 HR 배정표'!AS1578)/HLOOKUP($A$5,Prj_list!$O$6:$Z$7,2)))</x:f>
        <x:v>-</x:v>
      </x:c>
      <x:c r="AO1580" s="45" t="str">
        <x:f>IF(ISBLANK('2012 HR 배정표'!AT1578)=TRUE,"-",'2012 HR 배정표'!AT1578)</x:f>
        <x:v>-</x:v>
      </x:c>
      <x:c r="AP1580" s="46" t="str">
        <x:f>IF(ISBLANK('2012 HR 배정표'!AT1578)=TRUE,"-",IF(ISERROR((HLOOKUP($A$5,Prj_list!$O$6:$Z$7,2)*'2012 HR 배정표'!AU1578)/HLOOKUP($A$5,Prj_list!$O$6:$Z$7,2))=TRUE,"-",(HLOOKUP($A$5,Prj_list!$O$6:$Z$7,2)*'2012 HR 배정표'!AU1578)/HLOOKUP($A$5,Prj_list!$O$6:$Z$7,2)))</x:f>
        <x:v>-</x:v>
      </x:c>
      <x:c r="AQ1580" s="45" t="str">
        <x:f>IF(ISBLANK('2012 HR 배정표'!AV1578)=TRUE,"-",'2012 HR 배정표'!AV1578)</x:f>
        <x:v>-</x:v>
      </x:c>
      <x:c r="AR1580" s="46" t="str">
        <x:f>IF(ISBLANK('2012 HR 배정표'!AV1578)=TRUE,"-",IF(ISERROR((HLOOKUP($A$5,Prj_list!$O$6:$Z$7,2)*'2012 HR 배정표'!AW1578)/HLOOKUP($A$5,Prj_list!$O$6:$Z$7,2))=TRUE,"-",(HLOOKUP($A$5,Prj_list!$O$6:$Z$7,2)*'2012 HR 배정표'!AW1578)/HLOOKUP($A$5,Prj_list!$O$6:$Z$7,2)))</x:f>
        <x:v>-</x:v>
      </x:c>
      <x:c r="AS1580" s="45" t="str">
        <x:f>IF(ISBLANK('2012 HR 배정표'!AX1578)=TRUE,"-",'2012 HR 배정표'!AX1578)</x:f>
        <x:v>-</x:v>
      </x:c>
      <x:c r="AT1580" s="46" t="str">
        <x:f>IF(ISBLANK('2012 HR 배정표'!AX1578)=TRUE,"-",IF(ISERROR((HLOOKUP($A$5,Prj_list!$O$6:$Z$7,2)*'2012 HR 배정표'!AY1578)/HLOOKUP($A$5,Prj_list!$O$6:$Z$7,2))=TRUE,"-",(HLOOKUP($A$5,Prj_list!$O$6:$Z$7,2)*'2012 HR 배정표'!AY1578)/HLOOKUP($A$5,Prj_list!$O$6:$Z$7,2)))</x:f>
        <x:v>-</x:v>
      </x:c>
      <x:c r="AU1580" s="45" t="str">
        <x:f>IF(ISBLANK('2012 HR 배정표'!AZ1578)=TRUE,"-",'2012 HR 배정표'!AZ1578)</x:f>
        <x:v>-</x:v>
      </x:c>
      <x:c r="AV1580" s="46" t="str">
        <x:f>IF(ISBLANK('2012 HR 배정표'!AZ1578)=TRUE,"-",IF(ISERROR((HLOOKUP($A$5,Prj_list!$O$6:$Z$7,2)*'2012 HR 배정표'!BA1578)/HLOOKUP($A$5,Prj_list!$O$6:$Z$7,2))=TRUE,"-",(HLOOKUP($A$5,Prj_list!$O$6:$Z$7,2)*'2012 HR 배정표'!BA1578)/HLOOKUP($A$5,Prj_list!$O$6:$Z$7,2)))</x:f>
        <x:v>-</x:v>
      </x:c>
      <x:c r="AW1580" s="34" t="str">
        <x:f t="shared" si="50"/>
        <x:v/>
      </x:c>
      <x:c r="AX1580" s="41">
        <x:f t="shared" si="49"/>
        <x:v>0</x:v>
      </x:c>
    </x:row>
    <x:row r="1581" spans="1:50">
      <x:c r="A1581" s="45" t="str">
        <x:f>IF(ISBLANK('2012 HR 배정표'!F1579)=TRUE,"-",'2012 HR 배정표'!F1579)</x:f>
        <x:v>-</x:v>
      </x:c>
      <x:c r="B1581" s="46" t="str">
        <x:f>IF(ISBLANK('2012 HR 배정표'!F1579)=TRUE,"-",IF(ISERROR((HLOOKUP($A$5,Prj_list!$O$6:$Z$7,2)*'2012 HR 배정표'!G1579)/HLOOKUP($A$5,Prj_list!$O$6:$Z$7,2))=TRUE,"-",(HLOOKUP($A$5,Prj_list!$O$6:$Z$7,2)*'2012 HR 배정표'!G1579)/HLOOKUP($A$5,Prj_list!$O$6:$Z$7,2)))</x:f>
        <x:v>-</x:v>
      </x:c>
      <x:c r="C1581" s="45" t="str">
        <x:f>IF(ISBLANK('2012 HR 배정표'!H1579)=TRUE,"-",'2012 HR 배정표'!H1579)</x:f>
        <x:v>-</x:v>
      </x:c>
      <x:c r="D1581" s="46" t="str">
        <x:f>IF(ISBLANK('2012 HR 배정표'!H1579)=TRUE,"-",IF(ISERROR((HLOOKUP($A$5,Prj_list!$O$6:$Z$7,2)*'2012 HR 배정표'!I1579)/HLOOKUP($A$5,Prj_list!$O$6:$Z$7,2))=TRUE,"-",(HLOOKUP($A$5,Prj_list!$O$6:$Z$7,2)*'2012 HR 배정표'!I1579)/HLOOKUP($A$5,Prj_list!$O$6:$Z$7,2)))</x:f>
        <x:v>-</x:v>
      </x:c>
      <x:c r="E1581" s="45" t="str">
        <x:f>IF(ISBLANK('2012 HR 배정표'!J1579)=TRUE,"-",'2012 HR 배정표'!J1579)</x:f>
        <x:v>-</x:v>
      </x:c>
      <x:c r="F1581" s="46" t="str">
        <x:f>IF(ISBLANK('2012 HR 배정표'!J1579)=TRUE,"-",IF(ISERROR((HLOOKUP($A$5,Prj_list!$O$6:$Z$7,2)*'2012 HR 배정표'!K1579)/HLOOKUP($A$5,Prj_list!$O$6:$Z$7,2))=TRUE,"-",(HLOOKUP($A$5,Prj_list!$O$6:$Z$7,2)*'2012 HR 배정표'!K1579)/HLOOKUP($A$5,Prj_list!$O$6:$Z$7,2)))</x:f>
        <x:v>-</x:v>
      </x:c>
      <x:c r="G1581" s="45" t="str">
        <x:f>IF(ISBLANK('2012 HR 배정표'!L1579)=TRUE,"-",'2012 HR 배정표'!L1579)</x:f>
        <x:v>-</x:v>
      </x:c>
      <x:c r="H1581" s="46" t="str">
        <x:f>IF(ISBLANK('2012 HR 배정표'!L1579)=TRUE,"-",IF(ISERROR((HLOOKUP($A$5,Prj_list!$O$6:$Z$7,2)*'2012 HR 배정표'!M1579)/HLOOKUP($A$5,Prj_list!$O$6:$Z$7,2))=TRUE,"-",(HLOOKUP($A$5,Prj_list!$O$6:$Z$7,2)*'2012 HR 배정표'!M1579)/HLOOKUP($A$5,Prj_list!$O$6:$Z$7,2)))</x:f>
        <x:v>-</x:v>
      </x:c>
      <x:c r="I1581" s="45" t="str">
        <x:f>IF(ISBLANK('2012 HR 배정표'!N1579)=TRUE,"-",'2012 HR 배정표'!N1579)</x:f>
        <x:v>-</x:v>
      </x:c>
      <x:c r="J1581" s="46" t="str">
        <x:f>IF(ISBLANK('2012 HR 배정표'!N1579)=TRUE,"-",IF(ISERROR((HLOOKUP($A$5,Prj_list!$O$6:$Z$7,2)*'2012 HR 배정표'!O1579)/HLOOKUP($A$5,Prj_list!$O$6:$Z$7,2))=TRUE,"-",(HLOOKUP($A$5,Prj_list!$O$6:$Z$7,2)*'2012 HR 배정표'!O1579)/HLOOKUP($A$5,Prj_list!$O$6:$Z$7,2)))</x:f>
        <x:v>-</x:v>
      </x:c>
      <x:c r="K1581" s="45" t="str">
        <x:f>IF(ISBLANK('2012 HR 배정표'!P1579)=TRUE,"-",'2012 HR 배정표'!P1579)</x:f>
        <x:v>-</x:v>
      </x:c>
      <x:c r="L1581" s="46" t="str">
        <x:f>IF(ISBLANK('2012 HR 배정표'!P1579)=TRUE,"-",IF(ISERROR((HLOOKUP($A$5,Prj_list!$O$6:$Z$7,2)*'2012 HR 배정표'!Q1579)/HLOOKUP($A$5,Prj_list!$O$6:$Z$7,2))=TRUE,"-",(HLOOKUP($A$5,Prj_list!$O$6:$Z$7,2)*'2012 HR 배정표'!Q1579)/HLOOKUP($A$5,Prj_list!$O$6:$Z$7,2)))</x:f>
        <x:v>-</x:v>
      </x:c>
      <x:c r="M1581" s="45" t="str">
        <x:f>IF(ISBLANK('2012 HR 배정표'!R1579)=TRUE,"-",'2012 HR 배정표'!R1579)</x:f>
        <x:v>-</x:v>
      </x:c>
      <x:c r="N1581" s="46" t="str">
        <x:f>IF(ISBLANK('2012 HR 배정표'!R1579)=TRUE,"-",IF(ISERROR((HLOOKUP($A$5,Prj_list!$O$6:$Z$7,2)*'2012 HR 배정표'!S1579)/HLOOKUP($A$5,Prj_list!$O$6:$Z$7,2))=TRUE,"-",(HLOOKUP($A$5,Prj_list!$O$6:$Z$7,2)*'2012 HR 배정표'!S1579)/HLOOKUP($A$5,Prj_list!$O$6:$Z$7,2)))</x:f>
        <x:v>-</x:v>
      </x:c>
      <x:c r="O1581" s="45" t="str">
        <x:f>IF(ISBLANK('2012 HR 배정표'!T1579)=TRUE,"-",'2012 HR 배정표'!T1579)</x:f>
        <x:v>-</x:v>
      </x:c>
      <x:c r="P1581" s="46" t="str">
        <x:f>IF(ISBLANK('2012 HR 배정표'!T1579)=TRUE,"-",IF(ISERROR((HLOOKUP($A$5,Prj_list!$O$6:$Z$7,2)*'2012 HR 배정표'!U1579)/HLOOKUP($A$5,Prj_list!$O$6:$Z$7,2))=TRUE,"-",(HLOOKUP($A$5,Prj_list!$O$6:$Z$7,2)*'2012 HR 배정표'!U1579)/HLOOKUP($A$5,Prj_list!$O$6:$Z$7,2)))</x:f>
        <x:v>-</x:v>
      </x:c>
      <x:c r="Q1581" s="45" t="str">
        <x:f>IF(ISBLANK('2012 HR 배정표'!V1579)=TRUE,"-",'2012 HR 배정표'!V1579)</x:f>
        <x:v>-</x:v>
      </x:c>
      <x:c r="R1581" s="46" t="str">
        <x:f>IF(ISBLANK('2012 HR 배정표'!V1579)=TRUE,"-",IF(ISERROR((HLOOKUP($A$5,Prj_list!$O$6:$Z$7,2)*'2012 HR 배정표'!W1579)/HLOOKUP($A$5,Prj_list!$O$6:$Z$7,2))=TRUE,"-",(HLOOKUP($A$5,Prj_list!$O$6:$Z$7,2)*'2012 HR 배정표'!W1579)/HLOOKUP($A$5,Prj_list!$O$6:$Z$7,2)))</x:f>
        <x:v>-</x:v>
      </x:c>
      <x:c r="S1581" s="45" t="str">
        <x:f>IF(ISBLANK('2012 HR 배정표'!X1579)=TRUE,"-",'2012 HR 배정표'!X1579)</x:f>
        <x:v>-</x:v>
      </x:c>
      <x:c r="T1581" s="46" t="str">
        <x:f>IF(ISBLANK('2012 HR 배정표'!X1579)=TRUE,"-",IF(ISERROR((HLOOKUP($A$5,Prj_list!$O$6:$Z$7,2)*'2012 HR 배정표'!Y1579)/HLOOKUP($A$5,Prj_list!$O$6:$Z$7,2))=TRUE,"-",(HLOOKUP($A$5,Prj_list!$O$6:$Z$7,2)*'2012 HR 배정표'!Y1579)/HLOOKUP($A$5,Prj_list!$O$6:$Z$7,2)))</x:f>
        <x:v>-</x:v>
      </x:c>
      <x:c r="U1581" s="45" t="str">
        <x:f>IF(ISBLANK('2012 HR 배정표'!Z1579)=TRUE,"-",'2012 HR 배정표'!Z1579)</x:f>
        <x:v>-</x:v>
      </x:c>
      <x:c r="V1581" s="46" t="str">
        <x:f>IF(ISBLANK('2012 HR 배정표'!Z1579)=TRUE,"-",IF(ISERROR((HLOOKUP($A$5,Prj_list!$O$6:$Z$7,2)*'2012 HR 배정표'!AA1579)/HLOOKUP($A$5,Prj_list!$O$6:$Z$7,2))=TRUE,"-",(HLOOKUP($A$5,Prj_list!$O$6:$Z$7,2)*'2012 HR 배정표'!AA1579)/HLOOKUP($A$5,Prj_list!$O$6:$Z$7,2)))</x:f>
        <x:v>-</x:v>
      </x:c>
      <x:c r="W1581" s="45" t="str">
        <x:f>IF(ISBLANK('2012 HR 배정표'!AB1579)=TRUE,"-",'2012 HR 배정표'!AB1579)</x:f>
        <x:v>-</x:v>
      </x:c>
      <x:c r="X1581" s="46" t="str">
        <x:f>IF(ISBLANK('2012 HR 배정표'!AB1579)=TRUE,"-",IF(ISERROR((HLOOKUP($A$5,Prj_list!$O$6:$Z$7,2)*'2012 HR 배정표'!AC1579)/HLOOKUP($A$5,Prj_list!$O$6:$Z$7,2))=TRUE,"-",(HLOOKUP($A$5,Prj_list!$O$6:$Z$7,2)*'2012 HR 배정표'!AC1579)/HLOOKUP($A$5,Prj_list!$O$6:$Z$7,2)))</x:f>
        <x:v>-</x:v>
      </x:c>
      <x:c r="Y1581" s="45" t="str">
        <x:f>IF(ISBLANK('2012 HR 배정표'!AD1579)=TRUE,"-",'2012 HR 배정표'!AD1579)</x:f>
        <x:v>-</x:v>
      </x:c>
      <x:c r="Z1581" s="46" t="str">
        <x:f>IF(ISBLANK('2012 HR 배정표'!AD1579)=TRUE,"-",IF(ISERROR((HLOOKUP($A$5,Prj_list!$O$6:$Z$7,2)*'2012 HR 배정표'!AE1579)/HLOOKUP($A$5,Prj_list!$O$6:$Z$7,2))=TRUE,"-",(HLOOKUP($A$5,Prj_list!$O$6:$Z$7,2)*'2012 HR 배정표'!AE1579)/HLOOKUP($A$5,Prj_list!$O$6:$Z$7,2)))</x:f>
        <x:v>-</x:v>
      </x:c>
      <x:c r="AA1581" s="45" t="str">
        <x:f>IF(ISBLANK('2012 HR 배정표'!AF1579)=TRUE,"-",'2012 HR 배정표'!AF1579)</x:f>
        <x:v>-</x:v>
      </x:c>
      <x:c r="AB1581" s="46" t="str">
        <x:f>IF(ISBLANK('2012 HR 배정표'!AF1579)=TRUE,"-",IF(ISERROR((HLOOKUP($A$5,Prj_list!$O$6:$Z$7,2)*'2012 HR 배정표'!AG1579)/HLOOKUP($A$5,Prj_list!$O$6:$Z$7,2))=TRUE,"-",(HLOOKUP($A$5,Prj_list!$O$6:$Z$7,2)*'2012 HR 배정표'!AG1579)/HLOOKUP($A$5,Prj_list!$O$6:$Z$7,2)))</x:f>
        <x:v>-</x:v>
      </x:c>
      <x:c r="AC1581" s="45" t="str">
        <x:f>IF(ISBLANK('2012 HR 배정표'!AH1579)=TRUE,"-",'2012 HR 배정표'!AH1579)</x:f>
        <x:v>-</x:v>
      </x:c>
      <x:c r="AD1581" s="46" t="str">
        <x:f>IF(ISBLANK('2012 HR 배정표'!AH1579)=TRUE,"-",IF(ISERROR((HLOOKUP($A$5,Prj_list!$O$6:$Z$7,2)*'2012 HR 배정표'!AI1579)/HLOOKUP($A$5,Prj_list!$O$6:$Z$7,2))=TRUE,"-",(HLOOKUP($A$5,Prj_list!$O$6:$Z$7,2)*'2012 HR 배정표'!AI1579)/HLOOKUP($A$5,Prj_list!$O$6:$Z$7,2)))</x:f>
        <x:v>-</x:v>
      </x:c>
      <x:c r="AE1581" s="45" t="str">
        <x:f>IF(ISBLANK('2012 HR 배정표'!AJ1579)=TRUE,"-",'2012 HR 배정표'!AJ1579)</x:f>
        <x:v>-</x:v>
      </x:c>
      <x:c r="AF1581" s="46" t="str">
        <x:f>IF(ISBLANK('2012 HR 배정표'!AJ1579)=TRUE,"-",IF(ISERROR((HLOOKUP($A$5,Prj_list!$O$6:$Z$7,2)*'2012 HR 배정표'!AK1579)/HLOOKUP($A$5,Prj_list!$O$6:$Z$7,2))=TRUE,"-",(HLOOKUP($A$5,Prj_list!$O$6:$Z$7,2)*'2012 HR 배정표'!AK1579)/HLOOKUP($A$5,Prj_list!$O$6:$Z$7,2)))</x:f>
        <x:v>-</x:v>
      </x:c>
      <x:c r="AG1581" s="45" t="str">
        <x:f>IF(ISBLANK('2012 HR 배정표'!AL1579)=TRUE,"-",'2012 HR 배정표'!AL1579)</x:f>
        <x:v>-</x:v>
      </x:c>
      <x:c r="AH1581" s="46" t="str">
        <x:f>IF(ISBLANK('2012 HR 배정표'!AL1579)=TRUE,"-",IF(ISERROR((HLOOKUP($A$5,Prj_list!$O$6:$Z$7,2)*'2012 HR 배정표'!AM1579)/HLOOKUP($A$5,Prj_list!$O$6:$Z$7,2))=TRUE,"-",(HLOOKUP($A$5,Prj_list!$O$6:$Z$7,2)*'2012 HR 배정표'!AM1579)/HLOOKUP($A$5,Prj_list!$O$6:$Z$7,2)))</x:f>
        <x:v>-</x:v>
      </x:c>
      <x:c r="AI1581" s="45" t="str">
        <x:f>IF(ISBLANK('2012 HR 배정표'!AN1579)=TRUE,"-",'2012 HR 배정표'!AN1579)</x:f>
        <x:v>-</x:v>
      </x:c>
      <x:c r="AJ1581" s="46" t="str">
        <x:f>IF(ISBLANK('2012 HR 배정표'!AN1579)=TRUE,"-",IF(ISERROR((HLOOKUP($A$5,Prj_list!$O$6:$Z$7,2)*'2012 HR 배정표'!AO1579)/HLOOKUP($A$5,Prj_list!$O$6:$Z$7,2))=TRUE,"-",(HLOOKUP($A$5,Prj_list!$O$6:$Z$7,2)*'2012 HR 배정표'!AO1579)/HLOOKUP($A$5,Prj_list!$O$6:$Z$7,2)))</x:f>
        <x:v>-</x:v>
      </x:c>
      <x:c r="AK1581" s="45" t="str">
        <x:f>IF(ISBLANK('2012 HR 배정표'!AP1579)=TRUE,"-",'2012 HR 배정표'!AP1579)</x:f>
        <x:v>-</x:v>
      </x:c>
      <x:c r="AL1581" s="46" t="str">
        <x:f>IF(ISBLANK('2012 HR 배정표'!AP1579)=TRUE,"-",IF(ISERROR((HLOOKUP($A$5,Prj_list!$O$6:$Z$7,2)*'2012 HR 배정표'!AQ1579)/HLOOKUP($A$5,Prj_list!$O$6:$Z$7,2))=TRUE,"-",(HLOOKUP($A$5,Prj_list!$O$6:$Z$7,2)*'2012 HR 배정표'!AQ1579)/HLOOKUP($A$5,Prj_list!$O$6:$Z$7,2)))</x:f>
        <x:v>-</x:v>
      </x:c>
      <x:c r="AM1581" s="45" t="str">
        <x:f>IF(ISBLANK('2012 HR 배정표'!AR1579)=TRUE,"-",'2012 HR 배정표'!AR1579)</x:f>
        <x:v>-</x:v>
      </x:c>
      <x:c r="AN1581" s="46" t="str">
        <x:f>IF(ISBLANK('2012 HR 배정표'!AR1579)=TRUE,"-",IF(ISERROR((HLOOKUP($A$5,Prj_list!$O$6:$Z$7,2)*'2012 HR 배정표'!AS1579)/HLOOKUP($A$5,Prj_list!$O$6:$Z$7,2))=TRUE,"-",(HLOOKUP($A$5,Prj_list!$O$6:$Z$7,2)*'2012 HR 배정표'!AS1579)/HLOOKUP($A$5,Prj_list!$O$6:$Z$7,2)))</x:f>
        <x:v>-</x:v>
      </x:c>
      <x:c r="AO1581" s="45" t="str">
        <x:f>IF(ISBLANK('2012 HR 배정표'!AT1579)=TRUE,"-",'2012 HR 배정표'!AT1579)</x:f>
        <x:v>-</x:v>
      </x:c>
      <x:c r="AP1581" s="46" t="str">
        <x:f>IF(ISBLANK('2012 HR 배정표'!AT1579)=TRUE,"-",IF(ISERROR((HLOOKUP($A$5,Prj_list!$O$6:$Z$7,2)*'2012 HR 배정표'!AU1579)/HLOOKUP($A$5,Prj_list!$O$6:$Z$7,2))=TRUE,"-",(HLOOKUP($A$5,Prj_list!$O$6:$Z$7,2)*'2012 HR 배정표'!AU1579)/HLOOKUP($A$5,Prj_list!$O$6:$Z$7,2)))</x:f>
        <x:v>-</x:v>
      </x:c>
      <x:c r="AQ1581" s="45" t="str">
        <x:f>IF(ISBLANK('2012 HR 배정표'!AV1579)=TRUE,"-",'2012 HR 배정표'!AV1579)</x:f>
        <x:v>-</x:v>
      </x:c>
      <x:c r="AR1581" s="46" t="str">
        <x:f>IF(ISBLANK('2012 HR 배정표'!AV1579)=TRUE,"-",IF(ISERROR((HLOOKUP($A$5,Prj_list!$O$6:$Z$7,2)*'2012 HR 배정표'!AW1579)/HLOOKUP($A$5,Prj_list!$O$6:$Z$7,2))=TRUE,"-",(HLOOKUP($A$5,Prj_list!$O$6:$Z$7,2)*'2012 HR 배정표'!AW1579)/HLOOKUP($A$5,Prj_list!$O$6:$Z$7,2)))</x:f>
        <x:v>-</x:v>
      </x:c>
      <x:c r="AS1581" s="45" t="str">
        <x:f>IF(ISBLANK('2012 HR 배정표'!AX1579)=TRUE,"-",'2012 HR 배정표'!AX1579)</x:f>
        <x:v>-</x:v>
      </x:c>
      <x:c r="AT1581" s="46" t="str">
        <x:f>IF(ISBLANK('2012 HR 배정표'!AX1579)=TRUE,"-",IF(ISERROR((HLOOKUP($A$5,Prj_list!$O$6:$Z$7,2)*'2012 HR 배정표'!AY1579)/HLOOKUP($A$5,Prj_list!$O$6:$Z$7,2))=TRUE,"-",(HLOOKUP($A$5,Prj_list!$O$6:$Z$7,2)*'2012 HR 배정표'!AY1579)/HLOOKUP($A$5,Prj_list!$O$6:$Z$7,2)))</x:f>
        <x:v>-</x:v>
      </x:c>
      <x:c r="AU1581" s="45" t="str">
        <x:f>IF(ISBLANK('2012 HR 배정표'!AZ1579)=TRUE,"-",'2012 HR 배정표'!AZ1579)</x:f>
        <x:v>-</x:v>
      </x:c>
      <x:c r="AV1581" s="46" t="str">
        <x:f>IF(ISBLANK('2012 HR 배정표'!AZ1579)=TRUE,"-",IF(ISERROR((HLOOKUP($A$5,Prj_list!$O$6:$Z$7,2)*'2012 HR 배정표'!BA1579)/HLOOKUP($A$5,Prj_list!$O$6:$Z$7,2))=TRUE,"-",(HLOOKUP($A$5,Prj_list!$O$6:$Z$7,2)*'2012 HR 배정표'!BA1579)/HLOOKUP($A$5,Prj_list!$O$6:$Z$7,2)))</x:f>
        <x:v>-</x:v>
      </x:c>
      <x:c r="AW1581" s="34" t="str">
        <x:f t="shared" si="50"/>
        <x:v/>
      </x:c>
      <x:c r="AX1581" s="41">
        <x:f t="shared" si="49"/>
        <x:v>0</x:v>
      </x:c>
    </x:row>
    <x:row r="1582" spans="1:50">
      <x:c r="A1582" s="45" t="str">
        <x:f>IF(ISBLANK('2012 HR 배정표'!F1580)=TRUE,"-",'2012 HR 배정표'!F1580)</x:f>
        <x:v>-</x:v>
      </x:c>
      <x:c r="B1582" s="46" t="str">
        <x:f>IF(ISBLANK('2012 HR 배정표'!F1580)=TRUE,"-",IF(ISERROR((HLOOKUP($A$5,Prj_list!$O$6:$Z$7,2)*'2012 HR 배정표'!G1580)/HLOOKUP($A$5,Prj_list!$O$6:$Z$7,2))=TRUE,"-",(HLOOKUP($A$5,Prj_list!$O$6:$Z$7,2)*'2012 HR 배정표'!G1580)/HLOOKUP($A$5,Prj_list!$O$6:$Z$7,2)))</x:f>
        <x:v>-</x:v>
      </x:c>
      <x:c r="C1582" s="45" t="str">
        <x:f>IF(ISBLANK('2012 HR 배정표'!H1580)=TRUE,"-",'2012 HR 배정표'!H1580)</x:f>
        <x:v>-</x:v>
      </x:c>
      <x:c r="D1582" s="46" t="str">
        <x:f>IF(ISBLANK('2012 HR 배정표'!H1580)=TRUE,"-",IF(ISERROR((HLOOKUP($A$5,Prj_list!$O$6:$Z$7,2)*'2012 HR 배정표'!I1580)/HLOOKUP($A$5,Prj_list!$O$6:$Z$7,2))=TRUE,"-",(HLOOKUP($A$5,Prj_list!$O$6:$Z$7,2)*'2012 HR 배정표'!I1580)/HLOOKUP($A$5,Prj_list!$O$6:$Z$7,2)))</x:f>
        <x:v>-</x:v>
      </x:c>
      <x:c r="E1582" s="45" t="str">
        <x:f>IF(ISBLANK('2012 HR 배정표'!J1580)=TRUE,"-",'2012 HR 배정표'!J1580)</x:f>
        <x:v>-</x:v>
      </x:c>
      <x:c r="F1582" s="46" t="str">
        <x:f>IF(ISBLANK('2012 HR 배정표'!J1580)=TRUE,"-",IF(ISERROR((HLOOKUP($A$5,Prj_list!$O$6:$Z$7,2)*'2012 HR 배정표'!K1580)/HLOOKUP($A$5,Prj_list!$O$6:$Z$7,2))=TRUE,"-",(HLOOKUP($A$5,Prj_list!$O$6:$Z$7,2)*'2012 HR 배정표'!K1580)/HLOOKUP($A$5,Prj_list!$O$6:$Z$7,2)))</x:f>
        <x:v>-</x:v>
      </x:c>
      <x:c r="G1582" s="45" t="str">
        <x:f>IF(ISBLANK('2012 HR 배정표'!L1580)=TRUE,"-",'2012 HR 배정표'!L1580)</x:f>
        <x:v>-</x:v>
      </x:c>
      <x:c r="H1582" s="46" t="str">
        <x:f>IF(ISBLANK('2012 HR 배정표'!L1580)=TRUE,"-",IF(ISERROR((HLOOKUP($A$5,Prj_list!$O$6:$Z$7,2)*'2012 HR 배정표'!M1580)/HLOOKUP($A$5,Prj_list!$O$6:$Z$7,2))=TRUE,"-",(HLOOKUP($A$5,Prj_list!$O$6:$Z$7,2)*'2012 HR 배정표'!M1580)/HLOOKUP($A$5,Prj_list!$O$6:$Z$7,2)))</x:f>
        <x:v>-</x:v>
      </x:c>
      <x:c r="I1582" s="45" t="str">
        <x:f>IF(ISBLANK('2012 HR 배정표'!N1580)=TRUE,"-",'2012 HR 배정표'!N1580)</x:f>
        <x:v>-</x:v>
      </x:c>
      <x:c r="J1582" s="46" t="str">
        <x:f>IF(ISBLANK('2012 HR 배정표'!N1580)=TRUE,"-",IF(ISERROR((HLOOKUP($A$5,Prj_list!$O$6:$Z$7,2)*'2012 HR 배정표'!O1580)/HLOOKUP($A$5,Prj_list!$O$6:$Z$7,2))=TRUE,"-",(HLOOKUP($A$5,Prj_list!$O$6:$Z$7,2)*'2012 HR 배정표'!O1580)/HLOOKUP($A$5,Prj_list!$O$6:$Z$7,2)))</x:f>
        <x:v>-</x:v>
      </x:c>
      <x:c r="K1582" s="45" t="str">
        <x:f>IF(ISBLANK('2012 HR 배정표'!P1580)=TRUE,"-",'2012 HR 배정표'!P1580)</x:f>
        <x:v>-</x:v>
      </x:c>
      <x:c r="L1582" s="46" t="str">
        <x:f>IF(ISBLANK('2012 HR 배정표'!P1580)=TRUE,"-",IF(ISERROR((HLOOKUP($A$5,Prj_list!$O$6:$Z$7,2)*'2012 HR 배정표'!Q1580)/HLOOKUP($A$5,Prj_list!$O$6:$Z$7,2))=TRUE,"-",(HLOOKUP($A$5,Prj_list!$O$6:$Z$7,2)*'2012 HR 배정표'!Q1580)/HLOOKUP($A$5,Prj_list!$O$6:$Z$7,2)))</x:f>
        <x:v>-</x:v>
      </x:c>
      <x:c r="M1582" s="45" t="str">
        <x:f>IF(ISBLANK('2012 HR 배정표'!R1580)=TRUE,"-",'2012 HR 배정표'!R1580)</x:f>
        <x:v>-</x:v>
      </x:c>
      <x:c r="N1582" s="46" t="str">
        <x:f>IF(ISBLANK('2012 HR 배정표'!R1580)=TRUE,"-",IF(ISERROR((HLOOKUP($A$5,Prj_list!$O$6:$Z$7,2)*'2012 HR 배정표'!S1580)/HLOOKUP($A$5,Prj_list!$O$6:$Z$7,2))=TRUE,"-",(HLOOKUP($A$5,Prj_list!$O$6:$Z$7,2)*'2012 HR 배정표'!S1580)/HLOOKUP($A$5,Prj_list!$O$6:$Z$7,2)))</x:f>
        <x:v>-</x:v>
      </x:c>
      <x:c r="O1582" s="45" t="str">
        <x:f>IF(ISBLANK('2012 HR 배정표'!T1580)=TRUE,"-",'2012 HR 배정표'!T1580)</x:f>
        <x:v>-</x:v>
      </x:c>
      <x:c r="P1582" s="46" t="str">
        <x:f>IF(ISBLANK('2012 HR 배정표'!T1580)=TRUE,"-",IF(ISERROR((HLOOKUP($A$5,Prj_list!$O$6:$Z$7,2)*'2012 HR 배정표'!U1580)/HLOOKUP($A$5,Prj_list!$O$6:$Z$7,2))=TRUE,"-",(HLOOKUP($A$5,Prj_list!$O$6:$Z$7,2)*'2012 HR 배정표'!U1580)/HLOOKUP($A$5,Prj_list!$O$6:$Z$7,2)))</x:f>
        <x:v>-</x:v>
      </x:c>
      <x:c r="Q1582" s="45" t="str">
        <x:f>IF(ISBLANK('2012 HR 배정표'!V1580)=TRUE,"-",'2012 HR 배정표'!V1580)</x:f>
        <x:v>-</x:v>
      </x:c>
      <x:c r="R1582" s="46" t="str">
        <x:f>IF(ISBLANK('2012 HR 배정표'!V1580)=TRUE,"-",IF(ISERROR((HLOOKUP($A$5,Prj_list!$O$6:$Z$7,2)*'2012 HR 배정표'!W1580)/HLOOKUP($A$5,Prj_list!$O$6:$Z$7,2))=TRUE,"-",(HLOOKUP($A$5,Prj_list!$O$6:$Z$7,2)*'2012 HR 배정표'!W1580)/HLOOKUP($A$5,Prj_list!$O$6:$Z$7,2)))</x:f>
        <x:v>-</x:v>
      </x:c>
      <x:c r="S1582" s="45" t="str">
        <x:f>IF(ISBLANK('2012 HR 배정표'!X1580)=TRUE,"-",'2012 HR 배정표'!X1580)</x:f>
        <x:v>-</x:v>
      </x:c>
      <x:c r="T1582" s="46" t="str">
        <x:f>IF(ISBLANK('2012 HR 배정표'!X1580)=TRUE,"-",IF(ISERROR((HLOOKUP($A$5,Prj_list!$O$6:$Z$7,2)*'2012 HR 배정표'!Y1580)/HLOOKUP($A$5,Prj_list!$O$6:$Z$7,2))=TRUE,"-",(HLOOKUP($A$5,Prj_list!$O$6:$Z$7,2)*'2012 HR 배정표'!Y1580)/HLOOKUP($A$5,Prj_list!$O$6:$Z$7,2)))</x:f>
        <x:v>-</x:v>
      </x:c>
      <x:c r="U1582" s="45" t="str">
        <x:f>IF(ISBLANK('2012 HR 배정표'!Z1580)=TRUE,"-",'2012 HR 배정표'!Z1580)</x:f>
        <x:v>-</x:v>
      </x:c>
      <x:c r="V1582" s="46" t="str">
        <x:f>IF(ISBLANK('2012 HR 배정표'!Z1580)=TRUE,"-",IF(ISERROR((HLOOKUP($A$5,Prj_list!$O$6:$Z$7,2)*'2012 HR 배정표'!AA1580)/HLOOKUP($A$5,Prj_list!$O$6:$Z$7,2))=TRUE,"-",(HLOOKUP($A$5,Prj_list!$O$6:$Z$7,2)*'2012 HR 배정표'!AA1580)/HLOOKUP($A$5,Prj_list!$O$6:$Z$7,2)))</x:f>
        <x:v>-</x:v>
      </x:c>
      <x:c r="W1582" s="45" t="str">
        <x:f>IF(ISBLANK('2012 HR 배정표'!AB1580)=TRUE,"-",'2012 HR 배정표'!AB1580)</x:f>
        <x:v>-</x:v>
      </x:c>
      <x:c r="X1582" s="46" t="str">
        <x:f>IF(ISBLANK('2012 HR 배정표'!AB1580)=TRUE,"-",IF(ISERROR((HLOOKUP($A$5,Prj_list!$O$6:$Z$7,2)*'2012 HR 배정표'!AC1580)/HLOOKUP($A$5,Prj_list!$O$6:$Z$7,2))=TRUE,"-",(HLOOKUP($A$5,Prj_list!$O$6:$Z$7,2)*'2012 HR 배정표'!AC1580)/HLOOKUP($A$5,Prj_list!$O$6:$Z$7,2)))</x:f>
        <x:v>-</x:v>
      </x:c>
      <x:c r="Y1582" s="45" t="str">
        <x:f>IF(ISBLANK('2012 HR 배정표'!AD1580)=TRUE,"-",'2012 HR 배정표'!AD1580)</x:f>
        <x:v>-</x:v>
      </x:c>
      <x:c r="Z1582" s="46" t="str">
        <x:f>IF(ISBLANK('2012 HR 배정표'!AD1580)=TRUE,"-",IF(ISERROR((HLOOKUP($A$5,Prj_list!$O$6:$Z$7,2)*'2012 HR 배정표'!AE1580)/HLOOKUP($A$5,Prj_list!$O$6:$Z$7,2))=TRUE,"-",(HLOOKUP($A$5,Prj_list!$O$6:$Z$7,2)*'2012 HR 배정표'!AE1580)/HLOOKUP($A$5,Prj_list!$O$6:$Z$7,2)))</x:f>
        <x:v>-</x:v>
      </x:c>
      <x:c r="AA1582" s="45" t="str">
        <x:f>IF(ISBLANK('2012 HR 배정표'!AF1580)=TRUE,"-",'2012 HR 배정표'!AF1580)</x:f>
        <x:v>-</x:v>
      </x:c>
      <x:c r="AB1582" s="46" t="str">
        <x:f>IF(ISBLANK('2012 HR 배정표'!AF1580)=TRUE,"-",IF(ISERROR((HLOOKUP($A$5,Prj_list!$O$6:$Z$7,2)*'2012 HR 배정표'!AG1580)/HLOOKUP($A$5,Prj_list!$O$6:$Z$7,2))=TRUE,"-",(HLOOKUP($A$5,Prj_list!$O$6:$Z$7,2)*'2012 HR 배정표'!AG1580)/HLOOKUP($A$5,Prj_list!$O$6:$Z$7,2)))</x:f>
        <x:v>-</x:v>
      </x:c>
      <x:c r="AC1582" s="45" t="str">
        <x:f>IF(ISBLANK('2012 HR 배정표'!AH1580)=TRUE,"-",'2012 HR 배정표'!AH1580)</x:f>
        <x:v>-</x:v>
      </x:c>
      <x:c r="AD1582" s="46" t="str">
        <x:f>IF(ISBLANK('2012 HR 배정표'!AH1580)=TRUE,"-",IF(ISERROR((HLOOKUP($A$5,Prj_list!$O$6:$Z$7,2)*'2012 HR 배정표'!AI1580)/HLOOKUP($A$5,Prj_list!$O$6:$Z$7,2))=TRUE,"-",(HLOOKUP($A$5,Prj_list!$O$6:$Z$7,2)*'2012 HR 배정표'!AI1580)/HLOOKUP($A$5,Prj_list!$O$6:$Z$7,2)))</x:f>
        <x:v>-</x:v>
      </x:c>
      <x:c r="AE1582" s="45" t="str">
        <x:f>IF(ISBLANK('2012 HR 배정표'!AJ1580)=TRUE,"-",'2012 HR 배정표'!AJ1580)</x:f>
        <x:v>-</x:v>
      </x:c>
      <x:c r="AF1582" s="46" t="str">
        <x:f>IF(ISBLANK('2012 HR 배정표'!AJ1580)=TRUE,"-",IF(ISERROR((HLOOKUP($A$5,Prj_list!$O$6:$Z$7,2)*'2012 HR 배정표'!AK1580)/HLOOKUP($A$5,Prj_list!$O$6:$Z$7,2))=TRUE,"-",(HLOOKUP($A$5,Prj_list!$O$6:$Z$7,2)*'2012 HR 배정표'!AK1580)/HLOOKUP($A$5,Prj_list!$O$6:$Z$7,2)))</x:f>
        <x:v>-</x:v>
      </x:c>
      <x:c r="AG1582" s="45" t="str">
        <x:f>IF(ISBLANK('2012 HR 배정표'!AL1580)=TRUE,"-",'2012 HR 배정표'!AL1580)</x:f>
        <x:v>-</x:v>
      </x:c>
      <x:c r="AH1582" s="46" t="str">
        <x:f>IF(ISBLANK('2012 HR 배정표'!AL1580)=TRUE,"-",IF(ISERROR((HLOOKUP($A$5,Prj_list!$O$6:$Z$7,2)*'2012 HR 배정표'!AM1580)/HLOOKUP($A$5,Prj_list!$O$6:$Z$7,2))=TRUE,"-",(HLOOKUP($A$5,Prj_list!$O$6:$Z$7,2)*'2012 HR 배정표'!AM1580)/HLOOKUP($A$5,Prj_list!$O$6:$Z$7,2)))</x:f>
        <x:v>-</x:v>
      </x:c>
      <x:c r="AI1582" s="45" t="str">
        <x:f>IF(ISBLANK('2012 HR 배정표'!AN1580)=TRUE,"-",'2012 HR 배정표'!AN1580)</x:f>
        <x:v>-</x:v>
      </x:c>
      <x:c r="AJ1582" s="46" t="str">
        <x:f>IF(ISBLANK('2012 HR 배정표'!AN1580)=TRUE,"-",IF(ISERROR((HLOOKUP($A$5,Prj_list!$O$6:$Z$7,2)*'2012 HR 배정표'!AO1580)/HLOOKUP($A$5,Prj_list!$O$6:$Z$7,2))=TRUE,"-",(HLOOKUP($A$5,Prj_list!$O$6:$Z$7,2)*'2012 HR 배정표'!AO1580)/HLOOKUP($A$5,Prj_list!$O$6:$Z$7,2)))</x:f>
        <x:v>-</x:v>
      </x:c>
      <x:c r="AK1582" s="45" t="str">
        <x:f>IF(ISBLANK('2012 HR 배정표'!AP1580)=TRUE,"-",'2012 HR 배정표'!AP1580)</x:f>
        <x:v>-</x:v>
      </x:c>
      <x:c r="AL1582" s="46" t="str">
        <x:f>IF(ISBLANK('2012 HR 배정표'!AP1580)=TRUE,"-",IF(ISERROR((HLOOKUP($A$5,Prj_list!$O$6:$Z$7,2)*'2012 HR 배정표'!AQ1580)/HLOOKUP($A$5,Prj_list!$O$6:$Z$7,2))=TRUE,"-",(HLOOKUP($A$5,Prj_list!$O$6:$Z$7,2)*'2012 HR 배정표'!AQ1580)/HLOOKUP($A$5,Prj_list!$O$6:$Z$7,2)))</x:f>
        <x:v>-</x:v>
      </x:c>
      <x:c r="AM1582" s="45" t="str">
        <x:f>IF(ISBLANK('2012 HR 배정표'!AR1580)=TRUE,"-",'2012 HR 배정표'!AR1580)</x:f>
        <x:v>-</x:v>
      </x:c>
      <x:c r="AN1582" s="46" t="str">
        <x:f>IF(ISBLANK('2012 HR 배정표'!AR1580)=TRUE,"-",IF(ISERROR((HLOOKUP($A$5,Prj_list!$O$6:$Z$7,2)*'2012 HR 배정표'!AS1580)/HLOOKUP($A$5,Prj_list!$O$6:$Z$7,2))=TRUE,"-",(HLOOKUP($A$5,Prj_list!$O$6:$Z$7,2)*'2012 HR 배정표'!AS1580)/HLOOKUP($A$5,Prj_list!$O$6:$Z$7,2)))</x:f>
        <x:v>-</x:v>
      </x:c>
      <x:c r="AO1582" s="45" t="str">
        <x:f>IF(ISBLANK('2012 HR 배정표'!AT1580)=TRUE,"-",'2012 HR 배정표'!AT1580)</x:f>
        <x:v>-</x:v>
      </x:c>
      <x:c r="AP1582" s="46" t="str">
        <x:f>IF(ISBLANK('2012 HR 배정표'!AT1580)=TRUE,"-",IF(ISERROR((HLOOKUP($A$5,Prj_list!$O$6:$Z$7,2)*'2012 HR 배정표'!AU1580)/HLOOKUP($A$5,Prj_list!$O$6:$Z$7,2))=TRUE,"-",(HLOOKUP($A$5,Prj_list!$O$6:$Z$7,2)*'2012 HR 배정표'!AU1580)/HLOOKUP($A$5,Prj_list!$O$6:$Z$7,2)))</x:f>
        <x:v>-</x:v>
      </x:c>
      <x:c r="AQ1582" s="45" t="str">
        <x:f>IF(ISBLANK('2012 HR 배정표'!AV1580)=TRUE,"-",'2012 HR 배정표'!AV1580)</x:f>
        <x:v>-</x:v>
      </x:c>
      <x:c r="AR1582" s="46" t="str">
        <x:f>IF(ISBLANK('2012 HR 배정표'!AV1580)=TRUE,"-",IF(ISERROR((HLOOKUP($A$5,Prj_list!$O$6:$Z$7,2)*'2012 HR 배정표'!AW1580)/HLOOKUP($A$5,Prj_list!$O$6:$Z$7,2))=TRUE,"-",(HLOOKUP($A$5,Prj_list!$O$6:$Z$7,2)*'2012 HR 배정표'!AW1580)/HLOOKUP($A$5,Prj_list!$O$6:$Z$7,2)))</x:f>
        <x:v>-</x:v>
      </x:c>
      <x:c r="AS1582" s="45" t="str">
        <x:f>IF(ISBLANK('2012 HR 배정표'!AX1580)=TRUE,"-",'2012 HR 배정표'!AX1580)</x:f>
        <x:v>-</x:v>
      </x:c>
      <x:c r="AT1582" s="46" t="str">
        <x:f>IF(ISBLANK('2012 HR 배정표'!AX1580)=TRUE,"-",IF(ISERROR((HLOOKUP($A$5,Prj_list!$O$6:$Z$7,2)*'2012 HR 배정표'!AY1580)/HLOOKUP($A$5,Prj_list!$O$6:$Z$7,2))=TRUE,"-",(HLOOKUP($A$5,Prj_list!$O$6:$Z$7,2)*'2012 HR 배정표'!AY1580)/HLOOKUP($A$5,Prj_list!$O$6:$Z$7,2)))</x:f>
        <x:v>-</x:v>
      </x:c>
      <x:c r="AU1582" s="45" t="str">
        <x:f>IF(ISBLANK('2012 HR 배정표'!AZ1580)=TRUE,"-",'2012 HR 배정표'!AZ1580)</x:f>
        <x:v>-</x:v>
      </x:c>
      <x:c r="AV1582" s="46" t="str">
        <x:f>IF(ISBLANK('2012 HR 배정표'!AZ1580)=TRUE,"-",IF(ISERROR((HLOOKUP($A$5,Prj_list!$O$6:$Z$7,2)*'2012 HR 배정표'!BA1580)/HLOOKUP($A$5,Prj_list!$O$6:$Z$7,2))=TRUE,"-",(HLOOKUP($A$5,Prj_list!$O$6:$Z$7,2)*'2012 HR 배정표'!BA1580)/HLOOKUP($A$5,Prj_list!$O$6:$Z$7,2)))</x:f>
        <x:v>-</x:v>
      </x:c>
      <x:c r="AW1582" s="34" t="str">
        <x:f t="shared" si="50"/>
        <x:v/>
      </x:c>
      <x:c r="AX1582" s="41">
        <x:f t="shared" si="49"/>
        <x:v>0</x:v>
      </x:c>
    </x:row>
    <x:row r="1583" spans="1:50">
      <x:c r="A1583" s="45" t="str">
        <x:f>IF(ISBLANK('2012 HR 배정표'!F1581)=TRUE,"-",'2012 HR 배정표'!F1581)</x:f>
        <x:v>-</x:v>
      </x:c>
      <x:c r="B1583" s="46" t="str">
        <x:f>IF(ISBLANK('2012 HR 배정표'!F1581)=TRUE,"-",IF(ISERROR((HLOOKUP($A$5,Prj_list!$O$6:$Z$7,2)*'2012 HR 배정표'!G1581)/HLOOKUP($A$5,Prj_list!$O$6:$Z$7,2))=TRUE,"-",(HLOOKUP($A$5,Prj_list!$O$6:$Z$7,2)*'2012 HR 배정표'!G1581)/HLOOKUP($A$5,Prj_list!$O$6:$Z$7,2)))</x:f>
        <x:v>-</x:v>
      </x:c>
      <x:c r="C1583" s="45" t="str">
        <x:f>IF(ISBLANK('2012 HR 배정표'!H1581)=TRUE,"-",'2012 HR 배정표'!H1581)</x:f>
        <x:v>-</x:v>
      </x:c>
      <x:c r="D1583" s="46" t="str">
        <x:f>IF(ISBLANK('2012 HR 배정표'!H1581)=TRUE,"-",IF(ISERROR((HLOOKUP($A$5,Prj_list!$O$6:$Z$7,2)*'2012 HR 배정표'!I1581)/HLOOKUP($A$5,Prj_list!$O$6:$Z$7,2))=TRUE,"-",(HLOOKUP($A$5,Prj_list!$O$6:$Z$7,2)*'2012 HR 배정표'!I1581)/HLOOKUP($A$5,Prj_list!$O$6:$Z$7,2)))</x:f>
        <x:v>-</x:v>
      </x:c>
      <x:c r="E1583" s="45" t="str">
        <x:f>IF(ISBLANK('2012 HR 배정표'!J1581)=TRUE,"-",'2012 HR 배정표'!J1581)</x:f>
        <x:v>-</x:v>
      </x:c>
      <x:c r="F1583" s="46" t="str">
        <x:f>IF(ISBLANK('2012 HR 배정표'!J1581)=TRUE,"-",IF(ISERROR((HLOOKUP($A$5,Prj_list!$O$6:$Z$7,2)*'2012 HR 배정표'!K1581)/HLOOKUP($A$5,Prj_list!$O$6:$Z$7,2))=TRUE,"-",(HLOOKUP($A$5,Prj_list!$O$6:$Z$7,2)*'2012 HR 배정표'!K1581)/HLOOKUP($A$5,Prj_list!$O$6:$Z$7,2)))</x:f>
        <x:v>-</x:v>
      </x:c>
      <x:c r="G1583" s="45" t="str">
        <x:f>IF(ISBLANK('2012 HR 배정표'!L1581)=TRUE,"-",'2012 HR 배정표'!L1581)</x:f>
        <x:v>-</x:v>
      </x:c>
      <x:c r="H1583" s="46" t="str">
        <x:f>IF(ISBLANK('2012 HR 배정표'!L1581)=TRUE,"-",IF(ISERROR((HLOOKUP($A$5,Prj_list!$O$6:$Z$7,2)*'2012 HR 배정표'!M1581)/HLOOKUP($A$5,Prj_list!$O$6:$Z$7,2))=TRUE,"-",(HLOOKUP($A$5,Prj_list!$O$6:$Z$7,2)*'2012 HR 배정표'!M1581)/HLOOKUP($A$5,Prj_list!$O$6:$Z$7,2)))</x:f>
        <x:v>-</x:v>
      </x:c>
      <x:c r="I1583" s="45" t="str">
        <x:f>IF(ISBLANK('2012 HR 배정표'!N1581)=TRUE,"-",'2012 HR 배정표'!N1581)</x:f>
        <x:v>-</x:v>
      </x:c>
      <x:c r="J1583" s="46" t="str">
        <x:f>IF(ISBLANK('2012 HR 배정표'!N1581)=TRUE,"-",IF(ISERROR((HLOOKUP($A$5,Prj_list!$O$6:$Z$7,2)*'2012 HR 배정표'!O1581)/HLOOKUP($A$5,Prj_list!$O$6:$Z$7,2))=TRUE,"-",(HLOOKUP($A$5,Prj_list!$O$6:$Z$7,2)*'2012 HR 배정표'!O1581)/HLOOKUP($A$5,Prj_list!$O$6:$Z$7,2)))</x:f>
        <x:v>-</x:v>
      </x:c>
      <x:c r="K1583" s="45" t="str">
        <x:f>IF(ISBLANK('2012 HR 배정표'!P1581)=TRUE,"-",'2012 HR 배정표'!P1581)</x:f>
        <x:v>-</x:v>
      </x:c>
      <x:c r="L1583" s="46" t="str">
        <x:f>IF(ISBLANK('2012 HR 배정표'!P1581)=TRUE,"-",IF(ISERROR((HLOOKUP($A$5,Prj_list!$O$6:$Z$7,2)*'2012 HR 배정표'!Q1581)/HLOOKUP($A$5,Prj_list!$O$6:$Z$7,2))=TRUE,"-",(HLOOKUP($A$5,Prj_list!$O$6:$Z$7,2)*'2012 HR 배정표'!Q1581)/HLOOKUP($A$5,Prj_list!$O$6:$Z$7,2)))</x:f>
        <x:v>-</x:v>
      </x:c>
      <x:c r="M1583" s="45" t="str">
        <x:f>IF(ISBLANK('2012 HR 배정표'!R1581)=TRUE,"-",'2012 HR 배정표'!R1581)</x:f>
        <x:v>-</x:v>
      </x:c>
      <x:c r="N1583" s="46" t="str">
        <x:f>IF(ISBLANK('2012 HR 배정표'!R1581)=TRUE,"-",IF(ISERROR((HLOOKUP($A$5,Prj_list!$O$6:$Z$7,2)*'2012 HR 배정표'!S1581)/HLOOKUP($A$5,Prj_list!$O$6:$Z$7,2))=TRUE,"-",(HLOOKUP($A$5,Prj_list!$O$6:$Z$7,2)*'2012 HR 배정표'!S1581)/HLOOKUP($A$5,Prj_list!$O$6:$Z$7,2)))</x:f>
        <x:v>-</x:v>
      </x:c>
      <x:c r="O1583" s="45" t="str">
        <x:f>IF(ISBLANK('2012 HR 배정표'!T1581)=TRUE,"-",'2012 HR 배정표'!T1581)</x:f>
        <x:v>-</x:v>
      </x:c>
      <x:c r="P1583" s="46" t="str">
        <x:f>IF(ISBLANK('2012 HR 배정표'!T1581)=TRUE,"-",IF(ISERROR((HLOOKUP($A$5,Prj_list!$O$6:$Z$7,2)*'2012 HR 배정표'!U1581)/HLOOKUP($A$5,Prj_list!$O$6:$Z$7,2))=TRUE,"-",(HLOOKUP($A$5,Prj_list!$O$6:$Z$7,2)*'2012 HR 배정표'!U1581)/HLOOKUP($A$5,Prj_list!$O$6:$Z$7,2)))</x:f>
        <x:v>-</x:v>
      </x:c>
      <x:c r="Q1583" s="45" t="str">
        <x:f>IF(ISBLANK('2012 HR 배정표'!V1581)=TRUE,"-",'2012 HR 배정표'!V1581)</x:f>
        <x:v>-</x:v>
      </x:c>
      <x:c r="R1583" s="46" t="str">
        <x:f>IF(ISBLANK('2012 HR 배정표'!V1581)=TRUE,"-",IF(ISERROR((HLOOKUP($A$5,Prj_list!$O$6:$Z$7,2)*'2012 HR 배정표'!W1581)/HLOOKUP($A$5,Prj_list!$O$6:$Z$7,2))=TRUE,"-",(HLOOKUP($A$5,Prj_list!$O$6:$Z$7,2)*'2012 HR 배정표'!W1581)/HLOOKUP($A$5,Prj_list!$O$6:$Z$7,2)))</x:f>
        <x:v>-</x:v>
      </x:c>
      <x:c r="S1583" s="45" t="str">
        <x:f>IF(ISBLANK('2012 HR 배정표'!X1581)=TRUE,"-",'2012 HR 배정표'!X1581)</x:f>
        <x:v>-</x:v>
      </x:c>
      <x:c r="T1583" s="46" t="str">
        <x:f>IF(ISBLANK('2012 HR 배정표'!X1581)=TRUE,"-",IF(ISERROR((HLOOKUP($A$5,Prj_list!$O$6:$Z$7,2)*'2012 HR 배정표'!Y1581)/HLOOKUP($A$5,Prj_list!$O$6:$Z$7,2))=TRUE,"-",(HLOOKUP($A$5,Prj_list!$O$6:$Z$7,2)*'2012 HR 배정표'!Y1581)/HLOOKUP($A$5,Prj_list!$O$6:$Z$7,2)))</x:f>
        <x:v>-</x:v>
      </x:c>
      <x:c r="U1583" s="45" t="str">
        <x:f>IF(ISBLANK('2012 HR 배정표'!Z1581)=TRUE,"-",'2012 HR 배정표'!Z1581)</x:f>
        <x:v>-</x:v>
      </x:c>
      <x:c r="V1583" s="46" t="str">
        <x:f>IF(ISBLANK('2012 HR 배정표'!Z1581)=TRUE,"-",IF(ISERROR((HLOOKUP($A$5,Prj_list!$O$6:$Z$7,2)*'2012 HR 배정표'!AA1581)/HLOOKUP($A$5,Prj_list!$O$6:$Z$7,2))=TRUE,"-",(HLOOKUP($A$5,Prj_list!$O$6:$Z$7,2)*'2012 HR 배정표'!AA1581)/HLOOKUP($A$5,Prj_list!$O$6:$Z$7,2)))</x:f>
        <x:v>-</x:v>
      </x:c>
      <x:c r="W1583" s="45" t="str">
        <x:f>IF(ISBLANK('2012 HR 배정표'!AB1581)=TRUE,"-",'2012 HR 배정표'!AB1581)</x:f>
        <x:v>-</x:v>
      </x:c>
      <x:c r="X1583" s="46" t="str">
        <x:f>IF(ISBLANK('2012 HR 배정표'!AB1581)=TRUE,"-",IF(ISERROR((HLOOKUP($A$5,Prj_list!$O$6:$Z$7,2)*'2012 HR 배정표'!AC1581)/HLOOKUP($A$5,Prj_list!$O$6:$Z$7,2))=TRUE,"-",(HLOOKUP($A$5,Prj_list!$O$6:$Z$7,2)*'2012 HR 배정표'!AC1581)/HLOOKUP($A$5,Prj_list!$O$6:$Z$7,2)))</x:f>
        <x:v>-</x:v>
      </x:c>
      <x:c r="Y1583" s="45" t="str">
        <x:f>IF(ISBLANK('2012 HR 배정표'!AD1581)=TRUE,"-",'2012 HR 배정표'!AD1581)</x:f>
        <x:v>-</x:v>
      </x:c>
      <x:c r="Z1583" s="46" t="str">
        <x:f>IF(ISBLANK('2012 HR 배정표'!AD1581)=TRUE,"-",IF(ISERROR((HLOOKUP($A$5,Prj_list!$O$6:$Z$7,2)*'2012 HR 배정표'!AE1581)/HLOOKUP($A$5,Prj_list!$O$6:$Z$7,2))=TRUE,"-",(HLOOKUP($A$5,Prj_list!$O$6:$Z$7,2)*'2012 HR 배정표'!AE1581)/HLOOKUP($A$5,Prj_list!$O$6:$Z$7,2)))</x:f>
        <x:v>-</x:v>
      </x:c>
      <x:c r="AA1583" s="45" t="str">
        <x:f>IF(ISBLANK('2012 HR 배정표'!AF1581)=TRUE,"-",'2012 HR 배정표'!AF1581)</x:f>
        <x:v>-</x:v>
      </x:c>
      <x:c r="AB1583" s="46" t="str">
        <x:f>IF(ISBLANK('2012 HR 배정표'!AF1581)=TRUE,"-",IF(ISERROR((HLOOKUP($A$5,Prj_list!$O$6:$Z$7,2)*'2012 HR 배정표'!AG1581)/HLOOKUP($A$5,Prj_list!$O$6:$Z$7,2))=TRUE,"-",(HLOOKUP($A$5,Prj_list!$O$6:$Z$7,2)*'2012 HR 배정표'!AG1581)/HLOOKUP($A$5,Prj_list!$O$6:$Z$7,2)))</x:f>
        <x:v>-</x:v>
      </x:c>
      <x:c r="AC1583" s="45" t="str">
        <x:f>IF(ISBLANK('2012 HR 배정표'!AH1581)=TRUE,"-",'2012 HR 배정표'!AH1581)</x:f>
        <x:v>-</x:v>
      </x:c>
      <x:c r="AD1583" s="46" t="str">
        <x:f>IF(ISBLANK('2012 HR 배정표'!AH1581)=TRUE,"-",IF(ISERROR((HLOOKUP($A$5,Prj_list!$O$6:$Z$7,2)*'2012 HR 배정표'!AI1581)/HLOOKUP($A$5,Prj_list!$O$6:$Z$7,2))=TRUE,"-",(HLOOKUP($A$5,Prj_list!$O$6:$Z$7,2)*'2012 HR 배정표'!AI1581)/HLOOKUP($A$5,Prj_list!$O$6:$Z$7,2)))</x:f>
        <x:v>-</x:v>
      </x:c>
      <x:c r="AE1583" s="45" t="str">
        <x:f>IF(ISBLANK('2012 HR 배정표'!AJ1581)=TRUE,"-",'2012 HR 배정표'!AJ1581)</x:f>
        <x:v>-</x:v>
      </x:c>
      <x:c r="AF1583" s="46" t="str">
        <x:f>IF(ISBLANK('2012 HR 배정표'!AJ1581)=TRUE,"-",IF(ISERROR((HLOOKUP($A$5,Prj_list!$O$6:$Z$7,2)*'2012 HR 배정표'!AK1581)/HLOOKUP($A$5,Prj_list!$O$6:$Z$7,2))=TRUE,"-",(HLOOKUP($A$5,Prj_list!$O$6:$Z$7,2)*'2012 HR 배정표'!AK1581)/HLOOKUP($A$5,Prj_list!$O$6:$Z$7,2)))</x:f>
        <x:v>-</x:v>
      </x:c>
      <x:c r="AG1583" s="45" t="str">
        <x:f>IF(ISBLANK('2012 HR 배정표'!AL1581)=TRUE,"-",'2012 HR 배정표'!AL1581)</x:f>
        <x:v>-</x:v>
      </x:c>
      <x:c r="AH1583" s="46" t="str">
        <x:f>IF(ISBLANK('2012 HR 배정표'!AL1581)=TRUE,"-",IF(ISERROR((HLOOKUP($A$5,Prj_list!$O$6:$Z$7,2)*'2012 HR 배정표'!AM1581)/HLOOKUP($A$5,Prj_list!$O$6:$Z$7,2))=TRUE,"-",(HLOOKUP($A$5,Prj_list!$O$6:$Z$7,2)*'2012 HR 배정표'!AM1581)/HLOOKUP($A$5,Prj_list!$O$6:$Z$7,2)))</x:f>
        <x:v>-</x:v>
      </x:c>
      <x:c r="AI1583" s="45" t="str">
        <x:f>IF(ISBLANK('2012 HR 배정표'!AN1581)=TRUE,"-",'2012 HR 배정표'!AN1581)</x:f>
        <x:v>-</x:v>
      </x:c>
      <x:c r="AJ1583" s="46" t="str">
        <x:f>IF(ISBLANK('2012 HR 배정표'!AN1581)=TRUE,"-",IF(ISERROR((HLOOKUP($A$5,Prj_list!$O$6:$Z$7,2)*'2012 HR 배정표'!AO1581)/HLOOKUP($A$5,Prj_list!$O$6:$Z$7,2))=TRUE,"-",(HLOOKUP($A$5,Prj_list!$O$6:$Z$7,2)*'2012 HR 배정표'!AO1581)/HLOOKUP($A$5,Prj_list!$O$6:$Z$7,2)))</x:f>
        <x:v>-</x:v>
      </x:c>
      <x:c r="AK1583" s="45" t="str">
        <x:f>IF(ISBLANK('2012 HR 배정표'!AP1581)=TRUE,"-",'2012 HR 배정표'!AP1581)</x:f>
        <x:v>-</x:v>
      </x:c>
      <x:c r="AL1583" s="46" t="str">
        <x:f>IF(ISBLANK('2012 HR 배정표'!AP1581)=TRUE,"-",IF(ISERROR((HLOOKUP($A$5,Prj_list!$O$6:$Z$7,2)*'2012 HR 배정표'!AQ1581)/HLOOKUP($A$5,Prj_list!$O$6:$Z$7,2))=TRUE,"-",(HLOOKUP($A$5,Prj_list!$O$6:$Z$7,2)*'2012 HR 배정표'!AQ1581)/HLOOKUP($A$5,Prj_list!$O$6:$Z$7,2)))</x:f>
        <x:v>-</x:v>
      </x:c>
      <x:c r="AM1583" s="45" t="str">
        <x:f>IF(ISBLANK('2012 HR 배정표'!AR1581)=TRUE,"-",'2012 HR 배정표'!AR1581)</x:f>
        <x:v>-</x:v>
      </x:c>
      <x:c r="AN1583" s="46" t="str">
        <x:f>IF(ISBLANK('2012 HR 배정표'!AR1581)=TRUE,"-",IF(ISERROR((HLOOKUP($A$5,Prj_list!$O$6:$Z$7,2)*'2012 HR 배정표'!AS1581)/HLOOKUP($A$5,Prj_list!$O$6:$Z$7,2))=TRUE,"-",(HLOOKUP($A$5,Prj_list!$O$6:$Z$7,2)*'2012 HR 배정표'!AS1581)/HLOOKUP($A$5,Prj_list!$O$6:$Z$7,2)))</x:f>
        <x:v>-</x:v>
      </x:c>
      <x:c r="AO1583" s="45" t="str">
        <x:f>IF(ISBLANK('2012 HR 배정표'!AT1581)=TRUE,"-",'2012 HR 배정표'!AT1581)</x:f>
        <x:v>-</x:v>
      </x:c>
      <x:c r="AP1583" s="46" t="str">
        <x:f>IF(ISBLANK('2012 HR 배정표'!AT1581)=TRUE,"-",IF(ISERROR((HLOOKUP($A$5,Prj_list!$O$6:$Z$7,2)*'2012 HR 배정표'!AU1581)/HLOOKUP($A$5,Prj_list!$O$6:$Z$7,2))=TRUE,"-",(HLOOKUP($A$5,Prj_list!$O$6:$Z$7,2)*'2012 HR 배정표'!AU1581)/HLOOKUP($A$5,Prj_list!$O$6:$Z$7,2)))</x:f>
        <x:v>-</x:v>
      </x:c>
      <x:c r="AQ1583" s="45" t="str">
        <x:f>IF(ISBLANK('2012 HR 배정표'!AV1581)=TRUE,"-",'2012 HR 배정표'!AV1581)</x:f>
        <x:v>-</x:v>
      </x:c>
      <x:c r="AR1583" s="46" t="str">
        <x:f>IF(ISBLANK('2012 HR 배정표'!AV1581)=TRUE,"-",IF(ISERROR((HLOOKUP($A$5,Prj_list!$O$6:$Z$7,2)*'2012 HR 배정표'!AW1581)/HLOOKUP($A$5,Prj_list!$O$6:$Z$7,2))=TRUE,"-",(HLOOKUP($A$5,Prj_list!$O$6:$Z$7,2)*'2012 HR 배정표'!AW1581)/HLOOKUP($A$5,Prj_list!$O$6:$Z$7,2)))</x:f>
        <x:v>-</x:v>
      </x:c>
      <x:c r="AS1583" s="45" t="str">
        <x:f>IF(ISBLANK('2012 HR 배정표'!AX1581)=TRUE,"-",'2012 HR 배정표'!AX1581)</x:f>
        <x:v>-</x:v>
      </x:c>
      <x:c r="AT1583" s="46" t="str">
        <x:f>IF(ISBLANK('2012 HR 배정표'!AX1581)=TRUE,"-",IF(ISERROR((HLOOKUP($A$5,Prj_list!$O$6:$Z$7,2)*'2012 HR 배정표'!AY1581)/HLOOKUP($A$5,Prj_list!$O$6:$Z$7,2))=TRUE,"-",(HLOOKUP($A$5,Prj_list!$O$6:$Z$7,2)*'2012 HR 배정표'!AY1581)/HLOOKUP($A$5,Prj_list!$O$6:$Z$7,2)))</x:f>
        <x:v>-</x:v>
      </x:c>
      <x:c r="AU1583" s="45" t="str">
        <x:f>IF(ISBLANK('2012 HR 배정표'!AZ1581)=TRUE,"-",'2012 HR 배정표'!AZ1581)</x:f>
        <x:v>-</x:v>
      </x:c>
      <x:c r="AV1583" s="46" t="str">
        <x:f>IF(ISBLANK('2012 HR 배정표'!AZ1581)=TRUE,"-",IF(ISERROR((HLOOKUP($A$5,Prj_list!$O$6:$Z$7,2)*'2012 HR 배정표'!BA1581)/HLOOKUP($A$5,Prj_list!$O$6:$Z$7,2))=TRUE,"-",(HLOOKUP($A$5,Prj_list!$O$6:$Z$7,2)*'2012 HR 배정표'!BA1581)/HLOOKUP($A$5,Prj_list!$O$6:$Z$7,2)))</x:f>
        <x:v>-</x:v>
      </x:c>
      <x:c r="AW1583" s="34" t="str">
        <x:f t="shared" si="50"/>
        <x:v/>
      </x:c>
      <x:c r="AX1583" s="41">
        <x:f t="shared" si="49"/>
        <x:v>0</x:v>
      </x:c>
    </x:row>
    <x:row r="1584" spans="1:50">
      <x:c r="A1584" s="45" t="str">
        <x:f>IF(ISBLANK('2012 HR 배정표'!F1582)=TRUE,"-",'2012 HR 배정표'!F1582)</x:f>
        <x:v>-</x:v>
      </x:c>
      <x:c r="B1584" s="46" t="str">
        <x:f>IF(ISBLANK('2012 HR 배정표'!F1582)=TRUE,"-",IF(ISERROR((HLOOKUP($A$5,Prj_list!$O$6:$Z$7,2)*'2012 HR 배정표'!G1582)/HLOOKUP($A$5,Prj_list!$O$6:$Z$7,2))=TRUE,"-",(HLOOKUP($A$5,Prj_list!$O$6:$Z$7,2)*'2012 HR 배정표'!G1582)/HLOOKUP($A$5,Prj_list!$O$6:$Z$7,2)))</x:f>
        <x:v>-</x:v>
      </x:c>
      <x:c r="C1584" s="45" t="str">
        <x:f>IF(ISBLANK('2012 HR 배정표'!H1582)=TRUE,"-",'2012 HR 배정표'!H1582)</x:f>
        <x:v>-</x:v>
      </x:c>
      <x:c r="D1584" s="46" t="str">
        <x:f>IF(ISBLANK('2012 HR 배정표'!H1582)=TRUE,"-",IF(ISERROR((HLOOKUP($A$5,Prj_list!$O$6:$Z$7,2)*'2012 HR 배정표'!I1582)/HLOOKUP($A$5,Prj_list!$O$6:$Z$7,2))=TRUE,"-",(HLOOKUP($A$5,Prj_list!$O$6:$Z$7,2)*'2012 HR 배정표'!I1582)/HLOOKUP($A$5,Prj_list!$O$6:$Z$7,2)))</x:f>
        <x:v>-</x:v>
      </x:c>
      <x:c r="E1584" s="45" t="str">
        <x:f>IF(ISBLANK('2012 HR 배정표'!J1582)=TRUE,"-",'2012 HR 배정표'!J1582)</x:f>
        <x:v>-</x:v>
      </x:c>
      <x:c r="F1584" s="46" t="str">
        <x:f>IF(ISBLANK('2012 HR 배정표'!J1582)=TRUE,"-",IF(ISERROR((HLOOKUP($A$5,Prj_list!$O$6:$Z$7,2)*'2012 HR 배정표'!K1582)/HLOOKUP($A$5,Prj_list!$O$6:$Z$7,2))=TRUE,"-",(HLOOKUP($A$5,Prj_list!$O$6:$Z$7,2)*'2012 HR 배정표'!K1582)/HLOOKUP($A$5,Prj_list!$O$6:$Z$7,2)))</x:f>
        <x:v>-</x:v>
      </x:c>
      <x:c r="G1584" s="45" t="str">
        <x:f>IF(ISBLANK('2012 HR 배정표'!L1582)=TRUE,"-",'2012 HR 배정표'!L1582)</x:f>
        <x:v>-</x:v>
      </x:c>
      <x:c r="H1584" s="46" t="str">
        <x:f>IF(ISBLANK('2012 HR 배정표'!L1582)=TRUE,"-",IF(ISERROR((HLOOKUP($A$5,Prj_list!$O$6:$Z$7,2)*'2012 HR 배정표'!M1582)/HLOOKUP($A$5,Prj_list!$O$6:$Z$7,2))=TRUE,"-",(HLOOKUP($A$5,Prj_list!$O$6:$Z$7,2)*'2012 HR 배정표'!M1582)/HLOOKUP($A$5,Prj_list!$O$6:$Z$7,2)))</x:f>
        <x:v>-</x:v>
      </x:c>
      <x:c r="I1584" s="45" t="str">
        <x:f>IF(ISBLANK('2012 HR 배정표'!N1582)=TRUE,"-",'2012 HR 배정표'!N1582)</x:f>
        <x:v>-</x:v>
      </x:c>
      <x:c r="J1584" s="46" t="str">
        <x:f>IF(ISBLANK('2012 HR 배정표'!N1582)=TRUE,"-",IF(ISERROR((HLOOKUP($A$5,Prj_list!$O$6:$Z$7,2)*'2012 HR 배정표'!O1582)/HLOOKUP($A$5,Prj_list!$O$6:$Z$7,2))=TRUE,"-",(HLOOKUP($A$5,Prj_list!$O$6:$Z$7,2)*'2012 HR 배정표'!O1582)/HLOOKUP($A$5,Prj_list!$O$6:$Z$7,2)))</x:f>
        <x:v>-</x:v>
      </x:c>
      <x:c r="K1584" s="45" t="str">
        <x:f>IF(ISBLANK('2012 HR 배정표'!P1582)=TRUE,"-",'2012 HR 배정표'!P1582)</x:f>
        <x:v>-</x:v>
      </x:c>
      <x:c r="L1584" s="46" t="str">
        <x:f>IF(ISBLANK('2012 HR 배정표'!P1582)=TRUE,"-",IF(ISERROR((HLOOKUP($A$5,Prj_list!$O$6:$Z$7,2)*'2012 HR 배정표'!Q1582)/HLOOKUP($A$5,Prj_list!$O$6:$Z$7,2))=TRUE,"-",(HLOOKUP($A$5,Prj_list!$O$6:$Z$7,2)*'2012 HR 배정표'!Q1582)/HLOOKUP($A$5,Prj_list!$O$6:$Z$7,2)))</x:f>
        <x:v>-</x:v>
      </x:c>
      <x:c r="M1584" s="45" t="str">
        <x:f>IF(ISBLANK('2012 HR 배정표'!R1582)=TRUE,"-",'2012 HR 배정표'!R1582)</x:f>
        <x:v>-</x:v>
      </x:c>
      <x:c r="N1584" s="46" t="str">
        <x:f>IF(ISBLANK('2012 HR 배정표'!R1582)=TRUE,"-",IF(ISERROR((HLOOKUP($A$5,Prj_list!$O$6:$Z$7,2)*'2012 HR 배정표'!S1582)/HLOOKUP($A$5,Prj_list!$O$6:$Z$7,2))=TRUE,"-",(HLOOKUP($A$5,Prj_list!$O$6:$Z$7,2)*'2012 HR 배정표'!S1582)/HLOOKUP($A$5,Prj_list!$O$6:$Z$7,2)))</x:f>
        <x:v>-</x:v>
      </x:c>
      <x:c r="O1584" s="45" t="str">
        <x:f>IF(ISBLANK('2012 HR 배정표'!T1582)=TRUE,"-",'2012 HR 배정표'!T1582)</x:f>
        <x:v>-</x:v>
      </x:c>
      <x:c r="P1584" s="46" t="str">
        <x:f>IF(ISBLANK('2012 HR 배정표'!T1582)=TRUE,"-",IF(ISERROR((HLOOKUP($A$5,Prj_list!$O$6:$Z$7,2)*'2012 HR 배정표'!U1582)/HLOOKUP($A$5,Prj_list!$O$6:$Z$7,2))=TRUE,"-",(HLOOKUP($A$5,Prj_list!$O$6:$Z$7,2)*'2012 HR 배정표'!U1582)/HLOOKUP($A$5,Prj_list!$O$6:$Z$7,2)))</x:f>
        <x:v>-</x:v>
      </x:c>
      <x:c r="Q1584" s="45" t="str">
        <x:f>IF(ISBLANK('2012 HR 배정표'!V1582)=TRUE,"-",'2012 HR 배정표'!V1582)</x:f>
        <x:v>-</x:v>
      </x:c>
      <x:c r="R1584" s="46" t="str">
        <x:f>IF(ISBLANK('2012 HR 배정표'!V1582)=TRUE,"-",IF(ISERROR((HLOOKUP($A$5,Prj_list!$O$6:$Z$7,2)*'2012 HR 배정표'!W1582)/HLOOKUP($A$5,Prj_list!$O$6:$Z$7,2))=TRUE,"-",(HLOOKUP($A$5,Prj_list!$O$6:$Z$7,2)*'2012 HR 배정표'!W1582)/HLOOKUP($A$5,Prj_list!$O$6:$Z$7,2)))</x:f>
        <x:v>-</x:v>
      </x:c>
      <x:c r="S1584" s="45" t="str">
        <x:f>IF(ISBLANK('2012 HR 배정표'!X1582)=TRUE,"-",'2012 HR 배정표'!X1582)</x:f>
        <x:v>-</x:v>
      </x:c>
      <x:c r="T1584" s="46" t="str">
        <x:f>IF(ISBLANK('2012 HR 배정표'!X1582)=TRUE,"-",IF(ISERROR((HLOOKUP($A$5,Prj_list!$O$6:$Z$7,2)*'2012 HR 배정표'!Y1582)/HLOOKUP($A$5,Prj_list!$O$6:$Z$7,2))=TRUE,"-",(HLOOKUP($A$5,Prj_list!$O$6:$Z$7,2)*'2012 HR 배정표'!Y1582)/HLOOKUP($A$5,Prj_list!$O$6:$Z$7,2)))</x:f>
        <x:v>-</x:v>
      </x:c>
      <x:c r="U1584" s="45" t="str">
        <x:f>IF(ISBLANK('2012 HR 배정표'!Z1582)=TRUE,"-",'2012 HR 배정표'!Z1582)</x:f>
        <x:v>-</x:v>
      </x:c>
      <x:c r="V1584" s="46" t="str">
        <x:f>IF(ISBLANK('2012 HR 배정표'!Z1582)=TRUE,"-",IF(ISERROR((HLOOKUP($A$5,Prj_list!$O$6:$Z$7,2)*'2012 HR 배정표'!AA1582)/HLOOKUP($A$5,Prj_list!$O$6:$Z$7,2))=TRUE,"-",(HLOOKUP($A$5,Prj_list!$O$6:$Z$7,2)*'2012 HR 배정표'!AA1582)/HLOOKUP($A$5,Prj_list!$O$6:$Z$7,2)))</x:f>
        <x:v>-</x:v>
      </x:c>
      <x:c r="W1584" s="45" t="str">
        <x:f>IF(ISBLANK('2012 HR 배정표'!AB1582)=TRUE,"-",'2012 HR 배정표'!AB1582)</x:f>
        <x:v>-</x:v>
      </x:c>
      <x:c r="X1584" s="46" t="str">
        <x:f>IF(ISBLANK('2012 HR 배정표'!AB1582)=TRUE,"-",IF(ISERROR((HLOOKUP($A$5,Prj_list!$O$6:$Z$7,2)*'2012 HR 배정표'!AC1582)/HLOOKUP($A$5,Prj_list!$O$6:$Z$7,2))=TRUE,"-",(HLOOKUP($A$5,Prj_list!$O$6:$Z$7,2)*'2012 HR 배정표'!AC1582)/HLOOKUP($A$5,Prj_list!$O$6:$Z$7,2)))</x:f>
        <x:v>-</x:v>
      </x:c>
      <x:c r="Y1584" s="45" t="str">
        <x:f>IF(ISBLANK('2012 HR 배정표'!AD1582)=TRUE,"-",'2012 HR 배정표'!AD1582)</x:f>
        <x:v>-</x:v>
      </x:c>
      <x:c r="Z1584" s="46" t="str">
        <x:f>IF(ISBLANK('2012 HR 배정표'!AD1582)=TRUE,"-",IF(ISERROR((HLOOKUP($A$5,Prj_list!$O$6:$Z$7,2)*'2012 HR 배정표'!AE1582)/HLOOKUP($A$5,Prj_list!$O$6:$Z$7,2))=TRUE,"-",(HLOOKUP($A$5,Prj_list!$O$6:$Z$7,2)*'2012 HR 배정표'!AE1582)/HLOOKUP($A$5,Prj_list!$O$6:$Z$7,2)))</x:f>
        <x:v>-</x:v>
      </x:c>
      <x:c r="AA1584" s="45" t="str">
        <x:f>IF(ISBLANK('2012 HR 배정표'!AF1582)=TRUE,"-",'2012 HR 배정표'!AF1582)</x:f>
        <x:v>-</x:v>
      </x:c>
      <x:c r="AB1584" s="46" t="str">
        <x:f>IF(ISBLANK('2012 HR 배정표'!AF1582)=TRUE,"-",IF(ISERROR((HLOOKUP($A$5,Prj_list!$O$6:$Z$7,2)*'2012 HR 배정표'!AG1582)/HLOOKUP($A$5,Prj_list!$O$6:$Z$7,2))=TRUE,"-",(HLOOKUP($A$5,Prj_list!$O$6:$Z$7,2)*'2012 HR 배정표'!AG1582)/HLOOKUP($A$5,Prj_list!$O$6:$Z$7,2)))</x:f>
        <x:v>-</x:v>
      </x:c>
      <x:c r="AC1584" s="45" t="str">
        <x:f>IF(ISBLANK('2012 HR 배정표'!AH1582)=TRUE,"-",'2012 HR 배정표'!AH1582)</x:f>
        <x:v>-</x:v>
      </x:c>
      <x:c r="AD1584" s="46" t="str">
        <x:f>IF(ISBLANK('2012 HR 배정표'!AH1582)=TRUE,"-",IF(ISERROR((HLOOKUP($A$5,Prj_list!$O$6:$Z$7,2)*'2012 HR 배정표'!AI1582)/HLOOKUP($A$5,Prj_list!$O$6:$Z$7,2))=TRUE,"-",(HLOOKUP($A$5,Prj_list!$O$6:$Z$7,2)*'2012 HR 배정표'!AI1582)/HLOOKUP($A$5,Prj_list!$O$6:$Z$7,2)))</x:f>
        <x:v>-</x:v>
      </x:c>
      <x:c r="AE1584" s="45" t="str">
        <x:f>IF(ISBLANK('2012 HR 배정표'!AJ1582)=TRUE,"-",'2012 HR 배정표'!AJ1582)</x:f>
        <x:v>-</x:v>
      </x:c>
      <x:c r="AF1584" s="46" t="str">
        <x:f>IF(ISBLANK('2012 HR 배정표'!AJ1582)=TRUE,"-",IF(ISERROR((HLOOKUP($A$5,Prj_list!$O$6:$Z$7,2)*'2012 HR 배정표'!AK1582)/HLOOKUP($A$5,Prj_list!$O$6:$Z$7,2))=TRUE,"-",(HLOOKUP($A$5,Prj_list!$O$6:$Z$7,2)*'2012 HR 배정표'!AK1582)/HLOOKUP($A$5,Prj_list!$O$6:$Z$7,2)))</x:f>
        <x:v>-</x:v>
      </x:c>
      <x:c r="AG1584" s="45" t="str">
        <x:f>IF(ISBLANK('2012 HR 배정표'!AL1582)=TRUE,"-",'2012 HR 배정표'!AL1582)</x:f>
        <x:v>-</x:v>
      </x:c>
      <x:c r="AH1584" s="46" t="str">
        <x:f>IF(ISBLANK('2012 HR 배정표'!AL1582)=TRUE,"-",IF(ISERROR((HLOOKUP($A$5,Prj_list!$O$6:$Z$7,2)*'2012 HR 배정표'!AM1582)/HLOOKUP($A$5,Prj_list!$O$6:$Z$7,2))=TRUE,"-",(HLOOKUP($A$5,Prj_list!$O$6:$Z$7,2)*'2012 HR 배정표'!AM1582)/HLOOKUP($A$5,Prj_list!$O$6:$Z$7,2)))</x:f>
        <x:v>-</x:v>
      </x:c>
      <x:c r="AI1584" s="45" t="str">
        <x:f>IF(ISBLANK('2012 HR 배정표'!AN1582)=TRUE,"-",'2012 HR 배정표'!AN1582)</x:f>
        <x:v>-</x:v>
      </x:c>
      <x:c r="AJ1584" s="46" t="str">
        <x:f>IF(ISBLANK('2012 HR 배정표'!AN1582)=TRUE,"-",IF(ISERROR((HLOOKUP($A$5,Prj_list!$O$6:$Z$7,2)*'2012 HR 배정표'!AO1582)/HLOOKUP($A$5,Prj_list!$O$6:$Z$7,2))=TRUE,"-",(HLOOKUP($A$5,Prj_list!$O$6:$Z$7,2)*'2012 HR 배정표'!AO1582)/HLOOKUP($A$5,Prj_list!$O$6:$Z$7,2)))</x:f>
        <x:v>-</x:v>
      </x:c>
      <x:c r="AK1584" s="45" t="str">
        <x:f>IF(ISBLANK('2012 HR 배정표'!AP1582)=TRUE,"-",'2012 HR 배정표'!AP1582)</x:f>
        <x:v>-</x:v>
      </x:c>
      <x:c r="AL1584" s="46" t="str">
        <x:f>IF(ISBLANK('2012 HR 배정표'!AP1582)=TRUE,"-",IF(ISERROR((HLOOKUP($A$5,Prj_list!$O$6:$Z$7,2)*'2012 HR 배정표'!AQ1582)/HLOOKUP($A$5,Prj_list!$O$6:$Z$7,2))=TRUE,"-",(HLOOKUP($A$5,Prj_list!$O$6:$Z$7,2)*'2012 HR 배정표'!AQ1582)/HLOOKUP($A$5,Prj_list!$O$6:$Z$7,2)))</x:f>
        <x:v>-</x:v>
      </x:c>
      <x:c r="AM1584" s="45" t="str">
        <x:f>IF(ISBLANK('2012 HR 배정표'!AR1582)=TRUE,"-",'2012 HR 배정표'!AR1582)</x:f>
        <x:v>-</x:v>
      </x:c>
      <x:c r="AN1584" s="46" t="str">
        <x:f>IF(ISBLANK('2012 HR 배정표'!AR1582)=TRUE,"-",IF(ISERROR((HLOOKUP($A$5,Prj_list!$O$6:$Z$7,2)*'2012 HR 배정표'!AS1582)/HLOOKUP($A$5,Prj_list!$O$6:$Z$7,2))=TRUE,"-",(HLOOKUP($A$5,Prj_list!$O$6:$Z$7,2)*'2012 HR 배정표'!AS1582)/HLOOKUP($A$5,Prj_list!$O$6:$Z$7,2)))</x:f>
        <x:v>-</x:v>
      </x:c>
      <x:c r="AO1584" s="45" t="str">
        <x:f>IF(ISBLANK('2012 HR 배정표'!AT1582)=TRUE,"-",'2012 HR 배정표'!AT1582)</x:f>
        <x:v>-</x:v>
      </x:c>
      <x:c r="AP1584" s="46" t="str">
        <x:f>IF(ISBLANK('2012 HR 배정표'!AT1582)=TRUE,"-",IF(ISERROR((HLOOKUP($A$5,Prj_list!$O$6:$Z$7,2)*'2012 HR 배정표'!AU1582)/HLOOKUP($A$5,Prj_list!$O$6:$Z$7,2))=TRUE,"-",(HLOOKUP($A$5,Prj_list!$O$6:$Z$7,2)*'2012 HR 배정표'!AU1582)/HLOOKUP($A$5,Prj_list!$O$6:$Z$7,2)))</x:f>
        <x:v>-</x:v>
      </x:c>
      <x:c r="AQ1584" s="45" t="str">
        <x:f>IF(ISBLANK('2012 HR 배정표'!AV1582)=TRUE,"-",'2012 HR 배정표'!AV1582)</x:f>
        <x:v>-</x:v>
      </x:c>
      <x:c r="AR1584" s="46" t="str">
        <x:f>IF(ISBLANK('2012 HR 배정표'!AV1582)=TRUE,"-",IF(ISERROR((HLOOKUP($A$5,Prj_list!$O$6:$Z$7,2)*'2012 HR 배정표'!AW1582)/HLOOKUP($A$5,Prj_list!$O$6:$Z$7,2))=TRUE,"-",(HLOOKUP($A$5,Prj_list!$O$6:$Z$7,2)*'2012 HR 배정표'!AW1582)/HLOOKUP($A$5,Prj_list!$O$6:$Z$7,2)))</x:f>
        <x:v>-</x:v>
      </x:c>
      <x:c r="AS1584" s="45" t="str">
        <x:f>IF(ISBLANK('2012 HR 배정표'!AX1582)=TRUE,"-",'2012 HR 배정표'!AX1582)</x:f>
        <x:v>-</x:v>
      </x:c>
      <x:c r="AT1584" s="46" t="str">
        <x:f>IF(ISBLANK('2012 HR 배정표'!AX1582)=TRUE,"-",IF(ISERROR((HLOOKUP($A$5,Prj_list!$O$6:$Z$7,2)*'2012 HR 배정표'!AY1582)/HLOOKUP($A$5,Prj_list!$O$6:$Z$7,2))=TRUE,"-",(HLOOKUP($A$5,Prj_list!$O$6:$Z$7,2)*'2012 HR 배정표'!AY1582)/HLOOKUP($A$5,Prj_list!$O$6:$Z$7,2)))</x:f>
        <x:v>-</x:v>
      </x:c>
      <x:c r="AU1584" s="45" t="str">
        <x:f>IF(ISBLANK('2012 HR 배정표'!AZ1582)=TRUE,"-",'2012 HR 배정표'!AZ1582)</x:f>
        <x:v>-</x:v>
      </x:c>
      <x:c r="AV1584" s="46" t="str">
        <x:f>IF(ISBLANK('2012 HR 배정표'!AZ1582)=TRUE,"-",IF(ISERROR((HLOOKUP($A$5,Prj_list!$O$6:$Z$7,2)*'2012 HR 배정표'!BA1582)/HLOOKUP($A$5,Prj_list!$O$6:$Z$7,2))=TRUE,"-",(HLOOKUP($A$5,Prj_list!$O$6:$Z$7,2)*'2012 HR 배정표'!BA1582)/HLOOKUP($A$5,Prj_list!$O$6:$Z$7,2)))</x:f>
        <x:v>-</x:v>
      </x:c>
      <x:c r="AW1584" s="34" t="str">
        <x:f t="shared" si="50"/>
        <x:v/>
      </x:c>
      <x:c r="AX1584" s="41">
        <x:f t="shared" si="49"/>
        <x:v>0</x:v>
      </x:c>
    </x:row>
    <x:row r="1585" spans="1:50">
      <x:c r="A1585" s="45" t="str">
        <x:f>IF(ISBLANK('2012 HR 배정표'!F1583)=TRUE,"-",'2012 HR 배정표'!F1583)</x:f>
        <x:v>-</x:v>
      </x:c>
      <x:c r="B1585" s="46" t="str">
        <x:f>IF(ISBLANK('2012 HR 배정표'!F1583)=TRUE,"-",IF(ISERROR((HLOOKUP($A$5,Prj_list!$O$6:$Z$7,2)*'2012 HR 배정표'!G1583)/HLOOKUP($A$5,Prj_list!$O$6:$Z$7,2))=TRUE,"-",(HLOOKUP($A$5,Prj_list!$O$6:$Z$7,2)*'2012 HR 배정표'!G1583)/HLOOKUP($A$5,Prj_list!$O$6:$Z$7,2)))</x:f>
        <x:v>-</x:v>
      </x:c>
      <x:c r="C1585" s="45" t="str">
        <x:f>IF(ISBLANK('2012 HR 배정표'!H1583)=TRUE,"-",'2012 HR 배정표'!H1583)</x:f>
        <x:v>-</x:v>
      </x:c>
      <x:c r="D1585" s="46" t="str">
        <x:f>IF(ISBLANK('2012 HR 배정표'!H1583)=TRUE,"-",IF(ISERROR((HLOOKUP($A$5,Prj_list!$O$6:$Z$7,2)*'2012 HR 배정표'!I1583)/HLOOKUP($A$5,Prj_list!$O$6:$Z$7,2))=TRUE,"-",(HLOOKUP($A$5,Prj_list!$O$6:$Z$7,2)*'2012 HR 배정표'!I1583)/HLOOKUP($A$5,Prj_list!$O$6:$Z$7,2)))</x:f>
        <x:v>-</x:v>
      </x:c>
      <x:c r="E1585" s="45" t="str">
        <x:f>IF(ISBLANK('2012 HR 배정표'!J1583)=TRUE,"-",'2012 HR 배정표'!J1583)</x:f>
        <x:v>-</x:v>
      </x:c>
      <x:c r="F1585" s="46" t="str">
        <x:f>IF(ISBLANK('2012 HR 배정표'!J1583)=TRUE,"-",IF(ISERROR((HLOOKUP($A$5,Prj_list!$O$6:$Z$7,2)*'2012 HR 배정표'!K1583)/HLOOKUP($A$5,Prj_list!$O$6:$Z$7,2))=TRUE,"-",(HLOOKUP($A$5,Prj_list!$O$6:$Z$7,2)*'2012 HR 배정표'!K1583)/HLOOKUP($A$5,Prj_list!$O$6:$Z$7,2)))</x:f>
        <x:v>-</x:v>
      </x:c>
      <x:c r="G1585" s="45" t="str">
        <x:f>IF(ISBLANK('2012 HR 배정표'!L1583)=TRUE,"-",'2012 HR 배정표'!L1583)</x:f>
        <x:v>-</x:v>
      </x:c>
      <x:c r="H1585" s="46" t="str">
        <x:f>IF(ISBLANK('2012 HR 배정표'!L1583)=TRUE,"-",IF(ISERROR((HLOOKUP($A$5,Prj_list!$O$6:$Z$7,2)*'2012 HR 배정표'!M1583)/HLOOKUP($A$5,Prj_list!$O$6:$Z$7,2))=TRUE,"-",(HLOOKUP($A$5,Prj_list!$O$6:$Z$7,2)*'2012 HR 배정표'!M1583)/HLOOKUP($A$5,Prj_list!$O$6:$Z$7,2)))</x:f>
        <x:v>-</x:v>
      </x:c>
      <x:c r="I1585" s="45" t="str">
        <x:f>IF(ISBLANK('2012 HR 배정표'!N1583)=TRUE,"-",'2012 HR 배정표'!N1583)</x:f>
        <x:v>-</x:v>
      </x:c>
      <x:c r="J1585" s="46" t="str">
        <x:f>IF(ISBLANK('2012 HR 배정표'!N1583)=TRUE,"-",IF(ISERROR((HLOOKUP($A$5,Prj_list!$O$6:$Z$7,2)*'2012 HR 배정표'!O1583)/HLOOKUP($A$5,Prj_list!$O$6:$Z$7,2))=TRUE,"-",(HLOOKUP($A$5,Prj_list!$O$6:$Z$7,2)*'2012 HR 배정표'!O1583)/HLOOKUP($A$5,Prj_list!$O$6:$Z$7,2)))</x:f>
        <x:v>-</x:v>
      </x:c>
      <x:c r="K1585" s="45" t="str">
        <x:f>IF(ISBLANK('2012 HR 배정표'!P1583)=TRUE,"-",'2012 HR 배정표'!P1583)</x:f>
        <x:v>-</x:v>
      </x:c>
      <x:c r="L1585" s="46" t="str">
        <x:f>IF(ISBLANK('2012 HR 배정표'!P1583)=TRUE,"-",IF(ISERROR((HLOOKUP($A$5,Prj_list!$O$6:$Z$7,2)*'2012 HR 배정표'!Q1583)/HLOOKUP($A$5,Prj_list!$O$6:$Z$7,2))=TRUE,"-",(HLOOKUP($A$5,Prj_list!$O$6:$Z$7,2)*'2012 HR 배정표'!Q1583)/HLOOKUP($A$5,Prj_list!$O$6:$Z$7,2)))</x:f>
        <x:v>-</x:v>
      </x:c>
      <x:c r="M1585" s="45" t="str">
        <x:f>IF(ISBLANK('2012 HR 배정표'!R1583)=TRUE,"-",'2012 HR 배정표'!R1583)</x:f>
        <x:v>-</x:v>
      </x:c>
      <x:c r="N1585" s="46" t="str">
        <x:f>IF(ISBLANK('2012 HR 배정표'!R1583)=TRUE,"-",IF(ISERROR((HLOOKUP($A$5,Prj_list!$O$6:$Z$7,2)*'2012 HR 배정표'!S1583)/HLOOKUP($A$5,Prj_list!$O$6:$Z$7,2))=TRUE,"-",(HLOOKUP($A$5,Prj_list!$O$6:$Z$7,2)*'2012 HR 배정표'!S1583)/HLOOKUP($A$5,Prj_list!$O$6:$Z$7,2)))</x:f>
        <x:v>-</x:v>
      </x:c>
      <x:c r="O1585" s="45" t="str">
        <x:f>IF(ISBLANK('2012 HR 배정표'!T1583)=TRUE,"-",'2012 HR 배정표'!T1583)</x:f>
        <x:v>-</x:v>
      </x:c>
      <x:c r="P1585" s="46" t="str">
        <x:f>IF(ISBLANK('2012 HR 배정표'!T1583)=TRUE,"-",IF(ISERROR((HLOOKUP($A$5,Prj_list!$O$6:$Z$7,2)*'2012 HR 배정표'!U1583)/HLOOKUP($A$5,Prj_list!$O$6:$Z$7,2))=TRUE,"-",(HLOOKUP($A$5,Prj_list!$O$6:$Z$7,2)*'2012 HR 배정표'!U1583)/HLOOKUP($A$5,Prj_list!$O$6:$Z$7,2)))</x:f>
        <x:v>-</x:v>
      </x:c>
      <x:c r="Q1585" s="45" t="str">
        <x:f>IF(ISBLANK('2012 HR 배정표'!V1583)=TRUE,"-",'2012 HR 배정표'!V1583)</x:f>
        <x:v>-</x:v>
      </x:c>
      <x:c r="R1585" s="46" t="str">
        <x:f>IF(ISBLANK('2012 HR 배정표'!V1583)=TRUE,"-",IF(ISERROR((HLOOKUP($A$5,Prj_list!$O$6:$Z$7,2)*'2012 HR 배정표'!W1583)/HLOOKUP($A$5,Prj_list!$O$6:$Z$7,2))=TRUE,"-",(HLOOKUP($A$5,Prj_list!$O$6:$Z$7,2)*'2012 HR 배정표'!W1583)/HLOOKUP($A$5,Prj_list!$O$6:$Z$7,2)))</x:f>
        <x:v>-</x:v>
      </x:c>
      <x:c r="S1585" s="45" t="str">
        <x:f>IF(ISBLANK('2012 HR 배정표'!X1583)=TRUE,"-",'2012 HR 배정표'!X1583)</x:f>
        <x:v>-</x:v>
      </x:c>
      <x:c r="T1585" s="46" t="str">
        <x:f>IF(ISBLANK('2012 HR 배정표'!X1583)=TRUE,"-",IF(ISERROR((HLOOKUP($A$5,Prj_list!$O$6:$Z$7,2)*'2012 HR 배정표'!Y1583)/HLOOKUP($A$5,Prj_list!$O$6:$Z$7,2))=TRUE,"-",(HLOOKUP($A$5,Prj_list!$O$6:$Z$7,2)*'2012 HR 배정표'!Y1583)/HLOOKUP($A$5,Prj_list!$O$6:$Z$7,2)))</x:f>
        <x:v>-</x:v>
      </x:c>
      <x:c r="U1585" s="45" t="str">
        <x:f>IF(ISBLANK('2012 HR 배정표'!Z1583)=TRUE,"-",'2012 HR 배정표'!Z1583)</x:f>
        <x:v>-</x:v>
      </x:c>
      <x:c r="V1585" s="46" t="str">
        <x:f>IF(ISBLANK('2012 HR 배정표'!Z1583)=TRUE,"-",IF(ISERROR((HLOOKUP($A$5,Prj_list!$O$6:$Z$7,2)*'2012 HR 배정표'!AA1583)/HLOOKUP($A$5,Prj_list!$O$6:$Z$7,2))=TRUE,"-",(HLOOKUP($A$5,Prj_list!$O$6:$Z$7,2)*'2012 HR 배정표'!AA1583)/HLOOKUP($A$5,Prj_list!$O$6:$Z$7,2)))</x:f>
        <x:v>-</x:v>
      </x:c>
      <x:c r="W1585" s="45" t="str">
        <x:f>IF(ISBLANK('2012 HR 배정표'!AB1583)=TRUE,"-",'2012 HR 배정표'!AB1583)</x:f>
        <x:v>-</x:v>
      </x:c>
      <x:c r="X1585" s="46" t="str">
        <x:f>IF(ISBLANK('2012 HR 배정표'!AB1583)=TRUE,"-",IF(ISERROR((HLOOKUP($A$5,Prj_list!$O$6:$Z$7,2)*'2012 HR 배정표'!AC1583)/HLOOKUP($A$5,Prj_list!$O$6:$Z$7,2))=TRUE,"-",(HLOOKUP($A$5,Prj_list!$O$6:$Z$7,2)*'2012 HR 배정표'!AC1583)/HLOOKUP($A$5,Prj_list!$O$6:$Z$7,2)))</x:f>
        <x:v>-</x:v>
      </x:c>
      <x:c r="Y1585" s="45" t="str">
        <x:f>IF(ISBLANK('2012 HR 배정표'!AD1583)=TRUE,"-",'2012 HR 배정표'!AD1583)</x:f>
        <x:v>-</x:v>
      </x:c>
      <x:c r="Z1585" s="46" t="str">
        <x:f>IF(ISBLANK('2012 HR 배정표'!AD1583)=TRUE,"-",IF(ISERROR((HLOOKUP($A$5,Prj_list!$O$6:$Z$7,2)*'2012 HR 배정표'!AE1583)/HLOOKUP($A$5,Prj_list!$O$6:$Z$7,2))=TRUE,"-",(HLOOKUP($A$5,Prj_list!$O$6:$Z$7,2)*'2012 HR 배정표'!AE1583)/HLOOKUP($A$5,Prj_list!$O$6:$Z$7,2)))</x:f>
        <x:v>-</x:v>
      </x:c>
      <x:c r="AA1585" s="45" t="str">
        <x:f>IF(ISBLANK('2012 HR 배정표'!AF1583)=TRUE,"-",'2012 HR 배정표'!AF1583)</x:f>
        <x:v>-</x:v>
      </x:c>
      <x:c r="AB1585" s="46" t="str">
        <x:f>IF(ISBLANK('2012 HR 배정표'!AF1583)=TRUE,"-",IF(ISERROR((HLOOKUP($A$5,Prj_list!$O$6:$Z$7,2)*'2012 HR 배정표'!AG1583)/HLOOKUP($A$5,Prj_list!$O$6:$Z$7,2))=TRUE,"-",(HLOOKUP($A$5,Prj_list!$O$6:$Z$7,2)*'2012 HR 배정표'!AG1583)/HLOOKUP($A$5,Prj_list!$O$6:$Z$7,2)))</x:f>
        <x:v>-</x:v>
      </x:c>
      <x:c r="AC1585" s="45" t="str">
        <x:f>IF(ISBLANK('2012 HR 배정표'!AH1583)=TRUE,"-",'2012 HR 배정표'!AH1583)</x:f>
        <x:v>-</x:v>
      </x:c>
      <x:c r="AD1585" s="46" t="str">
        <x:f>IF(ISBLANK('2012 HR 배정표'!AH1583)=TRUE,"-",IF(ISERROR((HLOOKUP($A$5,Prj_list!$O$6:$Z$7,2)*'2012 HR 배정표'!AI1583)/HLOOKUP($A$5,Prj_list!$O$6:$Z$7,2))=TRUE,"-",(HLOOKUP($A$5,Prj_list!$O$6:$Z$7,2)*'2012 HR 배정표'!AI1583)/HLOOKUP($A$5,Prj_list!$O$6:$Z$7,2)))</x:f>
        <x:v>-</x:v>
      </x:c>
      <x:c r="AE1585" s="45" t="str">
        <x:f>IF(ISBLANK('2012 HR 배정표'!AJ1583)=TRUE,"-",'2012 HR 배정표'!AJ1583)</x:f>
        <x:v>-</x:v>
      </x:c>
      <x:c r="AF1585" s="46" t="str">
        <x:f>IF(ISBLANK('2012 HR 배정표'!AJ1583)=TRUE,"-",IF(ISERROR((HLOOKUP($A$5,Prj_list!$O$6:$Z$7,2)*'2012 HR 배정표'!AK1583)/HLOOKUP($A$5,Prj_list!$O$6:$Z$7,2))=TRUE,"-",(HLOOKUP($A$5,Prj_list!$O$6:$Z$7,2)*'2012 HR 배정표'!AK1583)/HLOOKUP($A$5,Prj_list!$O$6:$Z$7,2)))</x:f>
        <x:v>-</x:v>
      </x:c>
      <x:c r="AG1585" s="45" t="str">
        <x:f>IF(ISBLANK('2012 HR 배정표'!AL1583)=TRUE,"-",'2012 HR 배정표'!AL1583)</x:f>
        <x:v>-</x:v>
      </x:c>
      <x:c r="AH1585" s="46" t="str">
        <x:f>IF(ISBLANK('2012 HR 배정표'!AL1583)=TRUE,"-",IF(ISERROR((HLOOKUP($A$5,Prj_list!$O$6:$Z$7,2)*'2012 HR 배정표'!AM1583)/HLOOKUP($A$5,Prj_list!$O$6:$Z$7,2))=TRUE,"-",(HLOOKUP($A$5,Prj_list!$O$6:$Z$7,2)*'2012 HR 배정표'!AM1583)/HLOOKUP($A$5,Prj_list!$O$6:$Z$7,2)))</x:f>
        <x:v>-</x:v>
      </x:c>
      <x:c r="AI1585" s="45" t="str">
        <x:f>IF(ISBLANK('2012 HR 배정표'!AN1583)=TRUE,"-",'2012 HR 배정표'!AN1583)</x:f>
        <x:v>-</x:v>
      </x:c>
      <x:c r="AJ1585" s="46" t="str">
        <x:f>IF(ISBLANK('2012 HR 배정표'!AN1583)=TRUE,"-",IF(ISERROR((HLOOKUP($A$5,Prj_list!$O$6:$Z$7,2)*'2012 HR 배정표'!AO1583)/HLOOKUP($A$5,Prj_list!$O$6:$Z$7,2))=TRUE,"-",(HLOOKUP($A$5,Prj_list!$O$6:$Z$7,2)*'2012 HR 배정표'!AO1583)/HLOOKUP($A$5,Prj_list!$O$6:$Z$7,2)))</x:f>
        <x:v>-</x:v>
      </x:c>
      <x:c r="AK1585" s="45" t="str">
        <x:f>IF(ISBLANK('2012 HR 배정표'!AP1583)=TRUE,"-",'2012 HR 배정표'!AP1583)</x:f>
        <x:v>-</x:v>
      </x:c>
      <x:c r="AL1585" s="46" t="str">
        <x:f>IF(ISBLANK('2012 HR 배정표'!AP1583)=TRUE,"-",IF(ISERROR((HLOOKUP($A$5,Prj_list!$O$6:$Z$7,2)*'2012 HR 배정표'!AQ1583)/HLOOKUP($A$5,Prj_list!$O$6:$Z$7,2))=TRUE,"-",(HLOOKUP($A$5,Prj_list!$O$6:$Z$7,2)*'2012 HR 배정표'!AQ1583)/HLOOKUP($A$5,Prj_list!$O$6:$Z$7,2)))</x:f>
        <x:v>-</x:v>
      </x:c>
      <x:c r="AM1585" s="45" t="str">
        <x:f>IF(ISBLANK('2012 HR 배정표'!AR1583)=TRUE,"-",'2012 HR 배정표'!AR1583)</x:f>
        <x:v>-</x:v>
      </x:c>
      <x:c r="AN1585" s="46" t="str">
        <x:f>IF(ISBLANK('2012 HR 배정표'!AR1583)=TRUE,"-",IF(ISERROR((HLOOKUP($A$5,Prj_list!$O$6:$Z$7,2)*'2012 HR 배정표'!AS1583)/HLOOKUP($A$5,Prj_list!$O$6:$Z$7,2))=TRUE,"-",(HLOOKUP($A$5,Prj_list!$O$6:$Z$7,2)*'2012 HR 배정표'!AS1583)/HLOOKUP($A$5,Prj_list!$O$6:$Z$7,2)))</x:f>
        <x:v>-</x:v>
      </x:c>
      <x:c r="AO1585" s="45" t="str">
        <x:f>IF(ISBLANK('2012 HR 배정표'!AT1583)=TRUE,"-",'2012 HR 배정표'!AT1583)</x:f>
        <x:v>-</x:v>
      </x:c>
      <x:c r="AP1585" s="46" t="str">
        <x:f>IF(ISBLANK('2012 HR 배정표'!AT1583)=TRUE,"-",IF(ISERROR((HLOOKUP($A$5,Prj_list!$O$6:$Z$7,2)*'2012 HR 배정표'!AU1583)/HLOOKUP($A$5,Prj_list!$O$6:$Z$7,2))=TRUE,"-",(HLOOKUP($A$5,Prj_list!$O$6:$Z$7,2)*'2012 HR 배정표'!AU1583)/HLOOKUP($A$5,Prj_list!$O$6:$Z$7,2)))</x:f>
        <x:v>-</x:v>
      </x:c>
      <x:c r="AQ1585" s="45" t="str">
        <x:f>IF(ISBLANK('2012 HR 배정표'!AV1583)=TRUE,"-",'2012 HR 배정표'!AV1583)</x:f>
        <x:v>-</x:v>
      </x:c>
      <x:c r="AR1585" s="46" t="str">
        <x:f>IF(ISBLANK('2012 HR 배정표'!AV1583)=TRUE,"-",IF(ISERROR((HLOOKUP($A$5,Prj_list!$O$6:$Z$7,2)*'2012 HR 배정표'!AW1583)/HLOOKUP($A$5,Prj_list!$O$6:$Z$7,2))=TRUE,"-",(HLOOKUP($A$5,Prj_list!$O$6:$Z$7,2)*'2012 HR 배정표'!AW1583)/HLOOKUP($A$5,Prj_list!$O$6:$Z$7,2)))</x:f>
        <x:v>-</x:v>
      </x:c>
      <x:c r="AS1585" s="45" t="str">
        <x:f>IF(ISBLANK('2012 HR 배정표'!AX1583)=TRUE,"-",'2012 HR 배정표'!AX1583)</x:f>
        <x:v>-</x:v>
      </x:c>
      <x:c r="AT1585" s="46" t="str">
        <x:f>IF(ISBLANK('2012 HR 배정표'!AX1583)=TRUE,"-",IF(ISERROR((HLOOKUP($A$5,Prj_list!$O$6:$Z$7,2)*'2012 HR 배정표'!AY1583)/HLOOKUP($A$5,Prj_list!$O$6:$Z$7,2))=TRUE,"-",(HLOOKUP($A$5,Prj_list!$O$6:$Z$7,2)*'2012 HR 배정표'!AY1583)/HLOOKUP($A$5,Prj_list!$O$6:$Z$7,2)))</x:f>
        <x:v>-</x:v>
      </x:c>
      <x:c r="AU1585" s="45" t="str">
        <x:f>IF(ISBLANK('2012 HR 배정표'!AZ1583)=TRUE,"-",'2012 HR 배정표'!AZ1583)</x:f>
        <x:v>-</x:v>
      </x:c>
      <x:c r="AV1585" s="46" t="str">
        <x:f>IF(ISBLANK('2012 HR 배정표'!AZ1583)=TRUE,"-",IF(ISERROR((HLOOKUP($A$5,Prj_list!$O$6:$Z$7,2)*'2012 HR 배정표'!BA1583)/HLOOKUP($A$5,Prj_list!$O$6:$Z$7,2))=TRUE,"-",(HLOOKUP($A$5,Prj_list!$O$6:$Z$7,2)*'2012 HR 배정표'!BA1583)/HLOOKUP($A$5,Prj_list!$O$6:$Z$7,2)))</x:f>
        <x:v>-</x:v>
      </x:c>
      <x:c r="AW1585" s="34" t="str">
        <x:f t="shared" si="50"/>
        <x:v/>
      </x:c>
      <x:c r="AX1585" s="41">
        <x:f t="shared" si="49"/>
        <x:v>0</x:v>
      </x:c>
    </x:row>
    <x:row r="1586" spans="1:50">
      <x:c r="A1586" s="45" t="str">
        <x:f>IF(ISBLANK('2012 HR 배정표'!F1584)=TRUE,"-",'2012 HR 배정표'!F1584)</x:f>
        <x:v>-</x:v>
      </x:c>
      <x:c r="B1586" s="46" t="str">
        <x:f>IF(ISBLANK('2012 HR 배정표'!F1584)=TRUE,"-",IF(ISERROR((HLOOKUP($A$5,Prj_list!$O$6:$Z$7,2)*'2012 HR 배정표'!G1584)/HLOOKUP($A$5,Prj_list!$O$6:$Z$7,2))=TRUE,"-",(HLOOKUP($A$5,Prj_list!$O$6:$Z$7,2)*'2012 HR 배정표'!G1584)/HLOOKUP($A$5,Prj_list!$O$6:$Z$7,2)))</x:f>
        <x:v>-</x:v>
      </x:c>
      <x:c r="C1586" s="45" t="str">
        <x:f>IF(ISBLANK('2012 HR 배정표'!H1584)=TRUE,"-",'2012 HR 배정표'!H1584)</x:f>
        <x:v>-</x:v>
      </x:c>
      <x:c r="D1586" s="46" t="str">
        <x:f>IF(ISBLANK('2012 HR 배정표'!H1584)=TRUE,"-",IF(ISERROR((HLOOKUP($A$5,Prj_list!$O$6:$Z$7,2)*'2012 HR 배정표'!I1584)/HLOOKUP($A$5,Prj_list!$O$6:$Z$7,2))=TRUE,"-",(HLOOKUP($A$5,Prj_list!$O$6:$Z$7,2)*'2012 HR 배정표'!I1584)/HLOOKUP($A$5,Prj_list!$O$6:$Z$7,2)))</x:f>
        <x:v>-</x:v>
      </x:c>
      <x:c r="E1586" s="45" t="str">
        <x:f>IF(ISBLANK('2012 HR 배정표'!J1584)=TRUE,"-",'2012 HR 배정표'!J1584)</x:f>
        <x:v>-</x:v>
      </x:c>
      <x:c r="F1586" s="46" t="str">
        <x:f>IF(ISBLANK('2012 HR 배정표'!J1584)=TRUE,"-",IF(ISERROR((HLOOKUP($A$5,Prj_list!$O$6:$Z$7,2)*'2012 HR 배정표'!K1584)/HLOOKUP($A$5,Prj_list!$O$6:$Z$7,2))=TRUE,"-",(HLOOKUP($A$5,Prj_list!$O$6:$Z$7,2)*'2012 HR 배정표'!K1584)/HLOOKUP($A$5,Prj_list!$O$6:$Z$7,2)))</x:f>
        <x:v>-</x:v>
      </x:c>
      <x:c r="G1586" s="45" t="str">
        <x:f>IF(ISBLANK('2012 HR 배정표'!L1584)=TRUE,"-",'2012 HR 배정표'!L1584)</x:f>
        <x:v>-</x:v>
      </x:c>
      <x:c r="H1586" s="46" t="str">
        <x:f>IF(ISBLANK('2012 HR 배정표'!L1584)=TRUE,"-",IF(ISERROR((HLOOKUP($A$5,Prj_list!$O$6:$Z$7,2)*'2012 HR 배정표'!M1584)/HLOOKUP($A$5,Prj_list!$O$6:$Z$7,2))=TRUE,"-",(HLOOKUP($A$5,Prj_list!$O$6:$Z$7,2)*'2012 HR 배정표'!M1584)/HLOOKUP($A$5,Prj_list!$O$6:$Z$7,2)))</x:f>
        <x:v>-</x:v>
      </x:c>
      <x:c r="I1586" s="45" t="str">
        <x:f>IF(ISBLANK('2012 HR 배정표'!N1584)=TRUE,"-",'2012 HR 배정표'!N1584)</x:f>
        <x:v>-</x:v>
      </x:c>
      <x:c r="J1586" s="46" t="str">
        <x:f>IF(ISBLANK('2012 HR 배정표'!N1584)=TRUE,"-",IF(ISERROR((HLOOKUP($A$5,Prj_list!$O$6:$Z$7,2)*'2012 HR 배정표'!O1584)/HLOOKUP($A$5,Prj_list!$O$6:$Z$7,2))=TRUE,"-",(HLOOKUP($A$5,Prj_list!$O$6:$Z$7,2)*'2012 HR 배정표'!O1584)/HLOOKUP($A$5,Prj_list!$O$6:$Z$7,2)))</x:f>
        <x:v>-</x:v>
      </x:c>
      <x:c r="K1586" s="45" t="str">
        <x:f>IF(ISBLANK('2012 HR 배정표'!P1584)=TRUE,"-",'2012 HR 배정표'!P1584)</x:f>
        <x:v>-</x:v>
      </x:c>
      <x:c r="L1586" s="46" t="str">
        <x:f>IF(ISBLANK('2012 HR 배정표'!P1584)=TRUE,"-",IF(ISERROR((HLOOKUP($A$5,Prj_list!$O$6:$Z$7,2)*'2012 HR 배정표'!Q1584)/HLOOKUP($A$5,Prj_list!$O$6:$Z$7,2))=TRUE,"-",(HLOOKUP($A$5,Prj_list!$O$6:$Z$7,2)*'2012 HR 배정표'!Q1584)/HLOOKUP($A$5,Prj_list!$O$6:$Z$7,2)))</x:f>
        <x:v>-</x:v>
      </x:c>
      <x:c r="M1586" s="45" t="str">
        <x:f>IF(ISBLANK('2012 HR 배정표'!R1584)=TRUE,"-",'2012 HR 배정표'!R1584)</x:f>
        <x:v>-</x:v>
      </x:c>
      <x:c r="N1586" s="46" t="str">
        <x:f>IF(ISBLANK('2012 HR 배정표'!R1584)=TRUE,"-",IF(ISERROR((HLOOKUP($A$5,Prj_list!$O$6:$Z$7,2)*'2012 HR 배정표'!S1584)/HLOOKUP($A$5,Prj_list!$O$6:$Z$7,2))=TRUE,"-",(HLOOKUP($A$5,Prj_list!$O$6:$Z$7,2)*'2012 HR 배정표'!S1584)/HLOOKUP($A$5,Prj_list!$O$6:$Z$7,2)))</x:f>
        <x:v>-</x:v>
      </x:c>
      <x:c r="O1586" s="45" t="str">
        <x:f>IF(ISBLANK('2012 HR 배정표'!T1584)=TRUE,"-",'2012 HR 배정표'!T1584)</x:f>
        <x:v>-</x:v>
      </x:c>
      <x:c r="P1586" s="46" t="str">
        <x:f>IF(ISBLANK('2012 HR 배정표'!T1584)=TRUE,"-",IF(ISERROR((HLOOKUP($A$5,Prj_list!$O$6:$Z$7,2)*'2012 HR 배정표'!U1584)/HLOOKUP($A$5,Prj_list!$O$6:$Z$7,2))=TRUE,"-",(HLOOKUP($A$5,Prj_list!$O$6:$Z$7,2)*'2012 HR 배정표'!U1584)/HLOOKUP($A$5,Prj_list!$O$6:$Z$7,2)))</x:f>
        <x:v>-</x:v>
      </x:c>
      <x:c r="Q1586" s="45" t="str">
        <x:f>IF(ISBLANK('2012 HR 배정표'!V1584)=TRUE,"-",'2012 HR 배정표'!V1584)</x:f>
        <x:v>-</x:v>
      </x:c>
      <x:c r="R1586" s="46" t="str">
        <x:f>IF(ISBLANK('2012 HR 배정표'!V1584)=TRUE,"-",IF(ISERROR((HLOOKUP($A$5,Prj_list!$O$6:$Z$7,2)*'2012 HR 배정표'!W1584)/HLOOKUP($A$5,Prj_list!$O$6:$Z$7,2))=TRUE,"-",(HLOOKUP($A$5,Prj_list!$O$6:$Z$7,2)*'2012 HR 배정표'!W1584)/HLOOKUP($A$5,Prj_list!$O$6:$Z$7,2)))</x:f>
        <x:v>-</x:v>
      </x:c>
      <x:c r="S1586" s="45" t="str">
        <x:f>IF(ISBLANK('2012 HR 배정표'!X1584)=TRUE,"-",'2012 HR 배정표'!X1584)</x:f>
        <x:v>-</x:v>
      </x:c>
      <x:c r="T1586" s="46" t="str">
        <x:f>IF(ISBLANK('2012 HR 배정표'!X1584)=TRUE,"-",IF(ISERROR((HLOOKUP($A$5,Prj_list!$O$6:$Z$7,2)*'2012 HR 배정표'!Y1584)/HLOOKUP($A$5,Prj_list!$O$6:$Z$7,2))=TRUE,"-",(HLOOKUP($A$5,Prj_list!$O$6:$Z$7,2)*'2012 HR 배정표'!Y1584)/HLOOKUP($A$5,Prj_list!$O$6:$Z$7,2)))</x:f>
        <x:v>-</x:v>
      </x:c>
      <x:c r="U1586" s="45" t="str">
        <x:f>IF(ISBLANK('2012 HR 배정표'!Z1584)=TRUE,"-",'2012 HR 배정표'!Z1584)</x:f>
        <x:v>-</x:v>
      </x:c>
      <x:c r="V1586" s="46" t="str">
        <x:f>IF(ISBLANK('2012 HR 배정표'!Z1584)=TRUE,"-",IF(ISERROR((HLOOKUP($A$5,Prj_list!$O$6:$Z$7,2)*'2012 HR 배정표'!AA1584)/HLOOKUP($A$5,Prj_list!$O$6:$Z$7,2))=TRUE,"-",(HLOOKUP($A$5,Prj_list!$O$6:$Z$7,2)*'2012 HR 배정표'!AA1584)/HLOOKUP($A$5,Prj_list!$O$6:$Z$7,2)))</x:f>
        <x:v>-</x:v>
      </x:c>
      <x:c r="W1586" s="45" t="str">
        <x:f>IF(ISBLANK('2012 HR 배정표'!AB1584)=TRUE,"-",'2012 HR 배정표'!AB1584)</x:f>
        <x:v>-</x:v>
      </x:c>
      <x:c r="X1586" s="46" t="str">
        <x:f>IF(ISBLANK('2012 HR 배정표'!AB1584)=TRUE,"-",IF(ISERROR((HLOOKUP($A$5,Prj_list!$O$6:$Z$7,2)*'2012 HR 배정표'!AC1584)/HLOOKUP($A$5,Prj_list!$O$6:$Z$7,2))=TRUE,"-",(HLOOKUP($A$5,Prj_list!$O$6:$Z$7,2)*'2012 HR 배정표'!AC1584)/HLOOKUP($A$5,Prj_list!$O$6:$Z$7,2)))</x:f>
        <x:v>-</x:v>
      </x:c>
      <x:c r="Y1586" s="45" t="str">
        <x:f>IF(ISBLANK('2012 HR 배정표'!AD1584)=TRUE,"-",'2012 HR 배정표'!AD1584)</x:f>
        <x:v>-</x:v>
      </x:c>
      <x:c r="Z1586" s="46" t="str">
        <x:f>IF(ISBLANK('2012 HR 배정표'!AD1584)=TRUE,"-",IF(ISERROR((HLOOKUP($A$5,Prj_list!$O$6:$Z$7,2)*'2012 HR 배정표'!AE1584)/HLOOKUP($A$5,Prj_list!$O$6:$Z$7,2))=TRUE,"-",(HLOOKUP($A$5,Prj_list!$O$6:$Z$7,2)*'2012 HR 배정표'!AE1584)/HLOOKUP($A$5,Prj_list!$O$6:$Z$7,2)))</x:f>
        <x:v>-</x:v>
      </x:c>
      <x:c r="AA1586" s="45" t="str">
        <x:f>IF(ISBLANK('2012 HR 배정표'!AF1584)=TRUE,"-",'2012 HR 배정표'!AF1584)</x:f>
        <x:v>-</x:v>
      </x:c>
      <x:c r="AB1586" s="46" t="str">
        <x:f>IF(ISBLANK('2012 HR 배정표'!AF1584)=TRUE,"-",IF(ISERROR((HLOOKUP($A$5,Prj_list!$O$6:$Z$7,2)*'2012 HR 배정표'!AG1584)/HLOOKUP($A$5,Prj_list!$O$6:$Z$7,2))=TRUE,"-",(HLOOKUP($A$5,Prj_list!$O$6:$Z$7,2)*'2012 HR 배정표'!AG1584)/HLOOKUP($A$5,Prj_list!$O$6:$Z$7,2)))</x:f>
        <x:v>-</x:v>
      </x:c>
      <x:c r="AC1586" s="45" t="str">
        <x:f>IF(ISBLANK('2012 HR 배정표'!AH1584)=TRUE,"-",'2012 HR 배정표'!AH1584)</x:f>
        <x:v>-</x:v>
      </x:c>
      <x:c r="AD1586" s="46" t="str">
        <x:f>IF(ISBLANK('2012 HR 배정표'!AH1584)=TRUE,"-",IF(ISERROR((HLOOKUP($A$5,Prj_list!$O$6:$Z$7,2)*'2012 HR 배정표'!AI1584)/HLOOKUP($A$5,Prj_list!$O$6:$Z$7,2))=TRUE,"-",(HLOOKUP($A$5,Prj_list!$O$6:$Z$7,2)*'2012 HR 배정표'!AI1584)/HLOOKUP($A$5,Prj_list!$O$6:$Z$7,2)))</x:f>
        <x:v>-</x:v>
      </x:c>
      <x:c r="AE1586" s="45" t="str">
        <x:f>IF(ISBLANK('2012 HR 배정표'!AJ1584)=TRUE,"-",'2012 HR 배정표'!AJ1584)</x:f>
        <x:v>-</x:v>
      </x:c>
      <x:c r="AF1586" s="46" t="str">
        <x:f>IF(ISBLANK('2012 HR 배정표'!AJ1584)=TRUE,"-",IF(ISERROR((HLOOKUP($A$5,Prj_list!$O$6:$Z$7,2)*'2012 HR 배정표'!AK1584)/HLOOKUP($A$5,Prj_list!$O$6:$Z$7,2))=TRUE,"-",(HLOOKUP($A$5,Prj_list!$O$6:$Z$7,2)*'2012 HR 배정표'!AK1584)/HLOOKUP($A$5,Prj_list!$O$6:$Z$7,2)))</x:f>
        <x:v>-</x:v>
      </x:c>
      <x:c r="AG1586" s="45" t="str">
        <x:f>IF(ISBLANK('2012 HR 배정표'!AL1584)=TRUE,"-",'2012 HR 배정표'!AL1584)</x:f>
        <x:v>-</x:v>
      </x:c>
      <x:c r="AH1586" s="46" t="str">
        <x:f>IF(ISBLANK('2012 HR 배정표'!AL1584)=TRUE,"-",IF(ISERROR((HLOOKUP($A$5,Prj_list!$O$6:$Z$7,2)*'2012 HR 배정표'!AM1584)/HLOOKUP($A$5,Prj_list!$O$6:$Z$7,2))=TRUE,"-",(HLOOKUP($A$5,Prj_list!$O$6:$Z$7,2)*'2012 HR 배정표'!AM1584)/HLOOKUP($A$5,Prj_list!$O$6:$Z$7,2)))</x:f>
        <x:v>-</x:v>
      </x:c>
      <x:c r="AI1586" s="45" t="str">
        <x:f>IF(ISBLANK('2012 HR 배정표'!AN1584)=TRUE,"-",'2012 HR 배정표'!AN1584)</x:f>
        <x:v>-</x:v>
      </x:c>
      <x:c r="AJ1586" s="46" t="str">
        <x:f>IF(ISBLANK('2012 HR 배정표'!AN1584)=TRUE,"-",IF(ISERROR((HLOOKUP($A$5,Prj_list!$O$6:$Z$7,2)*'2012 HR 배정표'!AO1584)/HLOOKUP($A$5,Prj_list!$O$6:$Z$7,2))=TRUE,"-",(HLOOKUP($A$5,Prj_list!$O$6:$Z$7,2)*'2012 HR 배정표'!AO1584)/HLOOKUP($A$5,Prj_list!$O$6:$Z$7,2)))</x:f>
        <x:v>-</x:v>
      </x:c>
      <x:c r="AK1586" s="45" t="str">
        <x:f>IF(ISBLANK('2012 HR 배정표'!AP1584)=TRUE,"-",'2012 HR 배정표'!AP1584)</x:f>
        <x:v>-</x:v>
      </x:c>
      <x:c r="AL1586" s="46" t="str">
        <x:f>IF(ISBLANK('2012 HR 배정표'!AP1584)=TRUE,"-",IF(ISERROR((HLOOKUP($A$5,Prj_list!$O$6:$Z$7,2)*'2012 HR 배정표'!AQ1584)/HLOOKUP($A$5,Prj_list!$O$6:$Z$7,2))=TRUE,"-",(HLOOKUP($A$5,Prj_list!$O$6:$Z$7,2)*'2012 HR 배정표'!AQ1584)/HLOOKUP($A$5,Prj_list!$O$6:$Z$7,2)))</x:f>
        <x:v>-</x:v>
      </x:c>
      <x:c r="AM1586" s="45" t="str">
        <x:f>IF(ISBLANK('2012 HR 배정표'!AR1584)=TRUE,"-",'2012 HR 배정표'!AR1584)</x:f>
        <x:v>-</x:v>
      </x:c>
      <x:c r="AN1586" s="46" t="str">
        <x:f>IF(ISBLANK('2012 HR 배정표'!AR1584)=TRUE,"-",IF(ISERROR((HLOOKUP($A$5,Prj_list!$O$6:$Z$7,2)*'2012 HR 배정표'!AS1584)/HLOOKUP($A$5,Prj_list!$O$6:$Z$7,2))=TRUE,"-",(HLOOKUP($A$5,Prj_list!$O$6:$Z$7,2)*'2012 HR 배정표'!AS1584)/HLOOKUP($A$5,Prj_list!$O$6:$Z$7,2)))</x:f>
        <x:v>-</x:v>
      </x:c>
      <x:c r="AO1586" s="45" t="str">
        <x:f>IF(ISBLANK('2012 HR 배정표'!AT1584)=TRUE,"-",'2012 HR 배정표'!AT1584)</x:f>
        <x:v>-</x:v>
      </x:c>
      <x:c r="AP1586" s="46" t="str">
        <x:f>IF(ISBLANK('2012 HR 배정표'!AT1584)=TRUE,"-",IF(ISERROR((HLOOKUP($A$5,Prj_list!$O$6:$Z$7,2)*'2012 HR 배정표'!AU1584)/HLOOKUP($A$5,Prj_list!$O$6:$Z$7,2))=TRUE,"-",(HLOOKUP($A$5,Prj_list!$O$6:$Z$7,2)*'2012 HR 배정표'!AU1584)/HLOOKUP($A$5,Prj_list!$O$6:$Z$7,2)))</x:f>
        <x:v>-</x:v>
      </x:c>
      <x:c r="AQ1586" s="45" t="str">
        <x:f>IF(ISBLANK('2012 HR 배정표'!AV1584)=TRUE,"-",'2012 HR 배정표'!AV1584)</x:f>
        <x:v>-</x:v>
      </x:c>
      <x:c r="AR1586" s="46" t="str">
        <x:f>IF(ISBLANK('2012 HR 배정표'!AV1584)=TRUE,"-",IF(ISERROR((HLOOKUP($A$5,Prj_list!$O$6:$Z$7,2)*'2012 HR 배정표'!AW1584)/HLOOKUP($A$5,Prj_list!$O$6:$Z$7,2))=TRUE,"-",(HLOOKUP($A$5,Prj_list!$O$6:$Z$7,2)*'2012 HR 배정표'!AW1584)/HLOOKUP($A$5,Prj_list!$O$6:$Z$7,2)))</x:f>
        <x:v>-</x:v>
      </x:c>
      <x:c r="AS1586" s="45" t="str">
        <x:f>IF(ISBLANK('2012 HR 배정표'!AX1584)=TRUE,"-",'2012 HR 배정표'!AX1584)</x:f>
        <x:v>-</x:v>
      </x:c>
      <x:c r="AT1586" s="46" t="str">
        <x:f>IF(ISBLANK('2012 HR 배정표'!AX1584)=TRUE,"-",IF(ISERROR((HLOOKUP($A$5,Prj_list!$O$6:$Z$7,2)*'2012 HR 배정표'!AY1584)/HLOOKUP($A$5,Prj_list!$O$6:$Z$7,2))=TRUE,"-",(HLOOKUP($A$5,Prj_list!$O$6:$Z$7,2)*'2012 HR 배정표'!AY1584)/HLOOKUP($A$5,Prj_list!$O$6:$Z$7,2)))</x:f>
        <x:v>-</x:v>
      </x:c>
      <x:c r="AU1586" s="45" t="str">
        <x:f>IF(ISBLANK('2012 HR 배정표'!AZ1584)=TRUE,"-",'2012 HR 배정표'!AZ1584)</x:f>
        <x:v>-</x:v>
      </x:c>
      <x:c r="AV1586" s="46" t="str">
        <x:f>IF(ISBLANK('2012 HR 배정표'!AZ1584)=TRUE,"-",IF(ISERROR((HLOOKUP($A$5,Prj_list!$O$6:$Z$7,2)*'2012 HR 배정표'!BA1584)/HLOOKUP($A$5,Prj_list!$O$6:$Z$7,2))=TRUE,"-",(HLOOKUP($A$5,Prj_list!$O$6:$Z$7,2)*'2012 HR 배정표'!BA1584)/HLOOKUP($A$5,Prj_list!$O$6:$Z$7,2)))</x:f>
        <x:v>-</x:v>
      </x:c>
      <x:c r="AW1586" s="34" t="str">
        <x:f t="shared" si="50"/>
        <x:v/>
      </x:c>
      <x:c r="AX1586" s="41">
        <x:f t="shared" si="49"/>
        <x:v>0</x:v>
      </x:c>
    </x:row>
    <x:row r="1587" spans="1:50">
      <x:c r="A1587" s="45" t="str">
        <x:f>IF(ISBLANK('2012 HR 배정표'!F1585)=TRUE,"-",'2012 HR 배정표'!F1585)</x:f>
        <x:v>-</x:v>
      </x:c>
      <x:c r="B1587" s="46" t="str">
        <x:f>IF(ISBLANK('2012 HR 배정표'!F1585)=TRUE,"-",IF(ISERROR((HLOOKUP($A$5,Prj_list!$O$6:$Z$7,2)*'2012 HR 배정표'!G1585)/HLOOKUP($A$5,Prj_list!$O$6:$Z$7,2))=TRUE,"-",(HLOOKUP($A$5,Prj_list!$O$6:$Z$7,2)*'2012 HR 배정표'!G1585)/HLOOKUP($A$5,Prj_list!$O$6:$Z$7,2)))</x:f>
        <x:v>-</x:v>
      </x:c>
      <x:c r="C1587" s="45" t="str">
        <x:f>IF(ISBLANK('2012 HR 배정표'!H1585)=TRUE,"-",'2012 HR 배정표'!H1585)</x:f>
        <x:v>-</x:v>
      </x:c>
      <x:c r="D1587" s="46" t="str">
        <x:f>IF(ISBLANK('2012 HR 배정표'!H1585)=TRUE,"-",IF(ISERROR((HLOOKUP($A$5,Prj_list!$O$6:$Z$7,2)*'2012 HR 배정표'!I1585)/HLOOKUP($A$5,Prj_list!$O$6:$Z$7,2))=TRUE,"-",(HLOOKUP($A$5,Prj_list!$O$6:$Z$7,2)*'2012 HR 배정표'!I1585)/HLOOKUP($A$5,Prj_list!$O$6:$Z$7,2)))</x:f>
        <x:v>-</x:v>
      </x:c>
      <x:c r="E1587" s="45" t="str">
        <x:f>IF(ISBLANK('2012 HR 배정표'!J1585)=TRUE,"-",'2012 HR 배정표'!J1585)</x:f>
        <x:v>-</x:v>
      </x:c>
      <x:c r="F1587" s="46" t="str">
        <x:f>IF(ISBLANK('2012 HR 배정표'!J1585)=TRUE,"-",IF(ISERROR((HLOOKUP($A$5,Prj_list!$O$6:$Z$7,2)*'2012 HR 배정표'!K1585)/HLOOKUP($A$5,Prj_list!$O$6:$Z$7,2))=TRUE,"-",(HLOOKUP($A$5,Prj_list!$O$6:$Z$7,2)*'2012 HR 배정표'!K1585)/HLOOKUP($A$5,Prj_list!$O$6:$Z$7,2)))</x:f>
        <x:v>-</x:v>
      </x:c>
      <x:c r="G1587" s="45" t="str">
        <x:f>IF(ISBLANK('2012 HR 배정표'!L1585)=TRUE,"-",'2012 HR 배정표'!L1585)</x:f>
        <x:v>-</x:v>
      </x:c>
      <x:c r="H1587" s="46" t="str">
        <x:f>IF(ISBLANK('2012 HR 배정표'!L1585)=TRUE,"-",IF(ISERROR((HLOOKUP($A$5,Prj_list!$O$6:$Z$7,2)*'2012 HR 배정표'!M1585)/HLOOKUP($A$5,Prj_list!$O$6:$Z$7,2))=TRUE,"-",(HLOOKUP($A$5,Prj_list!$O$6:$Z$7,2)*'2012 HR 배정표'!M1585)/HLOOKUP($A$5,Prj_list!$O$6:$Z$7,2)))</x:f>
        <x:v>-</x:v>
      </x:c>
      <x:c r="I1587" s="45" t="str">
        <x:f>IF(ISBLANK('2012 HR 배정표'!N1585)=TRUE,"-",'2012 HR 배정표'!N1585)</x:f>
        <x:v>-</x:v>
      </x:c>
      <x:c r="J1587" s="46" t="str">
        <x:f>IF(ISBLANK('2012 HR 배정표'!N1585)=TRUE,"-",IF(ISERROR((HLOOKUP($A$5,Prj_list!$O$6:$Z$7,2)*'2012 HR 배정표'!O1585)/HLOOKUP($A$5,Prj_list!$O$6:$Z$7,2))=TRUE,"-",(HLOOKUP($A$5,Prj_list!$O$6:$Z$7,2)*'2012 HR 배정표'!O1585)/HLOOKUP($A$5,Prj_list!$O$6:$Z$7,2)))</x:f>
        <x:v>-</x:v>
      </x:c>
      <x:c r="K1587" s="45" t="str">
        <x:f>IF(ISBLANK('2012 HR 배정표'!P1585)=TRUE,"-",'2012 HR 배정표'!P1585)</x:f>
        <x:v>-</x:v>
      </x:c>
      <x:c r="L1587" s="46" t="str">
        <x:f>IF(ISBLANK('2012 HR 배정표'!P1585)=TRUE,"-",IF(ISERROR((HLOOKUP($A$5,Prj_list!$O$6:$Z$7,2)*'2012 HR 배정표'!Q1585)/HLOOKUP($A$5,Prj_list!$O$6:$Z$7,2))=TRUE,"-",(HLOOKUP($A$5,Prj_list!$O$6:$Z$7,2)*'2012 HR 배정표'!Q1585)/HLOOKUP($A$5,Prj_list!$O$6:$Z$7,2)))</x:f>
        <x:v>-</x:v>
      </x:c>
      <x:c r="M1587" s="45" t="str">
        <x:f>IF(ISBLANK('2012 HR 배정표'!R1585)=TRUE,"-",'2012 HR 배정표'!R1585)</x:f>
        <x:v>-</x:v>
      </x:c>
      <x:c r="N1587" s="46" t="str">
        <x:f>IF(ISBLANK('2012 HR 배정표'!R1585)=TRUE,"-",IF(ISERROR((HLOOKUP($A$5,Prj_list!$O$6:$Z$7,2)*'2012 HR 배정표'!S1585)/HLOOKUP($A$5,Prj_list!$O$6:$Z$7,2))=TRUE,"-",(HLOOKUP($A$5,Prj_list!$O$6:$Z$7,2)*'2012 HR 배정표'!S1585)/HLOOKUP($A$5,Prj_list!$O$6:$Z$7,2)))</x:f>
        <x:v>-</x:v>
      </x:c>
      <x:c r="O1587" s="45" t="str">
        <x:f>IF(ISBLANK('2012 HR 배정표'!T1585)=TRUE,"-",'2012 HR 배정표'!T1585)</x:f>
        <x:v>-</x:v>
      </x:c>
      <x:c r="P1587" s="46" t="str">
        <x:f>IF(ISBLANK('2012 HR 배정표'!T1585)=TRUE,"-",IF(ISERROR((HLOOKUP($A$5,Prj_list!$O$6:$Z$7,2)*'2012 HR 배정표'!U1585)/HLOOKUP($A$5,Prj_list!$O$6:$Z$7,2))=TRUE,"-",(HLOOKUP($A$5,Prj_list!$O$6:$Z$7,2)*'2012 HR 배정표'!U1585)/HLOOKUP($A$5,Prj_list!$O$6:$Z$7,2)))</x:f>
        <x:v>-</x:v>
      </x:c>
      <x:c r="Q1587" s="45" t="str">
        <x:f>IF(ISBLANK('2012 HR 배정표'!V1585)=TRUE,"-",'2012 HR 배정표'!V1585)</x:f>
        <x:v>-</x:v>
      </x:c>
      <x:c r="R1587" s="46" t="str">
        <x:f>IF(ISBLANK('2012 HR 배정표'!V1585)=TRUE,"-",IF(ISERROR((HLOOKUP($A$5,Prj_list!$O$6:$Z$7,2)*'2012 HR 배정표'!W1585)/HLOOKUP($A$5,Prj_list!$O$6:$Z$7,2))=TRUE,"-",(HLOOKUP($A$5,Prj_list!$O$6:$Z$7,2)*'2012 HR 배정표'!W1585)/HLOOKUP($A$5,Prj_list!$O$6:$Z$7,2)))</x:f>
        <x:v>-</x:v>
      </x:c>
      <x:c r="S1587" s="45" t="str">
        <x:f>IF(ISBLANK('2012 HR 배정표'!X1585)=TRUE,"-",'2012 HR 배정표'!X1585)</x:f>
        <x:v>-</x:v>
      </x:c>
      <x:c r="T1587" s="46" t="str">
        <x:f>IF(ISBLANK('2012 HR 배정표'!X1585)=TRUE,"-",IF(ISERROR((HLOOKUP($A$5,Prj_list!$O$6:$Z$7,2)*'2012 HR 배정표'!Y1585)/HLOOKUP($A$5,Prj_list!$O$6:$Z$7,2))=TRUE,"-",(HLOOKUP($A$5,Prj_list!$O$6:$Z$7,2)*'2012 HR 배정표'!Y1585)/HLOOKUP($A$5,Prj_list!$O$6:$Z$7,2)))</x:f>
        <x:v>-</x:v>
      </x:c>
      <x:c r="U1587" s="45" t="str">
        <x:f>IF(ISBLANK('2012 HR 배정표'!Z1585)=TRUE,"-",'2012 HR 배정표'!Z1585)</x:f>
        <x:v>-</x:v>
      </x:c>
      <x:c r="V1587" s="46" t="str">
        <x:f>IF(ISBLANK('2012 HR 배정표'!Z1585)=TRUE,"-",IF(ISERROR((HLOOKUP($A$5,Prj_list!$O$6:$Z$7,2)*'2012 HR 배정표'!AA1585)/HLOOKUP($A$5,Prj_list!$O$6:$Z$7,2))=TRUE,"-",(HLOOKUP($A$5,Prj_list!$O$6:$Z$7,2)*'2012 HR 배정표'!AA1585)/HLOOKUP($A$5,Prj_list!$O$6:$Z$7,2)))</x:f>
        <x:v>-</x:v>
      </x:c>
      <x:c r="W1587" s="45" t="str">
        <x:f>IF(ISBLANK('2012 HR 배정표'!AB1585)=TRUE,"-",'2012 HR 배정표'!AB1585)</x:f>
        <x:v>-</x:v>
      </x:c>
      <x:c r="X1587" s="46" t="str">
        <x:f>IF(ISBLANK('2012 HR 배정표'!AB1585)=TRUE,"-",IF(ISERROR((HLOOKUP($A$5,Prj_list!$O$6:$Z$7,2)*'2012 HR 배정표'!AC1585)/HLOOKUP($A$5,Prj_list!$O$6:$Z$7,2))=TRUE,"-",(HLOOKUP($A$5,Prj_list!$O$6:$Z$7,2)*'2012 HR 배정표'!AC1585)/HLOOKUP($A$5,Prj_list!$O$6:$Z$7,2)))</x:f>
        <x:v>-</x:v>
      </x:c>
      <x:c r="Y1587" s="45" t="str">
        <x:f>IF(ISBLANK('2012 HR 배정표'!AD1585)=TRUE,"-",'2012 HR 배정표'!AD1585)</x:f>
        <x:v>-</x:v>
      </x:c>
      <x:c r="Z1587" s="46" t="str">
        <x:f>IF(ISBLANK('2012 HR 배정표'!AD1585)=TRUE,"-",IF(ISERROR((HLOOKUP($A$5,Prj_list!$O$6:$Z$7,2)*'2012 HR 배정표'!AE1585)/HLOOKUP($A$5,Prj_list!$O$6:$Z$7,2))=TRUE,"-",(HLOOKUP($A$5,Prj_list!$O$6:$Z$7,2)*'2012 HR 배정표'!AE1585)/HLOOKUP($A$5,Prj_list!$O$6:$Z$7,2)))</x:f>
        <x:v>-</x:v>
      </x:c>
      <x:c r="AA1587" s="45" t="str">
        <x:f>IF(ISBLANK('2012 HR 배정표'!AF1585)=TRUE,"-",'2012 HR 배정표'!AF1585)</x:f>
        <x:v>-</x:v>
      </x:c>
      <x:c r="AB1587" s="46" t="str">
        <x:f>IF(ISBLANK('2012 HR 배정표'!AF1585)=TRUE,"-",IF(ISERROR((HLOOKUP($A$5,Prj_list!$O$6:$Z$7,2)*'2012 HR 배정표'!AG1585)/HLOOKUP($A$5,Prj_list!$O$6:$Z$7,2))=TRUE,"-",(HLOOKUP($A$5,Prj_list!$O$6:$Z$7,2)*'2012 HR 배정표'!AG1585)/HLOOKUP($A$5,Prj_list!$O$6:$Z$7,2)))</x:f>
        <x:v>-</x:v>
      </x:c>
      <x:c r="AC1587" s="45" t="str">
        <x:f>IF(ISBLANK('2012 HR 배정표'!AH1585)=TRUE,"-",'2012 HR 배정표'!AH1585)</x:f>
        <x:v>-</x:v>
      </x:c>
      <x:c r="AD1587" s="46" t="str">
        <x:f>IF(ISBLANK('2012 HR 배정표'!AH1585)=TRUE,"-",IF(ISERROR((HLOOKUP($A$5,Prj_list!$O$6:$Z$7,2)*'2012 HR 배정표'!AI1585)/HLOOKUP($A$5,Prj_list!$O$6:$Z$7,2))=TRUE,"-",(HLOOKUP($A$5,Prj_list!$O$6:$Z$7,2)*'2012 HR 배정표'!AI1585)/HLOOKUP($A$5,Prj_list!$O$6:$Z$7,2)))</x:f>
        <x:v>-</x:v>
      </x:c>
      <x:c r="AE1587" s="45" t="str">
        <x:f>IF(ISBLANK('2012 HR 배정표'!AJ1585)=TRUE,"-",'2012 HR 배정표'!AJ1585)</x:f>
        <x:v>-</x:v>
      </x:c>
      <x:c r="AF1587" s="46" t="str">
        <x:f>IF(ISBLANK('2012 HR 배정표'!AJ1585)=TRUE,"-",IF(ISERROR((HLOOKUP($A$5,Prj_list!$O$6:$Z$7,2)*'2012 HR 배정표'!AK1585)/HLOOKUP($A$5,Prj_list!$O$6:$Z$7,2))=TRUE,"-",(HLOOKUP($A$5,Prj_list!$O$6:$Z$7,2)*'2012 HR 배정표'!AK1585)/HLOOKUP($A$5,Prj_list!$O$6:$Z$7,2)))</x:f>
        <x:v>-</x:v>
      </x:c>
      <x:c r="AG1587" s="45" t="str">
        <x:f>IF(ISBLANK('2012 HR 배정표'!AL1585)=TRUE,"-",'2012 HR 배정표'!AL1585)</x:f>
        <x:v>-</x:v>
      </x:c>
      <x:c r="AH1587" s="46" t="str">
        <x:f>IF(ISBLANK('2012 HR 배정표'!AL1585)=TRUE,"-",IF(ISERROR((HLOOKUP($A$5,Prj_list!$O$6:$Z$7,2)*'2012 HR 배정표'!AM1585)/HLOOKUP($A$5,Prj_list!$O$6:$Z$7,2))=TRUE,"-",(HLOOKUP($A$5,Prj_list!$O$6:$Z$7,2)*'2012 HR 배정표'!AM1585)/HLOOKUP($A$5,Prj_list!$O$6:$Z$7,2)))</x:f>
        <x:v>-</x:v>
      </x:c>
      <x:c r="AI1587" s="45" t="str">
        <x:f>IF(ISBLANK('2012 HR 배정표'!AN1585)=TRUE,"-",'2012 HR 배정표'!AN1585)</x:f>
        <x:v>-</x:v>
      </x:c>
      <x:c r="AJ1587" s="46" t="str">
        <x:f>IF(ISBLANK('2012 HR 배정표'!AN1585)=TRUE,"-",IF(ISERROR((HLOOKUP($A$5,Prj_list!$O$6:$Z$7,2)*'2012 HR 배정표'!AO1585)/HLOOKUP($A$5,Prj_list!$O$6:$Z$7,2))=TRUE,"-",(HLOOKUP($A$5,Prj_list!$O$6:$Z$7,2)*'2012 HR 배정표'!AO1585)/HLOOKUP($A$5,Prj_list!$O$6:$Z$7,2)))</x:f>
        <x:v>-</x:v>
      </x:c>
      <x:c r="AK1587" s="45" t="str">
        <x:f>IF(ISBLANK('2012 HR 배정표'!AP1585)=TRUE,"-",'2012 HR 배정표'!AP1585)</x:f>
        <x:v>-</x:v>
      </x:c>
      <x:c r="AL1587" s="46" t="str">
        <x:f>IF(ISBLANK('2012 HR 배정표'!AP1585)=TRUE,"-",IF(ISERROR((HLOOKUP($A$5,Prj_list!$O$6:$Z$7,2)*'2012 HR 배정표'!AQ1585)/HLOOKUP($A$5,Prj_list!$O$6:$Z$7,2))=TRUE,"-",(HLOOKUP($A$5,Prj_list!$O$6:$Z$7,2)*'2012 HR 배정표'!AQ1585)/HLOOKUP($A$5,Prj_list!$O$6:$Z$7,2)))</x:f>
        <x:v>-</x:v>
      </x:c>
      <x:c r="AM1587" s="45" t="str">
        <x:f>IF(ISBLANK('2012 HR 배정표'!AR1585)=TRUE,"-",'2012 HR 배정표'!AR1585)</x:f>
        <x:v>-</x:v>
      </x:c>
      <x:c r="AN1587" s="46" t="str">
        <x:f>IF(ISBLANK('2012 HR 배정표'!AR1585)=TRUE,"-",IF(ISERROR((HLOOKUP($A$5,Prj_list!$O$6:$Z$7,2)*'2012 HR 배정표'!AS1585)/HLOOKUP($A$5,Prj_list!$O$6:$Z$7,2))=TRUE,"-",(HLOOKUP($A$5,Prj_list!$O$6:$Z$7,2)*'2012 HR 배정표'!AS1585)/HLOOKUP($A$5,Prj_list!$O$6:$Z$7,2)))</x:f>
        <x:v>-</x:v>
      </x:c>
      <x:c r="AO1587" s="45" t="str">
        <x:f>IF(ISBLANK('2012 HR 배정표'!AT1585)=TRUE,"-",'2012 HR 배정표'!AT1585)</x:f>
        <x:v>-</x:v>
      </x:c>
      <x:c r="AP1587" s="46" t="str">
        <x:f>IF(ISBLANK('2012 HR 배정표'!AT1585)=TRUE,"-",IF(ISERROR((HLOOKUP($A$5,Prj_list!$O$6:$Z$7,2)*'2012 HR 배정표'!AU1585)/HLOOKUP($A$5,Prj_list!$O$6:$Z$7,2))=TRUE,"-",(HLOOKUP($A$5,Prj_list!$O$6:$Z$7,2)*'2012 HR 배정표'!AU1585)/HLOOKUP($A$5,Prj_list!$O$6:$Z$7,2)))</x:f>
        <x:v>-</x:v>
      </x:c>
      <x:c r="AQ1587" s="45" t="str">
        <x:f>IF(ISBLANK('2012 HR 배정표'!AV1585)=TRUE,"-",'2012 HR 배정표'!AV1585)</x:f>
        <x:v>-</x:v>
      </x:c>
      <x:c r="AR1587" s="46" t="str">
        <x:f>IF(ISBLANK('2012 HR 배정표'!AV1585)=TRUE,"-",IF(ISERROR((HLOOKUP($A$5,Prj_list!$O$6:$Z$7,2)*'2012 HR 배정표'!AW1585)/HLOOKUP($A$5,Prj_list!$O$6:$Z$7,2))=TRUE,"-",(HLOOKUP($A$5,Prj_list!$O$6:$Z$7,2)*'2012 HR 배정표'!AW1585)/HLOOKUP($A$5,Prj_list!$O$6:$Z$7,2)))</x:f>
        <x:v>-</x:v>
      </x:c>
      <x:c r="AS1587" s="45" t="str">
        <x:f>IF(ISBLANK('2012 HR 배정표'!AX1585)=TRUE,"-",'2012 HR 배정표'!AX1585)</x:f>
        <x:v>-</x:v>
      </x:c>
      <x:c r="AT1587" s="46" t="str">
        <x:f>IF(ISBLANK('2012 HR 배정표'!AX1585)=TRUE,"-",IF(ISERROR((HLOOKUP($A$5,Prj_list!$O$6:$Z$7,2)*'2012 HR 배정표'!AY1585)/HLOOKUP($A$5,Prj_list!$O$6:$Z$7,2))=TRUE,"-",(HLOOKUP($A$5,Prj_list!$O$6:$Z$7,2)*'2012 HR 배정표'!AY1585)/HLOOKUP($A$5,Prj_list!$O$6:$Z$7,2)))</x:f>
        <x:v>-</x:v>
      </x:c>
      <x:c r="AU1587" s="45" t="str">
        <x:f>IF(ISBLANK('2012 HR 배정표'!AZ1585)=TRUE,"-",'2012 HR 배정표'!AZ1585)</x:f>
        <x:v>-</x:v>
      </x:c>
      <x:c r="AV1587" s="46" t="str">
        <x:f>IF(ISBLANK('2012 HR 배정표'!AZ1585)=TRUE,"-",IF(ISERROR((HLOOKUP($A$5,Prj_list!$O$6:$Z$7,2)*'2012 HR 배정표'!BA1585)/HLOOKUP($A$5,Prj_list!$O$6:$Z$7,2))=TRUE,"-",(HLOOKUP($A$5,Prj_list!$O$6:$Z$7,2)*'2012 HR 배정표'!BA1585)/HLOOKUP($A$5,Prj_list!$O$6:$Z$7,2)))</x:f>
        <x:v>-</x:v>
      </x:c>
      <x:c r="AW1587" s="34" t="str">
        <x:f t="shared" si="50"/>
        <x:v/>
      </x:c>
      <x:c r="AX1587" s="41">
        <x:f t="shared" si="49"/>
        <x:v>0</x:v>
      </x:c>
    </x:row>
    <x:row r="1588" spans="1:50">
      <x:c r="A1588" s="45" t="str">
        <x:f>IF(ISBLANK('2012 HR 배정표'!F1586)=TRUE,"-",'2012 HR 배정표'!F1586)</x:f>
        <x:v>-</x:v>
      </x:c>
      <x:c r="B1588" s="46" t="str">
        <x:f>IF(ISBLANK('2012 HR 배정표'!F1586)=TRUE,"-",IF(ISERROR((HLOOKUP($A$5,Prj_list!$O$6:$Z$7,2)*'2012 HR 배정표'!G1586)/HLOOKUP($A$5,Prj_list!$O$6:$Z$7,2))=TRUE,"-",(HLOOKUP($A$5,Prj_list!$O$6:$Z$7,2)*'2012 HR 배정표'!G1586)/HLOOKUP($A$5,Prj_list!$O$6:$Z$7,2)))</x:f>
        <x:v>-</x:v>
      </x:c>
      <x:c r="C1588" s="45" t="str">
        <x:f>IF(ISBLANK('2012 HR 배정표'!H1586)=TRUE,"-",'2012 HR 배정표'!H1586)</x:f>
        <x:v>-</x:v>
      </x:c>
      <x:c r="D1588" s="46" t="str">
        <x:f>IF(ISBLANK('2012 HR 배정표'!H1586)=TRUE,"-",IF(ISERROR((HLOOKUP($A$5,Prj_list!$O$6:$Z$7,2)*'2012 HR 배정표'!I1586)/HLOOKUP($A$5,Prj_list!$O$6:$Z$7,2))=TRUE,"-",(HLOOKUP($A$5,Prj_list!$O$6:$Z$7,2)*'2012 HR 배정표'!I1586)/HLOOKUP($A$5,Prj_list!$O$6:$Z$7,2)))</x:f>
        <x:v>-</x:v>
      </x:c>
      <x:c r="E1588" s="45" t="str">
        <x:f>IF(ISBLANK('2012 HR 배정표'!J1586)=TRUE,"-",'2012 HR 배정표'!J1586)</x:f>
        <x:v>-</x:v>
      </x:c>
      <x:c r="F1588" s="46" t="str">
        <x:f>IF(ISBLANK('2012 HR 배정표'!J1586)=TRUE,"-",IF(ISERROR((HLOOKUP($A$5,Prj_list!$O$6:$Z$7,2)*'2012 HR 배정표'!K1586)/HLOOKUP($A$5,Prj_list!$O$6:$Z$7,2))=TRUE,"-",(HLOOKUP($A$5,Prj_list!$O$6:$Z$7,2)*'2012 HR 배정표'!K1586)/HLOOKUP($A$5,Prj_list!$O$6:$Z$7,2)))</x:f>
        <x:v>-</x:v>
      </x:c>
      <x:c r="G1588" s="45" t="str">
        <x:f>IF(ISBLANK('2012 HR 배정표'!L1586)=TRUE,"-",'2012 HR 배정표'!L1586)</x:f>
        <x:v>-</x:v>
      </x:c>
      <x:c r="H1588" s="46" t="str">
        <x:f>IF(ISBLANK('2012 HR 배정표'!L1586)=TRUE,"-",IF(ISERROR((HLOOKUP($A$5,Prj_list!$O$6:$Z$7,2)*'2012 HR 배정표'!M1586)/HLOOKUP($A$5,Prj_list!$O$6:$Z$7,2))=TRUE,"-",(HLOOKUP($A$5,Prj_list!$O$6:$Z$7,2)*'2012 HR 배정표'!M1586)/HLOOKUP($A$5,Prj_list!$O$6:$Z$7,2)))</x:f>
        <x:v>-</x:v>
      </x:c>
      <x:c r="I1588" s="45" t="str">
        <x:f>IF(ISBLANK('2012 HR 배정표'!N1586)=TRUE,"-",'2012 HR 배정표'!N1586)</x:f>
        <x:v>-</x:v>
      </x:c>
      <x:c r="J1588" s="46" t="str">
        <x:f>IF(ISBLANK('2012 HR 배정표'!N1586)=TRUE,"-",IF(ISERROR((HLOOKUP($A$5,Prj_list!$O$6:$Z$7,2)*'2012 HR 배정표'!O1586)/HLOOKUP($A$5,Prj_list!$O$6:$Z$7,2))=TRUE,"-",(HLOOKUP($A$5,Prj_list!$O$6:$Z$7,2)*'2012 HR 배정표'!O1586)/HLOOKUP($A$5,Prj_list!$O$6:$Z$7,2)))</x:f>
        <x:v>-</x:v>
      </x:c>
      <x:c r="K1588" s="45" t="str">
        <x:f>IF(ISBLANK('2012 HR 배정표'!P1586)=TRUE,"-",'2012 HR 배정표'!P1586)</x:f>
        <x:v>-</x:v>
      </x:c>
      <x:c r="L1588" s="46" t="str">
        <x:f>IF(ISBLANK('2012 HR 배정표'!P1586)=TRUE,"-",IF(ISERROR((HLOOKUP($A$5,Prj_list!$O$6:$Z$7,2)*'2012 HR 배정표'!Q1586)/HLOOKUP($A$5,Prj_list!$O$6:$Z$7,2))=TRUE,"-",(HLOOKUP($A$5,Prj_list!$O$6:$Z$7,2)*'2012 HR 배정표'!Q1586)/HLOOKUP($A$5,Prj_list!$O$6:$Z$7,2)))</x:f>
        <x:v>-</x:v>
      </x:c>
      <x:c r="M1588" s="45" t="str">
        <x:f>IF(ISBLANK('2012 HR 배정표'!R1586)=TRUE,"-",'2012 HR 배정표'!R1586)</x:f>
        <x:v>-</x:v>
      </x:c>
      <x:c r="N1588" s="46" t="str">
        <x:f>IF(ISBLANK('2012 HR 배정표'!R1586)=TRUE,"-",IF(ISERROR((HLOOKUP($A$5,Prj_list!$O$6:$Z$7,2)*'2012 HR 배정표'!S1586)/HLOOKUP($A$5,Prj_list!$O$6:$Z$7,2))=TRUE,"-",(HLOOKUP($A$5,Prj_list!$O$6:$Z$7,2)*'2012 HR 배정표'!S1586)/HLOOKUP($A$5,Prj_list!$O$6:$Z$7,2)))</x:f>
        <x:v>-</x:v>
      </x:c>
      <x:c r="O1588" s="45" t="str">
        <x:f>IF(ISBLANK('2012 HR 배정표'!T1586)=TRUE,"-",'2012 HR 배정표'!T1586)</x:f>
        <x:v>-</x:v>
      </x:c>
      <x:c r="P1588" s="46" t="str">
        <x:f>IF(ISBLANK('2012 HR 배정표'!T1586)=TRUE,"-",IF(ISERROR((HLOOKUP($A$5,Prj_list!$O$6:$Z$7,2)*'2012 HR 배정표'!U1586)/HLOOKUP($A$5,Prj_list!$O$6:$Z$7,2))=TRUE,"-",(HLOOKUP($A$5,Prj_list!$O$6:$Z$7,2)*'2012 HR 배정표'!U1586)/HLOOKUP($A$5,Prj_list!$O$6:$Z$7,2)))</x:f>
        <x:v>-</x:v>
      </x:c>
      <x:c r="Q1588" s="45" t="str">
        <x:f>IF(ISBLANK('2012 HR 배정표'!V1586)=TRUE,"-",'2012 HR 배정표'!V1586)</x:f>
        <x:v>-</x:v>
      </x:c>
      <x:c r="R1588" s="46" t="str">
        <x:f>IF(ISBLANK('2012 HR 배정표'!V1586)=TRUE,"-",IF(ISERROR((HLOOKUP($A$5,Prj_list!$O$6:$Z$7,2)*'2012 HR 배정표'!W1586)/HLOOKUP($A$5,Prj_list!$O$6:$Z$7,2))=TRUE,"-",(HLOOKUP($A$5,Prj_list!$O$6:$Z$7,2)*'2012 HR 배정표'!W1586)/HLOOKUP($A$5,Prj_list!$O$6:$Z$7,2)))</x:f>
        <x:v>-</x:v>
      </x:c>
      <x:c r="S1588" s="45" t="str">
        <x:f>IF(ISBLANK('2012 HR 배정표'!X1586)=TRUE,"-",'2012 HR 배정표'!X1586)</x:f>
        <x:v>-</x:v>
      </x:c>
      <x:c r="T1588" s="46" t="str">
        <x:f>IF(ISBLANK('2012 HR 배정표'!X1586)=TRUE,"-",IF(ISERROR((HLOOKUP($A$5,Prj_list!$O$6:$Z$7,2)*'2012 HR 배정표'!Y1586)/HLOOKUP($A$5,Prj_list!$O$6:$Z$7,2))=TRUE,"-",(HLOOKUP($A$5,Prj_list!$O$6:$Z$7,2)*'2012 HR 배정표'!Y1586)/HLOOKUP($A$5,Prj_list!$O$6:$Z$7,2)))</x:f>
        <x:v>-</x:v>
      </x:c>
      <x:c r="U1588" s="45" t="str">
        <x:f>IF(ISBLANK('2012 HR 배정표'!Z1586)=TRUE,"-",'2012 HR 배정표'!Z1586)</x:f>
        <x:v>-</x:v>
      </x:c>
      <x:c r="V1588" s="46" t="str">
        <x:f>IF(ISBLANK('2012 HR 배정표'!Z1586)=TRUE,"-",IF(ISERROR((HLOOKUP($A$5,Prj_list!$O$6:$Z$7,2)*'2012 HR 배정표'!AA1586)/HLOOKUP($A$5,Prj_list!$O$6:$Z$7,2))=TRUE,"-",(HLOOKUP($A$5,Prj_list!$O$6:$Z$7,2)*'2012 HR 배정표'!AA1586)/HLOOKUP($A$5,Prj_list!$O$6:$Z$7,2)))</x:f>
        <x:v>-</x:v>
      </x:c>
      <x:c r="W1588" s="45" t="str">
        <x:f>IF(ISBLANK('2012 HR 배정표'!AB1586)=TRUE,"-",'2012 HR 배정표'!AB1586)</x:f>
        <x:v>-</x:v>
      </x:c>
      <x:c r="X1588" s="46" t="str">
        <x:f>IF(ISBLANK('2012 HR 배정표'!AB1586)=TRUE,"-",IF(ISERROR((HLOOKUP($A$5,Prj_list!$O$6:$Z$7,2)*'2012 HR 배정표'!AC1586)/HLOOKUP($A$5,Prj_list!$O$6:$Z$7,2))=TRUE,"-",(HLOOKUP($A$5,Prj_list!$O$6:$Z$7,2)*'2012 HR 배정표'!AC1586)/HLOOKUP($A$5,Prj_list!$O$6:$Z$7,2)))</x:f>
        <x:v>-</x:v>
      </x:c>
      <x:c r="Y1588" s="45" t="str">
        <x:f>IF(ISBLANK('2012 HR 배정표'!AD1586)=TRUE,"-",'2012 HR 배정표'!AD1586)</x:f>
        <x:v>-</x:v>
      </x:c>
      <x:c r="Z1588" s="46" t="str">
        <x:f>IF(ISBLANK('2012 HR 배정표'!AD1586)=TRUE,"-",IF(ISERROR((HLOOKUP($A$5,Prj_list!$O$6:$Z$7,2)*'2012 HR 배정표'!AE1586)/HLOOKUP($A$5,Prj_list!$O$6:$Z$7,2))=TRUE,"-",(HLOOKUP($A$5,Prj_list!$O$6:$Z$7,2)*'2012 HR 배정표'!AE1586)/HLOOKUP($A$5,Prj_list!$O$6:$Z$7,2)))</x:f>
        <x:v>-</x:v>
      </x:c>
      <x:c r="AA1588" s="45" t="str">
        <x:f>IF(ISBLANK('2012 HR 배정표'!AF1586)=TRUE,"-",'2012 HR 배정표'!AF1586)</x:f>
        <x:v>-</x:v>
      </x:c>
      <x:c r="AB1588" s="46" t="str">
        <x:f>IF(ISBLANK('2012 HR 배정표'!AF1586)=TRUE,"-",IF(ISERROR((HLOOKUP($A$5,Prj_list!$O$6:$Z$7,2)*'2012 HR 배정표'!AG1586)/HLOOKUP($A$5,Prj_list!$O$6:$Z$7,2))=TRUE,"-",(HLOOKUP($A$5,Prj_list!$O$6:$Z$7,2)*'2012 HR 배정표'!AG1586)/HLOOKUP($A$5,Prj_list!$O$6:$Z$7,2)))</x:f>
        <x:v>-</x:v>
      </x:c>
      <x:c r="AC1588" s="45" t="str">
        <x:f>IF(ISBLANK('2012 HR 배정표'!AH1586)=TRUE,"-",'2012 HR 배정표'!AH1586)</x:f>
        <x:v>-</x:v>
      </x:c>
      <x:c r="AD1588" s="46" t="str">
        <x:f>IF(ISBLANK('2012 HR 배정표'!AH1586)=TRUE,"-",IF(ISERROR((HLOOKUP($A$5,Prj_list!$O$6:$Z$7,2)*'2012 HR 배정표'!AI1586)/HLOOKUP($A$5,Prj_list!$O$6:$Z$7,2))=TRUE,"-",(HLOOKUP($A$5,Prj_list!$O$6:$Z$7,2)*'2012 HR 배정표'!AI1586)/HLOOKUP($A$5,Prj_list!$O$6:$Z$7,2)))</x:f>
        <x:v>-</x:v>
      </x:c>
      <x:c r="AE1588" s="45" t="str">
        <x:f>IF(ISBLANK('2012 HR 배정표'!AJ1586)=TRUE,"-",'2012 HR 배정표'!AJ1586)</x:f>
        <x:v>-</x:v>
      </x:c>
      <x:c r="AF1588" s="46" t="str">
        <x:f>IF(ISBLANK('2012 HR 배정표'!AJ1586)=TRUE,"-",IF(ISERROR((HLOOKUP($A$5,Prj_list!$O$6:$Z$7,2)*'2012 HR 배정표'!AK1586)/HLOOKUP($A$5,Prj_list!$O$6:$Z$7,2))=TRUE,"-",(HLOOKUP($A$5,Prj_list!$O$6:$Z$7,2)*'2012 HR 배정표'!AK1586)/HLOOKUP($A$5,Prj_list!$O$6:$Z$7,2)))</x:f>
        <x:v>-</x:v>
      </x:c>
      <x:c r="AG1588" s="45" t="str">
        <x:f>IF(ISBLANK('2012 HR 배정표'!AL1586)=TRUE,"-",'2012 HR 배정표'!AL1586)</x:f>
        <x:v>-</x:v>
      </x:c>
      <x:c r="AH1588" s="46" t="str">
        <x:f>IF(ISBLANK('2012 HR 배정표'!AL1586)=TRUE,"-",IF(ISERROR((HLOOKUP($A$5,Prj_list!$O$6:$Z$7,2)*'2012 HR 배정표'!AM1586)/HLOOKUP($A$5,Prj_list!$O$6:$Z$7,2))=TRUE,"-",(HLOOKUP($A$5,Prj_list!$O$6:$Z$7,2)*'2012 HR 배정표'!AM1586)/HLOOKUP($A$5,Prj_list!$O$6:$Z$7,2)))</x:f>
        <x:v>-</x:v>
      </x:c>
      <x:c r="AI1588" s="45" t="str">
        <x:f>IF(ISBLANK('2012 HR 배정표'!AN1586)=TRUE,"-",'2012 HR 배정표'!AN1586)</x:f>
        <x:v>-</x:v>
      </x:c>
      <x:c r="AJ1588" s="46" t="str">
        <x:f>IF(ISBLANK('2012 HR 배정표'!AN1586)=TRUE,"-",IF(ISERROR((HLOOKUP($A$5,Prj_list!$O$6:$Z$7,2)*'2012 HR 배정표'!AO1586)/HLOOKUP($A$5,Prj_list!$O$6:$Z$7,2))=TRUE,"-",(HLOOKUP($A$5,Prj_list!$O$6:$Z$7,2)*'2012 HR 배정표'!AO1586)/HLOOKUP($A$5,Prj_list!$O$6:$Z$7,2)))</x:f>
        <x:v>-</x:v>
      </x:c>
      <x:c r="AK1588" s="45" t="str">
        <x:f>IF(ISBLANK('2012 HR 배정표'!AP1586)=TRUE,"-",'2012 HR 배정표'!AP1586)</x:f>
        <x:v>-</x:v>
      </x:c>
      <x:c r="AL1588" s="46" t="str">
        <x:f>IF(ISBLANK('2012 HR 배정표'!AP1586)=TRUE,"-",IF(ISERROR((HLOOKUP($A$5,Prj_list!$O$6:$Z$7,2)*'2012 HR 배정표'!AQ1586)/HLOOKUP($A$5,Prj_list!$O$6:$Z$7,2))=TRUE,"-",(HLOOKUP($A$5,Prj_list!$O$6:$Z$7,2)*'2012 HR 배정표'!AQ1586)/HLOOKUP($A$5,Prj_list!$O$6:$Z$7,2)))</x:f>
        <x:v>-</x:v>
      </x:c>
      <x:c r="AM1588" s="45" t="str">
        <x:f>IF(ISBLANK('2012 HR 배정표'!AR1586)=TRUE,"-",'2012 HR 배정표'!AR1586)</x:f>
        <x:v>-</x:v>
      </x:c>
      <x:c r="AN1588" s="46" t="str">
        <x:f>IF(ISBLANK('2012 HR 배정표'!AR1586)=TRUE,"-",IF(ISERROR((HLOOKUP($A$5,Prj_list!$O$6:$Z$7,2)*'2012 HR 배정표'!AS1586)/HLOOKUP($A$5,Prj_list!$O$6:$Z$7,2))=TRUE,"-",(HLOOKUP($A$5,Prj_list!$O$6:$Z$7,2)*'2012 HR 배정표'!AS1586)/HLOOKUP($A$5,Prj_list!$O$6:$Z$7,2)))</x:f>
        <x:v>-</x:v>
      </x:c>
      <x:c r="AO1588" s="45" t="str">
        <x:f>IF(ISBLANK('2012 HR 배정표'!AT1586)=TRUE,"-",'2012 HR 배정표'!AT1586)</x:f>
        <x:v>-</x:v>
      </x:c>
      <x:c r="AP1588" s="46" t="str">
        <x:f>IF(ISBLANK('2012 HR 배정표'!AT1586)=TRUE,"-",IF(ISERROR((HLOOKUP($A$5,Prj_list!$O$6:$Z$7,2)*'2012 HR 배정표'!AU1586)/HLOOKUP($A$5,Prj_list!$O$6:$Z$7,2))=TRUE,"-",(HLOOKUP($A$5,Prj_list!$O$6:$Z$7,2)*'2012 HR 배정표'!AU1586)/HLOOKUP($A$5,Prj_list!$O$6:$Z$7,2)))</x:f>
        <x:v>-</x:v>
      </x:c>
      <x:c r="AQ1588" s="45" t="str">
        <x:f>IF(ISBLANK('2012 HR 배정표'!AV1586)=TRUE,"-",'2012 HR 배정표'!AV1586)</x:f>
        <x:v>-</x:v>
      </x:c>
      <x:c r="AR1588" s="46" t="str">
        <x:f>IF(ISBLANK('2012 HR 배정표'!AV1586)=TRUE,"-",IF(ISERROR((HLOOKUP($A$5,Prj_list!$O$6:$Z$7,2)*'2012 HR 배정표'!AW1586)/HLOOKUP($A$5,Prj_list!$O$6:$Z$7,2))=TRUE,"-",(HLOOKUP($A$5,Prj_list!$O$6:$Z$7,2)*'2012 HR 배정표'!AW1586)/HLOOKUP($A$5,Prj_list!$O$6:$Z$7,2)))</x:f>
        <x:v>-</x:v>
      </x:c>
      <x:c r="AS1588" s="45" t="str">
        <x:f>IF(ISBLANK('2012 HR 배정표'!AX1586)=TRUE,"-",'2012 HR 배정표'!AX1586)</x:f>
        <x:v>-</x:v>
      </x:c>
      <x:c r="AT1588" s="46" t="str">
        <x:f>IF(ISBLANK('2012 HR 배정표'!AX1586)=TRUE,"-",IF(ISERROR((HLOOKUP($A$5,Prj_list!$O$6:$Z$7,2)*'2012 HR 배정표'!AY1586)/HLOOKUP($A$5,Prj_list!$O$6:$Z$7,2))=TRUE,"-",(HLOOKUP($A$5,Prj_list!$O$6:$Z$7,2)*'2012 HR 배정표'!AY1586)/HLOOKUP($A$5,Prj_list!$O$6:$Z$7,2)))</x:f>
        <x:v>-</x:v>
      </x:c>
      <x:c r="AU1588" s="45" t="str">
        <x:f>IF(ISBLANK('2012 HR 배정표'!AZ1586)=TRUE,"-",'2012 HR 배정표'!AZ1586)</x:f>
        <x:v>-</x:v>
      </x:c>
      <x:c r="AV1588" s="46" t="str">
        <x:f>IF(ISBLANK('2012 HR 배정표'!AZ1586)=TRUE,"-",IF(ISERROR((HLOOKUP($A$5,Prj_list!$O$6:$Z$7,2)*'2012 HR 배정표'!BA1586)/HLOOKUP($A$5,Prj_list!$O$6:$Z$7,2))=TRUE,"-",(HLOOKUP($A$5,Prj_list!$O$6:$Z$7,2)*'2012 HR 배정표'!BA1586)/HLOOKUP($A$5,Prj_list!$O$6:$Z$7,2)))</x:f>
        <x:v>-</x:v>
      </x:c>
      <x:c r="AW1588" s="34" t="str">
        <x:f t="shared" si="50"/>
        <x:v/>
      </x:c>
      <x:c r="AX1588" s="41">
        <x:f t="shared" si="49"/>
        <x:v>0</x:v>
      </x:c>
    </x:row>
    <x:row r="1589" spans="1:50">
      <x:c r="A1589" s="45" t="str">
        <x:f>IF(ISBLANK('2012 HR 배정표'!F1587)=TRUE,"-",'2012 HR 배정표'!F1587)</x:f>
        <x:v>-</x:v>
      </x:c>
      <x:c r="B1589" s="46" t="str">
        <x:f>IF(ISBLANK('2012 HR 배정표'!F1587)=TRUE,"-",IF(ISERROR((HLOOKUP($A$5,Prj_list!$O$6:$Z$7,2)*'2012 HR 배정표'!G1587)/HLOOKUP($A$5,Prj_list!$O$6:$Z$7,2))=TRUE,"-",(HLOOKUP($A$5,Prj_list!$O$6:$Z$7,2)*'2012 HR 배정표'!G1587)/HLOOKUP($A$5,Prj_list!$O$6:$Z$7,2)))</x:f>
        <x:v>-</x:v>
      </x:c>
      <x:c r="C1589" s="45" t="str">
        <x:f>IF(ISBLANK('2012 HR 배정표'!H1587)=TRUE,"-",'2012 HR 배정표'!H1587)</x:f>
        <x:v>-</x:v>
      </x:c>
      <x:c r="D1589" s="46" t="str">
        <x:f>IF(ISBLANK('2012 HR 배정표'!H1587)=TRUE,"-",IF(ISERROR((HLOOKUP($A$5,Prj_list!$O$6:$Z$7,2)*'2012 HR 배정표'!I1587)/HLOOKUP($A$5,Prj_list!$O$6:$Z$7,2))=TRUE,"-",(HLOOKUP($A$5,Prj_list!$O$6:$Z$7,2)*'2012 HR 배정표'!I1587)/HLOOKUP($A$5,Prj_list!$O$6:$Z$7,2)))</x:f>
        <x:v>-</x:v>
      </x:c>
      <x:c r="E1589" s="45" t="str">
        <x:f>IF(ISBLANK('2012 HR 배정표'!J1587)=TRUE,"-",'2012 HR 배정표'!J1587)</x:f>
        <x:v>-</x:v>
      </x:c>
      <x:c r="F1589" s="46" t="str">
        <x:f>IF(ISBLANK('2012 HR 배정표'!J1587)=TRUE,"-",IF(ISERROR((HLOOKUP($A$5,Prj_list!$O$6:$Z$7,2)*'2012 HR 배정표'!K1587)/HLOOKUP($A$5,Prj_list!$O$6:$Z$7,2))=TRUE,"-",(HLOOKUP($A$5,Prj_list!$O$6:$Z$7,2)*'2012 HR 배정표'!K1587)/HLOOKUP($A$5,Prj_list!$O$6:$Z$7,2)))</x:f>
        <x:v>-</x:v>
      </x:c>
      <x:c r="G1589" s="45" t="str">
        <x:f>IF(ISBLANK('2012 HR 배정표'!L1587)=TRUE,"-",'2012 HR 배정표'!L1587)</x:f>
        <x:v>-</x:v>
      </x:c>
      <x:c r="H1589" s="46" t="str">
        <x:f>IF(ISBLANK('2012 HR 배정표'!L1587)=TRUE,"-",IF(ISERROR((HLOOKUP($A$5,Prj_list!$O$6:$Z$7,2)*'2012 HR 배정표'!M1587)/HLOOKUP($A$5,Prj_list!$O$6:$Z$7,2))=TRUE,"-",(HLOOKUP($A$5,Prj_list!$O$6:$Z$7,2)*'2012 HR 배정표'!M1587)/HLOOKUP($A$5,Prj_list!$O$6:$Z$7,2)))</x:f>
        <x:v>-</x:v>
      </x:c>
      <x:c r="I1589" s="45" t="str">
        <x:f>IF(ISBLANK('2012 HR 배정표'!N1587)=TRUE,"-",'2012 HR 배정표'!N1587)</x:f>
        <x:v>-</x:v>
      </x:c>
      <x:c r="J1589" s="46" t="str">
        <x:f>IF(ISBLANK('2012 HR 배정표'!N1587)=TRUE,"-",IF(ISERROR((HLOOKUP($A$5,Prj_list!$O$6:$Z$7,2)*'2012 HR 배정표'!O1587)/HLOOKUP($A$5,Prj_list!$O$6:$Z$7,2))=TRUE,"-",(HLOOKUP($A$5,Prj_list!$O$6:$Z$7,2)*'2012 HR 배정표'!O1587)/HLOOKUP($A$5,Prj_list!$O$6:$Z$7,2)))</x:f>
        <x:v>-</x:v>
      </x:c>
      <x:c r="K1589" s="45" t="str">
        <x:f>IF(ISBLANK('2012 HR 배정표'!P1587)=TRUE,"-",'2012 HR 배정표'!P1587)</x:f>
        <x:v>-</x:v>
      </x:c>
      <x:c r="L1589" s="46" t="str">
        <x:f>IF(ISBLANK('2012 HR 배정표'!P1587)=TRUE,"-",IF(ISERROR((HLOOKUP($A$5,Prj_list!$O$6:$Z$7,2)*'2012 HR 배정표'!Q1587)/HLOOKUP($A$5,Prj_list!$O$6:$Z$7,2))=TRUE,"-",(HLOOKUP($A$5,Prj_list!$O$6:$Z$7,2)*'2012 HR 배정표'!Q1587)/HLOOKUP($A$5,Prj_list!$O$6:$Z$7,2)))</x:f>
        <x:v>-</x:v>
      </x:c>
      <x:c r="M1589" s="45" t="str">
        <x:f>IF(ISBLANK('2012 HR 배정표'!R1587)=TRUE,"-",'2012 HR 배정표'!R1587)</x:f>
        <x:v>-</x:v>
      </x:c>
      <x:c r="N1589" s="46" t="str">
        <x:f>IF(ISBLANK('2012 HR 배정표'!R1587)=TRUE,"-",IF(ISERROR((HLOOKUP($A$5,Prj_list!$O$6:$Z$7,2)*'2012 HR 배정표'!S1587)/HLOOKUP($A$5,Prj_list!$O$6:$Z$7,2))=TRUE,"-",(HLOOKUP($A$5,Prj_list!$O$6:$Z$7,2)*'2012 HR 배정표'!S1587)/HLOOKUP($A$5,Prj_list!$O$6:$Z$7,2)))</x:f>
        <x:v>-</x:v>
      </x:c>
      <x:c r="O1589" s="45" t="str">
        <x:f>IF(ISBLANK('2012 HR 배정표'!T1587)=TRUE,"-",'2012 HR 배정표'!T1587)</x:f>
        <x:v>-</x:v>
      </x:c>
      <x:c r="P1589" s="46" t="str">
        <x:f>IF(ISBLANK('2012 HR 배정표'!T1587)=TRUE,"-",IF(ISERROR((HLOOKUP($A$5,Prj_list!$O$6:$Z$7,2)*'2012 HR 배정표'!U1587)/HLOOKUP($A$5,Prj_list!$O$6:$Z$7,2))=TRUE,"-",(HLOOKUP($A$5,Prj_list!$O$6:$Z$7,2)*'2012 HR 배정표'!U1587)/HLOOKUP($A$5,Prj_list!$O$6:$Z$7,2)))</x:f>
        <x:v>-</x:v>
      </x:c>
      <x:c r="Q1589" s="45" t="str">
        <x:f>IF(ISBLANK('2012 HR 배정표'!V1587)=TRUE,"-",'2012 HR 배정표'!V1587)</x:f>
        <x:v>-</x:v>
      </x:c>
      <x:c r="R1589" s="46" t="str">
        <x:f>IF(ISBLANK('2012 HR 배정표'!V1587)=TRUE,"-",IF(ISERROR((HLOOKUP($A$5,Prj_list!$O$6:$Z$7,2)*'2012 HR 배정표'!W1587)/HLOOKUP($A$5,Prj_list!$O$6:$Z$7,2))=TRUE,"-",(HLOOKUP($A$5,Prj_list!$O$6:$Z$7,2)*'2012 HR 배정표'!W1587)/HLOOKUP($A$5,Prj_list!$O$6:$Z$7,2)))</x:f>
        <x:v>-</x:v>
      </x:c>
      <x:c r="S1589" s="45" t="str">
        <x:f>IF(ISBLANK('2012 HR 배정표'!X1587)=TRUE,"-",'2012 HR 배정표'!X1587)</x:f>
        <x:v>-</x:v>
      </x:c>
      <x:c r="T1589" s="46" t="str">
        <x:f>IF(ISBLANK('2012 HR 배정표'!X1587)=TRUE,"-",IF(ISERROR((HLOOKUP($A$5,Prj_list!$O$6:$Z$7,2)*'2012 HR 배정표'!Y1587)/HLOOKUP($A$5,Prj_list!$O$6:$Z$7,2))=TRUE,"-",(HLOOKUP($A$5,Prj_list!$O$6:$Z$7,2)*'2012 HR 배정표'!Y1587)/HLOOKUP($A$5,Prj_list!$O$6:$Z$7,2)))</x:f>
        <x:v>-</x:v>
      </x:c>
      <x:c r="U1589" s="45" t="str">
        <x:f>IF(ISBLANK('2012 HR 배정표'!Z1587)=TRUE,"-",'2012 HR 배정표'!Z1587)</x:f>
        <x:v>-</x:v>
      </x:c>
      <x:c r="V1589" s="46" t="str">
        <x:f>IF(ISBLANK('2012 HR 배정표'!Z1587)=TRUE,"-",IF(ISERROR((HLOOKUP($A$5,Prj_list!$O$6:$Z$7,2)*'2012 HR 배정표'!AA1587)/HLOOKUP($A$5,Prj_list!$O$6:$Z$7,2))=TRUE,"-",(HLOOKUP($A$5,Prj_list!$O$6:$Z$7,2)*'2012 HR 배정표'!AA1587)/HLOOKUP($A$5,Prj_list!$O$6:$Z$7,2)))</x:f>
        <x:v>-</x:v>
      </x:c>
      <x:c r="W1589" s="45" t="str">
        <x:f>IF(ISBLANK('2012 HR 배정표'!AB1587)=TRUE,"-",'2012 HR 배정표'!AB1587)</x:f>
        <x:v>-</x:v>
      </x:c>
      <x:c r="X1589" s="46" t="str">
        <x:f>IF(ISBLANK('2012 HR 배정표'!AB1587)=TRUE,"-",IF(ISERROR((HLOOKUP($A$5,Prj_list!$O$6:$Z$7,2)*'2012 HR 배정표'!AC1587)/HLOOKUP($A$5,Prj_list!$O$6:$Z$7,2))=TRUE,"-",(HLOOKUP($A$5,Prj_list!$O$6:$Z$7,2)*'2012 HR 배정표'!AC1587)/HLOOKUP($A$5,Prj_list!$O$6:$Z$7,2)))</x:f>
        <x:v>-</x:v>
      </x:c>
      <x:c r="Y1589" s="45" t="str">
        <x:f>IF(ISBLANK('2012 HR 배정표'!AD1587)=TRUE,"-",'2012 HR 배정표'!AD1587)</x:f>
        <x:v>-</x:v>
      </x:c>
      <x:c r="Z1589" s="46" t="str">
        <x:f>IF(ISBLANK('2012 HR 배정표'!AD1587)=TRUE,"-",IF(ISERROR((HLOOKUP($A$5,Prj_list!$O$6:$Z$7,2)*'2012 HR 배정표'!AE1587)/HLOOKUP($A$5,Prj_list!$O$6:$Z$7,2))=TRUE,"-",(HLOOKUP($A$5,Prj_list!$O$6:$Z$7,2)*'2012 HR 배정표'!AE1587)/HLOOKUP($A$5,Prj_list!$O$6:$Z$7,2)))</x:f>
        <x:v>-</x:v>
      </x:c>
      <x:c r="AA1589" s="45" t="str">
        <x:f>IF(ISBLANK('2012 HR 배정표'!AF1587)=TRUE,"-",'2012 HR 배정표'!AF1587)</x:f>
        <x:v>-</x:v>
      </x:c>
      <x:c r="AB1589" s="46" t="str">
        <x:f>IF(ISBLANK('2012 HR 배정표'!AF1587)=TRUE,"-",IF(ISERROR((HLOOKUP($A$5,Prj_list!$O$6:$Z$7,2)*'2012 HR 배정표'!AG1587)/HLOOKUP($A$5,Prj_list!$O$6:$Z$7,2))=TRUE,"-",(HLOOKUP($A$5,Prj_list!$O$6:$Z$7,2)*'2012 HR 배정표'!AG1587)/HLOOKUP($A$5,Prj_list!$O$6:$Z$7,2)))</x:f>
        <x:v>-</x:v>
      </x:c>
      <x:c r="AC1589" s="45" t="str">
        <x:f>IF(ISBLANK('2012 HR 배정표'!AH1587)=TRUE,"-",'2012 HR 배정표'!AH1587)</x:f>
        <x:v>-</x:v>
      </x:c>
      <x:c r="AD1589" s="46" t="str">
        <x:f>IF(ISBLANK('2012 HR 배정표'!AH1587)=TRUE,"-",IF(ISERROR((HLOOKUP($A$5,Prj_list!$O$6:$Z$7,2)*'2012 HR 배정표'!AI1587)/HLOOKUP($A$5,Prj_list!$O$6:$Z$7,2))=TRUE,"-",(HLOOKUP($A$5,Prj_list!$O$6:$Z$7,2)*'2012 HR 배정표'!AI1587)/HLOOKUP($A$5,Prj_list!$O$6:$Z$7,2)))</x:f>
        <x:v>-</x:v>
      </x:c>
      <x:c r="AE1589" s="45" t="str">
        <x:f>IF(ISBLANK('2012 HR 배정표'!AJ1587)=TRUE,"-",'2012 HR 배정표'!AJ1587)</x:f>
        <x:v>-</x:v>
      </x:c>
      <x:c r="AF1589" s="46" t="str">
        <x:f>IF(ISBLANK('2012 HR 배정표'!AJ1587)=TRUE,"-",IF(ISERROR((HLOOKUP($A$5,Prj_list!$O$6:$Z$7,2)*'2012 HR 배정표'!AK1587)/HLOOKUP($A$5,Prj_list!$O$6:$Z$7,2))=TRUE,"-",(HLOOKUP($A$5,Prj_list!$O$6:$Z$7,2)*'2012 HR 배정표'!AK1587)/HLOOKUP($A$5,Prj_list!$O$6:$Z$7,2)))</x:f>
        <x:v>-</x:v>
      </x:c>
      <x:c r="AG1589" s="45" t="str">
        <x:f>IF(ISBLANK('2012 HR 배정표'!AL1587)=TRUE,"-",'2012 HR 배정표'!AL1587)</x:f>
        <x:v>-</x:v>
      </x:c>
      <x:c r="AH1589" s="46" t="str">
        <x:f>IF(ISBLANK('2012 HR 배정표'!AL1587)=TRUE,"-",IF(ISERROR((HLOOKUP($A$5,Prj_list!$O$6:$Z$7,2)*'2012 HR 배정표'!AM1587)/HLOOKUP($A$5,Prj_list!$O$6:$Z$7,2))=TRUE,"-",(HLOOKUP($A$5,Prj_list!$O$6:$Z$7,2)*'2012 HR 배정표'!AM1587)/HLOOKUP($A$5,Prj_list!$O$6:$Z$7,2)))</x:f>
        <x:v>-</x:v>
      </x:c>
      <x:c r="AI1589" s="45" t="str">
        <x:f>IF(ISBLANK('2012 HR 배정표'!AN1587)=TRUE,"-",'2012 HR 배정표'!AN1587)</x:f>
        <x:v>-</x:v>
      </x:c>
      <x:c r="AJ1589" s="46" t="str">
        <x:f>IF(ISBLANK('2012 HR 배정표'!AN1587)=TRUE,"-",IF(ISERROR((HLOOKUP($A$5,Prj_list!$O$6:$Z$7,2)*'2012 HR 배정표'!AO1587)/HLOOKUP($A$5,Prj_list!$O$6:$Z$7,2))=TRUE,"-",(HLOOKUP($A$5,Prj_list!$O$6:$Z$7,2)*'2012 HR 배정표'!AO1587)/HLOOKUP($A$5,Prj_list!$O$6:$Z$7,2)))</x:f>
        <x:v>-</x:v>
      </x:c>
      <x:c r="AK1589" s="45" t="str">
        <x:f>IF(ISBLANK('2012 HR 배정표'!AP1587)=TRUE,"-",'2012 HR 배정표'!AP1587)</x:f>
        <x:v>-</x:v>
      </x:c>
      <x:c r="AL1589" s="46" t="str">
        <x:f>IF(ISBLANK('2012 HR 배정표'!AP1587)=TRUE,"-",IF(ISERROR((HLOOKUP($A$5,Prj_list!$O$6:$Z$7,2)*'2012 HR 배정표'!AQ1587)/HLOOKUP($A$5,Prj_list!$O$6:$Z$7,2))=TRUE,"-",(HLOOKUP($A$5,Prj_list!$O$6:$Z$7,2)*'2012 HR 배정표'!AQ1587)/HLOOKUP($A$5,Prj_list!$O$6:$Z$7,2)))</x:f>
        <x:v>-</x:v>
      </x:c>
      <x:c r="AM1589" s="45" t="str">
        <x:f>IF(ISBLANK('2012 HR 배정표'!AR1587)=TRUE,"-",'2012 HR 배정표'!AR1587)</x:f>
        <x:v>-</x:v>
      </x:c>
      <x:c r="AN1589" s="46" t="str">
        <x:f>IF(ISBLANK('2012 HR 배정표'!AR1587)=TRUE,"-",IF(ISERROR((HLOOKUP($A$5,Prj_list!$O$6:$Z$7,2)*'2012 HR 배정표'!AS1587)/HLOOKUP($A$5,Prj_list!$O$6:$Z$7,2))=TRUE,"-",(HLOOKUP($A$5,Prj_list!$O$6:$Z$7,2)*'2012 HR 배정표'!AS1587)/HLOOKUP($A$5,Prj_list!$O$6:$Z$7,2)))</x:f>
        <x:v>-</x:v>
      </x:c>
      <x:c r="AO1589" s="45" t="str">
        <x:f>IF(ISBLANK('2012 HR 배정표'!AT1587)=TRUE,"-",'2012 HR 배정표'!AT1587)</x:f>
        <x:v>-</x:v>
      </x:c>
      <x:c r="AP1589" s="46" t="str">
        <x:f>IF(ISBLANK('2012 HR 배정표'!AT1587)=TRUE,"-",IF(ISERROR((HLOOKUP($A$5,Prj_list!$O$6:$Z$7,2)*'2012 HR 배정표'!AU1587)/HLOOKUP($A$5,Prj_list!$O$6:$Z$7,2))=TRUE,"-",(HLOOKUP($A$5,Prj_list!$O$6:$Z$7,2)*'2012 HR 배정표'!AU1587)/HLOOKUP($A$5,Prj_list!$O$6:$Z$7,2)))</x:f>
        <x:v>-</x:v>
      </x:c>
      <x:c r="AQ1589" s="45" t="str">
        <x:f>IF(ISBLANK('2012 HR 배정표'!AV1587)=TRUE,"-",'2012 HR 배정표'!AV1587)</x:f>
        <x:v>-</x:v>
      </x:c>
      <x:c r="AR1589" s="46" t="str">
        <x:f>IF(ISBLANK('2012 HR 배정표'!AV1587)=TRUE,"-",IF(ISERROR((HLOOKUP($A$5,Prj_list!$O$6:$Z$7,2)*'2012 HR 배정표'!AW1587)/HLOOKUP($A$5,Prj_list!$O$6:$Z$7,2))=TRUE,"-",(HLOOKUP($A$5,Prj_list!$O$6:$Z$7,2)*'2012 HR 배정표'!AW1587)/HLOOKUP($A$5,Prj_list!$O$6:$Z$7,2)))</x:f>
        <x:v>-</x:v>
      </x:c>
      <x:c r="AS1589" s="45" t="str">
        <x:f>IF(ISBLANK('2012 HR 배정표'!AX1587)=TRUE,"-",'2012 HR 배정표'!AX1587)</x:f>
        <x:v>-</x:v>
      </x:c>
      <x:c r="AT1589" s="46" t="str">
        <x:f>IF(ISBLANK('2012 HR 배정표'!AX1587)=TRUE,"-",IF(ISERROR((HLOOKUP($A$5,Prj_list!$O$6:$Z$7,2)*'2012 HR 배정표'!AY1587)/HLOOKUP($A$5,Prj_list!$O$6:$Z$7,2))=TRUE,"-",(HLOOKUP($A$5,Prj_list!$O$6:$Z$7,2)*'2012 HR 배정표'!AY1587)/HLOOKUP($A$5,Prj_list!$O$6:$Z$7,2)))</x:f>
        <x:v>-</x:v>
      </x:c>
      <x:c r="AU1589" s="45" t="str">
        <x:f>IF(ISBLANK('2012 HR 배정표'!AZ1587)=TRUE,"-",'2012 HR 배정표'!AZ1587)</x:f>
        <x:v>-</x:v>
      </x:c>
      <x:c r="AV1589" s="46" t="str">
        <x:f>IF(ISBLANK('2012 HR 배정표'!AZ1587)=TRUE,"-",IF(ISERROR((HLOOKUP($A$5,Prj_list!$O$6:$Z$7,2)*'2012 HR 배정표'!BA1587)/HLOOKUP($A$5,Prj_list!$O$6:$Z$7,2))=TRUE,"-",(HLOOKUP($A$5,Prj_list!$O$6:$Z$7,2)*'2012 HR 배정표'!BA1587)/HLOOKUP($A$5,Prj_list!$O$6:$Z$7,2)))</x:f>
        <x:v>-</x:v>
      </x:c>
      <x:c r="AW1589" s="34" t="str">
        <x:f t="shared" si="50"/>
        <x:v/>
      </x:c>
      <x:c r="AX1589" s="41">
        <x:f t="shared" si="49"/>
        <x:v>0</x:v>
      </x:c>
    </x:row>
    <x:row r="1590" spans="1:50">
      <x:c r="A1590" s="45" t="str">
        <x:f>IF(ISBLANK('2012 HR 배정표'!F1588)=TRUE,"-",'2012 HR 배정표'!F1588)</x:f>
        <x:v>-</x:v>
      </x:c>
      <x:c r="B1590" s="46" t="str">
        <x:f>IF(ISBLANK('2012 HR 배정표'!F1588)=TRUE,"-",IF(ISERROR((HLOOKUP($A$5,Prj_list!$O$6:$Z$7,2)*'2012 HR 배정표'!G1588)/HLOOKUP($A$5,Prj_list!$O$6:$Z$7,2))=TRUE,"-",(HLOOKUP($A$5,Prj_list!$O$6:$Z$7,2)*'2012 HR 배정표'!G1588)/HLOOKUP($A$5,Prj_list!$O$6:$Z$7,2)))</x:f>
        <x:v>-</x:v>
      </x:c>
      <x:c r="C1590" s="45" t="str">
        <x:f>IF(ISBLANK('2012 HR 배정표'!H1588)=TRUE,"-",'2012 HR 배정표'!H1588)</x:f>
        <x:v>-</x:v>
      </x:c>
      <x:c r="D1590" s="46" t="str">
        <x:f>IF(ISBLANK('2012 HR 배정표'!H1588)=TRUE,"-",IF(ISERROR((HLOOKUP($A$5,Prj_list!$O$6:$Z$7,2)*'2012 HR 배정표'!I1588)/HLOOKUP($A$5,Prj_list!$O$6:$Z$7,2))=TRUE,"-",(HLOOKUP($A$5,Prj_list!$O$6:$Z$7,2)*'2012 HR 배정표'!I1588)/HLOOKUP($A$5,Prj_list!$O$6:$Z$7,2)))</x:f>
        <x:v>-</x:v>
      </x:c>
      <x:c r="E1590" s="45" t="str">
        <x:f>IF(ISBLANK('2012 HR 배정표'!J1588)=TRUE,"-",'2012 HR 배정표'!J1588)</x:f>
        <x:v>-</x:v>
      </x:c>
      <x:c r="F1590" s="46" t="str">
        <x:f>IF(ISBLANK('2012 HR 배정표'!J1588)=TRUE,"-",IF(ISERROR((HLOOKUP($A$5,Prj_list!$O$6:$Z$7,2)*'2012 HR 배정표'!K1588)/HLOOKUP($A$5,Prj_list!$O$6:$Z$7,2))=TRUE,"-",(HLOOKUP($A$5,Prj_list!$O$6:$Z$7,2)*'2012 HR 배정표'!K1588)/HLOOKUP($A$5,Prj_list!$O$6:$Z$7,2)))</x:f>
        <x:v>-</x:v>
      </x:c>
      <x:c r="G1590" s="45" t="str">
        <x:f>IF(ISBLANK('2012 HR 배정표'!L1588)=TRUE,"-",'2012 HR 배정표'!L1588)</x:f>
        <x:v>-</x:v>
      </x:c>
      <x:c r="H1590" s="46" t="str">
        <x:f>IF(ISBLANK('2012 HR 배정표'!L1588)=TRUE,"-",IF(ISERROR((HLOOKUP($A$5,Prj_list!$O$6:$Z$7,2)*'2012 HR 배정표'!M1588)/HLOOKUP($A$5,Prj_list!$O$6:$Z$7,2))=TRUE,"-",(HLOOKUP($A$5,Prj_list!$O$6:$Z$7,2)*'2012 HR 배정표'!M1588)/HLOOKUP($A$5,Prj_list!$O$6:$Z$7,2)))</x:f>
        <x:v>-</x:v>
      </x:c>
      <x:c r="I1590" s="45" t="str">
        <x:f>IF(ISBLANK('2012 HR 배정표'!N1588)=TRUE,"-",'2012 HR 배정표'!N1588)</x:f>
        <x:v>-</x:v>
      </x:c>
      <x:c r="J1590" s="46" t="str">
        <x:f>IF(ISBLANK('2012 HR 배정표'!N1588)=TRUE,"-",IF(ISERROR((HLOOKUP($A$5,Prj_list!$O$6:$Z$7,2)*'2012 HR 배정표'!O1588)/HLOOKUP($A$5,Prj_list!$O$6:$Z$7,2))=TRUE,"-",(HLOOKUP($A$5,Prj_list!$O$6:$Z$7,2)*'2012 HR 배정표'!O1588)/HLOOKUP($A$5,Prj_list!$O$6:$Z$7,2)))</x:f>
        <x:v>-</x:v>
      </x:c>
      <x:c r="K1590" s="45" t="str">
        <x:f>IF(ISBLANK('2012 HR 배정표'!P1588)=TRUE,"-",'2012 HR 배정표'!P1588)</x:f>
        <x:v>-</x:v>
      </x:c>
      <x:c r="L1590" s="46" t="str">
        <x:f>IF(ISBLANK('2012 HR 배정표'!P1588)=TRUE,"-",IF(ISERROR((HLOOKUP($A$5,Prj_list!$O$6:$Z$7,2)*'2012 HR 배정표'!Q1588)/HLOOKUP($A$5,Prj_list!$O$6:$Z$7,2))=TRUE,"-",(HLOOKUP($A$5,Prj_list!$O$6:$Z$7,2)*'2012 HR 배정표'!Q1588)/HLOOKUP($A$5,Prj_list!$O$6:$Z$7,2)))</x:f>
        <x:v>-</x:v>
      </x:c>
      <x:c r="M1590" s="45" t="str">
        <x:f>IF(ISBLANK('2012 HR 배정표'!R1588)=TRUE,"-",'2012 HR 배정표'!R1588)</x:f>
        <x:v>-</x:v>
      </x:c>
      <x:c r="N1590" s="46" t="str">
        <x:f>IF(ISBLANK('2012 HR 배정표'!R1588)=TRUE,"-",IF(ISERROR((HLOOKUP($A$5,Prj_list!$O$6:$Z$7,2)*'2012 HR 배정표'!S1588)/HLOOKUP($A$5,Prj_list!$O$6:$Z$7,2))=TRUE,"-",(HLOOKUP($A$5,Prj_list!$O$6:$Z$7,2)*'2012 HR 배정표'!S1588)/HLOOKUP($A$5,Prj_list!$O$6:$Z$7,2)))</x:f>
        <x:v>-</x:v>
      </x:c>
      <x:c r="O1590" s="45" t="str">
        <x:f>IF(ISBLANK('2012 HR 배정표'!T1588)=TRUE,"-",'2012 HR 배정표'!T1588)</x:f>
        <x:v>-</x:v>
      </x:c>
      <x:c r="P1590" s="46" t="str">
        <x:f>IF(ISBLANK('2012 HR 배정표'!T1588)=TRUE,"-",IF(ISERROR((HLOOKUP($A$5,Prj_list!$O$6:$Z$7,2)*'2012 HR 배정표'!U1588)/HLOOKUP($A$5,Prj_list!$O$6:$Z$7,2))=TRUE,"-",(HLOOKUP($A$5,Prj_list!$O$6:$Z$7,2)*'2012 HR 배정표'!U1588)/HLOOKUP($A$5,Prj_list!$O$6:$Z$7,2)))</x:f>
        <x:v>-</x:v>
      </x:c>
      <x:c r="Q1590" s="45" t="str">
        <x:f>IF(ISBLANK('2012 HR 배정표'!V1588)=TRUE,"-",'2012 HR 배정표'!V1588)</x:f>
        <x:v>-</x:v>
      </x:c>
      <x:c r="R1590" s="46" t="str">
        <x:f>IF(ISBLANK('2012 HR 배정표'!V1588)=TRUE,"-",IF(ISERROR((HLOOKUP($A$5,Prj_list!$O$6:$Z$7,2)*'2012 HR 배정표'!W1588)/HLOOKUP($A$5,Prj_list!$O$6:$Z$7,2))=TRUE,"-",(HLOOKUP($A$5,Prj_list!$O$6:$Z$7,2)*'2012 HR 배정표'!W1588)/HLOOKUP($A$5,Prj_list!$O$6:$Z$7,2)))</x:f>
        <x:v>-</x:v>
      </x:c>
      <x:c r="S1590" s="45" t="str">
        <x:f>IF(ISBLANK('2012 HR 배정표'!X1588)=TRUE,"-",'2012 HR 배정표'!X1588)</x:f>
        <x:v>-</x:v>
      </x:c>
      <x:c r="T1590" s="46" t="str">
        <x:f>IF(ISBLANK('2012 HR 배정표'!X1588)=TRUE,"-",IF(ISERROR((HLOOKUP($A$5,Prj_list!$O$6:$Z$7,2)*'2012 HR 배정표'!Y1588)/HLOOKUP($A$5,Prj_list!$O$6:$Z$7,2))=TRUE,"-",(HLOOKUP($A$5,Prj_list!$O$6:$Z$7,2)*'2012 HR 배정표'!Y1588)/HLOOKUP($A$5,Prj_list!$O$6:$Z$7,2)))</x:f>
        <x:v>-</x:v>
      </x:c>
      <x:c r="U1590" s="45" t="str">
        <x:f>IF(ISBLANK('2012 HR 배정표'!Z1588)=TRUE,"-",'2012 HR 배정표'!Z1588)</x:f>
        <x:v>-</x:v>
      </x:c>
      <x:c r="V1590" s="46" t="str">
        <x:f>IF(ISBLANK('2012 HR 배정표'!Z1588)=TRUE,"-",IF(ISERROR((HLOOKUP($A$5,Prj_list!$O$6:$Z$7,2)*'2012 HR 배정표'!AA1588)/HLOOKUP($A$5,Prj_list!$O$6:$Z$7,2))=TRUE,"-",(HLOOKUP($A$5,Prj_list!$O$6:$Z$7,2)*'2012 HR 배정표'!AA1588)/HLOOKUP($A$5,Prj_list!$O$6:$Z$7,2)))</x:f>
        <x:v>-</x:v>
      </x:c>
      <x:c r="W1590" s="45" t="str">
        <x:f>IF(ISBLANK('2012 HR 배정표'!AB1588)=TRUE,"-",'2012 HR 배정표'!AB1588)</x:f>
        <x:v>-</x:v>
      </x:c>
      <x:c r="X1590" s="46" t="str">
        <x:f>IF(ISBLANK('2012 HR 배정표'!AB1588)=TRUE,"-",IF(ISERROR((HLOOKUP($A$5,Prj_list!$O$6:$Z$7,2)*'2012 HR 배정표'!AC1588)/HLOOKUP($A$5,Prj_list!$O$6:$Z$7,2))=TRUE,"-",(HLOOKUP($A$5,Prj_list!$O$6:$Z$7,2)*'2012 HR 배정표'!AC1588)/HLOOKUP($A$5,Prj_list!$O$6:$Z$7,2)))</x:f>
        <x:v>-</x:v>
      </x:c>
      <x:c r="Y1590" s="45" t="str">
        <x:f>IF(ISBLANK('2012 HR 배정표'!AD1588)=TRUE,"-",'2012 HR 배정표'!AD1588)</x:f>
        <x:v>-</x:v>
      </x:c>
      <x:c r="Z1590" s="46" t="str">
        <x:f>IF(ISBLANK('2012 HR 배정표'!AD1588)=TRUE,"-",IF(ISERROR((HLOOKUP($A$5,Prj_list!$O$6:$Z$7,2)*'2012 HR 배정표'!AE1588)/HLOOKUP($A$5,Prj_list!$O$6:$Z$7,2))=TRUE,"-",(HLOOKUP($A$5,Prj_list!$O$6:$Z$7,2)*'2012 HR 배정표'!AE1588)/HLOOKUP($A$5,Prj_list!$O$6:$Z$7,2)))</x:f>
        <x:v>-</x:v>
      </x:c>
      <x:c r="AA1590" s="45" t="str">
        <x:f>IF(ISBLANK('2012 HR 배정표'!AF1588)=TRUE,"-",'2012 HR 배정표'!AF1588)</x:f>
        <x:v>-</x:v>
      </x:c>
      <x:c r="AB1590" s="46" t="str">
        <x:f>IF(ISBLANK('2012 HR 배정표'!AF1588)=TRUE,"-",IF(ISERROR((HLOOKUP($A$5,Prj_list!$O$6:$Z$7,2)*'2012 HR 배정표'!AG1588)/HLOOKUP($A$5,Prj_list!$O$6:$Z$7,2))=TRUE,"-",(HLOOKUP($A$5,Prj_list!$O$6:$Z$7,2)*'2012 HR 배정표'!AG1588)/HLOOKUP($A$5,Prj_list!$O$6:$Z$7,2)))</x:f>
        <x:v>-</x:v>
      </x:c>
      <x:c r="AC1590" s="45" t="str">
        <x:f>IF(ISBLANK('2012 HR 배정표'!AH1588)=TRUE,"-",'2012 HR 배정표'!AH1588)</x:f>
        <x:v>-</x:v>
      </x:c>
      <x:c r="AD1590" s="46" t="str">
        <x:f>IF(ISBLANK('2012 HR 배정표'!AH1588)=TRUE,"-",IF(ISERROR((HLOOKUP($A$5,Prj_list!$O$6:$Z$7,2)*'2012 HR 배정표'!AI1588)/HLOOKUP($A$5,Prj_list!$O$6:$Z$7,2))=TRUE,"-",(HLOOKUP($A$5,Prj_list!$O$6:$Z$7,2)*'2012 HR 배정표'!AI1588)/HLOOKUP($A$5,Prj_list!$O$6:$Z$7,2)))</x:f>
        <x:v>-</x:v>
      </x:c>
      <x:c r="AE1590" s="45" t="str">
        <x:f>IF(ISBLANK('2012 HR 배정표'!AJ1588)=TRUE,"-",'2012 HR 배정표'!AJ1588)</x:f>
        <x:v>-</x:v>
      </x:c>
      <x:c r="AF1590" s="46" t="str">
        <x:f>IF(ISBLANK('2012 HR 배정표'!AJ1588)=TRUE,"-",IF(ISERROR((HLOOKUP($A$5,Prj_list!$O$6:$Z$7,2)*'2012 HR 배정표'!AK1588)/HLOOKUP($A$5,Prj_list!$O$6:$Z$7,2))=TRUE,"-",(HLOOKUP($A$5,Prj_list!$O$6:$Z$7,2)*'2012 HR 배정표'!AK1588)/HLOOKUP($A$5,Prj_list!$O$6:$Z$7,2)))</x:f>
        <x:v>-</x:v>
      </x:c>
      <x:c r="AG1590" s="45" t="str">
        <x:f>IF(ISBLANK('2012 HR 배정표'!AL1588)=TRUE,"-",'2012 HR 배정표'!AL1588)</x:f>
        <x:v>-</x:v>
      </x:c>
      <x:c r="AH1590" s="46" t="str">
        <x:f>IF(ISBLANK('2012 HR 배정표'!AL1588)=TRUE,"-",IF(ISERROR((HLOOKUP($A$5,Prj_list!$O$6:$Z$7,2)*'2012 HR 배정표'!AM1588)/HLOOKUP($A$5,Prj_list!$O$6:$Z$7,2))=TRUE,"-",(HLOOKUP($A$5,Prj_list!$O$6:$Z$7,2)*'2012 HR 배정표'!AM1588)/HLOOKUP($A$5,Prj_list!$O$6:$Z$7,2)))</x:f>
        <x:v>-</x:v>
      </x:c>
      <x:c r="AI1590" s="45" t="str">
        <x:f>IF(ISBLANK('2012 HR 배정표'!AN1588)=TRUE,"-",'2012 HR 배정표'!AN1588)</x:f>
        <x:v>-</x:v>
      </x:c>
      <x:c r="AJ1590" s="46" t="str">
        <x:f>IF(ISBLANK('2012 HR 배정표'!AN1588)=TRUE,"-",IF(ISERROR((HLOOKUP($A$5,Prj_list!$O$6:$Z$7,2)*'2012 HR 배정표'!AO1588)/HLOOKUP($A$5,Prj_list!$O$6:$Z$7,2))=TRUE,"-",(HLOOKUP($A$5,Prj_list!$O$6:$Z$7,2)*'2012 HR 배정표'!AO1588)/HLOOKUP($A$5,Prj_list!$O$6:$Z$7,2)))</x:f>
        <x:v>-</x:v>
      </x:c>
      <x:c r="AK1590" s="45" t="str">
        <x:f>IF(ISBLANK('2012 HR 배정표'!AP1588)=TRUE,"-",'2012 HR 배정표'!AP1588)</x:f>
        <x:v>-</x:v>
      </x:c>
      <x:c r="AL1590" s="46" t="str">
        <x:f>IF(ISBLANK('2012 HR 배정표'!AP1588)=TRUE,"-",IF(ISERROR((HLOOKUP($A$5,Prj_list!$O$6:$Z$7,2)*'2012 HR 배정표'!AQ1588)/HLOOKUP($A$5,Prj_list!$O$6:$Z$7,2))=TRUE,"-",(HLOOKUP($A$5,Prj_list!$O$6:$Z$7,2)*'2012 HR 배정표'!AQ1588)/HLOOKUP($A$5,Prj_list!$O$6:$Z$7,2)))</x:f>
        <x:v>-</x:v>
      </x:c>
      <x:c r="AM1590" s="45" t="str">
        <x:f>IF(ISBLANK('2012 HR 배정표'!AR1588)=TRUE,"-",'2012 HR 배정표'!AR1588)</x:f>
        <x:v>-</x:v>
      </x:c>
      <x:c r="AN1590" s="46" t="str">
        <x:f>IF(ISBLANK('2012 HR 배정표'!AR1588)=TRUE,"-",IF(ISERROR((HLOOKUP($A$5,Prj_list!$O$6:$Z$7,2)*'2012 HR 배정표'!AS1588)/HLOOKUP($A$5,Prj_list!$O$6:$Z$7,2))=TRUE,"-",(HLOOKUP($A$5,Prj_list!$O$6:$Z$7,2)*'2012 HR 배정표'!AS1588)/HLOOKUP($A$5,Prj_list!$O$6:$Z$7,2)))</x:f>
        <x:v>-</x:v>
      </x:c>
      <x:c r="AO1590" s="45" t="str">
        <x:f>IF(ISBLANK('2012 HR 배정표'!AT1588)=TRUE,"-",'2012 HR 배정표'!AT1588)</x:f>
        <x:v>-</x:v>
      </x:c>
      <x:c r="AP1590" s="46" t="str">
        <x:f>IF(ISBLANK('2012 HR 배정표'!AT1588)=TRUE,"-",IF(ISERROR((HLOOKUP($A$5,Prj_list!$O$6:$Z$7,2)*'2012 HR 배정표'!AU1588)/HLOOKUP($A$5,Prj_list!$O$6:$Z$7,2))=TRUE,"-",(HLOOKUP($A$5,Prj_list!$O$6:$Z$7,2)*'2012 HR 배정표'!AU1588)/HLOOKUP($A$5,Prj_list!$O$6:$Z$7,2)))</x:f>
        <x:v>-</x:v>
      </x:c>
      <x:c r="AQ1590" s="45" t="str">
        <x:f>IF(ISBLANK('2012 HR 배정표'!AV1588)=TRUE,"-",'2012 HR 배정표'!AV1588)</x:f>
        <x:v>-</x:v>
      </x:c>
      <x:c r="AR1590" s="46" t="str">
        <x:f>IF(ISBLANK('2012 HR 배정표'!AV1588)=TRUE,"-",IF(ISERROR((HLOOKUP($A$5,Prj_list!$O$6:$Z$7,2)*'2012 HR 배정표'!AW1588)/HLOOKUP($A$5,Prj_list!$O$6:$Z$7,2))=TRUE,"-",(HLOOKUP($A$5,Prj_list!$O$6:$Z$7,2)*'2012 HR 배정표'!AW1588)/HLOOKUP($A$5,Prj_list!$O$6:$Z$7,2)))</x:f>
        <x:v>-</x:v>
      </x:c>
      <x:c r="AS1590" s="45" t="str">
        <x:f>IF(ISBLANK('2012 HR 배정표'!AX1588)=TRUE,"-",'2012 HR 배정표'!AX1588)</x:f>
        <x:v>-</x:v>
      </x:c>
      <x:c r="AT1590" s="46" t="str">
        <x:f>IF(ISBLANK('2012 HR 배정표'!AX1588)=TRUE,"-",IF(ISERROR((HLOOKUP($A$5,Prj_list!$O$6:$Z$7,2)*'2012 HR 배정표'!AY1588)/HLOOKUP($A$5,Prj_list!$O$6:$Z$7,2))=TRUE,"-",(HLOOKUP($A$5,Prj_list!$O$6:$Z$7,2)*'2012 HR 배정표'!AY1588)/HLOOKUP($A$5,Prj_list!$O$6:$Z$7,2)))</x:f>
        <x:v>-</x:v>
      </x:c>
      <x:c r="AU1590" s="45" t="str">
        <x:f>IF(ISBLANK('2012 HR 배정표'!AZ1588)=TRUE,"-",'2012 HR 배정표'!AZ1588)</x:f>
        <x:v>-</x:v>
      </x:c>
      <x:c r="AV1590" s="46" t="str">
        <x:f>IF(ISBLANK('2012 HR 배정표'!AZ1588)=TRUE,"-",IF(ISERROR((HLOOKUP($A$5,Prj_list!$O$6:$Z$7,2)*'2012 HR 배정표'!BA1588)/HLOOKUP($A$5,Prj_list!$O$6:$Z$7,2))=TRUE,"-",(HLOOKUP($A$5,Prj_list!$O$6:$Z$7,2)*'2012 HR 배정표'!BA1588)/HLOOKUP($A$5,Prj_list!$O$6:$Z$7,2)))</x:f>
        <x:v>-</x:v>
      </x:c>
      <x:c r="AW1590" s="34" t="str">
        <x:f t="shared" si="50"/>
        <x:v/>
      </x:c>
      <x:c r="AX1590" s="41">
        <x:f t="shared" si="49"/>
        <x:v>0</x:v>
      </x:c>
    </x:row>
    <x:row r="1591" spans="1:50">
      <x:c r="A1591" s="45" t="str">
        <x:f>IF(ISBLANK('2012 HR 배정표'!F1589)=TRUE,"-",'2012 HR 배정표'!F1589)</x:f>
        <x:v>-</x:v>
      </x:c>
      <x:c r="B1591" s="46" t="str">
        <x:f>IF(ISBLANK('2012 HR 배정표'!F1589)=TRUE,"-",IF(ISERROR((HLOOKUP($A$5,Prj_list!$O$6:$Z$7,2)*'2012 HR 배정표'!G1589)/HLOOKUP($A$5,Prj_list!$O$6:$Z$7,2))=TRUE,"-",(HLOOKUP($A$5,Prj_list!$O$6:$Z$7,2)*'2012 HR 배정표'!G1589)/HLOOKUP($A$5,Prj_list!$O$6:$Z$7,2)))</x:f>
        <x:v>-</x:v>
      </x:c>
      <x:c r="C1591" s="45" t="str">
        <x:f>IF(ISBLANK('2012 HR 배정표'!H1589)=TRUE,"-",'2012 HR 배정표'!H1589)</x:f>
        <x:v>-</x:v>
      </x:c>
      <x:c r="D1591" s="46" t="str">
        <x:f>IF(ISBLANK('2012 HR 배정표'!H1589)=TRUE,"-",IF(ISERROR((HLOOKUP($A$5,Prj_list!$O$6:$Z$7,2)*'2012 HR 배정표'!I1589)/HLOOKUP($A$5,Prj_list!$O$6:$Z$7,2))=TRUE,"-",(HLOOKUP($A$5,Prj_list!$O$6:$Z$7,2)*'2012 HR 배정표'!I1589)/HLOOKUP($A$5,Prj_list!$O$6:$Z$7,2)))</x:f>
        <x:v>-</x:v>
      </x:c>
      <x:c r="E1591" s="45" t="str">
        <x:f>IF(ISBLANK('2012 HR 배정표'!J1589)=TRUE,"-",'2012 HR 배정표'!J1589)</x:f>
        <x:v>-</x:v>
      </x:c>
      <x:c r="F1591" s="46" t="str">
        <x:f>IF(ISBLANK('2012 HR 배정표'!J1589)=TRUE,"-",IF(ISERROR((HLOOKUP($A$5,Prj_list!$O$6:$Z$7,2)*'2012 HR 배정표'!K1589)/HLOOKUP($A$5,Prj_list!$O$6:$Z$7,2))=TRUE,"-",(HLOOKUP($A$5,Prj_list!$O$6:$Z$7,2)*'2012 HR 배정표'!K1589)/HLOOKUP($A$5,Prj_list!$O$6:$Z$7,2)))</x:f>
        <x:v>-</x:v>
      </x:c>
      <x:c r="G1591" s="45" t="str">
        <x:f>IF(ISBLANK('2012 HR 배정표'!L1589)=TRUE,"-",'2012 HR 배정표'!L1589)</x:f>
        <x:v>-</x:v>
      </x:c>
      <x:c r="H1591" s="46" t="str">
        <x:f>IF(ISBLANK('2012 HR 배정표'!L1589)=TRUE,"-",IF(ISERROR((HLOOKUP($A$5,Prj_list!$O$6:$Z$7,2)*'2012 HR 배정표'!M1589)/HLOOKUP($A$5,Prj_list!$O$6:$Z$7,2))=TRUE,"-",(HLOOKUP($A$5,Prj_list!$O$6:$Z$7,2)*'2012 HR 배정표'!M1589)/HLOOKUP($A$5,Prj_list!$O$6:$Z$7,2)))</x:f>
        <x:v>-</x:v>
      </x:c>
      <x:c r="I1591" s="45" t="str">
        <x:f>IF(ISBLANK('2012 HR 배정표'!N1589)=TRUE,"-",'2012 HR 배정표'!N1589)</x:f>
        <x:v>-</x:v>
      </x:c>
      <x:c r="J1591" s="46" t="str">
        <x:f>IF(ISBLANK('2012 HR 배정표'!N1589)=TRUE,"-",IF(ISERROR((HLOOKUP($A$5,Prj_list!$O$6:$Z$7,2)*'2012 HR 배정표'!O1589)/HLOOKUP($A$5,Prj_list!$O$6:$Z$7,2))=TRUE,"-",(HLOOKUP($A$5,Prj_list!$O$6:$Z$7,2)*'2012 HR 배정표'!O1589)/HLOOKUP($A$5,Prj_list!$O$6:$Z$7,2)))</x:f>
        <x:v>-</x:v>
      </x:c>
      <x:c r="K1591" s="45" t="str">
        <x:f>IF(ISBLANK('2012 HR 배정표'!P1589)=TRUE,"-",'2012 HR 배정표'!P1589)</x:f>
        <x:v>-</x:v>
      </x:c>
      <x:c r="L1591" s="46" t="str">
        <x:f>IF(ISBLANK('2012 HR 배정표'!P1589)=TRUE,"-",IF(ISERROR((HLOOKUP($A$5,Prj_list!$O$6:$Z$7,2)*'2012 HR 배정표'!Q1589)/HLOOKUP($A$5,Prj_list!$O$6:$Z$7,2))=TRUE,"-",(HLOOKUP($A$5,Prj_list!$O$6:$Z$7,2)*'2012 HR 배정표'!Q1589)/HLOOKUP($A$5,Prj_list!$O$6:$Z$7,2)))</x:f>
        <x:v>-</x:v>
      </x:c>
      <x:c r="M1591" s="45" t="str">
        <x:f>IF(ISBLANK('2012 HR 배정표'!R1589)=TRUE,"-",'2012 HR 배정표'!R1589)</x:f>
        <x:v>-</x:v>
      </x:c>
      <x:c r="N1591" s="46" t="str">
        <x:f>IF(ISBLANK('2012 HR 배정표'!R1589)=TRUE,"-",IF(ISERROR((HLOOKUP($A$5,Prj_list!$O$6:$Z$7,2)*'2012 HR 배정표'!S1589)/HLOOKUP($A$5,Prj_list!$O$6:$Z$7,2))=TRUE,"-",(HLOOKUP($A$5,Prj_list!$O$6:$Z$7,2)*'2012 HR 배정표'!S1589)/HLOOKUP($A$5,Prj_list!$O$6:$Z$7,2)))</x:f>
        <x:v>-</x:v>
      </x:c>
      <x:c r="O1591" s="45" t="str">
        <x:f>IF(ISBLANK('2012 HR 배정표'!T1589)=TRUE,"-",'2012 HR 배정표'!T1589)</x:f>
        <x:v>-</x:v>
      </x:c>
      <x:c r="P1591" s="46" t="str">
        <x:f>IF(ISBLANK('2012 HR 배정표'!T1589)=TRUE,"-",IF(ISERROR((HLOOKUP($A$5,Prj_list!$O$6:$Z$7,2)*'2012 HR 배정표'!U1589)/HLOOKUP($A$5,Prj_list!$O$6:$Z$7,2))=TRUE,"-",(HLOOKUP($A$5,Prj_list!$O$6:$Z$7,2)*'2012 HR 배정표'!U1589)/HLOOKUP($A$5,Prj_list!$O$6:$Z$7,2)))</x:f>
        <x:v>-</x:v>
      </x:c>
      <x:c r="Q1591" s="45" t="str">
        <x:f>IF(ISBLANK('2012 HR 배정표'!V1589)=TRUE,"-",'2012 HR 배정표'!V1589)</x:f>
        <x:v>-</x:v>
      </x:c>
      <x:c r="R1591" s="46" t="str">
        <x:f>IF(ISBLANK('2012 HR 배정표'!V1589)=TRUE,"-",IF(ISERROR((HLOOKUP($A$5,Prj_list!$O$6:$Z$7,2)*'2012 HR 배정표'!W1589)/HLOOKUP($A$5,Prj_list!$O$6:$Z$7,2))=TRUE,"-",(HLOOKUP($A$5,Prj_list!$O$6:$Z$7,2)*'2012 HR 배정표'!W1589)/HLOOKUP($A$5,Prj_list!$O$6:$Z$7,2)))</x:f>
        <x:v>-</x:v>
      </x:c>
      <x:c r="S1591" s="45" t="str">
        <x:f>IF(ISBLANK('2012 HR 배정표'!X1589)=TRUE,"-",'2012 HR 배정표'!X1589)</x:f>
        <x:v>-</x:v>
      </x:c>
      <x:c r="T1591" s="46" t="str">
        <x:f>IF(ISBLANK('2012 HR 배정표'!X1589)=TRUE,"-",IF(ISERROR((HLOOKUP($A$5,Prj_list!$O$6:$Z$7,2)*'2012 HR 배정표'!Y1589)/HLOOKUP($A$5,Prj_list!$O$6:$Z$7,2))=TRUE,"-",(HLOOKUP($A$5,Prj_list!$O$6:$Z$7,2)*'2012 HR 배정표'!Y1589)/HLOOKUP($A$5,Prj_list!$O$6:$Z$7,2)))</x:f>
        <x:v>-</x:v>
      </x:c>
      <x:c r="U1591" s="45" t="str">
        <x:f>IF(ISBLANK('2012 HR 배정표'!Z1589)=TRUE,"-",'2012 HR 배정표'!Z1589)</x:f>
        <x:v>-</x:v>
      </x:c>
      <x:c r="V1591" s="46" t="str">
        <x:f>IF(ISBLANK('2012 HR 배정표'!Z1589)=TRUE,"-",IF(ISERROR((HLOOKUP($A$5,Prj_list!$O$6:$Z$7,2)*'2012 HR 배정표'!AA1589)/HLOOKUP($A$5,Prj_list!$O$6:$Z$7,2))=TRUE,"-",(HLOOKUP($A$5,Prj_list!$O$6:$Z$7,2)*'2012 HR 배정표'!AA1589)/HLOOKUP($A$5,Prj_list!$O$6:$Z$7,2)))</x:f>
        <x:v>-</x:v>
      </x:c>
      <x:c r="W1591" s="45" t="str">
        <x:f>IF(ISBLANK('2012 HR 배정표'!AB1589)=TRUE,"-",'2012 HR 배정표'!AB1589)</x:f>
        <x:v>-</x:v>
      </x:c>
      <x:c r="X1591" s="46" t="str">
        <x:f>IF(ISBLANK('2012 HR 배정표'!AB1589)=TRUE,"-",IF(ISERROR((HLOOKUP($A$5,Prj_list!$O$6:$Z$7,2)*'2012 HR 배정표'!AC1589)/HLOOKUP($A$5,Prj_list!$O$6:$Z$7,2))=TRUE,"-",(HLOOKUP($A$5,Prj_list!$O$6:$Z$7,2)*'2012 HR 배정표'!AC1589)/HLOOKUP($A$5,Prj_list!$O$6:$Z$7,2)))</x:f>
        <x:v>-</x:v>
      </x:c>
      <x:c r="Y1591" s="45" t="str">
        <x:f>IF(ISBLANK('2012 HR 배정표'!AD1589)=TRUE,"-",'2012 HR 배정표'!AD1589)</x:f>
        <x:v>-</x:v>
      </x:c>
      <x:c r="Z1591" s="46" t="str">
        <x:f>IF(ISBLANK('2012 HR 배정표'!AD1589)=TRUE,"-",IF(ISERROR((HLOOKUP($A$5,Prj_list!$O$6:$Z$7,2)*'2012 HR 배정표'!AE1589)/HLOOKUP($A$5,Prj_list!$O$6:$Z$7,2))=TRUE,"-",(HLOOKUP($A$5,Prj_list!$O$6:$Z$7,2)*'2012 HR 배정표'!AE1589)/HLOOKUP($A$5,Prj_list!$O$6:$Z$7,2)))</x:f>
        <x:v>-</x:v>
      </x:c>
      <x:c r="AA1591" s="45" t="str">
        <x:f>IF(ISBLANK('2012 HR 배정표'!AF1589)=TRUE,"-",'2012 HR 배정표'!AF1589)</x:f>
        <x:v>-</x:v>
      </x:c>
      <x:c r="AB1591" s="46" t="str">
        <x:f>IF(ISBLANK('2012 HR 배정표'!AF1589)=TRUE,"-",IF(ISERROR((HLOOKUP($A$5,Prj_list!$O$6:$Z$7,2)*'2012 HR 배정표'!AG1589)/HLOOKUP($A$5,Prj_list!$O$6:$Z$7,2))=TRUE,"-",(HLOOKUP($A$5,Prj_list!$O$6:$Z$7,2)*'2012 HR 배정표'!AG1589)/HLOOKUP($A$5,Prj_list!$O$6:$Z$7,2)))</x:f>
        <x:v>-</x:v>
      </x:c>
      <x:c r="AC1591" s="45" t="str">
        <x:f>IF(ISBLANK('2012 HR 배정표'!AH1589)=TRUE,"-",'2012 HR 배정표'!AH1589)</x:f>
        <x:v>-</x:v>
      </x:c>
      <x:c r="AD1591" s="46" t="str">
        <x:f>IF(ISBLANK('2012 HR 배정표'!AH1589)=TRUE,"-",IF(ISERROR((HLOOKUP($A$5,Prj_list!$O$6:$Z$7,2)*'2012 HR 배정표'!AI1589)/HLOOKUP($A$5,Prj_list!$O$6:$Z$7,2))=TRUE,"-",(HLOOKUP($A$5,Prj_list!$O$6:$Z$7,2)*'2012 HR 배정표'!AI1589)/HLOOKUP($A$5,Prj_list!$O$6:$Z$7,2)))</x:f>
        <x:v>-</x:v>
      </x:c>
      <x:c r="AE1591" s="45" t="str">
        <x:f>IF(ISBLANK('2012 HR 배정표'!AJ1589)=TRUE,"-",'2012 HR 배정표'!AJ1589)</x:f>
        <x:v>-</x:v>
      </x:c>
      <x:c r="AF1591" s="46" t="str">
        <x:f>IF(ISBLANK('2012 HR 배정표'!AJ1589)=TRUE,"-",IF(ISERROR((HLOOKUP($A$5,Prj_list!$O$6:$Z$7,2)*'2012 HR 배정표'!AK1589)/HLOOKUP($A$5,Prj_list!$O$6:$Z$7,2))=TRUE,"-",(HLOOKUP($A$5,Prj_list!$O$6:$Z$7,2)*'2012 HR 배정표'!AK1589)/HLOOKUP($A$5,Prj_list!$O$6:$Z$7,2)))</x:f>
        <x:v>-</x:v>
      </x:c>
      <x:c r="AG1591" s="45" t="str">
        <x:f>IF(ISBLANK('2012 HR 배정표'!AL1589)=TRUE,"-",'2012 HR 배정표'!AL1589)</x:f>
        <x:v>-</x:v>
      </x:c>
      <x:c r="AH1591" s="46" t="str">
        <x:f>IF(ISBLANK('2012 HR 배정표'!AL1589)=TRUE,"-",IF(ISERROR((HLOOKUP($A$5,Prj_list!$O$6:$Z$7,2)*'2012 HR 배정표'!AM1589)/HLOOKUP($A$5,Prj_list!$O$6:$Z$7,2))=TRUE,"-",(HLOOKUP($A$5,Prj_list!$O$6:$Z$7,2)*'2012 HR 배정표'!AM1589)/HLOOKUP($A$5,Prj_list!$O$6:$Z$7,2)))</x:f>
        <x:v>-</x:v>
      </x:c>
      <x:c r="AI1591" s="45" t="str">
        <x:f>IF(ISBLANK('2012 HR 배정표'!AN1589)=TRUE,"-",'2012 HR 배정표'!AN1589)</x:f>
        <x:v>-</x:v>
      </x:c>
      <x:c r="AJ1591" s="46" t="str">
        <x:f>IF(ISBLANK('2012 HR 배정표'!AN1589)=TRUE,"-",IF(ISERROR((HLOOKUP($A$5,Prj_list!$O$6:$Z$7,2)*'2012 HR 배정표'!AO1589)/HLOOKUP($A$5,Prj_list!$O$6:$Z$7,2))=TRUE,"-",(HLOOKUP($A$5,Prj_list!$O$6:$Z$7,2)*'2012 HR 배정표'!AO1589)/HLOOKUP($A$5,Prj_list!$O$6:$Z$7,2)))</x:f>
        <x:v>-</x:v>
      </x:c>
      <x:c r="AK1591" s="45" t="str">
        <x:f>IF(ISBLANK('2012 HR 배정표'!AP1589)=TRUE,"-",'2012 HR 배정표'!AP1589)</x:f>
        <x:v>-</x:v>
      </x:c>
      <x:c r="AL1591" s="46" t="str">
        <x:f>IF(ISBLANK('2012 HR 배정표'!AP1589)=TRUE,"-",IF(ISERROR((HLOOKUP($A$5,Prj_list!$O$6:$Z$7,2)*'2012 HR 배정표'!AQ1589)/HLOOKUP($A$5,Prj_list!$O$6:$Z$7,2))=TRUE,"-",(HLOOKUP($A$5,Prj_list!$O$6:$Z$7,2)*'2012 HR 배정표'!AQ1589)/HLOOKUP($A$5,Prj_list!$O$6:$Z$7,2)))</x:f>
        <x:v>-</x:v>
      </x:c>
      <x:c r="AM1591" s="45" t="str">
        <x:f>IF(ISBLANK('2012 HR 배정표'!AR1589)=TRUE,"-",'2012 HR 배정표'!AR1589)</x:f>
        <x:v>-</x:v>
      </x:c>
      <x:c r="AN1591" s="46" t="str">
        <x:f>IF(ISBLANK('2012 HR 배정표'!AR1589)=TRUE,"-",IF(ISERROR((HLOOKUP($A$5,Prj_list!$O$6:$Z$7,2)*'2012 HR 배정표'!AS1589)/HLOOKUP($A$5,Prj_list!$O$6:$Z$7,2))=TRUE,"-",(HLOOKUP($A$5,Prj_list!$O$6:$Z$7,2)*'2012 HR 배정표'!AS1589)/HLOOKUP($A$5,Prj_list!$O$6:$Z$7,2)))</x:f>
        <x:v>-</x:v>
      </x:c>
      <x:c r="AO1591" s="45" t="str">
        <x:f>IF(ISBLANK('2012 HR 배정표'!AT1589)=TRUE,"-",'2012 HR 배정표'!AT1589)</x:f>
        <x:v>-</x:v>
      </x:c>
      <x:c r="AP1591" s="46" t="str">
        <x:f>IF(ISBLANK('2012 HR 배정표'!AT1589)=TRUE,"-",IF(ISERROR((HLOOKUP($A$5,Prj_list!$O$6:$Z$7,2)*'2012 HR 배정표'!AU1589)/HLOOKUP($A$5,Prj_list!$O$6:$Z$7,2))=TRUE,"-",(HLOOKUP($A$5,Prj_list!$O$6:$Z$7,2)*'2012 HR 배정표'!AU1589)/HLOOKUP($A$5,Prj_list!$O$6:$Z$7,2)))</x:f>
        <x:v>-</x:v>
      </x:c>
      <x:c r="AQ1591" s="45" t="str">
        <x:f>IF(ISBLANK('2012 HR 배정표'!AV1589)=TRUE,"-",'2012 HR 배정표'!AV1589)</x:f>
        <x:v>-</x:v>
      </x:c>
      <x:c r="AR1591" s="46" t="str">
        <x:f>IF(ISBLANK('2012 HR 배정표'!AV1589)=TRUE,"-",IF(ISERROR((HLOOKUP($A$5,Prj_list!$O$6:$Z$7,2)*'2012 HR 배정표'!AW1589)/HLOOKUP($A$5,Prj_list!$O$6:$Z$7,2))=TRUE,"-",(HLOOKUP($A$5,Prj_list!$O$6:$Z$7,2)*'2012 HR 배정표'!AW1589)/HLOOKUP($A$5,Prj_list!$O$6:$Z$7,2)))</x:f>
        <x:v>-</x:v>
      </x:c>
      <x:c r="AS1591" s="45" t="str">
        <x:f>IF(ISBLANK('2012 HR 배정표'!AX1589)=TRUE,"-",'2012 HR 배정표'!AX1589)</x:f>
        <x:v>-</x:v>
      </x:c>
      <x:c r="AT1591" s="46" t="str">
        <x:f>IF(ISBLANK('2012 HR 배정표'!AX1589)=TRUE,"-",IF(ISERROR((HLOOKUP($A$5,Prj_list!$O$6:$Z$7,2)*'2012 HR 배정표'!AY1589)/HLOOKUP($A$5,Prj_list!$O$6:$Z$7,2))=TRUE,"-",(HLOOKUP($A$5,Prj_list!$O$6:$Z$7,2)*'2012 HR 배정표'!AY1589)/HLOOKUP($A$5,Prj_list!$O$6:$Z$7,2)))</x:f>
        <x:v>-</x:v>
      </x:c>
      <x:c r="AU1591" s="45" t="str">
        <x:f>IF(ISBLANK('2012 HR 배정표'!AZ1589)=TRUE,"-",'2012 HR 배정표'!AZ1589)</x:f>
        <x:v>-</x:v>
      </x:c>
      <x:c r="AV1591" s="46" t="str">
        <x:f>IF(ISBLANK('2012 HR 배정표'!AZ1589)=TRUE,"-",IF(ISERROR((HLOOKUP($A$5,Prj_list!$O$6:$Z$7,2)*'2012 HR 배정표'!BA1589)/HLOOKUP($A$5,Prj_list!$O$6:$Z$7,2))=TRUE,"-",(HLOOKUP($A$5,Prj_list!$O$6:$Z$7,2)*'2012 HR 배정표'!BA1589)/HLOOKUP($A$5,Prj_list!$O$6:$Z$7,2)))</x:f>
        <x:v>-</x:v>
      </x:c>
      <x:c r="AW1591" s="34" t="str">
        <x:f t="shared" si="50"/>
        <x:v/>
      </x:c>
      <x:c r="AX1591" s="41">
        <x:f t="shared" si="49"/>
        <x:v>0</x:v>
      </x:c>
    </x:row>
    <x:row r="1592" spans="1:50">
      <x:c r="A1592" s="45" t="str">
        <x:f>IF(ISBLANK('2012 HR 배정표'!F1590)=TRUE,"-",'2012 HR 배정표'!F1590)</x:f>
        <x:v>-</x:v>
      </x:c>
      <x:c r="B1592" s="46" t="str">
        <x:f>IF(ISBLANK('2012 HR 배정표'!F1590)=TRUE,"-",IF(ISERROR((HLOOKUP($A$5,Prj_list!$O$6:$Z$7,2)*'2012 HR 배정표'!G1590)/HLOOKUP($A$5,Prj_list!$O$6:$Z$7,2))=TRUE,"-",(HLOOKUP($A$5,Prj_list!$O$6:$Z$7,2)*'2012 HR 배정표'!G1590)/HLOOKUP($A$5,Prj_list!$O$6:$Z$7,2)))</x:f>
        <x:v>-</x:v>
      </x:c>
      <x:c r="C1592" s="45" t="str">
        <x:f>IF(ISBLANK('2012 HR 배정표'!H1590)=TRUE,"-",'2012 HR 배정표'!H1590)</x:f>
        <x:v>-</x:v>
      </x:c>
      <x:c r="D1592" s="46" t="str">
        <x:f>IF(ISBLANK('2012 HR 배정표'!H1590)=TRUE,"-",IF(ISERROR((HLOOKUP($A$5,Prj_list!$O$6:$Z$7,2)*'2012 HR 배정표'!I1590)/HLOOKUP($A$5,Prj_list!$O$6:$Z$7,2))=TRUE,"-",(HLOOKUP($A$5,Prj_list!$O$6:$Z$7,2)*'2012 HR 배정표'!I1590)/HLOOKUP($A$5,Prj_list!$O$6:$Z$7,2)))</x:f>
        <x:v>-</x:v>
      </x:c>
      <x:c r="E1592" s="45" t="str">
        <x:f>IF(ISBLANK('2012 HR 배정표'!J1590)=TRUE,"-",'2012 HR 배정표'!J1590)</x:f>
        <x:v>-</x:v>
      </x:c>
      <x:c r="F1592" s="46" t="str">
        <x:f>IF(ISBLANK('2012 HR 배정표'!J1590)=TRUE,"-",IF(ISERROR((HLOOKUP($A$5,Prj_list!$O$6:$Z$7,2)*'2012 HR 배정표'!K1590)/HLOOKUP($A$5,Prj_list!$O$6:$Z$7,2))=TRUE,"-",(HLOOKUP($A$5,Prj_list!$O$6:$Z$7,2)*'2012 HR 배정표'!K1590)/HLOOKUP($A$5,Prj_list!$O$6:$Z$7,2)))</x:f>
        <x:v>-</x:v>
      </x:c>
      <x:c r="G1592" s="45" t="str">
        <x:f>IF(ISBLANK('2012 HR 배정표'!L1590)=TRUE,"-",'2012 HR 배정표'!L1590)</x:f>
        <x:v>-</x:v>
      </x:c>
      <x:c r="H1592" s="46" t="str">
        <x:f>IF(ISBLANK('2012 HR 배정표'!L1590)=TRUE,"-",IF(ISERROR((HLOOKUP($A$5,Prj_list!$O$6:$Z$7,2)*'2012 HR 배정표'!M1590)/HLOOKUP($A$5,Prj_list!$O$6:$Z$7,2))=TRUE,"-",(HLOOKUP($A$5,Prj_list!$O$6:$Z$7,2)*'2012 HR 배정표'!M1590)/HLOOKUP($A$5,Prj_list!$O$6:$Z$7,2)))</x:f>
        <x:v>-</x:v>
      </x:c>
      <x:c r="I1592" s="45" t="str">
        <x:f>IF(ISBLANK('2012 HR 배정표'!N1590)=TRUE,"-",'2012 HR 배정표'!N1590)</x:f>
        <x:v>-</x:v>
      </x:c>
      <x:c r="J1592" s="46" t="str">
        <x:f>IF(ISBLANK('2012 HR 배정표'!N1590)=TRUE,"-",IF(ISERROR((HLOOKUP($A$5,Prj_list!$O$6:$Z$7,2)*'2012 HR 배정표'!O1590)/HLOOKUP($A$5,Prj_list!$O$6:$Z$7,2))=TRUE,"-",(HLOOKUP($A$5,Prj_list!$O$6:$Z$7,2)*'2012 HR 배정표'!O1590)/HLOOKUP($A$5,Prj_list!$O$6:$Z$7,2)))</x:f>
        <x:v>-</x:v>
      </x:c>
      <x:c r="K1592" s="45" t="str">
        <x:f>IF(ISBLANK('2012 HR 배정표'!P1590)=TRUE,"-",'2012 HR 배정표'!P1590)</x:f>
        <x:v>-</x:v>
      </x:c>
      <x:c r="L1592" s="46" t="str">
        <x:f>IF(ISBLANK('2012 HR 배정표'!P1590)=TRUE,"-",IF(ISERROR((HLOOKUP($A$5,Prj_list!$O$6:$Z$7,2)*'2012 HR 배정표'!Q1590)/HLOOKUP($A$5,Prj_list!$O$6:$Z$7,2))=TRUE,"-",(HLOOKUP($A$5,Prj_list!$O$6:$Z$7,2)*'2012 HR 배정표'!Q1590)/HLOOKUP($A$5,Prj_list!$O$6:$Z$7,2)))</x:f>
        <x:v>-</x:v>
      </x:c>
      <x:c r="M1592" s="45" t="str">
        <x:f>IF(ISBLANK('2012 HR 배정표'!R1590)=TRUE,"-",'2012 HR 배정표'!R1590)</x:f>
        <x:v>-</x:v>
      </x:c>
      <x:c r="N1592" s="46" t="str">
        <x:f>IF(ISBLANK('2012 HR 배정표'!R1590)=TRUE,"-",IF(ISERROR((HLOOKUP($A$5,Prj_list!$O$6:$Z$7,2)*'2012 HR 배정표'!S1590)/HLOOKUP($A$5,Prj_list!$O$6:$Z$7,2))=TRUE,"-",(HLOOKUP($A$5,Prj_list!$O$6:$Z$7,2)*'2012 HR 배정표'!S1590)/HLOOKUP($A$5,Prj_list!$O$6:$Z$7,2)))</x:f>
        <x:v>-</x:v>
      </x:c>
      <x:c r="O1592" s="45" t="str">
        <x:f>IF(ISBLANK('2012 HR 배정표'!T1590)=TRUE,"-",'2012 HR 배정표'!T1590)</x:f>
        <x:v>-</x:v>
      </x:c>
      <x:c r="P1592" s="46" t="str">
        <x:f>IF(ISBLANK('2012 HR 배정표'!T1590)=TRUE,"-",IF(ISERROR((HLOOKUP($A$5,Prj_list!$O$6:$Z$7,2)*'2012 HR 배정표'!U1590)/HLOOKUP($A$5,Prj_list!$O$6:$Z$7,2))=TRUE,"-",(HLOOKUP($A$5,Prj_list!$O$6:$Z$7,2)*'2012 HR 배정표'!U1590)/HLOOKUP($A$5,Prj_list!$O$6:$Z$7,2)))</x:f>
        <x:v>-</x:v>
      </x:c>
      <x:c r="Q1592" s="45" t="str">
        <x:f>IF(ISBLANK('2012 HR 배정표'!V1590)=TRUE,"-",'2012 HR 배정표'!V1590)</x:f>
        <x:v>-</x:v>
      </x:c>
      <x:c r="R1592" s="46" t="str">
        <x:f>IF(ISBLANK('2012 HR 배정표'!V1590)=TRUE,"-",IF(ISERROR((HLOOKUP($A$5,Prj_list!$O$6:$Z$7,2)*'2012 HR 배정표'!W1590)/HLOOKUP($A$5,Prj_list!$O$6:$Z$7,2))=TRUE,"-",(HLOOKUP($A$5,Prj_list!$O$6:$Z$7,2)*'2012 HR 배정표'!W1590)/HLOOKUP($A$5,Prj_list!$O$6:$Z$7,2)))</x:f>
        <x:v>-</x:v>
      </x:c>
      <x:c r="S1592" s="45" t="str">
        <x:f>IF(ISBLANK('2012 HR 배정표'!X1590)=TRUE,"-",'2012 HR 배정표'!X1590)</x:f>
        <x:v>-</x:v>
      </x:c>
      <x:c r="T1592" s="46" t="str">
        <x:f>IF(ISBLANK('2012 HR 배정표'!X1590)=TRUE,"-",IF(ISERROR((HLOOKUP($A$5,Prj_list!$O$6:$Z$7,2)*'2012 HR 배정표'!Y1590)/HLOOKUP($A$5,Prj_list!$O$6:$Z$7,2))=TRUE,"-",(HLOOKUP($A$5,Prj_list!$O$6:$Z$7,2)*'2012 HR 배정표'!Y1590)/HLOOKUP($A$5,Prj_list!$O$6:$Z$7,2)))</x:f>
        <x:v>-</x:v>
      </x:c>
      <x:c r="U1592" s="45" t="str">
        <x:f>IF(ISBLANK('2012 HR 배정표'!Z1590)=TRUE,"-",'2012 HR 배정표'!Z1590)</x:f>
        <x:v>-</x:v>
      </x:c>
      <x:c r="V1592" s="46" t="str">
        <x:f>IF(ISBLANK('2012 HR 배정표'!Z1590)=TRUE,"-",IF(ISERROR((HLOOKUP($A$5,Prj_list!$O$6:$Z$7,2)*'2012 HR 배정표'!AA1590)/HLOOKUP($A$5,Prj_list!$O$6:$Z$7,2))=TRUE,"-",(HLOOKUP($A$5,Prj_list!$O$6:$Z$7,2)*'2012 HR 배정표'!AA1590)/HLOOKUP($A$5,Prj_list!$O$6:$Z$7,2)))</x:f>
        <x:v>-</x:v>
      </x:c>
      <x:c r="W1592" s="45" t="str">
        <x:f>IF(ISBLANK('2012 HR 배정표'!AB1590)=TRUE,"-",'2012 HR 배정표'!AB1590)</x:f>
        <x:v>-</x:v>
      </x:c>
      <x:c r="X1592" s="46" t="str">
        <x:f>IF(ISBLANK('2012 HR 배정표'!AB1590)=TRUE,"-",IF(ISERROR((HLOOKUP($A$5,Prj_list!$O$6:$Z$7,2)*'2012 HR 배정표'!AC1590)/HLOOKUP($A$5,Prj_list!$O$6:$Z$7,2))=TRUE,"-",(HLOOKUP($A$5,Prj_list!$O$6:$Z$7,2)*'2012 HR 배정표'!AC1590)/HLOOKUP($A$5,Prj_list!$O$6:$Z$7,2)))</x:f>
        <x:v>-</x:v>
      </x:c>
      <x:c r="Y1592" s="45" t="str">
        <x:f>IF(ISBLANK('2012 HR 배정표'!AD1590)=TRUE,"-",'2012 HR 배정표'!AD1590)</x:f>
        <x:v>-</x:v>
      </x:c>
      <x:c r="Z1592" s="46" t="str">
        <x:f>IF(ISBLANK('2012 HR 배정표'!AD1590)=TRUE,"-",IF(ISERROR((HLOOKUP($A$5,Prj_list!$O$6:$Z$7,2)*'2012 HR 배정표'!AE1590)/HLOOKUP($A$5,Prj_list!$O$6:$Z$7,2))=TRUE,"-",(HLOOKUP($A$5,Prj_list!$O$6:$Z$7,2)*'2012 HR 배정표'!AE1590)/HLOOKUP($A$5,Prj_list!$O$6:$Z$7,2)))</x:f>
        <x:v>-</x:v>
      </x:c>
      <x:c r="AA1592" s="45" t="str">
        <x:f>IF(ISBLANK('2012 HR 배정표'!AF1590)=TRUE,"-",'2012 HR 배정표'!AF1590)</x:f>
        <x:v>-</x:v>
      </x:c>
      <x:c r="AB1592" s="46" t="str">
        <x:f>IF(ISBLANK('2012 HR 배정표'!AF1590)=TRUE,"-",IF(ISERROR((HLOOKUP($A$5,Prj_list!$O$6:$Z$7,2)*'2012 HR 배정표'!AG1590)/HLOOKUP($A$5,Prj_list!$O$6:$Z$7,2))=TRUE,"-",(HLOOKUP($A$5,Prj_list!$O$6:$Z$7,2)*'2012 HR 배정표'!AG1590)/HLOOKUP($A$5,Prj_list!$O$6:$Z$7,2)))</x:f>
        <x:v>-</x:v>
      </x:c>
      <x:c r="AC1592" s="45" t="str">
        <x:f>IF(ISBLANK('2012 HR 배정표'!AH1590)=TRUE,"-",'2012 HR 배정표'!AH1590)</x:f>
        <x:v>-</x:v>
      </x:c>
      <x:c r="AD1592" s="46" t="str">
        <x:f>IF(ISBLANK('2012 HR 배정표'!AH1590)=TRUE,"-",IF(ISERROR((HLOOKUP($A$5,Prj_list!$O$6:$Z$7,2)*'2012 HR 배정표'!AI1590)/HLOOKUP($A$5,Prj_list!$O$6:$Z$7,2))=TRUE,"-",(HLOOKUP($A$5,Prj_list!$O$6:$Z$7,2)*'2012 HR 배정표'!AI1590)/HLOOKUP($A$5,Prj_list!$O$6:$Z$7,2)))</x:f>
        <x:v>-</x:v>
      </x:c>
      <x:c r="AE1592" s="45" t="str">
        <x:f>IF(ISBLANK('2012 HR 배정표'!AJ1590)=TRUE,"-",'2012 HR 배정표'!AJ1590)</x:f>
        <x:v>-</x:v>
      </x:c>
      <x:c r="AF1592" s="46" t="str">
        <x:f>IF(ISBLANK('2012 HR 배정표'!AJ1590)=TRUE,"-",IF(ISERROR((HLOOKUP($A$5,Prj_list!$O$6:$Z$7,2)*'2012 HR 배정표'!AK1590)/HLOOKUP($A$5,Prj_list!$O$6:$Z$7,2))=TRUE,"-",(HLOOKUP($A$5,Prj_list!$O$6:$Z$7,2)*'2012 HR 배정표'!AK1590)/HLOOKUP($A$5,Prj_list!$O$6:$Z$7,2)))</x:f>
        <x:v>-</x:v>
      </x:c>
      <x:c r="AG1592" s="45" t="str">
        <x:f>IF(ISBLANK('2012 HR 배정표'!AL1590)=TRUE,"-",'2012 HR 배정표'!AL1590)</x:f>
        <x:v>-</x:v>
      </x:c>
      <x:c r="AH1592" s="46" t="str">
        <x:f>IF(ISBLANK('2012 HR 배정표'!AL1590)=TRUE,"-",IF(ISERROR((HLOOKUP($A$5,Prj_list!$O$6:$Z$7,2)*'2012 HR 배정표'!AM1590)/HLOOKUP($A$5,Prj_list!$O$6:$Z$7,2))=TRUE,"-",(HLOOKUP($A$5,Prj_list!$O$6:$Z$7,2)*'2012 HR 배정표'!AM1590)/HLOOKUP($A$5,Prj_list!$O$6:$Z$7,2)))</x:f>
        <x:v>-</x:v>
      </x:c>
      <x:c r="AI1592" s="45" t="str">
        <x:f>IF(ISBLANK('2012 HR 배정표'!AN1590)=TRUE,"-",'2012 HR 배정표'!AN1590)</x:f>
        <x:v>-</x:v>
      </x:c>
      <x:c r="AJ1592" s="46" t="str">
        <x:f>IF(ISBLANK('2012 HR 배정표'!AN1590)=TRUE,"-",IF(ISERROR((HLOOKUP($A$5,Prj_list!$O$6:$Z$7,2)*'2012 HR 배정표'!AO1590)/HLOOKUP($A$5,Prj_list!$O$6:$Z$7,2))=TRUE,"-",(HLOOKUP($A$5,Prj_list!$O$6:$Z$7,2)*'2012 HR 배정표'!AO1590)/HLOOKUP($A$5,Prj_list!$O$6:$Z$7,2)))</x:f>
        <x:v>-</x:v>
      </x:c>
      <x:c r="AK1592" s="45" t="str">
        <x:f>IF(ISBLANK('2012 HR 배정표'!AP1590)=TRUE,"-",'2012 HR 배정표'!AP1590)</x:f>
        <x:v>-</x:v>
      </x:c>
      <x:c r="AL1592" s="46" t="str">
        <x:f>IF(ISBLANK('2012 HR 배정표'!AP1590)=TRUE,"-",IF(ISERROR((HLOOKUP($A$5,Prj_list!$O$6:$Z$7,2)*'2012 HR 배정표'!AQ1590)/HLOOKUP($A$5,Prj_list!$O$6:$Z$7,2))=TRUE,"-",(HLOOKUP($A$5,Prj_list!$O$6:$Z$7,2)*'2012 HR 배정표'!AQ1590)/HLOOKUP($A$5,Prj_list!$O$6:$Z$7,2)))</x:f>
        <x:v>-</x:v>
      </x:c>
      <x:c r="AM1592" s="45" t="str">
        <x:f>IF(ISBLANK('2012 HR 배정표'!AR1590)=TRUE,"-",'2012 HR 배정표'!AR1590)</x:f>
        <x:v>-</x:v>
      </x:c>
      <x:c r="AN1592" s="46" t="str">
        <x:f>IF(ISBLANK('2012 HR 배정표'!AR1590)=TRUE,"-",IF(ISERROR((HLOOKUP($A$5,Prj_list!$O$6:$Z$7,2)*'2012 HR 배정표'!AS1590)/HLOOKUP($A$5,Prj_list!$O$6:$Z$7,2))=TRUE,"-",(HLOOKUP($A$5,Prj_list!$O$6:$Z$7,2)*'2012 HR 배정표'!AS1590)/HLOOKUP($A$5,Prj_list!$O$6:$Z$7,2)))</x:f>
        <x:v>-</x:v>
      </x:c>
      <x:c r="AO1592" s="45" t="str">
        <x:f>IF(ISBLANK('2012 HR 배정표'!AT1590)=TRUE,"-",'2012 HR 배정표'!AT1590)</x:f>
        <x:v>-</x:v>
      </x:c>
      <x:c r="AP1592" s="46" t="str">
        <x:f>IF(ISBLANK('2012 HR 배정표'!AT1590)=TRUE,"-",IF(ISERROR((HLOOKUP($A$5,Prj_list!$O$6:$Z$7,2)*'2012 HR 배정표'!AU1590)/HLOOKUP($A$5,Prj_list!$O$6:$Z$7,2))=TRUE,"-",(HLOOKUP($A$5,Prj_list!$O$6:$Z$7,2)*'2012 HR 배정표'!AU1590)/HLOOKUP($A$5,Prj_list!$O$6:$Z$7,2)))</x:f>
        <x:v>-</x:v>
      </x:c>
      <x:c r="AQ1592" s="45" t="str">
        <x:f>IF(ISBLANK('2012 HR 배정표'!AV1590)=TRUE,"-",'2012 HR 배정표'!AV1590)</x:f>
        <x:v>-</x:v>
      </x:c>
      <x:c r="AR1592" s="46" t="str">
        <x:f>IF(ISBLANK('2012 HR 배정표'!AV1590)=TRUE,"-",IF(ISERROR((HLOOKUP($A$5,Prj_list!$O$6:$Z$7,2)*'2012 HR 배정표'!AW1590)/HLOOKUP($A$5,Prj_list!$O$6:$Z$7,2))=TRUE,"-",(HLOOKUP($A$5,Prj_list!$O$6:$Z$7,2)*'2012 HR 배정표'!AW1590)/HLOOKUP($A$5,Prj_list!$O$6:$Z$7,2)))</x:f>
        <x:v>-</x:v>
      </x:c>
      <x:c r="AS1592" s="45" t="str">
        <x:f>IF(ISBLANK('2012 HR 배정표'!AX1590)=TRUE,"-",'2012 HR 배정표'!AX1590)</x:f>
        <x:v>-</x:v>
      </x:c>
      <x:c r="AT1592" s="46" t="str">
        <x:f>IF(ISBLANK('2012 HR 배정표'!AX1590)=TRUE,"-",IF(ISERROR((HLOOKUP($A$5,Prj_list!$O$6:$Z$7,2)*'2012 HR 배정표'!AY1590)/HLOOKUP($A$5,Prj_list!$O$6:$Z$7,2))=TRUE,"-",(HLOOKUP($A$5,Prj_list!$O$6:$Z$7,2)*'2012 HR 배정표'!AY1590)/HLOOKUP($A$5,Prj_list!$O$6:$Z$7,2)))</x:f>
        <x:v>-</x:v>
      </x:c>
      <x:c r="AU1592" s="45" t="str">
        <x:f>IF(ISBLANK('2012 HR 배정표'!AZ1590)=TRUE,"-",'2012 HR 배정표'!AZ1590)</x:f>
        <x:v>-</x:v>
      </x:c>
      <x:c r="AV1592" s="46" t="str">
        <x:f>IF(ISBLANK('2012 HR 배정표'!AZ1590)=TRUE,"-",IF(ISERROR((HLOOKUP($A$5,Prj_list!$O$6:$Z$7,2)*'2012 HR 배정표'!BA1590)/HLOOKUP($A$5,Prj_list!$O$6:$Z$7,2))=TRUE,"-",(HLOOKUP($A$5,Prj_list!$O$6:$Z$7,2)*'2012 HR 배정표'!BA1590)/HLOOKUP($A$5,Prj_list!$O$6:$Z$7,2)))</x:f>
        <x:v>-</x:v>
      </x:c>
      <x:c r="AW1592" s="34" t="str">
        <x:f t="shared" si="50"/>
        <x:v/>
      </x:c>
      <x:c r="AX1592" s="41">
        <x:f t="shared" si="49"/>
        <x:v>0</x:v>
      </x:c>
    </x:row>
    <x:row r="1593" spans="1:50">
      <x:c r="A1593" s="45" t="str">
        <x:f>IF(ISBLANK('2012 HR 배정표'!F1591)=TRUE,"-",'2012 HR 배정표'!F1591)</x:f>
        <x:v>-</x:v>
      </x:c>
      <x:c r="B1593" s="46" t="str">
        <x:f>IF(ISBLANK('2012 HR 배정표'!F1591)=TRUE,"-",IF(ISERROR((HLOOKUP($A$5,Prj_list!$O$6:$Z$7,2)*'2012 HR 배정표'!G1591)/HLOOKUP($A$5,Prj_list!$O$6:$Z$7,2))=TRUE,"-",(HLOOKUP($A$5,Prj_list!$O$6:$Z$7,2)*'2012 HR 배정표'!G1591)/HLOOKUP($A$5,Prj_list!$O$6:$Z$7,2)))</x:f>
        <x:v>-</x:v>
      </x:c>
      <x:c r="C1593" s="45" t="str">
        <x:f>IF(ISBLANK('2012 HR 배정표'!H1591)=TRUE,"-",'2012 HR 배정표'!H1591)</x:f>
        <x:v>-</x:v>
      </x:c>
      <x:c r="D1593" s="46" t="str">
        <x:f>IF(ISBLANK('2012 HR 배정표'!H1591)=TRUE,"-",IF(ISERROR((HLOOKUP($A$5,Prj_list!$O$6:$Z$7,2)*'2012 HR 배정표'!I1591)/HLOOKUP($A$5,Prj_list!$O$6:$Z$7,2))=TRUE,"-",(HLOOKUP($A$5,Prj_list!$O$6:$Z$7,2)*'2012 HR 배정표'!I1591)/HLOOKUP($A$5,Prj_list!$O$6:$Z$7,2)))</x:f>
        <x:v>-</x:v>
      </x:c>
      <x:c r="E1593" s="45" t="str">
        <x:f>IF(ISBLANK('2012 HR 배정표'!J1591)=TRUE,"-",'2012 HR 배정표'!J1591)</x:f>
        <x:v>-</x:v>
      </x:c>
      <x:c r="F1593" s="46" t="str">
        <x:f>IF(ISBLANK('2012 HR 배정표'!J1591)=TRUE,"-",IF(ISERROR((HLOOKUP($A$5,Prj_list!$O$6:$Z$7,2)*'2012 HR 배정표'!K1591)/HLOOKUP($A$5,Prj_list!$O$6:$Z$7,2))=TRUE,"-",(HLOOKUP($A$5,Prj_list!$O$6:$Z$7,2)*'2012 HR 배정표'!K1591)/HLOOKUP($A$5,Prj_list!$O$6:$Z$7,2)))</x:f>
        <x:v>-</x:v>
      </x:c>
      <x:c r="G1593" s="45" t="str">
        <x:f>IF(ISBLANK('2012 HR 배정표'!L1591)=TRUE,"-",'2012 HR 배정표'!L1591)</x:f>
        <x:v>-</x:v>
      </x:c>
      <x:c r="H1593" s="46" t="str">
        <x:f>IF(ISBLANK('2012 HR 배정표'!L1591)=TRUE,"-",IF(ISERROR((HLOOKUP($A$5,Prj_list!$O$6:$Z$7,2)*'2012 HR 배정표'!M1591)/HLOOKUP($A$5,Prj_list!$O$6:$Z$7,2))=TRUE,"-",(HLOOKUP($A$5,Prj_list!$O$6:$Z$7,2)*'2012 HR 배정표'!M1591)/HLOOKUP($A$5,Prj_list!$O$6:$Z$7,2)))</x:f>
        <x:v>-</x:v>
      </x:c>
      <x:c r="I1593" s="45" t="str">
        <x:f>IF(ISBLANK('2012 HR 배정표'!N1591)=TRUE,"-",'2012 HR 배정표'!N1591)</x:f>
        <x:v>-</x:v>
      </x:c>
      <x:c r="J1593" s="46" t="str">
        <x:f>IF(ISBLANK('2012 HR 배정표'!N1591)=TRUE,"-",IF(ISERROR((HLOOKUP($A$5,Prj_list!$O$6:$Z$7,2)*'2012 HR 배정표'!O1591)/HLOOKUP($A$5,Prj_list!$O$6:$Z$7,2))=TRUE,"-",(HLOOKUP($A$5,Prj_list!$O$6:$Z$7,2)*'2012 HR 배정표'!O1591)/HLOOKUP($A$5,Prj_list!$O$6:$Z$7,2)))</x:f>
        <x:v>-</x:v>
      </x:c>
      <x:c r="K1593" s="45" t="str">
        <x:f>IF(ISBLANK('2012 HR 배정표'!P1591)=TRUE,"-",'2012 HR 배정표'!P1591)</x:f>
        <x:v>-</x:v>
      </x:c>
      <x:c r="L1593" s="46" t="str">
        <x:f>IF(ISBLANK('2012 HR 배정표'!P1591)=TRUE,"-",IF(ISERROR((HLOOKUP($A$5,Prj_list!$O$6:$Z$7,2)*'2012 HR 배정표'!Q1591)/HLOOKUP($A$5,Prj_list!$O$6:$Z$7,2))=TRUE,"-",(HLOOKUP($A$5,Prj_list!$O$6:$Z$7,2)*'2012 HR 배정표'!Q1591)/HLOOKUP($A$5,Prj_list!$O$6:$Z$7,2)))</x:f>
        <x:v>-</x:v>
      </x:c>
      <x:c r="M1593" s="45" t="str">
        <x:f>IF(ISBLANK('2012 HR 배정표'!R1591)=TRUE,"-",'2012 HR 배정표'!R1591)</x:f>
        <x:v>-</x:v>
      </x:c>
      <x:c r="N1593" s="46" t="str">
        <x:f>IF(ISBLANK('2012 HR 배정표'!R1591)=TRUE,"-",IF(ISERROR((HLOOKUP($A$5,Prj_list!$O$6:$Z$7,2)*'2012 HR 배정표'!S1591)/HLOOKUP($A$5,Prj_list!$O$6:$Z$7,2))=TRUE,"-",(HLOOKUP($A$5,Prj_list!$O$6:$Z$7,2)*'2012 HR 배정표'!S1591)/HLOOKUP($A$5,Prj_list!$O$6:$Z$7,2)))</x:f>
        <x:v>-</x:v>
      </x:c>
      <x:c r="O1593" s="45" t="str">
        <x:f>IF(ISBLANK('2012 HR 배정표'!T1591)=TRUE,"-",'2012 HR 배정표'!T1591)</x:f>
        <x:v>-</x:v>
      </x:c>
      <x:c r="P1593" s="46" t="str">
        <x:f>IF(ISBLANK('2012 HR 배정표'!T1591)=TRUE,"-",IF(ISERROR((HLOOKUP($A$5,Prj_list!$O$6:$Z$7,2)*'2012 HR 배정표'!U1591)/HLOOKUP($A$5,Prj_list!$O$6:$Z$7,2))=TRUE,"-",(HLOOKUP($A$5,Prj_list!$O$6:$Z$7,2)*'2012 HR 배정표'!U1591)/HLOOKUP($A$5,Prj_list!$O$6:$Z$7,2)))</x:f>
        <x:v>-</x:v>
      </x:c>
      <x:c r="Q1593" s="45" t="str">
        <x:f>IF(ISBLANK('2012 HR 배정표'!V1591)=TRUE,"-",'2012 HR 배정표'!V1591)</x:f>
        <x:v>-</x:v>
      </x:c>
      <x:c r="R1593" s="46" t="str">
        <x:f>IF(ISBLANK('2012 HR 배정표'!V1591)=TRUE,"-",IF(ISERROR((HLOOKUP($A$5,Prj_list!$O$6:$Z$7,2)*'2012 HR 배정표'!W1591)/HLOOKUP($A$5,Prj_list!$O$6:$Z$7,2))=TRUE,"-",(HLOOKUP($A$5,Prj_list!$O$6:$Z$7,2)*'2012 HR 배정표'!W1591)/HLOOKUP($A$5,Prj_list!$O$6:$Z$7,2)))</x:f>
        <x:v>-</x:v>
      </x:c>
      <x:c r="S1593" s="45" t="str">
        <x:f>IF(ISBLANK('2012 HR 배정표'!X1591)=TRUE,"-",'2012 HR 배정표'!X1591)</x:f>
        <x:v>-</x:v>
      </x:c>
      <x:c r="T1593" s="46" t="str">
        <x:f>IF(ISBLANK('2012 HR 배정표'!X1591)=TRUE,"-",IF(ISERROR((HLOOKUP($A$5,Prj_list!$O$6:$Z$7,2)*'2012 HR 배정표'!Y1591)/HLOOKUP($A$5,Prj_list!$O$6:$Z$7,2))=TRUE,"-",(HLOOKUP($A$5,Prj_list!$O$6:$Z$7,2)*'2012 HR 배정표'!Y1591)/HLOOKUP($A$5,Prj_list!$O$6:$Z$7,2)))</x:f>
        <x:v>-</x:v>
      </x:c>
      <x:c r="U1593" s="45" t="str">
        <x:f>IF(ISBLANK('2012 HR 배정표'!Z1591)=TRUE,"-",'2012 HR 배정표'!Z1591)</x:f>
        <x:v>-</x:v>
      </x:c>
      <x:c r="V1593" s="46" t="str">
        <x:f>IF(ISBLANK('2012 HR 배정표'!Z1591)=TRUE,"-",IF(ISERROR((HLOOKUP($A$5,Prj_list!$O$6:$Z$7,2)*'2012 HR 배정표'!AA1591)/HLOOKUP($A$5,Prj_list!$O$6:$Z$7,2))=TRUE,"-",(HLOOKUP($A$5,Prj_list!$O$6:$Z$7,2)*'2012 HR 배정표'!AA1591)/HLOOKUP($A$5,Prj_list!$O$6:$Z$7,2)))</x:f>
        <x:v>-</x:v>
      </x:c>
      <x:c r="W1593" s="45" t="str">
        <x:f>IF(ISBLANK('2012 HR 배정표'!AB1591)=TRUE,"-",'2012 HR 배정표'!AB1591)</x:f>
        <x:v>-</x:v>
      </x:c>
      <x:c r="X1593" s="46" t="str">
        <x:f>IF(ISBLANK('2012 HR 배정표'!AB1591)=TRUE,"-",IF(ISERROR((HLOOKUP($A$5,Prj_list!$O$6:$Z$7,2)*'2012 HR 배정표'!AC1591)/HLOOKUP($A$5,Prj_list!$O$6:$Z$7,2))=TRUE,"-",(HLOOKUP($A$5,Prj_list!$O$6:$Z$7,2)*'2012 HR 배정표'!AC1591)/HLOOKUP($A$5,Prj_list!$O$6:$Z$7,2)))</x:f>
        <x:v>-</x:v>
      </x:c>
      <x:c r="Y1593" s="45" t="str">
        <x:f>IF(ISBLANK('2012 HR 배정표'!AD1591)=TRUE,"-",'2012 HR 배정표'!AD1591)</x:f>
        <x:v>-</x:v>
      </x:c>
      <x:c r="Z1593" s="46" t="str">
        <x:f>IF(ISBLANK('2012 HR 배정표'!AD1591)=TRUE,"-",IF(ISERROR((HLOOKUP($A$5,Prj_list!$O$6:$Z$7,2)*'2012 HR 배정표'!AE1591)/HLOOKUP($A$5,Prj_list!$O$6:$Z$7,2))=TRUE,"-",(HLOOKUP($A$5,Prj_list!$O$6:$Z$7,2)*'2012 HR 배정표'!AE1591)/HLOOKUP($A$5,Prj_list!$O$6:$Z$7,2)))</x:f>
        <x:v>-</x:v>
      </x:c>
      <x:c r="AA1593" s="45" t="str">
        <x:f>IF(ISBLANK('2012 HR 배정표'!AF1591)=TRUE,"-",'2012 HR 배정표'!AF1591)</x:f>
        <x:v>-</x:v>
      </x:c>
      <x:c r="AB1593" s="46" t="str">
        <x:f>IF(ISBLANK('2012 HR 배정표'!AF1591)=TRUE,"-",IF(ISERROR((HLOOKUP($A$5,Prj_list!$O$6:$Z$7,2)*'2012 HR 배정표'!AG1591)/HLOOKUP($A$5,Prj_list!$O$6:$Z$7,2))=TRUE,"-",(HLOOKUP($A$5,Prj_list!$O$6:$Z$7,2)*'2012 HR 배정표'!AG1591)/HLOOKUP($A$5,Prj_list!$O$6:$Z$7,2)))</x:f>
        <x:v>-</x:v>
      </x:c>
      <x:c r="AC1593" s="45" t="str">
        <x:f>IF(ISBLANK('2012 HR 배정표'!AH1591)=TRUE,"-",'2012 HR 배정표'!AH1591)</x:f>
        <x:v>-</x:v>
      </x:c>
      <x:c r="AD1593" s="46" t="str">
        <x:f>IF(ISBLANK('2012 HR 배정표'!AH1591)=TRUE,"-",IF(ISERROR((HLOOKUP($A$5,Prj_list!$O$6:$Z$7,2)*'2012 HR 배정표'!AI1591)/HLOOKUP($A$5,Prj_list!$O$6:$Z$7,2))=TRUE,"-",(HLOOKUP($A$5,Prj_list!$O$6:$Z$7,2)*'2012 HR 배정표'!AI1591)/HLOOKUP($A$5,Prj_list!$O$6:$Z$7,2)))</x:f>
        <x:v>-</x:v>
      </x:c>
      <x:c r="AE1593" s="45" t="str">
        <x:f>IF(ISBLANK('2012 HR 배정표'!AJ1591)=TRUE,"-",'2012 HR 배정표'!AJ1591)</x:f>
        <x:v>-</x:v>
      </x:c>
      <x:c r="AF1593" s="46" t="str">
        <x:f>IF(ISBLANK('2012 HR 배정표'!AJ1591)=TRUE,"-",IF(ISERROR((HLOOKUP($A$5,Prj_list!$O$6:$Z$7,2)*'2012 HR 배정표'!AK1591)/HLOOKUP($A$5,Prj_list!$O$6:$Z$7,2))=TRUE,"-",(HLOOKUP($A$5,Prj_list!$O$6:$Z$7,2)*'2012 HR 배정표'!AK1591)/HLOOKUP($A$5,Prj_list!$O$6:$Z$7,2)))</x:f>
        <x:v>-</x:v>
      </x:c>
      <x:c r="AG1593" s="45" t="str">
        <x:f>IF(ISBLANK('2012 HR 배정표'!AL1591)=TRUE,"-",'2012 HR 배정표'!AL1591)</x:f>
        <x:v>-</x:v>
      </x:c>
      <x:c r="AH1593" s="46" t="str">
        <x:f>IF(ISBLANK('2012 HR 배정표'!AL1591)=TRUE,"-",IF(ISERROR((HLOOKUP($A$5,Prj_list!$O$6:$Z$7,2)*'2012 HR 배정표'!AM1591)/HLOOKUP($A$5,Prj_list!$O$6:$Z$7,2))=TRUE,"-",(HLOOKUP($A$5,Prj_list!$O$6:$Z$7,2)*'2012 HR 배정표'!AM1591)/HLOOKUP($A$5,Prj_list!$O$6:$Z$7,2)))</x:f>
        <x:v>-</x:v>
      </x:c>
      <x:c r="AI1593" s="45" t="str">
        <x:f>IF(ISBLANK('2012 HR 배정표'!AN1591)=TRUE,"-",'2012 HR 배정표'!AN1591)</x:f>
        <x:v>-</x:v>
      </x:c>
      <x:c r="AJ1593" s="46" t="str">
        <x:f>IF(ISBLANK('2012 HR 배정표'!AN1591)=TRUE,"-",IF(ISERROR((HLOOKUP($A$5,Prj_list!$O$6:$Z$7,2)*'2012 HR 배정표'!AO1591)/HLOOKUP($A$5,Prj_list!$O$6:$Z$7,2))=TRUE,"-",(HLOOKUP($A$5,Prj_list!$O$6:$Z$7,2)*'2012 HR 배정표'!AO1591)/HLOOKUP($A$5,Prj_list!$O$6:$Z$7,2)))</x:f>
        <x:v>-</x:v>
      </x:c>
      <x:c r="AK1593" s="45" t="str">
        <x:f>IF(ISBLANK('2012 HR 배정표'!AP1591)=TRUE,"-",'2012 HR 배정표'!AP1591)</x:f>
        <x:v>-</x:v>
      </x:c>
      <x:c r="AL1593" s="46" t="str">
        <x:f>IF(ISBLANK('2012 HR 배정표'!AP1591)=TRUE,"-",IF(ISERROR((HLOOKUP($A$5,Prj_list!$O$6:$Z$7,2)*'2012 HR 배정표'!AQ1591)/HLOOKUP($A$5,Prj_list!$O$6:$Z$7,2))=TRUE,"-",(HLOOKUP($A$5,Prj_list!$O$6:$Z$7,2)*'2012 HR 배정표'!AQ1591)/HLOOKUP($A$5,Prj_list!$O$6:$Z$7,2)))</x:f>
        <x:v>-</x:v>
      </x:c>
      <x:c r="AM1593" s="45" t="str">
        <x:f>IF(ISBLANK('2012 HR 배정표'!AR1591)=TRUE,"-",'2012 HR 배정표'!AR1591)</x:f>
        <x:v>-</x:v>
      </x:c>
      <x:c r="AN1593" s="46" t="str">
        <x:f>IF(ISBLANK('2012 HR 배정표'!AR1591)=TRUE,"-",IF(ISERROR((HLOOKUP($A$5,Prj_list!$O$6:$Z$7,2)*'2012 HR 배정표'!AS1591)/HLOOKUP($A$5,Prj_list!$O$6:$Z$7,2))=TRUE,"-",(HLOOKUP($A$5,Prj_list!$O$6:$Z$7,2)*'2012 HR 배정표'!AS1591)/HLOOKUP($A$5,Prj_list!$O$6:$Z$7,2)))</x:f>
        <x:v>-</x:v>
      </x:c>
      <x:c r="AO1593" s="45" t="str">
        <x:f>IF(ISBLANK('2012 HR 배정표'!AT1591)=TRUE,"-",'2012 HR 배정표'!AT1591)</x:f>
        <x:v>-</x:v>
      </x:c>
      <x:c r="AP1593" s="46" t="str">
        <x:f>IF(ISBLANK('2012 HR 배정표'!AT1591)=TRUE,"-",IF(ISERROR((HLOOKUP($A$5,Prj_list!$O$6:$Z$7,2)*'2012 HR 배정표'!AU1591)/HLOOKUP($A$5,Prj_list!$O$6:$Z$7,2))=TRUE,"-",(HLOOKUP($A$5,Prj_list!$O$6:$Z$7,2)*'2012 HR 배정표'!AU1591)/HLOOKUP($A$5,Prj_list!$O$6:$Z$7,2)))</x:f>
        <x:v>-</x:v>
      </x:c>
      <x:c r="AQ1593" s="45" t="str">
        <x:f>IF(ISBLANK('2012 HR 배정표'!AV1591)=TRUE,"-",'2012 HR 배정표'!AV1591)</x:f>
        <x:v>-</x:v>
      </x:c>
      <x:c r="AR1593" s="46" t="str">
        <x:f>IF(ISBLANK('2012 HR 배정표'!AV1591)=TRUE,"-",IF(ISERROR((HLOOKUP($A$5,Prj_list!$O$6:$Z$7,2)*'2012 HR 배정표'!AW1591)/HLOOKUP($A$5,Prj_list!$O$6:$Z$7,2))=TRUE,"-",(HLOOKUP($A$5,Prj_list!$O$6:$Z$7,2)*'2012 HR 배정표'!AW1591)/HLOOKUP($A$5,Prj_list!$O$6:$Z$7,2)))</x:f>
        <x:v>-</x:v>
      </x:c>
      <x:c r="AS1593" s="45" t="str">
        <x:f>IF(ISBLANK('2012 HR 배정표'!AX1591)=TRUE,"-",'2012 HR 배정표'!AX1591)</x:f>
        <x:v>-</x:v>
      </x:c>
      <x:c r="AT1593" s="46" t="str">
        <x:f>IF(ISBLANK('2012 HR 배정표'!AX1591)=TRUE,"-",IF(ISERROR((HLOOKUP($A$5,Prj_list!$O$6:$Z$7,2)*'2012 HR 배정표'!AY1591)/HLOOKUP($A$5,Prj_list!$O$6:$Z$7,2))=TRUE,"-",(HLOOKUP($A$5,Prj_list!$O$6:$Z$7,2)*'2012 HR 배정표'!AY1591)/HLOOKUP($A$5,Prj_list!$O$6:$Z$7,2)))</x:f>
        <x:v>-</x:v>
      </x:c>
      <x:c r="AU1593" s="45" t="str">
        <x:f>IF(ISBLANK('2012 HR 배정표'!AZ1591)=TRUE,"-",'2012 HR 배정표'!AZ1591)</x:f>
        <x:v>-</x:v>
      </x:c>
      <x:c r="AV1593" s="46" t="str">
        <x:f>IF(ISBLANK('2012 HR 배정표'!AZ1591)=TRUE,"-",IF(ISERROR((HLOOKUP($A$5,Prj_list!$O$6:$Z$7,2)*'2012 HR 배정표'!BA1591)/HLOOKUP($A$5,Prj_list!$O$6:$Z$7,2))=TRUE,"-",(HLOOKUP($A$5,Prj_list!$O$6:$Z$7,2)*'2012 HR 배정표'!BA1591)/HLOOKUP($A$5,Prj_list!$O$6:$Z$7,2)))</x:f>
        <x:v>-</x:v>
      </x:c>
      <x:c r="AW1593" s="34" t="str">
        <x:f t="shared" si="50"/>
        <x:v/>
      </x:c>
      <x:c r="AX1593" s="41">
        <x:f t="shared" si="49"/>
        <x:v>0</x:v>
      </x:c>
    </x:row>
    <x:row r="1594" spans="1:50">
      <x:c r="A1594" s="45" t="str">
        <x:f>IF(ISBLANK('2012 HR 배정표'!F1592)=TRUE,"-",'2012 HR 배정표'!F1592)</x:f>
        <x:v>-</x:v>
      </x:c>
      <x:c r="B1594" s="46" t="str">
        <x:f>IF(ISBLANK('2012 HR 배정표'!F1592)=TRUE,"-",IF(ISERROR((HLOOKUP($A$5,Prj_list!$O$6:$Z$7,2)*'2012 HR 배정표'!G1592)/HLOOKUP($A$5,Prj_list!$O$6:$Z$7,2))=TRUE,"-",(HLOOKUP($A$5,Prj_list!$O$6:$Z$7,2)*'2012 HR 배정표'!G1592)/HLOOKUP($A$5,Prj_list!$O$6:$Z$7,2)))</x:f>
        <x:v>-</x:v>
      </x:c>
      <x:c r="C1594" s="45" t="str">
        <x:f>IF(ISBLANK('2012 HR 배정표'!H1592)=TRUE,"-",'2012 HR 배정표'!H1592)</x:f>
        <x:v>-</x:v>
      </x:c>
      <x:c r="D1594" s="46" t="str">
        <x:f>IF(ISBLANK('2012 HR 배정표'!H1592)=TRUE,"-",IF(ISERROR((HLOOKUP($A$5,Prj_list!$O$6:$Z$7,2)*'2012 HR 배정표'!I1592)/HLOOKUP($A$5,Prj_list!$O$6:$Z$7,2))=TRUE,"-",(HLOOKUP($A$5,Prj_list!$O$6:$Z$7,2)*'2012 HR 배정표'!I1592)/HLOOKUP($A$5,Prj_list!$O$6:$Z$7,2)))</x:f>
        <x:v>-</x:v>
      </x:c>
      <x:c r="E1594" s="45" t="str">
        <x:f>IF(ISBLANK('2012 HR 배정표'!J1592)=TRUE,"-",'2012 HR 배정표'!J1592)</x:f>
        <x:v>-</x:v>
      </x:c>
      <x:c r="F1594" s="46" t="str">
        <x:f>IF(ISBLANK('2012 HR 배정표'!J1592)=TRUE,"-",IF(ISERROR((HLOOKUP($A$5,Prj_list!$O$6:$Z$7,2)*'2012 HR 배정표'!K1592)/HLOOKUP($A$5,Prj_list!$O$6:$Z$7,2))=TRUE,"-",(HLOOKUP($A$5,Prj_list!$O$6:$Z$7,2)*'2012 HR 배정표'!K1592)/HLOOKUP($A$5,Prj_list!$O$6:$Z$7,2)))</x:f>
        <x:v>-</x:v>
      </x:c>
      <x:c r="G1594" s="45" t="str">
        <x:f>IF(ISBLANK('2012 HR 배정표'!L1592)=TRUE,"-",'2012 HR 배정표'!L1592)</x:f>
        <x:v>-</x:v>
      </x:c>
      <x:c r="H1594" s="46" t="str">
        <x:f>IF(ISBLANK('2012 HR 배정표'!L1592)=TRUE,"-",IF(ISERROR((HLOOKUP($A$5,Prj_list!$O$6:$Z$7,2)*'2012 HR 배정표'!M1592)/HLOOKUP($A$5,Prj_list!$O$6:$Z$7,2))=TRUE,"-",(HLOOKUP($A$5,Prj_list!$O$6:$Z$7,2)*'2012 HR 배정표'!M1592)/HLOOKUP($A$5,Prj_list!$O$6:$Z$7,2)))</x:f>
        <x:v>-</x:v>
      </x:c>
      <x:c r="I1594" s="45" t="str">
        <x:f>IF(ISBLANK('2012 HR 배정표'!N1592)=TRUE,"-",'2012 HR 배정표'!N1592)</x:f>
        <x:v>-</x:v>
      </x:c>
      <x:c r="J1594" s="46" t="str">
        <x:f>IF(ISBLANK('2012 HR 배정표'!N1592)=TRUE,"-",IF(ISERROR((HLOOKUP($A$5,Prj_list!$O$6:$Z$7,2)*'2012 HR 배정표'!O1592)/HLOOKUP($A$5,Prj_list!$O$6:$Z$7,2))=TRUE,"-",(HLOOKUP($A$5,Prj_list!$O$6:$Z$7,2)*'2012 HR 배정표'!O1592)/HLOOKUP($A$5,Prj_list!$O$6:$Z$7,2)))</x:f>
        <x:v>-</x:v>
      </x:c>
      <x:c r="K1594" s="45" t="str">
        <x:f>IF(ISBLANK('2012 HR 배정표'!P1592)=TRUE,"-",'2012 HR 배정표'!P1592)</x:f>
        <x:v>-</x:v>
      </x:c>
      <x:c r="L1594" s="46" t="str">
        <x:f>IF(ISBLANK('2012 HR 배정표'!P1592)=TRUE,"-",IF(ISERROR((HLOOKUP($A$5,Prj_list!$O$6:$Z$7,2)*'2012 HR 배정표'!Q1592)/HLOOKUP($A$5,Prj_list!$O$6:$Z$7,2))=TRUE,"-",(HLOOKUP($A$5,Prj_list!$O$6:$Z$7,2)*'2012 HR 배정표'!Q1592)/HLOOKUP($A$5,Prj_list!$O$6:$Z$7,2)))</x:f>
        <x:v>-</x:v>
      </x:c>
      <x:c r="M1594" s="45" t="str">
        <x:f>IF(ISBLANK('2012 HR 배정표'!R1592)=TRUE,"-",'2012 HR 배정표'!R1592)</x:f>
        <x:v>-</x:v>
      </x:c>
      <x:c r="N1594" s="46" t="str">
        <x:f>IF(ISBLANK('2012 HR 배정표'!R1592)=TRUE,"-",IF(ISERROR((HLOOKUP($A$5,Prj_list!$O$6:$Z$7,2)*'2012 HR 배정표'!S1592)/HLOOKUP($A$5,Prj_list!$O$6:$Z$7,2))=TRUE,"-",(HLOOKUP($A$5,Prj_list!$O$6:$Z$7,2)*'2012 HR 배정표'!S1592)/HLOOKUP($A$5,Prj_list!$O$6:$Z$7,2)))</x:f>
        <x:v>-</x:v>
      </x:c>
      <x:c r="O1594" s="45" t="str">
        <x:f>IF(ISBLANK('2012 HR 배정표'!T1592)=TRUE,"-",'2012 HR 배정표'!T1592)</x:f>
        <x:v>-</x:v>
      </x:c>
      <x:c r="P1594" s="46" t="str">
        <x:f>IF(ISBLANK('2012 HR 배정표'!T1592)=TRUE,"-",IF(ISERROR((HLOOKUP($A$5,Prj_list!$O$6:$Z$7,2)*'2012 HR 배정표'!U1592)/HLOOKUP($A$5,Prj_list!$O$6:$Z$7,2))=TRUE,"-",(HLOOKUP($A$5,Prj_list!$O$6:$Z$7,2)*'2012 HR 배정표'!U1592)/HLOOKUP($A$5,Prj_list!$O$6:$Z$7,2)))</x:f>
        <x:v>-</x:v>
      </x:c>
      <x:c r="Q1594" s="45" t="str">
        <x:f>IF(ISBLANK('2012 HR 배정표'!V1592)=TRUE,"-",'2012 HR 배정표'!V1592)</x:f>
        <x:v>-</x:v>
      </x:c>
      <x:c r="R1594" s="46" t="str">
        <x:f>IF(ISBLANK('2012 HR 배정표'!V1592)=TRUE,"-",IF(ISERROR((HLOOKUP($A$5,Prj_list!$O$6:$Z$7,2)*'2012 HR 배정표'!W1592)/HLOOKUP($A$5,Prj_list!$O$6:$Z$7,2))=TRUE,"-",(HLOOKUP($A$5,Prj_list!$O$6:$Z$7,2)*'2012 HR 배정표'!W1592)/HLOOKUP($A$5,Prj_list!$O$6:$Z$7,2)))</x:f>
        <x:v>-</x:v>
      </x:c>
      <x:c r="S1594" s="45" t="str">
        <x:f>IF(ISBLANK('2012 HR 배정표'!X1592)=TRUE,"-",'2012 HR 배정표'!X1592)</x:f>
        <x:v>-</x:v>
      </x:c>
      <x:c r="T1594" s="46" t="str">
        <x:f>IF(ISBLANK('2012 HR 배정표'!X1592)=TRUE,"-",IF(ISERROR((HLOOKUP($A$5,Prj_list!$O$6:$Z$7,2)*'2012 HR 배정표'!Y1592)/HLOOKUP($A$5,Prj_list!$O$6:$Z$7,2))=TRUE,"-",(HLOOKUP($A$5,Prj_list!$O$6:$Z$7,2)*'2012 HR 배정표'!Y1592)/HLOOKUP($A$5,Prj_list!$O$6:$Z$7,2)))</x:f>
        <x:v>-</x:v>
      </x:c>
      <x:c r="U1594" s="45" t="str">
        <x:f>IF(ISBLANK('2012 HR 배정표'!Z1592)=TRUE,"-",'2012 HR 배정표'!Z1592)</x:f>
        <x:v>-</x:v>
      </x:c>
      <x:c r="V1594" s="46" t="str">
        <x:f>IF(ISBLANK('2012 HR 배정표'!Z1592)=TRUE,"-",IF(ISERROR((HLOOKUP($A$5,Prj_list!$O$6:$Z$7,2)*'2012 HR 배정표'!AA1592)/HLOOKUP($A$5,Prj_list!$O$6:$Z$7,2))=TRUE,"-",(HLOOKUP($A$5,Prj_list!$O$6:$Z$7,2)*'2012 HR 배정표'!AA1592)/HLOOKUP($A$5,Prj_list!$O$6:$Z$7,2)))</x:f>
        <x:v>-</x:v>
      </x:c>
      <x:c r="W1594" s="45" t="str">
        <x:f>IF(ISBLANK('2012 HR 배정표'!AB1592)=TRUE,"-",'2012 HR 배정표'!AB1592)</x:f>
        <x:v>-</x:v>
      </x:c>
      <x:c r="X1594" s="46" t="str">
        <x:f>IF(ISBLANK('2012 HR 배정표'!AB1592)=TRUE,"-",IF(ISERROR((HLOOKUP($A$5,Prj_list!$O$6:$Z$7,2)*'2012 HR 배정표'!AC1592)/HLOOKUP($A$5,Prj_list!$O$6:$Z$7,2))=TRUE,"-",(HLOOKUP($A$5,Prj_list!$O$6:$Z$7,2)*'2012 HR 배정표'!AC1592)/HLOOKUP($A$5,Prj_list!$O$6:$Z$7,2)))</x:f>
        <x:v>-</x:v>
      </x:c>
      <x:c r="Y1594" s="45" t="str">
        <x:f>IF(ISBLANK('2012 HR 배정표'!AD1592)=TRUE,"-",'2012 HR 배정표'!AD1592)</x:f>
        <x:v>-</x:v>
      </x:c>
      <x:c r="Z1594" s="46" t="str">
        <x:f>IF(ISBLANK('2012 HR 배정표'!AD1592)=TRUE,"-",IF(ISERROR((HLOOKUP($A$5,Prj_list!$O$6:$Z$7,2)*'2012 HR 배정표'!AE1592)/HLOOKUP($A$5,Prj_list!$O$6:$Z$7,2))=TRUE,"-",(HLOOKUP($A$5,Prj_list!$O$6:$Z$7,2)*'2012 HR 배정표'!AE1592)/HLOOKUP($A$5,Prj_list!$O$6:$Z$7,2)))</x:f>
        <x:v>-</x:v>
      </x:c>
      <x:c r="AA1594" s="45" t="str">
        <x:f>IF(ISBLANK('2012 HR 배정표'!AF1592)=TRUE,"-",'2012 HR 배정표'!AF1592)</x:f>
        <x:v>-</x:v>
      </x:c>
      <x:c r="AB1594" s="46" t="str">
        <x:f>IF(ISBLANK('2012 HR 배정표'!AF1592)=TRUE,"-",IF(ISERROR((HLOOKUP($A$5,Prj_list!$O$6:$Z$7,2)*'2012 HR 배정표'!AG1592)/HLOOKUP($A$5,Prj_list!$O$6:$Z$7,2))=TRUE,"-",(HLOOKUP($A$5,Prj_list!$O$6:$Z$7,2)*'2012 HR 배정표'!AG1592)/HLOOKUP($A$5,Prj_list!$O$6:$Z$7,2)))</x:f>
        <x:v>-</x:v>
      </x:c>
      <x:c r="AC1594" s="45" t="str">
        <x:f>IF(ISBLANK('2012 HR 배정표'!AH1592)=TRUE,"-",'2012 HR 배정표'!AH1592)</x:f>
        <x:v>-</x:v>
      </x:c>
      <x:c r="AD1594" s="46" t="str">
        <x:f>IF(ISBLANK('2012 HR 배정표'!AH1592)=TRUE,"-",IF(ISERROR((HLOOKUP($A$5,Prj_list!$O$6:$Z$7,2)*'2012 HR 배정표'!AI1592)/HLOOKUP($A$5,Prj_list!$O$6:$Z$7,2))=TRUE,"-",(HLOOKUP($A$5,Prj_list!$O$6:$Z$7,2)*'2012 HR 배정표'!AI1592)/HLOOKUP($A$5,Prj_list!$O$6:$Z$7,2)))</x:f>
        <x:v>-</x:v>
      </x:c>
      <x:c r="AE1594" s="45" t="str">
        <x:f>IF(ISBLANK('2012 HR 배정표'!AJ1592)=TRUE,"-",'2012 HR 배정표'!AJ1592)</x:f>
        <x:v>-</x:v>
      </x:c>
      <x:c r="AF1594" s="46" t="str">
        <x:f>IF(ISBLANK('2012 HR 배정표'!AJ1592)=TRUE,"-",IF(ISERROR((HLOOKUP($A$5,Prj_list!$O$6:$Z$7,2)*'2012 HR 배정표'!AK1592)/HLOOKUP($A$5,Prj_list!$O$6:$Z$7,2))=TRUE,"-",(HLOOKUP($A$5,Prj_list!$O$6:$Z$7,2)*'2012 HR 배정표'!AK1592)/HLOOKUP($A$5,Prj_list!$O$6:$Z$7,2)))</x:f>
        <x:v>-</x:v>
      </x:c>
      <x:c r="AG1594" s="45" t="str">
        <x:f>IF(ISBLANK('2012 HR 배정표'!AL1592)=TRUE,"-",'2012 HR 배정표'!AL1592)</x:f>
        <x:v>-</x:v>
      </x:c>
      <x:c r="AH1594" s="46" t="str">
        <x:f>IF(ISBLANK('2012 HR 배정표'!AL1592)=TRUE,"-",IF(ISERROR((HLOOKUP($A$5,Prj_list!$O$6:$Z$7,2)*'2012 HR 배정표'!AM1592)/HLOOKUP($A$5,Prj_list!$O$6:$Z$7,2))=TRUE,"-",(HLOOKUP($A$5,Prj_list!$O$6:$Z$7,2)*'2012 HR 배정표'!AM1592)/HLOOKUP($A$5,Prj_list!$O$6:$Z$7,2)))</x:f>
        <x:v>-</x:v>
      </x:c>
      <x:c r="AI1594" s="45" t="str">
        <x:f>IF(ISBLANK('2012 HR 배정표'!AN1592)=TRUE,"-",'2012 HR 배정표'!AN1592)</x:f>
        <x:v>-</x:v>
      </x:c>
      <x:c r="AJ1594" s="46" t="str">
        <x:f>IF(ISBLANK('2012 HR 배정표'!AN1592)=TRUE,"-",IF(ISERROR((HLOOKUP($A$5,Prj_list!$O$6:$Z$7,2)*'2012 HR 배정표'!AO1592)/HLOOKUP($A$5,Prj_list!$O$6:$Z$7,2))=TRUE,"-",(HLOOKUP($A$5,Prj_list!$O$6:$Z$7,2)*'2012 HR 배정표'!AO1592)/HLOOKUP($A$5,Prj_list!$O$6:$Z$7,2)))</x:f>
        <x:v>-</x:v>
      </x:c>
      <x:c r="AK1594" s="45" t="str">
        <x:f>IF(ISBLANK('2012 HR 배정표'!AP1592)=TRUE,"-",'2012 HR 배정표'!AP1592)</x:f>
        <x:v>-</x:v>
      </x:c>
      <x:c r="AL1594" s="46" t="str">
        <x:f>IF(ISBLANK('2012 HR 배정표'!AP1592)=TRUE,"-",IF(ISERROR((HLOOKUP($A$5,Prj_list!$O$6:$Z$7,2)*'2012 HR 배정표'!AQ1592)/HLOOKUP($A$5,Prj_list!$O$6:$Z$7,2))=TRUE,"-",(HLOOKUP($A$5,Prj_list!$O$6:$Z$7,2)*'2012 HR 배정표'!AQ1592)/HLOOKUP($A$5,Prj_list!$O$6:$Z$7,2)))</x:f>
        <x:v>-</x:v>
      </x:c>
      <x:c r="AM1594" s="45" t="str">
        <x:f>IF(ISBLANK('2012 HR 배정표'!AR1592)=TRUE,"-",'2012 HR 배정표'!AR1592)</x:f>
        <x:v>-</x:v>
      </x:c>
      <x:c r="AN1594" s="46" t="str">
        <x:f>IF(ISBLANK('2012 HR 배정표'!AR1592)=TRUE,"-",IF(ISERROR((HLOOKUP($A$5,Prj_list!$O$6:$Z$7,2)*'2012 HR 배정표'!AS1592)/HLOOKUP($A$5,Prj_list!$O$6:$Z$7,2))=TRUE,"-",(HLOOKUP($A$5,Prj_list!$O$6:$Z$7,2)*'2012 HR 배정표'!AS1592)/HLOOKUP($A$5,Prj_list!$O$6:$Z$7,2)))</x:f>
        <x:v>-</x:v>
      </x:c>
      <x:c r="AO1594" s="45" t="str">
        <x:f>IF(ISBLANK('2012 HR 배정표'!AT1592)=TRUE,"-",'2012 HR 배정표'!AT1592)</x:f>
        <x:v>-</x:v>
      </x:c>
      <x:c r="AP1594" s="46" t="str">
        <x:f>IF(ISBLANK('2012 HR 배정표'!AT1592)=TRUE,"-",IF(ISERROR((HLOOKUP($A$5,Prj_list!$O$6:$Z$7,2)*'2012 HR 배정표'!AU1592)/HLOOKUP($A$5,Prj_list!$O$6:$Z$7,2))=TRUE,"-",(HLOOKUP($A$5,Prj_list!$O$6:$Z$7,2)*'2012 HR 배정표'!AU1592)/HLOOKUP($A$5,Prj_list!$O$6:$Z$7,2)))</x:f>
        <x:v>-</x:v>
      </x:c>
      <x:c r="AQ1594" s="45" t="str">
        <x:f>IF(ISBLANK('2012 HR 배정표'!AV1592)=TRUE,"-",'2012 HR 배정표'!AV1592)</x:f>
        <x:v>-</x:v>
      </x:c>
      <x:c r="AR1594" s="46" t="str">
        <x:f>IF(ISBLANK('2012 HR 배정표'!AV1592)=TRUE,"-",IF(ISERROR((HLOOKUP($A$5,Prj_list!$O$6:$Z$7,2)*'2012 HR 배정표'!AW1592)/HLOOKUP($A$5,Prj_list!$O$6:$Z$7,2))=TRUE,"-",(HLOOKUP($A$5,Prj_list!$O$6:$Z$7,2)*'2012 HR 배정표'!AW1592)/HLOOKUP($A$5,Prj_list!$O$6:$Z$7,2)))</x:f>
        <x:v>-</x:v>
      </x:c>
      <x:c r="AS1594" s="45" t="str">
        <x:f>IF(ISBLANK('2012 HR 배정표'!AX1592)=TRUE,"-",'2012 HR 배정표'!AX1592)</x:f>
        <x:v>-</x:v>
      </x:c>
      <x:c r="AT1594" s="46" t="str">
        <x:f>IF(ISBLANK('2012 HR 배정표'!AX1592)=TRUE,"-",IF(ISERROR((HLOOKUP($A$5,Prj_list!$O$6:$Z$7,2)*'2012 HR 배정표'!AY1592)/HLOOKUP($A$5,Prj_list!$O$6:$Z$7,2))=TRUE,"-",(HLOOKUP($A$5,Prj_list!$O$6:$Z$7,2)*'2012 HR 배정표'!AY1592)/HLOOKUP($A$5,Prj_list!$O$6:$Z$7,2)))</x:f>
        <x:v>-</x:v>
      </x:c>
      <x:c r="AU1594" s="45" t="str">
        <x:f>IF(ISBLANK('2012 HR 배정표'!AZ1592)=TRUE,"-",'2012 HR 배정표'!AZ1592)</x:f>
        <x:v>-</x:v>
      </x:c>
      <x:c r="AV1594" s="46" t="str">
        <x:f>IF(ISBLANK('2012 HR 배정표'!AZ1592)=TRUE,"-",IF(ISERROR((HLOOKUP($A$5,Prj_list!$O$6:$Z$7,2)*'2012 HR 배정표'!BA1592)/HLOOKUP($A$5,Prj_list!$O$6:$Z$7,2))=TRUE,"-",(HLOOKUP($A$5,Prj_list!$O$6:$Z$7,2)*'2012 HR 배정표'!BA1592)/HLOOKUP($A$5,Prj_list!$O$6:$Z$7,2)))</x:f>
        <x:v>-</x:v>
      </x:c>
      <x:c r="AW1594" s="34" t="str">
        <x:f t="shared" si="50"/>
        <x:v/>
      </x:c>
      <x:c r="AX1594" s="41">
        <x:f t="shared" si="49"/>
        <x:v>0</x:v>
      </x:c>
    </x:row>
    <x:row r="1595" spans="1:50">
      <x:c r="A1595" s="45" t="str">
        <x:f>IF(ISBLANK('2012 HR 배정표'!F1593)=TRUE,"-",'2012 HR 배정표'!F1593)</x:f>
        <x:v>-</x:v>
      </x:c>
      <x:c r="B1595" s="46" t="str">
        <x:f>IF(ISBLANK('2012 HR 배정표'!F1593)=TRUE,"-",IF(ISERROR((HLOOKUP($A$5,Prj_list!$O$6:$Z$7,2)*'2012 HR 배정표'!G1593)/HLOOKUP($A$5,Prj_list!$O$6:$Z$7,2))=TRUE,"-",(HLOOKUP($A$5,Prj_list!$O$6:$Z$7,2)*'2012 HR 배정표'!G1593)/HLOOKUP($A$5,Prj_list!$O$6:$Z$7,2)))</x:f>
        <x:v>-</x:v>
      </x:c>
      <x:c r="C1595" s="45" t="str">
        <x:f>IF(ISBLANK('2012 HR 배정표'!H1593)=TRUE,"-",'2012 HR 배정표'!H1593)</x:f>
        <x:v>-</x:v>
      </x:c>
      <x:c r="D1595" s="46" t="str">
        <x:f>IF(ISBLANK('2012 HR 배정표'!H1593)=TRUE,"-",IF(ISERROR((HLOOKUP($A$5,Prj_list!$O$6:$Z$7,2)*'2012 HR 배정표'!I1593)/HLOOKUP($A$5,Prj_list!$O$6:$Z$7,2))=TRUE,"-",(HLOOKUP($A$5,Prj_list!$O$6:$Z$7,2)*'2012 HR 배정표'!I1593)/HLOOKUP($A$5,Prj_list!$O$6:$Z$7,2)))</x:f>
        <x:v>-</x:v>
      </x:c>
      <x:c r="E1595" s="45" t="str">
        <x:f>IF(ISBLANK('2012 HR 배정표'!J1593)=TRUE,"-",'2012 HR 배정표'!J1593)</x:f>
        <x:v>-</x:v>
      </x:c>
      <x:c r="F1595" s="46" t="str">
        <x:f>IF(ISBLANK('2012 HR 배정표'!J1593)=TRUE,"-",IF(ISERROR((HLOOKUP($A$5,Prj_list!$O$6:$Z$7,2)*'2012 HR 배정표'!K1593)/HLOOKUP($A$5,Prj_list!$O$6:$Z$7,2))=TRUE,"-",(HLOOKUP($A$5,Prj_list!$O$6:$Z$7,2)*'2012 HR 배정표'!K1593)/HLOOKUP($A$5,Prj_list!$O$6:$Z$7,2)))</x:f>
        <x:v>-</x:v>
      </x:c>
      <x:c r="G1595" s="45" t="str">
        <x:f>IF(ISBLANK('2012 HR 배정표'!L1593)=TRUE,"-",'2012 HR 배정표'!L1593)</x:f>
        <x:v>-</x:v>
      </x:c>
      <x:c r="H1595" s="46" t="str">
        <x:f>IF(ISBLANK('2012 HR 배정표'!L1593)=TRUE,"-",IF(ISERROR((HLOOKUP($A$5,Prj_list!$O$6:$Z$7,2)*'2012 HR 배정표'!M1593)/HLOOKUP($A$5,Prj_list!$O$6:$Z$7,2))=TRUE,"-",(HLOOKUP($A$5,Prj_list!$O$6:$Z$7,2)*'2012 HR 배정표'!M1593)/HLOOKUP($A$5,Prj_list!$O$6:$Z$7,2)))</x:f>
        <x:v>-</x:v>
      </x:c>
      <x:c r="I1595" s="45" t="str">
        <x:f>IF(ISBLANK('2012 HR 배정표'!N1593)=TRUE,"-",'2012 HR 배정표'!N1593)</x:f>
        <x:v>-</x:v>
      </x:c>
      <x:c r="J1595" s="46" t="str">
        <x:f>IF(ISBLANK('2012 HR 배정표'!N1593)=TRUE,"-",IF(ISERROR((HLOOKUP($A$5,Prj_list!$O$6:$Z$7,2)*'2012 HR 배정표'!O1593)/HLOOKUP($A$5,Prj_list!$O$6:$Z$7,2))=TRUE,"-",(HLOOKUP($A$5,Prj_list!$O$6:$Z$7,2)*'2012 HR 배정표'!O1593)/HLOOKUP($A$5,Prj_list!$O$6:$Z$7,2)))</x:f>
        <x:v>-</x:v>
      </x:c>
      <x:c r="K1595" s="45" t="str">
        <x:f>IF(ISBLANK('2012 HR 배정표'!P1593)=TRUE,"-",'2012 HR 배정표'!P1593)</x:f>
        <x:v>-</x:v>
      </x:c>
      <x:c r="L1595" s="46" t="str">
        <x:f>IF(ISBLANK('2012 HR 배정표'!P1593)=TRUE,"-",IF(ISERROR((HLOOKUP($A$5,Prj_list!$O$6:$Z$7,2)*'2012 HR 배정표'!Q1593)/HLOOKUP($A$5,Prj_list!$O$6:$Z$7,2))=TRUE,"-",(HLOOKUP($A$5,Prj_list!$O$6:$Z$7,2)*'2012 HR 배정표'!Q1593)/HLOOKUP($A$5,Prj_list!$O$6:$Z$7,2)))</x:f>
        <x:v>-</x:v>
      </x:c>
      <x:c r="M1595" s="45" t="str">
        <x:f>IF(ISBLANK('2012 HR 배정표'!R1593)=TRUE,"-",'2012 HR 배정표'!R1593)</x:f>
        <x:v>-</x:v>
      </x:c>
      <x:c r="N1595" s="46" t="str">
        <x:f>IF(ISBLANK('2012 HR 배정표'!R1593)=TRUE,"-",IF(ISERROR((HLOOKUP($A$5,Prj_list!$O$6:$Z$7,2)*'2012 HR 배정표'!S1593)/HLOOKUP($A$5,Prj_list!$O$6:$Z$7,2))=TRUE,"-",(HLOOKUP($A$5,Prj_list!$O$6:$Z$7,2)*'2012 HR 배정표'!S1593)/HLOOKUP($A$5,Prj_list!$O$6:$Z$7,2)))</x:f>
        <x:v>-</x:v>
      </x:c>
      <x:c r="O1595" s="45" t="str">
        <x:f>IF(ISBLANK('2012 HR 배정표'!T1593)=TRUE,"-",'2012 HR 배정표'!T1593)</x:f>
        <x:v>-</x:v>
      </x:c>
      <x:c r="P1595" s="46" t="str">
        <x:f>IF(ISBLANK('2012 HR 배정표'!T1593)=TRUE,"-",IF(ISERROR((HLOOKUP($A$5,Prj_list!$O$6:$Z$7,2)*'2012 HR 배정표'!U1593)/HLOOKUP($A$5,Prj_list!$O$6:$Z$7,2))=TRUE,"-",(HLOOKUP($A$5,Prj_list!$O$6:$Z$7,2)*'2012 HR 배정표'!U1593)/HLOOKUP($A$5,Prj_list!$O$6:$Z$7,2)))</x:f>
        <x:v>-</x:v>
      </x:c>
      <x:c r="Q1595" s="45" t="str">
        <x:f>IF(ISBLANK('2012 HR 배정표'!V1593)=TRUE,"-",'2012 HR 배정표'!V1593)</x:f>
        <x:v>-</x:v>
      </x:c>
      <x:c r="R1595" s="46" t="str">
        <x:f>IF(ISBLANK('2012 HR 배정표'!V1593)=TRUE,"-",IF(ISERROR((HLOOKUP($A$5,Prj_list!$O$6:$Z$7,2)*'2012 HR 배정표'!W1593)/HLOOKUP($A$5,Prj_list!$O$6:$Z$7,2))=TRUE,"-",(HLOOKUP($A$5,Prj_list!$O$6:$Z$7,2)*'2012 HR 배정표'!W1593)/HLOOKUP($A$5,Prj_list!$O$6:$Z$7,2)))</x:f>
        <x:v>-</x:v>
      </x:c>
      <x:c r="S1595" s="45" t="str">
        <x:f>IF(ISBLANK('2012 HR 배정표'!X1593)=TRUE,"-",'2012 HR 배정표'!X1593)</x:f>
        <x:v>-</x:v>
      </x:c>
      <x:c r="T1595" s="46" t="str">
        <x:f>IF(ISBLANK('2012 HR 배정표'!X1593)=TRUE,"-",IF(ISERROR((HLOOKUP($A$5,Prj_list!$O$6:$Z$7,2)*'2012 HR 배정표'!Y1593)/HLOOKUP($A$5,Prj_list!$O$6:$Z$7,2))=TRUE,"-",(HLOOKUP($A$5,Prj_list!$O$6:$Z$7,2)*'2012 HR 배정표'!Y1593)/HLOOKUP($A$5,Prj_list!$O$6:$Z$7,2)))</x:f>
        <x:v>-</x:v>
      </x:c>
      <x:c r="U1595" s="45" t="str">
        <x:f>IF(ISBLANK('2012 HR 배정표'!Z1593)=TRUE,"-",'2012 HR 배정표'!Z1593)</x:f>
        <x:v>-</x:v>
      </x:c>
      <x:c r="V1595" s="46" t="str">
        <x:f>IF(ISBLANK('2012 HR 배정표'!Z1593)=TRUE,"-",IF(ISERROR((HLOOKUP($A$5,Prj_list!$O$6:$Z$7,2)*'2012 HR 배정표'!AA1593)/HLOOKUP($A$5,Prj_list!$O$6:$Z$7,2))=TRUE,"-",(HLOOKUP($A$5,Prj_list!$O$6:$Z$7,2)*'2012 HR 배정표'!AA1593)/HLOOKUP($A$5,Prj_list!$O$6:$Z$7,2)))</x:f>
        <x:v>-</x:v>
      </x:c>
      <x:c r="W1595" s="45" t="str">
        <x:f>IF(ISBLANK('2012 HR 배정표'!AB1593)=TRUE,"-",'2012 HR 배정표'!AB1593)</x:f>
        <x:v>-</x:v>
      </x:c>
      <x:c r="X1595" s="46" t="str">
        <x:f>IF(ISBLANK('2012 HR 배정표'!AB1593)=TRUE,"-",IF(ISERROR((HLOOKUP($A$5,Prj_list!$O$6:$Z$7,2)*'2012 HR 배정표'!AC1593)/HLOOKUP($A$5,Prj_list!$O$6:$Z$7,2))=TRUE,"-",(HLOOKUP($A$5,Prj_list!$O$6:$Z$7,2)*'2012 HR 배정표'!AC1593)/HLOOKUP($A$5,Prj_list!$O$6:$Z$7,2)))</x:f>
        <x:v>-</x:v>
      </x:c>
      <x:c r="Y1595" s="45" t="str">
        <x:f>IF(ISBLANK('2012 HR 배정표'!AD1593)=TRUE,"-",'2012 HR 배정표'!AD1593)</x:f>
        <x:v>-</x:v>
      </x:c>
      <x:c r="Z1595" s="46" t="str">
        <x:f>IF(ISBLANK('2012 HR 배정표'!AD1593)=TRUE,"-",IF(ISERROR((HLOOKUP($A$5,Prj_list!$O$6:$Z$7,2)*'2012 HR 배정표'!AE1593)/HLOOKUP($A$5,Prj_list!$O$6:$Z$7,2))=TRUE,"-",(HLOOKUP($A$5,Prj_list!$O$6:$Z$7,2)*'2012 HR 배정표'!AE1593)/HLOOKUP($A$5,Prj_list!$O$6:$Z$7,2)))</x:f>
        <x:v>-</x:v>
      </x:c>
      <x:c r="AA1595" s="45" t="str">
        <x:f>IF(ISBLANK('2012 HR 배정표'!AF1593)=TRUE,"-",'2012 HR 배정표'!AF1593)</x:f>
        <x:v>-</x:v>
      </x:c>
      <x:c r="AB1595" s="46" t="str">
        <x:f>IF(ISBLANK('2012 HR 배정표'!AF1593)=TRUE,"-",IF(ISERROR((HLOOKUP($A$5,Prj_list!$O$6:$Z$7,2)*'2012 HR 배정표'!AG1593)/HLOOKUP($A$5,Prj_list!$O$6:$Z$7,2))=TRUE,"-",(HLOOKUP($A$5,Prj_list!$O$6:$Z$7,2)*'2012 HR 배정표'!AG1593)/HLOOKUP($A$5,Prj_list!$O$6:$Z$7,2)))</x:f>
        <x:v>-</x:v>
      </x:c>
      <x:c r="AC1595" s="45" t="str">
        <x:f>IF(ISBLANK('2012 HR 배정표'!AH1593)=TRUE,"-",'2012 HR 배정표'!AH1593)</x:f>
        <x:v>-</x:v>
      </x:c>
      <x:c r="AD1595" s="46" t="str">
        <x:f>IF(ISBLANK('2012 HR 배정표'!AH1593)=TRUE,"-",IF(ISERROR((HLOOKUP($A$5,Prj_list!$O$6:$Z$7,2)*'2012 HR 배정표'!AI1593)/HLOOKUP($A$5,Prj_list!$O$6:$Z$7,2))=TRUE,"-",(HLOOKUP($A$5,Prj_list!$O$6:$Z$7,2)*'2012 HR 배정표'!AI1593)/HLOOKUP($A$5,Prj_list!$O$6:$Z$7,2)))</x:f>
        <x:v>-</x:v>
      </x:c>
      <x:c r="AE1595" s="45" t="str">
        <x:f>IF(ISBLANK('2012 HR 배정표'!AJ1593)=TRUE,"-",'2012 HR 배정표'!AJ1593)</x:f>
        <x:v>-</x:v>
      </x:c>
      <x:c r="AF1595" s="46" t="str">
        <x:f>IF(ISBLANK('2012 HR 배정표'!AJ1593)=TRUE,"-",IF(ISERROR((HLOOKUP($A$5,Prj_list!$O$6:$Z$7,2)*'2012 HR 배정표'!AK1593)/HLOOKUP($A$5,Prj_list!$O$6:$Z$7,2))=TRUE,"-",(HLOOKUP($A$5,Prj_list!$O$6:$Z$7,2)*'2012 HR 배정표'!AK1593)/HLOOKUP($A$5,Prj_list!$O$6:$Z$7,2)))</x:f>
        <x:v>-</x:v>
      </x:c>
      <x:c r="AG1595" s="45" t="str">
        <x:f>IF(ISBLANK('2012 HR 배정표'!AL1593)=TRUE,"-",'2012 HR 배정표'!AL1593)</x:f>
        <x:v>-</x:v>
      </x:c>
      <x:c r="AH1595" s="46" t="str">
        <x:f>IF(ISBLANK('2012 HR 배정표'!AL1593)=TRUE,"-",IF(ISERROR((HLOOKUP($A$5,Prj_list!$O$6:$Z$7,2)*'2012 HR 배정표'!AM1593)/HLOOKUP($A$5,Prj_list!$O$6:$Z$7,2))=TRUE,"-",(HLOOKUP($A$5,Prj_list!$O$6:$Z$7,2)*'2012 HR 배정표'!AM1593)/HLOOKUP($A$5,Prj_list!$O$6:$Z$7,2)))</x:f>
        <x:v>-</x:v>
      </x:c>
      <x:c r="AI1595" s="45" t="str">
        <x:f>IF(ISBLANK('2012 HR 배정표'!AN1593)=TRUE,"-",'2012 HR 배정표'!AN1593)</x:f>
        <x:v>-</x:v>
      </x:c>
      <x:c r="AJ1595" s="46" t="str">
        <x:f>IF(ISBLANK('2012 HR 배정표'!AN1593)=TRUE,"-",IF(ISERROR((HLOOKUP($A$5,Prj_list!$O$6:$Z$7,2)*'2012 HR 배정표'!AO1593)/HLOOKUP($A$5,Prj_list!$O$6:$Z$7,2))=TRUE,"-",(HLOOKUP($A$5,Prj_list!$O$6:$Z$7,2)*'2012 HR 배정표'!AO1593)/HLOOKUP($A$5,Prj_list!$O$6:$Z$7,2)))</x:f>
        <x:v>-</x:v>
      </x:c>
      <x:c r="AK1595" s="45" t="str">
        <x:f>IF(ISBLANK('2012 HR 배정표'!AP1593)=TRUE,"-",'2012 HR 배정표'!AP1593)</x:f>
        <x:v>-</x:v>
      </x:c>
      <x:c r="AL1595" s="46" t="str">
        <x:f>IF(ISBLANK('2012 HR 배정표'!AP1593)=TRUE,"-",IF(ISERROR((HLOOKUP($A$5,Prj_list!$O$6:$Z$7,2)*'2012 HR 배정표'!AQ1593)/HLOOKUP($A$5,Prj_list!$O$6:$Z$7,2))=TRUE,"-",(HLOOKUP($A$5,Prj_list!$O$6:$Z$7,2)*'2012 HR 배정표'!AQ1593)/HLOOKUP($A$5,Prj_list!$O$6:$Z$7,2)))</x:f>
        <x:v>-</x:v>
      </x:c>
      <x:c r="AM1595" s="45" t="str">
        <x:f>IF(ISBLANK('2012 HR 배정표'!AR1593)=TRUE,"-",'2012 HR 배정표'!AR1593)</x:f>
        <x:v>-</x:v>
      </x:c>
      <x:c r="AN1595" s="46" t="str">
        <x:f>IF(ISBLANK('2012 HR 배정표'!AR1593)=TRUE,"-",IF(ISERROR((HLOOKUP($A$5,Prj_list!$O$6:$Z$7,2)*'2012 HR 배정표'!AS1593)/HLOOKUP($A$5,Prj_list!$O$6:$Z$7,2))=TRUE,"-",(HLOOKUP($A$5,Prj_list!$O$6:$Z$7,2)*'2012 HR 배정표'!AS1593)/HLOOKUP($A$5,Prj_list!$O$6:$Z$7,2)))</x:f>
        <x:v>-</x:v>
      </x:c>
      <x:c r="AO1595" s="45" t="str">
        <x:f>IF(ISBLANK('2012 HR 배정표'!AT1593)=TRUE,"-",'2012 HR 배정표'!AT1593)</x:f>
        <x:v>-</x:v>
      </x:c>
      <x:c r="AP1595" s="46" t="str">
        <x:f>IF(ISBLANK('2012 HR 배정표'!AT1593)=TRUE,"-",IF(ISERROR((HLOOKUP($A$5,Prj_list!$O$6:$Z$7,2)*'2012 HR 배정표'!AU1593)/HLOOKUP($A$5,Prj_list!$O$6:$Z$7,2))=TRUE,"-",(HLOOKUP($A$5,Prj_list!$O$6:$Z$7,2)*'2012 HR 배정표'!AU1593)/HLOOKUP($A$5,Prj_list!$O$6:$Z$7,2)))</x:f>
        <x:v>-</x:v>
      </x:c>
      <x:c r="AQ1595" s="45" t="str">
        <x:f>IF(ISBLANK('2012 HR 배정표'!AV1593)=TRUE,"-",'2012 HR 배정표'!AV1593)</x:f>
        <x:v>-</x:v>
      </x:c>
      <x:c r="AR1595" s="46" t="str">
        <x:f>IF(ISBLANK('2012 HR 배정표'!AV1593)=TRUE,"-",IF(ISERROR((HLOOKUP($A$5,Prj_list!$O$6:$Z$7,2)*'2012 HR 배정표'!AW1593)/HLOOKUP($A$5,Prj_list!$O$6:$Z$7,2))=TRUE,"-",(HLOOKUP($A$5,Prj_list!$O$6:$Z$7,2)*'2012 HR 배정표'!AW1593)/HLOOKUP($A$5,Prj_list!$O$6:$Z$7,2)))</x:f>
        <x:v>-</x:v>
      </x:c>
      <x:c r="AS1595" s="45" t="str">
        <x:f>IF(ISBLANK('2012 HR 배정표'!AX1593)=TRUE,"-",'2012 HR 배정표'!AX1593)</x:f>
        <x:v>-</x:v>
      </x:c>
      <x:c r="AT1595" s="46" t="str">
        <x:f>IF(ISBLANK('2012 HR 배정표'!AX1593)=TRUE,"-",IF(ISERROR((HLOOKUP($A$5,Prj_list!$O$6:$Z$7,2)*'2012 HR 배정표'!AY1593)/HLOOKUP($A$5,Prj_list!$O$6:$Z$7,2))=TRUE,"-",(HLOOKUP($A$5,Prj_list!$O$6:$Z$7,2)*'2012 HR 배정표'!AY1593)/HLOOKUP($A$5,Prj_list!$O$6:$Z$7,2)))</x:f>
        <x:v>-</x:v>
      </x:c>
      <x:c r="AU1595" s="45" t="str">
        <x:f>IF(ISBLANK('2012 HR 배정표'!AZ1593)=TRUE,"-",'2012 HR 배정표'!AZ1593)</x:f>
        <x:v>-</x:v>
      </x:c>
      <x:c r="AV1595" s="46" t="str">
        <x:f>IF(ISBLANK('2012 HR 배정표'!AZ1593)=TRUE,"-",IF(ISERROR((HLOOKUP($A$5,Prj_list!$O$6:$Z$7,2)*'2012 HR 배정표'!BA1593)/HLOOKUP($A$5,Prj_list!$O$6:$Z$7,2))=TRUE,"-",(HLOOKUP($A$5,Prj_list!$O$6:$Z$7,2)*'2012 HR 배정표'!BA1593)/HLOOKUP($A$5,Prj_list!$O$6:$Z$7,2)))</x:f>
        <x:v>-</x:v>
      </x:c>
      <x:c r="AW1595" s="34" t="str">
        <x:f t="shared" si="50"/>
        <x:v/>
      </x:c>
      <x:c r="AX1595" s="41">
        <x:f t="shared" si="49"/>
        <x:v>0</x:v>
      </x:c>
    </x:row>
    <x:row r="1596" spans="1:50">
      <x:c r="A1596" s="45" t="str">
        <x:f>IF(ISBLANK('2012 HR 배정표'!F1594)=TRUE,"-",'2012 HR 배정표'!F1594)</x:f>
        <x:v>-</x:v>
      </x:c>
      <x:c r="B1596" s="46" t="str">
        <x:f>IF(ISBLANK('2012 HR 배정표'!F1594)=TRUE,"-",IF(ISERROR((HLOOKUP($A$5,Prj_list!$O$6:$Z$7,2)*'2012 HR 배정표'!G1594)/HLOOKUP($A$5,Prj_list!$O$6:$Z$7,2))=TRUE,"-",(HLOOKUP($A$5,Prj_list!$O$6:$Z$7,2)*'2012 HR 배정표'!G1594)/HLOOKUP($A$5,Prj_list!$O$6:$Z$7,2)))</x:f>
        <x:v>-</x:v>
      </x:c>
      <x:c r="C1596" s="45" t="str">
        <x:f>IF(ISBLANK('2012 HR 배정표'!H1594)=TRUE,"-",'2012 HR 배정표'!H1594)</x:f>
        <x:v>-</x:v>
      </x:c>
      <x:c r="D1596" s="46" t="str">
        <x:f>IF(ISBLANK('2012 HR 배정표'!H1594)=TRUE,"-",IF(ISERROR((HLOOKUP($A$5,Prj_list!$O$6:$Z$7,2)*'2012 HR 배정표'!I1594)/HLOOKUP($A$5,Prj_list!$O$6:$Z$7,2))=TRUE,"-",(HLOOKUP($A$5,Prj_list!$O$6:$Z$7,2)*'2012 HR 배정표'!I1594)/HLOOKUP($A$5,Prj_list!$O$6:$Z$7,2)))</x:f>
        <x:v>-</x:v>
      </x:c>
      <x:c r="E1596" s="45" t="str">
        <x:f>IF(ISBLANK('2012 HR 배정표'!J1594)=TRUE,"-",'2012 HR 배정표'!J1594)</x:f>
        <x:v>-</x:v>
      </x:c>
      <x:c r="F1596" s="46" t="str">
        <x:f>IF(ISBLANK('2012 HR 배정표'!J1594)=TRUE,"-",IF(ISERROR((HLOOKUP($A$5,Prj_list!$O$6:$Z$7,2)*'2012 HR 배정표'!K1594)/HLOOKUP($A$5,Prj_list!$O$6:$Z$7,2))=TRUE,"-",(HLOOKUP($A$5,Prj_list!$O$6:$Z$7,2)*'2012 HR 배정표'!K1594)/HLOOKUP($A$5,Prj_list!$O$6:$Z$7,2)))</x:f>
        <x:v>-</x:v>
      </x:c>
      <x:c r="G1596" s="45" t="str">
        <x:f>IF(ISBLANK('2012 HR 배정표'!L1594)=TRUE,"-",'2012 HR 배정표'!L1594)</x:f>
        <x:v>-</x:v>
      </x:c>
      <x:c r="H1596" s="46" t="str">
        <x:f>IF(ISBLANK('2012 HR 배정표'!L1594)=TRUE,"-",IF(ISERROR((HLOOKUP($A$5,Prj_list!$O$6:$Z$7,2)*'2012 HR 배정표'!M1594)/HLOOKUP($A$5,Prj_list!$O$6:$Z$7,2))=TRUE,"-",(HLOOKUP($A$5,Prj_list!$O$6:$Z$7,2)*'2012 HR 배정표'!M1594)/HLOOKUP($A$5,Prj_list!$O$6:$Z$7,2)))</x:f>
        <x:v>-</x:v>
      </x:c>
      <x:c r="I1596" s="45" t="str">
        <x:f>IF(ISBLANK('2012 HR 배정표'!N1594)=TRUE,"-",'2012 HR 배정표'!N1594)</x:f>
        <x:v>-</x:v>
      </x:c>
      <x:c r="J1596" s="46" t="str">
        <x:f>IF(ISBLANK('2012 HR 배정표'!N1594)=TRUE,"-",IF(ISERROR((HLOOKUP($A$5,Prj_list!$O$6:$Z$7,2)*'2012 HR 배정표'!O1594)/HLOOKUP($A$5,Prj_list!$O$6:$Z$7,2))=TRUE,"-",(HLOOKUP($A$5,Prj_list!$O$6:$Z$7,2)*'2012 HR 배정표'!O1594)/HLOOKUP($A$5,Prj_list!$O$6:$Z$7,2)))</x:f>
        <x:v>-</x:v>
      </x:c>
      <x:c r="K1596" s="45" t="str">
        <x:f>IF(ISBLANK('2012 HR 배정표'!P1594)=TRUE,"-",'2012 HR 배정표'!P1594)</x:f>
        <x:v>-</x:v>
      </x:c>
      <x:c r="L1596" s="46" t="str">
        <x:f>IF(ISBLANK('2012 HR 배정표'!P1594)=TRUE,"-",IF(ISERROR((HLOOKUP($A$5,Prj_list!$O$6:$Z$7,2)*'2012 HR 배정표'!Q1594)/HLOOKUP($A$5,Prj_list!$O$6:$Z$7,2))=TRUE,"-",(HLOOKUP($A$5,Prj_list!$O$6:$Z$7,2)*'2012 HR 배정표'!Q1594)/HLOOKUP($A$5,Prj_list!$O$6:$Z$7,2)))</x:f>
        <x:v>-</x:v>
      </x:c>
      <x:c r="M1596" s="45" t="str">
        <x:f>IF(ISBLANK('2012 HR 배정표'!R1594)=TRUE,"-",'2012 HR 배정표'!R1594)</x:f>
        <x:v>-</x:v>
      </x:c>
      <x:c r="N1596" s="46" t="str">
        <x:f>IF(ISBLANK('2012 HR 배정표'!R1594)=TRUE,"-",IF(ISERROR((HLOOKUP($A$5,Prj_list!$O$6:$Z$7,2)*'2012 HR 배정표'!S1594)/HLOOKUP($A$5,Prj_list!$O$6:$Z$7,2))=TRUE,"-",(HLOOKUP($A$5,Prj_list!$O$6:$Z$7,2)*'2012 HR 배정표'!S1594)/HLOOKUP($A$5,Prj_list!$O$6:$Z$7,2)))</x:f>
        <x:v>-</x:v>
      </x:c>
      <x:c r="O1596" s="45" t="str">
        <x:f>IF(ISBLANK('2012 HR 배정표'!T1594)=TRUE,"-",'2012 HR 배정표'!T1594)</x:f>
        <x:v>-</x:v>
      </x:c>
      <x:c r="P1596" s="46" t="str">
        <x:f>IF(ISBLANK('2012 HR 배정표'!T1594)=TRUE,"-",IF(ISERROR((HLOOKUP($A$5,Prj_list!$O$6:$Z$7,2)*'2012 HR 배정표'!U1594)/HLOOKUP($A$5,Prj_list!$O$6:$Z$7,2))=TRUE,"-",(HLOOKUP($A$5,Prj_list!$O$6:$Z$7,2)*'2012 HR 배정표'!U1594)/HLOOKUP($A$5,Prj_list!$O$6:$Z$7,2)))</x:f>
        <x:v>-</x:v>
      </x:c>
      <x:c r="Q1596" s="45" t="str">
        <x:f>IF(ISBLANK('2012 HR 배정표'!V1594)=TRUE,"-",'2012 HR 배정표'!V1594)</x:f>
        <x:v>-</x:v>
      </x:c>
      <x:c r="R1596" s="46" t="str">
        <x:f>IF(ISBLANK('2012 HR 배정표'!V1594)=TRUE,"-",IF(ISERROR((HLOOKUP($A$5,Prj_list!$O$6:$Z$7,2)*'2012 HR 배정표'!W1594)/HLOOKUP($A$5,Prj_list!$O$6:$Z$7,2))=TRUE,"-",(HLOOKUP($A$5,Prj_list!$O$6:$Z$7,2)*'2012 HR 배정표'!W1594)/HLOOKUP($A$5,Prj_list!$O$6:$Z$7,2)))</x:f>
        <x:v>-</x:v>
      </x:c>
      <x:c r="S1596" s="45" t="str">
        <x:f>IF(ISBLANK('2012 HR 배정표'!X1594)=TRUE,"-",'2012 HR 배정표'!X1594)</x:f>
        <x:v>-</x:v>
      </x:c>
      <x:c r="T1596" s="46" t="str">
        <x:f>IF(ISBLANK('2012 HR 배정표'!X1594)=TRUE,"-",IF(ISERROR((HLOOKUP($A$5,Prj_list!$O$6:$Z$7,2)*'2012 HR 배정표'!Y1594)/HLOOKUP($A$5,Prj_list!$O$6:$Z$7,2))=TRUE,"-",(HLOOKUP($A$5,Prj_list!$O$6:$Z$7,2)*'2012 HR 배정표'!Y1594)/HLOOKUP($A$5,Prj_list!$O$6:$Z$7,2)))</x:f>
        <x:v>-</x:v>
      </x:c>
      <x:c r="U1596" s="45" t="str">
        <x:f>IF(ISBLANK('2012 HR 배정표'!Z1594)=TRUE,"-",'2012 HR 배정표'!Z1594)</x:f>
        <x:v>-</x:v>
      </x:c>
      <x:c r="V1596" s="46" t="str">
        <x:f>IF(ISBLANK('2012 HR 배정표'!Z1594)=TRUE,"-",IF(ISERROR((HLOOKUP($A$5,Prj_list!$O$6:$Z$7,2)*'2012 HR 배정표'!AA1594)/HLOOKUP($A$5,Prj_list!$O$6:$Z$7,2))=TRUE,"-",(HLOOKUP($A$5,Prj_list!$O$6:$Z$7,2)*'2012 HR 배정표'!AA1594)/HLOOKUP($A$5,Prj_list!$O$6:$Z$7,2)))</x:f>
        <x:v>-</x:v>
      </x:c>
      <x:c r="W1596" s="45" t="str">
        <x:f>IF(ISBLANK('2012 HR 배정표'!AB1594)=TRUE,"-",'2012 HR 배정표'!AB1594)</x:f>
        <x:v>-</x:v>
      </x:c>
      <x:c r="X1596" s="46" t="str">
        <x:f>IF(ISBLANK('2012 HR 배정표'!AB1594)=TRUE,"-",IF(ISERROR((HLOOKUP($A$5,Prj_list!$O$6:$Z$7,2)*'2012 HR 배정표'!AC1594)/HLOOKUP($A$5,Prj_list!$O$6:$Z$7,2))=TRUE,"-",(HLOOKUP($A$5,Prj_list!$O$6:$Z$7,2)*'2012 HR 배정표'!AC1594)/HLOOKUP($A$5,Prj_list!$O$6:$Z$7,2)))</x:f>
        <x:v>-</x:v>
      </x:c>
      <x:c r="Y1596" s="45" t="str">
        <x:f>IF(ISBLANK('2012 HR 배정표'!AD1594)=TRUE,"-",'2012 HR 배정표'!AD1594)</x:f>
        <x:v>-</x:v>
      </x:c>
      <x:c r="Z1596" s="46" t="str">
        <x:f>IF(ISBLANK('2012 HR 배정표'!AD1594)=TRUE,"-",IF(ISERROR((HLOOKUP($A$5,Prj_list!$O$6:$Z$7,2)*'2012 HR 배정표'!AE1594)/HLOOKUP($A$5,Prj_list!$O$6:$Z$7,2))=TRUE,"-",(HLOOKUP($A$5,Prj_list!$O$6:$Z$7,2)*'2012 HR 배정표'!AE1594)/HLOOKUP($A$5,Prj_list!$O$6:$Z$7,2)))</x:f>
        <x:v>-</x:v>
      </x:c>
      <x:c r="AA1596" s="45" t="str">
        <x:f>IF(ISBLANK('2012 HR 배정표'!AF1594)=TRUE,"-",'2012 HR 배정표'!AF1594)</x:f>
        <x:v>-</x:v>
      </x:c>
      <x:c r="AB1596" s="46" t="str">
        <x:f>IF(ISBLANK('2012 HR 배정표'!AF1594)=TRUE,"-",IF(ISERROR((HLOOKUP($A$5,Prj_list!$O$6:$Z$7,2)*'2012 HR 배정표'!AG1594)/HLOOKUP($A$5,Prj_list!$O$6:$Z$7,2))=TRUE,"-",(HLOOKUP($A$5,Prj_list!$O$6:$Z$7,2)*'2012 HR 배정표'!AG1594)/HLOOKUP($A$5,Prj_list!$O$6:$Z$7,2)))</x:f>
        <x:v>-</x:v>
      </x:c>
      <x:c r="AC1596" s="45" t="str">
        <x:f>IF(ISBLANK('2012 HR 배정표'!AH1594)=TRUE,"-",'2012 HR 배정표'!AH1594)</x:f>
        <x:v>-</x:v>
      </x:c>
      <x:c r="AD1596" s="46" t="str">
        <x:f>IF(ISBLANK('2012 HR 배정표'!AH1594)=TRUE,"-",IF(ISERROR((HLOOKUP($A$5,Prj_list!$O$6:$Z$7,2)*'2012 HR 배정표'!AI1594)/HLOOKUP($A$5,Prj_list!$O$6:$Z$7,2))=TRUE,"-",(HLOOKUP($A$5,Prj_list!$O$6:$Z$7,2)*'2012 HR 배정표'!AI1594)/HLOOKUP($A$5,Prj_list!$O$6:$Z$7,2)))</x:f>
        <x:v>-</x:v>
      </x:c>
      <x:c r="AE1596" s="45" t="str">
        <x:f>IF(ISBLANK('2012 HR 배정표'!AJ1594)=TRUE,"-",'2012 HR 배정표'!AJ1594)</x:f>
        <x:v>-</x:v>
      </x:c>
      <x:c r="AF1596" s="46" t="str">
        <x:f>IF(ISBLANK('2012 HR 배정표'!AJ1594)=TRUE,"-",IF(ISERROR((HLOOKUP($A$5,Prj_list!$O$6:$Z$7,2)*'2012 HR 배정표'!AK1594)/HLOOKUP($A$5,Prj_list!$O$6:$Z$7,2))=TRUE,"-",(HLOOKUP($A$5,Prj_list!$O$6:$Z$7,2)*'2012 HR 배정표'!AK1594)/HLOOKUP($A$5,Prj_list!$O$6:$Z$7,2)))</x:f>
        <x:v>-</x:v>
      </x:c>
      <x:c r="AG1596" s="45" t="str">
        <x:f>IF(ISBLANK('2012 HR 배정표'!AL1594)=TRUE,"-",'2012 HR 배정표'!AL1594)</x:f>
        <x:v>-</x:v>
      </x:c>
      <x:c r="AH1596" s="46" t="str">
        <x:f>IF(ISBLANK('2012 HR 배정표'!AL1594)=TRUE,"-",IF(ISERROR((HLOOKUP($A$5,Prj_list!$O$6:$Z$7,2)*'2012 HR 배정표'!AM1594)/HLOOKUP($A$5,Prj_list!$O$6:$Z$7,2))=TRUE,"-",(HLOOKUP($A$5,Prj_list!$O$6:$Z$7,2)*'2012 HR 배정표'!AM1594)/HLOOKUP($A$5,Prj_list!$O$6:$Z$7,2)))</x:f>
        <x:v>-</x:v>
      </x:c>
      <x:c r="AI1596" s="45" t="str">
        <x:f>IF(ISBLANK('2012 HR 배정표'!AN1594)=TRUE,"-",'2012 HR 배정표'!AN1594)</x:f>
        <x:v>-</x:v>
      </x:c>
      <x:c r="AJ1596" s="46" t="str">
        <x:f>IF(ISBLANK('2012 HR 배정표'!AN1594)=TRUE,"-",IF(ISERROR((HLOOKUP($A$5,Prj_list!$O$6:$Z$7,2)*'2012 HR 배정표'!AO1594)/HLOOKUP($A$5,Prj_list!$O$6:$Z$7,2))=TRUE,"-",(HLOOKUP($A$5,Prj_list!$O$6:$Z$7,2)*'2012 HR 배정표'!AO1594)/HLOOKUP($A$5,Prj_list!$O$6:$Z$7,2)))</x:f>
        <x:v>-</x:v>
      </x:c>
      <x:c r="AK1596" s="45" t="str">
        <x:f>IF(ISBLANK('2012 HR 배정표'!AP1594)=TRUE,"-",'2012 HR 배정표'!AP1594)</x:f>
        <x:v>-</x:v>
      </x:c>
      <x:c r="AL1596" s="46" t="str">
        <x:f>IF(ISBLANK('2012 HR 배정표'!AP1594)=TRUE,"-",IF(ISERROR((HLOOKUP($A$5,Prj_list!$O$6:$Z$7,2)*'2012 HR 배정표'!AQ1594)/HLOOKUP($A$5,Prj_list!$O$6:$Z$7,2))=TRUE,"-",(HLOOKUP($A$5,Prj_list!$O$6:$Z$7,2)*'2012 HR 배정표'!AQ1594)/HLOOKUP($A$5,Prj_list!$O$6:$Z$7,2)))</x:f>
        <x:v>-</x:v>
      </x:c>
      <x:c r="AM1596" s="45" t="str">
        <x:f>IF(ISBLANK('2012 HR 배정표'!AR1594)=TRUE,"-",'2012 HR 배정표'!AR1594)</x:f>
        <x:v>-</x:v>
      </x:c>
      <x:c r="AN1596" s="46" t="str">
        <x:f>IF(ISBLANK('2012 HR 배정표'!AR1594)=TRUE,"-",IF(ISERROR((HLOOKUP($A$5,Prj_list!$O$6:$Z$7,2)*'2012 HR 배정표'!AS1594)/HLOOKUP($A$5,Prj_list!$O$6:$Z$7,2))=TRUE,"-",(HLOOKUP($A$5,Prj_list!$O$6:$Z$7,2)*'2012 HR 배정표'!AS1594)/HLOOKUP($A$5,Prj_list!$O$6:$Z$7,2)))</x:f>
        <x:v>-</x:v>
      </x:c>
      <x:c r="AO1596" s="45" t="str">
        <x:f>IF(ISBLANK('2012 HR 배정표'!AT1594)=TRUE,"-",'2012 HR 배정표'!AT1594)</x:f>
        <x:v>-</x:v>
      </x:c>
      <x:c r="AP1596" s="46" t="str">
        <x:f>IF(ISBLANK('2012 HR 배정표'!AT1594)=TRUE,"-",IF(ISERROR((HLOOKUP($A$5,Prj_list!$O$6:$Z$7,2)*'2012 HR 배정표'!AU1594)/HLOOKUP($A$5,Prj_list!$O$6:$Z$7,2))=TRUE,"-",(HLOOKUP($A$5,Prj_list!$O$6:$Z$7,2)*'2012 HR 배정표'!AU1594)/HLOOKUP($A$5,Prj_list!$O$6:$Z$7,2)))</x:f>
        <x:v>-</x:v>
      </x:c>
      <x:c r="AQ1596" s="45" t="str">
        <x:f>IF(ISBLANK('2012 HR 배정표'!AV1594)=TRUE,"-",'2012 HR 배정표'!AV1594)</x:f>
        <x:v>-</x:v>
      </x:c>
      <x:c r="AR1596" s="46" t="str">
        <x:f>IF(ISBLANK('2012 HR 배정표'!AV1594)=TRUE,"-",IF(ISERROR((HLOOKUP($A$5,Prj_list!$O$6:$Z$7,2)*'2012 HR 배정표'!AW1594)/HLOOKUP($A$5,Prj_list!$O$6:$Z$7,2))=TRUE,"-",(HLOOKUP($A$5,Prj_list!$O$6:$Z$7,2)*'2012 HR 배정표'!AW1594)/HLOOKUP($A$5,Prj_list!$O$6:$Z$7,2)))</x:f>
        <x:v>-</x:v>
      </x:c>
      <x:c r="AS1596" s="45" t="str">
        <x:f>IF(ISBLANK('2012 HR 배정표'!AX1594)=TRUE,"-",'2012 HR 배정표'!AX1594)</x:f>
        <x:v>-</x:v>
      </x:c>
      <x:c r="AT1596" s="46" t="str">
        <x:f>IF(ISBLANK('2012 HR 배정표'!AX1594)=TRUE,"-",IF(ISERROR((HLOOKUP($A$5,Prj_list!$O$6:$Z$7,2)*'2012 HR 배정표'!AY1594)/HLOOKUP($A$5,Prj_list!$O$6:$Z$7,2))=TRUE,"-",(HLOOKUP($A$5,Prj_list!$O$6:$Z$7,2)*'2012 HR 배정표'!AY1594)/HLOOKUP($A$5,Prj_list!$O$6:$Z$7,2)))</x:f>
        <x:v>-</x:v>
      </x:c>
      <x:c r="AU1596" s="45" t="str">
        <x:f>IF(ISBLANK('2012 HR 배정표'!AZ1594)=TRUE,"-",'2012 HR 배정표'!AZ1594)</x:f>
        <x:v>-</x:v>
      </x:c>
      <x:c r="AV1596" s="46" t="str">
        <x:f>IF(ISBLANK('2012 HR 배정표'!AZ1594)=TRUE,"-",IF(ISERROR((HLOOKUP($A$5,Prj_list!$O$6:$Z$7,2)*'2012 HR 배정표'!BA1594)/HLOOKUP($A$5,Prj_list!$O$6:$Z$7,2))=TRUE,"-",(HLOOKUP($A$5,Prj_list!$O$6:$Z$7,2)*'2012 HR 배정표'!BA1594)/HLOOKUP($A$5,Prj_list!$O$6:$Z$7,2)))</x:f>
        <x:v>-</x:v>
      </x:c>
      <x:c r="AW1596" s="34" t="str">
        <x:f t="shared" si="50"/>
        <x:v/>
      </x:c>
      <x:c r="AX1596" s="41">
        <x:f t="shared" si="49"/>
        <x:v>0</x:v>
      </x:c>
    </x:row>
    <x:row r="1597" spans="1:50">
      <x:c r="A1597" s="45" t="str">
        <x:f>IF(ISBLANK('2012 HR 배정표'!F1595)=TRUE,"-",'2012 HR 배정표'!F1595)</x:f>
        <x:v>-</x:v>
      </x:c>
      <x:c r="B1597" s="46" t="str">
        <x:f>IF(ISBLANK('2012 HR 배정표'!F1595)=TRUE,"-",IF(ISERROR((HLOOKUP($A$5,Prj_list!$O$6:$Z$7,2)*'2012 HR 배정표'!G1595)/HLOOKUP($A$5,Prj_list!$O$6:$Z$7,2))=TRUE,"-",(HLOOKUP($A$5,Prj_list!$O$6:$Z$7,2)*'2012 HR 배정표'!G1595)/HLOOKUP($A$5,Prj_list!$O$6:$Z$7,2)))</x:f>
        <x:v>-</x:v>
      </x:c>
      <x:c r="C1597" s="45" t="str">
        <x:f>IF(ISBLANK('2012 HR 배정표'!H1595)=TRUE,"-",'2012 HR 배정표'!H1595)</x:f>
        <x:v>-</x:v>
      </x:c>
      <x:c r="D1597" s="46" t="str">
        <x:f>IF(ISBLANK('2012 HR 배정표'!H1595)=TRUE,"-",IF(ISERROR((HLOOKUP($A$5,Prj_list!$O$6:$Z$7,2)*'2012 HR 배정표'!I1595)/HLOOKUP($A$5,Prj_list!$O$6:$Z$7,2))=TRUE,"-",(HLOOKUP($A$5,Prj_list!$O$6:$Z$7,2)*'2012 HR 배정표'!I1595)/HLOOKUP($A$5,Prj_list!$O$6:$Z$7,2)))</x:f>
        <x:v>-</x:v>
      </x:c>
      <x:c r="E1597" s="45" t="str">
        <x:f>IF(ISBLANK('2012 HR 배정표'!J1595)=TRUE,"-",'2012 HR 배정표'!J1595)</x:f>
        <x:v>-</x:v>
      </x:c>
      <x:c r="F1597" s="46" t="str">
        <x:f>IF(ISBLANK('2012 HR 배정표'!J1595)=TRUE,"-",IF(ISERROR((HLOOKUP($A$5,Prj_list!$O$6:$Z$7,2)*'2012 HR 배정표'!K1595)/HLOOKUP($A$5,Prj_list!$O$6:$Z$7,2))=TRUE,"-",(HLOOKUP($A$5,Prj_list!$O$6:$Z$7,2)*'2012 HR 배정표'!K1595)/HLOOKUP($A$5,Prj_list!$O$6:$Z$7,2)))</x:f>
        <x:v>-</x:v>
      </x:c>
      <x:c r="G1597" s="45" t="str">
        <x:f>IF(ISBLANK('2012 HR 배정표'!L1595)=TRUE,"-",'2012 HR 배정표'!L1595)</x:f>
        <x:v>-</x:v>
      </x:c>
      <x:c r="H1597" s="46" t="str">
        <x:f>IF(ISBLANK('2012 HR 배정표'!L1595)=TRUE,"-",IF(ISERROR((HLOOKUP($A$5,Prj_list!$O$6:$Z$7,2)*'2012 HR 배정표'!M1595)/HLOOKUP($A$5,Prj_list!$O$6:$Z$7,2))=TRUE,"-",(HLOOKUP($A$5,Prj_list!$O$6:$Z$7,2)*'2012 HR 배정표'!M1595)/HLOOKUP($A$5,Prj_list!$O$6:$Z$7,2)))</x:f>
        <x:v>-</x:v>
      </x:c>
      <x:c r="I1597" s="45" t="str">
        <x:f>IF(ISBLANK('2012 HR 배정표'!N1595)=TRUE,"-",'2012 HR 배정표'!N1595)</x:f>
        <x:v>-</x:v>
      </x:c>
      <x:c r="J1597" s="46" t="str">
        <x:f>IF(ISBLANK('2012 HR 배정표'!N1595)=TRUE,"-",IF(ISERROR((HLOOKUP($A$5,Prj_list!$O$6:$Z$7,2)*'2012 HR 배정표'!O1595)/HLOOKUP($A$5,Prj_list!$O$6:$Z$7,2))=TRUE,"-",(HLOOKUP($A$5,Prj_list!$O$6:$Z$7,2)*'2012 HR 배정표'!O1595)/HLOOKUP($A$5,Prj_list!$O$6:$Z$7,2)))</x:f>
        <x:v>-</x:v>
      </x:c>
      <x:c r="K1597" s="45" t="str">
        <x:f>IF(ISBLANK('2012 HR 배정표'!P1595)=TRUE,"-",'2012 HR 배정표'!P1595)</x:f>
        <x:v>-</x:v>
      </x:c>
      <x:c r="L1597" s="46" t="str">
        <x:f>IF(ISBLANK('2012 HR 배정표'!P1595)=TRUE,"-",IF(ISERROR((HLOOKUP($A$5,Prj_list!$O$6:$Z$7,2)*'2012 HR 배정표'!Q1595)/HLOOKUP($A$5,Prj_list!$O$6:$Z$7,2))=TRUE,"-",(HLOOKUP($A$5,Prj_list!$O$6:$Z$7,2)*'2012 HR 배정표'!Q1595)/HLOOKUP($A$5,Prj_list!$O$6:$Z$7,2)))</x:f>
        <x:v>-</x:v>
      </x:c>
      <x:c r="M1597" s="45" t="str">
        <x:f>IF(ISBLANK('2012 HR 배정표'!R1595)=TRUE,"-",'2012 HR 배정표'!R1595)</x:f>
        <x:v>-</x:v>
      </x:c>
      <x:c r="N1597" s="46" t="str">
        <x:f>IF(ISBLANK('2012 HR 배정표'!R1595)=TRUE,"-",IF(ISERROR((HLOOKUP($A$5,Prj_list!$O$6:$Z$7,2)*'2012 HR 배정표'!S1595)/HLOOKUP($A$5,Prj_list!$O$6:$Z$7,2))=TRUE,"-",(HLOOKUP($A$5,Prj_list!$O$6:$Z$7,2)*'2012 HR 배정표'!S1595)/HLOOKUP($A$5,Prj_list!$O$6:$Z$7,2)))</x:f>
        <x:v>-</x:v>
      </x:c>
      <x:c r="O1597" s="45" t="str">
        <x:f>IF(ISBLANK('2012 HR 배정표'!T1595)=TRUE,"-",'2012 HR 배정표'!T1595)</x:f>
        <x:v>-</x:v>
      </x:c>
      <x:c r="P1597" s="46" t="str">
        <x:f>IF(ISBLANK('2012 HR 배정표'!T1595)=TRUE,"-",IF(ISERROR((HLOOKUP($A$5,Prj_list!$O$6:$Z$7,2)*'2012 HR 배정표'!U1595)/HLOOKUP($A$5,Prj_list!$O$6:$Z$7,2))=TRUE,"-",(HLOOKUP($A$5,Prj_list!$O$6:$Z$7,2)*'2012 HR 배정표'!U1595)/HLOOKUP($A$5,Prj_list!$O$6:$Z$7,2)))</x:f>
        <x:v>-</x:v>
      </x:c>
      <x:c r="Q1597" s="45" t="str">
        <x:f>IF(ISBLANK('2012 HR 배정표'!V1595)=TRUE,"-",'2012 HR 배정표'!V1595)</x:f>
        <x:v>-</x:v>
      </x:c>
      <x:c r="R1597" s="46" t="str">
        <x:f>IF(ISBLANK('2012 HR 배정표'!V1595)=TRUE,"-",IF(ISERROR((HLOOKUP($A$5,Prj_list!$O$6:$Z$7,2)*'2012 HR 배정표'!W1595)/HLOOKUP($A$5,Prj_list!$O$6:$Z$7,2))=TRUE,"-",(HLOOKUP($A$5,Prj_list!$O$6:$Z$7,2)*'2012 HR 배정표'!W1595)/HLOOKUP($A$5,Prj_list!$O$6:$Z$7,2)))</x:f>
        <x:v>-</x:v>
      </x:c>
      <x:c r="S1597" s="45" t="str">
        <x:f>IF(ISBLANK('2012 HR 배정표'!X1595)=TRUE,"-",'2012 HR 배정표'!X1595)</x:f>
        <x:v>-</x:v>
      </x:c>
      <x:c r="T1597" s="46" t="str">
        <x:f>IF(ISBLANK('2012 HR 배정표'!X1595)=TRUE,"-",IF(ISERROR((HLOOKUP($A$5,Prj_list!$O$6:$Z$7,2)*'2012 HR 배정표'!Y1595)/HLOOKUP($A$5,Prj_list!$O$6:$Z$7,2))=TRUE,"-",(HLOOKUP($A$5,Prj_list!$O$6:$Z$7,2)*'2012 HR 배정표'!Y1595)/HLOOKUP($A$5,Prj_list!$O$6:$Z$7,2)))</x:f>
        <x:v>-</x:v>
      </x:c>
      <x:c r="U1597" s="45" t="str">
        <x:f>IF(ISBLANK('2012 HR 배정표'!Z1595)=TRUE,"-",'2012 HR 배정표'!Z1595)</x:f>
        <x:v>-</x:v>
      </x:c>
      <x:c r="V1597" s="46" t="str">
        <x:f>IF(ISBLANK('2012 HR 배정표'!Z1595)=TRUE,"-",IF(ISERROR((HLOOKUP($A$5,Prj_list!$O$6:$Z$7,2)*'2012 HR 배정표'!AA1595)/HLOOKUP($A$5,Prj_list!$O$6:$Z$7,2))=TRUE,"-",(HLOOKUP($A$5,Prj_list!$O$6:$Z$7,2)*'2012 HR 배정표'!AA1595)/HLOOKUP($A$5,Prj_list!$O$6:$Z$7,2)))</x:f>
        <x:v>-</x:v>
      </x:c>
      <x:c r="W1597" s="45" t="str">
        <x:f>IF(ISBLANK('2012 HR 배정표'!AB1595)=TRUE,"-",'2012 HR 배정표'!AB1595)</x:f>
        <x:v>-</x:v>
      </x:c>
      <x:c r="X1597" s="46" t="str">
        <x:f>IF(ISBLANK('2012 HR 배정표'!AB1595)=TRUE,"-",IF(ISERROR((HLOOKUP($A$5,Prj_list!$O$6:$Z$7,2)*'2012 HR 배정표'!AC1595)/HLOOKUP($A$5,Prj_list!$O$6:$Z$7,2))=TRUE,"-",(HLOOKUP($A$5,Prj_list!$O$6:$Z$7,2)*'2012 HR 배정표'!AC1595)/HLOOKUP($A$5,Prj_list!$O$6:$Z$7,2)))</x:f>
        <x:v>-</x:v>
      </x:c>
      <x:c r="Y1597" s="45" t="str">
        <x:f>IF(ISBLANK('2012 HR 배정표'!AD1595)=TRUE,"-",'2012 HR 배정표'!AD1595)</x:f>
        <x:v>-</x:v>
      </x:c>
      <x:c r="Z1597" s="46" t="str">
        <x:f>IF(ISBLANK('2012 HR 배정표'!AD1595)=TRUE,"-",IF(ISERROR((HLOOKUP($A$5,Prj_list!$O$6:$Z$7,2)*'2012 HR 배정표'!AE1595)/HLOOKUP($A$5,Prj_list!$O$6:$Z$7,2))=TRUE,"-",(HLOOKUP($A$5,Prj_list!$O$6:$Z$7,2)*'2012 HR 배정표'!AE1595)/HLOOKUP($A$5,Prj_list!$O$6:$Z$7,2)))</x:f>
        <x:v>-</x:v>
      </x:c>
      <x:c r="AA1597" s="45" t="str">
        <x:f>IF(ISBLANK('2012 HR 배정표'!AF1595)=TRUE,"-",'2012 HR 배정표'!AF1595)</x:f>
        <x:v>-</x:v>
      </x:c>
      <x:c r="AB1597" s="46" t="str">
        <x:f>IF(ISBLANK('2012 HR 배정표'!AF1595)=TRUE,"-",IF(ISERROR((HLOOKUP($A$5,Prj_list!$O$6:$Z$7,2)*'2012 HR 배정표'!AG1595)/HLOOKUP($A$5,Prj_list!$O$6:$Z$7,2))=TRUE,"-",(HLOOKUP($A$5,Prj_list!$O$6:$Z$7,2)*'2012 HR 배정표'!AG1595)/HLOOKUP($A$5,Prj_list!$O$6:$Z$7,2)))</x:f>
        <x:v>-</x:v>
      </x:c>
      <x:c r="AC1597" s="45" t="str">
        <x:f>IF(ISBLANK('2012 HR 배정표'!AH1595)=TRUE,"-",'2012 HR 배정표'!AH1595)</x:f>
        <x:v>-</x:v>
      </x:c>
      <x:c r="AD1597" s="46" t="str">
        <x:f>IF(ISBLANK('2012 HR 배정표'!AH1595)=TRUE,"-",IF(ISERROR((HLOOKUP($A$5,Prj_list!$O$6:$Z$7,2)*'2012 HR 배정표'!AI1595)/HLOOKUP($A$5,Prj_list!$O$6:$Z$7,2))=TRUE,"-",(HLOOKUP($A$5,Prj_list!$O$6:$Z$7,2)*'2012 HR 배정표'!AI1595)/HLOOKUP($A$5,Prj_list!$O$6:$Z$7,2)))</x:f>
        <x:v>-</x:v>
      </x:c>
      <x:c r="AE1597" s="45" t="str">
        <x:f>IF(ISBLANK('2012 HR 배정표'!AJ1595)=TRUE,"-",'2012 HR 배정표'!AJ1595)</x:f>
        <x:v>-</x:v>
      </x:c>
      <x:c r="AF1597" s="46" t="str">
        <x:f>IF(ISBLANK('2012 HR 배정표'!AJ1595)=TRUE,"-",IF(ISERROR((HLOOKUP($A$5,Prj_list!$O$6:$Z$7,2)*'2012 HR 배정표'!AK1595)/HLOOKUP($A$5,Prj_list!$O$6:$Z$7,2))=TRUE,"-",(HLOOKUP($A$5,Prj_list!$O$6:$Z$7,2)*'2012 HR 배정표'!AK1595)/HLOOKUP($A$5,Prj_list!$O$6:$Z$7,2)))</x:f>
        <x:v>-</x:v>
      </x:c>
      <x:c r="AG1597" s="45" t="str">
        <x:f>IF(ISBLANK('2012 HR 배정표'!AL1595)=TRUE,"-",'2012 HR 배정표'!AL1595)</x:f>
        <x:v>-</x:v>
      </x:c>
      <x:c r="AH1597" s="46" t="str">
        <x:f>IF(ISBLANK('2012 HR 배정표'!AL1595)=TRUE,"-",IF(ISERROR((HLOOKUP($A$5,Prj_list!$O$6:$Z$7,2)*'2012 HR 배정표'!AM1595)/HLOOKUP($A$5,Prj_list!$O$6:$Z$7,2))=TRUE,"-",(HLOOKUP($A$5,Prj_list!$O$6:$Z$7,2)*'2012 HR 배정표'!AM1595)/HLOOKUP($A$5,Prj_list!$O$6:$Z$7,2)))</x:f>
        <x:v>-</x:v>
      </x:c>
      <x:c r="AI1597" s="45" t="str">
        <x:f>IF(ISBLANK('2012 HR 배정표'!AN1595)=TRUE,"-",'2012 HR 배정표'!AN1595)</x:f>
        <x:v>-</x:v>
      </x:c>
      <x:c r="AJ1597" s="46" t="str">
        <x:f>IF(ISBLANK('2012 HR 배정표'!AN1595)=TRUE,"-",IF(ISERROR((HLOOKUP($A$5,Prj_list!$O$6:$Z$7,2)*'2012 HR 배정표'!AO1595)/HLOOKUP($A$5,Prj_list!$O$6:$Z$7,2))=TRUE,"-",(HLOOKUP($A$5,Prj_list!$O$6:$Z$7,2)*'2012 HR 배정표'!AO1595)/HLOOKUP($A$5,Prj_list!$O$6:$Z$7,2)))</x:f>
        <x:v>-</x:v>
      </x:c>
      <x:c r="AK1597" s="45" t="str">
        <x:f>IF(ISBLANK('2012 HR 배정표'!AP1595)=TRUE,"-",'2012 HR 배정표'!AP1595)</x:f>
        <x:v>-</x:v>
      </x:c>
      <x:c r="AL1597" s="46" t="str">
        <x:f>IF(ISBLANK('2012 HR 배정표'!AP1595)=TRUE,"-",IF(ISERROR((HLOOKUP($A$5,Prj_list!$O$6:$Z$7,2)*'2012 HR 배정표'!AQ1595)/HLOOKUP($A$5,Prj_list!$O$6:$Z$7,2))=TRUE,"-",(HLOOKUP($A$5,Prj_list!$O$6:$Z$7,2)*'2012 HR 배정표'!AQ1595)/HLOOKUP($A$5,Prj_list!$O$6:$Z$7,2)))</x:f>
        <x:v>-</x:v>
      </x:c>
      <x:c r="AM1597" s="45" t="str">
        <x:f>IF(ISBLANK('2012 HR 배정표'!AR1595)=TRUE,"-",'2012 HR 배정표'!AR1595)</x:f>
        <x:v>-</x:v>
      </x:c>
      <x:c r="AN1597" s="46" t="str">
        <x:f>IF(ISBLANK('2012 HR 배정표'!AR1595)=TRUE,"-",IF(ISERROR((HLOOKUP($A$5,Prj_list!$O$6:$Z$7,2)*'2012 HR 배정표'!AS1595)/HLOOKUP($A$5,Prj_list!$O$6:$Z$7,2))=TRUE,"-",(HLOOKUP($A$5,Prj_list!$O$6:$Z$7,2)*'2012 HR 배정표'!AS1595)/HLOOKUP($A$5,Prj_list!$O$6:$Z$7,2)))</x:f>
        <x:v>-</x:v>
      </x:c>
      <x:c r="AO1597" s="45" t="str">
        <x:f>IF(ISBLANK('2012 HR 배정표'!AT1595)=TRUE,"-",'2012 HR 배정표'!AT1595)</x:f>
        <x:v>-</x:v>
      </x:c>
      <x:c r="AP1597" s="46" t="str">
        <x:f>IF(ISBLANK('2012 HR 배정표'!AT1595)=TRUE,"-",IF(ISERROR((HLOOKUP($A$5,Prj_list!$O$6:$Z$7,2)*'2012 HR 배정표'!AU1595)/HLOOKUP($A$5,Prj_list!$O$6:$Z$7,2))=TRUE,"-",(HLOOKUP($A$5,Prj_list!$O$6:$Z$7,2)*'2012 HR 배정표'!AU1595)/HLOOKUP($A$5,Prj_list!$O$6:$Z$7,2)))</x:f>
        <x:v>-</x:v>
      </x:c>
      <x:c r="AQ1597" s="45" t="str">
        <x:f>IF(ISBLANK('2012 HR 배정표'!AV1595)=TRUE,"-",'2012 HR 배정표'!AV1595)</x:f>
        <x:v>-</x:v>
      </x:c>
      <x:c r="AR1597" s="46" t="str">
        <x:f>IF(ISBLANK('2012 HR 배정표'!AV1595)=TRUE,"-",IF(ISERROR((HLOOKUP($A$5,Prj_list!$O$6:$Z$7,2)*'2012 HR 배정표'!AW1595)/HLOOKUP($A$5,Prj_list!$O$6:$Z$7,2))=TRUE,"-",(HLOOKUP($A$5,Prj_list!$O$6:$Z$7,2)*'2012 HR 배정표'!AW1595)/HLOOKUP($A$5,Prj_list!$O$6:$Z$7,2)))</x:f>
        <x:v>-</x:v>
      </x:c>
      <x:c r="AS1597" s="45" t="str">
        <x:f>IF(ISBLANK('2012 HR 배정표'!AX1595)=TRUE,"-",'2012 HR 배정표'!AX1595)</x:f>
        <x:v>-</x:v>
      </x:c>
      <x:c r="AT1597" s="46" t="str">
        <x:f>IF(ISBLANK('2012 HR 배정표'!AX1595)=TRUE,"-",IF(ISERROR((HLOOKUP($A$5,Prj_list!$O$6:$Z$7,2)*'2012 HR 배정표'!AY1595)/HLOOKUP($A$5,Prj_list!$O$6:$Z$7,2))=TRUE,"-",(HLOOKUP($A$5,Prj_list!$O$6:$Z$7,2)*'2012 HR 배정표'!AY1595)/HLOOKUP($A$5,Prj_list!$O$6:$Z$7,2)))</x:f>
        <x:v>-</x:v>
      </x:c>
      <x:c r="AU1597" s="45" t="str">
        <x:f>IF(ISBLANK('2012 HR 배정표'!AZ1595)=TRUE,"-",'2012 HR 배정표'!AZ1595)</x:f>
        <x:v>-</x:v>
      </x:c>
      <x:c r="AV1597" s="46" t="str">
        <x:f>IF(ISBLANK('2012 HR 배정표'!AZ1595)=TRUE,"-",IF(ISERROR((HLOOKUP($A$5,Prj_list!$O$6:$Z$7,2)*'2012 HR 배정표'!BA1595)/HLOOKUP($A$5,Prj_list!$O$6:$Z$7,2))=TRUE,"-",(HLOOKUP($A$5,Prj_list!$O$6:$Z$7,2)*'2012 HR 배정표'!BA1595)/HLOOKUP($A$5,Prj_list!$O$6:$Z$7,2)))</x:f>
        <x:v>-</x:v>
      </x:c>
      <x:c r="AW1597" s="34" t="str">
        <x:f t="shared" si="50"/>
        <x:v/>
      </x:c>
      <x:c r="AX1597" s="41">
        <x:f t="shared" si="49"/>
        <x:v>0</x:v>
      </x:c>
    </x:row>
    <x:row r="1598" spans="1:50">
      <x:c r="A1598" s="45" t="str">
        <x:f>IF(ISBLANK('2012 HR 배정표'!F1596)=TRUE,"-",'2012 HR 배정표'!F1596)</x:f>
        <x:v>-</x:v>
      </x:c>
      <x:c r="B1598" s="46" t="str">
        <x:f>IF(ISBLANK('2012 HR 배정표'!F1596)=TRUE,"-",IF(ISERROR((HLOOKUP($A$5,Prj_list!$O$6:$Z$7,2)*'2012 HR 배정표'!G1596)/HLOOKUP($A$5,Prj_list!$O$6:$Z$7,2))=TRUE,"-",(HLOOKUP($A$5,Prj_list!$O$6:$Z$7,2)*'2012 HR 배정표'!G1596)/HLOOKUP($A$5,Prj_list!$O$6:$Z$7,2)))</x:f>
        <x:v>-</x:v>
      </x:c>
      <x:c r="C1598" s="45" t="str">
        <x:f>IF(ISBLANK('2012 HR 배정표'!H1596)=TRUE,"-",'2012 HR 배정표'!H1596)</x:f>
        <x:v>-</x:v>
      </x:c>
      <x:c r="D1598" s="46" t="str">
        <x:f>IF(ISBLANK('2012 HR 배정표'!H1596)=TRUE,"-",IF(ISERROR((HLOOKUP($A$5,Prj_list!$O$6:$Z$7,2)*'2012 HR 배정표'!I1596)/HLOOKUP($A$5,Prj_list!$O$6:$Z$7,2))=TRUE,"-",(HLOOKUP($A$5,Prj_list!$O$6:$Z$7,2)*'2012 HR 배정표'!I1596)/HLOOKUP($A$5,Prj_list!$O$6:$Z$7,2)))</x:f>
        <x:v>-</x:v>
      </x:c>
      <x:c r="E1598" s="45" t="str">
        <x:f>IF(ISBLANK('2012 HR 배정표'!J1596)=TRUE,"-",'2012 HR 배정표'!J1596)</x:f>
        <x:v>-</x:v>
      </x:c>
      <x:c r="F1598" s="46" t="str">
        <x:f>IF(ISBLANK('2012 HR 배정표'!J1596)=TRUE,"-",IF(ISERROR((HLOOKUP($A$5,Prj_list!$O$6:$Z$7,2)*'2012 HR 배정표'!K1596)/HLOOKUP($A$5,Prj_list!$O$6:$Z$7,2))=TRUE,"-",(HLOOKUP($A$5,Prj_list!$O$6:$Z$7,2)*'2012 HR 배정표'!K1596)/HLOOKUP($A$5,Prj_list!$O$6:$Z$7,2)))</x:f>
        <x:v>-</x:v>
      </x:c>
      <x:c r="G1598" s="45" t="str">
        <x:f>IF(ISBLANK('2012 HR 배정표'!L1596)=TRUE,"-",'2012 HR 배정표'!L1596)</x:f>
        <x:v>-</x:v>
      </x:c>
      <x:c r="H1598" s="46" t="str">
        <x:f>IF(ISBLANK('2012 HR 배정표'!L1596)=TRUE,"-",IF(ISERROR((HLOOKUP($A$5,Prj_list!$O$6:$Z$7,2)*'2012 HR 배정표'!M1596)/HLOOKUP($A$5,Prj_list!$O$6:$Z$7,2))=TRUE,"-",(HLOOKUP($A$5,Prj_list!$O$6:$Z$7,2)*'2012 HR 배정표'!M1596)/HLOOKUP($A$5,Prj_list!$O$6:$Z$7,2)))</x:f>
        <x:v>-</x:v>
      </x:c>
      <x:c r="I1598" s="45" t="str">
        <x:f>IF(ISBLANK('2012 HR 배정표'!N1596)=TRUE,"-",'2012 HR 배정표'!N1596)</x:f>
        <x:v>-</x:v>
      </x:c>
      <x:c r="J1598" s="46" t="str">
        <x:f>IF(ISBLANK('2012 HR 배정표'!N1596)=TRUE,"-",IF(ISERROR((HLOOKUP($A$5,Prj_list!$O$6:$Z$7,2)*'2012 HR 배정표'!O1596)/HLOOKUP($A$5,Prj_list!$O$6:$Z$7,2))=TRUE,"-",(HLOOKUP($A$5,Prj_list!$O$6:$Z$7,2)*'2012 HR 배정표'!O1596)/HLOOKUP($A$5,Prj_list!$O$6:$Z$7,2)))</x:f>
        <x:v>-</x:v>
      </x:c>
      <x:c r="K1598" s="45" t="str">
        <x:f>IF(ISBLANK('2012 HR 배정표'!P1596)=TRUE,"-",'2012 HR 배정표'!P1596)</x:f>
        <x:v>-</x:v>
      </x:c>
      <x:c r="L1598" s="46" t="str">
        <x:f>IF(ISBLANK('2012 HR 배정표'!P1596)=TRUE,"-",IF(ISERROR((HLOOKUP($A$5,Prj_list!$O$6:$Z$7,2)*'2012 HR 배정표'!Q1596)/HLOOKUP($A$5,Prj_list!$O$6:$Z$7,2))=TRUE,"-",(HLOOKUP($A$5,Prj_list!$O$6:$Z$7,2)*'2012 HR 배정표'!Q1596)/HLOOKUP($A$5,Prj_list!$O$6:$Z$7,2)))</x:f>
        <x:v>-</x:v>
      </x:c>
      <x:c r="M1598" s="45" t="str">
        <x:f>IF(ISBLANK('2012 HR 배정표'!R1596)=TRUE,"-",'2012 HR 배정표'!R1596)</x:f>
        <x:v>-</x:v>
      </x:c>
      <x:c r="N1598" s="46" t="str">
        <x:f>IF(ISBLANK('2012 HR 배정표'!R1596)=TRUE,"-",IF(ISERROR((HLOOKUP($A$5,Prj_list!$O$6:$Z$7,2)*'2012 HR 배정표'!S1596)/HLOOKUP($A$5,Prj_list!$O$6:$Z$7,2))=TRUE,"-",(HLOOKUP($A$5,Prj_list!$O$6:$Z$7,2)*'2012 HR 배정표'!S1596)/HLOOKUP($A$5,Prj_list!$O$6:$Z$7,2)))</x:f>
        <x:v>-</x:v>
      </x:c>
      <x:c r="O1598" s="45" t="str">
        <x:f>IF(ISBLANK('2012 HR 배정표'!T1596)=TRUE,"-",'2012 HR 배정표'!T1596)</x:f>
        <x:v>-</x:v>
      </x:c>
      <x:c r="P1598" s="46" t="str">
        <x:f>IF(ISBLANK('2012 HR 배정표'!T1596)=TRUE,"-",IF(ISERROR((HLOOKUP($A$5,Prj_list!$O$6:$Z$7,2)*'2012 HR 배정표'!U1596)/HLOOKUP($A$5,Prj_list!$O$6:$Z$7,2))=TRUE,"-",(HLOOKUP($A$5,Prj_list!$O$6:$Z$7,2)*'2012 HR 배정표'!U1596)/HLOOKUP($A$5,Prj_list!$O$6:$Z$7,2)))</x:f>
        <x:v>-</x:v>
      </x:c>
      <x:c r="Q1598" s="45" t="str">
        <x:f>IF(ISBLANK('2012 HR 배정표'!V1596)=TRUE,"-",'2012 HR 배정표'!V1596)</x:f>
        <x:v>-</x:v>
      </x:c>
      <x:c r="R1598" s="46" t="str">
        <x:f>IF(ISBLANK('2012 HR 배정표'!V1596)=TRUE,"-",IF(ISERROR((HLOOKUP($A$5,Prj_list!$O$6:$Z$7,2)*'2012 HR 배정표'!W1596)/HLOOKUP($A$5,Prj_list!$O$6:$Z$7,2))=TRUE,"-",(HLOOKUP($A$5,Prj_list!$O$6:$Z$7,2)*'2012 HR 배정표'!W1596)/HLOOKUP($A$5,Prj_list!$O$6:$Z$7,2)))</x:f>
        <x:v>-</x:v>
      </x:c>
      <x:c r="S1598" s="45" t="str">
        <x:f>IF(ISBLANK('2012 HR 배정표'!X1596)=TRUE,"-",'2012 HR 배정표'!X1596)</x:f>
        <x:v>-</x:v>
      </x:c>
      <x:c r="T1598" s="46" t="str">
        <x:f>IF(ISBLANK('2012 HR 배정표'!X1596)=TRUE,"-",IF(ISERROR((HLOOKUP($A$5,Prj_list!$O$6:$Z$7,2)*'2012 HR 배정표'!Y1596)/HLOOKUP($A$5,Prj_list!$O$6:$Z$7,2))=TRUE,"-",(HLOOKUP($A$5,Prj_list!$O$6:$Z$7,2)*'2012 HR 배정표'!Y1596)/HLOOKUP($A$5,Prj_list!$O$6:$Z$7,2)))</x:f>
        <x:v>-</x:v>
      </x:c>
      <x:c r="U1598" s="45" t="str">
        <x:f>IF(ISBLANK('2012 HR 배정표'!Z1596)=TRUE,"-",'2012 HR 배정표'!Z1596)</x:f>
        <x:v>-</x:v>
      </x:c>
      <x:c r="V1598" s="46" t="str">
        <x:f>IF(ISBLANK('2012 HR 배정표'!Z1596)=TRUE,"-",IF(ISERROR((HLOOKUP($A$5,Prj_list!$O$6:$Z$7,2)*'2012 HR 배정표'!AA1596)/HLOOKUP($A$5,Prj_list!$O$6:$Z$7,2))=TRUE,"-",(HLOOKUP($A$5,Prj_list!$O$6:$Z$7,2)*'2012 HR 배정표'!AA1596)/HLOOKUP($A$5,Prj_list!$O$6:$Z$7,2)))</x:f>
        <x:v>-</x:v>
      </x:c>
      <x:c r="W1598" s="45" t="str">
        <x:f>IF(ISBLANK('2012 HR 배정표'!AB1596)=TRUE,"-",'2012 HR 배정표'!AB1596)</x:f>
        <x:v>-</x:v>
      </x:c>
      <x:c r="X1598" s="46" t="str">
        <x:f>IF(ISBLANK('2012 HR 배정표'!AB1596)=TRUE,"-",IF(ISERROR((HLOOKUP($A$5,Prj_list!$O$6:$Z$7,2)*'2012 HR 배정표'!AC1596)/HLOOKUP($A$5,Prj_list!$O$6:$Z$7,2))=TRUE,"-",(HLOOKUP($A$5,Prj_list!$O$6:$Z$7,2)*'2012 HR 배정표'!AC1596)/HLOOKUP($A$5,Prj_list!$O$6:$Z$7,2)))</x:f>
        <x:v>-</x:v>
      </x:c>
      <x:c r="Y1598" s="45" t="str">
        <x:f>IF(ISBLANK('2012 HR 배정표'!AD1596)=TRUE,"-",'2012 HR 배정표'!AD1596)</x:f>
        <x:v>-</x:v>
      </x:c>
      <x:c r="Z1598" s="46" t="str">
        <x:f>IF(ISBLANK('2012 HR 배정표'!AD1596)=TRUE,"-",IF(ISERROR((HLOOKUP($A$5,Prj_list!$O$6:$Z$7,2)*'2012 HR 배정표'!AE1596)/HLOOKUP($A$5,Prj_list!$O$6:$Z$7,2))=TRUE,"-",(HLOOKUP($A$5,Prj_list!$O$6:$Z$7,2)*'2012 HR 배정표'!AE1596)/HLOOKUP($A$5,Prj_list!$O$6:$Z$7,2)))</x:f>
        <x:v>-</x:v>
      </x:c>
      <x:c r="AA1598" s="45" t="str">
        <x:f>IF(ISBLANK('2012 HR 배정표'!AF1596)=TRUE,"-",'2012 HR 배정표'!AF1596)</x:f>
        <x:v>-</x:v>
      </x:c>
      <x:c r="AB1598" s="46" t="str">
        <x:f>IF(ISBLANK('2012 HR 배정표'!AF1596)=TRUE,"-",IF(ISERROR((HLOOKUP($A$5,Prj_list!$O$6:$Z$7,2)*'2012 HR 배정표'!AG1596)/HLOOKUP($A$5,Prj_list!$O$6:$Z$7,2))=TRUE,"-",(HLOOKUP($A$5,Prj_list!$O$6:$Z$7,2)*'2012 HR 배정표'!AG1596)/HLOOKUP($A$5,Prj_list!$O$6:$Z$7,2)))</x:f>
        <x:v>-</x:v>
      </x:c>
      <x:c r="AC1598" s="45" t="str">
        <x:f>IF(ISBLANK('2012 HR 배정표'!AH1596)=TRUE,"-",'2012 HR 배정표'!AH1596)</x:f>
        <x:v>-</x:v>
      </x:c>
      <x:c r="AD1598" s="46" t="str">
        <x:f>IF(ISBLANK('2012 HR 배정표'!AH1596)=TRUE,"-",IF(ISERROR((HLOOKUP($A$5,Prj_list!$O$6:$Z$7,2)*'2012 HR 배정표'!AI1596)/HLOOKUP($A$5,Prj_list!$O$6:$Z$7,2))=TRUE,"-",(HLOOKUP($A$5,Prj_list!$O$6:$Z$7,2)*'2012 HR 배정표'!AI1596)/HLOOKUP($A$5,Prj_list!$O$6:$Z$7,2)))</x:f>
        <x:v>-</x:v>
      </x:c>
      <x:c r="AE1598" s="45" t="str">
        <x:f>IF(ISBLANK('2012 HR 배정표'!AJ1596)=TRUE,"-",'2012 HR 배정표'!AJ1596)</x:f>
        <x:v>-</x:v>
      </x:c>
      <x:c r="AF1598" s="46" t="str">
        <x:f>IF(ISBLANK('2012 HR 배정표'!AJ1596)=TRUE,"-",IF(ISERROR((HLOOKUP($A$5,Prj_list!$O$6:$Z$7,2)*'2012 HR 배정표'!AK1596)/HLOOKUP($A$5,Prj_list!$O$6:$Z$7,2))=TRUE,"-",(HLOOKUP($A$5,Prj_list!$O$6:$Z$7,2)*'2012 HR 배정표'!AK1596)/HLOOKUP($A$5,Prj_list!$O$6:$Z$7,2)))</x:f>
        <x:v>-</x:v>
      </x:c>
      <x:c r="AG1598" s="45" t="str">
        <x:f>IF(ISBLANK('2012 HR 배정표'!AL1596)=TRUE,"-",'2012 HR 배정표'!AL1596)</x:f>
        <x:v>-</x:v>
      </x:c>
      <x:c r="AH1598" s="46" t="str">
        <x:f>IF(ISBLANK('2012 HR 배정표'!AL1596)=TRUE,"-",IF(ISERROR((HLOOKUP($A$5,Prj_list!$O$6:$Z$7,2)*'2012 HR 배정표'!AM1596)/HLOOKUP($A$5,Prj_list!$O$6:$Z$7,2))=TRUE,"-",(HLOOKUP($A$5,Prj_list!$O$6:$Z$7,2)*'2012 HR 배정표'!AM1596)/HLOOKUP($A$5,Prj_list!$O$6:$Z$7,2)))</x:f>
        <x:v>-</x:v>
      </x:c>
      <x:c r="AI1598" s="45" t="str">
        <x:f>IF(ISBLANK('2012 HR 배정표'!AN1596)=TRUE,"-",'2012 HR 배정표'!AN1596)</x:f>
        <x:v>-</x:v>
      </x:c>
      <x:c r="AJ1598" s="46" t="str">
        <x:f>IF(ISBLANK('2012 HR 배정표'!AN1596)=TRUE,"-",IF(ISERROR((HLOOKUP($A$5,Prj_list!$O$6:$Z$7,2)*'2012 HR 배정표'!AO1596)/HLOOKUP($A$5,Prj_list!$O$6:$Z$7,2))=TRUE,"-",(HLOOKUP($A$5,Prj_list!$O$6:$Z$7,2)*'2012 HR 배정표'!AO1596)/HLOOKUP($A$5,Prj_list!$O$6:$Z$7,2)))</x:f>
        <x:v>-</x:v>
      </x:c>
      <x:c r="AK1598" s="45" t="str">
        <x:f>IF(ISBLANK('2012 HR 배정표'!AP1596)=TRUE,"-",'2012 HR 배정표'!AP1596)</x:f>
        <x:v>-</x:v>
      </x:c>
      <x:c r="AL1598" s="46" t="str">
        <x:f>IF(ISBLANK('2012 HR 배정표'!AP1596)=TRUE,"-",IF(ISERROR((HLOOKUP($A$5,Prj_list!$O$6:$Z$7,2)*'2012 HR 배정표'!AQ1596)/HLOOKUP($A$5,Prj_list!$O$6:$Z$7,2))=TRUE,"-",(HLOOKUP($A$5,Prj_list!$O$6:$Z$7,2)*'2012 HR 배정표'!AQ1596)/HLOOKUP($A$5,Prj_list!$O$6:$Z$7,2)))</x:f>
        <x:v>-</x:v>
      </x:c>
      <x:c r="AM1598" s="45" t="str">
        <x:f>IF(ISBLANK('2012 HR 배정표'!AR1596)=TRUE,"-",'2012 HR 배정표'!AR1596)</x:f>
        <x:v>-</x:v>
      </x:c>
      <x:c r="AN1598" s="46" t="str">
        <x:f>IF(ISBLANK('2012 HR 배정표'!AR1596)=TRUE,"-",IF(ISERROR((HLOOKUP($A$5,Prj_list!$O$6:$Z$7,2)*'2012 HR 배정표'!AS1596)/HLOOKUP($A$5,Prj_list!$O$6:$Z$7,2))=TRUE,"-",(HLOOKUP($A$5,Prj_list!$O$6:$Z$7,2)*'2012 HR 배정표'!AS1596)/HLOOKUP($A$5,Prj_list!$O$6:$Z$7,2)))</x:f>
        <x:v>-</x:v>
      </x:c>
      <x:c r="AO1598" s="45" t="str">
        <x:f>IF(ISBLANK('2012 HR 배정표'!AT1596)=TRUE,"-",'2012 HR 배정표'!AT1596)</x:f>
        <x:v>-</x:v>
      </x:c>
      <x:c r="AP1598" s="46" t="str">
        <x:f>IF(ISBLANK('2012 HR 배정표'!AT1596)=TRUE,"-",IF(ISERROR((HLOOKUP($A$5,Prj_list!$O$6:$Z$7,2)*'2012 HR 배정표'!AU1596)/HLOOKUP($A$5,Prj_list!$O$6:$Z$7,2))=TRUE,"-",(HLOOKUP($A$5,Prj_list!$O$6:$Z$7,2)*'2012 HR 배정표'!AU1596)/HLOOKUP($A$5,Prj_list!$O$6:$Z$7,2)))</x:f>
        <x:v>-</x:v>
      </x:c>
      <x:c r="AQ1598" s="45" t="str">
        <x:f>IF(ISBLANK('2012 HR 배정표'!AV1596)=TRUE,"-",'2012 HR 배정표'!AV1596)</x:f>
        <x:v>-</x:v>
      </x:c>
      <x:c r="AR1598" s="46" t="str">
        <x:f>IF(ISBLANK('2012 HR 배정표'!AV1596)=TRUE,"-",IF(ISERROR((HLOOKUP($A$5,Prj_list!$O$6:$Z$7,2)*'2012 HR 배정표'!AW1596)/HLOOKUP($A$5,Prj_list!$O$6:$Z$7,2))=TRUE,"-",(HLOOKUP($A$5,Prj_list!$O$6:$Z$7,2)*'2012 HR 배정표'!AW1596)/HLOOKUP($A$5,Prj_list!$O$6:$Z$7,2)))</x:f>
        <x:v>-</x:v>
      </x:c>
      <x:c r="AS1598" s="45" t="str">
        <x:f>IF(ISBLANK('2012 HR 배정표'!AX1596)=TRUE,"-",'2012 HR 배정표'!AX1596)</x:f>
        <x:v>-</x:v>
      </x:c>
      <x:c r="AT1598" s="46" t="str">
        <x:f>IF(ISBLANK('2012 HR 배정표'!AX1596)=TRUE,"-",IF(ISERROR((HLOOKUP($A$5,Prj_list!$O$6:$Z$7,2)*'2012 HR 배정표'!AY1596)/HLOOKUP($A$5,Prj_list!$O$6:$Z$7,2))=TRUE,"-",(HLOOKUP($A$5,Prj_list!$O$6:$Z$7,2)*'2012 HR 배정표'!AY1596)/HLOOKUP($A$5,Prj_list!$O$6:$Z$7,2)))</x:f>
        <x:v>-</x:v>
      </x:c>
      <x:c r="AU1598" s="45" t="str">
        <x:f>IF(ISBLANK('2012 HR 배정표'!AZ1596)=TRUE,"-",'2012 HR 배정표'!AZ1596)</x:f>
        <x:v>-</x:v>
      </x:c>
      <x:c r="AV1598" s="46" t="str">
        <x:f>IF(ISBLANK('2012 HR 배정표'!AZ1596)=TRUE,"-",IF(ISERROR((HLOOKUP($A$5,Prj_list!$O$6:$Z$7,2)*'2012 HR 배정표'!BA1596)/HLOOKUP($A$5,Prj_list!$O$6:$Z$7,2))=TRUE,"-",(HLOOKUP($A$5,Prj_list!$O$6:$Z$7,2)*'2012 HR 배정표'!BA1596)/HLOOKUP($A$5,Prj_list!$O$6:$Z$7,2)))</x:f>
        <x:v>-</x:v>
      </x:c>
      <x:c r="AW1598" s="34" t="str">
        <x:f t="shared" si="50"/>
        <x:v/>
      </x:c>
      <x:c r="AX1598" s="41">
        <x:f t="shared" si="49"/>
        <x:v>0</x:v>
      </x:c>
    </x:row>
    <x:row r="1599" spans="1:50">
      <x:c r="A1599" s="45" t="str">
        <x:f>IF(ISBLANK('2012 HR 배정표'!F1597)=TRUE,"-",'2012 HR 배정표'!F1597)</x:f>
        <x:v>-</x:v>
      </x:c>
      <x:c r="B1599" s="46" t="str">
        <x:f>IF(ISBLANK('2012 HR 배정표'!F1597)=TRUE,"-",IF(ISERROR((HLOOKUP($A$5,Prj_list!$O$6:$Z$7,2)*'2012 HR 배정표'!G1597)/HLOOKUP($A$5,Prj_list!$O$6:$Z$7,2))=TRUE,"-",(HLOOKUP($A$5,Prj_list!$O$6:$Z$7,2)*'2012 HR 배정표'!G1597)/HLOOKUP($A$5,Prj_list!$O$6:$Z$7,2)))</x:f>
        <x:v>-</x:v>
      </x:c>
      <x:c r="C1599" s="45" t="str">
        <x:f>IF(ISBLANK('2012 HR 배정표'!H1597)=TRUE,"-",'2012 HR 배정표'!H1597)</x:f>
        <x:v>-</x:v>
      </x:c>
      <x:c r="D1599" s="46" t="str">
        <x:f>IF(ISBLANK('2012 HR 배정표'!H1597)=TRUE,"-",IF(ISERROR((HLOOKUP($A$5,Prj_list!$O$6:$Z$7,2)*'2012 HR 배정표'!I1597)/HLOOKUP($A$5,Prj_list!$O$6:$Z$7,2))=TRUE,"-",(HLOOKUP($A$5,Prj_list!$O$6:$Z$7,2)*'2012 HR 배정표'!I1597)/HLOOKUP($A$5,Prj_list!$O$6:$Z$7,2)))</x:f>
        <x:v>-</x:v>
      </x:c>
      <x:c r="E1599" s="45" t="str">
        <x:f>IF(ISBLANK('2012 HR 배정표'!J1597)=TRUE,"-",'2012 HR 배정표'!J1597)</x:f>
        <x:v>-</x:v>
      </x:c>
      <x:c r="F1599" s="46" t="str">
        <x:f>IF(ISBLANK('2012 HR 배정표'!J1597)=TRUE,"-",IF(ISERROR((HLOOKUP($A$5,Prj_list!$O$6:$Z$7,2)*'2012 HR 배정표'!K1597)/HLOOKUP($A$5,Prj_list!$O$6:$Z$7,2))=TRUE,"-",(HLOOKUP($A$5,Prj_list!$O$6:$Z$7,2)*'2012 HR 배정표'!K1597)/HLOOKUP($A$5,Prj_list!$O$6:$Z$7,2)))</x:f>
        <x:v>-</x:v>
      </x:c>
      <x:c r="G1599" s="45" t="str">
        <x:f>IF(ISBLANK('2012 HR 배정표'!L1597)=TRUE,"-",'2012 HR 배정표'!L1597)</x:f>
        <x:v>-</x:v>
      </x:c>
      <x:c r="H1599" s="46" t="str">
        <x:f>IF(ISBLANK('2012 HR 배정표'!L1597)=TRUE,"-",IF(ISERROR((HLOOKUP($A$5,Prj_list!$O$6:$Z$7,2)*'2012 HR 배정표'!M1597)/HLOOKUP($A$5,Prj_list!$O$6:$Z$7,2))=TRUE,"-",(HLOOKUP($A$5,Prj_list!$O$6:$Z$7,2)*'2012 HR 배정표'!M1597)/HLOOKUP($A$5,Prj_list!$O$6:$Z$7,2)))</x:f>
        <x:v>-</x:v>
      </x:c>
      <x:c r="I1599" s="45" t="str">
        <x:f>IF(ISBLANK('2012 HR 배정표'!N1597)=TRUE,"-",'2012 HR 배정표'!N1597)</x:f>
        <x:v>-</x:v>
      </x:c>
      <x:c r="J1599" s="46" t="str">
        <x:f>IF(ISBLANK('2012 HR 배정표'!N1597)=TRUE,"-",IF(ISERROR((HLOOKUP($A$5,Prj_list!$O$6:$Z$7,2)*'2012 HR 배정표'!O1597)/HLOOKUP($A$5,Prj_list!$O$6:$Z$7,2))=TRUE,"-",(HLOOKUP($A$5,Prj_list!$O$6:$Z$7,2)*'2012 HR 배정표'!O1597)/HLOOKUP($A$5,Prj_list!$O$6:$Z$7,2)))</x:f>
        <x:v>-</x:v>
      </x:c>
      <x:c r="K1599" s="45" t="str">
        <x:f>IF(ISBLANK('2012 HR 배정표'!P1597)=TRUE,"-",'2012 HR 배정표'!P1597)</x:f>
        <x:v>-</x:v>
      </x:c>
      <x:c r="L1599" s="46" t="str">
        <x:f>IF(ISBLANK('2012 HR 배정표'!P1597)=TRUE,"-",IF(ISERROR((HLOOKUP($A$5,Prj_list!$O$6:$Z$7,2)*'2012 HR 배정표'!Q1597)/HLOOKUP($A$5,Prj_list!$O$6:$Z$7,2))=TRUE,"-",(HLOOKUP($A$5,Prj_list!$O$6:$Z$7,2)*'2012 HR 배정표'!Q1597)/HLOOKUP($A$5,Prj_list!$O$6:$Z$7,2)))</x:f>
        <x:v>-</x:v>
      </x:c>
      <x:c r="M1599" s="45" t="str">
        <x:f>IF(ISBLANK('2012 HR 배정표'!R1597)=TRUE,"-",'2012 HR 배정표'!R1597)</x:f>
        <x:v>-</x:v>
      </x:c>
      <x:c r="N1599" s="46" t="str">
        <x:f>IF(ISBLANK('2012 HR 배정표'!R1597)=TRUE,"-",IF(ISERROR((HLOOKUP($A$5,Prj_list!$O$6:$Z$7,2)*'2012 HR 배정표'!S1597)/HLOOKUP($A$5,Prj_list!$O$6:$Z$7,2))=TRUE,"-",(HLOOKUP($A$5,Prj_list!$O$6:$Z$7,2)*'2012 HR 배정표'!S1597)/HLOOKUP($A$5,Prj_list!$O$6:$Z$7,2)))</x:f>
        <x:v>-</x:v>
      </x:c>
      <x:c r="O1599" s="45" t="str">
        <x:f>IF(ISBLANK('2012 HR 배정표'!T1597)=TRUE,"-",'2012 HR 배정표'!T1597)</x:f>
        <x:v>-</x:v>
      </x:c>
      <x:c r="P1599" s="46" t="str">
        <x:f>IF(ISBLANK('2012 HR 배정표'!T1597)=TRUE,"-",IF(ISERROR((HLOOKUP($A$5,Prj_list!$O$6:$Z$7,2)*'2012 HR 배정표'!U1597)/HLOOKUP($A$5,Prj_list!$O$6:$Z$7,2))=TRUE,"-",(HLOOKUP($A$5,Prj_list!$O$6:$Z$7,2)*'2012 HR 배정표'!U1597)/HLOOKUP($A$5,Prj_list!$O$6:$Z$7,2)))</x:f>
        <x:v>-</x:v>
      </x:c>
      <x:c r="Q1599" s="45" t="str">
        <x:f>IF(ISBLANK('2012 HR 배정표'!V1597)=TRUE,"-",'2012 HR 배정표'!V1597)</x:f>
        <x:v>-</x:v>
      </x:c>
      <x:c r="R1599" s="46" t="str">
        <x:f>IF(ISBLANK('2012 HR 배정표'!V1597)=TRUE,"-",IF(ISERROR((HLOOKUP($A$5,Prj_list!$O$6:$Z$7,2)*'2012 HR 배정표'!W1597)/HLOOKUP($A$5,Prj_list!$O$6:$Z$7,2))=TRUE,"-",(HLOOKUP($A$5,Prj_list!$O$6:$Z$7,2)*'2012 HR 배정표'!W1597)/HLOOKUP($A$5,Prj_list!$O$6:$Z$7,2)))</x:f>
        <x:v>-</x:v>
      </x:c>
      <x:c r="S1599" s="45" t="str">
        <x:f>IF(ISBLANK('2012 HR 배정표'!X1597)=TRUE,"-",'2012 HR 배정표'!X1597)</x:f>
        <x:v>-</x:v>
      </x:c>
      <x:c r="T1599" s="46" t="str">
        <x:f>IF(ISBLANK('2012 HR 배정표'!X1597)=TRUE,"-",IF(ISERROR((HLOOKUP($A$5,Prj_list!$O$6:$Z$7,2)*'2012 HR 배정표'!Y1597)/HLOOKUP($A$5,Prj_list!$O$6:$Z$7,2))=TRUE,"-",(HLOOKUP($A$5,Prj_list!$O$6:$Z$7,2)*'2012 HR 배정표'!Y1597)/HLOOKUP($A$5,Prj_list!$O$6:$Z$7,2)))</x:f>
        <x:v>-</x:v>
      </x:c>
      <x:c r="U1599" s="45" t="str">
        <x:f>IF(ISBLANK('2012 HR 배정표'!Z1597)=TRUE,"-",'2012 HR 배정표'!Z1597)</x:f>
        <x:v>-</x:v>
      </x:c>
      <x:c r="V1599" s="46" t="str">
        <x:f>IF(ISBLANK('2012 HR 배정표'!Z1597)=TRUE,"-",IF(ISERROR((HLOOKUP($A$5,Prj_list!$O$6:$Z$7,2)*'2012 HR 배정표'!AA1597)/HLOOKUP($A$5,Prj_list!$O$6:$Z$7,2))=TRUE,"-",(HLOOKUP($A$5,Prj_list!$O$6:$Z$7,2)*'2012 HR 배정표'!AA1597)/HLOOKUP($A$5,Prj_list!$O$6:$Z$7,2)))</x:f>
        <x:v>-</x:v>
      </x:c>
      <x:c r="W1599" s="45" t="str">
        <x:f>IF(ISBLANK('2012 HR 배정표'!AB1597)=TRUE,"-",'2012 HR 배정표'!AB1597)</x:f>
        <x:v>-</x:v>
      </x:c>
      <x:c r="X1599" s="46" t="str">
        <x:f>IF(ISBLANK('2012 HR 배정표'!AB1597)=TRUE,"-",IF(ISERROR((HLOOKUP($A$5,Prj_list!$O$6:$Z$7,2)*'2012 HR 배정표'!AC1597)/HLOOKUP($A$5,Prj_list!$O$6:$Z$7,2))=TRUE,"-",(HLOOKUP($A$5,Prj_list!$O$6:$Z$7,2)*'2012 HR 배정표'!AC1597)/HLOOKUP($A$5,Prj_list!$O$6:$Z$7,2)))</x:f>
        <x:v>-</x:v>
      </x:c>
      <x:c r="Y1599" s="45" t="str">
        <x:f>IF(ISBLANK('2012 HR 배정표'!AD1597)=TRUE,"-",'2012 HR 배정표'!AD1597)</x:f>
        <x:v>-</x:v>
      </x:c>
      <x:c r="Z1599" s="46" t="str">
        <x:f>IF(ISBLANK('2012 HR 배정표'!AD1597)=TRUE,"-",IF(ISERROR((HLOOKUP($A$5,Prj_list!$O$6:$Z$7,2)*'2012 HR 배정표'!AE1597)/HLOOKUP($A$5,Prj_list!$O$6:$Z$7,2))=TRUE,"-",(HLOOKUP($A$5,Prj_list!$O$6:$Z$7,2)*'2012 HR 배정표'!AE1597)/HLOOKUP($A$5,Prj_list!$O$6:$Z$7,2)))</x:f>
        <x:v>-</x:v>
      </x:c>
      <x:c r="AA1599" s="45" t="str">
        <x:f>IF(ISBLANK('2012 HR 배정표'!AF1597)=TRUE,"-",'2012 HR 배정표'!AF1597)</x:f>
        <x:v>-</x:v>
      </x:c>
      <x:c r="AB1599" s="46" t="str">
        <x:f>IF(ISBLANK('2012 HR 배정표'!AF1597)=TRUE,"-",IF(ISERROR((HLOOKUP($A$5,Prj_list!$O$6:$Z$7,2)*'2012 HR 배정표'!AG1597)/HLOOKUP($A$5,Prj_list!$O$6:$Z$7,2))=TRUE,"-",(HLOOKUP($A$5,Prj_list!$O$6:$Z$7,2)*'2012 HR 배정표'!AG1597)/HLOOKUP($A$5,Prj_list!$O$6:$Z$7,2)))</x:f>
        <x:v>-</x:v>
      </x:c>
      <x:c r="AC1599" s="45" t="str">
        <x:f>IF(ISBLANK('2012 HR 배정표'!AH1597)=TRUE,"-",'2012 HR 배정표'!AH1597)</x:f>
        <x:v>-</x:v>
      </x:c>
      <x:c r="AD1599" s="46" t="str">
        <x:f>IF(ISBLANK('2012 HR 배정표'!AH1597)=TRUE,"-",IF(ISERROR((HLOOKUP($A$5,Prj_list!$O$6:$Z$7,2)*'2012 HR 배정표'!AI1597)/HLOOKUP($A$5,Prj_list!$O$6:$Z$7,2))=TRUE,"-",(HLOOKUP($A$5,Prj_list!$O$6:$Z$7,2)*'2012 HR 배정표'!AI1597)/HLOOKUP($A$5,Prj_list!$O$6:$Z$7,2)))</x:f>
        <x:v>-</x:v>
      </x:c>
      <x:c r="AE1599" s="45" t="str">
        <x:f>IF(ISBLANK('2012 HR 배정표'!AJ1597)=TRUE,"-",'2012 HR 배정표'!AJ1597)</x:f>
        <x:v>-</x:v>
      </x:c>
      <x:c r="AF1599" s="46" t="str">
        <x:f>IF(ISBLANK('2012 HR 배정표'!AJ1597)=TRUE,"-",IF(ISERROR((HLOOKUP($A$5,Prj_list!$O$6:$Z$7,2)*'2012 HR 배정표'!AK1597)/HLOOKUP($A$5,Prj_list!$O$6:$Z$7,2))=TRUE,"-",(HLOOKUP($A$5,Prj_list!$O$6:$Z$7,2)*'2012 HR 배정표'!AK1597)/HLOOKUP($A$5,Prj_list!$O$6:$Z$7,2)))</x:f>
        <x:v>-</x:v>
      </x:c>
      <x:c r="AG1599" s="45" t="str">
        <x:f>IF(ISBLANK('2012 HR 배정표'!AL1597)=TRUE,"-",'2012 HR 배정표'!AL1597)</x:f>
        <x:v>-</x:v>
      </x:c>
      <x:c r="AH1599" s="46" t="str">
        <x:f>IF(ISBLANK('2012 HR 배정표'!AL1597)=TRUE,"-",IF(ISERROR((HLOOKUP($A$5,Prj_list!$O$6:$Z$7,2)*'2012 HR 배정표'!AM1597)/HLOOKUP($A$5,Prj_list!$O$6:$Z$7,2))=TRUE,"-",(HLOOKUP($A$5,Prj_list!$O$6:$Z$7,2)*'2012 HR 배정표'!AM1597)/HLOOKUP($A$5,Prj_list!$O$6:$Z$7,2)))</x:f>
        <x:v>-</x:v>
      </x:c>
      <x:c r="AI1599" s="45" t="str">
        <x:f>IF(ISBLANK('2012 HR 배정표'!AN1597)=TRUE,"-",'2012 HR 배정표'!AN1597)</x:f>
        <x:v>-</x:v>
      </x:c>
      <x:c r="AJ1599" s="46" t="str">
        <x:f>IF(ISBLANK('2012 HR 배정표'!AN1597)=TRUE,"-",IF(ISERROR((HLOOKUP($A$5,Prj_list!$O$6:$Z$7,2)*'2012 HR 배정표'!AO1597)/HLOOKUP($A$5,Prj_list!$O$6:$Z$7,2))=TRUE,"-",(HLOOKUP($A$5,Prj_list!$O$6:$Z$7,2)*'2012 HR 배정표'!AO1597)/HLOOKUP($A$5,Prj_list!$O$6:$Z$7,2)))</x:f>
        <x:v>-</x:v>
      </x:c>
      <x:c r="AK1599" s="45" t="str">
        <x:f>IF(ISBLANK('2012 HR 배정표'!AP1597)=TRUE,"-",'2012 HR 배정표'!AP1597)</x:f>
        <x:v>-</x:v>
      </x:c>
      <x:c r="AL1599" s="46" t="str">
        <x:f>IF(ISBLANK('2012 HR 배정표'!AP1597)=TRUE,"-",IF(ISERROR((HLOOKUP($A$5,Prj_list!$O$6:$Z$7,2)*'2012 HR 배정표'!AQ1597)/HLOOKUP($A$5,Prj_list!$O$6:$Z$7,2))=TRUE,"-",(HLOOKUP($A$5,Prj_list!$O$6:$Z$7,2)*'2012 HR 배정표'!AQ1597)/HLOOKUP($A$5,Prj_list!$O$6:$Z$7,2)))</x:f>
        <x:v>-</x:v>
      </x:c>
      <x:c r="AM1599" s="45" t="str">
        <x:f>IF(ISBLANK('2012 HR 배정표'!AR1597)=TRUE,"-",'2012 HR 배정표'!AR1597)</x:f>
        <x:v>-</x:v>
      </x:c>
      <x:c r="AN1599" s="46" t="str">
        <x:f>IF(ISBLANK('2012 HR 배정표'!AR1597)=TRUE,"-",IF(ISERROR((HLOOKUP($A$5,Prj_list!$O$6:$Z$7,2)*'2012 HR 배정표'!AS1597)/HLOOKUP($A$5,Prj_list!$O$6:$Z$7,2))=TRUE,"-",(HLOOKUP($A$5,Prj_list!$O$6:$Z$7,2)*'2012 HR 배정표'!AS1597)/HLOOKUP($A$5,Prj_list!$O$6:$Z$7,2)))</x:f>
        <x:v>-</x:v>
      </x:c>
      <x:c r="AO1599" s="45" t="str">
        <x:f>IF(ISBLANK('2012 HR 배정표'!AT1597)=TRUE,"-",'2012 HR 배정표'!AT1597)</x:f>
        <x:v>-</x:v>
      </x:c>
      <x:c r="AP1599" s="46" t="str">
        <x:f>IF(ISBLANK('2012 HR 배정표'!AT1597)=TRUE,"-",IF(ISERROR((HLOOKUP($A$5,Prj_list!$O$6:$Z$7,2)*'2012 HR 배정표'!AU1597)/HLOOKUP($A$5,Prj_list!$O$6:$Z$7,2))=TRUE,"-",(HLOOKUP($A$5,Prj_list!$O$6:$Z$7,2)*'2012 HR 배정표'!AU1597)/HLOOKUP($A$5,Prj_list!$O$6:$Z$7,2)))</x:f>
        <x:v>-</x:v>
      </x:c>
      <x:c r="AQ1599" s="45" t="str">
        <x:f>IF(ISBLANK('2012 HR 배정표'!AV1597)=TRUE,"-",'2012 HR 배정표'!AV1597)</x:f>
        <x:v>-</x:v>
      </x:c>
      <x:c r="AR1599" s="46" t="str">
        <x:f>IF(ISBLANK('2012 HR 배정표'!AV1597)=TRUE,"-",IF(ISERROR((HLOOKUP($A$5,Prj_list!$O$6:$Z$7,2)*'2012 HR 배정표'!AW1597)/HLOOKUP($A$5,Prj_list!$O$6:$Z$7,2))=TRUE,"-",(HLOOKUP($A$5,Prj_list!$O$6:$Z$7,2)*'2012 HR 배정표'!AW1597)/HLOOKUP($A$5,Prj_list!$O$6:$Z$7,2)))</x:f>
        <x:v>-</x:v>
      </x:c>
      <x:c r="AS1599" s="45" t="str">
        <x:f>IF(ISBLANK('2012 HR 배정표'!AX1597)=TRUE,"-",'2012 HR 배정표'!AX1597)</x:f>
        <x:v>-</x:v>
      </x:c>
      <x:c r="AT1599" s="46" t="str">
        <x:f>IF(ISBLANK('2012 HR 배정표'!AX1597)=TRUE,"-",IF(ISERROR((HLOOKUP($A$5,Prj_list!$O$6:$Z$7,2)*'2012 HR 배정표'!AY1597)/HLOOKUP($A$5,Prj_list!$O$6:$Z$7,2))=TRUE,"-",(HLOOKUP($A$5,Prj_list!$O$6:$Z$7,2)*'2012 HR 배정표'!AY1597)/HLOOKUP($A$5,Prj_list!$O$6:$Z$7,2)))</x:f>
        <x:v>-</x:v>
      </x:c>
      <x:c r="AU1599" s="45" t="str">
        <x:f>IF(ISBLANK('2012 HR 배정표'!AZ1597)=TRUE,"-",'2012 HR 배정표'!AZ1597)</x:f>
        <x:v>-</x:v>
      </x:c>
      <x:c r="AV1599" s="46" t="str">
        <x:f>IF(ISBLANK('2012 HR 배정표'!AZ1597)=TRUE,"-",IF(ISERROR((HLOOKUP($A$5,Prj_list!$O$6:$Z$7,2)*'2012 HR 배정표'!BA1597)/HLOOKUP($A$5,Prj_list!$O$6:$Z$7,2))=TRUE,"-",(HLOOKUP($A$5,Prj_list!$O$6:$Z$7,2)*'2012 HR 배정표'!BA1597)/HLOOKUP($A$5,Prj_list!$O$6:$Z$7,2)))</x:f>
        <x:v>-</x:v>
      </x:c>
      <x:c r="AW1599" s="34" t="str">
        <x:f t="shared" si="50"/>
        <x:v/>
      </x:c>
      <x:c r="AX1599" s="41">
        <x:f t="shared" si="49"/>
        <x:v>0</x:v>
      </x:c>
    </x:row>
    <x:row r="1600" spans="1:50">
      <x:c r="A1600" s="45" t="str">
        <x:f>IF(ISBLANK('2012 HR 배정표'!F1598)=TRUE,"-",'2012 HR 배정표'!F1598)</x:f>
        <x:v>-</x:v>
      </x:c>
      <x:c r="B1600" s="46" t="str">
        <x:f>IF(ISBLANK('2012 HR 배정표'!F1598)=TRUE,"-",IF(ISERROR((HLOOKUP($A$5,Prj_list!$O$6:$Z$7,2)*'2012 HR 배정표'!G1598)/HLOOKUP($A$5,Prj_list!$O$6:$Z$7,2))=TRUE,"-",(HLOOKUP($A$5,Prj_list!$O$6:$Z$7,2)*'2012 HR 배정표'!G1598)/HLOOKUP($A$5,Prj_list!$O$6:$Z$7,2)))</x:f>
        <x:v>-</x:v>
      </x:c>
      <x:c r="C1600" s="45" t="str">
        <x:f>IF(ISBLANK('2012 HR 배정표'!H1598)=TRUE,"-",'2012 HR 배정표'!H1598)</x:f>
        <x:v>-</x:v>
      </x:c>
      <x:c r="D1600" s="46" t="str">
        <x:f>IF(ISBLANK('2012 HR 배정표'!H1598)=TRUE,"-",IF(ISERROR((HLOOKUP($A$5,Prj_list!$O$6:$Z$7,2)*'2012 HR 배정표'!I1598)/HLOOKUP($A$5,Prj_list!$O$6:$Z$7,2))=TRUE,"-",(HLOOKUP($A$5,Prj_list!$O$6:$Z$7,2)*'2012 HR 배정표'!I1598)/HLOOKUP($A$5,Prj_list!$O$6:$Z$7,2)))</x:f>
        <x:v>-</x:v>
      </x:c>
      <x:c r="E1600" s="45" t="str">
        <x:f>IF(ISBLANK('2012 HR 배정표'!J1598)=TRUE,"-",'2012 HR 배정표'!J1598)</x:f>
        <x:v>-</x:v>
      </x:c>
      <x:c r="F1600" s="46" t="str">
        <x:f>IF(ISBLANK('2012 HR 배정표'!J1598)=TRUE,"-",IF(ISERROR((HLOOKUP($A$5,Prj_list!$O$6:$Z$7,2)*'2012 HR 배정표'!K1598)/HLOOKUP($A$5,Prj_list!$O$6:$Z$7,2))=TRUE,"-",(HLOOKUP($A$5,Prj_list!$O$6:$Z$7,2)*'2012 HR 배정표'!K1598)/HLOOKUP($A$5,Prj_list!$O$6:$Z$7,2)))</x:f>
        <x:v>-</x:v>
      </x:c>
      <x:c r="G1600" s="45" t="str">
        <x:f>IF(ISBLANK('2012 HR 배정표'!L1598)=TRUE,"-",'2012 HR 배정표'!L1598)</x:f>
        <x:v>-</x:v>
      </x:c>
      <x:c r="H1600" s="46" t="str">
        <x:f>IF(ISBLANK('2012 HR 배정표'!L1598)=TRUE,"-",IF(ISERROR((HLOOKUP($A$5,Prj_list!$O$6:$Z$7,2)*'2012 HR 배정표'!M1598)/HLOOKUP($A$5,Prj_list!$O$6:$Z$7,2))=TRUE,"-",(HLOOKUP($A$5,Prj_list!$O$6:$Z$7,2)*'2012 HR 배정표'!M1598)/HLOOKUP($A$5,Prj_list!$O$6:$Z$7,2)))</x:f>
        <x:v>-</x:v>
      </x:c>
      <x:c r="I1600" s="45" t="str">
        <x:f>IF(ISBLANK('2012 HR 배정표'!N1598)=TRUE,"-",'2012 HR 배정표'!N1598)</x:f>
        <x:v>-</x:v>
      </x:c>
      <x:c r="J1600" s="46" t="str">
        <x:f>IF(ISBLANK('2012 HR 배정표'!N1598)=TRUE,"-",IF(ISERROR((HLOOKUP($A$5,Prj_list!$O$6:$Z$7,2)*'2012 HR 배정표'!O1598)/HLOOKUP($A$5,Prj_list!$O$6:$Z$7,2))=TRUE,"-",(HLOOKUP($A$5,Prj_list!$O$6:$Z$7,2)*'2012 HR 배정표'!O1598)/HLOOKUP($A$5,Prj_list!$O$6:$Z$7,2)))</x:f>
        <x:v>-</x:v>
      </x:c>
      <x:c r="K1600" s="45" t="str">
        <x:f>IF(ISBLANK('2012 HR 배정표'!P1598)=TRUE,"-",'2012 HR 배정표'!P1598)</x:f>
        <x:v>-</x:v>
      </x:c>
      <x:c r="L1600" s="46" t="str">
        <x:f>IF(ISBLANK('2012 HR 배정표'!P1598)=TRUE,"-",IF(ISERROR((HLOOKUP($A$5,Prj_list!$O$6:$Z$7,2)*'2012 HR 배정표'!Q1598)/HLOOKUP($A$5,Prj_list!$O$6:$Z$7,2))=TRUE,"-",(HLOOKUP($A$5,Prj_list!$O$6:$Z$7,2)*'2012 HR 배정표'!Q1598)/HLOOKUP($A$5,Prj_list!$O$6:$Z$7,2)))</x:f>
        <x:v>-</x:v>
      </x:c>
      <x:c r="M1600" s="45" t="str">
        <x:f>IF(ISBLANK('2012 HR 배정표'!R1598)=TRUE,"-",'2012 HR 배정표'!R1598)</x:f>
        <x:v>-</x:v>
      </x:c>
      <x:c r="N1600" s="46" t="str">
        <x:f>IF(ISBLANK('2012 HR 배정표'!R1598)=TRUE,"-",IF(ISERROR((HLOOKUP($A$5,Prj_list!$O$6:$Z$7,2)*'2012 HR 배정표'!S1598)/HLOOKUP($A$5,Prj_list!$O$6:$Z$7,2))=TRUE,"-",(HLOOKUP($A$5,Prj_list!$O$6:$Z$7,2)*'2012 HR 배정표'!S1598)/HLOOKUP($A$5,Prj_list!$O$6:$Z$7,2)))</x:f>
        <x:v>-</x:v>
      </x:c>
      <x:c r="O1600" s="45" t="str">
        <x:f>IF(ISBLANK('2012 HR 배정표'!T1598)=TRUE,"-",'2012 HR 배정표'!T1598)</x:f>
        <x:v>-</x:v>
      </x:c>
      <x:c r="P1600" s="46" t="str">
        <x:f>IF(ISBLANK('2012 HR 배정표'!T1598)=TRUE,"-",IF(ISERROR((HLOOKUP($A$5,Prj_list!$O$6:$Z$7,2)*'2012 HR 배정표'!U1598)/HLOOKUP($A$5,Prj_list!$O$6:$Z$7,2))=TRUE,"-",(HLOOKUP($A$5,Prj_list!$O$6:$Z$7,2)*'2012 HR 배정표'!U1598)/HLOOKUP($A$5,Prj_list!$O$6:$Z$7,2)))</x:f>
        <x:v>-</x:v>
      </x:c>
      <x:c r="Q1600" s="45" t="str">
        <x:f>IF(ISBLANK('2012 HR 배정표'!V1598)=TRUE,"-",'2012 HR 배정표'!V1598)</x:f>
        <x:v>-</x:v>
      </x:c>
      <x:c r="R1600" s="46" t="str">
        <x:f>IF(ISBLANK('2012 HR 배정표'!V1598)=TRUE,"-",IF(ISERROR((HLOOKUP($A$5,Prj_list!$O$6:$Z$7,2)*'2012 HR 배정표'!W1598)/HLOOKUP($A$5,Prj_list!$O$6:$Z$7,2))=TRUE,"-",(HLOOKUP($A$5,Prj_list!$O$6:$Z$7,2)*'2012 HR 배정표'!W1598)/HLOOKUP($A$5,Prj_list!$O$6:$Z$7,2)))</x:f>
        <x:v>-</x:v>
      </x:c>
      <x:c r="S1600" s="45" t="str">
        <x:f>IF(ISBLANK('2012 HR 배정표'!X1598)=TRUE,"-",'2012 HR 배정표'!X1598)</x:f>
        <x:v>-</x:v>
      </x:c>
      <x:c r="T1600" s="46" t="str">
        <x:f>IF(ISBLANK('2012 HR 배정표'!X1598)=TRUE,"-",IF(ISERROR((HLOOKUP($A$5,Prj_list!$O$6:$Z$7,2)*'2012 HR 배정표'!Y1598)/HLOOKUP($A$5,Prj_list!$O$6:$Z$7,2))=TRUE,"-",(HLOOKUP($A$5,Prj_list!$O$6:$Z$7,2)*'2012 HR 배정표'!Y1598)/HLOOKUP($A$5,Prj_list!$O$6:$Z$7,2)))</x:f>
        <x:v>-</x:v>
      </x:c>
      <x:c r="U1600" s="45" t="str">
        <x:f>IF(ISBLANK('2012 HR 배정표'!Z1598)=TRUE,"-",'2012 HR 배정표'!Z1598)</x:f>
        <x:v>-</x:v>
      </x:c>
      <x:c r="V1600" s="46" t="str">
        <x:f>IF(ISBLANK('2012 HR 배정표'!Z1598)=TRUE,"-",IF(ISERROR((HLOOKUP($A$5,Prj_list!$O$6:$Z$7,2)*'2012 HR 배정표'!AA1598)/HLOOKUP($A$5,Prj_list!$O$6:$Z$7,2))=TRUE,"-",(HLOOKUP($A$5,Prj_list!$O$6:$Z$7,2)*'2012 HR 배정표'!AA1598)/HLOOKUP($A$5,Prj_list!$O$6:$Z$7,2)))</x:f>
        <x:v>-</x:v>
      </x:c>
      <x:c r="W1600" s="45" t="str">
        <x:f>IF(ISBLANK('2012 HR 배정표'!AB1598)=TRUE,"-",'2012 HR 배정표'!AB1598)</x:f>
        <x:v>-</x:v>
      </x:c>
      <x:c r="X1600" s="46" t="str">
        <x:f>IF(ISBLANK('2012 HR 배정표'!AB1598)=TRUE,"-",IF(ISERROR((HLOOKUP($A$5,Prj_list!$O$6:$Z$7,2)*'2012 HR 배정표'!AC1598)/HLOOKUP($A$5,Prj_list!$O$6:$Z$7,2))=TRUE,"-",(HLOOKUP($A$5,Prj_list!$O$6:$Z$7,2)*'2012 HR 배정표'!AC1598)/HLOOKUP($A$5,Prj_list!$O$6:$Z$7,2)))</x:f>
        <x:v>-</x:v>
      </x:c>
      <x:c r="Y1600" s="45" t="str">
        <x:f>IF(ISBLANK('2012 HR 배정표'!AD1598)=TRUE,"-",'2012 HR 배정표'!AD1598)</x:f>
        <x:v>-</x:v>
      </x:c>
      <x:c r="Z1600" s="46" t="str">
        <x:f>IF(ISBLANK('2012 HR 배정표'!AD1598)=TRUE,"-",IF(ISERROR((HLOOKUP($A$5,Prj_list!$O$6:$Z$7,2)*'2012 HR 배정표'!AE1598)/HLOOKUP($A$5,Prj_list!$O$6:$Z$7,2))=TRUE,"-",(HLOOKUP($A$5,Prj_list!$O$6:$Z$7,2)*'2012 HR 배정표'!AE1598)/HLOOKUP($A$5,Prj_list!$O$6:$Z$7,2)))</x:f>
        <x:v>-</x:v>
      </x:c>
      <x:c r="AA1600" s="45" t="str">
        <x:f>IF(ISBLANK('2012 HR 배정표'!AF1598)=TRUE,"-",'2012 HR 배정표'!AF1598)</x:f>
        <x:v>-</x:v>
      </x:c>
      <x:c r="AB1600" s="46" t="str">
        <x:f>IF(ISBLANK('2012 HR 배정표'!AF1598)=TRUE,"-",IF(ISERROR((HLOOKUP($A$5,Prj_list!$O$6:$Z$7,2)*'2012 HR 배정표'!AG1598)/HLOOKUP($A$5,Prj_list!$O$6:$Z$7,2))=TRUE,"-",(HLOOKUP($A$5,Prj_list!$O$6:$Z$7,2)*'2012 HR 배정표'!AG1598)/HLOOKUP($A$5,Prj_list!$O$6:$Z$7,2)))</x:f>
        <x:v>-</x:v>
      </x:c>
      <x:c r="AC1600" s="45" t="str">
        <x:f>IF(ISBLANK('2012 HR 배정표'!AH1598)=TRUE,"-",'2012 HR 배정표'!AH1598)</x:f>
        <x:v>-</x:v>
      </x:c>
      <x:c r="AD1600" s="46" t="str">
        <x:f>IF(ISBLANK('2012 HR 배정표'!AH1598)=TRUE,"-",IF(ISERROR((HLOOKUP($A$5,Prj_list!$O$6:$Z$7,2)*'2012 HR 배정표'!AI1598)/HLOOKUP($A$5,Prj_list!$O$6:$Z$7,2))=TRUE,"-",(HLOOKUP($A$5,Prj_list!$O$6:$Z$7,2)*'2012 HR 배정표'!AI1598)/HLOOKUP($A$5,Prj_list!$O$6:$Z$7,2)))</x:f>
        <x:v>-</x:v>
      </x:c>
      <x:c r="AE1600" s="45" t="str">
        <x:f>IF(ISBLANK('2012 HR 배정표'!AJ1598)=TRUE,"-",'2012 HR 배정표'!AJ1598)</x:f>
        <x:v>-</x:v>
      </x:c>
      <x:c r="AF1600" s="46" t="str">
        <x:f>IF(ISBLANK('2012 HR 배정표'!AJ1598)=TRUE,"-",IF(ISERROR((HLOOKUP($A$5,Prj_list!$O$6:$Z$7,2)*'2012 HR 배정표'!AK1598)/HLOOKUP($A$5,Prj_list!$O$6:$Z$7,2))=TRUE,"-",(HLOOKUP($A$5,Prj_list!$O$6:$Z$7,2)*'2012 HR 배정표'!AK1598)/HLOOKUP($A$5,Prj_list!$O$6:$Z$7,2)))</x:f>
        <x:v>-</x:v>
      </x:c>
      <x:c r="AG1600" s="45" t="str">
        <x:f>IF(ISBLANK('2012 HR 배정표'!AL1598)=TRUE,"-",'2012 HR 배정표'!AL1598)</x:f>
        <x:v>-</x:v>
      </x:c>
      <x:c r="AH1600" s="46" t="str">
        <x:f>IF(ISBLANK('2012 HR 배정표'!AL1598)=TRUE,"-",IF(ISERROR((HLOOKUP($A$5,Prj_list!$O$6:$Z$7,2)*'2012 HR 배정표'!AM1598)/HLOOKUP($A$5,Prj_list!$O$6:$Z$7,2))=TRUE,"-",(HLOOKUP($A$5,Prj_list!$O$6:$Z$7,2)*'2012 HR 배정표'!AM1598)/HLOOKUP($A$5,Prj_list!$O$6:$Z$7,2)))</x:f>
        <x:v>-</x:v>
      </x:c>
      <x:c r="AI1600" s="45" t="str">
        <x:f>IF(ISBLANK('2012 HR 배정표'!AN1598)=TRUE,"-",'2012 HR 배정표'!AN1598)</x:f>
        <x:v>-</x:v>
      </x:c>
      <x:c r="AJ1600" s="46" t="str">
        <x:f>IF(ISBLANK('2012 HR 배정표'!AN1598)=TRUE,"-",IF(ISERROR((HLOOKUP($A$5,Prj_list!$O$6:$Z$7,2)*'2012 HR 배정표'!AO1598)/HLOOKUP($A$5,Prj_list!$O$6:$Z$7,2))=TRUE,"-",(HLOOKUP($A$5,Prj_list!$O$6:$Z$7,2)*'2012 HR 배정표'!AO1598)/HLOOKUP($A$5,Prj_list!$O$6:$Z$7,2)))</x:f>
        <x:v>-</x:v>
      </x:c>
      <x:c r="AK1600" s="45" t="str">
        <x:f>IF(ISBLANK('2012 HR 배정표'!AP1598)=TRUE,"-",'2012 HR 배정표'!AP1598)</x:f>
        <x:v>-</x:v>
      </x:c>
      <x:c r="AL1600" s="46" t="str">
        <x:f>IF(ISBLANK('2012 HR 배정표'!AP1598)=TRUE,"-",IF(ISERROR((HLOOKUP($A$5,Prj_list!$O$6:$Z$7,2)*'2012 HR 배정표'!AQ1598)/HLOOKUP($A$5,Prj_list!$O$6:$Z$7,2))=TRUE,"-",(HLOOKUP($A$5,Prj_list!$O$6:$Z$7,2)*'2012 HR 배정표'!AQ1598)/HLOOKUP($A$5,Prj_list!$O$6:$Z$7,2)))</x:f>
        <x:v>-</x:v>
      </x:c>
      <x:c r="AM1600" s="45" t="str">
        <x:f>IF(ISBLANK('2012 HR 배정표'!AR1598)=TRUE,"-",'2012 HR 배정표'!AR1598)</x:f>
        <x:v>-</x:v>
      </x:c>
      <x:c r="AN1600" s="46" t="str">
        <x:f>IF(ISBLANK('2012 HR 배정표'!AR1598)=TRUE,"-",IF(ISERROR((HLOOKUP($A$5,Prj_list!$O$6:$Z$7,2)*'2012 HR 배정표'!AS1598)/HLOOKUP($A$5,Prj_list!$O$6:$Z$7,2))=TRUE,"-",(HLOOKUP($A$5,Prj_list!$O$6:$Z$7,2)*'2012 HR 배정표'!AS1598)/HLOOKUP($A$5,Prj_list!$O$6:$Z$7,2)))</x:f>
        <x:v>-</x:v>
      </x:c>
      <x:c r="AO1600" s="45" t="str">
        <x:f>IF(ISBLANK('2012 HR 배정표'!AT1598)=TRUE,"-",'2012 HR 배정표'!AT1598)</x:f>
        <x:v>-</x:v>
      </x:c>
      <x:c r="AP1600" s="46" t="str">
        <x:f>IF(ISBLANK('2012 HR 배정표'!AT1598)=TRUE,"-",IF(ISERROR((HLOOKUP($A$5,Prj_list!$O$6:$Z$7,2)*'2012 HR 배정표'!AU1598)/HLOOKUP($A$5,Prj_list!$O$6:$Z$7,2))=TRUE,"-",(HLOOKUP($A$5,Prj_list!$O$6:$Z$7,2)*'2012 HR 배정표'!AU1598)/HLOOKUP($A$5,Prj_list!$O$6:$Z$7,2)))</x:f>
        <x:v>-</x:v>
      </x:c>
      <x:c r="AQ1600" s="45" t="str">
        <x:f>IF(ISBLANK('2012 HR 배정표'!AV1598)=TRUE,"-",'2012 HR 배정표'!AV1598)</x:f>
        <x:v>-</x:v>
      </x:c>
      <x:c r="AR1600" s="46" t="str">
        <x:f>IF(ISBLANK('2012 HR 배정표'!AV1598)=TRUE,"-",IF(ISERROR((HLOOKUP($A$5,Prj_list!$O$6:$Z$7,2)*'2012 HR 배정표'!AW1598)/HLOOKUP($A$5,Prj_list!$O$6:$Z$7,2))=TRUE,"-",(HLOOKUP($A$5,Prj_list!$O$6:$Z$7,2)*'2012 HR 배정표'!AW1598)/HLOOKUP($A$5,Prj_list!$O$6:$Z$7,2)))</x:f>
        <x:v>-</x:v>
      </x:c>
      <x:c r="AS1600" s="45" t="str">
        <x:f>IF(ISBLANK('2012 HR 배정표'!AX1598)=TRUE,"-",'2012 HR 배정표'!AX1598)</x:f>
        <x:v>-</x:v>
      </x:c>
      <x:c r="AT1600" s="46" t="str">
        <x:f>IF(ISBLANK('2012 HR 배정표'!AX1598)=TRUE,"-",IF(ISERROR((HLOOKUP($A$5,Prj_list!$O$6:$Z$7,2)*'2012 HR 배정표'!AY1598)/HLOOKUP($A$5,Prj_list!$O$6:$Z$7,2))=TRUE,"-",(HLOOKUP($A$5,Prj_list!$O$6:$Z$7,2)*'2012 HR 배정표'!AY1598)/HLOOKUP($A$5,Prj_list!$O$6:$Z$7,2)))</x:f>
        <x:v>-</x:v>
      </x:c>
      <x:c r="AU1600" s="45" t="str">
        <x:f>IF(ISBLANK('2012 HR 배정표'!AZ1598)=TRUE,"-",'2012 HR 배정표'!AZ1598)</x:f>
        <x:v>-</x:v>
      </x:c>
      <x:c r="AV1600" s="46" t="str">
        <x:f>IF(ISBLANK('2012 HR 배정표'!AZ1598)=TRUE,"-",IF(ISERROR((HLOOKUP($A$5,Prj_list!$O$6:$Z$7,2)*'2012 HR 배정표'!BA1598)/HLOOKUP($A$5,Prj_list!$O$6:$Z$7,2))=TRUE,"-",(HLOOKUP($A$5,Prj_list!$O$6:$Z$7,2)*'2012 HR 배정표'!BA1598)/HLOOKUP($A$5,Prj_list!$O$6:$Z$7,2)))</x:f>
        <x:v>-</x:v>
      </x:c>
      <x:c r="AW1600" s="34" t="str">
        <x:f t="shared" si="50"/>
        <x:v/>
      </x:c>
      <x:c r="AX1600" s="41">
        <x:f t="shared" si="49"/>
        <x:v>0</x:v>
      </x:c>
    </x:row>
    <x:row r="1601" spans="1:50">
      <x:c r="A1601" s="45" t="str">
        <x:f>IF(ISBLANK('2012 HR 배정표'!F1599)=TRUE,"-",'2012 HR 배정표'!F1599)</x:f>
        <x:v>-</x:v>
      </x:c>
      <x:c r="B1601" s="46" t="str">
        <x:f>IF(ISBLANK('2012 HR 배정표'!F1599)=TRUE,"-",IF(ISERROR((HLOOKUP($A$5,Prj_list!$O$6:$Z$7,2)*'2012 HR 배정표'!G1599)/HLOOKUP($A$5,Prj_list!$O$6:$Z$7,2))=TRUE,"-",(HLOOKUP($A$5,Prj_list!$O$6:$Z$7,2)*'2012 HR 배정표'!G1599)/HLOOKUP($A$5,Prj_list!$O$6:$Z$7,2)))</x:f>
        <x:v>-</x:v>
      </x:c>
      <x:c r="C1601" s="45" t="str">
        <x:f>IF(ISBLANK('2012 HR 배정표'!H1599)=TRUE,"-",'2012 HR 배정표'!H1599)</x:f>
        <x:v>-</x:v>
      </x:c>
      <x:c r="D1601" s="46" t="str">
        <x:f>IF(ISBLANK('2012 HR 배정표'!H1599)=TRUE,"-",IF(ISERROR((HLOOKUP($A$5,Prj_list!$O$6:$Z$7,2)*'2012 HR 배정표'!I1599)/HLOOKUP($A$5,Prj_list!$O$6:$Z$7,2))=TRUE,"-",(HLOOKUP($A$5,Prj_list!$O$6:$Z$7,2)*'2012 HR 배정표'!I1599)/HLOOKUP($A$5,Prj_list!$O$6:$Z$7,2)))</x:f>
        <x:v>-</x:v>
      </x:c>
      <x:c r="E1601" s="45" t="str">
        <x:f>IF(ISBLANK('2012 HR 배정표'!J1599)=TRUE,"-",'2012 HR 배정표'!J1599)</x:f>
        <x:v>-</x:v>
      </x:c>
      <x:c r="F1601" s="46" t="str">
        <x:f>IF(ISBLANK('2012 HR 배정표'!J1599)=TRUE,"-",IF(ISERROR((HLOOKUP($A$5,Prj_list!$O$6:$Z$7,2)*'2012 HR 배정표'!K1599)/HLOOKUP($A$5,Prj_list!$O$6:$Z$7,2))=TRUE,"-",(HLOOKUP($A$5,Prj_list!$O$6:$Z$7,2)*'2012 HR 배정표'!K1599)/HLOOKUP($A$5,Prj_list!$O$6:$Z$7,2)))</x:f>
        <x:v>-</x:v>
      </x:c>
      <x:c r="G1601" s="45" t="str">
        <x:f>IF(ISBLANK('2012 HR 배정표'!L1599)=TRUE,"-",'2012 HR 배정표'!L1599)</x:f>
        <x:v>-</x:v>
      </x:c>
      <x:c r="H1601" s="46" t="str">
        <x:f>IF(ISBLANK('2012 HR 배정표'!L1599)=TRUE,"-",IF(ISERROR((HLOOKUP($A$5,Prj_list!$O$6:$Z$7,2)*'2012 HR 배정표'!M1599)/HLOOKUP($A$5,Prj_list!$O$6:$Z$7,2))=TRUE,"-",(HLOOKUP($A$5,Prj_list!$O$6:$Z$7,2)*'2012 HR 배정표'!M1599)/HLOOKUP($A$5,Prj_list!$O$6:$Z$7,2)))</x:f>
        <x:v>-</x:v>
      </x:c>
      <x:c r="I1601" s="45" t="str">
        <x:f>IF(ISBLANK('2012 HR 배정표'!N1599)=TRUE,"-",'2012 HR 배정표'!N1599)</x:f>
        <x:v>-</x:v>
      </x:c>
      <x:c r="J1601" s="46" t="str">
        <x:f>IF(ISBLANK('2012 HR 배정표'!N1599)=TRUE,"-",IF(ISERROR((HLOOKUP($A$5,Prj_list!$O$6:$Z$7,2)*'2012 HR 배정표'!O1599)/HLOOKUP($A$5,Prj_list!$O$6:$Z$7,2))=TRUE,"-",(HLOOKUP($A$5,Prj_list!$O$6:$Z$7,2)*'2012 HR 배정표'!O1599)/HLOOKUP($A$5,Prj_list!$O$6:$Z$7,2)))</x:f>
        <x:v>-</x:v>
      </x:c>
      <x:c r="K1601" s="45" t="str">
        <x:f>IF(ISBLANK('2012 HR 배정표'!P1599)=TRUE,"-",'2012 HR 배정표'!P1599)</x:f>
        <x:v>-</x:v>
      </x:c>
      <x:c r="L1601" s="46" t="str">
        <x:f>IF(ISBLANK('2012 HR 배정표'!P1599)=TRUE,"-",IF(ISERROR((HLOOKUP($A$5,Prj_list!$O$6:$Z$7,2)*'2012 HR 배정표'!Q1599)/HLOOKUP($A$5,Prj_list!$O$6:$Z$7,2))=TRUE,"-",(HLOOKUP($A$5,Prj_list!$O$6:$Z$7,2)*'2012 HR 배정표'!Q1599)/HLOOKUP($A$5,Prj_list!$O$6:$Z$7,2)))</x:f>
        <x:v>-</x:v>
      </x:c>
      <x:c r="M1601" s="45" t="str">
        <x:f>IF(ISBLANK('2012 HR 배정표'!R1599)=TRUE,"-",'2012 HR 배정표'!R1599)</x:f>
        <x:v>-</x:v>
      </x:c>
      <x:c r="N1601" s="46" t="str">
        <x:f>IF(ISBLANK('2012 HR 배정표'!R1599)=TRUE,"-",IF(ISERROR((HLOOKUP($A$5,Prj_list!$O$6:$Z$7,2)*'2012 HR 배정표'!S1599)/HLOOKUP($A$5,Prj_list!$O$6:$Z$7,2))=TRUE,"-",(HLOOKUP($A$5,Prj_list!$O$6:$Z$7,2)*'2012 HR 배정표'!S1599)/HLOOKUP($A$5,Prj_list!$O$6:$Z$7,2)))</x:f>
        <x:v>-</x:v>
      </x:c>
      <x:c r="O1601" s="45" t="str">
        <x:f>IF(ISBLANK('2012 HR 배정표'!T1599)=TRUE,"-",'2012 HR 배정표'!T1599)</x:f>
        <x:v>-</x:v>
      </x:c>
      <x:c r="P1601" s="46" t="str">
        <x:f>IF(ISBLANK('2012 HR 배정표'!T1599)=TRUE,"-",IF(ISERROR((HLOOKUP($A$5,Prj_list!$O$6:$Z$7,2)*'2012 HR 배정표'!U1599)/HLOOKUP($A$5,Prj_list!$O$6:$Z$7,2))=TRUE,"-",(HLOOKUP($A$5,Prj_list!$O$6:$Z$7,2)*'2012 HR 배정표'!U1599)/HLOOKUP($A$5,Prj_list!$O$6:$Z$7,2)))</x:f>
        <x:v>-</x:v>
      </x:c>
      <x:c r="Q1601" s="45" t="str">
        <x:f>IF(ISBLANK('2012 HR 배정표'!V1599)=TRUE,"-",'2012 HR 배정표'!V1599)</x:f>
        <x:v>-</x:v>
      </x:c>
      <x:c r="R1601" s="46" t="str">
        <x:f>IF(ISBLANK('2012 HR 배정표'!V1599)=TRUE,"-",IF(ISERROR((HLOOKUP($A$5,Prj_list!$O$6:$Z$7,2)*'2012 HR 배정표'!W1599)/HLOOKUP($A$5,Prj_list!$O$6:$Z$7,2))=TRUE,"-",(HLOOKUP($A$5,Prj_list!$O$6:$Z$7,2)*'2012 HR 배정표'!W1599)/HLOOKUP($A$5,Prj_list!$O$6:$Z$7,2)))</x:f>
        <x:v>-</x:v>
      </x:c>
      <x:c r="S1601" s="45" t="str">
        <x:f>IF(ISBLANK('2012 HR 배정표'!X1599)=TRUE,"-",'2012 HR 배정표'!X1599)</x:f>
        <x:v>-</x:v>
      </x:c>
      <x:c r="T1601" s="46" t="str">
        <x:f>IF(ISBLANK('2012 HR 배정표'!X1599)=TRUE,"-",IF(ISERROR((HLOOKUP($A$5,Prj_list!$O$6:$Z$7,2)*'2012 HR 배정표'!Y1599)/HLOOKUP($A$5,Prj_list!$O$6:$Z$7,2))=TRUE,"-",(HLOOKUP($A$5,Prj_list!$O$6:$Z$7,2)*'2012 HR 배정표'!Y1599)/HLOOKUP($A$5,Prj_list!$O$6:$Z$7,2)))</x:f>
        <x:v>-</x:v>
      </x:c>
      <x:c r="U1601" s="45" t="str">
        <x:f>IF(ISBLANK('2012 HR 배정표'!Z1599)=TRUE,"-",'2012 HR 배정표'!Z1599)</x:f>
        <x:v>-</x:v>
      </x:c>
      <x:c r="V1601" s="46" t="str">
        <x:f>IF(ISBLANK('2012 HR 배정표'!Z1599)=TRUE,"-",IF(ISERROR((HLOOKUP($A$5,Prj_list!$O$6:$Z$7,2)*'2012 HR 배정표'!AA1599)/HLOOKUP($A$5,Prj_list!$O$6:$Z$7,2))=TRUE,"-",(HLOOKUP($A$5,Prj_list!$O$6:$Z$7,2)*'2012 HR 배정표'!AA1599)/HLOOKUP($A$5,Prj_list!$O$6:$Z$7,2)))</x:f>
        <x:v>-</x:v>
      </x:c>
      <x:c r="W1601" s="45" t="str">
        <x:f>IF(ISBLANK('2012 HR 배정표'!AB1599)=TRUE,"-",'2012 HR 배정표'!AB1599)</x:f>
        <x:v>-</x:v>
      </x:c>
      <x:c r="X1601" s="46" t="str">
        <x:f>IF(ISBLANK('2012 HR 배정표'!AB1599)=TRUE,"-",IF(ISERROR((HLOOKUP($A$5,Prj_list!$O$6:$Z$7,2)*'2012 HR 배정표'!AC1599)/HLOOKUP($A$5,Prj_list!$O$6:$Z$7,2))=TRUE,"-",(HLOOKUP($A$5,Prj_list!$O$6:$Z$7,2)*'2012 HR 배정표'!AC1599)/HLOOKUP($A$5,Prj_list!$O$6:$Z$7,2)))</x:f>
        <x:v>-</x:v>
      </x:c>
      <x:c r="Y1601" s="45" t="str">
        <x:f>IF(ISBLANK('2012 HR 배정표'!AD1599)=TRUE,"-",'2012 HR 배정표'!AD1599)</x:f>
        <x:v>-</x:v>
      </x:c>
      <x:c r="Z1601" s="46" t="str">
        <x:f>IF(ISBLANK('2012 HR 배정표'!AD1599)=TRUE,"-",IF(ISERROR((HLOOKUP($A$5,Prj_list!$O$6:$Z$7,2)*'2012 HR 배정표'!AE1599)/HLOOKUP($A$5,Prj_list!$O$6:$Z$7,2))=TRUE,"-",(HLOOKUP($A$5,Prj_list!$O$6:$Z$7,2)*'2012 HR 배정표'!AE1599)/HLOOKUP($A$5,Prj_list!$O$6:$Z$7,2)))</x:f>
        <x:v>-</x:v>
      </x:c>
      <x:c r="AA1601" s="45" t="str">
        <x:f>IF(ISBLANK('2012 HR 배정표'!AF1599)=TRUE,"-",'2012 HR 배정표'!AF1599)</x:f>
        <x:v>-</x:v>
      </x:c>
      <x:c r="AB1601" s="46" t="str">
        <x:f>IF(ISBLANK('2012 HR 배정표'!AF1599)=TRUE,"-",IF(ISERROR((HLOOKUP($A$5,Prj_list!$O$6:$Z$7,2)*'2012 HR 배정표'!AG1599)/HLOOKUP($A$5,Prj_list!$O$6:$Z$7,2))=TRUE,"-",(HLOOKUP($A$5,Prj_list!$O$6:$Z$7,2)*'2012 HR 배정표'!AG1599)/HLOOKUP($A$5,Prj_list!$O$6:$Z$7,2)))</x:f>
        <x:v>-</x:v>
      </x:c>
      <x:c r="AC1601" s="45" t="str">
        <x:f>IF(ISBLANK('2012 HR 배정표'!AH1599)=TRUE,"-",'2012 HR 배정표'!AH1599)</x:f>
        <x:v>-</x:v>
      </x:c>
      <x:c r="AD1601" s="46" t="str">
        <x:f>IF(ISBLANK('2012 HR 배정표'!AH1599)=TRUE,"-",IF(ISERROR((HLOOKUP($A$5,Prj_list!$O$6:$Z$7,2)*'2012 HR 배정표'!AI1599)/HLOOKUP($A$5,Prj_list!$O$6:$Z$7,2))=TRUE,"-",(HLOOKUP($A$5,Prj_list!$O$6:$Z$7,2)*'2012 HR 배정표'!AI1599)/HLOOKUP($A$5,Prj_list!$O$6:$Z$7,2)))</x:f>
        <x:v>-</x:v>
      </x:c>
      <x:c r="AE1601" s="45" t="str">
        <x:f>IF(ISBLANK('2012 HR 배정표'!AJ1599)=TRUE,"-",'2012 HR 배정표'!AJ1599)</x:f>
        <x:v>-</x:v>
      </x:c>
      <x:c r="AF1601" s="46" t="str">
        <x:f>IF(ISBLANK('2012 HR 배정표'!AJ1599)=TRUE,"-",IF(ISERROR((HLOOKUP($A$5,Prj_list!$O$6:$Z$7,2)*'2012 HR 배정표'!AK1599)/HLOOKUP($A$5,Prj_list!$O$6:$Z$7,2))=TRUE,"-",(HLOOKUP($A$5,Prj_list!$O$6:$Z$7,2)*'2012 HR 배정표'!AK1599)/HLOOKUP($A$5,Prj_list!$O$6:$Z$7,2)))</x:f>
        <x:v>-</x:v>
      </x:c>
      <x:c r="AG1601" s="45" t="str">
        <x:f>IF(ISBLANK('2012 HR 배정표'!AL1599)=TRUE,"-",'2012 HR 배정표'!AL1599)</x:f>
        <x:v>-</x:v>
      </x:c>
      <x:c r="AH1601" s="46" t="str">
        <x:f>IF(ISBLANK('2012 HR 배정표'!AL1599)=TRUE,"-",IF(ISERROR((HLOOKUP($A$5,Prj_list!$O$6:$Z$7,2)*'2012 HR 배정표'!AM1599)/HLOOKUP($A$5,Prj_list!$O$6:$Z$7,2))=TRUE,"-",(HLOOKUP($A$5,Prj_list!$O$6:$Z$7,2)*'2012 HR 배정표'!AM1599)/HLOOKUP($A$5,Prj_list!$O$6:$Z$7,2)))</x:f>
        <x:v>-</x:v>
      </x:c>
      <x:c r="AI1601" s="45" t="str">
        <x:f>IF(ISBLANK('2012 HR 배정표'!AN1599)=TRUE,"-",'2012 HR 배정표'!AN1599)</x:f>
        <x:v>-</x:v>
      </x:c>
      <x:c r="AJ1601" s="46" t="str">
        <x:f>IF(ISBLANK('2012 HR 배정표'!AN1599)=TRUE,"-",IF(ISERROR((HLOOKUP($A$5,Prj_list!$O$6:$Z$7,2)*'2012 HR 배정표'!AO1599)/HLOOKUP($A$5,Prj_list!$O$6:$Z$7,2))=TRUE,"-",(HLOOKUP($A$5,Prj_list!$O$6:$Z$7,2)*'2012 HR 배정표'!AO1599)/HLOOKUP($A$5,Prj_list!$O$6:$Z$7,2)))</x:f>
        <x:v>-</x:v>
      </x:c>
      <x:c r="AK1601" s="45" t="str">
        <x:f>IF(ISBLANK('2012 HR 배정표'!AP1599)=TRUE,"-",'2012 HR 배정표'!AP1599)</x:f>
        <x:v>-</x:v>
      </x:c>
      <x:c r="AL1601" s="46" t="str">
        <x:f>IF(ISBLANK('2012 HR 배정표'!AP1599)=TRUE,"-",IF(ISERROR((HLOOKUP($A$5,Prj_list!$O$6:$Z$7,2)*'2012 HR 배정표'!AQ1599)/HLOOKUP($A$5,Prj_list!$O$6:$Z$7,2))=TRUE,"-",(HLOOKUP($A$5,Prj_list!$O$6:$Z$7,2)*'2012 HR 배정표'!AQ1599)/HLOOKUP($A$5,Prj_list!$O$6:$Z$7,2)))</x:f>
        <x:v>-</x:v>
      </x:c>
      <x:c r="AM1601" s="45" t="str">
        <x:f>IF(ISBLANK('2012 HR 배정표'!AR1599)=TRUE,"-",'2012 HR 배정표'!AR1599)</x:f>
        <x:v>-</x:v>
      </x:c>
      <x:c r="AN1601" s="46" t="str">
        <x:f>IF(ISBLANK('2012 HR 배정표'!AR1599)=TRUE,"-",IF(ISERROR((HLOOKUP($A$5,Prj_list!$O$6:$Z$7,2)*'2012 HR 배정표'!AS1599)/HLOOKUP($A$5,Prj_list!$O$6:$Z$7,2))=TRUE,"-",(HLOOKUP($A$5,Prj_list!$O$6:$Z$7,2)*'2012 HR 배정표'!AS1599)/HLOOKUP($A$5,Prj_list!$O$6:$Z$7,2)))</x:f>
        <x:v>-</x:v>
      </x:c>
      <x:c r="AO1601" s="45" t="str">
        <x:f>IF(ISBLANK('2012 HR 배정표'!AT1599)=TRUE,"-",'2012 HR 배정표'!AT1599)</x:f>
        <x:v>-</x:v>
      </x:c>
      <x:c r="AP1601" s="46" t="str">
        <x:f>IF(ISBLANK('2012 HR 배정표'!AT1599)=TRUE,"-",IF(ISERROR((HLOOKUP($A$5,Prj_list!$O$6:$Z$7,2)*'2012 HR 배정표'!AU1599)/HLOOKUP($A$5,Prj_list!$O$6:$Z$7,2))=TRUE,"-",(HLOOKUP($A$5,Prj_list!$O$6:$Z$7,2)*'2012 HR 배정표'!AU1599)/HLOOKUP($A$5,Prj_list!$O$6:$Z$7,2)))</x:f>
        <x:v>-</x:v>
      </x:c>
      <x:c r="AQ1601" s="45" t="str">
        <x:f>IF(ISBLANK('2012 HR 배정표'!AV1599)=TRUE,"-",'2012 HR 배정표'!AV1599)</x:f>
        <x:v>-</x:v>
      </x:c>
      <x:c r="AR1601" s="46" t="str">
        <x:f>IF(ISBLANK('2012 HR 배정표'!AV1599)=TRUE,"-",IF(ISERROR((HLOOKUP($A$5,Prj_list!$O$6:$Z$7,2)*'2012 HR 배정표'!AW1599)/HLOOKUP($A$5,Prj_list!$O$6:$Z$7,2))=TRUE,"-",(HLOOKUP($A$5,Prj_list!$O$6:$Z$7,2)*'2012 HR 배정표'!AW1599)/HLOOKUP($A$5,Prj_list!$O$6:$Z$7,2)))</x:f>
        <x:v>-</x:v>
      </x:c>
      <x:c r="AS1601" s="45" t="str">
        <x:f>IF(ISBLANK('2012 HR 배정표'!AX1599)=TRUE,"-",'2012 HR 배정표'!AX1599)</x:f>
        <x:v>-</x:v>
      </x:c>
      <x:c r="AT1601" s="46" t="str">
        <x:f>IF(ISBLANK('2012 HR 배정표'!AX1599)=TRUE,"-",IF(ISERROR((HLOOKUP($A$5,Prj_list!$O$6:$Z$7,2)*'2012 HR 배정표'!AY1599)/HLOOKUP($A$5,Prj_list!$O$6:$Z$7,2))=TRUE,"-",(HLOOKUP($A$5,Prj_list!$O$6:$Z$7,2)*'2012 HR 배정표'!AY1599)/HLOOKUP($A$5,Prj_list!$O$6:$Z$7,2)))</x:f>
        <x:v>-</x:v>
      </x:c>
      <x:c r="AU1601" s="45" t="str">
        <x:f>IF(ISBLANK('2012 HR 배정표'!AZ1599)=TRUE,"-",'2012 HR 배정표'!AZ1599)</x:f>
        <x:v>-</x:v>
      </x:c>
      <x:c r="AV1601" s="46" t="str">
        <x:f>IF(ISBLANK('2012 HR 배정표'!AZ1599)=TRUE,"-",IF(ISERROR((HLOOKUP($A$5,Prj_list!$O$6:$Z$7,2)*'2012 HR 배정표'!BA1599)/HLOOKUP($A$5,Prj_list!$O$6:$Z$7,2))=TRUE,"-",(HLOOKUP($A$5,Prj_list!$O$6:$Z$7,2)*'2012 HR 배정표'!BA1599)/HLOOKUP($A$5,Prj_list!$O$6:$Z$7,2)))</x:f>
        <x:v>-</x:v>
      </x:c>
      <x:c r="AW1601" s="34" t="str">
        <x:f t="shared" si="50"/>
        <x:v/>
      </x:c>
      <x:c r="AX1601" s="41">
        <x:f t="shared" si="49"/>
        <x:v>0</x:v>
      </x:c>
    </x:row>
    <x:row r="1602" spans="1:50">
      <x:c r="A1602" s="45" t="str">
        <x:f>IF(ISBLANK('2012 HR 배정표'!F1600)=TRUE,"-",'2012 HR 배정표'!F1600)</x:f>
        <x:v>-</x:v>
      </x:c>
      <x:c r="B1602" s="46" t="str">
        <x:f>IF(ISBLANK('2012 HR 배정표'!F1600)=TRUE,"-",IF(ISERROR((HLOOKUP($A$5,Prj_list!$O$6:$Z$7,2)*'2012 HR 배정표'!G1600)/HLOOKUP($A$5,Prj_list!$O$6:$Z$7,2))=TRUE,"-",(HLOOKUP($A$5,Prj_list!$O$6:$Z$7,2)*'2012 HR 배정표'!G1600)/HLOOKUP($A$5,Prj_list!$O$6:$Z$7,2)))</x:f>
        <x:v>-</x:v>
      </x:c>
      <x:c r="C1602" s="45" t="str">
        <x:f>IF(ISBLANK('2012 HR 배정표'!H1600)=TRUE,"-",'2012 HR 배정표'!H1600)</x:f>
        <x:v>-</x:v>
      </x:c>
      <x:c r="D1602" s="46" t="str">
        <x:f>IF(ISBLANK('2012 HR 배정표'!H1600)=TRUE,"-",IF(ISERROR((HLOOKUP($A$5,Prj_list!$O$6:$Z$7,2)*'2012 HR 배정표'!I1600)/HLOOKUP($A$5,Prj_list!$O$6:$Z$7,2))=TRUE,"-",(HLOOKUP($A$5,Prj_list!$O$6:$Z$7,2)*'2012 HR 배정표'!I1600)/HLOOKUP($A$5,Prj_list!$O$6:$Z$7,2)))</x:f>
        <x:v>-</x:v>
      </x:c>
      <x:c r="E1602" s="45" t="str">
        <x:f>IF(ISBLANK('2012 HR 배정표'!J1600)=TRUE,"-",'2012 HR 배정표'!J1600)</x:f>
        <x:v>-</x:v>
      </x:c>
      <x:c r="F1602" s="46" t="str">
        <x:f>IF(ISBLANK('2012 HR 배정표'!J1600)=TRUE,"-",IF(ISERROR((HLOOKUP($A$5,Prj_list!$O$6:$Z$7,2)*'2012 HR 배정표'!K1600)/HLOOKUP($A$5,Prj_list!$O$6:$Z$7,2))=TRUE,"-",(HLOOKUP($A$5,Prj_list!$O$6:$Z$7,2)*'2012 HR 배정표'!K1600)/HLOOKUP($A$5,Prj_list!$O$6:$Z$7,2)))</x:f>
        <x:v>-</x:v>
      </x:c>
      <x:c r="G1602" s="45" t="str">
        <x:f>IF(ISBLANK('2012 HR 배정표'!L1600)=TRUE,"-",'2012 HR 배정표'!L1600)</x:f>
        <x:v>-</x:v>
      </x:c>
      <x:c r="H1602" s="46" t="str">
        <x:f>IF(ISBLANK('2012 HR 배정표'!L1600)=TRUE,"-",IF(ISERROR((HLOOKUP($A$5,Prj_list!$O$6:$Z$7,2)*'2012 HR 배정표'!M1600)/HLOOKUP($A$5,Prj_list!$O$6:$Z$7,2))=TRUE,"-",(HLOOKUP($A$5,Prj_list!$O$6:$Z$7,2)*'2012 HR 배정표'!M1600)/HLOOKUP($A$5,Prj_list!$O$6:$Z$7,2)))</x:f>
        <x:v>-</x:v>
      </x:c>
      <x:c r="I1602" s="45" t="str">
        <x:f>IF(ISBLANK('2012 HR 배정표'!N1600)=TRUE,"-",'2012 HR 배정표'!N1600)</x:f>
        <x:v>-</x:v>
      </x:c>
      <x:c r="J1602" s="46" t="str">
        <x:f>IF(ISBLANK('2012 HR 배정표'!N1600)=TRUE,"-",IF(ISERROR((HLOOKUP($A$5,Prj_list!$O$6:$Z$7,2)*'2012 HR 배정표'!O1600)/HLOOKUP($A$5,Prj_list!$O$6:$Z$7,2))=TRUE,"-",(HLOOKUP($A$5,Prj_list!$O$6:$Z$7,2)*'2012 HR 배정표'!O1600)/HLOOKUP($A$5,Prj_list!$O$6:$Z$7,2)))</x:f>
        <x:v>-</x:v>
      </x:c>
      <x:c r="K1602" s="45" t="str">
        <x:f>IF(ISBLANK('2012 HR 배정표'!P1600)=TRUE,"-",'2012 HR 배정표'!P1600)</x:f>
        <x:v>-</x:v>
      </x:c>
      <x:c r="L1602" s="46" t="str">
        <x:f>IF(ISBLANK('2012 HR 배정표'!P1600)=TRUE,"-",IF(ISERROR((HLOOKUP($A$5,Prj_list!$O$6:$Z$7,2)*'2012 HR 배정표'!Q1600)/HLOOKUP($A$5,Prj_list!$O$6:$Z$7,2))=TRUE,"-",(HLOOKUP($A$5,Prj_list!$O$6:$Z$7,2)*'2012 HR 배정표'!Q1600)/HLOOKUP($A$5,Prj_list!$O$6:$Z$7,2)))</x:f>
        <x:v>-</x:v>
      </x:c>
      <x:c r="M1602" s="45" t="str">
        <x:f>IF(ISBLANK('2012 HR 배정표'!R1600)=TRUE,"-",'2012 HR 배정표'!R1600)</x:f>
        <x:v>-</x:v>
      </x:c>
      <x:c r="N1602" s="46" t="str">
        <x:f>IF(ISBLANK('2012 HR 배정표'!R1600)=TRUE,"-",IF(ISERROR((HLOOKUP($A$5,Prj_list!$O$6:$Z$7,2)*'2012 HR 배정표'!S1600)/HLOOKUP($A$5,Prj_list!$O$6:$Z$7,2))=TRUE,"-",(HLOOKUP($A$5,Prj_list!$O$6:$Z$7,2)*'2012 HR 배정표'!S1600)/HLOOKUP($A$5,Prj_list!$O$6:$Z$7,2)))</x:f>
        <x:v>-</x:v>
      </x:c>
      <x:c r="O1602" s="45" t="str">
        <x:f>IF(ISBLANK('2012 HR 배정표'!T1600)=TRUE,"-",'2012 HR 배정표'!T1600)</x:f>
        <x:v>-</x:v>
      </x:c>
      <x:c r="P1602" s="46" t="str">
        <x:f>IF(ISBLANK('2012 HR 배정표'!T1600)=TRUE,"-",IF(ISERROR((HLOOKUP($A$5,Prj_list!$O$6:$Z$7,2)*'2012 HR 배정표'!U1600)/HLOOKUP($A$5,Prj_list!$O$6:$Z$7,2))=TRUE,"-",(HLOOKUP($A$5,Prj_list!$O$6:$Z$7,2)*'2012 HR 배정표'!U1600)/HLOOKUP($A$5,Prj_list!$O$6:$Z$7,2)))</x:f>
        <x:v>-</x:v>
      </x:c>
      <x:c r="Q1602" s="45" t="str">
        <x:f>IF(ISBLANK('2012 HR 배정표'!V1600)=TRUE,"-",'2012 HR 배정표'!V1600)</x:f>
        <x:v>-</x:v>
      </x:c>
      <x:c r="R1602" s="46" t="str">
        <x:f>IF(ISBLANK('2012 HR 배정표'!V1600)=TRUE,"-",IF(ISERROR((HLOOKUP($A$5,Prj_list!$O$6:$Z$7,2)*'2012 HR 배정표'!W1600)/HLOOKUP($A$5,Prj_list!$O$6:$Z$7,2))=TRUE,"-",(HLOOKUP($A$5,Prj_list!$O$6:$Z$7,2)*'2012 HR 배정표'!W1600)/HLOOKUP($A$5,Prj_list!$O$6:$Z$7,2)))</x:f>
        <x:v>-</x:v>
      </x:c>
      <x:c r="S1602" s="45" t="str">
        <x:f>IF(ISBLANK('2012 HR 배정표'!X1600)=TRUE,"-",'2012 HR 배정표'!X1600)</x:f>
        <x:v>-</x:v>
      </x:c>
      <x:c r="T1602" s="46" t="str">
        <x:f>IF(ISBLANK('2012 HR 배정표'!X1600)=TRUE,"-",IF(ISERROR((HLOOKUP($A$5,Prj_list!$O$6:$Z$7,2)*'2012 HR 배정표'!Y1600)/HLOOKUP($A$5,Prj_list!$O$6:$Z$7,2))=TRUE,"-",(HLOOKUP($A$5,Prj_list!$O$6:$Z$7,2)*'2012 HR 배정표'!Y1600)/HLOOKUP($A$5,Prj_list!$O$6:$Z$7,2)))</x:f>
        <x:v>-</x:v>
      </x:c>
      <x:c r="U1602" s="45" t="str">
        <x:f>IF(ISBLANK('2012 HR 배정표'!Z1600)=TRUE,"-",'2012 HR 배정표'!Z1600)</x:f>
        <x:v>-</x:v>
      </x:c>
      <x:c r="V1602" s="46" t="str">
        <x:f>IF(ISBLANK('2012 HR 배정표'!Z1600)=TRUE,"-",IF(ISERROR((HLOOKUP($A$5,Prj_list!$O$6:$Z$7,2)*'2012 HR 배정표'!AA1600)/HLOOKUP($A$5,Prj_list!$O$6:$Z$7,2))=TRUE,"-",(HLOOKUP($A$5,Prj_list!$O$6:$Z$7,2)*'2012 HR 배정표'!AA1600)/HLOOKUP($A$5,Prj_list!$O$6:$Z$7,2)))</x:f>
        <x:v>-</x:v>
      </x:c>
      <x:c r="W1602" s="45" t="str">
        <x:f>IF(ISBLANK('2012 HR 배정표'!AB1600)=TRUE,"-",'2012 HR 배정표'!AB1600)</x:f>
        <x:v>-</x:v>
      </x:c>
      <x:c r="X1602" s="46" t="str">
        <x:f>IF(ISBLANK('2012 HR 배정표'!AB1600)=TRUE,"-",IF(ISERROR((HLOOKUP($A$5,Prj_list!$O$6:$Z$7,2)*'2012 HR 배정표'!AC1600)/HLOOKUP($A$5,Prj_list!$O$6:$Z$7,2))=TRUE,"-",(HLOOKUP($A$5,Prj_list!$O$6:$Z$7,2)*'2012 HR 배정표'!AC1600)/HLOOKUP($A$5,Prj_list!$O$6:$Z$7,2)))</x:f>
        <x:v>-</x:v>
      </x:c>
      <x:c r="Y1602" s="45" t="str">
        <x:f>IF(ISBLANK('2012 HR 배정표'!AD1600)=TRUE,"-",'2012 HR 배정표'!AD1600)</x:f>
        <x:v>-</x:v>
      </x:c>
      <x:c r="Z1602" s="46" t="str">
        <x:f>IF(ISBLANK('2012 HR 배정표'!AD1600)=TRUE,"-",IF(ISERROR((HLOOKUP($A$5,Prj_list!$O$6:$Z$7,2)*'2012 HR 배정표'!AE1600)/HLOOKUP($A$5,Prj_list!$O$6:$Z$7,2))=TRUE,"-",(HLOOKUP($A$5,Prj_list!$O$6:$Z$7,2)*'2012 HR 배정표'!AE1600)/HLOOKUP($A$5,Prj_list!$O$6:$Z$7,2)))</x:f>
        <x:v>-</x:v>
      </x:c>
      <x:c r="AA1602" s="45" t="str">
        <x:f>IF(ISBLANK('2012 HR 배정표'!AF1600)=TRUE,"-",'2012 HR 배정표'!AF1600)</x:f>
        <x:v>-</x:v>
      </x:c>
      <x:c r="AB1602" s="46" t="str">
        <x:f>IF(ISBLANK('2012 HR 배정표'!AF1600)=TRUE,"-",IF(ISERROR((HLOOKUP($A$5,Prj_list!$O$6:$Z$7,2)*'2012 HR 배정표'!AG1600)/HLOOKUP($A$5,Prj_list!$O$6:$Z$7,2))=TRUE,"-",(HLOOKUP($A$5,Prj_list!$O$6:$Z$7,2)*'2012 HR 배정표'!AG1600)/HLOOKUP($A$5,Prj_list!$O$6:$Z$7,2)))</x:f>
        <x:v>-</x:v>
      </x:c>
      <x:c r="AC1602" s="45" t="str">
        <x:f>IF(ISBLANK('2012 HR 배정표'!AH1600)=TRUE,"-",'2012 HR 배정표'!AH1600)</x:f>
        <x:v>-</x:v>
      </x:c>
      <x:c r="AD1602" s="46" t="str">
        <x:f>IF(ISBLANK('2012 HR 배정표'!AH1600)=TRUE,"-",IF(ISERROR((HLOOKUP($A$5,Prj_list!$O$6:$Z$7,2)*'2012 HR 배정표'!AI1600)/HLOOKUP($A$5,Prj_list!$O$6:$Z$7,2))=TRUE,"-",(HLOOKUP($A$5,Prj_list!$O$6:$Z$7,2)*'2012 HR 배정표'!AI1600)/HLOOKUP($A$5,Prj_list!$O$6:$Z$7,2)))</x:f>
        <x:v>-</x:v>
      </x:c>
      <x:c r="AE1602" s="45" t="str">
        <x:f>IF(ISBLANK('2012 HR 배정표'!AJ1600)=TRUE,"-",'2012 HR 배정표'!AJ1600)</x:f>
        <x:v>-</x:v>
      </x:c>
      <x:c r="AF1602" s="46" t="str">
        <x:f>IF(ISBLANK('2012 HR 배정표'!AJ1600)=TRUE,"-",IF(ISERROR((HLOOKUP($A$5,Prj_list!$O$6:$Z$7,2)*'2012 HR 배정표'!AK1600)/HLOOKUP($A$5,Prj_list!$O$6:$Z$7,2))=TRUE,"-",(HLOOKUP($A$5,Prj_list!$O$6:$Z$7,2)*'2012 HR 배정표'!AK1600)/HLOOKUP($A$5,Prj_list!$O$6:$Z$7,2)))</x:f>
        <x:v>-</x:v>
      </x:c>
      <x:c r="AG1602" s="45" t="str">
        <x:f>IF(ISBLANK('2012 HR 배정표'!AL1600)=TRUE,"-",'2012 HR 배정표'!AL1600)</x:f>
        <x:v>-</x:v>
      </x:c>
      <x:c r="AH1602" s="46" t="str">
        <x:f>IF(ISBLANK('2012 HR 배정표'!AL1600)=TRUE,"-",IF(ISERROR((HLOOKUP($A$5,Prj_list!$O$6:$Z$7,2)*'2012 HR 배정표'!AM1600)/HLOOKUP($A$5,Prj_list!$O$6:$Z$7,2))=TRUE,"-",(HLOOKUP($A$5,Prj_list!$O$6:$Z$7,2)*'2012 HR 배정표'!AM1600)/HLOOKUP($A$5,Prj_list!$O$6:$Z$7,2)))</x:f>
        <x:v>-</x:v>
      </x:c>
      <x:c r="AI1602" s="45" t="str">
        <x:f>IF(ISBLANK('2012 HR 배정표'!AN1600)=TRUE,"-",'2012 HR 배정표'!AN1600)</x:f>
        <x:v>-</x:v>
      </x:c>
      <x:c r="AJ1602" s="46" t="str">
        <x:f>IF(ISBLANK('2012 HR 배정표'!AN1600)=TRUE,"-",IF(ISERROR((HLOOKUP($A$5,Prj_list!$O$6:$Z$7,2)*'2012 HR 배정표'!AO1600)/HLOOKUP($A$5,Prj_list!$O$6:$Z$7,2))=TRUE,"-",(HLOOKUP($A$5,Prj_list!$O$6:$Z$7,2)*'2012 HR 배정표'!AO1600)/HLOOKUP($A$5,Prj_list!$O$6:$Z$7,2)))</x:f>
        <x:v>-</x:v>
      </x:c>
      <x:c r="AK1602" s="45" t="str">
        <x:f>IF(ISBLANK('2012 HR 배정표'!AP1600)=TRUE,"-",'2012 HR 배정표'!AP1600)</x:f>
        <x:v>-</x:v>
      </x:c>
      <x:c r="AL1602" s="46" t="str">
        <x:f>IF(ISBLANK('2012 HR 배정표'!AP1600)=TRUE,"-",IF(ISERROR((HLOOKUP($A$5,Prj_list!$O$6:$Z$7,2)*'2012 HR 배정표'!AQ1600)/HLOOKUP($A$5,Prj_list!$O$6:$Z$7,2))=TRUE,"-",(HLOOKUP($A$5,Prj_list!$O$6:$Z$7,2)*'2012 HR 배정표'!AQ1600)/HLOOKUP($A$5,Prj_list!$O$6:$Z$7,2)))</x:f>
        <x:v>-</x:v>
      </x:c>
      <x:c r="AM1602" s="45" t="str">
        <x:f>IF(ISBLANK('2012 HR 배정표'!AR1600)=TRUE,"-",'2012 HR 배정표'!AR1600)</x:f>
        <x:v>-</x:v>
      </x:c>
      <x:c r="AN1602" s="46" t="str">
        <x:f>IF(ISBLANK('2012 HR 배정표'!AR1600)=TRUE,"-",IF(ISERROR((HLOOKUP($A$5,Prj_list!$O$6:$Z$7,2)*'2012 HR 배정표'!AS1600)/HLOOKUP($A$5,Prj_list!$O$6:$Z$7,2))=TRUE,"-",(HLOOKUP($A$5,Prj_list!$O$6:$Z$7,2)*'2012 HR 배정표'!AS1600)/HLOOKUP($A$5,Prj_list!$O$6:$Z$7,2)))</x:f>
        <x:v>-</x:v>
      </x:c>
      <x:c r="AO1602" s="45" t="str">
        <x:f>IF(ISBLANK('2012 HR 배정표'!AT1600)=TRUE,"-",'2012 HR 배정표'!AT1600)</x:f>
        <x:v>-</x:v>
      </x:c>
      <x:c r="AP1602" s="46" t="str">
        <x:f>IF(ISBLANK('2012 HR 배정표'!AT1600)=TRUE,"-",IF(ISERROR((HLOOKUP($A$5,Prj_list!$O$6:$Z$7,2)*'2012 HR 배정표'!AU1600)/HLOOKUP($A$5,Prj_list!$O$6:$Z$7,2))=TRUE,"-",(HLOOKUP($A$5,Prj_list!$O$6:$Z$7,2)*'2012 HR 배정표'!AU1600)/HLOOKUP($A$5,Prj_list!$O$6:$Z$7,2)))</x:f>
        <x:v>-</x:v>
      </x:c>
      <x:c r="AQ1602" s="45" t="str">
        <x:f>IF(ISBLANK('2012 HR 배정표'!AV1600)=TRUE,"-",'2012 HR 배정표'!AV1600)</x:f>
        <x:v>-</x:v>
      </x:c>
      <x:c r="AR1602" s="46" t="str">
        <x:f>IF(ISBLANK('2012 HR 배정표'!AV1600)=TRUE,"-",IF(ISERROR((HLOOKUP($A$5,Prj_list!$O$6:$Z$7,2)*'2012 HR 배정표'!AW1600)/HLOOKUP($A$5,Prj_list!$O$6:$Z$7,2))=TRUE,"-",(HLOOKUP($A$5,Prj_list!$O$6:$Z$7,2)*'2012 HR 배정표'!AW1600)/HLOOKUP($A$5,Prj_list!$O$6:$Z$7,2)))</x:f>
        <x:v>-</x:v>
      </x:c>
      <x:c r="AS1602" s="45" t="str">
        <x:f>IF(ISBLANK('2012 HR 배정표'!AX1600)=TRUE,"-",'2012 HR 배정표'!AX1600)</x:f>
        <x:v>-</x:v>
      </x:c>
      <x:c r="AT1602" s="46" t="str">
        <x:f>IF(ISBLANK('2012 HR 배정표'!AX1600)=TRUE,"-",IF(ISERROR((HLOOKUP($A$5,Prj_list!$O$6:$Z$7,2)*'2012 HR 배정표'!AY1600)/HLOOKUP($A$5,Prj_list!$O$6:$Z$7,2))=TRUE,"-",(HLOOKUP($A$5,Prj_list!$O$6:$Z$7,2)*'2012 HR 배정표'!AY1600)/HLOOKUP($A$5,Prj_list!$O$6:$Z$7,2)))</x:f>
        <x:v>-</x:v>
      </x:c>
      <x:c r="AU1602" s="45" t="str">
        <x:f>IF(ISBLANK('2012 HR 배정표'!AZ1600)=TRUE,"-",'2012 HR 배정표'!AZ1600)</x:f>
        <x:v>-</x:v>
      </x:c>
      <x:c r="AV1602" s="46" t="str">
        <x:f>IF(ISBLANK('2012 HR 배정표'!AZ1600)=TRUE,"-",IF(ISERROR((HLOOKUP($A$5,Prj_list!$O$6:$Z$7,2)*'2012 HR 배정표'!BA1600)/HLOOKUP($A$5,Prj_list!$O$6:$Z$7,2))=TRUE,"-",(HLOOKUP($A$5,Prj_list!$O$6:$Z$7,2)*'2012 HR 배정표'!BA1600)/HLOOKUP($A$5,Prj_list!$O$6:$Z$7,2)))</x:f>
        <x:v>-</x:v>
      </x:c>
      <x:c r="AW1602" s="34" t="str">
        <x:f t="shared" si="50"/>
        <x:v/>
      </x:c>
      <x:c r="AX1602" s="41">
        <x:f t="shared" si="49"/>
        <x:v>0</x:v>
      </x:c>
    </x:row>
    <x:row r="1603" spans="1:50">
      <x:c r="A1603" s="45" t="str">
        <x:f>IF(ISBLANK('2012 HR 배정표'!F1601)=TRUE,"-",'2012 HR 배정표'!F1601)</x:f>
        <x:v>-</x:v>
      </x:c>
      <x:c r="B1603" s="46" t="str">
        <x:f>IF(ISBLANK('2012 HR 배정표'!F1601)=TRUE,"-",IF(ISERROR((HLOOKUP($A$5,Prj_list!$O$6:$Z$7,2)*'2012 HR 배정표'!G1601)/HLOOKUP($A$5,Prj_list!$O$6:$Z$7,2))=TRUE,"-",(HLOOKUP($A$5,Prj_list!$O$6:$Z$7,2)*'2012 HR 배정표'!G1601)/HLOOKUP($A$5,Prj_list!$O$6:$Z$7,2)))</x:f>
        <x:v>-</x:v>
      </x:c>
      <x:c r="C1603" s="45" t="str">
        <x:f>IF(ISBLANK('2012 HR 배정표'!H1601)=TRUE,"-",'2012 HR 배정표'!H1601)</x:f>
        <x:v>-</x:v>
      </x:c>
      <x:c r="D1603" s="46" t="str">
        <x:f>IF(ISBLANK('2012 HR 배정표'!H1601)=TRUE,"-",IF(ISERROR((HLOOKUP($A$5,Prj_list!$O$6:$Z$7,2)*'2012 HR 배정표'!I1601)/HLOOKUP($A$5,Prj_list!$O$6:$Z$7,2))=TRUE,"-",(HLOOKUP($A$5,Prj_list!$O$6:$Z$7,2)*'2012 HR 배정표'!I1601)/HLOOKUP($A$5,Prj_list!$O$6:$Z$7,2)))</x:f>
        <x:v>-</x:v>
      </x:c>
      <x:c r="E1603" s="45" t="str">
        <x:f>IF(ISBLANK('2012 HR 배정표'!J1601)=TRUE,"-",'2012 HR 배정표'!J1601)</x:f>
        <x:v>-</x:v>
      </x:c>
      <x:c r="F1603" s="46" t="str">
        <x:f>IF(ISBLANK('2012 HR 배정표'!J1601)=TRUE,"-",IF(ISERROR((HLOOKUP($A$5,Prj_list!$O$6:$Z$7,2)*'2012 HR 배정표'!K1601)/HLOOKUP($A$5,Prj_list!$O$6:$Z$7,2))=TRUE,"-",(HLOOKUP($A$5,Prj_list!$O$6:$Z$7,2)*'2012 HR 배정표'!K1601)/HLOOKUP($A$5,Prj_list!$O$6:$Z$7,2)))</x:f>
        <x:v>-</x:v>
      </x:c>
      <x:c r="G1603" s="45" t="str">
        <x:f>IF(ISBLANK('2012 HR 배정표'!L1601)=TRUE,"-",'2012 HR 배정표'!L1601)</x:f>
        <x:v>-</x:v>
      </x:c>
      <x:c r="H1603" s="46" t="str">
        <x:f>IF(ISBLANK('2012 HR 배정표'!L1601)=TRUE,"-",IF(ISERROR((HLOOKUP($A$5,Prj_list!$O$6:$Z$7,2)*'2012 HR 배정표'!M1601)/HLOOKUP($A$5,Prj_list!$O$6:$Z$7,2))=TRUE,"-",(HLOOKUP($A$5,Prj_list!$O$6:$Z$7,2)*'2012 HR 배정표'!M1601)/HLOOKUP($A$5,Prj_list!$O$6:$Z$7,2)))</x:f>
        <x:v>-</x:v>
      </x:c>
      <x:c r="I1603" s="45" t="str">
        <x:f>IF(ISBLANK('2012 HR 배정표'!N1601)=TRUE,"-",'2012 HR 배정표'!N1601)</x:f>
        <x:v>-</x:v>
      </x:c>
      <x:c r="J1603" s="46" t="str">
        <x:f>IF(ISBLANK('2012 HR 배정표'!N1601)=TRUE,"-",IF(ISERROR((HLOOKUP($A$5,Prj_list!$O$6:$Z$7,2)*'2012 HR 배정표'!O1601)/HLOOKUP($A$5,Prj_list!$O$6:$Z$7,2))=TRUE,"-",(HLOOKUP($A$5,Prj_list!$O$6:$Z$7,2)*'2012 HR 배정표'!O1601)/HLOOKUP($A$5,Prj_list!$O$6:$Z$7,2)))</x:f>
        <x:v>-</x:v>
      </x:c>
      <x:c r="K1603" s="45" t="str">
        <x:f>IF(ISBLANK('2012 HR 배정표'!P1601)=TRUE,"-",'2012 HR 배정표'!P1601)</x:f>
        <x:v>-</x:v>
      </x:c>
      <x:c r="L1603" s="46" t="str">
        <x:f>IF(ISBLANK('2012 HR 배정표'!P1601)=TRUE,"-",IF(ISERROR((HLOOKUP($A$5,Prj_list!$O$6:$Z$7,2)*'2012 HR 배정표'!Q1601)/HLOOKUP($A$5,Prj_list!$O$6:$Z$7,2))=TRUE,"-",(HLOOKUP($A$5,Prj_list!$O$6:$Z$7,2)*'2012 HR 배정표'!Q1601)/HLOOKUP($A$5,Prj_list!$O$6:$Z$7,2)))</x:f>
        <x:v>-</x:v>
      </x:c>
      <x:c r="M1603" s="45" t="str">
        <x:f>IF(ISBLANK('2012 HR 배정표'!R1601)=TRUE,"-",'2012 HR 배정표'!R1601)</x:f>
        <x:v>-</x:v>
      </x:c>
      <x:c r="N1603" s="46" t="str">
        <x:f>IF(ISBLANK('2012 HR 배정표'!R1601)=TRUE,"-",IF(ISERROR((HLOOKUP($A$5,Prj_list!$O$6:$Z$7,2)*'2012 HR 배정표'!S1601)/HLOOKUP($A$5,Prj_list!$O$6:$Z$7,2))=TRUE,"-",(HLOOKUP($A$5,Prj_list!$O$6:$Z$7,2)*'2012 HR 배정표'!S1601)/HLOOKUP($A$5,Prj_list!$O$6:$Z$7,2)))</x:f>
        <x:v>-</x:v>
      </x:c>
      <x:c r="O1603" s="45" t="str">
        <x:f>IF(ISBLANK('2012 HR 배정표'!T1601)=TRUE,"-",'2012 HR 배정표'!T1601)</x:f>
        <x:v>-</x:v>
      </x:c>
      <x:c r="P1603" s="46" t="str">
        <x:f>IF(ISBLANK('2012 HR 배정표'!T1601)=TRUE,"-",IF(ISERROR((HLOOKUP($A$5,Prj_list!$O$6:$Z$7,2)*'2012 HR 배정표'!U1601)/HLOOKUP($A$5,Prj_list!$O$6:$Z$7,2))=TRUE,"-",(HLOOKUP($A$5,Prj_list!$O$6:$Z$7,2)*'2012 HR 배정표'!U1601)/HLOOKUP($A$5,Prj_list!$O$6:$Z$7,2)))</x:f>
        <x:v>-</x:v>
      </x:c>
      <x:c r="Q1603" s="45" t="str">
        <x:f>IF(ISBLANK('2012 HR 배정표'!V1601)=TRUE,"-",'2012 HR 배정표'!V1601)</x:f>
        <x:v>-</x:v>
      </x:c>
      <x:c r="R1603" s="46" t="str">
        <x:f>IF(ISBLANK('2012 HR 배정표'!V1601)=TRUE,"-",IF(ISERROR((HLOOKUP($A$5,Prj_list!$O$6:$Z$7,2)*'2012 HR 배정표'!W1601)/HLOOKUP($A$5,Prj_list!$O$6:$Z$7,2))=TRUE,"-",(HLOOKUP($A$5,Prj_list!$O$6:$Z$7,2)*'2012 HR 배정표'!W1601)/HLOOKUP($A$5,Prj_list!$O$6:$Z$7,2)))</x:f>
        <x:v>-</x:v>
      </x:c>
      <x:c r="S1603" s="45" t="str">
        <x:f>IF(ISBLANK('2012 HR 배정표'!X1601)=TRUE,"-",'2012 HR 배정표'!X1601)</x:f>
        <x:v>-</x:v>
      </x:c>
      <x:c r="T1603" s="46" t="str">
        <x:f>IF(ISBLANK('2012 HR 배정표'!X1601)=TRUE,"-",IF(ISERROR((HLOOKUP($A$5,Prj_list!$O$6:$Z$7,2)*'2012 HR 배정표'!Y1601)/HLOOKUP($A$5,Prj_list!$O$6:$Z$7,2))=TRUE,"-",(HLOOKUP($A$5,Prj_list!$O$6:$Z$7,2)*'2012 HR 배정표'!Y1601)/HLOOKUP($A$5,Prj_list!$O$6:$Z$7,2)))</x:f>
        <x:v>-</x:v>
      </x:c>
      <x:c r="U1603" s="45" t="str">
        <x:f>IF(ISBLANK('2012 HR 배정표'!Z1601)=TRUE,"-",'2012 HR 배정표'!Z1601)</x:f>
        <x:v>-</x:v>
      </x:c>
      <x:c r="V1603" s="46" t="str">
        <x:f>IF(ISBLANK('2012 HR 배정표'!Z1601)=TRUE,"-",IF(ISERROR((HLOOKUP($A$5,Prj_list!$O$6:$Z$7,2)*'2012 HR 배정표'!AA1601)/HLOOKUP($A$5,Prj_list!$O$6:$Z$7,2))=TRUE,"-",(HLOOKUP($A$5,Prj_list!$O$6:$Z$7,2)*'2012 HR 배정표'!AA1601)/HLOOKUP($A$5,Prj_list!$O$6:$Z$7,2)))</x:f>
        <x:v>-</x:v>
      </x:c>
      <x:c r="W1603" s="45" t="str">
        <x:f>IF(ISBLANK('2012 HR 배정표'!AB1601)=TRUE,"-",'2012 HR 배정표'!AB1601)</x:f>
        <x:v>-</x:v>
      </x:c>
      <x:c r="X1603" s="46" t="str">
        <x:f>IF(ISBLANK('2012 HR 배정표'!AB1601)=TRUE,"-",IF(ISERROR((HLOOKUP($A$5,Prj_list!$O$6:$Z$7,2)*'2012 HR 배정표'!AC1601)/HLOOKUP($A$5,Prj_list!$O$6:$Z$7,2))=TRUE,"-",(HLOOKUP($A$5,Prj_list!$O$6:$Z$7,2)*'2012 HR 배정표'!AC1601)/HLOOKUP($A$5,Prj_list!$O$6:$Z$7,2)))</x:f>
        <x:v>-</x:v>
      </x:c>
      <x:c r="Y1603" s="45" t="str">
        <x:f>IF(ISBLANK('2012 HR 배정표'!AD1601)=TRUE,"-",'2012 HR 배정표'!AD1601)</x:f>
        <x:v>-</x:v>
      </x:c>
      <x:c r="Z1603" s="46" t="str">
        <x:f>IF(ISBLANK('2012 HR 배정표'!AD1601)=TRUE,"-",IF(ISERROR((HLOOKUP($A$5,Prj_list!$O$6:$Z$7,2)*'2012 HR 배정표'!AE1601)/HLOOKUP($A$5,Prj_list!$O$6:$Z$7,2))=TRUE,"-",(HLOOKUP($A$5,Prj_list!$O$6:$Z$7,2)*'2012 HR 배정표'!AE1601)/HLOOKUP($A$5,Prj_list!$O$6:$Z$7,2)))</x:f>
        <x:v>-</x:v>
      </x:c>
      <x:c r="AA1603" s="45" t="str">
        <x:f>IF(ISBLANK('2012 HR 배정표'!AF1601)=TRUE,"-",'2012 HR 배정표'!AF1601)</x:f>
        <x:v>-</x:v>
      </x:c>
      <x:c r="AB1603" s="46" t="str">
        <x:f>IF(ISBLANK('2012 HR 배정표'!AF1601)=TRUE,"-",IF(ISERROR((HLOOKUP($A$5,Prj_list!$O$6:$Z$7,2)*'2012 HR 배정표'!AG1601)/HLOOKUP($A$5,Prj_list!$O$6:$Z$7,2))=TRUE,"-",(HLOOKUP($A$5,Prj_list!$O$6:$Z$7,2)*'2012 HR 배정표'!AG1601)/HLOOKUP($A$5,Prj_list!$O$6:$Z$7,2)))</x:f>
        <x:v>-</x:v>
      </x:c>
      <x:c r="AC1603" s="45" t="str">
        <x:f>IF(ISBLANK('2012 HR 배정표'!AH1601)=TRUE,"-",'2012 HR 배정표'!AH1601)</x:f>
        <x:v>-</x:v>
      </x:c>
      <x:c r="AD1603" s="46" t="str">
        <x:f>IF(ISBLANK('2012 HR 배정표'!AH1601)=TRUE,"-",IF(ISERROR((HLOOKUP($A$5,Prj_list!$O$6:$Z$7,2)*'2012 HR 배정표'!AI1601)/HLOOKUP($A$5,Prj_list!$O$6:$Z$7,2))=TRUE,"-",(HLOOKUP($A$5,Prj_list!$O$6:$Z$7,2)*'2012 HR 배정표'!AI1601)/HLOOKUP($A$5,Prj_list!$O$6:$Z$7,2)))</x:f>
        <x:v>-</x:v>
      </x:c>
      <x:c r="AE1603" s="45" t="str">
        <x:f>IF(ISBLANK('2012 HR 배정표'!AJ1601)=TRUE,"-",'2012 HR 배정표'!AJ1601)</x:f>
        <x:v>-</x:v>
      </x:c>
      <x:c r="AF1603" s="46" t="str">
        <x:f>IF(ISBLANK('2012 HR 배정표'!AJ1601)=TRUE,"-",IF(ISERROR((HLOOKUP($A$5,Prj_list!$O$6:$Z$7,2)*'2012 HR 배정표'!AK1601)/HLOOKUP($A$5,Prj_list!$O$6:$Z$7,2))=TRUE,"-",(HLOOKUP($A$5,Prj_list!$O$6:$Z$7,2)*'2012 HR 배정표'!AK1601)/HLOOKUP($A$5,Prj_list!$O$6:$Z$7,2)))</x:f>
        <x:v>-</x:v>
      </x:c>
      <x:c r="AG1603" s="45" t="str">
        <x:f>IF(ISBLANK('2012 HR 배정표'!AL1601)=TRUE,"-",'2012 HR 배정표'!AL1601)</x:f>
        <x:v>-</x:v>
      </x:c>
      <x:c r="AH1603" s="46" t="str">
        <x:f>IF(ISBLANK('2012 HR 배정표'!AL1601)=TRUE,"-",IF(ISERROR((HLOOKUP($A$5,Prj_list!$O$6:$Z$7,2)*'2012 HR 배정표'!AM1601)/HLOOKUP($A$5,Prj_list!$O$6:$Z$7,2))=TRUE,"-",(HLOOKUP($A$5,Prj_list!$O$6:$Z$7,2)*'2012 HR 배정표'!AM1601)/HLOOKUP($A$5,Prj_list!$O$6:$Z$7,2)))</x:f>
        <x:v>-</x:v>
      </x:c>
      <x:c r="AI1603" s="45" t="str">
        <x:f>IF(ISBLANK('2012 HR 배정표'!AN1601)=TRUE,"-",'2012 HR 배정표'!AN1601)</x:f>
        <x:v>-</x:v>
      </x:c>
      <x:c r="AJ1603" s="46" t="str">
        <x:f>IF(ISBLANK('2012 HR 배정표'!AN1601)=TRUE,"-",IF(ISERROR((HLOOKUP($A$5,Prj_list!$O$6:$Z$7,2)*'2012 HR 배정표'!AO1601)/HLOOKUP($A$5,Prj_list!$O$6:$Z$7,2))=TRUE,"-",(HLOOKUP($A$5,Prj_list!$O$6:$Z$7,2)*'2012 HR 배정표'!AO1601)/HLOOKUP($A$5,Prj_list!$O$6:$Z$7,2)))</x:f>
        <x:v>-</x:v>
      </x:c>
      <x:c r="AK1603" s="45" t="str">
        <x:f>IF(ISBLANK('2012 HR 배정표'!AP1601)=TRUE,"-",'2012 HR 배정표'!AP1601)</x:f>
        <x:v>-</x:v>
      </x:c>
      <x:c r="AL1603" s="46" t="str">
        <x:f>IF(ISBLANK('2012 HR 배정표'!AP1601)=TRUE,"-",IF(ISERROR((HLOOKUP($A$5,Prj_list!$O$6:$Z$7,2)*'2012 HR 배정표'!AQ1601)/HLOOKUP($A$5,Prj_list!$O$6:$Z$7,2))=TRUE,"-",(HLOOKUP($A$5,Prj_list!$O$6:$Z$7,2)*'2012 HR 배정표'!AQ1601)/HLOOKUP($A$5,Prj_list!$O$6:$Z$7,2)))</x:f>
        <x:v>-</x:v>
      </x:c>
      <x:c r="AM1603" s="45" t="str">
        <x:f>IF(ISBLANK('2012 HR 배정표'!AR1601)=TRUE,"-",'2012 HR 배정표'!AR1601)</x:f>
        <x:v>-</x:v>
      </x:c>
      <x:c r="AN1603" s="46" t="str">
        <x:f>IF(ISBLANK('2012 HR 배정표'!AR1601)=TRUE,"-",IF(ISERROR((HLOOKUP($A$5,Prj_list!$O$6:$Z$7,2)*'2012 HR 배정표'!AS1601)/HLOOKUP($A$5,Prj_list!$O$6:$Z$7,2))=TRUE,"-",(HLOOKUP($A$5,Prj_list!$O$6:$Z$7,2)*'2012 HR 배정표'!AS1601)/HLOOKUP($A$5,Prj_list!$O$6:$Z$7,2)))</x:f>
        <x:v>-</x:v>
      </x:c>
      <x:c r="AO1603" s="45" t="str">
        <x:f>IF(ISBLANK('2012 HR 배정표'!AT1601)=TRUE,"-",'2012 HR 배정표'!AT1601)</x:f>
        <x:v>-</x:v>
      </x:c>
      <x:c r="AP1603" s="46" t="str">
        <x:f>IF(ISBLANK('2012 HR 배정표'!AT1601)=TRUE,"-",IF(ISERROR((HLOOKUP($A$5,Prj_list!$O$6:$Z$7,2)*'2012 HR 배정표'!AU1601)/HLOOKUP($A$5,Prj_list!$O$6:$Z$7,2))=TRUE,"-",(HLOOKUP($A$5,Prj_list!$O$6:$Z$7,2)*'2012 HR 배정표'!AU1601)/HLOOKUP($A$5,Prj_list!$O$6:$Z$7,2)))</x:f>
        <x:v>-</x:v>
      </x:c>
      <x:c r="AQ1603" s="45" t="str">
        <x:f>IF(ISBLANK('2012 HR 배정표'!AV1601)=TRUE,"-",'2012 HR 배정표'!AV1601)</x:f>
        <x:v>-</x:v>
      </x:c>
      <x:c r="AR1603" s="46" t="str">
        <x:f>IF(ISBLANK('2012 HR 배정표'!AV1601)=TRUE,"-",IF(ISERROR((HLOOKUP($A$5,Prj_list!$O$6:$Z$7,2)*'2012 HR 배정표'!AW1601)/HLOOKUP($A$5,Prj_list!$O$6:$Z$7,2))=TRUE,"-",(HLOOKUP($A$5,Prj_list!$O$6:$Z$7,2)*'2012 HR 배정표'!AW1601)/HLOOKUP($A$5,Prj_list!$O$6:$Z$7,2)))</x:f>
        <x:v>-</x:v>
      </x:c>
      <x:c r="AS1603" s="45" t="str">
        <x:f>IF(ISBLANK('2012 HR 배정표'!AX1601)=TRUE,"-",'2012 HR 배정표'!AX1601)</x:f>
        <x:v>-</x:v>
      </x:c>
      <x:c r="AT1603" s="46" t="str">
        <x:f>IF(ISBLANK('2012 HR 배정표'!AX1601)=TRUE,"-",IF(ISERROR((HLOOKUP($A$5,Prj_list!$O$6:$Z$7,2)*'2012 HR 배정표'!AY1601)/HLOOKUP($A$5,Prj_list!$O$6:$Z$7,2))=TRUE,"-",(HLOOKUP($A$5,Prj_list!$O$6:$Z$7,2)*'2012 HR 배정표'!AY1601)/HLOOKUP($A$5,Prj_list!$O$6:$Z$7,2)))</x:f>
        <x:v>-</x:v>
      </x:c>
      <x:c r="AU1603" s="45" t="str">
        <x:f>IF(ISBLANK('2012 HR 배정표'!AZ1601)=TRUE,"-",'2012 HR 배정표'!AZ1601)</x:f>
        <x:v>-</x:v>
      </x:c>
      <x:c r="AV1603" s="46" t="str">
        <x:f>IF(ISBLANK('2012 HR 배정표'!AZ1601)=TRUE,"-",IF(ISERROR((HLOOKUP($A$5,Prj_list!$O$6:$Z$7,2)*'2012 HR 배정표'!BA1601)/HLOOKUP($A$5,Prj_list!$O$6:$Z$7,2))=TRUE,"-",(HLOOKUP($A$5,Prj_list!$O$6:$Z$7,2)*'2012 HR 배정표'!BA1601)/HLOOKUP($A$5,Prj_list!$O$6:$Z$7,2)))</x:f>
        <x:v>-</x:v>
      </x:c>
      <x:c r="AW1603" s="34" t="str">
        <x:f t="shared" si="50"/>
        <x:v/>
      </x:c>
      <x:c r="AX1603" s="41">
        <x:f t="shared" si="49"/>
        <x:v>0</x:v>
      </x:c>
    </x:row>
    <x:row r="1604" spans="1:50">
      <x:c r="A1604" s="45" t="str">
        <x:f>IF(ISBLANK('2012 HR 배정표'!F1602)=TRUE,"-",'2012 HR 배정표'!F1602)</x:f>
        <x:v>-</x:v>
      </x:c>
      <x:c r="B1604" s="46" t="str">
        <x:f>IF(ISBLANK('2012 HR 배정표'!F1602)=TRUE,"-",IF(ISERROR((HLOOKUP($A$5,Prj_list!$O$6:$Z$7,2)*'2012 HR 배정표'!G1602)/HLOOKUP($A$5,Prj_list!$O$6:$Z$7,2))=TRUE,"-",(HLOOKUP($A$5,Prj_list!$O$6:$Z$7,2)*'2012 HR 배정표'!G1602)/HLOOKUP($A$5,Prj_list!$O$6:$Z$7,2)))</x:f>
        <x:v>-</x:v>
      </x:c>
      <x:c r="C1604" s="45" t="str">
        <x:f>IF(ISBLANK('2012 HR 배정표'!H1602)=TRUE,"-",'2012 HR 배정표'!H1602)</x:f>
        <x:v>-</x:v>
      </x:c>
      <x:c r="D1604" s="46" t="str">
        <x:f>IF(ISBLANK('2012 HR 배정표'!H1602)=TRUE,"-",IF(ISERROR((HLOOKUP($A$5,Prj_list!$O$6:$Z$7,2)*'2012 HR 배정표'!I1602)/HLOOKUP($A$5,Prj_list!$O$6:$Z$7,2))=TRUE,"-",(HLOOKUP($A$5,Prj_list!$O$6:$Z$7,2)*'2012 HR 배정표'!I1602)/HLOOKUP($A$5,Prj_list!$O$6:$Z$7,2)))</x:f>
        <x:v>-</x:v>
      </x:c>
      <x:c r="E1604" s="45" t="str">
        <x:f>IF(ISBLANK('2012 HR 배정표'!J1602)=TRUE,"-",'2012 HR 배정표'!J1602)</x:f>
        <x:v>-</x:v>
      </x:c>
      <x:c r="F1604" s="46" t="str">
        <x:f>IF(ISBLANK('2012 HR 배정표'!J1602)=TRUE,"-",IF(ISERROR((HLOOKUP($A$5,Prj_list!$O$6:$Z$7,2)*'2012 HR 배정표'!K1602)/HLOOKUP($A$5,Prj_list!$O$6:$Z$7,2))=TRUE,"-",(HLOOKUP($A$5,Prj_list!$O$6:$Z$7,2)*'2012 HR 배정표'!K1602)/HLOOKUP($A$5,Prj_list!$O$6:$Z$7,2)))</x:f>
        <x:v>-</x:v>
      </x:c>
      <x:c r="G1604" s="45" t="str">
        <x:f>IF(ISBLANK('2012 HR 배정표'!L1602)=TRUE,"-",'2012 HR 배정표'!L1602)</x:f>
        <x:v>-</x:v>
      </x:c>
      <x:c r="H1604" s="46" t="str">
        <x:f>IF(ISBLANK('2012 HR 배정표'!L1602)=TRUE,"-",IF(ISERROR((HLOOKUP($A$5,Prj_list!$O$6:$Z$7,2)*'2012 HR 배정표'!M1602)/HLOOKUP($A$5,Prj_list!$O$6:$Z$7,2))=TRUE,"-",(HLOOKUP($A$5,Prj_list!$O$6:$Z$7,2)*'2012 HR 배정표'!M1602)/HLOOKUP($A$5,Prj_list!$O$6:$Z$7,2)))</x:f>
        <x:v>-</x:v>
      </x:c>
      <x:c r="I1604" s="45" t="str">
        <x:f>IF(ISBLANK('2012 HR 배정표'!N1602)=TRUE,"-",'2012 HR 배정표'!N1602)</x:f>
        <x:v>-</x:v>
      </x:c>
      <x:c r="J1604" s="46" t="str">
        <x:f>IF(ISBLANK('2012 HR 배정표'!N1602)=TRUE,"-",IF(ISERROR((HLOOKUP($A$5,Prj_list!$O$6:$Z$7,2)*'2012 HR 배정표'!O1602)/HLOOKUP($A$5,Prj_list!$O$6:$Z$7,2))=TRUE,"-",(HLOOKUP($A$5,Prj_list!$O$6:$Z$7,2)*'2012 HR 배정표'!O1602)/HLOOKUP($A$5,Prj_list!$O$6:$Z$7,2)))</x:f>
        <x:v>-</x:v>
      </x:c>
      <x:c r="K1604" s="45" t="str">
        <x:f>IF(ISBLANK('2012 HR 배정표'!P1602)=TRUE,"-",'2012 HR 배정표'!P1602)</x:f>
        <x:v>-</x:v>
      </x:c>
      <x:c r="L1604" s="46" t="str">
        <x:f>IF(ISBLANK('2012 HR 배정표'!P1602)=TRUE,"-",IF(ISERROR((HLOOKUP($A$5,Prj_list!$O$6:$Z$7,2)*'2012 HR 배정표'!Q1602)/HLOOKUP($A$5,Prj_list!$O$6:$Z$7,2))=TRUE,"-",(HLOOKUP($A$5,Prj_list!$O$6:$Z$7,2)*'2012 HR 배정표'!Q1602)/HLOOKUP($A$5,Prj_list!$O$6:$Z$7,2)))</x:f>
        <x:v>-</x:v>
      </x:c>
      <x:c r="M1604" s="45" t="str">
        <x:f>IF(ISBLANK('2012 HR 배정표'!R1602)=TRUE,"-",'2012 HR 배정표'!R1602)</x:f>
        <x:v>-</x:v>
      </x:c>
      <x:c r="N1604" s="46" t="str">
        <x:f>IF(ISBLANK('2012 HR 배정표'!R1602)=TRUE,"-",IF(ISERROR((HLOOKUP($A$5,Prj_list!$O$6:$Z$7,2)*'2012 HR 배정표'!S1602)/HLOOKUP($A$5,Prj_list!$O$6:$Z$7,2))=TRUE,"-",(HLOOKUP($A$5,Prj_list!$O$6:$Z$7,2)*'2012 HR 배정표'!S1602)/HLOOKUP($A$5,Prj_list!$O$6:$Z$7,2)))</x:f>
        <x:v>-</x:v>
      </x:c>
      <x:c r="O1604" s="45" t="str">
        <x:f>IF(ISBLANK('2012 HR 배정표'!T1602)=TRUE,"-",'2012 HR 배정표'!T1602)</x:f>
        <x:v>-</x:v>
      </x:c>
      <x:c r="P1604" s="46" t="str">
        <x:f>IF(ISBLANK('2012 HR 배정표'!T1602)=TRUE,"-",IF(ISERROR((HLOOKUP($A$5,Prj_list!$O$6:$Z$7,2)*'2012 HR 배정표'!U1602)/HLOOKUP($A$5,Prj_list!$O$6:$Z$7,2))=TRUE,"-",(HLOOKUP($A$5,Prj_list!$O$6:$Z$7,2)*'2012 HR 배정표'!U1602)/HLOOKUP($A$5,Prj_list!$O$6:$Z$7,2)))</x:f>
        <x:v>-</x:v>
      </x:c>
      <x:c r="Q1604" s="45" t="str">
        <x:f>IF(ISBLANK('2012 HR 배정표'!V1602)=TRUE,"-",'2012 HR 배정표'!V1602)</x:f>
        <x:v>-</x:v>
      </x:c>
      <x:c r="R1604" s="46" t="str">
        <x:f>IF(ISBLANK('2012 HR 배정표'!V1602)=TRUE,"-",IF(ISERROR((HLOOKUP($A$5,Prj_list!$O$6:$Z$7,2)*'2012 HR 배정표'!W1602)/HLOOKUP($A$5,Prj_list!$O$6:$Z$7,2))=TRUE,"-",(HLOOKUP($A$5,Prj_list!$O$6:$Z$7,2)*'2012 HR 배정표'!W1602)/HLOOKUP($A$5,Prj_list!$O$6:$Z$7,2)))</x:f>
        <x:v>-</x:v>
      </x:c>
      <x:c r="S1604" s="45" t="str">
        <x:f>IF(ISBLANK('2012 HR 배정표'!X1602)=TRUE,"-",'2012 HR 배정표'!X1602)</x:f>
        <x:v>-</x:v>
      </x:c>
      <x:c r="T1604" s="46" t="str">
        <x:f>IF(ISBLANK('2012 HR 배정표'!X1602)=TRUE,"-",IF(ISERROR((HLOOKUP($A$5,Prj_list!$O$6:$Z$7,2)*'2012 HR 배정표'!Y1602)/HLOOKUP($A$5,Prj_list!$O$6:$Z$7,2))=TRUE,"-",(HLOOKUP($A$5,Prj_list!$O$6:$Z$7,2)*'2012 HR 배정표'!Y1602)/HLOOKUP($A$5,Prj_list!$O$6:$Z$7,2)))</x:f>
        <x:v>-</x:v>
      </x:c>
      <x:c r="U1604" s="45" t="str">
        <x:f>IF(ISBLANK('2012 HR 배정표'!Z1602)=TRUE,"-",'2012 HR 배정표'!Z1602)</x:f>
        <x:v>-</x:v>
      </x:c>
      <x:c r="V1604" s="46" t="str">
        <x:f>IF(ISBLANK('2012 HR 배정표'!Z1602)=TRUE,"-",IF(ISERROR((HLOOKUP($A$5,Prj_list!$O$6:$Z$7,2)*'2012 HR 배정표'!AA1602)/HLOOKUP($A$5,Prj_list!$O$6:$Z$7,2))=TRUE,"-",(HLOOKUP($A$5,Prj_list!$O$6:$Z$7,2)*'2012 HR 배정표'!AA1602)/HLOOKUP($A$5,Prj_list!$O$6:$Z$7,2)))</x:f>
        <x:v>-</x:v>
      </x:c>
      <x:c r="W1604" s="45" t="str">
        <x:f>IF(ISBLANK('2012 HR 배정표'!AB1602)=TRUE,"-",'2012 HR 배정표'!AB1602)</x:f>
        <x:v>-</x:v>
      </x:c>
      <x:c r="X1604" s="46" t="str">
        <x:f>IF(ISBLANK('2012 HR 배정표'!AB1602)=TRUE,"-",IF(ISERROR((HLOOKUP($A$5,Prj_list!$O$6:$Z$7,2)*'2012 HR 배정표'!AC1602)/HLOOKUP($A$5,Prj_list!$O$6:$Z$7,2))=TRUE,"-",(HLOOKUP($A$5,Prj_list!$O$6:$Z$7,2)*'2012 HR 배정표'!AC1602)/HLOOKUP($A$5,Prj_list!$O$6:$Z$7,2)))</x:f>
        <x:v>-</x:v>
      </x:c>
      <x:c r="Y1604" s="45" t="str">
        <x:f>IF(ISBLANK('2012 HR 배정표'!AD1602)=TRUE,"-",'2012 HR 배정표'!AD1602)</x:f>
        <x:v>-</x:v>
      </x:c>
      <x:c r="Z1604" s="46" t="str">
        <x:f>IF(ISBLANK('2012 HR 배정표'!AD1602)=TRUE,"-",IF(ISERROR((HLOOKUP($A$5,Prj_list!$O$6:$Z$7,2)*'2012 HR 배정표'!AE1602)/HLOOKUP($A$5,Prj_list!$O$6:$Z$7,2))=TRUE,"-",(HLOOKUP($A$5,Prj_list!$O$6:$Z$7,2)*'2012 HR 배정표'!AE1602)/HLOOKUP($A$5,Prj_list!$O$6:$Z$7,2)))</x:f>
        <x:v>-</x:v>
      </x:c>
      <x:c r="AA1604" s="45" t="str">
        <x:f>IF(ISBLANK('2012 HR 배정표'!AF1602)=TRUE,"-",'2012 HR 배정표'!AF1602)</x:f>
        <x:v>-</x:v>
      </x:c>
      <x:c r="AB1604" s="46" t="str">
        <x:f>IF(ISBLANK('2012 HR 배정표'!AF1602)=TRUE,"-",IF(ISERROR((HLOOKUP($A$5,Prj_list!$O$6:$Z$7,2)*'2012 HR 배정표'!AG1602)/HLOOKUP($A$5,Prj_list!$O$6:$Z$7,2))=TRUE,"-",(HLOOKUP($A$5,Prj_list!$O$6:$Z$7,2)*'2012 HR 배정표'!AG1602)/HLOOKUP($A$5,Prj_list!$O$6:$Z$7,2)))</x:f>
        <x:v>-</x:v>
      </x:c>
      <x:c r="AC1604" s="45" t="str">
        <x:f>IF(ISBLANK('2012 HR 배정표'!AH1602)=TRUE,"-",'2012 HR 배정표'!AH1602)</x:f>
        <x:v>-</x:v>
      </x:c>
      <x:c r="AD1604" s="46" t="str">
        <x:f>IF(ISBLANK('2012 HR 배정표'!AH1602)=TRUE,"-",IF(ISERROR((HLOOKUP($A$5,Prj_list!$O$6:$Z$7,2)*'2012 HR 배정표'!AI1602)/HLOOKUP($A$5,Prj_list!$O$6:$Z$7,2))=TRUE,"-",(HLOOKUP($A$5,Prj_list!$O$6:$Z$7,2)*'2012 HR 배정표'!AI1602)/HLOOKUP($A$5,Prj_list!$O$6:$Z$7,2)))</x:f>
        <x:v>-</x:v>
      </x:c>
      <x:c r="AE1604" s="45" t="str">
        <x:f>IF(ISBLANK('2012 HR 배정표'!AJ1602)=TRUE,"-",'2012 HR 배정표'!AJ1602)</x:f>
        <x:v>-</x:v>
      </x:c>
      <x:c r="AF1604" s="46" t="str">
        <x:f>IF(ISBLANK('2012 HR 배정표'!AJ1602)=TRUE,"-",IF(ISERROR((HLOOKUP($A$5,Prj_list!$O$6:$Z$7,2)*'2012 HR 배정표'!AK1602)/HLOOKUP($A$5,Prj_list!$O$6:$Z$7,2))=TRUE,"-",(HLOOKUP($A$5,Prj_list!$O$6:$Z$7,2)*'2012 HR 배정표'!AK1602)/HLOOKUP($A$5,Prj_list!$O$6:$Z$7,2)))</x:f>
        <x:v>-</x:v>
      </x:c>
      <x:c r="AG1604" s="45" t="str">
        <x:f>IF(ISBLANK('2012 HR 배정표'!AL1602)=TRUE,"-",'2012 HR 배정표'!AL1602)</x:f>
        <x:v>-</x:v>
      </x:c>
      <x:c r="AH1604" s="46" t="str">
        <x:f>IF(ISBLANK('2012 HR 배정표'!AL1602)=TRUE,"-",IF(ISERROR((HLOOKUP($A$5,Prj_list!$O$6:$Z$7,2)*'2012 HR 배정표'!AM1602)/HLOOKUP($A$5,Prj_list!$O$6:$Z$7,2))=TRUE,"-",(HLOOKUP($A$5,Prj_list!$O$6:$Z$7,2)*'2012 HR 배정표'!AM1602)/HLOOKUP($A$5,Prj_list!$O$6:$Z$7,2)))</x:f>
        <x:v>-</x:v>
      </x:c>
      <x:c r="AI1604" s="45" t="str">
        <x:f>IF(ISBLANK('2012 HR 배정표'!AN1602)=TRUE,"-",'2012 HR 배정표'!AN1602)</x:f>
        <x:v>-</x:v>
      </x:c>
      <x:c r="AJ1604" s="46" t="str">
        <x:f>IF(ISBLANK('2012 HR 배정표'!AN1602)=TRUE,"-",IF(ISERROR((HLOOKUP($A$5,Prj_list!$O$6:$Z$7,2)*'2012 HR 배정표'!AO1602)/HLOOKUP($A$5,Prj_list!$O$6:$Z$7,2))=TRUE,"-",(HLOOKUP($A$5,Prj_list!$O$6:$Z$7,2)*'2012 HR 배정표'!AO1602)/HLOOKUP($A$5,Prj_list!$O$6:$Z$7,2)))</x:f>
        <x:v>-</x:v>
      </x:c>
      <x:c r="AK1604" s="45" t="str">
        <x:f>IF(ISBLANK('2012 HR 배정표'!AP1602)=TRUE,"-",'2012 HR 배정표'!AP1602)</x:f>
        <x:v>-</x:v>
      </x:c>
      <x:c r="AL1604" s="46" t="str">
        <x:f>IF(ISBLANK('2012 HR 배정표'!AP1602)=TRUE,"-",IF(ISERROR((HLOOKUP($A$5,Prj_list!$O$6:$Z$7,2)*'2012 HR 배정표'!AQ1602)/HLOOKUP($A$5,Prj_list!$O$6:$Z$7,2))=TRUE,"-",(HLOOKUP($A$5,Prj_list!$O$6:$Z$7,2)*'2012 HR 배정표'!AQ1602)/HLOOKUP($A$5,Prj_list!$O$6:$Z$7,2)))</x:f>
        <x:v>-</x:v>
      </x:c>
      <x:c r="AM1604" s="45" t="str">
        <x:f>IF(ISBLANK('2012 HR 배정표'!AR1602)=TRUE,"-",'2012 HR 배정표'!AR1602)</x:f>
        <x:v>-</x:v>
      </x:c>
      <x:c r="AN1604" s="46" t="str">
        <x:f>IF(ISBLANK('2012 HR 배정표'!AR1602)=TRUE,"-",IF(ISERROR((HLOOKUP($A$5,Prj_list!$O$6:$Z$7,2)*'2012 HR 배정표'!AS1602)/HLOOKUP($A$5,Prj_list!$O$6:$Z$7,2))=TRUE,"-",(HLOOKUP($A$5,Prj_list!$O$6:$Z$7,2)*'2012 HR 배정표'!AS1602)/HLOOKUP($A$5,Prj_list!$O$6:$Z$7,2)))</x:f>
        <x:v>-</x:v>
      </x:c>
      <x:c r="AO1604" s="45" t="str">
        <x:f>IF(ISBLANK('2012 HR 배정표'!AT1602)=TRUE,"-",'2012 HR 배정표'!AT1602)</x:f>
        <x:v>-</x:v>
      </x:c>
      <x:c r="AP1604" s="46" t="str">
        <x:f>IF(ISBLANK('2012 HR 배정표'!AT1602)=TRUE,"-",IF(ISERROR((HLOOKUP($A$5,Prj_list!$O$6:$Z$7,2)*'2012 HR 배정표'!AU1602)/HLOOKUP($A$5,Prj_list!$O$6:$Z$7,2))=TRUE,"-",(HLOOKUP($A$5,Prj_list!$O$6:$Z$7,2)*'2012 HR 배정표'!AU1602)/HLOOKUP($A$5,Prj_list!$O$6:$Z$7,2)))</x:f>
        <x:v>-</x:v>
      </x:c>
      <x:c r="AQ1604" s="45" t="str">
        <x:f>IF(ISBLANK('2012 HR 배정표'!AV1602)=TRUE,"-",'2012 HR 배정표'!AV1602)</x:f>
        <x:v>-</x:v>
      </x:c>
      <x:c r="AR1604" s="46" t="str">
        <x:f>IF(ISBLANK('2012 HR 배정표'!AV1602)=TRUE,"-",IF(ISERROR((HLOOKUP($A$5,Prj_list!$O$6:$Z$7,2)*'2012 HR 배정표'!AW1602)/HLOOKUP($A$5,Prj_list!$O$6:$Z$7,2))=TRUE,"-",(HLOOKUP($A$5,Prj_list!$O$6:$Z$7,2)*'2012 HR 배정표'!AW1602)/HLOOKUP($A$5,Prj_list!$O$6:$Z$7,2)))</x:f>
        <x:v>-</x:v>
      </x:c>
      <x:c r="AS1604" s="45" t="str">
        <x:f>IF(ISBLANK('2012 HR 배정표'!AX1602)=TRUE,"-",'2012 HR 배정표'!AX1602)</x:f>
        <x:v>-</x:v>
      </x:c>
      <x:c r="AT1604" s="46" t="str">
        <x:f>IF(ISBLANK('2012 HR 배정표'!AX1602)=TRUE,"-",IF(ISERROR((HLOOKUP($A$5,Prj_list!$O$6:$Z$7,2)*'2012 HR 배정표'!AY1602)/HLOOKUP($A$5,Prj_list!$O$6:$Z$7,2))=TRUE,"-",(HLOOKUP($A$5,Prj_list!$O$6:$Z$7,2)*'2012 HR 배정표'!AY1602)/HLOOKUP($A$5,Prj_list!$O$6:$Z$7,2)))</x:f>
        <x:v>-</x:v>
      </x:c>
      <x:c r="AU1604" s="45" t="str">
        <x:f>IF(ISBLANK('2012 HR 배정표'!AZ1602)=TRUE,"-",'2012 HR 배정표'!AZ1602)</x:f>
        <x:v>-</x:v>
      </x:c>
      <x:c r="AV1604" s="46" t="str">
        <x:f>IF(ISBLANK('2012 HR 배정표'!AZ1602)=TRUE,"-",IF(ISERROR((HLOOKUP($A$5,Prj_list!$O$6:$Z$7,2)*'2012 HR 배정표'!BA1602)/HLOOKUP($A$5,Prj_list!$O$6:$Z$7,2))=TRUE,"-",(HLOOKUP($A$5,Prj_list!$O$6:$Z$7,2)*'2012 HR 배정표'!BA1602)/HLOOKUP($A$5,Prj_list!$O$6:$Z$7,2)))</x:f>
        <x:v>-</x:v>
      </x:c>
      <x:c r="AW1604" s="34" t="str">
        <x:f t="shared" si="50"/>
        <x:v/>
      </x:c>
      <x:c r="AX1604" s="41">
        <x:f t="shared" si="49"/>
        <x:v>0</x:v>
      </x:c>
    </x:row>
    <x:row r="1605" spans="1:50">
      <x:c r="A1605" s="45" t="str">
        <x:f>IF(ISBLANK('2012 HR 배정표'!F1603)=TRUE,"-",'2012 HR 배정표'!F1603)</x:f>
        <x:v>-</x:v>
      </x:c>
      <x:c r="B1605" s="46" t="str">
        <x:f>IF(ISBLANK('2012 HR 배정표'!F1603)=TRUE,"-",IF(ISERROR((HLOOKUP($A$5,Prj_list!$O$6:$Z$7,2)*'2012 HR 배정표'!G1603)/HLOOKUP($A$5,Prj_list!$O$6:$Z$7,2))=TRUE,"-",(HLOOKUP($A$5,Prj_list!$O$6:$Z$7,2)*'2012 HR 배정표'!G1603)/HLOOKUP($A$5,Prj_list!$O$6:$Z$7,2)))</x:f>
        <x:v>-</x:v>
      </x:c>
      <x:c r="C1605" s="45" t="str">
        <x:f>IF(ISBLANK('2012 HR 배정표'!H1603)=TRUE,"-",'2012 HR 배정표'!H1603)</x:f>
        <x:v>-</x:v>
      </x:c>
      <x:c r="D1605" s="46" t="str">
        <x:f>IF(ISBLANK('2012 HR 배정표'!H1603)=TRUE,"-",IF(ISERROR((HLOOKUP($A$5,Prj_list!$O$6:$Z$7,2)*'2012 HR 배정표'!I1603)/HLOOKUP($A$5,Prj_list!$O$6:$Z$7,2))=TRUE,"-",(HLOOKUP($A$5,Prj_list!$O$6:$Z$7,2)*'2012 HR 배정표'!I1603)/HLOOKUP($A$5,Prj_list!$O$6:$Z$7,2)))</x:f>
        <x:v>-</x:v>
      </x:c>
      <x:c r="E1605" s="45" t="str">
        <x:f>IF(ISBLANK('2012 HR 배정표'!J1603)=TRUE,"-",'2012 HR 배정표'!J1603)</x:f>
        <x:v>-</x:v>
      </x:c>
      <x:c r="F1605" s="46" t="str">
        <x:f>IF(ISBLANK('2012 HR 배정표'!J1603)=TRUE,"-",IF(ISERROR((HLOOKUP($A$5,Prj_list!$O$6:$Z$7,2)*'2012 HR 배정표'!K1603)/HLOOKUP($A$5,Prj_list!$O$6:$Z$7,2))=TRUE,"-",(HLOOKUP($A$5,Prj_list!$O$6:$Z$7,2)*'2012 HR 배정표'!K1603)/HLOOKUP($A$5,Prj_list!$O$6:$Z$7,2)))</x:f>
        <x:v>-</x:v>
      </x:c>
      <x:c r="G1605" s="45" t="str">
        <x:f>IF(ISBLANK('2012 HR 배정표'!L1603)=TRUE,"-",'2012 HR 배정표'!L1603)</x:f>
        <x:v>-</x:v>
      </x:c>
      <x:c r="H1605" s="46" t="str">
        <x:f>IF(ISBLANK('2012 HR 배정표'!L1603)=TRUE,"-",IF(ISERROR((HLOOKUP($A$5,Prj_list!$O$6:$Z$7,2)*'2012 HR 배정표'!M1603)/HLOOKUP($A$5,Prj_list!$O$6:$Z$7,2))=TRUE,"-",(HLOOKUP($A$5,Prj_list!$O$6:$Z$7,2)*'2012 HR 배정표'!M1603)/HLOOKUP($A$5,Prj_list!$O$6:$Z$7,2)))</x:f>
        <x:v>-</x:v>
      </x:c>
      <x:c r="I1605" s="45" t="str">
        <x:f>IF(ISBLANK('2012 HR 배정표'!N1603)=TRUE,"-",'2012 HR 배정표'!N1603)</x:f>
        <x:v>-</x:v>
      </x:c>
      <x:c r="J1605" s="46" t="str">
        <x:f>IF(ISBLANK('2012 HR 배정표'!N1603)=TRUE,"-",IF(ISERROR((HLOOKUP($A$5,Prj_list!$O$6:$Z$7,2)*'2012 HR 배정표'!O1603)/HLOOKUP($A$5,Prj_list!$O$6:$Z$7,2))=TRUE,"-",(HLOOKUP($A$5,Prj_list!$O$6:$Z$7,2)*'2012 HR 배정표'!O1603)/HLOOKUP($A$5,Prj_list!$O$6:$Z$7,2)))</x:f>
        <x:v>-</x:v>
      </x:c>
      <x:c r="K1605" s="45" t="str">
        <x:f>IF(ISBLANK('2012 HR 배정표'!P1603)=TRUE,"-",'2012 HR 배정표'!P1603)</x:f>
        <x:v>-</x:v>
      </x:c>
      <x:c r="L1605" s="46" t="str">
        <x:f>IF(ISBLANK('2012 HR 배정표'!P1603)=TRUE,"-",IF(ISERROR((HLOOKUP($A$5,Prj_list!$O$6:$Z$7,2)*'2012 HR 배정표'!Q1603)/HLOOKUP($A$5,Prj_list!$O$6:$Z$7,2))=TRUE,"-",(HLOOKUP($A$5,Prj_list!$O$6:$Z$7,2)*'2012 HR 배정표'!Q1603)/HLOOKUP($A$5,Prj_list!$O$6:$Z$7,2)))</x:f>
        <x:v>-</x:v>
      </x:c>
      <x:c r="M1605" s="45" t="str">
        <x:f>IF(ISBLANK('2012 HR 배정표'!R1603)=TRUE,"-",'2012 HR 배정표'!R1603)</x:f>
        <x:v>-</x:v>
      </x:c>
      <x:c r="N1605" s="46" t="str">
        <x:f>IF(ISBLANK('2012 HR 배정표'!R1603)=TRUE,"-",IF(ISERROR((HLOOKUP($A$5,Prj_list!$O$6:$Z$7,2)*'2012 HR 배정표'!S1603)/HLOOKUP($A$5,Prj_list!$O$6:$Z$7,2))=TRUE,"-",(HLOOKUP($A$5,Prj_list!$O$6:$Z$7,2)*'2012 HR 배정표'!S1603)/HLOOKUP($A$5,Prj_list!$O$6:$Z$7,2)))</x:f>
        <x:v>-</x:v>
      </x:c>
      <x:c r="O1605" s="45" t="str">
        <x:f>IF(ISBLANK('2012 HR 배정표'!T1603)=TRUE,"-",'2012 HR 배정표'!T1603)</x:f>
        <x:v>-</x:v>
      </x:c>
      <x:c r="P1605" s="46" t="str">
        <x:f>IF(ISBLANK('2012 HR 배정표'!T1603)=TRUE,"-",IF(ISERROR((HLOOKUP($A$5,Prj_list!$O$6:$Z$7,2)*'2012 HR 배정표'!U1603)/HLOOKUP($A$5,Prj_list!$O$6:$Z$7,2))=TRUE,"-",(HLOOKUP($A$5,Prj_list!$O$6:$Z$7,2)*'2012 HR 배정표'!U1603)/HLOOKUP($A$5,Prj_list!$O$6:$Z$7,2)))</x:f>
        <x:v>-</x:v>
      </x:c>
      <x:c r="Q1605" s="45" t="str">
        <x:f>IF(ISBLANK('2012 HR 배정표'!V1603)=TRUE,"-",'2012 HR 배정표'!V1603)</x:f>
        <x:v>-</x:v>
      </x:c>
      <x:c r="R1605" s="46" t="str">
        <x:f>IF(ISBLANK('2012 HR 배정표'!V1603)=TRUE,"-",IF(ISERROR((HLOOKUP($A$5,Prj_list!$O$6:$Z$7,2)*'2012 HR 배정표'!W1603)/HLOOKUP($A$5,Prj_list!$O$6:$Z$7,2))=TRUE,"-",(HLOOKUP($A$5,Prj_list!$O$6:$Z$7,2)*'2012 HR 배정표'!W1603)/HLOOKUP($A$5,Prj_list!$O$6:$Z$7,2)))</x:f>
        <x:v>-</x:v>
      </x:c>
      <x:c r="S1605" s="45" t="str">
        <x:f>IF(ISBLANK('2012 HR 배정표'!X1603)=TRUE,"-",'2012 HR 배정표'!X1603)</x:f>
        <x:v>-</x:v>
      </x:c>
      <x:c r="T1605" s="46" t="str">
        <x:f>IF(ISBLANK('2012 HR 배정표'!X1603)=TRUE,"-",IF(ISERROR((HLOOKUP($A$5,Prj_list!$O$6:$Z$7,2)*'2012 HR 배정표'!Y1603)/HLOOKUP($A$5,Prj_list!$O$6:$Z$7,2))=TRUE,"-",(HLOOKUP($A$5,Prj_list!$O$6:$Z$7,2)*'2012 HR 배정표'!Y1603)/HLOOKUP($A$5,Prj_list!$O$6:$Z$7,2)))</x:f>
        <x:v>-</x:v>
      </x:c>
      <x:c r="U1605" s="45" t="str">
        <x:f>IF(ISBLANK('2012 HR 배정표'!Z1603)=TRUE,"-",'2012 HR 배정표'!Z1603)</x:f>
        <x:v>-</x:v>
      </x:c>
      <x:c r="V1605" s="46" t="str">
        <x:f>IF(ISBLANK('2012 HR 배정표'!Z1603)=TRUE,"-",IF(ISERROR((HLOOKUP($A$5,Prj_list!$O$6:$Z$7,2)*'2012 HR 배정표'!AA1603)/HLOOKUP($A$5,Prj_list!$O$6:$Z$7,2))=TRUE,"-",(HLOOKUP($A$5,Prj_list!$O$6:$Z$7,2)*'2012 HR 배정표'!AA1603)/HLOOKUP($A$5,Prj_list!$O$6:$Z$7,2)))</x:f>
        <x:v>-</x:v>
      </x:c>
      <x:c r="W1605" s="45" t="str">
        <x:f>IF(ISBLANK('2012 HR 배정표'!AB1603)=TRUE,"-",'2012 HR 배정표'!AB1603)</x:f>
        <x:v>-</x:v>
      </x:c>
      <x:c r="X1605" s="46" t="str">
        <x:f>IF(ISBLANK('2012 HR 배정표'!AB1603)=TRUE,"-",IF(ISERROR((HLOOKUP($A$5,Prj_list!$O$6:$Z$7,2)*'2012 HR 배정표'!AC1603)/HLOOKUP($A$5,Prj_list!$O$6:$Z$7,2))=TRUE,"-",(HLOOKUP($A$5,Prj_list!$O$6:$Z$7,2)*'2012 HR 배정표'!AC1603)/HLOOKUP($A$5,Prj_list!$O$6:$Z$7,2)))</x:f>
        <x:v>-</x:v>
      </x:c>
      <x:c r="Y1605" s="45" t="str">
        <x:f>IF(ISBLANK('2012 HR 배정표'!AD1603)=TRUE,"-",'2012 HR 배정표'!AD1603)</x:f>
        <x:v>-</x:v>
      </x:c>
      <x:c r="Z1605" s="46" t="str">
        <x:f>IF(ISBLANK('2012 HR 배정표'!AD1603)=TRUE,"-",IF(ISERROR((HLOOKUP($A$5,Prj_list!$O$6:$Z$7,2)*'2012 HR 배정표'!AE1603)/HLOOKUP($A$5,Prj_list!$O$6:$Z$7,2))=TRUE,"-",(HLOOKUP($A$5,Prj_list!$O$6:$Z$7,2)*'2012 HR 배정표'!AE1603)/HLOOKUP($A$5,Prj_list!$O$6:$Z$7,2)))</x:f>
        <x:v>-</x:v>
      </x:c>
      <x:c r="AA1605" s="45" t="str">
        <x:f>IF(ISBLANK('2012 HR 배정표'!AF1603)=TRUE,"-",'2012 HR 배정표'!AF1603)</x:f>
        <x:v>-</x:v>
      </x:c>
      <x:c r="AB1605" s="46" t="str">
        <x:f>IF(ISBLANK('2012 HR 배정표'!AF1603)=TRUE,"-",IF(ISERROR((HLOOKUP($A$5,Prj_list!$O$6:$Z$7,2)*'2012 HR 배정표'!AG1603)/HLOOKUP($A$5,Prj_list!$O$6:$Z$7,2))=TRUE,"-",(HLOOKUP($A$5,Prj_list!$O$6:$Z$7,2)*'2012 HR 배정표'!AG1603)/HLOOKUP($A$5,Prj_list!$O$6:$Z$7,2)))</x:f>
        <x:v>-</x:v>
      </x:c>
      <x:c r="AC1605" s="45" t="str">
        <x:f>IF(ISBLANK('2012 HR 배정표'!AH1603)=TRUE,"-",'2012 HR 배정표'!AH1603)</x:f>
        <x:v>-</x:v>
      </x:c>
      <x:c r="AD1605" s="46" t="str">
        <x:f>IF(ISBLANK('2012 HR 배정표'!AH1603)=TRUE,"-",IF(ISERROR((HLOOKUP($A$5,Prj_list!$O$6:$Z$7,2)*'2012 HR 배정표'!AI1603)/HLOOKUP($A$5,Prj_list!$O$6:$Z$7,2))=TRUE,"-",(HLOOKUP($A$5,Prj_list!$O$6:$Z$7,2)*'2012 HR 배정표'!AI1603)/HLOOKUP($A$5,Prj_list!$O$6:$Z$7,2)))</x:f>
        <x:v>-</x:v>
      </x:c>
      <x:c r="AE1605" s="45" t="str">
        <x:f>IF(ISBLANK('2012 HR 배정표'!AJ1603)=TRUE,"-",'2012 HR 배정표'!AJ1603)</x:f>
        <x:v>-</x:v>
      </x:c>
      <x:c r="AF1605" s="46" t="str">
        <x:f>IF(ISBLANK('2012 HR 배정표'!AJ1603)=TRUE,"-",IF(ISERROR((HLOOKUP($A$5,Prj_list!$O$6:$Z$7,2)*'2012 HR 배정표'!AK1603)/HLOOKUP($A$5,Prj_list!$O$6:$Z$7,2))=TRUE,"-",(HLOOKUP($A$5,Prj_list!$O$6:$Z$7,2)*'2012 HR 배정표'!AK1603)/HLOOKUP($A$5,Prj_list!$O$6:$Z$7,2)))</x:f>
        <x:v>-</x:v>
      </x:c>
      <x:c r="AG1605" s="45" t="str">
        <x:f>IF(ISBLANK('2012 HR 배정표'!AL1603)=TRUE,"-",'2012 HR 배정표'!AL1603)</x:f>
        <x:v>-</x:v>
      </x:c>
      <x:c r="AH1605" s="46" t="str">
        <x:f>IF(ISBLANK('2012 HR 배정표'!AL1603)=TRUE,"-",IF(ISERROR((HLOOKUP($A$5,Prj_list!$O$6:$Z$7,2)*'2012 HR 배정표'!AM1603)/HLOOKUP($A$5,Prj_list!$O$6:$Z$7,2))=TRUE,"-",(HLOOKUP($A$5,Prj_list!$O$6:$Z$7,2)*'2012 HR 배정표'!AM1603)/HLOOKUP($A$5,Prj_list!$O$6:$Z$7,2)))</x:f>
        <x:v>-</x:v>
      </x:c>
      <x:c r="AI1605" s="45" t="str">
        <x:f>IF(ISBLANK('2012 HR 배정표'!AN1603)=TRUE,"-",'2012 HR 배정표'!AN1603)</x:f>
        <x:v>-</x:v>
      </x:c>
      <x:c r="AJ1605" s="46" t="str">
        <x:f>IF(ISBLANK('2012 HR 배정표'!AN1603)=TRUE,"-",IF(ISERROR((HLOOKUP($A$5,Prj_list!$O$6:$Z$7,2)*'2012 HR 배정표'!AO1603)/HLOOKUP($A$5,Prj_list!$O$6:$Z$7,2))=TRUE,"-",(HLOOKUP($A$5,Prj_list!$O$6:$Z$7,2)*'2012 HR 배정표'!AO1603)/HLOOKUP($A$5,Prj_list!$O$6:$Z$7,2)))</x:f>
        <x:v>-</x:v>
      </x:c>
      <x:c r="AK1605" s="45" t="str">
        <x:f>IF(ISBLANK('2012 HR 배정표'!AP1603)=TRUE,"-",'2012 HR 배정표'!AP1603)</x:f>
        <x:v>-</x:v>
      </x:c>
      <x:c r="AL1605" s="46" t="str">
        <x:f>IF(ISBLANK('2012 HR 배정표'!AP1603)=TRUE,"-",IF(ISERROR((HLOOKUP($A$5,Prj_list!$O$6:$Z$7,2)*'2012 HR 배정표'!AQ1603)/HLOOKUP($A$5,Prj_list!$O$6:$Z$7,2))=TRUE,"-",(HLOOKUP($A$5,Prj_list!$O$6:$Z$7,2)*'2012 HR 배정표'!AQ1603)/HLOOKUP($A$5,Prj_list!$O$6:$Z$7,2)))</x:f>
        <x:v>-</x:v>
      </x:c>
      <x:c r="AM1605" s="45" t="str">
        <x:f>IF(ISBLANK('2012 HR 배정표'!AR1603)=TRUE,"-",'2012 HR 배정표'!AR1603)</x:f>
        <x:v>-</x:v>
      </x:c>
      <x:c r="AN1605" s="46" t="str">
        <x:f>IF(ISBLANK('2012 HR 배정표'!AR1603)=TRUE,"-",IF(ISERROR((HLOOKUP($A$5,Prj_list!$O$6:$Z$7,2)*'2012 HR 배정표'!AS1603)/HLOOKUP($A$5,Prj_list!$O$6:$Z$7,2))=TRUE,"-",(HLOOKUP($A$5,Prj_list!$O$6:$Z$7,2)*'2012 HR 배정표'!AS1603)/HLOOKUP($A$5,Prj_list!$O$6:$Z$7,2)))</x:f>
        <x:v>-</x:v>
      </x:c>
      <x:c r="AO1605" s="45" t="str">
        <x:f>IF(ISBLANK('2012 HR 배정표'!AT1603)=TRUE,"-",'2012 HR 배정표'!AT1603)</x:f>
        <x:v>-</x:v>
      </x:c>
      <x:c r="AP1605" s="46" t="str">
        <x:f>IF(ISBLANK('2012 HR 배정표'!AT1603)=TRUE,"-",IF(ISERROR((HLOOKUP($A$5,Prj_list!$O$6:$Z$7,2)*'2012 HR 배정표'!AU1603)/HLOOKUP($A$5,Prj_list!$O$6:$Z$7,2))=TRUE,"-",(HLOOKUP($A$5,Prj_list!$O$6:$Z$7,2)*'2012 HR 배정표'!AU1603)/HLOOKUP($A$5,Prj_list!$O$6:$Z$7,2)))</x:f>
        <x:v>-</x:v>
      </x:c>
      <x:c r="AQ1605" s="45" t="str">
        <x:f>IF(ISBLANK('2012 HR 배정표'!AV1603)=TRUE,"-",'2012 HR 배정표'!AV1603)</x:f>
        <x:v>-</x:v>
      </x:c>
      <x:c r="AR1605" s="46" t="str">
        <x:f>IF(ISBLANK('2012 HR 배정표'!AV1603)=TRUE,"-",IF(ISERROR((HLOOKUP($A$5,Prj_list!$O$6:$Z$7,2)*'2012 HR 배정표'!AW1603)/HLOOKUP($A$5,Prj_list!$O$6:$Z$7,2))=TRUE,"-",(HLOOKUP($A$5,Prj_list!$O$6:$Z$7,2)*'2012 HR 배정표'!AW1603)/HLOOKUP($A$5,Prj_list!$O$6:$Z$7,2)))</x:f>
        <x:v>-</x:v>
      </x:c>
      <x:c r="AS1605" s="45" t="str">
        <x:f>IF(ISBLANK('2012 HR 배정표'!AX1603)=TRUE,"-",'2012 HR 배정표'!AX1603)</x:f>
        <x:v>-</x:v>
      </x:c>
      <x:c r="AT1605" s="46" t="str">
        <x:f>IF(ISBLANK('2012 HR 배정표'!AX1603)=TRUE,"-",IF(ISERROR((HLOOKUP($A$5,Prj_list!$O$6:$Z$7,2)*'2012 HR 배정표'!AY1603)/HLOOKUP($A$5,Prj_list!$O$6:$Z$7,2))=TRUE,"-",(HLOOKUP($A$5,Prj_list!$O$6:$Z$7,2)*'2012 HR 배정표'!AY1603)/HLOOKUP($A$5,Prj_list!$O$6:$Z$7,2)))</x:f>
        <x:v>-</x:v>
      </x:c>
      <x:c r="AU1605" s="45" t="str">
        <x:f>IF(ISBLANK('2012 HR 배정표'!AZ1603)=TRUE,"-",'2012 HR 배정표'!AZ1603)</x:f>
        <x:v>-</x:v>
      </x:c>
      <x:c r="AV1605" s="46" t="str">
        <x:f>IF(ISBLANK('2012 HR 배정표'!AZ1603)=TRUE,"-",IF(ISERROR((HLOOKUP($A$5,Prj_list!$O$6:$Z$7,2)*'2012 HR 배정표'!BA1603)/HLOOKUP($A$5,Prj_list!$O$6:$Z$7,2))=TRUE,"-",(HLOOKUP($A$5,Prj_list!$O$6:$Z$7,2)*'2012 HR 배정표'!BA1603)/HLOOKUP($A$5,Prj_list!$O$6:$Z$7,2)))</x:f>
        <x:v>-</x:v>
      </x:c>
      <x:c r="AW1605" s="34" t="str">
        <x:f t="shared" si="50"/>
        <x:v/>
      </x:c>
      <x:c r="AX1605" s="41">
        <x:f t="shared" si="49"/>
        <x:v>0</x:v>
      </x:c>
    </x:row>
    <x:row r="1606" spans="1:50">
      <x:c r="A1606" s="45" t="str">
        <x:f>IF(ISBLANK('2012 HR 배정표'!F1604)=TRUE,"-",'2012 HR 배정표'!F1604)</x:f>
        <x:v>-</x:v>
      </x:c>
      <x:c r="B1606" s="46" t="str">
        <x:f>IF(ISBLANK('2012 HR 배정표'!F1604)=TRUE,"-",IF(ISERROR((HLOOKUP($A$5,Prj_list!$O$6:$Z$7,2)*'2012 HR 배정표'!G1604)/HLOOKUP($A$5,Prj_list!$O$6:$Z$7,2))=TRUE,"-",(HLOOKUP($A$5,Prj_list!$O$6:$Z$7,2)*'2012 HR 배정표'!G1604)/HLOOKUP($A$5,Prj_list!$O$6:$Z$7,2)))</x:f>
        <x:v>-</x:v>
      </x:c>
      <x:c r="C1606" s="45" t="str">
        <x:f>IF(ISBLANK('2012 HR 배정표'!H1604)=TRUE,"-",'2012 HR 배정표'!H1604)</x:f>
        <x:v>-</x:v>
      </x:c>
      <x:c r="D1606" s="46" t="str">
        <x:f>IF(ISBLANK('2012 HR 배정표'!H1604)=TRUE,"-",IF(ISERROR((HLOOKUP($A$5,Prj_list!$O$6:$Z$7,2)*'2012 HR 배정표'!I1604)/HLOOKUP($A$5,Prj_list!$O$6:$Z$7,2))=TRUE,"-",(HLOOKUP($A$5,Prj_list!$O$6:$Z$7,2)*'2012 HR 배정표'!I1604)/HLOOKUP($A$5,Prj_list!$O$6:$Z$7,2)))</x:f>
        <x:v>-</x:v>
      </x:c>
      <x:c r="E1606" s="45" t="str">
        <x:f>IF(ISBLANK('2012 HR 배정표'!J1604)=TRUE,"-",'2012 HR 배정표'!J1604)</x:f>
        <x:v>-</x:v>
      </x:c>
      <x:c r="F1606" s="46" t="str">
        <x:f>IF(ISBLANK('2012 HR 배정표'!J1604)=TRUE,"-",IF(ISERROR((HLOOKUP($A$5,Prj_list!$O$6:$Z$7,2)*'2012 HR 배정표'!K1604)/HLOOKUP($A$5,Prj_list!$O$6:$Z$7,2))=TRUE,"-",(HLOOKUP($A$5,Prj_list!$O$6:$Z$7,2)*'2012 HR 배정표'!K1604)/HLOOKUP($A$5,Prj_list!$O$6:$Z$7,2)))</x:f>
        <x:v>-</x:v>
      </x:c>
      <x:c r="G1606" s="45" t="str">
        <x:f>IF(ISBLANK('2012 HR 배정표'!L1604)=TRUE,"-",'2012 HR 배정표'!L1604)</x:f>
        <x:v>-</x:v>
      </x:c>
      <x:c r="H1606" s="46" t="str">
        <x:f>IF(ISBLANK('2012 HR 배정표'!L1604)=TRUE,"-",IF(ISERROR((HLOOKUP($A$5,Prj_list!$O$6:$Z$7,2)*'2012 HR 배정표'!M1604)/HLOOKUP($A$5,Prj_list!$O$6:$Z$7,2))=TRUE,"-",(HLOOKUP($A$5,Prj_list!$O$6:$Z$7,2)*'2012 HR 배정표'!M1604)/HLOOKUP($A$5,Prj_list!$O$6:$Z$7,2)))</x:f>
        <x:v>-</x:v>
      </x:c>
      <x:c r="I1606" s="45" t="str">
        <x:f>IF(ISBLANK('2012 HR 배정표'!N1604)=TRUE,"-",'2012 HR 배정표'!N1604)</x:f>
        <x:v>-</x:v>
      </x:c>
      <x:c r="J1606" s="46" t="str">
        <x:f>IF(ISBLANK('2012 HR 배정표'!N1604)=TRUE,"-",IF(ISERROR((HLOOKUP($A$5,Prj_list!$O$6:$Z$7,2)*'2012 HR 배정표'!O1604)/HLOOKUP($A$5,Prj_list!$O$6:$Z$7,2))=TRUE,"-",(HLOOKUP($A$5,Prj_list!$O$6:$Z$7,2)*'2012 HR 배정표'!O1604)/HLOOKUP($A$5,Prj_list!$O$6:$Z$7,2)))</x:f>
        <x:v>-</x:v>
      </x:c>
      <x:c r="K1606" s="45" t="str">
        <x:f>IF(ISBLANK('2012 HR 배정표'!P1604)=TRUE,"-",'2012 HR 배정표'!P1604)</x:f>
        <x:v>-</x:v>
      </x:c>
      <x:c r="L1606" s="46" t="str">
        <x:f>IF(ISBLANK('2012 HR 배정표'!P1604)=TRUE,"-",IF(ISERROR((HLOOKUP($A$5,Prj_list!$O$6:$Z$7,2)*'2012 HR 배정표'!Q1604)/HLOOKUP($A$5,Prj_list!$O$6:$Z$7,2))=TRUE,"-",(HLOOKUP($A$5,Prj_list!$O$6:$Z$7,2)*'2012 HR 배정표'!Q1604)/HLOOKUP($A$5,Prj_list!$O$6:$Z$7,2)))</x:f>
        <x:v>-</x:v>
      </x:c>
      <x:c r="M1606" s="45" t="str">
        <x:f>IF(ISBLANK('2012 HR 배정표'!R1604)=TRUE,"-",'2012 HR 배정표'!R1604)</x:f>
        <x:v>-</x:v>
      </x:c>
      <x:c r="N1606" s="46" t="str">
        <x:f>IF(ISBLANK('2012 HR 배정표'!R1604)=TRUE,"-",IF(ISERROR((HLOOKUP($A$5,Prj_list!$O$6:$Z$7,2)*'2012 HR 배정표'!S1604)/HLOOKUP($A$5,Prj_list!$O$6:$Z$7,2))=TRUE,"-",(HLOOKUP($A$5,Prj_list!$O$6:$Z$7,2)*'2012 HR 배정표'!S1604)/HLOOKUP($A$5,Prj_list!$O$6:$Z$7,2)))</x:f>
        <x:v>-</x:v>
      </x:c>
      <x:c r="O1606" s="45" t="str">
        <x:f>IF(ISBLANK('2012 HR 배정표'!T1604)=TRUE,"-",'2012 HR 배정표'!T1604)</x:f>
        <x:v>-</x:v>
      </x:c>
      <x:c r="P1606" s="46" t="str">
        <x:f>IF(ISBLANK('2012 HR 배정표'!T1604)=TRUE,"-",IF(ISERROR((HLOOKUP($A$5,Prj_list!$O$6:$Z$7,2)*'2012 HR 배정표'!U1604)/HLOOKUP($A$5,Prj_list!$O$6:$Z$7,2))=TRUE,"-",(HLOOKUP($A$5,Prj_list!$O$6:$Z$7,2)*'2012 HR 배정표'!U1604)/HLOOKUP($A$5,Prj_list!$O$6:$Z$7,2)))</x:f>
        <x:v>-</x:v>
      </x:c>
      <x:c r="Q1606" s="45" t="str">
        <x:f>IF(ISBLANK('2012 HR 배정표'!V1604)=TRUE,"-",'2012 HR 배정표'!V1604)</x:f>
        <x:v>-</x:v>
      </x:c>
      <x:c r="R1606" s="46" t="str">
        <x:f>IF(ISBLANK('2012 HR 배정표'!V1604)=TRUE,"-",IF(ISERROR((HLOOKUP($A$5,Prj_list!$O$6:$Z$7,2)*'2012 HR 배정표'!W1604)/HLOOKUP($A$5,Prj_list!$O$6:$Z$7,2))=TRUE,"-",(HLOOKUP($A$5,Prj_list!$O$6:$Z$7,2)*'2012 HR 배정표'!W1604)/HLOOKUP($A$5,Prj_list!$O$6:$Z$7,2)))</x:f>
        <x:v>-</x:v>
      </x:c>
      <x:c r="S1606" s="45" t="str">
        <x:f>IF(ISBLANK('2012 HR 배정표'!X1604)=TRUE,"-",'2012 HR 배정표'!X1604)</x:f>
        <x:v>-</x:v>
      </x:c>
      <x:c r="T1606" s="46" t="str">
        <x:f>IF(ISBLANK('2012 HR 배정표'!X1604)=TRUE,"-",IF(ISERROR((HLOOKUP($A$5,Prj_list!$O$6:$Z$7,2)*'2012 HR 배정표'!Y1604)/HLOOKUP($A$5,Prj_list!$O$6:$Z$7,2))=TRUE,"-",(HLOOKUP($A$5,Prj_list!$O$6:$Z$7,2)*'2012 HR 배정표'!Y1604)/HLOOKUP($A$5,Prj_list!$O$6:$Z$7,2)))</x:f>
        <x:v>-</x:v>
      </x:c>
      <x:c r="U1606" s="45" t="str">
        <x:f>IF(ISBLANK('2012 HR 배정표'!Z1604)=TRUE,"-",'2012 HR 배정표'!Z1604)</x:f>
        <x:v>-</x:v>
      </x:c>
      <x:c r="V1606" s="46" t="str">
        <x:f>IF(ISBLANK('2012 HR 배정표'!Z1604)=TRUE,"-",IF(ISERROR((HLOOKUP($A$5,Prj_list!$O$6:$Z$7,2)*'2012 HR 배정표'!AA1604)/HLOOKUP($A$5,Prj_list!$O$6:$Z$7,2))=TRUE,"-",(HLOOKUP($A$5,Prj_list!$O$6:$Z$7,2)*'2012 HR 배정표'!AA1604)/HLOOKUP($A$5,Prj_list!$O$6:$Z$7,2)))</x:f>
        <x:v>-</x:v>
      </x:c>
      <x:c r="W1606" s="45" t="str">
        <x:f>IF(ISBLANK('2012 HR 배정표'!AB1604)=TRUE,"-",'2012 HR 배정표'!AB1604)</x:f>
        <x:v>-</x:v>
      </x:c>
      <x:c r="X1606" s="46" t="str">
        <x:f>IF(ISBLANK('2012 HR 배정표'!AB1604)=TRUE,"-",IF(ISERROR((HLOOKUP($A$5,Prj_list!$O$6:$Z$7,2)*'2012 HR 배정표'!AC1604)/HLOOKUP($A$5,Prj_list!$O$6:$Z$7,2))=TRUE,"-",(HLOOKUP($A$5,Prj_list!$O$6:$Z$7,2)*'2012 HR 배정표'!AC1604)/HLOOKUP($A$5,Prj_list!$O$6:$Z$7,2)))</x:f>
        <x:v>-</x:v>
      </x:c>
      <x:c r="Y1606" s="45" t="str">
        <x:f>IF(ISBLANK('2012 HR 배정표'!AD1604)=TRUE,"-",'2012 HR 배정표'!AD1604)</x:f>
        <x:v>-</x:v>
      </x:c>
      <x:c r="Z1606" s="46" t="str">
        <x:f>IF(ISBLANK('2012 HR 배정표'!AD1604)=TRUE,"-",IF(ISERROR((HLOOKUP($A$5,Prj_list!$O$6:$Z$7,2)*'2012 HR 배정표'!AE1604)/HLOOKUP($A$5,Prj_list!$O$6:$Z$7,2))=TRUE,"-",(HLOOKUP($A$5,Prj_list!$O$6:$Z$7,2)*'2012 HR 배정표'!AE1604)/HLOOKUP($A$5,Prj_list!$O$6:$Z$7,2)))</x:f>
        <x:v>-</x:v>
      </x:c>
      <x:c r="AA1606" s="45" t="str">
        <x:f>IF(ISBLANK('2012 HR 배정표'!AF1604)=TRUE,"-",'2012 HR 배정표'!AF1604)</x:f>
        <x:v>-</x:v>
      </x:c>
      <x:c r="AB1606" s="46" t="str">
        <x:f>IF(ISBLANK('2012 HR 배정표'!AF1604)=TRUE,"-",IF(ISERROR((HLOOKUP($A$5,Prj_list!$O$6:$Z$7,2)*'2012 HR 배정표'!AG1604)/HLOOKUP($A$5,Prj_list!$O$6:$Z$7,2))=TRUE,"-",(HLOOKUP($A$5,Prj_list!$O$6:$Z$7,2)*'2012 HR 배정표'!AG1604)/HLOOKUP($A$5,Prj_list!$O$6:$Z$7,2)))</x:f>
        <x:v>-</x:v>
      </x:c>
      <x:c r="AC1606" s="45" t="str">
        <x:f>IF(ISBLANK('2012 HR 배정표'!AH1604)=TRUE,"-",'2012 HR 배정표'!AH1604)</x:f>
        <x:v>-</x:v>
      </x:c>
      <x:c r="AD1606" s="46" t="str">
        <x:f>IF(ISBLANK('2012 HR 배정표'!AH1604)=TRUE,"-",IF(ISERROR((HLOOKUP($A$5,Prj_list!$O$6:$Z$7,2)*'2012 HR 배정표'!AI1604)/HLOOKUP($A$5,Prj_list!$O$6:$Z$7,2))=TRUE,"-",(HLOOKUP($A$5,Prj_list!$O$6:$Z$7,2)*'2012 HR 배정표'!AI1604)/HLOOKUP($A$5,Prj_list!$O$6:$Z$7,2)))</x:f>
        <x:v>-</x:v>
      </x:c>
      <x:c r="AE1606" s="45" t="str">
        <x:f>IF(ISBLANK('2012 HR 배정표'!AJ1604)=TRUE,"-",'2012 HR 배정표'!AJ1604)</x:f>
        <x:v>-</x:v>
      </x:c>
      <x:c r="AF1606" s="46" t="str">
        <x:f>IF(ISBLANK('2012 HR 배정표'!AJ1604)=TRUE,"-",IF(ISERROR((HLOOKUP($A$5,Prj_list!$O$6:$Z$7,2)*'2012 HR 배정표'!AK1604)/HLOOKUP($A$5,Prj_list!$O$6:$Z$7,2))=TRUE,"-",(HLOOKUP($A$5,Prj_list!$O$6:$Z$7,2)*'2012 HR 배정표'!AK1604)/HLOOKUP($A$5,Prj_list!$O$6:$Z$7,2)))</x:f>
        <x:v>-</x:v>
      </x:c>
      <x:c r="AG1606" s="45" t="str">
        <x:f>IF(ISBLANK('2012 HR 배정표'!AL1604)=TRUE,"-",'2012 HR 배정표'!AL1604)</x:f>
        <x:v>-</x:v>
      </x:c>
      <x:c r="AH1606" s="46" t="str">
        <x:f>IF(ISBLANK('2012 HR 배정표'!AL1604)=TRUE,"-",IF(ISERROR((HLOOKUP($A$5,Prj_list!$O$6:$Z$7,2)*'2012 HR 배정표'!AM1604)/HLOOKUP($A$5,Prj_list!$O$6:$Z$7,2))=TRUE,"-",(HLOOKUP($A$5,Prj_list!$O$6:$Z$7,2)*'2012 HR 배정표'!AM1604)/HLOOKUP($A$5,Prj_list!$O$6:$Z$7,2)))</x:f>
        <x:v>-</x:v>
      </x:c>
      <x:c r="AI1606" s="45" t="str">
        <x:f>IF(ISBLANK('2012 HR 배정표'!AN1604)=TRUE,"-",'2012 HR 배정표'!AN1604)</x:f>
        <x:v>-</x:v>
      </x:c>
      <x:c r="AJ1606" s="46" t="str">
        <x:f>IF(ISBLANK('2012 HR 배정표'!AN1604)=TRUE,"-",IF(ISERROR((HLOOKUP($A$5,Prj_list!$O$6:$Z$7,2)*'2012 HR 배정표'!AO1604)/HLOOKUP($A$5,Prj_list!$O$6:$Z$7,2))=TRUE,"-",(HLOOKUP($A$5,Prj_list!$O$6:$Z$7,2)*'2012 HR 배정표'!AO1604)/HLOOKUP($A$5,Prj_list!$O$6:$Z$7,2)))</x:f>
        <x:v>-</x:v>
      </x:c>
      <x:c r="AK1606" s="45" t="str">
        <x:f>IF(ISBLANK('2012 HR 배정표'!AP1604)=TRUE,"-",'2012 HR 배정표'!AP1604)</x:f>
        <x:v>-</x:v>
      </x:c>
      <x:c r="AL1606" s="46" t="str">
        <x:f>IF(ISBLANK('2012 HR 배정표'!AP1604)=TRUE,"-",IF(ISERROR((HLOOKUP($A$5,Prj_list!$O$6:$Z$7,2)*'2012 HR 배정표'!AQ1604)/HLOOKUP($A$5,Prj_list!$O$6:$Z$7,2))=TRUE,"-",(HLOOKUP($A$5,Prj_list!$O$6:$Z$7,2)*'2012 HR 배정표'!AQ1604)/HLOOKUP($A$5,Prj_list!$O$6:$Z$7,2)))</x:f>
        <x:v>-</x:v>
      </x:c>
      <x:c r="AM1606" s="45" t="str">
        <x:f>IF(ISBLANK('2012 HR 배정표'!AR1604)=TRUE,"-",'2012 HR 배정표'!AR1604)</x:f>
        <x:v>-</x:v>
      </x:c>
      <x:c r="AN1606" s="46" t="str">
        <x:f>IF(ISBLANK('2012 HR 배정표'!AR1604)=TRUE,"-",IF(ISERROR((HLOOKUP($A$5,Prj_list!$O$6:$Z$7,2)*'2012 HR 배정표'!AS1604)/HLOOKUP($A$5,Prj_list!$O$6:$Z$7,2))=TRUE,"-",(HLOOKUP($A$5,Prj_list!$O$6:$Z$7,2)*'2012 HR 배정표'!AS1604)/HLOOKUP($A$5,Prj_list!$O$6:$Z$7,2)))</x:f>
        <x:v>-</x:v>
      </x:c>
      <x:c r="AO1606" s="45" t="str">
        <x:f>IF(ISBLANK('2012 HR 배정표'!AT1604)=TRUE,"-",'2012 HR 배정표'!AT1604)</x:f>
        <x:v>-</x:v>
      </x:c>
      <x:c r="AP1606" s="46" t="str">
        <x:f>IF(ISBLANK('2012 HR 배정표'!AT1604)=TRUE,"-",IF(ISERROR((HLOOKUP($A$5,Prj_list!$O$6:$Z$7,2)*'2012 HR 배정표'!AU1604)/HLOOKUP($A$5,Prj_list!$O$6:$Z$7,2))=TRUE,"-",(HLOOKUP($A$5,Prj_list!$O$6:$Z$7,2)*'2012 HR 배정표'!AU1604)/HLOOKUP($A$5,Prj_list!$O$6:$Z$7,2)))</x:f>
        <x:v>-</x:v>
      </x:c>
      <x:c r="AQ1606" s="45" t="str">
        <x:f>IF(ISBLANK('2012 HR 배정표'!AV1604)=TRUE,"-",'2012 HR 배정표'!AV1604)</x:f>
        <x:v>-</x:v>
      </x:c>
      <x:c r="AR1606" s="46" t="str">
        <x:f>IF(ISBLANK('2012 HR 배정표'!AV1604)=TRUE,"-",IF(ISERROR((HLOOKUP($A$5,Prj_list!$O$6:$Z$7,2)*'2012 HR 배정표'!AW1604)/HLOOKUP($A$5,Prj_list!$O$6:$Z$7,2))=TRUE,"-",(HLOOKUP($A$5,Prj_list!$O$6:$Z$7,2)*'2012 HR 배정표'!AW1604)/HLOOKUP($A$5,Prj_list!$O$6:$Z$7,2)))</x:f>
        <x:v>-</x:v>
      </x:c>
      <x:c r="AS1606" s="45" t="str">
        <x:f>IF(ISBLANK('2012 HR 배정표'!AX1604)=TRUE,"-",'2012 HR 배정표'!AX1604)</x:f>
        <x:v>-</x:v>
      </x:c>
      <x:c r="AT1606" s="46" t="str">
        <x:f>IF(ISBLANK('2012 HR 배정표'!AX1604)=TRUE,"-",IF(ISERROR((HLOOKUP($A$5,Prj_list!$O$6:$Z$7,2)*'2012 HR 배정표'!AY1604)/HLOOKUP($A$5,Prj_list!$O$6:$Z$7,2))=TRUE,"-",(HLOOKUP($A$5,Prj_list!$O$6:$Z$7,2)*'2012 HR 배정표'!AY1604)/HLOOKUP($A$5,Prj_list!$O$6:$Z$7,2)))</x:f>
        <x:v>-</x:v>
      </x:c>
      <x:c r="AU1606" s="45" t="str">
        <x:f>IF(ISBLANK('2012 HR 배정표'!AZ1604)=TRUE,"-",'2012 HR 배정표'!AZ1604)</x:f>
        <x:v>-</x:v>
      </x:c>
      <x:c r="AV1606" s="46" t="str">
        <x:f>IF(ISBLANK('2012 HR 배정표'!AZ1604)=TRUE,"-",IF(ISERROR((HLOOKUP($A$5,Prj_list!$O$6:$Z$7,2)*'2012 HR 배정표'!BA1604)/HLOOKUP($A$5,Prj_list!$O$6:$Z$7,2))=TRUE,"-",(HLOOKUP($A$5,Prj_list!$O$6:$Z$7,2)*'2012 HR 배정표'!BA1604)/HLOOKUP($A$5,Prj_list!$O$6:$Z$7,2)))</x:f>
        <x:v>-</x:v>
      </x:c>
      <x:c r="AW1606" s="34" t="str">
        <x:f t="shared" si="50"/>
        <x:v/>
      </x:c>
      <x:c r="AX1606" s="41">
        <x:f t="shared" si="49"/>
        <x:v>0</x:v>
      </x:c>
    </x:row>
    <x:row r="1607" spans="1:50">
      <x:c r="A1607" s="45" t="str">
        <x:f>IF(ISBLANK('2012 HR 배정표'!F1605)=TRUE,"-",'2012 HR 배정표'!F1605)</x:f>
        <x:v>-</x:v>
      </x:c>
      <x:c r="B1607" s="46" t="str">
        <x:f>IF(ISBLANK('2012 HR 배정표'!F1605)=TRUE,"-",IF(ISERROR((HLOOKUP($A$5,Prj_list!$O$6:$Z$7,2)*'2012 HR 배정표'!G1605)/HLOOKUP($A$5,Prj_list!$O$6:$Z$7,2))=TRUE,"-",(HLOOKUP($A$5,Prj_list!$O$6:$Z$7,2)*'2012 HR 배정표'!G1605)/HLOOKUP($A$5,Prj_list!$O$6:$Z$7,2)))</x:f>
        <x:v>-</x:v>
      </x:c>
      <x:c r="C1607" s="45" t="str">
        <x:f>IF(ISBLANK('2012 HR 배정표'!H1605)=TRUE,"-",'2012 HR 배정표'!H1605)</x:f>
        <x:v>-</x:v>
      </x:c>
      <x:c r="D1607" s="46" t="str">
        <x:f>IF(ISBLANK('2012 HR 배정표'!H1605)=TRUE,"-",IF(ISERROR((HLOOKUP($A$5,Prj_list!$O$6:$Z$7,2)*'2012 HR 배정표'!I1605)/HLOOKUP($A$5,Prj_list!$O$6:$Z$7,2))=TRUE,"-",(HLOOKUP($A$5,Prj_list!$O$6:$Z$7,2)*'2012 HR 배정표'!I1605)/HLOOKUP($A$5,Prj_list!$O$6:$Z$7,2)))</x:f>
        <x:v>-</x:v>
      </x:c>
      <x:c r="E1607" s="45" t="str">
        <x:f>IF(ISBLANK('2012 HR 배정표'!J1605)=TRUE,"-",'2012 HR 배정표'!J1605)</x:f>
        <x:v>-</x:v>
      </x:c>
      <x:c r="F1607" s="46" t="str">
        <x:f>IF(ISBLANK('2012 HR 배정표'!J1605)=TRUE,"-",IF(ISERROR((HLOOKUP($A$5,Prj_list!$O$6:$Z$7,2)*'2012 HR 배정표'!K1605)/HLOOKUP($A$5,Prj_list!$O$6:$Z$7,2))=TRUE,"-",(HLOOKUP($A$5,Prj_list!$O$6:$Z$7,2)*'2012 HR 배정표'!K1605)/HLOOKUP($A$5,Prj_list!$O$6:$Z$7,2)))</x:f>
        <x:v>-</x:v>
      </x:c>
      <x:c r="G1607" s="45" t="str">
        <x:f>IF(ISBLANK('2012 HR 배정표'!L1605)=TRUE,"-",'2012 HR 배정표'!L1605)</x:f>
        <x:v>-</x:v>
      </x:c>
      <x:c r="H1607" s="46" t="str">
        <x:f>IF(ISBLANK('2012 HR 배정표'!L1605)=TRUE,"-",IF(ISERROR((HLOOKUP($A$5,Prj_list!$O$6:$Z$7,2)*'2012 HR 배정표'!M1605)/HLOOKUP($A$5,Prj_list!$O$6:$Z$7,2))=TRUE,"-",(HLOOKUP($A$5,Prj_list!$O$6:$Z$7,2)*'2012 HR 배정표'!M1605)/HLOOKUP($A$5,Prj_list!$O$6:$Z$7,2)))</x:f>
        <x:v>-</x:v>
      </x:c>
      <x:c r="I1607" s="45" t="str">
        <x:f>IF(ISBLANK('2012 HR 배정표'!N1605)=TRUE,"-",'2012 HR 배정표'!N1605)</x:f>
        <x:v>-</x:v>
      </x:c>
      <x:c r="J1607" s="46" t="str">
        <x:f>IF(ISBLANK('2012 HR 배정표'!N1605)=TRUE,"-",IF(ISERROR((HLOOKUP($A$5,Prj_list!$O$6:$Z$7,2)*'2012 HR 배정표'!O1605)/HLOOKUP($A$5,Prj_list!$O$6:$Z$7,2))=TRUE,"-",(HLOOKUP($A$5,Prj_list!$O$6:$Z$7,2)*'2012 HR 배정표'!O1605)/HLOOKUP($A$5,Prj_list!$O$6:$Z$7,2)))</x:f>
        <x:v>-</x:v>
      </x:c>
      <x:c r="K1607" s="45" t="str">
        <x:f>IF(ISBLANK('2012 HR 배정표'!P1605)=TRUE,"-",'2012 HR 배정표'!P1605)</x:f>
        <x:v>-</x:v>
      </x:c>
      <x:c r="L1607" s="46" t="str">
        <x:f>IF(ISBLANK('2012 HR 배정표'!P1605)=TRUE,"-",IF(ISERROR((HLOOKUP($A$5,Prj_list!$O$6:$Z$7,2)*'2012 HR 배정표'!Q1605)/HLOOKUP($A$5,Prj_list!$O$6:$Z$7,2))=TRUE,"-",(HLOOKUP($A$5,Prj_list!$O$6:$Z$7,2)*'2012 HR 배정표'!Q1605)/HLOOKUP($A$5,Prj_list!$O$6:$Z$7,2)))</x:f>
        <x:v>-</x:v>
      </x:c>
      <x:c r="M1607" s="45" t="str">
        <x:f>IF(ISBLANK('2012 HR 배정표'!R1605)=TRUE,"-",'2012 HR 배정표'!R1605)</x:f>
        <x:v>-</x:v>
      </x:c>
      <x:c r="N1607" s="46" t="str">
        <x:f>IF(ISBLANK('2012 HR 배정표'!R1605)=TRUE,"-",IF(ISERROR((HLOOKUP($A$5,Prj_list!$O$6:$Z$7,2)*'2012 HR 배정표'!S1605)/HLOOKUP($A$5,Prj_list!$O$6:$Z$7,2))=TRUE,"-",(HLOOKUP($A$5,Prj_list!$O$6:$Z$7,2)*'2012 HR 배정표'!S1605)/HLOOKUP($A$5,Prj_list!$O$6:$Z$7,2)))</x:f>
        <x:v>-</x:v>
      </x:c>
      <x:c r="O1607" s="45" t="str">
        <x:f>IF(ISBLANK('2012 HR 배정표'!T1605)=TRUE,"-",'2012 HR 배정표'!T1605)</x:f>
        <x:v>-</x:v>
      </x:c>
      <x:c r="P1607" s="46" t="str">
        <x:f>IF(ISBLANK('2012 HR 배정표'!T1605)=TRUE,"-",IF(ISERROR((HLOOKUP($A$5,Prj_list!$O$6:$Z$7,2)*'2012 HR 배정표'!U1605)/HLOOKUP($A$5,Prj_list!$O$6:$Z$7,2))=TRUE,"-",(HLOOKUP($A$5,Prj_list!$O$6:$Z$7,2)*'2012 HR 배정표'!U1605)/HLOOKUP($A$5,Prj_list!$O$6:$Z$7,2)))</x:f>
        <x:v>-</x:v>
      </x:c>
      <x:c r="Q1607" s="45" t="str">
        <x:f>IF(ISBLANK('2012 HR 배정표'!V1605)=TRUE,"-",'2012 HR 배정표'!V1605)</x:f>
        <x:v>-</x:v>
      </x:c>
      <x:c r="R1607" s="46" t="str">
        <x:f>IF(ISBLANK('2012 HR 배정표'!V1605)=TRUE,"-",IF(ISERROR((HLOOKUP($A$5,Prj_list!$O$6:$Z$7,2)*'2012 HR 배정표'!W1605)/HLOOKUP($A$5,Prj_list!$O$6:$Z$7,2))=TRUE,"-",(HLOOKUP($A$5,Prj_list!$O$6:$Z$7,2)*'2012 HR 배정표'!W1605)/HLOOKUP($A$5,Prj_list!$O$6:$Z$7,2)))</x:f>
        <x:v>-</x:v>
      </x:c>
      <x:c r="S1607" s="45" t="str">
        <x:f>IF(ISBLANK('2012 HR 배정표'!X1605)=TRUE,"-",'2012 HR 배정표'!X1605)</x:f>
        <x:v>-</x:v>
      </x:c>
      <x:c r="T1607" s="46" t="str">
        <x:f>IF(ISBLANK('2012 HR 배정표'!X1605)=TRUE,"-",IF(ISERROR((HLOOKUP($A$5,Prj_list!$O$6:$Z$7,2)*'2012 HR 배정표'!Y1605)/HLOOKUP($A$5,Prj_list!$O$6:$Z$7,2))=TRUE,"-",(HLOOKUP($A$5,Prj_list!$O$6:$Z$7,2)*'2012 HR 배정표'!Y1605)/HLOOKUP($A$5,Prj_list!$O$6:$Z$7,2)))</x:f>
        <x:v>-</x:v>
      </x:c>
      <x:c r="U1607" s="45" t="str">
        <x:f>IF(ISBLANK('2012 HR 배정표'!Z1605)=TRUE,"-",'2012 HR 배정표'!Z1605)</x:f>
        <x:v>-</x:v>
      </x:c>
      <x:c r="V1607" s="46" t="str">
        <x:f>IF(ISBLANK('2012 HR 배정표'!Z1605)=TRUE,"-",IF(ISERROR((HLOOKUP($A$5,Prj_list!$O$6:$Z$7,2)*'2012 HR 배정표'!AA1605)/HLOOKUP($A$5,Prj_list!$O$6:$Z$7,2))=TRUE,"-",(HLOOKUP($A$5,Prj_list!$O$6:$Z$7,2)*'2012 HR 배정표'!AA1605)/HLOOKUP($A$5,Prj_list!$O$6:$Z$7,2)))</x:f>
        <x:v>-</x:v>
      </x:c>
      <x:c r="W1607" s="45" t="str">
        <x:f>IF(ISBLANK('2012 HR 배정표'!AB1605)=TRUE,"-",'2012 HR 배정표'!AB1605)</x:f>
        <x:v>-</x:v>
      </x:c>
      <x:c r="X1607" s="46" t="str">
        <x:f>IF(ISBLANK('2012 HR 배정표'!AB1605)=TRUE,"-",IF(ISERROR((HLOOKUP($A$5,Prj_list!$O$6:$Z$7,2)*'2012 HR 배정표'!AC1605)/HLOOKUP($A$5,Prj_list!$O$6:$Z$7,2))=TRUE,"-",(HLOOKUP($A$5,Prj_list!$O$6:$Z$7,2)*'2012 HR 배정표'!AC1605)/HLOOKUP($A$5,Prj_list!$O$6:$Z$7,2)))</x:f>
        <x:v>-</x:v>
      </x:c>
      <x:c r="Y1607" s="45" t="str">
        <x:f>IF(ISBLANK('2012 HR 배정표'!AD1605)=TRUE,"-",'2012 HR 배정표'!AD1605)</x:f>
        <x:v>-</x:v>
      </x:c>
      <x:c r="Z1607" s="46" t="str">
        <x:f>IF(ISBLANK('2012 HR 배정표'!AD1605)=TRUE,"-",IF(ISERROR((HLOOKUP($A$5,Prj_list!$O$6:$Z$7,2)*'2012 HR 배정표'!AE1605)/HLOOKUP($A$5,Prj_list!$O$6:$Z$7,2))=TRUE,"-",(HLOOKUP($A$5,Prj_list!$O$6:$Z$7,2)*'2012 HR 배정표'!AE1605)/HLOOKUP($A$5,Prj_list!$O$6:$Z$7,2)))</x:f>
        <x:v>-</x:v>
      </x:c>
      <x:c r="AA1607" s="45" t="str">
        <x:f>IF(ISBLANK('2012 HR 배정표'!AF1605)=TRUE,"-",'2012 HR 배정표'!AF1605)</x:f>
        <x:v>-</x:v>
      </x:c>
      <x:c r="AB1607" s="46" t="str">
        <x:f>IF(ISBLANK('2012 HR 배정표'!AF1605)=TRUE,"-",IF(ISERROR((HLOOKUP($A$5,Prj_list!$O$6:$Z$7,2)*'2012 HR 배정표'!AG1605)/HLOOKUP($A$5,Prj_list!$O$6:$Z$7,2))=TRUE,"-",(HLOOKUP($A$5,Prj_list!$O$6:$Z$7,2)*'2012 HR 배정표'!AG1605)/HLOOKUP($A$5,Prj_list!$O$6:$Z$7,2)))</x:f>
        <x:v>-</x:v>
      </x:c>
      <x:c r="AC1607" s="45" t="str">
        <x:f>IF(ISBLANK('2012 HR 배정표'!AH1605)=TRUE,"-",'2012 HR 배정표'!AH1605)</x:f>
        <x:v>-</x:v>
      </x:c>
      <x:c r="AD1607" s="46" t="str">
        <x:f>IF(ISBLANK('2012 HR 배정표'!AH1605)=TRUE,"-",IF(ISERROR((HLOOKUP($A$5,Prj_list!$O$6:$Z$7,2)*'2012 HR 배정표'!AI1605)/HLOOKUP($A$5,Prj_list!$O$6:$Z$7,2))=TRUE,"-",(HLOOKUP($A$5,Prj_list!$O$6:$Z$7,2)*'2012 HR 배정표'!AI1605)/HLOOKUP($A$5,Prj_list!$O$6:$Z$7,2)))</x:f>
        <x:v>-</x:v>
      </x:c>
      <x:c r="AE1607" s="45" t="str">
        <x:f>IF(ISBLANK('2012 HR 배정표'!AJ1605)=TRUE,"-",'2012 HR 배정표'!AJ1605)</x:f>
        <x:v>-</x:v>
      </x:c>
      <x:c r="AF1607" s="46" t="str">
        <x:f>IF(ISBLANK('2012 HR 배정표'!AJ1605)=TRUE,"-",IF(ISERROR((HLOOKUP($A$5,Prj_list!$O$6:$Z$7,2)*'2012 HR 배정표'!AK1605)/HLOOKUP($A$5,Prj_list!$O$6:$Z$7,2))=TRUE,"-",(HLOOKUP($A$5,Prj_list!$O$6:$Z$7,2)*'2012 HR 배정표'!AK1605)/HLOOKUP($A$5,Prj_list!$O$6:$Z$7,2)))</x:f>
        <x:v>-</x:v>
      </x:c>
      <x:c r="AG1607" s="45" t="str">
        <x:f>IF(ISBLANK('2012 HR 배정표'!AL1605)=TRUE,"-",'2012 HR 배정표'!AL1605)</x:f>
        <x:v>-</x:v>
      </x:c>
      <x:c r="AH1607" s="46" t="str">
        <x:f>IF(ISBLANK('2012 HR 배정표'!AL1605)=TRUE,"-",IF(ISERROR((HLOOKUP($A$5,Prj_list!$O$6:$Z$7,2)*'2012 HR 배정표'!AM1605)/HLOOKUP($A$5,Prj_list!$O$6:$Z$7,2))=TRUE,"-",(HLOOKUP($A$5,Prj_list!$O$6:$Z$7,2)*'2012 HR 배정표'!AM1605)/HLOOKUP($A$5,Prj_list!$O$6:$Z$7,2)))</x:f>
        <x:v>-</x:v>
      </x:c>
      <x:c r="AI1607" s="45" t="str">
        <x:f>IF(ISBLANK('2012 HR 배정표'!AN1605)=TRUE,"-",'2012 HR 배정표'!AN1605)</x:f>
        <x:v>-</x:v>
      </x:c>
      <x:c r="AJ1607" s="46" t="str">
        <x:f>IF(ISBLANK('2012 HR 배정표'!AN1605)=TRUE,"-",IF(ISERROR((HLOOKUP($A$5,Prj_list!$O$6:$Z$7,2)*'2012 HR 배정표'!AO1605)/HLOOKUP($A$5,Prj_list!$O$6:$Z$7,2))=TRUE,"-",(HLOOKUP($A$5,Prj_list!$O$6:$Z$7,2)*'2012 HR 배정표'!AO1605)/HLOOKUP($A$5,Prj_list!$O$6:$Z$7,2)))</x:f>
        <x:v>-</x:v>
      </x:c>
      <x:c r="AK1607" s="45" t="str">
        <x:f>IF(ISBLANK('2012 HR 배정표'!AP1605)=TRUE,"-",'2012 HR 배정표'!AP1605)</x:f>
        <x:v>-</x:v>
      </x:c>
      <x:c r="AL1607" s="46" t="str">
        <x:f>IF(ISBLANK('2012 HR 배정표'!AP1605)=TRUE,"-",IF(ISERROR((HLOOKUP($A$5,Prj_list!$O$6:$Z$7,2)*'2012 HR 배정표'!AQ1605)/HLOOKUP($A$5,Prj_list!$O$6:$Z$7,2))=TRUE,"-",(HLOOKUP($A$5,Prj_list!$O$6:$Z$7,2)*'2012 HR 배정표'!AQ1605)/HLOOKUP($A$5,Prj_list!$O$6:$Z$7,2)))</x:f>
        <x:v>-</x:v>
      </x:c>
      <x:c r="AM1607" s="45" t="str">
        <x:f>IF(ISBLANK('2012 HR 배정표'!AR1605)=TRUE,"-",'2012 HR 배정표'!AR1605)</x:f>
        <x:v>-</x:v>
      </x:c>
      <x:c r="AN1607" s="46" t="str">
        <x:f>IF(ISBLANK('2012 HR 배정표'!AR1605)=TRUE,"-",IF(ISERROR((HLOOKUP($A$5,Prj_list!$O$6:$Z$7,2)*'2012 HR 배정표'!AS1605)/HLOOKUP($A$5,Prj_list!$O$6:$Z$7,2))=TRUE,"-",(HLOOKUP($A$5,Prj_list!$O$6:$Z$7,2)*'2012 HR 배정표'!AS1605)/HLOOKUP($A$5,Prj_list!$O$6:$Z$7,2)))</x:f>
        <x:v>-</x:v>
      </x:c>
      <x:c r="AO1607" s="45" t="str">
        <x:f>IF(ISBLANK('2012 HR 배정표'!AT1605)=TRUE,"-",'2012 HR 배정표'!AT1605)</x:f>
        <x:v>-</x:v>
      </x:c>
      <x:c r="AP1607" s="46" t="str">
        <x:f>IF(ISBLANK('2012 HR 배정표'!AT1605)=TRUE,"-",IF(ISERROR((HLOOKUP($A$5,Prj_list!$O$6:$Z$7,2)*'2012 HR 배정표'!AU1605)/HLOOKUP($A$5,Prj_list!$O$6:$Z$7,2))=TRUE,"-",(HLOOKUP($A$5,Prj_list!$O$6:$Z$7,2)*'2012 HR 배정표'!AU1605)/HLOOKUP($A$5,Prj_list!$O$6:$Z$7,2)))</x:f>
        <x:v>-</x:v>
      </x:c>
      <x:c r="AQ1607" s="45" t="str">
        <x:f>IF(ISBLANK('2012 HR 배정표'!AV1605)=TRUE,"-",'2012 HR 배정표'!AV1605)</x:f>
        <x:v>-</x:v>
      </x:c>
      <x:c r="AR1607" s="46" t="str">
        <x:f>IF(ISBLANK('2012 HR 배정표'!AV1605)=TRUE,"-",IF(ISERROR((HLOOKUP($A$5,Prj_list!$O$6:$Z$7,2)*'2012 HR 배정표'!AW1605)/HLOOKUP($A$5,Prj_list!$O$6:$Z$7,2))=TRUE,"-",(HLOOKUP($A$5,Prj_list!$O$6:$Z$7,2)*'2012 HR 배정표'!AW1605)/HLOOKUP($A$5,Prj_list!$O$6:$Z$7,2)))</x:f>
        <x:v>-</x:v>
      </x:c>
      <x:c r="AS1607" s="45" t="str">
        <x:f>IF(ISBLANK('2012 HR 배정표'!AX1605)=TRUE,"-",'2012 HR 배정표'!AX1605)</x:f>
        <x:v>-</x:v>
      </x:c>
      <x:c r="AT1607" s="46" t="str">
        <x:f>IF(ISBLANK('2012 HR 배정표'!AX1605)=TRUE,"-",IF(ISERROR((HLOOKUP($A$5,Prj_list!$O$6:$Z$7,2)*'2012 HR 배정표'!AY1605)/HLOOKUP($A$5,Prj_list!$O$6:$Z$7,2))=TRUE,"-",(HLOOKUP($A$5,Prj_list!$O$6:$Z$7,2)*'2012 HR 배정표'!AY1605)/HLOOKUP($A$5,Prj_list!$O$6:$Z$7,2)))</x:f>
        <x:v>-</x:v>
      </x:c>
      <x:c r="AU1607" s="45" t="str">
        <x:f>IF(ISBLANK('2012 HR 배정표'!AZ1605)=TRUE,"-",'2012 HR 배정표'!AZ1605)</x:f>
        <x:v>-</x:v>
      </x:c>
      <x:c r="AV1607" s="46" t="str">
        <x:f>IF(ISBLANK('2012 HR 배정표'!AZ1605)=TRUE,"-",IF(ISERROR((HLOOKUP($A$5,Prj_list!$O$6:$Z$7,2)*'2012 HR 배정표'!BA1605)/HLOOKUP($A$5,Prj_list!$O$6:$Z$7,2))=TRUE,"-",(HLOOKUP($A$5,Prj_list!$O$6:$Z$7,2)*'2012 HR 배정표'!BA1605)/HLOOKUP($A$5,Prj_list!$O$6:$Z$7,2)))</x:f>
        <x:v>-</x:v>
      </x:c>
      <x:c r="AW1607" s="34" t="str">
        <x:f t="shared" si="50"/>
        <x:v/>
      </x:c>
      <x:c r="AX1607" s="41">
        <x:f t="shared" si="49"/>
        <x:v>0</x:v>
      </x:c>
    </x:row>
    <x:row r="1608" spans="1:50">
      <x:c r="A1608" s="45" t="str">
        <x:f>IF(ISBLANK('2012 HR 배정표'!F1606)=TRUE,"-",'2012 HR 배정표'!F1606)</x:f>
        <x:v>-</x:v>
      </x:c>
      <x:c r="B1608" s="46" t="str">
        <x:f>IF(ISBLANK('2012 HR 배정표'!F1606)=TRUE,"-",IF(ISERROR((HLOOKUP($A$5,Prj_list!$O$6:$Z$7,2)*'2012 HR 배정표'!G1606)/HLOOKUP($A$5,Prj_list!$O$6:$Z$7,2))=TRUE,"-",(HLOOKUP($A$5,Prj_list!$O$6:$Z$7,2)*'2012 HR 배정표'!G1606)/HLOOKUP($A$5,Prj_list!$O$6:$Z$7,2)))</x:f>
        <x:v>-</x:v>
      </x:c>
      <x:c r="C1608" s="45" t="str">
        <x:f>IF(ISBLANK('2012 HR 배정표'!H1606)=TRUE,"-",'2012 HR 배정표'!H1606)</x:f>
        <x:v>-</x:v>
      </x:c>
      <x:c r="D1608" s="46" t="str">
        <x:f>IF(ISBLANK('2012 HR 배정표'!H1606)=TRUE,"-",IF(ISERROR((HLOOKUP($A$5,Prj_list!$O$6:$Z$7,2)*'2012 HR 배정표'!I1606)/HLOOKUP($A$5,Prj_list!$O$6:$Z$7,2))=TRUE,"-",(HLOOKUP($A$5,Prj_list!$O$6:$Z$7,2)*'2012 HR 배정표'!I1606)/HLOOKUP($A$5,Prj_list!$O$6:$Z$7,2)))</x:f>
        <x:v>-</x:v>
      </x:c>
      <x:c r="E1608" s="45" t="str">
        <x:f>IF(ISBLANK('2012 HR 배정표'!J1606)=TRUE,"-",'2012 HR 배정표'!J1606)</x:f>
        <x:v>-</x:v>
      </x:c>
      <x:c r="F1608" s="46" t="str">
        <x:f>IF(ISBLANK('2012 HR 배정표'!J1606)=TRUE,"-",IF(ISERROR((HLOOKUP($A$5,Prj_list!$O$6:$Z$7,2)*'2012 HR 배정표'!K1606)/HLOOKUP($A$5,Prj_list!$O$6:$Z$7,2))=TRUE,"-",(HLOOKUP($A$5,Prj_list!$O$6:$Z$7,2)*'2012 HR 배정표'!K1606)/HLOOKUP($A$5,Prj_list!$O$6:$Z$7,2)))</x:f>
        <x:v>-</x:v>
      </x:c>
      <x:c r="G1608" s="45" t="str">
        <x:f>IF(ISBLANK('2012 HR 배정표'!L1606)=TRUE,"-",'2012 HR 배정표'!L1606)</x:f>
        <x:v>-</x:v>
      </x:c>
      <x:c r="H1608" s="46" t="str">
        <x:f>IF(ISBLANK('2012 HR 배정표'!L1606)=TRUE,"-",IF(ISERROR((HLOOKUP($A$5,Prj_list!$O$6:$Z$7,2)*'2012 HR 배정표'!M1606)/HLOOKUP($A$5,Prj_list!$O$6:$Z$7,2))=TRUE,"-",(HLOOKUP($A$5,Prj_list!$O$6:$Z$7,2)*'2012 HR 배정표'!M1606)/HLOOKUP($A$5,Prj_list!$O$6:$Z$7,2)))</x:f>
        <x:v>-</x:v>
      </x:c>
      <x:c r="I1608" s="45" t="str">
        <x:f>IF(ISBLANK('2012 HR 배정표'!N1606)=TRUE,"-",'2012 HR 배정표'!N1606)</x:f>
        <x:v>-</x:v>
      </x:c>
      <x:c r="J1608" s="46" t="str">
        <x:f>IF(ISBLANK('2012 HR 배정표'!N1606)=TRUE,"-",IF(ISERROR((HLOOKUP($A$5,Prj_list!$O$6:$Z$7,2)*'2012 HR 배정표'!O1606)/HLOOKUP($A$5,Prj_list!$O$6:$Z$7,2))=TRUE,"-",(HLOOKUP($A$5,Prj_list!$O$6:$Z$7,2)*'2012 HR 배정표'!O1606)/HLOOKUP($A$5,Prj_list!$O$6:$Z$7,2)))</x:f>
        <x:v>-</x:v>
      </x:c>
      <x:c r="K1608" s="45" t="str">
        <x:f>IF(ISBLANK('2012 HR 배정표'!P1606)=TRUE,"-",'2012 HR 배정표'!P1606)</x:f>
        <x:v>-</x:v>
      </x:c>
      <x:c r="L1608" s="46" t="str">
        <x:f>IF(ISBLANK('2012 HR 배정표'!P1606)=TRUE,"-",IF(ISERROR((HLOOKUP($A$5,Prj_list!$O$6:$Z$7,2)*'2012 HR 배정표'!Q1606)/HLOOKUP($A$5,Prj_list!$O$6:$Z$7,2))=TRUE,"-",(HLOOKUP($A$5,Prj_list!$O$6:$Z$7,2)*'2012 HR 배정표'!Q1606)/HLOOKUP($A$5,Prj_list!$O$6:$Z$7,2)))</x:f>
        <x:v>-</x:v>
      </x:c>
      <x:c r="M1608" s="45" t="str">
        <x:f>IF(ISBLANK('2012 HR 배정표'!R1606)=TRUE,"-",'2012 HR 배정표'!R1606)</x:f>
        <x:v>-</x:v>
      </x:c>
      <x:c r="N1608" s="46" t="str">
        <x:f>IF(ISBLANK('2012 HR 배정표'!R1606)=TRUE,"-",IF(ISERROR((HLOOKUP($A$5,Prj_list!$O$6:$Z$7,2)*'2012 HR 배정표'!S1606)/HLOOKUP($A$5,Prj_list!$O$6:$Z$7,2))=TRUE,"-",(HLOOKUP($A$5,Prj_list!$O$6:$Z$7,2)*'2012 HR 배정표'!S1606)/HLOOKUP($A$5,Prj_list!$O$6:$Z$7,2)))</x:f>
        <x:v>-</x:v>
      </x:c>
      <x:c r="O1608" s="45" t="str">
        <x:f>IF(ISBLANK('2012 HR 배정표'!T1606)=TRUE,"-",'2012 HR 배정표'!T1606)</x:f>
        <x:v>-</x:v>
      </x:c>
      <x:c r="P1608" s="46" t="str">
        <x:f>IF(ISBLANK('2012 HR 배정표'!T1606)=TRUE,"-",IF(ISERROR((HLOOKUP($A$5,Prj_list!$O$6:$Z$7,2)*'2012 HR 배정표'!U1606)/HLOOKUP($A$5,Prj_list!$O$6:$Z$7,2))=TRUE,"-",(HLOOKUP($A$5,Prj_list!$O$6:$Z$7,2)*'2012 HR 배정표'!U1606)/HLOOKUP($A$5,Prj_list!$O$6:$Z$7,2)))</x:f>
        <x:v>-</x:v>
      </x:c>
      <x:c r="Q1608" s="45" t="str">
        <x:f>IF(ISBLANK('2012 HR 배정표'!V1606)=TRUE,"-",'2012 HR 배정표'!V1606)</x:f>
        <x:v>-</x:v>
      </x:c>
      <x:c r="R1608" s="46" t="str">
        <x:f>IF(ISBLANK('2012 HR 배정표'!V1606)=TRUE,"-",IF(ISERROR((HLOOKUP($A$5,Prj_list!$O$6:$Z$7,2)*'2012 HR 배정표'!W1606)/HLOOKUP($A$5,Prj_list!$O$6:$Z$7,2))=TRUE,"-",(HLOOKUP($A$5,Prj_list!$O$6:$Z$7,2)*'2012 HR 배정표'!W1606)/HLOOKUP($A$5,Prj_list!$O$6:$Z$7,2)))</x:f>
        <x:v>-</x:v>
      </x:c>
      <x:c r="S1608" s="45" t="str">
        <x:f>IF(ISBLANK('2012 HR 배정표'!X1606)=TRUE,"-",'2012 HR 배정표'!X1606)</x:f>
        <x:v>-</x:v>
      </x:c>
      <x:c r="T1608" s="46" t="str">
        <x:f>IF(ISBLANK('2012 HR 배정표'!X1606)=TRUE,"-",IF(ISERROR((HLOOKUP($A$5,Prj_list!$O$6:$Z$7,2)*'2012 HR 배정표'!Y1606)/HLOOKUP($A$5,Prj_list!$O$6:$Z$7,2))=TRUE,"-",(HLOOKUP($A$5,Prj_list!$O$6:$Z$7,2)*'2012 HR 배정표'!Y1606)/HLOOKUP($A$5,Prj_list!$O$6:$Z$7,2)))</x:f>
        <x:v>-</x:v>
      </x:c>
      <x:c r="U1608" s="45" t="str">
        <x:f>IF(ISBLANK('2012 HR 배정표'!Z1606)=TRUE,"-",'2012 HR 배정표'!Z1606)</x:f>
        <x:v>-</x:v>
      </x:c>
      <x:c r="V1608" s="46" t="str">
        <x:f>IF(ISBLANK('2012 HR 배정표'!Z1606)=TRUE,"-",IF(ISERROR((HLOOKUP($A$5,Prj_list!$O$6:$Z$7,2)*'2012 HR 배정표'!AA1606)/HLOOKUP($A$5,Prj_list!$O$6:$Z$7,2))=TRUE,"-",(HLOOKUP($A$5,Prj_list!$O$6:$Z$7,2)*'2012 HR 배정표'!AA1606)/HLOOKUP($A$5,Prj_list!$O$6:$Z$7,2)))</x:f>
        <x:v>-</x:v>
      </x:c>
      <x:c r="W1608" s="45" t="str">
        <x:f>IF(ISBLANK('2012 HR 배정표'!AB1606)=TRUE,"-",'2012 HR 배정표'!AB1606)</x:f>
        <x:v>-</x:v>
      </x:c>
      <x:c r="X1608" s="46" t="str">
        <x:f>IF(ISBLANK('2012 HR 배정표'!AB1606)=TRUE,"-",IF(ISERROR((HLOOKUP($A$5,Prj_list!$O$6:$Z$7,2)*'2012 HR 배정표'!AC1606)/HLOOKUP($A$5,Prj_list!$O$6:$Z$7,2))=TRUE,"-",(HLOOKUP($A$5,Prj_list!$O$6:$Z$7,2)*'2012 HR 배정표'!AC1606)/HLOOKUP($A$5,Prj_list!$O$6:$Z$7,2)))</x:f>
        <x:v>-</x:v>
      </x:c>
      <x:c r="Y1608" s="45" t="str">
        <x:f>IF(ISBLANK('2012 HR 배정표'!AD1606)=TRUE,"-",'2012 HR 배정표'!AD1606)</x:f>
        <x:v>-</x:v>
      </x:c>
      <x:c r="Z1608" s="46" t="str">
        <x:f>IF(ISBLANK('2012 HR 배정표'!AD1606)=TRUE,"-",IF(ISERROR((HLOOKUP($A$5,Prj_list!$O$6:$Z$7,2)*'2012 HR 배정표'!AE1606)/HLOOKUP($A$5,Prj_list!$O$6:$Z$7,2))=TRUE,"-",(HLOOKUP($A$5,Prj_list!$O$6:$Z$7,2)*'2012 HR 배정표'!AE1606)/HLOOKUP($A$5,Prj_list!$O$6:$Z$7,2)))</x:f>
        <x:v>-</x:v>
      </x:c>
      <x:c r="AA1608" s="45" t="str">
        <x:f>IF(ISBLANK('2012 HR 배정표'!AF1606)=TRUE,"-",'2012 HR 배정표'!AF1606)</x:f>
        <x:v>-</x:v>
      </x:c>
      <x:c r="AB1608" s="46" t="str">
        <x:f>IF(ISBLANK('2012 HR 배정표'!AF1606)=TRUE,"-",IF(ISERROR((HLOOKUP($A$5,Prj_list!$O$6:$Z$7,2)*'2012 HR 배정표'!AG1606)/HLOOKUP($A$5,Prj_list!$O$6:$Z$7,2))=TRUE,"-",(HLOOKUP($A$5,Prj_list!$O$6:$Z$7,2)*'2012 HR 배정표'!AG1606)/HLOOKUP($A$5,Prj_list!$O$6:$Z$7,2)))</x:f>
        <x:v>-</x:v>
      </x:c>
      <x:c r="AC1608" s="45" t="str">
        <x:f>IF(ISBLANK('2012 HR 배정표'!AH1606)=TRUE,"-",'2012 HR 배정표'!AH1606)</x:f>
        <x:v>-</x:v>
      </x:c>
      <x:c r="AD1608" s="46" t="str">
        <x:f>IF(ISBLANK('2012 HR 배정표'!AH1606)=TRUE,"-",IF(ISERROR((HLOOKUP($A$5,Prj_list!$O$6:$Z$7,2)*'2012 HR 배정표'!AI1606)/HLOOKUP($A$5,Prj_list!$O$6:$Z$7,2))=TRUE,"-",(HLOOKUP($A$5,Prj_list!$O$6:$Z$7,2)*'2012 HR 배정표'!AI1606)/HLOOKUP($A$5,Prj_list!$O$6:$Z$7,2)))</x:f>
        <x:v>-</x:v>
      </x:c>
      <x:c r="AE1608" s="45" t="str">
        <x:f>IF(ISBLANK('2012 HR 배정표'!AJ1606)=TRUE,"-",'2012 HR 배정표'!AJ1606)</x:f>
        <x:v>-</x:v>
      </x:c>
      <x:c r="AF1608" s="46" t="str">
        <x:f>IF(ISBLANK('2012 HR 배정표'!AJ1606)=TRUE,"-",IF(ISERROR((HLOOKUP($A$5,Prj_list!$O$6:$Z$7,2)*'2012 HR 배정표'!AK1606)/HLOOKUP($A$5,Prj_list!$O$6:$Z$7,2))=TRUE,"-",(HLOOKUP($A$5,Prj_list!$O$6:$Z$7,2)*'2012 HR 배정표'!AK1606)/HLOOKUP($A$5,Prj_list!$O$6:$Z$7,2)))</x:f>
        <x:v>-</x:v>
      </x:c>
      <x:c r="AG1608" s="45" t="str">
        <x:f>IF(ISBLANK('2012 HR 배정표'!AL1606)=TRUE,"-",'2012 HR 배정표'!AL1606)</x:f>
        <x:v>-</x:v>
      </x:c>
      <x:c r="AH1608" s="46" t="str">
        <x:f>IF(ISBLANK('2012 HR 배정표'!AL1606)=TRUE,"-",IF(ISERROR((HLOOKUP($A$5,Prj_list!$O$6:$Z$7,2)*'2012 HR 배정표'!AM1606)/HLOOKUP($A$5,Prj_list!$O$6:$Z$7,2))=TRUE,"-",(HLOOKUP($A$5,Prj_list!$O$6:$Z$7,2)*'2012 HR 배정표'!AM1606)/HLOOKUP($A$5,Prj_list!$O$6:$Z$7,2)))</x:f>
        <x:v>-</x:v>
      </x:c>
      <x:c r="AI1608" s="45" t="str">
        <x:f>IF(ISBLANK('2012 HR 배정표'!AN1606)=TRUE,"-",'2012 HR 배정표'!AN1606)</x:f>
        <x:v>-</x:v>
      </x:c>
      <x:c r="AJ1608" s="46" t="str">
        <x:f>IF(ISBLANK('2012 HR 배정표'!AN1606)=TRUE,"-",IF(ISERROR((HLOOKUP($A$5,Prj_list!$O$6:$Z$7,2)*'2012 HR 배정표'!AO1606)/HLOOKUP($A$5,Prj_list!$O$6:$Z$7,2))=TRUE,"-",(HLOOKUP($A$5,Prj_list!$O$6:$Z$7,2)*'2012 HR 배정표'!AO1606)/HLOOKUP($A$5,Prj_list!$O$6:$Z$7,2)))</x:f>
        <x:v>-</x:v>
      </x:c>
      <x:c r="AK1608" s="45" t="str">
        <x:f>IF(ISBLANK('2012 HR 배정표'!AP1606)=TRUE,"-",'2012 HR 배정표'!AP1606)</x:f>
        <x:v>-</x:v>
      </x:c>
      <x:c r="AL1608" s="46" t="str">
        <x:f>IF(ISBLANK('2012 HR 배정표'!AP1606)=TRUE,"-",IF(ISERROR((HLOOKUP($A$5,Prj_list!$O$6:$Z$7,2)*'2012 HR 배정표'!AQ1606)/HLOOKUP($A$5,Prj_list!$O$6:$Z$7,2))=TRUE,"-",(HLOOKUP($A$5,Prj_list!$O$6:$Z$7,2)*'2012 HR 배정표'!AQ1606)/HLOOKUP($A$5,Prj_list!$O$6:$Z$7,2)))</x:f>
        <x:v>-</x:v>
      </x:c>
      <x:c r="AM1608" s="45" t="str">
        <x:f>IF(ISBLANK('2012 HR 배정표'!AR1606)=TRUE,"-",'2012 HR 배정표'!AR1606)</x:f>
        <x:v>-</x:v>
      </x:c>
      <x:c r="AN1608" s="46" t="str">
        <x:f>IF(ISBLANK('2012 HR 배정표'!AR1606)=TRUE,"-",IF(ISERROR((HLOOKUP($A$5,Prj_list!$O$6:$Z$7,2)*'2012 HR 배정표'!AS1606)/HLOOKUP($A$5,Prj_list!$O$6:$Z$7,2))=TRUE,"-",(HLOOKUP($A$5,Prj_list!$O$6:$Z$7,2)*'2012 HR 배정표'!AS1606)/HLOOKUP($A$5,Prj_list!$O$6:$Z$7,2)))</x:f>
        <x:v>-</x:v>
      </x:c>
      <x:c r="AO1608" s="45" t="str">
        <x:f>IF(ISBLANK('2012 HR 배정표'!AT1606)=TRUE,"-",'2012 HR 배정표'!AT1606)</x:f>
        <x:v>-</x:v>
      </x:c>
      <x:c r="AP1608" s="46" t="str">
        <x:f>IF(ISBLANK('2012 HR 배정표'!AT1606)=TRUE,"-",IF(ISERROR((HLOOKUP($A$5,Prj_list!$O$6:$Z$7,2)*'2012 HR 배정표'!AU1606)/HLOOKUP($A$5,Prj_list!$O$6:$Z$7,2))=TRUE,"-",(HLOOKUP($A$5,Prj_list!$O$6:$Z$7,2)*'2012 HR 배정표'!AU1606)/HLOOKUP($A$5,Prj_list!$O$6:$Z$7,2)))</x:f>
        <x:v>-</x:v>
      </x:c>
      <x:c r="AQ1608" s="45" t="str">
        <x:f>IF(ISBLANK('2012 HR 배정표'!AV1606)=TRUE,"-",'2012 HR 배정표'!AV1606)</x:f>
        <x:v>-</x:v>
      </x:c>
      <x:c r="AR1608" s="46" t="str">
        <x:f>IF(ISBLANK('2012 HR 배정표'!AV1606)=TRUE,"-",IF(ISERROR((HLOOKUP($A$5,Prj_list!$O$6:$Z$7,2)*'2012 HR 배정표'!AW1606)/HLOOKUP($A$5,Prj_list!$O$6:$Z$7,2))=TRUE,"-",(HLOOKUP($A$5,Prj_list!$O$6:$Z$7,2)*'2012 HR 배정표'!AW1606)/HLOOKUP($A$5,Prj_list!$O$6:$Z$7,2)))</x:f>
        <x:v>-</x:v>
      </x:c>
      <x:c r="AS1608" s="45" t="str">
        <x:f>IF(ISBLANK('2012 HR 배정표'!AX1606)=TRUE,"-",'2012 HR 배정표'!AX1606)</x:f>
        <x:v>-</x:v>
      </x:c>
      <x:c r="AT1608" s="46" t="str">
        <x:f>IF(ISBLANK('2012 HR 배정표'!AX1606)=TRUE,"-",IF(ISERROR((HLOOKUP($A$5,Prj_list!$O$6:$Z$7,2)*'2012 HR 배정표'!AY1606)/HLOOKUP($A$5,Prj_list!$O$6:$Z$7,2))=TRUE,"-",(HLOOKUP($A$5,Prj_list!$O$6:$Z$7,2)*'2012 HR 배정표'!AY1606)/HLOOKUP($A$5,Prj_list!$O$6:$Z$7,2)))</x:f>
        <x:v>-</x:v>
      </x:c>
      <x:c r="AU1608" s="45" t="str">
        <x:f>IF(ISBLANK('2012 HR 배정표'!AZ1606)=TRUE,"-",'2012 HR 배정표'!AZ1606)</x:f>
        <x:v>-</x:v>
      </x:c>
      <x:c r="AV1608" s="46" t="str">
        <x:f>IF(ISBLANK('2012 HR 배정표'!AZ1606)=TRUE,"-",IF(ISERROR((HLOOKUP($A$5,Prj_list!$O$6:$Z$7,2)*'2012 HR 배정표'!BA1606)/HLOOKUP($A$5,Prj_list!$O$6:$Z$7,2))=TRUE,"-",(HLOOKUP($A$5,Prj_list!$O$6:$Z$7,2)*'2012 HR 배정표'!BA1606)/HLOOKUP($A$5,Prj_list!$O$6:$Z$7,2)))</x:f>
        <x:v>-</x:v>
      </x:c>
      <x:c r="AW1608" s="34" t="str">
        <x:f t="shared" si="50"/>
        <x:v/>
      </x:c>
      <x:c r="AX1608" s="41">
        <x:f t="shared" ref="AX1608:AX1671" si="51">SUMPRODUCT(N(MOD(COLUMN(A1608:AV1608),2)=0),A1608:AV1608)</x:f>
        <x:v>0</x:v>
      </x:c>
    </x:row>
    <x:row r="1609" spans="1:50">
      <x:c r="A1609" s="45" t="str">
        <x:f>IF(ISBLANK('2012 HR 배정표'!F1607)=TRUE,"-",'2012 HR 배정표'!F1607)</x:f>
        <x:v>-</x:v>
      </x:c>
      <x:c r="B1609" s="46" t="str">
        <x:f>IF(ISBLANK('2012 HR 배정표'!F1607)=TRUE,"-",IF(ISERROR((HLOOKUP($A$5,Prj_list!$O$6:$Z$7,2)*'2012 HR 배정표'!G1607)/HLOOKUP($A$5,Prj_list!$O$6:$Z$7,2))=TRUE,"-",(HLOOKUP($A$5,Prj_list!$O$6:$Z$7,2)*'2012 HR 배정표'!G1607)/HLOOKUP($A$5,Prj_list!$O$6:$Z$7,2)))</x:f>
        <x:v>-</x:v>
      </x:c>
      <x:c r="C1609" s="45" t="str">
        <x:f>IF(ISBLANK('2012 HR 배정표'!H1607)=TRUE,"-",'2012 HR 배정표'!H1607)</x:f>
        <x:v>-</x:v>
      </x:c>
      <x:c r="D1609" s="46" t="str">
        <x:f>IF(ISBLANK('2012 HR 배정표'!H1607)=TRUE,"-",IF(ISERROR((HLOOKUP($A$5,Prj_list!$O$6:$Z$7,2)*'2012 HR 배정표'!I1607)/HLOOKUP($A$5,Prj_list!$O$6:$Z$7,2))=TRUE,"-",(HLOOKUP($A$5,Prj_list!$O$6:$Z$7,2)*'2012 HR 배정표'!I1607)/HLOOKUP($A$5,Prj_list!$O$6:$Z$7,2)))</x:f>
        <x:v>-</x:v>
      </x:c>
      <x:c r="E1609" s="45" t="str">
        <x:f>IF(ISBLANK('2012 HR 배정표'!J1607)=TRUE,"-",'2012 HR 배정표'!J1607)</x:f>
        <x:v>-</x:v>
      </x:c>
      <x:c r="F1609" s="46" t="str">
        <x:f>IF(ISBLANK('2012 HR 배정표'!J1607)=TRUE,"-",IF(ISERROR((HLOOKUP($A$5,Prj_list!$O$6:$Z$7,2)*'2012 HR 배정표'!K1607)/HLOOKUP($A$5,Prj_list!$O$6:$Z$7,2))=TRUE,"-",(HLOOKUP($A$5,Prj_list!$O$6:$Z$7,2)*'2012 HR 배정표'!K1607)/HLOOKUP($A$5,Prj_list!$O$6:$Z$7,2)))</x:f>
        <x:v>-</x:v>
      </x:c>
      <x:c r="G1609" s="45" t="str">
        <x:f>IF(ISBLANK('2012 HR 배정표'!L1607)=TRUE,"-",'2012 HR 배정표'!L1607)</x:f>
        <x:v>-</x:v>
      </x:c>
      <x:c r="H1609" s="46" t="str">
        <x:f>IF(ISBLANK('2012 HR 배정표'!L1607)=TRUE,"-",IF(ISERROR((HLOOKUP($A$5,Prj_list!$O$6:$Z$7,2)*'2012 HR 배정표'!M1607)/HLOOKUP($A$5,Prj_list!$O$6:$Z$7,2))=TRUE,"-",(HLOOKUP($A$5,Prj_list!$O$6:$Z$7,2)*'2012 HR 배정표'!M1607)/HLOOKUP($A$5,Prj_list!$O$6:$Z$7,2)))</x:f>
        <x:v>-</x:v>
      </x:c>
      <x:c r="I1609" s="45" t="str">
        <x:f>IF(ISBLANK('2012 HR 배정표'!N1607)=TRUE,"-",'2012 HR 배정표'!N1607)</x:f>
        <x:v>-</x:v>
      </x:c>
      <x:c r="J1609" s="46" t="str">
        <x:f>IF(ISBLANK('2012 HR 배정표'!N1607)=TRUE,"-",IF(ISERROR((HLOOKUP($A$5,Prj_list!$O$6:$Z$7,2)*'2012 HR 배정표'!O1607)/HLOOKUP($A$5,Prj_list!$O$6:$Z$7,2))=TRUE,"-",(HLOOKUP($A$5,Prj_list!$O$6:$Z$7,2)*'2012 HR 배정표'!O1607)/HLOOKUP($A$5,Prj_list!$O$6:$Z$7,2)))</x:f>
        <x:v>-</x:v>
      </x:c>
      <x:c r="K1609" s="45" t="str">
        <x:f>IF(ISBLANK('2012 HR 배정표'!P1607)=TRUE,"-",'2012 HR 배정표'!P1607)</x:f>
        <x:v>-</x:v>
      </x:c>
      <x:c r="L1609" s="46" t="str">
        <x:f>IF(ISBLANK('2012 HR 배정표'!P1607)=TRUE,"-",IF(ISERROR((HLOOKUP($A$5,Prj_list!$O$6:$Z$7,2)*'2012 HR 배정표'!Q1607)/HLOOKUP($A$5,Prj_list!$O$6:$Z$7,2))=TRUE,"-",(HLOOKUP($A$5,Prj_list!$O$6:$Z$7,2)*'2012 HR 배정표'!Q1607)/HLOOKUP($A$5,Prj_list!$O$6:$Z$7,2)))</x:f>
        <x:v>-</x:v>
      </x:c>
      <x:c r="M1609" s="45" t="str">
        <x:f>IF(ISBLANK('2012 HR 배정표'!R1607)=TRUE,"-",'2012 HR 배정표'!R1607)</x:f>
        <x:v>-</x:v>
      </x:c>
      <x:c r="N1609" s="46" t="str">
        <x:f>IF(ISBLANK('2012 HR 배정표'!R1607)=TRUE,"-",IF(ISERROR((HLOOKUP($A$5,Prj_list!$O$6:$Z$7,2)*'2012 HR 배정표'!S1607)/HLOOKUP($A$5,Prj_list!$O$6:$Z$7,2))=TRUE,"-",(HLOOKUP($A$5,Prj_list!$O$6:$Z$7,2)*'2012 HR 배정표'!S1607)/HLOOKUP($A$5,Prj_list!$O$6:$Z$7,2)))</x:f>
        <x:v>-</x:v>
      </x:c>
      <x:c r="O1609" s="45" t="str">
        <x:f>IF(ISBLANK('2012 HR 배정표'!T1607)=TRUE,"-",'2012 HR 배정표'!T1607)</x:f>
        <x:v>-</x:v>
      </x:c>
      <x:c r="P1609" s="46" t="str">
        <x:f>IF(ISBLANK('2012 HR 배정표'!T1607)=TRUE,"-",IF(ISERROR((HLOOKUP($A$5,Prj_list!$O$6:$Z$7,2)*'2012 HR 배정표'!U1607)/HLOOKUP($A$5,Prj_list!$O$6:$Z$7,2))=TRUE,"-",(HLOOKUP($A$5,Prj_list!$O$6:$Z$7,2)*'2012 HR 배정표'!U1607)/HLOOKUP($A$5,Prj_list!$O$6:$Z$7,2)))</x:f>
        <x:v>-</x:v>
      </x:c>
      <x:c r="Q1609" s="45" t="str">
        <x:f>IF(ISBLANK('2012 HR 배정표'!V1607)=TRUE,"-",'2012 HR 배정표'!V1607)</x:f>
        <x:v>-</x:v>
      </x:c>
      <x:c r="R1609" s="46" t="str">
        <x:f>IF(ISBLANK('2012 HR 배정표'!V1607)=TRUE,"-",IF(ISERROR((HLOOKUP($A$5,Prj_list!$O$6:$Z$7,2)*'2012 HR 배정표'!W1607)/HLOOKUP($A$5,Prj_list!$O$6:$Z$7,2))=TRUE,"-",(HLOOKUP($A$5,Prj_list!$O$6:$Z$7,2)*'2012 HR 배정표'!W1607)/HLOOKUP($A$5,Prj_list!$O$6:$Z$7,2)))</x:f>
        <x:v>-</x:v>
      </x:c>
      <x:c r="S1609" s="45" t="str">
        <x:f>IF(ISBLANK('2012 HR 배정표'!X1607)=TRUE,"-",'2012 HR 배정표'!X1607)</x:f>
        <x:v>-</x:v>
      </x:c>
      <x:c r="T1609" s="46" t="str">
        <x:f>IF(ISBLANK('2012 HR 배정표'!X1607)=TRUE,"-",IF(ISERROR((HLOOKUP($A$5,Prj_list!$O$6:$Z$7,2)*'2012 HR 배정표'!Y1607)/HLOOKUP($A$5,Prj_list!$O$6:$Z$7,2))=TRUE,"-",(HLOOKUP($A$5,Prj_list!$O$6:$Z$7,2)*'2012 HR 배정표'!Y1607)/HLOOKUP($A$5,Prj_list!$O$6:$Z$7,2)))</x:f>
        <x:v>-</x:v>
      </x:c>
      <x:c r="U1609" s="45" t="str">
        <x:f>IF(ISBLANK('2012 HR 배정표'!Z1607)=TRUE,"-",'2012 HR 배정표'!Z1607)</x:f>
        <x:v>-</x:v>
      </x:c>
      <x:c r="V1609" s="46" t="str">
        <x:f>IF(ISBLANK('2012 HR 배정표'!Z1607)=TRUE,"-",IF(ISERROR((HLOOKUP($A$5,Prj_list!$O$6:$Z$7,2)*'2012 HR 배정표'!AA1607)/HLOOKUP($A$5,Prj_list!$O$6:$Z$7,2))=TRUE,"-",(HLOOKUP($A$5,Prj_list!$O$6:$Z$7,2)*'2012 HR 배정표'!AA1607)/HLOOKUP($A$5,Prj_list!$O$6:$Z$7,2)))</x:f>
        <x:v>-</x:v>
      </x:c>
      <x:c r="W1609" s="45" t="str">
        <x:f>IF(ISBLANK('2012 HR 배정표'!AB1607)=TRUE,"-",'2012 HR 배정표'!AB1607)</x:f>
        <x:v>-</x:v>
      </x:c>
      <x:c r="X1609" s="46" t="str">
        <x:f>IF(ISBLANK('2012 HR 배정표'!AB1607)=TRUE,"-",IF(ISERROR((HLOOKUP($A$5,Prj_list!$O$6:$Z$7,2)*'2012 HR 배정표'!AC1607)/HLOOKUP($A$5,Prj_list!$O$6:$Z$7,2))=TRUE,"-",(HLOOKUP($A$5,Prj_list!$O$6:$Z$7,2)*'2012 HR 배정표'!AC1607)/HLOOKUP($A$5,Prj_list!$O$6:$Z$7,2)))</x:f>
        <x:v>-</x:v>
      </x:c>
      <x:c r="Y1609" s="45" t="str">
        <x:f>IF(ISBLANK('2012 HR 배정표'!AD1607)=TRUE,"-",'2012 HR 배정표'!AD1607)</x:f>
        <x:v>-</x:v>
      </x:c>
      <x:c r="Z1609" s="46" t="str">
        <x:f>IF(ISBLANK('2012 HR 배정표'!AD1607)=TRUE,"-",IF(ISERROR((HLOOKUP($A$5,Prj_list!$O$6:$Z$7,2)*'2012 HR 배정표'!AE1607)/HLOOKUP($A$5,Prj_list!$O$6:$Z$7,2))=TRUE,"-",(HLOOKUP($A$5,Prj_list!$O$6:$Z$7,2)*'2012 HR 배정표'!AE1607)/HLOOKUP($A$5,Prj_list!$O$6:$Z$7,2)))</x:f>
        <x:v>-</x:v>
      </x:c>
      <x:c r="AA1609" s="45" t="str">
        <x:f>IF(ISBLANK('2012 HR 배정표'!AF1607)=TRUE,"-",'2012 HR 배정표'!AF1607)</x:f>
        <x:v>-</x:v>
      </x:c>
      <x:c r="AB1609" s="46" t="str">
        <x:f>IF(ISBLANK('2012 HR 배정표'!AF1607)=TRUE,"-",IF(ISERROR((HLOOKUP($A$5,Prj_list!$O$6:$Z$7,2)*'2012 HR 배정표'!AG1607)/HLOOKUP($A$5,Prj_list!$O$6:$Z$7,2))=TRUE,"-",(HLOOKUP($A$5,Prj_list!$O$6:$Z$7,2)*'2012 HR 배정표'!AG1607)/HLOOKUP($A$5,Prj_list!$O$6:$Z$7,2)))</x:f>
        <x:v>-</x:v>
      </x:c>
      <x:c r="AC1609" s="45" t="str">
        <x:f>IF(ISBLANK('2012 HR 배정표'!AH1607)=TRUE,"-",'2012 HR 배정표'!AH1607)</x:f>
        <x:v>-</x:v>
      </x:c>
      <x:c r="AD1609" s="46" t="str">
        <x:f>IF(ISBLANK('2012 HR 배정표'!AH1607)=TRUE,"-",IF(ISERROR((HLOOKUP($A$5,Prj_list!$O$6:$Z$7,2)*'2012 HR 배정표'!AI1607)/HLOOKUP($A$5,Prj_list!$O$6:$Z$7,2))=TRUE,"-",(HLOOKUP($A$5,Prj_list!$O$6:$Z$7,2)*'2012 HR 배정표'!AI1607)/HLOOKUP($A$5,Prj_list!$O$6:$Z$7,2)))</x:f>
        <x:v>-</x:v>
      </x:c>
      <x:c r="AE1609" s="45" t="str">
        <x:f>IF(ISBLANK('2012 HR 배정표'!AJ1607)=TRUE,"-",'2012 HR 배정표'!AJ1607)</x:f>
        <x:v>-</x:v>
      </x:c>
      <x:c r="AF1609" s="46" t="str">
        <x:f>IF(ISBLANK('2012 HR 배정표'!AJ1607)=TRUE,"-",IF(ISERROR((HLOOKUP($A$5,Prj_list!$O$6:$Z$7,2)*'2012 HR 배정표'!AK1607)/HLOOKUP($A$5,Prj_list!$O$6:$Z$7,2))=TRUE,"-",(HLOOKUP($A$5,Prj_list!$O$6:$Z$7,2)*'2012 HR 배정표'!AK1607)/HLOOKUP($A$5,Prj_list!$O$6:$Z$7,2)))</x:f>
        <x:v>-</x:v>
      </x:c>
      <x:c r="AG1609" s="45" t="str">
        <x:f>IF(ISBLANK('2012 HR 배정표'!AL1607)=TRUE,"-",'2012 HR 배정표'!AL1607)</x:f>
        <x:v>-</x:v>
      </x:c>
      <x:c r="AH1609" s="46" t="str">
        <x:f>IF(ISBLANK('2012 HR 배정표'!AL1607)=TRUE,"-",IF(ISERROR((HLOOKUP($A$5,Prj_list!$O$6:$Z$7,2)*'2012 HR 배정표'!AM1607)/HLOOKUP($A$5,Prj_list!$O$6:$Z$7,2))=TRUE,"-",(HLOOKUP($A$5,Prj_list!$O$6:$Z$7,2)*'2012 HR 배정표'!AM1607)/HLOOKUP($A$5,Prj_list!$O$6:$Z$7,2)))</x:f>
        <x:v>-</x:v>
      </x:c>
      <x:c r="AI1609" s="45" t="str">
        <x:f>IF(ISBLANK('2012 HR 배정표'!AN1607)=TRUE,"-",'2012 HR 배정표'!AN1607)</x:f>
        <x:v>-</x:v>
      </x:c>
      <x:c r="AJ1609" s="46" t="str">
        <x:f>IF(ISBLANK('2012 HR 배정표'!AN1607)=TRUE,"-",IF(ISERROR((HLOOKUP($A$5,Prj_list!$O$6:$Z$7,2)*'2012 HR 배정표'!AO1607)/HLOOKUP($A$5,Prj_list!$O$6:$Z$7,2))=TRUE,"-",(HLOOKUP($A$5,Prj_list!$O$6:$Z$7,2)*'2012 HR 배정표'!AO1607)/HLOOKUP($A$5,Prj_list!$O$6:$Z$7,2)))</x:f>
        <x:v>-</x:v>
      </x:c>
      <x:c r="AK1609" s="45" t="str">
        <x:f>IF(ISBLANK('2012 HR 배정표'!AP1607)=TRUE,"-",'2012 HR 배정표'!AP1607)</x:f>
        <x:v>-</x:v>
      </x:c>
      <x:c r="AL1609" s="46" t="str">
        <x:f>IF(ISBLANK('2012 HR 배정표'!AP1607)=TRUE,"-",IF(ISERROR((HLOOKUP($A$5,Prj_list!$O$6:$Z$7,2)*'2012 HR 배정표'!AQ1607)/HLOOKUP($A$5,Prj_list!$O$6:$Z$7,2))=TRUE,"-",(HLOOKUP($A$5,Prj_list!$O$6:$Z$7,2)*'2012 HR 배정표'!AQ1607)/HLOOKUP($A$5,Prj_list!$O$6:$Z$7,2)))</x:f>
        <x:v>-</x:v>
      </x:c>
      <x:c r="AM1609" s="45" t="str">
        <x:f>IF(ISBLANK('2012 HR 배정표'!AR1607)=TRUE,"-",'2012 HR 배정표'!AR1607)</x:f>
        <x:v>-</x:v>
      </x:c>
      <x:c r="AN1609" s="46" t="str">
        <x:f>IF(ISBLANK('2012 HR 배정표'!AR1607)=TRUE,"-",IF(ISERROR((HLOOKUP($A$5,Prj_list!$O$6:$Z$7,2)*'2012 HR 배정표'!AS1607)/HLOOKUP($A$5,Prj_list!$O$6:$Z$7,2))=TRUE,"-",(HLOOKUP($A$5,Prj_list!$O$6:$Z$7,2)*'2012 HR 배정표'!AS1607)/HLOOKUP($A$5,Prj_list!$O$6:$Z$7,2)))</x:f>
        <x:v>-</x:v>
      </x:c>
      <x:c r="AO1609" s="45" t="str">
        <x:f>IF(ISBLANK('2012 HR 배정표'!AT1607)=TRUE,"-",'2012 HR 배정표'!AT1607)</x:f>
        <x:v>-</x:v>
      </x:c>
      <x:c r="AP1609" s="46" t="str">
        <x:f>IF(ISBLANK('2012 HR 배정표'!AT1607)=TRUE,"-",IF(ISERROR((HLOOKUP($A$5,Prj_list!$O$6:$Z$7,2)*'2012 HR 배정표'!AU1607)/HLOOKUP($A$5,Prj_list!$O$6:$Z$7,2))=TRUE,"-",(HLOOKUP($A$5,Prj_list!$O$6:$Z$7,2)*'2012 HR 배정표'!AU1607)/HLOOKUP($A$5,Prj_list!$O$6:$Z$7,2)))</x:f>
        <x:v>-</x:v>
      </x:c>
      <x:c r="AQ1609" s="45" t="str">
        <x:f>IF(ISBLANK('2012 HR 배정표'!AV1607)=TRUE,"-",'2012 HR 배정표'!AV1607)</x:f>
        <x:v>-</x:v>
      </x:c>
      <x:c r="AR1609" s="46" t="str">
        <x:f>IF(ISBLANK('2012 HR 배정표'!AV1607)=TRUE,"-",IF(ISERROR((HLOOKUP($A$5,Prj_list!$O$6:$Z$7,2)*'2012 HR 배정표'!AW1607)/HLOOKUP($A$5,Prj_list!$O$6:$Z$7,2))=TRUE,"-",(HLOOKUP($A$5,Prj_list!$O$6:$Z$7,2)*'2012 HR 배정표'!AW1607)/HLOOKUP($A$5,Prj_list!$O$6:$Z$7,2)))</x:f>
        <x:v>-</x:v>
      </x:c>
      <x:c r="AS1609" s="45" t="str">
        <x:f>IF(ISBLANK('2012 HR 배정표'!AX1607)=TRUE,"-",'2012 HR 배정표'!AX1607)</x:f>
        <x:v>-</x:v>
      </x:c>
      <x:c r="AT1609" s="46" t="str">
        <x:f>IF(ISBLANK('2012 HR 배정표'!AX1607)=TRUE,"-",IF(ISERROR((HLOOKUP($A$5,Prj_list!$O$6:$Z$7,2)*'2012 HR 배정표'!AY1607)/HLOOKUP($A$5,Prj_list!$O$6:$Z$7,2))=TRUE,"-",(HLOOKUP($A$5,Prj_list!$O$6:$Z$7,2)*'2012 HR 배정표'!AY1607)/HLOOKUP($A$5,Prj_list!$O$6:$Z$7,2)))</x:f>
        <x:v>-</x:v>
      </x:c>
      <x:c r="AU1609" s="45" t="str">
        <x:f>IF(ISBLANK('2012 HR 배정표'!AZ1607)=TRUE,"-",'2012 HR 배정표'!AZ1607)</x:f>
        <x:v>-</x:v>
      </x:c>
      <x:c r="AV1609" s="46" t="str">
        <x:f>IF(ISBLANK('2012 HR 배정표'!AZ1607)=TRUE,"-",IF(ISERROR((HLOOKUP($A$5,Prj_list!$O$6:$Z$7,2)*'2012 HR 배정표'!BA1607)/HLOOKUP($A$5,Prj_list!$O$6:$Z$7,2))=TRUE,"-",(HLOOKUP($A$5,Prj_list!$O$6:$Z$7,2)*'2012 HR 배정표'!BA1607)/HLOOKUP($A$5,Prj_list!$O$6:$Z$7,2)))</x:f>
        <x:v>-</x:v>
      </x:c>
      <x:c r="AW1609" s="34" t="str">
        <x:f t="shared" si="50"/>
        <x:v/>
      </x:c>
      <x:c r="AX1609" s="41">
        <x:f t="shared" si="51"/>
        <x:v>0</x:v>
      </x:c>
    </x:row>
    <x:row r="1610" spans="1:50">
      <x:c r="A1610" s="45" t="str">
        <x:f>IF(ISBLANK('2012 HR 배정표'!F1608)=TRUE,"-",'2012 HR 배정표'!F1608)</x:f>
        <x:v>-</x:v>
      </x:c>
      <x:c r="B1610" s="46" t="str">
        <x:f>IF(ISBLANK('2012 HR 배정표'!F1608)=TRUE,"-",IF(ISERROR((HLOOKUP($A$5,Prj_list!$O$6:$Z$7,2)*'2012 HR 배정표'!G1608)/HLOOKUP($A$5,Prj_list!$O$6:$Z$7,2))=TRUE,"-",(HLOOKUP($A$5,Prj_list!$O$6:$Z$7,2)*'2012 HR 배정표'!G1608)/HLOOKUP($A$5,Prj_list!$O$6:$Z$7,2)))</x:f>
        <x:v>-</x:v>
      </x:c>
      <x:c r="C1610" s="45" t="str">
        <x:f>IF(ISBLANK('2012 HR 배정표'!H1608)=TRUE,"-",'2012 HR 배정표'!H1608)</x:f>
        <x:v>-</x:v>
      </x:c>
      <x:c r="D1610" s="46" t="str">
        <x:f>IF(ISBLANK('2012 HR 배정표'!H1608)=TRUE,"-",IF(ISERROR((HLOOKUP($A$5,Prj_list!$O$6:$Z$7,2)*'2012 HR 배정표'!I1608)/HLOOKUP($A$5,Prj_list!$O$6:$Z$7,2))=TRUE,"-",(HLOOKUP($A$5,Prj_list!$O$6:$Z$7,2)*'2012 HR 배정표'!I1608)/HLOOKUP($A$5,Prj_list!$O$6:$Z$7,2)))</x:f>
        <x:v>-</x:v>
      </x:c>
      <x:c r="E1610" s="45" t="str">
        <x:f>IF(ISBLANK('2012 HR 배정표'!J1608)=TRUE,"-",'2012 HR 배정표'!J1608)</x:f>
        <x:v>-</x:v>
      </x:c>
      <x:c r="F1610" s="46" t="str">
        <x:f>IF(ISBLANK('2012 HR 배정표'!J1608)=TRUE,"-",IF(ISERROR((HLOOKUP($A$5,Prj_list!$O$6:$Z$7,2)*'2012 HR 배정표'!K1608)/HLOOKUP($A$5,Prj_list!$O$6:$Z$7,2))=TRUE,"-",(HLOOKUP($A$5,Prj_list!$O$6:$Z$7,2)*'2012 HR 배정표'!K1608)/HLOOKUP($A$5,Prj_list!$O$6:$Z$7,2)))</x:f>
        <x:v>-</x:v>
      </x:c>
      <x:c r="G1610" s="45" t="str">
        <x:f>IF(ISBLANK('2012 HR 배정표'!L1608)=TRUE,"-",'2012 HR 배정표'!L1608)</x:f>
        <x:v>-</x:v>
      </x:c>
      <x:c r="H1610" s="46" t="str">
        <x:f>IF(ISBLANK('2012 HR 배정표'!L1608)=TRUE,"-",IF(ISERROR((HLOOKUP($A$5,Prj_list!$O$6:$Z$7,2)*'2012 HR 배정표'!M1608)/HLOOKUP($A$5,Prj_list!$O$6:$Z$7,2))=TRUE,"-",(HLOOKUP($A$5,Prj_list!$O$6:$Z$7,2)*'2012 HR 배정표'!M1608)/HLOOKUP($A$5,Prj_list!$O$6:$Z$7,2)))</x:f>
        <x:v>-</x:v>
      </x:c>
      <x:c r="I1610" s="45" t="str">
        <x:f>IF(ISBLANK('2012 HR 배정표'!N1608)=TRUE,"-",'2012 HR 배정표'!N1608)</x:f>
        <x:v>-</x:v>
      </x:c>
      <x:c r="J1610" s="46" t="str">
        <x:f>IF(ISBLANK('2012 HR 배정표'!N1608)=TRUE,"-",IF(ISERROR((HLOOKUP($A$5,Prj_list!$O$6:$Z$7,2)*'2012 HR 배정표'!O1608)/HLOOKUP($A$5,Prj_list!$O$6:$Z$7,2))=TRUE,"-",(HLOOKUP($A$5,Prj_list!$O$6:$Z$7,2)*'2012 HR 배정표'!O1608)/HLOOKUP($A$5,Prj_list!$O$6:$Z$7,2)))</x:f>
        <x:v>-</x:v>
      </x:c>
      <x:c r="K1610" s="45" t="str">
        <x:f>IF(ISBLANK('2012 HR 배정표'!P1608)=TRUE,"-",'2012 HR 배정표'!P1608)</x:f>
        <x:v>-</x:v>
      </x:c>
      <x:c r="L1610" s="46" t="str">
        <x:f>IF(ISBLANK('2012 HR 배정표'!P1608)=TRUE,"-",IF(ISERROR((HLOOKUP($A$5,Prj_list!$O$6:$Z$7,2)*'2012 HR 배정표'!Q1608)/HLOOKUP($A$5,Prj_list!$O$6:$Z$7,2))=TRUE,"-",(HLOOKUP($A$5,Prj_list!$O$6:$Z$7,2)*'2012 HR 배정표'!Q1608)/HLOOKUP($A$5,Prj_list!$O$6:$Z$7,2)))</x:f>
        <x:v>-</x:v>
      </x:c>
      <x:c r="M1610" s="45" t="str">
        <x:f>IF(ISBLANK('2012 HR 배정표'!R1608)=TRUE,"-",'2012 HR 배정표'!R1608)</x:f>
        <x:v>-</x:v>
      </x:c>
      <x:c r="N1610" s="46" t="str">
        <x:f>IF(ISBLANK('2012 HR 배정표'!R1608)=TRUE,"-",IF(ISERROR((HLOOKUP($A$5,Prj_list!$O$6:$Z$7,2)*'2012 HR 배정표'!S1608)/HLOOKUP($A$5,Prj_list!$O$6:$Z$7,2))=TRUE,"-",(HLOOKUP($A$5,Prj_list!$O$6:$Z$7,2)*'2012 HR 배정표'!S1608)/HLOOKUP($A$5,Prj_list!$O$6:$Z$7,2)))</x:f>
        <x:v>-</x:v>
      </x:c>
      <x:c r="O1610" s="45" t="str">
        <x:f>IF(ISBLANK('2012 HR 배정표'!T1608)=TRUE,"-",'2012 HR 배정표'!T1608)</x:f>
        <x:v>-</x:v>
      </x:c>
      <x:c r="P1610" s="46" t="str">
        <x:f>IF(ISBLANK('2012 HR 배정표'!T1608)=TRUE,"-",IF(ISERROR((HLOOKUP($A$5,Prj_list!$O$6:$Z$7,2)*'2012 HR 배정표'!U1608)/HLOOKUP($A$5,Prj_list!$O$6:$Z$7,2))=TRUE,"-",(HLOOKUP($A$5,Prj_list!$O$6:$Z$7,2)*'2012 HR 배정표'!U1608)/HLOOKUP($A$5,Prj_list!$O$6:$Z$7,2)))</x:f>
        <x:v>-</x:v>
      </x:c>
      <x:c r="Q1610" s="45" t="str">
        <x:f>IF(ISBLANK('2012 HR 배정표'!V1608)=TRUE,"-",'2012 HR 배정표'!V1608)</x:f>
        <x:v>-</x:v>
      </x:c>
      <x:c r="R1610" s="46" t="str">
        <x:f>IF(ISBLANK('2012 HR 배정표'!V1608)=TRUE,"-",IF(ISERROR((HLOOKUP($A$5,Prj_list!$O$6:$Z$7,2)*'2012 HR 배정표'!W1608)/HLOOKUP($A$5,Prj_list!$O$6:$Z$7,2))=TRUE,"-",(HLOOKUP($A$5,Prj_list!$O$6:$Z$7,2)*'2012 HR 배정표'!W1608)/HLOOKUP($A$5,Prj_list!$O$6:$Z$7,2)))</x:f>
        <x:v>-</x:v>
      </x:c>
      <x:c r="S1610" s="45" t="str">
        <x:f>IF(ISBLANK('2012 HR 배정표'!X1608)=TRUE,"-",'2012 HR 배정표'!X1608)</x:f>
        <x:v>-</x:v>
      </x:c>
      <x:c r="T1610" s="46" t="str">
        <x:f>IF(ISBLANK('2012 HR 배정표'!X1608)=TRUE,"-",IF(ISERROR((HLOOKUP($A$5,Prj_list!$O$6:$Z$7,2)*'2012 HR 배정표'!Y1608)/HLOOKUP($A$5,Prj_list!$O$6:$Z$7,2))=TRUE,"-",(HLOOKUP($A$5,Prj_list!$O$6:$Z$7,2)*'2012 HR 배정표'!Y1608)/HLOOKUP($A$5,Prj_list!$O$6:$Z$7,2)))</x:f>
        <x:v>-</x:v>
      </x:c>
      <x:c r="U1610" s="45" t="str">
        <x:f>IF(ISBLANK('2012 HR 배정표'!Z1608)=TRUE,"-",'2012 HR 배정표'!Z1608)</x:f>
        <x:v>-</x:v>
      </x:c>
      <x:c r="V1610" s="46" t="str">
        <x:f>IF(ISBLANK('2012 HR 배정표'!Z1608)=TRUE,"-",IF(ISERROR((HLOOKUP($A$5,Prj_list!$O$6:$Z$7,2)*'2012 HR 배정표'!AA1608)/HLOOKUP($A$5,Prj_list!$O$6:$Z$7,2))=TRUE,"-",(HLOOKUP($A$5,Prj_list!$O$6:$Z$7,2)*'2012 HR 배정표'!AA1608)/HLOOKUP($A$5,Prj_list!$O$6:$Z$7,2)))</x:f>
        <x:v>-</x:v>
      </x:c>
      <x:c r="W1610" s="45" t="str">
        <x:f>IF(ISBLANK('2012 HR 배정표'!AB1608)=TRUE,"-",'2012 HR 배정표'!AB1608)</x:f>
        <x:v>-</x:v>
      </x:c>
      <x:c r="X1610" s="46" t="str">
        <x:f>IF(ISBLANK('2012 HR 배정표'!AB1608)=TRUE,"-",IF(ISERROR((HLOOKUP($A$5,Prj_list!$O$6:$Z$7,2)*'2012 HR 배정표'!AC1608)/HLOOKUP($A$5,Prj_list!$O$6:$Z$7,2))=TRUE,"-",(HLOOKUP($A$5,Prj_list!$O$6:$Z$7,2)*'2012 HR 배정표'!AC1608)/HLOOKUP($A$5,Prj_list!$O$6:$Z$7,2)))</x:f>
        <x:v>-</x:v>
      </x:c>
      <x:c r="Y1610" s="45" t="str">
        <x:f>IF(ISBLANK('2012 HR 배정표'!AD1608)=TRUE,"-",'2012 HR 배정표'!AD1608)</x:f>
        <x:v>-</x:v>
      </x:c>
      <x:c r="Z1610" s="46" t="str">
        <x:f>IF(ISBLANK('2012 HR 배정표'!AD1608)=TRUE,"-",IF(ISERROR((HLOOKUP($A$5,Prj_list!$O$6:$Z$7,2)*'2012 HR 배정표'!AE1608)/HLOOKUP($A$5,Prj_list!$O$6:$Z$7,2))=TRUE,"-",(HLOOKUP($A$5,Prj_list!$O$6:$Z$7,2)*'2012 HR 배정표'!AE1608)/HLOOKUP($A$5,Prj_list!$O$6:$Z$7,2)))</x:f>
        <x:v>-</x:v>
      </x:c>
      <x:c r="AA1610" s="45" t="str">
        <x:f>IF(ISBLANK('2012 HR 배정표'!AF1608)=TRUE,"-",'2012 HR 배정표'!AF1608)</x:f>
        <x:v>-</x:v>
      </x:c>
      <x:c r="AB1610" s="46" t="str">
        <x:f>IF(ISBLANK('2012 HR 배정표'!AF1608)=TRUE,"-",IF(ISERROR((HLOOKUP($A$5,Prj_list!$O$6:$Z$7,2)*'2012 HR 배정표'!AG1608)/HLOOKUP($A$5,Prj_list!$O$6:$Z$7,2))=TRUE,"-",(HLOOKUP($A$5,Prj_list!$O$6:$Z$7,2)*'2012 HR 배정표'!AG1608)/HLOOKUP($A$5,Prj_list!$O$6:$Z$7,2)))</x:f>
        <x:v>-</x:v>
      </x:c>
      <x:c r="AC1610" s="45" t="str">
        <x:f>IF(ISBLANK('2012 HR 배정표'!AH1608)=TRUE,"-",'2012 HR 배정표'!AH1608)</x:f>
        <x:v>-</x:v>
      </x:c>
      <x:c r="AD1610" s="46" t="str">
        <x:f>IF(ISBLANK('2012 HR 배정표'!AH1608)=TRUE,"-",IF(ISERROR((HLOOKUP($A$5,Prj_list!$O$6:$Z$7,2)*'2012 HR 배정표'!AI1608)/HLOOKUP($A$5,Prj_list!$O$6:$Z$7,2))=TRUE,"-",(HLOOKUP($A$5,Prj_list!$O$6:$Z$7,2)*'2012 HR 배정표'!AI1608)/HLOOKUP($A$5,Prj_list!$O$6:$Z$7,2)))</x:f>
        <x:v>-</x:v>
      </x:c>
      <x:c r="AE1610" s="45" t="str">
        <x:f>IF(ISBLANK('2012 HR 배정표'!AJ1608)=TRUE,"-",'2012 HR 배정표'!AJ1608)</x:f>
        <x:v>-</x:v>
      </x:c>
      <x:c r="AF1610" s="46" t="str">
        <x:f>IF(ISBLANK('2012 HR 배정표'!AJ1608)=TRUE,"-",IF(ISERROR((HLOOKUP($A$5,Prj_list!$O$6:$Z$7,2)*'2012 HR 배정표'!AK1608)/HLOOKUP($A$5,Prj_list!$O$6:$Z$7,2))=TRUE,"-",(HLOOKUP($A$5,Prj_list!$O$6:$Z$7,2)*'2012 HR 배정표'!AK1608)/HLOOKUP($A$5,Prj_list!$O$6:$Z$7,2)))</x:f>
        <x:v>-</x:v>
      </x:c>
      <x:c r="AG1610" s="45" t="str">
        <x:f>IF(ISBLANK('2012 HR 배정표'!AL1608)=TRUE,"-",'2012 HR 배정표'!AL1608)</x:f>
        <x:v>-</x:v>
      </x:c>
      <x:c r="AH1610" s="46" t="str">
        <x:f>IF(ISBLANK('2012 HR 배정표'!AL1608)=TRUE,"-",IF(ISERROR((HLOOKUP($A$5,Prj_list!$O$6:$Z$7,2)*'2012 HR 배정표'!AM1608)/HLOOKUP($A$5,Prj_list!$O$6:$Z$7,2))=TRUE,"-",(HLOOKUP($A$5,Prj_list!$O$6:$Z$7,2)*'2012 HR 배정표'!AM1608)/HLOOKUP($A$5,Prj_list!$O$6:$Z$7,2)))</x:f>
        <x:v>-</x:v>
      </x:c>
      <x:c r="AI1610" s="45" t="str">
        <x:f>IF(ISBLANK('2012 HR 배정표'!AN1608)=TRUE,"-",'2012 HR 배정표'!AN1608)</x:f>
        <x:v>-</x:v>
      </x:c>
      <x:c r="AJ1610" s="46" t="str">
        <x:f>IF(ISBLANK('2012 HR 배정표'!AN1608)=TRUE,"-",IF(ISERROR((HLOOKUP($A$5,Prj_list!$O$6:$Z$7,2)*'2012 HR 배정표'!AO1608)/HLOOKUP($A$5,Prj_list!$O$6:$Z$7,2))=TRUE,"-",(HLOOKUP($A$5,Prj_list!$O$6:$Z$7,2)*'2012 HR 배정표'!AO1608)/HLOOKUP($A$5,Prj_list!$O$6:$Z$7,2)))</x:f>
        <x:v>-</x:v>
      </x:c>
      <x:c r="AK1610" s="45" t="str">
        <x:f>IF(ISBLANK('2012 HR 배정표'!AP1608)=TRUE,"-",'2012 HR 배정표'!AP1608)</x:f>
        <x:v>-</x:v>
      </x:c>
      <x:c r="AL1610" s="46" t="str">
        <x:f>IF(ISBLANK('2012 HR 배정표'!AP1608)=TRUE,"-",IF(ISERROR((HLOOKUP($A$5,Prj_list!$O$6:$Z$7,2)*'2012 HR 배정표'!AQ1608)/HLOOKUP($A$5,Prj_list!$O$6:$Z$7,2))=TRUE,"-",(HLOOKUP($A$5,Prj_list!$O$6:$Z$7,2)*'2012 HR 배정표'!AQ1608)/HLOOKUP($A$5,Prj_list!$O$6:$Z$7,2)))</x:f>
        <x:v>-</x:v>
      </x:c>
      <x:c r="AM1610" s="45" t="str">
        <x:f>IF(ISBLANK('2012 HR 배정표'!AR1608)=TRUE,"-",'2012 HR 배정표'!AR1608)</x:f>
        <x:v>-</x:v>
      </x:c>
      <x:c r="AN1610" s="46" t="str">
        <x:f>IF(ISBLANK('2012 HR 배정표'!AR1608)=TRUE,"-",IF(ISERROR((HLOOKUP($A$5,Prj_list!$O$6:$Z$7,2)*'2012 HR 배정표'!AS1608)/HLOOKUP($A$5,Prj_list!$O$6:$Z$7,2))=TRUE,"-",(HLOOKUP($A$5,Prj_list!$O$6:$Z$7,2)*'2012 HR 배정표'!AS1608)/HLOOKUP($A$5,Prj_list!$O$6:$Z$7,2)))</x:f>
        <x:v>-</x:v>
      </x:c>
      <x:c r="AO1610" s="45" t="str">
        <x:f>IF(ISBLANK('2012 HR 배정표'!AT1608)=TRUE,"-",'2012 HR 배정표'!AT1608)</x:f>
        <x:v>-</x:v>
      </x:c>
      <x:c r="AP1610" s="46" t="str">
        <x:f>IF(ISBLANK('2012 HR 배정표'!AT1608)=TRUE,"-",IF(ISERROR((HLOOKUP($A$5,Prj_list!$O$6:$Z$7,2)*'2012 HR 배정표'!AU1608)/HLOOKUP($A$5,Prj_list!$O$6:$Z$7,2))=TRUE,"-",(HLOOKUP($A$5,Prj_list!$O$6:$Z$7,2)*'2012 HR 배정표'!AU1608)/HLOOKUP($A$5,Prj_list!$O$6:$Z$7,2)))</x:f>
        <x:v>-</x:v>
      </x:c>
      <x:c r="AQ1610" s="45" t="str">
        <x:f>IF(ISBLANK('2012 HR 배정표'!AV1608)=TRUE,"-",'2012 HR 배정표'!AV1608)</x:f>
        <x:v>-</x:v>
      </x:c>
      <x:c r="AR1610" s="46" t="str">
        <x:f>IF(ISBLANK('2012 HR 배정표'!AV1608)=TRUE,"-",IF(ISERROR((HLOOKUP($A$5,Prj_list!$O$6:$Z$7,2)*'2012 HR 배정표'!AW1608)/HLOOKUP($A$5,Prj_list!$O$6:$Z$7,2))=TRUE,"-",(HLOOKUP($A$5,Prj_list!$O$6:$Z$7,2)*'2012 HR 배정표'!AW1608)/HLOOKUP($A$5,Prj_list!$O$6:$Z$7,2)))</x:f>
        <x:v>-</x:v>
      </x:c>
      <x:c r="AS1610" s="45" t="str">
        <x:f>IF(ISBLANK('2012 HR 배정표'!AX1608)=TRUE,"-",'2012 HR 배정표'!AX1608)</x:f>
        <x:v>-</x:v>
      </x:c>
      <x:c r="AT1610" s="46" t="str">
        <x:f>IF(ISBLANK('2012 HR 배정표'!AX1608)=TRUE,"-",IF(ISERROR((HLOOKUP($A$5,Prj_list!$O$6:$Z$7,2)*'2012 HR 배정표'!AY1608)/HLOOKUP($A$5,Prj_list!$O$6:$Z$7,2))=TRUE,"-",(HLOOKUP($A$5,Prj_list!$O$6:$Z$7,2)*'2012 HR 배정표'!AY1608)/HLOOKUP($A$5,Prj_list!$O$6:$Z$7,2)))</x:f>
        <x:v>-</x:v>
      </x:c>
      <x:c r="AU1610" s="45" t="str">
        <x:f>IF(ISBLANK('2012 HR 배정표'!AZ1608)=TRUE,"-",'2012 HR 배정표'!AZ1608)</x:f>
        <x:v>-</x:v>
      </x:c>
      <x:c r="AV1610" s="46" t="str">
        <x:f>IF(ISBLANK('2012 HR 배정표'!AZ1608)=TRUE,"-",IF(ISERROR((HLOOKUP($A$5,Prj_list!$O$6:$Z$7,2)*'2012 HR 배정표'!BA1608)/HLOOKUP($A$5,Prj_list!$O$6:$Z$7,2))=TRUE,"-",(HLOOKUP($A$5,Prj_list!$O$6:$Z$7,2)*'2012 HR 배정표'!BA1608)/HLOOKUP($A$5,Prj_list!$O$6:$Z$7,2)))</x:f>
        <x:v>-</x:v>
      </x:c>
      <x:c r="AW1610" s="34" t="str">
        <x:f t="shared" si="50"/>
        <x:v/>
      </x:c>
      <x:c r="AX1610" s="41">
        <x:f t="shared" si="51"/>
        <x:v>0</x:v>
      </x:c>
    </x:row>
    <x:row r="1611" spans="1:50">
      <x:c r="A1611" s="45" t="str">
        <x:f>IF(ISBLANK('2012 HR 배정표'!F1609)=TRUE,"-",'2012 HR 배정표'!F1609)</x:f>
        <x:v>-</x:v>
      </x:c>
      <x:c r="B1611" s="46" t="str">
        <x:f>IF(ISBLANK('2012 HR 배정표'!F1609)=TRUE,"-",IF(ISERROR((HLOOKUP($A$5,Prj_list!$O$6:$Z$7,2)*'2012 HR 배정표'!G1609)/HLOOKUP($A$5,Prj_list!$O$6:$Z$7,2))=TRUE,"-",(HLOOKUP($A$5,Prj_list!$O$6:$Z$7,2)*'2012 HR 배정표'!G1609)/HLOOKUP($A$5,Prj_list!$O$6:$Z$7,2)))</x:f>
        <x:v>-</x:v>
      </x:c>
      <x:c r="C1611" s="45" t="str">
        <x:f>IF(ISBLANK('2012 HR 배정표'!H1609)=TRUE,"-",'2012 HR 배정표'!H1609)</x:f>
        <x:v>-</x:v>
      </x:c>
      <x:c r="D1611" s="46" t="str">
        <x:f>IF(ISBLANK('2012 HR 배정표'!H1609)=TRUE,"-",IF(ISERROR((HLOOKUP($A$5,Prj_list!$O$6:$Z$7,2)*'2012 HR 배정표'!I1609)/HLOOKUP($A$5,Prj_list!$O$6:$Z$7,2))=TRUE,"-",(HLOOKUP($A$5,Prj_list!$O$6:$Z$7,2)*'2012 HR 배정표'!I1609)/HLOOKUP($A$5,Prj_list!$O$6:$Z$7,2)))</x:f>
        <x:v>-</x:v>
      </x:c>
      <x:c r="E1611" s="45" t="str">
        <x:f>IF(ISBLANK('2012 HR 배정표'!J1609)=TRUE,"-",'2012 HR 배정표'!J1609)</x:f>
        <x:v>-</x:v>
      </x:c>
      <x:c r="F1611" s="46" t="str">
        <x:f>IF(ISBLANK('2012 HR 배정표'!J1609)=TRUE,"-",IF(ISERROR((HLOOKUP($A$5,Prj_list!$O$6:$Z$7,2)*'2012 HR 배정표'!K1609)/HLOOKUP($A$5,Prj_list!$O$6:$Z$7,2))=TRUE,"-",(HLOOKUP($A$5,Prj_list!$O$6:$Z$7,2)*'2012 HR 배정표'!K1609)/HLOOKUP($A$5,Prj_list!$O$6:$Z$7,2)))</x:f>
        <x:v>-</x:v>
      </x:c>
      <x:c r="G1611" s="45" t="str">
        <x:f>IF(ISBLANK('2012 HR 배정표'!L1609)=TRUE,"-",'2012 HR 배정표'!L1609)</x:f>
        <x:v>-</x:v>
      </x:c>
      <x:c r="H1611" s="46" t="str">
        <x:f>IF(ISBLANK('2012 HR 배정표'!L1609)=TRUE,"-",IF(ISERROR((HLOOKUP($A$5,Prj_list!$O$6:$Z$7,2)*'2012 HR 배정표'!M1609)/HLOOKUP($A$5,Prj_list!$O$6:$Z$7,2))=TRUE,"-",(HLOOKUP($A$5,Prj_list!$O$6:$Z$7,2)*'2012 HR 배정표'!M1609)/HLOOKUP($A$5,Prj_list!$O$6:$Z$7,2)))</x:f>
        <x:v>-</x:v>
      </x:c>
      <x:c r="I1611" s="45" t="str">
        <x:f>IF(ISBLANK('2012 HR 배정표'!N1609)=TRUE,"-",'2012 HR 배정표'!N1609)</x:f>
        <x:v>-</x:v>
      </x:c>
      <x:c r="J1611" s="46" t="str">
        <x:f>IF(ISBLANK('2012 HR 배정표'!N1609)=TRUE,"-",IF(ISERROR((HLOOKUP($A$5,Prj_list!$O$6:$Z$7,2)*'2012 HR 배정표'!O1609)/HLOOKUP($A$5,Prj_list!$O$6:$Z$7,2))=TRUE,"-",(HLOOKUP($A$5,Prj_list!$O$6:$Z$7,2)*'2012 HR 배정표'!O1609)/HLOOKUP($A$5,Prj_list!$O$6:$Z$7,2)))</x:f>
        <x:v>-</x:v>
      </x:c>
      <x:c r="K1611" s="45" t="str">
        <x:f>IF(ISBLANK('2012 HR 배정표'!P1609)=TRUE,"-",'2012 HR 배정표'!P1609)</x:f>
        <x:v>-</x:v>
      </x:c>
      <x:c r="L1611" s="46" t="str">
        <x:f>IF(ISBLANK('2012 HR 배정표'!P1609)=TRUE,"-",IF(ISERROR((HLOOKUP($A$5,Prj_list!$O$6:$Z$7,2)*'2012 HR 배정표'!Q1609)/HLOOKUP($A$5,Prj_list!$O$6:$Z$7,2))=TRUE,"-",(HLOOKUP($A$5,Prj_list!$O$6:$Z$7,2)*'2012 HR 배정표'!Q1609)/HLOOKUP($A$5,Prj_list!$O$6:$Z$7,2)))</x:f>
        <x:v>-</x:v>
      </x:c>
      <x:c r="M1611" s="45" t="str">
        <x:f>IF(ISBLANK('2012 HR 배정표'!R1609)=TRUE,"-",'2012 HR 배정표'!R1609)</x:f>
        <x:v>-</x:v>
      </x:c>
      <x:c r="N1611" s="46" t="str">
        <x:f>IF(ISBLANK('2012 HR 배정표'!R1609)=TRUE,"-",IF(ISERROR((HLOOKUP($A$5,Prj_list!$O$6:$Z$7,2)*'2012 HR 배정표'!S1609)/HLOOKUP($A$5,Prj_list!$O$6:$Z$7,2))=TRUE,"-",(HLOOKUP($A$5,Prj_list!$O$6:$Z$7,2)*'2012 HR 배정표'!S1609)/HLOOKUP($A$5,Prj_list!$O$6:$Z$7,2)))</x:f>
        <x:v>-</x:v>
      </x:c>
      <x:c r="O1611" s="45" t="str">
        <x:f>IF(ISBLANK('2012 HR 배정표'!T1609)=TRUE,"-",'2012 HR 배정표'!T1609)</x:f>
        <x:v>-</x:v>
      </x:c>
      <x:c r="P1611" s="46" t="str">
        <x:f>IF(ISBLANK('2012 HR 배정표'!T1609)=TRUE,"-",IF(ISERROR((HLOOKUP($A$5,Prj_list!$O$6:$Z$7,2)*'2012 HR 배정표'!U1609)/HLOOKUP($A$5,Prj_list!$O$6:$Z$7,2))=TRUE,"-",(HLOOKUP($A$5,Prj_list!$O$6:$Z$7,2)*'2012 HR 배정표'!U1609)/HLOOKUP($A$5,Prj_list!$O$6:$Z$7,2)))</x:f>
        <x:v>-</x:v>
      </x:c>
      <x:c r="Q1611" s="45" t="str">
        <x:f>IF(ISBLANK('2012 HR 배정표'!V1609)=TRUE,"-",'2012 HR 배정표'!V1609)</x:f>
        <x:v>-</x:v>
      </x:c>
      <x:c r="R1611" s="46" t="str">
        <x:f>IF(ISBLANK('2012 HR 배정표'!V1609)=TRUE,"-",IF(ISERROR((HLOOKUP($A$5,Prj_list!$O$6:$Z$7,2)*'2012 HR 배정표'!W1609)/HLOOKUP($A$5,Prj_list!$O$6:$Z$7,2))=TRUE,"-",(HLOOKUP($A$5,Prj_list!$O$6:$Z$7,2)*'2012 HR 배정표'!W1609)/HLOOKUP($A$5,Prj_list!$O$6:$Z$7,2)))</x:f>
        <x:v>-</x:v>
      </x:c>
      <x:c r="S1611" s="45" t="str">
        <x:f>IF(ISBLANK('2012 HR 배정표'!X1609)=TRUE,"-",'2012 HR 배정표'!X1609)</x:f>
        <x:v>-</x:v>
      </x:c>
      <x:c r="T1611" s="46" t="str">
        <x:f>IF(ISBLANK('2012 HR 배정표'!X1609)=TRUE,"-",IF(ISERROR((HLOOKUP($A$5,Prj_list!$O$6:$Z$7,2)*'2012 HR 배정표'!Y1609)/HLOOKUP($A$5,Prj_list!$O$6:$Z$7,2))=TRUE,"-",(HLOOKUP($A$5,Prj_list!$O$6:$Z$7,2)*'2012 HR 배정표'!Y1609)/HLOOKUP($A$5,Prj_list!$O$6:$Z$7,2)))</x:f>
        <x:v>-</x:v>
      </x:c>
      <x:c r="U1611" s="45" t="str">
        <x:f>IF(ISBLANK('2012 HR 배정표'!Z1609)=TRUE,"-",'2012 HR 배정표'!Z1609)</x:f>
        <x:v>-</x:v>
      </x:c>
      <x:c r="V1611" s="46" t="str">
        <x:f>IF(ISBLANK('2012 HR 배정표'!Z1609)=TRUE,"-",IF(ISERROR((HLOOKUP($A$5,Prj_list!$O$6:$Z$7,2)*'2012 HR 배정표'!AA1609)/HLOOKUP($A$5,Prj_list!$O$6:$Z$7,2))=TRUE,"-",(HLOOKUP($A$5,Prj_list!$O$6:$Z$7,2)*'2012 HR 배정표'!AA1609)/HLOOKUP($A$5,Prj_list!$O$6:$Z$7,2)))</x:f>
        <x:v>-</x:v>
      </x:c>
      <x:c r="W1611" s="45" t="str">
        <x:f>IF(ISBLANK('2012 HR 배정표'!AB1609)=TRUE,"-",'2012 HR 배정표'!AB1609)</x:f>
        <x:v>-</x:v>
      </x:c>
      <x:c r="X1611" s="46" t="str">
        <x:f>IF(ISBLANK('2012 HR 배정표'!AB1609)=TRUE,"-",IF(ISERROR((HLOOKUP($A$5,Prj_list!$O$6:$Z$7,2)*'2012 HR 배정표'!AC1609)/HLOOKUP($A$5,Prj_list!$O$6:$Z$7,2))=TRUE,"-",(HLOOKUP($A$5,Prj_list!$O$6:$Z$7,2)*'2012 HR 배정표'!AC1609)/HLOOKUP($A$5,Prj_list!$O$6:$Z$7,2)))</x:f>
        <x:v>-</x:v>
      </x:c>
      <x:c r="Y1611" s="45" t="str">
        <x:f>IF(ISBLANK('2012 HR 배정표'!AD1609)=TRUE,"-",'2012 HR 배정표'!AD1609)</x:f>
        <x:v>-</x:v>
      </x:c>
      <x:c r="Z1611" s="46" t="str">
        <x:f>IF(ISBLANK('2012 HR 배정표'!AD1609)=TRUE,"-",IF(ISERROR((HLOOKUP($A$5,Prj_list!$O$6:$Z$7,2)*'2012 HR 배정표'!AE1609)/HLOOKUP($A$5,Prj_list!$O$6:$Z$7,2))=TRUE,"-",(HLOOKUP($A$5,Prj_list!$O$6:$Z$7,2)*'2012 HR 배정표'!AE1609)/HLOOKUP($A$5,Prj_list!$O$6:$Z$7,2)))</x:f>
        <x:v>-</x:v>
      </x:c>
      <x:c r="AA1611" s="45" t="str">
        <x:f>IF(ISBLANK('2012 HR 배정표'!AF1609)=TRUE,"-",'2012 HR 배정표'!AF1609)</x:f>
        <x:v>-</x:v>
      </x:c>
      <x:c r="AB1611" s="46" t="str">
        <x:f>IF(ISBLANK('2012 HR 배정표'!AF1609)=TRUE,"-",IF(ISERROR((HLOOKUP($A$5,Prj_list!$O$6:$Z$7,2)*'2012 HR 배정표'!AG1609)/HLOOKUP($A$5,Prj_list!$O$6:$Z$7,2))=TRUE,"-",(HLOOKUP($A$5,Prj_list!$O$6:$Z$7,2)*'2012 HR 배정표'!AG1609)/HLOOKUP($A$5,Prj_list!$O$6:$Z$7,2)))</x:f>
        <x:v>-</x:v>
      </x:c>
      <x:c r="AC1611" s="45" t="str">
        <x:f>IF(ISBLANK('2012 HR 배정표'!AH1609)=TRUE,"-",'2012 HR 배정표'!AH1609)</x:f>
        <x:v>-</x:v>
      </x:c>
      <x:c r="AD1611" s="46" t="str">
        <x:f>IF(ISBLANK('2012 HR 배정표'!AH1609)=TRUE,"-",IF(ISERROR((HLOOKUP($A$5,Prj_list!$O$6:$Z$7,2)*'2012 HR 배정표'!AI1609)/HLOOKUP($A$5,Prj_list!$O$6:$Z$7,2))=TRUE,"-",(HLOOKUP($A$5,Prj_list!$O$6:$Z$7,2)*'2012 HR 배정표'!AI1609)/HLOOKUP($A$5,Prj_list!$O$6:$Z$7,2)))</x:f>
        <x:v>-</x:v>
      </x:c>
      <x:c r="AE1611" s="45" t="str">
        <x:f>IF(ISBLANK('2012 HR 배정표'!AJ1609)=TRUE,"-",'2012 HR 배정표'!AJ1609)</x:f>
        <x:v>-</x:v>
      </x:c>
      <x:c r="AF1611" s="46" t="str">
        <x:f>IF(ISBLANK('2012 HR 배정표'!AJ1609)=TRUE,"-",IF(ISERROR((HLOOKUP($A$5,Prj_list!$O$6:$Z$7,2)*'2012 HR 배정표'!AK1609)/HLOOKUP($A$5,Prj_list!$O$6:$Z$7,2))=TRUE,"-",(HLOOKUP($A$5,Prj_list!$O$6:$Z$7,2)*'2012 HR 배정표'!AK1609)/HLOOKUP($A$5,Prj_list!$O$6:$Z$7,2)))</x:f>
        <x:v>-</x:v>
      </x:c>
      <x:c r="AG1611" s="45" t="str">
        <x:f>IF(ISBLANK('2012 HR 배정표'!AL1609)=TRUE,"-",'2012 HR 배정표'!AL1609)</x:f>
        <x:v>-</x:v>
      </x:c>
      <x:c r="AH1611" s="46" t="str">
        <x:f>IF(ISBLANK('2012 HR 배정표'!AL1609)=TRUE,"-",IF(ISERROR((HLOOKUP($A$5,Prj_list!$O$6:$Z$7,2)*'2012 HR 배정표'!AM1609)/HLOOKUP($A$5,Prj_list!$O$6:$Z$7,2))=TRUE,"-",(HLOOKUP($A$5,Prj_list!$O$6:$Z$7,2)*'2012 HR 배정표'!AM1609)/HLOOKUP($A$5,Prj_list!$O$6:$Z$7,2)))</x:f>
        <x:v>-</x:v>
      </x:c>
      <x:c r="AI1611" s="45" t="str">
        <x:f>IF(ISBLANK('2012 HR 배정표'!AN1609)=TRUE,"-",'2012 HR 배정표'!AN1609)</x:f>
        <x:v>-</x:v>
      </x:c>
      <x:c r="AJ1611" s="46" t="str">
        <x:f>IF(ISBLANK('2012 HR 배정표'!AN1609)=TRUE,"-",IF(ISERROR((HLOOKUP($A$5,Prj_list!$O$6:$Z$7,2)*'2012 HR 배정표'!AO1609)/HLOOKUP($A$5,Prj_list!$O$6:$Z$7,2))=TRUE,"-",(HLOOKUP($A$5,Prj_list!$O$6:$Z$7,2)*'2012 HR 배정표'!AO1609)/HLOOKUP($A$5,Prj_list!$O$6:$Z$7,2)))</x:f>
        <x:v>-</x:v>
      </x:c>
      <x:c r="AK1611" s="45" t="str">
        <x:f>IF(ISBLANK('2012 HR 배정표'!AP1609)=TRUE,"-",'2012 HR 배정표'!AP1609)</x:f>
        <x:v>-</x:v>
      </x:c>
      <x:c r="AL1611" s="46" t="str">
        <x:f>IF(ISBLANK('2012 HR 배정표'!AP1609)=TRUE,"-",IF(ISERROR((HLOOKUP($A$5,Prj_list!$O$6:$Z$7,2)*'2012 HR 배정표'!AQ1609)/HLOOKUP($A$5,Prj_list!$O$6:$Z$7,2))=TRUE,"-",(HLOOKUP($A$5,Prj_list!$O$6:$Z$7,2)*'2012 HR 배정표'!AQ1609)/HLOOKUP($A$5,Prj_list!$O$6:$Z$7,2)))</x:f>
        <x:v>-</x:v>
      </x:c>
      <x:c r="AM1611" s="45" t="str">
        <x:f>IF(ISBLANK('2012 HR 배정표'!AR1609)=TRUE,"-",'2012 HR 배정표'!AR1609)</x:f>
        <x:v>-</x:v>
      </x:c>
      <x:c r="AN1611" s="46" t="str">
        <x:f>IF(ISBLANK('2012 HR 배정표'!AR1609)=TRUE,"-",IF(ISERROR((HLOOKUP($A$5,Prj_list!$O$6:$Z$7,2)*'2012 HR 배정표'!AS1609)/HLOOKUP($A$5,Prj_list!$O$6:$Z$7,2))=TRUE,"-",(HLOOKUP($A$5,Prj_list!$O$6:$Z$7,2)*'2012 HR 배정표'!AS1609)/HLOOKUP($A$5,Prj_list!$O$6:$Z$7,2)))</x:f>
        <x:v>-</x:v>
      </x:c>
      <x:c r="AO1611" s="45" t="str">
        <x:f>IF(ISBLANK('2012 HR 배정표'!AT1609)=TRUE,"-",'2012 HR 배정표'!AT1609)</x:f>
        <x:v>-</x:v>
      </x:c>
      <x:c r="AP1611" s="46" t="str">
        <x:f>IF(ISBLANK('2012 HR 배정표'!AT1609)=TRUE,"-",IF(ISERROR((HLOOKUP($A$5,Prj_list!$O$6:$Z$7,2)*'2012 HR 배정표'!AU1609)/HLOOKUP($A$5,Prj_list!$O$6:$Z$7,2))=TRUE,"-",(HLOOKUP($A$5,Prj_list!$O$6:$Z$7,2)*'2012 HR 배정표'!AU1609)/HLOOKUP($A$5,Prj_list!$O$6:$Z$7,2)))</x:f>
        <x:v>-</x:v>
      </x:c>
      <x:c r="AQ1611" s="45" t="str">
        <x:f>IF(ISBLANK('2012 HR 배정표'!AV1609)=TRUE,"-",'2012 HR 배정표'!AV1609)</x:f>
        <x:v>-</x:v>
      </x:c>
      <x:c r="AR1611" s="46" t="str">
        <x:f>IF(ISBLANK('2012 HR 배정표'!AV1609)=TRUE,"-",IF(ISERROR((HLOOKUP($A$5,Prj_list!$O$6:$Z$7,2)*'2012 HR 배정표'!AW1609)/HLOOKUP($A$5,Prj_list!$O$6:$Z$7,2))=TRUE,"-",(HLOOKUP($A$5,Prj_list!$O$6:$Z$7,2)*'2012 HR 배정표'!AW1609)/HLOOKUP($A$5,Prj_list!$O$6:$Z$7,2)))</x:f>
        <x:v>-</x:v>
      </x:c>
      <x:c r="AS1611" s="45" t="str">
        <x:f>IF(ISBLANK('2012 HR 배정표'!AX1609)=TRUE,"-",'2012 HR 배정표'!AX1609)</x:f>
        <x:v>-</x:v>
      </x:c>
      <x:c r="AT1611" s="46" t="str">
        <x:f>IF(ISBLANK('2012 HR 배정표'!AX1609)=TRUE,"-",IF(ISERROR((HLOOKUP($A$5,Prj_list!$O$6:$Z$7,2)*'2012 HR 배정표'!AY1609)/HLOOKUP($A$5,Prj_list!$O$6:$Z$7,2))=TRUE,"-",(HLOOKUP($A$5,Prj_list!$O$6:$Z$7,2)*'2012 HR 배정표'!AY1609)/HLOOKUP($A$5,Prj_list!$O$6:$Z$7,2)))</x:f>
        <x:v>-</x:v>
      </x:c>
      <x:c r="AU1611" s="45" t="str">
        <x:f>IF(ISBLANK('2012 HR 배정표'!AZ1609)=TRUE,"-",'2012 HR 배정표'!AZ1609)</x:f>
        <x:v>-</x:v>
      </x:c>
      <x:c r="AV1611" s="46" t="str">
        <x:f>IF(ISBLANK('2012 HR 배정표'!AZ1609)=TRUE,"-",IF(ISERROR((HLOOKUP($A$5,Prj_list!$O$6:$Z$7,2)*'2012 HR 배정표'!BA1609)/HLOOKUP($A$5,Prj_list!$O$6:$Z$7,2))=TRUE,"-",(HLOOKUP($A$5,Prj_list!$O$6:$Z$7,2)*'2012 HR 배정표'!BA1609)/HLOOKUP($A$5,Prj_list!$O$6:$Z$7,2)))</x:f>
        <x:v>-</x:v>
      </x:c>
      <x:c r="AW1611" s="34" t="str">
        <x:f t="shared" si="50"/>
        <x:v/>
      </x:c>
      <x:c r="AX1611" s="41">
        <x:f t="shared" si="51"/>
        <x:v>0</x:v>
      </x:c>
    </x:row>
    <x:row r="1612" spans="1:50">
      <x:c r="A1612" s="45" t="str">
        <x:f>IF(ISBLANK('2012 HR 배정표'!F1610)=TRUE,"-",'2012 HR 배정표'!F1610)</x:f>
        <x:v>-</x:v>
      </x:c>
      <x:c r="B1612" s="46" t="str">
        <x:f>IF(ISBLANK('2012 HR 배정표'!F1610)=TRUE,"-",IF(ISERROR((HLOOKUP($A$5,Prj_list!$O$6:$Z$7,2)*'2012 HR 배정표'!G1610)/HLOOKUP($A$5,Prj_list!$O$6:$Z$7,2))=TRUE,"-",(HLOOKUP($A$5,Prj_list!$O$6:$Z$7,2)*'2012 HR 배정표'!G1610)/HLOOKUP($A$5,Prj_list!$O$6:$Z$7,2)))</x:f>
        <x:v>-</x:v>
      </x:c>
      <x:c r="C1612" s="45" t="str">
        <x:f>IF(ISBLANK('2012 HR 배정표'!H1610)=TRUE,"-",'2012 HR 배정표'!H1610)</x:f>
        <x:v>-</x:v>
      </x:c>
      <x:c r="D1612" s="46" t="str">
        <x:f>IF(ISBLANK('2012 HR 배정표'!H1610)=TRUE,"-",IF(ISERROR((HLOOKUP($A$5,Prj_list!$O$6:$Z$7,2)*'2012 HR 배정표'!I1610)/HLOOKUP($A$5,Prj_list!$O$6:$Z$7,2))=TRUE,"-",(HLOOKUP($A$5,Prj_list!$O$6:$Z$7,2)*'2012 HR 배정표'!I1610)/HLOOKUP($A$5,Prj_list!$O$6:$Z$7,2)))</x:f>
        <x:v>-</x:v>
      </x:c>
      <x:c r="E1612" s="45" t="str">
        <x:f>IF(ISBLANK('2012 HR 배정표'!J1610)=TRUE,"-",'2012 HR 배정표'!J1610)</x:f>
        <x:v>-</x:v>
      </x:c>
      <x:c r="F1612" s="46" t="str">
        <x:f>IF(ISBLANK('2012 HR 배정표'!J1610)=TRUE,"-",IF(ISERROR((HLOOKUP($A$5,Prj_list!$O$6:$Z$7,2)*'2012 HR 배정표'!K1610)/HLOOKUP($A$5,Prj_list!$O$6:$Z$7,2))=TRUE,"-",(HLOOKUP($A$5,Prj_list!$O$6:$Z$7,2)*'2012 HR 배정표'!K1610)/HLOOKUP($A$5,Prj_list!$O$6:$Z$7,2)))</x:f>
        <x:v>-</x:v>
      </x:c>
      <x:c r="G1612" s="45" t="str">
        <x:f>IF(ISBLANK('2012 HR 배정표'!L1610)=TRUE,"-",'2012 HR 배정표'!L1610)</x:f>
        <x:v>-</x:v>
      </x:c>
      <x:c r="H1612" s="46" t="str">
        <x:f>IF(ISBLANK('2012 HR 배정표'!L1610)=TRUE,"-",IF(ISERROR((HLOOKUP($A$5,Prj_list!$O$6:$Z$7,2)*'2012 HR 배정표'!M1610)/HLOOKUP($A$5,Prj_list!$O$6:$Z$7,2))=TRUE,"-",(HLOOKUP($A$5,Prj_list!$O$6:$Z$7,2)*'2012 HR 배정표'!M1610)/HLOOKUP($A$5,Prj_list!$O$6:$Z$7,2)))</x:f>
        <x:v>-</x:v>
      </x:c>
      <x:c r="I1612" s="45" t="str">
        <x:f>IF(ISBLANK('2012 HR 배정표'!N1610)=TRUE,"-",'2012 HR 배정표'!N1610)</x:f>
        <x:v>-</x:v>
      </x:c>
      <x:c r="J1612" s="46" t="str">
        <x:f>IF(ISBLANK('2012 HR 배정표'!N1610)=TRUE,"-",IF(ISERROR((HLOOKUP($A$5,Prj_list!$O$6:$Z$7,2)*'2012 HR 배정표'!O1610)/HLOOKUP($A$5,Prj_list!$O$6:$Z$7,2))=TRUE,"-",(HLOOKUP($A$5,Prj_list!$O$6:$Z$7,2)*'2012 HR 배정표'!O1610)/HLOOKUP($A$5,Prj_list!$O$6:$Z$7,2)))</x:f>
        <x:v>-</x:v>
      </x:c>
      <x:c r="K1612" s="45" t="str">
        <x:f>IF(ISBLANK('2012 HR 배정표'!P1610)=TRUE,"-",'2012 HR 배정표'!P1610)</x:f>
        <x:v>-</x:v>
      </x:c>
      <x:c r="L1612" s="46" t="str">
        <x:f>IF(ISBLANK('2012 HR 배정표'!P1610)=TRUE,"-",IF(ISERROR((HLOOKUP($A$5,Prj_list!$O$6:$Z$7,2)*'2012 HR 배정표'!Q1610)/HLOOKUP($A$5,Prj_list!$O$6:$Z$7,2))=TRUE,"-",(HLOOKUP($A$5,Prj_list!$O$6:$Z$7,2)*'2012 HR 배정표'!Q1610)/HLOOKUP($A$5,Prj_list!$O$6:$Z$7,2)))</x:f>
        <x:v>-</x:v>
      </x:c>
      <x:c r="M1612" s="45" t="str">
        <x:f>IF(ISBLANK('2012 HR 배정표'!R1610)=TRUE,"-",'2012 HR 배정표'!R1610)</x:f>
        <x:v>-</x:v>
      </x:c>
      <x:c r="N1612" s="46" t="str">
        <x:f>IF(ISBLANK('2012 HR 배정표'!R1610)=TRUE,"-",IF(ISERROR((HLOOKUP($A$5,Prj_list!$O$6:$Z$7,2)*'2012 HR 배정표'!S1610)/HLOOKUP($A$5,Prj_list!$O$6:$Z$7,2))=TRUE,"-",(HLOOKUP($A$5,Prj_list!$O$6:$Z$7,2)*'2012 HR 배정표'!S1610)/HLOOKUP($A$5,Prj_list!$O$6:$Z$7,2)))</x:f>
        <x:v>-</x:v>
      </x:c>
      <x:c r="O1612" s="45" t="str">
        <x:f>IF(ISBLANK('2012 HR 배정표'!T1610)=TRUE,"-",'2012 HR 배정표'!T1610)</x:f>
        <x:v>-</x:v>
      </x:c>
      <x:c r="P1612" s="46" t="str">
        <x:f>IF(ISBLANK('2012 HR 배정표'!T1610)=TRUE,"-",IF(ISERROR((HLOOKUP($A$5,Prj_list!$O$6:$Z$7,2)*'2012 HR 배정표'!U1610)/HLOOKUP($A$5,Prj_list!$O$6:$Z$7,2))=TRUE,"-",(HLOOKUP($A$5,Prj_list!$O$6:$Z$7,2)*'2012 HR 배정표'!U1610)/HLOOKUP($A$5,Prj_list!$O$6:$Z$7,2)))</x:f>
        <x:v>-</x:v>
      </x:c>
      <x:c r="Q1612" s="45" t="str">
        <x:f>IF(ISBLANK('2012 HR 배정표'!V1610)=TRUE,"-",'2012 HR 배정표'!V1610)</x:f>
        <x:v>-</x:v>
      </x:c>
      <x:c r="R1612" s="46" t="str">
        <x:f>IF(ISBLANK('2012 HR 배정표'!V1610)=TRUE,"-",IF(ISERROR((HLOOKUP($A$5,Prj_list!$O$6:$Z$7,2)*'2012 HR 배정표'!W1610)/HLOOKUP($A$5,Prj_list!$O$6:$Z$7,2))=TRUE,"-",(HLOOKUP($A$5,Prj_list!$O$6:$Z$7,2)*'2012 HR 배정표'!W1610)/HLOOKUP($A$5,Prj_list!$O$6:$Z$7,2)))</x:f>
        <x:v>-</x:v>
      </x:c>
      <x:c r="S1612" s="45" t="str">
        <x:f>IF(ISBLANK('2012 HR 배정표'!X1610)=TRUE,"-",'2012 HR 배정표'!X1610)</x:f>
        <x:v>-</x:v>
      </x:c>
      <x:c r="T1612" s="46" t="str">
        <x:f>IF(ISBLANK('2012 HR 배정표'!X1610)=TRUE,"-",IF(ISERROR((HLOOKUP($A$5,Prj_list!$O$6:$Z$7,2)*'2012 HR 배정표'!Y1610)/HLOOKUP($A$5,Prj_list!$O$6:$Z$7,2))=TRUE,"-",(HLOOKUP($A$5,Prj_list!$O$6:$Z$7,2)*'2012 HR 배정표'!Y1610)/HLOOKUP($A$5,Prj_list!$O$6:$Z$7,2)))</x:f>
        <x:v>-</x:v>
      </x:c>
      <x:c r="U1612" s="45" t="str">
        <x:f>IF(ISBLANK('2012 HR 배정표'!Z1610)=TRUE,"-",'2012 HR 배정표'!Z1610)</x:f>
        <x:v>-</x:v>
      </x:c>
      <x:c r="V1612" s="46" t="str">
        <x:f>IF(ISBLANK('2012 HR 배정표'!Z1610)=TRUE,"-",IF(ISERROR((HLOOKUP($A$5,Prj_list!$O$6:$Z$7,2)*'2012 HR 배정표'!AA1610)/HLOOKUP($A$5,Prj_list!$O$6:$Z$7,2))=TRUE,"-",(HLOOKUP($A$5,Prj_list!$O$6:$Z$7,2)*'2012 HR 배정표'!AA1610)/HLOOKUP($A$5,Prj_list!$O$6:$Z$7,2)))</x:f>
        <x:v>-</x:v>
      </x:c>
      <x:c r="W1612" s="45" t="str">
        <x:f>IF(ISBLANK('2012 HR 배정표'!AB1610)=TRUE,"-",'2012 HR 배정표'!AB1610)</x:f>
        <x:v>-</x:v>
      </x:c>
      <x:c r="X1612" s="46" t="str">
        <x:f>IF(ISBLANK('2012 HR 배정표'!AB1610)=TRUE,"-",IF(ISERROR((HLOOKUP($A$5,Prj_list!$O$6:$Z$7,2)*'2012 HR 배정표'!AC1610)/HLOOKUP($A$5,Prj_list!$O$6:$Z$7,2))=TRUE,"-",(HLOOKUP($A$5,Prj_list!$O$6:$Z$7,2)*'2012 HR 배정표'!AC1610)/HLOOKUP($A$5,Prj_list!$O$6:$Z$7,2)))</x:f>
        <x:v>-</x:v>
      </x:c>
      <x:c r="Y1612" s="45" t="str">
        <x:f>IF(ISBLANK('2012 HR 배정표'!AD1610)=TRUE,"-",'2012 HR 배정표'!AD1610)</x:f>
        <x:v>-</x:v>
      </x:c>
      <x:c r="Z1612" s="46" t="str">
        <x:f>IF(ISBLANK('2012 HR 배정표'!AD1610)=TRUE,"-",IF(ISERROR((HLOOKUP($A$5,Prj_list!$O$6:$Z$7,2)*'2012 HR 배정표'!AE1610)/HLOOKUP($A$5,Prj_list!$O$6:$Z$7,2))=TRUE,"-",(HLOOKUP($A$5,Prj_list!$O$6:$Z$7,2)*'2012 HR 배정표'!AE1610)/HLOOKUP($A$5,Prj_list!$O$6:$Z$7,2)))</x:f>
        <x:v>-</x:v>
      </x:c>
      <x:c r="AA1612" s="45" t="str">
        <x:f>IF(ISBLANK('2012 HR 배정표'!AF1610)=TRUE,"-",'2012 HR 배정표'!AF1610)</x:f>
        <x:v>-</x:v>
      </x:c>
      <x:c r="AB1612" s="46" t="str">
        <x:f>IF(ISBLANK('2012 HR 배정표'!AF1610)=TRUE,"-",IF(ISERROR((HLOOKUP($A$5,Prj_list!$O$6:$Z$7,2)*'2012 HR 배정표'!AG1610)/HLOOKUP($A$5,Prj_list!$O$6:$Z$7,2))=TRUE,"-",(HLOOKUP($A$5,Prj_list!$O$6:$Z$7,2)*'2012 HR 배정표'!AG1610)/HLOOKUP($A$5,Prj_list!$O$6:$Z$7,2)))</x:f>
        <x:v>-</x:v>
      </x:c>
      <x:c r="AC1612" s="45" t="str">
        <x:f>IF(ISBLANK('2012 HR 배정표'!AH1610)=TRUE,"-",'2012 HR 배정표'!AH1610)</x:f>
        <x:v>-</x:v>
      </x:c>
      <x:c r="AD1612" s="46" t="str">
        <x:f>IF(ISBLANK('2012 HR 배정표'!AH1610)=TRUE,"-",IF(ISERROR((HLOOKUP($A$5,Prj_list!$O$6:$Z$7,2)*'2012 HR 배정표'!AI1610)/HLOOKUP($A$5,Prj_list!$O$6:$Z$7,2))=TRUE,"-",(HLOOKUP($A$5,Prj_list!$O$6:$Z$7,2)*'2012 HR 배정표'!AI1610)/HLOOKUP($A$5,Prj_list!$O$6:$Z$7,2)))</x:f>
        <x:v>-</x:v>
      </x:c>
      <x:c r="AE1612" s="45" t="str">
        <x:f>IF(ISBLANK('2012 HR 배정표'!AJ1610)=TRUE,"-",'2012 HR 배정표'!AJ1610)</x:f>
        <x:v>-</x:v>
      </x:c>
      <x:c r="AF1612" s="46" t="str">
        <x:f>IF(ISBLANK('2012 HR 배정표'!AJ1610)=TRUE,"-",IF(ISERROR((HLOOKUP($A$5,Prj_list!$O$6:$Z$7,2)*'2012 HR 배정표'!AK1610)/HLOOKUP($A$5,Prj_list!$O$6:$Z$7,2))=TRUE,"-",(HLOOKUP($A$5,Prj_list!$O$6:$Z$7,2)*'2012 HR 배정표'!AK1610)/HLOOKUP($A$5,Prj_list!$O$6:$Z$7,2)))</x:f>
        <x:v>-</x:v>
      </x:c>
      <x:c r="AG1612" s="45" t="str">
        <x:f>IF(ISBLANK('2012 HR 배정표'!AL1610)=TRUE,"-",'2012 HR 배정표'!AL1610)</x:f>
        <x:v>-</x:v>
      </x:c>
      <x:c r="AH1612" s="46" t="str">
        <x:f>IF(ISBLANK('2012 HR 배정표'!AL1610)=TRUE,"-",IF(ISERROR((HLOOKUP($A$5,Prj_list!$O$6:$Z$7,2)*'2012 HR 배정표'!AM1610)/HLOOKUP($A$5,Prj_list!$O$6:$Z$7,2))=TRUE,"-",(HLOOKUP($A$5,Prj_list!$O$6:$Z$7,2)*'2012 HR 배정표'!AM1610)/HLOOKUP($A$5,Prj_list!$O$6:$Z$7,2)))</x:f>
        <x:v>-</x:v>
      </x:c>
      <x:c r="AI1612" s="45" t="str">
        <x:f>IF(ISBLANK('2012 HR 배정표'!AN1610)=TRUE,"-",'2012 HR 배정표'!AN1610)</x:f>
        <x:v>-</x:v>
      </x:c>
      <x:c r="AJ1612" s="46" t="str">
        <x:f>IF(ISBLANK('2012 HR 배정표'!AN1610)=TRUE,"-",IF(ISERROR((HLOOKUP($A$5,Prj_list!$O$6:$Z$7,2)*'2012 HR 배정표'!AO1610)/HLOOKUP($A$5,Prj_list!$O$6:$Z$7,2))=TRUE,"-",(HLOOKUP($A$5,Prj_list!$O$6:$Z$7,2)*'2012 HR 배정표'!AO1610)/HLOOKUP($A$5,Prj_list!$O$6:$Z$7,2)))</x:f>
        <x:v>-</x:v>
      </x:c>
      <x:c r="AK1612" s="45" t="str">
        <x:f>IF(ISBLANK('2012 HR 배정표'!AP1610)=TRUE,"-",'2012 HR 배정표'!AP1610)</x:f>
        <x:v>-</x:v>
      </x:c>
      <x:c r="AL1612" s="46" t="str">
        <x:f>IF(ISBLANK('2012 HR 배정표'!AP1610)=TRUE,"-",IF(ISERROR((HLOOKUP($A$5,Prj_list!$O$6:$Z$7,2)*'2012 HR 배정표'!AQ1610)/HLOOKUP($A$5,Prj_list!$O$6:$Z$7,2))=TRUE,"-",(HLOOKUP($A$5,Prj_list!$O$6:$Z$7,2)*'2012 HR 배정표'!AQ1610)/HLOOKUP($A$5,Prj_list!$O$6:$Z$7,2)))</x:f>
        <x:v>-</x:v>
      </x:c>
      <x:c r="AM1612" s="45" t="str">
        <x:f>IF(ISBLANK('2012 HR 배정표'!AR1610)=TRUE,"-",'2012 HR 배정표'!AR1610)</x:f>
        <x:v>-</x:v>
      </x:c>
      <x:c r="AN1612" s="46" t="str">
        <x:f>IF(ISBLANK('2012 HR 배정표'!AR1610)=TRUE,"-",IF(ISERROR((HLOOKUP($A$5,Prj_list!$O$6:$Z$7,2)*'2012 HR 배정표'!AS1610)/HLOOKUP($A$5,Prj_list!$O$6:$Z$7,2))=TRUE,"-",(HLOOKUP($A$5,Prj_list!$O$6:$Z$7,2)*'2012 HR 배정표'!AS1610)/HLOOKUP($A$5,Prj_list!$O$6:$Z$7,2)))</x:f>
        <x:v>-</x:v>
      </x:c>
      <x:c r="AO1612" s="45" t="str">
        <x:f>IF(ISBLANK('2012 HR 배정표'!AT1610)=TRUE,"-",'2012 HR 배정표'!AT1610)</x:f>
        <x:v>-</x:v>
      </x:c>
      <x:c r="AP1612" s="46" t="str">
        <x:f>IF(ISBLANK('2012 HR 배정표'!AT1610)=TRUE,"-",IF(ISERROR((HLOOKUP($A$5,Prj_list!$O$6:$Z$7,2)*'2012 HR 배정표'!AU1610)/HLOOKUP($A$5,Prj_list!$O$6:$Z$7,2))=TRUE,"-",(HLOOKUP($A$5,Prj_list!$O$6:$Z$7,2)*'2012 HR 배정표'!AU1610)/HLOOKUP($A$5,Prj_list!$O$6:$Z$7,2)))</x:f>
        <x:v>-</x:v>
      </x:c>
      <x:c r="AQ1612" s="45" t="str">
        <x:f>IF(ISBLANK('2012 HR 배정표'!AV1610)=TRUE,"-",'2012 HR 배정표'!AV1610)</x:f>
        <x:v>-</x:v>
      </x:c>
      <x:c r="AR1612" s="46" t="str">
        <x:f>IF(ISBLANK('2012 HR 배정표'!AV1610)=TRUE,"-",IF(ISERROR((HLOOKUP($A$5,Prj_list!$O$6:$Z$7,2)*'2012 HR 배정표'!AW1610)/HLOOKUP($A$5,Prj_list!$O$6:$Z$7,2))=TRUE,"-",(HLOOKUP($A$5,Prj_list!$O$6:$Z$7,2)*'2012 HR 배정표'!AW1610)/HLOOKUP($A$5,Prj_list!$O$6:$Z$7,2)))</x:f>
        <x:v>-</x:v>
      </x:c>
      <x:c r="AS1612" s="45" t="str">
        <x:f>IF(ISBLANK('2012 HR 배정표'!AX1610)=TRUE,"-",'2012 HR 배정표'!AX1610)</x:f>
        <x:v>-</x:v>
      </x:c>
      <x:c r="AT1612" s="46" t="str">
        <x:f>IF(ISBLANK('2012 HR 배정표'!AX1610)=TRUE,"-",IF(ISERROR((HLOOKUP($A$5,Prj_list!$O$6:$Z$7,2)*'2012 HR 배정표'!AY1610)/HLOOKUP($A$5,Prj_list!$O$6:$Z$7,2))=TRUE,"-",(HLOOKUP($A$5,Prj_list!$O$6:$Z$7,2)*'2012 HR 배정표'!AY1610)/HLOOKUP($A$5,Prj_list!$O$6:$Z$7,2)))</x:f>
        <x:v>-</x:v>
      </x:c>
      <x:c r="AU1612" s="45" t="str">
        <x:f>IF(ISBLANK('2012 HR 배정표'!AZ1610)=TRUE,"-",'2012 HR 배정표'!AZ1610)</x:f>
        <x:v>-</x:v>
      </x:c>
      <x:c r="AV1612" s="46" t="str">
        <x:f>IF(ISBLANK('2012 HR 배정표'!AZ1610)=TRUE,"-",IF(ISERROR((HLOOKUP($A$5,Prj_list!$O$6:$Z$7,2)*'2012 HR 배정표'!BA1610)/HLOOKUP($A$5,Prj_list!$O$6:$Z$7,2))=TRUE,"-",(HLOOKUP($A$5,Prj_list!$O$6:$Z$7,2)*'2012 HR 배정표'!BA1610)/HLOOKUP($A$5,Prj_list!$O$6:$Z$7,2)))</x:f>
        <x:v>-</x:v>
      </x:c>
      <x:c r="AW1612" s="34" t="str">
        <x:f t="shared" si="50"/>
        <x:v/>
      </x:c>
      <x:c r="AX1612" s="41">
        <x:f t="shared" si="51"/>
        <x:v>0</x:v>
      </x:c>
    </x:row>
    <x:row r="1613" spans="1:50">
      <x:c r="A1613" s="45" t="str">
        <x:f>IF(ISBLANK('2012 HR 배정표'!F1611)=TRUE,"-",'2012 HR 배정표'!F1611)</x:f>
        <x:v>-</x:v>
      </x:c>
      <x:c r="B1613" s="46" t="str">
        <x:f>IF(ISBLANK('2012 HR 배정표'!F1611)=TRUE,"-",IF(ISERROR((HLOOKUP($A$5,Prj_list!$O$6:$Z$7,2)*'2012 HR 배정표'!G1611)/HLOOKUP($A$5,Prj_list!$O$6:$Z$7,2))=TRUE,"-",(HLOOKUP($A$5,Prj_list!$O$6:$Z$7,2)*'2012 HR 배정표'!G1611)/HLOOKUP($A$5,Prj_list!$O$6:$Z$7,2)))</x:f>
        <x:v>-</x:v>
      </x:c>
      <x:c r="C1613" s="45" t="str">
        <x:f>IF(ISBLANK('2012 HR 배정표'!H1611)=TRUE,"-",'2012 HR 배정표'!H1611)</x:f>
        <x:v>-</x:v>
      </x:c>
      <x:c r="D1613" s="46" t="str">
        <x:f>IF(ISBLANK('2012 HR 배정표'!H1611)=TRUE,"-",IF(ISERROR((HLOOKUP($A$5,Prj_list!$O$6:$Z$7,2)*'2012 HR 배정표'!I1611)/HLOOKUP($A$5,Prj_list!$O$6:$Z$7,2))=TRUE,"-",(HLOOKUP($A$5,Prj_list!$O$6:$Z$7,2)*'2012 HR 배정표'!I1611)/HLOOKUP($A$5,Prj_list!$O$6:$Z$7,2)))</x:f>
        <x:v>-</x:v>
      </x:c>
      <x:c r="E1613" s="45" t="str">
        <x:f>IF(ISBLANK('2012 HR 배정표'!J1611)=TRUE,"-",'2012 HR 배정표'!J1611)</x:f>
        <x:v>-</x:v>
      </x:c>
      <x:c r="F1613" s="46" t="str">
        <x:f>IF(ISBLANK('2012 HR 배정표'!J1611)=TRUE,"-",IF(ISERROR((HLOOKUP($A$5,Prj_list!$O$6:$Z$7,2)*'2012 HR 배정표'!K1611)/HLOOKUP($A$5,Prj_list!$O$6:$Z$7,2))=TRUE,"-",(HLOOKUP($A$5,Prj_list!$O$6:$Z$7,2)*'2012 HR 배정표'!K1611)/HLOOKUP($A$5,Prj_list!$O$6:$Z$7,2)))</x:f>
        <x:v>-</x:v>
      </x:c>
      <x:c r="G1613" s="45" t="str">
        <x:f>IF(ISBLANK('2012 HR 배정표'!L1611)=TRUE,"-",'2012 HR 배정표'!L1611)</x:f>
        <x:v>-</x:v>
      </x:c>
      <x:c r="H1613" s="46" t="str">
        <x:f>IF(ISBLANK('2012 HR 배정표'!L1611)=TRUE,"-",IF(ISERROR((HLOOKUP($A$5,Prj_list!$O$6:$Z$7,2)*'2012 HR 배정표'!M1611)/HLOOKUP($A$5,Prj_list!$O$6:$Z$7,2))=TRUE,"-",(HLOOKUP($A$5,Prj_list!$O$6:$Z$7,2)*'2012 HR 배정표'!M1611)/HLOOKUP($A$5,Prj_list!$O$6:$Z$7,2)))</x:f>
        <x:v>-</x:v>
      </x:c>
      <x:c r="I1613" s="45" t="str">
        <x:f>IF(ISBLANK('2012 HR 배정표'!N1611)=TRUE,"-",'2012 HR 배정표'!N1611)</x:f>
        <x:v>-</x:v>
      </x:c>
      <x:c r="J1613" s="46" t="str">
        <x:f>IF(ISBLANK('2012 HR 배정표'!N1611)=TRUE,"-",IF(ISERROR((HLOOKUP($A$5,Prj_list!$O$6:$Z$7,2)*'2012 HR 배정표'!O1611)/HLOOKUP($A$5,Prj_list!$O$6:$Z$7,2))=TRUE,"-",(HLOOKUP($A$5,Prj_list!$O$6:$Z$7,2)*'2012 HR 배정표'!O1611)/HLOOKUP($A$5,Prj_list!$O$6:$Z$7,2)))</x:f>
        <x:v>-</x:v>
      </x:c>
      <x:c r="K1613" s="45" t="str">
        <x:f>IF(ISBLANK('2012 HR 배정표'!P1611)=TRUE,"-",'2012 HR 배정표'!P1611)</x:f>
        <x:v>-</x:v>
      </x:c>
      <x:c r="L1613" s="46" t="str">
        <x:f>IF(ISBLANK('2012 HR 배정표'!P1611)=TRUE,"-",IF(ISERROR((HLOOKUP($A$5,Prj_list!$O$6:$Z$7,2)*'2012 HR 배정표'!Q1611)/HLOOKUP($A$5,Prj_list!$O$6:$Z$7,2))=TRUE,"-",(HLOOKUP($A$5,Prj_list!$O$6:$Z$7,2)*'2012 HR 배정표'!Q1611)/HLOOKUP($A$5,Prj_list!$O$6:$Z$7,2)))</x:f>
        <x:v>-</x:v>
      </x:c>
      <x:c r="M1613" s="45" t="str">
        <x:f>IF(ISBLANK('2012 HR 배정표'!R1611)=TRUE,"-",'2012 HR 배정표'!R1611)</x:f>
        <x:v>-</x:v>
      </x:c>
      <x:c r="N1613" s="46" t="str">
        <x:f>IF(ISBLANK('2012 HR 배정표'!R1611)=TRUE,"-",IF(ISERROR((HLOOKUP($A$5,Prj_list!$O$6:$Z$7,2)*'2012 HR 배정표'!S1611)/HLOOKUP($A$5,Prj_list!$O$6:$Z$7,2))=TRUE,"-",(HLOOKUP($A$5,Prj_list!$O$6:$Z$7,2)*'2012 HR 배정표'!S1611)/HLOOKUP($A$5,Prj_list!$O$6:$Z$7,2)))</x:f>
        <x:v>-</x:v>
      </x:c>
      <x:c r="O1613" s="45" t="str">
        <x:f>IF(ISBLANK('2012 HR 배정표'!T1611)=TRUE,"-",'2012 HR 배정표'!T1611)</x:f>
        <x:v>-</x:v>
      </x:c>
      <x:c r="P1613" s="46" t="str">
        <x:f>IF(ISBLANK('2012 HR 배정표'!T1611)=TRUE,"-",IF(ISERROR((HLOOKUP($A$5,Prj_list!$O$6:$Z$7,2)*'2012 HR 배정표'!U1611)/HLOOKUP($A$5,Prj_list!$O$6:$Z$7,2))=TRUE,"-",(HLOOKUP($A$5,Prj_list!$O$6:$Z$7,2)*'2012 HR 배정표'!U1611)/HLOOKUP($A$5,Prj_list!$O$6:$Z$7,2)))</x:f>
        <x:v>-</x:v>
      </x:c>
      <x:c r="Q1613" s="45" t="str">
        <x:f>IF(ISBLANK('2012 HR 배정표'!V1611)=TRUE,"-",'2012 HR 배정표'!V1611)</x:f>
        <x:v>-</x:v>
      </x:c>
      <x:c r="R1613" s="46" t="str">
        <x:f>IF(ISBLANK('2012 HR 배정표'!V1611)=TRUE,"-",IF(ISERROR((HLOOKUP($A$5,Prj_list!$O$6:$Z$7,2)*'2012 HR 배정표'!W1611)/HLOOKUP($A$5,Prj_list!$O$6:$Z$7,2))=TRUE,"-",(HLOOKUP($A$5,Prj_list!$O$6:$Z$7,2)*'2012 HR 배정표'!W1611)/HLOOKUP($A$5,Prj_list!$O$6:$Z$7,2)))</x:f>
        <x:v>-</x:v>
      </x:c>
      <x:c r="S1613" s="45" t="str">
        <x:f>IF(ISBLANK('2012 HR 배정표'!X1611)=TRUE,"-",'2012 HR 배정표'!X1611)</x:f>
        <x:v>-</x:v>
      </x:c>
      <x:c r="T1613" s="46" t="str">
        <x:f>IF(ISBLANK('2012 HR 배정표'!X1611)=TRUE,"-",IF(ISERROR((HLOOKUP($A$5,Prj_list!$O$6:$Z$7,2)*'2012 HR 배정표'!Y1611)/HLOOKUP($A$5,Prj_list!$O$6:$Z$7,2))=TRUE,"-",(HLOOKUP($A$5,Prj_list!$O$6:$Z$7,2)*'2012 HR 배정표'!Y1611)/HLOOKUP($A$5,Prj_list!$O$6:$Z$7,2)))</x:f>
        <x:v>-</x:v>
      </x:c>
      <x:c r="U1613" s="45" t="str">
        <x:f>IF(ISBLANK('2012 HR 배정표'!Z1611)=TRUE,"-",'2012 HR 배정표'!Z1611)</x:f>
        <x:v>-</x:v>
      </x:c>
      <x:c r="V1613" s="46" t="str">
        <x:f>IF(ISBLANK('2012 HR 배정표'!Z1611)=TRUE,"-",IF(ISERROR((HLOOKUP($A$5,Prj_list!$O$6:$Z$7,2)*'2012 HR 배정표'!AA1611)/HLOOKUP($A$5,Prj_list!$O$6:$Z$7,2))=TRUE,"-",(HLOOKUP($A$5,Prj_list!$O$6:$Z$7,2)*'2012 HR 배정표'!AA1611)/HLOOKUP($A$5,Prj_list!$O$6:$Z$7,2)))</x:f>
        <x:v>-</x:v>
      </x:c>
      <x:c r="W1613" s="45" t="str">
        <x:f>IF(ISBLANK('2012 HR 배정표'!AB1611)=TRUE,"-",'2012 HR 배정표'!AB1611)</x:f>
        <x:v>-</x:v>
      </x:c>
      <x:c r="X1613" s="46" t="str">
        <x:f>IF(ISBLANK('2012 HR 배정표'!AB1611)=TRUE,"-",IF(ISERROR((HLOOKUP($A$5,Prj_list!$O$6:$Z$7,2)*'2012 HR 배정표'!AC1611)/HLOOKUP($A$5,Prj_list!$O$6:$Z$7,2))=TRUE,"-",(HLOOKUP($A$5,Prj_list!$O$6:$Z$7,2)*'2012 HR 배정표'!AC1611)/HLOOKUP($A$5,Prj_list!$O$6:$Z$7,2)))</x:f>
        <x:v>-</x:v>
      </x:c>
      <x:c r="Y1613" s="45" t="str">
        <x:f>IF(ISBLANK('2012 HR 배정표'!AD1611)=TRUE,"-",'2012 HR 배정표'!AD1611)</x:f>
        <x:v>-</x:v>
      </x:c>
      <x:c r="Z1613" s="46" t="str">
        <x:f>IF(ISBLANK('2012 HR 배정표'!AD1611)=TRUE,"-",IF(ISERROR((HLOOKUP($A$5,Prj_list!$O$6:$Z$7,2)*'2012 HR 배정표'!AE1611)/HLOOKUP($A$5,Prj_list!$O$6:$Z$7,2))=TRUE,"-",(HLOOKUP($A$5,Prj_list!$O$6:$Z$7,2)*'2012 HR 배정표'!AE1611)/HLOOKUP($A$5,Prj_list!$O$6:$Z$7,2)))</x:f>
        <x:v>-</x:v>
      </x:c>
      <x:c r="AA1613" s="45" t="str">
        <x:f>IF(ISBLANK('2012 HR 배정표'!AF1611)=TRUE,"-",'2012 HR 배정표'!AF1611)</x:f>
        <x:v>-</x:v>
      </x:c>
      <x:c r="AB1613" s="46" t="str">
        <x:f>IF(ISBLANK('2012 HR 배정표'!AF1611)=TRUE,"-",IF(ISERROR((HLOOKUP($A$5,Prj_list!$O$6:$Z$7,2)*'2012 HR 배정표'!AG1611)/HLOOKUP($A$5,Prj_list!$O$6:$Z$7,2))=TRUE,"-",(HLOOKUP($A$5,Prj_list!$O$6:$Z$7,2)*'2012 HR 배정표'!AG1611)/HLOOKUP($A$5,Prj_list!$O$6:$Z$7,2)))</x:f>
        <x:v>-</x:v>
      </x:c>
      <x:c r="AC1613" s="45" t="str">
        <x:f>IF(ISBLANK('2012 HR 배정표'!AH1611)=TRUE,"-",'2012 HR 배정표'!AH1611)</x:f>
        <x:v>-</x:v>
      </x:c>
      <x:c r="AD1613" s="46" t="str">
        <x:f>IF(ISBLANK('2012 HR 배정표'!AH1611)=TRUE,"-",IF(ISERROR((HLOOKUP($A$5,Prj_list!$O$6:$Z$7,2)*'2012 HR 배정표'!AI1611)/HLOOKUP($A$5,Prj_list!$O$6:$Z$7,2))=TRUE,"-",(HLOOKUP($A$5,Prj_list!$O$6:$Z$7,2)*'2012 HR 배정표'!AI1611)/HLOOKUP($A$5,Prj_list!$O$6:$Z$7,2)))</x:f>
        <x:v>-</x:v>
      </x:c>
      <x:c r="AE1613" s="45" t="str">
        <x:f>IF(ISBLANK('2012 HR 배정표'!AJ1611)=TRUE,"-",'2012 HR 배정표'!AJ1611)</x:f>
        <x:v>-</x:v>
      </x:c>
      <x:c r="AF1613" s="46" t="str">
        <x:f>IF(ISBLANK('2012 HR 배정표'!AJ1611)=TRUE,"-",IF(ISERROR((HLOOKUP($A$5,Prj_list!$O$6:$Z$7,2)*'2012 HR 배정표'!AK1611)/HLOOKUP($A$5,Prj_list!$O$6:$Z$7,2))=TRUE,"-",(HLOOKUP($A$5,Prj_list!$O$6:$Z$7,2)*'2012 HR 배정표'!AK1611)/HLOOKUP($A$5,Prj_list!$O$6:$Z$7,2)))</x:f>
        <x:v>-</x:v>
      </x:c>
      <x:c r="AG1613" s="45" t="str">
        <x:f>IF(ISBLANK('2012 HR 배정표'!AL1611)=TRUE,"-",'2012 HR 배정표'!AL1611)</x:f>
        <x:v>-</x:v>
      </x:c>
      <x:c r="AH1613" s="46" t="str">
        <x:f>IF(ISBLANK('2012 HR 배정표'!AL1611)=TRUE,"-",IF(ISERROR((HLOOKUP($A$5,Prj_list!$O$6:$Z$7,2)*'2012 HR 배정표'!AM1611)/HLOOKUP($A$5,Prj_list!$O$6:$Z$7,2))=TRUE,"-",(HLOOKUP($A$5,Prj_list!$O$6:$Z$7,2)*'2012 HR 배정표'!AM1611)/HLOOKUP($A$5,Prj_list!$O$6:$Z$7,2)))</x:f>
        <x:v>-</x:v>
      </x:c>
      <x:c r="AI1613" s="45" t="str">
        <x:f>IF(ISBLANK('2012 HR 배정표'!AN1611)=TRUE,"-",'2012 HR 배정표'!AN1611)</x:f>
        <x:v>-</x:v>
      </x:c>
      <x:c r="AJ1613" s="46" t="str">
        <x:f>IF(ISBLANK('2012 HR 배정표'!AN1611)=TRUE,"-",IF(ISERROR((HLOOKUP($A$5,Prj_list!$O$6:$Z$7,2)*'2012 HR 배정표'!AO1611)/HLOOKUP($A$5,Prj_list!$O$6:$Z$7,2))=TRUE,"-",(HLOOKUP($A$5,Prj_list!$O$6:$Z$7,2)*'2012 HR 배정표'!AO1611)/HLOOKUP($A$5,Prj_list!$O$6:$Z$7,2)))</x:f>
        <x:v>-</x:v>
      </x:c>
      <x:c r="AK1613" s="45" t="str">
        <x:f>IF(ISBLANK('2012 HR 배정표'!AP1611)=TRUE,"-",'2012 HR 배정표'!AP1611)</x:f>
        <x:v>-</x:v>
      </x:c>
      <x:c r="AL1613" s="46" t="str">
        <x:f>IF(ISBLANK('2012 HR 배정표'!AP1611)=TRUE,"-",IF(ISERROR((HLOOKUP($A$5,Prj_list!$O$6:$Z$7,2)*'2012 HR 배정표'!AQ1611)/HLOOKUP($A$5,Prj_list!$O$6:$Z$7,2))=TRUE,"-",(HLOOKUP($A$5,Prj_list!$O$6:$Z$7,2)*'2012 HR 배정표'!AQ1611)/HLOOKUP($A$5,Prj_list!$O$6:$Z$7,2)))</x:f>
        <x:v>-</x:v>
      </x:c>
      <x:c r="AM1613" s="45" t="str">
        <x:f>IF(ISBLANK('2012 HR 배정표'!AR1611)=TRUE,"-",'2012 HR 배정표'!AR1611)</x:f>
        <x:v>-</x:v>
      </x:c>
      <x:c r="AN1613" s="46" t="str">
        <x:f>IF(ISBLANK('2012 HR 배정표'!AR1611)=TRUE,"-",IF(ISERROR((HLOOKUP($A$5,Prj_list!$O$6:$Z$7,2)*'2012 HR 배정표'!AS1611)/HLOOKUP($A$5,Prj_list!$O$6:$Z$7,2))=TRUE,"-",(HLOOKUP($A$5,Prj_list!$O$6:$Z$7,2)*'2012 HR 배정표'!AS1611)/HLOOKUP($A$5,Prj_list!$O$6:$Z$7,2)))</x:f>
        <x:v>-</x:v>
      </x:c>
      <x:c r="AO1613" s="45" t="str">
        <x:f>IF(ISBLANK('2012 HR 배정표'!AT1611)=TRUE,"-",'2012 HR 배정표'!AT1611)</x:f>
        <x:v>-</x:v>
      </x:c>
      <x:c r="AP1613" s="46" t="str">
        <x:f>IF(ISBLANK('2012 HR 배정표'!AT1611)=TRUE,"-",IF(ISERROR((HLOOKUP($A$5,Prj_list!$O$6:$Z$7,2)*'2012 HR 배정표'!AU1611)/HLOOKUP($A$5,Prj_list!$O$6:$Z$7,2))=TRUE,"-",(HLOOKUP($A$5,Prj_list!$O$6:$Z$7,2)*'2012 HR 배정표'!AU1611)/HLOOKUP($A$5,Prj_list!$O$6:$Z$7,2)))</x:f>
        <x:v>-</x:v>
      </x:c>
      <x:c r="AQ1613" s="45" t="str">
        <x:f>IF(ISBLANK('2012 HR 배정표'!AV1611)=TRUE,"-",'2012 HR 배정표'!AV1611)</x:f>
        <x:v>-</x:v>
      </x:c>
      <x:c r="AR1613" s="46" t="str">
        <x:f>IF(ISBLANK('2012 HR 배정표'!AV1611)=TRUE,"-",IF(ISERROR((HLOOKUP($A$5,Prj_list!$O$6:$Z$7,2)*'2012 HR 배정표'!AW1611)/HLOOKUP($A$5,Prj_list!$O$6:$Z$7,2))=TRUE,"-",(HLOOKUP($A$5,Prj_list!$O$6:$Z$7,2)*'2012 HR 배정표'!AW1611)/HLOOKUP($A$5,Prj_list!$O$6:$Z$7,2)))</x:f>
        <x:v>-</x:v>
      </x:c>
      <x:c r="AS1613" s="45" t="str">
        <x:f>IF(ISBLANK('2012 HR 배정표'!AX1611)=TRUE,"-",'2012 HR 배정표'!AX1611)</x:f>
        <x:v>-</x:v>
      </x:c>
      <x:c r="AT1613" s="46" t="str">
        <x:f>IF(ISBLANK('2012 HR 배정표'!AX1611)=TRUE,"-",IF(ISERROR((HLOOKUP($A$5,Prj_list!$O$6:$Z$7,2)*'2012 HR 배정표'!AY1611)/HLOOKUP($A$5,Prj_list!$O$6:$Z$7,2))=TRUE,"-",(HLOOKUP($A$5,Prj_list!$O$6:$Z$7,2)*'2012 HR 배정표'!AY1611)/HLOOKUP($A$5,Prj_list!$O$6:$Z$7,2)))</x:f>
        <x:v>-</x:v>
      </x:c>
      <x:c r="AU1613" s="45" t="str">
        <x:f>IF(ISBLANK('2012 HR 배정표'!AZ1611)=TRUE,"-",'2012 HR 배정표'!AZ1611)</x:f>
        <x:v>-</x:v>
      </x:c>
      <x:c r="AV1613" s="46" t="str">
        <x:f>IF(ISBLANK('2012 HR 배정표'!AZ1611)=TRUE,"-",IF(ISERROR((HLOOKUP($A$5,Prj_list!$O$6:$Z$7,2)*'2012 HR 배정표'!BA1611)/HLOOKUP($A$5,Prj_list!$O$6:$Z$7,2))=TRUE,"-",(HLOOKUP($A$5,Prj_list!$O$6:$Z$7,2)*'2012 HR 배정표'!BA1611)/HLOOKUP($A$5,Prj_list!$O$6:$Z$7,2)))</x:f>
        <x:v>-</x:v>
      </x:c>
      <x:c r="AW1613" s="34" t="str">
        <x:f t="shared" si="50"/>
        <x:v/>
      </x:c>
      <x:c r="AX1613" s="41">
        <x:f t="shared" si="51"/>
        <x:v>0</x:v>
      </x:c>
    </x:row>
    <x:row r="1614" spans="1:50">
      <x:c r="A1614" s="45" t="str">
        <x:f>IF(ISBLANK('2012 HR 배정표'!F1612)=TRUE,"-",'2012 HR 배정표'!F1612)</x:f>
        <x:v>-</x:v>
      </x:c>
      <x:c r="B1614" s="46" t="str">
        <x:f>IF(ISBLANK('2012 HR 배정표'!F1612)=TRUE,"-",IF(ISERROR((HLOOKUP($A$5,Prj_list!$O$6:$Z$7,2)*'2012 HR 배정표'!G1612)/HLOOKUP($A$5,Prj_list!$O$6:$Z$7,2))=TRUE,"-",(HLOOKUP($A$5,Prj_list!$O$6:$Z$7,2)*'2012 HR 배정표'!G1612)/HLOOKUP($A$5,Prj_list!$O$6:$Z$7,2)))</x:f>
        <x:v>-</x:v>
      </x:c>
      <x:c r="C1614" s="45" t="str">
        <x:f>IF(ISBLANK('2012 HR 배정표'!H1612)=TRUE,"-",'2012 HR 배정표'!H1612)</x:f>
        <x:v>-</x:v>
      </x:c>
      <x:c r="D1614" s="46" t="str">
        <x:f>IF(ISBLANK('2012 HR 배정표'!H1612)=TRUE,"-",IF(ISERROR((HLOOKUP($A$5,Prj_list!$O$6:$Z$7,2)*'2012 HR 배정표'!I1612)/HLOOKUP($A$5,Prj_list!$O$6:$Z$7,2))=TRUE,"-",(HLOOKUP($A$5,Prj_list!$O$6:$Z$7,2)*'2012 HR 배정표'!I1612)/HLOOKUP($A$5,Prj_list!$O$6:$Z$7,2)))</x:f>
        <x:v>-</x:v>
      </x:c>
      <x:c r="E1614" s="45" t="str">
        <x:f>IF(ISBLANK('2012 HR 배정표'!J1612)=TRUE,"-",'2012 HR 배정표'!J1612)</x:f>
        <x:v>-</x:v>
      </x:c>
      <x:c r="F1614" s="46" t="str">
        <x:f>IF(ISBLANK('2012 HR 배정표'!J1612)=TRUE,"-",IF(ISERROR((HLOOKUP($A$5,Prj_list!$O$6:$Z$7,2)*'2012 HR 배정표'!K1612)/HLOOKUP($A$5,Prj_list!$O$6:$Z$7,2))=TRUE,"-",(HLOOKUP($A$5,Prj_list!$O$6:$Z$7,2)*'2012 HR 배정표'!K1612)/HLOOKUP($A$5,Prj_list!$O$6:$Z$7,2)))</x:f>
        <x:v>-</x:v>
      </x:c>
      <x:c r="G1614" s="45" t="str">
        <x:f>IF(ISBLANK('2012 HR 배정표'!L1612)=TRUE,"-",'2012 HR 배정표'!L1612)</x:f>
        <x:v>-</x:v>
      </x:c>
      <x:c r="H1614" s="46" t="str">
        <x:f>IF(ISBLANK('2012 HR 배정표'!L1612)=TRUE,"-",IF(ISERROR((HLOOKUP($A$5,Prj_list!$O$6:$Z$7,2)*'2012 HR 배정표'!M1612)/HLOOKUP($A$5,Prj_list!$O$6:$Z$7,2))=TRUE,"-",(HLOOKUP($A$5,Prj_list!$O$6:$Z$7,2)*'2012 HR 배정표'!M1612)/HLOOKUP($A$5,Prj_list!$O$6:$Z$7,2)))</x:f>
        <x:v>-</x:v>
      </x:c>
      <x:c r="I1614" s="45" t="str">
        <x:f>IF(ISBLANK('2012 HR 배정표'!N1612)=TRUE,"-",'2012 HR 배정표'!N1612)</x:f>
        <x:v>-</x:v>
      </x:c>
      <x:c r="J1614" s="46" t="str">
        <x:f>IF(ISBLANK('2012 HR 배정표'!N1612)=TRUE,"-",IF(ISERROR((HLOOKUP($A$5,Prj_list!$O$6:$Z$7,2)*'2012 HR 배정표'!O1612)/HLOOKUP($A$5,Prj_list!$O$6:$Z$7,2))=TRUE,"-",(HLOOKUP($A$5,Prj_list!$O$6:$Z$7,2)*'2012 HR 배정표'!O1612)/HLOOKUP($A$5,Prj_list!$O$6:$Z$7,2)))</x:f>
        <x:v>-</x:v>
      </x:c>
      <x:c r="K1614" s="45" t="str">
        <x:f>IF(ISBLANK('2012 HR 배정표'!P1612)=TRUE,"-",'2012 HR 배정표'!P1612)</x:f>
        <x:v>-</x:v>
      </x:c>
      <x:c r="L1614" s="46" t="str">
        <x:f>IF(ISBLANK('2012 HR 배정표'!P1612)=TRUE,"-",IF(ISERROR((HLOOKUP($A$5,Prj_list!$O$6:$Z$7,2)*'2012 HR 배정표'!Q1612)/HLOOKUP($A$5,Prj_list!$O$6:$Z$7,2))=TRUE,"-",(HLOOKUP($A$5,Prj_list!$O$6:$Z$7,2)*'2012 HR 배정표'!Q1612)/HLOOKUP($A$5,Prj_list!$O$6:$Z$7,2)))</x:f>
        <x:v>-</x:v>
      </x:c>
      <x:c r="M1614" s="45" t="str">
        <x:f>IF(ISBLANK('2012 HR 배정표'!R1612)=TRUE,"-",'2012 HR 배정표'!R1612)</x:f>
        <x:v>-</x:v>
      </x:c>
      <x:c r="N1614" s="46" t="str">
        <x:f>IF(ISBLANK('2012 HR 배정표'!R1612)=TRUE,"-",IF(ISERROR((HLOOKUP($A$5,Prj_list!$O$6:$Z$7,2)*'2012 HR 배정표'!S1612)/HLOOKUP($A$5,Prj_list!$O$6:$Z$7,2))=TRUE,"-",(HLOOKUP($A$5,Prj_list!$O$6:$Z$7,2)*'2012 HR 배정표'!S1612)/HLOOKUP($A$5,Prj_list!$O$6:$Z$7,2)))</x:f>
        <x:v>-</x:v>
      </x:c>
      <x:c r="O1614" s="45" t="str">
        <x:f>IF(ISBLANK('2012 HR 배정표'!T1612)=TRUE,"-",'2012 HR 배정표'!T1612)</x:f>
        <x:v>-</x:v>
      </x:c>
      <x:c r="P1614" s="46" t="str">
        <x:f>IF(ISBLANK('2012 HR 배정표'!T1612)=TRUE,"-",IF(ISERROR((HLOOKUP($A$5,Prj_list!$O$6:$Z$7,2)*'2012 HR 배정표'!U1612)/HLOOKUP($A$5,Prj_list!$O$6:$Z$7,2))=TRUE,"-",(HLOOKUP($A$5,Prj_list!$O$6:$Z$7,2)*'2012 HR 배정표'!U1612)/HLOOKUP($A$5,Prj_list!$O$6:$Z$7,2)))</x:f>
        <x:v>-</x:v>
      </x:c>
      <x:c r="Q1614" s="45" t="str">
        <x:f>IF(ISBLANK('2012 HR 배정표'!V1612)=TRUE,"-",'2012 HR 배정표'!V1612)</x:f>
        <x:v>-</x:v>
      </x:c>
      <x:c r="R1614" s="46" t="str">
        <x:f>IF(ISBLANK('2012 HR 배정표'!V1612)=TRUE,"-",IF(ISERROR((HLOOKUP($A$5,Prj_list!$O$6:$Z$7,2)*'2012 HR 배정표'!W1612)/HLOOKUP($A$5,Prj_list!$O$6:$Z$7,2))=TRUE,"-",(HLOOKUP($A$5,Prj_list!$O$6:$Z$7,2)*'2012 HR 배정표'!W1612)/HLOOKUP($A$5,Prj_list!$O$6:$Z$7,2)))</x:f>
        <x:v>-</x:v>
      </x:c>
      <x:c r="S1614" s="45" t="str">
        <x:f>IF(ISBLANK('2012 HR 배정표'!X1612)=TRUE,"-",'2012 HR 배정표'!X1612)</x:f>
        <x:v>-</x:v>
      </x:c>
      <x:c r="T1614" s="46" t="str">
        <x:f>IF(ISBLANK('2012 HR 배정표'!X1612)=TRUE,"-",IF(ISERROR((HLOOKUP($A$5,Prj_list!$O$6:$Z$7,2)*'2012 HR 배정표'!Y1612)/HLOOKUP($A$5,Prj_list!$O$6:$Z$7,2))=TRUE,"-",(HLOOKUP($A$5,Prj_list!$O$6:$Z$7,2)*'2012 HR 배정표'!Y1612)/HLOOKUP($A$5,Prj_list!$O$6:$Z$7,2)))</x:f>
        <x:v>-</x:v>
      </x:c>
      <x:c r="U1614" s="45" t="str">
        <x:f>IF(ISBLANK('2012 HR 배정표'!Z1612)=TRUE,"-",'2012 HR 배정표'!Z1612)</x:f>
        <x:v>-</x:v>
      </x:c>
      <x:c r="V1614" s="46" t="str">
        <x:f>IF(ISBLANK('2012 HR 배정표'!Z1612)=TRUE,"-",IF(ISERROR((HLOOKUP($A$5,Prj_list!$O$6:$Z$7,2)*'2012 HR 배정표'!AA1612)/HLOOKUP($A$5,Prj_list!$O$6:$Z$7,2))=TRUE,"-",(HLOOKUP($A$5,Prj_list!$O$6:$Z$7,2)*'2012 HR 배정표'!AA1612)/HLOOKUP($A$5,Prj_list!$O$6:$Z$7,2)))</x:f>
        <x:v>-</x:v>
      </x:c>
      <x:c r="W1614" s="45" t="str">
        <x:f>IF(ISBLANK('2012 HR 배정표'!AB1612)=TRUE,"-",'2012 HR 배정표'!AB1612)</x:f>
        <x:v>-</x:v>
      </x:c>
      <x:c r="X1614" s="46" t="str">
        <x:f>IF(ISBLANK('2012 HR 배정표'!AB1612)=TRUE,"-",IF(ISERROR((HLOOKUP($A$5,Prj_list!$O$6:$Z$7,2)*'2012 HR 배정표'!AC1612)/HLOOKUP($A$5,Prj_list!$O$6:$Z$7,2))=TRUE,"-",(HLOOKUP($A$5,Prj_list!$O$6:$Z$7,2)*'2012 HR 배정표'!AC1612)/HLOOKUP($A$5,Prj_list!$O$6:$Z$7,2)))</x:f>
        <x:v>-</x:v>
      </x:c>
      <x:c r="Y1614" s="45" t="str">
        <x:f>IF(ISBLANK('2012 HR 배정표'!AD1612)=TRUE,"-",'2012 HR 배정표'!AD1612)</x:f>
        <x:v>-</x:v>
      </x:c>
      <x:c r="Z1614" s="46" t="str">
        <x:f>IF(ISBLANK('2012 HR 배정표'!AD1612)=TRUE,"-",IF(ISERROR((HLOOKUP($A$5,Prj_list!$O$6:$Z$7,2)*'2012 HR 배정표'!AE1612)/HLOOKUP($A$5,Prj_list!$O$6:$Z$7,2))=TRUE,"-",(HLOOKUP($A$5,Prj_list!$O$6:$Z$7,2)*'2012 HR 배정표'!AE1612)/HLOOKUP($A$5,Prj_list!$O$6:$Z$7,2)))</x:f>
        <x:v>-</x:v>
      </x:c>
      <x:c r="AA1614" s="45" t="str">
        <x:f>IF(ISBLANK('2012 HR 배정표'!AF1612)=TRUE,"-",'2012 HR 배정표'!AF1612)</x:f>
        <x:v>-</x:v>
      </x:c>
      <x:c r="AB1614" s="46" t="str">
        <x:f>IF(ISBLANK('2012 HR 배정표'!AF1612)=TRUE,"-",IF(ISERROR((HLOOKUP($A$5,Prj_list!$O$6:$Z$7,2)*'2012 HR 배정표'!AG1612)/HLOOKUP($A$5,Prj_list!$O$6:$Z$7,2))=TRUE,"-",(HLOOKUP($A$5,Prj_list!$O$6:$Z$7,2)*'2012 HR 배정표'!AG1612)/HLOOKUP($A$5,Prj_list!$O$6:$Z$7,2)))</x:f>
        <x:v>-</x:v>
      </x:c>
      <x:c r="AC1614" s="45" t="str">
        <x:f>IF(ISBLANK('2012 HR 배정표'!AH1612)=TRUE,"-",'2012 HR 배정표'!AH1612)</x:f>
        <x:v>-</x:v>
      </x:c>
      <x:c r="AD1614" s="46" t="str">
        <x:f>IF(ISBLANK('2012 HR 배정표'!AH1612)=TRUE,"-",IF(ISERROR((HLOOKUP($A$5,Prj_list!$O$6:$Z$7,2)*'2012 HR 배정표'!AI1612)/HLOOKUP($A$5,Prj_list!$O$6:$Z$7,2))=TRUE,"-",(HLOOKUP($A$5,Prj_list!$O$6:$Z$7,2)*'2012 HR 배정표'!AI1612)/HLOOKUP($A$5,Prj_list!$O$6:$Z$7,2)))</x:f>
        <x:v>-</x:v>
      </x:c>
      <x:c r="AE1614" s="45" t="str">
        <x:f>IF(ISBLANK('2012 HR 배정표'!AJ1612)=TRUE,"-",'2012 HR 배정표'!AJ1612)</x:f>
        <x:v>-</x:v>
      </x:c>
      <x:c r="AF1614" s="46" t="str">
        <x:f>IF(ISBLANK('2012 HR 배정표'!AJ1612)=TRUE,"-",IF(ISERROR((HLOOKUP($A$5,Prj_list!$O$6:$Z$7,2)*'2012 HR 배정표'!AK1612)/HLOOKUP($A$5,Prj_list!$O$6:$Z$7,2))=TRUE,"-",(HLOOKUP($A$5,Prj_list!$O$6:$Z$7,2)*'2012 HR 배정표'!AK1612)/HLOOKUP($A$5,Prj_list!$O$6:$Z$7,2)))</x:f>
        <x:v>-</x:v>
      </x:c>
      <x:c r="AG1614" s="45" t="str">
        <x:f>IF(ISBLANK('2012 HR 배정표'!AL1612)=TRUE,"-",'2012 HR 배정표'!AL1612)</x:f>
        <x:v>-</x:v>
      </x:c>
      <x:c r="AH1614" s="46" t="str">
        <x:f>IF(ISBLANK('2012 HR 배정표'!AL1612)=TRUE,"-",IF(ISERROR((HLOOKUP($A$5,Prj_list!$O$6:$Z$7,2)*'2012 HR 배정표'!AM1612)/HLOOKUP($A$5,Prj_list!$O$6:$Z$7,2))=TRUE,"-",(HLOOKUP($A$5,Prj_list!$O$6:$Z$7,2)*'2012 HR 배정표'!AM1612)/HLOOKUP($A$5,Prj_list!$O$6:$Z$7,2)))</x:f>
        <x:v>-</x:v>
      </x:c>
      <x:c r="AI1614" s="45" t="str">
        <x:f>IF(ISBLANK('2012 HR 배정표'!AN1612)=TRUE,"-",'2012 HR 배정표'!AN1612)</x:f>
        <x:v>-</x:v>
      </x:c>
      <x:c r="AJ1614" s="46" t="str">
        <x:f>IF(ISBLANK('2012 HR 배정표'!AN1612)=TRUE,"-",IF(ISERROR((HLOOKUP($A$5,Prj_list!$O$6:$Z$7,2)*'2012 HR 배정표'!AO1612)/HLOOKUP($A$5,Prj_list!$O$6:$Z$7,2))=TRUE,"-",(HLOOKUP($A$5,Prj_list!$O$6:$Z$7,2)*'2012 HR 배정표'!AO1612)/HLOOKUP($A$5,Prj_list!$O$6:$Z$7,2)))</x:f>
        <x:v>-</x:v>
      </x:c>
      <x:c r="AK1614" s="45" t="str">
        <x:f>IF(ISBLANK('2012 HR 배정표'!AP1612)=TRUE,"-",'2012 HR 배정표'!AP1612)</x:f>
        <x:v>-</x:v>
      </x:c>
      <x:c r="AL1614" s="46" t="str">
        <x:f>IF(ISBLANK('2012 HR 배정표'!AP1612)=TRUE,"-",IF(ISERROR((HLOOKUP($A$5,Prj_list!$O$6:$Z$7,2)*'2012 HR 배정표'!AQ1612)/HLOOKUP($A$5,Prj_list!$O$6:$Z$7,2))=TRUE,"-",(HLOOKUP($A$5,Prj_list!$O$6:$Z$7,2)*'2012 HR 배정표'!AQ1612)/HLOOKUP($A$5,Prj_list!$O$6:$Z$7,2)))</x:f>
        <x:v>-</x:v>
      </x:c>
      <x:c r="AM1614" s="45" t="str">
        <x:f>IF(ISBLANK('2012 HR 배정표'!AR1612)=TRUE,"-",'2012 HR 배정표'!AR1612)</x:f>
        <x:v>-</x:v>
      </x:c>
      <x:c r="AN1614" s="46" t="str">
        <x:f>IF(ISBLANK('2012 HR 배정표'!AR1612)=TRUE,"-",IF(ISERROR((HLOOKUP($A$5,Prj_list!$O$6:$Z$7,2)*'2012 HR 배정표'!AS1612)/HLOOKUP($A$5,Prj_list!$O$6:$Z$7,2))=TRUE,"-",(HLOOKUP($A$5,Prj_list!$O$6:$Z$7,2)*'2012 HR 배정표'!AS1612)/HLOOKUP($A$5,Prj_list!$O$6:$Z$7,2)))</x:f>
        <x:v>-</x:v>
      </x:c>
      <x:c r="AO1614" s="45" t="str">
        <x:f>IF(ISBLANK('2012 HR 배정표'!AT1612)=TRUE,"-",'2012 HR 배정표'!AT1612)</x:f>
        <x:v>-</x:v>
      </x:c>
      <x:c r="AP1614" s="46" t="str">
        <x:f>IF(ISBLANK('2012 HR 배정표'!AT1612)=TRUE,"-",IF(ISERROR((HLOOKUP($A$5,Prj_list!$O$6:$Z$7,2)*'2012 HR 배정표'!AU1612)/HLOOKUP($A$5,Prj_list!$O$6:$Z$7,2))=TRUE,"-",(HLOOKUP($A$5,Prj_list!$O$6:$Z$7,2)*'2012 HR 배정표'!AU1612)/HLOOKUP($A$5,Prj_list!$O$6:$Z$7,2)))</x:f>
        <x:v>-</x:v>
      </x:c>
      <x:c r="AQ1614" s="45" t="str">
        <x:f>IF(ISBLANK('2012 HR 배정표'!AV1612)=TRUE,"-",'2012 HR 배정표'!AV1612)</x:f>
        <x:v>-</x:v>
      </x:c>
      <x:c r="AR1614" s="46" t="str">
        <x:f>IF(ISBLANK('2012 HR 배정표'!AV1612)=TRUE,"-",IF(ISERROR((HLOOKUP($A$5,Prj_list!$O$6:$Z$7,2)*'2012 HR 배정표'!AW1612)/HLOOKUP($A$5,Prj_list!$O$6:$Z$7,2))=TRUE,"-",(HLOOKUP($A$5,Prj_list!$O$6:$Z$7,2)*'2012 HR 배정표'!AW1612)/HLOOKUP($A$5,Prj_list!$O$6:$Z$7,2)))</x:f>
        <x:v>-</x:v>
      </x:c>
      <x:c r="AS1614" s="45" t="str">
        <x:f>IF(ISBLANK('2012 HR 배정표'!AX1612)=TRUE,"-",'2012 HR 배정표'!AX1612)</x:f>
        <x:v>-</x:v>
      </x:c>
      <x:c r="AT1614" s="46" t="str">
        <x:f>IF(ISBLANK('2012 HR 배정표'!AX1612)=TRUE,"-",IF(ISERROR((HLOOKUP($A$5,Prj_list!$O$6:$Z$7,2)*'2012 HR 배정표'!AY1612)/HLOOKUP($A$5,Prj_list!$O$6:$Z$7,2))=TRUE,"-",(HLOOKUP($A$5,Prj_list!$O$6:$Z$7,2)*'2012 HR 배정표'!AY1612)/HLOOKUP($A$5,Prj_list!$O$6:$Z$7,2)))</x:f>
        <x:v>-</x:v>
      </x:c>
      <x:c r="AU1614" s="45" t="str">
        <x:f>IF(ISBLANK('2012 HR 배정표'!AZ1612)=TRUE,"-",'2012 HR 배정표'!AZ1612)</x:f>
        <x:v>-</x:v>
      </x:c>
      <x:c r="AV1614" s="46" t="str">
        <x:f>IF(ISBLANK('2012 HR 배정표'!AZ1612)=TRUE,"-",IF(ISERROR((HLOOKUP($A$5,Prj_list!$O$6:$Z$7,2)*'2012 HR 배정표'!BA1612)/HLOOKUP($A$5,Prj_list!$O$6:$Z$7,2))=TRUE,"-",(HLOOKUP($A$5,Prj_list!$O$6:$Z$7,2)*'2012 HR 배정표'!BA1612)/HLOOKUP($A$5,Prj_list!$O$6:$Z$7,2)))</x:f>
        <x:v>-</x:v>
      </x:c>
      <x:c r="AW1614" s="34" t="str">
        <x:f t="shared" si="50"/>
        <x:v/>
      </x:c>
      <x:c r="AX1614" s="41">
        <x:f t="shared" si="51"/>
        <x:v>0</x:v>
      </x:c>
    </x:row>
    <x:row r="1615" spans="1:50">
      <x:c r="A1615" s="45" t="str">
        <x:f>IF(ISBLANK('2012 HR 배정표'!F1613)=TRUE,"-",'2012 HR 배정표'!F1613)</x:f>
        <x:v>-</x:v>
      </x:c>
      <x:c r="B1615" s="46" t="str">
        <x:f>IF(ISBLANK('2012 HR 배정표'!F1613)=TRUE,"-",IF(ISERROR((HLOOKUP($A$5,Prj_list!$O$6:$Z$7,2)*'2012 HR 배정표'!G1613)/HLOOKUP($A$5,Prj_list!$O$6:$Z$7,2))=TRUE,"-",(HLOOKUP($A$5,Prj_list!$O$6:$Z$7,2)*'2012 HR 배정표'!G1613)/HLOOKUP($A$5,Prj_list!$O$6:$Z$7,2)))</x:f>
        <x:v>-</x:v>
      </x:c>
      <x:c r="C1615" s="45" t="str">
        <x:f>IF(ISBLANK('2012 HR 배정표'!H1613)=TRUE,"-",'2012 HR 배정표'!H1613)</x:f>
        <x:v>-</x:v>
      </x:c>
      <x:c r="D1615" s="46" t="str">
        <x:f>IF(ISBLANK('2012 HR 배정표'!H1613)=TRUE,"-",IF(ISERROR((HLOOKUP($A$5,Prj_list!$O$6:$Z$7,2)*'2012 HR 배정표'!I1613)/HLOOKUP($A$5,Prj_list!$O$6:$Z$7,2))=TRUE,"-",(HLOOKUP($A$5,Prj_list!$O$6:$Z$7,2)*'2012 HR 배정표'!I1613)/HLOOKUP($A$5,Prj_list!$O$6:$Z$7,2)))</x:f>
        <x:v>-</x:v>
      </x:c>
      <x:c r="E1615" s="45" t="str">
        <x:f>IF(ISBLANK('2012 HR 배정표'!J1613)=TRUE,"-",'2012 HR 배정표'!J1613)</x:f>
        <x:v>-</x:v>
      </x:c>
      <x:c r="F1615" s="46" t="str">
        <x:f>IF(ISBLANK('2012 HR 배정표'!J1613)=TRUE,"-",IF(ISERROR((HLOOKUP($A$5,Prj_list!$O$6:$Z$7,2)*'2012 HR 배정표'!K1613)/HLOOKUP($A$5,Prj_list!$O$6:$Z$7,2))=TRUE,"-",(HLOOKUP($A$5,Prj_list!$O$6:$Z$7,2)*'2012 HR 배정표'!K1613)/HLOOKUP($A$5,Prj_list!$O$6:$Z$7,2)))</x:f>
        <x:v>-</x:v>
      </x:c>
      <x:c r="G1615" s="45" t="str">
        <x:f>IF(ISBLANK('2012 HR 배정표'!L1613)=TRUE,"-",'2012 HR 배정표'!L1613)</x:f>
        <x:v>-</x:v>
      </x:c>
      <x:c r="H1615" s="46" t="str">
        <x:f>IF(ISBLANK('2012 HR 배정표'!L1613)=TRUE,"-",IF(ISERROR((HLOOKUP($A$5,Prj_list!$O$6:$Z$7,2)*'2012 HR 배정표'!M1613)/HLOOKUP($A$5,Prj_list!$O$6:$Z$7,2))=TRUE,"-",(HLOOKUP($A$5,Prj_list!$O$6:$Z$7,2)*'2012 HR 배정표'!M1613)/HLOOKUP($A$5,Prj_list!$O$6:$Z$7,2)))</x:f>
        <x:v>-</x:v>
      </x:c>
      <x:c r="I1615" s="45" t="str">
        <x:f>IF(ISBLANK('2012 HR 배정표'!N1613)=TRUE,"-",'2012 HR 배정표'!N1613)</x:f>
        <x:v>-</x:v>
      </x:c>
      <x:c r="J1615" s="46" t="str">
        <x:f>IF(ISBLANK('2012 HR 배정표'!N1613)=TRUE,"-",IF(ISERROR((HLOOKUP($A$5,Prj_list!$O$6:$Z$7,2)*'2012 HR 배정표'!O1613)/HLOOKUP($A$5,Prj_list!$O$6:$Z$7,2))=TRUE,"-",(HLOOKUP($A$5,Prj_list!$O$6:$Z$7,2)*'2012 HR 배정표'!O1613)/HLOOKUP($A$5,Prj_list!$O$6:$Z$7,2)))</x:f>
        <x:v>-</x:v>
      </x:c>
      <x:c r="K1615" s="45" t="str">
        <x:f>IF(ISBLANK('2012 HR 배정표'!P1613)=TRUE,"-",'2012 HR 배정표'!P1613)</x:f>
        <x:v>-</x:v>
      </x:c>
      <x:c r="L1615" s="46" t="str">
        <x:f>IF(ISBLANK('2012 HR 배정표'!P1613)=TRUE,"-",IF(ISERROR((HLOOKUP($A$5,Prj_list!$O$6:$Z$7,2)*'2012 HR 배정표'!Q1613)/HLOOKUP($A$5,Prj_list!$O$6:$Z$7,2))=TRUE,"-",(HLOOKUP($A$5,Prj_list!$O$6:$Z$7,2)*'2012 HR 배정표'!Q1613)/HLOOKUP($A$5,Prj_list!$O$6:$Z$7,2)))</x:f>
        <x:v>-</x:v>
      </x:c>
      <x:c r="M1615" s="45" t="str">
        <x:f>IF(ISBLANK('2012 HR 배정표'!R1613)=TRUE,"-",'2012 HR 배정표'!R1613)</x:f>
        <x:v>-</x:v>
      </x:c>
      <x:c r="N1615" s="46" t="str">
        <x:f>IF(ISBLANK('2012 HR 배정표'!R1613)=TRUE,"-",IF(ISERROR((HLOOKUP($A$5,Prj_list!$O$6:$Z$7,2)*'2012 HR 배정표'!S1613)/HLOOKUP($A$5,Prj_list!$O$6:$Z$7,2))=TRUE,"-",(HLOOKUP($A$5,Prj_list!$O$6:$Z$7,2)*'2012 HR 배정표'!S1613)/HLOOKUP($A$5,Prj_list!$O$6:$Z$7,2)))</x:f>
        <x:v>-</x:v>
      </x:c>
      <x:c r="O1615" s="45" t="str">
        <x:f>IF(ISBLANK('2012 HR 배정표'!T1613)=TRUE,"-",'2012 HR 배정표'!T1613)</x:f>
        <x:v>-</x:v>
      </x:c>
      <x:c r="P1615" s="46" t="str">
        <x:f>IF(ISBLANK('2012 HR 배정표'!T1613)=TRUE,"-",IF(ISERROR((HLOOKUP($A$5,Prj_list!$O$6:$Z$7,2)*'2012 HR 배정표'!U1613)/HLOOKUP($A$5,Prj_list!$O$6:$Z$7,2))=TRUE,"-",(HLOOKUP($A$5,Prj_list!$O$6:$Z$7,2)*'2012 HR 배정표'!U1613)/HLOOKUP($A$5,Prj_list!$O$6:$Z$7,2)))</x:f>
        <x:v>-</x:v>
      </x:c>
      <x:c r="Q1615" s="45" t="str">
        <x:f>IF(ISBLANK('2012 HR 배정표'!V1613)=TRUE,"-",'2012 HR 배정표'!V1613)</x:f>
        <x:v>-</x:v>
      </x:c>
      <x:c r="R1615" s="46" t="str">
        <x:f>IF(ISBLANK('2012 HR 배정표'!V1613)=TRUE,"-",IF(ISERROR((HLOOKUP($A$5,Prj_list!$O$6:$Z$7,2)*'2012 HR 배정표'!W1613)/HLOOKUP($A$5,Prj_list!$O$6:$Z$7,2))=TRUE,"-",(HLOOKUP($A$5,Prj_list!$O$6:$Z$7,2)*'2012 HR 배정표'!W1613)/HLOOKUP($A$5,Prj_list!$O$6:$Z$7,2)))</x:f>
        <x:v>-</x:v>
      </x:c>
      <x:c r="S1615" s="45" t="str">
        <x:f>IF(ISBLANK('2012 HR 배정표'!X1613)=TRUE,"-",'2012 HR 배정표'!X1613)</x:f>
        <x:v>-</x:v>
      </x:c>
      <x:c r="T1615" s="46" t="str">
        <x:f>IF(ISBLANK('2012 HR 배정표'!X1613)=TRUE,"-",IF(ISERROR((HLOOKUP($A$5,Prj_list!$O$6:$Z$7,2)*'2012 HR 배정표'!Y1613)/HLOOKUP($A$5,Prj_list!$O$6:$Z$7,2))=TRUE,"-",(HLOOKUP($A$5,Prj_list!$O$6:$Z$7,2)*'2012 HR 배정표'!Y1613)/HLOOKUP($A$5,Prj_list!$O$6:$Z$7,2)))</x:f>
        <x:v>-</x:v>
      </x:c>
      <x:c r="U1615" s="45" t="str">
        <x:f>IF(ISBLANK('2012 HR 배정표'!Z1613)=TRUE,"-",'2012 HR 배정표'!Z1613)</x:f>
        <x:v>-</x:v>
      </x:c>
      <x:c r="V1615" s="46" t="str">
        <x:f>IF(ISBLANK('2012 HR 배정표'!Z1613)=TRUE,"-",IF(ISERROR((HLOOKUP($A$5,Prj_list!$O$6:$Z$7,2)*'2012 HR 배정표'!AA1613)/HLOOKUP($A$5,Prj_list!$O$6:$Z$7,2))=TRUE,"-",(HLOOKUP($A$5,Prj_list!$O$6:$Z$7,2)*'2012 HR 배정표'!AA1613)/HLOOKUP($A$5,Prj_list!$O$6:$Z$7,2)))</x:f>
        <x:v>-</x:v>
      </x:c>
      <x:c r="W1615" s="45" t="str">
        <x:f>IF(ISBLANK('2012 HR 배정표'!AB1613)=TRUE,"-",'2012 HR 배정표'!AB1613)</x:f>
        <x:v>-</x:v>
      </x:c>
      <x:c r="X1615" s="46" t="str">
        <x:f>IF(ISBLANK('2012 HR 배정표'!AB1613)=TRUE,"-",IF(ISERROR((HLOOKUP($A$5,Prj_list!$O$6:$Z$7,2)*'2012 HR 배정표'!AC1613)/HLOOKUP($A$5,Prj_list!$O$6:$Z$7,2))=TRUE,"-",(HLOOKUP($A$5,Prj_list!$O$6:$Z$7,2)*'2012 HR 배정표'!AC1613)/HLOOKUP($A$5,Prj_list!$O$6:$Z$7,2)))</x:f>
        <x:v>-</x:v>
      </x:c>
      <x:c r="Y1615" s="45" t="str">
        <x:f>IF(ISBLANK('2012 HR 배정표'!AD1613)=TRUE,"-",'2012 HR 배정표'!AD1613)</x:f>
        <x:v>-</x:v>
      </x:c>
      <x:c r="Z1615" s="46" t="str">
        <x:f>IF(ISBLANK('2012 HR 배정표'!AD1613)=TRUE,"-",IF(ISERROR((HLOOKUP($A$5,Prj_list!$O$6:$Z$7,2)*'2012 HR 배정표'!AE1613)/HLOOKUP($A$5,Prj_list!$O$6:$Z$7,2))=TRUE,"-",(HLOOKUP($A$5,Prj_list!$O$6:$Z$7,2)*'2012 HR 배정표'!AE1613)/HLOOKUP($A$5,Prj_list!$O$6:$Z$7,2)))</x:f>
        <x:v>-</x:v>
      </x:c>
      <x:c r="AA1615" s="45" t="str">
        <x:f>IF(ISBLANK('2012 HR 배정표'!AF1613)=TRUE,"-",'2012 HR 배정표'!AF1613)</x:f>
        <x:v>-</x:v>
      </x:c>
      <x:c r="AB1615" s="46" t="str">
        <x:f>IF(ISBLANK('2012 HR 배정표'!AF1613)=TRUE,"-",IF(ISERROR((HLOOKUP($A$5,Prj_list!$O$6:$Z$7,2)*'2012 HR 배정표'!AG1613)/HLOOKUP($A$5,Prj_list!$O$6:$Z$7,2))=TRUE,"-",(HLOOKUP($A$5,Prj_list!$O$6:$Z$7,2)*'2012 HR 배정표'!AG1613)/HLOOKUP($A$5,Prj_list!$O$6:$Z$7,2)))</x:f>
        <x:v>-</x:v>
      </x:c>
      <x:c r="AC1615" s="45" t="str">
        <x:f>IF(ISBLANK('2012 HR 배정표'!AH1613)=TRUE,"-",'2012 HR 배정표'!AH1613)</x:f>
        <x:v>-</x:v>
      </x:c>
      <x:c r="AD1615" s="46" t="str">
        <x:f>IF(ISBLANK('2012 HR 배정표'!AH1613)=TRUE,"-",IF(ISERROR((HLOOKUP($A$5,Prj_list!$O$6:$Z$7,2)*'2012 HR 배정표'!AI1613)/HLOOKUP($A$5,Prj_list!$O$6:$Z$7,2))=TRUE,"-",(HLOOKUP($A$5,Prj_list!$O$6:$Z$7,2)*'2012 HR 배정표'!AI1613)/HLOOKUP($A$5,Prj_list!$O$6:$Z$7,2)))</x:f>
        <x:v>-</x:v>
      </x:c>
      <x:c r="AE1615" s="45" t="str">
        <x:f>IF(ISBLANK('2012 HR 배정표'!AJ1613)=TRUE,"-",'2012 HR 배정표'!AJ1613)</x:f>
        <x:v>-</x:v>
      </x:c>
      <x:c r="AF1615" s="46" t="str">
        <x:f>IF(ISBLANK('2012 HR 배정표'!AJ1613)=TRUE,"-",IF(ISERROR((HLOOKUP($A$5,Prj_list!$O$6:$Z$7,2)*'2012 HR 배정표'!AK1613)/HLOOKUP($A$5,Prj_list!$O$6:$Z$7,2))=TRUE,"-",(HLOOKUP($A$5,Prj_list!$O$6:$Z$7,2)*'2012 HR 배정표'!AK1613)/HLOOKUP($A$5,Prj_list!$O$6:$Z$7,2)))</x:f>
        <x:v>-</x:v>
      </x:c>
      <x:c r="AG1615" s="45" t="str">
        <x:f>IF(ISBLANK('2012 HR 배정표'!AL1613)=TRUE,"-",'2012 HR 배정표'!AL1613)</x:f>
        <x:v>-</x:v>
      </x:c>
      <x:c r="AH1615" s="46" t="str">
        <x:f>IF(ISBLANK('2012 HR 배정표'!AL1613)=TRUE,"-",IF(ISERROR((HLOOKUP($A$5,Prj_list!$O$6:$Z$7,2)*'2012 HR 배정표'!AM1613)/HLOOKUP($A$5,Prj_list!$O$6:$Z$7,2))=TRUE,"-",(HLOOKUP($A$5,Prj_list!$O$6:$Z$7,2)*'2012 HR 배정표'!AM1613)/HLOOKUP($A$5,Prj_list!$O$6:$Z$7,2)))</x:f>
        <x:v>-</x:v>
      </x:c>
      <x:c r="AI1615" s="45" t="str">
        <x:f>IF(ISBLANK('2012 HR 배정표'!AN1613)=TRUE,"-",'2012 HR 배정표'!AN1613)</x:f>
        <x:v>-</x:v>
      </x:c>
      <x:c r="AJ1615" s="46" t="str">
        <x:f>IF(ISBLANK('2012 HR 배정표'!AN1613)=TRUE,"-",IF(ISERROR((HLOOKUP($A$5,Prj_list!$O$6:$Z$7,2)*'2012 HR 배정표'!AO1613)/HLOOKUP($A$5,Prj_list!$O$6:$Z$7,2))=TRUE,"-",(HLOOKUP($A$5,Prj_list!$O$6:$Z$7,2)*'2012 HR 배정표'!AO1613)/HLOOKUP($A$5,Prj_list!$O$6:$Z$7,2)))</x:f>
        <x:v>-</x:v>
      </x:c>
      <x:c r="AK1615" s="45" t="str">
        <x:f>IF(ISBLANK('2012 HR 배정표'!AP1613)=TRUE,"-",'2012 HR 배정표'!AP1613)</x:f>
        <x:v>-</x:v>
      </x:c>
      <x:c r="AL1615" s="46" t="str">
        <x:f>IF(ISBLANK('2012 HR 배정표'!AP1613)=TRUE,"-",IF(ISERROR((HLOOKUP($A$5,Prj_list!$O$6:$Z$7,2)*'2012 HR 배정표'!AQ1613)/HLOOKUP($A$5,Prj_list!$O$6:$Z$7,2))=TRUE,"-",(HLOOKUP($A$5,Prj_list!$O$6:$Z$7,2)*'2012 HR 배정표'!AQ1613)/HLOOKUP($A$5,Prj_list!$O$6:$Z$7,2)))</x:f>
        <x:v>-</x:v>
      </x:c>
      <x:c r="AM1615" s="45" t="str">
        <x:f>IF(ISBLANK('2012 HR 배정표'!AR1613)=TRUE,"-",'2012 HR 배정표'!AR1613)</x:f>
        <x:v>-</x:v>
      </x:c>
      <x:c r="AN1615" s="46" t="str">
        <x:f>IF(ISBLANK('2012 HR 배정표'!AR1613)=TRUE,"-",IF(ISERROR((HLOOKUP($A$5,Prj_list!$O$6:$Z$7,2)*'2012 HR 배정표'!AS1613)/HLOOKUP($A$5,Prj_list!$O$6:$Z$7,2))=TRUE,"-",(HLOOKUP($A$5,Prj_list!$O$6:$Z$7,2)*'2012 HR 배정표'!AS1613)/HLOOKUP($A$5,Prj_list!$O$6:$Z$7,2)))</x:f>
        <x:v>-</x:v>
      </x:c>
      <x:c r="AO1615" s="45" t="str">
        <x:f>IF(ISBLANK('2012 HR 배정표'!AT1613)=TRUE,"-",'2012 HR 배정표'!AT1613)</x:f>
        <x:v>-</x:v>
      </x:c>
      <x:c r="AP1615" s="46" t="str">
        <x:f>IF(ISBLANK('2012 HR 배정표'!AT1613)=TRUE,"-",IF(ISERROR((HLOOKUP($A$5,Prj_list!$O$6:$Z$7,2)*'2012 HR 배정표'!AU1613)/HLOOKUP($A$5,Prj_list!$O$6:$Z$7,2))=TRUE,"-",(HLOOKUP($A$5,Prj_list!$O$6:$Z$7,2)*'2012 HR 배정표'!AU1613)/HLOOKUP($A$5,Prj_list!$O$6:$Z$7,2)))</x:f>
        <x:v>-</x:v>
      </x:c>
      <x:c r="AQ1615" s="45" t="str">
        <x:f>IF(ISBLANK('2012 HR 배정표'!AV1613)=TRUE,"-",'2012 HR 배정표'!AV1613)</x:f>
        <x:v>-</x:v>
      </x:c>
      <x:c r="AR1615" s="46" t="str">
        <x:f>IF(ISBLANK('2012 HR 배정표'!AV1613)=TRUE,"-",IF(ISERROR((HLOOKUP($A$5,Prj_list!$O$6:$Z$7,2)*'2012 HR 배정표'!AW1613)/HLOOKUP($A$5,Prj_list!$O$6:$Z$7,2))=TRUE,"-",(HLOOKUP($A$5,Prj_list!$O$6:$Z$7,2)*'2012 HR 배정표'!AW1613)/HLOOKUP($A$5,Prj_list!$O$6:$Z$7,2)))</x:f>
        <x:v>-</x:v>
      </x:c>
      <x:c r="AS1615" s="45" t="str">
        <x:f>IF(ISBLANK('2012 HR 배정표'!AX1613)=TRUE,"-",'2012 HR 배정표'!AX1613)</x:f>
        <x:v>-</x:v>
      </x:c>
      <x:c r="AT1615" s="46" t="str">
        <x:f>IF(ISBLANK('2012 HR 배정표'!AX1613)=TRUE,"-",IF(ISERROR((HLOOKUP($A$5,Prj_list!$O$6:$Z$7,2)*'2012 HR 배정표'!AY1613)/HLOOKUP($A$5,Prj_list!$O$6:$Z$7,2))=TRUE,"-",(HLOOKUP($A$5,Prj_list!$O$6:$Z$7,2)*'2012 HR 배정표'!AY1613)/HLOOKUP($A$5,Prj_list!$O$6:$Z$7,2)))</x:f>
        <x:v>-</x:v>
      </x:c>
      <x:c r="AU1615" s="45" t="str">
        <x:f>IF(ISBLANK('2012 HR 배정표'!AZ1613)=TRUE,"-",'2012 HR 배정표'!AZ1613)</x:f>
        <x:v>-</x:v>
      </x:c>
      <x:c r="AV1615" s="46" t="str">
        <x:f>IF(ISBLANK('2012 HR 배정표'!AZ1613)=TRUE,"-",IF(ISERROR((HLOOKUP($A$5,Prj_list!$O$6:$Z$7,2)*'2012 HR 배정표'!BA1613)/HLOOKUP($A$5,Prj_list!$O$6:$Z$7,2))=TRUE,"-",(HLOOKUP($A$5,Prj_list!$O$6:$Z$7,2)*'2012 HR 배정표'!BA1613)/HLOOKUP($A$5,Prj_list!$O$6:$Z$7,2)))</x:f>
        <x:v>-</x:v>
      </x:c>
      <x:c r="AW1615" s="34" t="str">
        <x:f t="shared" si="50"/>
        <x:v/>
      </x:c>
      <x:c r="AX1615" s="41">
        <x:f t="shared" si="51"/>
        <x:v>0</x:v>
      </x:c>
    </x:row>
    <x:row r="1616" spans="1:50">
      <x:c r="A1616" s="45" t="str">
        <x:f>IF(ISBLANK('2012 HR 배정표'!F1614)=TRUE,"-",'2012 HR 배정표'!F1614)</x:f>
        <x:v>-</x:v>
      </x:c>
      <x:c r="B1616" s="46" t="str">
        <x:f>IF(ISBLANK('2012 HR 배정표'!F1614)=TRUE,"-",IF(ISERROR((HLOOKUP($A$5,Prj_list!$O$6:$Z$7,2)*'2012 HR 배정표'!G1614)/HLOOKUP($A$5,Prj_list!$O$6:$Z$7,2))=TRUE,"-",(HLOOKUP($A$5,Prj_list!$O$6:$Z$7,2)*'2012 HR 배정표'!G1614)/HLOOKUP($A$5,Prj_list!$O$6:$Z$7,2)))</x:f>
        <x:v>-</x:v>
      </x:c>
      <x:c r="C1616" s="45" t="str">
        <x:f>IF(ISBLANK('2012 HR 배정표'!H1614)=TRUE,"-",'2012 HR 배정표'!H1614)</x:f>
        <x:v>-</x:v>
      </x:c>
      <x:c r="D1616" s="46" t="str">
        <x:f>IF(ISBLANK('2012 HR 배정표'!H1614)=TRUE,"-",IF(ISERROR((HLOOKUP($A$5,Prj_list!$O$6:$Z$7,2)*'2012 HR 배정표'!I1614)/HLOOKUP($A$5,Prj_list!$O$6:$Z$7,2))=TRUE,"-",(HLOOKUP($A$5,Prj_list!$O$6:$Z$7,2)*'2012 HR 배정표'!I1614)/HLOOKUP($A$5,Prj_list!$O$6:$Z$7,2)))</x:f>
        <x:v>-</x:v>
      </x:c>
      <x:c r="E1616" s="45" t="str">
        <x:f>IF(ISBLANK('2012 HR 배정표'!J1614)=TRUE,"-",'2012 HR 배정표'!J1614)</x:f>
        <x:v>-</x:v>
      </x:c>
      <x:c r="F1616" s="46" t="str">
        <x:f>IF(ISBLANK('2012 HR 배정표'!J1614)=TRUE,"-",IF(ISERROR((HLOOKUP($A$5,Prj_list!$O$6:$Z$7,2)*'2012 HR 배정표'!K1614)/HLOOKUP($A$5,Prj_list!$O$6:$Z$7,2))=TRUE,"-",(HLOOKUP($A$5,Prj_list!$O$6:$Z$7,2)*'2012 HR 배정표'!K1614)/HLOOKUP($A$5,Prj_list!$O$6:$Z$7,2)))</x:f>
        <x:v>-</x:v>
      </x:c>
      <x:c r="G1616" s="45" t="str">
        <x:f>IF(ISBLANK('2012 HR 배정표'!L1614)=TRUE,"-",'2012 HR 배정표'!L1614)</x:f>
        <x:v>-</x:v>
      </x:c>
      <x:c r="H1616" s="46" t="str">
        <x:f>IF(ISBLANK('2012 HR 배정표'!L1614)=TRUE,"-",IF(ISERROR((HLOOKUP($A$5,Prj_list!$O$6:$Z$7,2)*'2012 HR 배정표'!M1614)/HLOOKUP($A$5,Prj_list!$O$6:$Z$7,2))=TRUE,"-",(HLOOKUP($A$5,Prj_list!$O$6:$Z$7,2)*'2012 HR 배정표'!M1614)/HLOOKUP($A$5,Prj_list!$O$6:$Z$7,2)))</x:f>
        <x:v>-</x:v>
      </x:c>
      <x:c r="I1616" s="45" t="str">
        <x:f>IF(ISBLANK('2012 HR 배정표'!N1614)=TRUE,"-",'2012 HR 배정표'!N1614)</x:f>
        <x:v>-</x:v>
      </x:c>
      <x:c r="J1616" s="46" t="str">
        <x:f>IF(ISBLANK('2012 HR 배정표'!N1614)=TRUE,"-",IF(ISERROR((HLOOKUP($A$5,Prj_list!$O$6:$Z$7,2)*'2012 HR 배정표'!O1614)/HLOOKUP($A$5,Prj_list!$O$6:$Z$7,2))=TRUE,"-",(HLOOKUP($A$5,Prj_list!$O$6:$Z$7,2)*'2012 HR 배정표'!O1614)/HLOOKUP($A$5,Prj_list!$O$6:$Z$7,2)))</x:f>
        <x:v>-</x:v>
      </x:c>
      <x:c r="K1616" s="45" t="str">
        <x:f>IF(ISBLANK('2012 HR 배정표'!P1614)=TRUE,"-",'2012 HR 배정표'!P1614)</x:f>
        <x:v>-</x:v>
      </x:c>
      <x:c r="L1616" s="46" t="str">
        <x:f>IF(ISBLANK('2012 HR 배정표'!P1614)=TRUE,"-",IF(ISERROR((HLOOKUP($A$5,Prj_list!$O$6:$Z$7,2)*'2012 HR 배정표'!Q1614)/HLOOKUP($A$5,Prj_list!$O$6:$Z$7,2))=TRUE,"-",(HLOOKUP($A$5,Prj_list!$O$6:$Z$7,2)*'2012 HR 배정표'!Q1614)/HLOOKUP($A$5,Prj_list!$O$6:$Z$7,2)))</x:f>
        <x:v>-</x:v>
      </x:c>
      <x:c r="M1616" s="45" t="str">
        <x:f>IF(ISBLANK('2012 HR 배정표'!R1614)=TRUE,"-",'2012 HR 배정표'!R1614)</x:f>
        <x:v>-</x:v>
      </x:c>
      <x:c r="N1616" s="46" t="str">
        <x:f>IF(ISBLANK('2012 HR 배정표'!R1614)=TRUE,"-",IF(ISERROR((HLOOKUP($A$5,Prj_list!$O$6:$Z$7,2)*'2012 HR 배정표'!S1614)/HLOOKUP($A$5,Prj_list!$O$6:$Z$7,2))=TRUE,"-",(HLOOKUP($A$5,Prj_list!$O$6:$Z$7,2)*'2012 HR 배정표'!S1614)/HLOOKUP($A$5,Prj_list!$O$6:$Z$7,2)))</x:f>
        <x:v>-</x:v>
      </x:c>
      <x:c r="O1616" s="45" t="str">
        <x:f>IF(ISBLANK('2012 HR 배정표'!T1614)=TRUE,"-",'2012 HR 배정표'!T1614)</x:f>
        <x:v>-</x:v>
      </x:c>
      <x:c r="P1616" s="46" t="str">
        <x:f>IF(ISBLANK('2012 HR 배정표'!T1614)=TRUE,"-",IF(ISERROR((HLOOKUP($A$5,Prj_list!$O$6:$Z$7,2)*'2012 HR 배정표'!U1614)/HLOOKUP($A$5,Prj_list!$O$6:$Z$7,2))=TRUE,"-",(HLOOKUP($A$5,Prj_list!$O$6:$Z$7,2)*'2012 HR 배정표'!U1614)/HLOOKUP($A$5,Prj_list!$O$6:$Z$7,2)))</x:f>
        <x:v>-</x:v>
      </x:c>
      <x:c r="Q1616" s="45" t="str">
        <x:f>IF(ISBLANK('2012 HR 배정표'!V1614)=TRUE,"-",'2012 HR 배정표'!V1614)</x:f>
        <x:v>-</x:v>
      </x:c>
      <x:c r="R1616" s="46" t="str">
        <x:f>IF(ISBLANK('2012 HR 배정표'!V1614)=TRUE,"-",IF(ISERROR((HLOOKUP($A$5,Prj_list!$O$6:$Z$7,2)*'2012 HR 배정표'!W1614)/HLOOKUP($A$5,Prj_list!$O$6:$Z$7,2))=TRUE,"-",(HLOOKUP($A$5,Prj_list!$O$6:$Z$7,2)*'2012 HR 배정표'!W1614)/HLOOKUP($A$5,Prj_list!$O$6:$Z$7,2)))</x:f>
        <x:v>-</x:v>
      </x:c>
      <x:c r="S1616" s="45" t="str">
        <x:f>IF(ISBLANK('2012 HR 배정표'!X1614)=TRUE,"-",'2012 HR 배정표'!X1614)</x:f>
        <x:v>-</x:v>
      </x:c>
      <x:c r="T1616" s="46" t="str">
        <x:f>IF(ISBLANK('2012 HR 배정표'!X1614)=TRUE,"-",IF(ISERROR((HLOOKUP($A$5,Prj_list!$O$6:$Z$7,2)*'2012 HR 배정표'!Y1614)/HLOOKUP($A$5,Prj_list!$O$6:$Z$7,2))=TRUE,"-",(HLOOKUP($A$5,Prj_list!$O$6:$Z$7,2)*'2012 HR 배정표'!Y1614)/HLOOKUP($A$5,Prj_list!$O$6:$Z$7,2)))</x:f>
        <x:v>-</x:v>
      </x:c>
      <x:c r="U1616" s="45" t="str">
        <x:f>IF(ISBLANK('2012 HR 배정표'!Z1614)=TRUE,"-",'2012 HR 배정표'!Z1614)</x:f>
        <x:v>-</x:v>
      </x:c>
      <x:c r="V1616" s="46" t="str">
        <x:f>IF(ISBLANK('2012 HR 배정표'!Z1614)=TRUE,"-",IF(ISERROR((HLOOKUP($A$5,Prj_list!$O$6:$Z$7,2)*'2012 HR 배정표'!AA1614)/HLOOKUP($A$5,Prj_list!$O$6:$Z$7,2))=TRUE,"-",(HLOOKUP($A$5,Prj_list!$O$6:$Z$7,2)*'2012 HR 배정표'!AA1614)/HLOOKUP($A$5,Prj_list!$O$6:$Z$7,2)))</x:f>
        <x:v>-</x:v>
      </x:c>
      <x:c r="W1616" s="45" t="str">
        <x:f>IF(ISBLANK('2012 HR 배정표'!AB1614)=TRUE,"-",'2012 HR 배정표'!AB1614)</x:f>
        <x:v>-</x:v>
      </x:c>
      <x:c r="X1616" s="46" t="str">
        <x:f>IF(ISBLANK('2012 HR 배정표'!AB1614)=TRUE,"-",IF(ISERROR((HLOOKUP($A$5,Prj_list!$O$6:$Z$7,2)*'2012 HR 배정표'!AC1614)/HLOOKUP($A$5,Prj_list!$O$6:$Z$7,2))=TRUE,"-",(HLOOKUP($A$5,Prj_list!$O$6:$Z$7,2)*'2012 HR 배정표'!AC1614)/HLOOKUP($A$5,Prj_list!$O$6:$Z$7,2)))</x:f>
        <x:v>-</x:v>
      </x:c>
      <x:c r="Y1616" s="45" t="str">
        <x:f>IF(ISBLANK('2012 HR 배정표'!AD1614)=TRUE,"-",'2012 HR 배정표'!AD1614)</x:f>
        <x:v>-</x:v>
      </x:c>
      <x:c r="Z1616" s="46" t="str">
        <x:f>IF(ISBLANK('2012 HR 배정표'!AD1614)=TRUE,"-",IF(ISERROR((HLOOKUP($A$5,Prj_list!$O$6:$Z$7,2)*'2012 HR 배정표'!AE1614)/HLOOKUP($A$5,Prj_list!$O$6:$Z$7,2))=TRUE,"-",(HLOOKUP($A$5,Prj_list!$O$6:$Z$7,2)*'2012 HR 배정표'!AE1614)/HLOOKUP($A$5,Prj_list!$O$6:$Z$7,2)))</x:f>
        <x:v>-</x:v>
      </x:c>
      <x:c r="AA1616" s="45" t="str">
        <x:f>IF(ISBLANK('2012 HR 배정표'!AF1614)=TRUE,"-",'2012 HR 배정표'!AF1614)</x:f>
        <x:v>-</x:v>
      </x:c>
      <x:c r="AB1616" s="46" t="str">
        <x:f>IF(ISBLANK('2012 HR 배정표'!AF1614)=TRUE,"-",IF(ISERROR((HLOOKUP($A$5,Prj_list!$O$6:$Z$7,2)*'2012 HR 배정표'!AG1614)/HLOOKUP($A$5,Prj_list!$O$6:$Z$7,2))=TRUE,"-",(HLOOKUP($A$5,Prj_list!$O$6:$Z$7,2)*'2012 HR 배정표'!AG1614)/HLOOKUP($A$5,Prj_list!$O$6:$Z$7,2)))</x:f>
        <x:v>-</x:v>
      </x:c>
      <x:c r="AC1616" s="45" t="str">
        <x:f>IF(ISBLANK('2012 HR 배정표'!AH1614)=TRUE,"-",'2012 HR 배정표'!AH1614)</x:f>
        <x:v>-</x:v>
      </x:c>
      <x:c r="AD1616" s="46" t="str">
        <x:f>IF(ISBLANK('2012 HR 배정표'!AH1614)=TRUE,"-",IF(ISERROR((HLOOKUP($A$5,Prj_list!$O$6:$Z$7,2)*'2012 HR 배정표'!AI1614)/HLOOKUP($A$5,Prj_list!$O$6:$Z$7,2))=TRUE,"-",(HLOOKUP($A$5,Prj_list!$O$6:$Z$7,2)*'2012 HR 배정표'!AI1614)/HLOOKUP($A$5,Prj_list!$O$6:$Z$7,2)))</x:f>
        <x:v>-</x:v>
      </x:c>
      <x:c r="AE1616" s="45" t="str">
        <x:f>IF(ISBLANK('2012 HR 배정표'!AJ1614)=TRUE,"-",'2012 HR 배정표'!AJ1614)</x:f>
        <x:v>-</x:v>
      </x:c>
      <x:c r="AF1616" s="46" t="str">
        <x:f>IF(ISBLANK('2012 HR 배정표'!AJ1614)=TRUE,"-",IF(ISERROR((HLOOKUP($A$5,Prj_list!$O$6:$Z$7,2)*'2012 HR 배정표'!AK1614)/HLOOKUP($A$5,Prj_list!$O$6:$Z$7,2))=TRUE,"-",(HLOOKUP($A$5,Prj_list!$O$6:$Z$7,2)*'2012 HR 배정표'!AK1614)/HLOOKUP($A$5,Prj_list!$O$6:$Z$7,2)))</x:f>
        <x:v>-</x:v>
      </x:c>
      <x:c r="AG1616" s="45" t="str">
        <x:f>IF(ISBLANK('2012 HR 배정표'!AL1614)=TRUE,"-",'2012 HR 배정표'!AL1614)</x:f>
        <x:v>-</x:v>
      </x:c>
      <x:c r="AH1616" s="46" t="str">
        <x:f>IF(ISBLANK('2012 HR 배정표'!AL1614)=TRUE,"-",IF(ISERROR((HLOOKUP($A$5,Prj_list!$O$6:$Z$7,2)*'2012 HR 배정표'!AM1614)/HLOOKUP($A$5,Prj_list!$O$6:$Z$7,2))=TRUE,"-",(HLOOKUP($A$5,Prj_list!$O$6:$Z$7,2)*'2012 HR 배정표'!AM1614)/HLOOKUP($A$5,Prj_list!$O$6:$Z$7,2)))</x:f>
        <x:v>-</x:v>
      </x:c>
      <x:c r="AI1616" s="45" t="str">
        <x:f>IF(ISBLANK('2012 HR 배정표'!AN1614)=TRUE,"-",'2012 HR 배정표'!AN1614)</x:f>
        <x:v>-</x:v>
      </x:c>
      <x:c r="AJ1616" s="46" t="str">
        <x:f>IF(ISBLANK('2012 HR 배정표'!AN1614)=TRUE,"-",IF(ISERROR((HLOOKUP($A$5,Prj_list!$O$6:$Z$7,2)*'2012 HR 배정표'!AO1614)/HLOOKUP($A$5,Prj_list!$O$6:$Z$7,2))=TRUE,"-",(HLOOKUP($A$5,Prj_list!$O$6:$Z$7,2)*'2012 HR 배정표'!AO1614)/HLOOKUP($A$5,Prj_list!$O$6:$Z$7,2)))</x:f>
        <x:v>-</x:v>
      </x:c>
      <x:c r="AK1616" s="45" t="str">
        <x:f>IF(ISBLANK('2012 HR 배정표'!AP1614)=TRUE,"-",'2012 HR 배정표'!AP1614)</x:f>
        <x:v>-</x:v>
      </x:c>
      <x:c r="AL1616" s="46" t="str">
        <x:f>IF(ISBLANK('2012 HR 배정표'!AP1614)=TRUE,"-",IF(ISERROR((HLOOKUP($A$5,Prj_list!$O$6:$Z$7,2)*'2012 HR 배정표'!AQ1614)/HLOOKUP($A$5,Prj_list!$O$6:$Z$7,2))=TRUE,"-",(HLOOKUP($A$5,Prj_list!$O$6:$Z$7,2)*'2012 HR 배정표'!AQ1614)/HLOOKUP($A$5,Prj_list!$O$6:$Z$7,2)))</x:f>
        <x:v>-</x:v>
      </x:c>
      <x:c r="AM1616" s="45" t="str">
        <x:f>IF(ISBLANK('2012 HR 배정표'!AR1614)=TRUE,"-",'2012 HR 배정표'!AR1614)</x:f>
        <x:v>-</x:v>
      </x:c>
      <x:c r="AN1616" s="46" t="str">
        <x:f>IF(ISBLANK('2012 HR 배정표'!AR1614)=TRUE,"-",IF(ISERROR((HLOOKUP($A$5,Prj_list!$O$6:$Z$7,2)*'2012 HR 배정표'!AS1614)/HLOOKUP($A$5,Prj_list!$O$6:$Z$7,2))=TRUE,"-",(HLOOKUP($A$5,Prj_list!$O$6:$Z$7,2)*'2012 HR 배정표'!AS1614)/HLOOKUP($A$5,Prj_list!$O$6:$Z$7,2)))</x:f>
        <x:v>-</x:v>
      </x:c>
      <x:c r="AO1616" s="45" t="str">
        <x:f>IF(ISBLANK('2012 HR 배정표'!AT1614)=TRUE,"-",'2012 HR 배정표'!AT1614)</x:f>
        <x:v>-</x:v>
      </x:c>
      <x:c r="AP1616" s="46" t="str">
        <x:f>IF(ISBLANK('2012 HR 배정표'!AT1614)=TRUE,"-",IF(ISERROR((HLOOKUP($A$5,Prj_list!$O$6:$Z$7,2)*'2012 HR 배정표'!AU1614)/HLOOKUP($A$5,Prj_list!$O$6:$Z$7,2))=TRUE,"-",(HLOOKUP($A$5,Prj_list!$O$6:$Z$7,2)*'2012 HR 배정표'!AU1614)/HLOOKUP($A$5,Prj_list!$O$6:$Z$7,2)))</x:f>
        <x:v>-</x:v>
      </x:c>
      <x:c r="AQ1616" s="45" t="str">
        <x:f>IF(ISBLANK('2012 HR 배정표'!AV1614)=TRUE,"-",'2012 HR 배정표'!AV1614)</x:f>
        <x:v>-</x:v>
      </x:c>
      <x:c r="AR1616" s="46" t="str">
        <x:f>IF(ISBLANK('2012 HR 배정표'!AV1614)=TRUE,"-",IF(ISERROR((HLOOKUP($A$5,Prj_list!$O$6:$Z$7,2)*'2012 HR 배정표'!AW1614)/HLOOKUP($A$5,Prj_list!$O$6:$Z$7,2))=TRUE,"-",(HLOOKUP($A$5,Prj_list!$O$6:$Z$7,2)*'2012 HR 배정표'!AW1614)/HLOOKUP($A$5,Prj_list!$O$6:$Z$7,2)))</x:f>
        <x:v>-</x:v>
      </x:c>
      <x:c r="AS1616" s="45" t="str">
        <x:f>IF(ISBLANK('2012 HR 배정표'!AX1614)=TRUE,"-",'2012 HR 배정표'!AX1614)</x:f>
        <x:v>-</x:v>
      </x:c>
      <x:c r="AT1616" s="46" t="str">
        <x:f>IF(ISBLANK('2012 HR 배정표'!AX1614)=TRUE,"-",IF(ISERROR((HLOOKUP($A$5,Prj_list!$O$6:$Z$7,2)*'2012 HR 배정표'!AY1614)/HLOOKUP($A$5,Prj_list!$O$6:$Z$7,2))=TRUE,"-",(HLOOKUP($A$5,Prj_list!$O$6:$Z$7,2)*'2012 HR 배정표'!AY1614)/HLOOKUP($A$5,Prj_list!$O$6:$Z$7,2)))</x:f>
        <x:v>-</x:v>
      </x:c>
      <x:c r="AU1616" s="45" t="str">
        <x:f>IF(ISBLANK('2012 HR 배정표'!AZ1614)=TRUE,"-",'2012 HR 배정표'!AZ1614)</x:f>
        <x:v>-</x:v>
      </x:c>
      <x:c r="AV1616" s="46" t="str">
        <x:f>IF(ISBLANK('2012 HR 배정표'!AZ1614)=TRUE,"-",IF(ISERROR((HLOOKUP($A$5,Prj_list!$O$6:$Z$7,2)*'2012 HR 배정표'!BA1614)/HLOOKUP($A$5,Prj_list!$O$6:$Z$7,2))=TRUE,"-",(HLOOKUP($A$5,Prj_list!$O$6:$Z$7,2)*'2012 HR 배정표'!BA1614)/HLOOKUP($A$5,Prj_list!$O$6:$Z$7,2)))</x:f>
        <x:v>-</x:v>
      </x:c>
      <x:c r="AW1616" s="34" t="str">
        <x:f t="shared" si="50"/>
        <x:v/>
      </x:c>
      <x:c r="AX1616" s="41">
        <x:f t="shared" si="51"/>
        <x:v>0</x:v>
      </x:c>
    </x:row>
    <x:row r="1617" spans="1:50">
      <x:c r="A1617" s="45" t="str">
        <x:f>IF(ISBLANK('2012 HR 배정표'!F1615)=TRUE,"-",'2012 HR 배정표'!F1615)</x:f>
        <x:v>-</x:v>
      </x:c>
      <x:c r="B1617" s="46" t="str">
        <x:f>IF(ISBLANK('2012 HR 배정표'!F1615)=TRUE,"-",IF(ISERROR((HLOOKUP($A$5,Prj_list!$O$6:$Z$7,2)*'2012 HR 배정표'!G1615)/HLOOKUP($A$5,Prj_list!$O$6:$Z$7,2))=TRUE,"-",(HLOOKUP($A$5,Prj_list!$O$6:$Z$7,2)*'2012 HR 배정표'!G1615)/HLOOKUP($A$5,Prj_list!$O$6:$Z$7,2)))</x:f>
        <x:v>-</x:v>
      </x:c>
      <x:c r="C1617" s="45" t="str">
        <x:f>IF(ISBLANK('2012 HR 배정표'!H1615)=TRUE,"-",'2012 HR 배정표'!H1615)</x:f>
        <x:v>-</x:v>
      </x:c>
      <x:c r="D1617" s="46" t="str">
        <x:f>IF(ISBLANK('2012 HR 배정표'!H1615)=TRUE,"-",IF(ISERROR((HLOOKUP($A$5,Prj_list!$O$6:$Z$7,2)*'2012 HR 배정표'!I1615)/HLOOKUP($A$5,Prj_list!$O$6:$Z$7,2))=TRUE,"-",(HLOOKUP($A$5,Prj_list!$O$6:$Z$7,2)*'2012 HR 배정표'!I1615)/HLOOKUP($A$5,Prj_list!$O$6:$Z$7,2)))</x:f>
        <x:v>-</x:v>
      </x:c>
      <x:c r="E1617" s="45" t="str">
        <x:f>IF(ISBLANK('2012 HR 배정표'!J1615)=TRUE,"-",'2012 HR 배정표'!J1615)</x:f>
        <x:v>-</x:v>
      </x:c>
      <x:c r="F1617" s="46" t="str">
        <x:f>IF(ISBLANK('2012 HR 배정표'!J1615)=TRUE,"-",IF(ISERROR((HLOOKUP($A$5,Prj_list!$O$6:$Z$7,2)*'2012 HR 배정표'!K1615)/HLOOKUP($A$5,Prj_list!$O$6:$Z$7,2))=TRUE,"-",(HLOOKUP($A$5,Prj_list!$O$6:$Z$7,2)*'2012 HR 배정표'!K1615)/HLOOKUP($A$5,Prj_list!$O$6:$Z$7,2)))</x:f>
        <x:v>-</x:v>
      </x:c>
      <x:c r="G1617" s="45" t="str">
        <x:f>IF(ISBLANK('2012 HR 배정표'!L1615)=TRUE,"-",'2012 HR 배정표'!L1615)</x:f>
        <x:v>-</x:v>
      </x:c>
      <x:c r="H1617" s="46" t="str">
        <x:f>IF(ISBLANK('2012 HR 배정표'!L1615)=TRUE,"-",IF(ISERROR((HLOOKUP($A$5,Prj_list!$O$6:$Z$7,2)*'2012 HR 배정표'!M1615)/HLOOKUP($A$5,Prj_list!$O$6:$Z$7,2))=TRUE,"-",(HLOOKUP($A$5,Prj_list!$O$6:$Z$7,2)*'2012 HR 배정표'!M1615)/HLOOKUP($A$5,Prj_list!$O$6:$Z$7,2)))</x:f>
        <x:v>-</x:v>
      </x:c>
      <x:c r="I1617" s="45" t="str">
        <x:f>IF(ISBLANK('2012 HR 배정표'!N1615)=TRUE,"-",'2012 HR 배정표'!N1615)</x:f>
        <x:v>-</x:v>
      </x:c>
      <x:c r="J1617" s="46" t="str">
        <x:f>IF(ISBLANK('2012 HR 배정표'!N1615)=TRUE,"-",IF(ISERROR((HLOOKUP($A$5,Prj_list!$O$6:$Z$7,2)*'2012 HR 배정표'!O1615)/HLOOKUP($A$5,Prj_list!$O$6:$Z$7,2))=TRUE,"-",(HLOOKUP($A$5,Prj_list!$O$6:$Z$7,2)*'2012 HR 배정표'!O1615)/HLOOKUP($A$5,Prj_list!$O$6:$Z$7,2)))</x:f>
        <x:v>-</x:v>
      </x:c>
      <x:c r="K1617" s="45" t="str">
        <x:f>IF(ISBLANK('2012 HR 배정표'!P1615)=TRUE,"-",'2012 HR 배정표'!P1615)</x:f>
        <x:v>-</x:v>
      </x:c>
      <x:c r="L1617" s="46" t="str">
        <x:f>IF(ISBLANK('2012 HR 배정표'!P1615)=TRUE,"-",IF(ISERROR((HLOOKUP($A$5,Prj_list!$O$6:$Z$7,2)*'2012 HR 배정표'!Q1615)/HLOOKUP($A$5,Prj_list!$O$6:$Z$7,2))=TRUE,"-",(HLOOKUP($A$5,Prj_list!$O$6:$Z$7,2)*'2012 HR 배정표'!Q1615)/HLOOKUP($A$5,Prj_list!$O$6:$Z$7,2)))</x:f>
        <x:v>-</x:v>
      </x:c>
      <x:c r="M1617" s="45" t="str">
        <x:f>IF(ISBLANK('2012 HR 배정표'!R1615)=TRUE,"-",'2012 HR 배정표'!R1615)</x:f>
        <x:v>-</x:v>
      </x:c>
      <x:c r="N1617" s="46" t="str">
        <x:f>IF(ISBLANK('2012 HR 배정표'!R1615)=TRUE,"-",IF(ISERROR((HLOOKUP($A$5,Prj_list!$O$6:$Z$7,2)*'2012 HR 배정표'!S1615)/HLOOKUP($A$5,Prj_list!$O$6:$Z$7,2))=TRUE,"-",(HLOOKUP($A$5,Prj_list!$O$6:$Z$7,2)*'2012 HR 배정표'!S1615)/HLOOKUP($A$5,Prj_list!$O$6:$Z$7,2)))</x:f>
        <x:v>-</x:v>
      </x:c>
      <x:c r="O1617" s="45" t="str">
        <x:f>IF(ISBLANK('2012 HR 배정표'!T1615)=TRUE,"-",'2012 HR 배정표'!T1615)</x:f>
        <x:v>-</x:v>
      </x:c>
      <x:c r="P1617" s="46" t="str">
        <x:f>IF(ISBLANK('2012 HR 배정표'!T1615)=TRUE,"-",IF(ISERROR((HLOOKUP($A$5,Prj_list!$O$6:$Z$7,2)*'2012 HR 배정표'!U1615)/HLOOKUP($A$5,Prj_list!$O$6:$Z$7,2))=TRUE,"-",(HLOOKUP($A$5,Prj_list!$O$6:$Z$7,2)*'2012 HR 배정표'!U1615)/HLOOKUP($A$5,Prj_list!$O$6:$Z$7,2)))</x:f>
        <x:v>-</x:v>
      </x:c>
      <x:c r="Q1617" s="45" t="str">
        <x:f>IF(ISBLANK('2012 HR 배정표'!V1615)=TRUE,"-",'2012 HR 배정표'!V1615)</x:f>
        <x:v>-</x:v>
      </x:c>
      <x:c r="R1617" s="46" t="str">
        <x:f>IF(ISBLANK('2012 HR 배정표'!V1615)=TRUE,"-",IF(ISERROR((HLOOKUP($A$5,Prj_list!$O$6:$Z$7,2)*'2012 HR 배정표'!W1615)/HLOOKUP($A$5,Prj_list!$O$6:$Z$7,2))=TRUE,"-",(HLOOKUP($A$5,Prj_list!$O$6:$Z$7,2)*'2012 HR 배정표'!W1615)/HLOOKUP($A$5,Prj_list!$O$6:$Z$7,2)))</x:f>
        <x:v>-</x:v>
      </x:c>
      <x:c r="S1617" s="45" t="str">
        <x:f>IF(ISBLANK('2012 HR 배정표'!X1615)=TRUE,"-",'2012 HR 배정표'!X1615)</x:f>
        <x:v>-</x:v>
      </x:c>
      <x:c r="T1617" s="46" t="str">
        <x:f>IF(ISBLANK('2012 HR 배정표'!X1615)=TRUE,"-",IF(ISERROR((HLOOKUP($A$5,Prj_list!$O$6:$Z$7,2)*'2012 HR 배정표'!Y1615)/HLOOKUP($A$5,Prj_list!$O$6:$Z$7,2))=TRUE,"-",(HLOOKUP($A$5,Prj_list!$O$6:$Z$7,2)*'2012 HR 배정표'!Y1615)/HLOOKUP($A$5,Prj_list!$O$6:$Z$7,2)))</x:f>
        <x:v>-</x:v>
      </x:c>
      <x:c r="U1617" s="45" t="str">
        <x:f>IF(ISBLANK('2012 HR 배정표'!Z1615)=TRUE,"-",'2012 HR 배정표'!Z1615)</x:f>
        <x:v>-</x:v>
      </x:c>
      <x:c r="V1617" s="46" t="str">
        <x:f>IF(ISBLANK('2012 HR 배정표'!Z1615)=TRUE,"-",IF(ISERROR((HLOOKUP($A$5,Prj_list!$O$6:$Z$7,2)*'2012 HR 배정표'!AA1615)/HLOOKUP($A$5,Prj_list!$O$6:$Z$7,2))=TRUE,"-",(HLOOKUP($A$5,Prj_list!$O$6:$Z$7,2)*'2012 HR 배정표'!AA1615)/HLOOKUP($A$5,Prj_list!$O$6:$Z$7,2)))</x:f>
        <x:v>-</x:v>
      </x:c>
      <x:c r="W1617" s="45" t="str">
        <x:f>IF(ISBLANK('2012 HR 배정표'!AB1615)=TRUE,"-",'2012 HR 배정표'!AB1615)</x:f>
        <x:v>-</x:v>
      </x:c>
      <x:c r="X1617" s="46" t="str">
        <x:f>IF(ISBLANK('2012 HR 배정표'!AB1615)=TRUE,"-",IF(ISERROR((HLOOKUP($A$5,Prj_list!$O$6:$Z$7,2)*'2012 HR 배정표'!AC1615)/HLOOKUP($A$5,Prj_list!$O$6:$Z$7,2))=TRUE,"-",(HLOOKUP($A$5,Prj_list!$O$6:$Z$7,2)*'2012 HR 배정표'!AC1615)/HLOOKUP($A$5,Prj_list!$O$6:$Z$7,2)))</x:f>
        <x:v>-</x:v>
      </x:c>
      <x:c r="Y1617" s="45" t="str">
        <x:f>IF(ISBLANK('2012 HR 배정표'!AD1615)=TRUE,"-",'2012 HR 배정표'!AD1615)</x:f>
        <x:v>-</x:v>
      </x:c>
      <x:c r="Z1617" s="46" t="str">
        <x:f>IF(ISBLANK('2012 HR 배정표'!AD1615)=TRUE,"-",IF(ISERROR((HLOOKUP($A$5,Prj_list!$O$6:$Z$7,2)*'2012 HR 배정표'!AE1615)/HLOOKUP($A$5,Prj_list!$O$6:$Z$7,2))=TRUE,"-",(HLOOKUP($A$5,Prj_list!$O$6:$Z$7,2)*'2012 HR 배정표'!AE1615)/HLOOKUP($A$5,Prj_list!$O$6:$Z$7,2)))</x:f>
        <x:v>-</x:v>
      </x:c>
      <x:c r="AA1617" s="45" t="str">
        <x:f>IF(ISBLANK('2012 HR 배정표'!AF1615)=TRUE,"-",'2012 HR 배정표'!AF1615)</x:f>
        <x:v>-</x:v>
      </x:c>
      <x:c r="AB1617" s="46" t="str">
        <x:f>IF(ISBLANK('2012 HR 배정표'!AF1615)=TRUE,"-",IF(ISERROR((HLOOKUP($A$5,Prj_list!$O$6:$Z$7,2)*'2012 HR 배정표'!AG1615)/HLOOKUP($A$5,Prj_list!$O$6:$Z$7,2))=TRUE,"-",(HLOOKUP($A$5,Prj_list!$O$6:$Z$7,2)*'2012 HR 배정표'!AG1615)/HLOOKUP($A$5,Prj_list!$O$6:$Z$7,2)))</x:f>
        <x:v>-</x:v>
      </x:c>
      <x:c r="AC1617" s="45" t="str">
        <x:f>IF(ISBLANK('2012 HR 배정표'!AH1615)=TRUE,"-",'2012 HR 배정표'!AH1615)</x:f>
        <x:v>-</x:v>
      </x:c>
      <x:c r="AD1617" s="46" t="str">
        <x:f>IF(ISBLANK('2012 HR 배정표'!AH1615)=TRUE,"-",IF(ISERROR((HLOOKUP($A$5,Prj_list!$O$6:$Z$7,2)*'2012 HR 배정표'!AI1615)/HLOOKUP($A$5,Prj_list!$O$6:$Z$7,2))=TRUE,"-",(HLOOKUP($A$5,Prj_list!$O$6:$Z$7,2)*'2012 HR 배정표'!AI1615)/HLOOKUP($A$5,Prj_list!$O$6:$Z$7,2)))</x:f>
        <x:v>-</x:v>
      </x:c>
      <x:c r="AE1617" s="45" t="str">
        <x:f>IF(ISBLANK('2012 HR 배정표'!AJ1615)=TRUE,"-",'2012 HR 배정표'!AJ1615)</x:f>
        <x:v>-</x:v>
      </x:c>
      <x:c r="AF1617" s="46" t="str">
        <x:f>IF(ISBLANK('2012 HR 배정표'!AJ1615)=TRUE,"-",IF(ISERROR((HLOOKUP($A$5,Prj_list!$O$6:$Z$7,2)*'2012 HR 배정표'!AK1615)/HLOOKUP($A$5,Prj_list!$O$6:$Z$7,2))=TRUE,"-",(HLOOKUP($A$5,Prj_list!$O$6:$Z$7,2)*'2012 HR 배정표'!AK1615)/HLOOKUP($A$5,Prj_list!$O$6:$Z$7,2)))</x:f>
        <x:v>-</x:v>
      </x:c>
      <x:c r="AG1617" s="45" t="str">
        <x:f>IF(ISBLANK('2012 HR 배정표'!AL1615)=TRUE,"-",'2012 HR 배정표'!AL1615)</x:f>
        <x:v>-</x:v>
      </x:c>
      <x:c r="AH1617" s="46" t="str">
        <x:f>IF(ISBLANK('2012 HR 배정표'!AL1615)=TRUE,"-",IF(ISERROR((HLOOKUP($A$5,Prj_list!$O$6:$Z$7,2)*'2012 HR 배정표'!AM1615)/HLOOKUP($A$5,Prj_list!$O$6:$Z$7,2))=TRUE,"-",(HLOOKUP($A$5,Prj_list!$O$6:$Z$7,2)*'2012 HR 배정표'!AM1615)/HLOOKUP($A$5,Prj_list!$O$6:$Z$7,2)))</x:f>
        <x:v>-</x:v>
      </x:c>
      <x:c r="AI1617" s="45" t="str">
        <x:f>IF(ISBLANK('2012 HR 배정표'!AN1615)=TRUE,"-",'2012 HR 배정표'!AN1615)</x:f>
        <x:v>-</x:v>
      </x:c>
      <x:c r="AJ1617" s="46" t="str">
        <x:f>IF(ISBLANK('2012 HR 배정표'!AN1615)=TRUE,"-",IF(ISERROR((HLOOKUP($A$5,Prj_list!$O$6:$Z$7,2)*'2012 HR 배정표'!AO1615)/HLOOKUP($A$5,Prj_list!$O$6:$Z$7,2))=TRUE,"-",(HLOOKUP($A$5,Prj_list!$O$6:$Z$7,2)*'2012 HR 배정표'!AO1615)/HLOOKUP($A$5,Prj_list!$O$6:$Z$7,2)))</x:f>
        <x:v>-</x:v>
      </x:c>
      <x:c r="AK1617" s="45" t="str">
        <x:f>IF(ISBLANK('2012 HR 배정표'!AP1615)=TRUE,"-",'2012 HR 배정표'!AP1615)</x:f>
        <x:v>-</x:v>
      </x:c>
      <x:c r="AL1617" s="46" t="str">
        <x:f>IF(ISBLANK('2012 HR 배정표'!AP1615)=TRUE,"-",IF(ISERROR((HLOOKUP($A$5,Prj_list!$O$6:$Z$7,2)*'2012 HR 배정표'!AQ1615)/HLOOKUP($A$5,Prj_list!$O$6:$Z$7,2))=TRUE,"-",(HLOOKUP($A$5,Prj_list!$O$6:$Z$7,2)*'2012 HR 배정표'!AQ1615)/HLOOKUP($A$5,Prj_list!$O$6:$Z$7,2)))</x:f>
        <x:v>-</x:v>
      </x:c>
      <x:c r="AM1617" s="45" t="str">
        <x:f>IF(ISBLANK('2012 HR 배정표'!AR1615)=TRUE,"-",'2012 HR 배정표'!AR1615)</x:f>
        <x:v>-</x:v>
      </x:c>
      <x:c r="AN1617" s="46" t="str">
        <x:f>IF(ISBLANK('2012 HR 배정표'!AR1615)=TRUE,"-",IF(ISERROR((HLOOKUP($A$5,Prj_list!$O$6:$Z$7,2)*'2012 HR 배정표'!AS1615)/HLOOKUP($A$5,Prj_list!$O$6:$Z$7,2))=TRUE,"-",(HLOOKUP($A$5,Prj_list!$O$6:$Z$7,2)*'2012 HR 배정표'!AS1615)/HLOOKUP($A$5,Prj_list!$O$6:$Z$7,2)))</x:f>
        <x:v>-</x:v>
      </x:c>
      <x:c r="AO1617" s="45" t="str">
        <x:f>IF(ISBLANK('2012 HR 배정표'!AT1615)=TRUE,"-",'2012 HR 배정표'!AT1615)</x:f>
        <x:v>-</x:v>
      </x:c>
      <x:c r="AP1617" s="46" t="str">
        <x:f>IF(ISBLANK('2012 HR 배정표'!AT1615)=TRUE,"-",IF(ISERROR((HLOOKUP($A$5,Prj_list!$O$6:$Z$7,2)*'2012 HR 배정표'!AU1615)/HLOOKUP($A$5,Prj_list!$O$6:$Z$7,2))=TRUE,"-",(HLOOKUP($A$5,Prj_list!$O$6:$Z$7,2)*'2012 HR 배정표'!AU1615)/HLOOKUP($A$5,Prj_list!$O$6:$Z$7,2)))</x:f>
        <x:v>-</x:v>
      </x:c>
      <x:c r="AQ1617" s="45" t="str">
        <x:f>IF(ISBLANK('2012 HR 배정표'!AV1615)=TRUE,"-",'2012 HR 배정표'!AV1615)</x:f>
        <x:v>-</x:v>
      </x:c>
      <x:c r="AR1617" s="46" t="str">
        <x:f>IF(ISBLANK('2012 HR 배정표'!AV1615)=TRUE,"-",IF(ISERROR((HLOOKUP($A$5,Prj_list!$O$6:$Z$7,2)*'2012 HR 배정표'!AW1615)/HLOOKUP($A$5,Prj_list!$O$6:$Z$7,2))=TRUE,"-",(HLOOKUP($A$5,Prj_list!$O$6:$Z$7,2)*'2012 HR 배정표'!AW1615)/HLOOKUP($A$5,Prj_list!$O$6:$Z$7,2)))</x:f>
        <x:v>-</x:v>
      </x:c>
      <x:c r="AS1617" s="45" t="str">
        <x:f>IF(ISBLANK('2012 HR 배정표'!AX1615)=TRUE,"-",'2012 HR 배정표'!AX1615)</x:f>
        <x:v>-</x:v>
      </x:c>
      <x:c r="AT1617" s="46" t="str">
        <x:f>IF(ISBLANK('2012 HR 배정표'!AX1615)=TRUE,"-",IF(ISERROR((HLOOKUP($A$5,Prj_list!$O$6:$Z$7,2)*'2012 HR 배정표'!AY1615)/HLOOKUP($A$5,Prj_list!$O$6:$Z$7,2))=TRUE,"-",(HLOOKUP($A$5,Prj_list!$O$6:$Z$7,2)*'2012 HR 배정표'!AY1615)/HLOOKUP($A$5,Prj_list!$O$6:$Z$7,2)))</x:f>
        <x:v>-</x:v>
      </x:c>
      <x:c r="AU1617" s="45" t="str">
        <x:f>IF(ISBLANK('2012 HR 배정표'!AZ1615)=TRUE,"-",'2012 HR 배정표'!AZ1615)</x:f>
        <x:v>-</x:v>
      </x:c>
      <x:c r="AV1617" s="46" t="str">
        <x:f>IF(ISBLANK('2012 HR 배정표'!AZ1615)=TRUE,"-",IF(ISERROR((HLOOKUP($A$5,Prj_list!$O$6:$Z$7,2)*'2012 HR 배정표'!BA1615)/HLOOKUP($A$5,Prj_list!$O$6:$Z$7,2))=TRUE,"-",(HLOOKUP($A$5,Prj_list!$O$6:$Z$7,2)*'2012 HR 배정표'!BA1615)/HLOOKUP($A$5,Prj_list!$O$6:$Z$7,2)))</x:f>
        <x:v>-</x:v>
      </x:c>
      <x:c r="AW1617" s="34" t="str">
        <x:f t="shared" si="50"/>
        <x:v/>
      </x:c>
      <x:c r="AX1617" s="41">
        <x:f t="shared" si="51"/>
        <x:v>0</x:v>
      </x:c>
    </x:row>
    <x:row r="1618" spans="1:50">
      <x:c r="A1618" s="45" t="str">
        <x:f>IF(ISBLANK('2012 HR 배정표'!F1616)=TRUE,"-",'2012 HR 배정표'!F1616)</x:f>
        <x:v>-</x:v>
      </x:c>
      <x:c r="B1618" s="46" t="str">
        <x:f>IF(ISBLANK('2012 HR 배정표'!F1616)=TRUE,"-",IF(ISERROR((HLOOKUP($A$5,Prj_list!$O$6:$Z$7,2)*'2012 HR 배정표'!G1616)/HLOOKUP($A$5,Prj_list!$O$6:$Z$7,2))=TRUE,"-",(HLOOKUP($A$5,Prj_list!$O$6:$Z$7,2)*'2012 HR 배정표'!G1616)/HLOOKUP($A$5,Prj_list!$O$6:$Z$7,2)))</x:f>
        <x:v>-</x:v>
      </x:c>
      <x:c r="C1618" s="45" t="str">
        <x:f>IF(ISBLANK('2012 HR 배정표'!H1616)=TRUE,"-",'2012 HR 배정표'!H1616)</x:f>
        <x:v>-</x:v>
      </x:c>
      <x:c r="D1618" s="46" t="str">
        <x:f>IF(ISBLANK('2012 HR 배정표'!H1616)=TRUE,"-",IF(ISERROR((HLOOKUP($A$5,Prj_list!$O$6:$Z$7,2)*'2012 HR 배정표'!I1616)/HLOOKUP($A$5,Prj_list!$O$6:$Z$7,2))=TRUE,"-",(HLOOKUP($A$5,Prj_list!$O$6:$Z$7,2)*'2012 HR 배정표'!I1616)/HLOOKUP($A$5,Prj_list!$O$6:$Z$7,2)))</x:f>
        <x:v>-</x:v>
      </x:c>
      <x:c r="E1618" s="45" t="str">
        <x:f>IF(ISBLANK('2012 HR 배정표'!J1616)=TRUE,"-",'2012 HR 배정표'!J1616)</x:f>
        <x:v>-</x:v>
      </x:c>
      <x:c r="F1618" s="46" t="str">
        <x:f>IF(ISBLANK('2012 HR 배정표'!J1616)=TRUE,"-",IF(ISERROR((HLOOKUP($A$5,Prj_list!$O$6:$Z$7,2)*'2012 HR 배정표'!K1616)/HLOOKUP($A$5,Prj_list!$O$6:$Z$7,2))=TRUE,"-",(HLOOKUP($A$5,Prj_list!$O$6:$Z$7,2)*'2012 HR 배정표'!K1616)/HLOOKUP($A$5,Prj_list!$O$6:$Z$7,2)))</x:f>
        <x:v>-</x:v>
      </x:c>
      <x:c r="G1618" s="45" t="str">
        <x:f>IF(ISBLANK('2012 HR 배정표'!L1616)=TRUE,"-",'2012 HR 배정표'!L1616)</x:f>
        <x:v>-</x:v>
      </x:c>
      <x:c r="H1618" s="46" t="str">
        <x:f>IF(ISBLANK('2012 HR 배정표'!L1616)=TRUE,"-",IF(ISERROR((HLOOKUP($A$5,Prj_list!$O$6:$Z$7,2)*'2012 HR 배정표'!M1616)/HLOOKUP($A$5,Prj_list!$O$6:$Z$7,2))=TRUE,"-",(HLOOKUP($A$5,Prj_list!$O$6:$Z$7,2)*'2012 HR 배정표'!M1616)/HLOOKUP($A$5,Prj_list!$O$6:$Z$7,2)))</x:f>
        <x:v>-</x:v>
      </x:c>
      <x:c r="I1618" s="45" t="str">
        <x:f>IF(ISBLANK('2012 HR 배정표'!N1616)=TRUE,"-",'2012 HR 배정표'!N1616)</x:f>
        <x:v>-</x:v>
      </x:c>
      <x:c r="J1618" s="46" t="str">
        <x:f>IF(ISBLANK('2012 HR 배정표'!N1616)=TRUE,"-",IF(ISERROR((HLOOKUP($A$5,Prj_list!$O$6:$Z$7,2)*'2012 HR 배정표'!O1616)/HLOOKUP($A$5,Prj_list!$O$6:$Z$7,2))=TRUE,"-",(HLOOKUP($A$5,Prj_list!$O$6:$Z$7,2)*'2012 HR 배정표'!O1616)/HLOOKUP($A$5,Prj_list!$O$6:$Z$7,2)))</x:f>
        <x:v>-</x:v>
      </x:c>
      <x:c r="K1618" s="45" t="str">
        <x:f>IF(ISBLANK('2012 HR 배정표'!P1616)=TRUE,"-",'2012 HR 배정표'!P1616)</x:f>
        <x:v>-</x:v>
      </x:c>
      <x:c r="L1618" s="46" t="str">
        <x:f>IF(ISBLANK('2012 HR 배정표'!P1616)=TRUE,"-",IF(ISERROR((HLOOKUP($A$5,Prj_list!$O$6:$Z$7,2)*'2012 HR 배정표'!Q1616)/HLOOKUP($A$5,Prj_list!$O$6:$Z$7,2))=TRUE,"-",(HLOOKUP($A$5,Prj_list!$O$6:$Z$7,2)*'2012 HR 배정표'!Q1616)/HLOOKUP($A$5,Prj_list!$O$6:$Z$7,2)))</x:f>
        <x:v>-</x:v>
      </x:c>
      <x:c r="M1618" s="45" t="str">
        <x:f>IF(ISBLANK('2012 HR 배정표'!R1616)=TRUE,"-",'2012 HR 배정표'!R1616)</x:f>
        <x:v>-</x:v>
      </x:c>
      <x:c r="N1618" s="46" t="str">
        <x:f>IF(ISBLANK('2012 HR 배정표'!R1616)=TRUE,"-",IF(ISERROR((HLOOKUP($A$5,Prj_list!$O$6:$Z$7,2)*'2012 HR 배정표'!S1616)/HLOOKUP($A$5,Prj_list!$O$6:$Z$7,2))=TRUE,"-",(HLOOKUP($A$5,Prj_list!$O$6:$Z$7,2)*'2012 HR 배정표'!S1616)/HLOOKUP($A$5,Prj_list!$O$6:$Z$7,2)))</x:f>
        <x:v>-</x:v>
      </x:c>
      <x:c r="O1618" s="45" t="str">
        <x:f>IF(ISBLANK('2012 HR 배정표'!T1616)=TRUE,"-",'2012 HR 배정표'!T1616)</x:f>
        <x:v>-</x:v>
      </x:c>
      <x:c r="P1618" s="46" t="str">
        <x:f>IF(ISBLANK('2012 HR 배정표'!T1616)=TRUE,"-",IF(ISERROR((HLOOKUP($A$5,Prj_list!$O$6:$Z$7,2)*'2012 HR 배정표'!U1616)/HLOOKUP($A$5,Prj_list!$O$6:$Z$7,2))=TRUE,"-",(HLOOKUP($A$5,Prj_list!$O$6:$Z$7,2)*'2012 HR 배정표'!U1616)/HLOOKUP($A$5,Prj_list!$O$6:$Z$7,2)))</x:f>
        <x:v>-</x:v>
      </x:c>
      <x:c r="Q1618" s="45" t="str">
        <x:f>IF(ISBLANK('2012 HR 배정표'!V1616)=TRUE,"-",'2012 HR 배정표'!V1616)</x:f>
        <x:v>-</x:v>
      </x:c>
      <x:c r="R1618" s="46" t="str">
        <x:f>IF(ISBLANK('2012 HR 배정표'!V1616)=TRUE,"-",IF(ISERROR((HLOOKUP($A$5,Prj_list!$O$6:$Z$7,2)*'2012 HR 배정표'!W1616)/HLOOKUP($A$5,Prj_list!$O$6:$Z$7,2))=TRUE,"-",(HLOOKUP($A$5,Prj_list!$O$6:$Z$7,2)*'2012 HR 배정표'!W1616)/HLOOKUP($A$5,Prj_list!$O$6:$Z$7,2)))</x:f>
        <x:v>-</x:v>
      </x:c>
      <x:c r="S1618" s="45" t="str">
        <x:f>IF(ISBLANK('2012 HR 배정표'!X1616)=TRUE,"-",'2012 HR 배정표'!X1616)</x:f>
        <x:v>-</x:v>
      </x:c>
      <x:c r="T1618" s="46" t="str">
        <x:f>IF(ISBLANK('2012 HR 배정표'!X1616)=TRUE,"-",IF(ISERROR((HLOOKUP($A$5,Prj_list!$O$6:$Z$7,2)*'2012 HR 배정표'!Y1616)/HLOOKUP($A$5,Prj_list!$O$6:$Z$7,2))=TRUE,"-",(HLOOKUP($A$5,Prj_list!$O$6:$Z$7,2)*'2012 HR 배정표'!Y1616)/HLOOKUP($A$5,Prj_list!$O$6:$Z$7,2)))</x:f>
        <x:v>-</x:v>
      </x:c>
      <x:c r="U1618" s="45" t="str">
        <x:f>IF(ISBLANK('2012 HR 배정표'!Z1616)=TRUE,"-",'2012 HR 배정표'!Z1616)</x:f>
        <x:v>-</x:v>
      </x:c>
      <x:c r="V1618" s="46" t="str">
        <x:f>IF(ISBLANK('2012 HR 배정표'!Z1616)=TRUE,"-",IF(ISERROR((HLOOKUP($A$5,Prj_list!$O$6:$Z$7,2)*'2012 HR 배정표'!AA1616)/HLOOKUP($A$5,Prj_list!$O$6:$Z$7,2))=TRUE,"-",(HLOOKUP($A$5,Prj_list!$O$6:$Z$7,2)*'2012 HR 배정표'!AA1616)/HLOOKUP($A$5,Prj_list!$O$6:$Z$7,2)))</x:f>
        <x:v>-</x:v>
      </x:c>
      <x:c r="W1618" s="45" t="str">
        <x:f>IF(ISBLANK('2012 HR 배정표'!AB1616)=TRUE,"-",'2012 HR 배정표'!AB1616)</x:f>
        <x:v>-</x:v>
      </x:c>
      <x:c r="X1618" s="46" t="str">
        <x:f>IF(ISBLANK('2012 HR 배정표'!AB1616)=TRUE,"-",IF(ISERROR((HLOOKUP($A$5,Prj_list!$O$6:$Z$7,2)*'2012 HR 배정표'!AC1616)/HLOOKUP($A$5,Prj_list!$O$6:$Z$7,2))=TRUE,"-",(HLOOKUP($A$5,Prj_list!$O$6:$Z$7,2)*'2012 HR 배정표'!AC1616)/HLOOKUP($A$5,Prj_list!$O$6:$Z$7,2)))</x:f>
        <x:v>-</x:v>
      </x:c>
      <x:c r="Y1618" s="45" t="str">
        <x:f>IF(ISBLANK('2012 HR 배정표'!AD1616)=TRUE,"-",'2012 HR 배정표'!AD1616)</x:f>
        <x:v>-</x:v>
      </x:c>
      <x:c r="Z1618" s="46" t="str">
        <x:f>IF(ISBLANK('2012 HR 배정표'!AD1616)=TRUE,"-",IF(ISERROR((HLOOKUP($A$5,Prj_list!$O$6:$Z$7,2)*'2012 HR 배정표'!AE1616)/HLOOKUP($A$5,Prj_list!$O$6:$Z$7,2))=TRUE,"-",(HLOOKUP($A$5,Prj_list!$O$6:$Z$7,2)*'2012 HR 배정표'!AE1616)/HLOOKUP($A$5,Prj_list!$O$6:$Z$7,2)))</x:f>
        <x:v>-</x:v>
      </x:c>
      <x:c r="AA1618" s="45" t="str">
        <x:f>IF(ISBLANK('2012 HR 배정표'!AF1616)=TRUE,"-",'2012 HR 배정표'!AF1616)</x:f>
        <x:v>-</x:v>
      </x:c>
      <x:c r="AB1618" s="46" t="str">
        <x:f>IF(ISBLANK('2012 HR 배정표'!AF1616)=TRUE,"-",IF(ISERROR((HLOOKUP($A$5,Prj_list!$O$6:$Z$7,2)*'2012 HR 배정표'!AG1616)/HLOOKUP($A$5,Prj_list!$O$6:$Z$7,2))=TRUE,"-",(HLOOKUP($A$5,Prj_list!$O$6:$Z$7,2)*'2012 HR 배정표'!AG1616)/HLOOKUP($A$5,Prj_list!$O$6:$Z$7,2)))</x:f>
        <x:v>-</x:v>
      </x:c>
      <x:c r="AC1618" s="45" t="str">
        <x:f>IF(ISBLANK('2012 HR 배정표'!AH1616)=TRUE,"-",'2012 HR 배정표'!AH1616)</x:f>
        <x:v>-</x:v>
      </x:c>
      <x:c r="AD1618" s="46" t="str">
        <x:f>IF(ISBLANK('2012 HR 배정표'!AH1616)=TRUE,"-",IF(ISERROR((HLOOKUP($A$5,Prj_list!$O$6:$Z$7,2)*'2012 HR 배정표'!AI1616)/HLOOKUP($A$5,Prj_list!$O$6:$Z$7,2))=TRUE,"-",(HLOOKUP($A$5,Prj_list!$O$6:$Z$7,2)*'2012 HR 배정표'!AI1616)/HLOOKUP($A$5,Prj_list!$O$6:$Z$7,2)))</x:f>
        <x:v>-</x:v>
      </x:c>
      <x:c r="AE1618" s="45" t="str">
        <x:f>IF(ISBLANK('2012 HR 배정표'!AJ1616)=TRUE,"-",'2012 HR 배정표'!AJ1616)</x:f>
        <x:v>-</x:v>
      </x:c>
      <x:c r="AF1618" s="46" t="str">
        <x:f>IF(ISBLANK('2012 HR 배정표'!AJ1616)=TRUE,"-",IF(ISERROR((HLOOKUP($A$5,Prj_list!$O$6:$Z$7,2)*'2012 HR 배정표'!AK1616)/HLOOKUP($A$5,Prj_list!$O$6:$Z$7,2))=TRUE,"-",(HLOOKUP($A$5,Prj_list!$O$6:$Z$7,2)*'2012 HR 배정표'!AK1616)/HLOOKUP($A$5,Prj_list!$O$6:$Z$7,2)))</x:f>
        <x:v>-</x:v>
      </x:c>
      <x:c r="AG1618" s="45" t="str">
        <x:f>IF(ISBLANK('2012 HR 배정표'!AL1616)=TRUE,"-",'2012 HR 배정표'!AL1616)</x:f>
        <x:v>-</x:v>
      </x:c>
      <x:c r="AH1618" s="46" t="str">
        <x:f>IF(ISBLANK('2012 HR 배정표'!AL1616)=TRUE,"-",IF(ISERROR((HLOOKUP($A$5,Prj_list!$O$6:$Z$7,2)*'2012 HR 배정표'!AM1616)/HLOOKUP($A$5,Prj_list!$O$6:$Z$7,2))=TRUE,"-",(HLOOKUP($A$5,Prj_list!$O$6:$Z$7,2)*'2012 HR 배정표'!AM1616)/HLOOKUP($A$5,Prj_list!$O$6:$Z$7,2)))</x:f>
        <x:v>-</x:v>
      </x:c>
      <x:c r="AI1618" s="45" t="str">
        <x:f>IF(ISBLANK('2012 HR 배정표'!AN1616)=TRUE,"-",'2012 HR 배정표'!AN1616)</x:f>
        <x:v>-</x:v>
      </x:c>
      <x:c r="AJ1618" s="46" t="str">
        <x:f>IF(ISBLANK('2012 HR 배정표'!AN1616)=TRUE,"-",IF(ISERROR((HLOOKUP($A$5,Prj_list!$O$6:$Z$7,2)*'2012 HR 배정표'!AO1616)/HLOOKUP($A$5,Prj_list!$O$6:$Z$7,2))=TRUE,"-",(HLOOKUP($A$5,Prj_list!$O$6:$Z$7,2)*'2012 HR 배정표'!AO1616)/HLOOKUP($A$5,Prj_list!$O$6:$Z$7,2)))</x:f>
        <x:v>-</x:v>
      </x:c>
      <x:c r="AK1618" s="45" t="str">
        <x:f>IF(ISBLANK('2012 HR 배정표'!AP1616)=TRUE,"-",'2012 HR 배정표'!AP1616)</x:f>
        <x:v>-</x:v>
      </x:c>
      <x:c r="AL1618" s="46" t="str">
        <x:f>IF(ISBLANK('2012 HR 배정표'!AP1616)=TRUE,"-",IF(ISERROR((HLOOKUP($A$5,Prj_list!$O$6:$Z$7,2)*'2012 HR 배정표'!AQ1616)/HLOOKUP($A$5,Prj_list!$O$6:$Z$7,2))=TRUE,"-",(HLOOKUP($A$5,Prj_list!$O$6:$Z$7,2)*'2012 HR 배정표'!AQ1616)/HLOOKUP($A$5,Prj_list!$O$6:$Z$7,2)))</x:f>
        <x:v>-</x:v>
      </x:c>
      <x:c r="AM1618" s="45" t="str">
        <x:f>IF(ISBLANK('2012 HR 배정표'!AR1616)=TRUE,"-",'2012 HR 배정표'!AR1616)</x:f>
        <x:v>-</x:v>
      </x:c>
      <x:c r="AN1618" s="46" t="str">
        <x:f>IF(ISBLANK('2012 HR 배정표'!AR1616)=TRUE,"-",IF(ISERROR((HLOOKUP($A$5,Prj_list!$O$6:$Z$7,2)*'2012 HR 배정표'!AS1616)/HLOOKUP($A$5,Prj_list!$O$6:$Z$7,2))=TRUE,"-",(HLOOKUP($A$5,Prj_list!$O$6:$Z$7,2)*'2012 HR 배정표'!AS1616)/HLOOKUP($A$5,Prj_list!$O$6:$Z$7,2)))</x:f>
        <x:v>-</x:v>
      </x:c>
      <x:c r="AO1618" s="45" t="str">
        <x:f>IF(ISBLANK('2012 HR 배정표'!AT1616)=TRUE,"-",'2012 HR 배정표'!AT1616)</x:f>
        <x:v>-</x:v>
      </x:c>
      <x:c r="AP1618" s="46" t="str">
        <x:f>IF(ISBLANK('2012 HR 배정표'!AT1616)=TRUE,"-",IF(ISERROR((HLOOKUP($A$5,Prj_list!$O$6:$Z$7,2)*'2012 HR 배정표'!AU1616)/HLOOKUP($A$5,Prj_list!$O$6:$Z$7,2))=TRUE,"-",(HLOOKUP($A$5,Prj_list!$O$6:$Z$7,2)*'2012 HR 배정표'!AU1616)/HLOOKUP($A$5,Prj_list!$O$6:$Z$7,2)))</x:f>
        <x:v>-</x:v>
      </x:c>
      <x:c r="AQ1618" s="45" t="str">
        <x:f>IF(ISBLANK('2012 HR 배정표'!AV1616)=TRUE,"-",'2012 HR 배정표'!AV1616)</x:f>
        <x:v>-</x:v>
      </x:c>
      <x:c r="AR1618" s="46" t="str">
        <x:f>IF(ISBLANK('2012 HR 배정표'!AV1616)=TRUE,"-",IF(ISERROR((HLOOKUP($A$5,Prj_list!$O$6:$Z$7,2)*'2012 HR 배정표'!AW1616)/HLOOKUP($A$5,Prj_list!$O$6:$Z$7,2))=TRUE,"-",(HLOOKUP($A$5,Prj_list!$O$6:$Z$7,2)*'2012 HR 배정표'!AW1616)/HLOOKUP($A$5,Prj_list!$O$6:$Z$7,2)))</x:f>
        <x:v>-</x:v>
      </x:c>
      <x:c r="AS1618" s="45" t="str">
        <x:f>IF(ISBLANK('2012 HR 배정표'!AX1616)=TRUE,"-",'2012 HR 배정표'!AX1616)</x:f>
        <x:v>-</x:v>
      </x:c>
      <x:c r="AT1618" s="46" t="str">
        <x:f>IF(ISBLANK('2012 HR 배정표'!AX1616)=TRUE,"-",IF(ISERROR((HLOOKUP($A$5,Prj_list!$O$6:$Z$7,2)*'2012 HR 배정표'!AY1616)/HLOOKUP($A$5,Prj_list!$O$6:$Z$7,2))=TRUE,"-",(HLOOKUP($A$5,Prj_list!$O$6:$Z$7,2)*'2012 HR 배정표'!AY1616)/HLOOKUP($A$5,Prj_list!$O$6:$Z$7,2)))</x:f>
        <x:v>-</x:v>
      </x:c>
      <x:c r="AU1618" s="45" t="str">
        <x:f>IF(ISBLANK('2012 HR 배정표'!AZ1616)=TRUE,"-",'2012 HR 배정표'!AZ1616)</x:f>
        <x:v>-</x:v>
      </x:c>
      <x:c r="AV1618" s="46" t="str">
        <x:f>IF(ISBLANK('2012 HR 배정표'!AZ1616)=TRUE,"-",IF(ISERROR((HLOOKUP($A$5,Prj_list!$O$6:$Z$7,2)*'2012 HR 배정표'!BA1616)/HLOOKUP($A$5,Prj_list!$O$6:$Z$7,2))=TRUE,"-",(HLOOKUP($A$5,Prj_list!$O$6:$Z$7,2)*'2012 HR 배정표'!BA1616)/HLOOKUP($A$5,Prj_list!$O$6:$Z$7,2)))</x:f>
        <x:v>-</x:v>
      </x:c>
      <x:c r="AW1618" s="34" t="str">
        <x:f t="shared" si="50"/>
        <x:v/>
      </x:c>
      <x:c r="AX1618" s="41">
        <x:f t="shared" si="51"/>
        <x:v>0</x:v>
      </x:c>
    </x:row>
    <x:row r="1619" spans="1:50">
      <x:c r="A1619" s="45" t="str">
        <x:f>IF(ISBLANK('2012 HR 배정표'!F1617)=TRUE,"-",'2012 HR 배정표'!F1617)</x:f>
        <x:v>-</x:v>
      </x:c>
      <x:c r="B1619" s="46" t="str">
        <x:f>IF(ISBLANK('2012 HR 배정표'!F1617)=TRUE,"-",IF(ISERROR((HLOOKUP($A$5,Prj_list!$O$6:$Z$7,2)*'2012 HR 배정표'!G1617)/HLOOKUP($A$5,Prj_list!$O$6:$Z$7,2))=TRUE,"-",(HLOOKUP($A$5,Prj_list!$O$6:$Z$7,2)*'2012 HR 배정표'!G1617)/HLOOKUP($A$5,Prj_list!$O$6:$Z$7,2)))</x:f>
        <x:v>-</x:v>
      </x:c>
      <x:c r="C1619" s="45" t="str">
        <x:f>IF(ISBLANK('2012 HR 배정표'!H1617)=TRUE,"-",'2012 HR 배정표'!H1617)</x:f>
        <x:v>-</x:v>
      </x:c>
      <x:c r="D1619" s="46" t="str">
        <x:f>IF(ISBLANK('2012 HR 배정표'!H1617)=TRUE,"-",IF(ISERROR((HLOOKUP($A$5,Prj_list!$O$6:$Z$7,2)*'2012 HR 배정표'!I1617)/HLOOKUP($A$5,Prj_list!$O$6:$Z$7,2))=TRUE,"-",(HLOOKUP($A$5,Prj_list!$O$6:$Z$7,2)*'2012 HR 배정표'!I1617)/HLOOKUP($A$5,Prj_list!$O$6:$Z$7,2)))</x:f>
        <x:v>-</x:v>
      </x:c>
      <x:c r="E1619" s="45" t="str">
        <x:f>IF(ISBLANK('2012 HR 배정표'!J1617)=TRUE,"-",'2012 HR 배정표'!J1617)</x:f>
        <x:v>-</x:v>
      </x:c>
      <x:c r="F1619" s="46" t="str">
        <x:f>IF(ISBLANK('2012 HR 배정표'!J1617)=TRUE,"-",IF(ISERROR((HLOOKUP($A$5,Prj_list!$O$6:$Z$7,2)*'2012 HR 배정표'!K1617)/HLOOKUP($A$5,Prj_list!$O$6:$Z$7,2))=TRUE,"-",(HLOOKUP($A$5,Prj_list!$O$6:$Z$7,2)*'2012 HR 배정표'!K1617)/HLOOKUP($A$5,Prj_list!$O$6:$Z$7,2)))</x:f>
        <x:v>-</x:v>
      </x:c>
      <x:c r="G1619" s="45" t="str">
        <x:f>IF(ISBLANK('2012 HR 배정표'!L1617)=TRUE,"-",'2012 HR 배정표'!L1617)</x:f>
        <x:v>-</x:v>
      </x:c>
      <x:c r="H1619" s="46" t="str">
        <x:f>IF(ISBLANK('2012 HR 배정표'!L1617)=TRUE,"-",IF(ISERROR((HLOOKUP($A$5,Prj_list!$O$6:$Z$7,2)*'2012 HR 배정표'!M1617)/HLOOKUP($A$5,Prj_list!$O$6:$Z$7,2))=TRUE,"-",(HLOOKUP($A$5,Prj_list!$O$6:$Z$7,2)*'2012 HR 배정표'!M1617)/HLOOKUP($A$5,Prj_list!$O$6:$Z$7,2)))</x:f>
        <x:v>-</x:v>
      </x:c>
      <x:c r="I1619" s="45" t="str">
        <x:f>IF(ISBLANK('2012 HR 배정표'!N1617)=TRUE,"-",'2012 HR 배정표'!N1617)</x:f>
        <x:v>-</x:v>
      </x:c>
      <x:c r="J1619" s="46" t="str">
        <x:f>IF(ISBLANK('2012 HR 배정표'!N1617)=TRUE,"-",IF(ISERROR((HLOOKUP($A$5,Prj_list!$O$6:$Z$7,2)*'2012 HR 배정표'!O1617)/HLOOKUP($A$5,Prj_list!$O$6:$Z$7,2))=TRUE,"-",(HLOOKUP($A$5,Prj_list!$O$6:$Z$7,2)*'2012 HR 배정표'!O1617)/HLOOKUP($A$5,Prj_list!$O$6:$Z$7,2)))</x:f>
        <x:v>-</x:v>
      </x:c>
      <x:c r="K1619" s="45" t="str">
        <x:f>IF(ISBLANK('2012 HR 배정표'!P1617)=TRUE,"-",'2012 HR 배정표'!P1617)</x:f>
        <x:v>-</x:v>
      </x:c>
      <x:c r="L1619" s="46" t="str">
        <x:f>IF(ISBLANK('2012 HR 배정표'!P1617)=TRUE,"-",IF(ISERROR((HLOOKUP($A$5,Prj_list!$O$6:$Z$7,2)*'2012 HR 배정표'!Q1617)/HLOOKUP($A$5,Prj_list!$O$6:$Z$7,2))=TRUE,"-",(HLOOKUP($A$5,Prj_list!$O$6:$Z$7,2)*'2012 HR 배정표'!Q1617)/HLOOKUP($A$5,Prj_list!$O$6:$Z$7,2)))</x:f>
        <x:v>-</x:v>
      </x:c>
      <x:c r="M1619" s="45" t="str">
        <x:f>IF(ISBLANK('2012 HR 배정표'!R1617)=TRUE,"-",'2012 HR 배정표'!R1617)</x:f>
        <x:v>-</x:v>
      </x:c>
      <x:c r="N1619" s="46" t="str">
        <x:f>IF(ISBLANK('2012 HR 배정표'!R1617)=TRUE,"-",IF(ISERROR((HLOOKUP($A$5,Prj_list!$O$6:$Z$7,2)*'2012 HR 배정표'!S1617)/HLOOKUP($A$5,Prj_list!$O$6:$Z$7,2))=TRUE,"-",(HLOOKUP($A$5,Prj_list!$O$6:$Z$7,2)*'2012 HR 배정표'!S1617)/HLOOKUP($A$5,Prj_list!$O$6:$Z$7,2)))</x:f>
        <x:v>-</x:v>
      </x:c>
      <x:c r="O1619" s="45" t="str">
        <x:f>IF(ISBLANK('2012 HR 배정표'!T1617)=TRUE,"-",'2012 HR 배정표'!T1617)</x:f>
        <x:v>-</x:v>
      </x:c>
      <x:c r="P1619" s="46" t="str">
        <x:f>IF(ISBLANK('2012 HR 배정표'!T1617)=TRUE,"-",IF(ISERROR((HLOOKUP($A$5,Prj_list!$O$6:$Z$7,2)*'2012 HR 배정표'!U1617)/HLOOKUP($A$5,Prj_list!$O$6:$Z$7,2))=TRUE,"-",(HLOOKUP($A$5,Prj_list!$O$6:$Z$7,2)*'2012 HR 배정표'!U1617)/HLOOKUP($A$5,Prj_list!$O$6:$Z$7,2)))</x:f>
        <x:v>-</x:v>
      </x:c>
      <x:c r="Q1619" s="45" t="str">
        <x:f>IF(ISBLANK('2012 HR 배정표'!V1617)=TRUE,"-",'2012 HR 배정표'!V1617)</x:f>
        <x:v>-</x:v>
      </x:c>
      <x:c r="R1619" s="46" t="str">
        <x:f>IF(ISBLANK('2012 HR 배정표'!V1617)=TRUE,"-",IF(ISERROR((HLOOKUP($A$5,Prj_list!$O$6:$Z$7,2)*'2012 HR 배정표'!W1617)/HLOOKUP($A$5,Prj_list!$O$6:$Z$7,2))=TRUE,"-",(HLOOKUP($A$5,Prj_list!$O$6:$Z$7,2)*'2012 HR 배정표'!W1617)/HLOOKUP($A$5,Prj_list!$O$6:$Z$7,2)))</x:f>
        <x:v>-</x:v>
      </x:c>
      <x:c r="S1619" s="45" t="str">
        <x:f>IF(ISBLANK('2012 HR 배정표'!X1617)=TRUE,"-",'2012 HR 배정표'!X1617)</x:f>
        <x:v>-</x:v>
      </x:c>
      <x:c r="T1619" s="46" t="str">
        <x:f>IF(ISBLANK('2012 HR 배정표'!X1617)=TRUE,"-",IF(ISERROR((HLOOKUP($A$5,Prj_list!$O$6:$Z$7,2)*'2012 HR 배정표'!Y1617)/HLOOKUP($A$5,Prj_list!$O$6:$Z$7,2))=TRUE,"-",(HLOOKUP($A$5,Prj_list!$O$6:$Z$7,2)*'2012 HR 배정표'!Y1617)/HLOOKUP($A$5,Prj_list!$O$6:$Z$7,2)))</x:f>
        <x:v>-</x:v>
      </x:c>
      <x:c r="U1619" s="45" t="str">
        <x:f>IF(ISBLANK('2012 HR 배정표'!Z1617)=TRUE,"-",'2012 HR 배정표'!Z1617)</x:f>
        <x:v>-</x:v>
      </x:c>
      <x:c r="V1619" s="46" t="str">
        <x:f>IF(ISBLANK('2012 HR 배정표'!Z1617)=TRUE,"-",IF(ISERROR((HLOOKUP($A$5,Prj_list!$O$6:$Z$7,2)*'2012 HR 배정표'!AA1617)/HLOOKUP($A$5,Prj_list!$O$6:$Z$7,2))=TRUE,"-",(HLOOKUP($A$5,Prj_list!$O$6:$Z$7,2)*'2012 HR 배정표'!AA1617)/HLOOKUP($A$5,Prj_list!$O$6:$Z$7,2)))</x:f>
        <x:v>-</x:v>
      </x:c>
      <x:c r="W1619" s="45" t="str">
        <x:f>IF(ISBLANK('2012 HR 배정표'!AB1617)=TRUE,"-",'2012 HR 배정표'!AB1617)</x:f>
        <x:v>-</x:v>
      </x:c>
      <x:c r="X1619" s="46" t="str">
        <x:f>IF(ISBLANK('2012 HR 배정표'!AB1617)=TRUE,"-",IF(ISERROR((HLOOKUP($A$5,Prj_list!$O$6:$Z$7,2)*'2012 HR 배정표'!AC1617)/HLOOKUP($A$5,Prj_list!$O$6:$Z$7,2))=TRUE,"-",(HLOOKUP($A$5,Prj_list!$O$6:$Z$7,2)*'2012 HR 배정표'!AC1617)/HLOOKUP($A$5,Prj_list!$O$6:$Z$7,2)))</x:f>
        <x:v>-</x:v>
      </x:c>
      <x:c r="Y1619" s="45" t="str">
        <x:f>IF(ISBLANK('2012 HR 배정표'!AD1617)=TRUE,"-",'2012 HR 배정표'!AD1617)</x:f>
        <x:v>-</x:v>
      </x:c>
      <x:c r="Z1619" s="46" t="str">
        <x:f>IF(ISBLANK('2012 HR 배정표'!AD1617)=TRUE,"-",IF(ISERROR((HLOOKUP($A$5,Prj_list!$O$6:$Z$7,2)*'2012 HR 배정표'!AE1617)/HLOOKUP($A$5,Prj_list!$O$6:$Z$7,2))=TRUE,"-",(HLOOKUP($A$5,Prj_list!$O$6:$Z$7,2)*'2012 HR 배정표'!AE1617)/HLOOKUP($A$5,Prj_list!$O$6:$Z$7,2)))</x:f>
        <x:v>-</x:v>
      </x:c>
      <x:c r="AA1619" s="45" t="str">
        <x:f>IF(ISBLANK('2012 HR 배정표'!AF1617)=TRUE,"-",'2012 HR 배정표'!AF1617)</x:f>
        <x:v>-</x:v>
      </x:c>
      <x:c r="AB1619" s="46" t="str">
        <x:f>IF(ISBLANK('2012 HR 배정표'!AF1617)=TRUE,"-",IF(ISERROR((HLOOKUP($A$5,Prj_list!$O$6:$Z$7,2)*'2012 HR 배정표'!AG1617)/HLOOKUP($A$5,Prj_list!$O$6:$Z$7,2))=TRUE,"-",(HLOOKUP($A$5,Prj_list!$O$6:$Z$7,2)*'2012 HR 배정표'!AG1617)/HLOOKUP($A$5,Prj_list!$O$6:$Z$7,2)))</x:f>
        <x:v>-</x:v>
      </x:c>
      <x:c r="AC1619" s="45" t="str">
        <x:f>IF(ISBLANK('2012 HR 배정표'!AH1617)=TRUE,"-",'2012 HR 배정표'!AH1617)</x:f>
        <x:v>-</x:v>
      </x:c>
      <x:c r="AD1619" s="46" t="str">
        <x:f>IF(ISBLANK('2012 HR 배정표'!AH1617)=TRUE,"-",IF(ISERROR((HLOOKUP($A$5,Prj_list!$O$6:$Z$7,2)*'2012 HR 배정표'!AI1617)/HLOOKUP($A$5,Prj_list!$O$6:$Z$7,2))=TRUE,"-",(HLOOKUP($A$5,Prj_list!$O$6:$Z$7,2)*'2012 HR 배정표'!AI1617)/HLOOKUP($A$5,Prj_list!$O$6:$Z$7,2)))</x:f>
        <x:v>-</x:v>
      </x:c>
      <x:c r="AE1619" s="45" t="str">
        <x:f>IF(ISBLANK('2012 HR 배정표'!AJ1617)=TRUE,"-",'2012 HR 배정표'!AJ1617)</x:f>
        <x:v>-</x:v>
      </x:c>
      <x:c r="AF1619" s="46" t="str">
        <x:f>IF(ISBLANK('2012 HR 배정표'!AJ1617)=TRUE,"-",IF(ISERROR((HLOOKUP($A$5,Prj_list!$O$6:$Z$7,2)*'2012 HR 배정표'!AK1617)/HLOOKUP($A$5,Prj_list!$O$6:$Z$7,2))=TRUE,"-",(HLOOKUP($A$5,Prj_list!$O$6:$Z$7,2)*'2012 HR 배정표'!AK1617)/HLOOKUP($A$5,Prj_list!$O$6:$Z$7,2)))</x:f>
        <x:v>-</x:v>
      </x:c>
      <x:c r="AG1619" s="45" t="str">
        <x:f>IF(ISBLANK('2012 HR 배정표'!AL1617)=TRUE,"-",'2012 HR 배정표'!AL1617)</x:f>
        <x:v>-</x:v>
      </x:c>
      <x:c r="AH1619" s="46" t="str">
        <x:f>IF(ISBLANK('2012 HR 배정표'!AL1617)=TRUE,"-",IF(ISERROR((HLOOKUP($A$5,Prj_list!$O$6:$Z$7,2)*'2012 HR 배정표'!AM1617)/HLOOKUP($A$5,Prj_list!$O$6:$Z$7,2))=TRUE,"-",(HLOOKUP($A$5,Prj_list!$O$6:$Z$7,2)*'2012 HR 배정표'!AM1617)/HLOOKUP($A$5,Prj_list!$O$6:$Z$7,2)))</x:f>
        <x:v>-</x:v>
      </x:c>
      <x:c r="AI1619" s="45" t="str">
        <x:f>IF(ISBLANK('2012 HR 배정표'!AN1617)=TRUE,"-",'2012 HR 배정표'!AN1617)</x:f>
        <x:v>-</x:v>
      </x:c>
      <x:c r="AJ1619" s="46" t="str">
        <x:f>IF(ISBLANK('2012 HR 배정표'!AN1617)=TRUE,"-",IF(ISERROR((HLOOKUP($A$5,Prj_list!$O$6:$Z$7,2)*'2012 HR 배정표'!AO1617)/HLOOKUP($A$5,Prj_list!$O$6:$Z$7,2))=TRUE,"-",(HLOOKUP($A$5,Prj_list!$O$6:$Z$7,2)*'2012 HR 배정표'!AO1617)/HLOOKUP($A$5,Prj_list!$O$6:$Z$7,2)))</x:f>
        <x:v>-</x:v>
      </x:c>
      <x:c r="AK1619" s="45" t="str">
        <x:f>IF(ISBLANK('2012 HR 배정표'!AP1617)=TRUE,"-",'2012 HR 배정표'!AP1617)</x:f>
        <x:v>-</x:v>
      </x:c>
      <x:c r="AL1619" s="46" t="str">
        <x:f>IF(ISBLANK('2012 HR 배정표'!AP1617)=TRUE,"-",IF(ISERROR((HLOOKUP($A$5,Prj_list!$O$6:$Z$7,2)*'2012 HR 배정표'!AQ1617)/HLOOKUP($A$5,Prj_list!$O$6:$Z$7,2))=TRUE,"-",(HLOOKUP($A$5,Prj_list!$O$6:$Z$7,2)*'2012 HR 배정표'!AQ1617)/HLOOKUP($A$5,Prj_list!$O$6:$Z$7,2)))</x:f>
        <x:v>-</x:v>
      </x:c>
      <x:c r="AM1619" s="45" t="str">
        <x:f>IF(ISBLANK('2012 HR 배정표'!AR1617)=TRUE,"-",'2012 HR 배정표'!AR1617)</x:f>
        <x:v>-</x:v>
      </x:c>
      <x:c r="AN1619" s="46" t="str">
        <x:f>IF(ISBLANK('2012 HR 배정표'!AR1617)=TRUE,"-",IF(ISERROR((HLOOKUP($A$5,Prj_list!$O$6:$Z$7,2)*'2012 HR 배정표'!AS1617)/HLOOKUP($A$5,Prj_list!$O$6:$Z$7,2))=TRUE,"-",(HLOOKUP($A$5,Prj_list!$O$6:$Z$7,2)*'2012 HR 배정표'!AS1617)/HLOOKUP($A$5,Prj_list!$O$6:$Z$7,2)))</x:f>
        <x:v>-</x:v>
      </x:c>
      <x:c r="AO1619" s="45" t="str">
        <x:f>IF(ISBLANK('2012 HR 배정표'!AT1617)=TRUE,"-",'2012 HR 배정표'!AT1617)</x:f>
        <x:v>-</x:v>
      </x:c>
      <x:c r="AP1619" s="46" t="str">
        <x:f>IF(ISBLANK('2012 HR 배정표'!AT1617)=TRUE,"-",IF(ISERROR((HLOOKUP($A$5,Prj_list!$O$6:$Z$7,2)*'2012 HR 배정표'!AU1617)/HLOOKUP($A$5,Prj_list!$O$6:$Z$7,2))=TRUE,"-",(HLOOKUP($A$5,Prj_list!$O$6:$Z$7,2)*'2012 HR 배정표'!AU1617)/HLOOKUP($A$5,Prj_list!$O$6:$Z$7,2)))</x:f>
        <x:v>-</x:v>
      </x:c>
      <x:c r="AQ1619" s="45" t="str">
        <x:f>IF(ISBLANK('2012 HR 배정표'!AV1617)=TRUE,"-",'2012 HR 배정표'!AV1617)</x:f>
        <x:v>-</x:v>
      </x:c>
      <x:c r="AR1619" s="46" t="str">
        <x:f>IF(ISBLANK('2012 HR 배정표'!AV1617)=TRUE,"-",IF(ISERROR((HLOOKUP($A$5,Prj_list!$O$6:$Z$7,2)*'2012 HR 배정표'!AW1617)/HLOOKUP($A$5,Prj_list!$O$6:$Z$7,2))=TRUE,"-",(HLOOKUP($A$5,Prj_list!$O$6:$Z$7,2)*'2012 HR 배정표'!AW1617)/HLOOKUP($A$5,Prj_list!$O$6:$Z$7,2)))</x:f>
        <x:v>-</x:v>
      </x:c>
      <x:c r="AS1619" s="45" t="str">
        <x:f>IF(ISBLANK('2012 HR 배정표'!AX1617)=TRUE,"-",'2012 HR 배정표'!AX1617)</x:f>
        <x:v>-</x:v>
      </x:c>
      <x:c r="AT1619" s="46" t="str">
        <x:f>IF(ISBLANK('2012 HR 배정표'!AX1617)=TRUE,"-",IF(ISERROR((HLOOKUP($A$5,Prj_list!$O$6:$Z$7,2)*'2012 HR 배정표'!AY1617)/HLOOKUP($A$5,Prj_list!$O$6:$Z$7,2))=TRUE,"-",(HLOOKUP($A$5,Prj_list!$O$6:$Z$7,2)*'2012 HR 배정표'!AY1617)/HLOOKUP($A$5,Prj_list!$O$6:$Z$7,2)))</x:f>
        <x:v>-</x:v>
      </x:c>
      <x:c r="AU1619" s="45" t="str">
        <x:f>IF(ISBLANK('2012 HR 배정표'!AZ1617)=TRUE,"-",'2012 HR 배정표'!AZ1617)</x:f>
        <x:v>-</x:v>
      </x:c>
      <x:c r="AV1619" s="46" t="str">
        <x:f>IF(ISBLANK('2012 HR 배정표'!AZ1617)=TRUE,"-",IF(ISERROR((HLOOKUP($A$5,Prj_list!$O$6:$Z$7,2)*'2012 HR 배정표'!BA1617)/HLOOKUP($A$5,Prj_list!$O$6:$Z$7,2))=TRUE,"-",(HLOOKUP($A$5,Prj_list!$O$6:$Z$7,2)*'2012 HR 배정표'!BA1617)/HLOOKUP($A$5,Prj_list!$O$6:$Z$7,2)))</x:f>
        <x:v>-</x:v>
      </x:c>
      <x:c r="AW1619" s="34" t="str">
        <x:f t="shared" si="50"/>
        <x:v/>
      </x:c>
      <x:c r="AX1619" s="41">
        <x:f t="shared" si="51"/>
        <x:v>0</x:v>
      </x:c>
    </x:row>
    <x:row r="1620" spans="1:50">
      <x:c r="A1620" s="45" t="str">
        <x:f>IF(ISBLANK('2012 HR 배정표'!F1618)=TRUE,"-",'2012 HR 배정표'!F1618)</x:f>
        <x:v>-</x:v>
      </x:c>
      <x:c r="B1620" s="46" t="str">
        <x:f>IF(ISBLANK('2012 HR 배정표'!F1618)=TRUE,"-",IF(ISERROR((HLOOKUP($A$5,Prj_list!$O$6:$Z$7,2)*'2012 HR 배정표'!G1618)/HLOOKUP($A$5,Prj_list!$O$6:$Z$7,2))=TRUE,"-",(HLOOKUP($A$5,Prj_list!$O$6:$Z$7,2)*'2012 HR 배정표'!G1618)/HLOOKUP($A$5,Prj_list!$O$6:$Z$7,2)))</x:f>
        <x:v>-</x:v>
      </x:c>
      <x:c r="C1620" s="45" t="str">
        <x:f>IF(ISBLANK('2012 HR 배정표'!H1618)=TRUE,"-",'2012 HR 배정표'!H1618)</x:f>
        <x:v>-</x:v>
      </x:c>
      <x:c r="D1620" s="46" t="str">
        <x:f>IF(ISBLANK('2012 HR 배정표'!H1618)=TRUE,"-",IF(ISERROR((HLOOKUP($A$5,Prj_list!$O$6:$Z$7,2)*'2012 HR 배정표'!I1618)/HLOOKUP($A$5,Prj_list!$O$6:$Z$7,2))=TRUE,"-",(HLOOKUP($A$5,Prj_list!$O$6:$Z$7,2)*'2012 HR 배정표'!I1618)/HLOOKUP($A$5,Prj_list!$O$6:$Z$7,2)))</x:f>
        <x:v>-</x:v>
      </x:c>
      <x:c r="E1620" s="45" t="str">
        <x:f>IF(ISBLANK('2012 HR 배정표'!J1618)=TRUE,"-",'2012 HR 배정표'!J1618)</x:f>
        <x:v>-</x:v>
      </x:c>
      <x:c r="F1620" s="46" t="str">
        <x:f>IF(ISBLANK('2012 HR 배정표'!J1618)=TRUE,"-",IF(ISERROR((HLOOKUP($A$5,Prj_list!$O$6:$Z$7,2)*'2012 HR 배정표'!K1618)/HLOOKUP($A$5,Prj_list!$O$6:$Z$7,2))=TRUE,"-",(HLOOKUP($A$5,Prj_list!$O$6:$Z$7,2)*'2012 HR 배정표'!K1618)/HLOOKUP($A$5,Prj_list!$O$6:$Z$7,2)))</x:f>
        <x:v>-</x:v>
      </x:c>
      <x:c r="G1620" s="45" t="str">
        <x:f>IF(ISBLANK('2012 HR 배정표'!L1618)=TRUE,"-",'2012 HR 배정표'!L1618)</x:f>
        <x:v>-</x:v>
      </x:c>
      <x:c r="H1620" s="46" t="str">
        <x:f>IF(ISBLANK('2012 HR 배정표'!L1618)=TRUE,"-",IF(ISERROR((HLOOKUP($A$5,Prj_list!$O$6:$Z$7,2)*'2012 HR 배정표'!M1618)/HLOOKUP($A$5,Prj_list!$O$6:$Z$7,2))=TRUE,"-",(HLOOKUP($A$5,Prj_list!$O$6:$Z$7,2)*'2012 HR 배정표'!M1618)/HLOOKUP($A$5,Prj_list!$O$6:$Z$7,2)))</x:f>
        <x:v>-</x:v>
      </x:c>
      <x:c r="I1620" s="45" t="str">
        <x:f>IF(ISBLANK('2012 HR 배정표'!N1618)=TRUE,"-",'2012 HR 배정표'!N1618)</x:f>
        <x:v>-</x:v>
      </x:c>
      <x:c r="J1620" s="46" t="str">
        <x:f>IF(ISBLANK('2012 HR 배정표'!N1618)=TRUE,"-",IF(ISERROR((HLOOKUP($A$5,Prj_list!$O$6:$Z$7,2)*'2012 HR 배정표'!O1618)/HLOOKUP($A$5,Prj_list!$O$6:$Z$7,2))=TRUE,"-",(HLOOKUP($A$5,Prj_list!$O$6:$Z$7,2)*'2012 HR 배정표'!O1618)/HLOOKUP($A$5,Prj_list!$O$6:$Z$7,2)))</x:f>
        <x:v>-</x:v>
      </x:c>
      <x:c r="K1620" s="45" t="str">
        <x:f>IF(ISBLANK('2012 HR 배정표'!P1618)=TRUE,"-",'2012 HR 배정표'!P1618)</x:f>
        <x:v>-</x:v>
      </x:c>
      <x:c r="L1620" s="46" t="str">
        <x:f>IF(ISBLANK('2012 HR 배정표'!P1618)=TRUE,"-",IF(ISERROR((HLOOKUP($A$5,Prj_list!$O$6:$Z$7,2)*'2012 HR 배정표'!Q1618)/HLOOKUP($A$5,Prj_list!$O$6:$Z$7,2))=TRUE,"-",(HLOOKUP($A$5,Prj_list!$O$6:$Z$7,2)*'2012 HR 배정표'!Q1618)/HLOOKUP($A$5,Prj_list!$O$6:$Z$7,2)))</x:f>
        <x:v>-</x:v>
      </x:c>
      <x:c r="M1620" s="45" t="str">
        <x:f>IF(ISBLANK('2012 HR 배정표'!R1618)=TRUE,"-",'2012 HR 배정표'!R1618)</x:f>
        <x:v>-</x:v>
      </x:c>
      <x:c r="N1620" s="46" t="str">
        <x:f>IF(ISBLANK('2012 HR 배정표'!R1618)=TRUE,"-",IF(ISERROR((HLOOKUP($A$5,Prj_list!$O$6:$Z$7,2)*'2012 HR 배정표'!S1618)/HLOOKUP($A$5,Prj_list!$O$6:$Z$7,2))=TRUE,"-",(HLOOKUP($A$5,Prj_list!$O$6:$Z$7,2)*'2012 HR 배정표'!S1618)/HLOOKUP($A$5,Prj_list!$O$6:$Z$7,2)))</x:f>
        <x:v>-</x:v>
      </x:c>
      <x:c r="O1620" s="45" t="str">
        <x:f>IF(ISBLANK('2012 HR 배정표'!T1618)=TRUE,"-",'2012 HR 배정표'!T1618)</x:f>
        <x:v>-</x:v>
      </x:c>
      <x:c r="P1620" s="46" t="str">
        <x:f>IF(ISBLANK('2012 HR 배정표'!T1618)=TRUE,"-",IF(ISERROR((HLOOKUP($A$5,Prj_list!$O$6:$Z$7,2)*'2012 HR 배정표'!U1618)/HLOOKUP($A$5,Prj_list!$O$6:$Z$7,2))=TRUE,"-",(HLOOKUP($A$5,Prj_list!$O$6:$Z$7,2)*'2012 HR 배정표'!U1618)/HLOOKUP($A$5,Prj_list!$O$6:$Z$7,2)))</x:f>
        <x:v>-</x:v>
      </x:c>
      <x:c r="Q1620" s="45" t="str">
        <x:f>IF(ISBLANK('2012 HR 배정표'!V1618)=TRUE,"-",'2012 HR 배정표'!V1618)</x:f>
        <x:v>-</x:v>
      </x:c>
      <x:c r="R1620" s="46" t="str">
        <x:f>IF(ISBLANK('2012 HR 배정표'!V1618)=TRUE,"-",IF(ISERROR((HLOOKUP($A$5,Prj_list!$O$6:$Z$7,2)*'2012 HR 배정표'!W1618)/HLOOKUP($A$5,Prj_list!$O$6:$Z$7,2))=TRUE,"-",(HLOOKUP($A$5,Prj_list!$O$6:$Z$7,2)*'2012 HR 배정표'!W1618)/HLOOKUP($A$5,Prj_list!$O$6:$Z$7,2)))</x:f>
        <x:v>-</x:v>
      </x:c>
      <x:c r="S1620" s="45" t="str">
        <x:f>IF(ISBLANK('2012 HR 배정표'!X1618)=TRUE,"-",'2012 HR 배정표'!X1618)</x:f>
        <x:v>-</x:v>
      </x:c>
      <x:c r="T1620" s="46" t="str">
        <x:f>IF(ISBLANK('2012 HR 배정표'!X1618)=TRUE,"-",IF(ISERROR((HLOOKUP($A$5,Prj_list!$O$6:$Z$7,2)*'2012 HR 배정표'!Y1618)/HLOOKUP($A$5,Prj_list!$O$6:$Z$7,2))=TRUE,"-",(HLOOKUP($A$5,Prj_list!$O$6:$Z$7,2)*'2012 HR 배정표'!Y1618)/HLOOKUP($A$5,Prj_list!$O$6:$Z$7,2)))</x:f>
        <x:v>-</x:v>
      </x:c>
      <x:c r="U1620" s="45" t="str">
        <x:f>IF(ISBLANK('2012 HR 배정표'!Z1618)=TRUE,"-",'2012 HR 배정표'!Z1618)</x:f>
        <x:v>-</x:v>
      </x:c>
      <x:c r="V1620" s="46" t="str">
        <x:f>IF(ISBLANK('2012 HR 배정표'!Z1618)=TRUE,"-",IF(ISERROR((HLOOKUP($A$5,Prj_list!$O$6:$Z$7,2)*'2012 HR 배정표'!AA1618)/HLOOKUP($A$5,Prj_list!$O$6:$Z$7,2))=TRUE,"-",(HLOOKUP($A$5,Prj_list!$O$6:$Z$7,2)*'2012 HR 배정표'!AA1618)/HLOOKUP($A$5,Prj_list!$O$6:$Z$7,2)))</x:f>
        <x:v>-</x:v>
      </x:c>
      <x:c r="W1620" s="45" t="str">
        <x:f>IF(ISBLANK('2012 HR 배정표'!AB1618)=TRUE,"-",'2012 HR 배정표'!AB1618)</x:f>
        <x:v>-</x:v>
      </x:c>
      <x:c r="X1620" s="46" t="str">
        <x:f>IF(ISBLANK('2012 HR 배정표'!AB1618)=TRUE,"-",IF(ISERROR((HLOOKUP($A$5,Prj_list!$O$6:$Z$7,2)*'2012 HR 배정표'!AC1618)/HLOOKUP($A$5,Prj_list!$O$6:$Z$7,2))=TRUE,"-",(HLOOKUP($A$5,Prj_list!$O$6:$Z$7,2)*'2012 HR 배정표'!AC1618)/HLOOKUP($A$5,Prj_list!$O$6:$Z$7,2)))</x:f>
        <x:v>-</x:v>
      </x:c>
      <x:c r="Y1620" s="45" t="str">
        <x:f>IF(ISBLANK('2012 HR 배정표'!AD1618)=TRUE,"-",'2012 HR 배정표'!AD1618)</x:f>
        <x:v>-</x:v>
      </x:c>
      <x:c r="Z1620" s="46" t="str">
        <x:f>IF(ISBLANK('2012 HR 배정표'!AD1618)=TRUE,"-",IF(ISERROR((HLOOKUP($A$5,Prj_list!$O$6:$Z$7,2)*'2012 HR 배정표'!AE1618)/HLOOKUP($A$5,Prj_list!$O$6:$Z$7,2))=TRUE,"-",(HLOOKUP($A$5,Prj_list!$O$6:$Z$7,2)*'2012 HR 배정표'!AE1618)/HLOOKUP($A$5,Prj_list!$O$6:$Z$7,2)))</x:f>
        <x:v>-</x:v>
      </x:c>
      <x:c r="AA1620" s="45" t="str">
        <x:f>IF(ISBLANK('2012 HR 배정표'!AF1618)=TRUE,"-",'2012 HR 배정표'!AF1618)</x:f>
        <x:v>-</x:v>
      </x:c>
      <x:c r="AB1620" s="46" t="str">
        <x:f>IF(ISBLANK('2012 HR 배정표'!AF1618)=TRUE,"-",IF(ISERROR((HLOOKUP($A$5,Prj_list!$O$6:$Z$7,2)*'2012 HR 배정표'!AG1618)/HLOOKUP($A$5,Prj_list!$O$6:$Z$7,2))=TRUE,"-",(HLOOKUP($A$5,Prj_list!$O$6:$Z$7,2)*'2012 HR 배정표'!AG1618)/HLOOKUP($A$5,Prj_list!$O$6:$Z$7,2)))</x:f>
        <x:v>-</x:v>
      </x:c>
      <x:c r="AC1620" s="45" t="str">
        <x:f>IF(ISBLANK('2012 HR 배정표'!AH1618)=TRUE,"-",'2012 HR 배정표'!AH1618)</x:f>
        <x:v>-</x:v>
      </x:c>
      <x:c r="AD1620" s="46" t="str">
        <x:f>IF(ISBLANK('2012 HR 배정표'!AH1618)=TRUE,"-",IF(ISERROR((HLOOKUP($A$5,Prj_list!$O$6:$Z$7,2)*'2012 HR 배정표'!AI1618)/HLOOKUP($A$5,Prj_list!$O$6:$Z$7,2))=TRUE,"-",(HLOOKUP($A$5,Prj_list!$O$6:$Z$7,2)*'2012 HR 배정표'!AI1618)/HLOOKUP($A$5,Prj_list!$O$6:$Z$7,2)))</x:f>
        <x:v>-</x:v>
      </x:c>
      <x:c r="AE1620" s="45" t="str">
        <x:f>IF(ISBLANK('2012 HR 배정표'!AJ1618)=TRUE,"-",'2012 HR 배정표'!AJ1618)</x:f>
        <x:v>-</x:v>
      </x:c>
      <x:c r="AF1620" s="46" t="str">
        <x:f>IF(ISBLANK('2012 HR 배정표'!AJ1618)=TRUE,"-",IF(ISERROR((HLOOKUP($A$5,Prj_list!$O$6:$Z$7,2)*'2012 HR 배정표'!AK1618)/HLOOKUP($A$5,Prj_list!$O$6:$Z$7,2))=TRUE,"-",(HLOOKUP($A$5,Prj_list!$O$6:$Z$7,2)*'2012 HR 배정표'!AK1618)/HLOOKUP($A$5,Prj_list!$O$6:$Z$7,2)))</x:f>
        <x:v>-</x:v>
      </x:c>
      <x:c r="AG1620" s="45" t="str">
        <x:f>IF(ISBLANK('2012 HR 배정표'!AL1618)=TRUE,"-",'2012 HR 배정표'!AL1618)</x:f>
        <x:v>-</x:v>
      </x:c>
      <x:c r="AH1620" s="46" t="str">
        <x:f>IF(ISBLANK('2012 HR 배정표'!AL1618)=TRUE,"-",IF(ISERROR((HLOOKUP($A$5,Prj_list!$O$6:$Z$7,2)*'2012 HR 배정표'!AM1618)/HLOOKUP($A$5,Prj_list!$O$6:$Z$7,2))=TRUE,"-",(HLOOKUP($A$5,Prj_list!$O$6:$Z$7,2)*'2012 HR 배정표'!AM1618)/HLOOKUP($A$5,Prj_list!$O$6:$Z$7,2)))</x:f>
        <x:v>-</x:v>
      </x:c>
      <x:c r="AI1620" s="45" t="str">
        <x:f>IF(ISBLANK('2012 HR 배정표'!AN1618)=TRUE,"-",'2012 HR 배정표'!AN1618)</x:f>
        <x:v>-</x:v>
      </x:c>
      <x:c r="AJ1620" s="46" t="str">
        <x:f>IF(ISBLANK('2012 HR 배정표'!AN1618)=TRUE,"-",IF(ISERROR((HLOOKUP($A$5,Prj_list!$O$6:$Z$7,2)*'2012 HR 배정표'!AO1618)/HLOOKUP($A$5,Prj_list!$O$6:$Z$7,2))=TRUE,"-",(HLOOKUP($A$5,Prj_list!$O$6:$Z$7,2)*'2012 HR 배정표'!AO1618)/HLOOKUP($A$5,Prj_list!$O$6:$Z$7,2)))</x:f>
        <x:v>-</x:v>
      </x:c>
      <x:c r="AK1620" s="45" t="str">
        <x:f>IF(ISBLANK('2012 HR 배정표'!AP1618)=TRUE,"-",'2012 HR 배정표'!AP1618)</x:f>
        <x:v>-</x:v>
      </x:c>
      <x:c r="AL1620" s="46" t="str">
        <x:f>IF(ISBLANK('2012 HR 배정표'!AP1618)=TRUE,"-",IF(ISERROR((HLOOKUP($A$5,Prj_list!$O$6:$Z$7,2)*'2012 HR 배정표'!AQ1618)/HLOOKUP($A$5,Prj_list!$O$6:$Z$7,2))=TRUE,"-",(HLOOKUP($A$5,Prj_list!$O$6:$Z$7,2)*'2012 HR 배정표'!AQ1618)/HLOOKUP($A$5,Prj_list!$O$6:$Z$7,2)))</x:f>
        <x:v>-</x:v>
      </x:c>
      <x:c r="AM1620" s="45" t="str">
        <x:f>IF(ISBLANK('2012 HR 배정표'!AR1618)=TRUE,"-",'2012 HR 배정표'!AR1618)</x:f>
        <x:v>-</x:v>
      </x:c>
      <x:c r="AN1620" s="46" t="str">
        <x:f>IF(ISBLANK('2012 HR 배정표'!AR1618)=TRUE,"-",IF(ISERROR((HLOOKUP($A$5,Prj_list!$O$6:$Z$7,2)*'2012 HR 배정표'!AS1618)/HLOOKUP($A$5,Prj_list!$O$6:$Z$7,2))=TRUE,"-",(HLOOKUP($A$5,Prj_list!$O$6:$Z$7,2)*'2012 HR 배정표'!AS1618)/HLOOKUP($A$5,Prj_list!$O$6:$Z$7,2)))</x:f>
        <x:v>-</x:v>
      </x:c>
      <x:c r="AO1620" s="45" t="str">
        <x:f>IF(ISBLANK('2012 HR 배정표'!AT1618)=TRUE,"-",'2012 HR 배정표'!AT1618)</x:f>
        <x:v>-</x:v>
      </x:c>
      <x:c r="AP1620" s="46" t="str">
        <x:f>IF(ISBLANK('2012 HR 배정표'!AT1618)=TRUE,"-",IF(ISERROR((HLOOKUP($A$5,Prj_list!$O$6:$Z$7,2)*'2012 HR 배정표'!AU1618)/HLOOKUP($A$5,Prj_list!$O$6:$Z$7,2))=TRUE,"-",(HLOOKUP($A$5,Prj_list!$O$6:$Z$7,2)*'2012 HR 배정표'!AU1618)/HLOOKUP($A$5,Prj_list!$O$6:$Z$7,2)))</x:f>
        <x:v>-</x:v>
      </x:c>
      <x:c r="AQ1620" s="45" t="str">
        <x:f>IF(ISBLANK('2012 HR 배정표'!AV1618)=TRUE,"-",'2012 HR 배정표'!AV1618)</x:f>
        <x:v>-</x:v>
      </x:c>
      <x:c r="AR1620" s="46" t="str">
        <x:f>IF(ISBLANK('2012 HR 배정표'!AV1618)=TRUE,"-",IF(ISERROR((HLOOKUP($A$5,Prj_list!$O$6:$Z$7,2)*'2012 HR 배정표'!AW1618)/HLOOKUP($A$5,Prj_list!$O$6:$Z$7,2))=TRUE,"-",(HLOOKUP($A$5,Prj_list!$O$6:$Z$7,2)*'2012 HR 배정표'!AW1618)/HLOOKUP($A$5,Prj_list!$O$6:$Z$7,2)))</x:f>
        <x:v>-</x:v>
      </x:c>
      <x:c r="AS1620" s="45" t="str">
        <x:f>IF(ISBLANK('2012 HR 배정표'!AX1618)=TRUE,"-",'2012 HR 배정표'!AX1618)</x:f>
        <x:v>-</x:v>
      </x:c>
      <x:c r="AT1620" s="46" t="str">
        <x:f>IF(ISBLANK('2012 HR 배정표'!AX1618)=TRUE,"-",IF(ISERROR((HLOOKUP($A$5,Prj_list!$O$6:$Z$7,2)*'2012 HR 배정표'!AY1618)/HLOOKUP($A$5,Prj_list!$O$6:$Z$7,2))=TRUE,"-",(HLOOKUP($A$5,Prj_list!$O$6:$Z$7,2)*'2012 HR 배정표'!AY1618)/HLOOKUP($A$5,Prj_list!$O$6:$Z$7,2)))</x:f>
        <x:v>-</x:v>
      </x:c>
      <x:c r="AU1620" s="45" t="str">
        <x:f>IF(ISBLANK('2012 HR 배정표'!AZ1618)=TRUE,"-",'2012 HR 배정표'!AZ1618)</x:f>
        <x:v>-</x:v>
      </x:c>
      <x:c r="AV1620" s="46" t="str">
        <x:f>IF(ISBLANK('2012 HR 배정표'!AZ1618)=TRUE,"-",IF(ISERROR((HLOOKUP($A$5,Prj_list!$O$6:$Z$7,2)*'2012 HR 배정표'!BA1618)/HLOOKUP($A$5,Prj_list!$O$6:$Z$7,2))=TRUE,"-",(HLOOKUP($A$5,Prj_list!$O$6:$Z$7,2)*'2012 HR 배정표'!BA1618)/HLOOKUP($A$5,Prj_list!$O$6:$Z$7,2)))</x:f>
        <x:v>-</x:v>
      </x:c>
      <x:c r="AW1620" s="34" t="str">
        <x:f t="shared" si="50"/>
        <x:v/>
      </x:c>
      <x:c r="AX1620" s="41">
        <x:f t="shared" si="51"/>
        <x:v>0</x:v>
      </x:c>
    </x:row>
    <x:row r="1621" spans="1:50">
      <x:c r="A1621" s="45" t="str">
        <x:f>IF(ISBLANK('2012 HR 배정표'!F1619)=TRUE,"-",'2012 HR 배정표'!F1619)</x:f>
        <x:v>-</x:v>
      </x:c>
      <x:c r="B1621" s="46" t="str">
        <x:f>IF(ISBLANK('2012 HR 배정표'!F1619)=TRUE,"-",IF(ISERROR((HLOOKUP($A$5,Prj_list!$O$6:$Z$7,2)*'2012 HR 배정표'!G1619)/HLOOKUP($A$5,Prj_list!$O$6:$Z$7,2))=TRUE,"-",(HLOOKUP($A$5,Prj_list!$O$6:$Z$7,2)*'2012 HR 배정표'!G1619)/HLOOKUP($A$5,Prj_list!$O$6:$Z$7,2)))</x:f>
        <x:v>-</x:v>
      </x:c>
      <x:c r="C1621" s="45" t="str">
        <x:f>IF(ISBLANK('2012 HR 배정표'!H1619)=TRUE,"-",'2012 HR 배정표'!H1619)</x:f>
        <x:v>-</x:v>
      </x:c>
      <x:c r="D1621" s="46" t="str">
        <x:f>IF(ISBLANK('2012 HR 배정표'!H1619)=TRUE,"-",IF(ISERROR((HLOOKUP($A$5,Prj_list!$O$6:$Z$7,2)*'2012 HR 배정표'!I1619)/HLOOKUP($A$5,Prj_list!$O$6:$Z$7,2))=TRUE,"-",(HLOOKUP($A$5,Prj_list!$O$6:$Z$7,2)*'2012 HR 배정표'!I1619)/HLOOKUP($A$5,Prj_list!$O$6:$Z$7,2)))</x:f>
        <x:v>-</x:v>
      </x:c>
      <x:c r="E1621" s="45" t="str">
        <x:f>IF(ISBLANK('2012 HR 배정표'!J1619)=TRUE,"-",'2012 HR 배정표'!J1619)</x:f>
        <x:v>-</x:v>
      </x:c>
      <x:c r="F1621" s="46" t="str">
        <x:f>IF(ISBLANK('2012 HR 배정표'!J1619)=TRUE,"-",IF(ISERROR((HLOOKUP($A$5,Prj_list!$O$6:$Z$7,2)*'2012 HR 배정표'!K1619)/HLOOKUP($A$5,Prj_list!$O$6:$Z$7,2))=TRUE,"-",(HLOOKUP($A$5,Prj_list!$O$6:$Z$7,2)*'2012 HR 배정표'!K1619)/HLOOKUP($A$5,Prj_list!$O$6:$Z$7,2)))</x:f>
        <x:v>-</x:v>
      </x:c>
      <x:c r="G1621" s="45" t="str">
        <x:f>IF(ISBLANK('2012 HR 배정표'!L1619)=TRUE,"-",'2012 HR 배정표'!L1619)</x:f>
        <x:v>-</x:v>
      </x:c>
      <x:c r="H1621" s="46" t="str">
        <x:f>IF(ISBLANK('2012 HR 배정표'!L1619)=TRUE,"-",IF(ISERROR((HLOOKUP($A$5,Prj_list!$O$6:$Z$7,2)*'2012 HR 배정표'!M1619)/HLOOKUP($A$5,Prj_list!$O$6:$Z$7,2))=TRUE,"-",(HLOOKUP($A$5,Prj_list!$O$6:$Z$7,2)*'2012 HR 배정표'!M1619)/HLOOKUP($A$5,Prj_list!$O$6:$Z$7,2)))</x:f>
        <x:v>-</x:v>
      </x:c>
      <x:c r="I1621" s="45" t="str">
        <x:f>IF(ISBLANK('2012 HR 배정표'!N1619)=TRUE,"-",'2012 HR 배정표'!N1619)</x:f>
        <x:v>-</x:v>
      </x:c>
      <x:c r="J1621" s="46" t="str">
        <x:f>IF(ISBLANK('2012 HR 배정표'!N1619)=TRUE,"-",IF(ISERROR((HLOOKUP($A$5,Prj_list!$O$6:$Z$7,2)*'2012 HR 배정표'!O1619)/HLOOKUP($A$5,Prj_list!$O$6:$Z$7,2))=TRUE,"-",(HLOOKUP($A$5,Prj_list!$O$6:$Z$7,2)*'2012 HR 배정표'!O1619)/HLOOKUP($A$5,Prj_list!$O$6:$Z$7,2)))</x:f>
        <x:v>-</x:v>
      </x:c>
      <x:c r="K1621" s="45" t="str">
        <x:f>IF(ISBLANK('2012 HR 배정표'!P1619)=TRUE,"-",'2012 HR 배정표'!P1619)</x:f>
        <x:v>-</x:v>
      </x:c>
      <x:c r="L1621" s="46" t="str">
        <x:f>IF(ISBLANK('2012 HR 배정표'!P1619)=TRUE,"-",IF(ISERROR((HLOOKUP($A$5,Prj_list!$O$6:$Z$7,2)*'2012 HR 배정표'!Q1619)/HLOOKUP($A$5,Prj_list!$O$6:$Z$7,2))=TRUE,"-",(HLOOKUP($A$5,Prj_list!$O$6:$Z$7,2)*'2012 HR 배정표'!Q1619)/HLOOKUP($A$5,Prj_list!$O$6:$Z$7,2)))</x:f>
        <x:v>-</x:v>
      </x:c>
      <x:c r="M1621" s="45" t="str">
        <x:f>IF(ISBLANK('2012 HR 배정표'!R1619)=TRUE,"-",'2012 HR 배정표'!R1619)</x:f>
        <x:v>-</x:v>
      </x:c>
      <x:c r="N1621" s="46" t="str">
        <x:f>IF(ISBLANK('2012 HR 배정표'!R1619)=TRUE,"-",IF(ISERROR((HLOOKUP($A$5,Prj_list!$O$6:$Z$7,2)*'2012 HR 배정표'!S1619)/HLOOKUP($A$5,Prj_list!$O$6:$Z$7,2))=TRUE,"-",(HLOOKUP($A$5,Prj_list!$O$6:$Z$7,2)*'2012 HR 배정표'!S1619)/HLOOKUP($A$5,Prj_list!$O$6:$Z$7,2)))</x:f>
        <x:v>-</x:v>
      </x:c>
      <x:c r="O1621" s="45" t="str">
        <x:f>IF(ISBLANK('2012 HR 배정표'!T1619)=TRUE,"-",'2012 HR 배정표'!T1619)</x:f>
        <x:v>-</x:v>
      </x:c>
      <x:c r="P1621" s="46" t="str">
        <x:f>IF(ISBLANK('2012 HR 배정표'!T1619)=TRUE,"-",IF(ISERROR((HLOOKUP($A$5,Prj_list!$O$6:$Z$7,2)*'2012 HR 배정표'!U1619)/HLOOKUP($A$5,Prj_list!$O$6:$Z$7,2))=TRUE,"-",(HLOOKUP($A$5,Prj_list!$O$6:$Z$7,2)*'2012 HR 배정표'!U1619)/HLOOKUP($A$5,Prj_list!$O$6:$Z$7,2)))</x:f>
        <x:v>-</x:v>
      </x:c>
      <x:c r="Q1621" s="45" t="str">
        <x:f>IF(ISBLANK('2012 HR 배정표'!V1619)=TRUE,"-",'2012 HR 배정표'!V1619)</x:f>
        <x:v>-</x:v>
      </x:c>
      <x:c r="R1621" s="46" t="str">
        <x:f>IF(ISBLANK('2012 HR 배정표'!V1619)=TRUE,"-",IF(ISERROR((HLOOKUP($A$5,Prj_list!$O$6:$Z$7,2)*'2012 HR 배정표'!W1619)/HLOOKUP($A$5,Prj_list!$O$6:$Z$7,2))=TRUE,"-",(HLOOKUP($A$5,Prj_list!$O$6:$Z$7,2)*'2012 HR 배정표'!W1619)/HLOOKUP($A$5,Prj_list!$O$6:$Z$7,2)))</x:f>
        <x:v>-</x:v>
      </x:c>
      <x:c r="S1621" s="45" t="str">
        <x:f>IF(ISBLANK('2012 HR 배정표'!X1619)=TRUE,"-",'2012 HR 배정표'!X1619)</x:f>
        <x:v>-</x:v>
      </x:c>
      <x:c r="T1621" s="46" t="str">
        <x:f>IF(ISBLANK('2012 HR 배정표'!X1619)=TRUE,"-",IF(ISERROR((HLOOKUP($A$5,Prj_list!$O$6:$Z$7,2)*'2012 HR 배정표'!Y1619)/HLOOKUP($A$5,Prj_list!$O$6:$Z$7,2))=TRUE,"-",(HLOOKUP($A$5,Prj_list!$O$6:$Z$7,2)*'2012 HR 배정표'!Y1619)/HLOOKUP($A$5,Prj_list!$O$6:$Z$7,2)))</x:f>
        <x:v>-</x:v>
      </x:c>
      <x:c r="U1621" s="45" t="str">
        <x:f>IF(ISBLANK('2012 HR 배정표'!Z1619)=TRUE,"-",'2012 HR 배정표'!Z1619)</x:f>
        <x:v>-</x:v>
      </x:c>
      <x:c r="V1621" s="46" t="str">
        <x:f>IF(ISBLANK('2012 HR 배정표'!Z1619)=TRUE,"-",IF(ISERROR((HLOOKUP($A$5,Prj_list!$O$6:$Z$7,2)*'2012 HR 배정표'!AA1619)/HLOOKUP($A$5,Prj_list!$O$6:$Z$7,2))=TRUE,"-",(HLOOKUP($A$5,Prj_list!$O$6:$Z$7,2)*'2012 HR 배정표'!AA1619)/HLOOKUP($A$5,Prj_list!$O$6:$Z$7,2)))</x:f>
        <x:v>-</x:v>
      </x:c>
      <x:c r="W1621" s="45" t="str">
        <x:f>IF(ISBLANK('2012 HR 배정표'!AB1619)=TRUE,"-",'2012 HR 배정표'!AB1619)</x:f>
        <x:v>-</x:v>
      </x:c>
      <x:c r="X1621" s="46" t="str">
        <x:f>IF(ISBLANK('2012 HR 배정표'!AB1619)=TRUE,"-",IF(ISERROR((HLOOKUP($A$5,Prj_list!$O$6:$Z$7,2)*'2012 HR 배정표'!AC1619)/HLOOKUP($A$5,Prj_list!$O$6:$Z$7,2))=TRUE,"-",(HLOOKUP($A$5,Prj_list!$O$6:$Z$7,2)*'2012 HR 배정표'!AC1619)/HLOOKUP($A$5,Prj_list!$O$6:$Z$7,2)))</x:f>
        <x:v>-</x:v>
      </x:c>
      <x:c r="Y1621" s="45" t="str">
        <x:f>IF(ISBLANK('2012 HR 배정표'!AD1619)=TRUE,"-",'2012 HR 배정표'!AD1619)</x:f>
        <x:v>-</x:v>
      </x:c>
      <x:c r="Z1621" s="46" t="str">
        <x:f>IF(ISBLANK('2012 HR 배정표'!AD1619)=TRUE,"-",IF(ISERROR((HLOOKUP($A$5,Prj_list!$O$6:$Z$7,2)*'2012 HR 배정표'!AE1619)/HLOOKUP($A$5,Prj_list!$O$6:$Z$7,2))=TRUE,"-",(HLOOKUP($A$5,Prj_list!$O$6:$Z$7,2)*'2012 HR 배정표'!AE1619)/HLOOKUP($A$5,Prj_list!$O$6:$Z$7,2)))</x:f>
        <x:v>-</x:v>
      </x:c>
      <x:c r="AA1621" s="45" t="str">
        <x:f>IF(ISBLANK('2012 HR 배정표'!AF1619)=TRUE,"-",'2012 HR 배정표'!AF1619)</x:f>
        <x:v>-</x:v>
      </x:c>
      <x:c r="AB1621" s="46" t="str">
        <x:f>IF(ISBLANK('2012 HR 배정표'!AF1619)=TRUE,"-",IF(ISERROR((HLOOKUP($A$5,Prj_list!$O$6:$Z$7,2)*'2012 HR 배정표'!AG1619)/HLOOKUP($A$5,Prj_list!$O$6:$Z$7,2))=TRUE,"-",(HLOOKUP($A$5,Prj_list!$O$6:$Z$7,2)*'2012 HR 배정표'!AG1619)/HLOOKUP($A$5,Prj_list!$O$6:$Z$7,2)))</x:f>
        <x:v>-</x:v>
      </x:c>
      <x:c r="AC1621" s="45" t="str">
        <x:f>IF(ISBLANK('2012 HR 배정표'!AH1619)=TRUE,"-",'2012 HR 배정표'!AH1619)</x:f>
        <x:v>-</x:v>
      </x:c>
      <x:c r="AD1621" s="46" t="str">
        <x:f>IF(ISBLANK('2012 HR 배정표'!AH1619)=TRUE,"-",IF(ISERROR((HLOOKUP($A$5,Prj_list!$O$6:$Z$7,2)*'2012 HR 배정표'!AI1619)/HLOOKUP($A$5,Prj_list!$O$6:$Z$7,2))=TRUE,"-",(HLOOKUP($A$5,Prj_list!$O$6:$Z$7,2)*'2012 HR 배정표'!AI1619)/HLOOKUP($A$5,Prj_list!$O$6:$Z$7,2)))</x:f>
        <x:v>-</x:v>
      </x:c>
      <x:c r="AE1621" s="45" t="str">
        <x:f>IF(ISBLANK('2012 HR 배정표'!AJ1619)=TRUE,"-",'2012 HR 배정표'!AJ1619)</x:f>
        <x:v>-</x:v>
      </x:c>
      <x:c r="AF1621" s="46" t="str">
        <x:f>IF(ISBLANK('2012 HR 배정표'!AJ1619)=TRUE,"-",IF(ISERROR((HLOOKUP($A$5,Prj_list!$O$6:$Z$7,2)*'2012 HR 배정표'!AK1619)/HLOOKUP($A$5,Prj_list!$O$6:$Z$7,2))=TRUE,"-",(HLOOKUP($A$5,Prj_list!$O$6:$Z$7,2)*'2012 HR 배정표'!AK1619)/HLOOKUP($A$5,Prj_list!$O$6:$Z$7,2)))</x:f>
        <x:v>-</x:v>
      </x:c>
      <x:c r="AG1621" s="45" t="str">
        <x:f>IF(ISBLANK('2012 HR 배정표'!AL1619)=TRUE,"-",'2012 HR 배정표'!AL1619)</x:f>
        <x:v>-</x:v>
      </x:c>
      <x:c r="AH1621" s="46" t="str">
        <x:f>IF(ISBLANK('2012 HR 배정표'!AL1619)=TRUE,"-",IF(ISERROR((HLOOKUP($A$5,Prj_list!$O$6:$Z$7,2)*'2012 HR 배정표'!AM1619)/HLOOKUP($A$5,Prj_list!$O$6:$Z$7,2))=TRUE,"-",(HLOOKUP($A$5,Prj_list!$O$6:$Z$7,2)*'2012 HR 배정표'!AM1619)/HLOOKUP($A$5,Prj_list!$O$6:$Z$7,2)))</x:f>
        <x:v>-</x:v>
      </x:c>
      <x:c r="AI1621" s="45" t="str">
        <x:f>IF(ISBLANK('2012 HR 배정표'!AN1619)=TRUE,"-",'2012 HR 배정표'!AN1619)</x:f>
        <x:v>-</x:v>
      </x:c>
      <x:c r="AJ1621" s="46" t="str">
        <x:f>IF(ISBLANK('2012 HR 배정표'!AN1619)=TRUE,"-",IF(ISERROR((HLOOKUP($A$5,Prj_list!$O$6:$Z$7,2)*'2012 HR 배정표'!AO1619)/HLOOKUP($A$5,Prj_list!$O$6:$Z$7,2))=TRUE,"-",(HLOOKUP($A$5,Prj_list!$O$6:$Z$7,2)*'2012 HR 배정표'!AO1619)/HLOOKUP($A$5,Prj_list!$O$6:$Z$7,2)))</x:f>
        <x:v>-</x:v>
      </x:c>
      <x:c r="AK1621" s="45" t="str">
        <x:f>IF(ISBLANK('2012 HR 배정표'!AP1619)=TRUE,"-",'2012 HR 배정표'!AP1619)</x:f>
        <x:v>-</x:v>
      </x:c>
      <x:c r="AL1621" s="46" t="str">
        <x:f>IF(ISBLANK('2012 HR 배정표'!AP1619)=TRUE,"-",IF(ISERROR((HLOOKUP($A$5,Prj_list!$O$6:$Z$7,2)*'2012 HR 배정표'!AQ1619)/HLOOKUP($A$5,Prj_list!$O$6:$Z$7,2))=TRUE,"-",(HLOOKUP($A$5,Prj_list!$O$6:$Z$7,2)*'2012 HR 배정표'!AQ1619)/HLOOKUP($A$5,Prj_list!$O$6:$Z$7,2)))</x:f>
        <x:v>-</x:v>
      </x:c>
      <x:c r="AM1621" s="45" t="str">
        <x:f>IF(ISBLANK('2012 HR 배정표'!AR1619)=TRUE,"-",'2012 HR 배정표'!AR1619)</x:f>
        <x:v>-</x:v>
      </x:c>
      <x:c r="AN1621" s="46" t="str">
        <x:f>IF(ISBLANK('2012 HR 배정표'!AR1619)=TRUE,"-",IF(ISERROR((HLOOKUP($A$5,Prj_list!$O$6:$Z$7,2)*'2012 HR 배정표'!AS1619)/HLOOKUP($A$5,Prj_list!$O$6:$Z$7,2))=TRUE,"-",(HLOOKUP($A$5,Prj_list!$O$6:$Z$7,2)*'2012 HR 배정표'!AS1619)/HLOOKUP($A$5,Prj_list!$O$6:$Z$7,2)))</x:f>
        <x:v>-</x:v>
      </x:c>
      <x:c r="AO1621" s="45" t="str">
        <x:f>IF(ISBLANK('2012 HR 배정표'!AT1619)=TRUE,"-",'2012 HR 배정표'!AT1619)</x:f>
        <x:v>-</x:v>
      </x:c>
      <x:c r="AP1621" s="46" t="str">
        <x:f>IF(ISBLANK('2012 HR 배정표'!AT1619)=TRUE,"-",IF(ISERROR((HLOOKUP($A$5,Prj_list!$O$6:$Z$7,2)*'2012 HR 배정표'!AU1619)/HLOOKUP($A$5,Prj_list!$O$6:$Z$7,2))=TRUE,"-",(HLOOKUP($A$5,Prj_list!$O$6:$Z$7,2)*'2012 HR 배정표'!AU1619)/HLOOKUP($A$5,Prj_list!$O$6:$Z$7,2)))</x:f>
        <x:v>-</x:v>
      </x:c>
      <x:c r="AQ1621" s="45" t="str">
        <x:f>IF(ISBLANK('2012 HR 배정표'!AV1619)=TRUE,"-",'2012 HR 배정표'!AV1619)</x:f>
        <x:v>-</x:v>
      </x:c>
      <x:c r="AR1621" s="46" t="str">
        <x:f>IF(ISBLANK('2012 HR 배정표'!AV1619)=TRUE,"-",IF(ISERROR((HLOOKUP($A$5,Prj_list!$O$6:$Z$7,2)*'2012 HR 배정표'!AW1619)/HLOOKUP($A$5,Prj_list!$O$6:$Z$7,2))=TRUE,"-",(HLOOKUP($A$5,Prj_list!$O$6:$Z$7,2)*'2012 HR 배정표'!AW1619)/HLOOKUP($A$5,Prj_list!$O$6:$Z$7,2)))</x:f>
        <x:v>-</x:v>
      </x:c>
      <x:c r="AS1621" s="45" t="str">
        <x:f>IF(ISBLANK('2012 HR 배정표'!AX1619)=TRUE,"-",'2012 HR 배정표'!AX1619)</x:f>
        <x:v>-</x:v>
      </x:c>
      <x:c r="AT1621" s="46" t="str">
        <x:f>IF(ISBLANK('2012 HR 배정표'!AX1619)=TRUE,"-",IF(ISERROR((HLOOKUP($A$5,Prj_list!$O$6:$Z$7,2)*'2012 HR 배정표'!AY1619)/HLOOKUP($A$5,Prj_list!$O$6:$Z$7,2))=TRUE,"-",(HLOOKUP($A$5,Prj_list!$O$6:$Z$7,2)*'2012 HR 배정표'!AY1619)/HLOOKUP($A$5,Prj_list!$O$6:$Z$7,2)))</x:f>
        <x:v>-</x:v>
      </x:c>
      <x:c r="AU1621" s="45" t="str">
        <x:f>IF(ISBLANK('2012 HR 배정표'!AZ1619)=TRUE,"-",'2012 HR 배정표'!AZ1619)</x:f>
        <x:v>-</x:v>
      </x:c>
      <x:c r="AV1621" s="46" t="str">
        <x:f>IF(ISBLANK('2012 HR 배정표'!AZ1619)=TRUE,"-",IF(ISERROR((HLOOKUP($A$5,Prj_list!$O$6:$Z$7,2)*'2012 HR 배정표'!BA1619)/HLOOKUP($A$5,Prj_list!$O$6:$Z$7,2))=TRUE,"-",(HLOOKUP($A$5,Prj_list!$O$6:$Z$7,2)*'2012 HR 배정표'!BA1619)/HLOOKUP($A$5,Prj_list!$O$6:$Z$7,2)))</x:f>
        <x:v>-</x:v>
      </x:c>
      <x:c r="AW1621" s="34" t="str">
        <x:f t="shared" si="50"/>
        <x:v/>
      </x:c>
      <x:c r="AX1621" s="41">
        <x:f t="shared" si="51"/>
        <x:v>0</x:v>
      </x:c>
    </x:row>
    <x:row r="1622" spans="1:50">
      <x:c r="A1622" s="45" t="str">
        <x:f>IF(ISBLANK('2012 HR 배정표'!F1620)=TRUE,"-",'2012 HR 배정표'!F1620)</x:f>
        <x:v>-</x:v>
      </x:c>
      <x:c r="B1622" s="46" t="str">
        <x:f>IF(ISBLANK('2012 HR 배정표'!F1620)=TRUE,"-",IF(ISERROR((HLOOKUP($A$5,Prj_list!$O$6:$Z$7,2)*'2012 HR 배정표'!G1620)/HLOOKUP($A$5,Prj_list!$O$6:$Z$7,2))=TRUE,"-",(HLOOKUP($A$5,Prj_list!$O$6:$Z$7,2)*'2012 HR 배정표'!G1620)/HLOOKUP($A$5,Prj_list!$O$6:$Z$7,2)))</x:f>
        <x:v>-</x:v>
      </x:c>
      <x:c r="C1622" s="45" t="str">
        <x:f>IF(ISBLANK('2012 HR 배정표'!H1620)=TRUE,"-",'2012 HR 배정표'!H1620)</x:f>
        <x:v>-</x:v>
      </x:c>
      <x:c r="D1622" s="46" t="str">
        <x:f>IF(ISBLANK('2012 HR 배정표'!H1620)=TRUE,"-",IF(ISERROR((HLOOKUP($A$5,Prj_list!$O$6:$Z$7,2)*'2012 HR 배정표'!I1620)/HLOOKUP($A$5,Prj_list!$O$6:$Z$7,2))=TRUE,"-",(HLOOKUP($A$5,Prj_list!$O$6:$Z$7,2)*'2012 HR 배정표'!I1620)/HLOOKUP($A$5,Prj_list!$O$6:$Z$7,2)))</x:f>
        <x:v>-</x:v>
      </x:c>
      <x:c r="E1622" s="45" t="str">
        <x:f>IF(ISBLANK('2012 HR 배정표'!J1620)=TRUE,"-",'2012 HR 배정표'!J1620)</x:f>
        <x:v>-</x:v>
      </x:c>
      <x:c r="F1622" s="46" t="str">
        <x:f>IF(ISBLANK('2012 HR 배정표'!J1620)=TRUE,"-",IF(ISERROR((HLOOKUP($A$5,Prj_list!$O$6:$Z$7,2)*'2012 HR 배정표'!K1620)/HLOOKUP($A$5,Prj_list!$O$6:$Z$7,2))=TRUE,"-",(HLOOKUP($A$5,Prj_list!$O$6:$Z$7,2)*'2012 HR 배정표'!K1620)/HLOOKUP($A$5,Prj_list!$O$6:$Z$7,2)))</x:f>
        <x:v>-</x:v>
      </x:c>
      <x:c r="G1622" s="45" t="str">
        <x:f>IF(ISBLANK('2012 HR 배정표'!L1620)=TRUE,"-",'2012 HR 배정표'!L1620)</x:f>
        <x:v>-</x:v>
      </x:c>
      <x:c r="H1622" s="46" t="str">
        <x:f>IF(ISBLANK('2012 HR 배정표'!L1620)=TRUE,"-",IF(ISERROR((HLOOKUP($A$5,Prj_list!$O$6:$Z$7,2)*'2012 HR 배정표'!M1620)/HLOOKUP($A$5,Prj_list!$O$6:$Z$7,2))=TRUE,"-",(HLOOKUP($A$5,Prj_list!$O$6:$Z$7,2)*'2012 HR 배정표'!M1620)/HLOOKUP($A$5,Prj_list!$O$6:$Z$7,2)))</x:f>
        <x:v>-</x:v>
      </x:c>
      <x:c r="I1622" s="45" t="str">
        <x:f>IF(ISBLANK('2012 HR 배정표'!N1620)=TRUE,"-",'2012 HR 배정표'!N1620)</x:f>
        <x:v>-</x:v>
      </x:c>
      <x:c r="J1622" s="46" t="str">
        <x:f>IF(ISBLANK('2012 HR 배정표'!N1620)=TRUE,"-",IF(ISERROR((HLOOKUP($A$5,Prj_list!$O$6:$Z$7,2)*'2012 HR 배정표'!O1620)/HLOOKUP($A$5,Prj_list!$O$6:$Z$7,2))=TRUE,"-",(HLOOKUP($A$5,Prj_list!$O$6:$Z$7,2)*'2012 HR 배정표'!O1620)/HLOOKUP($A$5,Prj_list!$O$6:$Z$7,2)))</x:f>
        <x:v>-</x:v>
      </x:c>
      <x:c r="K1622" s="45" t="str">
        <x:f>IF(ISBLANK('2012 HR 배정표'!P1620)=TRUE,"-",'2012 HR 배정표'!P1620)</x:f>
        <x:v>-</x:v>
      </x:c>
      <x:c r="L1622" s="46" t="str">
        <x:f>IF(ISBLANK('2012 HR 배정표'!P1620)=TRUE,"-",IF(ISERROR((HLOOKUP($A$5,Prj_list!$O$6:$Z$7,2)*'2012 HR 배정표'!Q1620)/HLOOKUP($A$5,Prj_list!$O$6:$Z$7,2))=TRUE,"-",(HLOOKUP($A$5,Prj_list!$O$6:$Z$7,2)*'2012 HR 배정표'!Q1620)/HLOOKUP($A$5,Prj_list!$O$6:$Z$7,2)))</x:f>
        <x:v>-</x:v>
      </x:c>
      <x:c r="M1622" s="45" t="str">
        <x:f>IF(ISBLANK('2012 HR 배정표'!R1620)=TRUE,"-",'2012 HR 배정표'!R1620)</x:f>
        <x:v>-</x:v>
      </x:c>
      <x:c r="N1622" s="46" t="str">
        <x:f>IF(ISBLANK('2012 HR 배정표'!R1620)=TRUE,"-",IF(ISERROR((HLOOKUP($A$5,Prj_list!$O$6:$Z$7,2)*'2012 HR 배정표'!S1620)/HLOOKUP($A$5,Prj_list!$O$6:$Z$7,2))=TRUE,"-",(HLOOKUP($A$5,Prj_list!$O$6:$Z$7,2)*'2012 HR 배정표'!S1620)/HLOOKUP($A$5,Prj_list!$O$6:$Z$7,2)))</x:f>
        <x:v>-</x:v>
      </x:c>
      <x:c r="O1622" s="45" t="str">
        <x:f>IF(ISBLANK('2012 HR 배정표'!T1620)=TRUE,"-",'2012 HR 배정표'!T1620)</x:f>
        <x:v>-</x:v>
      </x:c>
      <x:c r="P1622" s="46" t="str">
        <x:f>IF(ISBLANK('2012 HR 배정표'!T1620)=TRUE,"-",IF(ISERROR((HLOOKUP($A$5,Prj_list!$O$6:$Z$7,2)*'2012 HR 배정표'!U1620)/HLOOKUP($A$5,Prj_list!$O$6:$Z$7,2))=TRUE,"-",(HLOOKUP($A$5,Prj_list!$O$6:$Z$7,2)*'2012 HR 배정표'!U1620)/HLOOKUP($A$5,Prj_list!$O$6:$Z$7,2)))</x:f>
        <x:v>-</x:v>
      </x:c>
      <x:c r="Q1622" s="45" t="str">
        <x:f>IF(ISBLANK('2012 HR 배정표'!V1620)=TRUE,"-",'2012 HR 배정표'!V1620)</x:f>
        <x:v>-</x:v>
      </x:c>
      <x:c r="R1622" s="46" t="str">
        <x:f>IF(ISBLANK('2012 HR 배정표'!V1620)=TRUE,"-",IF(ISERROR((HLOOKUP($A$5,Prj_list!$O$6:$Z$7,2)*'2012 HR 배정표'!W1620)/HLOOKUP($A$5,Prj_list!$O$6:$Z$7,2))=TRUE,"-",(HLOOKUP($A$5,Prj_list!$O$6:$Z$7,2)*'2012 HR 배정표'!W1620)/HLOOKUP($A$5,Prj_list!$O$6:$Z$7,2)))</x:f>
        <x:v>-</x:v>
      </x:c>
      <x:c r="S1622" s="45" t="str">
        <x:f>IF(ISBLANK('2012 HR 배정표'!X1620)=TRUE,"-",'2012 HR 배정표'!X1620)</x:f>
        <x:v>-</x:v>
      </x:c>
      <x:c r="T1622" s="46" t="str">
        <x:f>IF(ISBLANK('2012 HR 배정표'!X1620)=TRUE,"-",IF(ISERROR((HLOOKUP($A$5,Prj_list!$O$6:$Z$7,2)*'2012 HR 배정표'!Y1620)/HLOOKUP($A$5,Prj_list!$O$6:$Z$7,2))=TRUE,"-",(HLOOKUP($A$5,Prj_list!$O$6:$Z$7,2)*'2012 HR 배정표'!Y1620)/HLOOKUP($A$5,Prj_list!$O$6:$Z$7,2)))</x:f>
        <x:v>-</x:v>
      </x:c>
      <x:c r="U1622" s="45" t="str">
        <x:f>IF(ISBLANK('2012 HR 배정표'!Z1620)=TRUE,"-",'2012 HR 배정표'!Z1620)</x:f>
        <x:v>-</x:v>
      </x:c>
      <x:c r="V1622" s="46" t="str">
        <x:f>IF(ISBLANK('2012 HR 배정표'!Z1620)=TRUE,"-",IF(ISERROR((HLOOKUP($A$5,Prj_list!$O$6:$Z$7,2)*'2012 HR 배정표'!AA1620)/HLOOKUP($A$5,Prj_list!$O$6:$Z$7,2))=TRUE,"-",(HLOOKUP($A$5,Prj_list!$O$6:$Z$7,2)*'2012 HR 배정표'!AA1620)/HLOOKUP($A$5,Prj_list!$O$6:$Z$7,2)))</x:f>
        <x:v>-</x:v>
      </x:c>
      <x:c r="W1622" s="45" t="str">
        <x:f>IF(ISBLANK('2012 HR 배정표'!AB1620)=TRUE,"-",'2012 HR 배정표'!AB1620)</x:f>
        <x:v>-</x:v>
      </x:c>
      <x:c r="X1622" s="46" t="str">
        <x:f>IF(ISBLANK('2012 HR 배정표'!AB1620)=TRUE,"-",IF(ISERROR((HLOOKUP($A$5,Prj_list!$O$6:$Z$7,2)*'2012 HR 배정표'!AC1620)/HLOOKUP($A$5,Prj_list!$O$6:$Z$7,2))=TRUE,"-",(HLOOKUP($A$5,Prj_list!$O$6:$Z$7,2)*'2012 HR 배정표'!AC1620)/HLOOKUP($A$5,Prj_list!$O$6:$Z$7,2)))</x:f>
        <x:v>-</x:v>
      </x:c>
      <x:c r="Y1622" s="45" t="str">
        <x:f>IF(ISBLANK('2012 HR 배정표'!AD1620)=TRUE,"-",'2012 HR 배정표'!AD1620)</x:f>
        <x:v>-</x:v>
      </x:c>
      <x:c r="Z1622" s="46" t="str">
        <x:f>IF(ISBLANK('2012 HR 배정표'!AD1620)=TRUE,"-",IF(ISERROR((HLOOKUP($A$5,Prj_list!$O$6:$Z$7,2)*'2012 HR 배정표'!AE1620)/HLOOKUP($A$5,Prj_list!$O$6:$Z$7,2))=TRUE,"-",(HLOOKUP($A$5,Prj_list!$O$6:$Z$7,2)*'2012 HR 배정표'!AE1620)/HLOOKUP($A$5,Prj_list!$O$6:$Z$7,2)))</x:f>
        <x:v>-</x:v>
      </x:c>
      <x:c r="AA1622" s="45" t="str">
        <x:f>IF(ISBLANK('2012 HR 배정표'!AF1620)=TRUE,"-",'2012 HR 배정표'!AF1620)</x:f>
        <x:v>-</x:v>
      </x:c>
      <x:c r="AB1622" s="46" t="str">
        <x:f>IF(ISBLANK('2012 HR 배정표'!AF1620)=TRUE,"-",IF(ISERROR((HLOOKUP($A$5,Prj_list!$O$6:$Z$7,2)*'2012 HR 배정표'!AG1620)/HLOOKUP($A$5,Prj_list!$O$6:$Z$7,2))=TRUE,"-",(HLOOKUP($A$5,Prj_list!$O$6:$Z$7,2)*'2012 HR 배정표'!AG1620)/HLOOKUP($A$5,Prj_list!$O$6:$Z$7,2)))</x:f>
        <x:v>-</x:v>
      </x:c>
      <x:c r="AC1622" s="45" t="str">
        <x:f>IF(ISBLANK('2012 HR 배정표'!AH1620)=TRUE,"-",'2012 HR 배정표'!AH1620)</x:f>
        <x:v>-</x:v>
      </x:c>
      <x:c r="AD1622" s="46" t="str">
        <x:f>IF(ISBLANK('2012 HR 배정표'!AH1620)=TRUE,"-",IF(ISERROR((HLOOKUP($A$5,Prj_list!$O$6:$Z$7,2)*'2012 HR 배정표'!AI1620)/HLOOKUP($A$5,Prj_list!$O$6:$Z$7,2))=TRUE,"-",(HLOOKUP($A$5,Prj_list!$O$6:$Z$7,2)*'2012 HR 배정표'!AI1620)/HLOOKUP($A$5,Prj_list!$O$6:$Z$7,2)))</x:f>
        <x:v>-</x:v>
      </x:c>
      <x:c r="AE1622" s="45" t="str">
        <x:f>IF(ISBLANK('2012 HR 배정표'!AJ1620)=TRUE,"-",'2012 HR 배정표'!AJ1620)</x:f>
        <x:v>-</x:v>
      </x:c>
      <x:c r="AF1622" s="46" t="str">
        <x:f>IF(ISBLANK('2012 HR 배정표'!AJ1620)=TRUE,"-",IF(ISERROR((HLOOKUP($A$5,Prj_list!$O$6:$Z$7,2)*'2012 HR 배정표'!AK1620)/HLOOKUP($A$5,Prj_list!$O$6:$Z$7,2))=TRUE,"-",(HLOOKUP($A$5,Prj_list!$O$6:$Z$7,2)*'2012 HR 배정표'!AK1620)/HLOOKUP($A$5,Prj_list!$O$6:$Z$7,2)))</x:f>
        <x:v>-</x:v>
      </x:c>
      <x:c r="AG1622" s="45" t="str">
        <x:f>IF(ISBLANK('2012 HR 배정표'!AL1620)=TRUE,"-",'2012 HR 배정표'!AL1620)</x:f>
        <x:v>-</x:v>
      </x:c>
      <x:c r="AH1622" s="46" t="str">
        <x:f>IF(ISBLANK('2012 HR 배정표'!AL1620)=TRUE,"-",IF(ISERROR((HLOOKUP($A$5,Prj_list!$O$6:$Z$7,2)*'2012 HR 배정표'!AM1620)/HLOOKUP($A$5,Prj_list!$O$6:$Z$7,2))=TRUE,"-",(HLOOKUP($A$5,Prj_list!$O$6:$Z$7,2)*'2012 HR 배정표'!AM1620)/HLOOKUP($A$5,Prj_list!$O$6:$Z$7,2)))</x:f>
        <x:v>-</x:v>
      </x:c>
      <x:c r="AI1622" s="45" t="str">
        <x:f>IF(ISBLANK('2012 HR 배정표'!AN1620)=TRUE,"-",'2012 HR 배정표'!AN1620)</x:f>
        <x:v>-</x:v>
      </x:c>
      <x:c r="AJ1622" s="46" t="str">
        <x:f>IF(ISBLANK('2012 HR 배정표'!AN1620)=TRUE,"-",IF(ISERROR((HLOOKUP($A$5,Prj_list!$O$6:$Z$7,2)*'2012 HR 배정표'!AO1620)/HLOOKUP($A$5,Prj_list!$O$6:$Z$7,2))=TRUE,"-",(HLOOKUP($A$5,Prj_list!$O$6:$Z$7,2)*'2012 HR 배정표'!AO1620)/HLOOKUP($A$5,Prj_list!$O$6:$Z$7,2)))</x:f>
        <x:v>-</x:v>
      </x:c>
      <x:c r="AK1622" s="45" t="str">
        <x:f>IF(ISBLANK('2012 HR 배정표'!AP1620)=TRUE,"-",'2012 HR 배정표'!AP1620)</x:f>
        <x:v>-</x:v>
      </x:c>
      <x:c r="AL1622" s="46" t="str">
        <x:f>IF(ISBLANK('2012 HR 배정표'!AP1620)=TRUE,"-",IF(ISERROR((HLOOKUP($A$5,Prj_list!$O$6:$Z$7,2)*'2012 HR 배정표'!AQ1620)/HLOOKUP($A$5,Prj_list!$O$6:$Z$7,2))=TRUE,"-",(HLOOKUP($A$5,Prj_list!$O$6:$Z$7,2)*'2012 HR 배정표'!AQ1620)/HLOOKUP($A$5,Prj_list!$O$6:$Z$7,2)))</x:f>
        <x:v>-</x:v>
      </x:c>
      <x:c r="AM1622" s="45" t="str">
        <x:f>IF(ISBLANK('2012 HR 배정표'!AR1620)=TRUE,"-",'2012 HR 배정표'!AR1620)</x:f>
        <x:v>-</x:v>
      </x:c>
      <x:c r="AN1622" s="46" t="str">
        <x:f>IF(ISBLANK('2012 HR 배정표'!AR1620)=TRUE,"-",IF(ISERROR((HLOOKUP($A$5,Prj_list!$O$6:$Z$7,2)*'2012 HR 배정표'!AS1620)/HLOOKUP($A$5,Prj_list!$O$6:$Z$7,2))=TRUE,"-",(HLOOKUP($A$5,Prj_list!$O$6:$Z$7,2)*'2012 HR 배정표'!AS1620)/HLOOKUP($A$5,Prj_list!$O$6:$Z$7,2)))</x:f>
        <x:v>-</x:v>
      </x:c>
      <x:c r="AO1622" s="45" t="str">
        <x:f>IF(ISBLANK('2012 HR 배정표'!AT1620)=TRUE,"-",'2012 HR 배정표'!AT1620)</x:f>
        <x:v>-</x:v>
      </x:c>
      <x:c r="AP1622" s="46" t="str">
        <x:f>IF(ISBLANK('2012 HR 배정표'!AT1620)=TRUE,"-",IF(ISERROR((HLOOKUP($A$5,Prj_list!$O$6:$Z$7,2)*'2012 HR 배정표'!AU1620)/HLOOKUP($A$5,Prj_list!$O$6:$Z$7,2))=TRUE,"-",(HLOOKUP($A$5,Prj_list!$O$6:$Z$7,2)*'2012 HR 배정표'!AU1620)/HLOOKUP($A$5,Prj_list!$O$6:$Z$7,2)))</x:f>
        <x:v>-</x:v>
      </x:c>
      <x:c r="AQ1622" s="45" t="str">
        <x:f>IF(ISBLANK('2012 HR 배정표'!AV1620)=TRUE,"-",'2012 HR 배정표'!AV1620)</x:f>
        <x:v>-</x:v>
      </x:c>
      <x:c r="AR1622" s="46" t="str">
        <x:f>IF(ISBLANK('2012 HR 배정표'!AV1620)=TRUE,"-",IF(ISERROR((HLOOKUP($A$5,Prj_list!$O$6:$Z$7,2)*'2012 HR 배정표'!AW1620)/HLOOKUP($A$5,Prj_list!$O$6:$Z$7,2))=TRUE,"-",(HLOOKUP($A$5,Prj_list!$O$6:$Z$7,2)*'2012 HR 배정표'!AW1620)/HLOOKUP($A$5,Prj_list!$O$6:$Z$7,2)))</x:f>
        <x:v>-</x:v>
      </x:c>
      <x:c r="AS1622" s="45" t="str">
        <x:f>IF(ISBLANK('2012 HR 배정표'!AX1620)=TRUE,"-",'2012 HR 배정표'!AX1620)</x:f>
        <x:v>-</x:v>
      </x:c>
      <x:c r="AT1622" s="46" t="str">
        <x:f>IF(ISBLANK('2012 HR 배정표'!AX1620)=TRUE,"-",IF(ISERROR((HLOOKUP($A$5,Prj_list!$O$6:$Z$7,2)*'2012 HR 배정표'!AY1620)/HLOOKUP($A$5,Prj_list!$O$6:$Z$7,2))=TRUE,"-",(HLOOKUP($A$5,Prj_list!$O$6:$Z$7,2)*'2012 HR 배정표'!AY1620)/HLOOKUP($A$5,Prj_list!$O$6:$Z$7,2)))</x:f>
        <x:v>-</x:v>
      </x:c>
      <x:c r="AU1622" s="45" t="str">
        <x:f>IF(ISBLANK('2012 HR 배정표'!AZ1620)=TRUE,"-",'2012 HR 배정표'!AZ1620)</x:f>
        <x:v>-</x:v>
      </x:c>
      <x:c r="AV1622" s="46" t="str">
        <x:f>IF(ISBLANK('2012 HR 배정표'!AZ1620)=TRUE,"-",IF(ISERROR((HLOOKUP($A$5,Prj_list!$O$6:$Z$7,2)*'2012 HR 배정표'!BA1620)/HLOOKUP($A$5,Prj_list!$O$6:$Z$7,2))=TRUE,"-",(HLOOKUP($A$5,Prj_list!$O$6:$Z$7,2)*'2012 HR 배정표'!BA1620)/HLOOKUP($A$5,Prj_list!$O$6:$Z$7,2)))</x:f>
        <x:v>-</x:v>
      </x:c>
      <x:c r="AW1622" s="34" t="str">
        <x:f t="shared" si="50"/>
        <x:v/>
      </x:c>
      <x:c r="AX1622" s="41">
        <x:f t="shared" si="51"/>
        <x:v>0</x:v>
      </x:c>
    </x:row>
    <x:row r="1623" spans="1:50">
      <x:c r="A1623" s="45" t="str">
        <x:f>IF(ISBLANK('2012 HR 배정표'!F1621)=TRUE,"-",'2012 HR 배정표'!F1621)</x:f>
        <x:v>-</x:v>
      </x:c>
      <x:c r="B1623" s="46" t="str">
        <x:f>IF(ISBLANK('2012 HR 배정표'!F1621)=TRUE,"-",IF(ISERROR((HLOOKUP($A$5,Prj_list!$O$6:$Z$7,2)*'2012 HR 배정표'!G1621)/HLOOKUP($A$5,Prj_list!$O$6:$Z$7,2))=TRUE,"-",(HLOOKUP($A$5,Prj_list!$O$6:$Z$7,2)*'2012 HR 배정표'!G1621)/HLOOKUP($A$5,Prj_list!$O$6:$Z$7,2)))</x:f>
        <x:v>-</x:v>
      </x:c>
      <x:c r="C1623" s="45" t="str">
        <x:f>IF(ISBLANK('2012 HR 배정표'!H1621)=TRUE,"-",'2012 HR 배정표'!H1621)</x:f>
        <x:v>-</x:v>
      </x:c>
      <x:c r="D1623" s="46" t="str">
        <x:f>IF(ISBLANK('2012 HR 배정표'!H1621)=TRUE,"-",IF(ISERROR((HLOOKUP($A$5,Prj_list!$O$6:$Z$7,2)*'2012 HR 배정표'!I1621)/HLOOKUP($A$5,Prj_list!$O$6:$Z$7,2))=TRUE,"-",(HLOOKUP($A$5,Prj_list!$O$6:$Z$7,2)*'2012 HR 배정표'!I1621)/HLOOKUP($A$5,Prj_list!$O$6:$Z$7,2)))</x:f>
        <x:v>-</x:v>
      </x:c>
      <x:c r="E1623" s="45" t="str">
        <x:f>IF(ISBLANK('2012 HR 배정표'!J1621)=TRUE,"-",'2012 HR 배정표'!J1621)</x:f>
        <x:v>-</x:v>
      </x:c>
      <x:c r="F1623" s="46" t="str">
        <x:f>IF(ISBLANK('2012 HR 배정표'!J1621)=TRUE,"-",IF(ISERROR((HLOOKUP($A$5,Prj_list!$O$6:$Z$7,2)*'2012 HR 배정표'!K1621)/HLOOKUP($A$5,Prj_list!$O$6:$Z$7,2))=TRUE,"-",(HLOOKUP($A$5,Prj_list!$O$6:$Z$7,2)*'2012 HR 배정표'!K1621)/HLOOKUP($A$5,Prj_list!$O$6:$Z$7,2)))</x:f>
        <x:v>-</x:v>
      </x:c>
      <x:c r="G1623" s="45" t="str">
        <x:f>IF(ISBLANK('2012 HR 배정표'!L1621)=TRUE,"-",'2012 HR 배정표'!L1621)</x:f>
        <x:v>-</x:v>
      </x:c>
      <x:c r="H1623" s="46" t="str">
        <x:f>IF(ISBLANK('2012 HR 배정표'!L1621)=TRUE,"-",IF(ISERROR((HLOOKUP($A$5,Prj_list!$O$6:$Z$7,2)*'2012 HR 배정표'!M1621)/HLOOKUP($A$5,Prj_list!$O$6:$Z$7,2))=TRUE,"-",(HLOOKUP($A$5,Prj_list!$O$6:$Z$7,2)*'2012 HR 배정표'!M1621)/HLOOKUP($A$5,Prj_list!$O$6:$Z$7,2)))</x:f>
        <x:v>-</x:v>
      </x:c>
      <x:c r="I1623" s="45" t="str">
        <x:f>IF(ISBLANK('2012 HR 배정표'!N1621)=TRUE,"-",'2012 HR 배정표'!N1621)</x:f>
        <x:v>-</x:v>
      </x:c>
      <x:c r="J1623" s="46" t="str">
        <x:f>IF(ISBLANK('2012 HR 배정표'!N1621)=TRUE,"-",IF(ISERROR((HLOOKUP($A$5,Prj_list!$O$6:$Z$7,2)*'2012 HR 배정표'!O1621)/HLOOKUP($A$5,Prj_list!$O$6:$Z$7,2))=TRUE,"-",(HLOOKUP($A$5,Prj_list!$O$6:$Z$7,2)*'2012 HR 배정표'!O1621)/HLOOKUP($A$5,Prj_list!$O$6:$Z$7,2)))</x:f>
        <x:v>-</x:v>
      </x:c>
      <x:c r="K1623" s="45" t="str">
        <x:f>IF(ISBLANK('2012 HR 배정표'!P1621)=TRUE,"-",'2012 HR 배정표'!P1621)</x:f>
        <x:v>-</x:v>
      </x:c>
      <x:c r="L1623" s="46" t="str">
        <x:f>IF(ISBLANK('2012 HR 배정표'!P1621)=TRUE,"-",IF(ISERROR((HLOOKUP($A$5,Prj_list!$O$6:$Z$7,2)*'2012 HR 배정표'!Q1621)/HLOOKUP($A$5,Prj_list!$O$6:$Z$7,2))=TRUE,"-",(HLOOKUP($A$5,Prj_list!$O$6:$Z$7,2)*'2012 HR 배정표'!Q1621)/HLOOKUP($A$5,Prj_list!$O$6:$Z$7,2)))</x:f>
        <x:v>-</x:v>
      </x:c>
      <x:c r="M1623" s="45" t="str">
        <x:f>IF(ISBLANK('2012 HR 배정표'!R1621)=TRUE,"-",'2012 HR 배정표'!R1621)</x:f>
        <x:v>-</x:v>
      </x:c>
      <x:c r="N1623" s="46" t="str">
        <x:f>IF(ISBLANK('2012 HR 배정표'!R1621)=TRUE,"-",IF(ISERROR((HLOOKUP($A$5,Prj_list!$O$6:$Z$7,2)*'2012 HR 배정표'!S1621)/HLOOKUP($A$5,Prj_list!$O$6:$Z$7,2))=TRUE,"-",(HLOOKUP($A$5,Prj_list!$O$6:$Z$7,2)*'2012 HR 배정표'!S1621)/HLOOKUP($A$5,Prj_list!$O$6:$Z$7,2)))</x:f>
        <x:v>-</x:v>
      </x:c>
      <x:c r="O1623" s="45" t="str">
        <x:f>IF(ISBLANK('2012 HR 배정표'!T1621)=TRUE,"-",'2012 HR 배정표'!T1621)</x:f>
        <x:v>-</x:v>
      </x:c>
      <x:c r="P1623" s="46" t="str">
        <x:f>IF(ISBLANK('2012 HR 배정표'!T1621)=TRUE,"-",IF(ISERROR((HLOOKUP($A$5,Prj_list!$O$6:$Z$7,2)*'2012 HR 배정표'!U1621)/HLOOKUP($A$5,Prj_list!$O$6:$Z$7,2))=TRUE,"-",(HLOOKUP($A$5,Prj_list!$O$6:$Z$7,2)*'2012 HR 배정표'!U1621)/HLOOKUP($A$5,Prj_list!$O$6:$Z$7,2)))</x:f>
        <x:v>-</x:v>
      </x:c>
      <x:c r="Q1623" s="45" t="str">
        <x:f>IF(ISBLANK('2012 HR 배정표'!V1621)=TRUE,"-",'2012 HR 배정표'!V1621)</x:f>
        <x:v>-</x:v>
      </x:c>
      <x:c r="R1623" s="46" t="str">
        <x:f>IF(ISBLANK('2012 HR 배정표'!V1621)=TRUE,"-",IF(ISERROR((HLOOKUP($A$5,Prj_list!$O$6:$Z$7,2)*'2012 HR 배정표'!W1621)/HLOOKUP($A$5,Prj_list!$O$6:$Z$7,2))=TRUE,"-",(HLOOKUP($A$5,Prj_list!$O$6:$Z$7,2)*'2012 HR 배정표'!W1621)/HLOOKUP($A$5,Prj_list!$O$6:$Z$7,2)))</x:f>
        <x:v>-</x:v>
      </x:c>
      <x:c r="S1623" s="45" t="str">
        <x:f>IF(ISBLANK('2012 HR 배정표'!X1621)=TRUE,"-",'2012 HR 배정표'!X1621)</x:f>
        <x:v>-</x:v>
      </x:c>
      <x:c r="T1623" s="46" t="str">
        <x:f>IF(ISBLANK('2012 HR 배정표'!X1621)=TRUE,"-",IF(ISERROR((HLOOKUP($A$5,Prj_list!$O$6:$Z$7,2)*'2012 HR 배정표'!Y1621)/HLOOKUP($A$5,Prj_list!$O$6:$Z$7,2))=TRUE,"-",(HLOOKUP($A$5,Prj_list!$O$6:$Z$7,2)*'2012 HR 배정표'!Y1621)/HLOOKUP($A$5,Prj_list!$O$6:$Z$7,2)))</x:f>
        <x:v>-</x:v>
      </x:c>
      <x:c r="U1623" s="45" t="str">
        <x:f>IF(ISBLANK('2012 HR 배정표'!Z1621)=TRUE,"-",'2012 HR 배정표'!Z1621)</x:f>
        <x:v>-</x:v>
      </x:c>
      <x:c r="V1623" s="46" t="str">
        <x:f>IF(ISBLANK('2012 HR 배정표'!Z1621)=TRUE,"-",IF(ISERROR((HLOOKUP($A$5,Prj_list!$O$6:$Z$7,2)*'2012 HR 배정표'!AA1621)/HLOOKUP($A$5,Prj_list!$O$6:$Z$7,2))=TRUE,"-",(HLOOKUP($A$5,Prj_list!$O$6:$Z$7,2)*'2012 HR 배정표'!AA1621)/HLOOKUP($A$5,Prj_list!$O$6:$Z$7,2)))</x:f>
        <x:v>-</x:v>
      </x:c>
      <x:c r="W1623" s="45" t="str">
        <x:f>IF(ISBLANK('2012 HR 배정표'!AB1621)=TRUE,"-",'2012 HR 배정표'!AB1621)</x:f>
        <x:v>-</x:v>
      </x:c>
      <x:c r="X1623" s="46" t="str">
        <x:f>IF(ISBLANK('2012 HR 배정표'!AB1621)=TRUE,"-",IF(ISERROR((HLOOKUP($A$5,Prj_list!$O$6:$Z$7,2)*'2012 HR 배정표'!AC1621)/HLOOKUP($A$5,Prj_list!$O$6:$Z$7,2))=TRUE,"-",(HLOOKUP($A$5,Prj_list!$O$6:$Z$7,2)*'2012 HR 배정표'!AC1621)/HLOOKUP($A$5,Prj_list!$O$6:$Z$7,2)))</x:f>
        <x:v>-</x:v>
      </x:c>
      <x:c r="Y1623" s="45" t="str">
        <x:f>IF(ISBLANK('2012 HR 배정표'!AD1621)=TRUE,"-",'2012 HR 배정표'!AD1621)</x:f>
        <x:v>-</x:v>
      </x:c>
      <x:c r="Z1623" s="46" t="str">
        <x:f>IF(ISBLANK('2012 HR 배정표'!AD1621)=TRUE,"-",IF(ISERROR((HLOOKUP($A$5,Prj_list!$O$6:$Z$7,2)*'2012 HR 배정표'!AE1621)/HLOOKUP($A$5,Prj_list!$O$6:$Z$7,2))=TRUE,"-",(HLOOKUP($A$5,Prj_list!$O$6:$Z$7,2)*'2012 HR 배정표'!AE1621)/HLOOKUP($A$5,Prj_list!$O$6:$Z$7,2)))</x:f>
        <x:v>-</x:v>
      </x:c>
      <x:c r="AA1623" s="45" t="str">
        <x:f>IF(ISBLANK('2012 HR 배정표'!AF1621)=TRUE,"-",'2012 HR 배정표'!AF1621)</x:f>
        <x:v>-</x:v>
      </x:c>
      <x:c r="AB1623" s="46" t="str">
        <x:f>IF(ISBLANK('2012 HR 배정표'!AF1621)=TRUE,"-",IF(ISERROR((HLOOKUP($A$5,Prj_list!$O$6:$Z$7,2)*'2012 HR 배정표'!AG1621)/HLOOKUP($A$5,Prj_list!$O$6:$Z$7,2))=TRUE,"-",(HLOOKUP($A$5,Prj_list!$O$6:$Z$7,2)*'2012 HR 배정표'!AG1621)/HLOOKUP($A$5,Prj_list!$O$6:$Z$7,2)))</x:f>
        <x:v>-</x:v>
      </x:c>
      <x:c r="AC1623" s="45" t="str">
        <x:f>IF(ISBLANK('2012 HR 배정표'!AH1621)=TRUE,"-",'2012 HR 배정표'!AH1621)</x:f>
        <x:v>-</x:v>
      </x:c>
      <x:c r="AD1623" s="46" t="str">
        <x:f>IF(ISBLANK('2012 HR 배정표'!AH1621)=TRUE,"-",IF(ISERROR((HLOOKUP($A$5,Prj_list!$O$6:$Z$7,2)*'2012 HR 배정표'!AI1621)/HLOOKUP($A$5,Prj_list!$O$6:$Z$7,2))=TRUE,"-",(HLOOKUP($A$5,Prj_list!$O$6:$Z$7,2)*'2012 HR 배정표'!AI1621)/HLOOKUP($A$5,Prj_list!$O$6:$Z$7,2)))</x:f>
        <x:v>-</x:v>
      </x:c>
      <x:c r="AE1623" s="45" t="str">
        <x:f>IF(ISBLANK('2012 HR 배정표'!AJ1621)=TRUE,"-",'2012 HR 배정표'!AJ1621)</x:f>
        <x:v>-</x:v>
      </x:c>
      <x:c r="AF1623" s="46" t="str">
        <x:f>IF(ISBLANK('2012 HR 배정표'!AJ1621)=TRUE,"-",IF(ISERROR((HLOOKUP($A$5,Prj_list!$O$6:$Z$7,2)*'2012 HR 배정표'!AK1621)/HLOOKUP($A$5,Prj_list!$O$6:$Z$7,2))=TRUE,"-",(HLOOKUP($A$5,Prj_list!$O$6:$Z$7,2)*'2012 HR 배정표'!AK1621)/HLOOKUP($A$5,Prj_list!$O$6:$Z$7,2)))</x:f>
        <x:v>-</x:v>
      </x:c>
      <x:c r="AG1623" s="45" t="str">
        <x:f>IF(ISBLANK('2012 HR 배정표'!AL1621)=TRUE,"-",'2012 HR 배정표'!AL1621)</x:f>
        <x:v>-</x:v>
      </x:c>
      <x:c r="AH1623" s="46" t="str">
        <x:f>IF(ISBLANK('2012 HR 배정표'!AL1621)=TRUE,"-",IF(ISERROR((HLOOKUP($A$5,Prj_list!$O$6:$Z$7,2)*'2012 HR 배정표'!AM1621)/HLOOKUP($A$5,Prj_list!$O$6:$Z$7,2))=TRUE,"-",(HLOOKUP($A$5,Prj_list!$O$6:$Z$7,2)*'2012 HR 배정표'!AM1621)/HLOOKUP($A$5,Prj_list!$O$6:$Z$7,2)))</x:f>
        <x:v>-</x:v>
      </x:c>
      <x:c r="AI1623" s="45" t="str">
        <x:f>IF(ISBLANK('2012 HR 배정표'!AN1621)=TRUE,"-",'2012 HR 배정표'!AN1621)</x:f>
        <x:v>-</x:v>
      </x:c>
      <x:c r="AJ1623" s="46" t="str">
        <x:f>IF(ISBLANK('2012 HR 배정표'!AN1621)=TRUE,"-",IF(ISERROR((HLOOKUP($A$5,Prj_list!$O$6:$Z$7,2)*'2012 HR 배정표'!AO1621)/HLOOKUP($A$5,Prj_list!$O$6:$Z$7,2))=TRUE,"-",(HLOOKUP($A$5,Prj_list!$O$6:$Z$7,2)*'2012 HR 배정표'!AO1621)/HLOOKUP($A$5,Prj_list!$O$6:$Z$7,2)))</x:f>
        <x:v>-</x:v>
      </x:c>
      <x:c r="AK1623" s="45" t="str">
        <x:f>IF(ISBLANK('2012 HR 배정표'!AP1621)=TRUE,"-",'2012 HR 배정표'!AP1621)</x:f>
        <x:v>-</x:v>
      </x:c>
      <x:c r="AL1623" s="46" t="str">
        <x:f>IF(ISBLANK('2012 HR 배정표'!AP1621)=TRUE,"-",IF(ISERROR((HLOOKUP($A$5,Prj_list!$O$6:$Z$7,2)*'2012 HR 배정표'!AQ1621)/HLOOKUP($A$5,Prj_list!$O$6:$Z$7,2))=TRUE,"-",(HLOOKUP($A$5,Prj_list!$O$6:$Z$7,2)*'2012 HR 배정표'!AQ1621)/HLOOKUP($A$5,Prj_list!$O$6:$Z$7,2)))</x:f>
        <x:v>-</x:v>
      </x:c>
      <x:c r="AM1623" s="45" t="str">
        <x:f>IF(ISBLANK('2012 HR 배정표'!AR1621)=TRUE,"-",'2012 HR 배정표'!AR1621)</x:f>
        <x:v>-</x:v>
      </x:c>
      <x:c r="AN1623" s="46" t="str">
        <x:f>IF(ISBLANK('2012 HR 배정표'!AR1621)=TRUE,"-",IF(ISERROR((HLOOKUP($A$5,Prj_list!$O$6:$Z$7,2)*'2012 HR 배정표'!AS1621)/HLOOKUP($A$5,Prj_list!$O$6:$Z$7,2))=TRUE,"-",(HLOOKUP($A$5,Prj_list!$O$6:$Z$7,2)*'2012 HR 배정표'!AS1621)/HLOOKUP($A$5,Prj_list!$O$6:$Z$7,2)))</x:f>
        <x:v>-</x:v>
      </x:c>
      <x:c r="AO1623" s="45" t="str">
        <x:f>IF(ISBLANK('2012 HR 배정표'!AT1621)=TRUE,"-",'2012 HR 배정표'!AT1621)</x:f>
        <x:v>-</x:v>
      </x:c>
      <x:c r="AP1623" s="46" t="str">
        <x:f>IF(ISBLANK('2012 HR 배정표'!AT1621)=TRUE,"-",IF(ISERROR((HLOOKUP($A$5,Prj_list!$O$6:$Z$7,2)*'2012 HR 배정표'!AU1621)/HLOOKUP($A$5,Prj_list!$O$6:$Z$7,2))=TRUE,"-",(HLOOKUP($A$5,Prj_list!$O$6:$Z$7,2)*'2012 HR 배정표'!AU1621)/HLOOKUP($A$5,Prj_list!$O$6:$Z$7,2)))</x:f>
        <x:v>-</x:v>
      </x:c>
      <x:c r="AQ1623" s="45" t="str">
        <x:f>IF(ISBLANK('2012 HR 배정표'!AV1621)=TRUE,"-",'2012 HR 배정표'!AV1621)</x:f>
        <x:v>-</x:v>
      </x:c>
      <x:c r="AR1623" s="46" t="str">
        <x:f>IF(ISBLANK('2012 HR 배정표'!AV1621)=TRUE,"-",IF(ISERROR((HLOOKUP($A$5,Prj_list!$O$6:$Z$7,2)*'2012 HR 배정표'!AW1621)/HLOOKUP($A$5,Prj_list!$O$6:$Z$7,2))=TRUE,"-",(HLOOKUP($A$5,Prj_list!$O$6:$Z$7,2)*'2012 HR 배정표'!AW1621)/HLOOKUP($A$5,Prj_list!$O$6:$Z$7,2)))</x:f>
        <x:v>-</x:v>
      </x:c>
      <x:c r="AS1623" s="45" t="str">
        <x:f>IF(ISBLANK('2012 HR 배정표'!AX1621)=TRUE,"-",'2012 HR 배정표'!AX1621)</x:f>
        <x:v>-</x:v>
      </x:c>
      <x:c r="AT1623" s="46" t="str">
        <x:f>IF(ISBLANK('2012 HR 배정표'!AX1621)=TRUE,"-",IF(ISERROR((HLOOKUP($A$5,Prj_list!$O$6:$Z$7,2)*'2012 HR 배정표'!AY1621)/HLOOKUP($A$5,Prj_list!$O$6:$Z$7,2))=TRUE,"-",(HLOOKUP($A$5,Prj_list!$O$6:$Z$7,2)*'2012 HR 배정표'!AY1621)/HLOOKUP($A$5,Prj_list!$O$6:$Z$7,2)))</x:f>
        <x:v>-</x:v>
      </x:c>
      <x:c r="AU1623" s="45" t="str">
        <x:f>IF(ISBLANK('2012 HR 배정표'!AZ1621)=TRUE,"-",'2012 HR 배정표'!AZ1621)</x:f>
        <x:v>-</x:v>
      </x:c>
      <x:c r="AV1623" s="46" t="str">
        <x:f>IF(ISBLANK('2012 HR 배정표'!AZ1621)=TRUE,"-",IF(ISERROR((HLOOKUP($A$5,Prj_list!$O$6:$Z$7,2)*'2012 HR 배정표'!BA1621)/HLOOKUP($A$5,Prj_list!$O$6:$Z$7,2))=TRUE,"-",(HLOOKUP($A$5,Prj_list!$O$6:$Z$7,2)*'2012 HR 배정표'!BA1621)/HLOOKUP($A$5,Prj_list!$O$6:$Z$7,2)))</x:f>
        <x:v>-</x:v>
      </x:c>
      <x:c r="AW1623" s="34" t="str">
        <x:f t="shared" si="50"/>
        <x:v/>
      </x:c>
      <x:c r="AX1623" s="41">
        <x:f t="shared" si="51"/>
        <x:v>0</x:v>
      </x:c>
    </x:row>
    <x:row r="1624" spans="1:50">
      <x:c r="A1624" s="45" t="str">
        <x:f>IF(ISBLANK('2012 HR 배정표'!F1622)=TRUE,"-",'2012 HR 배정표'!F1622)</x:f>
        <x:v>-</x:v>
      </x:c>
      <x:c r="B1624" s="46" t="str">
        <x:f>IF(ISBLANK('2012 HR 배정표'!F1622)=TRUE,"-",IF(ISERROR((HLOOKUP($A$5,Prj_list!$O$6:$Z$7,2)*'2012 HR 배정표'!G1622)/HLOOKUP($A$5,Prj_list!$O$6:$Z$7,2))=TRUE,"-",(HLOOKUP($A$5,Prj_list!$O$6:$Z$7,2)*'2012 HR 배정표'!G1622)/HLOOKUP($A$5,Prj_list!$O$6:$Z$7,2)))</x:f>
        <x:v>-</x:v>
      </x:c>
      <x:c r="C1624" s="45" t="str">
        <x:f>IF(ISBLANK('2012 HR 배정표'!H1622)=TRUE,"-",'2012 HR 배정표'!H1622)</x:f>
        <x:v>-</x:v>
      </x:c>
      <x:c r="D1624" s="46" t="str">
        <x:f>IF(ISBLANK('2012 HR 배정표'!H1622)=TRUE,"-",IF(ISERROR((HLOOKUP($A$5,Prj_list!$O$6:$Z$7,2)*'2012 HR 배정표'!I1622)/HLOOKUP($A$5,Prj_list!$O$6:$Z$7,2))=TRUE,"-",(HLOOKUP($A$5,Prj_list!$O$6:$Z$7,2)*'2012 HR 배정표'!I1622)/HLOOKUP($A$5,Prj_list!$O$6:$Z$7,2)))</x:f>
        <x:v>-</x:v>
      </x:c>
      <x:c r="E1624" s="45" t="str">
        <x:f>IF(ISBLANK('2012 HR 배정표'!J1622)=TRUE,"-",'2012 HR 배정표'!J1622)</x:f>
        <x:v>-</x:v>
      </x:c>
      <x:c r="F1624" s="46" t="str">
        <x:f>IF(ISBLANK('2012 HR 배정표'!J1622)=TRUE,"-",IF(ISERROR((HLOOKUP($A$5,Prj_list!$O$6:$Z$7,2)*'2012 HR 배정표'!K1622)/HLOOKUP($A$5,Prj_list!$O$6:$Z$7,2))=TRUE,"-",(HLOOKUP($A$5,Prj_list!$O$6:$Z$7,2)*'2012 HR 배정표'!K1622)/HLOOKUP($A$5,Prj_list!$O$6:$Z$7,2)))</x:f>
        <x:v>-</x:v>
      </x:c>
      <x:c r="G1624" s="45" t="str">
        <x:f>IF(ISBLANK('2012 HR 배정표'!L1622)=TRUE,"-",'2012 HR 배정표'!L1622)</x:f>
        <x:v>-</x:v>
      </x:c>
      <x:c r="H1624" s="46" t="str">
        <x:f>IF(ISBLANK('2012 HR 배정표'!L1622)=TRUE,"-",IF(ISERROR((HLOOKUP($A$5,Prj_list!$O$6:$Z$7,2)*'2012 HR 배정표'!M1622)/HLOOKUP($A$5,Prj_list!$O$6:$Z$7,2))=TRUE,"-",(HLOOKUP($A$5,Prj_list!$O$6:$Z$7,2)*'2012 HR 배정표'!M1622)/HLOOKUP($A$5,Prj_list!$O$6:$Z$7,2)))</x:f>
        <x:v>-</x:v>
      </x:c>
      <x:c r="I1624" s="45" t="str">
        <x:f>IF(ISBLANK('2012 HR 배정표'!N1622)=TRUE,"-",'2012 HR 배정표'!N1622)</x:f>
        <x:v>-</x:v>
      </x:c>
      <x:c r="J1624" s="46" t="str">
        <x:f>IF(ISBLANK('2012 HR 배정표'!N1622)=TRUE,"-",IF(ISERROR((HLOOKUP($A$5,Prj_list!$O$6:$Z$7,2)*'2012 HR 배정표'!O1622)/HLOOKUP($A$5,Prj_list!$O$6:$Z$7,2))=TRUE,"-",(HLOOKUP($A$5,Prj_list!$O$6:$Z$7,2)*'2012 HR 배정표'!O1622)/HLOOKUP($A$5,Prj_list!$O$6:$Z$7,2)))</x:f>
        <x:v>-</x:v>
      </x:c>
      <x:c r="K1624" s="45" t="str">
        <x:f>IF(ISBLANK('2012 HR 배정표'!P1622)=TRUE,"-",'2012 HR 배정표'!P1622)</x:f>
        <x:v>-</x:v>
      </x:c>
      <x:c r="L1624" s="46" t="str">
        <x:f>IF(ISBLANK('2012 HR 배정표'!P1622)=TRUE,"-",IF(ISERROR((HLOOKUP($A$5,Prj_list!$O$6:$Z$7,2)*'2012 HR 배정표'!Q1622)/HLOOKUP($A$5,Prj_list!$O$6:$Z$7,2))=TRUE,"-",(HLOOKUP($A$5,Prj_list!$O$6:$Z$7,2)*'2012 HR 배정표'!Q1622)/HLOOKUP($A$5,Prj_list!$O$6:$Z$7,2)))</x:f>
        <x:v>-</x:v>
      </x:c>
      <x:c r="M1624" s="45" t="str">
        <x:f>IF(ISBLANK('2012 HR 배정표'!R1622)=TRUE,"-",'2012 HR 배정표'!R1622)</x:f>
        <x:v>-</x:v>
      </x:c>
      <x:c r="N1624" s="46" t="str">
        <x:f>IF(ISBLANK('2012 HR 배정표'!R1622)=TRUE,"-",IF(ISERROR((HLOOKUP($A$5,Prj_list!$O$6:$Z$7,2)*'2012 HR 배정표'!S1622)/HLOOKUP($A$5,Prj_list!$O$6:$Z$7,2))=TRUE,"-",(HLOOKUP($A$5,Prj_list!$O$6:$Z$7,2)*'2012 HR 배정표'!S1622)/HLOOKUP($A$5,Prj_list!$O$6:$Z$7,2)))</x:f>
        <x:v>-</x:v>
      </x:c>
      <x:c r="O1624" s="45" t="str">
        <x:f>IF(ISBLANK('2012 HR 배정표'!T1622)=TRUE,"-",'2012 HR 배정표'!T1622)</x:f>
        <x:v>-</x:v>
      </x:c>
      <x:c r="P1624" s="46" t="str">
        <x:f>IF(ISBLANK('2012 HR 배정표'!T1622)=TRUE,"-",IF(ISERROR((HLOOKUP($A$5,Prj_list!$O$6:$Z$7,2)*'2012 HR 배정표'!U1622)/HLOOKUP($A$5,Prj_list!$O$6:$Z$7,2))=TRUE,"-",(HLOOKUP($A$5,Prj_list!$O$6:$Z$7,2)*'2012 HR 배정표'!U1622)/HLOOKUP($A$5,Prj_list!$O$6:$Z$7,2)))</x:f>
        <x:v>-</x:v>
      </x:c>
      <x:c r="Q1624" s="45" t="str">
        <x:f>IF(ISBLANK('2012 HR 배정표'!V1622)=TRUE,"-",'2012 HR 배정표'!V1622)</x:f>
        <x:v>-</x:v>
      </x:c>
      <x:c r="R1624" s="46" t="str">
        <x:f>IF(ISBLANK('2012 HR 배정표'!V1622)=TRUE,"-",IF(ISERROR((HLOOKUP($A$5,Prj_list!$O$6:$Z$7,2)*'2012 HR 배정표'!W1622)/HLOOKUP($A$5,Prj_list!$O$6:$Z$7,2))=TRUE,"-",(HLOOKUP($A$5,Prj_list!$O$6:$Z$7,2)*'2012 HR 배정표'!W1622)/HLOOKUP($A$5,Prj_list!$O$6:$Z$7,2)))</x:f>
        <x:v>-</x:v>
      </x:c>
      <x:c r="S1624" s="45" t="str">
        <x:f>IF(ISBLANK('2012 HR 배정표'!X1622)=TRUE,"-",'2012 HR 배정표'!X1622)</x:f>
        <x:v>-</x:v>
      </x:c>
      <x:c r="T1624" s="46" t="str">
        <x:f>IF(ISBLANK('2012 HR 배정표'!X1622)=TRUE,"-",IF(ISERROR((HLOOKUP($A$5,Prj_list!$O$6:$Z$7,2)*'2012 HR 배정표'!Y1622)/HLOOKUP($A$5,Prj_list!$O$6:$Z$7,2))=TRUE,"-",(HLOOKUP($A$5,Prj_list!$O$6:$Z$7,2)*'2012 HR 배정표'!Y1622)/HLOOKUP($A$5,Prj_list!$O$6:$Z$7,2)))</x:f>
        <x:v>-</x:v>
      </x:c>
      <x:c r="U1624" s="45" t="str">
        <x:f>IF(ISBLANK('2012 HR 배정표'!Z1622)=TRUE,"-",'2012 HR 배정표'!Z1622)</x:f>
        <x:v>-</x:v>
      </x:c>
      <x:c r="V1624" s="46" t="str">
        <x:f>IF(ISBLANK('2012 HR 배정표'!Z1622)=TRUE,"-",IF(ISERROR((HLOOKUP($A$5,Prj_list!$O$6:$Z$7,2)*'2012 HR 배정표'!AA1622)/HLOOKUP($A$5,Prj_list!$O$6:$Z$7,2))=TRUE,"-",(HLOOKUP($A$5,Prj_list!$O$6:$Z$7,2)*'2012 HR 배정표'!AA1622)/HLOOKUP($A$5,Prj_list!$O$6:$Z$7,2)))</x:f>
        <x:v>-</x:v>
      </x:c>
      <x:c r="W1624" s="45" t="str">
        <x:f>IF(ISBLANK('2012 HR 배정표'!AB1622)=TRUE,"-",'2012 HR 배정표'!AB1622)</x:f>
        <x:v>-</x:v>
      </x:c>
      <x:c r="X1624" s="46" t="str">
        <x:f>IF(ISBLANK('2012 HR 배정표'!AB1622)=TRUE,"-",IF(ISERROR((HLOOKUP($A$5,Prj_list!$O$6:$Z$7,2)*'2012 HR 배정표'!AC1622)/HLOOKUP($A$5,Prj_list!$O$6:$Z$7,2))=TRUE,"-",(HLOOKUP($A$5,Prj_list!$O$6:$Z$7,2)*'2012 HR 배정표'!AC1622)/HLOOKUP($A$5,Prj_list!$O$6:$Z$7,2)))</x:f>
        <x:v>-</x:v>
      </x:c>
      <x:c r="Y1624" s="45" t="str">
        <x:f>IF(ISBLANK('2012 HR 배정표'!AD1622)=TRUE,"-",'2012 HR 배정표'!AD1622)</x:f>
        <x:v>-</x:v>
      </x:c>
      <x:c r="Z1624" s="46" t="str">
        <x:f>IF(ISBLANK('2012 HR 배정표'!AD1622)=TRUE,"-",IF(ISERROR((HLOOKUP($A$5,Prj_list!$O$6:$Z$7,2)*'2012 HR 배정표'!AE1622)/HLOOKUP($A$5,Prj_list!$O$6:$Z$7,2))=TRUE,"-",(HLOOKUP($A$5,Prj_list!$O$6:$Z$7,2)*'2012 HR 배정표'!AE1622)/HLOOKUP($A$5,Prj_list!$O$6:$Z$7,2)))</x:f>
        <x:v>-</x:v>
      </x:c>
      <x:c r="AA1624" s="45" t="str">
        <x:f>IF(ISBLANK('2012 HR 배정표'!AF1622)=TRUE,"-",'2012 HR 배정표'!AF1622)</x:f>
        <x:v>-</x:v>
      </x:c>
      <x:c r="AB1624" s="46" t="str">
        <x:f>IF(ISBLANK('2012 HR 배정표'!AF1622)=TRUE,"-",IF(ISERROR((HLOOKUP($A$5,Prj_list!$O$6:$Z$7,2)*'2012 HR 배정표'!AG1622)/HLOOKUP($A$5,Prj_list!$O$6:$Z$7,2))=TRUE,"-",(HLOOKUP($A$5,Prj_list!$O$6:$Z$7,2)*'2012 HR 배정표'!AG1622)/HLOOKUP($A$5,Prj_list!$O$6:$Z$7,2)))</x:f>
        <x:v>-</x:v>
      </x:c>
      <x:c r="AC1624" s="45" t="str">
        <x:f>IF(ISBLANK('2012 HR 배정표'!AH1622)=TRUE,"-",'2012 HR 배정표'!AH1622)</x:f>
        <x:v>-</x:v>
      </x:c>
      <x:c r="AD1624" s="46" t="str">
        <x:f>IF(ISBLANK('2012 HR 배정표'!AH1622)=TRUE,"-",IF(ISERROR((HLOOKUP($A$5,Prj_list!$O$6:$Z$7,2)*'2012 HR 배정표'!AI1622)/HLOOKUP($A$5,Prj_list!$O$6:$Z$7,2))=TRUE,"-",(HLOOKUP($A$5,Prj_list!$O$6:$Z$7,2)*'2012 HR 배정표'!AI1622)/HLOOKUP($A$5,Prj_list!$O$6:$Z$7,2)))</x:f>
        <x:v>-</x:v>
      </x:c>
      <x:c r="AE1624" s="45" t="str">
        <x:f>IF(ISBLANK('2012 HR 배정표'!AJ1622)=TRUE,"-",'2012 HR 배정표'!AJ1622)</x:f>
        <x:v>-</x:v>
      </x:c>
      <x:c r="AF1624" s="46" t="str">
        <x:f>IF(ISBLANK('2012 HR 배정표'!AJ1622)=TRUE,"-",IF(ISERROR((HLOOKUP($A$5,Prj_list!$O$6:$Z$7,2)*'2012 HR 배정표'!AK1622)/HLOOKUP($A$5,Prj_list!$O$6:$Z$7,2))=TRUE,"-",(HLOOKUP($A$5,Prj_list!$O$6:$Z$7,2)*'2012 HR 배정표'!AK1622)/HLOOKUP($A$5,Prj_list!$O$6:$Z$7,2)))</x:f>
        <x:v>-</x:v>
      </x:c>
      <x:c r="AG1624" s="45" t="str">
        <x:f>IF(ISBLANK('2012 HR 배정표'!AL1622)=TRUE,"-",'2012 HR 배정표'!AL1622)</x:f>
        <x:v>-</x:v>
      </x:c>
      <x:c r="AH1624" s="46" t="str">
        <x:f>IF(ISBLANK('2012 HR 배정표'!AL1622)=TRUE,"-",IF(ISERROR((HLOOKUP($A$5,Prj_list!$O$6:$Z$7,2)*'2012 HR 배정표'!AM1622)/HLOOKUP($A$5,Prj_list!$O$6:$Z$7,2))=TRUE,"-",(HLOOKUP($A$5,Prj_list!$O$6:$Z$7,2)*'2012 HR 배정표'!AM1622)/HLOOKUP($A$5,Prj_list!$O$6:$Z$7,2)))</x:f>
        <x:v>-</x:v>
      </x:c>
      <x:c r="AI1624" s="45" t="str">
        <x:f>IF(ISBLANK('2012 HR 배정표'!AN1622)=TRUE,"-",'2012 HR 배정표'!AN1622)</x:f>
        <x:v>-</x:v>
      </x:c>
      <x:c r="AJ1624" s="46" t="str">
        <x:f>IF(ISBLANK('2012 HR 배정표'!AN1622)=TRUE,"-",IF(ISERROR((HLOOKUP($A$5,Prj_list!$O$6:$Z$7,2)*'2012 HR 배정표'!AO1622)/HLOOKUP($A$5,Prj_list!$O$6:$Z$7,2))=TRUE,"-",(HLOOKUP($A$5,Prj_list!$O$6:$Z$7,2)*'2012 HR 배정표'!AO1622)/HLOOKUP($A$5,Prj_list!$O$6:$Z$7,2)))</x:f>
        <x:v>-</x:v>
      </x:c>
      <x:c r="AK1624" s="45" t="str">
        <x:f>IF(ISBLANK('2012 HR 배정표'!AP1622)=TRUE,"-",'2012 HR 배정표'!AP1622)</x:f>
        <x:v>-</x:v>
      </x:c>
      <x:c r="AL1624" s="46" t="str">
        <x:f>IF(ISBLANK('2012 HR 배정표'!AP1622)=TRUE,"-",IF(ISERROR((HLOOKUP($A$5,Prj_list!$O$6:$Z$7,2)*'2012 HR 배정표'!AQ1622)/HLOOKUP($A$5,Prj_list!$O$6:$Z$7,2))=TRUE,"-",(HLOOKUP($A$5,Prj_list!$O$6:$Z$7,2)*'2012 HR 배정표'!AQ1622)/HLOOKUP($A$5,Prj_list!$O$6:$Z$7,2)))</x:f>
        <x:v>-</x:v>
      </x:c>
      <x:c r="AM1624" s="45" t="str">
        <x:f>IF(ISBLANK('2012 HR 배정표'!AR1622)=TRUE,"-",'2012 HR 배정표'!AR1622)</x:f>
        <x:v>-</x:v>
      </x:c>
      <x:c r="AN1624" s="46" t="str">
        <x:f>IF(ISBLANK('2012 HR 배정표'!AR1622)=TRUE,"-",IF(ISERROR((HLOOKUP($A$5,Prj_list!$O$6:$Z$7,2)*'2012 HR 배정표'!AS1622)/HLOOKUP($A$5,Prj_list!$O$6:$Z$7,2))=TRUE,"-",(HLOOKUP($A$5,Prj_list!$O$6:$Z$7,2)*'2012 HR 배정표'!AS1622)/HLOOKUP($A$5,Prj_list!$O$6:$Z$7,2)))</x:f>
        <x:v>-</x:v>
      </x:c>
      <x:c r="AO1624" s="45" t="str">
        <x:f>IF(ISBLANK('2012 HR 배정표'!AT1622)=TRUE,"-",'2012 HR 배정표'!AT1622)</x:f>
        <x:v>-</x:v>
      </x:c>
      <x:c r="AP1624" s="46" t="str">
        <x:f>IF(ISBLANK('2012 HR 배정표'!AT1622)=TRUE,"-",IF(ISERROR((HLOOKUP($A$5,Prj_list!$O$6:$Z$7,2)*'2012 HR 배정표'!AU1622)/HLOOKUP($A$5,Prj_list!$O$6:$Z$7,2))=TRUE,"-",(HLOOKUP($A$5,Prj_list!$O$6:$Z$7,2)*'2012 HR 배정표'!AU1622)/HLOOKUP($A$5,Prj_list!$O$6:$Z$7,2)))</x:f>
        <x:v>-</x:v>
      </x:c>
      <x:c r="AQ1624" s="45" t="str">
        <x:f>IF(ISBLANK('2012 HR 배정표'!AV1622)=TRUE,"-",'2012 HR 배정표'!AV1622)</x:f>
        <x:v>-</x:v>
      </x:c>
      <x:c r="AR1624" s="46" t="str">
        <x:f>IF(ISBLANK('2012 HR 배정표'!AV1622)=TRUE,"-",IF(ISERROR((HLOOKUP($A$5,Prj_list!$O$6:$Z$7,2)*'2012 HR 배정표'!AW1622)/HLOOKUP($A$5,Prj_list!$O$6:$Z$7,2))=TRUE,"-",(HLOOKUP($A$5,Prj_list!$O$6:$Z$7,2)*'2012 HR 배정표'!AW1622)/HLOOKUP($A$5,Prj_list!$O$6:$Z$7,2)))</x:f>
        <x:v>-</x:v>
      </x:c>
      <x:c r="AS1624" s="45" t="str">
        <x:f>IF(ISBLANK('2012 HR 배정표'!AX1622)=TRUE,"-",'2012 HR 배정표'!AX1622)</x:f>
        <x:v>-</x:v>
      </x:c>
      <x:c r="AT1624" s="46" t="str">
        <x:f>IF(ISBLANK('2012 HR 배정표'!AX1622)=TRUE,"-",IF(ISERROR((HLOOKUP($A$5,Prj_list!$O$6:$Z$7,2)*'2012 HR 배정표'!AY1622)/HLOOKUP($A$5,Prj_list!$O$6:$Z$7,2))=TRUE,"-",(HLOOKUP($A$5,Prj_list!$O$6:$Z$7,2)*'2012 HR 배정표'!AY1622)/HLOOKUP($A$5,Prj_list!$O$6:$Z$7,2)))</x:f>
        <x:v>-</x:v>
      </x:c>
      <x:c r="AU1624" s="45" t="str">
        <x:f>IF(ISBLANK('2012 HR 배정표'!AZ1622)=TRUE,"-",'2012 HR 배정표'!AZ1622)</x:f>
        <x:v>-</x:v>
      </x:c>
      <x:c r="AV1624" s="46" t="str">
        <x:f>IF(ISBLANK('2012 HR 배정표'!AZ1622)=TRUE,"-",IF(ISERROR((HLOOKUP($A$5,Prj_list!$O$6:$Z$7,2)*'2012 HR 배정표'!BA1622)/HLOOKUP($A$5,Prj_list!$O$6:$Z$7,2))=TRUE,"-",(HLOOKUP($A$5,Prj_list!$O$6:$Z$7,2)*'2012 HR 배정표'!BA1622)/HLOOKUP($A$5,Prj_list!$O$6:$Z$7,2)))</x:f>
        <x:v>-</x:v>
      </x:c>
      <x:c r="AW1624" s="34" t="str">
        <x:f t="shared" si="50"/>
        <x:v/>
      </x:c>
      <x:c r="AX1624" s="41">
        <x:f t="shared" si="51"/>
        <x:v>0</x:v>
      </x:c>
    </x:row>
    <x:row r="1625" spans="1:50">
      <x:c r="A1625" s="45" t="str">
        <x:f>IF(ISBLANK('2012 HR 배정표'!F1623)=TRUE,"-",'2012 HR 배정표'!F1623)</x:f>
        <x:v>-</x:v>
      </x:c>
      <x:c r="B1625" s="46" t="str">
        <x:f>IF(ISBLANK('2012 HR 배정표'!F1623)=TRUE,"-",IF(ISERROR((HLOOKUP($A$5,Prj_list!$O$6:$Z$7,2)*'2012 HR 배정표'!G1623)/HLOOKUP($A$5,Prj_list!$O$6:$Z$7,2))=TRUE,"-",(HLOOKUP($A$5,Prj_list!$O$6:$Z$7,2)*'2012 HR 배정표'!G1623)/HLOOKUP($A$5,Prj_list!$O$6:$Z$7,2)))</x:f>
        <x:v>-</x:v>
      </x:c>
      <x:c r="C1625" s="45" t="str">
        <x:f>IF(ISBLANK('2012 HR 배정표'!H1623)=TRUE,"-",'2012 HR 배정표'!H1623)</x:f>
        <x:v>-</x:v>
      </x:c>
      <x:c r="D1625" s="46" t="str">
        <x:f>IF(ISBLANK('2012 HR 배정표'!H1623)=TRUE,"-",IF(ISERROR((HLOOKUP($A$5,Prj_list!$O$6:$Z$7,2)*'2012 HR 배정표'!I1623)/HLOOKUP($A$5,Prj_list!$O$6:$Z$7,2))=TRUE,"-",(HLOOKUP($A$5,Prj_list!$O$6:$Z$7,2)*'2012 HR 배정표'!I1623)/HLOOKUP($A$5,Prj_list!$O$6:$Z$7,2)))</x:f>
        <x:v>-</x:v>
      </x:c>
      <x:c r="E1625" s="45" t="str">
        <x:f>IF(ISBLANK('2012 HR 배정표'!J1623)=TRUE,"-",'2012 HR 배정표'!J1623)</x:f>
        <x:v>-</x:v>
      </x:c>
      <x:c r="F1625" s="46" t="str">
        <x:f>IF(ISBLANK('2012 HR 배정표'!J1623)=TRUE,"-",IF(ISERROR((HLOOKUP($A$5,Prj_list!$O$6:$Z$7,2)*'2012 HR 배정표'!K1623)/HLOOKUP($A$5,Prj_list!$O$6:$Z$7,2))=TRUE,"-",(HLOOKUP($A$5,Prj_list!$O$6:$Z$7,2)*'2012 HR 배정표'!K1623)/HLOOKUP($A$5,Prj_list!$O$6:$Z$7,2)))</x:f>
        <x:v>-</x:v>
      </x:c>
      <x:c r="G1625" s="45" t="str">
        <x:f>IF(ISBLANK('2012 HR 배정표'!L1623)=TRUE,"-",'2012 HR 배정표'!L1623)</x:f>
        <x:v>-</x:v>
      </x:c>
      <x:c r="H1625" s="46" t="str">
        <x:f>IF(ISBLANK('2012 HR 배정표'!L1623)=TRUE,"-",IF(ISERROR((HLOOKUP($A$5,Prj_list!$O$6:$Z$7,2)*'2012 HR 배정표'!M1623)/HLOOKUP($A$5,Prj_list!$O$6:$Z$7,2))=TRUE,"-",(HLOOKUP($A$5,Prj_list!$O$6:$Z$7,2)*'2012 HR 배정표'!M1623)/HLOOKUP($A$5,Prj_list!$O$6:$Z$7,2)))</x:f>
        <x:v>-</x:v>
      </x:c>
      <x:c r="I1625" s="45" t="str">
        <x:f>IF(ISBLANK('2012 HR 배정표'!N1623)=TRUE,"-",'2012 HR 배정표'!N1623)</x:f>
        <x:v>-</x:v>
      </x:c>
      <x:c r="J1625" s="46" t="str">
        <x:f>IF(ISBLANK('2012 HR 배정표'!N1623)=TRUE,"-",IF(ISERROR((HLOOKUP($A$5,Prj_list!$O$6:$Z$7,2)*'2012 HR 배정표'!O1623)/HLOOKUP($A$5,Prj_list!$O$6:$Z$7,2))=TRUE,"-",(HLOOKUP($A$5,Prj_list!$O$6:$Z$7,2)*'2012 HR 배정표'!O1623)/HLOOKUP($A$5,Prj_list!$O$6:$Z$7,2)))</x:f>
        <x:v>-</x:v>
      </x:c>
      <x:c r="K1625" s="45" t="str">
        <x:f>IF(ISBLANK('2012 HR 배정표'!P1623)=TRUE,"-",'2012 HR 배정표'!P1623)</x:f>
        <x:v>-</x:v>
      </x:c>
      <x:c r="L1625" s="46" t="str">
        <x:f>IF(ISBLANK('2012 HR 배정표'!P1623)=TRUE,"-",IF(ISERROR((HLOOKUP($A$5,Prj_list!$O$6:$Z$7,2)*'2012 HR 배정표'!Q1623)/HLOOKUP($A$5,Prj_list!$O$6:$Z$7,2))=TRUE,"-",(HLOOKUP($A$5,Prj_list!$O$6:$Z$7,2)*'2012 HR 배정표'!Q1623)/HLOOKUP($A$5,Prj_list!$O$6:$Z$7,2)))</x:f>
        <x:v>-</x:v>
      </x:c>
      <x:c r="M1625" s="45" t="str">
        <x:f>IF(ISBLANK('2012 HR 배정표'!R1623)=TRUE,"-",'2012 HR 배정표'!R1623)</x:f>
        <x:v>-</x:v>
      </x:c>
      <x:c r="N1625" s="46" t="str">
        <x:f>IF(ISBLANK('2012 HR 배정표'!R1623)=TRUE,"-",IF(ISERROR((HLOOKUP($A$5,Prj_list!$O$6:$Z$7,2)*'2012 HR 배정표'!S1623)/HLOOKUP($A$5,Prj_list!$O$6:$Z$7,2))=TRUE,"-",(HLOOKUP($A$5,Prj_list!$O$6:$Z$7,2)*'2012 HR 배정표'!S1623)/HLOOKUP($A$5,Prj_list!$O$6:$Z$7,2)))</x:f>
        <x:v>-</x:v>
      </x:c>
      <x:c r="O1625" s="45" t="str">
        <x:f>IF(ISBLANK('2012 HR 배정표'!T1623)=TRUE,"-",'2012 HR 배정표'!T1623)</x:f>
        <x:v>-</x:v>
      </x:c>
      <x:c r="P1625" s="46" t="str">
        <x:f>IF(ISBLANK('2012 HR 배정표'!T1623)=TRUE,"-",IF(ISERROR((HLOOKUP($A$5,Prj_list!$O$6:$Z$7,2)*'2012 HR 배정표'!U1623)/HLOOKUP($A$5,Prj_list!$O$6:$Z$7,2))=TRUE,"-",(HLOOKUP($A$5,Prj_list!$O$6:$Z$7,2)*'2012 HR 배정표'!U1623)/HLOOKUP($A$5,Prj_list!$O$6:$Z$7,2)))</x:f>
        <x:v>-</x:v>
      </x:c>
      <x:c r="Q1625" s="45" t="str">
        <x:f>IF(ISBLANK('2012 HR 배정표'!V1623)=TRUE,"-",'2012 HR 배정표'!V1623)</x:f>
        <x:v>-</x:v>
      </x:c>
      <x:c r="R1625" s="46" t="str">
        <x:f>IF(ISBLANK('2012 HR 배정표'!V1623)=TRUE,"-",IF(ISERROR((HLOOKUP($A$5,Prj_list!$O$6:$Z$7,2)*'2012 HR 배정표'!W1623)/HLOOKUP($A$5,Prj_list!$O$6:$Z$7,2))=TRUE,"-",(HLOOKUP($A$5,Prj_list!$O$6:$Z$7,2)*'2012 HR 배정표'!W1623)/HLOOKUP($A$5,Prj_list!$O$6:$Z$7,2)))</x:f>
        <x:v>-</x:v>
      </x:c>
      <x:c r="S1625" s="45" t="str">
        <x:f>IF(ISBLANK('2012 HR 배정표'!X1623)=TRUE,"-",'2012 HR 배정표'!X1623)</x:f>
        <x:v>-</x:v>
      </x:c>
      <x:c r="T1625" s="46" t="str">
        <x:f>IF(ISBLANK('2012 HR 배정표'!X1623)=TRUE,"-",IF(ISERROR((HLOOKUP($A$5,Prj_list!$O$6:$Z$7,2)*'2012 HR 배정표'!Y1623)/HLOOKUP($A$5,Prj_list!$O$6:$Z$7,2))=TRUE,"-",(HLOOKUP($A$5,Prj_list!$O$6:$Z$7,2)*'2012 HR 배정표'!Y1623)/HLOOKUP($A$5,Prj_list!$O$6:$Z$7,2)))</x:f>
        <x:v>-</x:v>
      </x:c>
      <x:c r="U1625" s="45" t="str">
        <x:f>IF(ISBLANK('2012 HR 배정표'!Z1623)=TRUE,"-",'2012 HR 배정표'!Z1623)</x:f>
        <x:v>-</x:v>
      </x:c>
      <x:c r="V1625" s="46" t="str">
        <x:f>IF(ISBLANK('2012 HR 배정표'!Z1623)=TRUE,"-",IF(ISERROR((HLOOKUP($A$5,Prj_list!$O$6:$Z$7,2)*'2012 HR 배정표'!AA1623)/HLOOKUP($A$5,Prj_list!$O$6:$Z$7,2))=TRUE,"-",(HLOOKUP($A$5,Prj_list!$O$6:$Z$7,2)*'2012 HR 배정표'!AA1623)/HLOOKUP($A$5,Prj_list!$O$6:$Z$7,2)))</x:f>
        <x:v>-</x:v>
      </x:c>
      <x:c r="W1625" s="45" t="str">
        <x:f>IF(ISBLANK('2012 HR 배정표'!AB1623)=TRUE,"-",'2012 HR 배정표'!AB1623)</x:f>
        <x:v>-</x:v>
      </x:c>
      <x:c r="X1625" s="46" t="str">
        <x:f>IF(ISBLANK('2012 HR 배정표'!AB1623)=TRUE,"-",IF(ISERROR((HLOOKUP($A$5,Prj_list!$O$6:$Z$7,2)*'2012 HR 배정표'!AC1623)/HLOOKUP($A$5,Prj_list!$O$6:$Z$7,2))=TRUE,"-",(HLOOKUP($A$5,Prj_list!$O$6:$Z$7,2)*'2012 HR 배정표'!AC1623)/HLOOKUP($A$5,Prj_list!$O$6:$Z$7,2)))</x:f>
        <x:v>-</x:v>
      </x:c>
      <x:c r="Y1625" s="45" t="str">
        <x:f>IF(ISBLANK('2012 HR 배정표'!AD1623)=TRUE,"-",'2012 HR 배정표'!AD1623)</x:f>
        <x:v>-</x:v>
      </x:c>
      <x:c r="Z1625" s="46" t="str">
        <x:f>IF(ISBLANK('2012 HR 배정표'!AD1623)=TRUE,"-",IF(ISERROR((HLOOKUP($A$5,Prj_list!$O$6:$Z$7,2)*'2012 HR 배정표'!AE1623)/HLOOKUP($A$5,Prj_list!$O$6:$Z$7,2))=TRUE,"-",(HLOOKUP($A$5,Prj_list!$O$6:$Z$7,2)*'2012 HR 배정표'!AE1623)/HLOOKUP($A$5,Prj_list!$O$6:$Z$7,2)))</x:f>
        <x:v>-</x:v>
      </x:c>
      <x:c r="AA1625" s="45" t="str">
        <x:f>IF(ISBLANK('2012 HR 배정표'!AF1623)=TRUE,"-",'2012 HR 배정표'!AF1623)</x:f>
        <x:v>-</x:v>
      </x:c>
      <x:c r="AB1625" s="46" t="str">
        <x:f>IF(ISBLANK('2012 HR 배정표'!AF1623)=TRUE,"-",IF(ISERROR((HLOOKUP($A$5,Prj_list!$O$6:$Z$7,2)*'2012 HR 배정표'!AG1623)/HLOOKUP($A$5,Prj_list!$O$6:$Z$7,2))=TRUE,"-",(HLOOKUP($A$5,Prj_list!$O$6:$Z$7,2)*'2012 HR 배정표'!AG1623)/HLOOKUP($A$5,Prj_list!$O$6:$Z$7,2)))</x:f>
        <x:v>-</x:v>
      </x:c>
      <x:c r="AC1625" s="45" t="str">
        <x:f>IF(ISBLANK('2012 HR 배정표'!AH1623)=TRUE,"-",'2012 HR 배정표'!AH1623)</x:f>
        <x:v>-</x:v>
      </x:c>
      <x:c r="AD1625" s="46" t="str">
        <x:f>IF(ISBLANK('2012 HR 배정표'!AH1623)=TRUE,"-",IF(ISERROR((HLOOKUP($A$5,Prj_list!$O$6:$Z$7,2)*'2012 HR 배정표'!AI1623)/HLOOKUP($A$5,Prj_list!$O$6:$Z$7,2))=TRUE,"-",(HLOOKUP($A$5,Prj_list!$O$6:$Z$7,2)*'2012 HR 배정표'!AI1623)/HLOOKUP($A$5,Prj_list!$O$6:$Z$7,2)))</x:f>
        <x:v>-</x:v>
      </x:c>
      <x:c r="AE1625" s="45" t="str">
        <x:f>IF(ISBLANK('2012 HR 배정표'!AJ1623)=TRUE,"-",'2012 HR 배정표'!AJ1623)</x:f>
        <x:v>-</x:v>
      </x:c>
      <x:c r="AF1625" s="46" t="str">
        <x:f>IF(ISBLANK('2012 HR 배정표'!AJ1623)=TRUE,"-",IF(ISERROR((HLOOKUP($A$5,Prj_list!$O$6:$Z$7,2)*'2012 HR 배정표'!AK1623)/HLOOKUP($A$5,Prj_list!$O$6:$Z$7,2))=TRUE,"-",(HLOOKUP($A$5,Prj_list!$O$6:$Z$7,2)*'2012 HR 배정표'!AK1623)/HLOOKUP($A$5,Prj_list!$O$6:$Z$7,2)))</x:f>
        <x:v>-</x:v>
      </x:c>
      <x:c r="AG1625" s="45" t="str">
        <x:f>IF(ISBLANK('2012 HR 배정표'!AL1623)=TRUE,"-",'2012 HR 배정표'!AL1623)</x:f>
        <x:v>-</x:v>
      </x:c>
      <x:c r="AH1625" s="46" t="str">
        <x:f>IF(ISBLANK('2012 HR 배정표'!AL1623)=TRUE,"-",IF(ISERROR((HLOOKUP($A$5,Prj_list!$O$6:$Z$7,2)*'2012 HR 배정표'!AM1623)/HLOOKUP($A$5,Prj_list!$O$6:$Z$7,2))=TRUE,"-",(HLOOKUP($A$5,Prj_list!$O$6:$Z$7,2)*'2012 HR 배정표'!AM1623)/HLOOKUP($A$5,Prj_list!$O$6:$Z$7,2)))</x:f>
        <x:v>-</x:v>
      </x:c>
      <x:c r="AI1625" s="45" t="str">
        <x:f>IF(ISBLANK('2012 HR 배정표'!AN1623)=TRUE,"-",'2012 HR 배정표'!AN1623)</x:f>
        <x:v>-</x:v>
      </x:c>
      <x:c r="AJ1625" s="46" t="str">
        <x:f>IF(ISBLANK('2012 HR 배정표'!AN1623)=TRUE,"-",IF(ISERROR((HLOOKUP($A$5,Prj_list!$O$6:$Z$7,2)*'2012 HR 배정표'!AO1623)/HLOOKUP($A$5,Prj_list!$O$6:$Z$7,2))=TRUE,"-",(HLOOKUP($A$5,Prj_list!$O$6:$Z$7,2)*'2012 HR 배정표'!AO1623)/HLOOKUP($A$5,Prj_list!$O$6:$Z$7,2)))</x:f>
        <x:v>-</x:v>
      </x:c>
      <x:c r="AK1625" s="45" t="str">
        <x:f>IF(ISBLANK('2012 HR 배정표'!AP1623)=TRUE,"-",'2012 HR 배정표'!AP1623)</x:f>
        <x:v>-</x:v>
      </x:c>
      <x:c r="AL1625" s="46" t="str">
        <x:f>IF(ISBLANK('2012 HR 배정표'!AP1623)=TRUE,"-",IF(ISERROR((HLOOKUP($A$5,Prj_list!$O$6:$Z$7,2)*'2012 HR 배정표'!AQ1623)/HLOOKUP($A$5,Prj_list!$O$6:$Z$7,2))=TRUE,"-",(HLOOKUP($A$5,Prj_list!$O$6:$Z$7,2)*'2012 HR 배정표'!AQ1623)/HLOOKUP($A$5,Prj_list!$O$6:$Z$7,2)))</x:f>
        <x:v>-</x:v>
      </x:c>
      <x:c r="AM1625" s="45" t="str">
        <x:f>IF(ISBLANK('2012 HR 배정표'!AR1623)=TRUE,"-",'2012 HR 배정표'!AR1623)</x:f>
        <x:v>-</x:v>
      </x:c>
      <x:c r="AN1625" s="46" t="str">
        <x:f>IF(ISBLANK('2012 HR 배정표'!AR1623)=TRUE,"-",IF(ISERROR((HLOOKUP($A$5,Prj_list!$O$6:$Z$7,2)*'2012 HR 배정표'!AS1623)/HLOOKUP($A$5,Prj_list!$O$6:$Z$7,2))=TRUE,"-",(HLOOKUP($A$5,Prj_list!$O$6:$Z$7,2)*'2012 HR 배정표'!AS1623)/HLOOKUP($A$5,Prj_list!$O$6:$Z$7,2)))</x:f>
        <x:v>-</x:v>
      </x:c>
      <x:c r="AO1625" s="45" t="str">
        <x:f>IF(ISBLANK('2012 HR 배정표'!AT1623)=TRUE,"-",'2012 HR 배정표'!AT1623)</x:f>
        <x:v>-</x:v>
      </x:c>
      <x:c r="AP1625" s="46" t="str">
        <x:f>IF(ISBLANK('2012 HR 배정표'!AT1623)=TRUE,"-",IF(ISERROR((HLOOKUP($A$5,Prj_list!$O$6:$Z$7,2)*'2012 HR 배정표'!AU1623)/HLOOKUP($A$5,Prj_list!$O$6:$Z$7,2))=TRUE,"-",(HLOOKUP($A$5,Prj_list!$O$6:$Z$7,2)*'2012 HR 배정표'!AU1623)/HLOOKUP($A$5,Prj_list!$O$6:$Z$7,2)))</x:f>
        <x:v>-</x:v>
      </x:c>
      <x:c r="AQ1625" s="45" t="str">
        <x:f>IF(ISBLANK('2012 HR 배정표'!AV1623)=TRUE,"-",'2012 HR 배정표'!AV1623)</x:f>
        <x:v>-</x:v>
      </x:c>
      <x:c r="AR1625" s="46" t="str">
        <x:f>IF(ISBLANK('2012 HR 배정표'!AV1623)=TRUE,"-",IF(ISERROR((HLOOKUP($A$5,Prj_list!$O$6:$Z$7,2)*'2012 HR 배정표'!AW1623)/HLOOKUP($A$5,Prj_list!$O$6:$Z$7,2))=TRUE,"-",(HLOOKUP($A$5,Prj_list!$O$6:$Z$7,2)*'2012 HR 배정표'!AW1623)/HLOOKUP($A$5,Prj_list!$O$6:$Z$7,2)))</x:f>
        <x:v>-</x:v>
      </x:c>
      <x:c r="AS1625" s="45" t="str">
        <x:f>IF(ISBLANK('2012 HR 배정표'!AX1623)=TRUE,"-",'2012 HR 배정표'!AX1623)</x:f>
        <x:v>-</x:v>
      </x:c>
      <x:c r="AT1625" s="46" t="str">
        <x:f>IF(ISBLANK('2012 HR 배정표'!AX1623)=TRUE,"-",IF(ISERROR((HLOOKUP($A$5,Prj_list!$O$6:$Z$7,2)*'2012 HR 배정표'!AY1623)/HLOOKUP($A$5,Prj_list!$O$6:$Z$7,2))=TRUE,"-",(HLOOKUP($A$5,Prj_list!$O$6:$Z$7,2)*'2012 HR 배정표'!AY1623)/HLOOKUP($A$5,Prj_list!$O$6:$Z$7,2)))</x:f>
        <x:v>-</x:v>
      </x:c>
      <x:c r="AU1625" s="45" t="str">
        <x:f>IF(ISBLANK('2012 HR 배정표'!AZ1623)=TRUE,"-",'2012 HR 배정표'!AZ1623)</x:f>
        <x:v>-</x:v>
      </x:c>
      <x:c r="AV1625" s="46" t="str">
        <x:f>IF(ISBLANK('2012 HR 배정표'!AZ1623)=TRUE,"-",IF(ISERROR((HLOOKUP($A$5,Prj_list!$O$6:$Z$7,2)*'2012 HR 배정표'!BA1623)/HLOOKUP($A$5,Prj_list!$O$6:$Z$7,2))=TRUE,"-",(HLOOKUP($A$5,Prj_list!$O$6:$Z$7,2)*'2012 HR 배정표'!BA1623)/HLOOKUP($A$5,Prj_list!$O$6:$Z$7,2)))</x:f>
        <x:v>-</x:v>
      </x:c>
      <x:c r="AW1625" s="34" t="str">
        <x:f t="shared" si="50"/>
        <x:v/>
      </x:c>
      <x:c r="AX1625" s="41">
        <x:f t="shared" si="51"/>
        <x:v>0</x:v>
      </x:c>
    </x:row>
    <x:row r="1626" spans="1:50">
      <x:c r="A1626" s="45" t="str">
        <x:f>IF(ISBLANK('2012 HR 배정표'!F1624)=TRUE,"-",'2012 HR 배정표'!F1624)</x:f>
        <x:v>-</x:v>
      </x:c>
      <x:c r="B1626" s="46" t="str">
        <x:f>IF(ISBLANK('2012 HR 배정표'!F1624)=TRUE,"-",IF(ISERROR((HLOOKUP($A$5,Prj_list!$O$6:$Z$7,2)*'2012 HR 배정표'!G1624)/HLOOKUP($A$5,Prj_list!$O$6:$Z$7,2))=TRUE,"-",(HLOOKUP($A$5,Prj_list!$O$6:$Z$7,2)*'2012 HR 배정표'!G1624)/HLOOKUP($A$5,Prj_list!$O$6:$Z$7,2)))</x:f>
        <x:v>-</x:v>
      </x:c>
      <x:c r="C1626" s="45" t="str">
        <x:f>IF(ISBLANK('2012 HR 배정표'!H1624)=TRUE,"-",'2012 HR 배정표'!H1624)</x:f>
        <x:v>-</x:v>
      </x:c>
      <x:c r="D1626" s="46" t="str">
        <x:f>IF(ISBLANK('2012 HR 배정표'!H1624)=TRUE,"-",IF(ISERROR((HLOOKUP($A$5,Prj_list!$O$6:$Z$7,2)*'2012 HR 배정표'!I1624)/HLOOKUP($A$5,Prj_list!$O$6:$Z$7,2))=TRUE,"-",(HLOOKUP($A$5,Prj_list!$O$6:$Z$7,2)*'2012 HR 배정표'!I1624)/HLOOKUP($A$5,Prj_list!$O$6:$Z$7,2)))</x:f>
        <x:v>-</x:v>
      </x:c>
      <x:c r="E1626" s="45" t="str">
        <x:f>IF(ISBLANK('2012 HR 배정표'!J1624)=TRUE,"-",'2012 HR 배정표'!J1624)</x:f>
        <x:v>-</x:v>
      </x:c>
      <x:c r="F1626" s="46" t="str">
        <x:f>IF(ISBLANK('2012 HR 배정표'!J1624)=TRUE,"-",IF(ISERROR((HLOOKUP($A$5,Prj_list!$O$6:$Z$7,2)*'2012 HR 배정표'!K1624)/HLOOKUP($A$5,Prj_list!$O$6:$Z$7,2))=TRUE,"-",(HLOOKUP($A$5,Prj_list!$O$6:$Z$7,2)*'2012 HR 배정표'!K1624)/HLOOKUP($A$5,Prj_list!$O$6:$Z$7,2)))</x:f>
        <x:v>-</x:v>
      </x:c>
      <x:c r="G1626" s="45" t="str">
        <x:f>IF(ISBLANK('2012 HR 배정표'!L1624)=TRUE,"-",'2012 HR 배정표'!L1624)</x:f>
        <x:v>-</x:v>
      </x:c>
      <x:c r="H1626" s="46" t="str">
        <x:f>IF(ISBLANK('2012 HR 배정표'!L1624)=TRUE,"-",IF(ISERROR((HLOOKUP($A$5,Prj_list!$O$6:$Z$7,2)*'2012 HR 배정표'!M1624)/HLOOKUP($A$5,Prj_list!$O$6:$Z$7,2))=TRUE,"-",(HLOOKUP($A$5,Prj_list!$O$6:$Z$7,2)*'2012 HR 배정표'!M1624)/HLOOKUP($A$5,Prj_list!$O$6:$Z$7,2)))</x:f>
        <x:v>-</x:v>
      </x:c>
      <x:c r="I1626" s="45" t="str">
        <x:f>IF(ISBLANK('2012 HR 배정표'!N1624)=TRUE,"-",'2012 HR 배정표'!N1624)</x:f>
        <x:v>-</x:v>
      </x:c>
      <x:c r="J1626" s="46" t="str">
        <x:f>IF(ISBLANK('2012 HR 배정표'!N1624)=TRUE,"-",IF(ISERROR((HLOOKUP($A$5,Prj_list!$O$6:$Z$7,2)*'2012 HR 배정표'!O1624)/HLOOKUP($A$5,Prj_list!$O$6:$Z$7,2))=TRUE,"-",(HLOOKUP($A$5,Prj_list!$O$6:$Z$7,2)*'2012 HR 배정표'!O1624)/HLOOKUP($A$5,Prj_list!$O$6:$Z$7,2)))</x:f>
        <x:v>-</x:v>
      </x:c>
      <x:c r="K1626" s="45" t="str">
        <x:f>IF(ISBLANK('2012 HR 배정표'!P1624)=TRUE,"-",'2012 HR 배정표'!P1624)</x:f>
        <x:v>-</x:v>
      </x:c>
      <x:c r="L1626" s="46" t="str">
        <x:f>IF(ISBLANK('2012 HR 배정표'!P1624)=TRUE,"-",IF(ISERROR((HLOOKUP($A$5,Prj_list!$O$6:$Z$7,2)*'2012 HR 배정표'!Q1624)/HLOOKUP($A$5,Prj_list!$O$6:$Z$7,2))=TRUE,"-",(HLOOKUP($A$5,Prj_list!$O$6:$Z$7,2)*'2012 HR 배정표'!Q1624)/HLOOKUP($A$5,Prj_list!$O$6:$Z$7,2)))</x:f>
        <x:v>-</x:v>
      </x:c>
      <x:c r="M1626" s="45" t="str">
        <x:f>IF(ISBLANK('2012 HR 배정표'!R1624)=TRUE,"-",'2012 HR 배정표'!R1624)</x:f>
        <x:v>-</x:v>
      </x:c>
      <x:c r="N1626" s="46" t="str">
        <x:f>IF(ISBLANK('2012 HR 배정표'!R1624)=TRUE,"-",IF(ISERROR((HLOOKUP($A$5,Prj_list!$O$6:$Z$7,2)*'2012 HR 배정표'!S1624)/HLOOKUP($A$5,Prj_list!$O$6:$Z$7,2))=TRUE,"-",(HLOOKUP($A$5,Prj_list!$O$6:$Z$7,2)*'2012 HR 배정표'!S1624)/HLOOKUP($A$5,Prj_list!$O$6:$Z$7,2)))</x:f>
        <x:v>-</x:v>
      </x:c>
      <x:c r="O1626" s="45" t="str">
        <x:f>IF(ISBLANK('2012 HR 배정표'!T1624)=TRUE,"-",'2012 HR 배정표'!T1624)</x:f>
        <x:v>-</x:v>
      </x:c>
      <x:c r="P1626" s="46" t="str">
        <x:f>IF(ISBLANK('2012 HR 배정표'!T1624)=TRUE,"-",IF(ISERROR((HLOOKUP($A$5,Prj_list!$O$6:$Z$7,2)*'2012 HR 배정표'!U1624)/HLOOKUP($A$5,Prj_list!$O$6:$Z$7,2))=TRUE,"-",(HLOOKUP($A$5,Prj_list!$O$6:$Z$7,2)*'2012 HR 배정표'!U1624)/HLOOKUP($A$5,Prj_list!$O$6:$Z$7,2)))</x:f>
        <x:v>-</x:v>
      </x:c>
      <x:c r="Q1626" s="45" t="str">
        <x:f>IF(ISBLANK('2012 HR 배정표'!V1624)=TRUE,"-",'2012 HR 배정표'!V1624)</x:f>
        <x:v>-</x:v>
      </x:c>
      <x:c r="R1626" s="46" t="str">
        <x:f>IF(ISBLANK('2012 HR 배정표'!V1624)=TRUE,"-",IF(ISERROR((HLOOKUP($A$5,Prj_list!$O$6:$Z$7,2)*'2012 HR 배정표'!W1624)/HLOOKUP($A$5,Prj_list!$O$6:$Z$7,2))=TRUE,"-",(HLOOKUP($A$5,Prj_list!$O$6:$Z$7,2)*'2012 HR 배정표'!W1624)/HLOOKUP($A$5,Prj_list!$O$6:$Z$7,2)))</x:f>
        <x:v>-</x:v>
      </x:c>
      <x:c r="S1626" s="45" t="str">
        <x:f>IF(ISBLANK('2012 HR 배정표'!X1624)=TRUE,"-",'2012 HR 배정표'!X1624)</x:f>
        <x:v>-</x:v>
      </x:c>
      <x:c r="T1626" s="46" t="str">
        <x:f>IF(ISBLANK('2012 HR 배정표'!X1624)=TRUE,"-",IF(ISERROR((HLOOKUP($A$5,Prj_list!$O$6:$Z$7,2)*'2012 HR 배정표'!Y1624)/HLOOKUP($A$5,Prj_list!$O$6:$Z$7,2))=TRUE,"-",(HLOOKUP($A$5,Prj_list!$O$6:$Z$7,2)*'2012 HR 배정표'!Y1624)/HLOOKUP($A$5,Prj_list!$O$6:$Z$7,2)))</x:f>
        <x:v>-</x:v>
      </x:c>
      <x:c r="U1626" s="45" t="str">
        <x:f>IF(ISBLANK('2012 HR 배정표'!Z1624)=TRUE,"-",'2012 HR 배정표'!Z1624)</x:f>
        <x:v>-</x:v>
      </x:c>
      <x:c r="V1626" s="46" t="str">
        <x:f>IF(ISBLANK('2012 HR 배정표'!Z1624)=TRUE,"-",IF(ISERROR((HLOOKUP($A$5,Prj_list!$O$6:$Z$7,2)*'2012 HR 배정표'!AA1624)/HLOOKUP($A$5,Prj_list!$O$6:$Z$7,2))=TRUE,"-",(HLOOKUP($A$5,Prj_list!$O$6:$Z$7,2)*'2012 HR 배정표'!AA1624)/HLOOKUP($A$5,Prj_list!$O$6:$Z$7,2)))</x:f>
        <x:v>-</x:v>
      </x:c>
      <x:c r="W1626" s="45" t="str">
        <x:f>IF(ISBLANK('2012 HR 배정표'!AB1624)=TRUE,"-",'2012 HR 배정표'!AB1624)</x:f>
        <x:v>-</x:v>
      </x:c>
      <x:c r="X1626" s="46" t="str">
        <x:f>IF(ISBLANK('2012 HR 배정표'!AB1624)=TRUE,"-",IF(ISERROR((HLOOKUP($A$5,Prj_list!$O$6:$Z$7,2)*'2012 HR 배정표'!AC1624)/HLOOKUP($A$5,Prj_list!$O$6:$Z$7,2))=TRUE,"-",(HLOOKUP($A$5,Prj_list!$O$6:$Z$7,2)*'2012 HR 배정표'!AC1624)/HLOOKUP($A$5,Prj_list!$O$6:$Z$7,2)))</x:f>
        <x:v>-</x:v>
      </x:c>
      <x:c r="Y1626" s="45" t="str">
        <x:f>IF(ISBLANK('2012 HR 배정표'!AD1624)=TRUE,"-",'2012 HR 배정표'!AD1624)</x:f>
        <x:v>-</x:v>
      </x:c>
      <x:c r="Z1626" s="46" t="str">
        <x:f>IF(ISBLANK('2012 HR 배정표'!AD1624)=TRUE,"-",IF(ISERROR((HLOOKUP($A$5,Prj_list!$O$6:$Z$7,2)*'2012 HR 배정표'!AE1624)/HLOOKUP($A$5,Prj_list!$O$6:$Z$7,2))=TRUE,"-",(HLOOKUP($A$5,Prj_list!$O$6:$Z$7,2)*'2012 HR 배정표'!AE1624)/HLOOKUP($A$5,Prj_list!$O$6:$Z$7,2)))</x:f>
        <x:v>-</x:v>
      </x:c>
      <x:c r="AA1626" s="45" t="str">
        <x:f>IF(ISBLANK('2012 HR 배정표'!AF1624)=TRUE,"-",'2012 HR 배정표'!AF1624)</x:f>
        <x:v>-</x:v>
      </x:c>
      <x:c r="AB1626" s="46" t="str">
        <x:f>IF(ISBLANK('2012 HR 배정표'!AF1624)=TRUE,"-",IF(ISERROR((HLOOKUP($A$5,Prj_list!$O$6:$Z$7,2)*'2012 HR 배정표'!AG1624)/HLOOKUP($A$5,Prj_list!$O$6:$Z$7,2))=TRUE,"-",(HLOOKUP($A$5,Prj_list!$O$6:$Z$7,2)*'2012 HR 배정표'!AG1624)/HLOOKUP($A$5,Prj_list!$O$6:$Z$7,2)))</x:f>
        <x:v>-</x:v>
      </x:c>
      <x:c r="AC1626" s="45" t="str">
        <x:f>IF(ISBLANK('2012 HR 배정표'!AH1624)=TRUE,"-",'2012 HR 배정표'!AH1624)</x:f>
        <x:v>-</x:v>
      </x:c>
      <x:c r="AD1626" s="46" t="str">
        <x:f>IF(ISBLANK('2012 HR 배정표'!AH1624)=TRUE,"-",IF(ISERROR((HLOOKUP($A$5,Prj_list!$O$6:$Z$7,2)*'2012 HR 배정표'!AI1624)/HLOOKUP($A$5,Prj_list!$O$6:$Z$7,2))=TRUE,"-",(HLOOKUP($A$5,Prj_list!$O$6:$Z$7,2)*'2012 HR 배정표'!AI1624)/HLOOKUP($A$5,Prj_list!$O$6:$Z$7,2)))</x:f>
        <x:v>-</x:v>
      </x:c>
      <x:c r="AE1626" s="45" t="str">
        <x:f>IF(ISBLANK('2012 HR 배정표'!AJ1624)=TRUE,"-",'2012 HR 배정표'!AJ1624)</x:f>
        <x:v>-</x:v>
      </x:c>
      <x:c r="AF1626" s="46" t="str">
        <x:f>IF(ISBLANK('2012 HR 배정표'!AJ1624)=TRUE,"-",IF(ISERROR((HLOOKUP($A$5,Prj_list!$O$6:$Z$7,2)*'2012 HR 배정표'!AK1624)/HLOOKUP($A$5,Prj_list!$O$6:$Z$7,2))=TRUE,"-",(HLOOKUP($A$5,Prj_list!$O$6:$Z$7,2)*'2012 HR 배정표'!AK1624)/HLOOKUP($A$5,Prj_list!$O$6:$Z$7,2)))</x:f>
        <x:v>-</x:v>
      </x:c>
      <x:c r="AG1626" s="45" t="str">
        <x:f>IF(ISBLANK('2012 HR 배정표'!AL1624)=TRUE,"-",'2012 HR 배정표'!AL1624)</x:f>
        <x:v>-</x:v>
      </x:c>
      <x:c r="AH1626" s="46" t="str">
        <x:f>IF(ISBLANK('2012 HR 배정표'!AL1624)=TRUE,"-",IF(ISERROR((HLOOKUP($A$5,Prj_list!$O$6:$Z$7,2)*'2012 HR 배정표'!AM1624)/HLOOKUP($A$5,Prj_list!$O$6:$Z$7,2))=TRUE,"-",(HLOOKUP($A$5,Prj_list!$O$6:$Z$7,2)*'2012 HR 배정표'!AM1624)/HLOOKUP($A$5,Prj_list!$O$6:$Z$7,2)))</x:f>
        <x:v>-</x:v>
      </x:c>
      <x:c r="AI1626" s="45" t="str">
        <x:f>IF(ISBLANK('2012 HR 배정표'!AN1624)=TRUE,"-",'2012 HR 배정표'!AN1624)</x:f>
        <x:v>-</x:v>
      </x:c>
      <x:c r="AJ1626" s="46" t="str">
        <x:f>IF(ISBLANK('2012 HR 배정표'!AN1624)=TRUE,"-",IF(ISERROR((HLOOKUP($A$5,Prj_list!$O$6:$Z$7,2)*'2012 HR 배정표'!AO1624)/HLOOKUP($A$5,Prj_list!$O$6:$Z$7,2))=TRUE,"-",(HLOOKUP($A$5,Prj_list!$O$6:$Z$7,2)*'2012 HR 배정표'!AO1624)/HLOOKUP($A$5,Prj_list!$O$6:$Z$7,2)))</x:f>
        <x:v>-</x:v>
      </x:c>
      <x:c r="AK1626" s="45" t="str">
        <x:f>IF(ISBLANK('2012 HR 배정표'!AP1624)=TRUE,"-",'2012 HR 배정표'!AP1624)</x:f>
        <x:v>-</x:v>
      </x:c>
      <x:c r="AL1626" s="46" t="str">
        <x:f>IF(ISBLANK('2012 HR 배정표'!AP1624)=TRUE,"-",IF(ISERROR((HLOOKUP($A$5,Prj_list!$O$6:$Z$7,2)*'2012 HR 배정표'!AQ1624)/HLOOKUP($A$5,Prj_list!$O$6:$Z$7,2))=TRUE,"-",(HLOOKUP($A$5,Prj_list!$O$6:$Z$7,2)*'2012 HR 배정표'!AQ1624)/HLOOKUP($A$5,Prj_list!$O$6:$Z$7,2)))</x:f>
        <x:v>-</x:v>
      </x:c>
      <x:c r="AM1626" s="45" t="str">
        <x:f>IF(ISBLANK('2012 HR 배정표'!AR1624)=TRUE,"-",'2012 HR 배정표'!AR1624)</x:f>
        <x:v>-</x:v>
      </x:c>
      <x:c r="AN1626" s="46" t="str">
        <x:f>IF(ISBLANK('2012 HR 배정표'!AR1624)=TRUE,"-",IF(ISERROR((HLOOKUP($A$5,Prj_list!$O$6:$Z$7,2)*'2012 HR 배정표'!AS1624)/HLOOKUP($A$5,Prj_list!$O$6:$Z$7,2))=TRUE,"-",(HLOOKUP($A$5,Prj_list!$O$6:$Z$7,2)*'2012 HR 배정표'!AS1624)/HLOOKUP($A$5,Prj_list!$O$6:$Z$7,2)))</x:f>
        <x:v>-</x:v>
      </x:c>
      <x:c r="AO1626" s="45" t="str">
        <x:f>IF(ISBLANK('2012 HR 배정표'!AT1624)=TRUE,"-",'2012 HR 배정표'!AT1624)</x:f>
        <x:v>-</x:v>
      </x:c>
      <x:c r="AP1626" s="46" t="str">
        <x:f>IF(ISBLANK('2012 HR 배정표'!AT1624)=TRUE,"-",IF(ISERROR((HLOOKUP($A$5,Prj_list!$O$6:$Z$7,2)*'2012 HR 배정표'!AU1624)/HLOOKUP($A$5,Prj_list!$O$6:$Z$7,2))=TRUE,"-",(HLOOKUP($A$5,Prj_list!$O$6:$Z$7,2)*'2012 HR 배정표'!AU1624)/HLOOKUP($A$5,Prj_list!$O$6:$Z$7,2)))</x:f>
        <x:v>-</x:v>
      </x:c>
      <x:c r="AQ1626" s="45" t="str">
        <x:f>IF(ISBLANK('2012 HR 배정표'!AV1624)=TRUE,"-",'2012 HR 배정표'!AV1624)</x:f>
        <x:v>-</x:v>
      </x:c>
      <x:c r="AR1626" s="46" t="str">
        <x:f>IF(ISBLANK('2012 HR 배정표'!AV1624)=TRUE,"-",IF(ISERROR((HLOOKUP($A$5,Prj_list!$O$6:$Z$7,2)*'2012 HR 배정표'!AW1624)/HLOOKUP($A$5,Prj_list!$O$6:$Z$7,2))=TRUE,"-",(HLOOKUP($A$5,Prj_list!$O$6:$Z$7,2)*'2012 HR 배정표'!AW1624)/HLOOKUP($A$5,Prj_list!$O$6:$Z$7,2)))</x:f>
        <x:v>-</x:v>
      </x:c>
      <x:c r="AS1626" s="45" t="str">
        <x:f>IF(ISBLANK('2012 HR 배정표'!AX1624)=TRUE,"-",'2012 HR 배정표'!AX1624)</x:f>
        <x:v>-</x:v>
      </x:c>
      <x:c r="AT1626" s="46" t="str">
        <x:f>IF(ISBLANK('2012 HR 배정표'!AX1624)=TRUE,"-",IF(ISERROR((HLOOKUP($A$5,Prj_list!$O$6:$Z$7,2)*'2012 HR 배정표'!AY1624)/HLOOKUP($A$5,Prj_list!$O$6:$Z$7,2))=TRUE,"-",(HLOOKUP($A$5,Prj_list!$O$6:$Z$7,2)*'2012 HR 배정표'!AY1624)/HLOOKUP($A$5,Prj_list!$O$6:$Z$7,2)))</x:f>
        <x:v>-</x:v>
      </x:c>
      <x:c r="AU1626" s="45" t="str">
        <x:f>IF(ISBLANK('2012 HR 배정표'!AZ1624)=TRUE,"-",'2012 HR 배정표'!AZ1624)</x:f>
        <x:v>-</x:v>
      </x:c>
      <x:c r="AV1626" s="46" t="str">
        <x:f>IF(ISBLANK('2012 HR 배정표'!AZ1624)=TRUE,"-",IF(ISERROR((HLOOKUP($A$5,Prj_list!$O$6:$Z$7,2)*'2012 HR 배정표'!BA1624)/HLOOKUP($A$5,Prj_list!$O$6:$Z$7,2))=TRUE,"-",(HLOOKUP($A$5,Prj_list!$O$6:$Z$7,2)*'2012 HR 배정표'!BA1624)/HLOOKUP($A$5,Prj_list!$O$6:$Z$7,2)))</x:f>
        <x:v>-</x:v>
      </x:c>
      <x:c r="AW1626" s="34" t="str">
        <x:f t="shared" si="50"/>
        <x:v/>
      </x:c>
      <x:c r="AX1626" s="41">
        <x:f t="shared" si="51"/>
        <x:v>0</x:v>
      </x:c>
    </x:row>
    <x:row r="1627" spans="1:50">
      <x:c r="A1627" s="45" t="str">
        <x:f>IF(ISBLANK('2012 HR 배정표'!F1625)=TRUE,"-",'2012 HR 배정표'!F1625)</x:f>
        <x:v>-</x:v>
      </x:c>
      <x:c r="B1627" s="46" t="str">
        <x:f>IF(ISBLANK('2012 HR 배정표'!F1625)=TRUE,"-",IF(ISERROR((HLOOKUP($A$5,Prj_list!$O$6:$Z$7,2)*'2012 HR 배정표'!G1625)/HLOOKUP($A$5,Prj_list!$O$6:$Z$7,2))=TRUE,"-",(HLOOKUP($A$5,Prj_list!$O$6:$Z$7,2)*'2012 HR 배정표'!G1625)/HLOOKUP($A$5,Prj_list!$O$6:$Z$7,2)))</x:f>
        <x:v>-</x:v>
      </x:c>
      <x:c r="C1627" s="45" t="str">
        <x:f>IF(ISBLANK('2012 HR 배정표'!H1625)=TRUE,"-",'2012 HR 배정표'!H1625)</x:f>
        <x:v>-</x:v>
      </x:c>
      <x:c r="D1627" s="46" t="str">
        <x:f>IF(ISBLANK('2012 HR 배정표'!H1625)=TRUE,"-",IF(ISERROR((HLOOKUP($A$5,Prj_list!$O$6:$Z$7,2)*'2012 HR 배정표'!I1625)/HLOOKUP($A$5,Prj_list!$O$6:$Z$7,2))=TRUE,"-",(HLOOKUP($A$5,Prj_list!$O$6:$Z$7,2)*'2012 HR 배정표'!I1625)/HLOOKUP($A$5,Prj_list!$O$6:$Z$7,2)))</x:f>
        <x:v>-</x:v>
      </x:c>
      <x:c r="E1627" s="45" t="str">
        <x:f>IF(ISBLANK('2012 HR 배정표'!J1625)=TRUE,"-",'2012 HR 배정표'!J1625)</x:f>
        <x:v>-</x:v>
      </x:c>
      <x:c r="F1627" s="46" t="str">
        <x:f>IF(ISBLANK('2012 HR 배정표'!J1625)=TRUE,"-",IF(ISERROR((HLOOKUP($A$5,Prj_list!$O$6:$Z$7,2)*'2012 HR 배정표'!K1625)/HLOOKUP($A$5,Prj_list!$O$6:$Z$7,2))=TRUE,"-",(HLOOKUP($A$5,Prj_list!$O$6:$Z$7,2)*'2012 HR 배정표'!K1625)/HLOOKUP($A$5,Prj_list!$O$6:$Z$7,2)))</x:f>
        <x:v>-</x:v>
      </x:c>
      <x:c r="G1627" s="45" t="str">
        <x:f>IF(ISBLANK('2012 HR 배정표'!L1625)=TRUE,"-",'2012 HR 배정표'!L1625)</x:f>
        <x:v>-</x:v>
      </x:c>
      <x:c r="H1627" s="46" t="str">
        <x:f>IF(ISBLANK('2012 HR 배정표'!L1625)=TRUE,"-",IF(ISERROR((HLOOKUP($A$5,Prj_list!$O$6:$Z$7,2)*'2012 HR 배정표'!M1625)/HLOOKUP($A$5,Prj_list!$O$6:$Z$7,2))=TRUE,"-",(HLOOKUP($A$5,Prj_list!$O$6:$Z$7,2)*'2012 HR 배정표'!M1625)/HLOOKUP($A$5,Prj_list!$O$6:$Z$7,2)))</x:f>
        <x:v>-</x:v>
      </x:c>
      <x:c r="I1627" s="45" t="str">
        <x:f>IF(ISBLANK('2012 HR 배정표'!N1625)=TRUE,"-",'2012 HR 배정표'!N1625)</x:f>
        <x:v>-</x:v>
      </x:c>
      <x:c r="J1627" s="46" t="str">
        <x:f>IF(ISBLANK('2012 HR 배정표'!N1625)=TRUE,"-",IF(ISERROR((HLOOKUP($A$5,Prj_list!$O$6:$Z$7,2)*'2012 HR 배정표'!O1625)/HLOOKUP($A$5,Prj_list!$O$6:$Z$7,2))=TRUE,"-",(HLOOKUP($A$5,Prj_list!$O$6:$Z$7,2)*'2012 HR 배정표'!O1625)/HLOOKUP($A$5,Prj_list!$O$6:$Z$7,2)))</x:f>
        <x:v>-</x:v>
      </x:c>
      <x:c r="K1627" s="45" t="str">
        <x:f>IF(ISBLANK('2012 HR 배정표'!P1625)=TRUE,"-",'2012 HR 배정표'!P1625)</x:f>
        <x:v>-</x:v>
      </x:c>
      <x:c r="L1627" s="46" t="str">
        <x:f>IF(ISBLANK('2012 HR 배정표'!P1625)=TRUE,"-",IF(ISERROR((HLOOKUP($A$5,Prj_list!$O$6:$Z$7,2)*'2012 HR 배정표'!Q1625)/HLOOKUP($A$5,Prj_list!$O$6:$Z$7,2))=TRUE,"-",(HLOOKUP($A$5,Prj_list!$O$6:$Z$7,2)*'2012 HR 배정표'!Q1625)/HLOOKUP($A$5,Prj_list!$O$6:$Z$7,2)))</x:f>
        <x:v>-</x:v>
      </x:c>
      <x:c r="M1627" s="45" t="str">
        <x:f>IF(ISBLANK('2012 HR 배정표'!R1625)=TRUE,"-",'2012 HR 배정표'!R1625)</x:f>
        <x:v>-</x:v>
      </x:c>
      <x:c r="N1627" s="46" t="str">
        <x:f>IF(ISBLANK('2012 HR 배정표'!R1625)=TRUE,"-",IF(ISERROR((HLOOKUP($A$5,Prj_list!$O$6:$Z$7,2)*'2012 HR 배정표'!S1625)/HLOOKUP($A$5,Prj_list!$O$6:$Z$7,2))=TRUE,"-",(HLOOKUP($A$5,Prj_list!$O$6:$Z$7,2)*'2012 HR 배정표'!S1625)/HLOOKUP($A$5,Prj_list!$O$6:$Z$7,2)))</x:f>
        <x:v>-</x:v>
      </x:c>
      <x:c r="O1627" s="45" t="str">
        <x:f>IF(ISBLANK('2012 HR 배정표'!T1625)=TRUE,"-",'2012 HR 배정표'!T1625)</x:f>
        <x:v>-</x:v>
      </x:c>
      <x:c r="P1627" s="46" t="str">
        <x:f>IF(ISBLANK('2012 HR 배정표'!T1625)=TRUE,"-",IF(ISERROR((HLOOKUP($A$5,Prj_list!$O$6:$Z$7,2)*'2012 HR 배정표'!U1625)/HLOOKUP($A$5,Prj_list!$O$6:$Z$7,2))=TRUE,"-",(HLOOKUP($A$5,Prj_list!$O$6:$Z$7,2)*'2012 HR 배정표'!U1625)/HLOOKUP($A$5,Prj_list!$O$6:$Z$7,2)))</x:f>
        <x:v>-</x:v>
      </x:c>
      <x:c r="Q1627" s="45" t="str">
        <x:f>IF(ISBLANK('2012 HR 배정표'!V1625)=TRUE,"-",'2012 HR 배정표'!V1625)</x:f>
        <x:v>-</x:v>
      </x:c>
      <x:c r="R1627" s="46" t="str">
        <x:f>IF(ISBLANK('2012 HR 배정표'!V1625)=TRUE,"-",IF(ISERROR((HLOOKUP($A$5,Prj_list!$O$6:$Z$7,2)*'2012 HR 배정표'!W1625)/HLOOKUP($A$5,Prj_list!$O$6:$Z$7,2))=TRUE,"-",(HLOOKUP($A$5,Prj_list!$O$6:$Z$7,2)*'2012 HR 배정표'!W1625)/HLOOKUP($A$5,Prj_list!$O$6:$Z$7,2)))</x:f>
        <x:v>-</x:v>
      </x:c>
      <x:c r="S1627" s="45" t="str">
        <x:f>IF(ISBLANK('2012 HR 배정표'!X1625)=TRUE,"-",'2012 HR 배정표'!X1625)</x:f>
        <x:v>-</x:v>
      </x:c>
      <x:c r="T1627" s="46" t="str">
        <x:f>IF(ISBLANK('2012 HR 배정표'!X1625)=TRUE,"-",IF(ISERROR((HLOOKUP($A$5,Prj_list!$O$6:$Z$7,2)*'2012 HR 배정표'!Y1625)/HLOOKUP($A$5,Prj_list!$O$6:$Z$7,2))=TRUE,"-",(HLOOKUP($A$5,Prj_list!$O$6:$Z$7,2)*'2012 HR 배정표'!Y1625)/HLOOKUP($A$5,Prj_list!$O$6:$Z$7,2)))</x:f>
        <x:v>-</x:v>
      </x:c>
      <x:c r="U1627" s="45" t="str">
        <x:f>IF(ISBLANK('2012 HR 배정표'!Z1625)=TRUE,"-",'2012 HR 배정표'!Z1625)</x:f>
        <x:v>-</x:v>
      </x:c>
      <x:c r="V1627" s="46" t="str">
        <x:f>IF(ISBLANK('2012 HR 배정표'!Z1625)=TRUE,"-",IF(ISERROR((HLOOKUP($A$5,Prj_list!$O$6:$Z$7,2)*'2012 HR 배정표'!AA1625)/HLOOKUP($A$5,Prj_list!$O$6:$Z$7,2))=TRUE,"-",(HLOOKUP($A$5,Prj_list!$O$6:$Z$7,2)*'2012 HR 배정표'!AA1625)/HLOOKUP($A$5,Prj_list!$O$6:$Z$7,2)))</x:f>
        <x:v>-</x:v>
      </x:c>
      <x:c r="W1627" s="45" t="str">
        <x:f>IF(ISBLANK('2012 HR 배정표'!AB1625)=TRUE,"-",'2012 HR 배정표'!AB1625)</x:f>
        <x:v>-</x:v>
      </x:c>
      <x:c r="X1627" s="46" t="str">
        <x:f>IF(ISBLANK('2012 HR 배정표'!AB1625)=TRUE,"-",IF(ISERROR((HLOOKUP($A$5,Prj_list!$O$6:$Z$7,2)*'2012 HR 배정표'!AC1625)/HLOOKUP($A$5,Prj_list!$O$6:$Z$7,2))=TRUE,"-",(HLOOKUP($A$5,Prj_list!$O$6:$Z$7,2)*'2012 HR 배정표'!AC1625)/HLOOKUP($A$5,Prj_list!$O$6:$Z$7,2)))</x:f>
        <x:v>-</x:v>
      </x:c>
      <x:c r="Y1627" s="45" t="str">
        <x:f>IF(ISBLANK('2012 HR 배정표'!AD1625)=TRUE,"-",'2012 HR 배정표'!AD1625)</x:f>
        <x:v>-</x:v>
      </x:c>
      <x:c r="Z1627" s="46" t="str">
        <x:f>IF(ISBLANK('2012 HR 배정표'!AD1625)=TRUE,"-",IF(ISERROR((HLOOKUP($A$5,Prj_list!$O$6:$Z$7,2)*'2012 HR 배정표'!AE1625)/HLOOKUP($A$5,Prj_list!$O$6:$Z$7,2))=TRUE,"-",(HLOOKUP($A$5,Prj_list!$O$6:$Z$7,2)*'2012 HR 배정표'!AE1625)/HLOOKUP($A$5,Prj_list!$O$6:$Z$7,2)))</x:f>
        <x:v>-</x:v>
      </x:c>
      <x:c r="AA1627" s="45" t="str">
        <x:f>IF(ISBLANK('2012 HR 배정표'!AF1625)=TRUE,"-",'2012 HR 배정표'!AF1625)</x:f>
        <x:v>-</x:v>
      </x:c>
      <x:c r="AB1627" s="46" t="str">
        <x:f>IF(ISBLANK('2012 HR 배정표'!AF1625)=TRUE,"-",IF(ISERROR((HLOOKUP($A$5,Prj_list!$O$6:$Z$7,2)*'2012 HR 배정표'!AG1625)/HLOOKUP($A$5,Prj_list!$O$6:$Z$7,2))=TRUE,"-",(HLOOKUP($A$5,Prj_list!$O$6:$Z$7,2)*'2012 HR 배정표'!AG1625)/HLOOKUP($A$5,Prj_list!$O$6:$Z$7,2)))</x:f>
        <x:v>-</x:v>
      </x:c>
      <x:c r="AC1627" s="45" t="str">
        <x:f>IF(ISBLANK('2012 HR 배정표'!AH1625)=TRUE,"-",'2012 HR 배정표'!AH1625)</x:f>
        <x:v>-</x:v>
      </x:c>
      <x:c r="AD1627" s="46" t="str">
        <x:f>IF(ISBLANK('2012 HR 배정표'!AH1625)=TRUE,"-",IF(ISERROR((HLOOKUP($A$5,Prj_list!$O$6:$Z$7,2)*'2012 HR 배정표'!AI1625)/HLOOKUP($A$5,Prj_list!$O$6:$Z$7,2))=TRUE,"-",(HLOOKUP($A$5,Prj_list!$O$6:$Z$7,2)*'2012 HR 배정표'!AI1625)/HLOOKUP($A$5,Prj_list!$O$6:$Z$7,2)))</x:f>
        <x:v>-</x:v>
      </x:c>
      <x:c r="AE1627" s="45" t="str">
        <x:f>IF(ISBLANK('2012 HR 배정표'!AJ1625)=TRUE,"-",'2012 HR 배정표'!AJ1625)</x:f>
        <x:v>-</x:v>
      </x:c>
      <x:c r="AF1627" s="46" t="str">
        <x:f>IF(ISBLANK('2012 HR 배정표'!AJ1625)=TRUE,"-",IF(ISERROR((HLOOKUP($A$5,Prj_list!$O$6:$Z$7,2)*'2012 HR 배정표'!AK1625)/HLOOKUP($A$5,Prj_list!$O$6:$Z$7,2))=TRUE,"-",(HLOOKUP($A$5,Prj_list!$O$6:$Z$7,2)*'2012 HR 배정표'!AK1625)/HLOOKUP($A$5,Prj_list!$O$6:$Z$7,2)))</x:f>
        <x:v>-</x:v>
      </x:c>
      <x:c r="AG1627" s="45" t="str">
        <x:f>IF(ISBLANK('2012 HR 배정표'!AL1625)=TRUE,"-",'2012 HR 배정표'!AL1625)</x:f>
        <x:v>-</x:v>
      </x:c>
      <x:c r="AH1627" s="46" t="str">
        <x:f>IF(ISBLANK('2012 HR 배정표'!AL1625)=TRUE,"-",IF(ISERROR((HLOOKUP($A$5,Prj_list!$O$6:$Z$7,2)*'2012 HR 배정표'!AM1625)/HLOOKUP($A$5,Prj_list!$O$6:$Z$7,2))=TRUE,"-",(HLOOKUP($A$5,Prj_list!$O$6:$Z$7,2)*'2012 HR 배정표'!AM1625)/HLOOKUP($A$5,Prj_list!$O$6:$Z$7,2)))</x:f>
        <x:v>-</x:v>
      </x:c>
      <x:c r="AI1627" s="45" t="str">
        <x:f>IF(ISBLANK('2012 HR 배정표'!AN1625)=TRUE,"-",'2012 HR 배정표'!AN1625)</x:f>
        <x:v>-</x:v>
      </x:c>
      <x:c r="AJ1627" s="46" t="str">
        <x:f>IF(ISBLANK('2012 HR 배정표'!AN1625)=TRUE,"-",IF(ISERROR((HLOOKUP($A$5,Prj_list!$O$6:$Z$7,2)*'2012 HR 배정표'!AO1625)/HLOOKUP($A$5,Prj_list!$O$6:$Z$7,2))=TRUE,"-",(HLOOKUP($A$5,Prj_list!$O$6:$Z$7,2)*'2012 HR 배정표'!AO1625)/HLOOKUP($A$5,Prj_list!$O$6:$Z$7,2)))</x:f>
        <x:v>-</x:v>
      </x:c>
      <x:c r="AK1627" s="45" t="str">
        <x:f>IF(ISBLANK('2012 HR 배정표'!AP1625)=TRUE,"-",'2012 HR 배정표'!AP1625)</x:f>
        <x:v>-</x:v>
      </x:c>
      <x:c r="AL1627" s="46" t="str">
        <x:f>IF(ISBLANK('2012 HR 배정표'!AP1625)=TRUE,"-",IF(ISERROR((HLOOKUP($A$5,Prj_list!$O$6:$Z$7,2)*'2012 HR 배정표'!AQ1625)/HLOOKUP($A$5,Prj_list!$O$6:$Z$7,2))=TRUE,"-",(HLOOKUP($A$5,Prj_list!$O$6:$Z$7,2)*'2012 HR 배정표'!AQ1625)/HLOOKUP($A$5,Prj_list!$O$6:$Z$7,2)))</x:f>
        <x:v>-</x:v>
      </x:c>
      <x:c r="AM1627" s="45" t="str">
        <x:f>IF(ISBLANK('2012 HR 배정표'!AR1625)=TRUE,"-",'2012 HR 배정표'!AR1625)</x:f>
        <x:v>-</x:v>
      </x:c>
      <x:c r="AN1627" s="46" t="str">
        <x:f>IF(ISBLANK('2012 HR 배정표'!AR1625)=TRUE,"-",IF(ISERROR((HLOOKUP($A$5,Prj_list!$O$6:$Z$7,2)*'2012 HR 배정표'!AS1625)/HLOOKUP($A$5,Prj_list!$O$6:$Z$7,2))=TRUE,"-",(HLOOKUP($A$5,Prj_list!$O$6:$Z$7,2)*'2012 HR 배정표'!AS1625)/HLOOKUP($A$5,Prj_list!$O$6:$Z$7,2)))</x:f>
        <x:v>-</x:v>
      </x:c>
      <x:c r="AO1627" s="45" t="str">
        <x:f>IF(ISBLANK('2012 HR 배정표'!AT1625)=TRUE,"-",'2012 HR 배정표'!AT1625)</x:f>
        <x:v>-</x:v>
      </x:c>
      <x:c r="AP1627" s="46" t="str">
        <x:f>IF(ISBLANK('2012 HR 배정표'!AT1625)=TRUE,"-",IF(ISERROR((HLOOKUP($A$5,Prj_list!$O$6:$Z$7,2)*'2012 HR 배정표'!AU1625)/HLOOKUP($A$5,Prj_list!$O$6:$Z$7,2))=TRUE,"-",(HLOOKUP($A$5,Prj_list!$O$6:$Z$7,2)*'2012 HR 배정표'!AU1625)/HLOOKUP($A$5,Prj_list!$O$6:$Z$7,2)))</x:f>
        <x:v>-</x:v>
      </x:c>
      <x:c r="AQ1627" s="45" t="str">
        <x:f>IF(ISBLANK('2012 HR 배정표'!AV1625)=TRUE,"-",'2012 HR 배정표'!AV1625)</x:f>
        <x:v>-</x:v>
      </x:c>
      <x:c r="AR1627" s="46" t="str">
        <x:f>IF(ISBLANK('2012 HR 배정표'!AV1625)=TRUE,"-",IF(ISERROR((HLOOKUP($A$5,Prj_list!$O$6:$Z$7,2)*'2012 HR 배정표'!AW1625)/HLOOKUP($A$5,Prj_list!$O$6:$Z$7,2))=TRUE,"-",(HLOOKUP($A$5,Prj_list!$O$6:$Z$7,2)*'2012 HR 배정표'!AW1625)/HLOOKUP($A$5,Prj_list!$O$6:$Z$7,2)))</x:f>
        <x:v>-</x:v>
      </x:c>
      <x:c r="AS1627" s="45" t="str">
        <x:f>IF(ISBLANK('2012 HR 배정표'!AX1625)=TRUE,"-",'2012 HR 배정표'!AX1625)</x:f>
        <x:v>-</x:v>
      </x:c>
      <x:c r="AT1627" s="46" t="str">
        <x:f>IF(ISBLANK('2012 HR 배정표'!AX1625)=TRUE,"-",IF(ISERROR((HLOOKUP($A$5,Prj_list!$O$6:$Z$7,2)*'2012 HR 배정표'!AY1625)/HLOOKUP($A$5,Prj_list!$O$6:$Z$7,2))=TRUE,"-",(HLOOKUP($A$5,Prj_list!$O$6:$Z$7,2)*'2012 HR 배정표'!AY1625)/HLOOKUP($A$5,Prj_list!$O$6:$Z$7,2)))</x:f>
        <x:v>-</x:v>
      </x:c>
      <x:c r="AU1627" s="45" t="str">
        <x:f>IF(ISBLANK('2012 HR 배정표'!AZ1625)=TRUE,"-",'2012 HR 배정표'!AZ1625)</x:f>
        <x:v>-</x:v>
      </x:c>
      <x:c r="AV1627" s="46" t="str">
        <x:f>IF(ISBLANK('2012 HR 배정표'!AZ1625)=TRUE,"-",IF(ISERROR((HLOOKUP($A$5,Prj_list!$O$6:$Z$7,2)*'2012 HR 배정표'!BA1625)/HLOOKUP($A$5,Prj_list!$O$6:$Z$7,2))=TRUE,"-",(HLOOKUP($A$5,Prj_list!$O$6:$Z$7,2)*'2012 HR 배정표'!BA1625)/HLOOKUP($A$5,Prj_list!$O$6:$Z$7,2)))</x:f>
        <x:v>-</x:v>
      </x:c>
      <x:c r="AW1627" s="34" t="str">
        <x:f t="shared" si="50"/>
        <x:v/>
      </x:c>
      <x:c r="AX1627" s="41">
        <x:f t="shared" si="51"/>
        <x:v>0</x:v>
      </x:c>
    </x:row>
    <x:row r="1628" spans="1:50">
      <x:c r="A1628" s="45" t="str">
        <x:f>IF(ISBLANK('2012 HR 배정표'!F1626)=TRUE,"-",'2012 HR 배정표'!F1626)</x:f>
        <x:v>-</x:v>
      </x:c>
      <x:c r="B1628" s="46" t="str">
        <x:f>IF(ISBLANK('2012 HR 배정표'!F1626)=TRUE,"-",IF(ISERROR((HLOOKUP($A$5,Prj_list!$O$6:$Z$7,2)*'2012 HR 배정표'!G1626)/HLOOKUP($A$5,Prj_list!$O$6:$Z$7,2))=TRUE,"-",(HLOOKUP($A$5,Prj_list!$O$6:$Z$7,2)*'2012 HR 배정표'!G1626)/HLOOKUP($A$5,Prj_list!$O$6:$Z$7,2)))</x:f>
        <x:v>-</x:v>
      </x:c>
      <x:c r="C1628" s="45" t="str">
        <x:f>IF(ISBLANK('2012 HR 배정표'!H1626)=TRUE,"-",'2012 HR 배정표'!H1626)</x:f>
        <x:v>-</x:v>
      </x:c>
      <x:c r="D1628" s="46" t="str">
        <x:f>IF(ISBLANK('2012 HR 배정표'!H1626)=TRUE,"-",IF(ISERROR((HLOOKUP($A$5,Prj_list!$O$6:$Z$7,2)*'2012 HR 배정표'!I1626)/HLOOKUP($A$5,Prj_list!$O$6:$Z$7,2))=TRUE,"-",(HLOOKUP($A$5,Prj_list!$O$6:$Z$7,2)*'2012 HR 배정표'!I1626)/HLOOKUP($A$5,Prj_list!$O$6:$Z$7,2)))</x:f>
        <x:v>-</x:v>
      </x:c>
      <x:c r="E1628" s="45" t="str">
        <x:f>IF(ISBLANK('2012 HR 배정표'!J1626)=TRUE,"-",'2012 HR 배정표'!J1626)</x:f>
        <x:v>-</x:v>
      </x:c>
      <x:c r="F1628" s="46" t="str">
        <x:f>IF(ISBLANK('2012 HR 배정표'!J1626)=TRUE,"-",IF(ISERROR((HLOOKUP($A$5,Prj_list!$O$6:$Z$7,2)*'2012 HR 배정표'!K1626)/HLOOKUP($A$5,Prj_list!$O$6:$Z$7,2))=TRUE,"-",(HLOOKUP($A$5,Prj_list!$O$6:$Z$7,2)*'2012 HR 배정표'!K1626)/HLOOKUP($A$5,Prj_list!$O$6:$Z$7,2)))</x:f>
        <x:v>-</x:v>
      </x:c>
      <x:c r="G1628" s="45" t="str">
        <x:f>IF(ISBLANK('2012 HR 배정표'!L1626)=TRUE,"-",'2012 HR 배정표'!L1626)</x:f>
        <x:v>-</x:v>
      </x:c>
      <x:c r="H1628" s="46" t="str">
        <x:f>IF(ISBLANK('2012 HR 배정표'!L1626)=TRUE,"-",IF(ISERROR((HLOOKUP($A$5,Prj_list!$O$6:$Z$7,2)*'2012 HR 배정표'!M1626)/HLOOKUP($A$5,Prj_list!$O$6:$Z$7,2))=TRUE,"-",(HLOOKUP($A$5,Prj_list!$O$6:$Z$7,2)*'2012 HR 배정표'!M1626)/HLOOKUP($A$5,Prj_list!$O$6:$Z$7,2)))</x:f>
        <x:v>-</x:v>
      </x:c>
      <x:c r="I1628" s="45" t="str">
        <x:f>IF(ISBLANK('2012 HR 배정표'!N1626)=TRUE,"-",'2012 HR 배정표'!N1626)</x:f>
        <x:v>-</x:v>
      </x:c>
      <x:c r="J1628" s="46" t="str">
        <x:f>IF(ISBLANK('2012 HR 배정표'!N1626)=TRUE,"-",IF(ISERROR((HLOOKUP($A$5,Prj_list!$O$6:$Z$7,2)*'2012 HR 배정표'!O1626)/HLOOKUP($A$5,Prj_list!$O$6:$Z$7,2))=TRUE,"-",(HLOOKUP($A$5,Prj_list!$O$6:$Z$7,2)*'2012 HR 배정표'!O1626)/HLOOKUP($A$5,Prj_list!$O$6:$Z$7,2)))</x:f>
        <x:v>-</x:v>
      </x:c>
      <x:c r="K1628" s="45" t="str">
        <x:f>IF(ISBLANK('2012 HR 배정표'!P1626)=TRUE,"-",'2012 HR 배정표'!P1626)</x:f>
        <x:v>-</x:v>
      </x:c>
      <x:c r="L1628" s="46" t="str">
        <x:f>IF(ISBLANK('2012 HR 배정표'!P1626)=TRUE,"-",IF(ISERROR((HLOOKUP($A$5,Prj_list!$O$6:$Z$7,2)*'2012 HR 배정표'!Q1626)/HLOOKUP($A$5,Prj_list!$O$6:$Z$7,2))=TRUE,"-",(HLOOKUP($A$5,Prj_list!$O$6:$Z$7,2)*'2012 HR 배정표'!Q1626)/HLOOKUP($A$5,Prj_list!$O$6:$Z$7,2)))</x:f>
        <x:v>-</x:v>
      </x:c>
      <x:c r="M1628" s="45" t="str">
        <x:f>IF(ISBLANK('2012 HR 배정표'!R1626)=TRUE,"-",'2012 HR 배정표'!R1626)</x:f>
        <x:v>-</x:v>
      </x:c>
      <x:c r="N1628" s="46" t="str">
        <x:f>IF(ISBLANK('2012 HR 배정표'!R1626)=TRUE,"-",IF(ISERROR((HLOOKUP($A$5,Prj_list!$O$6:$Z$7,2)*'2012 HR 배정표'!S1626)/HLOOKUP($A$5,Prj_list!$O$6:$Z$7,2))=TRUE,"-",(HLOOKUP($A$5,Prj_list!$O$6:$Z$7,2)*'2012 HR 배정표'!S1626)/HLOOKUP($A$5,Prj_list!$O$6:$Z$7,2)))</x:f>
        <x:v>-</x:v>
      </x:c>
      <x:c r="O1628" s="45" t="str">
        <x:f>IF(ISBLANK('2012 HR 배정표'!T1626)=TRUE,"-",'2012 HR 배정표'!T1626)</x:f>
        <x:v>-</x:v>
      </x:c>
      <x:c r="P1628" s="46" t="str">
        <x:f>IF(ISBLANK('2012 HR 배정표'!T1626)=TRUE,"-",IF(ISERROR((HLOOKUP($A$5,Prj_list!$O$6:$Z$7,2)*'2012 HR 배정표'!U1626)/HLOOKUP($A$5,Prj_list!$O$6:$Z$7,2))=TRUE,"-",(HLOOKUP($A$5,Prj_list!$O$6:$Z$7,2)*'2012 HR 배정표'!U1626)/HLOOKUP($A$5,Prj_list!$O$6:$Z$7,2)))</x:f>
        <x:v>-</x:v>
      </x:c>
      <x:c r="Q1628" s="45" t="str">
        <x:f>IF(ISBLANK('2012 HR 배정표'!V1626)=TRUE,"-",'2012 HR 배정표'!V1626)</x:f>
        <x:v>-</x:v>
      </x:c>
      <x:c r="R1628" s="46" t="str">
        <x:f>IF(ISBLANK('2012 HR 배정표'!V1626)=TRUE,"-",IF(ISERROR((HLOOKUP($A$5,Prj_list!$O$6:$Z$7,2)*'2012 HR 배정표'!W1626)/HLOOKUP($A$5,Prj_list!$O$6:$Z$7,2))=TRUE,"-",(HLOOKUP($A$5,Prj_list!$O$6:$Z$7,2)*'2012 HR 배정표'!W1626)/HLOOKUP($A$5,Prj_list!$O$6:$Z$7,2)))</x:f>
        <x:v>-</x:v>
      </x:c>
      <x:c r="S1628" s="45" t="str">
        <x:f>IF(ISBLANK('2012 HR 배정표'!X1626)=TRUE,"-",'2012 HR 배정표'!X1626)</x:f>
        <x:v>-</x:v>
      </x:c>
      <x:c r="T1628" s="46" t="str">
        <x:f>IF(ISBLANK('2012 HR 배정표'!X1626)=TRUE,"-",IF(ISERROR((HLOOKUP($A$5,Prj_list!$O$6:$Z$7,2)*'2012 HR 배정표'!Y1626)/HLOOKUP($A$5,Prj_list!$O$6:$Z$7,2))=TRUE,"-",(HLOOKUP($A$5,Prj_list!$O$6:$Z$7,2)*'2012 HR 배정표'!Y1626)/HLOOKUP($A$5,Prj_list!$O$6:$Z$7,2)))</x:f>
        <x:v>-</x:v>
      </x:c>
      <x:c r="U1628" s="45" t="str">
        <x:f>IF(ISBLANK('2012 HR 배정표'!Z1626)=TRUE,"-",'2012 HR 배정표'!Z1626)</x:f>
        <x:v>-</x:v>
      </x:c>
      <x:c r="V1628" s="46" t="str">
        <x:f>IF(ISBLANK('2012 HR 배정표'!Z1626)=TRUE,"-",IF(ISERROR((HLOOKUP($A$5,Prj_list!$O$6:$Z$7,2)*'2012 HR 배정표'!AA1626)/HLOOKUP($A$5,Prj_list!$O$6:$Z$7,2))=TRUE,"-",(HLOOKUP($A$5,Prj_list!$O$6:$Z$7,2)*'2012 HR 배정표'!AA1626)/HLOOKUP($A$5,Prj_list!$O$6:$Z$7,2)))</x:f>
        <x:v>-</x:v>
      </x:c>
      <x:c r="W1628" s="45" t="str">
        <x:f>IF(ISBLANK('2012 HR 배정표'!AB1626)=TRUE,"-",'2012 HR 배정표'!AB1626)</x:f>
        <x:v>-</x:v>
      </x:c>
      <x:c r="X1628" s="46" t="str">
        <x:f>IF(ISBLANK('2012 HR 배정표'!AB1626)=TRUE,"-",IF(ISERROR((HLOOKUP($A$5,Prj_list!$O$6:$Z$7,2)*'2012 HR 배정표'!AC1626)/HLOOKUP($A$5,Prj_list!$O$6:$Z$7,2))=TRUE,"-",(HLOOKUP($A$5,Prj_list!$O$6:$Z$7,2)*'2012 HR 배정표'!AC1626)/HLOOKUP($A$5,Prj_list!$O$6:$Z$7,2)))</x:f>
        <x:v>-</x:v>
      </x:c>
      <x:c r="Y1628" s="45" t="str">
        <x:f>IF(ISBLANK('2012 HR 배정표'!AD1626)=TRUE,"-",'2012 HR 배정표'!AD1626)</x:f>
        <x:v>-</x:v>
      </x:c>
      <x:c r="Z1628" s="46" t="str">
        <x:f>IF(ISBLANK('2012 HR 배정표'!AD1626)=TRUE,"-",IF(ISERROR((HLOOKUP($A$5,Prj_list!$O$6:$Z$7,2)*'2012 HR 배정표'!AE1626)/HLOOKUP($A$5,Prj_list!$O$6:$Z$7,2))=TRUE,"-",(HLOOKUP($A$5,Prj_list!$O$6:$Z$7,2)*'2012 HR 배정표'!AE1626)/HLOOKUP($A$5,Prj_list!$O$6:$Z$7,2)))</x:f>
        <x:v>-</x:v>
      </x:c>
      <x:c r="AA1628" s="45" t="str">
        <x:f>IF(ISBLANK('2012 HR 배정표'!AF1626)=TRUE,"-",'2012 HR 배정표'!AF1626)</x:f>
        <x:v>-</x:v>
      </x:c>
      <x:c r="AB1628" s="46" t="str">
        <x:f>IF(ISBLANK('2012 HR 배정표'!AF1626)=TRUE,"-",IF(ISERROR((HLOOKUP($A$5,Prj_list!$O$6:$Z$7,2)*'2012 HR 배정표'!AG1626)/HLOOKUP($A$5,Prj_list!$O$6:$Z$7,2))=TRUE,"-",(HLOOKUP($A$5,Prj_list!$O$6:$Z$7,2)*'2012 HR 배정표'!AG1626)/HLOOKUP($A$5,Prj_list!$O$6:$Z$7,2)))</x:f>
        <x:v>-</x:v>
      </x:c>
      <x:c r="AC1628" s="45" t="str">
        <x:f>IF(ISBLANK('2012 HR 배정표'!AH1626)=TRUE,"-",'2012 HR 배정표'!AH1626)</x:f>
        <x:v>-</x:v>
      </x:c>
      <x:c r="AD1628" s="46" t="str">
        <x:f>IF(ISBLANK('2012 HR 배정표'!AH1626)=TRUE,"-",IF(ISERROR((HLOOKUP($A$5,Prj_list!$O$6:$Z$7,2)*'2012 HR 배정표'!AI1626)/HLOOKUP($A$5,Prj_list!$O$6:$Z$7,2))=TRUE,"-",(HLOOKUP($A$5,Prj_list!$O$6:$Z$7,2)*'2012 HR 배정표'!AI1626)/HLOOKUP($A$5,Prj_list!$O$6:$Z$7,2)))</x:f>
        <x:v>-</x:v>
      </x:c>
      <x:c r="AE1628" s="45" t="str">
        <x:f>IF(ISBLANK('2012 HR 배정표'!AJ1626)=TRUE,"-",'2012 HR 배정표'!AJ1626)</x:f>
        <x:v>-</x:v>
      </x:c>
      <x:c r="AF1628" s="46" t="str">
        <x:f>IF(ISBLANK('2012 HR 배정표'!AJ1626)=TRUE,"-",IF(ISERROR((HLOOKUP($A$5,Prj_list!$O$6:$Z$7,2)*'2012 HR 배정표'!AK1626)/HLOOKUP($A$5,Prj_list!$O$6:$Z$7,2))=TRUE,"-",(HLOOKUP($A$5,Prj_list!$O$6:$Z$7,2)*'2012 HR 배정표'!AK1626)/HLOOKUP($A$5,Prj_list!$O$6:$Z$7,2)))</x:f>
        <x:v>-</x:v>
      </x:c>
      <x:c r="AG1628" s="45" t="str">
        <x:f>IF(ISBLANK('2012 HR 배정표'!AL1626)=TRUE,"-",'2012 HR 배정표'!AL1626)</x:f>
        <x:v>-</x:v>
      </x:c>
      <x:c r="AH1628" s="46" t="str">
        <x:f>IF(ISBLANK('2012 HR 배정표'!AL1626)=TRUE,"-",IF(ISERROR((HLOOKUP($A$5,Prj_list!$O$6:$Z$7,2)*'2012 HR 배정표'!AM1626)/HLOOKUP($A$5,Prj_list!$O$6:$Z$7,2))=TRUE,"-",(HLOOKUP($A$5,Prj_list!$O$6:$Z$7,2)*'2012 HR 배정표'!AM1626)/HLOOKUP($A$5,Prj_list!$O$6:$Z$7,2)))</x:f>
        <x:v>-</x:v>
      </x:c>
      <x:c r="AI1628" s="45" t="str">
        <x:f>IF(ISBLANK('2012 HR 배정표'!AN1626)=TRUE,"-",'2012 HR 배정표'!AN1626)</x:f>
        <x:v>-</x:v>
      </x:c>
      <x:c r="AJ1628" s="46" t="str">
        <x:f>IF(ISBLANK('2012 HR 배정표'!AN1626)=TRUE,"-",IF(ISERROR((HLOOKUP($A$5,Prj_list!$O$6:$Z$7,2)*'2012 HR 배정표'!AO1626)/HLOOKUP($A$5,Prj_list!$O$6:$Z$7,2))=TRUE,"-",(HLOOKUP($A$5,Prj_list!$O$6:$Z$7,2)*'2012 HR 배정표'!AO1626)/HLOOKUP($A$5,Prj_list!$O$6:$Z$7,2)))</x:f>
        <x:v>-</x:v>
      </x:c>
      <x:c r="AK1628" s="45" t="str">
        <x:f>IF(ISBLANK('2012 HR 배정표'!AP1626)=TRUE,"-",'2012 HR 배정표'!AP1626)</x:f>
        <x:v>-</x:v>
      </x:c>
      <x:c r="AL1628" s="46" t="str">
        <x:f>IF(ISBLANK('2012 HR 배정표'!AP1626)=TRUE,"-",IF(ISERROR((HLOOKUP($A$5,Prj_list!$O$6:$Z$7,2)*'2012 HR 배정표'!AQ1626)/HLOOKUP($A$5,Prj_list!$O$6:$Z$7,2))=TRUE,"-",(HLOOKUP($A$5,Prj_list!$O$6:$Z$7,2)*'2012 HR 배정표'!AQ1626)/HLOOKUP($A$5,Prj_list!$O$6:$Z$7,2)))</x:f>
        <x:v>-</x:v>
      </x:c>
      <x:c r="AM1628" s="45" t="str">
        <x:f>IF(ISBLANK('2012 HR 배정표'!AR1626)=TRUE,"-",'2012 HR 배정표'!AR1626)</x:f>
        <x:v>-</x:v>
      </x:c>
      <x:c r="AN1628" s="46" t="str">
        <x:f>IF(ISBLANK('2012 HR 배정표'!AR1626)=TRUE,"-",IF(ISERROR((HLOOKUP($A$5,Prj_list!$O$6:$Z$7,2)*'2012 HR 배정표'!AS1626)/HLOOKUP($A$5,Prj_list!$O$6:$Z$7,2))=TRUE,"-",(HLOOKUP($A$5,Prj_list!$O$6:$Z$7,2)*'2012 HR 배정표'!AS1626)/HLOOKUP($A$5,Prj_list!$O$6:$Z$7,2)))</x:f>
        <x:v>-</x:v>
      </x:c>
      <x:c r="AO1628" s="45" t="str">
        <x:f>IF(ISBLANK('2012 HR 배정표'!AT1626)=TRUE,"-",'2012 HR 배정표'!AT1626)</x:f>
        <x:v>-</x:v>
      </x:c>
      <x:c r="AP1628" s="46" t="str">
        <x:f>IF(ISBLANK('2012 HR 배정표'!AT1626)=TRUE,"-",IF(ISERROR((HLOOKUP($A$5,Prj_list!$O$6:$Z$7,2)*'2012 HR 배정표'!AU1626)/HLOOKUP($A$5,Prj_list!$O$6:$Z$7,2))=TRUE,"-",(HLOOKUP($A$5,Prj_list!$O$6:$Z$7,2)*'2012 HR 배정표'!AU1626)/HLOOKUP($A$5,Prj_list!$O$6:$Z$7,2)))</x:f>
        <x:v>-</x:v>
      </x:c>
      <x:c r="AQ1628" s="45" t="str">
        <x:f>IF(ISBLANK('2012 HR 배정표'!AV1626)=TRUE,"-",'2012 HR 배정표'!AV1626)</x:f>
        <x:v>-</x:v>
      </x:c>
      <x:c r="AR1628" s="46" t="str">
        <x:f>IF(ISBLANK('2012 HR 배정표'!AV1626)=TRUE,"-",IF(ISERROR((HLOOKUP($A$5,Prj_list!$O$6:$Z$7,2)*'2012 HR 배정표'!AW1626)/HLOOKUP($A$5,Prj_list!$O$6:$Z$7,2))=TRUE,"-",(HLOOKUP($A$5,Prj_list!$O$6:$Z$7,2)*'2012 HR 배정표'!AW1626)/HLOOKUP($A$5,Prj_list!$O$6:$Z$7,2)))</x:f>
        <x:v>-</x:v>
      </x:c>
      <x:c r="AS1628" s="45" t="str">
        <x:f>IF(ISBLANK('2012 HR 배정표'!AX1626)=TRUE,"-",'2012 HR 배정표'!AX1626)</x:f>
        <x:v>-</x:v>
      </x:c>
      <x:c r="AT1628" s="46" t="str">
        <x:f>IF(ISBLANK('2012 HR 배정표'!AX1626)=TRUE,"-",IF(ISERROR((HLOOKUP($A$5,Prj_list!$O$6:$Z$7,2)*'2012 HR 배정표'!AY1626)/HLOOKUP($A$5,Prj_list!$O$6:$Z$7,2))=TRUE,"-",(HLOOKUP($A$5,Prj_list!$O$6:$Z$7,2)*'2012 HR 배정표'!AY1626)/HLOOKUP($A$5,Prj_list!$O$6:$Z$7,2)))</x:f>
        <x:v>-</x:v>
      </x:c>
      <x:c r="AU1628" s="45" t="str">
        <x:f>IF(ISBLANK('2012 HR 배정표'!AZ1626)=TRUE,"-",'2012 HR 배정표'!AZ1626)</x:f>
        <x:v>-</x:v>
      </x:c>
      <x:c r="AV1628" s="46" t="str">
        <x:f>IF(ISBLANK('2012 HR 배정표'!AZ1626)=TRUE,"-",IF(ISERROR((HLOOKUP($A$5,Prj_list!$O$6:$Z$7,2)*'2012 HR 배정표'!BA1626)/HLOOKUP($A$5,Prj_list!$O$6:$Z$7,2))=TRUE,"-",(HLOOKUP($A$5,Prj_list!$O$6:$Z$7,2)*'2012 HR 배정표'!BA1626)/HLOOKUP($A$5,Prj_list!$O$6:$Z$7,2)))</x:f>
        <x:v>-</x:v>
      </x:c>
      <x:c r="AW1628" s="34" t="str">
        <x:f t="shared" ref="AW1628:AW1691" si="52">IF(COUNTIF(A1628:AV1628,"-")=48,"",SUMPRODUCT(N(MOD(COLUMN(A1628:AV1628),2)=1),A1628:AV1628)/((48-COUNTIF(A1628:AV1628,"-"))/2))</x:f>
        <x:v/>
      </x:c>
      <x:c r="AX1628" s="41">
        <x:f t="shared" si="51"/>
        <x:v>0</x:v>
      </x:c>
    </x:row>
    <x:row r="1629" spans="1:50">
      <x:c r="A1629" s="45" t="str">
        <x:f>IF(ISBLANK('2012 HR 배정표'!F1627)=TRUE,"-",'2012 HR 배정표'!F1627)</x:f>
        <x:v>-</x:v>
      </x:c>
      <x:c r="B1629" s="46" t="str">
        <x:f>IF(ISBLANK('2012 HR 배정표'!F1627)=TRUE,"-",IF(ISERROR((HLOOKUP($A$5,Prj_list!$O$6:$Z$7,2)*'2012 HR 배정표'!G1627)/HLOOKUP($A$5,Prj_list!$O$6:$Z$7,2))=TRUE,"-",(HLOOKUP($A$5,Prj_list!$O$6:$Z$7,2)*'2012 HR 배정표'!G1627)/HLOOKUP($A$5,Prj_list!$O$6:$Z$7,2)))</x:f>
        <x:v>-</x:v>
      </x:c>
      <x:c r="C1629" s="45" t="str">
        <x:f>IF(ISBLANK('2012 HR 배정표'!H1627)=TRUE,"-",'2012 HR 배정표'!H1627)</x:f>
        <x:v>-</x:v>
      </x:c>
      <x:c r="D1629" s="46" t="str">
        <x:f>IF(ISBLANK('2012 HR 배정표'!H1627)=TRUE,"-",IF(ISERROR((HLOOKUP($A$5,Prj_list!$O$6:$Z$7,2)*'2012 HR 배정표'!I1627)/HLOOKUP($A$5,Prj_list!$O$6:$Z$7,2))=TRUE,"-",(HLOOKUP($A$5,Prj_list!$O$6:$Z$7,2)*'2012 HR 배정표'!I1627)/HLOOKUP($A$5,Prj_list!$O$6:$Z$7,2)))</x:f>
        <x:v>-</x:v>
      </x:c>
      <x:c r="E1629" s="45" t="str">
        <x:f>IF(ISBLANK('2012 HR 배정표'!J1627)=TRUE,"-",'2012 HR 배정표'!J1627)</x:f>
        <x:v>-</x:v>
      </x:c>
      <x:c r="F1629" s="46" t="str">
        <x:f>IF(ISBLANK('2012 HR 배정표'!J1627)=TRUE,"-",IF(ISERROR((HLOOKUP($A$5,Prj_list!$O$6:$Z$7,2)*'2012 HR 배정표'!K1627)/HLOOKUP($A$5,Prj_list!$O$6:$Z$7,2))=TRUE,"-",(HLOOKUP($A$5,Prj_list!$O$6:$Z$7,2)*'2012 HR 배정표'!K1627)/HLOOKUP($A$5,Prj_list!$O$6:$Z$7,2)))</x:f>
        <x:v>-</x:v>
      </x:c>
      <x:c r="G1629" s="45" t="str">
        <x:f>IF(ISBLANK('2012 HR 배정표'!L1627)=TRUE,"-",'2012 HR 배정표'!L1627)</x:f>
        <x:v>-</x:v>
      </x:c>
      <x:c r="H1629" s="46" t="str">
        <x:f>IF(ISBLANK('2012 HR 배정표'!L1627)=TRUE,"-",IF(ISERROR((HLOOKUP($A$5,Prj_list!$O$6:$Z$7,2)*'2012 HR 배정표'!M1627)/HLOOKUP($A$5,Prj_list!$O$6:$Z$7,2))=TRUE,"-",(HLOOKUP($A$5,Prj_list!$O$6:$Z$7,2)*'2012 HR 배정표'!M1627)/HLOOKUP($A$5,Prj_list!$O$6:$Z$7,2)))</x:f>
        <x:v>-</x:v>
      </x:c>
      <x:c r="I1629" s="45" t="str">
        <x:f>IF(ISBLANK('2012 HR 배정표'!N1627)=TRUE,"-",'2012 HR 배정표'!N1627)</x:f>
        <x:v>-</x:v>
      </x:c>
      <x:c r="J1629" s="46" t="str">
        <x:f>IF(ISBLANK('2012 HR 배정표'!N1627)=TRUE,"-",IF(ISERROR((HLOOKUP($A$5,Prj_list!$O$6:$Z$7,2)*'2012 HR 배정표'!O1627)/HLOOKUP($A$5,Prj_list!$O$6:$Z$7,2))=TRUE,"-",(HLOOKUP($A$5,Prj_list!$O$6:$Z$7,2)*'2012 HR 배정표'!O1627)/HLOOKUP($A$5,Prj_list!$O$6:$Z$7,2)))</x:f>
        <x:v>-</x:v>
      </x:c>
      <x:c r="K1629" s="45" t="str">
        <x:f>IF(ISBLANK('2012 HR 배정표'!P1627)=TRUE,"-",'2012 HR 배정표'!P1627)</x:f>
        <x:v>-</x:v>
      </x:c>
      <x:c r="L1629" s="46" t="str">
        <x:f>IF(ISBLANK('2012 HR 배정표'!P1627)=TRUE,"-",IF(ISERROR((HLOOKUP($A$5,Prj_list!$O$6:$Z$7,2)*'2012 HR 배정표'!Q1627)/HLOOKUP($A$5,Prj_list!$O$6:$Z$7,2))=TRUE,"-",(HLOOKUP($A$5,Prj_list!$O$6:$Z$7,2)*'2012 HR 배정표'!Q1627)/HLOOKUP($A$5,Prj_list!$O$6:$Z$7,2)))</x:f>
        <x:v>-</x:v>
      </x:c>
      <x:c r="M1629" s="45" t="str">
        <x:f>IF(ISBLANK('2012 HR 배정표'!R1627)=TRUE,"-",'2012 HR 배정표'!R1627)</x:f>
        <x:v>-</x:v>
      </x:c>
      <x:c r="N1629" s="46" t="str">
        <x:f>IF(ISBLANK('2012 HR 배정표'!R1627)=TRUE,"-",IF(ISERROR((HLOOKUP($A$5,Prj_list!$O$6:$Z$7,2)*'2012 HR 배정표'!S1627)/HLOOKUP($A$5,Prj_list!$O$6:$Z$7,2))=TRUE,"-",(HLOOKUP($A$5,Prj_list!$O$6:$Z$7,2)*'2012 HR 배정표'!S1627)/HLOOKUP($A$5,Prj_list!$O$6:$Z$7,2)))</x:f>
        <x:v>-</x:v>
      </x:c>
      <x:c r="O1629" s="45" t="str">
        <x:f>IF(ISBLANK('2012 HR 배정표'!T1627)=TRUE,"-",'2012 HR 배정표'!T1627)</x:f>
        <x:v>-</x:v>
      </x:c>
      <x:c r="P1629" s="46" t="str">
        <x:f>IF(ISBLANK('2012 HR 배정표'!T1627)=TRUE,"-",IF(ISERROR((HLOOKUP($A$5,Prj_list!$O$6:$Z$7,2)*'2012 HR 배정표'!U1627)/HLOOKUP($A$5,Prj_list!$O$6:$Z$7,2))=TRUE,"-",(HLOOKUP($A$5,Prj_list!$O$6:$Z$7,2)*'2012 HR 배정표'!U1627)/HLOOKUP($A$5,Prj_list!$O$6:$Z$7,2)))</x:f>
        <x:v>-</x:v>
      </x:c>
      <x:c r="Q1629" s="45" t="str">
        <x:f>IF(ISBLANK('2012 HR 배정표'!V1627)=TRUE,"-",'2012 HR 배정표'!V1627)</x:f>
        <x:v>-</x:v>
      </x:c>
      <x:c r="R1629" s="46" t="str">
        <x:f>IF(ISBLANK('2012 HR 배정표'!V1627)=TRUE,"-",IF(ISERROR((HLOOKUP($A$5,Prj_list!$O$6:$Z$7,2)*'2012 HR 배정표'!W1627)/HLOOKUP($A$5,Prj_list!$O$6:$Z$7,2))=TRUE,"-",(HLOOKUP($A$5,Prj_list!$O$6:$Z$7,2)*'2012 HR 배정표'!W1627)/HLOOKUP($A$5,Prj_list!$O$6:$Z$7,2)))</x:f>
        <x:v>-</x:v>
      </x:c>
      <x:c r="S1629" s="45" t="str">
        <x:f>IF(ISBLANK('2012 HR 배정표'!X1627)=TRUE,"-",'2012 HR 배정표'!X1627)</x:f>
        <x:v>-</x:v>
      </x:c>
      <x:c r="T1629" s="46" t="str">
        <x:f>IF(ISBLANK('2012 HR 배정표'!X1627)=TRUE,"-",IF(ISERROR((HLOOKUP($A$5,Prj_list!$O$6:$Z$7,2)*'2012 HR 배정표'!Y1627)/HLOOKUP($A$5,Prj_list!$O$6:$Z$7,2))=TRUE,"-",(HLOOKUP($A$5,Prj_list!$O$6:$Z$7,2)*'2012 HR 배정표'!Y1627)/HLOOKUP($A$5,Prj_list!$O$6:$Z$7,2)))</x:f>
        <x:v>-</x:v>
      </x:c>
      <x:c r="U1629" s="45" t="str">
        <x:f>IF(ISBLANK('2012 HR 배정표'!Z1627)=TRUE,"-",'2012 HR 배정표'!Z1627)</x:f>
        <x:v>-</x:v>
      </x:c>
      <x:c r="V1629" s="46" t="str">
        <x:f>IF(ISBLANK('2012 HR 배정표'!Z1627)=TRUE,"-",IF(ISERROR((HLOOKUP($A$5,Prj_list!$O$6:$Z$7,2)*'2012 HR 배정표'!AA1627)/HLOOKUP($A$5,Prj_list!$O$6:$Z$7,2))=TRUE,"-",(HLOOKUP($A$5,Prj_list!$O$6:$Z$7,2)*'2012 HR 배정표'!AA1627)/HLOOKUP($A$5,Prj_list!$O$6:$Z$7,2)))</x:f>
        <x:v>-</x:v>
      </x:c>
      <x:c r="W1629" s="45" t="str">
        <x:f>IF(ISBLANK('2012 HR 배정표'!AB1627)=TRUE,"-",'2012 HR 배정표'!AB1627)</x:f>
        <x:v>-</x:v>
      </x:c>
      <x:c r="X1629" s="46" t="str">
        <x:f>IF(ISBLANK('2012 HR 배정표'!AB1627)=TRUE,"-",IF(ISERROR((HLOOKUP($A$5,Prj_list!$O$6:$Z$7,2)*'2012 HR 배정표'!AC1627)/HLOOKUP($A$5,Prj_list!$O$6:$Z$7,2))=TRUE,"-",(HLOOKUP($A$5,Prj_list!$O$6:$Z$7,2)*'2012 HR 배정표'!AC1627)/HLOOKUP($A$5,Prj_list!$O$6:$Z$7,2)))</x:f>
        <x:v>-</x:v>
      </x:c>
      <x:c r="Y1629" s="45" t="str">
        <x:f>IF(ISBLANK('2012 HR 배정표'!AD1627)=TRUE,"-",'2012 HR 배정표'!AD1627)</x:f>
        <x:v>-</x:v>
      </x:c>
      <x:c r="Z1629" s="46" t="str">
        <x:f>IF(ISBLANK('2012 HR 배정표'!AD1627)=TRUE,"-",IF(ISERROR((HLOOKUP($A$5,Prj_list!$O$6:$Z$7,2)*'2012 HR 배정표'!AE1627)/HLOOKUP($A$5,Prj_list!$O$6:$Z$7,2))=TRUE,"-",(HLOOKUP($A$5,Prj_list!$O$6:$Z$7,2)*'2012 HR 배정표'!AE1627)/HLOOKUP($A$5,Prj_list!$O$6:$Z$7,2)))</x:f>
        <x:v>-</x:v>
      </x:c>
      <x:c r="AA1629" s="45" t="str">
        <x:f>IF(ISBLANK('2012 HR 배정표'!AF1627)=TRUE,"-",'2012 HR 배정표'!AF1627)</x:f>
        <x:v>-</x:v>
      </x:c>
      <x:c r="AB1629" s="46" t="str">
        <x:f>IF(ISBLANK('2012 HR 배정표'!AF1627)=TRUE,"-",IF(ISERROR((HLOOKUP($A$5,Prj_list!$O$6:$Z$7,2)*'2012 HR 배정표'!AG1627)/HLOOKUP($A$5,Prj_list!$O$6:$Z$7,2))=TRUE,"-",(HLOOKUP($A$5,Prj_list!$O$6:$Z$7,2)*'2012 HR 배정표'!AG1627)/HLOOKUP($A$5,Prj_list!$O$6:$Z$7,2)))</x:f>
        <x:v>-</x:v>
      </x:c>
      <x:c r="AC1629" s="45" t="str">
        <x:f>IF(ISBLANK('2012 HR 배정표'!AH1627)=TRUE,"-",'2012 HR 배정표'!AH1627)</x:f>
        <x:v>-</x:v>
      </x:c>
      <x:c r="AD1629" s="46" t="str">
        <x:f>IF(ISBLANK('2012 HR 배정표'!AH1627)=TRUE,"-",IF(ISERROR((HLOOKUP($A$5,Prj_list!$O$6:$Z$7,2)*'2012 HR 배정표'!AI1627)/HLOOKUP($A$5,Prj_list!$O$6:$Z$7,2))=TRUE,"-",(HLOOKUP($A$5,Prj_list!$O$6:$Z$7,2)*'2012 HR 배정표'!AI1627)/HLOOKUP($A$5,Prj_list!$O$6:$Z$7,2)))</x:f>
        <x:v>-</x:v>
      </x:c>
      <x:c r="AE1629" s="45" t="str">
        <x:f>IF(ISBLANK('2012 HR 배정표'!AJ1627)=TRUE,"-",'2012 HR 배정표'!AJ1627)</x:f>
        <x:v>-</x:v>
      </x:c>
      <x:c r="AF1629" s="46" t="str">
        <x:f>IF(ISBLANK('2012 HR 배정표'!AJ1627)=TRUE,"-",IF(ISERROR((HLOOKUP($A$5,Prj_list!$O$6:$Z$7,2)*'2012 HR 배정표'!AK1627)/HLOOKUP($A$5,Prj_list!$O$6:$Z$7,2))=TRUE,"-",(HLOOKUP($A$5,Prj_list!$O$6:$Z$7,2)*'2012 HR 배정표'!AK1627)/HLOOKUP($A$5,Prj_list!$O$6:$Z$7,2)))</x:f>
        <x:v>-</x:v>
      </x:c>
      <x:c r="AG1629" s="45" t="str">
        <x:f>IF(ISBLANK('2012 HR 배정표'!AL1627)=TRUE,"-",'2012 HR 배정표'!AL1627)</x:f>
        <x:v>-</x:v>
      </x:c>
      <x:c r="AH1629" s="46" t="str">
        <x:f>IF(ISBLANK('2012 HR 배정표'!AL1627)=TRUE,"-",IF(ISERROR((HLOOKUP($A$5,Prj_list!$O$6:$Z$7,2)*'2012 HR 배정표'!AM1627)/HLOOKUP($A$5,Prj_list!$O$6:$Z$7,2))=TRUE,"-",(HLOOKUP($A$5,Prj_list!$O$6:$Z$7,2)*'2012 HR 배정표'!AM1627)/HLOOKUP($A$5,Prj_list!$O$6:$Z$7,2)))</x:f>
        <x:v>-</x:v>
      </x:c>
      <x:c r="AI1629" s="45" t="str">
        <x:f>IF(ISBLANK('2012 HR 배정표'!AN1627)=TRUE,"-",'2012 HR 배정표'!AN1627)</x:f>
        <x:v>-</x:v>
      </x:c>
      <x:c r="AJ1629" s="46" t="str">
        <x:f>IF(ISBLANK('2012 HR 배정표'!AN1627)=TRUE,"-",IF(ISERROR((HLOOKUP($A$5,Prj_list!$O$6:$Z$7,2)*'2012 HR 배정표'!AO1627)/HLOOKUP($A$5,Prj_list!$O$6:$Z$7,2))=TRUE,"-",(HLOOKUP($A$5,Prj_list!$O$6:$Z$7,2)*'2012 HR 배정표'!AO1627)/HLOOKUP($A$5,Prj_list!$O$6:$Z$7,2)))</x:f>
        <x:v>-</x:v>
      </x:c>
      <x:c r="AK1629" s="45" t="str">
        <x:f>IF(ISBLANK('2012 HR 배정표'!AP1627)=TRUE,"-",'2012 HR 배정표'!AP1627)</x:f>
        <x:v>-</x:v>
      </x:c>
      <x:c r="AL1629" s="46" t="str">
        <x:f>IF(ISBLANK('2012 HR 배정표'!AP1627)=TRUE,"-",IF(ISERROR((HLOOKUP($A$5,Prj_list!$O$6:$Z$7,2)*'2012 HR 배정표'!AQ1627)/HLOOKUP($A$5,Prj_list!$O$6:$Z$7,2))=TRUE,"-",(HLOOKUP($A$5,Prj_list!$O$6:$Z$7,2)*'2012 HR 배정표'!AQ1627)/HLOOKUP($A$5,Prj_list!$O$6:$Z$7,2)))</x:f>
        <x:v>-</x:v>
      </x:c>
      <x:c r="AM1629" s="45" t="str">
        <x:f>IF(ISBLANK('2012 HR 배정표'!AR1627)=TRUE,"-",'2012 HR 배정표'!AR1627)</x:f>
        <x:v>-</x:v>
      </x:c>
      <x:c r="AN1629" s="46" t="str">
        <x:f>IF(ISBLANK('2012 HR 배정표'!AR1627)=TRUE,"-",IF(ISERROR((HLOOKUP($A$5,Prj_list!$O$6:$Z$7,2)*'2012 HR 배정표'!AS1627)/HLOOKUP($A$5,Prj_list!$O$6:$Z$7,2))=TRUE,"-",(HLOOKUP($A$5,Prj_list!$O$6:$Z$7,2)*'2012 HR 배정표'!AS1627)/HLOOKUP($A$5,Prj_list!$O$6:$Z$7,2)))</x:f>
        <x:v>-</x:v>
      </x:c>
      <x:c r="AO1629" s="45" t="str">
        <x:f>IF(ISBLANK('2012 HR 배정표'!AT1627)=TRUE,"-",'2012 HR 배정표'!AT1627)</x:f>
        <x:v>-</x:v>
      </x:c>
      <x:c r="AP1629" s="46" t="str">
        <x:f>IF(ISBLANK('2012 HR 배정표'!AT1627)=TRUE,"-",IF(ISERROR((HLOOKUP($A$5,Prj_list!$O$6:$Z$7,2)*'2012 HR 배정표'!AU1627)/HLOOKUP($A$5,Prj_list!$O$6:$Z$7,2))=TRUE,"-",(HLOOKUP($A$5,Prj_list!$O$6:$Z$7,2)*'2012 HR 배정표'!AU1627)/HLOOKUP($A$5,Prj_list!$O$6:$Z$7,2)))</x:f>
        <x:v>-</x:v>
      </x:c>
      <x:c r="AQ1629" s="45" t="str">
        <x:f>IF(ISBLANK('2012 HR 배정표'!AV1627)=TRUE,"-",'2012 HR 배정표'!AV1627)</x:f>
        <x:v>-</x:v>
      </x:c>
      <x:c r="AR1629" s="46" t="str">
        <x:f>IF(ISBLANK('2012 HR 배정표'!AV1627)=TRUE,"-",IF(ISERROR((HLOOKUP($A$5,Prj_list!$O$6:$Z$7,2)*'2012 HR 배정표'!AW1627)/HLOOKUP($A$5,Prj_list!$O$6:$Z$7,2))=TRUE,"-",(HLOOKUP($A$5,Prj_list!$O$6:$Z$7,2)*'2012 HR 배정표'!AW1627)/HLOOKUP($A$5,Prj_list!$O$6:$Z$7,2)))</x:f>
        <x:v>-</x:v>
      </x:c>
      <x:c r="AS1629" s="45" t="str">
        <x:f>IF(ISBLANK('2012 HR 배정표'!AX1627)=TRUE,"-",'2012 HR 배정표'!AX1627)</x:f>
        <x:v>-</x:v>
      </x:c>
      <x:c r="AT1629" s="46" t="str">
        <x:f>IF(ISBLANK('2012 HR 배정표'!AX1627)=TRUE,"-",IF(ISERROR((HLOOKUP($A$5,Prj_list!$O$6:$Z$7,2)*'2012 HR 배정표'!AY1627)/HLOOKUP($A$5,Prj_list!$O$6:$Z$7,2))=TRUE,"-",(HLOOKUP($A$5,Prj_list!$O$6:$Z$7,2)*'2012 HR 배정표'!AY1627)/HLOOKUP($A$5,Prj_list!$O$6:$Z$7,2)))</x:f>
        <x:v>-</x:v>
      </x:c>
      <x:c r="AU1629" s="45" t="str">
        <x:f>IF(ISBLANK('2012 HR 배정표'!AZ1627)=TRUE,"-",'2012 HR 배정표'!AZ1627)</x:f>
        <x:v>-</x:v>
      </x:c>
      <x:c r="AV1629" s="46" t="str">
        <x:f>IF(ISBLANK('2012 HR 배정표'!AZ1627)=TRUE,"-",IF(ISERROR((HLOOKUP($A$5,Prj_list!$O$6:$Z$7,2)*'2012 HR 배정표'!BA1627)/HLOOKUP($A$5,Prj_list!$O$6:$Z$7,2))=TRUE,"-",(HLOOKUP($A$5,Prj_list!$O$6:$Z$7,2)*'2012 HR 배정표'!BA1627)/HLOOKUP($A$5,Prj_list!$O$6:$Z$7,2)))</x:f>
        <x:v>-</x:v>
      </x:c>
      <x:c r="AW1629" s="34" t="str">
        <x:f t="shared" si="52"/>
        <x:v/>
      </x:c>
      <x:c r="AX1629" s="41">
        <x:f t="shared" si="51"/>
        <x:v>0</x:v>
      </x:c>
    </x:row>
    <x:row r="1630" spans="1:50">
      <x:c r="A1630" s="45" t="str">
        <x:f>IF(ISBLANK('2012 HR 배정표'!F1628)=TRUE,"-",'2012 HR 배정표'!F1628)</x:f>
        <x:v>-</x:v>
      </x:c>
      <x:c r="B1630" s="46" t="str">
        <x:f>IF(ISBLANK('2012 HR 배정표'!F1628)=TRUE,"-",IF(ISERROR((HLOOKUP($A$5,Prj_list!$O$6:$Z$7,2)*'2012 HR 배정표'!G1628)/HLOOKUP($A$5,Prj_list!$O$6:$Z$7,2))=TRUE,"-",(HLOOKUP($A$5,Prj_list!$O$6:$Z$7,2)*'2012 HR 배정표'!G1628)/HLOOKUP($A$5,Prj_list!$O$6:$Z$7,2)))</x:f>
        <x:v>-</x:v>
      </x:c>
      <x:c r="C1630" s="45" t="str">
        <x:f>IF(ISBLANK('2012 HR 배정표'!H1628)=TRUE,"-",'2012 HR 배정표'!H1628)</x:f>
        <x:v>-</x:v>
      </x:c>
      <x:c r="D1630" s="46" t="str">
        <x:f>IF(ISBLANK('2012 HR 배정표'!H1628)=TRUE,"-",IF(ISERROR((HLOOKUP($A$5,Prj_list!$O$6:$Z$7,2)*'2012 HR 배정표'!I1628)/HLOOKUP($A$5,Prj_list!$O$6:$Z$7,2))=TRUE,"-",(HLOOKUP($A$5,Prj_list!$O$6:$Z$7,2)*'2012 HR 배정표'!I1628)/HLOOKUP($A$5,Prj_list!$O$6:$Z$7,2)))</x:f>
        <x:v>-</x:v>
      </x:c>
      <x:c r="E1630" s="45" t="str">
        <x:f>IF(ISBLANK('2012 HR 배정표'!J1628)=TRUE,"-",'2012 HR 배정표'!J1628)</x:f>
        <x:v>-</x:v>
      </x:c>
      <x:c r="F1630" s="46" t="str">
        <x:f>IF(ISBLANK('2012 HR 배정표'!J1628)=TRUE,"-",IF(ISERROR((HLOOKUP($A$5,Prj_list!$O$6:$Z$7,2)*'2012 HR 배정표'!K1628)/HLOOKUP($A$5,Prj_list!$O$6:$Z$7,2))=TRUE,"-",(HLOOKUP($A$5,Prj_list!$O$6:$Z$7,2)*'2012 HR 배정표'!K1628)/HLOOKUP($A$5,Prj_list!$O$6:$Z$7,2)))</x:f>
        <x:v>-</x:v>
      </x:c>
      <x:c r="G1630" s="45" t="str">
        <x:f>IF(ISBLANK('2012 HR 배정표'!L1628)=TRUE,"-",'2012 HR 배정표'!L1628)</x:f>
        <x:v>-</x:v>
      </x:c>
      <x:c r="H1630" s="46" t="str">
        <x:f>IF(ISBLANK('2012 HR 배정표'!L1628)=TRUE,"-",IF(ISERROR((HLOOKUP($A$5,Prj_list!$O$6:$Z$7,2)*'2012 HR 배정표'!M1628)/HLOOKUP($A$5,Prj_list!$O$6:$Z$7,2))=TRUE,"-",(HLOOKUP($A$5,Prj_list!$O$6:$Z$7,2)*'2012 HR 배정표'!M1628)/HLOOKUP($A$5,Prj_list!$O$6:$Z$7,2)))</x:f>
        <x:v>-</x:v>
      </x:c>
      <x:c r="I1630" s="45" t="str">
        <x:f>IF(ISBLANK('2012 HR 배정표'!N1628)=TRUE,"-",'2012 HR 배정표'!N1628)</x:f>
        <x:v>-</x:v>
      </x:c>
      <x:c r="J1630" s="46" t="str">
        <x:f>IF(ISBLANK('2012 HR 배정표'!N1628)=TRUE,"-",IF(ISERROR((HLOOKUP($A$5,Prj_list!$O$6:$Z$7,2)*'2012 HR 배정표'!O1628)/HLOOKUP($A$5,Prj_list!$O$6:$Z$7,2))=TRUE,"-",(HLOOKUP($A$5,Prj_list!$O$6:$Z$7,2)*'2012 HR 배정표'!O1628)/HLOOKUP($A$5,Prj_list!$O$6:$Z$7,2)))</x:f>
        <x:v>-</x:v>
      </x:c>
      <x:c r="K1630" s="45" t="str">
        <x:f>IF(ISBLANK('2012 HR 배정표'!P1628)=TRUE,"-",'2012 HR 배정표'!P1628)</x:f>
        <x:v>-</x:v>
      </x:c>
      <x:c r="L1630" s="46" t="str">
        <x:f>IF(ISBLANK('2012 HR 배정표'!P1628)=TRUE,"-",IF(ISERROR((HLOOKUP($A$5,Prj_list!$O$6:$Z$7,2)*'2012 HR 배정표'!Q1628)/HLOOKUP($A$5,Prj_list!$O$6:$Z$7,2))=TRUE,"-",(HLOOKUP($A$5,Prj_list!$O$6:$Z$7,2)*'2012 HR 배정표'!Q1628)/HLOOKUP($A$5,Prj_list!$O$6:$Z$7,2)))</x:f>
        <x:v>-</x:v>
      </x:c>
      <x:c r="M1630" s="45" t="str">
        <x:f>IF(ISBLANK('2012 HR 배정표'!R1628)=TRUE,"-",'2012 HR 배정표'!R1628)</x:f>
        <x:v>-</x:v>
      </x:c>
      <x:c r="N1630" s="46" t="str">
        <x:f>IF(ISBLANK('2012 HR 배정표'!R1628)=TRUE,"-",IF(ISERROR((HLOOKUP($A$5,Prj_list!$O$6:$Z$7,2)*'2012 HR 배정표'!S1628)/HLOOKUP($A$5,Prj_list!$O$6:$Z$7,2))=TRUE,"-",(HLOOKUP($A$5,Prj_list!$O$6:$Z$7,2)*'2012 HR 배정표'!S1628)/HLOOKUP($A$5,Prj_list!$O$6:$Z$7,2)))</x:f>
        <x:v>-</x:v>
      </x:c>
      <x:c r="O1630" s="45" t="str">
        <x:f>IF(ISBLANK('2012 HR 배정표'!T1628)=TRUE,"-",'2012 HR 배정표'!T1628)</x:f>
        <x:v>-</x:v>
      </x:c>
      <x:c r="P1630" s="46" t="str">
        <x:f>IF(ISBLANK('2012 HR 배정표'!T1628)=TRUE,"-",IF(ISERROR((HLOOKUP($A$5,Prj_list!$O$6:$Z$7,2)*'2012 HR 배정표'!U1628)/HLOOKUP($A$5,Prj_list!$O$6:$Z$7,2))=TRUE,"-",(HLOOKUP($A$5,Prj_list!$O$6:$Z$7,2)*'2012 HR 배정표'!U1628)/HLOOKUP($A$5,Prj_list!$O$6:$Z$7,2)))</x:f>
        <x:v>-</x:v>
      </x:c>
      <x:c r="Q1630" s="45" t="str">
        <x:f>IF(ISBLANK('2012 HR 배정표'!V1628)=TRUE,"-",'2012 HR 배정표'!V1628)</x:f>
        <x:v>-</x:v>
      </x:c>
      <x:c r="R1630" s="46" t="str">
        <x:f>IF(ISBLANK('2012 HR 배정표'!V1628)=TRUE,"-",IF(ISERROR((HLOOKUP($A$5,Prj_list!$O$6:$Z$7,2)*'2012 HR 배정표'!W1628)/HLOOKUP($A$5,Prj_list!$O$6:$Z$7,2))=TRUE,"-",(HLOOKUP($A$5,Prj_list!$O$6:$Z$7,2)*'2012 HR 배정표'!W1628)/HLOOKUP($A$5,Prj_list!$O$6:$Z$7,2)))</x:f>
        <x:v>-</x:v>
      </x:c>
      <x:c r="S1630" s="45" t="str">
        <x:f>IF(ISBLANK('2012 HR 배정표'!X1628)=TRUE,"-",'2012 HR 배정표'!X1628)</x:f>
        <x:v>-</x:v>
      </x:c>
      <x:c r="T1630" s="46" t="str">
        <x:f>IF(ISBLANK('2012 HR 배정표'!X1628)=TRUE,"-",IF(ISERROR((HLOOKUP($A$5,Prj_list!$O$6:$Z$7,2)*'2012 HR 배정표'!Y1628)/HLOOKUP($A$5,Prj_list!$O$6:$Z$7,2))=TRUE,"-",(HLOOKUP($A$5,Prj_list!$O$6:$Z$7,2)*'2012 HR 배정표'!Y1628)/HLOOKUP($A$5,Prj_list!$O$6:$Z$7,2)))</x:f>
        <x:v>-</x:v>
      </x:c>
      <x:c r="U1630" s="45" t="str">
        <x:f>IF(ISBLANK('2012 HR 배정표'!Z1628)=TRUE,"-",'2012 HR 배정표'!Z1628)</x:f>
        <x:v>-</x:v>
      </x:c>
      <x:c r="V1630" s="46" t="str">
        <x:f>IF(ISBLANK('2012 HR 배정표'!Z1628)=TRUE,"-",IF(ISERROR((HLOOKUP($A$5,Prj_list!$O$6:$Z$7,2)*'2012 HR 배정표'!AA1628)/HLOOKUP($A$5,Prj_list!$O$6:$Z$7,2))=TRUE,"-",(HLOOKUP($A$5,Prj_list!$O$6:$Z$7,2)*'2012 HR 배정표'!AA1628)/HLOOKUP($A$5,Prj_list!$O$6:$Z$7,2)))</x:f>
        <x:v>-</x:v>
      </x:c>
      <x:c r="W1630" s="45" t="str">
        <x:f>IF(ISBLANK('2012 HR 배정표'!AB1628)=TRUE,"-",'2012 HR 배정표'!AB1628)</x:f>
        <x:v>-</x:v>
      </x:c>
      <x:c r="X1630" s="46" t="str">
        <x:f>IF(ISBLANK('2012 HR 배정표'!AB1628)=TRUE,"-",IF(ISERROR((HLOOKUP($A$5,Prj_list!$O$6:$Z$7,2)*'2012 HR 배정표'!AC1628)/HLOOKUP($A$5,Prj_list!$O$6:$Z$7,2))=TRUE,"-",(HLOOKUP($A$5,Prj_list!$O$6:$Z$7,2)*'2012 HR 배정표'!AC1628)/HLOOKUP($A$5,Prj_list!$O$6:$Z$7,2)))</x:f>
        <x:v>-</x:v>
      </x:c>
      <x:c r="Y1630" s="45" t="str">
        <x:f>IF(ISBLANK('2012 HR 배정표'!AD1628)=TRUE,"-",'2012 HR 배정표'!AD1628)</x:f>
        <x:v>-</x:v>
      </x:c>
      <x:c r="Z1630" s="46" t="str">
        <x:f>IF(ISBLANK('2012 HR 배정표'!AD1628)=TRUE,"-",IF(ISERROR((HLOOKUP($A$5,Prj_list!$O$6:$Z$7,2)*'2012 HR 배정표'!AE1628)/HLOOKUP($A$5,Prj_list!$O$6:$Z$7,2))=TRUE,"-",(HLOOKUP($A$5,Prj_list!$O$6:$Z$7,2)*'2012 HR 배정표'!AE1628)/HLOOKUP($A$5,Prj_list!$O$6:$Z$7,2)))</x:f>
        <x:v>-</x:v>
      </x:c>
      <x:c r="AA1630" s="45" t="str">
        <x:f>IF(ISBLANK('2012 HR 배정표'!AF1628)=TRUE,"-",'2012 HR 배정표'!AF1628)</x:f>
        <x:v>-</x:v>
      </x:c>
      <x:c r="AB1630" s="46" t="str">
        <x:f>IF(ISBLANK('2012 HR 배정표'!AF1628)=TRUE,"-",IF(ISERROR((HLOOKUP($A$5,Prj_list!$O$6:$Z$7,2)*'2012 HR 배정표'!AG1628)/HLOOKUP($A$5,Prj_list!$O$6:$Z$7,2))=TRUE,"-",(HLOOKUP($A$5,Prj_list!$O$6:$Z$7,2)*'2012 HR 배정표'!AG1628)/HLOOKUP($A$5,Prj_list!$O$6:$Z$7,2)))</x:f>
        <x:v>-</x:v>
      </x:c>
      <x:c r="AC1630" s="45" t="str">
        <x:f>IF(ISBLANK('2012 HR 배정표'!AH1628)=TRUE,"-",'2012 HR 배정표'!AH1628)</x:f>
        <x:v>-</x:v>
      </x:c>
      <x:c r="AD1630" s="46" t="str">
        <x:f>IF(ISBLANK('2012 HR 배정표'!AH1628)=TRUE,"-",IF(ISERROR((HLOOKUP($A$5,Prj_list!$O$6:$Z$7,2)*'2012 HR 배정표'!AI1628)/HLOOKUP($A$5,Prj_list!$O$6:$Z$7,2))=TRUE,"-",(HLOOKUP($A$5,Prj_list!$O$6:$Z$7,2)*'2012 HR 배정표'!AI1628)/HLOOKUP($A$5,Prj_list!$O$6:$Z$7,2)))</x:f>
        <x:v>-</x:v>
      </x:c>
      <x:c r="AE1630" s="45" t="str">
        <x:f>IF(ISBLANK('2012 HR 배정표'!AJ1628)=TRUE,"-",'2012 HR 배정표'!AJ1628)</x:f>
        <x:v>-</x:v>
      </x:c>
      <x:c r="AF1630" s="46" t="str">
        <x:f>IF(ISBLANK('2012 HR 배정표'!AJ1628)=TRUE,"-",IF(ISERROR((HLOOKUP($A$5,Prj_list!$O$6:$Z$7,2)*'2012 HR 배정표'!AK1628)/HLOOKUP($A$5,Prj_list!$O$6:$Z$7,2))=TRUE,"-",(HLOOKUP($A$5,Prj_list!$O$6:$Z$7,2)*'2012 HR 배정표'!AK1628)/HLOOKUP($A$5,Prj_list!$O$6:$Z$7,2)))</x:f>
        <x:v>-</x:v>
      </x:c>
      <x:c r="AG1630" s="45" t="str">
        <x:f>IF(ISBLANK('2012 HR 배정표'!AL1628)=TRUE,"-",'2012 HR 배정표'!AL1628)</x:f>
        <x:v>-</x:v>
      </x:c>
      <x:c r="AH1630" s="46" t="str">
        <x:f>IF(ISBLANK('2012 HR 배정표'!AL1628)=TRUE,"-",IF(ISERROR((HLOOKUP($A$5,Prj_list!$O$6:$Z$7,2)*'2012 HR 배정표'!AM1628)/HLOOKUP($A$5,Prj_list!$O$6:$Z$7,2))=TRUE,"-",(HLOOKUP($A$5,Prj_list!$O$6:$Z$7,2)*'2012 HR 배정표'!AM1628)/HLOOKUP($A$5,Prj_list!$O$6:$Z$7,2)))</x:f>
        <x:v>-</x:v>
      </x:c>
      <x:c r="AI1630" s="45" t="str">
        <x:f>IF(ISBLANK('2012 HR 배정표'!AN1628)=TRUE,"-",'2012 HR 배정표'!AN1628)</x:f>
        <x:v>-</x:v>
      </x:c>
      <x:c r="AJ1630" s="46" t="str">
        <x:f>IF(ISBLANK('2012 HR 배정표'!AN1628)=TRUE,"-",IF(ISERROR((HLOOKUP($A$5,Prj_list!$O$6:$Z$7,2)*'2012 HR 배정표'!AO1628)/HLOOKUP($A$5,Prj_list!$O$6:$Z$7,2))=TRUE,"-",(HLOOKUP($A$5,Prj_list!$O$6:$Z$7,2)*'2012 HR 배정표'!AO1628)/HLOOKUP($A$5,Prj_list!$O$6:$Z$7,2)))</x:f>
        <x:v>-</x:v>
      </x:c>
      <x:c r="AK1630" s="45" t="str">
        <x:f>IF(ISBLANK('2012 HR 배정표'!AP1628)=TRUE,"-",'2012 HR 배정표'!AP1628)</x:f>
        <x:v>-</x:v>
      </x:c>
      <x:c r="AL1630" s="46" t="str">
        <x:f>IF(ISBLANK('2012 HR 배정표'!AP1628)=TRUE,"-",IF(ISERROR((HLOOKUP($A$5,Prj_list!$O$6:$Z$7,2)*'2012 HR 배정표'!AQ1628)/HLOOKUP($A$5,Prj_list!$O$6:$Z$7,2))=TRUE,"-",(HLOOKUP($A$5,Prj_list!$O$6:$Z$7,2)*'2012 HR 배정표'!AQ1628)/HLOOKUP($A$5,Prj_list!$O$6:$Z$7,2)))</x:f>
        <x:v>-</x:v>
      </x:c>
      <x:c r="AM1630" s="45" t="str">
        <x:f>IF(ISBLANK('2012 HR 배정표'!AR1628)=TRUE,"-",'2012 HR 배정표'!AR1628)</x:f>
        <x:v>-</x:v>
      </x:c>
      <x:c r="AN1630" s="46" t="str">
        <x:f>IF(ISBLANK('2012 HR 배정표'!AR1628)=TRUE,"-",IF(ISERROR((HLOOKUP($A$5,Prj_list!$O$6:$Z$7,2)*'2012 HR 배정표'!AS1628)/HLOOKUP($A$5,Prj_list!$O$6:$Z$7,2))=TRUE,"-",(HLOOKUP($A$5,Prj_list!$O$6:$Z$7,2)*'2012 HR 배정표'!AS1628)/HLOOKUP($A$5,Prj_list!$O$6:$Z$7,2)))</x:f>
        <x:v>-</x:v>
      </x:c>
      <x:c r="AO1630" s="45" t="str">
        <x:f>IF(ISBLANK('2012 HR 배정표'!AT1628)=TRUE,"-",'2012 HR 배정표'!AT1628)</x:f>
        <x:v>-</x:v>
      </x:c>
      <x:c r="AP1630" s="46" t="str">
        <x:f>IF(ISBLANK('2012 HR 배정표'!AT1628)=TRUE,"-",IF(ISERROR((HLOOKUP($A$5,Prj_list!$O$6:$Z$7,2)*'2012 HR 배정표'!AU1628)/HLOOKUP($A$5,Prj_list!$O$6:$Z$7,2))=TRUE,"-",(HLOOKUP($A$5,Prj_list!$O$6:$Z$7,2)*'2012 HR 배정표'!AU1628)/HLOOKUP($A$5,Prj_list!$O$6:$Z$7,2)))</x:f>
        <x:v>-</x:v>
      </x:c>
      <x:c r="AQ1630" s="45" t="str">
        <x:f>IF(ISBLANK('2012 HR 배정표'!AV1628)=TRUE,"-",'2012 HR 배정표'!AV1628)</x:f>
        <x:v>-</x:v>
      </x:c>
      <x:c r="AR1630" s="46" t="str">
        <x:f>IF(ISBLANK('2012 HR 배정표'!AV1628)=TRUE,"-",IF(ISERROR((HLOOKUP($A$5,Prj_list!$O$6:$Z$7,2)*'2012 HR 배정표'!AW1628)/HLOOKUP($A$5,Prj_list!$O$6:$Z$7,2))=TRUE,"-",(HLOOKUP($A$5,Prj_list!$O$6:$Z$7,2)*'2012 HR 배정표'!AW1628)/HLOOKUP($A$5,Prj_list!$O$6:$Z$7,2)))</x:f>
        <x:v>-</x:v>
      </x:c>
      <x:c r="AS1630" s="45" t="str">
        <x:f>IF(ISBLANK('2012 HR 배정표'!AX1628)=TRUE,"-",'2012 HR 배정표'!AX1628)</x:f>
        <x:v>-</x:v>
      </x:c>
      <x:c r="AT1630" s="46" t="str">
        <x:f>IF(ISBLANK('2012 HR 배정표'!AX1628)=TRUE,"-",IF(ISERROR((HLOOKUP($A$5,Prj_list!$O$6:$Z$7,2)*'2012 HR 배정표'!AY1628)/HLOOKUP($A$5,Prj_list!$O$6:$Z$7,2))=TRUE,"-",(HLOOKUP($A$5,Prj_list!$O$6:$Z$7,2)*'2012 HR 배정표'!AY1628)/HLOOKUP($A$5,Prj_list!$O$6:$Z$7,2)))</x:f>
        <x:v>-</x:v>
      </x:c>
      <x:c r="AU1630" s="45" t="str">
        <x:f>IF(ISBLANK('2012 HR 배정표'!AZ1628)=TRUE,"-",'2012 HR 배정표'!AZ1628)</x:f>
        <x:v>-</x:v>
      </x:c>
      <x:c r="AV1630" s="46" t="str">
        <x:f>IF(ISBLANK('2012 HR 배정표'!AZ1628)=TRUE,"-",IF(ISERROR((HLOOKUP($A$5,Prj_list!$O$6:$Z$7,2)*'2012 HR 배정표'!BA1628)/HLOOKUP($A$5,Prj_list!$O$6:$Z$7,2))=TRUE,"-",(HLOOKUP($A$5,Prj_list!$O$6:$Z$7,2)*'2012 HR 배정표'!BA1628)/HLOOKUP($A$5,Prj_list!$O$6:$Z$7,2)))</x:f>
        <x:v>-</x:v>
      </x:c>
      <x:c r="AW1630" s="34" t="str">
        <x:f t="shared" si="52"/>
        <x:v/>
      </x:c>
      <x:c r="AX1630" s="41">
        <x:f t="shared" si="51"/>
        <x:v>0</x:v>
      </x:c>
    </x:row>
    <x:row r="1631" spans="1:50">
      <x:c r="A1631" s="45" t="str">
        <x:f>IF(ISBLANK('2012 HR 배정표'!F1629)=TRUE,"-",'2012 HR 배정표'!F1629)</x:f>
        <x:v>-</x:v>
      </x:c>
      <x:c r="B1631" s="46" t="str">
        <x:f>IF(ISBLANK('2012 HR 배정표'!F1629)=TRUE,"-",IF(ISERROR((HLOOKUP($A$5,Prj_list!$O$6:$Z$7,2)*'2012 HR 배정표'!G1629)/HLOOKUP($A$5,Prj_list!$O$6:$Z$7,2))=TRUE,"-",(HLOOKUP($A$5,Prj_list!$O$6:$Z$7,2)*'2012 HR 배정표'!G1629)/HLOOKUP($A$5,Prj_list!$O$6:$Z$7,2)))</x:f>
        <x:v>-</x:v>
      </x:c>
      <x:c r="C1631" s="45" t="str">
        <x:f>IF(ISBLANK('2012 HR 배정표'!H1629)=TRUE,"-",'2012 HR 배정표'!H1629)</x:f>
        <x:v>-</x:v>
      </x:c>
      <x:c r="D1631" s="46" t="str">
        <x:f>IF(ISBLANK('2012 HR 배정표'!H1629)=TRUE,"-",IF(ISERROR((HLOOKUP($A$5,Prj_list!$O$6:$Z$7,2)*'2012 HR 배정표'!I1629)/HLOOKUP($A$5,Prj_list!$O$6:$Z$7,2))=TRUE,"-",(HLOOKUP($A$5,Prj_list!$O$6:$Z$7,2)*'2012 HR 배정표'!I1629)/HLOOKUP($A$5,Prj_list!$O$6:$Z$7,2)))</x:f>
        <x:v>-</x:v>
      </x:c>
      <x:c r="E1631" s="45" t="str">
        <x:f>IF(ISBLANK('2012 HR 배정표'!J1629)=TRUE,"-",'2012 HR 배정표'!J1629)</x:f>
        <x:v>-</x:v>
      </x:c>
      <x:c r="F1631" s="46" t="str">
        <x:f>IF(ISBLANK('2012 HR 배정표'!J1629)=TRUE,"-",IF(ISERROR((HLOOKUP($A$5,Prj_list!$O$6:$Z$7,2)*'2012 HR 배정표'!K1629)/HLOOKUP($A$5,Prj_list!$O$6:$Z$7,2))=TRUE,"-",(HLOOKUP($A$5,Prj_list!$O$6:$Z$7,2)*'2012 HR 배정표'!K1629)/HLOOKUP($A$5,Prj_list!$O$6:$Z$7,2)))</x:f>
        <x:v>-</x:v>
      </x:c>
      <x:c r="G1631" s="45" t="str">
        <x:f>IF(ISBLANK('2012 HR 배정표'!L1629)=TRUE,"-",'2012 HR 배정표'!L1629)</x:f>
        <x:v>-</x:v>
      </x:c>
      <x:c r="H1631" s="46" t="str">
        <x:f>IF(ISBLANK('2012 HR 배정표'!L1629)=TRUE,"-",IF(ISERROR((HLOOKUP($A$5,Prj_list!$O$6:$Z$7,2)*'2012 HR 배정표'!M1629)/HLOOKUP($A$5,Prj_list!$O$6:$Z$7,2))=TRUE,"-",(HLOOKUP($A$5,Prj_list!$O$6:$Z$7,2)*'2012 HR 배정표'!M1629)/HLOOKUP($A$5,Prj_list!$O$6:$Z$7,2)))</x:f>
        <x:v>-</x:v>
      </x:c>
      <x:c r="I1631" s="45" t="str">
        <x:f>IF(ISBLANK('2012 HR 배정표'!N1629)=TRUE,"-",'2012 HR 배정표'!N1629)</x:f>
        <x:v>-</x:v>
      </x:c>
      <x:c r="J1631" s="46" t="str">
        <x:f>IF(ISBLANK('2012 HR 배정표'!N1629)=TRUE,"-",IF(ISERROR((HLOOKUP($A$5,Prj_list!$O$6:$Z$7,2)*'2012 HR 배정표'!O1629)/HLOOKUP($A$5,Prj_list!$O$6:$Z$7,2))=TRUE,"-",(HLOOKUP($A$5,Prj_list!$O$6:$Z$7,2)*'2012 HR 배정표'!O1629)/HLOOKUP($A$5,Prj_list!$O$6:$Z$7,2)))</x:f>
        <x:v>-</x:v>
      </x:c>
      <x:c r="K1631" s="45" t="str">
        <x:f>IF(ISBLANK('2012 HR 배정표'!P1629)=TRUE,"-",'2012 HR 배정표'!P1629)</x:f>
        <x:v>-</x:v>
      </x:c>
      <x:c r="L1631" s="46" t="str">
        <x:f>IF(ISBLANK('2012 HR 배정표'!P1629)=TRUE,"-",IF(ISERROR((HLOOKUP($A$5,Prj_list!$O$6:$Z$7,2)*'2012 HR 배정표'!Q1629)/HLOOKUP($A$5,Prj_list!$O$6:$Z$7,2))=TRUE,"-",(HLOOKUP($A$5,Prj_list!$O$6:$Z$7,2)*'2012 HR 배정표'!Q1629)/HLOOKUP($A$5,Prj_list!$O$6:$Z$7,2)))</x:f>
        <x:v>-</x:v>
      </x:c>
      <x:c r="M1631" s="45" t="str">
        <x:f>IF(ISBLANK('2012 HR 배정표'!R1629)=TRUE,"-",'2012 HR 배정표'!R1629)</x:f>
        <x:v>-</x:v>
      </x:c>
      <x:c r="N1631" s="46" t="str">
        <x:f>IF(ISBLANK('2012 HR 배정표'!R1629)=TRUE,"-",IF(ISERROR((HLOOKUP($A$5,Prj_list!$O$6:$Z$7,2)*'2012 HR 배정표'!S1629)/HLOOKUP($A$5,Prj_list!$O$6:$Z$7,2))=TRUE,"-",(HLOOKUP($A$5,Prj_list!$O$6:$Z$7,2)*'2012 HR 배정표'!S1629)/HLOOKUP($A$5,Prj_list!$O$6:$Z$7,2)))</x:f>
        <x:v>-</x:v>
      </x:c>
      <x:c r="O1631" s="45" t="str">
        <x:f>IF(ISBLANK('2012 HR 배정표'!T1629)=TRUE,"-",'2012 HR 배정표'!T1629)</x:f>
        <x:v>-</x:v>
      </x:c>
      <x:c r="P1631" s="46" t="str">
        <x:f>IF(ISBLANK('2012 HR 배정표'!T1629)=TRUE,"-",IF(ISERROR((HLOOKUP($A$5,Prj_list!$O$6:$Z$7,2)*'2012 HR 배정표'!U1629)/HLOOKUP($A$5,Prj_list!$O$6:$Z$7,2))=TRUE,"-",(HLOOKUP($A$5,Prj_list!$O$6:$Z$7,2)*'2012 HR 배정표'!U1629)/HLOOKUP($A$5,Prj_list!$O$6:$Z$7,2)))</x:f>
        <x:v>-</x:v>
      </x:c>
      <x:c r="Q1631" s="45" t="str">
        <x:f>IF(ISBLANK('2012 HR 배정표'!V1629)=TRUE,"-",'2012 HR 배정표'!V1629)</x:f>
        <x:v>-</x:v>
      </x:c>
      <x:c r="R1631" s="46" t="str">
        <x:f>IF(ISBLANK('2012 HR 배정표'!V1629)=TRUE,"-",IF(ISERROR((HLOOKUP($A$5,Prj_list!$O$6:$Z$7,2)*'2012 HR 배정표'!W1629)/HLOOKUP($A$5,Prj_list!$O$6:$Z$7,2))=TRUE,"-",(HLOOKUP($A$5,Prj_list!$O$6:$Z$7,2)*'2012 HR 배정표'!W1629)/HLOOKUP($A$5,Prj_list!$O$6:$Z$7,2)))</x:f>
        <x:v>-</x:v>
      </x:c>
      <x:c r="S1631" s="45" t="str">
        <x:f>IF(ISBLANK('2012 HR 배정표'!X1629)=TRUE,"-",'2012 HR 배정표'!X1629)</x:f>
        <x:v>-</x:v>
      </x:c>
      <x:c r="T1631" s="46" t="str">
        <x:f>IF(ISBLANK('2012 HR 배정표'!X1629)=TRUE,"-",IF(ISERROR((HLOOKUP($A$5,Prj_list!$O$6:$Z$7,2)*'2012 HR 배정표'!Y1629)/HLOOKUP($A$5,Prj_list!$O$6:$Z$7,2))=TRUE,"-",(HLOOKUP($A$5,Prj_list!$O$6:$Z$7,2)*'2012 HR 배정표'!Y1629)/HLOOKUP($A$5,Prj_list!$O$6:$Z$7,2)))</x:f>
        <x:v>-</x:v>
      </x:c>
      <x:c r="U1631" s="45" t="str">
        <x:f>IF(ISBLANK('2012 HR 배정표'!Z1629)=TRUE,"-",'2012 HR 배정표'!Z1629)</x:f>
        <x:v>-</x:v>
      </x:c>
      <x:c r="V1631" s="46" t="str">
        <x:f>IF(ISBLANK('2012 HR 배정표'!Z1629)=TRUE,"-",IF(ISERROR((HLOOKUP($A$5,Prj_list!$O$6:$Z$7,2)*'2012 HR 배정표'!AA1629)/HLOOKUP($A$5,Prj_list!$O$6:$Z$7,2))=TRUE,"-",(HLOOKUP($A$5,Prj_list!$O$6:$Z$7,2)*'2012 HR 배정표'!AA1629)/HLOOKUP($A$5,Prj_list!$O$6:$Z$7,2)))</x:f>
        <x:v>-</x:v>
      </x:c>
      <x:c r="W1631" s="45" t="str">
        <x:f>IF(ISBLANK('2012 HR 배정표'!AB1629)=TRUE,"-",'2012 HR 배정표'!AB1629)</x:f>
        <x:v>-</x:v>
      </x:c>
      <x:c r="X1631" s="46" t="str">
        <x:f>IF(ISBLANK('2012 HR 배정표'!AB1629)=TRUE,"-",IF(ISERROR((HLOOKUP($A$5,Prj_list!$O$6:$Z$7,2)*'2012 HR 배정표'!AC1629)/HLOOKUP($A$5,Prj_list!$O$6:$Z$7,2))=TRUE,"-",(HLOOKUP($A$5,Prj_list!$O$6:$Z$7,2)*'2012 HR 배정표'!AC1629)/HLOOKUP($A$5,Prj_list!$O$6:$Z$7,2)))</x:f>
        <x:v>-</x:v>
      </x:c>
      <x:c r="Y1631" s="45" t="str">
        <x:f>IF(ISBLANK('2012 HR 배정표'!AD1629)=TRUE,"-",'2012 HR 배정표'!AD1629)</x:f>
        <x:v>-</x:v>
      </x:c>
      <x:c r="Z1631" s="46" t="str">
        <x:f>IF(ISBLANK('2012 HR 배정표'!AD1629)=TRUE,"-",IF(ISERROR((HLOOKUP($A$5,Prj_list!$O$6:$Z$7,2)*'2012 HR 배정표'!AE1629)/HLOOKUP($A$5,Prj_list!$O$6:$Z$7,2))=TRUE,"-",(HLOOKUP($A$5,Prj_list!$O$6:$Z$7,2)*'2012 HR 배정표'!AE1629)/HLOOKUP($A$5,Prj_list!$O$6:$Z$7,2)))</x:f>
        <x:v>-</x:v>
      </x:c>
      <x:c r="AA1631" s="45" t="str">
        <x:f>IF(ISBLANK('2012 HR 배정표'!AF1629)=TRUE,"-",'2012 HR 배정표'!AF1629)</x:f>
        <x:v>-</x:v>
      </x:c>
      <x:c r="AB1631" s="46" t="str">
        <x:f>IF(ISBLANK('2012 HR 배정표'!AF1629)=TRUE,"-",IF(ISERROR((HLOOKUP($A$5,Prj_list!$O$6:$Z$7,2)*'2012 HR 배정표'!AG1629)/HLOOKUP($A$5,Prj_list!$O$6:$Z$7,2))=TRUE,"-",(HLOOKUP($A$5,Prj_list!$O$6:$Z$7,2)*'2012 HR 배정표'!AG1629)/HLOOKUP($A$5,Prj_list!$O$6:$Z$7,2)))</x:f>
        <x:v>-</x:v>
      </x:c>
      <x:c r="AC1631" s="45" t="str">
        <x:f>IF(ISBLANK('2012 HR 배정표'!AH1629)=TRUE,"-",'2012 HR 배정표'!AH1629)</x:f>
        <x:v>-</x:v>
      </x:c>
      <x:c r="AD1631" s="46" t="str">
        <x:f>IF(ISBLANK('2012 HR 배정표'!AH1629)=TRUE,"-",IF(ISERROR((HLOOKUP($A$5,Prj_list!$O$6:$Z$7,2)*'2012 HR 배정표'!AI1629)/HLOOKUP($A$5,Prj_list!$O$6:$Z$7,2))=TRUE,"-",(HLOOKUP($A$5,Prj_list!$O$6:$Z$7,2)*'2012 HR 배정표'!AI1629)/HLOOKUP($A$5,Prj_list!$O$6:$Z$7,2)))</x:f>
        <x:v>-</x:v>
      </x:c>
      <x:c r="AE1631" s="45" t="str">
        <x:f>IF(ISBLANK('2012 HR 배정표'!AJ1629)=TRUE,"-",'2012 HR 배정표'!AJ1629)</x:f>
        <x:v>-</x:v>
      </x:c>
      <x:c r="AF1631" s="46" t="str">
        <x:f>IF(ISBLANK('2012 HR 배정표'!AJ1629)=TRUE,"-",IF(ISERROR((HLOOKUP($A$5,Prj_list!$O$6:$Z$7,2)*'2012 HR 배정표'!AK1629)/HLOOKUP($A$5,Prj_list!$O$6:$Z$7,2))=TRUE,"-",(HLOOKUP($A$5,Prj_list!$O$6:$Z$7,2)*'2012 HR 배정표'!AK1629)/HLOOKUP($A$5,Prj_list!$O$6:$Z$7,2)))</x:f>
        <x:v>-</x:v>
      </x:c>
      <x:c r="AG1631" s="45" t="str">
        <x:f>IF(ISBLANK('2012 HR 배정표'!AL1629)=TRUE,"-",'2012 HR 배정표'!AL1629)</x:f>
        <x:v>-</x:v>
      </x:c>
      <x:c r="AH1631" s="46" t="str">
        <x:f>IF(ISBLANK('2012 HR 배정표'!AL1629)=TRUE,"-",IF(ISERROR((HLOOKUP($A$5,Prj_list!$O$6:$Z$7,2)*'2012 HR 배정표'!AM1629)/HLOOKUP($A$5,Prj_list!$O$6:$Z$7,2))=TRUE,"-",(HLOOKUP($A$5,Prj_list!$O$6:$Z$7,2)*'2012 HR 배정표'!AM1629)/HLOOKUP($A$5,Prj_list!$O$6:$Z$7,2)))</x:f>
        <x:v>-</x:v>
      </x:c>
      <x:c r="AI1631" s="45" t="str">
        <x:f>IF(ISBLANK('2012 HR 배정표'!AN1629)=TRUE,"-",'2012 HR 배정표'!AN1629)</x:f>
        <x:v>-</x:v>
      </x:c>
      <x:c r="AJ1631" s="46" t="str">
        <x:f>IF(ISBLANK('2012 HR 배정표'!AN1629)=TRUE,"-",IF(ISERROR((HLOOKUP($A$5,Prj_list!$O$6:$Z$7,2)*'2012 HR 배정표'!AO1629)/HLOOKUP($A$5,Prj_list!$O$6:$Z$7,2))=TRUE,"-",(HLOOKUP($A$5,Prj_list!$O$6:$Z$7,2)*'2012 HR 배정표'!AO1629)/HLOOKUP($A$5,Prj_list!$O$6:$Z$7,2)))</x:f>
        <x:v>-</x:v>
      </x:c>
      <x:c r="AK1631" s="45" t="str">
        <x:f>IF(ISBLANK('2012 HR 배정표'!AP1629)=TRUE,"-",'2012 HR 배정표'!AP1629)</x:f>
        <x:v>-</x:v>
      </x:c>
      <x:c r="AL1631" s="46" t="str">
        <x:f>IF(ISBLANK('2012 HR 배정표'!AP1629)=TRUE,"-",IF(ISERROR((HLOOKUP($A$5,Prj_list!$O$6:$Z$7,2)*'2012 HR 배정표'!AQ1629)/HLOOKUP($A$5,Prj_list!$O$6:$Z$7,2))=TRUE,"-",(HLOOKUP($A$5,Prj_list!$O$6:$Z$7,2)*'2012 HR 배정표'!AQ1629)/HLOOKUP($A$5,Prj_list!$O$6:$Z$7,2)))</x:f>
        <x:v>-</x:v>
      </x:c>
      <x:c r="AM1631" s="45" t="str">
        <x:f>IF(ISBLANK('2012 HR 배정표'!AR1629)=TRUE,"-",'2012 HR 배정표'!AR1629)</x:f>
        <x:v>-</x:v>
      </x:c>
      <x:c r="AN1631" s="46" t="str">
        <x:f>IF(ISBLANK('2012 HR 배정표'!AR1629)=TRUE,"-",IF(ISERROR((HLOOKUP($A$5,Prj_list!$O$6:$Z$7,2)*'2012 HR 배정표'!AS1629)/HLOOKUP($A$5,Prj_list!$O$6:$Z$7,2))=TRUE,"-",(HLOOKUP($A$5,Prj_list!$O$6:$Z$7,2)*'2012 HR 배정표'!AS1629)/HLOOKUP($A$5,Prj_list!$O$6:$Z$7,2)))</x:f>
        <x:v>-</x:v>
      </x:c>
      <x:c r="AO1631" s="45" t="str">
        <x:f>IF(ISBLANK('2012 HR 배정표'!AT1629)=TRUE,"-",'2012 HR 배정표'!AT1629)</x:f>
        <x:v>-</x:v>
      </x:c>
      <x:c r="AP1631" s="46" t="str">
        <x:f>IF(ISBLANK('2012 HR 배정표'!AT1629)=TRUE,"-",IF(ISERROR((HLOOKUP($A$5,Prj_list!$O$6:$Z$7,2)*'2012 HR 배정표'!AU1629)/HLOOKUP($A$5,Prj_list!$O$6:$Z$7,2))=TRUE,"-",(HLOOKUP($A$5,Prj_list!$O$6:$Z$7,2)*'2012 HR 배정표'!AU1629)/HLOOKUP($A$5,Prj_list!$O$6:$Z$7,2)))</x:f>
        <x:v>-</x:v>
      </x:c>
      <x:c r="AQ1631" s="45" t="str">
        <x:f>IF(ISBLANK('2012 HR 배정표'!AV1629)=TRUE,"-",'2012 HR 배정표'!AV1629)</x:f>
        <x:v>-</x:v>
      </x:c>
      <x:c r="AR1631" s="46" t="str">
        <x:f>IF(ISBLANK('2012 HR 배정표'!AV1629)=TRUE,"-",IF(ISERROR((HLOOKUP($A$5,Prj_list!$O$6:$Z$7,2)*'2012 HR 배정표'!AW1629)/HLOOKUP($A$5,Prj_list!$O$6:$Z$7,2))=TRUE,"-",(HLOOKUP($A$5,Prj_list!$O$6:$Z$7,2)*'2012 HR 배정표'!AW1629)/HLOOKUP($A$5,Prj_list!$O$6:$Z$7,2)))</x:f>
        <x:v>-</x:v>
      </x:c>
      <x:c r="AS1631" s="45" t="str">
        <x:f>IF(ISBLANK('2012 HR 배정표'!AX1629)=TRUE,"-",'2012 HR 배정표'!AX1629)</x:f>
        <x:v>-</x:v>
      </x:c>
      <x:c r="AT1631" s="46" t="str">
        <x:f>IF(ISBLANK('2012 HR 배정표'!AX1629)=TRUE,"-",IF(ISERROR((HLOOKUP($A$5,Prj_list!$O$6:$Z$7,2)*'2012 HR 배정표'!AY1629)/HLOOKUP($A$5,Prj_list!$O$6:$Z$7,2))=TRUE,"-",(HLOOKUP($A$5,Prj_list!$O$6:$Z$7,2)*'2012 HR 배정표'!AY1629)/HLOOKUP($A$5,Prj_list!$O$6:$Z$7,2)))</x:f>
        <x:v>-</x:v>
      </x:c>
      <x:c r="AU1631" s="45" t="str">
        <x:f>IF(ISBLANK('2012 HR 배정표'!AZ1629)=TRUE,"-",'2012 HR 배정표'!AZ1629)</x:f>
        <x:v>-</x:v>
      </x:c>
      <x:c r="AV1631" s="46" t="str">
        <x:f>IF(ISBLANK('2012 HR 배정표'!AZ1629)=TRUE,"-",IF(ISERROR((HLOOKUP($A$5,Prj_list!$O$6:$Z$7,2)*'2012 HR 배정표'!BA1629)/HLOOKUP($A$5,Prj_list!$O$6:$Z$7,2))=TRUE,"-",(HLOOKUP($A$5,Prj_list!$O$6:$Z$7,2)*'2012 HR 배정표'!BA1629)/HLOOKUP($A$5,Prj_list!$O$6:$Z$7,2)))</x:f>
        <x:v>-</x:v>
      </x:c>
      <x:c r="AW1631" s="34" t="str">
        <x:f t="shared" si="52"/>
        <x:v/>
      </x:c>
      <x:c r="AX1631" s="41">
        <x:f t="shared" si="51"/>
        <x:v>0</x:v>
      </x:c>
    </x:row>
    <x:row r="1632" spans="1:50">
      <x:c r="A1632" s="45" t="str">
        <x:f>IF(ISBLANK('2012 HR 배정표'!F1630)=TRUE,"-",'2012 HR 배정표'!F1630)</x:f>
        <x:v>-</x:v>
      </x:c>
      <x:c r="B1632" s="46" t="str">
        <x:f>IF(ISBLANK('2012 HR 배정표'!F1630)=TRUE,"-",IF(ISERROR((HLOOKUP($A$5,Prj_list!$O$6:$Z$7,2)*'2012 HR 배정표'!G1630)/HLOOKUP($A$5,Prj_list!$O$6:$Z$7,2))=TRUE,"-",(HLOOKUP($A$5,Prj_list!$O$6:$Z$7,2)*'2012 HR 배정표'!G1630)/HLOOKUP($A$5,Prj_list!$O$6:$Z$7,2)))</x:f>
        <x:v>-</x:v>
      </x:c>
      <x:c r="C1632" s="45" t="str">
        <x:f>IF(ISBLANK('2012 HR 배정표'!H1630)=TRUE,"-",'2012 HR 배정표'!H1630)</x:f>
        <x:v>-</x:v>
      </x:c>
      <x:c r="D1632" s="46" t="str">
        <x:f>IF(ISBLANK('2012 HR 배정표'!H1630)=TRUE,"-",IF(ISERROR((HLOOKUP($A$5,Prj_list!$O$6:$Z$7,2)*'2012 HR 배정표'!I1630)/HLOOKUP($A$5,Prj_list!$O$6:$Z$7,2))=TRUE,"-",(HLOOKUP($A$5,Prj_list!$O$6:$Z$7,2)*'2012 HR 배정표'!I1630)/HLOOKUP($A$5,Prj_list!$O$6:$Z$7,2)))</x:f>
        <x:v>-</x:v>
      </x:c>
      <x:c r="E1632" s="45" t="str">
        <x:f>IF(ISBLANK('2012 HR 배정표'!J1630)=TRUE,"-",'2012 HR 배정표'!J1630)</x:f>
        <x:v>-</x:v>
      </x:c>
      <x:c r="F1632" s="46" t="str">
        <x:f>IF(ISBLANK('2012 HR 배정표'!J1630)=TRUE,"-",IF(ISERROR((HLOOKUP($A$5,Prj_list!$O$6:$Z$7,2)*'2012 HR 배정표'!K1630)/HLOOKUP($A$5,Prj_list!$O$6:$Z$7,2))=TRUE,"-",(HLOOKUP($A$5,Prj_list!$O$6:$Z$7,2)*'2012 HR 배정표'!K1630)/HLOOKUP($A$5,Prj_list!$O$6:$Z$7,2)))</x:f>
        <x:v>-</x:v>
      </x:c>
      <x:c r="G1632" s="45" t="str">
        <x:f>IF(ISBLANK('2012 HR 배정표'!L1630)=TRUE,"-",'2012 HR 배정표'!L1630)</x:f>
        <x:v>-</x:v>
      </x:c>
      <x:c r="H1632" s="46" t="str">
        <x:f>IF(ISBLANK('2012 HR 배정표'!L1630)=TRUE,"-",IF(ISERROR((HLOOKUP($A$5,Prj_list!$O$6:$Z$7,2)*'2012 HR 배정표'!M1630)/HLOOKUP($A$5,Prj_list!$O$6:$Z$7,2))=TRUE,"-",(HLOOKUP($A$5,Prj_list!$O$6:$Z$7,2)*'2012 HR 배정표'!M1630)/HLOOKUP($A$5,Prj_list!$O$6:$Z$7,2)))</x:f>
        <x:v>-</x:v>
      </x:c>
      <x:c r="I1632" s="45" t="str">
        <x:f>IF(ISBLANK('2012 HR 배정표'!N1630)=TRUE,"-",'2012 HR 배정표'!N1630)</x:f>
        <x:v>-</x:v>
      </x:c>
      <x:c r="J1632" s="46" t="str">
        <x:f>IF(ISBLANK('2012 HR 배정표'!N1630)=TRUE,"-",IF(ISERROR((HLOOKUP($A$5,Prj_list!$O$6:$Z$7,2)*'2012 HR 배정표'!O1630)/HLOOKUP($A$5,Prj_list!$O$6:$Z$7,2))=TRUE,"-",(HLOOKUP($A$5,Prj_list!$O$6:$Z$7,2)*'2012 HR 배정표'!O1630)/HLOOKUP($A$5,Prj_list!$O$6:$Z$7,2)))</x:f>
        <x:v>-</x:v>
      </x:c>
      <x:c r="K1632" s="45" t="str">
        <x:f>IF(ISBLANK('2012 HR 배정표'!P1630)=TRUE,"-",'2012 HR 배정표'!P1630)</x:f>
        <x:v>-</x:v>
      </x:c>
      <x:c r="L1632" s="46" t="str">
        <x:f>IF(ISBLANK('2012 HR 배정표'!P1630)=TRUE,"-",IF(ISERROR((HLOOKUP($A$5,Prj_list!$O$6:$Z$7,2)*'2012 HR 배정표'!Q1630)/HLOOKUP($A$5,Prj_list!$O$6:$Z$7,2))=TRUE,"-",(HLOOKUP($A$5,Prj_list!$O$6:$Z$7,2)*'2012 HR 배정표'!Q1630)/HLOOKUP($A$5,Prj_list!$O$6:$Z$7,2)))</x:f>
        <x:v>-</x:v>
      </x:c>
      <x:c r="M1632" s="45" t="str">
        <x:f>IF(ISBLANK('2012 HR 배정표'!R1630)=TRUE,"-",'2012 HR 배정표'!R1630)</x:f>
        <x:v>-</x:v>
      </x:c>
      <x:c r="N1632" s="46" t="str">
        <x:f>IF(ISBLANK('2012 HR 배정표'!R1630)=TRUE,"-",IF(ISERROR((HLOOKUP($A$5,Prj_list!$O$6:$Z$7,2)*'2012 HR 배정표'!S1630)/HLOOKUP($A$5,Prj_list!$O$6:$Z$7,2))=TRUE,"-",(HLOOKUP($A$5,Prj_list!$O$6:$Z$7,2)*'2012 HR 배정표'!S1630)/HLOOKUP($A$5,Prj_list!$O$6:$Z$7,2)))</x:f>
        <x:v>-</x:v>
      </x:c>
      <x:c r="O1632" s="45" t="str">
        <x:f>IF(ISBLANK('2012 HR 배정표'!T1630)=TRUE,"-",'2012 HR 배정표'!T1630)</x:f>
        <x:v>-</x:v>
      </x:c>
      <x:c r="P1632" s="46" t="str">
        <x:f>IF(ISBLANK('2012 HR 배정표'!T1630)=TRUE,"-",IF(ISERROR((HLOOKUP($A$5,Prj_list!$O$6:$Z$7,2)*'2012 HR 배정표'!U1630)/HLOOKUP($A$5,Prj_list!$O$6:$Z$7,2))=TRUE,"-",(HLOOKUP($A$5,Prj_list!$O$6:$Z$7,2)*'2012 HR 배정표'!U1630)/HLOOKUP($A$5,Prj_list!$O$6:$Z$7,2)))</x:f>
        <x:v>-</x:v>
      </x:c>
      <x:c r="Q1632" s="45" t="str">
        <x:f>IF(ISBLANK('2012 HR 배정표'!V1630)=TRUE,"-",'2012 HR 배정표'!V1630)</x:f>
        <x:v>-</x:v>
      </x:c>
      <x:c r="R1632" s="46" t="str">
        <x:f>IF(ISBLANK('2012 HR 배정표'!V1630)=TRUE,"-",IF(ISERROR((HLOOKUP($A$5,Prj_list!$O$6:$Z$7,2)*'2012 HR 배정표'!W1630)/HLOOKUP($A$5,Prj_list!$O$6:$Z$7,2))=TRUE,"-",(HLOOKUP($A$5,Prj_list!$O$6:$Z$7,2)*'2012 HR 배정표'!W1630)/HLOOKUP($A$5,Prj_list!$O$6:$Z$7,2)))</x:f>
        <x:v>-</x:v>
      </x:c>
      <x:c r="S1632" s="45" t="str">
        <x:f>IF(ISBLANK('2012 HR 배정표'!X1630)=TRUE,"-",'2012 HR 배정표'!X1630)</x:f>
        <x:v>-</x:v>
      </x:c>
      <x:c r="T1632" s="46" t="str">
        <x:f>IF(ISBLANK('2012 HR 배정표'!X1630)=TRUE,"-",IF(ISERROR((HLOOKUP($A$5,Prj_list!$O$6:$Z$7,2)*'2012 HR 배정표'!Y1630)/HLOOKUP($A$5,Prj_list!$O$6:$Z$7,2))=TRUE,"-",(HLOOKUP($A$5,Prj_list!$O$6:$Z$7,2)*'2012 HR 배정표'!Y1630)/HLOOKUP($A$5,Prj_list!$O$6:$Z$7,2)))</x:f>
        <x:v>-</x:v>
      </x:c>
      <x:c r="U1632" s="45" t="str">
        <x:f>IF(ISBLANK('2012 HR 배정표'!Z1630)=TRUE,"-",'2012 HR 배정표'!Z1630)</x:f>
        <x:v>-</x:v>
      </x:c>
      <x:c r="V1632" s="46" t="str">
        <x:f>IF(ISBLANK('2012 HR 배정표'!Z1630)=TRUE,"-",IF(ISERROR((HLOOKUP($A$5,Prj_list!$O$6:$Z$7,2)*'2012 HR 배정표'!AA1630)/HLOOKUP($A$5,Prj_list!$O$6:$Z$7,2))=TRUE,"-",(HLOOKUP($A$5,Prj_list!$O$6:$Z$7,2)*'2012 HR 배정표'!AA1630)/HLOOKUP($A$5,Prj_list!$O$6:$Z$7,2)))</x:f>
        <x:v>-</x:v>
      </x:c>
      <x:c r="W1632" s="45" t="str">
        <x:f>IF(ISBLANK('2012 HR 배정표'!AB1630)=TRUE,"-",'2012 HR 배정표'!AB1630)</x:f>
        <x:v>-</x:v>
      </x:c>
      <x:c r="X1632" s="46" t="str">
        <x:f>IF(ISBLANK('2012 HR 배정표'!AB1630)=TRUE,"-",IF(ISERROR((HLOOKUP($A$5,Prj_list!$O$6:$Z$7,2)*'2012 HR 배정표'!AC1630)/HLOOKUP($A$5,Prj_list!$O$6:$Z$7,2))=TRUE,"-",(HLOOKUP($A$5,Prj_list!$O$6:$Z$7,2)*'2012 HR 배정표'!AC1630)/HLOOKUP($A$5,Prj_list!$O$6:$Z$7,2)))</x:f>
        <x:v>-</x:v>
      </x:c>
      <x:c r="Y1632" s="45" t="str">
        <x:f>IF(ISBLANK('2012 HR 배정표'!AD1630)=TRUE,"-",'2012 HR 배정표'!AD1630)</x:f>
        <x:v>-</x:v>
      </x:c>
      <x:c r="Z1632" s="46" t="str">
        <x:f>IF(ISBLANK('2012 HR 배정표'!AD1630)=TRUE,"-",IF(ISERROR((HLOOKUP($A$5,Prj_list!$O$6:$Z$7,2)*'2012 HR 배정표'!AE1630)/HLOOKUP($A$5,Prj_list!$O$6:$Z$7,2))=TRUE,"-",(HLOOKUP($A$5,Prj_list!$O$6:$Z$7,2)*'2012 HR 배정표'!AE1630)/HLOOKUP($A$5,Prj_list!$O$6:$Z$7,2)))</x:f>
        <x:v>-</x:v>
      </x:c>
      <x:c r="AA1632" s="45" t="str">
        <x:f>IF(ISBLANK('2012 HR 배정표'!AF1630)=TRUE,"-",'2012 HR 배정표'!AF1630)</x:f>
        <x:v>-</x:v>
      </x:c>
      <x:c r="AB1632" s="46" t="str">
        <x:f>IF(ISBLANK('2012 HR 배정표'!AF1630)=TRUE,"-",IF(ISERROR((HLOOKUP($A$5,Prj_list!$O$6:$Z$7,2)*'2012 HR 배정표'!AG1630)/HLOOKUP($A$5,Prj_list!$O$6:$Z$7,2))=TRUE,"-",(HLOOKUP($A$5,Prj_list!$O$6:$Z$7,2)*'2012 HR 배정표'!AG1630)/HLOOKUP($A$5,Prj_list!$O$6:$Z$7,2)))</x:f>
        <x:v>-</x:v>
      </x:c>
      <x:c r="AC1632" s="45" t="str">
        <x:f>IF(ISBLANK('2012 HR 배정표'!AH1630)=TRUE,"-",'2012 HR 배정표'!AH1630)</x:f>
        <x:v>-</x:v>
      </x:c>
      <x:c r="AD1632" s="46" t="str">
        <x:f>IF(ISBLANK('2012 HR 배정표'!AH1630)=TRUE,"-",IF(ISERROR((HLOOKUP($A$5,Prj_list!$O$6:$Z$7,2)*'2012 HR 배정표'!AI1630)/HLOOKUP($A$5,Prj_list!$O$6:$Z$7,2))=TRUE,"-",(HLOOKUP($A$5,Prj_list!$O$6:$Z$7,2)*'2012 HR 배정표'!AI1630)/HLOOKUP($A$5,Prj_list!$O$6:$Z$7,2)))</x:f>
        <x:v>-</x:v>
      </x:c>
      <x:c r="AE1632" s="45" t="str">
        <x:f>IF(ISBLANK('2012 HR 배정표'!AJ1630)=TRUE,"-",'2012 HR 배정표'!AJ1630)</x:f>
        <x:v>-</x:v>
      </x:c>
      <x:c r="AF1632" s="46" t="str">
        <x:f>IF(ISBLANK('2012 HR 배정표'!AJ1630)=TRUE,"-",IF(ISERROR((HLOOKUP($A$5,Prj_list!$O$6:$Z$7,2)*'2012 HR 배정표'!AK1630)/HLOOKUP($A$5,Prj_list!$O$6:$Z$7,2))=TRUE,"-",(HLOOKUP($A$5,Prj_list!$O$6:$Z$7,2)*'2012 HR 배정표'!AK1630)/HLOOKUP($A$5,Prj_list!$O$6:$Z$7,2)))</x:f>
        <x:v>-</x:v>
      </x:c>
      <x:c r="AG1632" s="45" t="str">
        <x:f>IF(ISBLANK('2012 HR 배정표'!AL1630)=TRUE,"-",'2012 HR 배정표'!AL1630)</x:f>
        <x:v>-</x:v>
      </x:c>
      <x:c r="AH1632" s="46" t="str">
        <x:f>IF(ISBLANK('2012 HR 배정표'!AL1630)=TRUE,"-",IF(ISERROR((HLOOKUP($A$5,Prj_list!$O$6:$Z$7,2)*'2012 HR 배정표'!AM1630)/HLOOKUP($A$5,Prj_list!$O$6:$Z$7,2))=TRUE,"-",(HLOOKUP($A$5,Prj_list!$O$6:$Z$7,2)*'2012 HR 배정표'!AM1630)/HLOOKUP($A$5,Prj_list!$O$6:$Z$7,2)))</x:f>
        <x:v>-</x:v>
      </x:c>
      <x:c r="AI1632" s="45" t="str">
        <x:f>IF(ISBLANK('2012 HR 배정표'!AN1630)=TRUE,"-",'2012 HR 배정표'!AN1630)</x:f>
        <x:v>-</x:v>
      </x:c>
      <x:c r="AJ1632" s="46" t="str">
        <x:f>IF(ISBLANK('2012 HR 배정표'!AN1630)=TRUE,"-",IF(ISERROR((HLOOKUP($A$5,Prj_list!$O$6:$Z$7,2)*'2012 HR 배정표'!AO1630)/HLOOKUP($A$5,Prj_list!$O$6:$Z$7,2))=TRUE,"-",(HLOOKUP($A$5,Prj_list!$O$6:$Z$7,2)*'2012 HR 배정표'!AO1630)/HLOOKUP($A$5,Prj_list!$O$6:$Z$7,2)))</x:f>
        <x:v>-</x:v>
      </x:c>
      <x:c r="AK1632" s="45" t="str">
        <x:f>IF(ISBLANK('2012 HR 배정표'!AP1630)=TRUE,"-",'2012 HR 배정표'!AP1630)</x:f>
        <x:v>-</x:v>
      </x:c>
      <x:c r="AL1632" s="46" t="str">
        <x:f>IF(ISBLANK('2012 HR 배정표'!AP1630)=TRUE,"-",IF(ISERROR((HLOOKUP($A$5,Prj_list!$O$6:$Z$7,2)*'2012 HR 배정표'!AQ1630)/HLOOKUP($A$5,Prj_list!$O$6:$Z$7,2))=TRUE,"-",(HLOOKUP($A$5,Prj_list!$O$6:$Z$7,2)*'2012 HR 배정표'!AQ1630)/HLOOKUP($A$5,Prj_list!$O$6:$Z$7,2)))</x:f>
        <x:v>-</x:v>
      </x:c>
      <x:c r="AM1632" s="45" t="str">
        <x:f>IF(ISBLANK('2012 HR 배정표'!AR1630)=TRUE,"-",'2012 HR 배정표'!AR1630)</x:f>
        <x:v>-</x:v>
      </x:c>
      <x:c r="AN1632" s="46" t="str">
        <x:f>IF(ISBLANK('2012 HR 배정표'!AR1630)=TRUE,"-",IF(ISERROR((HLOOKUP($A$5,Prj_list!$O$6:$Z$7,2)*'2012 HR 배정표'!AS1630)/HLOOKUP($A$5,Prj_list!$O$6:$Z$7,2))=TRUE,"-",(HLOOKUP($A$5,Prj_list!$O$6:$Z$7,2)*'2012 HR 배정표'!AS1630)/HLOOKUP($A$5,Prj_list!$O$6:$Z$7,2)))</x:f>
        <x:v>-</x:v>
      </x:c>
      <x:c r="AO1632" s="45" t="str">
        <x:f>IF(ISBLANK('2012 HR 배정표'!AT1630)=TRUE,"-",'2012 HR 배정표'!AT1630)</x:f>
        <x:v>-</x:v>
      </x:c>
      <x:c r="AP1632" s="46" t="str">
        <x:f>IF(ISBLANK('2012 HR 배정표'!AT1630)=TRUE,"-",IF(ISERROR((HLOOKUP($A$5,Prj_list!$O$6:$Z$7,2)*'2012 HR 배정표'!AU1630)/HLOOKUP($A$5,Prj_list!$O$6:$Z$7,2))=TRUE,"-",(HLOOKUP($A$5,Prj_list!$O$6:$Z$7,2)*'2012 HR 배정표'!AU1630)/HLOOKUP($A$5,Prj_list!$O$6:$Z$7,2)))</x:f>
        <x:v>-</x:v>
      </x:c>
      <x:c r="AQ1632" s="45" t="str">
        <x:f>IF(ISBLANK('2012 HR 배정표'!AV1630)=TRUE,"-",'2012 HR 배정표'!AV1630)</x:f>
        <x:v>-</x:v>
      </x:c>
      <x:c r="AR1632" s="46" t="str">
        <x:f>IF(ISBLANK('2012 HR 배정표'!AV1630)=TRUE,"-",IF(ISERROR((HLOOKUP($A$5,Prj_list!$O$6:$Z$7,2)*'2012 HR 배정표'!AW1630)/HLOOKUP($A$5,Prj_list!$O$6:$Z$7,2))=TRUE,"-",(HLOOKUP($A$5,Prj_list!$O$6:$Z$7,2)*'2012 HR 배정표'!AW1630)/HLOOKUP($A$5,Prj_list!$O$6:$Z$7,2)))</x:f>
        <x:v>-</x:v>
      </x:c>
      <x:c r="AS1632" s="45" t="str">
        <x:f>IF(ISBLANK('2012 HR 배정표'!AX1630)=TRUE,"-",'2012 HR 배정표'!AX1630)</x:f>
        <x:v>-</x:v>
      </x:c>
      <x:c r="AT1632" s="46" t="str">
        <x:f>IF(ISBLANK('2012 HR 배정표'!AX1630)=TRUE,"-",IF(ISERROR((HLOOKUP($A$5,Prj_list!$O$6:$Z$7,2)*'2012 HR 배정표'!AY1630)/HLOOKUP($A$5,Prj_list!$O$6:$Z$7,2))=TRUE,"-",(HLOOKUP($A$5,Prj_list!$O$6:$Z$7,2)*'2012 HR 배정표'!AY1630)/HLOOKUP($A$5,Prj_list!$O$6:$Z$7,2)))</x:f>
        <x:v>-</x:v>
      </x:c>
      <x:c r="AU1632" s="45" t="str">
        <x:f>IF(ISBLANK('2012 HR 배정표'!AZ1630)=TRUE,"-",'2012 HR 배정표'!AZ1630)</x:f>
        <x:v>-</x:v>
      </x:c>
      <x:c r="AV1632" s="46" t="str">
        <x:f>IF(ISBLANK('2012 HR 배정표'!AZ1630)=TRUE,"-",IF(ISERROR((HLOOKUP($A$5,Prj_list!$O$6:$Z$7,2)*'2012 HR 배정표'!BA1630)/HLOOKUP($A$5,Prj_list!$O$6:$Z$7,2))=TRUE,"-",(HLOOKUP($A$5,Prj_list!$O$6:$Z$7,2)*'2012 HR 배정표'!BA1630)/HLOOKUP($A$5,Prj_list!$O$6:$Z$7,2)))</x:f>
        <x:v>-</x:v>
      </x:c>
      <x:c r="AW1632" s="34" t="str">
        <x:f t="shared" si="52"/>
        <x:v/>
      </x:c>
      <x:c r="AX1632" s="41">
        <x:f t="shared" si="51"/>
        <x:v>0</x:v>
      </x:c>
    </x:row>
    <x:row r="1633" spans="1:50">
      <x:c r="A1633" s="45" t="str">
        <x:f>IF(ISBLANK('2012 HR 배정표'!F1631)=TRUE,"-",'2012 HR 배정표'!F1631)</x:f>
        <x:v>-</x:v>
      </x:c>
      <x:c r="B1633" s="46" t="str">
        <x:f>IF(ISBLANK('2012 HR 배정표'!F1631)=TRUE,"-",IF(ISERROR((HLOOKUP($A$5,Prj_list!$O$6:$Z$7,2)*'2012 HR 배정표'!G1631)/HLOOKUP($A$5,Prj_list!$O$6:$Z$7,2))=TRUE,"-",(HLOOKUP($A$5,Prj_list!$O$6:$Z$7,2)*'2012 HR 배정표'!G1631)/HLOOKUP($A$5,Prj_list!$O$6:$Z$7,2)))</x:f>
        <x:v>-</x:v>
      </x:c>
      <x:c r="C1633" s="45" t="str">
        <x:f>IF(ISBLANK('2012 HR 배정표'!H1631)=TRUE,"-",'2012 HR 배정표'!H1631)</x:f>
        <x:v>-</x:v>
      </x:c>
      <x:c r="D1633" s="46" t="str">
        <x:f>IF(ISBLANK('2012 HR 배정표'!H1631)=TRUE,"-",IF(ISERROR((HLOOKUP($A$5,Prj_list!$O$6:$Z$7,2)*'2012 HR 배정표'!I1631)/HLOOKUP($A$5,Prj_list!$O$6:$Z$7,2))=TRUE,"-",(HLOOKUP($A$5,Prj_list!$O$6:$Z$7,2)*'2012 HR 배정표'!I1631)/HLOOKUP($A$5,Prj_list!$O$6:$Z$7,2)))</x:f>
        <x:v>-</x:v>
      </x:c>
      <x:c r="E1633" s="45" t="str">
        <x:f>IF(ISBLANK('2012 HR 배정표'!J1631)=TRUE,"-",'2012 HR 배정표'!J1631)</x:f>
        <x:v>-</x:v>
      </x:c>
      <x:c r="F1633" s="46" t="str">
        <x:f>IF(ISBLANK('2012 HR 배정표'!J1631)=TRUE,"-",IF(ISERROR((HLOOKUP($A$5,Prj_list!$O$6:$Z$7,2)*'2012 HR 배정표'!K1631)/HLOOKUP($A$5,Prj_list!$O$6:$Z$7,2))=TRUE,"-",(HLOOKUP($A$5,Prj_list!$O$6:$Z$7,2)*'2012 HR 배정표'!K1631)/HLOOKUP($A$5,Prj_list!$O$6:$Z$7,2)))</x:f>
        <x:v>-</x:v>
      </x:c>
      <x:c r="G1633" s="45" t="str">
        <x:f>IF(ISBLANK('2012 HR 배정표'!L1631)=TRUE,"-",'2012 HR 배정표'!L1631)</x:f>
        <x:v>-</x:v>
      </x:c>
      <x:c r="H1633" s="46" t="str">
        <x:f>IF(ISBLANK('2012 HR 배정표'!L1631)=TRUE,"-",IF(ISERROR((HLOOKUP($A$5,Prj_list!$O$6:$Z$7,2)*'2012 HR 배정표'!M1631)/HLOOKUP($A$5,Prj_list!$O$6:$Z$7,2))=TRUE,"-",(HLOOKUP($A$5,Prj_list!$O$6:$Z$7,2)*'2012 HR 배정표'!M1631)/HLOOKUP($A$5,Prj_list!$O$6:$Z$7,2)))</x:f>
        <x:v>-</x:v>
      </x:c>
      <x:c r="I1633" s="45" t="str">
        <x:f>IF(ISBLANK('2012 HR 배정표'!N1631)=TRUE,"-",'2012 HR 배정표'!N1631)</x:f>
        <x:v>-</x:v>
      </x:c>
      <x:c r="J1633" s="46" t="str">
        <x:f>IF(ISBLANK('2012 HR 배정표'!N1631)=TRUE,"-",IF(ISERROR((HLOOKUP($A$5,Prj_list!$O$6:$Z$7,2)*'2012 HR 배정표'!O1631)/HLOOKUP($A$5,Prj_list!$O$6:$Z$7,2))=TRUE,"-",(HLOOKUP($A$5,Prj_list!$O$6:$Z$7,2)*'2012 HR 배정표'!O1631)/HLOOKUP($A$5,Prj_list!$O$6:$Z$7,2)))</x:f>
        <x:v>-</x:v>
      </x:c>
      <x:c r="K1633" s="45" t="str">
        <x:f>IF(ISBLANK('2012 HR 배정표'!P1631)=TRUE,"-",'2012 HR 배정표'!P1631)</x:f>
        <x:v>-</x:v>
      </x:c>
      <x:c r="L1633" s="46" t="str">
        <x:f>IF(ISBLANK('2012 HR 배정표'!P1631)=TRUE,"-",IF(ISERROR((HLOOKUP($A$5,Prj_list!$O$6:$Z$7,2)*'2012 HR 배정표'!Q1631)/HLOOKUP($A$5,Prj_list!$O$6:$Z$7,2))=TRUE,"-",(HLOOKUP($A$5,Prj_list!$O$6:$Z$7,2)*'2012 HR 배정표'!Q1631)/HLOOKUP($A$5,Prj_list!$O$6:$Z$7,2)))</x:f>
        <x:v>-</x:v>
      </x:c>
      <x:c r="M1633" s="45" t="str">
        <x:f>IF(ISBLANK('2012 HR 배정표'!R1631)=TRUE,"-",'2012 HR 배정표'!R1631)</x:f>
        <x:v>-</x:v>
      </x:c>
      <x:c r="N1633" s="46" t="str">
        <x:f>IF(ISBLANK('2012 HR 배정표'!R1631)=TRUE,"-",IF(ISERROR((HLOOKUP($A$5,Prj_list!$O$6:$Z$7,2)*'2012 HR 배정표'!S1631)/HLOOKUP($A$5,Prj_list!$O$6:$Z$7,2))=TRUE,"-",(HLOOKUP($A$5,Prj_list!$O$6:$Z$7,2)*'2012 HR 배정표'!S1631)/HLOOKUP($A$5,Prj_list!$O$6:$Z$7,2)))</x:f>
        <x:v>-</x:v>
      </x:c>
      <x:c r="O1633" s="45" t="str">
        <x:f>IF(ISBLANK('2012 HR 배정표'!T1631)=TRUE,"-",'2012 HR 배정표'!T1631)</x:f>
        <x:v>-</x:v>
      </x:c>
      <x:c r="P1633" s="46" t="str">
        <x:f>IF(ISBLANK('2012 HR 배정표'!T1631)=TRUE,"-",IF(ISERROR((HLOOKUP($A$5,Prj_list!$O$6:$Z$7,2)*'2012 HR 배정표'!U1631)/HLOOKUP($A$5,Prj_list!$O$6:$Z$7,2))=TRUE,"-",(HLOOKUP($A$5,Prj_list!$O$6:$Z$7,2)*'2012 HR 배정표'!U1631)/HLOOKUP($A$5,Prj_list!$O$6:$Z$7,2)))</x:f>
        <x:v>-</x:v>
      </x:c>
      <x:c r="Q1633" s="45" t="str">
        <x:f>IF(ISBLANK('2012 HR 배정표'!V1631)=TRUE,"-",'2012 HR 배정표'!V1631)</x:f>
        <x:v>-</x:v>
      </x:c>
      <x:c r="R1633" s="46" t="str">
        <x:f>IF(ISBLANK('2012 HR 배정표'!V1631)=TRUE,"-",IF(ISERROR((HLOOKUP($A$5,Prj_list!$O$6:$Z$7,2)*'2012 HR 배정표'!W1631)/HLOOKUP($A$5,Prj_list!$O$6:$Z$7,2))=TRUE,"-",(HLOOKUP($A$5,Prj_list!$O$6:$Z$7,2)*'2012 HR 배정표'!W1631)/HLOOKUP($A$5,Prj_list!$O$6:$Z$7,2)))</x:f>
        <x:v>-</x:v>
      </x:c>
      <x:c r="S1633" s="45" t="str">
        <x:f>IF(ISBLANK('2012 HR 배정표'!X1631)=TRUE,"-",'2012 HR 배정표'!X1631)</x:f>
        <x:v>-</x:v>
      </x:c>
      <x:c r="T1633" s="46" t="str">
        <x:f>IF(ISBLANK('2012 HR 배정표'!X1631)=TRUE,"-",IF(ISERROR((HLOOKUP($A$5,Prj_list!$O$6:$Z$7,2)*'2012 HR 배정표'!Y1631)/HLOOKUP($A$5,Prj_list!$O$6:$Z$7,2))=TRUE,"-",(HLOOKUP($A$5,Prj_list!$O$6:$Z$7,2)*'2012 HR 배정표'!Y1631)/HLOOKUP($A$5,Prj_list!$O$6:$Z$7,2)))</x:f>
        <x:v>-</x:v>
      </x:c>
      <x:c r="U1633" s="45" t="str">
        <x:f>IF(ISBLANK('2012 HR 배정표'!Z1631)=TRUE,"-",'2012 HR 배정표'!Z1631)</x:f>
        <x:v>-</x:v>
      </x:c>
      <x:c r="V1633" s="46" t="str">
        <x:f>IF(ISBLANK('2012 HR 배정표'!Z1631)=TRUE,"-",IF(ISERROR((HLOOKUP($A$5,Prj_list!$O$6:$Z$7,2)*'2012 HR 배정표'!AA1631)/HLOOKUP($A$5,Prj_list!$O$6:$Z$7,2))=TRUE,"-",(HLOOKUP($A$5,Prj_list!$O$6:$Z$7,2)*'2012 HR 배정표'!AA1631)/HLOOKUP($A$5,Prj_list!$O$6:$Z$7,2)))</x:f>
        <x:v>-</x:v>
      </x:c>
      <x:c r="W1633" s="45" t="str">
        <x:f>IF(ISBLANK('2012 HR 배정표'!AB1631)=TRUE,"-",'2012 HR 배정표'!AB1631)</x:f>
        <x:v>-</x:v>
      </x:c>
      <x:c r="X1633" s="46" t="str">
        <x:f>IF(ISBLANK('2012 HR 배정표'!AB1631)=TRUE,"-",IF(ISERROR((HLOOKUP($A$5,Prj_list!$O$6:$Z$7,2)*'2012 HR 배정표'!AC1631)/HLOOKUP($A$5,Prj_list!$O$6:$Z$7,2))=TRUE,"-",(HLOOKUP($A$5,Prj_list!$O$6:$Z$7,2)*'2012 HR 배정표'!AC1631)/HLOOKUP($A$5,Prj_list!$O$6:$Z$7,2)))</x:f>
        <x:v>-</x:v>
      </x:c>
      <x:c r="Y1633" s="45" t="str">
        <x:f>IF(ISBLANK('2012 HR 배정표'!AD1631)=TRUE,"-",'2012 HR 배정표'!AD1631)</x:f>
        <x:v>-</x:v>
      </x:c>
      <x:c r="Z1633" s="46" t="str">
        <x:f>IF(ISBLANK('2012 HR 배정표'!AD1631)=TRUE,"-",IF(ISERROR((HLOOKUP($A$5,Prj_list!$O$6:$Z$7,2)*'2012 HR 배정표'!AE1631)/HLOOKUP($A$5,Prj_list!$O$6:$Z$7,2))=TRUE,"-",(HLOOKUP($A$5,Prj_list!$O$6:$Z$7,2)*'2012 HR 배정표'!AE1631)/HLOOKUP($A$5,Prj_list!$O$6:$Z$7,2)))</x:f>
        <x:v>-</x:v>
      </x:c>
      <x:c r="AA1633" s="45" t="str">
        <x:f>IF(ISBLANK('2012 HR 배정표'!AF1631)=TRUE,"-",'2012 HR 배정표'!AF1631)</x:f>
        <x:v>-</x:v>
      </x:c>
      <x:c r="AB1633" s="46" t="str">
        <x:f>IF(ISBLANK('2012 HR 배정표'!AF1631)=TRUE,"-",IF(ISERROR((HLOOKUP($A$5,Prj_list!$O$6:$Z$7,2)*'2012 HR 배정표'!AG1631)/HLOOKUP($A$5,Prj_list!$O$6:$Z$7,2))=TRUE,"-",(HLOOKUP($A$5,Prj_list!$O$6:$Z$7,2)*'2012 HR 배정표'!AG1631)/HLOOKUP($A$5,Prj_list!$O$6:$Z$7,2)))</x:f>
        <x:v>-</x:v>
      </x:c>
      <x:c r="AC1633" s="45" t="str">
        <x:f>IF(ISBLANK('2012 HR 배정표'!AH1631)=TRUE,"-",'2012 HR 배정표'!AH1631)</x:f>
        <x:v>-</x:v>
      </x:c>
      <x:c r="AD1633" s="46" t="str">
        <x:f>IF(ISBLANK('2012 HR 배정표'!AH1631)=TRUE,"-",IF(ISERROR((HLOOKUP($A$5,Prj_list!$O$6:$Z$7,2)*'2012 HR 배정표'!AI1631)/HLOOKUP($A$5,Prj_list!$O$6:$Z$7,2))=TRUE,"-",(HLOOKUP($A$5,Prj_list!$O$6:$Z$7,2)*'2012 HR 배정표'!AI1631)/HLOOKUP($A$5,Prj_list!$O$6:$Z$7,2)))</x:f>
        <x:v>-</x:v>
      </x:c>
      <x:c r="AE1633" s="45" t="str">
        <x:f>IF(ISBLANK('2012 HR 배정표'!AJ1631)=TRUE,"-",'2012 HR 배정표'!AJ1631)</x:f>
        <x:v>-</x:v>
      </x:c>
      <x:c r="AF1633" s="46" t="str">
        <x:f>IF(ISBLANK('2012 HR 배정표'!AJ1631)=TRUE,"-",IF(ISERROR((HLOOKUP($A$5,Prj_list!$O$6:$Z$7,2)*'2012 HR 배정표'!AK1631)/HLOOKUP($A$5,Prj_list!$O$6:$Z$7,2))=TRUE,"-",(HLOOKUP($A$5,Prj_list!$O$6:$Z$7,2)*'2012 HR 배정표'!AK1631)/HLOOKUP($A$5,Prj_list!$O$6:$Z$7,2)))</x:f>
        <x:v>-</x:v>
      </x:c>
      <x:c r="AG1633" s="45" t="str">
        <x:f>IF(ISBLANK('2012 HR 배정표'!AL1631)=TRUE,"-",'2012 HR 배정표'!AL1631)</x:f>
        <x:v>-</x:v>
      </x:c>
      <x:c r="AH1633" s="46" t="str">
        <x:f>IF(ISBLANK('2012 HR 배정표'!AL1631)=TRUE,"-",IF(ISERROR((HLOOKUP($A$5,Prj_list!$O$6:$Z$7,2)*'2012 HR 배정표'!AM1631)/HLOOKUP($A$5,Prj_list!$O$6:$Z$7,2))=TRUE,"-",(HLOOKUP($A$5,Prj_list!$O$6:$Z$7,2)*'2012 HR 배정표'!AM1631)/HLOOKUP($A$5,Prj_list!$O$6:$Z$7,2)))</x:f>
        <x:v>-</x:v>
      </x:c>
      <x:c r="AI1633" s="45" t="str">
        <x:f>IF(ISBLANK('2012 HR 배정표'!AN1631)=TRUE,"-",'2012 HR 배정표'!AN1631)</x:f>
        <x:v>-</x:v>
      </x:c>
      <x:c r="AJ1633" s="46" t="str">
        <x:f>IF(ISBLANK('2012 HR 배정표'!AN1631)=TRUE,"-",IF(ISERROR((HLOOKUP($A$5,Prj_list!$O$6:$Z$7,2)*'2012 HR 배정표'!AO1631)/HLOOKUP($A$5,Prj_list!$O$6:$Z$7,2))=TRUE,"-",(HLOOKUP($A$5,Prj_list!$O$6:$Z$7,2)*'2012 HR 배정표'!AO1631)/HLOOKUP($A$5,Prj_list!$O$6:$Z$7,2)))</x:f>
        <x:v>-</x:v>
      </x:c>
      <x:c r="AK1633" s="45" t="str">
        <x:f>IF(ISBLANK('2012 HR 배정표'!AP1631)=TRUE,"-",'2012 HR 배정표'!AP1631)</x:f>
        <x:v>-</x:v>
      </x:c>
      <x:c r="AL1633" s="46" t="str">
        <x:f>IF(ISBLANK('2012 HR 배정표'!AP1631)=TRUE,"-",IF(ISERROR((HLOOKUP($A$5,Prj_list!$O$6:$Z$7,2)*'2012 HR 배정표'!AQ1631)/HLOOKUP($A$5,Prj_list!$O$6:$Z$7,2))=TRUE,"-",(HLOOKUP($A$5,Prj_list!$O$6:$Z$7,2)*'2012 HR 배정표'!AQ1631)/HLOOKUP($A$5,Prj_list!$O$6:$Z$7,2)))</x:f>
        <x:v>-</x:v>
      </x:c>
      <x:c r="AM1633" s="45" t="str">
        <x:f>IF(ISBLANK('2012 HR 배정표'!AR1631)=TRUE,"-",'2012 HR 배정표'!AR1631)</x:f>
        <x:v>-</x:v>
      </x:c>
      <x:c r="AN1633" s="46" t="str">
        <x:f>IF(ISBLANK('2012 HR 배정표'!AR1631)=TRUE,"-",IF(ISERROR((HLOOKUP($A$5,Prj_list!$O$6:$Z$7,2)*'2012 HR 배정표'!AS1631)/HLOOKUP($A$5,Prj_list!$O$6:$Z$7,2))=TRUE,"-",(HLOOKUP($A$5,Prj_list!$O$6:$Z$7,2)*'2012 HR 배정표'!AS1631)/HLOOKUP($A$5,Prj_list!$O$6:$Z$7,2)))</x:f>
        <x:v>-</x:v>
      </x:c>
      <x:c r="AO1633" s="45" t="str">
        <x:f>IF(ISBLANK('2012 HR 배정표'!AT1631)=TRUE,"-",'2012 HR 배정표'!AT1631)</x:f>
        <x:v>-</x:v>
      </x:c>
      <x:c r="AP1633" s="46" t="str">
        <x:f>IF(ISBLANK('2012 HR 배정표'!AT1631)=TRUE,"-",IF(ISERROR((HLOOKUP($A$5,Prj_list!$O$6:$Z$7,2)*'2012 HR 배정표'!AU1631)/HLOOKUP($A$5,Prj_list!$O$6:$Z$7,2))=TRUE,"-",(HLOOKUP($A$5,Prj_list!$O$6:$Z$7,2)*'2012 HR 배정표'!AU1631)/HLOOKUP($A$5,Prj_list!$O$6:$Z$7,2)))</x:f>
        <x:v>-</x:v>
      </x:c>
      <x:c r="AQ1633" s="45" t="str">
        <x:f>IF(ISBLANK('2012 HR 배정표'!AV1631)=TRUE,"-",'2012 HR 배정표'!AV1631)</x:f>
        <x:v>-</x:v>
      </x:c>
      <x:c r="AR1633" s="46" t="str">
        <x:f>IF(ISBLANK('2012 HR 배정표'!AV1631)=TRUE,"-",IF(ISERROR((HLOOKUP($A$5,Prj_list!$O$6:$Z$7,2)*'2012 HR 배정표'!AW1631)/HLOOKUP($A$5,Prj_list!$O$6:$Z$7,2))=TRUE,"-",(HLOOKUP($A$5,Prj_list!$O$6:$Z$7,2)*'2012 HR 배정표'!AW1631)/HLOOKUP($A$5,Prj_list!$O$6:$Z$7,2)))</x:f>
        <x:v>-</x:v>
      </x:c>
      <x:c r="AS1633" s="45" t="str">
        <x:f>IF(ISBLANK('2012 HR 배정표'!AX1631)=TRUE,"-",'2012 HR 배정표'!AX1631)</x:f>
        <x:v>-</x:v>
      </x:c>
      <x:c r="AT1633" s="46" t="str">
        <x:f>IF(ISBLANK('2012 HR 배정표'!AX1631)=TRUE,"-",IF(ISERROR((HLOOKUP($A$5,Prj_list!$O$6:$Z$7,2)*'2012 HR 배정표'!AY1631)/HLOOKUP($A$5,Prj_list!$O$6:$Z$7,2))=TRUE,"-",(HLOOKUP($A$5,Prj_list!$O$6:$Z$7,2)*'2012 HR 배정표'!AY1631)/HLOOKUP($A$5,Prj_list!$O$6:$Z$7,2)))</x:f>
        <x:v>-</x:v>
      </x:c>
      <x:c r="AU1633" s="45" t="str">
        <x:f>IF(ISBLANK('2012 HR 배정표'!AZ1631)=TRUE,"-",'2012 HR 배정표'!AZ1631)</x:f>
        <x:v>-</x:v>
      </x:c>
      <x:c r="AV1633" s="46" t="str">
        <x:f>IF(ISBLANK('2012 HR 배정표'!AZ1631)=TRUE,"-",IF(ISERROR((HLOOKUP($A$5,Prj_list!$O$6:$Z$7,2)*'2012 HR 배정표'!BA1631)/HLOOKUP($A$5,Prj_list!$O$6:$Z$7,2))=TRUE,"-",(HLOOKUP($A$5,Prj_list!$O$6:$Z$7,2)*'2012 HR 배정표'!BA1631)/HLOOKUP($A$5,Prj_list!$O$6:$Z$7,2)))</x:f>
        <x:v>-</x:v>
      </x:c>
      <x:c r="AW1633" s="34" t="str">
        <x:f t="shared" si="52"/>
        <x:v/>
      </x:c>
      <x:c r="AX1633" s="41">
        <x:f t="shared" si="51"/>
        <x:v>0</x:v>
      </x:c>
    </x:row>
    <x:row r="1634" spans="1:50">
      <x:c r="A1634" s="45" t="str">
        <x:f>IF(ISBLANK('2012 HR 배정표'!F1632)=TRUE,"-",'2012 HR 배정표'!F1632)</x:f>
        <x:v>-</x:v>
      </x:c>
      <x:c r="B1634" s="46" t="str">
        <x:f>IF(ISBLANK('2012 HR 배정표'!F1632)=TRUE,"-",IF(ISERROR((HLOOKUP($A$5,Prj_list!$O$6:$Z$7,2)*'2012 HR 배정표'!G1632)/HLOOKUP($A$5,Prj_list!$O$6:$Z$7,2))=TRUE,"-",(HLOOKUP($A$5,Prj_list!$O$6:$Z$7,2)*'2012 HR 배정표'!G1632)/HLOOKUP($A$5,Prj_list!$O$6:$Z$7,2)))</x:f>
        <x:v>-</x:v>
      </x:c>
      <x:c r="C1634" s="45" t="str">
        <x:f>IF(ISBLANK('2012 HR 배정표'!H1632)=TRUE,"-",'2012 HR 배정표'!H1632)</x:f>
        <x:v>-</x:v>
      </x:c>
      <x:c r="D1634" s="46" t="str">
        <x:f>IF(ISBLANK('2012 HR 배정표'!H1632)=TRUE,"-",IF(ISERROR((HLOOKUP($A$5,Prj_list!$O$6:$Z$7,2)*'2012 HR 배정표'!I1632)/HLOOKUP($A$5,Prj_list!$O$6:$Z$7,2))=TRUE,"-",(HLOOKUP($A$5,Prj_list!$O$6:$Z$7,2)*'2012 HR 배정표'!I1632)/HLOOKUP($A$5,Prj_list!$O$6:$Z$7,2)))</x:f>
        <x:v>-</x:v>
      </x:c>
      <x:c r="E1634" s="45" t="str">
        <x:f>IF(ISBLANK('2012 HR 배정표'!J1632)=TRUE,"-",'2012 HR 배정표'!J1632)</x:f>
        <x:v>-</x:v>
      </x:c>
      <x:c r="F1634" s="46" t="str">
        <x:f>IF(ISBLANK('2012 HR 배정표'!J1632)=TRUE,"-",IF(ISERROR((HLOOKUP($A$5,Prj_list!$O$6:$Z$7,2)*'2012 HR 배정표'!K1632)/HLOOKUP($A$5,Prj_list!$O$6:$Z$7,2))=TRUE,"-",(HLOOKUP($A$5,Prj_list!$O$6:$Z$7,2)*'2012 HR 배정표'!K1632)/HLOOKUP($A$5,Prj_list!$O$6:$Z$7,2)))</x:f>
        <x:v>-</x:v>
      </x:c>
      <x:c r="G1634" s="45" t="str">
        <x:f>IF(ISBLANK('2012 HR 배정표'!L1632)=TRUE,"-",'2012 HR 배정표'!L1632)</x:f>
        <x:v>-</x:v>
      </x:c>
      <x:c r="H1634" s="46" t="str">
        <x:f>IF(ISBLANK('2012 HR 배정표'!L1632)=TRUE,"-",IF(ISERROR((HLOOKUP($A$5,Prj_list!$O$6:$Z$7,2)*'2012 HR 배정표'!M1632)/HLOOKUP($A$5,Prj_list!$O$6:$Z$7,2))=TRUE,"-",(HLOOKUP($A$5,Prj_list!$O$6:$Z$7,2)*'2012 HR 배정표'!M1632)/HLOOKUP($A$5,Prj_list!$O$6:$Z$7,2)))</x:f>
        <x:v>-</x:v>
      </x:c>
      <x:c r="I1634" s="45" t="str">
        <x:f>IF(ISBLANK('2012 HR 배정표'!N1632)=TRUE,"-",'2012 HR 배정표'!N1632)</x:f>
        <x:v>-</x:v>
      </x:c>
      <x:c r="J1634" s="46" t="str">
        <x:f>IF(ISBLANK('2012 HR 배정표'!N1632)=TRUE,"-",IF(ISERROR((HLOOKUP($A$5,Prj_list!$O$6:$Z$7,2)*'2012 HR 배정표'!O1632)/HLOOKUP($A$5,Prj_list!$O$6:$Z$7,2))=TRUE,"-",(HLOOKUP($A$5,Prj_list!$O$6:$Z$7,2)*'2012 HR 배정표'!O1632)/HLOOKUP($A$5,Prj_list!$O$6:$Z$7,2)))</x:f>
        <x:v>-</x:v>
      </x:c>
      <x:c r="K1634" s="45" t="str">
        <x:f>IF(ISBLANK('2012 HR 배정표'!P1632)=TRUE,"-",'2012 HR 배정표'!P1632)</x:f>
        <x:v>-</x:v>
      </x:c>
      <x:c r="L1634" s="46" t="str">
        <x:f>IF(ISBLANK('2012 HR 배정표'!P1632)=TRUE,"-",IF(ISERROR((HLOOKUP($A$5,Prj_list!$O$6:$Z$7,2)*'2012 HR 배정표'!Q1632)/HLOOKUP($A$5,Prj_list!$O$6:$Z$7,2))=TRUE,"-",(HLOOKUP($A$5,Prj_list!$O$6:$Z$7,2)*'2012 HR 배정표'!Q1632)/HLOOKUP($A$5,Prj_list!$O$6:$Z$7,2)))</x:f>
        <x:v>-</x:v>
      </x:c>
      <x:c r="M1634" s="45" t="str">
        <x:f>IF(ISBLANK('2012 HR 배정표'!R1632)=TRUE,"-",'2012 HR 배정표'!R1632)</x:f>
        <x:v>-</x:v>
      </x:c>
      <x:c r="N1634" s="46" t="str">
        <x:f>IF(ISBLANK('2012 HR 배정표'!R1632)=TRUE,"-",IF(ISERROR((HLOOKUP($A$5,Prj_list!$O$6:$Z$7,2)*'2012 HR 배정표'!S1632)/HLOOKUP($A$5,Prj_list!$O$6:$Z$7,2))=TRUE,"-",(HLOOKUP($A$5,Prj_list!$O$6:$Z$7,2)*'2012 HR 배정표'!S1632)/HLOOKUP($A$5,Prj_list!$O$6:$Z$7,2)))</x:f>
        <x:v>-</x:v>
      </x:c>
      <x:c r="O1634" s="45" t="str">
        <x:f>IF(ISBLANK('2012 HR 배정표'!T1632)=TRUE,"-",'2012 HR 배정표'!T1632)</x:f>
        <x:v>-</x:v>
      </x:c>
      <x:c r="P1634" s="46" t="str">
        <x:f>IF(ISBLANK('2012 HR 배정표'!T1632)=TRUE,"-",IF(ISERROR((HLOOKUP($A$5,Prj_list!$O$6:$Z$7,2)*'2012 HR 배정표'!U1632)/HLOOKUP($A$5,Prj_list!$O$6:$Z$7,2))=TRUE,"-",(HLOOKUP($A$5,Prj_list!$O$6:$Z$7,2)*'2012 HR 배정표'!U1632)/HLOOKUP($A$5,Prj_list!$O$6:$Z$7,2)))</x:f>
        <x:v>-</x:v>
      </x:c>
      <x:c r="Q1634" s="45" t="str">
        <x:f>IF(ISBLANK('2012 HR 배정표'!V1632)=TRUE,"-",'2012 HR 배정표'!V1632)</x:f>
        <x:v>-</x:v>
      </x:c>
      <x:c r="R1634" s="46" t="str">
        <x:f>IF(ISBLANK('2012 HR 배정표'!V1632)=TRUE,"-",IF(ISERROR((HLOOKUP($A$5,Prj_list!$O$6:$Z$7,2)*'2012 HR 배정표'!W1632)/HLOOKUP($A$5,Prj_list!$O$6:$Z$7,2))=TRUE,"-",(HLOOKUP($A$5,Prj_list!$O$6:$Z$7,2)*'2012 HR 배정표'!W1632)/HLOOKUP($A$5,Prj_list!$O$6:$Z$7,2)))</x:f>
        <x:v>-</x:v>
      </x:c>
      <x:c r="S1634" s="45" t="str">
        <x:f>IF(ISBLANK('2012 HR 배정표'!X1632)=TRUE,"-",'2012 HR 배정표'!X1632)</x:f>
        <x:v>-</x:v>
      </x:c>
      <x:c r="T1634" s="46" t="str">
        <x:f>IF(ISBLANK('2012 HR 배정표'!X1632)=TRUE,"-",IF(ISERROR((HLOOKUP($A$5,Prj_list!$O$6:$Z$7,2)*'2012 HR 배정표'!Y1632)/HLOOKUP($A$5,Prj_list!$O$6:$Z$7,2))=TRUE,"-",(HLOOKUP($A$5,Prj_list!$O$6:$Z$7,2)*'2012 HR 배정표'!Y1632)/HLOOKUP($A$5,Prj_list!$O$6:$Z$7,2)))</x:f>
        <x:v>-</x:v>
      </x:c>
      <x:c r="U1634" s="45" t="str">
        <x:f>IF(ISBLANK('2012 HR 배정표'!Z1632)=TRUE,"-",'2012 HR 배정표'!Z1632)</x:f>
        <x:v>-</x:v>
      </x:c>
      <x:c r="V1634" s="46" t="str">
        <x:f>IF(ISBLANK('2012 HR 배정표'!Z1632)=TRUE,"-",IF(ISERROR((HLOOKUP($A$5,Prj_list!$O$6:$Z$7,2)*'2012 HR 배정표'!AA1632)/HLOOKUP($A$5,Prj_list!$O$6:$Z$7,2))=TRUE,"-",(HLOOKUP($A$5,Prj_list!$O$6:$Z$7,2)*'2012 HR 배정표'!AA1632)/HLOOKUP($A$5,Prj_list!$O$6:$Z$7,2)))</x:f>
        <x:v>-</x:v>
      </x:c>
      <x:c r="W1634" s="45" t="str">
        <x:f>IF(ISBLANK('2012 HR 배정표'!AB1632)=TRUE,"-",'2012 HR 배정표'!AB1632)</x:f>
        <x:v>-</x:v>
      </x:c>
      <x:c r="X1634" s="46" t="str">
        <x:f>IF(ISBLANK('2012 HR 배정표'!AB1632)=TRUE,"-",IF(ISERROR((HLOOKUP($A$5,Prj_list!$O$6:$Z$7,2)*'2012 HR 배정표'!AC1632)/HLOOKUP($A$5,Prj_list!$O$6:$Z$7,2))=TRUE,"-",(HLOOKUP($A$5,Prj_list!$O$6:$Z$7,2)*'2012 HR 배정표'!AC1632)/HLOOKUP($A$5,Prj_list!$O$6:$Z$7,2)))</x:f>
        <x:v>-</x:v>
      </x:c>
      <x:c r="Y1634" s="45" t="str">
        <x:f>IF(ISBLANK('2012 HR 배정표'!AD1632)=TRUE,"-",'2012 HR 배정표'!AD1632)</x:f>
        <x:v>-</x:v>
      </x:c>
      <x:c r="Z1634" s="46" t="str">
        <x:f>IF(ISBLANK('2012 HR 배정표'!AD1632)=TRUE,"-",IF(ISERROR((HLOOKUP($A$5,Prj_list!$O$6:$Z$7,2)*'2012 HR 배정표'!AE1632)/HLOOKUP($A$5,Prj_list!$O$6:$Z$7,2))=TRUE,"-",(HLOOKUP($A$5,Prj_list!$O$6:$Z$7,2)*'2012 HR 배정표'!AE1632)/HLOOKUP($A$5,Prj_list!$O$6:$Z$7,2)))</x:f>
        <x:v>-</x:v>
      </x:c>
      <x:c r="AA1634" s="45" t="str">
        <x:f>IF(ISBLANK('2012 HR 배정표'!AF1632)=TRUE,"-",'2012 HR 배정표'!AF1632)</x:f>
        <x:v>-</x:v>
      </x:c>
      <x:c r="AB1634" s="46" t="str">
        <x:f>IF(ISBLANK('2012 HR 배정표'!AF1632)=TRUE,"-",IF(ISERROR((HLOOKUP($A$5,Prj_list!$O$6:$Z$7,2)*'2012 HR 배정표'!AG1632)/HLOOKUP($A$5,Prj_list!$O$6:$Z$7,2))=TRUE,"-",(HLOOKUP($A$5,Prj_list!$O$6:$Z$7,2)*'2012 HR 배정표'!AG1632)/HLOOKUP($A$5,Prj_list!$O$6:$Z$7,2)))</x:f>
        <x:v>-</x:v>
      </x:c>
      <x:c r="AC1634" s="45" t="str">
        <x:f>IF(ISBLANK('2012 HR 배정표'!AH1632)=TRUE,"-",'2012 HR 배정표'!AH1632)</x:f>
        <x:v>-</x:v>
      </x:c>
      <x:c r="AD1634" s="46" t="str">
        <x:f>IF(ISBLANK('2012 HR 배정표'!AH1632)=TRUE,"-",IF(ISERROR((HLOOKUP($A$5,Prj_list!$O$6:$Z$7,2)*'2012 HR 배정표'!AI1632)/HLOOKUP($A$5,Prj_list!$O$6:$Z$7,2))=TRUE,"-",(HLOOKUP($A$5,Prj_list!$O$6:$Z$7,2)*'2012 HR 배정표'!AI1632)/HLOOKUP($A$5,Prj_list!$O$6:$Z$7,2)))</x:f>
        <x:v>-</x:v>
      </x:c>
      <x:c r="AE1634" s="45" t="str">
        <x:f>IF(ISBLANK('2012 HR 배정표'!AJ1632)=TRUE,"-",'2012 HR 배정표'!AJ1632)</x:f>
        <x:v>-</x:v>
      </x:c>
      <x:c r="AF1634" s="46" t="str">
        <x:f>IF(ISBLANK('2012 HR 배정표'!AJ1632)=TRUE,"-",IF(ISERROR((HLOOKUP($A$5,Prj_list!$O$6:$Z$7,2)*'2012 HR 배정표'!AK1632)/HLOOKUP($A$5,Prj_list!$O$6:$Z$7,2))=TRUE,"-",(HLOOKUP($A$5,Prj_list!$O$6:$Z$7,2)*'2012 HR 배정표'!AK1632)/HLOOKUP($A$5,Prj_list!$O$6:$Z$7,2)))</x:f>
        <x:v>-</x:v>
      </x:c>
      <x:c r="AG1634" s="45" t="str">
        <x:f>IF(ISBLANK('2012 HR 배정표'!AL1632)=TRUE,"-",'2012 HR 배정표'!AL1632)</x:f>
        <x:v>-</x:v>
      </x:c>
      <x:c r="AH1634" s="46" t="str">
        <x:f>IF(ISBLANK('2012 HR 배정표'!AL1632)=TRUE,"-",IF(ISERROR((HLOOKUP($A$5,Prj_list!$O$6:$Z$7,2)*'2012 HR 배정표'!AM1632)/HLOOKUP($A$5,Prj_list!$O$6:$Z$7,2))=TRUE,"-",(HLOOKUP($A$5,Prj_list!$O$6:$Z$7,2)*'2012 HR 배정표'!AM1632)/HLOOKUP($A$5,Prj_list!$O$6:$Z$7,2)))</x:f>
        <x:v>-</x:v>
      </x:c>
      <x:c r="AI1634" s="45" t="str">
        <x:f>IF(ISBLANK('2012 HR 배정표'!AN1632)=TRUE,"-",'2012 HR 배정표'!AN1632)</x:f>
        <x:v>-</x:v>
      </x:c>
      <x:c r="AJ1634" s="46" t="str">
        <x:f>IF(ISBLANK('2012 HR 배정표'!AN1632)=TRUE,"-",IF(ISERROR((HLOOKUP($A$5,Prj_list!$O$6:$Z$7,2)*'2012 HR 배정표'!AO1632)/HLOOKUP($A$5,Prj_list!$O$6:$Z$7,2))=TRUE,"-",(HLOOKUP($A$5,Prj_list!$O$6:$Z$7,2)*'2012 HR 배정표'!AO1632)/HLOOKUP($A$5,Prj_list!$O$6:$Z$7,2)))</x:f>
        <x:v>-</x:v>
      </x:c>
      <x:c r="AK1634" s="45" t="str">
        <x:f>IF(ISBLANK('2012 HR 배정표'!AP1632)=TRUE,"-",'2012 HR 배정표'!AP1632)</x:f>
        <x:v>-</x:v>
      </x:c>
      <x:c r="AL1634" s="46" t="str">
        <x:f>IF(ISBLANK('2012 HR 배정표'!AP1632)=TRUE,"-",IF(ISERROR((HLOOKUP($A$5,Prj_list!$O$6:$Z$7,2)*'2012 HR 배정표'!AQ1632)/HLOOKUP($A$5,Prj_list!$O$6:$Z$7,2))=TRUE,"-",(HLOOKUP($A$5,Prj_list!$O$6:$Z$7,2)*'2012 HR 배정표'!AQ1632)/HLOOKUP($A$5,Prj_list!$O$6:$Z$7,2)))</x:f>
        <x:v>-</x:v>
      </x:c>
      <x:c r="AM1634" s="45" t="str">
        <x:f>IF(ISBLANK('2012 HR 배정표'!AR1632)=TRUE,"-",'2012 HR 배정표'!AR1632)</x:f>
        <x:v>-</x:v>
      </x:c>
      <x:c r="AN1634" s="46" t="str">
        <x:f>IF(ISBLANK('2012 HR 배정표'!AR1632)=TRUE,"-",IF(ISERROR((HLOOKUP($A$5,Prj_list!$O$6:$Z$7,2)*'2012 HR 배정표'!AS1632)/HLOOKUP($A$5,Prj_list!$O$6:$Z$7,2))=TRUE,"-",(HLOOKUP($A$5,Prj_list!$O$6:$Z$7,2)*'2012 HR 배정표'!AS1632)/HLOOKUP($A$5,Prj_list!$O$6:$Z$7,2)))</x:f>
        <x:v>-</x:v>
      </x:c>
      <x:c r="AO1634" s="45" t="str">
        <x:f>IF(ISBLANK('2012 HR 배정표'!AT1632)=TRUE,"-",'2012 HR 배정표'!AT1632)</x:f>
        <x:v>-</x:v>
      </x:c>
      <x:c r="AP1634" s="46" t="str">
        <x:f>IF(ISBLANK('2012 HR 배정표'!AT1632)=TRUE,"-",IF(ISERROR((HLOOKUP($A$5,Prj_list!$O$6:$Z$7,2)*'2012 HR 배정표'!AU1632)/HLOOKUP($A$5,Prj_list!$O$6:$Z$7,2))=TRUE,"-",(HLOOKUP($A$5,Prj_list!$O$6:$Z$7,2)*'2012 HR 배정표'!AU1632)/HLOOKUP($A$5,Prj_list!$O$6:$Z$7,2)))</x:f>
        <x:v>-</x:v>
      </x:c>
      <x:c r="AQ1634" s="45" t="str">
        <x:f>IF(ISBLANK('2012 HR 배정표'!AV1632)=TRUE,"-",'2012 HR 배정표'!AV1632)</x:f>
        <x:v>-</x:v>
      </x:c>
      <x:c r="AR1634" s="46" t="str">
        <x:f>IF(ISBLANK('2012 HR 배정표'!AV1632)=TRUE,"-",IF(ISERROR((HLOOKUP($A$5,Prj_list!$O$6:$Z$7,2)*'2012 HR 배정표'!AW1632)/HLOOKUP($A$5,Prj_list!$O$6:$Z$7,2))=TRUE,"-",(HLOOKUP($A$5,Prj_list!$O$6:$Z$7,2)*'2012 HR 배정표'!AW1632)/HLOOKUP($A$5,Prj_list!$O$6:$Z$7,2)))</x:f>
        <x:v>-</x:v>
      </x:c>
      <x:c r="AS1634" s="45" t="str">
        <x:f>IF(ISBLANK('2012 HR 배정표'!AX1632)=TRUE,"-",'2012 HR 배정표'!AX1632)</x:f>
        <x:v>-</x:v>
      </x:c>
      <x:c r="AT1634" s="46" t="str">
        <x:f>IF(ISBLANK('2012 HR 배정표'!AX1632)=TRUE,"-",IF(ISERROR((HLOOKUP($A$5,Prj_list!$O$6:$Z$7,2)*'2012 HR 배정표'!AY1632)/HLOOKUP($A$5,Prj_list!$O$6:$Z$7,2))=TRUE,"-",(HLOOKUP($A$5,Prj_list!$O$6:$Z$7,2)*'2012 HR 배정표'!AY1632)/HLOOKUP($A$5,Prj_list!$O$6:$Z$7,2)))</x:f>
        <x:v>-</x:v>
      </x:c>
      <x:c r="AU1634" s="45" t="str">
        <x:f>IF(ISBLANK('2012 HR 배정표'!AZ1632)=TRUE,"-",'2012 HR 배정표'!AZ1632)</x:f>
        <x:v>-</x:v>
      </x:c>
      <x:c r="AV1634" s="46" t="str">
        <x:f>IF(ISBLANK('2012 HR 배정표'!AZ1632)=TRUE,"-",IF(ISERROR((HLOOKUP($A$5,Prj_list!$O$6:$Z$7,2)*'2012 HR 배정표'!BA1632)/HLOOKUP($A$5,Prj_list!$O$6:$Z$7,2))=TRUE,"-",(HLOOKUP($A$5,Prj_list!$O$6:$Z$7,2)*'2012 HR 배정표'!BA1632)/HLOOKUP($A$5,Prj_list!$O$6:$Z$7,2)))</x:f>
        <x:v>-</x:v>
      </x:c>
      <x:c r="AW1634" s="34" t="str">
        <x:f t="shared" si="52"/>
        <x:v/>
      </x:c>
      <x:c r="AX1634" s="41">
        <x:f t="shared" si="51"/>
        <x:v>0</x:v>
      </x:c>
    </x:row>
    <x:row r="1635" spans="1:50">
      <x:c r="A1635" s="45" t="str">
        <x:f>IF(ISBLANK('2012 HR 배정표'!F1633)=TRUE,"-",'2012 HR 배정표'!F1633)</x:f>
        <x:v>-</x:v>
      </x:c>
      <x:c r="B1635" s="46" t="str">
        <x:f>IF(ISBLANK('2012 HR 배정표'!F1633)=TRUE,"-",IF(ISERROR((HLOOKUP($A$5,Prj_list!$O$6:$Z$7,2)*'2012 HR 배정표'!G1633)/HLOOKUP($A$5,Prj_list!$O$6:$Z$7,2))=TRUE,"-",(HLOOKUP($A$5,Prj_list!$O$6:$Z$7,2)*'2012 HR 배정표'!G1633)/HLOOKUP($A$5,Prj_list!$O$6:$Z$7,2)))</x:f>
        <x:v>-</x:v>
      </x:c>
      <x:c r="C1635" s="45" t="str">
        <x:f>IF(ISBLANK('2012 HR 배정표'!H1633)=TRUE,"-",'2012 HR 배정표'!H1633)</x:f>
        <x:v>-</x:v>
      </x:c>
      <x:c r="D1635" s="46" t="str">
        <x:f>IF(ISBLANK('2012 HR 배정표'!H1633)=TRUE,"-",IF(ISERROR((HLOOKUP($A$5,Prj_list!$O$6:$Z$7,2)*'2012 HR 배정표'!I1633)/HLOOKUP($A$5,Prj_list!$O$6:$Z$7,2))=TRUE,"-",(HLOOKUP($A$5,Prj_list!$O$6:$Z$7,2)*'2012 HR 배정표'!I1633)/HLOOKUP($A$5,Prj_list!$O$6:$Z$7,2)))</x:f>
        <x:v>-</x:v>
      </x:c>
      <x:c r="E1635" s="45" t="str">
        <x:f>IF(ISBLANK('2012 HR 배정표'!J1633)=TRUE,"-",'2012 HR 배정표'!J1633)</x:f>
        <x:v>-</x:v>
      </x:c>
      <x:c r="F1635" s="46" t="str">
        <x:f>IF(ISBLANK('2012 HR 배정표'!J1633)=TRUE,"-",IF(ISERROR((HLOOKUP($A$5,Prj_list!$O$6:$Z$7,2)*'2012 HR 배정표'!K1633)/HLOOKUP($A$5,Prj_list!$O$6:$Z$7,2))=TRUE,"-",(HLOOKUP($A$5,Prj_list!$O$6:$Z$7,2)*'2012 HR 배정표'!K1633)/HLOOKUP($A$5,Prj_list!$O$6:$Z$7,2)))</x:f>
        <x:v>-</x:v>
      </x:c>
      <x:c r="G1635" s="45" t="str">
        <x:f>IF(ISBLANK('2012 HR 배정표'!L1633)=TRUE,"-",'2012 HR 배정표'!L1633)</x:f>
        <x:v>-</x:v>
      </x:c>
      <x:c r="H1635" s="46" t="str">
        <x:f>IF(ISBLANK('2012 HR 배정표'!L1633)=TRUE,"-",IF(ISERROR((HLOOKUP($A$5,Prj_list!$O$6:$Z$7,2)*'2012 HR 배정표'!M1633)/HLOOKUP($A$5,Prj_list!$O$6:$Z$7,2))=TRUE,"-",(HLOOKUP($A$5,Prj_list!$O$6:$Z$7,2)*'2012 HR 배정표'!M1633)/HLOOKUP($A$5,Prj_list!$O$6:$Z$7,2)))</x:f>
        <x:v>-</x:v>
      </x:c>
      <x:c r="I1635" s="45" t="str">
        <x:f>IF(ISBLANK('2012 HR 배정표'!N1633)=TRUE,"-",'2012 HR 배정표'!N1633)</x:f>
        <x:v>-</x:v>
      </x:c>
      <x:c r="J1635" s="46" t="str">
        <x:f>IF(ISBLANK('2012 HR 배정표'!N1633)=TRUE,"-",IF(ISERROR((HLOOKUP($A$5,Prj_list!$O$6:$Z$7,2)*'2012 HR 배정표'!O1633)/HLOOKUP($A$5,Prj_list!$O$6:$Z$7,2))=TRUE,"-",(HLOOKUP($A$5,Prj_list!$O$6:$Z$7,2)*'2012 HR 배정표'!O1633)/HLOOKUP($A$5,Prj_list!$O$6:$Z$7,2)))</x:f>
        <x:v>-</x:v>
      </x:c>
      <x:c r="K1635" s="45" t="str">
        <x:f>IF(ISBLANK('2012 HR 배정표'!P1633)=TRUE,"-",'2012 HR 배정표'!P1633)</x:f>
        <x:v>-</x:v>
      </x:c>
      <x:c r="L1635" s="46" t="str">
        <x:f>IF(ISBLANK('2012 HR 배정표'!P1633)=TRUE,"-",IF(ISERROR((HLOOKUP($A$5,Prj_list!$O$6:$Z$7,2)*'2012 HR 배정표'!Q1633)/HLOOKUP($A$5,Prj_list!$O$6:$Z$7,2))=TRUE,"-",(HLOOKUP($A$5,Prj_list!$O$6:$Z$7,2)*'2012 HR 배정표'!Q1633)/HLOOKUP($A$5,Prj_list!$O$6:$Z$7,2)))</x:f>
        <x:v>-</x:v>
      </x:c>
      <x:c r="M1635" s="45" t="str">
        <x:f>IF(ISBLANK('2012 HR 배정표'!R1633)=TRUE,"-",'2012 HR 배정표'!R1633)</x:f>
        <x:v>-</x:v>
      </x:c>
      <x:c r="N1635" s="46" t="str">
        <x:f>IF(ISBLANK('2012 HR 배정표'!R1633)=TRUE,"-",IF(ISERROR((HLOOKUP($A$5,Prj_list!$O$6:$Z$7,2)*'2012 HR 배정표'!S1633)/HLOOKUP($A$5,Prj_list!$O$6:$Z$7,2))=TRUE,"-",(HLOOKUP($A$5,Prj_list!$O$6:$Z$7,2)*'2012 HR 배정표'!S1633)/HLOOKUP($A$5,Prj_list!$O$6:$Z$7,2)))</x:f>
        <x:v>-</x:v>
      </x:c>
      <x:c r="O1635" s="45" t="str">
        <x:f>IF(ISBLANK('2012 HR 배정표'!T1633)=TRUE,"-",'2012 HR 배정표'!T1633)</x:f>
        <x:v>-</x:v>
      </x:c>
      <x:c r="P1635" s="46" t="str">
        <x:f>IF(ISBLANK('2012 HR 배정표'!T1633)=TRUE,"-",IF(ISERROR((HLOOKUP($A$5,Prj_list!$O$6:$Z$7,2)*'2012 HR 배정표'!U1633)/HLOOKUP($A$5,Prj_list!$O$6:$Z$7,2))=TRUE,"-",(HLOOKUP($A$5,Prj_list!$O$6:$Z$7,2)*'2012 HR 배정표'!U1633)/HLOOKUP($A$5,Prj_list!$O$6:$Z$7,2)))</x:f>
        <x:v>-</x:v>
      </x:c>
      <x:c r="Q1635" s="45" t="str">
        <x:f>IF(ISBLANK('2012 HR 배정표'!V1633)=TRUE,"-",'2012 HR 배정표'!V1633)</x:f>
        <x:v>-</x:v>
      </x:c>
      <x:c r="R1635" s="46" t="str">
        <x:f>IF(ISBLANK('2012 HR 배정표'!V1633)=TRUE,"-",IF(ISERROR((HLOOKUP($A$5,Prj_list!$O$6:$Z$7,2)*'2012 HR 배정표'!W1633)/HLOOKUP($A$5,Prj_list!$O$6:$Z$7,2))=TRUE,"-",(HLOOKUP($A$5,Prj_list!$O$6:$Z$7,2)*'2012 HR 배정표'!W1633)/HLOOKUP($A$5,Prj_list!$O$6:$Z$7,2)))</x:f>
        <x:v>-</x:v>
      </x:c>
      <x:c r="S1635" s="45" t="str">
        <x:f>IF(ISBLANK('2012 HR 배정표'!X1633)=TRUE,"-",'2012 HR 배정표'!X1633)</x:f>
        <x:v>-</x:v>
      </x:c>
      <x:c r="T1635" s="46" t="str">
        <x:f>IF(ISBLANK('2012 HR 배정표'!X1633)=TRUE,"-",IF(ISERROR((HLOOKUP($A$5,Prj_list!$O$6:$Z$7,2)*'2012 HR 배정표'!Y1633)/HLOOKUP($A$5,Prj_list!$O$6:$Z$7,2))=TRUE,"-",(HLOOKUP($A$5,Prj_list!$O$6:$Z$7,2)*'2012 HR 배정표'!Y1633)/HLOOKUP($A$5,Prj_list!$O$6:$Z$7,2)))</x:f>
        <x:v>-</x:v>
      </x:c>
      <x:c r="U1635" s="45" t="str">
        <x:f>IF(ISBLANK('2012 HR 배정표'!Z1633)=TRUE,"-",'2012 HR 배정표'!Z1633)</x:f>
        <x:v>-</x:v>
      </x:c>
      <x:c r="V1635" s="46" t="str">
        <x:f>IF(ISBLANK('2012 HR 배정표'!Z1633)=TRUE,"-",IF(ISERROR((HLOOKUP($A$5,Prj_list!$O$6:$Z$7,2)*'2012 HR 배정표'!AA1633)/HLOOKUP($A$5,Prj_list!$O$6:$Z$7,2))=TRUE,"-",(HLOOKUP($A$5,Prj_list!$O$6:$Z$7,2)*'2012 HR 배정표'!AA1633)/HLOOKUP($A$5,Prj_list!$O$6:$Z$7,2)))</x:f>
        <x:v>-</x:v>
      </x:c>
      <x:c r="W1635" s="45" t="str">
        <x:f>IF(ISBLANK('2012 HR 배정표'!AB1633)=TRUE,"-",'2012 HR 배정표'!AB1633)</x:f>
        <x:v>-</x:v>
      </x:c>
      <x:c r="X1635" s="46" t="str">
        <x:f>IF(ISBLANK('2012 HR 배정표'!AB1633)=TRUE,"-",IF(ISERROR((HLOOKUP($A$5,Prj_list!$O$6:$Z$7,2)*'2012 HR 배정표'!AC1633)/HLOOKUP($A$5,Prj_list!$O$6:$Z$7,2))=TRUE,"-",(HLOOKUP($A$5,Prj_list!$O$6:$Z$7,2)*'2012 HR 배정표'!AC1633)/HLOOKUP($A$5,Prj_list!$O$6:$Z$7,2)))</x:f>
        <x:v>-</x:v>
      </x:c>
      <x:c r="Y1635" s="45" t="str">
        <x:f>IF(ISBLANK('2012 HR 배정표'!AD1633)=TRUE,"-",'2012 HR 배정표'!AD1633)</x:f>
        <x:v>-</x:v>
      </x:c>
      <x:c r="Z1635" s="46" t="str">
        <x:f>IF(ISBLANK('2012 HR 배정표'!AD1633)=TRUE,"-",IF(ISERROR((HLOOKUP($A$5,Prj_list!$O$6:$Z$7,2)*'2012 HR 배정표'!AE1633)/HLOOKUP($A$5,Prj_list!$O$6:$Z$7,2))=TRUE,"-",(HLOOKUP($A$5,Prj_list!$O$6:$Z$7,2)*'2012 HR 배정표'!AE1633)/HLOOKUP($A$5,Prj_list!$O$6:$Z$7,2)))</x:f>
        <x:v>-</x:v>
      </x:c>
      <x:c r="AA1635" s="45" t="str">
        <x:f>IF(ISBLANK('2012 HR 배정표'!AF1633)=TRUE,"-",'2012 HR 배정표'!AF1633)</x:f>
        <x:v>-</x:v>
      </x:c>
      <x:c r="AB1635" s="46" t="str">
        <x:f>IF(ISBLANK('2012 HR 배정표'!AF1633)=TRUE,"-",IF(ISERROR((HLOOKUP($A$5,Prj_list!$O$6:$Z$7,2)*'2012 HR 배정표'!AG1633)/HLOOKUP($A$5,Prj_list!$O$6:$Z$7,2))=TRUE,"-",(HLOOKUP($A$5,Prj_list!$O$6:$Z$7,2)*'2012 HR 배정표'!AG1633)/HLOOKUP($A$5,Prj_list!$O$6:$Z$7,2)))</x:f>
        <x:v>-</x:v>
      </x:c>
      <x:c r="AC1635" s="45" t="str">
        <x:f>IF(ISBLANK('2012 HR 배정표'!AH1633)=TRUE,"-",'2012 HR 배정표'!AH1633)</x:f>
        <x:v>-</x:v>
      </x:c>
      <x:c r="AD1635" s="46" t="str">
        <x:f>IF(ISBLANK('2012 HR 배정표'!AH1633)=TRUE,"-",IF(ISERROR((HLOOKUP($A$5,Prj_list!$O$6:$Z$7,2)*'2012 HR 배정표'!AI1633)/HLOOKUP($A$5,Prj_list!$O$6:$Z$7,2))=TRUE,"-",(HLOOKUP($A$5,Prj_list!$O$6:$Z$7,2)*'2012 HR 배정표'!AI1633)/HLOOKUP($A$5,Prj_list!$O$6:$Z$7,2)))</x:f>
        <x:v>-</x:v>
      </x:c>
      <x:c r="AE1635" s="45" t="str">
        <x:f>IF(ISBLANK('2012 HR 배정표'!AJ1633)=TRUE,"-",'2012 HR 배정표'!AJ1633)</x:f>
        <x:v>-</x:v>
      </x:c>
      <x:c r="AF1635" s="46" t="str">
        <x:f>IF(ISBLANK('2012 HR 배정표'!AJ1633)=TRUE,"-",IF(ISERROR((HLOOKUP($A$5,Prj_list!$O$6:$Z$7,2)*'2012 HR 배정표'!AK1633)/HLOOKUP($A$5,Prj_list!$O$6:$Z$7,2))=TRUE,"-",(HLOOKUP($A$5,Prj_list!$O$6:$Z$7,2)*'2012 HR 배정표'!AK1633)/HLOOKUP($A$5,Prj_list!$O$6:$Z$7,2)))</x:f>
        <x:v>-</x:v>
      </x:c>
      <x:c r="AG1635" s="45" t="str">
        <x:f>IF(ISBLANK('2012 HR 배정표'!AL1633)=TRUE,"-",'2012 HR 배정표'!AL1633)</x:f>
        <x:v>-</x:v>
      </x:c>
      <x:c r="AH1635" s="46" t="str">
        <x:f>IF(ISBLANK('2012 HR 배정표'!AL1633)=TRUE,"-",IF(ISERROR((HLOOKUP($A$5,Prj_list!$O$6:$Z$7,2)*'2012 HR 배정표'!AM1633)/HLOOKUP($A$5,Prj_list!$O$6:$Z$7,2))=TRUE,"-",(HLOOKUP($A$5,Prj_list!$O$6:$Z$7,2)*'2012 HR 배정표'!AM1633)/HLOOKUP($A$5,Prj_list!$O$6:$Z$7,2)))</x:f>
        <x:v>-</x:v>
      </x:c>
      <x:c r="AI1635" s="45" t="str">
        <x:f>IF(ISBLANK('2012 HR 배정표'!AN1633)=TRUE,"-",'2012 HR 배정표'!AN1633)</x:f>
        <x:v>-</x:v>
      </x:c>
      <x:c r="AJ1635" s="46" t="str">
        <x:f>IF(ISBLANK('2012 HR 배정표'!AN1633)=TRUE,"-",IF(ISERROR((HLOOKUP($A$5,Prj_list!$O$6:$Z$7,2)*'2012 HR 배정표'!AO1633)/HLOOKUP($A$5,Prj_list!$O$6:$Z$7,2))=TRUE,"-",(HLOOKUP($A$5,Prj_list!$O$6:$Z$7,2)*'2012 HR 배정표'!AO1633)/HLOOKUP($A$5,Prj_list!$O$6:$Z$7,2)))</x:f>
        <x:v>-</x:v>
      </x:c>
      <x:c r="AK1635" s="45" t="str">
        <x:f>IF(ISBLANK('2012 HR 배정표'!AP1633)=TRUE,"-",'2012 HR 배정표'!AP1633)</x:f>
        <x:v>-</x:v>
      </x:c>
      <x:c r="AL1635" s="46" t="str">
        <x:f>IF(ISBLANK('2012 HR 배정표'!AP1633)=TRUE,"-",IF(ISERROR((HLOOKUP($A$5,Prj_list!$O$6:$Z$7,2)*'2012 HR 배정표'!AQ1633)/HLOOKUP($A$5,Prj_list!$O$6:$Z$7,2))=TRUE,"-",(HLOOKUP($A$5,Prj_list!$O$6:$Z$7,2)*'2012 HR 배정표'!AQ1633)/HLOOKUP($A$5,Prj_list!$O$6:$Z$7,2)))</x:f>
        <x:v>-</x:v>
      </x:c>
      <x:c r="AM1635" s="45" t="str">
        <x:f>IF(ISBLANK('2012 HR 배정표'!AR1633)=TRUE,"-",'2012 HR 배정표'!AR1633)</x:f>
        <x:v>-</x:v>
      </x:c>
      <x:c r="AN1635" s="46" t="str">
        <x:f>IF(ISBLANK('2012 HR 배정표'!AR1633)=TRUE,"-",IF(ISERROR((HLOOKUP($A$5,Prj_list!$O$6:$Z$7,2)*'2012 HR 배정표'!AS1633)/HLOOKUP($A$5,Prj_list!$O$6:$Z$7,2))=TRUE,"-",(HLOOKUP($A$5,Prj_list!$O$6:$Z$7,2)*'2012 HR 배정표'!AS1633)/HLOOKUP($A$5,Prj_list!$O$6:$Z$7,2)))</x:f>
        <x:v>-</x:v>
      </x:c>
      <x:c r="AO1635" s="45" t="str">
        <x:f>IF(ISBLANK('2012 HR 배정표'!AT1633)=TRUE,"-",'2012 HR 배정표'!AT1633)</x:f>
        <x:v>-</x:v>
      </x:c>
      <x:c r="AP1635" s="46" t="str">
        <x:f>IF(ISBLANK('2012 HR 배정표'!AT1633)=TRUE,"-",IF(ISERROR((HLOOKUP($A$5,Prj_list!$O$6:$Z$7,2)*'2012 HR 배정표'!AU1633)/HLOOKUP($A$5,Prj_list!$O$6:$Z$7,2))=TRUE,"-",(HLOOKUP($A$5,Prj_list!$O$6:$Z$7,2)*'2012 HR 배정표'!AU1633)/HLOOKUP($A$5,Prj_list!$O$6:$Z$7,2)))</x:f>
        <x:v>-</x:v>
      </x:c>
      <x:c r="AQ1635" s="45" t="str">
        <x:f>IF(ISBLANK('2012 HR 배정표'!AV1633)=TRUE,"-",'2012 HR 배정표'!AV1633)</x:f>
        <x:v>-</x:v>
      </x:c>
      <x:c r="AR1635" s="46" t="str">
        <x:f>IF(ISBLANK('2012 HR 배정표'!AV1633)=TRUE,"-",IF(ISERROR((HLOOKUP($A$5,Prj_list!$O$6:$Z$7,2)*'2012 HR 배정표'!AW1633)/HLOOKUP($A$5,Prj_list!$O$6:$Z$7,2))=TRUE,"-",(HLOOKUP($A$5,Prj_list!$O$6:$Z$7,2)*'2012 HR 배정표'!AW1633)/HLOOKUP($A$5,Prj_list!$O$6:$Z$7,2)))</x:f>
        <x:v>-</x:v>
      </x:c>
      <x:c r="AS1635" s="45" t="str">
        <x:f>IF(ISBLANK('2012 HR 배정표'!AX1633)=TRUE,"-",'2012 HR 배정표'!AX1633)</x:f>
        <x:v>-</x:v>
      </x:c>
      <x:c r="AT1635" s="46" t="str">
        <x:f>IF(ISBLANK('2012 HR 배정표'!AX1633)=TRUE,"-",IF(ISERROR((HLOOKUP($A$5,Prj_list!$O$6:$Z$7,2)*'2012 HR 배정표'!AY1633)/HLOOKUP($A$5,Prj_list!$O$6:$Z$7,2))=TRUE,"-",(HLOOKUP($A$5,Prj_list!$O$6:$Z$7,2)*'2012 HR 배정표'!AY1633)/HLOOKUP($A$5,Prj_list!$O$6:$Z$7,2)))</x:f>
        <x:v>-</x:v>
      </x:c>
      <x:c r="AU1635" s="45" t="str">
        <x:f>IF(ISBLANK('2012 HR 배정표'!AZ1633)=TRUE,"-",'2012 HR 배정표'!AZ1633)</x:f>
        <x:v>-</x:v>
      </x:c>
      <x:c r="AV1635" s="46" t="str">
        <x:f>IF(ISBLANK('2012 HR 배정표'!AZ1633)=TRUE,"-",IF(ISERROR((HLOOKUP($A$5,Prj_list!$O$6:$Z$7,2)*'2012 HR 배정표'!BA1633)/HLOOKUP($A$5,Prj_list!$O$6:$Z$7,2))=TRUE,"-",(HLOOKUP($A$5,Prj_list!$O$6:$Z$7,2)*'2012 HR 배정표'!BA1633)/HLOOKUP($A$5,Prj_list!$O$6:$Z$7,2)))</x:f>
        <x:v>-</x:v>
      </x:c>
      <x:c r="AW1635" s="34" t="str">
        <x:f t="shared" si="52"/>
        <x:v/>
      </x:c>
      <x:c r="AX1635" s="41">
        <x:f t="shared" si="51"/>
        <x:v>0</x:v>
      </x:c>
    </x:row>
    <x:row r="1636" spans="1:50">
      <x:c r="A1636" s="45" t="str">
        <x:f>IF(ISBLANK('2012 HR 배정표'!F1634)=TRUE,"-",'2012 HR 배정표'!F1634)</x:f>
        <x:v>-</x:v>
      </x:c>
      <x:c r="B1636" s="46" t="str">
        <x:f>IF(ISBLANK('2012 HR 배정표'!F1634)=TRUE,"-",IF(ISERROR((HLOOKUP($A$5,Prj_list!$O$6:$Z$7,2)*'2012 HR 배정표'!G1634)/HLOOKUP($A$5,Prj_list!$O$6:$Z$7,2))=TRUE,"-",(HLOOKUP($A$5,Prj_list!$O$6:$Z$7,2)*'2012 HR 배정표'!G1634)/HLOOKUP($A$5,Prj_list!$O$6:$Z$7,2)))</x:f>
        <x:v>-</x:v>
      </x:c>
      <x:c r="C1636" s="45" t="str">
        <x:f>IF(ISBLANK('2012 HR 배정표'!H1634)=TRUE,"-",'2012 HR 배정표'!H1634)</x:f>
        <x:v>-</x:v>
      </x:c>
      <x:c r="D1636" s="46" t="str">
        <x:f>IF(ISBLANK('2012 HR 배정표'!H1634)=TRUE,"-",IF(ISERROR((HLOOKUP($A$5,Prj_list!$O$6:$Z$7,2)*'2012 HR 배정표'!I1634)/HLOOKUP($A$5,Prj_list!$O$6:$Z$7,2))=TRUE,"-",(HLOOKUP($A$5,Prj_list!$O$6:$Z$7,2)*'2012 HR 배정표'!I1634)/HLOOKUP($A$5,Prj_list!$O$6:$Z$7,2)))</x:f>
        <x:v>-</x:v>
      </x:c>
      <x:c r="E1636" s="45" t="str">
        <x:f>IF(ISBLANK('2012 HR 배정표'!J1634)=TRUE,"-",'2012 HR 배정표'!J1634)</x:f>
        <x:v>-</x:v>
      </x:c>
      <x:c r="F1636" s="46" t="str">
        <x:f>IF(ISBLANK('2012 HR 배정표'!J1634)=TRUE,"-",IF(ISERROR((HLOOKUP($A$5,Prj_list!$O$6:$Z$7,2)*'2012 HR 배정표'!K1634)/HLOOKUP($A$5,Prj_list!$O$6:$Z$7,2))=TRUE,"-",(HLOOKUP($A$5,Prj_list!$O$6:$Z$7,2)*'2012 HR 배정표'!K1634)/HLOOKUP($A$5,Prj_list!$O$6:$Z$7,2)))</x:f>
        <x:v>-</x:v>
      </x:c>
      <x:c r="G1636" s="45" t="str">
        <x:f>IF(ISBLANK('2012 HR 배정표'!L1634)=TRUE,"-",'2012 HR 배정표'!L1634)</x:f>
        <x:v>-</x:v>
      </x:c>
      <x:c r="H1636" s="46" t="str">
        <x:f>IF(ISBLANK('2012 HR 배정표'!L1634)=TRUE,"-",IF(ISERROR((HLOOKUP($A$5,Prj_list!$O$6:$Z$7,2)*'2012 HR 배정표'!M1634)/HLOOKUP($A$5,Prj_list!$O$6:$Z$7,2))=TRUE,"-",(HLOOKUP($A$5,Prj_list!$O$6:$Z$7,2)*'2012 HR 배정표'!M1634)/HLOOKUP($A$5,Prj_list!$O$6:$Z$7,2)))</x:f>
        <x:v>-</x:v>
      </x:c>
      <x:c r="I1636" s="45" t="str">
        <x:f>IF(ISBLANK('2012 HR 배정표'!N1634)=TRUE,"-",'2012 HR 배정표'!N1634)</x:f>
        <x:v>-</x:v>
      </x:c>
      <x:c r="J1636" s="46" t="str">
        <x:f>IF(ISBLANK('2012 HR 배정표'!N1634)=TRUE,"-",IF(ISERROR((HLOOKUP($A$5,Prj_list!$O$6:$Z$7,2)*'2012 HR 배정표'!O1634)/HLOOKUP($A$5,Prj_list!$O$6:$Z$7,2))=TRUE,"-",(HLOOKUP($A$5,Prj_list!$O$6:$Z$7,2)*'2012 HR 배정표'!O1634)/HLOOKUP($A$5,Prj_list!$O$6:$Z$7,2)))</x:f>
        <x:v>-</x:v>
      </x:c>
      <x:c r="K1636" s="45" t="str">
        <x:f>IF(ISBLANK('2012 HR 배정표'!P1634)=TRUE,"-",'2012 HR 배정표'!P1634)</x:f>
        <x:v>-</x:v>
      </x:c>
      <x:c r="L1636" s="46" t="str">
        <x:f>IF(ISBLANK('2012 HR 배정표'!P1634)=TRUE,"-",IF(ISERROR((HLOOKUP($A$5,Prj_list!$O$6:$Z$7,2)*'2012 HR 배정표'!Q1634)/HLOOKUP($A$5,Prj_list!$O$6:$Z$7,2))=TRUE,"-",(HLOOKUP($A$5,Prj_list!$O$6:$Z$7,2)*'2012 HR 배정표'!Q1634)/HLOOKUP($A$5,Prj_list!$O$6:$Z$7,2)))</x:f>
        <x:v>-</x:v>
      </x:c>
      <x:c r="M1636" s="45" t="str">
        <x:f>IF(ISBLANK('2012 HR 배정표'!R1634)=TRUE,"-",'2012 HR 배정표'!R1634)</x:f>
        <x:v>-</x:v>
      </x:c>
      <x:c r="N1636" s="46" t="str">
        <x:f>IF(ISBLANK('2012 HR 배정표'!R1634)=TRUE,"-",IF(ISERROR((HLOOKUP($A$5,Prj_list!$O$6:$Z$7,2)*'2012 HR 배정표'!S1634)/HLOOKUP($A$5,Prj_list!$O$6:$Z$7,2))=TRUE,"-",(HLOOKUP($A$5,Prj_list!$O$6:$Z$7,2)*'2012 HR 배정표'!S1634)/HLOOKUP($A$5,Prj_list!$O$6:$Z$7,2)))</x:f>
        <x:v>-</x:v>
      </x:c>
      <x:c r="O1636" s="45" t="str">
        <x:f>IF(ISBLANK('2012 HR 배정표'!T1634)=TRUE,"-",'2012 HR 배정표'!T1634)</x:f>
        <x:v>-</x:v>
      </x:c>
      <x:c r="P1636" s="46" t="str">
        <x:f>IF(ISBLANK('2012 HR 배정표'!T1634)=TRUE,"-",IF(ISERROR((HLOOKUP($A$5,Prj_list!$O$6:$Z$7,2)*'2012 HR 배정표'!U1634)/HLOOKUP($A$5,Prj_list!$O$6:$Z$7,2))=TRUE,"-",(HLOOKUP($A$5,Prj_list!$O$6:$Z$7,2)*'2012 HR 배정표'!U1634)/HLOOKUP($A$5,Prj_list!$O$6:$Z$7,2)))</x:f>
        <x:v>-</x:v>
      </x:c>
      <x:c r="Q1636" s="45" t="str">
        <x:f>IF(ISBLANK('2012 HR 배정표'!V1634)=TRUE,"-",'2012 HR 배정표'!V1634)</x:f>
        <x:v>-</x:v>
      </x:c>
      <x:c r="R1636" s="46" t="str">
        <x:f>IF(ISBLANK('2012 HR 배정표'!V1634)=TRUE,"-",IF(ISERROR((HLOOKUP($A$5,Prj_list!$O$6:$Z$7,2)*'2012 HR 배정표'!W1634)/HLOOKUP($A$5,Prj_list!$O$6:$Z$7,2))=TRUE,"-",(HLOOKUP($A$5,Prj_list!$O$6:$Z$7,2)*'2012 HR 배정표'!W1634)/HLOOKUP($A$5,Prj_list!$O$6:$Z$7,2)))</x:f>
        <x:v>-</x:v>
      </x:c>
      <x:c r="S1636" s="45" t="str">
        <x:f>IF(ISBLANK('2012 HR 배정표'!X1634)=TRUE,"-",'2012 HR 배정표'!X1634)</x:f>
        <x:v>-</x:v>
      </x:c>
      <x:c r="T1636" s="46" t="str">
        <x:f>IF(ISBLANK('2012 HR 배정표'!X1634)=TRUE,"-",IF(ISERROR((HLOOKUP($A$5,Prj_list!$O$6:$Z$7,2)*'2012 HR 배정표'!Y1634)/HLOOKUP($A$5,Prj_list!$O$6:$Z$7,2))=TRUE,"-",(HLOOKUP($A$5,Prj_list!$O$6:$Z$7,2)*'2012 HR 배정표'!Y1634)/HLOOKUP($A$5,Prj_list!$O$6:$Z$7,2)))</x:f>
        <x:v>-</x:v>
      </x:c>
      <x:c r="U1636" s="45" t="str">
        <x:f>IF(ISBLANK('2012 HR 배정표'!Z1634)=TRUE,"-",'2012 HR 배정표'!Z1634)</x:f>
        <x:v>-</x:v>
      </x:c>
      <x:c r="V1636" s="46" t="str">
        <x:f>IF(ISBLANK('2012 HR 배정표'!Z1634)=TRUE,"-",IF(ISERROR((HLOOKUP($A$5,Prj_list!$O$6:$Z$7,2)*'2012 HR 배정표'!AA1634)/HLOOKUP($A$5,Prj_list!$O$6:$Z$7,2))=TRUE,"-",(HLOOKUP($A$5,Prj_list!$O$6:$Z$7,2)*'2012 HR 배정표'!AA1634)/HLOOKUP($A$5,Prj_list!$O$6:$Z$7,2)))</x:f>
        <x:v>-</x:v>
      </x:c>
      <x:c r="W1636" s="45" t="str">
        <x:f>IF(ISBLANK('2012 HR 배정표'!AB1634)=TRUE,"-",'2012 HR 배정표'!AB1634)</x:f>
        <x:v>-</x:v>
      </x:c>
      <x:c r="X1636" s="46" t="str">
        <x:f>IF(ISBLANK('2012 HR 배정표'!AB1634)=TRUE,"-",IF(ISERROR((HLOOKUP($A$5,Prj_list!$O$6:$Z$7,2)*'2012 HR 배정표'!AC1634)/HLOOKUP($A$5,Prj_list!$O$6:$Z$7,2))=TRUE,"-",(HLOOKUP($A$5,Prj_list!$O$6:$Z$7,2)*'2012 HR 배정표'!AC1634)/HLOOKUP($A$5,Prj_list!$O$6:$Z$7,2)))</x:f>
        <x:v>-</x:v>
      </x:c>
      <x:c r="Y1636" s="45" t="str">
        <x:f>IF(ISBLANK('2012 HR 배정표'!AD1634)=TRUE,"-",'2012 HR 배정표'!AD1634)</x:f>
        <x:v>-</x:v>
      </x:c>
      <x:c r="Z1636" s="46" t="str">
        <x:f>IF(ISBLANK('2012 HR 배정표'!AD1634)=TRUE,"-",IF(ISERROR((HLOOKUP($A$5,Prj_list!$O$6:$Z$7,2)*'2012 HR 배정표'!AE1634)/HLOOKUP($A$5,Prj_list!$O$6:$Z$7,2))=TRUE,"-",(HLOOKUP($A$5,Prj_list!$O$6:$Z$7,2)*'2012 HR 배정표'!AE1634)/HLOOKUP($A$5,Prj_list!$O$6:$Z$7,2)))</x:f>
        <x:v>-</x:v>
      </x:c>
      <x:c r="AA1636" s="45" t="str">
        <x:f>IF(ISBLANK('2012 HR 배정표'!AF1634)=TRUE,"-",'2012 HR 배정표'!AF1634)</x:f>
        <x:v>-</x:v>
      </x:c>
      <x:c r="AB1636" s="46" t="str">
        <x:f>IF(ISBLANK('2012 HR 배정표'!AF1634)=TRUE,"-",IF(ISERROR((HLOOKUP($A$5,Prj_list!$O$6:$Z$7,2)*'2012 HR 배정표'!AG1634)/HLOOKUP($A$5,Prj_list!$O$6:$Z$7,2))=TRUE,"-",(HLOOKUP($A$5,Prj_list!$O$6:$Z$7,2)*'2012 HR 배정표'!AG1634)/HLOOKUP($A$5,Prj_list!$O$6:$Z$7,2)))</x:f>
        <x:v>-</x:v>
      </x:c>
      <x:c r="AC1636" s="45" t="str">
        <x:f>IF(ISBLANK('2012 HR 배정표'!AH1634)=TRUE,"-",'2012 HR 배정표'!AH1634)</x:f>
        <x:v>-</x:v>
      </x:c>
      <x:c r="AD1636" s="46" t="str">
        <x:f>IF(ISBLANK('2012 HR 배정표'!AH1634)=TRUE,"-",IF(ISERROR((HLOOKUP($A$5,Prj_list!$O$6:$Z$7,2)*'2012 HR 배정표'!AI1634)/HLOOKUP($A$5,Prj_list!$O$6:$Z$7,2))=TRUE,"-",(HLOOKUP($A$5,Prj_list!$O$6:$Z$7,2)*'2012 HR 배정표'!AI1634)/HLOOKUP($A$5,Prj_list!$O$6:$Z$7,2)))</x:f>
        <x:v>-</x:v>
      </x:c>
      <x:c r="AE1636" s="45" t="str">
        <x:f>IF(ISBLANK('2012 HR 배정표'!AJ1634)=TRUE,"-",'2012 HR 배정표'!AJ1634)</x:f>
        <x:v>-</x:v>
      </x:c>
      <x:c r="AF1636" s="46" t="str">
        <x:f>IF(ISBLANK('2012 HR 배정표'!AJ1634)=TRUE,"-",IF(ISERROR((HLOOKUP($A$5,Prj_list!$O$6:$Z$7,2)*'2012 HR 배정표'!AK1634)/HLOOKUP($A$5,Prj_list!$O$6:$Z$7,2))=TRUE,"-",(HLOOKUP($A$5,Prj_list!$O$6:$Z$7,2)*'2012 HR 배정표'!AK1634)/HLOOKUP($A$5,Prj_list!$O$6:$Z$7,2)))</x:f>
        <x:v>-</x:v>
      </x:c>
      <x:c r="AG1636" s="45" t="str">
        <x:f>IF(ISBLANK('2012 HR 배정표'!AL1634)=TRUE,"-",'2012 HR 배정표'!AL1634)</x:f>
        <x:v>-</x:v>
      </x:c>
      <x:c r="AH1636" s="46" t="str">
        <x:f>IF(ISBLANK('2012 HR 배정표'!AL1634)=TRUE,"-",IF(ISERROR((HLOOKUP($A$5,Prj_list!$O$6:$Z$7,2)*'2012 HR 배정표'!AM1634)/HLOOKUP($A$5,Prj_list!$O$6:$Z$7,2))=TRUE,"-",(HLOOKUP($A$5,Prj_list!$O$6:$Z$7,2)*'2012 HR 배정표'!AM1634)/HLOOKUP($A$5,Prj_list!$O$6:$Z$7,2)))</x:f>
        <x:v>-</x:v>
      </x:c>
      <x:c r="AI1636" s="45" t="str">
        <x:f>IF(ISBLANK('2012 HR 배정표'!AN1634)=TRUE,"-",'2012 HR 배정표'!AN1634)</x:f>
        <x:v>-</x:v>
      </x:c>
      <x:c r="AJ1636" s="46" t="str">
        <x:f>IF(ISBLANK('2012 HR 배정표'!AN1634)=TRUE,"-",IF(ISERROR((HLOOKUP($A$5,Prj_list!$O$6:$Z$7,2)*'2012 HR 배정표'!AO1634)/HLOOKUP($A$5,Prj_list!$O$6:$Z$7,2))=TRUE,"-",(HLOOKUP($A$5,Prj_list!$O$6:$Z$7,2)*'2012 HR 배정표'!AO1634)/HLOOKUP($A$5,Prj_list!$O$6:$Z$7,2)))</x:f>
        <x:v>-</x:v>
      </x:c>
      <x:c r="AK1636" s="45" t="str">
        <x:f>IF(ISBLANK('2012 HR 배정표'!AP1634)=TRUE,"-",'2012 HR 배정표'!AP1634)</x:f>
        <x:v>-</x:v>
      </x:c>
      <x:c r="AL1636" s="46" t="str">
        <x:f>IF(ISBLANK('2012 HR 배정표'!AP1634)=TRUE,"-",IF(ISERROR((HLOOKUP($A$5,Prj_list!$O$6:$Z$7,2)*'2012 HR 배정표'!AQ1634)/HLOOKUP($A$5,Prj_list!$O$6:$Z$7,2))=TRUE,"-",(HLOOKUP($A$5,Prj_list!$O$6:$Z$7,2)*'2012 HR 배정표'!AQ1634)/HLOOKUP($A$5,Prj_list!$O$6:$Z$7,2)))</x:f>
        <x:v>-</x:v>
      </x:c>
      <x:c r="AM1636" s="45" t="str">
        <x:f>IF(ISBLANK('2012 HR 배정표'!AR1634)=TRUE,"-",'2012 HR 배정표'!AR1634)</x:f>
        <x:v>-</x:v>
      </x:c>
      <x:c r="AN1636" s="46" t="str">
        <x:f>IF(ISBLANK('2012 HR 배정표'!AR1634)=TRUE,"-",IF(ISERROR((HLOOKUP($A$5,Prj_list!$O$6:$Z$7,2)*'2012 HR 배정표'!AS1634)/HLOOKUP($A$5,Prj_list!$O$6:$Z$7,2))=TRUE,"-",(HLOOKUP($A$5,Prj_list!$O$6:$Z$7,2)*'2012 HR 배정표'!AS1634)/HLOOKUP($A$5,Prj_list!$O$6:$Z$7,2)))</x:f>
        <x:v>-</x:v>
      </x:c>
      <x:c r="AO1636" s="45" t="str">
        <x:f>IF(ISBLANK('2012 HR 배정표'!AT1634)=TRUE,"-",'2012 HR 배정표'!AT1634)</x:f>
        <x:v>-</x:v>
      </x:c>
      <x:c r="AP1636" s="46" t="str">
        <x:f>IF(ISBLANK('2012 HR 배정표'!AT1634)=TRUE,"-",IF(ISERROR((HLOOKUP($A$5,Prj_list!$O$6:$Z$7,2)*'2012 HR 배정표'!AU1634)/HLOOKUP($A$5,Prj_list!$O$6:$Z$7,2))=TRUE,"-",(HLOOKUP($A$5,Prj_list!$O$6:$Z$7,2)*'2012 HR 배정표'!AU1634)/HLOOKUP($A$5,Prj_list!$O$6:$Z$7,2)))</x:f>
        <x:v>-</x:v>
      </x:c>
      <x:c r="AQ1636" s="45" t="str">
        <x:f>IF(ISBLANK('2012 HR 배정표'!AV1634)=TRUE,"-",'2012 HR 배정표'!AV1634)</x:f>
        <x:v>-</x:v>
      </x:c>
      <x:c r="AR1636" s="46" t="str">
        <x:f>IF(ISBLANK('2012 HR 배정표'!AV1634)=TRUE,"-",IF(ISERROR((HLOOKUP($A$5,Prj_list!$O$6:$Z$7,2)*'2012 HR 배정표'!AW1634)/HLOOKUP($A$5,Prj_list!$O$6:$Z$7,2))=TRUE,"-",(HLOOKUP($A$5,Prj_list!$O$6:$Z$7,2)*'2012 HR 배정표'!AW1634)/HLOOKUP($A$5,Prj_list!$O$6:$Z$7,2)))</x:f>
        <x:v>-</x:v>
      </x:c>
      <x:c r="AS1636" s="45" t="str">
        <x:f>IF(ISBLANK('2012 HR 배정표'!AX1634)=TRUE,"-",'2012 HR 배정표'!AX1634)</x:f>
        <x:v>-</x:v>
      </x:c>
      <x:c r="AT1636" s="46" t="str">
        <x:f>IF(ISBLANK('2012 HR 배정표'!AX1634)=TRUE,"-",IF(ISERROR((HLOOKUP($A$5,Prj_list!$O$6:$Z$7,2)*'2012 HR 배정표'!AY1634)/HLOOKUP($A$5,Prj_list!$O$6:$Z$7,2))=TRUE,"-",(HLOOKUP($A$5,Prj_list!$O$6:$Z$7,2)*'2012 HR 배정표'!AY1634)/HLOOKUP($A$5,Prj_list!$O$6:$Z$7,2)))</x:f>
        <x:v>-</x:v>
      </x:c>
      <x:c r="AU1636" s="45" t="str">
        <x:f>IF(ISBLANK('2012 HR 배정표'!AZ1634)=TRUE,"-",'2012 HR 배정표'!AZ1634)</x:f>
        <x:v>-</x:v>
      </x:c>
      <x:c r="AV1636" s="46" t="str">
        <x:f>IF(ISBLANK('2012 HR 배정표'!AZ1634)=TRUE,"-",IF(ISERROR((HLOOKUP($A$5,Prj_list!$O$6:$Z$7,2)*'2012 HR 배정표'!BA1634)/HLOOKUP($A$5,Prj_list!$O$6:$Z$7,2))=TRUE,"-",(HLOOKUP($A$5,Prj_list!$O$6:$Z$7,2)*'2012 HR 배정표'!BA1634)/HLOOKUP($A$5,Prj_list!$O$6:$Z$7,2)))</x:f>
        <x:v>-</x:v>
      </x:c>
      <x:c r="AW1636" s="34" t="str">
        <x:f t="shared" si="52"/>
        <x:v/>
      </x:c>
      <x:c r="AX1636" s="41">
        <x:f t="shared" si="51"/>
        <x:v>0</x:v>
      </x:c>
    </x:row>
    <x:row r="1637" spans="1:50">
      <x:c r="A1637" s="45" t="str">
        <x:f>IF(ISBLANK('2012 HR 배정표'!F1635)=TRUE,"-",'2012 HR 배정표'!F1635)</x:f>
        <x:v>-</x:v>
      </x:c>
      <x:c r="B1637" s="46" t="str">
        <x:f>IF(ISBLANK('2012 HR 배정표'!F1635)=TRUE,"-",IF(ISERROR((HLOOKUP($A$5,Prj_list!$O$6:$Z$7,2)*'2012 HR 배정표'!G1635)/HLOOKUP($A$5,Prj_list!$O$6:$Z$7,2))=TRUE,"-",(HLOOKUP($A$5,Prj_list!$O$6:$Z$7,2)*'2012 HR 배정표'!G1635)/HLOOKUP($A$5,Prj_list!$O$6:$Z$7,2)))</x:f>
        <x:v>-</x:v>
      </x:c>
      <x:c r="C1637" s="45" t="str">
        <x:f>IF(ISBLANK('2012 HR 배정표'!H1635)=TRUE,"-",'2012 HR 배정표'!H1635)</x:f>
        <x:v>-</x:v>
      </x:c>
      <x:c r="D1637" s="46" t="str">
        <x:f>IF(ISBLANK('2012 HR 배정표'!H1635)=TRUE,"-",IF(ISERROR((HLOOKUP($A$5,Prj_list!$O$6:$Z$7,2)*'2012 HR 배정표'!I1635)/HLOOKUP($A$5,Prj_list!$O$6:$Z$7,2))=TRUE,"-",(HLOOKUP($A$5,Prj_list!$O$6:$Z$7,2)*'2012 HR 배정표'!I1635)/HLOOKUP($A$5,Prj_list!$O$6:$Z$7,2)))</x:f>
        <x:v>-</x:v>
      </x:c>
      <x:c r="E1637" s="45" t="str">
        <x:f>IF(ISBLANK('2012 HR 배정표'!J1635)=TRUE,"-",'2012 HR 배정표'!J1635)</x:f>
        <x:v>-</x:v>
      </x:c>
      <x:c r="F1637" s="46" t="str">
        <x:f>IF(ISBLANK('2012 HR 배정표'!J1635)=TRUE,"-",IF(ISERROR((HLOOKUP($A$5,Prj_list!$O$6:$Z$7,2)*'2012 HR 배정표'!K1635)/HLOOKUP($A$5,Prj_list!$O$6:$Z$7,2))=TRUE,"-",(HLOOKUP($A$5,Prj_list!$O$6:$Z$7,2)*'2012 HR 배정표'!K1635)/HLOOKUP($A$5,Prj_list!$O$6:$Z$7,2)))</x:f>
        <x:v>-</x:v>
      </x:c>
      <x:c r="G1637" s="45" t="str">
        <x:f>IF(ISBLANK('2012 HR 배정표'!L1635)=TRUE,"-",'2012 HR 배정표'!L1635)</x:f>
        <x:v>-</x:v>
      </x:c>
      <x:c r="H1637" s="46" t="str">
        <x:f>IF(ISBLANK('2012 HR 배정표'!L1635)=TRUE,"-",IF(ISERROR((HLOOKUP($A$5,Prj_list!$O$6:$Z$7,2)*'2012 HR 배정표'!M1635)/HLOOKUP($A$5,Prj_list!$O$6:$Z$7,2))=TRUE,"-",(HLOOKUP($A$5,Prj_list!$O$6:$Z$7,2)*'2012 HR 배정표'!M1635)/HLOOKUP($A$5,Prj_list!$O$6:$Z$7,2)))</x:f>
        <x:v>-</x:v>
      </x:c>
      <x:c r="I1637" s="45" t="str">
        <x:f>IF(ISBLANK('2012 HR 배정표'!N1635)=TRUE,"-",'2012 HR 배정표'!N1635)</x:f>
        <x:v>-</x:v>
      </x:c>
      <x:c r="J1637" s="46" t="str">
        <x:f>IF(ISBLANK('2012 HR 배정표'!N1635)=TRUE,"-",IF(ISERROR((HLOOKUP($A$5,Prj_list!$O$6:$Z$7,2)*'2012 HR 배정표'!O1635)/HLOOKUP($A$5,Prj_list!$O$6:$Z$7,2))=TRUE,"-",(HLOOKUP($A$5,Prj_list!$O$6:$Z$7,2)*'2012 HR 배정표'!O1635)/HLOOKUP($A$5,Prj_list!$O$6:$Z$7,2)))</x:f>
        <x:v>-</x:v>
      </x:c>
      <x:c r="K1637" s="45" t="str">
        <x:f>IF(ISBLANK('2012 HR 배정표'!P1635)=TRUE,"-",'2012 HR 배정표'!P1635)</x:f>
        <x:v>-</x:v>
      </x:c>
      <x:c r="L1637" s="46" t="str">
        <x:f>IF(ISBLANK('2012 HR 배정표'!P1635)=TRUE,"-",IF(ISERROR((HLOOKUP($A$5,Prj_list!$O$6:$Z$7,2)*'2012 HR 배정표'!Q1635)/HLOOKUP($A$5,Prj_list!$O$6:$Z$7,2))=TRUE,"-",(HLOOKUP($A$5,Prj_list!$O$6:$Z$7,2)*'2012 HR 배정표'!Q1635)/HLOOKUP($A$5,Prj_list!$O$6:$Z$7,2)))</x:f>
        <x:v>-</x:v>
      </x:c>
      <x:c r="M1637" s="45" t="str">
        <x:f>IF(ISBLANK('2012 HR 배정표'!R1635)=TRUE,"-",'2012 HR 배정표'!R1635)</x:f>
        <x:v>-</x:v>
      </x:c>
      <x:c r="N1637" s="46" t="str">
        <x:f>IF(ISBLANK('2012 HR 배정표'!R1635)=TRUE,"-",IF(ISERROR((HLOOKUP($A$5,Prj_list!$O$6:$Z$7,2)*'2012 HR 배정표'!S1635)/HLOOKUP($A$5,Prj_list!$O$6:$Z$7,2))=TRUE,"-",(HLOOKUP($A$5,Prj_list!$O$6:$Z$7,2)*'2012 HR 배정표'!S1635)/HLOOKUP($A$5,Prj_list!$O$6:$Z$7,2)))</x:f>
        <x:v>-</x:v>
      </x:c>
      <x:c r="O1637" s="45" t="str">
        <x:f>IF(ISBLANK('2012 HR 배정표'!T1635)=TRUE,"-",'2012 HR 배정표'!T1635)</x:f>
        <x:v>-</x:v>
      </x:c>
      <x:c r="P1637" s="46" t="str">
        <x:f>IF(ISBLANK('2012 HR 배정표'!T1635)=TRUE,"-",IF(ISERROR((HLOOKUP($A$5,Prj_list!$O$6:$Z$7,2)*'2012 HR 배정표'!U1635)/HLOOKUP($A$5,Prj_list!$O$6:$Z$7,2))=TRUE,"-",(HLOOKUP($A$5,Prj_list!$O$6:$Z$7,2)*'2012 HR 배정표'!U1635)/HLOOKUP($A$5,Prj_list!$O$6:$Z$7,2)))</x:f>
        <x:v>-</x:v>
      </x:c>
      <x:c r="Q1637" s="45" t="str">
        <x:f>IF(ISBLANK('2012 HR 배정표'!V1635)=TRUE,"-",'2012 HR 배정표'!V1635)</x:f>
        <x:v>-</x:v>
      </x:c>
      <x:c r="R1637" s="46" t="str">
        <x:f>IF(ISBLANK('2012 HR 배정표'!V1635)=TRUE,"-",IF(ISERROR((HLOOKUP($A$5,Prj_list!$O$6:$Z$7,2)*'2012 HR 배정표'!W1635)/HLOOKUP($A$5,Prj_list!$O$6:$Z$7,2))=TRUE,"-",(HLOOKUP($A$5,Prj_list!$O$6:$Z$7,2)*'2012 HR 배정표'!W1635)/HLOOKUP($A$5,Prj_list!$O$6:$Z$7,2)))</x:f>
        <x:v>-</x:v>
      </x:c>
      <x:c r="S1637" s="45" t="str">
        <x:f>IF(ISBLANK('2012 HR 배정표'!X1635)=TRUE,"-",'2012 HR 배정표'!X1635)</x:f>
        <x:v>-</x:v>
      </x:c>
      <x:c r="T1637" s="46" t="str">
        <x:f>IF(ISBLANK('2012 HR 배정표'!X1635)=TRUE,"-",IF(ISERROR((HLOOKUP($A$5,Prj_list!$O$6:$Z$7,2)*'2012 HR 배정표'!Y1635)/HLOOKUP($A$5,Prj_list!$O$6:$Z$7,2))=TRUE,"-",(HLOOKUP($A$5,Prj_list!$O$6:$Z$7,2)*'2012 HR 배정표'!Y1635)/HLOOKUP($A$5,Prj_list!$O$6:$Z$7,2)))</x:f>
        <x:v>-</x:v>
      </x:c>
      <x:c r="U1637" s="45" t="str">
        <x:f>IF(ISBLANK('2012 HR 배정표'!Z1635)=TRUE,"-",'2012 HR 배정표'!Z1635)</x:f>
        <x:v>-</x:v>
      </x:c>
      <x:c r="V1637" s="46" t="str">
        <x:f>IF(ISBLANK('2012 HR 배정표'!Z1635)=TRUE,"-",IF(ISERROR((HLOOKUP($A$5,Prj_list!$O$6:$Z$7,2)*'2012 HR 배정표'!AA1635)/HLOOKUP($A$5,Prj_list!$O$6:$Z$7,2))=TRUE,"-",(HLOOKUP($A$5,Prj_list!$O$6:$Z$7,2)*'2012 HR 배정표'!AA1635)/HLOOKUP($A$5,Prj_list!$O$6:$Z$7,2)))</x:f>
        <x:v>-</x:v>
      </x:c>
      <x:c r="W1637" s="45" t="str">
        <x:f>IF(ISBLANK('2012 HR 배정표'!AB1635)=TRUE,"-",'2012 HR 배정표'!AB1635)</x:f>
        <x:v>-</x:v>
      </x:c>
      <x:c r="X1637" s="46" t="str">
        <x:f>IF(ISBLANK('2012 HR 배정표'!AB1635)=TRUE,"-",IF(ISERROR((HLOOKUP($A$5,Prj_list!$O$6:$Z$7,2)*'2012 HR 배정표'!AC1635)/HLOOKUP($A$5,Prj_list!$O$6:$Z$7,2))=TRUE,"-",(HLOOKUP($A$5,Prj_list!$O$6:$Z$7,2)*'2012 HR 배정표'!AC1635)/HLOOKUP($A$5,Prj_list!$O$6:$Z$7,2)))</x:f>
        <x:v>-</x:v>
      </x:c>
      <x:c r="Y1637" s="45" t="str">
        <x:f>IF(ISBLANK('2012 HR 배정표'!AD1635)=TRUE,"-",'2012 HR 배정표'!AD1635)</x:f>
        <x:v>-</x:v>
      </x:c>
      <x:c r="Z1637" s="46" t="str">
        <x:f>IF(ISBLANK('2012 HR 배정표'!AD1635)=TRUE,"-",IF(ISERROR((HLOOKUP($A$5,Prj_list!$O$6:$Z$7,2)*'2012 HR 배정표'!AE1635)/HLOOKUP($A$5,Prj_list!$O$6:$Z$7,2))=TRUE,"-",(HLOOKUP($A$5,Prj_list!$O$6:$Z$7,2)*'2012 HR 배정표'!AE1635)/HLOOKUP($A$5,Prj_list!$O$6:$Z$7,2)))</x:f>
        <x:v>-</x:v>
      </x:c>
      <x:c r="AA1637" s="45" t="str">
        <x:f>IF(ISBLANK('2012 HR 배정표'!AF1635)=TRUE,"-",'2012 HR 배정표'!AF1635)</x:f>
        <x:v>-</x:v>
      </x:c>
      <x:c r="AB1637" s="46" t="str">
        <x:f>IF(ISBLANK('2012 HR 배정표'!AF1635)=TRUE,"-",IF(ISERROR((HLOOKUP($A$5,Prj_list!$O$6:$Z$7,2)*'2012 HR 배정표'!AG1635)/HLOOKUP($A$5,Prj_list!$O$6:$Z$7,2))=TRUE,"-",(HLOOKUP($A$5,Prj_list!$O$6:$Z$7,2)*'2012 HR 배정표'!AG1635)/HLOOKUP($A$5,Prj_list!$O$6:$Z$7,2)))</x:f>
        <x:v>-</x:v>
      </x:c>
      <x:c r="AC1637" s="45" t="str">
        <x:f>IF(ISBLANK('2012 HR 배정표'!AH1635)=TRUE,"-",'2012 HR 배정표'!AH1635)</x:f>
        <x:v>-</x:v>
      </x:c>
      <x:c r="AD1637" s="46" t="str">
        <x:f>IF(ISBLANK('2012 HR 배정표'!AH1635)=TRUE,"-",IF(ISERROR((HLOOKUP($A$5,Prj_list!$O$6:$Z$7,2)*'2012 HR 배정표'!AI1635)/HLOOKUP($A$5,Prj_list!$O$6:$Z$7,2))=TRUE,"-",(HLOOKUP($A$5,Prj_list!$O$6:$Z$7,2)*'2012 HR 배정표'!AI1635)/HLOOKUP($A$5,Prj_list!$O$6:$Z$7,2)))</x:f>
        <x:v>-</x:v>
      </x:c>
      <x:c r="AE1637" s="45" t="str">
        <x:f>IF(ISBLANK('2012 HR 배정표'!AJ1635)=TRUE,"-",'2012 HR 배정표'!AJ1635)</x:f>
        <x:v>-</x:v>
      </x:c>
      <x:c r="AF1637" s="46" t="str">
        <x:f>IF(ISBLANK('2012 HR 배정표'!AJ1635)=TRUE,"-",IF(ISERROR((HLOOKUP($A$5,Prj_list!$O$6:$Z$7,2)*'2012 HR 배정표'!AK1635)/HLOOKUP($A$5,Prj_list!$O$6:$Z$7,2))=TRUE,"-",(HLOOKUP($A$5,Prj_list!$O$6:$Z$7,2)*'2012 HR 배정표'!AK1635)/HLOOKUP($A$5,Prj_list!$O$6:$Z$7,2)))</x:f>
        <x:v>-</x:v>
      </x:c>
      <x:c r="AG1637" s="45" t="str">
        <x:f>IF(ISBLANK('2012 HR 배정표'!AL1635)=TRUE,"-",'2012 HR 배정표'!AL1635)</x:f>
        <x:v>-</x:v>
      </x:c>
      <x:c r="AH1637" s="46" t="str">
        <x:f>IF(ISBLANK('2012 HR 배정표'!AL1635)=TRUE,"-",IF(ISERROR((HLOOKUP($A$5,Prj_list!$O$6:$Z$7,2)*'2012 HR 배정표'!AM1635)/HLOOKUP($A$5,Prj_list!$O$6:$Z$7,2))=TRUE,"-",(HLOOKUP($A$5,Prj_list!$O$6:$Z$7,2)*'2012 HR 배정표'!AM1635)/HLOOKUP($A$5,Prj_list!$O$6:$Z$7,2)))</x:f>
        <x:v>-</x:v>
      </x:c>
      <x:c r="AI1637" s="45" t="str">
        <x:f>IF(ISBLANK('2012 HR 배정표'!AN1635)=TRUE,"-",'2012 HR 배정표'!AN1635)</x:f>
        <x:v>-</x:v>
      </x:c>
      <x:c r="AJ1637" s="46" t="str">
        <x:f>IF(ISBLANK('2012 HR 배정표'!AN1635)=TRUE,"-",IF(ISERROR((HLOOKUP($A$5,Prj_list!$O$6:$Z$7,2)*'2012 HR 배정표'!AO1635)/HLOOKUP($A$5,Prj_list!$O$6:$Z$7,2))=TRUE,"-",(HLOOKUP($A$5,Prj_list!$O$6:$Z$7,2)*'2012 HR 배정표'!AO1635)/HLOOKUP($A$5,Prj_list!$O$6:$Z$7,2)))</x:f>
        <x:v>-</x:v>
      </x:c>
      <x:c r="AK1637" s="45" t="str">
        <x:f>IF(ISBLANK('2012 HR 배정표'!AP1635)=TRUE,"-",'2012 HR 배정표'!AP1635)</x:f>
        <x:v>-</x:v>
      </x:c>
      <x:c r="AL1637" s="46" t="str">
        <x:f>IF(ISBLANK('2012 HR 배정표'!AP1635)=TRUE,"-",IF(ISERROR((HLOOKUP($A$5,Prj_list!$O$6:$Z$7,2)*'2012 HR 배정표'!AQ1635)/HLOOKUP($A$5,Prj_list!$O$6:$Z$7,2))=TRUE,"-",(HLOOKUP($A$5,Prj_list!$O$6:$Z$7,2)*'2012 HR 배정표'!AQ1635)/HLOOKUP($A$5,Prj_list!$O$6:$Z$7,2)))</x:f>
        <x:v>-</x:v>
      </x:c>
      <x:c r="AM1637" s="45" t="str">
        <x:f>IF(ISBLANK('2012 HR 배정표'!AR1635)=TRUE,"-",'2012 HR 배정표'!AR1635)</x:f>
        <x:v>-</x:v>
      </x:c>
      <x:c r="AN1637" s="46" t="str">
        <x:f>IF(ISBLANK('2012 HR 배정표'!AR1635)=TRUE,"-",IF(ISERROR((HLOOKUP($A$5,Prj_list!$O$6:$Z$7,2)*'2012 HR 배정표'!AS1635)/HLOOKUP($A$5,Prj_list!$O$6:$Z$7,2))=TRUE,"-",(HLOOKUP($A$5,Prj_list!$O$6:$Z$7,2)*'2012 HR 배정표'!AS1635)/HLOOKUP($A$5,Prj_list!$O$6:$Z$7,2)))</x:f>
        <x:v>-</x:v>
      </x:c>
      <x:c r="AO1637" s="45" t="str">
        <x:f>IF(ISBLANK('2012 HR 배정표'!AT1635)=TRUE,"-",'2012 HR 배정표'!AT1635)</x:f>
        <x:v>-</x:v>
      </x:c>
      <x:c r="AP1637" s="46" t="str">
        <x:f>IF(ISBLANK('2012 HR 배정표'!AT1635)=TRUE,"-",IF(ISERROR((HLOOKUP($A$5,Prj_list!$O$6:$Z$7,2)*'2012 HR 배정표'!AU1635)/HLOOKUP($A$5,Prj_list!$O$6:$Z$7,2))=TRUE,"-",(HLOOKUP($A$5,Prj_list!$O$6:$Z$7,2)*'2012 HR 배정표'!AU1635)/HLOOKUP($A$5,Prj_list!$O$6:$Z$7,2)))</x:f>
        <x:v>-</x:v>
      </x:c>
      <x:c r="AQ1637" s="45" t="str">
        <x:f>IF(ISBLANK('2012 HR 배정표'!AV1635)=TRUE,"-",'2012 HR 배정표'!AV1635)</x:f>
        <x:v>-</x:v>
      </x:c>
      <x:c r="AR1637" s="46" t="str">
        <x:f>IF(ISBLANK('2012 HR 배정표'!AV1635)=TRUE,"-",IF(ISERROR((HLOOKUP($A$5,Prj_list!$O$6:$Z$7,2)*'2012 HR 배정표'!AW1635)/HLOOKUP($A$5,Prj_list!$O$6:$Z$7,2))=TRUE,"-",(HLOOKUP($A$5,Prj_list!$O$6:$Z$7,2)*'2012 HR 배정표'!AW1635)/HLOOKUP($A$5,Prj_list!$O$6:$Z$7,2)))</x:f>
        <x:v>-</x:v>
      </x:c>
      <x:c r="AS1637" s="45" t="str">
        <x:f>IF(ISBLANK('2012 HR 배정표'!AX1635)=TRUE,"-",'2012 HR 배정표'!AX1635)</x:f>
        <x:v>-</x:v>
      </x:c>
      <x:c r="AT1637" s="46" t="str">
        <x:f>IF(ISBLANK('2012 HR 배정표'!AX1635)=TRUE,"-",IF(ISERROR((HLOOKUP($A$5,Prj_list!$O$6:$Z$7,2)*'2012 HR 배정표'!AY1635)/HLOOKUP($A$5,Prj_list!$O$6:$Z$7,2))=TRUE,"-",(HLOOKUP($A$5,Prj_list!$O$6:$Z$7,2)*'2012 HR 배정표'!AY1635)/HLOOKUP($A$5,Prj_list!$O$6:$Z$7,2)))</x:f>
        <x:v>-</x:v>
      </x:c>
      <x:c r="AU1637" s="45" t="str">
        <x:f>IF(ISBLANK('2012 HR 배정표'!AZ1635)=TRUE,"-",'2012 HR 배정표'!AZ1635)</x:f>
        <x:v>-</x:v>
      </x:c>
      <x:c r="AV1637" s="46" t="str">
        <x:f>IF(ISBLANK('2012 HR 배정표'!AZ1635)=TRUE,"-",IF(ISERROR((HLOOKUP($A$5,Prj_list!$O$6:$Z$7,2)*'2012 HR 배정표'!BA1635)/HLOOKUP($A$5,Prj_list!$O$6:$Z$7,2))=TRUE,"-",(HLOOKUP($A$5,Prj_list!$O$6:$Z$7,2)*'2012 HR 배정표'!BA1635)/HLOOKUP($A$5,Prj_list!$O$6:$Z$7,2)))</x:f>
        <x:v>-</x:v>
      </x:c>
      <x:c r="AW1637" s="34" t="str">
        <x:f t="shared" si="52"/>
        <x:v/>
      </x:c>
      <x:c r="AX1637" s="41">
        <x:f t="shared" si="51"/>
        <x:v>0</x:v>
      </x:c>
    </x:row>
    <x:row r="1638" spans="1:50">
      <x:c r="A1638" s="45" t="str">
        <x:f>IF(ISBLANK('2012 HR 배정표'!F1636)=TRUE,"-",'2012 HR 배정표'!F1636)</x:f>
        <x:v>-</x:v>
      </x:c>
      <x:c r="B1638" s="46" t="str">
        <x:f>IF(ISBLANK('2012 HR 배정표'!F1636)=TRUE,"-",IF(ISERROR((HLOOKUP($A$5,Prj_list!$O$6:$Z$7,2)*'2012 HR 배정표'!G1636)/HLOOKUP($A$5,Prj_list!$O$6:$Z$7,2))=TRUE,"-",(HLOOKUP($A$5,Prj_list!$O$6:$Z$7,2)*'2012 HR 배정표'!G1636)/HLOOKUP($A$5,Prj_list!$O$6:$Z$7,2)))</x:f>
        <x:v>-</x:v>
      </x:c>
      <x:c r="C1638" s="45" t="str">
        <x:f>IF(ISBLANK('2012 HR 배정표'!H1636)=TRUE,"-",'2012 HR 배정표'!H1636)</x:f>
        <x:v>-</x:v>
      </x:c>
      <x:c r="D1638" s="46" t="str">
        <x:f>IF(ISBLANK('2012 HR 배정표'!H1636)=TRUE,"-",IF(ISERROR((HLOOKUP($A$5,Prj_list!$O$6:$Z$7,2)*'2012 HR 배정표'!I1636)/HLOOKUP($A$5,Prj_list!$O$6:$Z$7,2))=TRUE,"-",(HLOOKUP($A$5,Prj_list!$O$6:$Z$7,2)*'2012 HR 배정표'!I1636)/HLOOKUP($A$5,Prj_list!$O$6:$Z$7,2)))</x:f>
        <x:v>-</x:v>
      </x:c>
      <x:c r="E1638" s="45" t="str">
        <x:f>IF(ISBLANK('2012 HR 배정표'!J1636)=TRUE,"-",'2012 HR 배정표'!J1636)</x:f>
        <x:v>-</x:v>
      </x:c>
      <x:c r="F1638" s="46" t="str">
        <x:f>IF(ISBLANK('2012 HR 배정표'!J1636)=TRUE,"-",IF(ISERROR((HLOOKUP($A$5,Prj_list!$O$6:$Z$7,2)*'2012 HR 배정표'!K1636)/HLOOKUP($A$5,Prj_list!$O$6:$Z$7,2))=TRUE,"-",(HLOOKUP($A$5,Prj_list!$O$6:$Z$7,2)*'2012 HR 배정표'!K1636)/HLOOKUP($A$5,Prj_list!$O$6:$Z$7,2)))</x:f>
        <x:v>-</x:v>
      </x:c>
      <x:c r="G1638" s="45" t="str">
        <x:f>IF(ISBLANK('2012 HR 배정표'!L1636)=TRUE,"-",'2012 HR 배정표'!L1636)</x:f>
        <x:v>-</x:v>
      </x:c>
      <x:c r="H1638" s="46" t="str">
        <x:f>IF(ISBLANK('2012 HR 배정표'!L1636)=TRUE,"-",IF(ISERROR((HLOOKUP($A$5,Prj_list!$O$6:$Z$7,2)*'2012 HR 배정표'!M1636)/HLOOKUP($A$5,Prj_list!$O$6:$Z$7,2))=TRUE,"-",(HLOOKUP($A$5,Prj_list!$O$6:$Z$7,2)*'2012 HR 배정표'!M1636)/HLOOKUP($A$5,Prj_list!$O$6:$Z$7,2)))</x:f>
        <x:v>-</x:v>
      </x:c>
      <x:c r="I1638" s="45" t="str">
        <x:f>IF(ISBLANK('2012 HR 배정표'!N1636)=TRUE,"-",'2012 HR 배정표'!N1636)</x:f>
        <x:v>-</x:v>
      </x:c>
      <x:c r="J1638" s="46" t="str">
        <x:f>IF(ISBLANK('2012 HR 배정표'!N1636)=TRUE,"-",IF(ISERROR((HLOOKUP($A$5,Prj_list!$O$6:$Z$7,2)*'2012 HR 배정표'!O1636)/HLOOKUP($A$5,Prj_list!$O$6:$Z$7,2))=TRUE,"-",(HLOOKUP($A$5,Prj_list!$O$6:$Z$7,2)*'2012 HR 배정표'!O1636)/HLOOKUP($A$5,Prj_list!$O$6:$Z$7,2)))</x:f>
        <x:v>-</x:v>
      </x:c>
      <x:c r="K1638" s="45" t="str">
        <x:f>IF(ISBLANK('2012 HR 배정표'!P1636)=TRUE,"-",'2012 HR 배정표'!P1636)</x:f>
        <x:v>-</x:v>
      </x:c>
      <x:c r="L1638" s="46" t="str">
        <x:f>IF(ISBLANK('2012 HR 배정표'!P1636)=TRUE,"-",IF(ISERROR((HLOOKUP($A$5,Prj_list!$O$6:$Z$7,2)*'2012 HR 배정표'!Q1636)/HLOOKUP($A$5,Prj_list!$O$6:$Z$7,2))=TRUE,"-",(HLOOKUP($A$5,Prj_list!$O$6:$Z$7,2)*'2012 HR 배정표'!Q1636)/HLOOKUP($A$5,Prj_list!$O$6:$Z$7,2)))</x:f>
        <x:v>-</x:v>
      </x:c>
      <x:c r="M1638" s="45" t="str">
        <x:f>IF(ISBLANK('2012 HR 배정표'!R1636)=TRUE,"-",'2012 HR 배정표'!R1636)</x:f>
        <x:v>-</x:v>
      </x:c>
      <x:c r="N1638" s="46" t="str">
        <x:f>IF(ISBLANK('2012 HR 배정표'!R1636)=TRUE,"-",IF(ISERROR((HLOOKUP($A$5,Prj_list!$O$6:$Z$7,2)*'2012 HR 배정표'!S1636)/HLOOKUP($A$5,Prj_list!$O$6:$Z$7,2))=TRUE,"-",(HLOOKUP($A$5,Prj_list!$O$6:$Z$7,2)*'2012 HR 배정표'!S1636)/HLOOKUP($A$5,Prj_list!$O$6:$Z$7,2)))</x:f>
        <x:v>-</x:v>
      </x:c>
      <x:c r="O1638" s="45" t="str">
        <x:f>IF(ISBLANK('2012 HR 배정표'!T1636)=TRUE,"-",'2012 HR 배정표'!T1636)</x:f>
        <x:v>-</x:v>
      </x:c>
      <x:c r="P1638" s="46" t="str">
        <x:f>IF(ISBLANK('2012 HR 배정표'!T1636)=TRUE,"-",IF(ISERROR((HLOOKUP($A$5,Prj_list!$O$6:$Z$7,2)*'2012 HR 배정표'!U1636)/HLOOKUP($A$5,Prj_list!$O$6:$Z$7,2))=TRUE,"-",(HLOOKUP($A$5,Prj_list!$O$6:$Z$7,2)*'2012 HR 배정표'!U1636)/HLOOKUP($A$5,Prj_list!$O$6:$Z$7,2)))</x:f>
        <x:v>-</x:v>
      </x:c>
      <x:c r="Q1638" s="45" t="str">
        <x:f>IF(ISBLANK('2012 HR 배정표'!V1636)=TRUE,"-",'2012 HR 배정표'!V1636)</x:f>
        <x:v>-</x:v>
      </x:c>
      <x:c r="R1638" s="46" t="str">
        <x:f>IF(ISBLANK('2012 HR 배정표'!V1636)=TRUE,"-",IF(ISERROR((HLOOKUP($A$5,Prj_list!$O$6:$Z$7,2)*'2012 HR 배정표'!W1636)/HLOOKUP($A$5,Prj_list!$O$6:$Z$7,2))=TRUE,"-",(HLOOKUP($A$5,Prj_list!$O$6:$Z$7,2)*'2012 HR 배정표'!W1636)/HLOOKUP($A$5,Prj_list!$O$6:$Z$7,2)))</x:f>
        <x:v>-</x:v>
      </x:c>
      <x:c r="S1638" s="45" t="str">
        <x:f>IF(ISBLANK('2012 HR 배정표'!X1636)=TRUE,"-",'2012 HR 배정표'!X1636)</x:f>
        <x:v>-</x:v>
      </x:c>
      <x:c r="T1638" s="46" t="str">
        <x:f>IF(ISBLANK('2012 HR 배정표'!X1636)=TRUE,"-",IF(ISERROR((HLOOKUP($A$5,Prj_list!$O$6:$Z$7,2)*'2012 HR 배정표'!Y1636)/HLOOKUP($A$5,Prj_list!$O$6:$Z$7,2))=TRUE,"-",(HLOOKUP($A$5,Prj_list!$O$6:$Z$7,2)*'2012 HR 배정표'!Y1636)/HLOOKUP($A$5,Prj_list!$O$6:$Z$7,2)))</x:f>
        <x:v>-</x:v>
      </x:c>
      <x:c r="U1638" s="45" t="str">
        <x:f>IF(ISBLANK('2012 HR 배정표'!Z1636)=TRUE,"-",'2012 HR 배정표'!Z1636)</x:f>
        <x:v>-</x:v>
      </x:c>
      <x:c r="V1638" s="46" t="str">
        <x:f>IF(ISBLANK('2012 HR 배정표'!Z1636)=TRUE,"-",IF(ISERROR((HLOOKUP($A$5,Prj_list!$O$6:$Z$7,2)*'2012 HR 배정표'!AA1636)/HLOOKUP($A$5,Prj_list!$O$6:$Z$7,2))=TRUE,"-",(HLOOKUP($A$5,Prj_list!$O$6:$Z$7,2)*'2012 HR 배정표'!AA1636)/HLOOKUP($A$5,Prj_list!$O$6:$Z$7,2)))</x:f>
        <x:v>-</x:v>
      </x:c>
      <x:c r="W1638" s="45" t="str">
        <x:f>IF(ISBLANK('2012 HR 배정표'!AB1636)=TRUE,"-",'2012 HR 배정표'!AB1636)</x:f>
        <x:v>-</x:v>
      </x:c>
      <x:c r="X1638" s="46" t="str">
        <x:f>IF(ISBLANK('2012 HR 배정표'!AB1636)=TRUE,"-",IF(ISERROR((HLOOKUP($A$5,Prj_list!$O$6:$Z$7,2)*'2012 HR 배정표'!AC1636)/HLOOKUP($A$5,Prj_list!$O$6:$Z$7,2))=TRUE,"-",(HLOOKUP($A$5,Prj_list!$O$6:$Z$7,2)*'2012 HR 배정표'!AC1636)/HLOOKUP($A$5,Prj_list!$O$6:$Z$7,2)))</x:f>
        <x:v>-</x:v>
      </x:c>
      <x:c r="Y1638" s="45" t="str">
        <x:f>IF(ISBLANK('2012 HR 배정표'!AD1636)=TRUE,"-",'2012 HR 배정표'!AD1636)</x:f>
        <x:v>-</x:v>
      </x:c>
      <x:c r="Z1638" s="46" t="str">
        <x:f>IF(ISBLANK('2012 HR 배정표'!AD1636)=TRUE,"-",IF(ISERROR((HLOOKUP($A$5,Prj_list!$O$6:$Z$7,2)*'2012 HR 배정표'!AE1636)/HLOOKUP($A$5,Prj_list!$O$6:$Z$7,2))=TRUE,"-",(HLOOKUP($A$5,Prj_list!$O$6:$Z$7,2)*'2012 HR 배정표'!AE1636)/HLOOKUP($A$5,Prj_list!$O$6:$Z$7,2)))</x:f>
        <x:v>-</x:v>
      </x:c>
      <x:c r="AA1638" s="45" t="str">
        <x:f>IF(ISBLANK('2012 HR 배정표'!AF1636)=TRUE,"-",'2012 HR 배정표'!AF1636)</x:f>
        <x:v>-</x:v>
      </x:c>
      <x:c r="AB1638" s="46" t="str">
        <x:f>IF(ISBLANK('2012 HR 배정표'!AF1636)=TRUE,"-",IF(ISERROR((HLOOKUP($A$5,Prj_list!$O$6:$Z$7,2)*'2012 HR 배정표'!AG1636)/HLOOKUP($A$5,Prj_list!$O$6:$Z$7,2))=TRUE,"-",(HLOOKUP($A$5,Prj_list!$O$6:$Z$7,2)*'2012 HR 배정표'!AG1636)/HLOOKUP($A$5,Prj_list!$O$6:$Z$7,2)))</x:f>
        <x:v>-</x:v>
      </x:c>
      <x:c r="AC1638" s="45" t="str">
        <x:f>IF(ISBLANK('2012 HR 배정표'!AH1636)=TRUE,"-",'2012 HR 배정표'!AH1636)</x:f>
        <x:v>-</x:v>
      </x:c>
      <x:c r="AD1638" s="46" t="str">
        <x:f>IF(ISBLANK('2012 HR 배정표'!AH1636)=TRUE,"-",IF(ISERROR((HLOOKUP($A$5,Prj_list!$O$6:$Z$7,2)*'2012 HR 배정표'!AI1636)/HLOOKUP($A$5,Prj_list!$O$6:$Z$7,2))=TRUE,"-",(HLOOKUP($A$5,Prj_list!$O$6:$Z$7,2)*'2012 HR 배정표'!AI1636)/HLOOKUP($A$5,Prj_list!$O$6:$Z$7,2)))</x:f>
        <x:v>-</x:v>
      </x:c>
      <x:c r="AE1638" s="45" t="str">
        <x:f>IF(ISBLANK('2012 HR 배정표'!AJ1636)=TRUE,"-",'2012 HR 배정표'!AJ1636)</x:f>
        <x:v>-</x:v>
      </x:c>
      <x:c r="AF1638" s="46" t="str">
        <x:f>IF(ISBLANK('2012 HR 배정표'!AJ1636)=TRUE,"-",IF(ISERROR((HLOOKUP($A$5,Prj_list!$O$6:$Z$7,2)*'2012 HR 배정표'!AK1636)/HLOOKUP($A$5,Prj_list!$O$6:$Z$7,2))=TRUE,"-",(HLOOKUP($A$5,Prj_list!$O$6:$Z$7,2)*'2012 HR 배정표'!AK1636)/HLOOKUP($A$5,Prj_list!$O$6:$Z$7,2)))</x:f>
        <x:v>-</x:v>
      </x:c>
      <x:c r="AG1638" s="45" t="str">
        <x:f>IF(ISBLANK('2012 HR 배정표'!AL1636)=TRUE,"-",'2012 HR 배정표'!AL1636)</x:f>
        <x:v>-</x:v>
      </x:c>
      <x:c r="AH1638" s="46" t="str">
        <x:f>IF(ISBLANK('2012 HR 배정표'!AL1636)=TRUE,"-",IF(ISERROR((HLOOKUP($A$5,Prj_list!$O$6:$Z$7,2)*'2012 HR 배정표'!AM1636)/HLOOKUP($A$5,Prj_list!$O$6:$Z$7,2))=TRUE,"-",(HLOOKUP($A$5,Prj_list!$O$6:$Z$7,2)*'2012 HR 배정표'!AM1636)/HLOOKUP($A$5,Prj_list!$O$6:$Z$7,2)))</x:f>
        <x:v>-</x:v>
      </x:c>
      <x:c r="AI1638" s="45" t="str">
        <x:f>IF(ISBLANK('2012 HR 배정표'!AN1636)=TRUE,"-",'2012 HR 배정표'!AN1636)</x:f>
        <x:v>-</x:v>
      </x:c>
      <x:c r="AJ1638" s="46" t="str">
        <x:f>IF(ISBLANK('2012 HR 배정표'!AN1636)=TRUE,"-",IF(ISERROR((HLOOKUP($A$5,Prj_list!$O$6:$Z$7,2)*'2012 HR 배정표'!AO1636)/HLOOKUP($A$5,Prj_list!$O$6:$Z$7,2))=TRUE,"-",(HLOOKUP($A$5,Prj_list!$O$6:$Z$7,2)*'2012 HR 배정표'!AO1636)/HLOOKUP($A$5,Prj_list!$O$6:$Z$7,2)))</x:f>
        <x:v>-</x:v>
      </x:c>
      <x:c r="AK1638" s="45" t="str">
        <x:f>IF(ISBLANK('2012 HR 배정표'!AP1636)=TRUE,"-",'2012 HR 배정표'!AP1636)</x:f>
        <x:v>-</x:v>
      </x:c>
      <x:c r="AL1638" s="46" t="str">
        <x:f>IF(ISBLANK('2012 HR 배정표'!AP1636)=TRUE,"-",IF(ISERROR((HLOOKUP($A$5,Prj_list!$O$6:$Z$7,2)*'2012 HR 배정표'!AQ1636)/HLOOKUP($A$5,Prj_list!$O$6:$Z$7,2))=TRUE,"-",(HLOOKUP($A$5,Prj_list!$O$6:$Z$7,2)*'2012 HR 배정표'!AQ1636)/HLOOKUP($A$5,Prj_list!$O$6:$Z$7,2)))</x:f>
        <x:v>-</x:v>
      </x:c>
      <x:c r="AM1638" s="45" t="str">
        <x:f>IF(ISBLANK('2012 HR 배정표'!AR1636)=TRUE,"-",'2012 HR 배정표'!AR1636)</x:f>
        <x:v>-</x:v>
      </x:c>
      <x:c r="AN1638" s="46" t="str">
        <x:f>IF(ISBLANK('2012 HR 배정표'!AR1636)=TRUE,"-",IF(ISERROR((HLOOKUP($A$5,Prj_list!$O$6:$Z$7,2)*'2012 HR 배정표'!AS1636)/HLOOKUP($A$5,Prj_list!$O$6:$Z$7,2))=TRUE,"-",(HLOOKUP($A$5,Prj_list!$O$6:$Z$7,2)*'2012 HR 배정표'!AS1636)/HLOOKUP($A$5,Prj_list!$O$6:$Z$7,2)))</x:f>
        <x:v>-</x:v>
      </x:c>
      <x:c r="AO1638" s="45" t="str">
        <x:f>IF(ISBLANK('2012 HR 배정표'!AT1636)=TRUE,"-",'2012 HR 배정표'!AT1636)</x:f>
        <x:v>-</x:v>
      </x:c>
      <x:c r="AP1638" s="46" t="str">
        <x:f>IF(ISBLANK('2012 HR 배정표'!AT1636)=TRUE,"-",IF(ISERROR((HLOOKUP($A$5,Prj_list!$O$6:$Z$7,2)*'2012 HR 배정표'!AU1636)/HLOOKUP($A$5,Prj_list!$O$6:$Z$7,2))=TRUE,"-",(HLOOKUP($A$5,Prj_list!$O$6:$Z$7,2)*'2012 HR 배정표'!AU1636)/HLOOKUP($A$5,Prj_list!$O$6:$Z$7,2)))</x:f>
        <x:v>-</x:v>
      </x:c>
      <x:c r="AQ1638" s="45" t="str">
        <x:f>IF(ISBLANK('2012 HR 배정표'!AV1636)=TRUE,"-",'2012 HR 배정표'!AV1636)</x:f>
        <x:v>-</x:v>
      </x:c>
      <x:c r="AR1638" s="46" t="str">
        <x:f>IF(ISBLANK('2012 HR 배정표'!AV1636)=TRUE,"-",IF(ISERROR((HLOOKUP($A$5,Prj_list!$O$6:$Z$7,2)*'2012 HR 배정표'!AW1636)/HLOOKUP($A$5,Prj_list!$O$6:$Z$7,2))=TRUE,"-",(HLOOKUP($A$5,Prj_list!$O$6:$Z$7,2)*'2012 HR 배정표'!AW1636)/HLOOKUP($A$5,Prj_list!$O$6:$Z$7,2)))</x:f>
        <x:v>-</x:v>
      </x:c>
      <x:c r="AS1638" s="45" t="str">
        <x:f>IF(ISBLANK('2012 HR 배정표'!AX1636)=TRUE,"-",'2012 HR 배정표'!AX1636)</x:f>
        <x:v>-</x:v>
      </x:c>
      <x:c r="AT1638" s="46" t="str">
        <x:f>IF(ISBLANK('2012 HR 배정표'!AX1636)=TRUE,"-",IF(ISERROR((HLOOKUP($A$5,Prj_list!$O$6:$Z$7,2)*'2012 HR 배정표'!AY1636)/HLOOKUP($A$5,Prj_list!$O$6:$Z$7,2))=TRUE,"-",(HLOOKUP($A$5,Prj_list!$O$6:$Z$7,2)*'2012 HR 배정표'!AY1636)/HLOOKUP($A$5,Prj_list!$O$6:$Z$7,2)))</x:f>
        <x:v>-</x:v>
      </x:c>
      <x:c r="AU1638" s="45" t="str">
        <x:f>IF(ISBLANK('2012 HR 배정표'!AZ1636)=TRUE,"-",'2012 HR 배정표'!AZ1636)</x:f>
        <x:v>-</x:v>
      </x:c>
      <x:c r="AV1638" s="46" t="str">
        <x:f>IF(ISBLANK('2012 HR 배정표'!AZ1636)=TRUE,"-",IF(ISERROR((HLOOKUP($A$5,Prj_list!$O$6:$Z$7,2)*'2012 HR 배정표'!BA1636)/HLOOKUP($A$5,Prj_list!$O$6:$Z$7,2))=TRUE,"-",(HLOOKUP($A$5,Prj_list!$O$6:$Z$7,2)*'2012 HR 배정표'!BA1636)/HLOOKUP($A$5,Prj_list!$O$6:$Z$7,2)))</x:f>
        <x:v>-</x:v>
      </x:c>
      <x:c r="AW1638" s="34" t="str">
        <x:f t="shared" si="52"/>
        <x:v/>
      </x:c>
      <x:c r="AX1638" s="41">
        <x:f t="shared" si="51"/>
        <x:v>0</x:v>
      </x:c>
    </x:row>
    <x:row r="1639" spans="1:50">
      <x:c r="A1639" s="45" t="str">
        <x:f>IF(ISBLANK('2012 HR 배정표'!F1637)=TRUE,"-",'2012 HR 배정표'!F1637)</x:f>
        <x:v>-</x:v>
      </x:c>
      <x:c r="B1639" s="46" t="str">
        <x:f>IF(ISBLANK('2012 HR 배정표'!F1637)=TRUE,"-",IF(ISERROR((HLOOKUP($A$5,Prj_list!$O$6:$Z$7,2)*'2012 HR 배정표'!G1637)/HLOOKUP($A$5,Prj_list!$O$6:$Z$7,2))=TRUE,"-",(HLOOKUP($A$5,Prj_list!$O$6:$Z$7,2)*'2012 HR 배정표'!G1637)/HLOOKUP($A$5,Prj_list!$O$6:$Z$7,2)))</x:f>
        <x:v>-</x:v>
      </x:c>
      <x:c r="C1639" s="45" t="str">
        <x:f>IF(ISBLANK('2012 HR 배정표'!H1637)=TRUE,"-",'2012 HR 배정표'!H1637)</x:f>
        <x:v>-</x:v>
      </x:c>
      <x:c r="D1639" s="46" t="str">
        <x:f>IF(ISBLANK('2012 HR 배정표'!H1637)=TRUE,"-",IF(ISERROR((HLOOKUP($A$5,Prj_list!$O$6:$Z$7,2)*'2012 HR 배정표'!I1637)/HLOOKUP($A$5,Prj_list!$O$6:$Z$7,2))=TRUE,"-",(HLOOKUP($A$5,Prj_list!$O$6:$Z$7,2)*'2012 HR 배정표'!I1637)/HLOOKUP($A$5,Prj_list!$O$6:$Z$7,2)))</x:f>
        <x:v>-</x:v>
      </x:c>
      <x:c r="E1639" s="45" t="str">
        <x:f>IF(ISBLANK('2012 HR 배정표'!J1637)=TRUE,"-",'2012 HR 배정표'!J1637)</x:f>
        <x:v>-</x:v>
      </x:c>
      <x:c r="F1639" s="46" t="str">
        <x:f>IF(ISBLANK('2012 HR 배정표'!J1637)=TRUE,"-",IF(ISERROR((HLOOKUP($A$5,Prj_list!$O$6:$Z$7,2)*'2012 HR 배정표'!K1637)/HLOOKUP($A$5,Prj_list!$O$6:$Z$7,2))=TRUE,"-",(HLOOKUP($A$5,Prj_list!$O$6:$Z$7,2)*'2012 HR 배정표'!K1637)/HLOOKUP($A$5,Prj_list!$O$6:$Z$7,2)))</x:f>
        <x:v>-</x:v>
      </x:c>
      <x:c r="G1639" s="45" t="str">
        <x:f>IF(ISBLANK('2012 HR 배정표'!L1637)=TRUE,"-",'2012 HR 배정표'!L1637)</x:f>
        <x:v>-</x:v>
      </x:c>
      <x:c r="H1639" s="46" t="str">
        <x:f>IF(ISBLANK('2012 HR 배정표'!L1637)=TRUE,"-",IF(ISERROR((HLOOKUP($A$5,Prj_list!$O$6:$Z$7,2)*'2012 HR 배정표'!M1637)/HLOOKUP($A$5,Prj_list!$O$6:$Z$7,2))=TRUE,"-",(HLOOKUP($A$5,Prj_list!$O$6:$Z$7,2)*'2012 HR 배정표'!M1637)/HLOOKUP($A$5,Prj_list!$O$6:$Z$7,2)))</x:f>
        <x:v>-</x:v>
      </x:c>
      <x:c r="I1639" s="45" t="str">
        <x:f>IF(ISBLANK('2012 HR 배정표'!N1637)=TRUE,"-",'2012 HR 배정표'!N1637)</x:f>
        <x:v>-</x:v>
      </x:c>
      <x:c r="J1639" s="46" t="str">
        <x:f>IF(ISBLANK('2012 HR 배정표'!N1637)=TRUE,"-",IF(ISERROR((HLOOKUP($A$5,Prj_list!$O$6:$Z$7,2)*'2012 HR 배정표'!O1637)/HLOOKUP($A$5,Prj_list!$O$6:$Z$7,2))=TRUE,"-",(HLOOKUP($A$5,Prj_list!$O$6:$Z$7,2)*'2012 HR 배정표'!O1637)/HLOOKUP($A$5,Prj_list!$O$6:$Z$7,2)))</x:f>
        <x:v>-</x:v>
      </x:c>
      <x:c r="K1639" s="45" t="str">
        <x:f>IF(ISBLANK('2012 HR 배정표'!P1637)=TRUE,"-",'2012 HR 배정표'!P1637)</x:f>
        <x:v>-</x:v>
      </x:c>
      <x:c r="L1639" s="46" t="str">
        <x:f>IF(ISBLANK('2012 HR 배정표'!P1637)=TRUE,"-",IF(ISERROR((HLOOKUP($A$5,Prj_list!$O$6:$Z$7,2)*'2012 HR 배정표'!Q1637)/HLOOKUP($A$5,Prj_list!$O$6:$Z$7,2))=TRUE,"-",(HLOOKUP($A$5,Prj_list!$O$6:$Z$7,2)*'2012 HR 배정표'!Q1637)/HLOOKUP($A$5,Prj_list!$O$6:$Z$7,2)))</x:f>
        <x:v>-</x:v>
      </x:c>
      <x:c r="M1639" s="45" t="str">
        <x:f>IF(ISBLANK('2012 HR 배정표'!R1637)=TRUE,"-",'2012 HR 배정표'!R1637)</x:f>
        <x:v>-</x:v>
      </x:c>
      <x:c r="N1639" s="46" t="str">
        <x:f>IF(ISBLANK('2012 HR 배정표'!R1637)=TRUE,"-",IF(ISERROR((HLOOKUP($A$5,Prj_list!$O$6:$Z$7,2)*'2012 HR 배정표'!S1637)/HLOOKUP($A$5,Prj_list!$O$6:$Z$7,2))=TRUE,"-",(HLOOKUP($A$5,Prj_list!$O$6:$Z$7,2)*'2012 HR 배정표'!S1637)/HLOOKUP($A$5,Prj_list!$O$6:$Z$7,2)))</x:f>
        <x:v>-</x:v>
      </x:c>
      <x:c r="O1639" s="45" t="str">
        <x:f>IF(ISBLANK('2012 HR 배정표'!T1637)=TRUE,"-",'2012 HR 배정표'!T1637)</x:f>
        <x:v>-</x:v>
      </x:c>
      <x:c r="P1639" s="46" t="str">
        <x:f>IF(ISBLANK('2012 HR 배정표'!T1637)=TRUE,"-",IF(ISERROR((HLOOKUP($A$5,Prj_list!$O$6:$Z$7,2)*'2012 HR 배정표'!U1637)/HLOOKUP($A$5,Prj_list!$O$6:$Z$7,2))=TRUE,"-",(HLOOKUP($A$5,Prj_list!$O$6:$Z$7,2)*'2012 HR 배정표'!U1637)/HLOOKUP($A$5,Prj_list!$O$6:$Z$7,2)))</x:f>
        <x:v>-</x:v>
      </x:c>
      <x:c r="Q1639" s="45" t="str">
        <x:f>IF(ISBLANK('2012 HR 배정표'!V1637)=TRUE,"-",'2012 HR 배정표'!V1637)</x:f>
        <x:v>-</x:v>
      </x:c>
      <x:c r="R1639" s="46" t="str">
        <x:f>IF(ISBLANK('2012 HR 배정표'!V1637)=TRUE,"-",IF(ISERROR((HLOOKUP($A$5,Prj_list!$O$6:$Z$7,2)*'2012 HR 배정표'!W1637)/HLOOKUP($A$5,Prj_list!$O$6:$Z$7,2))=TRUE,"-",(HLOOKUP($A$5,Prj_list!$O$6:$Z$7,2)*'2012 HR 배정표'!W1637)/HLOOKUP($A$5,Prj_list!$O$6:$Z$7,2)))</x:f>
        <x:v>-</x:v>
      </x:c>
      <x:c r="S1639" s="45" t="str">
        <x:f>IF(ISBLANK('2012 HR 배정표'!X1637)=TRUE,"-",'2012 HR 배정표'!X1637)</x:f>
        <x:v>-</x:v>
      </x:c>
      <x:c r="T1639" s="46" t="str">
        <x:f>IF(ISBLANK('2012 HR 배정표'!X1637)=TRUE,"-",IF(ISERROR((HLOOKUP($A$5,Prj_list!$O$6:$Z$7,2)*'2012 HR 배정표'!Y1637)/HLOOKUP($A$5,Prj_list!$O$6:$Z$7,2))=TRUE,"-",(HLOOKUP($A$5,Prj_list!$O$6:$Z$7,2)*'2012 HR 배정표'!Y1637)/HLOOKUP($A$5,Prj_list!$O$6:$Z$7,2)))</x:f>
        <x:v>-</x:v>
      </x:c>
      <x:c r="U1639" s="45" t="str">
        <x:f>IF(ISBLANK('2012 HR 배정표'!Z1637)=TRUE,"-",'2012 HR 배정표'!Z1637)</x:f>
        <x:v>-</x:v>
      </x:c>
      <x:c r="V1639" s="46" t="str">
        <x:f>IF(ISBLANK('2012 HR 배정표'!Z1637)=TRUE,"-",IF(ISERROR((HLOOKUP($A$5,Prj_list!$O$6:$Z$7,2)*'2012 HR 배정표'!AA1637)/HLOOKUP($A$5,Prj_list!$O$6:$Z$7,2))=TRUE,"-",(HLOOKUP($A$5,Prj_list!$O$6:$Z$7,2)*'2012 HR 배정표'!AA1637)/HLOOKUP($A$5,Prj_list!$O$6:$Z$7,2)))</x:f>
        <x:v>-</x:v>
      </x:c>
      <x:c r="W1639" s="45" t="str">
        <x:f>IF(ISBLANK('2012 HR 배정표'!AB1637)=TRUE,"-",'2012 HR 배정표'!AB1637)</x:f>
        <x:v>-</x:v>
      </x:c>
      <x:c r="X1639" s="46" t="str">
        <x:f>IF(ISBLANK('2012 HR 배정표'!AB1637)=TRUE,"-",IF(ISERROR((HLOOKUP($A$5,Prj_list!$O$6:$Z$7,2)*'2012 HR 배정표'!AC1637)/HLOOKUP($A$5,Prj_list!$O$6:$Z$7,2))=TRUE,"-",(HLOOKUP($A$5,Prj_list!$O$6:$Z$7,2)*'2012 HR 배정표'!AC1637)/HLOOKUP($A$5,Prj_list!$O$6:$Z$7,2)))</x:f>
        <x:v>-</x:v>
      </x:c>
      <x:c r="Y1639" s="45" t="str">
        <x:f>IF(ISBLANK('2012 HR 배정표'!AD1637)=TRUE,"-",'2012 HR 배정표'!AD1637)</x:f>
        <x:v>-</x:v>
      </x:c>
      <x:c r="Z1639" s="46" t="str">
        <x:f>IF(ISBLANK('2012 HR 배정표'!AD1637)=TRUE,"-",IF(ISERROR((HLOOKUP($A$5,Prj_list!$O$6:$Z$7,2)*'2012 HR 배정표'!AE1637)/HLOOKUP($A$5,Prj_list!$O$6:$Z$7,2))=TRUE,"-",(HLOOKUP($A$5,Prj_list!$O$6:$Z$7,2)*'2012 HR 배정표'!AE1637)/HLOOKUP($A$5,Prj_list!$O$6:$Z$7,2)))</x:f>
        <x:v>-</x:v>
      </x:c>
      <x:c r="AA1639" s="45" t="str">
        <x:f>IF(ISBLANK('2012 HR 배정표'!AF1637)=TRUE,"-",'2012 HR 배정표'!AF1637)</x:f>
        <x:v>-</x:v>
      </x:c>
      <x:c r="AB1639" s="46" t="str">
        <x:f>IF(ISBLANK('2012 HR 배정표'!AF1637)=TRUE,"-",IF(ISERROR((HLOOKUP($A$5,Prj_list!$O$6:$Z$7,2)*'2012 HR 배정표'!AG1637)/HLOOKUP($A$5,Prj_list!$O$6:$Z$7,2))=TRUE,"-",(HLOOKUP($A$5,Prj_list!$O$6:$Z$7,2)*'2012 HR 배정표'!AG1637)/HLOOKUP($A$5,Prj_list!$O$6:$Z$7,2)))</x:f>
        <x:v>-</x:v>
      </x:c>
      <x:c r="AC1639" s="45" t="str">
        <x:f>IF(ISBLANK('2012 HR 배정표'!AH1637)=TRUE,"-",'2012 HR 배정표'!AH1637)</x:f>
        <x:v>-</x:v>
      </x:c>
      <x:c r="AD1639" s="46" t="str">
        <x:f>IF(ISBLANK('2012 HR 배정표'!AH1637)=TRUE,"-",IF(ISERROR((HLOOKUP($A$5,Prj_list!$O$6:$Z$7,2)*'2012 HR 배정표'!AI1637)/HLOOKUP($A$5,Prj_list!$O$6:$Z$7,2))=TRUE,"-",(HLOOKUP($A$5,Prj_list!$O$6:$Z$7,2)*'2012 HR 배정표'!AI1637)/HLOOKUP($A$5,Prj_list!$O$6:$Z$7,2)))</x:f>
        <x:v>-</x:v>
      </x:c>
      <x:c r="AE1639" s="45" t="str">
        <x:f>IF(ISBLANK('2012 HR 배정표'!AJ1637)=TRUE,"-",'2012 HR 배정표'!AJ1637)</x:f>
        <x:v>-</x:v>
      </x:c>
      <x:c r="AF1639" s="46" t="str">
        <x:f>IF(ISBLANK('2012 HR 배정표'!AJ1637)=TRUE,"-",IF(ISERROR((HLOOKUP($A$5,Prj_list!$O$6:$Z$7,2)*'2012 HR 배정표'!AK1637)/HLOOKUP($A$5,Prj_list!$O$6:$Z$7,2))=TRUE,"-",(HLOOKUP($A$5,Prj_list!$O$6:$Z$7,2)*'2012 HR 배정표'!AK1637)/HLOOKUP($A$5,Prj_list!$O$6:$Z$7,2)))</x:f>
        <x:v>-</x:v>
      </x:c>
      <x:c r="AG1639" s="45" t="str">
        <x:f>IF(ISBLANK('2012 HR 배정표'!AL1637)=TRUE,"-",'2012 HR 배정표'!AL1637)</x:f>
        <x:v>-</x:v>
      </x:c>
      <x:c r="AH1639" s="46" t="str">
        <x:f>IF(ISBLANK('2012 HR 배정표'!AL1637)=TRUE,"-",IF(ISERROR((HLOOKUP($A$5,Prj_list!$O$6:$Z$7,2)*'2012 HR 배정표'!AM1637)/HLOOKUP($A$5,Prj_list!$O$6:$Z$7,2))=TRUE,"-",(HLOOKUP($A$5,Prj_list!$O$6:$Z$7,2)*'2012 HR 배정표'!AM1637)/HLOOKUP($A$5,Prj_list!$O$6:$Z$7,2)))</x:f>
        <x:v>-</x:v>
      </x:c>
      <x:c r="AI1639" s="45" t="str">
        <x:f>IF(ISBLANK('2012 HR 배정표'!AN1637)=TRUE,"-",'2012 HR 배정표'!AN1637)</x:f>
        <x:v>-</x:v>
      </x:c>
      <x:c r="AJ1639" s="46" t="str">
        <x:f>IF(ISBLANK('2012 HR 배정표'!AN1637)=TRUE,"-",IF(ISERROR((HLOOKUP($A$5,Prj_list!$O$6:$Z$7,2)*'2012 HR 배정표'!AO1637)/HLOOKUP($A$5,Prj_list!$O$6:$Z$7,2))=TRUE,"-",(HLOOKUP($A$5,Prj_list!$O$6:$Z$7,2)*'2012 HR 배정표'!AO1637)/HLOOKUP($A$5,Prj_list!$O$6:$Z$7,2)))</x:f>
        <x:v>-</x:v>
      </x:c>
      <x:c r="AK1639" s="45" t="str">
        <x:f>IF(ISBLANK('2012 HR 배정표'!AP1637)=TRUE,"-",'2012 HR 배정표'!AP1637)</x:f>
        <x:v>-</x:v>
      </x:c>
      <x:c r="AL1639" s="46" t="str">
        <x:f>IF(ISBLANK('2012 HR 배정표'!AP1637)=TRUE,"-",IF(ISERROR((HLOOKUP($A$5,Prj_list!$O$6:$Z$7,2)*'2012 HR 배정표'!AQ1637)/HLOOKUP($A$5,Prj_list!$O$6:$Z$7,2))=TRUE,"-",(HLOOKUP($A$5,Prj_list!$O$6:$Z$7,2)*'2012 HR 배정표'!AQ1637)/HLOOKUP($A$5,Prj_list!$O$6:$Z$7,2)))</x:f>
        <x:v>-</x:v>
      </x:c>
      <x:c r="AM1639" s="45" t="str">
        <x:f>IF(ISBLANK('2012 HR 배정표'!AR1637)=TRUE,"-",'2012 HR 배정표'!AR1637)</x:f>
        <x:v>-</x:v>
      </x:c>
      <x:c r="AN1639" s="46" t="str">
        <x:f>IF(ISBLANK('2012 HR 배정표'!AR1637)=TRUE,"-",IF(ISERROR((HLOOKUP($A$5,Prj_list!$O$6:$Z$7,2)*'2012 HR 배정표'!AS1637)/HLOOKUP($A$5,Prj_list!$O$6:$Z$7,2))=TRUE,"-",(HLOOKUP($A$5,Prj_list!$O$6:$Z$7,2)*'2012 HR 배정표'!AS1637)/HLOOKUP($A$5,Prj_list!$O$6:$Z$7,2)))</x:f>
        <x:v>-</x:v>
      </x:c>
      <x:c r="AO1639" s="45" t="str">
        <x:f>IF(ISBLANK('2012 HR 배정표'!AT1637)=TRUE,"-",'2012 HR 배정표'!AT1637)</x:f>
        <x:v>-</x:v>
      </x:c>
      <x:c r="AP1639" s="46" t="str">
        <x:f>IF(ISBLANK('2012 HR 배정표'!AT1637)=TRUE,"-",IF(ISERROR((HLOOKUP($A$5,Prj_list!$O$6:$Z$7,2)*'2012 HR 배정표'!AU1637)/HLOOKUP($A$5,Prj_list!$O$6:$Z$7,2))=TRUE,"-",(HLOOKUP($A$5,Prj_list!$O$6:$Z$7,2)*'2012 HR 배정표'!AU1637)/HLOOKUP($A$5,Prj_list!$O$6:$Z$7,2)))</x:f>
        <x:v>-</x:v>
      </x:c>
      <x:c r="AQ1639" s="45" t="str">
        <x:f>IF(ISBLANK('2012 HR 배정표'!AV1637)=TRUE,"-",'2012 HR 배정표'!AV1637)</x:f>
        <x:v>-</x:v>
      </x:c>
      <x:c r="AR1639" s="46" t="str">
        <x:f>IF(ISBLANK('2012 HR 배정표'!AV1637)=TRUE,"-",IF(ISERROR((HLOOKUP($A$5,Prj_list!$O$6:$Z$7,2)*'2012 HR 배정표'!AW1637)/HLOOKUP($A$5,Prj_list!$O$6:$Z$7,2))=TRUE,"-",(HLOOKUP($A$5,Prj_list!$O$6:$Z$7,2)*'2012 HR 배정표'!AW1637)/HLOOKUP($A$5,Prj_list!$O$6:$Z$7,2)))</x:f>
        <x:v>-</x:v>
      </x:c>
      <x:c r="AS1639" s="45" t="str">
        <x:f>IF(ISBLANK('2012 HR 배정표'!AX1637)=TRUE,"-",'2012 HR 배정표'!AX1637)</x:f>
        <x:v>-</x:v>
      </x:c>
      <x:c r="AT1639" s="46" t="str">
        <x:f>IF(ISBLANK('2012 HR 배정표'!AX1637)=TRUE,"-",IF(ISERROR((HLOOKUP($A$5,Prj_list!$O$6:$Z$7,2)*'2012 HR 배정표'!AY1637)/HLOOKUP($A$5,Prj_list!$O$6:$Z$7,2))=TRUE,"-",(HLOOKUP($A$5,Prj_list!$O$6:$Z$7,2)*'2012 HR 배정표'!AY1637)/HLOOKUP($A$5,Prj_list!$O$6:$Z$7,2)))</x:f>
        <x:v>-</x:v>
      </x:c>
      <x:c r="AU1639" s="45" t="str">
        <x:f>IF(ISBLANK('2012 HR 배정표'!AZ1637)=TRUE,"-",'2012 HR 배정표'!AZ1637)</x:f>
        <x:v>-</x:v>
      </x:c>
      <x:c r="AV1639" s="46" t="str">
        <x:f>IF(ISBLANK('2012 HR 배정표'!AZ1637)=TRUE,"-",IF(ISERROR((HLOOKUP($A$5,Prj_list!$O$6:$Z$7,2)*'2012 HR 배정표'!BA1637)/HLOOKUP($A$5,Prj_list!$O$6:$Z$7,2))=TRUE,"-",(HLOOKUP($A$5,Prj_list!$O$6:$Z$7,2)*'2012 HR 배정표'!BA1637)/HLOOKUP($A$5,Prj_list!$O$6:$Z$7,2)))</x:f>
        <x:v>-</x:v>
      </x:c>
      <x:c r="AW1639" s="34" t="str">
        <x:f t="shared" si="52"/>
        <x:v/>
      </x:c>
      <x:c r="AX1639" s="41">
        <x:f t="shared" si="51"/>
        <x:v>0</x:v>
      </x:c>
    </x:row>
    <x:row r="1640" spans="1:50">
      <x:c r="A1640" s="45" t="str">
        <x:f>IF(ISBLANK('2012 HR 배정표'!F1638)=TRUE,"-",'2012 HR 배정표'!F1638)</x:f>
        <x:v>-</x:v>
      </x:c>
      <x:c r="B1640" s="46" t="str">
        <x:f>IF(ISBLANK('2012 HR 배정표'!F1638)=TRUE,"-",IF(ISERROR((HLOOKUP($A$5,Prj_list!$O$6:$Z$7,2)*'2012 HR 배정표'!G1638)/HLOOKUP($A$5,Prj_list!$O$6:$Z$7,2))=TRUE,"-",(HLOOKUP($A$5,Prj_list!$O$6:$Z$7,2)*'2012 HR 배정표'!G1638)/HLOOKUP($A$5,Prj_list!$O$6:$Z$7,2)))</x:f>
        <x:v>-</x:v>
      </x:c>
      <x:c r="C1640" s="45" t="str">
        <x:f>IF(ISBLANK('2012 HR 배정표'!H1638)=TRUE,"-",'2012 HR 배정표'!H1638)</x:f>
        <x:v>-</x:v>
      </x:c>
      <x:c r="D1640" s="46" t="str">
        <x:f>IF(ISBLANK('2012 HR 배정표'!H1638)=TRUE,"-",IF(ISERROR((HLOOKUP($A$5,Prj_list!$O$6:$Z$7,2)*'2012 HR 배정표'!I1638)/HLOOKUP($A$5,Prj_list!$O$6:$Z$7,2))=TRUE,"-",(HLOOKUP($A$5,Prj_list!$O$6:$Z$7,2)*'2012 HR 배정표'!I1638)/HLOOKUP($A$5,Prj_list!$O$6:$Z$7,2)))</x:f>
        <x:v>-</x:v>
      </x:c>
      <x:c r="E1640" s="45" t="str">
        <x:f>IF(ISBLANK('2012 HR 배정표'!J1638)=TRUE,"-",'2012 HR 배정표'!J1638)</x:f>
        <x:v>-</x:v>
      </x:c>
      <x:c r="F1640" s="46" t="str">
        <x:f>IF(ISBLANK('2012 HR 배정표'!J1638)=TRUE,"-",IF(ISERROR((HLOOKUP($A$5,Prj_list!$O$6:$Z$7,2)*'2012 HR 배정표'!K1638)/HLOOKUP($A$5,Prj_list!$O$6:$Z$7,2))=TRUE,"-",(HLOOKUP($A$5,Prj_list!$O$6:$Z$7,2)*'2012 HR 배정표'!K1638)/HLOOKUP($A$5,Prj_list!$O$6:$Z$7,2)))</x:f>
        <x:v>-</x:v>
      </x:c>
      <x:c r="G1640" s="45" t="str">
        <x:f>IF(ISBLANK('2012 HR 배정표'!L1638)=TRUE,"-",'2012 HR 배정표'!L1638)</x:f>
        <x:v>-</x:v>
      </x:c>
      <x:c r="H1640" s="46" t="str">
        <x:f>IF(ISBLANK('2012 HR 배정표'!L1638)=TRUE,"-",IF(ISERROR((HLOOKUP($A$5,Prj_list!$O$6:$Z$7,2)*'2012 HR 배정표'!M1638)/HLOOKUP($A$5,Prj_list!$O$6:$Z$7,2))=TRUE,"-",(HLOOKUP($A$5,Prj_list!$O$6:$Z$7,2)*'2012 HR 배정표'!M1638)/HLOOKUP($A$5,Prj_list!$O$6:$Z$7,2)))</x:f>
        <x:v>-</x:v>
      </x:c>
      <x:c r="I1640" s="45" t="str">
        <x:f>IF(ISBLANK('2012 HR 배정표'!N1638)=TRUE,"-",'2012 HR 배정표'!N1638)</x:f>
        <x:v>-</x:v>
      </x:c>
      <x:c r="J1640" s="46" t="str">
        <x:f>IF(ISBLANK('2012 HR 배정표'!N1638)=TRUE,"-",IF(ISERROR((HLOOKUP($A$5,Prj_list!$O$6:$Z$7,2)*'2012 HR 배정표'!O1638)/HLOOKUP($A$5,Prj_list!$O$6:$Z$7,2))=TRUE,"-",(HLOOKUP($A$5,Prj_list!$O$6:$Z$7,2)*'2012 HR 배정표'!O1638)/HLOOKUP($A$5,Prj_list!$O$6:$Z$7,2)))</x:f>
        <x:v>-</x:v>
      </x:c>
      <x:c r="K1640" s="45" t="str">
        <x:f>IF(ISBLANK('2012 HR 배정표'!P1638)=TRUE,"-",'2012 HR 배정표'!P1638)</x:f>
        <x:v>-</x:v>
      </x:c>
      <x:c r="L1640" s="46" t="str">
        <x:f>IF(ISBLANK('2012 HR 배정표'!P1638)=TRUE,"-",IF(ISERROR((HLOOKUP($A$5,Prj_list!$O$6:$Z$7,2)*'2012 HR 배정표'!Q1638)/HLOOKUP($A$5,Prj_list!$O$6:$Z$7,2))=TRUE,"-",(HLOOKUP($A$5,Prj_list!$O$6:$Z$7,2)*'2012 HR 배정표'!Q1638)/HLOOKUP($A$5,Prj_list!$O$6:$Z$7,2)))</x:f>
        <x:v>-</x:v>
      </x:c>
      <x:c r="M1640" s="45" t="str">
        <x:f>IF(ISBLANK('2012 HR 배정표'!R1638)=TRUE,"-",'2012 HR 배정표'!R1638)</x:f>
        <x:v>-</x:v>
      </x:c>
      <x:c r="N1640" s="46" t="str">
        <x:f>IF(ISBLANK('2012 HR 배정표'!R1638)=TRUE,"-",IF(ISERROR((HLOOKUP($A$5,Prj_list!$O$6:$Z$7,2)*'2012 HR 배정표'!S1638)/HLOOKUP($A$5,Prj_list!$O$6:$Z$7,2))=TRUE,"-",(HLOOKUP($A$5,Prj_list!$O$6:$Z$7,2)*'2012 HR 배정표'!S1638)/HLOOKUP($A$5,Prj_list!$O$6:$Z$7,2)))</x:f>
        <x:v>-</x:v>
      </x:c>
      <x:c r="O1640" s="45" t="str">
        <x:f>IF(ISBLANK('2012 HR 배정표'!T1638)=TRUE,"-",'2012 HR 배정표'!T1638)</x:f>
        <x:v>-</x:v>
      </x:c>
      <x:c r="P1640" s="46" t="str">
        <x:f>IF(ISBLANK('2012 HR 배정표'!T1638)=TRUE,"-",IF(ISERROR((HLOOKUP($A$5,Prj_list!$O$6:$Z$7,2)*'2012 HR 배정표'!U1638)/HLOOKUP($A$5,Prj_list!$O$6:$Z$7,2))=TRUE,"-",(HLOOKUP($A$5,Prj_list!$O$6:$Z$7,2)*'2012 HR 배정표'!U1638)/HLOOKUP($A$5,Prj_list!$O$6:$Z$7,2)))</x:f>
        <x:v>-</x:v>
      </x:c>
      <x:c r="Q1640" s="45" t="str">
        <x:f>IF(ISBLANK('2012 HR 배정표'!V1638)=TRUE,"-",'2012 HR 배정표'!V1638)</x:f>
        <x:v>-</x:v>
      </x:c>
      <x:c r="R1640" s="46" t="str">
        <x:f>IF(ISBLANK('2012 HR 배정표'!V1638)=TRUE,"-",IF(ISERROR((HLOOKUP($A$5,Prj_list!$O$6:$Z$7,2)*'2012 HR 배정표'!W1638)/HLOOKUP($A$5,Prj_list!$O$6:$Z$7,2))=TRUE,"-",(HLOOKUP($A$5,Prj_list!$O$6:$Z$7,2)*'2012 HR 배정표'!W1638)/HLOOKUP($A$5,Prj_list!$O$6:$Z$7,2)))</x:f>
        <x:v>-</x:v>
      </x:c>
      <x:c r="S1640" s="45" t="str">
        <x:f>IF(ISBLANK('2012 HR 배정표'!X1638)=TRUE,"-",'2012 HR 배정표'!X1638)</x:f>
        <x:v>-</x:v>
      </x:c>
      <x:c r="T1640" s="46" t="str">
        <x:f>IF(ISBLANK('2012 HR 배정표'!X1638)=TRUE,"-",IF(ISERROR((HLOOKUP($A$5,Prj_list!$O$6:$Z$7,2)*'2012 HR 배정표'!Y1638)/HLOOKUP($A$5,Prj_list!$O$6:$Z$7,2))=TRUE,"-",(HLOOKUP($A$5,Prj_list!$O$6:$Z$7,2)*'2012 HR 배정표'!Y1638)/HLOOKUP($A$5,Prj_list!$O$6:$Z$7,2)))</x:f>
        <x:v>-</x:v>
      </x:c>
      <x:c r="U1640" s="45" t="str">
        <x:f>IF(ISBLANK('2012 HR 배정표'!Z1638)=TRUE,"-",'2012 HR 배정표'!Z1638)</x:f>
        <x:v>-</x:v>
      </x:c>
      <x:c r="V1640" s="46" t="str">
        <x:f>IF(ISBLANK('2012 HR 배정표'!Z1638)=TRUE,"-",IF(ISERROR((HLOOKUP($A$5,Prj_list!$O$6:$Z$7,2)*'2012 HR 배정표'!AA1638)/HLOOKUP($A$5,Prj_list!$O$6:$Z$7,2))=TRUE,"-",(HLOOKUP($A$5,Prj_list!$O$6:$Z$7,2)*'2012 HR 배정표'!AA1638)/HLOOKUP($A$5,Prj_list!$O$6:$Z$7,2)))</x:f>
        <x:v>-</x:v>
      </x:c>
      <x:c r="W1640" s="45" t="str">
        <x:f>IF(ISBLANK('2012 HR 배정표'!AB1638)=TRUE,"-",'2012 HR 배정표'!AB1638)</x:f>
        <x:v>-</x:v>
      </x:c>
      <x:c r="X1640" s="46" t="str">
        <x:f>IF(ISBLANK('2012 HR 배정표'!AB1638)=TRUE,"-",IF(ISERROR((HLOOKUP($A$5,Prj_list!$O$6:$Z$7,2)*'2012 HR 배정표'!AC1638)/HLOOKUP($A$5,Prj_list!$O$6:$Z$7,2))=TRUE,"-",(HLOOKUP($A$5,Prj_list!$O$6:$Z$7,2)*'2012 HR 배정표'!AC1638)/HLOOKUP($A$5,Prj_list!$O$6:$Z$7,2)))</x:f>
        <x:v>-</x:v>
      </x:c>
      <x:c r="Y1640" s="45" t="str">
        <x:f>IF(ISBLANK('2012 HR 배정표'!AD1638)=TRUE,"-",'2012 HR 배정표'!AD1638)</x:f>
        <x:v>-</x:v>
      </x:c>
      <x:c r="Z1640" s="46" t="str">
        <x:f>IF(ISBLANK('2012 HR 배정표'!AD1638)=TRUE,"-",IF(ISERROR((HLOOKUP($A$5,Prj_list!$O$6:$Z$7,2)*'2012 HR 배정표'!AE1638)/HLOOKUP($A$5,Prj_list!$O$6:$Z$7,2))=TRUE,"-",(HLOOKUP($A$5,Prj_list!$O$6:$Z$7,2)*'2012 HR 배정표'!AE1638)/HLOOKUP($A$5,Prj_list!$O$6:$Z$7,2)))</x:f>
        <x:v>-</x:v>
      </x:c>
      <x:c r="AA1640" s="45" t="str">
        <x:f>IF(ISBLANK('2012 HR 배정표'!AF1638)=TRUE,"-",'2012 HR 배정표'!AF1638)</x:f>
        <x:v>-</x:v>
      </x:c>
      <x:c r="AB1640" s="46" t="str">
        <x:f>IF(ISBLANK('2012 HR 배정표'!AF1638)=TRUE,"-",IF(ISERROR((HLOOKUP($A$5,Prj_list!$O$6:$Z$7,2)*'2012 HR 배정표'!AG1638)/HLOOKUP($A$5,Prj_list!$O$6:$Z$7,2))=TRUE,"-",(HLOOKUP($A$5,Prj_list!$O$6:$Z$7,2)*'2012 HR 배정표'!AG1638)/HLOOKUP($A$5,Prj_list!$O$6:$Z$7,2)))</x:f>
        <x:v>-</x:v>
      </x:c>
      <x:c r="AC1640" s="45" t="str">
        <x:f>IF(ISBLANK('2012 HR 배정표'!AH1638)=TRUE,"-",'2012 HR 배정표'!AH1638)</x:f>
        <x:v>-</x:v>
      </x:c>
      <x:c r="AD1640" s="46" t="str">
        <x:f>IF(ISBLANK('2012 HR 배정표'!AH1638)=TRUE,"-",IF(ISERROR((HLOOKUP($A$5,Prj_list!$O$6:$Z$7,2)*'2012 HR 배정표'!AI1638)/HLOOKUP($A$5,Prj_list!$O$6:$Z$7,2))=TRUE,"-",(HLOOKUP($A$5,Prj_list!$O$6:$Z$7,2)*'2012 HR 배정표'!AI1638)/HLOOKUP($A$5,Prj_list!$O$6:$Z$7,2)))</x:f>
        <x:v>-</x:v>
      </x:c>
      <x:c r="AE1640" s="45" t="str">
        <x:f>IF(ISBLANK('2012 HR 배정표'!AJ1638)=TRUE,"-",'2012 HR 배정표'!AJ1638)</x:f>
        <x:v>-</x:v>
      </x:c>
      <x:c r="AF1640" s="46" t="str">
        <x:f>IF(ISBLANK('2012 HR 배정표'!AJ1638)=TRUE,"-",IF(ISERROR((HLOOKUP($A$5,Prj_list!$O$6:$Z$7,2)*'2012 HR 배정표'!AK1638)/HLOOKUP($A$5,Prj_list!$O$6:$Z$7,2))=TRUE,"-",(HLOOKUP($A$5,Prj_list!$O$6:$Z$7,2)*'2012 HR 배정표'!AK1638)/HLOOKUP($A$5,Prj_list!$O$6:$Z$7,2)))</x:f>
        <x:v>-</x:v>
      </x:c>
      <x:c r="AG1640" s="45" t="str">
        <x:f>IF(ISBLANK('2012 HR 배정표'!AL1638)=TRUE,"-",'2012 HR 배정표'!AL1638)</x:f>
        <x:v>-</x:v>
      </x:c>
      <x:c r="AH1640" s="46" t="str">
        <x:f>IF(ISBLANK('2012 HR 배정표'!AL1638)=TRUE,"-",IF(ISERROR((HLOOKUP($A$5,Prj_list!$O$6:$Z$7,2)*'2012 HR 배정표'!AM1638)/HLOOKUP($A$5,Prj_list!$O$6:$Z$7,2))=TRUE,"-",(HLOOKUP($A$5,Prj_list!$O$6:$Z$7,2)*'2012 HR 배정표'!AM1638)/HLOOKUP($A$5,Prj_list!$O$6:$Z$7,2)))</x:f>
        <x:v>-</x:v>
      </x:c>
      <x:c r="AI1640" s="45" t="str">
        <x:f>IF(ISBLANK('2012 HR 배정표'!AN1638)=TRUE,"-",'2012 HR 배정표'!AN1638)</x:f>
        <x:v>-</x:v>
      </x:c>
      <x:c r="AJ1640" s="46" t="str">
        <x:f>IF(ISBLANK('2012 HR 배정표'!AN1638)=TRUE,"-",IF(ISERROR((HLOOKUP($A$5,Prj_list!$O$6:$Z$7,2)*'2012 HR 배정표'!AO1638)/HLOOKUP($A$5,Prj_list!$O$6:$Z$7,2))=TRUE,"-",(HLOOKUP($A$5,Prj_list!$O$6:$Z$7,2)*'2012 HR 배정표'!AO1638)/HLOOKUP($A$5,Prj_list!$O$6:$Z$7,2)))</x:f>
        <x:v>-</x:v>
      </x:c>
      <x:c r="AK1640" s="45" t="str">
        <x:f>IF(ISBLANK('2012 HR 배정표'!AP1638)=TRUE,"-",'2012 HR 배정표'!AP1638)</x:f>
        <x:v>-</x:v>
      </x:c>
      <x:c r="AL1640" s="46" t="str">
        <x:f>IF(ISBLANK('2012 HR 배정표'!AP1638)=TRUE,"-",IF(ISERROR((HLOOKUP($A$5,Prj_list!$O$6:$Z$7,2)*'2012 HR 배정표'!AQ1638)/HLOOKUP($A$5,Prj_list!$O$6:$Z$7,2))=TRUE,"-",(HLOOKUP($A$5,Prj_list!$O$6:$Z$7,2)*'2012 HR 배정표'!AQ1638)/HLOOKUP($A$5,Prj_list!$O$6:$Z$7,2)))</x:f>
        <x:v>-</x:v>
      </x:c>
      <x:c r="AM1640" s="45" t="str">
        <x:f>IF(ISBLANK('2012 HR 배정표'!AR1638)=TRUE,"-",'2012 HR 배정표'!AR1638)</x:f>
        <x:v>-</x:v>
      </x:c>
      <x:c r="AN1640" s="46" t="str">
        <x:f>IF(ISBLANK('2012 HR 배정표'!AR1638)=TRUE,"-",IF(ISERROR((HLOOKUP($A$5,Prj_list!$O$6:$Z$7,2)*'2012 HR 배정표'!AS1638)/HLOOKUP($A$5,Prj_list!$O$6:$Z$7,2))=TRUE,"-",(HLOOKUP($A$5,Prj_list!$O$6:$Z$7,2)*'2012 HR 배정표'!AS1638)/HLOOKUP($A$5,Prj_list!$O$6:$Z$7,2)))</x:f>
        <x:v>-</x:v>
      </x:c>
      <x:c r="AO1640" s="45" t="str">
        <x:f>IF(ISBLANK('2012 HR 배정표'!AT1638)=TRUE,"-",'2012 HR 배정표'!AT1638)</x:f>
        <x:v>-</x:v>
      </x:c>
      <x:c r="AP1640" s="46" t="str">
        <x:f>IF(ISBLANK('2012 HR 배정표'!AT1638)=TRUE,"-",IF(ISERROR((HLOOKUP($A$5,Prj_list!$O$6:$Z$7,2)*'2012 HR 배정표'!AU1638)/HLOOKUP($A$5,Prj_list!$O$6:$Z$7,2))=TRUE,"-",(HLOOKUP($A$5,Prj_list!$O$6:$Z$7,2)*'2012 HR 배정표'!AU1638)/HLOOKUP($A$5,Prj_list!$O$6:$Z$7,2)))</x:f>
        <x:v>-</x:v>
      </x:c>
      <x:c r="AQ1640" s="45" t="str">
        <x:f>IF(ISBLANK('2012 HR 배정표'!AV1638)=TRUE,"-",'2012 HR 배정표'!AV1638)</x:f>
        <x:v>-</x:v>
      </x:c>
      <x:c r="AR1640" s="46" t="str">
        <x:f>IF(ISBLANK('2012 HR 배정표'!AV1638)=TRUE,"-",IF(ISERROR((HLOOKUP($A$5,Prj_list!$O$6:$Z$7,2)*'2012 HR 배정표'!AW1638)/HLOOKUP($A$5,Prj_list!$O$6:$Z$7,2))=TRUE,"-",(HLOOKUP($A$5,Prj_list!$O$6:$Z$7,2)*'2012 HR 배정표'!AW1638)/HLOOKUP($A$5,Prj_list!$O$6:$Z$7,2)))</x:f>
        <x:v>-</x:v>
      </x:c>
      <x:c r="AS1640" s="45" t="str">
        <x:f>IF(ISBLANK('2012 HR 배정표'!AX1638)=TRUE,"-",'2012 HR 배정표'!AX1638)</x:f>
        <x:v>-</x:v>
      </x:c>
      <x:c r="AT1640" s="46" t="str">
        <x:f>IF(ISBLANK('2012 HR 배정표'!AX1638)=TRUE,"-",IF(ISERROR((HLOOKUP($A$5,Prj_list!$O$6:$Z$7,2)*'2012 HR 배정표'!AY1638)/HLOOKUP($A$5,Prj_list!$O$6:$Z$7,2))=TRUE,"-",(HLOOKUP($A$5,Prj_list!$O$6:$Z$7,2)*'2012 HR 배정표'!AY1638)/HLOOKUP($A$5,Prj_list!$O$6:$Z$7,2)))</x:f>
        <x:v>-</x:v>
      </x:c>
      <x:c r="AU1640" s="45" t="str">
        <x:f>IF(ISBLANK('2012 HR 배정표'!AZ1638)=TRUE,"-",'2012 HR 배정표'!AZ1638)</x:f>
        <x:v>-</x:v>
      </x:c>
      <x:c r="AV1640" s="46" t="str">
        <x:f>IF(ISBLANK('2012 HR 배정표'!AZ1638)=TRUE,"-",IF(ISERROR((HLOOKUP($A$5,Prj_list!$O$6:$Z$7,2)*'2012 HR 배정표'!BA1638)/HLOOKUP($A$5,Prj_list!$O$6:$Z$7,2))=TRUE,"-",(HLOOKUP($A$5,Prj_list!$O$6:$Z$7,2)*'2012 HR 배정표'!BA1638)/HLOOKUP($A$5,Prj_list!$O$6:$Z$7,2)))</x:f>
        <x:v>-</x:v>
      </x:c>
      <x:c r="AW1640" s="34" t="str">
        <x:f t="shared" si="52"/>
        <x:v/>
      </x:c>
      <x:c r="AX1640" s="41">
        <x:f t="shared" si="51"/>
        <x:v>0</x:v>
      </x:c>
    </x:row>
    <x:row r="1641" spans="1:50">
      <x:c r="A1641" s="45" t="str">
        <x:f>IF(ISBLANK('2012 HR 배정표'!F1639)=TRUE,"-",'2012 HR 배정표'!F1639)</x:f>
        <x:v>-</x:v>
      </x:c>
      <x:c r="B1641" s="46" t="str">
        <x:f>IF(ISBLANK('2012 HR 배정표'!F1639)=TRUE,"-",IF(ISERROR((HLOOKUP($A$5,Prj_list!$O$6:$Z$7,2)*'2012 HR 배정표'!G1639)/HLOOKUP($A$5,Prj_list!$O$6:$Z$7,2))=TRUE,"-",(HLOOKUP($A$5,Prj_list!$O$6:$Z$7,2)*'2012 HR 배정표'!G1639)/HLOOKUP($A$5,Prj_list!$O$6:$Z$7,2)))</x:f>
        <x:v>-</x:v>
      </x:c>
      <x:c r="C1641" s="45" t="str">
        <x:f>IF(ISBLANK('2012 HR 배정표'!H1639)=TRUE,"-",'2012 HR 배정표'!H1639)</x:f>
        <x:v>-</x:v>
      </x:c>
      <x:c r="D1641" s="46" t="str">
        <x:f>IF(ISBLANK('2012 HR 배정표'!H1639)=TRUE,"-",IF(ISERROR((HLOOKUP($A$5,Prj_list!$O$6:$Z$7,2)*'2012 HR 배정표'!I1639)/HLOOKUP($A$5,Prj_list!$O$6:$Z$7,2))=TRUE,"-",(HLOOKUP($A$5,Prj_list!$O$6:$Z$7,2)*'2012 HR 배정표'!I1639)/HLOOKUP($A$5,Prj_list!$O$6:$Z$7,2)))</x:f>
        <x:v>-</x:v>
      </x:c>
      <x:c r="E1641" s="45" t="str">
        <x:f>IF(ISBLANK('2012 HR 배정표'!J1639)=TRUE,"-",'2012 HR 배정표'!J1639)</x:f>
        <x:v>-</x:v>
      </x:c>
      <x:c r="F1641" s="46" t="str">
        <x:f>IF(ISBLANK('2012 HR 배정표'!J1639)=TRUE,"-",IF(ISERROR((HLOOKUP($A$5,Prj_list!$O$6:$Z$7,2)*'2012 HR 배정표'!K1639)/HLOOKUP($A$5,Prj_list!$O$6:$Z$7,2))=TRUE,"-",(HLOOKUP($A$5,Prj_list!$O$6:$Z$7,2)*'2012 HR 배정표'!K1639)/HLOOKUP($A$5,Prj_list!$O$6:$Z$7,2)))</x:f>
        <x:v>-</x:v>
      </x:c>
      <x:c r="G1641" s="45" t="str">
        <x:f>IF(ISBLANK('2012 HR 배정표'!L1639)=TRUE,"-",'2012 HR 배정표'!L1639)</x:f>
        <x:v>-</x:v>
      </x:c>
      <x:c r="H1641" s="46" t="str">
        <x:f>IF(ISBLANK('2012 HR 배정표'!L1639)=TRUE,"-",IF(ISERROR((HLOOKUP($A$5,Prj_list!$O$6:$Z$7,2)*'2012 HR 배정표'!M1639)/HLOOKUP($A$5,Prj_list!$O$6:$Z$7,2))=TRUE,"-",(HLOOKUP($A$5,Prj_list!$O$6:$Z$7,2)*'2012 HR 배정표'!M1639)/HLOOKUP($A$5,Prj_list!$O$6:$Z$7,2)))</x:f>
        <x:v>-</x:v>
      </x:c>
      <x:c r="I1641" s="45" t="str">
        <x:f>IF(ISBLANK('2012 HR 배정표'!N1639)=TRUE,"-",'2012 HR 배정표'!N1639)</x:f>
        <x:v>-</x:v>
      </x:c>
      <x:c r="J1641" s="46" t="str">
        <x:f>IF(ISBLANK('2012 HR 배정표'!N1639)=TRUE,"-",IF(ISERROR((HLOOKUP($A$5,Prj_list!$O$6:$Z$7,2)*'2012 HR 배정표'!O1639)/HLOOKUP($A$5,Prj_list!$O$6:$Z$7,2))=TRUE,"-",(HLOOKUP($A$5,Prj_list!$O$6:$Z$7,2)*'2012 HR 배정표'!O1639)/HLOOKUP($A$5,Prj_list!$O$6:$Z$7,2)))</x:f>
        <x:v>-</x:v>
      </x:c>
      <x:c r="K1641" s="45" t="str">
        <x:f>IF(ISBLANK('2012 HR 배정표'!P1639)=TRUE,"-",'2012 HR 배정표'!P1639)</x:f>
        <x:v>-</x:v>
      </x:c>
      <x:c r="L1641" s="46" t="str">
        <x:f>IF(ISBLANK('2012 HR 배정표'!P1639)=TRUE,"-",IF(ISERROR((HLOOKUP($A$5,Prj_list!$O$6:$Z$7,2)*'2012 HR 배정표'!Q1639)/HLOOKUP($A$5,Prj_list!$O$6:$Z$7,2))=TRUE,"-",(HLOOKUP($A$5,Prj_list!$O$6:$Z$7,2)*'2012 HR 배정표'!Q1639)/HLOOKUP($A$5,Prj_list!$O$6:$Z$7,2)))</x:f>
        <x:v>-</x:v>
      </x:c>
      <x:c r="M1641" s="45" t="str">
        <x:f>IF(ISBLANK('2012 HR 배정표'!R1639)=TRUE,"-",'2012 HR 배정표'!R1639)</x:f>
        <x:v>-</x:v>
      </x:c>
      <x:c r="N1641" s="46" t="str">
        <x:f>IF(ISBLANK('2012 HR 배정표'!R1639)=TRUE,"-",IF(ISERROR((HLOOKUP($A$5,Prj_list!$O$6:$Z$7,2)*'2012 HR 배정표'!S1639)/HLOOKUP($A$5,Prj_list!$O$6:$Z$7,2))=TRUE,"-",(HLOOKUP($A$5,Prj_list!$O$6:$Z$7,2)*'2012 HR 배정표'!S1639)/HLOOKUP($A$5,Prj_list!$O$6:$Z$7,2)))</x:f>
        <x:v>-</x:v>
      </x:c>
      <x:c r="O1641" s="45" t="str">
        <x:f>IF(ISBLANK('2012 HR 배정표'!T1639)=TRUE,"-",'2012 HR 배정표'!T1639)</x:f>
        <x:v>-</x:v>
      </x:c>
      <x:c r="P1641" s="46" t="str">
        <x:f>IF(ISBLANK('2012 HR 배정표'!T1639)=TRUE,"-",IF(ISERROR((HLOOKUP($A$5,Prj_list!$O$6:$Z$7,2)*'2012 HR 배정표'!U1639)/HLOOKUP($A$5,Prj_list!$O$6:$Z$7,2))=TRUE,"-",(HLOOKUP($A$5,Prj_list!$O$6:$Z$7,2)*'2012 HR 배정표'!U1639)/HLOOKUP($A$5,Prj_list!$O$6:$Z$7,2)))</x:f>
        <x:v>-</x:v>
      </x:c>
      <x:c r="Q1641" s="45" t="str">
        <x:f>IF(ISBLANK('2012 HR 배정표'!V1639)=TRUE,"-",'2012 HR 배정표'!V1639)</x:f>
        <x:v>-</x:v>
      </x:c>
      <x:c r="R1641" s="46" t="str">
        <x:f>IF(ISBLANK('2012 HR 배정표'!V1639)=TRUE,"-",IF(ISERROR((HLOOKUP($A$5,Prj_list!$O$6:$Z$7,2)*'2012 HR 배정표'!W1639)/HLOOKUP($A$5,Prj_list!$O$6:$Z$7,2))=TRUE,"-",(HLOOKUP($A$5,Prj_list!$O$6:$Z$7,2)*'2012 HR 배정표'!W1639)/HLOOKUP($A$5,Prj_list!$O$6:$Z$7,2)))</x:f>
        <x:v>-</x:v>
      </x:c>
      <x:c r="S1641" s="45" t="str">
        <x:f>IF(ISBLANK('2012 HR 배정표'!X1639)=TRUE,"-",'2012 HR 배정표'!X1639)</x:f>
        <x:v>-</x:v>
      </x:c>
      <x:c r="T1641" s="46" t="str">
        <x:f>IF(ISBLANK('2012 HR 배정표'!X1639)=TRUE,"-",IF(ISERROR((HLOOKUP($A$5,Prj_list!$O$6:$Z$7,2)*'2012 HR 배정표'!Y1639)/HLOOKUP($A$5,Prj_list!$O$6:$Z$7,2))=TRUE,"-",(HLOOKUP($A$5,Prj_list!$O$6:$Z$7,2)*'2012 HR 배정표'!Y1639)/HLOOKUP($A$5,Prj_list!$O$6:$Z$7,2)))</x:f>
        <x:v>-</x:v>
      </x:c>
      <x:c r="U1641" s="45" t="str">
        <x:f>IF(ISBLANK('2012 HR 배정표'!Z1639)=TRUE,"-",'2012 HR 배정표'!Z1639)</x:f>
        <x:v>-</x:v>
      </x:c>
      <x:c r="V1641" s="46" t="str">
        <x:f>IF(ISBLANK('2012 HR 배정표'!Z1639)=TRUE,"-",IF(ISERROR((HLOOKUP($A$5,Prj_list!$O$6:$Z$7,2)*'2012 HR 배정표'!AA1639)/HLOOKUP($A$5,Prj_list!$O$6:$Z$7,2))=TRUE,"-",(HLOOKUP($A$5,Prj_list!$O$6:$Z$7,2)*'2012 HR 배정표'!AA1639)/HLOOKUP($A$5,Prj_list!$O$6:$Z$7,2)))</x:f>
        <x:v>-</x:v>
      </x:c>
      <x:c r="W1641" s="45" t="str">
        <x:f>IF(ISBLANK('2012 HR 배정표'!AB1639)=TRUE,"-",'2012 HR 배정표'!AB1639)</x:f>
        <x:v>-</x:v>
      </x:c>
      <x:c r="X1641" s="46" t="str">
        <x:f>IF(ISBLANK('2012 HR 배정표'!AB1639)=TRUE,"-",IF(ISERROR((HLOOKUP($A$5,Prj_list!$O$6:$Z$7,2)*'2012 HR 배정표'!AC1639)/HLOOKUP($A$5,Prj_list!$O$6:$Z$7,2))=TRUE,"-",(HLOOKUP($A$5,Prj_list!$O$6:$Z$7,2)*'2012 HR 배정표'!AC1639)/HLOOKUP($A$5,Prj_list!$O$6:$Z$7,2)))</x:f>
        <x:v>-</x:v>
      </x:c>
      <x:c r="Y1641" s="45" t="str">
        <x:f>IF(ISBLANK('2012 HR 배정표'!AD1639)=TRUE,"-",'2012 HR 배정표'!AD1639)</x:f>
        <x:v>-</x:v>
      </x:c>
      <x:c r="Z1641" s="46" t="str">
        <x:f>IF(ISBLANK('2012 HR 배정표'!AD1639)=TRUE,"-",IF(ISERROR((HLOOKUP($A$5,Prj_list!$O$6:$Z$7,2)*'2012 HR 배정표'!AE1639)/HLOOKUP($A$5,Prj_list!$O$6:$Z$7,2))=TRUE,"-",(HLOOKUP($A$5,Prj_list!$O$6:$Z$7,2)*'2012 HR 배정표'!AE1639)/HLOOKUP($A$5,Prj_list!$O$6:$Z$7,2)))</x:f>
        <x:v>-</x:v>
      </x:c>
      <x:c r="AA1641" s="45" t="str">
        <x:f>IF(ISBLANK('2012 HR 배정표'!AF1639)=TRUE,"-",'2012 HR 배정표'!AF1639)</x:f>
        <x:v>-</x:v>
      </x:c>
      <x:c r="AB1641" s="46" t="str">
        <x:f>IF(ISBLANK('2012 HR 배정표'!AF1639)=TRUE,"-",IF(ISERROR((HLOOKUP($A$5,Prj_list!$O$6:$Z$7,2)*'2012 HR 배정표'!AG1639)/HLOOKUP($A$5,Prj_list!$O$6:$Z$7,2))=TRUE,"-",(HLOOKUP($A$5,Prj_list!$O$6:$Z$7,2)*'2012 HR 배정표'!AG1639)/HLOOKUP($A$5,Prj_list!$O$6:$Z$7,2)))</x:f>
        <x:v>-</x:v>
      </x:c>
      <x:c r="AC1641" s="45" t="str">
        <x:f>IF(ISBLANK('2012 HR 배정표'!AH1639)=TRUE,"-",'2012 HR 배정표'!AH1639)</x:f>
        <x:v>-</x:v>
      </x:c>
      <x:c r="AD1641" s="46" t="str">
        <x:f>IF(ISBLANK('2012 HR 배정표'!AH1639)=TRUE,"-",IF(ISERROR((HLOOKUP($A$5,Prj_list!$O$6:$Z$7,2)*'2012 HR 배정표'!AI1639)/HLOOKUP($A$5,Prj_list!$O$6:$Z$7,2))=TRUE,"-",(HLOOKUP($A$5,Prj_list!$O$6:$Z$7,2)*'2012 HR 배정표'!AI1639)/HLOOKUP($A$5,Prj_list!$O$6:$Z$7,2)))</x:f>
        <x:v>-</x:v>
      </x:c>
      <x:c r="AE1641" s="45" t="str">
        <x:f>IF(ISBLANK('2012 HR 배정표'!AJ1639)=TRUE,"-",'2012 HR 배정표'!AJ1639)</x:f>
        <x:v>-</x:v>
      </x:c>
      <x:c r="AF1641" s="46" t="str">
        <x:f>IF(ISBLANK('2012 HR 배정표'!AJ1639)=TRUE,"-",IF(ISERROR((HLOOKUP($A$5,Prj_list!$O$6:$Z$7,2)*'2012 HR 배정표'!AK1639)/HLOOKUP($A$5,Prj_list!$O$6:$Z$7,2))=TRUE,"-",(HLOOKUP($A$5,Prj_list!$O$6:$Z$7,2)*'2012 HR 배정표'!AK1639)/HLOOKUP($A$5,Prj_list!$O$6:$Z$7,2)))</x:f>
        <x:v>-</x:v>
      </x:c>
      <x:c r="AG1641" s="45" t="str">
        <x:f>IF(ISBLANK('2012 HR 배정표'!AL1639)=TRUE,"-",'2012 HR 배정표'!AL1639)</x:f>
        <x:v>-</x:v>
      </x:c>
      <x:c r="AH1641" s="46" t="str">
        <x:f>IF(ISBLANK('2012 HR 배정표'!AL1639)=TRUE,"-",IF(ISERROR((HLOOKUP($A$5,Prj_list!$O$6:$Z$7,2)*'2012 HR 배정표'!AM1639)/HLOOKUP($A$5,Prj_list!$O$6:$Z$7,2))=TRUE,"-",(HLOOKUP($A$5,Prj_list!$O$6:$Z$7,2)*'2012 HR 배정표'!AM1639)/HLOOKUP($A$5,Prj_list!$O$6:$Z$7,2)))</x:f>
        <x:v>-</x:v>
      </x:c>
      <x:c r="AI1641" s="45" t="str">
        <x:f>IF(ISBLANK('2012 HR 배정표'!AN1639)=TRUE,"-",'2012 HR 배정표'!AN1639)</x:f>
        <x:v>-</x:v>
      </x:c>
      <x:c r="AJ1641" s="46" t="str">
        <x:f>IF(ISBLANK('2012 HR 배정표'!AN1639)=TRUE,"-",IF(ISERROR((HLOOKUP($A$5,Prj_list!$O$6:$Z$7,2)*'2012 HR 배정표'!AO1639)/HLOOKUP($A$5,Prj_list!$O$6:$Z$7,2))=TRUE,"-",(HLOOKUP($A$5,Prj_list!$O$6:$Z$7,2)*'2012 HR 배정표'!AO1639)/HLOOKUP($A$5,Prj_list!$O$6:$Z$7,2)))</x:f>
        <x:v>-</x:v>
      </x:c>
      <x:c r="AK1641" s="45" t="str">
        <x:f>IF(ISBLANK('2012 HR 배정표'!AP1639)=TRUE,"-",'2012 HR 배정표'!AP1639)</x:f>
        <x:v>-</x:v>
      </x:c>
      <x:c r="AL1641" s="46" t="str">
        <x:f>IF(ISBLANK('2012 HR 배정표'!AP1639)=TRUE,"-",IF(ISERROR((HLOOKUP($A$5,Prj_list!$O$6:$Z$7,2)*'2012 HR 배정표'!AQ1639)/HLOOKUP($A$5,Prj_list!$O$6:$Z$7,2))=TRUE,"-",(HLOOKUP($A$5,Prj_list!$O$6:$Z$7,2)*'2012 HR 배정표'!AQ1639)/HLOOKUP($A$5,Prj_list!$O$6:$Z$7,2)))</x:f>
        <x:v>-</x:v>
      </x:c>
      <x:c r="AM1641" s="45" t="str">
        <x:f>IF(ISBLANK('2012 HR 배정표'!AR1639)=TRUE,"-",'2012 HR 배정표'!AR1639)</x:f>
        <x:v>-</x:v>
      </x:c>
      <x:c r="AN1641" s="46" t="str">
        <x:f>IF(ISBLANK('2012 HR 배정표'!AR1639)=TRUE,"-",IF(ISERROR((HLOOKUP($A$5,Prj_list!$O$6:$Z$7,2)*'2012 HR 배정표'!AS1639)/HLOOKUP($A$5,Prj_list!$O$6:$Z$7,2))=TRUE,"-",(HLOOKUP($A$5,Prj_list!$O$6:$Z$7,2)*'2012 HR 배정표'!AS1639)/HLOOKUP($A$5,Prj_list!$O$6:$Z$7,2)))</x:f>
        <x:v>-</x:v>
      </x:c>
      <x:c r="AO1641" s="45" t="str">
        <x:f>IF(ISBLANK('2012 HR 배정표'!AT1639)=TRUE,"-",'2012 HR 배정표'!AT1639)</x:f>
        <x:v>-</x:v>
      </x:c>
      <x:c r="AP1641" s="46" t="str">
        <x:f>IF(ISBLANK('2012 HR 배정표'!AT1639)=TRUE,"-",IF(ISERROR((HLOOKUP($A$5,Prj_list!$O$6:$Z$7,2)*'2012 HR 배정표'!AU1639)/HLOOKUP($A$5,Prj_list!$O$6:$Z$7,2))=TRUE,"-",(HLOOKUP($A$5,Prj_list!$O$6:$Z$7,2)*'2012 HR 배정표'!AU1639)/HLOOKUP($A$5,Prj_list!$O$6:$Z$7,2)))</x:f>
        <x:v>-</x:v>
      </x:c>
      <x:c r="AQ1641" s="45" t="str">
        <x:f>IF(ISBLANK('2012 HR 배정표'!AV1639)=TRUE,"-",'2012 HR 배정표'!AV1639)</x:f>
        <x:v>-</x:v>
      </x:c>
      <x:c r="AR1641" s="46" t="str">
        <x:f>IF(ISBLANK('2012 HR 배정표'!AV1639)=TRUE,"-",IF(ISERROR((HLOOKUP($A$5,Prj_list!$O$6:$Z$7,2)*'2012 HR 배정표'!AW1639)/HLOOKUP($A$5,Prj_list!$O$6:$Z$7,2))=TRUE,"-",(HLOOKUP($A$5,Prj_list!$O$6:$Z$7,2)*'2012 HR 배정표'!AW1639)/HLOOKUP($A$5,Prj_list!$O$6:$Z$7,2)))</x:f>
        <x:v>-</x:v>
      </x:c>
      <x:c r="AS1641" s="45" t="str">
        <x:f>IF(ISBLANK('2012 HR 배정표'!AX1639)=TRUE,"-",'2012 HR 배정표'!AX1639)</x:f>
        <x:v>-</x:v>
      </x:c>
      <x:c r="AT1641" s="46" t="str">
        <x:f>IF(ISBLANK('2012 HR 배정표'!AX1639)=TRUE,"-",IF(ISERROR((HLOOKUP($A$5,Prj_list!$O$6:$Z$7,2)*'2012 HR 배정표'!AY1639)/HLOOKUP($A$5,Prj_list!$O$6:$Z$7,2))=TRUE,"-",(HLOOKUP($A$5,Prj_list!$O$6:$Z$7,2)*'2012 HR 배정표'!AY1639)/HLOOKUP($A$5,Prj_list!$O$6:$Z$7,2)))</x:f>
        <x:v>-</x:v>
      </x:c>
      <x:c r="AU1641" s="45" t="str">
        <x:f>IF(ISBLANK('2012 HR 배정표'!AZ1639)=TRUE,"-",'2012 HR 배정표'!AZ1639)</x:f>
        <x:v>-</x:v>
      </x:c>
      <x:c r="AV1641" s="46" t="str">
        <x:f>IF(ISBLANK('2012 HR 배정표'!AZ1639)=TRUE,"-",IF(ISERROR((HLOOKUP($A$5,Prj_list!$O$6:$Z$7,2)*'2012 HR 배정표'!BA1639)/HLOOKUP($A$5,Prj_list!$O$6:$Z$7,2))=TRUE,"-",(HLOOKUP($A$5,Prj_list!$O$6:$Z$7,2)*'2012 HR 배정표'!BA1639)/HLOOKUP($A$5,Prj_list!$O$6:$Z$7,2)))</x:f>
        <x:v>-</x:v>
      </x:c>
      <x:c r="AW1641" s="34" t="str">
        <x:f t="shared" si="52"/>
        <x:v/>
      </x:c>
      <x:c r="AX1641" s="41">
        <x:f t="shared" si="51"/>
        <x:v>0</x:v>
      </x:c>
    </x:row>
    <x:row r="1642" spans="1:50">
      <x:c r="A1642" s="45" t="str">
        <x:f>IF(ISBLANK('2012 HR 배정표'!F1640)=TRUE,"-",'2012 HR 배정표'!F1640)</x:f>
        <x:v>-</x:v>
      </x:c>
      <x:c r="B1642" s="46" t="str">
        <x:f>IF(ISBLANK('2012 HR 배정표'!F1640)=TRUE,"-",IF(ISERROR((HLOOKUP($A$5,Prj_list!$O$6:$Z$7,2)*'2012 HR 배정표'!G1640)/HLOOKUP($A$5,Prj_list!$O$6:$Z$7,2))=TRUE,"-",(HLOOKUP($A$5,Prj_list!$O$6:$Z$7,2)*'2012 HR 배정표'!G1640)/HLOOKUP($A$5,Prj_list!$O$6:$Z$7,2)))</x:f>
        <x:v>-</x:v>
      </x:c>
      <x:c r="C1642" s="45" t="str">
        <x:f>IF(ISBLANK('2012 HR 배정표'!H1640)=TRUE,"-",'2012 HR 배정표'!H1640)</x:f>
        <x:v>-</x:v>
      </x:c>
      <x:c r="D1642" s="46" t="str">
        <x:f>IF(ISBLANK('2012 HR 배정표'!H1640)=TRUE,"-",IF(ISERROR((HLOOKUP($A$5,Prj_list!$O$6:$Z$7,2)*'2012 HR 배정표'!I1640)/HLOOKUP($A$5,Prj_list!$O$6:$Z$7,2))=TRUE,"-",(HLOOKUP($A$5,Prj_list!$O$6:$Z$7,2)*'2012 HR 배정표'!I1640)/HLOOKUP($A$5,Prj_list!$O$6:$Z$7,2)))</x:f>
        <x:v>-</x:v>
      </x:c>
      <x:c r="E1642" s="45" t="str">
        <x:f>IF(ISBLANK('2012 HR 배정표'!J1640)=TRUE,"-",'2012 HR 배정표'!J1640)</x:f>
        <x:v>-</x:v>
      </x:c>
      <x:c r="F1642" s="46" t="str">
        <x:f>IF(ISBLANK('2012 HR 배정표'!J1640)=TRUE,"-",IF(ISERROR((HLOOKUP($A$5,Prj_list!$O$6:$Z$7,2)*'2012 HR 배정표'!K1640)/HLOOKUP($A$5,Prj_list!$O$6:$Z$7,2))=TRUE,"-",(HLOOKUP($A$5,Prj_list!$O$6:$Z$7,2)*'2012 HR 배정표'!K1640)/HLOOKUP($A$5,Prj_list!$O$6:$Z$7,2)))</x:f>
        <x:v>-</x:v>
      </x:c>
      <x:c r="G1642" s="45" t="str">
        <x:f>IF(ISBLANK('2012 HR 배정표'!L1640)=TRUE,"-",'2012 HR 배정표'!L1640)</x:f>
        <x:v>-</x:v>
      </x:c>
      <x:c r="H1642" s="46" t="str">
        <x:f>IF(ISBLANK('2012 HR 배정표'!L1640)=TRUE,"-",IF(ISERROR((HLOOKUP($A$5,Prj_list!$O$6:$Z$7,2)*'2012 HR 배정표'!M1640)/HLOOKUP($A$5,Prj_list!$O$6:$Z$7,2))=TRUE,"-",(HLOOKUP($A$5,Prj_list!$O$6:$Z$7,2)*'2012 HR 배정표'!M1640)/HLOOKUP($A$5,Prj_list!$O$6:$Z$7,2)))</x:f>
        <x:v>-</x:v>
      </x:c>
      <x:c r="I1642" s="45" t="str">
        <x:f>IF(ISBLANK('2012 HR 배정표'!N1640)=TRUE,"-",'2012 HR 배정표'!N1640)</x:f>
        <x:v>-</x:v>
      </x:c>
      <x:c r="J1642" s="46" t="str">
        <x:f>IF(ISBLANK('2012 HR 배정표'!N1640)=TRUE,"-",IF(ISERROR((HLOOKUP($A$5,Prj_list!$O$6:$Z$7,2)*'2012 HR 배정표'!O1640)/HLOOKUP($A$5,Prj_list!$O$6:$Z$7,2))=TRUE,"-",(HLOOKUP($A$5,Prj_list!$O$6:$Z$7,2)*'2012 HR 배정표'!O1640)/HLOOKUP($A$5,Prj_list!$O$6:$Z$7,2)))</x:f>
        <x:v>-</x:v>
      </x:c>
      <x:c r="K1642" s="45" t="str">
        <x:f>IF(ISBLANK('2012 HR 배정표'!P1640)=TRUE,"-",'2012 HR 배정표'!P1640)</x:f>
        <x:v>-</x:v>
      </x:c>
      <x:c r="L1642" s="46" t="str">
        <x:f>IF(ISBLANK('2012 HR 배정표'!P1640)=TRUE,"-",IF(ISERROR((HLOOKUP($A$5,Prj_list!$O$6:$Z$7,2)*'2012 HR 배정표'!Q1640)/HLOOKUP($A$5,Prj_list!$O$6:$Z$7,2))=TRUE,"-",(HLOOKUP($A$5,Prj_list!$O$6:$Z$7,2)*'2012 HR 배정표'!Q1640)/HLOOKUP($A$5,Prj_list!$O$6:$Z$7,2)))</x:f>
        <x:v>-</x:v>
      </x:c>
      <x:c r="M1642" s="45" t="str">
        <x:f>IF(ISBLANK('2012 HR 배정표'!R1640)=TRUE,"-",'2012 HR 배정표'!R1640)</x:f>
        <x:v>-</x:v>
      </x:c>
      <x:c r="N1642" s="46" t="str">
        <x:f>IF(ISBLANK('2012 HR 배정표'!R1640)=TRUE,"-",IF(ISERROR((HLOOKUP($A$5,Prj_list!$O$6:$Z$7,2)*'2012 HR 배정표'!S1640)/HLOOKUP($A$5,Prj_list!$O$6:$Z$7,2))=TRUE,"-",(HLOOKUP($A$5,Prj_list!$O$6:$Z$7,2)*'2012 HR 배정표'!S1640)/HLOOKUP($A$5,Prj_list!$O$6:$Z$7,2)))</x:f>
        <x:v>-</x:v>
      </x:c>
      <x:c r="O1642" s="45" t="str">
        <x:f>IF(ISBLANK('2012 HR 배정표'!T1640)=TRUE,"-",'2012 HR 배정표'!T1640)</x:f>
        <x:v>-</x:v>
      </x:c>
      <x:c r="P1642" s="46" t="str">
        <x:f>IF(ISBLANK('2012 HR 배정표'!T1640)=TRUE,"-",IF(ISERROR((HLOOKUP($A$5,Prj_list!$O$6:$Z$7,2)*'2012 HR 배정표'!U1640)/HLOOKUP($A$5,Prj_list!$O$6:$Z$7,2))=TRUE,"-",(HLOOKUP($A$5,Prj_list!$O$6:$Z$7,2)*'2012 HR 배정표'!U1640)/HLOOKUP($A$5,Prj_list!$O$6:$Z$7,2)))</x:f>
        <x:v>-</x:v>
      </x:c>
      <x:c r="Q1642" s="45" t="str">
        <x:f>IF(ISBLANK('2012 HR 배정표'!V1640)=TRUE,"-",'2012 HR 배정표'!V1640)</x:f>
        <x:v>-</x:v>
      </x:c>
      <x:c r="R1642" s="46" t="str">
        <x:f>IF(ISBLANK('2012 HR 배정표'!V1640)=TRUE,"-",IF(ISERROR((HLOOKUP($A$5,Prj_list!$O$6:$Z$7,2)*'2012 HR 배정표'!W1640)/HLOOKUP($A$5,Prj_list!$O$6:$Z$7,2))=TRUE,"-",(HLOOKUP($A$5,Prj_list!$O$6:$Z$7,2)*'2012 HR 배정표'!W1640)/HLOOKUP($A$5,Prj_list!$O$6:$Z$7,2)))</x:f>
        <x:v>-</x:v>
      </x:c>
      <x:c r="S1642" s="45" t="str">
        <x:f>IF(ISBLANK('2012 HR 배정표'!X1640)=TRUE,"-",'2012 HR 배정표'!X1640)</x:f>
        <x:v>-</x:v>
      </x:c>
      <x:c r="T1642" s="46" t="str">
        <x:f>IF(ISBLANK('2012 HR 배정표'!X1640)=TRUE,"-",IF(ISERROR((HLOOKUP($A$5,Prj_list!$O$6:$Z$7,2)*'2012 HR 배정표'!Y1640)/HLOOKUP($A$5,Prj_list!$O$6:$Z$7,2))=TRUE,"-",(HLOOKUP($A$5,Prj_list!$O$6:$Z$7,2)*'2012 HR 배정표'!Y1640)/HLOOKUP($A$5,Prj_list!$O$6:$Z$7,2)))</x:f>
        <x:v>-</x:v>
      </x:c>
      <x:c r="U1642" s="45" t="str">
        <x:f>IF(ISBLANK('2012 HR 배정표'!Z1640)=TRUE,"-",'2012 HR 배정표'!Z1640)</x:f>
        <x:v>-</x:v>
      </x:c>
      <x:c r="V1642" s="46" t="str">
        <x:f>IF(ISBLANK('2012 HR 배정표'!Z1640)=TRUE,"-",IF(ISERROR((HLOOKUP($A$5,Prj_list!$O$6:$Z$7,2)*'2012 HR 배정표'!AA1640)/HLOOKUP($A$5,Prj_list!$O$6:$Z$7,2))=TRUE,"-",(HLOOKUP($A$5,Prj_list!$O$6:$Z$7,2)*'2012 HR 배정표'!AA1640)/HLOOKUP($A$5,Prj_list!$O$6:$Z$7,2)))</x:f>
        <x:v>-</x:v>
      </x:c>
      <x:c r="W1642" s="45" t="str">
        <x:f>IF(ISBLANK('2012 HR 배정표'!AB1640)=TRUE,"-",'2012 HR 배정표'!AB1640)</x:f>
        <x:v>-</x:v>
      </x:c>
      <x:c r="X1642" s="46" t="str">
        <x:f>IF(ISBLANK('2012 HR 배정표'!AB1640)=TRUE,"-",IF(ISERROR((HLOOKUP($A$5,Prj_list!$O$6:$Z$7,2)*'2012 HR 배정표'!AC1640)/HLOOKUP($A$5,Prj_list!$O$6:$Z$7,2))=TRUE,"-",(HLOOKUP($A$5,Prj_list!$O$6:$Z$7,2)*'2012 HR 배정표'!AC1640)/HLOOKUP($A$5,Prj_list!$O$6:$Z$7,2)))</x:f>
        <x:v>-</x:v>
      </x:c>
      <x:c r="Y1642" s="45" t="str">
        <x:f>IF(ISBLANK('2012 HR 배정표'!AD1640)=TRUE,"-",'2012 HR 배정표'!AD1640)</x:f>
        <x:v>-</x:v>
      </x:c>
      <x:c r="Z1642" s="46" t="str">
        <x:f>IF(ISBLANK('2012 HR 배정표'!AD1640)=TRUE,"-",IF(ISERROR((HLOOKUP($A$5,Prj_list!$O$6:$Z$7,2)*'2012 HR 배정표'!AE1640)/HLOOKUP($A$5,Prj_list!$O$6:$Z$7,2))=TRUE,"-",(HLOOKUP($A$5,Prj_list!$O$6:$Z$7,2)*'2012 HR 배정표'!AE1640)/HLOOKUP($A$5,Prj_list!$O$6:$Z$7,2)))</x:f>
        <x:v>-</x:v>
      </x:c>
      <x:c r="AA1642" s="45" t="str">
        <x:f>IF(ISBLANK('2012 HR 배정표'!AF1640)=TRUE,"-",'2012 HR 배정표'!AF1640)</x:f>
        <x:v>-</x:v>
      </x:c>
      <x:c r="AB1642" s="46" t="str">
        <x:f>IF(ISBLANK('2012 HR 배정표'!AF1640)=TRUE,"-",IF(ISERROR((HLOOKUP($A$5,Prj_list!$O$6:$Z$7,2)*'2012 HR 배정표'!AG1640)/HLOOKUP($A$5,Prj_list!$O$6:$Z$7,2))=TRUE,"-",(HLOOKUP($A$5,Prj_list!$O$6:$Z$7,2)*'2012 HR 배정표'!AG1640)/HLOOKUP($A$5,Prj_list!$O$6:$Z$7,2)))</x:f>
        <x:v>-</x:v>
      </x:c>
      <x:c r="AC1642" s="45" t="str">
        <x:f>IF(ISBLANK('2012 HR 배정표'!AH1640)=TRUE,"-",'2012 HR 배정표'!AH1640)</x:f>
        <x:v>-</x:v>
      </x:c>
      <x:c r="AD1642" s="46" t="str">
        <x:f>IF(ISBLANK('2012 HR 배정표'!AH1640)=TRUE,"-",IF(ISERROR((HLOOKUP($A$5,Prj_list!$O$6:$Z$7,2)*'2012 HR 배정표'!AI1640)/HLOOKUP($A$5,Prj_list!$O$6:$Z$7,2))=TRUE,"-",(HLOOKUP($A$5,Prj_list!$O$6:$Z$7,2)*'2012 HR 배정표'!AI1640)/HLOOKUP($A$5,Prj_list!$O$6:$Z$7,2)))</x:f>
        <x:v>-</x:v>
      </x:c>
      <x:c r="AE1642" s="45" t="str">
        <x:f>IF(ISBLANK('2012 HR 배정표'!AJ1640)=TRUE,"-",'2012 HR 배정표'!AJ1640)</x:f>
        <x:v>-</x:v>
      </x:c>
      <x:c r="AF1642" s="46" t="str">
        <x:f>IF(ISBLANK('2012 HR 배정표'!AJ1640)=TRUE,"-",IF(ISERROR((HLOOKUP($A$5,Prj_list!$O$6:$Z$7,2)*'2012 HR 배정표'!AK1640)/HLOOKUP($A$5,Prj_list!$O$6:$Z$7,2))=TRUE,"-",(HLOOKUP($A$5,Prj_list!$O$6:$Z$7,2)*'2012 HR 배정표'!AK1640)/HLOOKUP($A$5,Prj_list!$O$6:$Z$7,2)))</x:f>
        <x:v>-</x:v>
      </x:c>
      <x:c r="AG1642" s="45" t="str">
        <x:f>IF(ISBLANK('2012 HR 배정표'!AL1640)=TRUE,"-",'2012 HR 배정표'!AL1640)</x:f>
        <x:v>-</x:v>
      </x:c>
      <x:c r="AH1642" s="46" t="str">
        <x:f>IF(ISBLANK('2012 HR 배정표'!AL1640)=TRUE,"-",IF(ISERROR((HLOOKUP($A$5,Prj_list!$O$6:$Z$7,2)*'2012 HR 배정표'!AM1640)/HLOOKUP($A$5,Prj_list!$O$6:$Z$7,2))=TRUE,"-",(HLOOKUP($A$5,Prj_list!$O$6:$Z$7,2)*'2012 HR 배정표'!AM1640)/HLOOKUP($A$5,Prj_list!$O$6:$Z$7,2)))</x:f>
        <x:v>-</x:v>
      </x:c>
      <x:c r="AI1642" s="45" t="str">
        <x:f>IF(ISBLANK('2012 HR 배정표'!AN1640)=TRUE,"-",'2012 HR 배정표'!AN1640)</x:f>
        <x:v>-</x:v>
      </x:c>
      <x:c r="AJ1642" s="46" t="str">
        <x:f>IF(ISBLANK('2012 HR 배정표'!AN1640)=TRUE,"-",IF(ISERROR((HLOOKUP($A$5,Prj_list!$O$6:$Z$7,2)*'2012 HR 배정표'!AO1640)/HLOOKUP($A$5,Prj_list!$O$6:$Z$7,2))=TRUE,"-",(HLOOKUP($A$5,Prj_list!$O$6:$Z$7,2)*'2012 HR 배정표'!AO1640)/HLOOKUP($A$5,Prj_list!$O$6:$Z$7,2)))</x:f>
        <x:v>-</x:v>
      </x:c>
      <x:c r="AK1642" s="45" t="str">
        <x:f>IF(ISBLANK('2012 HR 배정표'!AP1640)=TRUE,"-",'2012 HR 배정표'!AP1640)</x:f>
        <x:v>-</x:v>
      </x:c>
      <x:c r="AL1642" s="46" t="str">
        <x:f>IF(ISBLANK('2012 HR 배정표'!AP1640)=TRUE,"-",IF(ISERROR((HLOOKUP($A$5,Prj_list!$O$6:$Z$7,2)*'2012 HR 배정표'!AQ1640)/HLOOKUP($A$5,Prj_list!$O$6:$Z$7,2))=TRUE,"-",(HLOOKUP($A$5,Prj_list!$O$6:$Z$7,2)*'2012 HR 배정표'!AQ1640)/HLOOKUP($A$5,Prj_list!$O$6:$Z$7,2)))</x:f>
        <x:v>-</x:v>
      </x:c>
      <x:c r="AM1642" s="45" t="str">
        <x:f>IF(ISBLANK('2012 HR 배정표'!AR1640)=TRUE,"-",'2012 HR 배정표'!AR1640)</x:f>
        <x:v>-</x:v>
      </x:c>
      <x:c r="AN1642" s="46" t="str">
        <x:f>IF(ISBLANK('2012 HR 배정표'!AR1640)=TRUE,"-",IF(ISERROR((HLOOKUP($A$5,Prj_list!$O$6:$Z$7,2)*'2012 HR 배정표'!AS1640)/HLOOKUP($A$5,Prj_list!$O$6:$Z$7,2))=TRUE,"-",(HLOOKUP($A$5,Prj_list!$O$6:$Z$7,2)*'2012 HR 배정표'!AS1640)/HLOOKUP($A$5,Prj_list!$O$6:$Z$7,2)))</x:f>
        <x:v>-</x:v>
      </x:c>
      <x:c r="AO1642" s="45" t="str">
        <x:f>IF(ISBLANK('2012 HR 배정표'!AT1640)=TRUE,"-",'2012 HR 배정표'!AT1640)</x:f>
        <x:v>-</x:v>
      </x:c>
      <x:c r="AP1642" s="46" t="str">
        <x:f>IF(ISBLANK('2012 HR 배정표'!AT1640)=TRUE,"-",IF(ISERROR((HLOOKUP($A$5,Prj_list!$O$6:$Z$7,2)*'2012 HR 배정표'!AU1640)/HLOOKUP($A$5,Prj_list!$O$6:$Z$7,2))=TRUE,"-",(HLOOKUP($A$5,Prj_list!$O$6:$Z$7,2)*'2012 HR 배정표'!AU1640)/HLOOKUP($A$5,Prj_list!$O$6:$Z$7,2)))</x:f>
        <x:v>-</x:v>
      </x:c>
      <x:c r="AQ1642" s="45" t="str">
        <x:f>IF(ISBLANK('2012 HR 배정표'!AV1640)=TRUE,"-",'2012 HR 배정표'!AV1640)</x:f>
        <x:v>-</x:v>
      </x:c>
      <x:c r="AR1642" s="46" t="str">
        <x:f>IF(ISBLANK('2012 HR 배정표'!AV1640)=TRUE,"-",IF(ISERROR((HLOOKUP($A$5,Prj_list!$O$6:$Z$7,2)*'2012 HR 배정표'!AW1640)/HLOOKUP($A$5,Prj_list!$O$6:$Z$7,2))=TRUE,"-",(HLOOKUP($A$5,Prj_list!$O$6:$Z$7,2)*'2012 HR 배정표'!AW1640)/HLOOKUP($A$5,Prj_list!$O$6:$Z$7,2)))</x:f>
        <x:v>-</x:v>
      </x:c>
      <x:c r="AS1642" s="45" t="str">
        <x:f>IF(ISBLANK('2012 HR 배정표'!AX1640)=TRUE,"-",'2012 HR 배정표'!AX1640)</x:f>
        <x:v>-</x:v>
      </x:c>
      <x:c r="AT1642" s="46" t="str">
        <x:f>IF(ISBLANK('2012 HR 배정표'!AX1640)=TRUE,"-",IF(ISERROR((HLOOKUP($A$5,Prj_list!$O$6:$Z$7,2)*'2012 HR 배정표'!AY1640)/HLOOKUP($A$5,Prj_list!$O$6:$Z$7,2))=TRUE,"-",(HLOOKUP($A$5,Prj_list!$O$6:$Z$7,2)*'2012 HR 배정표'!AY1640)/HLOOKUP($A$5,Prj_list!$O$6:$Z$7,2)))</x:f>
        <x:v>-</x:v>
      </x:c>
      <x:c r="AU1642" s="45" t="str">
        <x:f>IF(ISBLANK('2012 HR 배정표'!AZ1640)=TRUE,"-",'2012 HR 배정표'!AZ1640)</x:f>
        <x:v>-</x:v>
      </x:c>
      <x:c r="AV1642" s="46" t="str">
        <x:f>IF(ISBLANK('2012 HR 배정표'!AZ1640)=TRUE,"-",IF(ISERROR((HLOOKUP($A$5,Prj_list!$O$6:$Z$7,2)*'2012 HR 배정표'!BA1640)/HLOOKUP($A$5,Prj_list!$O$6:$Z$7,2))=TRUE,"-",(HLOOKUP($A$5,Prj_list!$O$6:$Z$7,2)*'2012 HR 배정표'!BA1640)/HLOOKUP($A$5,Prj_list!$O$6:$Z$7,2)))</x:f>
        <x:v>-</x:v>
      </x:c>
      <x:c r="AW1642" s="34" t="str">
        <x:f t="shared" si="52"/>
        <x:v/>
      </x:c>
      <x:c r="AX1642" s="41">
        <x:f t="shared" si="51"/>
        <x:v>0</x:v>
      </x:c>
    </x:row>
    <x:row r="1643" spans="1:50">
      <x:c r="A1643" s="45" t="str">
        <x:f>IF(ISBLANK('2012 HR 배정표'!F1641)=TRUE,"-",'2012 HR 배정표'!F1641)</x:f>
        <x:v>-</x:v>
      </x:c>
      <x:c r="B1643" s="46" t="str">
        <x:f>IF(ISBLANK('2012 HR 배정표'!F1641)=TRUE,"-",IF(ISERROR((HLOOKUP($A$5,Prj_list!$O$6:$Z$7,2)*'2012 HR 배정표'!G1641)/HLOOKUP($A$5,Prj_list!$O$6:$Z$7,2))=TRUE,"-",(HLOOKUP($A$5,Prj_list!$O$6:$Z$7,2)*'2012 HR 배정표'!G1641)/HLOOKUP($A$5,Prj_list!$O$6:$Z$7,2)))</x:f>
        <x:v>-</x:v>
      </x:c>
      <x:c r="C1643" s="45" t="str">
        <x:f>IF(ISBLANK('2012 HR 배정표'!H1641)=TRUE,"-",'2012 HR 배정표'!H1641)</x:f>
        <x:v>-</x:v>
      </x:c>
      <x:c r="D1643" s="46" t="str">
        <x:f>IF(ISBLANK('2012 HR 배정표'!H1641)=TRUE,"-",IF(ISERROR((HLOOKUP($A$5,Prj_list!$O$6:$Z$7,2)*'2012 HR 배정표'!I1641)/HLOOKUP($A$5,Prj_list!$O$6:$Z$7,2))=TRUE,"-",(HLOOKUP($A$5,Prj_list!$O$6:$Z$7,2)*'2012 HR 배정표'!I1641)/HLOOKUP($A$5,Prj_list!$O$6:$Z$7,2)))</x:f>
        <x:v>-</x:v>
      </x:c>
      <x:c r="E1643" s="45" t="str">
        <x:f>IF(ISBLANK('2012 HR 배정표'!J1641)=TRUE,"-",'2012 HR 배정표'!J1641)</x:f>
        <x:v>-</x:v>
      </x:c>
      <x:c r="F1643" s="46" t="str">
        <x:f>IF(ISBLANK('2012 HR 배정표'!J1641)=TRUE,"-",IF(ISERROR((HLOOKUP($A$5,Prj_list!$O$6:$Z$7,2)*'2012 HR 배정표'!K1641)/HLOOKUP($A$5,Prj_list!$O$6:$Z$7,2))=TRUE,"-",(HLOOKUP($A$5,Prj_list!$O$6:$Z$7,2)*'2012 HR 배정표'!K1641)/HLOOKUP($A$5,Prj_list!$O$6:$Z$7,2)))</x:f>
        <x:v>-</x:v>
      </x:c>
      <x:c r="G1643" s="45" t="str">
        <x:f>IF(ISBLANK('2012 HR 배정표'!L1641)=TRUE,"-",'2012 HR 배정표'!L1641)</x:f>
        <x:v>-</x:v>
      </x:c>
      <x:c r="H1643" s="46" t="str">
        <x:f>IF(ISBLANK('2012 HR 배정표'!L1641)=TRUE,"-",IF(ISERROR((HLOOKUP($A$5,Prj_list!$O$6:$Z$7,2)*'2012 HR 배정표'!M1641)/HLOOKUP($A$5,Prj_list!$O$6:$Z$7,2))=TRUE,"-",(HLOOKUP($A$5,Prj_list!$O$6:$Z$7,2)*'2012 HR 배정표'!M1641)/HLOOKUP($A$5,Prj_list!$O$6:$Z$7,2)))</x:f>
        <x:v>-</x:v>
      </x:c>
      <x:c r="I1643" s="45" t="str">
        <x:f>IF(ISBLANK('2012 HR 배정표'!N1641)=TRUE,"-",'2012 HR 배정표'!N1641)</x:f>
        <x:v>-</x:v>
      </x:c>
      <x:c r="J1643" s="46" t="str">
        <x:f>IF(ISBLANK('2012 HR 배정표'!N1641)=TRUE,"-",IF(ISERROR((HLOOKUP($A$5,Prj_list!$O$6:$Z$7,2)*'2012 HR 배정표'!O1641)/HLOOKUP($A$5,Prj_list!$O$6:$Z$7,2))=TRUE,"-",(HLOOKUP($A$5,Prj_list!$O$6:$Z$7,2)*'2012 HR 배정표'!O1641)/HLOOKUP($A$5,Prj_list!$O$6:$Z$7,2)))</x:f>
        <x:v>-</x:v>
      </x:c>
      <x:c r="K1643" s="45" t="str">
        <x:f>IF(ISBLANK('2012 HR 배정표'!P1641)=TRUE,"-",'2012 HR 배정표'!P1641)</x:f>
        <x:v>-</x:v>
      </x:c>
      <x:c r="L1643" s="46" t="str">
        <x:f>IF(ISBLANK('2012 HR 배정표'!P1641)=TRUE,"-",IF(ISERROR((HLOOKUP($A$5,Prj_list!$O$6:$Z$7,2)*'2012 HR 배정표'!Q1641)/HLOOKUP($A$5,Prj_list!$O$6:$Z$7,2))=TRUE,"-",(HLOOKUP($A$5,Prj_list!$O$6:$Z$7,2)*'2012 HR 배정표'!Q1641)/HLOOKUP($A$5,Prj_list!$O$6:$Z$7,2)))</x:f>
        <x:v>-</x:v>
      </x:c>
      <x:c r="M1643" s="45" t="str">
        <x:f>IF(ISBLANK('2012 HR 배정표'!R1641)=TRUE,"-",'2012 HR 배정표'!R1641)</x:f>
        <x:v>-</x:v>
      </x:c>
      <x:c r="N1643" s="46" t="str">
        <x:f>IF(ISBLANK('2012 HR 배정표'!R1641)=TRUE,"-",IF(ISERROR((HLOOKUP($A$5,Prj_list!$O$6:$Z$7,2)*'2012 HR 배정표'!S1641)/HLOOKUP($A$5,Prj_list!$O$6:$Z$7,2))=TRUE,"-",(HLOOKUP($A$5,Prj_list!$O$6:$Z$7,2)*'2012 HR 배정표'!S1641)/HLOOKUP($A$5,Prj_list!$O$6:$Z$7,2)))</x:f>
        <x:v>-</x:v>
      </x:c>
      <x:c r="O1643" s="45" t="str">
        <x:f>IF(ISBLANK('2012 HR 배정표'!T1641)=TRUE,"-",'2012 HR 배정표'!T1641)</x:f>
        <x:v>-</x:v>
      </x:c>
      <x:c r="P1643" s="46" t="str">
        <x:f>IF(ISBLANK('2012 HR 배정표'!T1641)=TRUE,"-",IF(ISERROR((HLOOKUP($A$5,Prj_list!$O$6:$Z$7,2)*'2012 HR 배정표'!U1641)/HLOOKUP($A$5,Prj_list!$O$6:$Z$7,2))=TRUE,"-",(HLOOKUP($A$5,Prj_list!$O$6:$Z$7,2)*'2012 HR 배정표'!U1641)/HLOOKUP($A$5,Prj_list!$O$6:$Z$7,2)))</x:f>
        <x:v>-</x:v>
      </x:c>
      <x:c r="Q1643" s="45" t="str">
        <x:f>IF(ISBLANK('2012 HR 배정표'!V1641)=TRUE,"-",'2012 HR 배정표'!V1641)</x:f>
        <x:v>-</x:v>
      </x:c>
      <x:c r="R1643" s="46" t="str">
        <x:f>IF(ISBLANK('2012 HR 배정표'!V1641)=TRUE,"-",IF(ISERROR((HLOOKUP($A$5,Prj_list!$O$6:$Z$7,2)*'2012 HR 배정표'!W1641)/HLOOKUP($A$5,Prj_list!$O$6:$Z$7,2))=TRUE,"-",(HLOOKUP($A$5,Prj_list!$O$6:$Z$7,2)*'2012 HR 배정표'!W1641)/HLOOKUP($A$5,Prj_list!$O$6:$Z$7,2)))</x:f>
        <x:v>-</x:v>
      </x:c>
      <x:c r="S1643" s="45" t="str">
        <x:f>IF(ISBLANK('2012 HR 배정표'!X1641)=TRUE,"-",'2012 HR 배정표'!X1641)</x:f>
        <x:v>-</x:v>
      </x:c>
      <x:c r="T1643" s="46" t="str">
        <x:f>IF(ISBLANK('2012 HR 배정표'!X1641)=TRUE,"-",IF(ISERROR((HLOOKUP($A$5,Prj_list!$O$6:$Z$7,2)*'2012 HR 배정표'!Y1641)/HLOOKUP($A$5,Prj_list!$O$6:$Z$7,2))=TRUE,"-",(HLOOKUP($A$5,Prj_list!$O$6:$Z$7,2)*'2012 HR 배정표'!Y1641)/HLOOKUP($A$5,Prj_list!$O$6:$Z$7,2)))</x:f>
        <x:v>-</x:v>
      </x:c>
      <x:c r="U1643" s="45" t="str">
        <x:f>IF(ISBLANK('2012 HR 배정표'!Z1641)=TRUE,"-",'2012 HR 배정표'!Z1641)</x:f>
        <x:v>-</x:v>
      </x:c>
      <x:c r="V1643" s="46" t="str">
        <x:f>IF(ISBLANK('2012 HR 배정표'!Z1641)=TRUE,"-",IF(ISERROR((HLOOKUP($A$5,Prj_list!$O$6:$Z$7,2)*'2012 HR 배정표'!AA1641)/HLOOKUP($A$5,Prj_list!$O$6:$Z$7,2))=TRUE,"-",(HLOOKUP($A$5,Prj_list!$O$6:$Z$7,2)*'2012 HR 배정표'!AA1641)/HLOOKUP($A$5,Prj_list!$O$6:$Z$7,2)))</x:f>
        <x:v>-</x:v>
      </x:c>
      <x:c r="W1643" s="45" t="str">
        <x:f>IF(ISBLANK('2012 HR 배정표'!AB1641)=TRUE,"-",'2012 HR 배정표'!AB1641)</x:f>
        <x:v>-</x:v>
      </x:c>
      <x:c r="X1643" s="46" t="str">
        <x:f>IF(ISBLANK('2012 HR 배정표'!AB1641)=TRUE,"-",IF(ISERROR((HLOOKUP($A$5,Prj_list!$O$6:$Z$7,2)*'2012 HR 배정표'!AC1641)/HLOOKUP($A$5,Prj_list!$O$6:$Z$7,2))=TRUE,"-",(HLOOKUP($A$5,Prj_list!$O$6:$Z$7,2)*'2012 HR 배정표'!AC1641)/HLOOKUP($A$5,Prj_list!$O$6:$Z$7,2)))</x:f>
        <x:v>-</x:v>
      </x:c>
      <x:c r="Y1643" s="45" t="str">
        <x:f>IF(ISBLANK('2012 HR 배정표'!AD1641)=TRUE,"-",'2012 HR 배정표'!AD1641)</x:f>
        <x:v>-</x:v>
      </x:c>
      <x:c r="Z1643" s="46" t="str">
        <x:f>IF(ISBLANK('2012 HR 배정표'!AD1641)=TRUE,"-",IF(ISERROR((HLOOKUP($A$5,Prj_list!$O$6:$Z$7,2)*'2012 HR 배정표'!AE1641)/HLOOKUP($A$5,Prj_list!$O$6:$Z$7,2))=TRUE,"-",(HLOOKUP($A$5,Prj_list!$O$6:$Z$7,2)*'2012 HR 배정표'!AE1641)/HLOOKUP($A$5,Prj_list!$O$6:$Z$7,2)))</x:f>
        <x:v>-</x:v>
      </x:c>
      <x:c r="AA1643" s="45" t="str">
        <x:f>IF(ISBLANK('2012 HR 배정표'!AF1641)=TRUE,"-",'2012 HR 배정표'!AF1641)</x:f>
        <x:v>-</x:v>
      </x:c>
      <x:c r="AB1643" s="46" t="str">
        <x:f>IF(ISBLANK('2012 HR 배정표'!AF1641)=TRUE,"-",IF(ISERROR((HLOOKUP($A$5,Prj_list!$O$6:$Z$7,2)*'2012 HR 배정표'!AG1641)/HLOOKUP($A$5,Prj_list!$O$6:$Z$7,2))=TRUE,"-",(HLOOKUP($A$5,Prj_list!$O$6:$Z$7,2)*'2012 HR 배정표'!AG1641)/HLOOKUP($A$5,Prj_list!$O$6:$Z$7,2)))</x:f>
        <x:v>-</x:v>
      </x:c>
      <x:c r="AC1643" s="45" t="str">
        <x:f>IF(ISBLANK('2012 HR 배정표'!AH1641)=TRUE,"-",'2012 HR 배정표'!AH1641)</x:f>
        <x:v>-</x:v>
      </x:c>
      <x:c r="AD1643" s="46" t="str">
        <x:f>IF(ISBLANK('2012 HR 배정표'!AH1641)=TRUE,"-",IF(ISERROR((HLOOKUP($A$5,Prj_list!$O$6:$Z$7,2)*'2012 HR 배정표'!AI1641)/HLOOKUP($A$5,Prj_list!$O$6:$Z$7,2))=TRUE,"-",(HLOOKUP($A$5,Prj_list!$O$6:$Z$7,2)*'2012 HR 배정표'!AI1641)/HLOOKUP($A$5,Prj_list!$O$6:$Z$7,2)))</x:f>
        <x:v>-</x:v>
      </x:c>
      <x:c r="AE1643" s="45" t="str">
        <x:f>IF(ISBLANK('2012 HR 배정표'!AJ1641)=TRUE,"-",'2012 HR 배정표'!AJ1641)</x:f>
        <x:v>-</x:v>
      </x:c>
      <x:c r="AF1643" s="46" t="str">
        <x:f>IF(ISBLANK('2012 HR 배정표'!AJ1641)=TRUE,"-",IF(ISERROR((HLOOKUP($A$5,Prj_list!$O$6:$Z$7,2)*'2012 HR 배정표'!AK1641)/HLOOKUP($A$5,Prj_list!$O$6:$Z$7,2))=TRUE,"-",(HLOOKUP($A$5,Prj_list!$O$6:$Z$7,2)*'2012 HR 배정표'!AK1641)/HLOOKUP($A$5,Prj_list!$O$6:$Z$7,2)))</x:f>
        <x:v>-</x:v>
      </x:c>
      <x:c r="AG1643" s="45" t="str">
        <x:f>IF(ISBLANK('2012 HR 배정표'!AL1641)=TRUE,"-",'2012 HR 배정표'!AL1641)</x:f>
        <x:v>-</x:v>
      </x:c>
      <x:c r="AH1643" s="46" t="str">
        <x:f>IF(ISBLANK('2012 HR 배정표'!AL1641)=TRUE,"-",IF(ISERROR((HLOOKUP($A$5,Prj_list!$O$6:$Z$7,2)*'2012 HR 배정표'!AM1641)/HLOOKUP($A$5,Prj_list!$O$6:$Z$7,2))=TRUE,"-",(HLOOKUP($A$5,Prj_list!$O$6:$Z$7,2)*'2012 HR 배정표'!AM1641)/HLOOKUP($A$5,Prj_list!$O$6:$Z$7,2)))</x:f>
        <x:v>-</x:v>
      </x:c>
      <x:c r="AI1643" s="45" t="str">
        <x:f>IF(ISBLANK('2012 HR 배정표'!AN1641)=TRUE,"-",'2012 HR 배정표'!AN1641)</x:f>
        <x:v>-</x:v>
      </x:c>
      <x:c r="AJ1643" s="46" t="str">
        <x:f>IF(ISBLANK('2012 HR 배정표'!AN1641)=TRUE,"-",IF(ISERROR((HLOOKUP($A$5,Prj_list!$O$6:$Z$7,2)*'2012 HR 배정표'!AO1641)/HLOOKUP($A$5,Prj_list!$O$6:$Z$7,2))=TRUE,"-",(HLOOKUP($A$5,Prj_list!$O$6:$Z$7,2)*'2012 HR 배정표'!AO1641)/HLOOKUP($A$5,Prj_list!$O$6:$Z$7,2)))</x:f>
        <x:v>-</x:v>
      </x:c>
      <x:c r="AK1643" s="45" t="str">
        <x:f>IF(ISBLANK('2012 HR 배정표'!AP1641)=TRUE,"-",'2012 HR 배정표'!AP1641)</x:f>
        <x:v>-</x:v>
      </x:c>
      <x:c r="AL1643" s="46" t="str">
        <x:f>IF(ISBLANK('2012 HR 배정표'!AP1641)=TRUE,"-",IF(ISERROR((HLOOKUP($A$5,Prj_list!$O$6:$Z$7,2)*'2012 HR 배정표'!AQ1641)/HLOOKUP($A$5,Prj_list!$O$6:$Z$7,2))=TRUE,"-",(HLOOKUP($A$5,Prj_list!$O$6:$Z$7,2)*'2012 HR 배정표'!AQ1641)/HLOOKUP($A$5,Prj_list!$O$6:$Z$7,2)))</x:f>
        <x:v>-</x:v>
      </x:c>
      <x:c r="AM1643" s="45" t="str">
        <x:f>IF(ISBLANK('2012 HR 배정표'!AR1641)=TRUE,"-",'2012 HR 배정표'!AR1641)</x:f>
        <x:v>-</x:v>
      </x:c>
      <x:c r="AN1643" s="46" t="str">
        <x:f>IF(ISBLANK('2012 HR 배정표'!AR1641)=TRUE,"-",IF(ISERROR((HLOOKUP($A$5,Prj_list!$O$6:$Z$7,2)*'2012 HR 배정표'!AS1641)/HLOOKUP($A$5,Prj_list!$O$6:$Z$7,2))=TRUE,"-",(HLOOKUP($A$5,Prj_list!$O$6:$Z$7,2)*'2012 HR 배정표'!AS1641)/HLOOKUP($A$5,Prj_list!$O$6:$Z$7,2)))</x:f>
        <x:v>-</x:v>
      </x:c>
      <x:c r="AO1643" s="45" t="str">
        <x:f>IF(ISBLANK('2012 HR 배정표'!AT1641)=TRUE,"-",'2012 HR 배정표'!AT1641)</x:f>
        <x:v>-</x:v>
      </x:c>
      <x:c r="AP1643" s="46" t="str">
        <x:f>IF(ISBLANK('2012 HR 배정표'!AT1641)=TRUE,"-",IF(ISERROR((HLOOKUP($A$5,Prj_list!$O$6:$Z$7,2)*'2012 HR 배정표'!AU1641)/HLOOKUP($A$5,Prj_list!$O$6:$Z$7,2))=TRUE,"-",(HLOOKUP($A$5,Prj_list!$O$6:$Z$7,2)*'2012 HR 배정표'!AU1641)/HLOOKUP($A$5,Prj_list!$O$6:$Z$7,2)))</x:f>
        <x:v>-</x:v>
      </x:c>
      <x:c r="AQ1643" s="45" t="str">
        <x:f>IF(ISBLANK('2012 HR 배정표'!AV1641)=TRUE,"-",'2012 HR 배정표'!AV1641)</x:f>
        <x:v>-</x:v>
      </x:c>
      <x:c r="AR1643" s="46" t="str">
        <x:f>IF(ISBLANK('2012 HR 배정표'!AV1641)=TRUE,"-",IF(ISERROR((HLOOKUP($A$5,Prj_list!$O$6:$Z$7,2)*'2012 HR 배정표'!AW1641)/HLOOKUP($A$5,Prj_list!$O$6:$Z$7,2))=TRUE,"-",(HLOOKUP($A$5,Prj_list!$O$6:$Z$7,2)*'2012 HR 배정표'!AW1641)/HLOOKUP($A$5,Prj_list!$O$6:$Z$7,2)))</x:f>
        <x:v>-</x:v>
      </x:c>
      <x:c r="AS1643" s="45" t="str">
        <x:f>IF(ISBLANK('2012 HR 배정표'!AX1641)=TRUE,"-",'2012 HR 배정표'!AX1641)</x:f>
        <x:v>-</x:v>
      </x:c>
      <x:c r="AT1643" s="46" t="str">
        <x:f>IF(ISBLANK('2012 HR 배정표'!AX1641)=TRUE,"-",IF(ISERROR((HLOOKUP($A$5,Prj_list!$O$6:$Z$7,2)*'2012 HR 배정표'!AY1641)/HLOOKUP($A$5,Prj_list!$O$6:$Z$7,2))=TRUE,"-",(HLOOKUP($A$5,Prj_list!$O$6:$Z$7,2)*'2012 HR 배정표'!AY1641)/HLOOKUP($A$5,Prj_list!$O$6:$Z$7,2)))</x:f>
        <x:v>-</x:v>
      </x:c>
      <x:c r="AU1643" s="45" t="str">
        <x:f>IF(ISBLANK('2012 HR 배정표'!AZ1641)=TRUE,"-",'2012 HR 배정표'!AZ1641)</x:f>
        <x:v>-</x:v>
      </x:c>
      <x:c r="AV1643" s="46" t="str">
        <x:f>IF(ISBLANK('2012 HR 배정표'!AZ1641)=TRUE,"-",IF(ISERROR((HLOOKUP($A$5,Prj_list!$O$6:$Z$7,2)*'2012 HR 배정표'!BA1641)/HLOOKUP($A$5,Prj_list!$O$6:$Z$7,2))=TRUE,"-",(HLOOKUP($A$5,Prj_list!$O$6:$Z$7,2)*'2012 HR 배정표'!BA1641)/HLOOKUP($A$5,Prj_list!$O$6:$Z$7,2)))</x:f>
        <x:v>-</x:v>
      </x:c>
      <x:c r="AW1643" s="34" t="str">
        <x:f t="shared" si="52"/>
        <x:v/>
      </x:c>
      <x:c r="AX1643" s="41">
        <x:f t="shared" si="51"/>
        <x:v>0</x:v>
      </x:c>
    </x:row>
    <x:row r="1644" spans="1:50">
      <x:c r="A1644" s="45" t="str">
        <x:f>IF(ISBLANK('2012 HR 배정표'!F1642)=TRUE,"-",'2012 HR 배정표'!F1642)</x:f>
        <x:v>-</x:v>
      </x:c>
      <x:c r="B1644" s="46" t="str">
        <x:f>IF(ISBLANK('2012 HR 배정표'!F1642)=TRUE,"-",IF(ISERROR((HLOOKUP($A$5,Prj_list!$O$6:$Z$7,2)*'2012 HR 배정표'!G1642)/HLOOKUP($A$5,Prj_list!$O$6:$Z$7,2))=TRUE,"-",(HLOOKUP($A$5,Prj_list!$O$6:$Z$7,2)*'2012 HR 배정표'!G1642)/HLOOKUP($A$5,Prj_list!$O$6:$Z$7,2)))</x:f>
        <x:v>-</x:v>
      </x:c>
      <x:c r="C1644" s="45" t="str">
        <x:f>IF(ISBLANK('2012 HR 배정표'!H1642)=TRUE,"-",'2012 HR 배정표'!H1642)</x:f>
        <x:v>-</x:v>
      </x:c>
      <x:c r="D1644" s="46" t="str">
        <x:f>IF(ISBLANK('2012 HR 배정표'!H1642)=TRUE,"-",IF(ISERROR((HLOOKUP($A$5,Prj_list!$O$6:$Z$7,2)*'2012 HR 배정표'!I1642)/HLOOKUP($A$5,Prj_list!$O$6:$Z$7,2))=TRUE,"-",(HLOOKUP($A$5,Prj_list!$O$6:$Z$7,2)*'2012 HR 배정표'!I1642)/HLOOKUP($A$5,Prj_list!$O$6:$Z$7,2)))</x:f>
        <x:v>-</x:v>
      </x:c>
      <x:c r="E1644" s="45" t="str">
        <x:f>IF(ISBLANK('2012 HR 배정표'!J1642)=TRUE,"-",'2012 HR 배정표'!J1642)</x:f>
        <x:v>-</x:v>
      </x:c>
      <x:c r="F1644" s="46" t="str">
        <x:f>IF(ISBLANK('2012 HR 배정표'!J1642)=TRUE,"-",IF(ISERROR((HLOOKUP($A$5,Prj_list!$O$6:$Z$7,2)*'2012 HR 배정표'!K1642)/HLOOKUP($A$5,Prj_list!$O$6:$Z$7,2))=TRUE,"-",(HLOOKUP($A$5,Prj_list!$O$6:$Z$7,2)*'2012 HR 배정표'!K1642)/HLOOKUP($A$5,Prj_list!$O$6:$Z$7,2)))</x:f>
        <x:v>-</x:v>
      </x:c>
      <x:c r="G1644" s="45" t="str">
        <x:f>IF(ISBLANK('2012 HR 배정표'!L1642)=TRUE,"-",'2012 HR 배정표'!L1642)</x:f>
        <x:v>-</x:v>
      </x:c>
      <x:c r="H1644" s="46" t="str">
        <x:f>IF(ISBLANK('2012 HR 배정표'!L1642)=TRUE,"-",IF(ISERROR((HLOOKUP($A$5,Prj_list!$O$6:$Z$7,2)*'2012 HR 배정표'!M1642)/HLOOKUP($A$5,Prj_list!$O$6:$Z$7,2))=TRUE,"-",(HLOOKUP($A$5,Prj_list!$O$6:$Z$7,2)*'2012 HR 배정표'!M1642)/HLOOKUP($A$5,Prj_list!$O$6:$Z$7,2)))</x:f>
        <x:v>-</x:v>
      </x:c>
      <x:c r="I1644" s="45" t="str">
        <x:f>IF(ISBLANK('2012 HR 배정표'!N1642)=TRUE,"-",'2012 HR 배정표'!N1642)</x:f>
        <x:v>-</x:v>
      </x:c>
      <x:c r="J1644" s="46" t="str">
        <x:f>IF(ISBLANK('2012 HR 배정표'!N1642)=TRUE,"-",IF(ISERROR((HLOOKUP($A$5,Prj_list!$O$6:$Z$7,2)*'2012 HR 배정표'!O1642)/HLOOKUP($A$5,Prj_list!$O$6:$Z$7,2))=TRUE,"-",(HLOOKUP($A$5,Prj_list!$O$6:$Z$7,2)*'2012 HR 배정표'!O1642)/HLOOKUP($A$5,Prj_list!$O$6:$Z$7,2)))</x:f>
        <x:v>-</x:v>
      </x:c>
      <x:c r="K1644" s="45" t="str">
        <x:f>IF(ISBLANK('2012 HR 배정표'!P1642)=TRUE,"-",'2012 HR 배정표'!P1642)</x:f>
        <x:v>-</x:v>
      </x:c>
      <x:c r="L1644" s="46" t="str">
        <x:f>IF(ISBLANK('2012 HR 배정표'!P1642)=TRUE,"-",IF(ISERROR((HLOOKUP($A$5,Prj_list!$O$6:$Z$7,2)*'2012 HR 배정표'!Q1642)/HLOOKUP($A$5,Prj_list!$O$6:$Z$7,2))=TRUE,"-",(HLOOKUP($A$5,Prj_list!$O$6:$Z$7,2)*'2012 HR 배정표'!Q1642)/HLOOKUP($A$5,Prj_list!$O$6:$Z$7,2)))</x:f>
        <x:v>-</x:v>
      </x:c>
      <x:c r="M1644" s="45" t="str">
        <x:f>IF(ISBLANK('2012 HR 배정표'!R1642)=TRUE,"-",'2012 HR 배정표'!R1642)</x:f>
        <x:v>-</x:v>
      </x:c>
      <x:c r="N1644" s="46" t="str">
        <x:f>IF(ISBLANK('2012 HR 배정표'!R1642)=TRUE,"-",IF(ISERROR((HLOOKUP($A$5,Prj_list!$O$6:$Z$7,2)*'2012 HR 배정표'!S1642)/HLOOKUP($A$5,Prj_list!$O$6:$Z$7,2))=TRUE,"-",(HLOOKUP($A$5,Prj_list!$O$6:$Z$7,2)*'2012 HR 배정표'!S1642)/HLOOKUP($A$5,Prj_list!$O$6:$Z$7,2)))</x:f>
        <x:v>-</x:v>
      </x:c>
      <x:c r="O1644" s="45" t="str">
        <x:f>IF(ISBLANK('2012 HR 배정표'!T1642)=TRUE,"-",'2012 HR 배정표'!T1642)</x:f>
        <x:v>-</x:v>
      </x:c>
      <x:c r="P1644" s="46" t="str">
        <x:f>IF(ISBLANK('2012 HR 배정표'!T1642)=TRUE,"-",IF(ISERROR((HLOOKUP($A$5,Prj_list!$O$6:$Z$7,2)*'2012 HR 배정표'!U1642)/HLOOKUP($A$5,Prj_list!$O$6:$Z$7,2))=TRUE,"-",(HLOOKUP($A$5,Prj_list!$O$6:$Z$7,2)*'2012 HR 배정표'!U1642)/HLOOKUP($A$5,Prj_list!$O$6:$Z$7,2)))</x:f>
        <x:v>-</x:v>
      </x:c>
      <x:c r="Q1644" s="45" t="str">
        <x:f>IF(ISBLANK('2012 HR 배정표'!V1642)=TRUE,"-",'2012 HR 배정표'!V1642)</x:f>
        <x:v>-</x:v>
      </x:c>
      <x:c r="R1644" s="46" t="str">
        <x:f>IF(ISBLANK('2012 HR 배정표'!V1642)=TRUE,"-",IF(ISERROR((HLOOKUP($A$5,Prj_list!$O$6:$Z$7,2)*'2012 HR 배정표'!W1642)/HLOOKUP($A$5,Prj_list!$O$6:$Z$7,2))=TRUE,"-",(HLOOKUP($A$5,Prj_list!$O$6:$Z$7,2)*'2012 HR 배정표'!W1642)/HLOOKUP($A$5,Prj_list!$O$6:$Z$7,2)))</x:f>
        <x:v>-</x:v>
      </x:c>
      <x:c r="S1644" s="45" t="str">
        <x:f>IF(ISBLANK('2012 HR 배정표'!X1642)=TRUE,"-",'2012 HR 배정표'!X1642)</x:f>
        <x:v>-</x:v>
      </x:c>
      <x:c r="T1644" s="46" t="str">
        <x:f>IF(ISBLANK('2012 HR 배정표'!X1642)=TRUE,"-",IF(ISERROR((HLOOKUP($A$5,Prj_list!$O$6:$Z$7,2)*'2012 HR 배정표'!Y1642)/HLOOKUP($A$5,Prj_list!$O$6:$Z$7,2))=TRUE,"-",(HLOOKUP($A$5,Prj_list!$O$6:$Z$7,2)*'2012 HR 배정표'!Y1642)/HLOOKUP($A$5,Prj_list!$O$6:$Z$7,2)))</x:f>
        <x:v>-</x:v>
      </x:c>
      <x:c r="U1644" s="45" t="str">
        <x:f>IF(ISBLANK('2012 HR 배정표'!Z1642)=TRUE,"-",'2012 HR 배정표'!Z1642)</x:f>
        <x:v>-</x:v>
      </x:c>
      <x:c r="V1644" s="46" t="str">
        <x:f>IF(ISBLANK('2012 HR 배정표'!Z1642)=TRUE,"-",IF(ISERROR((HLOOKUP($A$5,Prj_list!$O$6:$Z$7,2)*'2012 HR 배정표'!AA1642)/HLOOKUP($A$5,Prj_list!$O$6:$Z$7,2))=TRUE,"-",(HLOOKUP($A$5,Prj_list!$O$6:$Z$7,2)*'2012 HR 배정표'!AA1642)/HLOOKUP($A$5,Prj_list!$O$6:$Z$7,2)))</x:f>
        <x:v>-</x:v>
      </x:c>
      <x:c r="W1644" s="45" t="str">
        <x:f>IF(ISBLANK('2012 HR 배정표'!AB1642)=TRUE,"-",'2012 HR 배정표'!AB1642)</x:f>
        <x:v>-</x:v>
      </x:c>
      <x:c r="X1644" s="46" t="str">
        <x:f>IF(ISBLANK('2012 HR 배정표'!AB1642)=TRUE,"-",IF(ISERROR((HLOOKUP($A$5,Prj_list!$O$6:$Z$7,2)*'2012 HR 배정표'!AC1642)/HLOOKUP($A$5,Prj_list!$O$6:$Z$7,2))=TRUE,"-",(HLOOKUP($A$5,Prj_list!$O$6:$Z$7,2)*'2012 HR 배정표'!AC1642)/HLOOKUP($A$5,Prj_list!$O$6:$Z$7,2)))</x:f>
        <x:v>-</x:v>
      </x:c>
      <x:c r="Y1644" s="45" t="str">
        <x:f>IF(ISBLANK('2012 HR 배정표'!AD1642)=TRUE,"-",'2012 HR 배정표'!AD1642)</x:f>
        <x:v>-</x:v>
      </x:c>
      <x:c r="Z1644" s="46" t="str">
        <x:f>IF(ISBLANK('2012 HR 배정표'!AD1642)=TRUE,"-",IF(ISERROR((HLOOKUP($A$5,Prj_list!$O$6:$Z$7,2)*'2012 HR 배정표'!AE1642)/HLOOKUP($A$5,Prj_list!$O$6:$Z$7,2))=TRUE,"-",(HLOOKUP($A$5,Prj_list!$O$6:$Z$7,2)*'2012 HR 배정표'!AE1642)/HLOOKUP($A$5,Prj_list!$O$6:$Z$7,2)))</x:f>
        <x:v>-</x:v>
      </x:c>
      <x:c r="AA1644" s="45" t="str">
        <x:f>IF(ISBLANK('2012 HR 배정표'!AF1642)=TRUE,"-",'2012 HR 배정표'!AF1642)</x:f>
        <x:v>-</x:v>
      </x:c>
      <x:c r="AB1644" s="46" t="str">
        <x:f>IF(ISBLANK('2012 HR 배정표'!AF1642)=TRUE,"-",IF(ISERROR((HLOOKUP($A$5,Prj_list!$O$6:$Z$7,2)*'2012 HR 배정표'!AG1642)/HLOOKUP($A$5,Prj_list!$O$6:$Z$7,2))=TRUE,"-",(HLOOKUP($A$5,Prj_list!$O$6:$Z$7,2)*'2012 HR 배정표'!AG1642)/HLOOKUP($A$5,Prj_list!$O$6:$Z$7,2)))</x:f>
        <x:v>-</x:v>
      </x:c>
      <x:c r="AC1644" s="45" t="str">
        <x:f>IF(ISBLANK('2012 HR 배정표'!AH1642)=TRUE,"-",'2012 HR 배정표'!AH1642)</x:f>
        <x:v>-</x:v>
      </x:c>
      <x:c r="AD1644" s="46" t="str">
        <x:f>IF(ISBLANK('2012 HR 배정표'!AH1642)=TRUE,"-",IF(ISERROR((HLOOKUP($A$5,Prj_list!$O$6:$Z$7,2)*'2012 HR 배정표'!AI1642)/HLOOKUP($A$5,Prj_list!$O$6:$Z$7,2))=TRUE,"-",(HLOOKUP($A$5,Prj_list!$O$6:$Z$7,2)*'2012 HR 배정표'!AI1642)/HLOOKUP($A$5,Prj_list!$O$6:$Z$7,2)))</x:f>
        <x:v>-</x:v>
      </x:c>
      <x:c r="AE1644" s="45" t="str">
        <x:f>IF(ISBLANK('2012 HR 배정표'!AJ1642)=TRUE,"-",'2012 HR 배정표'!AJ1642)</x:f>
        <x:v>-</x:v>
      </x:c>
      <x:c r="AF1644" s="46" t="str">
        <x:f>IF(ISBLANK('2012 HR 배정표'!AJ1642)=TRUE,"-",IF(ISERROR((HLOOKUP($A$5,Prj_list!$O$6:$Z$7,2)*'2012 HR 배정표'!AK1642)/HLOOKUP($A$5,Prj_list!$O$6:$Z$7,2))=TRUE,"-",(HLOOKUP($A$5,Prj_list!$O$6:$Z$7,2)*'2012 HR 배정표'!AK1642)/HLOOKUP($A$5,Prj_list!$O$6:$Z$7,2)))</x:f>
        <x:v>-</x:v>
      </x:c>
      <x:c r="AG1644" s="45" t="str">
        <x:f>IF(ISBLANK('2012 HR 배정표'!AL1642)=TRUE,"-",'2012 HR 배정표'!AL1642)</x:f>
        <x:v>-</x:v>
      </x:c>
      <x:c r="AH1644" s="46" t="str">
        <x:f>IF(ISBLANK('2012 HR 배정표'!AL1642)=TRUE,"-",IF(ISERROR((HLOOKUP($A$5,Prj_list!$O$6:$Z$7,2)*'2012 HR 배정표'!AM1642)/HLOOKUP($A$5,Prj_list!$O$6:$Z$7,2))=TRUE,"-",(HLOOKUP($A$5,Prj_list!$O$6:$Z$7,2)*'2012 HR 배정표'!AM1642)/HLOOKUP($A$5,Prj_list!$O$6:$Z$7,2)))</x:f>
        <x:v>-</x:v>
      </x:c>
      <x:c r="AI1644" s="45" t="str">
        <x:f>IF(ISBLANK('2012 HR 배정표'!AN1642)=TRUE,"-",'2012 HR 배정표'!AN1642)</x:f>
        <x:v>-</x:v>
      </x:c>
      <x:c r="AJ1644" s="46" t="str">
        <x:f>IF(ISBLANK('2012 HR 배정표'!AN1642)=TRUE,"-",IF(ISERROR((HLOOKUP($A$5,Prj_list!$O$6:$Z$7,2)*'2012 HR 배정표'!AO1642)/HLOOKUP($A$5,Prj_list!$O$6:$Z$7,2))=TRUE,"-",(HLOOKUP($A$5,Prj_list!$O$6:$Z$7,2)*'2012 HR 배정표'!AO1642)/HLOOKUP($A$5,Prj_list!$O$6:$Z$7,2)))</x:f>
        <x:v>-</x:v>
      </x:c>
      <x:c r="AK1644" s="45" t="str">
        <x:f>IF(ISBLANK('2012 HR 배정표'!AP1642)=TRUE,"-",'2012 HR 배정표'!AP1642)</x:f>
        <x:v>-</x:v>
      </x:c>
      <x:c r="AL1644" s="46" t="str">
        <x:f>IF(ISBLANK('2012 HR 배정표'!AP1642)=TRUE,"-",IF(ISERROR((HLOOKUP($A$5,Prj_list!$O$6:$Z$7,2)*'2012 HR 배정표'!AQ1642)/HLOOKUP($A$5,Prj_list!$O$6:$Z$7,2))=TRUE,"-",(HLOOKUP($A$5,Prj_list!$O$6:$Z$7,2)*'2012 HR 배정표'!AQ1642)/HLOOKUP($A$5,Prj_list!$O$6:$Z$7,2)))</x:f>
        <x:v>-</x:v>
      </x:c>
      <x:c r="AM1644" s="45" t="str">
        <x:f>IF(ISBLANK('2012 HR 배정표'!AR1642)=TRUE,"-",'2012 HR 배정표'!AR1642)</x:f>
        <x:v>-</x:v>
      </x:c>
      <x:c r="AN1644" s="46" t="str">
        <x:f>IF(ISBLANK('2012 HR 배정표'!AR1642)=TRUE,"-",IF(ISERROR((HLOOKUP($A$5,Prj_list!$O$6:$Z$7,2)*'2012 HR 배정표'!AS1642)/HLOOKUP($A$5,Prj_list!$O$6:$Z$7,2))=TRUE,"-",(HLOOKUP($A$5,Prj_list!$O$6:$Z$7,2)*'2012 HR 배정표'!AS1642)/HLOOKUP($A$5,Prj_list!$O$6:$Z$7,2)))</x:f>
        <x:v>-</x:v>
      </x:c>
      <x:c r="AO1644" s="45" t="str">
        <x:f>IF(ISBLANK('2012 HR 배정표'!AT1642)=TRUE,"-",'2012 HR 배정표'!AT1642)</x:f>
        <x:v>-</x:v>
      </x:c>
      <x:c r="AP1644" s="46" t="str">
        <x:f>IF(ISBLANK('2012 HR 배정표'!AT1642)=TRUE,"-",IF(ISERROR((HLOOKUP($A$5,Prj_list!$O$6:$Z$7,2)*'2012 HR 배정표'!AU1642)/HLOOKUP($A$5,Prj_list!$O$6:$Z$7,2))=TRUE,"-",(HLOOKUP($A$5,Prj_list!$O$6:$Z$7,2)*'2012 HR 배정표'!AU1642)/HLOOKUP($A$5,Prj_list!$O$6:$Z$7,2)))</x:f>
        <x:v>-</x:v>
      </x:c>
      <x:c r="AQ1644" s="45" t="str">
        <x:f>IF(ISBLANK('2012 HR 배정표'!AV1642)=TRUE,"-",'2012 HR 배정표'!AV1642)</x:f>
        <x:v>-</x:v>
      </x:c>
      <x:c r="AR1644" s="46" t="str">
        <x:f>IF(ISBLANK('2012 HR 배정표'!AV1642)=TRUE,"-",IF(ISERROR((HLOOKUP($A$5,Prj_list!$O$6:$Z$7,2)*'2012 HR 배정표'!AW1642)/HLOOKUP($A$5,Prj_list!$O$6:$Z$7,2))=TRUE,"-",(HLOOKUP($A$5,Prj_list!$O$6:$Z$7,2)*'2012 HR 배정표'!AW1642)/HLOOKUP($A$5,Prj_list!$O$6:$Z$7,2)))</x:f>
        <x:v>-</x:v>
      </x:c>
      <x:c r="AS1644" s="45" t="str">
        <x:f>IF(ISBLANK('2012 HR 배정표'!AX1642)=TRUE,"-",'2012 HR 배정표'!AX1642)</x:f>
        <x:v>-</x:v>
      </x:c>
      <x:c r="AT1644" s="46" t="str">
        <x:f>IF(ISBLANK('2012 HR 배정표'!AX1642)=TRUE,"-",IF(ISERROR((HLOOKUP($A$5,Prj_list!$O$6:$Z$7,2)*'2012 HR 배정표'!AY1642)/HLOOKUP($A$5,Prj_list!$O$6:$Z$7,2))=TRUE,"-",(HLOOKUP($A$5,Prj_list!$O$6:$Z$7,2)*'2012 HR 배정표'!AY1642)/HLOOKUP($A$5,Prj_list!$O$6:$Z$7,2)))</x:f>
        <x:v>-</x:v>
      </x:c>
      <x:c r="AU1644" s="45" t="str">
        <x:f>IF(ISBLANK('2012 HR 배정표'!AZ1642)=TRUE,"-",'2012 HR 배정표'!AZ1642)</x:f>
        <x:v>-</x:v>
      </x:c>
      <x:c r="AV1644" s="46" t="str">
        <x:f>IF(ISBLANK('2012 HR 배정표'!AZ1642)=TRUE,"-",IF(ISERROR((HLOOKUP($A$5,Prj_list!$O$6:$Z$7,2)*'2012 HR 배정표'!BA1642)/HLOOKUP($A$5,Prj_list!$O$6:$Z$7,2))=TRUE,"-",(HLOOKUP($A$5,Prj_list!$O$6:$Z$7,2)*'2012 HR 배정표'!BA1642)/HLOOKUP($A$5,Prj_list!$O$6:$Z$7,2)))</x:f>
        <x:v>-</x:v>
      </x:c>
      <x:c r="AW1644" s="34" t="str">
        <x:f t="shared" si="52"/>
        <x:v/>
      </x:c>
      <x:c r="AX1644" s="41">
        <x:f t="shared" si="51"/>
        <x:v>0</x:v>
      </x:c>
    </x:row>
    <x:row r="1645" spans="1:50">
      <x:c r="A1645" s="45" t="str">
        <x:f>IF(ISBLANK('2012 HR 배정표'!F1643)=TRUE,"-",'2012 HR 배정표'!F1643)</x:f>
        <x:v>-</x:v>
      </x:c>
      <x:c r="B1645" s="46" t="str">
        <x:f>IF(ISBLANK('2012 HR 배정표'!F1643)=TRUE,"-",IF(ISERROR((HLOOKUP($A$5,Prj_list!$O$6:$Z$7,2)*'2012 HR 배정표'!G1643)/HLOOKUP($A$5,Prj_list!$O$6:$Z$7,2))=TRUE,"-",(HLOOKUP($A$5,Prj_list!$O$6:$Z$7,2)*'2012 HR 배정표'!G1643)/HLOOKUP($A$5,Prj_list!$O$6:$Z$7,2)))</x:f>
        <x:v>-</x:v>
      </x:c>
      <x:c r="C1645" s="45" t="str">
        <x:f>IF(ISBLANK('2012 HR 배정표'!H1643)=TRUE,"-",'2012 HR 배정표'!H1643)</x:f>
        <x:v>-</x:v>
      </x:c>
      <x:c r="D1645" s="46" t="str">
        <x:f>IF(ISBLANK('2012 HR 배정표'!H1643)=TRUE,"-",IF(ISERROR((HLOOKUP($A$5,Prj_list!$O$6:$Z$7,2)*'2012 HR 배정표'!I1643)/HLOOKUP($A$5,Prj_list!$O$6:$Z$7,2))=TRUE,"-",(HLOOKUP($A$5,Prj_list!$O$6:$Z$7,2)*'2012 HR 배정표'!I1643)/HLOOKUP($A$5,Prj_list!$O$6:$Z$7,2)))</x:f>
        <x:v>-</x:v>
      </x:c>
      <x:c r="E1645" s="45" t="str">
        <x:f>IF(ISBLANK('2012 HR 배정표'!J1643)=TRUE,"-",'2012 HR 배정표'!J1643)</x:f>
        <x:v>-</x:v>
      </x:c>
      <x:c r="F1645" s="46" t="str">
        <x:f>IF(ISBLANK('2012 HR 배정표'!J1643)=TRUE,"-",IF(ISERROR((HLOOKUP($A$5,Prj_list!$O$6:$Z$7,2)*'2012 HR 배정표'!K1643)/HLOOKUP($A$5,Prj_list!$O$6:$Z$7,2))=TRUE,"-",(HLOOKUP($A$5,Prj_list!$O$6:$Z$7,2)*'2012 HR 배정표'!K1643)/HLOOKUP($A$5,Prj_list!$O$6:$Z$7,2)))</x:f>
        <x:v>-</x:v>
      </x:c>
      <x:c r="G1645" s="45" t="str">
        <x:f>IF(ISBLANK('2012 HR 배정표'!L1643)=TRUE,"-",'2012 HR 배정표'!L1643)</x:f>
        <x:v>-</x:v>
      </x:c>
      <x:c r="H1645" s="46" t="str">
        <x:f>IF(ISBLANK('2012 HR 배정표'!L1643)=TRUE,"-",IF(ISERROR((HLOOKUP($A$5,Prj_list!$O$6:$Z$7,2)*'2012 HR 배정표'!M1643)/HLOOKUP($A$5,Prj_list!$O$6:$Z$7,2))=TRUE,"-",(HLOOKUP($A$5,Prj_list!$O$6:$Z$7,2)*'2012 HR 배정표'!M1643)/HLOOKUP($A$5,Prj_list!$O$6:$Z$7,2)))</x:f>
        <x:v>-</x:v>
      </x:c>
      <x:c r="I1645" s="45" t="str">
        <x:f>IF(ISBLANK('2012 HR 배정표'!N1643)=TRUE,"-",'2012 HR 배정표'!N1643)</x:f>
        <x:v>-</x:v>
      </x:c>
      <x:c r="J1645" s="46" t="str">
        <x:f>IF(ISBLANK('2012 HR 배정표'!N1643)=TRUE,"-",IF(ISERROR((HLOOKUP($A$5,Prj_list!$O$6:$Z$7,2)*'2012 HR 배정표'!O1643)/HLOOKUP($A$5,Prj_list!$O$6:$Z$7,2))=TRUE,"-",(HLOOKUP($A$5,Prj_list!$O$6:$Z$7,2)*'2012 HR 배정표'!O1643)/HLOOKUP($A$5,Prj_list!$O$6:$Z$7,2)))</x:f>
        <x:v>-</x:v>
      </x:c>
      <x:c r="K1645" s="45" t="str">
        <x:f>IF(ISBLANK('2012 HR 배정표'!P1643)=TRUE,"-",'2012 HR 배정표'!P1643)</x:f>
        <x:v>-</x:v>
      </x:c>
      <x:c r="L1645" s="46" t="str">
        <x:f>IF(ISBLANK('2012 HR 배정표'!P1643)=TRUE,"-",IF(ISERROR((HLOOKUP($A$5,Prj_list!$O$6:$Z$7,2)*'2012 HR 배정표'!Q1643)/HLOOKUP($A$5,Prj_list!$O$6:$Z$7,2))=TRUE,"-",(HLOOKUP($A$5,Prj_list!$O$6:$Z$7,2)*'2012 HR 배정표'!Q1643)/HLOOKUP($A$5,Prj_list!$O$6:$Z$7,2)))</x:f>
        <x:v>-</x:v>
      </x:c>
      <x:c r="M1645" s="45" t="str">
        <x:f>IF(ISBLANK('2012 HR 배정표'!R1643)=TRUE,"-",'2012 HR 배정표'!R1643)</x:f>
        <x:v>-</x:v>
      </x:c>
      <x:c r="N1645" s="46" t="str">
        <x:f>IF(ISBLANK('2012 HR 배정표'!R1643)=TRUE,"-",IF(ISERROR((HLOOKUP($A$5,Prj_list!$O$6:$Z$7,2)*'2012 HR 배정표'!S1643)/HLOOKUP($A$5,Prj_list!$O$6:$Z$7,2))=TRUE,"-",(HLOOKUP($A$5,Prj_list!$O$6:$Z$7,2)*'2012 HR 배정표'!S1643)/HLOOKUP($A$5,Prj_list!$O$6:$Z$7,2)))</x:f>
        <x:v>-</x:v>
      </x:c>
      <x:c r="O1645" s="45" t="str">
        <x:f>IF(ISBLANK('2012 HR 배정표'!T1643)=TRUE,"-",'2012 HR 배정표'!T1643)</x:f>
        <x:v>-</x:v>
      </x:c>
      <x:c r="P1645" s="46" t="str">
        <x:f>IF(ISBLANK('2012 HR 배정표'!T1643)=TRUE,"-",IF(ISERROR((HLOOKUP($A$5,Prj_list!$O$6:$Z$7,2)*'2012 HR 배정표'!U1643)/HLOOKUP($A$5,Prj_list!$O$6:$Z$7,2))=TRUE,"-",(HLOOKUP($A$5,Prj_list!$O$6:$Z$7,2)*'2012 HR 배정표'!U1643)/HLOOKUP($A$5,Prj_list!$O$6:$Z$7,2)))</x:f>
        <x:v>-</x:v>
      </x:c>
      <x:c r="Q1645" s="45" t="str">
        <x:f>IF(ISBLANK('2012 HR 배정표'!V1643)=TRUE,"-",'2012 HR 배정표'!V1643)</x:f>
        <x:v>-</x:v>
      </x:c>
      <x:c r="R1645" s="46" t="str">
        <x:f>IF(ISBLANK('2012 HR 배정표'!V1643)=TRUE,"-",IF(ISERROR((HLOOKUP($A$5,Prj_list!$O$6:$Z$7,2)*'2012 HR 배정표'!W1643)/HLOOKUP($A$5,Prj_list!$O$6:$Z$7,2))=TRUE,"-",(HLOOKUP($A$5,Prj_list!$O$6:$Z$7,2)*'2012 HR 배정표'!W1643)/HLOOKUP($A$5,Prj_list!$O$6:$Z$7,2)))</x:f>
        <x:v>-</x:v>
      </x:c>
      <x:c r="S1645" s="45" t="str">
        <x:f>IF(ISBLANK('2012 HR 배정표'!X1643)=TRUE,"-",'2012 HR 배정표'!X1643)</x:f>
        <x:v>-</x:v>
      </x:c>
      <x:c r="T1645" s="46" t="str">
        <x:f>IF(ISBLANK('2012 HR 배정표'!X1643)=TRUE,"-",IF(ISERROR((HLOOKUP($A$5,Prj_list!$O$6:$Z$7,2)*'2012 HR 배정표'!Y1643)/HLOOKUP($A$5,Prj_list!$O$6:$Z$7,2))=TRUE,"-",(HLOOKUP($A$5,Prj_list!$O$6:$Z$7,2)*'2012 HR 배정표'!Y1643)/HLOOKUP($A$5,Prj_list!$O$6:$Z$7,2)))</x:f>
        <x:v>-</x:v>
      </x:c>
      <x:c r="U1645" s="45" t="str">
        <x:f>IF(ISBLANK('2012 HR 배정표'!Z1643)=TRUE,"-",'2012 HR 배정표'!Z1643)</x:f>
        <x:v>-</x:v>
      </x:c>
      <x:c r="V1645" s="46" t="str">
        <x:f>IF(ISBLANK('2012 HR 배정표'!Z1643)=TRUE,"-",IF(ISERROR((HLOOKUP($A$5,Prj_list!$O$6:$Z$7,2)*'2012 HR 배정표'!AA1643)/HLOOKUP($A$5,Prj_list!$O$6:$Z$7,2))=TRUE,"-",(HLOOKUP($A$5,Prj_list!$O$6:$Z$7,2)*'2012 HR 배정표'!AA1643)/HLOOKUP($A$5,Prj_list!$O$6:$Z$7,2)))</x:f>
        <x:v>-</x:v>
      </x:c>
      <x:c r="W1645" s="45" t="str">
        <x:f>IF(ISBLANK('2012 HR 배정표'!AB1643)=TRUE,"-",'2012 HR 배정표'!AB1643)</x:f>
        <x:v>-</x:v>
      </x:c>
      <x:c r="X1645" s="46" t="str">
        <x:f>IF(ISBLANK('2012 HR 배정표'!AB1643)=TRUE,"-",IF(ISERROR((HLOOKUP($A$5,Prj_list!$O$6:$Z$7,2)*'2012 HR 배정표'!AC1643)/HLOOKUP($A$5,Prj_list!$O$6:$Z$7,2))=TRUE,"-",(HLOOKUP($A$5,Prj_list!$O$6:$Z$7,2)*'2012 HR 배정표'!AC1643)/HLOOKUP($A$5,Prj_list!$O$6:$Z$7,2)))</x:f>
        <x:v>-</x:v>
      </x:c>
      <x:c r="Y1645" s="45" t="str">
        <x:f>IF(ISBLANK('2012 HR 배정표'!AD1643)=TRUE,"-",'2012 HR 배정표'!AD1643)</x:f>
        <x:v>-</x:v>
      </x:c>
      <x:c r="Z1645" s="46" t="str">
        <x:f>IF(ISBLANK('2012 HR 배정표'!AD1643)=TRUE,"-",IF(ISERROR((HLOOKUP($A$5,Prj_list!$O$6:$Z$7,2)*'2012 HR 배정표'!AE1643)/HLOOKUP($A$5,Prj_list!$O$6:$Z$7,2))=TRUE,"-",(HLOOKUP($A$5,Prj_list!$O$6:$Z$7,2)*'2012 HR 배정표'!AE1643)/HLOOKUP($A$5,Prj_list!$O$6:$Z$7,2)))</x:f>
        <x:v>-</x:v>
      </x:c>
      <x:c r="AA1645" s="45" t="str">
        <x:f>IF(ISBLANK('2012 HR 배정표'!AF1643)=TRUE,"-",'2012 HR 배정표'!AF1643)</x:f>
        <x:v>-</x:v>
      </x:c>
      <x:c r="AB1645" s="46" t="str">
        <x:f>IF(ISBLANK('2012 HR 배정표'!AF1643)=TRUE,"-",IF(ISERROR((HLOOKUP($A$5,Prj_list!$O$6:$Z$7,2)*'2012 HR 배정표'!AG1643)/HLOOKUP($A$5,Prj_list!$O$6:$Z$7,2))=TRUE,"-",(HLOOKUP($A$5,Prj_list!$O$6:$Z$7,2)*'2012 HR 배정표'!AG1643)/HLOOKUP($A$5,Prj_list!$O$6:$Z$7,2)))</x:f>
        <x:v>-</x:v>
      </x:c>
      <x:c r="AC1645" s="45" t="str">
        <x:f>IF(ISBLANK('2012 HR 배정표'!AH1643)=TRUE,"-",'2012 HR 배정표'!AH1643)</x:f>
        <x:v>-</x:v>
      </x:c>
      <x:c r="AD1645" s="46" t="str">
        <x:f>IF(ISBLANK('2012 HR 배정표'!AH1643)=TRUE,"-",IF(ISERROR((HLOOKUP($A$5,Prj_list!$O$6:$Z$7,2)*'2012 HR 배정표'!AI1643)/HLOOKUP($A$5,Prj_list!$O$6:$Z$7,2))=TRUE,"-",(HLOOKUP($A$5,Prj_list!$O$6:$Z$7,2)*'2012 HR 배정표'!AI1643)/HLOOKUP($A$5,Prj_list!$O$6:$Z$7,2)))</x:f>
        <x:v>-</x:v>
      </x:c>
      <x:c r="AE1645" s="45" t="str">
        <x:f>IF(ISBLANK('2012 HR 배정표'!AJ1643)=TRUE,"-",'2012 HR 배정표'!AJ1643)</x:f>
        <x:v>-</x:v>
      </x:c>
      <x:c r="AF1645" s="46" t="str">
        <x:f>IF(ISBLANK('2012 HR 배정표'!AJ1643)=TRUE,"-",IF(ISERROR((HLOOKUP($A$5,Prj_list!$O$6:$Z$7,2)*'2012 HR 배정표'!AK1643)/HLOOKUP($A$5,Prj_list!$O$6:$Z$7,2))=TRUE,"-",(HLOOKUP($A$5,Prj_list!$O$6:$Z$7,2)*'2012 HR 배정표'!AK1643)/HLOOKUP($A$5,Prj_list!$O$6:$Z$7,2)))</x:f>
        <x:v>-</x:v>
      </x:c>
      <x:c r="AG1645" s="45" t="str">
        <x:f>IF(ISBLANK('2012 HR 배정표'!AL1643)=TRUE,"-",'2012 HR 배정표'!AL1643)</x:f>
        <x:v>-</x:v>
      </x:c>
      <x:c r="AH1645" s="46" t="str">
        <x:f>IF(ISBLANK('2012 HR 배정표'!AL1643)=TRUE,"-",IF(ISERROR((HLOOKUP($A$5,Prj_list!$O$6:$Z$7,2)*'2012 HR 배정표'!AM1643)/HLOOKUP($A$5,Prj_list!$O$6:$Z$7,2))=TRUE,"-",(HLOOKUP($A$5,Prj_list!$O$6:$Z$7,2)*'2012 HR 배정표'!AM1643)/HLOOKUP($A$5,Prj_list!$O$6:$Z$7,2)))</x:f>
        <x:v>-</x:v>
      </x:c>
      <x:c r="AI1645" s="45" t="str">
        <x:f>IF(ISBLANK('2012 HR 배정표'!AN1643)=TRUE,"-",'2012 HR 배정표'!AN1643)</x:f>
        <x:v>-</x:v>
      </x:c>
      <x:c r="AJ1645" s="46" t="str">
        <x:f>IF(ISBLANK('2012 HR 배정표'!AN1643)=TRUE,"-",IF(ISERROR((HLOOKUP($A$5,Prj_list!$O$6:$Z$7,2)*'2012 HR 배정표'!AO1643)/HLOOKUP($A$5,Prj_list!$O$6:$Z$7,2))=TRUE,"-",(HLOOKUP($A$5,Prj_list!$O$6:$Z$7,2)*'2012 HR 배정표'!AO1643)/HLOOKUP($A$5,Prj_list!$O$6:$Z$7,2)))</x:f>
        <x:v>-</x:v>
      </x:c>
      <x:c r="AK1645" s="45" t="str">
        <x:f>IF(ISBLANK('2012 HR 배정표'!AP1643)=TRUE,"-",'2012 HR 배정표'!AP1643)</x:f>
        <x:v>-</x:v>
      </x:c>
      <x:c r="AL1645" s="46" t="str">
        <x:f>IF(ISBLANK('2012 HR 배정표'!AP1643)=TRUE,"-",IF(ISERROR((HLOOKUP($A$5,Prj_list!$O$6:$Z$7,2)*'2012 HR 배정표'!AQ1643)/HLOOKUP($A$5,Prj_list!$O$6:$Z$7,2))=TRUE,"-",(HLOOKUP($A$5,Prj_list!$O$6:$Z$7,2)*'2012 HR 배정표'!AQ1643)/HLOOKUP($A$5,Prj_list!$O$6:$Z$7,2)))</x:f>
        <x:v>-</x:v>
      </x:c>
      <x:c r="AM1645" s="45" t="str">
        <x:f>IF(ISBLANK('2012 HR 배정표'!AR1643)=TRUE,"-",'2012 HR 배정표'!AR1643)</x:f>
        <x:v>-</x:v>
      </x:c>
      <x:c r="AN1645" s="46" t="str">
        <x:f>IF(ISBLANK('2012 HR 배정표'!AR1643)=TRUE,"-",IF(ISERROR((HLOOKUP($A$5,Prj_list!$O$6:$Z$7,2)*'2012 HR 배정표'!AS1643)/HLOOKUP($A$5,Prj_list!$O$6:$Z$7,2))=TRUE,"-",(HLOOKUP($A$5,Prj_list!$O$6:$Z$7,2)*'2012 HR 배정표'!AS1643)/HLOOKUP($A$5,Prj_list!$O$6:$Z$7,2)))</x:f>
        <x:v>-</x:v>
      </x:c>
      <x:c r="AO1645" s="45" t="str">
        <x:f>IF(ISBLANK('2012 HR 배정표'!AT1643)=TRUE,"-",'2012 HR 배정표'!AT1643)</x:f>
        <x:v>-</x:v>
      </x:c>
      <x:c r="AP1645" s="46" t="str">
        <x:f>IF(ISBLANK('2012 HR 배정표'!AT1643)=TRUE,"-",IF(ISERROR((HLOOKUP($A$5,Prj_list!$O$6:$Z$7,2)*'2012 HR 배정표'!AU1643)/HLOOKUP($A$5,Prj_list!$O$6:$Z$7,2))=TRUE,"-",(HLOOKUP($A$5,Prj_list!$O$6:$Z$7,2)*'2012 HR 배정표'!AU1643)/HLOOKUP($A$5,Prj_list!$O$6:$Z$7,2)))</x:f>
        <x:v>-</x:v>
      </x:c>
      <x:c r="AQ1645" s="45" t="str">
        <x:f>IF(ISBLANK('2012 HR 배정표'!AV1643)=TRUE,"-",'2012 HR 배정표'!AV1643)</x:f>
        <x:v>-</x:v>
      </x:c>
      <x:c r="AR1645" s="46" t="str">
        <x:f>IF(ISBLANK('2012 HR 배정표'!AV1643)=TRUE,"-",IF(ISERROR((HLOOKUP($A$5,Prj_list!$O$6:$Z$7,2)*'2012 HR 배정표'!AW1643)/HLOOKUP($A$5,Prj_list!$O$6:$Z$7,2))=TRUE,"-",(HLOOKUP($A$5,Prj_list!$O$6:$Z$7,2)*'2012 HR 배정표'!AW1643)/HLOOKUP($A$5,Prj_list!$O$6:$Z$7,2)))</x:f>
        <x:v>-</x:v>
      </x:c>
      <x:c r="AS1645" s="45" t="str">
        <x:f>IF(ISBLANK('2012 HR 배정표'!AX1643)=TRUE,"-",'2012 HR 배정표'!AX1643)</x:f>
        <x:v>-</x:v>
      </x:c>
      <x:c r="AT1645" s="46" t="str">
        <x:f>IF(ISBLANK('2012 HR 배정표'!AX1643)=TRUE,"-",IF(ISERROR((HLOOKUP($A$5,Prj_list!$O$6:$Z$7,2)*'2012 HR 배정표'!AY1643)/HLOOKUP($A$5,Prj_list!$O$6:$Z$7,2))=TRUE,"-",(HLOOKUP($A$5,Prj_list!$O$6:$Z$7,2)*'2012 HR 배정표'!AY1643)/HLOOKUP($A$5,Prj_list!$O$6:$Z$7,2)))</x:f>
        <x:v>-</x:v>
      </x:c>
      <x:c r="AU1645" s="45" t="str">
        <x:f>IF(ISBLANK('2012 HR 배정표'!AZ1643)=TRUE,"-",'2012 HR 배정표'!AZ1643)</x:f>
        <x:v>-</x:v>
      </x:c>
      <x:c r="AV1645" s="46" t="str">
        <x:f>IF(ISBLANK('2012 HR 배정표'!AZ1643)=TRUE,"-",IF(ISERROR((HLOOKUP($A$5,Prj_list!$O$6:$Z$7,2)*'2012 HR 배정표'!BA1643)/HLOOKUP($A$5,Prj_list!$O$6:$Z$7,2))=TRUE,"-",(HLOOKUP($A$5,Prj_list!$O$6:$Z$7,2)*'2012 HR 배정표'!BA1643)/HLOOKUP($A$5,Prj_list!$O$6:$Z$7,2)))</x:f>
        <x:v>-</x:v>
      </x:c>
      <x:c r="AW1645" s="34" t="str">
        <x:f t="shared" si="52"/>
        <x:v/>
      </x:c>
      <x:c r="AX1645" s="41">
        <x:f t="shared" si="51"/>
        <x:v>0</x:v>
      </x:c>
    </x:row>
    <x:row r="1646" spans="1:50">
      <x:c r="A1646" s="45" t="str">
        <x:f>IF(ISBLANK('2012 HR 배정표'!F1644)=TRUE,"-",'2012 HR 배정표'!F1644)</x:f>
        <x:v>-</x:v>
      </x:c>
      <x:c r="B1646" s="46" t="str">
        <x:f>IF(ISBLANK('2012 HR 배정표'!F1644)=TRUE,"-",IF(ISERROR((HLOOKUP($A$5,Prj_list!$O$6:$Z$7,2)*'2012 HR 배정표'!G1644)/HLOOKUP($A$5,Prj_list!$O$6:$Z$7,2))=TRUE,"-",(HLOOKUP($A$5,Prj_list!$O$6:$Z$7,2)*'2012 HR 배정표'!G1644)/HLOOKUP($A$5,Prj_list!$O$6:$Z$7,2)))</x:f>
        <x:v>-</x:v>
      </x:c>
      <x:c r="C1646" s="45" t="str">
        <x:f>IF(ISBLANK('2012 HR 배정표'!H1644)=TRUE,"-",'2012 HR 배정표'!H1644)</x:f>
        <x:v>-</x:v>
      </x:c>
      <x:c r="D1646" s="46" t="str">
        <x:f>IF(ISBLANK('2012 HR 배정표'!H1644)=TRUE,"-",IF(ISERROR((HLOOKUP($A$5,Prj_list!$O$6:$Z$7,2)*'2012 HR 배정표'!I1644)/HLOOKUP($A$5,Prj_list!$O$6:$Z$7,2))=TRUE,"-",(HLOOKUP($A$5,Prj_list!$O$6:$Z$7,2)*'2012 HR 배정표'!I1644)/HLOOKUP($A$5,Prj_list!$O$6:$Z$7,2)))</x:f>
        <x:v>-</x:v>
      </x:c>
      <x:c r="E1646" s="45" t="str">
        <x:f>IF(ISBLANK('2012 HR 배정표'!J1644)=TRUE,"-",'2012 HR 배정표'!J1644)</x:f>
        <x:v>-</x:v>
      </x:c>
      <x:c r="F1646" s="46" t="str">
        <x:f>IF(ISBLANK('2012 HR 배정표'!J1644)=TRUE,"-",IF(ISERROR((HLOOKUP($A$5,Prj_list!$O$6:$Z$7,2)*'2012 HR 배정표'!K1644)/HLOOKUP($A$5,Prj_list!$O$6:$Z$7,2))=TRUE,"-",(HLOOKUP($A$5,Prj_list!$O$6:$Z$7,2)*'2012 HR 배정표'!K1644)/HLOOKUP($A$5,Prj_list!$O$6:$Z$7,2)))</x:f>
        <x:v>-</x:v>
      </x:c>
      <x:c r="G1646" s="45" t="str">
        <x:f>IF(ISBLANK('2012 HR 배정표'!L1644)=TRUE,"-",'2012 HR 배정표'!L1644)</x:f>
        <x:v>-</x:v>
      </x:c>
      <x:c r="H1646" s="46" t="str">
        <x:f>IF(ISBLANK('2012 HR 배정표'!L1644)=TRUE,"-",IF(ISERROR((HLOOKUP($A$5,Prj_list!$O$6:$Z$7,2)*'2012 HR 배정표'!M1644)/HLOOKUP($A$5,Prj_list!$O$6:$Z$7,2))=TRUE,"-",(HLOOKUP($A$5,Prj_list!$O$6:$Z$7,2)*'2012 HR 배정표'!M1644)/HLOOKUP($A$5,Prj_list!$O$6:$Z$7,2)))</x:f>
        <x:v>-</x:v>
      </x:c>
      <x:c r="I1646" s="45" t="str">
        <x:f>IF(ISBLANK('2012 HR 배정표'!N1644)=TRUE,"-",'2012 HR 배정표'!N1644)</x:f>
        <x:v>-</x:v>
      </x:c>
      <x:c r="J1646" s="46" t="str">
        <x:f>IF(ISBLANK('2012 HR 배정표'!N1644)=TRUE,"-",IF(ISERROR((HLOOKUP($A$5,Prj_list!$O$6:$Z$7,2)*'2012 HR 배정표'!O1644)/HLOOKUP($A$5,Prj_list!$O$6:$Z$7,2))=TRUE,"-",(HLOOKUP($A$5,Prj_list!$O$6:$Z$7,2)*'2012 HR 배정표'!O1644)/HLOOKUP($A$5,Prj_list!$O$6:$Z$7,2)))</x:f>
        <x:v>-</x:v>
      </x:c>
      <x:c r="K1646" s="45" t="str">
        <x:f>IF(ISBLANK('2012 HR 배정표'!P1644)=TRUE,"-",'2012 HR 배정표'!P1644)</x:f>
        <x:v>-</x:v>
      </x:c>
      <x:c r="L1646" s="46" t="str">
        <x:f>IF(ISBLANK('2012 HR 배정표'!P1644)=TRUE,"-",IF(ISERROR((HLOOKUP($A$5,Prj_list!$O$6:$Z$7,2)*'2012 HR 배정표'!Q1644)/HLOOKUP($A$5,Prj_list!$O$6:$Z$7,2))=TRUE,"-",(HLOOKUP($A$5,Prj_list!$O$6:$Z$7,2)*'2012 HR 배정표'!Q1644)/HLOOKUP($A$5,Prj_list!$O$6:$Z$7,2)))</x:f>
        <x:v>-</x:v>
      </x:c>
      <x:c r="M1646" s="45" t="str">
        <x:f>IF(ISBLANK('2012 HR 배정표'!R1644)=TRUE,"-",'2012 HR 배정표'!R1644)</x:f>
        <x:v>-</x:v>
      </x:c>
      <x:c r="N1646" s="46" t="str">
        <x:f>IF(ISBLANK('2012 HR 배정표'!R1644)=TRUE,"-",IF(ISERROR((HLOOKUP($A$5,Prj_list!$O$6:$Z$7,2)*'2012 HR 배정표'!S1644)/HLOOKUP($A$5,Prj_list!$O$6:$Z$7,2))=TRUE,"-",(HLOOKUP($A$5,Prj_list!$O$6:$Z$7,2)*'2012 HR 배정표'!S1644)/HLOOKUP($A$5,Prj_list!$O$6:$Z$7,2)))</x:f>
        <x:v>-</x:v>
      </x:c>
      <x:c r="O1646" s="45" t="str">
        <x:f>IF(ISBLANK('2012 HR 배정표'!T1644)=TRUE,"-",'2012 HR 배정표'!T1644)</x:f>
        <x:v>-</x:v>
      </x:c>
      <x:c r="P1646" s="46" t="str">
        <x:f>IF(ISBLANK('2012 HR 배정표'!T1644)=TRUE,"-",IF(ISERROR((HLOOKUP($A$5,Prj_list!$O$6:$Z$7,2)*'2012 HR 배정표'!U1644)/HLOOKUP($A$5,Prj_list!$O$6:$Z$7,2))=TRUE,"-",(HLOOKUP($A$5,Prj_list!$O$6:$Z$7,2)*'2012 HR 배정표'!U1644)/HLOOKUP($A$5,Prj_list!$O$6:$Z$7,2)))</x:f>
        <x:v>-</x:v>
      </x:c>
      <x:c r="Q1646" s="45" t="str">
        <x:f>IF(ISBLANK('2012 HR 배정표'!V1644)=TRUE,"-",'2012 HR 배정표'!V1644)</x:f>
        <x:v>-</x:v>
      </x:c>
      <x:c r="R1646" s="46" t="str">
        <x:f>IF(ISBLANK('2012 HR 배정표'!V1644)=TRUE,"-",IF(ISERROR((HLOOKUP($A$5,Prj_list!$O$6:$Z$7,2)*'2012 HR 배정표'!W1644)/HLOOKUP($A$5,Prj_list!$O$6:$Z$7,2))=TRUE,"-",(HLOOKUP($A$5,Prj_list!$O$6:$Z$7,2)*'2012 HR 배정표'!W1644)/HLOOKUP($A$5,Prj_list!$O$6:$Z$7,2)))</x:f>
        <x:v>-</x:v>
      </x:c>
      <x:c r="S1646" s="45" t="str">
        <x:f>IF(ISBLANK('2012 HR 배정표'!X1644)=TRUE,"-",'2012 HR 배정표'!X1644)</x:f>
        <x:v>-</x:v>
      </x:c>
      <x:c r="T1646" s="46" t="str">
        <x:f>IF(ISBLANK('2012 HR 배정표'!X1644)=TRUE,"-",IF(ISERROR((HLOOKUP($A$5,Prj_list!$O$6:$Z$7,2)*'2012 HR 배정표'!Y1644)/HLOOKUP($A$5,Prj_list!$O$6:$Z$7,2))=TRUE,"-",(HLOOKUP($A$5,Prj_list!$O$6:$Z$7,2)*'2012 HR 배정표'!Y1644)/HLOOKUP($A$5,Prj_list!$O$6:$Z$7,2)))</x:f>
        <x:v>-</x:v>
      </x:c>
      <x:c r="U1646" s="45" t="str">
        <x:f>IF(ISBLANK('2012 HR 배정표'!Z1644)=TRUE,"-",'2012 HR 배정표'!Z1644)</x:f>
        <x:v>-</x:v>
      </x:c>
      <x:c r="V1646" s="46" t="str">
        <x:f>IF(ISBLANK('2012 HR 배정표'!Z1644)=TRUE,"-",IF(ISERROR((HLOOKUP($A$5,Prj_list!$O$6:$Z$7,2)*'2012 HR 배정표'!AA1644)/HLOOKUP($A$5,Prj_list!$O$6:$Z$7,2))=TRUE,"-",(HLOOKUP($A$5,Prj_list!$O$6:$Z$7,2)*'2012 HR 배정표'!AA1644)/HLOOKUP($A$5,Prj_list!$O$6:$Z$7,2)))</x:f>
        <x:v>-</x:v>
      </x:c>
      <x:c r="W1646" s="45" t="str">
        <x:f>IF(ISBLANK('2012 HR 배정표'!AB1644)=TRUE,"-",'2012 HR 배정표'!AB1644)</x:f>
        <x:v>-</x:v>
      </x:c>
      <x:c r="X1646" s="46" t="str">
        <x:f>IF(ISBLANK('2012 HR 배정표'!AB1644)=TRUE,"-",IF(ISERROR((HLOOKUP($A$5,Prj_list!$O$6:$Z$7,2)*'2012 HR 배정표'!AC1644)/HLOOKUP($A$5,Prj_list!$O$6:$Z$7,2))=TRUE,"-",(HLOOKUP($A$5,Prj_list!$O$6:$Z$7,2)*'2012 HR 배정표'!AC1644)/HLOOKUP($A$5,Prj_list!$O$6:$Z$7,2)))</x:f>
        <x:v>-</x:v>
      </x:c>
      <x:c r="Y1646" s="45" t="str">
        <x:f>IF(ISBLANK('2012 HR 배정표'!AD1644)=TRUE,"-",'2012 HR 배정표'!AD1644)</x:f>
        <x:v>-</x:v>
      </x:c>
      <x:c r="Z1646" s="46" t="str">
        <x:f>IF(ISBLANK('2012 HR 배정표'!AD1644)=TRUE,"-",IF(ISERROR((HLOOKUP($A$5,Prj_list!$O$6:$Z$7,2)*'2012 HR 배정표'!AE1644)/HLOOKUP($A$5,Prj_list!$O$6:$Z$7,2))=TRUE,"-",(HLOOKUP($A$5,Prj_list!$O$6:$Z$7,2)*'2012 HR 배정표'!AE1644)/HLOOKUP($A$5,Prj_list!$O$6:$Z$7,2)))</x:f>
        <x:v>-</x:v>
      </x:c>
      <x:c r="AA1646" s="45" t="str">
        <x:f>IF(ISBLANK('2012 HR 배정표'!AF1644)=TRUE,"-",'2012 HR 배정표'!AF1644)</x:f>
        <x:v>-</x:v>
      </x:c>
      <x:c r="AB1646" s="46" t="str">
        <x:f>IF(ISBLANK('2012 HR 배정표'!AF1644)=TRUE,"-",IF(ISERROR((HLOOKUP($A$5,Prj_list!$O$6:$Z$7,2)*'2012 HR 배정표'!AG1644)/HLOOKUP($A$5,Prj_list!$O$6:$Z$7,2))=TRUE,"-",(HLOOKUP($A$5,Prj_list!$O$6:$Z$7,2)*'2012 HR 배정표'!AG1644)/HLOOKUP($A$5,Prj_list!$O$6:$Z$7,2)))</x:f>
        <x:v>-</x:v>
      </x:c>
      <x:c r="AC1646" s="45" t="str">
        <x:f>IF(ISBLANK('2012 HR 배정표'!AH1644)=TRUE,"-",'2012 HR 배정표'!AH1644)</x:f>
        <x:v>-</x:v>
      </x:c>
      <x:c r="AD1646" s="46" t="str">
        <x:f>IF(ISBLANK('2012 HR 배정표'!AH1644)=TRUE,"-",IF(ISERROR((HLOOKUP($A$5,Prj_list!$O$6:$Z$7,2)*'2012 HR 배정표'!AI1644)/HLOOKUP($A$5,Prj_list!$O$6:$Z$7,2))=TRUE,"-",(HLOOKUP($A$5,Prj_list!$O$6:$Z$7,2)*'2012 HR 배정표'!AI1644)/HLOOKUP($A$5,Prj_list!$O$6:$Z$7,2)))</x:f>
        <x:v>-</x:v>
      </x:c>
      <x:c r="AE1646" s="45" t="str">
        <x:f>IF(ISBLANK('2012 HR 배정표'!AJ1644)=TRUE,"-",'2012 HR 배정표'!AJ1644)</x:f>
        <x:v>-</x:v>
      </x:c>
      <x:c r="AF1646" s="46" t="str">
        <x:f>IF(ISBLANK('2012 HR 배정표'!AJ1644)=TRUE,"-",IF(ISERROR((HLOOKUP($A$5,Prj_list!$O$6:$Z$7,2)*'2012 HR 배정표'!AK1644)/HLOOKUP($A$5,Prj_list!$O$6:$Z$7,2))=TRUE,"-",(HLOOKUP($A$5,Prj_list!$O$6:$Z$7,2)*'2012 HR 배정표'!AK1644)/HLOOKUP($A$5,Prj_list!$O$6:$Z$7,2)))</x:f>
        <x:v>-</x:v>
      </x:c>
      <x:c r="AG1646" s="45" t="str">
        <x:f>IF(ISBLANK('2012 HR 배정표'!AL1644)=TRUE,"-",'2012 HR 배정표'!AL1644)</x:f>
        <x:v>-</x:v>
      </x:c>
      <x:c r="AH1646" s="46" t="str">
        <x:f>IF(ISBLANK('2012 HR 배정표'!AL1644)=TRUE,"-",IF(ISERROR((HLOOKUP($A$5,Prj_list!$O$6:$Z$7,2)*'2012 HR 배정표'!AM1644)/HLOOKUP($A$5,Prj_list!$O$6:$Z$7,2))=TRUE,"-",(HLOOKUP($A$5,Prj_list!$O$6:$Z$7,2)*'2012 HR 배정표'!AM1644)/HLOOKUP($A$5,Prj_list!$O$6:$Z$7,2)))</x:f>
        <x:v>-</x:v>
      </x:c>
      <x:c r="AI1646" s="45" t="str">
        <x:f>IF(ISBLANK('2012 HR 배정표'!AN1644)=TRUE,"-",'2012 HR 배정표'!AN1644)</x:f>
        <x:v>-</x:v>
      </x:c>
      <x:c r="AJ1646" s="46" t="str">
        <x:f>IF(ISBLANK('2012 HR 배정표'!AN1644)=TRUE,"-",IF(ISERROR((HLOOKUP($A$5,Prj_list!$O$6:$Z$7,2)*'2012 HR 배정표'!AO1644)/HLOOKUP($A$5,Prj_list!$O$6:$Z$7,2))=TRUE,"-",(HLOOKUP($A$5,Prj_list!$O$6:$Z$7,2)*'2012 HR 배정표'!AO1644)/HLOOKUP($A$5,Prj_list!$O$6:$Z$7,2)))</x:f>
        <x:v>-</x:v>
      </x:c>
      <x:c r="AK1646" s="45" t="str">
        <x:f>IF(ISBLANK('2012 HR 배정표'!AP1644)=TRUE,"-",'2012 HR 배정표'!AP1644)</x:f>
        <x:v>-</x:v>
      </x:c>
      <x:c r="AL1646" s="46" t="str">
        <x:f>IF(ISBLANK('2012 HR 배정표'!AP1644)=TRUE,"-",IF(ISERROR((HLOOKUP($A$5,Prj_list!$O$6:$Z$7,2)*'2012 HR 배정표'!AQ1644)/HLOOKUP($A$5,Prj_list!$O$6:$Z$7,2))=TRUE,"-",(HLOOKUP($A$5,Prj_list!$O$6:$Z$7,2)*'2012 HR 배정표'!AQ1644)/HLOOKUP($A$5,Prj_list!$O$6:$Z$7,2)))</x:f>
        <x:v>-</x:v>
      </x:c>
      <x:c r="AM1646" s="45" t="str">
        <x:f>IF(ISBLANK('2012 HR 배정표'!AR1644)=TRUE,"-",'2012 HR 배정표'!AR1644)</x:f>
        <x:v>-</x:v>
      </x:c>
      <x:c r="AN1646" s="46" t="str">
        <x:f>IF(ISBLANK('2012 HR 배정표'!AR1644)=TRUE,"-",IF(ISERROR((HLOOKUP($A$5,Prj_list!$O$6:$Z$7,2)*'2012 HR 배정표'!AS1644)/HLOOKUP($A$5,Prj_list!$O$6:$Z$7,2))=TRUE,"-",(HLOOKUP($A$5,Prj_list!$O$6:$Z$7,2)*'2012 HR 배정표'!AS1644)/HLOOKUP($A$5,Prj_list!$O$6:$Z$7,2)))</x:f>
        <x:v>-</x:v>
      </x:c>
      <x:c r="AO1646" s="45" t="str">
        <x:f>IF(ISBLANK('2012 HR 배정표'!AT1644)=TRUE,"-",'2012 HR 배정표'!AT1644)</x:f>
        <x:v>-</x:v>
      </x:c>
      <x:c r="AP1646" s="46" t="str">
        <x:f>IF(ISBLANK('2012 HR 배정표'!AT1644)=TRUE,"-",IF(ISERROR((HLOOKUP($A$5,Prj_list!$O$6:$Z$7,2)*'2012 HR 배정표'!AU1644)/HLOOKUP($A$5,Prj_list!$O$6:$Z$7,2))=TRUE,"-",(HLOOKUP($A$5,Prj_list!$O$6:$Z$7,2)*'2012 HR 배정표'!AU1644)/HLOOKUP($A$5,Prj_list!$O$6:$Z$7,2)))</x:f>
        <x:v>-</x:v>
      </x:c>
      <x:c r="AQ1646" s="45" t="str">
        <x:f>IF(ISBLANK('2012 HR 배정표'!AV1644)=TRUE,"-",'2012 HR 배정표'!AV1644)</x:f>
        <x:v>-</x:v>
      </x:c>
      <x:c r="AR1646" s="46" t="str">
        <x:f>IF(ISBLANK('2012 HR 배정표'!AV1644)=TRUE,"-",IF(ISERROR((HLOOKUP($A$5,Prj_list!$O$6:$Z$7,2)*'2012 HR 배정표'!AW1644)/HLOOKUP($A$5,Prj_list!$O$6:$Z$7,2))=TRUE,"-",(HLOOKUP($A$5,Prj_list!$O$6:$Z$7,2)*'2012 HR 배정표'!AW1644)/HLOOKUP($A$5,Prj_list!$O$6:$Z$7,2)))</x:f>
        <x:v>-</x:v>
      </x:c>
      <x:c r="AS1646" s="45" t="str">
        <x:f>IF(ISBLANK('2012 HR 배정표'!AX1644)=TRUE,"-",'2012 HR 배정표'!AX1644)</x:f>
        <x:v>-</x:v>
      </x:c>
      <x:c r="AT1646" s="46" t="str">
        <x:f>IF(ISBLANK('2012 HR 배정표'!AX1644)=TRUE,"-",IF(ISERROR((HLOOKUP($A$5,Prj_list!$O$6:$Z$7,2)*'2012 HR 배정표'!AY1644)/HLOOKUP($A$5,Prj_list!$O$6:$Z$7,2))=TRUE,"-",(HLOOKUP($A$5,Prj_list!$O$6:$Z$7,2)*'2012 HR 배정표'!AY1644)/HLOOKUP($A$5,Prj_list!$O$6:$Z$7,2)))</x:f>
        <x:v>-</x:v>
      </x:c>
      <x:c r="AU1646" s="45" t="str">
        <x:f>IF(ISBLANK('2012 HR 배정표'!AZ1644)=TRUE,"-",'2012 HR 배정표'!AZ1644)</x:f>
        <x:v>-</x:v>
      </x:c>
      <x:c r="AV1646" s="46" t="str">
        <x:f>IF(ISBLANK('2012 HR 배정표'!AZ1644)=TRUE,"-",IF(ISERROR((HLOOKUP($A$5,Prj_list!$O$6:$Z$7,2)*'2012 HR 배정표'!BA1644)/HLOOKUP($A$5,Prj_list!$O$6:$Z$7,2))=TRUE,"-",(HLOOKUP($A$5,Prj_list!$O$6:$Z$7,2)*'2012 HR 배정표'!BA1644)/HLOOKUP($A$5,Prj_list!$O$6:$Z$7,2)))</x:f>
        <x:v>-</x:v>
      </x:c>
      <x:c r="AW1646" s="34" t="str">
        <x:f t="shared" si="52"/>
        <x:v/>
      </x:c>
      <x:c r="AX1646" s="41">
        <x:f t="shared" si="51"/>
        <x:v>0</x:v>
      </x:c>
    </x:row>
    <x:row r="1647" spans="1:50">
      <x:c r="A1647" s="45" t="str">
        <x:f>IF(ISBLANK('2012 HR 배정표'!F1645)=TRUE,"-",'2012 HR 배정표'!F1645)</x:f>
        <x:v>-</x:v>
      </x:c>
      <x:c r="B1647" s="46" t="str">
        <x:f>IF(ISBLANK('2012 HR 배정표'!F1645)=TRUE,"-",IF(ISERROR((HLOOKUP($A$5,Prj_list!$O$6:$Z$7,2)*'2012 HR 배정표'!G1645)/HLOOKUP($A$5,Prj_list!$O$6:$Z$7,2))=TRUE,"-",(HLOOKUP($A$5,Prj_list!$O$6:$Z$7,2)*'2012 HR 배정표'!G1645)/HLOOKUP($A$5,Prj_list!$O$6:$Z$7,2)))</x:f>
        <x:v>-</x:v>
      </x:c>
      <x:c r="C1647" s="45" t="str">
        <x:f>IF(ISBLANK('2012 HR 배정표'!H1645)=TRUE,"-",'2012 HR 배정표'!H1645)</x:f>
        <x:v>-</x:v>
      </x:c>
      <x:c r="D1647" s="46" t="str">
        <x:f>IF(ISBLANK('2012 HR 배정표'!H1645)=TRUE,"-",IF(ISERROR((HLOOKUP($A$5,Prj_list!$O$6:$Z$7,2)*'2012 HR 배정표'!I1645)/HLOOKUP($A$5,Prj_list!$O$6:$Z$7,2))=TRUE,"-",(HLOOKUP($A$5,Prj_list!$O$6:$Z$7,2)*'2012 HR 배정표'!I1645)/HLOOKUP($A$5,Prj_list!$O$6:$Z$7,2)))</x:f>
        <x:v>-</x:v>
      </x:c>
      <x:c r="E1647" s="45" t="str">
        <x:f>IF(ISBLANK('2012 HR 배정표'!J1645)=TRUE,"-",'2012 HR 배정표'!J1645)</x:f>
        <x:v>-</x:v>
      </x:c>
      <x:c r="F1647" s="46" t="str">
        <x:f>IF(ISBLANK('2012 HR 배정표'!J1645)=TRUE,"-",IF(ISERROR((HLOOKUP($A$5,Prj_list!$O$6:$Z$7,2)*'2012 HR 배정표'!K1645)/HLOOKUP($A$5,Prj_list!$O$6:$Z$7,2))=TRUE,"-",(HLOOKUP($A$5,Prj_list!$O$6:$Z$7,2)*'2012 HR 배정표'!K1645)/HLOOKUP($A$5,Prj_list!$O$6:$Z$7,2)))</x:f>
        <x:v>-</x:v>
      </x:c>
      <x:c r="G1647" s="45" t="str">
        <x:f>IF(ISBLANK('2012 HR 배정표'!L1645)=TRUE,"-",'2012 HR 배정표'!L1645)</x:f>
        <x:v>-</x:v>
      </x:c>
      <x:c r="H1647" s="46" t="str">
        <x:f>IF(ISBLANK('2012 HR 배정표'!L1645)=TRUE,"-",IF(ISERROR((HLOOKUP($A$5,Prj_list!$O$6:$Z$7,2)*'2012 HR 배정표'!M1645)/HLOOKUP($A$5,Prj_list!$O$6:$Z$7,2))=TRUE,"-",(HLOOKUP($A$5,Prj_list!$O$6:$Z$7,2)*'2012 HR 배정표'!M1645)/HLOOKUP($A$5,Prj_list!$O$6:$Z$7,2)))</x:f>
        <x:v>-</x:v>
      </x:c>
      <x:c r="I1647" s="45" t="str">
        <x:f>IF(ISBLANK('2012 HR 배정표'!N1645)=TRUE,"-",'2012 HR 배정표'!N1645)</x:f>
        <x:v>-</x:v>
      </x:c>
      <x:c r="J1647" s="46" t="str">
        <x:f>IF(ISBLANK('2012 HR 배정표'!N1645)=TRUE,"-",IF(ISERROR((HLOOKUP($A$5,Prj_list!$O$6:$Z$7,2)*'2012 HR 배정표'!O1645)/HLOOKUP($A$5,Prj_list!$O$6:$Z$7,2))=TRUE,"-",(HLOOKUP($A$5,Prj_list!$O$6:$Z$7,2)*'2012 HR 배정표'!O1645)/HLOOKUP($A$5,Prj_list!$O$6:$Z$7,2)))</x:f>
        <x:v>-</x:v>
      </x:c>
      <x:c r="K1647" s="45" t="str">
        <x:f>IF(ISBLANK('2012 HR 배정표'!P1645)=TRUE,"-",'2012 HR 배정표'!P1645)</x:f>
        <x:v>-</x:v>
      </x:c>
      <x:c r="L1647" s="46" t="str">
        <x:f>IF(ISBLANK('2012 HR 배정표'!P1645)=TRUE,"-",IF(ISERROR((HLOOKUP($A$5,Prj_list!$O$6:$Z$7,2)*'2012 HR 배정표'!Q1645)/HLOOKUP($A$5,Prj_list!$O$6:$Z$7,2))=TRUE,"-",(HLOOKUP($A$5,Prj_list!$O$6:$Z$7,2)*'2012 HR 배정표'!Q1645)/HLOOKUP($A$5,Prj_list!$O$6:$Z$7,2)))</x:f>
        <x:v>-</x:v>
      </x:c>
      <x:c r="M1647" s="45" t="str">
        <x:f>IF(ISBLANK('2012 HR 배정표'!R1645)=TRUE,"-",'2012 HR 배정표'!R1645)</x:f>
        <x:v>-</x:v>
      </x:c>
      <x:c r="N1647" s="46" t="str">
        <x:f>IF(ISBLANK('2012 HR 배정표'!R1645)=TRUE,"-",IF(ISERROR((HLOOKUP($A$5,Prj_list!$O$6:$Z$7,2)*'2012 HR 배정표'!S1645)/HLOOKUP($A$5,Prj_list!$O$6:$Z$7,2))=TRUE,"-",(HLOOKUP($A$5,Prj_list!$O$6:$Z$7,2)*'2012 HR 배정표'!S1645)/HLOOKUP($A$5,Prj_list!$O$6:$Z$7,2)))</x:f>
        <x:v>-</x:v>
      </x:c>
      <x:c r="O1647" s="45" t="str">
        <x:f>IF(ISBLANK('2012 HR 배정표'!T1645)=TRUE,"-",'2012 HR 배정표'!T1645)</x:f>
        <x:v>-</x:v>
      </x:c>
      <x:c r="P1647" s="46" t="str">
        <x:f>IF(ISBLANK('2012 HR 배정표'!T1645)=TRUE,"-",IF(ISERROR((HLOOKUP($A$5,Prj_list!$O$6:$Z$7,2)*'2012 HR 배정표'!U1645)/HLOOKUP($A$5,Prj_list!$O$6:$Z$7,2))=TRUE,"-",(HLOOKUP($A$5,Prj_list!$O$6:$Z$7,2)*'2012 HR 배정표'!U1645)/HLOOKUP($A$5,Prj_list!$O$6:$Z$7,2)))</x:f>
        <x:v>-</x:v>
      </x:c>
      <x:c r="Q1647" s="45" t="str">
        <x:f>IF(ISBLANK('2012 HR 배정표'!V1645)=TRUE,"-",'2012 HR 배정표'!V1645)</x:f>
        <x:v>-</x:v>
      </x:c>
      <x:c r="R1647" s="46" t="str">
        <x:f>IF(ISBLANK('2012 HR 배정표'!V1645)=TRUE,"-",IF(ISERROR((HLOOKUP($A$5,Prj_list!$O$6:$Z$7,2)*'2012 HR 배정표'!W1645)/HLOOKUP($A$5,Prj_list!$O$6:$Z$7,2))=TRUE,"-",(HLOOKUP($A$5,Prj_list!$O$6:$Z$7,2)*'2012 HR 배정표'!W1645)/HLOOKUP($A$5,Prj_list!$O$6:$Z$7,2)))</x:f>
        <x:v>-</x:v>
      </x:c>
      <x:c r="S1647" s="45" t="str">
        <x:f>IF(ISBLANK('2012 HR 배정표'!X1645)=TRUE,"-",'2012 HR 배정표'!X1645)</x:f>
        <x:v>-</x:v>
      </x:c>
      <x:c r="T1647" s="46" t="str">
        <x:f>IF(ISBLANK('2012 HR 배정표'!X1645)=TRUE,"-",IF(ISERROR((HLOOKUP($A$5,Prj_list!$O$6:$Z$7,2)*'2012 HR 배정표'!Y1645)/HLOOKUP($A$5,Prj_list!$O$6:$Z$7,2))=TRUE,"-",(HLOOKUP($A$5,Prj_list!$O$6:$Z$7,2)*'2012 HR 배정표'!Y1645)/HLOOKUP($A$5,Prj_list!$O$6:$Z$7,2)))</x:f>
        <x:v>-</x:v>
      </x:c>
      <x:c r="U1647" s="45" t="str">
        <x:f>IF(ISBLANK('2012 HR 배정표'!Z1645)=TRUE,"-",'2012 HR 배정표'!Z1645)</x:f>
        <x:v>-</x:v>
      </x:c>
      <x:c r="V1647" s="46" t="str">
        <x:f>IF(ISBLANK('2012 HR 배정표'!Z1645)=TRUE,"-",IF(ISERROR((HLOOKUP($A$5,Prj_list!$O$6:$Z$7,2)*'2012 HR 배정표'!AA1645)/HLOOKUP($A$5,Prj_list!$O$6:$Z$7,2))=TRUE,"-",(HLOOKUP($A$5,Prj_list!$O$6:$Z$7,2)*'2012 HR 배정표'!AA1645)/HLOOKUP($A$5,Prj_list!$O$6:$Z$7,2)))</x:f>
        <x:v>-</x:v>
      </x:c>
      <x:c r="W1647" s="45" t="str">
        <x:f>IF(ISBLANK('2012 HR 배정표'!AB1645)=TRUE,"-",'2012 HR 배정표'!AB1645)</x:f>
        <x:v>-</x:v>
      </x:c>
      <x:c r="X1647" s="46" t="str">
        <x:f>IF(ISBLANK('2012 HR 배정표'!AB1645)=TRUE,"-",IF(ISERROR((HLOOKUP($A$5,Prj_list!$O$6:$Z$7,2)*'2012 HR 배정표'!AC1645)/HLOOKUP($A$5,Prj_list!$O$6:$Z$7,2))=TRUE,"-",(HLOOKUP($A$5,Prj_list!$O$6:$Z$7,2)*'2012 HR 배정표'!AC1645)/HLOOKUP($A$5,Prj_list!$O$6:$Z$7,2)))</x:f>
        <x:v>-</x:v>
      </x:c>
      <x:c r="Y1647" s="45" t="str">
        <x:f>IF(ISBLANK('2012 HR 배정표'!AD1645)=TRUE,"-",'2012 HR 배정표'!AD1645)</x:f>
        <x:v>-</x:v>
      </x:c>
      <x:c r="Z1647" s="46" t="str">
        <x:f>IF(ISBLANK('2012 HR 배정표'!AD1645)=TRUE,"-",IF(ISERROR((HLOOKUP($A$5,Prj_list!$O$6:$Z$7,2)*'2012 HR 배정표'!AE1645)/HLOOKUP($A$5,Prj_list!$O$6:$Z$7,2))=TRUE,"-",(HLOOKUP($A$5,Prj_list!$O$6:$Z$7,2)*'2012 HR 배정표'!AE1645)/HLOOKUP($A$5,Prj_list!$O$6:$Z$7,2)))</x:f>
        <x:v>-</x:v>
      </x:c>
      <x:c r="AA1647" s="45" t="str">
        <x:f>IF(ISBLANK('2012 HR 배정표'!AF1645)=TRUE,"-",'2012 HR 배정표'!AF1645)</x:f>
        <x:v>-</x:v>
      </x:c>
      <x:c r="AB1647" s="46" t="str">
        <x:f>IF(ISBLANK('2012 HR 배정표'!AF1645)=TRUE,"-",IF(ISERROR((HLOOKUP($A$5,Prj_list!$O$6:$Z$7,2)*'2012 HR 배정표'!AG1645)/HLOOKUP($A$5,Prj_list!$O$6:$Z$7,2))=TRUE,"-",(HLOOKUP($A$5,Prj_list!$O$6:$Z$7,2)*'2012 HR 배정표'!AG1645)/HLOOKUP($A$5,Prj_list!$O$6:$Z$7,2)))</x:f>
        <x:v>-</x:v>
      </x:c>
      <x:c r="AC1647" s="45" t="str">
        <x:f>IF(ISBLANK('2012 HR 배정표'!AH1645)=TRUE,"-",'2012 HR 배정표'!AH1645)</x:f>
        <x:v>-</x:v>
      </x:c>
      <x:c r="AD1647" s="46" t="str">
        <x:f>IF(ISBLANK('2012 HR 배정표'!AH1645)=TRUE,"-",IF(ISERROR((HLOOKUP($A$5,Prj_list!$O$6:$Z$7,2)*'2012 HR 배정표'!AI1645)/HLOOKUP($A$5,Prj_list!$O$6:$Z$7,2))=TRUE,"-",(HLOOKUP($A$5,Prj_list!$O$6:$Z$7,2)*'2012 HR 배정표'!AI1645)/HLOOKUP($A$5,Prj_list!$O$6:$Z$7,2)))</x:f>
        <x:v>-</x:v>
      </x:c>
      <x:c r="AE1647" s="45" t="str">
        <x:f>IF(ISBLANK('2012 HR 배정표'!AJ1645)=TRUE,"-",'2012 HR 배정표'!AJ1645)</x:f>
        <x:v>-</x:v>
      </x:c>
      <x:c r="AF1647" s="46" t="str">
        <x:f>IF(ISBLANK('2012 HR 배정표'!AJ1645)=TRUE,"-",IF(ISERROR((HLOOKUP($A$5,Prj_list!$O$6:$Z$7,2)*'2012 HR 배정표'!AK1645)/HLOOKUP($A$5,Prj_list!$O$6:$Z$7,2))=TRUE,"-",(HLOOKUP($A$5,Prj_list!$O$6:$Z$7,2)*'2012 HR 배정표'!AK1645)/HLOOKUP($A$5,Prj_list!$O$6:$Z$7,2)))</x:f>
        <x:v>-</x:v>
      </x:c>
      <x:c r="AG1647" s="45" t="str">
        <x:f>IF(ISBLANK('2012 HR 배정표'!AL1645)=TRUE,"-",'2012 HR 배정표'!AL1645)</x:f>
        <x:v>-</x:v>
      </x:c>
      <x:c r="AH1647" s="46" t="str">
        <x:f>IF(ISBLANK('2012 HR 배정표'!AL1645)=TRUE,"-",IF(ISERROR((HLOOKUP($A$5,Prj_list!$O$6:$Z$7,2)*'2012 HR 배정표'!AM1645)/HLOOKUP($A$5,Prj_list!$O$6:$Z$7,2))=TRUE,"-",(HLOOKUP($A$5,Prj_list!$O$6:$Z$7,2)*'2012 HR 배정표'!AM1645)/HLOOKUP($A$5,Prj_list!$O$6:$Z$7,2)))</x:f>
        <x:v>-</x:v>
      </x:c>
      <x:c r="AI1647" s="45" t="str">
        <x:f>IF(ISBLANK('2012 HR 배정표'!AN1645)=TRUE,"-",'2012 HR 배정표'!AN1645)</x:f>
        <x:v>-</x:v>
      </x:c>
      <x:c r="AJ1647" s="46" t="str">
        <x:f>IF(ISBLANK('2012 HR 배정표'!AN1645)=TRUE,"-",IF(ISERROR((HLOOKUP($A$5,Prj_list!$O$6:$Z$7,2)*'2012 HR 배정표'!AO1645)/HLOOKUP($A$5,Prj_list!$O$6:$Z$7,2))=TRUE,"-",(HLOOKUP($A$5,Prj_list!$O$6:$Z$7,2)*'2012 HR 배정표'!AO1645)/HLOOKUP($A$5,Prj_list!$O$6:$Z$7,2)))</x:f>
        <x:v>-</x:v>
      </x:c>
      <x:c r="AK1647" s="45" t="str">
        <x:f>IF(ISBLANK('2012 HR 배정표'!AP1645)=TRUE,"-",'2012 HR 배정표'!AP1645)</x:f>
        <x:v>-</x:v>
      </x:c>
      <x:c r="AL1647" s="46" t="str">
        <x:f>IF(ISBLANK('2012 HR 배정표'!AP1645)=TRUE,"-",IF(ISERROR((HLOOKUP($A$5,Prj_list!$O$6:$Z$7,2)*'2012 HR 배정표'!AQ1645)/HLOOKUP($A$5,Prj_list!$O$6:$Z$7,2))=TRUE,"-",(HLOOKUP($A$5,Prj_list!$O$6:$Z$7,2)*'2012 HR 배정표'!AQ1645)/HLOOKUP($A$5,Prj_list!$O$6:$Z$7,2)))</x:f>
        <x:v>-</x:v>
      </x:c>
      <x:c r="AM1647" s="45" t="str">
        <x:f>IF(ISBLANK('2012 HR 배정표'!AR1645)=TRUE,"-",'2012 HR 배정표'!AR1645)</x:f>
        <x:v>-</x:v>
      </x:c>
      <x:c r="AN1647" s="46" t="str">
        <x:f>IF(ISBLANK('2012 HR 배정표'!AR1645)=TRUE,"-",IF(ISERROR((HLOOKUP($A$5,Prj_list!$O$6:$Z$7,2)*'2012 HR 배정표'!AS1645)/HLOOKUP($A$5,Prj_list!$O$6:$Z$7,2))=TRUE,"-",(HLOOKUP($A$5,Prj_list!$O$6:$Z$7,2)*'2012 HR 배정표'!AS1645)/HLOOKUP($A$5,Prj_list!$O$6:$Z$7,2)))</x:f>
        <x:v>-</x:v>
      </x:c>
      <x:c r="AO1647" s="45" t="str">
        <x:f>IF(ISBLANK('2012 HR 배정표'!AT1645)=TRUE,"-",'2012 HR 배정표'!AT1645)</x:f>
        <x:v>-</x:v>
      </x:c>
      <x:c r="AP1647" s="46" t="str">
        <x:f>IF(ISBLANK('2012 HR 배정표'!AT1645)=TRUE,"-",IF(ISERROR((HLOOKUP($A$5,Prj_list!$O$6:$Z$7,2)*'2012 HR 배정표'!AU1645)/HLOOKUP($A$5,Prj_list!$O$6:$Z$7,2))=TRUE,"-",(HLOOKUP($A$5,Prj_list!$O$6:$Z$7,2)*'2012 HR 배정표'!AU1645)/HLOOKUP($A$5,Prj_list!$O$6:$Z$7,2)))</x:f>
        <x:v>-</x:v>
      </x:c>
      <x:c r="AQ1647" s="45" t="str">
        <x:f>IF(ISBLANK('2012 HR 배정표'!AV1645)=TRUE,"-",'2012 HR 배정표'!AV1645)</x:f>
        <x:v>-</x:v>
      </x:c>
      <x:c r="AR1647" s="46" t="str">
        <x:f>IF(ISBLANK('2012 HR 배정표'!AV1645)=TRUE,"-",IF(ISERROR((HLOOKUP($A$5,Prj_list!$O$6:$Z$7,2)*'2012 HR 배정표'!AW1645)/HLOOKUP($A$5,Prj_list!$O$6:$Z$7,2))=TRUE,"-",(HLOOKUP($A$5,Prj_list!$O$6:$Z$7,2)*'2012 HR 배정표'!AW1645)/HLOOKUP($A$5,Prj_list!$O$6:$Z$7,2)))</x:f>
        <x:v>-</x:v>
      </x:c>
      <x:c r="AS1647" s="45" t="str">
        <x:f>IF(ISBLANK('2012 HR 배정표'!AX1645)=TRUE,"-",'2012 HR 배정표'!AX1645)</x:f>
        <x:v>-</x:v>
      </x:c>
      <x:c r="AT1647" s="46" t="str">
        <x:f>IF(ISBLANK('2012 HR 배정표'!AX1645)=TRUE,"-",IF(ISERROR((HLOOKUP($A$5,Prj_list!$O$6:$Z$7,2)*'2012 HR 배정표'!AY1645)/HLOOKUP($A$5,Prj_list!$O$6:$Z$7,2))=TRUE,"-",(HLOOKUP($A$5,Prj_list!$O$6:$Z$7,2)*'2012 HR 배정표'!AY1645)/HLOOKUP($A$5,Prj_list!$O$6:$Z$7,2)))</x:f>
        <x:v>-</x:v>
      </x:c>
      <x:c r="AU1647" s="45" t="str">
        <x:f>IF(ISBLANK('2012 HR 배정표'!AZ1645)=TRUE,"-",'2012 HR 배정표'!AZ1645)</x:f>
        <x:v>-</x:v>
      </x:c>
      <x:c r="AV1647" s="46" t="str">
        <x:f>IF(ISBLANK('2012 HR 배정표'!AZ1645)=TRUE,"-",IF(ISERROR((HLOOKUP($A$5,Prj_list!$O$6:$Z$7,2)*'2012 HR 배정표'!BA1645)/HLOOKUP($A$5,Prj_list!$O$6:$Z$7,2))=TRUE,"-",(HLOOKUP($A$5,Prj_list!$O$6:$Z$7,2)*'2012 HR 배정표'!BA1645)/HLOOKUP($A$5,Prj_list!$O$6:$Z$7,2)))</x:f>
        <x:v>-</x:v>
      </x:c>
      <x:c r="AW1647" s="34" t="str">
        <x:f t="shared" si="52"/>
        <x:v/>
      </x:c>
      <x:c r="AX1647" s="41">
        <x:f t="shared" si="51"/>
        <x:v>0</x:v>
      </x:c>
    </x:row>
    <x:row r="1648" spans="1:50">
      <x:c r="A1648" s="45" t="str">
        <x:f>IF(ISBLANK('2012 HR 배정표'!F1646)=TRUE,"-",'2012 HR 배정표'!F1646)</x:f>
        <x:v>-</x:v>
      </x:c>
      <x:c r="B1648" s="46" t="str">
        <x:f>IF(ISBLANK('2012 HR 배정표'!F1646)=TRUE,"-",IF(ISERROR((HLOOKUP($A$5,Prj_list!$O$6:$Z$7,2)*'2012 HR 배정표'!G1646)/HLOOKUP($A$5,Prj_list!$O$6:$Z$7,2))=TRUE,"-",(HLOOKUP($A$5,Prj_list!$O$6:$Z$7,2)*'2012 HR 배정표'!G1646)/HLOOKUP($A$5,Prj_list!$O$6:$Z$7,2)))</x:f>
        <x:v>-</x:v>
      </x:c>
      <x:c r="C1648" s="45" t="str">
        <x:f>IF(ISBLANK('2012 HR 배정표'!H1646)=TRUE,"-",'2012 HR 배정표'!H1646)</x:f>
        <x:v>-</x:v>
      </x:c>
      <x:c r="D1648" s="46" t="str">
        <x:f>IF(ISBLANK('2012 HR 배정표'!H1646)=TRUE,"-",IF(ISERROR((HLOOKUP($A$5,Prj_list!$O$6:$Z$7,2)*'2012 HR 배정표'!I1646)/HLOOKUP($A$5,Prj_list!$O$6:$Z$7,2))=TRUE,"-",(HLOOKUP($A$5,Prj_list!$O$6:$Z$7,2)*'2012 HR 배정표'!I1646)/HLOOKUP($A$5,Prj_list!$O$6:$Z$7,2)))</x:f>
        <x:v>-</x:v>
      </x:c>
      <x:c r="E1648" s="45" t="str">
        <x:f>IF(ISBLANK('2012 HR 배정표'!J1646)=TRUE,"-",'2012 HR 배정표'!J1646)</x:f>
        <x:v>-</x:v>
      </x:c>
      <x:c r="F1648" s="46" t="str">
        <x:f>IF(ISBLANK('2012 HR 배정표'!J1646)=TRUE,"-",IF(ISERROR((HLOOKUP($A$5,Prj_list!$O$6:$Z$7,2)*'2012 HR 배정표'!K1646)/HLOOKUP($A$5,Prj_list!$O$6:$Z$7,2))=TRUE,"-",(HLOOKUP($A$5,Prj_list!$O$6:$Z$7,2)*'2012 HR 배정표'!K1646)/HLOOKUP($A$5,Prj_list!$O$6:$Z$7,2)))</x:f>
        <x:v>-</x:v>
      </x:c>
      <x:c r="G1648" s="45" t="str">
        <x:f>IF(ISBLANK('2012 HR 배정표'!L1646)=TRUE,"-",'2012 HR 배정표'!L1646)</x:f>
        <x:v>-</x:v>
      </x:c>
      <x:c r="H1648" s="46" t="str">
        <x:f>IF(ISBLANK('2012 HR 배정표'!L1646)=TRUE,"-",IF(ISERROR((HLOOKUP($A$5,Prj_list!$O$6:$Z$7,2)*'2012 HR 배정표'!M1646)/HLOOKUP($A$5,Prj_list!$O$6:$Z$7,2))=TRUE,"-",(HLOOKUP($A$5,Prj_list!$O$6:$Z$7,2)*'2012 HR 배정표'!M1646)/HLOOKUP($A$5,Prj_list!$O$6:$Z$7,2)))</x:f>
        <x:v>-</x:v>
      </x:c>
      <x:c r="I1648" s="45" t="str">
        <x:f>IF(ISBLANK('2012 HR 배정표'!N1646)=TRUE,"-",'2012 HR 배정표'!N1646)</x:f>
        <x:v>-</x:v>
      </x:c>
      <x:c r="J1648" s="46" t="str">
        <x:f>IF(ISBLANK('2012 HR 배정표'!N1646)=TRUE,"-",IF(ISERROR((HLOOKUP($A$5,Prj_list!$O$6:$Z$7,2)*'2012 HR 배정표'!O1646)/HLOOKUP($A$5,Prj_list!$O$6:$Z$7,2))=TRUE,"-",(HLOOKUP($A$5,Prj_list!$O$6:$Z$7,2)*'2012 HR 배정표'!O1646)/HLOOKUP($A$5,Prj_list!$O$6:$Z$7,2)))</x:f>
        <x:v>-</x:v>
      </x:c>
      <x:c r="K1648" s="45" t="str">
        <x:f>IF(ISBLANK('2012 HR 배정표'!P1646)=TRUE,"-",'2012 HR 배정표'!P1646)</x:f>
        <x:v>-</x:v>
      </x:c>
      <x:c r="L1648" s="46" t="str">
        <x:f>IF(ISBLANK('2012 HR 배정표'!P1646)=TRUE,"-",IF(ISERROR((HLOOKUP($A$5,Prj_list!$O$6:$Z$7,2)*'2012 HR 배정표'!Q1646)/HLOOKUP($A$5,Prj_list!$O$6:$Z$7,2))=TRUE,"-",(HLOOKUP($A$5,Prj_list!$O$6:$Z$7,2)*'2012 HR 배정표'!Q1646)/HLOOKUP($A$5,Prj_list!$O$6:$Z$7,2)))</x:f>
        <x:v>-</x:v>
      </x:c>
      <x:c r="M1648" s="45" t="str">
        <x:f>IF(ISBLANK('2012 HR 배정표'!R1646)=TRUE,"-",'2012 HR 배정표'!R1646)</x:f>
        <x:v>-</x:v>
      </x:c>
      <x:c r="N1648" s="46" t="str">
        <x:f>IF(ISBLANK('2012 HR 배정표'!R1646)=TRUE,"-",IF(ISERROR((HLOOKUP($A$5,Prj_list!$O$6:$Z$7,2)*'2012 HR 배정표'!S1646)/HLOOKUP($A$5,Prj_list!$O$6:$Z$7,2))=TRUE,"-",(HLOOKUP($A$5,Prj_list!$O$6:$Z$7,2)*'2012 HR 배정표'!S1646)/HLOOKUP($A$5,Prj_list!$O$6:$Z$7,2)))</x:f>
        <x:v>-</x:v>
      </x:c>
      <x:c r="O1648" s="45" t="str">
        <x:f>IF(ISBLANK('2012 HR 배정표'!T1646)=TRUE,"-",'2012 HR 배정표'!T1646)</x:f>
        <x:v>-</x:v>
      </x:c>
      <x:c r="P1648" s="46" t="str">
        <x:f>IF(ISBLANK('2012 HR 배정표'!T1646)=TRUE,"-",IF(ISERROR((HLOOKUP($A$5,Prj_list!$O$6:$Z$7,2)*'2012 HR 배정표'!U1646)/HLOOKUP($A$5,Prj_list!$O$6:$Z$7,2))=TRUE,"-",(HLOOKUP($A$5,Prj_list!$O$6:$Z$7,2)*'2012 HR 배정표'!U1646)/HLOOKUP($A$5,Prj_list!$O$6:$Z$7,2)))</x:f>
        <x:v>-</x:v>
      </x:c>
      <x:c r="Q1648" s="45" t="str">
        <x:f>IF(ISBLANK('2012 HR 배정표'!V1646)=TRUE,"-",'2012 HR 배정표'!V1646)</x:f>
        <x:v>-</x:v>
      </x:c>
      <x:c r="R1648" s="46" t="str">
        <x:f>IF(ISBLANK('2012 HR 배정표'!V1646)=TRUE,"-",IF(ISERROR((HLOOKUP($A$5,Prj_list!$O$6:$Z$7,2)*'2012 HR 배정표'!W1646)/HLOOKUP($A$5,Prj_list!$O$6:$Z$7,2))=TRUE,"-",(HLOOKUP($A$5,Prj_list!$O$6:$Z$7,2)*'2012 HR 배정표'!W1646)/HLOOKUP($A$5,Prj_list!$O$6:$Z$7,2)))</x:f>
        <x:v>-</x:v>
      </x:c>
      <x:c r="S1648" s="45" t="str">
        <x:f>IF(ISBLANK('2012 HR 배정표'!X1646)=TRUE,"-",'2012 HR 배정표'!X1646)</x:f>
        <x:v>-</x:v>
      </x:c>
      <x:c r="T1648" s="46" t="str">
        <x:f>IF(ISBLANK('2012 HR 배정표'!X1646)=TRUE,"-",IF(ISERROR((HLOOKUP($A$5,Prj_list!$O$6:$Z$7,2)*'2012 HR 배정표'!Y1646)/HLOOKUP($A$5,Prj_list!$O$6:$Z$7,2))=TRUE,"-",(HLOOKUP($A$5,Prj_list!$O$6:$Z$7,2)*'2012 HR 배정표'!Y1646)/HLOOKUP($A$5,Prj_list!$O$6:$Z$7,2)))</x:f>
        <x:v>-</x:v>
      </x:c>
      <x:c r="U1648" s="45" t="str">
        <x:f>IF(ISBLANK('2012 HR 배정표'!Z1646)=TRUE,"-",'2012 HR 배정표'!Z1646)</x:f>
        <x:v>-</x:v>
      </x:c>
      <x:c r="V1648" s="46" t="str">
        <x:f>IF(ISBLANK('2012 HR 배정표'!Z1646)=TRUE,"-",IF(ISERROR((HLOOKUP($A$5,Prj_list!$O$6:$Z$7,2)*'2012 HR 배정표'!AA1646)/HLOOKUP($A$5,Prj_list!$O$6:$Z$7,2))=TRUE,"-",(HLOOKUP($A$5,Prj_list!$O$6:$Z$7,2)*'2012 HR 배정표'!AA1646)/HLOOKUP($A$5,Prj_list!$O$6:$Z$7,2)))</x:f>
        <x:v>-</x:v>
      </x:c>
      <x:c r="W1648" s="45" t="str">
        <x:f>IF(ISBLANK('2012 HR 배정표'!AB1646)=TRUE,"-",'2012 HR 배정표'!AB1646)</x:f>
        <x:v>-</x:v>
      </x:c>
      <x:c r="X1648" s="46" t="str">
        <x:f>IF(ISBLANK('2012 HR 배정표'!AB1646)=TRUE,"-",IF(ISERROR((HLOOKUP($A$5,Prj_list!$O$6:$Z$7,2)*'2012 HR 배정표'!AC1646)/HLOOKUP($A$5,Prj_list!$O$6:$Z$7,2))=TRUE,"-",(HLOOKUP($A$5,Prj_list!$O$6:$Z$7,2)*'2012 HR 배정표'!AC1646)/HLOOKUP($A$5,Prj_list!$O$6:$Z$7,2)))</x:f>
        <x:v>-</x:v>
      </x:c>
      <x:c r="Y1648" s="45" t="str">
        <x:f>IF(ISBLANK('2012 HR 배정표'!AD1646)=TRUE,"-",'2012 HR 배정표'!AD1646)</x:f>
        <x:v>-</x:v>
      </x:c>
      <x:c r="Z1648" s="46" t="str">
        <x:f>IF(ISBLANK('2012 HR 배정표'!AD1646)=TRUE,"-",IF(ISERROR((HLOOKUP($A$5,Prj_list!$O$6:$Z$7,2)*'2012 HR 배정표'!AE1646)/HLOOKUP($A$5,Prj_list!$O$6:$Z$7,2))=TRUE,"-",(HLOOKUP($A$5,Prj_list!$O$6:$Z$7,2)*'2012 HR 배정표'!AE1646)/HLOOKUP($A$5,Prj_list!$O$6:$Z$7,2)))</x:f>
        <x:v>-</x:v>
      </x:c>
      <x:c r="AA1648" s="45" t="str">
        <x:f>IF(ISBLANK('2012 HR 배정표'!AF1646)=TRUE,"-",'2012 HR 배정표'!AF1646)</x:f>
        <x:v>-</x:v>
      </x:c>
      <x:c r="AB1648" s="46" t="str">
        <x:f>IF(ISBLANK('2012 HR 배정표'!AF1646)=TRUE,"-",IF(ISERROR((HLOOKUP($A$5,Prj_list!$O$6:$Z$7,2)*'2012 HR 배정표'!AG1646)/HLOOKUP($A$5,Prj_list!$O$6:$Z$7,2))=TRUE,"-",(HLOOKUP($A$5,Prj_list!$O$6:$Z$7,2)*'2012 HR 배정표'!AG1646)/HLOOKUP($A$5,Prj_list!$O$6:$Z$7,2)))</x:f>
        <x:v>-</x:v>
      </x:c>
      <x:c r="AC1648" s="45" t="str">
        <x:f>IF(ISBLANK('2012 HR 배정표'!AH1646)=TRUE,"-",'2012 HR 배정표'!AH1646)</x:f>
        <x:v>-</x:v>
      </x:c>
      <x:c r="AD1648" s="46" t="str">
        <x:f>IF(ISBLANK('2012 HR 배정표'!AH1646)=TRUE,"-",IF(ISERROR((HLOOKUP($A$5,Prj_list!$O$6:$Z$7,2)*'2012 HR 배정표'!AI1646)/HLOOKUP($A$5,Prj_list!$O$6:$Z$7,2))=TRUE,"-",(HLOOKUP($A$5,Prj_list!$O$6:$Z$7,2)*'2012 HR 배정표'!AI1646)/HLOOKUP($A$5,Prj_list!$O$6:$Z$7,2)))</x:f>
        <x:v>-</x:v>
      </x:c>
      <x:c r="AE1648" s="45" t="str">
        <x:f>IF(ISBLANK('2012 HR 배정표'!AJ1646)=TRUE,"-",'2012 HR 배정표'!AJ1646)</x:f>
        <x:v>-</x:v>
      </x:c>
      <x:c r="AF1648" s="46" t="str">
        <x:f>IF(ISBLANK('2012 HR 배정표'!AJ1646)=TRUE,"-",IF(ISERROR((HLOOKUP($A$5,Prj_list!$O$6:$Z$7,2)*'2012 HR 배정표'!AK1646)/HLOOKUP($A$5,Prj_list!$O$6:$Z$7,2))=TRUE,"-",(HLOOKUP($A$5,Prj_list!$O$6:$Z$7,2)*'2012 HR 배정표'!AK1646)/HLOOKUP($A$5,Prj_list!$O$6:$Z$7,2)))</x:f>
        <x:v>-</x:v>
      </x:c>
      <x:c r="AG1648" s="45" t="str">
        <x:f>IF(ISBLANK('2012 HR 배정표'!AL1646)=TRUE,"-",'2012 HR 배정표'!AL1646)</x:f>
        <x:v>-</x:v>
      </x:c>
      <x:c r="AH1648" s="46" t="str">
        <x:f>IF(ISBLANK('2012 HR 배정표'!AL1646)=TRUE,"-",IF(ISERROR((HLOOKUP($A$5,Prj_list!$O$6:$Z$7,2)*'2012 HR 배정표'!AM1646)/HLOOKUP($A$5,Prj_list!$O$6:$Z$7,2))=TRUE,"-",(HLOOKUP($A$5,Prj_list!$O$6:$Z$7,2)*'2012 HR 배정표'!AM1646)/HLOOKUP($A$5,Prj_list!$O$6:$Z$7,2)))</x:f>
        <x:v>-</x:v>
      </x:c>
      <x:c r="AI1648" s="45" t="str">
        <x:f>IF(ISBLANK('2012 HR 배정표'!AN1646)=TRUE,"-",'2012 HR 배정표'!AN1646)</x:f>
        <x:v>-</x:v>
      </x:c>
      <x:c r="AJ1648" s="46" t="str">
        <x:f>IF(ISBLANK('2012 HR 배정표'!AN1646)=TRUE,"-",IF(ISERROR((HLOOKUP($A$5,Prj_list!$O$6:$Z$7,2)*'2012 HR 배정표'!AO1646)/HLOOKUP($A$5,Prj_list!$O$6:$Z$7,2))=TRUE,"-",(HLOOKUP($A$5,Prj_list!$O$6:$Z$7,2)*'2012 HR 배정표'!AO1646)/HLOOKUP($A$5,Prj_list!$O$6:$Z$7,2)))</x:f>
        <x:v>-</x:v>
      </x:c>
      <x:c r="AK1648" s="45" t="str">
        <x:f>IF(ISBLANK('2012 HR 배정표'!AP1646)=TRUE,"-",'2012 HR 배정표'!AP1646)</x:f>
        <x:v>-</x:v>
      </x:c>
      <x:c r="AL1648" s="46" t="str">
        <x:f>IF(ISBLANK('2012 HR 배정표'!AP1646)=TRUE,"-",IF(ISERROR((HLOOKUP($A$5,Prj_list!$O$6:$Z$7,2)*'2012 HR 배정표'!AQ1646)/HLOOKUP($A$5,Prj_list!$O$6:$Z$7,2))=TRUE,"-",(HLOOKUP($A$5,Prj_list!$O$6:$Z$7,2)*'2012 HR 배정표'!AQ1646)/HLOOKUP($A$5,Prj_list!$O$6:$Z$7,2)))</x:f>
        <x:v>-</x:v>
      </x:c>
      <x:c r="AM1648" s="45" t="str">
        <x:f>IF(ISBLANK('2012 HR 배정표'!AR1646)=TRUE,"-",'2012 HR 배정표'!AR1646)</x:f>
        <x:v>-</x:v>
      </x:c>
      <x:c r="AN1648" s="46" t="str">
        <x:f>IF(ISBLANK('2012 HR 배정표'!AR1646)=TRUE,"-",IF(ISERROR((HLOOKUP($A$5,Prj_list!$O$6:$Z$7,2)*'2012 HR 배정표'!AS1646)/HLOOKUP($A$5,Prj_list!$O$6:$Z$7,2))=TRUE,"-",(HLOOKUP($A$5,Prj_list!$O$6:$Z$7,2)*'2012 HR 배정표'!AS1646)/HLOOKUP($A$5,Prj_list!$O$6:$Z$7,2)))</x:f>
        <x:v>-</x:v>
      </x:c>
      <x:c r="AO1648" s="45" t="str">
        <x:f>IF(ISBLANK('2012 HR 배정표'!AT1646)=TRUE,"-",'2012 HR 배정표'!AT1646)</x:f>
        <x:v>-</x:v>
      </x:c>
      <x:c r="AP1648" s="46" t="str">
        <x:f>IF(ISBLANK('2012 HR 배정표'!AT1646)=TRUE,"-",IF(ISERROR((HLOOKUP($A$5,Prj_list!$O$6:$Z$7,2)*'2012 HR 배정표'!AU1646)/HLOOKUP($A$5,Prj_list!$O$6:$Z$7,2))=TRUE,"-",(HLOOKUP($A$5,Prj_list!$O$6:$Z$7,2)*'2012 HR 배정표'!AU1646)/HLOOKUP($A$5,Prj_list!$O$6:$Z$7,2)))</x:f>
        <x:v>-</x:v>
      </x:c>
      <x:c r="AQ1648" s="45" t="str">
        <x:f>IF(ISBLANK('2012 HR 배정표'!AV1646)=TRUE,"-",'2012 HR 배정표'!AV1646)</x:f>
        <x:v>-</x:v>
      </x:c>
      <x:c r="AR1648" s="46" t="str">
        <x:f>IF(ISBLANK('2012 HR 배정표'!AV1646)=TRUE,"-",IF(ISERROR((HLOOKUP($A$5,Prj_list!$O$6:$Z$7,2)*'2012 HR 배정표'!AW1646)/HLOOKUP($A$5,Prj_list!$O$6:$Z$7,2))=TRUE,"-",(HLOOKUP($A$5,Prj_list!$O$6:$Z$7,2)*'2012 HR 배정표'!AW1646)/HLOOKUP($A$5,Prj_list!$O$6:$Z$7,2)))</x:f>
        <x:v>-</x:v>
      </x:c>
      <x:c r="AS1648" s="45" t="str">
        <x:f>IF(ISBLANK('2012 HR 배정표'!AX1646)=TRUE,"-",'2012 HR 배정표'!AX1646)</x:f>
        <x:v>-</x:v>
      </x:c>
      <x:c r="AT1648" s="46" t="str">
        <x:f>IF(ISBLANK('2012 HR 배정표'!AX1646)=TRUE,"-",IF(ISERROR((HLOOKUP($A$5,Prj_list!$O$6:$Z$7,2)*'2012 HR 배정표'!AY1646)/HLOOKUP($A$5,Prj_list!$O$6:$Z$7,2))=TRUE,"-",(HLOOKUP($A$5,Prj_list!$O$6:$Z$7,2)*'2012 HR 배정표'!AY1646)/HLOOKUP($A$5,Prj_list!$O$6:$Z$7,2)))</x:f>
        <x:v>-</x:v>
      </x:c>
      <x:c r="AU1648" s="45" t="str">
        <x:f>IF(ISBLANK('2012 HR 배정표'!AZ1646)=TRUE,"-",'2012 HR 배정표'!AZ1646)</x:f>
        <x:v>-</x:v>
      </x:c>
      <x:c r="AV1648" s="46" t="str">
        <x:f>IF(ISBLANK('2012 HR 배정표'!AZ1646)=TRUE,"-",IF(ISERROR((HLOOKUP($A$5,Prj_list!$O$6:$Z$7,2)*'2012 HR 배정표'!BA1646)/HLOOKUP($A$5,Prj_list!$O$6:$Z$7,2))=TRUE,"-",(HLOOKUP($A$5,Prj_list!$O$6:$Z$7,2)*'2012 HR 배정표'!BA1646)/HLOOKUP($A$5,Prj_list!$O$6:$Z$7,2)))</x:f>
        <x:v>-</x:v>
      </x:c>
      <x:c r="AW1648" s="34" t="str">
        <x:f t="shared" si="52"/>
        <x:v/>
      </x:c>
      <x:c r="AX1648" s="41">
        <x:f t="shared" si="51"/>
        <x:v>0</x:v>
      </x:c>
    </x:row>
    <x:row r="1649" spans="1:50">
      <x:c r="A1649" s="45" t="str">
        <x:f>IF(ISBLANK('2012 HR 배정표'!F1647)=TRUE,"-",'2012 HR 배정표'!F1647)</x:f>
        <x:v>-</x:v>
      </x:c>
      <x:c r="B1649" s="46" t="str">
        <x:f>IF(ISBLANK('2012 HR 배정표'!F1647)=TRUE,"-",IF(ISERROR((HLOOKUP($A$5,Prj_list!$O$6:$Z$7,2)*'2012 HR 배정표'!G1647)/HLOOKUP($A$5,Prj_list!$O$6:$Z$7,2))=TRUE,"-",(HLOOKUP($A$5,Prj_list!$O$6:$Z$7,2)*'2012 HR 배정표'!G1647)/HLOOKUP($A$5,Prj_list!$O$6:$Z$7,2)))</x:f>
        <x:v>-</x:v>
      </x:c>
      <x:c r="C1649" s="45" t="str">
        <x:f>IF(ISBLANK('2012 HR 배정표'!H1647)=TRUE,"-",'2012 HR 배정표'!H1647)</x:f>
        <x:v>-</x:v>
      </x:c>
      <x:c r="D1649" s="46" t="str">
        <x:f>IF(ISBLANK('2012 HR 배정표'!H1647)=TRUE,"-",IF(ISERROR((HLOOKUP($A$5,Prj_list!$O$6:$Z$7,2)*'2012 HR 배정표'!I1647)/HLOOKUP($A$5,Prj_list!$O$6:$Z$7,2))=TRUE,"-",(HLOOKUP($A$5,Prj_list!$O$6:$Z$7,2)*'2012 HR 배정표'!I1647)/HLOOKUP($A$5,Prj_list!$O$6:$Z$7,2)))</x:f>
        <x:v>-</x:v>
      </x:c>
      <x:c r="E1649" s="45" t="str">
        <x:f>IF(ISBLANK('2012 HR 배정표'!J1647)=TRUE,"-",'2012 HR 배정표'!J1647)</x:f>
        <x:v>-</x:v>
      </x:c>
      <x:c r="F1649" s="46" t="str">
        <x:f>IF(ISBLANK('2012 HR 배정표'!J1647)=TRUE,"-",IF(ISERROR((HLOOKUP($A$5,Prj_list!$O$6:$Z$7,2)*'2012 HR 배정표'!K1647)/HLOOKUP($A$5,Prj_list!$O$6:$Z$7,2))=TRUE,"-",(HLOOKUP($A$5,Prj_list!$O$6:$Z$7,2)*'2012 HR 배정표'!K1647)/HLOOKUP($A$5,Prj_list!$O$6:$Z$7,2)))</x:f>
        <x:v>-</x:v>
      </x:c>
      <x:c r="G1649" s="45" t="str">
        <x:f>IF(ISBLANK('2012 HR 배정표'!L1647)=TRUE,"-",'2012 HR 배정표'!L1647)</x:f>
        <x:v>-</x:v>
      </x:c>
      <x:c r="H1649" s="46" t="str">
        <x:f>IF(ISBLANK('2012 HR 배정표'!L1647)=TRUE,"-",IF(ISERROR((HLOOKUP($A$5,Prj_list!$O$6:$Z$7,2)*'2012 HR 배정표'!M1647)/HLOOKUP($A$5,Prj_list!$O$6:$Z$7,2))=TRUE,"-",(HLOOKUP($A$5,Prj_list!$O$6:$Z$7,2)*'2012 HR 배정표'!M1647)/HLOOKUP($A$5,Prj_list!$O$6:$Z$7,2)))</x:f>
        <x:v>-</x:v>
      </x:c>
      <x:c r="I1649" s="45" t="str">
        <x:f>IF(ISBLANK('2012 HR 배정표'!N1647)=TRUE,"-",'2012 HR 배정표'!N1647)</x:f>
        <x:v>-</x:v>
      </x:c>
      <x:c r="J1649" s="46" t="str">
        <x:f>IF(ISBLANK('2012 HR 배정표'!N1647)=TRUE,"-",IF(ISERROR((HLOOKUP($A$5,Prj_list!$O$6:$Z$7,2)*'2012 HR 배정표'!O1647)/HLOOKUP($A$5,Prj_list!$O$6:$Z$7,2))=TRUE,"-",(HLOOKUP($A$5,Prj_list!$O$6:$Z$7,2)*'2012 HR 배정표'!O1647)/HLOOKUP($A$5,Prj_list!$O$6:$Z$7,2)))</x:f>
        <x:v>-</x:v>
      </x:c>
      <x:c r="K1649" s="45" t="str">
        <x:f>IF(ISBLANK('2012 HR 배정표'!P1647)=TRUE,"-",'2012 HR 배정표'!P1647)</x:f>
        <x:v>-</x:v>
      </x:c>
      <x:c r="L1649" s="46" t="str">
        <x:f>IF(ISBLANK('2012 HR 배정표'!P1647)=TRUE,"-",IF(ISERROR((HLOOKUP($A$5,Prj_list!$O$6:$Z$7,2)*'2012 HR 배정표'!Q1647)/HLOOKUP($A$5,Prj_list!$O$6:$Z$7,2))=TRUE,"-",(HLOOKUP($A$5,Prj_list!$O$6:$Z$7,2)*'2012 HR 배정표'!Q1647)/HLOOKUP($A$5,Prj_list!$O$6:$Z$7,2)))</x:f>
        <x:v>-</x:v>
      </x:c>
      <x:c r="M1649" s="45" t="str">
        <x:f>IF(ISBLANK('2012 HR 배정표'!R1647)=TRUE,"-",'2012 HR 배정표'!R1647)</x:f>
        <x:v>-</x:v>
      </x:c>
      <x:c r="N1649" s="46" t="str">
        <x:f>IF(ISBLANK('2012 HR 배정표'!R1647)=TRUE,"-",IF(ISERROR((HLOOKUP($A$5,Prj_list!$O$6:$Z$7,2)*'2012 HR 배정표'!S1647)/HLOOKUP($A$5,Prj_list!$O$6:$Z$7,2))=TRUE,"-",(HLOOKUP($A$5,Prj_list!$O$6:$Z$7,2)*'2012 HR 배정표'!S1647)/HLOOKUP($A$5,Prj_list!$O$6:$Z$7,2)))</x:f>
        <x:v>-</x:v>
      </x:c>
      <x:c r="O1649" s="45" t="str">
        <x:f>IF(ISBLANK('2012 HR 배정표'!T1647)=TRUE,"-",'2012 HR 배정표'!T1647)</x:f>
        <x:v>-</x:v>
      </x:c>
      <x:c r="P1649" s="46" t="str">
        <x:f>IF(ISBLANK('2012 HR 배정표'!T1647)=TRUE,"-",IF(ISERROR((HLOOKUP($A$5,Prj_list!$O$6:$Z$7,2)*'2012 HR 배정표'!U1647)/HLOOKUP($A$5,Prj_list!$O$6:$Z$7,2))=TRUE,"-",(HLOOKUP($A$5,Prj_list!$O$6:$Z$7,2)*'2012 HR 배정표'!U1647)/HLOOKUP($A$5,Prj_list!$O$6:$Z$7,2)))</x:f>
        <x:v>-</x:v>
      </x:c>
      <x:c r="Q1649" s="45" t="str">
        <x:f>IF(ISBLANK('2012 HR 배정표'!V1647)=TRUE,"-",'2012 HR 배정표'!V1647)</x:f>
        <x:v>-</x:v>
      </x:c>
      <x:c r="R1649" s="46" t="str">
        <x:f>IF(ISBLANK('2012 HR 배정표'!V1647)=TRUE,"-",IF(ISERROR((HLOOKUP($A$5,Prj_list!$O$6:$Z$7,2)*'2012 HR 배정표'!W1647)/HLOOKUP($A$5,Prj_list!$O$6:$Z$7,2))=TRUE,"-",(HLOOKUP($A$5,Prj_list!$O$6:$Z$7,2)*'2012 HR 배정표'!W1647)/HLOOKUP($A$5,Prj_list!$O$6:$Z$7,2)))</x:f>
        <x:v>-</x:v>
      </x:c>
      <x:c r="S1649" s="45" t="str">
        <x:f>IF(ISBLANK('2012 HR 배정표'!X1647)=TRUE,"-",'2012 HR 배정표'!X1647)</x:f>
        <x:v>-</x:v>
      </x:c>
      <x:c r="T1649" s="46" t="str">
        <x:f>IF(ISBLANK('2012 HR 배정표'!X1647)=TRUE,"-",IF(ISERROR((HLOOKUP($A$5,Prj_list!$O$6:$Z$7,2)*'2012 HR 배정표'!Y1647)/HLOOKUP($A$5,Prj_list!$O$6:$Z$7,2))=TRUE,"-",(HLOOKUP($A$5,Prj_list!$O$6:$Z$7,2)*'2012 HR 배정표'!Y1647)/HLOOKUP($A$5,Prj_list!$O$6:$Z$7,2)))</x:f>
        <x:v>-</x:v>
      </x:c>
      <x:c r="U1649" s="45" t="str">
        <x:f>IF(ISBLANK('2012 HR 배정표'!Z1647)=TRUE,"-",'2012 HR 배정표'!Z1647)</x:f>
        <x:v>-</x:v>
      </x:c>
      <x:c r="V1649" s="46" t="str">
        <x:f>IF(ISBLANK('2012 HR 배정표'!Z1647)=TRUE,"-",IF(ISERROR((HLOOKUP($A$5,Prj_list!$O$6:$Z$7,2)*'2012 HR 배정표'!AA1647)/HLOOKUP($A$5,Prj_list!$O$6:$Z$7,2))=TRUE,"-",(HLOOKUP($A$5,Prj_list!$O$6:$Z$7,2)*'2012 HR 배정표'!AA1647)/HLOOKUP($A$5,Prj_list!$O$6:$Z$7,2)))</x:f>
        <x:v>-</x:v>
      </x:c>
      <x:c r="W1649" s="45" t="str">
        <x:f>IF(ISBLANK('2012 HR 배정표'!AB1647)=TRUE,"-",'2012 HR 배정표'!AB1647)</x:f>
        <x:v>-</x:v>
      </x:c>
      <x:c r="X1649" s="46" t="str">
        <x:f>IF(ISBLANK('2012 HR 배정표'!AB1647)=TRUE,"-",IF(ISERROR((HLOOKUP($A$5,Prj_list!$O$6:$Z$7,2)*'2012 HR 배정표'!AC1647)/HLOOKUP($A$5,Prj_list!$O$6:$Z$7,2))=TRUE,"-",(HLOOKUP($A$5,Prj_list!$O$6:$Z$7,2)*'2012 HR 배정표'!AC1647)/HLOOKUP($A$5,Prj_list!$O$6:$Z$7,2)))</x:f>
        <x:v>-</x:v>
      </x:c>
      <x:c r="Y1649" s="45" t="str">
        <x:f>IF(ISBLANK('2012 HR 배정표'!AD1647)=TRUE,"-",'2012 HR 배정표'!AD1647)</x:f>
        <x:v>-</x:v>
      </x:c>
      <x:c r="Z1649" s="46" t="str">
        <x:f>IF(ISBLANK('2012 HR 배정표'!AD1647)=TRUE,"-",IF(ISERROR((HLOOKUP($A$5,Prj_list!$O$6:$Z$7,2)*'2012 HR 배정표'!AE1647)/HLOOKUP($A$5,Prj_list!$O$6:$Z$7,2))=TRUE,"-",(HLOOKUP($A$5,Prj_list!$O$6:$Z$7,2)*'2012 HR 배정표'!AE1647)/HLOOKUP($A$5,Prj_list!$O$6:$Z$7,2)))</x:f>
        <x:v>-</x:v>
      </x:c>
      <x:c r="AA1649" s="45" t="str">
        <x:f>IF(ISBLANK('2012 HR 배정표'!AF1647)=TRUE,"-",'2012 HR 배정표'!AF1647)</x:f>
        <x:v>-</x:v>
      </x:c>
      <x:c r="AB1649" s="46" t="str">
        <x:f>IF(ISBLANK('2012 HR 배정표'!AF1647)=TRUE,"-",IF(ISERROR((HLOOKUP($A$5,Prj_list!$O$6:$Z$7,2)*'2012 HR 배정표'!AG1647)/HLOOKUP($A$5,Prj_list!$O$6:$Z$7,2))=TRUE,"-",(HLOOKUP($A$5,Prj_list!$O$6:$Z$7,2)*'2012 HR 배정표'!AG1647)/HLOOKUP($A$5,Prj_list!$O$6:$Z$7,2)))</x:f>
        <x:v>-</x:v>
      </x:c>
      <x:c r="AC1649" s="45" t="str">
        <x:f>IF(ISBLANK('2012 HR 배정표'!AH1647)=TRUE,"-",'2012 HR 배정표'!AH1647)</x:f>
        <x:v>-</x:v>
      </x:c>
      <x:c r="AD1649" s="46" t="str">
        <x:f>IF(ISBLANK('2012 HR 배정표'!AH1647)=TRUE,"-",IF(ISERROR((HLOOKUP($A$5,Prj_list!$O$6:$Z$7,2)*'2012 HR 배정표'!AI1647)/HLOOKUP($A$5,Prj_list!$O$6:$Z$7,2))=TRUE,"-",(HLOOKUP($A$5,Prj_list!$O$6:$Z$7,2)*'2012 HR 배정표'!AI1647)/HLOOKUP($A$5,Prj_list!$O$6:$Z$7,2)))</x:f>
        <x:v>-</x:v>
      </x:c>
      <x:c r="AE1649" s="45" t="str">
        <x:f>IF(ISBLANK('2012 HR 배정표'!AJ1647)=TRUE,"-",'2012 HR 배정표'!AJ1647)</x:f>
        <x:v>-</x:v>
      </x:c>
      <x:c r="AF1649" s="46" t="str">
        <x:f>IF(ISBLANK('2012 HR 배정표'!AJ1647)=TRUE,"-",IF(ISERROR((HLOOKUP($A$5,Prj_list!$O$6:$Z$7,2)*'2012 HR 배정표'!AK1647)/HLOOKUP($A$5,Prj_list!$O$6:$Z$7,2))=TRUE,"-",(HLOOKUP($A$5,Prj_list!$O$6:$Z$7,2)*'2012 HR 배정표'!AK1647)/HLOOKUP($A$5,Prj_list!$O$6:$Z$7,2)))</x:f>
        <x:v>-</x:v>
      </x:c>
      <x:c r="AG1649" s="45" t="str">
        <x:f>IF(ISBLANK('2012 HR 배정표'!AL1647)=TRUE,"-",'2012 HR 배정표'!AL1647)</x:f>
        <x:v>-</x:v>
      </x:c>
      <x:c r="AH1649" s="46" t="str">
        <x:f>IF(ISBLANK('2012 HR 배정표'!AL1647)=TRUE,"-",IF(ISERROR((HLOOKUP($A$5,Prj_list!$O$6:$Z$7,2)*'2012 HR 배정표'!AM1647)/HLOOKUP($A$5,Prj_list!$O$6:$Z$7,2))=TRUE,"-",(HLOOKUP($A$5,Prj_list!$O$6:$Z$7,2)*'2012 HR 배정표'!AM1647)/HLOOKUP($A$5,Prj_list!$O$6:$Z$7,2)))</x:f>
        <x:v>-</x:v>
      </x:c>
      <x:c r="AI1649" s="45" t="str">
        <x:f>IF(ISBLANK('2012 HR 배정표'!AN1647)=TRUE,"-",'2012 HR 배정표'!AN1647)</x:f>
        <x:v>-</x:v>
      </x:c>
      <x:c r="AJ1649" s="46" t="str">
        <x:f>IF(ISBLANK('2012 HR 배정표'!AN1647)=TRUE,"-",IF(ISERROR((HLOOKUP($A$5,Prj_list!$O$6:$Z$7,2)*'2012 HR 배정표'!AO1647)/HLOOKUP($A$5,Prj_list!$O$6:$Z$7,2))=TRUE,"-",(HLOOKUP($A$5,Prj_list!$O$6:$Z$7,2)*'2012 HR 배정표'!AO1647)/HLOOKUP($A$5,Prj_list!$O$6:$Z$7,2)))</x:f>
        <x:v>-</x:v>
      </x:c>
      <x:c r="AK1649" s="45" t="str">
        <x:f>IF(ISBLANK('2012 HR 배정표'!AP1647)=TRUE,"-",'2012 HR 배정표'!AP1647)</x:f>
        <x:v>-</x:v>
      </x:c>
      <x:c r="AL1649" s="46" t="str">
        <x:f>IF(ISBLANK('2012 HR 배정표'!AP1647)=TRUE,"-",IF(ISERROR((HLOOKUP($A$5,Prj_list!$O$6:$Z$7,2)*'2012 HR 배정표'!AQ1647)/HLOOKUP($A$5,Prj_list!$O$6:$Z$7,2))=TRUE,"-",(HLOOKUP($A$5,Prj_list!$O$6:$Z$7,2)*'2012 HR 배정표'!AQ1647)/HLOOKUP($A$5,Prj_list!$O$6:$Z$7,2)))</x:f>
        <x:v>-</x:v>
      </x:c>
      <x:c r="AM1649" s="45" t="str">
        <x:f>IF(ISBLANK('2012 HR 배정표'!AR1647)=TRUE,"-",'2012 HR 배정표'!AR1647)</x:f>
        <x:v>-</x:v>
      </x:c>
      <x:c r="AN1649" s="46" t="str">
        <x:f>IF(ISBLANK('2012 HR 배정표'!AR1647)=TRUE,"-",IF(ISERROR((HLOOKUP($A$5,Prj_list!$O$6:$Z$7,2)*'2012 HR 배정표'!AS1647)/HLOOKUP($A$5,Prj_list!$O$6:$Z$7,2))=TRUE,"-",(HLOOKUP($A$5,Prj_list!$O$6:$Z$7,2)*'2012 HR 배정표'!AS1647)/HLOOKUP($A$5,Prj_list!$O$6:$Z$7,2)))</x:f>
        <x:v>-</x:v>
      </x:c>
      <x:c r="AO1649" s="45" t="str">
        <x:f>IF(ISBLANK('2012 HR 배정표'!AT1647)=TRUE,"-",'2012 HR 배정표'!AT1647)</x:f>
        <x:v>-</x:v>
      </x:c>
      <x:c r="AP1649" s="46" t="str">
        <x:f>IF(ISBLANK('2012 HR 배정표'!AT1647)=TRUE,"-",IF(ISERROR((HLOOKUP($A$5,Prj_list!$O$6:$Z$7,2)*'2012 HR 배정표'!AU1647)/HLOOKUP($A$5,Prj_list!$O$6:$Z$7,2))=TRUE,"-",(HLOOKUP($A$5,Prj_list!$O$6:$Z$7,2)*'2012 HR 배정표'!AU1647)/HLOOKUP($A$5,Prj_list!$O$6:$Z$7,2)))</x:f>
        <x:v>-</x:v>
      </x:c>
      <x:c r="AQ1649" s="45" t="str">
        <x:f>IF(ISBLANK('2012 HR 배정표'!AV1647)=TRUE,"-",'2012 HR 배정표'!AV1647)</x:f>
        <x:v>-</x:v>
      </x:c>
      <x:c r="AR1649" s="46" t="str">
        <x:f>IF(ISBLANK('2012 HR 배정표'!AV1647)=TRUE,"-",IF(ISERROR((HLOOKUP($A$5,Prj_list!$O$6:$Z$7,2)*'2012 HR 배정표'!AW1647)/HLOOKUP($A$5,Prj_list!$O$6:$Z$7,2))=TRUE,"-",(HLOOKUP($A$5,Prj_list!$O$6:$Z$7,2)*'2012 HR 배정표'!AW1647)/HLOOKUP($A$5,Prj_list!$O$6:$Z$7,2)))</x:f>
        <x:v>-</x:v>
      </x:c>
      <x:c r="AS1649" s="45" t="str">
        <x:f>IF(ISBLANK('2012 HR 배정표'!AX1647)=TRUE,"-",'2012 HR 배정표'!AX1647)</x:f>
        <x:v>-</x:v>
      </x:c>
      <x:c r="AT1649" s="46" t="str">
        <x:f>IF(ISBLANK('2012 HR 배정표'!AX1647)=TRUE,"-",IF(ISERROR((HLOOKUP($A$5,Prj_list!$O$6:$Z$7,2)*'2012 HR 배정표'!AY1647)/HLOOKUP($A$5,Prj_list!$O$6:$Z$7,2))=TRUE,"-",(HLOOKUP($A$5,Prj_list!$O$6:$Z$7,2)*'2012 HR 배정표'!AY1647)/HLOOKUP($A$5,Prj_list!$O$6:$Z$7,2)))</x:f>
        <x:v>-</x:v>
      </x:c>
      <x:c r="AU1649" s="45" t="str">
        <x:f>IF(ISBLANK('2012 HR 배정표'!AZ1647)=TRUE,"-",'2012 HR 배정표'!AZ1647)</x:f>
        <x:v>-</x:v>
      </x:c>
      <x:c r="AV1649" s="46" t="str">
        <x:f>IF(ISBLANK('2012 HR 배정표'!AZ1647)=TRUE,"-",IF(ISERROR((HLOOKUP($A$5,Prj_list!$O$6:$Z$7,2)*'2012 HR 배정표'!BA1647)/HLOOKUP($A$5,Prj_list!$O$6:$Z$7,2))=TRUE,"-",(HLOOKUP($A$5,Prj_list!$O$6:$Z$7,2)*'2012 HR 배정표'!BA1647)/HLOOKUP($A$5,Prj_list!$O$6:$Z$7,2)))</x:f>
        <x:v>-</x:v>
      </x:c>
      <x:c r="AW1649" s="34" t="str">
        <x:f t="shared" si="52"/>
        <x:v/>
      </x:c>
      <x:c r="AX1649" s="41">
        <x:f t="shared" si="51"/>
        <x:v>0</x:v>
      </x:c>
    </x:row>
    <x:row r="1650" spans="1:50">
      <x:c r="A1650" s="45" t="str">
        <x:f>IF(ISBLANK('2012 HR 배정표'!F1648)=TRUE,"-",'2012 HR 배정표'!F1648)</x:f>
        <x:v>-</x:v>
      </x:c>
      <x:c r="B1650" s="46" t="str">
        <x:f>IF(ISBLANK('2012 HR 배정표'!F1648)=TRUE,"-",IF(ISERROR((HLOOKUP($A$5,Prj_list!$O$6:$Z$7,2)*'2012 HR 배정표'!G1648)/HLOOKUP($A$5,Prj_list!$O$6:$Z$7,2))=TRUE,"-",(HLOOKUP($A$5,Prj_list!$O$6:$Z$7,2)*'2012 HR 배정표'!G1648)/HLOOKUP($A$5,Prj_list!$O$6:$Z$7,2)))</x:f>
        <x:v>-</x:v>
      </x:c>
      <x:c r="C1650" s="45" t="str">
        <x:f>IF(ISBLANK('2012 HR 배정표'!H1648)=TRUE,"-",'2012 HR 배정표'!H1648)</x:f>
        <x:v>-</x:v>
      </x:c>
      <x:c r="D1650" s="46" t="str">
        <x:f>IF(ISBLANK('2012 HR 배정표'!H1648)=TRUE,"-",IF(ISERROR((HLOOKUP($A$5,Prj_list!$O$6:$Z$7,2)*'2012 HR 배정표'!I1648)/HLOOKUP($A$5,Prj_list!$O$6:$Z$7,2))=TRUE,"-",(HLOOKUP($A$5,Prj_list!$O$6:$Z$7,2)*'2012 HR 배정표'!I1648)/HLOOKUP($A$5,Prj_list!$O$6:$Z$7,2)))</x:f>
        <x:v>-</x:v>
      </x:c>
      <x:c r="E1650" s="45" t="str">
        <x:f>IF(ISBLANK('2012 HR 배정표'!J1648)=TRUE,"-",'2012 HR 배정표'!J1648)</x:f>
        <x:v>-</x:v>
      </x:c>
      <x:c r="F1650" s="46" t="str">
        <x:f>IF(ISBLANK('2012 HR 배정표'!J1648)=TRUE,"-",IF(ISERROR((HLOOKUP($A$5,Prj_list!$O$6:$Z$7,2)*'2012 HR 배정표'!K1648)/HLOOKUP($A$5,Prj_list!$O$6:$Z$7,2))=TRUE,"-",(HLOOKUP($A$5,Prj_list!$O$6:$Z$7,2)*'2012 HR 배정표'!K1648)/HLOOKUP($A$5,Prj_list!$O$6:$Z$7,2)))</x:f>
        <x:v>-</x:v>
      </x:c>
      <x:c r="G1650" s="45" t="str">
        <x:f>IF(ISBLANK('2012 HR 배정표'!L1648)=TRUE,"-",'2012 HR 배정표'!L1648)</x:f>
        <x:v>-</x:v>
      </x:c>
      <x:c r="H1650" s="46" t="str">
        <x:f>IF(ISBLANK('2012 HR 배정표'!L1648)=TRUE,"-",IF(ISERROR((HLOOKUP($A$5,Prj_list!$O$6:$Z$7,2)*'2012 HR 배정표'!M1648)/HLOOKUP($A$5,Prj_list!$O$6:$Z$7,2))=TRUE,"-",(HLOOKUP($A$5,Prj_list!$O$6:$Z$7,2)*'2012 HR 배정표'!M1648)/HLOOKUP($A$5,Prj_list!$O$6:$Z$7,2)))</x:f>
        <x:v>-</x:v>
      </x:c>
      <x:c r="I1650" s="45" t="str">
        <x:f>IF(ISBLANK('2012 HR 배정표'!N1648)=TRUE,"-",'2012 HR 배정표'!N1648)</x:f>
        <x:v>-</x:v>
      </x:c>
      <x:c r="J1650" s="46" t="str">
        <x:f>IF(ISBLANK('2012 HR 배정표'!N1648)=TRUE,"-",IF(ISERROR((HLOOKUP($A$5,Prj_list!$O$6:$Z$7,2)*'2012 HR 배정표'!O1648)/HLOOKUP($A$5,Prj_list!$O$6:$Z$7,2))=TRUE,"-",(HLOOKUP($A$5,Prj_list!$O$6:$Z$7,2)*'2012 HR 배정표'!O1648)/HLOOKUP($A$5,Prj_list!$O$6:$Z$7,2)))</x:f>
        <x:v>-</x:v>
      </x:c>
      <x:c r="K1650" s="45" t="str">
        <x:f>IF(ISBLANK('2012 HR 배정표'!P1648)=TRUE,"-",'2012 HR 배정표'!P1648)</x:f>
        <x:v>-</x:v>
      </x:c>
      <x:c r="L1650" s="46" t="str">
        <x:f>IF(ISBLANK('2012 HR 배정표'!P1648)=TRUE,"-",IF(ISERROR((HLOOKUP($A$5,Prj_list!$O$6:$Z$7,2)*'2012 HR 배정표'!Q1648)/HLOOKUP($A$5,Prj_list!$O$6:$Z$7,2))=TRUE,"-",(HLOOKUP($A$5,Prj_list!$O$6:$Z$7,2)*'2012 HR 배정표'!Q1648)/HLOOKUP($A$5,Prj_list!$O$6:$Z$7,2)))</x:f>
        <x:v>-</x:v>
      </x:c>
      <x:c r="M1650" s="45" t="str">
        <x:f>IF(ISBLANK('2012 HR 배정표'!R1648)=TRUE,"-",'2012 HR 배정표'!R1648)</x:f>
        <x:v>-</x:v>
      </x:c>
      <x:c r="N1650" s="46" t="str">
        <x:f>IF(ISBLANK('2012 HR 배정표'!R1648)=TRUE,"-",IF(ISERROR((HLOOKUP($A$5,Prj_list!$O$6:$Z$7,2)*'2012 HR 배정표'!S1648)/HLOOKUP($A$5,Prj_list!$O$6:$Z$7,2))=TRUE,"-",(HLOOKUP($A$5,Prj_list!$O$6:$Z$7,2)*'2012 HR 배정표'!S1648)/HLOOKUP($A$5,Prj_list!$O$6:$Z$7,2)))</x:f>
        <x:v>-</x:v>
      </x:c>
      <x:c r="O1650" s="45" t="str">
        <x:f>IF(ISBLANK('2012 HR 배정표'!T1648)=TRUE,"-",'2012 HR 배정표'!T1648)</x:f>
        <x:v>-</x:v>
      </x:c>
      <x:c r="P1650" s="46" t="str">
        <x:f>IF(ISBLANK('2012 HR 배정표'!T1648)=TRUE,"-",IF(ISERROR((HLOOKUP($A$5,Prj_list!$O$6:$Z$7,2)*'2012 HR 배정표'!U1648)/HLOOKUP($A$5,Prj_list!$O$6:$Z$7,2))=TRUE,"-",(HLOOKUP($A$5,Prj_list!$O$6:$Z$7,2)*'2012 HR 배정표'!U1648)/HLOOKUP($A$5,Prj_list!$O$6:$Z$7,2)))</x:f>
        <x:v>-</x:v>
      </x:c>
      <x:c r="Q1650" s="45" t="str">
        <x:f>IF(ISBLANK('2012 HR 배정표'!V1648)=TRUE,"-",'2012 HR 배정표'!V1648)</x:f>
        <x:v>-</x:v>
      </x:c>
      <x:c r="R1650" s="46" t="str">
        <x:f>IF(ISBLANK('2012 HR 배정표'!V1648)=TRUE,"-",IF(ISERROR((HLOOKUP($A$5,Prj_list!$O$6:$Z$7,2)*'2012 HR 배정표'!W1648)/HLOOKUP($A$5,Prj_list!$O$6:$Z$7,2))=TRUE,"-",(HLOOKUP($A$5,Prj_list!$O$6:$Z$7,2)*'2012 HR 배정표'!W1648)/HLOOKUP($A$5,Prj_list!$O$6:$Z$7,2)))</x:f>
        <x:v>-</x:v>
      </x:c>
      <x:c r="S1650" s="45" t="str">
        <x:f>IF(ISBLANK('2012 HR 배정표'!X1648)=TRUE,"-",'2012 HR 배정표'!X1648)</x:f>
        <x:v>-</x:v>
      </x:c>
      <x:c r="T1650" s="46" t="str">
        <x:f>IF(ISBLANK('2012 HR 배정표'!X1648)=TRUE,"-",IF(ISERROR((HLOOKUP($A$5,Prj_list!$O$6:$Z$7,2)*'2012 HR 배정표'!Y1648)/HLOOKUP($A$5,Prj_list!$O$6:$Z$7,2))=TRUE,"-",(HLOOKUP($A$5,Prj_list!$O$6:$Z$7,2)*'2012 HR 배정표'!Y1648)/HLOOKUP($A$5,Prj_list!$O$6:$Z$7,2)))</x:f>
        <x:v>-</x:v>
      </x:c>
      <x:c r="U1650" s="45" t="str">
        <x:f>IF(ISBLANK('2012 HR 배정표'!Z1648)=TRUE,"-",'2012 HR 배정표'!Z1648)</x:f>
        <x:v>-</x:v>
      </x:c>
      <x:c r="V1650" s="46" t="str">
        <x:f>IF(ISBLANK('2012 HR 배정표'!Z1648)=TRUE,"-",IF(ISERROR((HLOOKUP($A$5,Prj_list!$O$6:$Z$7,2)*'2012 HR 배정표'!AA1648)/HLOOKUP($A$5,Prj_list!$O$6:$Z$7,2))=TRUE,"-",(HLOOKUP($A$5,Prj_list!$O$6:$Z$7,2)*'2012 HR 배정표'!AA1648)/HLOOKUP($A$5,Prj_list!$O$6:$Z$7,2)))</x:f>
        <x:v>-</x:v>
      </x:c>
      <x:c r="W1650" s="45" t="str">
        <x:f>IF(ISBLANK('2012 HR 배정표'!AB1648)=TRUE,"-",'2012 HR 배정표'!AB1648)</x:f>
        <x:v>-</x:v>
      </x:c>
      <x:c r="X1650" s="46" t="str">
        <x:f>IF(ISBLANK('2012 HR 배정표'!AB1648)=TRUE,"-",IF(ISERROR((HLOOKUP($A$5,Prj_list!$O$6:$Z$7,2)*'2012 HR 배정표'!AC1648)/HLOOKUP($A$5,Prj_list!$O$6:$Z$7,2))=TRUE,"-",(HLOOKUP($A$5,Prj_list!$O$6:$Z$7,2)*'2012 HR 배정표'!AC1648)/HLOOKUP($A$5,Prj_list!$O$6:$Z$7,2)))</x:f>
        <x:v>-</x:v>
      </x:c>
      <x:c r="Y1650" s="45" t="str">
        <x:f>IF(ISBLANK('2012 HR 배정표'!AD1648)=TRUE,"-",'2012 HR 배정표'!AD1648)</x:f>
        <x:v>-</x:v>
      </x:c>
      <x:c r="Z1650" s="46" t="str">
        <x:f>IF(ISBLANK('2012 HR 배정표'!AD1648)=TRUE,"-",IF(ISERROR((HLOOKUP($A$5,Prj_list!$O$6:$Z$7,2)*'2012 HR 배정표'!AE1648)/HLOOKUP($A$5,Prj_list!$O$6:$Z$7,2))=TRUE,"-",(HLOOKUP($A$5,Prj_list!$O$6:$Z$7,2)*'2012 HR 배정표'!AE1648)/HLOOKUP($A$5,Prj_list!$O$6:$Z$7,2)))</x:f>
        <x:v>-</x:v>
      </x:c>
      <x:c r="AA1650" s="45" t="str">
        <x:f>IF(ISBLANK('2012 HR 배정표'!AF1648)=TRUE,"-",'2012 HR 배정표'!AF1648)</x:f>
        <x:v>-</x:v>
      </x:c>
      <x:c r="AB1650" s="46" t="str">
        <x:f>IF(ISBLANK('2012 HR 배정표'!AF1648)=TRUE,"-",IF(ISERROR((HLOOKUP($A$5,Prj_list!$O$6:$Z$7,2)*'2012 HR 배정표'!AG1648)/HLOOKUP($A$5,Prj_list!$O$6:$Z$7,2))=TRUE,"-",(HLOOKUP($A$5,Prj_list!$O$6:$Z$7,2)*'2012 HR 배정표'!AG1648)/HLOOKUP($A$5,Prj_list!$O$6:$Z$7,2)))</x:f>
        <x:v>-</x:v>
      </x:c>
      <x:c r="AC1650" s="45" t="str">
        <x:f>IF(ISBLANK('2012 HR 배정표'!AH1648)=TRUE,"-",'2012 HR 배정표'!AH1648)</x:f>
        <x:v>-</x:v>
      </x:c>
      <x:c r="AD1650" s="46" t="str">
        <x:f>IF(ISBLANK('2012 HR 배정표'!AH1648)=TRUE,"-",IF(ISERROR((HLOOKUP($A$5,Prj_list!$O$6:$Z$7,2)*'2012 HR 배정표'!AI1648)/HLOOKUP($A$5,Prj_list!$O$6:$Z$7,2))=TRUE,"-",(HLOOKUP($A$5,Prj_list!$O$6:$Z$7,2)*'2012 HR 배정표'!AI1648)/HLOOKUP($A$5,Prj_list!$O$6:$Z$7,2)))</x:f>
        <x:v>-</x:v>
      </x:c>
      <x:c r="AE1650" s="45" t="str">
        <x:f>IF(ISBLANK('2012 HR 배정표'!AJ1648)=TRUE,"-",'2012 HR 배정표'!AJ1648)</x:f>
        <x:v>-</x:v>
      </x:c>
      <x:c r="AF1650" s="46" t="str">
        <x:f>IF(ISBLANK('2012 HR 배정표'!AJ1648)=TRUE,"-",IF(ISERROR((HLOOKUP($A$5,Prj_list!$O$6:$Z$7,2)*'2012 HR 배정표'!AK1648)/HLOOKUP($A$5,Prj_list!$O$6:$Z$7,2))=TRUE,"-",(HLOOKUP($A$5,Prj_list!$O$6:$Z$7,2)*'2012 HR 배정표'!AK1648)/HLOOKUP($A$5,Prj_list!$O$6:$Z$7,2)))</x:f>
        <x:v>-</x:v>
      </x:c>
      <x:c r="AG1650" s="45" t="str">
        <x:f>IF(ISBLANK('2012 HR 배정표'!AL1648)=TRUE,"-",'2012 HR 배정표'!AL1648)</x:f>
        <x:v>-</x:v>
      </x:c>
      <x:c r="AH1650" s="46" t="str">
        <x:f>IF(ISBLANK('2012 HR 배정표'!AL1648)=TRUE,"-",IF(ISERROR((HLOOKUP($A$5,Prj_list!$O$6:$Z$7,2)*'2012 HR 배정표'!AM1648)/HLOOKUP($A$5,Prj_list!$O$6:$Z$7,2))=TRUE,"-",(HLOOKUP($A$5,Prj_list!$O$6:$Z$7,2)*'2012 HR 배정표'!AM1648)/HLOOKUP($A$5,Prj_list!$O$6:$Z$7,2)))</x:f>
        <x:v>-</x:v>
      </x:c>
      <x:c r="AI1650" s="45" t="str">
        <x:f>IF(ISBLANK('2012 HR 배정표'!AN1648)=TRUE,"-",'2012 HR 배정표'!AN1648)</x:f>
        <x:v>-</x:v>
      </x:c>
      <x:c r="AJ1650" s="46" t="str">
        <x:f>IF(ISBLANK('2012 HR 배정표'!AN1648)=TRUE,"-",IF(ISERROR((HLOOKUP($A$5,Prj_list!$O$6:$Z$7,2)*'2012 HR 배정표'!AO1648)/HLOOKUP($A$5,Prj_list!$O$6:$Z$7,2))=TRUE,"-",(HLOOKUP($A$5,Prj_list!$O$6:$Z$7,2)*'2012 HR 배정표'!AO1648)/HLOOKUP($A$5,Prj_list!$O$6:$Z$7,2)))</x:f>
        <x:v>-</x:v>
      </x:c>
      <x:c r="AK1650" s="45" t="str">
        <x:f>IF(ISBLANK('2012 HR 배정표'!AP1648)=TRUE,"-",'2012 HR 배정표'!AP1648)</x:f>
        <x:v>-</x:v>
      </x:c>
      <x:c r="AL1650" s="46" t="str">
        <x:f>IF(ISBLANK('2012 HR 배정표'!AP1648)=TRUE,"-",IF(ISERROR((HLOOKUP($A$5,Prj_list!$O$6:$Z$7,2)*'2012 HR 배정표'!AQ1648)/HLOOKUP($A$5,Prj_list!$O$6:$Z$7,2))=TRUE,"-",(HLOOKUP($A$5,Prj_list!$O$6:$Z$7,2)*'2012 HR 배정표'!AQ1648)/HLOOKUP($A$5,Prj_list!$O$6:$Z$7,2)))</x:f>
        <x:v>-</x:v>
      </x:c>
      <x:c r="AM1650" s="45" t="str">
        <x:f>IF(ISBLANK('2012 HR 배정표'!AR1648)=TRUE,"-",'2012 HR 배정표'!AR1648)</x:f>
        <x:v>-</x:v>
      </x:c>
      <x:c r="AN1650" s="46" t="str">
        <x:f>IF(ISBLANK('2012 HR 배정표'!AR1648)=TRUE,"-",IF(ISERROR((HLOOKUP($A$5,Prj_list!$O$6:$Z$7,2)*'2012 HR 배정표'!AS1648)/HLOOKUP($A$5,Prj_list!$O$6:$Z$7,2))=TRUE,"-",(HLOOKUP($A$5,Prj_list!$O$6:$Z$7,2)*'2012 HR 배정표'!AS1648)/HLOOKUP($A$5,Prj_list!$O$6:$Z$7,2)))</x:f>
        <x:v>-</x:v>
      </x:c>
      <x:c r="AO1650" s="45" t="str">
        <x:f>IF(ISBLANK('2012 HR 배정표'!AT1648)=TRUE,"-",'2012 HR 배정표'!AT1648)</x:f>
        <x:v>-</x:v>
      </x:c>
      <x:c r="AP1650" s="46" t="str">
        <x:f>IF(ISBLANK('2012 HR 배정표'!AT1648)=TRUE,"-",IF(ISERROR((HLOOKUP($A$5,Prj_list!$O$6:$Z$7,2)*'2012 HR 배정표'!AU1648)/HLOOKUP($A$5,Prj_list!$O$6:$Z$7,2))=TRUE,"-",(HLOOKUP($A$5,Prj_list!$O$6:$Z$7,2)*'2012 HR 배정표'!AU1648)/HLOOKUP($A$5,Prj_list!$O$6:$Z$7,2)))</x:f>
        <x:v>-</x:v>
      </x:c>
      <x:c r="AQ1650" s="45" t="str">
        <x:f>IF(ISBLANK('2012 HR 배정표'!AV1648)=TRUE,"-",'2012 HR 배정표'!AV1648)</x:f>
        <x:v>-</x:v>
      </x:c>
      <x:c r="AR1650" s="46" t="str">
        <x:f>IF(ISBLANK('2012 HR 배정표'!AV1648)=TRUE,"-",IF(ISERROR((HLOOKUP($A$5,Prj_list!$O$6:$Z$7,2)*'2012 HR 배정표'!AW1648)/HLOOKUP($A$5,Prj_list!$O$6:$Z$7,2))=TRUE,"-",(HLOOKUP($A$5,Prj_list!$O$6:$Z$7,2)*'2012 HR 배정표'!AW1648)/HLOOKUP($A$5,Prj_list!$O$6:$Z$7,2)))</x:f>
        <x:v>-</x:v>
      </x:c>
      <x:c r="AS1650" s="45" t="str">
        <x:f>IF(ISBLANK('2012 HR 배정표'!AX1648)=TRUE,"-",'2012 HR 배정표'!AX1648)</x:f>
        <x:v>-</x:v>
      </x:c>
      <x:c r="AT1650" s="46" t="str">
        <x:f>IF(ISBLANK('2012 HR 배정표'!AX1648)=TRUE,"-",IF(ISERROR((HLOOKUP($A$5,Prj_list!$O$6:$Z$7,2)*'2012 HR 배정표'!AY1648)/HLOOKUP($A$5,Prj_list!$O$6:$Z$7,2))=TRUE,"-",(HLOOKUP($A$5,Prj_list!$O$6:$Z$7,2)*'2012 HR 배정표'!AY1648)/HLOOKUP($A$5,Prj_list!$O$6:$Z$7,2)))</x:f>
        <x:v>-</x:v>
      </x:c>
      <x:c r="AU1650" s="45" t="str">
        <x:f>IF(ISBLANK('2012 HR 배정표'!AZ1648)=TRUE,"-",'2012 HR 배정표'!AZ1648)</x:f>
        <x:v>-</x:v>
      </x:c>
      <x:c r="AV1650" s="46" t="str">
        <x:f>IF(ISBLANK('2012 HR 배정표'!AZ1648)=TRUE,"-",IF(ISERROR((HLOOKUP($A$5,Prj_list!$O$6:$Z$7,2)*'2012 HR 배정표'!BA1648)/HLOOKUP($A$5,Prj_list!$O$6:$Z$7,2))=TRUE,"-",(HLOOKUP($A$5,Prj_list!$O$6:$Z$7,2)*'2012 HR 배정표'!BA1648)/HLOOKUP($A$5,Prj_list!$O$6:$Z$7,2)))</x:f>
        <x:v>-</x:v>
      </x:c>
      <x:c r="AW1650" s="34" t="str">
        <x:f t="shared" si="52"/>
        <x:v/>
      </x:c>
      <x:c r="AX1650" s="41">
        <x:f t="shared" si="51"/>
        <x:v>0</x:v>
      </x:c>
    </x:row>
    <x:row r="1651" spans="1:50">
      <x:c r="A1651" s="45" t="str">
        <x:f>IF(ISBLANK('2012 HR 배정표'!F1649)=TRUE,"-",'2012 HR 배정표'!F1649)</x:f>
        <x:v>-</x:v>
      </x:c>
      <x:c r="B1651" s="46" t="str">
        <x:f>IF(ISBLANK('2012 HR 배정표'!F1649)=TRUE,"-",IF(ISERROR((HLOOKUP($A$5,Prj_list!$O$6:$Z$7,2)*'2012 HR 배정표'!G1649)/HLOOKUP($A$5,Prj_list!$O$6:$Z$7,2))=TRUE,"-",(HLOOKUP($A$5,Prj_list!$O$6:$Z$7,2)*'2012 HR 배정표'!G1649)/HLOOKUP($A$5,Prj_list!$O$6:$Z$7,2)))</x:f>
        <x:v>-</x:v>
      </x:c>
      <x:c r="C1651" s="45" t="str">
        <x:f>IF(ISBLANK('2012 HR 배정표'!H1649)=TRUE,"-",'2012 HR 배정표'!H1649)</x:f>
        <x:v>-</x:v>
      </x:c>
      <x:c r="D1651" s="46" t="str">
        <x:f>IF(ISBLANK('2012 HR 배정표'!H1649)=TRUE,"-",IF(ISERROR((HLOOKUP($A$5,Prj_list!$O$6:$Z$7,2)*'2012 HR 배정표'!I1649)/HLOOKUP($A$5,Prj_list!$O$6:$Z$7,2))=TRUE,"-",(HLOOKUP($A$5,Prj_list!$O$6:$Z$7,2)*'2012 HR 배정표'!I1649)/HLOOKUP($A$5,Prj_list!$O$6:$Z$7,2)))</x:f>
        <x:v>-</x:v>
      </x:c>
      <x:c r="E1651" s="45" t="str">
        <x:f>IF(ISBLANK('2012 HR 배정표'!J1649)=TRUE,"-",'2012 HR 배정표'!J1649)</x:f>
        <x:v>-</x:v>
      </x:c>
      <x:c r="F1651" s="46" t="str">
        <x:f>IF(ISBLANK('2012 HR 배정표'!J1649)=TRUE,"-",IF(ISERROR((HLOOKUP($A$5,Prj_list!$O$6:$Z$7,2)*'2012 HR 배정표'!K1649)/HLOOKUP($A$5,Prj_list!$O$6:$Z$7,2))=TRUE,"-",(HLOOKUP($A$5,Prj_list!$O$6:$Z$7,2)*'2012 HR 배정표'!K1649)/HLOOKUP($A$5,Prj_list!$O$6:$Z$7,2)))</x:f>
        <x:v>-</x:v>
      </x:c>
      <x:c r="G1651" s="45" t="str">
        <x:f>IF(ISBLANK('2012 HR 배정표'!L1649)=TRUE,"-",'2012 HR 배정표'!L1649)</x:f>
        <x:v>-</x:v>
      </x:c>
      <x:c r="H1651" s="46" t="str">
        <x:f>IF(ISBLANK('2012 HR 배정표'!L1649)=TRUE,"-",IF(ISERROR((HLOOKUP($A$5,Prj_list!$O$6:$Z$7,2)*'2012 HR 배정표'!M1649)/HLOOKUP($A$5,Prj_list!$O$6:$Z$7,2))=TRUE,"-",(HLOOKUP($A$5,Prj_list!$O$6:$Z$7,2)*'2012 HR 배정표'!M1649)/HLOOKUP($A$5,Prj_list!$O$6:$Z$7,2)))</x:f>
        <x:v>-</x:v>
      </x:c>
      <x:c r="I1651" s="45" t="str">
        <x:f>IF(ISBLANK('2012 HR 배정표'!N1649)=TRUE,"-",'2012 HR 배정표'!N1649)</x:f>
        <x:v>-</x:v>
      </x:c>
      <x:c r="J1651" s="46" t="str">
        <x:f>IF(ISBLANK('2012 HR 배정표'!N1649)=TRUE,"-",IF(ISERROR((HLOOKUP($A$5,Prj_list!$O$6:$Z$7,2)*'2012 HR 배정표'!O1649)/HLOOKUP($A$5,Prj_list!$O$6:$Z$7,2))=TRUE,"-",(HLOOKUP($A$5,Prj_list!$O$6:$Z$7,2)*'2012 HR 배정표'!O1649)/HLOOKUP($A$5,Prj_list!$O$6:$Z$7,2)))</x:f>
        <x:v>-</x:v>
      </x:c>
      <x:c r="K1651" s="45" t="str">
        <x:f>IF(ISBLANK('2012 HR 배정표'!P1649)=TRUE,"-",'2012 HR 배정표'!P1649)</x:f>
        <x:v>-</x:v>
      </x:c>
      <x:c r="L1651" s="46" t="str">
        <x:f>IF(ISBLANK('2012 HR 배정표'!P1649)=TRUE,"-",IF(ISERROR((HLOOKUP($A$5,Prj_list!$O$6:$Z$7,2)*'2012 HR 배정표'!Q1649)/HLOOKUP($A$5,Prj_list!$O$6:$Z$7,2))=TRUE,"-",(HLOOKUP($A$5,Prj_list!$O$6:$Z$7,2)*'2012 HR 배정표'!Q1649)/HLOOKUP($A$5,Prj_list!$O$6:$Z$7,2)))</x:f>
        <x:v>-</x:v>
      </x:c>
      <x:c r="M1651" s="45" t="str">
        <x:f>IF(ISBLANK('2012 HR 배정표'!R1649)=TRUE,"-",'2012 HR 배정표'!R1649)</x:f>
        <x:v>-</x:v>
      </x:c>
      <x:c r="N1651" s="46" t="str">
        <x:f>IF(ISBLANK('2012 HR 배정표'!R1649)=TRUE,"-",IF(ISERROR((HLOOKUP($A$5,Prj_list!$O$6:$Z$7,2)*'2012 HR 배정표'!S1649)/HLOOKUP($A$5,Prj_list!$O$6:$Z$7,2))=TRUE,"-",(HLOOKUP($A$5,Prj_list!$O$6:$Z$7,2)*'2012 HR 배정표'!S1649)/HLOOKUP($A$5,Prj_list!$O$6:$Z$7,2)))</x:f>
        <x:v>-</x:v>
      </x:c>
      <x:c r="O1651" s="45" t="str">
        <x:f>IF(ISBLANK('2012 HR 배정표'!T1649)=TRUE,"-",'2012 HR 배정표'!T1649)</x:f>
        <x:v>-</x:v>
      </x:c>
      <x:c r="P1651" s="46" t="str">
        <x:f>IF(ISBLANK('2012 HR 배정표'!T1649)=TRUE,"-",IF(ISERROR((HLOOKUP($A$5,Prj_list!$O$6:$Z$7,2)*'2012 HR 배정표'!U1649)/HLOOKUP($A$5,Prj_list!$O$6:$Z$7,2))=TRUE,"-",(HLOOKUP($A$5,Prj_list!$O$6:$Z$7,2)*'2012 HR 배정표'!U1649)/HLOOKUP($A$5,Prj_list!$O$6:$Z$7,2)))</x:f>
        <x:v>-</x:v>
      </x:c>
      <x:c r="Q1651" s="45" t="str">
        <x:f>IF(ISBLANK('2012 HR 배정표'!V1649)=TRUE,"-",'2012 HR 배정표'!V1649)</x:f>
        <x:v>-</x:v>
      </x:c>
      <x:c r="R1651" s="46" t="str">
        <x:f>IF(ISBLANK('2012 HR 배정표'!V1649)=TRUE,"-",IF(ISERROR((HLOOKUP($A$5,Prj_list!$O$6:$Z$7,2)*'2012 HR 배정표'!W1649)/HLOOKUP($A$5,Prj_list!$O$6:$Z$7,2))=TRUE,"-",(HLOOKUP($A$5,Prj_list!$O$6:$Z$7,2)*'2012 HR 배정표'!W1649)/HLOOKUP($A$5,Prj_list!$O$6:$Z$7,2)))</x:f>
        <x:v>-</x:v>
      </x:c>
      <x:c r="S1651" s="45" t="str">
        <x:f>IF(ISBLANK('2012 HR 배정표'!X1649)=TRUE,"-",'2012 HR 배정표'!X1649)</x:f>
        <x:v>-</x:v>
      </x:c>
      <x:c r="T1651" s="46" t="str">
        <x:f>IF(ISBLANK('2012 HR 배정표'!X1649)=TRUE,"-",IF(ISERROR((HLOOKUP($A$5,Prj_list!$O$6:$Z$7,2)*'2012 HR 배정표'!Y1649)/HLOOKUP($A$5,Prj_list!$O$6:$Z$7,2))=TRUE,"-",(HLOOKUP($A$5,Prj_list!$O$6:$Z$7,2)*'2012 HR 배정표'!Y1649)/HLOOKUP($A$5,Prj_list!$O$6:$Z$7,2)))</x:f>
        <x:v>-</x:v>
      </x:c>
      <x:c r="U1651" s="45" t="str">
        <x:f>IF(ISBLANK('2012 HR 배정표'!Z1649)=TRUE,"-",'2012 HR 배정표'!Z1649)</x:f>
        <x:v>-</x:v>
      </x:c>
      <x:c r="V1651" s="46" t="str">
        <x:f>IF(ISBLANK('2012 HR 배정표'!Z1649)=TRUE,"-",IF(ISERROR((HLOOKUP($A$5,Prj_list!$O$6:$Z$7,2)*'2012 HR 배정표'!AA1649)/HLOOKUP($A$5,Prj_list!$O$6:$Z$7,2))=TRUE,"-",(HLOOKUP($A$5,Prj_list!$O$6:$Z$7,2)*'2012 HR 배정표'!AA1649)/HLOOKUP($A$5,Prj_list!$O$6:$Z$7,2)))</x:f>
        <x:v>-</x:v>
      </x:c>
      <x:c r="W1651" s="45" t="str">
        <x:f>IF(ISBLANK('2012 HR 배정표'!AB1649)=TRUE,"-",'2012 HR 배정표'!AB1649)</x:f>
        <x:v>-</x:v>
      </x:c>
      <x:c r="X1651" s="46" t="str">
        <x:f>IF(ISBLANK('2012 HR 배정표'!AB1649)=TRUE,"-",IF(ISERROR((HLOOKUP($A$5,Prj_list!$O$6:$Z$7,2)*'2012 HR 배정표'!AC1649)/HLOOKUP($A$5,Prj_list!$O$6:$Z$7,2))=TRUE,"-",(HLOOKUP($A$5,Prj_list!$O$6:$Z$7,2)*'2012 HR 배정표'!AC1649)/HLOOKUP($A$5,Prj_list!$O$6:$Z$7,2)))</x:f>
        <x:v>-</x:v>
      </x:c>
      <x:c r="Y1651" s="45" t="str">
        <x:f>IF(ISBLANK('2012 HR 배정표'!AD1649)=TRUE,"-",'2012 HR 배정표'!AD1649)</x:f>
        <x:v>-</x:v>
      </x:c>
      <x:c r="Z1651" s="46" t="str">
        <x:f>IF(ISBLANK('2012 HR 배정표'!AD1649)=TRUE,"-",IF(ISERROR((HLOOKUP($A$5,Prj_list!$O$6:$Z$7,2)*'2012 HR 배정표'!AE1649)/HLOOKUP($A$5,Prj_list!$O$6:$Z$7,2))=TRUE,"-",(HLOOKUP($A$5,Prj_list!$O$6:$Z$7,2)*'2012 HR 배정표'!AE1649)/HLOOKUP($A$5,Prj_list!$O$6:$Z$7,2)))</x:f>
        <x:v>-</x:v>
      </x:c>
      <x:c r="AA1651" s="45" t="str">
        <x:f>IF(ISBLANK('2012 HR 배정표'!AF1649)=TRUE,"-",'2012 HR 배정표'!AF1649)</x:f>
        <x:v>-</x:v>
      </x:c>
      <x:c r="AB1651" s="46" t="str">
        <x:f>IF(ISBLANK('2012 HR 배정표'!AF1649)=TRUE,"-",IF(ISERROR((HLOOKUP($A$5,Prj_list!$O$6:$Z$7,2)*'2012 HR 배정표'!AG1649)/HLOOKUP($A$5,Prj_list!$O$6:$Z$7,2))=TRUE,"-",(HLOOKUP($A$5,Prj_list!$O$6:$Z$7,2)*'2012 HR 배정표'!AG1649)/HLOOKUP($A$5,Prj_list!$O$6:$Z$7,2)))</x:f>
        <x:v>-</x:v>
      </x:c>
      <x:c r="AC1651" s="45" t="str">
        <x:f>IF(ISBLANK('2012 HR 배정표'!AH1649)=TRUE,"-",'2012 HR 배정표'!AH1649)</x:f>
        <x:v>-</x:v>
      </x:c>
      <x:c r="AD1651" s="46" t="str">
        <x:f>IF(ISBLANK('2012 HR 배정표'!AH1649)=TRUE,"-",IF(ISERROR((HLOOKUP($A$5,Prj_list!$O$6:$Z$7,2)*'2012 HR 배정표'!AI1649)/HLOOKUP($A$5,Prj_list!$O$6:$Z$7,2))=TRUE,"-",(HLOOKUP($A$5,Prj_list!$O$6:$Z$7,2)*'2012 HR 배정표'!AI1649)/HLOOKUP($A$5,Prj_list!$O$6:$Z$7,2)))</x:f>
        <x:v>-</x:v>
      </x:c>
      <x:c r="AE1651" s="45" t="str">
        <x:f>IF(ISBLANK('2012 HR 배정표'!AJ1649)=TRUE,"-",'2012 HR 배정표'!AJ1649)</x:f>
        <x:v>-</x:v>
      </x:c>
      <x:c r="AF1651" s="46" t="str">
        <x:f>IF(ISBLANK('2012 HR 배정표'!AJ1649)=TRUE,"-",IF(ISERROR((HLOOKUP($A$5,Prj_list!$O$6:$Z$7,2)*'2012 HR 배정표'!AK1649)/HLOOKUP($A$5,Prj_list!$O$6:$Z$7,2))=TRUE,"-",(HLOOKUP($A$5,Prj_list!$O$6:$Z$7,2)*'2012 HR 배정표'!AK1649)/HLOOKUP($A$5,Prj_list!$O$6:$Z$7,2)))</x:f>
        <x:v>-</x:v>
      </x:c>
      <x:c r="AG1651" s="45" t="str">
        <x:f>IF(ISBLANK('2012 HR 배정표'!AL1649)=TRUE,"-",'2012 HR 배정표'!AL1649)</x:f>
        <x:v>-</x:v>
      </x:c>
      <x:c r="AH1651" s="46" t="str">
        <x:f>IF(ISBLANK('2012 HR 배정표'!AL1649)=TRUE,"-",IF(ISERROR((HLOOKUP($A$5,Prj_list!$O$6:$Z$7,2)*'2012 HR 배정표'!AM1649)/HLOOKUP($A$5,Prj_list!$O$6:$Z$7,2))=TRUE,"-",(HLOOKUP($A$5,Prj_list!$O$6:$Z$7,2)*'2012 HR 배정표'!AM1649)/HLOOKUP($A$5,Prj_list!$O$6:$Z$7,2)))</x:f>
        <x:v>-</x:v>
      </x:c>
      <x:c r="AI1651" s="45" t="str">
        <x:f>IF(ISBLANK('2012 HR 배정표'!AN1649)=TRUE,"-",'2012 HR 배정표'!AN1649)</x:f>
        <x:v>-</x:v>
      </x:c>
      <x:c r="AJ1651" s="46" t="str">
        <x:f>IF(ISBLANK('2012 HR 배정표'!AN1649)=TRUE,"-",IF(ISERROR((HLOOKUP($A$5,Prj_list!$O$6:$Z$7,2)*'2012 HR 배정표'!AO1649)/HLOOKUP($A$5,Prj_list!$O$6:$Z$7,2))=TRUE,"-",(HLOOKUP($A$5,Prj_list!$O$6:$Z$7,2)*'2012 HR 배정표'!AO1649)/HLOOKUP($A$5,Prj_list!$O$6:$Z$7,2)))</x:f>
        <x:v>-</x:v>
      </x:c>
      <x:c r="AK1651" s="45" t="str">
        <x:f>IF(ISBLANK('2012 HR 배정표'!AP1649)=TRUE,"-",'2012 HR 배정표'!AP1649)</x:f>
        <x:v>-</x:v>
      </x:c>
      <x:c r="AL1651" s="46" t="str">
        <x:f>IF(ISBLANK('2012 HR 배정표'!AP1649)=TRUE,"-",IF(ISERROR((HLOOKUP($A$5,Prj_list!$O$6:$Z$7,2)*'2012 HR 배정표'!AQ1649)/HLOOKUP($A$5,Prj_list!$O$6:$Z$7,2))=TRUE,"-",(HLOOKUP($A$5,Prj_list!$O$6:$Z$7,2)*'2012 HR 배정표'!AQ1649)/HLOOKUP($A$5,Prj_list!$O$6:$Z$7,2)))</x:f>
        <x:v>-</x:v>
      </x:c>
      <x:c r="AM1651" s="45" t="str">
        <x:f>IF(ISBLANK('2012 HR 배정표'!AR1649)=TRUE,"-",'2012 HR 배정표'!AR1649)</x:f>
        <x:v>-</x:v>
      </x:c>
      <x:c r="AN1651" s="46" t="str">
        <x:f>IF(ISBLANK('2012 HR 배정표'!AR1649)=TRUE,"-",IF(ISERROR((HLOOKUP($A$5,Prj_list!$O$6:$Z$7,2)*'2012 HR 배정표'!AS1649)/HLOOKUP($A$5,Prj_list!$O$6:$Z$7,2))=TRUE,"-",(HLOOKUP($A$5,Prj_list!$O$6:$Z$7,2)*'2012 HR 배정표'!AS1649)/HLOOKUP($A$5,Prj_list!$O$6:$Z$7,2)))</x:f>
        <x:v>-</x:v>
      </x:c>
      <x:c r="AO1651" s="45" t="str">
        <x:f>IF(ISBLANK('2012 HR 배정표'!AT1649)=TRUE,"-",'2012 HR 배정표'!AT1649)</x:f>
        <x:v>-</x:v>
      </x:c>
      <x:c r="AP1651" s="46" t="str">
        <x:f>IF(ISBLANK('2012 HR 배정표'!AT1649)=TRUE,"-",IF(ISERROR((HLOOKUP($A$5,Prj_list!$O$6:$Z$7,2)*'2012 HR 배정표'!AU1649)/HLOOKUP($A$5,Prj_list!$O$6:$Z$7,2))=TRUE,"-",(HLOOKUP($A$5,Prj_list!$O$6:$Z$7,2)*'2012 HR 배정표'!AU1649)/HLOOKUP($A$5,Prj_list!$O$6:$Z$7,2)))</x:f>
        <x:v>-</x:v>
      </x:c>
      <x:c r="AQ1651" s="45" t="str">
        <x:f>IF(ISBLANK('2012 HR 배정표'!AV1649)=TRUE,"-",'2012 HR 배정표'!AV1649)</x:f>
        <x:v>-</x:v>
      </x:c>
      <x:c r="AR1651" s="46" t="str">
        <x:f>IF(ISBLANK('2012 HR 배정표'!AV1649)=TRUE,"-",IF(ISERROR((HLOOKUP($A$5,Prj_list!$O$6:$Z$7,2)*'2012 HR 배정표'!AW1649)/HLOOKUP($A$5,Prj_list!$O$6:$Z$7,2))=TRUE,"-",(HLOOKUP($A$5,Prj_list!$O$6:$Z$7,2)*'2012 HR 배정표'!AW1649)/HLOOKUP($A$5,Prj_list!$O$6:$Z$7,2)))</x:f>
        <x:v>-</x:v>
      </x:c>
      <x:c r="AS1651" s="45" t="str">
        <x:f>IF(ISBLANK('2012 HR 배정표'!AX1649)=TRUE,"-",'2012 HR 배정표'!AX1649)</x:f>
        <x:v>-</x:v>
      </x:c>
      <x:c r="AT1651" s="46" t="str">
        <x:f>IF(ISBLANK('2012 HR 배정표'!AX1649)=TRUE,"-",IF(ISERROR((HLOOKUP($A$5,Prj_list!$O$6:$Z$7,2)*'2012 HR 배정표'!AY1649)/HLOOKUP($A$5,Prj_list!$O$6:$Z$7,2))=TRUE,"-",(HLOOKUP($A$5,Prj_list!$O$6:$Z$7,2)*'2012 HR 배정표'!AY1649)/HLOOKUP($A$5,Prj_list!$O$6:$Z$7,2)))</x:f>
        <x:v>-</x:v>
      </x:c>
      <x:c r="AU1651" s="45" t="str">
        <x:f>IF(ISBLANK('2012 HR 배정표'!AZ1649)=TRUE,"-",'2012 HR 배정표'!AZ1649)</x:f>
        <x:v>-</x:v>
      </x:c>
      <x:c r="AV1651" s="46" t="str">
        <x:f>IF(ISBLANK('2012 HR 배정표'!AZ1649)=TRUE,"-",IF(ISERROR((HLOOKUP($A$5,Prj_list!$O$6:$Z$7,2)*'2012 HR 배정표'!BA1649)/HLOOKUP($A$5,Prj_list!$O$6:$Z$7,2))=TRUE,"-",(HLOOKUP($A$5,Prj_list!$O$6:$Z$7,2)*'2012 HR 배정표'!BA1649)/HLOOKUP($A$5,Prj_list!$O$6:$Z$7,2)))</x:f>
        <x:v>-</x:v>
      </x:c>
      <x:c r="AW1651" s="34" t="str">
        <x:f t="shared" si="52"/>
        <x:v/>
      </x:c>
      <x:c r="AX1651" s="41">
        <x:f t="shared" si="51"/>
        <x:v>0</x:v>
      </x:c>
    </x:row>
    <x:row r="1652" spans="1:50">
      <x:c r="A1652" s="45" t="str">
        <x:f>IF(ISBLANK('2012 HR 배정표'!F1650)=TRUE,"-",'2012 HR 배정표'!F1650)</x:f>
        <x:v>-</x:v>
      </x:c>
      <x:c r="B1652" s="46" t="str">
        <x:f>IF(ISBLANK('2012 HR 배정표'!F1650)=TRUE,"-",IF(ISERROR((HLOOKUP($A$5,Prj_list!$O$6:$Z$7,2)*'2012 HR 배정표'!G1650)/HLOOKUP($A$5,Prj_list!$O$6:$Z$7,2))=TRUE,"-",(HLOOKUP($A$5,Prj_list!$O$6:$Z$7,2)*'2012 HR 배정표'!G1650)/HLOOKUP($A$5,Prj_list!$O$6:$Z$7,2)))</x:f>
        <x:v>-</x:v>
      </x:c>
      <x:c r="C1652" s="45" t="str">
        <x:f>IF(ISBLANK('2012 HR 배정표'!H1650)=TRUE,"-",'2012 HR 배정표'!H1650)</x:f>
        <x:v>-</x:v>
      </x:c>
      <x:c r="D1652" s="46" t="str">
        <x:f>IF(ISBLANK('2012 HR 배정표'!H1650)=TRUE,"-",IF(ISERROR((HLOOKUP($A$5,Prj_list!$O$6:$Z$7,2)*'2012 HR 배정표'!I1650)/HLOOKUP($A$5,Prj_list!$O$6:$Z$7,2))=TRUE,"-",(HLOOKUP($A$5,Prj_list!$O$6:$Z$7,2)*'2012 HR 배정표'!I1650)/HLOOKUP($A$5,Prj_list!$O$6:$Z$7,2)))</x:f>
        <x:v>-</x:v>
      </x:c>
      <x:c r="E1652" s="45" t="str">
        <x:f>IF(ISBLANK('2012 HR 배정표'!J1650)=TRUE,"-",'2012 HR 배정표'!J1650)</x:f>
        <x:v>-</x:v>
      </x:c>
      <x:c r="F1652" s="46" t="str">
        <x:f>IF(ISBLANK('2012 HR 배정표'!J1650)=TRUE,"-",IF(ISERROR((HLOOKUP($A$5,Prj_list!$O$6:$Z$7,2)*'2012 HR 배정표'!K1650)/HLOOKUP($A$5,Prj_list!$O$6:$Z$7,2))=TRUE,"-",(HLOOKUP($A$5,Prj_list!$O$6:$Z$7,2)*'2012 HR 배정표'!K1650)/HLOOKUP($A$5,Prj_list!$O$6:$Z$7,2)))</x:f>
        <x:v>-</x:v>
      </x:c>
      <x:c r="G1652" s="45" t="str">
        <x:f>IF(ISBLANK('2012 HR 배정표'!L1650)=TRUE,"-",'2012 HR 배정표'!L1650)</x:f>
        <x:v>-</x:v>
      </x:c>
      <x:c r="H1652" s="46" t="str">
        <x:f>IF(ISBLANK('2012 HR 배정표'!L1650)=TRUE,"-",IF(ISERROR((HLOOKUP($A$5,Prj_list!$O$6:$Z$7,2)*'2012 HR 배정표'!M1650)/HLOOKUP($A$5,Prj_list!$O$6:$Z$7,2))=TRUE,"-",(HLOOKUP($A$5,Prj_list!$O$6:$Z$7,2)*'2012 HR 배정표'!M1650)/HLOOKUP($A$5,Prj_list!$O$6:$Z$7,2)))</x:f>
        <x:v>-</x:v>
      </x:c>
      <x:c r="I1652" s="45" t="str">
        <x:f>IF(ISBLANK('2012 HR 배정표'!N1650)=TRUE,"-",'2012 HR 배정표'!N1650)</x:f>
        <x:v>-</x:v>
      </x:c>
      <x:c r="J1652" s="46" t="str">
        <x:f>IF(ISBLANK('2012 HR 배정표'!N1650)=TRUE,"-",IF(ISERROR((HLOOKUP($A$5,Prj_list!$O$6:$Z$7,2)*'2012 HR 배정표'!O1650)/HLOOKUP($A$5,Prj_list!$O$6:$Z$7,2))=TRUE,"-",(HLOOKUP($A$5,Prj_list!$O$6:$Z$7,2)*'2012 HR 배정표'!O1650)/HLOOKUP($A$5,Prj_list!$O$6:$Z$7,2)))</x:f>
        <x:v>-</x:v>
      </x:c>
      <x:c r="K1652" s="45" t="str">
        <x:f>IF(ISBLANK('2012 HR 배정표'!P1650)=TRUE,"-",'2012 HR 배정표'!P1650)</x:f>
        <x:v>-</x:v>
      </x:c>
      <x:c r="L1652" s="46" t="str">
        <x:f>IF(ISBLANK('2012 HR 배정표'!P1650)=TRUE,"-",IF(ISERROR((HLOOKUP($A$5,Prj_list!$O$6:$Z$7,2)*'2012 HR 배정표'!Q1650)/HLOOKUP($A$5,Prj_list!$O$6:$Z$7,2))=TRUE,"-",(HLOOKUP($A$5,Prj_list!$O$6:$Z$7,2)*'2012 HR 배정표'!Q1650)/HLOOKUP($A$5,Prj_list!$O$6:$Z$7,2)))</x:f>
        <x:v>-</x:v>
      </x:c>
      <x:c r="M1652" s="45" t="str">
        <x:f>IF(ISBLANK('2012 HR 배정표'!R1650)=TRUE,"-",'2012 HR 배정표'!R1650)</x:f>
        <x:v>-</x:v>
      </x:c>
      <x:c r="N1652" s="46" t="str">
        <x:f>IF(ISBLANK('2012 HR 배정표'!R1650)=TRUE,"-",IF(ISERROR((HLOOKUP($A$5,Prj_list!$O$6:$Z$7,2)*'2012 HR 배정표'!S1650)/HLOOKUP($A$5,Prj_list!$O$6:$Z$7,2))=TRUE,"-",(HLOOKUP($A$5,Prj_list!$O$6:$Z$7,2)*'2012 HR 배정표'!S1650)/HLOOKUP($A$5,Prj_list!$O$6:$Z$7,2)))</x:f>
        <x:v>-</x:v>
      </x:c>
      <x:c r="O1652" s="45" t="str">
        <x:f>IF(ISBLANK('2012 HR 배정표'!T1650)=TRUE,"-",'2012 HR 배정표'!T1650)</x:f>
        <x:v>-</x:v>
      </x:c>
      <x:c r="P1652" s="46" t="str">
        <x:f>IF(ISBLANK('2012 HR 배정표'!T1650)=TRUE,"-",IF(ISERROR((HLOOKUP($A$5,Prj_list!$O$6:$Z$7,2)*'2012 HR 배정표'!U1650)/HLOOKUP($A$5,Prj_list!$O$6:$Z$7,2))=TRUE,"-",(HLOOKUP($A$5,Prj_list!$O$6:$Z$7,2)*'2012 HR 배정표'!U1650)/HLOOKUP($A$5,Prj_list!$O$6:$Z$7,2)))</x:f>
        <x:v>-</x:v>
      </x:c>
      <x:c r="Q1652" s="45" t="str">
        <x:f>IF(ISBLANK('2012 HR 배정표'!V1650)=TRUE,"-",'2012 HR 배정표'!V1650)</x:f>
        <x:v>-</x:v>
      </x:c>
      <x:c r="R1652" s="46" t="str">
        <x:f>IF(ISBLANK('2012 HR 배정표'!V1650)=TRUE,"-",IF(ISERROR((HLOOKUP($A$5,Prj_list!$O$6:$Z$7,2)*'2012 HR 배정표'!W1650)/HLOOKUP($A$5,Prj_list!$O$6:$Z$7,2))=TRUE,"-",(HLOOKUP($A$5,Prj_list!$O$6:$Z$7,2)*'2012 HR 배정표'!W1650)/HLOOKUP($A$5,Prj_list!$O$6:$Z$7,2)))</x:f>
        <x:v>-</x:v>
      </x:c>
      <x:c r="S1652" s="45" t="str">
        <x:f>IF(ISBLANK('2012 HR 배정표'!X1650)=TRUE,"-",'2012 HR 배정표'!X1650)</x:f>
        <x:v>-</x:v>
      </x:c>
      <x:c r="T1652" s="46" t="str">
        <x:f>IF(ISBLANK('2012 HR 배정표'!X1650)=TRUE,"-",IF(ISERROR((HLOOKUP($A$5,Prj_list!$O$6:$Z$7,2)*'2012 HR 배정표'!Y1650)/HLOOKUP($A$5,Prj_list!$O$6:$Z$7,2))=TRUE,"-",(HLOOKUP($A$5,Prj_list!$O$6:$Z$7,2)*'2012 HR 배정표'!Y1650)/HLOOKUP($A$5,Prj_list!$O$6:$Z$7,2)))</x:f>
        <x:v>-</x:v>
      </x:c>
      <x:c r="U1652" s="45" t="str">
        <x:f>IF(ISBLANK('2012 HR 배정표'!Z1650)=TRUE,"-",'2012 HR 배정표'!Z1650)</x:f>
        <x:v>-</x:v>
      </x:c>
      <x:c r="V1652" s="46" t="str">
        <x:f>IF(ISBLANK('2012 HR 배정표'!Z1650)=TRUE,"-",IF(ISERROR((HLOOKUP($A$5,Prj_list!$O$6:$Z$7,2)*'2012 HR 배정표'!AA1650)/HLOOKUP($A$5,Prj_list!$O$6:$Z$7,2))=TRUE,"-",(HLOOKUP($A$5,Prj_list!$O$6:$Z$7,2)*'2012 HR 배정표'!AA1650)/HLOOKUP($A$5,Prj_list!$O$6:$Z$7,2)))</x:f>
        <x:v>-</x:v>
      </x:c>
      <x:c r="W1652" s="45" t="str">
        <x:f>IF(ISBLANK('2012 HR 배정표'!AB1650)=TRUE,"-",'2012 HR 배정표'!AB1650)</x:f>
        <x:v>-</x:v>
      </x:c>
      <x:c r="X1652" s="46" t="str">
        <x:f>IF(ISBLANK('2012 HR 배정표'!AB1650)=TRUE,"-",IF(ISERROR((HLOOKUP($A$5,Prj_list!$O$6:$Z$7,2)*'2012 HR 배정표'!AC1650)/HLOOKUP($A$5,Prj_list!$O$6:$Z$7,2))=TRUE,"-",(HLOOKUP($A$5,Prj_list!$O$6:$Z$7,2)*'2012 HR 배정표'!AC1650)/HLOOKUP($A$5,Prj_list!$O$6:$Z$7,2)))</x:f>
        <x:v>-</x:v>
      </x:c>
      <x:c r="Y1652" s="45" t="str">
        <x:f>IF(ISBLANK('2012 HR 배정표'!AD1650)=TRUE,"-",'2012 HR 배정표'!AD1650)</x:f>
        <x:v>-</x:v>
      </x:c>
      <x:c r="Z1652" s="46" t="str">
        <x:f>IF(ISBLANK('2012 HR 배정표'!AD1650)=TRUE,"-",IF(ISERROR((HLOOKUP($A$5,Prj_list!$O$6:$Z$7,2)*'2012 HR 배정표'!AE1650)/HLOOKUP($A$5,Prj_list!$O$6:$Z$7,2))=TRUE,"-",(HLOOKUP($A$5,Prj_list!$O$6:$Z$7,2)*'2012 HR 배정표'!AE1650)/HLOOKUP($A$5,Prj_list!$O$6:$Z$7,2)))</x:f>
        <x:v>-</x:v>
      </x:c>
      <x:c r="AA1652" s="45" t="str">
        <x:f>IF(ISBLANK('2012 HR 배정표'!AF1650)=TRUE,"-",'2012 HR 배정표'!AF1650)</x:f>
        <x:v>-</x:v>
      </x:c>
      <x:c r="AB1652" s="46" t="str">
        <x:f>IF(ISBLANK('2012 HR 배정표'!AF1650)=TRUE,"-",IF(ISERROR((HLOOKUP($A$5,Prj_list!$O$6:$Z$7,2)*'2012 HR 배정표'!AG1650)/HLOOKUP($A$5,Prj_list!$O$6:$Z$7,2))=TRUE,"-",(HLOOKUP($A$5,Prj_list!$O$6:$Z$7,2)*'2012 HR 배정표'!AG1650)/HLOOKUP($A$5,Prj_list!$O$6:$Z$7,2)))</x:f>
        <x:v>-</x:v>
      </x:c>
      <x:c r="AC1652" s="45" t="str">
        <x:f>IF(ISBLANK('2012 HR 배정표'!AH1650)=TRUE,"-",'2012 HR 배정표'!AH1650)</x:f>
        <x:v>-</x:v>
      </x:c>
      <x:c r="AD1652" s="46" t="str">
        <x:f>IF(ISBLANK('2012 HR 배정표'!AH1650)=TRUE,"-",IF(ISERROR((HLOOKUP($A$5,Prj_list!$O$6:$Z$7,2)*'2012 HR 배정표'!AI1650)/HLOOKUP($A$5,Prj_list!$O$6:$Z$7,2))=TRUE,"-",(HLOOKUP($A$5,Prj_list!$O$6:$Z$7,2)*'2012 HR 배정표'!AI1650)/HLOOKUP($A$5,Prj_list!$O$6:$Z$7,2)))</x:f>
        <x:v>-</x:v>
      </x:c>
      <x:c r="AE1652" s="45" t="str">
        <x:f>IF(ISBLANK('2012 HR 배정표'!AJ1650)=TRUE,"-",'2012 HR 배정표'!AJ1650)</x:f>
        <x:v>-</x:v>
      </x:c>
      <x:c r="AF1652" s="46" t="str">
        <x:f>IF(ISBLANK('2012 HR 배정표'!AJ1650)=TRUE,"-",IF(ISERROR((HLOOKUP($A$5,Prj_list!$O$6:$Z$7,2)*'2012 HR 배정표'!AK1650)/HLOOKUP($A$5,Prj_list!$O$6:$Z$7,2))=TRUE,"-",(HLOOKUP($A$5,Prj_list!$O$6:$Z$7,2)*'2012 HR 배정표'!AK1650)/HLOOKUP($A$5,Prj_list!$O$6:$Z$7,2)))</x:f>
        <x:v>-</x:v>
      </x:c>
      <x:c r="AG1652" s="45" t="str">
        <x:f>IF(ISBLANK('2012 HR 배정표'!AL1650)=TRUE,"-",'2012 HR 배정표'!AL1650)</x:f>
        <x:v>-</x:v>
      </x:c>
      <x:c r="AH1652" s="46" t="str">
        <x:f>IF(ISBLANK('2012 HR 배정표'!AL1650)=TRUE,"-",IF(ISERROR((HLOOKUP($A$5,Prj_list!$O$6:$Z$7,2)*'2012 HR 배정표'!AM1650)/HLOOKUP($A$5,Prj_list!$O$6:$Z$7,2))=TRUE,"-",(HLOOKUP($A$5,Prj_list!$O$6:$Z$7,2)*'2012 HR 배정표'!AM1650)/HLOOKUP($A$5,Prj_list!$O$6:$Z$7,2)))</x:f>
        <x:v>-</x:v>
      </x:c>
      <x:c r="AI1652" s="45" t="str">
        <x:f>IF(ISBLANK('2012 HR 배정표'!AN1650)=TRUE,"-",'2012 HR 배정표'!AN1650)</x:f>
        <x:v>-</x:v>
      </x:c>
      <x:c r="AJ1652" s="46" t="str">
        <x:f>IF(ISBLANK('2012 HR 배정표'!AN1650)=TRUE,"-",IF(ISERROR((HLOOKUP($A$5,Prj_list!$O$6:$Z$7,2)*'2012 HR 배정표'!AO1650)/HLOOKUP($A$5,Prj_list!$O$6:$Z$7,2))=TRUE,"-",(HLOOKUP($A$5,Prj_list!$O$6:$Z$7,2)*'2012 HR 배정표'!AO1650)/HLOOKUP($A$5,Prj_list!$O$6:$Z$7,2)))</x:f>
        <x:v>-</x:v>
      </x:c>
      <x:c r="AK1652" s="45" t="str">
        <x:f>IF(ISBLANK('2012 HR 배정표'!AP1650)=TRUE,"-",'2012 HR 배정표'!AP1650)</x:f>
        <x:v>-</x:v>
      </x:c>
      <x:c r="AL1652" s="46" t="str">
        <x:f>IF(ISBLANK('2012 HR 배정표'!AP1650)=TRUE,"-",IF(ISERROR((HLOOKUP($A$5,Prj_list!$O$6:$Z$7,2)*'2012 HR 배정표'!AQ1650)/HLOOKUP($A$5,Prj_list!$O$6:$Z$7,2))=TRUE,"-",(HLOOKUP($A$5,Prj_list!$O$6:$Z$7,2)*'2012 HR 배정표'!AQ1650)/HLOOKUP($A$5,Prj_list!$O$6:$Z$7,2)))</x:f>
        <x:v>-</x:v>
      </x:c>
      <x:c r="AM1652" s="45" t="str">
        <x:f>IF(ISBLANK('2012 HR 배정표'!AR1650)=TRUE,"-",'2012 HR 배정표'!AR1650)</x:f>
        <x:v>-</x:v>
      </x:c>
      <x:c r="AN1652" s="46" t="str">
        <x:f>IF(ISBLANK('2012 HR 배정표'!AR1650)=TRUE,"-",IF(ISERROR((HLOOKUP($A$5,Prj_list!$O$6:$Z$7,2)*'2012 HR 배정표'!AS1650)/HLOOKUP($A$5,Prj_list!$O$6:$Z$7,2))=TRUE,"-",(HLOOKUP($A$5,Prj_list!$O$6:$Z$7,2)*'2012 HR 배정표'!AS1650)/HLOOKUP($A$5,Prj_list!$O$6:$Z$7,2)))</x:f>
        <x:v>-</x:v>
      </x:c>
      <x:c r="AO1652" s="45" t="str">
        <x:f>IF(ISBLANK('2012 HR 배정표'!AT1650)=TRUE,"-",'2012 HR 배정표'!AT1650)</x:f>
        <x:v>-</x:v>
      </x:c>
      <x:c r="AP1652" s="46" t="str">
        <x:f>IF(ISBLANK('2012 HR 배정표'!AT1650)=TRUE,"-",IF(ISERROR((HLOOKUP($A$5,Prj_list!$O$6:$Z$7,2)*'2012 HR 배정표'!AU1650)/HLOOKUP($A$5,Prj_list!$O$6:$Z$7,2))=TRUE,"-",(HLOOKUP($A$5,Prj_list!$O$6:$Z$7,2)*'2012 HR 배정표'!AU1650)/HLOOKUP($A$5,Prj_list!$O$6:$Z$7,2)))</x:f>
        <x:v>-</x:v>
      </x:c>
      <x:c r="AQ1652" s="45" t="str">
        <x:f>IF(ISBLANK('2012 HR 배정표'!AV1650)=TRUE,"-",'2012 HR 배정표'!AV1650)</x:f>
        <x:v>-</x:v>
      </x:c>
      <x:c r="AR1652" s="46" t="str">
        <x:f>IF(ISBLANK('2012 HR 배정표'!AV1650)=TRUE,"-",IF(ISERROR((HLOOKUP($A$5,Prj_list!$O$6:$Z$7,2)*'2012 HR 배정표'!AW1650)/HLOOKUP($A$5,Prj_list!$O$6:$Z$7,2))=TRUE,"-",(HLOOKUP($A$5,Prj_list!$O$6:$Z$7,2)*'2012 HR 배정표'!AW1650)/HLOOKUP($A$5,Prj_list!$O$6:$Z$7,2)))</x:f>
        <x:v>-</x:v>
      </x:c>
      <x:c r="AS1652" s="45" t="str">
        <x:f>IF(ISBLANK('2012 HR 배정표'!AX1650)=TRUE,"-",'2012 HR 배정표'!AX1650)</x:f>
        <x:v>-</x:v>
      </x:c>
      <x:c r="AT1652" s="46" t="str">
        <x:f>IF(ISBLANK('2012 HR 배정표'!AX1650)=TRUE,"-",IF(ISERROR((HLOOKUP($A$5,Prj_list!$O$6:$Z$7,2)*'2012 HR 배정표'!AY1650)/HLOOKUP($A$5,Prj_list!$O$6:$Z$7,2))=TRUE,"-",(HLOOKUP($A$5,Prj_list!$O$6:$Z$7,2)*'2012 HR 배정표'!AY1650)/HLOOKUP($A$5,Prj_list!$O$6:$Z$7,2)))</x:f>
        <x:v>-</x:v>
      </x:c>
      <x:c r="AU1652" s="45" t="str">
        <x:f>IF(ISBLANK('2012 HR 배정표'!AZ1650)=TRUE,"-",'2012 HR 배정표'!AZ1650)</x:f>
        <x:v>-</x:v>
      </x:c>
      <x:c r="AV1652" s="46" t="str">
        <x:f>IF(ISBLANK('2012 HR 배정표'!AZ1650)=TRUE,"-",IF(ISERROR((HLOOKUP($A$5,Prj_list!$O$6:$Z$7,2)*'2012 HR 배정표'!BA1650)/HLOOKUP($A$5,Prj_list!$O$6:$Z$7,2))=TRUE,"-",(HLOOKUP($A$5,Prj_list!$O$6:$Z$7,2)*'2012 HR 배정표'!BA1650)/HLOOKUP($A$5,Prj_list!$O$6:$Z$7,2)))</x:f>
        <x:v>-</x:v>
      </x:c>
      <x:c r="AW1652" s="34" t="str">
        <x:f t="shared" si="52"/>
        <x:v/>
      </x:c>
      <x:c r="AX1652" s="41">
        <x:f t="shared" si="51"/>
        <x:v>0</x:v>
      </x:c>
    </x:row>
    <x:row r="1653" spans="1:50">
      <x:c r="A1653" s="45" t="str">
        <x:f>IF(ISBLANK('2012 HR 배정표'!F1651)=TRUE,"-",'2012 HR 배정표'!F1651)</x:f>
        <x:v>-</x:v>
      </x:c>
      <x:c r="B1653" s="46" t="str">
        <x:f>IF(ISBLANK('2012 HR 배정표'!F1651)=TRUE,"-",IF(ISERROR((HLOOKUP($A$5,Prj_list!$O$6:$Z$7,2)*'2012 HR 배정표'!G1651)/HLOOKUP($A$5,Prj_list!$O$6:$Z$7,2))=TRUE,"-",(HLOOKUP($A$5,Prj_list!$O$6:$Z$7,2)*'2012 HR 배정표'!G1651)/HLOOKUP($A$5,Prj_list!$O$6:$Z$7,2)))</x:f>
        <x:v>-</x:v>
      </x:c>
      <x:c r="C1653" s="45" t="str">
        <x:f>IF(ISBLANK('2012 HR 배정표'!H1651)=TRUE,"-",'2012 HR 배정표'!H1651)</x:f>
        <x:v>-</x:v>
      </x:c>
      <x:c r="D1653" s="46" t="str">
        <x:f>IF(ISBLANK('2012 HR 배정표'!H1651)=TRUE,"-",IF(ISERROR((HLOOKUP($A$5,Prj_list!$O$6:$Z$7,2)*'2012 HR 배정표'!I1651)/HLOOKUP($A$5,Prj_list!$O$6:$Z$7,2))=TRUE,"-",(HLOOKUP($A$5,Prj_list!$O$6:$Z$7,2)*'2012 HR 배정표'!I1651)/HLOOKUP($A$5,Prj_list!$O$6:$Z$7,2)))</x:f>
        <x:v>-</x:v>
      </x:c>
      <x:c r="E1653" s="45" t="str">
        <x:f>IF(ISBLANK('2012 HR 배정표'!J1651)=TRUE,"-",'2012 HR 배정표'!J1651)</x:f>
        <x:v>-</x:v>
      </x:c>
      <x:c r="F1653" s="46" t="str">
        <x:f>IF(ISBLANK('2012 HR 배정표'!J1651)=TRUE,"-",IF(ISERROR((HLOOKUP($A$5,Prj_list!$O$6:$Z$7,2)*'2012 HR 배정표'!K1651)/HLOOKUP($A$5,Prj_list!$O$6:$Z$7,2))=TRUE,"-",(HLOOKUP($A$5,Prj_list!$O$6:$Z$7,2)*'2012 HR 배정표'!K1651)/HLOOKUP($A$5,Prj_list!$O$6:$Z$7,2)))</x:f>
        <x:v>-</x:v>
      </x:c>
      <x:c r="G1653" s="45" t="str">
        <x:f>IF(ISBLANK('2012 HR 배정표'!L1651)=TRUE,"-",'2012 HR 배정표'!L1651)</x:f>
        <x:v>-</x:v>
      </x:c>
      <x:c r="H1653" s="46" t="str">
        <x:f>IF(ISBLANK('2012 HR 배정표'!L1651)=TRUE,"-",IF(ISERROR((HLOOKUP($A$5,Prj_list!$O$6:$Z$7,2)*'2012 HR 배정표'!M1651)/HLOOKUP($A$5,Prj_list!$O$6:$Z$7,2))=TRUE,"-",(HLOOKUP($A$5,Prj_list!$O$6:$Z$7,2)*'2012 HR 배정표'!M1651)/HLOOKUP($A$5,Prj_list!$O$6:$Z$7,2)))</x:f>
        <x:v>-</x:v>
      </x:c>
      <x:c r="I1653" s="45" t="str">
        <x:f>IF(ISBLANK('2012 HR 배정표'!N1651)=TRUE,"-",'2012 HR 배정표'!N1651)</x:f>
        <x:v>-</x:v>
      </x:c>
      <x:c r="J1653" s="46" t="str">
        <x:f>IF(ISBLANK('2012 HR 배정표'!N1651)=TRUE,"-",IF(ISERROR((HLOOKUP($A$5,Prj_list!$O$6:$Z$7,2)*'2012 HR 배정표'!O1651)/HLOOKUP($A$5,Prj_list!$O$6:$Z$7,2))=TRUE,"-",(HLOOKUP($A$5,Prj_list!$O$6:$Z$7,2)*'2012 HR 배정표'!O1651)/HLOOKUP($A$5,Prj_list!$O$6:$Z$7,2)))</x:f>
        <x:v>-</x:v>
      </x:c>
      <x:c r="K1653" s="45" t="str">
        <x:f>IF(ISBLANK('2012 HR 배정표'!P1651)=TRUE,"-",'2012 HR 배정표'!P1651)</x:f>
        <x:v>-</x:v>
      </x:c>
      <x:c r="L1653" s="46" t="str">
        <x:f>IF(ISBLANK('2012 HR 배정표'!P1651)=TRUE,"-",IF(ISERROR((HLOOKUP($A$5,Prj_list!$O$6:$Z$7,2)*'2012 HR 배정표'!Q1651)/HLOOKUP($A$5,Prj_list!$O$6:$Z$7,2))=TRUE,"-",(HLOOKUP($A$5,Prj_list!$O$6:$Z$7,2)*'2012 HR 배정표'!Q1651)/HLOOKUP($A$5,Prj_list!$O$6:$Z$7,2)))</x:f>
        <x:v>-</x:v>
      </x:c>
      <x:c r="M1653" s="45" t="str">
        <x:f>IF(ISBLANK('2012 HR 배정표'!R1651)=TRUE,"-",'2012 HR 배정표'!R1651)</x:f>
        <x:v>-</x:v>
      </x:c>
      <x:c r="N1653" s="46" t="str">
        <x:f>IF(ISBLANK('2012 HR 배정표'!R1651)=TRUE,"-",IF(ISERROR((HLOOKUP($A$5,Prj_list!$O$6:$Z$7,2)*'2012 HR 배정표'!S1651)/HLOOKUP($A$5,Prj_list!$O$6:$Z$7,2))=TRUE,"-",(HLOOKUP($A$5,Prj_list!$O$6:$Z$7,2)*'2012 HR 배정표'!S1651)/HLOOKUP($A$5,Prj_list!$O$6:$Z$7,2)))</x:f>
        <x:v>-</x:v>
      </x:c>
      <x:c r="O1653" s="45" t="str">
        <x:f>IF(ISBLANK('2012 HR 배정표'!T1651)=TRUE,"-",'2012 HR 배정표'!T1651)</x:f>
        <x:v>-</x:v>
      </x:c>
      <x:c r="P1653" s="46" t="str">
        <x:f>IF(ISBLANK('2012 HR 배정표'!T1651)=TRUE,"-",IF(ISERROR((HLOOKUP($A$5,Prj_list!$O$6:$Z$7,2)*'2012 HR 배정표'!U1651)/HLOOKUP($A$5,Prj_list!$O$6:$Z$7,2))=TRUE,"-",(HLOOKUP($A$5,Prj_list!$O$6:$Z$7,2)*'2012 HR 배정표'!U1651)/HLOOKUP($A$5,Prj_list!$O$6:$Z$7,2)))</x:f>
        <x:v>-</x:v>
      </x:c>
      <x:c r="Q1653" s="45" t="str">
        <x:f>IF(ISBLANK('2012 HR 배정표'!V1651)=TRUE,"-",'2012 HR 배정표'!V1651)</x:f>
        <x:v>-</x:v>
      </x:c>
      <x:c r="R1653" s="46" t="str">
        <x:f>IF(ISBLANK('2012 HR 배정표'!V1651)=TRUE,"-",IF(ISERROR((HLOOKUP($A$5,Prj_list!$O$6:$Z$7,2)*'2012 HR 배정표'!W1651)/HLOOKUP($A$5,Prj_list!$O$6:$Z$7,2))=TRUE,"-",(HLOOKUP($A$5,Prj_list!$O$6:$Z$7,2)*'2012 HR 배정표'!W1651)/HLOOKUP($A$5,Prj_list!$O$6:$Z$7,2)))</x:f>
        <x:v>-</x:v>
      </x:c>
      <x:c r="S1653" s="45" t="str">
        <x:f>IF(ISBLANK('2012 HR 배정표'!X1651)=TRUE,"-",'2012 HR 배정표'!X1651)</x:f>
        <x:v>-</x:v>
      </x:c>
      <x:c r="T1653" s="46" t="str">
        <x:f>IF(ISBLANK('2012 HR 배정표'!X1651)=TRUE,"-",IF(ISERROR((HLOOKUP($A$5,Prj_list!$O$6:$Z$7,2)*'2012 HR 배정표'!Y1651)/HLOOKUP($A$5,Prj_list!$O$6:$Z$7,2))=TRUE,"-",(HLOOKUP($A$5,Prj_list!$O$6:$Z$7,2)*'2012 HR 배정표'!Y1651)/HLOOKUP($A$5,Prj_list!$O$6:$Z$7,2)))</x:f>
        <x:v>-</x:v>
      </x:c>
      <x:c r="U1653" s="45" t="str">
        <x:f>IF(ISBLANK('2012 HR 배정표'!Z1651)=TRUE,"-",'2012 HR 배정표'!Z1651)</x:f>
        <x:v>-</x:v>
      </x:c>
      <x:c r="V1653" s="46" t="str">
        <x:f>IF(ISBLANK('2012 HR 배정표'!Z1651)=TRUE,"-",IF(ISERROR((HLOOKUP($A$5,Prj_list!$O$6:$Z$7,2)*'2012 HR 배정표'!AA1651)/HLOOKUP($A$5,Prj_list!$O$6:$Z$7,2))=TRUE,"-",(HLOOKUP($A$5,Prj_list!$O$6:$Z$7,2)*'2012 HR 배정표'!AA1651)/HLOOKUP($A$5,Prj_list!$O$6:$Z$7,2)))</x:f>
        <x:v>-</x:v>
      </x:c>
      <x:c r="W1653" s="45" t="str">
        <x:f>IF(ISBLANK('2012 HR 배정표'!AB1651)=TRUE,"-",'2012 HR 배정표'!AB1651)</x:f>
        <x:v>-</x:v>
      </x:c>
      <x:c r="X1653" s="46" t="str">
        <x:f>IF(ISBLANK('2012 HR 배정표'!AB1651)=TRUE,"-",IF(ISERROR((HLOOKUP($A$5,Prj_list!$O$6:$Z$7,2)*'2012 HR 배정표'!AC1651)/HLOOKUP($A$5,Prj_list!$O$6:$Z$7,2))=TRUE,"-",(HLOOKUP($A$5,Prj_list!$O$6:$Z$7,2)*'2012 HR 배정표'!AC1651)/HLOOKUP($A$5,Prj_list!$O$6:$Z$7,2)))</x:f>
        <x:v>-</x:v>
      </x:c>
      <x:c r="Y1653" s="45" t="str">
        <x:f>IF(ISBLANK('2012 HR 배정표'!AD1651)=TRUE,"-",'2012 HR 배정표'!AD1651)</x:f>
        <x:v>-</x:v>
      </x:c>
      <x:c r="Z1653" s="46" t="str">
        <x:f>IF(ISBLANK('2012 HR 배정표'!AD1651)=TRUE,"-",IF(ISERROR((HLOOKUP($A$5,Prj_list!$O$6:$Z$7,2)*'2012 HR 배정표'!AE1651)/HLOOKUP($A$5,Prj_list!$O$6:$Z$7,2))=TRUE,"-",(HLOOKUP($A$5,Prj_list!$O$6:$Z$7,2)*'2012 HR 배정표'!AE1651)/HLOOKUP($A$5,Prj_list!$O$6:$Z$7,2)))</x:f>
        <x:v>-</x:v>
      </x:c>
      <x:c r="AA1653" s="45" t="str">
        <x:f>IF(ISBLANK('2012 HR 배정표'!AF1651)=TRUE,"-",'2012 HR 배정표'!AF1651)</x:f>
        <x:v>-</x:v>
      </x:c>
      <x:c r="AB1653" s="46" t="str">
        <x:f>IF(ISBLANK('2012 HR 배정표'!AF1651)=TRUE,"-",IF(ISERROR((HLOOKUP($A$5,Prj_list!$O$6:$Z$7,2)*'2012 HR 배정표'!AG1651)/HLOOKUP($A$5,Prj_list!$O$6:$Z$7,2))=TRUE,"-",(HLOOKUP($A$5,Prj_list!$O$6:$Z$7,2)*'2012 HR 배정표'!AG1651)/HLOOKUP($A$5,Prj_list!$O$6:$Z$7,2)))</x:f>
        <x:v>-</x:v>
      </x:c>
      <x:c r="AC1653" s="45" t="str">
        <x:f>IF(ISBLANK('2012 HR 배정표'!AH1651)=TRUE,"-",'2012 HR 배정표'!AH1651)</x:f>
        <x:v>-</x:v>
      </x:c>
      <x:c r="AD1653" s="46" t="str">
        <x:f>IF(ISBLANK('2012 HR 배정표'!AH1651)=TRUE,"-",IF(ISERROR((HLOOKUP($A$5,Prj_list!$O$6:$Z$7,2)*'2012 HR 배정표'!AI1651)/HLOOKUP($A$5,Prj_list!$O$6:$Z$7,2))=TRUE,"-",(HLOOKUP($A$5,Prj_list!$O$6:$Z$7,2)*'2012 HR 배정표'!AI1651)/HLOOKUP($A$5,Prj_list!$O$6:$Z$7,2)))</x:f>
        <x:v>-</x:v>
      </x:c>
      <x:c r="AE1653" s="45" t="str">
        <x:f>IF(ISBLANK('2012 HR 배정표'!AJ1651)=TRUE,"-",'2012 HR 배정표'!AJ1651)</x:f>
        <x:v>-</x:v>
      </x:c>
      <x:c r="AF1653" s="46" t="str">
        <x:f>IF(ISBLANK('2012 HR 배정표'!AJ1651)=TRUE,"-",IF(ISERROR((HLOOKUP($A$5,Prj_list!$O$6:$Z$7,2)*'2012 HR 배정표'!AK1651)/HLOOKUP($A$5,Prj_list!$O$6:$Z$7,2))=TRUE,"-",(HLOOKUP($A$5,Prj_list!$O$6:$Z$7,2)*'2012 HR 배정표'!AK1651)/HLOOKUP($A$5,Prj_list!$O$6:$Z$7,2)))</x:f>
        <x:v>-</x:v>
      </x:c>
      <x:c r="AG1653" s="45" t="str">
        <x:f>IF(ISBLANK('2012 HR 배정표'!AL1651)=TRUE,"-",'2012 HR 배정표'!AL1651)</x:f>
        <x:v>-</x:v>
      </x:c>
      <x:c r="AH1653" s="46" t="str">
        <x:f>IF(ISBLANK('2012 HR 배정표'!AL1651)=TRUE,"-",IF(ISERROR((HLOOKUP($A$5,Prj_list!$O$6:$Z$7,2)*'2012 HR 배정표'!AM1651)/HLOOKUP($A$5,Prj_list!$O$6:$Z$7,2))=TRUE,"-",(HLOOKUP($A$5,Prj_list!$O$6:$Z$7,2)*'2012 HR 배정표'!AM1651)/HLOOKUP($A$5,Prj_list!$O$6:$Z$7,2)))</x:f>
        <x:v>-</x:v>
      </x:c>
      <x:c r="AI1653" s="45" t="str">
        <x:f>IF(ISBLANK('2012 HR 배정표'!AN1651)=TRUE,"-",'2012 HR 배정표'!AN1651)</x:f>
        <x:v>-</x:v>
      </x:c>
      <x:c r="AJ1653" s="46" t="str">
        <x:f>IF(ISBLANK('2012 HR 배정표'!AN1651)=TRUE,"-",IF(ISERROR((HLOOKUP($A$5,Prj_list!$O$6:$Z$7,2)*'2012 HR 배정표'!AO1651)/HLOOKUP($A$5,Prj_list!$O$6:$Z$7,2))=TRUE,"-",(HLOOKUP($A$5,Prj_list!$O$6:$Z$7,2)*'2012 HR 배정표'!AO1651)/HLOOKUP($A$5,Prj_list!$O$6:$Z$7,2)))</x:f>
        <x:v>-</x:v>
      </x:c>
      <x:c r="AK1653" s="45" t="str">
        <x:f>IF(ISBLANK('2012 HR 배정표'!AP1651)=TRUE,"-",'2012 HR 배정표'!AP1651)</x:f>
        <x:v>-</x:v>
      </x:c>
      <x:c r="AL1653" s="46" t="str">
        <x:f>IF(ISBLANK('2012 HR 배정표'!AP1651)=TRUE,"-",IF(ISERROR((HLOOKUP($A$5,Prj_list!$O$6:$Z$7,2)*'2012 HR 배정표'!AQ1651)/HLOOKUP($A$5,Prj_list!$O$6:$Z$7,2))=TRUE,"-",(HLOOKUP($A$5,Prj_list!$O$6:$Z$7,2)*'2012 HR 배정표'!AQ1651)/HLOOKUP($A$5,Prj_list!$O$6:$Z$7,2)))</x:f>
        <x:v>-</x:v>
      </x:c>
      <x:c r="AM1653" s="45" t="str">
        <x:f>IF(ISBLANK('2012 HR 배정표'!AR1651)=TRUE,"-",'2012 HR 배정표'!AR1651)</x:f>
        <x:v>-</x:v>
      </x:c>
      <x:c r="AN1653" s="46" t="str">
        <x:f>IF(ISBLANK('2012 HR 배정표'!AR1651)=TRUE,"-",IF(ISERROR((HLOOKUP($A$5,Prj_list!$O$6:$Z$7,2)*'2012 HR 배정표'!AS1651)/HLOOKUP($A$5,Prj_list!$O$6:$Z$7,2))=TRUE,"-",(HLOOKUP($A$5,Prj_list!$O$6:$Z$7,2)*'2012 HR 배정표'!AS1651)/HLOOKUP($A$5,Prj_list!$O$6:$Z$7,2)))</x:f>
        <x:v>-</x:v>
      </x:c>
      <x:c r="AO1653" s="45" t="str">
        <x:f>IF(ISBLANK('2012 HR 배정표'!AT1651)=TRUE,"-",'2012 HR 배정표'!AT1651)</x:f>
        <x:v>-</x:v>
      </x:c>
      <x:c r="AP1653" s="46" t="str">
        <x:f>IF(ISBLANK('2012 HR 배정표'!AT1651)=TRUE,"-",IF(ISERROR((HLOOKUP($A$5,Prj_list!$O$6:$Z$7,2)*'2012 HR 배정표'!AU1651)/HLOOKUP($A$5,Prj_list!$O$6:$Z$7,2))=TRUE,"-",(HLOOKUP($A$5,Prj_list!$O$6:$Z$7,2)*'2012 HR 배정표'!AU1651)/HLOOKUP($A$5,Prj_list!$O$6:$Z$7,2)))</x:f>
        <x:v>-</x:v>
      </x:c>
      <x:c r="AQ1653" s="45" t="str">
        <x:f>IF(ISBLANK('2012 HR 배정표'!AV1651)=TRUE,"-",'2012 HR 배정표'!AV1651)</x:f>
        <x:v>-</x:v>
      </x:c>
      <x:c r="AR1653" s="46" t="str">
        <x:f>IF(ISBLANK('2012 HR 배정표'!AV1651)=TRUE,"-",IF(ISERROR((HLOOKUP($A$5,Prj_list!$O$6:$Z$7,2)*'2012 HR 배정표'!AW1651)/HLOOKUP($A$5,Prj_list!$O$6:$Z$7,2))=TRUE,"-",(HLOOKUP($A$5,Prj_list!$O$6:$Z$7,2)*'2012 HR 배정표'!AW1651)/HLOOKUP($A$5,Prj_list!$O$6:$Z$7,2)))</x:f>
        <x:v>-</x:v>
      </x:c>
      <x:c r="AS1653" s="45" t="str">
        <x:f>IF(ISBLANK('2012 HR 배정표'!AX1651)=TRUE,"-",'2012 HR 배정표'!AX1651)</x:f>
        <x:v>-</x:v>
      </x:c>
      <x:c r="AT1653" s="46" t="str">
        <x:f>IF(ISBLANK('2012 HR 배정표'!AX1651)=TRUE,"-",IF(ISERROR((HLOOKUP($A$5,Prj_list!$O$6:$Z$7,2)*'2012 HR 배정표'!AY1651)/HLOOKUP($A$5,Prj_list!$O$6:$Z$7,2))=TRUE,"-",(HLOOKUP($A$5,Prj_list!$O$6:$Z$7,2)*'2012 HR 배정표'!AY1651)/HLOOKUP($A$5,Prj_list!$O$6:$Z$7,2)))</x:f>
        <x:v>-</x:v>
      </x:c>
      <x:c r="AU1653" s="45" t="str">
        <x:f>IF(ISBLANK('2012 HR 배정표'!AZ1651)=TRUE,"-",'2012 HR 배정표'!AZ1651)</x:f>
        <x:v>-</x:v>
      </x:c>
      <x:c r="AV1653" s="46" t="str">
        <x:f>IF(ISBLANK('2012 HR 배정표'!AZ1651)=TRUE,"-",IF(ISERROR((HLOOKUP($A$5,Prj_list!$O$6:$Z$7,2)*'2012 HR 배정표'!BA1651)/HLOOKUP($A$5,Prj_list!$O$6:$Z$7,2))=TRUE,"-",(HLOOKUP($A$5,Prj_list!$O$6:$Z$7,2)*'2012 HR 배정표'!BA1651)/HLOOKUP($A$5,Prj_list!$O$6:$Z$7,2)))</x:f>
        <x:v>-</x:v>
      </x:c>
      <x:c r="AW1653" s="34" t="str">
        <x:f t="shared" si="52"/>
        <x:v/>
      </x:c>
      <x:c r="AX1653" s="41">
        <x:f t="shared" si="51"/>
        <x:v>0</x:v>
      </x:c>
    </x:row>
    <x:row r="1654" spans="1:50">
      <x:c r="A1654" s="45" t="str">
        <x:f>IF(ISBLANK('2012 HR 배정표'!F1652)=TRUE,"-",'2012 HR 배정표'!F1652)</x:f>
        <x:v>-</x:v>
      </x:c>
      <x:c r="B1654" s="46" t="str">
        <x:f>IF(ISBLANK('2012 HR 배정표'!F1652)=TRUE,"-",IF(ISERROR((HLOOKUP($A$5,Prj_list!$O$6:$Z$7,2)*'2012 HR 배정표'!G1652)/HLOOKUP($A$5,Prj_list!$O$6:$Z$7,2))=TRUE,"-",(HLOOKUP($A$5,Prj_list!$O$6:$Z$7,2)*'2012 HR 배정표'!G1652)/HLOOKUP($A$5,Prj_list!$O$6:$Z$7,2)))</x:f>
        <x:v>-</x:v>
      </x:c>
      <x:c r="C1654" s="45" t="str">
        <x:f>IF(ISBLANK('2012 HR 배정표'!H1652)=TRUE,"-",'2012 HR 배정표'!H1652)</x:f>
        <x:v>-</x:v>
      </x:c>
      <x:c r="D1654" s="46" t="str">
        <x:f>IF(ISBLANK('2012 HR 배정표'!H1652)=TRUE,"-",IF(ISERROR((HLOOKUP($A$5,Prj_list!$O$6:$Z$7,2)*'2012 HR 배정표'!I1652)/HLOOKUP($A$5,Prj_list!$O$6:$Z$7,2))=TRUE,"-",(HLOOKUP($A$5,Prj_list!$O$6:$Z$7,2)*'2012 HR 배정표'!I1652)/HLOOKUP($A$5,Prj_list!$O$6:$Z$7,2)))</x:f>
        <x:v>-</x:v>
      </x:c>
      <x:c r="E1654" s="45" t="str">
        <x:f>IF(ISBLANK('2012 HR 배정표'!J1652)=TRUE,"-",'2012 HR 배정표'!J1652)</x:f>
        <x:v>-</x:v>
      </x:c>
      <x:c r="F1654" s="46" t="str">
        <x:f>IF(ISBLANK('2012 HR 배정표'!J1652)=TRUE,"-",IF(ISERROR((HLOOKUP($A$5,Prj_list!$O$6:$Z$7,2)*'2012 HR 배정표'!K1652)/HLOOKUP($A$5,Prj_list!$O$6:$Z$7,2))=TRUE,"-",(HLOOKUP($A$5,Prj_list!$O$6:$Z$7,2)*'2012 HR 배정표'!K1652)/HLOOKUP($A$5,Prj_list!$O$6:$Z$7,2)))</x:f>
        <x:v>-</x:v>
      </x:c>
      <x:c r="G1654" s="45" t="str">
        <x:f>IF(ISBLANK('2012 HR 배정표'!L1652)=TRUE,"-",'2012 HR 배정표'!L1652)</x:f>
        <x:v>-</x:v>
      </x:c>
      <x:c r="H1654" s="46" t="str">
        <x:f>IF(ISBLANK('2012 HR 배정표'!L1652)=TRUE,"-",IF(ISERROR((HLOOKUP($A$5,Prj_list!$O$6:$Z$7,2)*'2012 HR 배정표'!M1652)/HLOOKUP($A$5,Prj_list!$O$6:$Z$7,2))=TRUE,"-",(HLOOKUP($A$5,Prj_list!$O$6:$Z$7,2)*'2012 HR 배정표'!M1652)/HLOOKUP($A$5,Prj_list!$O$6:$Z$7,2)))</x:f>
        <x:v>-</x:v>
      </x:c>
      <x:c r="I1654" s="45" t="str">
        <x:f>IF(ISBLANK('2012 HR 배정표'!N1652)=TRUE,"-",'2012 HR 배정표'!N1652)</x:f>
        <x:v>-</x:v>
      </x:c>
      <x:c r="J1654" s="46" t="str">
        <x:f>IF(ISBLANK('2012 HR 배정표'!N1652)=TRUE,"-",IF(ISERROR((HLOOKUP($A$5,Prj_list!$O$6:$Z$7,2)*'2012 HR 배정표'!O1652)/HLOOKUP($A$5,Prj_list!$O$6:$Z$7,2))=TRUE,"-",(HLOOKUP($A$5,Prj_list!$O$6:$Z$7,2)*'2012 HR 배정표'!O1652)/HLOOKUP($A$5,Prj_list!$O$6:$Z$7,2)))</x:f>
        <x:v>-</x:v>
      </x:c>
      <x:c r="K1654" s="45" t="str">
        <x:f>IF(ISBLANK('2012 HR 배정표'!P1652)=TRUE,"-",'2012 HR 배정표'!P1652)</x:f>
        <x:v>-</x:v>
      </x:c>
      <x:c r="L1654" s="46" t="str">
        <x:f>IF(ISBLANK('2012 HR 배정표'!P1652)=TRUE,"-",IF(ISERROR((HLOOKUP($A$5,Prj_list!$O$6:$Z$7,2)*'2012 HR 배정표'!Q1652)/HLOOKUP($A$5,Prj_list!$O$6:$Z$7,2))=TRUE,"-",(HLOOKUP($A$5,Prj_list!$O$6:$Z$7,2)*'2012 HR 배정표'!Q1652)/HLOOKUP($A$5,Prj_list!$O$6:$Z$7,2)))</x:f>
        <x:v>-</x:v>
      </x:c>
      <x:c r="M1654" s="45" t="str">
        <x:f>IF(ISBLANK('2012 HR 배정표'!R1652)=TRUE,"-",'2012 HR 배정표'!R1652)</x:f>
        <x:v>-</x:v>
      </x:c>
      <x:c r="N1654" s="46" t="str">
        <x:f>IF(ISBLANK('2012 HR 배정표'!R1652)=TRUE,"-",IF(ISERROR((HLOOKUP($A$5,Prj_list!$O$6:$Z$7,2)*'2012 HR 배정표'!S1652)/HLOOKUP($A$5,Prj_list!$O$6:$Z$7,2))=TRUE,"-",(HLOOKUP($A$5,Prj_list!$O$6:$Z$7,2)*'2012 HR 배정표'!S1652)/HLOOKUP($A$5,Prj_list!$O$6:$Z$7,2)))</x:f>
        <x:v>-</x:v>
      </x:c>
      <x:c r="O1654" s="45" t="str">
        <x:f>IF(ISBLANK('2012 HR 배정표'!T1652)=TRUE,"-",'2012 HR 배정표'!T1652)</x:f>
        <x:v>-</x:v>
      </x:c>
      <x:c r="P1654" s="46" t="str">
        <x:f>IF(ISBLANK('2012 HR 배정표'!T1652)=TRUE,"-",IF(ISERROR((HLOOKUP($A$5,Prj_list!$O$6:$Z$7,2)*'2012 HR 배정표'!U1652)/HLOOKUP($A$5,Prj_list!$O$6:$Z$7,2))=TRUE,"-",(HLOOKUP($A$5,Prj_list!$O$6:$Z$7,2)*'2012 HR 배정표'!U1652)/HLOOKUP($A$5,Prj_list!$O$6:$Z$7,2)))</x:f>
        <x:v>-</x:v>
      </x:c>
      <x:c r="Q1654" s="45" t="str">
        <x:f>IF(ISBLANK('2012 HR 배정표'!V1652)=TRUE,"-",'2012 HR 배정표'!V1652)</x:f>
        <x:v>-</x:v>
      </x:c>
      <x:c r="R1654" s="46" t="str">
        <x:f>IF(ISBLANK('2012 HR 배정표'!V1652)=TRUE,"-",IF(ISERROR((HLOOKUP($A$5,Prj_list!$O$6:$Z$7,2)*'2012 HR 배정표'!W1652)/HLOOKUP($A$5,Prj_list!$O$6:$Z$7,2))=TRUE,"-",(HLOOKUP($A$5,Prj_list!$O$6:$Z$7,2)*'2012 HR 배정표'!W1652)/HLOOKUP($A$5,Prj_list!$O$6:$Z$7,2)))</x:f>
        <x:v>-</x:v>
      </x:c>
      <x:c r="S1654" s="45" t="str">
        <x:f>IF(ISBLANK('2012 HR 배정표'!X1652)=TRUE,"-",'2012 HR 배정표'!X1652)</x:f>
        <x:v>-</x:v>
      </x:c>
      <x:c r="T1654" s="46" t="str">
        <x:f>IF(ISBLANK('2012 HR 배정표'!X1652)=TRUE,"-",IF(ISERROR((HLOOKUP($A$5,Prj_list!$O$6:$Z$7,2)*'2012 HR 배정표'!Y1652)/HLOOKUP($A$5,Prj_list!$O$6:$Z$7,2))=TRUE,"-",(HLOOKUP($A$5,Prj_list!$O$6:$Z$7,2)*'2012 HR 배정표'!Y1652)/HLOOKUP($A$5,Prj_list!$O$6:$Z$7,2)))</x:f>
        <x:v>-</x:v>
      </x:c>
      <x:c r="U1654" s="45" t="str">
        <x:f>IF(ISBLANK('2012 HR 배정표'!Z1652)=TRUE,"-",'2012 HR 배정표'!Z1652)</x:f>
        <x:v>-</x:v>
      </x:c>
      <x:c r="V1654" s="46" t="str">
        <x:f>IF(ISBLANK('2012 HR 배정표'!Z1652)=TRUE,"-",IF(ISERROR((HLOOKUP($A$5,Prj_list!$O$6:$Z$7,2)*'2012 HR 배정표'!AA1652)/HLOOKUP($A$5,Prj_list!$O$6:$Z$7,2))=TRUE,"-",(HLOOKUP($A$5,Prj_list!$O$6:$Z$7,2)*'2012 HR 배정표'!AA1652)/HLOOKUP($A$5,Prj_list!$O$6:$Z$7,2)))</x:f>
        <x:v>-</x:v>
      </x:c>
      <x:c r="W1654" s="45" t="str">
        <x:f>IF(ISBLANK('2012 HR 배정표'!AB1652)=TRUE,"-",'2012 HR 배정표'!AB1652)</x:f>
        <x:v>-</x:v>
      </x:c>
      <x:c r="X1654" s="46" t="str">
        <x:f>IF(ISBLANK('2012 HR 배정표'!AB1652)=TRUE,"-",IF(ISERROR((HLOOKUP($A$5,Prj_list!$O$6:$Z$7,2)*'2012 HR 배정표'!AC1652)/HLOOKUP($A$5,Prj_list!$O$6:$Z$7,2))=TRUE,"-",(HLOOKUP($A$5,Prj_list!$O$6:$Z$7,2)*'2012 HR 배정표'!AC1652)/HLOOKUP($A$5,Prj_list!$O$6:$Z$7,2)))</x:f>
        <x:v>-</x:v>
      </x:c>
      <x:c r="Y1654" s="45" t="str">
        <x:f>IF(ISBLANK('2012 HR 배정표'!AD1652)=TRUE,"-",'2012 HR 배정표'!AD1652)</x:f>
        <x:v>-</x:v>
      </x:c>
      <x:c r="Z1654" s="46" t="str">
        <x:f>IF(ISBLANK('2012 HR 배정표'!AD1652)=TRUE,"-",IF(ISERROR((HLOOKUP($A$5,Prj_list!$O$6:$Z$7,2)*'2012 HR 배정표'!AE1652)/HLOOKUP($A$5,Prj_list!$O$6:$Z$7,2))=TRUE,"-",(HLOOKUP($A$5,Prj_list!$O$6:$Z$7,2)*'2012 HR 배정표'!AE1652)/HLOOKUP($A$5,Prj_list!$O$6:$Z$7,2)))</x:f>
        <x:v>-</x:v>
      </x:c>
      <x:c r="AA1654" s="45" t="str">
        <x:f>IF(ISBLANK('2012 HR 배정표'!AF1652)=TRUE,"-",'2012 HR 배정표'!AF1652)</x:f>
        <x:v>-</x:v>
      </x:c>
      <x:c r="AB1654" s="46" t="str">
        <x:f>IF(ISBLANK('2012 HR 배정표'!AF1652)=TRUE,"-",IF(ISERROR((HLOOKUP($A$5,Prj_list!$O$6:$Z$7,2)*'2012 HR 배정표'!AG1652)/HLOOKUP($A$5,Prj_list!$O$6:$Z$7,2))=TRUE,"-",(HLOOKUP($A$5,Prj_list!$O$6:$Z$7,2)*'2012 HR 배정표'!AG1652)/HLOOKUP($A$5,Prj_list!$O$6:$Z$7,2)))</x:f>
        <x:v>-</x:v>
      </x:c>
      <x:c r="AC1654" s="45" t="str">
        <x:f>IF(ISBLANK('2012 HR 배정표'!AH1652)=TRUE,"-",'2012 HR 배정표'!AH1652)</x:f>
        <x:v>-</x:v>
      </x:c>
      <x:c r="AD1654" s="46" t="str">
        <x:f>IF(ISBLANK('2012 HR 배정표'!AH1652)=TRUE,"-",IF(ISERROR((HLOOKUP($A$5,Prj_list!$O$6:$Z$7,2)*'2012 HR 배정표'!AI1652)/HLOOKUP($A$5,Prj_list!$O$6:$Z$7,2))=TRUE,"-",(HLOOKUP($A$5,Prj_list!$O$6:$Z$7,2)*'2012 HR 배정표'!AI1652)/HLOOKUP($A$5,Prj_list!$O$6:$Z$7,2)))</x:f>
        <x:v>-</x:v>
      </x:c>
      <x:c r="AE1654" s="45" t="str">
        <x:f>IF(ISBLANK('2012 HR 배정표'!AJ1652)=TRUE,"-",'2012 HR 배정표'!AJ1652)</x:f>
        <x:v>-</x:v>
      </x:c>
      <x:c r="AF1654" s="46" t="str">
        <x:f>IF(ISBLANK('2012 HR 배정표'!AJ1652)=TRUE,"-",IF(ISERROR((HLOOKUP($A$5,Prj_list!$O$6:$Z$7,2)*'2012 HR 배정표'!AK1652)/HLOOKUP($A$5,Prj_list!$O$6:$Z$7,2))=TRUE,"-",(HLOOKUP($A$5,Prj_list!$O$6:$Z$7,2)*'2012 HR 배정표'!AK1652)/HLOOKUP($A$5,Prj_list!$O$6:$Z$7,2)))</x:f>
        <x:v>-</x:v>
      </x:c>
      <x:c r="AG1654" s="45" t="str">
        <x:f>IF(ISBLANK('2012 HR 배정표'!AL1652)=TRUE,"-",'2012 HR 배정표'!AL1652)</x:f>
        <x:v>-</x:v>
      </x:c>
      <x:c r="AH1654" s="46" t="str">
        <x:f>IF(ISBLANK('2012 HR 배정표'!AL1652)=TRUE,"-",IF(ISERROR((HLOOKUP($A$5,Prj_list!$O$6:$Z$7,2)*'2012 HR 배정표'!AM1652)/HLOOKUP($A$5,Prj_list!$O$6:$Z$7,2))=TRUE,"-",(HLOOKUP($A$5,Prj_list!$O$6:$Z$7,2)*'2012 HR 배정표'!AM1652)/HLOOKUP($A$5,Prj_list!$O$6:$Z$7,2)))</x:f>
        <x:v>-</x:v>
      </x:c>
      <x:c r="AI1654" s="45" t="str">
        <x:f>IF(ISBLANK('2012 HR 배정표'!AN1652)=TRUE,"-",'2012 HR 배정표'!AN1652)</x:f>
        <x:v>-</x:v>
      </x:c>
      <x:c r="AJ1654" s="46" t="str">
        <x:f>IF(ISBLANK('2012 HR 배정표'!AN1652)=TRUE,"-",IF(ISERROR((HLOOKUP($A$5,Prj_list!$O$6:$Z$7,2)*'2012 HR 배정표'!AO1652)/HLOOKUP($A$5,Prj_list!$O$6:$Z$7,2))=TRUE,"-",(HLOOKUP($A$5,Prj_list!$O$6:$Z$7,2)*'2012 HR 배정표'!AO1652)/HLOOKUP($A$5,Prj_list!$O$6:$Z$7,2)))</x:f>
        <x:v>-</x:v>
      </x:c>
      <x:c r="AK1654" s="45" t="str">
        <x:f>IF(ISBLANK('2012 HR 배정표'!AP1652)=TRUE,"-",'2012 HR 배정표'!AP1652)</x:f>
        <x:v>-</x:v>
      </x:c>
      <x:c r="AL1654" s="46" t="str">
        <x:f>IF(ISBLANK('2012 HR 배정표'!AP1652)=TRUE,"-",IF(ISERROR((HLOOKUP($A$5,Prj_list!$O$6:$Z$7,2)*'2012 HR 배정표'!AQ1652)/HLOOKUP($A$5,Prj_list!$O$6:$Z$7,2))=TRUE,"-",(HLOOKUP($A$5,Prj_list!$O$6:$Z$7,2)*'2012 HR 배정표'!AQ1652)/HLOOKUP($A$5,Prj_list!$O$6:$Z$7,2)))</x:f>
        <x:v>-</x:v>
      </x:c>
      <x:c r="AM1654" s="45" t="str">
        <x:f>IF(ISBLANK('2012 HR 배정표'!AR1652)=TRUE,"-",'2012 HR 배정표'!AR1652)</x:f>
        <x:v>-</x:v>
      </x:c>
      <x:c r="AN1654" s="46" t="str">
        <x:f>IF(ISBLANK('2012 HR 배정표'!AR1652)=TRUE,"-",IF(ISERROR((HLOOKUP($A$5,Prj_list!$O$6:$Z$7,2)*'2012 HR 배정표'!AS1652)/HLOOKUP($A$5,Prj_list!$O$6:$Z$7,2))=TRUE,"-",(HLOOKUP($A$5,Prj_list!$O$6:$Z$7,2)*'2012 HR 배정표'!AS1652)/HLOOKUP($A$5,Prj_list!$O$6:$Z$7,2)))</x:f>
        <x:v>-</x:v>
      </x:c>
      <x:c r="AO1654" s="45" t="str">
        <x:f>IF(ISBLANK('2012 HR 배정표'!AT1652)=TRUE,"-",'2012 HR 배정표'!AT1652)</x:f>
        <x:v>-</x:v>
      </x:c>
      <x:c r="AP1654" s="46" t="str">
        <x:f>IF(ISBLANK('2012 HR 배정표'!AT1652)=TRUE,"-",IF(ISERROR((HLOOKUP($A$5,Prj_list!$O$6:$Z$7,2)*'2012 HR 배정표'!AU1652)/HLOOKUP($A$5,Prj_list!$O$6:$Z$7,2))=TRUE,"-",(HLOOKUP($A$5,Prj_list!$O$6:$Z$7,2)*'2012 HR 배정표'!AU1652)/HLOOKUP($A$5,Prj_list!$O$6:$Z$7,2)))</x:f>
        <x:v>-</x:v>
      </x:c>
      <x:c r="AQ1654" s="45" t="str">
        <x:f>IF(ISBLANK('2012 HR 배정표'!AV1652)=TRUE,"-",'2012 HR 배정표'!AV1652)</x:f>
        <x:v>-</x:v>
      </x:c>
      <x:c r="AR1654" s="46" t="str">
        <x:f>IF(ISBLANK('2012 HR 배정표'!AV1652)=TRUE,"-",IF(ISERROR((HLOOKUP($A$5,Prj_list!$O$6:$Z$7,2)*'2012 HR 배정표'!AW1652)/HLOOKUP($A$5,Prj_list!$O$6:$Z$7,2))=TRUE,"-",(HLOOKUP($A$5,Prj_list!$O$6:$Z$7,2)*'2012 HR 배정표'!AW1652)/HLOOKUP($A$5,Prj_list!$O$6:$Z$7,2)))</x:f>
        <x:v>-</x:v>
      </x:c>
      <x:c r="AS1654" s="45" t="str">
        <x:f>IF(ISBLANK('2012 HR 배정표'!AX1652)=TRUE,"-",'2012 HR 배정표'!AX1652)</x:f>
        <x:v>-</x:v>
      </x:c>
      <x:c r="AT1654" s="46" t="str">
        <x:f>IF(ISBLANK('2012 HR 배정표'!AX1652)=TRUE,"-",IF(ISERROR((HLOOKUP($A$5,Prj_list!$O$6:$Z$7,2)*'2012 HR 배정표'!AY1652)/HLOOKUP($A$5,Prj_list!$O$6:$Z$7,2))=TRUE,"-",(HLOOKUP($A$5,Prj_list!$O$6:$Z$7,2)*'2012 HR 배정표'!AY1652)/HLOOKUP($A$5,Prj_list!$O$6:$Z$7,2)))</x:f>
        <x:v>-</x:v>
      </x:c>
      <x:c r="AU1654" s="45" t="str">
        <x:f>IF(ISBLANK('2012 HR 배정표'!AZ1652)=TRUE,"-",'2012 HR 배정표'!AZ1652)</x:f>
        <x:v>-</x:v>
      </x:c>
      <x:c r="AV1654" s="46" t="str">
        <x:f>IF(ISBLANK('2012 HR 배정표'!AZ1652)=TRUE,"-",IF(ISERROR((HLOOKUP($A$5,Prj_list!$O$6:$Z$7,2)*'2012 HR 배정표'!BA1652)/HLOOKUP($A$5,Prj_list!$O$6:$Z$7,2))=TRUE,"-",(HLOOKUP($A$5,Prj_list!$O$6:$Z$7,2)*'2012 HR 배정표'!BA1652)/HLOOKUP($A$5,Prj_list!$O$6:$Z$7,2)))</x:f>
        <x:v>-</x:v>
      </x:c>
      <x:c r="AW1654" s="34" t="str">
        <x:f t="shared" si="52"/>
        <x:v/>
      </x:c>
      <x:c r="AX1654" s="41">
        <x:f t="shared" si="51"/>
        <x:v>0</x:v>
      </x:c>
    </x:row>
    <x:row r="1655" spans="1:50">
      <x:c r="A1655" s="45" t="str">
        <x:f>IF(ISBLANK('2012 HR 배정표'!F1653)=TRUE,"-",'2012 HR 배정표'!F1653)</x:f>
        <x:v>-</x:v>
      </x:c>
      <x:c r="B1655" s="46" t="str">
        <x:f>IF(ISBLANK('2012 HR 배정표'!F1653)=TRUE,"-",IF(ISERROR((HLOOKUP($A$5,Prj_list!$O$6:$Z$7,2)*'2012 HR 배정표'!G1653)/HLOOKUP($A$5,Prj_list!$O$6:$Z$7,2))=TRUE,"-",(HLOOKUP($A$5,Prj_list!$O$6:$Z$7,2)*'2012 HR 배정표'!G1653)/HLOOKUP($A$5,Prj_list!$O$6:$Z$7,2)))</x:f>
        <x:v>-</x:v>
      </x:c>
      <x:c r="C1655" s="45" t="str">
        <x:f>IF(ISBLANK('2012 HR 배정표'!H1653)=TRUE,"-",'2012 HR 배정표'!H1653)</x:f>
        <x:v>-</x:v>
      </x:c>
      <x:c r="D1655" s="46" t="str">
        <x:f>IF(ISBLANK('2012 HR 배정표'!H1653)=TRUE,"-",IF(ISERROR((HLOOKUP($A$5,Prj_list!$O$6:$Z$7,2)*'2012 HR 배정표'!I1653)/HLOOKUP($A$5,Prj_list!$O$6:$Z$7,2))=TRUE,"-",(HLOOKUP($A$5,Prj_list!$O$6:$Z$7,2)*'2012 HR 배정표'!I1653)/HLOOKUP($A$5,Prj_list!$O$6:$Z$7,2)))</x:f>
        <x:v>-</x:v>
      </x:c>
      <x:c r="E1655" s="45" t="str">
        <x:f>IF(ISBLANK('2012 HR 배정표'!J1653)=TRUE,"-",'2012 HR 배정표'!J1653)</x:f>
        <x:v>-</x:v>
      </x:c>
      <x:c r="F1655" s="46" t="str">
        <x:f>IF(ISBLANK('2012 HR 배정표'!J1653)=TRUE,"-",IF(ISERROR((HLOOKUP($A$5,Prj_list!$O$6:$Z$7,2)*'2012 HR 배정표'!K1653)/HLOOKUP($A$5,Prj_list!$O$6:$Z$7,2))=TRUE,"-",(HLOOKUP($A$5,Prj_list!$O$6:$Z$7,2)*'2012 HR 배정표'!K1653)/HLOOKUP($A$5,Prj_list!$O$6:$Z$7,2)))</x:f>
        <x:v>-</x:v>
      </x:c>
      <x:c r="G1655" s="45" t="str">
        <x:f>IF(ISBLANK('2012 HR 배정표'!L1653)=TRUE,"-",'2012 HR 배정표'!L1653)</x:f>
        <x:v>-</x:v>
      </x:c>
      <x:c r="H1655" s="46" t="str">
        <x:f>IF(ISBLANK('2012 HR 배정표'!L1653)=TRUE,"-",IF(ISERROR((HLOOKUP($A$5,Prj_list!$O$6:$Z$7,2)*'2012 HR 배정표'!M1653)/HLOOKUP($A$5,Prj_list!$O$6:$Z$7,2))=TRUE,"-",(HLOOKUP($A$5,Prj_list!$O$6:$Z$7,2)*'2012 HR 배정표'!M1653)/HLOOKUP($A$5,Prj_list!$O$6:$Z$7,2)))</x:f>
        <x:v>-</x:v>
      </x:c>
      <x:c r="I1655" s="45" t="str">
        <x:f>IF(ISBLANK('2012 HR 배정표'!N1653)=TRUE,"-",'2012 HR 배정표'!N1653)</x:f>
        <x:v>-</x:v>
      </x:c>
      <x:c r="J1655" s="46" t="str">
        <x:f>IF(ISBLANK('2012 HR 배정표'!N1653)=TRUE,"-",IF(ISERROR((HLOOKUP($A$5,Prj_list!$O$6:$Z$7,2)*'2012 HR 배정표'!O1653)/HLOOKUP($A$5,Prj_list!$O$6:$Z$7,2))=TRUE,"-",(HLOOKUP($A$5,Prj_list!$O$6:$Z$7,2)*'2012 HR 배정표'!O1653)/HLOOKUP($A$5,Prj_list!$O$6:$Z$7,2)))</x:f>
        <x:v>-</x:v>
      </x:c>
      <x:c r="K1655" s="45" t="str">
        <x:f>IF(ISBLANK('2012 HR 배정표'!P1653)=TRUE,"-",'2012 HR 배정표'!P1653)</x:f>
        <x:v>-</x:v>
      </x:c>
      <x:c r="L1655" s="46" t="str">
        <x:f>IF(ISBLANK('2012 HR 배정표'!P1653)=TRUE,"-",IF(ISERROR((HLOOKUP($A$5,Prj_list!$O$6:$Z$7,2)*'2012 HR 배정표'!Q1653)/HLOOKUP($A$5,Prj_list!$O$6:$Z$7,2))=TRUE,"-",(HLOOKUP($A$5,Prj_list!$O$6:$Z$7,2)*'2012 HR 배정표'!Q1653)/HLOOKUP($A$5,Prj_list!$O$6:$Z$7,2)))</x:f>
        <x:v>-</x:v>
      </x:c>
      <x:c r="M1655" s="45" t="str">
        <x:f>IF(ISBLANK('2012 HR 배정표'!R1653)=TRUE,"-",'2012 HR 배정표'!R1653)</x:f>
        <x:v>-</x:v>
      </x:c>
      <x:c r="N1655" s="46" t="str">
        <x:f>IF(ISBLANK('2012 HR 배정표'!R1653)=TRUE,"-",IF(ISERROR((HLOOKUP($A$5,Prj_list!$O$6:$Z$7,2)*'2012 HR 배정표'!S1653)/HLOOKUP($A$5,Prj_list!$O$6:$Z$7,2))=TRUE,"-",(HLOOKUP($A$5,Prj_list!$O$6:$Z$7,2)*'2012 HR 배정표'!S1653)/HLOOKUP($A$5,Prj_list!$O$6:$Z$7,2)))</x:f>
        <x:v>-</x:v>
      </x:c>
      <x:c r="O1655" s="45" t="str">
        <x:f>IF(ISBLANK('2012 HR 배정표'!T1653)=TRUE,"-",'2012 HR 배정표'!T1653)</x:f>
        <x:v>-</x:v>
      </x:c>
      <x:c r="P1655" s="46" t="str">
        <x:f>IF(ISBLANK('2012 HR 배정표'!T1653)=TRUE,"-",IF(ISERROR((HLOOKUP($A$5,Prj_list!$O$6:$Z$7,2)*'2012 HR 배정표'!U1653)/HLOOKUP($A$5,Prj_list!$O$6:$Z$7,2))=TRUE,"-",(HLOOKUP($A$5,Prj_list!$O$6:$Z$7,2)*'2012 HR 배정표'!U1653)/HLOOKUP($A$5,Prj_list!$O$6:$Z$7,2)))</x:f>
        <x:v>-</x:v>
      </x:c>
      <x:c r="Q1655" s="45" t="str">
        <x:f>IF(ISBLANK('2012 HR 배정표'!V1653)=TRUE,"-",'2012 HR 배정표'!V1653)</x:f>
        <x:v>-</x:v>
      </x:c>
      <x:c r="R1655" s="46" t="str">
        <x:f>IF(ISBLANK('2012 HR 배정표'!V1653)=TRUE,"-",IF(ISERROR((HLOOKUP($A$5,Prj_list!$O$6:$Z$7,2)*'2012 HR 배정표'!W1653)/HLOOKUP($A$5,Prj_list!$O$6:$Z$7,2))=TRUE,"-",(HLOOKUP($A$5,Prj_list!$O$6:$Z$7,2)*'2012 HR 배정표'!W1653)/HLOOKUP($A$5,Prj_list!$O$6:$Z$7,2)))</x:f>
        <x:v>-</x:v>
      </x:c>
      <x:c r="S1655" s="45" t="str">
        <x:f>IF(ISBLANK('2012 HR 배정표'!X1653)=TRUE,"-",'2012 HR 배정표'!X1653)</x:f>
        <x:v>-</x:v>
      </x:c>
      <x:c r="T1655" s="46" t="str">
        <x:f>IF(ISBLANK('2012 HR 배정표'!X1653)=TRUE,"-",IF(ISERROR((HLOOKUP($A$5,Prj_list!$O$6:$Z$7,2)*'2012 HR 배정표'!Y1653)/HLOOKUP($A$5,Prj_list!$O$6:$Z$7,2))=TRUE,"-",(HLOOKUP($A$5,Prj_list!$O$6:$Z$7,2)*'2012 HR 배정표'!Y1653)/HLOOKUP($A$5,Prj_list!$O$6:$Z$7,2)))</x:f>
        <x:v>-</x:v>
      </x:c>
      <x:c r="U1655" s="45" t="str">
        <x:f>IF(ISBLANK('2012 HR 배정표'!Z1653)=TRUE,"-",'2012 HR 배정표'!Z1653)</x:f>
        <x:v>-</x:v>
      </x:c>
      <x:c r="V1655" s="46" t="str">
        <x:f>IF(ISBLANK('2012 HR 배정표'!Z1653)=TRUE,"-",IF(ISERROR((HLOOKUP($A$5,Prj_list!$O$6:$Z$7,2)*'2012 HR 배정표'!AA1653)/HLOOKUP($A$5,Prj_list!$O$6:$Z$7,2))=TRUE,"-",(HLOOKUP($A$5,Prj_list!$O$6:$Z$7,2)*'2012 HR 배정표'!AA1653)/HLOOKUP($A$5,Prj_list!$O$6:$Z$7,2)))</x:f>
        <x:v>-</x:v>
      </x:c>
      <x:c r="W1655" s="45" t="str">
        <x:f>IF(ISBLANK('2012 HR 배정표'!AB1653)=TRUE,"-",'2012 HR 배정표'!AB1653)</x:f>
        <x:v>-</x:v>
      </x:c>
      <x:c r="X1655" s="46" t="str">
        <x:f>IF(ISBLANK('2012 HR 배정표'!AB1653)=TRUE,"-",IF(ISERROR((HLOOKUP($A$5,Prj_list!$O$6:$Z$7,2)*'2012 HR 배정표'!AC1653)/HLOOKUP($A$5,Prj_list!$O$6:$Z$7,2))=TRUE,"-",(HLOOKUP($A$5,Prj_list!$O$6:$Z$7,2)*'2012 HR 배정표'!AC1653)/HLOOKUP($A$5,Prj_list!$O$6:$Z$7,2)))</x:f>
        <x:v>-</x:v>
      </x:c>
      <x:c r="Y1655" s="45" t="str">
        <x:f>IF(ISBLANK('2012 HR 배정표'!AD1653)=TRUE,"-",'2012 HR 배정표'!AD1653)</x:f>
        <x:v>-</x:v>
      </x:c>
      <x:c r="Z1655" s="46" t="str">
        <x:f>IF(ISBLANK('2012 HR 배정표'!AD1653)=TRUE,"-",IF(ISERROR((HLOOKUP($A$5,Prj_list!$O$6:$Z$7,2)*'2012 HR 배정표'!AE1653)/HLOOKUP($A$5,Prj_list!$O$6:$Z$7,2))=TRUE,"-",(HLOOKUP($A$5,Prj_list!$O$6:$Z$7,2)*'2012 HR 배정표'!AE1653)/HLOOKUP($A$5,Prj_list!$O$6:$Z$7,2)))</x:f>
        <x:v>-</x:v>
      </x:c>
      <x:c r="AA1655" s="45" t="str">
        <x:f>IF(ISBLANK('2012 HR 배정표'!AF1653)=TRUE,"-",'2012 HR 배정표'!AF1653)</x:f>
        <x:v>-</x:v>
      </x:c>
      <x:c r="AB1655" s="46" t="str">
        <x:f>IF(ISBLANK('2012 HR 배정표'!AF1653)=TRUE,"-",IF(ISERROR((HLOOKUP($A$5,Prj_list!$O$6:$Z$7,2)*'2012 HR 배정표'!AG1653)/HLOOKUP($A$5,Prj_list!$O$6:$Z$7,2))=TRUE,"-",(HLOOKUP($A$5,Prj_list!$O$6:$Z$7,2)*'2012 HR 배정표'!AG1653)/HLOOKUP($A$5,Prj_list!$O$6:$Z$7,2)))</x:f>
        <x:v>-</x:v>
      </x:c>
      <x:c r="AC1655" s="45" t="str">
        <x:f>IF(ISBLANK('2012 HR 배정표'!AH1653)=TRUE,"-",'2012 HR 배정표'!AH1653)</x:f>
        <x:v>-</x:v>
      </x:c>
      <x:c r="AD1655" s="46" t="str">
        <x:f>IF(ISBLANK('2012 HR 배정표'!AH1653)=TRUE,"-",IF(ISERROR((HLOOKUP($A$5,Prj_list!$O$6:$Z$7,2)*'2012 HR 배정표'!AI1653)/HLOOKUP($A$5,Prj_list!$O$6:$Z$7,2))=TRUE,"-",(HLOOKUP($A$5,Prj_list!$O$6:$Z$7,2)*'2012 HR 배정표'!AI1653)/HLOOKUP($A$5,Prj_list!$O$6:$Z$7,2)))</x:f>
        <x:v>-</x:v>
      </x:c>
      <x:c r="AE1655" s="45" t="str">
        <x:f>IF(ISBLANK('2012 HR 배정표'!AJ1653)=TRUE,"-",'2012 HR 배정표'!AJ1653)</x:f>
        <x:v>-</x:v>
      </x:c>
      <x:c r="AF1655" s="46" t="str">
        <x:f>IF(ISBLANK('2012 HR 배정표'!AJ1653)=TRUE,"-",IF(ISERROR((HLOOKUP($A$5,Prj_list!$O$6:$Z$7,2)*'2012 HR 배정표'!AK1653)/HLOOKUP($A$5,Prj_list!$O$6:$Z$7,2))=TRUE,"-",(HLOOKUP($A$5,Prj_list!$O$6:$Z$7,2)*'2012 HR 배정표'!AK1653)/HLOOKUP($A$5,Prj_list!$O$6:$Z$7,2)))</x:f>
        <x:v>-</x:v>
      </x:c>
      <x:c r="AG1655" s="45" t="str">
        <x:f>IF(ISBLANK('2012 HR 배정표'!AL1653)=TRUE,"-",'2012 HR 배정표'!AL1653)</x:f>
        <x:v>-</x:v>
      </x:c>
      <x:c r="AH1655" s="46" t="str">
        <x:f>IF(ISBLANK('2012 HR 배정표'!AL1653)=TRUE,"-",IF(ISERROR((HLOOKUP($A$5,Prj_list!$O$6:$Z$7,2)*'2012 HR 배정표'!AM1653)/HLOOKUP($A$5,Prj_list!$O$6:$Z$7,2))=TRUE,"-",(HLOOKUP($A$5,Prj_list!$O$6:$Z$7,2)*'2012 HR 배정표'!AM1653)/HLOOKUP($A$5,Prj_list!$O$6:$Z$7,2)))</x:f>
        <x:v>-</x:v>
      </x:c>
      <x:c r="AI1655" s="45" t="str">
        <x:f>IF(ISBLANK('2012 HR 배정표'!AN1653)=TRUE,"-",'2012 HR 배정표'!AN1653)</x:f>
        <x:v>-</x:v>
      </x:c>
      <x:c r="AJ1655" s="46" t="str">
        <x:f>IF(ISBLANK('2012 HR 배정표'!AN1653)=TRUE,"-",IF(ISERROR((HLOOKUP($A$5,Prj_list!$O$6:$Z$7,2)*'2012 HR 배정표'!AO1653)/HLOOKUP($A$5,Prj_list!$O$6:$Z$7,2))=TRUE,"-",(HLOOKUP($A$5,Prj_list!$O$6:$Z$7,2)*'2012 HR 배정표'!AO1653)/HLOOKUP($A$5,Prj_list!$O$6:$Z$7,2)))</x:f>
        <x:v>-</x:v>
      </x:c>
      <x:c r="AK1655" s="45" t="str">
        <x:f>IF(ISBLANK('2012 HR 배정표'!AP1653)=TRUE,"-",'2012 HR 배정표'!AP1653)</x:f>
        <x:v>-</x:v>
      </x:c>
      <x:c r="AL1655" s="46" t="str">
        <x:f>IF(ISBLANK('2012 HR 배정표'!AP1653)=TRUE,"-",IF(ISERROR((HLOOKUP($A$5,Prj_list!$O$6:$Z$7,2)*'2012 HR 배정표'!AQ1653)/HLOOKUP($A$5,Prj_list!$O$6:$Z$7,2))=TRUE,"-",(HLOOKUP($A$5,Prj_list!$O$6:$Z$7,2)*'2012 HR 배정표'!AQ1653)/HLOOKUP($A$5,Prj_list!$O$6:$Z$7,2)))</x:f>
        <x:v>-</x:v>
      </x:c>
      <x:c r="AM1655" s="45" t="str">
        <x:f>IF(ISBLANK('2012 HR 배정표'!AR1653)=TRUE,"-",'2012 HR 배정표'!AR1653)</x:f>
        <x:v>-</x:v>
      </x:c>
      <x:c r="AN1655" s="46" t="str">
        <x:f>IF(ISBLANK('2012 HR 배정표'!AR1653)=TRUE,"-",IF(ISERROR((HLOOKUP($A$5,Prj_list!$O$6:$Z$7,2)*'2012 HR 배정표'!AS1653)/HLOOKUP($A$5,Prj_list!$O$6:$Z$7,2))=TRUE,"-",(HLOOKUP($A$5,Prj_list!$O$6:$Z$7,2)*'2012 HR 배정표'!AS1653)/HLOOKUP($A$5,Prj_list!$O$6:$Z$7,2)))</x:f>
        <x:v>-</x:v>
      </x:c>
      <x:c r="AO1655" s="45" t="str">
        <x:f>IF(ISBLANK('2012 HR 배정표'!AT1653)=TRUE,"-",'2012 HR 배정표'!AT1653)</x:f>
        <x:v>-</x:v>
      </x:c>
      <x:c r="AP1655" s="46" t="str">
        <x:f>IF(ISBLANK('2012 HR 배정표'!AT1653)=TRUE,"-",IF(ISERROR((HLOOKUP($A$5,Prj_list!$O$6:$Z$7,2)*'2012 HR 배정표'!AU1653)/HLOOKUP($A$5,Prj_list!$O$6:$Z$7,2))=TRUE,"-",(HLOOKUP($A$5,Prj_list!$O$6:$Z$7,2)*'2012 HR 배정표'!AU1653)/HLOOKUP($A$5,Prj_list!$O$6:$Z$7,2)))</x:f>
        <x:v>-</x:v>
      </x:c>
      <x:c r="AQ1655" s="45" t="str">
        <x:f>IF(ISBLANK('2012 HR 배정표'!AV1653)=TRUE,"-",'2012 HR 배정표'!AV1653)</x:f>
        <x:v>-</x:v>
      </x:c>
      <x:c r="AR1655" s="46" t="str">
        <x:f>IF(ISBLANK('2012 HR 배정표'!AV1653)=TRUE,"-",IF(ISERROR((HLOOKUP($A$5,Prj_list!$O$6:$Z$7,2)*'2012 HR 배정표'!AW1653)/HLOOKUP($A$5,Prj_list!$O$6:$Z$7,2))=TRUE,"-",(HLOOKUP($A$5,Prj_list!$O$6:$Z$7,2)*'2012 HR 배정표'!AW1653)/HLOOKUP($A$5,Prj_list!$O$6:$Z$7,2)))</x:f>
        <x:v>-</x:v>
      </x:c>
      <x:c r="AS1655" s="45" t="str">
        <x:f>IF(ISBLANK('2012 HR 배정표'!AX1653)=TRUE,"-",'2012 HR 배정표'!AX1653)</x:f>
        <x:v>-</x:v>
      </x:c>
      <x:c r="AT1655" s="46" t="str">
        <x:f>IF(ISBLANK('2012 HR 배정표'!AX1653)=TRUE,"-",IF(ISERROR((HLOOKUP($A$5,Prj_list!$O$6:$Z$7,2)*'2012 HR 배정표'!AY1653)/HLOOKUP($A$5,Prj_list!$O$6:$Z$7,2))=TRUE,"-",(HLOOKUP($A$5,Prj_list!$O$6:$Z$7,2)*'2012 HR 배정표'!AY1653)/HLOOKUP($A$5,Prj_list!$O$6:$Z$7,2)))</x:f>
        <x:v>-</x:v>
      </x:c>
      <x:c r="AU1655" s="45" t="str">
        <x:f>IF(ISBLANK('2012 HR 배정표'!AZ1653)=TRUE,"-",'2012 HR 배정표'!AZ1653)</x:f>
        <x:v>-</x:v>
      </x:c>
      <x:c r="AV1655" s="46" t="str">
        <x:f>IF(ISBLANK('2012 HR 배정표'!AZ1653)=TRUE,"-",IF(ISERROR((HLOOKUP($A$5,Prj_list!$O$6:$Z$7,2)*'2012 HR 배정표'!BA1653)/HLOOKUP($A$5,Prj_list!$O$6:$Z$7,2))=TRUE,"-",(HLOOKUP($A$5,Prj_list!$O$6:$Z$7,2)*'2012 HR 배정표'!BA1653)/HLOOKUP($A$5,Prj_list!$O$6:$Z$7,2)))</x:f>
        <x:v>-</x:v>
      </x:c>
      <x:c r="AW1655" s="34" t="str">
        <x:f t="shared" si="52"/>
        <x:v/>
      </x:c>
      <x:c r="AX1655" s="41">
        <x:f t="shared" si="51"/>
        <x:v>0</x:v>
      </x:c>
    </x:row>
    <x:row r="1656" spans="1:50">
      <x:c r="A1656" s="45" t="str">
        <x:f>IF(ISBLANK('2012 HR 배정표'!F1654)=TRUE,"-",'2012 HR 배정표'!F1654)</x:f>
        <x:v>-</x:v>
      </x:c>
      <x:c r="B1656" s="46" t="str">
        <x:f>IF(ISBLANK('2012 HR 배정표'!F1654)=TRUE,"-",IF(ISERROR((HLOOKUP($A$5,Prj_list!$O$6:$Z$7,2)*'2012 HR 배정표'!G1654)/HLOOKUP($A$5,Prj_list!$O$6:$Z$7,2))=TRUE,"-",(HLOOKUP($A$5,Prj_list!$O$6:$Z$7,2)*'2012 HR 배정표'!G1654)/HLOOKUP($A$5,Prj_list!$O$6:$Z$7,2)))</x:f>
        <x:v>-</x:v>
      </x:c>
      <x:c r="C1656" s="45" t="str">
        <x:f>IF(ISBLANK('2012 HR 배정표'!H1654)=TRUE,"-",'2012 HR 배정표'!H1654)</x:f>
        <x:v>-</x:v>
      </x:c>
      <x:c r="D1656" s="46" t="str">
        <x:f>IF(ISBLANK('2012 HR 배정표'!H1654)=TRUE,"-",IF(ISERROR((HLOOKUP($A$5,Prj_list!$O$6:$Z$7,2)*'2012 HR 배정표'!I1654)/HLOOKUP($A$5,Prj_list!$O$6:$Z$7,2))=TRUE,"-",(HLOOKUP($A$5,Prj_list!$O$6:$Z$7,2)*'2012 HR 배정표'!I1654)/HLOOKUP($A$5,Prj_list!$O$6:$Z$7,2)))</x:f>
        <x:v>-</x:v>
      </x:c>
      <x:c r="E1656" s="45" t="str">
        <x:f>IF(ISBLANK('2012 HR 배정표'!J1654)=TRUE,"-",'2012 HR 배정표'!J1654)</x:f>
        <x:v>-</x:v>
      </x:c>
      <x:c r="F1656" s="46" t="str">
        <x:f>IF(ISBLANK('2012 HR 배정표'!J1654)=TRUE,"-",IF(ISERROR((HLOOKUP($A$5,Prj_list!$O$6:$Z$7,2)*'2012 HR 배정표'!K1654)/HLOOKUP($A$5,Prj_list!$O$6:$Z$7,2))=TRUE,"-",(HLOOKUP($A$5,Prj_list!$O$6:$Z$7,2)*'2012 HR 배정표'!K1654)/HLOOKUP($A$5,Prj_list!$O$6:$Z$7,2)))</x:f>
        <x:v>-</x:v>
      </x:c>
      <x:c r="G1656" s="45" t="str">
        <x:f>IF(ISBLANK('2012 HR 배정표'!L1654)=TRUE,"-",'2012 HR 배정표'!L1654)</x:f>
        <x:v>-</x:v>
      </x:c>
      <x:c r="H1656" s="46" t="str">
        <x:f>IF(ISBLANK('2012 HR 배정표'!L1654)=TRUE,"-",IF(ISERROR((HLOOKUP($A$5,Prj_list!$O$6:$Z$7,2)*'2012 HR 배정표'!M1654)/HLOOKUP($A$5,Prj_list!$O$6:$Z$7,2))=TRUE,"-",(HLOOKUP($A$5,Prj_list!$O$6:$Z$7,2)*'2012 HR 배정표'!M1654)/HLOOKUP($A$5,Prj_list!$O$6:$Z$7,2)))</x:f>
        <x:v>-</x:v>
      </x:c>
      <x:c r="I1656" s="45" t="str">
        <x:f>IF(ISBLANK('2012 HR 배정표'!N1654)=TRUE,"-",'2012 HR 배정표'!N1654)</x:f>
        <x:v>-</x:v>
      </x:c>
      <x:c r="J1656" s="46" t="str">
        <x:f>IF(ISBLANK('2012 HR 배정표'!N1654)=TRUE,"-",IF(ISERROR((HLOOKUP($A$5,Prj_list!$O$6:$Z$7,2)*'2012 HR 배정표'!O1654)/HLOOKUP($A$5,Prj_list!$O$6:$Z$7,2))=TRUE,"-",(HLOOKUP($A$5,Prj_list!$O$6:$Z$7,2)*'2012 HR 배정표'!O1654)/HLOOKUP($A$5,Prj_list!$O$6:$Z$7,2)))</x:f>
        <x:v>-</x:v>
      </x:c>
      <x:c r="K1656" s="45" t="str">
        <x:f>IF(ISBLANK('2012 HR 배정표'!P1654)=TRUE,"-",'2012 HR 배정표'!P1654)</x:f>
        <x:v>-</x:v>
      </x:c>
      <x:c r="L1656" s="46" t="str">
        <x:f>IF(ISBLANK('2012 HR 배정표'!P1654)=TRUE,"-",IF(ISERROR((HLOOKUP($A$5,Prj_list!$O$6:$Z$7,2)*'2012 HR 배정표'!Q1654)/HLOOKUP($A$5,Prj_list!$O$6:$Z$7,2))=TRUE,"-",(HLOOKUP($A$5,Prj_list!$O$6:$Z$7,2)*'2012 HR 배정표'!Q1654)/HLOOKUP($A$5,Prj_list!$O$6:$Z$7,2)))</x:f>
        <x:v>-</x:v>
      </x:c>
      <x:c r="M1656" s="45" t="str">
        <x:f>IF(ISBLANK('2012 HR 배정표'!R1654)=TRUE,"-",'2012 HR 배정표'!R1654)</x:f>
        <x:v>-</x:v>
      </x:c>
      <x:c r="N1656" s="46" t="str">
        <x:f>IF(ISBLANK('2012 HR 배정표'!R1654)=TRUE,"-",IF(ISERROR((HLOOKUP($A$5,Prj_list!$O$6:$Z$7,2)*'2012 HR 배정표'!S1654)/HLOOKUP($A$5,Prj_list!$O$6:$Z$7,2))=TRUE,"-",(HLOOKUP($A$5,Prj_list!$O$6:$Z$7,2)*'2012 HR 배정표'!S1654)/HLOOKUP($A$5,Prj_list!$O$6:$Z$7,2)))</x:f>
        <x:v>-</x:v>
      </x:c>
      <x:c r="O1656" s="45" t="str">
        <x:f>IF(ISBLANK('2012 HR 배정표'!T1654)=TRUE,"-",'2012 HR 배정표'!T1654)</x:f>
        <x:v>-</x:v>
      </x:c>
      <x:c r="P1656" s="46" t="str">
        <x:f>IF(ISBLANK('2012 HR 배정표'!T1654)=TRUE,"-",IF(ISERROR((HLOOKUP($A$5,Prj_list!$O$6:$Z$7,2)*'2012 HR 배정표'!U1654)/HLOOKUP($A$5,Prj_list!$O$6:$Z$7,2))=TRUE,"-",(HLOOKUP($A$5,Prj_list!$O$6:$Z$7,2)*'2012 HR 배정표'!U1654)/HLOOKUP($A$5,Prj_list!$O$6:$Z$7,2)))</x:f>
        <x:v>-</x:v>
      </x:c>
      <x:c r="Q1656" s="45" t="str">
        <x:f>IF(ISBLANK('2012 HR 배정표'!V1654)=TRUE,"-",'2012 HR 배정표'!V1654)</x:f>
        <x:v>-</x:v>
      </x:c>
      <x:c r="R1656" s="46" t="str">
        <x:f>IF(ISBLANK('2012 HR 배정표'!V1654)=TRUE,"-",IF(ISERROR((HLOOKUP($A$5,Prj_list!$O$6:$Z$7,2)*'2012 HR 배정표'!W1654)/HLOOKUP($A$5,Prj_list!$O$6:$Z$7,2))=TRUE,"-",(HLOOKUP($A$5,Prj_list!$O$6:$Z$7,2)*'2012 HR 배정표'!W1654)/HLOOKUP($A$5,Prj_list!$O$6:$Z$7,2)))</x:f>
        <x:v>-</x:v>
      </x:c>
      <x:c r="S1656" s="45" t="str">
        <x:f>IF(ISBLANK('2012 HR 배정표'!X1654)=TRUE,"-",'2012 HR 배정표'!X1654)</x:f>
        <x:v>-</x:v>
      </x:c>
      <x:c r="T1656" s="46" t="str">
        <x:f>IF(ISBLANK('2012 HR 배정표'!X1654)=TRUE,"-",IF(ISERROR((HLOOKUP($A$5,Prj_list!$O$6:$Z$7,2)*'2012 HR 배정표'!Y1654)/HLOOKUP($A$5,Prj_list!$O$6:$Z$7,2))=TRUE,"-",(HLOOKUP($A$5,Prj_list!$O$6:$Z$7,2)*'2012 HR 배정표'!Y1654)/HLOOKUP($A$5,Prj_list!$O$6:$Z$7,2)))</x:f>
        <x:v>-</x:v>
      </x:c>
      <x:c r="U1656" s="45" t="str">
        <x:f>IF(ISBLANK('2012 HR 배정표'!Z1654)=TRUE,"-",'2012 HR 배정표'!Z1654)</x:f>
        <x:v>-</x:v>
      </x:c>
      <x:c r="V1656" s="46" t="str">
        <x:f>IF(ISBLANK('2012 HR 배정표'!Z1654)=TRUE,"-",IF(ISERROR((HLOOKUP($A$5,Prj_list!$O$6:$Z$7,2)*'2012 HR 배정표'!AA1654)/HLOOKUP($A$5,Prj_list!$O$6:$Z$7,2))=TRUE,"-",(HLOOKUP($A$5,Prj_list!$O$6:$Z$7,2)*'2012 HR 배정표'!AA1654)/HLOOKUP($A$5,Prj_list!$O$6:$Z$7,2)))</x:f>
        <x:v>-</x:v>
      </x:c>
      <x:c r="W1656" s="45" t="str">
        <x:f>IF(ISBLANK('2012 HR 배정표'!AB1654)=TRUE,"-",'2012 HR 배정표'!AB1654)</x:f>
        <x:v>-</x:v>
      </x:c>
      <x:c r="X1656" s="46" t="str">
        <x:f>IF(ISBLANK('2012 HR 배정표'!AB1654)=TRUE,"-",IF(ISERROR((HLOOKUP($A$5,Prj_list!$O$6:$Z$7,2)*'2012 HR 배정표'!AC1654)/HLOOKUP($A$5,Prj_list!$O$6:$Z$7,2))=TRUE,"-",(HLOOKUP($A$5,Prj_list!$O$6:$Z$7,2)*'2012 HR 배정표'!AC1654)/HLOOKUP($A$5,Prj_list!$O$6:$Z$7,2)))</x:f>
        <x:v>-</x:v>
      </x:c>
      <x:c r="Y1656" s="45" t="str">
        <x:f>IF(ISBLANK('2012 HR 배정표'!AD1654)=TRUE,"-",'2012 HR 배정표'!AD1654)</x:f>
        <x:v>-</x:v>
      </x:c>
      <x:c r="Z1656" s="46" t="str">
        <x:f>IF(ISBLANK('2012 HR 배정표'!AD1654)=TRUE,"-",IF(ISERROR((HLOOKUP($A$5,Prj_list!$O$6:$Z$7,2)*'2012 HR 배정표'!AE1654)/HLOOKUP($A$5,Prj_list!$O$6:$Z$7,2))=TRUE,"-",(HLOOKUP($A$5,Prj_list!$O$6:$Z$7,2)*'2012 HR 배정표'!AE1654)/HLOOKUP($A$5,Prj_list!$O$6:$Z$7,2)))</x:f>
        <x:v>-</x:v>
      </x:c>
      <x:c r="AA1656" s="45" t="str">
        <x:f>IF(ISBLANK('2012 HR 배정표'!AF1654)=TRUE,"-",'2012 HR 배정표'!AF1654)</x:f>
        <x:v>-</x:v>
      </x:c>
      <x:c r="AB1656" s="46" t="str">
        <x:f>IF(ISBLANK('2012 HR 배정표'!AF1654)=TRUE,"-",IF(ISERROR((HLOOKUP($A$5,Prj_list!$O$6:$Z$7,2)*'2012 HR 배정표'!AG1654)/HLOOKUP($A$5,Prj_list!$O$6:$Z$7,2))=TRUE,"-",(HLOOKUP($A$5,Prj_list!$O$6:$Z$7,2)*'2012 HR 배정표'!AG1654)/HLOOKUP($A$5,Prj_list!$O$6:$Z$7,2)))</x:f>
        <x:v>-</x:v>
      </x:c>
      <x:c r="AC1656" s="45" t="str">
        <x:f>IF(ISBLANK('2012 HR 배정표'!AH1654)=TRUE,"-",'2012 HR 배정표'!AH1654)</x:f>
        <x:v>-</x:v>
      </x:c>
      <x:c r="AD1656" s="46" t="str">
        <x:f>IF(ISBLANK('2012 HR 배정표'!AH1654)=TRUE,"-",IF(ISERROR((HLOOKUP($A$5,Prj_list!$O$6:$Z$7,2)*'2012 HR 배정표'!AI1654)/HLOOKUP($A$5,Prj_list!$O$6:$Z$7,2))=TRUE,"-",(HLOOKUP($A$5,Prj_list!$O$6:$Z$7,2)*'2012 HR 배정표'!AI1654)/HLOOKUP($A$5,Prj_list!$O$6:$Z$7,2)))</x:f>
        <x:v>-</x:v>
      </x:c>
      <x:c r="AE1656" s="45" t="str">
        <x:f>IF(ISBLANK('2012 HR 배정표'!AJ1654)=TRUE,"-",'2012 HR 배정표'!AJ1654)</x:f>
        <x:v>-</x:v>
      </x:c>
      <x:c r="AF1656" s="46" t="str">
        <x:f>IF(ISBLANK('2012 HR 배정표'!AJ1654)=TRUE,"-",IF(ISERROR((HLOOKUP($A$5,Prj_list!$O$6:$Z$7,2)*'2012 HR 배정표'!AK1654)/HLOOKUP($A$5,Prj_list!$O$6:$Z$7,2))=TRUE,"-",(HLOOKUP($A$5,Prj_list!$O$6:$Z$7,2)*'2012 HR 배정표'!AK1654)/HLOOKUP($A$5,Prj_list!$O$6:$Z$7,2)))</x:f>
        <x:v>-</x:v>
      </x:c>
      <x:c r="AG1656" s="45" t="str">
        <x:f>IF(ISBLANK('2012 HR 배정표'!AL1654)=TRUE,"-",'2012 HR 배정표'!AL1654)</x:f>
        <x:v>-</x:v>
      </x:c>
      <x:c r="AH1656" s="46" t="str">
        <x:f>IF(ISBLANK('2012 HR 배정표'!AL1654)=TRUE,"-",IF(ISERROR((HLOOKUP($A$5,Prj_list!$O$6:$Z$7,2)*'2012 HR 배정표'!AM1654)/HLOOKUP($A$5,Prj_list!$O$6:$Z$7,2))=TRUE,"-",(HLOOKUP($A$5,Prj_list!$O$6:$Z$7,2)*'2012 HR 배정표'!AM1654)/HLOOKUP($A$5,Prj_list!$O$6:$Z$7,2)))</x:f>
        <x:v>-</x:v>
      </x:c>
      <x:c r="AI1656" s="45" t="str">
        <x:f>IF(ISBLANK('2012 HR 배정표'!AN1654)=TRUE,"-",'2012 HR 배정표'!AN1654)</x:f>
        <x:v>-</x:v>
      </x:c>
      <x:c r="AJ1656" s="46" t="str">
        <x:f>IF(ISBLANK('2012 HR 배정표'!AN1654)=TRUE,"-",IF(ISERROR((HLOOKUP($A$5,Prj_list!$O$6:$Z$7,2)*'2012 HR 배정표'!AO1654)/HLOOKUP($A$5,Prj_list!$O$6:$Z$7,2))=TRUE,"-",(HLOOKUP($A$5,Prj_list!$O$6:$Z$7,2)*'2012 HR 배정표'!AO1654)/HLOOKUP($A$5,Prj_list!$O$6:$Z$7,2)))</x:f>
        <x:v>-</x:v>
      </x:c>
      <x:c r="AK1656" s="45" t="str">
        <x:f>IF(ISBLANK('2012 HR 배정표'!AP1654)=TRUE,"-",'2012 HR 배정표'!AP1654)</x:f>
        <x:v>-</x:v>
      </x:c>
      <x:c r="AL1656" s="46" t="str">
        <x:f>IF(ISBLANK('2012 HR 배정표'!AP1654)=TRUE,"-",IF(ISERROR((HLOOKUP($A$5,Prj_list!$O$6:$Z$7,2)*'2012 HR 배정표'!AQ1654)/HLOOKUP($A$5,Prj_list!$O$6:$Z$7,2))=TRUE,"-",(HLOOKUP($A$5,Prj_list!$O$6:$Z$7,2)*'2012 HR 배정표'!AQ1654)/HLOOKUP($A$5,Prj_list!$O$6:$Z$7,2)))</x:f>
        <x:v>-</x:v>
      </x:c>
      <x:c r="AM1656" s="45" t="str">
        <x:f>IF(ISBLANK('2012 HR 배정표'!AR1654)=TRUE,"-",'2012 HR 배정표'!AR1654)</x:f>
        <x:v>-</x:v>
      </x:c>
      <x:c r="AN1656" s="46" t="str">
        <x:f>IF(ISBLANK('2012 HR 배정표'!AR1654)=TRUE,"-",IF(ISERROR((HLOOKUP($A$5,Prj_list!$O$6:$Z$7,2)*'2012 HR 배정표'!AS1654)/HLOOKUP($A$5,Prj_list!$O$6:$Z$7,2))=TRUE,"-",(HLOOKUP($A$5,Prj_list!$O$6:$Z$7,2)*'2012 HR 배정표'!AS1654)/HLOOKUP($A$5,Prj_list!$O$6:$Z$7,2)))</x:f>
        <x:v>-</x:v>
      </x:c>
      <x:c r="AO1656" s="45" t="str">
        <x:f>IF(ISBLANK('2012 HR 배정표'!AT1654)=TRUE,"-",'2012 HR 배정표'!AT1654)</x:f>
        <x:v>-</x:v>
      </x:c>
      <x:c r="AP1656" s="46" t="str">
        <x:f>IF(ISBLANK('2012 HR 배정표'!AT1654)=TRUE,"-",IF(ISERROR((HLOOKUP($A$5,Prj_list!$O$6:$Z$7,2)*'2012 HR 배정표'!AU1654)/HLOOKUP($A$5,Prj_list!$O$6:$Z$7,2))=TRUE,"-",(HLOOKUP($A$5,Prj_list!$O$6:$Z$7,2)*'2012 HR 배정표'!AU1654)/HLOOKUP($A$5,Prj_list!$O$6:$Z$7,2)))</x:f>
        <x:v>-</x:v>
      </x:c>
      <x:c r="AQ1656" s="45" t="str">
        <x:f>IF(ISBLANK('2012 HR 배정표'!AV1654)=TRUE,"-",'2012 HR 배정표'!AV1654)</x:f>
        <x:v>-</x:v>
      </x:c>
      <x:c r="AR1656" s="46" t="str">
        <x:f>IF(ISBLANK('2012 HR 배정표'!AV1654)=TRUE,"-",IF(ISERROR((HLOOKUP($A$5,Prj_list!$O$6:$Z$7,2)*'2012 HR 배정표'!AW1654)/HLOOKUP($A$5,Prj_list!$O$6:$Z$7,2))=TRUE,"-",(HLOOKUP($A$5,Prj_list!$O$6:$Z$7,2)*'2012 HR 배정표'!AW1654)/HLOOKUP($A$5,Prj_list!$O$6:$Z$7,2)))</x:f>
        <x:v>-</x:v>
      </x:c>
      <x:c r="AS1656" s="45" t="str">
        <x:f>IF(ISBLANK('2012 HR 배정표'!AX1654)=TRUE,"-",'2012 HR 배정표'!AX1654)</x:f>
        <x:v>-</x:v>
      </x:c>
      <x:c r="AT1656" s="46" t="str">
        <x:f>IF(ISBLANK('2012 HR 배정표'!AX1654)=TRUE,"-",IF(ISERROR((HLOOKUP($A$5,Prj_list!$O$6:$Z$7,2)*'2012 HR 배정표'!AY1654)/HLOOKUP($A$5,Prj_list!$O$6:$Z$7,2))=TRUE,"-",(HLOOKUP($A$5,Prj_list!$O$6:$Z$7,2)*'2012 HR 배정표'!AY1654)/HLOOKUP($A$5,Prj_list!$O$6:$Z$7,2)))</x:f>
        <x:v>-</x:v>
      </x:c>
      <x:c r="AU1656" s="45" t="str">
        <x:f>IF(ISBLANK('2012 HR 배정표'!AZ1654)=TRUE,"-",'2012 HR 배정표'!AZ1654)</x:f>
        <x:v>-</x:v>
      </x:c>
      <x:c r="AV1656" s="46" t="str">
        <x:f>IF(ISBLANK('2012 HR 배정표'!AZ1654)=TRUE,"-",IF(ISERROR((HLOOKUP($A$5,Prj_list!$O$6:$Z$7,2)*'2012 HR 배정표'!BA1654)/HLOOKUP($A$5,Prj_list!$O$6:$Z$7,2))=TRUE,"-",(HLOOKUP($A$5,Prj_list!$O$6:$Z$7,2)*'2012 HR 배정표'!BA1654)/HLOOKUP($A$5,Prj_list!$O$6:$Z$7,2)))</x:f>
        <x:v>-</x:v>
      </x:c>
      <x:c r="AW1656" s="34" t="str">
        <x:f t="shared" si="52"/>
        <x:v/>
      </x:c>
      <x:c r="AX1656" s="41">
        <x:f t="shared" si="51"/>
        <x:v>0</x:v>
      </x:c>
    </x:row>
    <x:row r="1657" spans="1:50">
      <x:c r="A1657" s="45" t="str">
        <x:f>IF(ISBLANK('2012 HR 배정표'!F1655)=TRUE,"-",'2012 HR 배정표'!F1655)</x:f>
        <x:v>-</x:v>
      </x:c>
      <x:c r="B1657" s="46" t="str">
        <x:f>IF(ISBLANK('2012 HR 배정표'!F1655)=TRUE,"-",IF(ISERROR((HLOOKUP($A$5,Prj_list!$O$6:$Z$7,2)*'2012 HR 배정표'!G1655)/HLOOKUP($A$5,Prj_list!$O$6:$Z$7,2))=TRUE,"-",(HLOOKUP($A$5,Prj_list!$O$6:$Z$7,2)*'2012 HR 배정표'!G1655)/HLOOKUP($A$5,Prj_list!$O$6:$Z$7,2)))</x:f>
        <x:v>-</x:v>
      </x:c>
      <x:c r="C1657" s="45" t="str">
        <x:f>IF(ISBLANK('2012 HR 배정표'!H1655)=TRUE,"-",'2012 HR 배정표'!H1655)</x:f>
        <x:v>-</x:v>
      </x:c>
      <x:c r="D1657" s="46" t="str">
        <x:f>IF(ISBLANK('2012 HR 배정표'!H1655)=TRUE,"-",IF(ISERROR((HLOOKUP($A$5,Prj_list!$O$6:$Z$7,2)*'2012 HR 배정표'!I1655)/HLOOKUP($A$5,Prj_list!$O$6:$Z$7,2))=TRUE,"-",(HLOOKUP($A$5,Prj_list!$O$6:$Z$7,2)*'2012 HR 배정표'!I1655)/HLOOKUP($A$5,Prj_list!$O$6:$Z$7,2)))</x:f>
        <x:v>-</x:v>
      </x:c>
      <x:c r="E1657" s="45" t="str">
        <x:f>IF(ISBLANK('2012 HR 배정표'!J1655)=TRUE,"-",'2012 HR 배정표'!J1655)</x:f>
        <x:v>-</x:v>
      </x:c>
      <x:c r="F1657" s="46" t="str">
        <x:f>IF(ISBLANK('2012 HR 배정표'!J1655)=TRUE,"-",IF(ISERROR((HLOOKUP($A$5,Prj_list!$O$6:$Z$7,2)*'2012 HR 배정표'!K1655)/HLOOKUP($A$5,Prj_list!$O$6:$Z$7,2))=TRUE,"-",(HLOOKUP($A$5,Prj_list!$O$6:$Z$7,2)*'2012 HR 배정표'!K1655)/HLOOKUP($A$5,Prj_list!$O$6:$Z$7,2)))</x:f>
        <x:v>-</x:v>
      </x:c>
      <x:c r="G1657" s="45" t="str">
        <x:f>IF(ISBLANK('2012 HR 배정표'!L1655)=TRUE,"-",'2012 HR 배정표'!L1655)</x:f>
        <x:v>-</x:v>
      </x:c>
      <x:c r="H1657" s="46" t="str">
        <x:f>IF(ISBLANK('2012 HR 배정표'!L1655)=TRUE,"-",IF(ISERROR((HLOOKUP($A$5,Prj_list!$O$6:$Z$7,2)*'2012 HR 배정표'!M1655)/HLOOKUP($A$5,Prj_list!$O$6:$Z$7,2))=TRUE,"-",(HLOOKUP($A$5,Prj_list!$O$6:$Z$7,2)*'2012 HR 배정표'!M1655)/HLOOKUP($A$5,Prj_list!$O$6:$Z$7,2)))</x:f>
        <x:v>-</x:v>
      </x:c>
      <x:c r="I1657" s="45" t="str">
        <x:f>IF(ISBLANK('2012 HR 배정표'!N1655)=TRUE,"-",'2012 HR 배정표'!N1655)</x:f>
        <x:v>-</x:v>
      </x:c>
      <x:c r="J1657" s="46" t="str">
        <x:f>IF(ISBLANK('2012 HR 배정표'!N1655)=TRUE,"-",IF(ISERROR((HLOOKUP($A$5,Prj_list!$O$6:$Z$7,2)*'2012 HR 배정표'!O1655)/HLOOKUP($A$5,Prj_list!$O$6:$Z$7,2))=TRUE,"-",(HLOOKUP($A$5,Prj_list!$O$6:$Z$7,2)*'2012 HR 배정표'!O1655)/HLOOKUP($A$5,Prj_list!$O$6:$Z$7,2)))</x:f>
        <x:v>-</x:v>
      </x:c>
      <x:c r="K1657" s="45" t="str">
        <x:f>IF(ISBLANK('2012 HR 배정표'!P1655)=TRUE,"-",'2012 HR 배정표'!P1655)</x:f>
        <x:v>-</x:v>
      </x:c>
      <x:c r="L1657" s="46" t="str">
        <x:f>IF(ISBLANK('2012 HR 배정표'!P1655)=TRUE,"-",IF(ISERROR((HLOOKUP($A$5,Prj_list!$O$6:$Z$7,2)*'2012 HR 배정표'!Q1655)/HLOOKUP($A$5,Prj_list!$O$6:$Z$7,2))=TRUE,"-",(HLOOKUP($A$5,Prj_list!$O$6:$Z$7,2)*'2012 HR 배정표'!Q1655)/HLOOKUP($A$5,Prj_list!$O$6:$Z$7,2)))</x:f>
        <x:v>-</x:v>
      </x:c>
      <x:c r="M1657" s="45" t="str">
        <x:f>IF(ISBLANK('2012 HR 배정표'!R1655)=TRUE,"-",'2012 HR 배정표'!R1655)</x:f>
        <x:v>-</x:v>
      </x:c>
      <x:c r="N1657" s="46" t="str">
        <x:f>IF(ISBLANK('2012 HR 배정표'!R1655)=TRUE,"-",IF(ISERROR((HLOOKUP($A$5,Prj_list!$O$6:$Z$7,2)*'2012 HR 배정표'!S1655)/HLOOKUP($A$5,Prj_list!$O$6:$Z$7,2))=TRUE,"-",(HLOOKUP($A$5,Prj_list!$O$6:$Z$7,2)*'2012 HR 배정표'!S1655)/HLOOKUP($A$5,Prj_list!$O$6:$Z$7,2)))</x:f>
        <x:v>-</x:v>
      </x:c>
      <x:c r="O1657" s="45" t="str">
        <x:f>IF(ISBLANK('2012 HR 배정표'!T1655)=TRUE,"-",'2012 HR 배정표'!T1655)</x:f>
        <x:v>-</x:v>
      </x:c>
      <x:c r="P1657" s="46" t="str">
        <x:f>IF(ISBLANK('2012 HR 배정표'!T1655)=TRUE,"-",IF(ISERROR((HLOOKUP($A$5,Prj_list!$O$6:$Z$7,2)*'2012 HR 배정표'!U1655)/HLOOKUP($A$5,Prj_list!$O$6:$Z$7,2))=TRUE,"-",(HLOOKUP($A$5,Prj_list!$O$6:$Z$7,2)*'2012 HR 배정표'!U1655)/HLOOKUP($A$5,Prj_list!$O$6:$Z$7,2)))</x:f>
        <x:v>-</x:v>
      </x:c>
      <x:c r="Q1657" s="45" t="str">
        <x:f>IF(ISBLANK('2012 HR 배정표'!V1655)=TRUE,"-",'2012 HR 배정표'!V1655)</x:f>
        <x:v>-</x:v>
      </x:c>
      <x:c r="R1657" s="46" t="str">
        <x:f>IF(ISBLANK('2012 HR 배정표'!V1655)=TRUE,"-",IF(ISERROR((HLOOKUP($A$5,Prj_list!$O$6:$Z$7,2)*'2012 HR 배정표'!W1655)/HLOOKUP($A$5,Prj_list!$O$6:$Z$7,2))=TRUE,"-",(HLOOKUP($A$5,Prj_list!$O$6:$Z$7,2)*'2012 HR 배정표'!W1655)/HLOOKUP($A$5,Prj_list!$O$6:$Z$7,2)))</x:f>
        <x:v>-</x:v>
      </x:c>
      <x:c r="S1657" s="45" t="str">
        <x:f>IF(ISBLANK('2012 HR 배정표'!X1655)=TRUE,"-",'2012 HR 배정표'!X1655)</x:f>
        <x:v>-</x:v>
      </x:c>
      <x:c r="T1657" s="46" t="str">
        <x:f>IF(ISBLANK('2012 HR 배정표'!X1655)=TRUE,"-",IF(ISERROR((HLOOKUP($A$5,Prj_list!$O$6:$Z$7,2)*'2012 HR 배정표'!Y1655)/HLOOKUP($A$5,Prj_list!$O$6:$Z$7,2))=TRUE,"-",(HLOOKUP($A$5,Prj_list!$O$6:$Z$7,2)*'2012 HR 배정표'!Y1655)/HLOOKUP($A$5,Prj_list!$O$6:$Z$7,2)))</x:f>
        <x:v>-</x:v>
      </x:c>
      <x:c r="U1657" s="45" t="str">
        <x:f>IF(ISBLANK('2012 HR 배정표'!Z1655)=TRUE,"-",'2012 HR 배정표'!Z1655)</x:f>
        <x:v>-</x:v>
      </x:c>
      <x:c r="V1657" s="46" t="str">
        <x:f>IF(ISBLANK('2012 HR 배정표'!Z1655)=TRUE,"-",IF(ISERROR((HLOOKUP($A$5,Prj_list!$O$6:$Z$7,2)*'2012 HR 배정표'!AA1655)/HLOOKUP($A$5,Prj_list!$O$6:$Z$7,2))=TRUE,"-",(HLOOKUP($A$5,Prj_list!$O$6:$Z$7,2)*'2012 HR 배정표'!AA1655)/HLOOKUP($A$5,Prj_list!$O$6:$Z$7,2)))</x:f>
        <x:v>-</x:v>
      </x:c>
      <x:c r="W1657" s="45" t="str">
        <x:f>IF(ISBLANK('2012 HR 배정표'!AB1655)=TRUE,"-",'2012 HR 배정표'!AB1655)</x:f>
        <x:v>-</x:v>
      </x:c>
      <x:c r="X1657" s="46" t="str">
        <x:f>IF(ISBLANK('2012 HR 배정표'!AB1655)=TRUE,"-",IF(ISERROR((HLOOKUP($A$5,Prj_list!$O$6:$Z$7,2)*'2012 HR 배정표'!AC1655)/HLOOKUP($A$5,Prj_list!$O$6:$Z$7,2))=TRUE,"-",(HLOOKUP($A$5,Prj_list!$O$6:$Z$7,2)*'2012 HR 배정표'!AC1655)/HLOOKUP($A$5,Prj_list!$O$6:$Z$7,2)))</x:f>
        <x:v>-</x:v>
      </x:c>
      <x:c r="Y1657" s="45" t="str">
        <x:f>IF(ISBLANK('2012 HR 배정표'!AD1655)=TRUE,"-",'2012 HR 배정표'!AD1655)</x:f>
        <x:v>-</x:v>
      </x:c>
      <x:c r="Z1657" s="46" t="str">
        <x:f>IF(ISBLANK('2012 HR 배정표'!AD1655)=TRUE,"-",IF(ISERROR((HLOOKUP($A$5,Prj_list!$O$6:$Z$7,2)*'2012 HR 배정표'!AE1655)/HLOOKUP($A$5,Prj_list!$O$6:$Z$7,2))=TRUE,"-",(HLOOKUP($A$5,Prj_list!$O$6:$Z$7,2)*'2012 HR 배정표'!AE1655)/HLOOKUP($A$5,Prj_list!$O$6:$Z$7,2)))</x:f>
        <x:v>-</x:v>
      </x:c>
      <x:c r="AA1657" s="45" t="str">
        <x:f>IF(ISBLANK('2012 HR 배정표'!AF1655)=TRUE,"-",'2012 HR 배정표'!AF1655)</x:f>
        <x:v>-</x:v>
      </x:c>
      <x:c r="AB1657" s="46" t="str">
        <x:f>IF(ISBLANK('2012 HR 배정표'!AF1655)=TRUE,"-",IF(ISERROR((HLOOKUP($A$5,Prj_list!$O$6:$Z$7,2)*'2012 HR 배정표'!AG1655)/HLOOKUP($A$5,Prj_list!$O$6:$Z$7,2))=TRUE,"-",(HLOOKUP($A$5,Prj_list!$O$6:$Z$7,2)*'2012 HR 배정표'!AG1655)/HLOOKUP($A$5,Prj_list!$O$6:$Z$7,2)))</x:f>
        <x:v>-</x:v>
      </x:c>
      <x:c r="AC1657" s="45" t="str">
        <x:f>IF(ISBLANK('2012 HR 배정표'!AH1655)=TRUE,"-",'2012 HR 배정표'!AH1655)</x:f>
        <x:v>-</x:v>
      </x:c>
      <x:c r="AD1657" s="46" t="str">
        <x:f>IF(ISBLANK('2012 HR 배정표'!AH1655)=TRUE,"-",IF(ISERROR((HLOOKUP($A$5,Prj_list!$O$6:$Z$7,2)*'2012 HR 배정표'!AI1655)/HLOOKUP($A$5,Prj_list!$O$6:$Z$7,2))=TRUE,"-",(HLOOKUP($A$5,Prj_list!$O$6:$Z$7,2)*'2012 HR 배정표'!AI1655)/HLOOKUP($A$5,Prj_list!$O$6:$Z$7,2)))</x:f>
        <x:v>-</x:v>
      </x:c>
      <x:c r="AE1657" s="45" t="str">
        <x:f>IF(ISBLANK('2012 HR 배정표'!AJ1655)=TRUE,"-",'2012 HR 배정표'!AJ1655)</x:f>
        <x:v>-</x:v>
      </x:c>
      <x:c r="AF1657" s="46" t="str">
        <x:f>IF(ISBLANK('2012 HR 배정표'!AJ1655)=TRUE,"-",IF(ISERROR((HLOOKUP($A$5,Prj_list!$O$6:$Z$7,2)*'2012 HR 배정표'!AK1655)/HLOOKUP($A$5,Prj_list!$O$6:$Z$7,2))=TRUE,"-",(HLOOKUP($A$5,Prj_list!$O$6:$Z$7,2)*'2012 HR 배정표'!AK1655)/HLOOKUP($A$5,Prj_list!$O$6:$Z$7,2)))</x:f>
        <x:v>-</x:v>
      </x:c>
      <x:c r="AG1657" s="45" t="str">
        <x:f>IF(ISBLANK('2012 HR 배정표'!AL1655)=TRUE,"-",'2012 HR 배정표'!AL1655)</x:f>
        <x:v>-</x:v>
      </x:c>
      <x:c r="AH1657" s="46" t="str">
        <x:f>IF(ISBLANK('2012 HR 배정표'!AL1655)=TRUE,"-",IF(ISERROR((HLOOKUP($A$5,Prj_list!$O$6:$Z$7,2)*'2012 HR 배정표'!AM1655)/HLOOKUP($A$5,Prj_list!$O$6:$Z$7,2))=TRUE,"-",(HLOOKUP($A$5,Prj_list!$O$6:$Z$7,2)*'2012 HR 배정표'!AM1655)/HLOOKUP($A$5,Prj_list!$O$6:$Z$7,2)))</x:f>
        <x:v>-</x:v>
      </x:c>
      <x:c r="AI1657" s="45" t="str">
        <x:f>IF(ISBLANK('2012 HR 배정표'!AN1655)=TRUE,"-",'2012 HR 배정표'!AN1655)</x:f>
        <x:v>-</x:v>
      </x:c>
      <x:c r="AJ1657" s="46" t="str">
        <x:f>IF(ISBLANK('2012 HR 배정표'!AN1655)=TRUE,"-",IF(ISERROR((HLOOKUP($A$5,Prj_list!$O$6:$Z$7,2)*'2012 HR 배정표'!AO1655)/HLOOKUP($A$5,Prj_list!$O$6:$Z$7,2))=TRUE,"-",(HLOOKUP($A$5,Prj_list!$O$6:$Z$7,2)*'2012 HR 배정표'!AO1655)/HLOOKUP($A$5,Prj_list!$O$6:$Z$7,2)))</x:f>
        <x:v>-</x:v>
      </x:c>
      <x:c r="AK1657" s="45" t="str">
        <x:f>IF(ISBLANK('2012 HR 배정표'!AP1655)=TRUE,"-",'2012 HR 배정표'!AP1655)</x:f>
        <x:v>-</x:v>
      </x:c>
      <x:c r="AL1657" s="46" t="str">
        <x:f>IF(ISBLANK('2012 HR 배정표'!AP1655)=TRUE,"-",IF(ISERROR((HLOOKUP($A$5,Prj_list!$O$6:$Z$7,2)*'2012 HR 배정표'!AQ1655)/HLOOKUP($A$5,Prj_list!$O$6:$Z$7,2))=TRUE,"-",(HLOOKUP($A$5,Prj_list!$O$6:$Z$7,2)*'2012 HR 배정표'!AQ1655)/HLOOKUP($A$5,Prj_list!$O$6:$Z$7,2)))</x:f>
        <x:v>-</x:v>
      </x:c>
      <x:c r="AM1657" s="45" t="str">
        <x:f>IF(ISBLANK('2012 HR 배정표'!AR1655)=TRUE,"-",'2012 HR 배정표'!AR1655)</x:f>
        <x:v>-</x:v>
      </x:c>
      <x:c r="AN1657" s="46" t="str">
        <x:f>IF(ISBLANK('2012 HR 배정표'!AR1655)=TRUE,"-",IF(ISERROR((HLOOKUP($A$5,Prj_list!$O$6:$Z$7,2)*'2012 HR 배정표'!AS1655)/HLOOKUP($A$5,Prj_list!$O$6:$Z$7,2))=TRUE,"-",(HLOOKUP($A$5,Prj_list!$O$6:$Z$7,2)*'2012 HR 배정표'!AS1655)/HLOOKUP($A$5,Prj_list!$O$6:$Z$7,2)))</x:f>
        <x:v>-</x:v>
      </x:c>
      <x:c r="AO1657" s="45" t="str">
        <x:f>IF(ISBLANK('2012 HR 배정표'!AT1655)=TRUE,"-",'2012 HR 배정표'!AT1655)</x:f>
        <x:v>-</x:v>
      </x:c>
      <x:c r="AP1657" s="46" t="str">
        <x:f>IF(ISBLANK('2012 HR 배정표'!AT1655)=TRUE,"-",IF(ISERROR((HLOOKUP($A$5,Prj_list!$O$6:$Z$7,2)*'2012 HR 배정표'!AU1655)/HLOOKUP($A$5,Prj_list!$O$6:$Z$7,2))=TRUE,"-",(HLOOKUP($A$5,Prj_list!$O$6:$Z$7,2)*'2012 HR 배정표'!AU1655)/HLOOKUP($A$5,Prj_list!$O$6:$Z$7,2)))</x:f>
        <x:v>-</x:v>
      </x:c>
      <x:c r="AQ1657" s="45" t="str">
        <x:f>IF(ISBLANK('2012 HR 배정표'!AV1655)=TRUE,"-",'2012 HR 배정표'!AV1655)</x:f>
        <x:v>-</x:v>
      </x:c>
      <x:c r="AR1657" s="46" t="str">
        <x:f>IF(ISBLANK('2012 HR 배정표'!AV1655)=TRUE,"-",IF(ISERROR((HLOOKUP($A$5,Prj_list!$O$6:$Z$7,2)*'2012 HR 배정표'!AW1655)/HLOOKUP($A$5,Prj_list!$O$6:$Z$7,2))=TRUE,"-",(HLOOKUP($A$5,Prj_list!$O$6:$Z$7,2)*'2012 HR 배정표'!AW1655)/HLOOKUP($A$5,Prj_list!$O$6:$Z$7,2)))</x:f>
        <x:v>-</x:v>
      </x:c>
      <x:c r="AS1657" s="45" t="str">
        <x:f>IF(ISBLANK('2012 HR 배정표'!AX1655)=TRUE,"-",'2012 HR 배정표'!AX1655)</x:f>
        <x:v>-</x:v>
      </x:c>
      <x:c r="AT1657" s="46" t="str">
        <x:f>IF(ISBLANK('2012 HR 배정표'!AX1655)=TRUE,"-",IF(ISERROR((HLOOKUP($A$5,Prj_list!$O$6:$Z$7,2)*'2012 HR 배정표'!AY1655)/HLOOKUP($A$5,Prj_list!$O$6:$Z$7,2))=TRUE,"-",(HLOOKUP($A$5,Prj_list!$O$6:$Z$7,2)*'2012 HR 배정표'!AY1655)/HLOOKUP($A$5,Prj_list!$O$6:$Z$7,2)))</x:f>
        <x:v>-</x:v>
      </x:c>
      <x:c r="AU1657" s="45" t="str">
        <x:f>IF(ISBLANK('2012 HR 배정표'!AZ1655)=TRUE,"-",'2012 HR 배정표'!AZ1655)</x:f>
        <x:v>-</x:v>
      </x:c>
      <x:c r="AV1657" s="46" t="str">
        <x:f>IF(ISBLANK('2012 HR 배정표'!AZ1655)=TRUE,"-",IF(ISERROR((HLOOKUP($A$5,Prj_list!$O$6:$Z$7,2)*'2012 HR 배정표'!BA1655)/HLOOKUP($A$5,Prj_list!$O$6:$Z$7,2))=TRUE,"-",(HLOOKUP($A$5,Prj_list!$O$6:$Z$7,2)*'2012 HR 배정표'!BA1655)/HLOOKUP($A$5,Prj_list!$O$6:$Z$7,2)))</x:f>
        <x:v>-</x:v>
      </x:c>
      <x:c r="AW1657" s="34" t="str">
        <x:f t="shared" si="52"/>
        <x:v/>
      </x:c>
      <x:c r="AX1657" s="41">
        <x:f t="shared" si="51"/>
        <x:v>0</x:v>
      </x:c>
    </x:row>
    <x:row r="1658" spans="1:50">
      <x:c r="A1658" s="45" t="str">
        <x:f>IF(ISBLANK('2012 HR 배정표'!F1656)=TRUE,"-",'2012 HR 배정표'!F1656)</x:f>
        <x:v>-</x:v>
      </x:c>
      <x:c r="B1658" s="46" t="str">
        <x:f>IF(ISBLANK('2012 HR 배정표'!F1656)=TRUE,"-",IF(ISERROR((HLOOKUP($A$5,Prj_list!$O$6:$Z$7,2)*'2012 HR 배정표'!G1656)/HLOOKUP($A$5,Prj_list!$O$6:$Z$7,2))=TRUE,"-",(HLOOKUP($A$5,Prj_list!$O$6:$Z$7,2)*'2012 HR 배정표'!G1656)/HLOOKUP($A$5,Prj_list!$O$6:$Z$7,2)))</x:f>
        <x:v>-</x:v>
      </x:c>
      <x:c r="C1658" s="45" t="str">
        <x:f>IF(ISBLANK('2012 HR 배정표'!H1656)=TRUE,"-",'2012 HR 배정표'!H1656)</x:f>
        <x:v>-</x:v>
      </x:c>
      <x:c r="D1658" s="46" t="str">
        <x:f>IF(ISBLANK('2012 HR 배정표'!H1656)=TRUE,"-",IF(ISERROR((HLOOKUP($A$5,Prj_list!$O$6:$Z$7,2)*'2012 HR 배정표'!I1656)/HLOOKUP($A$5,Prj_list!$O$6:$Z$7,2))=TRUE,"-",(HLOOKUP($A$5,Prj_list!$O$6:$Z$7,2)*'2012 HR 배정표'!I1656)/HLOOKUP($A$5,Prj_list!$O$6:$Z$7,2)))</x:f>
        <x:v>-</x:v>
      </x:c>
      <x:c r="E1658" s="45" t="str">
        <x:f>IF(ISBLANK('2012 HR 배정표'!J1656)=TRUE,"-",'2012 HR 배정표'!J1656)</x:f>
        <x:v>-</x:v>
      </x:c>
      <x:c r="F1658" s="46" t="str">
        <x:f>IF(ISBLANK('2012 HR 배정표'!J1656)=TRUE,"-",IF(ISERROR((HLOOKUP($A$5,Prj_list!$O$6:$Z$7,2)*'2012 HR 배정표'!K1656)/HLOOKUP($A$5,Prj_list!$O$6:$Z$7,2))=TRUE,"-",(HLOOKUP($A$5,Prj_list!$O$6:$Z$7,2)*'2012 HR 배정표'!K1656)/HLOOKUP($A$5,Prj_list!$O$6:$Z$7,2)))</x:f>
        <x:v>-</x:v>
      </x:c>
      <x:c r="G1658" s="45" t="str">
        <x:f>IF(ISBLANK('2012 HR 배정표'!L1656)=TRUE,"-",'2012 HR 배정표'!L1656)</x:f>
        <x:v>-</x:v>
      </x:c>
      <x:c r="H1658" s="46" t="str">
        <x:f>IF(ISBLANK('2012 HR 배정표'!L1656)=TRUE,"-",IF(ISERROR((HLOOKUP($A$5,Prj_list!$O$6:$Z$7,2)*'2012 HR 배정표'!M1656)/HLOOKUP($A$5,Prj_list!$O$6:$Z$7,2))=TRUE,"-",(HLOOKUP($A$5,Prj_list!$O$6:$Z$7,2)*'2012 HR 배정표'!M1656)/HLOOKUP($A$5,Prj_list!$O$6:$Z$7,2)))</x:f>
        <x:v>-</x:v>
      </x:c>
      <x:c r="I1658" s="45" t="str">
        <x:f>IF(ISBLANK('2012 HR 배정표'!N1656)=TRUE,"-",'2012 HR 배정표'!N1656)</x:f>
        <x:v>-</x:v>
      </x:c>
      <x:c r="J1658" s="46" t="str">
        <x:f>IF(ISBLANK('2012 HR 배정표'!N1656)=TRUE,"-",IF(ISERROR((HLOOKUP($A$5,Prj_list!$O$6:$Z$7,2)*'2012 HR 배정표'!O1656)/HLOOKUP($A$5,Prj_list!$O$6:$Z$7,2))=TRUE,"-",(HLOOKUP($A$5,Prj_list!$O$6:$Z$7,2)*'2012 HR 배정표'!O1656)/HLOOKUP($A$5,Prj_list!$O$6:$Z$7,2)))</x:f>
        <x:v>-</x:v>
      </x:c>
      <x:c r="K1658" s="45" t="str">
        <x:f>IF(ISBLANK('2012 HR 배정표'!P1656)=TRUE,"-",'2012 HR 배정표'!P1656)</x:f>
        <x:v>-</x:v>
      </x:c>
      <x:c r="L1658" s="46" t="str">
        <x:f>IF(ISBLANK('2012 HR 배정표'!P1656)=TRUE,"-",IF(ISERROR((HLOOKUP($A$5,Prj_list!$O$6:$Z$7,2)*'2012 HR 배정표'!Q1656)/HLOOKUP($A$5,Prj_list!$O$6:$Z$7,2))=TRUE,"-",(HLOOKUP($A$5,Prj_list!$O$6:$Z$7,2)*'2012 HR 배정표'!Q1656)/HLOOKUP($A$5,Prj_list!$O$6:$Z$7,2)))</x:f>
        <x:v>-</x:v>
      </x:c>
      <x:c r="M1658" s="45" t="str">
        <x:f>IF(ISBLANK('2012 HR 배정표'!R1656)=TRUE,"-",'2012 HR 배정표'!R1656)</x:f>
        <x:v>-</x:v>
      </x:c>
      <x:c r="N1658" s="46" t="str">
        <x:f>IF(ISBLANK('2012 HR 배정표'!R1656)=TRUE,"-",IF(ISERROR((HLOOKUP($A$5,Prj_list!$O$6:$Z$7,2)*'2012 HR 배정표'!S1656)/HLOOKUP($A$5,Prj_list!$O$6:$Z$7,2))=TRUE,"-",(HLOOKUP($A$5,Prj_list!$O$6:$Z$7,2)*'2012 HR 배정표'!S1656)/HLOOKUP($A$5,Prj_list!$O$6:$Z$7,2)))</x:f>
        <x:v>-</x:v>
      </x:c>
      <x:c r="O1658" s="45" t="str">
        <x:f>IF(ISBLANK('2012 HR 배정표'!T1656)=TRUE,"-",'2012 HR 배정표'!T1656)</x:f>
        <x:v>-</x:v>
      </x:c>
      <x:c r="P1658" s="46" t="str">
        <x:f>IF(ISBLANK('2012 HR 배정표'!T1656)=TRUE,"-",IF(ISERROR((HLOOKUP($A$5,Prj_list!$O$6:$Z$7,2)*'2012 HR 배정표'!U1656)/HLOOKUP($A$5,Prj_list!$O$6:$Z$7,2))=TRUE,"-",(HLOOKUP($A$5,Prj_list!$O$6:$Z$7,2)*'2012 HR 배정표'!U1656)/HLOOKUP($A$5,Prj_list!$O$6:$Z$7,2)))</x:f>
        <x:v>-</x:v>
      </x:c>
      <x:c r="Q1658" s="45" t="str">
        <x:f>IF(ISBLANK('2012 HR 배정표'!V1656)=TRUE,"-",'2012 HR 배정표'!V1656)</x:f>
        <x:v>-</x:v>
      </x:c>
      <x:c r="R1658" s="46" t="str">
        <x:f>IF(ISBLANK('2012 HR 배정표'!V1656)=TRUE,"-",IF(ISERROR((HLOOKUP($A$5,Prj_list!$O$6:$Z$7,2)*'2012 HR 배정표'!W1656)/HLOOKUP($A$5,Prj_list!$O$6:$Z$7,2))=TRUE,"-",(HLOOKUP($A$5,Prj_list!$O$6:$Z$7,2)*'2012 HR 배정표'!W1656)/HLOOKUP($A$5,Prj_list!$O$6:$Z$7,2)))</x:f>
        <x:v>-</x:v>
      </x:c>
      <x:c r="S1658" s="45" t="str">
        <x:f>IF(ISBLANK('2012 HR 배정표'!X1656)=TRUE,"-",'2012 HR 배정표'!X1656)</x:f>
        <x:v>-</x:v>
      </x:c>
      <x:c r="T1658" s="46" t="str">
        <x:f>IF(ISBLANK('2012 HR 배정표'!X1656)=TRUE,"-",IF(ISERROR((HLOOKUP($A$5,Prj_list!$O$6:$Z$7,2)*'2012 HR 배정표'!Y1656)/HLOOKUP($A$5,Prj_list!$O$6:$Z$7,2))=TRUE,"-",(HLOOKUP($A$5,Prj_list!$O$6:$Z$7,2)*'2012 HR 배정표'!Y1656)/HLOOKUP($A$5,Prj_list!$O$6:$Z$7,2)))</x:f>
        <x:v>-</x:v>
      </x:c>
      <x:c r="U1658" s="45" t="str">
        <x:f>IF(ISBLANK('2012 HR 배정표'!Z1656)=TRUE,"-",'2012 HR 배정표'!Z1656)</x:f>
        <x:v>-</x:v>
      </x:c>
      <x:c r="V1658" s="46" t="str">
        <x:f>IF(ISBLANK('2012 HR 배정표'!Z1656)=TRUE,"-",IF(ISERROR((HLOOKUP($A$5,Prj_list!$O$6:$Z$7,2)*'2012 HR 배정표'!AA1656)/HLOOKUP($A$5,Prj_list!$O$6:$Z$7,2))=TRUE,"-",(HLOOKUP($A$5,Prj_list!$O$6:$Z$7,2)*'2012 HR 배정표'!AA1656)/HLOOKUP($A$5,Prj_list!$O$6:$Z$7,2)))</x:f>
        <x:v>-</x:v>
      </x:c>
      <x:c r="W1658" s="45" t="str">
        <x:f>IF(ISBLANK('2012 HR 배정표'!AB1656)=TRUE,"-",'2012 HR 배정표'!AB1656)</x:f>
        <x:v>-</x:v>
      </x:c>
      <x:c r="X1658" s="46" t="str">
        <x:f>IF(ISBLANK('2012 HR 배정표'!AB1656)=TRUE,"-",IF(ISERROR((HLOOKUP($A$5,Prj_list!$O$6:$Z$7,2)*'2012 HR 배정표'!AC1656)/HLOOKUP($A$5,Prj_list!$O$6:$Z$7,2))=TRUE,"-",(HLOOKUP($A$5,Prj_list!$O$6:$Z$7,2)*'2012 HR 배정표'!AC1656)/HLOOKUP($A$5,Prj_list!$O$6:$Z$7,2)))</x:f>
        <x:v>-</x:v>
      </x:c>
      <x:c r="Y1658" s="45" t="str">
        <x:f>IF(ISBLANK('2012 HR 배정표'!AD1656)=TRUE,"-",'2012 HR 배정표'!AD1656)</x:f>
        <x:v>-</x:v>
      </x:c>
      <x:c r="Z1658" s="46" t="str">
        <x:f>IF(ISBLANK('2012 HR 배정표'!AD1656)=TRUE,"-",IF(ISERROR((HLOOKUP($A$5,Prj_list!$O$6:$Z$7,2)*'2012 HR 배정표'!AE1656)/HLOOKUP($A$5,Prj_list!$O$6:$Z$7,2))=TRUE,"-",(HLOOKUP($A$5,Prj_list!$O$6:$Z$7,2)*'2012 HR 배정표'!AE1656)/HLOOKUP($A$5,Prj_list!$O$6:$Z$7,2)))</x:f>
        <x:v>-</x:v>
      </x:c>
      <x:c r="AA1658" s="45" t="str">
        <x:f>IF(ISBLANK('2012 HR 배정표'!AF1656)=TRUE,"-",'2012 HR 배정표'!AF1656)</x:f>
        <x:v>-</x:v>
      </x:c>
      <x:c r="AB1658" s="46" t="str">
        <x:f>IF(ISBLANK('2012 HR 배정표'!AF1656)=TRUE,"-",IF(ISERROR((HLOOKUP($A$5,Prj_list!$O$6:$Z$7,2)*'2012 HR 배정표'!AG1656)/HLOOKUP($A$5,Prj_list!$O$6:$Z$7,2))=TRUE,"-",(HLOOKUP($A$5,Prj_list!$O$6:$Z$7,2)*'2012 HR 배정표'!AG1656)/HLOOKUP($A$5,Prj_list!$O$6:$Z$7,2)))</x:f>
        <x:v>-</x:v>
      </x:c>
      <x:c r="AC1658" s="45" t="str">
        <x:f>IF(ISBLANK('2012 HR 배정표'!AH1656)=TRUE,"-",'2012 HR 배정표'!AH1656)</x:f>
        <x:v>-</x:v>
      </x:c>
      <x:c r="AD1658" s="46" t="str">
        <x:f>IF(ISBLANK('2012 HR 배정표'!AH1656)=TRUE,"-",IF(ISERROR((HLOOKUP($A$5,Prj_list!$O$6:$Z$7,2)*'2012 HR 배정표'!AI1656)/HLOOKUP($A$5,Prj_list!$O$6:$Z$7,2))=TRUE,"-",(HLOOKUP($A$5,Prj_list!$O$6:$Z$7,2)*'2012 HR 배정표'!AI1656)/HLOOKUP($A$5,Prj_list!$O$6:$Z$7,2)))</x:f>
        <x:v>-</x:v>
      </x:c>
      <x:c r="AE1658" s="45" t="str">
        <x:f>IF(ISBLANK('2012 HR 배정표'!AJ1656)=TRUE,"-",'2012 HR 배정표'!AJ1656)</x:f>
        <x:v>-</x:v>
      </x:c>
      <x:c r="AF1658" s="46" t="str">
        <x:f>IF(ISBLANK('2012 HR 배정표'!AJ1656)=TRUE,"-",IF(ISERROR((HLOOKUP($A$5,Prj_list!$O$6:$Z$7,2)*'2012 HR 배정표'!AK1656)/HLOOKUP($A$5,Prj_list!$O$6:$Z$7,2))=TRUE,"-",(HLOOKUP($A$5,Prj_list!$O$6:$Z$7,2)*'2012 HR 배정표'!AK1656)/HLOOKUP($A$5,Prj_list!$O$6:$Z$7,2)))</x:f>
        <x:v>-</x:v>
      </x:c>
      <x:c r="AG1658" s="45" t="str">
        <x:f>IF(ISBLANK('2012 HR 배정표'!AL1656)=TRUE,"-",'2012 HR 배정표'!AL1656)</x:f>
        <x:v>-</x:v>
      </x:c>
      <x:c r="AH1658" s="46" t="str">
        <x:f>IF(ISBLANK('2012 HR 배정표'!AL1656)=TRUE,"-",IF(ISERROR((HLOOKUP($A$5,Prj_list!$O$6:$Z$7,2)*'2012 HR 배정표'!AM1656)/HLOOKUP($A$5,Prj_list!$O$6:$Z$7,2))=TRUE,"-",(HLOOKUP($A$5,Prj_list!$O$6:$Z$7,2)*'2012 HR 배정표'!AM1656)/HLOOKUP($A$5,Prj_list!$O$6:$Z$7,2)))</x:f>
        <x:v>-</x:v>
      </x:c>
      <x:c r="AI1658" s="45" t="str">
        <x:f>IF(ISBLANK('2012 HR 배정표'!AN1656)=TRUE,"-",'2012 HR 배정표'!AN1656)</x:f>
        <x:v>-</x:v>
      </x:c>
      <x:c r="AJ1658" s="46" t="str">
        <x:f>IF(ISBLANK('2012 HR 배정표'!AN1656)=TRUE,"-",IF(ISERROR((HLOOKUP($A$5,Prj_list!$O$6:$Z$7,2)*'2012 HR 배정표'!AO1656)/HLOOKUP($A$5,Prj_list!$O$6:$Z$7,2))=TRUE,"-",(HLOOKUP($A$5,Prj_list!$O$6:$Z$7,2)*'2012 HR 배정표'!AO1656)/HLOOKUP($A$5,Prj_list!$O$6:$Z$7,2)))</x:f>
        <x:v>-</x:v>
      </x:c>
      <x:c r="AK1658" s="45" t="str">
        <x:f>IF(ISBLANK('2012 HR 배정표'!AP1656)=TRUE,"-",'2012 HR 배정표'!AP1656)</x:f>
        <x:v>-</x:v>
      </x:c>
      <x:c r="AL1658" s="46" t="str">
        <x:f>IF(ISBLANK('2012 HR 배정표'!AP1656)=TRUE,"-",IF(ISERROR((HLOOKUP($A$5,Prj_list!$O$6:$Z$7,2)*'2012 HR 배정표'!AQ1656)/HLOOKUP($A$5,Prj_list!$O$6:$Z$7,2))=TRUE,"-",(HLOOKUP($A$5,Prj_list!$O$6:$Z$7,2)*'2012 HR 배정표'!AQ1656)/HLOOKUP($A$5,Prj_list!$O$6:$Z$7,2)))</x:f>
        <x:v>-</x:v>
      </x:c>
      <x:c r="AM1658" s="45" t="str">
        <x:f>IF(ISBLANK('2012 HR 배정표'!AR1656)=TRUE,"-",'2012 HR 배정표'!AR1656)</x:f>
        <x:v>-</x:v>
      </x:c>
      <x:c r="AN1658" s="46" t="str">
        <x:f>IF(ISBLANK('2012 HR 배정표'!AR1656)=TRUE,"-",IF(ISERROR((HLOOKUP($A$5,Prj_list!$O$6:$Z$7,2)*'2012 HR 배정표'!AS1656)/HLOOKUP($A$5,Prj_list!$O$6:$Z$7,2))=TRUE,"-",(HLOOKUP($A$5,Prj_list!$O$6:$Z$7,2)*'2012 HR 배정표'!AS1656)/HLOOKUP($A$5,Prj_list!$O$6:$Z$7,2)))</x:f>
        <x:v>-</x:v>
      </x:c>
      <x:c r="AO1658" s="45" t="str">
        <x:f>IF(ISBLANK('2012 HR 배정표'!AT1656)=TRUE,"-",'2012 HR 배정표'!AT1656)</x:f>
        <x:v>-</x:v>
      </x:c>
      <x:c r="AP1658" s="46" t="str">
        <x:f>IF(ISBLANK('2012 HR 배정표'!AT1656)=TRUE,"-",IF(ISERROR((HLOOKUP($A$5,Prj_list!$O$6:$Z$7,2)*'2012 HR 배정표'!AU1656)/HLOOKUP($A$5,Prj_list!$O$6:$Z$7,2))=TRUE,"-",(HLOOKUP($A$5,Prj_list!$O$6:$Z$7,2)*'2012 HR 배정표'!AU1656)/HLOOKUP($A$5,Prj_list!$O$6:$Z$7,2)))</x:f>
        <x:v>-</x:v>
      </x:c>
      <x:c r="AQ1658" s="45" t="str">
        <x:f>IF(ISBLANK('2012 HR 배정표'!AV1656)=TRUE,"-",'2012 HR 배정표'!AV1656)</x:f>
        <x:v>-</x:v>
      </x:c>
      <x:c r="AR1658" s="46" t="str">
        <x:f>IF(ISBLANK('2012 HR 배정표'!AV1656)=TRUE,"-",IF(ISERROR((HLOOKUP($A$5,Prj_list!$O$6:$Z$7,2)*'2012 HR 배정표'!AW1656)/HLOOKUP($A$5,Prj_list!$O$6:$Z$7,2))=TRUE,"-",(HLOOKUP($A$5,Prj_list!$O$6:$Z$7,2)*'2012 HR 배정표'!AW1656)/HLOOKUP($A$5,Prj_list!$O$6:$Z$7,2)))</x:f>
        <x:v>-</x:v>
      </x:c>
      <x:c r="AS1658" s="45" t="str">
        <x:f>IF(ISBLANK('2012 HR 배정표'!AX1656)=TRUE,"-",'2012 HR 배정표'!AX1656)</x:f>
        <x:v>-</x:v>
      </x:c>
      <x:c r="AT1658" s="46" t="str">
        <x:f>IF(ISBLANK('2012 HR 배정표'!AX1656)=TRUE,"-",IF(ISERROR((HLOOKUP($A$5,Prj_list!$O$6:$Z$7,2)*'2012 HR 배정표'!AY1656)/HLOOKUP($A$5,Prj_list!$O$6:$Z$7,2))=TRUE,"-",(HLOOKUP($A$5,Prj_list!$O$6:$Z$7,2)*'2012 HR 배정표'!AY1656)/HLOOKUP($A$5,Prj_list!$O$6:$Z$7,2)))</x:f>
        <x:v>-</x:v>
      </x:c>
      <x:c r="AU1658" s="45" t="str">
        <x:f>IF(ISBLANK('2012 HR 배정표'!AZ1656)=TRUE,"-",'2012 HR 배정표'!AZ1656)</x:f>
        <x:v>-</x:v>
      </x:c>
      <x:c r="AV1658" s="46" t="str">
        <x:f>IF(ISBLANK('2012 HR 배정표'!AZ1656)=TRUE,"-",IF(ISERROR((HLOOKUP($A$5,Prj_list!$O$6:$Z$7,2)*'2012 HR 배정표'!BA1656)/HLOOKUP($A$5,Prj_list!$O$6:$Z$7,2))=TRUE,"-",(HLOOKUP($A$5,Prj_list!$O$6:$Z$7,2)*'2012 HR 배정표'!BA1656)/HLOOKUP($A$5,Prj_list!$O$6:$Z$7,2)))</x:f>
        <x:v>-</x:v>
      </x:c>
      <x:c r="AW1658" s="34" t="str">
        <x:f t="shared" si="52"/>
        <x:v/>
      </x:c>
      <x:c r="AX1658" s="41">
        <x:f t="shared" si="51"/>
        <x:v>0</x:v>
      </x:c>
    </x:row>
    <x:row r="1659" spans="1:50">
      <x:c r="A1659" s="45" t="str">
        <x:f>IF(ISBLANK('2012 HR 배정표'!F1657)=TRUE,"-",'2012 HR 배정표'!F1657)</x:f>
        <x:v>-</x:v>
      </x:c>
      <x:c r="B1659" s="46" t="str">
        <x:f>IF(ISBLANK('2012 HR 배정표'!F1657)=TRUE,"-",IF(ISERROR((HLOOKUP($A$5,Prj_list!$O$6:$Z$7,2)*'2012 HR 배정표'!G1657)/HLOOKUP($A$5,Prj_list!$O$6:$Z$7,2))=TRUE,"-",(HLOOKUP($A$5,Prj_list!$O$6:$Z$7,2)*'2012 HR 배정표'!G1657)/HLOOKUP($A$5,Prj_list!$O$6:$Z$7,2)))</x:f>
        <x:v>-</x:v>
      </x:c>
      <x:c r="C1659" s="45" t="str">
        <x:f>IF(ISBLANK('2012 HR 배정표'!H1657)=TRUE,"-",'2012 HR 배정표'!H1657)</x:f>
        <x:v>-</x:v>
      </x:c>
      <x:c r="D1659" s="46" t="str">
        <x:f>IF(ISBLANK('2012 HR 배정표'!H1657)=TRUE,"-",IF(ISERROR((HLOOKUP($A$5,Prj_list!$O$6:$Z$7,2)*'2012 HR 배정표'!I1657)/HLOOKUP($A$5,Prj_list!$O$6:$Z$7,2))=TRUE,"-",(HLOOKUP($A$5,Prj_list!$O$6:$Z$7,2)*'2012 HR 배정표'!I1657)/HLOOKUP($A$5,Prj_list!$O$6:$Z$7,2)))</x:f>
        <x:v>-</x:v>
      </x:c>
      <x:c r="E1659" s="45" t="str">
        <x:f>IF(ISBLANK('2012 HR 배정표'!J1657)=TRUE,"-",'2012 HR 배정표'!J1657)</x:f>
        <x:v>-</x:v>
      </x:c>
      <x:c r="F1659" s="46" t="str">
        <x:f>IF(ISBLANK('2012 HR 배정표'!J1657)=TRUE,"-",IF(ISERROR((HLOOKUP($A$5,Prj_list!$O$6:$Z$7,2)*'2012 HR 배정표'!K1657)/HLOOKUP($A$5,Prj_list!$O$6:$Z$7,2))=TRUE,"-",(HLOOKUP($A$5,Prj_list!$O$6:$Z$7,2)*'2012 HR 배정표'!K1657)/HLOOKUP($A$5,Prj_list!$O$6:$Z$7,2)))</x:f>
        <x:v>-</x:v>
      </x:c>
      <x:c r="G1659" s="45" t="str">
        <x:f>IF(ISBLANK('2012 HR 배정표'!L1657)=TRUE,"-",'2012 HR 배정표'!L1657)</x:f>
        <x:v>-</x:v>
      </x:c>
      <x:c r="H1659" s="46" t="str">
        <x:f>IF(ISBLANK('2012 HR 배정표'!L1657)=TRUE,"-",IF(ISERROR((HLOOKUP($A$5,Prj_list!$O$6:$Z$7,2)*'2012 HR 배정표'!M1657)/HLOOKUP($A$5,Prj_list!$O$6:$Z$7,2))=TRUE,"-",(HLOOKUP($A$5,Prj_list!$O$6:$Z$7,2)*'2012 HR 배정표'!M1657)/HLOOKUP($A$5,Prj_list!$O$6:$Z$7,2)))</x:f>
        <x:v>-</x:v>
      </x:c>
      <x:c r="I1659" s="45" t="str">
        <x:f>IF(ISBLANK('2012 HR 배정표'!N1657)=TRUE,"-",'2012 HR 배정표'!N1657)</x:f>
        <x:v>-</x:v>
      </x:c>
      <x:c r="J1659" s="46" t="str">
        <x:f>IF(ISBLANK('2012 HR 배정표'!N1657)=TRUE,"-",IF(ISERROR((HLOOKUP($A$5,Prj_list!$O$6:$Z$7,2)*'2012 HR 배정표'!O1657)/HLOOKUP($A$5,Prj_list!$O$6:$Z$7,2))=TRUE,"-",(HLOOKUP($A$5,Prj_list!$O$6:$Z$7,2)*'2012 HR 배정표'!O1657)/HLOOKUP($A$5,Prj_list!$O$6:$Z$7,2)))</x:f>
        <x:v>-</x:v>
      </x:c>
      <x:c r="K1659" s="45" t="str">
        <x:f>IF(ISBLANK('2012 HR 배정표'!P1657)=TRUE,"-",'2012 HR 배정표'!P1657)</x:f>
        <x:v>-</x:v>
      </x:c>
      <x:c r="L1659" s="46" t="str">
        <x:f>IF(ISBLANK('2012 HR 배정표'!P1657)=TRUE,"-",IF(ISERROR((HLOOKUP($A$5,Prj_list!$O$6:$Z$7,2)*'2012 HR 배정표'!Q1657)/HLOOKUP($A$5,Prj_list!$O$6:$Z$7,2))=TRUE,"-",(HLOOKUP($A$5,Prj_list!$O$6:$Z$7,2)*'2012 HR 배정표'!Q1657)/HLOOKUP($A$5,Prj_list!$O$6:$Z$7,2)))</x:f>
        <x:v>-</x:v>
      </x:c>
      <x:c r="M1659" s="45" t="str">
        <x:f>IF(ISBLANK('2012 HR 배정표'!R1657)=TRUE,"-",'2012 HR 배정표'!R1657)</x:f>
        <x:v>-</x:v>
      </x:c>
      <x:c r="N1659" s="46" t="str">
        <x:f>IF(ISBLANK('2012 HR 배정표'!R1657)=TRUE,"-",IF(ISERROR((HLOOKUP($A$5,Prj_list!$O$6:$Z$7,2)*'2012 HR 배정표'!S1657)/HLOOKUP($A$5,Prj_list!$O$6:$Z$7,2))=TRUE,"-",(HLOOKUP($A$5,Prj_list!$O$6:$Z$7,2)*'2012 HR 배정표'!S1657)/HLOOKUP($A$5,Prj_list!$O$6:$Z$7,2)))</x:f>
        <x:v>-</x:v>
      </x:c>
      <x:c r="O1659" s="45" t="str">
        <x:f>IF(ISBLANK('2012 HR 배정표'!T1657)=TRUE,"-",'2012 HR 배정표'!T1657)</x:f>
        <x:v>-</x:v>
      </x:c>
      <x:c r="P1659" s="46" t="str">
        <x:f>IF(ISBLANK('2012 HR 배정표'!T1657)=TRUE,"-",IF(ISERROR((HLOOKUP($A$5,Prj_list!$O$6:$Z$7,2)*'2012 HR 배정표'!U1657)/HLOOKUP($A$5,Prj_list!$O$6:$Z$7,2))=TRUE,"-",(HLOOKUP($A$5,Prj_list!$O$6:$Z$7,2)*'2012 HR 배정표'!U1657)/HLOOKUP($A$5,Prj_list!$O$6:$Z$7,2)))</x:f>
        <x:v>-</x:v>
      </x:c>
      <x:c r="Q1659" s="45" t="str">
        <x:f>IF(ISBLANK('2012 HR 배정표'!V1657)=TRUE,"-",'2012 HR 배정표'!V1657)</x:f>
        <x:v>-</x:v>
      </x:c>
      <x:c r="R1659" s="46" t="str">
        <x:f>IF(ISBLANK('2012 HR 배정표'!V1657)=TRUE,"-",IF(ISERROR((HLOOKUP($A$5,Prj_list!$O$6:$Z$7,2)*'2012 HR 배정표'!W1657)/HLOOKUP($A$5,Prj_list!$O$6:$Z$7,2))=TRUE,"-",(HLOOKUP($A$5,Prj_list!$O$6:$Z$7,2)*'2012 HR 배정표'!W1657)/HLOOKUP($A$5,Prj_list!$O$6:$Z$7,2)))</x:f>
        <x:v>-</x:v>
      </x:c>
      <x:c r="S1659" s="45" t="str">
        <x:f>IF(ISBLANK('2012 HR 배정표'!X1657)=TRUE,"-",'2012 HR 배정표'!X1657)</x:f>
        <x:v>-</x:v>
      </x:c>
      <x:c r="T1659" s="46" t="str">
        <x:f>IF(ISBLANK('2012 HR 배정표'!X1657)=TRUE,"-",IF(ISERROR((HLOOKUP($A$5,Prj_list!$O$6:$Z$7,2)*'2012 HR 배정표'!Y1657)/HLOOKUP($A$5,Prj_list!$O$6:$Z$7,2))=TRUE,"-",(HLOOKUP($A$5,Prj_list!$O$6:$Z$7,2)*'2012 HR 배정표'!Y1657)/HLOOKUP($A$5,Prj_list!$O$6:$Z$7,2)))</x:f>
        <x:v>-</x:v>
      </x:c>
      <x:c r="U1659" s="45" t="str">
        <x:f>IF(ISBLANK('2012 HR 배정표'!Z1657)=TRUE,"-",'2012 HR 배정표'!Z1657)</x:f>
        <x:v>-</x:v>
      </x:c>
      <x:c r="V1659" s="46" t="str">
        <x:f>IF(ISBLANK('2012 HR 배정표'!Z1657)=TRUE,"-",IF(ISERROR((HLOOKUP($A$5,Prj_list!$O$6:$Z$7,2)*'2012 HR 배정표'!AA1657)/HLOOKUP($A$5,Prj_list!$O$6:$Z$7,2))=TRUE,"-",(HLOOKUP($A$5,Prj_list!$O$6:$Z$7,2)*'2012 HR 배정표'!AA1657)/HLOOKUP($A$5,Prj_list!$O$6:$Z$7,2)))</x:f>
        <x:v>-</x:v>
      </x:c>
      <x:c r="W1659" s="45" t="str">
        <x:f>IF(ISBLANK('2012 HR 배정표'!AB1657)=TRUE,"-",'2012 HR 배정표'!AB1657)</x:f>
        <x:v>-</x:v>
      </x:c>
      <x:c r="X1659" s="46" t="str">
        <x:f>IF(ISBLANK('2012 HR 배정표'!AB1657)=TRUE,"-",IF(ISERROR((HLOOKUP($A$5,Prj_list!$O$6:$Z$7,2)*'2012 HR 배정표'!AC1657)/HLOOKUP($A$5,Prj_list!$O$6:$Z$7,2))=TRUE,"-",(HLOOKUP($A$5,Prj_list!$O$6:$Z$7,2)*'2012 HR 배정표'!AC1657)/HLOOKUP($A$5,Prj_list!$O$6:$Z$7,2)))</x:f>
        <x:v>-</x:v>
      </x:c>
      <x:c r="Y1659" s="45" t="str">
        <x:f>IF(ISBLANK('2012 HR 배정표'!AD1657)=TRUE,"-",'2012 HR 배정표'!AD1657)</x:f>
        <x:v>-</x:v>
      </x:c>
      <x:c r="Z1659" s="46" t="str">
        <x:f>IF(ISBLANK('2012 HR 배정표'!AD1657)=TRUE,"-",IF(ISERROR((HLOOKUP($A$5,Prj_list!$O$6:$Z$7,2)*'2012 HR 배정표'!AE1657)/HLOOKUP($A$5,Prj_list!$O$6:$Z$7,2))=TRUE,"-",(HLOOKUP($A$5,Prj_list!$O$6:$Z$7,2)*'2012 HR 배정표'!AE1657)/HLOOKUP($A$5,Prj_list!$O$6:$Z$7,2)))</x:f>
        <x:v>-</x:v>
      </x:c>
      <x:c r="AA1659" s="45" t="str">
        <x:f>IF(ISBLANK('2012 HR 배정표'!AF1657)=TRUE,"-",'2012 HR 배정표'!AF1657)</x:f>
        <x:v>-</x:v>
      </x:c>
      <x:c r="AB1659" s="46" t="str">
        <x:f>IF(ISBLANK('2012 HR 배정표'!AF1657)=TRUE,"-",IF(ISERROR((HLOOKUP($A$5,Prj_list!$O$6:$Z$7,2)*'2012 HR 배정표'!AG1657)/HLOOKUP($A$5,Prj_list!$O$6:$Z$7,2))=TRUE,"-",(HLOOKUP($A$5,Prj_list!$O$6:$Z$7,2)*'2012 HR 배정표'!AG1657)/HLOOKUP($A$5,Prj_list!$O$6:$Z$7,2)))</x:f>
        <x:v>-</x:v>
      </x:c>
      <x:c r="AC1659" s="45" t="str">
        <x:f>IF(ISBLANK('2012 HR 배정표'!AH1657)=TRUE,"-",'2012 HR 배정표'!AH1657)</x:f>
        <x:v>-</x:v>
      </x:c>
      <x:c r="AD1659" s="46" t="str">
        <x:f>IF(ISBLANK('2012 HR 배정표'!AH1657)=TRUE,"-",IF(ISERROR((HLOOKUP($A$5,Prj_list!$O$6:$Z$7,2)*'2012 HR 배정표'!AI1657)/HLOOKUP($A$5,Prj_list!$O$6:$Z$7,2))=TRUE,"-",(HLOOKUP($A$5,Prj_list!$O$6:$Z$7,2)*'2012 HR 배정표'!AI1657)/HLOOKUP($A$5,Prj_list!$O$6:$Z$7,2)))</x:f>
        <x:v>-</x:v>
      </x:c>
      <x:c r="AE1659" s="45" t="str">
        <x:f>IF(ISBLANK('2012 HR 배정표'!AJ1657)=TRUE,"-",'2012 HR 배정표'!AJ1657)</x:f>
        <x:v>-</x:v>
      </x:c>
      <x:c r="AF1659" s="46" t="str">
        <x:f>IF(ISBLANK('2012 HR 배정표'!AJ1657)=TRUE,"-",IF(ISERROR((HLOOKUP($A$5,Prj_list!$O$6:$Z$7,2)*'2012 HR 배정표'!AK1657)/HLOOKUP($A$5,Prj_list!$O$6:$Z$7,2))=TRUE,"-",(HLOOKUP($A$5,Prj_list!$O$6:$Z$7,2)*'2012 HR 배정표'!AK1657)/HLOOKUP($A$5,Prj_list!$O$6:$Z$7,2)))</x:f>
        <x:v>-</x:v>
      </x:c>
      <x:c r="AG1659" s="45" t="str">
        <x:f>IF(ISBLANK('2012 HR 배정표'!AL1657)=TRUE,"-",'2012 HR 배정표'!AL1657)</x:f>
        <x:v>-</x:v>
      </x:c>
      <x:c r="AH1659" s="46" t="str">
        <x:f>IF(ISBLANK('2012 HR 배정표'!AL1657)=TRUE,"-",IF(ISERROR((HLOOKUP($A$5,Prj_list!$O$6:$Z$7,2)*'2012 HR 배정표'!AM1657)/HLOOKUP($A$5,Prj_list!$O$6:$Z$7,2))=TRUE,"-",(HLOOKUP($A$5,Prj_list!$O$6:$Z$7,2)*'2012 HR 배정표'!AM1657)/HLOOKUP($A$5,Prj_list!$O$6:$Z$7,2)))</x:f>
        <x:v>-</x:v>
      </x:c>
      <x:c r="AI1659" s="45" t="str">
        <x:f>IF(ISBLANK('2012 HR 배정표'!AN1657)=TRUE,"-",'2012 HR 배정표'!AN1657)</x:f>
        <x:v>-</x:v>
      </x:c>
      <x:c r="AJ1659" s="46" t="str">
        <x:f>IF(ISBLANK('2012 HR 배정표'!AN1657)=TRUE,"-",IF(ISERROR((HLOOKUP($A$5,Prj_list!$O$6:$Z$7,2)*'2012 HR 배정표'!AO1657)/HLOOKUP($A$5,Prj_list!$O$6:$Z$7,2))=TRUE,"-",(HLOOKUP($A$5,Prj_list!$O$6:$Z$7,2)*'2012 HR 배정표'!AO1657)/HLOOKUP($A$5,Prj_list!$O$6:$Z$7,2)))</x:f>
        <x:v>-</x:v>
      </x:c>
      <x:c r="AK1659" s="45" t="str">
        <x:f>IF(ISBLANK('2012 HR 배정표'!AP1657)=TRUE,"-",'2012 HR 배정표'!AP1657)</x:f>
        <x:v>-</x:v>
      </x:c>
      <x:c r="AL1659" s="46" t="str">
        <x:f>IF(ISBLANK('2012 HR 배정표'!AP1657)=TRUE,"-",IF(ISERROR((HLOOKUP($A$5,Prj_list!$O$6:$Z$7,2)*'2012 HR 배정표'!AQ1657)/HLOOKUP($A$5,Prj_list!$O$6:$Z$7,2))=TRUE,"-",(HLOOKUP($A$5,Prj_list!$O$6:$Z$7,2)*'2012 HR 배정표'!AQ1657)/HLOOKUP($A$5,Prj_list!$O$6:$Z$7,2)))</x:f>
        <x:v>-</x:v>
      </x:c>
      <x:c r="AM1659" s="45" t="str">
        <x:f>IF(ISBLANK('2012 HR 배정표'!AR1657)=TRUE,"-",'2012 HR 배정표'!AR1657)</x:f>
        <x:v>-</x:v>
      </x:c>
      <x:c r="AN1659" s="46" t="str">
        <x:f>IF(ISBLANK('2012 HR 배정표'!AR1657)=TRUE,"-",IF(ISERROR((HLOOKUP($A$5,Prj_list!$O$6:$Z$7,2)*'2012 HR 배정표'!AS1657)/HLOOKUP($A$5,Prj_list!$O$6:$Z$7,2))=TRUE,"-",(HLOOKUP($A$5,Prj_list!$O$6:$Z$7,2)*'2012 HR 배정표'!AS1657)/HLOOKUP($A$5,Prj_list!$O$6:$Z$7,2)))</x:f>
        <x:v>-</x:v>
      </x:c>
      <x:c r="AO1659" s="45" t="str">
        <x:f>IF(ISBLANK('2012 HR 배정표'!AT1657)=TRUE,"-",'2012 HR 배정표'!AT1657)</x:f>
        <x:v>-</x:v>
      </x:c>
      <x:c r="AP1659" s="46" t="str">
        <x:f>IF(ISBLANK('2012 HR 배정표'!AT1657)=TRUE,"-",IF(ISERROR((HLOOKUP($A$5,Prj_list!$O$6:$Z$7,2)*'2012 HR 배정표'!AU1657)/HLOOKUP($A$5,Prj_list!$O$6:$Z$7,2))=TRUE,"-",(HLOOKUP($A$5,Prj_list!$O$6:$Z$7,2)*'2012 HR 배정표'!AU1657)/HLOOKUP($A$5,Prj_list!$O$6:$Z$7,2)))</x:f>
        <x:v>-</x:v>
      </x:c>
      <x:c r="AQ1659" s="45" t="str">
        <x:f>IF(ISBLANK('2012 HR 배정표'!AV1657)=TRUE,"-",'2012 HR 배정표'!AV1657)</x:f>
        <x:v>-</x:v>
      </x:c>
      <x:c r="AR1659" s="46" t="str">
        <x:f>IF(ISBLANK('2012 HR 배정표'!AV1657)=TRUE,"-",IF(ISERROR((HLOOKUP($A$5,Prj_list!$O$6:$Z$7,2)*'2012 HR 배정표'!AW1657)/HLOOKUP($A$5,Prj_list!$O$6:$Z$7,2))=TRUE,"-",(HLOOKUP($A$5,Prj_list!$O$6:$Z$7,2)*'2012 HR 배정표'!AW1657)/HLOOKUP($A$5,Prj_list!$O$6:$Z$7,2)))</x:f>
        <x:v>-</x:v>
      </x:c>
      <x:c r="AS1659" s="45" t="str">
        <x:f>IF(ISBLANK('2012 HR 배정표'!AX1657)=TRUE,"-",'2012 HR 배정표'!AX1657)</x:f>
        <x:v>-</x:v>
      </x:c>
      <x:c r="AT1659" s="46" t="str">
        <x:f>IF(ISBLANK('2012 HR 배정표'!AX1657)=TRUE,"-",IF(ISERROR((HLOOKUP($A$5,Prj_list!$O$6:$Z$7,2)*'2012 HR 배정표'!AY1657)/HLOOKUP($A$5,Prj_list!$O$6:$Z$7,2))=TRUE,"-",(HLOOKUP($A$5,Prj_list!$O$6:$Z$7,2)*'2012 HR 배정표'!AY1657)/HLOOKUP($A$5,Prj_list!$O$6:$Z$7,2)))</x:f>
        <x:v>-</x:v>
      </x:c>
      <x:c r="AU1659" s="45" t="str">
        <x:f>IF(ISBLANK('2012 HR 배정표'!AZ1657)=TRUE,"-",'2012 HR 배정표'!AZ1657)</x:f>
        <x:v>-</x:v>
      </x:c>
      <x:c r="AV1659" s="46" t="str">
        <x:f>IF(ISBLANK('2012 HR 배정표'!AZ1657)=TRUE,"-",IF(ISERROR((HLOOKUP($A$5,Prj_list!$O$6:$Z$7,2)*'2012 HR 배정표'!BA1657)/HLOOKUP($A$5,Prj_list!$O$6:$Z$7,2))=TRUE,"-",(HLOOKUP($A$5,Prj_list!$O$6:$Z$7,2)*'2012 HR 배정표'!BA1657)/HLOOKUP($A$5,Prj_list!$O$6:$Z$7,2)))</x:f>
        <x:v>-</x:v>
      </x:c>
      <x:c r="AW1659" s="34" t="str">
        <x:f t="shared" si="52"/>
        <x:v/>
      </x:c>
      <x:c r="AX1659" s="41">
        <x:f t="shared" si="51"/>
        <x:v>0</x:v>
      </x:c>
    </x:row>
    <x:row r="1660" spans="1:50">
      <x:c r="A1660" s="45" t="str">
        <x:f>IF(ISBLANK('2012 HR 배정표'!F1658)=TRUE,"-",'2012 HR 배정표'!F1658)</x:f>
        <x:v>-</x:v>
      </x:c>
      <x:c r="B1660" s="46" t="str">
        <x:f>IF(ISBLANK('2012 HR 배정표'!F1658)=TRUE,"-",IF(ISERROR((HLOOKUP($A$5,Prj_list!$O$6:$Z$7,2)*'2012 HR 배정표'!G1658)/HLOOKUP($A$5,Prj_list!$O$6:$Z$7,2))=TRUE,"-",(HLOOKUP($A$5,Prj_list!$O$6:$Z$7,2)*'2012 HR 배정표'!G1658)/HLOOKUP($A$5,Prj_list!$O$6:$Z$7,2)))</x:f>
        <x:v>-</x:v>
      </x:c>
      <x:c r="C1660" s="45" t="str">
        <x:f>IF(ISBLANK('2012 HR 배정표'!H1658)=TRUE,"-",'2012 HR 배정표'!H1658)</x:f>
        <x:v>-</x:v>
      </x:c>
      <x:c r="D1660" s="46" t="str">
        <x:f>IF(ISBLANK('2012 HR 배정표'!H1658)=TRUE,"-",IF(ISERROR((HLOOKUP($A$5,Prj_list!$O$6:$Z$7,2)*'2012 HR 배정표'!I1658)/HLOOKUP($A$5,Prj_list!$O$6:$Z$7,2))=TRUE,"-",(HLOOKUP($A$5,Prj_list!$O$6:$Z$7,2)*'2012 HR 배정표'!I1658)/HLOOKUP($A$5,Prj_list!$O$6:$Z$7,2)))</x:f>
        <x:v>-</x:v>
      </x:c>
      <x:c r="E1660" s="45" t="str">
        <x:f>IF(ISBLANK('2012 HR 배정표'!J1658)=TRUE,"-",'2012 HR 배정표'!J1658)</x:f>
        <x:v>-</x:v>
      </x:c>
      <x:c r="F1660" s="46" t="str">
        <x:f>IF(ISBLANK('2012 HR 배정표'!J1658)=TRUE,"-",IF(ISERROR((HLOOKUP($A$5,Prj_list!$O$6:$Z$7,2)*'2012 HR 배정표'!K1658)/HLOOKUP($A$5,Prj_list!$O$6:$Z$7,2))=TRUE,"-",(HLOOKUP($A$5,Prj_list!$O$6:$Z$7,2)*'2012 HR 배정표'!K1658)/HLOOKUP($A$5,Prj_list!$O$6:$Z$7,2)))</x:f>
        <x:v>-</x:v>
      </x:c>
      <x:c r="G1660" s="45" t="str">
        <x:f>IF(ISBLANK('2012 HR 배정표'!L1658)=TRUE,"-",'2012 HR 배정표'!L1658)</x:f>
        <x:v>-</x:v>
      </x:c>
      <x:c r="H1660" s="46" t="str">
        <x:f>IF(ISBLANK('2012 HR 배정표'!L1658)=TRUE,"-",IF(ISERROR((HLOOKUP($A$5,Prj_list!$O$6:$Z$7,2)*'2012 HR 배정표'!M1658)/HLOOKUP($A$5,Prj_list!$O$6:$Z$7,2))=TRUE,"-",(HLOOKUP($A$5,Prj_list!$O$6:$Z$7,2)*'2012 HR 배정표'!M1658)/HLOOKUP($A$5,Prj_list!$O$6:$Z$7,2)))</x:f>
        <x:v>-</x:v>
      </x:c>
      <x:c r="I1660" s="45" t="str">
        <x:f>IF(ISBLANK('2012 HR 배정표'!N1658)=TRUE,"-",'2012 HR 배정표'!N1658)</x:f>
        <x:v>-</x:v>
      </x:c>
      <x:c r="J1660" s="46" t="str">
        <x:f>IF(ISBLANK('2012 HR 배정표'!N1658)=TRUE,"-",IF(ISERROR((HLOOKUP($A$5,Prj_list!$O$6:$Z$7,2)*'2012 HR 배정표'!O1658)/HLOOKUP($A$5,Prj_list!$O$6:$Z$7,2))=TRUE,"-",(HLOOKUP($A$5,Prj_list!$O$6:$Z$7,2)*'2012 HR 배정표'!O1658)/HLOOKUP($A$5,Prj_list!$O$6:$Z$7,2)))</x:f>
        <x:v>-</x:v>
      </x:c>
      <x:c r="K1660" s="45" t="str">
        <x:f>IF(ISBLANK('2012 HR 배정표'!P1658)=TRUE,"-",'2012 HR 배정표'!P1658)</x:f>
        <x:v>-</x:v>
      </x:c>
      <x:c r="L1660" s="46" t="str">
        <x:f>IF(ISBLANK('2012 HR 배정표'!P1658)=TRUE,"-",IF(ISERROR((HLOOKUP($A$5,Prj_list!$O$6:$Z$7,2)*'2012 HR 배정표'!Q1658)/HLOOKUP($A$5,Prj_list!$O$6:$Z$7,2))=TRUE,"-",(HLOOKUP($A$5,Prj_list!$O$6:$Z$7,2)*'2012 HR 배정표'!Q1658)/HLOOKUP($A$5,Prj_list!$O$6:$Z$7,2)))</x:f>
        <x:v>-</x:v>
      </x:c>
      <x:c r="M1660" s="45" t="str">
        <x:f>IF(ISBLANK('2012 HR 배정표'!R1658)=TRUE,"-",'2012 HR 배정표'!R1658)</x:f>
        <x:v>-</x:v>
      </x:c>
      <x:c r="N1660" s="46" t="str">
        <x:f>IF(ISBLANK('2012 HR 배정표'!R1658)=TRUE,"-",IF(ISERROR((HLOOKUP($A$5,Prj_list!$O$6:$Z$7,2)*'2012 HR 배정표'!S1658)/HLOOKUP($A$5,Prj_list!$O$6:$Z$7,2))=TRUE,"-",(HLOOKUP($A$5,Prj_list!$O$6:$Z$7,2)*'2012 HR 배정표'!S1658)/HLOOKUP($A$5,Prj_list!$O$6:$Z$7,2)))</x:f>
        <x:v>-</x:v>
      </x:c>
      <x:c r="O1660" s="45" t="str">
        <x:f>IF(ISBLANK('2012 HR 배정표'!T1658)=TRUE,"-",'2012 HR 배정표'!T1658)</x:f>
        <x:v>-</x:v>
      </x:c>
      <x:c r="P1660" s="46" t="str">
        <x:f>IF(ISBLANK('2012 HR 배정표'!T1658)=TRUE,"-",IF(ISERROR((HLOOKUP($A$5,Prj_list!$O$6:$Z$7,2)*'2012 HR 배정표'!U1658)/HLOOKUP($A$5,Prj_list!$O$6:$Z$7,2))=TRUE,"-",(HLOOKUP($A$5,Prj_list!$O$6:$Z$7,2)*'2012 HR 배정표'!U1658)/HLOOKUP($A$5,Prj_list!$O$6:$Z$7,2)))</x:f>
        <x:v>-</x:v>
      </x:c>
      <x:c r="Q1660" s="45" t="str">
        <x:f>IF(ISBLANK('2012 HR 배정표'!V1658)=TRUE,"-",'2012 HR 배정표'!V1658)</x:f>
        <x:v>-</x:v>
      </x:c>
      <x:c r="R1660" s="46" t="str">
        <x:f>IF(ISBLANK('2012 HR 배정표'!V1658)=TRUE,"-",IF(ISERROR((HLOOKUP($A$5,Prj_list!$O$6:$Z$7,2)*'2012 HR 배정표'!W1658)/HLOOKUP($A$5,Prj_list!$O$6:$Z$7,2))=TRUE,"-",(HLOOKUP($A$5,Prj_list!$O$6:$Z$7,2)*'2012 HR 배정표'!W1658)/HLOOKUP($A$5,Prj_list!$O$6:$Z$7,2)))</x:f>
        <x:v>-</x:v>
      </x:c>
      <x:c r="S1660" s="45" t="str">
        <x:f>IF(ISBLANK('2012 HR 배정표'!X1658)=TRUE,"-",'2012 HR 배정표'!X1658)</x:f>
        <x:v>-</x:v>
      </x:c>
      <x:c r="T1660" s="46" t="str">
        <x:f>IF(ISBLANK('2012 HR 배정표'!X1658)=TRUE,"-",IF(ISERROR((HLOOKUP($A$5,Prj_list!$O$6:$Z$7,2)*'2012 HR 배정표'!Y1658)/HLOOKUP($A$5,Prj_list!$O$6:$Z$7,2))=TRUE,"-",(HLOOKUP($A$5,Prj_list!$O$6:$Z$7,2)*'2012 HR 배정표'!Y1658)/HLOOKUP($A$5,Prj_list!$O$6:$Z$7,2)))</x:f>
        <x:v>-</x:v>
      </x:c>
      <x:c r="U1660" s="45" t="str">
        <x:f>IF(ISBLANK('2012 HR 배정표'!Z1658)=TRUE,"-",'2012 HR 배정표'!Z1658)</x:f>
        <x:v>-</x:v>
      </x:c>
      <x:c r="V1660" s="46" t="str">
        <x:f>IF(ISBLANK('2012 HR 배정표'!Z1658)=TRUE,"-",IF(ISERROR((HLOOKUP($A$5,Prj_list!$O$6:$Z$7,2)*'2012 HR 배정표'!AA1658)/HLOOKUP($A$5,Prj_list!$O$6:$Z$7,2))=TRUE,"-",(HLOOKUP($A$5,Prj_list!$O$6:$Z$7,2)*'2012 HR 배정표'!AA1658)/HLOOKUP($A$5,Prj_list!$O$6:$Z$7,2)))</x:f>
        <x:v>-</x:v>
      </x:c>
      <x:c r="W1660" s="45" t="str">
        <x:f>IF(ISBLANK('2012 HR 배정표'!AB1658)=TRUE,"-",'2012 HR 배정표'!AB1658)</x:f>
        <x:v>-</x:v>
      </x:c>
      <x:c r="X1660" s="46" t="str">
        <x:f>IF(ISBLANK('2012 HR 배정표'!AB1658)=TRUE,"-",IF(ISERROR((HLOOKUP($A$5,Prj_list!$O$6:$Z$7,2)*'2012 HR 배정표'!AC1658)/HLOOKUP($A$5,Prj_list!$O$6:$Z$7,2))=TRUE,"-",(HLOOKUP($A$5,Prj_list!$O$6:$Z$7,2)*'2012 HR 배정표'!AC1658)/HLOOKUP($A$5,Prj_list!$O$6:$Z$7,2)))</x:f>
        <x:v>-</x:v>
      </x:c>
      <x:c r="Y1660" s="45" t="str">
        <x:f>IF(ISBLANK('2012 HR 배정표'!AD1658)=TRUE,"-",'2012 HR 배정표'!AD1658)</x:f>
        <x:v>-</x:v>
      </x:c>
      <x:c r="Z1660" s="46" t="str">
        <x:f>IF(ISBLANK('2012 HR 배정표'!AD1658)=TRUE,"-",IF(ISERROR((HLOOKUP($A$5,Prj_list!$O$6:$Z$7,2)*'2012 HR 배정표'!AE1658)/HLOOKUP($A$5,Prj_list!$O$6:$Z$7,2))=TRUE,"-",(HLOOKUP($A$5,Prj_list!$O$6:$Z$7,2)*'2012 HR 배정표'!AE1658)/HLOOKUP($A$5,Prj_list!$O$6:$Z$7,2)))</x:f>
        <x:v>-</x:v>
      </x:c>
      <x:c r="AA1660" s="45" t="str">
        <x:f>IF(ISBLANK('2012 HR 배정표'!AF1658)=TRUE,"-",'2012 HR 배정표'!AF1658)</x:f>
        <x:v>-</x:v>
      </x:c>
      <x:c r="AB1660" s="46" t="str">
        <x:f>IF(ISBLANK('2012 HR 배정표'!AF1658)=TRUE,"-",IF(ISERROR((HLOOKUP($A$5,Prj_list!$O$6:$Z$7,2)*'2012 HR 배정표'!AG1658)/HLOOKUP($A$5,Prj_list!$O$6:$Z$7,2))=TRUE,"-",(HLOOKUP($A$5,Prj_list!$O$6:$Z$7,2)*'2012 HR 배정표'!AG1658)/HLOOKUP($A$5,Prj_list!$O$6:$Z$7,2)))</x:f>
        <x:v>-</x:v>
      </x:c>
      <x:c r="AC1660" s="45" t="str">
        <x:f>IF(ISBLANK('2012 HR 배정표'!AH1658)=TRUE,"-",'2012 HR 배정표'!AH1658)</x:f>
        <x:v>-</x:v>
      </x:c>
      <x:c r="AD1660" s="46" t="str">
        <x:f>IF(ISBLANK('2012 HR 배정표'!AH1658)=TRUE,"-",IF(ISERROR((HLOOKUP($A$5,Prj_list!$O$6:$Z$7,2)*'2012 HR 배정표'!AI1658)/HLOOKUP($A$5,Prj_list!$O$6:$Z$7,2))=TRUE,"-",(HLOOKUP($A$5,Prj_list!$O$6:$Z$7,2)*'2012 HR 배정표'!AI1658)/HLOOKUP($A$5,Prj_list!$O$6:$Z$7,2)))</x:f>
        <x:v>-</x:v>
      </x:c>
      <x:c r="AE1660" s="45" t="str">
        <x:f>IF(ISBLANK('2012 HR 배정표'!AJ1658)=TRUE,"-",'2012 HR 배정표'!AJ1658)</x:f>
        <x:v>-</x:v>
      </x:c>
      <x:c r="AF1660" s="46" t="str">
        <x:f>IF(ISBLANK('2012 HR 배정표'!AJ1658)=TRUE,"-",IF(ISERROR((HLOOKUP($A$5,Prj_list!$O$6:$Z$7,2)*'2012 HR 배정표'!AK1658)/HLOOKUP($A$5,Prj_list!$O$6:$Z$7,2))=TRUE,"-",(HLOOKUP($A$5,Prj_list!$O$6:$Z$7,2)*'2012 HR 배정표'!AK1658)/HLOOKUP($A$5,Prj_list!$O$6:$Z$7,2)))</x:f>
        <x:v>-</x:v>
      </x:c>
      <x:c r="AG1660" s="45" t="str">
        <x:f>IF(ISBLANK('2012 HR 배정표'!AL1658)=TRUE,"-",'2012 HR 배정표'!AL1658)</x:f>
        <x:v>-</x:v>
      </x:c>
      <x:c r="AH1660" s="46" t="str">
        <x:f>IF(ISBLANK('2012 HR 배정표'!AL1658)=TRUE,"-",IF(ISERROR((HLOOKUP($A$5,Prj_list!$O$6:$Z$7,2)*'2012 HR 배정표'!AM1658)/HLOOKUP($A$5,Prj_list!$O$6:$Z$7,2))=TRUE,"-",(HLOOKUP($A$5,Prj_list!$O$6:$Z$7,2)*'2012 HR 배정표'!AM1658)/HLOOKUP($A$5,Prj_list!$O$6:$Z$7,2)))</x:f>
        <x:v>-</x:v>
      </x:c>
      <x:c r="AI1660" s="45" t="str">
        <x:f>IF(ISBLANK('2012 HR 배정표'!AN1658)=TRUE,"-",'2012 HR 배정표'!AN1658)</x:f>
        <x:v>-</x:v>
      </x:c>
      <x:c r="AJ1660" s="46" t="str">
        <x:f>IF(ISBLANK('2012 HR 배정표'!AN1658)=TRUE,"-",IF(ISERROR((HLOOKUP($A$5,Prj_list!$O$6:$Z$7,2)*'2012 HR 배정표'!AO1658)/HLOOKUP($A$5,Prj_list!$O$6:$Z$7,2))=TRUE,"-",(HLOOKUP($A$5,Prj_list!$O$6:$Z$7,2)*'2012 HR 배정표'!AO1658)/HLOOKUP($A$5,Prj_list!$O$6:$Z$7,2)))</x:f>
        <x:v>-</x:v>
      </x:c>
      <x:c r="AK1660" s="45" t="str">
        <x:f>IF(ISBLANK('2012 HR 배정표'!AP1658)=TRUE,"-",'2012 HR 배정표'!AP1658)</x:f>
        <x:v>-</x:v>
      </x:c>
      <x:c r="AL1660" s="46" t="str">
        <x:f>IF(ISBLANK('2012 HR 배정표'!AP1658)=TRUE,"-",IF(ISERROR((HLOOKUP($A$5,Prj_list!$O$6:$Z$7,2)*'2012 HR 배정표'!AQ1658)/HLOOKUP($A$5,Prj_list!$O$6:$Z$7,2))=TRUE,"-",(HLOOKUP($A$5,Prj_list!$O$6:$Z$7,2)*'2012 HR 배정표'!AQ1658)/HLOOKUP($A$5,Prj_list!$O$6:$Z$7,2)))</x:f>
        <x:v>-</x:v>
      </x:c>
      <x:c r="AM1660" s="45" t="str">
        <x:f>IF(ISBLANK('2012 HR 배정표'!AR1658)=TRUE,"-",'2012 HR 배정표'!AR1658)</x:f>
        <x:v>-</x:v>
      </x:c>
      <x:c r="AN1660" s="46" t="str">
        <x:f>IF(ISBLANK('2012 HR 배정표'!AR1658)=TRUE,"-",IF(ISERROR((HLOOKUP($A$5,Prj_list!$O$6:$Z$7,2)*'2012 HR 배정표'!AS1658)/HLOOKUP($A$5,Prj_list!$O$6:$Z$7,2))=TRUE,"-",(HLOOKUP($A$5,Prj_list!$O$6:$Z$7,2)*'2012 HR 배정표'!AS1658)/HLOOKUP($A$5,Prj_list!$O$6:$Z$7,2)))</x:f>
        <x:v>-</x:v>
      </x:c>
      <x:c r="AO1660" s="45" t="str">
        <x:f>IF(ISBLANK('2012 HR 배정표'!AT1658)=TRUE,"-",'2012 HR 배정표'!AT1658)</x:f>
        <x:v>-</x:v>
      </x:c>
      <x:c r="AP1660" s="46" t="str">
        <x:f>IF(ISBLANK('2012 HR 배정표'!AT1658)=TRUE,"-",IF(ISERROR((HLOOKUP($A$5,Prj_list!$O$6:$Z$7,2)*'2012 HR 배정표'!AU1658)/HLOOKUP($A$5,Prj_list!$O$6:$Z$7,2))=TRUE,"-",(HLOOKUP($A$5,Prj_list!$O$6:$Z$7,2)*'2012 HR 배정표'!AU1658)/HLOOKUP($A$5,Prj_list!$O$6:$Z$7,2)))</x:f>
        <x:v>-</x:v>
      </x:c>
      <x:c r="AQ1660" s="45" t="str">
        <x:f>IF(ISBLANK('2012 HR 배정표'!AV1658)=TRUE,"-",'2012 HR 배정표'!AV1658)</x:f>
        <x:v>-</x:v>
      </x:c>
      <x:c r="AR1660" s="46" t="str">
        <x:f>IF(ISBLANK('2012 HR 배정표'!AV1658)=TRUE,"-",IF(ISERROR((HLOOKUP($A$5,Prj_list!$O$6:$Z$7,2)*'2012 HR 배정표'!AW1658)/HLOOKUP($A$5,Prj_list!$O$6:$Z$7,2))=TRUE,"-",(HLOOKUP($A$5,Prj_list!$O$6:$Z$7,2)*'2012 HR 배정표'!AW1658)/HLOOKUP($A$5,Prj_list!$O$6:$Z$7,2)))</x:f>
        <x:v>-</x:v>
      </x:c>
      <x:c r="AS1660" s="45" t="str">
        <x:f>IF(ISBLANK('2012 HR 배정표'!AX1658)=TRUE,"-",'2012 HR 배정표'!AX1658)</x:f>
        <x:v>-</x:v>
      </x:c>
      <x:c r="AT1660" s="46" t="str">
        <x:f>IF(ISBLANK('2012 HR 배정표'!AX1658)=TRUE,"-",IF(ISERROR((HLOOKUP($A$5,Prj_list!$O$6:$Z$7,2)*'2012 HR 배정표'!AY1658)/HLOOKUP($A$5,Prj_list!$O$6:$Z$7,2))=TRUE,"-",(HLOOKUP($A$5,Prj_list!$O$6:$Z$7,2)*'2012 HR 배정표'!AY1658)/HLOOKUP($A$5,Prj_list!$O$6:$Z$7,2)))</x:f>
        <x:v>-</x:v>
      </x:c>
      <x:c r="AU1660" s="45" t="str">
        <x:f>IF(ISBLANK('2012 HR 배정표'!AZ1658)=TRUE,"-",'2012 HR 배정표'!AZ1658)</x:f>
        <x:v>-</x:v>
      </x:c>
      <x:c r="AV1660" s="46" t="str">
        <x:f>IF(ISBLANK('2012 HR 배정표'!AZ1658)=TRUE,"-",IF(ISERROR((HLOOKUP($A$5,Prj_list!$O$6:$Z$7,2)*'2012 HR 배정표'!BA1658)/HLOOKUP($A$5,Prj_list!$O$6:$Z$7,2))=TRUE,"-",(HLOOKUP($A$5,Prj_list!$O$6:$Z$7,2)*'2012 HR 배정표'!BA1658)/HLOOKUP($A$5,Prj_list!$O$6:$Z$7,2)))</x:f>
        <x:v>-</x:v>
      </x:c>
      <x:c r="AW1660" s="34" t="str">
        <x:f t="shared" si="52"/>
        <x:v/>
      </x:c>
      <x:c r="AX1660" s="41">
        <x:f t="shared" si="51"/>
        <x:v>0</x:v>
      </x:c>
    </x:row>
    <x:row r="1661" spans="1:50">
      <x:c r="A1661" s="45" t="str">
        <x:f>IF(ISBLANK('2012 HR 배정표'!F1659)=TRUE,"-",'2012 HR 배정표'!F1659)</x:f>
        <x:v>-</x:v>
      </x:c>
      <x:c r="B1661" s="46" t="str">
        <x:f>IF(ISBLANK('2012 HR 배정표'!F1659)=TRUE,"-",IF(ISERROR((HLOOKUP($A$5,Prj_list!$O$6:$Z$7,2)*'2012 HR 배정표'!G1659)/HLOOKUP($A$5,Prj_list!$O$6:$Z$7,2))=TRUE,"-",(HLOOKUP($A$5,Prj_list!$O$6:$Z$7,2)*'2012 HR 배정표'!G1659)/HLOOKUP($A$5,Prj_list!$O$6:$Z$7,2)))</x:f>
        <x:v>-</x:v>
      </x:c>
      <x:c r="C1661" s="45" t="str">
        <x:f>IF(ISBLANK('2012 HR 배정표'!H1659)=TRUE,"-",'2012 HR 배정표'!H1659)</x:f>
        <x:v>-</x:v>
      </x:c>
      <x:c r="D1661" s="46" t="str">
        <x:f>IF(ISBLANK('2012 HR 배정표'!H1659)=TRUE,"-",IF(ISERROR((HLOOKUP($A$5,Prj_list!$O$6:$Z$7,2)*'2012 HR 배정표'!I1659)/HLOOKUP($A$5,Prj_list!$O$6:$Z$7,2))=TRUE,"-",(HLOOKUP($A$5,Prj_list!$O$6:$Z$7,2)*'2012 HR 배정표'!I1659)/HLOOKUP($A$5,Prj_list!$O$6:$Z$7,2)))</x:f>
        <x:v>-</x:v>
      </x:c>
      <x:c r="E1661" s="45" t="str">
        <x:f>IF(ISBLANK('2012 HR 배정표'!J1659)=TRUE,"-",'2012 HR 배정표'!J1659)</x:f>
        <x:v>-</x:v>
      </x:c>
      <x:c r="F1661" s="46" t="str">
        <x:f>IF(ISBLANK('2012 HR 배정표'!J1659)=TRUE,"-",IF(ISERROR((HLOOKUP($A$5,Prj_list!$O$6:$Z$7,2)*'2012 HR 배정표'!K1659)/HLOOKUP($A$5,Prj_list!$O$6:$Z$7,2))=TRUE,"-",(HLOOKUP($A$5,Prj_list!$O$6:$Z$7,2)*'2012 HR 배정표'!K1659)/HLOOKUP($A$5,Prj_list!$O$6:$Z$7,2)))</x:f>
        <x:v>-</x:v>
      </x:c>
      <x:c r="G1661" s="45" t="str">
        <x:f>IF(ISBLANK('2012 HR 배정표'!L1659)=TRUE,"-",'2012 HR 배정표'!L1659)</x:f>
        <x:v>-</x:v>
      </x:c>
      <x:c r="H1661" s="46" t="str">
        <x:f>IF(ISBLANK('2012 HR 배정표'!L1659)=TRUE,"-",IF(ISERROR((HLOOKUP($A$5,Prj_list!$O$6:$Z$7,2)*'2012 HR 배정표'!M1659)/HLOOKUP($A$5,Prj_list!$O$6:$Z$7,2))=TRUE,"-",(HLOOKUP($A$5,Prj_list!$O$6:$Z$7,2)*'2012 HR 배정표'!M1659)/HLOOKUP($A$5,Prj_list!$O$6:$Z$7,2)))</x:f>
        <x:v>-</x:v>
      </x:c>
      <x:c r="I1661" s="45" t="str">
        <x:f>IF(ISBLANK('2012 HR 배정표'!N1659)=TRUE,"-",'2012 HR 배정표'!N1659)</x:f>
        <x:v>-</x:v>
      </x:c>
      <x:c r="J1661" s="46" t="str">
        <x:f>IF(ISBLANK('2012 HR 배정표'!N1659)=TRUE,"-",IF(ISERROR((HLOOKUP($A$5,Prj_list!$O$6:$Z$7,2)*'2012 HR 배정표'!O1659)/HLOOKUP($A$5,Prj_list!$O$6:$Z$7,2))=TRUE,"-",(HLOOKUP($A$5,Prj_list!$O$6:$Z$7,2)*'2012 HR 배정표'!O1659)/HLOOKUP($A$5,Prj_list!$O$6:$Z$7,2)))</x:f>
        <x:v>-</x:v>
      </x:c>
      <x:c r="K1661" s="45" t="str">
        <x:f>IF(ISBLANK('2012 HR 배정표'!P1659)=TRUE,"-",'2012 HR 배정표'!P1659)</x:f>
        <x:v>-</x:v>
      </x:c>
      <x:c r="L1661" s="46" t="str">
        <x:f>IF(ISBLANK('2012 HR 배정표'!P1659)=TRUE,"-",IF(ISERROR((HLOOKUP($A$5,Prj_list!$O$6:$Z$7,2)*'2012 HR 배정표'!Q1659)/HLOOKUP($A$5,Prj_list!$O$6:$Z$7,2))=TRUE,"-",(HLOOKUP($A$5,Prj_list!$O$6:$Z$7,2)*'2012 HR 배정표'!Q1659)/HLOOKUP($A$5,Prj_list!$O$6:$Z$7,2)))</x:f>
        <x:v>-</x:v>
      </x:c>
      <x:c r="M1661" s="45" t="str">
        <x:f>IF(ISBLANK('2012 HR 배정표'!R1659)=TRUE,"-",'2012 HR 배정표'!R1659)</x:f>
        <x:v>-</x:v>
      </x:c>
      <x:c r="N1661" s="46" t="str">
        <x:f>IF(ISBLANK('2012 HR 배정표'!R1659)=TRUE,"-",IF(ISERROR((HLOOKUP($A$5,Prj_list!$O$6:$Z$7,2)*'2012 HR 배정표'!S1659)/HLOOKUP($A$5,Prj_list!$O$6:$Z$7,2))=TRUE,"-",(HLOOKUP($A$5,Prj_list!$O$6:$Z$7,2)*'2012 HR 배정표'!S1659)/HLOOKUP($A$5,Prj_list!$O$6:$Z$7,2)))</x:f>
        <x:v>-</x:v>
      </x:c>
      <x:c r="O1661" s="45" t="str">
        <x:f>IF(ISBLANK('2012 HR 배정표'!T1659)=TRUE,"-",'2012 HR 배정표'!T1659)</x:f>
        <x:v>-</x:v>
      </x:c>
      <x:c r="P1661" s="46" t="str">
        <x:f>IF(ISBLANK('2012 HR 배정표'!T1659)=TRUE,"-",IF(ISERROR((HLOOKUP($A$5,Prj_list!$O$6:$Z$7,2)*'2012 HR 배정표'!U1659)/HLOOKUP($A$5,Prj_list!$O$6:$Z$7,2))=TRUE,"-",(HLOOKUP($A$5,Prj_list!$O$6:$Z$7,2)*'2012 HR 배정표'!U1659)/HLOOKUP($A$5,Prj_list!$O$6:$Z$7,2)))</x:f>
        <x:v>-</x:v>
      </x:c>
      <x:c r="Q1661" s="45" t="str">
        <x:f>IF(ISBLANK('2012 HR 배정표'!V1659)=TRUE,"-",'2012 HR 배정표'!V1659)</x:f>
        <x:v>-</x:v>
      </x:c>
      <x:c r="R1661" s="46" t="str">
        <x:f>IF(ISBLANK('2012 HR 배정표'!V1659)=TRUE,"-",IF(ISERROR((HLOOKUP($A$5,Prj_list!$O$6:$Z$7,2)*'2012 HR 배정표'!W1659)/HLOOKUP($A$5,Prj_list!$O$6:$Z$7,2))=TRUE,"-",(HLOOKUP($A$5,Prj_list!$O$6:$Z$7,2)*'2012 HR 배정표'!W1659)/HLOOKUP($A$5,Prj_list!$O$6:$Z$7,2)))</x:f>
        <x:v>-</x:v>
      </x:c>
      <x:c r="S1661" s="45" t="str">
        <x:f>IF(ISBLANK('2012 HR 배정표'!X1659)=TRUE,"-",'2012 HR 배정표'!X1659)</x:f>
        <x:v>-</x:v>
      </x:c>
      <x:c r="T1661" s="46" t="str">
        <x:f>IF(ISBLANK('2012 HR 배정표'!X1659)=TRUE,"-",IF(ISERROR((HLOOKUP($A$5,Prj_list!$O$6:$Z$7,2)*'2012 HR 배정표'!Y1659)/HLOOKUP($A$5,Prj_list!$O$6:$Z$7,2))=TRUE,"-",(HLOOKUP($A$5,Prj_list!$O$6:$Z$7,2)*'2012 HR 배정표'!Y1659)/HLOOKUP($A$5,Prj_list!$O$6:$Z$7,2)))</x:f>
        <x:v>-</x:v>
      </x:c>
      <x:c r="U1661" s="45" t="str">
        <x:f>IF(ISBLANK('2012 HR 배정표'!Z1659)=TRUE,"-",'2012 HR 배정표'!Z1659)</x:f>
        <x:v>-</x:v>
      </x:c>
      <x:c r="V1661" s="46" t="str">
        <x:f>IF(ISBLANK('2012 HR 배정표'!Z1659)=TRUE,"-",IF(ISERROR((HLOOKUP($A$5,Prj_list!$O$6:$Z$7,2)*'2012 HR 배정표'!AA1659)/HLOOKUP($A$5,Prj_list!$O$6:$Z$7,2))=TRUE,"-",(HLOOKUP($A$5,Prj_list!$O$6:$Z$7,2)*'2012 HR 배정표'!AA1659)/HLOOKUP($A$5,Prj_list!$O$6:$Z$7,2)))</x:f>
        <x:v>-</x:v>
      </x:c>
      <x:c r="W1661" s="45" t="str">
        <x:f>IF(ISBLANK('2012 HR 배정표'!AB1659)=TRUE,"-",'2012 HR 배정표'!AB1659)</x:f>
        <x:v>-</x:v>
      </x:c>
      <x:c r="X1661" s="46" t="str">
        <x:f>IF(ISBLANK('2012 HR 배정표'!AB1659)=TRUE,"-",IF(ISERROR((HLOOKUP($A$5,Prj_list!$O$6:$Z$7,2)*'2012 HR 배정표'!AC1659)/HLOOKUP($A$5,Prj_list!$O$6:$Z$7,2))=TRUE,"-",(HLOOKUP($A$5,Prj_list!$O$6:$Z$7,2)*'2012 HR 배정표'!AC1659)/HLOOKUP($A$5,Prj_list!$O$6:$Z$7,2)))</x:f>
        <x:v>-</x:v>
      </x:c>
      <x:c r="Y1661" s="45" t="str">
        <x:f>IF(ISBLANK('2012 HR 배정표'!AD1659)=TRUE,"-",'2012 HR 배정표'!AD1659)</x:f>
        <x:v>-</x:v>
      </x:c>
      <x:c r="Z1661" s="46" t="str">
        <x:f>IF(ISBLANK('2012 HR 배정표'!AD1659)=TRUE,"-",IF(ISERROR((HLOOKUP($A$5,Prj_list!$O$6:$Z$7,2)*'2012 HR 배정표'!AE1659)/HLOOKUP($A$5,Prj_list!$O$6:$Z$7,2))=TRUE,"-",(HLOOKUP($A$5,Prj_list!$O$6:$Z$7,2)*'2012 HR 배정표'!AE1659)/HLOOKUP($A$5,Prj_list!$O$6:$Z$7,2)))</x:f>
        <x:v>-</x:v>
      </x:c>
      <x:c r="AA1661" s="45" t="str">
        <x:f>IF(ISBLANK('2012 HR 배정표'!AF1659)=TRUE,"-",'2012 HR 배정표'!AF1659)</x:f>
        <x:v>-</x:v>
      </x:c>
      <x:c r="AB1661" s="46" t="str">
        <x:f>IF(ISBLANK('2012 HR 배정표'!AF1659)=TRUE,"-",IF(ISERROR((HLOOKUP($A$5,Prj_list!$O$6:$Z$7,2)*'2012 HR 배정표'!AG1659)/HLOOKUP($A$5,Prj_list!$O$6:$Z$7,2))=TRUE,"-",(HLOOKUP($A$5,Prj_list!$O$6:$Z$7,2)*'2012 HR 배정표'!AG1659)/HLOOKUP($A$5,Prj_list!$O$6:$Z$7,2)))</x:f>
        <x:v>-</x:v>
      </x:c>
      <x:c r="AC1661" s="45" t="str">
        <x:f>IF(ISBLANK('2012 HR 배정표'!AH1659)=TRUE,"-",'2012 HR 배정표'!AH1659)</x:f>
        <x:v>-</x:v>
      </x:c>
      <x:c r="AD1661" s="46" t="str">
        <x:f>IF(ISBLANK('2012 HR 배정표'!AH1659)=TRUE,"-",IF(ISERROR((HLOOKUP($A$5,Prj_list!$O$6:$Z$7,2)*'2012 HR 배정표'!AI1659)/HLOOKUP($A$5,Prj_list!$O$6:$Z$7,2))=TRUE,"-",(HLOOKUP($A$5,Prj_list!$O$6:$Z$7,2)*'2012 HR 배정표'!AI1659)/HLOOKUP($A$5,Prj_list!$O$6:$Z$7,2)))</x:f>
        <x:v>-</x:v>
      </x:c>
      <x:c r="AE1661" s="45" t="str">
        <x:f>IF(ISBLANK('2012 HR 배정표'!AJ1659)=TRUE,"-",'2012 HR 배정표'!AJ1659)</x:f>
        <x:v>-</x:v>
      </x:c>
      <x:c r="AF1661" s="46" t="str">
        <x:f>IF(ISBLANK('2012 HR 배정표'!AJ1659)=TRUE,"-",IF(ISERROR((HLOOKUP($A$5,Prj_list!$O$6:$Z$7,2)*'2012 HR 배정표'!AK1659)/HLOOKUP($A$5,Prj_list!$O$6:$Z$7,2))=TRUE,"-",(HLOOKUP($A$5,Prj_list!$O$6:$Z$7,2)*'2012 HR 배정표'!AK1659)/HLOOKUP($A$5,Prj_list!$O$6:$Z$7,2)))</x:f>
        <x:v>-</x:v>
      </x:c>
      <x:c r="AG1661" s="45" t="str">
        <x:f>IF(ISBLANK('2012 HR 배정표'!AL1659)=TRUE,"-",'2012 HR 배정표'!AL1659)</x:f>
        <x:v>-</x:v>
      </x:c>
      <x:c r="AH1661" s="46" t="str">
        <x:f>IF(ISBLANK('2012 HR 배정표'!AL1659)=TRUE,"-",IF(ISERROR((HLOOKUP($A$5,Prj_list!$O$6:$Z$7,2)*'2012 HR 배정표'!AM1659)/HLOOKUP($A$5,Prj_list!$O$6:$Z$7,2))=TRUE,"-",(HLOOKUP($A$5,Prj_list!$O$6:$Z$7,2)*'2012 HR 배정표'!AM1659)/HLOOKUP($A$5,Prj_list!$O$6:$Z$7,2)))</x:f>
        <x:v>-</x:v>
      </x:c>
      <x:c r="AI1661" s="45" t="str">
        <x:f>IF(ISBLANK('2012 HR 배정표'!AN1659)=TRUE,"-",'2012 HR 배정표'!AN1659)</x:f>
        <x:v>-</x:v>
      </x:c>
      <x:c r="AJ1661" s="46" t="str">
        <x:f>IF(ISBLANK('2012 HR 배정표'!AN1659)=TRUE,"-",IF(ISERROR((HLOOKUP($A$5,Prj_list!$O$6:$Z$7,2)*'2012 HR 배정표'!AO1659)/HLOOKUP($A$5,Prj_list!$O$6:$Z$7,2))=TRUE,"-",(HLOOKUP($A$5,Prj_list!$O$6:$Z$7,2)*'2012 HR 배정표'!AO1659)/HLOOKUP($A$5,Prj_list!$O$6:$Z$7,2)))</x:f>
        <x:v>-</x:v>
      </x:c>
      <x:c r="AK1661" s="45" t="str">
        <x:f>IF(ISBLANK('2012 HR 배정표'!AP1659)=TRUE,"-",'2012 HR 배정표'!AP1659)</x:f>
        <x:v>-</x:v>
      </x:c>
      <x:c r="AL1661" s="46" t="str">
        <x:f>IF(ISBLANK('2012 HR 배정표'!AP1659)=TRUE,"-",IF(ISERROR((HLOOKUP($A$5,Prj_list!$O$6:$Z$7,2)*'2012 HR 배정표'!AQ1659)/HLOOKUP($A$5,Prj_list!$O$6:$Z$7,2))=TRUE,"-",(HLOOKUP($A$5,Prj_list!$O$6:$Z$7,2)*'2012 HR 배정표'!AQ1659)/HLOOKUP($A$5,Prj_list!$O$6:$Z$7,2)))</x:f>
        <x:v>-</x:v>
      </x:c>
      <x:c r="AM1661" s="45" t="str">
        <x:f>IF(ISBLANK('2012 HR 배정표'!AR1659)=TRUE,"-",'2012 HR 배정표'!AR1659)</x:f>
        <x:v>-</x:v>
      </x:c>
      <x:c r="AN1661" s="46" t="str">
        <x:f>IF(ISBLANK('2012 HR 배정표'!AR1659)=TRUE,"-",IF(ISERROR((HLOOKUP($A$5,Prj_list!$O$6:$Z$7,2)*'2012 HR 배정표'!AS1659)/HLOOKUP($A$5,Prj_list!$O$6:$Z$7,2))=TRUE,"-",(HLOOKUP($A$5,Prj_list!$O$6:$Z$7,2)*'2012 HR 배정표'!AS1659)/HLOOKUP($A$5,Prj_list!$O$6:$Z$7,2)))</x:f>
        <x:v>-</x:v>
      </x:c>
      <x:c r="AO1661" s="45" t="str">
        <x:f>IF(ISBLANK('2012 HR 배정표'!AT1659)=TRUE,"-",'2012 HR 배정표'!AT1659)</x:f>
        <x:v>-</x:v>
      </x:c>
      <x:c r="AP1661" s="46" t="str">
        <x:f>IF(ISBLANK('2012 HR 배정표'!AT1659)=TRUE,"-",IF(ISERROR((HLOOKUP($A$5,Prj_list!$O$6:$Z$7,2)*'2012 HR 배정표'!AU1659)/HLOOKUP($A$5,Prj_list!$O$6:$Z$7,2))=TRUE,"-",(HLOOKUP($A$5,Prj_list!$O$6:$Z$7,2)*'2012 HR 배정표'!AU1659)/HLOOKUP($A$5,Prj_list!$O$6:$Z$7,2)))</x:f>
        <x:v>-</x:v>
      </x:c>
      <x:c r="AQ1661" s="45" t="str">
        <x:f>IF(ISBLANK('2012 HR 배정표'!AV1659)=TRUE,"-",'2012 HR 배정표'!AV1659)</x:f>
        <x:v>-</x:v>
      </x:c>
      <x:c r="AR1661" s="46" t="str">
        <x:f>IF(ISBLANK('2012 HR 배정표'!AV1659)=TRUE,"-",IF(ISERROR((HLOOKUP($A$5,Prj_list!$O$6:$Z$7,2)*'2012 HR 배정표'!AW1659)/HLOOKUP($A$5,Prj_list!$O$6:$Z$7,2))=TRUE,"-",(HLOOKUP($A$5,Prj_list!$O$6:$Z$7,2)*'2012 HR 배정표'!AW1659)/HLOOKUP($A$5,Prj_list!$O$6:$Z$7,2)))</x:f>
        <x:v>-</x:v>
      </x:c>
      <x:c r="AS1661" s="45" t="str">
        <x:f>IF(ISBLANK('2012 HR 배정표'!AX1659)=TRUE,"-",'2012 HR 배정표'!AX1659)</x:f>
        <x:v>-</x:v>
      </x:c>
      <x:c r="AT1661" s="46" t="str">
        <x:f>IF(ISBLANK('2012 HR 배정표'!AX1659)=TRUE,"-",IF(ISERROR((HLOOKUP($A$5,Prj_list!$O$6:$Z$7,2)*'2012 HR 배정표'!AY1659)/HLOOKUP($A$5,Prj_list!$O$6:$Z$7,2))=TRUE,"-",(HLOOKUP($A$5,Prj_list!$O$6:$Z$7,2)*'2012 HR 배정표'!AY1659)/HLOOKUP($A$5,Prj_list!$O$6:$Z$7,2)))</x:f>
        <x:v>-</x:v>
      </x:c>
      <x:c r="AU1661" s="45" t="str">
        <x:f>IF(ISBLANK('2012 HR 배정표'!AZ1659)=TRUE,"-",'2012 HR 배정표'!AZ1659)</x:f>
        <x:v>-</x:v>
      </x:c>
      <x:c r="AV1661" s="46" t="str">
        <x:f>IF(ISBLANK('2012 HR 배정표'!AZ1659)=TRUE,"-",IF(ISERROR((HLOOKUP($A$5,Prj_list!$O$6:$Z$7,2)*'2012 HR 배정표'!BA1659)/HLOOKUP($A$5,Prj_list!$O$6:$Z$7,2))=TRUE,"-",(HLOOKUP($A$5,Prj_list!$O$6:$Z$7,2)*'2012 HR 배정표'!BA1659)/HLOOKUP($A$5,Prj_list!$O$6:$Z$7,2)))</x:f>
        <x:v>-</x:v>
      </x:c>
      <x:c r="AW1661" s="34" t="str">
        <x:f t="shared" si="52"/>
        <x:v/>
      </x:c>
      <x:c r="AX1661" s="41">
        <x:f t="shared" si="51"/>
        <x:v>0</x:v>
      </x:c>
    </x:row>
    <x:row r="1662" spans="1:50">
      <x:c r="A1662" s="45" t="str">
        <x:f>IF(ISBLANK('2012 HR 배정표'!F1660)=TRUE,"-",'2012 HR 배정표'!F1660)</x:f>
        <x:v>-</x:v>
      </x:c>
      <x:c r="B1662" s="46" t="str">
        <x:f>IF(ISBLANK('2012 HR 배정표'!F1660)=TRUE,"-",IF(ISERROR((HLOOKUP($A$5,Prj_list!$O$6:$Z$7,2)*'2012 HR 배정표'!G1660)/HLOOKUP($A$5,Prj_list!$O$6:$Z$7,2))=TRUE,"-",(HLOOKUP($A$5,Prj_list!$O$6:$Z$7,2)*'2012 HR 배정표'!G1660)/HLOOKUP($A$5,Prj_list!$O$6:$Z$7,2)))</x:f>
        <x:v>-</x:v>
      </x:c>
      <x:c r="C1662" s="45" t="str">
        <x:f>IF(ISBLANK('2012 HR 배정표'!H1660)=TRUE,"-",'2012 HR 배정표'!H1660)</x:f>
        <x:v>-</x:v>
      </x:c>
      <x:c r="D1662" s="46" t="str">
        <x:f>IF(ISBLANK('2012 HR 배정표'!H1660)=TRUE,"-",IF(ISERROR((HLOOKUP($A$5,Prj_list!$O$6:$Z$7,2)*'2012 HR 배정표'!I1660)/HLOOKUP($A$5,Prj_list!$O$6:$Z$7,2))=TRUE,"-",(HLOOKUP($A$5,Prj_list!$O$6:$Z$7,2)*'2012 HR 배정표'!I1660)/HLOOKUP($A$5,Prj_list!$O$6:$Z$7,2)))</x:f>
        <x:v>-</x:v>
      </x:c>
      <x:c r="E1662" s="45" t="str">
        <x:f>IF(ISBLANK('2012 HR 배정표'!J1660)=TRUE,"-",'2012 HR 배정표'!J1660)</x:f>
        <x:v>-</x:v>
      </x:c>
      <x:c r="F1662" s="46" t="str">
        <x:f>IF(ISBLANK('2012 HR 배정표'!J1660)=TRUE,"-",IF(ISERROR((HLOOKUP($A$5,Prj_list!$O$6:$Z$7,2)*'2012 HR 배정표'!K1660)/HLOOKUP($A$5,Prj_list!$O$6:$Z$7,2))=TRUE,"-",(HLOOKUP($A$5,Prj_list!$O$6:$Z$7,2)*'2012 HR 배정표'!K1660)/HLOOKUP($A$5,Prj_list!$O$6:$Z$7,2)))</x:f>
        <x:v>-</x:v>
      </x:c>
      <x:c r="G1662" s="45" t="str">
        <x:f>IF(ISBLANK('2012 HR 배정표'!L1660)=TRUE,"-",'2012 HR 배정표'!L1660)</x:f>
        <x:v>-</x:v>
      </x:c>
      <x:c r="H1662" s="46" t="str">
        <x:f>IF(ISBLANK('2012 HR 배정표'!L1660)=TRUE,"-",IF(ISERROR((HLOOKUP($A$5,Prj_list!$O$6:$Z$7,2)*'2012 HR 배정표'!M1660)/HLOOKUP($A$5,Prj_list!$O$6:$Z$7,2))=TRUE,"-",(HLOOKUP($A$5,Prj_list!$O$6:$Z$7,2)*'2012 HR 배정표'!M1660)/HLOOKUP($A$5,Prj_list!$O$6:$Z$7,2)))</x:f>
        <x:v>-</x:v>
      </x:c>
      <x:c r="I1662" s="45" t="str">
        <x:f>IF(ISBLANK('2012 HR 배정표'!N1660)=TRUE,"-",'2012 HR 배정표'!N1660)</x:f>
        <x:v>-</x:v>
      </x:c>
      <x:c r="J1662" s="46" t="str">
        <x:f>IF(ISBLANK('2012 HR 배정표'!N1660)=TRUE,"-",IF(ISERROR((HLOOKUP($A$5,Prj_list!$O$6:$Z$7,2)*'2012 HR 배정표'!O1660)/HLOOKUP($A$5,Prj_list!$O$6:$Z$7,2))=TRUE,"-",(HLOOKUP($A$5,Prj_list!$O$6:$Z$7,2)*'2012 HR 배정표'!O1660)/HLOOKUP($A$5,Prj_list!$O$6:$Z$7,2)))</x:f>
        <x:v>-</x:v>
      </x:c>
      <x:c r="K1662" s="45" t="str">
        <x:f>IF(ISBLANK('2012 HR 배정표'!P1660)=TRUE,"-",'2012 HR 배정표'!P1660)</x:f>
        <x:v>-</x:v>
      </x:c>
      <x:c r="L1662" s="46" t="str">
        <x:f>IF(ISBLANK('2012 HR 배정표'!P1660)=TRUE,"-",IF(ISERROR((HLOOKUP($A$5,Prj_list!$O$6:$Z$7,2)*'2012 HR 배정표'!Q1660)/HLOOKUP($A$5,Prj_list!$O$6:$Z$7,2))=TRUE,"-",(HLOOKUP($A$5,Prj_list!$O$6:$Z$7,2)*'2012 HR 배정표'!Q1660)/HLOOKUP($A$5,Prj_list!$O$6:$Z$7,2)))</x:f>
        <x:v>-</x:v>
      </x:c>
      <x:c r="M1662" s="45" t="str">
        <x:f>IF(ISBLANK('2012 HR 배정표'!R1660)=TRUE,"-",'2012 HR 배정표'!R1660)</x:f>
        <x:v>-</x:v>
      </x:c>
      <x:c r="N1662" s="46" t="str">
        <x:f>IF(ISBLANK('2012 HR 배정표'!R1660)=TRUE,"-",IF(ISERROR((HLOOKUP($A$5,Prj_list!$O$6:$Z$7,2)*'2012 HR 배정표'!S1660)/HLOOKUP($A$5,Prj_list!$O$6:$Z$7,2))=TRUE,"-",(HLOOKUP($A$5,Prj_list!$O$6:$Z$7,2)*'2012 HR 배정표'!S1660)/HLOOKUP($A$5,Prj_list!$O$6:$Z$7,2)))</x:f>
        <x:v>-</x:v>
      </x:c>
      <x:c r="O1662" s="45" t="str">
        <x:f>IF(ISBLANK('2012 HR 배정표'!T1660)=TRUE,"-",'2012 HR 배정표'!T1660)</x:f>
        <x:v>-</x:v>
      </x:c>
      <x:c r="P1662" s="46" t="str">
        <x:f>IF(ISBLANK('2012 HR 배정표'!T1660)=TRUE,"-",IF(ISERROR((HLOOKUP($A$5,Prj_list!$O$6:$Z$7,2)*'2012 HR 배정표'!U1660)/HLOOKUP($A$5,Prj_list!$O$6:$Z$7,2))=TRUE,"-",(HLOOKUP($A$5,Prj_list!$O$6:$Z$7,2)*'2012 HR 배정표'!U1660)/HLOOKUP($A$5,Prj_list!$O$6:$Z$7,2)))</x:f>
        <x:v>-</x:v>
      </x:c>
      <x:c r="Q1662" s="45" t="str">
        <x:f>IF(ISBLANK('2012 HR 배정표'!V1660)=TRUE,"-",'2012 HR 배정표'!V1660)</x:f>
        <x:v>-</x:v>
      </x:c>
      <x:c r="R1662" s="46" t="str">
        <x:f>IF(ISBLANK('2012 HR 배정표'!V1660)=TRUE,"-",IF(ISERROR((HLOOKUP($A$5,Prj_list!$O$6:$Z$7,2)*'2012 HR 배정표'!W1660)/HLOOKUP($A$5,Prj_list!$O$6:$Z$7,2))=TRUE,"-",(HLOOKUP($A$5,Prj_list!$O$6:$Z$7,2)*'2012 HR 배정표'!W1660)/HLOOKUP($A$5,Prj_list!$O$6:$Z$7,2)))</x:f>
        <x:v>-</x:v>
      </x:c>
      <x:c r="S1662" s="45" t="str">
        <x:f>IF(ISBLANK('2012 HR 배정표'!X1660)=TRUE,"-",'2012 HR 배정표'!X1660)</x:f>
        <x:v>-</x:v>
      </x:c>
      <x:c r="T1662" s="46" t="str">
        <x:f>IF(ISBLANK('2012 HR 배정표'!X1660)=TRUE,"-",IF(ISERROR((HLOOKUP($A$5,Prj_list!$O$6:$Z$7,2)*'2012 HR 배정표'!Y1660)/HLOOKUP($A$5,Prj_list!$O$6:$Z$7,2))=TRUE,"-",(HLOOKUP($A$5,Prj_list!$O$6:$Z$7,2)*'2012 HR 배정표'!Y1660)/HLOOKUP($A$5,Prj_list!$O$6:$Z$7,2)))</x:f>
        <x:v>-</x:v>
      </x:c>
      <x:c r="U1662" s="45" t="str">
        <x:f>IF(ISBLANK('2012 HR 배정표'!Z1660)=TRUE,"-",'2012 HR 배정표'!Z1660)</x:f>
        <x:v>-</x:v>
      </x:c>
      <x:c r="V1662" s="46" t="str">
        <x:f>IF(ISBLANK('2012 HR 배정표'!Z1660)=TRUE,"-",IF(ISERROR((HLOOKUP($A$5,Prj_list!$O$6:$Z$7,2)*'2012 HR 배정표'!AA1660)/HLOOKUP($A$5,Prj_list!$O$6:$Z$7,2))=TRUE,"-",(HLOOKUP($A$5,Prj_list!$O$6:$Z$7,2)*'2012 HR 배정표'!AA1660)/HLOOKUP($A$5,Prj_list!$O$6:$Z$7,2)))</x:f>
        <x:v>-</x:v>
      </x:c>
      <x:c r="W1662" s="45" t="str">
        <x:f>IF(ISBLANK('2012 HR 배정표'!AB1660)=TRUE,"-",'2012 HR 배정표'!AB1660)</x:f>
        <x:v>-</x:v>
      </x:c>
      <x:c r="X1662" s="46" t="str">
        <x:f>IF(ISBLANK('2012 HR 배정표'!AB1660)=TRUE,"-",IF(ISERROR((HLOOKUP($A$5,Prj_list!$O$6:$Z$7,2)*'2012 HR 배정표'!AC1660)/HLOOKUP($A$5,Prj_list!$O$6:$Z$7,2))=TRUE,"-",(HLOOKUP($A$5,Prj_list!$O$6:$Z$7,2)*'2012 HR 배정표'!AC1660)/HLOOKUP($A$5,Prj_list!$O$6:$Z$7,2)))</x:f>
        <x:v>-</x:v>
      </x:c>
      <x:c r="Y1662" s="45" t="str">
        <x:f>IF(ISBLANK('2012 HR 배정표'!AD1660)=TRUE,"-",'2012 HR 배정표'!AD1660)</x:f>
        <x:v>-</x:v>
      </x:c>
      <x:c r="Z1662" s="46" t="str">
        <x:f>IF(ISBLANK('2012 HR 배정표'!AD1660)=TRUE,"-",IF(ISERROR((HLOOKUP($A$5,Prj_list!$O$6:$Z$7,2)*'2012 HR 배정표'!AE1660)/HLOOKUP($A$5,Prj_list!$O$6:$Z$7,2))=TRUE,"-",(HLOOKUP($A$5,Prj_list!$O$6:$Z$7,2)*'2012 HR 배정표'!AE1660)/HLOOKUP($A$5,Prj_list!$O$6:$Z$7,2)))</x:f>
        <x:v>-</x:v>
      </x:c>
      <x:c r="AA1662" s="45" t="str">
        <x:f>IF(ISBLANK('2012 HR 배정표'!AF1660)=TRUE,"-",'2012 HR 배정표'!AF1660)</x:f>
        <x:v>-</x:v>
      </x:c>
      <x:c r="AB1662" s="46" t="str">
        <x:f>IF(ISBLANK('2012 HR 배정표'!AF1660)=TRUE,"-",IF(ISERROR((HLOOKUP($A$5,Prj_list!$O$6:$Z$7,2)*'2012 HR 배정표'!AG1660)/HLOOKUP($A$5,Prj_list!$O$6:$Z$7,2))=TRUE,"-",(HLOOKUP($A$5,Prj_list!$O$6:$Z$7,2)*'2012 HR 배정표'!AG1660)/HLOOKUP($A$5,Prj_list!$O$6:$Z$7,2)))</x:f>
        <x:v>-</x:v>
      </x:c>
      <x:c r="AC1662" s="45" t="str">
        <x:f>IF(ISBLANK('2012 HR 배정표'!AH1660)=TRUE,"-",'2012 HR 배정표'!AH1660)</x:f>
        <x:v>-</x:v>
      </x:c>
      <x:c r="AD1662" s="46" t="str">
        <x:f>IF(ISBLANK('2012 HR 배정표'!AH1660)=TRUE,"-",IF(ISERROR((HLOOKUP($A$5,Prj_list!$O$6:$Z$7,2)*'2012 HR 배정표'!AI1660)/HLOOKUP($A$5,Prj_list!$O$6:$Z$7,2))=TRUE,"-",(HLOOKUP($A$5,Prj_list!$O$6:$Z$7,2)*'2012 HR 배정표'!AI1660)/HLOOKUP($A$5,Prj_list!$O$6:$Z$7,2)))</x:f>
        <x:v>-</x:v>
      </x:c>
      <x:c r="AE1662" s="45" t="str">
        <x:f>IF(ISBLANK('2012 HR 배정표'!AJ1660)=TRUE,"-",'2012 HR 배정표'!AJ1660)</x:f>
        <x:v>-</x:v>
      </x:c>
      <x:c r="AF1662" s="46" t="str">
        <x:f>IF(ISBLANK('2012 HR 배정표'!AJ1660)=TRUE,"-",IF(ISERROR((HLOOKUP($A$5,Prj_list!$O$6:$Z$7,2)*'2012 HR 배정표'!AK1660)/HLOOKUP($A$5,Prj_list!$O$6:$Z$7,2))=TRUE,"-",(HLOOKUP($A$5,Prj_list!$O$6:$Z$7,2)*'2012 HR 배정표'!AK1660)/HLOOKUP($A$5,Prj_list!$O$6:$Z$7,2)))</x:f>
        <x:v>-</x:v>
      </x:c>
      <x:c r="AG1662" s="45" t="str">
        <x:f>IF(ISBLANK('2012 HR 배정표'!AL1660)=TRUE,"-",'2012 HR 배정표'!AL1660)</x:f>
        <x:v>-</x:v>
      </x:c>
      <x:c r="AH1662" s="46" t="str">
        <x:f>IF(ISBLANK('2012 HR 배정표'!AL1660)=TRUE,"-",IF(ISERROR((HLOOKUP($A$5,Prj_list!$O$6:$Z$7,2)*'2012 HR 배정표'!AM1660)/HLOOKUP($A$5,Prj_list!$O$6:$Z$7,2))=TRUE,"-",(HLOOKUP($A$5,Prj_list!$O$6:$Z$7,2)*'2012 HR 배정표'!AM1660)/HLOOKUP($A$5,Prj_list!$O$6:$Z$7,2)))</x:f>
        <x:v>-</x:v>
      </x:c>
      <x:c r="AI1662" s="45" t="str">
        <x:f>IF(ISBLANK('2012 HR 배정표'!AN1660)=TRUE,"-",'2012 HR 배정표'!AN1660)</x:f>
        <x:v>-</x:v>
      </x:c>
      <x:c r="AJ1662" s="46" t="str">
        <x:f>IF(ISBLANK('2012 HR 배정표'!AN1660)=TRUE,"-",IF(ISERROR((HLOOKUP($A$5,Prj_list!$O$6:$Z$7,2)*'2012 HR 배정표'!AO1660)/HLOOKUP($A$5,Prj_list!$O$6:$Z$7,2))=TRUE,"-",(HLOOKUP($A$5,Prj_list!$O$6:$Z$7,2)*'2012 HR 배정표'!AO1660)/HLOOKUP($A$5,Prj_list!$O$6:$Z$7,2)))</x:f>
        <x:v>-</x:v>
      </x:c>
      <x:c r="AK1662" s="45" t="str">
        <x:f>IF(ISBLANK('2012 HR 배정표'!AP1660)=TRUE,"-",'2012 HR 배정표'!AP1660)</x:f>
        <x:v>-</x:v>
      </x:c>
      <x:c r="AL1662" s="46" t="str">
        <x:f>IF(ISBLANK('2012 HR 배정표'!AP1660)=TRUE,"-",IF(ISERROR((HLOOKUP($A$5,Prj_list!$O$6:$Z$7,2)*'2012 HR 배정표'!AQ1660)/HLOOKUP($A$5,Prj_list!$O$6:$Z$7,2))=TRUE,"-",(HLOOKUP($A$5,Prj_list!$O$6:$Z$7,2)*'2012 HR 배정표'!AQ1660)/HLOOKUP($A$5,Prj_list!$O$6:$Z$7,2)))</x:f>
        <x:v>-</x:v>
      </x:c>
      <x:c r="AM1662" s="45" t="str">
        <x:f>IF(ISBLANK('2012 HR 배정표'!AR1660)=TRUE,"-",'2012 HR 배정표'!AR1660)</x:f>
        <x:v>-</x:v>
      </x:c>
      <x:c r="AN1662" s="46" t="str">
        <x:f>IF(ISBLANK('2012 HR 배정표'!AR1660)=TRUE,"-",IF(ISERROR((HLOOKUP($A$5,Prj_list!$O$6:$Z$7,2)*'2012 HR 배정표'!AS1660)/HLOOKUP($A$5,Prj_list!$O$6:$Z$7,2))=TRUE,"-",(HLOOKUP($A$5,Prj_list!$O$6:$Z$7,2)*'2012 HR 배정표'!AS1660)/HLOOKUP($A$5,Prj_list!$O$6:$Z$7,2)))</x:f>
        <x:v>-</x:v>
      </x:c>
      <x:c r="AO1662" s="45" t="str">
        <x:f>IF(ISBLANK('2012 HR 배정표'!AT1660)=TRUE,"-",'2012 HR 배정표'!AT1660)</x:f>
        <x:v>-</x:v>
      </x:c>
      <x:c r="AP1662" s="46" t="str">
        <x:f>IF(ISBLANK('2012 HR 배정표'!AT1660)=TRUE,"-",IF(ISERROR((HLOOKUP($A$5,Prj_list!$O$6:$Z$7,2)*'2012 HR 배정표'!AU1660)/HLOOKUP($A$5,Prj_list!$O$6:$Z$7,2))=TRUE,"-",(HLOOKUP($A$5,Prj_list!$O$6:$Z$7,2)*'2012 HR 배정표'!AU1660)/HLOOKUP($A$5,Prj_list!$O$6:$Z$7,2)))</x:f>
        <x:v>-</x:v>
      </x:c>
      <x:c r="AQ1662" s="45" t="str">
        <x:f>IF(ISBLANK('2012 HR 배정표'!AV1660)=TRUE,"-",'2012 HR 배정표'!AV1660)</x:f>
        <x:v>-</x:v>
      </x:c>
      <x:c r="AR1662" s="46" t="str">
        <x:f>IF(ISBLANK('2012 HR 배정표'!AV1660)=TRUE,"-",IF(ISERROR((HLOOKUP($A$5,Prj_list!$O$6:$Z$7,2)*'2012 HR 배정표'!AW1660)/HLOOKUP($A$5,Prj_list!$O$6:$Z$7,2))=TRUE,"-",(HLOOKUP($A$5,Prj_list!$O$6:$Z$7,2)*'2012 HR 배정표'!AW1660)/HLOOKUP($A$5,Prj_list!$O$6:$Z$7,2)))</x:f>
        <x:v>-</x:v>
      </x:c>
      <x:c r="AS1662" s="45" t="str">
        <x:f>IF(ISBLANK('2012 HR 배정표'!AX1660)=TRUE,"-",'2012 HR 배정표'!AX1660)</x:f>
        <x:v>-</x:v>
      </x:c>
      <x:c r="AT1662" s="46" t="str">
        <x:f>IF(ISBLANK('2012 HR 배정표'!AX1660)=TRUE,"-",IF(ISERROR((HLOOKUP($A$5,Prj_list!$O$6:$Z$7,2)*'2012 HR 배정표'!AY1660)/HLOOKUP($A$5,Prj_list!$O$6:$Z$7,2))=TRUE,"-",(HLOOKUP($A$5,Prj_list!$O$6:$Z$7,2)*'2012 HR 배정표'!AY1660)/HLOOKUP($A$5,Prj_list!$O$6:$Z$7,2)))</x:f>
        <x:v>-</x:v>
      </x:c>
      <x:c r="AU1662" s="45" t="str">
        <x:f>IF(ISBLANK('2012 HR 배정표'!AZ1660)=TRUE,"-",'2012 HR 배정표'!AZ1660)</x:f>
        <x:v>-</x:v>
      </x:c>
      <x:c r="AV1662" s="46" t="str">
        <x:f>IF(ISBLANK('2012 HR 배정표'!AZ1660)=TRUE,"-",IF(ISERROR((HLOOKUP($A$5,Prj_list!$O$6:$Z$7,2)*'2012 HR 배정표'!BA1660)/HLOOKUP($A$5,Prj_list!$O$6:$Z$7,2))=TRUE,"-",(HLOOKUP($A$5,Prj_list!$O$6:$Z$7,2)*'2012 HR 배정표'!BA1660)/HLOOKUP($A$5,Prj_list!$O$6:$Z$7,2)))</x:f>
        <x:v>-</x:v>
      </x:c>
      <x:c r="AW1662" s="34" t="str">
        <x:f t="shared" si="52"/>
        <x:v/>
      </x:c>
      <x:c r="AX1662" s="41">
        <x:f t="shared" si="51"/>
        <x:v>0</x:v>
      </x:c>
    </x:row>
    <x:row r="1663" spans="1:50">
      <x:c r="A1663" s="45" t="str">
        <x:f>IF(ISBLANK('2012 HR 배정표'!F1661)=TRUE,"-",'2012 HR 배정표'!F1661)</x:f>
        <x:v>-</x:v>
      </x:c>
      <x:c r="B1663" s="46" t="str">
        <x:f>IF(ISBLANK('2012 HR 배정표'!F1661)=TRUE,"-",IF(ISERROR((HLOOKUP($A$5,Prj_list!$O$6:$Z$7,2)*'2012 HR 배정표'!G1661)/HLOOKUP($A$5,Prj_list!$O$6:$Z$7,2))=TRUE,"-",(HLOOKUP($A$5,Prj_list!$O$6:$Z$7,2)*'2012 HR 배정표'!G1661)/HLOOKUP($A$5,Prj_list!$O$6:$Z$7,2)))</x:f>
        <x:v>-</x:v>
      </x:c>
      <x:c r="C1663" s="45" t="str">
        <x:f>IF(ISBLANK('2012 HR 배정표'!H1661)=TRUE,"-",'2012 HR 배정표'!H1661)</x:f>
        <x:v>-</x:v>
      </x:c>
      <x:c r="D1663" s="46" t="str">
        <x:f>IF(ISBLANK('2012 HR 배정표'!H1661)=TRUE,"-",IF(ISERROR((HLOOKUP($A$5,Prj_list!$O$6:$Z$7,2)*'2012 HR 배정표'!I1661)/HLOOKUP($A$5,Prj_list!$O$6:$Z$7,2))=TRUE,"-",(HLOOKUP($A$5,Prj_list!$O$6:$Z$7,2)*'2012 HR 배정표'!I1661)/HLOOKUP($A$5,Prj_list!$O$6:$Z$7,2)))</x:f>
        <x:v>-</x:v>
      </x:c>
      <x:c r="E1663" s="45" t="str">
        <x:f>IF(ISBLANK('2012 HR 배정표'!J1661)=TRUE,"-",'2012 HR 배정표'!J1661)</x:f>
        <x:v>-</x:v>
      </x:c>
      <x:c r="F1663" s="46" t="str">
        <x:f>IF(ISBLANK('2012 HR 배정표'!J1661)=TRUE,"-",IF(ISERROR((HLOOKUP($A$5,Prj_list!$O$6:$Z$7,2)*'2012 HR 배정표'!K1661)/HLOOKUP($A$5,Prj_list!$O$6:$Z$7,2))=TRUE,"-",(HLOOKUP($A$5,Prj_list!$O$6:$Z$7,2)*'2012 HR 배정표'!K1661)/HLOOKUP($A$5,Prj_list!$O$6:$Z$7,2)))</x:f>
        <x:v>-</x:v>
      </x:c>
      <x:c r="G1663" s="45" t="str">
        <x:f>IF(ISBLANK('2012 HR 배정표'!L1661)=TRUE,"-",'2012 HR 배정표'!L1661)</x:f>
        <x:v>-</x:v>
      </x:c>
      <x:c r="H1663" s="46" t="str">
        <x:f>IF(ISBLANK('2012 HR 배정표'!L1661)=TRUE,"-",IF(ISERROR((HLOOKUP($A$5,Prj_list!$O$6:$Z$7,2)*'2012 HR 배정표'!M1661)/HLOOKUP($A$5,Prj_list!$O$6:$Z$7,2))=TRUE,"-",(HLOOKUP($A$5,Prj_list!$O$6:$Z$7,2)*'2012 HR 배정표'!M1661)/HLOOKUP($A$5,Prj_list!$O$6:$Z$7,2)))</x:f>
        <x:v>-</x:v>
      </x:c>
      <x:c r="I1663" s="45" t="str">
        <x:f>IF(ISBLANK('2012 HR 배정표'!N1661)=TRUE,"-",'2012 HR 배정표'!N1661)</x:f>
        <x:v>-</x:v>
      </x:c>
      <x:c r="J1663" s="46" t="str">
        <x:f>IF(ISBLANK('2012 HR 배정표'!N1661)=TRUE,"-",IF(ISERROR((HLOOKUP($A$5,Prj_list!$O$6:$Z$7,2)*'2012 HR 배정표'!O1661)/HLOOKUP($A$5,Prj_list!$O$6:$Z$7,2))=TRUE,"-",(HLOOKUP($A$5,Prj_list!$O$6:$Z$7,2)*'2012 HR 배정표'!O1661)/HLOOKUP($A$5,Prj_list!$O$6:$Z$7,2)))</x:f>
        <x:v>-</x:v>
      </x:c>
      <x:c r="K1663" s="45" t="str">
        <x:f>IF(ISBLANK('2012 HR 배정표'!P1661)=TRUE,"-",'2012 HR 배정표'!P1661)</x:f>
        <x:v>-</x:v>
      </x:c>
      <x:c r="L1663" s="46" t="str">
        <x:f>IF(ISBLANK('2012 HR 배정표'!P1661)=TRUE,"-",IF(ISERROR((HLOOKUP($A$5,Prj_list!$O$6:$Z$7,2)*'2012 HR 배정표'!Q1661)/HLOOKUP($A$5,Prj_list!$O$6:$Z$7,2))=TRUE,"-",(HLOOKUP($A$5,Prj_list!$O$6:$Z$7,2)*'2012 HR 배정표'!Q1661)/HLOOKUP($A$5,Prj_list!$O$6:$Z$7,2)))</x:f>
        <x:v>-</x:v>
      </x:c>
      <x:c r="M1663" s="45" t="str">
        <x:f>IF(ISBLANK('2012 HR 배정표'!R1661)=TRUE,"-",'2012 HR 배정표'!R1661)</x:f>
        <x:v>-</x:v>
      </x:c>
      <x:c r="N1663" s="46" t="str">
        <x:f>IF(ISBLANK('2012 HR 배정표'!R1661)=TRUE,"-",IF(ISERROR((HLOOKUP($A$5,Prj_list!$O$6:$Z$7,2)*'2012 HR 배정표'!S1661)/HLOOKUP($A$5,Prj_list!$O$6:$Z$7,2))=TRUE,"-",(HLOOKUP($A$5,Prj_list!$O$6:$Z$7,2)*'2012 HR 배정표'!S1661)/HLOOKUP($A$5,Prj_list!$O$6:$Z$7,2)))</x:f>
        <x:v>-</x:v>
      </x:c>
      <x:c r="O1663" s="45" t="str">
        <x:f>IF(ISBLANK('2012 HR 배정표'!T1661)=TRUE,"-",'2012 HR 배정표'!T1661)</x:f>
        <x:v>-</x:v>
      </x:c>
      <x:c r="P1663" s="46" t="str">
        <x:f>IF(ISBLANK('2012 HR 배정표'!T1661)=TRUE,"-",IF(ISERROR((HLOOKUP($A$5,Prj_list!$O$6:$Z$7,2)*'2012 HR 배정표'!U1661)/HLOOKUP($A$5,Prj_list!$O$6:$Z$7,2))=TRUE,"-",(HLOOKUP($A$5,Prj_list!$O$6:$Z$7,2)*'2012 HR 배정표'!U1661)/HLOOKUP($A$5,Prj_list!$O$6:$Z$7,2)))</x:f>
        <x:v>-</x:v>
      </x:c>
      <x:c r="Q1663" s="45" t="str">
        <x:f>IF(ISBLANK('2012 HR 배정표'!V1661)=TRUE,"-",'2012 HR 배정표'!V1661)</x:f>
        <x:v>-</x:v>
      </x:c>
      <x:c r="R1663" s="46" t="str">
        <x:f>IF(ISBLANK('2012 HR 배정표'!V1661)=TRUE,"-",IF(ISERROR((HLOOKUP($A$5,Prj_list!$O$6:$Z$7,2)*'2012 HR 배정표'!W1661)/HLOOKUP($A$5,Prj_list!$O$6:$Z$7,2))=TRUE,"-",(HLOOKUP($A$5,Prj_list!$O$6:$Z$7,2)*'2012 HR 배정표'!W1661)/HLOOKUP($A$5,Prj_list!$O$6:$Z$7,2)))</x:f>
        <x:v>-</x:v>
      </x:c>
      <x:c r="S1663" s="45" t="str">
        <x:f>IF(ISBLANK('2012 HR 배정표'!X1661)=TRUE,"-",'2012 HR 배정표'!X1661)</x:f>
        <x:v>-</x:v>
      </x:c>
      <x:c r="T1663" s="46" t="str">
        <x:f>IF(ISBLANK('2012 HR 배정표'!X1661)=TRUE,"-",IF(ISERROR((HLOOKUP($A$5,Prj_list!$O$6:$Z$7,2)*'2012 HR 배정표'!Y1661)/HLOOKUP($A$5,Prj_list!$O$6:$Z$7,2))=TRUE,"-",(HLOOKUP($A$5,Prj_list!$O$6:$Z$7,2)*'2012 HR 배정표'!Y1661)/HLOOKUP($A$5,Prj_list!$O$6:$Z$7,2)))</x:f>
        <x:v>-</x:v>
      </x:c>
      <x:c r="U1663" s="45" t="str">
        <x:f>IF(ISBLANK('2012 HR 배정표'!Z1661)=TRUE,"-",'2012 HR 배정표'!Z1661)</x:f>
        <x:v>-</x:v>
      </x:c>
      <x:c r="V1663" s="46" t="str">
        <x:f>IF(ISBLANK('2012 HR 배정표'!Z1661)=TRUE,"-",IF(ISERROR((HLOOKUP($A$5,Prj_list!$O$6:$Z$7,2)*'2012 HR 배정표'!AA1661)/HLOOKUP($A$5,Prj_list!$O$6:$Z$7,2))=TRUE,"-",(HLOOKUP($A$5,Prj_list!$O$6:$Z$7,2)*'2012 HR 배정표'!AA1661)/HLOOKUP($A$5,Prj_list!$O$6:$Z$7,2)))</x:f>
        <x:v>-</x:v>
      </x:c>
      <x:c r="W1663" s="45" t="str">
        <x:f>IF(ISBLANK('2012 HR 배정표'!AB1661)=TRUE,"-",'2012 HR 배정표'!AB1661)</x:f>
        <x:v>-</x:v>
      </x:c>
      <x:c r="X1663" s="46" t="str">
        <x:f>IF(ISBLANK('2012 HR 배정표'!AB1661)=TRUE,"-",IF(ISERROR((HLOOKUP($A$5,Prj_list!$O$6:$Z$7,2)*'2012 HR 배정표'!AC1661)/HLOOKUP($A$5,Prj_list!$O$6:$Z$7,2))=TRUE,"-",(HLOOKUP($A$5,Prj_list!$O$6:$Z$7,2)*'2012 HR 배정표'!AC1661)/HLOOKUP($A$5,Prj_list!$O$6:$Z$7,2)))</x:f>
        <x:v>-</x:v>
      </x:c>
      <x:c r="Y1663" s="45" t="str">
        <x:f>IF(ISBLANK('2012 HR 배정표'!AD1661)=TRUE,"-",'2012 HR 배정표'!AD1661)</x:f>
        <x:v>-</x:v>
      </x:c>
      <x:c r="Z1663" s="46" t="str">
        <x:f>IF(ISBLANK('2012 HR 배정표'!AD1661)=TRUE,"-",IF(ISERROR((HLOOKUP($A$5,Prj_list!$O$6:$Z$7,2)*'2012 HR 배정표'!AE1661)/HLOOKUP($A$5,Prj_list!$O$6:$Z$7,2))=TRUE,"-",(HLOOKUP($A$5,Prj_list!$O$6:$Z$7,2)*'2012 HR 배정표'!AE1661)/HLOOKUP($A$5,Prj_list!$O$6:$Z$7,2)))</x:f>
        <x:v>-</x:v>
      </x:c>
      <x:c r="AA1663" s="45" t="str">
        <x:f>IF(ISBLANK('2012 HR 배정표'!AF1661)=TRUE,"-",'2012 HR 배정표'!AF1661)</x:f>
        <x:v>-</x:v>
      </x:c>
      <x:c r="AB1663" s="46" t="str">
        <x:f>IF(ISBLANK('2012 HR 배정표'!AF1661)=TRUE,"-",IF(ISERROR((HLOOKUP($A$5,Prj_list!$O$6:$Z$7,2)*'2012 HR 배정표'!AG1661)/HLOOKUP($A$5,Prj_list!$O$6:$Z$7,2))=TRUE,"-",(HLOOKUP($A$5,Prj_list!$O$6:$Z$7,2)*'2012 HR 배정표'!AG1661)/HLOOKUP($A$5,Prj_list!$O$6:$Z$7,2)))</x:f>
        <x:v>-</x:v>
      </x:c>
      <x:c r="AC1663" s="45" t="str">
        <x:f>IF(ISBLANK('2012 HR 배정표'!AH1661)=TRUE,"-",'2012 HR 배정표'!AH1661)</x:f>
        <x:v>-</x:v>
      </x:c>
      <x:c r="AD1663" s="46" t="str">
        <x:f>IF(ISBLANK('2012 HR 배정표'!AH1661)=TRUE,"-",IF(ISERROR((HLOOKUP($A$5,Prj_list!$O$6:$Z$7,2)*'2012 HR 배정표'!AI1661)/HLOOKUP($A$5,Prj_list!$O$6:$Z$7,2))=TRUE,"-",(HLOOKUP($A$5,Prj_list!$O$6:$Z$7,2)*'2012 HR 배정표'!AI1661)/HLOOKUP($A$5,Prj_list!$O$6:$Z$7,2)))</x:f>
        <x:v>-</x:v>
      </x:c>
      <x:c r="AE1663" s="45" t="str">
        <x:f>IF(ISBLANK('2012 HR 배정표'!AJ1661)=TRUE,"-",'2012 HR 배정표'!AJ1661)</x:f>
        <x:v>-</x:v>
      </x:c>
      <x:c r="AF1663" s="46" t="str">
        <x:f>IF(ISBLANK('2012 HR 배정표'!AJ1661)=TRUE,"-",IF(ISERROR((HLOOKUP($A$5,Prj_list!$O$6:$Z$7,2)*'2012 HR 배정표'!AK1661)/HLOOKUP($A$5,Prj_list!$O$6:$Z$7,2))=TRUE,"-",(HLOOKUP($A$5,Prj_list!$O$6:$Z$7,2)*'2012 HR 배정표'!AK1661)/HLOOKUP($A$5,Prj_list!$O$6:$Z$7,2)))</x:f>
        <x:v>-</x:v>
      </x:c>
      <x:c r="AG1663" s="45" t="str">
        <x:f>IF(ISBLANK('2012 HR 배정표'!AL1661)=TRUE,"-",'2012 HR 배정표'!AL1661)</x:f>
        <x:v>-</x:v>
      </x:c>
      <x:c r="AH1663" s="46" t="str">
        <x:f>IF(ISBLANK('2012 HR 배정표'!AL1661)=TRUE,"-",IF(ISERROR((HLOOKUP($A$5,Prj_list!$O$6:$Z$7,2)*'2012 HR 배정표'!AM1661)/HLOOKUP($A$5,Prj_list!$O$6:$Z$7,2))=TRUE,"-",(HLOOKUP($A$5,Prj_list!$O$6:$Z$7,2)*'2012 HR 배정표'!AM1661)/HLOOKUP($A$5,Prj_list!$O$6:$Z$7,2)))</x:f>
        <x:v>-</x:v>
      </x:c>
      <x:c r="AI1663" s="45" t="str">
        <x:f>IF(ISBLANK('2012 HR 배정표'!AN1661)=TRUE,"-",'2012 HR 배정표'!AN1661)</x:f>
        <x:v>-</x:v>
      </x:c>
      <x:c r="AJ1663" s="46" t="str">
        <x:f>IF(ISBLANK('2012 HR 배정표'!AN1661)=TRUE,"-",IF(ISERROR((HLOOKUP($A$5,Prj_list!$O$6:$Z$7,2)*'2012 HR 배정표'!AO1661)/HLOOKUP($A$5,Prj_list!$O$6:$Z$7,2))=TRUE,"-",(HLOOKUP($A$5,Prj_list!$O$6:$Z$7,2)*'2012 HR 배정표'!AO1661)/HLOOKUP($A$5,Prj_list!$O$6:$Z$7,2)))</x:f>
        <x:v>-</x:v>
      </x:c>
      <x:c r="AK1663" s="45" t="str">
        <x:f>IF(ISBLANK('2012 HR 배정표'!AP1661)=TRUE,"-",'2012 HR 배정표'!AP1661)</x:f>
        <x:v>-</x:v>
      </x:c>
      <x:c r="AL1663" s="46" t="str">
        <x:f>IF(ISBLANK('2012 HR 배정표'!AP1661)=TRUE,"-",IF(ISERROR((HLOOKUP($A$5,Prj_list!$O$6:$Z$7,2)*'2012 HR 배정표'!AQ1661)/HLOOKUP($A$5,Prj_list!$O$6:$Z$7,2))=TRUE,"-",(HLOOKUP($A$5,Prj_list!$O$6:$Z$7,2)*'2012 HR 배정표'!AQ1661)/HLOOKUP($A$5,Prj_list!$O$6:$Z$7,2)))</x:f>
        <x:v>-</x:v>
      </x:c>
      <x:c r="AM1663" s="45" t="str">
        <x:f>IF(ISBLANK('2012 HR 배정표'!AR1661)=TRUE,"-",'2012 HR 배정표'!AR1661)</x:f>
        <x:v>-</x:v>
      </x:c>
      <x:c r="AN1663" s="46" t="str">
        <x:f>IF(ISBLANK('2012 HR 배정표'!AR1661)=TRUE,"-",IF(ISERROR((HLOOKUP($A$5,Prj_list!$O$6:$Z$7,2)*'2012 HR 배정표'!AS1661)/HLOOKUP($A$5,Prj_list!$O$6:$Z$7,2))=TRUE,"-",(HLOOKUP($A$5,Prj_list!$O$6:$Z$7,2)*'2012 HR 배정표'!AS1661)/HLOOKUP($A$5,Prj_list!$O$6:$Z$7,2)))</x:f>
        <x:v>-</x:v>
      </x:c>
      <x:c r="AO1663" s="45" t="str">
        <x:f>IF(ISBLANK('2012 HR 배정표'!AT1661)=TRUE,"-",'2012 HR 배정표'!AT1661)</x:f>
        <x:v>-</x:v>
      </x:c>
      <x:c r="AP1663" s="46" t="str">
        <x:f>IF(ISBLANK('2012 HR 배정표'!AT1661)=TRUE,"-",IF(ISERROR((HLOOKUP($A$5,Prj_list!$O$6:$Z$7,2)*'2012 HR 배정표'!AU1661)/HLOOKUP($A$5,Prj_list!$O$6:$Z$7,2))=TRUE,"-",(HLOOKUP($A$5,Prj_list!$O$6:$Z$7,2)*'2012 HR 배정표'!AU1661)/HLOOKUP($A$5,Prj_list!$O$6:$Z$7,2)))</x:f>
        <x:v>-</x:v>
      </x:c>
      <x:c r="AQ1663" s="45" t="str">
        <x:f>IF(ISBLANK('2012 HR 배정표'!AV1661)=TRUE,"-",'2012 HR 배정표'!AV1661)</x:f>
        <x:v>-</x:v>
      </x:c>
      <x:c r="AR1663" s="46" t="str">
        <x:f>IF(ISBLANK('2012 HR 배정표'!AV1661)=TRUE,"-",IF(ISERROR((HLOOKUP($A$5,Prj_list!$O$6:$Z$7,2)*'2012 HR 배정표'!AW1661)/HLOOKUP($A$5,Prj_list!$O$6:$Z$7,2))=TRUE,"-",(HLOOKUP($A$5,Prj_list!$O$6:$Z$7,2)*'2012 HR 배정표'!AW1661)/HLOOKUP($A$5,Prj_list!$O$6:$Z$7,2)))</x:f>
        <x:v>-</x:v>
      </x:c>
      <x:c r="AS1663" s="45" t="str">
        <x:f>IF(ISBLANK('2012 HR 배정표'!AX1661)=TRUE,"-",'2012 HR 배정표'!AX1661)</x:f>
        <x:v>-</x:v>
      </x:c>
      <x:c r="AT1663" s="46" t="str">
        <x:f>IF(ISBLANK('2012 HR 배정표'!AX1661)=TRUE,"-",IF(ISERROR((HLOOKUP($A$5,Prj_list!$O$6:$Z$7,2)*'2012 HR 배정표'!AY1661)/HLOOKUP($A$5,Prj_list!$O$6:$Z$7,2))=TRUE,"-",(HLOOKUP($A$5,Prj_list!$O$6:$Z$7,2)*'2012 HR 배정표'!AY1661)/HLOOKUP($A$5,Prj_list!$O$6:$Z$7,2)))</x:f>
        <x:v>-</x:v>
      </x:c>
      <x:c r="AU1663" s="45" t="str">
        <x:f>IF(ISBLANK('2012 HR 배정표'!AZ1661)=TRUE,"-",'2012 HR 배정표'!AZ1661)</x:f>
        <x:v>-</x:v>
      </x:c>
      <x:c r="AV1663" s="46" t="str">
        <x:f>IF(ISBLANK('2012 HR 배정표'!AZ1661)=TRUE,"-",IF(ISERROR((HLOOKUP($A$5,Prj_list!$O$6:$Z$7,2)*'2012 HR 배정표'!BA1661)/HLOOKUP($A$5,Prj_list!$O$6:$Z$7,2))=TRUE,"-",(HLOOKUP($A$5,Prj_list!$O$6:$Z$7,2)*'2012 HR 배정표'!BA1661)/HLOOKUP($A$5,Prj_list!$O$6:$Z$7,2)))</x:f>
        <x:v>-</x:v>
      </x:c>
      <x:c r="AW1663" s="34" t="str">
        <x:f t="shared" si="52"/>
        <x:v/>
      </x:c>
      <x:c r="AX1663" s="41">
        <x:f t="shared" si="51"/>
        <x:v>0</x:v>
      </x:c>
    </x:row>
    <x:row r="1664" spans="1:50">
      <x:c r="A1664" s="45" t="str">
        <x:f>IF(ISBLANK('2012 HR 배정표'!F1662)=TRUE,"-",'2012 HR 배정표'!F1662)</x:f>
        <x:v>-</x:v>
      </x:c>
      <x:c r="B1664" s="46" t="str">
        <x:f>IF(ISBLANK('2012 HR 배정표'!F1662)=TRUE,"-",IF(ISERROR((HLOOKUP($A$5,Prj_list!$O$6:$Z$7,2)*'2012 HR 배정표'!G1662)/HLOOKUP($A$5,Prj_list!$O$6:$Z$7,2))=TRUE,"-",(HLOOKUP($A$5,Prj_list!$O$6:$Z$7,2)*'2012 HR 배정표'!G1662)/HLOOKUP($A$5,Prj_list!$O$6:$Z$7,2)))</x:f>
        <x:v>-</x:v>
      </x:c>
      <x:c r="C1664" s="45" t="str">
        <x:f>IF(ISBLANK('2012 HR 배정표'!H1662)=TRUE,"-",'2012 HR 배정표'!H1662)</x:f>
        <x:v>-</x:v>
      </x:c>
      <x:c r="D1664" s="46" t="str">
        <x:f>IF(ISBLANK('2012 HR 배정표'!H1662)=TRUE,"-",IF(ISERROR((HLOOKUP($A$5,Prj_list!$O$6:$Z$7,2)*'2012 HR 배정표'!I1662)/HLOOKUP($A$5,Prj_list!$O$6:$Z$7,2))=TRUE,"-",(HLOOKUP($A$5,Prj_list!$O$6:$Z$7,2)*'2012 HR 배정표'!I1662)/HLOOKUP($A$5,Prj_list!$O$6:$Z$7,2)))</x:f>
        <x:v>-</x:v>
      </x:c>
      <x:c r="E1664" s="45" t="str">
        <x:f>IF(ISBLANK('2012 HR 배정표'!J1662)=TRUE,"-",'2012 HR 배정표'!J1662)</x:f>
        <x:v>-</x:v>
      </x:c>
      <x:c r="F1664" s="46" t="str">
        <x:f>IF(ISBLANK('2012 HR 배정표'!J1662)=TRUE,"-",IF(ISERROR((HLOOKUP($A$5,Prj_list!$O$6:$Z$7,2)*'2012 HR 배정표'!K1662)/HLOOKUP($A$5,Prj_list!$O$6:$Z$7,2))=TRUE,"-",(HLOOKUP($A$5,Prj_list!$O$6:$Z$7,2)*'2012 HR 배정표'!K1662)/HLOOKUP($A$5,Prj_list!$O$6:$Z$7,2)))</x:f>
        <x:v>-</x:v>
      </x:c>
      <x:c r="G1664" s="45" t="str">
        <x:f>IF(ISBLANK('2012 HR 배정표'!L1662)=TRUE,"-",'2012 HR 배정표'!L1662)</x:f>
        <x:v>-</x:v>
      </x:c>
      <x:c r="H1664" s="46" t="str">
        <x:f>IF(ISBLANK('2012 HR 배정표'!L1662)=TRUE,"-",IF(ISERROR((HLOOKUP($A$5,Prj_list!$O$6:$Z$7,2)*'2012 HR 배정표'!M1662)/HLOOKUP($A$5,Prj_list!$O$6:$Z$7,2))=TRUE,"-",(HLOOKUP($A$5,Prj_list!$O$6:$Z$7,2)*'2012 HR 배정표'!M1662)/HLOOKUP($A$5,Prj_list!$O$6:$Z$7,2)))</x:f>
        <x:v>-</x:v>
      </x:c>
      <x:c r="I1664" s="45" t="str">
        <x:f>IF(ISBLANK('2012 HR 배정표'!N1662)=TRUE,"-",'2012 HR 배정표'!N1662)</x:f>
        <x:v>-</x:v>
      </x:c>
      <x:c r="J1664" s="46" t="str">
        <x:f>IF(ISBLANK('2012 HR 배정표'!N1662)=TRUE,"-",IF(ISERROR((HLOOKUP($A$5,Prj_list!$O$6:$Z$7,2)*'2012 HR 배정표'!O1662)/HLOOKUP($A$5,Prj_list!$O$6:$Z$7,2))=TRUE,"-",(HLOOKUP($A$5,Prj_list!$O$6:$Z$7,2)*'2012 HR 배정표'!O1662)/HLOOKUP($A$5,Prj_list!$O$6:$Z$7,2)))</x:f>
        <x:v>-</x:v>
      </x:c>
      <x:c r="K1664" s="45" t="str">
        <x:f>IF(ISBLANK('2012 HR 배정표'!P1662)=TRUE,"-",'2012 HR 배정표'!P1662)</x:f>
        <x:v>-</x:v>
      </x:c>
      <x:c r="L1664" s="46" t="str">
        <x:f>IF(ISBLANK('2012 HR 배정표'!P1662)=TRUE,"-",IF(ISERROR((HLOOKUP($A$5,Prj_list!$O$6:$Z$7,2)*'2012 HR 배정표'!Q1662)/HLOOKUP($A$5,Prj_list!$O$6:$Z$7,2))=TRUE,"-",(HLOOKUP($A$5,Prj_list!$O$6:$Z$7,2)*'2012 HR 배정표'!Q1662)/HLOOKUP($A$5,Prj_list!$O$6:$Z$7,2)))</x:f>
        <x:v>-</x:v>
      </x:c>
      <x:c r="M1664" s="45" t="str">
        <x:f>IF(ISBLANK('2012 HR 배정표'!R1662)=TRUE,"-",'2012 HR 배정표'!R1662)</x:f>
        <x:v>-</x:v>
      </x:c>
      <x:c r="N1664" s="46" t="str">
        <x:f>IF(ISBLANK('2012 HR 배정표'!R1662)=TRUE,"-",IF(ISERROR((HLOOKUP($A$5,Prj_list!$O$6:$Z$7,2)*'2012 HR 배정표'!S1662)/HLOOKUP($A$5,Prj_list!$O$6:$Z$7,2))=TRUE,"-",(HLOOKUP($A$5,Prj_list!$O$6:$Z$7,2)*'2012 HR 배정표'!S1662)/HLOOKUP($A$5,Prj_list!$O$6:$Z$7,2)))</x:f>
        <x:v>-</x:v>
      </x:c>
      <x:c r="O1664" s="45" t="str">
        <x:f>IF(ISBLANK('2012 HR 배정표'!T1662)=TRUE,"-",'2012 HR 배정표'!T1662)</x:f>
        <x:v>-</x:v>
      </x:c>
      <x:c r="P1664" s="46" t="str">
        <x:f>IF(ISBLANK('2012 HR 배정표'!T1662)=TRUE,"-",IF(ISERROR((HLOOKUP($A$5,Prj_list!$O$6:$Z$7,2)*'2012 HR 배정표'!U1662)/HLOOKUP($A$5,Prj_list!$O$6:$Z$7,2))=TRUE,"-",(HLOOKUP($A$5,Prj_list!$O$6:$Z$7,2)*'2012 HR 배정표'!U1662)/HLOOKUP($A$5,Prj_list!$O$6:$Z$7,2)))</x:f>
        <x:v>-</x:v>
      </x:c>
      <x:c r="Q1664" s="45" t="str">
        <x:f>IF(ISBLANK('2012 HR 배정표'!V1662)=TRUE,"-",'2012 HR 배정표'!V1662)</x:f>
        <x:v>-</x:v>
      </x:c>
      <x:c r="R1664" s="46" t="str">
        <x:f>IF(ISBLANK('2012 HR 배정표'!V1662)=TRUE,"-",IF(ISERROR((HLOOKUP($A$5,Prj_list!$O$6:$Z$7,2)*'2012 HR 배정표'!W1662)/HLOOKUP($A$5,Prj_list!$O$6:$Z$7,2))=TRUE,"-",(HLOOKUP($A$5,Prj_list!$O$6:$Z$7,2)*'2012 HR 배정표'!W1662)/HLOOKUP($A$5,Prj_list!$O$6:$Z$7,2)))</x:f>
        <x:v>-</x:v>
      </x:c>
      <x:c r="S1664" s="45" t="str">
        <x:f>IF(ISBLANK('2012 HR 배정표'!X1662)=TRUE,"-",'2012 HR 배정표'!X1662)</x:f>
        <x:v>-</x:v>
      </x:c>
      <x:c r="T1664" s="46" t="str">
        <x:f>IF(ISBLANK('2012 HR 배정표'!X1662)=TRUE,"-",IF(ISERROR((HLOOKUP($A$5,Prj_list!$O$6:$Z$7,2)*'2012 HR 배정표'!Y1662)/HLOOKUP($A$5,Prj_list!$O$6:$Z$7,2))=TRUE,"-",(HLOOKUP($A$5,Prj_list!$O$6:$Z$7,2)*'2012 HR 배정표'!Y1662)/HLOOKUP($A$5,Prj_list!$O$6:$Z$7,2)))</x:f>
        <x:v>-</x:v>
      </x:c>
      <x:c r="U1664" s="45" t="str">
        <x:f>IF(ISBLANK('2012 HR 배정표'!Z1662)=TRUE,"-",'2012 HR 배정표'!Z1662)</x:f>
        <x:v>-</x:v>
      </x:c>
      <x:c r="V1664" s="46" t="str">
        <x:f>IF(ISBLANK('2012 HR 배정표'!Z1662)=TRUE,"-",IF(ISERROR((HLOOKUP($A$5,Prj_list!$O$6:$Z$7,2)*'2012 HR 배정표'!AA1662)/HLOOKUP($A$5,Prj_list!$O$6:$Z$7,2))=TRUE,"-",(HLOOKUP($A$5,Prj_list!$O$6:$Z$7,2)*'2012 HR 배정표'!AA1662)/HLOOKUP($A$5,Prj_list!$O$6:$Z$7,2)))</x:f>
        <x:v>-</x:v>
      </x:c>
      <x:c r="W1664" s="45" t="str">
        <x:f>IF(ISBLANK('2012 HR 배정표'!AB1662)=TRUE,"-",'2012 HR 배정표'!AB1662)</x:f>
        <x:v>-</x:v>
      </x:c>
      <x:c r="X1664" s="46" t="str">
        <x:f>IF(ISBLANK('2012 HR 배정표'!AB1662)=TRUE,"-",IF(ISERROR((HLOOKUP($A$5,Prj_list!$O$6:$Z$7,2)*'2012 HR 배정표'!AC1662)/HLOOKUP($A$5,Prj_list!$O$6:$Z$7,2))=TRUE,"-",(HLOOKUP($A$5,Prj_list!$O$6:$Z$7,2)*'2012 HR 배정표'!AC1662)/HLOOKUP($A$5,Prj_list!$O$6:$Z$7,2)))</x:f>
        <x:v>-</x:v>
      </x:c>
      <x:c r="Y1664" s="45" t="str">
        <x:f>IF(ISBLANK('2012 HR 배정표'!AD1662)=TRUE,"-",'2012 HR 배정표'!AD1662)</x:f>
        <x:v>-</x:v>
      </x:c>
      <x:c r="Z1664" s="46" t="str">
        <x:f>IF(ISBLANK('2012 HR 배정표'!AD1662)=TRUE,"-",IF(ISERROR((HLOOKUP($A$5,Prj_list!$O$6:$Z$7,2)*'2012 HR 배정표'!AE1662)/HLOOKUP($A$5,Prj_list!$O$6:$Z$7,2))=TRUE,"-",(HLOOKUP($A$5,Prj_list!$O$6:$Z$7,2)*'2012 HR 배정표'!AE1662)/HLOOKUP($A$5,Prj_list!$O$6:$Z$7,2)))</x:f>
        <x:v>-</x:v>
      </x:c>
      <x:c r="AA1664" s="45" t="str">
        <x:f>IF(ISBLANK('2012 HR 배정표'!AF1662)=TRUE,"-",'2012 HR 배정표'!AF1662)</x:f>
        <x:v>-</x:v>
      </x:c>
      <x:c r="AB1664" s="46" t="str">
        <x:f>IF(ISBLANK('2012 HR 배정표'!AF1662)=TRUE,"-",IF(ISERROR((HLOOKUP($A$5,Prj_list!$O$6:$Z$7,2)*'2012 HR 배정표'!AG1662)/HLOOKUP($A$5,Prj_list!$O$6:$Z$7,2))=TRUE,"-",(HLOOKUP($A$5,Prj_list!$O$6:$Z$7,2)*'2012 HR 배정표'!AG1662)/HLOOKUP($A$5,Prj_list!$O$6:$Z$7,2)))</x:f>
        <x:v>-</x:v>
      </x:c>
      <x:c r="AC1664" s="45" t="str">
        <x:f>IF(ISBLANK('2012 HR 배정표'!AH1662)=TRUE,"-",'2012 HR 배정표'!AH1662)</x:f>
        <x:v>-</x:v>
      </x:c>
      <x:c r="AD1664" s="46" t="str">
        <x:f>IF(ISBLANK('2012 HR 배정표'!AH1662)=TRUE,"-",IF(ISERROR((HLOOKUP($A$5,Prj_list!$O$6:$Z$7,2)*'2012 HR 배정표'!AI1662)/HLOOKUP($A$5,Prj_list!$O$6:$Z$7,2))=TRUE,"-",(HLOOKUP($A$5,Prj_list!$O$6:$Z$7,2)*'2012 HR 배정표'!AI1662)/HLOOKUP($A$5,Prj_list!$O$6:$Z$7,2)))</x:f>
        <x:v>-</x:v>
      </x:c>
      <x:c r="AE1664" s="45" t="str">
        <x:f>IF(ISBLANK('2012 HR 배정표'!AJ1662)=TRUE,"-",'2012 HR 배정표'!AJ1662)</x:f>
        <x:v>-</x:v>
      </x:c>
      <x:c r="AF1664" s="46" t="str">
        <x:f>IF(ISBLANK('2012 HR 배정표'!AJ1662)=TRUE,"-",IF(ISERROR((HLOOKUP($A$5,Prj_list!$O$6:$Z$7,2)*'2012 HR 배정표'!AK1662)/HLOOKUP($A$5,Prj_list!$O$6:$Z$7,2))=TRUE,"-",(HLOOKUP($A$5,Prj_list!$O$6:$Z$7,2)*'2012 HR 배정표'!AK1662)/HLOOKUP($A$5,Prj_list!$O$6:$Z$7,2)))</x:f>
        <x:v>-</x:v>
      </x:c>
      <x:c r="AG1664" s="45" t="str">
        <x:f>IF(ISBLANK('2012 HR 배정표'!AL1662)=TRUE,"-",'2012 HR 배정표'!AL1662)</x:f>
        <x:v>-</x:v>
      </x:c>
      <x:c r="AH1664" s="46" t="str">
        <x:f>IF(ISBLANK('2012 HR 배정표'!AL1662)=TRUE,"-",IF(ISERROR((HLOOKUP($A$5,Prj_list!$O$6:$Z$7,2)*'2012 HR 배정표'!AM1662)/HLOOKUP($A$5,Prj_list!$O$6:$Z$7,2))=TRUE,"-",(HLOOKUP($A$5,Prj_list!$O$6:$Z$7,2)*'2012 HR 배정표'!AM1662)/HLOOKUP($A$5,Prj_list!$O$6:$Z$7,2)))</x:f>
        <x:v>-</x:v>
      </x:c>
      <x:c r="AI1664" s="45" t="str">
        <x:f>IF(ISBLANK('2012 HR 배정표'!AN1662)=TRUE,"-",'2012 HR 배정표'!AN1662)</x:f>
        <x:v>-</x:v>
      </x:c>
      <x:c r="AJ1664" s="46" t="str">
        <x:f>IF(ISBLANK('2012 HR 배정표'!AN1662)=TRUE,"-",IF(ISERROR((HLOOKUP($A$5,Prj_list!$O$6:$Z$7,2)*'2012 HR 배정표'!AO1662)/HLOOKUP($A$5,Prj_list!$O$6:$Z$7,2))=TRUE,"-",(HLOOKUP($A$5,Prj_list!$O$6:$Z$7,2)*'2012 HR 배정표'!AO1662)/HLOOKUP($A$5,Prj_list!$O$6:$Z$7,2)))</x:f>
        <x:v>-</x:v>
      </x:c>
      <x:c r="AK1664" s="45" t="str">
        <x:f>IF(ISBLANK('2012 HR 배정표'!AP1662)=TRUE,"-",'2012 HR 배정표'!AP1662)</x:f>
        <x:v>-</x:v>
      </x:c>
      <x:c r="AL1664" s="46" t="str">
        <x:f>IF(ISBLANK('2012 HR 배정표'!AP1662)=TRUE,"-",IF(ISERROR((HLOOKUP($A$5,Prj_list!$O$6:$Z$7,2)*'2012 HR 배정표'!AQ1662)/HLOOKUP($A$5,Prj_list!$O$6:$Z$7,2))=TRUE,"-",(HLOOKUP($A$5,Prj_list!$O$6:$Z$7,2)*'2012 HR 배정표'!AQ1662)/HLOOKUP($A$5,Prj_list!$O$6:$Z$7,2)))</x:f>
        <x:v>-</x:v>
      </x:c>
      <x:c r="AM1664" s="45" t="str">
        <x:f>IF(ISBLANK('2012 HR 배정표'!AR1662)=TRUE,"-",'2012 HR 배정표'!AR1662)</x:f>
        <x:v>-</x:v>
      </x:c>
      <x:c r="AN1664" s="46" t="str">
        <x:f>IF(ISBLANK('2012 HR 배정표'!AR1662)=TRUE,"-",IF(ISERROR((HLOOKUP($A$5,Prj_list!$O$6:$Z$7,2)*'2012 HR 배정표'!AS1662)/HLOOKUP($A$5,Prj_list!$O$6:$Z$7,2))=TRUE,"-",(HLOOKUP($A$5,Prj_list!$O$6:$Z$7,2)*'2012 HR 배정표'!AS1662)/HLOOKUP($A$5,Prj_list!$O$6:$Z$7,2)))</x:f>
        <x:v>-</x:v>
      </x:c>
      <x:c r="AO1664" s="45" t="str">
        <x:f>IF(ISBLANK('2012 HR 배정표'!AT1662)=TRUE,"-",'2012 HR 배정표'!AT1662)</x:f>
        <x:v>-</x:v>
      </x:c>
      <x:c r="AP1664" s="46" t="str">
        <x:f>IF(ISBLANK('2012 HR 배정표'!AT1662)=TRUE,"-",IF(ISERROR((HLOOKUP($A$5,Prj_list!$O$6:$Z$7,2)*'2012 HR 배정표'!AU1662)/HLOOKUP($A$5,Prj_list!$O$6:$Z$7,2))=TRUE,"-",(HLOOKUP($A$5,Prj_list!$O$6:$Z$7,2)*'2012 HR 배정표'!AU1662)/HLOOKUP($A$5,Prj_list!$O$6:$Z$7,2)))</x:f>
        <x:v>-</x:v>
      </x:c>
      <x:c r="AQ1664" s="45" t="str">
        <x:f>IF(ISBLANK('2012 HR 배정표'!AV1662)=TRUE,"-",'2012 HR 배정표'!AV1662)</x:f>
        <x:v>-</x:v>
      </x:c>
      <x:c r="AR1664" s="46" t="str">
        <x:f>IF(ISBLANK('2012 HR 배정표'!AV1662)=TRUE,"-",IF(ISERROR((HLOOKUP($A$5,Prj_list!$O$6:$Z$7,2)*'2012 HR 배정표'!AW1662)/HLOOKUP($A$5,Prj_list!$O$6:$Z$7,2))=TRUE,"-",(HLOOKUP($A$5,Prj_list!$O$6:$Z$7,2)*'2012 HR 배정표'!AW1662)/HLOOKUP($A$5,Prj_list!$O$6:$Z$7,2)))</x:f>
        <x:v>-</x:v>
      </x:c>
      <x:c r="AS1664" s="45" t="str">
        <x:f>IF(ISBLANK('2012 HR 배정표'!AX1662)=TRUE,"-",'2012 HR 배정표'!AX1662)</x:f>
        <x:v>-</x:v>
      </x:c>
      <x:c r="AT1664" s="46" t="str">
        <x:f>IF(ISBLANK('2012 HR 배정표'!AX1662)=TRUE,"-",IF(ISERROR((HLOOKUP($A$5,Prj_list!$O$6:$Z$7,2)*'2012 HR 배정표'!AY1662)/HLOOKUP($A$5,Prj_list!$O$6:$Z$7,2))=TRUE,"-",(HLOOKUP($A$5,Prj_list!$O$6:$Z$7,2)*'2012 HR 배정표'!AY1662)/HLOOKUP($A$5,Prj_list!$O$6:$Z$7,2)))</x:f>
        <x:v>-</x:v>
      </x:c>
      <x:c r="AU1664" s="45" t="str">
        <x:f>IF(ISBLANK('2012 HR 배정표'!AZ1662)=TRUE,"-",'2012 HR 배정표'!AZ1662)</x:f>
        <x:v>-</x:v>
      </x:c>
      <x:c r="AV1664" s="46" t="str">
        <x:f>IF(ISBLANK('2012 HR 배정표'!AZ1662)=TRUE,"-",IF(ISERROR((HLOOKUP($A$5,Prj_list!$O$6:$Z$7,2)*'2012 HR 배정표'!BA1662)/HLOOKUP($A$5,Prj_list!$O$6:$Z$7,2))=TRUE,"-",(HLOOKUP($A$5,Prj_list!$O$6:$Z$7,2)*'2012 HR 배정표'!BA1662)/HLOOKUP($A$5,Prj_list!$O$6:$Z$7,2)))</x:f>
        <x:v>-</x:v>
      </x:c>
      <x:c r="AW1664" s="34" t="str">
        <x:f t="shared" si="52"/>
        <x:v/>
      </x:c>
      <x:c r="AX1664" s="41">
        <x:f t="shared" si="51"/>
        <x:v>0</x:v>
      </x:c>
    </x:row>
    <x:row r="1665" spans="1:50">
      <x:c r="A1665" s="45" t="str">
        <x:f>IF(ISBLANK('2012 HR 배정표'!F1663)=TRUE,"-",'2012 HR 배정표'!F1663)</x:f>
        <x:v>-</x:v>
      </x:c>
      <x:c r="B1665" s="46" t="str">
        <x:f>IF(ISBLANK('2012 HR 배정표'!F1663)=TRUE,"-",IF(ISERROR((HLOOKUP($A$5,Prj_list!$O$6:$Z$7,2)*'2012 HR 배정표'!G1663)/HLOOKUP($A$5,Prj_list!$O$6:$Z$7,2))=TRUE,"-",(HLOOKUP($A$5,Prj_list!$O$6:$Z$7,2)*'2012 HR 배정표'!G1663)/HLOOKUP($A$5,Prj_list!$O$6:$Z$7,2)))</x:f>
        <x:v>-</x:v>
      </x:c>
      <x:c r="C1665" s="45" t="str">
        <x:f>IF(ISBLANK('2012 HR 배정표'!H1663)=TRUE,"-",'2012 HR 배정표'!H1663)</x:f>
        <x:v>-</x:v>
      </x:c>
      <x:c r="D1665" s="46" t="str">
        <x:f>IF(ISBLANK('2012 HR 배정표'!H1663)=TRUE,"-",IF(ISERROR((HLOOKUP($A$5,Prj_list!$O$6:$Z$7,2)*'2012 HR 배정표'!I1663)/HLOOKUP($A$5,Prj_list!$O$6:$Z$7,2))=TRUE,"-",(HLOOKUP($A$5,Prj_list!$O$6:$Z$7,2)*'2012 HR 배정표'!I1663)/HLOOKUP($A$5,Prj_list!$O$6:$Z$7,2)))</x:f>
        <x:v>-</x:v>
      </x:c>
      <x:c r="E1665" s="45" t="str">
        <x:f>IF(ISBLANK('2012 HR 배정표'!J1663)=TRUE,"-",'2012 HR 배정표'!J1663)</x:f>
        <x:v>-</x:v>
      </x:c>
      <x:c r="F1665" s="46" t="str">
        <x:f>IF(ISBLANK('2012 HR 배정표'!J1663)=TRUE,"-",IF(ISERROR((HLOOKUP($A$5,Prj_list!$O$6:$Z$7,2)*'2012 HR 배정표'!K1663)/HLOOKUP($A$5,Prj_list!$O$6:$Z$7,2))=TRUE,"-",(HLOOKUP($A$5,Prj_list!$O$6:$Z$7,2)*'2012 HR 배정표'!K1663)/HLOOKUP($A$5,Prj_list!$O$6:$Z$7,2)))</x:f>
        <x:v>-</x:v>
      </x:c>
      <x:c r="G1665" s="45" t="str">
        <x:f>IF(ISBLANK('2012 HR 배정표'!L1663)=TRUE,"-",'2012 HR 배정표'!L1663)</x:f>
        <x:v>-</x:v>
      </x:c>
      <x:c r="H1665" s="46" t="str">
        <x:f>IF(ISBLANK('2012 HR 배정표'!L1663)=TRUE,"-",IF(ISERROR((HLOOKUP($A$5,Prj_list!$O$6:$Z$7,2)*'2012 HR 배정표'!M1663)/HLOOKUP($A$5,Prj_list!$O$6:$Z$7,2))=TRUE,"-",(HLOOKUP($A$5,Prj_list!$O$6:$Z$7,2)*'2012 HR 배정표'!M1663)/HLOOKUP($A$5,Prj_list!$O$6:$Z$7,2)))</x:f>
        <x:v>-</x:v>
      </x:c>
      <x:c r="I1665" s="45" t="str">
        <x:f>IF(ISBLANK('2012 HR 배정표'!N1663)=TRUE,"-",'2012 HR 배정표'!N1663)</x:f>
        <x:v>-</x:v>
      </x:c>
      <x:c r="J1665" s="46" t="str">
        <x:f>IF(ISBLANK('2012 HR 배정표'!N1663)=TRUE,"-",IF(ISERROR((HLOOKUP($A$5,Prj_list!$O$6:$Z$7,2)*'2012 HR 배정표'!O1663)/HLOOKUP($A$5,Prj_list!$O$6:$Z$7,2))=TRUE,"-",(HLOOKUP($A$5,Prj_list!$O$6:$Z$7,2)*'2012 HR 배정표'!O1663)/HLOOKUP($A$5,Prj_list!$O$6:$Z$7,2)))</x:f>
        <x:v>-</x:v>
      </x:c>
      <x:c r="K1665" s="45" t="str">
        <x:f>IF(ISBLANK('2012 HR 배정표'!P1663)=TRUE,"-",'2012 HR 배정표'!P1663)</x:f>
        <x:v>-</x:v>
      </x:c>
      <x:c r="L1665" s="46" t="str">
        <x:f>IF(ISBLANK('2012 HR 배정표'!P1663)=TRUE,"-",IF(ISERROR((HLOOKUP($A$5,Prj_list!$O$6:$Z$7,2)*'2012 HR 배정표'!Q1663)/HLOOKUP($A$5,Prj_list!$O$6:$Z$7,2))=TRUE,"-",(HLOOKUP($A$5,Prj_list!$O$6:$Z$7,2)*'2012 HR 배정표'!Q1663)/HLOOKUP($A$5,Prj_list!$O$6:$Z$7,2)))</x:f>
        <x:v>-</x:v>
      </x:c>
      <x:c r="M1665" s="45" t="str">
        <x:f>IF(ISBLANK('2012 HR 배정표'!R1663)=TRUE,"-",'2012 HR 배정표'!R1663)</x:f>
        <x:v>-</x:v>
      </x:c>
      <x:c r="N1665" s="46" t="str">
        <x:f>IF(ISBLANK('2012 HR 배정표'!R1663)=TRUE,"-",IF(ISERROR((HLOOKUP($A$5,Prj_list!$O$6:$Z$7,2)*'2012 HR 배정표'!S1663)/HLOOKUP($A$5,Prj_list!$O$6:$Z$7,2))=TRUE,"-",(HLOOKUP($A$5,Prj_list!$O$6:$Z$7,2)*'2012 HR 배정표'!S1663)/HLOOKUP($A$5,Prj_list!$O$6:$Z$7,2)))</x:f>
        <x:v>-</x:v>
      </x:c>
      <x:c r="O1665" s="45" t="str">
        <x:f>IF(ISBLANK('2012 HR 배정표'!T1663)=TRUE,"-",'2012 HR 배정표'!T1663)</x:f>
        <x:v>-</x:v>
      </x:c>
      <x:c r="P1665" s="46" t="str">
        <x:f>IF(ISBLANK('2012 HR 배정표'!T1663)=TRUE,"-",IF(ISERROR((HLOOKUP($A$5,Prj_list!$O$6:$Z$7,2)*'2012 HR 배정표'!U1663)/HLOOKUP($A$5,Prj_list!$O$6:$Z$7,2))=TRUE,"-",(HLOOKUP($A$5,Prj_list!$O$6:$Z$7,2)*'2012 HR 배정표'!U1663)/HLOOKUP($A$5,Prj_list!$O$6:$Z$7,2)))</x:f>
        <x:v>-</x:v>
      </x:c>
      <x:c r="Q1665" s="45" t="str">
        <x:f>IF(ISBLANK('2012 HR 배정표'!V1663)=TRUE,"-",'2012 HR 배정표'!V1663)</x:f>
        <x:v>-</x:v>
      </x:c>
      <x:c r="R1665" s="46" t="str">
        <x:f>IF(ISBLANK('2012 HR 배정표'!V1663)=TRUE,"-",IF(ISERROR((HLOOKUP($A$5,Prj_list!$O$6:$Z$7,2)*'2012 HR 배정표'!W1663)/HLOOKUP($A$5,Prj_list!$O$6:$Z$7,2))=TRUE,"-",(HLOOKUP($A$5,Prj_list!$O$6:$Z$7,2)*'2012 HR 배정표'!W1663)/HLOOKUP($A$5,Prj_list!$O$6:$Z$7,2)))</x:f>
        <x:v>-</x:v>
      </x:c>
      <x:c r="S1665" s="45" t="str">
        <x:f>IF(ISBLANK('2012 HR 배정표'!X1663)=TRUE,"-",'2012 HR 배정표'!X1663)</x:f>
        <x:v>-</x:v>
      </x:c>
      <x:c r="T1665" s="46" t="str">
        <x:f>IF(ISBLANK('2012 HR 배정표'!X1663)=TRUE,"-",IF(ISERROR((HLOOKUP($A$5,Prj_list!$O$6:$Z$7,2)*'2012 HR 배정표'!Y1663)/HLOOKUP($A$5,Prj_list!$O$6:$Z$7,2))=TRUE,"-",(HLOOKUP($A$5,Prj_list!$O$6:$Z$7,2)*'2012 HR 배정표'!Y1663)/HLOOKUP($A$5,Prj_list!$O$6:$Z$7,2)))</x:f>
        <x:v>-</x:v>
      </x:c>
      <x:c r="U1665" s="45" t="str">
        <x:f>IF(ISBLANK('2012 HR 배정표'!Z1663)=TRUE,"-",'2012 HR 배정표'!Z1663)</x:f>
        <x:v>-</x:v>
      </x:c>
      <x:c r="V1665" s="46" t="str">
        <x:f>IF(ISBLANK('2012 HR 배정표'!Z1663)=TRUE,"-",IF(ISERROR((HLOOKUP($A$5,Prj_list!$O$6:$Z$7,2)*'2012 HR 배정표'!AA1663)/HLOOKUP($A$5,Prj_list!$O$6:$Z$7,2))=TRUE,"-",(HLOOKUP($A$5,Prj_list!$O$6:$Z$7,2)*'2012 HR 배정표'!AA1663)/HLOOKUP($A$5,Prj_list!$O$6:$Z$7,2)))</x:f>
        <x:v>-</x:v>
      </x:c>
      <x:c r="W1665" s="45" t="str">
        <x:f>IF(ISBLANK('2012 HR 배정표'!AB1663)=TRUE,"-",'2012 HR 배정표'!AB1663)</x:f>
        <x:v>-</x:v>
      </x:c>
      <x:c r="X1665" s="46" t="str">
        <x:f>IF(ISBLANK('2012 HR 배정표'!AB1663)=TRUE,"-",IF(ISERROR((HLOOKUP($A$5,Prj_list!$O$6:$Z$7,2)*'2012 HR 배정표'!AC1663)/HLOOKUP($A$5,Prj_list!$O$6:$Z$7,2))=TRUE,"-",(HLOOKUP($A$5,Prj_list!$O$6:$Z$7,2)*'2012 HR 배정표'!AC1663)/HLOOKUP($A$5,Prj_list!$O$6:$Z$7,2)))</x:f>
        <x:v>-</x:v>
      </x:c>
      <x:c r="Y1665" s="45" t="str">
        <x:f>IF(ISBLANK('2012 HR 배정표'!AD1663)=TRUE,"-",'2012 HR 배정표'!AD1663)</x:f>
        <x:v>-</x:v>
      </x:c>
      <x:c r="Z1665" s="46" t="str">
        <x:f>IF(ISBLANK('2012 HR 배정표'!AD1663)=TRUE,"-",IF(ISERROR((HLOOKUP($A$5,Prj_list!$O$6:$Z$7,2)*'2012 HR 배정표'!AE1663)/HLOOKUP($A$5,Prj_list!$O$6:$Z$7,2))=TRUE,"-",(HLOOKUP($A$5,Prj_list!$O$6:$Z$7,2)*'2012 HR 배정표'!AE1663)/HLOOKUP($A$5,Prj_list!$O$6:$Z$7,2)))</x:f>
        <x:v>-</x:v>
      </x:c>
      <x:c r="AA1665" s="45" t="str">
        <x:f>IF(ISBLANK('2012 HR 배정표'!AF1663)=TRUE,"-",'2012 HR 배정표'!AF1663)</x:f>
        <x:v>-</x:v>
      </x:c>
      <x:c r="AB1665" s="46" t="str">
        <x:f>IF(ISBLANK('2012 HR 배정표'!AF1663)=TRUE,"-",IF(ISERROR((HLOOKUP($A$5,Prj_list!$O$6:$Z$7,2)*'2012 HR 배정표'!AG1663)/HLOOKUP($A$5,Prj_list!$O$6:$Z$7,2))=TRUE,"-",(HLOOKUP($A$5,Prj_list!$O$6:$Z$7,2)*'2012 HR 배정표'!AG1663)/HLOOKUP($A$5,Prj_list!$O$6:$Z$7,2)))</x:f>
        <x:v>-</x:v>
      </x:c>
      <x:c r="AC1665" s="45" t="str">
        <x:f>IF(ISBLANK('2012 HR 배정표'!AH1663)=TRUE,"-",'2012 HR 배정표'!AH1663)</x:f>
        <x:v>-</x:v>
      </x:c>
      <x:c r="AD1665" s="46" t="str">
        <x:f>IF(ISBLANK('2012 HR 배정표'!AH1663)=TRUE,"-",IF(ISERROR((HLOOKUP($A$5,Prj_list!$O$6:$Z$7,2)*'2012 HR 배정표'!AI1663)/HLOOKUP($A$5,Prj_list!$O$6:$Z$7,2))=TRUE,"-",(HLOOKUP($A$5,Prj_list!$O$6:$Z$7,2)*'2012 HR 배정표'!AI1663)/HLOOKUP($A$5,Prj_list!$O$6:$Z$7,2)))</x:f>
        <x:v>-</x:v>
      </x:c>
      <x:c r="AE1665" s="45" t="str">
        <x:f>IF(ISBLANK('2012 HR 배정표'!AJ1663)=TRUE,"-",'2012 HR 배정표'!AJ1663)</x:f>
        <x:v>-</x:v>
      </x:c>
      <x:c r="AF1665" s="46" t="str">
        <x:f>IF(ISBLANK('2012 HR 배정표'!AJ1663)=TRUE,"-",IF(ISERROR((HLOOKUP($A$5,Prj_list!$O$6:$Z$7,2)*'2012 HR 배정표'!AK1663)/HLOOKUP($A$5,Prj_list!$O$6:$Z$7,2))=TRUE,"-",(HLOOKUP($A$5,Prj_list!$O$6:$Z$7,2)*'2012 HR 배정표'!AK1663)/HLOOKUP($A$5,Prj_list!$O$6:$Z$7,2)))</x:f>
        <x:v>-</x:v>
      </x:c>
      <x:c r="AG1665" s="45" t="str">
        <x:f>IF(ISBLANK('2012 HR 배정표'!AL1663)=TRUE,"-",'2012 HR 배정표'!AL1663)</x:f>
        <x:v>-</x:v>
      </x:c>
      <x:c r="AH1665" s="46" t="str">
        <x:f>IF(ISBLANK('2012 HR 배정표'!AL1663)=TRUE,"-",IF(ISERROR((HLOOKUP($A$5,Prj_list!$O$6:$Z$7,2)*'2012 HR 배정표'!AM1663)/HLOOKUP($A$5,Prj_list!$O$6:$Z$7,2))=TRUE,"-",(HLOOKUP($A$5,Prj_list!$O$6:$Z$7,2)*'2012 HR 배정표'!AM1663)/HLOOKUP($A$5,Prj_list!$O$6:$Z$7,2)))</x:f>
        <x:v>-</x:v>
      </x:c>
      <x:c r="AI1665" s="45" t="str">
        <x:f>IF(ISBLANK('2012 HR 배정표'!AN1663)=TRUE,"-",'2012 HR 배정표'!AN1663)</x:f>
        <x:v>-</x:v>
      </x:c>
      <x:c r="AJ1665" s="46" t="str">
        <x:f>IF(ISBLANK('2012 HR 배정표'!AN1663)=TRUE,"-",IF(ISERROR((HLOOKUP($A$5,Prj_list!$O$6:$Z$7,2)*'2012 HR 배정표'!AO1663)/HLOOKUP($A$5,Prj_list!$O$6:$Z$7,2))=TRUE,"-",(HLOOKUP($A$5,Prj_list!$O$6:$Z$7,2)*'2012 HR 배정표'!AO1663)/HLOOKUP($A$5,Prj_list!$O$6:$Z$7,2)))</x:f>
        <x:v>-</x:v>
      </x:c>
      <x:c r="AK1665" s="45" t="str">
        <x:f>IF(ISBLANK('2012 HR 배정표'!AP1663)=TRUE,"-",'2012 HR 배정표'!AP1663)</x:f>
        <x:v>-</x:v>
      </x:c>
      <x:c r="AL1665" s="46" t="str">
        <x:f>IF(ISBLANK('2012 HR 배정표'!AP1663)=TRUE,"-",IF(ISERROR((HLOOKUP($A$5,Prj_list!$O$6:$Z$7,2)*'2012 HR 배정표'!AQ1663)/HLOOKUP($A$5,Prj_list!$O$6:$Z$7,2))=TRUE,"-",(HLOOKUP($A$5,Prj_list!$O$6:$Z$7,2)*'2012 HR 배정표'!AQ1663)/HLOOKUP($A$5,Prj_list!$O$6:$Z$7,2)))</x:f>
        <x:v>-</x:v>
      </x:c>
      <x:c r="AM1665" s="45" t="str">
        <x:f>IF(ISBLANK('2012 HR 배정표'!AR1663)=TRUE,"-",'2012 HR 배정표'!AR1663)</x:f>
        <x:v>-</x:v>
      </x:c>
      <x:c r="AN1665" s="46" t="str">
        <x:f>IF(ISBLANK('2012 HR 배정표'!AR1663)=TRUE,"-",IF(ISERROR((HLOOKUP($A$5,Prj_list!$O$6:$Z$7,2)*'2012 HR 배정표'!AS1663)/HLOOKUP($A$5,Prj_list!$O$6:$Z$7,2))=TRUE,"-",(HLOOKUP($A$5,Prj_list!$O$6:$Z$7,2)*'2012 HR 배정표'!AS1663)/HLOOKUP($A$5,Prj_list!$O$6:$Z$7,2)))</x:f>
        <x:v>-</x:v>
      </x:c>
      <x:c r="AO1665" s="45" t="str">
        <x:f>IF(ISBLANK('2012 HR 배정표'!AT1663)=TRUE,"-",'2012 HR 배정표'!AT1663)</x:f>
        <x:v>-</x:v>
      </x:c>
      <x:c r="AP1665" s="46" t="str">
        <x:f>IF(ISBLANK('2012 HR 배정표'!AT1663)=TRUE,"-",IF(ISERROR((HLOOKUP($A$5,Prj_list!$O$6:$Z$7,2)*'2012 HR 배정표'!AU1663)/HLOOKUP($A$5,Prj_list!$O$6:$Z$7,2))=TRUE,"-",(HLOOKUP($A$5,Prj_list!$O$6:$Z$7,2)*'2012 HR 배정표'!AU1663)/HLOOKUP($A$5,Prj_list!$O$6:$Z$7,2)))</x:f>
        <x:v>-</x:v>
      </x:c>
      <x:c r="AQ1665" s="45" t="str">
        <x:f>IF(ISBLANK('2012 HR 배정표'!AV1663)=TRUE,"-",'2012 HR 배정표'!AV1663)</x:f>
        <x:v>-</x:v>
      </x:c>
      <x:c r="AR1665" s="46" t="str">
        <x:f>IF(ISBLANK('2012 HR 배정표'!AV1663)=TRUE,"-",IF(ISERROR((HLOOKUP($A$5,Prj_list!$O$6:$Z$7,2)*'2012 HR 배정표'!AW1663)/HLOOKUP($A$5,Prj_list!$O$6:$Z$7,2))=TRUE,"-",(HLOOKUP($A$5,Prj_list!$O$6:$Z$7,2)*'2012 HR 배정표'!AW1663)/HLOOKUP($A$5,Prj_list!$O$6:$Z$7,2)))</x:f>
        <x:v>-</x:v>
      </x:c>
      <x:c r="AS1665" s="45" t="str">
        <x:f>IF(ISBLANK('2012 HR 배정표'!AX1663)=TRUE,"-",'2012 HR 배정표'!AX1663)</x:f>
        <x:v>-</x:v>
      </x:c>
      <x:c r="AT1665" s="46" t="str">
        <x:f>IF(ISBLANK('2012 HR 배정표'!AX1663)=TRUE,"-",IF(ISERROR((HLOOKUP($A$5,Prj_list!$O$6:$Z$7,2)*'2012 HR 배정표'!AY1663)/HLOOKUP($A$5,Prj_list!$O$6:$Z$7,2))=TRUE,"-",(HLOOKUP($A$5,Prj_list!$O$6:$Z$7,2)*'2012 HR 배정표'!AY1663)/HLOOKUP($A$5,Prj_list!$O$6:$Z$7,2)))</x:f>
        <x:v>-</x:v>
      </x:c>
      <x:c r="AU1665" s="45" t="str">
        <x:f>IF(ISBLANK('2012 HR 배정표'!AZ1663)=TRUE,"-",'2012 HR 배정표'!AZ1663)</x:f>
        <x:v>-</x:v>
      </x:c>
      <x:c r="AV1665" s="46" t="str">
        <x:f>IF(ISBLANK('2012 HR 배정표'!AZ1663)=TRUE,"-",IF(ISERROR((HLOOKUP($A$5,Prj_list!$O$6:$Z$7,2)*'2012 HR 배정표'!BA1663)/HLOOKUP($A$5,Prj_list!$O$6:$Z$7,2))=TRUE,"-",(HLOOKUP($A$5,Prj_list!$O$6:$Z$7,2)*'2012 HR 배정표'!BA1663)/HLOOKUP($A$5,Prj_list!$O$6:$Z$7,2)))</x:f>
        <x:v>-</x:v>
      </x:c>
      <x:c r="AW1665" s="34" t="str">
        <x:f t="shared" si="52"/>
        <x:v/>
      </x:c>
      <x:c r="AX1665" s="41">
        <x:f t="shared" si="51"/>
        <x:v>0</x:v>
      </x:c>
    </x:row>
    <x:row r="1666" spans="1:50">
      <x:c r="A1666" s="45" t="str">
        <x:f>IF(ISBLANK('2012 HR 배정표'!F1664)=TRUE,"-",'2012 HR 배정표'!F1664)</x:f>
        <x:v>-</x:v>
      </x:c>
      <x:c r="B1666" s="46" t="str">
        <x:f>IF(ISBLANK('2012 HR 배정표'!F1664)=TRUE,"-",IF(ISERROR((HLOOKUP($A$5,Prj_list!$O$6:$Z$7,2)*'2012 HR 배정표'!G1664)/HLOOKUP($A$5,Prj_list!$O$6:$Z$7,2))=TRUE,"-",(HLOOKUP($A$5,Prj_list!$O$6:$Z$7,2)*'2012 HR 배정표'!G1664)/HLOOKUP($A$5,Prj_list!$O$6:$Z$7,2)))</x:f>
        <x:v>-</x:v>
      </x:c>
      <x:c r="C1666" s="45" t="str">
        <x:f>IF(ISBLANK('2012 HR 배정표'!H1664)=TRUE,"-",'2012 HR 배정표'!H1664)</x:f>
        <x:v>-</x:v>
      </x:c>
      <x:c r="D1666" s="46" t="str">
        <x:f>IF(ISBLANK('2012 HR 배정표'!H1664)=TRUE,"-",IF(ISERROR((HLOOKUP($A$5,Prj_list!$O$6:$Z$7,2)*'2012 HR 배정표'!I1664)/HLOOKUP($A$5,Prj_list!$O$6:$Z$7,2))=TRUE,"-",(HLOOKUP($A$5,Prj_list!$O$6:$Z$7,2)*'2012 HR 배정표'!I1664)/HLOOKUP($A$5,Prj_list!$O$6:$Z$7,2)))</x:f>
        <x:v>-</x:v>
      </x:c>
      <x:c r="E1666" s="45" t="str">
        <x:f>IF(ISBLANK('2012 HR 배정표'!J1664)=TRUE,"-",'2012 HR 배정표'!J1664)</x:f>
        <x:v>-</x:v>
      </x:c>
      <x:c r="F1666" s="46" t="str">
        <x:f>IF(ISBLANK('2012 HR 배정표'!J1664)=TRUE,"-",IF(ISERROR((HLOOKUP($A$5,Prj_list!$O$6:$Z$7,2)*'2012 HR 배정표'!K1664)/HLOOKUP($A$5,Prj_list!$O$6:$Z$7,2))=TRUE,"-",(HLOOKUP($A$5,Prj_list!$O$6:$Z$7,2)*'2012 HR 배정표'!K1664)/HLOOKUP($A$5,Prj_list!$O$6:$Z$7,2)))</x:f>
        <x:v>-</x:v>
      </x:c>
      <x:c r="G1666" s="45" t="str">
        <x:f>IF(ISBLANK('2012 HR 배정표'!L1664)=TRUE,"-",'2012 HR 배정표'!L1664)</x:f>
        <x:v>-</x:v>
      </x:c>
      <x:c r="H1666" s="46" t="str">
        <x:f>IF(ISBLANK('2012 HR 배정표'!L1664)=TRUE,"-",IF(ISERROR((HLOOKUP($A$5,Prj_list!$O$6:$Z$7,2)*'2012 HR 배정표'!M1664)/HLOOKUP($A$5,Prj_list!$O$6:$Z$7,2))=TRUE,"-",(HLOOKUP($A$5,Prj_list!$O$6:$Z$7,2)*'2012 HR 배정표'!M1664)/HLOOKUP($A$5,Prj_list!$O$6:$Z$7,2)))</x:f>
        <x:v>-</x:v>
      </x:c>
      <x:c r="I1666" s="45" t="str">
        <x:f>IF(ISBLANK('2012 HR 배정표'!N1664)=TRUE,"-",'2012 HR 배정표'!N1664)</x:f>
        <x:v>-</x:v>
      </x:c>
      <x:c r="J1666" s="46" t="str">
        <x:f>IF(ISBLANK('2012 HR 배정표'!N1664)=TRUE,"-",IF(ISERROR((HLOOKUP($A$5,Prj_list!$O$6:$Z$7,2)*'2012 HR 배정표'!O1664)/HLOOKUP($A$5,Prj_list!$O$6:$Z$7,2))=TRUE,"-",(HLOOKUP($A$5,Prj_list!$O$6:$Z$7,2)*'2012 HR 배정표'!O1664)/HLOOKUP($A$5,Prj_list!$O$6:$Z$7,2)))</x:f>
        <x:v>-</x:v>
      </x:c>
      <x:c r="K1666" s="45" t="str">
        <x:f>IF(ISBLANK('2012 HR 배정표'!P1664)=TRUE,"-",'2012 HR 배정표'!P1664)</x:f>
        <x:v>-</x:v>
      </x:c>
      <x:c r="L1666" s="46" t="str">
        <x:f>IF(ISBLANK('2012 HR 배정표'!P1664)=TRUE,"-",IF(ISERROR((HLOOKUP($A$5,Prj_list!$O$6:$Z$7,2)*'2012 HR 배정표'!Q1664)/HLOOKUP($A$5,Prj_list!$O$6:$Z$7,2))=TRUE,"-",(HLOOKUP($A$5,Prj_list!$O$6:$Z$7,2)*'2012 HR 배정표'!Q1664)/HLOOKUP($A$5,Prj_list!$O$6:$Z$7,2)))</x:f>
        <x:v>-</x:v>
      </x:c>
      <x:c r="M1666" s="45" t="str">
        <x:f>IF(ISBLANK('2012 HR 배정표'!R1664)=TRUE,"-",'2012 HR 배정표'!R1664)</x:f>
        <x:v>-</x:v>
      </x:c>
      <x:c r="N1666" s="46" t="str">
        <x:f>IF(ISBLANK('2012 HR 배정표'!R1664)=TRUE,"-",IF(ISERROR((HLOOKUP($A$5,Prj_list!$O$6:$Z$7,2)*'2012 HR 배정표'!S1664)/HLOOKUP($A$5,Prj_list!$O$6:$Z$7,2))=TRUE,"-",(HLOOKUP($A$5,Prj_list!$O$6:$Z$7,2)*'2012 HR 배정표'!S1664)/HLOOKUP($A$5,Prj_list!$O$6:$Z$7,2)))</x:f>
        <x:v>-</x:v>
      </x:c>
      <x:c r="O1666" s="45" t="str">
        <x:f>IF(ISBLANK('2012 HR 배정표'!T1664)=TRUE,"-",'2012 HR 배정표'!T1664)</x:f>
        <x:v>-</x:v>
      </x:c>
      <x:c r="P1666" s="46" t="str">
        <x:f>IF(ISBLANK('2012 HR 배정표'!T1664)=TRUE,"-",IF(ISERROR((HLOOKUP($A$5,Prj_list!$O$6:$Z$7,2)*'2012 HR 배정표'!U1664)/HLOOKUP($A$5,Prj_list!$O$6:$Z$7,2))=TRUE,"-",(HLOOKUP($A$5,Prj_list!$O$6:$Z$7,2)*'2012 HR 배정표'!U1664)/HLOOKUP($A$5,Prj_list!$O$6:$Z$7,2)))</x:f>
        <x:v>-</x:v>
      </x:c>
      <x:c r="Q1666" s="45" t="str">
        <x:f>IF(ISBLANK('2012 HR 배정표'!V1664)=TRUE,"-",'2012 HR 배정표'!V1664)</x:f>
        <x:v>-</x:v>
      </x:c>
      <x:c r="R1666" s="46" t="str">
        <x:f>IF(ISBLANK('2012 HR 배정표'!V1664)=TRUE,"-",IF(ISERROR((HLOOKUP($A$5,Prj_list!$O$6:$Z$7,2)*'2012 HR 배정표'!W1664)/HLOOKUP($A$5,Prj_list!$O$6:$Z$7,2))=TRUE,"-",(HLOOKUP($A$5,Prj_list!$O$6:$Z$7,2)*'2012 HR 배정표'!W1664)/HLOOKUP($A$5,Prj_list!$O$6:$Z$7,2)))</x:f>
        <x:v>-</x:v>
      </x:c>
      <x:c r="S1666" s="45" t="str">
        <x:f>IF(ISBLANK('2012 HR 배정표'!X1664)=TRUE,"-",'2012 HR 배정표'!X1664)</x:f>
        <x:v>-</x:v>
      </x:c>
      <x:c r="T1666" s="46" t="str">
        <x:f>IF(ISBLANK('2012 HR 배정표'!X1664)=TRUE,"-",IF(ISERROR((HLOOKUP($A$5,Prj_list!$O$6:$Z$7,2)*'2012 HR 배정표'!Y1664)/HLOOKUP($A$5,Prj_list!$O$6:$Z$7,2))=TRUE,"-",(HLOOKUP($A$5,Prj_list!$O$6:$Z$7,2)*'2012 HR 배정표'!Y1664)/HLOOKUP($A$5,Prj_list!$O$6:$Z$7,2)))</x:f>
        <x:v>-</x:v>
      </x:c>
      <x:c r="U1666" s="45" t="str">
        <x:f>IF(ISBLANK('2012 HR 배정표'!Z1664)=TRUE,"-",'2012 HR 배정표'!Z1664)</x:f>
        <x:v>-</x:v>
      </x:c>
      <x:c r="V1666" s="46" t="str">
        <x:f>IF(ISBLANK('2012 HR 배정표'!Z1664)=TRUE,"-",IF(ISERROR((HLOOKUP($A$5,Prj_list!$O$6:$Z$7,2)*'2012 HR 배정표'!AA1664)/HLOOKUP($A$5,Prj_list!$O$6:$Z$7,2))=TRUE,"-",(HLOOKUP($A$5,Prj_list!$O$6:$Z$7,2)*'2012 HR 배정표'!AA1664)/HLOOKUP($A$5,Prj_list!$O$6:$Z$7,2)))</x:f>
        <x:v>-</x:v>
      </x:c>
      <x:c r="W1666" s="45" t="str">
        <x:f>IF(ISBLANK('2012 HR 배정표'!AB1664)=TRUE,"-",'2012 HR 배정표'!AB1664)</x:f>
        <x:v>-</x:v>
      </x:c>
      <x:c r="X1666" s="46" t="str">
        <x:f>IF(ISBLANK('2012 HR 배정표'!AB1664)=TRUE,"-",IF(ISERROR((HLOOKUP($A$5,Prj_list!$O$6:$Z$7,2)*'2012 HR 배정표'!AC1664)/HLOOKUP($A$5,Prj_list!$O$6:$Z$7,2))=TRUE,"-",(HLOOKUP($A$5,Prj_list!$O$6:$Z$7,2)*'2012 HR 배정표'!AC1664)/HLOOKUP($A$5,Prj_list!$O$6:$Z$7,2)))</x:f>
        <x:v>-</x:v>
      </x:c>
      <x:c r="Y1666" s="45" t="str">
        <x:f>IF(ISBLANK('2012 HR 배정표'!AD1664)=TRUE,"-",'2012 HR 배정표'!AD1664)</x:f>
        <x:v>-</x:v>
      </x:c>
      <x:c r="Z1666" s="46" t="str">
        <x:f>IF(ISBLANK('2012 HR 배정표'!AD1664)=TRUE,"-",IF(ISERROR((HLOOKUP($A$5,Prj_list!$O$6:$Z$7,2)*'2012 HR 배정표'!AE1664)/HLOOKUP($A$5,Prj_list!$O$6:$Z$7,2))=TRUE,"-",(HLOOKUP($A$5,Prj_list!$O$6:$Z$7,2)*'2012 HR 배정표'!AE1664)/HLOOKUP($A$5,Prj_list!$O$6:$Z$7,2)))</x:f>
        <x:v>-</x:v>
      </x:c>
      <x:c r="AA1666" s="45" t="str">
        <x:f>IF(ISBLANK('2012 HR 배정표'!AF1664)=TRUE,"-",'2012 HR 배정표'!AF1664)</x:f>
        <x:v>-</x:v>
      </x:c>
      <x:c r="AB1666" s="46" t="str">
        <x:f>IF(ISBLANK('2012 HR 배정표'!AF1664)=TRUE,"-",IF(ISERROR((HLOOKUP($A$5,Prj_list!$O$6:$Z$7,2)*'2012 HR 배정표'!AG1664)/HLOOKUP($A$5,Prj_list!$O$6:$Z$7,2))=TRUE,"-",(HLOOKUP($A$5,Prj_list!$O$6:$Z$7,2)*'2012 HR 배정표'!AG1664)/HLOOKUP($A$5,Prj_list!$O$6:$Z$7,2)))</x:f>
        <x:v>-</x:v>
      </x:c>
      <x:c r="AC1666" s="45" t="str">
        <x:f>IF(ISBLANK('2012 HR 배정표'!AH1664)=TRUE,"-",'2012 HR 배정표'!AH1664)</x:f>
        <x:v>-</x:v>
      </x:c>
      <x:c r="AD1666" s="46" t="str">
        <x:f>IF(ISBLANK('2012 HR 배정표'!AH1664)=TRUE,"-",IF(ISERROR((HLOOKUP($A$5,Prj_list!$O$6:$Z$7,2)*'2012 HR 배정표'!AI1664)/HLOOKUP($A$5,Prj_list!$O$6:$Z$7,2))=TRUE,"-",(HLOOKUP($A$5,Prj_list!$O$6:$Z$7,2)*'2012 HR 배정표'!AI1664)/HLOOKUP($A$5,Prj_list!$O$6:$Z$7,2)))</x:f>
        <x:v>-</x:v>
      </x:c>
      <x:c r="AE1666" s="45" t="str">
        <x:f>IF(ISBLANK('2012 HR 배정표'!AJ1664)=TRUE,"-",'2012 HR 배정표'!AJ1664)</x:f>
        <x:v>-</x:v>
      </x:c>
      <x:c r="AF1666" s="46" t="str">
        <x:f>IF(ISBLANK('2012 HR 배정표'!AJ1664)=TRUE,"-",IF(ISERROR((HLOOKUP($A$5,Prj_list!$O$6:$Z$7,2)*'2012 HR 배정표'!AK1664)/HLOOKUP($A$5,Prj_list!$O$6:$Z$7,2))=TRUE,"-",(HLOOKUP($A$5,Prj_list!$O$6:$Z$7,2)*'2012 HR 배정표'!AK1664)/HLOOKUP($A$5,Prj_list!$O$6:$Z$7,2)))</x:f>
        <x:v>-</x:v>
      </x:c>
      <x:c r="AG1666" s="45" t="str">
        <x:f>IF(ISBLANK('2012 HR 배정표'!AL1664)=TRUE,"-",'2012 HR 배정표'!AL1664)</x:f>
        <x:v>-</x:v>
      </x:c>
      <x:c r="AH1666" s="46" t="str">
        <x:f>IF(ISBLANK('2012 HR 배정표'!AL1664)=TRUE,"-",IF(ISERROR((HLOOKUP($A$5,Prj_list!$O$6:$Z$7,2)*'2012 HR 배정표'!AM1664)/HLOOKUP($A$5,Prj_list!$O$6:$Z$7,2))=TRUE,"-",(HLOOKUP($A$5,Prj_list!$O$6:$Z$7,2)*'2012 HR 배정표'!AM1664)/HLOOKUP($A$5,Prj_list!$O$6:$Z$7,2)))</x:f>
        <x:v>-</x:v>
      </x:c>
      <x:c r="AI1666" s="45" t="str">
        <x:f>IF(ISBLANK('2012 HR 배정표'!AN1664)=TRUE,"-",'2012 HR 배정표'!AN1664)</x:f>
        <x:v>-</x:v>
      </x:c>
      <x:c r="AJ1666" s="46" t="str">
        <x:f>IF(ISBLANK('2012 HR 배정표'!AN1664)=TRUE,"-",IF(ISERROR((HLOOKUP($A$5,Prj_list!$O$6:$Z$7,2)*'2012 HR 배정표'!AO1664)/HLOOKUP($A$5,Prj_list!$O$6:$Z$7,2))=TRUE,"-",(HLOOKUP($A$5,Prj_list!$O$6:$Z$7,2)*'2012 HR 배정표'!AO1664)/HLOOKUP($A$5,Prj_list!$O$6:$Z$7,2)))</x:f>
        <x:v>-</x:v>
      </x:c>
      <x:c r="AK1666" s="45" t="str">
        <x:f>IF(ISBLANK('2012 HR 배정표'!AP1664)=TRUE,"-",'2012 HR 배정표'!AP1664)</x:f>
        <x:v>-</x:v>
      </x:c>
      <x:c r="AL1666" s="46" t="str">
        <x:f>IF(ISBLANK('2012 HR 배정표'!AP1664)=TRUE,"-",IF(ISERROR((HLOOKUP($A$5,Prj_list!$O$6:$Z$7,2)*'2012 HR 배정표'!AQ1664)/HLOOKUP($A$5,Prj_list!$O$6:$Z$7,2))=TRUE,"-",(HLOOKUP($A$5,Prj_list!$O$6:$Z$7,2)*'2012 HR 배정표'!AQ1664)/HLOOKUP($A$5,Prj_list!$O$6:$Z$7,2)))</x:f>
        <x:v>-</x:v>
      </x:c>
      <x:c r="AM1666" s="45" t="str">
        <x:f>IF(ISBLANK('2012 HR 배정표'!AR1664)=TRUE,"-",'2012 HR 배정표'!AR1664)</x:f>
        <x:v>-</x:v>
      </x:c>
      <x:c r="AN1666" s="46" t="str">
        <x:f>IF(ISBLANK('2012 HR 배정표'!AR1664)=TRUE,"-",IF(ISERROR((HLOOKUP($A$5,Prj_list!$O$6:$Z$7,2)*'2012 HR 배정표'!AS1664)/HLOOKUP($A$5,Prj_list!$O$6:$Z$7,2))=TRUE,"-",(HLOOKUP($A$5,Prj_list!$O$6:$Z$7,2)*'2012 HR 배정표'!AS1664)/HLOOKUP($A$5,Prj_list!$O$6:$Z$7,2)))</x:f>
        <x:v>-</x:v>
      </x:c>
      <x:c r="AO1666" s="45" t="str">
        <x:f>IF(ISBLANK('2012 HR 배정표'!AT1664)=TRUE,"-",'2012 HR 배정표'!AT1664)</x:f>
        <x:v>-</x:v>
      </x:c>
      <x:c r="AP1666" s="46" t="str">
        <x:f>IF(ISBLANK('2012 HR 배정표'!AT1664)=TRUE,"-",IF(ISERROR((HLOOKUP($A$5,Prj_list!$O$6:$Z$7,2)*'2012 HR 배정표'!AU1664)/HLOOKUP($A$5,Prj_list!$O$6:$Z$7,2))=TRUE,"-",(HLOOKUP($A$5,Prj_list!$O$6:$Z$7,2)*'2012 HR 배정표'!AU1664)/HLOOKUP($A$5,Prj_list!$O$6:$Z$7,2)))</x:f>
        <x:v>-</x:v>
      </x:c>
      <x:c r="AQ1666" s="45" t="str">
        <x:f>IF(ISBLANK('2012 HR 배정표'!AV1664)=TRUE,"-",'2012 HR 배정표'!AV1664)</x:f>
        <x:v>-</x:v>
      </x:c>
      <x:c r="AR1666" s="46" t="str">
        <x:f>IF(ISBLANK('2012 HR 배정표'!AV1664)=TRUE,"-",IF(ISERROR((HLOOKUP($A$5,Prj_list!$O$6:$Z$7,2)*'2012 HR 배정표'!AW1664)/HLOOKUP($A$5,Prj_list!$O$6:$Z$7,2))=TRUE,"-",(HLOOKUP($A$5,Prj_list!$O$6:$Z$7,2)*'2012 HR 배정표'!AW1664)/HLOOKUP($A$5,Prj_list!$O$6:$Z$7,2)))</x:f>
        <x:v>-</x:v>
      </x:c>
      <x:c r="AS1666" s="45" t="str">
        <x:f>IF(ISBLANK('2012 HR 배정표'!AX1664)=TRUE,"-",'2012 HR 배정표'!AX1664)</x:f>
        <x:v>-</x:v>
      </x:c>
      <x:c r="AT1666" s="46" t="str">
        <x:f>IF(ISBLANK('2012 HR 배정표'!AX1664)=TRUE,"-",IF(ISERROR((HLOOKUP($A$5,Prj_list!$O$6:$Z$7,2)*'2012 HR 배정표'!AY1664)/HLOOKUP($A$5,Prj_list!$O$6:$Z$7,2))=TRUE,"-",(HLOOKUP($A$5,Prj_list!$O$6:$Z$7,2)*'2012 HR 배정표'!AY1664)/HLOOKUP($A$5,Prj_list!$O$6:$Z$7,2)))</x:f>
        <x:v>-</x:v>
      </x:c>
      <x:c r="AU1666" s="45" t="str">
        <x:f>IF(ISBLANK('2012 HR 배정표'!AZ1664)=TRUE,"-",'2012 HR 배정표'!AZ1664)</x:f>
        <x:v>-</x:v>
      </x:c>
      <x:c r="AV1666" s="46" t="str">
        <x:f>IF(ISBLANK('2012 HR 배정표'!AZ1664)=TRUE,"-",IF(ISERROR((HLOOKUP($A$5,Prj_list!$O$6:$Z$7,2)*'2012 HR 배정표'!BA1664)/HLOOKUP($A$5,Prj_list!$O$6:$Z$7,2))=TRUE,"-",(HLOOKUP($A$5,Prj_list!$O$6:$Z$7,2)*'2012 HR 배정표'!BA1664)/HLOOKUP($A$5,Prj_list!$O$6:$Z$7,2)))</x:f>
        <x:v>-</x:v>
      </x:c>
      <x:c r="AW1666" s="34" t="str">
        <x:f t="shared" si="52"/>
        <x:v/>
      </x:c>
      <x:c r="AX1666" s="41">
        <x:f t="shared" si="51"/>
        <x:v>0</x:v>
      </x:c>
    </x:row>
    <x:row r="1667" spans="1:50">
      <x:c r="A1667" s="45" t="str">
        <x:f>IF(ISBLANK('2012 HR 배정표'!F1665)=TRUE,"-",'2012 HR 배정표'!F1665)</x:f>
        <x:v>-</x:v>
      </x:c>
      <x:c r="B1667" s="46" t="str">
        <x:f>IF(ISBLANK('2012 HR 배정표'!F1665)=TRUE,"-",IF(ISERROR((HLOOKUP($A$5,Prj_list!$O$6:$Z$7,2)*'2012 HR 배정표'!G1665)/HLOOKUP($A$5,Prj_list!$O$6:$Z$7,2))=TRUE,"-",(HLOOKUP($A$5,Prj_list!$O$6:$Z$7,2)*'2012 HR 배정표'!G1665)/HLOOKUP($A$5,Prj_list!$O$6:$Z$7,2)))</x:f>
        <x:v>-</x:v>
      </x:c>
      <x:c r="C1667" s="45" t="str">
        <x:f>IF(ISBLANK('2012 HR 배정표'!H1665)=TRUE,"-",'2012 HR 배정표'!H1665)</x:f>
        <x:v>-</x:v>
      </x:c>
      <x:c r="D1667" s="46" t="str">
        <x:f>IF(ISBLANK('2012 HR 배정표'!H1665)=TRUE,"-",IF(ISERROR((HLOOKUP($A$5,Prj_list!$O$6:$Z$7,2)*'2012 HR 배정표'!I1665)/HLOOKUP($A$5,Prj_list!$O$6:$Z$7,2))=TRUE,"-",(HLOOKUP($A$5,Prj_list!$O$6:$Z$7,2)*'2012 HR 배정표'!I1665)/HLOOKUP($A$5,Prj_list!$O$6:$Z$7,2)))</x:f>
        <x:v>-</x:v>
      </x:c>
      <x:c r="E1667" s="45" t="str">
        <x:f>IF(ISBLANK('2012 HR 배정표'!J1665)=TRUE,"-",'2012 HR 배정표'!J1665)</x:f>
        <x:v>-</x:v>
      </x:c>
      <x:c r="F1667" s="46" t="str">
        <x:f>IF(ISBLANK('2012 HR 배정표'!J1665)=TRUE,"-",IF(ISERROR((HLOOKUP($A$5,Prj_list!$O$6:$Z$7,2)*'2012 HR 배정표'!K1665)/HLOOKUP($A$5,Prj_list!$O$6:$Z$7,2))=TRUE,"-",(HLOOKUP($A$5,Prj_list!$O$6:$Z$7,2)*'2012 HR 배정표'!K1665)/HLOOKUP($A$5,Prj_list!$O$6:$Z$7,2)))</x:f>
        <x:v>-</x:v>
      </x:c>
      <x:c r="G1667" s="45" t="str">
        <x:f>IF(ISBLANK('2012 HR 배정표'!L1665)=TRUE,"-",'2012 HR 배정표'!L1665)</x:f>
        <x:v>-</x:v>
      </x:c>
      <x:c r="H1667" s="46" t="str">
        <x:f>IF(ISBLANK('2012 HR 배정표'!L1665)=TRUE,"-",IF(ISERROR((HLOOKUP($A$5,Prj_list!$O$6:$Z$7,2)*'2012 HR 배정표'!M1665)/HLOOKUP($A$5,Prj_list!$O$6:$Z$7,2))=TRUE,"-",(HLOOKUP($A$5,Prj_list!$O$6:$Z$7,2)*'2012 HR 배정표'!M1665)/HLOOKUP($A$5,Prj_list!$O$6:$Z$7,2)))</x:f>
        <x:v>-</x:v>
      </x:c>
      <x:c r="I1667" s="45" t="str">
        <x:f>IF(ISBLANK('2012 HR 배정표'!N1665)=TRUE,"-",'2012 HR 배정표'!N1665)</x:f>
        <x:v>-</x:v>
      </x:c>
      <x:c r="J1667" s="46" t="str">
        <x:f>IF(ISBLANK('2012 HR 배정표'!N1665)=TRUE,"-",IF(ISERROR((HLOOKUP($A$5,Prj_list!$O$6:$Z$7,2)*'2012 HR 배정표'!O1665)/HLOOKUP($A$5,Prj_list!$O$6:$Z$7,2))=TRUE,"-",(HLOOKUP($A$5,Prj_list!$O$6:$Z$7,2)*'2012 HR 배정표'!O1665)/HLOOKUP($A$5,Prj_list!$O$6:$Z$7,2)))</x:f>
        <x:v>-</x:v>
      </x:c>
      <x:c r="K1667" s="45" t="str">
        <x:f>IF(ISBLANK('2012 HR 배정표'!P1665)=TRUE,"-",'2012 HR 배정표'!P1665)</x:f>
        <x:v>-</x:v>
      </x:c>
      <x:c r="L1667" s="46" t="str">
        <x:f>IF(ISBLANK('2012 HR 배정표'!P1665)=TRUE,"-",IF(ISERROR((HLOOKUP($A$5,Prj_list!$O$6:$Z$7,2)*'2012 HR 배정표'!Q1665)/HLOOKUP($A$5,Prj_list!$O$6:$Z$7,2))=TRUE,"-",(HLOOKUP($A$5,Prj_list!$O$6:$Z$7,2)*'2012 HR 배정표'!Q1665)/HLOOKUP($A$5,Prj_list!$O$6:$Z$7,2)))</x:f>
        <x:v>-</x:v>
      </x:c>
      <x:c r="M1667" s="45" t="str">
        <x:f>IF(ISBLANK('2012 HR 배정표'!R1665)=TRUE,"-",'2012 HR 배정표'!R1665)</x:f>
        <x:v>-</x:v>
      </x:c>
      <x:c r="N1667" s="46" t="str">
        <x:f>IF(ISBLANK('2012 HR 배정표'!R1665)=TRUE,"-",IF(ISERROR((HLOOKUP($A$5,Prj_list!$O$6:$Z$7,2)*'2012 HR 배정표'!S1665)/HLOOKUP($A$5,Prj_list!$O$6:$Z$7,2))=TRUE,"-",(HLOOKUP($A$5,Prj_list!$O$6:$Z$7,2)*'2012 HR 배정표'!S1665)/HLOOKUP($A$5,Prj_list!$O$6:$Z$7,2)))</x:f>
        <x:v>-</x:v>
      </x:c>
      <x:c r="O1667" s="45" t="str">
        <x:f>IF(ISBLANK('2012 HR 배정표'!T1665)=TRUE,"-",'2012 HR 배정표'!T1665)</x:f>
        <x:v>-</x:v>
      </x:c>
      <x:c r="P1667" s="46" t="str">
        <x:f>IF(ISBLANK('2012 HR 배정표'!T1665)=TRUE,"-",IF(ISERROR((HLOOKUP($A$5,Prj_list!$O$6:$Z$7,2)*'2012 HR 배정표'!U1665)/HLOOKUP($A$5,Prj_list!$O$6:$Z$7,2))=TRUE,"-",(HLOOKUP($A$5,Prj_list!$O$6:$Z$7,2)*'2012 HR 배정표'!U1665)/HLOOKUP($A$5,Prj_list!$O$6:$Z$7,2)))</x:f>
        <x:v>-</x:v>
      </x:c>
      <x:c r="Q1667" s="45" t="str">
        <x:f>IF(ISBLANK('2012 HR 배정표'!V1665)=TRUE,"-",'2012 HR 배정표'!V1665)</x:f>
        <x:v>-</x:v>
      </x:c>
      <x:c r="R1667" s="46" t="str">
        <x:f>IF(ISBLANK('2012 HR 배정표'!V1665)=TRUE,"-",IF(ISERROR((HLOOKUP($A$5,Prj_list!$O$6:$Z$7,2)*'2012 HR 배정표'!W1665)/HLOOKUP($A$5,Prj_list!$O$6:$Z$7,2))=TRUE,"-",(HLOOKUP($A$5,Prj_list!$O$6:$Z$7,2)*'2012 HR 배정표'!W1665)/HLOOKUP($A$5,Prj_list!$O$6:$Z$7,2)))</x:f>
        <x:v>-</x:v>
      </x:c>
      <x:c r="S1667" s="45" t="str">
        <x:f>IF(ISBLANK('2012 HR 배정표'!X1665)=TRUE,"-",'2012 HR 배정표'!X1665)</x:f>
        <x:v>-</x:v>
      </x:c>
      <x:c r="T1667" s="46" t="str">
        <x:f>IF(ISBLANK('2012 HR 배정표'!X1665)=TRUE,"-",IF(ISERROR((HLOOKUP($A$5,Prj_list!$O$6:$Z$7,2)*'2012 HR 배정표'!Y1665)/HLOOKUP($A$5,Prj_list!$O$6:$Z$7,2))=TRUE,"-",(HLOOKUP($A$5,Prj_list!$O$6:$Z$7,2)*'2012 HR 배정표'!Y1665)/HLOOKUP($A$5,Prj_list!$O$6:$Z$7,2)))</x:f>
        <x:v>-</x:v>
      </x:c>
      <x:c r="U1667" s="45" t="str">
        <x:f>IF(ISBLANK('2012 HR 배정표'!Z1665)=TRUE,"-",'2012 HR 배정표'!Z1665)</x:f>
        <x:v>-</x:v>
      </x:c>
      <x:c r="V1667" s="46" t="str">
        <x:f>IF(ISBLANK('2012 HR 배정표'!Z1665)=TRUE,"-",IF(ISERROR((HLOOKUP($A$5,Prj_list!$O$6:$Z$7,2)*'2012 HR 배정표'!AA1665)/HLOOKUP($A$5,Prj_list!$O$6:$Z$7,2))=TRUE,"-",(HLOOKUP($A$5,Prj_list!$O$6:$Z$7,2)*'2012 HR 배정표'!AA1665)/HLOOKUP($A$5,Prj_list!$O$6:$Z$7,2)))</x:f>
        <x:v>-</x:v>
      </x:c>
      <x:c r="W1667" s="45" t="str">
        <x:f>IF(ISBLANK('2012 HR 배정표'!AB1665)=TRUE,"-",'2012 HR 배정표'!AB1665)</x:f>
        <x:v>-</x:v>
      </x:c>
      <x:c r="X1667" s="46" t="str">
        <x:f>IF(ISBLANK('2012 HR 배정표'!AB1665)=TRUE,"-",IF(ISERROR((HLOOKUP($A$5,Prj_list!$O$6:$Z$7,2)*'2012 HR 배정표'!AC1665)/HLOOKUP($A$5,Prj_list!$O$6:$Z$7,2))=TRUE,"-",(HLOOKUP($A$5,Prj_list!$O$6:$Z$7,2)*'2012 HR 배정표'!AC1665)/HLOOKUP($A$5,Prj_list!$O$6:$Z$7,2)))</x:f>
        <x:v>-</x:v>
      </x:c>
      <x:c r="Y1667" s="45" t="str">
        <x:f>IF(ISBLANK('2012 HR 배정표'!AD1665)=TRUE,"-",'2012 HR 배정표'!AD1665)</x:f>
        <x:v>-</x:v>
      </x:c>
      <x:c r="Z1667" s="46" t="str">
        <x:f>IF(ISBLANK('2012 HR 배정표'!AD1665)=TRUE,"-",IF(ISERROR((HLOOKUP($A$5,Prj_list!$O$6:$Z$7,2)*'2012 HR 배정표'!AE1665)/HLOOKUP($A$5,Prj_list!$O$6:$Z$7,2))=TRUE,"-",(HLOOKUP($A$5,Prj_list!$O$6:$Z$7,2)*'2012 HR 배정표'!AE1665)/HLOOKUP($A$5,Prj_list!$O$6:$Z$7,2)))</x:f>
        <x:v>-</x:v>
      </x:c>
      <x:c r="AA1667" s="45" t="str">
        <x:f>IF(ISBLANK('2012 HR 배정표'!AF1665)=TRUE,"-",'2012 HR 배정표'!AF1665)</x:f>
        <x:v>-</x:v>
      </x:c>
      <x:c r="AB1667" s="46" t="str">
        <x:f>IF(ISBLANK('2012 HR 배정표'!AF1665)=TRUE,"-",IF(ISERROR((HLOOKUP($A$5,Prj_list!$O$6:$Z$7,2)*'2012 HR 배정표'!AG1665)/HLOOKUP($A$5,Prj_list!$O$6:$Z$7,2))=TRUE,"-",(HLOOKUP($A$5,Prj_list!$O$6:$Z$7,2)*'2012 HR 배정표'!AG1665)/HLOOKUP($A$5,Prj_list!$O$6:$Z$7,2)))</x:f>
        <x:v>-</x:v>
      </x:c>
      <x:c r="AC1667" s="45" t="str">
        <x:f>IF(ISBLANK('2012 HR 배정표'!AH1665)=TRUE,"-",'2012 HR 배정표'!AH1665)</x:f>
        <x:v>-</x:v>
      </x:c>
      <x:c r="AD1667" s="46" t="str">
        <x:f>IF(ISBLANK('2012 HR 배정표'!AH1665)=TRUE,"-",IF(ISERROR((HLOOKUP($A$5,Prj_list!$O$6:$Z$7,2)*'2012 HR 배정표'!AI1665)/HLOOKUP($A$5,Prj_list!$O$6:$Z$7,2))=TRUE,"-",(HLOOKUP($A$5,Prj_list!$O$6:$Z$7,2)*'2012 HR 배정표'!AI1665)/HLOOKUP($A$5,Prj_list!$O$6:$Z$7,2)))</x:f>
        <x:v>-</x:v>
      </x:c>
      <x:c r="AE1667" s="45" t="str">
        <x:f>IF(ISBLANK('2012 HR 배정표'!AJ1665)=TRUE,"-",'2012 HR 배정표'!AJ1665)</x:f>
        <x:v>-</x:v>
      </x:c>
      <x:c r="AF1667" s="46" t="str">
        <x:f>IF(ISBLANK('2012 HR 배정표'!AJ1665)=TRUE,"-",IF(ISERROR((HLOOKUP($A$5,Prj_list!$O$6:$Z$7,2)*'2012 HR 배정표'!AK1665)/HLOOKUP($A$5,Prj_list!$O$6:$Z$7,2))=TRUE,"-",(HLOOKUP($A$5,Prj_list!$O$6:$Z$7,2)*'2012 HR 배정표'!AK1665)/HLOOKUP($A$5,Prj_list!$O$6:$Z$7,2)))</x:f>
        <x:v>-</x:v>
      </x:c>
      <x:c r="AG1667" s="45" t="str">
        <x:f>IF(ISBLANK('2012 HR 배정표'!AL1665)=TRUE,"-",'2012 HR 배정표'!AL1665)</x:f>
        <x:v>-</x:v>
      </x:c>
      <x:c r="AH1667" s="46" t="str">
        <x:f>IF(ISBLANK('2012 HR 배정표'!AL1665)=TRUE,"-",IF(ISERROR((HLOOKUP($A$5,Prj_list!$O$6:$Z$7,2)*'2012 HR 배정표'!AM1665)/HLOOKUP($A$5,Prj_list!$O$6:$Z$7,2))=TRUE,"-",(HLOOKUP($A$5,Prj_list!$O$6:$Z$7,2)*'2012 HR 배정표'!AM1665)/HLOOKUP($A$5,Prj_list!$O$6:$Z$7,2)))</x:f>
        <x:v>-</x:v>
      </x:c>
      <x:c r="AI1667" s="45" t="str">
        <x:f>IF(ISBLANK('2012 HR 배정표'!AN1665)=TRUE,"-",'2012 HR 배정표'!AN1665)</x:f>
        <x:v>-</x:v>
      </x:c>
      <x:c r="AJ1667" s="46" t="str">
        <x:f>IF(ISBLANK('2012 HR 배정표'!AN1665)=TRUE,"-",IF(ISERROR((HLOOKUP($A$5,Prj_list!$O$6:$Z$7,2)*'2012 HR 배정표'!AO1665)/HLOOKUP($A$5,Prj_list!$O$6:$Z$7,2))=TRUE,"-",(HLOOKUP($A$5,Prj_list!$O$6:$Z$7,2)*'2012 HR 배정표'!AO1665)/HLOOKUP($A$5,Prj_list!$O$6:$Z$7,2)))</x:f>
        <x:v>-</x:v>
      </x:c>
      <x:c r="AK1667" s="45" t="str">
        <x:f>IF(ISBLANK('2012 HR 배정표'!AP1665)=TRUE,"-",'2012 HR 배정표'!AP1665)</x:f>
        <x:v>-</x:v>
      </x:c>
      <x:c r="AL1667" s="46" t="str">
        <x:f>IF(ISBLANK('2012 HR 배정표'!AP1665)=TRUE,"-",IF(ISERROR((HLOOKUP($A$5,Prj_list!$O$6:$Z$7,2)*'2012 HR 배정표'!AQ1665)/HLOOKUP($A$5,Prj_list!$O$6:$Z$7,2))=TRUE,"-",(HLOOKUP($A$5,Prj_list!$O$6:$Z$7,2)*'2012 HR 배정표'!AQ1665)/HLOOKUP($A$5,Prj_list!$O$6:$Z$7,2)))</x:f>
        <x:v>-</x:v>
      </x:c>
      <x:c r="AM1667" s="45" t="str">
        <x:f>IF(ISBLANK('2012 HR 배정표'!AR1665)=TRUE,"-",'2012 HR 배정표'!AR1665)</x:f>
        <x:v>-</x:v>
      </x:c>
      <x:c r="AN1667" s="46" t="str">
        <x:f>IF(ISBLANK('2012 HR 배정표'!AR1665)=TRUE,"-",IF(ISERROR((HLOOKUP($A$5,Prj_list!$O$6:$Z$7,2)*'2012 HR 배정표'!AS1665)/HLOOKUP($A$5,Prj_list!$O$6:$Z$7,2))=TRUE,"-",(HLOOKUP($A$5,Prj_list!$O$6:$Z$7,2)*'2012 HR 배정표'!AS1665)/HLOOKUP($A$5,Prj_list!$O$6:$Z$7,2)))</x:f>
        <x:v>-</x:v>
      </x:c>
      <x:c r="AO1667" s="45" t="str">
        <x:f>IF(ISBLANK('2012 HR 배정표'!AT1665)=TRUE,"-",'2012 HR 배정표'!AT1665)</x:f>
        <x:v>-</x:v>
      </x:c>
      <x:c r="AP1667" s="46" t="str">
        <x:f>IF(ISBLANK('2012 HR 배정표'!AT1665)=TRUE,"-",IF(ISERROR((HLOOKUP($A$5,Prj_list!$O$6:$Z$7,2)*'2012 HR 배정표'!AU1665)/HLOOKUP($A$5,Prj_list!$O$6:$Z$7,2))=TRUE,"-",(HLOOKUP($A$5,Prj_list!$O$6:$Z$7,2)*'2012 HR 배정표'!AU1665)/HLOOKUP($A$5,Prj_list!$O$6:$Z$7,2)))</x:f>
        <x:v>-</x:v>
      </x:c>
      <x:c r="AQ1667" s="45" t="str">
        <x:f>IF(ISBLANK('2012 HR 배정표'!AV1665)=TRUE,"-",'2012 HR 배정표'!AV1665)</x:f>
        <x:v>-</x:v>
      </x:c>
      <x:c r="AR1667" s="46" t="str">
        <x:f>IF(ISBLANK('2012 HR 배정표'!AV1665)=TRUE,"-",IF(ISERROR((HLOOKUP($A$5,Prj_list!$O$6:$Z$7,2)*'2012 HR 배정표'!AW1665)/HLOOKUP($A$5,Prj_list!$O$6:$Z$7,2))=TRUE,"-",(HLOOKUP($A$5,Prj_list!$O$6:$Z$7,2)*'2012 HR 배정표'!AW1665)/HLOOKUP($A$5,Prj_list!$O$6:$Z$7,2)))</x:f>
        <x:v>-</x:v>
      </x:c>
      <x:c r="AS1667" s="45" t="str">
        <x:f>IF(ISBLANK('2012 HR 배정표'!AX1665)=TRUE,"-",'2012 HR 배정표'!AX1665)</x:f>
        <x:v>-</x:v>
      </x:c>
      <x:c r="AT1667" s="46" t="str">
        <x:f>IF(ISBLANK('2012 HR 배정표'!AX1665)=TRUE,"-",IF(ISERROR((HLOOKUP($A$5,Prj_list!$O$6:$Z$7,2)*'2012 HR 배정표'!AY1665)/HLOOKUP($A$5,Prj_list!$O$6:$Z$7,2))=TRUE,"-",(HLOOKUP($A$5,Prj_list!$O$6:$Z$7,2)*'2012 HR 배정표'!AY1665)/HLOOKUP($A$5,Prj_list!$O$6:$Z$7,2)))</x:f>
        <x:v>-</x:v>
      </x:c>
      <x:c r="AU1667" s="45" t="str">
        <x:f>IF(ISBLANK('2012 HR 배정표'!AZ1665)=TRUE,"-",'2012 HR 배정표'!AZ1665)</x:f>
        <x:v>-</x:v>
      </x:c>
      <x:c r="AV1667" s="46" t="str">
        <x:f>IF(ISBLANK('2012 HR 배정표'!AZ1665)=TRUE,"-",IF(ISERROR((HLOOKUP($A$5,Prj_list!$O$6:$Z$7,2)*'2012 HR 배정표'!BA1665)/HLOOKUP($A$5,Prj_list!$O$6:$Z$7,2))=TRUE,"-",(HLOOKUP($A$5,Prj_list!$O$6:$Z$7,2)*'2012 HR 배정표'!BA1665)/HLOOKUP($A$5,Prj_list!$O$6:$Z$7,2)))</x:f>
        <x:v>-</x:v>
      </x:c>
      <x:c r="AW1667" s="34" t="str">
        <x:f t="shared" si="52"/>
        <x:v/>
      </x:c>
      <x:c r="AX1667" s="41">
        <x:f t="shared" si="51"/>
        <x:v>0</x:v>
      </x:c>
    </x:row>
    <x:row r="1668" spans="1:50">
      <x:c r="A1668" s="45" t="str">
        <x:f>IF(ISBLANK('2012 HR 배정표'!F1666)=TRUE,"-",'2012 HR 배정표'!F1666)</x:f>
        <x:v>-</x:v>
      </x:c>
      <x:c r="B1668" s="46" t="str">
        <x:f>IF(ISBLANK('2012 HR 배정표'!F1666)=TRUE,"-",IF(ISERROR((HLOOKUP($A$5,Prj_list!$O$6:$Z$7,2)*'2012 HR 배정표'!G1666)/HLOOKUP($A$5,Prj_list!$O$6:$Z$7,2))=TRUE,"-",(HLOOKUP($A$5,Prj_list!$O$6:$Z$7,2)*'2012 HR 배정표'!G1666)/HLOOKUP($A$5,Prj_list!$O$6:$Z$7,2)))</x:f>
        <x:v>-</x:v>
      </x:c>
      <x:c r="C1668" s="45" t="str">
        <x:f>IF(ISBLANK('2012 HR 배정표'!H1666)=TRUE,"-",'2012 HR 배정표'!H1666)</x:f>
        <x:v>-</x:v>
      </x:c>
      <x:c r="D1668" s="46" t="str">
        <x:f>IF(ISBLANK('2012 HR 배정표'!H1666)=TRUE,"-",IF(ISERROR((HLOOKUP($A$5,Prj_list!$O$6:$Z$7,2)*'2012 HR 배정표'!I1666)/HLOOKUP($A$5,Prj_list!$O$6:$Z$7,2))=TRUE,"-",(HLOOKUP($A$5,Prj_list!$O$6:$Z$7,2)*'2012 HR 배정표'!I1666)/HLOOKUP($A$5,Prj_list!$O$6:$Z$7,2)))</x:f>
        <x:v>-</x:v>
      </x:c>
      <x:c r="E1668" s="45" t="str">
        <x:f>IF(ISBLANK('2012 HR 배정표'!J1666)=TRUE,"-",'2012 HR 배정표'!J1666)</x:f>
        <x:v>-</x:v>
      </x:c>
      <x:c r="F1668" s="46" t="str">
        <x:f>IF(ISBLANK('2012 HR 배정표'!J1666)=TRUE,"-",IF(ISERROR((HLOOKUP($A$5,Prj_list!$O$6:$Z$7,2)*'2012 HR 배정표'!K1666)/HLOOKUP($A$5,Prj_list!$O$6:$Z$7,2))=TRUE,"-",(HLOOKUP($A$5,Prj_list!$O$6:$Z$7,2)*'2012 HR 배정표'!K1666)/HLOOKUP($A$5,Prj_list!$O$6:$Z$7,2)))</x:f>
        <x:v>-</x:v>
      </x:c>
      <x:c r="G1668" s="45" t="str">
        <x:f>IF(ISBLANK('2012 HR 배정표'!L1666)=TRUE,"-",'2012 HR 배정표'!L1666)</x:f>
        <x:v>-</x:v>
      </x:c>
      <x:c r="H1668" s="46" t="str">
        <x:f>IF(ISBLANK('2012 HR 배정표'!L1666)=TRUE,"-",IF(ISERROR((HLOOKUP($A$5,Prj_list!$O$6:$Z$7,2)*'2012 HR 배정표'!M1666)/HLOOKUP($A$5,Prj_list!$O$6:$Z$7,2))=TRUE,"-",(HLOOKUP($A$5,Prj_list!$O$6:$Z$7,2)*'2012 HR 배정표'!M1666)/HLOOKUP($A$5,Prj_list!$O$6:$Z$7,2)))</x:f>
        <x:v>-</x:v>
      </x:c>
      <x:c r="I1668" s="45" t="str">
        <x:f>IF(ISBLANK('2012 HR 배정표'!N1666)=TRUE,"-",'2012 HR 배정표'!N1666)</x:f>
        <x:v>-</x:v>
      </x:c>
      <x:c r="J1668" s="46" t="str">
        <x:f>IF(ISBLANK('2012 HR 배정표'!N1666)=TRUE,"-",IF(ISERROR((HLOOKUP($A$5,Prj_list!$O$6:$Z$7,2)*'2012 HR 배정표'!O1666)/HLOOKUP($A$5,Prj_list!$O$6:$Z$7,2))=TRUE,"-",(HLOOKUP($A$5,Prj_list!$O$6:$Z$7,2)*'2012 HR 배정표'!O1666)/HLOOKUP($A$5,Prj_list!$O$6:$Z$7,2)))</x:f>
        <x:v>-</x:v>
      </x:c>
      <x:c r="K1668" s="45" t="str">
        <x:f>IF(ISBLANK('2012 HR 배정표'!P1666)=TRUE,"-",'2012 HR 배정표'!P1666)</x:f>
        <x:v>-</x:v>
      </x:c>
      <x:c r="L1668" s="46" t="str">
        <x:f>IF(ISBLANK('2012 HR 배정표'!P1666)=TRUE,"-",IF(ISERROR((HLOOKUP($A$5,Prj_list!$O$6:$Z$7,2)*'2012 HR 배정표'!Q1666)/HLOOKUP($A$5,Prj_list!$O$6:$Z$7,2))=TRUE,"-",(HLOOKUP($A$5,Prj_list!$O$6:$Z$7,2)*'2012 HR 배정표'!Q1666)/HLOOKUP($A$5,Prj_list!$O$6:$Z$7,2)))</x:f>
        <x:v>-</x:v>
      </x:c>
      <x:c r="M1668" s="45" t="str">
        <x:f>IF(ISBLANK('2012 HR 배정표'!R1666)=TRUE,"-",'2012 HR 배정표'!R1666)</x:f>
        <x:v>-</x:v>
      </x:c>
      <x:c r="N1668" s="46" t="str">
        <x:f>IF(ISBLANK('2012 HR 배정표'!R1666)=TRUE,"-",IF(ISERROR((HLOOKUP($A$5,Prj_list!$O$6:$Z$7,2)*'2012 HR 배정표'!S1666)/HLOOKUP($A$5,Prj_list!$O$6:$Z$7,2))=TRUE,"-",(HLOOKUP($A$5,Prj_list!$O$6:$Z$7,2)*'2012 HR 배정표'!S1666)/HLOOKUP($A$5,Prj_list!$O$6:$Z$7,2)))</x:f>
        <x:v>-</x:v>
      </x:c>
      <x:c r="O1668" s="45" t="str">
        <x:f>IF(ISBLANK('2012 HR 배정표'!T1666)=TRUE,"-",'2012 HR 배정표'!T1666)</x:f>
        <x:v>-</x:v>
      </x:c>
      <x:c r="P1668" s="46" t="str">
        <x:f>IF(ISBLANK('2012 HR 배정표'!T1666)=TRUE,"-",IF(ISERROR((HLOOKUP($A$5,Prj_list!$O$6:$Z$7,2)*'2012 HR 배정표'!U1666)/HLOOKUP($A$5,Prj_list!$O$6:$Z$7,2))=TRUE,"-",(HLOOKUP($A$5,Prj_list!$O$6:$Z$7,2)*'2012 HR 배정표'!U1666)/HLOOKUP($A$5,Prj_list!$O$6:$Z$7,2)))</x:f>
        <x:v>-</x:v>
      </x:c>
      <x:c r="Q1668" s="45" t="str">
        <x:f>IF(ISBLANK('2012 HR 배정표'!V1666)=TRUE,"-",'2012 HR 배정표'!V1666)</x:f>
        <x:v>-</x:v>
      </x:c>
      <x:c r="R1668" s="46" t="str">
        <x:f>IF(ISBLANK('2012 HR 배정표'!V1666)=TRUE,"-",IF(ISERROR((HLOOKUP($A$5,Prj_list!$O$6:$Z$7,2)*'2012 HR 배정표'!W1666)/HLOOKUP($A$5,Prj_list!$O$6:$Z$7,2))=TRUE,"-",(HLOOKUP($A$5,Prj_list!$O$6:$Z$7,2)*'2012 HR 배정표'!W1666)/HLOOKUP($A$5,Prj_list!$O$6:$Z$7,2)))</x:f>
        <x:v>-</x:v>
      </x:c>
      <x:c r="S1668" s="45" t="str">
        <x:f>IF(ISBLANK('2012 HR 배정표'!X1666)=TRUE,"-",'2012 HR 배정표'!X1666)</x:f>
        <x:v>-</x:v>
      </x:c>
      <x:c r="T1668" s="46" t="str">
        <x:f>IF(ISBLANK('2012 HR 배정표'!X1666)=TRUE,"-",IF(ISERROR((HLOOKUP($A$5,Prj_list!$O$6:$Z$7,2)*'2012 HR 배정표'!Y1666)/HLOOKUP($A$5,Prj_list!$O$6:$Z$7,2))=TRUE,"-",(HLOOKUP($A$5,Prj_list!$O$6:$Z$7,2)*'2012 HR 배정표'!Y1666)/HLOOKUP($A$5,Prj_list!$O$6:$Z$7,2)))</x:f>
        <x:v>-</x:v>
      </x:c>
      <x:c r="U1668" s="45" t="str">
        <x:f>IF(ISBLANK('2012 HR 배정표'!Z1666)=TRUE,"-",'2012 HR 배정표'!Z1666)</x:f>
        <x:v>-</x:v>
      </x:c>
      <x:c r="V1668" s="46" t="str">
        <x:f>IF(ISBLANK('2012 HR 배정표'!Z1666)=TRUE,"-",IF(ISERROR((HLOOKUP($A$5,Prj_list!$O$6:$Z$7,2)*'2012 HR 배정표'!AA1666)/HLOOKUP($A$5,Prj_list!$O$6:$Z$7,2))=TRUE,"-",(HLOOKUP($A$5,Prj_list!$O$6:$Z$7,2)*'2012 HR 배정표'!AA1666)/HLOOKUP($A$5,Prj_list!$O$6:$Z$7,2)))</x:f>
        <x:v>-</x:v>
      </x:c>
      <x:c r="W1668" s="45" t="str">
        <x:f>IF(ISBLANK('2012 HR 배정표'!AB1666)=TRUE,"-",'2012 HR 배정표'!AB1666)</x:f>
        <x:v>-</x:v>
      </x:c>
      <x:c r="X1668" s="46" t="str">
        <x:f>IF(ISBLANK('2012 HR 배정표'!AB1666)=TRUE,"-",IF(ISERROR((HLOOKUP($A$5,Prj_list!$O$6:$Z$7,2)*'2012 HR 배정표'!AC1666)/HLOOKUP($A$5,Prj_list!$O$6:$Z$7,2))=TRUE,"-",(HLOOKUP($A$5,Prj_list!$O$6:$Z$7,2)*'2012 HR 배정표'!AC1666)/HLOOKUP($A$5,Prj_list!$O$6:$Z$7,2)))</x:f>
        <x:v>-</x:v>
      </x:c>
      <x:c r="Y1668" s="45" t="str">
        <x:f>IF(ISBLANK('2012 HR 배정표'!AD1666)=TRUE,"-",'2012 HR 배정표'!AD1666)</x:f>
        <x:v>-</x:v>
      </x:c>
      <x:c r="Z1668" s="46" t="str">
        <x:f>IF(ISBLANK('2012 HR 배정표'!AD1666)=TRUE,"-",IF(ISERROR((HLOOKUP($A$5,Prj_list!$O$6:$Z$7,2)*'2012 HR 배정표'!AE1666)/HLOOKUP($A$5,Prj_list!$O$6:$Z$7,2))=TRUE,"-",(HLOOKUP($A$5,Prj_list!$O$6:$Z$7,2)*'2012 HR 배정표'!AE1666)/HLOOKUP($A$5,Prj_list!$O$6:$Z$7,2)))</x:f>
        <x:v>-</x:v>
      </x:c>
      <x:c r="AA1668" s="45" t="str">
        <x:f>IF(ISBLANK('2012 HR 배정표'!AF1666)=TRUE,"-",'2012 HR 배정표'!AF1666)</x:f>
        <x:v>-</x:v>
      </x:c>
      <x:c r="AB1668" s="46" t="str">
        <x:f>IF(ISBLANK('2012 HR 배정표'!AF1666)=TRUE,"-",IF(ISERROR((HLOOKUP($A$5,Prj_list!$O$6:$Z$7,2)*'2012 HR 배정표'!AG1666)/HLOOKUP($A$5,Prj_list!$O$6:$Z$7,2))=TRUE,"-",(HLOOKUP($A$5,Prj_list!$O$6:$Z$7,2)*'2012 HR 배정표'!AG1666)/HLOOKUP($A$5,Prj_list!$O$6:$Z$7,2)))</x:f>
        <x:v>-</x:v>
      </x:c>
      <x:c r="AC1668" s="45" t="str">
        <x:f>IF(ISBLANK('2012 HR 배정표'!AH1666)=TRUE,"-",'2012 HR 배정표'!AH1666)</x:f>
        <x:v>-</x:v>
      </x:c>
      <x:c r="AD1668" s="46" t="str">
        <x:f>IF(ISBLANK('2012 HR 배정표'!AH1666)=TRUE,"-",IF(ISERROR((HLOOKUP($A$5,Prj_list!$O$6:$Z$7,2)*'2012 HR 배정표'!AI1666)/HLOOKUP($A$5,Prj_list!$O$6:$Z$7,2))=TRUE,"-",(HLOOKUP($A$5,Prj_list!$O$6:$Z$7,2)*'2012 HR 배정표'!AI1666)/HLOOKUP($A$5,Prj_list!$O$6:$Z$7,2)))</x:f>
        <x:v>-</x:v>
      </x:c>
      <x:c r="AE1668" s="45" t="str">
        <x:f>IF(ISBLANK('2012 HR 배정표'!AJ1666)=TRUE,"-",'2012 HR 배정표'!AJ1666)</x:f>
        <x:v>-</x:v>
      </x:c>
      <x:c r="AF1668" s="46" t="str">
        <x:f>IF(ISBLANK('2012 HR 배정표'!AJ1666)=TRUE,"-",IF(ISERROR((HLOOKUP($A$5,Prj_list!$O$6:$Z$7,2)*'2012 HR 배정표'!AK1666)/HLOOKUP($A$5,Prj_list!$O$6:$Z$7,2))=TRUE,"-",(HLOOKUP($A$5,Prj_list!$O$6:$Z$7,2)*'2012 HR 배정표'!AK1666)/HLOOKUP($A$5,Prj_list!$O$6:$Z$7,2)))</x:f>
        <x:v>-</x:v>
      </x:c>
      <x:c r="AG1668" s="45" t="str">
        <x:f>IF(ISBLANK('2012 HR 배정표'!AL1666)=TRUE,"-",'2012 HR 배정표'!AL1666)</x:f>
        <x:v>-</x:v>
      </x:c>
      <x:c r="AH1668" s="46" t="str">
        <x:f>IF(ISBLANK('2012 HR 배정표'!AL1666)=TRUE,"-",IF(ISERROR((HLOOKUP($A$5,Prj_list!$O$6:$Z$7,2)*'2012 HR 배정표'!AM1666)/HLOOKUP($A$5,Prj_list!$O$6:$Z$7,2))=TRUE,"-",(HLOOKUP($A$5,Prj_list!$O$6:$Z$7,2)*'2012 HR 배정표'!AM1666)/HLOOKUP($A$5,Prj_list!$O$6:$Z$7,2)))</x:f>
        <x:v>-</x:v>
      </x:c>
      <x:c r="AI1668" s="45" t="str">
        <x:f>IF(ISBLANK('2012 HR 배정표'!AN1666)=TRUE,"-",'2012 HR 배정표'!AN1666)</x:f>
        <x:v>-</x:v>
      </x:c>
      <x:c r="AJ1668" s="46" t="str">
        <x:f>IF(ISBLANK('2012 HR 배정표'!AN1666)=TRUE,"-",IF(ISERROR((HLOOKUP($A$5,Prj_list!$O$6:$Z$7,2)*'2012 HR 배정표'!AO1666)/HLOOKUP($A$5,Prj_list!$O$6:$Z$7,2))=TRUE,"-",(HLOOKUP($A$5,Prj_list!$O$6:$Z$7,2)*'2012 HR 배정표'!AO1666)/HLOOKUP($A$5,Prj_list!$O$6:$Z$7,2)))</x:f>
        <x:v>-</x:v>
      </x:c>
      <x:c r="AK1668" s="45" t="str">
        <x:f>IF(ISBLANK('2012 HR 배정표'!AP1666)=TRUE,"-",'2012 HR 배정표'!AP1666)</x:f>
        <x:v>-</x:v>
      </x:c>
      <x:c r="AL1668" s="46" t="str">
        <x:f>IF(ISBLANK('2012 HR 배정표'!AP1666)=TRUE,"-",IF(ISERROR((HLOOKUP($A$5,Prj_list!$O$6:$Z$7,2)*'2012 HR 배정표'!AQ1666)/HLOOKUP($A$5,Prj_list!$O$6:$Z$7,2))=TRUE,"-",(HLOOKUP($A$5,Prj_list!$O$6:$Z$7,2)*'2012 HR 배정표'!AQ1666)/HLOOKUP($A$5,Prj_list!$O$6:$Z$7,2)))</x:f>
        <x:v>-</x:v>
      </x:c>
      <x:c r="AM1668" s="45" t="str">
        <x:f>IF(ISBLANK('2012 HR 배정표'!AR1666)=TRUE,"-",'2012 HR 배정표'!AR1666)</x:f>
        <x:v>-</x:v>
      </x:c>
      <x:c r="AN1668" s="46" t="str">
        <x:f>IF(ISBLANK('2012 HR 배정표'!AR1666)=TRUE,"-",IF(ISERROR((HLOOKUP($A$5,Prj_list!$O$6:$Z$7,2)*'2012 HR 배정표'!AS1666)/HLOOKUP($A$5,Prj_list!$O$6:$Z$7,2))=TRUE,"-",(HLOOKUP($A$5,Prj_list!$O$6:$Z$7,2)*'2012 HR 배정표'!AS1666)/HLOOKUP($A$5,Prj_list!$O$6:$Z$7,2)))</x:f>
        <x:v>-</x:v>
      </x:c>
      <x:c r="AO1668" s="45" t="str">
        <x:f>IF(ISBLANK('2012 HR 배정표'!AT1666)=TRUE,"-",'2012 HR 배정표'!AT1666)</x:f>
        <x:v>-</x:v>
      </x:c>
      <x:c r="AP1668" s="46" t="str">
        <x:f>IF(ISBLANK('2012 HR 배정표'!AT1666)=TRUE,"-",IF(ISERROR((HLOOKUP($A$5,Prj_list!$O$6:$Z$7,2)*'2012 HR 배정표'!AU1666)/HLOOKUP($A$5,Prj_list!$O$6:$Z$7,2))=TRUE,"-",(HLOOKUP($A$5,Prj_list!$O$6:$Z$7,2)*'2012 HR 배정표'!AU1666)/HLOOKUP($A$5,Prj_list!$O$6:$Z$7,2)))</x:f>
        <x:v>-</x:v>
      </x:c>
      <x:c r="AQ1668" s="45" t="str">
        <x:f>IF(ISBLANK('2012 HR 배정표'!AV1666)=TRUE,"-",'2012 HR 배정표'!AV1666)</x:f>
        <x:v>-</x:v>
      </x:c>
      <x:c r="AR1668" s="46" t="str">
        <x:f>IF(ISBLANK('2012 HR 배정표'!AV1666)=TRUE,"-",IF(ISERROR((HLOOKUP($A$5,Prj_list!$O$6:$Z$7,2)*'2012 HR 배정표'!AW1666)/HLOOKUP($A$5,Prj_list!$O$6:$Z$7,2))=TRUE,"-",(HLOOKUP($A$5,Prj_list!$O$6:$Z$7,2)*'2012 HR 배정표'!AW1666)/HLOOKUP($A$5,Prj_list!$O$6:$Z$7,2)))</x:f>
        <x:v>-</x:v>
      </x:c>
      <x:c r="AS1668" s="45" t="str">
        <x:f>IF(ISBLANK('2012 HR 배정표'!AX1666)=TRUE,"-",'2012 HR 배정표'!AX1666)</x:f>
        <x:v>-</x:v>
      </x:c>
      <x:c r="AT1668" s="46" t="str">
        <x:f>IF(ISBLANK('2012 HR 배정표'!AX1666)=TRUE,"-",IF(ISERROR((HLOOKUP($A$5,Prj_list!$O$6:$Z$7,2)*'2012 HR 배정표'!AY1666)/HLOOKUP($A$5,Prj_list!$O$6:$Z$7,2))=TRUE,"-",(HLOOKUP($A$5,Prj_list!$O$6:$Z$7,2)*'2012 HR 배정표'!AY1666)/HLOOKUP($A$5,Prj_list!$O$6:$Z$7,2)))</x:f>
        <x:v>-</x:v>
      </x:c>
      <x:c r="AU1668" s="45" t="str">
        <x:f>IF(ISBLANK('2012 HR 배정표'!AZ1666)=TRUE,"-",'2012 HR 배정표'!AZ1666)</x:f>
        <x:v>-</x:v>
      </x:c>
      <x:c r="AV1668" s="46" t="str">
        <x:f>IF(ISBLANK('2012 HR 배정표'!AZ1666)=TRUE,"-",IF(ISERROR((HLOOKUP($A$5,Prj_list!$O$6:$Z$7,2)*'2012 HR 배정표'!BA1666)/HLOOKUP($A$5,Prj_list!$O$6:$Z$7,2))=TRUE,"-",(HLOOKUP($A$5,Prj_list!$O$6:$Z$7,2)*'2012 HR 배정표'!BA1666)/HLOOKUP($A$5,Prj_list!$O$6:$Z$7,2)))</x:f>
        <x:v>-</x:v>
      </x:c>
      <x:c r="AW1668" s="34" t="str">
        <x:f t="shared" si="52"/>
        <x:v/>
      </x:c>
      <x:c r="AX1668" s="41">
        <x:f t="shared" si="51"/>
        <x:v>0</x:v>
      </x:c>
    </x:row>
    <x:row r="1669" spans="1:50">
      <x:c r="A1669" s="45" t="str">
        <x:f>IF(ISBLANK('2012 HR 배정표'!F1667)=TRUE,"-",'2012 HR 배정표'!F1667)</x:f>
        <x:v>-</x:v>
      </x:c>
      <x:c r="B1669" s="46" t="str">
        <x:f>IF(ISBLANK('2012 HR 배정표'!F1667)=TRUE,"-",IF(ISERROR((HLOOKUP($A$5,Prj_list!$O$6:$Z$7,2)*'2012 HR 배정표'!G1667)/HLOOKUP($A$5,Prj_list!$O$6:$Z$7,2))=TRUE,"-",(HLOOKUP($A$5,Prj_list!$O$6:$Z$7,2)*'2012 HR 배정표'!G1667)/HLOOKUP($A$5,Prj_list!$O$6:$Z$7,2)))</x:f>
        <x:v>-</x:v>
      </x:c>
      <x:c r="C1669" s="45" t="str">
        <x:f>IF(ISBLANK('2012 HR 배정표'!H1667)=TRUE,"-",'2012 HR 배정표'!H1667)</x:f>
        <x:v>-</x:v>
      </x:c>
      <x:c r="D1669" s="46" t="str">
        <x:f>IF(ISBLANK('2012 HR 배정표'!H1667)=TRUE,"-",IF(ISERROR((HLOOKUP($A$5,Prj_list!$O$6:$Z$7,2)*'2012 HR 배정표'!I1667)/HLOOKUP($A$5,Prj_list!$O$6:$Z$7,2))=TRUE,"-",(HLOOKUP($A$5,Prj_list!$O$6:$Z$7,2)*'2012 HR 배정표'!I1667)/HLOOKUP($A$5,Prj_list!$O$6:$Z$7,2)))</x:f>
        <x:v>-</x:v>
      </x:c>
      <x:c r="E1669" s="45" t="str">
        <x:f>IF(ISBLANK('2012 HR 배정표'!J1667)=TRUE,"-",'2012 HR 배정표'!J1667)</x:f>
        <x:v>-</x:v>
      </x:c>
      <x:c r="F1669" s="46" t="str">
        <x:f>IF(ISBLANK('2012 HR 배정표'!J1667)=TRUE,"-",IF(ISERROR((HLOOKUP($A$5,Prj_list!$O$6:$Z$7,2)*'2012 HR 배정표'!K1667)/HLOOKUP($A$5,Prj_list!$O$6:$Z$7,2))=TRUE,"-",(HLOOKUP($A$5,Prj_list!$O$6:$Z$7,2)*'2012 HR 배정표'!K1667)/HLOOKUP($A$5,Prj_list!$O$6:$Z$7,2)))</x:f>
        <x:v>-</x:v>
      </x:c>
      <x:c r="G1669" s="45" t="str">
        <x:f>IF(ISBLANK('2012 HR 배정표'!L1667)=TRUE,"-",'2012 HR 배정표'!L1667)</x:f>
        <x:v>-</x:v>
      </x:c>
      <x:c r="H1669" s="46" t="str">
        <x:f>IF(ISBLANK('2012 HR 배정표'!L1667)=TRUE,"-",IF(ISERROR((HLOOKUP($A$5,Prj_list!$O$6:$Z$7,2)*'2012 HR 배정표'!M1667)/HLOOKUP($A$5,Prj_list!$O$6:$Z$7,2))=TRUE,"-",(HLOOKUP($A$5,Prj_list!$O$6:$Z$7,2)*'2012 HR 배정표'!M1667)/HLOOKUP($A$5,Prj_list!$O$6:$Z$7,2)))</x:f>
        <x:v>-</x:v>
      </x:c>
      <x:c r="I1669" s="45" t="str">
        <x:f>IF(ISBLANK('2012 HR 배정표'!N1667)=TRUE,"-",'2012 HR 배정표'!N1667)</x:f>
        <x:v>-</x:v>
      </x:c>
      <x:c r="J1669" s="46" t="str">
        <x:f>IF(ISBLANK('2012 HR 배정표'!N1667)=TRUE,"-",IF(ISERROR((HLOOKUP($A$5,Prj_list!$O$6:$Z$7,2)*'2012 HR 배정표'!O1667)/HLOOKUP($A$5,Prj_list!$O$6:$Z$7,2))=TRUE,"-",(HLOOKUP($A$5,Prj_list!$O$6:$Z$7,2)*'2012 HR 배정표'!O1667)/HLOOKUP($A$5,Prj_list!$O$6:$Z$7,2)))</x:f>
        <x:v>-</x:v>
      </x:c>
      <x:c r="K1669" s="45" t="str">
        <x:f>IF(ISBLANK('2012 HR 배정표'!P1667)=TRUE,"-",'2012 HR 배정표'!P1667)</x:f>
        <x:v>-</x:v>
      </x:c>
      <x:c r="L1669" s="46" t="str">
        <x:f>IF(ISBLANK('2012 HR 배정표'!P1667)=TRUE,"-",IF(ISERROR((HLOOKUP($A$5,Prj_list!$O$6:$Z$7,2)*'2012 HR 배정표'!Q1667)/HLOOKUP($A$5,Prj_list!$O$6:$Z$7,2))=TRUE,"-",(HLOOKUP($A$5,Prj_list!$O$6:$Z$7,2)*'2012 HR 배정표'!Q1667)/HLOOKUP($A$5,Prj_list!$O$6:$Z$7,2)))</x:f>
        <x:v>-</x:v>
      </x:c>
      <x:c r="M1669" s="45" t="str">
        <x:f>IF(ISBLANK('2012 HR 배정표'!R1667)=TRUE,"-",'2012 HR 배정표'!R1667)</x:f>
        <x:v>-</x:v>
      </x:c>
      <x:c r="N1669" s="46" t="str">
        <x:f>IF(ISBLANK('2012 HR 배정표'!R1667)=TRUE,"-",IF(ISERROR((HLOOKUP($A$5,Prj_list!$O$6:$Z$7,2)*'2012 HR 배정표'!S1667)/HLOOKUP($A$5,Prj_list!$O$6:$Z$7,2))=TRUE,"-",(HLOOKUP($A$5,Prj_list!$O$6:$Z$7,2)*'2012 HR 배정표'!S1667)/HLOOKUP($A$5,Prj_list!$O$6:$Z$7,2)))</x:f>
        <x:v>-</x:v>
      </x:c>
      <x:c r="O1669" s="45" t="str">
        <x:f>IF(ISBLANK('2012 HR 배정표'!T1667)=TRUE,"-",'2012 HR 배정표'!T1667)</x:f>
        <x:v>-</x:v>
      </x:c>
      <x:c r="P1669" s="46" t="str">
        <x:f>IF(ISBLANK('2012 HR 배정표'!T1667)=TRUE,"-",IF(ISERROR((HLOOKUP($A$5,Prj_list!$O$6:$Z$7,2)*'2012 HR 배정표'!U1667)/HLOOKUP($A$5,Prj_list!$O$6:$Z$7,2))=TRUE,"-",(HLOOKUP($A$5,Prj_list!$O$6:$Z$7,2)*'2012 HR 배정표'!U1667)/HLOOKUP($A$5,Prj_list!$O$6:$Z$7,2)))</x:f>
        <x:v>-</x:v>
      </x:c>
      <x:c r="Q1669" s="45" t="str">
        <x:f>IF(ISBLANK('2012 HR 배정표'!V1667)=TRUE,"-",'2012 HR 배정표'!V1667)</x:f>
        <x:v>-</x:v>
      </x:c>
      <x:c r="R1669" s="46" t="str">
        <x:f>IF(ISBLANK('2012 HR 배정표'!V1667)=TRUE,"-",IF(ISERROR((HLOOKUP($A$5,Prj_list!$O$6:$Z$7,2)*'2012 HR 배정표'!W1667)/HLOOKUP($A$5,Prj_list!$O$6:$Z$7,2))=TRUE,"-",(HLOOKUP($A$5,Prj_list!$O$6:$Z$7,2)*'2012 HR 배정표'!W1667)/HLOOKUP($A$5,Prj_list!$O$6:$Z$7,2)))</x:f>
        <x:v>-</x:v>
      </x:c>
      <x:c r="S1669" s="45" t="str">
        <x:f>IF(ISBLANK('2012 HR 배정표'!X1667)=TRUE,"-",'2012 HR 배정표'!X1667)</x:f>
        <x:v>-</x:v>
      </x:c>
      <x:c r="T1669" s="46" t="str">
        <x:f>IF(ISBLANK('2012 HR 배정표'!X1667)=TRUE,"-",IF(ISERROR((HLOOKUP($A$5,Prj_list!$O$6:$Z$7,2)*'2012 HR 배정표'!Y1667)/HLOOKUP($A$5,Prj_list!$O$6:$Z$7,2))=TRUE,"-",(HLOOKUP($A$5,Prj_list!$O$6:$Z$7,2)*'2012 HR 배정표'!Y1667)/HLOOKUP($A$5,Prj_list!$O$6:$Z$7,2)))</x:f>
        <x:v>-</x:v>
      </x:c>
      <x:c r="U1669" s="45" t="str">
        <x:f>IF(ISBLANK('2012 HR 배정표'!Z1667)=TRUE,"-",'2012 HR 배정표'!Z1667)</x:f>
        <x:v>-</x:v>
      </x:c>
      <x:c r="V1669" s="46" t="str">
        <x:f>IF(ISBLANK('2012 HR 배정표'!Z1667)=TRUE,"-",IF(ISERROR((HLOOKUP($A$5,Prj_list!$O$6:$Z$7,2)*'2012 HR 배정표'!AA1667)/HLOOKUP($A$5,Prj_list!$O$6:$Z$7,2))=TRUE,"-",(HLOOKUP($A$5,Prj_list!$O$6:$Z$7,2)*'2012 HR 배정표'!AA1667)/HLOOKUP($A$5,Prj_list!$O$6:$Z$7,2)))</x:f>
        <x:v>-</x:v>
      </x:c>
      <x:c r="W1669" s="45" t="str">
        <x:f>IF(ISBLANK('2012 HR 배정표'!AB1667)=TRUE,"-",'2012 HR 배정표'!AB1667)</x:f>
        <x:v>-</x:v>
      </x:c>
      <x:c r="X1669" s="46" t="str">
        <x:f>IF(ISBLANK('2012 HR 배정표'!AB1667)=TRUE,"-",IF(ISERROR((HLOOKUP($A$5,Prj_list!$O$6:$Z$7,2)*'2012 HR 배정표'!AC1667)/HLOOKUP($A$5,Prj_list!$O$6:$Z$7,2))=TRUE,"-",(HLOOKUP($A$5,Prj_list!$O$6:$Z$7,2)*'2012 HR 배정표'!AC1667)/HLOOKUP($A$5,Prj_list!$O$6:$Z$7,2)))</x:f>
        <x:v>-</x:v>
      </x:c>
      <x:c r="Y1669" s="45" t="str">
        <x:f>IF(ISBLANK('2012 HR 배정표'!AD1667)=TRUE,"-",'2012 HR 배정표'!AD1667)</x:f>
        <x:v>-</x:v>
      </x:c>
      <x:c r="Z1669" s="46" t="str">
        <x:f>IF(ISBLANK('2012 HR 배정표'!AD1667)=TRUE,"-",IF(ISERROR((HLOOKUP($A$5,Prj_list!$O$6:$Z$7,2)*'2012 HR 배정표'!AE1667)/HLOOKUP($A$5,Prj_list!$O$6:$Z$7,2))=TRUE,"-",(HLOOKUP($A$5,Prj_list!$O$6:$Z$7,2)*'2012 HR 배정표'!AE1667)/HLOOKUP($A$5,Prj_list!$O$6:$Z$7,2)))</x:f>
        <x:v>-</x:v>
      </x:c>
      <x:c r="AA1669" s="45" t="str">
        <x:f>IF(ISBLANK('2012 HR 배정표'!AF1667)=TRUE,"-",'2012 HR 배정표'!AF1667)</x:f>
        <x:v>-</x:v>
      </x:c>
      <x:c r="AB1669" s="46" t="str">
        <x:f>IF(ISBLANK('2012 HR 배정표'!AF1667)=TRUE,"-",IF(ISERROR((HLOOKUP($A$5,Prj_list!$O$6:$Z$7,2)*'2012 HR 배정표'!AG1667)/HLOOKUP($A$5,Prj_list!$O$6:$Z$7,2))=TRUE,"-",(HLOOKUP($A$5,Prj_list!$O$6:$Z$7,2)*'2012 HR 배정표'!AG1667)/HLOOKUP($A$5,Prj_list!$O$6:$Z$7,2)))</x:f>
        <x:v>-</x:v>
      </x:c>
      <x:c r="AC1669" s="45" t="str">
        <x:f>IF(ISBLANK('2012 HR 배정표'!AH1667)=TRUE,"-",'2012 HR 배정표'!AH1667)</x:f>
        <x:v>-</x:v>
      </x:c>
      <x:c r="AD1669" s="46" t="str">
        <x:f>IF(ISBLANK('2012 HR 배정표'!AH1667)=TRUE,"-",IF(ISERROR((HLOOKUP($A$5,Prj_list!$O$6:$Z$7,2)*'2012 HR 배정표'!AI1667)/HLOOKUP($A$5,Prj_list!$O$6:$Z$7,2))=TRUE,"-",(HLOOKUP($A$5,Prj_list!$O$6:$Z$7,2)*'2012 HR 배정표'!AI1667)/HLOOKUP($A$5,Prj_list!$O$6:$Z$7,2)))</x:f>
        <x:v>-</x:v>
      </x:c>
      <x:c r="AE1669" s="45" t="str">
        <x:f>IF(ISBLANK('2012 HR 배정표'!AJ1667)=TRUE,"-",'2012 HR 배정표'!AJ1667)</x:f>
        <x:v>-</x:v>
      </x:c>
      <x:c r="AF1669" s="46" t="str">
        <x:f>IF(ISBLANK('2012 HR 배정표'!AJ1667)=TRUE,"-",IF(ISERROR((HLOOKUP($A$5,Prj_list!$O$6:$Z$7,2)*'2012 HR 배정표'!AK1667)/HLOOKUP($A$5,Prj_list!$O$6:$Z$7,2))=TRUE,"-",(HLOOKUP($A$5,Prj_list!$O$6:$Z$7,2)*'2012 HR 배정표'!AK1667)/HLOOKUP($A$5,Prj_list!$O$6:$Z$7,2)))</x:f>
        <x:v>-</x:v>
      </x:c>
      <x:c r="AG1669" s="45" t="str">
        <x:f>IF(ISBLANK('2012 HR 배정표'!AL1667)=TRUE,"-",'2012 HR 배정표'!AL1667)</x:f>
        <x:v>-</x:v>
      </x:c>
      <x:c r="AH1669" s="46" t="str">
        <x:f>IF(ISBLANK('2012 HR 배정표'!AL1667)=TRUE,"-",IF(ISERROR((HLOOKUP($A$5,Prj_list!$O$6:$Z$7,2)*'2012 HR 배정표'!AM1667)/HLOOKUP($A$5,Prj_list!$O$6:$Z$7,2))=TRUE,"-",(HLOOKUP($A$5,Prj_list!$O$6:$Z$7,2)*'2012 HR 배정표'!AM1667)/HLOOKUP($A$5,Prj_list!$O$6:$Z$7,2)))</x:f>
        <x:v>-</x:v>
      </x:c>
      <x:c r="AI1669" s="45" t="str">
        <x:f>IF(ISBLANK('2012 HR 배정표'!AN1667)=TRUE,"-",'2012 HR 배정표'!AN1667)</x:f>
        <x:v>-</x:v>
      </x:c>
      <x:c r="AJ1669" s="46" t="str">
        <x:f>IF(ISBLANK('2012 HR 배정표'!AN1667)=TRUE,"-",IF(ISERROR((HLOOKUP($A$5,Prj_list!$O$6:$Z$7,2)*'2012 HR 배정표'!AO1667)/HLOOKUP($A$5,Prj_list!$O$6:$Z$7,2))=TRUE,"-",(HLOOKUP($A$5,Prj_list!$O$6:$Z$7,2)*'2012 HR 배정표'!AO1667)/HLOOKUP($A$5,Prj_list!$O$6:$Z$7,2)))</x:f>
        <x:v>-</x:v>
      </x:c>
      <x:c r="AK1669" s="45" t="str">
        <x:f>IF(ISBLANK('2012 HR 배정표'!AP1667)=TRUE,"-",'2012 HR 배정표'!AP1667)</x:f>
        <x:v>-</x:v>
      </x:c>
      <x:c r="AL1669" s="46" t="str">
        <x:f>IF(ISBLANK('2012 HR 배정표'!AP1667)=TRUE,"-",IF(ISERROR((HLOOKUP($A$5,Prj_list!$O$6:$Z$7,2)*'2012 HR 배정표'!AQ1667)/HLOOKUP($A$5,Prj_list!$O$6:$Z$7,2))=TRUE,"-",(HLOOKUP($A$5,Prj_list!$O$6:$Z$7,2)*'2012 HR 배정표'!AQ1667)/HLOOKUP($A$5,Prj_list!$O$6:$Z$7,2)))</x:f>
        <x:v>-</x:v>
      </x:c>
      <x:c r="AM1669" s="45" t="str">
        <x:f>IF(ISBLANK('2012 HR 배정표'!AR1667)=TRUE,"-",'2012 HR 배정표'!AR1667)</x:f>
        <x:v>-</x:v>
      </x:c>
      <x:c r="AN1669" s="46" t="str">
        <x:f>IF(ISBLANK('2012 HR 배정표'!AR1667)=TRUE,"-",IF(ISERROR((HLOOKUP($A$5,Prj_list!$O$6:$Z$7,2)*'2012 HR 배정표'!AS1667)/HLOOKUP($A$5,Prj_list!$O$6:$Z$7,2))=TRUE,"-",(HLOOKUP($A$5,Prj_list!$O$6:$Z$7,2)*'2012 HR 배정표'!AS1667)/HLOOKUP($A$5,Prj_list!$O$6:$Z$7,2)))</x:f>
        <x:v>-</x:v>
      </x:c>
      <x:c r="AO1669" s="45" t="str">
        <x:f>IF(ISBLANK('2012 HR 배정표'!AT1667)=TRUE,"-",'2012 HR 배정표'!AT1667)</x:f>
        <x:v>-</x:v>
      </x:c>
      <x:c r="AP1669" s="46" t="str">
        <x:f>IF(ISBLANK('2012 HR 배정표'!AT1667)=TRUE,"-",IF(ISERROR((HLOOKUP($A$5,Prj_list!$O$6:$Z$7,2)*'2012 HR 배정표'!AU1667)/HLOOKUP($A$5,Prj_list!$O$6:$Z$7,2))=TRUE,"-",(HLOOKUP($A$5,Prj_list!$O$6:$Z$7,2)*'2012 HR 배정표'!AU1667)/HLOOKUP($A$5,Prj_list!$O$6:$Z$7,2)))</x:f>
        <x:v>-</x:v>
      </x:c>
      <x:c r="AQ1669" s="45" t="str">
        <x:f>IF(ISBLANK('2012 HR 배정표'!AV1667)=TRUE,"-",'2012 HR 배정표'!AV1667)</x:f>
        <x:v>-</x:v>
      </x:c>
      <x:c r="AR1669" s="46" t="str">
        <x:f>IF(ISBLANK('2012 HR 배정표'!AV1667)=TRUE,"-",IF(ISERROR((HLOOKUP($A$5,Prj_list!$O$6:$Z$7,2)*'2012 HR 배정표'!AW1667)/HLOOKUP($A$5,Prj_list!$O$6:$Z$7,2))=TRUE,"-",(HLOOKUP($A$5,Prj_list!$O$6:$Z$7,2)*'2012 HR 배정표'!AW1667)/HLOOKUP($A$5,Prj_list!$O$6:$Z$7,2)))</x:f>
        <x:v>-</x:v>
      </x:c>
      <x:c r="AS1669" s="45" t="str">
        <x:f>IF(ISBLANK('2012 HR 배정표'!AX1667)=TRUE,"-",'2012 HR 배정표'!AX1667)</x:f>
        <x:v>-</x:v>
      </x:c>
      <x:c r="AT1669" s="46" t="str">
        <x:f>IF(ISBLANK('2012 HR 배정표'!AX1667)=TRUE,"-",IF(ISERROR((HLOOKUP($A$5,Prj_list!$O$6:$Z$7,2)*'2012 HR 배정표'!AY1667)/HLOOKUP($A$5,Prj_list!$O$6:$Z$7,2))=TRUE,"-",(HLOOKUP($A$5,Prj_list!$O$6:$Z$7,2)*'2012 HR 배정표'!AY1667)/HLOOKUP($A$5,Prj_list!$O$6:$Z$7,2)))</x:f>
        <x:v>-</x:v>
      </x:c>
      <x:c r="AU1669" s="45" t="str">
        <x:f>IF(ISBLANK('2012 HR 배정표'!AZ1667)=TRUE,"-",'2012 HR 배정표'!AZ1667)</x:f>
        <x:v>-</x:v>
      </x:c>
      <x:c r="AV1669" s="46" t="str">
        <x:f>IF(ISBLANK('2012 HR 배정표'!AZ1667)=TRUE,"-",IF(ISERROR((HLOOKUP($A$5,Prj_list!$O$6:$Z$7,2)*'2012 HR 배정표'!BA1667)/HLOOKUP($A$5,Prj_list!$O$6:$Z$7,2))=TRUE,"-",(HLOOKUP($A$5,Prj_list!$O$6:$Z$7,2)*'2012 HR 배정표'!BA1667)/HLOOKUP($A$5,Prj_list!$O$6:$Z$7,2)))</x:f>
        <x:v>-</x:v>
      </x:c>
      <x:c r="AW1669" s="34" t="str">
        <x:f t="shared" si="52"/>
        <x:v/>
      </x:c>
      <x:c r="AX1669" s="41">
        <x:f t="shared" si="51"/>
        <x:v>0</x:v>
      </x:c>
    </x:row>
    <x:row r="1670" spans="1:50">
      <x:c r="A1670" s="45" t="str">
        <x:f>IF(ISBLANK('2012 HR 배정표'!F1668)=TRUE,"-",'2012 HR 배정표'!F1668)</x:f>
        <x:v>-</x:v>
      </x:c>
      <x:c r="B1670" s="46" t="str">
        <x:f>IF(ISBLANK('2012 HR 배정표'!F1668)=TRUE,"-",IF(ISERROR((HLOOKUP($A$5,Prj_list!$O$6:$Z$7,2)*'2012 HR 배정표'!G1668)/HLOOKUP($A$5,Prj_list!$O$6:$Z$7,2))=TRUE,"-",(HLOOKUP($A$5,Prj_list!$O$6:$Z$7,2)*'2012 HR 배정표'!G1668)/HLOOKUP($A$5,Prj_list!$O$6:$Z$7,2)))</x:f>
        <x:v>-</x:v>
      </x:c>
      <x:c r="C1670" s="45" t="str">
        <x:f>IF(ISBLANK('2012 HR 배정표'!H1668)=TRUE,"-",'2012 HR 배정표'!H1668)</x:f>
        <x:v>-</x:v>
      </x:c>
      <x:c r="D1670" s="46" t="str">
        <x:f>IF(ISBLANK('2012 HR 배정표'!H1668)=TRUE,"-",IF(ISERROR((HLOOKUP($A$5,Prj_list!$O$6:$Z$7,2)*'2012 HR 배정표'!I1668)/HLOOKUP($A$5,Prj_list!$O$6:$Z$7,2))=TRUE,"-",(HLOOKUP($A$5,Prj_list!$O$6:$Z$7,2)*'2012 HR 배정표'!I1668)/HLOOKUP($A$5,Prj_list!$O$6:$Z$7,2)))</x:f>
        <x:v>-</x:v>
      </x:c>
      <x:c r="E1670" s="45" t="str">
        <x:f>IF(ISBLANK('2012 HR 배정표'!J1668)=TRUE,"-",'2012 HR 배정표'!J1668)</x:f>
        <x:v>-</x:v>
      </x:c>
      <x:c r="F1670" s="46" t="str">
        <x:f>IF(ISBLANK('2012 HR 배정표'!J1668)=TRUE,"-",IF(ISERROR((HLOOKUP($A$5,Prj_list!$O$6:$Z$7,2)*'2012 HR 배정표'!K1668)/HLOOKUP($A$5,Prj_list!$O$6:$Z$7,2))=TRUE,"-",(HLOOKUP($A$5,Prj_list!$O$6:$Z$7,2)*'2012 HR 배정표'!K1668)/HLOOKUP($A$5,Prj_list!$O$6:$Z$7,2)))</x:f>
        <x:v>-</x:v>
      </x:c>
      <x:c r="G1670" s="45" t="str">
        <x:f>IF(ISBLANK('2012 HR 배정표'!L1668)=TRUE,"-",'2012 HR 배정표'!L1668)</x:f>
        <x:v>-</x:v>
      </x:c>
      <x:c r="H1670" s="46" t="str">
        <x:f>IF(ISBLANK('2012 HR 배정표'!L1668)=TRUE,"-",IF(ISERROR((HLOOKUP($A$5,Prj_list!$O$6:$Z$7,2)*'2012 HR 배정표'!M1668)/HLOOKUP($A$5,Prj_list!$O$6:$Z$7,2))=TRUE,"-",(HLOOKUP($A$5,Prj_list!$O$6:$Z$7,2)*'2012 HR 배정표'!M1668)/HLOOKUP($A$5,Prj_list!$O$6:$Z$7,2)))</x:f>
        <x:v>-</x:v>
      </x:c>
      <x:c r="I1670" s="45" t="str">
        <x:f>IF(ISBLANK('2012 HR 배정표'!N1668)=TRUE,"-",'2012 HR 배정표'!N1668)</x:f>
        <x:v>-</x:v>
      </x:c>
      <x:c r="J1670" s="46" t="str">
        <x:f>IF(ISBLANK('2012 HR 배정표'!N1668)=TRUE,"-",IF(ISERROR((HLOOKUP($A$5,Prj_list!$O$6:$Z$7,2)*'2012 HR 배정표'!O1668)/HLOOKUP($A$5,Prj_list!$O$6:$Z$7,2))=TRUE,"-",(HLOOKUP($A$5,Prj_list!$O$6:$Z$7,2)*'2012 HR 배정표'!O1668)/HLOOKUP($A$5,Prj_list!$O$6:$Z$7,2)))</x:f>
        <x:v>-</x:v>
      </x:c>
      <x:c r="K1670" s="45" t="str">
        <x:f>IF(ISBLANK('2012 HR 배정표'!P1668)=TRUE,"-",'2012 HR 배정표'!P1668)</x:f>
        <x:v>-</x:v>
      </x:c>
      <x:c r="L1670" s="46" t="str">
        <x:f>IF(ISBLANK('2012 HR 배정표'!P1668)=TRUE,"-",IF(ISERROR((HLOOKUP($A$5,Prj_list!$O$6:$Z$7,2)*'2012 HR 배정표'!Q1668)/HLOOKUP($A$5,Prj_list!$O$6:$Z$7,2))=TRUE,"-",(HLOOKUP($A$5,Prj_list!$O$6:$Z$7,2)*'2012 HR 배정표'!Q1668)/HLOOKUP($A$5,Prj_list!$O$6:$Z$7,2)))</x:f>
        <x:v>-</x:v>
      </x:c>
      <x:c r="M1670" s="45" t="str">
        <x:f>IF(ISBLANK('2012 HR 배정표'!R1668)=TRUE,"-",'2012 HR 배정표'!R1668)</x:f>
        <x:v>-</x:v>
      </x:c>
      <x:c r="N1670" s="46" t="str">
        <x:f>IF(ISBLANK('2012 HR 배정표'!R1668)=TRUE,"-",IF(ISERROR((HLOOKUP($A$5,Prj_list!$O$6:$Z$7,2)*'2012 HR 배정표'!S1668)/HLOOKUP($A$5,Prj_list!$O$6:$Z$7,2))=TRUE,"-",(HLOOKUP($A$5,Prj_list!$O$6:$Z$7,2)*'2012 HR 배정표'!S1668)/HLOOKUP($A$5,Prj_list!$O$6:$Z$7,2)))</x:f>
        <x:v>-</x:v>
      </x:c>
      <x:c r="O1670" s="45" t="str">
        <x:f>IF(ISBLANK('2012 HR 배정표'!T1668)=TRUE,"-",'2012 HR 배정표'!T1668)</x:f>
        <x:v>-</x:v>
      </x:c>
      <x:c r="P1670" s="46" t="str">
        <x:f>IF(ISBLANK('2012 HR 배정표'!T1668)=TRUE,"-",IF(ISERROR((HLOOKUP($A$5,Prj_list!$O$6:$Z$7,2)*'2012 HR 배정표'!U1668)/HLOOKUP($A$5,Prj_list!$O$6:$Z$7,2))=TRUE,"-",(HLOOKUP($A$5,Prj_list!$O$6:$Z$7,2)*'2012 HR 배정표'!U1668)/HLOOKUP($A$5,Prj_list!$O$6:$Z$7,2)))</x:f>
        <x:v>-</x:v>
      </x:c>
      <x:c r="Q1670" s="45" t="str">
        <x:f>IF(ISBLANK('2012 HR 배정표'!V1668)=TRUE,"-",'2012 HR 배정표'!V1668)</x:f>
        <x:v>-</x:v>
      </x:c>
      <x:c r="R1670" s="46" t="str">
        <x:f>IF(ISBLANK('2012 HR 배정표'!V1668)=TRUE,"-",IF(ISERROR((HLOOKUP($A$5,Prj_list!$O$6:$Z$7,2)*'2012 HR 배정표'!W1668)/HLOOKUP($A$5,Prj_list!$O$6:$Z$7,2))=TRUE,"-",(HLOOKUP($A$5,Prj_list!$O$6:$Z$7,2)*'2012 HR 배정표'!W1668)/HLOOKUP($A$5,Prj_list!$O$6:$Z$7,2)))</x:f>
        <x:v>-</x:v>
      </x:c>
      <x:c r="S1670" s="45" t="str">
        <x:f>IF(ISBLANK('2012 HR 배정표'!X1668)=TRUE,"-",'2012 HR 배정표'!X1668)</x:f>
        <x:v>-</x:v>
      </x:c>
      <x:c r="T1670" s="46" t="str">
        <x:f>IF(ISBLANK('2012 HR 배정표'!X1668)=TRUE,"-",IF(ISERROR((HLOOKUP($A$5,Prj_list!$O$6:$Z$7,2)*'2012 HR 배정표'!Y1668)/HLOOKUP($A$5,Prj_list!$O$6:$Z$7,2))=TRUE,"-",(HLOOKUP($A$5,Prj_list!$O$6:$Z$7,2)*'2012 HR 배정표'!Y1668)/HLOOKUP($A$5,Prj_list!$O$6:$Z$7,2)))</x:f>
        <x:v>-</x:v>
      </x:c>
      <x:c r="U1670" s="45" t="str">
        <x:f>IF(ISBLANK('2012 HR 배정표'!Z1668)=TRUE,"-",'2012 HR 배정표'!Z1668)</x:f>
        <x:v>-</x:v>
      </x:c>
      <x:c r="V1670" s="46" t="str">
        <x:f>IF(ISBLANK('2012 HR 배정표'!Z1668)=TRUE,"-",IF(ISERROR((HLOOKUP($A$5,Prj_list!$O$6:$Z$7,2)*'2012 HR 배정표'!AA1668)/HLOOKUP($A$5,Prj_list!$O$6:$Z$7,2))=TRUE,"-",(HLOOKUP($A$5,Prj_list!$O$6:$Z$7,2)*'2012 HR 배정표'!AA1668)/HLOOKUP($A$5,Prj_list!$O$6:$Z$7,2)))</x:f>
        <x:v>-</x:v>
      </x:c>
      <x:c r="W1670" s="45" t="str">
        <x:f>IF(ISBLANK('2012 HR 배정표'!AB1668)=TRUE,"-",'2012 HR 배정표'!AB1668)</x:f>
        <x:v>-</x:v>
      </x:c>
      <x:c r="X1670" s="46" t="str">
        <x:f>IF(ISBLANK('2012 HR 배정표'!AB1668)=TRUE,"-",IF(ISERROR((HLOOKUP($A$5,Prj_list!$O$6:$Z$7,2)*'2012 HR 배정표'!AC1668)/HLOOKUP($A$5,Prj_list!$O$6:$Z$7,2))=TRUE,"-",(HLOOKUP($A$5,Prj_list!$O$6:$Z$7,2)*'2012 HR 배정표'!AC1668)/HLOOKUP($A$5,Prj_list!$O$6:$Z$7,2)))</x:f>
        <x:v>-</x:v>
      </x:c>
      <x:c r="Y1670" s="45" t="str">
        <x:f>IF(ISBLANK('2012 HR 배정표'!AD1668)=TRUE,"-",'2012 HR 배정표'!AD1668)</x:f>
        <x:v>-</x:v>
      </x:c>
      <x:c r="Z1670" s="46" t="str">
        <x:f>IF(ISBLANK('2012 HR 배정표'!AD1668)=TRUE,"-",IF(ISERROR((HLOOKUP($A$5,Prj_list!$O$6:$Z$7,2)*'2012 HR 배정표'!AE1668)/HLOOKUP($A$5,Prj_list!$O$6:$Z$7,2))=TRUE,"-",(HLOOKUP($A$5,Prj_list!$O$6:$Z$7,2)*'2012 HR 배정표'!AE1668)/HLOOKUP($A$5,Prj_list!$O$6:$Z$7,2)))</x:f>
        <x:v>-</x:v>
      </x:c>
      <x:c r="AA1670" s="45" t="str">
        <x:f>IF(ISBLANK('2012 HR 배정표'!AF1668)=TRUE,"-",'2012 HR 배정표'!AF1668)</x:f>
        <x:v>-</x:v>
      </x:c>
      <x:c r="AB1670" s="46" t="str">
        <x:f>IF(ISBLANK('2012 HR 배정표'!AF1668)=TRUE,"-",IF(ISERROR((HLOOKUP($A$5,Prj_list!$O$6:$Z$7,2)*'2012 HR 배정표'!AG1668)/HLOOKUP($A$5,Prj_list!$O$6:$Z$7,2))=TRUE,"-",(HLOOKUP($A$5,Prj_list!$O$6:$Z$7,2)*'2012 HR 배정표'!AG1668)/HLOOKUP($A$5,Prj_list!$O$6:$Z$7,2)))</x:f>
        <x:v>-</x:v>
      </x:c>
      <x:c r="AC1670" s="45" t="str">
        <x:f>IF(ISBLANK('2012 HR 배정표'!AH1668)=TRUE,"-",'2012 HR 배정표'!AH1668)</x:f>
        <x:v>-</x:v>
      </x:c>
      <x:c r="AD1670" s="46" t="str">
        <x:f>IF(ISBLANK('2012 HR 배정표'!AH1668)=TRUE,"-",IF(ISERROR((HLOOKUP($A$5,Prj_list!$O$6:$Z$7,2)*'2012 HR 배정표'!AI1668)/HLOOKUP($A$5,Prj_list!$O$6:$Z$7,2))=TRUE,"-",(HLOOKUP($A$5,Prj_list!$O$6:$Z$7,2)*'2012 HR 배정표'!AI1668)/HLOOKUP($A$5,Prj_list!$O$6:$Z$7,2)))</x:f>
        <x:v>-</x:v>
      </x:c>
      <x:c r="AE1670" s="45" t="str">
        <x:f>IF(ISBLANK('2012 HR 배정표'!AJ1668)=TRUE,"-",'2012 HR 배정표'!AJ1668)</x:f>
        <x:v>-</x:v>
      </x:c>
      <x:c r="AF1670" s="46" t="str">
        <x:f>IF(ISBLANK('2012 HR 배정표'!AJ1668)=TRUE,"-",IF(ISERROR((HLOOKUP($A$5,Prj_list!$O$6:$Z$7,2)*'2012 HR 배정표'!AK1668)/HLOOKUP($A$5,Prj_list!$O$6:$Z$7,2))=TRUE,"-",(HLOOKUP($A$5,Prj_list!$O$6:$Z$7,2)*'2012 HR 배정표'!AK1668)/HLOOKUP($A$5,Prj_list!$O$6:$Z$7,2)))</x:f>
        <x:v>-</x:v>
      </x:c>
      <x:c r="AG1670" s="45" t="str">
        <x:f>IF(ISBLANK('2012 HR 배정표'!AL1668)=TRUE,"-",'2012 HR 배정표'!AL1668)</x:f>
        <x:v>-</x:v>
      </x:c>
      <x:c r="AH1670" s="46" t="str">
        <x:f>IF(ISBLANK('2012 HR 배정표'!AL1668)=TRUE,"-",IF(ISERROR((HLOOKUP($A$5,Prj_list!$O$6:$Z$7,2)*'2012 HR 배정표'!AM1668)/HLOOKUP($A$5,Prj_list!$O$6:$Z$7,2))=TRUE,"-",(HLOOKUP($A$5,Prj_list!$O$6:$Z$7,2)*'2012 HR 배정표'!AM1668)/HLOOKUP($A$5,Prj_list!$O$6:$Z$7,2)))</x:f>
        <x:v>-</x:v>
      </x:c>
      <x:c r="AI1670" s="45" t="str">
        <x:f>IF(ISBLANK('2012 HR 배정표'!AN1668)=TRUE,"-",'2012 HR 배정표'!AN1668)</x:f>
        <x:v>-</x:v>
      </x:c>
      <x:c r="AJ1670" s="46" t="str">
        <x:f>IF(ISBLANK('2012 HR 배정표'!AN1668)=TRUE,"-",IF(ISERROR((HLOOKUP($A$5,Prj_list!$O$6:$Z$7,2)*'2012 HR 배정표'!AO1668)/HLOOKUP($A$5,Prj_list!$O$6:$Z$7,2))=TRUE,"-",(HLOOKUP($A$5,Prj_list!$O$6:$Z$7,2)*'2012 HR 배정표'!AO1668)/HLOOKUP($A$5,Prj_list!$O$6:$Z$7,2)))</x:f>
        <x:v>-</x:v>
      </x:c>
      <x:c r="AK1670" s="45" t="str">
        <x:f>IF(ISBLANK('2012 HR 배정표'!AP1668)=TRUE,"-",'2012 HR 배정표'!AP1668)</x:f>
        <x:v>-</x:v>
      </x:c>
      <x:c r="AL1670" s="46" t="str">
        <x:f>IF(ISBLANK('2012 HR 배정표'!AP1668)=TRUE,"-",IF(ISERROR((HLOOKUP($A$5,Prj_list!$O$6:$Z$7,2)*'2012 HR 배정표'!AQ1668)/HLOOKUP($A$5,Prj_list!$O$6:$Z$7,2))=TRUE,"-",(HLOOKUP($A$5,Prj_list!$O$6:$Z$7,2)*'2012 HR 배정표'!AQ1668)/HLOOKUP($A$5,Prj_list!$O$6:$Z$7,2)))</x:f>
        <x:v>-</x:v>
      </x:c>
      <x:c r="AM1670" s="45" t="str">
        <x:f>IF(ISBLANK('2012 HR 배정표'!AR1668)=TRUE,"-",'2012 HR 배정표'!AR1668)</x:f>
        <x:v>-</x:v>
      </x:c>
      <x:c r="AN1670" s="46" t="str">
        <x:f>IF(ISBLANK('2012 HR 배정표'!AR1668)=TRUE,"-",IF(ISERROR((HLOOKUP($A$5,Prj_list!$O$6:$Z$7,2)*'2012 HR 배정표'!AS1668)/HLOOKUP($A$5,Prj_list!$O$6:$Z$7,2))=TRUE,"-",(HLOOKUP($A$5,Prj_list!$O$6:$Z$7,2)*'2012 HR 배정표'!AS1668)/HLOOKUP($A$5,Prj_list!$O$6:$Z$7,2)))</x:f>
        <x:v>-</x:v>
      </x:c>
      <x:c r="AO1670" s="45" t="str">
        <x:f>IF(ISBLANK('2012 HR 배정표'!AT1668)=TRUE,"-",'2012 HR 배정표'!AT1668)</x:f>
        <x:v>-</x:v>
      </x:c>
      <x:c r="AP1670" s="46" t="str">
        <x:f>IF(ISBLANK('2012 HR 배정표'!AT1668)=TRUE,"-",IF(ISERROR((HLOOKUP($A$5,Prj_list!$O$6:$Z$7,2)*'2012 HR 배정표'!AU1668)/HLOOKUP($A$5,Prj_list!$O$6:$Z$7,2))=TRUE,"-",(HLOOKUP($A$5,Prj_list!$O$6:$Z$7,2)*'2012 HR 배정표'!AU1668)/HLOOKUP($A$5,Prj_list!$O$6:$Z$7,2)))</x:f>
        <x:v>-</x:v>
      </x:c>
      <x:c r="AQ1670" s="45" t="str">
        <x:f>IF(ISBLANK('2012 HR 배정표'!AV1668)=TRUE,"-",'2012 HR 배정표'!AV1668)</x:f>
        <x:v>-</x:v>
      </x:c>
      <x:c r="AR1670" s="46" t="str">
        <x:f>IF(ISBLANK('2012 HR 배정표'!AV1668)=TRUE,"-",IF(ISERROR((HLOOKUP($A$5,Prj_list!$O$6:$Z$7,2)*'2012 HR 배정표'!AW1668)/HLOOKUP($A$5,Prj_list!$O$6:$Z$7,2))=TRUE,"-",(HLOOKUP($A$5,Prj_list!$O$6:$Z$7,2)*'2012 HR 배정표'!AW1668)/HLOOKUP($A$5,Prj_list!$O$6:$Z$7,2)))</x:f>
        <x:v>-</x:v>
      </x:c>
      <x:c r="AS1670" s="45" t="str">
        <x:f>IF(ISBLANK('2012 HR 배정표'!AX1668)=TRUE,"-",'2012 HR 배정표'!AX1668)</x:f>
        <x:v>-</x:v>
      </x:c>
      <x:c r="AT1670" s="46" t="str">
        <x:f>IF(ISBLANK('2012 HR 배정표'!AX1668)=TRUE,"-",IF(ISERROR((HLOOKUP($A$5,Prj_list!$O$6:$Z$7,2)*'2012 HR 배정표'!AY1668)/HLOOKUP($A$5,Prj_list!$O$6:$Z$7,2))=TRUE,"-",(HLOOKUP($A$5,Prj_list!$O$6:$Z$7,2)*'2012 HR 배정표'!AY1668)/HLOOKUP($A$5,Prj_list!$O$6:$Z$7,2)))</x:f>
        <x:v>-</x:v>
      </x:c>
      <x:c r="AU1670" s="45" t="str">
        <x:f>IF(ISBLANK('2012 HR 배정표'!AZ1668)=TRUE,"-",'2012 HR 배정표'!AZ1668)</x:f>
        <x:v>-</x:v>
      </x:c>
      <x:c r="AV1670" s="46" t="str">
        <x:f>IF(ISBLANK('2012 HR 배정표'!AZ1668)=TRUE,"-",IF(ISERROR((HLOOKUP($A$5,Prj_list!$O$6:$Z$7,2)*'2012 HR 배정표'!BA1668)/HLOOKUP($A$5,Prj_list!$O$6:$Z$7,2))=TRUE,"-",(HLOOKUP($A$5,Prj_list!$O$6:$Z$7,2)*'2012 HR 배정표'!BA1668)/HLOOKUP($A$5,Prj_list!$O$6:$Z$7,2)))</x:f>
        <x:v>-</x:v>
      </x:c>
      <x:c r="AW1670" s="34" t="str">
        <x:f t="shared" si="52"/>
        <x:v/>
      </x:c>
      <x:c r="AX1670" s="41">
        <x:f t="shared" si="51"/>
        <x:v>0</x:v>
      </x:c>
    </x:row>
    <x:row r="1671" spans="1:50">
      <x:c r="A1671" s="45" t="str">
        <x:f>IF(ISBLANK('2012 HR 배정표'!F1669)=TRUE,"-",'2012 HR 배정표'!F1669)</x:f>
        <x:v>-</x:v>
      </x:c>
      <x:c r="B1671" s="46" t="str">
        <x:f>IF(ISBLANK('2012 HR 배정표'!F1669)=TRUE,"-",IF(ISERROR((HLOOKUP($A$5,Prj_list!$O$6:$Z$7,2)*'2012 HR 배정표'!G1669)/HLOOKUP($A$5,Prj_list!$O$6:$Z$7,2))=TRUE,"-",(HLOOKUP($A$5,Prj_list!$O$6:$Z$7,2)*'2012 HR 배정표'!G1669)/HLOOKUP($A$5,Prj_list!$O$6:$Z$7,2)))</x:f>
        <x:v>-</x:v>
      </x:c>
      <x:c r="C1671" s="45" t="str">
        <x:f>IF(ISBLANK('2012 HR 배정표'!H1669)=TRUE,"-",'2012 HR 배정표'!H1669)</x:f>
        <x:v>-</x:v>
      </x:c>
      <x:c r="D1671" s="46" t="str">
        <x:f>IF(ISBLANK('2012 HR 배정표'!H1669)=TRUE,"-",IF(ISERROR((HLOOKUP($A$5,Prj_list!$O$6:$Z$7,2)*'2012 HR 배정표'!I1669)/HLOOKUP($A$5,Prj_list!$O$6:$Z$7,2))=TRUE,"-",(HLOOKUP($A$5,Prj_list!$O$6:$Z$7,2)*'2012 HR 배정표'!I1669)/HLOOKUP($A$5,Prj_list!$O$6:$Z$7,2)))</x:f>
        <x:v>-</x:v>
      </x:c>
      <x:c r="E1671" s="45" t="str">
        <x:f>IF(ISBLANK('2012 HR 배정표'!J1669)=TRUE,"-",'2012 HR 배정표'!J1669)</x:f>
        <x:v>-</x:v>
      </x:c>
      <x:c r="F1671" s="46" t="str">
        <x:f>IF(ISBLANK('2012 HR 배정표'!J1669)=TRUE,"-",IF(ISERROR((HLOOKUP($A$5,Prj_list!$O$6:$Z$7,2)*'2012 HR 배정표'!K1669)/HLOOKUP($A$5,Prj_list!$O$6:$Z$7,2))=TRUE,"-",(HLOOKUP($A$5,Prj_list!$O$6:$Z$7,2)*'2012 HR 배정표'!K1669)/HLOOKUP($A$5,Prj_list!$O$6:$Z$7,2)))</x:f>
        <x:v>-</x:v>
      </x:c>
      <x:c r="G1671" s="45" t="str">
        <x:f>IF(ISBLANK('2012 HR 배정표'!L1669)=TRUE,"-",'2012 HR 배정표'!L1669)</x:f>
        <x:v>-</x:v>
      </x:c>
      <x:c r="H1671" s="46" t="str">
        <x:f>IF(ISBLANK('2012 HR 배정표'!L1669)=TRUE,"-",IF(ISERROR((HLOOKUP($A$5,Prj_list!$O$6:$Z$7,2)*'2012 HR 배정표'!M1669)/HLOOKUP($A$5,Prj_list!$O$6:$Z$7,2))=TRUE,"-",(HLOOKUP($A$5,Prj_list!$O$6:$Z$7,2)*'2012 HR 배정표'!M1669)/HLOOKUP($A$5,Prj_list!$O$6:$Z$7,2)))</x:f>
        <x:v>-</x:v>
      </x:c>
      <x:c r="I1671" s="45" t="str">
        <x:f>IF(ISBLANK('2012 HR 배정표'!N1669)=TRUE,"-",'2012 HR 배정표'!N1669)</x:f>
        <x:v>-</x:v>
      </x:c>
      <x:c r="J1671" s="46" t="str">
        <x:f>IF(ISBLANK('2012 HR 배정표'!N1669)=TRUE,"-",IF(ISERROR((HLOOKUP($A$5,Prj_list!$O$6:$Z$7,2)*'2012 HR 배정표'!O1669)/HLOOKUP($A$5,Prj_list!$O$6:$Z$7,2))=TRUE,"-",(HLOOKUP($A$5,Prj_list!$O$6:$Z$7,2)*'2012 HR 배정표'!O1669)/HLOOKUP($A$5,Prj_list!$O$6:$Z$7,2)))</x:f>
        <x:v>-</x:v>
      </x:c>
      <x:c r="K1671" s="45" t="str">
        <x:f>IF(ISBLANK('2012 HR 배정표'!P1669)=TRUE,"-",'2012 HR 배정표'!P1669)</x:f>
        <x:v>-</x:v>
      </x:c>
      <x:c r="L1671" s="46" t="str">
        <x:f>IF(ISBLANK('2012 HR 배정표'!P1669)=TRUE,"-",IF(ISERROR((HLOOKUP($A$5,Prj_list!$O$6:$Z$7,2)*'2012 HR 배정표'!Q1669)/HLOOKUP($A$5,Prj_list!$O$6:$Z$7,2))=TRUE,"-",(HLOOKUP($A$5,Prj_list!$O$6:$Z$7,2)*'2012 HR 배정표'!Q1669)/HLOOKUP($A$5,Prj_list!$O$6:$Z$7,2)))</x:f>
        <x:v>-</x:v>
      </x:c>
      <x:c r="M1671" s="45" t="str">
        <x:f>IF(ISBLANK('2012 HR 배정표'!R1669)=TRUE,"-",'2012 HR 배정표'!R1669)</x:f>
        <x:v>-</x:v>
      </x:c>
      <x:c r="N1671" s="46" t="str">
        <x:f>IF(ISBLANK('2012 HR 배정표'!R1669)=TRUE,"-",IF(ISERROR((HLOOKUP($A$5,Prj_list!$O$6:$Z$7,2)*'2012 HR 배정표'!S1669)/HLOOKUP($A$5,Prj_list!$O$6:$Z$7,2))=TRUE,"-",(HLOOKUP($A$5,Prj_list!$O$6:$Z$7,2)*'2012 HR 배정표'!S1669)/HLOOKUP($A$5,Prj_list!$O$6:$Z$7,2)))</x:f>
        <x:v>-</x:v>
      </x:c>
      <x:c r="O1671" s="45" t="str">
        <x:f>IF(ISBLANK('2012 HR 배정표'!T1669)=TRUE,"-",'2012 HR 배정표'!T1669)</x:f>
        <x:v>-</x:v>
      </x:c>
      <x:c r="P1671" s="46" t="str">
        <x:f>IF(ISBLANK('2012 HR 배정표'!T1669)=TRUE,"-",IF(ISERROR((HLOOKUP($A$5,Prj_list!$O$6:$Z$7,2)*'2012 HR 배정표'!U1669)/HLOOKUP($A$5,Prj_list!$O$6:$Z$7,2))=TRUE,"-",(HLOOKUP($A$5,Prj_list!$O$6:$Z$7,2)*'2012 HR 배정표'!U1669)/HLOOKUP($A$5,Prj_list!$O$6:$Z$7,2)))</x:f>
        <x:v>-</x:v>
      </x:c>
      <x:c r="Q1671" s="45" t="str">
        <x:f>IF(ISBLANK('2012 HR 배정표'!V1669)=TRUE,"-",'2012 HR 배정표'!V1669)</x:f>
        <x:v>-</x:v>
      </x:c>
      <x:c r="R1671" s="46" t="str">
        <x:f>IF(ISBLANK('2012 HR 배정표'!V1669)=TRUE,"-",IF(ISERROR((HLOOKUP($A$5,Prj_list!$O$6:$Z$7,2)*'2012 HR 배정표'!W1669)/HLOOKUP($A$5,Prj_list!$O$6:$Z$7,2))=TRUE,"-",(HLOOKUP($A$5,Prj_list!$O$6:$Z$7,2)*'2012 HR 배정표'!W1669)/HLOOKUP($A$5,Prj_list!$O$6:$Z$7,2)))</x:f>
        <x:v>-</x:v>
      </x:c>
      <x:c r="S1671" s="45" t="str">
        <x:f>IF(ISBLANK('2012 HR 배정표'!X1669)=TRUE,"-",'2012 HR 배정표'!X1669)</x:f>
        <x:v>-</x:v>
      </x:c>
      <x:c r="T1671" s="46" t="str">
        <x:f>IF(ISBLANK('2012 HR 배정표'!X1669)=TRUE,"-",IF(ISERROR((HLOOKUP($A$5,Prj_list!$O$6:$Z$7,2)*'2012 HR 배정표'!Y1669)/HLOOKUP($A$5,Prj_list!$O$6:$Z$7,2))=TRUE,"-",(HLOOKUP($A$5,Prj_list!$O$6:$Z$7,2)*'2012 HR 배정표'!Y1669)/HLOOKUP($A$5,Prj_list!$O$6:$Z$7,2)))</x:f>
        <x:v>-</x:v>
      </x:c>
      <x:c r="U1671" s="45" t="str">
        <x:f>IF(ISBLANK('2012 HR 배정표'!Z1669)=TRUE,"-",'2012 HR 배정표'!Z1669)</x:f>
        <x:v>-</x:v>
      </x:c>
      <x:c r="V1671" s="46" t="str">
        <x:f>IF(ISBLANK('2012 HR 배정표'!Z1669)=TRUE,"-",IF(ISERROR((HLOOKUP($A$5,Prj_list!$O$6:$Z$7,2)*'2012 HR 배정표'!AA1669)/HLOOKUP($A$5,Prj_list!$O$6:$Z$7,2))=TRUE,"-",(HLOOKUP($A$5,Prj_list!$O$6:$Z$7,2)*'2012 HR 배정표'!AA1669)/HLOOKUP($A$5,Prj_list!$O$6:$Z$7,2)))</x:f>
        <x:v>-</x:v>
      </x:c>
      <x:c r="W1671" s="45" t="str">
        <x:f>IF(ISBLANK('2012 HR 배정표'!AB1669)=TRUE,"-",'2012 HR 배정표'!AB1669)</x:f>
        <x:v>-</x:v>
      </x:c>
      <x:c r="X1671" s="46" t="str">
        <x:f>IF(ISBLANK('2012 HR 배정표'!AB1669)=TRUE,"-",IF(ISERROR((HLOOKUP($A$5,Prj_list!$O$6:$Z$7,2)*'2012 HR 배정표'!AC1669)/HLOOKUP($A$5,Prj_list!$O$6:$Z$7,2))=TRUE,"-",(HLOOKUP($A$5,Prj_list!$O$6:$Z$7,2)*'2012 HR 배정표'!AC1669)/HLOOKUP($A$5,Prj_list!$O$6:$Z$7,2)))</x:f>
        <x:v>-</x:v>
      </x:c>
      <x:c r="Y1671" s="45" t="str">
        <x:f>IF(ISBLANK('2012 HR 배정표'!AD1669)=TRUE,"-",'2012 HR 배정표'!AD1669)</x:f>
        <x:v>-</x:v>
      </x:c>
      <x:c r="Z1671" s="46" t="str">
        <x:f>IF(ISBLANK('2012 HR 배정표'!AD1669)=TRUE,"-",IF(ISERROR((HLOOKUP($A$5,Prj_list!$O$6:$Z$7,2)*'2012 HR 배정표'!AE1669)/HLOOKUP($A$5,Prj_list!$O$6:$Z$7,2))=TRUE,"-",(HLOOKUP($A$5,Prj_list!$O$6:$Z$7,2)*'2012 HR 배정표'!AE1669)/HLOOKUP($A$5,Prj_list!$O$6:$Z$7,2)))</x:f>
        <x:v>-</x:v>
      </x:c>
      <x:c r="AA1671" s="45" t="str">
        <x:f>IF(ISBLANK('2012 HR 배정표'!AF1669)=TRUE,"-",'2012 HR 배정표'!AF1669)</x:f>
        <x:v>-</x:v>
      </x:c>
      <x:c r="AB1671" s="46" t="str">
        <x:f>IF(ISBLANK('2012 HR 배정표'!AF1669)=TRUE,"-",IF(ISERROR((HLOOKUP($A$5,Prj_list!$O$6:$Z$7,2)*'2012 HR 배정표'!AG1669)/HLOOKUP($A$5,Prj_list!$O$6:$Z$7,2))=TRUE,"-",(HLOOKUP($A$5,Prj_list!$O$6:$Z$7,2)*'2012 HR 배정표'!AG1669)/HLOOKUP($A$5,Prj_list!$O$6:$Z$7,2)))</x:f>
        <x:v>-</x:v>
      </x:c>
      <x:c r="AC1671" s="45" t="str">
        <x:f>IF(ISBLANK('2012 HR 배정표'!AH1669)=TRUE,"-",'2012 HR 배정표'!AH1669)</x:f>
        <x:v>-</x:v>
      </x:c>
      <x:c r="AD1671" s="46" t="str">
        <x:f>IF(ISBLANK('2012 HR 배정표'!AH1669)=TRUE,"-",IF(ISERROR((HLOOKUP($A$5,Prj_list!$O$6:$Z$7,2)*'2012 HR 배정표'!AI1669)/HLOOKUP($A$5,Prj_list!$O$6:$Z$7,2))=TRUE,"-",(HLOOKUP($A$5,Prj_list!$O$6:$Z$7,2)*'2012 HR 배정표'!AI1669)/HLOOKUP($A$5,Prj_list!$O$6:$Z$7,2)))</x:f>
        <x:v>-</x:v>
      </x:c>
      <x:c r="AE1671" s="45" t="str">
        <x:f>IF(ISBLANK('2012 HR 배정표'!AJ1669)=TRUE,"-",'2012 HR 배정표'!AJ1669)</x:f>
        <x:v>-</x:v>
      </x:c>
      <x:c r="AF1671" s="46" t="str">
        <x:f>IF(ISBLANK('2012 HR 배정표'!AJ1669)=TRUE,"-",IF(ISERROR((HLOOKUP($A$5,Prj_list!$O$6:$Z$7,2)*'2012 HR 배정표'!AK1669)/HLOOKUP($A$5,Prj_list!$O$6:$Z$7,2))=TRUE,"-",(HLOOKUP($A$5,Prj_list!$O$6:$Z$7,2)*'2012 HR 배정표'!AK1669)/HLOOKUP($A$5,Prj_list!$O$6:$Z$7,2)))</x:f>
        <x:v>-</x:v>
      </x:c>
      <x:c r="AG1671" s="45" t="str">
        <x:f>IF(ISBLANK('2012 HR 배정표'!AL1669)=TRUE,"-",'2012 HR 배정표'!AL1669)</x:f>
        <x:v>-</x:v>
      </x:c>
      <x:c r="AH1671" s="46" t="str">
        <x:f>IF(ISBLANK('2012 HR 배정표'!AL1669)=TRUE,"-",IF(ISERROR((HLOOKUP($A$5,Prj_list!$O$6:$Z$7,2)*'2012 HR 배정표'!AM1669)/HLOOKUP($A$5,Prj_list!$O$6:$Z$7,2))=TRUE,"-",(HLOOKUP($A$5,Prj_list!$O$6:$Z$7,2)*'2012 HR 배정표'!AM1669)/HLOOKUP($A$5,Prj_list!$O$6:$Z$7,2)))</x:f>
        <x:v>-</x:v>
      </x:c>
      <x:c r="AI1671" s="45" t="str">
        <x:f>IF(ISBLANK('2012 HR 배정표'!AN1669)=TRUE,"-",'2012 HR 배정표'!AN1669)</x:f>
        <x:v>-</x:v>
      </x:c>
      <x:c r="AJ1671" s="46" t="str">
        <x:f>IF(ISBLANK('2012 HR 배정표'!AN1669)=TRUE,"-",IF(ISERROR((HLOOKUP($A$5,Prj_list!$O$6:$Z$7,2)*'2012 HR 배정표'!AO1669)/HLOOKUP($A$5,Prj_list!$O$6:$Z$7,2))=TRUE,"-",(HLOOKUP($A$5,Prj_list!$O$6:$Z$7,2)*'2012 HR 배정표'!AO1669)/HLOOKUP($A$5,Prj_list!$O$6:$Z$7,2)))</x:f>
        <x:v>-</x:v>
      </x:c>
      <x:c r="AK1671" s="45" t="str">
        <x:f>IF(ISBLANK('2012 HR 배정표'!AP1669)=TRUE,"-",'2012 HR 배정표'!AP1669)</x:f>
        <x:v>-</x:v>
      </x:c>
      <x:c r="AL1671" s="46" t="str">
        <x:f>IF(ISBLANK('2012 HR 배정표'!AP1669)=TRUE,"-",IF(ISERROR((HLOOKUP($A$5,Prj_list!$O$6:$Z$7,2)*'2012 HR 배정표'!AQ1669)/HLOOKUP($A$5,Prj_list!$O$6:$Z$7,2))=TRUE,"-",(HLOOKUP($A$5,Prj_list!$O$6:$Z$7,2)*'2012 HR 배정표'!AQ1669)/HLOOKUP($A$5,Prj_list!$O$6:$Z$7,2)))</x:f>
        <x:v>-</x:v>
      </x:c>
      <x:c r="AM1671" s="45" t="str">
        <x:f>IF(ISBLANK('2012 HR 배정표'!AR1669)=TRUE,"-",'2012 HR 배정표'!AR1669)</x:f>
        <x:v>-</x:v>
      </x:c>
      <x:c r="AN1671" s="46" t="str">
        <x:f>IF(ISBLANK('2012 HR 배정표'!AR1669)=TRUE,"-",IF(ISERROR((HLOOKUP($A$5,Prj_list!$O$6:$Z$7,2)*'2012 HR 배정표'!AS1669)/HLOOKUP($A$5,Prj_list!$O$6:$Z$7,2))=TRUE,"-",(HLOOKUP($A$5,Prj_list!$O$6:$Z$7,2)*'2012 HR 배정표'!AS1669)/HLOOKUP($A$5,Prj_list!$O$6:$Z$7,2)))</x:f>
        <x:v>-</x:v>
      </x:c>
      <x:c r="AO1671" s="45" t="str">
        <x:f>IF(ISBLANK('2012 HR 배정표'!AT1669)=TRUE,"-",'2012 HR 배정표'!AT1669)</x:f>
        <x:v>-</x:v>
      </x:c>
      <x:c r="AP1671" s="46" t="str">
        <x:f>IF(ISBLANK('2012 HR 배정표'!AT1669)=TRUE,"-",IF(ISERROR((HLOOKUP($A$5,Prj_list!$O$6:$Z$7,2)*'2012 HR 배정표'!AU1669)/HLOOKUP($A$5,Prj_list!$O$6:$Z$7,2))=TRUE,"-",(HLOOKUP($A$5,Prj_list!$O$6:$Z$7,2)*'2012 HR 배정표'!AU1669)/HLOOKUP($A$5,Prj_list!$O$6:$Z$7,2)))</x:f>
        <x:v>-</x:v>
      </x:c>
      <x:c r="AQ1671" s="45" t="str">
        <x:f>IF(ISBLANK('2012 HR 배정표'!AV1669)=TRUE,"-",'2012 HR 배정표'!AV1669)</x:f>
        <x:v>-</x:v>
      </x:c>
      <x:c r="AR1671" s="46" t="str">
        <x:f>IF(ISBLANK('2012 HR 배정표'!AV1669)=TRUE,"-",IF(ISERROR((HLOOKUP($A$5,Prj_list!$O$6:$Z$7,2)*'2012 HR 배정표'!AW1669)/HLOOKUP($A$5,Prj_list!$O$6:$Z$7,2))=TRUE,"-",(HLOOKUP($A$5,Prj_list!$O$6:$Z$7,2)*'2012 HR 배정표'!AW1669)/HLOOKUP($A$5,Prj_list!$O$6:$Z$7,2)))</x:f>
        <x:v>-</x:v>
      </x:c>
      <x:c r="AS1671" s="45" t="str">
        <x:f>IF(ISBLANK('2012 HR 배정표'!AX1669)=TRUE,"-",'2012 HR 배정표'!AX1669)</x:f>
        <x:v>-</x:v>
      </x:c>
      <x:c r="AT1671" s="46" t="str">
        <x:f>IF(ISBLANK('2012 HR 배정표'!AX1669)=TRUE,"-",IF(ISERROR((HLOOKUP($A$5,Prj_list!$O$6:$Z$7,2)*'2012 HR 배정표'!AY1669)/HLOOKUP($A$5,Prj_list!$O$6:$Z$7,2))=TRUE,"-",(HLOOKUP($A$5,Prj_list!$O$6:$Z$7,2)*'2012 HR 배정표'!AY1669)/HLOOKUP($A$5,Prj_list!$O$6:$Z$7,2)))</x:f>
        <x:v>-</x:v>
      </x:c>
      <x:c r="AU1671" s="45" t="str">
        <x:f>IF(ISBLANK('2012 HR 배정표'!AZ1669)=TRUE,"-",'2012 HR 배정표'!AZ1669)</x:f>
        <x:v>-</x:v>
      </x:c>
      <x:c r="AV1671" s="46" t="str">
        <x:f>IF(ISBLANK('2012 HR 배정표'!AZ1669)=TRUE,"-",IF(ISERROR((HLOOKUP($A$5,Prj_list!$O$6:$Z$7,2)*'2012 HR 배정표'!BA1669)/HLOOKUP($A$5,Prj_list!$O$6:$Z$7,2))=TRUE,"-",(HLOOKUP($A$5,Prj_list!$O$6:$Z$7,2)*'2012 HR 배정표'!BA1669)/HLOOKUP($A$5,Prj_list!$O$6:$Z$7,2)))</x:f>
        <x:v>-</x:v>
      </x:c>
      <x:c r="AW1671" s="34" t="str">
        <x:f t="shared" si="52"/>
        <x:v/>
      </x:c>
      <x:c r="AX1671" s="41">
        <x:f t="shared" si="51"/>
        <x:v>0</x:v>
      </x:c>
    </x:row>
    <x:row r="1672" spans="1:50">
      <x:c r="A1672" s="45" t="str">
        <x:f>IF(ISBLANK('2012 HR 배정표'!F1670)=TRUE,"-",'2012 HR 배정표'!F1670)</x:f>
        <x:v>-</x:v>
      </x:c>
      <x:c r="B1672" s="46" t="str">
        <x:f>IF(ISBLANK('2012 HR 배정표'!F1670)=TRUE,"-",IF(ISERROR((HLOOKUP($A$5,Prj_list!$O$6:$Z$7,2)*'2012 HR 배정표'!G1670)/HLOOKUP($A$5,Prj_list!$O$6:$Z$7,2))=TRUE,"-",(HLOOKUP($A$5,Prj_list!$O$6:$Z$7,2)*'2012 HR 배정표'!G1670)/HLOOKUP($A$5,Prj_list!$O$6:$Z$7,2)))</x:f>
        <x:v>-</x:v>
      </x:c>
      <x:c r="C1672" s="45" t="str">
        <x:f>IF(ISBLANK('2012 HR 배정표'!H1670)=TRUE,"-",'2012 HR 배정표'!H1670)</x:f>
        <x:v>-</x:v>
      </x:c>
      <x:c r="D1672" s="46" t="str">
        <x:f>IF(ISBLANK('2012 HR 배정표'!H1670)=TRUE,"-",IF(ISERROR((HLOOKUP($A$5,Prj_list!$O$6:$Z$7,2)*'2012 HR 배정표'!I1670)/HLOOKUP($A$5,Prj_list!$O$6:$Z$7,2))=TRUE,"-",(HLOOKUP($A$5,Prj_list!$O$6:$Z$7,2)*'2012 HR 배정표'!I1670)/HLOOKUP($A$5,Prj_list!$O$6:$Z$7,2)))</x:f>
        <x:v>-</x:v>
      </x:c>
      <x:c r="E1672" s="45" t="str">
        <x:f>IF(ISBLANK('2012 HR 배정표'!J1670)=TRUE,"-",'2012 HR 배정표'!J1670)</x:f>
        <x:v>-</x:v>
      </x:c>
      <x:c r="F1672" s="46" t="str">
        <x:f>IF(ISBLANK('2012 HR 배정표'!J1670)=TRUE,"-",IF(ISERROR((HLOOKUP($A$5,Prj_list!$O$6:$Z$7,2)*'2012 HR 배정표'!K1670)/HLOOKUP($A$5,Prj_list!$O$6:$Z$7,2))=TRUE,"-",(HLOOKUP($A$5,Prj_list!$O$6:$Z$7,2)*'2012 HR 배정표'!K1670)/HLOOKUP($A$5,Prj_list!$O$6:$Z$7,2)))</x:f>
        <x:v>-</x:v>
      </x:c>
      <x:c r="G1672" s="45" t="str">
        <x:f>IF(ISBLANK('2012 HR 배정표'!L1670)=TRUE,"-",'2012 HR 배정표'!L1670)</x:f>
        <x:v>-</x:v>
      </x:c>
      <x:c r="H1672" s="46" t="str">
        <x:f>IF(ISBLANK('2012 HR 배정표'!L1670)=TRUE,"-",IF(ISERROR((HLOOKUP($A$5,Prj_list!$O$6:$Z$7,2)*'2012 HR 배정표'!M1670)/HLOOKUP($A$5,Prj_list!$O$6:$Z$7,2))=TRUE,"-",(HLOOKUP($A$5,Prj_list!$O$6:$Z$7,2)*'2012 HR 배정표'!M1670)/HLOOKUP($A$5,Prj_list!$O$6:$Z$7,2)))</x:f>
        <x:v>-</x:v>
      </x:c>
      <x:c r="I1672" s="45" t="str">
        <x:f>IF(ISBLANK('2012 HR 배정표'!N1670)=TRUE,"-",'2012 HR 배정표'!N1670)</x:f>
        <x:v>-</x:v>
      </x:c>
      <x:c r="J1672" s="46" t="str">
        <x:f>IF(ISBLANK('2012 HR 배정표'!N1670)=TRUE,"-",IF(ISERROR((HLOOKUP($A$5,Prj_list!$O$6:$Z$7,2)*'2012 HR 배정표'!O1670)/HLOOKUP($A$5,Prj_list!$O$6:$Z$7,2))=TRUE,"-",(HLOOKUP($A$5,Prj_list!$O$6:$Z$7,2)*'2012 HR 배정표'!O1670)/HLOOKUP($A$5,Prj_list!$O$6:$Z$7,2)))</x:f>
        <x:v>-</x:v>
      </x:c>
      <x:c r="K1672" s="45" t="str">
        <x:f>IF(ISBLANK('2012 HR 배정표'!P1670)=TRUE,"-",'2012 HR 배정표'!P1670)</x:f>
        <x:v>-</x:v>
      </x:c>
      <x:c r="L1672" s="46" t="str">
        <x:f>IF(ISBLANK('2012 HR 배정표'!P1670)=TRUE,"-",IF(ISERROR((HLOOKUP($A$5,Prj_list!$O$6:$Z$7,2)*'2012 HR 배정표'!Q1670)/HLOOKUP($A$5,Prj_list!$O$6:$Z$7,2))=TRUE,"-",(HLOOKUP($A$5,Prj_list!$O$6:$Z$7,2)*'2012 HR 배정표'!Q1670)/HLOOKUP($A$5,Prj_list!$O$6:$Z$7,2)))</x:f>
        <x:v>-</x:v>
      </x:c>
      <x:c r="M1672" s="45" t="str">
        <x:f>IF(ISBLANK('2012 HR 배정표'!R1670)=TRUE,"-",'2012 HR 배정표'!R1670)</x:f>
        <x:v>-</x:v>
      </x:c>
      <x:c r="N1672" s="46" t="str">
        <x:f>IF(ISBLANK('2012 HR 배정표'!R1670)=TRUE,"-",IF(ISERROR((HLOOKUP($A$5,Prj_list!$O$6:$Z$7,2)*'2012 HR 배정표'!S1670)/HLOOKUP($A$5,Prj_list!$O$6:$Z$7,2))=TRUE,"-",(HLOOKUP($A$5,Prj_list!$O$6:$Z$7,2)*'2012 HR 배정표'!S1670)/HLOOKUP($A$5,Prj_list!$O$6:$Z$7,2)))</x:f>
        <x:v>-</x:v>
      </x:c>
      <x:c r="O1672" s="45" t="str">
        <x:f>IF(ISBLANK('2012 HR 배정표'!T1670)=TRUE,"-",'2012 HR 배정표'!T1670)</x:f>
        <x:v>-</x:v>
      </x:c>
      <x:c r="P1672" s="46" t="str">
        <x:f>IF(ISBLANK('2012 HR 배정표'!T1670)=TRUE,"-",IF(ISERROR((HLOOKUP($A$5,Prj_list!$O$6:$Z$7,2)*'2012 HR 배정표'!U1670)/HLOOKUP($A$5,Prj_list!$O$6:$Z$7,2))=TRUE,"-",(HLOOKUP($A$5,Prj_list!$O$6:$Z$7,2)*'2012 HR 배정표'!U1670)/HLOOKUP($A$5,Prj_list!$O$6:$Z$7,2)))</x:f>
        <x:v>-</x:v>
      </x:c>
      <x:c r="Q1672" s="45" t="str">
        <x:f>IF(ISBLANK('2012 HR 배정표'!V1670)=TRUE,"-",'2012 HR 배정표'!V1670)</x:f>
        <x:v>-</x:v>
      </x:c>
      <x:c r="R1672" s="46" t="str">
        <x:f>IF(ISBLANK('2012 HR 배정표'!V1670)=TRUE,"-",IF(ISERROR((HLOOKUP($A$5,Prj_list!$O$6:$Z$7,2)*'2012 HR 배정표'!W1670)/HLOOKUP($A$5,Prj_list!$O$6:$Z$7,2))=TRUE,"-",(HLOOKUP($A$5,Prj_list!$O$6:$Z$7,2)*'2012 HR 배정표'!W1670)/HLOOKUP($A$5,Prj_list!$O$6:$Z$7,2)))</x:f>
        <x:v>-</x:v>
      </x:c>
      <x:c r="S1672" s="45" t="str">
        <x:f>IF(ISBLANK('2012 HR 배정표'!X1670)=TRUE,"-",'2012 HR 배정표'!X1670)</x:f>
        <x:v>-</x:v>
      </x:c>
      <x:c r="T1672" s="46" t="str">
        <x:f>IF(ISBLANK('2012 HR 배정표'!X1670)=TRUE,"-",IF(ISERROR((HLOOKUP($A$5,Prj_list!$O$6:$Z$7,2)*'2012 HR 배정표'!Y1670)/HLOOKUP($A$5,Prj_list!$O$6:$Z$7,2))=TRUE,"-",(HLOOKUP($A$5,Prj_list!$O$6:$Z$7,2)*'2012 HR 배정표'!Y1670)/HLOOKUP($A$5,Prj_list!$O$6:$Z$7,2)))</x:f>
        <x:v>-</x:v>
      </x:c>
      <x:c r="U1672" s="45" t="str">
        <x:f>IF(ISBLANK('2012 HR 배정표'!Z1670)=TRUE,"-",'2012 HR 배정표'!Z1670)</x:f>
        <x:v>-</x:v>
      </x:c>
      <x:c r="V1672" s="46" t="str">
        <x:f>IF(ISBLANK('2012 HR 배정표'!Z1670)=TRUE,"-",IF(ISERROR((HLOOKUP($A$5,Prj_list!$O$6:$Z$7,2)*'2012 HR 배정표'!AA1670)/HLOOKUP($A$5,Prj_list!$O$6:$Z$7,2))=TRUE,"-",(HLOOKUP($A$5,Prj_list!$O$6:$Z$7,2)*'2012 HR 배정표'!AA1670)/HLOOKUP($A$5,Prj_list!$O$6:$Z$7,2)))</x:f>
        <x:v>-</x:v>
      </x:c>
      <x:c r="W1672" s="45" t="str">
        <x:f>IF(ISBLANK('2012 HR 배정표'!AB1670)=TRUE,"-",'2012 HR 배정표'!AB1670)</x:f>
        <x:v>-</x:v>
      </x:c>
      <x:c r="X1672" s="46" t="str">
        <x:f>IF(ISBLANK('2012 HR 배정표'!AB1670)=TRUE,"-",IF(ISERROR((HLOOKUP($A$5,Prj_list!$O$6:$Z$7,2)*'2012 HR 배정표'!AC1670)/HLOOKUP($A$5,Prj_list!$O$6:$Z$7,2))=TRUE,"-",(HLOOKUP($A$5,Prj_list!$O$6:$Z$7,2)*'2012 HR 배정표'!AC1670)/HLOOKUP($A$5,Prj_list!$O$6:$Z$7,2)))</x:f>
        <x:v>-</x:v>
      </x:c>
      <x:c r="Y1672" s="45" t="str">
        <x:f>IF(ISBLANK('2012 HR 배정표'!AD1670)=TRUE,"-",'2012 HR 배정표'!AD1670)</x:f>
        <x:v>-</x:v>
      </x:c>
      <x:c r="Z1672" s="46" t="str">
        <x:f>IF(ISBLANK('2012 HR 배정표'!AD1670)=TRUE,"-",IF(ISERROR((HLOOKUP($A$5,Prj_list!$O$6:$Z$7,2)*'2012 HR 배정표'!AE1670)/HLOOKUP($A$5,Prj_list!$O$6:$Z$7,2))=TRUE,"-",(HLOOKUP($A$5,Prj_list!$O$6:$Z$7,2)*'2012 HR 배정표'!AE1670)/HLOOKUP($A$5,Prj_list!$O$6:$Z$7,2)))</x:f>
        <x:v>-</x:v>
      </x:c>
      <x:c r="AA1672" s="45" t="str">
        <x:f>IF(ISBLANK('2012 HR 배정표'!AF1670)=TRUE,"-",'2012 HR 배정표'!AF1670)</x:f>
        <x:v>-</x:v>
      </x:c>
      <x:c r="AB1672" s="46" t="str">
        <x:f>IF(ISBLANK('2012 HR 배정표'!AF1670)=TRUE,"-",IF(ISERROR((HLOOKUP($A$5,Prj_list!$O$6:$Z$7,2)*'2012 HR 배정표'!AG1670)/HLOOKUP($A$5,Prj_list!$O$6:$Z$7,2))=TRUE,"-",(HLOOKUP($A$5,Prj_list!$O$6:$Z$7,2)*'2012 HR 배정표'!AG1670)/HLOOKUP($A$5,Prj_list!$O$6:$Z$7,2)))</x:f>
        <x:v>-</x:v>
      </x:c>
      <x:c r="AC1672" s="45" t="str">
        <x:f>IF(ISBLANK('2012 HR 배정표'!AH1670)=TRUE,"-",'2012 HR 배정표'!AH1670)</x:f>
        <x:v>-</x:v>
      </x:c>
      <x:c r="AD1672" s="46" t="str">
        <x:f>IF(ISBLANK('2012 HR 배정표'!AH1670)=TRUE,"-",IF(ISERROR((HLOOKUP($A$5,Prj_list!$O$6:$Z$7,2)*'2012 HR 배정표'!AI1670)/HLOOKUP($A$5,Prj_list!$O$6:$Z$7,2))=TRUE,"-",(HLOOKUP($A$5,Prj_list!$O$6:$Z$7,2)*'2012 HR 배정표'!AI1670)/HLOOKUP($A$5,Prj_list!$O$6:$Z$7,2)))</x:f>
        <x:v>-</x:v>
      </x:c>
      <x:c r="AE1672" s="45" t="str">
        <x:f>IF(ISBLANK('2012 HR 배정표'!AJ1670)=TRUE,"-",'2012 HR 배정표'!AJ1670)</x:f>
        <x:v>-</x:v>
      </x:c>
      <x:c r="AF1672" s="46" t="str">
        <x:f>IF(ISBLANK('2012 HR 배정표'!AJ1670)=TRUE,"-",IF(ISERROR((HLOOKUP($A$5,Prj_list!$O$6:$Z$7,2)*'2012 HR 배정표'!AK1670)/HLOOKUP($A$5,Prj_list!$O$6:$Z$7,2))=TRUE,"-",(HLOOKUP($A$5,Prj_list!$O$6:$Z$7,2)*'2012 HR 배정표'!AK1670)/HLOOKUP($A$5,Prj_list!$O$6:$Z$7,2)))</x:f>
        <x:v>-</x:v>
      </x:c>
      <x:c r="AG1672" s="45" t="str">
        <x:f>IF(ISBLANK('2012 HR 배정표'!AL1670)=TRUE,"-",'2012 HR 배정표'!AL1670)</x:f>
        <x:v>-</x:v>
      </x:c>
      <x:c r="AH1672" s="46" t="str">
        <x:f>IF(ISBLANK('2012 HR 배정표'!AL1670)=TRUE,"-",IF(ISERROR((HLOOKUP($A$5,Prj_list!$O$6:$Z$7,2)*'2012 HR 배정표'!AM1670)/HLOOKUP($A$5,Prj_list!$O$6:$Z$7,2))=TRUE,"-",(HLOOKUP($A$5,Prj_list!$O$6:$Z$7,2)*'2012 HR 배정표'!AM1670)/HLOOKUP($A$5,Prj_list!$O$6:$Z$7,2)))</x:f>
        <x:v>-</x:v>
      </x:c>
      <x:c r="AI1672" s="45" t="str">
        <x:f>IF(ISBLANK('2012 HR 배정표'!AN1670)=TRUE,"-",'2012 HR 배정표'!AN1670)</x:f>
        <x:v>-</x:v>
      </x:c>
      <x:c r="AJ1672" s="46" t="str">
        <x:f>IF(ISBLANK('2012 HR 배정표'!AN1670)=TRUE,"-",IF(ISERROR((HLOOKUP($A$5,Prj_list!$O$6:$Z$7,2)*'2012 HR 배정표'!AO1670)/HLOOKUP($A$5,Prj_list!$O$6:$Z$7,2))=TRUE,"-",(HLOOKUP($A$5,Prj_list!$O$6:$Z$7,2)*'2012 HR 배정표'!AO1670)/HLOOKUP($A$5,Prj_list!$O$6:$Z$7,2)))</x:f>
        <x:v>-</x:v>
      </x:c>
      <x:c r="AK1672" s="45" t="str">
        <x:f>IF(ISBLANK('2012 HR 배정표'!AP1670)=TRUE,"-",'2012 HR 배정표'!AP1670)</x:f>
        <x:v>-</x:v>
      </x:c>
      <x:c r="AL1672" s="46" t="str">
        <x:f>IF(ISBLANK('2012 HR 배정표'!AP1670)=TRUE,"-",IF(ISERROR((HLOOKUP($A$5,Prj_list!$O$6:$Z$7,2)*'2012 HR 배정표'!AQ1670)/HLOOKUP($A$5,Prj_list!$O$6:$Z$7,2))=TRUE,"-",(HLOOKUP($A$5,Prj_list!$O$6:$Z$7,2)*'2012 HR 배정표'!AQ1670)/HLOOKUP($A$5,Prj_list!$O$6:$Z$7,2)))</x:f>
        <x:v>-</x:v>
      </x:c>
      <x:c r="AM1672" s="45" t="str">
        <x:f>IF(ISBLANK('2012 HR 배정표'!AR1670)=TRUE,"-",'2012 HR 배정표'!AR1670)</x:f>
        <x:v>-</x:v>
      </x:c>
      <x:c r="AN1672" s="46" t="str">
        <x:f>IF(ISBLANK('2012 HR 배정표'!AR1670)=TRUE,"-",IF(ISERROR((HLOOKUP($A$5,Prj_list!$O$6:$Z$7,2)*'2012 HR 배정표'!AS1670)/HLOOKUP($A$5,Prj_list!$O$6:$Z$7,2))=TRUE,"-",(HLOOKUP($A$5,Prj_list!$O$6:$Z$7,2)*'2012 HR 배정표'!AS1670)/HLOOKUP($A$5,Prj_list!$O$6:$Z$7,2)))</x:f>
        <x:v>-</x:v>
      </x:c>
      <x:c r="AO1672" s="45" t="str">
        <x:f>IF(ISBLANK('2012 HR 배정표'!AT1670)=TRUE,"-",'2012 HR 배정표'!AT1670)</x:f>
        <x:v>-</x:v>
      </x:c>
      <x:c r="AP1672" s="46" t="str">
        <x:f>IF(ISBLANK('2012 HR 배정표'!AT1670)=TRUE,"-",IF(ISERROR((HLOOKUP($A$5,Prj_list!$O$6:$Z$7,2)*'2012 HR 배정표'!AU1670)/HLOOKUP($A$5,Prj_list!$O$6:$Z$7,2))=TRUE,"-",(HLOOKUP($A$5,Prj_list!$O$6:$Z$7,2)*'2012 HR 배정표'!AU1670)/HLOOKUP($A$5,Prj_list!$O$6:$Z$7,2)))</x:f>
        <x:v>-</x:v>
      </x:c>
      <x:c r="AQ1672" s="45" t="str">
        <x:f>IF(ISBLANK('2012 HR 배정표'!AV1670)=TRUE,"-",'2012 HR 배정표'!AV1670)</x:f>
        <x:v>-</x:v>
      </x:c>
      <x:c r="AR1672" s="46" t="str">
        <x:f>IF(ISBLANK('2012 HR 배정표'!AV1670)=TRUE,"-",IF(ISERROR((HLOOKUP($A$5,Prj_list!$O$6:$Z$7,2)*'2012 HR 배정표'!AW1670)/HLOOKUP($A$5,Prj_list!$O$6:$Z$7,2))=TRUE,"-",(HLOOKUP($A$5,Prj_list!$O$6:$Z$7,2)*'2012 HR 배정표'!AW1670)/HLOOKUP($A$5,Prj_list!$O$6:$Z$7,2)))</x:f>
        <x:v>-</x:v>
      </x:c>
      <x:c r="AS1672" s="45" t="str">
        <x:f>IF(ISBLANK('2012 HR 배정표'!AX1670)=TRUE,"-",'2012 HR 배정표'!AX1670)</x:f>
        <x:v>-</x:v>
      </x:c>
      <x:c r="AT1672" s="46" t="str">
        <x:f>IF(ISBLANK('2012 HR 배정표'!AX1670)=TRUE,"-",IF(ISERROR((HLOOKUP($A$5,Prj_list!$O$6:$Z$7,2)*'2012 HR 배정표'!AY1670)/HLOOKUP($A$5,Prj_list!$O$6:$Z$7,2))=TRUE,"-",(HLOOKUP($A$5,Prj_list!$O$6:$Z$7,2)*'2012 HR 배정표'!AY1670)/HLOOKUP($A$5,Prj_list!$O$6:$Z$7,2)))</x:f>
        <x:v>-</x:v>
      </x:c>
      <x:c r="AU1672" s="45" t="str">
        <x:f>IF(ISBLANK('2012 HR 배정표'!AZ1670)=TRUE,"-",'2012 HR 배정표'!AZ1670)</x:f>
        <x:v>-</x:v>
      </x:c>
      <x:c r="AV1672" s="46" t="str">
        <x:f>IF(ISBLANK('2012 HR 배정표'!AZ1670)=TRUE,"-",IF(ISERROR((HLOOKUP($A$5,Prj_list!$O$6:$Z$7,2)*'2012 HR 배정표'!BA1670)/HLOOKUP($A$5,Prj_list!$O$6:$Z$7,2))=TRUE,"-",(HLOOKUP($A$5,Prj_list!$O$6:$Z$7,2)*'2012 HR 배정표'!BA1670)/HLOOKUP($A$5,Prj_list!$O$6:$Z$7,2)))</x:f>
        <x:v>-</x:v>
      </x:c>
      <x:c r="AW1672" s="34" t="str">
        <x:f t="shared" si="52"/>
        <x:v/>
      </x:c>
      <x:c r="AX1672" s="41">
        <x:f t="shared" ref="AX1672:AX1735" si="53">SUMPRODUCT(N(MOD(COLUMN(A1672:AV1672),2)=0),A1672:AV1672)</x:f>
        <x:v>0</x:v>
      </x:c>
    </x:row>
    <x:row r="1673" spans="1:50">
      <x:c r="A1673" s="45" t="str">
        <x:f>IF(ISBLANK('2012 HR 배정표'!F1671)=TRUE,"-",'2012 HR 배정표'!F1671)</x:f>
        <x:v>-</x:v>
      </x:c>
      <x:c r="B1673" s="46" t="str">
        <x:f>IF(ISBLANK('2012 HR 배정표'!F1671)=TRUE,"-",IF(ISERROR((HLOOKUP($A$5,Prj_list!$O$6:$Z$7,2)*'2012 HR 배정표'!G1671)/HLOOKUP($A$5,Prj_list!$O$6:$Z$7,2))=TRUE,"-",(HLOOKUP($A$5,Prj_list!$O$6:$Z$7,2)*'2012 HR 배정표'!G1671)/HLOOKUP($A$5,Prj_list!$O$6:$Z$7,2)))</x:f>
        <x:v>-</x:v>
      </x:c>
      <x:c r="C1673" s="45" t="str">
        <x:f>IF(ISBLANK('2012 HR 배정표'!H1671)=TRUE,"-",'2012 HR 배정표'!H1671)</x:f>
        <x:v>-</x:v>
      </x:c>
      <x:c r="D1673" s="46" t="str">
        <x:f>IF(ISBLANK('2012 HR 배정표'!H1671)=TRUE,"-",IF(ISERROR((HLOOKUP($A$5,Prj_list!$O$6:$Z$7,2)*'2012 HR 배정표'!I1671)/HLOOKUP($A$5,Prj_list!$O$6:$Z$7,2))=TRUE,"-",(HLOOKUP($A$5,Prj_list!$O$6:$Z$7,2)*'2012 HR 배정표'!I1671)/HLOOKUP($A$5,Prj_list!$O$6:$Z$7,2)))</x:f>
        <x:v>-</x:v>
      </x:c>
      <x:c r="E1673" s="45" t="str">
        <x:f>IF(ISBLANK('2012 HR 배정표'!J1671)=TRUE,"-",'2012 HR 배정표'!J1671)</x:f>
        <x:v>-</x:v>
      </x:c>
      <x:c r="F1673" s="46" t="str">
        <x:f>IF(ISBLANK('2012 HR 배정표'!J1671)=TRUE,"-",IF(ISERROR((HLOOKUP($A$5,Prj_list!$O$6:$Z$7,2)*'2012 HR 배정표'!K1671)/HLOOKUP($A$5,Prj_list!$O$6:$Z$7,2))=TRUE,"-",(HLOOKUP($A$5,Prj_list!$O$6:$Z$7,2)*'2012 HR 배정표'!K1671)/HLOOKUP($A$5,Prj_list!$O$6:$Z$7,2)))</x:f>
        <x:v>-</x:v>
      </x:c>
      <x:c r="G1673" s="45" t="str">
        <x:f>IF(ISBLANK('2012 HR 배정표'!L1671)=TRUE,"-",'2012 HR 배정표'!L1671)</x:f>
        <x:v>-</x:v>
      </x:c>
      <x:c r="H1673" s="46" t="str">
        <x:f>IF(ISBLANK('2012 HR 배정표'!L1671)=TRUE,"-",IF(ISERROR((HLOOKUP($A$5,Prj_list!$O$6:$Z$7,2)*'2012 HR 배정표'!M1671)/HLOOKUP($A$5,Prj_list!$O$6:$Z$7,2))=TRUE,"-",(HLOOKUP($A$5,Prj_list!$O$6:$Z$7,2)*'2012 HR 배정표'!M1671)/HLOOKUP($A$5,Prj_list!$O$6:$Z$7,2)))</x:f>
        <x:v>-</x:v>
      </x:c>
      <x:c r="I1673" s="45" t="str">
        <x:f>IF(ISBLANK('2012 HR 배정표'!N1671)=TRUE,"-",'2012 HR 배정표'!N1671)</x:f>
        <x:v>-</x:v>
      </x:c>
      <x:c r="J1673" s="46" t="str">
        <x:f>IF(ISBLANK('2012 HR 배정표'!N1671)=TRUE,"-",IF(ISERROR((HLOOKUP($A$5,Prj_list!$O$6:$Z$7,2)*'2012 HR 배정표'!O1671)/HLOOKUP($A$5,Prj_list!$O$6:$Z$7,2))=TRUE,"-",(HLOOKUP($A$5,Prj_list!$O$6:$Z$7,2)*'2012 HR 배정표'!O1671)/HLOOKUP($A$5,Prj_list!$O$6:$Z$7,2)))</x:f>
        <x:v>-</x:v>
      </x:c>
      <x:c r="K1673" s="45" t="str">
        <x:f>IF(ISBLANK('2012 HR 배정표'!P1671)=TRUE,"-",'2012 HR 배정표'!P1671)</x:f>
        <x:v>-</x:v>
      </x:c>
      <x:c r="L1673" s="46" t="str">
        <x:f>IF(ISBLANK('2012 HR 배정표'!P1671)=TRUE,"-",IF(ISERROR((HLOOKUP($A$5,Prj_list!$O$6:$Z$7,2)*'2012 HR 배정표'!Q1671)/HLOOKUP($A$5,Prj_list!$O$6:$Z$7,2))=TRUE,"-",(HLOOKUP($A$5,Prj_list!$O$6:$Z$7,2)*'2012 HR 배정표'!Q1671)/HLOOKUP($A$5,Prj_list!$O$6:$Z$7,2)))</x:f>
        <x:v>-</x:v>
      </x:c>
      <x:c r="M1673" s="45" t="str">
        <x:f>IF(ISBLANK('2012 HR 배정표'!R1671)=TRUE,"-",'2012 HR 배정표'!R1671)</x:f>
        <x:v>-</x:v>
      </x:c>
      <x:c r="N1673" s="46" t="str">
        <x:f>IF(ISBLANK('2012 HR 배정표'!R1671)=TRUE,"-",IF(ISERROR((HLOOKUP($A$5,Prj_list!$O$6:$Z$7,2)*'2012 HR 배정표'!S1671)/HLOOKUP($A$5,Prj_list!$O$6:$Z$7,2))=TRUE,"-",(HLOOKUP($A$5,Prj_list!$O$6:$Z$7,2)*'2012 HR 배정표'!S1671)/HLOOKUP($A$5,Prj_list!$O$6:$Z$7,2)))</x:f>
        <x:v>-</x:v>
      </x:c>
      <x:c r="O1673" s="45" t="str">
        <x:f>IF(ISBLANK('2012 HR 배정표'!T1671)=TRUE,"-",'2012 HR 배정표'!T1671)</x:f>
        <x:v>-</x:v>
      </x:c>
      <x:c r="P1673" s="46" t="str">
        <x:f>IF(ISBLANK('2012 HR 배정표'!T1671)=TRUE,"-",IF(ISERROR((HLOOKUP($A$5,Prj_list!$O$6:$Z$7,2)*'2012 HR 배정표'!U1671)/HLOOKUP($A$5,Prj_list!$O$6:$Z$7,2))=TRUE,"-",(HLOOKUP($A$5,Prj_list!$O$6:$Z$7,2)*'2012 HR 배정표'!U1671)/HLOOKUP($A$5,Prj_list!$O$6:$Z$7,2)))</x:f>
        <x:v>-</x:v>
      </x:c>
      <x:c r="Q1673" s="45" t="str">
        <x:f>IF(ISBLANK('2012 HR 배정표'!V1671)=TRUE,"-",'2012 HR 배정표'!V1671)</x:f>
        <x:v>-</x:v>
      </x:c>
      <x:c r="R1673" s="46" t="str">
        <x:f>IF(ISBLANK('2012 HR 배정표'!V1671)=TRUE,"-",IF(ISERROR((HLOOKUP($A$5,Prj_list!$O$6:$Z$7,2)*'2012 HR 배정표'!W1671)/HLOOKUP($A$5,Prj_list!$O$6:$Z$7,2))=TRUE,"-",(HLOOKUP($A$5,Prj_list!$O$6:$Z$7,2)*'2012 HR 배정표'!W1671)/HLOOKUP($A$5,Prj_list!$O$6:$Z$7,2)))</x:f>
        <x:v>-</x:v>
      </x:c>
      <x:c r="S1673" s="45" t="str">
        <x:f>IF(ISBLANK('2012 HR 배정표'!X1671)=TRUE,"-",'2012 HR 배정표'!X1671)</x:f>
        <x:v>-</x:v>
      </x:c>
      <x:c r="T1673" s="46" t="str">
        <x:f>IF(ISBLANK('2012 HR 배정표'!X1671)=TRUE,"-",IF(ISERROR((HLOOKUP($A$5,Prj_list!$O$6:$Z$7,2)*'2012 HR 배정표'!Y1671)/HLOOKUP($A$5,Prj_list!$O$6:$Z$7,2))=TRUE,"-",(HLOOKUP($A$5,Prj_list!$O$6:$Z$7,2)*'2012 HR 배정표'!Y1671)/HLOOKUP($A$5,Prj_list!$O$6:$Z$7,2)))</x:f>
        <x:v>-</x:v>
      </x:c>
      <x:c r="U1673" s="45" t="str">
        <x:f>IF(ISBLANK('2012 HR 배정표'!Z1671)=TRUE,"-",'2012 HR 배정표'!Z1671)</x:f>
        <x:v>-</x:v>
      </x:c>
      <x:c r="V1673" s="46" t="str">
        <x:f>IF(ISBLANK('2012 HR 배정표'!Z1671)=TRUE,"-",IF(ISERROR((HLOOKUP($A$5,Prj_list!$O$6:$Z$7,2)*'2012 HR 배정표'!AA1671)/HLOOKUP($A$5,Prj_list!$O$6:$Z$7,2))=TRUE,"-",(HLOOKUP($A$5,Prj_list!$O$6:$Z$7,2)*'2012 HR 배정표'!AA1671)/HLOOKUP($A$5,Prj_list!$O$6:$Z$7,2)))</x:f>
        <x:v>-</x:v>
      </x:c>
      <x:c r="W1673" s="45" t="str">
        <x:f>IF(ISBLANK('2012 HR 배정표'!AB1671)=TRUE,"-",'2012 HR 배정표'!AB1671)</x:f>
        <x:v>-</x:v>
      </x:c>
      <x:c r="X1673" s="46" t="str">
        <x:f>IF(ISBLANK('2012 HR 배정표'!AB1671)=TRUE,"-",IF(ISERROR((HLOOKUP($A$5,Prj_list!$O$6:$Z$7,2)*'2012 HR 배정표'!AC1671)/HLOOKUP($A$5,Prj_list!$O$6:$Z$7,2))=TRUE,"-",(HLOOKUP($A$5,Prj_list!$O$6:$Z$7,2)*'2012 HR 배정표'!AC1671)/HLOOKUP($A$5,Prj_list!$O$6:$Z$7,2)))</x:f>
        <x:v>-</x:v>
      </x:c>
      <x:c r="Y1673" s="45" t="str">
        <x:f>IF(ISBLANK('2012 HR 배정표'!AD1671)=TRUE,"-",'2012 HR 배정표'!AD1671)</x:f>
        <x:v>-</x:v>
      </x:c>
      <x:c r="Z1673" s="46" t="str">
        <x:f>IF(ISBLANK('2012 HR 배정표'!AD1671)=TRUE,"-",IF(ISERROR((HLOOKUP($A$5,Prj_list!$O$6:$Z$7,2)*'2012 HR 배정표'!AE1671)/HLOOKUP($A$5,Prj_list!$O$6:$Z$7,2))=TRUE,"-",(HLOOKUP($A$5,Prj_list!$O$6:$Z$7,2)*'2012 HR 배정표'!AE1671)/HLOOKUP($A$5,Prj_list!$O$6:$Z$7,2)))</x:f>
        <x:v>-</x:v>
      </x:c>
      <x:c r="AA1673" s="45" t="str">
        <x:f>IF(ISBLANK('2012 HR 배정표'!AF1671)=TRUE,"-",'2012 HR 배정표'!AF1671)</x:f>
        <x:v>-</x:v>
      </x:c>
      <x:c r="AB1673" s="46" t="str">
        <x:f>IF(ISBLANK('2012 HR 배정표'!AF1671)=TRUE,"-",IF(ISERROR((HLOOKUP($A$5,Prj_list!$O$6:$Z$7,2)*'2012 HR 배정표'!AG1671)/HLOOKUP($A$5,Prj_list!$O$6:$Z$7,2))=TRUE,"-",(HLOOKUP($A$5,Prj_list!$O$6:$Z$7,2)*'2012 HR 배정표'!AG1671)/HLOOKUP($A$5,Prj_list!$O$6:$Z$7,2)))</x:f>
        <x:v>-</x:v>
      </x:c>
      <x:c r="AC1673" s="45" t="str">
        <x:f>IF(ISBLANK('2012 HR 배정표'!AH1671)=TRUE,"-",'2012 HR 배정표'!AH1671)</x:f>
        <x:v>-</x:v>
      </x:c>
      <x:c r="AD1673" s="46" t="str">
        <x:f>IF(ISBLANK('2012 HR 배정표'!AH1671)=TRUE,"-",IF(ISERROR((HLOOKUP($A$5,Prj_list!$O$6:$Z$7,2)*'2012 HR 배정표'!AI1671)/HLOOKUP($A$5,Prj_list!$O$6:$Z$7,2))=TRUE,"-",(HLOOKUP($A$5,Prj_list!$O$6:$Z$7,2)*'2012 HR 배정표'!AI1671)/HLOOKUP($A$5,Prj_list!$O$6:$Z$7,2)))</x:f>
        <x:v>-</x:v>
      </x:c>
      <x:c r="AE1673" s="45" t="str">
        <x:f>IF(ISBLANK('2012 HR 배정표'!AJ1671)=TRUE,"-",'2012 HR 배정표'!AJ1671)</x:f>
        <x:v>-</x:v>
      </x:c>
      <x:c r="AF1673" s="46" t="str">
        <x:f>IF(ISBLANK('2012 HR 배정표'!AJ1671)=TRUE,"-",IF(ISERROR((HLOOKUP($A$5,Prj_list!$O$6:$Z$7,2)*'2012 HR 배정표'!AK1671)/HLOOKUP($A$5,Prj_list!$O$6:$Z$7,2))=TRUE,"-",(HLOOKUP($A$5,Prj_list!$O$6:$Z$7,2)*'2012 HR 배정표'!AK1671)/HLOOKUP($A$5,Prj_list!$O$6:$Z$7,2)))</x:f>
        <x:v>-</x:v>
      </x:c>
      <x:c r="AG1673" s="45" t="str">
        <x:f>IF(ISBLANK('2012 HR 배정표'!AL1671)=TRUE,"-",'2012 HR 배정표'!AL1671)</x:f>
        <x:v>-</x:v>
      </x:c>
      <x:c r="AH1673" s="46" t="str">
        <x:f>IF(ISBLANK('2012 HR 배정표'!AL1671)=TRUE,"-",IF(ISERROR((HLOOKUP($A$5,Prj_list!$O$6:$Z$7,2)*'2012 HR 배정표'!AM1671)/HLOOKUP($A$5,Prj_list!$O$6:$Z$7,2))=TRUE,"-",(HLOOKUP($A$5,Prj_list!$O$6:$Z$7,2)*'2012 HR 배정표'!AM1671)/HLOOKUP($A$5,Prj_list!$O$6:$Z$7,2)))</x:f>
        <x:v>-</x:v>
      </x:c>
      <x:c r="AI1673" s="45" t="str">
        <x:f>IF(ISBLANK('2012 HR 배정표'!AN1671)=TRUE,"-",'2012 HR 배정표'!AN1671)</x:f>
        <x:v>-</x:v>
      </x:c>
      <x:c r="AJ1673" s="46" t="str">
        <x:f>IF(ISBLANK('2012 HR 배정표'!AN1671)=TRUE,"-",IF(ISERROR((HLOOKUP($A$5,Prj_list!$O$6:$Z$7,2)*'2012 HR 배정표'!AO1671)/HLOOKUP($A$5,Prj_list!$O$6:$Z$7,2))=TRUE,"-",(HLOOKUP($A$5,Prj_list!$O$6:$Z$7,2)*'2012 HR 배정표'!AO1671)/HLOOKUP($A$5,Prj_list!$O$6:$Z$7,2)))</x:f>
        <x:v>-</x:v>
      </x:c>
      <x:c r="AK1673" s="45" t="str">
        <x:f>IF(ISBLANK('2012 HR 배정표'!AP1671)=TRUE,"-",'2012 HR 배정표'!AP1671)</x:f>
        <x:v>-</x:v>
      </x:c>
      <x:c r="AL1673" s="46" t="str">
        <x:f>IF(ISBLANK('2012 HR 배정표'!AP1671)=TRUE,"-",IF(ISERROR((HLOOKUP($A$5,Prj_list!$O$6:$Z$7,2)*'2012 HR 배정표'!AQ1671)/HLOOKUP($A$5,Prj_list!$O$6:$Z$7,2))=TRUE,"-",(HLOOKUP($A$5,Prj_list!$O$6:$Z$7,2)*'2012 HR 배정표'!AQ1671)/HLOOKUP($A$5,Prj_list!$O$6:$Z$7,2)))</x:f>
        <x:v>-</x:v>
      </x:c>
      <x:c r="AM1673" s="45" t="str">
        <x:f>IF(ISBLANK('2012 HR 배정표'!AR1671)=TRUE,"-",'2012 HR 배정표'!AR1671)</x:f>
        <x:v>-</x:v>
      </x:c>
      <x:c r="AN1673" s="46" t="str">
        <x:f>IF(ISBLANK('2012 HR 배정표'!AR1671)=TRUE,"-",IF(ISERROR((HLOOKUP($A$5,Prj_list!$O$6:$Z$7,2)*'2012 HR 배정표'!AS1671)/HLOOKUP($A$5,Prj_list!$O$6:$Z$7,2))=TRUE,"-",(HLOOKUP($A$5,Prj_list!$O$6:$Z$7,2)*'2012 HR 배정표'!AS1671)/HLOOKUP($A$5,Prj_list!$O$6:$Z$7,2)))</x:f>
        <x:v>-</x:v>
      </x:c>
      <x:c r="AO1673" s="45" t="str">
        <x:f>IF(ISBLANK('2012 HR 배정표'!AT1671)=TRUE,"-",'2012 HR 배정표'!AT1671)</x:f>
        <x:v>-</x:v>
      </x:c>
      <x:c r="AP1673" s="46" t="str">
        <x:f>IF(ISBLANK('2012 HR 배정표'!AT1671)=TRUE,"-",IF(ISERROR((HLOOKUP($A$5,Prj_list!$O$6:$Z$7,2)*'2012 HR 배정표'!AU1671)/HLOOKUP($A$5,Prj_list!$O$6:$Z$7,2))=TRUE,"-",(HLOOKUP($A$5,Prj_list!$O$6:$Z$7,2)*'2012 HR 배정표'!AU1671)/HLOOKUP($A$5,Prj_list!$O$6:$Z$7,2)))</x:f>
        <x:v>-</x:v>
      </x:c>
      <x:c r="AQ1673" s="45" t="str">
        <x:f>IF(ISBLANK('2012 HR 배정표'!AV1671)=TRUE,"-",'2012 HR 배정표'!AV1671)</x:f>
        <x:v>-</x:v>
      </x:c>
      <x:c r="AR1673" s="46" t="str">
        <x:f>IF(ISBLANK('2012 HR 배정표'!AV1671)=TRUE,"-",IF(ISERROR((HLOOKUP($A$5,Prj_list!$O$6:$Z$7,2)*'2012 HR 배정표'!AW1671)/HLOOKUP($A$5,Prj_list!$O$6:$Z$7,2))=TRUE,"-",(HLOOKUP($A$5,Prj_list!$O$6:$Z$7,2)*'2012 HR 배정표'!AW1671)/HLOOKUP($A$5,Prj_list!$O$6:$Z$7,2)))</x:f>
        <x:v>-</x:v>
      </x:c>
      <x:c r="AS1673" s="45" t="str">
        <x:f>IF(ISBLANK('2012 HR 배정표'!AX1671)=TRUE,"-",'2012 HR 배정표'!AX1671)</x:f>
        <x:v>-</x:v>
      </x:c>
      <x:c r="AT1673" s="46" t="str">
        <x:f>IF(ISBLANK('2012 HR 배정표'!AX1671)=TRUE,"-",IF(ISERROR((HLOOKUP($A$5,Prj_list!$O$6:$Z$7,2)*'2012 HR 배정표'!AY1671)/HLOOKUP($A$5,Prj_list!$O$6:$Z$7,2))=TRUE,"-",(HLOOKUP($A$5,Prj_list!$O$6:$Z$7,2)*'2012 HR 배정표'!AY1671)/HLOOKUP($A$5,Prj_list!$O$6:$Z$7,2)))</x:f>
        <x:v>-</x:v>
      </x:c>
      <x:c r="AU1673" s="45" t="str">
        <x:f>IF(ISBLANK('2012 HR 배정표'!AZ1671)=TRUE,"-",'2012 HR 배정표'!AZ1671)</x:f>
        <x:v>-</x:v>
      </x:c>
      <x:c r="AV1673" s="46" t="str">
        <x:f>IF(ISBLANK('2012 HR 배정표'!AZ1671)=TRUE,"-",IF(ISERROR((HLOOKUP($A$5,Prj_list!$O$6:$Z$7,2)*'2012 HR 배정표'!BA1671)/HLOOKUP($A$5,Prj_list!$O$6:$Z$7,2))=TRUE,"-",(HLOOKUP($A$5,Prj_list!$O$6:$Z$7,2)*'2012 HR 배정표'!BA1671)/HLOOKUP($A$5,Prj_list!$O$6:$Z$7,2)))</x:f>
        <x:v>-</x:v>
      </x:c>
      <x:c r="AW1673" s="34" t="str">
        <x:f t="shared" si="52"/>
        <x:v/>
      </x:c>
      <x:c r="AX1673" s="41">
        <x:f t="shared" si="53"/>
        <x:v>0</x:v>
      </x:c>
    </x:row>
    <x:row r="1674" spans="1:50">
      <x:c r="A1674" s="45" t="str">
        <x:f>IF(ISBLANK('2012 HR 배정표'!F1672)=TRUE,"-",'2012 HR 배정표'!F1672)</x:f>
        <x:v>-</x:v>
      </x:c>
      <x:c r="B1674" s="46" t="str">
        <x:f>IF(ISBLANK('2012 HR 배정표'!F1672)=TRUE,"-",IF(ISERROR((HLOOKUP($A$5,Prj_list!$O$6:$Z$7,2)*'2012 HR 배정표'!G1672)/HLOOKUP($A$5,Prj_list!$O$6:$Z$7,2))=TRUE,"-",(HLOOKUP($A$5,Prj_list!$O$6:$Z$7,2)*'2012 HR 배정표'!G1672)/HLOOKUP($A$5,Prj_list!$O$6:$Z$7,2)))</x:f>
        <x:v>-</x:v>
      </x:c>
      <x:c r="C1674" s="45" t="str">
        <x:f>IF(ISBLANK('2012 HR 배정표'!H1672)=TRUE,"-",'2012 HR 배정표'!H1672)</x:f>
        <x:v>-</x:v>
      </x:c>
      <x:c r="D1674" s="46" t="str">
        <x:f>IF(ISBLANK('2012 HR 배정표'!H1672)=TRUE,"-",IF(ISERROR((HLOOKUP($A$5,Prj_list!$O$6:$Z$7,2)*'2012 HR 배정표'!I1672)/HLOOKUP($A$5,Prj_list!$O$6:$Z$7,2))=TRUE,"-",(HLOOKUP($A$5,Prj_list!$O$6:$Z$7,2)*'2012 HR 배정표'!I1672)/HLOOKUP($A$5,Prj_list!$O$6:$Z$7,2)))</x:f>
        <x:v>-</x:v>
      </x:c>
      <x:c r="E1674" s="45" t="str">
        <x:f>IF(ISBLANK('2012 HR 배정표'!J1672)=TRUE,"-",'2012 HR 배정표'!J1672)</x:f>
        <x:v>-</x:v>
      </x:c>
      <x:c r="F1674" s="46" t="str">
        <x:f>IF(ISBLANK('2012 HR 배정표'!J1672)=TRUE,"-",IF(ISERROR((HLOOKUP($A$5,Prj_list!$O$6:$Z$7,2)*'2012 HR 배정표'!K1672)/HLOOKUP($A$5,Prj_list!$O$6:$Z$7,2))=TRUE,"-",(HLOOKUP($A$5,Prj_list!$O$6:$Z$7,2)*'2012 HR 배정표'!K1672)/HLOOKUP($A$5,Prj_list!$O$6:$Z$7,2)))</x:f>
        <x:v>-</x:v>
      </x:c>
      <x:c r="G1674" s="45" t="str">
        <x:f>IF(ISBLANK('2012 HR 배정표'!L1672)=TRUE,"-",'2012 HR 배정표'!L1672)</x:f>
        <x:v>-</x:v>
      </x:c>
      <x:c r="H1674" s="46" t="str">
        <x:f>IF(ISBLANK('2012 HR 배정표'!L1672)=TRUE,"-",IF(ISERROR((HLOOKUP($A$5,Prj_list!$O$6:$Z$7,2)*'2012 HR 배정표'!M1672)/HLOOKUP($A$5,Prj_list!$O$6:$Z$7,2))=TRUE,"-",(HLOOKUP($A$5,Prj_list!$O$6:$Z$7,2)*'2012 HR 배정표'!M1672)/HLOOKUP($A$5,Prj_list!$O$6:$Z$7,2)))</x:f>
        <x:v>-</x:v>
      </x:c>
      <x:c r="I1674" s="45" t="str">
        <x:f>IF(ISBLANK('2012 HR 배정표'!N1672)=TRUE,"-",'2012 HR 배정표'!N1672)</x:f>
        <x:v>-</x:v>
      </x:c>
      <x:c r="J1674" s="46" t="str">
        <x:f>IF(ISBLANK('2012 HR 배정표'!N1672)=TRUE,"-",IF(ISERROR((HLOOKUP($A$5,Prj_list!$O$6:$Z$7,2)*'2012 HR 배정표'!O1672)/HLOOKUP($A$5,Prj_list!$O$6:$Z$7,2))=TRUE,"-",(HLOOKUP($A$5,Prj_list!$O$6:$Z$7,2)*'2012 HR 배정표'!O1672)/HLOOKUP($A$5,Prj_list!$O$6:$Z$7,2)))</x:f>
        <x:v>-</x:v>
      </x:c>
      <x:c r="K1674" s="45" t="str">
        <x:f>IF(ISBLANK('2012 HR 배정표'!P1672)=TRUE,"-",'2012 HR 배정표'!P1672)</x:f>
        <x:v>-</x:v>
      </x:c>
      <x:c r="L1674" s="46" t="str">
        <x:f>IF(ISBLANK('2012 HR 배정표'!P1672)=TRUE,"-",IF(ISERROR((HLOOKUP($A$5,Prj_list!$O$6:$Z$7,2)*'2012 HR 배정표'!Q1672)/HLOOKUP($A$5,Prj_list!$O$6:$Z$7,2))=TRUE,"-",(HLOOKUP($A$5,Prj_list!$O$6:$Z$7,2)*'2012 HR 배정표'!Q1672)/HLOOKUP($A$5,Prj_list!$O$6:$Z$7,2)))</x:f>
        <x:v>-</x:v>
      </x:c>
      <x:c r="M1674" s="45" t="str">
        <x:f>IF(ISBLANK('2012 HR 배정표'!R1672)=TRUE,"-",'2012 HR 배정표'!R1672)</x:f>
        <x:v>-</x:v>
      </x:c>
      <x:c r="N1674" s="46" t="str">
        <x:f>IF(ISBLANK('2012 HR 배정표'!R1672)=TRUE,"-",IF(ISERROR((HLOOKUP($A$5,Prj_list!$O$6:$Z$7,2)*'2012 HR 배정표'!S1672)/HLOOKUP($A$5,Prj_list!$O$6:$Z$7,2))=TRUE,"-",(HLOOKUP($A$5,Prj_list!$O$6:$Z$7,2)*'2012 HR 배정표'!S1672)/HLOOKUP($A$5,Prj_list!$O$6:$Z$7,2)))</x:f>
        <x:v>-</x:v>
      </x:c>
      <x:c r="O1674" s="45" t="str">
        <x:f>IF(ISBLANK('2012 HR 배정표'!T1672)=TRUE,"-",'2012 HR 배정표'!T1672)</x:f>
        <x:v>-</x:v>
      </x:c>
      <x:c r="P1674" s="46" t="str">
        <x:f>IF(ISBLANK('2012 HR 배정표'!T1672)=TRUE,"-",IF(ISERROR((HLOOKUP($A$5,Prj_list!$O$6:$Z$7,2)*'2012 HR 배정표'!U1672)/HLOOKUP($A$5,Prj_list!$O$6:$Z$7,2))=TRUE,"-",(HLOOKUP($A$5,Prj_list!$O$6:$Z$7,2)*'2012 HR 배정표'!U1672)/HLOOKUP($A$5,Prj_list!$O$6:$Z$7,2)))</x:f>
        <x:v>-</x:v>
      </x:c>
      <x:c r="Q1674" s="45" t="str">
        <x:f>IF(ISBLANK('2012 HR 배정표'!V1672)=TRUE,"-",'2012 HR 배정표'!V1672)</x:f>
        <x:v>-</x:v>
      </x:c>
      <x:c r="R1674" s="46" t="str">
        <x:f>IF(ISBLANK('2012 HR 배정표'!V1672)=TRUE,"-",IF(ISERROR((HLOOKUP($A$5,Prj_list!$O$6:$Z$7,2)*'2012 HR 배정표'!W1672)/HLOOKUP($A$5,Prj_list!$O$6:$Z$7,2))=TRUE,"-",(HLOOKUP($A$5,Prj_list!$O$6:$Z$7,2)*'2012 HR 배정표'!W1672)/HLOOKUP($A$5,Prj_list!$O$6:$Z$7,2)))</x:f>
        <x:v>-</x:v>
      </x:c>
      <x:c r="S1674" s="45" t="str">
        <x:f>IF(ISBLANK('2012 HR 배정표'!X1672)=TRUE,"-",'2012 HR 배정표'!X1672)</x:f>
        <x:v>-</x:v>
      </x:c>
      <x:c r="T1674" s="46" t="str">
        <x:f>IF(ISBLANK('2012 HR 배정표'!X1672)=TRUE,"-",IF(ISERROR((HLOOKUP($A$5,Prj_list!$O$6:$Z$7,2)*'2012 HR 배정표'!Y1672)/HLOOKUP($A$5,Prj_list!$O$6:$Z$7,2))=TRUE,"-",(HLOOKUP($A$5,Prj_list!$O$6:$Z$7,2)*'2012 HR 배정표'!Y1672)/HLOOKUP($A$5,Prj_list!$O$6:$Z$7,2)))</x:f>
        <x:v>-</x:v>
      </x:c>
      <x:c r="U1674" s="45" t="str">
        <x:f>IF(ISBLANK('2012 HR 배정표'!Z1672)=TRUE,"-",'2012 HR 배정표'!Z1672)</x:f>
        <x:v>-</x:v>
      </x:c>
      <x:c r="V1674" s="46" t="str">
        <x:f>IF(ISBLANK('2012 HR 배정표'!Z1672)=TRUE,"-",IF(ISERROR((HLOOKUP($A$5,Prj_list!$O$6:$Z$7,2)*'2012 HR 배정표'!AA1672)/HLOOKUP($A$5,Prj_list!$O$6:$Z$7,2))=TRUE,"-",(HLOOKUP($A$5,Prj_list!$O$6:$Z$7,2)*'2012 HR 배정표'!AA1672)/HLOOKUP($A$5,Prj_list!$O$6:$Z$7,2)))</x:f>
        <x:v>-</x:v>
      </x:c>
      <x:c r="W1674" s="45" t="str">
        <x:f>IF(ISBLANK('2012 HR 배정표'!AB1672)=TRUE,"-",'2012 HR 배정표'!AB1672)</x:f>
        <x:v>-</x:v>
      </x:c>
      <x:c r="X1674" s="46" t="str">
        <x:f>IF(ISBLANK('2012 HR 배정표'!AB1672)=TRUE,"-",IF(ISERROR((HLOOKUP($A$5,Prj_list!$O$6:$Z$7,2)*'2012 HR 배정표'!AC1672)/HLOOKUP($A$5,Prj_list!$O$6:$Z$7,2))=TRUE,"-",(HLOOKUP($A$5,Prj_list!$O$6:$Z$7,2)*'2012 HR 배정표'!AC1672)/HLOOKUP($A$5,Prj_list!$O$6:$Z$7,2)))</x:f>
        <x:v>-</x:v>
      </x:c>
      <x:c r="Y1674" s="45" t="str">
        <x:f>IF(ISBLANK('2012 HR 배정표'!AD1672)=TRUE,"-",'2012 HR 배정표'!AD1672)</x:f>
        <x:v>-</x:v>
      </x:c>
      <x:c r="Z1674" s="46" t="str">
        <x:f>IF(ISBLANK('2012 HR 배정표'!AD1672)=TRUE,"-",IF(ISERROR((HLOOKUP($A$5,Prj_list!$O$6:$Z$7,2)*'2012 HR 배정표'!AE1672)/HLOOKUP($A$5,Prj_list!$O$6:$Z$7,2))=TRUE,"-",(HLOOKUP($A$5,Prj_list!$O$6:$Z$7,2)*'2012 HR 배정표'!AE1672)/HLOOKUP($A$5,Prj_list!$O$6:$Z$7,2)))</x:f>
        <x:v>-</x:v>
      </x:c>
      <x:c r="AA1674" s="45" t="str">
        <x:f>IF(ISBLANK('2012 HR 배정표'!AF1672)=TRUE,"-",'2012 HR 배정표'!AF1672)</x:f>
        <x:v>-</x:v>
      </x:c>
      <x:c r="AB1674" s="46" t="str">
        <x:f>IF(ISBLANK('2012 HR 배정표'!AF1672)=TRUE,"-",IF(ISERROR((HLOOKUP($A$5,Prj_list!$O$6:$Z$7,2)*'2012 HR 배정표'!AG1672)/HLOOKUP($A$5,Prj_list!$O$6:$Z$7,2))=TRUE,"-",(HLOOKUP($A$5,Prj_list!$O$6:$Z$7,2)*'2012 HR 배정표'!AG1672)/HLOOKUP($A$5,Prj_list!$O$6:$Z$7,2)))</x:f>
        <x:v>-</x:v>
      </x:c>
      <x:c r="AC1674" s="45" t="str">
        <x:f>IF(ISBLANK('2012 HR 배정표'!AH1672)=TRUE,"-",'2012 HR 배정표'!AH1672)</x:f>
        <x:v>-</x:v>
      </x:c>
      <x:c r="AD1674" s="46" t="str">
        <x:f>IF(ISBLANK('2012 HR 배정표'!AH1672)=TRUE,"-",IF(ISERROR((HLOOKUP($A$5,Prj_list!$O$6:$Z$7,2)*'2012 HR 배정표'!AI1672)/HLOOKUP($A$5,Prj_list!$O$6:$Z$7,2))=TRUE,"-",(HLOOKUP($A$5,Prj_list!$O$6:$Z$7,2)*'2012 HR 배정표'!AI1672)/HLOOKUP($A$5,Prj_list!$O$6:$Z$7,2)))</x:f>
        <x:v>-</x:v>
      </x:c>
      <x:c r="AE1674" s="45" t="str">
        <x:f>IF(ISBLANK('2012 HR 배정표'!AJ1672)=TRUE,"-",'2012 HR 배정표'!AJ1672)</x:f>
        <x:v>-</x:v>
      </x:c>
      <x:c r="AF1674" s="46" t="str">
        <x:f>IF(ISBLANK('2012 HR 배정표'!AJ1672)=TRUE,"-",IF(ISERROR((HLOOKUP($A$5,Prj_list!$O$6:$Z$7,2)*'2012 HR 배정표'!AK1672)/HLOOKUP($A$5,Prj_list!$O$6:$Z$7,2))=TRUE,"-",(HLOOKUP($A$5,Prj_list!$O$6:$Z$7,2)*'2012 HR 배정표'!AK1672)/HLOOKUP($A$5,Prj_list!$O$6:$Z$7,2)))</x:f>
        <x:v>-</x:v>
      </x:c>
      <x:c r="AG1674" s="45" t="str">
        <x:f>IF(ISBLANK('2012 HR 배정표'!AL1672)=TRUE,"-",'2012 HR 배정표'!AL1672)</x:f>
        <x:v>-</x:v>
      </x:c>
      <x:c r="AH1674" s="46" t="str">
        <x:f>IF(ISBLANK('2012 HR 배정표'!AL1672)=TRUE,"-",IF(ISERROR((HLOOKUP($A$5,Prj_list!$O$6:$Z$7,2)*'2012 HR 배정표'!AM1672)/HLOOKUP($A$5,Prj_list!$O$6:$Z$7,2))=TRUE,"-",(HLOOKUP($A$5,Prj_list!$O$6:$Z$7,2)*'2012 HR 배정표'!AM1672)/HLOOKUP($A$5,Prj_list!$O$6:$Z$7,2)))</x:f>
        <x:v>-</x:v>
      </x:c>
      <x:c r="AI1674" s="45" t="str">
        <x:f>IF(ISBLANK('2012 HR 배정표'!AN1672)=TRUE,"-",'2012 HR 배정표'!AN1672)</x:f>
        <x:v>-</x:v>
      </x:c>
      <x:c r="AJ1674" s="46" t="str">
        <x:f>IF(ISBLANK('2012 HR 배정표'!AN1672)=TRUE,"-",IF(ISERROR((HLOOKUP($A$5,Prj_list!$O$6:$Z$7,2)*'2012 HR 배정표'!AO1672)/HLOOKUP($A$5,Prj_list!$O$6:$Z$7,2))=TRUE,"-",(HLOOKUP($A$5,Prj_list!$O$6:$Z$7,2)*'2012 HR 배정표'!AO1672)/HLOOKUP($A$5,Prj_list!$O$6:$Z$7,2)))</x:f>
        <x:v>-</x:v>
      </x:c>
      <x:c r="AK1674" s="45" t="str">
        <x:f>IF(ISBLANK('2012 HR 배정표'!AP1672)=TRUE,"-",'2012 HR 배정표'!AP1672)</x:f>
        <x:v>-</x:v>
      </x:c>
      <x:c r="AL1674" s="46" t="str">
        <x:f>IF(ISBLANK('2012 HR 배정표'!AP1672)=TRUE,"-",IF(ISERROR((HLOOKUP($A$5,Prj_list!$O$6:$Z$7,2)*'2012 HR 배정표'!AQ1672)/HLOOKUP($A$5,Prj_list!$O$6:$Z$7,2))=TRUE,"-",(HLOOKUP($A$5,Prj_list!$O$6:$Z$7,2)*'2012 HR 배정표'!AQ1672)/HLOOKUP($A$5,Prj_list!$O$6:$Z$7,2)))</x:f>
        <x:v>-</x:v>
      </x:c>
      <x:c r="AM1674" s="45" t="str">
        <x:f>IF(ISBLANK('2012 HR 배정표'!AR1672)=TRUE,"-",'2012 HR 배정표'!AR1672)</x:f>
        <x:v>-</x:v>
      </x:c>
      <x:c r="AN1674" s="46" t="str">
        <x:f>IF(ISBLANK('2012 HR 배정표'!AR1672)=TRUE,"-",IF(ISERROR((HLOOKUP($A$5,Prj_list!$O$6:$Z$7,2)*'2012 HR 배정표'!AS1672)/HLOOKUP($A$5,Prj_list!$O$6:$Z$7,2))=TRUE,"-",(HLOOKUP($A$5,Prj_list!$O$6:$Z$7,2)*'2012 HR 배정표'!AS1672)/HLOOKUP($A$5,Prj_list!$O$6:$Z$7,2)))</x:f>
        <x:v>-</x:v>
      </x:c>
      <x:c r="AO1674" s="45" t="str">
        <x:f>IF(ISBLANK('2012 HR 배정표'!AT1672)=TRUE,"-",'2012 HR 배정표'!AT1672)</x:f>
        <x:v>-</x:v>
      </x:c>
      <x:c r="AP1674" s="46" t="str">
        <x:f>IF(ISBLANK('2012 HR 배정표'!AT1672)=TRUE,"-",IF(ISERROR((HLOOKUP($A$5,Prj_list!$O$6:$Z$7,2)*'2012 HR 배정표'!AU1672)/HLOOKUP($A$5,Prj_list!$O$6:$Z$7,2))=TRUE,"-",(HLOOKUP($A$5,Prj_list!$O$6:$Z$7,2)*'2012 HR 배정표'!AU1672)/HLOOKUP($A$5,Prj_list!$O$6:$Z$7,2)))</x:f>
        <x:v>-</x:v>
      </x:c>
      <x:c r="AQ1674" s="45" t="str">
        <x:f>IF(ISBLANK('2012 HR 배정표'!AV1672)=TRUE,"-",'2012 HR 배정표'!AV1672)</x:f>
        <x:v>-</x:v>
      </x:c>
      <x:c r="AR1674" s="46" t="str">
        <x:f>IF(ISBLANK('2012 HR 배정표'!AV1672)=TRUE,"-",IF(ISERROR((HLOOKUP($A$5,Prj_list!$O$6:$Z$7,2)*'2012 HR 배정표'!AW1672)/HLOOKUP($A$5,Prj_list!$O$6:$Z$7,2))=TRUE,"-",(HLOOKUP($A$5,Prj_list!$O$6:$Z$7,2)*'2012 HR 배정표'!AW1672)/HLOOKUP($A$5,Prj_list!$O$6:$Z$7,2)))</x:f>
        <x:v>-</x:v>
      </x:c>
      <x:c r="AS1674" s="45" t="str">
        <x:f>IF(ISBLANK('2012 HR 배정표'!AX1672)=TRUE,"-",'2012 HR 배정표'!AX1672)</x:f>
        <x:v>-</x:v>
      </x:c>
      <x:c r="AT1674" s="46" t="str">
        <x:f>IF(ISBLANK('2012 HR 배정표'!AX1672)=TRUE,"-",IF(ISERROR((HLOOKUP($A$5,Prj_list!$O$6:$Z$7,2)*'2012 HR 배정표'!AY1672)/HLOOKUP($A$5,Prj_list!$O$6:$Z$7,2))=TRUE,"-",(HLOOKUP($A$5,Prj_list!$O$6:$Z$7,2)*'2012 HR 배정표'!AY1672)/HLOOKUP($A$5,Prj_list!$O$6:$Z$7,2)))</x:f>
        <x:v>-</x:v>
      </x:c>
      <x:c r="AU1674" s="45" t="str">
        <x:f>IF(ISBLANK('2012 HR 배정표'!AZ1672)=TRUE,"-",'2012 HR 배정표'!AZ1672)</x:f>
        <x:v>-</x:v>
      </x:c>
      <x:c r="AV1674" s="46" t="str">
        <x:f>IF(ISBLANK('2012 HR 배정표'!AZ1672)=TRUE,"-",IF(ISERROR((HLOOKUP($A$5,Prj_list!$O$6:$Z$7,2)*'2012 HR 배정표'!BA1672)/HLOOKUP($A$5,Prj_list!$O$6:$Z$7,2))=TRUE,"-",(HLOOKUP($A$5,Prj_list!$O$6:$Z$7,2)*'2012 HR 배정표'!BA1672)/HLOOKUP($A$5,Prj_list!$O$6:$Z$7,2)))</x:f>
        <x:v>-</x:v>
      </x:c>
      <x:c r="AW1674" s="34" t="str">
        <x:f t="shared" si="52"/>
        <x:v/>
      </x:c>
      <x:c r="AX1674" s="41">
        <x:f t="shared" si="53"/>
        <x:v>0</x:v>
      </x:c>
    </x:row>
    <x:row r="1675" spans="1:50">
      <x:c r="A1675" s="45" t="str">
        <x:f>IF(ISBLANK('2012 HR 배정표'!F1673)=TRUE,"-",'2012 HR 배정표'!F1673)</x:f>
        <x:v>-</x:v>
      </x:c>
      <x:c r="B1675" s="46" t="str">
        <x:f>IF(ISBLANK('2012 HR 배정표'!F1673)=TRUE,"-",IF(ISERROR((HLOOKUP($A$5,Prj_list!$O$6:$Z$7,2)*'2012 HR 배정표'!G1673)/HLOOKUP($A$5,Prj_list!$O$6:$Z$7,2))=TRUE,"-",(HLOOKUP($A$5,Prj_list!$O$6:$Z$7,2)*'2012 HR 배정표'!G1673)/HLOOKUP($A$5,Prj_list!$O$6:$Z$7,2)))</x:f>
        <x:v>-</x:v>
      </x:c>
      <x:c r="C1675" s="45" t="str">
        <x:f>IF(ISBLANK('2012 HR 배정표'!H1673)=TRUE,"-",'2012 HR 배정표'!H1673)</x:f>
        <x:v>-</x:v>
      </x:c>
      <x:c r="D1675" s="46" t="str">
        <x:f>IF(ISBLANK('2012 HR 배정표'!H1673)=TRUE,"-",IF(ISERROR((HLOOKUP($A$5,Prj_list!$O$6:$Z$7,2)*'2012 HR 배정표'!I1673)/HLOOKUP($A$5,Prj_list!$O$6:$Z$7,2))=TRUE,"-",(HLOOKUP($A$5,Prj_list!$O$6:$Z$7,2)*'2012 HR 배정표'!I1673)/HLOOKUP($A$5,Prj_list!$O$6:$Z$7,2)))</x:f>
        <x:v>-</x:v>
      </x:c>
      <x:c r="E1675" s="45" t="str">
        <x:f>IF(ISBLANK('2012 HR 배정표'!J1673)=TRUE,"-",'2012 HR 배정표'!J1673)</x:f>
        <x:v>-</x:v>
      </x:c>
      <x:c r="F1675" s="46" t="str">
        <x:f>IF(ISBLANK('2012 HR 배정표'!J1673)=TRUE,"-",IF(ISERROR((HLOOKUP($A$5,Prj_list!$O$6:$Z$7,2)*'2012 HR 배정표'!K1673)/HLOOKUP($A$5,Prj_list!$O$6:$Z$7,2))=TRUE,"-",(HLOOKUP($A$5,Prj_list!$O$6:$Z$7,2)*'2012 HR 배정표'!K1673)/HLOOKUP($A$5,Prj_list!$O$6:$Z$7,2)))</x:f>
        <x:v>-</x:v>
      </x:c>
      <x:c r="G1675" s="45" t="str">
        <x:f>IF(ISBLANK('2012 HR 배정표'!L1673)=TRUE,"-",'2012 HR 배정표'!L1673)</x:f>
        <x:v>-</x:v>
      </x:c>
      <x:c r="H1675" s="46" t="str">
        <x:f>IF(ISBLANK('2012 HR 배정표'!L1673)=TRUE,"-",IF(ISERROR((HLOOKUP($A$5,Prj_list!$O$6:$Z$7,2)*'2012 HR 배정표'!M1673)/HLOOKUP($A$5,Prj_list!$O$6:$Z$7,2))=TRUE,"-",(HLOOKUP($A$5,Prj_list!$O$6:$Z$7,2)*'2012 HR 배정표'!M1673)/HLOOKUP($A$5,Prj_list!$O$6:$Z$7,2)))</x:f>
        <x:v>-</x:v>
      </x:c>
      <x:c r="I1675" s="45" t="str">
        <x:f>IF(ISBLANK('2012 HR 배정표'!N1673)=TRUE,"-",'2012 HR 배정표'!N1673)</x:f>
        <x:v>-</x:v>
      </x:c>
      <x:c r="J1675" s="46" t="str">
        <x:f>IF(ISBLANK('2012 HR 배정표'!N1673)=TRUE,"-",IF(ISERROR((HLOOKUP($A$5,Prj_list!$O$6:$Z$7,2)*'2012 HR 배정표'!O1673)/HLOOKUP($A$5,Prj_list!$O$6:$Z$7,2))=TRUE,"-",(HLOOKUP($A$5,Prj_list!$O$6:$Z$7,2)*'2012 HR 배정표'!O1673)/HLOOKUP($A$5,Prj_list!$O$6:$Z$7,2)))</x:f>
        <x:v>-</x:v>
      </x:c>
      <x:c r="K1675" s="45" t="str">
        <x:f>IF(ISBLANK('2012 HR 배정표'!P1673)=TRUE,"-",'2012 HR 배정표'!P1673)</x:f>
        <x:v>-</x:v>
      </x:c>
      <x:c r="L1675" s="46" t="str">
        <x:f>IF(ISBLANK('2012 HR 배정표'!P1673)=TRUE,"-",IF(ISERROR((HLOOKUP($A$5,Prj_list!$O$6:$Z$7,2)*'2012 HR 배정표'!Q1673)/HLOOKUP($A$5,Prj_list!$O$6:$Z$7,2))=TRUE,"-",(HLOOKUP($A$5,Prj_list!$O$6:$Z$7,2)*'2012 HR 배정표'!Q1673)/HLOOKUP($A$5,Prj_list!$O$6:$Z$7,2)))</x:f>
        <x:v>-</x:v>
      </x:c>
      <x:c r="M1675" s="45" t="str">
        <x:f>IF(ISBLANK('2012 HR 배정표'!R1673)=TRUE,"-",'2012 HR 배정표'!R1673)</x:f>
        <x:v>-</x:v>
      </x:c>
      <x:c r="N1675" s="46" t="str">
        <x:f>IF(ISBLANK('2012 HR 배정표'!R1673)=TRUE,"-",IF(ISERROR((HLOOKUP($A$5,Prj_list!$O$6:$Z$7,2)*'2012 HR 배정표'!S1673)/HLOOKUP($A$5,Prj_list!$O$6:$Z$7,2))=TRUE,"-",(HLOOKUP($A$5,Prj_list!$O$6:$Z$7,2)*'2012 HR 배정표'!S1673)/HLOOKUP($A$5,Prj_list!$O$6:$Z$7,2)))</x:f>
        <x:v>-</x:v>
      </x:c>
      <x:c r="O1675" s="45" t="str">
        <x:f>IF(ISBLANK('2012 HR 배정표'!T1673)=TRUE,"-",'2012 HR 배정표'!T1673)</x:f>
        <x:v>-</x:v>
      </x:c>
      <x:c r="P1675" s="46" t="str">
        <x:f>IF(ISBLANK('2012 HR 배정표'!T1673)=TRUE,"-",IF(ISERROR((HLOOKUP($A$5,Prj_list!$O$6:$Z$7,2)*'2012 HR 배정표'!U1673)/HLOOKUP($A$5,Prj_list!$O$6:$Z$7,2))=TRUE,"-",(HLOOKUP($A$5,Prj_list!$O$6:$Z$7,2)*'2012 HR 배정표'!U1673)/HLOOKUP($A$5,Prj_list!$O$6:$Z$7,2)))</x:f>
        <x:v>-</x:v>
      </x:c>
      <x:c r="Q1675" s="45" t="str">
        <x:f>IF(ISBLANK('2012 HR 배정표'!V1673)=TRUE,"-",'2012 HR 배정표'!V1673)</x:f>
        <x:v>-</x:v>
      </x:c>
      <x:c r="R1675" s="46" t="str">
        <x:f>IF(ISBLANK('2012 HR 배정표'!V1673)=TRUE,"-",IF(ISERROR((HLOOKUP($A$5,Prj_list!$O$6:$Z$7,2)*'2012 HR 배정표'!W1673)/HLOOKUP($A$5,Prj_list!$O$6:$Z$7,2))=TRUE,"-",(HLOOKUP($A$5,Prj_list!$O$6:$Z$7,2)*'2012 HR 배정표'!W1673)/HLOOKUP($A$5,Prj_list!$O$6:$Z$7,2)))</x:f>
        <x:v>-</x:v>
      </x:c>
      <x:c r="S1675" s="45" t="str">
        <x:f>IF(ISBLANK('2012 HR 배정표'!X1673)=TRUE,"-",'2012 HR 배정표'!X1673)</x:f>
        <x:v>-</x:v>
      </x:c>
      <x:c r="T1675" s="46" t="str">
        <x:f>IF(ISBLANK('2012 HR 배정표'!X1673)=TRUE,"-",IF(ISERROR((HLOOKUP($A$5,Prj_list!$O$6:$Z$7,2)*'2012 HR 배정표'!Y1673)/HLOOKUP($A$5,Prj_list!$O$6:$Z$7,2))=TRUE,"-",(HLOOKUP($A$5,Prj_list!$O$6:$Z$7,2)*'2012 HR 배정표'!Y1673)/HLOOKUP($A$5,Prj_list!$O$6:$Z$7,2)))</x:f>
        <x:v>-</x:v>
      </x:c>
      <x:c r="U1675" s="45" t="str">
        <x:f>IF(ISBLANK('2012 HR 배정표'!Z1673)=TRUE,"-",'2012 HR 배정표'!Z1673)</x:f>
        <x:v>-</x:v>
      </x:c>
      <x:c r="V1675" s="46" t="str">
        <x:f>IF(ISBLANK('2012 HR 배정표'!Z1673)=TRUE,"-",IF(ISERROR((HLOOKUP($A$5,Prj_list!$O$6:$Z$7,2)*'2012 HR 배정표'!AA1673)/HLOOKUP($A$5,Prj_list!$O$6:$Z$7,2))=TRUE,"-",(HLOOKUP($A$5,Prj_list!$O$6:$Z$7,2)*'2012 HR 배정표'!AA1673)/HLOOKUP($A$5,Prj_list!$O$6:$Z$7,2)))</x:f>
        <x:v>-</x:v>
      </x:c>
      <x:c r="W1675" s="45" t="str">
        <x:f>IF(ISBLANK('2012 HR 배정표'!AB1673)=TRUE,"-",'2012 HR 배정표'!AB1673)</x:f>
        <x:v>-</x:v>
      </x:c>
      <x:c r="X1675" s="46" t="str">
        <x:f>IF(ISBLANK('2012 HR 배정표'!AB1673)=TRUE,"-",IF(ISERROR((HLOOKUP($A$5,Prj_list!$O$6:$Z$7,2)*'2012 HR 배정표'!AC1673)/HLOOKUP($A$5,Prj_list!$O$6:$Z$7,2))=TRUE,"-",(HLOOKUP($A$5,Prj_list!$O$6:$Z$7,2)*'2012 HR 배정표'!AC1673)/HLOOKUP($A$5,Prj_list!$O$6:$Z$7,2)))</x:f>
        <x:v>-</x:v>
      </x:c>
      <x:c r="Y1675" s="45" t="str">
        <x:f>IF(ISBLANK('2012 HR 배정표'!AD1673)=TRUE,"-",'2012 HR 배정표'!AD1673)</x:f>
        <x:v>-</x:v>
      </x:c>
      <x:c r="Z1675" s="46" t="str">
        <x:f>IF(ISBLANK('2012 HR 배정표'!AD1673)=TRUE,"-",IF(ISERROR((HLOOKUP($A$5,Prj_list!$O$6:$Z$7,2)*'2012 HR 배정표'!AE1673)/HLOOKUP($A$5,Prj_list!$O$6:$Z$7,2))=TRUE,"-",(HLOOKUP($A$5,Prj_list!$O$6:$Z$7,2)*'2012 HR 배정표'!AE1673)/HLOOKUP($A$5,Prj_list!$O$6:$Z$7,2)))</x:f>
        <x:v>-</x:v>
      </x:c>
      <x:c r="AA1675" s="45" t="str">
        <x:f>IF(ISBLANK('2012 HR 배정표'!AF1673)=TRUE,"-",'2012 HR 배정표'!AF1673)</x:f>
        <x:v>-</x:v>
      </x:c>
      <x:c r="AB1675" s="46" t="str">
        <x:f>IF(ISBLANK('2012 HR 배정표'!AF1673)=TRUE,"-",IF(ISERROR((HLOOKUP($A$5,Prj_list!$O$6:$Z$7,2)*'2012 HR 배정표'!AG1673)/HLOOKUP($A$5,Prj_list!$O$6:$Z$7,2))=TRUE,"-",(HLOOKUP($A$5,Prj_list!$O$6:$Z$7,2)*'2012 HR 배정표'!AG1673)/HLOOKUP($A$5,Prj_list!$O$6:$Z$7,2)))</x:f>
        <x:v>-</x:v>
      </x:c>
      <x:c r="AC1675" s="45" t="str">
        <x:f>IF(ISBLANK('2012 HR 배정표'!AH1673)=TRUE,"-",'2012 HR 배정표'!AH1673)</x:f>
        <x:v>-</x:v>
      </x:c>
      <x:c r="AD1675" s="46" t="str">
        <x:f>IF(ISBLANK('2012 HR 배정표'!AH1673)=TRUE,"-",IF(ISERROR((HLOOKUP($A$5,Prj_list!$O$6:$Z$7,2)*'2012 HR 배정표'!AI1673)/HLOOKUP($A$5,Prj_list!$O$6:$Z$7,2))=TRUE,"-",(HLOOKUP($A$5,Prj_list!$O$6:$Z$7,2)*'2012 HR 배정표'!AI1673)/HLOOKUP($A$5,Prj_list!$O$6:$Z$7,2)))</x:f>
        <x:v>-</x:v>
      </x:c>
      <x:c r="AE1675" s="45" t="str">
        <x:f>IF(ISBLANK('2012 HR 배정표'!AJ1673)=TRUE,"-",'2012 HR 배정표'!AJ1673)</x:f>
        <x:v>-</x:v>
      </x:c>
      <x:c r="AF1675" s="46" t="str">
        <x:f>IF(ISBLANK('2012 HR 배정표'!AJ1673)=TRUE,"-",IF(ISERROR((HLOOKUP($A$5,Prj_list!$O$6:$Z$7,2)*'2012 HR 배정표'!AK1673)/HLOOKUP($A$5,Prj_list!$O$6:$Z$7,2))=TRUE,"-",(HLOOKUP($A$5,Prj_list!$O$6:$Z$7,2)*'2012 HR 배정표'!AK1673)/HLOOKUP($A$5,Prj_list!$O$6:$Z$7,2)))</x:f>
        <x:v>-</x:v>
      </x:c>
      <x:c r="AG1675" s="45" t="str">
        <x:f>IF(ISBLANK('2012 HR 배정표'!AL1673)=TRUE,"-",'2012 HR 배정표'!AL1673)</x:f>
        <x:v>-</x:v>
      </x:c>
      <x:c r="AH1675" s="46" t="str">
        <x:f>IF(ISBLANK('2012 HR 배정표'!AL1673)=TRUE,"-",IF(ISERROR((HLOOKUP($A$5,Prj_list!$O$6:$Z$7,2)*'2012 HR 배정표'!AM1673)/HLOOKUP($A$5,Prj_list!$O$6:$Z$7,2))=TRUE,"-",(HLOOKUP($A$5,Prj_list!$O$6:$Z$7,2)*'2012 HR 배정표'!AM1673)/HLOOKUP($A$5,Prj_list!$O$6:$Z$7,2)))</x:f>
        <x:v>-</x:v>
      </x:c>
      <x:c r="AI1675" s="45" t="str">
        <x:f>IF(ISBLANK('2012 HR 배정표'!AN1673)=TRUE,"-",'2012 HR 배정표'!AN1673)</x:f>
        <x:v>-</x:v>
      </x:c>
      <x:c r="AJ1675" s="46" t="str">
        <x:f>IF(ISBLANK('2012 HR 배정표'!AN1673)=TRUE,"-",IF(ISERROR((HLOOKUP($A$5,Prj_list!$O$6:$Z$7,2)*'2012 HR 배정표'!AO1673)/HLOOKUP($A$5,Prj_list!$O$6:$Z$7,2))=TRUE,"-",(HLOOKUP($A$5,Prj_list!$O$6:$Z$7,2)*'2012 HR 배정표'!AO1673)/HLOOKUP($A$5,Prj_list!$O$6:$Z$7,2)))</x:f>
        <x:v>-</x:v>
      </x:c>
      <x:c r="AK1675" s="45" t="str">
        <x:f>IF(ISBLANK('2012 HR 배정표'!AP1673)=TRUE,"-",'2012 HR 배정표'!AP1673)</x:f>
        <x:v>-</x:v>
      </x:c>
      <x:c r="AL1675" s="46" t="str">
        <x:f>IF(ISBLANK('2012 HR 배정표'!AP1673)=TRUE,"-",IF(ISERROR((HLOOKUP($A$5,Prj_list!$O$6:$Z$7,2)*'2012 HR 배정표'!AQ1673)/HLOOKUP($A$5,Prj_list!$O$6:$Z$7,2))=TRUE,"-",(HLOOKUP($A$5,Prj_list!$O$6:$Z$7,2)*'2012 HR 배정표'!AQ1673)/HLOOKUP($A$5,Prj_list!$O$6:$Z$7,2)))</x:f>
        <x:v>-</x:v>
      </x:c>
      <x:c r="AM1675" s="45" t="str">
        <x:f>IF(ISBLANK('2012 HR 배정표'!AR1673)=TRUE,"-",'2012 HR 배정표'!AR1673)</x:f>
        <x:v>-</x:v>
      </x:c>
      <x:c r="AN1675" s="46" t="str">
        <x:f>IF(ISBLANK('2012 HR 배정표'!AR1673)=TRUE,"-",IF(ISERROR((HLOOKUP($A$5,Prj_list!$O$6:$Z$7,2)*'2012 HR 배정표'!AS1673)/HLOOKUP($A$5,Prj_list!$O$6:$Z$7,2))=TRUE,"-",(HLOOKUP($A$5,Prj_list!$O$6:$Z$7,2)*'2012 HR 배정표'!AS1673)/HLOOKUP($A$5,Prj_list!$O$6:$Z$7,2)))</x:f>
        <x:v>-</x:v>
      </x:c>
      <x:c r="AO1675" s="45" t="str">
        <x:f>IF(ISBLANK('2012 HR 배정표'!AT1673)=TRUE,"-",'2012 HR 배정표'!AT1673)</x:f>
        <x:v>-</x:v>
      </x:c>
      <x:c r="AP1675" s="46" t="str">
        <x:f>IF(ISBLANK('2012 HR 배정표'!AT1673)=TRUE,"-",IF(ISERROR((HLOOKUP($A$5,Prj_list!$O$6:$Z$7,2)*'2012 HR 배정표'!AU1673)/HLOOKUP($A$5,Prj_list!$O$6:$Z$7,2))=TRUE,"-",(HLOOKUP($A$5,Prj_list!$O$6:$Z$7,2)*'2012 HR 배정표'!AU1673)/HLOOKUP($A$5,Prj_list!$O$6:$Z$7,2)))</x:f>
        <x:v>-</x:v>
      </x:c>
      <x:c r="AQ1675" s="45" t="str">
        <x:f>IF(ISBLANK('2012 HR 배정표'!AV1673)=TRUE,"-",'2012 HR 배정표'!AV1673)</x:f>
        <x:v>-</x:v>
      </x:c>
      <x:c r="AR1675" s="46" t="str">
        <x:f>IF(ISBLANK('2012 HR 배정표'!AV1673)=TRUE,"-",IF(ISERROR((HLOOKUP($A$5,Prj_list!$O$6:$Z$7,2)*'2012 HR 배정표'!AW1673)/HLOOKUP($A$5,Prj_list!$O$6:$Z$7,2))=TRUE,"-",(HLOOKUP($A$5,Prj_list!$O$6:$Z$7,2)*'2012 HR 배정표'!AW1673)/HLOOKUP($A$5,Prj_list!$O$6:$Z$7,2)))</x:f>
        <x:v>-</x:v>
      </x:c>
      <x:c r="AS1675" s="45" t="str">
        <x:f>IF(ISBLANK('2012 HR 배정표'!AX1673)=TRUE,"-",'2012 HR 배정표'!AX1673)</x:f>
        <x:v>-</x:v>
      </x:c>
      <x:c r="AT1675" s="46" t="str">
        <x:f>IF(ISBLANK('2012 HR 배정표'!AX1673)=TRUE,"-",IF(ISERROR((HLOOKUP($A$5,Prj_list!$O$6:$Z$7,2)*'2012 HR 배정표'!AY1673)/HLOOKUP($A$5,Prj_list!$O$6:$Z$7,2))=TRUE,"-",(HLOOKUP($A$5,Prj_list!$O$6:$Z$7,2)*'2012 HR 배정표'!AY1673)/HLOOKUP($A$5,Prj_list!$O$6:$Z$7,2)))</x:f>
        <x:v>-</x:v>
      </x:c>
      <x:c r="AU1675" s="45" t="str">
        <x:f>IF(ISBLANK('2012 HR 배정표'!AZ1673)=TRUE,"-",'2012 HR 배정표'!AZ1673)</x:f>
        <x:v>-</x:v>
      </x:c>
      <x:c r="AV1675" s="46" t="str">
        <x:f>IF(ISBLANK('2012 HR 배정표'!AZ1673)=TRUE,"-",IF(ISERROR((HLOOKUP($A$5,Prj_list!$O$6:$Z$7,2)*'2012 HR 배정표'!BA1673)/HLOOKUP($A$5,Prj_list!$O$6:$Z$7,2))=TRUE,"-",(HLOOKUP($A$5,Prj_list!$O$6:$Z$7,2)*'2012 HR 배정표'!BA1673)/HLOOKUP($A$5,Prj_list!$O$6:$Z$7,2)))</x:f>
        <x:v>-</x:v>
      </x:c>
      <x:c r="AW1675" s="34" t="str">
        <x:f t="shared" si="52"/>
        <x:v/>
      </x:c>
      <x:c r="AX1675" s="41">
        <x:f t="shared" si="53"/>
        <x:v>0</x:v>
      </x:c>
    </x:row>
    <x:row r="1676" spans="1:50">
      <x:c r="A1676" s="45" t="str">
        <x:f>IF(ISBLANK('2012 HR 배정표'!F1674)=TRUE,"-",'2012 HR 배정표'!F1674)</x:f>
        <x:v>-</x:v>
      </x:c>
      <x:c r="B1676" s="46" t="str">
        <x:f>IF(ISBLANK('2012 HR 배정표'!F1674)=TRUE,"-",IF(ISERROR((HLOOKUP($A$5,Prj_list!$O$6:$Z$7,2)*'2012 HR 배정표'!G1674)/HLOOKUP($A$5,Prj_list!$O$6:$Z$7,2))=TRUE,"-",(HLOOKUP($A$5,Prj_list!$O$6:$Z$7,2)*'2012 HR 배정표'!G1674)/HLOOKUP($A$5,Prj_list!$O$6:$Z$7,2)))</x:f>
        <x:v>-</x:v>
      </x:c>
      <x:c r="C1676" s="45" t="str">
        <x:f>IF(ISBLANK('2012 HR 배정표'!H1674)=TRUE,"-",'2012 HR 배정표'!H1674)</x:f>
        <x:v>-</x:v>
      </x:c>
      <x:c r="D1676" s="46" t="str">
        <x:f>IF(ISBLANK('2012 HR 배정표'!H1674)=TRUE,"-",IF(ISERROR((HLOOKUP($A$5,Prj_list!$O$6:$Z$7,2)*'2012 HR 배정표'!I1674)/HLOOKUP($A$5,Prj_list!$O$6:$Z$7,2))=TRUE,"-",(HLOOKUP($A$5,Prj_list!$O$6:$Z$7,2)*'2012 HR 배정표'!I1674)/HLOOKUP($A$5,Prj_list!$O$6:$Z$7,2)))</x:f>
        <x:v>-</x:v>
      </x:c>
      <x:c r="E1676" s="45" t="str">
        <x:f>IF(ISBLANK('2012 HR 배정표'!J1674)=TRUE,"-",'2012 HR 배정표'!J1674)</x:f>
        <x:v>-</x:v>
      </x:c>
      <x:c r="F1676" s="46" t="str">
        <x:f>IF(ISBLANK('2012 HR 배정표'!J1674)=TRUE,"-",IF(ISERROR((HLOOKUP($A$5,Prj_list!$O$6:$Z$7,2)*'2012 HR 배정표'!K1674)/HLOOKUP($A$5,Prj_list!$O$6:$Z$7,2))=TRUE,"-",(HLOOKUP($A$5,Prj_list!$O$6:$Z$7,2)*'2012 HR 배정표'!K1674)/HLOOKUP($A$5,Prj_list!$O$6:$Z$7,2)))</x:f>
        <x:v>-</x:v>
      </x:c>
      <x:c r="G1676" s="45" t="str">
        <x:f>IF(ISBLANK('2012 HR 배정표'!L1674)=TRUE,"-",'2012 HR 배정표'!L1674)</x:f>
        <x:v>-</x:v>
      </x:c>
      <x:c r="H1676" s="46" t="str">
        <x:f>IF(ISBLANK('2012 HR 배정표'!L1674)=TRUE,"-",IF(ISERROR((HLOOKUP($A$5,Prj_list!$O$6:$Z$7,2)*'2012 HR 배정표'!M1674)/HLOOKUP($A$5,Prj_list!$O$6:$Z$7,2))=TRUE,"-",(HLOOKUP($A$5,Prj_list!$O$6:$Z$7,2)*'2012 HR 배정표'!M1674)/HLOOKUP($A$5,Prj_list!$O$6:$Z$7,2)))</x:f>
        <x:v>-</x:v>
      </x:c>
      <x:c r="I1676" s="45" t="str">
        <x:f>IF(ISBLANK('2012 HR 배정표'!N1674)=TRUE,"-",'2012 HR 배정표'!N1674)</x:f>
        <x:v>-</x:v>
      </x:c>
      <x:c r="J1676" s="46" t="str">
        <x:f>IF(ISBLANK('2012 HR 배정표'!N1674)=TRUE,"-",IF(ISERROR((HLOOKUP($A$5,Prj_list!$O$6:$Z$7,2)*'2012 HR 배정표'!O1674)/HLOOKUP($A$5,Prj_list!$O$6:$Z$7,2))=TRUE,"-",(HLOOKUP($A$5,Prj_list!$O$6:$Z$7,2)*'2012 HR 배정표'!O1674)/HLOOKUP($A$5,Prj_list!$O$6:$Z$7,2)))</x:f>
        <x:v>-</x:v>
      </x:c>
      <x:c r="K1676" s="45" t="str">
        <x:f>IF(ISBLANK('2012 HR 배정표'!P1674)=TRUE,"-",'2012 HR 배정표'!P1674)</x:f>
        <x:v>-</x:v>
      </x:c>
      <x:c r="L1676" s="46" t="str">
        <x:f>IF(ISBLANK('2012 HR 배정표'!P1674)=TRUE,"-",IF(ISERROR((HLOOKUP($A$5,Prj_list!$O$6:$Z$7,2)*'2012 HR 배정표'!Q1674)/HLOOKUP($A$5,Prj_list!$O$6:$Z$7,2))=TRUE,"-",(HLOOKUP($A$5,Prj_list!$O$6:$Z$7,2)*'2012 HR 배정표'!Q1674)/HLOOKUP($A$5,Prj_list!$O$6:$Z$7,2)))</x:f>
        <x:v>-</x:v>
      </x:c>
      <x:c r="M1676" s="45" t="str">
        <x:f>IF(ISBLANK('2012 HR 배정표'!R1674)=TRUE,"-",'2012 HR 배정표'!R1674)</x:f>
        <x:v>-</x:v>
      </x:c>
      <x:c r="N1676" s="46" t="str">
        <x:f>IF(ISBLANK('2012 HR 배정표'!R1674)=TRUE,"-",IF(ISERROR((HLOOKUP($A$5,Prj_list!$O$6:$Z$7,2)*'2012 HR 배정표'!S1674)/HLOOKUP($A$5,Prj_list!$O$6:$Z$7,2))=TRUE,"-",(HLOOKUP($A$5,Prj_list!$O$6:$Z$7,2)*'2012 HR 배정표'!S1674)/HLOOKUP($A$5,Prj_list!$O$6:$Z$7,2)))</x:f>
        <x:v>-</x:v>
      </x:c>
      <x:c r="O1676" s="45" t="str">
        <x:f>IF(ISBLANK('2012 HR 배정표'!T1674)=TRUE,"-",'2012 HR 배정표'!T1674)</x:f>
        <x:v>-</x:v>
      </x:c>
      <x:c r="P1676" s="46" t="str">
        <x:f>IF(ISBLANK('2012 HR 배정표'!T1674)=TRUE,"-",IF(ISERROR((HLOOKUP($A$5,Prj_list!$O$6:$Z$7,2)*'2012 HR 배정표'!U1674)/HLOOKUP($A$5,Prj_list!$O$6:$Z$7,2))=TRUE,"-",(HLOOKUP($A$5,Prj_list!$O$6:$Z$7,2)*'2012 HR 배정표'!U1674)/HLOOKUP($A$5,Prj_list!$O$6:$Z$7,2)))</x:f>
        <x:v>-</x:v>
      </x:c>
      <x:c r="Q1676" s="45" t="str">
        <x:f>IF(ISBLANK('2012 HR 배정표'!V1674)=TRUE,"-",'2012 HR 배정표'!V1674)</x:f>
        <x:v>-</x:v>
      </x:c>
      <x:c r="R1676" s="46" t="str">
        <x:f>IF(ISBLANK('2012 HR 배정표'!V1674)=TRUE,"-",IF(ISERROR((HLOOKUP($A$5,Prj_list!$O$6:$Z$7,2)*'2012 HR 배정표'!W1674)/HLOOKUP($A$5,Prj_list!$O$6:$Z$7,2))=TRUE,"-",(HLOOKUP($A$5,Prj_list!$O$6:$Z$7,2)*'2012 HR 배정표'!W1674)/HLOOKUP($A$5,Prj_list!$O$6:$Z$7,2)))</x:f>
        <x:v>-</x:v>
      </x:c>
      <x:c r="S1676" s="45" t="str">
        <x:f>IF(ISBLANK('2012 HR 배정표'!X1674)=TRUE,"-",'2012 HR 배정표'!X1674)</x:f>
        <x:v>-</x:v>
      </x:c>
      <x:c r="T1676" s="46" t="str">
        <x:f>IF(ISBLANK('2012 HR 배정표'!X1674)=TRUE,"-",IF(ISERROR((HLOOKUP($A$5,Prj_list!$O$6:$Z$7,2)*'2012 HR 배정표'!Y1674)/HLOOKUP($A$5,Prj_list!$O$6:$Z$7,2))=TRUE,"-",(HLOOKUP($A$5,Prj_list!$O$6:$Z$7,2)*'2012 HR 배정표'!Y1674)/HLOOKUP($A$5,Prj_list!$O$6:$Z$7,2)))</x:f>
        <x:v>-</x:v>
      </x:c>
      <x:c r="U1676" s="45" t="str">
        <x:f>IF(ISBLANK('2012 HR 배정표'!Z1674)=TRUE,"-",'2012 HR 배정표'!Z1674)</x:f>
        <x:v>-</x:v>
      </x:c>
      <x:c r="V1676" s="46" t="str">
        <x:f>IF(ISBLANK('2012 HR 배정표'!Z1674)=TRUE,"-",IF(ISERROR((HLOOKUP($A$5,Prj_list!$O$6:$Z$7,2)*'2012 HR 배정표'!AA1674)/HLOOKUP($A$5,Prj_list!$O$6:$Z$7,2))=TRUE,"-",(HLOOKUP($A$5,Prj_list!$O$6:$Z$7,2)*'2012 HR 배정표'!AA1674)/HLOOKUP($A$5,Prj_list!$O$6:$Z$7,2)))</x:f>
        <x:v>-</x:v>
      </x:c>
      <x:c r="W1676" s="45" t="str">
        <x:f>IF(ISBLANK('2012 HR 배정표'!AB1674)=TRUE,"-",'2012 HR 배정표'!AB1674)</x:f>
        <x:v>-</x:v>
      </x:c>
      <x:c r="X1676" s="46" t="str">
        <x:f>IF(ISBLANK('2012 HR 배정표'!AB1674)=TRUE,"-",IF(ISERROR((HLOOKUP($A$5,Prj_list!$O$6:$Z$7,2)*'2012 HR 배정표'!AC1674)/HLOOKUP($A$5,Prj_list!$O$6:$Z$7,2))=TRUE,"-",(HLOOKUP($A$5,Prj_list!$O$6:$Z$7,2)*'2012 HR 배정표'!AC1674)/HLOOKUP($A$5,Prj_list!$O$6:$Z$7,2)))</x:f>
        <x:v>-</x:v>
      </x:c>
      <x:c r="Y1676" s="45" t="str">
        <x:f>IF(ISBLANK('2012 HR 배정표'!AD1674)=TRUE,"-",'2012 HR 배정표'!AD1674)</x:f>
        <x:v>-</x:v>
      </x:c>
      <x:c r="Z1676" s="46" t="str">
        <x:f>IF(ISBLANK('2012 HR 배정표'!AD1674)=TRUE,"-",IF(ISERROR((HLOOKUP($A$5,Prj_list!$O$6:$Z$7,2)*'2012 HR 배정표'!AE1674)/HLOOKUP($A$5,Prj_list!$O$6:$Z$7,2))=TRUE,"-",(HLOOKUP($A$5,Prj_list!$O$6:$Z$7,2)*'2012 HR 배정표'!AE1674)/HLOOKUP($A$5,Prj_list!$O$6:$Z$7,2)))</x:f>
        <x:v>-</x:v>
      </x:c>
      <x:c r="AA1676" s="45" t="str">
        <x:f>IF(ISBLANK('2012 HR 배정표'!AF1674)=TRUE,"-",'2012 HR 배정표'!AF1674)</x:f>
        <x:v>-</x:v>
      </x:c>
      <x:c r="AB1676" s="46" t="str">
        <x:f>IF(ISBLANK('2012 HR 배정표'!AF1674)=TRUE,"-",IF(ISERROR((HLOOKUP($A$5,Prj_list!$O$6:$Z$7,2)*'2012 HR 배정표'!AG1674)/HLOOKUP($A$5,Prj_list!$O$6:$Z$7,2))=TRUE,"-",(HLOOKUP($A$5,Prj_list!$O$6:$Z$7,2)*'2012 HR 배정표'!AG1674)/HLOOKUP($A$5,Prj_list!$O$6:$Z$7,2)))</x:f>
        <x:v>-</x:v>
      </x:c>
      <x:c r="AC1676" s="45" t="str">
        <x:f>IF(ISBLANK('2012 HR 배정표'!AH1674)=TRUE,"-",'2012 HR 배정표'!AH1674)</x:f>
        <x:v>-</x:v>
      </x:c>
      <x:c r="AD1676" s="46" t="str">
        <x:f>IF(ISBLANK('2012 HR 배정표'!AH1674)=TRUE,"-",IF(ISERROR((HLOOKUP($A$5,Prj_list!$O$6:$Z$7,2)*'2012 HR 배정표'!AI1674)/HLOOKUP($A$5,Prj_list!$O$6:$Z$7,2))=TRUE,"-",(HLOOKUP($A$5,Prj_list!$O$6:$Z$7,2)*'2012 HR 배정표'!AI1674)/HLOOKUP($A$5,Prj_list!$O$6:$Z$7,2)))</x:f>
        <x:v>-</x:v>
      </x:c>
      <x:c r="AE1676" s="45" t="str">
        <x:f>IF(ISBLANK('2012 HR 배정표'!AJ1674)=TRUE,"-",'2012 HR 배정표'!AJ1674)</x:f>
        <x:v>-</x:v>
      </x:c>
      <x:c r="AF1676" s="46" t="str">
        <x:f>IF(ISBLANK('2012 HR 배정표'!AJ1674)=TRUE,"-",IF(ISERROR((HLOOKUP($A$5,Prj_list!$O$6:$Z$7,2)*'2012 HR 배정표'!AK1674)/HLOOKUP($A$5,Prj_list!$O$6:$Z$7,2))=TRUE,"-",(HLOOKUP($A$5,Prj_list!$O$6:$Z$7,2)*'2012 HR 배정표'!AK1674)/HLOOKUP($A$5,Prj_list!$O$6:$Z$7,2)))</x:f>
        <x:v>-</x:v>
      </x:c>
      <x:c r="AG1676" s="45" t="str">
        <x:f>IF(ISBLANK('2012 HR 배정표'!AL1674)=TRUE,"-",'2012 HR 배정표'!AL1674)</x:f>
        <x:v>-</x:v>
      </x:c>
      <x:c r="AH1676" s="46" t="str">
        <x:f>IF(ISBLANK('2012 HR 배정표'!AL1674)=TRUE,"-",IF(ISERROR((HLOOKUP($A$5,Prj_list!$O$6:$Z$7,2)*'2012 HR 배정표'!AM1674)/HLOOKUP($A$5,Prj_list!$O$6:$Z$7,2))=TRUE,"-",(HLOOKUP($A$5,Prj_list!$O$6:$Z$7,2)*'2012 HR 배정표'!AM1674)/HLOOKUP($A$5,Prj_list!$O$6:$Z$7,2)))</x:f>
        <x:v>-</x:v>
      </x:c>
      <x:c r="AI1676" s="45" t="str">
        <x:f>IF(ISBLANK('2012 HR 배정표'!AN1674)=TRUE,"-",'2012 HR 배정표'!AN1674)</x:f>
        <x:v>-</x:v>
      </x:c>
      <x:c r="AJ1676" s="46" t="str">
        <x:f>IF(ISBLANK('2012 HR 배정표'!AN1674)=TRUE,"-",IF(ISERROR((HLOOKUP($A$5,Prj_list!$O$6:$Z$7,2)*'2012 HR 배정표'!AO1674)/HLOOKUP($A$5,Prj_list!$O$6:$Z$7,2))=TRUE,"-",(HLOOKUP($A$5,Prj_list!$O$6:$Z$7,2)*'2012 HR 배정표'!AO1674)/HLOOKUP($A$5,Prj_list!$O$6:$Z$7,2)))</x:f>
        <x:v>-</x:v>
      </x:c>
      <x:c r="AK1676" s="45" t="str">
        <x:f>IF(ISBLANK('2012 HR 배정표'!AP1674)=TRUE,"-",'2012 HR 배정표'!AP1674)</x:f>
        <x:v>-</x:v>
      </x:c>
      <x:c r="AL1676" s="46" t="str">
        <x:f>IF(ISBLANK('2012 HR 배정표'!AP1674)=TRUE,"-",IF(ISERROR((HLOOKUP($A$5,Prj_list!$O$6:$Z$7,2)*'2012 HR 배정표'!AQ1674)/HLOOKUP($A$5,Prj_list!$O$6:$Z$7,2))=TRUE,"-",(HLOOKUP($A$5,Prj_list!$O$6:$Z$7,2)*'2012 HR 배정표'!AQ1674)/HLOOKUP($A$5,Prj_list!$O$6:$Z$7,2)))</x:f>
        <x:v>-</x:v>
      </x:c>
      <x:c r="AM1676" s="45" t="str">
        <x:f>IF(ISBLANK('2012 HR 배정표'!AR1674)=TRUE,"-",'2012 HR 배정표'!AR1674)</x:f>
        <x:v>-</x:v>
      </x:c>
      <x:c r="AN1676" s="46" t="str">
        <x:f>IF(ISBLANK('2012 HR 배정표'!AR1674)=TRUE,"-",IF(ISERROR((HLOOKUP($A$5,Prj_list!$O$6:$Z$7,2)*'2012 HR 배정표'!AS1674)/HLOOKUP($A$5,Prj_list!$O$6:$Z$7,2))=TRUE,"-",(HLOOKUP($A$5,Prj_list!$O$6:$Z$7,2)*'2012 HR 배정표'!AS1674)/HLOOKUP($A$5,Prj_list!$O$6:$Z$7,2)))</x:f>
        <x:v>-</x:v>
      </x:c>
      <x:c r="AO1676" s="45" t="str">
        <x:f>IF(ISBLANK('2012 HR 배정표'!AT1674)=TRUE,"-",'2012 HR 배정표'!AT1674)</x:f>
        <x:v>-</x:v>
      </x:c>
      <x:c r="AP1676" s="46" t="str">
        <x:f>IF(ISBLANK('2012 HR 배정표'!AT1674)=TRUE,"-",IF(ISERROR((HLOOKUP($A$5,Prj_list!$O$6:$Z$7,2)*'2012 HR 배정표'!AU1674)/HLOOKUP($A$5,Prj_list!$O$6:$Z$7,2))=TRUE,"-",(HLOOKUP($A$5,Prj_list!$O$6:$Z$7,2)*'2012 HR 배정표'!AU1674)/HLOOKUP($A$5,Prj_list!$O$6:$Z$7,2)))</x:f>
        <x:v>-</x:v>
      </x:c>
      <x:c r="AQ1676" s="45" t="str">
        <x:f>IF(ISBLANK('2012 HR 배정표'!AV1674)=TRUE,"-",'2012 HR 배정표'!AV1674)</x:f>
        <x:v>-</x:v>
      </x:c>
      <x:c r="AR1676" s="46" t="str">
        <x:f>IF(ISBLANK('2012 HR 배정표'!AV1674)=TRUE,"-",IF(ISERROR((HLOOKUP($A$5,Prj_list!$O$6:$Z$7,2)*'2012 HR 배정표'!AW1674)/HLOOKUP($A$5,Prj_list!$O$6:$Z$7,2))=TRUE,"-",(HLOOKUP($A$5,Prj_list!$O$6:$Z$7,2)*'2012 HR 배정표'!AW1674)/HLOOKUP($A$5,Prj_list!$O$6:$Z$7,2)))</x:f>
        <x:v>-</x:v>
      </x:c>
      <x:c r="AS1676" s="45" t="str">
        <x:f>IF(ISBLANK('2012 HR 배정표'!AX1674)=TRUE,"-",'2012 HR 배정표'!AX1674)</x:f>
        <x:v>-</x:v>
      </x:c>
      <x:c r="AT1676" s="46" t="str">
        <x:f>IF(ISBLANK('2012 HR 배정표'!AX1674)=TRUE,"-",IF(ISERROR((HLOOKUP($A$5,Prj_list!$O$6:$Z$7,2)*'2012 HR 배정표'!AY1674)/HLOOKUP($A$5,Prj_list!$O$6:$Z$7,2))=TRUE,"-",(HLOOKUP($A$5,Prj_list!$O$6:$Z$7,2)*'2012 HR 배정표'!AY1674)/HLOOKUP($A$5,Prj_list!$O$6:$Z$7,2)))</x:f>
        <x:v>-</x:v>
      </x:c>
      <x:c r="AU1676" s="45" t="str">
        <x:f>IF(ISBLANK('2012 HR 배정표'!AZ1674)=TRUE,"-",'2012 HR 배정표'!AZ1674)</x:f>
        <x:v>-</x:v>
      </x:c>
      <x:c r="AV1676" s="46" t="str">
        <x:f>IF(ISBLANK('2012 HR 배정표'!AZ1674)=TRUE,"-",IF(ISERROR((HLOOKUP($A$5,Prj_list!$O$6:$Z$7,2)*'2012 HR 배정표'!BA1674)/HLOOKUP($A$5,Prj_list!$O$6:$Z$7,2))=TRUE,"-",(HLOOKUP($A$5,Prj_list!$O$6:$Z$7,2)*'2012 HR 배정표'!BA1674)/HLOOKUP($A$5,Prj_list!$O$6:$Z$7,2)))</x:f>
        <x:v>-</x:v>
      </x:c>
      <x:c r="AW1676" s="34" t="str">
        <x:f t="shared" si="52"/>
        <x:v/>
      </x:c>
      <x:c r="AX1676" s="41">
        <x:f t="shared" si="53"/>
        <x:v>0</x:v>
      </x:c>
    </x:row>
    <x:row r="1677" spans="1:50">
      <x:c r="A1677" s="45" t="str">
        <x:f>IF(ISBLANK('2012 HR 배정표'!F1675)=TRUE,"-",'2012 HR 배정표'!F1675)</x:f>
        <x:v>-</x:v>
      </x:c>
      <x:c r="B1677" s="46" t="str">
        <x:f>IF(ISBLANK('2012 HR 배정표'!F1675)=TRUE,"-",IF(ISERROR((HLOOKUP($A$5,Prj_list!$O$6:$Z$7,2)*'2012 HR 배정표'!G1675)/HLOOKUP($A$5,Prj_list!$O$6:$Z$7,2))=TRUE,"-",(HLOOKUP($A$5,Prj_list!$O$6:$Z$7,2)*'2012 HR 배정표'!G1675)/HLOOKUP($A$5,Prj_list!$O$6:$Z$7,2)))</x:f>
        <x:v>-</x:v>
      </x:c>
      <x:c r="C1677" s="45" t="str">
        <x:f>IF(ISBLANK('2012 HR 배정표'!H1675)=TRUE,"-",'2012 HR 배정표'!H1675)</x:f>
        <x:v>-</x:v>
      </x:c>
      <x:c r="D1677" s="46" t="str">
        <x:f>IF(ISBLANK('2012 HR 배정표'!H1675)=TRUE,"-",IF(ISERROR((HLOOKUP($A$5,Prj_list!$O$6:$Z$7,2)*'2012 HR 배정표'!I1675)/HLOOKUP($A$5,Prj_list!$O$6:$Z$7,2))=TRUE,"-",(HLOOKUP($A$5,Prj_list!$O$6:$Z$7,2)*'2012 HR 배정표'!I1675)/HLOOKUP($A$5,Prj_list!$O$6:$Z$7,2)))</x:f>
        <x:v>-</x:v>
      </x:c>
      <x:c r="E1677" s="45" t="str">
        <x:f>IF(ISBLANK('2012 HR 배정표'!J1675)=TRUE,"-",'2012 HR 배정표'!J1675)</x:f>
        <x:v>-</x:v>
      </x:c>
      <x:c r="F1677" s="46" t="str">
        <x:f>IF(ISBLANK('2012 HR 배정표'!J1675)=TRUE,"-",IF(ISERROR((HLOOKUP($A$5,Prj_list!$O$6:$Z$7,2)*'2012 HR 배정표'!K1675)/HLOOKUP($A$5,Prj_list!$O$6:$Z$7,2))=TRUE,"-",(HLOOKUP($A$5,Prj_list!$O$6:$Z$7,2)*'2012 HR 배정표'!K1675)/HLOOKUP($A$5,Prj_list!$O$6:$Z$7,2)))</x:f>
        <x:v>-</x:v>
      </x:c>
      <x:c r="G1677" s="45" t="str">
        <x:f>IF(ISBLANK('2012 HR 배정표'!L1675)=TRUE,"-",'2012 HR 배정표'!L1675)</x:f>
        <x:v>-</x:v>
      </x:c>
      <x:c r="H1677" s="46" t="str">
        <x:f>IF(ISBLANK('2012 HR 배정표'!L1675)=TRUE,"-",IF(ISERROR((HLOOKUP($A$5,Prj_list!$O$6:$Z$7,2)*'2012 HR 배정표'!M1675)/HLOOKUP($A$5,Prj_list!$O$6:$Z$7,2))=TRUE,"-",(HLOOKUP($A$5,Prj_list!$O$6:$Z$7,2)*'2012 HR 배정표'!M1675)/HLOOKUP($A$5,Prj_list!$O$6:$Z$7,2)))</x:f>
        <x:v>-</x:v>
      </x:c>
      <x:c r="I1677" s="45" t="str">
        <x:f>IF(ISBLANK('2012 HR 배정표'!N1675)=TRUE,"-",'2012 HR 배정표'!N1675)</x:f>
        <x:v>-</x:v>
      </x:c>
      <x:c r="J1677" s="46" t="str">
        <x:f>IF(ISBLANK('2012 HR 배정표'!N1675)=TRUE,"-",IF(ISERROR((HLOOKUP($A$5,Prj_list!$O$6:$Z$7,2)*'2012 HR 배정표'!O1675)/HLOOKUP($A$5,Prj_list!$O$6:$Z$7,2))=TRUE,"-",(HLOOKUP($A$5,Prj_list!$O$6:$Z$7,2)*'2012 HR 배정표'!O1675)/HLOOKUP($A$5,Prj_list!$O$6:$Z$7,2)))</x:f>
        <x:v>-</x:v>
      </x:c>
      <x:c r="K1677" s="45" t="str">
        <x:f>IF(ISBLANK('2012 HR 배정표'!P1675)=TRUE,"-",'2012 HR 배정표'!P1675)</x:f>
        <x:v>-</x:v>
      </x:c>
      <x:c r="L1677" s="46" t="str">
        <x:f>IF(ISBLANK('2012 HR 배정표'!P1675)=TRUE,"-",IF(ISERROR((HLOOKUP($A$5,Prj_list!$O$6:$Z$7,2)*'2012 HR 배정표'!Q1675)/HLOOKUP($A$5,Prj_list!$O$6:$Z$7,2))=TRUE,"-",(HLOOKUP($A$5,Prj_list!$O$6:$Z$7,2)*'2012 HR 배정표'!Q1675)/HLOOKUP($A$5,Prj_list!$O$6:$Z$7,2)))</x:f>
        <x:v>-</x:v>
      </x:c>
      <x:c r="M1677" s="45" t="str">
        <x:f>IF(ISBLANK('2012 HR 배정표'!R1675)=TRUE,"-",'2012 HR 배정표'!R1675)</x:f>
        <x:v>-</x:v>
      </x:c>
      <x:c r="N1677" s="46" t="str">
        <x:f>IF(ISBLANK('2012 HR 배정표'!R1675)=TRUE,"-",IF(ISERROR((HLOOKUP($A$5,Prj_list!$O$6:$Z$7,2)*'2012 HR 배정표'!S1675)/HLOOKUP($A$5,Prj_list!$O$6:$Z$7,2))=TRUE,"-",(HLOOKUP($A$5,Prj_list!$O$6:$Z$7,2)*'2012 HR 배정표'!S1675)/HLOOKUP($A$5,Prj_list!$O$6:$Z$7,2)))</x:f>
        <x:v>-</x:v>
      </x:c>
      <x:c r="O1677" s="45" t="str">
        <x:f>IF(ISBLANK('2012 HR 배정표'!T1675)=TRUE,"-",'2012 HR 배정표'!T1675)</x:f>
        <x:v>-</x:v>
      </x:c>
      <x:c r="P1677" s="46" t="str">
        <x:f>IF(ISBLANK('2012 HR 배정표'!T1675)=TRUE,"-",IF(ISERROR((HLOOKUP($A$5,Prj_list!$O$6:$Z$7,2)*'2012 HR 배정표'!U1675)/HLOOKUP($A$5,Prj_list!$O$6:$Z$7,2))=TRUE,"-",(HLOOKUP($A$5,Prj_list!$O$6:$Z$7,2)*'2012 HR 배정표'!U1675)/HLOOKUP($A$5,Prj_list!$O$6:$Z$7,2)))</x:f>
        <x:v>-</x:v>
      </x:c>
      <x:c r="Q1677" s="45" t="str">
        <x:f>IF(ISBLANK('2012 HR 배정표'!V1675)=TRUE,"-",'2012 HR 배정표'!V1675)</x:f>
        <x:v>-</x:v>
      </x:c>
      <x:c r="R1677" s="46" t="str">
        <x:f>IF(ISBLANK('2012 HR 배정표'!V1675)=TRUE,"-",IF(ISERROR((HLOOKUP($A$5,Prj_list!$O$6:$Z$7,2)*'2012 HR 배정표'!W1675)/HLOOKUP($A$5,Prj_list!$O$6:$Z$7,2))=TRUE,"-",(HLOOKUP($A$5,Prj_list!$O$6:$Z$7,2)*'2012 HR 배정표'!W1675)/HLOOKUP($A$5,Prj_list!$O$6:$Z$7,2)))</x:f>
        <x:v>-</x:v>
      </x:c>
      <x:c r="S1677" s="45" t="str">
        <x:f>IF(ISBLANK('2012 HR 배정표'!X1675)=TRUE,"-",'2012 HR 배정표'!X1675)</x:f>
        <x:v>-</x:v>
      </x:c>
      <x:c r="T1677" s="46" t="str">
        <x:f>IF(ISBLANK('2012 HR 배정표'!X1675)=TRUE,"-",IF(ISERROR((HLOOKUP($A$5,Prj_list!$O$6:$Z$7,2)*'2012 HR 배정표'!Y1675)/HLOOKUP($A$5,Prj_list!$O$6:$Z$7,2))=TRUE,"-",(HLOOKUP($A$5,Prj_list!$O$6:$Z$7,2)*'2012 HR 배정표'!Y1675)/HLOOKUP($A$5,Prj_list!$O$6:$Z$7,2)))</x:f>
        <x:v>-</x:v>
      </x:c>
      <x:c r="U1677" s="45" t="str">
        <x:f>IF(ISBLANK('2012 HR 배정표'!Z1675)=TRUE,"-",'2012 HR 배정표'!Z1675)</x:f>
        <x:v>-</x:v>
      </x:c>
      <x:c r="V1677" s="46" t="str">
        <x:f>IF(ISBLANK('2012 HR 배정표'!Z1675)=TRUE,"-",IF(ISERROR((HLOOKUP($A$5,Prj_list!$O$6:$Z$7,2)*'2012 HR 배정표'!AA1675)/HLOOKUP($A$5,Prj_list!$O$6:$Z$7,2))=TRUE,"-",(HLOOKUP($A$5,Prj_list!$O$6:$Z$7,2)*'2012 HR 배정표'!AA1675)/HLOOKUP($A$5,Prj_list!$O$6:$Z$7,2)))</x:f>
        <x:v>-</x:v>
      </x:c>
      <x:c r="W1677" s="45" t="str">
        <x:f>IF(ISBLANK('2012 HR 배정표'!AB1675)=TRUE,"-",'2012 HR 배정표'!AB1675)</x:f>
        <x:v>-</x:v>
      </x:c>
      <x:c r="X1677" s="46" t="str">
        <x:f>IF(ISBLANK('2012 HR 배정표'!AB1675)=TRUE,"-",IF(ISERROR((HLOOKUP($A$5,Prj_list!$O$6:$Z$7,2)*'2012 HR 배정표'!AC1675)/HLOOKUP($A$5,Prj_list!$O$6:$Z$7,2))=TRUE,"-",(HLOOKUP($A$5,Prj_list!$O$6:$Z$7,2)*'2012 HR 배정표'!AC1675)/HLOOKUP($A$5,Prj_list!$O$6:$Z$7,2)))</x:f>
        <x:v>-</x:v>
      </x:c>
      <x:c r="Y1677" s="45" t="str">
        <x:f>IF(ISBLANK('2012 HR 배정표'!AD1675)=TRUE,"-",'2012 HR 배정표'!AD1675)</x:f>
        <x:v>-</x:v>
      </x:c>
      <x:c r="Z1677" s="46" t="str">
        <x:f>IF(ISBLANK('2012 HR 배정표'!AD1675)=TRUE,"-",IF(ISERROR((HLOOKUP($A$5,Prj_list!$O$6:$Z$7,2)*'2012 HR 배정표'!AE1675)/HLOOKUP($A$5,Prj_list!$O$6:$Z$7,2))=TRUE,"-",(HLOOKUP($A$5,Prj_list!$O$6:$Z$7,2)*'2012 HR 배정표'!AE1675)/HLOOKUP($A$5,Prj_list!$O$6:$Z$7,2)))</x:f>
        <x:v>-</x:v>
      </x:c>
      <x:c r="AA1677" s="45" t="str">
        <x:f>IF(ISBLANK('2012 HR 배정표'!AF1675)=TRUE,"-",'2012 HR 배정표'!AF1675)</x:f>
        <x:v>-</x:v>
      </x:c>
      <x:c r="AB1677" s="46" t="str">
        <x:f>IF(ISBLANK('2012 HR 배정표'!AF1675)=TRUE,"-",IF(ISERROR((HLOOKUP($A$5,Prj_list!$O$6:$Z$7,2)*'2012 HR 배정표'!AG1675)/HLOOKUP($A$5,Prj_list!$O$6:$Z$7,2))=TRUE,"-",(HLOOKUP($A$5,Prj_list!$O$6:$Z$7,2)*'2012 HR 배정표'!AG1675)/HLOOKUP($A$5,Prj_list!$O$6:$Z$7,2)))</x:f>
        <x:v>-</x:v>
      </x:c>
      <x:c r="AC1677" s="45" t="str">
        <x:f>IF(ISBLANK('2012 HR 배정표'!AH1675)=TRUE,"-",'2012 HR 배정표'!AH1675)</x:f>
        <x:v>-</x:v>
      </x:c>
      <x:c r="AD1677" s="46" t="str">
        <x:f>IF(ISBLANK('2012 HR 배정표'!AH1675)=TRUE,"-",IF(ISERROR((HLOOKUP($A$5,Prj_list!$O$6:$Z$7,2)*'2012 HR 배정표'!AI1675)/HLOOKUP($A$5,Prj_list!$O$6:$Z$7,2))=TRUE,"-",(HLOOKUP($A$5,Prj_list!$O$6:$Z$7,2)*'2012 HR 배정표'!AI1675)/HLOOKUP($A$5,Prj_list!$O$6:$Z$7,2)))</x:f>
        <x:v>-</x:v>
      </x:c>
      <x:c r="AE1677" s="45" t="str">
        <x:f>IF(ISBLANK('2012 HR 배정표'!AJ1675)=TRUE,"-",'2012 HR 배정표'!AJ1675)</x:f>
        <x:v>-</x:v>
      </x:c>
      <x:c r="AF1677" s="46" t="str">
        <x:f>IF(ISBLANK('2012 HR 배정표'!AJ1675)=TRUE,"-",IF(ISERROR((HLOOKUP($A$5,Prj_list!$O$6:$Z$7,2)*'2012 HR 배정표'!AK1675)/HLOOKUP($A$5,Prj_list!$O$6:$Z$7,2))=TRUE,"-",(HLOOKUP($A$5,Prj_list!$O$6:$Z$7,2)*'2012 HR 배정표'!AK1675)/HLOOKUP($A$5,Prj_list!$O$6:$Z$7,2)))</x:f>
        <x:v>-</x:v>
      </x:c>
      <x:c r="AG1677" s="45" t="str">
        <x:f>IF(ISBLANK('2012 HR 배정표'!AL1675)=TRUE,"-",'2012 HR 배정표'!AL1675)</x:f>
        <x:v>-</x:v>
      </x:c>
      <x:c r="AH1677" s="46" t="str">
        <x:f>IF(ISBLANK('2012 HR 배정표'!AL1675)=TRUE,"-",IF(ISERROR((HLOOKUP($A$5,Prj_list!$O$6:$Z$7,2)*'2012 HR 배정표'!AM1675)/HLOOKUP($A$5,Prj_list!$O$6:$Z$7,2))=TRUE,"-",(HLOOKUP($A$5,Prj_list!$O$6:$Z$7,2)*'2012 HR 배정표'!AM1675)/HLOOKUP($A$5,Prj_list!$O$6:$Z$7,2)))</x:f>
        <x:v>-</x:v>
      </x:c>
      <x:c r="AI1677" s="45" t="str">
        <x:f>IF(ISBLANK('2012 HR 배정표'!AN1675)=TRUE,"-",'2012 HR 배정표'!AN1675)</x:f>
        <x:v>-</x:v>
      </x:c>
      <x:c r="AJ1677" s="46" t="str">
        <x:f>IF(ISBLANK('2012 HR 배정표'!AN1675)=TRUE,"-",IF(ISERROR((HLOOKUP($A$5,Prj_list!$O$6:$Z$7,2)*'2012 HR 배정표'!AO1675)/HLOOKUP($A$5,Prj_list!$O$6:$Z$7,2))=TRUE,"-",(HLOOKUP($A$5,Prj_list!$O$6:$Z$7,2)*'2012 HR 배정표'!AO1675)/HLOOKUP($A$5,Prj_list!$O$6:$Z$7,2)))</x:f>
        <x:v>-</x:v>
      </x:c>
      <x:c r="AK1677" s="45" t="str">
        <x:f>IF(ISBLANK('2012 HR 배정표'!AP1675)=TRUE,"-",'2012 HR 배정표'!AP1675)</x:f>
        <x:v>-</x:v>
      </x:c>
      <x:c r="AL1677" s="46" t="str">
        <x:f>IF(ISBLANK('2012 HR 배정표'!AP1675)=TRUE,"-",IF(ISERROR((HLOOKUP($A$5,Prj_list!$O$6:$Z$7,2)*'2012 HR 배정표'!AQ1675)/HLOOKUP($A$5,Prj_list!$O$6:$Z$7,2))=TRUE,"-",(HLOOKUP($A$5,Prj_list!$O$6:$Z$7,2)*'2012 HR 배정표'!AQ1675)/HLOOKUP($A$5,Prj_list!$O$6:$Z$7,2)))</x:f>
        <x:v>-</x:v>
      </x:c>
      <x:c r="AM1677" s="45" t="str">
        <x:f>IF(ISBLANK('2012 HR 배정표'!AR1675)=TRUE,"-",'2012 HR 배정표'!AR1675)</x:f>
        <x:v>-</x:v>
      </x:c>
      <x:c r="AN1677" s="46" t="str">
        <x:f>IF(ISBLANK('2012 HR 배정표'!AR1675)=TRUE,"-",IF(ISERROR((HLOOKUP($A$5,Prj_list!$O$6:$Z$7,2)*'2012 HR 배정표'!AS1675)/HLOOKUP($A$5,Prj_list!$O$6:$Z$7,2))=TRUE,"-",(HLOOKUP($A$5,Prj_list!$O$6:$Z$7,2)*'2012 HR 배정표'!AS1675)/HLOOKUP($A$5,Prj_list!$O$6:$Z$7,2)))</x:f>
        <x:v>-</x:v>
      </x:c>
      <x:c r="AO1677" s="45" t="str">
        <x:f>IF(ISBLANK('2012 HR 배정표'!AT1675)=TRUE,"-",'2012 HR 배정표'!AT1675)</x:f>
        <x:v>-</x:v>
      </x:c>
      <x:c r="AP1677" s="46" t="str">
        <x:f>IF(ISBLANK('2012 HR 배정표'!AT1675)=TRUE,"-",IF(ISERROR((HLOOKUP($A$5,Prj_list!$O$6:$Z$7,2)*'2012 HR 배정표'!AU1675)/HLOOKUP($A$5,Prj_list!$O$6:$Z$7,2))=TRUE,"-",(HLOOKUP($A$5,Prj_list!$O$6:$Z$7,2)*'2012 HR 배정표'!AU1675)/HLOOKUP($A$5,Prj_list!$O$6:$Z$7,2)))</x:f>
        <x:v>-</x:v>
      </x:c>
      <x:c r="AQ1677" s="45" t="str">
        <x:f>IF(ISBLANK('2012 HR 배정표'!AV1675)=TRUE,"-",'2012 HR 배정표'!AV1675)</x:f>
        <x:v>-</x:v>
      </x:c>
      <x:c r="AR1677" s="46" t="str">
        <x:f>IF(ISBLANK('2012 HR 배정표'!AV1675)=TRUE,"-",IF(ISERROR((HLOOKUP($A$5,Prj_list!$O$6:$Z$7,2)*'2012 HR 배정표'!AW1675)/HLOOKUP($A$5,Prj_list!$O$6:$Z$7,2))=TRUE,"-",(HLOOKUP($A$5,Prj_list!$O$6:$Z$7,2)*'2012 HR 배정표'!AW1675)/HLOOKUP($A$5,Prj_list!$O$6:$Z$7,2)))</x:f>
        <x:v>-</x:v>
      </x:c>
      <x:c r="AS1677" s="45" t="str">
        <x:f>IF(ISBLANK('2012 HR 배정표'!AX1675)=TRUE,"-",'2012 HR 배정표'!AX1675)</x:f>
        <x:v>-</x:v>
      </x:c>
      <x:c r="AT1677" s="46" t="str">
        <x:f>IF(ISBLANK('2012 HR 배정표'!AX1675)=TRUE,"-",IF(ISERROR((HLOOKUP($A$5,Prj_list!$O$6:$Z$7,2)*'2012 HR 배정표'!AY1675)/HLOOKUP($A$5,Prj_list!$O$6:$Z$7,2))=TRUE,"-",(HLOOKUP($A$5,Prj_list!$O$6:$Z$7,2)*'2012 HR 배정표'!AY1675)/HLOOKUP($A$5,Prj_list!$O$6:$Z$7,2)))</x:f>
        <x:v>-</x:v>
      </x:c>
      <x:c r="AU1677" s="45" t="str">
        <x:f>IF(ISBLANK('2012 HR 배정표'!AZ1675)=TRUE,"-",'2012 HR 배정표'!AZ1675)</x:f>
        <x:v>-</x:v>
      </x:c>
      <x:c r="AV1677" s="46" t="str">
        <x:f>IF(ISBLANK('2012 HR 배정표'!AZ1675)=TRUE,"-",IF(ISERROR((HLOOKUP($A$5,Prj_list!$O$6:$Z$7,2)*'2012 HR 배정표'!BA1675)/HLOOKUP($A$5,Prj_list!$O$6:$Z$7,2))=TRUE,"-",(HLOOKUP($A$5,Prj_list!$O$6:$Z$7,2)*'2012 HR 배정표'!BA1675)/HLOOKUP($A$5,Prj_list!$O$6:$Z$7,2)))</x:f>
        <x:v>-</x:v>
      </x:c>
      <x:c r="AW1677" s="34" t="str">
        <x:f t="shared" si="52"/>
        <x:v/>
      </x:c>
      <x:c r="AX1677" s="41">
        <x:f t="shared" si="53"/>
        <x:v>0</x:v>
      </x:c>
    </x:row>
    <x:row r="1678" spans="1:50">
      <x:c r="A1678" s="45" t="str">
        <x:f>IF(ISBLANK('2012 HR 배정표'!F1676)=TRUE,"-",'2012 HR 배정표'!F1676)</x:f>
        <x:v>-</x:v>
      </x:c>
      <x:c r="B1678" s="46" t="str">
        <x:f>IF(ISBLANK('2012 HR 배정표'!F1676)=TRUE,"-",IF(ISERROR((HLOOKUP($A$5,Prj_list!$O$6:$Z$7,2)*'2012 HR 배정표'!G1676)/HLOOKUP($A$5,Prj_list!$O$6:$Z$7,2))=TRUE,"-",(HLOOKUP($A$5,Prj_list!$O$6:$Z$7,2)*'2012 HR 배정표'!G1676)/HLOOKUP($A$5,Prj_list!$O$6:$Z$7,2)))</x:f>
        <x:v>-</x:v>
      </x:c>
      <x:c r="C1678" s="45" t="str">
        <x:f>IF(ISBLANK('2012 HR 배정표'!H1676)=TRUE,"-",'2012 HR 배정표'!H1676)</x:f>
        <x:v>-</x:v>
      </x:c>
      <x:c r="D1678" s="46" t="str">
        <x:f>IF(ISBLANK('2012 HR 배정표'!H1676)=TRUE,"-",IF(ISERROR((HLOOKUP($A$5,Prj_list!$O$6:$Z$7,2)*'2012 HR 배정표'!I1676)/HLOOKUP($A$5,Prj_list!$O$6:$Z$7,2))=TRUE,"-",(HLOOKUP($A$5,Prj_list!$O$6:$Z$7,2)*'2012 HR 배정표'!I1676)/HLOOKUP($A$5,Prj_list!$O$6:$Z$7,2)))</x:f>
        <x:v>-</x:v>
      </x:c>
      <x:c r="E1678" s="45" t="str">
        <x:f>IF(ISBLANK('2012 HR 배정표'!J1676)=TRUE,"-",'2012 HR 배정표'!J1676)</x:f>
        <x:v>-</x:v>
      </x:c>
      <x:c r="F1678" s="46" t="str">
        <x:f>IF(ISBLANK('2012 HR 배정표'!J1676)=TRUE,"-",IF(ISERROR((HLOOKUP($A$5,Prj_list!$O$6:$Z$7,2)*'2012 HR 배정표'!K1676)/HLOOKUP($A$5,Prj_list!$O$6:$Z$7,2))=TRUE,"-",(HLOOKUP($A$5,Prj_list!$O$6:$Z$7,2)*'2012 HR 배정표'!K1676)/HLOOKUP($A$5,Prj_list!$O$6:$Z$7,2)))</x:f>
        <x:v>-</x:v>
      </x:c>
      <x:c r="G1678" s="45" t="str">
        <x:f>IF(ISBLANK('2012 HR 배정표'!L1676)=TRUE,"-",'2012 HR 배정표'!L1676)</x:f>
        <x:v>-</x:v>
      </x:c>
      <x:c r="H1678" s="46" t="str">
        <x:f>IF(ISBLANK('2012 HR 배정표'!L1676)=TRUE,"-",IF(ISERROR((HLOOKUP($A$5,Prj_list!$O$6:$Z$7,2)*'2012 HR 배정표'!M1676)/HLOOKUP($A$5,Prj_list!$O$6:$Z$7,2))=TRUE,"-",(HLOOKUP($A$5,Prj_list!$O$6:$Z$7,2)*'2012 HR 배정표'!M1676)/HLOOKUP($A$5,Prj_list!$O$6:$Z$7,2)))</x:f>
        <x:v>-</x:v>
      </x:c>
      <x:c r="I1678" s="45" t="str">
        <x:f>IF(ISBLANK('2012 HR 배정표'!N1676)=TRUE,"-",'2012 HR 배정표'!N1676)</x:f>
        <x:v>-</x:v>
      </x:c>
      <x:c r="J1678" s="46" t="str">
        <x:f>IF(ISBLANK('2012 HR 배정표'!N1676)=TRUE,"-",IF(ISERROR((HLOOKUP($A$5,Prj_list!$O$6:$Z$7,2)*'2012 HR 배정표'!O1676)/HLOOKUP($A$5,Prj_list!$O$6:$Z$7,2))=TRUE,"-",(HLOOKUP($A$5,Prj_list!$O$6:$Z$7,2)*'2012 HR 배정표'!O1676)/HLOOKUP($A$5,Prj_list!$O$6:$Z$7,2)))</x:f>
        <x:v>-</x:v>
      </x:c>
      <x:c r="K1678" s="45" t="str">
        <x:f>IF(ISBLANK('2012 HR 배정표'!P1676)=TRUE,"-",'2012 HR 배정표'!P1676)</x:f>
        <x:v>-</x:v>
      </x:c>
      <x:c r="L1678" s="46" t="str">
        <x:f>IF(ISBLANK('2012 HR 배정표'!P1676)=TRUE,"-",IF(ISERROR((HLOOKUP($A$5,Prj_list!$O$6:$Z$7,2)*'2012 HR 배정표'!Q1676)/HLOOKUP($A$5,Prj_list!$O$6:$Z$7,2))=TRUE,"-",(HLOOKUP($A$5,Prj_list!$O$6:$Z$7,2)*'2012 HR 배정표'!Q1676)/HLOOKUP($A$5,Prj_list!$O$6:$Z$7,2)))</x:f>
        <x:v>-</x:v>
      </x:c>
      <x:c r="M1678" s="45" t="str">
        <x:f>IF(ISBLANK('2012 HR 배정표'!R1676)=TRUE,"-",'2012 HR 배정표'!R1676)</x:f>
        <x:v>-</x:v>
      </x:c>
      <x:c r="N1678" s="46" t="str">
        <x:f>IF(ISBLANK('2012 HR 배정표'!R1676)=TRUE,"-",IF(ISERROR((HLOOKUP($A$5,Prj_list!$O$6:$Z$7,2)*'2012 HR 배정표'!S1676)/HLOOKUP($A$5,Prj_list!$O$6:$Z$7,2))=TRUE,"-",(HLOOKUP($A$5,Prj_list!$O$6:$Z$7,2)*'2012 HR 배정표'!S1676)/HLOOKUP($A$5,Prj_list!$O$6:$Z$7,2)))</x:f>
        <x:v>-</x:v>
      </x:c>
      <x:c r="O1678" s="45" t="str">
        <x:f>IF(ISBLANK('2012 HR 배정표'!T1676)=TRUE,"-",'2012 HR 배정표'!T1676)</x:f>
        <x:v>-</x:v>
      </x:c>
      <x:c r="P1678" s="46" t="str">
        <x:f>IF(ISBLANK('2012 HR 배정표'!T1676)=TRUE,"-",IF(ISERROR((HLOOKUP($A$5,Prj_list!$O$6:$Z$7,2)*'2012 HR 배정표'!U1676)/HLOOKUP($A$5,Prj_list!$O$6:$Z$7,2))=TRUE,"-",(HLOOKUP($A$5,Prj_list!$O$6:$Z$7,2)*'2012 HR 배정표'!U1676)/HLOOKUP($A$5,Prj_list!$O$6:$Z$7,2)))</x:f>
        <x:v>-</x:v>
      </x:c>
      <x:c r="Q1678" s="45" t="str">
        <x:f>IF(ISBLANK('2012 HR 배정표'!V1676)=TRUE,"-",'2012 HR 배정표'!V1676)</x:f>
        <x:v>-</x:v>
      </x:c>
      <x:c r="R1678" s="46" t="str">
        <x:f>IF(ISBLANK('2012 HR 배정표'!V1676)=TRUE,"-",IF(ISERROR((HLOOKUP($A$5,Prj_list!$O$6:$Z$7,2)*'2012 HR 배정표'!W1676)/HLOOKUP($A$5,Prj_list!$O$6:$Z$7,2))=TRUE,"-",(HLOOKUP($A$5,Prj_list!$O$6:$Z$7,2)*'2012 HR 배정표'!W1676)/HLOOKUP($A$5,Prj_list!$O$6:$Z$7,2)))</x:f>
        <x:v>-</x:v>
      </x:c>
      <x:c r="S1678" s="45" t="str">
        <x:f>IF(ISBLANK('2012 HR 배정표'!X1676)=TRUE,"-",'2012 HR 배정표'!X1676)</x:f>
        <x:v>-</x:v>
      </x:c>
      <x:c r="T1678" s="46" t="str">
        <x:f>IF(ISBLANK('2012 HR 배정표'!X1676)=TRUE,"-",IF(ISERROR((HLOOKUP($A$5,Prj_list!$O$6:$Z$7,2)*'2012 HR 배정표'!Y1676)/HLOOKUP($A$5,Prj_list!$O$6:$Z$7,2))=TRUE,"-",(HLOOKUP($A$5,Prj_list!$O$6:$Z$7,2)*'2012 HR 배정표'!Y1676)/HLOOKUP($A$5,Prj_list!$O$6:$Z$7,2)))</x:f>
        <x:v>-</x:v>
      </x:c>
      <x:c r="U1678" s="45" t="str">
        <x:f>IF(ISBLANK('2012 HR 배정표'!Z1676)=TRUE,"-",'2012 HR 배정표'!Z1676)</x:f>
        <x:v>-</x:v>
      </x:c>
      <x:c r="V1678" s="46" t="str">
        <x:f>IF(ISBLANK('2012 HR 배정표'!Z1676)=TRUE,"-",IF(ISERROR((HLOOKUP($A$5,Prj_list!$O$6:$Z$7,2)*'2012 HR 배정표'!AA1676)/HLOOKUP($A$5,Prj_list!$O$6:$Z$7,2))=TRUE,"-",(HLOOKUP($A$5,Prj_list!$O$6:$Z$7,2)*'2012 HR 배정표'!AA1676)/HLOOKUP($A$5,Prj_list!$O$6:$Z$7,2)))</x:f>
        <x:v>-</x:v>
      </x:c>
      <x:c r="W1678" s="45" t="str">
        <x:f>IF(ISBLANK('2012 HR 배정표'!AB1676)=TRUE,"-",'2012 HR 배정표'!AB1676)</x:f>
        <x:v>-</x:v>
      </x:c>
      <x:c r="X1678" s="46" t="str">
        <x:f>IF(ISBLANK('2012 HR 배정표'!AB1676)=TRUE,"-",IF(ISERROR((HLOOKUP($A$5,Prj_list!$O$6:$Z$7,2)*'2012 HR 배정표'!AC1676)/HLOOKUP($A$5,Prj_list!$O$6:$Z$7,2))=TRUE,"-",(HLOOKUP($A$5,Prj_list!$O$6:$Z$7,2)*'2012 HR 배정표'!AC1676)/HLOOKUP($A$5,Prj_list!$O$6:$Z$7,2)))</x:f>
        <x:v>-</x:v>
      </x:c>
      <x:c r="Y1678" s="45" t="str">
        <x:f>IF(ISBLANK('2012 HR 배정표'!AD1676)=TRUE,"-",'2012 HR 배정표'!AD1676)</x:f>
        <x:v>-</x:v>
      </x:c>
      <x:c r="Z1678" s="46" t="str">
        <x:f>IF(ISBLANK('2012 HR 배정표'!AD1676)=TRUE,"-",IF(ISERROR((HLOOKUP($A$5,Prj_list!$O$6:$Z$7,2)*'2012 HR 배정표'!AE1676)/HLOOKUP($A$5,Prj_list!$O$6:$Z$7,2))=TRUE,"-",(HLOOKUP($A$5,Prj_list!$O$6:$Z$7,2)*'2012 HR 배정표'!AE1676)/HLOOKUP($A$5,Prj_list!$O$6:$Z$7,2)))</x:f>
        <x:v>-</x:v>
      </x:c>
      <x:c r="AA1678" s="45" t="str">
        <x:f>IF(ISBLANK('2012 HR 배정표'!AF1676)=TRUE,"-",'2012 HR 배정표'!AF1676)</x:f>
        <x:v>-</x:v>
      </x:c>
      <x:c r="AB1678" s="46" t="str">
        <x:f>IF(ISBLANK('2012 HR 배정표'!AF1676)=TRUE,"-",IF(ISERROR((HLOOKUP($A$5,Prj_list!$O$6:$Z$7,2)*'2012 HR 배정표'!AG1676)/HLOOKUP($A$5,Prj_list!$O$6:$Z$7,2))=TRUE,"-",(HLOOKUP($A$5,Prj_list!$O$6:$Z$7,2)*'2012 HR 배정표'!AG1676)/HLOOKUP($A$5,Prj_list!$O$6:$Z$7,2)))</x:f>
        <x:v>-</x:v>
      </x:c>
      <x:c r="AC1678" s="45" t="str">
        <x:f>IF(ISBLANK('2012 HR 배정표'!AH1676)=TRUE,"-",'2012 HR 배정표'!AH1676)</x:f>
        <x:v>-</x:v>
      </x:c>
      <x:c r="AD1678" s="46" t="str">
        <x:f>IF(ISBLANK('2012 HR 배정표'!AH1676)=TRUE,"-",IF(ISERROR((HLOOKUP($A$5,Prj_list!$O$6:$Z$7,2)*'2012 HR 배정표'!AI1676)/HLOOKUP($A$5,Prj_list!$O$6:$Z$7,2))=TRUE,"-",(HLOOKUP($A$5,Prj_list!$O$6:$Z$7,2)*'2012 HR 배정표'!AI1676)/HLOOKUP($A$5,Prj_list!$O$6:$Z$7,2)))</x:f>
        <x:v>-</x:v>
      </x:c>
      <x:c r="AE1678" s="45" t="str">
        <x:f>IF(ISBLANK('2012 HR 배정표'!AJ1676)=TRUE,"-",'2012 HR 배정표'!AJ1676)</x:f>
        <x:v>-</x:v>
      </x:c>
      <x:c r="AF1678" s="46" t="str">
        <x:f>IF(ISBLANK('2012 HR 배정표'!AJ1676)=TRUE,"-",IF(ISERROR((HLOOKUP($A$5,Prj_list!$O$6:$Z$7,2)*'2012 HR 배정표'!AK1676)/HLOOKUP($A$5,Prj_list!$O$6:$Z$7,2))=TRUE,"-",(HLOOKUP($A$5,Prj_list!$O$6:$Z$7,2)*'2012 HR 배정표'!AK1676)/HLOOKUP($A$5,Prj_list!$O$6:$Z$7,2)))</x:f>
        <x:v>-</x:v>
      </x:c>
      <x:c r="AG1678" s="45" t="str">
        <x:f>IF(ISBLANK('2012 HR 배정표'!AL1676)=TRUE,"-",'2012 HR 배정표'!AL1676)</x:f>
        <x:v>-</x:v>
      </x:c>
      <x:c r="AH1678" s="46" t="str">
        <x:f>IF(ISBLANK('2012 HR 배정표'!AL1676)=TRUE,"-",IF(ISERROR((HLOOKUP($A$5,Prj_list!$O$6:$Z$7,2)*'2012 HR 배정표'!AM1676)/HLOOKUP($A$5,Prj_list!$O$6:$Z$7,2))=TRUE,"-",(HLOOKUP($A$5,Prj_list!$O$6:$Z$7,2)*'2012 HR 배정표'!AM1676)/HLOOKUP($A$5,Prj_list!$O$6:$Z$7,2)))</x:f>
        <x:v>-</x:v>
      </x:c>
      <x:c r="AI1678" s="45" t="str">
        <x:f>IF(ISBLANK('2012 HR 배정표'!AN1676)=TRUE,"-",'2012 HR 배정표'!AN1676)</x:f>
        <x:v>-</x:v>
      </x:c>
      <x:c r="AJ1678" s="46" t="str">
        <x:f>IF(ISBLANK('2012 HR 배정표'!AN1676)=TRUE,"-",IF(ISERROR((HLOOKUP($A$5,Prj_list!$O$6:$Z$7,2)*'2012 HR 배정표'!AO1676)/HLOOKUP($A$5,Prj_list!$O$6:$Z$7,2))=TRUE,"-",(HLOOKUP($A$5,Prj_list!$O$6:$Z$7,2)*'2012 HR 배정표'!AO1676)/HLOOKUP($A$5,Prj_list!$O$6:$Z$7,2)))</x:f>
        <x:v>-</x:v>
      </x:c>
      <x:c r="AK1678" s="45" t="str">
        <x:f>IF(ISBLANK('2012 HR 배정표'!AP1676)=TRUE,"-",'2012 HR 배정표'!AP1676)</x:f>
        <x:v>-</x:v>
      </x:c>
      <x:c r="AL1678" s="46" t="str">
        <x:f>IF(ISBLANK('2012 HR 배정표'!AP1676)=TRUE,"-",IF(ISERROR((HLOOKUP($A$5,Prj_list!$O$6:$Z$7,2)*'2012 HR 배정표'!AQ1676)/HLOOKUP($A$5,Prj_list!$O$6:$Z$7,2))=TRUE,"-",(HLOOKUP($A$5,Prj_list!$O$6:$Z$7,2)*'2012 HR 배정표'!AQ1676)/HLOOKUP($A$5,Prj_list!$O$6:$Z$7,2)))</x:f>
        <x:v>-</x:v>
      </x:c>
      <x:c r="AM1678" s="45" t="str">
        <x:f>IF(ISBLANK('2012 HR 배정표'!AR1676)=TRUE,"-",'2012 HR 배정표'!AR1676)</x:f>
        <x:v>-</x:v>
      </x:c>
      <x:c r="AN1678" s="46" t="str">
        <x:f>IF(ISBLANK('2012 HR 배정표'!AR1676)=TRUE,"-",IF(ISERROR((HLOOKUP($A$5,Prj_list!$O$6:$Z$7,2)*'2012 HR 배정표'!AS1676)/HLOOKUP($A$5,Prj_list!$O$6:$Z$7,2))=TRUE,"-",(HLOOKUP($A$5,Prj_list!$O$6:$Z$7,2)*'2012 HR 배정표'!AS1676)/HLOOKUP($A$5,Prj_list!$O$6:$Z$7,2)))</x:f>
        <x:v>-</x:v>
      </x:c>
      <x:c r="AO1678" s="45" t="str">
        <x:f>IF(ISBLANK('2012 HR 배정표'!AT1676)=TRUE,"-",'2012 HR 배정표'!AT1676)</x:f>
        <x:v>-</x:v>
      </x:c>
      <x:c r="AP1678" s="46" t="str">
        <x:f>IF(ISBLANK('2012 HR 배정표'!AT1676)=TRUE,"-",IF(ISERROR((HLOOKUP($A$5,Prj_list!$O$6:$Z$7,2)*'2012 HR 배정표'!AU1676)/HLOOKUP($A$5,Prj_list!$O$6:$Z$7,2))=TRUE,"-",(HLOOKUP($A$5,Prj_list!$O$6:$Z$7,2)*'2012 HR 배정표'!AU1676)/HLOOKUP($A$5,Prj_list!$O$6:$Z$7,2)))</x:f>
        <x:v>-</x:v>
      </x:c>
      <x:c r="AQ1678" s="45" t="str">
        <x:f>IF(ISBLANK('2012 HR 배정표'!AV1676)=TRUE,"-",'2012 HR 배정표'!AV1676)</x:f>
        <x:v>-</x:v>
      </x:c>
      <x:c r="AR1678" s="46" t="str">
        <x:f>IF(ISBLANK('2012 HR 배정표'!AV1676)=TRUE,"-",IF(ISERROR((HLOOKUP($A$5,Prj_list!$O$6:$Z$7,2)*'2012 HR 배정표'!AW1676)/HLOOKUP($A$5,Prj_list!$O$6:$Z$7,2))=TRUE,"-",(HLOOKUP($A$5,Prj_list!$O$6:$Z$7,2)*'2012 HR 배정표'!AW1676)/HLOOKUP($A$5,Prj_list!$O$6:$Z$7,2)))</x:f>
        <x:v>-</x:v>
      </x:c>
      <x:c r="AS1678" s="45" t="str">
        <x:f>IF(ISBLANK('2012 HR 배정표'!AX1676)=TRUE,"-",'2012 HR 배정표'!AX1676)</x:f>
        <x:v>-</x:v>
      </x:c>
      <x:c r="AT1678" s="46" t="str">
        <x:f>IF(ISBLANK('2012 HR 배정표'!AX1676)=TRUE,"-",IF(ISERROR((HLOOKUP($A$5,Prj_list!$O$6:$Z$7,2)*'2012 HR 배정표'!AY1676)/HLOOKUP($A$5,Prj_list!$O$6:$Z$7,2))=TRUE,"-",(HLOOKUP($A$5,Prj_list!$O$6:$Z$7,2)*'2012 HR 배정표'!AY1676)/HLOOKUP($A$5,Prj_list!$O$6:$Z$7,2)))</x:f>
        <x:v>-</x:v>
      </x:c>
      <x:c r="AU1678" s="45" t="str">
        <x:f>IF(ISBLANK('2012 HR 배정표'!AZ1676)=TRUE,"-",'2012 HR 배정표'!AZ1676)</x:f>
        <x:v>-</x:v>
      </x:c>
      <x:c r="AV1678" s="46" t="str">
        <x:f>IF(ISBLANK('2012 HR 배정표'!AZ1676)=TRUE,"-",IF(ISERROR((HLOOKUP($A$5,Prj_list!$O$6:$Z$7,2)*'2012 HR 배정표'!BA1676)/HLOOKUP($A$5,Prj_list!$O$6:$Z$7,2))=TRUE,"-",(HLOOKUP($A$5,Prj_list!$O$6:$Z$7,2)*'2012 HR 배정표'!BA1676)/HLOOKUP($A$5,Prj_list!$O$6:$Z$7,2)))</x:f>
        <x:v>-</x:v>
      </x:c>
      <x:c r="AW1678" s="34" t="str">
        <x:f t="shared" si="52"/>
        <x:v/>
      </x:c>
      <x:c r="AX1678" s="41">
        <x:f t="shared" si="53"/>
        <x:v>0</x:v>
      </x:c>
    </x:row>
    <x:row r="1679" spans="1:50">
      <x:c r="A1679" s="45" t="str">
        <x:f>IF(ISBLANK('2012 HR 배정표'!F1677)=TRUE,"-",'2012 HR 배정표'!F1677)</x:f>
        <x:v>-</x:v>
      </x:c>
      <x:c r="B1679" s="46" t="str">
        <x:f>IF(ISBLANK('2012 HR 배정표'!F1677)=TRUE,"-",IF(ISERROR((HLOOKUP($A$5,Prj_list!$O$6:$Z$7,2)*'2012 HR 배정표'!G1677)/HLOOKUP($A$5,Prj_list!$O$6:$Z$7,2))=TRUE,"-",(HLOOKUP($A$5,Prj_list!$O$6:$Z$7,2)*'2012 HR 배정표'!G1677)/HLOOKUP($A$5,Prj_list!$O$6:$Z$7,2)))</x:f>
        <x:v>-</x:v>
      </x:c>
      <x:c r="C1679" s="45" t="str">
        <x:f>IF(ISBLANK('2012 HR 배정표'!H1677)=TRUE,"-",'2012 HR 배정표'!H1677)</x:f>
        <x:v>-</x:v>
      </x:c>
      <x:c r="D1679" s="46" t="str">
        <x:f>IF(ISBLANK('2012 HR 배정표'!H1677)=TRUE,"-",IF(ISERROR((HLOOKUP($A$5,Prj_list!$O$6:$Z$7,2)*'2012 HR 배정표'!I1677)/HLOOKUP($A$5,Prj_list!$O$6:$Z$7,2))=TRUE,"-",(HLOOKUP($A$5,Prj_list!$O$6:$Z$7,2)*'2012 HR 배정표'!I1677)/HLOOKUP($A$5,Prj_list!$O$6:$Z$7,2)))</x:f>
        <x:v>-</x:v>
      </x:c>
      <x:c r="E1679" s="45" t="str">
        <x:f>IF(ISBLANK('2012 HR 배정표'!J1677)=TRUE,"-",'2012 HR 배정표'!J1677)</x:f>
        <x:v>-</x:v>
      </x:c>
      <x:c r="F1679" s="46" t="str">
        <x:f>IF(ISBLANK('2012 HR 배정표'!J1677)=TRUE,"-",IF(ISERROR((HLOOKUP($A$5,Prj_list!$O$6:$Z$7,2)*'2012 HR 배정표'!K1677)/HLOOKUP($A$5,Prj_list!$O$6:$Z$7,2))=TRUE,"-",(HLOOKUP($A$5,Prj_list!$O$6:$Z$7,2)*'2012 HR 배정표'!K1677)/HLOOKUP($A$5,Prj_list!$O$6:$Z$7,2)))</x:f>
        <x:v>-</x:v>
      </x:c>
      <x:c r="G1679" s="45" t="str">
        <x:f>IF(ISBLANK('2012 HR 배정표'!L1677)=TRUE,"-",'2012 HR 배정표'!L1677)</x:f>
        <x:v>-</x:v>
      </x:c>
      <x:c r="H1679" s="46" t="str">
        <x:f>IF(ISBLANK('2012 HR 배정표'!L1677)=TRUE,"-",IF(ISERROR((HLOOKUP($A$5,Prj_list!$O$6:$Z$7,2)*'2012 HR 배정표'!M1677)/HLOOKUP($A$5,Prj_list!$O$6:$Z$7,2))=TRUE,"-",(HLOOKUP($A$5,Prj_list!$O$6:$Z$7,2)*'2012 HR 배정표'!M1677)/HLOOKUP($A$5,Prj_list!$O$6:$Z$7,2)))</x:f>
        <x:v>-</x:v>
      </x:c>
      <x:c r="I1679" s="45" t="str">
        <x:f>IF(ISBLANK('2012 HR 배정표'!N1677)=TRUE,"-",'2012 HR 배정표'!N1677)</x:f>
        <x:v>-</x:v>
      </x:c>
      <x:c r="J1679" s="46" t="str">
        <x:f>IF(ISBLANK('2012 HR 배정표'!N1677)=TRUE,"-",IF(ISERROR((HLOOKUP($A$5,Prj_list!$O$6:$Z$7,2)*'2012 HR 배정표'!O1677)/HLOOKUP($A$5,Prj_list!$O$6:$Z$7,2))=TRUE,"-",(HLOOKUP($A$5,Prj_list!$O$6:$Z$7,2)*'2012 HR 배정표'!O1677)/HLOOKUP($A$5,Prj_list!$O$6:$Z$7,2)))</x:f>
        <x:v>-</x:v>
      </x:c>
      <x:c r="K1679" s="45" t="str">
        <x:f>IF(ISBLANK('2012 HR 배정표'!P1677)=TRUE,"-",'2012 HR 배정표'!P1677)</x:f>
        <x:v>-</x:v>
      </x:c>
      <x:c r="L1679" s="46" t="str">
        <x:f>IF(ISBLANK('2012 HR 배정표'!P1677)=TRUE,"-",IF(ISERROR((HLOOKUP($A$5,Prj_list!$O$6:$Z$7,2)*'2012 HR 배정표'!Q1677)/HLOOKUP($A$5,Prj_list!$O$6:$Z$7,2))=TRUE,"-",(HLOOKUP($A$5,Prj_list!$O$6:$Z$7,2)*'2012 HR 배정표'!Q1677)/HLOOKUP($A$5,Prj_list!$O$6:$Z$7,2)))</x:f>
        <x:v>-</x:v>
      </x:c>
      <x:c r="M1679" s="45" t="str">
        <x:f>IF(ISBLANK('2012 HR 배정표'!R1677)=TRUE,"-",'2012 HR 배정표'!R1677)</x:f>
        <x:v>-</x:v>
      </x:c>
      <x:c r="N1679" s="46" t="str">
        <x:f>IF(ISBLANK('2012 HR 배정표'!R1677)=TRUE,"-",IF(ISERROR((HLOOKUP($A$5,Prj_list!$O$6:$Z$7,2)*'2012 HR 배정표'!S1677)/HLOOKUP($A$5,Prj_list!$O$6:$Z$7,2))=TRUE,"-",(HLOOKUP($A$5,Prj_list!$O$6:$Z$7,2)*'2012 HR 배정표'!S1677)/HLOOKUP($A$5,Prj_list!$O$6:$Z$7,2)))</x:f>
        <x:v>-</x:v>
      </x:c>
      <x:c r="O1679" s="45" t="str">
        <x:f>IF(ISBLANK('2012 HR 배정표'!T1677)=TRUE,"-",'2012 HR 배정표'!T1677)</x:f>
        <x:v>-</x:v>
      </x:c>
      <x:c r="P1679" s="46" t="str">
        <x:f>IF(ISBLANK('2012 HR 배정표'!T1677)=TRUE,"-",IF(ISERROR((HLOOKUP($A$5,Prj_list!$O$6:$Z$7,2)*'2012 HR 배정표'!U1677)/HLOOKUP($A$5,Prj_list!$O$6:$Z$7,2))=TRUE,"-",(HLOOKUP($A$5,Prj_list!$O$6:$Z$7,2)*'2012 HR 배정표'!U1677)/HLOOKUP($A$5,Prj_list!$O$6:$Z$7,2)))</x:f>
        <x:v>-</x:v>
      </x:c>
      <x:c r="Q1679" s="45" t="str">
        <x:f>IF(ISBLANK('2012 HR 배정표'!V1677)=TRUE,"-",'2012 HR 배정표'!V1677)</x:f>
        <x:v>-</x:v>
      </x:c>
      <x:c r="R1679" s="46" t="str">
        <x:f>IF(ISBLANK('2012 HR 배정표'!V1677)=TRUE,"-",IF(ISERROR((HLOOKUP($A$5,Prj_list!$O$6:$Z$7,2)*'2012 HR 배정표'!W1677)/HLOOKUP($A$5,Prj_list!$O$6:$Z$7,2))=TRUE,"-",(HLOOKUP($A$5,Prj_list!$O$6:$Z$7,2)*'2012 HR 배정표'!W1677)/HLOOKUP($A$5,Prj_list!$O$6:$Z$7,2)))</x:f>
        <x:v>-</x:v>
      </x:c>
      <x:c r="S1679" s="45" t="str">
        <x:f>IF(ISBLANK('2012 HR 배정표'!X1677)=TRUE,"-",'2012 HR 배정표'!X1677)</x:f>
        <x:v>-</x:v>
      </x:c>
      <x:c r="T1679" s="46" t="str">
        <x:f>IF(ISBLANK('2012 HR 배정표'!X1677)=TRUE,"-",IF(ISERROR((HLOOKUP($A$5,Prj_list!$O$6:$Z$7,2)*'2012 HR 배정표'!Y1677)/HLOOKUP($A$5,Prj_list!$O$6:$Z$7,2))=TRUE,"-",(HLOOKUP($A$5,Prj_list!$O$6:$Z$7,2)*'2012 HR 배정표'!Y1677)/HLOOKUP($A$5,Prj_list!$O$6:$Z$7,2)))</x:f>
        <x:v>-</x:v>
      </x:c>
      <x:c r="U1679" s="45" t="str">
        <x:f>IF(ISBLANK('2012 HR 배정표'!Z1677)=TRUE,"-",'2012 HR 배정표'!Z1677)</x:f>
        <x:v>-</x:v>
      </x:c>
      <x:c r="V1679" s="46" t="str">
        <x:f>IF(ISBLANK('2012 HR 배정표'!Z1677)=TRUE,"-",IF(ISERROR((HLOOKUP($A$5,Prj_list!$O$6:$Z$7,2)*'2012 HR 배정표'!AA1677)/HLOOKUP($A$5,Prj_list!$O$6:$Z$7,2))=TRUE,"-",(HLOOKUP($A$5,Prj_list!$O$6:$Z$7,2)*'2012 HR 배정표'!AA1677)/HLOOKUP($A$5,Prj_list!$O$6:$Z$7,2)))</x:f>
        <x:v>-</x:v>
      </x:c>
      <x:c r="W1679" s="45" t="str">
        <x:f>IF(ISBLANK('2012 HR 배정표'!AB1677)=TRUE,"-",'2012 HR 배정표'!AB1677)</x:f>
        <x:v>-</x:v>
      </x:c>
      <x:c r="X1679" s="46" t="str">
        <x:f>IF(ISBLANK('2012 HR 배정표'!AB1677)=TRUE,"-",IF(ISERROR((HLOOKUP($A$5,Prj_list!$O$6:$Z$7,2)*'2012 HR 배정표'!AC1677)/HLOOKUP($A$5,Prj_list!$O$6:$Z$7,2))=TRUE,"-",(HLOOKUP($A$5,Prj_list!$O$6:$Z$7,2)*'2012 HR 배정표'!AC1677)/HLOOKUP($A$5,Prj_list!$O$6:$Z$7,2)))</x:f>
        <x:v>-</x:v>
      </x:c>
      <x:c r="Y1679" s="45" t="str">
        <x:f>IF(ISBLANK('2012 HR 배정표'!AD1677)=TRUE,"-",'2012 HR 배정표'!AD1677)</x:f>
        <x:v>-</x:v>
      </x:c>
      <x:c r="Z1679" s="46" t="str">
        <x:f>IF(ISBLANK('2012 HR 배정표'!AD1677)=TRUE,"-",IF(ISERROR((HLOOKUP($A$5,Prj_list!$O$6:$Z$7,2)*'2012 HR 배정표'!AE1677)/HLOOKUP($A$5,Prj_list!$O$6:$Z$7,2))=TRUE,"-",(HLOOKUP($A$5,Prj_list!$O$6:$Z$7,2)*'2012 HR 배정표'!AE1677)/HLOOKUP($A$5,Prj_list!$O$6:$Z$7,2)))</x:f>
        <x:v>-</x:v>
      </x:c>
      <x:c r="AA1679" s="45" t="str">
        <x:f>IF(ISBLANK('2012 HR 배정표'!AF1677)=TRUE,"-",'2012 HR 배정표'!AF1677)</x:f>
        <x:v>-</x:v>
      </x:c>
      <x:c r="AB1679" s="46" t="str">
        <x:f>IF(ISBLANK('2012 HR 배정표'!AF1677)=TRUE,"-",IF(ISERROR((HLOOKUP($A$5,Prj_list!$O$6:$Z$7,2)*'2012 HR 배정표'!AG1677)/HLOOKUP($A$5,Prj_list!$O$6:$Z$7,2))=TRUE,"-",(HLOOKUP($A$5,Prj_list!$O$6:$Z$7,2)*'2012 HR 배정표'!AG1677)/HLOOKUP($A$5,Prj_list!$O$6:$Z$7,2)))</x:f>
        <x:v>-</x:v>
      </x:c>
      <x:c r="AC1679" s="45" t="str">
        <x:f>IF(ISBLANK('2012 HR 배정표'!AH1677)=TRUE,"-",'2012 HR 배정표'!AH1677)</x:f>
        <x:v>-</x:v>
      </x:c>
      <x:c r="AD1679" s="46" t="str">
        <x:f>IF(ISBLANK('2012 HR 배정표'!AH1677)=TRUE,"-",IF(ISERROR((HLOOKUP($A$5,Prj_list!$O$6:$Z$7,2)*'2012 HR 배정표'!AI1677)/HLOOKUP($A$5,Prj_list!$O$6:$Z$7,2))=TRUE,"-",(HLOOKUP($A$5,Prj_list!$O$6:$Z$7,2)*'2012 HR 배정표'!AI1677)/HLOOKUP($A$5,Prj_list!$O$6:$Z$7,2)))</x:f>
        <x:v>-</x:v>
      </x:c>
      <x:c r="AE1679" s="45" t="str">
        <x:f>IF(ISBLANK('2012 HR 배정표'!AJ1677)=TRUE,"-",'2012 HR 배정표'!AJ1677)</x:f>
        <x:v>-</x:v>
      </x:c>
      <x:c r="AF1679" s="46" t="str">
        <x:f>IF(ISBLANK('2012 HR 배정표'!AJ1677)=TRUE,"-",IF(ISERROR((HLOOKUP($A$5,Prj_list!$O$6:$Z$7,2)*'2012 HR 배정표'!AK1677)/HLOOKUP($A$5,Prj_list!$O$6:$Z$7,2))=TRUE,"-",(HLOOKUP($A$5,Prj_list!$O$6:$Z$7,2)*'2012 HR 배정표'!AK1677)/HLOOKUP($A$5,Prj_list!$O$6:$Z$7,2)))</x:f>
        <x:v>-</x:v>
      </x:c>
      <x:c r="AG1679" s="45" t="str">
        <x:f>IF(ISBLANK('2012 HR 배정표'!AL1677)=TRUE,"-",'2012 HR 배정표'!AL1677)</x:f>
        <x:v>-</x:v>
      </x:c>
      <x:c r="AH1679" s="46" t="str">
        <x:f>IF(ISBLANK('2012 HR 배정표'!AL1677)=TRUE,"-",IF(ISERROR((HLOOKUP($A$5,Prj_list!$O$6:$Z$7,2)*'2012 HR 배정표'!AM1677)/HLOOKUP($A$5,Prj_list!$O$6:$Z$7,2))=TRUE,"-",(HLOOKUP($A$5,Prj_list!$O$6:$Z$7,2)*'2012 HR 배정표'!AM1677)/HLOOKUP($A$5,Prj_list!$O$6:$Z$7,2)))</x:f>
        <x:v>-</x:v>
      </x:c>
      <x:c r="AI1679" s="45" t="str">
        <x:f>IF(ISBLANK('2012 HR 배정표'!AN1677)=TRUE,"-",'2012 HR 배정표'!AN1677)</x:f>
        <x:v>-</x:v>
      </x:c>
      <x:c r="AJ1679" s="46" t="str">
        <x:f>IF(ISBLANK('2012 HR 배정표'!AN1677)=TRUE,"-",IF(ISERROR((HLOOKUP($A$5,Prj_list!$O$6:$Z$7,2)*'2012 HR 배정표'!AO1677)/HLOOKUP($A$5,Prj_list!$O$6:$Z$7,2))=TRUE,"-",(HLOOKUP($A$5,Prj_list!$O$6:$Z$7,2)*'2012 HR 배정표'!AO1677)/HLOOKUP($A$5,Prj_list!$O$6:$Z$7,2)))</x:f>
        <x:v>-</x:v>
      </x:c>
      <x:c r="AK1679" s="45" t="str">
        <x:f>IF(ISBLANK('2012 HR 배정표'!AP1677)=TRUE,"-",'2012 HR 배정표'!AP1677)</x:f>
        <x:v>-</x:v>
      </x:c>
      <x:c r="AL1679" s="46" t="str">
        <x:f>IF(ISBLANK('2012 HR 배정표'!AP1677)=TRUE,"-",IF(ISERROR((HLOOKUP($A$5,Prj_list!$O$6:$Z$7,2)*'2012 HR 배정표'!AQ1677)/HLOOKUP($A$5,Prj_list!$O$6:$Z$7,2))=TRUE,"-",(HLOOKUP($A$5,Prj_list!$O$6:$Z$7,2)*'2012 HR 배정표'!AQ1677)/HLOOKUP($A$5,Prj_list!$O$6:$Z$7,2)))</x:f>
        <x:v>-</x:v>
      </x:c>
      <x:c r="AM1679" s="45" t="str">
        <x:f>IF(ISBLANK('2012 HR 배정표'!AR1677)=TRUE,"-",'2012 HR 배정표'!AR1677)</x:f>
        <x:v>-</x:v>
      </x:c>
      <x:c r="AN1679" s="46" t="str">
        <x:f>IF(ISBLANK('2012 HR 배정표'!AR1677)=TRUE,"-",IF(ISERROR((HLOOKUP($A$5,Prj_list!$O$6:$Z$7,2)*'2012 HR 배정표'!AS1677)/HLOOKUP($A$5,Prj_list!$O$6:$Z$7,2))=TRUE,"-",(HLOOKUP($A$5,Prj_list!$O$6:$Z$7,2)*'2012 HR 배정표'!AS1677)/HLOOKUP($A$5,Prj_list!$O$6:$Z$7,2)))</x:f>
        <x:v>-</x:v>
      </x:c>
      <x:c r="AO1679" s="45" t="str">
        <x:f>IF(ISBLANK('2012 HR 배정표'!AT1677)=TRUE,"-",'2012 HR 배정표'!AT1677)</x:f>
        <x:v>-</x:v>
      </x:c>
      <x:c r="AP1679" s="46" t="str">
        <x:f>IF(ISBLANK('2012 HR 배정표'!AT1677)=TRUE,"-",IF(ISERROR((HLOOKUP($A$5,Prj_list!$O$6:$Z$7,2)*'2012 HR 배정표'!AU1677)/HLOOKUP($A$5,Prj_list!$O$6:$Z$7,2))=TRUE,"-",(HLOOKUP($A$5,Prj_list!$O$6:$Z$7,2)*'2012 HR 배정표'!AU1677)/HLOOKUP($A$5,Prj_list!$O$6:$Z$7,2)))</x:f>
        <x:v>-</x:v>
      </x:c>
      <x:c r="AQ1679" s="45" t="str">
        <x:f>IF(ISBLANK('2012 HR 배정표'!AV1677)=TRUE,"-",'2012 HR 배정표'!AV1677)</x:f>
        <x:v>-</x:v>
      </x:c>
      <x:c r="AR1679" s="46" t="str">
        <x:f>IF(ISBLANK('2012 HR 배정표'!AV1677)=TRUE,"-",IF(ISERROR((HLOOKUP($A$5,Prj_list!$O$6:$Z$7,2)*'2012 HR 배정표'!AW1677)/HLOOKUP($A$5,Prj_list!$O$6:$Z$7,2))=TRUE,"-",(HLOOKUP($A$5,Prj_list!$O$6:$Z$7,2)*'2012 HR 배정표'!AW1677)/HLOOKUP($A$5,Prj_list!$O$6:$Z$7,2)))</x:f>
        <x:v>-</x:v>
      </x:c>
      <x:c r="AS1679" s="45" t="str">
        <x:f>IF(ISBLANK('2012 HR 배정표'!AX1677)=TRUE,"-",'2012 HR 배정표'!AX1677)</x:f>
        <x:v>-</x:v>
      </x:c>
      <x:c r="AT1679" s="46" t="str">
        <x:f>IF(ISBLANK('2012 HR 배정표'!AX1677)=TRUE,"-",IF(ISERROR((HLOOKUP($A$5,Prj_list!$O$6:$Z$7,2)*'2012 HR 배정표'!AY1677)/HLOOKUP($A$5,Prj_list!$O$6:$Z$7,2))=TRUE,"-",(HLOOKUP($A$5,Prj_list!$O$6:$Z$7,2)*'2012 HR 배정표'!AY1677)/HLOOKUP($A$5,Prj_list!$O$6:$Z$7,2)))</x:f>
        <x:v>-</x:v>
      </x:c>
      <x:c r="AU1679" s="45" t="str">
        <x:f>IF(ISBLANK('2012 HR 배정표'!AZ1677)=TRUE,"-",'2012 HR 배정표'!AZ1677)</x:f>
        <x:v>-</x:v>
      </x:c>
      <x:c r="AV1679" s="46" t="str">
        <x:f>IF(ISBLANK('2012 HR 배정표'!AZ1677)=TRUE,"-",IF(ISERROR((HLOOKUP($A$5,Prj_list!$O$6:$Z$7,2)*'2012 HR 배정표'!BA1677)/HLOOKUP($A$5,Prj_list!$O$6:$Z$7,2))=TRUE,"-",(HLOOKUP($A$5,Prj_list!$O$6:$Z$7,2)*'2012 HR 배정표'!BA1677)/HLOOKUP($A$5,Prj_list!$O$6:$Z$7,2)))</x:f>
        <x:v>-</x:v>
      </x:c>
      <x:c r="AW1679" s="34" t="str">
        <x:f t="shared" si="52"/>
        <x:v/>
      </x:c>
      <x:c r="AX1679" s="41">
        <x:f t="shared" si="53"/>
        <x:v>0</x:v>
      </x:c>
    </x:row>
    <x:row r="1680" spans="1:50">
      <x:c r="A1680" s="45" t="str">
        <x:f>IF(ISBLANK('2012 HR 배정표'!F1678)=TRUE,"-",'2012 HR 배정표'!F1678)</x:f>
        <x:v>-</x:v>
      </x:c>
      <x:c r="B1680" s="46" t="str">
        <x:f>IF(ISBLANK('2012 HR 배정표'!F1678)=TRUE,"-",IF(ISERROR((HLOOKUP($A$5,Prj_list!$O$6:$Z$7,2)*'2012 HR 배정표'!G1678)/HLOOKUP($A$5,Prj_list!$O$6:$Z$7,2))=TRUE,"-",(HLOOKUP($A$5,Prj_list!$O$6:$Z$7,2)*'2012 HR 배정표'!G1678)/HLOOKUP($A$5,Prj_list!$O$6:$Z$7,2)))</x:f>
        <x:v>-</x:v>
      </x:c>
      <x:c r="C1680" s="45" t="str">
        <x:f>IF(ISBLANK('2012 HR 배정표'!H1678)=TRUE,"-",'2012 HR 배정표'!H1678)</x:f>
        <x:v>-</x:v>
      </x:c>
      <x:c r="D1680" s="46" t="str">
        <x:f>IF(ISBLANK('2012 HR 배정표'!H1678)=TRUE,"-",IF(ISERROR((HLOOKUP($A$5,Prj_list!$O$6:$Z$7,2)*'2012 HR 배정표'!I1678)/HLOOKUP($A$5,Prj_list!$O$6:$Z$7,2))=TRUE,"-",(HLOOKUP($A$5,Prj_list!$O$6:$Z$7,2)*'2012 HR 배정표'!I1678)/HLOOKUP($A$5,Prj_list!$O$6:$Z$7,2)))</x:f>
        <x:v>-</x:v>
      </x:c>
      <x:c r="E1680" s="45" t="str">
        <x:f>IF(ISBLANK('2012 HR 배정표'!J1678)=TRUE,"-",'2012 HR 배정표'!J1678)</x:f>
        <x:v>-</x:v>
      </x:c>
      <x:c r="F1680" s="46" t="str">
        <x:f>IF(ISBLANK('2012 HR 배정표'!J1678)=TRUE,"-",IF(ISERROR((HLOOKUP($A$5,Prj_list!$O$6:$Z$7,2)*'2012 HR 배정표'!K1678)/HLOOKUP($A$5,Prj_list!$O$6:$Z$7,2))=TRUE,"-",(HLOOKUP($A$5,Prj_list!$O$6:$Z$7,2)*'2012 HR 배정표'!K1678)/HLOOKUP($A$5,Prj_list!$O$6:$Z$7,2)))</x:f>
        <x:v>-</x:v>
      </x:c>
      <x:c r="G1680" s="45" t="str">
        <x:f>IF(ISBLANK('2012 HR 배정표'!L1678)=TRUE,"-",'2012 HR 배정표'!L1678)</x:f>
        <x:v>-</x:v>
      </x:c>
      <x:c r="H1680" s="46" t="str">
        <x:f>IF(ISBLANK('2012 HR 배정표'!L1678)=TRUE,"-",IF(ISERROR((HLOOKUP($A$5,Prj_list!$O$6:$Z$7,2)*'2012 HR 배정표'!M1678)/HLOOKUP($A$5,Prj_list!$O$6:$Z$7,2))=TRUE,"-",(HLOOKUP($A$5,Prj_list!$O$6:$Z$7,2)*'2012 HR 배정표'!M1678)/HLOOKUP($A$5,Prj_list!$O$6:$Z$7,2)))</x:f>
        <x:v>-</x:v>
      </x:c>
      <x:c r="I1680" s="45" t="str">
        <x:f>IF(ISBLANK('2012 HR 배정표'!N1678)=TRUE,"-",'2012 HR 배정표'!N1678)</x:f>
        <x:v>-</x:v>
      </x:c>
      <x:c r="J1680" s="46" t="str">
        <x:f>IF(ISBLANK('2012 HR 배정표'!N1678)=TRUE,"-",IF(ISERROR((HLOOKUP($A$5,Prj_list!$O$6:$Z$7,2)*'2012 HR 배정표'!O1678)/HLOOKUP($A$5,Prj_list!$O$6:$Z$7,2))=TRUE,"-",(HLOOKUP($A$5,Prj_list!$O$6:$Z$7,2)*'2012 HR 배정표'!O1678)/HLOOKUP($A$5,Prj_list!$O$6:$Z$7,2)))</x:f>
        <x:v>-</x:v>
      </x:c>
      <x:c r="K1680" s="45" t="str">
        <x:f>IF(ISBLANK('2012 HR 배정표'!P1678)=TRUE,"-",'2012 HR 배정표'!P1678)</x:f>
        <x:v>-</x:v>
      </x:c>
      <x:c r="L1680" s="46" t="str">
        <x:f>IF(ISBLANK('2012 HR 배정표'!P1678)=TRUE,"-",IF(ISERROR((HLOOKUP($A$5,Prj_list!$O$6:$Z$7,2)*'2012 HR 배정표'!Q1678)/HLOOKUP($A$5,Prj_list!$O$6:$Z$7,2))=TRUE,"-",(HLOOKUP($A$5,Prj_list!$O$6:$Z$7,2)*'2012 HR 배정표'!Q1678)/HLOOKUP($A$5,Prj_list!$O$6:$Z$7,2)))</x:f>
        <x:v>-</x:v>
      </x:c>
      <x:c r="M1680" s="45" t="str">
        <x:f>IF(ISBLANK('2012 HR 배정표'!R1678)=TRUE,"-",'2012 HR 배정표'!R1678)</x:f>
        <x:v>-</x:v>
      </x:c>
      <x:c r="N1680" s="46" t="str">
        <x:f>IF(ISBLANK('2012 HR 배정표'!R1678)=TRUE,"-",IF(ISERROR((HLOOKUP($A$5,Prj_list!$O$6:$Z$7,2)*'2012 HR 배정표'!S1678)/HLOOKUP($A$5,Prj_list!$O$6:$Z$7,2))=TRUE,"-",(HLOOKUP($A$5,Prj_list!$O$6:$Z$7,2)*'2012 HR 배정표'!S1678)/HLOOKUP($A$5,Prj_list!$O$6:$Z$7,2)))</x:f>
        <x:v>-</x:v>
      </x:c>
      <x:c r="O1680" s="45" t="str">
        <x:f>IF(ISBLANK('2012 HR 배정표'!T1678)=TRUE,"-",'2012 HR 배정표'!T1678)</x:f>
        <x:v>-</x:v>
      </x:c>
      <x:c r="P1680" s="46" t="str">
        <x:f>IF(ISBLANK('2012 HR 배정표'!T1678)=TRUE,"-",IF(ISERROR((HLOOKUP($A$5,Prj_list!$O$6:$Z$7,2)*'2012 HR 배정표'!U1678)/HLOOKUP($A$5,Prj_list!$O$6:$Z$7,2))=TRUE,"-",(HLOOKUP($A$5,Prj_list!$O$6:$Z$7,2)*'2012 HR 배정표'!U1678)/HLOOKUP($A$5,Prj_list!$O$6:$Z$7,2)))</x:f>
        <x:v>-</x:v>
      </x:c>
      <x:c r="Q1680" s="45" t="str">
        <x:f>IF(ISBLANK('2012 HR 배정표'!V1678)=TRUE,"-",'2012 HR 배정표'!V1678)</x:f>
        <x:v>-</x:v>
      </x:c>
      <x:c r="R1680" s="46" t="str">
        <x:f>IF(ISBLANK('2012 HR 배정표'!V1678)=TRUE,"-",IF(ISERROR((HLOOKUP($A$5,Prj_list!$O$6:$Z$7,2)*'2012 HR 배정표'!W1678)/HLOOKUP($A$5,Prj_list!$O$6:$Z$7,2))=TRUE,"-",(HLOOKUP($A$5,Prj_list!$O$6:$Z$7,2)*'2012 HR 배정표'!W1678)/HLOOKUP($A$5,Prj_list!$O$6:$Z$7,2)))</x:f>
        <x:v>-</x:v>
      </x:c>
      <x:c r="S1680" s="45" t="str">
        <x:f>IF(ISBLANK('2012 HR 배정표'!X1678)=TRUE,"-",'2012 HR 배정표'!X1678)</x:f>
        <x:v>-</x:v>
      </x:c>
      <x:c r="T1680" s="46" t="str">
        <x:f>IF(ISBLANK('2012 HR 배정표'!X1678)=TRUE,"-",IF(ISERROR((HLOOKUP($A$5,Prj_list!$O$6:$Z$7,2)*'2012 HR 배정표'!Y1678)/HLOOKUP($A$5,Prj_list!$O$6:$Z$7,2))=TRUE,"-",(HLOOKUP($A$5,Prj_list!$O$6:$Z$7,2)*'2012 HR 배정표'!Y1678)/HLOOKUP($A$5,Prj_list!$O$6:$Z$7,2)))</x:f>
        <x:v>-</x:v>
      </x:c>
      <x:c r="U1680" s="45" t="str">
        <x:f>IF(ISBLANK('2012 HR 배정표'!Z1678)=TRUE,"-",'2012 HR 배정표'!Z1678)</x:f>
        <x:v>-</x:v>
      </x:c>
      <x:c r="V1680" s="46" t="str">
        <x:f>IF(ISBLANK('2012 HR 배정표'!Z1678)=TRUE,"-",IF(ISERROR((HLOOKUP($A$5,Prj_list!$O$6:$Z$7,2)*'2012 HR 배정표'!AA1678)/HLOOKUP($A$5,Prj_list!$O$6:$Z$7,2))=TRUE,"-",(HLOOKUP($A$5,Prj_list!$O$6:$Z$7,2)*'2012 HR 배정표'!AA1678)/HLOOKUP($A$5,Prj_list!$O$6:$Z$7,2)))</x:f>
        <x:v>-</x:v>
      </x:c>
      <x:c r="W1680" s="45" t="str">
        <x:f>IF(ISBLANK('2012 HR 배정표'!AB1678)=TRUE,"-",'2012 HR 배정표'!AB1678)</x:f>
        <x:v>-</x:v>
      </x:c>
      <x:c r="X1680" s="46" t="str">
        <x:f>IF(ISBLANK('2012 HR 배정표'!AB1678)=TRUE,"-",IF(ISERROR((HLOOKUP($A$5,Prj_list!$O$6:$Z$7,2)*'2012 HR 배정표'!AC1678)/HLOOKUP($A$5,Prj_list!$O$6:$Z$7,2))=TRUE,"-",(HLOOKUP($A$5,Prj_list!$O$6:$Z$7,2)*'2012 HR 배정표'!AC1678)/HLOOKUP($A$5,Prj_list!$O$6:$Z$7,2)))</x:f>
        <x:v>-</x:v>
      </x:c>
      <x:c r="Y1680" s="45" t="str">
        <x:f>IF(ISBLANK('2012 HR 배정표'!AD1678)=TRUE,"-",'2012 HR 배정표'!AD1678)</x:f>
        <x:v>-</x:v>
      </x:c>
      <x:c r="Z1680" s="46" t="str">
        <x:f>IF(ISBLANK('2012 HR 배정표'!AD1678)=TRUE,"-",IF(ISERROR((HLOOKUP($A$5,Prj_list!$O$6:$Z$7,2)*'2012 HR 배정표'!AE1678)/HLOOKUP($A$5,Prj_list!$O$6:$Z$7,2))=TRUE,"-",(HLOOKUP($A$5,Prj_list!$O$6:$Z$7,2)*'2012 HR 배정표'!AE1678)/HLOOKUP($A$5,Prj_list!$O$6:$Z$7,2)))</x:f>
        <x:v>-</x:v>
      </x:c>
      <x:c r="AA1680" s="45" t="str">
        <x:f>IF(ISBLANK('2012 HR 배정표'!AF1678)=TRUE,"-",'2012 HR 배정표'!AF1678)</x:f>
        <x:v>-</x:v>
      </x:c>
      <x:c r="AB1680" s="46" t="str">
        <x:f>IF(ISBLANK('2012 HR 배정표'!AF1678)=TRUE,"-",IF(ISERROR((HLOOKUP($A$5,Prj_list!$O$6:$Z$7,2)*'2012 HR 배정표'!AG1678)/HLOOKUP($A$5,Prj_list!$O$6:$Z$7,2))=TRUE,"-",(HLOOKUP($A$5,Prj_list!$O$6:$Z$7,2)*'2012 HR 배정표'!AG1678)/HLOOKUP($A$5,Prj_list!$O$6:$Z$7,2)))</x:f>
        <x:v>-</x:v>
      </x:c>
      <x:c r="AC1680" s="45" t="str">
        <x:f>IF(ISBLANK('2012 HR 배정표'!AH1678)=TRUE,"-",'2012 HR 배정표'!AH1678)</x:f>
        <x:v>-</x:v>
      </x:c>
      <x:c r="AD1680" s="46" t="str">
        <x:f>IF(ISBLANK('2012 HR 배정표'!AH1678)=TRUE,"-",IF(ISERROR((HLOOKUP($A$5,Prj_list!$O$6:$Z$7,2)*'2012 HR 배정표'!AI1678)/HLOOKUP($A$5,Prj_list!$O$6:$Z$7,2))=TRUE,"-",(HLOOKUP($A$5,Prj_list!$O$6:$Z$7,2)*'2012 HR 배정표'!AI1678)/HLOOKUP($A$5,Prj_list!$O$6:$Z$7,2)))</x:f>
        <x:v>-</x:v>
      </x:c>
      <x:c r="AE1680" s="45" t="str">
        <x:f>IF(ISBLANK('2012 HR 배정표'!AJ1678)=TRUE,"-",'2012 HR 배정표'!AJ1678)</x:f>
        <x:v>-</x:v>
      </x:c>
      <x:c r="AF1680" s="46" t="str">
        <x:f>IF(ISBLANK('2012 HR 배정표'!AJ1678)=TRUE,"-",IF(ISERROR((HLOOKUP($A$5,Prj_list!$O$6:$Z$7,2)*'2012 HR 배정표'!AK1678)/HLOOKUP($A$5,Prj_list!$O$6:$Z$7,2))=TRUE,"-",(HLOOKUP($A$5,Prj_list!$O$6:$Z$7,2)*'2012 HR 배정표'!AK1678)/HLOOKUP($A$5,Prj_list!$O$6:$Z$7,2)))</x:f>
        <x:v>-</x:v>
      </x:c>
      <x:c r="AG1680" s="45" t="str">
        <x:f>IF(ISBLANK('2012 HR 배정표'!AL1678)=TRUE,"-",'2012 HR 배정표'!AL1678)</x:f>
        <x:v>-</x:v>
      </x:c>
      <x:c r="AH1680" s="46" t="str">
        <x:f>IF(ISBLANK('2012 HR 배정표'!AL1678)=TRUE,"-",IF(ISERROR((HLOOKUP($A$5,Prj_list!$O$6:$Z$7,2)*'2012 HR 배정표'!AM1678)/HLOOKUP($A$5,Prj_list!$O$6:$Z$7,2))=TRUE,"-",(HLOOKUP($A$5,Prj_list!$O$6:$Z$7,2)*'2012 HR 배정표'!AM1678)/HLOOKUP($A$5,Prj_list!$O$6:$Z$7,2)))</x:f>
        <x:v>-</x:v>
      </x:c>
      <x:c r="AI1680" s="45" t="str">
        <x:f>IF(ISBLANK('2012 HR 배정표'!AN1678)=TRUE,"-",'2012 HR 배정표'!AN1678)</x:f>
        <x:v>-</x:v>
      </x:c>
      <x:c r="AJ1680" s="46" t="str">
        <x:f>IF(ISBLANK('2012 HR 배정표'!AN1678)=TRUE,"-",IF(ISERROR((HLOOKUP($A$5,Prj_list!$O$6:$Z$7,2)*'2012 HR 배정표'!AO1678)/HLOOKUP($A$5,Prj_list!$O$6:$Z$7,2))=TRUE,"-",(HLOOKUP($A$5,Prj_list!$O$6:$Z$7,2)*'2012 HR 배정표'!AO1678)/HLOOKUP($A$5,Prj_list!$O$6:$Z$7,2)))</x:f>
        <x:v>-</x:v>
      </x:c>
      <x:c r="AK1680" s="45" t="str">
        <x:f>IF(ISBLANK('2012 HR 배정표'!AP1678)=TRUE,"-",'2012 HR 배정표'!AP1678)</x:f>
        <x:v>-</x:v>
      </x:c>
      <x:c r="AL1680" s="46" t="str">
        <x:f>IF(ISBLANK('2012 HR 배정표'!AP1678)=TRUE,"-",IF(ISERROR((HLOOKUP($A$5,Prj_list!$O$6:$Z$7,2)*'2012 HR 배정표'!AQ1678)/HLOOKUP($A$5,Prj_list!$O$6:$Z$7,2))=TRUE,"-",(HLOOKUP($A$5,Prj_list!$O$6:$Z$7,2)*'2012 HR 배정표'!AQ1678)/HLOOKUP($A$5,Prj_list!$O$6:$Z$7,2)))</x:f>
        <x:v>-</x:v>
      </x:c>
      <x:c r="AM1680" s="45" t="str">
        <x:f>IF(ISBLANK('2012 HR 배정표'!AR1678)=TRUE,"-",'2012 HR 배정표'!AR1678)</x:f>
        <x:v>-</x:v>
      </x:c>
      <x:c r="AN1680" s="46" t="str">
        <x:f>IF(ISBLANK('2012 HR 배정표'!AR1678)=TRUE,"-",IF(ISERROR((HLOOKUP($A$5,Prj_list!$O$6:$Z$7,2)*'2012 HR 배정표'!AS1678)/HLOOKUP($A$5,Prj_list!$O$6:$Z$7,2))=TRUE,"-",(HLOOKUP($A$5,Prj_list!$O$6:$Z$7,2)*'2012 HR 배정표'!AS1678)/HLOOKUP($A$5,Prj_list!$O$6:$Z$7,2)))</x:f>
        <x:v>-</x:v>
      </x:c>
      <x:c r="AO1680" s="45" t="str">
        <x:f>IF(ISBLANK('2012 HR 배정표'!AT1678)=TRUE,"-",'2012 HR 배정표'!AT1678)</x:f>
        <x:v>-</x:v>
      </x:c>
      <x:c r="AP1680" s="46" t="str">
        <x:f>IF(ISBLANK('2012 HR 배정표'!AT1678)=TRUE,"-",IF(ISERROR((HLOOKUP($A$5,Prj_list!$O$6:$Z$7,2)*'2012 HR 배정표'!AU1678)/HLOOKUP($A$5,Prj_list!$O$6:$Z$7,2))=TRUE,"-",(HLOOKUP($A$5,Prj_list!$O$6:$Z$7,2)*'2012 HR 배정표'!AU1678)/HLOOKUP($A$5,Prj_list!$O$6:$Z$7,2)))</x:f>
        <x:v>-</x:v>
      </x:c>
      <x:c r="AQ1680" s="45" t="str">
        <x:f>IF(ISBLANK('2012 HR 배정표'!AV1678)=TRUE,"-",'2012 HR 배정표'!AV1678)</x:f>
        <x:v>-</x:v>
      </x:c>
      <x:c r="AR1680" s="46" t="str">
        <x:f>IF(ISBLANK('2012 HR 배정표'!AV1678)=TRUE,"-",IF(ISERROR((HLOOKUP($A$5,Prj_list!$O$6:$Z$7,2)*'2012 HR 배정표'!AW1678)/HLOOKUP($A$5,Prj_list!$O$6:$Z$7,2))=TRUE,"-",(HLOOKUP($A$5,Prj_list!$O$6:$Z$7,2)*'2012 HR 배정표'!AW1678)/HLOOKUP($A$5,Prj_list!$O$6:$Z$7,2)))</x:f>
        <x:v>-</x:v>
      </x:c>
      <x:c r="AS1680" s="45" t="str">
        <x:f>IF(ISBLANK('2012 HR 배정표'!AX1678)=TRUE,"-",'2012 HR 배정표'!AX1678)</x:f>
        <x:v>-</x:v>
      </x:c>
      <x:c r="AT1680" s="46" t="str">
        <x:f>IF(ISBLANK('2012 HR 배정표'!AX1678)=TRUE,"-",IF(ISERROR((HLOOKUP($A$5,Prj_list!$O$6:$Z$7,2)*'2012 HR 배정표'!AY1678)/HLOOKUP($A$5,Prj_list!$O$6:$Z$7,2))=TRUE,"-",(HLOOKUP($A$5,Prj_list!$O$6:$Z$7,2)*'2012 HR 배정표'!AY1678)/HLOOKUP($A$5,Prj_list!$O$6:$Z$7,2)))</x:f>
        <x:v>-</x:v>
      </x:c>
      <x:c r="AU1680" s="45" t="str">
        <x:f>IF(ISBLANK('2012 HR 배정표'!AZ1678)=TRUE,"-",'2012 HR 배정표'!AZ1678)</x:f>
        <x:v>-</x:v>
      </x:c>
      <x:c r="AV1680" s="46" t="str">
        <x:f>IF(ISBLANK('2012 HR 배정표'!AZ1678)=TRUE,"-",IF(ISERROR((HLOOKUP($A$5,Prj_list!$O$6:$Z$7,2)*'2012 HR 배정표'!BA1678)/HLOOKUP($A$5,Prj_list!$O$6:$Z$7,2))=TRUE,"-",(HLOOKUP($A$5,Prj_list!$O$6:$Z$7,2)*'2012 HR 배정표'!BA1678)/HLOOKUP($A$5,Prj_list!$O$6:$Z$7,2)))</x:f>
        <x:v>-</x:v>
      </x:c>
      <x:c r="AW1680" s="34" t="str">
        <x:f t="shared" si="52"/>
        <x:v/>
      </x:c>
      <x:c r="AX1680" s="41">
        <x:f t="shared" si="53"/>
        <x:v>0</x:v>
      </x:c>
    </x:row>
    <x:row r="1681" spans="1:50">
      <x:c r="A1681" s="45" t="str">
        <x:f>IF(ISBLANK('2012 HR 배정표'!F1679)=TRUE,"-",'2012 HR 배정표'!F1679)</x:f>
        <x:v>-</x:v>
      </x:c>
      <x:c r="B1681" s="46" t="str">
        <x:f>IF(ISBLANK('2012 HR 배정표'!F1679)=TRUE,"-",IF(ISERROR((HLOOKUP($A$5,Prj_list!$O$6:$Z$7,2)*'2012 HR 배정표'!G1679)/HLOOKUP($A$5,Prj_list!$O$6:$Z$7,2))=TRUE,"-",(HLOOKUP($A$5,Prj_list!$O$6:$Z$7,2)*'2012 HR 배정표'!G1679)/HLOOKUP($A$5,Prj_list!$O$6:$Z$7,2)))</x:f>
        <x:v>-</x:v>
      </x:c>
      <x:c r="C1681" s="45" t="str">
        <x:f>IF(ISBLANK('2012 HR 배정표'!H1679)=TRUE,"-",'2012 HR 배정표'!H1679)</x:f>
        <x:v>-</x:v>
      </x:c>
      <x:c r="D1681" s="46" t="str">
        <x:f>IF(ISBLANK('2012 HR 배정표'!H1679)=TRUE,"-",IF(ISERROR((HLOOKUP($A$5,Prj_list!$O$6:$Z$7,2)*'2012 HR 배정표'!I1679)/HLOOKUP($A$5,Prj_list!$O$6:$Z$7,2))=TRUE,"-",(HLOOKUP($A$5,Prj_list!$O$6:$Z$7,2)*'2012 HR 배정표'!I1679)/HLOOKUP($A$5,Prj_list!$O$6:$Z$7,2)))</x:f>
        <x:v>-</x:v>
      </x:c>
      <x:c r="E1681" s="45" t="str">
        <x:f>IF(ISBLANK('2012 HR 배정표'!J1679)=TRUE,"-",'2012 HR 배정표'!J1679)</x:f>
        <x:v>-</x:v>
      </x:c>
      <x:c r="F1681" s="46" t="str">
        <x:f>IF(ISBLANK('2012 HR 배정표'!J1679)=TRUE,"-",IF(ISERROR((HLOOKUP($A$5,Prj_list!$O$6:$Z$7,2)*'2012 HR 배정표'!K1679)/HLOOKUP($A$5,Prj_list!$O$6:$Z$7,2))=TRUE,"-",(HLOOKUP($A$5,Prj_list!$O$6:$Z$7,2)*'2012 HR 배정표'!K1679)/HLOOKUP($A$5,Prj_list!$O$6:$Z$7,2)))</x:f>
        <x:v>-</x:v>
      </x:c>
      <x:c r="G1681" s="45" t="str">
        <x:f>IF(ISBLANK('2012 HR 배정표'!L1679)=TRUE,"-",'2012 HR 배정표'!L1679)</x:f>
        <x:v>-</x:v>
      </x:c>
      <x:c r="H1681" s="46" t="str">
        <x:f>IF(ISBLANK('2012 HR 배정표'!L1679)=TRUE,"-",IF(ISERROR((HLOOKUP($A$5,Prj_list!$O$6:$Z$7,2)*'2012 HR 배정표'!M1679)/HLOOKUP($A$5,Prj_list!$O$6:$Z$7,2))=TRUE,"-",(HLOOKUP($A$5,Prj_list!$O$6:$Z$7,2)*'2012 HR 배정표'!M1679)/HLOOKUP($A$5,Prj_list!$O$6:$Z$7,2)))</x:f>
        <x:v>-</x:v>
      </x:c>
      <x:c r="I1681" s="45" t="str">
        <x:f>IF(ISBLANK('2012 HR 배정표'!N1679)=TRUE,"-",'2012 HR 배정표'!N1679)</x:f>
        <x:v>-</x:v>
      </x:c>
      <x:c r="J1681" s="46" t="str">
        <x:f>IF(ISBLANK('2012 HR 배정표'!N1679)=TRUE,"-",IF(ISERROR((HLOOKUP($A$5,Prj_list!$O$6:$Z$7,2)*'2012 HR 배정표'!O1679)/HLOOKUP($A$5,Prj_list!$O$6:$Z$7,2))=TRUE,"-",(HLOOKUP($A$5,Prj_list!$O$6:$Z$7,2)*'2012 HR 배정표'!O1679)/HLOOKUP($A$5,Prj_list!$O$6:$Z$7,2)))</x:f>
        <x:v>-</x:v>
      </x:c>
      <x:c r="K1681" s="45" t="str">
        <x:f>IF(ISBLANK('2012 HR 배정표'!P1679)=TRUE,"-",'2012 HR 배정표'!P1679)</x:f>
        <x:v>-</x:v>
      </x:c>
      <x:c r="L1681" s="46" t="str">
        <x:f>IF(ISBLANK('2012 HR 배정표'!P1679)=TRUE,"-",IF(ISERROR((HLOOKUP($A$5,Prj_list!$O$6:$Z$7,2)*'2012 HR 배정표'!Q1679)/HLOOKUP($A$5,Prj_list!$O$6:$Z$7,2))=TRUE,"-",(HLOOKUP($A$5,Prj_list!$O$6:$Z$7,2)*'2012 HR 배정표'!Q1679)/HLOOKUP($A$5,Prj_list!$O$6:$Z$7,2)))</x:f>
        <x:v>-</x:v>
      </x:c>
      <x:c r="M1681" s="45" t="str">
        <x:f>IF(ISBLANK('2012 HR 배정표'!R1679)=TRUE,"-",'2012 HR 배정표'!R1679)</x:f>
        <x:v>-</x:v>
      </x:c>
      <x:c r="N1681" s="46" t="str">
        <x:f>IF(ISBLANK('2012 HR 배정표'!R1679)=TRUE,"-",IF(ISERROR((HLOOKUP($A$5,Prj_list!$O$6:$Z$7,2)*'2012 HR 배정표'!S1679)/HLOOKUP($A$5,Prj_list!$O$6:$Z$7,2))=TRUE,"-",(HLOOKUP($A$5,Prj_list!$O$6:$Z$7,2)*'2012 HR 배정표'!S1679)/HLOOKUP($A$5,Prj_list!$O$6:$Z$7,2)))</x:f>
        <x:v>-</x:v>
      </x:c>
      <x:c r="O1681" s="45" t="str">
        <x:f>IF(ISBLANK('2012 HR 배정표'!T1679)=TRUE,"-",'2012 HR 배정표'!T1679)</x:f>
        <x:v>-</x:v>
      </x:c>
      <x:c r="P1681" s="46" t="str">
        <x:f>IF(ISBLANK('2012 HR 배정표'!T1679)=TRUE,"-",IF(ISERROR((HLOOKUP($A$5,Prj_list!$O$6:$Z$7,2)*'2012 HR 배정표'!U1679)/HLOOKUP($A$5,Prj_list!$O$6:$Z$7,2))=TRUE,"-",(HLOOKUP($A$5,Prj_list!$O$6:$Z$7,2)*'2012 HR 배정표'!U1679)/HLOOKUP($A$5,Prj_list!$O$6:$Z$7,2)))</x:f>
        <x:v>-</x:v>
      </x:c>
      <x:c r="Q1681" s="45" t="str">
        <x:f>IF(ISBLANK('2012 HR 배정표'!V1679)=TRUE,"-",'2012 HR 배정표'!V1679)</x:f>
        <x:v>-</x:v>
      </x:c>
      <x:c r="R1681" s="46" t="str">
        <x:f>IF(ISBLANK('2012 HR 배정표'!V1679)=TRUE,"-",IF(ISERROR((HLOOKUP($A$5,Prj_list!$O$6:$Z$7,2)*'2012 HR 배정표'!W1679)/HLOOKUP($A$5,Prj_list!$O$6:$Z$7,2))=TRUE,"-",(HLOOKUP($A$5,Prj_list!$O$6:$Z$7,2)*'2012 HR 배정표'!W1679)/HLOOKUP($A$5,Prj_list!$O$6:$Z$7,2)))</x:f>
        <x:v>-</x:v>
      </x:c>
      <x:c r="S1681" s="45" t="str">
        <x:f>IF(ISBLANK('2012 HR 배정표'!X1679)=TRUE,"-",'2012 HR 배정표'!X1679)</x:f>
        <x:v>-</x:v>
      </x:c>
      <x:c r="T1681" s="46" t="str">
        <x:f>IF(ISBLANK('2012 HR 배정표'!X1679)=TRUE,"-",IF(ISERROR((HLOOKUP($A$5,Prj_list!$O$6:$Z$7,2)*'2012 HR 배정표'!Y1679)/HLOOKUP($A$5,Prj_list!$O$6:$Z$7,2))=TRUE,"-",(HLOOKUP($A$5,Prj_list!$O$6:$Z$7,2)*'2012 HR 배정표'!Y1679)/HLOOKUP($A$5,Prj_list!$O$6:$Z$7,2)))</x:f>
        <x:v>-</x:v>
      </x:c>
      <x:c r="U1681" s="45" t="str">
        <x:f>IF(ISBLANK('2012 HR 배정표'!Z1679)=TRUE,"-",'2012 HR 배정표'!Z1679)</x:f>
        <x:v>-</x:v>
      </x:c>
      <x:c r="V1681" s="46" t="str">
        <x:f>IF(ISBLANK('2012 HR 배정표'!Z1679)=TRUE,"-",IF(ISERROR((HLOOKUP($A$5,Prj_list!$O$6:$Z$7,2)*'2012 HR 배정표'!AA1679)/HLOOKUP($A$5,Prj_list!$O$6:$Z$7,2))=TRUE,"-",(HLOOKUP($A$5,Prj_list!$O$6:$Z$7,2)*'2012 HR 배정표'!AA1679)/HLOOKUP($A$5,Prj_list!$O$6:$Z$7,2)))</x:f>
        <x:v>-</x:v>
      </x:c>
      <x:c r="W1681" s="45" t="str">
        <x:f>IF(ISBLANK('2012 HR 배정표'!AB1679)=TRUE,"-",'2012 HR 배정표'!AB1679)</x:f>
        <x:v>-</x:v>
      </x:c>
      <x:c r="X1681" s="46" t="str">
        <x:f>IF(ISBLANK('2012 HR 배정표'!AB1679)=TRUE,"-",IF(ISERROR((HLOOKUP($A$5,Prj_list!$O$6:$Z$7,2)*'2012 HR 배정표'!AC1679)/HLOOKUP($A$5,Prj_list!$O$6:$Z$7,2))=TRUE,"-",(HLOOKUP($A$5,Prj_list!$O$6:$Z$7,2)*'2012 HR 배정표'!AC1679)/HLOOKUP($A$5,Prj_list!$O$6:$Z$7,2)))</x:f>
        <x:v>-</x:v>
      </x:c>
      <x:c r="Y1681" s="45" t="str">
        <x:f>IF(ISBLANK('2012 HR 배정표'!AD1679)=TRUE,"-",'2012 HR 배정표'!AD1679)</x:f>
        <x:v>-</x:v>
      </x:c>
      <x:c r="Z1681" s="46" t="str">
        <x:f>IF(ISBLANK('2012 HR 배정표'!AD1679)=TRUE,"-",IF(ISERROR((HLOOKUP($A$5,Prj_list!$O$6:$Z$7,2)*'2012 HR 배정표'!AE1679)/HLOOKUP($A$5,Prj_list!$O$6:$Z$7,2))=TRUE,"-",(HLOOKUP($A$5,Prj_list!$O$6:$Z$7,2)*'2012 HR 배정표'!AE1679)/HLOOKUP($A$5,Prj_list!$O$6:$Z$7,2)))</x:f>
        <x:v>-</x:v>
      </x:c>
      <x:c r="AA1681" s="45" t="str">
        <x:f>IF(ISBLANK('2012 HR 배정표'!AF1679)=TRUE,"-",'2012 HR 배정표'!AF1679)</x:f>
        <x:v>-</x:v>
      </x:c>
      <x:c r="AB1681" s="46" t="str">
        <x:f>IF(ISBLANK('2012 HR 배정표'!AF1679)=TRUE,"-",IF(ISERROR((HLOOKUP($A$5,Prj_list!$O$6:$Z$7,2)*'2012 HR 배정표'!AG1679)/HLOOKUP($A$5,Prj_list!$O$6:$Z$7,2))=TRUE,"-",(HLOOKUP($A$5,Prj_list!$O$6:$Z$7,2)*'2012 HR 배정표'!AG1679)/HLOOKUP($A$5,Prj_list!$O$6:$Z$7,2)))</x:f>
        <x:v>-</x:v>
      </x:c>
      <x:c r="AC1681" s="45" t="str">
        <x:f>IF(ISBLANK('2012 HR 배정표'!AH1679)=TRUE,"-",'2012 HR 배정표'!AH1679)</x:f>
        <x:v>-</x:v>
      </x:c>
      <x:c r="AD1681" s="46" t="str">
        <x:f>IF(ISBLANK('2012 HR 배정표'!AH1679)=TRUE,"-",IF(ISERROR((HLOOKUP($A$5,Prj_list!$O$6:$Z$7,2)*'2012 HR 배정표'!AI1679)/HLOOKUP($A$5,Prj_list!$O$6:$Z$7,2))=TRUE,"-",(HLOOKUP($A$5,Prj_list!$O$6:$Z$7,2)*'2012 HR 배정표'!AI1679)/HLOOKUP($A$5,Prj_list!$O$6:$Z$7,2)))</x:f>
        <x:v>-</x:v>
      </x:c>
      <x:c r="AE1681" s="45" t="str">
        <x:f>IF(ISBLANK('2012 HR 배정표'!AJ1679)=TRUE,"-",'2012 HR 배정표'!AJ1679)</x:f>
        <x:v>-</x:v>
      </x:c>
      <x:c r="AF1681" s="46" t="str">
        <x:f>IF(ISBLANK('2012 HR 배정표'!AJ1679)=TRUE,"-",IF(ISERROR((HLOOKUP($A$5,Prj_list!$O$6:$Z$7,2)*'2012 HR 배정표'!AK1679)/HLOOKUP($A$5,Prj_list!$O$6:$Z$7,2))=TRUE,"-",(HLOOKUP($A$5,Prj_list!$O$6:$Z$7,2)*'2012 HR 배정표'!AK1679)/HLOOKUP($A$5,Prj_list!$O$6:$Z$7,2)))</x:f>
        <x:v>-</x:v>
      </x:c>
      <x:c r="AG1681" s="45" t="str">
        <x:f>IF(ISBLANK('2012 HR 배정표'!AL1679)=TRUE,"-",'2012 HR 배정표'!AL1679)</x:f>
        <x:v>-</x:v>
      </x:c>
      <x:c r="AH1681" s="46" t="str">
        <x:f>IF(ISBLANK('2012 HR 배정표'!AL1679)=TRUE,"-",IF(ISERROR((HLOOKUP($A$5,Prj_list!$O$6:$Z$7,2)*'2012 HR 배정표'!AM1679)/HLOOKUP($A$5,Prj_list!$O$6:$Z$7,2))=TRUE,"-",(HLOOKUP($A$5,Prj_list!$O$6:$Z$7,2)*'2012 HR 배정표'!AM1679)/HLOOKUP($A$5,Prj_list!$O$6:$Z$7,2)))</x:f>
        <x:v>-</x:v>
      </x:c>
      <x:c r="AI1681" s="45" t="str">
        <x:f>IF(ISBLANK('2012 HR 배정표'!AN1679)=TRUE,"-",'2012 HR 배정표'!AN1679)</x:f>
        <x:v>-</x:v>
      </x:c>
      <x:c r="AJ1681" s="46" t="str">
        <x:f>IF(ISBLANK('2012 HR 배정표'!AN1679)=TRUE,"-",IF(ISERROR((HLOOKUP($A$5,Prj_list!$O$6:$Z$7,2)*'2012 HR 배정표'!AO1679)/HLOOKUP($A$5,Prj_list!$O$6:$Z$7,2))=TRUE,"-",(HLOOKUP($A$5,Prj_list!$O$6:$Z$7,2)*'2012 HR 배정표'!AO1679)/HLOOKUP($A$5,Prj_list!$O$6:$Z$7,2)))</x:f>
        <x:v>-</x:v>
      </x:c>
      <x:c r="AK1681" s="45" t="str">
        <x:f>IF(ISBLANK('2012 HR 배정표'!AP1679)=TRUE,"-",'2012 HR 배정표'!AP1679)</x:f>
        <x:v>-</x:v>
      </x:c>
      <x:c r="AL1681" s="46" t="str">
        <x:f>IF(ISBLANK('2012 HR 배정표'!AP1679)=TRUE,"-",IF(ISERROR((HLOOKUP($A$5,Prj_list!$O$6:$Z$7,2)*'2012 HR 배정표'!AQ1679)/HLOOKUP($A$5,Prj_list!$O$6:$Z$7,2))=TRUE,"-",(HLOOKUP($A$5,Prj_list!$O$6:$Z$7,2)*'2012 HR 배정표'!AQ1679)/HLOOKUP($A$5,Prj_list!$O$6:$Z$7,2)))</x:f>
        <x:v>-</x:v>
      </x:c>
      <x:c r="AM1681" s="45" t="str">
        <x:f>IF(ISBLANK('2012 HR 배정표'!AR1679)=TRUE,"-",'2012 HR 배정표'!AR1679)</x:f>
        <x:v>-</x:v>
      </x:c>
      <x:c r="AN1681" s="46" t="str">
        <x:f>IF(ISBLANK('2012 HR 배정표'!AR1679)=TRUE,"-",IF(ISERROR((HLOOKUP($A$5,Prj_list!$O$6:$Z$7,2)*'2012 HR 배정표'!AS1679)/HLOOKUP($A$5,Prj_list!$O$6:$Z$7,2))=TRUE,"-",(HLOOKUP($A$5,Prj_list!$O$6:$Z$7,2)*'2012 HR 배정표'!AS1679)/HLOOKUP($A$5,Prj_list!$O$6:$Z$7,2)))</x:f>
        <x:v>-</x:v>
      </x:c>
      <x:c r="AO1681" s="45" t="str">
        <x:f>IF(ISBLANK('2012 HR 배정표'!AT1679)=TRUE,"-",'2012 HR 배정표'!AT1679)</x:f>
        <x:v>-</x:v>
      </x:c>
      <x:c r="AP1681" s="46" t="str">
        <x:f>IF(ISBLANK('2012 HR 배정표'!AT1679)=TRUE,"-",IF(ISERROR((HLOOKUP($A$5,Prj_list!$O$6:$Z$7,2)*'2012 HR 배정표'!AU1679)/HLOOKUP($A$5,Prj_list!$O$6:$Z$7,2))=TRUE,"-",(HLOOKUP($A$5,Prj_list!$O$6:$Z$7,2)*'2012 HR 배정표'!AU1679)/HLOOKUP($A$5,Prj_list!$O$6:$Z$7,2)))</x:f>
        <x:v>-</x:v>
      </x:c>
      <x:c r="AQ1681" s="45" t="str">
        <x:f>IF(ISBLANK('2012 HR 배정표'!AV1679)=TRUE,"-",'2012 HR 배정표'!AV1679)</x:f>
        <x:v>-</x:v>
      </x:c>
      <x:c r="AR1681" s="46" t="str">
        <x:f>IF(ISBLANK('2012 HR 배정표'!AV1679)=TRUE,"-",IF(ISERROR((HLOOKUP($A$5,Prj_list!$O$6:$Z$7,2)*'2012 HR 배정표'!AW1679)/HLOOKUP($A$5,Prj_list!$O$6:$Z$7,2))=TRUE,"-",(HLOOKUP($A$5,Prj_list!$O$6:$Z$7,2)*'2012 HR 배정표'!AW1679)/HLOOKUP($A$5,Prj_list!$O$6:$Z$7,2)))</x:f>
        <x:v>-</x:v>
      </x:c>
      <x:c r="AS1681" s="45" t="str">
        <x:f>IF(ISBLANK('2012 HR 배정표'!AX1679)=TRUE,"-",'2012 HR 배정표'!AX1679)</x:f>
        <x:v>-</x:v>
      </x:c>
      <x:c r="AT1681" s="46" t="str">
        <x:f>IF(ISBLANK('2012 HR 배정표'!AX1679)=TRUE,"-",IF(ISERROR((HLOOKUP($A$5,Prj_list!$O$6:$Z$7,2)*'2012 HR 배정표'!AY1679)/HLOOKUP($A$5,Prj_list!$O$6:$Z$7,2))=TRUE,"-",(HLOOKUP($A$5,Prj_list!$O$6:$Z$7,2)*'2012 HR 배정표'!AY1679)/HLOOKUP($A$5,Prj_list!$O$6:$Z$7,2)))</x:f>
        <x:v>-</x:v>
      </x:c>
      <x:c r="AU1681" s="45" t="str">
        <x:f>IF(ISBLANK('2012 HR 배정표'!AZ1679)=TRUE,"-",'2012 HR 배정표'!AZ1679)</x:f>
        <x:v>-</x:v>
      </x:c>
      <x:c r="AV1681" s="46" t="str">
        <x:f>IF(ISBLANK('2012 HR 배정표'!AZ1679)=TRUE,"-",IF(ISERROR((HLOOKUP($A$5,Prj_list!$O$6:$Z$7,2)*'2012 HR 배정표'!BA1679)/HLOOKUP($A$5,Prj_list!$O$6:$Z$7,2))=TRUE,"-",(HLOOKUP($A$5,Prj_list!$O$6:$Z$7,2)*'2012 HR 배정표'!BA1679)/HLOOKUP($A$5,Prj_list!$O$6:$Z$7,2)))</x:f>
        <x:v>-</x:v>
      </x:c>
      <x:c r="AW1681" s="34" t="str">
        <x:f t="shared" si="52"/>
        <x:v/>
      </x:c>
      <x:c r="AX1681" s="41">
        <x:f t="shared" si="53"/>
        <x:v>0</x:v>
      </x:c>
    </x:row>
    <x:row r="1682" spans="1:50">
      <x:c r="A1682" s="45" t="str">
        <x:f>IF(ISBLANK('2012 HR 배정표'!F1680)=TRUE,"-",'2012 HR 배정표'!F1680)</x:f>
        <x:v>-</x:v>
      </x:c>
      <x:c r="B1682" s="46" t="str">
        <x:f>IF(ISBLANK('2012 HR 배정표'!F1680)=TRUE,"-",IF(ISERROR((HLOOKUP($A$5,Prj_list!$O$6:$Z$7,2)*'2012 HR 배정표'!G1680)/HLOOKUP($A$5,Prj_list!$O$6:$Z$7,2))=TRUE,"-",(HLOOKUP($A$5,Prj_list!$O$6:$Z$7,2)*'2012 HR 배정표'!G1680)/HLOOKUP($A$5,Prj_list!$O$6:$Z$7,2)))</x:f>
        <x:v>-</x:v>
      </x:c>
      <x:c r="C1682" s="45" t="str">
        <x:f>IF(ISBLANK('2012 HR 배정표'!H1680)=TRUE,"-",'2012 HR 배정표'!H1680)</x:f>
        <x:v>-</x:v>
      </x:c>
      <x:c r="D1682" s="46" t="str">
        <x:f>IF(ISBLANK('2012 HR 배정표'!H1680)=TRUE,"-",IF(ISERROR((HLOOKUP($A$5,Prj_list!$O$6:$Z$7,2)*'2012 HR 배정표'!I1680)/HLOOKUP($A$5,Prj_list!$O$6:$Z$7,2))=TRUE,"-",(HLOOKUP($A$5,Prj_list!$O$6:$Z$7,2)*'2012 HR 배정표'!I1680)/HLOOKUP($A$5,Prj_list!$O$6:$Z$7,2)))</x:f>
        <x:v>-</x:v>
      </x:c>
      <x:c r="E1682" s="45" t="str">
        <x:f>IF(ISBLANK('2012 HR 배정표'!J1680)=TRUE,"-",'2012 HR 배정표'!J1680)</x:f>
        <x:v>-</x:v>
      </x:c>
      <x:c r="F1682" s="46" t="str">
        <x:f>IF(ISBLANK('2012 HR 배정표'!J1680)=TRUE,"-",IF(ISERROR((HLOOKUP($A$5,Prj_list!$O$6:$Z$7,2)*'2012 HR 배정표'!K1680)/HLOOKUP($A$5,Prj_list!$O$6:$Z$7,2))=TRUE,"-",(HLOOKUP($A$5,Prj_list!$O$6:$Z$7,2)*'2012 HR 배정표'!K1680)/HLOOKUP($A$5,Prj_list!$O$6:$Z$7,2)))</x:f>
        <x:v>-</x:v>
      </x:c>
      <x:c r="G1682" s="45" t="str">
        <x:f>IF(ISBLANK('2012 HR 배정표'!L1680)=TRUE,"-",'2012 HR 배정표'!L1680)</x:f>
        <x:v>-</x:v>
      </x:c>
      <x:c r="H1682" s="46" t="str">
        <x:f>IF(ISBLANK('2012 HR 배정표'!L1680)=TRUE,"-",IF(ISERROR((HLOOKUP($A$5,Prj_list!$O$6:$Z$7,2)*'2012 HR 배정표'!M1680)/HLOOKUP($A$5,Prj_list!$O$6:$Z$7,2))=TRUE,"-",(HLOOKUP($A$5,Prj_list!$O$6:$Z$7,2)*'2012 HR 배정표'!M1680)/HLOOKUP($A$5,Prj_list!$O$6:$Z$7,2)))</x:f>
        <x:v>-</x:v>
      </x:c>
      <x:c r="I1682" s="45" t="str">
        <x:f>IF(ISBLANK('2012 HR 배정표'!N1680)=TRUE,"-",'2012 HR 배정표'!N1680)</x:f>
        <x:v>-</x:v>
      </x:c>
      <x:c r="J1682" s="46" t="str">
        <x:f>IF(ISBLANK('2012 HR 배정표'!N1680)=TRUE,"-",IF(ISERROR((HLOOKUP($A$5,Prj_list!$O$6:$Z$7,2)*'2012 HR 배정표'!O1680)/HLOOKUP($A$5,Prj_list!$O$6:$Z$7,2))=TRUE,"-",(HLOOKUP($A$5,Prj_list!$O$6:$Z$7,2)*'2012 HR 배정표'!O1680)/HLOOKUP($A$5,Prj_list!$O$6:$Z$7,2)))</x:f>
        <x:v>-</x:v>
      </x:c>
      <x:c r="K1682" s="45" t="str">
        <x:f>IF(ISBLANK('2012 HR 배정표'!P1680)=TRUE,"-",'2012 HR 배정표'!P1680)</x:f>
        <x:v>-</x:v>
      </x:c>
      <x:c r="L1682" s="46" t="str">
        <x:f>IF(ISBLANK('2012 HR 배정표'!P1680)=TRUE,"-",IF(ISERROR((HLOOKUP($A$5,Prj_list!$O$6:$Z$7,2)*'2012 HR 배정표'!Q1680)/HLOOKUP($A$5,Prj_list!$O$6:$Z$7,2))=TRUE,"-",(HLOOKUP($A$5,Prj_list!$O$6:$Z$7,2)*'2012 HR 배정표'!Q1680)/HLOOKUP($A$5,Prj_list!$O$6:$Z$7,2)))</x:f>
        <x:v>-</x:v>
      </x:c>
      <x:c r="M1682" s="45" t="str">
        <x:f>IF(ISBLANK('2012 HR 배정표'!R1680)=TRUE,"-",'2012 HR 배정표'!R1680)</x:f>
        <x:v>-</x:v>
      </x:c>
      <x:c r="N1682" s="46" t="str">
        <x:f>IF(ISBLANK('2012 HR 배정표'!R1680)=TRUE,"-",IF(ISERROR((HLOOKUP($A$5,Prj_list!$O$6:$Z$7,2)*'2012 HR 배정표'!S1680)/HLOOKUP($A$5,Prj_list!$O$6:$Z$7,2))=TRUE,"-",(HLOOKUP($A$5,Prj_list!$O$6:$Z$7,2)*'2012 HR 배정표'!S1680)/HLOOKUP($A$5,Prj_list!$O$6:$Z$7,2)))</x:f>
        <x:v>-</x:v>
      </x:c>
      <x:c r="O1682" s="45" t="str">
        <x:f>IF(ISBLANK('2012 HR 배정표'!T1680)=TRUE,"-",'2012 HR 배정표'!T1680)</x:f>
        <x:v>-</x:v>
      </x:c>
      <x:c r="P1682" s="46" t="str">
        <x:f>IF(ISBLANK('2012 HR 배정표'!T1680)=TRUE,"-",IF(ISERROR((HLOOKUP($A$5,Prj_list!$O$6:$Z$7,2)*'2012 HR 배정표'!U1680)/HLOOKUP($A$5,Prj_list!$O$6:$Z$7,2))=TRUE,"-",(HLOOKUP($A$5,Prj_list!$O$6:$Z$7,2)*'2012 HR 배정표'!U1680)/HLOOKUP($A$5,Prj_list!$O$6:$Z$7,2)))</x:f>
        <x:v>-</x:v>
      </x:c>
      <x:c r="Q1682" s="45" t="str">
        <x:f>IF(ISBLANK('2012 HR 배정표'!V1680)=TRUE,"-",'2012 HR 배정표'!V1680)</x:f>
        <x:v>-</x:v>
      </x:c>
      <x:c r="R1682" s="46" t="str">
        <x:f>IF(ISBLANK('2012 HR 배정표'!V1680)=TRUE,"-",IF(ISERROR((HLOOKUP($A$5,Prj_list!$O$6:$Z$7,2)*'2012 HR 배정표'!W1680)/HLOOKUP($A$5,Prj_list!$O$6:$Z$7,2))=TRUE,"-",(HLOOKUP($A$5,Prj_list!$O$6:$Z$7,2)*'2012 HR 배정표'!W1680)/HLOOKUP($A$5,Prj_list!$O$6:$Z$7,2)))</x:f>
        <x:v>-</x:v>
      </x:c>
      <x:c r="S1682" s="45" t="str">
        <x:f>IF(ISBLANK('2012 HR 배정표'!X1680)=TRUE,"-",'2012 HR 배정표'!X1680)</x:f>
        <x:v>-</x:v>
      </x:c>
      <x:c r="T1682" s="46" t="str">
        <x:f>IF(ISBLANK('2012 HR 배정표'!X1680)=TRUE,"-",IF(ISERROR((HLOOKUP($A$5,Prj_list!$O$6:$Z$7,2)*'2012 HR 배정표'!Y1680)/HLOOKUP($A$5,Prj_list!$O$6:$Z$7,2))=TRUE,"-",(HLOOKUP($A$5,Prj_list!$O$6:$Z$7,2)*'2012 HR 배정표'!Y1680)/HLOOKUP($A$5,Prj_list!$O$6:$Z$7,2)))</x:f>
        <x:v>-</x:v>
      </x:c>
      <x:c r="U1682" s="45" t="str">
        <x:f>IF(ISBLANK('2012 HR 배정표'!Z1680)=TRUE,"-",'2012 HR 배정표'!Z1680)</x:f>
        <x:v>-</x:v>
      </x:c>
      <x:c r="V1682" s="46" t="str">
        <x:f>IF(ISBLANK('2012 HR 배정표'!Z1680)=TRUE,"-",IF(ISERROR((HLOOKUP($A$5,Prj_list!$O$6:$Z$7,2)*'2012 HR 배정표'!AA1680)/HLOOKUP($A$5,Prj_list!$O$6:$Z$7,2))=TRUE,"-",(HLOOKUP($A$5,Prj_list!$O$6:$Z$7,2)*'2012 HR 배정표'!AA1680)/HLOOKUP($A$5,Prj_list!$O$6:$Z$7,2)))</x:f>
        <x:v>-</x:v>
      </x:c>
      <x:c r="W1682" s="45" t="str">
        <x:f>IF(ISBLANK('2012 HR 배정표'!AB1680)=TRUE,"-",'2012 HR 배정표'!AB1680)</x:f>
        <x:v>-</x:v>
      </x:c>
      <x:c r="X1682" s="46" t="str">
        <x:f>IF(ISBLANK('2012 HR 배정표'!AB1680)=TRUE,"-",IF(ISERROR((HLOOKUP($A$5,Prj_list!$O$6:$Z$7,2)*'2012 HR 배정표'!AC1680)/HLOOKUP($A$5,Prj_list!$O$6:$Z$7,2))=TRUE,"-",(HLOOKUP($A$5,Prj_list!$O$6:$Z$7,2)*'2012 HR 배정표'!AC1680)/HLOOKUP($A$5,Prj_list!$O$6:$Z$7,2)))</x:f>
        <x:v>-</x:v>
      </x:c>
      <x:c r="Y1682" s="45" t="str">
        <x:f>IF(ISBLANK('2012 HR 배정표'!AD1680)=TRUE,"-",'2012 HR 배정표'!AD1680)</x:f>
        <x:v>-</x:v>
      </x:c>
      <x:c r="Z1682" s="46" t="str">
        <x:f>IF(ISBLANK('2012 HR 배정표'!AD1680)=TRUE,"-",IF(ISERROR((HLOOKUP($A$5,Prj_list!$O$6:$Z$7,2)*'2012 HR 배정표'!AE1680)/HLOOKUP($A$5,Prj_list!$O$6:$Z$7,2))=TRUE,"-",(HLOOKUP($A$5,Prj_list!$O$6:$Z$7,2)*'2012 HR 배정표'!AE1680)/HLOOKUP($A$5,Prj_list!$O$6:$Z$7,2)))</x:f>
        <x:v>-</x:v>
      </x:c>
      <x:c r="AA1682" s="45" t="str">
        <x:f>IF(ISBLANK('2012 HR 배정표'!AF1680)=TRUE,"-",'2012 HR 배정표'!AF1680)</x:f>
        <x:v>-</x:v>
      </x:c>
      <x:c r="AB1682" s="46" t="str">
        <x:f>IF(ISBLANK('2012 HR 배정표'!AF1680)=TRUE,"-",IF(ISERROR((HLOOKUP($A$5,Prj_list!$O$6:$Z$7,2)*'2012 HR 배정표'!AG1680)/HLOOKUP($A$5,Prj_list!$O$6:$Z$7,2))=TRUE,"-",(HLOOKUP($A$5,Prj_list!$O$6:$Z$7,2)*'2012 HR 배정표'!AG1680)/HLOOKUP($A$5,Prj_list!$O$6:$Z$7,2)))</x:f>
        <x:v>-</x:v>
      </x:c>
      <x:c r="AC1682" s="45" t="str">
        <x:f>IF(ISBLANK('2012 HR 배정표'!AH1680)=TRUE,"-",'2012 HR 배정표'!AH1680)</x:f>
        <x:v>-</x:v>
      </x:c>
      <x:c r="AD1682" s="46" t="str">
        <x:f>IF(ISBLANK('2012 HR 배정표'!AH1680)=TRUE,"-",IF(ISERROR((HLOOKUP($A$5,Prj_list!$O$6:$Z$7,2)*'2012 HR 배정표'!AI1680)/HLOOKUP($A$5,Prj_list!$O$6:$Z$7,2))=TRUE,"-",(HLOOKUP($A$5,Prj_list!$O$6:$Z$7,2)*'2012 HR 배정표'!AI1680)/HLOOKUP($A$5,Prj_list!$O$6:$Z$7,2)))</x:f>
        <x:v>-</x:v>
      </x:c>
      <x:c r="AE1682" s="45" t="str">
        <x:f>IF(ISBLANK('2012 HR 배정표'!AJ1680)=TRUE,"-",'2012 HR 배정표'!AJ1680)</x:f>
        <x:v>-</x:v>
      </x:c>
      <x:c r="AF1682" s="46" t="str">
        <x:f>IF(ISBLANK('2012 HR 배정표'!AJ1680)=TRUE,"-",IF(ISERROR((HLOOKUP($A$5,Prj_list!$O$6:$Z$7,2)*'2012 HR 배정표'!AK1680)/HLOOKUP($A$5,Prj_list!$O$6:$Z$7,2))=TRUE,"-",(HLOOKUP($A$5,Prj_list!$O$6:$Z$7,2)*'2012 HR 배정표'!AK1680)/HLOOKUP($A$5,Prj_list!$O$6:$Z$7,2)))</x:f>
        <x:v>-</x:v>
      </x:c>
      <x:c r="AG1682" s="45" t="str">
        <x:f>IF(ISBLANK('2012 HR 배정표'!AL1680)=TRUE,"-",'2012 HR 배정표'!AL1680)</x:f>
        <x:v>-</x:v>
      </x:c>
      <x:c r="AH1682" s="46" t="str">
        <x:f>IF(ISBLANK('2012 HR 배정표'!AL1680)=TRUE,"-",IF(ISERROR((HLOOKUP($A$5,Prj_list!$O$6:$Z$7,2)*'2012 HR 배정표'!AM1680)/HLOOKUP($A$5,Prj_list!$O$6:$Z$7,2))=TRUE,"-",(HLOOKUP($A$5,Prj_list!$O$6:$Z$7,2)*'2012 HR 배정표'!AM1680)/HLOOKUP($A$5,Prj_list!$O$6:$Z$7,2)))</x:f>
        <x:v>-</x:v>
      </x:c>
      <x:c r="AI1682" s="45" t="str">
        <x:f>IF(ISBLANK('2012 HR 배정표'!AN1680)=TRUE,"-",'2012 HR 배정표'!AN1680)</x:f>
        <x:v>-</x:v>
      </x:c>
      <x:c r="AJ1682" s="46" t="str">
        <x:f>IF(ISBLANK('2012 HR 배정표'!AN1680)=TRUE,"-",IF(ISERROR((HLOOKUP($A$5,Prj_list!$O$6:$Z$7,2)*'2012 HR 배정표'!AO1680)/HLOOKUP($A$5,Prj_list!$O$6:$Z$7,2))=TRUE,"-",(HLOOKUP($A$5,Prj_list!$O$6:$Z$7,2)*'2012 HR 배정표'!AO1680)/HLOOKUP($A$5,Prj_list!$O$6:$Z$7,2)))</x:f>
        <x:v>-</x:v>
      </x:c>
      <x:c r="AK1682" s="45" t="str">
        <x:f>IF(ISBLANK('2012 HR 배정표'!AP1680)=TRUE,"-",'2012 HR 배정표'!AP1680)</x:f>
        <x:v>-</x:v>
      </x:c>
      <x:c r="AL1682" s="46" t="str">
        <x:f>IF(ISBLANK('2012 HR 배정표'!AP1680)=TRUE,"-",IF(ISERROR((HLOOKUP($A$5,Prj_list!$O$6:$Z$7,2)*'2012 HR 배정표'!AQ1680)/HLOOKUP($A$5,Prj_list!$O$6:$Z$7,2))=TRUE,"-",(HLOOKUP($A$5,Prj_list!$O$6:$Z$7,2)*'2012 HR 배정표'!AQ1680)/HLOOKUP($A$5,Prj_list!$O$6:$Z$7,2)))</x:f>
        <x:v>-</x:v>
      </x:c>
      <x:c r="AM1682" s="45" t="str">
        <x:f>IF(ISBLANK('2012 HR 배정표'!AR1680)=TRUE,"-",'2012 HR 배정표'!AR1680)</x:f>
        <x:v>-</x:v>
      </x:c>
      <x:c r="AN1682" s="46" t="str">
        <x:f>IF(ISBLANK('2012 HR 배정표'!AR1680)=TRUE,"-",IF(ISERROR((HLOOKUP($A$5,Prj_list!$O$6:$Z$7,2)*'2012 HR 배정표'!AS1680)/HLOOKUP($A$5,Prj_list!$O$6:$Z$7,2))=TRUE,"-",(HLOOKUP($A$5,Prj_list!$O$6:$Z$7,2)*'2012 HR 배정표'!AS1680)/HLOOKUP($A$5,Prj_list!$O$6:$Z$7,2)))</x:f>
        <x:v>-</x:v>
      </x:c>
      <x:c r="AO1682" s="45" t="str">
        <x:f>IF(ISBLANK('2012 HR 배정표'!AT1680)=TRUE,"-",'2012 HR 배정표'!AT1680)</x:f>
        <x:v>-</x:v>
      </x:c>
      <x:c r="AP1682" s="46" t="str">
        <x:f>IF(ISBLANK('2012 HR 배정표'!AT1680)=TRUE,"-",IF(ISERROR((HLOOKUP($A$5,Prj_list!$O$6:$Z$7,2)*'2012 HR 배정표'!AU1680)/HLOOKUP($A$5,Prj_list!$O$6:$Z$7,2))=TRUE,"-",(HLOOKUP($A$5,Prj_list!$O$6:$Z$7,2)*'2012 HR 배정표'!AU1680)/HLOOKUP($A$5,Prj_list!$O$6:$Z$7,2)))</x:f>
        <x:v>-</x:v>
      </x:c>
      <x:c r="AQ1682" s="45" t="str">
        <x:f>IF(ISBLANK('2012 HR 배정표'!AV1680)=TRUE,"-",'2012 HR 배정표'!AV1680)</x:f>
        <x:v>-</x:v>
      </x:c>
      <x:c r="AR1682" s="46" t="str">
        <x:f>IF(ISBLANK('2012 HR 배정표'!AV1680)=TRUE,"-",IF(ISERROR((HLOOKUP($A$5,Prj_list!$O$6:$Z$7,2)*'2012 HR 배정표'!AW1680)/HLOOKUP($A$5,Prj_list!$O$6:$Z$7,2))=TRUE,"-",(HLOOKUP($A$5,Prj_list!$O$6:$Z$7,2)*'2012 HR 배정표'!AW1680)/HLOOKUP($A$5,Prj_list!$O$6:$Z$7,2)))</x:f>
        <x:v>-</x:v>
      </x:c>
      <x:c r="AS1682" s="45" t="str">
        <x:f>IF(ISBLANK('2012 HR 배정표'!AX1680)=TRUE,"-",'2012 HR 배정표'!AX1680)</x:f>
        <x:v>-</x:v>
      </x:c>
      <x:c r="AT1682" s="46" t="str">
        <x:f>IF(ISBLANK('2012 HR 배정표'!AX1680)=TRUE,"-",IF(ISERROR((HLOOKUP($A$5,Prj_list!$O$6:$Z$7,2)*'2012 HR 배정표'!AY1680)/HLOOKUP($A$5,Prj_list!$O$6:$Z$7,2))=TRUE,"-",(HLOOKUP($A$5,Prj_list!$O$6:$Z$7,2)*'2012 HR 배정표'!AY1680)/HLOOKUP($A$5,Prj_list!$O$6:$Z$7,2)))</x:f>
        <x:v>-</x:v>
      </x:c>
      <x:c r="AU1682" s="45" t="str">
        <x:f>IF(ISBLANK('2012 HR 배정표'!AZ1680)=TRUE,"-",'2012 HR 배정표'!AZ1680)</x:f>
        <x:v>-</x:v>
      </x:c>
      <x:c r="AV1682" s="46" t="str">
        <x:f>IF(ISBLANK('2012 HR 배정표'!AZ1680)=TRUE,"-",IF(ISERROR((HLOOKUP($A$5,Prj_list!$O$6:$Z$7,2)*'2012 HR 배정표'!BA1680)/HLOOKUP($A$5,Prj_list!$O$6:$Z$7,2))=TRUE,"-",(HLOOKUP($A$5,Prj_list!$O$6:$Z$7,2)*'2012 HR 배정표'!BA1680)/HLOOKUP($A$5,Prj_list!$O$6:$Z$7,2)))</x:f>
        <x:v>-</x:v>
      </x:c>
      <x:c r="AW1682" s="34" t="str">
        <x:f t="shared" si="52"/>
        <x:v/>
      </x:c>
      <x:c r="AX1682" s="41">
        <x:f t="shared" si="53"/>
        <x:v>0</x:v>
      </x:c>
    </x:row>
    <x:row r="1683" spans="1:50">
      <x:c r="A1683" s="45" t="str">
        <x:f>IF(ISBLANK('2012 HR 배정표'!F1681)=TRUE,"-",'2012 HR 배정표'!F1681)</x:f>
        <x:v>-</x:v>
      </x:c>
      <x:c r="B1683" s="46" t="str">
        <x:f>IF(ISBLANK('2012 HR 배정표'!F1681)=TRUE,"-",IF(ISERROR((HLOOKUP($A$5,Prj_list!$O$6:$Z$7,2)*'2012 HR 배정표'!G1681)/HLOOKUP($A$5,Prj_list!$O$6:$Z$7,2))=TRUE,"-",(HLOOKUP($A$5,Prj_list!$O$6:$Z$7,2)*'2012 HR 배정표'!G1681)/HLOOKUP($A$5,Prj_list!$O$6:$Z$7,2)))</x:f>
        <x:v>-</x:v>
      </x:c>
      <x:c r="C1683" s="45" t="str">
        <x:f>IF(ISBLANK('2012 HR 배정표'!H1681)=TRUE,"-",'2012 HR 배정표'!H1681)</x:f>
        <x:v>-</x:v>
      </x:c>
      <x:c r="D1683" s="46" t="str">
        <x:f>IF(ISBLANK('2012 HR 배정표'!H1681)=TRUE,"-",IF(ISERROR((HLOOKUP($A$5,Prj_list!$O$6:$Z$7,2)*'2012 HR 배정표'!I1681)/HLOOKUP($A$5,Prj_list!$O$6:$Z$7,2))=TRUE,"-",(HLOOKUP($A$5,Prj_list!$O$6:$Z$7,2)*'2012 HR 배정표'!I1681)/HLOOKUP($A$5,Prj_list!$O$6:$Z$7,2)))</x:f>
        <x:v>-</x:v>
      </x:c>
      <x:c r="E1683" s="45" t="str">
        <x:f>IF(ISBLANK('2012 HR 배정표'!J1681)=TRUE,"-",'2012 HR 배정표'!J1681)</x:f>
        <x:v>-</x:v>
      </x:c>
      <x:c r="F1683" s="46" t="str">
        <x:f>IF(ISBLANK('2012 HR 배정표'!J1681)=TRUE,"-",IF(ISERROR((HLOOKUP($A$5,Prj_list!$O$6:$Z$7,2)*'2012 HR 배정표'!K1681)/HLOOKUP($A$5,Prj_list!$O$6:$Z$7,2))=TRUE,"-",(HLOOKUP($A$5,Prj_list!$O$6:$Z$7,2)*'2012 HR 배정표'!K1681)/HLOOKUP($A$5,Prj_list!$O$6:$Z$7,2)))</x:f>
        <x:v>-</x:v>
      </x:c>
      <x:c r="G1683" s="45" t="str">
        <x:f>IF(ISBLANK('2012 HR 배정표'!L1681)=TRUE,"-",'2012 HR 배정표'!L1681)</x:f>
        <x:v>-</x:v>
      </x:c>
      <x:c r="H1683" s="46" t="str">
        <x:f>IF(ISBLANK('2012 HR 배정표'!L1681)=TRUE,"-",IF(ISERROR((HLOOKUP($A$5,Prj_list!$O$6:$Z$7,2)*'2012 HR 배정표'!M1681)/HLOOKUP($A$5,Prj_list!$O$6:$Z$7,2))=TRUE,"-",(HLOOKUP($A$5,Prj_list!$O$6:$Z$7,2)*'2012 HR 배정표'!M1681)/HLOOKUP($A$5,Prj_list!$O$6:$Z$7,2)))</x:f>
        <x:v>-</x:v>
      </x:c>
      <x:c r="I1683" s="45" t="str">
        <x:f>IF(ISBLANK('2012 HR 배정표'!N1681)=TRUE,"-",'2012 HR 배정표'!N1681)</x:f>
        <x:v>-</x:v>
      </x:c>
      <x:c r="J1683" s="46" t="str">
        <x:f>IF(ISBLANK('2012 HR 배정표'!N1681)=TRUE,"-",IF(ISERROR((HLOOKUP($A$5,Prj_list!$O$6:$Z$7,2)*'2012 HR 배정표'!O1681)/HLOOKUP($A$5,Prj_list!$O$6:$Z$7,2))=TRUE,"-",(HLOOKUP($A$5,Prj_list!$O$6:$Z$7,2)*'2012 HR 배정표'!O1681)/HLOOKUP($A$5,Prj_list!$O$6:$Z$7,2)))</x:f>
        <x:v>-</x:v>
      </x:c>
      <x:c r="K1683" s="45" t="str">
        <x:f>IF(ISBLANK('2012 HR 배정표'!P1681)=TRUE,"-",'2012 HR 배정표'!P1681)</x:f>
        <x:v>-</x:v>
      </x:c>
      <x:c r="L1683" s="46" t="str">
        <x:f>IF(ISBLANK('2012 HR 배정표'!P1681)=TRUE,"-",IF(ISERROR((HLOOKUP($A$5,Prj_list!$O$6:$Z$7,2)*'2012 HR 배정표'!Q1681)/HLOOKUP($A$5,Prj_list!$O$6:$Z$7,2))=TRUE,"-",(HLOOKUP($A$5,Prj_list!$O$6:$Z$7,2)*'2012 HR 배정표'!Q1681)/HLOOKUP($A$5,Prj_list!$O$6:$Z$7,2)))</x:f>
        <x:v>-</x:v>
      </x:c>
      <x:c r="M1683" s="45" t="str">
        <x:f>IF(ISBLANK('2012 HR 배정표'!R1681)=TRUE,"-",'2012 HR 배정표'!R1681)</x:f>
        <x:v>-</x:v>
      </x:c>
      <x:c r="N1683" s="46" t="str">
        <x:f>IF(ISBLANK('2012 HR 배정표'!R1681)=TRUE,"-",IF(ISERROR((HLOOKUP($A$5,Prj_list!$O$6:$Z$7,2)*'2012 HR 배정표'!S1681)/HLOOKUP($A$5,Prj_list!$O$6:$Z$7,2))=TRUE,"-",(HLOOKUP($A$5,Prj_list!$O$6:$Z$7,2)*'2012 HR 배정표'!S1681)/HLOOKUP($A$5,Prj_list!$O$6:$Z$7,2)))</x:f>
        <x:v>-</x:v>
      </x:c>
      <x:c r="O1683" s="45" t="str">
        <x:f>IF(ISBLANK('2012 HR 배정표'!T1681)=TRUE,"-",'2012 HR 배정표'!T1681)</x:f>
        <x:v>-</x:v>
      </x:c>
      <x:c r="P1683" s="46" t="str">
        <x:f>IF(ISBLANK('2012 HR 배정표'!T1681)=TRUE,"-",IF(ISERROR((HLOOKUP($A$5,Prj_list!$O$6:$Z$7,2)*'2012 HR 배정표'!U1681)/HLOOKUP($A$5,Prj_list!$O$6:$Z$7,2))=TRUE,"-",(HLOOKUP($A$5,Prj_list!$O$6:$Z$7,2)*'2012 HR 배정표'!U1681)/HLOOKUP($A$5,Prj_list!$O$6:$Z$7,2)))</x:f>
        <x:v>-</x:v>
      </x:c>
      <x:c r="Q1683" s="45" t="str">
        <x:f>IF(ISBLANK('2012 HR 배정표'!V1681)=TRUE,"-",'2012 HR 배정표'!V1681)</x:f>
        <x:v>-</x:v>
      </x:c>
      <x:c r="R1683" s="46" t="str">
        <x:f>IF(ISBLANK('2012 HR 배정표'!V1681)=TRUE,"-",IF(ISERROR((HLOOKUP($A$5,Prj_list!$O$6:$Z$7,2)*'2012 HR 배정표'!W1681)/HLOOKUP($A$5,Prj_list!$O$6:$Z$7,2))=TRUE,"-",(HLOOKUP($A$5,Prj_list!$O$6:$Z$7,2)*'2012 HR 배정표'!W1681)/HLOOKUP($A$5,Prj_list!$O$6:$Z$7,2)))</x:f>
        <x:v>-</x:v>
      </x:c>
      <x:c r="S1683" s="45" t="str">
        <x:f>IF(ISBLANK('2012 HR 배정표'!X1681)=TRUE,"-",'2012 HR 배정표'!X1681)</x:f>
        <x:v>-</x:v>
      </x:c>
      <x:c r="T1683" s="46" t="str">
        <x:f>IF(ISBLANK('2012 HR 배정표'!X1681)=TRUE,"-",IF(ISERROR((HLOOKUP($A$5,Prj_list!$O$6:$Z$7,2)*'2012 HR 배정표'!Y1681)/HLOOKUP($A$5,Prj_list!$O$6:$Z$7,2))=TRUE,"-",(HLOOKUP($A$5,Prj_list!$O$6:$Z$7,2)*'2012 HR 배정표'!Y1681)/HLOOKUP($A$5,Prj_list!$O$6:$Z$7,2)))</x:f>
        <x:v>-</x:v>
      </x:c>
      <x:c r="U1683" s="45" t="str">
        <x:f>IF(ISBLANK('2012 HR 배정표'!Z1681)=TRUE,"-",'2012 HR 배정표'!Z1681)</x:f>
        <x:v>-</x:v>
      </x:c>
      <x:c r="V1683" s="46" t="str">
        <x:f>IF(ISBLANK('2012 HR 배정표'!Z1681)=TRUE,"-",IF(ISERROR((HLOOKUP($A$5,Prj_list!$O$6:$Z$7,2)*'2012 HR 배정표'!AA1681)/HLOOKUP($A$5,Prj_list!$O$6:$Z$7,2))=TRUE,"-",(HLOOKUP($A$5,Prj_list!$O$6:$Z$7,2)*'2012 HR 배정표'!AA1681)/HLOOKUP($A$5,Prj_list!$O$6:$Z$7,2)))</x:f>
        <x:v>-</x:v>
      </x:c>
      <x:c r="W1683" s="45" t="str">
        <x:f>IF(ISBLANK('2012 HR 배정표'!AB1681)=TRUE,"-",'2012 HR 배정표'!AB1681)</x:f>
        <x:v>-</x:v>
      </x:c>
      <x:c r="X1683" s="46" t="str">
        <x:f>IF(ISBLANK('2012 HR 배정표'!AB1681)=TRUE,"-",IF(ISERROR((HLOOKUP($A$5,Prj_list!$O$6:$Z$7,2)*'2012 HR 배정표'!AC1681)/HLOOKUP($A$5,Prj_list!$O$6:$Z$7,2))=TRUE,"-",(HLOOKUP($A$5,Prj_list!$O$6:$Z$7,2)*'2012 HR 배정표'!AC1681)/HLOOKUP($A$5,Prj_list!$O$6:$Z$7,2)))</x:f>
        <x:v>-</x:v>
      </x:c>
      <x:c r="Y1683" s="45" t="str">
        <x:f>IF(ISBLANK('2012 HR 배정표'!AD1681)=TRUE,"-",'2012 HR 배정표'!AD1681)</x:f>
        <x:v>-</x:v>
      </x:c>
      <x:c r="Z1683" s="46" t="str">
        <x:f>IF(ISBLANK('2012 HR 배정표'!AD1681)=TRUE,"-",IF(ISERROR((HLOOKUP($A$5,Prj_list!$O$6:$Z$7,2)*'2012 HR 배정표'!AE1681)/HLOOKUP($A$5,Prj_list!$O$6:$Z$7,2))=TRUE,"-",(HLOOKUP($A$5,Prj_list!$O$6:$Z$7,2)*'2012 HR 배정표'!AE1681)/HLOOKUP($A$5,Prj_list!$O$6:$Z$7,2)))</x:f>
        <x:v>-</x:v>
      </x:c>
      <x:c r="AA1683" s="45" t="str">
        <x:f>IF(ISBLANK('2012 HR 배정표'!AF1681)=TRUE,"-",'2012 HR 배정표'!AF1681)</x:f>
        <x:v>-</x:v>
      </x:c>
      <x:c r="AB1683" s="46" t="str">
        <x:f>IF(ISBLANK('2012 HR 배정표'!AF1681)=TRUE,"-",IF(ISERROR((HLOOKUP($A$5,Prj_list!$O$6:$Z$7,2)*'2012 HR 배정표'!AG1681)/HLOOKUP($A$5,Prj_list!$O$6:$Z$7,2))=TRUE,"-",(HLOOKUP($A$5,Prj_list!$O$6:$Z$7,2)*'2012 HR 배정표'!AG1681)/HLOOKUP($A$5,Prj_list!$O$6:$Z$7,2)))</x:f>
        <x:v>-</x:v>
      </x:c>
      <x:c r="AC1683" s="45" t="str">
        <x:f>IF(ISBLANK('2012 HR 배정표'!AH1681)=TRUE,"-",'2012 HR 배정표'!AH1681)</x:f>
        <x:v>-</x:v>
      </x:c>
      <x:c r="AD1683" s="46" t="str">
        <x:f>IF(ISBLANK('2012 HR 배정표'!AH1681)=TRUE,"-",IF(ISERROR((HLOOKUP($A$5,Prj_list!$O$6:$Z$7,2)*'2012 HR 배정표'!AI1681)/HLOOKUP($A$5,Prj_list!$O$6:$Z$7,2))=TRUE,"-",(HLOOKUP($A$5,Prj_list!$O$6:$Z$7,2)*'2012 HR 배정표'!AI1681)/HLOOKUP($A$5,Prj_list!$O$6:$Z$7,2)))</x:f>
        <x:v>-</x:v>
      </x:c>
      <x:c r="AE1683" s="45" t="str">
        <x:f>IF(ISBLANK('2012 HR 배정표'!AJ1681)=TRUE,"-",'2012 HR 배정표'!AJ1681)</x:f>
        <x:v>-</x:v>
      </x:c>
      <x:c r="AF1683" s="46" t="str">
        <x:f>IF(ISBLANK('2012 HR 배정표'!AJ1681)=TRUE,"-",IF(ISERROR((HLOOKUP($A$5,Prj_list!$O$6:$Z$7,2)*'2012 HR 배정표'!AK1681)/HLOOKUP($A$5,Prj_list!$O$6:$Z$7,2))=TRUE,"-",(HLOOKUP($A$5,Prj_list!$O$6:$Z$7,2)*'2012 HR 배정표'!AK1681)/HLOOKUP($A$5,Prj_list!$O$6:$Z$7,2)))</x:f>
        <x:v>-</x:v>
      </x:c>
      <x:c r="AG1683" s="45" t="str">
        <x:f>IF(ISBLANK('2012 HR 배정표'!AL1681)=TRUE,"-",'2012 HR 배정표'!AL1681)</x:f>
        <x:v>-</x:v>
      </x:c>
      <x:c r="AH1683" s="46" t="str">
        <x:f>IF(ISBLANK('2012 HR 배정표'!AL1681)=TRUE,"-",IF(ISERROR((HLOOKUP($A$5,Prj_list!$O$6:$Z$7,2)*'2012 HR 배정표'!AM1681)/HLOOKUP($A$5,Prj_list!$O$6:$Z$7,2))=TRUE,"-",(HLOOKUP($A$5,Prj_list!$O$6:$Z$7,2)*'2012 HR 배정표'!AM1681)/HLOOKUP($A$5,Prj_list!$O$6:$Z$7,2)))</x:f>
        <x:v>-</x:v>
      </x:c>
      <x:c r="AI1683" s="45" t="str">
        <x:f>IF(ISBLANK('2012 HR 배정표'!AN1681)=TRUE,"-",'2012 HR 배정표'!AN1681)</x:f>
        <x:v>-</x:v>
      </x:c>
      <x:c r="AJ1683" s="46" t="str">
        <x:f>IF(ISBLANK('2012 HR 배정표'!AN1681)=TRUE,"-",IF(ISERROR((HLOOKUP($A$5,Prj_list!$O$6:$Z$7,2)*'2012 HR 배정표'!AO1681)/HLOOKUP($A$5,Prj_list!$O$6:$Z$7,2))=TRUE,"-",(HLOOKUP($A$5,Prj_list!$O$6:$Z$7,2)*'2012 HR 배정표'!AO1681)/HLOOKUP($A$5,Prj_list!$O$6:$Z$7,2)))</x:f>
        <x:v>-</x:v>
      </x:c>
      <x:c r="AK1683" s="45" t="str">
        <x:f>IF(ISBLANK('2012 HR 배정표'!AP1681)=TRUE,"-",'2012 HR 배정표'!AP1681)</x:f>
        <x:v>-</x:v>
      </x:c>
      <x:c r="AL1683" s="46" t="str">
        <x:f>IF(ISBLANK('2012 HR 배정표'!AP1681)=TRUE,"-",IF(ISERROR((HLOOKUP($A$5,Prj_list!$O$6:$Z$7,2)*'2012 HR 배정표'!AQ1681)/HLOOKUP($A$5,Prj_list!$O$6:$Z$7,2))=TRUE,"-",(HLOOKUP($A$5,Prj_list!$O$6:$Z$7,2)*'2012 HR 배정표'!AQ1681)/HLOOKUP($A$5,Prj_list!$O$6:$Z$7,2)))</x:f>
        <x:v>-</x:v>
      </x:c>
      <x:c r="AM1683" s="45" t="str">
        <x:f>IF(ISBLANK('2012 HR 배정표'!AR1681)=TRUE,"-",'2012 HR 배정표'!AR1681)</x:f>
        <x:v>-</x:v>
      </x:c>
      <x:c r="AN1683" s="46" t="str">
        <x:f>IF(ISBLANK('2012 HR 배정표'!AR1681)=TRUE,"-",IF(ISERROR((HLOOKUP($A$5,Prj_list!$O$6:$Z$7,2)*'2012 HR 배정표'!AS1681)/HLOOKUP($A$5,Prj_list!$O$6:$Z$7,2))=TRUE,"-",(HLOOKUP($A$5,Prj_list!$O$6:$Z$7,2)*'2012 HR 배정표'!AS1681)/HLOOKUP($A$5,Prj_list!$O$6:$Z$7,2)))</x:f>
        <x:v>-</x:v>
      </x:c>
      <x:c r="AO1683" s="45" t="str">
        <x:f>IF(ISBLANK('2012 HR 배정표'!AT1681)=TRUE,"-",'2012 HR 배정표'!AT1681)</x:f>
        <x:v>-</x:v>
      </x:c>
      <x:c r="AP1683" s="46" t="str">
        <x:f>IF(ISBLANK('2012 HR 배정표'!AT1681)=TRUE,"-",IF(ISERROR((HLOOKUP($A$5,Prj_list!$O$6:$Z$7,2)*'2012 HR 배정표'!AU1681)/HLOOKUP($A$5,Prj_list!$O$6:$Z$7,2))=TRUE,"-",(HLOOKUP($A$5,Prj_list!$O$6:$Z$7,2)*'2012 HR 배정표'!AU1681)/HLOOKUP($A$5,Prj_list!$O$6:$Z$7,2)))</x:f>
        <x:v>-</x:v>
      </x:c>
      <x:c r="AQ1683" s="45" t="str">
        <x:f>IF(ISBLANK('2012 HR 배정표'!AV1681)=TRUE,"-",'2012 HR 배정표'!AV1681)</x:f>
        <x:v>-</x:v>
      </x:c>
      <x:c r="AR1683" s="46" t="str">
        <x:f>IF(ISBLANK('2012 HR 배정표'!AV1681)=TRUE,"-",IF(ISERROR((HLOOKUP($A$5,Prj_list!$O$6:$Z$7,2)*'2012 HR 배정표'!AW1681)/HLOOKUP($A$5,Prj_list!$O$6:$Z$7,2))=TRUE,"-",(HLOOKUP($A$5,Prj_list!$O$6:$Z$7,2)*'2012 HR 배정표'!AW1681)/HLOOKUP($A$5,Prj_list!$O$6:$Z$7,2)))</x:f>
        <x:v>-</x:v>
      </x:c>
      <x:c r="AS1683" s="45" t="str">
        <x:f>IF(ISBLANK('2012 HR 배정표'!AX1681)=TRUE,"-",'2012 HR 배정표'!AX1681)</x:f>
        <x:v>-</x:v>
      </x:c>
      <x:c r="AT1683" s="46" t="str">
        <x:f>IF(ISBLANK('2012 HR 배정표'!AX1681)=TRUE,"-",IF(ISERROR((HLOOKUP($A$5,Prj_list!$O$6:$Z$7,2)*'2012 HR 배정표'!AY1681)/HLOOKUP($A$5,Prj_list!$O$6:$Z$7,2))=TRUE,"-",(HLOOKUP($A$5,Prj_list!$O$6:$Z$7,2)*'2012 HR 배정표'!AY1681)/HLOOKUP($A$5,Prj_list!$O$6:$Z$7,2)))</x:f>
        <x:v>-</x:v>
      </x:c>
      <x:c r="AU1683" s="45" t="str">
        <x:f>IF(ISBLANK('2012 HR 배정표'!AZ1681)=TRUE,"-",'2012 HR 배정표'!AZ1681)</x:f>
        <x:v>-</x:v>
      </x:c>
      <x:c r="AV1683" s="46" t="str">
        <x:f>IF(ISBLANK('2012 HR 배정표'!AZ1681)=TRUE,"-",IF(ISERROR((HLOOKUP($A$5,Prj_list!$O$6:$Z$7,2)*'2012 HR 배정표'!BA1681)/HLOOKUP($A$5,Prj_list!$O$6:$Z$7,2))=TRUE,"-",(HLOOKUP($A$5,Prj_list!$O$6:$Z$7,2)*'2012 HR 배정표'!BA1681)/HLOOKUP($A$5,Prj_list!$O$6:$Z$7,2)))</x:f>
        <x:v>-</x:v>
      </x:c>
      <x:c r="AW1683" s="34" t="str">
        <x:f t="shared" si="52"/>
        <x:v/>
      </x:c>
      <x:c r="AX1683" s="41">
        <x:f t="shared" si="53"/>
        <x:v>0</x:v>
      </x:c>
    </x:row>
    <x:row r="1684" spans="1:50">
      <x:c r="A1684" s="45" t="str">
        <x:f>IF(ISBLANK('2012 HR 배정표'!F1682)=TRUE,"-",'2012 HR 배정표'!F1682)</x:f>
        <x:v>-</x:v>
      </x:c>
      <x:c r="B1684" s="46" t="str">
        <x:f>IF(ISBLANK('2012 HR 배정표'!F1682)=TRUE,"-",IF(ISERROR((HLOOKUP($A$5,Prj_list!$O$6:$Z$7,2)*'2012 HR 배정표'!G1682)/HLOOKUP($A$5,Prj_list!$O$6:$Z$7,2))=TRUE,"-",(HLOOKUP($A$5,Prj_list!$O$6:$Z$7,2)*'2012 HR 배정표'!G1682)/HLOOKUP($A$5,Prj_list!$O$6:$Z$7,2)))</x:f>
        <x:v>-</x:v>
      </x:c>
      <x:c r="C1684" s="45" t="str">
        <x:f>IF(ISBLANK('2012 HR 배정표'!H1682)=TRUE,"-",'2012 HR 배정표'!H1682)</x:f>
        <x:v>-</x:v>
      </x:c>
      <x:c r="D1684" s="46" t="str">
        <x:f>IF(ISBLANK('2012 HR 배정표'!H1682)=TRUE,"-",IF(ISERROR((HLOOKUP($A$5,Prj_list!$O$6:$Z$7,2)*'2012 HR 배정표'!I1682)/HLOOKUP($A$5,Prj_list!$O$6:$Z$7,2))=TRUE,"-",(HLOOKUP($A$5,Prj_list!$O$6:$Z$7,2)*'2012 HR 배정표'!I1682)/HLOOKUP($A$5,Prj_list!$O$6:$Z$7,2)))</x:f>
        <x:v>-</x:v>
      </x:c>
      <x:c r="E1684" s="45" t="str">
        <x:f>IF(ISBLANK('2012 HR 배정표'!J1682)=TRUE,"-",'2012 HR 배정표'!J1682)</x:f>
        <x:v>-</x:v>
      </x:c>
      <x:c r="F1684" s="46" t="str">
        <x:f>IF(ISBLANK('2012 HR 배정표'!J1682)=TRUE,"-",IF(ISERROR((HLOOKUP($A$5,Prj_list!$O$6:$Z$7,2)*'2012 HR 배정표'!K1682)/HLOOKUP($A$5,Prj_list!$O$6:$Z$7,2))=TRUE,"-",(HLOOKUP($A$5,Prj_list!$O$6:$Z$7,2)*'2012 HR 배정표'!K1682)/HLOOKUP($A$5,Prj_list!$O$6:$Z$7,2)))</x:f>
        <x:v>-</x:v>
      </x:c>
      <x:c r="G1684" s="45" t="str">
        <x:f>IF(ISBLANK('2012 HR 배정표'!L1682)=TRUE,"-",'2012 HR 배정표'!L1682)</x:f>
        <x:v>-</x:v>
      </x:c>
      <x:c r="H1684" s="46" t="str">
        <x:f>IF(ISBLANK('2012 HR 배정표'!L1682)=TRUE,"-",IF(ISERROR((HLOOKUP($A$5,Prj_list!$O$6:$Z$7,2)*'2012 HR 배정표'!M1682)/HLOOKUP($A$5,Prj_list!$O$6:$Z$7,2))=TRUE,"-",(HLOOKUP($A$5,Prj_list!$O$6:$Z$7,2)*'2012 HR 배정표'!M1682)/HLOOKUP($A$5,Prj_list!$O$6:$Z$7,2)))</x:f>
        <x:v>-</x:v>
      </x:c>
      <x:c r="I1684" s="45" t="str">
        <x:f>IF(ISBLANK('2012 HR 배정표'!N1682)=TRUE,"-",'2012 HR 배정표'!N1682)</x:f>
        <x:v>-</x:v>
      </x:c>
      <x:c r="J1684" s="46" t="str">
        <x:f>IF(ISBLANK('2012 HR 배정표'!N1682)=TRUE,"-",IF(ISERROR((HLOOKUP($A$5,Prj_list!$O$6:$Z$7,2)*'2012 HR 배정표'!O1682)/HLOOKUP($A$5,Prj_list!$O$6:$Z$7,2))=TRUE,"-",(HLOOKUP($A$5,Prj_list!$O$6:$Z$7,2)*'2012 HR 배정표'!O1682)/HLOOKUP($A$5,Prj_list!$O$6:$Z$7,2)))</x:f>
        <x:v>-</x:v>
      </x:c>
      <x:c r="K1684" s="45" t="str">
        <x:f>IF(ISBLANK('2012 HR 배정표'!P1682)=TRUE,"-",'2012 HR 배정표'!P1682)</x:f>
        <x:v>-</x:v>
      </x:c>
      <x:c r="L1684" s="46" t="str">
        <x:f>IF(ISBLANK('2012 HR 배정표'!P1682)=TRUE,"-",IF(ISERROR((HLOOKUP($A$5,Prj_list!$O$6:$Z$7,2)*'2012 HR 배정표'!Q1682)/HLOOKUP($A$5,Prj_list!$O$6:$Z$7,2))=TRUE,"-",(HLOOKUP($A$5,Prj_list!$O$6:$Z$7,2)*'2012 HR 배정표'!Q1682)/HLOOKUP($A$5,Prj_list!$O$6:$Z$7,2)))</x:f>
        <x:v>-</x:v>
      </x:c>
      <x:c r="M1684" s="45" t="str">
        <x:f>IF(ISBLANK('2012 HR 배정표'!R1682)=TRUE,"-",'2012 HR 배정표'!R1682)</x:f>
        <x:v>-</x:v>
      </x:c>
      <x:c r="N1684" s="46" t="str">
        <x:f>IF(ISBLANK('2012 HR 배정표'!R1682)=TRUE,"-",IF(ISERROR((HLOOKUP($A$5,Prj_list!$O$6:$Z$7,2)*'2012 HR 배정표'!S1682)/HLOOKUP($A$5,Prj_list!$O$6:$Z$7,2))=TRUE,"-",(HLOOKUP($A$5,Prj_list!$O$6:$Z$7,2)*'2012 HR 배정표'!S1682)/HLOOKUP($A$5,Prj_list!$O$6:$Z$7,2)))</x:f>
        <x:v>-</x:v>
      </x:c>
      <x:c r="O1684" s="45" t="str">
        <x:f>IF(ISBLANK('2012 HR 배정표'!T1682)=TRUE,"-",'2012 HR 배정표'!T1682)</x:f>
        <x:v>-</x:v>
      </x:c>
      <x:c r="P1684" s="46" t="str">
        <x:f>IF(ISBLANK('2012 HR 배정표'!T1682)=TRUE,"-",IF(ISERROR((HLOOKUP($A$5,Prj_list!$O$6:$Z$7,2)*'2012 HR 배정표'!U1682)/HLOOKUP($A$5,Prj_list!$O$6:$Z$7,2))=TRUE,"-",(HLOOKUP($A$5,Prj_list!$O$6:$Z$7,2)*'2012 HR 배정표'!U1682)/HLOOKUP($A$5,Prj_list!$O$6:$Z$7,2)))</x:f>
        <x:v>-</x:v>
      </x:c>
      <x:c r="Q1684" s="45" t="str">
        <x:f>IF(ISBLANK('2012 HR 배정표'!V1682)=TRUE,"-",'2012 HR 배정표'!V1682)</x:f>
        <x:v>-</x:v>
      </x:c>
      <x:c r="R1684" s="46" t="str">
        <x:f>IF(ISBLANK('2012 HR 배정표'!V1682)=TRUE,"-",IF(ISERROR((HLOOKUP($A$5,Prj_list!$O$6:$Z$7,2)*'2012 HR 배정표'!W1682)/HLOOKUP($A$5,Prj_list!$O$6:$Z$7,2))=TRUE,"-",(HLOOKUP($A$5,Prj_list!$O$6:$Z$7,2)*'2012 HR 배정표'!W1682)/HLOOKUP($A$5,Prj_list!$O$6:$Z$7,2)))</x:f>
        <x:v>-</x:v>
      </x:c>
      <x:c r="S1684" s="45" t="str">
        <x:f>IF(ISBLANK('2012 HR 배정표'!X1682)=TRUE,"-",'2012 HR 배정표'!X1682)</x:f>
        <x:v>-</x:v>
      </x:c>
      <x:c r="T1684" s="46" t="str">
        <x:f>IF(ISBLANK('2012 HR 배정표'!X1682)=TRUE,"-",IF(ISERROR((HLOOKUP($A$5,Prj_list!$O$6:$Z$7,2)*'2012 HR 배정표'!Y1682)/HLOOKUP($A$5,Prj_list!$O$6:$Z$7,2))=TRUE,"-",(HLOOKUP($A$5,Prj_list!$O$6:$Z$7,2)*'2012 HR 배정표'!Y1682)/HLOOKUP($A$5,Prj_list!$O$6:$Z$7,2)))</x:f>
        <x:v>-</x:v>
      </x:c>
      <x:c r="U1684" s="45" t="str">
        <x:f>IF(ISBLANK('2012 HR 배정표'!Z1682)=TRUE,"-",'2012 HR 배정표'!Z1682)</x:f>
        <x:v>-</x:v>
      </x:c>
      <x:c r="V1684" s="46" t="str">
        <x:f>IF(ISBLANK('2012 HR 배정표'!Z1682)=TRUE,"-",IF(ISERROR((HLOOKUP($A$5,Prj_list!$O$6:$Z$7,2)*'2012 HR 배정표'!AA1682)/HLOOKUP($A$5,Prj_list!$O$6:$Z$7,2))=TRUE,"-",(HLOOKUP($A$5,Prj_list!$O$6:$Z$7,2)*'2012 HR 배정표'!AA1682)/HLOOKUP($A$5,Prj_list!$O$6:$Z$7,2)))</x:f>
        <x:v>-</x:v>
      </x:c>
      <x:c r="W1684" s="45" t="str">
        <x:f>IF(ISBLANK('2012 HR 배정표'!AB1682)=TRUE,"-",'2012 HR 배정표'!AB1682)</x:f>
        <x:v>-</x:v>
      </x:c>
      <x:c r="X1684" s="46" t="str">
        <x:f>IF(ISBLANK('2012 HR 배정표'!AB1682)=TRUE,"-",IF(ISERROR((HLOOKUP($A$5,Prj_list!$O$6:$Z$7,2)*'2012 HR 배정표'!AC1682)/HLOOKUP($A$5,Prj_list!$O$6:$Z$7,2))=TRUE,"-",(HLOOKUP($A$5,Prj_list!$O$6:$Z$7,2)*'2012 HR 배정표'!AC1682)/HLOOKUP($A$5,Prj_list!$O$6:$Z$7,2)))</x:f>
        <x:v>-</x:v>
      </x:c>
      <x:c r="Y1684" s="45" t="str">
        <x:f>IF(ISBLANK('2012 HR 배정표'!AD1682)=TRUE,"-",'2012 HR 배정표'!AD1682)</x:f>
        <x:v>-</x:v>
      </x:c>
      <x:c r="Z1684" s="46" t="str">
        <x:f>IF(ISBLANK('2012 HR 배정표'!AD1682)=TRUE,"-",IF(ISERROR((HLOOKUP($A$5,Prj_list!$O$6:$Z$7,2)*'2012 HR 배정표'!AE1682)/HLOOKUP($A$5,Prj_list!$O$6:$Z$7,2))=TRUE,"-",(HLOOKUP($A$5,Prj_list!$O$6:$Z$7,2)*'2012 HR 배정표'!AE1682)/HLOOKUP($A$5,Prj_list!$O$6:$Z$7,2)))</x:f>
        <x:v>-</x:v>
      </x:c>
      <x:c r="AA1684" s="45" t="str">
        <x:f>IF(ISBLANK('2012 HR 배정표'!AF1682)=TRUE,"-",'2012 HR 배정표'!AF1682)</x:f>
        <x:v>-</x:v>
      </x:c>
      <x:c r="AB1684" s="46" t="str">
        <x:f>IF(ISBLANK('2012 HR 배정표'!AF1682)=TRUE,"-",IF(ISERROR((HLOOKUP($A$5,Prj_list!$O$6:$Z$7,2)*'2012 HR 배정표'!AG1682)/HLOOKUP($A$5,Prj_list!$O$6:$Z$7,2))=TRUE,"-",(HLOOKUP($A$5,Prj_list!$O$6:$Z$7,2)*'2012 HR 배정표'!AG1682)/HLOOKUP($A$5,Prj_list!$O$6:$Z$7,2)))</x:f>
        <x:v>-</x:v>
      </x:c>
      <x:c r="AC1684" s="45" t="str">
        <x:f>IF(ISBLANK('2012 HR 배정표'!AH1682)=TRUE,"-",'2012 HR 배정표'!AH1682)</x:f>
        <x:v>-</x:v>
      </x:c>
      <x:c r="AD1684" s="46" t="str">
        <x:f>IF(ISBLANK('2012 HR 배정표'!AH1682)=TRUE,"-",IF(ISERROR((HLOOKUP($A$5,Prj_list!$O$6:$Z$7,2)*'2012 HR 배정표'!AI1682)/HLOOKUP($A$5,Prj_list!$O$6:$Z$7,2))=TRUE,"-",(HLOOKUP($A$5,Prj_list!$O$6:$Z$7,2)*'2012 HR 배정표'!AI1682)/HLOOKUP($A$5,Prj_list!$O$6:$Z$7,2)))</x:f>
        <x:v>-</x:v>
      </x:c>
      <x:c r="AE1684" s="45" t="str">
        <x:f>IF(ISBLANK('2012 HR 배정표'!AJ1682)=TRUE,"-",'2012 HR 배정표'!AJ1682)</x:f>
        <x:v>-</x:v>
      </x:c>
      <x:c r="AF1684" s="46" t="str">
        <x:f>IF(ISBLANK('2012 HR 배정표'!AJ1682)=TRUE,"-",IF(ISERROR((HLOOKUP($A$5,Prj_list!$O$6:$Z$7,2)*'2012 HR 배정표'!AK1682)/HLOOKUP($A$5,Prj_list!$O$6:$Z$7,2))=TRUE,"-",(HLOOKUP($A$5,Prj_list!$O$6:$Z$7,2)*'2012 HR 배정표'!AK1682)/HLOOKUP($A$5,Prj_list!$O$6:$Z$7,2)))</x:f>
        <x:v>-</x:v>
      </x:c>
      <x:c r="AG1684" s="45" t="str">
        <x:f>IF(ISBLANK('2012 HR 배정표'!AL1682)=TRUE,"-",'2012 HR 배정표'!AL1682)</x:f>
        <x:v>-</x:v>
      </x:c>
      <x:c r="AH1684" s="46" t="str">
        <x:f>IF(ISBLANK('2012 HR 배정표'!AL1682)=TRUE,"-",IF(ISERROR((HLOOKUP($A$5,Prj_list!$O$6:$Z$7,2)*'2012 HR 배정표'!AM1682)/HLOOKUP($A$5,Prj_list!$O$6:$Z$7,2))=TRUE,"-",(HLOOKUP($A$5,Prj_list!$O$6:$Z$7,2)*'2012 HR 배정표'!AM1682)/HLOOKUP($A$5,Prj_list!$O$6:$Z$7,2)))</x:f>
        <x:v>-</x:v>
      </x:c>
      <x:c r="AI1684" s="45" t="str">
        <x:f>IF(ISBLANK('2012 HR 배정표'!AN1682)=TRUE,"-",'2012 HR 배정표'!AN1682)</x:f>
        <x:v>-</x:v>
      </x:c>
      <x:c r="AJ1684" s="46" t="str">
        <x:f>IF(ISBLANK('2012 HR 배정표'!AN1682)=TRUE,"-",IF(ISERROR((HLOOKUP($A$5,Prj_list!$O$6:$Z$7,2)*'2012 HR 배정표'!AO1682)/HLOOKUP($A$5,Prj_list!$O$6:$Z$7,2))=TRUE,"-",(HLOOKUP($A$5,Prj_list!$O$6:$Z$7,2)*'2012 HR 배정표'!AO1682)/HLOOKUP($A$5,Prj_list!$O$6:$Z$7,2)))</x:f>
        <x:v>-</x:v>
      </x:c>
      <x:c r="AK1684" s="45" t="str">
        <x:f>IF(ISBLANK('2012 HR 배정표'!AP1682)=TRUE,"-",'2012 HR 배정표'!AP1682)</x:f>
        <x:v>-</x:v>
      </x:c>
      <x:c r="AL1684" s="46" t="str">
        <x:f>IF(ISBLANK('2012 HR 배정표'!AP1682)=TRUE,"-",IF(ISERROR((HLOOKUP($A$5,Prj_list!$O$6:$Z$7,2)*'2012 HR 배정표'!AQ1682)/HLOOKUP($A$5,Prj_list!$O$6:$Z$7,2))=TRUE,"-",(HLOOKUP($A$5,Prj_list!$O$6:$Z$7,2)*'2012 HR 배정표'!AQ1682)/HLOOKUP($A$5,Prj_list!$O$6:$Z$7,2)))</x:f>
        <x:v>-</x:v>
      </x:c>
      <x:c r="AM1684" s="45" t="str">
        <x:f>IF(ISBLANK('2012 HR 배정표'!AR1682)=TRUE,"-",'2012 HR 배정표'!AR1682)</x:f>
        <x:v>-</x:v>
      </x:c>
      <x:c r="AN1684" s="46" t="str">
        <x:f>IF(ISBLANK('2012 HR 배정표'!AR1682)=TRUE,"-",IF(ISERROR((HLOOKUP($A$5,Prj_list!$O$6:$Z$7,2)*'2012 HR 배정표'!AS1682)/HLOOKUP($A$5,Prj_list!$O$6:$Z$7,2))=TRUE,"-",(HLOOKUP($A$5,Prj_list!$O$6:$Z$7,2)*'2012 HR 배정표'!AS1682)/HLOOKUP($A$5,Prj_list!$O$6:$Z$7,2)))</x:f>
        <x:v>-</x:v>
      </x:c>
      <x:c r="AO1684" s="45" t="str">
        <x:f>IF(ISBLANK('2012 HR 배정표'!AT1682)=TRUE,"-",'2012 HR 배정표'!AT1682)</x:f>
        <x:v>-</x:v>
      </x:c>
      <x:c r="AP1684" s="46" t="str">
        <x:f>IF(ISBLANK('2012 HR 배정표'!AT1682)=TRUE,"-",IF(ISERROR((HLOOKUP($A$5,Prj_list!$O$6:$Z$7,2)*'2012 HR 배정표'!AU1682)/HLOOKUP($A$5,Prj_list!$O$6:$Z$7,2))=TRUE,"-",(HLOOKUP($A$5,Prj_list!$O$6:$Z$7,2)*'2012 HR 배정표'!AU1682)/HLOOKUP($A$5,Prj_list!$O$6:$Z$7,2)))</x:f>
        <x:v>-</x:v>
      </x:c>
      <x:c r="AQ1684" s="45" t="str">
        <x:f>IF(ISBLANK('2012 HR 배정표'!AV1682)=TRUE,"-",'2012 HR 배정표'!AV1682)</x:f>
        <x:v>-</x:v>
      </x:c>
      <x:c r="AR1684" s="46" t="str">
        <x:f>IF(ISBLANK('2012 HR 배정표'!AV1682)=TRUE,"-",IF(ISERROR((HLOOKUP($A$5,Prj_list!$O$6:$Z$7,2)*'2012 HR 배정표'!AW1682)/HLOOKUP($A$5,Prj_list!$O$6:$Z$7,2))=TRUE,"-",(HLOOKUP($A$5,Prj_list!$O$6:$Z$7,2)*'2012 HR 배정표'!AW1682)/HLOOKUP($A$5,Prj_list!$O$6:$Z$7,2)))</x:f>
        <x:v>-</x:v>
      </x:c>
      <x:c r="AS1684" s="45" t="str">
        <x:f>IF(ISBLANK('2012 HR 배정표'!AX1682)=TRUE,"-",'2012 HR 배정표'!AX1682)</x:f>
        <x:v>-</x:v>
      </x:c>
      <x:c r="AT1684" s="46" t="str">
        <x:f>IF(ISBLANK('2012 HR 배정표'!AX1682)=TRUE,"-",IF(ISERROR((HLOOKUP($A$5,Prj_list!$O$6:$Z$7,2)*'2012 HR 배정표'!AY1682)/HLOOKUP($A$5,Prj_list!$O$6:$Z$7,2))=TRUE,"-",(HLOOKUP($A$5,Prj_list!$O$6:$Z$7,2)*'2012 HR 배정표'!AY1682)/HLOOKUP($A$5,Prj_list!$O$6:$Z$7,2)))</x:f>
        <x:v>-</x:v>
      </x:c>
      <x:c r="AU1684" s="45" t="str">
        <x:f>IF(ISBLANK('2012 HR 배정표'!AZ1682)=TRUE,"-",'2012 HR 배정표'!AZ1682)</x:f>
        <x:v>-</x:v>
      </x:c>
      <x:c r="AV1684" s="46" t="str">
        <x:f>IF(ISBLANK('2012 HR 배정표'!AZ1682)=TRUE,"-",IF(ISERROR((HLOOKUP($A$5,Prj_list!$O$6:$Z$7,2)*'2012 HR 배정표'!BA1682)/HLOOKUP($A$5,Prj_list!$O$6:$Z$7,2))=TRUE,"-",(HLOOKUP($A$5,Prj_list!$O$6:$Z$7,2)*'2012 HR 배정표'!BA1682)/HLOOKUP($A$5,Prj_list!$O$6:$Z$7,2)))</x:f>
        <x:v>-</x:v>
      </x:c>
      <x:c r="AW1684" s="34" t="str">
        <x:f t="shared" si="52"/>
        <x:v/>
      </x:c>
      <x:c r="AX1684" s="41">
        <x:f t="shared" si="53"/>
        <x:v>0</x:v>
      </x:c>
    </x:row>
    <x:row r="1685" spans="1:50">
      <x:c r="A1685" s="45" t="str">
        <x:f>IF(ISBLANK('2012 HR 배정표'!F1683)=TRUE,"-",'2012 HR 배정표'!F1683)</x:f>
        <x:v>-</x:v>
      </x:c>
      <x:c r="B1685" s="46" t="str">
        <x:f>IF(ISBLANK('2012 HR 배정표'!F1683)=TRUE,"-",IF(ISERROR((HLOOKUP($A$5,Prj_list!$O$6:$Z$7,2)*'2012 HR 배정표'!G1683)/HLOOKUP($A$5,Prj_list!$O$6:$Z$7,2))=TRUE,"-",(HLOOKUP($A$5,Prj_list!$O$6:$Z$7,2)*'2012 HR 배정표'!G1683)/HLOOKUP($A$5,Prj_list!$O$6:$Z$7,2)))</x:f>
        <x:v>-</x:v>
      </x:c>
      <x:c r="C1685" s="45" t="str">
        <x:f>IF(ISBLANK('2012 HR 배정표'!H1683)=TRUE,"-",'2012 HR 배정표'!H1683)</x:f>
        <x:v>-</x:v>
      </x:c>
      <x:c r="D1685" s="46" t="str">
        <x:f>IF(ISBLANK('2012 HR 배정표'!H1683)=TRUE,"-",IF(ISERROR((HLOOKUP($A$5,Prj_list!$O$6:$Z$7,2)*'2012 HR 배정표'!I1683)/HLOOKUP($A$5,Prj_list!$O$6:$Z$7,2))=TRUE,"-",(HLOOKUP($A$5,Prj_list!$O$6:$Z$7,2)*'2012 HR 배정표'!I1683)/HLOOKUP($A$5,Prj_list!$O$6:$Z$7,2)))</x:f>
        <x:v>-</x:v>
      </x:c>
      <x:c r="E1685" s="45" t="str">
        <x:f>IF(ISBLANK('2012 HR 배정표'!J1683)=TRUE,"-",'2012 HR 배정표'!J1683)</x:f>
        <x:v>-</x:v>
      </x:c>
      <x:c r="F1685" s="46" t="str">
        <x:f>IF(ISBLANK('2012 HR 배정표'!J1683)=TRUE,"-",IF(ISERROR((HLOOKUP($A$5,Prj_list!$O$6:$Z$7,2)*'2012 HR 배정표'!K1683)/HLOOKUP($A$5,Prj_list!$O$6:$Z$7,2))=TRUE,"-",(HLOOKUP($A$5,Prj_list!$O$6:$Z$7,2)*'2012 HR 배정표'!K1683)/HLOOKUP($A$5,Prj_list!$O$6:$Z$7,2)))</x:f>
        <x:v>-</x:v>
      </x:c>
      <x:c r="G1685" s="45" t="str">
        <x:f>IF(ISBLANK('2012 HR 배정표'!L1683)=TRUE,"-",'2012 HR 배정표'!L1683)</x:f>
        <x:v>-</x:v>
      </x:c>
      <x:c r="H1685" s="46" t="str">
        <x:f>IF(ISBLANK('2012 HR 배정표'!L1683)=TRUE,"-",IF(ISERROR((HLOOKUP($A$5,Prj_list!$O$6:$Z$7,2)*'2012 HR 배정표'!M1683)/HLOOKUP($A$5,Prj_list!$O$6:$Z$7,2))=TRUE,"-",(HLOOKUP($A$5,Prj_list!$O$6:$Z$7,2)*'2012 HR 배정표'!M1683)/HLOOKUP($A$5,Prj_list!$O$6:$Z$7,2)))</x:f>
        <x:v>-</x:v>
      </x:c>
      <x:c r="I1685" s="45" t="str">
        <x:f>IF(ISBLANK('2012 HR 배정표'!N1683)=TRUE,"-",'2012 HR 배정표'!N1683)</x:f>
        <x:v>-</x:v>
      </x:c>
      <x:c r="J1685" s="46" t="str">
        <x:f>IF(ISBLANK('2012 HR 배정표'!N1683)=TRUE,"-",IF(ISERROR((HLOOKUP($A$5,Prj_list!$O$6:$Z$7,2)*'2012 HR 배정표'!O1683)/HLOOKUP($A$5,Prj_list!$O$6:$Z$7,2))=TRUE,"-",(HLOOKUP($A$5,Prj_list!$O$6:$Z$7,2)*'2012 HR 배정표'!O1683)/HLOOKUP($A$5,Prj_list!$O$6:$Z$7,2)))</x:f>
        <x:v>-</x:v>
      </x:c>
      <x:c r="K1685" s="45" t="str">
        <x:f>IF(ISBLANK('2012 HR 배정표'!P1683)=TRUE,"-",'2012 HR 배정표'!P1683)</x:f>
        <x:v>-</x:v>
      </x:c>
      <x:c r="L1685" s="46" t="str">
        <x:f>IF(ISBLANK('2012 HR 배정표'!P1683)=TRUE,"-",IF(ISERROR((HLOOKUP($A$5,Prj_list!$O$6:$Z$7,2)*'2012 HR 배정표'!Q1683)/HLOOKUP($A$5,Prj_list!$O$6:$Z$7,2))=TRUE,"-",(HLOOKUP($A$5,Prj_list!$O$6:$Z$7,2)*'2012 HR 배정표'!Q1683)/HLOOKUP($A$5,Prj_list!$O$6:$Z$7,2)))</x:f>
        <x:v>-</x:v>
      </x:c>
      <x:c r="M1685" s="45" t="str">
        <x:f>IF(ISBLANK('2012 HR 배정표'!R1683)=TRUE,"-",'2012 HR 배정표'!R1683)</x:f>
        <x:v>-</x:v>
      </x:c>
      <x:c r="N1685" s="46" t="str">
        <x:f>IF(ISBLANK('2012 HR 배정표'!R1683)=TRUE,"-",IF(ISERROR((HLOOKUP($A$5,Prj_list!$O$6:$Z$7,2)*'2012 HR 배정표'!S1683)/HLOOKUP($A$5,Prj_list!$O$6:$Z$7,2))=TRUE,"-",(HLOOKUP($A$5,Prj_list!$O$6:$Z$7,2)*'2012 HR 배정표'!S1683)/HLOOKUP($A$5,Prj_list!$O$6:$Z$7,2)))</x:f>
        <x:v>-</x:v>
      </x:c>
      <x:c r="O1685" s="45" t="str">
        <x:f>IF(ISBLANK('2012 HR 배정표'!T1683)=TRUE,"-",'2012 HR 배정표'!T1683)</x:f>
        <x:v>-</x:v>
      </x:c>
      <x:c r="P1685" s="46" t="str">
        <x:f>IF(ISBLANK('2012 HR 배정표'!T1683)=TRUE,"-",IF(ISERROR((HLOOKUP($A$5,Prj_list!$O$6:$Z$7,2)*'2012 HR 배정표'!U1683)/HLOOKUP($A$5,Prj_list!$O$6:$Z$7,2))=TRUE,"-",(HLOOKUP($A$5,Prj_list!$O$6:$Z$7,2)*'2012 HR 배정표'!U1683)/HLOOKUP($A$5,Prj_list!$O$6:$Z$7,2)))</x:f>
        <x:v>-</x:v>
      </x:c>
      <x:c r="Q1685" s="45" t="str">
        <x:f>IF(ISBLANK('2012 HR 배정표'!V1683)=TRUE,"-",'2012 HR 배정표'!V1683)</x:f>
        <x:v>-</x:v>
      </x:c>
      <x:c r="R1685" s="46" t="str">
        <x:f>IF(ISBLANK('2012 HR 배정표'!V1683)=TRUE,"-",IF(ISERROR((HLOOKUP($A$5,Prj_list!$O$6:$Z$7,2)*'2012 HR 배정표'!W1683)/HLOOKUP($A$5,Prj_list!$O$6:$Z$7,2))=TRUE,"-",(HLOOKUP($A$5,Prj_list!$O$6:$Z$7,2)*'2012 HR 배정표'!W1683)/HLOOKUP($A$5,Prj_list!$O$6:$Z$7,2)))</x:f>
        <x:v>-</x:v>
      </x:c>
      <x:c r="S1685" s="45" t="str">
        <x:f>IF(ISBLANK('2012 HR 배정표'!X1683)=TRUE,"-",'2012 HR 배정표'!X1683)</x:f>
        <x:v>-</x:v>
      </x:c>
      <x:c r="T1685" s="46" t="str">
        <x:f>IF(ISBLANK('2012 HR 배정표'!X1683)=TRUE,"-",IF(ISERROR((HLOOKUP($A$5,Prj_list!$O$6:$Z$7,2)*'2012 HR 배정표'!Y1683)/HLOOKUP($A$5,Prj_list!$O$6:$Z$7,2))=TRUE,"-",(HLOOKUP($A$5,Prj_list!$O$6:$Z$7,2)*'2012 HR 배정표'!Y1683)/HLOOKUP($A$5,Prj_list!$O$6:$Z$7,2)))</x:f>
        <x:v>-</x:v>
      </x:c>
      <x:c r="U1685" s="45" t="str">
        <x:f>IF(ISBLANK('2012 HR 배정표'!Z1683)=TRUE,"-",'2012 HR 배정표'!Z1683)</x:f>
        <x:v>-</x:v>
      </x:c>
      <x:c r="V1685" s="46" t="str">
        <x:f>IF(ISBLANK('2012 HR 배정표'!Z1683)=TRUE,"-",IF(ISERROR((HLOOKUP($A$5,Prj_list!$O$6:$Z$7,2)*'2012 HR 배정표'!AA1683)/HLOOKUP($A$5,Prj_list!$O$6:$Z$7,2))=TRUE,"-",(HLOOKUP($A$5,Prj_list!$O$6:$Z$7,2)*'2012 HR 배정표'!AA1683)/HLOOKUP($A$5,Prj_list!$O$6:$Z$7,2)))</x:f>
        <x:v>-</x:v>
      </x:c>
      <x:c r="W1685" s="45" t="str">
        <x:f>IF(ISBLANK('2012 HR 배정표'!AB1683)=TRUE,"-",'2012 HR 배정표'!AB1683)</x:f>
        <x:v>-</x:v>
      </x:c>
      <x:c r="X1685" s="46" t="str">
        <x:f>IF(ISBLANK('2012 HR 배정표'!AB1683)=TRUE,"-",IF(ISERROR((HLOOKUP($A$5,Prj_list!$O$6:$Z$7,2)*'2012 HR 배정표'!AC1683)/HLOOKUP($A$5,Prj_list!$O$6:$Z$7,2))=TRUE,"-",(HLOOKUP($A$5,Prj_list!$O$6:$Z$7,2)*'2012 HR 배정표'!AC1683)/HLOOKUP($A$5,Prj_list!$O$6:$Z$7,2)))</x:f>
        <x:v>-</x:v>
      </x:c>
      <x:c r="Y1685" s="45" t="str">
        <x:f>IF(ISBLANK('2012 HR 배정표'!AD1683)=TRUE,"-",'2012 HR 배정표'!AD1683)</x:f>
        <x:v>-</x:v>
      </x:c>
      <x:c r="Z1685" s="46" t="str">
        <x:f>IF(ISBLANK('2012 HR 배정표'!AD1683)=TRUE,"-",IF(ISERROR((HLOOKUP($A$5,Prj_list!$O$6:$Z$7,2)*'2012 HR 배정표'!AE1683)/HLOOKUP($A$5,Prj_list!$O$6:$Z$7,2))=TRUE,"-",(HLOOKUP($A$5,Prj_list!$O$6:$Z$7,2)*'2012 HR 배정표'!AE1683)/HLOOKUP($A$5,Prj_list!$O$6:$Z$7,2)))</x:f>
        <x:v>-</x:v>
      </x:c>
      <x:c r="AA1685" s="45" t="str">
        <x:f>IF(ISBLANK('2012 HR 배정표'!AF1683)=TRUE,"-",'2012 HR 배정표'!AF1683)</x:f>
        <x:v>-</x:v>
      </x:c>
      <x:c r="AB1685" s="46" t="str">
        <x:f>IF(ISBLANK('2012 HR 배정표'!AF1683)=TRUE,"-",IF(ISERROR((HLOOKUP($A$5,Prj_list!$O$6:$Z$7,2)*'2012 HR 배정표'!AG1683)/HLOOKUP($A$5,Prj_list!$O$6:$Z$7,2))=TRUE,"-",(HLOOKUP($A$5,Prj_list!$O$6:$Z$7,2)*'2012 HR 배정표'!AG1683)/HLOOKUP($A$5,Prj_list!$O$6:$Z$7,2)))</x:f>
        <x:v>-</x:v>
      </x:c>
      <x:c r="AC1685" s="45" t="str">
        <x:f>IF(ISBLANK('2012 HR 배정표'!AH1683)=TRUE,"-",'2012 HR 배정표'!AH1683)</x:f>
        <x:v>-</x:v>
      </x:c>
      <x:c r="AD1685" s="46" t="str">
        <x:f>IF(ISBLANK('2012 HR 배정표'!AH1683)=TRUE,"-",IF(ISERROR((HLOOKUP($A$5,Prj_list!$O$6:$Z$7,2)*'2012 HR 배정표'!AI1683)/HLOOKUP($A$5,Prj_list!$O$6:$Z$7,2))=TRUE,"-",(HLOOKUP($A$5,Prj_list!$O$6:$Z$7,2)*'2012 HR 배정표'!AI1683)/HLOOKUP($A$5,Prj_list!$O$6:$Z$7,2)))</x:f>
        <x:v>-</x:v>
      </x:c>
      <x:c r="AE1685" s="45" t="str">
        <x:f>IF(ISBLANK('2012 HR 배정표'!AJ1683)=TRUE,"-",'2012 HR 배정표'!AJ1683)</x:f>
        <x:v>-</x:v>
      </x:c>
      <x:c r="AF1685" s="46" t="str">
        <x:f>IF(ISBLANK('2012 HR 배정표'!AJ1683)=TRUE,"-",IF(ISERROR((HLOOKUP($A$5,Prj_list!$O$6:$Z$7,2)*'2012 HR 배정표'!AK1683)/HLOOKUP($A$5,Prj_list!$O$6:$Z$7,2))=TRUE,"-",(HLOOKUP($A$5,Prj_list!$O$6:$Z$7,2)*'2012 HR 배정표'!AK1683)/HLOOKUP($A$5,Prj_list!$O$6:$Z$7,2)))</x:f>
        <x:v>-</x:v>
      </x:c>
      <x:c r="AG1685" s="45" t="str">
        <x:f>IF(ISBLANK('2012 HR 배정표'!AL1683)=TRUE,"-",'2012 HR 배정표'!AL1683)</x:f>
        <x:v>-</x:v>
      </x:c>
      <x:c r="AH1685" s="46" t="str">
        <x:f>IF(ISBLANK('2012 HR 배정표'!AL1683)=TRUE,"-",IF(ISERROR((HLOOKUP($A$5,Prj_list!$O$6:$Z$7,2)*'2012 HR 배정표'!AM1683)/HLOOKUP($A$5,Prj_list!$O$6:$Z$7,2))=TRUE,"-",(HLOOKUP($A$5,Prj_list!$O$6:$Z$7,2)*'2012 HR 배정표'!AM1683)/HLOOKUP($A$5,Prj_list!$O$6:$Z$7,2)))</x:f>
        <x:v>-</x:v>
      </x:c>
      <x:c r="AI1685" s="45" t="str">
        <x:f>IF(ISBLANK('2012 HR 배정표'!AN1683)=TRUE,"-",'2012 HR 배정표'!AN1683)</x:f>
        <x:v>-</x:v>
      </x:c>
      <x:c r="AJ1685" s="46" t="str">
        <x:f>IF(ISBLANK('2012 HR 배정표'!AN1683)=TRUE,"-",IF(ISERROR((HLOOKUP($A$5,Prj_list!$O$6:$Z$7,2)*'2012 HR 배정표'!AO1683)/HLOOKUP($A$5,Prj_list!$O$6:$Z$7,2))=TRUE,"-",(HLOOKUP($A$5,Prj_list!$O$6:$Z$7,2)*'2012 HR 배정표'!AO1683)/HLOOKUP($A$5,Prj_list!$O$6:$Z$7,2)))</x:f>
        <x:v>-</x:v>
      </x:c>
      <x:c r="AK1685" s="45" t="str">
        <x:f>IF(ISBLANK('2012 HR 배정표'!AP1683)=TRUE,"-",'2012 HR 배정표'!AP1683)</x:f>
        <x:v>-</x:v>
      </x:c>
      <x:c r="AL1685" s="46" t="str">
        <x:f>IF(ISBLANK('2012 HR 배정표'!AP1683)=TRUE,"-",IF(ISERROR((HLOOKUP($A$5,Prj_list!$O$6:$Z$7,2)*'2012 HR 배정표'!AQ1683)/HLOOKUP($A$5,Prj_list!$O$6:$Z$7,2))=TRUE,"-",(HLOOKUP($A$5,Prj_list!$O$6:$Z$7,2)*'2012 HR 배정표'!AQ1683)/HLOOKUP($A$5,Prj_list!$O$6:$Z$7,2)))</x:f>
        <x:v>-</x:v>
      </x:c>
      <x:c r="AM1685" s="45" t="str">
        <x:f>IF(ISBLANK('2012 HR 배정표'!AR1683)=TRUE,"-",'2012 HR 배정표'!AR1683)</x:f>
        <x:v>-</x:v>
      </x:c>
      <x:c r="AN1685" s="46" t="str">
        <x:f>IF(ISBLANK('2012 HR 배정표'!AR1683)=TRUE,"-",IF(ISERROR((HLOOKUP($A$5,Prj_list!$O$6:$Z$7,2)*'2012 HR 배정표'!AS1683)/HLOOKUP($A$5,Prj_list!$O$6:$Z$7,2))=TRUE,"-",(HLOOKUP($A$5,Prj_list!$O$6:$Z$7,2)*'2012 HR 배정표'!AS1683)/HLOOKUP($A$5,Prj_list!$O$6:$Z$7,2)))</x:f>
        <x:v>-</x:v>
      </x:c>
      <x:c r="AO1685" s="45" t="str">
        <x:f>IF(ISBLANK('2012 HR 배정표'!AT1683)=TRUE,"-",'2012 HR 배정표'!AT1683)</x:f>
        <x:v>-</x:v>
      </x:c>
      <x:c r="AP1685" s="46" t="str">
        <x:f>IF(ISBLANK('2012 HR 배정표'!AT1683)=TRUE,"-",IF(ISERROR((HLOOKUP($A$5,Prj_list!$O$6:$Z$7,2)*'2012 HR 배정표'!AU1683)/HLOOKUP($A$5,Prj_list!$O$6:$Z$7,2))=TRUE,"-",(HLOOKUP($A$5,Prj_list!$O$6:$Z$7,2)*'2012 HR 배정표'!AU1683)/HLOOKUP($A$5,Prj_list!$O$6:$Z$7,2)))</x:f>
        <x:v>-</x:v>
      </x:c>
      <x:c r="AQ1685" s="45" t="str">
        <x:f>IF(ISBLANK('2012 HR 배정표'!AV1683)=TRUE,"-",'2012 HR 배정표'!AV1683)</x:f>
        <x:v>-</x:v>
      </x:c>
      <x:c r="AR1685" s="46" t="str">
        <x:f>IF(ISBLANK('2012 HR 배정표'!AV1683)=TRUE,"-",IF(ISERROR((HLOOKUP($A$5,Prj_list!$O$6:$Z$7,2)*'2012 HR 배정표'!AW1683)/HLOOKUP($A$5,Prj_list!$O$6:$Z$7,2))=TRUE,"-",(HLOOKUP($A$5,Prj_list!$O$6:$Z$7,2)*'2012 HR 배정표'!AW1683)/HLOOKUP($A$5,Prj_list!$O$6:$Z$7,2)))</x:f>
        <x:v>-</x:v>
      </x:c>
      <x:c r="AS1685" s="45" t="str">
        <x:f>IF(ISBLANK('2012 HR 배정표'!AX1683)=TRUE,"-",'2012 HR 배정표'!AX1683)</x:f>
        <x:v>-</x:v>
      </x:c>
      <x:c r="AT1685" s="46" t="str">
        <x:f>IF(ISBLANK('2012 HR 배정표'!AX1683)=TRUE,"-",IF(ISERROR((HLOOKUP($A$5,Prj_list!$O$6:$Z$7,2)*'2012 HR 배정표'!AY1683)/HLOOKUP($A$5,Prj_list!$O$6:$Z$7,2))=TRUE,"-",(HLOOKUP($A$5,Prj_list!$O$6:$Z$7,2)*'2012 HR 배정표'!AY1683)/HLOOKUP($A$5,Prj_list!$O$6:$Z$7,2)))</x:f>
        <x:v>-</x:v>
      </x:c>
      <x:c r="AU1685" s="45" t="str">
        <x:f>IF(ISBLANK('2012 HR 배정표'!AZ1683)=TRUE,"-",'2012 HR 배정표'!AZ1683)</x:f>
        <x:v>-</x:v>
      </x:c>
      <x:c r="AV1685" s="46" t="str">
        <x:f>IF(ISBLANK('2012 HR 배정표'!AZ1683)=TRUE,"-",IF(ISERROR((HLOOKUP($A$5,Prj_list!$O$6:$Z$7,2)*'2012 HR 배정표'!BA1683)/HLOOKUP($A$5,Prj_list!$O$6:$Z$7,2))=TRUE,"-",(HLOOKUP($A$5,Prj_list!$O$6:$Z$7,2)*'2012 HR 배정표'!BA1683)/HLOOKUP($A$5,Prj_list!$O$6:$Z$7,2)))</x:f>
        <x:v>-</x:v>
      </x:c>
      <x:c r="AW1685" s="34" t="str">
        <x:f t="shared" si="52"/>
        <x:v/>
      </x:c>
      <x:c r="AX1685" s="41">
        <x:f t="shared" si="53"/>
        <x:v>0</x:v>
      </x:c>
    </x:row>
    <x:row r="1686" spans="1:50">
      <x:c r="A1686" s="45" t="str">
        <x:f>IF(ISBLANK('2012 HR 배정표'!F1684)=TRUE,"-",'2012 HR 배정표'!F1684)</x:f>
        <x:v>-</x:v>
      </x:c>
      <x:c r="B1686" s="46" t="str">
        <x:f>IF(ISBLANK('2012 HR 배정표'!F1684)=TRUE,"-",IF(ISERROR((HLOOKUP($A$5,Prj_list!$O$6:$Z$7,2)*'2012 HR 배정표'!G1684)/HLOOKUP($A$5,Prj_list!$O$6:$Z$7,2))=TRUE,"-",(HLOOKUP($A$5,Prj_list!$O$6:$Z$7,2)*'2012 HR 배정표'!G1684)/HLOOKUP($A$5,Prj_list!$O$6:$Z$7,2)))</x:f>
        <x:v>-</x:v>
      </x:c>
      <x:c r="C1686" s="45" t="str">
        <x:f>IF(ISBLANK('2012 HR 배정표'!H1684)=TRUE,"-",'2012 HR 배정표'!H1684)</x:f>
        <x:v>-</x:v>
      </x:c>
      <x:c r="D1686" s="46" t="str">
        <x:f>IF(ISBLANK('2012 HR 배정표'!H1684)=TRUE,"-",IF(ISERROR((HLOOKUP($A$5,Prj_list!$O$6:$Z$7,2)*'2012 HR 배정표'!I1684)/HLOOKUP($A$5,Prj_list!$O$6:$Z$7,2))=TRUE,"-",(HLOOKUP($A$5,Prj_list!$O$6:$Z$7,2)*'2012 HR 배정표'!I1684)/HLOOKUP($A$5,Prj_list!$O$6:$Z$7,2)))</x:f>
        <x:v>-</x:v>
      </x:c>
      <x:c r="E1686" s="45" t="str">
        <x:f>IF(ISBLANK('2012 HR 배정표'!J1684)=TRUE,"-",'2012 HR 배정표'!J1684)</x:f>
        <x:v>-</x:v>
      </x:c>
      <x:c r="F1686" s="46" t="str">
        <x:f>IF(ISBLANK('2012 HR 배정표'!J1684)=TRUE,"-",IF(ISERROR((HLOOKUP($A$5,Prj_list!$O$6:$Z$7,2)*'2012 HR 배정표'!K1684)/HLOOKUP($A$5,Prj_list!$O$6:$Z$7,2))=TRUE,"-",(HLOOKUP($A$5,Prj_list!$O$6:$Z$7,2)*'2012 HR 배정표'!K1684)/HLOOKUP($A$5,Prj_list!$O$6:$Z$7,2)))</x:f>
        <x:v>-</x:v>
      </x:c>
      <x:c r="G1686" s="45" t="str">
        <x:f>IF(ISBLANK('2012 HR 배정표'!L1684)=TRUE,"-",'2012 HR 배정표'!L1684)</x:f>
        <x:v>-</x:v>
      </x:c>
      <x:c r="H1686" s="46" t="str">
        <x:f>IF(ISBLANK('2012 HR 배정표'!L1684)=TRUE,"-",IF(ISERROR((HLOOKUP($A$5,Prj_list!$O$6:$Z$7,2)*'2012 HR 배정표'!M1684)/HLOOKUP($A$5,Prj_list!$O$6:$Z$7,2))=TRUE,"-",(HLOOKUP($A$5,Prj_list!$O$6:$Z$7,2)*'2012 HR 배정표'!M1684)/HLOOKUP($A$5,Prj_list!$O$6:$Z$7,2)))</x:f>
        <x:v>-</x:v>
      </x:c>
      <x:c r="I1686" s="45" t="str">
        <x:f>IF(ISBLANK('2012 HR 배정표'!N1684)=TRUE,"-",'2012 HR 배정표'!N1684)</x:f>
        <x:v>-</x:v>
      </x:c>
      <x:c r="J1686" s="46" t="str">
        <x:f>IF(ISBLANK('2012 HR 배정표'!N1684)=TRUE,"-",IF(ISERROR((HLOOKUP($A$5,Prj_list!$O$6:$Z$7,2)*'2012 HR 배정표'!O1684)/HLOOKUP($A$5,Prj_list!$O$6:$Z$7,2))=TRUE,"-",(HLOOKUP($A$5,Prj_list!$O$6:$Z$7,2)*'2012 HR 배정표'!O1684)/HLOOKUP($A$5,Prj_list!$O$6:$Z$7,2)))</x:f>
        <x:v>-</x:v>
      </x:c>
      <x:c r="K1686" s="45" t="str">
        <x:f>IF(ISBLANK('2012 HR 배정표'!P1684)=TRUE,"-",'2012 HR 배정표'!P1684)</x:f>
        <x:v>-</x:v>
      </x:c>
      <x:c r="L1686" s="46" t="str">
        <x:f>IF(ISBLANK('2012 HR 배정표'!P1684)=TRUE,"-",IF(ISERROR((HLOOKUP($A$5,Prj_list!$O$6:$Z$7,2)*'2012 HR 배정표'!Q1684)/HLOOKUP($A$5,Prj_list!$O$6:$Z$7,2))=TRUE,"-",(HLOOKUP($A$5,Prj_list!$O$6:$Z$7,2)*'2012 HR 배정표'!Q1684)/HLOOKUP($A$5,Prj_list!$O$6:$Z$7,2)))</x:f>
        <x:v>-</x:v>
      </x:c>
      <x:c r="M1686" s="45" t="str">
        <x:f>IF(ISBLANK('2012 HR 배정표'!R1684)=TRUE,"-",'2012 HR 배정표'!R1684)</x:f>
        <x:v>-</x:v>
      </x:c>
      <x:c r="N1686" s="46" t="str">
        <x:f>IF(ISBLANK('2012 HR 배정표'!R1684)=TRUE,"-",IF(ISERROR((HLOOKUP($A$5,Prj_list!$O$6:$Z$7,2)*'2012 HR 배정표'!S1684)/HLOOKUP($A$5,Prj_list!$O$6:$Z$7,2))=TRUE,"-",(HLOOKUP($A$5,Prj_list!$O$6:$Z$7,2)*'2012 HR 배정표'!S1684)/HLOOKUP($A$5,Prj_list!$O$6:$Z$7,2)))</x:f>
        <x:v>-</x:v>
      </x:c>
      <x:c r="O1686" s="45" t="str">
        <x:f>IF(ISBLANK('2012 HR 배정표'!T1684)=TRUE,"-",'2012 HR 배정표'!T1684)</x:f>
        <x:v>-</x:v>
      </x:c>
      <x:c r="P1686" s="46" t="str">
        <x:f>IF(ISBLANK('2012 HR 배정표'!T1684)=TRUE,"-",IF(ISERROR((HLOOKUP($A$5,Prj_list!$O$6:$Z$7,2)*'2012 HR 배정표'!U1684)/HLOOKUP($A$5,Prj_list!$O$6:$Z$7,2))=TRUE,"-",(HLOOKUP($A$5,Prj_list!$O$6:$Z$7,2)*'2012 HR 배정표'!U1684)/HLOOKUP($A$5,Prj_list!$O$6:$Z$7,2)))</x:f>
        <x:v>-</x:v>
      </x:c>
      <x:c r="Q1686" s="45" t="str">
        <x:f>IF(ISBLANK('2012 HR 배정표'!V1684)=TRUE,"-",'2012 HR 배정표'!V1684)</x:f>
        <x:v>-</x:v>
      </x:c>
      <x:c r="R1686" s="46" t="str">
        <x:f>IF(ISBLANK('2012 HR 배정표'!V1684)=TRUE,"-",IF(ISERROR((HLOOKUP($A$5,Prj_list!$O$6:$Z$7,2)*'2012 HR 배정표'!W1684)/HLOOKUP($A$5,Prj_list!$O$6:$Z$7,2))=TRUE,"-",(HLOOKUP($A$5,Prj_list!$O$6:$Z$7,2)*'2012 HR 배정표'!W1684)/HLOOKUP($A$5,Prj_list!$O$6:$Z$7,2)))</x:f>
        <x:v>-</x:v>
      </x:c>
      <x:c r="S1686" s="45" t="str">
        <x:f>IF(ISBLANK('2012 HR 배정표'!X1684)=TRUE,"-",'2012 HR 배정표'!X1684)</x:f>
        <x:v>-</x:v>
      </x:c>
      <x:c r="T1686" s="46" t="str">
        <x:f>IF(ISBLANK('2012 HR 배정표'!X1684)=TRUE,"-",IF(ISERROR((HLOOKUP($A$5,Prj_list!$O$6:$Z$7,2)*'2012 HR 배정표'!Y1684)/HLOOKUP($A$5,Prj_list!$O$6:$Z$7,2))=TRUE,"-",(HLOOKUP($A$5,Prj_list!$O$6:$Z$7,2)*'2012 HR 배정표'!Y1684)/HLOOKUP($A$5,Prj_list!$O$6:$Z$7,2)))</x:f>
        <x:v>-</x:v>
      </x:c>
      <x:c r="U1686" s="45" t="str">
        <x:f>IF(ISBLANK('2012 HR 배정표'!Z1684)=TRUE,"-",'2012 HR 배정표'!Z1684)</x:f>
        <x:v>-</x:v>
      </x:c>
      <x:c r="V1686" s="46" t="str">
        <x:f>IF(ISBLANK('2012 HR 배정표'!Z1684)=TRUE,"-",IF(ISERROR((HLOOKUP($A$5,Prj_list!$O$6:$Z$7,2)*'2012 HR 배정표'!AA1684)/HLOOKUP($A$5,Prj_list!$O$6:$Z$7,2))=TRUE,"-",(HLOOKUP($A$5,Prj_list!$O$6:$Z$7,2)*'2012 HR 배정표'!AA1684)/HLOOKUP($A$5,Prj_list!$O$6:$Z$7,2)))</x:f>
        <x:v>-</x:v>
      </x:c>
      <x:c r="W1686" s="45" t="str">
        <x:f>IF(ISBLANK('2012 HR 배정표'!AB1684)=TRUE,"-",'2012 HR 배정표'!AB1684)</x:f>
        <x:v>-</x:v>
      </x:c>
      <x:c r="X1686" s="46" t="str">
        <x:f>IF(ISBLANK('2012 HR 배정표'!AB1684)=TRUE,"-",IF(ISERROR((HLOOKUP($A$5,Prj_list!$O$6:$Z$7,2)*'2012 HR 배정표'!AC1684)/HLOOKUP($A$5,Prj_list!$O$6:$Z$7,2))=TRUE,"-",(HLOOKUP($A$5,Prj_list!$O$6:$Z$7,2)*'2012 HR 배정표'!AC1684)/HLOOKUP($A$5,Prj_list!$O$6:$Z$7,2)))</x:f>
        <x:v>-</x:v>
      </x:c>
      <x:c r="Y1686" s="45" t="str">
        <x:f>IF(ISBLANK('2012 HR 배정표'!AD1684)=TRUE,"-",'2012 HR 배정표'!AD1684)</x:f>
        <x:v>-</x:v>
      </x:c>
      <x:c r="Z1686" s="46" t="str">
        <x:f>IF(ISBLANK('2012 HR 배정표'!AD1684)=TRUE,"-",IF(ISERROR((HLOOKUP($A$5,Prj_list!$O$6:$Z$7,2)*'2012 HR 배정표'!AE1684)/HLOOKUP($A$5,Prj_list!$O$6:$Z$7,2))=TRUE,"-",(HLOOKUP($A$5,Prj_list!$O$6:$Z$7,2)*'2012 HR 배정표'!AE1684)/HLOOKUP($A$5,Prj_list!$O$6:$Z$7,2)))</x:f>
        <x:v>-</x:v>
      </x:c>
      <x:c r="AA1686" s="45" t="str">
        <x:f>IF(ISBLANK('2012 HR 배정표'!AF1684)=TRUE,"-",'2012 HR 배정표'!AF1684)</x:f>
        <x:v>-</x:v>
      </x:c>
      <x:c r="AB1686" s="46" t="str">
        <x:f>IF(ISBLANK('2012 HR 배정표'!AF1684)=TRUE,"-",IF(ISERROR((HLOOKUP($A$5,Prj_list!$O$6:$Z$7,2)*'2012 HR 배정표'!AG1684)/HLOOKUP($A$5,Prj_list!$O$6:$Z$7,2))=TRUE,"-",(HLOOKUP($A$5,Prj_list!$O$6:$Z$7,2)*'2012 HR 배정표'!AG1684)/HLOOKUP($A$5,Prj_list!$O$6:$Z$7,2)))</x:f>
        <x:v>-</x:v>
      </x:c>
      <x:c r="AC1686" s="45" t="str">
        <x:f>IF(ISBLANK('2012 HR 배정표'!AH1684)=TRUE,"-",'2012 HR 배정표'!AH1684)</x:f>
        <x:v>-</x:v>
      </x:c>
      <x:c r="AD1686" s="46" t="str">
        <x:f>IF(ISBLANK('2012 HR 배정표'!AH1684)=TRUE,"-",IF(ISERROR((HLOOKUP($A$5,Prj_list!$O$6:$Z$7,2)*'2012 HR 배정표'!AI1684)/HLOOKUP($A$5,Prj_list!$O$6:$Z$7,2))=TRUE,"-",(HLOOKUP($A$5,Prj_list!$O$6:$Z$7,2)*'2012 HR 배정표'!AI1684)/HLOOKUP($A$5,Prj_list!$O$6:$Z$7,2)))</x:f>
        <x:v>-</x:v>
      </x:c>
      <x:c r="AE1686" s="45" t="str">
        <x:f>IF(ISBLANK('2012 HR 배정표'!AJ1684)=TRUE,"-",'2012 HR 배정표'!AJ1684)</x:f>
        <x:v>-</x:v>
      </x:c>
      <x:c r="AF1686" s="46" t="str">
        <x:f>IF(ISBLANK('2012 HR 배정표'!AJ1684)=TRUE,"-",IF(ISERROR((HLOOKUP($A$5,Prj_list!$O$6:$Z$7,2)*'2012 HR 배정표'!AK1684)/HLOOKUP($A$5,Prj_list!$O$6:$Z$7,2))=TRUE,"-",(HLOOKUP($A$5,Prj_list!$O$6:$Z$7,2)*'2012 HR 배정표'!AK1684)/HLOOKUP($A$5,Prj_list!$O$6:$Z$7,2)))</x:f>
        <x:v>-</x:v>
      </x:c>
      <x:c r="AG1686" s="45" t="str">
        <x:f>IF(ISBLANK('2012 HR 배정표'!AL1684)=TRUE,"-",'2012 HR 배정표'!AL1684)</x:f>
        <x:v>-</x:v>
      </x:c>
      <x:c r="AH1686" s="46" t="str">
        <x:f>IF(ISBLANK('2012 HR 배정표'!AL1684)=TRUE,"-",IF(ISERROR((HLOOKUP($A$5,Prj_list!$O$6:$Z$7,2)*'2012 HR 배정표'!AM1684)/HLOOKUP($A$5,Prj_list!$O$6:$Z$7,2))=TRUE,"-",(HLOOKUP($A$5,Prj_list!$O$6:$Z$7,2)*'2012 HR 배정표'!AM1684)/HLOOKUP($A$5,Prj_list!$O$6:$Z$7,2)))</x:f>
        <x:v>-</x:v>
      </x:c>
      <x:c r="AI1686" s="45" t="str">
        <x:f>IF(ISBLANK('2012 HR 배정표'!AN1684)=TRUE,"-",'2012 HR 배정표'!AN1684)</x:f>
        <x:v>-</x:v>
      </x:c>
      <x:c r="AJ1686" s="46" t="str">
        <x:f>IF(ISBLANK('2012 HR 배정표'!AN1684)=TRUE,"-",IF(ISERROR((HLOOKUP($A$5,Prj_list!$O$6:$Z$7,2)*'2012 HR 배정표'!AO1684)/HLOOKUP($A$5,Prj_list!$O$6:$Z$7,2))=TRUE,"-",(HLOOKUP($A$5,Prj_list!$O$6:$Z$7,2)*'2012 HR 배정표'!AO1684)/HLOOKUP($A$5,Prj_list!$O$6:$Z$7,2)))</x:f>
        <x:v>-</x:v>
      </x:c>
      <x:c r="AK1686" s="45" t="str">
        <x:f>IF(ISBLANK('2012 HR 배정표'!AP1684)=TRUE,"-",'2012 HR 배정표'!AP1684)</x:f>
        <x:v>-</x:v>
      </x:c>
      <x:c r="AL1686" s="46" t="str">
        <x:f>IF(ISBLANK('2012 HR 배정표'!AP1684)=TRUE,"-",IF(ISERROR((HLOOKUP($A$5,Prj_list!$O$6:$Z$7,2)*'2012 HR 배정표'!AQ1684)/HLOOKUP($A$5,Prj_list!$O$6:$Z$7,2))=TRUE,"-",(HLOOKUP($A$5,Prj_list!$O$6:$Z$7,2)*'2012 HR 배정표'!AQ1684)/HLOOKUP($A$5,Prj_list!$O$6:$Z$7,2)))</x:f>
        <x:v>-</x:v>
      </x:c>
      <x:c r="AM1686" s="45" t="str">
        <x:f>IF(ISBLANK('2012 HR 배정표'!AR1684)=TRUE,"-",'2012 HR 배정표'!AR1684)</x:f>
        <x:v>-</x:v>
      </x:c>
      <x:c r="AN1686" s="46" t="str">
        <x:f>IF(ISBLANK('2012 HR 배정표'!AR1684)=TRUE,"-",IF(ISERROR((HLOOKUP($A$5,Prj_list!$O$6:$Z$7,2)*'2012 HR 배정표'!AS1684)/HLOOKUP($A$5,Prj_list!$O$6:$Z$7,2))=TRUE,"-",(HLOOKUP($A$5,Prj_list!$O$6:$Z$7,2)*'2012 HR 배정표'!AS1684)/HLOOKUP($A$5,Prj_list!$O$6:$Z$7,2)))</x:f>
        <x:v>-</x:v>
      </x:c>
      <x:c r="AO1686" s="45" t="str">
        <x:f>IF(ISBLANK('2012 HR 배정표'!AT1684)=TRUE,"-",'2012 HR 배정표'!AT1684)</x:f>
        <x:v>-</x:v>
      </x:c>
      <x:c r="AP1686" s="46" t="str">
        <x:f>IF(ISBLANK('2012 HR 배정표'!AT1684)=TRUE,"-",IF(ISERROR((HLOOKUP($A$5,Prj_list!$O$6:$Z$7,2)*'2012 HR 배정표'!AU1684)/HLOOKUP($A$5,Prj_list!$O$6:$Z$7,2))=TRUE,"-",(HLOOKUP($A$5,Prj_list!$O$6:$Z$7,2)*'2012 HR 배정표'!AU1684)/HLOOKUP($A$5,Prj_list!$O$6:$Z$7,2)))</x:f>
        <x:v>-</x:v>
      </x:c>
      <x:c r="AQ1686" s="45" t="str">
        <x:f>IF(ISBLANK('2012 HR 배정표'!AV1684)=TRUE,"-",'2012 HR 배정표'!AV1684)</x:f>
        <x:v>-</x:v>
      </x:c>
      <x:c r="AR1686" s="46" t="str">
        <x:f>IF(ISBLANK('2012 HR 배정표'!AV1684)=TRUE,"-",IF(ISERROR((HLOOKUP($A$5,Prj_list!$O$6:$Z$7,2)*'2012 HR 배정표'!AW1684)/HLOOKUP($A$5,Prj_list!$O$6:$Z$7,2))=TRUE,"-",(HLOOKUP($A$5,Prj_list!$O$6:$Z$7,2)*'2012 HR 배정표'!AW1684)/HLOOKUP($A$5,Prj_list!$O$6:$Z$7,2)))</x:f>
        <x:v>-</x:v>
      </x:c>
      <x:c r="AS1686" s="45" t="str">
        <x:f>IF(ISBLANK('2012 HR 배정표'!AX1684)=TRUE,"-",'2012 HR 배정표'!AX1684)</x:f>
        <x:v>-</x:v>
      </x:c>
      <x:c r="AT1686" s="46" t="str">
        <x:f>IF(ISBLANK('2012 HR 배정표'!AX1684)=TRUE,"-",IF(ISERROR((HLOOKUP($A$5,Prj_list!$O$6:$Z$7,2)*'2012 HR 배정표'!AY1684)/HLOOKUP($A$5,Prj_list!$O$6:$Z$7,2))=TRUE,"-",(HLOOKUP($A$5,Prj_list!$O$6:$Z$7,2)*'2012 HR 배정표'!AY1684)/HLOOKUP($A$5,Prj_list!$O$6:$Z$7,2)))</x:f>
        <x:v>-</x:v>
      </x:c>
      <x:c r="AU1686" s="45" t="str">
        <x:f>IF(ISBLANK('2012 HR 배정표'!AZ1684)=TRUE,"-",'2012 HR 배정표'!AZ1684)</x:f>
        <x:v>-</x:v>
      </x:c>
      <x:c r="AV1686" s="46" t="str">
        <x:f>IF(ISBLANK('2012 HR 배정표'!AZ1684)=TRUE,"-",IF(ISERROR((HLOOKUP($A$5,Prj_list!$O$6:$Z$7,2)*'2012 HR 배정표'!BA1684)/HLOOKUP($A$5,Prj_list!$O$6:$Z$7,2))=TRUE,"-",(HLOOKUP($A$5,Prj_list!$O$6:$Z$7,2)*'2012 HR 배정표'!BA1684)/HLOOKUP($A$5,Prj_list!$O$6:$Z$7,2)))</x:f>
        <x:v>-</x:v>
      </x:c>
      <x:c r="AW1686" s="34" t="str">
        <x:f t="shared" si="52"/>
        <x:v/>
      </x:c>
      <x:c r="AX1686" s="41">
        <x:f t="shared" si="53"/>
        <x:v>0</x:v>
      </x:c>
    </x:row>
    <x:row r="1687" spans="1:50">
      <x:c r="A1687" s="45" t="str">
        <x:f>IF(ISBLANK('2012 HR 배정표'!F1685)=TRUE,"-",'2012 HR 배정표'!F1685)</x:f>
        <x:v>-</x:v>
      </x:c>
      <x:c r="B1687" s="46" t="str">
        <x:f>IF(ISBLANK('2012 HR 배정표'!F1685)=TRUE,"-",IF(ISERROR((HLOOKUP($A$5,Prj_list!$O$6:$Z$7,2)*'2012 HR 배정표'!G1685)/HLOOKUP($A$5,Prj_list!$O$6:$Z$7,2))=TRUE,"-",(HLOOKUP($A$5,Prj_list!$O$6:$Z$7,2)*'2012 HR 배정표'!G1685)/HLOOKUP($A$5,Prj_list!$O$6:$Z$7,2)))</x:f>
        <x:v>-</x:v>
      </x:c>
      <x:c r="C1687" s="45" t="str">
        <x:f>IF(ISBLANK('2012 HR 배정표'!H1685)=TRUE,"-",'2012 HR 배정표'!H1685)</x:f>
        <x:v>-</x:v>
      </x:c>
      <x:c r="D1687" s="46" t="str">
        <x:f>IF(ISBLANK('2012 HR 배정표'!H1685)=TRUE,"-",IF(ISERROR((HLOOKUP($A$5,Prj_list!$O$6:$Z$7,2)*'2012 HR 배정표'!I1685)/HLOOKUP($A$5,Prj_list!$O$6:$Z$7,2))=TRUE,"-",(HLOOKUP($A$5,Prj_list!$O$6:$Z$7,2)*'2012 HR 배정표'!I1685)/HLOOKUP($A$5,Prj_list!$O$6:$Z$7,2)))</x:f>
        <x:v>-</x:v>
      </x:c>
      <x:c r="E1687" s="45" t="str">
        <x:f>IF(ISBLANK('2012 HR 배정표'!J1685)=TRUE,"-",'2012 HR 배정표'!J1685)</x:f>
        <x:v>-</x:v>
      </x:c>
      <x:c r="F1687" s="46" t="str">
        <x:f>IF(ISBLANK('2012 HR 배정표'!J1685)=TRUE,"-",IF(ISERROR((HLOOKUP($A$5,Prj_list!$O$6:$Z$7,2)*'2012 HR 배정표'!K1685)/HLOOKUP($A$5,Prj_list!$O$6:$Z$7,2))=TRUE,"-",(HLOOKUP($A$5,Prj_list!$O$6:$Z$7,2)*'2012 HR 배정표'!K1685)/HLOOKUP($A$5,Prj_list!$O$6:$Z$7,2)))</x:f>
        <x:v>-</x:v>
      </x:c>
      <x:c r="G1687" s="45" t="str">
        <x:f>IF(ISBLANK('2012 HR 배정표'!L1685)=TRUE,"-",'2012 HR 배정표'!L1685)</x:f>
        <x:v>-</x:v>
      </x:c>
      <x:c r="H1687" s="46" t="str">
        <x:f>IF(ISBLANK('2012 HR 배정표'!L1685)=TRUE,"-",IF(ISERROR((HLOOKUP($A$5,Prj_list!$O$6:$Z$7,2)*'2012 HR 배정표'!M1685)/HLOOKUP($A$5,Prj_list!$O$6:$Z$7,2))=TRUE,"-",(HLOOKUP($A$5,Prj_list!$O$6:$Z$7,2)*'2012 HR 배정표'!M1685)/HLOOKUP($A$5,Prj_list!$O$6:$Z$7,2)))</x:f>
        <x:v>-</x:v>
      </x:c>
      <x:c r="I1687" s="45" t="str">
        <x:f>IF(ISBLANK('2012 HR 배정표'!N1685)=TRUE,"-",'2012 HR 배정표'!N1685)</x:f>
        <x:v>-</x:v>
      </x:c>
      <x:c r="J1687" s="46" t="str">
        <x:f>IF(ISBLANK('2012 HR 배정표'!N1685)=TRUE,"-",IF(ISERROR((HLOOKUP($A$5,Prj_list!$O$6:$Z$7,2)*'2012 HR 배정표'!O1685)/HLOOKUP($A$5,Prj_list!$O$6:$Z$7,2))=TRUE,"-",(HLOOKUP($A$5,Prj_list!$O$6:$Z$7,2)*'2012 HR 배정표'!O1685)/HLOOKUP($A$5,Prj_list!$O$6:$Z$7,2)))</x:f>
        <x:v>-</x:v>
      </x:c>
      <x:c r="K1687" s="45" t="str">
        <x:f>IF(ISBLANK('2012 HR 배정표'!P1685)=TRUE,"-",'2012 HR 배정표'!P1685)</x:f>
        <x:v>-</x:v>
      </x:c>
      <x:c r="L1687" s="46" t="str">
        <x:f>IF(ISBLANK('2012 HR 배정표'!P1685)=TRUE,"-",IF(ISERROR((HLOOKUP($A$5,Prj_list!$O$6:$Z$7,2)*'2012 HR 배정표'!Q1685)/HLOOKUP($A$5,Prj_list!$O$6:$Z$7,2))=TRUE,"-",(HLOOKUP($A$5,Prj_list!$O$6:$Z$7,2)*'2012 HR 배정표'!Q1685)/HLOOKUP($A$5,Prj_list!$O$6:$Z$7,2)))</x:f>
        <x:v>-</x:v>
      </x:c>
      <x:c r="M1687" s="45" t="str">
        <x:f>IF(ISBLANK('2012 HR 배정표'!R1685)=TRUE,"-",'2012 HR 배정표'!R1685)</x:f>
        <x:v>-</x:v>
      </x:c>
      <x:c r="N1687" s="46" t="str">
        <x:f>IF(ISBLANK('2012 HR 배정표'!R1685)=TRUE,"-",IF(ISERROR((HLOOKUP($A$5,Prj_list!$O$6:$Z$7,2)*'2012 HR 배정표'!S1685)/HLOOKUP($A$5,Prj_list!$O$6:$Z$7,2))=TRUE,"-",(HLOOKUP($A$5,Prj_list!$O$6:$Z$7,2)*'2012 HR 배정표'!S1685)/HLOOKUP($A$5,Prj_list!$O$6:$Z$7,2)))</x:f>
        <x:v>-</x:v>
      </x:c>
      <x:c r="O1687" s="45" t="str">
        <x:f>IF(ISBLANK('2012 HR 배정표'!T1685)=TRUE,"-",'2012 HR 배정표'!T1685)</x:f>
        <x:v>-</x:v>
      </x:c>
      <x:c r="P1687" s="46" t="str">
        <x:f>IF(ISBLANK('2012 HR 배정표'!T1685)=TRUE,"-",IF(ISERROR((HLOOKUP($A$5,Prj_list!$O$6:$Z$7,2)*'2012 HR 배정표'!U1685)/HLOOKUP($A$5,Prj_list!$O$6:$Z$7,2))=TRUE,"-",(HLOOKUP($A$5,Prj_list!$O$6:$Z$7,2)*'2012 HR 배정표'!U1685)/HLOOKUP($A$5,Prj_list!$O$6:$Z$7,2)))</x:f>
        <x:v>-</x:v>
      </x:c>
      <x:c r="Q1687" s="45" t="str">
        <x:f>IF(ISBLANK('2012 HR 배정표'!V1685)=TRUE,"-",'2012 HR 배정표'!V1685)</x:f>
        <x:v>-</x:v>
      </x:c>
      <x:c r="R1687" s="46" t="str">
        <x:f>IF(ISBLANK('2012 HR 배정표'!V1685)=TRUE,"-",IF(ISERROR((HLOOKUP($A$5,Prj_list!$O$6:$Z$7,2)*'2012 HR 배정표'!W1685)/HLOOKUP($A$5,Prj_list!$O$6:$Z$7,2))=TRUE,"-",(HLOOKUP($A$5,Prj_list!$O$6:$Z$7,2)*'2012 HR 배정표'!W1685)/HLOOKUP($A$5,Prj_list!$O$6:$Z$7,2)))</x:f>
        <x:v>-</x:v>
      </x:c>
      <x:c r="S1687" s="45" t="str">
        <x:f>IF(ISBLANK('2012 HR 배정표'!X1685)=TRUE,"-",'2012 HR 배정표'!X1685)</x:f>
        <x:v>-</x:v>
      </x:c>
      <x:c r="T1687" s="46" t="str">
        <x:f>IF(ISBLANK('2012 HR 배정표'!X1685)=TRUE,"-",IF(ISERROR((HLOOKUP($A$5,Prj_list!$O$6:$Z$7,2)*'2012 HR 배정표'!Y1685)/HLOOKUP($A$5,Prj_list!$O$6:$Z$7,2))=TRUE,"-",(HLOOKUP($A$5,Prj_list!$O$6:$Z$7,2)*'2012 HR 배정표'!Y1685)/HLOOKUP($A$5,Prj_list!$O$6:$Z$7,2)))</x:f>
        <x:v>-</x:v>
      </x:c>
      <x:c r="U1687" s="45" t="str">
        <x:f>IF(ISBLANK('2012 HR 배정표'!Z1685)=TRUE,"-",'2012 HR 배정표'!Z1685)</x:f>
        <x:v>-</x:v>
      </x:c>
      <x:c r="V1687" s="46" t="str">
        <x:f>IF(ISBLANK('2012 HR 배정표'!Z1685)=TRUE,"-",IF(ISERROR((HLOOKUP($A$5,Prj_list!$O$6:$Z$7,2)*'2012 HR 배정표'!AA1685)/HLOOKUP($A$5,Prj_list!$O$6:$Z$7,2))=TRUE,"-",(HLOOKUP($A$5,Prj_list!$O$6:$Z$7,2)*'2012 HR 배정표'!AA1685)/HLOOKUP($A$5,Prj_list!$O$6:$Z$7,2)))</x:f>
        <x:v>-</x:v>
      </x:c>
      <x:c r="W1687" s="45" t="str">
        <x:f>IF(ISBLANK('2012 HR 배정표'!AB1685)=TRUE,"-",'2012 HR 배정표'!AB1685)</x:f>
        <x:v>-</x:v>
      </x:c>
      <x:c r="X1687" s="46" t="str">
        <x:f>IF(ISBLANK('2012 HR 배정표'!AB1685)=TRUE,"-",IF(ISERROR((HLOOKUP($A$5,Prj_list!$O$6:$Z$7,2)*'2012 HR 배정표'!AC1685)/HLOOKUP($A$5,Prj_list!$O$6:$Z$7,2))=TRUE,"-",(HLOOKUP($A$5,Prj_list!$O$6:$Z$7,2)*'2012 HR 배정표'!AC1685)/HLOOKUP($A$5,Prj_list!$O$6:$Z$7,2)))</x:f>
        <x:v>-</x:v>
      </x:c>
      <x:c r="Y1687" s="45" t="str">
        <x:f>IF(ISBLANK('2012 HR 배정표'!AD1685)=TRUE,"-",'2012 HR 배정표'!AD1685)</x:f>
        <x:v>-</x:v>
      </x:c>
      <x:c r="Z1687" s="46" t="str">
        <x:f>IF(ISBLANK('2012 HR 배정표'!AD1685)=TRUE,"-",IF(ISERROR((HLOOKUP($A$5,Prj_list!$O$6:$Z$7,2)*'2012 HR 배정표'!AE1685)/HLOOKUP($A$5,Prj_list!$O$6:$Z$7,2))=TRUE,"-",(HLOOKUP($A$5,Prj_list!$O$6:$Z$7,2)*'2012 HR 배정표'!AE1685)/HLOOKUP($A$5,Prj_list!$O$6:$Z$7,2)))</x:f>
        <x:v>-</x:v>
      </x:c>
      <x:c r="AA1687" s="45" t="str">
        <x:f>IF(ISBLANK('2012 HR 배정표'!AF1685)=TRUE,"-",'2012 HR 배정표'!AF1685)</x:f>
        <x:v>-</x:v>
      </x:c>
      <x:c r="AB1687" s="46" t="str">
        <x:f>IF(ISBLANK('2012 HR 배정표'!AF1685)=TRUE,"-",IF(ISERROR((HLOOKUP($A$5,Prj_list!$O$6:$Z$7,2)*'2012 HR 배정표'!AG1685)/HLOOKUP($A$5,Prj_list!$O$6:$Z$7,2))=TRUE,"-",(HLOOKUP($A$5,Prj_list!$O$6:$Z$7,2)*'2012 HR 배정표'!AG1685)/HLOOKUP($A$5,Prj_list!$O$6:$Z$7,2)))</x:f>
        <x:v>-</x:v>
      </x:c>
      <x:c r="AC1687" s="45" t="str">
        <x:f>IF(ISBLANK('2012 HR 배정표'!AH1685)=TRUE,"-",'2012 HR 배정표'!AH1685)</x:f>
        <x:v>-</x:v>
      </x:c>
      <x:c r="AD1687" s="46" t="str">
        <x:f>IF(ISBLANK('2012 HR 배정표'!AH1685)=TRUE,"-",IF(ISERROR((HLOOKUP($A$5,Prj_list!$O$6:$Z$7,2)*'2012 HR 배정표'!AI1685)/HLOOKUP($A$5,Prj_list!$O$6:$Z$7,2))=TRUE,"-",(HLOOKUP($A$5,Prj_list!$O$6:$Z$7,2)*'2012 HR 배정표'!AI1685)/HLOOKUP($A$5,Prj_list!$O$6:$Z$7,2)))</x:f>
        <x:v>-</x:v>
      </x:c>
      <x:c r="AE1687" s="45" t="str">
        <x:f>IF(ISBLANK('2012 HR 배정표'!AJ1685)=TRUE,"-",'2012 HR 배정표'!AJ1685)</x:f>
        <x:v>-</x:v>
      </x:c>
      <x:c r="AF1687" s="46" t="str">
        <x:f>IF(ISBLANK('2012 HR 배정표'!AJ1685)=TRUE,"-",IF(ISERROR((HLOOKUP($A$5,Prj_list!$O$6:$Z$7,2)*'2012 HR 배정표'!AK1685)/HLOOKUP($A$5,Prj_list!$O$6:$Z$7,2))=TRUE,"-",(HLOOKUP($A$5,Prj_list!$O$6:$Z$7,2)*'2012 HR 배정표'!AK1685)/HLOOKUP($A$5,Prj_list!$O$6:$Z$7,2)))</x:f>
        <x:v>-</x:v>
      </x:c>
      <x:c r="AG1687" s="45" t="str">
        <x:f>IF(ISBLANK('2012 HR 배정표'!AL1685)=TRUE,"-",'2012 HR 배정표'!AL1685)</x:f>
        <x:v>-</x:v>
      </x:c>
      <x:c r="AH1687" s="46" t="str">
        <x:f>IF(ISBLANK('2012 HR 배정표'!AL1685)=TRUE,"-",IF(ISERROR((HLOOKUP($A$5,Prj_list!$O$6:$Z$7,2)*'2012 HR 배정표'!AM1685)/HLOOKUP($A$5,Prj_list!$O$6:$Z$7,2))=TRUE,"-",(HLOOKUP($A$5,Prj_list!$O$6:$Z$7,2)*'2012 HR 배정표'!AM1685)/HLOOKUP($A$5,Prj_list!$O$6:$Z$7,2)))</x:f>
        <x:v>-</x:v>
      </x:c>
      <x:c r="AI1687" s="45" t="str">
        <x:f>IF(ISBLANK('2012 HR 배정표'!AN1685)=TRUE,"-",'2012 HR 배정표'!AN1685)</x:f>
        <x:v>-</x:v>
      </x:c>
      <x:c r="AJ1687" s="46" t="str">
        <x:f>IF(ISBLANK('2012 HR 배정표'!AN1685)=TRUE,"-",IF(ISERROR((HLOOKUP($A$5,Prj_list!$O$6:$Z$7,2)*'2012 HR 배정표'!AO1685)/HLOOKUP($A$5,Prj_list!$O$6:$Z$7,2))=TRUE,"-",(HLOOKUP($A$5,Prj_list!$O$6:$Z$7,2)*'2012 HR 배정표'!AO1685)/HLOOKUP($A$5,Prj_list!$O$6:$Z$7,2)))</x:f>
        <x:v>-</x:v>
      </x:c>
      <x:c r="AK1687" s="45" t="str">
        <x:f>IF(ISBLANK('2012 HR 배정표'!AP1685)=TRUE,"-",'2012 HR 배정표'!AP1685)</x:f>
        <x:v>-</x:v>
      </x:c>
      <x:c r="AL1687" s="46" t="str">
        <x:f>IF(ISBLANK('2012 HR 배정표'!AP1685)=TRUE,"-",IF(ISERROR((HLOOKUP($A$5,Prj_list!$O$6:$Z$7,2)*'2012 HR 배정표'!AQ1685)/HLOOKUP($A$5,Prj_list!$O$6:$Z$7,2))=TRUE,"-",(HLOOKUP($A$5,Prj_list!$O$6:$Z$7,2)*'2012 HR 배정표'!AQ1685)/HLOOKUP($A$5,Prj_list!$O$6:$Z$7,2)))</x:f>
        <x:v>-</x:v>
      </x:c>
      <x:c r="AM1687" s="45" t="str">
        <x:f>IF(ISBLANK('2012 HR 배정표'!AR1685)=TRUE,"-",'2012 HR 배정표'!AR1685)</x:f>
        <x:v>-</x:v>
      </x:c>
      <x:c r="AN1687" s="46" t="str">
        <x:f>IF(ISBLANK('2012 HR 배정표'!AR1685)=TRUE,"-",IF(ISERROR((HLOOKUP($A$5,Prj_list!$O$6:$Z$7,2)*'2012 HR 배정표'!AS1685)/HLOOKUP($A$5,Prj_list!$O$6:$Z$7,2))=TRUE,"-",(HLOOKUP($A$5,Prj_list!$O$6:$Z$7,2)*'2012 HR 배정표'!AS1685)/HLOOKUP($A$5,Prj_list!$O$6:$Z$7,2)))</x:f>
        <x:v>-</x:v>
      </x:c>
      <x:c r="AO1687" s="45" t="str">
        <x:f>IF(ISBLANK('2012 HR 배정표'!AT1685)=TRUE,"-",'2012 HR 배정표'!AT1685)</x:f>
        <x:v>-</x:v>
      </x:c>
      <x:c r="AP1687" s="46" t="str">
        <x:f>IF(ISBLANK('2012 HR 배정표'!AT1685)=TRUE,"-",IF(ISERROR((HLOOKUP($A$5,Prj_list!$O$6:$Z$7,2)*'2012 HR 배정표'!AU1685)/HLOOKUP($A$5,Prj_list!$O$6:$Z$7,2))=TRUE,"-",(HLOOKUP($A$5,Prj_list!$O$6:$Z$7,2)*'2012 HR 배정표'!AU1685)/HLOOKUP($A$5,Prj_list!$O$6:$Z$7,2)))</x:f>
        <x:v>-</x:v>
      </x:c>
      <x:c r="AQ1687" s="45" t="str">
        <x:f>IF(ISBLANK('2012 HR 배정표'!AV1685)=TRUE,"-",'2012 HR 배정표'!AV1685)</x:f>
        <x:v>-</x:v>
      </x:c>
      <x:c r="AR1687" s="46" t="str">
        <x:f>IF(ISBLANK('2012 HR 배정표'!AV1685)=TRUE,"-",IF(ISERROR((HLOOKUP($A$5,Prj_list!$O$6:$Z$7,2)*'2012 HR 배정표'!AW1685)/HLOOKUP($A$5,Prj_list!$O$6:$Z$7,2))=TRUE,"-",(HLOOKUP($A$5,Prj_list!$O$6:$Z$7,2)*'2012 HR 배정표'!AW1685)/HLOOKUP($A$5,Prj_list!$O$6:$Z$7,2)))</x:f>
        <x:v>-</x:v>
      </x:c>
      <x:c r="AS1687" s="45" t="str">
        <x:f>IF(ISBLANK('2012 HR 배정표'!AX1685)=TRUE,"-",'2012 HR 배정표'!AX1685)</x:f>
        <x:v>-</x:v>
      </x:c>
      <x:c r="AT1687" s="46" t="str">
        <x:f>IF(ISBLANK('2012 HR 배정표'!AX1685)=TRUE,"-",IF(ISERROR((HLOOKUP($A$5,Prj_list!$O$6:$Z$7,2)*'2012 HR 배정표'!AY1685)/HLOOKUP($A$5,Prj_list!$O$6:$Z$7,2))=TRUE,"-",(HLOOKUP($A$5,Prj_list!$O$6:$Z$7,2)*'2012 HR 배정표'!AY1685)/HLOOKUP($A$5,Prj_list!$O$6:$Z$7,2)))</x:f>
        <x:v>-</x:v>
      </x:c>
      <x:c r="AU1687" s="45" t="str">
        <x:f>IF(ISBLANK('2012 HR 배정표'!AZ1685)=TRUE,"-",'2012 HR 배정표'!AZ1685)</x:f>
        <x:v>-</x:v>
      </x:c>
      <x:c r="AV1687" s="46" t="str">
        <x:f>IF(ISBLANK('2012 HR 배정표'!AZ1685)=TRUE,"-",IF(ISERROR((HLOOKUP($A$5,Prj_list!$O$6:$Z$7,2)*'2012 HR 배정표'!BA1685)/HLOOKUP($A$5,Prj_list!$O$6:$Z$7,2))=TRUE,"-",(HLOOKUP($A$5,Prj_list!$O$6:$Z$7,2)*'2012 HR 배정표'!BA1685)/HLOOKUP($A$5,Prj_list!$O$6:$Z$7,2)))</x:f>
        <x:v>-</x:v>
      </x:c>
      <x:c r="AW1687" s="34" t="str">
        <x:f t="shared" si="52"/>
        <x:v/>
      </x:c>
      <x:c r="AX1687" s="41">
        <x:f t="shared" si="53"/>
        <x:v>0</x:v>
      </x:c>
    </x:row>
    <x:row r="1688" spans="1:50">
      <x:c r="A1688" s="45" t="str">
        <x:f>IF(ISBLANK('2012 HR 배정표'!F1686)=TRUE,"-",'2012 HR 배정표'!F1686)</x:f>
        <x:v>-</x:v>
      </x:c>
      <x:c r="B1688" s="46" t="str">
        <x:f>IF(ISBLANK('2012 HR 배정표'!F1686)=TRUE,"-",IF(ISERROR((HLOOKUP($A$5,Prj_list!$O$6:$Z$7,2)*'2012 HR 배정표'!G1686)/HLOOKUP($A$5,Prj_list!$O$6:$Z$7,2))=TRUE,"-",(HLOOKUP($A$5,Prj_list!$O$6:$Z$7,2)*'2012 HR 배정표'!G1686)/HLOOKUP($A$5,Prj_list!$O$6:$Z$7,2)))</x:f>
        <x:v>-</x:v>
      </x:c>
      <x:c r="C1688" s="45" t="str">
        <x:f>IF(ISBLANK('2012 HR 배정표'!H1686)=TRUE,"-",'2012 HR 배정표'!H1686)</x:f>
        <x:v>-</x:v>
      </x:c>
      <x:c r="D1688" s="46" t="str">
        <x:f>IF(ISBLANK('2012 HR 배정표'!H1686)=TRUE,"-",IF(ISERROR((HLOOKUP($A$5,Prj_list!$O$6:$Z$7,2)*'2012 HR 배정표'!I1686)/HLOOKUP($A$5,Prj_list!$O$6:$Z$7,2))=TRUE,"-",(HLOOKUP($A$5,Prj_list!$O$6:$Z$7,2)*'2012 HR 배정표'!I1686)/HLOOKUP($A$5,Prj_list!$O$6:$Z$7,2)))</x:f>
        <x:v>-</x:v>
      </x:c>
      <x:c r="E1688" s="45" t="str">
        <x:f>IF(ISBLANK('2012 HR 배정표'!J1686)=TRUE,"-",'2012 HR 배정표'!J1686)</x:f>
        <x:v>-</x:v>
      </x:c>
      <x:c r="F1688" s="46" t="str">
        <x:f>IF(ISBLANK('2012 HR 배정표'!J1686)=TRUE,"-",IF(ISERROR((HLOOKUP($A$5,Prj_list!$O$6:$Z$7,2)*'2012 HR 배정표'!K1686)/HLOOKUP($A$5,Prj_list!$O$6:$Z$7,2))=TRUE,"-",(HLOOKUP($A$5,Prj_list!$O$6:$Z$7,2)*'2012 HR 배정표'!K1686)/HLOOKUP($A$5,Prj_list!$O$6:$Z$7,2)))</x:f>
        <x:v>-</x:v>
      </x:c>
      <x:c r="G1688" s="45" t="str">
        <x:f>IF(ISBLANK('2012 HR 배정표'!L1686)=TRUE,"-",'2012 HR 배정표'!L1686)</x:f>
        <x:v>-</x:v>
      </x:c>
      <x:c r="H1688" s="46" t="str">
        <x:f>IF(ISBLANK('2012 HR 배정표'!L1686)=TRUE,"-",IF(ISERROR((HLOOKUP($A$5,Prj_list!$O$6:$Z$7,2)*'2012 HR 배정표'!M1686)/HLOOKUP($A$5,Prj_list!$O$6:$Z$7,2))=TRUE,"-",(HLOOKUP($A$5,Prj_list!$O$6:$Z$7,2)*'2012 HR 배정표'!M1686)/HLOOKUP($A$5,Prj_list!$O$6:$Z$7,2)))</x:f>
        <x:v>-</x:v>
      </x:c>
      <x:c r="I1688" s="45" t="str">
        <x:f>IF(ISBLANK('2012 HR 배정표'!N1686)=TRUE,"-",'2012 HR 배정표'!N1686)</x:f>
        <x:v>-</x:v>
      </x:c>
      <x:c r="J1688" s="46" t="str">
        <x:f>IF(ISBLANK('2012 HR 배정표'!N1686)=TRUE,"-",IF(ISERROR((HLOOKUP($A$5,Prj_list!$O$6:$Z$7,2)*'2012 HR 배정표'!O1686)/HLOOKUP($A$5,Prj_list!$O$6:$Z$7,2))=TRUE,"-",(HLOOKUP($A$5,Prj_list!$O$6:$Z$7,2)*'2012 HR 배정표'!O1686)/HLOOKUP($A$5,Prj_list!$O$6:$Z$7,2)))</x:f>
        <x:v>-</x:v>
      </x:c>
      <x:c r="K1688" s="45" t="str">
        <x:f>IF(ISBLANK('2012 HR 배정표'!P1686)=TRUE,"-",'2012 HR 배정표'!P1686)</x:f>
        <x:v>-</x:v>
      </x:c>
      <x:c r="L1688" s="46" t="str">
        <x:f>IF(ISBLANK('2012 HR 배정표'!P1686)=TRUE,"-",IF(ISERROR((HLOOKUP($A$5,Prj_list!$O$6:$Z$7,2)*'2012 HR 배정표'!Q1686)/HLOOKUP($A$5,Prj_list!$O$6:$Z$7,2))=TRUE,"-",(HLOOKUP($A$5,Prj_list!$O$6:$Z$7,2)*'2012 HR 배정표'!Q1686)/HLOOKUP($A$5,Prj_list!$O$6:$Z$7,2)))</x:f>
        <x:v>-</x:v>
      </x:c>
      <x:c r="M1688" s="45" t="str">
        <x:f>IF(ISBLANK('2012 HR 배정표'!R1686)=TRUE,"-",'2012 HR 배정표'!R1686)</x:f>
        <x:v>-</x:v>
      </x:c>
      <x:c r="N1688" s="46" t="str">
        <x:f>IF(ISBLANK('2012 HR 배정표'!R1686)=TRUE,"-",IF(ISERROR((HLOOKUP($A$5,Prj_list!$O$6:$Z$7,2)*'2012 HR 배정표'!S1686)/HLOOKUP($A$5,Prj_list!$O$6:$Z$7,2))=TRUE,"-",(HLOOKUP($A$5,Prj_list!$O$6:$Z$7,2)*'2012 HR 배정표'!S1686)/HLOOKUP($A$5,Prj_list!$O$6:$Z$7,2)))</x:f>
        <x:v>-</x:v>
      </x:c>
      <x:c r="O1688" s="45" t="str">
        <x:f>IF(ISBLANK('2012 HR 배정표'!T1686)=TRUE,"-",'2012 HR 배정표'!T1686)</x:f>
        <x:v>-</x:v>
      </x:c>
      <x:c r="P1688" s="46" t="str">
        <x:f>IF(ISBLANK('2012 HR 배정표'!T1686)=TRUE,"-",IF(ISERROR((HLOOKUP($A$5,Prj_list!$O$6:$Z$7,2)*'2012 HR 배정표'!U1686)/HLOOKUP($A$5,Prj_list!$O$6:$Z$7,2))=TRUE,"-",(HLOOKUP($A$5,Prj_list!$O$6:$Z$7,2)*'2012 HR 배정표'!U1686)/HLOOKUP($A$5,Prj_list!$O$6:$Z$7,2)))</x:f>
        <x:v>-</x:v>
      </x:c>
      <x:c r="Q1688" s="45" t="str">
        <x:f>IF(ISBLANK('2012 HR 배정표'!V1686)=TRUE,"-",'2012 HR 배정표'!V1686)</x:f>
        <x:v>-</x:v>
      </x:c>
      <x:c r="R1688" s="46" t="str">
        <x:f>IF(ISBLANK('2012 HR 배정표'!V1686)=TRUE,"-",IF(ISERROR((HLOOKUP($A$5,Prj_list!$O$6:$Z$7,2)*'2012 HR 배정표'!W1686)/HLOOKUP($A$5,Prj_list!$O$6:$Z$7,2))=TRUE,"-",(HLOOKUP($A$5,Prj_list!$O$6:$Z$7,2)*'2012 HR 배정표'!W1686)/HLOOKUP($A$5,Prj_list!$O$6:$Z$7,2)))</x:f>
        <x:v>-</x:v>
      </x:c>
      <x:c r="S1688" s="45" t="str">
        <x:f>IF(ISBLANK('2012 HR 배정표'!X1686)=TRUE,"-",'2012 HR 배정표'!X1686)</x:f>
        <x:v>-</x:v>
      </x:c>
      <x:c r="T1688" s="46" t="str">
        <x:f>IF(ISBLANK('2012 HR 배정표'!X1686)=TRUE,"-",IF(ISERROR((HLOOKUP($A$5,Prj_list!$O$6:$Z$7,2)*'2012 HR 배정표'!Y1686)/HLOOKUP($A$5,Prj_list!$O$6:$Z$7,2))=TRUE,"-",(HLOOKUP($A$5,Prj_list!$O$6:$Z$7,2)*'2012 HR 배정표'!Y1686)/HLOOKUP($A$5,Prj_list!$O$6:$Z$7,2)))</x:f>
        <x:v>-</x:v>
      </x:c>
      <x:c r="U1688" s="45" t="str">
        <x:f>IF(ISBLANK('2012 HR 배정표'!Z1686)=TRUE,"-",'2012 HR 배정표'!Z1686)</x:f>
        <x:v>-</x:v>
      </x:c>
      <x:c r="V1688" s="46" t="str">
        <x:f>IF(ISBLANK('2012 HR 배정표'!Z1686)=TRUE,"-",IF(ISERROR((HLOOKUP($A$5,Prj_list!$O$6:$Z$7,2)*'2012 HR 배정표'!AA1686)/HLOOKUP($A$5,Prj_list!$O$6:$Z$7,2))=TRUE,"-",(HLOOKUP($A$5,Prj_list!$O$6:$Z$7,2)*'2012 HR 배정표'!AA1686)/HLOOKUP($A$5,Prj_list!$O$6:$Z$7,2)))</x:f>
        <x:v>-</x:v>
      </x:c>
      <x:c r="W1688" s="45" t="str">
        <x:f>IF(ISBLANK('2012 HR 배정표'!AB1686)=TRUE,"-",'2012 HR 배정표'!AB1686)</x:f>
        <x:v>-</x:v>
      </x:c>
      <x:c r="X1688" s="46" t="str">
        <x:f>IF(ISBLANK('2012 HR 배정표'!AB1686)=TRUE,"-",IF(ISERROR((HLOOKUP($A$5,Prj_list!$O$6:$Z$7,2)*'2012 HR 배정표'!AC1686)/HLOOKUP($A$5,Prj_list!$O$6:$Z$7,2))=TRUE,"-",(HLOOKUP($A$5,Prj_list!$O$6:$Z$7,2)*'2012 HR 배정표'!AC1686)/HLOOKUP($A$5,Prj_list!$O$6:$Z$7,2)))</x:f>
        <x:v>-</x:v>
      </x:c>
      <x:c r="Y1688" s="45" t="str">
        <x:f>IF(ISBLANK('2012 HR 배정표'!AD1686)=TRUE,"-",'2012 HR 배정표'!AD1686)</x:f>
        <x:v>-</x:v>
      </x:c>
      <x:c r="Z1688" s="46" t="str">
        <x:f>IF(ISBLANK('2012 HR 배정표'!AD1686)=TRUE,"-",IF(ISERROR((HLOOKUP($A$5,Prj_list!$O$6:$Z$7,2)*'2012 HR 배정표'!AE1686)/HLOOKUP($A$5,Prj_list!$O$6:$Z$7,2))=TRUE,"-",(HLOOKUP($A$5,Prj_list!$O$6:$Z$7,2)*'2012 HR 배정표'!AE1686)/HLOOKUP($A$5,Prj_list!$O$6:$Z$7,2)))</x:f>
        <x:v>-</x:v>
      </x:c>
      <x:c r="AA1688" s="45" t="str">
        <x:f>IF(ISBLANK('2012 HR 배정표'!AF1686)=TRUE,"-",'2012 HR 배정표'!AF1686)</x:f>
        <x:v>-</x:v>
      </x:c>
      <x:c r="AB1688" s="46" t="str">
        <x:f>IF(ISBLANK('2012 HR 배정표'!AF1686)=TRUE,"-",IF(ISERROR((HLOOKUP($A$5,Prj_list!$O$6:$Z$7,2)*'2012 HR 배정표'!AG1686)/HLOOKUP($A$5,Prj_list!$O$6:$Z$7,2))=TRUE,"-",(HLOOKUP($A$5,Prj_list!$O$6:$Z$7,2)*'2012 HR 배정표'!AG1686)/HLOOKUP($A$5,Prj_list!$O$6:$Z$7,2)))</x:f>
        <x:v>-</x:v>
      </x:c>
      <x:c r="AC1688" s="45" t="str">
        <x:f>IF(ISBLANK('2012 HR 배정표'!AH1686)=TRUE,"-",'2012 HR 배정표'!AH1686)</x:f>
        <x:v>-</x:v>
      </x:c>
      <x:c r="AD1688" s="46" t="str">
        <x:f>IF(ISBLANK('2012 HR 배정표'!AH1686)=TRUE,"-",IF(ISERROR((HLOOKUP($A$5,Prj_list!$O$6:$Z$7,2)*'2012 HR 배정표'!AI1686)/HLOOKUP($A$5,Prj_list!$O$6:$Z$7,2))=TRUE,"-",(HLOOKUP($A$5,Prj_list!$O$6:$Z$7,2)*'2012 HR 배정표'!AI1686)/HLOOKUP($A$5,Prj_list!$O$6:$Z$7,2)))</x:f>
        <x:v>-</x:v>
      </x:c>
      <x:c r="AE1688" s="45" t="str">
        <x:f>IF(ISBLANK('2012 HR 배정표'!AJ1686)=TRUE,"-",'2012 HR 배정표'!AJ1686)</x:f>
        <x:v>-</x:v>
      </x:c>
      <x:c r="AF1688" s="46" t="str">
        <x:f>IF(ISBLANK('2012 HR 배정표'!AJ1686)=TRUE,"-",IF(ISERROR((HLOOKUP($A$5,Prj_list!$O$6:$Z$7,2)*'2012 HR 배정표'!AK1686)/HLOOKUP($A$5,Prj_list!$O$6:$Z$7,2))=TRUE,"-",(HLOOKUP($A$5,Prj_list!$O$6:$Z$7,2)*'2012 HR 배정표'!AK1686)/HLOOKUP($A$5,Prj_list!$O$6:$Z$7,2)))</x:f>
        <x:v>-</x:v>
      </x:c>
      <x:c r="AG1688" s="45" t="str">
        <x:f>IF(ISBLANK('2012 HR 배정표'!AL1686)=TRUE,"-",'2012 HR 배정표'!AL1686)</x:f>
        <x:v>-</x:v>
      </x:c>
      <x:c r="AH1688" s="46" t="str">
        <x:f>IF(ISBLANK('2012 HR 배정표'!AL1686)=TRUE,"-",IF(ISERROR((HLOOKUP($A$5,Prj_list!$O$6:$Z$7,2)*'2012 HR 배정표'!AM1686)/HLOOKUP($A$5,Prj_list!$O$6:$Z$7,2))=TRUE,"-",(HLOOKUP($A$5,Prj_list!$O$6:$Z$7,2)*'2012 HR 배정표'!AM1686)/HLOOKUP($A$5,Prj_list!$O$6:$Z$7,2)))</x:f>
        <x:v>-</x:v>
      </x:c>
      <x:c r="AI1688" s="45" t="str">
        <x:f>IF(ISBLANK('2012 HR 배정표'!AN1686)=TRUE,"-",'2012 HR 배정표'!AN1686)</x:f>
        <x:v>-</x:v>
      </x:c>
      <x:c r="AJ1688" s="46" t="str">
        <x:f>IF(ISBLANK('2012 HR 배정표'!AN1686)=TRUE,"-",IF(ISERROR((HLOOKUP($A$5,Prj_list!$O$6:$Z$7,2)*'2012 HR 배정표'!AO1686)/HLOOKUP($A$5,Prj_list!$O$6:$Z$7,2))=TRUE,"-",(HLOOKUP($A$5,Prj_list!$O$6:$Z$7,2)*'2012 HR 배정표'!AO1686)/HLOOKUP($A$5,Prj_list!$O$6:$Z$7,2)))</x:f>
        <x:v>-</x:v>
      </x:c>
      <x:c r="AK1688" s="45" t="str">
        <x:f>IF(ISBLANK('2012 HR 배정표'!AP1686)=TRUE,"-",'2012 HR 배정표'!AP1686)</x:f>
        <x:v>-</x:v>
      </x:c>
      <x:c r="AL1688" s="46" t="str">
        <x:f>IF(ISBLANK('2012 HR 배정표'!AP1686)=TRUE,"-",IF(ISERROR((HLOOKUP($A$5,Prj_list!$O$6:$Z$7,2)*'2012 HR 배정표'!AQ1686)/HLOOKUP($A$5,Prj_list!$O$6:$Z$7,2))=TRUE,"-",(HLOOKUP($A$5,Prj_list!$O$6:$Z$7,2)*'2012 HR 배정표'!AQ1686)/HLOOKUP($A$5,Prj_list!$O$6:$Z$7,2)))</x:f>
        <x:v>-</x:v>
      </x:c>
      <x:c r="AM1688" s="45" t="str">
        <x:f>IF(ISBLANK('2012 HR 배정표'!AR1686)=TRUE,"-",'2012 HR 배정표'!AR1686)</x:f>
        <x:v>-</x:v>
      </x:c>
      <x:c r="AN1688" s="46" t="str">
        <x:f>IF(ISBLANK('2012 HR 배정표'!AR1686)=TRUE,"-",IF(ISERROR((HLOOKUP($A$5,Prj_list!$O$6:$Z$7,2)*'2012 HR 배정표'!AS1686)/HLOOKUP($A$5,Prj_list!$O$6:$Z$7,2))=TRUE,"-",(HLOOKUP($A$5,Prj_list!$O$6:$Z$7,2)*'2012 HR 배정표'!AS1686)/HLOOKUP($A$5,Prj_list!$O$6:$Z$7,2)))</x:f>
        <x:v>-</x:v>
      </x:c>
      <x:c r="AO1688" s="45" t="str">
        <x:f>IF(ISBLANK('2012 HR 배정표'!AT1686)=TRUE,"-",'2012 HR 배정표'!AT1686)</x:f>
        <x:v>-</x:v>
      </x:c>
      <x:c r="AP1688" s="46" t="str">
        <x:f>IF(ISBLANK('2012 HR 배정표'!AT1686)=TRUE,"-",IF(ISERROR((HLOOKUP($A$5,Prj_list!$O$6:$Z$7,2)*'2012 HR 배정표'!AU1686)/HLOOKUP($A$5,Prj_list!$O$6:$Z$7,2))=TRUE,"-",(HLOOKUP($A$5,Prj_list!$O$6:$Z$7,2)*'2012 HR 배정표'!AU1686)/HLOOKUP($A$5,Prj_list!$O$6:$Z$7,2)))</x:f>
        <x:v>-</x:v>
      </x:c>
      <x:c r="AQ1688" s="45" t="str">
        <x:f>IF(ISBLANK('2012 HR 배정표'!AV1686)=TRUE,"-",'2012 HR 배정표'!AV1686)</x:f>
        <x:v>-</x:v>
      </x:c>
      <x:c r="AR1688" s="46" t="str">
        <x:f>IF(ISBLANK('2012 HR 배정표'!AV1686)=TRUE,"-",IF(ISERROR((HLOOKUP($A$5,Prj_list!$O$6:$Z$7,2)*'2012 HR 배정표'!AW1686)/HLOOKUP($A$5,Prj_list!$O$6:$Z$7,2))=TRUE,"-",(HLOOKUP($A$5,Prj_list!$O$6:$Z$7,2)*'2012 HR 배정표'!AW1686)/HLOOKUP($A$5,Prj_list!$O$6:$Z$7,2)))</x:f>
        <x:v>-</x:v>
      </x:c>
      <x:c r="AS1688" s="45" t="str">
        <x:f>IF(ISBLANK('2012 HR 배정표'!AX1686)=TRUE,"-",'2012 HR 배정표'!AX1686)</x:f>
        <x:v>-</x:v>
      </x:c>
      <x:c r="AT1688" s="46" t="str">
        <x:f>IF(ISBLANK('2012 HR 배정표'!AX1686)=TRUE,"-",IF(ISERROR((HLOOKUP($A$5,Prj_list!$O$6:$Z$7,2)*'2012 HR 배정표'!AY1686)/HLOOKUP($A$5,Prj_list!$O$6:$Z$7,2))=TRUE,"-",(HLOOKUP($A$5,Prj_list!$O$6:$Z$7,2)*'2012 HR 배정표'!AY1686)/HLOOKUP($A$5,Prj_list!$O$6:$Z$7,2)))</x:f>
        <x:v>-</x:v>
      </x:c>
      <x:c r="AU1688" s="45" t="str">
        <x:f>IF(ISBLANK('2012 HR 배정표'!AZ1686)=TRUE,"-",'2012 HR 배정표'!AZ1686)</x:f>
        <x:v>-</x:v>
      </x:c>
      <x:c r="AV1688" s="46" t="str">
        <x:f>IF(ISBLANK('2012 HR 배정표'!AZ1686)=TRUE,"-",IF(ISERROR((HLOOKUP($A$5,Prj_list!$O$6:$Z$7,2)*'2012 HR 배정표'!BA1686)/HLOOKUP($A$5,Prj_list!$O$6:$Z$7,2))=TRUE,"-",(HLOOKUP($A$5,Prj_list!$O$6:$Z$7,2)*'2012 HR 배정표'!BA1686)/HLOOKUP($A$5,Prj_list!$O$6:$Z$7,2)))</x:f>
        <x:v>-</x:v>
      </x:c>
      <x:c r="AW1688" s="34" t="str">
        <x:f t="shared" si="52"/>
        <x:v/>
      </x:c>
      <x:c r="AX1688" s="41">
        <x:f t="shared" si="53"/>
        <x:v>0</x:v>
      </x:c>
    </x:row>
    <x:row r="1689" spans="1:50">
      <x:c r="A1689" s="45" t="str">
        <x:f>IF(ISBLANK('2012 HR 배정표'!F1687)=TRUE,"-",'2012 HR 배정표'!F1687)</x:f>
        <x:v>-</x:v>
      </x:c>
      <x:c r="B1689" s="46" t="str">
        <x:f>IF(ISBLANK('2012 HR 배정표'!F1687)=TRUE,"-",IF(ISERROR((HLOOKUP($A$5,Prj_list!$O$6:$Z$7,2)*'2012 HR 배정표'!G1687)/HLOOKUP($A$5,Prj_list!$O$6:$Z$7,2))=TRUE,"-",(HLOOKUP($A$5,Prj_list!$O$6:$Z$7,2)*'2012 HR 배정표'!G1687)/HLOOKUP($A$5,Prj_list!$O$6:$Z$7,2)))</x:f>
        <x:v>-</x:v>
      </x:c>
      <x:c r="C1689" s="45" t="str">
        <x:f>IF(ISBLANK('2012 HR 배정표'!H1687)=TRUE,"-",'2012 HR 배정표'!H1687)</x:f>
        <x:v>-</x:v>
      </x:c>
      <x:c r="D1689" s="46" t="str">
        <x:f>IF(ISBLANK('2012 HR 배정표'!H1687)=TRUE,"-",IF(ISERROR((HLOOKUP($A$5,Prj_list!$O$6:$Z$7,2)*'2012 HR 배정표'!I1687)/HLOOKUP($A$5,Prj_list!$O$6:$Z$7,2))=TRUE,"-",(HLOOKUP($A$5,Prj_list!$O$6:$Z$7,2)*'2012 HR 배정표'!I1687)/HLOOKUP($A$5,Prj_list!$O$6:$Z$7,2)))</x:f>
        <x:v>-</x:v>
      </x:c>
      <x:c r="E1689" s="45" t="str">
        <x:f>IF(ISBLANK('2012 HR 배정표'!J1687)=TRUE,"-",'2012 HR 배정표'!J1687)</x:f>
        <x:v>-</x:v>
      </x:c>
      <x:c r="F1689" s="46" t="str">
        <x:f>IF(ISBLANK('2012 HR 배정표'!J1687)=TRUE,"-",IF(ISERROR((HLOOKUP($A$5,Prj_list!$O$6:$Z$7,2)*'2012 HR 배정표'!K1687)/HLOOKUP($A$5,Prj_list!$O$6:$Z$7,2))=TRUE,"-",(HLOOKUP($A$5,Prj_list!$O$6:$Z$7,2)*'2012 HR 배정표'!K1687)/HLOOKUP($A$5,Prj_list!$O$6:$Z$7,2)))</x:f>
        <x:v>-</x:v>
      </x:c>
      <x:c r="G1689" s="45" t="str">
        <x:f>IF(ISBLANK('2012 HR 배정표'!L1687)=TRUE,"-",'2012 HR 배정표'!L1687)</x:f>
        <x:v>-</x:v>
      </x:c>
      <x:c r="H1689" s="46" t="str">
        <x:f>IF(ISBLANK('2012 HR 배정표'!L1687)=TRUE,"-",IF(ISERROR((HLOOKUP($A$5,Prj_list!$O$6:$Z$7,2)*'2012 HR 배정표'!M1687)/HLOOKUP($A$5,Prj_list!$O$6:$Z$7,2))=TRUE,"-",(HLOOKUP($A$5,Prj_list!$O$6:$Z$7,2)*'2012 HR 배정표'!M1687)/HLOOKUP($A$5,Prj_list!$O$6:$Z$7,2)))</x:f>
        <x:v>-</x:v>
      </x:c>
      <x:c r="I1689" s="45" t="str">
        <x:f>IF(ISBLANK('2012 HR 배정표'!N1687)=TRUE,"-",'2012 HR 배정표'!N1687)</x:f>
        <x:v>-</x:v>
      </x:c>
      <x:c r="J1689" s="46" t="str">
        <x:f>IF(ISBLANK('2012 HR 배정표'!N1687)=TRUE,"-",IF(ISERROR((HLOOKUP($A$5,Prj_list!$O$6:$Z$7,2)*'2012 HR 배정표'!O1687)/HLOOKUP($A$5,Prj_list!$O$6:$Z$7,2))=TRUE,"-",(HLOOKUP($A$5,Prj_list!$O$6:$Z$7,2)*'2012 HR 배정표'!O1687)/HLOOKUP($A$5,Prj_list!$O$6:$Z$7,2)))</x:f>
        <x:v>-</x:v>
      </x:c>
      <x:c r="K1689" s="45" t="str">
        <x:f>IF(ISBLANK('2012 HR 배정표'!P1687)=TRUE,"-",'2012 HR 배정표'!P1687)</x:f>
        <x:v>-</x:v>
      </x:c>
      <x:c r="L1689" s="46" t="str">
        <x:f>IF(ISBLANK('2012 HR 배정표'!P1687)=TRUE,"-",IF(ISERROR((HLOOKUP($A$5,Prj_list!$O$6:$Z$7,2)*'2012 HR 배정표'!Q1687)/HLOOKUP($A$5,Prj_list!$O$6:$Z$7,2))=TRUE,"-",(HLOOKUP($A$5,Prj_list!$O$6:$Z$7,2)*'2012 HR 배정표'!Q1687)/HLOOKUP($A$5,Prj_list!$O$6:$Z$7,2)))</x:f>
        <x:v>-</x:v>
      </x:c>
      <x:c r="M1689" s="45" t="str">
        <x:f>IF(ISBLANK('2012 HR 배정표'!R1687)=TRUE,"-",'2012 HR 배정표'!R1687)</x:f>
        <x:v>-</x:v>
      </x:c>
      <x:c r="N1689" s="46" t="str">
        <x:f>IF(ISBLANK('2012 HR 배정표'!R1687)=TRUE,"-",IF(ISERROR((HLOOKUP($A$5,Prj_list!$O$6:$Z$7,2)*'2012 HR 배정표'!S1687)/HLOOKUP($A$5,Prj_list!$O$6:$Z$7,2))=TRUE,"-",(HLOOKUP($A$5,Prj_list!$O$6:$Z$7,2)*'2012 HR 배정표'!S1687)/HLOOKUP($A$5,Prj_list!$O$6:$Z$7,2)))</x:f>
        <x:v>-</x:v>
      </x:c>
      <x:c r="O1689" s="45" t="str">
        <x:f>IF(ISBLANK('2012 HR 배정표'!T1687)=TRUE,"-",'2012 HR 배정표'!T1687)</x:f>
        <x:v>-</x:v>
      </x:c>
      <x:c r="P1689" s="46" t="str">
        <x:f>IF(ISBLANK('2012 HR 배정표'!T1687)=TRUE,"-",IF(ISERROR((HLOOKUP($A$5,Prj_list!$O$6:$Z$7,2)*'2012 HR 배정표'!U1687)/HLOOKUP($A$5,Prj_list!$O$6:$Z$7,2))=TRUE,"-",(HLOOKUP($A$5,Prj_list!$O$6:$Z$7,2)*'2012 HR 배정표'!U1687)/HLOOKUP($A$5,Prj_list!$O$6:$Z$7,2)))</x:f>
        <x:v>-</x:v>
      </x:c>
      <x:c r="Q1689" s="45" t="str">
        <x:f>IF(ISBLANK('2012 HR 배정표'!V1687)=TRUE,"-",'2012 HR 배정표'!V1687)</x:f>
        <x:v>-</x:v>
      </x:c>
      <x:c r="R1689" s="46" t="str">
        <x:f>IF(ISBLANK('2012 HR 배정표'!V1687)=TRUE,"-",IF(ISERROR((HLOOKUP($A$5,Prj_list!$O$6:$Z$7,2)*'2012 HR 배정표'!W1687)/HLOOKUP($A$5,Prj_list!$O$6:$Z$7,2))=TRUE,"-",(HLOOKUP($A$5,Prj_list!$O$6:$Z$7,2)*'2012 HR 배정표'!W1687)/HLOOKUP($A$5,Prj_list!$O$6:$Z$7,2)))</x:f>
        <x:v>-</x:v>
      </x:c>
      <x:c r="S1689" s="45" t="str">
        <x:f>IF(ISBLANK('2012 HR 배정표'!X1687)=TRUE,"-",'2012 HR 배정표'!X1687)</x:f>
        <x:v>-</x:v>
      </x:c>
      <x:c r="T1689" s="46" t="str">
        <x:f>IF(ISBLANK('2012 HR 배정표'!X1687)=TRUE,"-",IF(ISERROR((HLOOKUP($A$5,Prj_list!$O$6:$Z$7,2)*'2012 HR 배정표'!Y1687)/HLOOKUP($A$5,Prj_list!$O$6:$Z$7,2))=TRUE,"-",(HLOOKUP($A$5,Prj_list!$O$6:$Z$7,2)*'2012 HR 배정표'!Y1687)/HLOOKUP($A$5,Prj_list!$O$6:$Z$7,2)))</x:f>
        <x:v>-</x:v>
      </x:c>
      <x:c r="U1689" s="45" t="str">
        <x:f>IF(ISBLANK('2012 HR 배정표'!Z1687)=TRUE,"-",'2012 HR 배정표'!Z1687)</x:f>
        <x:v>-</x:v>
      </x:c>
      <x:c r="V1689" s="46" t="str">
        <x:f>IF(ISBLANK('2012 HR 배정표'!Z1687)=TRUE,"-",IF(ISERROR((HLOOKUP($A$5,Prj_list!$O$6:$Z$7,2)*'2012 HR 배정표'!AA1687)/HLOOKUP($A$5,Prj_list!$O$6:$Z$7,2))=TRUE,"-",(HLOOKUP($A$5,Prj_list!$O$6:$Z$7,2)*'2012 HR 배정표'!AA1687)/HLOOKUP($A$5,Prj_list!$O$6:$Z$7,2)))</x:f>
        <x:v>-</x:v>
      </x:c>
      <x:c r="W1689" s="45" t="str">
        <x:f>IF(ISBLANK('2012 HR 배정표'!AB1687)=TRUE,"-",'2012 HR 배정표'!AB1687)</x:f>
        <x:v>-</x:v>
      </x:c>
      <x:c r="X1689" s="46" t="str">
        <x:f>IF(ISBLANK('2012 HR 배정표'!AB1687)=TRUE,"-",IF(ISERROR((HLOOKUP($A$5,Prj_list!$O$6:$Z$7,2)*'2012 HR 배정표'!AC1687)/HLOOKUP($A$5,Prj_list!$O$6:$Z$7,2))=TRUE,"-",(HLOOKUP($A$5,Prj_list!$O$6:$Z$7,2)*'2012 HR 배정표'!AC1687)/HLOOKUP($A$5,Prj_list!$O$6:$Z$7,2)))</x:f>
        <x:v>-</x:v>
      </x:c>
      <x:c r="Y1689" s="45" t="str">
        <x:f>IF(ISBLANK('2012 HR 배정표'!AD1687)=TRUE,"-",'2012 HR 배정표'!AD1687)</x:f>
        <x:v>-</x:v>
      </x:c>
      <x:c r="Z1689" s="46" t="str">
        <x:f>IF(ISBLANK('2012 HR 배정표'!AD1687)=TRUE,"-",IF(ISERROR((HLOOKUP($A$5,Prj_list!$O$6:$Z$7,2)*'2012 HR 배정표'!AE1687)/HLOOKUP($A$5,Prj_list!$O$6:$Z$7,2))=TRUE,"-",(HLOOKUP($A$5,Prj_list!$O$6:$Z$7,2)*'2012 HR 배정표'!AE1687)/HLOOKUP($A$5,Prj_list!$O$6:$Z$7,2)))</x:f>
        <x:v>-</x:v>
      </x:c>
      <x:c r="AA1689" s="45" t="str">
        <x:f>IF(ISBLANK('2012 HR 배정표'!AF1687)=TRUE,"-",'2012 HR 배정표'!AF1687)</x:f>
        <x:v>-</x:v>
      </x:c>
      <x:c r="AB1689" s="46" t="str">
        <x:f>IF(ISBLANK('2012 HR 배정표'!AF1687)=TRUE,"-",IF(ISERROR((HLOOKUP($A$5,Prj_list!$O$6:$Z$7,2)*'2012 HR 배정표'!AG1687)/HLOOKUP($A$5,Prj_list!$O$6:$Z$7,2))=TRUE,"-",(HLOOKUP($A$5,Prj_list!$O$6:$Z$7,2)*'2012 HR 배정표'!AG1687)/HLOOKUP($A$5,Prj_list!$O$6:$Z$7,2)))</x:f>
        <x:v>-</x:v>
      </x:c>
      <x:c r="AC1689" s="45" t="str">
        <x:f>IF(ISBLANK('2012 HR 배정표'!AH1687)=TRUE,"-",'2012 HR 배정표'!AH1687)</x:f>
        <x:v>-</x:v>
      </x:c>
      <x:c r="AD1689" s="46" t="str">
        <x:f>IF(ISBLANK('2012 HR 배정표'!AH1687)=TRUE,"-",IF(ISERROR((HLOOKUP($A$5,Prj_list!$O$6:$Z$7,2)*'2012 HR 배정표'!AI1687)/HLOOKUP($A$5,Prj_list!$O$6:$Z$7,2))=TRUE,"-",(HLOOKUP($A$5,Prj_list!$O$6:$Z$7,2)*'2012 HR 배정표'!AI1687)/HLOOKUP($A$5,Prj_list!$O$6:$Z$7,2)))</x:f>
        <x:v>-</x:v>
      </x:c>
      <x:c r="AE1689" s="45" t="str">
        <x:f>IF(ISBLANK('2012 HR 배정표'!AJ1687)=TRUE,"-",'2012 HR 배정표'!AJ1687)</x:f>
        <x:v>-</x:v>
      </x:c>
      <x:c r="AF1689" s="46" t="str">
        <x:f>IF(ISBLANK('2012 HR 배정표'!AJ1687)=TRUE,"-",IF(ISERROR((HLOOKUP($A$5,Prj_list!$O$6:$Z$7,2)*'2012 HR 배정표'!AK1687)/HLOOKUP($A$5,Prj_list!$O$6:$Z$7,2))=TRUE,"-",(HLOOKUP($A$5,Prj_list!$O$6:$Z$7,2)*'2012 HR 배정표'!AK1687)/HLOOKUP($A$5,Prj_list!$O$6:$Z$7,2)))</x:f>
        <x:v>-</x:v>
      </x:c>
      <x:c r="AG1689" s="45" t="str">
        <x:f>IF(ISBLANK('2012 HR 배정표'!AL1687)=TRUE,"-",'2012 HR 배정표'!AL1687)</x:f>
        <x:v>-</x:v>
      </x:c>
      <x:c r="AH1689" s="46" t="str">
        <x:f>IF(ISBLANK('2012 HR 배정표'!AL1687)=TRUE,"-",IF(ISERROR((HLOOKUP($A$5,Prj_list!$O$6:$Z$7,2)*'2012 HR 배정표'!AM1687)/HLOOKUP($A$5,Prj_list!$O$6:$Z$7,2))=TRUE,"-",(HLOOKUP($A$5,Prj_list!$O$6:$Z$7,2)*'2012 HR 배정표'!AM1687)/HLOOKUP($A$5,Prj_list!$O$6:$Z$7,2)))</x:f>
        <x:v>-</x:v>
      </x:c>
      <x:c r="AI1689" s="45" t="str">
        <x:f>IF(ISBLANK('2012 HR 배정표'!AN1687)=TRUE,"-",'2012 HR 배정표'!AN1687)</x:f>
        <x:v>-</x:v>
      </x:c>
      <x:c r="AJ1689" s="46" t="str">
        <x:f>IF(ISBLANK('2012 HR 배정표'!AN1687)=TRUE,"-",IF(ISERROR((HLOOKUP($A$5,Prj_list!$O$6:$Z$7,2)*'2012 HR 배정표'!AO1687)/HLOOKUP($A$5,Prj_list!$O$6:$Z$7,2))=TRUE,"-",(HLOOKUP($A$5,Prj_list!$O$6:$Z$7,2)*'2012 HR 배정표'!AO1687)/HLOOKUP($A$5,Prj_list!$O$6:$Z$7,2)))</x:f>
        <x:v>-</x:v>
      </x:c>
      <x:c r="AK1689" s="45" t="str">
        <x:f>IF(ISBLANK('2012 HR 배정표'!AP1687)=TRUE,"-",'2012 HR 배정표'!AP1687)</x:f>
        <x:v>-</x:v>
      </x:c>
      <x:c r="AL1689" s="46" t="str">
        <x:f>IF(ISBLANK('2012 HR 배정표'!AP1687)=TRUE,"-",IF(ISERROR((HLOOKUP($A$5,Prj_list!$O$6:$Z$7,2)*'2012 HR 배정표'!AQ1687)/HLOOKUP($A$5,Prj_list!$O$6:$Z$7,2))=TRUE,"-",(HLOOKUP($A$5,Prj_list!$O$6:$Z$7,2)*'2012 HR 배정표'!AQ1687)/HLOOKUP($A$5,Prj_list!$O$6:$Z$7,2)))</x:f>
        <x:v>-</x:v>
      </x:c>
      <x:c r="AM1689" s="45" t="str">
        <x:f>IF(ISBLANK('2012 HR 배정표'!AR1687)=TRUE,"-",'2012 HR 배정표'!AR1687)</x:f>
        <x:v>-</x:v>
      </x:c>
      <x:c r="AN1689" s="46" t="str">
        <x:f>IF(ISBLANK('2012 HR 배정표'!AR1687)=TRUE,"-",IF(ISERROR((HLOOKUP($A$5,Prj_list!$O$6:$Z$7,2)*'2012 HR 배정표'!AS1687)/HLOOKUP($A$5,Prj_list!$O$6:$Z$7,2))=TRUE,"-",(HLOOKUP($A$5,Prj_list!$O$6:$Z$7,2)*'2012 HR 배정표'!AS1687)/HLOOKUP($A$5,Prj_list!$O$6:$Z$7,2)))</x:f>
        <x:v>-</x:v>
      </x:c>
      <x:c r="AO1689" s="45" t="str">
        <x:f>IF(ISBLANK('2012 HR 배정표'!AT1687)=TRUE,"-",'2012 HR 배정표'!AT1687)</x:f>
        <x:v>-</x:v>
      </x:c>
      <x:c r="AP1689" s="46" t="str">
        <x:f>IF(ISBLANK('2012 HR 배정표'!AT1687)=TRUE,"-",IF(ISERROR((HLOOKUP($A$5,Prj_list!$O$6:$Z$7,2)*'2012 HR 배정표'!AU1687)/HLOOKUP($A$5,Prj_list!$O$6:$Z$7,2))=TRUE,"-",(HLOOKUP($A$5,Prj_list!$O$6:$Z$7,2)*'2012 HR 배정표'!AU1687)/HLOOKUP($A$5,Prj_list!$O$6:$Z$7,2)))</x:f>
        <x:v>-</x:v>
      </x:c>
      <x:c r="AQ1689" s="45" t="str">
        <x:f>IF(ISBLANK('2012 HR 배정표'!AV1687)=TRUE,"-",'2012 HR 배정표'!AV1687)</x:f>
        <x:v>-</x:v>
      </x:c>
      <x:c r="AR1689" s="46" t="str">
        <x:f>IF(ISBLANK('2012 HR 배정표'!AV1687)=TRUE,"-",IF(ISERROR((HLOOKUP($A$5,Prj_list!$O$6:$Z$7,2)*'2012 HR 배정표'!AW1687)/HLOOKUP($A$5,Prj_list!$O$6:$Z$7,2))=TRUE,"-",(HLOOKUP($A$5,Prj_list!$O$6:$Z$7,2)*'2012 HR 배정표'!AW1687)/HLOOKUP($A$5,Prj_list!$O$6:$Z$7,2)))</x:f>
        <x:v>-</x:v>
      </x:c>
      <x:c r="AS1689" s="45" t="str">
        <x:f>IF(ISBLANK('2012 HR 배정표'!AX1687)=TRUE,"-",'2012 HR 배정표'!AX1687)</x:f>
        <x:v>-</x:v>
      </x:c>
      <x:c r="AT1689" s="46" t="str">
        <x:f>IF(ISBLANK('2012 HR 배정표'!AX1687)=TRUE,"-",IF(ISERROR((HLOOKUP($A$5,Prj_list!$O$6:$Z$7,2)*'2012 HR 배정표'!AY1687)/HLOOKUP($A$5,Prj_list!$O$6:$Z$7,2))=TRUE,"-",(HLOOKUP($A$5,Prj_list!$O$6:$Z$7,2)*'2012 HR 배정표'!AY1687)/HLOOKUP($A$5,Prj_list!$O$6:$Z$7,2)))</x:f>
        <x:v>-</x:v>
      </x:c>
      <x:c r="AU1689" s="45" t="str">
        <x:f>IF(ISBLANK('2012 HR 배정표'!AZ1687)=TRUE,"-",'2012 HR 배정표'!AZ1687)</x:f>
        <x:v>-</x:v>
      </x:c>
      <x:c r="AV1689" s="46" t="str">
        <x:f>IF(ISBLANK('2012 HR 배정표'!AZ1687)=TRUE,"-",IF(ISERROR((HLOOKUP($A$5,Prj_list!$O$6:$Z$7,2)*'2012 HR 배정표'!BA1687)/HLOOKUP($A$5,Prj_list!$O$6:$Z$7,2))=TRUE,"-",(HLOOKUP($A$5,Prj_list!$O$6:$Z$7,2)*'2012 HR 배정표'!BA1687)/HLOOKUP($A$5,Prj_list!$O$6:$Z$7,2)))</x:f>
        <x:v>-</x:v>
      </x:c>
      <x:c r="AW1689" s="34" t="str">
        <x:f t="shared" si="52"/>
        <x:v/>
      </x:c>
      <x:c r="AX1689" s="41">
        <x:f t="shared" si="53"/>
        <x:v>0</x:v>
      </x:c>
    </x:row>
    <x:row r="1690" spans="1:50">
      <x:c r="A1690" s="45" t="str">
        <x:f>IF(ISBLANK('2012 HR 배정표'!F1688)=TRUE,"-",'2012 HR 배정표'!F1688)</x:f>
        <x:v>-</x:v>
      </x:c>
      <x:c r="B1690" s="46" t="str">
        <x:f>IF(ISBLANK('2012 HR 배정표'!F1688)=TRUE,"-",IF(ISERROR((HLOOKUP($A$5,Prj_list!$O$6:$Z$7,2)*'2012 HR 배정표'!G1688)/HLOOKUP($A$5,Prj_list!$O$6:$Z$7,2))=TRUE,"-",(HLOOKUP($A$5,Prj_list!$O$6:$Z$7,2)*'2012 HR 배정표'!G1688)/HLOOKUP($A$5,Prj_list!$O$6:$Z$7,2)))</x:f>
        <x:v>-</x:v>
      </x:c>
      <x:c r="C1690" s="45" t="str">
        <x:f>IF(ISBLANK('2012 HR 배정표'!H1688)=TRUE,"-",'2012 HR 배정표'!H1688)</x:f>
        <x:v>-</x:v>
      </x:c>
      <x:c r="D1690" s="46" t="str">
        <x:f>IF(ISBLANK('2012 HR 배정표'!H1688)=TRUE,"-",IF(ISERROR((HLOOKUP($A$5,Prj_list!$O$6:$Z$7,2)*'2012 HR 배정표'!I1688)/HLOOKUP($A$5,Prj_list!$O$6:$Z$7,2))=TRUE,"-",(HLOOKUP($A$5,Prj_list!$O$6:$Z$7,2)*'2012 HR 배정표'!I1688)/HLOOKUP($A$5,Prj_list!$O$6:$Z$7,2)))</x:f>
        <x:v>-</x:v>
      </x:c>
      <x:c r="E1690" s="45" t="str">
        <x:f>IF(ISBLANK('2012 HR 배정표'!J1688)=TRUE,"-",'2012 HR 배정표'!J1688)</x:f>
        <x:v>-</x:v>
      </x:c>
      <x:c r="F1690" s="46" t="str">
        <x:f>IF(ISBLANK('2012 HR 배정표'!J1688)=TRUE,"-",IF(ISERROR((HLOOKUP($A$5,Prj_list!$O$6:$Z$7,2)*'2012 HR 배정표'!K1688)/HLOOKUP($A$5,Prj_list!$O$6:$Z$7,2))=TRUE,"-",(HLOOKUP($A$5,Prj_list!$O$6:$Z$7,2)*'2012 HR 배정표'!K1688)/HLOOKUP($A$5,Prj_list!$O$6:$Z$7,2)))</x:f>
        <x:v>-</x:v>
      </x:c>
      <x:c r="G1690" s="45" t="str">
        <x:f>IF(ISBLANK('2012 HR 배정표'!L1688)=TRUE,"-",'2012 HR 배정표'!L1688)</x:f>
        <x:v>-</x:v>
      </x:c>
      <x:c r="H1690" s="46" t="str">
        <x:f>IF(ISBLANK('2012 HR 배정표'!L1688)=TRUE,"-",IF(ISERROR((HLOOKUP($A$5,Prj_list!$O$6:$Z$7,2)*'2012 HR 배정표'!M1688)/HLOOKUP($A$5,Prj_list!$O$6:$Z$7,2))=TRUE,"-",(HLOOKUP($A$5,Prj_list!$O$6:$Z$7,2)*'2012 HR 배정표'!M1688)/HLOOKUP($A$5,Prj_list!$O$6:$Z$7,2)))</x:f>
        <x:v>-</x:v>
      </x:c>
      <x:c r="I1690" s="45" t="str">
        <x:f>IF(ISBLANK('2012 HR 배정표'!N1688)=TRUE,"-",'2012 HR 배정표'!N1688)</x:f>
        <x:v>-</x:v>
      </x:c>
      <x:c r="J1690" s="46" t="str">
        <x:f>IF(ISBLANK('2012 HR 배정표'!N1688)=TRUE,"-",IF(ISERROR((HLOOKUP($A$5,Prj_list!$O$6:$Z$7,2)*'2012 HR 배정표'!O1688)/HLOOKUP($A$5,Prj_list!$O$6:$Z$7,2))=TRUE,"-",(HLOOKUP($A$5,Prj_list!$O$6:$Z$7,2)*'2012 HR 배정표'!O1688)/HLOOKUP($A$5,Prj_list!$O$6:$Z$7,2)))</x:f>
        <x:v>-</x:v>
      </x:c>
      <x:c r="K1690" s="45" t="str">
        <x:f>IF(ISBLANK('2012 HR 배정표'!P1688)=TRUE,"-",'2012 HR 배정표'!P1688)</x:f>
        <x:v>-</x:v>
      </x:c>
      <x:c r="L1690" s="46" t="str">
        <x:f>IF(ISBLANK('2012 HR 배정표'!P1688)=TRUE,"-",IF(ISERROR((HLOOKUP($A$5,Prj_list!$O$6:$Z$7,2)*'2012 HR 배정표'!Q1688)/HLOOKUP($A$5,Prj_list!$O$6:$Z$7,2))=TRUE,"-",(HLOOKUP($A$5,Prj_list!$O$6:$Z$7,2)*'2012 HR 배정표'!Q1688)/HLOOKUP($A$5,Prj_list!$O$6:$Z$7,2)))</x:f>
        <x:v>-</x:v>
      </x:c>
      <x:c r="M1690" s="45" t="str">
        <x:f>IF(ISBLANK('2012 HR 배정표'!R1688)=TRUE,"-",'2012 HR 배정표'!R1688)</x:f>
        <x:v>-</x:v>
      </x:c>
      <x:c r="N1690" s="46" t="str">
        <x:f>IF(ISBLANK('2012 HR 배정표'!R1688)=TRUE,"-",IF(ISERROR((HLOOKUP($A$5,Prj_list!$O$6:$Z$7,2)*'2012 HR 배정표'!S1688)/HLOOKUP($A$5,Prj_list!$O$6:$Z$7,2))=TRUE,"-",(HLOOKUP($A$5,Prj_list!$O$6:$Z$7,2)*'2012 HR 배정표'!S1688)/HLOOKUP($A$5,Prj_list!$O$6:$Z$7,2)))</x:f>
        <x:v>-</x:v>
      </x:c>
      <x:c r="O1690" s="45" t="str">
        <x:f>IF(ISBLANK('2012 HR 배정표'!T1688)=TRUE,"-",'2012 HR 배정표'!T1688)</x:f>
        <x:v>-</x:v>
      </x:c>
      <x:c r="P1690" s="46" t="str">
        <x:f>IF(ISBLANK('2012 HR 배정표'!T1688)=TRUE,"-",IF(ISERROR((HLOOKUP($A$5,Prj_list!$O$6:$Z$7,2)*'2012 HR 배정표'!U1688)/HLOOKUP($A$5,Prj_list!$O$6:$Z$7,2))=TRUE,"-",(HLOOKUP($A$5,Prj_list!$O$6:$Z$7,2)*'2012 HR 배정표'!U1688)/HLOOKUP($A$5,Prj_list!$O$6:$Z$7,2)))</x:f>
        <x:v>-</x:v>
      </x:c>
      <x:c r="Q1690" s="45" t="str">
        <x:f>IF(ISBLANK('2012 HR 배정표'!V1688)=TRUE,"-",'2012 HR 배정표'!V1688)</x:f>
        <x:v>-</x:v>
      </x:c>
      <x:c r="R1690" s="46" t="str">
        <x:f>IF(ISBLANK('2012 HR 배정표'!V1688)=TRUE,"-",IF(ISERROR((HLOOKUP($A$5,Prj_list!$O$6:$Z$7,2)*'2012 HR 배정표'!W1688)/HLOOKUP($A$5,Prj_list!$O$6:$Z$7,2))=TRUE,"-",(HLOOKUP($A$5,Prj_list!$O$6:$Z$7,2)*'2012 HR 배정표'!W1688)/HLOOKUP($A$5,Prj_list!$O$6:$Z$7,2)))</x:f>
        <x:v>-</x:v>
      </x:c>
      <x:c r="S1690" s="45" t="str">
        <x:f>IF(ISBLANK('2012 HR 배정표'!X1688)=TRUE,"-",'2012 HR 배정표'!X1688)</x:f>
        <x:v>-</x:v>
      </x:c>
      <x:c r="T1690" s="46" t="str">
        <x:f>IF(ISBLANK('2012 HR 배정표'!X1688)=TRUE,"-",IF(ISERROR((HLOOKUP($A$5,Prj_list!$O$6:$Z$7,2)*'2012 HR 배정표'!Y1688)/HLOOKUP($A$5,Prj_list!$O$6:$Z$7,2))=TRUE,"-",(HLOOKUP($A$5,Prj_list!$O$6:$Z$7,2)*'2012 HR 배정표'!Y1688)/HLOOKUP($A$5,Prj_list!$O$6:$Z$7,2)))</x:f>
        <x:v>-</x:v>
      </x:c>
      <x:c r="U1690" s="45" t="str">
        <x:f>IF(ISBLANK('2012 HR 배정표'!Z1688)=TRUE,"-",'2012 HR 배정표'!Z1688)</x:f>
        <x:v>-</x:v>
      </x:c>
      <x:c r="V1690" s="46" t="str">
        <x:f>IF(ISBLANK('2012 HR 배정표'!Z1688)=TRUE,"-",IF(ISERROR((HLOOKUP($A$5,Prj_list!$O$6:$Z$7,2)*'2012 HR 배정표'!AA1688)/HLOOKUP($A$5,Prj_list!$O$6:$Z$7,2))=TRUE,"-",(HLOOKUP($A$5,Prj_list!$O$6:$Z$7,2)*'2012 HR 배정표'!AA1688)/HLOOKUP($A$5,Prj_list!$O$6:$Z$7,2)))</x:f>
        <x:v>-</x:v>
      </x:c>
      <x:c r="W1690" s="45" t="str">
        <x:f>IF(ISBLANK('2012 HR 배정표'!AB1688)=TRUE,"-",'2012 HR 배정표'!AB1688)</x:f>
        <x:v>-</x:v>
      </x:c>
      <x:c r="X1690" s="46" t="str">
        <x:f>IF(ISBLANK('2012 HR 배정표'!AB1688)=TRUE,"-",IF(ISERROR((HLOOKUP($A$5,Prj_list!$O$6:$Z$7,2)*'2012 HR 배정표'!AC1688)/HLOOKUP($A$5,Prj_list!$O$6:$Z$7,2))=TRUE,"-",(HLOOKUP($A$5,Prj_list!$O$6:$Z$7,2)*'2012 HR 배정표'!AC1688)/HLOOKUP($A$5,Prj_list!$O$6:$Z$7,2)))</x:f>
        <x:v>-</x:v>
      </x:c>
      <x:c r="Y1690" s="45" t="str">
        <x:f>IF(ISBLANK('2012 HR 배정표'!AD1688)=TRUE,"-",'2012 HR 배정표'!AD1688)</x:f>
        <x:v>-</x:v>
      </x:c>
      <x:c r="Z1690" s="46" t="str">
        <x:f>IF(ISBLANK('2012 HR 배정표'!AD1688)=TRUE,"-",IF(ISERROR((HLOOKUP($A$5,Prj_list!$O$6:$Z$7,2)*'2012 HR 배정표'!AE1688)/HLOOKUP($A$5,Prj_list!$O$6:$Z$7,2))=TRUE,"-",(HLOOKUP($A$5,Prj_list!$O$6:$Z$7,2)*'2012 HR 배정표'!AE1688)/HLOOKUP($A$5,Prj_list!$O$6:$Z$7,2)))</x:f>
        <x:v>-</x:v>
      </x:c>
      <x:c r="AA1690" s="45" t="str">
        <x:f>IF(ISBLANK('2012 HR 배정표'!AF1688)=TRUE,"-",'2012 HR 배정표'!AF1688)</x:f>
        <x:v>-</x:v>
      </x:c>
      <x:c r="AB1690" s="46" t="str">
        <x:f>IF(ISBLANK('2012 HR 배정표'!AF1688)=TRUE,"-",IF(ISERROR((HLOOKUP($A$5,Prj_list!$O$6:$Z$7,2)*'2012 HR 배정표'!AG1688)/HLOOKUP($A$5,Prj_list!$O$6:$Z$7,2))=TRUE,"-",(HLOOKUP($A$5,Prj_list!$O$6:$Z$7,2)*'2012 HR 배정표'!AG1688)/HLOOKUP($A$5,Prj_list!$O$6:$Z$7,2)))</x:f>
        <x:v>-</x:v>
      </x:c>
      <x:c r="AC1690" s="45" t="str">
        <x:f>IF(ISBLANK('2012 HR 배정표'!AH1688)=TRUE,"-",'2012 HR 배정표'!AH1688)</x:f>
        <x:v>-</x:v>
      </x:c>
      <x:c r="AD1690" s="46" t="str">
        <x:f>IF(ISBLANK('2012 HR 배정표'!AH1688)=TRUE,"-",IF(ISERROR((HLOOKUP($A$5,Prj_list!$O$6:$Z$7,2)*'2012 HR 배정표'!AI1688)/HLOOKUP($A$5,Prj_list!$O$6:$Z$7,2))=TRUE,"-",(HLOOKUP($A$5,Prj_list!$O$6:$Z$7,2)*'2012 HR 배정표'!AI1688)/HLOOKUP($A$5,Prj_list!$O$6:$Z$7,2)))</x:f>
        <x:v>-</x:v>
      </x:c>
      <x:c r="AE1690" s="45" t="str">
        <x:f>IF(ISBLANK('2012 HR 배정표'!AJ1688)=TRUE,"-",'2012 HR 배정표'!AJ1688)</x:f>
        <x:v>-</x:v>
      </x:c>
      <x:c r="AF1690" s="46" t="str">
        <x:f>IF(ISBLANK('2012 HR 배정표'!AJ1688)=TRUE,"-",IF(ISERROR((HLOOKUP($A$5,Prj_list!$O$6:$Z$7,2)*'2012 HR 배정표'!AK1688)/HLOOKUP($A$5,Prj_list!$O$6:$Z$7,2))=TRUE,"-",(HLOOKUP($A$5,Prj_list!$O$6:$Z$7,2)*'2012 HR 배정표'!AK1688)/HLOOKUP($A$5,Prj_list!$O$6:$Z$7,2)))</x:f>
        <x:v>-</x:v>
      </x:c>
      <x:c r="AG1690" s="45" t="str">
        <x:f>IF(ISBLANK('2012 HR 배정표'!AL1688)=TRUE,"-",'2012 HR 배정표'!AL1688)</x:f>
        <x:v>-</x:v>
      </x:c>
      <x:c r="AH1690" s="46" t="str">
        <x:f>IF(ISBLANK('2012 HR 배정표'!AL1688)=TRUE,"-",IF(ISERROR((HLOOKUP($A$5,Prj_list!$O$6:$Z$7,2)*'2012 HR 배정표'!AM1688)/HLOOKUP($A$5,Prj_list!$O$6:$Z$7,2))=TRUE,"-",(HLOOKUP($A$5,Prj_list!$O$6:$Z$7,2)*'2012 HR 배정표'!AM1688)/HLOOKUP($A$5,Prj_list!$O$6:$Z$7,2)))</x:f>
        <x:v>-</x:v>
      </x:c>
      <x:c r="AI1690" s="45" t="str">
        <x:f>IF(ISBLANK('2012 HR 배정표'!AN1688)=TRUE,"-",'2012 HR 배정표'!AN1688)</x:f>
        <x:v>-</x:v>
      </x:c>
      <x:c r="AJ1690" s="46" t="str">
        <x:f>IF(ISBLANK('2012 HR 배정표'!AN1688)=TRUE,"-",IF(ISERROR((HLOOKUP($A$5,Prj_list!$O$6:$Z$7,2)*'2012 HR 배정표'!AO1688)/HLOOKUP($A$5,Prj_list!$O$6:$Z$7,2))=TRUE,"-",(HLOOKUP($A$5,Prj_list!$O$6:$Z$7,2)*'2012 HR 배정표'!AO1688)/HLOOKUP($A$5,Prj_list!$O$6:$Z$7,2)))</x:f>
        <x:v>-</x:v>
      </x:c>
      <x:c r="AK1690" s="45" t="str">
        <x:f>IF(ISBLANK('2012 HR 배정표'!AP1688)=TRUE,"-",'2012 HR 배정표'!AP1688)</x:f>
        <x:v>-</x:v>
      </x:c>
      <x:c r="AL1690" s="46" t="str">
        <x:f>IF(ISBLANK('2012 HR 배정표'!AP1688)=TRUE,"-",IF(ISERROR((HLOOKUP($A$5,Prj_list!$O$6:$Z$7,2)*'2012 HR 배정표'!AQ1688)/HLOOKUP($A$5,Prj_list!$O$6:$Z$7,2))=TRUE,"-",(HLOOKUP($A$5,Prj_list!$O$6:$Z$7,2)*'2012 HR 배정표'!AQ1688)/HLOOKUP($A$5,Prj_list!$O$6:$Z$7,2)))</x:f>
        <x:v>-</x:v>
      </x:c>
      <x:c r="AM1690" s="45" t="str">
        <x:f>IF(ISBLANK('2012 HR 배정표'!AR1688)=TRUE,"-",'2012 HR 배정표'!AR1688)</x:f>
        <x:v>-</x:v>
      </x:c>
      <x:c r="AN1690" s="46" t="str">
        <x:f>IF(ISBLANK('2012 HR 배정표'!AR1688)=TRUE,"-",IF(ISERROR((HLOOKUP($A$5,Prj_list!$O$6:$Z$7,2)*'2012 HR 배정표'!AS1688)/HLOOKUP($A$5,Prj_list!$O$6:$Z$7,2))=TRUE,"-",(HLOOKUP($A$5,Prj_list!$O$6:$Z$7,2)*'2012 HR 배정표'!AS1688)/HLOOKUP($A$5,Prj_list!$O$6:$Z$7,2)))</x:f>
        <x:v>-</x:v>
      </x:c>
      <x:c r="AO1690" s="45" t="str">
        <x:f>IF(ISBLANK('2012 HR 배정표'!AT1688)=TRUE,"-",'2012 HR 배정표'!AT1688)</x:f>
        <x:v>-</x:v>
      </x:c>
      <x:c r="AP1690" s="46" t="str">
        <x:f>IF(ISBLANK('2012 HR 배정표'!AT1688)=TRUE,"-",IF(ISERROR((HLOOKUP($A$5,Prj_list!$O$6:$Z$7,2)*'2012 HR 배정표'!AU1688)/HLOOKUP($A$5,Prj_list!$O$6:$Z$7,2))=TRUE,"-",(HLOOKUP($A$5,Prj_list!$O$6:$Z$7,2)*'2012 HR 배정표'!AU1688)/HLOOKUP($A$5,Prj_list!$O$6:$Z$7,2)))</x:f>
        <x:v>-</x:v>
      </x:c>
      <x:c r="AQ1690" s="45" t="str">
        <x:f>IF(ISBLANK('2012 HR 배정표'!AV1688)=TRUE,"-",'2012 HR 배정표'!AV1688)</x:f>
        <x:v>-</x:v>
      </x:c>
      <x:c r="AR1690" s="46" t="str">
        <x:f>IF(ISBLANK('2012 HR 배정표'!AV1688)=TRUE,"-",IF(ISERROR((HLOOKUP($A$5,Prj_list!$O$6:$Z$7,2)*'2012 HR 배정표'!AW1688)/HLOOKUP($A$5,Prj_list!$O$6:$Z$7,2))=TRUE,"-",(HLOOKUP($A$5,Prj_list!$O$6:$Z$7,2)*'2012 HR 배정표'!AW1688)/HLOOKUP($A$5,Prj_list!$O$6:$Z$7,2)))</x:f>
        <x:v>-</x:v>
      </x:c>
      <x:c r="AS1690" s="45" t="str">
        <x:f>IF(ISBLANK('2012 HR 배정표'!AX1688)=TRUE,"-",'2012 HR 배정표'!AX1688)</x:f>
        <x:v>-</x:v>
      </x:c>
      <x:c r="AT1690" s="46" t="str">
        <x:f>IF(ISBLANK('2012 HR 배정표'!AX1688)=TRUE,"-",IF(ISERROR((HLOOKUP($A$5,Prj_list!$O$6:$Z$7,2)*'2012 HR 배정표'!AY1688)/HLOOKUP($A$5,Prj_list!$O$6:$Z$7,2))=TRUE,"-",(HLOOKUP($A$5,Prj_list!$O$6:$Z$7,2)*'2012 HR 배정표'!AY1688)/HLOOKUP($A$5,Prj_list!$O$6:$Z$7,2)))</x:f>
        <x:v>-</x:v>
      </x:c>
      <x:c r="AU1690" s="45" t="str">
        <x:f>IF(ISBLANK('2012 HR 배정표'!AZ1688)=TRUE,"-",'2012 HR 배정표'!AZ1688)</x:f>
        <x:v>-</x:v>
      </x:c>
      <x:c r="AV1690" s="46" t="str">
        <x:f>IF(ISBLANK('2012 HR 배정표'!AZ1688)=TRUE,"-",IF(ISERROR((HLOOKUP($A$5,Prj_list!$O$6:$Z$7,2)*'2012 HR 배정표'!BA1688)/HLOOKUP($A$5,Prj_list!$O$6:$Z$7,2))=TRUE,"-",(HLOOKUP($A$5,Prj_list!$O$6:$Z$7,2)*'2012 HR 배정표'!BA1688)/HLOOKUP($A$5,Prj_list!$O$6:$Z$7,2)))</x:f>
        <x:v>-</x:v>
      </x:c>
      <x:c r="AW1690" s="34" t="str">
        <x:f t="shared" si="52"/>
        <x:v/>
      </x:c>
      <x:c r="AX1690" s="41">
        <x:f t="shared" si="53"/>
        <x:v>0</x:v>
      </x:c>
    </x:row>
    <x:row r="1691" spans="1:50">
      <x:c r="A1691" s="45" t="str">
        <x:f>IF(ISBLANK('2012 HR 배정표'!F1689)=TRUE,"-",'2012 HR 배정표'!F1689)</x:f>
        <x:v>-</x:v>
      </x:c>
      <x:c r="B1691" s="46" t="str">
        <x:f>IF(ISBLANK('2012 HR 배정표'!F1689)=TRUE,"-",IF(ISERROR((HLOOKUP($A$5,Prj_list!$O$6:$Z$7,2)*'2012 HR 배정표'!G1689)/HLOOKUP($A$5,Prj_list!$O$6:$Z$7,2))=TRUE,"-",(HLOOKUP($A$5,Prj_list!$O$6:$Z$7,2)*'2012 HR 배정표'!G1689)/HLOOKUP($A$5,Prj_list!$O$6:$Z$7,2)))</x:f>
        <x:v>-</x:v>
      </x:c>
      <x:c r="C1691" s="45" t="str">
        <x:f>IF(ISBLANK('2012 HR 배정표'!H1689)=TRUE,"-",'2012 HR 배정표'!H1689)</x:f>
        <x:v>-</x:v>
      </x:c>
      <x:c r="D1691" s="46" t="str">
        <x:f>IF(ISBLANK('2012 HR 배정표'!H1689)=TRUE,"-",IF(ISERROR((HLOOKUP($A$5,Prj_list!$O$6:$Z$7,2)*'2012 HR 배정표'!I1689)/HLOOKUP($A$5,Prj_list!$O$6:$Z$7,2))=TRUE,"-",(HLOOKUP($A$5,Prj_list!$O$6:$Z$7,2)*'2012 HR 배정표'!I1689)/HLOOKUP($A$5,Prj_list!$O$6:$Z$7,2)))</x:f>
        <x:v>-</x:v>
      </x:c>
      <x:c r="E1691" s="45" t="str">
        <x:f>IF(ISBLANK('2012 HR 배정표'!J1689)=TRUE,"-",'2012 HR 배정표'!J1689)</x:f>
        <x:v>-</x:v>
      </x:c>
      <x:c r="F1691" s="46" t="str">
        <x:f>IF(ISBLANK('2012 HR 배정표'!J1689)=TRUE,"-",IF(ISERROR((HLOOKUP($A$5,Prj_list!$O$6:$Z$7,2)*'2012 HR 배정표'!K1689)/HLOOKUP($A$5,Prj_list!$O$6:$Z$7,2))=TRUE,"-",(HLOOKUP($A$5,Prj_list!$O$6:$Z$7,2)*'2012 HR 배정표'!K1689)/HLOOKUP($A$5,Prj_list!$O$6:$Z$7,2)))</x:f>
        <x:v>-</x:v>
      </x:c>
      <x:c r="G1691" s="45" t="str">
        <x:f>IF(ISBLANK('2012 HR 배정표'!L1689)=TRUE,"-",'2012 HR 배정표'!L1689)</x:f>
        <x:v>-</x:v>
      </x:c>
      <x:c r="H1691" s="46" t="str">
        <x:f>IF(ISBLANK('2012 HR 배정표'!L1689)=TRUE,"-",IF(ISERROR((HLOOKUP($A$5,Prj_list!$O$6:$Z$7,2)*'2012 HR 배정표'!M1689)/HLOOKUP($A$5,Prj_list!$O$6:$Z$7,2))=TRUE,"-",(HLOOKUP($A$5,Prj_list!$O$6:$Z$7,2)*'2012 HR 배정표'!M1689)/HLOOKUP($A$5,Prj_list!$O$6:$Z$7,2)))</x:f>
        <x:v>-</x:v>
      </x:c>
      <x:c r="I1691" s="45" t="str">
        <x:f>IF(ISBLANK('2012 HR 배정표'!N1689)=TRUE,"-",'2012 HR 배정표'!N1689)</x:f>
        <x:v>-</x:v>
      </x:c>
      <x:c r="J1691" s="46" t="str">
        <x:f>IF(ISBLANK('2012 HR 배정표'!N1689)=TRUE,"-",IF(ISERROR((HLOOKUP($A$5,Prj_list!$O$6:$Z$7,2)*'2012 HR 배정표'!O1689)/HLOOKUP($A$5,Prj_list!$O$6:$Z$7,2))=TRUE,"-",(HLOOKUP($A$5,Prj_list!$O$6:$Z$7,2)*'2012 HR 배정표'!O1689)/HLOOKUP($A$5,Prj_list!$O$6:$Z$7,2)))</x:f>
        <x:v>-</x:v>
      </x:c>
      <x:c r="K1691" s="45" t="str">
        <x:f>IF(ISBLANK('2012 HR 배정표'!P1689)=TRUE,"-",'2012 HR 배정표'!P1689)</x:f>
        <x:v>-</x:v>
      </x:c>
      <x:c r="L1691" s="46" t="str">
        <x:f>IF(ISBLANK('2012 HR 배정표'!P1689)=TRUE,"-",IF(ISERROR((HLOOKUP($A$5,Prj_list!$O$6:$Z$7,2)*'2012 HR 배정표'!Q1689)/HLOOKUP($A$5,Prj_list!$O$6:$Z$7,2))=TRUE,"-",(HLOOKUP($A$5,Prj_list!$O$6:$Z$7,2)*'2012 HR 배정표'!Q1689)/HLOOKUP($A$5,Prj_list!$O$6:$Z$7,2)))</x:f>
        <x:v>-</x:v>
      </x:c>
      <x:c r="M1691" s="45" t="str">
        <x:f>IF(ISBLANK('2012 HR 배정표'!R1689)=TRUE,"-",'2012 HR 배정표'!R1689)</x:f>
        <x:v>-</x:v>
      </x:c>
      <x:c r="N1691" s="46" t="str">
        <x:f>IF(ISBLANK('2012 HR 배정표'!R1689)=TRUE,"-",IF(ISERROR((HLOOKUP($A$5,Prj_list!$O$6:$Z$7,2)*'2012 HR 배정표'!S1689)/HLOOKUP($A$5,Prj_list!$O$6:$Z$7,2))=TRUE,"-",(HLOOKUP($A$5,Prj_list!$O$6:$Z$7,2)*'2012 HR 배정표'!S1689)/HLOOKUP($A$5,Prj_list!$O$6:$Z$7,2)))</x:f>
        <x:v>-</x:v>
      </x:c>
      <x:c r="O1691" s="45" t="str">
        <x:f>IF(ISBLANK('2012 HR 배정표'!T1689)=TRUE,"-",'2012 HR 배정표'!T1689)</x:f>
        <x:v>-</x:v>
      </x:c>
      <x:c r="P1691" s="46" t="str">
        <x:f>IF(ISBLANK('2012 HR 배정표'!T1689)=TRUE,"-",IF(ISERROR((HLOOKUP($A$5,Prj_list!$O$6:$Z$7,2)*'2012 HR 배정표'!U1689)/HLOOKUP($A$5,Prj_list!$O$6:$Z$7,2))=TRUE,"-",(HLOOKUP($A$5,Prj_list!$O$6:$Z$7,2)*'2012 HR 배정표'!U1689)/HLOOKUP($A$5,Prj_list!$O$6:$Z$7,2)))</x:f>
        <x:v>-</x:v>
      </x:c>
      <x:c r="Q1691" s="45" t="str">
        <x:f>IF(ISBLANK('2012 HR 배정표'!V1689)=TRUE,"-",'2012 HR 배정표'!V1689)</x:f>
        <x:v>-</x:v>
      </x:c>
      <x:c r="R1691" s="46" t="str">
        <x:f>IF(ISBLANK('2012 HR 배정표'!V1689)=TRUE,"-",IF(ISERROR((HLOOKUP($A$5,Prj_list!$O$6:$Z$7,2)*'2012 HR 배정표'!W1689)/HLOOKUP($A$5,Prj_list!$O$6:$Z$7,2))=TRUE,"-",(HLOOKUP($A$5,Prj_list!$O$6:$Z$7,2)*'2012 HR 배정표'!W1689)/HLOOKUP($A$5,Prj_list!$O$6:$Z$7,2)))</x:f>
        <x:v>-</x:v>
      </x:c>
      <x:c r="S1691" s="45" t="str">
        <x:f>IF(ISBLANK('2012 HR 배정표'!X1689)=TRUE,"-",'2012 HR 배정표'!X1689)</x:f>
        <x:v>-</x:v>
      </x:c>
      <x:c r="T1691" s="46" t="str">
        <x:f>IF(ISBLANK('2012 HR 배정표'!X1689)=TRUE,"-",IF(ISERROR((HLOOKUP($A$5,Prj_list!$O$6:$Z$7,2)*'2012 HR 배정표'!Y1689)/HLOOKUP($A$5,Prj_list!$O$6:$Z$7,2))=TRUE,"-",(HLOOKUP($A$5,Prj_list!$O$6:$Z$7,2)*'2012 HR 배정표'!Y1689)/HLOOKUP($A$5,Prj_list!$O$6:$Z$7,2)))</x:f>
        <x:v>-</x:v>
      </x:c>
      <x:c r="U1691" s="45" t="str">
        <x:f>IF(ISBLANK('2012 HR 배정표'!Z1689)=TRUE,"-",'2012 HR 배정표'!Z1689)</x:f>
        <x:v>-</x:v>
      </x:c>
      <x:c r="V1691" s="46" t="str">
        <x:f>IF(ISBLANK('2012 HR 배정표'!Z1689)=TRUE,"-",IF(ISERROR((HLOOKUP($A$5,Prj_list!$O$6:$Z$7,2)*'2012 HR 배정표'!AA1689)/HLOOKUP($A$5,Prj_list!$O$6:$Z$7,2))=TRUE,"-",(HLOOKUP($A$5,Prj_list!$O$6:$Z$7,2)*'2012 HR 배정표'!AA1689)/HLOOKUP($A$5,Prj_list!$O$6:$Z$7,2)))</x:f>
        <x:v>-</x:v>
      </x:c>
      <x:c r="W1691" s="45" t="str">
        <x:f>IF(ISBLANK('2012 HR 배정표'!AB1689)=TRUE,"-",'2012 HR 배정표'!AB1689)</x:f>
        <x:v>-</x:v>
      </x:c>
      <x:c r="X1691" s="46" t="str">
        <x:f>IF(ISBLANK('2012 HR 배정표'!AB1689)=TRUE,"-",IF(ISERROR((HLOOKUP($A$5,Prj_list!$O$6:$Z$7,2)*'2012 HR 배정표'!AC1689)/HLOOKUP($A$5,Prj_list!$O$6:$Z$7,2))=TRUE,"-",(HLOOKUP($A$5,Prj_list!$O$6:$Z$7,2)*'2012 HR 배정표'!AC1689)/HLOOKUP($A$5,Prj_list!$O$6:$Z$7,2)))</x:f>
        <x:v>-</x:v>
      </x:c>
      <x:c r="Y1691" s="45" t="str">
        <x:f>IF(ISBLANK('2012 HR 배정표'!AD1689)=TRUE,"-",'2012 HR 배정표'!AD1689)</x:f>
        <x:v>-</x:v>
      </x:c>
      <x:c r="Z1691" s="46" t="str">
        <x:f>IF(ISBLANK('2012 HR 배정표'!AD1689)=TRUE,"-",IF(ISERROR((HLOOKUP($A$5,Prj_list!$O$6:$Z$7,2)*'2012 HR 배정표'!AE1689)/HLOOKUP($A$5,Prj_list!$O$6:$Z$7,2))=TRUE,"-",(HLOOKUP($A$5,Prj_list!$O$6:$Z$7,2)*'2012 HR 배정표'!AE1689)/HLOOKUP($A$5,Prj_list!$O$6:$Z$7,2)))</x:f>
        <x:v>-</x:v>
      </x:c>
      <x:c r="AA1691" s="45" t="str">
        <x:f>IF(ISBLANK('2012 HR 배정표'!AF1689)=TRUE,"-",'2012 HR 배정표'!AF1689)</x:f>
        <x:v>-</x:v>
      </x:c>
      <x:c r="AB1691" s="46" t="str">
        <x:f>IF(ISBLANK('2012 HR 배정표'!AF1689)=TRUE,"-",IF(ISERROR((HLOOKUP($A$5,Prj_list!$O$6:$Z$7,2)*'2012 HR 배정표'!AG1689)/HLOOKUP($A$5,Prj_list!$O$6:$Z$7,2))=TRUE,"-",(HLOOKUP($A$5,Prj_list!$O$6:$Z$7,2)*'2012 HR 배정표'!AG1689)/HLOOKUP($A$5,Prj_list!$O$6:$Z$7,2)))</x:f>
        <x:v>-</x:v>
      </x:c>
      <x:c r="AC1691" s="45" t="str">
        <x:f>IF(ISBLANK('2012 HR 배정표'!AH1689)=TRUE,"-",'2012 HR 배정표'!AH1689)</x:f>
        <x:v>-</x:v>
      </x:c>
      <x:c r="AD1691" s="46" t="str">
        <x:f>IF(ISBLANK('2012 HR 배정표'!AH1689)=TRUE,"-",IF(ISERROR((HLOOKUP($A$5,Prj_list!$O$6:$Z$7,2)*'2012 HR 배정표'!AI1689)/HLOOKUP($A$5,Prj_list!$O$6:$Z$7,2))=TRUE,"-",(HLOOKUP($A$5,Prj_list!$O$6:$Z$7,2)*'2012 HR 배정표'!AI1689)/HLOOKUP($A$5,Prj_list!$O$6:$Z$7,2)))</x:f>
        <x:v>-</x:v>
      </x:c>
      <x:c r="AE1691" s="45" t="str">
        <x:f>IF(ISBLANK('2012 HR 배정표'!AJ1689)=TRUE,"-",'2012 HR 배정표'!AJ1689)</x:f>
        <x:v>-</x:v>
      </x:c>
      <x:c r="AF1691" s="46" t="str">
        <x:f>IF(ISBLANK('2012 HR 배정표'!AJ1689)=TRUE,"-",IF(ISERROR((HLOOKUP($A$5,Prj_list!$O$6:$Z$7,2)*'2012 HR 배정표'!AK1689)/HLOOKUP($A$5,Prj_list!$O$6:$Z$7,2))=TRUE,"-",(HLOOKUP($A$5,Prj_list!$O$6:$Z$7,2)*'2012 HR 배정표'!AK1689)/HLOOKUP($A$5,Prj_list!$O$6:$Z$7,2)))</x:f>
        <x:v>-</x:v>
      </x:c>
      <x:c r="AG1691" s="45" t="str">
        <x:f>IF(ISBLANK('2012 HR 배정표'!AL1689)=TRUE,"-",'2012 HR 배정표'!AL1689)</x:f>
        <x:v>-</x:v>
      </x:c>
      <x:c r="AH1691" s="46" t="str">
        <x:f>IF(ISBLANK('2012 HR 배정표'!AL1689)=TRUE,"-",IF(ISERROR((HLOOKUP($A$5,Prj_list!$O$6:$Z$7,2)*'2012 HR 배정표'!AM1689)/HLOOKUP($A$5,Prj_list!$O$6:$Z$7,2))=TRUE,"-",(HLOOKUP($A$5,Prj_list!$O$6:$Z$7,2)*'2012 HR 배정표'!AM1689)/HLOOKUP($A$5,Prj_list!$O$6:$Z$7,2)))</x:f>
        <x:v>-</x:v>
      </x:c>
      <x:c r="AI1691" s="45" t="str">
        <x:f>IF(ISBLANK('2012 HR 배정표'!AN1689)=TRUE,"-",'2012 HR 배정표'!AN1689)</x:f>
        <x:v>-</x:v>
      </x:c>
      <x:c r="AJ1691" s="46" t="str">
        <x:f>IF(ISBLANK('2012 HR 배정표'!AN1689)=TRUE,"-",IF(ISERROR((HLOOKUP($A$5,Prj_list!$O$6:$Z$7,2)*'2012 HR 배정표'!AO1689)/HLOOKUP($A$5,Prj_list!$O$6:$Z$7,2))=TRUE,"-",(HLOOKUP($A$5,Prj_list!$O$6:$Z$7,2)*'2012 HR 배정표'!AO1689)/HLOOKUP($A$5,Prj_list!$O$6:$Z$7,2)))</x:f>
        <x:v>-</x:v>
      </x:c>
      <x:c r="AK1691" s="45" t="str">
        <x:f>IF(ISBLANK('2012 HR 배정표'!AP1689)=TRUE,"-",'2012 HR 배정표'!AP1689)</x:f>
        <x:v>-</x:v>
      </x:c>
      <x:c r="AL1691" s="46" t="str">
        <x:f>IF(ISBLANK('2012 HR 배정표'!AP1689)=TRUE,"-",IF(ISERROR((HLOOKUP($A$5,Prj_list!$O$6:$Z$7,2)*'2012 HR 배정표'!AQ1689)/HLOOKUP($A$5,Prj_list!$O$6:$Z$7,2))=TRUE,"-",(HLOOKUP($A$5,Prj_list!$O$6:$Z$7,2)*'2012 HR 배정표'!AQ1689)/HLOOKUP($A$5,Prj_list!$O$6:$Z$7,2)))</x:f>
        <x:v>-</x:v>
      </x:c>
      <x:c r="AM1691" s="45" t="str">
        <x:f>IF(ISBLANK('2012 HR 배정표'!AR1689)=TRUE,"-",'2012 HR 배정표'!AR1689)</x:f>
        <x:v>-</x:v>
      </x:c>
      <x:c r="AN1691" s="46" t="str">
        <x:f>IF(ISBLANK('2012 HR 배정표'!AR1689)=TRUE,"-",IF(ISERROR((HLOOKUP($A$5,Prj_list!$O$6:$Z$7,2)*'2012 HR 배정표'!AS1689)/HLOOKUP($A$5,Prj_list!$O$6:$Z$7,2))=TRUE,"-",(HLOOKUP($A$5,Prj_list!$O$6:$Z$7,2)*'2012 HR 배정표'!AS1689)/HLOOKUP($A$5,Prj_list!$O$6:$Z$7,2)))</x:f>
        <x:v>-</x:v>
      </x:c>
      <x:c r="AO1691" s="45" t="str">
        <x:f>IF(ISBLANK('2012 HR 배정표'!AT1689)=TRUE,"-",'2012 HR 배정표'!AT1689)</x:f>
        <x:v>-</x:v>
      </x:c>
      <x:c r="AP1691" s="46" t="str">
        <x:f>IF(ISBLANK('2012 HR 배정표'!AT1689)=TRUE,"-",IF(ISERROR((HLOOKUP($A$5,Prj_list!$O$6:$Z$7,2)*'2012 HR 배정표'!AU1689)/HLOOKUP($A$5,Prj_list!$O$6:$Z$7,2))=TRUE,"-",(HLOOKUP($A$5,Prj_list!$O$6:$Z$7,2)*'2012 HR 배정표'!AU1689)/HLOOKUP($A$5,Prj_list!$O$6:$Z$7,2)))</x:f>
        <x:v>-</x:v>
      </x:c>
      <x:c r="AQ1691" s="45" t="str">
        <x:f>IF(ISBLANK('2012 HR 배정표'!AV1689)=TRUE,"-",'2012 HR 배정표'!AV1689)</x:f>
        <x:v>-</x:v>
      </x:c>
      <x:c r="AR1691" s="46" t="str">
        <x:f>IF(ISBLANK('2012 HR 배정표'!AV1689)=TRUE,"-",IF(ISERROR((HLOOKUP($A$5,Prj_list!$O$6:$Z$7,2)*'2012 HR 배정표'!AW1689)/HLOOKUP($A$5,Prj_list!$O$6:$Z$7,2))=TRUE,"-",(HLOOKUP($A$5,Prj_list!$O$6:$Z$7,2)*'2012 HR 배정표'!AW1689)/HLOOKUP($A$5,Prj_list!$O$6:$Z$7,2)))</x:f>
        <x:v>-</x:v>
      </x:c>
      <x:c r="AS1691" s="45" t="str">
        <x:f>IF(ISBLANK('2012 HR 배정표'!AX1689)=TRUE,"-",'2012 HR 배정표'!AX1689)</x:f>
        <x:v>-</x:v>
      </x:c>
      <x:c r="AT1691" s="46" t="str">
        <x:f>IF(ISBLANK('2012 HR 배정표'!AX1689)=TRUE,"-",IF(ISERROR((HLOOKUP($A$5,Prj_list!$O$6:$Z$7,2)*'2012 HR 배정표'!AY1689)/HLOOKUP($A$5,Prj_list!$O$6:$Z$7,2))=TRUE,"-",(HLOOKUP($A$5,Prj_list!$O$6:$Z$7,2)*'2012 HR 배정표'!AY1689)/HLOOKUP($A$5,Prj_list!$O$6:$Z$7,2)))</x:f>
        <x:v>-</x:v>
      </x:c>
      <x:c r="AU1691" s="45" t="str">
        <x:f>IF(ISBLANK('2012 HR 배정표'!AZ1689)=TRUE,"-",'2012 HR 배정표'!AZ1689)</x:f>
        <x:v>-</x:v>
      </x:c>
      <x:c r="AV1691" s="46" t="str">
        <x:f>IF(ISBLANK('2012 HR 배정표'!AZ1689)=TRUE,"-",IF(ISERROR((HLOOKUP($A$5,Prj_list!$O$6:$Z$7,2)*'2012 HR 배정표'!BA1689)/HLOOKUP($A$5,Prj_list!$O$6:$Z$7,2))=TRUE,"-",(HLOOKUP($A$5,Prj_list!$O$6:$Z$7,2)*'2012 HR 배정표'!BA1689)/HLOOKUP($A$5,Prj_list!$O$6:$Z$7,2)))</x:f>
        <x:v>-</x:v>
      </x:c>
      <x:c r="AW1691" s="34" t="str">
        <x:f t="shared" si="52"/>
        <x:v/>
      </x:c>
      <x:c r="AX1691" s="41">
        <x:f t="shared" si="53"/>
        <x:v>0</x:v>
      </x:c>
    </x:row>
    <x:row r="1692" spans="1:50">
      <x:c r="A1692" s="45" t="str">
        <x:f>IF(ISBLANK('2012 HR 배정표'!F1690)=TRUE,"-",'2012 HR 배정표'!F1690)</x:f>
        <x:v>-</x:v>
      </x:c>
      <x:c r="B1692" s="46" t="str">
        <x:f>IF(ISBLANK('2012 HR 배정표'!F1690)=TRUE,"-",IF(ISERROR((HLOOKUP($A$5,Prj_list!$O$6:$Z$7,2)*'2012 HR 배정표'!G1690)/HLOOKUP($A$5,Prj_list!$O$6:$Z$7,2))=TRUE,"-",(HLOOKUP($A$5,Prj_list!$O$6:$Z$7,2)*'2012 HR 배정표'!G1690)/HLOOKUP($A$5,Prj_list!$O$6:$Z$7,2)))</x:f>
        <x:v>-</x:v>
      </x:c>
      <x:c r="C1692" s="45" t="str">
        <x:f>IF(ISBLANK('2012 HR 배정표'!H1690)=TRUE,"-",'2012 HR 배정표'!H1690)</x:f>
        <x:v>-</x:v>
      </x:c>
      <x:c r="D1692" s="46" t="str">
        <x:f>IF(ISBLANK('2012 HR 배정표'!H1690)=TRUE,"-",IF(ISERROR((HLOOKUP($A$5,Prj_list!$O$6:$Z$7,2)*'2012 HR 배정표'!I1690)/HLOOKUP($A$5,Prj_list!$O$6:$Z$7,2))=TRUE,"-",(HLOOKUP($A$5,Prj_list!$O$6:$Z$7,2)*'2012 HR 배정표'!I1690)/HLOOKUP($A$5,Prj_list!$O$6:$Z$7,2)))</x:f>
        <x:v>-</x:v>
      </x:c>
      <x:c r="E1692" s="45" t="str">
        <x:f>IF(ISBLANK('2012 HR 배정표'!J1690)=TRUE,"-",'2012 HR 배정표'!J1690)</x:f>
        <x:v>-</x:v>
      </x:c>
      <x:c r="F1692" s="46" t="str">
        <x:f>IF(ISBLANK('2012 HR 배정표'!J1690)=TRUE,"-",IF(ISERROR((HLOOKUP($A$5,Prj_list!$O$6:$Z$7,2)*'2012 HR 배정표'!K1690)/HLOOKUP($A$5,Prj_list!$O$6:$Z$7,2))=TRUE,"-",(HLOOKUP($A$5,Prj_list!$O$6:$Z$7,2)*'2012 HR 배정표'!K1690)/HLOOKUP($A$5,Prj_list!$O$6:$Z$7,2)))</x:f>
        <x:v>-</x:v>
      </x:c>
      <x:c r="G1692" s="45" t="str">
        <x:f>IF(ISBLANK('2012 HR 배정표'!L1690)=TRUE,"-",'2012 HR 배정표'!L1690)</x:f>
        <x:v>-</x:v>
      </x:c>
      <x:c r="H1692" s="46" t="str">
        <x:f>IF(ISBLANK('2012 HR 배정표'!L1690)=TRUE,"-",IF(ISERROR((HLOOKUP($A$5,Prj_list!$O$6:$Z$7,2)*'2012 HR 배정표'!M1690)/HLOOKUP($A$5,Prj_list!$O$6:$Z$7,2))=TRUE,"-",(HLOOKUP($A$5,Prj_list!$O$6:$Z$7,2)*'2012 HR 배정표'!M1690)/HLOOKUP($A$5,Prj_list!$O$6:$Z$7,2)))</x:f>
        <x:v>-</x:v>
      </x:c>
      <x:c r="I1692" s="45" t="str">
        <x:f>IF(ISBLANK('2012 HR 배정표'!N1690)=TRUE,"-",'2012 HR 배정표'!N1690)</x:f>
        <x:v>-</x:v>
      </x:c>
      <x:c r="J1692" s="46" t="str">
        <x:f>IF(ISBLANK('2012 HR 배정표'!N1690)=TRUE,"-",IF(ISERROR((HLOOKUP($A$5,Prj_list!$O$6:$Z$7,2)*'2012 HR 배정표'!O1690)/HLOOKUP($A$5,Prj_list!$O$6:$Z$7,2))=TRUE,"-",(HLOOKUP($A$5,Prj_list!$O$6:$Z$7,2)*'2012 HR 배정표'!O1690)/HLOOKUP($A$5,Prj_list!$O$6:$Z$7,2)))</x:f>
        <x:v>-</x:v>
      </x:c>
      <x:c r="K1692" s="45" t="str">
        <x:f>IF(ISBLANK('2012 HR 배정표'!P1690)=TRUE,"-",'2012 HR 배정표'!P1690)</x:f>
        <x:v>-</x:v>
      </x:c>
      <x:c r="L1692" s="46" t="str">
        <x:f>IF(ISBLANK('2012 HR 배정표'!P1690)=TRUE,"-",IF(ISERROR((HLOOKUP($A$5,Prj_list!$O$6:$Z$7,2)*'2012 HR 배정표'!Q1690)/HLOOKUP($A$5,Prj_list!$O$6:$Z$7,2))=TRUE,"-",(HLOOKUP($A$5,Prj_list!$O$6:$Z$7,2)*'2012 HR 배정표'!Q1690)/HLOOKUP($A$5,Prj_list!$O$6:$Z$7,2)))</x:f>
        <x:v>-</x:v>
      </x:c>
      <x:c r="M1692" s="45" t="str">
        <x:f>IF(ISBLANK('2012 HR 배정표'!R1690)=TRUE,"-",'2012 HR 배정표'!R1690)</x:f>
        <x:v>-</x:v>
      </x:c>
      <x:c r="N1692" s="46" t="str">
        <x:f>IF(ISBLANK('2012 HR 배정표'!R1690)=TRUE,"-",IF(ISERROR((HLOOKUP($A$5,Prj_list!$O$6:$Z$7,2)*'2012 HR 배정표'!S1690)/HLOOKUP($A$5,Prj_list!$O$6:$Z$7,2))=TRUE,"-",(HLOOKUP($A$5,Prj_list!$O$6:$Z$7,2)*'2012 HR 배정표'!S1690)/HLOOKUP($A$5,Prj_list!$O$6:$Z$7,2)))</x:f>
        <x:v>-</x:v>
      </x:c>
      <x:c r="O1692" s="45" t="str">
        <x:f>IF(ISBLANK('2012 HR 배정표'!T1690)=TRUE,"-",'2012 HR 배정표'!T1690)</x:f>
        <x:v>-</x:v>
      </x:c>
      <x:c r="P1692" s="46" t="str">
        <x:f>IF(ISBLANK('2012 HR 배정표'!T1690)=TRUE,"-",IF(ISERROR((HLOOKUP($A$5,Prj_list!$O$6:$Z$7,2)*'2012 HR 배정표'!U1690)/HLOOKUP($A$5,Prj_list!$O$6:$Z$7,2))=TRUE,"-",(HLOOKUP($A$5,Prj_list!$O$6:$Z$7,2)*'2012 HR 배정표'!U1690)/HLOOKUP($A$5,Prj_list!$O$6:$Z$7,2)))</x:f>
        <x:v>-</x:v>
      </x:c>
      <x:c r="Q1692" s="45" t="str">
        <x:f>IF(ISBLANK('2012 HR 배정표'!V1690)=TRUE,"-",'2012 HR 배정표'!V1690)</x:f>
        <x:v>-</x:v>
      </x:c>
      <x:c r="R1692" s="46" t="str">
        <x:f>IF(ISBLANK('2012 HR 배정표'!V1690)=TRUE,"-",IF(ISERROR((HLOOKUP($A$5,Prj_list!$O$6:$Z$7,2)*'2012 HR 배정표'!W1690)/HLOOKUP($A$5,Prj_list!$O$6:$Z$7,2))=TRUE,"-",(HLOOKUP($A$5,Prj_list!$O$6:$Z$7,2)*'2012 HR 배정표'!W1690)/HLOOKUP($A$5,Prj_list!$O$6:$Z$7,2)))</x:f>
        <x:v>-</x:v>
      </x:c>
      <x:c r="S1692" s="45" t="str">
        <x:f>IF(ISBLANK('2012 HR 배정표'!X1690)=TRUE,"-",'2012 HR 배정표'!X1690)</x:f>
        <x:v>-</x:v>
      </x:c>
      <x:c r="T1692" s="46" t="str">
        <x:f>IF(ISBLANK('2012 HR 배정표'!X1690)=TRUE,"-",IF(ISERROR((HLOOKUP($A$5,Prj_list!$O$6:$Z$7,2)*'2012 HR 배정표'!Y1690)/HLOOKUP($A$5,Prj_list!$O$6:$Z$7,2))=TRUE,"-",(HLOOKUP($A$5,Prj_list!$O$6:$Z$7,2)*'2012 HR 배정표'!Y1690)/HLOOKUP($A$5,Prj_list!$O$6:$Z$7,2)))</x:f>
        <x:v>-</x:v>
      </x:c>
      <x:c r="U1692" s="45" t="str">
        <x:f>IF(ISBLANK('2012 HR 배정표'!Z1690)=TRUE,"-",'2012 HR 배정표'!Z1690)</x:f>
        <x:v>-</x:v>
      </x:c>
      <x:c r="V1692" s="46" t="str">
        <x:f>IF(ISBLANK('2012 HR 배정표'!Z1690)=TRUE,"-",IF(ISERROR((HLOOKUP($A$5,Prj_list!$O$6:$Z$7,2)*'2012 HR 배정표'!AA1690)/HLOOKUP($A$5,Prj_list!$O$6:$Z$7,2))=TRUE,"-",(HLOOKUP($A$5,Prj_list!$O$6:$Z$7,2)*'2012 HR 배정표'!AA1690)/HLOOKUP($A$5,Prj_list!$O$6:$Z$7,2)))</x:f>
        <x:v>-</x:v>
      </x:c>
      <x:c r="W1692" s="45" t="str">
        <x:f>IF(ISBLANK('2012 HR 배정표'!AB1690)=TRUE,"-",'2012 HR 배정표'!AB1690)</x:f>
        <x:v>-</x:v>
      </x:c>
      <x:c r="X1692" s="46" t="str">
        <x:f>IF(ISBLANK('2012 HR 배정표'!AB1690)=TRUE,"-",IF(ISERROR((HLOOKUP($A$5,Prj_list!$O$6:$Z$7,2)*'2012 HR 배정표'!AC1690)/HLOOKUP($A$5,Prj_list!$O$6:$Z$7,2))=TRUE,"-",(HLOOKUP($A$5,Prj_list!$O$6:$Z$7,2)*'2012 HR 배정표'!AC1690)/HLOOKUP($A$5,Prj_list!$O$6:$Z$7,2)))</x:f>
        <x:v>-</x:v>
      </x:c>
      <x:c r="Y1692" s="45" t="str">
        <x:f>IF(ISBLANK('2012 HR 배정표'!AD1690)=TRUE,"-",'2012 HR 배정표'!AD1690)</x:f>
        <x:v>-</x:v>
      </x:c>
      <x:c r="Z1692" s="46" t="str">
        <x:f>IF(ISBLANK('2012 HR 배정표'!AD1690)=TRUE,"-",IF(ISERROR((HLOOKUP($A$5,Prj_list!$O$6:$Z$7,2)*'2012 HR 배정표'!AE1690)/HLOOKUP($A$5,Prj_list!$O$6:$Z$7,2))=TRUE,"-",(HLOOKUP($A$5,Prj_list!$O$6:$Z$7,2)*'2012 HR 배정표'!AE1690)/HLOOKUP($A$5,Prj_list!$O$6:$Z$7,2)))</x:f>
        <x:v>-</x:v>
      </x:c>
      <x:c r="AA1692" s="45" t="str">
        <x:f>IF(ISBLANK('2012 HR 배정표'!AF1690)=TRUE,"-",'2012 HR 배정표'!AF1690)</x:f>
        <x:v>-</x:v>
      </x:c>
      <x:c r="AB1692" s="46" t="str">
        <x:f>IF(ISBLANK('2012 HR 배정표'!AF1690)=TRUE,"-",IF(ISERROR((HLOOKUP($A$5,Prj_list!$O$6:$Z$7,2)*'2012 HR 배정표'!AG1690)/HLOOKUP($A$5,Prj_list!$O$6:$Z$7,2))=TRUE,"-",(HLOOKUP($A$5,Prj_list!$O$6:$Z$7,2)*'2012 HR 배정표'!AG1690)/HLOOKUP($A$5,Prj_list!$O$6:$Z$7,2)))</x:f>
        <x:v>-</x:v>
      </x:c>
      <x:c r="AC1692" s="45" t="str">
        <x:f>IF(ISBLANK('2012 HR 배정표'!AH1690)=TRUE,"-",'2012 HR 배정표'!AH1690)</x:f>
        <x:v>-</x:v>
      </x:c>
      <x:c r="AD1692" s="46" t="str">
        <x:f>IF(ISBLANK('2012 HR 배정표'!AH1690)=TRUE,"-",IF(ISERROR((HLOOKUP($A$5,Prj_list!$O$6:$Z$7,2)*'2012 HR 배정표'!AI1690)/HLOOKUP($A$5,Prj_list!$O$6:$Z$7,2))=TRUE,"-",(HLOOKUP($A$5,Prj_list!$O$6:$Z$7,2)*'2012 HR 배정표'!AI1690)/HLOOKUP($A$5,Prj_list!$O$6:$Z$7,2)))</x:f>
        <x:v>-</x:v>
      </x:c>
      <x:c r="AE1692" s="45" t="str">
        <x:f>IF(ISBLANK('2012 HR 배정표'!AJ1690)=TRUE,"-",'2012 HR 배정표'!AJ1690)</x:f>
        <x:v>-</x:v>
      </x:c>
      <x:c r="AF1692" s="46" t="str">
        <x:f>IF(ISBLANK('2012 HR 배정표'!AJ1690)=TRUE,"-",IF(ISERROR((HLOOKUP($A$5,Prj_list!$O$6:$Z$7,2)*'2012 HR 배정표'!AK1690)/HLOOKUP($A$5,Prj_list!$O$6:$Z$7,2))=TRUE,"-",(HLOOKUP($A$5,Prj_list!$O$6:$Z$7,2)*'2012 HR 배정표'!AK1690)/HLOOKUP($A$5,Prj_list!$O$6:$Z$7,2)))</x:f>
        <x:v>-</x:v>
      </x:c>
      <x:c r="AG1692" s="45" t="str">
        <x:f>IF(ISBLANK('2012 HR 배정표'!AL1690)=TRUE,"-",'2012 HR 배정표'!AL1690)</x:f>
        <x:v>-</x:v>
      </x:c>
      <x:c r="AH1692" s="46" t="str">
        <x:f>IF(ISBLANK('2012 HR 배정표'!AL1690)=TRUE,"-",IF(ISERROR((HLOOKUP($A$5,Prj_list!$O$6:$Z$7,2)*'2012 HR 배정표'!AM1690)/HLOOKUP($A$5,Prj_list!$O$6:$Z$7,2))=TRUE,"-",(HLOOKUP($A$5,Prj_list!$O$6:$Z$7,2)*'2012 HR 배정표'!AM1690)/HLOOKUP($A$5,Prj_list!$O$6:$Z$7,2)))</x:f>
        <x:v>-</x:v>
      </x:c>
      <x:c r="AI1692" s="45" t="str">
        <x:f>IF(ISBLANK('2012 HR 배정표'!AN1690)=TRUE,"-",'2012 HR 배정표'!AN1690)</x:f>
        <x:v>-</x:v>
      </x:c>
      <x:c r="AJ1692" s="46" t="str">
        <x:f>IF(ISBLANK('2012 HR 배정표'!AN1690)=TRUE,"-",IF(ISERROR((HLOOKUP($A$5,Prj_list!$O$6:$Z$7,2)*'2012 HR 배정표'!AO1690)/HLOOKUP($A$5,Prj_list!$O$6:$Z$7,2))=TRUE,"-",(HLOOKUP($A$5,Prj_list!$O$6:$Z$7,2)*'2012 HR 배정표'!AO1690)/HLOOKUP($A$5,Prj_list!$O$6:$Z$7,2)))</x:f>
        <x:v>-</x:v>
      </x:c>
      <x:c r="AK1692" s="45" t="str">
        <x:f>IF(ISBLANK('2012 HR 배정표'!AP1690)=TRUE,"-",'2012 HR 배정표'!AP1690)</x:f>
        <x:v>-</x:v>
      </x:c>
      <x:c r="AL1692" s="46" t="str">
        <x:f>IF(ISBLANK('2012 HR 배정표'!AP1690)=TRUE,"-",IF(ISERROR((HLOOKUP($A$5,Prj_list!$O$6:$Z$7,2)*'2012 HR 배정표'!AQ1690)/HLOOKUP($A$5,Prj_list!$O$6:$Z$7,2))=TRUE,"-",(HLOOKUP($A$5,Prj_list!$O$6:$Z$7,2)*'2012 HR 배정표'!AQ1690)/HLOOKUP($A$5,Prj_list!$O$6:$Z$7,2)))</x:f>
        <x:v>-</x:v>
      </x:c>
      <x:c r="AM1692" s="45" t="str">
        <x:f>IF(ISBLANK('2012 HR 배정표'!AR1690)=TRUE,"-",'2012 HR 배정표'!AR1690)</x:f>
        <x:v>-</x:v>
      </x:c>
      <x:c r="AN1692" s="46" t="str">
        <x:f>IF(ISBLANK('2012 HR 배정표'!AR1690)=TRUE,"-",IF(ISERROR((HLOOKUP($A$5,Prj_list!$O$6:$Z$7,2)*'2012 HR 배정표'!AS1690)/HLOOKUP($A$5,Prj_list!$O$6:$Z$7,2))=TRUE,"-",(HLOOKUP($A$5,Prj_list!$O$6:$Z$7,2)*'2012 HR 배정표'!AS1690)/HLOOKUP($A$5,Prj_list!$O$6:$Z$7,2)))</x:f>
        <x:v>-</x:v>
      </x:c>
      <x:c r="AO1692" s="45" t="str">
        <x:f>IF(ISBLANK('2012 HR 배정표'!AT1690)=TRUE,"-",'2012 HR 배정표'!AT1690)</x:f>
        <x:v>-</x:v>
      </x:c>
      <x:c r="AP1692" s="46" t="str">
        <x:f>IF(ISBLANK('2012 HR 배정표'!AT1690)=TRUE,"-",IF(ISERROR((HLOOKUP($A$5,Prj_list!$O$6:$Z$7,2)*'2012 HR 배정표'!AU1690)/HLOOKUP($A$5,Prj_list!$O$6:$Z$7,2))=TRUE,"-",(HLOOKUP($A$5,Prj_list!$O$6:$Z$7,2)*'2012 HR 배정표'!AU1690)/HLOOKUP($A$5,Prj_list!$O$6:$Z$7,2)))</x:f>
        <x:v>-</x:v>
      </x:c>
      <x:c r="AQ1692" s="45" t="str">
        <x:f>IF(ISBLANK('2012 HR 배정표'!AV1690)=TRUE,"-",'2012 HR 배정표'!AV1690)</x:f>
        <x:v>-</x:v>
      </x:c>
      <x:c r="AR1692" s="46" t="str">
        <x:f>IF(ISBLANK('2012 HR 배정표'!AV1690)=TRUE,"-",IF(ISERROR((HLOOKUP($A$5,Prj_list!$O$6:$Z$7,2)*'2012 HR 배정표'!AW1690)/HLOOKUP($A$5,Prj_list!$O$6:$Z$7,2))=TRUE,"-",(HLOOKUP($A$5,Prj_list!$O$6:$Z$7,2)*'2012 HR 배정표'!AW1690)/HLOOKUP($A$5,Prj_list!$O$6:$Z$7,2)))</x:f>
        <x:v>-</x:v>
      </x:c>
      <x:c r="AS1692" s="45" t="str">
        <x:f>IF(ISBLANK('2012 HR 배정표'!AX1690)=TRUE,"-",'2012 HR 배정표'!AX1690)</x:f>
        <x:v>-</x:v>
      </x:c>
      <x:c r="AT1692" s="46" t="str">
        <x:f>IF(ISBLANK('2012 HR 배정표'!AX1690)=TRUE,"-",IF(ISERROR((HLOOKUP($A$5,Prj_list!$O$6:$Z$7,2)*'2012 HR 배정표'!AY1690)/HLOOKUP($A$5,Prj_list!$O$6:$Z$7,2))=TRUE,"-",(HLOOKUP($A$5,Prj_list!$O$6:$Z$7,2)*'2012 HR 배정표'!AY1690)/HLOOKUP($A$5,Prj_list!$O$6:$Z$7,2)))</x:f>
        <x:v>-</x:v>
      </x:c>
      <x:c r="AU1692" s="45" t="str">
        <x:f>IF(ISBLANK('2012 HR 배정표'!AZ1690)=TRUE,"-",'2012 HR 배정표'!AZ1690)</x:f>
        <x:v>-</x:v>
      </x:c>
      <x:c r="AV1692" s="46" t="str">
        <x:f>IF(ISBLANK('2012 HR 배정표'!AZ1690)=TRUE,"-",IF(ISERROR((HLOOKUP($A$5,Prj_list!$O$6:$Z$7,2)*'2012 HR 배정표'!BA1690)/HLOOKUP($A$5,Prj_list!$O$6:$Z$7,2))=TRUE,"-",(HLOOKUP($A$5,Prj_list!$O$6:$Z$7,2)*'2012 HR 배정표'!BA1690)/HLOOKUP($A$5,Prj_list!$O$6:$Z$7,2)))</x:f>
        <x:v>-</x:v>
      </x:c>
      <x:c r="AW1692" s="34" t="str">
        <x:f t="shared" ref="AW1692:AW1755" si="54">IF(COUNTIF(A1692:AV1692,"-")=48,"",SUMPRODUCT(N(MOD(COLUMN(A1692:AV1692),2)=1),A1692:AV1692)/((48-COUNTIF(A1692:AV1692,"-"))/2))</x:f>
        <x:v/>
      </x:c>
      <x:c r="AX1692" s="41">
        <x:f t="shared" si="53"/>
        <x:v>0</x:v>
      </x:c>
    </x:row>
    <x:row r="1693" spans="1:50">
      <x:c r="A1693" s="45" t="str">
        <x:f>IF(ISBLANK('2012 HR 배정표'!F1691)=TRUE,"-",'2012 HR 배정표'!F1691)</x:f>
        <x:v>-</x:v>
      </x:c>
      <x:c r="B1693" s="46" t="str">
        <x:f>IF(ISBLANK('2012 HR 배정표'!F1691)=TRUE,"-",IF(ISERROR((HLOOKUP($A$5,Prj_list!$O$6:$Z$7,2)*'2012 HR 배정표'!G1691)/HLOOKUP($A$5,Prj_list!$O$6:$Z$7,2))=TRUE,"-",(HLOOKUP($A$5,Prj_list!$O$6:$Z$7,2)*'2012 HR 배정표'!G1691)/HLOOKUP($A$5,Prj_list!$O$6:$Z$7,2)))</x:f>
        <x:v>-</x:v>
      </x:c>
      <x:c r="C1693" s="45" t="str">
        <x:f>IF(ISBLANK('2012 HR 배정표'!H1691)=TRUE,"-",'2012 HR 배정표'!H1691)</x:f>
        <x:v>-</x:v>
      </x:c>
      <x:c r="D1693" s="46" t="str">
        <x:f>IF(ISBLANK('2012 HR 배정표'!H1691)=TRUE,"-",IF(ISERROR((HLOOKUP($A$5,Prj_list!$O$6:$Z$7,2)*'2012 HR 배정표'!I1691)/HLOOKUP($A$5,Prj_list!$O$6:$Z$7,2))=TRUE,"-",(HLOOKUP($A$5,Prj_list!$O$6:$Z$7,2)*'2012 HR 배정표'!I1691)/HLOOKUP($A$5,Prj_list!$O$6:$Z$7,2)))</x:f>
        <x:v>-</x:v>
      </x:c>
      <x:c r="E1693" s="45" t="str">
        <x:f>IF(ISBLANK('2012 HR 배정표'!J1691)=TRUE,"-",'2012 HR 배정표'!J1691)</x:f>
        <x:v>-</x:v>
      </x:c>
      <x:c r="F1693" s="46" t="str">
        <x:f>IF(ISBLANK('2012 HR 배정표'!J1691)=TRUE,"-",IF(ISERROR((HLOOKUP($A$5,Prj_list!$O$6:$Z$7,2)*'2012 HR 배정표'!K1691)/HLOOKUP($A$5,Prj_list!$O$6:$Z$7,2))=TRUE,"-",(HLOOKUP($A$5,Prj_list!$O$6:$Z$7,2)*'2012 HR 배정표'!K1691)/HLOOKUP($A$5,Prj_list!$O$6:$Z$7,2)))</x:f>
        <x:v>-</x:v>
      </x:c>
      <x:c r="G1693" s="45" t="str">
        <x:f>IF(ISBLANK('2012 HR 배정표'!L1691)=TRUE,"-",'2012 HR 배정표'!L1691)</x:f>
        <x:v>-</x:v>
      </x:c>
      <x:c r="H1693" s="46" t="str">
        <x:f>IF(ISBLANK('2012 HR 배정표'!L1691)=TRUE,"-",IF(ISERROR((HLOOKUP($A$5,Prj_list!$O$6:$Z$7,2)*'2012 HR 배정표'!M1691)/HLOOKUP($A$5,Prj_list!$O$6:$Z$7,2))=TRUE,"-",(HLOOKUP($A$5,Prj_list!$O$6:$Z$7,2)*'2012 HR 배정표'!M1691)/HLOOKUP($A$5,Prj_list!$O$6:$Z$7,2)))</x:f>
        <x:v>-</x:v>
      </x:c>
      <x:c r="I1693" s="45" t="str">
        <x:f>IF(ISBLANK('2012 HR 배정표'!N1691)=TRUE,"-",'2012 HR 배정표'!N1691)</x:f>
        <x:v>-</x:v>
      </x:c>
      <x:c r="J1693" s="46" t="str">
        <x:f>IF(ISBLANK('2012 HR 배정표'!N1691)=TRUE,"-",IF(ISERROR((HLOOKUP($A$5,Prj_list!$O$6:$Z$7,2)*'2012 HR 배정표'!O1691)/HLOOKUP($A$5,Prj_list!$O$6:$Z$7,2))=TRUE,"-",(HLOOKUP($A$5,Prj_list!$O$6:$Z$7,2)*'2012 HR 배정표'!O1691)/HLOOKUP($A$5,Prj_list!$O$6:$Z$7,2)))</x:f>
        <x:v>-</x:v>
      </x:c>
      <x:c r="K1693" s="45" t="str">
        <x:f>IF(ISBLANK('2012 HR 배정표'!P1691)=TRUE,"-",'2012 HR 배정표'!P1691)</x:f>
        <x:v>-</x:v>
      </x:c>
      <x:c r="L1693" s="46" t="str">
        <x:f>IF(ISBLANK('2012 HR 배정표'!P1691)=TRUE,"-",IF(ISERROR((HLOOKUP($A$5,Prj_list!$O$6:$Z$7,2)*'2012 HR 배정표'!Q1691)/HLOOKUP($A$5,Prj_list!$O$6:$Z$7,2))=TRUE,"-",(HLOOKUP($A$5,Prj_list!$O$6:$Z$7,2)*'2012 HR 배정표'!Q1691)/HLOOKUP($A$5,Prj_list!$O$6:$Z$7,2)))</x:f>
        <x:v>-</x:v>
      </x:c>
      <x:c r="M1693" s="45" t="str">
        <x:f>IF(ISBLANK('2012 HR 배정표'!R1691)=TRUE,"-",'2012 HR 배정표'!R1691)</x:f>
        <x:v>-</x:v>
      </x:c>
      <x:c r="N1693" s="46" t="str">
        <x:f>IF(ISBLANK('2012 HR 배정표'!R1691)=TRUE,"-",IF(ISERROR((HLOOKUP($A$5,Prj_list!$O$6:$Z$7,2)*'2012 HR 배정표'!S1691)/HLOOKUP($A$5,Prj_list!$O$6:$Z$7,2))=TRUE,"-",(HLOOKUP($A$5,Prj_list!$O$6:$Z$7,2)*'2012 HR 배정표'!S1691)/HLOOKUP($A$5,Prj_list!$O$6:$Z$7,2)))</x:f>
        <x:v>-</x:v>
      </x:c>
      <x:c r="O1693" s="45" t="str">
        <x:f>IF(ISBLANK('2012 HR 배정표'!T1691)=TRUE,"-",'2012 HR 배정표'!T1691)</x:f>
        <x:v>-</x:v>
      </x:c>
      <x:c r="P1693" s="46" t="str">
        <x:f>IF(ISBLANK('2012 HR 배정표'!T1691)=TRUE,"-",IF(ISERROR((HLOOKUP($A$5,Prj_list!$O$6:$Z$7,2)*'2012 HR 배정표'!U1691)/HLOOKUP($A$5,Prj_list!$O$6:$Z$7,2))=TRUE,"-",(HLOOKUP($A$5,Prj_list!$O$6:$Z$7,2)*'2012 HR 배정표'!U1691)/HLOOKUP($A$5,Prj_list!$O$6:$Z$7,2)))</x:f>
        <x:v>-</x:v>
      </x:c>
      <x:c r="Q1693" s="45" t="str">
        <x:f>IF(ISBLANK('2012 HR 배정표'!V1691)=TRUE,"-",'2012 HR 배정표'!V1691)</x:f>
        <x:v>-</x:v>
      </x:c>
      <x:c r="R1693" s="46" t="str">
        <x:f>IF(ISBLANK('2012 HR 배정표'!V1691)=TRUE,"-",IF(ISERROR((HLOOKUP($A$5,Prj_list!$O$6:$Z$7,2)*'2012 HR 배정표'!W1691)/HLOOKUP($A$5,Prj_list!$O$6:$Z$7,2))=TRUE,"-",(HLOOKUP($A$5,Prj_list!$O$6:$Z$7,2)*'2012 HR 배정표'!W1691)/HLOOKUP($A$5,Prj_list!$O$6:$Z$7,2)))</x:f>
        <x:v>-</x:v>
      </x:c>
      <x:c r="S1693" s="45" t="str">
        <x:f>IF(ISBLANK('2012 HR 배정표'!X1691)=TRUE,"-",'2012 HR 배정표'!X1691)</x:f>
        <x:v>-</x:v>
      </x:c>
      <x:c r="T1693" s="46" t="str">
        <x:f>IF(ISBLANK('2012 HR 배정표'!X1691)=TRUE,"-",IF(ISERROR((HLOOKUP($A$5,Prj_list!$O$6:$Z$7,2)*'2012 HR 배정표'!Y1691)/HLOOKUP($A$5,Prj_list!$O$6:$Z$7,2))=TRUE,"-",(HLOOKUP($A$5,Prj_list!$O$6:$Z$7,2)*'2012 HR 배정표'!Y1691)/HLOOKUP($A$5,Prj_list!$O$6:$Z$7,2)))</x:f>
        <x:v>-</x:v>
      </x:c>
      <x:c r="U1693" s="45" t="str">
        <x:f>IF(ISBLANK('2012 HR 배정표'!Z1691)=TRUE,"-",'2012 HR 배정표'!Z1691)</x:f>
        <x:v>-</x:v>
      </x:c>
      <x:c r="V1693" s="46" t="str">
        <x:f>IF(ISBLANK('2012 HR 배정표'!Z1691)=TRUE,"-",IF(ISERROR((HLOOKUP($A$5,Prj_list!$O$6:$Z$7,2)*'2012 HR 배정표'!AA1691)/HLOOKUP($A$5,Prj_list!$O$6:$Z$7,2))=TRUE,"-",(HLOOKUP($A$5,Prj_list!$O$6:$Z$7,2)*'2012 HR 배정표'!AA1691)/HLOOKUP($A$5,Prj_list!$O$6:$Z$7,2)))</x:f>
        <x:v>-</x:v>
      </x:c>
      <x:c r="W1693" s="45" t="str">
        <x:f>IF(ISBLANK('2012 HR 배정표'!AB1691)=TRUE,"-",'2012 HR 배정표'!AB1691)</x:f>
        <x:v>-</x:v>
      </x:c>
      <x:c r="X1693" s="46" t="str">
        <x:f>IF(ISBLANK('2012 HR 배정표'!AB1691)=TRUE,"-",IF(ISERROR((HLOOKUP($A$5,Prj_list!$O$6:$Z$7,2)*'2012 HR 배정표'!AC1691)/HLOOKUP($A$5,Prj_list!$O$6:$Z$7,2))=TRUE,"-",(HLOOKUP($A$5,Prj_list!$O$6:$Z$7,2)*'2012 HR 배정표'!AC1691)/HLOOKUP($A$5,Prj_list!$O$6:$Z$7,2)))</x:f>
        <x:v>-</x:v>
      </x:c>
      <x:c r="Y1693" s="45" t="str">
        <x:f>IF(ISBLANK('2012 HR 배정표'!AD1691)=TRUE,"-",'2012 HR 배정표'!AD1691)</x:f>
        <x:v>-</x:v>
      </x:c>
      <x:c r="Z1693" s="46" t="str">
        <x:f>IF(ISBLANK('2012 HR 배정표'!AD1691)=TRUE,"-",IF(ISERROR((HLOOKUP($A$5,Prj_list!$O$6:$Z$7,2)*'2012 HR 배정표'!AE1691)/HLOOKUP($A$5,Prj_list!$O$6:$Z$7,2))=TRUE,"-",(HLOOKUP($A$5,Prj_list!$O$6:$Z$7,2)*'2012 HR 배정표'!AE1691)/HLOOKUP($A$5,Prj_list!$O$6:$Z$7,2)))</x:f>
        <x:v>-</x:v>
      </x:c>
      <x:c r="AA1693" s="45" t="str">
        <x:f>IF(ISBLANK('2012 HR 배정표'!AF1691)=TRUE,"-",'2012 HR 배정표'!AF1691)</x:f>
        <x:v>-</x:v>
      </x:c>
      <x:c r="AB1693" s="46" t="str">
        <x:f>IF(ISBLANK('2012 HR 배정표'!AF1691)=TRUE,"-",IF(ISERROR((HLOOKUP($A$5,Prj_list!$O$6:$Z$7,2)*'2012 HR 배정표'!AG1691)/HLOOKUP($A$5,Prj_list!$O$6:$Z$7,2))=TRUE,"-",(HLOOKUP($A$5,Prj_list!$O$6:$Z$7,2)*'2012 HR 배정표'!AG1691)/HLOOKUP($A$5,Prj_list!$O$6:$Z$7,2)))</x:f>
        <x:v>-</x:v>
      </x:c>
      <x:c r="AC1693" s="45" t="str">
        <x:f>IF(ISBLANK('2012 HR 배정표'!AH1691)=TRUE,"-",'2012 HR 배정표'!AH1691)</x:f>
        <x:v>-</x:v>
      </x:c>
      <x:c r="AD1693" s="46" t="str">
        <x:f>IF(ISBLANK('2012 HR 배정표'!AH1691)=TRUE,"-",IF(ISERROR((HLOOKUP($A$5,Prj_list!$O$6:$Z$7,2)*'2012 HR 배정표'!AI1691)/HLOOKUP($A$5,Prj_list!$O$6:$Z$7,2))=TRUE,"-",(HLOOKUP($A$5,Prj_list!$O$6:$Z$7,2)*'2012 HR 배정표'!AI1691)/HLOOKUP($A$5,Prj_list!$O$6:$Z$7,2)))</x:f>
        <x:v>-</x:v>
      </x:c>
      <x:c r="AE1693" s="45" t="str">
        <x:f>IF(ISBLANK('2012 HR 배정표'!AJ1691)=TRUE,"-",'2012 HR 배정표'!AJ1691)</x:f>
        <x:v>-</x:v>
      </x:c>
      <x:c r="AF1693" s="46" t="str">
        <x:f>IF(ISBLANK('2012 HR 배정표'!AJ1691)=TRUE,"-",IF(ISERROR((HLOOKUP($A$5,Prj_list!$O$6:$Z$7,2)*'2012 HR 배정표'!AK1691)/HLOOKUP($A$5,Prj_list!$O$6:$Z$7,2))=TRUE,"-",(HLOOKUP($A$5,Prj_list!$O$6:$Z$7,2)*'2012 HR 배정표'!AK1691)/HLOOKUP($A$5,Prj_list!$O$6:$Z$7,2)))</x:f>
        <x:v>-</x:v>
      </x:c>
      <x:c r="AG1693" s="45" t="str">
        <x:f>IF(ISBLANK('2012 HR 배정표'!AL1691)=TRUE,"-",'2012 HR 배정표'!AL1691)</x:f>
        <x:v>-</x:v>
      </x:c>
      <x:c r="AH1693" s="46" t="str">
        <x:f>IF(ISBLANK('2012 HR 배정표'!AL1691)=TRUE,"-",IF(ISERROR((HLOOKUP($A$5,Prj_list!$O$6:$Z$7,2)*'2012 HR 배정표'!AM1691)/HLOOKUP($A$5,Prj_list!$O$6:$Z$7,2))=TRUE,"-",(HLOOKUP($A$5,Prj_list!$O$6:$Z$7,2)*'2012 HR 배정표'!AM1691)/HLOOKUP($A$5,Prj_list!$O$6:$Z$7,2)))</x:f>
        <x:v>-</x:v>
      </x:c>
      <x:c r="AI1693" s="45" t="str">
        <x:f>IF(ISBLANK('2012 HR 배정표'!AN1691)=TRUE,"-",'2012 HR 배정표'!AN1691)</x:f>
        <x:v>-</x:v>
      </x:c>
      <x:c r="AJ1693" s="46" t="str">
        <x:f>IF(ISBLANK('2012 HR 배정표'!AN1691)=TRUE,"-",IF(ISERROR((HLOOKUP($A$5,Prj_list!$O$6:$Z$7,2)*'2012 HR 배정표'!AO1691)/HLOOKUP($A$5,Prj_list!$O$6:$Z$7,2))=TRUE,"-",(HLOOKUP($A$5,Prj_list!$O$6:$Z$7,2)*'2012 HR 배정표'!AO1691)/HLOOKUP($A$5,Prj_list!$O$6:$Z$7,2)))</x:f>
        <x:v>-</x:v>
      </x:c>
      <x:c r="AK1693" s="45" t="str">
        <x:f>IF(ISBLANK('2012 HR 배정표'!AP1691)=TRUE,"-",'2012 HR 배정표'!AP1691)</x:f>
        <x:v>-</x:v>
      </x:c>
      <x:c r="AL1693" s="46" t="str">
        <x:f>IF(ISBLANK('2012 HR 배정표'!AP1691)=TRUE,"-",IF(ISERROR((HLOOKUP($A$5,Prj_list!$O$6:$Z$7,2)*'2012 HR 배정표'!AQ1691)/HLOOKUP($A$5,Prj_list!$O$6:$Z$7,2))=TRUE,"-",(HLOOKUP($A$5,Prj_list!$O$6:$Z$7,2)*'2012 HR 배정표'!AQ1691)/HLOOKUP($A$5,Prj_list!$O$6:$Z$7,2)))</x:f>
        <x:v>-</x:v>
      </x:c>
      <x:c r="AM1693" s="45" t="str">
        <x:f>IF(ISBLANK('2012 HR 배정표'!AR1691)=TRUE,"-",'2012 HR 배정표'!AR1691)</x:f>
        <x:v>-</x:v>
      </x:c>
      <x:c r="AN1693" s="46" t="str">
        <x:f>IF(ISBLANK('2012 HR 배정표'!AR1691)=TRUE,"-",IF(ISERROR((HLOOKUP($A$5,Prj_list!$O$6:$Z$7,2)*'2012 HR 배정표'!AS1691)/HLOOKUP($A$5,Prj_list!$O$6:$Z$7,2))=TRUE,"-",(HLOOKUP($A$5,Prj_list!$O$6:$Z$7,2)*'2012 HR 배정표'!AS1691)/HLOOKUP($A$5,Prj_list!$O$6:$Z$7,2)))</x:f>
        <x:v>-</x:v>
      </x:c>
      <x:c r="AO1693" s="45" t="str">
        <x:f>IF(ISBLANK('2012 HR 배정표'!AT1691)=TRUE,"-",'2012 HR 배정표'!AT1691)</x:f>
        <x:v>-</x:v>
      </x:c>
      <x:c r="AP1693" s="46" t="str">
        <x:f>IF(ISBLANK('2012 HR 배정표'!AT1691)=TRUE,"-",IF(ISERROR((HLOOKUP($A$5,Prj_list!$O$6:$Z$7,2)*'2012 HR 배정표'!AU1691)/HLOOKUP($A$5,Prj_list!$O$6:$Z$7,2))=TRUE,"-",(HLOOKUP($A$5,Prj_list!$O$6:$Z$7,2)*'2012 HR 배정표'!AU1691)/HLOOKUP($A$5,Prj_list!$O$6:$Z$7,2)))</x:f>
        <x:v>-</x:v>
      </x:c>
      <x:c r="AQ1693" s="45" t="str">
        <x:f>IF(ISBLANK('2012 HR 배정표'!AV1691)=TRUE,"-",'2012 HR 배정표'!AV1691)</x:f>
        <x:v>-</x:v>
      </x:c>
      <x:c r="AR1693" s="46" t="str">
        <x:f>IF(ISBLANK('2012 HR 배정표'!AV1691)=TRUE,"-",IF(ISERROR((HLOOKUP($A$5,Prj_list!$O$6:$Z$7,2)*'2012 HR 배정표'!AW1691)/HLOOKUP($A$5,Prj_list!$O$6:$Z$7,2))=TRUE,"-",(HLOOKUP($A$5,Prj_list!$O$6:$Z$7,2)*'2012 HR 배정표'!AW1691)/HLOOKUP($A$5,Prj_list!$O$6:$Z$7,2)))</x:f>
        <x:v>-</x:v>
      </x:c>
      <x:c r="AS1693" s="45" t="str">
        <x:f>IF(ISBLANK('2012 HR 배정표'!AX1691)=TRUE,"-",'2012 HR 배정표'!AX1691)</x:f>
        <x:v>-</x:v>
      </x:c>
      <x:c r="AT1693" s="46" t="str">
        <x:f>IF(ISBLANK('2012 HR 배정표'!AX1691)=TRUE,"-",IF(ISERROR((HLOOKUP($A$5,Prj_list!$O$6:$Z$7,2)*'2012 HR 배정표'!AY1691)/HLOOKUP($A$5,Prj_list!$O$6:$Z$7,2))=TRUE,"-",(HLOOKUP($A$5,Prj_list!$O$6:$Z$7,2)*'2012 HR 배정표'!AY1691)/HLOOKUP($A$5,Prj_list!$O$6:$Z$7,2)))</x:f>
        <x:v>-</x:v>
      </x:c>
      <x:c r="AU1693" s="45" t="str">
        <x:f>IF(ISBLANK('2012 HR 배정표'!AZ1691)=TRUE,"-",'2012 HR 배정표'!AZ1691)</x:f>
        <x:v>-</x:v>
      </x:c>
      <x:c r="AV1693" s="46" t="str">
        <x:f>IF(ISBLANK('2012 HR 배정표'!AZ1691)=TRUE,"-",IF(ISERROR((HLOOKUP($A$5,Prj_list!$O$6:$Z$7,2)*'2012 HR 배정표'!BA1691)/HLOOKUP($A$5,Prj_list!$O$6:$Z$7,2))=TRUE,"-",(HLOOKUP($A$5,Prj_list!$O$6:$Z$7,2)*'2012 HR 배정표'!BA1691)/HLOOKUP($A$5,Prj_list!$O$6:$Z$7,2)))</x:f>
        <x:v>-</x:v>
      </x:c>
      <x:c r="AW1693" s="34" t="str">
        <x:f t="shared" si="54"/>
        <x:v/>
      </x:c>
      <x:c r="AX1693" s="41">
        <x:f t="shared" si="53"/>
        <x:v>0</x:v>
      </x:c>
    </x:row>
    <x:row r="1694" spans="1:50">
      <x:c r="A1694" s="45" t="str">
        <x:f>IF(ISBLANK('2012 HR 배정표'!F1692)=TRUE,"-",'2012 HR 배정표'!F1692)</x:f>
        <x:v>-</x:v>
      </x:c>
      <x:c r="B1694" s="46" t="str">
        <x:f>IF(ISBLANK('2012 HR 배정표'!F1692)=TRUE,"-",IF(ISERROR((HLOOKUP($A$5,Prj_list!$O$6:$Z$7,2)*'2012 HR 배정표'!G1692)/HLOOKUP($A$5,Prj_list!$O$6:$Z$7,2))=TRUE,"-",(HLOOKUP($A$5,Prj_list!$O$6:$Z$7,2)*'2012 HR 배정표'!G1692)/HLOOKUP($A$5,Prj_list!$O$6:$Z$7,2)))</x:f>
        <x:v>-</x:v>
      </x:c>
      <x:c r="C1694" s="45" t="str">
        <x:f>IF(ISBLANK('2012 HR 배정표'!H1692)=TRUE,"-",'2012 HR 배정표'!H1692)</x:f>
        <x:v>-</x:v>
      </x:c>
      <x:c r="D1694" s="46" t="str">
        <x:f>IF(ISBLANK('2012 HR 배정표'!H1692)=TRUE,"-",IF(ISERROR((HLOOKUP($A$5,Prj_list!$O$6:$Z$7,2)*'2012 HR 배정표'!I1692)/HLOOKUP($A$5,Prj_list!$O$6:$Z$7,2))=TRUE,"-",(HLOOKUP($A$5,Prj_list!$O$6:$Z$7,2)*'2012 HR 배정표'!I1692)/HLOOKUP($A$5,Prj_list!$O$6:$Z$7,2)))</x:f>
        <x:v>-</x:v>
      </x:c>
      <x:c r="E1694" s="45" t="str">
        <x:f>IF(ISBLANK('2012 HR 배정표'!J1692)=TRUE,"-",'2012 HR 배정표'!J1692)</x:f>
        <x:v>-</x:v>
      </x:c>
      <x:c r="F1694" s="46" t="str">
        <x:f>IF(ISBLANK('2012 HR 배정표'!J1692)=TRUE,"-",IF(ISERROR((HLOOKUP($A$5,Prj_list!$O$6:$Z$7,2)*'2012 HR 배정표'!K1692)/HLOOKUP($A$5,Prj_list!$O$6:$Z$7,2))=TRUE,"-",(HLOOKUP($A$5,Prj_list!$O$6:$Z$7,2)*'2012 HR 배정표'!K1692)/HLOOKUP($A$5,Prj_list!$O$6:$Z$7,2)))</x:f>
        <x:v>-</x:v>
      </x:c>
      <x:c r="G1694" s="45" t="str">
        <x:f>IF(ISBLANK('2012 HR 배정표'!L1692)=TRUE,"-",'2012 HR 배정표'!L1692)</x:f>
        <x:v>-</x:v>
      </x:c>
      <x:c r="H1694" s="46" t="str">
        <x:f>IF(ISBLANK('2012 HR 배정표'!L1692)=TRUE,"-",IF(ISERROR((HLOOKUP($A$5,Prj_list!$O$6:$Z$7,2)*'2012 HR 배정표'!M1692)/HLOOKUP($A$5,Prj_list!$O$6:$Z$7,2))=TRUE,"-",(HLOOKUP($A$5,Prj_list!$O$6:$Z$7,2)*'2012 HR 배정표'!M1692)/HLOOKUP($A$5,Prj_list!$O$6:$Z$7,2)))</x:f>
        <x:v>-</x:v>
      </x:c>
      <x:c r="I1694" s="45" t="str">
        <x:f>IF(ISBLANK('2012 HR 배정표'!N1692)=TRUE,"-",'2012 HR 배정표'!N1692)</x:f>
        <x:v>-</x:v>
      </x:c>
      <x:c r="J1694" s="46" t="str">
        <x:f>IF(ISBLANK('2012 HR 배정표'!N1692)=TRUE,"-",IF(ISERROR((HLOOKUP($A$5,Prj_list!$O$6:$Z$7,2)*'2012 HR 배정표'!O1692)/HLOOKUP($A$5,Prj_list!$O$6:$Z$7,2))=TRUE,"-",(HLOOKUP($A$5,Prj_list!$O$6:$Z$7,2)*'2012 HR 배정표'!O1692)/HLOOKUP($A$5,Prj_list!$O$6:$Z$7,2)))</x:f>
        <x:v>-</x:v>
      </x:c>
      <x:c r="K1694" s="45" t="str">
        <x:f>IF(ISBLANK('2012 HR 배정표'!P1692)=TRUE,"-",'2012 HR 배정표'!P1692)</x:f>
        <x:v>-</x:v>
      </x:c>
      <x:c r="L1694" s="46" t="str">
        <x:f>IF(ISBLANK('2012 HR 배정표'!P1692)=TRUE,"-",IF(ISERROR((HLOOKUP($A$5,Prj_list!$O$6:$Z$7,2)*'2012 HR 배정표'!Q1692)/HLOOKUP($A$5,Prj_list!$O$6:$Z$7,2))=TRUE,"-",(HLOOKUP($A$5,Prj_list!$O$6:$Z$7,2)*'2012 HR 배정표'!Q1692)/HLOOKUP($A$5,Prj_list!$O$6:$Z$7,2)))</x:f>
        <x:v>-</x:v>
      </x:c>
      <x:c r="M1694" s="45" t="str">
        <x:f>IF(ISBLANK('2012 HR 배정표'!R1692)=TRUE,"-",'2012 HR 배정표'!R1692)</x:f>
        <x:v>-</x:v>
      </x:c>
      <x:c r="N1694" s="46" t="str">
        <x:f>IF(ISBLANK('2012 HR 배정표'!R1692)=TRUE,"-",IF(ISERROR((HLOOKUP($A$5,Prj_list!$O$6:$Z$7,2)*'2012 HR 배정표'!S1692)/HLOOKUP($A$5,Prj_list!$O$6:$Z$7,2))=TRUE,"-",(HLOOKUP($A$5,Prj_list!$O$6:$Z$7,2)*'2012 HR 배정표'!S1692)/HLOOKUP($A$5,Prj_list!$O$6:$Z$7,2)))</x:f>
        <x:v>-</x:v>
      </x:c>
      <x:c r="O1694" s="45" t="str">
        <x:f>IF(ISBLANK('2012 HR 배정표'!T1692)=TRUE,"-",'2012 HR 배정표'!T1692)</x:f>
        <x:v>-</x:v>
      </x:c>
      <x:c r="P1694" s="46" t="str">
        <x:f>IF(ISBLANK('2012 HR 배정표'!T1692)=TRUE,"-",IF(ISERROR((HLOOKUP($A$5,Prj_list!$O$6:$Z$7,2)*'2012 HR 배정표'!U1692)/HLOOKUP($A$5,Prj_list!$O$6:$Z$7,2))=TRUE,"-",(HLOOKUP($A$5,Prj_list!$O$6:$Z$7,2)*'2012 HR 배정표'!U1692)/HLOOKUP($A$5,Prj_list!$O$6:$Z$7,2)))</x:f>
        <x:v>-</x:v>
      </x:c>
      <x:c r="Q1694" s="45" t="str">
        <x:f>IF(ISBLANK('2012 HR 배정표'!V1692)=TRUE,"-",'2012 HR 배정표'!V1692)</x:f>
        <x:v>-</x:v>
      </x:c>
      <x:c r="R1694" s="46" t="str">
        <x:f>IF(ISBLANK('2012 HR 배정표'!V1692)=TRUE,"-",IF(ISERROR((HLOOKUP($A$5,Prj_list!$O$6:$Z$7,2)*'2012 HR 배정표'!W1692)/HLOOKUP($A$5,Prj_list!$O$6:$Z$7,2))=TRUE,"-",(HLOOKUP($A$5,Prj_list!$O$6:$Z$7,2)*'2012 HR 배정표'!W1692)/HLOOKUP($A$5,Prj_list!$O$6:$Z$7,2)))</x:f>
        <x:v>-</x:v>
      </x:c>
      <x:c r="S1694" s="45" t="str">
        <x:f>IF(ISBLANK('2012 HR 배정표'!X1692)=TRUE,"-",'2012 HR 배정표'!X1692)</x:f>
        <x:v>-</x:v>
      </x:c>
      <x:c r="T1694" s="46" t="str">
        <x:f>IF(ISBLANK('2012 HR 배정표'!X1692)=TRUE,"-",IF(ISERROR((HLOOKUP($A$5,Prj_list!$O$6:$Z$7,2)*'2012 HR 배정표'!Y1692)/HLOOKUP($A$5,Prj_list!$O$6:$Z$7,2))=TRUE,"-",(HLOOKUP($A$5,Prj_list!$O$6:$Z$7,2)*'2012 HR 배정표'!Y1692)/HLOOKUP($A$5,Prj_list!$O$6:$Z$7,2)))</x:f>
        <x:v>-</x:v>
      </x:c>
      <x:c r="U1694" s="45" t="str">
        <x:f>IF(ISBLANK('2012 HR 배정표'!Z1692)=TRUE,"-",'2012 HR 배정표'!Z1692)</x:f>
        <x:v>-</x:v>
      </x:c>
      <x:c r="V1694" s="46" t="str">
        <x:f>IF(ISBLANK('2012 HR 배정표'!Z1692)=TRUE,"-",IF(ISERROR((HLOOKUP($A$5,Prj_list!$O$6:$Z$7,2)*'2012 HR 배정표'!AA1692)/HLOOKUP($A$5,Prj_list!$O$6:$Z$7,2))=TRUE,"-",(HLOOKUP($A$5,Prj_list!$O$6:$Z$7,2)*'2012 HR 배정표'!AA1692)/HLOOKUP($A$5,Prj_list!$O$6:$Z$7,2)))</x:f>
        <x:v>-</x:v>
      </x:c>
      <x:c r="W1694" s="45" t="str">
        <x:f>IF(ISBLANK('2012 HR 배정표'!AB1692)=TRUE,"-",'2012 HR 배정표'!AB1692)</x:f>
        <x:v>-</x:v>
      </x:c>
      <x:c r="X1694" s="46" t="str">
        <x:f>IF(ISBLANK('2012 HR 배정표'!AB1692)=TRUE,"-",IF(ISERROR((HLOOKUP($A$5,Prj_list!$O$6:$Z$7,2)*'2012 HR 배정표'!AC1692)/HLOOKUP($A$5,Prj_list!$O$6:$Z$7,2))=TRUE,"-",(HLOOKUP($A$5,Prj_list!$O$6:$Z$7,2)*'2012 HR 배정표'!AC1692)/HLOOKUP($A$5,Prj_list!$O$6:$Z$7,2)))</x:f>
        <x:v>-</x:v>
      </x:c>
      <x:c r="Y1694" s="45" t="str">
        <x:f>IF(ISBLANK('2012 HR 배정표'!AD1692)=TRUE,"-",'2012 HR 배정표'!AD1692)</x:f>
        <x:v>-</x:v>
      </x:c>
      <x:c r="Z1694" s="46" t="str">
        <x:f>IF(ISBLANK('2012 HR 배정표'!AD1692)=TRUE,"-",IF(ISERROR((HLOOKUP($A$5,Prj_list!$O$6:$Z$7,2)*'2012 HR 배정표'!AE1692)/HLOOKUP($A$5,Prj_list!$O$6:$Z$7,2))=TRUE,"-",(HLOOKUP($A$5,Prj_list!$O$6:$Z$7,2)*'2012 HR 배정표'!AE1692)/HLOOKUP($A$5,Prj_list!$O$6:$Z$7,2)))</x:f>
        <x:v>-</x:v>
      </x:c>
      <x:c r="AA1694" s="45" t="str">
        <x:f>IF(ISBLANK('2012 HR 배정표'!AF1692)=TRUE,"-",'2012 HR 배정표'!AF1692)</x:f>
        <x:v>-</x:v>
      </x:c>
      <x:c r="AB1694" s="46" t="str">
        <x:f>IF(ISBLANK('2012 HR 배정표'!AF1692)=TRUE,"-",IF(ISERROR((HLOOKUP($A$5,Prj_list!$O$6:$Z$7,2)*'2012 HR 배정표'!AG1692)/HLOOKUP($A$5,Prj_list!$O$6:$Z$7,2))=TRUE,"-",(HLOOKUP($A$5,Prj_list!$O$6:$Z$7,2)*'2012 HR 배정표'!AG1692)/HLOOKUP($A$5,Prj_list!$O$6:$Z$7,2)))</x:f>
        <x:v>-</x:v>
      </x:c>
      <x:c r="AC1694" s="45" t="str">
        <x:f>IF(ISBLANK('2012 HR 배정표'!AH1692)=TRUE,"-",'2012 HR 배정표'!AH1692)</x:f>
        <x:v>-</x:v>
      </x:c>
      <x:c r="AD1694" s="46" t="str">
        <x:f>IF(ISBLANK('2012 HR 배정표'!AH1692)=TRUE,"-",IF(ISERROR((HLOOKUP($A$5,Prj_list!$O$6:$Z$7,2)*'2012 HR 배정표'!AI1692)/HLOOKUP($A$5,Prj_list!$O$6:$Z$7,2))=TRUE,"-",(HLOOKUP($A$5,Prj_list!$O$6:$Z$7,2)*'2012 HR 배정표'!AI1692)/HLOOKUP($A$5,Prj_list!$O$6:$Z$7,2)))</x:f>
        <x:v>-</x:v>
      </x:c>
      <x:c r="AE1694" s="45" t="str">
        <x:f>IF(ISBLANK('2012 HR 배정표'!AJ1692)=TRUE,"-",'2012 HR 배정표'!AJ1692)</x:f>
        <x:v>-</x:v>
      </x:c>
      <x:c r="AF1694" s="46" t="str">
        <x:f>IF(ISBLANK('2012 HR 배정표'!AJ1692)=TRUE,"-",IF(ISERROR((HLOOKUP($A$5,Prj_list!$O$6:$Z$7,2)*'2012 HR 배정표'!AK1692)/HLOOKUP($A$5,Prj_list!$O$6:$Z$7,2))=TRUE,"-",(HLOOKUP($A$5,Prj_list!$O$6:$Z$7,2)*'2012 HR 배정표'!AK1692)/HLOOKUP($A$5,Prj_list!$O$6:$Z$7,2)))</x:f>
        <x:v>-</x:v>
      </x:c>
      <x:c r="AG1694" s="45" t="str">
        <x:f>IF(ISBLANK('2012 HR 배정표'!AL1692)=TRUE,"-",'2012 HR 배정표'!AL1692)</x:f>
        <x:v>-</x:v>
      </x:c>
      <x:c r="AH1694" s="46" t="str">
        <x:f>IF(ISBLANK('2012 HR 배정표'!AL1692)=TRUE,"-",IF(ISERROR((HLOOKUP($A$5,Prj_list!$O$6:$Z$7,2)*'2012 HR 배정표'!AM1692)/HLOOKUP($A$5,Prj_list!$O$6:$Z$7,2))=TRUE,"-",(HLOOKUP($A$5,Prj_list!$O$6:$Z$7,2)*'2012 HR 배정표'!AM1692)/HLOOKUP($A$5,Prj_list!$O$6:$Z$7,2)))</x:f>
        <x:v>-</x:v>
      </x:c>
      <x:c r="AI1694" s="45" t="str">
        <x:f>IF(ISBLANK('2012 HR 배정표'!AN1692)=TRUE,"-",'2012 HR 배정표'!AN1692)</x:f>
        <x:v>-</x:v>
      </x:c>
      <x:c r="AJ1694" s="46" t="str">
        <x:f>IF(ISBLANK('2012 HR 배정표'!AN1692)=TRUE,"-",IF(ISERROR((HLOOKUP($A$5,Prj_list!$O$6:$Z$7,2)*'2012 HR 배정표'!AO1692)/HLOOKUP($A$5,Prj_list!$O$6:$Z$7,2))=TRUE,"-",(HLOOKUP($A$5,Prj_list!$O$6:$Z$7,2)*'2012 HR 배정표'!AO1692)/HLOOKUP($A$5,Prj_list!$O$6:$Z$7,2)))</x:f>
        <x:v>-</x:v>
      </x:c>
      <x:c r="AK1694" s="45" t="str">
        <x:f>IF(ISBLANK('2012 HR 배정표'!AP1692)=TRUE,"-",'2012 HR 배정표'!AP1692)</x:f>
        <x:v>-</x:v>
      </x:c>
      <x:c r="AL1694" s="46" t="str">
        <x:f>IF(ISBLANK('2012 HR 배정표'!AP1692)=TRUE,"-",IF(ISERROR((HLOOKUP($A$5,Prj_list!$O$6:$Z$7,2)*'2012 HR 배정표'!AQ1692)/HLOOKUP($A$5,Prj_list!$O$6:$Z$7,2))=TRUE,"-",(HLOOKUP($A$5,Prj_list!$O$6:$Z$7,2)*'2012 HR 배정표'!AQ1692)/HLOOKUP($A$5,Prj_list!$O$6:$Z$7,2)))</x:f>
        <x:v>-</x:v>
      </x:c>
      <x:c r="AM1694" s="45" t="str">
        <x:f>IF(ISBLANK('2012 HR 배정표'!AR1692)=TRUE,"-",'2012 HR 배정표'!AR1692)</x:f>
        <x:v>-</x:v>
      </x:c>
      <x:c r="AN1694" s="46" t="str">
        <x:f>IF(ISBLANK('2012 HR 배정표'!AR1692)=TRUE,"-",IF(ISERROR((HLOOKUP($A$5,Prj_list!$O$6:$Z$7,2)*'2012 HR 배정표'!AS1692)/HLOOKUP($A$5,Prj_list!$O$6:$Z$7,2))=TRUE,"-",(HLOOKUP($A$5,Prj_list!$O$6:$Z$7,2)*'2012 HR 배정표'!AS1692)/HLOOKUP($A$5,Prj_list!$O$6:$Z$7,2)))</x:f>
        <x:v>-</x:v>
      </x:c>
      <x:c r="AO1694" s="45" t="str">
        <x:f>IF(ISBLANK('2012 HR 배정표'!AT1692)=TRUE,"-",'2012 HR 배정표'!AT1692)</x:f>
        <x:v>-</x:v>
      </x:c>
      <x:c r="AP1694" s="46" t="str">
        <x:f>IF(ISBLANK('2012 HR 배정표'!AT1692)=TRUE,"-",IF(ISERROR((HLOOKUP($A$5,Prj_list!$O$6:$Z$7,2)*'2012 HR 배정표'!AU1692)/HLOOKUP($A$5,Prj_list!$O$6:$Z$7,2))=TRUE,"-",(HLOOKUP($A$5,Prj_list!$O$6:$Z$7,2)*'2012 HR 배정표'!AU1692)/HLOOKUP($A$5,Prj_list!$O$6:$Z$7,2)))</x:f>
        <x:v>-</x:v>
      </x:c>
      <x:c r="AQ1694" s="45" t="str">
        <x:f>IF(ISBLANK('2012 HR 배정표'!AV1692)=TRUE,"-",'2012 HR 배정표'!AV1692)</x:f>
        <x:v>-</x:v>
      </x:c>
      <x:c r="AR1694" s="46" t="str">
        <x:f>IF(ISBLANK('2012 HR 배정표'!AV1692)=TRUE,"-",IF(ISERROR((HLOOKUP($A$5,Prj_list!$O$6:$Z$7,2)*'2012 HR 배정표'!AW1692)/HLOOKUP($A$5,Prj_list!$O$6:$Z$7,2))=TRUE,"-",(HLOOKUP($A$5,Prj_list!$O$6:$Z$7,2)*'2012 HR 배정표'!AW1692)/HLOOKUP($A$5,Prj_list!$O$6:$Z$7,2)))</x:f>
        <x:v>-</x:v>
      </x:c>
      <x:c r="AS1694" s="45" t="str">
        <x:f>IF(ISBLANK('2012 HR 배정표'!AX1692)=TRUE,"-",'2012 HR 배정표'!AX1692)</x:f>
        <x:v>-</x:v>
      </x:c>
      <x:c r="AT1694" s="46" t="str">
        <x:f>IF(ISBLANK('2012 HR 배정표'!AX1692)=TRUE,"-",IF(ISERROR((HLOOKUP($A$5,Prj_list!$O$6:$Z$7,2)*'2012 HR 배정표'!AY1692)/HLOOKUP($A$5,Prj_list!$O$6:$Z$7,2))=TRUE,"-",(HLOOKUP($A$5,Prj_list!$O$6:$Z$7,2)*'2012 HR 배정표'!AY1692)/HLOOKUP($A$5,Prj_list!$O$6:$Z$7,2)))</x:f>
        <x:v>-</x:v>
      </x:c>
      <x:c r="AU1694" s="45" t="str">
        <x:f>IF(ISBLANK('2012 HR 배정표'!AZ1692)=TRUE,"-",'2012 HR 배정표'!AZ1692)</x:f>
        <x:v>-</x:v>
      </x:c>
      <x:c r="AV1694" s="46" t="str">
        <x:f>IF(ISBLANK('2012 HR 배정표'!AZ1692)=TRUE,"-",IF(ISERROR((HLOOKUP($A$5,Prj_list!$O$6:$Z$7,2)*'2012 HR 배정표'!BA1692)/HLOOKUP($A$5,Prj_list!$O$6:$Z$7,2))=TRUE,"-",(HLOOKUP($A$5,Prj_list!$O$6:$Z$7,2)*'2012 HR 배정표'!BA1692)/HLOOKUP($A$5,Prj_list!$O$6:$Z$7,2)))</x:f>
        <x:v>-</x:v>
      </x:c>
      <x:c r="AW1694" s="34" t="str">
        <x:f t="shared" si="54"/>
        <x:v/>
      </x:c>
      <x:c r="AX1694" s="41">
        <x:f t="shared" si="53"/>
        <x:v>0</x:v>
      </x:c>
    </x:row>
    <x:row r="1695" spans="1:50">
      <x:c r="A1695" s="45" t="str">
        <x:f>IF(ISBLANK('2012 HR 배정표'!F1693)=TRUE,"-",'2012 HR 배정표'!F1693)</x:f>
        <x:v>-</x:v>
      </x:c>
      <x:c r="B1695" s="46" t="str">
        <x:f>IF(ISBLANK('2012 HR 배정표'!F1693)=TRUE,"-",IF(ISERROR((HLOOKUP($A$5,Prj_list!$O$6:$Z$7,2)*'2012 HR 배정표'!G1693)/HLOOKUP($A$5,Prj_list!$O$6:$Z$7,2))=TRUE,"-",(HLOOKUP($A$5,Prj_list!$O$6:$Z$7,2)*'2012 HR 배정표'!G1693)/HLOOKUP($A$5,Prj_list!$O$6:$Z$7,2)))</x:f>
        <x:v>-</x:v>
      </x:c>
      <x:c r="C1695" s="45" t="str">
        <x:f>IF(ISBLANK('2012 HR 배정표'!H1693)=TRUE,"-",'2012 HR 배정표'!H1693)</x:f>
        <x:v>-</x:v>
      </x:c>
      <x:c r="D1695" s="46" t="str">
        <x:f>IF(ISBLANK('2012 HR 배정표'!H1693)=TRUE,"-",IF(ISERROR((HLOOKUP($A$5,Prj_list!$O$6:$Z$7,2)*'2012 HR 배정표'!I1693)/HLOOKUP($A$5,Prj_list!$O$6:$Z$7,2))=TRUE,"-",(HLOOKUP($A$5,Prj_list!$O$6:$Z$7,2)*'2012 HR 배정표'!I1693)/HLOOKUP($A$5,Prj_list!$O$6:$Z$7,2)))</x:f>
        <x:v>-</x:v>
      </x:c>
      <x:c r="E1695" s="45" t="str">
        <x:f>IF(ISBLANK('2012 HR 배정표'!J1693)=TRUE,"-",'2012 HR 배정표'!J1693)</x:f>
        <x:v>-</x:v>
      </x:c>
      <x:c r="F1695" s="46" t="str">
        <x:f>IF(ISBLANK('2012 HR 배정표'!J1693)=TRUE,"-",IF(ISERROR((HLOOKUP($A$5,Prj_list!$O$6:$Z$7,2)*'2012 HR 배정표'!K1693)/HLOOKUP($A$5,Prj_list!$O$6:$Z$7,2))=TRUE,"-",(HLOOKUP($A$5,Prj_list!$O$6:$Z$7,2)*'2012 HR 배정표'!K1693)/HLOOKUP($A$5,Prj_list!$O$6:$Z$7,2)))</x:f>
        <x:v>-</x:v>
      </x:c>
      <x:c r="G1695" s="45" t="str">
        <x:f>IF(ISBLANK('2012 HR 배정표'!L1693)=TRUE,"-",'2012 HR 배정표'!L1693)</x:f>
        <x:v>-</x:v>
      </x:c>
      <x:c r="H1695" s="46" t="str">
        <x:f>IF(ISBLANK('2012 HR 배정표'!L1693)=TRUE,"-",IF(ISERROR((HLOOKUP($A$5,Prj_list!$O$6:$Z$7,2)*'2012 HR 배정표'!M1693)/HLOOKUP($A$5,Prj_list!$O$6:$Z$7,2))=TRUE,"-",(HLOOKUP($A$5,Prj_list!$O$6:$Z$7,2)*'2012 HR 배정표'!M1693)/HLOOKUP($A$5,Prj_list!$O$6:$Z$7,2)))</x:f>
        <x:v>-</x:v>
      </x:c>
      <x:c r="I1695" s="45" t="str">
        <x:f>IF(ISBLANK('2012 HR 배정표'!N1693)=TRUE,"-",'2012 HR 배정표'!N1693)</x:f>
        <x:v>-</x:v>
      </x:c>
      <x:c r="J1695" s="46" t="str">
        <x:f>IF(ISBLANK('2012 HR 배정표'!N1693)=TRUE,"-",IF(ISERROR((HLOOKUP($A$5,Prj_list!$O$6:$Z$7,2)*'2012 HR 배정표'!O1693)/HLOOKUP($A$5,Prj_list!$O$6:$Z$7,2))=TRUE,"-",(HLOOKUP($A$5,Prj_list!$O$6:$Z$7,2)*'2012 HR 배정표'!O1693)/HLOOKUP($A$5,Prj_list!$O$6:$Z$7,2)))</x:f>
        <x:v>-</x:v>
      </x:c>
      <x:c r="K1695" s="45" t="str">
        <x:f>IF(ISBLANK('2012 HR 배정표'!P1693)=TRUE,"-",'2012 HR 배정표'!P1693)</x:f>
        <x:v>-</x:v>
      </x:c>
      <x:c r="L1695" s="46" t="str">
        <x:f>IF(ISBLANK('2012 HR 배정표'!P1693)=TRUE,"-",IF(ISERROR((HLOOKUP($A$5,Prj_list!$O$6:$Z$7,2)*'2012 HR 배정표'!Q1693)/HLOOKUP($A$5,Prj_list!$O$6:$Z$7,2))=TRUE,"-",(HLOOKUP($A$5,Prj_list!$O$6:$Z$7,2)*'2012 HR 배정표'!Q1693)/HLOOKUP($A$5,Prj_list!$O$6:$Z$7,2)))</x:f>
        <x:v>-</x:v>
      </x:c>
      <x:c r="M1695" s="45" t="str">
        <x:f>IF(ISBLANK('2012 HR 배정표'!R1693)=TRUE,"-",'2012 HR 배정표'!R1693)</x:f>
        <x:v>-</x:v>
      </x:c>
      <x:c r="N1695" s="46" t="str">
        <x:f>IF(ISBLANK('2012 HR 배정표'!R1693)=TRUE,"-",IF(ISERROR((HLOOKUP($A$5,Prj_list!$O$6:$Z$7,2)*'2012 HR 배정표'!S1693)/HLOOKUP($A$5,Prj_list!$O$6:$Z$7,2))=TRUE,"-",(HLOOKUP($A$5,Prj_list!$O$6:$Z$7,2)*'2012 HR 배정표'!S1693)/HLOOKUP($A$5,Prj_list!$O$6:$Z$7,2)))</x:f>
        <x:v>-</x:v>
      </x:c>
      <x:c r="O1695" s="45" t="str">
        <x:f>IF(ISBLANK('2012 HR 배정표'!T1693)=TRUE,"-",'2012 HR 배정표'!T1693)</x:f>
        <x:v>-</x:v>
      </x:c>
      <x:c r="P1695" s="46" t="str">
        <x:f>IF(ISBLANK('2012 HR 배정표'!T1693)=TRUE,"-",IF(ISERROR((HLOOKUP($A$5,Prj_list!$O$6:$Z$7,2)*'2012 HR 배정표'!U1693)/HLOOKUP($A$5,Prj_list!$O$6:$Z$7,2))=TRUE,"-",(HLOOKUP($A$5,Prj_list!$O$6:$Z$7,2)*'2012 HR 배정표'!U1693)/HLOOKUP($A$5,Prj_list!$O$6:$Z$7,2)))</x:f>
        <x:v>-</x:v>
      </x:c>
      <x:c r="Q1695" s="45" t="str">
        <x:f>IF(ISBLANK('2012 HR 배정표'!V1693)=TRUE,"-",'2012 HR 배정표'!V1693)</x:f>
        <x:v>-</x:v>
      </x:c>
      <x:c r="R1695" s="46" t="str">
        <x:f>IF(ISBLANK('2012 HR 배정표'!V1693)=TRUE,"-",IF(ISERROR((HLOOKUP($A$5,Prj_list!$O$6:$Z$7,2)*'2012 HR 배정표'!W1693)/HLOOKUP($A$5,Prj_list!$O$6:$Z$7,2))=TRUE,"-",(HLOOKUP($A$5,Prj_list!$O$6:$Z$7,2)*'2012 HR 배정표'!W1693)/HLOOKUP($A$5,Prj_list!$O$6:$Z$7,2)))</x:f>
        <x:v>-</x:v>
      </x:c>
      <x:c r="S1695" s="45" t="str">
        <x:f>IF(ISBLANK('2012 HR 배정표'!X1693)=TRUE,"-",'2012 HR 배정표'!X1693)</x:f>
        <x:v>-</x:v>
      </x:c>
      <x:c r="T1695" s="46" t="str">
        <x:f>IF(ISBLANK('2012 HR 배정표'!X1693)=TRUE,"-",IF(ISERROR((HLOOKUP($A$5,Prj_list!$O$6:$Z$7,2)*'2012 HR 배정표'!Y1693)/HLOOKUP($A$5,Prj_list!$O$6:$Z$7,2))=TRUE,"-",(HLOOKUP($A$5,Prj_list!$O$6:$Z$7,2)*'2012 HR 배정표'!Y1693)/HLOOKUP($A$5,Prj_list!$O$6:$Z$7,2)))</x:f>
        <x:v>-</x:v>
      </x:c>
      <x:c r="U1695" s="45" t="str">
        <x:f>IF(ISBLANK('2012 HR 배정표'!Z1693)=TRUE,"-",'2012 HR 배정표'!Z1693)</x:f>
        <x:v>-</x:v>
      </x:c>
      <x:c r="V1695" s="46" t="str">
        <x:f>IF(ISBLANK('2012 HR 배정표'!Z1693)=TRUE,"-",IF(ISERROR((HLOOKUP($A$5,Prj_list!$O$6:$Z$7,2)*'2012 HR 배정표'!AA1693)/HLOOKUP($A$5,Prj_list!$O$6:$Z$7,2))=TRUE,"-",(HLOOKUP($A$5,Prj_list!$O$6:$Z$7,2)*'2012 HR 배정표'!AA1693)/HLOOKUP($A$5,Prj_list!$O$6:$Z$7,2)))</x:f>
        <x:v>-</x:v>
      </x:c>
      <x:c r="W1695" s="45" t="str">
        <x:f>IF(ISBLANK('2012 HR 배정표'!AB1693)=TRUE,"-",'2012 HR 배정표'!AB1693)</x:f>
        <x:v>-</x:v>
      </x:c>
      <x:c r="X1695" s="46" t="str">
        <x:f>IF(ISBLANK('2012 HR 배정표'!AB1693)=TRUE,"-",IF(ISERROR((HLOOKUP($A$5,Prj_list!$O$6:$Z$7,2)*'2012 HR 배정표'!AC1693)/HLOOKUP($A$5,Prj_list!$O$6:$Z$7,2))=TRUE,"-",(HLOOKUP($A$5,Prj_list!$O$6:$Z$7,2)*'2012 HR 배정표'!AC1693)/HLOOKUP($A$5,Prj_list!$O$6:$Z$7,2)))</x:f>
        <x:v>-</x:v>
      </x:c>
      <x:c r="Y1695" s="45" t="str">
        <x:f>IF(ISBLANK('2012 HR 배정표'!AD1693)=TRUE,"-",'2012 HR 배정표'!AD1693)</x:f>
        <x:v>-</x:v>
      </x:c>
      <x:c r="Z1695" s="46" t="str">
        <x:f>IF(ISBLANK('2012 HR 배정표'!AD1693)=TRUE,"-",IF(ISERROR((HLOOKUP($A$5,Prj_list!$O$6:$Z$7,2)*'2012 HR 배정표'!AE1693)/HLOOKUP($A$5,Prj_list!$O$6:$Z$7,2))=TRUE,"-",(HLOOKUP($A$5,Prj_list!$O$6:$Z$7,2)*'2012 HR 배정표'!AE1693)/HLOOKUP($A$5,Prj_list!$O$6:$Z$7,2)))</x:f>
        <x:v>-</x:v>
      </x:c>
      <x:c r="AA1695" s="45" t="str">
        <x:f>IF(ISBLANK('2012 HR 배정표'!AF1693)=TRUE,"-",'2012 HR 배정표'!AF1693)</x:f>
        <x:v>-</x:v>
      </x:c>
      <x:c r="AB1695" s="46" t="str">
        <x:f>IF(ISBLANK('2012 HR 배정표'!AF1693)=TRUE,"-",IF(ISERROR((HLOOKUP($A$5,Prj_list!$O$6:$Z$7,2)*'2012 HR 배정표'!AG1693)/HLOOKUP($A$5,Prj_list!$O$6:$Z$7,2))=TRUE,"-",(HLOOKUP($A$5,Prj_list!$O$6:$Z$7,2)*'2012 HR 배정표'!AG1693)/HLOOKUP($A$5,Prj_list!$O$6:$Z$7,2)))</x:f>
        <x:v>-</x:v>
      </x:c>
      <x:c r="AC1695" s="45" t="str">
        <x:f>IF(ISBLANK('2012 HR 배정표'!AH1693)=TRUE,"-",'2012 HR 배정표'!AH1693)</x:f>
        <x:v>-</x:v>
      </x:c>
      <x:c r="AD1695" s="46" t="str">
        <x:f>IF(ISBLANK('2012 HR 배정표'!AH1693)=TRUE,"-",IF(ISERROR((HLOOKUP($A$5,Prj_list!$O$6:$Z$7,2)*'2012 HR 배정표'!AI1693)/HLOOKUP($A$5,Prj_list!$O$6:$Z$7,2))=TRUE,"-",(HLOOKUP($A$5,Prj_list!$O$6:$Z$7,2)*'2012 HR 배정표'!AI1693)/HLOOKUP($A$5,Prj_list!$O$6:$Z$7,2)))</x:f>
        <x:v>-</x:v>
      </x:c>
      <x:c r="AE1695" s="45" t="str">
        <x:f>IF(ISBLANK('2012 HR 배정표'!AJ1693)=TRUE,"-",'2012 HR 배정표'!AJ1693)</x:f>
        <x:v>-</x:v>
      </x:c>
      <x:c r="AF1695" s="46" t="str">
        <x:f>IF(ISBLANK('2012 HR 배정표'!AJ1693)=TRUE,"-",IF(ISERROR((HLOOKUP($A$5,Prj_list!$O$6:$Z$7,2)*'2012 HR 배정표'!AK1693)/HLOOKUP($A$5,Prj_list!$O$6:$Z$7,2))=TRUE,"-",(HLOOKUP($A$5,Prj_list!$O$6:$Z$7,2)*'2012 HR 배정표'!AK1693)/HLOOKUP($A$5,Prj_list!$O$6:$Z$7,2)))</x:f>
        <x:v>-</x:v>
      </x:c>
      <x:c r="AG1695" s="45" t="str">
        <x:f>IF(ISBLANK('2012 HR 배정표'!AL1693)=TRUE,"-",'2012 HR 배정표'!AL1693)</x:f>
        <x:v>-</x:v>
      </x:c>
      <x:c r="AH1695" s="46" t="str">
        <x:f>IF(ISBLANK('2012 HR 배정표'!AL1693)=TRUE,"-",IF(ISERROR((HLOOKUP($A$5,Prj_list!$O$6:$Z$7,2)*'2012 HR 배정표'!AM1693)/HLOOKUP($A$5,Prj_list!$O$6:$Z$7,2))=TRUE,"-",(HLOOKUP($A$5,Prj_list!$O$6:$Z$7,2)*'2012 HR 배정표'!AM1693)/HLOOKUP($A$5,Prj_list!$O$6:$Z$7,2)))</x:f>
        <x:v>-</x:v>
      </x:c>
      <x:c r="AI1695" s="45" t="str">
        <x:f>IF(ISBLANK('2012 HR 배정표'!AN1693)=TRUE,"-",'2012 HR 배정표'!AN1693)</x:f>
        <x:v>-</x:v>
      </x:c>
      <x:c r="AJ1695" s="46" t="str">
        <x:f>IF(ISBLANK('2012 HR 배정표'!AN1693)=TRUE,"-",IF(ISERROR((HLOOKUP($A$5,Prj_list!$O$6:$Z$7,2)*'2012 HR 배정표'!AO1693)/HLOOKUP($A$5,Prj_list!$O$6:$Z$7,2))=TRUE,"-",(HLOOKUP($A$5,Prj_list!$O$6:$Z$7,2)*'2012 HR 배정표'!AO1693)/HLOOKUP($A$5,Prj_list!$O$6:$Z$7,2)))</x:f>
        <x:v>-</x:v>
      </x:c>
      <x:c r="AK1695" s="45" t="str">
        <x:f>IF(ISBLANK('2012 HR 배정표'!AP1693)=TRUE,"-",'2012 HR 배정표'!AP1693)</x:f>
        <x:v>-</x:v>
      </x:c>
      <x:c r="AL1695" s="46" t="str">
        <x:f>IF(ISBLANK('2012 HR 배정표'!AP1693)=TRUE,"-",IF(ISERROR((HLOOKUP($A$5,Prj_list!$O$6:$Z$7,2)*'2012 HR 배정표'!AQ1693)/HLOOKUP($A$5,Prj_list!$O$6:$Z$7,2))=TRUE,"-",(HLOOKUP($A$5,Prj_list!$O$6:$Z$7,2)*'2012 HR 배정표'!AQ1693)/HLOOKUP($A$5,Prj_list!$O$6:$Z$7,2)))</x:f>
        <x:v>-</x:v>
      </x:c>
      <x:c r="AM1695" s="45" t="str">
        <x:f>IF(ISBLANK('2012 HR 배정표'!AR1693)=TRUE,"-",'2012 HR 배정표'!AR1693)</x:f>
        <x:v>-</x:v>
      </x:c>
      <x:c r="AN1695" s="46" t="str">
        <x:f>IF(ISBLANK('2012 HR 배정표'!AR1693)=TRUE,"-",IF(ISERROR((HLOOKUP($A$5,Prj_list!$O$6:$Z$7,2)*'2012 HR 배정표'!AS1693)/HLOOKUP($A$5,Prj_list!$O$6:$Z$7,2))=TRUE,"-",(HLOOKUP($A$5,Prj_list!$O$6:$Z$7,2)*'2012 HR 배정표'!AS1693)/HLOOKUP($A$5,Prj_list!$O$6:$Z$7,2)))</x:f>
        <x:v>-</x:v>
      </x:c>
      <x:c r="AO1695" s="45" t="str">
        <x:f>IF(ISBLANK('2012 HR 배정표'!AT1693)=TRUE,"-",'2012 HR 배정표'!AT1693)</x:f>
        <x:v>-</x:v>
      </x:c>
      <x:c r="AP1695" s="46" t="str">
        <x:f>IF(ISBLANK('2012 HR 배정표'!AT1693)=TRUE,"-",IF(ISERROR((HLOOKUP($A$5,Prj_list!$O$6:$Z$7,2)*'2012 HR 배정표'!AU1693)/HLOOKUP($A$5,Prj_list!$O$6:$Z$7,2))=TRUE,"-",(HLOOKUP($A$5,Prj_list!$O$6:$Z$7,2)*'2012 HR 배정표'!AU1693)/HLOOKUP($A$5,Prj_list!$O$6:$Z$7,2)))</x:f>
        <x:v>-</x:v>
      </x:c>
      <x:c r="AQ1695" s="45" t="str">
        <x:f>IF(ISBLANK('2012 HR 배정표'!AV1693)=TRUE,"-",'2012 HR 배정표'!AV1693)</x:f>
        <x:v>-</x:v>
      </x:c>
      <x:c r="AR1695" s="46" t="str">
        <x:f>IF(ISBLANK('2012 HR 배정표'!AV1693)=TRUE,"-",IF(ISERROR((HLOOKUP($A$5,Prj_list!$O$6:$Z$7,2)*'2012 HR 배정표'!AW1693)/HLOOKUP($A$5,Prj_list!$O$6:$Z$7,2))=TRUE,"-",(HLOOKUP($A$5,Prj_list!$O$6:$Z$7,2)*'2012 HR 배정표'!AW1693)/HLOOKUP($A$5,Prj_list!$O$6:$Z$7,2)))</x:f>
        <x:v>-</x:v>
      </x:c>
      <x:c r="AS1695" s="45" t="str">
        <x:f>IF(ISBLANK('2012 HR 배정표'!AX1693)=TRUE,"-",'2012 HR 배정표'!AX1693)</x:f>
        <x:v>-</x:v>
      </x:c>
      <x:c r="AT1695" s="46" t="str">
        <x:f>IF(ISBLANK('2012 HR 배정표'!AX1693)=TRUE,"-",IF(ISERROR((HLOOKUP($A$5,Prj_list!$O$6:$Z$7,2)*'2012 HR 배정표'!AY1693)/HLOOKUP($A$5,Prj_list!$O$6:$Z$7,2))=TRUE,"-",(HLOOKUP($A$5,Prj_list!$O$6:$Z$7,2)*'2012 HR 배정표'!AY1693)/HLOOKUP($A$5,Prj_list!$O$6:$Z$7,2)))</x:f>
        <x:v>-</x:v>
      </x:c>
      <x:c r="AU1695" s="45" t="str">
        <x:f>IF(ISBLANK('2012 HR 배정표'!AZ1693)=TRUE,"-",'2012 HR 배정표'!AZ1693)</x:f>
        <x:v>-</x:v>
      </x:c>
      <x:c r="AV1695" s="46" t="str">
        <x:f>IF(ISBLANK('2012 HR 배정표'!AZ1693)=TRUE,"-",IF(ISERROR((HLOOKUP($A$5,Prj_list!$O$6:$Z$7,2)*'2012 HR 배정표'!BA1693)/HLOOKUP($A$5,Prj_list!$O$6:$Z$7,2))=TRUE,"-",(HLOOKUP($A$5,Prj_list!$O$6:$Z$7,2)*'2012 HR 배정표'!BA1693)/HLOOKUP($A$5,Prj_list!$O$6:$Z$7,2)))</x:f>
        <x:v>-</x:v>
      </x:c>
      <x:c r="AW1695" s="34" t="str">
        <x:f t="shared" si="54"/>
        <x:v/>
      </x:c>
      <x:c r="AX1695" s="41">
        <x:f t="shared" si="53"/>
        <x:v>0</x:v>
      </x:c>
    </x:row>
    <x:row r="1696" spans="1:50">
      <x:c r="A1696" s="45" t="str">
        <x:f>IF(ISBLANK('2012 HR 배정표'!F1694)=TRUE,"-",'2012 HR 배정표'!F1694)</x:f>
        <x:v>-</x:v>
      </x:c>
      <x:c r="B1696" s="46" t="str">
        <x:f>IF(ISBLANK('2012 HR 배정표'!F1694)=TRUE,"-",IF(ISERROR((HLOOKUP($A$5,Prj_list!$O$6:$Z$7,2)*'2012 HR 배정표'!G1694)/HLOOKUP($A$5,Prj_list!$O$6:$Z$7,2))=TRUE,"-",(HLOOKUP($A$5,Prj_list!$O$6:$Z$7,2)*'2012 HR 배정표'!G1694)/HLOOKUP($A$5,Prj_list!$O$6:$Z$7,2)))</x:f>
        <x:v>-</x:v>
      </x:c>
      <x:c r="C1696" s="45" t="str">
        <x:f>IF(ISBLANK('2012 HR 배정표'!H1694)=TRUE,"-",'2012 HR 배정표'!H1694)</x:f>
        <x:v>-</x:v>
      </x:c>
      <x:c r="D1696" s="46" t="str">
        <x:f>IF(ISBLANK('2012 HR 배정표'!H1694)=TRUE,"-",IF(ISERROR((HLOOKUP($A$5,Prj_list!$O$6:$Z$7,2)*'2012 HR 배정표'!I1694)/HLOOKUP($A$5,Prj_list!$O$6:$Z$7,2))=TRUE,"-",(HLOOKUP($A$5,Prj_list!$O$6:$Z$7,2)*'2012 HR 배정표'!I1694)/HLOOKUP($A$5,Prj_list!$O$6:$Z$7,2)))</x:f>
        <x:v>-</x:v>
      </x:c>
      <x:c r="E1696" s="45" t="str">
        <x:f>IF(ISBLANK('2012 HR 배정표'!J1694)=TRUE,"-",'2012 HR 배정표'!J1694)</x:f>
        <x:v>-</x:v>
      </x:c>
      <x:c r="F1696" s="46" t="str">
        <x:f>IF(ISBLANK('2012 HR 배정표'!J1694)=TRUE,"-",IF(ISERROR((HLOOKUP($A$5,Prj_list!$O$6:$Z$7,2)*'2012 HR 배정표'!K1694)/HLOOKUP($A$5,Prj_list!$O$6:$Z$7,2))=TRUE,"-",(HLOOKUP($A$5,Prj_list!$O$6:$Z$7,2)*'2012 HR 배정표'!K1694)/HLOOKUP($A$5,Prj_list!$O$6:$Z$7,2)))</x:f>
        <x:v>-</x:v>
      </x:c>
      <x:c r="G1696" s="45" t="str">
        <x:f>IF(ISBLANK('2012 HR 배정표'!L1694)=TRUE,"-",'2012 HR 배정표'!L1694)</x:f>
        <x:v>-</x:v>
      </x:c>
      <x:c r="H1696" s="46" t="str">
        <x:f>IF(ISBLANK('2012 HR 배정표'!L1694)=TRUE,"-",IF(ISERROR((HLOOKUP($A$5,Prj_list!$O$6:$Z$7,2)*'2012 HR 배정표'!M1694)/HLOOKUP($A$5,Prj_list!$O$6:$Z$7,2))=TRUE,"-",(HLOOKUP($A$5,Prj_list!$O$6:$Z$7,2)*'2012 HR 배정표'!M1694)/HLOOKUP($A$5,Prj_list!$O$6:$Z$7,2)))</x:f>
        <x:v>-</x:v>
      </x:c>
      <x:c r="I1696" s="45" t="str">
        <x:f>IF(ISBLANK('2012 HR 배정표'!N1694)=TRUE,"-",'2012 HR 배정표'!N1694)</x:f>
        <x:v>-</x:v>
      </x:c>
      <x:c r="J1696" s="46" t="str">
        <x:f>IF(ISBLANK('2012 HR 배정표'!N1694)=TRUE,"-",IF(ISERROR((HLOOKUP($A$5,Prj_list!$O$6:$Z$7,2)*'2012 HR 배정표'!O1694)/HLOOKUP($A$5,Prj_list!$O$6:$Z$7,2))=TRUE,"-",(HLOOKUP($A$5,Prj_list!$O$6:$Z$7,2)*'2012 HR 배정표'!O1694)/HLOOKUP($A$5,Prj_list!$O$6:$Z$7,2)))</x:f>
        <x:v>-</x:v>
      </x:c>
      <x:c r="K1696" s="45" t="str">
        <x:f>IF(ISBLANK('2012 HR 배정표'!P1694)=TRUE,"-",'2012 HR 배정표'!P1694)</x:f>
        <x:v>-</x:v>
      </x:c>
      <x:c r="L1696" s="46" t="str">
        <x:f>IF(ISBLANK('2012 HR 배정표'!P1694)=TRUE,"-",IF(ISERROR((HLOOKUP($A$5,Prj_list!$O$6:$Z$7,2)*'2012 HR 배정표'!Q1694)/HLOOKUP($A$5,Prj_list!$O$6:$Z$7,2))=TRUE,"-",(HLOOKUP($A$5,Prj_list!$O$6:$Z$7,2)*'2012 HR 배정표'!Q1694)/HLOOKUP($A$5,Prj_list!$O$6:$Z$7,2)))</x:f>
        <x:v>-</x:v>
      </x:c>
      <x:c r="M1696" s="45" t="str">
        <x:f>IF(ISBLANK('2012 HR 배정표'!R1694)=TRUE,"-",'2012 HR 배정표'!R1694)</x:f>
        <x:v>-</x:v>
      </x:c>
      <x:c r="N1696" s="46" t="str">
        <x:f>IF(ISBLANK('2012 HR 배정표'!R1694)=TRUE,"-",IF(ISERROR((HLOOKUP($A$5,Prj_list!$O$6:$Z$7,2)*'2012 HR 배정표'!S1694)/HLOOKUP($A$5,Prj_list!$O$6:$Z$7,2))=TRUE,"-",(HLOOKUP($A$5,Prj_list!$O$6:$Z$7,2)*'2012 HR 배정표'!S1694)/HLOOKUP($A$5,Prj_list!$O$6:$Z$7,2)))</x:f>
        <x:v>-</x:v>
      </x:c>
      <x:c r="O1696" s="45" t="str">
        <x:f>IF(ISBLANK('2012 HR 배정표'!T1694)=TRUE,"-",'2012 HR 배정표'!T1694)</x:f>
        <x:v>-</x:v>
      </x:c>
      <x:c r="P1696" s="46" t="str">
        <x:f>IF(ISBLANK('2012 HR 배정표'!T1694)=TRUE,"-",IF(ISERROR((HLOOKUP($A$5,Prj_list!$O$6:$Z$7,2)*'2012 HR 배정표'!U1694)/HLOOKUP($A$5,Prj_list!$O$6:$Z$7,2))=TRUE,"-",(HLOOKUP($A$5,Prj_list!$O$6:$Z$7,2)*'2012 HR 배정표'!U1694)/HLOOKUP($A$5,Prj_list!$O$6:$Z$7,2)))</x:f>
        <x:v>-</x:v>
      </x:c>
      <x:c r="Q1696" s="45" t="str">
        <x:f>IF(ISBLANK('2012 HR 배정표'!V1694)=TRUE,"-",'2012 HR 배정표'!V1694)</x:f>
        <x:v>-</x:v>
      </x:c>
      <x:c r="R1696" s="46" t="str">
        <x:f>IF(ISBLANK('2012 HR 배정표'!V1694)=TRUE,"-",IF(ISERROR((HLOOKUP($A$5,Prj_list!$O$6:$Z$7,2)*'2012 HR 배정표'!W1694)/HLOOKUP($A$5,Prj_list!$O$6:$Z$7,2))=TRUE,"-",(HLOOKUP($A$5,Prj_list!$O$6:$Z$7,2)*'2012 HR 배정표'!W1694)/HLOOKUP($A$5,Prj_list!$O$6:$Z$7,2)))</x:f>
        <x:v>-</x:v>
      </x:c>
      <x:c r="S1696" s="45" t="str">
        <x:f>IF(ISBLANK('2012 HR 배정표'!X1694)=TRUE,"-",'2012 HR 배정표'!X1694)</x:f>
        <x:v>-</x:v>
      </x:c>
      <x:c r="T1696" s="46" t="str">
        <x:f>IF(ISBLANK('2012 HR 배정표'!X1694)=TRUE,"-",IF(ISERROR((HLOOKUP($A$5,Prj_list!$O$6:$Z$7,2)*'2012 HR 배정표'!Y1694)/HLOOKUP($A$5,Prj_list!$O$6:$Z$7,2))=TRUE,"-",(HLOOKUP($A$5,Prj_list!$O$6:$Z$7,2)*'2012 HR 배정표'!Y1694)/HLOOKUP($A$5,Prj_list!$O$6:$Z$7,2)))</x:f>
        <x:v>-</x:v>
      </x:c>
      <x:c r="U1696" s="45" t="str">
        <x:f>IF(ISBLANK('2012 HR 배정표'!Z1694)=TRUE,"-",'2012 HR 배정표'!Z1694)</x:f>
        <x:v>-</x:v>
      </x:c>
      <x:c r="V1696" s="46" t="str">
        <x:f>IF(ISBLANK('2012 HR 배정표'!Z1694)=TRUE,"-",IF(ISERROR((HLOOKUP($A$5,Prj_list!$O$6:$Z$7,2)*'2012 HR 배정표'!AA1694)/HLOOKUP($A$5,Prj_list!$O$6:$Z$7,2))=TRUE,"-",(HLOOKUP($A$5,Prj_list!$O$6:$Z$7,2)*'2012 HR 배정표'!AA1694)/HLOOKUP($A$5,Prj_list!$O$6:$Z$7,2)))</x:f>
        <x:v>-</x:v>
      </x:c>
      <x:c r="W1696" s="45" t="str">
        <x:f>IF(ISBLANK('2012 HR 배정표'!AB1694)=TRUE,"-",'2012 HR 배정표'!AB1694)</x:f>
        <x:v>-</x:v>
      </x:c>
      <x:c r="X1696" s="46" t="str">
        <x:f>IF(ISBLANK('2012 HR 배정표'!AB1694)=TRUE,"-",IF(ISERROR((HLOOKUP($A$5,Prj_list!$O$6:$Z$7,2)*'2012 HR 배정표'!AC1694)/HLOOKUP($A$5,Prj_list!$O$6:$Z$7,2))=TRUE,"-",(HLOOKUP($A$5,Prj_list!$O$6:$Z$7,2)*'2012 HR 배정표'!AC1694)/HLOOKUP($A$5,Prj_list!$O$6:$Z$7,2)))</x:f>
        <x:v>-</x:v>
      </x:c>
      <x:c r="Y1696" s="45" t="str">
        <x:f>IF(ISBLANK('2012 HR 배정표'!AD1694)=TRUE,"-",'2012 HR 배정표'!AD1694)</x:f>
        <x:v>-</x:v>
      </x:c>
      <x:c r="Z1696" s="46" t="str">
        <x:f>IF(ISBLANK('2012 HR 배정표'!AD1694)=TRUE,"-",IF(ISERROR((HLOOKUP($A$5,Prj_list!$O$6:$Z$7,2)*'2012 HR 배정표'!AE1694)/HLOOKUP($A$5,Prj_list!$O$6:$Z$7,2))=TRUE,"-",(HLOOKUP($A$5,Prj_list!$O$6:$Z$7,2)*'2012 HR 배정표'!AE1694)/HLOOKUP($A$5,Prj_list!$O$6:$Z$7,2)))</x:f>
        <x:v>-</x:v>
      </x:c>
      <x:c r="AA1696" s="45" t="str">
        <x:f>IF(ISBLANK('2012 HR 배정표'!AF1694)=TRUE,"-",'2012 HR 배정표'!AF1694)</x:f>
        <x:v>-</x:v>
      </x:c>
      <x:c r="AB1696" s="46" t="str">
        <x:f>IF(ISBLANK('2012 HR 배정표'!AF1694)=TRUE,"-",IF(ISERROR((HLOOKUP($A$5,Prj_list!$O$6:$Z$7,2)*'2012 HR 배정표'!AG1694)/HLOOKUP($A$5,Prj_list!$O$6:$Z$7,2))=TRUE,"-",(HLOOKUP($A$5,Prj_list!$O$6:$Z$7,2)*'2012 HR 배정표'!AG1694)/HLOOKUP($A$5,Prj_list!$O$6:$Z$7,2)))</x:f>
        <x:v>-</x:v>
      </x:c>
      <x:c r="AC1696" s="45" t="str">
        <x:f>IF(ISBLANK('2012 HR 배정표'!AH1694)=TRUE,"-",'2012 HR 배정표'!AH1694)</x:f>
        <x:v>-</x:v>
      </x:c>
      <x:c r="AD1696" s="46" t="str">
        <x:f>IF(ISBLANK('2012 HR 배정표'!AH1694)=TRUE,"-",IF(ISERROR((HLOOKUP($A$5,Prj_list!$O$6:$Z$7,2)*'2012 HR 배정표'!AI1694)/HLOOKUP($A$5,Prj_list!$O$6:$Z$7,2))=TRUE,"-",(HLOOKUP($A$5,Prj_list!$O$6:$Z$7,2)*'2012 HR 배정표'!AI1694)/HLOOKUP($A$5,Prj_list!$O$6:$Z$7,2)))</x:f>
        <x:v>-</x:v>
      </x:c>
      <x:c r="AE1696" s="45" t="str">
        <x:f>IF(ISBLANK('2012 HR 배정표'!AJ1694)=TRUE,"-",'2012 HR 배정표'!AJ1694)</x:f>
        <x:v>-</x:v>
      </x:c>
      <x:c r="AF1696" s="46" t="str">
        <x:f>IF(ISBLANK('2012 HR 배정표'!AJ1694)=TRUE,"-",IF(ISERROR((HLOOKUP($A$5,Prj_list!$O$6:$Z$7,2)*'2012 HR 배정표'!AK1694)/HLOOKUP($A$5,Prj_list!$O$6:$Z$7,2))=TRUE,"-",(HLOOKUP($A$5,Prj_list!$O$6:$Z$7,2)*'2012 HR 배정표'!AK1694)/HLOOKUP($A$5,Prj_list!$O$6:$Z$7,2)))</x:f>
        <x:v>-</x:v>
      </x:c>
      <x:c r="AG1696" s="45" t="str">
        <x:f>IF(ISBLANK('2012 HR 배정표'!AL1694)=TRUE,"-",'2012 HR 배정표'!AL1694)</x:f>
        <x:v>-</x:v>
      </x:c>
      <x:c r="AH1696" s="46" t="str">
        <x:f>IF(ISBLANK('2012 HR 배정표'!AL1694)=TRUE,"-",IF(ISERROR((HLOOKUP($A$5,Prj_list!$O$6:$Z$7,2)*'2012 HR 배정표'!AM1694)/HLOOKUP($A$5,Prj_list!$O$6:$Z$7,2))=TRUE,"-",(HLOOKUP($A$5,Prj_list!$O$6:$Z$7,2)*'2012 HR 배정표'!AM1694)/HLOOKUP($A$5,Prj_list!$O$6:$Z$7,2)))</x:f>
        <x:v>-</x:v>
      </x:c>
      <x:c r="AI1696" s="45" t="str">
        <x:f>IF(ISBLANK('2012 HR 배정표'!AN1694)=TRUE,"-",'2012 HR 배정표'!AN1694)</x:f>
        <x:v>-</x:v>
      </x:c>
      <x:c r="AJ1696" s="46" t="str">
        <x:f>IF(ISBLANK('2012 HR 배정표'!AN1694)=TRUE,"-",IF(ISERROR((HLOOKUP($A$5,Prj_list!$O$6:$Z$7,2)*'2012 HR 배정표'!AO1694)/HLOOKUP($A$5,Prj_list!$O$6:$Z$7,2))=TRUE,"-",(HLOOKUP($A$5,Prj_list!$O$6:$Z$7,2)*'2012 HR 배정표'!AO1694)/HLOOKUP($A$5,Prj_list!$O$6:$Z$7,2)))</x:f>
        <x:v>-</x:v>
      </x:c>
      <x:c r="AK1696" s="45" t="str">
        <x:f>IF(ISBLANK('2012 HR 배정표'!AP1694)=TRUE,"-",'2012 HR 배정표'!AP1694)</x:f>
        <x:v>-</x:v>
      </x:c>
      <x:c r="AL1696" s="46" t="str">
        <x:f>IF(ISBLANK('2012 HR 배정표'!AP1694)=TRUE,"-",IF(ISERROR((HLOOKUP($A$5,Prj_list!$O$6:$Z$7,2)*'2012 HR 배정표'!AQ1694)/HLOOKUP($A$5,Prj_list!$O$6:$Z$7,2))=TRUE,"-",(HLOOKUP($A$5,Prj_list!$O$6:$Z$7,2)*'2012 HR 배정표'!AQ1694)/HLOOKUP($A$5,Prj_list!$O$6:$Z$7,2)))</x:f>
        <x:v>-</x:v>
      </x:c>
      <x:c r="AM1696" s="45" t="str">
        <x:f>IF(ISBLANK('2012 HR 배정표'!AR1694)=TRUE,"-",'2012 HR 배정표'!AR1694)</x:f>
        <x:v>-</x:v>
      </x:c>
      <x:c r="AN1696" s="46" t="str">
        <x:f>IF(ISBLANK('2012 HR 배정표'!AR1694)=TRUE,"-",IF(ISERROR((HLOOKUP($A$5,Prj_list!$O$6:$Z$7,2)*'2012 HR 배정표'!AS1694)/HLOOKUP($A$5,Prj_list!$O$6:$Z$7,2))=TRUE,"-",(HLOOKUP($A$5,Prj_list!$O$6:$Z$7,2)*'2012 HR 배정표'!AS1694)/HLOOKUP($A$5,Prj_list!$O$6:$Z$7,2)))</x:f>
        <x:v>-</x:v>
      </x:c>
      <x:c r="AO1696" s="45" t="str">
        <x:f>IF(ISBLANK('2012 HR 배정표'!AT1694)=TRUE,"-",'2012 HR 배정표'!AT1694)</x:f>
        <x:v>-</x:v>
      </x:c>
      <x:c r="AP1696" s="46" t="str">
        <x:f>IF(ISBLANK('2012 HR 배정표'!AT1694)=TRUE,"-",IF(ISERROR((HLOOKUP($A$5,Prj_list!$O$6:$Z$7,2)*'2012 HR 배정표'!AU1694)/HLOOKUP($A$5,Prj_list!$O$6:$Z$7,2))=TRUE,"-",(HLOOKUP($A$5,Prj_list!$O$6:$Z$7,2)*'2012 HR 배정표'!AU1694)/HLOOKUP($A$5,Prj_list!$O$6:$Z$7,2)))</x:f>
        <x:v>-</x:v>
      </x:c>
      <x:c r="AQ1696" s="45" t="str">
        <x:f>IF(ISBLANK('2012 HR 배정표'!AV1694)=TRUE,"-",'2012 HR 배정표'!AV1694)</x:f>
        <x:v>-</x:v>
      </x:c>
      <x:c r="AR1696" s="46" t="str">
        <x:f>IF(ISBLANK('2012 HR 배정표'!AV1694)=TRUE,"-",IF(ISERROR((HLOOKUP($A$5,Prj_list!$O$6:$Z$7,2)*'2012 HR 배정표'!AW1694)/HLOOKUP($A$5,Prj_list!$O$6:$Z$7,2))=TRUE,"-",(HLOOKUP($A$5,Prj_list!$O$6:$Z$7,2)*'2012 HR 배정표'!AW1694)/HLOOKUP($A$5,Prj_list!$O$6:$Z$7,2)))</x:f>
        <x:v>-</x:v>
      </x:c>
      <x:c r="AS1696" s="45" t="str">
        <x:f>IF(ISBLANK('2012 HR 배정표'!AX1694)=TRUE,"-",'2012 HR 배정표'!AX1694)</x:f>
        <x:v>-</x:v>
      </x:c>
      <x:c r="AT1696" s="46" t="str">
        <x:f>IF(ISBLANK('2012 HR 배정표'!AX1694)=TRUE,"-",IF(ISERROR((HLOOKUP($A$5,Prj_list!$O$6:$Z$7,2)*'2012 HR 배정표'!AY1694)/HLOOKUP($A$5,Prj_list!$O$6:$Z$7,2))=TRUE,"-",(HLOOKUP($A$5,Prj_list!$O$6:$Z$7,2)*'2012 HR 배정표'!AY1694)/HLOOKUP($A$5,Prj_list!$O$6:$Z$7,2)))</x:f>
        <x:v>-</x:v>
      </x:c>
      <x:c r="AU1696" s="45" t="str">
        <x:f>IF(ISBLANK('2012 HR 배정표'!AZ1694)=TRUE,"-",'2012 HR 배정표'!AZ1694)</x:f>
        <x:v>-</x:v>
      </x:c>
      <x:c r="AV1696" s="46" t="str">
        <x:f>IF(ISBLANK('2012 HR 배정표'!AZ1694)=TRUE,"-",IF(ISERROR((HLOOKUP($A$5,Prj_list!$O$6:$Z$7,2)*'2012 HR 배정표'!BA1694)/HLOOKUP($A$5,Prj_list!$O$6:$Z$7,2))=TRUE,"-",(HLOOKUP($A$5,Prj_list!$O$6:$Z$7,2)*'2012 HR 배정표'!BA1694)/HLOOKUP($A$5,Prj_list!$O$6:$Z$7,2)))</x:f>
        <x:v>-</x:v>
      </x:c>
      <x:c r="AW1696" s="34" t="str">
        <x:f t="shared" si="54"/>
        <x:v/>
      </x:c>
      <x:c r="AX1696" s="41">
        <x:f t="shared" si="53"/>
        <x:v>0</x:v>
      </x:c>
    </x:row>
    <x:row r="1697" spans="1:50">
      <x:c r="A1697" s="45" t="str">
        <x:f>IF(ISBLANK('2012 HR 배정표'!F1695)=TRUE,"-",'2012 HR 배정표'!F1695)</x:f>
        <x:v>-</x:v>
      </x:c>
      <x:c r="B1697" s="46" t="str">
        <x:f>IF(ISBLANK('2012 HR 배정표'!F1695)=TRUE,"-",IF(ISERROR((HLOOKUP($A$5,Prj_list!$O$6:$Z$7,2)*'2012 HR 배정표'!G1695)/HLOOKUP($A$5,Prj_list!$O$6:$Z$7,2))=TRUE,"-",(HLOOKUP($A$5,Prj_list!$O$6:$Z$7,2)*'2012 HR 배정표'!G1695)/HLOOKUP($A$5,Prj_list!$O$6:$Z$7,2)))</x:f>
        <x:v>-</x:v>
      </x:c>
      <x:c r="C1697" s="45" t="str">
        <x:f>IF(ISBLANK('2012 HR 배정표'!H1695)=TRUE,"-",'2012 HR 배정표'!H1695)</x:f>
        <x:v>-</x:v>
      </x:c>
      <x:c r="D1697" s="46" t="str">
        <x:f>IF(ISBLANK('2012 HR 배정표'!H1695)=TRUE,"-",IF(ISERROR((HLOOKUP($A$5,Prj_list!$O$6:$Z$7,2)*'2012 HR 배정표'!I1695)/HLOOKUP($A$5,Prj_list!$O$6:$Z$7,2))=TRUE,"-",(HLOOKUP($A$5,Prj_list!$O$6:$Z$7,2)*'2012 HR 배정표'!I1695)/HLOOKUP($A$5,Prj_list!$O$6:$Z$7,2)))</x:f>
        <x:v>-</x:v>
      </x:c>
      <x:c r="E1697" s="45" t="str">
        <x:f>IF(ISBLANK('2012 HR 배정표'!J1695)=TRUE,"-",'2012 HR 배정표'!J1695)</x:f>
        <x:v>-</x:v>
      </x:c>
      <x:c r="F1697" s="46" t="str">
        <x:f>IF(ISBLANK('2012 HR 배정표'!J1695)=TRUE,"-",IF(ISERROR((HLOOKUP($A$5,Prj_list!$O$6:$Z$7,2)*'2012 HR 배정표'!K1695)/HLOOKUP($A$5,Prj_list!$O$6:$Z$7,2))=TRUE,"-",(HLOOKUP($A$5,Prj_list!$O$6:$Z$7,2)*'2012 HR 배정표'!K1695)/HLOOKUP($A$5,Prj_list!$O$6:$Z$7,2)))</x:f>
        <x:v>-</x:v>
      </x:c>
      <x:c r="G1697" s="45" t="str">
        <x:f>IF(ISBLANK('2012 HR 배정표'!L1695)=TRUE,"-",'2012 HR 배정표'!L1695)</x:f>
        <x:v>-</x:v>
      </x:c>
      <x:c r="H1697" s="46" t="str">
        <x:f>IF(ISBLANK('2012 HR 배정표'!L1695)=TRUE,"-",IF(ISERROR((HLOOKUP($A$5,Prj_list!$O$6:$Z$7,2)*'2012 HR 배정표'!M1695)/HLOOKUP($A$5,Prj_list!$O$6:$Z$7,2))=TRUE,"-",(HLOOKUP($A$5,Prj_list!$O$6:$Z$7,2)*'2012 HR 배정표'!M1695)/HLOOKUP($A$5,Prj_list!$O$6:$Z$7,2)))</x:f>
        <x:v>-</x:v>
      </x:c>
      <x:c r="I1697" s="45" t="str">
        <x:f>IF(ISBLANK('2012 HR 배정표'!N1695)=TRUE,"-",'2012 HR 배정표'!N1695)</x:f>
        <x:v>-</x:v>
      </x:c>
      <x:c r="J1697" s="46" t="str">
        <x:f>IF(ISBLANK('2012 HR 배정표'!N1695)=TRUE,"-",IF(ISERROR((HLOOKUP($A$5,Prj_list!$O$6:$Z$7,2)*'2012 HR 배정표'!O1695)/HLOOKUP($A$5,Prj_list!$O$6:$Z$7,2))=TRUE,"-",(HLOOKUP($A$5,Prj_list!$O$6:$Z$7,2)*'2012 HR 배정표'!O1695)/HLOOKUP($A$5,Prj_list!$O$6:$Z$7,2)))</x:f>
        <x:v>-</x:v>
      </x:c>
      <x:c r="K1697" s="45" t="str">
        <x:f>IF(ISBLANK('2012 HR 배정표'!P1695)=TRUE,"-",'2012 HR 배정표'!P1695)</x:f>
        <x:v>-</x:v>
      </x:c>
      <x:c r="L1697" s="46" t="str">
        <x:f>IF(ISBLANK('2012 HR 배정표'!P1695)=TRUE,"-",IF(ISERROR((HLOOKUP($A$5,Prj_list!$O$6:$Z$7,2)*'2012 HR 배정표'!Q1695)/HLOOKUP($A$5,Prj_list!$O$6:$Z$7,2))=TRUE,"-",(HLOOKUP($A$5,Prj_list!$O$6:$Z$7,2)*'2012 HR 배정표'!Q1695)/HLOOKUP($A$5,Prj_list!$O$6:$Z$7,2)))</x:f>
        <x:v>-</x:v>
      </x:c>
      <x:c r="M1697" s="45" t="str">
        <x:f>IF(ISBLANK('2012 HR 배정표'!R1695)=TRUE,"-",'2012 HR 배정표'!R1695)</x:f>
        <x:v>-</x:v>
      </x:c>
      <x:c r="N1697" s="46" t="str">
        <x:f>IF(ISBLANK('2012 HR 배정표'!R1695)=TRUE,"-",IF(ISERROR((HLOOKUP($A$5,Prj_list!$O$6:$Z$7,2)*'2012 HR 배정표'!S1695)/HLOOKUP($A$5,Prj_list!$O$6:$Z$7,2))=TRUE,"-",(HLOOKUP($A$5,Prj_list!$O$6:$Z$7,2)*'2012 HR 배정표'!S1695)/HLOOKUP($A$5,Prj_list!$O$6:$Z$7,2)))</x:f>
        <x:v>-</x:v>
      </x:c>
      <x:c r="O1697" s="45" t="str">
        <x:f>IF(ISBLANK('2012 HR 배정표'!T1695)=TRUE,"-",'2012 HR 배정표'!T1695)</x:f>
        <x:v>-</x:v>
      </x:c>
      <x:c r="P1697" s="46" t="str">
        <x:f>IF(ISBLANK('2012 HR 배정표'!T1695)=TRUE,"-",IF(ISERROR((HLOOKUP($A$5,Prj_list!$O$6:$Z$7,2)*'2012 HR 배정표'!U1695)/HLOOKUP($A$5,Prj_list!$O$6:$Z$7,2))=TRUE,"-",(HLOOKUP($A$5,Prj_list!$O$6:$Z$7,2)*'2012 HR 배정표'!U1695)/HLOOKUP($A$5,Prj_list!$O$6:$Z$7,2)))</x:f>
        <x:v>-</x:v>
      </x:c>
      <x:c r="Q1697" s="45" t="str">
        <x:f>IF(ISBLANK('2012 HR 배정표'!V1695)=TRUE,"-",'2012 HR 배정표'!V1695)</x:f>
        <x:v>-</x:v>
      </x:c>
      <x:c r="R1697" s="46" t="str">
        <x:f>IF(ISBLANK('2012 HR 배정표'!V1695)=TRUE,"-",IF(ISERROR((HLOOKUP($A$5,Prj_list!$O$6:$Z$7,2)*'2012 HR 배정표'!W1695)/HLOOKUP($A$5,Prj_list!$O$6:$Z$7,2))=TRUE,"-",(HLOOKUP($A$5,Prj_list!$O$6:$Z$7,2)*'2012 HR 배정표'!W1695)/HLOOKUP($A$5,Prj_list!$O$6:$Z$7,2)))</x:f>
        <x:v>-</x:v>
      </x:c>
      <x:c r="S1697" s="45" t="str">
        <x:f>IF(ISBLANK('2012 HR 배정표'!X1695)=TRUE,"-",'2012 HR 배정표'!X1695)</x:f>
        <x:v>-</x:v>
      </x:c>
      <x:c r="T1697" s="46" t="str">
        <x:f>IF(ISBLANK('2012 HR 배정표'!X1695)=TRUE,"-",IF(ISERROR((HLOOKUP($A$5,Prj_list!$O$6:$Z$7,2)*'2012 HR 배정표'!Y1695)/HLOOKUP($A$5,Prj_list!$O$6:$Z$7,2))=TRUE,"-",(HLOOKUP($A$5,Prj_list!$O$6:$Z$7,2)*'2012 HR 배정표'!Y1695)/HLOOKUP($A$5,Prj_list!$O$6:$Z$7,2)))</x:f>
        <x:v>-</x:v>
      </x:c>
      <x:c r="U1697" s="45" t="str">
        <x:f>IF(ISBLANK('2012 HR 배정표'!Z1695)=TRUE,"-",'2012 HR 배정표'!Z1695)</x:f>
        <x:v>-</x:v>
      </x:c>
      <x:c r="V1697" s="46" t="str">
        <x:f>IF(ISBLANK('2012 HR 배정표'!Z1695)=TRUE,"-",IF(ISERROR((HLOOKUP($A$5,Prj_list!$O$6:$Z$7,2)*'2012 HR 배정표'!AA1695)/HLOOKUP($A$5,Prj_list!$O$6:$Z$7,2))=TRUE,"-",(HLOOKUP($A$5,Prj_list!$O$6:$Z$7,2)*'2012 HR 배정표'!AA1695)/HLOOKUP($A$5,Prj_list!$O$6:$Z$7,2)))</x:f>
        <x:v>-</x:v>
      </x:c>
      <x:c r="W1697" s="45" t="str">
        <x:f>IF(ISBLANK('2012 HR 배정표'!AB1695)=TRUE,"-",'2012 HR 배정표'!AB1695)</x:f>
        <x:v>-</x:v>
      </x:c>
      <x:c r="X1697" s="46" t="str">
        <x:f>IF(ISBLANK('2012 HR 배정표'!AB1695)=TRUE,"-",IF(ISERROR((HLOOKUP($A$5,Prj_list!$O$6:$Z$7,2)*'2012 HR 배정표'!AC1695)/HLOOKUP($A$5,Prj_list!$O$6:$Z$7,2))=TRUE,"-",(HLOOKUP($A$5,Prj_list!$O$6:$Z$7,2)*'2012 HR 배정표'!AC1695)/HLOOKUP($A$5,Prj_list!$O$6:$Z$7,2)))</x:f>
        <x:v>-</x:v>
      </x:c>
      <x:c r="Y1697" s="45" t="str">
        <x:f>IF(ISBLANK('2012 HR 배정표'!AD1695)=TRUE,"-",'2012 HR 배정표'!AD1695)</x:f>
        <x:v>-</x:v>
      </x:c>
      <x:c r="Z1697" s="46" t="str">
        <x:f>IF(ISBLANK('2012 HR 배정표'!AD1695)=TRUE,"-",IF(ISERROR((HLOOKUP($A$5,Prj_list!$O$6:$Z$7,2)*'2012 HR 배정표'!AE1695)/HLOOKUP($A$5,Prj_list!$O$6:$Z$7,2))=TRUE,"-",(HLOOKUP($A$5,Prj_list!$O$6:$Z$7,2)*'2012 HR 배정표'!AE1695)/HLOOKUP($A$5,Prj_list!$O$6:$Z$7,2)))</x:f>
        <x:v>-</x:v>
      </x:c>
      <x:c r="AA1697" s="45" t="str">
        <x:f>IF(ISBLANK('2012 HR 배정표'!AF1695)=TRUE,"-",'2012 HR 배정표'!AF1695)</x:f>
        <x:v>-</x:v>
      </x:c>
      <x:c r="AB1697" s="46" t="str">
        <x:f>IF(ISBLANK('2012 HR 배정표'!AF1695)=TRUE,"-",IF(ISERROR((HLOOKUP($A$5,Prj_list!$O$6:$Z$7,2)*'2012 HR 배정표'!AG1695)/HLOOKUP($A$5,Prj_list!$O$6:$Z$7,2))=TRUE,"-",(HLOOKUP($A$5,Prj_list!$O$6:$Z$7,2)*'2012 HR 배정표'!AG1695)/HLOOKUP($A$5,Prj_list!$O$6:$Z$7,2)))</x:f>
        <x:v>-</x:v>
      </x:c>
      <x:c r="AC1697" s="45" t="str">
        <x:f>IF(ISBLANK('2012 HR 배정표'!AH1695)=TRUE,"-",'2012 HR 배정표'!AH1695)</x:f>
        <x:v>-</x:v>
      </x:c>
      <x:c r="AD1697" s="46" t="str">
        <x:f>IF(ISBLANK('2012 HR 배정표'!AH1695)=TRUE,"-",IF(ISERROR((HLOOKUP($A$5,Prj_list!$O$6:$Z$7,2)*'2012 HR 배정표'!AI1695)/HLOOKUP($A$5,Prj_list!$O$6:$Z$7,2))=TRUE,"-",(HLOOKUP($A$5,Prj_list!$O$6:$Z$7,2)*'2012 HR 배정표'!AI1695)/HLOOKUP($A$5,Prj_list!$O$6:$Z$7,2)))</x:f>
        <x:v>-</x:v>
      </x:c>
      <x:c r="AE1697" s="45" t="str">
        <x:f>IF(ISBLANK('2012 HR 배정표'!AJ1695)=TRUE,"-",'2012 HR 배정표'!AJ1695)</x:f>
        <x:v>-</x:v>
      </x:c>
      <x:c r="AF1697" s="46" t="str">
        <x:f>IF(ISBLANK('2012 HR 배정표'!AJ1695)=TRUE,"-",IF(ISERROR((HLOOKUP($A$5,Prj_list!$O$6:$Z$7,2)*'2012 HR 배정표'!AK1695)/HLOOKUP($A$5,Prj_list!$O$6:$Z$7,2))=TRUE,"-",(HLOOKUP($A$5,Prj_list!$O$6:$Z$7,2)*'2012 HR 배정표'!AK1695)/HLOOKUP($A$5,Prj_list!$O$6:$Z$7,2)))</x:f>
        <x:v>-</x:v>
      </x:c>
      <x:c r="AG1697" s="45" t="str">
        <x:f>IF(ISBLANK('2012 HR 배정표'!AL1695)=TRUE,"-",'2012 HR 배정표'!AL1695)</x:f>
        <x:v>-</x:v>
      </x:c>
      <x:c r="AH1697" s="46" t="str">
        <x:f>IF(ISBLANK('2012 HR 배정표'!AL1695)=TRUE,"-",IF(ISERROR((HLOOKUP($A$5,Prj_list!$O$6:$Z$7,2)*'2012 HR 배정표'!AM1695)/HLOOKUP($A$5,Prj_list!$O$6:$Z$7,2))=TRUE,"-",(HLOOKUP($A$5,Prj_list!$O$6:$Z$7,2)*'2012 HR 배정표'!AM1695)/HLOOKUP($A$5,Prj_list!$O$6:$Z$7,2)))</x:f>
        <x:v>-</x:v>
      </x:c>
      <x:c r="AI1697" s="45" t="str">
        <x:f>IF(ISBLANK('2012 HR 배정표'!AN1695)=TRUE,"-",'2012 HR 배정표'!AN1695)</x:f>
        <x:v>-</x:v>
      </x:c>
      <x:c r="AJ1697" s="46" t="str">
        <x:f>IF(ISBLANK('2012 HR 배정표'!AN1695)=TRUE,"-",IF(ISERROR((HLOOKUP($A$5,Prj_list!$O$6:$Z$7,2)*'2012 HR 배정표'!AO1695)/HLOOKUP($A$5,Prj_list!$O$6:$Z$7,2))=TRUE,"-",(HLOOKUP($A$5,Prj_list!$O$6:$Z$7,2)*'2012 HR 배정표'!AO1695)/HLOOKUP($A$5,Prj_list!$O$6:$Z$7,2)))</x:f>
        <x:v>-</x:v>
      </x:c>
      <x:c r="AK1697" s="45" t="str">
        <x:f>IF(ISBLANK('2012 HR 배정표'!AP1695)=TRUE,"-",'2012 HR 배정표'!AP1695)</x:f>
        <x:v>-</x:v>
      </x:c>
      <x:c r="AL1697" s="46" t="str">
        <x:f>IF(ISBLANK('2012 HR 배정표'!AP1695)=TRUE,"-",IF(ISERROR((HLOOKUP($A$5,Prj_list!$O$6:$Z$7,2)*'2012 HR 배정표'!AQ1695)/HLOOKUP($A$5,Prj_list!$O$6:$Z$7,2))=TRUE,"-",(HLOOKUP($A$5,Prj_list!$O$6:$Z$7,2)*'2012 HR 배정표'!AQ1695)/HLOOKUP($A$5,Prj_list!$O$6:$Z$7,2)))</x:f>
        <x:v>-</x:v>
      </x:c>
      <x:c r="AM1697" s="45" t="str">
        <x:f>IF(ISBLANK('2012 HR 배정표'!AR1695)=TRUE,"-",'2012 HR 배정표'!AR1695)</x:f>
        <x:v>-</x:v>
      </x:c>
      <x:c r="AN1697" s="46" t="str">
        <x:f>IF(ISBLANK('2012 HR 배정표'!AR1695)=TRUE,"-",IF(ISERROR((HLOOKUP($A$5,Prj_list!$O$6:$Z$7,2)*'2012 HR 배정표'!AS1695)/HLOOKUP($A$5,Prj_list!$O$6:$Z$7,2))=TRUE,"-",(HLOOKUP($A$5,Prj_list!$O$6:$Z$7,2)*'2012 HR 배정표'!AS1695)/HLOOKUP($A$5,Prj_list!$O$6:$Z$7,2)))</x:f>
        <x:v>-</x:v>
      </x:c>
      <x:c r="AO1697" s="45" t="str">
        <x:f>IF(ISBLANK('2012 HR 배정표'!AT1695)=TRUE,"-",'2012 HR 배정표'!AT1695)</x:f>
        <x:v>-</x:v>
      </x:c>
      <x:c r="AP1697" s="46" t="str">
        <x:f>IF(ISBLANK('2012 HR 배정표'!AT1695)=TRUE,"-",IF(ISERROR((HLOOKUP($A$5,Prj_list!$O$6:$Z$7,2)*'2012 HR 배정표'!AU1695)/HLOOKUP($A$5,Prj_list!$O$6:$Z$7,2))=TRUE,"-",(HLOOKUP($A$5,Prj_list!$O$6:$Z$7,2)*'2012 HR 배정표'!AU1695)/HLOOKUP($A$5,Prj_list!$O$6:$Z$7,2)))</x:f>
        <x:v>-</x:v>
      </x:c>
      <x:c r="AQ1697" s="45" t="str">
        <x:f>IF(ISBLANK('2012 HR 배정표'!AV1695)=TRUE,"-",'2012 HR 배정표'!AV1695)</x:f>
        <x:v>-</x:v>
      </x:c>
      <x:c r="AR1697" s="46" t="str">
        <x:f>IF(ISBLANK('2012 HR 배정표'!AV1695)=TRUE,"-",IF(ISERROR((HLOOKUP($A$5,Prj_list!$O$6:$Z$7,2)*'2012 HR 배정표'!AW1695)/HLOOKUP($A$5,Prj_list!$O$6:$Z$7,2))=TRUE,"-",(HLOOKUP($A$5,Prj_list!$O$6:$Z$7,2)*'2012 HR 배정표'!AW1695)/HLOOKUP($A$5,Prj_list!$O$6:$Z$7,2)))</x:f>
        <x:v>-</x:v>
      </x:c>
      <x:c r="AS1697" s="45" t="str">
        <x:f>IF(ISBLANK('2012 HR 배정표'!AX1695)=TRUE,"-",'2012 HR 배정표'!AX1695)</x:f>
        <x:v>-</x:v>
      </x:c>
      <x:c r="AT1697" s="46" t="str">
        <x:f>IF(ISBLANK('2012 HR 배정표'!AX1695)=TRUE,"-",IF(ISERROR((HLOOKUP($A$5,Prj_list!$O$6:$Z$7,2)*'2012 HR 배정표'!AY1695)/HLOOKUP($A$5,Prj_list!$O$6:$Z$7,2))=TRUE,"-",(HLOOKUP($A$5,Prj_list!$O$6:$Z$7,2)*'2012 HR 배정표'!AY1695)/HLOOKUP($A$5,Prj_list!$O$6:$Z$7,2)))</x:f>
        <x:v>-</x:v>
      </x:c>
      <x:c r="AU1697" s="45" t="str">
        <x:f>IF(ISBLANK('2012 HR 배정표'!AZ1695)=TRUE,"-",'2012 HR 배정표'!AZ1695)</x:f>
        <x:v>-</x:v>
      </x:c>
      <x:c r="AV1697" s="46" t="str">
        <x:f>IF(ISBLANK('2012 HR 배정표'!AZ1695)=TRUE,"-",IF(ISERROR((HLOOKUP($A$5,Prj_list!$O$6:$Z$7,2)*'2012 HR 배정표'!BA1695)/HLOOKUP($A$5,Prj_list!$O$6:$Z$7,2))=TRUE,"-",(HLOOKUP($A$5,Prj_list!$O$6:$Z$7,2)*'2012 HR 배정표'!BA1695)/HLOOKUP($A$5,Prj_list!$O$6:$Z$7,2)))</x:f>
        <x:v>-</x:v>
      </x:c>
      <x:c r="AW1697" s="34" t="str">
        <x:f t="shared" si="54"/>
        <x:v/>
      </x:c>
      <x:c r="AX1697" s="41">
        <x:f t="shared" si="53"/>
        <x:v>0</x:v>
      </x:c>
    </x:row>
    <x:row r="1698" spans="1:50">
      <x:c r="A1698" s="45" t="str">
        <x:f>IF(ISBLANK('2012 HR 배정표'!F1696)=TRUE,"-",'2012 HR 배정표'!F1696)</x:f>
        <x:v>-</x:v>
      </x:c>
      <x:c r="B1698" s="46" t="str">
        <x:f>IF(ISBLANK('2012 HR 배정표'!F1696)=TRUE,"-",IF(ISERROR((HLOOKUP($A$5,Prj_list!$O$6:$Z$7,2)*'2012 HR 배정표'!G1696)/HLOOKUP($A$5,Prj_list!$O$6:$Z$7,2))=TRUE,"-",(HLOOKUP($A$5,Prj_list!$O$6:$Z$7,2)*'2012 HR 배정표'!G1696)/HLOOKUP($A$5,Prj_list!$O$6:$Z$7,2)))</x:f>
        <x:v>-</x:v>
      </x:c>
      <x:c r="C1698" s="45" t="str">
        <x:f>IF(ISBLANK('2012 HR 배정표'!H1696)=TRUE,"-",'2012 HR 배정표'!H1696)</x:f>
        <x:v>-</x:v>
      </x:c>
      <x:c r="D1698" s="46" t="str">
        <x:f>IF(ISBLANK('2012 HR 배정표'!H1696)=TRUE,"-",IF(ISERROR((HLOOKUP($A$5,Prj_list!$O$6:$Z$7,2)*'2012 HR 배정표'!I1696)/HLOOKUP($A$5,Prj_list!$O$6:$Z$7,2))=TRUE,"-",(HLOOKUP($A$5,Prj_list!$O$6:$Z$7,2)*'2012 HR 배정표'!I1696)/HLOOKUP($A$5,Prj_list!$O$6:$Z$7,2)))</x:f>
        <x:v>-</x:v>
      </x:c>
      <x:c r="E1698" s="45" t="str">
        <x:f>IF(ISBLANK('2012 HR 배정표'!J1696)=TRUE,"-",'2012 HR 배정표'!J1696)</x:f>
        <x:v>-</x:v>
      </x:c>
      <x:c r="F1698" s="46" t="str">
        <x:f>IF(ISBLANK('2012 HR 배정표'!J1696)=TRUE,"-",IF(ISERROR((HLOOKUP($A$5,Prj_list!$O$6:$Z$7,2)*'2012 HR 배정표'!K1696)/HLOOKUP($A$5,Prj_list!$O$6:$Z$7,2))=TRUE,"-",(HLOOKUP($A$5,Prj_list!$O$6:$Z$7,2)*'2012 HR 배정표'!K1696)/HLOOKUP($A$5,Prj_list!$O$6:$Z$7,2)))</x:f>
        <x:v>-</x:v>
      </x:c>
      <x:c r="G1698" s="45" t="str">
        <x:f>IF(ISBLANK('2012 HR 배정표'!L1696)=TRUE,"-",'2012 HR 배정표'!L1696)</x:f>
        <x:v>-</x:v>
      </x:c>
      <x:c r="H1698" s="46" t="str">
        <x:f>IF(ISBLANK('2012 HR 배정표'!L1696)=TRUE,"-",IF(ISERROR((HLOOKUP($A$5,Prj_list!$O$6:$Z$7,2)*'2012 HR 배정표'!M1696)/HLOOKUP($A$5,Prj_list!$O$6:$Z$7,2))=TRUE,"-",(HLOOKUP($A$5,Prj_list!$O$6:$Z$7,2)*'2012 HR 배정표'!M1696)/HLOOKUP($A$5,Prj_list!$O$6:$Z$7,2)))</x:f>
        <x:v>-</x:v>
      </x:c>
      <x:c r="I1698" s="45" t="str">
        <x:f>IF(ISBLANK('2012 HR 배정표'!N1696)=TRUE,"-",'2012 HR 배정표'!N1696)</x:f>
        <x:v>-</x:v>
      </x:c>
      <x:c r="J1698" s="46" t="str">
        <x:f>IF(ISBLANK('2012 HR 배정표'!N1696)=TRUE,"-",IF(ISERROR((HLOOKUP($A$5,Prj_list!$O$6:$Z$7,2)*'2012 HR 배정표'!O1696)/HLOOKUP($A$5,Prj_list!$O$6:$Z$7,2))=TRUE,"-",(HLOOKUP($A$5,Prj_list!$O$6:$Z$7,2)*'2012 HR 배정표'!O1696)/HLOOKUP($A$5,Prj_list!$O$6:$Z$7,2)))</x:f>
        <x:v>-</x:v>
      </x:c>
      <x:c r="K1698" s="45" t="str">
        <x:f>IF(ISBLANK('2012 HR 배정표'!P1696)=TRUE,"-",'2012 HR 배정표'!P1696)</x:f>
        <x:v>-</x:v>
      </x:c>
      <x:c r="L1698" s="46" t="str">
        <x:f>IF(ISBLANK('2012 HR 배정표'!P1696)=TRUE,"-",IF(ISERROR((HLOOKUP($A$5,Prj_list!$O$6:$Z$7,2)*'2012 HR 배정표'!Q1696)/HLOOKUP($A$5,Prj_list!$O$6:$Z$7,2))=TRUE,"-",(HLOOKUP($A$5,Prj_list!$O$6:$Z$7,2)*'2012 HR 배정표'!Q1696)/HLOOKUP($A$5,Prj_list!$O$6:$Z$7,2)))</x:f>
        <x:v>-</x:v>
      </x:c>
      <x:c r="M1698" s="45" t="str">
        <x:f>IF(ISBLANK('2012 HR 배정표'!R1696)=TRUE,"-",'2012 HR 배정표'!R1696)</x:f>
        <x:v>-</x:v>
      </x:c>
      <x:c r="N1698" s="46" t="str">
        <x:f>IF(ISBLANK('2012 HR 배정표'!R1696)=TRUE,"-",IF(ISERROR((HLOOKUP($A$5,Prj_list!$O$6:$Z$7,2)*'2012 HR 배정표'!S1696)/HLOOKUP($A$5,Prj_list!$O$6:$Z$7,2))=TRUE,"-",(HLOOKUP($A$5,Prj_list!$O$6:$Z$7,2)*'2012 HR 배정표'!S1696)/HLOOKUP($A$5,Prj_list!$O$6:$Z$7,2)))</x:f>
        <x:v>-</x:v>
      </x:c>
      <x:c r="O1698" s="45" t="str">
        <x:f>IF(ISBLANK('2012 HR 배정표'!T1696)=TRUE,"-",'2012 HR 배정표'!T1696)</x:f>
        <x:v>-</x:v>
      </x:c>
      <x:c r="P1698" s="46" t="str">
        <x:f>IF(ISBLANK('2012 HR 배정표'!T1696)=TRUE,"-",IF(ISERROR((HLOOKUP($A$5,Prj_list!$O$6:$Z$7,2)*'2012 HR 배정표'!U1696)/HLOOKUP($A$5,Prj_list!$O$6:$Z$7,2))=TRUE,"-",(HLOOKUP($A$5,Prj_list!$O$6:$Z$7,2)*'2012 HR 배정표'!U1696)/HLOOKUP($A$5,Prj_list!$O$6:$Z$7,2)))</x:f>
        <x:v>-</x:v>
      </x:c>
      <x:c r="Q1698" s="45" t="str">
        <x:f>IF(ISBLANK('2012 HR 배정표'!V1696)=TRUE,"-",'2012 HR 배정표'!V1696)</x:f>
        <x:v>-</x:v>
      </x:c>
      <x:c r="R1698" s="46" t="str">
        <x:f>IF(ISBLANK('2012 HR 배정표'!V1696)=TRUE,"-",IF(ISERROR((HLOOKUP($A$5,Prj_list!$O$6:$Z$7,2)*'2012 HR 배정표'!W1696)/HLOOKUP($A$5,Prj_list!$O$6:$Z$7,2))=TRUE,"-",(HLOOKUP($A$5,Prj_list!$O$6:$Z$7,2)*'2012 HR 배정표'!W1696)/HLOOKUP($A$5,Prj_list!$O$6:$Z$7,2)))</x:f>
        <x:v>-</x:v>
      </x:c>
      <x:c r="S1698" s="45" t="str">
        <x:f>IF(ISBLANK('2012 HR 배정표'!X1696)=TRUE,"-",'2012 HR 배정표'!X1696)</x:f>
        <x:v>-</x:v>
      </x:c>
      <x:c r="T1698" s="46" t="str">
        <x:f>IF(ISBLANK('2012 HR 배정표'!X1696)=TRUE,"-",IF(ISERROR((HLOOKUP($A$5,Prj_list!$O$6:$Z$7,2)*'2012 HR 배정표'!Y1696)/HLOOKUP($A$5,Prj_list!$O$6:$Z$7,2))=TRUE,"-",(HLOOKUP($A$5,Prj_list!$O$6:$Z$7,2)*'2012 HR 배정표'!Y1696)/HLOOKUP($A$5,Prj_list!$O$6:$Z$7,2)))</x:f>
        <x:v>-</x:v>
      </x:c>
      <x:c r="U1698" s="45" t="str">
        <x:f>IF(ISBLANK('2012 HR 배정표'!Z1696)=TRUE,"-",'2012 HR 배정표'!Z1696)</x:f>
        <x:v>-</x:v>
      </x:c>
      <x:c r="V1698" s="46" t="str">
        <x:f>IF(ISBLANK('2012 HR 배정표'!Z1696)=TRUE,"-",IF(ISERROR((HLOOKUP($A$5,Prj_list!$O$6:$Z$7,2)*'2012 HR 배정표'!AA1696)/HLOOKUP($A$5,Prj_list!$O$6:$Z$7,2))=TRUE,"-",(HLOOKUP($A$5,Prj_list!$O$6:$Z$7,2)*'2012 HR 배정표'!AA1696)/HLOOKUP($A$5,Prj_list!$O$6:$Z$7,2)))</x:f>
        <x:v>-</x:v>
      </x:c>
      <x:c r="W1698" s="45" t="str">
        <x:f>IF(ISBLANK('2012 HR 배정표'!AB1696)=TRUE,"-",'2012 HR 배정표'!AB1696)</x:f>
        <x:v>-</x:v>
      </x:c>
      <x:c r="X1698" s="46" t="str">
        <x:f>IF(ISBLANK('2012 HR 배정표'!AB1696)=TRUE,"-",IF(ISERROR((HLOOKUP($A$5,Prj_list!$O$6:$Z$7,2)*'2012 HR 배정표'!AC1696)/HLOOKUP($A$5,Prj_list!$O$6:$Z$7,2))=TRUE,"-",(HLOOKUP($A$5,Prj_list!$O$6:$Z$7,2)*'2012 HR 배정표'!AC1696)/HLOOKUP($A$5,Prj_list!$O$6:$Z$7,2)))</x:f>
        <x:v>-</x:v>
      </x:c>
      <x:c r="Y1698" s="45" t="str">
        <x:f>IF(ISBLANK('2012 HR 배정표'!AD1696)=TRUE,"-",'2012 HR 배정표'!AD1696)</x:f>
        <x:v>-</x:v>
      </x:c>
      <x:c r="Z1698" s="46" t="str">
        <x:f>IF(ISBLANK('2012 HR 배정표'!AD1696)=TRUE,"-",IF(ISERROR((HLOOKUP($A$5,Prj_list!$O$6:$Z$7,2)*'2012 HR 배정표'!AE1696)/HLOOKUP($A$5,Prj_list!$O$6:$Z$7,2))=TRUE,"-",(HLOOKUP($A$5,Prj_list!$O$6:$Z$7,2)*'2012 HR 배정표'!AE1696)/HLOOKUP($A$5,Prj_list!$O$6:$Z$7,2)))</x:f>
        <x:v>-</x:v>
      </x:c>
      <x:c r="AA1698" s="45" t="str">
        <x:f>IF(ISBLANK('2012 HR 배정표'!AF1696)=TRUE,"-",'2012 HR 배정표'!AF1696)</x:f>
        <x:v>-</x:v>
      </x:c>
      <x:c r="AB1698" s="46" t="str">
        <x:f>IF(ISBLANK('2012 HR 배정표'!AF1696)=TRUE,"-",IF(ISERROR((HLOOKUP($A$5,Prj_list!$O$6:$Z$7,2)*'2012 HR 배정표'!AG1696)/HLOOKUP($A$5,Prj_list!$O$6:$Z$7,2))=TRUE,"-",(HLOOKUP($A$5,Prj_list!$O$6:$Z$7,2)*'2012 HR 배정표'!AG1696)/HLOOKUP($A$5,Prj_list!$O$6:$Z$7,2)))</x:f>
        <x:v>-</x:v>
      </x:c>
      <x:c r="AC1698" s="45" t="str">
        <x:f>IF(ISBLANK('2012 HR 배정표'!AH1696)=TRUE,"-",'2012 HR 배정표'!AH1696)</x:f>
        <x:v>-</x:v>
      </x:c>
      <x:c r="AD1698" s="46" t="str">
        <x:f>IF(ISBLANK('2012 HR 배정표'!AH1696)=TRUE,"-",IF(ISERROR((HLOOKUP($A$5,Prj_list!$O$6:$Z$7,2)*'2012 HR 배정표'!AI1696)/HLOOKUP($A$5,Prj_list!$O$6:$Z$7,2))=TRUE,"-",(HLOOKUP($A$5,Prj_list!$O$6:$Z$7,2)*'2012 HR 배정표'!AI1696)/HLOOKUP($A$5,Prj_list!$O$6:$Z$7,2)))</x:f>
        <x:v>-</x:v>
      </x:c>
      <x:c r="AE1698" s="45" t="str">
        <x:f>IF(ISBLANK('2012 HR 배정표'!AJ1696)=TRUE,"-",'2012 HR 배정표'!AJ1696)</x:f>
        <x:v>-</x:v>
      </x:c>
      <x:c r="AF1698" s="46" t="str">
        <x:f>IF(ISBLANK('2012 HR 배정표'!AJ1696)=TRUE,"-",IF(ISERROR((HLOOKUP($A$5,Prj_list!$O$6:$Z$7,2)*'2012 HR 배정표'!AK1696)/HLOOKUP($A$5,Prj_list!$O$6:$Z$7,2))=TRUE,"-",(HLOOKUP($A$5,Prj_list!$O$6:$Z$7,2)*'2012 HR 배정표'!AK1696)/HLOOKUP($A$5,Prj_list!$O$6:$Z$7,2)))</x:f>
        <x:v>-</x:v>
      </x:c>
      <x:c r="AG1698" s="45" t="str">
        <x:f>IF(ISBLANK('2012 HR 배정표'!AL1696)=TRUE,"-",'2012 HR 배정표'!AL1696)</x:f>
        <x:v>-</x:v>
      </x:c>
      <x:c r="AH1698" s="46" t="str">
        <x:f>IF(ISBLANK('2012 HR 배정표'!AL1696)=TRUE,"-",IF(ISERROR((HLOOKUP($A$5,Prj_list!$O$6:$Z$7,2)*'2012 HR 배정표'!AM1696)/HLOOKUP($A$5,Prj_list!$O$6:$Z$7,2))=TRUE,"-",(HLOOKUP($A$5,Prj_list!$O$6:$Z$7,2)*'2012 HR 배정표'!AM1696)/HLOOKUP($A$5,Prj_list!$O$6:$Z$7,2)))</x:f>
        <x:v>-</x:v>
      </x:c>
      <x:c r="AI1698" s="45" t="str">
        <x:f>IF(ISBLANK('2012 HR 배정표'!AN1696)=TRUE,"-",'2012 HR 배정표'!AN1696)</x:f>
        <x:v>-</x:v>
      </x:c>
      <x:c r="AJ1698" s="46" t="str">
        <x:f>IF(ISBLANK('2012 HR 배정표'!AN1696)=TRUE,"-",IF(ISERROR((HLOOKUP($A$5,Prj_list!$O$6:$Z$7,2)*'2012 HR 배정표'!AO1696)/HLOOKUP($A$5,Prj_list!$O$6:$Z$7,2))=TRUE,"-",(HLOOKUP($A$5,Prj_list!$O$6:$Z$7,2)*'2012 HR 배정표'!AO1696)/HLOOKUP($A$5,Prj_list!$O$6:$Z$7,2)))</x:f>
        <x:v>-</x:v>
      </x:c>
      <x:c r="AK1698" s="45" t="str">
        <x:f>IF(ISBLANK('2012 HR 배정표'!AP1696)=TRUE,"-",'2012 HR 배정표'!AP1696)</x:f>
        <x:v>-</x:v>
      </x:c>
      <x:c r="AL1698" s="46" t="str">
        <x:f>IF(ISBLANK('2012 HR 배정표'!AP1696)=TRUE,"-",IF(ISERROR((HLOOKUP($A$5,Prj_list!$O$6:$Z$7,2)*'2012 HR 배정표'!AQ1696)/HLOOKUP($A$5,Prj_list!$O$6:$Z$7,2))=TRUE,"-",(HLOOKUP($A$5,Prj_list!$O$6:$Z$7,2)*'2012 HR 배정표'!AQ1696)/HLOOKUP($A$5,Prj_list!$O$6:$Z$7,2)))</x:f>
        <x:v>-</x:v>
      </x:c>
      <x:c r="AM1698" s="45" t="str">
        <x:f>IF(ISBLANK('2012 HR 배정표'!AR1696)=TRUE,"-",'2012 HR 배정표'!AR1696)</x:f>
        <x:v>-</x:v>
      </x:c>
      <x:c r="AN1698" s="46" t="str">
        <x:f>IF(ISBLANK('2012 HR 배정표'!AR1696)=TRUE,"-",IF(ISERROR((HLOOKUP($A$5,Prj_list!$O$6:$Z$7,2)*'2012 HR 배정표'!AS1696)/HLOOKUP($A$5,Prj_list!$O$6:$Z$7,2))=TRUE,"-",(HLOOKUP($A$5,Prj_list!$O$6:$Z$7,2)*'2012 HR 배정표'!AS1696)/HLOOKUP($A$5,Prj_list!$O$6:$Z$7,2)))</x:f>
        <x:v>-</x:v>
      </x:c>
      <x:c r="AO1698" s="45" t="str">
        <x:f>IF(ISBLANK('2012 HR 배정표'!AT1696)=TRUE,"-",'2012 HR 배정표'!AT1696)</x:f>
        <x:v>-</x:v>
      </x:c>
      <x:c r="AP1698" s="46" t="str">
        <x:f>IF(ISBLANK('2012 HR 배정표'!AT1696)=TRUE,"-",IF(ISERROR((HLOOKUP($A$5,Prj_list!$O$6:$Z$7,2)*'2012 HR 배정표'!AU1696)/HLOOKUP($A$5,Prj_list!$O$6:$Z$7,2))=TRUE,"-",(HLOOKUP($A$5,Prj_list!$O$6:$Z$7,2)*'2012 HR 배정표'!AU1696)/HLOOKUP($A$5,Prj_list!$O$6:$Z$7,2)))</x:f>
        <x:v>-</x:v>
      </x:c>
      <x:c r="AQ1698" s="45" t="str">
        <x:f>IF(ISBLANK('2012 HR 배정표'!AV1696)=TRUE,"-",'2012 HR 배정표'!AV1696)</x:f>
        <x:v>-</x:v>
      </x:c>
      <x:c r="AR1698" s="46" t="str">
        <x:f>IF(ISBLANK('2012 HR 배정표'!AV1696)=TRUE,"-",IF(ISERROR((HLOOKUP($A$5,Prj_list!$O$6:$Z$7,2)*'2012 HR 배정표'!AW1696)/HLOOKUP($A$5,Prj_list!$O$6:$Z$7,2))=TRUE,"-",(HLOOKUP($A$5,Prj_list!$O$6:$Z$7,2)*'2012 HR 배정표'!AW1696)/HLOOKUP($A$5,Prj_list!$O$6:$Z$7,2)))</x:f>
        <x:v>-</x:v>
      </x:c>
      <x:c r="AS1698" s="45" t="str">
        <x:f>IF(ISBLANK('2012 HR 배정표'!AX1696)=TRUE,"-",'2012 HR 배정표'!AX1696)</x:f>
        <x:v>-</x:v>
      </x:c>
      <x:c r="AT1698" s="46" t="str">
        <x:f>IF(ISBLANK('2012 HR 배정표'!AX1696)=TRUE,"-",IF(ISERROR((HLOOKUP($A$5,Prj_list!$O$6:$Z$7,2)*'2012 HR 배정표'!AY1696)/HLOOKUP($A$5,Prj_list!$O$6:$Z$7,2))=TRUE,"-",(HLOOKUP($A$5,Prj_list!$O$6:$Z$7,2)*'2012 HR 배정표'!AY1696)/HLOOKUP($A$5,Prj_list!$O$6:$Z$7,2)))</x:f>
        <x:v>-</x:v>
      </x:c>
      <x:c r="AU1698" s="45" t="str">
        <x:f>IF(ISBLANK('2012 HR 배정표'!AZ1696)=TRUE,"-",'2012 HR 배정표'!AZ1696)</x:f>
        <x:v>-</x:v>
      </x:c>
      <x:c r="AV1698" s="46" t="str">
        <x:f>IF(ISBLANK('2012 HR 배정표'!AZ1696)=TRUE,"-",IF(ISERROR((HLOOKUP($A$5,Prj_list!$O$6:$Z$7,2)*'2012 HR 배정표'!BA1696)/HLOOKUP($A$5,Prj_list!$O$6:$Z$7,2))=TRUE,"-",(HLOOKUP($A$5,Prj_list!$O$6:$Z$7,2)*'2012 HR 배정표'!BA1696)/HLOOKUP($A$5,Prj_list!$O$6:$Z$7,2)))</x:f>
        <x:v>-</x:v>
      </x:c>
      <x:c r="AW1698" s="34" t="str">
        <x:f t="shared" si="54"/>
        <x:v/>
      </x:c>
      <x:c r="AX1698" s="41">
        <x:f t="shared" si="53"/>
        <x:v>0</x:v>
      </x:c>
    </x:row>
    <x:row r="1699" spans="1:50">
      <x:c r="A1699" s="45" t="str">
        <x:f>IF(ISBLANK('2012 HR 배정표'!F1697)=TRUE,"-",'2012 HR 배정표'!F1697)</x:f>
        <x:v>-</x:v>
      </x:c>
      <x:c r="B1699" s="46" t="str">
        <x:f>IF(ISBLANK('2012 HR 배정표'!F1697)=TRUE,"-",IF(ISERROR((HLOOKUP($A$5,Prj_list!$O$6:$Z$7,2)*'2012 HR 배정표'!G1697)/HLOOKUP($A$5,Prj_list!$O$6:$Z$7,2))=TRUE,"-",(HLOOKUP($A$5,Prj_list!$O$6:$Z$7,2)*'2012 HR 배정표'!G1697)/HLOOKUP($A$5,Prj_list!$O$6:$Z$7,2)))</x:f>
        <x:v>-</x:v>
      </x:c>
      <x:c r="C1699" s="45" t="str">
        <x:f>IF(ISBLANK('2012 HR 배정표'!H1697)=TRUE,"-",'2012 HR 배정표'!H1697)</x:f>
        <x:v>-</x:v>
      </x:c>
      <x:c r="D1699" s="46" t="str">
        <x:f>IF(ISBLANK('2012 HR 배정표'!H1697)=TRUE,"-",IF(ISERROR((HLOOKUP($A$5,Prj_list!$O$6:$Z$7,2)*'2012 HR 배정표'!I1697)/HLOOKUP($A$5,Prj_list!$O$6:$Z$7,2))=TRUE,"-",(HLOOKUP($A$5,Prj_list!$O$6:$Z$7,2)*'2012 HR 배정표'!I1697)/HLOOKUP($A$5,Prj_list!$O$6:$Z$7,2)))</x:f>
        <x:v>-</x:v>
      </x:c>
      <x:c r="E1699" s="45" t="str">
        <x:f>IF(ISBLANK('2012 HR 배정표'!J1697)=TRUE,"-",'2012 HR 배정표'!J1697)</x:f>
        <x:v>-</x:v>
      </x:c>
      <x:c r="F1699" s="46" t="str">
        <x:f>IF(ISBLANK('2012 HR 배정표'!J1697)=TRUE,"-",IF(ISERROR((HLOOKUP($A$5,Prj_list!$O$6:$Z$7,2)*'2012 HR 배정표'!K1697)/HLOOKUP($A$5,Prj_list!$O$6:$Z$7,2))=TRUE,"-",(HLOOKUP($A$5,Prj_list!$O$6:$Z$7,2)*'2012 HR 배정표'!K1697)/HLOOKUP($A$5,Prj_list!$O$6:$Z$7,2)))</x:f>
        <x:v>-</x:v>
      </x:c>
      <x:c r="G1699" s="45" t="str">
        <x:f>IF(ISBLANK('2012 HR 배정표'!L1697)=TRUE,"-",'2012 HR 배정표'!L1697)</x:f>
        <x:v>-</x:v>
      </x:c>
      <x:c r="H1699" s="46" t="str">
        <x:f>IF(ISBLANK('2012 HR 배정표'!L1697)=TRUE,"-",IF(ISERROR((HLOOKUP($A$5,Prj_list!$O$6:$Z$7,2)*'2012 HR 배정표'!M1697)/HLOOKUP($A$5,Prj_list!$O$6:$Z$7,2))=TRUE,"-",(HLOOKUP($A$5,Prj_list!$O$6:$Z$7,2)*'2012 HR 배정표'!M1697)/HLOOKUP($A$5,Prj_list!$O$6:$Z$7,2)))</x:f>
        <x:v>-</x:v>
      </x:c>
      <x:c r="I1699" s="45" t="str">
        <x:f>IF(ISBLANK('2012 HR 배정표'!N1697)=TRUE,"-",'2012 HR 배정표'!N1697)</x:f>
        <x:v>-</x:v>
      </x:c>
      <x:c r="J1699" s="46" t="str">
        <x:f>IF(ISBLANK('2012 HR 배정표'!N1697)=TRUE,"-",IF(ISERROR((HLOOKUP($A$5,Prj_list!$O$6:$Z$7,2)*'2012 HR 배정표'!O1697)/HLOOKUP($A$5,Prj_list!$O$6:$Z$7,2))=TRUE,"-",(HLOOKUP($A$5,Prj_list!$O$6:$Z$7,2)*'2012 HR 배정표'!O1697)/HLOOKUP($A$5,Prj_list!$O$6:$Z$7,2)))</x:f>
        <x:v>-</x:v>
      </x:c>
      <x:c r="K1699" s="45" t="str">
        <x:f>IF(ISBLANK('2012 HR 배정표'!P1697)=TRUE,"-",'2012 HR 배정표'!P1697)</x:f>
        <x:v>-</x:v>
      </x:c>
      <x:c r="L1699" s="46" t="str">
        <x:f>IF(ISBLANK('2012 HR 배정표'!P1697)=TRUE,"-",IF(ISERROR((HLOOKUP($A$5,Prj_list!$O$6:$Z$7,2)*'2012 HR 배정표'!Q1697)/HLOOKUP($A$5,Prj_list!$O$6:$Z$7,2))=TRUE,"-",(HLOOKUP($A$5,Prj_list!$O$6:$Z$7,2)*'2012 HR 배정표'!Q1697)/HLOOKUP($A$5,Prj_list!$O$6:$Z$7,2)))</x:f>
        <x:v>-</x:v>
      </x:c>
      <x:c r="M1699" s="45" t="str">
        <x:f>IF(ISBLANK('2012 HR 배정표'!R1697)=TRUE,"-",'2012 HR 배정표'!R1697)</x:f>
        <x:v>-</x:v>
      </x:c>
      <x:c r="N1699" s="46" t="str">
        <x:f>IF(ISBLANK('2012 HR 배정표'!R1697)=TRUE,"-",IF(ISERROR((HLOOKUP($A$5,Prj_list!$O$6:$Z$7,2)*'2012 HR 배정표'!S1697)/HLOOKUP($A$5,Prj_list!$O$6:$Z$7,2))=TRUE,"-",(HLOOKUP($A$5,Prj_list!$O$6:$Z$7,2)*'2012 HR 배정표'!S1697)/HLOOKUP($A$5,Prj_list!$O$6:$Z$7,2)))</x:f>
        <x:v>-</x:v>
      </x:c>
      <x:c r="O1699" s="45" t="str">
        <x:f>IF(ISBLANK('2012 HR 배정표'!T1697)=TRUE,"-",'2012 HR 배정표'!T1697)</x:f>
        <x:v>-</x:v>
      </x:c>
      <x:c r="P1699" s="46" t="str">
        <x:f>IF(ISBLANK('2012 HR 배정표'!T1697)=TRUE,"-",IF(ISERROR((HLOOKUP($A$5,Prj_list!$O$6:$Z$7,2)*'2012 HR 배정표'!U1697)/HLOOKUP($A$5,Prj_list!$O$6:$Z$7,2))=TRUE,"-",(HLOOKUP($A$5,Prj_list!$O$6:$Z$7,2)*'2012 HR 배정표'!U1697)/HLOOKUP($A$5,Prj_list!$O$6:$Z$7,2)))</x:f>
        <x:v>-</x:v>
      </x:c>
      <x:c r="Q1699" s="45" t="str">
        <x:f>IF(ISBLANK('2012 HR 배정표'!V1697)=TRUE,"-",'2012 HR 배정표'!V1697)</x:f>
        <x:v>-</x:v>
      </x:c>
      <x:c r="R1699" s="46" t="str">
        <x:f>IF(ISBLANK('2012 HR 배정표'!V1697)=TRUE,"-",IF(ISERROR((HLOOKUP($A$5,Prj_list!$O$6:$Z$7,2)*'2012 HR 배정표'!W1697)/HLOOKUP($A$5,Prj_list!$O$6:$Z$7,2))=TRUE,"-",(HLOOKUP($A$5,Prj_list!$O$6:$Z$7,2)*'2012 HR 배정표'!W1697)/HLOOKUP($A$5,Prj_list!$O$6:$Z$7,2)))</x:f>
        <x:v>-</x:v>
      </x:c>
      <x:c r="S1699" s="45" t="str">
        <x:f>IF(ISBLANK('2012 HR 배정표'!X1697)=TRUE,"-",'2012 HR 배정표'!X1697)</x:f>
        <x:v>-</x:v>
      </x:c>
      <x:c r="T1699" s="46" t="str">
        <x:f>IF(ISBLANK('2012 HR 배정표'!X1697)=TRUE,"-",IF(ISERROR((HLOOKUP($A$5,Prj_list!$O$6:$Z$7,2)*'2012 HR 배정표'!Y1697)/HLOOKUP($A$5,Prj_list!$O$6:$Z$7,2))=TRUE,"-",(HLOOKUP($A$5,Prj_list!$O$6:$Z$7,2)*'2012 HR 배정표'!Y1697)/HLOOKUP($A$5,Prj_list!$O$6:$Z$7,2)))</x:f>
        <x:v>-</x:v>
      </x:c>
      <x:c r="U1699" s="45" t="str">
        <x:f>IF(ISBLANK('2012 HR 배정표'!Z1697)=TRUE,"-",'2012 HR 배정표'!Z1697)</x:f>
        <x:v>-</x:v>
      </x:c>
      <x:c r="V1699" s="46" t="str">
        <x:f>IF(ISBLANK('2012 HR 배정표'!Z1697)=TRUE,"-",IF(ISERROR((HLOOKUP($A$5,Prj_list!$O$6:$Z$7,2)*'2012 HR 배정표'!AA1697)/HLOOKUP($A$5,Prj_list!$O$6:$Z$7,2))=TRUE,"-",(HLOOKUP($A$5,Prj_list!$O$6:$Z$7,2)*'2012 HR 배정표'!AA1697)/HLOOKUP($A$5,Prj_list!$O$6:$Z$7,2)))</x:f>
        <x:v>-</x:v>
      </x:c>
      <x:c r="W1699" s="45" t="str">
        <x:f>IF(ISBLANK('2012 HR 배정표'!AB1697)=TRUE,"-",'2012 HR 배정표'!AB1697)</x:f>
        <x:v>-</x:v>
      </x:c>
      <x:c r="X1699" s="46" t="str">
        <x:f>IF(ISBLANK('2012 HR 배정표'!AB1697)=TRUE,"-",IF(ISERROR((HLOOKUP($A$5,Prj_list!$O$6:$Z$7,2)*'2012 HR 배정표'!AC1697)/HLOOKUP($A$5,Prj_list!$O$6:$Z$7,2))=TRUE,"-",(HLOOKUP($A$5,Prj_list!$O$6:$Z$7,2)*'2012 HR 배정표'!AC1697)/HLOOKUP($A$5,Prj_list!$O$6:$Z$7,2)))</x:f>
        <x:v>-</x:v>
      </x:c>
      <x:c r="Y1699" s="45" t="str">
        <x:f>IF(ISBLANK('2012 HR 배정표'!AD1697)=TRUE,"-",'2012 HR 배정표'!AD1697)</x:f>
        <x:v>-</x:v>
      </x:c>
      <x:c r="Z1699" s="46" t="str">
        <x:f>IF(ISBLANK('2012 HR 배정표'!AD1697)=TRUE,"-",IF(ISERROR((HLOOKUP($A$5,Prj_list!$O$6:$Z$7,2)*'2012 HR 배정표'!AE1697)/HLOOKUP($A$5,Prj_list!$O$6:$Z$7,2))=TRUE,"-",(HLOOKUP($A$5,Prj_list!$O$6:$Z$7,2)*'2012 HR 배정표'!AE1697)/HLOOKUP($A$5,Prj_list!$O$6:$Z$7,2)))</x:f>
        <x:v>-</x:v>
      </x:c>
      <x:c r="AA1699" s="45" t="str">
        <x:f>IF(ISBLANK('2012 HR 배정표'!AF1697)=TRUE,"-",'2012 HR 배정표'!AF1697)</x:f>
        <x:v>-</x:v>
      </x:c>
      <x:c r="AB1699" s="46" t="str">
        <x:f>IF(ISBLANK('2012 HR 배정표'!AF1697)=TRUE,"-",IF(ISERROR((HLOOKUP($A$5,Prj_list!$O$6:$Z$7,2)*'2012 HR 배정표'!AG1697)/HLOOKUP($A$5,Prj_list!$O$6:$Z$7,2))=TRUE,"-",(HLOOKUP($A$5,Prj_list!$O$6:$Z$7,2)*'2012 HR 배정표'!AG1697)/HLOOKUP($A$5,Prj_list!$O$6:$Z$7,2)))</x:f>
        <x:v>-</x:v>
      </x:c>
      <x:c r="AC1699" s="45" t="str">
        <x:f>IF(ISBLANK('2012 HR 배정표'!AH1697)=TRUE,"-",'2012 HR 배정표'!AH1697)</x:f>
        <x:v>-</x:v>
      </x:c>
      <x:c r="AD1699" s="46" t="str">
        <x:f>IF(ISBLANK('2012 HR 배정표'!AH1697)=TRUE,"-",IF(ISERROR((HLOOKUP($A$5,Prj_list!$O$6:$Z$7,2)*'2012 HR 배정표'!AI1697)/HLOOKUP($A$5,Prj_list!$O$6:$Z$7,2))=TRUE,"-",(HLOOKUP($A$5,Prj_list!$O$6:$Z$7,2)*'2012 HR 배정표'!AI1697)/HLOOKUP($A$5,Prj_list!$O$6:$Z$7,2)))</x:f>
        <x:v>-</x:v>
      </x:c>
      <x:c r="AE1699" s="45" t="str">
        <x:f>IF(ISBLANK('2012 HR 배정표'!AJ1697)=TRUE,"-",'2012 HR 배정표'!AJ1697)</x:f>
        <x:v>-</x:v>
      </x:c>
      <x:c r="AF1699" s="46" t="str">
        <x:f>IF(ISBLANK('2012 HR 배정표'!AJ1697)=TRUE,"-",IF(ISERROR((HLOOKUP($A$5,Prj_list!$O$6:$Z$7,2)*'2012 HR 배정표'!AK1697)/HLOOKUP($A$5,Prj_list!$O$6:$Z$7,2))=TRUE,"-",(HLOOKUP($A$5,Prj_list!$O$6:$Z$7,2)*'2012 HR 배정표'!AK1697)/HLOOKUP($A$5,Prj_list!$O$6:$Z$7,2)))</x:f>
        <x:v>-</x:v>
      </x:c>
      <x:c r="AG1699" s="45" t="str">
        <x:f>IF(ISBLANK('2012 HR 배정표'!AL1697)=TRUE,"-",'2012 HR 배정표'!AL1697)</x:f>
        <x:v>-</x:v>
      </x:c>
      <x:c r="AH1699" s="46" t="str">
        <x:f>IF(ISBLANK('2012 HR 배정표'!AL1697)=TRUE,"-",IF(ISERROR((HLOOKUP($A$5,Prj_list!$O$6:$Z$7,2)*'2012 HR 배정표'!AM1697)/HLOOKUP($A$5,Prj_list!$O$6:$Z$7,2))=TRUE,"-",(HLOOKUP($A$5,Prj_list!$O$6:$Z$7,2)*'2012 HR 배정표'!AM1697)/HLOOKUP($A$5,Prj_list!$O$6:$Z$7,2)))</x:f>
        <x:v>-</x:v>
      </x:c>
      <x:c r="AI1699" s="45" t="str">
        <x:f>IF(ISBLANK('2012 HR 배정표'!AN1697)=TRUE,"-",'2012 HR 배정표'!AN1697)</x:f>
        <x:v>-</x:v>
      </x:c>
      <x:c r="AJ1699" s="46" t="str">
        <x:f>IF(ISBLANK('2012 HR 배정표'!AN1697)=TRUE,"-",IF(ISERROR((HLOOKUP($A$5,Prj_list!$O$6:$Z$7,2)*'2012 HR 배정표'!AO1697)/HLOOKUP($A$5,Prj_list!$O$6:$Z$7,2))=TRUE,"-",(HLOOKUP($A$5,Prj_list!$O$6:$Z$7,2)*'2012 HR 배정표'!AO1697)/HLOOKUP($A$5,Prj_list!$O$6:$Z$7,2)))</x:f>
        <x:v>-</x:v>
      </x:c>
      <x:c r="AK1699" s="45" t="str">
        <x:f>IF(ISBLANK('2012 HR 배정표'!AP1697)=TRUE,"-",'2012 HR 배정표'!AP1697)</x:f>
        <x:v>-</x:v>
      </x:c>
      <x:c r="AL1699" s="46" t="str">
        <x:f>IF(ISBLANK('2012 HR 배정표'!AP1697)=TRUE,"-",IF(ISERROR((HLOOKUP($A$5,Prj_list!$O$6:$Z$7,2)*'2012 HR 배정표'!AQ1697)/HLOOKUP($A$5,Prj_list!$O$6:$Z$7,2))=TRUE,"-",(HLOOKUP($A$5,Prj_list!$O$6:$Z$7,2)*'2012 HR 배정표'!AQ1697)/HLOOKUP($A$5,Prj_list!$O$6:$Z$7,2)))</x:f>
        <x:v>-</x:v>
      </x:c>
      <x:c r="AM1699" s="45" t="str">
        <x:f>IF(ISBLANK('2012 HR 배정표'!AR1697)=TRUE,"-",'2012 HR 배정표'!AR1697)</x:f>
        <x:v>-</x:v>
      </x:c>
      <x:c r="AN1699" s="46" t="str">
        <x:f>IF(ISBLANK('2012 HR 배정표'!AR1697)=TRUE,"-",IF(ISERROR((HLOOKUP($A$5,Prj_list!$O$6:$Z$7,2)*'2012 HR 배정표'!AS1697)/HLOOKUP($A$5,Prj_list!$O$6:$Z$7,2))=TRUE,"-",(HLOOKUP($A$5,Prj_list!$O$6:$Z$7,2)*'2012 HR 배정표'!AS1697)/HLOOKUP($A$5,Prj_list!$O$6:$Z$7,2)))</x:f>
        <x:v>-</x:v>
      </x:c>
      <x:c r="AO1699" s="45" t="str">
        <x:f>IF(ISBLANK('2012 HR 배정표'!AT1697)=TRUE,"-",'2012 HR 배정표'!AT1697)</x:f>
        <x:v>-</x:v>
      </x:c>
      <x:c r="AP1699" s="46" t="str">
        <x:f>IF(ISBLANK('2012 HR 배정표'!AT1697)=TRUE,"-",IF(ISERROR((HLOOKUP($A$5,Prj_list!$O$6:$Z$7,2)*'2012 HR 배정표'!AU1697)/HLOOKUP($A$5,Prj_list!$O$6:$Z$7,2))=TRUE,"-",(HLOOKUP($A$5,Prj_list!$O$6:$Z$7,2)*'2012 HR 배정표'!AU1697)/HLOOKUP($A$5,Prj_list!$O$6:$Z$7,2)))</x:f>
        <x:v>-</x:v>
      </x:c>
      <x:c r="AQ1699" s="45" t="str">
        <x:f>IF(ISBLANK('2012 HR 배정표'!AV1697)=TRUE,"-",'2012 HR 배정표'!AV1697)</x:f>
        <x:v>-</x:v>
      </x:c>
      <x:c r="AR1699" s="46" t="str">
        <x:f>IF(ISBLANK('2012 HR 배정표'!AV1697)=TRUE,"-",IF(ISERROR((HLOOKUP($A$5,Prj_list!$O$6:$Z$7,2)*'2012 HR 배정표'!AW1697)/HLOOKUP($A$5,Prj_list!$O$6:$Z$7,2))=TRUE,"-",(HLOOKUP($A$5,Prj_list!$O$6:$Z$7,2)*'2012 HR 배정표'!AW1697)/HLOOKUP($A$5,Prj_list!$O$6:$Z$7,2)))</x:f>
        <x:v>-</x:v>
      </x:c>
      <x:c r="AS1699" s="45" t="str">
        <x:f>IF(ISBLANK('2012 HR 배정표'!AX1697)=TRUE,"-",'2012 HR 배정표'!AX1697)</x:f>
        <x:v>-</x:v>
      </x:c>
      <x:c r="AT1699" s="46" t="str">
        <x:f>IF(ISBLANK('2012 HR 배정표'!AX1697)=TRUE,"-",IF(ISERROR((HLOOKUP($A$5,Prj_list!$O$6:$Z$7,2)*'2012 HR 배정표'!AY1697)/HLOOKUP($A$5,Prj_list!$O$6:$Z$7,2))=TRUE,"-",(HLOOKUP($A$5,Prj_list!$O$6:$Z$7,2)*'2012 HR 배정표'!AY1697)/HLOOKUP($A$5,Prj_list!$O$6:$Z$7,2)))</x:f>
        <x:v>-</x:v>
      </x:c>
      <x:c r="AU1699" s="45" t="str">
        <x:f>IF(ISBLANK('2012 HR 배정표'!AZ1697)=TRUE,"-",'2012 HR 배정표'!AZ1697)</x:f>
        <x:v>-</x:v>
      </x:c>
      <x:c r="AV1699" s="46" t="str">
        <x:f>IF(ISBLANK('2012 HR 배정표'!AZ1697)=TRUE,"-",IF(ISERROR((HLOOKUP($A$5,Prj_list!$O$6:$Z$7,2)*'2012 HR 배정표'!BA1697)/HLOOKUP($A$5,Prj_list!$O$6:$Z$7,2))=TRUE,"-",(HLOOKUP($A$5,Prj_list!$O$6:$Z$7,2)*'2012 HR 배정표'!BA1697)/HLOOKUP($A$5,Prj_list!$O$6:$Z$7,2)))</x:f>
        <x:v>-</x:v>
      </x:c>
      <x:c r="AW1699" s="34" t="str">
        <x:f t="shared" si="54"/>
        <x:v/>
      </x:c>
      <x:c r="AX1699" s="41">
        <x:f t="shared" si="53"/>
        <x:v>0</x:v>
      </x:c>
    </x:row>
    <x:row r="1700" spans="1:50">
      <x:c r="A1700" s="45" t="str">
        <x:f>IF(ISBLANK('2012 HR 배정표'!F1698)=TRUE,"-",'2012 HR 배정표'!F1698)</x:f>
        <x:v>-</x:v>
      </x:c>
      <x:c r="B1700" s="46" t="str">
        <x:f>IF(ISBLANK('2012 HR 배정표'!F1698)=TRUE,"-",IF(ISERROR((HLOOKUP($A$5,Prj_list!$O$6:$Z$7,2)*'2012 HR 배정표'!G1698)/HLOOKUP($A$5,Prj_list!$O$6:$Z$7,2))=TRUE,"-",(HLOOKUP($A$5,Prj_list!$O$6:$Z$7,2)*'2012 HR 배정표'!G1698)/HLOOKUP($A$5,Prj_list!$O$6:$Z$7,2)))</x:f>
        <x:v>-</x:v>
      </x:c>
      <x:c r="C1700" s="45" t="str">
        <x:f>IF(ISBLANK('2012 HR 배정표'!H1698)=TRUE,"-",'2012 HR 배정표'!H1698)</x:f>
        <x:v>-</x:v>
      </x:c>
      <x:c r="D1700" s="46" t="str">
        <x:f>IF(ISBLANK('2012 HR 배정표'!H1698)=TRUE,"-",IF(ISERROR((HLOOKUP($A$5,Prj_list!$O$6:$Z$7,2)*'2012 HR 배정표'!I1698)/HLOOKUP($A$5,Prj_list!$O$6:$Z$7,2))=TRUE,"-",(HLOOKUP($A$5,Prj_list!$O$6:$Z$7,2)*'2012 HR 배정표'!I1698)/HLOOKUP($A$5,Prj_list!$O$6:$Z$7,2)))</x:f>
        <x:v>-</x:v>
      </x:c>
      <x:c r="E1700" s="45" t="str">
        <x:f>IF(ISBLANK('2012 HR 배정표'!J1698)=TRUE,"-",'2012 HR 배정표'!J1698)</x:f>
        <x:v>-</x:v>
      </x:c>
      <x:c r="F1700" s="46" t="str">
        <x:f>IF(ISBLANK('2012 HR 배정표'!J1698)=TRUE,"-",IF(ISERROR((HLOOKUP($A$5,Prj_list!$O$6:$Z$7,2)*'2012 HR 배정표'!K1698)/HLOOKUP($A$5,Prj_list!$O$6:$Z$7,2))=TRUE,"-",(HLOOKUP($A$5,Prj_list!$O$6:$Z$7,2)*'2012 HR 배정표'!K1698)/HLOOKUP($A$5,Prj_list!$O$6:$Z$7,2)))</x:f>
        <x:v>-</x:v>
      </x:c>
      <x:c r="G1700" s="45" t="str">
        <x:f>IF(ISBLANK('2012 HR 배정표'!L1698)=TRUE,"-",'2012 HR 배정표'!L1698)</x:f>
        <x:v>-</x:v>
      </x:c>
      <x:c r="H1700" s="46" t="str">
        <x:f>IF(ISBLANK('2012 HR 배정표'!L1698)=TRUE,"-",IF(ISERROR((HLOOKUP($A$5,Prj_list!$O$6:$Z$7,2)*'2012 HR 배정표'!M1698)/HLOOKUP($A$5,Prj_list!$O$6:$Z$7,2))=TRUE,"-",(HLOOKUP($A$5,Prj_list!$O$6:$Z$7,2)*'2012 HR 배정표'!M1698)/HLOOKUP($A$5,Prj_list!$O$6:$Z$7,2)))</x:f>
        <x:v>-</x:v>
      </x:c>
      <x:c r="I1700" s="45" t="str">
        <x:f>IF(ISBLANK('2012 HR 배정표'!N1698)=TRUE,"-",'2012 HR 배정표'!N1698)</x:f>
        <x:v>-</x:v>
      </x:c>
      <x:c r="J1700" s="46" t="str">
        <x:f>IF(ISBLANK('2012 HR 배정표'!N1698)=TRUE,"-",IF(ISERROR((HLOOKUP($A$5,Prj_list!$O$6:$Z$7,2)*'2012 HR 배정표'!O1698)/HLOOKUP($A$5,Prj_list!$O$6:$Z$7,2))=TRUE,"-",(HLOOKUP($A$5,Prj_list!$O$6:$Z$7,2)*'2012 HR 배정표'!O1698)/HLOOKUP($A$5,Prj_list!$O$6:$Z$7,2)))</x:f>
        <x:v>-</x:v>
      </x:c>
      <x:c r="K1700" s="45" t="str">
        <x:f>IF(ISBLANK('2012 HR 배정표'!P1698)=TRUE,"-",'2012 HR 배정표'!P1698)</x:f>
        <x:v>-</x:v>
      </x:c>
      <x:c r="L1700" s="46" t="str">
        <x:f>IF(ISBLANK('2012 HR 배정표'!P1698)=TRUE,"-",IF(ISERROR((HLOOKUP($A$5,Prj_list!$O$6:$Z$7,2)*'2012 HR 배정표'!Q1698)/HLOOKUP($A$5,Prj_list!$O$6:$Z$7,2))=TRUE,"-",(HLOOKUP($A$5,Prj_list!$O$6:$Z$7,2)*'2012 HR 배정표'!Q1698)/HLOOKUP($A$5,Prj_list!$O$6:$Z$7,2)))</x:f>
        <x:v>-</x:v>
      </x:c>
      <x:c r="M1700" s="45" t="str">
        <x:f>IF(ISBLANK('2012 HR 배정표'!R1698)=TRUE,"-",'2012 HR 배정표'!R1698)</x:f>
        <x:v>-</x:v>
      </x:c>
      <x:c r="N1700" s="46" t="str">
        <x:f>IF(ISBLANK('2012 HR 배정표'!R1698)=TRUE,"-",IF(ISERROR((HLOOKUP($A$5,Prj_list!$O$6:$Z$7,2)*'2012 HR 배정표'!S1698)/HLOOKUP($A$5,Prj_list!$O$6:$Z$7,2))=TRUE,"-",(HLOOKUP($A$5,Prj_list!$O$6:$Z$7,2)*'2012 HR 배정표'!S1698)/HLOOKUP($A$5,Prj_list!$O$6:$Z$7,2)))</x:f>
        <x:v>-</x:v>
      </x:c>
      <x:c r="O1700" s="45" t="str">
        <x:f>IF(ISBLANK('2012 HR 배정표'!T1698)=TRUE,"-",'2012 HR 배정표'!T1698)</x:f>
        <x:v>-</x:v>
      </x:c>
      <x:c r="P1700" s="46" t="str">
        <x:f>IF(ISBLANK('2012 HR 배정표'!T1698)=TRUE,"-",IF(ISERROR((HLOOKUP($A$5,Prj_list!$O$6:$Z$7,2)*'2012 HR 배정표'!U1698)/HLOOKUP($A$5,Prj_list!$O$6:$Z$7,2))=TRUE,"-",(HLOOKUP($A$5,Prj_list!$O$6:$Z$7,2)*'2012 HR 배정표'!U1698)/HLOOKUP($A$5,Prj_list!$O$6:$Z$7,2)))</x:f>
        <x:v>-</x:v>
      </x:c>
      <x:c r="Q1700" s="45" t="str">
        <x:f>IF(ISBLANK('2012 HR 배정표'!V1698)=TRUE,"-",'2012 HR 배정표'!V1698)</x:f>
        <x:v>-</x:v>
      </x:c>
      <x:c r="R1700" s="46" t="str">
        <x:f>IF(ISBLANK('2012 HR 배정표'!V1698)=TRUE,"-",IF(ISERROR((HLOOKUP($A$5,Prj_list!$O$6:$Z$7,2)*'2012 HR 배정표'!W1698)/HLOOKUP($A$5,Prj_list!$O$6:$Z$7,2))=TRUE,"-",(HLOOKUP($A$5,Prj_list!$O$6:$Z$7,2)*'2012 HR 배정표'!W1698)/HLOOKUP($A$5,Prj_list!$O$6:$Z$7,2)))</x:f>
        <x:v>-</x:v>
      </x:c>
      <x:c r="S1700" s="45" t="str">
        <x:f>IF(ISBLANK('2012 HR 배정표'!X1698)=TRUE,"-",'2012 HR 배정표'!X1698)</x:f>
        <x:v>-</x:v>
      </x:c>
      <x:c r="T1700" s="46" t="str">
        <x:f>IF(ISBLANK('2012 HR 배정표'!X1698)=TRUE,"-",IF(ISERROR((HLOOKUP($A$5,Prj_list!$O$6:$Z$7,2)*'2012 HR 배정표'!Y1698)/HLOOKUP($A$5,Prj_list!$O$6:$Z$7,2))=TRUE,"-",(HLOOKUP($A$5,Prj_list!$O$6:$Z$7,2)*'2012 HR 배정표'!Y1698)/HLOOKUP($A$5,Prj_list!$O$6:$Z$7,2)))</x:f>
        <x:v>-</x:v>
      </x:c>
      <x:c r="U1700" s="45" t="str">
        <x:f>IF(ISBLANK('2012 HR 배정표'!Z1698)=TRUE,"-",'2012 HR 배정표'!Z1698)</x:f>
        <x:v>-</x:v>
      </x:c>
      <x:c r="V1700" s="46" t="str">
        <x:f>IF(ISBLANK('2012 HR 배정표'!Z1698)=TRUE,"-",IF(ISERROR((HLOOKUP($A$5,Prj_list!$O$6:$Z$7,2)*'2012 HR 배정표'!AA1698)/HLOOKUP($A$5,Prj_list!$O$6:$Z$7,2))=TRUE,"-",(HLOOKUP($A$5,Prj_list!$O$6:$Z$7,2)*'2012 HR 배정표'!AA1698)/HLOOKUP($A$5,Prj_list!$O$6:$Z$7,2)))</x:f>
        <x:v>-</x:v>
      </x:c>
      <x:c r="W1700" s="45" t="str">
        <x:f>IF(ISBLANK('2012 HR 배정표'!AB1698)=TRUE,"-",'2012 HR 배정표'!AB1698)</x:f>
        <x:v>-</x:v>
      </x:c>
      <x:c r="X1700" s="46" t="str">
        <x:f>IF(ISBLANK('2012 HR 배정표'!AB1698)=TRUE,"-",IF(ISERROR((HLOOKUP($A$5,Prj_list!$O$6:$Z$7,2)*'2012 HR 배정표'!AC1698)/HLOOKUP($A$5,Prj_list!$O$6:$Z$7,2))=TRUE,"-",(HLOOKUP($A$5,Prj_list!$O$6:$Z$7,2)*'2012 HR 배정표'!AC1698)/HLOOKUP($A$5,Prj_list!$O$6:$Z$7,2)))</x:f>
        <x:v>-</x:v>
      </x:c>
      <x:c r="Y1700" s="45" t="str">
        <x:f>IF(ISBLANK('2012 HR 배정표'!AD1698)=TRUE,"-",'2012 HR 배정표'!AD1698)</x:f>
        <x:v>-</x:v>
      </x:c>
      <x:c r="Z1700" s="46" t="str">
        <x:f>IF(ISBLANK('2012 HR 배정표'!AD1698)=TRUE,"-",IF(ISERROR((HLOOKUP($A$5,Prj_list!$O$6:$Z$7,2)*'2012 HR 배정표'!AE1698)/HLOOKUP($A$5,Prj_list!$O$6:$Z$7,2))=TRUE,"-",(HLOOKUP($A$5,Prj_list!$O$6:$Z$7,2)*'2012 HR 배정표'!AE1698)/HLOOKUP($A$5,Prj_list!$O$6:$Z$7,2)))</x:f>
        <x:v>-</x:v>
      </x:c>
      <x:c r="AA1700" s="45" t="str">
        <x:f>IF(ISBLANK('2012 HR 배정표'!AF1698)=TRUE,"-",'2012 HR 배정표'!AF1698)</x:f>
        <x:v>-</x:v>
      </x:c>
      <x:c r="AB1700" s="46" t="str">
        <x:f>IF(ISBLANK('2012 HR 배정표'!AF1698)=TRUE,"-",IF(ISERROR((HLOOKUP($A$5,Prj_list!$O$6:$Z$7,2)*'2012 HR 배정표'!AG1698)/HLOOKUP($A$5,Prj_list!$O$6:$Z$7,2))=TRUE,"-",(HLOOKUP($A$5,Prj_list!$O$6:$Z$7,2)*'2012 HR 배정표'!AG1698)/HLOOKUP($A$5,Prj_list!$O$6:$Z$7,2)))</x:f>
        <x:v>-</x:v>
      </x:c>
      <x:c r="AC1700" s="45" t="str">
        <x:f>IF(ISBLANK('2012 HR 배정표'!AH1698)=TRUE,"-",'2012 HR 배정표'!AH1698)</x:f>
        <x:v>-</x:v>
      </x:c>
      <x:c r="AD1700" s="46" t="str">
        <x:f>IF(ISBLANK('2012 HR 배정표'!AH1698)=TRUE,"-",IF(ISERROR((HLOOKUP($A$5,Prj_list!$O$6:$Z$7,2)*'2012 HR 배정표'!AI1698)/HLOOKUP($A$5,Prj_list!$O$6:$Z$7,2))=TRUE,"-",(HLOOKUP($A$5,Prj_list!$O$6:$Z$7,2)*'2012 HR 배정표'!AI1698)/HLOOKUP($A$5,Prj_list!$O$6:$Z$7,2)))</x:f>
        <x:v>-</x:v>
      </x:c>
      <x:c r="AE1700" s="45" t="str">
        <x:f>IF(ISBLANK('2012 HR 배정표'!AJ1698)=TRUE,"-",'2012 HR 배정표'!AJ1698)</x:f>
        <x:v>-</x:v>
      </x:c>
      <x:c r="AF1700" s="46" t="str">
        <x:f>IF(ISBLANK('2012 HR 배정표'!AJ1698)=TRUE,"-",IF(ISERROR((HLOOKUP($A$5,Prj_list!$O$6:$Z$7,2)*'2012 HR 배정표'!AK1698)/HLOOKUP($A$5,Prj_list!$O$6:$Z$7,2))=TRUE,"-",(HLOOKUP($A$5,Prj_list!$O$6:$Z$7,2)*'2012 HR 배정표'!AK1698)/HLOOKUP($A$5,Prj_list!$O$6:$Z$7,2)))</x:f>
        <x:v>-</x:v>
      </x:c>
      <x:c r="AG1700" s="45" t="str">
        <x:f>IF(ISBLANK('2012 HR 배정표'!AL1698)=TRUE,"-",'2012 HR 배정표'!AL1698)</x:f>
        <x:v>-</x:v>
      </x:c>
      <x:c r="AH1700" s="46" t="str">
        <x:f>IF(ISBLANK('2012 HR 배정표'!AL1698)=TRUE,"-",IF(ISERROR((HLOOKUP($A$5,Prj_list!$O$6:$Z$7,2)*'2012 HR 배정표'!AM1698)/HLOOKUP($A$5,Prj_list!$O$6:$Z$7,2))=TRUE,"-",(HLOOKUP($A$5,Prj_list!$O$6:$Z$7,2)*'2012 HR 배정표'!AM1698)/HLOOKUP($A$5,Prj_list!$O$6:$Z$7,2)))</x:f>
        <x:v>-</x:v>
      </x:c>
      <x:c r="AI1700" s="45" t="str">
        <x:f>IF(ISBLANK('2012 HR 배정표'!AN1698)=TRUE,"-",'2012 HR 배정표'!AN1698)</x:f>
        <x:v>-</x:v>
      </x:c>
      <x:c r="AJ1700" s="46" t="str">
        <x:f>IF(ISBLANK('2012 HR 배정표'!AN1698)=TRUE,"-",IF(ISERROR((HLOOKUP($A$5,Prj_list!$O$6:$Z$7,2)*'2012 HR 배정표'!AO1698)/HLOOKUP($A$5,Prj_list!$O$6:$Z$7,2))=TRUE,"-",(HLOOKUP($A$5,Prj_list!$O$6:$Z$7,2)*'2012 HR 배정표'!AO1698)/HLOOKUP($A$5,Prj_list!$O$6:$Z$7,2)))</x:f>
        <x:v>-</x:v>
      </x:c>
      <x:c r="AK1700" s="45" t="str">
        <x:f>IF(ISBLANK('2012 HR 배정표'!AP1698)=TRUE,"-",'2012 HR 배정표'!AP1698)</x:f>
        <x:v>-</x:v>
      </x:c>
      <x:c r="AL1700" s="46" t="str">
        <x:f>IF(ISBLANK('2012 HR 배정표'!AP1698)=TRUE,"-",IF(ISERROR((HLOOKUP($A$5,Prj_list!$O$6:$Z$7,2)*'2012 HR 배정표'!AQ1698)/HLOOKUP($A$5,Prj_list!$O$6:$Z$7,2))=TRUE,"-",(HLOOKUP($A$5,Prj_list!$O$6:$Z$7,2)*'2012 HR 배정표'!AQ1698)/HLOOKUP($A$5,Prj_list!$O$6:$Z$7,2)))</x:f>
        <x:v>-</x:v>
      </x:c>
      <x:c r="AM1700" s="45" t="str">
        <x:f>IF(ISBLANK('2012 HR 배정표'!AR1698)=TRUE,"-",'2012 HR 배정표'!AR1698)</x:f>
        <x:v>-</x:v>
      </x:c>
      <x:c r="AN1700" s="46" t="str">
        <x:f>IF(ISBLANK('2012 HR 배정표'!AR1698)=TRUE,"-",IF(ISERROR((HLOOKUP($A$5,Prj_list!$O$6:$Z$7,2)*'2012 HR 배정표'!AS1698)/HLOOKUP($A$5,Prj_list!$O$6:$Z$7,2))=TRUE,"-",(HLOOKUP($A$5,Prj_list!$O$6:$Z$7,2)*'2012 HR 배정표'!AS1698)/HLOOKUP($A$5,Prj_list!$O$6:$Z$7,2)))</x:f>
        <x:v>-</x:v>
      </x:c>
      <x:c r="AO1700" s="45" t="str">
        <x:f>IF(ISBLANK('2012 HR 배정표'!AT1698)=TRUE,"-",'2012 HR 배정표'!AT1698)</x:f>
        <x:v>-</x:v>
      </x:c>
      <x:c r="AP1700" s="46" t="str">
        <x:f>IF(ISBLANK('2012 HR 배정표'!AT1698)=TRUE,"-",IF(ISERROR((HLOOKUP($A$5,Prj_list!$O$6:$Z$7,2)*'2012 HR 배정표'!AU1698)/HLOOKUP($A$5,Prj_list!$O$6:$Z$7,2))=TRUE,"-",(HLOOKUP($A$5,Prj_list!$O$6:$Z$7,2)*'2012 HR 배정표'!AU1698)/HLOOKUP($A$5,Prj_list!$O$6:$Z$7,2)))</x:f>
        <x:v>-</x:v>
      </x:c>
      <x:c r="AQ1700" s="45" t="str">
        <x:f>IF(ISBLANK('2012 HR 배정표'!AV1698)=TRUE,"-",'2012 HR 배정표'!AV1698)</x:f>
        <x:v>-</x:v>
      </x:c>
      <x:c r="AR1700" s="46" t="str">
        <x:f>IF(ISBLANK('2012 HR 배정표'!AV1698)=TRUE,"-",IF(ISERROR((HLOOKUP($A$5,Prj_list!$O$6:$Z$7,2)*'2012 HR 배정표'!AW1698)/HLOOKUP($A$5,Prj_list!$O$6:$Z$7,2))=TRUE,"-",(HLOOKUP($A$5,Prj_list!$O$6:$Z$7,2)*'2012 HR 배정표'!AW1698)/HLOOKUP($A$5,Prj_list!$O$6:$Z$7,2)))</x:f>
        <x:v>-</x:v>
      </x:c>
      <x:c r="AS1700" s="45" t="str">
        <x:f>IF(ISBLANK('2012 HR 배정표'!AX1698)=TRUE,"-",'2012 HR 배정표'!AX1698)</x:f>
        <x:v>-</x:v>
      </x:c>
      <x:c r="AT1700" s="46" t="str">
        <x:f>IF(ISBLANK('2012 HR 배정표'!AX1698)=TRUE,"-",IF(ISERROR((HLOOKUP($A$5,Prj_list!$O$6:$Z$7,2)*'2012 HR 배정표'!AY1698)/HLOOKUP($A$5,Prj_list!$O$6:$Z$7,2))=TRUE,"-",(HLOOKUP($A$5,Prj_list!$O$6:$Z$7,2)*'2012 HR 배정표'!AY1698)/HLOOKUP($A$5,Prj_list!$O$6:$Z$7,2)))</x:f>
        <x:v>-</x:v>
      </x:c>
      <x:c r="AU1700" s="45" t="str">
        <x:f>IF(ISBLANK('2012 HR 배정표'!AZ1698)=TRUE,"-",'2012 HR 배정표'!AZ1698)</x:f>
        <x:v>-</x:v>
      </x:c>
      <x:c r="AV1700" s="46" t="str">
        <x:f>IF(ISBLANK('2012 HR 배정표'!AZ1698)=TRUE,"-",IF(ISERROR((HLOOKUP($A$5,Prj_list!$O$6:$Z$7,2)*'2012 HR 배정표'!BA1698)/HLOOKUP($A$5,Prj_list!$O$6:$Z$7,2))=TRUE,"-",(HLOOKUP($A$5,Prj_list!$O$6:$Z$7,2)*'2012 HR 배정표'!BA1698)/HLOOKUP($A$5,Prj_list!$O$6:$Z$7,2)))</x:f>
        <x:v>-</x:v>
      </x:c>
      <x:c r="AW1700" s="34" t="str">
        <x:f t="shared" si="54"/>
        <x:v/>
      </x:c>
      <x:c r="AX1700" s="41">
        <x:f t="shared" si="53"/>
        <x:v>0</x:v>
      </x:c>
    </x:row>
    <x:row r="1701" spans="1:50">
      <x:c r="A1701" s="45" t="str">
        <x:f>IF(ISBLANK('2012 HR 배정표'!F1699)=TRUE,"-",'2012 HR 배정표'!F1699)</x:f>
        <x:v>-</x:v>
      </x:c>
      <x:c r="B1701" s="46" t="str">
        <x:f>IF(ISBLANK('2012 HR 배정표'!F1699)=TRUE,"-",IF(ISERROR((HLOOKUP($A$5,Prj_list!$O$6:$Z$7,2)*'2012 HR 배정표'!G1699)/HLOOKUP($A$5,Prj_list!$O$6:$Z$7,2))=TRUE,"-",(HLOOKUP($A$5,Prj_list!$O$6:$Z$7,2)*'2012 HR 배정표'!G1699)/HLOOKUP($A$5,Prj_list!$O$6:$Z$7,2)))</x:f>
        <x:v>-</x:v>
      </x:c>
      <x:c r="C1701" s="45" t="str">
        <x:f>IF(ISBLANK('2012 HR 배정표'!H1699)=TRUE,"-",'2012 HR 배정표'!H1699)</x:f>
        <x:v>-</x:v>
      </x:c>
      <x:c r="D1701" s="46" t="str">
        <x:f>IF(ISBLANK('2012 HR 배정표'!H1699)=TRUE,"-",IF(ISERROR((HLOOKUP($A$5,Prj_list!$O$6:$Z$7,2)*'2012 HR 배정표'!I1699)/HLOOKUP($A$5,Prj_list!$O$6:$Z$7,2))=TRUE,"-",(HLOOKUP($A$5,Prj_list!$O$6:$Z$7,2)*'2012 HR 배정표'!I1699)/HLOOKUP($A$5,Prj_list!$O$6:$Z$7,2)))</x:f>
        <x:v>-</x:v>
      </x:c>
      <x:c r="E1701" s="45" t="str">
        <x:f>IF(ISBLANK('2012 HR 배정표'!J1699)=TRUE,"-",'2012 HR 배정표'!J1699)</x:f>
        <x:v>-</x:v>
      </x:c>
      <x:c r="F1701" s="46" t="str">
        <x:f>IF(ISBLANK('2012 HR 배정표'!J1699)=TRUE,"-",IF(ISERROR((HLOOKUP($A$5,Prj_list!$O$6:$Z$7,2)*'2012 HR 배정표'!K1699)/HLOOKUP($A$5,Prj_list!$O$6:$Z$7,2))=TRUE,"-",(HLOOKUP($A$5,Prj_list!$O$6:$Z$7,2)*'2012 HR 배정표'!K1699)/HLOOKUP($A$5,Prj_list!$O$6:$Z$7,2)))</x:f>
        <x:v>-</x:v>
      </x:c>
      <x:c r="G1701" s="45" t="str">
        <x:f>IF(ISBLANK('2012 HR 배정표'!L1699)=TRUE,"-",'2012 HR 배정표'!L1699)</x:f>
        <x:v>-</x:v>
      </x:c>
      <x:c r="H1701" s="46" t="str">
        <x:f>IF(ISBLANK('2012 HR 배정표'!L1699)=TRUE,"-",IF(ISERROR((HLOOKUP($A$5,Prj_list!$O$6:$Z$7,2)*'2012 HR 배정표'!M1699)/HLOOKUP($A$5,Prj_list!$O$6:$Z$7,2))=TRUE,"-",(HLOOKUP($A$5,Prj_list!$O$6:$Z$7,2)*'2012 HR 배정표'!M1699)/HLOOKUP($A$5,Prj_list!$O$6:$Z$7,2)))</x:f>
        <x:v>-</x:v>
      </x:c>
      <x:c r="I1701" s="45" t="str">
        <x:f>IF(ISBLANK('2012 HR 배정표'!N1699)=TRUE,"-",'2012 HR 배정표'!N1699)</x:f>
        <x:v>-</x:v>
      </x:c>
      <x:c r="J1701" s="46" t="str">
        <x:f>IF(ISBLANK('2012 HR 배정표'!N1699)=TRUE,"-",IF(ISERROR((HLOOKUP($A$5,Prj_list!$O$6:$Z$7,2)*'2012 HR 배정표'!O1699)/HLOOKUP($A$5,Prj_list!$O$6:$Z$7,2))=TRUE,"-",(HLOOKUP($A$5,Prj_list!$O$6:$Z$7,2)*'2012 HR 배정표'!O1699)/HLOOKUP($A$5,Prj_list!$O$6:$Z$7,2)))</x:f>
        <x:v>-</x:v>
      </x:c>
      <x:c r="K1701" s="45" t="str">
        <x:f>IF(ISBLANK('2012 HR 배정표'!P1699)=TRUE,"-",'2012 HR 배정표'!P1699)</x:f>
        <x:v>-</x:v>
      </x:c>
      <x:c r="L1701" s="46" t="str">
        <x:f>IF(ISBLANK('2012 HR 배정표'!P1699)=TRUE,"-",IF(ISERROR((HLOOKUP($A$5,Prj_list!$O$6:$Z$7,2)*'2012 HR 배정표'!Q1699)/HLOOKUP($A$5,Prj_list!$O$6:$Z$7,2))=TRUE,"-",(HLOOKUP($A$5,Prj_list!$O$6:$Z$7,2)*'2012 HR 배정표'!Q1699)/HLOOKUP($A$5,Prj_list!$O$6:$Z$7,2)))</x:f>
        <x:v>-</x:v>
      </x:c>
      <x:c r="M1701" s="45" t="str">
        <x:f>IF(ISBLANK('2012 HR 배정표'!R1699)=TRUE,"-",'2012 HR 배정표'!R1699)</x:f>
        <x:v>-</x:v>
      </x:c>
      <x:c r="N1701" s="46" t="str">
        <x:f>IF(ISBLANK('2012 HR 배정표'!R1699)=TRUE,"-",IF(ISERROR((HLOOKUP($A$5,Prj_list!$O$6:$Z$7,2)*'2012 HR 배정표'!S1699)/HLOOKUP($A$5,Prj_list!$O$6:$Z$7,2))=TRUE,"-",(HLOOKUP($A$5,Prj_list!$O$6:$Z$7,2)*'2012 HR 배정표'!S1699)/HLOOKUP($A$5,Prj_list!$O$6:$Z$7,2)))</x:f>
        <x:v>-</x:v>
      </x:c>
      <x:c r="O1701" s="45" t="str">
        <x:f>IF(ISBLANK('2012 HR 배정표'!T1699)=TRUE,"-",'2012 HR 배정표'!T1699)</x:f>
        <x:v>-</x:v>
      </x:c>
      <x:c r="P1701" s="46" t="str">
        <x:f>IF(ISBLANK('2012 HR 배정표'!T1699)=TRUE,"-",IF(ISERROR((HLOOKUP($A$5,Prj_list!$O$6:$Z$7,2)*'2012 HR 배정표'!U1699)/HLOOKUP($A$5,Prj_list!$O$6:$Z$7,2))=TRUE,"-",(HLOOKUP($A$5,Prj_list!$O$6:$Z$7,2)*'2012 HR 배정표'!U1699)/HLOOKUP($A$5,Prj_list!$O$6:$Z$7,2)))</x:f>
        <x:v>-</x:v>
      </x:c>
      <x:c r="Q1701" s="45" t="str">
        <x:f>IF(ISBLANK('2012 HR 배정표'!V1699)=TRUE,"-",'2012 HR 배정표'!V1699)</x:f>
        <x:v>-</x:v>
      </x:c>
      <x:c r="R1701" s="46" t="str">
        <x:f>IF(ISBLANK('2012 HR 배정표'!V1699)=TRUE,"-",IF(ISERROR((HLOOKUP($A$5,Prj_list!$O$6:$Z$7,2)*'2012 HR 배정표'!W1699)/HLOOKUP($A$5,Prj_list!$O$6:$Z$7,2))=TRUE,"-",(HLOOKUP($A$5,Prj_list!$O$6:$Z$7,2)*'2012 HR 배정표'!W1699)/HLOOKUP($A$5,Prj_list!$O$6:$Z$7,2)))</x:f>
        <x:v>-</x:v>
      </x:c>
      <x:c r="S1701" s="45" t="str">
        <x:f>IF(ISBLANK('2012 HR 배정표'!X1699)=TRUE,"-",'2012 HR 배정표'!X1699)</x:f>
        <x:v>-</x:v>
      </x:c>
      <x:c r="T1701" s="46" t="str">
        <x:f>IF(ISBLANK('2012 HR 배정표'!X1699)=TRUE,"-",IF(ISERROR((HLOOKUP($A$5,Prj_list!$O$6:$Z$7,2)*'2012 HR 배정표'!Y1699)/HLOOKUP($A$5,Prj_list!$O$6:$Z$7,2))=TRUE,"-",(HLOOKUP($A$5,Prj_list!$O$6:$Z$7,2)*'2012 HR 배정표'!Y1699)/HLOOKUP($A$5,Prj_list!$O$6:$Z$7,2)))</x:f>
        <x:v>-</x:v>
      </x:c>
      <x:c r="U1701" s="45" t="str">
        <x:f>IF(ISBLANK('2012 HR 배정표'!Z1699)=TRUE,"-",'2012 HR 배정표'!Z1699)</x:f>
        <x:v>-</x:v>
      </x:c>
      <x:c r="V1701" s="46" t="str">
        <x:f>IF(ISBLANK('2012 HR 배정표'!Z1699)=TRUE,"-",IF(ISERROR((HLOOKUP($A$5,Prj_list!$O$6:$Z$7,2)*'2012 HR 배정표'!AA1699)/HLOOKUP($A$5,Prj_list!$O$6:$Z$7,2))=TRUE,"-",(HLOOKUP($A$5,Prj_list!$O$6:$Z$7,2)*'2012 HR 배정표'!AA1699)/HLOOKUP($A$5,Prj_list!$O$6:$Z$7,2)))</x:f>
        <x:v>-</x:v>
      </x:c>
      <x:c r="W1701" s="45" t="str">
        <x:f>IF(ISBLANK('2012 HR 배정표'!AB1699)=TRUE,"-",'2012 HR 배정표'!AB1699)</x:f>
        <x:v>-</x:v>
      </x:c>
      <x:c r="X1701" s="46" t="str">
        <x:f>IF(ISBLANK('2012 HR 배정표'!AB1699)=TRUE,"-",IF(ISERROR((HLOOKUP($A$5,Prj_list!$O$6:$Z$7,2)*'2012 HR 배정표'!AC1699)/HLOOKUP($A$5,Prj_list!$O$6:$Z$7,2))=TRUE,"-",(HLOOKUP($A$5,Prj_list!$O$6:$Z$7,2)*'2012 HR 배정표'!AC1699)/HLOOKUP($A$5,Prj_list!$O$6:$Z$7,2)))</x:f>
        <x:v>-</x:v>
      </x:c>
      <x:c r="Y1701" s="45" t="str">
        <x:f>IF(ISBLANK('2012 HR 배정표'!AD1699)=TRUE,"-",'2012 HR 배정표'!AD1699)</x:f>
        <x:v>-</x:v>
      </x:c>
      <x:c r="Z1701" s="46" t="str">
        <x:f>IF(ISBLANK('2012 HR 배정표'!AD1699)=TRUE,"-",IF(ISERROR((HLOOKUP($A$5,Prj_list!$O$6:$Z$7,2)*'2012 HR 배정표'!AE1699)/HLOOKUP($A$5,Prj_list!$O$6:$Z$7,2))=TRUE,"-",(HLOOKUP($A$5,Prj_list!$O$6:$Z$7,2)*'2012 HR 배정표'!AE1699)/HLOOKUP($A$5,Prj_list!$O$6:$Z$7,2)))</x:f>
        <x:v>-</x:v>
      </x:c>
      <x:c r="AA1701" s="45" t="str">
        <x:f>IF(ISBLANK('2012 HR 배정표'!AF1699)=TRUE,"-",'2012 HR 배정표'!AF1699)</x:f>
        <x:v>-</x:v>
      </x:c>
      <x:c r="AB1701" s="46" t="str">
        <x:f>IF(ISBLANK('2012 HR 배정표'!AF1699)=TRUE,"-",IF(ISERROR((HLOOKUP($A$5,Prj_list!$O$6:$Z$7,2)*'2012 HR 배정표'!AG1699)/HLOOKUP($A$5,Prj_list!$O$6:$Z$7,2))=TRUE,"-",(HLOOKUP($A$5,Prj_list!$O$6:$Z$7,2)*'2012 HR 배정표'!AG1699)/HLOOKUP($A$5,Prj_list!$O$6:$Z$7,2)))</x:f>
        <x:v>-</x:v>
      </x:c>
      <x:c r="AC1701" s="45" t="str">
        <x:f>IF(ISBLANK('2012 HR 배정표'!AH1699)=TRUE,"-",'2012 HR 배정표'!AH1699)</x:f>
        <x:v>-</x:v>
      </x:c>
      <x:c r="AD1701" s="46" t="str">
        <x:f>IF(ISBLANK('2012 HR 배정표'!AH1699)=TRUE,"-",IF(ISERROR((HLOOKUP($A$5,Prj_list!$O$6:$Z$7,2)*'2012 HR 배정표'!AI1699)/HLOOKUP($A$5,Prj_list!$O$6:$Z$7,2))=TRUE,"-",(HLOOKUP($A$5,Prj_list!$O$6:$Z$7,2)*'2012 HR 배정표'!AI1699)/HLOOKUP($A$5,Prj_list!$O$6:$Z$7,2)))</x:f>
        <x:v>-</x:v>
      </x:c>
      <x:c r="AE1701" s="45" t="str">
        <x:f>IF(ISBLANK('2012 HR 배정표'!AJ1699)=TRUE,"-",'2012 HR 배정표'!AJ1699)</x:f>
        <x:v>-</x:v>
      </x:c>
      <x:c r="AF1701" s="46" t="str">
        <x:f>IF(ISBLANK('2012 HR 배정표'!AJ1699)=TRUE,"-",IF(ISERROR((HLOOKUP($A$5,Prj_list!$O$6:$Z$7,2)*'2012 HR 배정표'!AK1699)/HLOOKUP($A$5,Prj_list!$O$6:$Z$7,2))=TRUE,"-",(HLOOKUP($A$5,Prj_list!$O$6:$Z$7,2)*'2012 HR 배정표'!AK1699)/HLOOKUP($A$5,Prj_list!$O$6:$Z$7,2)))</x:f>
        <x:v>-</x:v>
      </x:c>
      <x:c r="AG1701" s="45" t="str">
        <x:f>IF(ISBLANK('2012 HR 배정표'!AL1699)=TRUE,"-",'2012 HR 배정표'!AL1699)</x:f>
        <x:v>-</x:v>
      </x:c>
      <x:c r="AH1701" s="46" t="str">
        <x:f>IF(ISBLANK('2012 HR 배정표'!AL1699)=TRUE,"-",IF(ISERROR((HLOOKUP($A$5,Prj_list!$O$6:$Z$7,2)*'2012 HR 배정표'!AM1699)/HLOOKUP($A$5,Prj_list!$O$6:$Z$7,2))=TRUE,"-",(HLOOKUP($A$5,Prj_list!$O$6:$Z$7,2)*'2012 HR 배정표'!AM1699)/HLOOKUP($A$5,Prj_list!$O$6:$Z$7,2)))</x:f>
        <x:v>-</x:v>
      </x:c>
      <x:c r="AI1701" s="45" t="str">
        <x:f>IF(ISBLANK('2012 HR 배정표'!AN1699)=TRUE,"-",'2012 HR 배정표'!AN1699)</x:f>
        <x:v>-</x:v>
      </x:c>
      <x:c r="AJ1701" s="46" t="str">
        <x:f>IF(ISBLANK('2012 HR 배정표'!AN1699)=TRUE,"-",IF(ISERROR((HLOOKUP($A$5,Prj_list!$O$6:$Z$7,2)*'2012 HR 배정표'!AO1699)/HLOOKUP($A$5,Prj_list!$O$6:$Z$7,2))=TRUE,"-",(HLOOKUP($A$5,Prj_list!$O$6:$Z$7,2)*'2012 HR 배정표'!AO1699)/HLOOKUP($A$5,Prj_list!$O$6:$Z$7,2)))</x:f>
        <x:v>-</x:v>
      </x:c>
      <x:c r="AK1701" s="45" t="str">
        <x:f>IF(ISBLANK('2012 HR 배정표'!AP1699)=TRUE,"-",'2012 HR 배정표'!AP1699)</x:f>
        <x:v>-</x:v>
      </x:c>
      <x:c r="AL1701" s="46" t="str">
        <x:f>IF(ISBLANK('2012 HR 배정표'!AP1699)=TRUE,"-",IF(ISERROR((HLOOKUP($A$5,Prj_list!$O$6:$Z$7,2)*'2012 HR 배정표'!AQ1699)/HLOOKUP($A$5,Prj_list!$O$6:$Z$7,2))=TRUE,"-",(HLOOKUP($A$5,Prj_list!$O$6:$Z$7,2)*'2012 HR 배정표'!AQ1699)/HLOOKUP($A$5,Prj_list!$O$6:$Z$7,2)))</x:f>
        <x:v>-</x:v>
      </x:c>
      <x:c r="AM1701" s="45" t="str">
        <x:f>IF(ISBLANK('2012 HR 배정표'!AR1699)=TRUE,"-",'2012 HR 배정표'!AR1699)</x:f>
        <x:v>-</x:v>
      </x:c>
      <x:c r="AN1701" s="46" t="str">
        <x:f>IF(ISBLANK('2012 HR 배정표'!AR1699)=TRUE,"-",IF(ISERROR((HLOOKUP($A$5,Prj_list!$O$6:$Z$7,2)*'2012 HR 배정표'!AS1699)/HLOOKUP($A$5,Prj_list!$O$6:$Z$7,2))=TRUE,"-",(HLOOKUP($A$5,Prj_list!$O$6:$Z$7,2)*'2012 HR 배정표'!AS1699)/HLOOKUP($A$5,Prj_list!$O$6:$Z$7,2)))</x:f>
        <x:v>-</x:v>
      </x:c>
      <x:c r="AO1701" s="45" t="str">
        <x:f>IF(ISBLANK('2012 HR 배정표'!AT1699)=TRUE,"-",'2012 HR 배정표'!AT1699)</x:f>
        <x:v>-</x:v>
      </x:c>
      <x:c r="AP1701" s="46" t="str">
        <x:f>IF(ISBLANK('2012 HR 배정표'!AT1699)=TRUE,"-",IF(ISERROR((HLOOKUP($A$5,Prj_list!$O$6:$Z$7,2)*'2012 HR 배정표'!AU1699)/HLOOKUP($A$5,Prj_list!$O$6:$Z$7,2))=TRUE,"-",(HLOOKUP($A$5,Prj_list!$O$6:$Z$7,2)*'2012 HR 배정표'!AU1699)/HLOOKUP($A$5,Prj_list!$O$6:$Z$7,2)))</x:f>
        <x:v>-</x:v>
      </x:c>
      <x:c r="AQ1701" s="45" t="str">
        <x:f>IF(ISBLANK('2012 HR 배정표'!AV1699)=TRUE,"-",'2012 HR 배정표'!AV1699)</x:f>
        <x:v>-</x:v>
      </x:c>
      <x:c r="AR1701" s="46" t="str">
        <x:f>IF(ISBLANK('2012 HR 배정표'!AV1699)=TRUE,"-",IF(ISERROR((HLOOKUP($A$5,Prj_list!$O$6:$Z$7,2)*'2012 HR 배정표'!AW1699)/HLOOKUP($A$5,Prj_list!$O$6:$Z$7,2))=TRUE,"-",(HLOOKUP($A$5,Prj_list!$O$6:$Z$7,2)*'2012 HR 배정표'!AW1699)/HLOOKUP($A$5,Prj_list!$O$6:$Z$7,2)))</x:f>
        <x:v>-</x:v>
      </x:c>
      <x:c r="AS1701" s="45" t="str">
        <x:f>IF(ISBLANK('2012 HR 배정표'!AX1699)=TRUE,"-",'2012 HR 배정표'!AX1699)</x:f>
        <x:v>-</x:v>
      </x:c>
      <x:c r="AT1701" s="46" t="str">
        <x:f>IF(ISBLANK('2012 HR 배정표'!AX1699)=TRUE,"-",IF(ISERROR((HLOOKUP($A$5,Prj_list!$O$6:$Z$7,2)*'2012 HR 배정표'!AY1699)/HLOOKUP($A$5,Prj_list!$O$6:$Z$7,2))=TRUE,"-",(HLOOKUP($A$5,Prj_list!$O$6:$Z$7,2)*'2012 HR 배정표'!AY1699)/HLOOKUP($A$5,Prj_list!$O$6:$Z$7,2)))</x:f>
        <x:v>-</x:v>
      </x:c>
      <x:c r="AU1701" s="45" t="str">
        <x:f>IF(ISBLANK('2012 HR 배정표'!AZ1699)=TRUE,"-",'2012 HR 배정표'!AZ1699)</x:f>
        <x:v>-</x:v>
      </x:c>
      <x:c r="AV1701" s="46" t="str">
        <x:f>IF(ISBLANK('2012 HR 배정표'!AZ1699)=TRUE,"-",IF(ISERROR((HLOOKUP($A$5,Prj_list!$O$6:$Z$7,2)*'2012 HR 배정표'!BA1699)/HLOOKUP($A$5,Prj_list!$O$6:$Z$7,2))=TRUE,"-",(HLOOKUP($A$5,Prj_list!$O$6:$Z$7,2)*'2012 HR 배정표'!BA1699)/HLOOKUP($A$5,Prj_list!$O$6:$Z$7,2)))</x:f>
        <x:v>-</x:v>
      </x:c>
      <x:c r="AW1701" s="34" t="str">
        <x:f t="shared" si="54"/>
        <x:v/>
      </x:c>
      <x:c r="AX1701" s="41">
        <x:f t="shared" si="53"/>
        <x:v>0</x:v>
      </x:c>
    </x:row>
    <x:row r="1702" spans="1:50">
      <x:c r="A1702" s="45" t="str">
        <x:f>IF(ISBLANK('2012 HR 배정표'!F1700)=TRUE,"-",'2012 HR 배정표'!F1700)</x:f>
        <x:v>-</x:v>
      </x:c>
      <x:c r="B1702" s="46" t="str">
        <x:f>IF(ISBLANK('2012 HR 배정표'!F1700)=TRUE,"-",IF(ISERROR((HLOOKUP($A$5,Prj_list!$O$6:$Z$7,2)*'2012 HR 배정표'!G1700)/HLOOKUP($A$5,Prj_list!$O$6:$Z$7,2))=TRUE,"-",(HLOOKUP($A$5,Prj_list!$O$6:$Z$7,2)*'2012 HR 배정표'!G1700)/HLOOKUP($A$5,Prj_list!$O$6:$Z$7,2)))</x:f>
        <x:v>-</x:v>
      </x:c>
      <x:c r="C1702" s="45" t="str">
        <x:f>IF(ISBLANK('2012 HR 배정표'!H1700)=TRUE,"-",'2012 HR 배정표'!H1700)</x:f>
        <x:v>-</x:v>
      </x:c>
      <x:c r="D1702" s="46" t="str">
        <x:f>IF(ISBLANK('2012 HR 배정표'!H1700)=TRUE,"-",IF(ISERROR((HLOOKUP($A$5,Prj_list!$O$6:$Z$7,2)*'2012 HR 배정표'!I1700)/HLOOKUP($A$5,Prj_list!$O$6:$Z$7,2))=TRUE,"-",(HLOOKUP($A$5,Prj_list!$O$6:$Z$7,2)*'2012 HR 배정표'!I1700)/HLOOKUP($A$5,Prj_list!$O$6:$Z$7,2)))</x:f>
        <x:v>-</x:v>
      </x:c>
      <x:c r="E1702" s="45" t="str">
        <x:f>IF(ISBLANK('2012 HR 배정표'!J1700)=TRUE,"-",'2012 HR 배정표'!J1700)</x:f>
        <x:v>-</x:v>
      </x:c>
      <x:c r="F1702" s="46" t="str">
        <x:f>IF(ISBLANK('2012 HR 배정표'!J1700)=TRUE,"-",IF(ISERROR((HLOOKUP($A$5,Prj_list!$O$6:$Z$7,2)*'2012 HR 배정표'!K1700)/HLOOKUP($A$5,Prj_list!$O$6:$Z$7,2))=TRUE,"-",(HLOOKUP($A$5,Prj_list!$O$6:$Z$7,2)*'2012 HR 배정표'!K1700)/HLOOKUP($A$5,Prj_list!$O$6:$Z$7,2)))</x:f>
        <x:v>-</x:v>
      </x:c>
      <x:c r="G1702" s="45" t="str">
        <x:f>IF(ISBLANK('2012 HR 배정표'!L1700)=TRUE,"-",'2012 HR 배정표'!L1700)</x:f>
        <x:v>-</x:v>
      </x:c>
      <x:c r="H1702" s="46" t="str">
        <x:f>IF(ISBLANK('2012 HR 배정표'!L1700)=TRUE,"-",IF(ISERROR((HLOOKUP($A$5,Prj_list!$O$6:$Z$7,2)*'2012 HR 배정표'!M1700)/HLOOKUP($A$5,Prj_list!$O$6:$Z$7,2))=TRUE,"-",(HLOOKUP($A$5,Prj_list!$O$6:$Z$7,2)*'2012 HR 배정표'!M1700)/HLOOKUP($A$5,Prj_list!$O$6:$Z$7,2)))</x:f>
        <x:v>-</x:v>
      </x:c>
      <x:c r="I1702" s="45" t="str">
        <x:f>IF(ISBLANK('2012 HR 배정표'!N1700)=TRUE,"-",'2012 HR 배정표'!N1700)</x:f>
        <x:v>-</x:v>
      </x:c>
      <x:c r="J1702" s="46" t="str">
        <x:f>IF(ISBLANK('2012 HR 배정표'!N1700)=TRUE,"-",IF(ISERROR((HLOOKUP($A$5,Prj_list!$O$6:$Z$7,2)*'2012 HR 배정표'!O1700)/HLOOKUP($A$5,Prj_list!$O$6:$Z$7,2))=TRUE,"-",(HLOOKUP($A$5,Prj_list!$O$6:$Z$7,2)*'2012 HR 배정표'!O1700)/HLOOKUP($A$5,Prj_list!$O$6:$Z$7,2)))</x:f>
        <x:v>-</x:v>
      </x:c>
      <x:c r="K1702" s="45" t="str">
        <x:f>IF(ISBLANK('2012 HR 배정표'!P1700)=TRUE,"-",'2012 HR 배정표'!P1700)</x:f>
        <x:v>-</x:v>
      </x:c>
      <x:c r="L1702" s="46" t="str">
        <x:f>IF(ISBLANK('2012 HR 배정표'!P1700)=TRUE,"-",IF(ISERROR((HLOOKUP($A$5,Prj_list!$O$6:$Z$7,2)*'2012 HR 배정표'!Q1700)/HLOOKUP($A$5,Prj_list!$O$6:$Z$7,2))=TRUE,"-",(HLOOKUP($A$5,Prj_list!$O$6:$Z$7,2)*'2012 HR 배정표'!Q1700)/HLOOKUP($A$5,Prj_list!$O$6:$Z$7,2)))</x:f>
        <x:v>-</x:v>
      </x:c>
      <x:c r="M1702" s="45" t="str">
        <x:f>IF(ISBLANK('2012 HR 배정표'!R1700)=TRUE,"-",'2012 HR 배정표'!R1700)</x:f>
        <x:v>-</x:v>
      </x:c>
      <x:c r="N1702" s="46" t="str">
        <x:f>IF(ISBLANK('2012 HR 배정표'!R1700)=TRUE,"-",IF(ISERROR((HLOOKUP($A$5,Prj_list!$O$6:$Z$7,2)*'2012 HR 배정표'!S1700)/HLOOKUP($A$5,Prj_list!$O$6:$Z$7,2))=TRUE,"-",(HLOOKUP($A$5,Prj_list!$O$6:$Z$7,2)*'2012 HR 배정표'!S1700)/HLOOKUP($A$5,Prj_list!$O$6:$Z$7,2)))</x:f>
        <x:v>-</x:v>
      </x:c>
      <x:c r="O1702" s="45" t="str">
        <x:f>IF(ISBLANK('2012 HR 배정표'!T1700)=TRUE,"-",'2012 HR 배정표'!T1700)</x:f>
        <x:v>-</x:v>
      </x:c>
      <x:c r="P1702" s="46" t="str">
        <x:f>IF(ISBLANK('2012 HR 배정표'!T1700)=TRUE,"-",IF(ISERROR((HLOOKUP($A$5,Prj_list!$O$6:$Z$7,2)*'2012 HR 배정표'!U1700)/HLOOKUP($A$5,Prj_list!$O$6:$Z$7,2))=TRUE,"-",(HLOOKUP($A$5,Prj_list!$O$6:$Z$7,2)*'2012 HR 배정표'!U1700)/HLOOKUP($A$5,Prj_list!$O$6:$Z$7,2)))</x:f>
        <x:v>-</x:v>
      </x:c>
      <x:c r="Q1702" s="45" t="str">
        <x:f>IF(ISBLANK('2012 HR 배정표'!V1700)=TRUE,"-",'2012 HR 배정표'!V1700)</x:f>
        <x:v>-</x:v>
      </x:c>
      <x:c r="R1702" s="46" t="str">
        <x:f>IF(ISBLANK('2012 HR 배정표'!V1700)=TRUE,"-",IF(ISERROR((HLOOKUP($A$5,Prj_list!$O$6:$Z$7,2)*'2012 HR 배정표'!W1700)/HLOOKUP($A$5,Prj_list!$O$6:$Z$7,2))=TRUE,"-",(HLOOKUP($A$5,Prj_list!$O$6:$Z$7,2)*'2012 HR 배정표'!W1700)/HLOOKUP($A$5,Prj_list!$O$6:$Z$7,2)))</x:f>
        <x:v>-</x:v>
      </x:c>
      <x:c r="S1702" s="45" t="str">
        <x:f>IF(ISBLANK('2012 HR 배정표'!X1700)=TRUE,"-",'2012 HR 배정표'!X1700)</x:f>
        <x:v>-</x:v>
      </x:c>
      <x:c r="T1702" s="46" t="str">
        <x:f>IF(ISBLANK('2012 HR 배정표'!X1700)=TRUE,"-",IF(ISERROR((HLOOKUP($A$5,Prj_list!$O$6:$Z$7,2)*'2012 HR 배정표'!Y1700)/HLOOKUP($A$5,Prj_list!$O$6:$Z$7,2))=TRUE,"-",(HLOOKUP($A$5,Prj_list!$O$6:$Z$7,2)*'2012 HR 배정표'!Y1700)/HLOOKUP($A$5,Prj_list!$O$6:$Z$7,2)))</x:f>
        <x:v>-</x:v>
      </x:c>
      <x:c r="U1702" s="45" t="str">
        <x:f>IF(ISBLANK('2012 HR 배정표'!Z1700)=TRUE,"-",'2012 HR 배정표'!Z1700)</x:f>
        <x:v>-</x:v>
      </x:c>
      <x:c r="V1702" s="46" t="str">
        <x:f>IF(ISBLANK('2012 HR 배정표'!Z1700)=TRUE,"-",IF(ISERROR((HLOOKUP($A$5,Prj_list!$O$6:$Z$7,2)*'2012 HR 배정표'!AA1700)/HLOOKUP($A$5,Prj_list!$O$6:$Z$7,2))=TRUE,"-",(HLOOKUP($A$5,Prj_list!$O$6:$Z$7,2)*'2012 HR 배정표'!AA1700)/HLOOKUP($A$5,Prj_list!$O$6:$Z$7,2)))</x:f>
        <x:v>-</x:v>
      </x:c>
      <x:c r="W1702" s="45" t="str">
        <x:f>IF(ISBLANK('2012 HR 배정표'!AB1700)=TRUE,"-",'2012 HR 배정표'!AB1700)</x:f>
        <x:v>-</x:v>
      </x:c>
      <x:c r="X1702" s="46" t="str">
        <x:f>IF(ISBLANK('2012 HR 배정표'!AB1700)=TRUE,"-",IF(ISERROR((HLOOKUP($A$5,Prj_list!$O$6:$Z$7,2)*'2012 HR 배정표'!AC1700)/HLOOKUP($A$5,Prj_list!$O$6:$Z$7,2))=TRUE,"-",(HLOOKUP($A$5,Prj_list!$O$6:$Z$7,2)*'2012 HR 배정표'!AC1700)/HLOOKUP($A$5,Prj_list!$O$6:$Z$7,2)))</x:f>
        <x:v>-</x:v>
      </x:c>
      <x:c r="Y1702" s="45" t="str">
        <x:f>IF(ISBLANK('2012 HR 배정표'!AD1700)=TRUE,"-",'2012 HR 배정표'!AD1700)</x:f>
        <x:v>-</x:v>
      </x:c>
      <x:c r="Z1702" s="46" t="str">
        <x:f>IF(ISBLANK('2012 HR 배정표'!AD1700)=TRUE,"-",IF(ISERROR((HLOOKUP($A$5,Prj_list!$O$6:$Z$7,2)*'2012 HR 배정표'!AE1700)/HLOOKUP($A$5,Prj_list!$O$6:$Z$7,2))=TRUE,"-",(HLOOKUP($A$5,Prj_list!$O$6:$Z$7,2)*'2012 HR 배정표'!AE1700)/HLOOKUP($A$5,Prj_list!$O$6:$Z$7,2)))</x:f>
        <x:v>-</x:v>
      </x:c>
      <x:c r="AA1702" s="45" t="str">
        <x:f>IF(ISBLANK('2012 HR 배정표'!AF1700)=TRUE,"-",'2012 HR 배정표'!AF1700)</x:f>
        <x:v>-</x:v>
      </x:c>
      <x:c r="AB1702" s="46" t="str">
        <x:f>IF(ISBLANK('2012 HR 배정표'!AF1700)=TRUE,"-",IF(ISERROR((HLOOKUP($A$5,Prj_list!$O$6:$Z$7,2)*'2012 HR 배정표'!AG1700)/HLOOKUP($A$5,Prj_list!$O$6:$Z$7,2))=TRUE,"-",(HLOOKUP($A$5,Prj_list!$O$6:$Z$7,2)*'2012 HR 배정표'!AG1700)/HLOOKUP($A$5,Prj_list!$O$6:$Z$7,2)))</x:f>
        <x:v>-</x:v>
      </x:c>
      <x:c r="AC1702" s="45" t="str">
        <x:f>IF(ISBLANK('2012 HR 배정표'!AH1700)=TRUE,"-",'2012 HR 배정표'!AH1700)</x:f>
        <x:v>-</x:v>
      </x:c>
      <x:c r="AD1702" s="46" t="str">
        <x:f>IF(ISBLANK('2012 HR 배정표'!AH1700)=TRUE,"-",IF(ISERROR((HLOOKUP($A$5,Prj_list!$O$6:$Z$7,2)*'2012 HR 배정표'!AI1700)/HLOOKUP($A$5,Prj_list!$O$6:$Z$7,2))=TRUE,"-",(HLOOKUP($A$5,Prj_list!$O$6:$Z$7,2)*'2012 HR 배정표'!AI1700)/HLOOKUP($A$5,Prj_list!$O$6:$Z$7,2)))</x:f>
        <x:v>-</x:v>
      </x:c>
      <x:c r="AE1702" s="45" t="str">
        <x:f>IF(ISBLANK('2012 HR 배정표'!AJ1700)=TRUE,"-",'2012 HR 배정표'!AJ1700)</x:f>
        <x:v>-</x:v>
      </x:c>
      <x:c r="AF1702" s="46" t="str">
        <x:f>IF(ISBLANK('2012 HR 배정표'!AJ1700)=TRUE,"-",IF(ISERROR((HLOOKUP($A$5,Prj_list!$O$6:$Z$7,2)*'2012 HR 배정표'!AK1700)/HLOOKUP($A$5,Prj_list!$O$6:$Z$7,2))=TRUE,"-",(HLOOKUP($A$5,Prj_list!$O$6:$Z$7,2)*'2012 HR 배정표'!AK1700)/HLOOKUP($A$5,Prj_list!$O$6:$Z$7,2)))</x:f>
        <x:v>-</x:v>
      </x:c>
      <x:c r="AG1702" s="45" t="str">
        <x:f>IF(ISBLANK('2012 HR 배정표'!AL1700)=TRUE,"-",'2012 HR 배정표'!AL1700)</x:f>
        <x:v>-</x:v>
      </x:c>
      <x:c r="AH1702" s="46" t="str">
        <x:f>IF(ISBLANK('2012 HR 배정표'!AL1700)=TRUE,"-",IF(ISERROR((HLOOKUP($A$5,Prj_list!$O$6:$Z$7,2)*'2012 HR 배정표'!AM1700)/HLOOKUP($A$5,Prj_list!$O$6:$Z$7,2))=TRUE,"-",(HLOOKUP($A$5,Prj_list!$O$6:$Z$7,2)*'2012 HR 배정표'!AM1700)/HLOOKUP($A$5,Prj_list!$O$6:$Z$7,2)))</x:f>
        <x:v>-</x:v>
      </x:c>
      <x:c r="AI1702" s="45" t="str">
        <x:f>IF(ISBLANK('2012 HR 배정표'!AN1700)=TRUE,"-",'2012 HR 배정표'!AN1700)</x:f>
        <x:v>-</x:v>
      </x:c>
      <x:c r="AJ1702" s="46" t="str">
        <x:f>IF(ISBLANK('2012 HR 배정표'!AN1700)=TRUE,"-",IF(ISERROR((HLOOKUP($A$5,Prj_list!$O$6:$Z$7,2)*'2012 HR 배정표'!AO1700)/HLOOKUP($A$5,Prj_list!$O$6:$Z$7,2))=TRUE,"-",(HLOOKUP($A$5,Prj_list!$O$6:$Z$7,2)*'2012 HR 배정표'!AO1700)/HLOOKUP($A$5,Prj_list!$O$6:$Z$7,2)))</x:f>
        <x:v>-</x:v>
      </x:c>
      <x:c r="AK1702" s="45" t="str">
        <x:f>IF(ISBLANK('2012 HR 배정표'!AP1700)=TRUE,"-",'2012 HR 배정표'!AP1700)</x:f>
        <x:v>-</x:v>
      </x:c>
      <x:c r="AL1702" s="46" t="str">
        <x:f>IF(ISBLANK('2012 HR 배정표'!AP1700)=TRUE,"-",IF(ISERROR((HLOOKUP($A$5,Prj_list!$O$6:$Z$7,2)*'2012 HR 배정표'!AQ1700)/HLOOKUP($A$5,Prj_list!$O$6:$Z$7,2))=TRUE,"-",(HLOOKUP($A$5,Prj_list!$O$6:$Z$7,2)*'2012 HR 배정표'!AQ1700)/HLOOKUP($A$5,Prj_list!$O$6:$Z$7,2)))</x:f>
        <x:v>-</x:v>
      </x:c>
      <x:c r="AM1702" s="45" t="str">
        <x:f>IF(ISBLANK('2012 HR 배정표'!AR1700)=TRUE,"-",'2012 HR 배정표'!AR1700)</x:f>
        <x:v>-</x:v>
      </x:c>
      <x:c r="AN1702" s="46" t="str">
        <x:f>IF(ISBLANK('2012 HR 배정표'!AR1700)=TRUE,"-",IF(ISERROR((HLOOKUP($A$5,Prj_list!$O$6:$Z$7,2)*'2012 HR 배정표'!AS1700)/HLOOKUP($A$5,Prj_list!$O$6:$Z$7,2))=TRUE,"-",(HLOOKUP($A$5,Prj_list!$O$6:$Z$7,2)*'2012 HR 배정표'!AS1700)/HLOOKUP($A$5,Prj_list!$O$6:$Z$7,2)))</x:f>
        <x:v>-</x:v>
      </x:c>
      <x:c r="AO1702" s="45" t="str">
        <x:f>IF(ISBLANK('2012 HR 배정표'!AT1700)=TRUE,"-",'2012 HR 배정표'!AT1700)</x:f>
        <x:v>-</x:v>
      </x:c>
      <x:c r="AP1702" s="46" t="str">
        <x:f>IF(ISBLANK('2012 HR 배정표'!AT1700)=TRUE,"-",IF(ISERROR((HLOOKUP($A$5,Prj_list!$O$6:$Z$7,2)*'2012 HR 배정표'!AU1700)/HLOOKUP($A$5,Prj_list!$O$6:$Z$7,2))=TRUE,"-",(HLOOKUP($A$5,Prj_list!$O$6:$Z$7,2)*'2012 HR 배정표'!AU1700)/HLOOKUP($A$5,Prj_list!$O$6:$Z$7,2)))</x:f>
        <x:v>-</x:v>
      </x:c>
      <x:c r="AQ1702" s="45" t="str">
        <x:f>IF(ISBLANK('2012 HR 배정표'!AV1700)=TRUE,"-",'2012 HR 배정표'!AV1700)</x:f>
        <x:v>-</x:v>
      </x:c>
      <x:c r="AR1702" s="46" t="str">
        <x:f>IF(ISBLANK('2012 HR 배정표'!AV1700)=TRUE,"-",IF(ISERROR((HLOOKUP($A$5,Prj_list!$O$6:$Z$7,2)*'2012 HR 배정표'!AW1700)/HLOOKUP($A$5,Prj_list!$O$6:$Z$7,2))=TRUE,"-",(HLOOKUP($A$5,Prj_list!$O$6:$Z$7,2)*'2012 HR 배정표'!AW1700)/HLOOKUP($A$5,Prj_list!$O$6:$Z$7,2)))</x:f>
        <x:v>-</x:v>
      </x:c>
      <x:c r="AS1702" s="45" t="str">
        <x:f>IF(ISBLANK('2012 HR 배정표'!AX1700)=TRUE,"-",'2012 HR 배정표'!AX1700)</x:f>
        <x:v>-</x:v>
      </x:c>
      <x:c r="AT1702" s="46" t="str">
        <x:f>IF(ISBLANK('2012 HR 배정표'!AX1700)=TRUE,"-",IF(ISERROR((HLOOKUP($A$5,Prj_list!$O$6:$Z$7,2)*'2012 HR 배정표'!AY1700)/HLOOKUP($A$5,Prj_list!$O$6:$Z$7,2))=TRUE,"-",(HLOOKUP($A$5,Prj_list!$O$6:$Z$7,2)*'2012 HR 배정표'!AY1700)/HLOOKUP($A$5,Prj_list!$O$6:$Z$7,2)))</x:f>
        <x:v>-</x:v>
      </x:c>
      <x:c r="AU1702" s="45" t="str">
        <x:f>IF(ISBLANK('2012 HR 배정표'!AZ1700)=TRUE,"-",'2012 HR 배정표'!AZ1700)</x:f>
        <x:v>-</x:v>
      </x:c>
      <x:c r="AV1702" s="46" t="str">
        <x:f>IF(ISBLANK('2012 HR 배정표'!AZ1700)=TRUE,"-",IF(ISERROR((HLOOKUP($A$5,Prj_list!$O$6:$Z$7,2)*'2012 HR 배정표'!BA1700)/HLOOKUP($A$5,Prj_list!$O$6:$Z$7,2))=TRUE,"-",(HLOOKUP($A$5,Prj_list!$O$6:$Z$7,2)*'2012 HR 배정표'!BA1700)/HLOOKUP($A$5,Prj_list!$O$6:$Z$7,2)))</x:f>
        <x:v>-</x:v>
      </x:c>
      <x:c r="AW1702" s="34" t="str">
        <x:f t="shared" si="54"/>
        <x:v/>
      </x:c>
      <x:c r="AX1702" s="41">
        <x:f t="shared" si="53"/>
        <x:v>0</x:v>
      </x:c>
    </x:row>
    <x:row r="1703" spans="1:50">
      <x:c r="A1703" s="45" t="str">
        <x:f>IF(ISBLANK('2012 HR 배정표'!F1701)=TRUE,"-",'2012 HR 배정표'!F1701)</x:f>
        <x:v>-</x:v>
      </x:c>
      <x:c r="B1703" s="46" t="str">
        <x:f>IF(ISBLANK('2012 HR 배정표'!F1701)=TRUE,"-",IF(ISERROR((HLOOKUP($A$5,Prj_list!$O$6:$Z$7,2)*'2012 HR 배정표'!G1701)/HLOOKUP($A$5,Prj_list!$O$6:$Z$7,2))=TRUE,"-",(HLOOKUP($A$5,Prj_list!$O$6:$Z$7,2)*'2012 HR 배정표'!G1701)/HLOOKUP($A$5,Prj_list!$O$6:$Z$7,2)))</x:f>
        <x:v>-</x:v>
      </x:c>
      <x:c r="C1703" s="45" t="str">
        <x:f>IF(ISBLANK('2012 HR 배정표'!H1701)=TRUE,"-",'2012 HR 배정표'!H1701)</x:f>
        <x:v>-</x:v>
      </x:c>
      <x:c r="D1703" s="46" t="str">
        <x:f>IF(ISBLANK('2012 HR 배정표'!H1701)=TRUE,"-",IF(ISERROR((HLOOKUP($A$5,Prj_list!$O$6:$Z$7,2)*'2012 HR 배정표'!I1701)/HLOOKUP($A$5,Prj_list!$O$6:$Z$7,2))=TRUE,"-",(HLOOKUP($A$5,Prj_list!$O$6:$Z$7,2)*'2012 HR 배정표'!I1701)/HLOOKUP($A$5,Prj_list!$O$6:$Z$7,2)))</x:f>
        <x:v>-</x:v>
      </x:c>
      <x:c r="E1703" s="45" t="str">
        <x:f>IF(ISBLANK('2012 HR 배정표'!J1701)=TRUE,"-",'2012 HR 배정표'!J1701)</x:f>
        <x:v>-</x:v>
      </x:c>
      <x:c r="F1703" s="46" t="str">
        <x:f>IF(ISBLANK('2012 HR 배정표'!J1701)=TRUE,"-",IF(ISERROR((HLOOKUP($A$5,Prj_list!$O$6:$Z$7,2)*'2012 HR 배정표'!K1701)/HLOOKUP($A$5,Prj_list!$O$6:$Z$7,2))=TRUE,"-",(HLOOKUP($A$5,Prj_list!$O$6:$Z$7,2)*'2012 HR 배정표'!K1701)/HLOOKUP($A$5,Prj_list!$O$6:$Z$7,2)))</x:f>
        <x:v>-</x:v>
      </x:c>
      <x:c r="G1703" s="45" t="str">
        <x:f>IF(ISBLANK('2012 HR 배정표'!L1701)=TRUE,"-",'2012 HR 배정표'!L1701)</x:f>
        <x:v>-</x:v>
      </x:c>
      <x:c r="H1703" s="46" t="str">
        <x:f>IF(ISBLANK('2012 HR 배정표'!L1701)=TRUE,"-",IF(ISERROR((HLOOKUP($A$5,Prj_list!$O$6:$Z$7,2)*'2012 HR 배정표'!M1701)/HLOOKUP($A$5,Prj_list!$O$6:$Z$7,2))=TRUE,"-",(HLOOKUP($A$5,Prj_list!$O$6:$Z$7,2)*'2012 HR 배정표'!M1701)/HLOOKUP($A$5,Prj_list!$O$6:$Z$7,2)))</x:f>
        <x:v>-</x:v>
      </x:c>
      <x:c r="I1703" s="45" t="str">
        <x:f>IF(ISBLANK('2012 HR 배정표'!N1701)=TRUE,"-",'2012 HR 배정표'!N1701)</x:f>
        <x:v>-</x:v>
      </x:c>
      <x:c r="J1703" s="46" t="str">
        <x:f>IF(ISBLANK('2012 HR 배정표'!N1701)=TRUE,"-",IF(ISERROR((HLOOKUP($A$5,Prj_list!$O$6:$Z$7,2)*'2012 HR 배정표'!O1701)/HLOOKUP($A$5,Prj_list!$O$6:$Z$7,2))=TRUE,"-",(HLOOKUP($A$5,Prj_list!$O$6:$Z$7,2)*'2012 HR 배정표'!O1701)/HLOOKUP($A$5,Prj_list!$O$6:$Z$7,2)))</x:f>
        <x:v>-</x:v>
      </x:c>
      <x:c r="K1703" s="45" t="str">
        <x:f>IF(ISBLANK('2012 HR 배정표'!P1701)=TRUE,"-",'2012 HR 배정표'!P1701)</x:f>
        <x:v>-</x:v>
      </x:c>
      <x:c r="L1703" s="46" t="str">
        <x:f>IF(ISBLANK('2012 HR 배정표'!P1701)=TRUE,"-",IF(ISERROR((HLOOKUP($A$5,Prj_list!$O$6:$Z$7,2)*'2012 HR 배정표'!Q1701)/HLOOKUP($A$5,Prj_list!$O$6:$Z$7,2))=TRUE,"-",(HLOOKUP($A$5,Prj_list!$O$6:$Z$7,2)*'2012 HR 배정표'!Q1701)/HLOOKUP($A$5,Prj_list!$O$6:$Z$7,2)))</x:f>
        <x:v>-</x:v>
      </x:c>
      <x:c r="M1703" s="45" t="str">
        <x:f>IF(ISBLANK('2012 HR 배정표'!R1701)=TRUE,"-",'2012 HR 배정표'!R1701)</x:f>
        <x:v>-</x:v>
      </x:c>
      <x:c r="N1703" s="46" t="str">
        <x:f>IF(ISBLANK('2012 HR 배정표'!R1701)=TRUE,"-",IF(ISERROR((HLOOKUP($A$5,Prj_list!$O$6:$Z$7,2)*'2012 HR 배정표'!S1701)/HLOOKUP($A$5,Prj_list!$O$6:$Z$7,2))=TRUE,"-",(HLOOKUP($A$5,Prj_list!$O$6:$Z$7,2)*'2012 HR 배정표'!S1701)/HLOOKUP($A$5,Prj_list!$O$6:$Z$7,2)))</x:f>
        <x:v>-</x:v>
      </x:c>
      <x:c r="O1703" s="45" t="str">
        <x:f>IF(ISBLANK('2012 HR 배정표'!T1701)=TRUE,"-",'2012 HR 배정표'!T1701)</x:f>
        <x:v>-</x:v>
      </x:c>
      <x:c r="P1703" s="46" t="str">
        <x:f>IF(ISBLANK('2012 HR 배정표'!T1701)=TRUE,"-",IF(ISERROR((HLOOKUP($A$5,Prj_list!$O$6:$Z$7,2)*'2012 HR 배정표'!U1701)/HLOOKUP($A$5,Prj_list!$O$6:$Z$7,2))=TRUE,"-",(HLOOKUP($A$5,Prj_list!$O$6:$Z$7,2)*'2012 HR 배정표'!U1701)/HLOOKUP($A$5,Prj_list!$O$6:$Z$7,2)))</x:f>
        <x:v>-</x:v>
      </x:c>
      <x:c r="Q1703" s="45" t="str">
        <x:f>IF(ISBLANK('2012 HR 배정표'!V1701)=TRUE,"-",'2012 HR 배정표'!V1701)</x:f>
        <x:v>-</x:v>
      </x:c>
      <x:c r="R1703" s="46" t="str">
        <x:f>IF(ISBLANK('2012 HR 배정표'!V1701)=TRUE,"-",IF(ISERROR((HLOOKUP($A$5,Prj_list!$O$6:$Z$7,2)*'2012 HR 배정표'!W1701)/HLOOKUP($A$5,Prj_list!$O$6:$Z$7,2))=TRUE,"-",(HLOOKUP($A$5,Prj_list!$O$6:$Z$7,2)*'2012 HR 배정표'!W1701)/HLOOKUP($A$5,Prj_list!$O$6:$Z$7,2)))</x:f>
        <x:v>-</x:v>
      </x:c>
      <x:c r="S1703" s="45" t="str">
        <x:f>IF(ISBLANK('2012 HR 배정표'!X1701)=TRUE,"-",'2012 HR 배정표'!X1701)</x:f>
        <x:v>-</x:v>
      </x:c>
      <x:c r="T1703" s="46" t="str">
        <x:f>IF(ISBLANK('2012 HR 배정표'!X1701)=TRUE,"-",IF(ISERROR((HLOOKUP($A$5,Prj_list!$O$6:$Z$7,2)*'2012 HR 배정표'!Y1701)/HLOOKUP($A$5,Prj_list!$O$6:$Z$7,2))=TRUE,"-",(HLOOKUP($A$5,Prj_list!$O$6:$Z$7,2)*'2012 HR 배정표'!Y1701)/HLOOKUP($A$5,Prj_list!$O$6:$Z$7,2)))</x:f>
        <x:v>-</x:v>
      </x:c>
      <x:c r="U1703" s="45" t="str">
        <x:f>IF(ISBLANK('2012 HR 배정표'!Z1701)=TRUE,"-",'2012 HR 배정표'!Z1701)</x:f>
        <x:v>-</x:v>
      </x:c>
      <x:c r="V1703" s="46" t="str">
        <x:f>IF(ISBLANK('2012 HR 배정표'!Z1701)=TRUE,"-",IF(ISERROR((HLOOKUP($A$5,Prj_list!$O$6:$Z$7,2)*'2012 HR 배정표'!AA1701)/HLOOKUP($A$5,Prj_list!$O$6:$Z$7,2))=TRUE,"-",(HLOOKUP($A$5,Prj_list!$O$6:$Z$7,2)*'2012 HR 배정표'!AA1701)/HLOOKUP($A$5,Prj_list!$O$6:$Z$7,2)))</x:f>
        <x:v>-</x:v>
      </x:c>
      <x:c r="W1703" s="45" t="str">
        <x:f>IF(ISBLANK('2012 HR 배정표'!AB1701)=TRUE,"-",'2012 HR 배정표'!AB1701)</x:f>
        <x:v>-</x:v>
      </x:c>
      <x:c r="X1703" s="46" t="str">
        <x:f>IF(ISBLANK('2012 HR 배정표'!AB1701)=TRUE,"-",IF(ISERROR((HLOOKUP($A$5,Prj_list!$O$6:$Z$7,2)*'2012 HR 배정표'!AC1701)/HLOOKUP($A$5,Prj_list!$O$6:$Z$7,2))=TRUE,"-",(HLOOKUP($A$5,Prj_list!$O$6:$Z$7,2)*'2012 HR 배정표'!AC1701)/HLOOKUP($A$5,Prj_list!$O$6:$Z$7,2)))</x:f>
        <x:v>-</x:v>
      </x:c>
      <x:c r="Y1703" s="45" t="str">
        <x:f>IF(ISBLANK('2012 HR 배정표'!AD1701)=TRUE,"-",'2012 HR 배정표'!AD1701)</x:f>
        <x:v>-</x:v>
      </x:c>
      <x:c r="Z1703" s="46" t="str">
        <x:f>IF(ISBLANK('2012 HR 배정표'!AD1701)=TRUE,"-",IF(ISERROR((HLOOKUP($A$5,Prj_list!$O$6:$Z$7,2)*'2012 HR 배정표'!AE1701)/HLOOKUP($A$5,Prj_list!$O$6:$Z$7,2))=TRUE,"-",(HLOOKUP($A$5,Prj_list!$O$6:$Z$7,2)*'2012 HR 배정표'!AE1701)/HLOOKUP($A$5,Prj_list!$O$6:$Z$7,2)))</x:f>
        <x:v>-</x:v>
      </x:c>
      <x:c r="AA1703" s="45" t="str">
        <x:f>IF(ISBLANK('2012 HR 배정표'!AF1701)=TRUE,"-",'2012 HR 배정표'!AF1701)</x:f>
        <x:v>-</x:v>
      </x:c>
      <x:c r="AB1703" s="46" t="str">
        <x:f>IF(ISBLANK('2012 HR 배정표'!AF1701)=TRUE,"-",IF(ISERROR((HLOOKUP($A$5,Prj_list!$O$6:$Z$7,2)*'2012 HR 배정표'!AG1701)/HLOOKUP($A$5,Prj_list!$O$6:$Z$7,2))=TRUE,"-",(HLOOKUP($A$5,Prj_list!$O$6:$Z$7,2)*'2012 HR 배정표'!AG1701)/HLOOKUP($A$5,Prj_list!$O$6:$Z$7,2)))</x:f>
        <x:v>-</x:v>
      </x:c>
      <x:c r="AC1703" s="45" t="str">
        <x:f>IF(ISBLANK('2012 HR 배정표'!AH1701)=TRUE,"-",'2012 HR 배정표'!AH1701)</x:f>
        <x:v>-</x:v>
      </x:c>
      <x:c r="AD1703" s="46" t="str">
        <x:f>IF(ISBLANK('2012 HR 배정표'!AH1701)=TRUE,"-",IF(ISERROR((HLOOKUP($A$5,Prj_list!$O$6:$Z$7,2)*'2012 HR 배정표'!AI1701)/HLOOKUP($A$5,Prj_list!$O$6:$Z$7,2))=TRUE,"-",(HLOOKUP($A$5,Prj_list!$O$6:$Z$7,2)*'2012 HR 배정표'!AI1701)/HLOOKUP($A$5,Prj_list!$O$6:$Z$7,2)))</x:f>
        <x:v>-</x:v>
      </x:c>
      <x:c r="AE1703" s="45" t="str">
        <x:f>IF(ISBLANK('2012 HR 배정표'!AJ1701)=TRUE,"-",'2012 HR 배정표'!AJ1701)</x:f>
        <x:v>-</x:v>
      </x:c>
      <x:c r="AF1703" s="46" t="str">
        <x:f>IF(ISBLANK('2012 HR 배정표'!AJ1701)=TRUE,"-",IF(ISERROR((HLOOKUP($A$5,Prj_list!$O$6:$Z$7,2)*'2012 HR 배정표'!AK1701)/HLOOKUP($A$5,Prj_list!$O$6:$Z$7,2))=TRUE,"-",(HLOOKUP($A$5,Prj_list!$O$6:$Z$7,2)*'2012 HR 배정표'!AK1701)/HLOOKUP($A$5,Prj_list!$O$6:$Z$7,2)))</x:f>
        <x:v>-</x:v>
      </x:c>
      <x:c r="AG1703" s="45" t="str">
        <x:f>IF(ISBLANK('2012 HR 배정표'!AL1701)=TRUE,"-",'2012 HR 배정표'!AL1701)</x:f>
        <x:v>-</x:v>
      </x:c>
      <x:c r="AH1703" s="46" t="str">
        <x:f>IF(ISBLANK('2012 HR 배정표'!AL1701)=TRUE,"-",IF(ISERROR((HLOOKUP($A$5,Prj_list!$O$6:$Z$7,2)*'2012 HR 배정표'!AM1701)/HLOOKUP($A$5,Prj_list!$O$6:$Z$7,2))=TRUE,"-",(HLOOKUP($A$5,Prj_list!$O$6:$Z$7,2)*'2012 HR 배정표'!AM1701)/HLOOKUP($A$5,Prj_list!$O$6:$Z$7,2)))</x:f>
        <x:v>-</x:v>
      </x:c>
      <x:c r="AI1703" s="45" t="str">
        <x:f>IF(ISBLANK('2012 HR 배정표'!AN1701)=TRUE,"-",'2012 HR 배정표'!AN1701)</x:f>
        <x:v>-</x:v>
      </x:c>
      <x:c r="AJ1703" s="46" t="str">
        <x:f>IF(ISBLANK('2012 HR 배정표'!AN1701)=TRUE,"-",IF(ISERROR((HLOOKUP($A$5,Prj_list!$O$6:$Z$7,2)*'2012 HR 배정표'!AO1701)/HLOOKUP($A$5,Prj_list!$O$6:$Z$7,2))=TRUE,"-",(HLOOKUP($A$5,Prj_list!$O$6:$Z$7,2)*'2012 HR 배정표'!AO1701)/HLOOKUP($A$5,Prj_list!$O$6:$Z$7,2)))</x:f>
        <x:v>-</x:v>
      </x:c>
      <x:c r="AK1703" s="45" t="str">
        <x:f>IF(ISBLANK('2012 HR 배정표'!AP1701)=TRUE,"-",'2012 HR 배정표'!AP1701)</x:f>
        <x:v>-</x:v>
      </x:c>
      <x:c r="AL1703" s="46" t="str">
        <x:f>IF(ISBLANK('2012 HR 배정표'!AP1701)=TRUE,"-",IF(ISERROR((HLOOKUP($A$5,Prj_list!$O$6:$Z$7,2)*'2012 HR 배정표'!AQ1701)/HLOOKUP($A$5,Prj_list!$O$6:$Z$7,2))=TRUE,"-",(HLOOKUP($A$5,Prj_list!$O$6:$Z$7,2)*'2012 HR 배정표'!AQ1701)/HLOOKUP($A$5,Prj_list!$O$6:$Z$7,2)))</x:f>
        <x:v>-</x:v>
      </x:c>
      <x:c r="AM1703" s="45" t="str">
        <x:f>IF(ISBLANK('2012 HR 배정표'!AR1701)=TRUE,"-",'2012 HR 배정표'!AR1701)</x:f>
        <x:v>-</x:v>
      </x:c>
      <x:c r="AN1703" s="46" t="str">
        <x:f>IF(ISBLANK('2012 HR 배정표'!AR1701)=TRUE,"-",IF(ISERROR((HLOOKUP($A$5,Prj_list!$O$6:$Z$7,2)*'2012 HR 배정표'!AS1701)/HLOOKUP($A$5,Prj_list!$O$6:$Z$7,2))=TRUE,"-",(HLOOKUP($A$5,Prj_list!$O$6:$Z$7,2)*'2012 HR 배정표'!AS1701)/HLOOKUP($A$5,Prj_list!$O$6:$Z$7,2)))</x:f>
        <x:v>-</x:v>
      </x:c>
      <x:c r="AO1703" s="45" t="str">
        <x:f>IF(ISBLANK('2012 HR 배정표'!AT1701)=TRUE,"-",'2012 HR 배정표'!AT1701)</x:f>
        <x:v>-</x:v>
      </x:c>
      <x:c r="AP1703" s="46" t="str">
        <x:f>IF(ISBLANK('2012 HR 배정표'!AT1701)=TRUE,"-",IF(ISERROR((HLOOKUP($A$5,Prj_list!$O$6:$Z$7,2)*'2012 HR 배정표'!AU1701)/HLOOKUP($A$5,Prj_list!$O$6:$Z$7,2))=TRUE,"-",(HLOOKUP($A$5,Prj_list!$O$6:$Z$7,2)*'2012 HR 배정표'!AU1701)/HLOOKUP($A$5,Prj_list!$O$6:$Z$7,2)))</x:f>
        <x:v>-</x:v>
      </x:c>
      <x:c r="AQ1703" s="45" t="str">
        <x:f>IF(ISBLANK('2012 HR 배정표'!AV1701)=TRUE,"-",'2012 HR 배정표'!AV1701)</x:f>
        <x:v>-</x:v>
      </x:c>
      <x:c r="AR1703" s="46" t="str">
        <x:f>IF(ISBLANK('2012 HR 배정표'!AV1701)=TRUE,"-",IF(ISERROR((HLOOKUP($A$5,Prj_list!$O$6:$Z$7,2)*'2012 HR 배정표'!AW1701)/HLOOKUP($A$5,Prj_list!$O$6:$Z$7,2))=TRUE,"-",(HLOOKUP($A$5,Prj_list!$O$6:$Z$7,2)*'2012 HR 배정표'!AW1701)/HLOOKUP($A$5,Prj_list!$O$6:$Z$7,2)))</x:f>
        <x:v>-</x:v>
      </x:c>
      <x:c r="AS1703" s="45" t="str">
        <x:f>IF(ISBLANK('2012 HR 배정표'!AX1701)=TRUE,"-",'2012 HR 배정표'!AX1701)</x:f>
        <x:v>-</x:v>
      </x:c>
      <x:c r="AT1703" s="46" t="str">
        <x:f>IF(ISBLANK('2012 HR 배정표'!AX1701)=TRUE,"-",IF(ISERROR((HLOOKUP($A$5,Prj_list!$O$6:$Z$7,2)*'2012 HR 배정표'!AY1701)/HLOOKUP($A$5,Prj_list!$O$6:$Z$7,2))=TRUE,"-",(HLOOKUP($A$5,Prj_list!$O$6:$Z$7,2)*'2012 HR 배정표'!AY1701)/HLOOKUP($A$5,Prj_list!$O$6:$Z$7,2)))</x:f>
        <x:v>-</x:v>
      </x:c>
      <x:c r="AU1703" s="45" t="str">
        <x:f>IF(ISBLANK('2012 HR 배정표'!AZ1701)=TRUE,"-",'2012 HR 배정표'!AZ1701)</x:f>
        <x:v>-</x:v>
      </x:c>
      <x:c r="AV1703" s="46" t="str">
        <x:f>IF(ISBLANK('2012 HR 배정표'!AZ1701)=TRUE,"-",IF(ISERROR((HLOOKUP($A$5,Prj_list!$O$6:$Z$7,2)*'2012 HR 배정표'!BA1701)/HLOOKUP($A$5,Prj_list!$O$6:$Z$7,2))=TRUE,"-",(HLOOKUP($A$5,Prj_list!$O$6:$Z$7,2)*'2012 HR 배정표'!BA1701)/HLOOKUP($A$5,Prj_list!$O$6:$Z$7,2)))</x:f>
        <x:v>-</x:v>
      </x:c>
      <x:c r="AW1703" s="34" t="str">
        <x:f t="shared" si="54"/>
        <x:v/>
      </x:c>
      <x:c r="AX1703" s="41">
        <x:f t="shared" si="53"/>
        <x:v>0</x:v>
      </x:c>
    </x:row>
    <x:row r="1704" spans="1:50">
      <x:c r="A1704" s="45" t="str">
        <x:f>IF(ISBLANK('2012 HR 배정표'!F1702)=TRUE,"-",'2012 HR 배정표'!F1702)</x:f>
        <x:v>-</x:v>
      </x:c>
      <x:c r="B1704" s="46" t="str">
        <x:f>IF(ISBLANK('2012 HR 배정표'!F1702)=TRUE,"-",IF(ISERROR((HLOOKUP($A$5,Prj_list!$O$6:$Z$7,2)*'2012 HR 배정표'!G1702)/HLOOKUP($A$5,Prj_list!$O$6:$Z$7,2))=TRUE,"-",(HLOOKUP($A$5,Prj_list!$O$6:$Z$7,2)*'2012 HR 배정표'!G1702)/HLOOKUP($A$5,Prj_list!$O$6:$Z$7,2)))</x:f>
        <x:v>-</x:v>
      </x:c>
      <x:c r="C1704" s="45" t="str">
        <x:f>IF(ISBLANK('2012 HR 배정표'!H1702)=TRUE,"-",'2012 HR 배정표'!H1702)</x:f>
        <x:v>-</x:v>
      </x:c>
      <x:c r="D1704" s="46" t="str">
        <x:f>IF(ISBLANK('2012 HR 배정표'!H1702)=TRUE,"-",IF(ISERROR((HLOOKUP($A$5,Prj_list!$O$6:$Z$7,2)*'2012 HR 배정표'!I1702)/HLOOKUP($A$5,Prj_list!$O$6:$Z$7,2))=TRUE,"-",(HLOOKUP($A$5,Prj_list!$O$6:$Z$7,2)*'2012 HR 배정표'!I1702)/HLOOKUP($A$5,Prj_list!$O$6:$Z$7,2)))</x:f>
        <x:v>-</x:v>
      </x:c>
      <x:c r="E1704" s="45" t="str">
        <x:f>IF(ISBLANK('2012 HR 배정표'!J1702)=TRUE,"-",'2012 HR 배정표'!J1702)</x:f>
        <x:v>-</x:v>
      </x:c>
      <x:c r="F1704" s="46" t="str">
        <x:f>IF(ISBLANK('2012 HR 배정표'!J1702)=TRUE,"-",IF(ISERROR((HLOOKUP($A$5,Prj_list!$O$6:$Z$7,2)*'2012 HR 배정표'!K1702)/HLOOKUP($A$5,Prj_list!$O$6:$Z$7,2))=TRUE,"-",(HLOOKUP($A$5,Prj_list!$O$6:$Z$7,2)*'2012 HR 배정표'!K1702)/HLOOKUP($A$5,Prj_list!$O$6:$Z$7,2)))</x:f>
        <x:v>-</x:v>
      </x:c>
      <x:c r="G1704" s="45" t="str">
        <x:f>IF(ISBLANK('2012 HR 배정표'!L1702)=TRUE,"-",'2012 HR 배정표'!L1702)</x:f>
        <x:v>-</x:v>
      </x:c>
      <x:c r="H1704" s="46" t="str">
        <x:f>IF(ISBLANK('2012 HR 배정표'!L1702)=TRUE,"-",IF(ISERROR((HLOOKUP($A$5,Prj_list!$O$6:$Z$7,2)*'2012 HR 배정표'!M1702)/HLOOKUP($A$5,Prj_list!$O$6:$Z$7,2))=TRUE,"-",(HLOOKUP($A$5,Prj_list!$O$6:$Z$7,2)*'2012 HR 배정표'!M1702)/HLOOKUP($A$5,Prj_list!$O$6:$Z$7,2)))</x:f>
        <x:v>-</x:v>
      </x:c>
      <x:c r="I1704" s="45" t="str">
        <x:f>IF(ISBLANK('2012 HR 배정표'!N1702)=TRUE,"-",'2012 HR 배정표'!N1702)</x:f>
        <x:v>-</x:v>
      </x:c>
      <x:c r="J1704" s="46" t="str">
        <x:f>IF(ISBLANK('2012 HR 배정표'!N1702)=TRUE,"-",IF(ISERROR((HLOOKUP($A$5,Prj_list!$O$6:$Z$7,2)*'2012 HR 배정표'!O1702)/HLOOKUP($A$5,Prj_list!$O$6:$Z$7,2))=TRUE,"-",(HLOOKUP($A$5,Prj_list!$O$6:$Z$7,2)*'2012 HR 배정표'!O1702)/HLOOKUP($A$5,Prj_list!$O$6:$Z$7,2)))</x:f>
        <x:v>-</x:v>
      </x:c>
      <x:c r="K1704" s="45" t="str">
        <x:f>IF(ISBLANK('2012 HR 배정표'!P1702)=TRUE,"-",'2012 HR 배정표'!P1702)</x:f>
        <x:v>-</x:v>
      </x:c>
      <x:c r="L1704" s="46" t="str">
        <x:f>IF(ISBLANK('2012 HR 배정표'!P1702)=TRUE,"-",IF(ISERROR((HLOOKUP($A$5,Prj_list!$O$6:$Z$7,2)*'2012 HR 배정표'!Q1702)/HLOOKUP($A$5,Prj_list!$O$6:$Z$7,2))=TRUE,"-",(HLOOKUP($A$5,Prj_list!$O$6:$Z$7,2)*'2012 HR 배정표'!Q1702)/HLOOKUP($A$5,Prj_list!$O$6:$Z$7,2)))</x:f>
        <x:v>-</x:v>
      </x:c>
      <x:c r="M1704" s="45" t="str">
        <x:f>IF(ISBLANK('2012 HR 배정표'!R1702)=TRUE,"-",'2012 HR 배정표'!R1702)</x:f>
        <x:v>-</x:v>
      </x:c>
      <x:c r="N1704" s="46" t="str">
        <x:f>IF(ISBLANK('2012 HR 배정표'!R1702)=TRUE,"-",IF(ISERROR((HLOOKUP($A$5,Prj_list!$O$6:$Z$7,2)*'2012 HR 배정표'!S1702)/HLOOKUP($A$5,Prj_list!$O$6:$Z$7,2))=TRUE,"-",(HLOOKUP($A$5,Prj_list!$O$6:$Z$7,2)*'2012 HR 배정표'!S1702)/HLOOKUP($A$5,Prj_list!$O$6:$Z$7,2)))</x:f>
        <x:v>-</x:v>
      </x:c>
      <x:c r="O1704" s="45" t="str">
        <x:f>IF(ISBLANK('2012 HR 배정표'!T1702)=TRUE,"-",'2012 HR 배정표'!T1702)</x:f>
        <x:v>-</x:v>
      </x:c>
      <x:c r="P1704" s="46" t="str">
        <x:f>IF(ISBLANK('2012 HR 배정표'!T1702)=TRUE,"-",IF(ISERROR((HLOOKUP($A$5,Prj_list!$O$6:$Z$7,2)*'2012 HR 배정표'!U1702)/HLOOKUP($A$5,Prj_list!$O$6:$Z$7,2))=TRUE,"-",(HLOOKUP($A$5,Prj_list!$O$6:$Z$7,2)*'2012 HR 배정표'!U1702)/HLOOKUP($A$5,Prj_list!$O$6:$Z$7,2)))</x:f>
        <x:v>-</x:v>
      </x:c>
      <x:c r="Q1704" s="45" t="str">
        <x:f>IF(ISBLANK('2012 HR 배정표'!V1702)=TRUE,"-",'2012 HR 배정표'!V1702)</x:f>
        <x:v>-</x:v>
      </x:c>
      <x:c r="R1704" s="46" t="str">
        <x:f>IF(ISBLANK('2012 HR 배정표'!V1702)=TRUE,"-",IF(ISERROR((HLOOKUP($A$5,Prj_list!$O$6:$Z$7,2)*'2012 HR 배정표'!W1702)/HLOOKUP($A$5,Prj_list!$O$6:$Z$7,2))=TRUE,"-",(HLOOKUP($A$5,Prj_list!$O$6:$Z$7,2)*'2012 HR 배정표'!W1702)/HLOOKUP($A$5,Prj_list!$O$6:$Z$7,2)))</x:f>
        <x:v>-</x:v>
      </x:c>
      <x:c r="S1704" s="45" t="str">
        <x:f>IF(ISBLANK('2012 HR 배정표'!X1702)=TRUE,"-",'2012 HR 배정표'!X1702)</x:f>
        <x:v>-</x:v>
      </x:c>
      <x:c r="T1704" s="46" t="str">
        <x:f>IF(ISBLANK('2012 HR 배정표'!X1702)=TRUE,"-",IF(ISERROR((HLOOKUP($A$5,Prj_list!$O$6:$Z$7,2)*'2012 HR 배정표'!Y1702)/HLOOKUP($A$5,Prj_list!$O$6:$Z$7,2))=TRUE,"-",(HLOOKUP($A$5,Prj_list!$O$6:$Z$7,2)*'2012 HR 배정표'!Y1702)/HLOOKUP($A$5,Prj_list!$O$6:$Z$7,2)))</x:f>
        <x:v>-</x:v>
      </x:c>
      <x:c r="U1704" s="45" t="str">
        <x:f>IF(ISBLANK('2012 HR 배정표'!Z1702)=TRUE,"-",'2012 HR 배정표'!Z1702)</x:f>
        <x:v>-</x:v>
      </x:c>
      <x:c r="V1704" s="46" t="str">
        <x:f>IF(ISBLANK('2012 HR 배정표'!Z1702)=TRUE,"-",IF(ISERROR((HLOOKUP($A$5,Prj_list!$O$6:$Z$7,2)*'2012 HR 배정표'!AA1702)/HLOOKUP($A$5,Prj_list!$O$6:$Z$7,2))=TRUE,"-",(HLOOKUP($A$5,Prj_list!$O$6:$Z$7,2)*'2012 HR 배정표'!AA1702)/HLOOKUP($A$5,Prj_list!$O$6:$Z$7,2)))</x:f>
        <x:v>-</x:v>
      </x:c>
      <x:c r="W1704" s="45" t="str">
        <x:f>IF(ISBLANK('2012 HR 배정표'!AB1702)=TRUE,"-",'2012 HR 배정표'!AB1702)</x:f>
        <x:v>-</x:v>
      </x:c>
      <x:c r="X1704" s="46" t="str">
        <x:f>IF(ISBLANK('2012 HR 배정표'!AB1702)=TRUE,"-",IF(ISERROR((HLOOKUP($A$5,Prj_list!$O$6:$Z$7,2)*'2012 HR 배정표'!AC1702)/HLOOKUP($A$5,Prj_list!$O$6:$Z$7,2))=TRUE,"-",(HLOOKUP($A$5,Prj_list!$O$6:$Z$7,2)*'2012 HR 배정표'!AC1702)/HLOOKUP($A$5,Prj_list!$O$6:$Z$7,2)))</x:f>
        <x:v>-</x:v>
      </x:c>
      <x:c r="Y1704" s="45" t="str">
        <x:f>IF(ISBLANK('2012 HR 배정표'!AD1702)=TRUE,"-",'2012 HR 배정표'!AD1702)</x:f>
        <x:v>-</x:v>
      </x:c>
      <x:c r="Z1704" s="46" t="str">
        <x:f>IF(ISBLANK('2012 HR 배정표'!AD1702)=TRUE,"-",IF(ISERROR((HLOOKUP($A$5,Prj_list!$O$6:$Z$7,2)*'2012 HR 배정표'!AE1702)/HLOOKUP($A$5,Prj_list!$O$6:$Z$7,2))=TRUE,"-",(HLOOKUP($A$5,Prj_list!$O$6:$Z$7,2)*'2012 HR 배정표'!AE1702)/HLOOKUP($A$5,Prj_list!$O$6:$Z$7,2)))</x:f>
        <x:v>-</x:v>
      </x:c>
      <x:c r="AA1704" s="45" t="str">
        <x:f>IF(ISBLANK('2012 HR 배정표'!AF1702)=TRUE,"-",'2012 HR 배정표'!AF1702)</x:f>
        <x:v>-</x:v>
      </x:c>
      <x:c r="AB1704" s="46" t="str">
        <x:f>IF(ISBLANK('2012 HR 배정표'!AF1702)=TRUE,"-",IF(ISERROR((HLOOKUP($A$5,Prj_list!$O$6:$Z$7,2)*'2012 HR 배정표'!AG1702)/HLOOKUP($A$5,Prj_list!$O$6:$Z$7,2))=TRUE,"-",(HLOOKUP($A$5,Prj_list!$O$6:$Z$7,2)*'2012 HR 배정표'!AG1702)/HLOOKUP($A$5,Prj_list!$O$6:$Z$7,2)))</x:f>
        <x:v>-</x:v>
      </x:c>
      <x:c r="AC1704" s="45" t="str">
        <x:f>IF(ISBLANK('2012 HR 배정표'!AH1702)=TRUE,"-",'2012 HR 배정표'!AH1702)</x:f>
        <x:v>-</x:v>
      </x:c>
      <x:c r="AD1704" s="46" t="str">
        <x:f>IF(ISBLANK('2012 HR 배정표'!AH1702)=TRUE,"-",IF(ISERROR((HLOOKUP($A$5,Prj_list!$O$6:$Z$7,2)*'2012 HR 배정표'!AI1702)/HLOOKUP($A$5,Prj_list!$O$6:$Z$7,2))=TRUE,"-",(HLOOKUP($A$5,Prj_list!$O$6:$Z$7,2)*'2012 HR 배정표'!AI1702)/HLOOKUP($A$5,Prj_list!$O$6:$Z$7,2)))</x:f>
        <x:v>-</x:v>
      </x:c>
      <x:c r="AE1704" s="45" t="str">
        <x:f>IF(ISBLANK('2012 HR 배정표'!AJ1702)=TRUE,"-",'2012 HR 배정표'!AJ1702)</x:f>
        <x:v>-</x:v>
      </x:c>
      <x:c r="AF1704" s="46" t="str">
        <x:f>IF(ISBLANK('2012 HR 배정표'!AJ1702)=TRUE,"-",IF(ISERROR((HLOOKUP($A$5,Prj_list!$O$6:$Z$7,2)*'2012 HR 배정표'!AK1702)/HLOOKUP($A$5,Prj_list!$O$6:$Z$7,2))=TRUE,"-",(HLOOKUP($A$5,Prj_list!$O$6:$Z$7,2)*'2012 HR 배정표'!AK1702)/HLOOKUP($A$5,Prj_list!$O$6:$Z$7,2)))</x:f>
        <x:v>-</x:v>
      </x:c>
      <x:c r="AG1704" s="45" t="str">
        <x:f>IF(ISBLANK('2012 HR 배정표'!AL1702)=TRUE,"-",'2012 HR 배정표'!AL1702)</x:f>
        <x:v>-</x:v>
      </x:c>
      <x:c r="AH1704" s="46" t="str">
        <x:f>IF(ISBLANK('2012 HR 배정표'!AL1702)=TRUE,"-",IF(ISERROR((HLOOKUP($A$5,Prj_list!$O$6:$Z$7,2)*'2012 HR 배정표'!AM1702)/HLOOKUP($A$5,Prj_list!$O$6:$Z$7,2))=TRUE,"-",(HLOOKUP($A$5,Prj_list!$O$6:$Z$7,2)*'2012 HR 배정표'!AM1702)/HLOOKUP($A$5,Prj_list!$O$6:$Z$7,2)))</x:f>
        <x:v>-</x:v>
      </x:c>
      <x:c r="AI1704" s="45" t="str">
        <x:f>IF(ISBLANK('2012 HR 배정표'!AN1702)=TRUE,"-",'2012 HR 배정표'!AN1702)</x:f>
        <x:v>-</x:v>
      </x:c>
      <x:c r="AJ1704" s="46" t="str">
        <x:f>IF(ISBLANK('2012 HR 배정표'!AN1702)=TRUE,"-",IF(ISERROR((HLOOKUP($A$5,Prj_list!$O$6:$Z$7,2)*'2012 HR 배정표'!AO1702)/HLOOKUP($A$5,Prj_list!$O$6:$Z$7,2))=TRUE,"-",(HLOOKUP($A$5,Prj_list!$O$6:$Z$7,2)*'2012 HR 배정표'!AO1702)/HLOOKUP($A$5,Prj_list!$O$6:$Z$7,2)))</x:f>
        <x:v>-</x:v>
      </x:c>
      <x:c r="AK1704" s="45" t="str">
        <x:f>IF(ISBLANK('2012 HR 배정표'!AP1702)=TRUE,"-",'2012 HR 배정표'!AP1702)</x:f>
        <x:v>-</x:v>
      </x:c>
      <x:c r="AL1704" s="46" t="str">
        <x:f>IF(ISBLANK('2012 HR 배정표'!AP1702)=TRUE,"-",IF(ISERROR((HLOOKUP($A$5,Prj_list!$O$6:$Z$7,2)*'2012 HR 배정표'!AQ1702)/HLOOKUP($A$5,Prj_list!$O$6:$Z$7,2))=TRUE,"-",(HLOOKUP($A$5,Prj_list!$O$6:$Z$7,2)*'2012 HR 배정표'!AQ1702)/HLOOKUP($A$5,Prj_list!$O$6:$Z$7,2)))</x:f>
        <x:v>-</x:v>
      </x:c>
      <x:c r="AM1704" s="45" t="str">
        <x:f>IF(ISBLANK('2012 HR 배정표'!AR1702)=TRUE,"-",'2012 HR 배정표'!AR1702)</x:f>
        <x:v>-</x:v>
      </x:c>
      <x:c r="AN1704" s="46" t="str">
        <x:f>IF(ISBLANK('2012 HR 배정표'!AR1702)=TRUE,"-",IF(ISERROR((HLOOKUP($A$5,Prj_list!$O$6:$Z$7,2)*'2012 HR 배정표'!AS1702)/HLOOKUP($A$5,Prj_list!$O$6:$Z$7,2))=TRUE,"-",(HLOOKUP($A$5,Prj_list!$O$6:$Z$7,2)*'2012 HR 배정표'!AS1702)/HLOOKUP($A$5,Prj_list!$O$6:$Z$7,2)))</x:f>
        <x:v>-</x:v>
      </x:c>
      <x:c r="AO1704" s="45" t="str">
        <x:f>IF(ISBLANK('2012 HR 배정표'!AT1702)=TRUE,"-",'2012 HR 배정표'!AT1702)</x:f>
        <x:v>-</x:v>
      </x:c>
      <x:c r="AP1704" s="46" t="str">
        <x:f>IF(ISBLANK('2012 HR 배정표'!AT1702)=TRUE,"-",IF(ISERROR((HLOOKUP($A$5,Prj_list!$O$6:$Z$7,2)*'2012 HR 배정표'!AU1702)/HLOOKUP($A$5,Prj_list!$O$6:$Z$7,2))=TRUE,"-",(HLOOKUP($A$5,Prj_list!$O$6:$Z$7,2)*'2012 HR 배정표'!AU1702)/HLOOKUP($A$5,Prj_list!$O$6:$Z$7,2)))</x:f>
        <x:v>-</x:v>
      </x:c>
      <x:c r="AQ1704" s="45" t="str">
        <x:f>IF(ISBLANK('2012 HR 배정표'!AV1702)=TRUE,"-",'2012 HR 배정표'!AV1702)</x:f>
        <x:v>-</x:v>
      </x:c>
      <x:c r="AR1704" s="46" t="str">
        <x:f>IF(ISBLANK('2012 HR 배정표'!AV1702)=TRUE,"-",IF(ISERROR((HLOOKUP($A$5,Prj_list!$O$6:$Z$7,2)*'2012 HR 배정표'!AW1702)/HLOOKUP($A$5,Prj_list!$O$6:$Z$7,2))=TRUE,"-",(HLOOKUP($A$5,Prj_list!$O$6:$Z$7,2)*'2012 HR 배정표'!AW1702)/HLOOKUP($A$5,Prj_list!$O$6:$Z$7,2)))</x:f>
        <x:v>-</x:v>
      </x:c>
      <x:c r="AS1704" s="45" t="str">
        <x:f>IF(ISBLANK('2012 HR 배정표'!AX1702)=TRUE,"-",'2012 HR 배정표'!AX1702)</x:f>
        <x:v>-</x:v>
      </x:c>
      <x:c r="AT1704" s="46" t="str">
        <x:f>IF(ISBLANK('2012 HR 배정표'!AX1702)=TRUE,"-",IF(ISERROR((HLOOKUP($A$5,Prj_list!$O$6:$Z$7,2)*'2012 HR 배정표'!AY1702)/HLOOKUP($A$5,Prj_list!$O$6:$Z$7,2))=TRUE,"-",(HLOOKUP($A$5,Prj_list!$O$6:$Z$7,2)*'2012 HR 배정표'!AY1702)/HLOOKUP($A$5,Prj_list!$O$6:$Z$7,2)))</x:f>
        <x:v>-</x:v>
      </x:c>
      <x:c r="AU1704" s="45" t="str">
        <x:f>IF(ISBLANK('2012 HR 배정표'!AZ1702)=TRUE,"-",'2012 HR 배정표'!AZ1702)</x:f>
        <x:v>-</x:v>
      </x:c>
      <x:c r="AV1704" s="46" t="str">
        <x:f>IF(ISBLANK('2012 HR 배정표'!AZ1702)=TRUE,"-",IF(ISERROR((HLOOKUP($A$5,Prj_list!$O$6:$Z$7,2)*'2012 HR 배정표'!BA1702)/HLOOKUP($A$5,Prj_list!$O$6:$Z$7,2))=TRUE,"-",(HLOOKUP($A$5,Prj_list!$O$6:$Z$7,2)*'2012 HR 배정표'!BA1702)/HLOOKUP($A$5,Prj_list!$O$6:$Z$7,2)))</x:f>
        <x:v>-</x:v>
      </x:c>
      <x:c r="AW1704" s="34" t="str">
        <x:f t="shared" si="54"/>
        <x:v/>
      </x:c>
      <x:c r="AX1704" s="41">
        <x:f t="shared" si="53"/>
        <x:v>0</x:v>
      </x:c>
    </x:row>
    <x:row r="1705" spans="1:50">
      <x:c r="A1705" s="45" t="str">
        <x:f>IF(ISBLANK('2012 HR 배정표'!F1703)=TRUE,"-",'2012 HR 배정표'!F1703)</x:f>
        <x:v>-</x:v>
      </x:c>
      <x:c r="B1705" s="46" t="str">
        <x:f>IF(ISBLANK('2012 HR 배정표'!F1703)=TRUE,"-",IF(ISERROR((HLOOKUP($A$5,Prj_list!$O$6:$Z$7,2)*'2012 HR 배정표'!G1703)/HLOOKUP($A$5,Prj_list!$O$6:$Z$7,2))=TRUE,"-",(HLOOKUP($A$5,Prj_list!$O$6:$Z$7,2)*'2012 HR 배정표'!G1703)/HLOOKUP($A$5,Prj_list!$O$6:$Z$7,2)))</x:f>
        <x:v>-</x:v>
      </x:c>
      <x:c r="C1705" s="45" t="str">
        <x:f>IF(ISBLANK('2012 HR 배정표'!H1703)=TRUE,"-",'2012 HR 배정표'!H1703)</x:f>
        <x:v>-</x:v>
      </x:c>
      <x:c r="D1705" s="46" t="str">
        <x:f>IF(ISBLANK('2012 HR 배정표'!H1703)=TRUE,"-",IF(ISERROR((HLOOKUP($A$5,Prj_list!$O$6:$Z$7,2)*'2012 HR 배정표'!I1703)/HLOOKUP($A$5,Prj_list!$O$6:$Z$7,2))=TRUE,"-",(HLOOKUP($A$5,Prj_list!$O$6:$Z$7,2)*'2012 HR 배정표'!I1703)/HLOOKUP($A$5,Prj_list!$O$6:$Z$7,2)))</x:f>
        <x:v>-</x:v>
      </x:c>
      <x:c r="E1705" s="45" t="str">
        <x:f>IF(ISBLANK('2012 HR 배정표'!J1703)=TRUE,"-",'2012 HR 배정표'!J1703)</x:f>
        <x:v>-</x:v>
      </x:c>
      <x:c r="F1705" s="46" t="str">
        <x:f>IF(ISBLANK('2012 HR 배정표'!J1703)=TRUE,"-",IF(ISERROR((HLOOKUP($A$5,Prj_list!$O$6:$Z$7,2)*'2012 HR 배정표'!K1703)/HLOOKUP($A$5,Prj_list!$O$6:$Z$7,2))=TRUE,"-",(HLOOKUP($A$5,Prj_list!$O$6:$Z$7,2)*'2012 HR 배정표'!K1703)/HLOOKUP($A$5,Prj_list!$O$6:$Z$7,2)))</x:f>
        <x:v>-</x:v>
      </x:c>
      <x:c r="G1705" s="45" t="str">
        <x:f>IF(ISBLANK('2012 HR 배정표'!L1703)=TRUE,"-",'2012 HR 배정표'!L1703)</x:f>
        <x:v>-</x:v>
      </x:c>
      <x:c r="H1705" s="46" t="str">
        <x:f>IF(ISBLANK('2012 HR 배정표'!L1703)=TRUE,"-",IF(ISERROR((HLOOKUP($A$5,Prj_list!$O$6:$Z$7,2)*'2012 HR 배정표'!M1703)/HLOOKUP($A$5,Prj_list!$O$6:$Z$7,2))=TRUE,"-",(HLOOKUP($A$5,Prj_list!$O$6:$Z$7,2)*'2012 HR 배정표'!M1703)/HLOOKUP($A$5,Prj_list!$O$6:$Z$7,2)))</x:f>
        <x:v>-</x:v>
      </x:c>
      <x:c r="I1705" s="45" t="str">
        <x:f>IF(ISBLANK('2012 HR 배정표'!N1703)=TRUE,"-",'2012 HR 배정표'!N1703)</x:f>
        <x:v>-</x:v>
      </x:c>
      <x:c r="J1705" s="46" t="str">
        <x:f>IF(ISBLANK('2012 HR 배정표'!N1703)=TRUE,"-",IF(ISERROR((HLOOKUP($A$5,Prj_list!$O$6:$Z$7,2)*'2012 HR 배정표'!O1703)/HLOOKUP($A$5,Prj_list!$O$6:$Z$7,2))=TRUE,"-",(HLOOKUP($A$5,Prj_list!$O$6:$Z$7,2)*'2012 HR 배정표'!O1703)/HLOOKUP($A$5,Prj_list!$O$6:$Z$7,2)))</x:f>
        <x:v>-</x:v>
      </x:c>
      <x:c r="K1705" s="45" t="str">
        <x:f>IF(ISBLANK('2012 HR 배정표'!P1703)=TRUE,"-",'2012 HR 배정표'!P1703)</x:f>
        <x:v>-</x:v>
      </x:c>
      <x:c r="L1705" s="46" t="str">
        <x:f>IF(ISBLANK('2012 HR 배정표'!P1703)=TRUE,"-",IF(ISERROR((HLOOKUP($A$5,Prj_list!$O$6:$Z$7,2)*'2012 HR 배정표'!Q1703)/HLOOKUP($A$5,Prj_list!$O$6:$Z$7,2))=TRUE,"-",(HLOOKUP($A$5,Prj_list!$O$6:$Z$7,2)*'2012 HR 배정표'!Q1703)/HLOOKUP($A$5,Prj_list!$O$6:$Z$7,2)))</x:f>
        <x:v>-</x:v>
      </x:c>
      <x:c r="M1705" s="45" t="str">
        <x:f>IF(ISBLANK('2012 HR 배정표'!R1703)=TRUE,"-",'2012 HR 배정표'!R1703)</x:f>
        <x:v>-</x:v>
      </x:c>
      <x:c r="N1705" s="46" t="str">
        <x:f>IF(ISBLANK('2012 HR 배정표'!R1703)=TRUE,"-",IF(ISERROR((HLOOKUP($A$5,Prj_list!$O$6:$Z$7,2)*'2012 HR 배정표'!S1703)/HLOOKUP($A$5,Prj_list!$O$6:$Z$7,2))=TRUE,"-",(HLOOKUP($A$5,Prj_list!$O$6:$Z$7,2)*'2012 HR 배정표'!S1703)/HLOOKUP($A$5,Prj_list!$O$6:$Z$7,2)))</x:f>
        <x:v>-</x:v>
      </x:c>
      <x:c r="O1705" s="45" t="str">
        <x:f>IF(ISBLANK('2012 HR 배정표'!T1703)=TRUE,"-",'2012 HR 배정표'!T1703)</x:f>
        <x:v>-</x:v>
      </x:c>
      <x:c r="P1705" s="46" t="str">
        <x:f>IF(ISBLANK('2012 HR 배정표'!T1703)=TRUE,"-",IF(ISERROR((HLOOKUP($A$5,Prj_list!$O$6:$Z$7,2)*'2012 HR 배정표'!U1703)/HLOOKUP($A$5,Prj_list!$O$6:$Z$7,2))=TRUE,"-",(HLOOKUP($A$5,Prj_list!$O$6:$Z$7,2)*'2012 HR 배정표'!U1703)/HLOOKUP($A$5,Prj_list!$O$6:$Z$7,2)))</x:f>
        <x:v>-</x:v>
      </x:c>
      <x:c r="Q1705" s="45" t="str">
        <x:f>IF(ISBLANK('2012 HR 배정표'!V1703)=TRUE,"-",'2012 HR 배정표'!V1703)</x:f>
        <x:v>-</x:v>
      </x:c>
      <x:c r="R1705" s="46" t="str">
        <x:f>IF(ISBLANK('2012 HR 배정표'!V1703)=TRUE,"-",IF(ISERROR((HLOOKUP($A$5,Prj_list!$O$6:$Z$7,2)*'2012 HR 배정표'!W1703)/HLOOKUP($A$5,Prj_list!$O$6:$Z$7,2))=TRUE,"-",(HLOOKUP($A$5,Prj_list!$O$6:$Z$7,2)*'2012 HR 배정표'!W1703)/HLOOKUP($A$5,Prj_list!$O$6:$Z$7,2)))</x:f>
        <x:v>-</x:v>
      </x:c>
      <x:c r="S1705" s="45" t="str">
        <x:f>IF(ISBLANK('2012 HR 배정표'!X1703)=TRUE,"-",'2012 HR 배정표'!X1703)</x:f>
        <x:v>-</x:v>
      </x:c>
      <x:c r="T1705" s="46" t="str">
        <x:f>IF(ISBLANK('2012 HR 배정표'!X1703)=TRUE,"-",IF(ISERROR((HLOOKUP($A$5,Prj_list!$O$6:$Z$7,2)*'2012 HR 배정표'!Y1703)/HLOOKUP($A$5,Prj_list!$O$6:$Z$7,2))=TRUE,"-",(HLOOKUP($A$5,Prj_list!$O$6:$Z$7,2)*'2012 HR 배정표'!Y1703)/HLOOKUP($A$5,Prj_list!$O$6:$Z$7,2)))</x:f>
        <x:v>-</x:v>
      </x:c>
      <x:c r="U1705" s="45" t="str">
        <x:f>IF(ISBLANK('2012 HR 배정표'!Z1703)=TRUE,"-",'2012 HR 배정표'!Z1703)</x:f>
        <x:v>-</x:v>
      </x:c>
      <x:c r="V1705" s="46" t="str">
        <x:f>IF(ISBLANK('2012 HR 배정표'!Z1703)=TRUE,"-",IF(ISERROR((HLOOKUP($A$5,Prj_list!$O$6:$Z$7,2)*'2012 HR 배정표'!AA1703)/HLOOKUP($A$5,Prj_list!$O$6:$Z$7,2))=TRUE,"-",(HLOOKUP($A$5,Prj_list!$O$6:$Z$7,2)*'2012 HR 배정표'!AA1703)/HLOOKUP($A$5,Prj_list!$O$6:$Z$7,2)))</x:f>
        <x:v>-</x:v>
      </x:c>
      <x:c r="W1705" s="45" t="str">
        <x:f>IF(ISBLANK('2012 HR 배정표'!AB1703)=TRUE,"-",'2012 HR 배정표'!AB1703)</x:f>
        <x:v>-</x:v>
      </x:c>
      <x:c r="X1705" s="46" t="str">
        <x:f>IF(ISBLANK('2012 HR 배정표'!AB1703)=TRUE,"-",IF(ISERROR((HLOOKUP($A$5,Prj_list!$O$6:$Z$7,2)*'2012 HR 배정표'!AC1703)/HLOOKUP($A$5,Prj_list!$O$6:$Z$7,2))=TRUE,"-",(HLOOKUP($A$5,Prj_list!$O$6:$Z$7,2)*'2012 HR 배정표'!AC1703)/HLOOKUP($A$5,Prj_list!$O$6:$Z$7,2)))</x:f>
        <x:v>-</x:v>
      </x:c>
      <x:c r="Y1705" s="45" t="str">
        <x:f>IF(ISBLANK('2012 HR 배정표'!AD1703)=TRUE,"-",'2012 HR 배정표'!AD1703)</x:f>
        <x:v>-</x:v>
      </x:c>
      <x:c r="Z1705" s="46" t="str">
        <x:f>IF(ISBLANK('2012 HR 배정표'!AD1703)=TRUE,"-",IF(ISERROR((HLOOKUP($A$5,Prj_list!$O$6:$Z$7,2)*'2012 HR 배정표'!AE1703)/HLOOKUP($A$5,Prj_list!$O$6:$Z$7,2))=TRUE,"-",(HLOOKUP($A$5,Prj_list!$O$6:$Z$7,2)*'2012 HR 배정표'!AE1703)/HLOOKUP($A$5,Prj_list!$O$6:$Z$7,2)))</x:f>
        <x:v>-</x:v>
      </x:c>
      <x:c r="AA1705" s="45" t="str">
        <x:f>IF(ISBLANK('2012 HR 배정표'!AF1703)=TRUE,"-",'2012 HR 배정표'!AF1703)</x:f>
        <x:v>-</x:v>
      </x:c>
      <x:c r="AB1705" s="46" t="str">
        <x:f>IF(ISBLANK('2012 HR 배정표'!AF1703)=TRUE,"-",IF(ISERROR((HLOOKUP($A$5,Prj_list!$O$6:$Z$7,2)*'2012 HR 배정표'!AG1703)/HLOOKUP($A$5,Prj_list!$O$6:$Z$7,2))=TRUE,"-",(HLOOKUP($A$5,Prj_list!$O$6:$Z$7,2)*'2012 HR 배정표'!AG1703)/HLOOKUP($A$5,Prj_list!$O$6:$Z$7,2)))</x:f>
        <x:v>-</x:v>
      </x:c>
      <x:c r="AC1705" s="45" t="str">
        <x:f>IF(ISBLANK('2012 HR 배정표'!AH1703)=TRUE,"-",'2012 HR 배정표'!AH1703)</x:f>
        <x:v>-</x:v>
      </x:c>
      <x:c r="AD1705" s="46" t="str">
        <x:f>IF(ISBLANK('2012 HR 배정표'!AH1703)=TRUE,"-",IF(ISERROR((HLOOKUP($A$5,Prj_list!$O$6:$Z$7,2)*'2012 HR 배정표'!AI1703)/HLOOKUP($A$5,Prj_list!$O$6:$Z$7,2))=TRUE,"-",(HLOOKUP($A$5,Prj_list!$O$6:$Z$7,2)*'2012 HR 배정표'!AI1703)/HLOOKUP($A$5,Prj_list!$O$6:$Z$7,2)))</x:f>
        <x:v>-</x:v>
      </x:c>
      <x:c r="AE1705" s="45" t="str">
        <x:f>IF(ISBLANK('2012 HR 배정표'!AJ1703)=TRUE,"-",'2012 HR 배정표'!AJ1703)</x:f>
        <x:v>-</x:v>
      </x:c>
      <x:c r="AF1705" s="46" t="str">
        <x:f>IF(ISBLANK('2012 HR 배정표'!AJ1703)=TRUE,"-",IF(ISERROR((HLOOKUP($A$5,Prj_list!$O$6:$Z$7,2)*'2012 HR 배정표'!AK1703)/HLOOKUP($A$5,Prj_list!$O$6:$Z$7,2))=TRUE,"-",(HLOOKUP($A$5,Prj_list!$O$6:$Z$7,2)*'2012 HR 배정표'!AK1703)/HLOOKUP($A$5,Prj_list!$O$6:$Z$7,2)))</x:f>
        <x:v>-</x:v>
      </x:c>
      <x:c r="AG1705" s="45" t="str">
        <x:f>IF(ISBLANK('2012 HR 배정표'!AL1703)=TRUE,"-",'2012 HR 배정표'!AL1703)</x:f>
        <x:v>-</x:v>
      </x:c>
      <x:c r="AH1705" s="46" t="str">
        <x:f>IF(ISBLANK('2012 HR 배정표'!AL1703)=TRUE,"-",IF(ISERROR((HLOOKUP($A$5,Prj_list!$O$6:$Z$7,2)*'2012 HR 배정표'!AM1703)/HLOOKUP($A$5,Prj_list!$O$6:$Z$7,2))=TRUE,"-",(HLOOKUP($A$5,Prj_list!$O$6:$Z$7,2)*'2012 HR 배정표'!AM1703)/HLOOKUP($A$5,Prj_list!$O$6:$Z$7,2)))</x:f>
        <x:v>-</x:v>
      </x:c>
      <x:c r="AI1705" s="45" t="str">
        <x:f>IF(ISBLANK('2012 HR 배정표'!AN1703)=TRUE,"-",'2012 HR 배정표'!AN1703)</x:f>
        <x:v>-</x:v>
      </x:c>
      <x:c r="AJ1705" s="46" t="str">
        <x:f>IF(ISBLANK('2012 HR 배정표'!AN1703)=TRUE,"-",IF(ISERROR((HLOOKUP($A$5,Prj_list!$O$6:$Z$7,2)*'2012 HR 배정표'!AO1703)/HLOOKUP($A$5,Prj_list!$O$6:$Z$7,2))=TRUE,"-",(HLOOKUP($A$5,Prj_list!$O$6:$Z$7,2)*'2012 HR 배정표'!AO1703)/HLOOKUP($A$5,Prj_list!$O$6:$Z$7,2)))</x:f>
        <x:v>-</x:v>
      </x:c>
      <x:c r="AK1705" s="45" t="str">
        <x:f>IF(ISBLANK('2012 HR 배정표'!AP1703)=TRUE,"-",'2012 HR 배정표'!AP1703)</x:f>
        <x:v>-</x:v>
      </x:c>
      <x:c r="AL1705" s="46" t="str">
        <x:f>IF(ISBLANK('2012 HR 배정표'!AP1703)=TRUE,"-",IF(ISERROR((HLOOKUP($A$5,Prj_list!$O$6:$Z$7,2)*'2012 HR 배정표'!AQ1703)/HLOOKUP($A$5,Prj_list!$O$6:$Z$7,2))=TRUE,"-",(HLOOKUP($A$5,Prj_list!$O$6:$Z$7,2)*'2012 HR 배정표'!AQ1703)/HLOOKUP($A$5,Prj_list!$O$6:$Z$7,2)))</x:f>
        <x:v>-</x:v>
      </x:c>
      <x:c r="AM1705" s="45" t="str">
        <x:f>IF(ISBLANK('2012 HR 배정표'!AR1703)=TRUE,"-",'2012 HR 배정표'!AR1703)</x:f>
        <x:v>-</x:v>
      </x:c>
      <x:c r="AN1705" s="46" t="str">
        <x:f>IF(ISBLANK('2012 HR 배정표'!AR1703)=TRUE,"-",IF(ISERROR((HLOOKUP($A$5,Prj_list!$O$6:$Z$7,2)*'2012 HR 배정표'!AS1703)/HLOOKUP($A$5,Prj_list!$O$6:$Z$7,2))=TRUE,"-",(HLOOKUP($A$5,Prj_list!$O$6:$Z$7,2)*'2012 HR 배정표'!AS1703)/HLOOKUP($A$5,Prj_list!$O$6:$Z$7,2)))</x:f>
        <x:v>-</x:v>
      </x:c>
      <x:c r="AO1705" s="45" t="str">
        <x:f>IF(ISBLANK('2012 HR 배정표'!AT1703)=TRUE,"-",'2012 HR 배정표'!AT1703)</x:f>
        <x:v>-</x:v>
      </x:c>
      <x:c r="AP1705" s="46" t="str">
        <x:f>IF(ISBLANK('2012 HR 배정표'!AT1703)=TRUE,"-",IF(ISERROR((HLOOKUP($A$5,Prj_list!$O$6:$Z$7,2)*'2012 HR 배정표'!AU1703)/HLOOKUP($A$5,Prj_list!$O$6:$Z$7,2))=TRUE,"-",(HLOOKUP($A$5,Prj_list!$O$6:$Z$7,2)*'2012 HR 배정표'!AU1703)/HLOOKUP($A$5,Prj_list!$O$6:$Z$7,2)))</x:f>
        <x:v>-</x:v>
      </x:c>
      <x:c r="AQ1705" s="45" t="str">
        <x:f>IF(ISBLANK('2012 HR 배정표'!AV1703)=TRUE,"-",'2012 HR 배정표'!AV1703)</x:f>
        <x:v>-</x:v>
      </x:c>
      <x:c r="AR1705" s="46" t="str">
        <x:f>IF(ISBLANK('2012 HR 배정표'!AV1703)=TRUE,"-",IF(ISERROR((HLOOKUP($A$5,Prj_list!$O$6:$Z$7,2)*'2012 HR 배정표'!AW1703)/HLOOKUP($A$5,Prj_list!$O$6:$Z$7,2))=TRUE,"-",(HLOOKUP($A$5,Prj_list!$O$6:$Z$7,2)*'2012 HR 배정표'!AW1703)/HLOOKUP($A$5,Prj_list!$O$6:$Z$7,2)))</x:f>
        <x:v>-</x:v>
      </x:c>
      <x:c r="AS1705" s="45" t="str">
        <x:f>IF(ISBLANK('2012 HR 배정표'!AX1703)=TRUE,"-",'2012 HR 배정표'!AX1703)</x:f>
        <x:v>-</x:v>
      </x:c>
      <x:c r="AT1705" s="46" t="str">
        <x:f>IF(ISBLANK('2012 HR 배정표'!AX1703)=TRUE,"-",IF(ISERROR((HLOOKUP($A$5,Prj_list!$O$6:$Z$7,2)*'2012 HR 배정표'!AY1703)/HLOOKUP($A$5,Prj_list!$O$6:$Z$7,2))=TRUE,"-",(HLOOKUP($A$5,Prj_list!$O$6:$Z$7,2)*'2012 HR 배정표'!AY1703)/HLOOKUP($A$5,Prj_list!$O$6:$Z$7,2)))</x:f>
        <x:v>-</x:v>
      </x:c>
      <x:c r="AU1705" s="45" t="str">
        <x:f>IF(ISBLANK('2012 HR 배정표'!AZ1703)=TRUE,"-",'2012 HR 배정표'!AZ1703)</x:f>
        <x:v>-</x:v>
      </x:c>
      <x:c r="AV1705" s="46" t="str">
        <x:f>IF(ISBLANK('2012 HR 배정표'!AZ1703)=TRUE,"-",IF(ISERROR((HLOOKUP($A$5,Prj_list!$O$6:$Z$7,2)*'2012 HR 배정표'!BA1703)/HLOOKUP($A$5,Prj_list!$O$6:$Z$7,2))=TRUE,"-",(HLOOKUP($A$5,Prj_list!$O$6:$Z$7,2)*'2012 HR 배정표'!BA1703)/HLOOKUP($A$5,Prj_list!$O$6:$Z$7,2)))</x:f>
        <x:v>-</x:v>
      </x:c>
      <x:c r="AW1705" s="34" t="str">
        <x:f t="shared" si="54"/>
        <x:v/>
      </x:c>
      <x:c r="AX1705" s="41">
        <x:f t="shared" si="53"/>
        <x:v>0</x:v>
      </x:c>
    </x:row>
    <x:row r="1706" spans="1:50">
      <x:c r="A1706" s="45" t="str">
        <x:f>IF(ISBLANK('2012 HR 배정표'!F1704)=TRUE,"-",'2012 HR 배정표'!F1704)</x:f>
        <x:v>-</x:v>
      </x:c>
      <x:c r="B1706" s="46" t="str">
        <x:f>IF(ISBLANK('2012 HR 배정표'!F1704)=TRUE,"-",IF(ISERROR((HLOOKUP($A$5,Prj_list!$O$6:$Z$7,2)*'2012 HR 배정표'!G1704)/HLOOKUP($A$5,Prj_list!$O$6:$Z$7,2))=TRUE,"-",(HLOOKUP($A$5,Prj_list!$O$6:$Z$7,2)*'2012 HR 배정표'!G1704)/HLOOKUP($A$5,Prj_list!$O$6:$Z$7,2)))</x:f>
        <x:v>-</x:v>
      </x:c>
      <x:c r="C1706" s="45" t="str">
        <x:f>IF(ISBLANK('2012 HR 배정표'!H1704)=TRUE,"-",'2012 HR 배정표'!H1704)</x:f>
        <x:v>-</x:v>
      </x:c>
      <x:c r="D1706" s="46" t="str">
        <x:f>IF(ISBLANK('2012 HR 배정표'!H1704)=TRUE,"-",IF(ISERROR((HLOOKUP($A$5,Prj_list!$O$6:$Z$7,2)*'2012 HR 배정표'!I1704)/HLOOKUP($A$5,Prj_list!$O$6:$Z$7,2))=TRUE,"-",(HLOOKUP($A$5,Prj_list!$O$6:$Z$7,2)*'2012 HR 배정표'!I1704)/HLOOKUP($A$5,Prj_list!$O$6:$Z$7,2)))</x:f>
        <x:v>-</x:v>
      </x:c>
      <x:c r="E1706" s="45" t="str">
        <x:f>IF(ISBLANK('2012 HR 배정표'!J1704)=TRUE,"-",'2012 HR 배정표'!J1704)</x:f>
        <x:v>-</x:v>
      </x:c>
      <x:c r="F1706" s="46" t="str">
        <x:f>IF(ISBLANK('2012 HR 배정표'!J1704)=TRUE,"-",IF(ISERROR((HLOOKUP($A$5,Prj_list!$O$6:$Z$7,2)*'2012 HR 배정표'!K1704)/HLOOKUP($A$5,Prj_list!$O$6:$Z$7,2))=TRUE,"-",(HLOOKUP($A$5,Prj_list!$O$6:$Z$7,2)*'2012 HR 배정표'!K1704)/HLOOKUP($A$5,Prj_list!$O$6:$Z$7,2)))</x:f>
        <x:v>-</x:v>
      </x:c>
      <x:c r="G1706" s="45" t="str">
        <x:f>IF(ISBLANK('2012 HR 배정표'!L1704)=TRUE,"-",'2012 HR 배정표'!L1704)</x:f>
        <x:v>-</x:v>
      </x:c>
      <x:c r="H1706" s="46" t="str">
        <x:f>IF(ISBLANK('2012 HR 배정표'!L1704)=TRUE,"-",IF(ISERROR((HLOOKUP($A$5,Prj_list!$O$6:$Z$7,2)*'2012 HR 배정표'!M1704)/HLOOKUP($A$5,Prj_list!$O$6:$Z$7,2))=TRUE,"-",(HLOOKUP($A$5,Prj_list!$O$6:$Z$7,2)*'2012 HR 배정표'!M1704)/HLOOKUP($A$5,Prj_list!$O$6:$Z$7,2)))</x:f>
        <x:v>-</x:v>
      </x:c>
      <x:c r="I1706" s="45" t="str">
        <x:f>IF(ISBLANK('2012 HR 배정표'!N1704)=TRUE,"-",'2012 HR 배정표'!N1704)</x:f>
        <x:v>-</x:v>
      </x:c>
      <x:c r="J1706" s="46" t="str">
        <x:f>IF(ISBLANK('2012 HR 배정표'!N1704)=TRUE,"-",IF(ISERROR((HLOOKUP($A$5,Prj_list!$O$6:$Z$7,2)*'2012 HR 배정표'!O1704)/HLOOKUP($A$5,Prj_list!$O$6:$Z$7,2))=TRUE,"-",(HLOOKUP($A$5,Prj_list!$O$6:$Z$7,2)*'2012 HR 배정표'!O1704)/HLOOKUP($A$5,Prj_list!$O$6:$Z$7,2)))</x:f>
        <x:v>-</x:v>
      </x:c>
      <x:c r="K1706" s="45" t="str">
        <x:f>IF(ISBLANK('2012 HR 배정표'!P1704)=TRUE,"-",'2012 HR 배정표'!P1704)</x:f>
        <x:v>-</x:v>
      </x:c>
      <x:c r="L1706" s="46" t="str">
        <x:f>IF(ISBLANK('2012 HR 배정표'!P1704)=TRUE,"-",IF(ISERROR((HLOOKUP($A$5,Prj_list!$O$6:$Z$7,2)*'2012 HR 배정표'!Q1704)/HLOOKUP($A$5,Prj_list!$O$6:$Z$7,2))=TRUE,"-",(HLOOKUP($A$5,Prj_list!$O$6:$Z$7,2)*'2012 HR 배정표'!Q1704)/HLOOKUP($A$5,Prj_list!$O$6:$Z$7,2)))</x:f>
        <x:v>-</x:v>
      </x:c>
      <x:c r="M1706" s="45" t="str">
        <x:f>IF(ISBLANK('2012 HR 배정표'!R1704)=TRUE,"-",'2012 HR 배정표'!R1704)</x:f>
        <x:v>-</x:v>
      </x:c>
      <x:c r="N1706" s="46" t="str">
        <x:f>IF(ISBLANK('2012 HR 배정표'!R1704)=TRUE,"-",IF(ISERROR((HLOOKUP($A$5,Prj_list!$O$6:$Z$7,2)*'2012 HR 배정표'!S1704)/HLOOKUP($A$5,Prj_list!$O$6:$Z$7,2))=TRUE,"-",(HLOOKUP($A$5,Prj_list!$O$6:$Z$7,2)*'2012 HR 배정표'!S1704)/HLOOKUP($A$5,Prj_list!$O$6:$Z$7,2)))</x:f>
        <x:v>-</x:v>
      </x:c>
      <x:c r="O1706" s="45" t="str">
        <x:f>IF(ISBLANK('2012 HR 배정표'!T1704)=TRUE,"-",'2012 HR 배정표'!T1704)</x:f>
        <x:v>-</x:v>
      </x:c>
      <x:c r="P1706" s="46" t="str">
        <x:f>IF(ISBLANK('2012 HR 배정표'!T1704)=TRUE,"-",IF(ISERROR((HLOOKUP($A$5,Prj_list!$O$6:$Z$7,2)*'2012 HR 배정표'!U1704)/HLOOKUP($A$5,Prj_list!$O$6:$Z$7,2))=TRUE,"-",(HLOOKUP($A$5,Prj_list!$O$6:$Z$7,2)*'2012 HR 배정표'!U1704)/HLOOKUP($A$5,Prj_list!$O$6:$Z$7,2)))</x:f>
        <x:v>-</x:v>
      </x:c>
      <x:c r="Q1706" s="45" t="str">
        <x:f>IF(ISBLANK('2012 HR 배정표'!V1704)=TRUE,"-",'2012 HR 배정표'!V1704)</x:f>
        <x:v>-</x:v>
      </x:c>
      <x:c r="R1706" s="46" t="str">
        <x:f>IF(ISBLANK('2012 HR 배정표'!V1704)=TRUE,"-",IF(ISERROR((HLOOKUP($A$5,Prj_list!$O$6:$Z$7,2)*'2012 HR 배정표'!W1704)/HLOOKUP($A$5,Prj_list!$O$6:$Z$7,2))=TRUE,"-",(HLOOKUP($A$5,Prj_list!$O$6:$Z$7,2)*'2012 HR 배정표'!W1704)/HLOOKUP($A$5,Prj_list!$O$6:$Z$7,2)))</x:f>
        <x:v>-</x:v>
      </x:c>
      <x:c r="S1706" s="45" t="str">
        <x:f>IF(ISBLANK('2012 HR 배정표'!X1704)=TRUE,"-",'2012 HR 배정표'!X1704)</x:f>
        <x:v>-</x:v>
      </x:c>
      <x:c r="T1706" s="46" t="str">
        <x:f>IF(ISBLANK('2012 HR 배정표'!X1704)=TRUE,"-",IF(ISERROR((HLOOKUP($A$5,Prj_list!$O$6:$Z$7,2)*'2012 HR 배정표'!Y1704)/HLOOKUP($A$5,Prj_list!$O$6:$Z$7,2))=TRUE,"-",(HLOOKUP($A$5,Prj_list!$O$6:$Z$7,2)*'2012 HR 배정표'!Y1704)/HLOOKUP($A$5,Prj_list!$O$6:$Z$7,2)))</x:f>
        <x:v>-</x:v>
      </x:c>
      <x:c r="U1706" s="45" t="str">
        <x:f>IF(ISBLANK('2012 HR 배정표'!Z1704)=TRUE,"-",'2012 HR 배정표'!Z1704)</x:f>
        <x:v>-</x:v>
      </x:c>
      <x:c r="V1706" s="46" t="str">
        <x:f>IF(ISBLANK('2012 HR 배정표'!Z1704)=TRUE,"-",IF(ISERROR((HLOOKUP($A$5,Prj_list!$O$6:$Z$7,2)*'2012 HR 배정표'!AA1704)/HLOOKUP($A$5,Prj_list!$O$6:$Z$7,2))=TRUE,"-",(HLOOKUP($A$5,Prj_list!$O$6:$Z$7,2)*'2012 HR 배정표'!AA1704)/HLOOKUP($A$5,Prj_list!$O$6:$Z$7,2)))</x:f>
        <x:v>-</x:v>
      </x:c>
      <x:c r="W1706" s="45" t="str">
        <x:f>IF(ISBLANK('2012 HR 배정표'!AB1704)=TRUE,"-",'2012 HR 배정표'!AB1704)</x:f>
        <x:v>-</x:v>
      </x:c>
      <x:c r="X1706" s="46" t="str">
        <x:f>IF(ISBLANK('2012 HR 배정표'!AB1704)=TRUE,"-",IF(ISERROR((HLOOKUP($A$5,Prj_list!$O$6:$Z$7,2)*'2012 HR 배정표'!AC1704)/HLOOKUP($A$5,Prj_list!$O$6:$Z$7,2))=TRUE,"-",(HLOOKUP($A$5,Prj_list!$O$6:$Z$7,2)*'2012 HR 배정표'!AC1704)/HLOOKUP($A$5,Prj_list!$O$6:$Z$7,2)))</x:f>
        <x:v>-</x:v>
      </x:c>
      <x:c r="Y1706" s="45" t="str">
        <x:f>IF(ISBLANK('2012 HR 배정표'!AD1704)=TRUE,"-",'2012 HR 배정표'!AD1704)</x:f>
        <x:v>-</x:v>
      </x:c>
      <x:c r="Z1706" s="46" t="str">
        <x:f>IF(ISBLANK('2012 HR 배정표'!AD1704)=TRUE,"-",IF(ISERROR((HLOOKUP($A$5,Prj_list!$O$6:$Z$7,2)*'2012 HR 배정표'!AE1704)/HLOOKUP($A$5,Prj_list!$O$6:$Z$7,2))=TRUE,"-",(HLOOKUP($A$5,Prj_list!$O$6:$Z$7,2)*'2012 HR 배정표'!AE1704)/HLOOKUP($A$5,Prj_list!$O$6:$Z$7,2)))</x:f>
        <x:v>-</x:v>
      </x:c>
      <x:c r="AA1706" s="45" t="str">
        <x:f>IF(ISBLANK('2012 HR 배정표'!AF1704)=TRUE,"-",'2012 HR 배정표'!AF1704)</x:f>
        <x:v>-</x:v>
      </x:c>
      <x:c r="AB1706" s="46" t="str">
        <x:f>IF(ISBLANK('2012 HR 배정표'!AF1704)=TRUE,"-",IF(ISERROR((HLOOKUP($A$5,Prj_list!$O$6:$Z$7,2)*'2012 HR 배정표'!AG1704)/HLOOKUP($A$5,Prj_list!$O$6:$Z$7,2))=TRUE,"-",(HLOOKUP($A$5,Prj_list!$O$6:$Z$7,2)*'2012 HR 배정표'!AG1704)/HLOOKUP($A$5,Prj_list!$O$6:$Z$7,2)))</x:f>
        <x:v>-</x:v>
      </x:c>
      <x:c r="AC1706" s="45" t="str">
        <x:f>IF(ISBLANK('2012 HR 배정표'!AH1704)=TRUE,"-",'2012 HR 배정표'!AH1704)</x:f>
        <x:v>-</x:v>
      </x:c>
      <x:c r="AD1706" s="46" t="str">
        <x:f>IF(ISBLANK('2012 HR 배정표'!AH1704)=TRUE,"-",IF(ISERROR((HLOOKUP($A$5,Prj_list!$O$6:$Z$7,2)*'2012 HR 배정표'!AI1704)/HLOOKUP($A$5,Prj_list!$O$6:$Z$7,2))=TRUE,"-",(HLOOKUP($A$5,Prj_list!$O$6:$Z$7,2)*'2012 HR 배정표'!AI1704)/HLOOKUP($A$5,Prj_list!$O$6:$Z$7,2)))</x:f>
        <x:v>-</x:v>
      </x:c>
      <x:c r="AE1706" s="45" t="str">
        <x:f>IF(ISBLANK('2012 HR 배정표'!AJ1704)=TRUE,"-",'2012 HR 배정표'!AJ1704)</x:f>
        <x:v>-</x:v>
      </x:c>
      <x:c r="AF1706" s="46" t="str">
        <x:f>IF(ISBLANK('2012 HR 배정표'!AJ1704)=TRUE,"-",IF(ISERROR((HLOOKUP($A$5,Prj_list!$O$6:$Z$7,2)*'2012 HR 배정표'!AK1704)/HLOOKUP($A$5,Prj_list!$O$6:$Z$7,2))=TRUE,"-",(HLOOKUP($A$5,Prj_list!$O$6:$Z$7,2)*'2012 HR 배정표'!AK1704)/HLOOKUP($A$5,Prj_list!$O$6:$Z$7,2)))</x:f>
        <x:v>-</x:v>
      </x:c>
      <x:c r="AG1706" s="45" t="str">
        <x:f>IF(ISBLANK('2012 HR 배정표'!AL1704)=TRUE,"-",'2012 HR 배정표'!AL1704)</x:f>
        <x:v>-</x:v>
      </x:c>
      <x:c r="AH1706" s="46" t="str">
        <x:f>IF(ISBLANK('2012 HR 배정표'!AL1704)=TRUE,"-",IF(ISERROR((HLOOKUP($A$5,Prj_list!$O$6:$Z$7,2)*'2012 HR 배정표'!AM1704)/HLOOKUP($A$5,Prj_list!$O$6:$Z$7,2))=TRUE,"-",(HLOOKUP($A$5,Prj_list!$O$6:$Z$7,2)*'2012 HR 배정표'!AM1704)/HLOOKUP($A$5,Prj_list!$O$6:$Z$7,2)))</x:f>
        <x:v>-</x:v>
      </x:c>
      <x:c r="AI1706" s="45" t="str">
        <x:f>IF(ISBLANK('2012 HR 배정표'!AN1704)=TRUE,"-",'2012 HR 배정표'!AN1704)</x:f>
        <x:v>-</x:v>
      </x:c>
      <x:c r="AJ1706" s="46" t="str">
        <x:f>IF(ISBLANK('2012 HR 배정표'!AN1704)=TRUE,"-",IF(ISERROR((HLOOKUP($A$5,Prj_list!$O$6:$Z$7,2)*'2012 HR 배정표'!AO1704)/HLOOKUP($A$5,Prj_list!$O$6:$Z$7,2))=TRUE,"-",(HLOOKUP($A$5,Prj_list!$O$6:$Z$7,2)*'2012 HR 배정표'!AO1704)/HLOOKUP($A$5,Prj_list!$O$6:$Z$7,2)))</x:f>
        <x:v>-</x:v>
      </x:c>
      <x:c r="AK1706" s="45" t="str">
        <x:f>IF(ISBLANK('2012 HR 배정표'!AP1704)=TRUE,"-",'2012 HR 배정표'!AP1704)</x:f>
        <x:v>-</x:v>
      </x:c>
      <x:c r="AL1706" s="46" t="str">
        <x:f>IF(ISBLANK('2012 HR 배정표'!AP1704)=TRUE,"-",IF(ISERROR((HLOOKUP($A$5,Prj_list!$O$6:$Z$7,2)*'2012 HR 배정표'!AQ1704)/HLOOKUP($A$5,Prj_list!$O$6:$Z$7,2))=TRUE,"-",(HLOOKUP($A$5,Prj_list!$O$6:$Z$7,2)*'2012 HR 배정표'!AQ1704)/HLOOKUP($A$5,Prj_list!$O$6:$Z$7,2)))</x:f>
        <x:v>-</x:v>
      </x:c>
      <x:c r="AM1706" s="45" t="str">
        <x:f>IF(ISBLANK('2012 HR 배정표'!AR1704)=TRUE,"-",'2012 HR 배정표'!AR1704)</x:f>
        <x:v>-</x:v>
      </x:c>
      <x:c r="AN1706" s="46" t="str">
        <x:f>IF(ISBLANK('2012 HR 배정표'!AR1704)=TRUE,"-",IF(ISERROR((HLOOKUP($A$5,Prj_list!$O$6:$Z$7,2)*'2012 HR 배정표'!AS1704)/HLOOKUP($A$5,Prj_list!$O$6:$Z$7,2))=TRUE,"-",(HLOOKUP($A$5,Prj_list!$O$6:$Z$7,2)*'2012 HR 배정표'!AS1704)/HLOOKUP($A$5,Prj_list!$O$6:$Z$7,2)))</x:f>
        <x:v>-</x:v>
      </x:c>
      <x:c r="AO1706" s="45" t="str">
        <x:f>IF(ISBLANK('2012 HR 배정표'!AT1704)=TRUE,"-",'2012 HR 배정표'!AT1704)</x:f>
        <x:v>-</x:v>
      </x:c>
      <x:c r="AP1706" s="46" t="str">
        <x:f>IF(ISBLANK('2012 HR 배정표'!AT1704)=TRUE,"-",IF(ISERROR((HLOOKUP($A$5,Prj_list!$O$6:$Z$7,2)*'2012 HR 배정표'!AU1704)/HLOOKUP($A$5,Prj_list!$O$6:$Z$7,2))=TRUE,"-",(HLOOKUP($A$5,Prj_list!$O$6:$Z$7,2)*'2012 HR 배정표'!AU1704)/HLOOKUP($A$5,Prj_list!$O$6:$Z$7,2)))</x:f>
        <x:v>-</x:v>
      </x:c>
      <x:c r="AQ1706" s="45" t="str">
        <x:f>IF(ISBLANK('2012 HR 배정표'!AV1704)=TRUE,"-",'2012 HR 배정표'!AV1704)</x:f>
        <x:v>-</x:v>
      </x:c>
      <x:c r="AR1706" s="46" t="str">
        <x:f>IF(ISBLANK('2012 HR 배정표'!AV1704)=TRUE,"-",IF(ISERROR((HLOOKUP($A$5,Prj_list!$O$6:$Z$7,2)*'2012 HR 배정표'!AW1704)/HLOOKUP($A$5,Prj_list!$O$6:$Z$7,2))=TRUE,"-",(HLOOKUP($A$5,Prj_list!$O$6:$Z$7,2)*'2012 HR 배정표'!AW1704)/HLOOKUP($A$5,Prj_list!$O$6:$Z$7,2)))</x:f>
        <x:v>-</x:v>
      </x:c>
      <x:c r="AS1706" s="45" t="str">
        <x:f>IF(ISBLANK('2012 HR 배정표'!AX1704)=TRUE,"-",'2012 HR 배정표'!AX1704)</x:f>
        <x:v>-</x:v>
      </x:c>
      <x:c r="AT1706" s="46" t="str">
        <x:f>IF(ISBLANK('2012 HR 배정표'!AX1704)=TRUE,"-",IF(ISERROR((HLOOKUP($A$5,Prj_list!$O$6:$Z$7,2)*'2012 HR 배정표'!AY1704)/HLOOKUP($A$5,Prj_list!$O$6:$Z$7,2))=TRUE,"-",(HLOOKUP($A$5,Prj_list!$O$6:$Z$7,2)*'2012 HR 배정표'!AY1704)/HLOOKUP($A$5,Prj_list!$O$6:$Z$7,2)))</x:f>
        <x:v>-</x:v>
      </x:c>
      <x:c r="AU1706" s="45" t="str">
        <x:f>IF(ISBLANK('2012 HR 배정표'!AZ1704)=TRUE,"-",'2012 HR 배정표'!AZ1704)</x:f>
        <x:v>-</x:v>
      </x:c>
      <x:c r="AV1706" s="46" t="str">
        <x:f>IF(ISBLANK('2012 HR 배정표'!AZ1704)=TRUE,"-",IF(ISERROR((HLOOKUP($A$5,Prj_list!$O$6:$Z$7,2)*'2012 HR 배정표'!BA1704)/HLOOKUP($A$5,Prj_list!$O$6:$Z$7,2))=TRUE,"-",(HLOOKUP($A$5,Prj_list!$O$6:$Z$7,2)*'2012 HR 배정표'!BA1704)/HLOOKUP($A$5,Prj_list!$O$6:$Z$7,2)))</x:f>
        <x:v>-</x:v>
      </x:c>
      <x:c r="AW1706" s="34" t="str">
        <x:f t="shared" si="54"/>
        <x:v/>
      </x:c>
      <x:c r="AX1706" s="41">
        <x:f t="shared" si="53"/>
        <x:v>0</x:v>
      </x:c>
    </x:row>
    <x:row r="1707" spans="1:50">
      <x:c r="A1707" s="45" t="str">
        <x:f>IF(ISBLANK('2012 HR 배정표'!F1705)=TRUE,"-",'2012 HR 배정표'!F1705)</x:f>
        <x:v>-</x:v>
      </x:c>
      <x:c r="B1707" s="46" t="str">
        <x:f>IF(ISBLANK('2012 HR 배정표'!F1705)=TRUE,"-",IF(ISERROR((HLOOKUP($A$5,Prj_list!$O$6:$Z$7,2)*'2012 HR 배정표'!G1705)/HLOOKUP($A$5,Prj_list!$O$6:$Z$7,2))=TRUE,"-",(HLOOKUP($A$5,Prj_list!$O$6:$Z$7,2)*'2012 HR 배정표'!G1705)/HLOOKUP($A$5,Prj_list!$O$6:$Z$7,2)))</x:f>
        <x:v>-</x:v>
      </x:c>
      <x:c r="C1707" s="45" t="str">
        <x:f>IF(ISBLANK('2012 HR 배정표'!H1705)=TRUE,"-",'2012 HR 배정표'!H1705)</x:f>
        <x:v>-</x:v>
      </x:c>
      <x:c r="D1707" s="46" t="str">
        <x:f>IF(ISBLANK('2012 HR 배정표'!H1705)=TRUE,"-",IF(ISERROR((HLOOKUP($A$5,Prj_list!$O$6:$Z$7,2)*'2012 HR 배정표'!I1705)/HLOOKUP($A$5,Prj_list!$O$6:$Z$7,2))=TRUE,"-",(HLOOKUP($A$5,Prj_list!$O$6:$Z$7,2)*'2012 HR 배정표'!I1705)/HLOOKUP($A$5,Prj_list!$O$6:$Z$7,2)))</x:f>
        <x:v>-</x:v>
      </x:c>
      <x:c r="E1707" s="45" t="str">
        <x:f>IF(ISBLANK('2012 HR 배정표'!J1705)=TRUE,"-",'2012 HR 배정표'!J1705)</x:f>
        <x:v>-</x:v>
      </x:c>
      <x:c r="F1707" s="46" t="str">
        <x:f>IF(ISBLANK('2012 HR 배정표'!J1705)=TRUE,"-",IF(ISERROR((HLOOKUP($A$5,Prj_list!$O$6:$Z$7,2)*'2012 HR 배정표'!K1705)/HLOOKUP($A$5,Prj_list!$O$6:$Z$7,2))=TRUE,"-",(HLOOKUP($A$5,Prj_list!$O$6:$Z$7,2)*'2012 HR 배정표'!K1705)/HLOOKUP($A$5,Prj_list!$O$6:$Z$7,2)))</x:f>
        <x:v>-</x:v>
      </x:c>
      <x:c r="G1707" s="45" t="str">
        <x:f>IF(ISBLANK('2012 HR 배정표'!L1705)=TRUE,"-",'2012 HR 배정표'!L1705)</x:f>
        <x:v>-</x:v>
      </x:c>
      <x:c r="H1707" s="46" t="str">
        <x:f>IF(ISBLANK('2012 HR 배정표'!L1705)=TRUE,"-",IF(ISERROR((HLOOKUP($A$5,Prj_list!$O$6:$Z$7,2)*'2012 HR 배정표'!M1705)/HLOOKUP($A$5,Prj_list!$O$6:$Z$7,2))=TRUE,"-",(HLOOKUP($A$5,Prj_list!$O$6:$Z$7,2)*'2012 HR 배정표'!M1705)/HLOOKUP($A$5,Prj_list!$O$6:$Z$7,2)))</x:f>
        <x:v>-</x:v>
      </x:c>
      <x:c r="I1707" s="45" t="str">
        <x:f>IF(ISBLANK('2012 HR 배정표'!N1705)=TRUE,"-",'2012 HR 배정표'!N1705)</x:f>
        <x:v>-</x:v>
      </x:c>
      <x:c r="J1707" s="46" t="str">
        <x:f>IF(ISBLANK('2012 HR 배정표'!N1705)=TRUE,"-",IF(ISERROR((HLOOKUP($A$5,Prj_list!$O$6:$Z$7,2)*'2012 HR 배정표'!O1705)/HLOOKUP($A$5,Prj_list!$O$6:$Z$7,2))=TRUE,"-",(HLOOKUP($A$5,Prj_list!$O$6:$Z$7,2)*'2012 HR 배정표'!O1705)/HLOOKUP($A$5,Prj_list!$O$6:$Z$7,2)))</x:f>
        <x:v>-</x:v>
      </x:c>
      <x:c r="K1707" s="45" t="str">
        <x:f>IF(ISBLANK('2012 HR 배정표'!P1705)=TRUE,"-",'2012 HR 배정표'!P1705)</x:f>
        <x:v>-</x:v>
      </x:c>
      <x:c r="L1707" s="46" t="str">
        <x:f>IF(ISBLANK('2012 HR 배정표'!P1705)=TRUE,"-",IF(ISERROR((HLOOKUP($A$5,Prj_list!$O$6:$Z$7,2)*'2012 HR 배정표'!Q1705)/HLOOKUP($A$5,Prj_list!$O$6:$Z$7,2))=TRUE,"-",(HLOOKUP($A$5,Prj_list!$O$6:$Z$7,2)*'2012 HR 배정표'!Q1705)/HLOOKUP($A$5,Prj_list!$O$6:$Z$7,2)))</x:f>
        <x:v>-</x:v>
      </x:c>
      <x:c r="M1707" s="45" t="str">
        <x:f>IF(ISBLANK('2012 HR 배정표'!R1705)=TRUE,"-",'2012 HR 배정표'!R1705)</x:f>
        <x:v>-</x:v>
      </x:c>
      <x:c r="N1707" s="46" t="str">
        <x:f>IF(ISBLANK('2012 HR 배정표'!R1705)=TRUE,"-",IF(ISERROR((HLOOKUP($A$5,Prj_list!$O$6:$Z$7,2)*'2012 HR 배정표'!S1705)/HLOOKUP($A$5,Prj_list!$O$6:$Z$7,2))=TRUE,"-",(HLOOKUP($A$5,Prj_list!$O$6:$Z$7,2)*'2012 HR 배정표'!S1705)/HLOOKUP($A$5,Prj_list!$O$6:$Z$7,2)))</x:f>
        <x:v>-</x:v>
      </x:c>
      <x:c r="O1707" s="45" t="str">
        <x:f>IF(ISBLANK('2012 HR 배정표'!T1705)=TRUE,"-",'2012 HR 배정표'!T1705)</x:f>
        <x:v>-</x:v>
      </x:c>
      <x:c r="P1707" s="46" t="str">
        <x:f>IF(ISBLANK('2012 HR 배정표'!T1705)=TRUE,"-",IF(ISERROR((HLOOKUP($A$5,Prj_list!$O$6:$Z$7,2)*'2012 HR 배정표'!U1705)/HLOOKUP($A$5,Prj_list!$O$6:$Z$7,2))=TRUE,"-",(HLOOKUP($A$5,Prj_list!$O$6:$Z$7,2)*'2012 HR 배정표'!U1705)/HLOOKUP($A$5,Prj_list!$O$6:$Z$7,2)))</x:f>
        <x:v>-</x:v>
      </x:c>
      <x:c r="Q1707" s="45" t="str">
        <x:f>IF(ISBLANK('2012 HR 배정표'!V1705)=TRUE,"-",'2012 HR 배정표'!V1705)</x:f>
        <x:v>-</x:v>
      </x:c>
      <x:c r="R1707" s="46" t="str">
        <x:f>IF(ISBLANK('2012 HR 배정표'!V1705)=TRUE,"-",IF(ISERROR((HLOOKUP($A$5,Prj_list!$O$6:$Z$7,2)*'2012 HR 배정표'!W1705)/HLOOKUP($A$5,Prj_list!$O$6:$Z$7,2))=TRUE,"-",(HLOOKUP($A$5,Prj_list!$O$6:$Z$7,2)*'2012 HR 배정표'!W1705)/HLOOKUP($A$5,Prj_list!$O$6:$Z$7,2)))</x:f>
        <x:v>-</x:v>
      </x:c>
      <x:c r="S1707" s="45" t="str">
        <x:f>IF(ISBLANK('2012 HR 배정표'!X1705)=TRUE,"-",'2012 HR 배정표'!X1705)</x:f>
        <x:v>-</x:v>
      </x:c>
      <x:c r="T1707" s="46" t="str">
        <x:f>IF(ISBLANK('2012 HR 배정표'!X1705)=TRUE,"-",IF(ISERROR((HLOOKUP($A$5,Prj_list!$O$6:$Z$7,2)*'2012 HR 배정표'!Y1705)/HLOOKUP($A$5,Prj_list!$O$6:$Z$7,2))=TRUE,"-",(HLOOKUP($A$5,Prj_list!$O$6:$Z$7,2)*'2012 HR 배정표'!Y1705)/HLOOKUP($A$5,Prj_list!$O$6:$Z$7,2)))</x:f>
        <x:v>-</x:v>
      </x:c>
      <x:c r="U1707" s="45" t="str">
        <x:f>IF(ISBLANK('2012 HR 배정표'!Z1705)=TRUE,"-",'2012 HR 배정표'!Z1705)</x:f>
        <x:v>-</x:v>
      </x:c>
      <x:c r="V1707" s="46" t="str">
        <x:f>IF(ISBLANK('2012 HR 배정표'!Z1705)=TRUE,"-",IF(ISERROR((HLOOKUP($A$5,Prj_list!$O$6:$Z$7,2)*'2012 HR 배정표'!AA1705)/HLOOKUP($A$5,Prj_list!$O$6:$Z$7,2))=TRUE,"-",(HLOOKUP($A$5,Prj_list!$O$6:$Z$7,2)*'2012 HR 배정표'!AA1705)/HLOOKUP($A$5,Prj_list!$O$6:$Z$7,2)))</x:f>
        <x:v>-</x:v>
      </x:c>
      <x:c r="W1707" s="45" t="str">
        <x:f>IF(ISBLANK('2012 HR 배정표'!AB1705)=TRUE,"-",'2012 HR 배정표'!AB1705)</x:f>
        <x:v>-</x:v>
      </x:c>
      <x:c r="X1707" s="46" t="str">
        <x:f>IF(ISBLANK('2012 HR 배정표'!AB1705)=TRUE,"-",IF(ISERROR((HLOOKUP($A$5,Prj_list!$O$6:$Z$7,2)*'2012 HR 배정표'!AC1705)/HLOOKUP($A$5,Prj_list!$O$6:$Z$7,2))=TRUE,"-",(HLOOKUP($A$5,Prj_list!$O$6:$Z$7,2)*'2012 HR 배정표'!AC1705)/HLOOKUP($A$5,Prj_list!$O$6:$Z$7,2)))</x:f>
        <x:v>-</x:v>
      </x:c>
      <x:c r="Y1707" s="45" t="str">
        <x:f>IF(ISBLANK('2012 HR 배정표'!AD1705)=TRUE,"-",'2012 HR 배정표'!AD1705)</x:f>
        <x:v>-</x:v>
      </x:c>
      <x:c r="Z1707" s="46" t="str">
        <x:f>IF(ISBLANK('2012 HR 배정표'!AD1705)=TRUE,"-",IF(ISERROR((HLOOKUP($A$5,Prj_list!$O$6:$Z$7,2)*'2012 HR 배정표'!AE1705)/HLOOKUP($A$5,Prj_list!$O$6:$Z$7,2))=TRUE,"-",(HLOOKUP($A$5,Prj_list!$O$6:$Z$7,2)*'2012 HR 배정표'!AE1705)/HLOOKUP($A$5,Prj_list!$O$6:$Z$7,2)))</x:f>
        <x:v>-</x:v>
      </x:c>
      <x:c r="AA1707" s="45" t="str">
        <x:f>IF(ISBLANK('2012 HR 배정표'!AF1705)=TRUE,"-",'2012 HR 배정표'!AF1705)</x:f>
        <x:v>-</x:v>
      </x:c>
      <x:c r="AB1707" s="46" t="str">
        <x:f>IF(ISBLANK('2012 HR 배정표'!AF1705)=TRUE,"-",IF(ISERROR((HLOOKUP($A$5,Prj_list!$O$6:$Z$7,2)*'2012 HR 배정표'!AG1705)/HLOOKUP($A$5,Prj_list!$O$6:$Z$7,2))=TRUE,"-",(HLOOKUP($A$5,Prj_list!$O$6:$Z$7,2)*'2012 HR 배정표'!AG1705)/HLOOKUP($A$5,Prj_list!$O$6:$Z$7,2)))</x:f>
        <x:v>-</x:v>
      </x:c>
      <x:c r="AC1707" s="45" t="str">
        <x:f>IF(ISBLANK('2012 HR 배정표'!AH1705)=TRUE,"-",'2012 HR 배정표'!AH1705)</x:f>
        <x:v>-</x:v>
      </x:c>
      <x:c r="AD1707" s="46" t="str">
        <x:f>IF(ISBLANK('2012 HR 배정표'!AH1705)=TRUE,"-",IF(ISERROR((HLOOKUP($A$5,Prj_list!$O$6:$Z$7,2)*'2012 HR 배정표'!AI1705)/HLOOKUP($A$5,Prj_list!$O$6:$Z$7,2))=TRUE,"-",(HLOOKUP($A$5,Prj_list!$O$6:$Z$7,2)*'2012 HR 배정표'!AI1705)/HLOOKUP($A$5,Prj_list!$O$6:$Z$7,2)))</x:f>
        <x:v>-</x:v>
      </x:c>
      <x:c r="AE1707" s="45" t="str">
        <x:f>IF(ISBLANK('2012 HR 배정표'!AJ1705)=TRUE,"-",'2012 HR 배정표'!AJ1705)</x:f>
        <x:v>-</x:v>
      </x:c>
      <x:c r="AF1707" s="46" t="str">
        <x:f>IF(ISBLANK('2012 HR 배정표'!AJ1705)=TRUE,"-",IF(ISERROR((HLOOKUP($A$5,Prj_list!$O$6:$Z$7,2)*'2012 HR 배정표'!AK1705)/HLOOKUP($A$5,Prj_list!$O$6:$Z$7,2))=TRUE,"-",(HLOOKUP($A$5,Prj_list!$O$6:$Z$7,2)*'2012 HR 배정표'!AK1705)/HLOOKUP($A$5,Prj_list!$O$6:$Z$7,2)))</x:f>
        <x:v>-</x:v>
      </x:c>
      <x:c r="AG1707" s="45" t="str">
        <x:f>IF(ISBLANK('2012 HR 배정표'!AL1705)=TRUE,"-",'2012 HR 배정표'!AL1705)</x:f>
        <x:v>-</x:v>
      </x:c>
      <x:c r="AH1707" s="46" t="str">
        <x:f>IF(ISBLANK('2012 HR 배정표'!AL1705)=TRUE,"-",IF(ISERROR((HLOOKUP($A$5,Prj_list!$O$6:$Z$7,2)*'2012 HR 배정표'!AM1705)/HLOOKUP($A$5,Prj_list!$O$6:$Z$7,2))=TRUE,"-",(HLOOKUP($A$5,Prj_list!$O$6:$Z$7,2)*'2012 HR 배정표'!AM1705)/HLOOKUP($A$5,Prj_list!$O$6:$Z$7,2)))</x:f>
        <x:v>-</x:v>
      </x:c>
      <x:c r="AI1707" s="45" t="str">
        <x:f>IF(ISBLANK('2012 HR 배정표'!AN1705)=TRUE,"-",'2012 HR 배정표'!AN1705)</x:f>
        <x:v>-</x:v>
      </x:c>
      <x:c r="AJ1707" s="46" t="str">
        <x:f>IF(ISBLANK('2012 HR 배정표'!AN1705)=TRUE,"-",IF(ISERROR((HLOOKUP($A$5,Prj_list!$O$6:$Z$7,2)*'2012 HR 배정표'!AO1705)/HLOOKUP($A$5,Prj_list!$O$6:$Z$7,2))=TRUE,"-",(HLOOKUP($A$5,Prj_list!$O$6:$Z$7,2)*'2012 HR 배정표'!AO1705)/HLOOKUP($A$5,Prj_list!$O$6:$Z$7,2)))</x:f>
        <x:v>-</x:v>
      </x:c>
      <x:c r="AK1707" s="45" t="str">
        <x:f>IF(ISBLANK('2012 HR 배정표'!AP1705)=TRUE,"-",'2012 HR 배정표'!AP1705)</x:f>
        <x:v>-</x:v>
      </x:c>
      <x:c r="AL1707" s="46" t="str">
        <x:f>IF(ISBLANK('2012 HR 배정표'!AP1705)=TRUE,"-",IF(ISERROR((HLOOKUP($A$5,Prj_list!$O$6:$Z$7,2)*'2012 HR 배정표'!AQ1705)/HLOOKUP($A$5,Prj_list!$O$6:$Z$7,2))=TRUE,"-",(HLOOKUP($A$5,Prj_list!$O$6:$Z$7,2)*'2012 HR 배정표'!AQ1705)/HLOOKUP($A$5,Prj_list!$O$6:$Z$7,2)))</x:f>
        <x:v>-</x:v>
      </x:c>
      <x:c r="AM1707" s="45" t="str">
        <x:f>IF(ISBLANK('2012 HR 배정표'!AR1705)=TRUE,"-",'2012 HR 배정표'!AR1705)</x:f>
        <x:v>-</x:v>
      </x:c>
      <x:c r="AN1707" s="46" t="str">
        <x:f>IF(ISBLANK('2012 HR 배정표'!AR1705)=TRUE,"-",IF(ISERROR((HLOOKUP($A$5,Prj_list!$O$6:$Z$7,2)*'2012 HR 배정표'!AS1705)/HLOOKUP($A$5,Prj_list!$O$6:$Z$7,2))=TRUE,"-",(HLOOKUP($A$5,Prj_list!$O$6:$Z$7,2)*'2012 HR 배정표'!AS1705)/HLOOKUP($A$5,Prj_list!$O$6:$Z$7,2)))</x:f>
        <x:v>-</x:v>
      </x:c>
      <x:c r="AO1707" s="45" t="str">
        <x:f>IF(ISBLANK('2012 HR 배정표'!AT1705)=TRUE,"-",'2012 HR 배정표'!AT1705)</x:f>
        <x:v>-</x:v>
      </x:c>
      <x:c r="AP1707" s="46" t="str">
        <x:f>IF(ISBLANK('2012 HR 배정표'!AT1705)=TRUE,"-",IF(ISERROR((HLOOKUP($A$5,Prj_list!$O$6:$Z$7,2)*'2012 HR 배정표'!AU1705)/HLOOKUP($A$5,Prj_list!$O$6:$Z$7,2))=TRUE,"-",(HLOOKUP($A$5,Prj_list!$O$6:$Z$7,2)*'2012 HR 배정표'!AU1705)/HLOOKUP($A$5,Prj_list!$O$6:$Z$7,2)))</x:f>
        <x:v>-</x:v>
      </x:c>
      <x:c r="AQ1707" s="45" t="str">
        <x:f>IF(ISBLANK('2012 HR 배정표'!AV1705)=TRUE,"-",'2012 HR 배정표'!AV1705)</x:f>
        <x:v>-</x:v>
      </x:c>
      <x:c r="AR1707" s="46" t="str">
        <x:f>IF(ISBLANK('2012 HR 배정표'!AV1705)=TRUE,"-",IF(ISERROR((HLOOKUP($A$5,Prj_list!$O$6:$Z$7,2)*'2012 HR 배정표'!AW1705)/HLOOKUP($A$5,Prj_list!$O$6:$Z$7,2))=TRUE,"-",(HLOOKUP($A$5,Prj_list!$O$6:$Z$7,2)*'2012 HR 배정표'!AW1705)/HLOOKUP($A$5,Prj_list!$O$6:$Z$7,2)))</x:f>
        <x:v>-</x:v>
      </x:c>
      <x:c r="AS1707" s="45" t="str">
        <x:f>IF(ISBLANK('2012 HR 배정표'!AX1705)=TRUE,"-",'2012 HR 배정표'!AX1705)</x:f>
        <x:v>-</x:v>
      </x:c>
      <x:c r="AT1707" s="46" t="str">
        <x:f>IF(ISBLANK('2012 HR 배정표'!AX1705)=TRUE,"-",IF(ISERROR((HLOOKUP($A$5,Prj_list!$O$6:$Z$7,2)*'2012 HR 배정표'!AY1705)/HLOOKUP($A$5,Prj_list!$O$6:$Z$7,2))=TRUE,"-",(HLOOKUP($A$5,Prj_list!$O$6:$Z$7,2)*'2012 HR 배정표'!AY1705)/HLOOKUP($A$5,Prj_list!$O$6:$Z$7,2)))</x:f>
        <x:v>-</x:v>
      </x:c>
      <x:c r="AU1707" s="45" t="str">
        <x:f>IF(ISBLANK('2012 HR 배정표'!AZ1705)=TRUE,"-",'2012 HR 배정표'!AZ1705)</x:f>
        <x:v>-</x:v>
      </x:c>
      <x:c r="AV1707" s="46" t="str">
        <x:f>IF(ISBLANK('2012 HR 배정표'!AZ1705)=TRUE,"-",IF(ISERROR((HLOOKUP($A$5,Prj_list!$O$6:$Z$7,2)*'2012 HR 배정표'!BA1705)/HLOOKUP($A$5,Prj_list!$O$6:$Z$7,2))=TRUE,"-",(HLOOKUP($A$5,Prj_list!$O$6:$Z$7,2)*'2012 HR 배정표'!BA1705)/HLOOKUP($A$5,Prj_list!$O$6:$Z$7,2)))</x:f>
        <x:v>-</x:v>
      </x:c>
      <x:c r="AW1707" s="34" t="str">
        <x:f t="shared" si="54"/>
        <x:v/>
      </x:c>
      <x:c r="AX1707" s="41">
        <x:f t="shared" si="53"/>
        <x:v>0</x:v>
      </x:c>
    </x:row>
    <x:row r="1708" spans="1:50">
      <x:c r="A1708" s="45" t="str">
        <x:f>IF(ISBLANK('2012 HR 배정표'!F1706)=TRUE,"-",'2012 HR 배정표'!F1706)</x:f>
        <x:v>-</x:v>
      </x:c>
      <x:c r="B1708" s="46" t="str">
        <x:f>IF(ISBLANK('2012 HR 배정표'!F1706)=TRUE,"-",IF(ISERROR((HLOOKUP($A$5,Prj_list!$O$6:$Z$7,2)*'2012 HR 배정표'!G1706)/HLOOKUP($A$5,Prj_list!$O$6:$Z$7,2))=TRUE,"-",(HLOOKUP($A$5,Prj_list!$O$6:$Z$7,2)*'2012 HR 배정표'!G1706)/HLOOKUP($A$5,Prj_list!$O$6:$Z$7,2)))</x:f>
        <x:v>-</x:v>
      </x:c>
      <x:c r="C1708" s="45" t="str">
        <x:f>IF(ISBLANK('2012 HR 배정표'!H1706)=TRUE,"-",'2012 HR 배정표'!H1706)</x:f>
        <x:v>-</x:v>
      </x:c>
      <x:c r="D1708" s="46" t="str">
        <x:f>IF(ISBLANK('2012 HR 배정표'!H1706)=TRUE,"-",IF(ISERROR((HLOOKUP($A$5,Prj_list!$O$6:$Z$7,2)*'2012 HR 배정표'!I1706)/HLOOKUP($A$5,Prj_list!$O$6:$Z$7,2))=TRUE,"-",(HLOOKUP($A$5,Prj_list!$O$6:$Z$7,2)*'2012 HR 배정표'!I1706)/HLOOKUP($A$5,Prj_list!$O$6:$Z$7,2)))</x:f>
        <x:v>-</x:v>
      </x:c>
      <x:c r="E1708" s="45" t="str">
        <x:f>IF(ISBLANK('2012 HR 배정표'!J1706)=TRUE,"-",'2012 HR 배정표'!J1706)</x:f>
        <x:v>-</x:v>
      </x:c>
      <x:c r="F1708" s="46" t="str">
        <x:f>IF(ISBLANK('2012 HR 배정표'!J1706)=TRUE,"-",IF(ISERROR((HLOOKUP($A$5,Prj_list!$O$6:$Z$7,2)*'2012 HR 배정표'!K1706)/HLOOKUP($A$5,Prj_list!$O$6:$Z$7,2))=TRUE,"-",(HLOOKUP($A$5,Prj_list!$O$6:$Z$7,2)*'2012 HR 배정표'!K1706)/HLOOKUP($A$5,Prj_list!$O$6:$Z$7,2)))</x:f>
        <x:v>-</x:v>
      </x:c>
      <x:c r="G1708" s="45" t="str">
        <x:f>IF(ISBLANK('2012 HR 배정표'!L1706)=TRUE,"-",'2012 HR 배정표'!L1706)</x:f>
        <x:v>-</x:v>
      </x:c>
      <x:c r="H1708" s="46" t="str">
        <x:f>IF(ISBLANK('2012 HR 배정표'!L1706)=TRUE,"-",IF(ISERROR((HLOOKUP($A$5,Prj_list!$O$6:$Z$7,2)*'2012 HR 배정표'!M1706)/HLOOKUP($A$5,Prj_list!$O$6:$Z$7,2))=TRUE,"-",(HLOOKUP($A$5,Prj_list!$O$6:$Z$7,2)*'2012 HR 배정표'!M1706)/HLOOKUP($A$5,Prj_list!$O$6:$Z$7,2)))</x:f>
        <x:v>-</x:v>
      </x:c>
      <x:c r="I1708" s="45" t="str">
        <x:f>IF(ISBLANK('2012 HR 배정표'!N1706)=TRUE,"-",'2012 HR 배정표'!N1706)</x:f>
        <x:v>-</x:v>
      </x:c>
      <x:c r="J1708" s="46" t="str">
        <x:f>IF(ISBLANK('2012 HR 배정표'!N1706)=TRUE,"-",IF(ISERROR((HLOOKUP($A$5,Prj_list!$O$6:$Z$7,2)*'2012 HR 배정표'!O1706)/HLOOKUP($A$5,Prj_list!$O$6:$Z$7,2))=TRUE,"-",(HLOOKUP($A$5,Prj_list!$O$6:$Z$7,2)*'2012 HR 배정표'!O1706)/HLOOKUP($A$5,Prj_list!$O$6:$Z$7,2)))</x:f>
        <x:v>-</x:v>
      </x:c>
      <x:c r="K1708" s="45" t="str">
        <x:f>IF(ISBLANK('2012 HR 배정표'!P1706)=TRUE,"-",'2012 HR 배정표'!P1706)</x:f>
        <x:v>-</x:v>
      </x:c>
      <x:c r="L1708" s="46" t="str">
        <x:f>IF(ISBLANK('2012 HR 배정표'!P1706)=TRUE,"-",IF(ISERROR((HLOOKUP($A$5,Prj_list!$O$6:$Z$7,2)*'2012 HR 배정표'!Q1706)/HLOOKUP($A$5,Prj_list!$O$6:$Z$7,2))=TRUE,"-",(HLOOKUP($A$5,Prj_list!$O$6:$Z$7,2)*'2012 HR 배정표'!Q1706)/HLOOKUP($A$5,Prj_list!$O$6:$Z$7,2)))</x:f>
        <x:v>-</x:v>
      </x:c>
      <x:c r="M1708" s="45" t="str">
        <x:f>IF(ISBLANK('2012 HR 배정표'!R1706)=TRUE,"-",'2012 HR 배정표'!R1706)</x:f>
        <x:v>-</x:v>
      </x:c>
      <x:c r="N1708" s="46" t="str">
        <x:f>IF(ISBLANK('2012 HR 배정표'!R1706)=TRUE,"-",IF(ISERROR((HLOOKUP($A$5,Prj_list!$O$6:$Z$7,2)*'2012 HR 배정표'!S1706)/HLOOKUP($A$5,Prj_list!$O$6:$Z$7,2))=TRUE,"-",(HLOOKUP($A$5,Prj_list!$O$6:$Z$7,2)*'2012 HR 배정표'!S1706)/HLOOKUP($A$5,Prj_list!$O$6:$Z$7,2)))</x:f>
        <x:v>-</x:v>
      </x:c>
      <x:c r="O1708" s="45" t="str">
        <x:f>IF(ISBLANK('2012 HR 배정표'!T1706)=TRUE,"-",'2012 HR 배정표'!T1706)</x:f>
        <x:v>-</x:v>
      </x:c>
      <x:c r="P1708" s="46" t="str">
        <x:f>IF(ISBLANK('2012 HR 배정표'!T1706)=TRUE,"-",IF(ISERROR((HLOOKUP($A$5,Prj_list!$O$6:$Z$7,2)*'2012 HR 배정표'!U1706)/HLOOKUP($A$5,Prj_list!$O$6:$Z$7,2))=TRUE,"-",(HLOOKUP($A$5,Prj_list!$O$6:$Z$7,2)*'2012 HR 배정표'!U1706)/HLOOKUP($A$5,Prj_list!$O$6:$Z$7,2)))</x:f>
        <x:v>-</x:v>
      </x:c>
      <x:c r="Q1708" s="45" t="str">
        <x:f>IF(ISBLANK('2012 HR 배정표'!V1706)=TRUE,"-",'2012 HR 배정표'!V1706)</x:f>
        <x:v>-</x:v>
      </x:c>
      <x:c r="R1708" s="46" t="str">
        <x:f>IF(ISBLANK('2012 HR 배정표'!V1706)=TRUE,"-",IF(ISERROR((HLOOKUP($A$5,Prj_list!$O$6:$Z$7,2)*'2012 HR 배정표'!W1706)/HLOOKUP($A$5,Prj_list!$O$6:$Z$7,2))=TRUE,"-",(HLOOKUP($A$5,Prj_list!$O$6:$Z$7,2)*'2012 HR 배정표'!W1706)/HLOOKUP($A$5,Prj_list!$O$6:$Z$7,2)))</x:f>
        <x:v>-</x:v>
      </x:c>
      <x:c r="S1708" s="45" t="str">
        <x:f>IF(ISBLANK('2012 HR 배정표'!X1706)=TRUE,"-",'2012 HR 배정표'!X1706)</x:f>
        <x:v>-</x:v>
      </x:c>
      <x:c r="T1708" s="46" t="str">
        <x:f>IF(ISBLANK('2012 HR 배정표'!X1706)=TRUE,"-",IF(ISERROR((HLOOKUP($A$5,Prj_list!$O$6:$Z$7,2)*'2012 HR 배정표'!Y1706)/HLOOKUP($A$5,Prj_list!$O$6:$Z$7,2))=TRUE,"-",(HLOOKUP($A$5,Prj_list!$O$6:$Z$7,2)*'2012 HR 배정표'!Y1706)/HLOOKUP($A$5,Prj_list!$O$6:$Z$7,2)))</x:f>
        <x:v>-</x:v>
      </x:c>
      <x:c r="U1708" s="45" t="str">
        <x:f>IF(ISBLANK('2012 HR 배정표'!Z1706)=TRUE,"-",'2012 HR 배정표'!Z1706)</x:f>
        <x:v>-</x:v>
      </x:c>
      <x:c r="V1708" s="46" t="str">
        <x:f>IF(ISBLANK('2012 HR 배정표'!Z1706)=TRUE,"-",IF(ISERROR((HLOOKUP($A$5,Prj_list!$O$6:$Z$7,2)*'2012 HR 배정표'!AA1706)/HLOOKUP($A$5,Prj_list!$O$6:$Z$7,2))=TRUE,"-",(HLOOKUP($A$5,Prj_list!$O$6:$Z$7,2)*'2012 HR 배정표'!AA1706)/HLOOKUP($A$5,Prj_list!$O$6:$Z$7,2)))</x:f>
        <x:v>-</x:v>
      </x:c>
      <x:c r="W1708" s="45" t="str">
        <x:f>IF(ISBLANK('2012 HR 배정표'!AB1706)=TRUE,"-",'2012 HR 배정표'!AB1706)</x:f>
        <x:v>-</x:v>
      </x:c>
      <x:c r="X1708" s="46" t="str">
        <x:f>IF(ISBLANK('2012 HR 배정표'!AB1706)=TRUE,"-",IF(ISERROR((HLOOKUP($A$5,Prj_list!$O$6:$Z$7,2)*'2012 HR 배정표'!AC1706)/HLOOKUP($A$5,Prj_list!$O$6:$Z$7,2))=TRUE,"-",(HLOOKUP($A$5,Prj_list!$O$6:$Z$7,2)*'2012 HR 배정표'!AC1706)/HLOOKUP($A$5,Prj_list!$O$6:$Z$7,2)))</x:f>
        <x:v>-</x:v>
      </x:c>
      <x:c r="Y1708" s="45" t="str">
        <x:f>IF(ISBLANK('2012 HR 배정표'!AD1706)=TRUE,"-",'2012 HR 배정표'!AD1706)</x:f>
        <x:v>-</x:v>
      </x:c>
      <x:c r="Z1708" s="46" t="str">
        <x:f>IF(ISBLANK('2012 HR 배정표'!AD1706)=TRUE,"-",IF(ISERROR((HLOOKUP($A$5,Prj_list!$O$6:$Z$7,2)*'2012 HR 배정표'!AE1706)/HLOOKUP($A$5,Prj_list!$O$6:$Z$7,2))=TRUE,"-",(HLOOKUP($A$5,Prj_list!$O$6:$Z$7,2)*'2012 HR 배정표'!AE1706)/HLOOKUP($A$5,Prj_list!$O$6:$Z$7,2)))</x:f>
        <x:v>-</x:v>
      </x:c>
      <x:c r="AA1708" s="45" t="str">
        <x:f>IF(ISBLANK('2012 HR 배정표'!AF1706)=TRUE,"-",'2012 HR 배정표'!AF1706)</x:f>
        <x:v>-</x:v>
      </x:c>
      <x:c r="AB1708" s="46" t="str">
        <x:f>IF(ISBLANK('2012 HR 배정표'!AF1706)=TRUE,"-",IF(ISERROR((HLOOKUP($A$5,Prj_list!$O$6:$Z$7,2)*'2012 HR 배정표'!AG1706)/HLOOKUP($A$5,Prj_list!$O$6:$Z$7,2))=TRUE,"-",(HLOOKUP($A$5,Prj_list!$O$6:$Z$7,2)*'2012 HR 배정표'!AG1706)/HLOOKUP($A$5,Prj_list!$O$6:$Z$7,2)))</x:f>
        <x:v>-</x:v>
      </x:c>
      <x:c r="AC1708" s="45" t="str">
        <x:f>IF(ISBLANK('2012 HR 배정표'!AH1706)=TRUE,"-",'2012 HR 배정표'!AH1706)</x:f>
        <x:v>-</x:v>
      </x:c>
      <x:c r="AD1708" s="46" t="str">
        <x:f>IF(ISBLANK('2012 HR 배정표'!AH1706)=TRUE,"-",IF(ISERROR((HLOOKUP($A$5,Prj_list!$O$6:$Z$7,2)*'2012 HR 배정표'!AI1706)/HLOOKUP($A$5,Prj_list!$O$6:$Z$7,2))=TRUE,"-",(HLOOKUP($A$5,Prj_list!$O$6:$Z$7,2)*'2012 HR 배정표'!AI1706)/HLOOKUP($A$5,Prj_list!$O$6:$Z$7,2)))</x:f>
        <x:v>-</x:v>
      </x:c>
      <x:c r="AE1708" s="45" t="str">
        <x:f>IF(ISBLANK('2012 HR 배정표'!AJ1706)=TRUE,"-",'2012 HR 배정표'!AJ1706)</x:f>
        <x:v>-</x:v>
      </x:c>
      <x:c r="AF1708" s="46" t="str">
        <x:f>IF(ISBLANK('2012 HR 배정표'!AJ1706)=TRUE,"-",IF(ISERROR((HLOOKUP($A$5,Prj_list!$O$6:$Z$7,2)*'2012 HR 배정표'!AK1706)/HLOOKUP($A$5,Prj_list!$O$6:$Z$7,2))=TRUE,"-",(HLOOKUP($A$5,Prj_list!$O$6:$Z$7,2)*'2012 HR 배정표'!AK1706)/HLOOKUP($A$5,Prj_list!$O$6:$Z$7,2)))</x:f>
        <x:v>-</x:v>
      </x:c>
      <x:c r="AG1708" s="45" t="str">
        <x:f>IF(ISBLANK('2012 HR 배정표'!AL1706)=TRUE,"-",'2012 HR 배정표'!AL1706)</x:f>
        <x:v>-</x:v>
      </x:c>
      <x:c r="AH1708" s="46" t="str">
        <x:f>IF(ISBLANK('2012 HR 배정표'!AL1706)=TRUE,"-",IF(ISERROR((HLOOKUP($A$5,Prj_list!$O$6:$Z$7,2)*'2012 HR 배정표'!AM1706)/HLOOKUP($A$5,Prj_list!$O$6:$Z$7,2))=TRUE,"-",(HLOOKUP($A$5,Prj_list!$O$6:$Z$7,2)*'2012 HR 배정표'!AM1706)/HLOOKUP($A$5,Prj_list!$O$6:$Z$7,2)))</x:f>
        <x:v>-</x:v>
      </x:c>
      <x:c r="AI1708" s="45" t="str">
        <x:f>IF(ISBLANK('2012 HR 배정표'!AN1706)=TRUE,"-",'2012 HR 배정표'!AN1706)</x:f>
        <x:v>-</x:v>
      </x:c>
      <x:c r="AJ1708" s="46" t="str">
        <x:f>IF(ISBLANK('2012 HR 배정표'!AN1706)=TRUE,"-",IF(ISERROR((HLOOKUP($A$5,Prj_list!$O$6:$Z$7,2)*'2012 HR 배정표'!AO1706)/HLOOKUP($A$5,Prj_list!$O$6:$Z$7,2))=TRUE,"-",(HLOOKUP($A$5,Prj_list!$O$6:$Z$7,2)*'2012 HR 배정표'!AO1706)/HLOOKUP($A$5,Prj_list!$O$6:$Z$7,2)))</x:f>
        <x:v>-</x:v>
      </x:c>
      <x:c r="AK1708" s="45" t="str">
        <x:f>IF(ISBLANK('2012 HR 배정표'!AP1706)=TRUE,"-",'2012 HR 배정표'!AP1706)</x:f>
        <x:v>-</x:v>
      </x:c>
      <x:c r="AL1708" s="46" t="str">
        <x:f>IF(ISBLANK('2012 HR 배정표'!AP1706)=TRUE,"-",IF(ISERROR((HLOOKUP($A$5,Prj_list!$O$6:$Z$7,2)*'2012 HR 배정표'!AQ1706)/HLOOKUP($A$5,Prj_list!$O$6:$Z$7,2))=TRUE,"-",(HLOOKUP($A$5,Prj_list!$O$6:$Z$7,2)*'2012 HR 배정표'!AQ1706)/HLOOKUP($A$5,Prj_list!$O$6:$Z$7,2)))</x:f>
        <x:v>-</x:v>
      </x:c>
      <x:c r="AM1708" s="45" t="str">
        <x:f>IF(ISBLANK('2012 HR 배정표'!AR1706)=TRUE,"-",'2012 HR 배정표'!AR1706)</x:f>
        <x:v>-</x:v>
      </x:c>
      <x:c r="AN1708" s="46" t="str">
        <x:f>IF(ISBLANK('2012 HR 배정표'!AR1706)=TRUE,"-",IF(ISERROR((HLOOKUP($A$5,Prj_list!$O$6:$Z$7,2)*'2012 HR 배정표'!AS1706)/HLOOKUP($A$5,Prj_list!$O$6:$Z$7,2))=TRUE,"-",(HLOOKUP($A$5,Prj_list!$O$6:$Z$7,2)*'2012 HR 배정표'!AS1706)/HLOOKUP($A$5,Prj_list!$O$6:$Z$7,2)))</x:f>
        <x:v>-</x:v>
      </x:c>
      <x:c r="AO1708" s="45" t="str">
        <x:f>IF(ISBLANK('2012 HR 배정표'!AT1706)=TRUE,"-",'2012 HR 배정표'!AT1706)</x:f>
        <x:v>-</x:v>
      </x:c>
      <x:c r="AP1708" s="46" t="str">
        <x:f>IF(ISBLANK('2012 HR 배정표'!AT1706)=TRUE,"-",IF(ISERROR((HLOOKUP($A$5,Prj_list!$O$6:$Z$7,2)*'2012 HR 배정표'!AU1706)/HLOOKUP($A$5,Prj_list!$O$6:$Z$7,2))=TRUE,"-",(HLOOKUP($A$5,Prj_list!$O$6:$Z$7,2)*'2012 HR 배정표'!AU1706)/HLOOKUP($A$5,Prj_list!$O$6:$Z$7,2)))</x:f>
        <x:v>-</x:v>
      </x:c>
      <x:c r="AQ1708" s="45" t="str">
        <x:f>IF(ISBLANK('2012 HR 배정표'!AV1706)=TRUE,"-",'2012 HR 배정표'!AV1706)</x:f>
        <x:v>-</x:v>
      </x:c>
      <x:c r="AR1708" s="46" t="str">
        <x:f>IF(ISBLANK('2012 HR 배정표'!AV1706)=TRUE,"-",IF(ISERROR((HLOOKUP($A$5,Prj_list!$O$6:$Z$7,2)*'2012 HR 배정표'!AW1706)/HLOOKUP($A$5,Prj_list!$O$6:$Z$7,2))=TRUE,"-",(HLOOKUP($A$5,Prj_list!$O$6:$Z$7,2)*'2012 HR 배정표'!AW1706)/HLOOKUP($A$5,Prj_list!$O$6:$Z$7,2)))</x:f>
        <x:v>-</x:v>
      </x:c>
      <x:c r="AS1708" s="45" t="str">
        <x:f>IF(ISBLANK('2012 HR 배정표'!AX1706)=TRUE,"-",'2012 HR 배정표'!AX1706)</x:f>
        <x:v>-</x:v>
      </x:c>
      <x:c r="AT1708" s="46" t="str">
        <x:f>IF(ISBLANK('2012 HR 배정표'!AX1706)=TRUE,"-",IF(ISERROR((HLOOKUP($A$5,Prj_list!$O$6:$Z$7,2)*'2012 HR 배정표'!AY1706)/HLOOKUP($A$5,Prj_list!$O$6:$Z$7,2))=TRUE,"-",(HLOOKUP($A$5,Prj_list!$O$6:$Z$7,2)*'2012 HR 배정표'!AY1706)/HLOOKUP($A$5,Prj_list!$O$6:$Z$7,2)))</x:f>
        <x:v>-</x:v>
      </x:c>
      <x:c r="AU1708" s="45" t="str">
        <x:f>IF(ISBLANK('2012 HR 배정표'!AZ1706)=TRUE,"-",'2012 HR 배정표'!AZ1706)</x:f>
        <x:v>-</x:v>
      </x:c>
      <x:c r="AV1708" s="46" t="str">
        <x:f>IF(ISBLANK('2012 HR 배정표'!AZ1706)=TRUE,"-",IF(ISERROR((HLOOKUP($A$5,Prj_list!$O$6:$Z$7,2)*'2012 HR 배정표'!BA1706)/HLOOKUP($A$5,Prj_list!$O$6:$Z$7,2))=TRUE,"-",(HLOOKUP($A$5,Prj_list!$O$6:$Z$7,2)*'2012 HR 배정표'!BA1706)/HLOOKUP($A$5,Prj_list!$O$6:$Z$7,2)))</x:f>
        <x:v>-</x:v>
      </x:c>
      <x:c r="AW1708" s="34" t="str">
        <x:f t="shared" si="54"/>
        <x:v/>
      </x:c>
      <x:c r="AX1708" s="41">
        <x:f t="shared" si="53"/>
        <x:v>0</x:v>
      </x:c>
    </x:row>
    <x:row r="1709" spans="1:50">
      <x:c r="A1709" s="45" t="str">
        <x:f>IF(ISBLANK('2012 HR 배정표'!F1707)=TRUE,"-",'2012 HR 배정표'!F1707)</x:f>
        <x:v>-</x:v>
      </x:c>
      <x:c r="B1709" s="46" t="str">
        <x:f>IF(ISBLANK('2012 HR 배정표'!F1707)=TRUE,"-",IF(ISERROR((HLOOKUP($A$5,Prj_list!$O$6:$Z$7,2)*'2012 HR 배정표'!G1707)/HLOOKUP($A$5,Prj_list!$O$6:$Z$7,2))=TRUE,"-",(HLOOKUP($A$5,Prj_list!$O$6:$Z$7,2)*'2012 HR 배정표'!G1707)/HLOOKUP($A$5,Prj_list!$O$6:$Z$7,2)))</x:f>
        <x:v>-</x:v>
      </x:c>
      <x:c r="C1709" s="45" t="str">
        <x:f>IF(ISBLANK('2012 HR 배정표'!H1707)=TRUE,"-",'2012 HR 배정표'!H1707)</x:f>
        <x:v>-</x:v>
      </x:c>
      <x:c r="D1709" s="46" t="str">
        <x:f>IF(ISBLANK('2012 HR 배정표'!H1707)=TRUE,"-",IF(ISERROR((HLOOKUP($A$5,Prj_list!$O$6:$Z$7,2)*'2012 HR 배정표'!I1707)/HLOOKUP($A$5,Prj_list!$O$6:$Z$7,2))=TRUE,"-",(HLOOKUP($A$5,Prj_list!$O$6:$Z$7,2)*'2012 HR 배정표'!I1707)/HLOOKUP($A$5,Prj_list!$O$6:$Z$7,2)))</x:f>
        <x:v>-</x:v>
      </x:c>
      <x:c r="E1709" s="45" t="str">
        <x:f>IF(ISBLANK('2012 HR 배정표'!J1707)=TRUE,"-",'2012 HR 배정표'!J1707)</x:f>
        <x:v>-</x:v>
      </x:c>
      <x:c r="F1709" s="46" t="str">
        <x:f>IF(ISBLANK('2012 HR 배정표'!J1707)=TRUE,"-",IF(ISERROR((HLOOKUP($A$5,Prj_list!$O$6:$Z$7,2)*'2012 HR 배정표'!K1707)/HLOOKUP($A$5,Prj_list!$O$6:$Z$7,2))=TRUE,"-",(HLOOKUP($A$5,Prj_list!$O$6:$Z$7,2)*'2012 HR 배정표'!K1707)/HLOOKUP($A$5,Prj_list!$O$6:$Z$7,2)))</x:f>
        <x:v>-</x:v>
      </x:c>
      <x:c r="G1709" s="45" t="str">
        <x:f>IF(ISBLANK('2012 HR 배정표'!L1707)=TRUE,"-",'2012 HR 배정표'!L1707)</x:f>
        <x:v>-</x:v>
      </x:c>
      <x:c r="H1709" s="46" t="str">
        <x:f>IF(ISBLANK('2012 HR 배정표'!L1707)=TRUE,"-",IF(ISERROR((HLOOKUP($A$5,Prj_list!$O$6:$Z$7,2)*'2012 HR 배정표'!M1707)/HLOOKUP($A$5,Prj_list!$O$6:$Z$7,2))=TRUE,"-",(HLOOKUP($A$5,Prj_list!$O$6:$Z$7,2)*'2012 HR 배정표'!M1707)/HLOOKUP($A$5,Prj_list!$O$6:$Z$7,2)))</x:f>
        <x:v>-</x:v>
      </x:c>
      <x:c r="I1709" s="45" t="str">
        <x:f>IF(ISBLANK('2012 HR 배정표'!N1707)=TRUE,"-",'2012 HR 배정표'!N1707)</x:f>
        <x:v>-</x:v>
      </x:c>
      <x:c r="J1709" s="46" t="str">
        <x:f>IF(ISBLANK('2012 HR 배정표'!N1707)=TRUE,"-",IF(ISERROR((HLOOKUP($A$5,Prj_list!$O$6:$Z$7,2)*'2012 HR 배정표'!O1707)/HLOOKUP($A$5,Prj_list!$O$6:$Z$7,2))=TRUE,"-",(HLOOKUP($A$5,Prj_list!$O$6:$Z$7,2)*'2012 HR 배정표'!O1707)/HLOOKUP($A$5,Prj_list!$O$6:$Z$7,2)))</x:f>
        <x:v>-</x:v>
      </x:c>
      <x:c r="K1709" s="45" t="str">
        <x:f>IF(ISBLANK('2012 HR 배정표'!P1707)=TRUE,"-",'2012 HR 배정표'!P1707)</x:f>
        <x:v>-</x:v>
      </x:c>
      <x:c r="L1709" s="46" t="str">
        <x:f>IF(ISBLANK('2012 HR 배정표'!P1707)=TRUE,"-",IF(ISERROR((HLOOKUP($A$5,Prj_list!$O$6:$Z$7,2)*'2012 HR 배정표'!Q1707)/HLOOKUP($A$5,Prj_list!$O$6:$Z$7,2))=TRUE,"-",(HLOOKUP($A$5,Prj_list!$O$6:$Z$7,2)*'2012 HR 배정표'!Q1707)/HLOOKUP($A$5,Prj_list!$O$6:$Z$7,2)))</x:f>
        <x:v>-</x:v>
      </x:c>
      <x:c r="M1709" s="45" t="str">
        <x:f>IF(ISBLANK('2012 HR 배정표'!R1707)=TRUE,"-",'2012 HR 배정표'!R1707)</x:f>
        <x:v>-</x:v>
      </x:c>
      <x:c r="N1709" s="46" t="str">
        <x:f>IF(ISBLANK('2012 HR 배정표'!R1707)=TRUE,"-",IF(ISERROR((HLOOKUP($A$5,Prj_list!$O$6:$Z$7,2)*'2012 HR 배정표'!S1707)/HLOOKUP($A$5,Prj_list!$O$6:$Z$7,2))=TRUE,"-",(HLOOKUP($A$5,Prj_list!$O$6:$Z$7,2)*'2012 HR 배정표'!S1707)/HLOOKUP($A$5,Prj_list!$O$6:$Z$7,2)))</x:f>
        <x:v>-</x:v>
      </x:c>
      <x:c r="O1709" s="45" t="str">
        <x:f>IF(ISBLANK('2012 HR 배정표'!T1707)=TRUE,"-",'2012 HR 배정표'!T1707)</x:f>
        <x:v>-</x:v>
      </x:c>
      <x:c r="P1709" s="46" t="str">
        <x:f>IF(ISBLANK('2012 HR 배정표'!T1707)=TRUE,"-",IF(ISERROR((HLOOKUP($A$5,Prj_list!$O$6:$Z$7,2)*'2012 HR 배정표'!U1707)/HLOOKUP($A$5,Prj_list!$O$6:$Z$7,2))=TRUE,"-",(HLOOKUP($A$5,Prj_list!$O$6:$Z$7,2)*'2012 HR 배정표'!U1707)/HLOOKUP($A$5,Prj_list!$O$6:$Z$7,2)))</x:f>
        <x:v>-</x:v>
      </x:c>
      <x:c r="Q1709" s="45" t="str">
        <x:f>IF(ISBLANK('2012 HR 배정표'!V1707)=TRUE,"-",'2012 HR 배정표'!V1707)</x:f>
        <x:v>-</x:v>
      </x:c>
      <x:c r="R1709" s="46" t="str">
        <x:f>IF(ISBLANK('2012 HR 배정표'!V1707)=TRUE,"-",IF(ISERROR((HLOOKUP($A$5,Prj_list!$O$6:$Z$7,2)*'2012 HR 배정표'!W1707)/HLOOKUP($A$5,Prj_list!$O$6:$Z$7,2))=TRUE,"-",(HLOOKUP($A$5,Prj_list!$O$6:$Z$7,2)*'2012 HR 배정표'!W1707)/HLOOKUP($A$5,Prj_list!$O$6:$Z$7,2)))</x:f>
        <x:v>-</x:v>
      </x:c>
      <x:c r="S1709" s="45" t="str">
        <x:f>IF(ISBLANK('2012 HR 배정표'!X1707)=TRUE,"-",'2012 HR 배정표'!X1707)</x:f>
        <x:v>-</x:v>
      </x:c>
      <x:c r="T1709" s="46" t="str">
        <x:f>IF(ISBLANK('2012 HR 배정표'!X1707)=TRUE,"-",IF(ISERROR((HLOOKUP($A$5,Prj_list!$O$6:$Z$7,2)*'2012 HR 배정표'!Y1707)/HLOOKUP($A$5,Prj_list!$O$6:$Z$7,2))=TRUE,"-",(HLOOKUP($A$5,Prj_list!$O$6:$Z$7,2)*'2012 HR 배정표'!Y1707)/HLOOKUP($A$5,Prj_list!$O$6:$Z$7,2)))</x:f>
        <x:v>-</x:v>
      </x:c>
      <x:c r="U1709" s="45" t="str">
        <x:f>IF(ISBLANK('2012 HR 배정표'!Z1707)=TRUE,"-",'2012 HR 배정표'!Z1707)</x:f>
        <x:v>-</x:v>
      </x:c>
      <x:c r="V1709" s="46" t="str">
        <x:f>IF(ISBLANK('2012 HR 배정표'!Z1707)=TRUE,"-",IF(ISERROR((HLOOKUP($A$5,Prj_list!$O$6:$Z$7,2)*'2012 HR 배정표'!AA1707)/HLOOKUP($A$5,Prj_list!$O$6:$Z$7,2))=TRUE,"-",(HLOOKUP($A$5,Prj_list!$O$6:$Z$7,2)*'2012 HR 배정표'!AA1707)/HLOOKUP($A$5,Prj_list!$O$6:$Z$7,2)))</x:f>
        <x:v>-</x:v>
      </x:c>
      <x:c r="W1709" s="45" t="str">
        <x:f>IF(ISBLANK('2012 HR 배정표'!AB1707)=TRUE,"-",'2012 HR 배정표'!AB1707)</x:f>
        <x:v>-</x:v>
      </x:c>
      <x:c r="X1709" s="46" t="str">
        <x:f>IF(ISBLANK('2012 HR 배정표'!AB1707)=TRUE,"-",IF(ISERROR((HLOOKUP($A$5,Prj_list!$O$6:$Z$7,2)*'2012 HR 배정표'!AC1707)/HLOOKUP($A$5,Prj_list!$O$6:$Z$7,2))=TRUE,"-",(HLOOKUP($A$5,Prj_list!$O$6:$Z$7,2)*'2012 HR 배정표'!AC1707)/HLOOKUP($A$5,Prj_list!$O$6:$Z$7,2)))</x:f>
        <x:v>-</x:v>
      </x:c>
      <x:c r="Y1709" s="45" t="str">
        <x:f>IF(ISBLANK('2012 HR 배정표'!AD1707)=TRUE,"-",'2012 HR 배정표'!AD1707)</x:f>
        <x:v>-</x:v>
      </x:c>
      <x:c r="Z1709" s="46" t="str">
        <x:f>IF(ISBLANK('2012 HR 배정표'!AD1707)=TRUE,"-",IF(ISERROR((HLOOKUP($A$5,Prj_list!$O$6:$Z$7,2)*'2012 HR 배정표'!AE1707)/HLOOKUP($A$5,Prj_list!$O$6:$Z$7,2))=TRUE,"-",(HLOOKUP($A$5,Prj_list!$O$6:$Z$7,2)*'2012 HR 배정표'!AE1707)/HLOOKUP($A$5,Prj_list!$O$6:$Z$7,2)))</x:f>
        <x:v>-</x:v>
      </x:c>
      <x:c r="AA1709" s="45" t="str">
        <x:f>IF(ISBLANK('2012 HR 배정표'!AF1707)=TRUE,"-",'2012 HR 배정표'!AF1707)</x:f>
        <x:v>-</x:v>
      </x:c>
      <x:c r="AB1709" s="46" t="str">
        <x:f>IF(ISBLANK('2012 HR 배정표'!AF1707)=TRUE,"-",IF(ISERROR((HLOOKUP($A$5,Prj_list!$O$6:$Z$7,2)*'2012 HR 배정표'!AG1707)/HLOOKUP($A$5,Prj_list!$O$6:$Z$7,2))=TRUE,"-",(HLOOKUP($A$5,Prj_list!$O$6:$Z$7,2)*'2012 HR 배정표'!AG1707)/HLOOKUP($A$5,Prj_list!$O$6:$Z$7,2)))</x:f>
        <x:v>-</x:v>
      </x:c>
      <x:c r="AC1709" s="45" t="str">
        <x:f>IF(ISBLANK('2012 HR 배정표'!AH1707)=TRUE,"-",'2012 HR 배정표'!AH1707)</x:f>
        <x:v>-</x:v>
      </x:c>
      <x:c r="AD1709" s="46" t="str">
        <x:f>IF(ISBLANK('2012 HR 배정표'!AH1707)=TRUE,"-",IF(ISERROR((HLOOKUP($A$5,Prj_list!$O$6:$Z$7,2)*'2012 HR 배정표'!AI1707)/HLOOKUP($A$5,Prj_list!$O$6:$Z$7,2))=TRUE,"-",(HLOOKUP($A$5,Prj_list!$O$6:$Z$7,2)*'2012 HR 배정표'!AI1707)/HLOOKUP($A$5,Prj_list!$O$6:$Z$7,2)))</x:f>
        <x:v>-</x:v>
      </x:c>
      <x:c r="AE1709" s="45" t="str">
        <x:f>IF(ISBLANK('2012 HR 배정표'!AJ1707)=TRUE,"-",'2012 HR 배정표'!AJ1707)</x:f>
        <x:v>-</x:v>
      </x:c>
      <x:c r="AF1709" s="46" t="str">
        <x:f>IF(ISBLANK('2012 HR 배정표'!AJ1707)=TRUE,"-",IF(ISERROR((HLOOKUP($A$5,Prj_list!$O$6:$Z$7,2)*'2012 HR 배정표'!AK1707)/HLOOKUP($A$5,Prj_list!$O$6:$Z$7,2))=TRUE,"-",(HLOOKUP($A$5,Prj_list!$O$6:$Z$7,2)*'2012 HR 배정표'!AK1707)/HLOOKUP($A$5,Prj_list!$O$6:$Z$7,2)))</x:f>
        <x:v>-</x:v>
      </x:c>
      <x:c r="AG1709" s="45" t="str">
        <x:f>IF(ISBLANK('2012 HR 배정표'!AL1707)=TRUE,"-",'2012 HR 배정표'!AL1707)</x:f>
        <x:v>-</x:v>
      </x:c>
      <x:c r="AH1709" s="46" t="str">
        <x:f>IF(ISBLANK('2012 HR 배정표'!AL1707)=TRUE,"-",IF(ISERROR((HLOOKUP($A$5,Prj_list!$O$6:$Z$7,2)*'2012 HR 배정표'!AM1707)/HLOOKUP($A$5,Prj_list!$O$6:$Z$7,2))=TRUE,"-",(HLOOKUP($A$5,Prj_list!$O$6:$Z$7,2)*'2012 HR 배정표'!AM1707)/HLOOKUP($A$5,Prj_list!$O$6:$Z$7,2)))</x:f>
        <x:v>-</x:v>
      </x:c>
      <x:c r="AI1709" s="45" t="str">
        <x:f>IF(ISBLANK('2012 HR 배정표'!AN1707)=TRUE,"-",'2012 HR 배정표'!AN1707)</x:f>
        <x:v>-</x:v>
      </x:c>
      <x:c r="AJ1709" s="46" t="str">
        <x:f>IF(ISBLANK('2012 HR 배정표'!AN1707)=TRUE,"-",IF(ISERROR((HLOOKUP($A$5,Prj_list!$O$6:$Z$7,2)*'2012 HR 배정표'!AO1707)/HLOOKUP($A$5,Prj_list!$O$6:$Z$7,2))=TRUE,"-",(HLOOKUP($A$5,Prj_list!$O$6:$Z$7,2)*'2012 HR 배정표'!AO1707)/HLOOKUP($A$5,Prj_list!$O$6:$Z$7,2)))</x:f>
        <x:v>-</x:v>
      </x:c>
      <x:c r="AK1709" s="45" t="str">
        <x:f>IF(ISBLANK('2012 HR 배정표'!AP1707)=TRUE,"-",'2012 HR 배정표'!AP1707)</x:f>
        <x:v>-</x:v>
      </x:c>
      <x:c r="AL1709" s="46" t="str">
        <x:f>IF(ISBLANK('2012 HR 배정표'!AP1707)=TRUE,"-",IF(ISERROR((HLOOKUP($A$5,Prj_list!$O$6:$Z$7,2)*'2012 HR 배정표'!AQ1707)/HLOOKUP($A$5,Prj_list!$O$6:$Z$7,2))=TRUE,"-",(HLOOKUP($A$5,Prj_list!$O$6:$Z$7,2)*'2012 HR 배정표'!AQ1707)/HLOOKUP($A$5,Prj_list!$O$6:$Z$7,2)))</x:f>
        <x:v>-</x:v>
      </x:c>
      <x:c r="AM1709" s="45" t="str">
        <x:f>IF(ISBLANK('2012 HR 배정표'!AR1707)=TRUE,"-",'2012 HR 배정표'!AR1707)</x:f>
        <x:v>-</x:v>
      </x:c>
      <x:c r="AN1709" s="46" t="str">
        <x:f>IF(ISBLANK('2012 HR 배정표'!AR1707)=TRUE,"-",IF(ISERROR((HLOOKUP($A$5,Prj_list!$O$6:$Z$7,2)*'2012 HR 배정표'!AS1707)/HLOOKUP($A$5,Prj_list!$O$6:$Z$7,2))=TRUE,"-",(HLOOKUP($A$5,Prj_list!$O$6:$Z$7,2)*'2012 HR 배정표'!AS1707)/HLOOKUP($A$5,Prj_list!$O$6:$Z$7,2)))</x:f>
        <x:v>-</x:v>
      </x:c>
      <x:c r="AO1709" s="45" t="str">
        <x:f>IF(ISBLANK('2012 HR 배정표'!AT1707)=TRUE,"-",'2012 HR 배정표'!AT1707)</x:f>
        <x:v>-</x:v>
      </x:c>
      <x:c r="AP1709" s="46" t="str">
        <x:f>IF(ISBLANK('2012 HR 배정표'!AT1707)=TRUE,"-",IF(ISERROR((HLOOKUP($A$5,Prj_list!$O$6:$Z$7,2)*'2012 HR 배정표'!AU1707)/HLOOKUP($A$5,Prj_list!$O$6:$Z$7,2))=TRUE,"-",(HLOOKUP($A$5,Prj_list!$O$6:$Z$7,2)*'2012 HR 배정표'!AU1707)/HLOOKUP($A$5,Prj_list!$O$6:$Z$7,2)))</x:f>
        <x:v>-</x:v>
      </x:c>
      <x:c r="AQ1709" s="45" t="str">
        <x:f>IF(ISBLANK('2012 HR 배정표'!AV1707)=TRUE,"-",'2012 HR 배정표'!AV1707)</x:f>
        <x:v>-</x:v>
      </x:c>
      <x:c r="AR1709" s="46" t="str">
        <x:f>IF(ISBLANK('2012 HR 배정표'!AV1707)=TRUE,"-",IF(ISERROR((HLOOKUP($A$5,Prj_list!$O$6:$Z$7,2)*'2012 HR 배정표'!AW1707)/HLOOKUP($A$5,Prj_list!$O$6:$Z$7,2))=TRUE,"-",(HLOOKUP($A$5,Prj_list!$O$6:$Z$7,2)*'2012 HR 배정표'!AW1707)/HLOOKUP($A$5,Prj_list!$O$6:$Z$7,2)))</x:f>
        <x:v>-</x:v>
      </x:c>
      <x:c r="AS1709" s="45" t="str">
        <x:f>IF(ISBLANK('2012 HR 배정표'!AX1707)=TRUE,"-",'2012 HR 배정표'!AX1707)</x:f>
        <x:v>-</x:v>
      </x:c>
      <x:c r="AT1709" s="46" t="str">
        <x:f>IF(ISBLANK('2012 HR 배정표'!AX1707)=TRUE,"-",IF(ISERROR((HLOOKUP($A$5,Prj_list!$O$6:$Z$7,2)*'2012 HR 배정표'!AY1707)/HLOOKUP($A$5,Prj_list!$O$6:$Z$7,2))=TRUE,"-",(HLOOKUP($A$5,Prj_list!$O$6:$Z$7,2)*'2012 HR 배정표'!AY1707)/HLOOKUP($A$5,Prj_list!$O$6:$Z$7,2)))</x:f>
        <x:v>-</x:v>
      </x:c>
      <x:c r="AU1709" s="45" t="str">
        <x:f>IF(ISBLANK('2012 HR 배정표'!AZ1707)=TRUE,"-",'2012 HR 배정표'!AZ1707)</x:f>
        <x:v>-</x:v>
      </x:c>
      <x:c r="AV1709" s="46" t="str">
        <x:f>IF(ISBLANK('2012 HR 배정표'!AZ1707)=TRUE,"-",IF(ISERROR((HLOOKUP($A$5,Prj_list!$O$6:$Z$7,2)*'2012 HR 배정표'!BA1707)/HLOOKUP($A$5,Prj_list!$O$6:$Z$7,2))=TRUE,"-",(HLOOKUP($A$5,Prj_list!$O$6:$Z$7,2)*'2012 HR 배정표'!BA1707)/HLOOKUP($A$5,Prj_list!$O$6:$Z$7,2)))</x:f>
        <x:v>-</x:v>
      </x:c>
      <x:c r="AW1709" s="34" t="str">
        <x:f t="shared" si="54"/>
        <x:v/>
      </x:c>
      <x:c r="AX1709" s="41">
        <x:f t="shared" si="53"/>
        <x:v>0</x:v>
      </x:c>
    </x:row>
    <x:row r="1710" spans="1:50">
      <x:c r="A1710" s="45" t="str">
        <x:f>IF(ISBLANK('2012 HR 배정표'!F1708)=TRUE,"-",'2012 HR 배정표'!F1708)</x:f>
        <x:v>-</x:v>
      </x:c>
      <x:c r="B1710" s="46" t="str">
        <x:f>IF(ISBLANK('2012 HR 배정표'!F1708)=TRUE,"-",IF(ISERROR((HLOOKUP($A$5,Prj_list!$O$6:$Z$7,2)*'2012 HR 배정표'!G1708)/HLOOKUP($A$5,Prj_list!$O$6:$Z$7,2))=TRUE,"-",(HLOOKUP($A$5,Prj_list!$O$6:$Z$7,2)*'2012 HR 배정표'!G1708)/HLOOKUP($A$5,Prj_list!$O$6:$Z$7,2)))</x:f>
        <x:v>-</x:v>
      </x:c>
      <x:c r="C1710" s="45" t="str">
        <x:f>IF(ISBLANK('2012 HR 배정표'!H1708)=TRUE,"-",'2012 HR 배정표'!H1708)</x:f>
        <x:v>-</x:v>
      </x:c>
      <x:c r="D1710" s="46" t="str">
        <x:f>IF(ISBLANK('2012 HR 배정표'!H1708)=TRUE,"-",IF(ISERROR((HLOOKUP($A$5,Prj_list!$O$6:$Z$7,2)*'2012 HR 배정표'!I1708)/HLOOKUP($A$5,Prj_list!$O$6:$Z$7,2))=TRUE,"-",(HLOOKUP($A$5,Prj_list!$O$6:$Z$7,2)*'2012 HR 배정표'!I1708)/HLOOKUP($A$5,Prj_list!$O$6:$Z$7,2)))</x:f>
        <x:v>-</x:v>
      </x:c>
      <x:c r="E1710" s="45" t="str">
        <x:f>IF(ISBLANK('2012 HR 배정표'!J1708)=TRUE,"-",'2012 HR 배정표'!J1708)</x:f>
        <x:v>-</x:v>
      </x:c>
      <x:c r="F1710" s="46" t="str">
        <x:f>IF(ISBLANK('2012 HR 배정표'!J1708)=TRUE,"-",IF(ISERROR((HLOOKUP($A$5,Prj_list!$O$6:$Z$7,2)*'2012 HR 배정표'!K1708)/HLOOKUP($A$5,Prj_list!$O$6:$Z$7,2))=TRUE,"-",(HLOOKUP($A$5,Prj_list!$O$6:$Z$7,2)*'2012 HR 배정표'!K1708)/HLOOKUP($A$5,Prj_list!$O$6:$Z$7,2)))</x:f>
        <x:v>-</x:v>
      </x:c>
      <x:c r="G1710" s="45" t="str">
        <x:f>IF(ISBLANK('2012 HR 배정표'!L1708)=TRUE,"-",'2012 HR 배정표'!L1708)</x:f>
        <x:v>-</x:v>
      </x:c>
      <x:c r="H1710" s="46" t="str">
        <x:f>IF(ISBLANK('2012 HR 배정표'!L1708)=TRUE,"-",IF(ISERROR((HLOOKUP($A$5,Prj_list!$O$6:$Z$7,2)*'2012 HR 배정표'!M1708)/HLOOKUP($A$5,Prj_list!$O$6:$Z$7,2))=TRUE,"-",(HLOOKUP($A$5,Prj_list!$O$6:$Z$7,2)*'2012 HR 배정표'!M1708)/HLOOKUP($A$5,Prj_list!$O$6:$Z$7,2)))</x:f>
        <x:v>-</x:v>
      </x:c>
      <x:c r="I1710" s="45" t="str">
        <x:f>IF(ISBLANK('2012 HR 배정표'!N1708)=TRUE,"-",'2012 HR 배정표'!N1708)</x:f>
        <x:v>-</x:v>
      </x:c>
      <x:c r="J1710" s="46" t="str">
        <x:f>IF(ISBLANK('2012 HR 배정표'!N1708)=TRUE,"-",IF(ISERROR((HLOOKUP($A$5,Prj_list!$O$6:$Z$7,2)*'2012 HR 배정표'!O1708)/HLOOKUP($A$5,Prj_list!$O$6:$Z$7,2))=TRUE,"-",(HLOOKUP($A$5,Prj_list!$O$6:$Z$7,2)*'2012 HR 배정표'!O1708)/HLOOKUP($A$5,Prj_list!$O$6:$Z$7,2)))</x:f>
        <x:v>-</x:v>
      </x:c>
      <x:c r="K1710" s="45" t="str">
        <x:f>IF(ISBLANK('2012 HR 배정표'!P1708)=TRUE,"-",'2012 HR 배정표'!P1708)</x:f>
        <x:v>-</x:v>
      </x:c>
      <x:c r="L1710" s="46" t="str">
        <x:f>IF(ISBLANK('2012 HR 배정표'!P1708)=TRUE,"-",IF(ISERROR((HLOOKUP($A$5,Prj_list!$O$6:$Z$7,2)*'2012 HR 배정표'!Q1708)/HLOOKUP($A$5,Prj_list!$O$6:$Z$7,2))=TRUE,"-",(HLOOKUP($A$5,Prj_list!$O$6:$Z$7,2)*'2012 HR 배정표'!Q1708)/HLOOKUP($A$5,Prj_list!$O$6:$Z$7,2)))</x:f>
        <x:v>-</x:v>
      </x:c>
      <x:c r="M1710" s="45" t="str">
        <x:f>IF(ISBLANK('2012 HR 배정표'!R1708)=TRUE,"-",'2012 HR 배정표'!R1708)</x:f>
        <x:v>-</x:v>
      </x:c>
      <x:c r="N1710" s="46" t="str">
        <x:f>IF(ISBLANK('2012 HR 배정표'!R1708)=TRUE,"-",IF(ISERROR((HLOOKUP($A$5,Prj_list!$O$6:$Z$7,2)*'2012 HR 배정표'!S1708)/HLOOKUP($A$5,Prj_list!$O$6:$Z$7,2))=TRUE,"-",(HLOOKUP($A$5,Prj_list!$O$6:$Z$7,2)*'2012 HR 배정표'!S1708)/HLOOKUP($A$5,Prj_list!$O$6:$Z$7,2)))</x:f>
        <x:v>-</x:v>
      </x:c>
      <x:c r="O1710" s="45" t="str">
        <x:f>IF(ISBLANK('2012 HR 배정표'!T1708)=TRUE,"-",'2012 HR 배정표'!T1708)</x:f>
        <x:v>-</x:v>
      </x:c>
      <x:c r="P1710" s="46" t="str">
        <x:f>IF(ISBLANK('2012 HR 배정표'!T1708)=TRUE,"-",IF(ISERROR((HLOOKUP($A$5,Prj_list!$O$6:$Z$7,2)*'2012 HR 배정표'!U1708)/HLOOKUP($A$5,Prj_list!$O$6:$Z$7,2))=TRUE,"-",(HLOOKUP($A$5,Prj_list!$O$6:$Z$7,2)*'2012 HR 배정표'!U1708)/HLOOKUP($A$5,Prj_list!$O$6:$Z$7,2)))</x:f>
        <x:v>-</x:v>
      </x:c>
      <x:c r="Q1710" s="45" t="str">
        <x:f>IF(ISBLANK('2012 HR 배정표'!V1708)=TRUE,"-",'2012 HR 배정표'!V1708)</x:f>
        <x:v>-</x:v>
      </x:c>
      <x:c r="R1710" s="46" t="str">
        <x:f>IF(ISBLANK('2012 HR 배정표'!V1708)=TRUE,"-",IF(ISERROR((HLOOKUP($A$5,Prj_list!$O$6:$Z$7,2)*'2012 HR 배정표'!W1708)/HLOOKUP($A$5,Prj_list!$O$6:$Z$7,2))=TRUE,"-",(HLOOKUP($A$5,Prj_list!$O$6:$Z$7,2)*'2012 HR 배정표'!W1708)/HLOOKUP($A$5,Prj_list!$O$6:$Z$7,2)))</x:f>
        <x:v>-</x:v>
      </x:c>
      <x:c r="S1710" s="45" t="str">
        <x:f>IF(ISBLANK('2012 HR 배정표'!X1708)=TRUE,"-",'2012 HR 배정표'!X1708)</x:f>
        <x:v>-</x:v>
      </x:c>
      <x:c r="T1710" s="46" t="str">
        <x:f>IF(ISBLANK('2012 HR 배정표'!X1708)=TRUE,"-",IF(ISERROR((HLOOKUP($A$5,Prj_list!$O$6:$Z$7,2)*'2012 HR 배정표'!Y1708)/HLOOKUP($A$5,Prj_list!$O$6:$Z$7,2))=TRUE,"-",(HLOOKUP($A$5,Prj_list!$O$6:$Z$7,2)*'2012 HR 배정표'!Y1708)/HLOOKUP($A$5,Prj_list!$O$6:$Z$7,2)))</x:f>
        <x:v>-</x:v>
      </x:c>
      <x:c r="U1710" s="45" t="str">
        <x:f>IF(ISBLANK('2012 HR 배정표'!Z1708)=TRUE,"-",'2012 HR 배정표'!Z1708)</x:f>
        <x:v>-</x:v>
      </x:c>
      <x:c r="V1710" s="46" t="str">
        <x:f>IF(ISBLANK('2012 HR 배정표'!Z1708)=TRUE,"-",IF(ISERROR((HLOOKUP($A$5,Prj_list!$O$6:$Z$7,2)*'2012 HR 배정표'!AA1708)/HLOOKUP($A$5,Prj_list!$O$6:$Z$7,2))=TRUE,"-",(HLOOKUP($A$5,Prj_list!$O$6:$Z$7,2)*'2012 HR 배정표'!AA1708)/HLOOKUP($A$5,Prj_list!$O$6:$Z$7,2)))</x:f>
        <x:v>-</x:v>
      </x:c>
      <x:c r="W1710" s="45" t="str">
        <x:f>IF(ISBLANK('2012 HR 배정표'!AB1708)=TRUE,"-",'2012 HR 배정표'!AB1708)</x:f>
        <x:v>-</x:v>
      </x:c>
      <x:c r="X1710" s="46" t="str">
        <x:f>IF(ISBLANK('2012 HR 배정표'!AB1708)=TRUE,"-",IF(ISERROR((HLOOKUP($A$5,Prj_list!$O$6:$Z$7,2)*'2012 HR 배정표'!AC1708)/HLOOKUP($A$5,Prj_list!$O$6:$Z$7,2))=TRUE,"-",(HLOOKUP($A$5,Prj_list!$O$6:$Z$7,2)*'2012 HR 배정표'!AC1708)/HLOOKUP($A$5,Prj_list!$O$6:$Z$7,2)))</x:f>
        <x:v>-</x:v>
      </x:c>
      <x:c r="Y1710" s="45" t="str">
        <x:f>IF(ISBLANK('2012 HR 배정표'!AD1708)=TRUE,"-",'2012 HR 배정표'!AD1708)</x:f>
        <x:v>-</x:v>
      </x:c>
      <x:c r="Z1710" s="46" t="str">
        <x:f>IF(ISBLANK('2012 HR 배정표'!AD1708)=TRUE,"-",IF(ISERROR((HLOOKUP($A$5,Prj_list!$O$6:$Z$7,2)*'2012 HR 배정표'!AE1708)/HLOOKUP($A$5,Prj_list!$O$6:$Z$7,2))=TRUE,"-",(HLOOKUP($A$5,Prj_list!$O$6:$Z$7,2)*'2012 HR 배정표'!AE1708)/HLOOKUP($A$5,Prj_list!$O$6:$Z$7,2)))</x:f>
        <x:v>-</x:v>
      </x:c>
      <x:c r="AA1710" s="45" t="str">
        <x:f>IF(ISBLANK('2012 HR 배정표'!AF1708)=TRUE,"-",'2012 HR 배정표'!AF1708)</x:f>
        <x:v>-</x:v>
      </x:c>
      <x:c r="AB1710" s="46" t="str">
        <x:f>IF(ISBLANK('2012 HR 배정표'!AF1708)=TRUE,"-",IF(ISERROR((HLOOKUP($A$5,Prj_list!$O$6:$Z$7,2)*'2012 HR 배정표'!AG1708)/HLOOKUP($A$5,Prj_list!$O$6:$Z$7,2))=TRUE,"-",(HLOOKUP($A$5,Prj_list!$O$6:$Z$7,2)*'2012 HR 배정표'!AG1708)/HLOOKUP($A$5,Prj_list!$O$6:$Z$7,2)))</x:f>
        <x:v>-</x:v>
      </x:c>
      <x:c r="AC1710" s="45" t="str">
        <x:f>IF(ISBLANK('2012 HR 배정표'!AH1708)=TRUE,"-",'2012 HR 배정표'!AH1708)</x:f>
        <x:v>-</x:v>
      </x:c>
      <x:c r="AD1710" s="46" t="str">
        <x:f>IF(ISBLANK('2012 HR 배정표'!AH1708)=TRUE,"-",IF(ISERROR((HLOOKUP($A$5,Prj_list!$O$6:$Z$7,2)*'2012 HR 배정표'!AI1708)/HLOOKUP($A$5,Prj_list!$O$6:$Z$7,2))=TRUE,"-",(HLOOKUP($A$5,Prj_list!$O$6:$Z$7,2)*'2012 HR 배정표'!AI1708)/HLOOKUP($A$5,Prj_list!$O$6:$Z$7,2)))</x:f>
        <x:v>-</x:v>
      </x:c>
      <x:c r="AE1710" s="45" t="str">
        <x:f>IF(ISBLANK('2012 HR 배정표'!AJ1708)=TRUE,"-",'2012 HR 배정표'!AJ1708)</x:f>
        <x:v>-</x:v>
      </x:c>
      <x:c r="AF1710" s="46" t="str">
        <x:f>IF(ISBLANK('2012 HR 배정표'!AJ1708)=TRUE,"-",IF(ISERROR((HLOOKUP($A$5,Prj_list!$O$6:$Z$7,2)*'2012 HR 배정표'!AK1708)/HLOOKUP($A$5,Prj_list!$O$6:$Z$7,2))=TRUE,"-",(HLOOKUP($A$5,Prj_list!$O$6:$Z$7,2)*'2012 HR 배정표'!AK1708)/HLOOKUP($A$5,Prj_list!$O$6:$Z$7,2)))</x:f>
        <x:v>-</x:v>
      </x:c>
      <x:c r="AG1710" s="45" t="str">
        <x:f>IF(ISBLANK('2012 HR 배정표'!AL1708)=TRUE,"-",'2012 HR 배정표'!AL1708)</x:f>
        <x:v>-</x:v>
      </x:c>
      <x:c r="AH1710" s="46" t="str">
        <x:f>IF(ISBLANK('2012 HR 배정표'!AL1708)=TRUE,"-",IF(ISERROR((HLOOKUP($A$5,Prj_list!$O$6:$Z$7,2)*'2012 HR 배정표'!AM1708)/HLOOKUP($A$5,Prj_list!$O$6:$Z$7,2))=TRUE,"-",(HLOOKUP($A$5,Prj_list!$O$6:$Z$7,2)*'2012 HR 배정표'!AM1708)/HLOOKUP($A$5,Prj_list!$O$6:$Z$7,2)))</x:f>
        <x:v>-</x:v>
      </x:c>
      <x:c r="AI1710" s="45" t="str">
        <x:f>IF(ISBLANK('2012 HR 배정표'!AN1708)=TRUE,"-",'2012 HR 배정표'!AN1708)</x:f>
        <x:v>-</x:v>
      </x:c>
      <x:c r="AJ1710" s="46" t="str">
        <x:f>IF(ISBLANK('2012 HR 배정표'!AN1708)=TRUE,"-",IF(ISERROR((HLOOKUP($A$5,Prj_list!$O$6:$Z$7,2)*'2012 HR 배정표'!AO1708)/HLOOKUP($A$5,Prj_list!$O$6:$Z$7,2))=TRUE,"-",(HLOOKUP($A$5,Prj_list!$O$6:$Z$7,2)*'2012 HR 배정표'!AO1708)/HLOOKUP($A$5,Prj_list!$O$6:$Z$7,2)))</x:f>
        <x:v>-</x:v>
      </x:c>
      <x:c r="AK1710" s="45" t="str">
        <x:f>IF(ISBLANK('2012 HR 배정표'!AP1708)=TRUE,"-",'2012 HR 배정표'!AP1708)</x:f>
        <x:v>-</x:v>
      </x:c>
      <x:c r="AL1710" s="46" t="str">
        <x:f>IF(ISBLANK('2012 HR 배정표'!AP1708)=TRUE,"-",IF(ISERROR((HLOOKUP($A$5,Prj_list!$O$6:$Z$7,2)*'2012 HR 배정표'!AQ1708)/HLOOKUP($A$5,Prj_list!$O$6:$Z$7,2))=TRUE,"-",(HLOOKUP($A$5,Prj_list!$O$6:$Z$7,2)*'2012 HR 배정표'!AQ1708)/HLOOKUP($A$5,Prj_list!$O$6:$Z$7,2)))</x:f>
        <x:v>-</x:v>
      </x:c>
      <x:c r="AM1710" s="45" t="str">
        <x:f>IF(ISBLANK('2012 HR 배정표'!AR1708)=TRUE,"-",'2012 HR 배정표'!AR1708)</x:f>
        <x:v>-</x:v>
      </x:c>
      <x:c r="AN1710" s="46" t="str">
        <x:f>IF(ISBLANK('2012 HR 배정표'!AR1708)=TRUE,"-",IF(ISERROR((HLOOKUP($A$5,Prj_list!$O$6:$Z$7,2)*'2012 HR 배정표'!AS1708)/HLOOKUP($A$5,Prj_list!$O$6:$Z$7,2))=TRUE,"-",(HLOOKUP($A$5,Prj_list!$O$6:$Z$7,2)*'2012 HR 배정표'!AS1708)/HLOOKUP($A$5,Prj_list!$O$6:$Z$7,2)))</x:f>
        <x:v>-</x:v>
      </x:c>
      <x:c r="AO1710" s="45" t="str">
        <x:f>IF(ISBLANK('2012 HR 배정표'!AT1708)=TRUE,"-",'2012 HR 배정표'!AT1708)</x:f>
        <x:v>-</x:v>
      </x:c>
      <x:c r="AP1710" s="46" t="str">
        <x:f>IF(ISBLANK('2012 HR 배정표'!AT1708)=TRUE,"-",IF(ISERROR((HLOOKUP($A$5,Prj_list!$O$6:$Z$7,2)*'2012 HR 배정표'!AU1708)/HLOOKUP($A$5,Prj_list!$O$6:$Z$7,2))=TRUE,"-",(HLOOKUP($A$5,Prj_list!$O$6:$Z$7,2)*'2012 HR 배정표'!AU1708)/HLOOKUP($A$5,Prj_list!$O$6:$Z$7,2)))</x:f>
        <x:v>-</x:v>
      </x:c>
      <x:c r="AQ1710" s="45" t="str">
        <x:f>IF(ISBLANK('2012 HR 배정표'!AV1708)=TRUE,"-",'2012 HR 배정표'!AV1708)</x:f>
        <x:v>-</x:v>
      </x:c>
      <x:c r="AR1710" s="46" t="str">
        <x:f>IF(ISBLANK('2012 HR 배정표'!AV1708)=TRUE,"-",IF(ISERROR((HLOOKUP($A$5,Prj_list!$O$6:$Z$7,2)*'2012 HR 배정표'!AW1708)/HLOOKUP($A$5,Prj_list!$O$6:$Z$7,2))=TRUE,"-",(HLOOKUP($A$5,Prj_list!$O$6:$Z$7,2)*'2012 HR 배정표'!AW1708)/HLOOKUP($A$5,Prj_list!$O$6:$Z$7,2)))</x:f>
        <x:v>-</x:v>
      </x:c>
      <x:c r="AS1710" s="45" t="str">
        <x:f>IF(ISBLANK('2012 HR 배정표'!AX1708)=TRUE,"-",'2012 HR 배정표'!AX1708)</x:f>
        <x:v>-</x:v>
      </x:c>
      <x:c r="AT1710" s="46" t="str">
        <x:f>IF(ISBLANK('2012 HR 배정표'!AX1708)=TRUE,"-",IF(ISERROR((HLOOKUP($A$5,Prj_list!$O$6:$Z$7,2)*'2012 HR 배정표'!AY1708)/HLOOKUP($A$5,Prj_list!$O$6:$Z$7,2))=TRUE,"-",(HLOOKUP($A$5,Prj_list!$O$6:$Z$7,2)*'2012 HR 배정표'!AY1708)/HLOOKUP($A$5,Prj_list!$O$6:$Z$7,2)))</x:f>
        <x:v>-</x:v>
      </x:c>
      <x:c r="AU1710" s="45" t="str">
        <x:f>IF(ISBLANK('2012 HR 배정표'!AZ1708)=TRUE,"-",'2012 HR 배정표'!AZ1708)</x:f>
        <x:v>-</x:v>
      </x:c>
      <x:c r="AV1710" s="46" t="str">
        <x:f>IF(ISBLANK('2012 HR 배정표'!AZ1708)=TRUE,"-",IF(ISERROR((HLOOKUP($A$5,Prj_list!$O$6:$Z$7,2)*'2012 HR 배정표'!BA1708)/HLOOKUP($A$5,Prj_list!$O$6:$Z$7,2))=TRUE,"-",(HLOOKUP($A$5,Prj_list!$O$6:$Z$7,2)*'2012 HR 배정표'!BA1708)/HLOOKUP($A$5,Prj_list!$O$6:$Z$7,2)))</x:f>
        <x:v>-</x:v>
      </x:c>
      <x:c r="AW1710" s="34" t="str">
        <x:f t="shared" si="54"/>
        <x:v/>
      </x:c>
      <x:c r="AX1710" s="41">
        <x:f t="shared" si="53"/>
        <x:v>0</x:v>
      </x:c>
    </x:row>
    <x:row r="1711" spans="1:50">
      <x:c r="A1711" s="45" t="str">
        <x:f>IF(ISBLANK('2012 HR 배정표'!F1709)=TRUE,"-",'2012 HR 배정표'!F1709)</x:f>
        <x:v>-</x:v>
      </x:c>
      <x:c r="B1711" s="46" t="str">
        <x:f>IF(ISBLANK('2012 HR 배정표'!F1709)=TRUE,"-",IF(ISERROR((HLOOKUP($A$5,Prj_list!$O$6:$Z$7,2)*'2012 HR 배정표'!G1709)/HLOOKUP($A$5,Prj_list!$O$6:$Z$7,2))=TRUE,"-",(HLOOKUP($A$5,Prj_list!$O$6:$Z$7,2)*'2012 HR 배정표'!G1709)/HLOOKUP($A$5,Prj_list!$O$6:$Z$7,2)))</x:f>
        <x:v>-</x:v>
      </x:c>
      <x:c r="C1711" s="45" t="str">
        <x:f>IF(ISBLANK('2012 HR 배정표'!H1709)=TRUE,"-",'2012 HR 배정표'!H1709)</x:f>
        <x:v>-</x:v>
      </x:c>
      <x:c r="D1711" s="46" t="str">
        <x:f>IF(ISBLANK('2012 HR 배정표'!H1709)=TRUE,"-",IF(ISERROR((HLOOKUP($A$5,Prj_list!$O$6:$Z$7,2)*'2012 HR 배정표'!I1709)/HLOOKUP($A$5,Prj_list!$O$6:$Z$7,2))=TRUE,"-",(HLOOKUP($A$5,Prj_list!$O$6:$Z$7,2)*'2012 HR 배정표'!I1709)/HLOOKUP($A$5,Prj_list!$O$6:$Z$7,2)))</x:f>
        <x:v>-</x:v>
      </x:c>
      <x:c r="E1711" s="45" t="str">
        <x:f>IF(ISBLANK('2012 HR 배정표'!J1709)=TRUE,"-",'2012 HR 배정표'!J1709)</x:f>
        <x:v>-</x:v>
      </x:c>
      <x:c r="F1711" s="46" t="str">
        <x:f>IF(ISBLANK('2012 HR 배정표'!J1709)=TRUE,"-",IF(ISERROR((HLOOKUP($A$5,Prj_list!$O$6:$Z$7,2)*'2012 HR 배정표'!K1709)/HLOOKUP($A$5,Prj_list!$O$6:$Z$7,2))=TRUE,"-",(HLOOKUP($A$5,Prj_list!$O$6:$Z$7,2)*'2012 HR 배정표'!K1709)/HLOOKUP($A$5,Prj_list!$O$6:$Z$7,2)))</x:f>
        <x:v>-</x:v>
      </x:c>
      <x:c r="G1711" s="45" t="str">
        <x:f>IF(ISBLANK('2012 HR 배정표'!L1709)=TRUE,"-",'2012 HR 배정표'!L1709)</x:f>
        <x:v>-</x:v>
      </x:c>
      <x:c r="H1711" s="46" t="str">
        <x:f>IF(ISBLANK('2012 HR 배정표'!L1709)=TRUE,"-",IF(ISERROR((HLOOKUP($A$5,Prj_list!$O$6:$Z$7,2)*'2012 HR 배정표'!M1709)/HLOOKUP($A$5,Prj_list!$O$6:$Z$7,2))=TRUE,"-",(HLOOKUP($A$5,Prj_list!$O$6:$Z$7,2)*'2012 HR 배정표'!M1709)/HLOOKUP($A$5,Prj_list!$O$6:$Z$7,2)))</x:f>
        <x:v>-</x:v>
      </x:c>
      <x:c r="I1711" s="45" t="str">
        <x:f>IF(ISBLANK('2012 HR 배정표'!N1709)=TRUE,"-",'2012 HR 배정표'!N1709)</x:f>
        <x:v>-</x:v>
      </x:c>
      <x:c r="J1711" s="46" t="str">
        <x:f>IF(ISBLANK('2012 HR 배정표'!N1709)=TRUE,"-",IF(ISERROR((HLOOKUP($A$5,Prj_list!$O$6:$Z$7,2)*'2012 HR 배정표'!O1709)/HLOOKUP($A$5,Prj_list!$O$6:$Z$7,2))=TRUE,"-",(HLOOKUP($A$5,Prj_list!$O$6:$Z$7,2)*'2012 HR 배정표'!O1709)/HLOOKUP($A$5,Prj_list!$O$6:$Z$7,2)))</x:f>
        <x:v>-</x:v>
      </x:c>
      <x:c r="K1711" s="45" t="str">
        <x:f>IF(ISBLANK('2012 HR 배정표'!P1709)=TRUE,"-",'2012 HR 배정표'!P1709)</x:f>
        <x:v>-</x:v>
      </x:c>
      <x:c r="L1711" s="46" t="str">
        <x:f>IF(ISBLANK('2012 HR 배정표'!P1709)=TRUE,"-",IF(ISERROR((HLOOKUP($A$5,Prj_list!$O$6:$Z$7,2)*'2012 HR 배정표'!Q1709)/HLOOKUP($A$5,Prj_list!$O$6:$Z$7,2))=TRUE,"-",(HLOOKUP($A$5,Prj_list!$O$6:$Z$7,2)*'2012 HR 배정표'!Q1709)/HLOOKUP($A$5,Prj_list!$O$6:$Z$7,2)))</x:f>
        <x:v>-</x:v>
      </x:c>
      <x:c r="M1711" s="45" t="str">
        <x:f>IF(ISBLANK('2012 HR 배정표'!R1709)=TRUE,"-",'2012 HR 배정표'!R1709)</x:f>
        <x:v>-</x:v>
      </x:c>
      <x:c r="N1711" s="46" t="str">
        <x:f>IF(ISBLANK('2012 HR 배정표'!R1709)=TRUE,"-",IF(ISERROR((HLOOKUP($A$5,Prj_list!$O$6:$Z$7,2)*'2012 HR 배정표'!S1709)/HLOOKUP($A$5,Prj_list!$O$6:$Z$7,2))=TRUE,"-",(HLOOKUP($A$5,Prj_list!$O$6:$Z$7,2)*'2012 HR 배정표'!S1709)/HLOOKUP($A$5,Prj_list!$O$6:$Z$7,2)))</x:f>
        <x:v>-</x:v>
      </x:c>
      <x:c r="O1711" s="45" t="str">
        <x:f>IF(ISBLANK('2012 HR 배정표'!T1709)=TRUE,"-",'2012 HR 배정표'!T1709)</x:f>
        <x:v>-</x:v>
      </x:c>
      <x:c r="P1711" s="46" t="str">
        <x:f>IF(ISBLANK('2012 HR 배정표'!T1709)=TRUE,"-",IF(ISERROR((HLOOKUP($A$5,Prj_list!$O$6:$Z$7,2)*'2012 HR 배정표'!U1709)/HLOOKUP($A$5,Prj_list!$O$6:$Z$7,2))=TRUE,"-",(HLOOKUP($A$5,Prj_list!$O$6:$Z$7,2)*'2012 HR 배정표'!U1709)/HLOOKUP($A$5,Prj_list!$O$6:$Z$7,2)))</x:f>
        <x:v>-</x:v>
      </x:c>
      <x:c r="Q1711" s="45" t="str">
        <x:f>IF(ISBLANK('2012 HR 배정표'!V1709)=TRUE,"-",'2012 HR 배정표'!V1709)</x:f>
        <x:v>-</x:v>
      </x:c>
      <x:c r="R1711" s="46" t="str">
        <x:f>IF(ISBLANK('2012 HR 배정표'!V1709)=TRUE,"-",IF(ISERROR((HLOOKUP($A$5,Prj_list!$O$6:$Z$7,2)*'2012 HR 배정표'!W1709)/HLOOKUP($A$5,Prj_list!$O$6:$Z$7,2))=TRUE,"-",(HLOOKUP($A$5,Prj_list!$O$6:$Z$7,2)*'2012 HR 배정표'!W1709)/HLOOKUP($A$5,Prj_list!$O$6:$Z$7,2)))</x:f>
        <x:v>-</x:v>
      </x:c>
      <x:c r="S1711" s="45" t="str">
        <x:f>IF(ISBLANK('2012 HR 배정표'!X1709)=TRUE,"-",'2012 HR 배정표'!X1709)</x:f>
        <x:v>-</x:v>
      </x:c>
      <x:c r="T1711" s="46" t="str">
        <x:f>IF(ISBLANK('2012 HR 배정표'!X1709)=TRUE,"-",IF(ISERROR((HLOOKUP($A$5,Prj_list!$O$6:$Z$7,2)*'2012 HR 배정표'!Y1709)/HLOOKUP($A$5,Prj_list!$O$6:$Z$7,2))=TRUE,"-",(HLOOKUP($A$5,Prj_list!$O$6:$Z$7,2)*'2012 HR 배정표'!Y1709)/HLOOKUP($A$5,Prj_list!$O$6:$Z$7,2)))</x:f>
        <x:v>-</x:v>
      </x:c>
      <x:c r="U1711" s="45" t="str">
        <x:f>IF(ISBLANK('2012 HR 배정표'!Z1709)=TRUE,"-",'2012 HR 배정표'!Z1709)</x:f>
        <x:v>-</x:v>
      </x:c>
      <x:c r="V1711" s="46" t="str">
        <x:f>IF(ISBLANK('2012 HR 배정표'!Z1709)=TRUE,"-",IF(ISERROR((HLOOKUP($A$5,Prj_list!$O$6:$Z$7,2)*'2012 HR 배정표'!AA1709)/HLOOKUP($A$5,Prj_list!$O$6:$Z$7,2))=TRUE,"-",(HLOOKUP($A$5,Prj_list!$O$6:$Z$7,2)*'2012 HR 배정표'!AA1709)/HLOOKUP($A$5,Prj_list!$O$6:$Z$7,2)))</x:f>
        <x:v>-</x:v>
      </x:c>
      <x:c r="W1711" s="45" t="str">
        <x:f>IF(ISBLANK('2012 HR 배정표'!AB1709)=TRUE,"-",'2012 HR 배정표'!AB1709)</x:f>
        <x:v>-</x:v>
      </x:c>
      <x:c r="X1711" s="46" t="str">
        <x:f>IF(ISBLANK('2012 HR 배정표'!AB1709)=TRUE,"-",IF(ISERROR((HLOOKUP($A$5,Prj_list!$O$6:$Z$7,2)*'2012 HR 배정표'!AC1709)/HLOOKUP($A$5,Prj_list!$O$6:$Z$7,2))=TRUE,"-",(HLOOKUP($A$5,Prj_list!$O$6:$Z$7,2)*'2012 HR 배정표'!AC1709)/HLOOKUP($A$5,Prj_list!$O$6:$Z$7,2)))</x:f>
        <x:v>-</x:v>
      </x:c>
      <x:c r="Y1711" s="45" t="str">
        <x:f>IF(ISBLANK('2012 HR 배정표'!AD1709)=TRUE,"-",'2012 HR 배정표'!AD1709)</x:f>
        <x:v>-</x:v>
      </x:c>
      <x:c r="Z1711" s="46" t="str">
        <x:f>IF(ISBLANK('2012 HR 배정표'!AD1709)=TRUE,"-",IF(ISERROR((HLOOKUP($A$5,Prj_list!$O$6:$Z$7,2)*'2012 HR 배정표'!AE1709)/HLOOKUP($A$5,Prj_list!$O$6:$Z$7,2))=TRUE,"-",(HLOOKUP($A$5,Prj_list!$O$6:$Z$7,2)*'2012 HR 배정표'!AE1709)/HLOOKUP($A$5,Prj_list!$O$6:$Z$7,2)))</x:f>
        <x:v>-</x:v>
      </x:c>
      <x:c r="AA1711" s="45" t="str">
        <x:f>IF(ISBLANK('2012 HR 배정표'!AF1709)=TRUE,"-",'2012 HR 배정표'!AF1709)</x:f>
        <x:v>-</x:v>
      </x:c>
      <x:c r="AB1711" s="46" t="str">
        <x:f>IF(ISBLANK('2012 HR 배정표'!AF1709)=TRUE,"-",IF(ISERROR((HLOOKUP($A$5,Prj_list!$O$6:$Z$7,2)*'2012 HR 배정표'!AG1709)/HLOOKUP($A$5,Prj_list!$O$6:$Z$7,2))=TRUE,"-",(HLOOKUP($A$5,Prj_list!$O$6:$Z$7,2)*'2012 HR 배정표'!AG1709)/HLOOKUP($A$5,Prj_list!$O$6:$Z$7,2)))</x:f>
        <x:v>-</x:v>
      </x:c>
      <x:c r="AC1711" s="45" t="str">
        <x:f>IF(ISBLANK('2012 HR 배정표'!AH1709)=TRUE,"-",'2012 HR 배정표'!AH1709)</x:f>
        <x:v>-</x:v>
      </x:c>
      <x:c r="AD1711" s="46" t="str">
        <x:f>IF(ISBLANK('2012 HR 배정표'!AH1709)=TRUE,"-",IF(ISERROR((HLOOKUP($A$5,Prj_list!$O$6:$Z$7,2)*'2012 HR 배정표'!AI1709)/HLOOKUP($A$5,Prj_list!$O$6:$Z$7,2))=TRUE,"-",(HLOOKUP($A$5,Prj_list!$O$6:$Z$7,2)*'2012 HR 배정표'!AI1709)/HLOOKUP($A$5,Prj_list!$O$6:$Z$7,2)))</x:f>
        <x:v>-</x:v>
      </x:c>
      <x:c r="AE1711" s="45" t="str">
        <x:f>IF(ISBLANK('2012 HR 배정표'!AJ1709)=TRUE,"-",'2012 HR 배정표'!AJ1709)</x:f>
        <x:v>-</x:v>
      </x:c>
      <x:c r="AF1711" s="46" t="str">
        <x:f>IF(ISBLANK('2012 HR 배정표'!AJ1709)=TRUE,"-",IF(ISERROR((HLOOKUP($A$5,Prj_list!$O$6:$Z$7,2)*'2012 HR 배정표'!AK1709)/HLOOKUP($A$5,Prj_list!$O$6:$Z$7,2))=TRUE,"-",(HLOOKUP($A$5,Prj_list!$O$6:$Z$7,2)*'2012 HR 배정표'!AK1709)/HLOOKUP($A$5,Prj_list!$O$6:$Z$7,2)))</x:f>
        <x:v>-</x:v>
      </x:c>
      <x:c r="AG1711" s="45" t="str">
        <x:f>IF(ISBLANK('2012 HR 배정표'!AL1709)=TRUE,"-",'2012 HR 배정표'!AL1709)</x:f>
        <x:v>-</x:v>
      </x:c>
      <x:c r="AH1711" s="46" t="str">
        <x:f>IF(ISBLANK('2012 HR 배정표'!AL1709)=TRUE,"-",IF(ISERROR((HLOOKUP($A$5,Prj_list!$O$6:$Z$7,2)*'2012 HR 배정표'!AM1709)/HLOOKUP($A$5,Prj_list!$O$6:$Z$7,2))=TRUE,"-",(HLOOKUP($A$5,Prj_list!$O$6:$Z$7,2)*'2012 HR 배정표'!AM1709)/HLOOKUP($A$5,Prj_list!$O$6:$Z$7,2)))</x:f>
        <x:v>-</x:v>
      </x:c>
      <x:c r="AI1711" s="45" t="str">
        <x:f>IF(ISBLANK('2012 HR 배정표'!AN1709)=TRUE,"-",'2012 HR 배정표'!AN1709)</x:f>
        <x:v>-</x:v>
      </x:c>
      <x:c r="AJ1711" s="46" t="str">
        <x:f>IF(ISBLANK('2012 HR 배정표'!AN1709)=TRUE,"-",IF(ISERROR((HLOOKUP($A$5,Prj_list!$O$6:$Z$7,2)*'2012 HR 배정표'!AO1709)/HLOOKUP($A$5,Prj_list!$O$6:$Z$7,2))=TRUE,"-",(HLOOKUP($A$5,Prj_list!$O$6:$Z$7,2)*'2012 HR 배정표'!AO1709)/HLOOKUP($A$5,Prj_list!$O$6:$Z$7,2)))</x:f>
        <x:v>-</x:v>
      </x:c>
      <x:c r="AK1711" s="45" t="str">
        <x:f>IF(ISBLANK('2012 HR 배정표'!AP1709)=TRUE,"-",'2012 HR 배정표'!AP1709)</x:f>
        <x:v>-</x:v>
      </x:c>
      <x:c r="AL1711" s="46" t="str">
        <x:f>IF(ISBLANK('2012 HR 배정표'!AP1709)=TRUE,"-",IF(ISERROR((HLOOKUP($A$5,Prj_list!$O$6:$Z$7,2)*'2012 HR 배정표'!AQ1709)/HLOOKUP($A$5,Prj_list!$O$6:$Z$7,2))=TRUE,"-",(HLOOKUP($A$5,Prj_list!$O$6:$Z$7,2)*'2012 HR 배정표'!AQ1709)/HLOOKUP($A$5,Prj_list!$O$6:$Z$7,2)))</x:f>
        <x:v>-</x:v>
      </x:c>
      <x:c r="AM1711" s="45" t="str">
        <x:f>IF(ISBLANK('2012 HR 배정표'!AR1709)=TRUE,"-",'2012 HR 배정표'!AR1709)</x:f>
        <x:v>-</x:v>
      </x:c>
      <x:c r="AN1711" s="46" t="str">
        <x:f>IF(ISBLANK('2012 HR 배정표'!AR1709)=TRUE,"-",IF(ISERROR((HLOOKUP($A$5,Prj_list!$O$6:$Z$7,2)*'2012 HR 배정표'!AS1709)/HLOOKUP($A$5,Prj_list!$O$6:$Z$7,2))=TRUE,"-",(HLOOKUP($A$5,Prj_list!$O$6:$Z$7,2)*'2012 HR 배정표'!AS1709)/HLOOKUP($A$5,Prj_list!$O$6:$Z$7,2)))</x:f>
        <x:v>-</x:v>
      </x:c>
      <x:c r="AO1711" s="45" t="str">
        <x:f>IF(ISBLANK('2012 HR 배정표'!AT1709)=TRUE,"-",'2012 HR 배정표'!AT1709)</x:f>
        <x:v>-</x:v>
      </x:c>
      <x:c r="AP1711" s="46" t="str">
        <x:f>IF(ISBLANK('2012 HR 배정표'!AT1709)=TRUE,"-",IF(ISERROR((HLOOKUP($A$5,Prj_list!$O$6:$Z$7,2)*'2012 HR 배정표'!AU1709)/HLOOKUP($A$5,Prj_list!$O$6:$Z$7,2))=TRUE,"-",(HLOOKUP($A$5,Prj_list!$O$6:$Z$7,2)*'2012 HR 배정표'!AU1709)/HLOOKUP($A$5,Prj_list!$O$6:$Z$7,2)))</x:f>
        <x:v>-</x:v>
      </x:c>
      <x:c r="AQ1711" s="45" t="str">
        <x:f>IF(ISBLANK('2012 HR 배정표'!AV1709)=TRUE,"-",'2012 HR 배정표'!AV1709)</x:f>
        <x:v>-</x:v>
      </x:c>
      <x:c r="AR1711" s="46" t="str">
        <x:f>IF(ISBLANK('2012 HR 배정표'!AV1709)=TRUE,"-",IF(ISERROR((HLOOKUP($A$5,Prj_list!$O$6:$Z$7,2)*'2012 HR 배정표'!AW1709)/HLOOKUP($A$5,Prj_list!$O$6:$Z$7,2))=TRUE,"-",(HLOOKUP($A$5,Prj_list!$O$6:$Z$7,2)*'2012 HR 배정표'!AW1709)/HLOOKUP($A$5,Prj_list!$O$6:$Z$7,2)))</x:f>
        <x:v>-</x:v>
      </x:c>
      <x:c r="AS1711" s="45" t="str">
        <x:f>IF(ISBLANK('2012 HR 배정표'!AX1709)=TRUE,"-",'2012 HR 배정표'!AX1709)</x:f>
        <x:v>-</x:v>
      </x:c>
      <x:c r="AT1711" s="46" t="str">
        <x:f>IF(ISBLANK('2012 HR 배정표'!AX1709)=TRUE,"-",IF(ISERROR((HLOOKUP($A$5,Prj_list!$O$6:$Z$7,2)*'2012 HR 배정표'!AY1709)/HLOOKUP($A$5,Prj_list!$O$6:$Z$7,2))=TRUE,"-",(HLOOKUP($A$5,Prj_list!$O$6:$Z$7,2)*'2012 HR 배정표'!AY1709)/HLOOKUP($A$5,Prj_list!$O$6:$Z$7,2)))</x:f>
        <x:v>-</x:v>
      </x:c>
      <x:c r="AU1711" s="45" t="str">
        <x:f>IF(ISBLANK('2012 HR 배정표'!AZ1709)=TRUE,"-",'2012 HR 배정표'!AZ1709)</x:f>
        <x:v>-</x:v>
      </x:c>
      <x:c r="AV1711" s="46" t="str">
        <x:f>IF(ISBLANK('2012 HR 배정표'!AZ1709)=TRUE,"-",IF(ISERROR((HLOOKUP($A$5,Prj_list!$O$6:$Z$7,2)*'2012 HR 배정표'!BA1709)/HLOOKUP($A$5,Prj_list!$O$6:$Z$7,2))=TRUE,"-",(HLOOKUP($A$5,Prj_list!$O$6:$Z$7,2)*'2012 HR 배정표'!BA1709)/HLOOKUP($A$5,Prj_list!$O$6:$Z$7,2)))</x:f>
        <x:v>-</x:v>
      </x:c>
      <x:c r="AW1711" s="34" t="str">
        <x:f t="shared" si="54"/>
        <x:v/>
      </x:c>
      <x:c r="AX1711" s="41">
        <x:f t="shared" si="53"/>
        <x:v>0</x:v>
      </x:c>
    </x:row>
    <x:row r="1712" spans="1:50">
      <x:c r="A1712" s="45" t="str">
        <x:f>IF(ISBLANK('2012 HR 배정표'!F1710)=TRUE,"-",'2012 HR 배정표'!F1710)</x:f>
        <x:v>-</x:v>
      </x:c>
      <x:c r="B1712" s="46" t="str">
        <x:f>IF(ISBLANK('2012 HR 배정표'!F1710)=TRUE,"-",IF(ISERROR((HLOOKUP($A$5,Prj_list!$O$6:$Z$7,2)*'2012 HR 배정표'!G1710)/HLOOKUP($A$5,Prj_list!$O$6:$Z$7,2))=TRUE,"-",(HLOOKUP($A$5,Prj_list!$O$6:$Z$7,2)*'2012 HR 배정표'!G1710)/HLOOKUP($A$5,Prj_list!$O$6:$Z$7,2)))</x:f>
        <x:v>-</x:v>
      </x:c>
      <x:c r="C1712" s="45" t="str">
        <x:f>IF(ISBLANK('2012 HR 배정표'!H1710)=TRUE,"-",'2012 HR 배정표'!H1710)</x:f>
        <x:v>-</x:v>
      </x:c>
      <x:c r="D1712" s="46" t="str">
        <x:f>IF(ISBLANK('2012 HR 배정표'!H1710)=TRUE,"-",IF(ISERROR((HLOOKUP($A$5,Prj_list!$O$6:$Z$7,2)*'2012 HR 배정표'!I1710)/HLOOKUP($A$5,Prj_list!$O$6:$Z$7,2))=TRUE,"-",(HLOOKUP($A$5,Prj_list!$O$6:$Z$7,2)*'2012 HR 배정표'!I1710)/HLOOKUP($A$5,Prj_list!$O$6:$Z$7,2)))</x:f>
        <x:v>-</x:v>
      </x:c>
      <x:c r="E1712" s="45" t="str">
        <x:f>IF(ISBLANK('2012 HR 배정표'!J1710)=TRUE,"-",'2012 HR 배정표'!J1710)</x:f>
        <x:v>-</x:v>
      </x:c>
      <x:c r="F1712" s="46" t="str">
        <x:f>IF(ISBLANK('2012 HR 배정표'!J1710)=TRUE,"-",IF(ISERROR((HLOOKUP($A$5,Prj_list!$O$6:$Z$7,2)*'2012 HR 배정표'!K1710)/HLOOKUP($A$5,Prj_list!$O$6:$Z$7,2))=TRUE,"-",(HLOOKUP($A$5,Prj_list!$O$6:$Z$7,2)*'2012 HR 배정표'!K1710)/HLOOKUP($A$5,Prj_list!$O$6:$Z$7,2)))</x:f>
        <x:v>-</x:v>
      </x:c>
      <x:c r="G1712" s="45" t="str">
        <x:f>IF(ISBLANK('2012 HR 배정표'!L1710)=TRUE,"-",'2012 HR 배정표'!L1710)</x:f>
        <x:v>-</x:v>
      </x:c>
      <x:c r="H1712" s="46" t="str">
        <x:f>IF(ISBLANK('2012 HR 배정표'!L1710)=TRUE,"-",IF(ISERROR((HLOOKUP($A$5,Prj_list!$O$6:$Z$7,2)*'2012 HR 배정표'!M1710)/HLOOKUP($A$5,Prj_list!$O$6:$Z$7,2))=TRUE,"-",(HLOOKUP($A$5,Prj_list!$O$6:$Z$7,2)*'2012 HR 배정표'!M1710)/HLOOKUP($A$5,Prj_list!$O$6:$Z$7,2)))</x:f>
        <x:v>-</x:v>
      </x:c>
      <x:c r="I1712" s="45" t="str">
        <x:f>IF(ISBLANK('2012 HR 배정표'!N1710)=TRUE,"-",'2012 HR 배정표'!N1710)</x:f>
        <x:v>-</x:v>
      </x:c>
      <x:c r="J1712" s="46" t="str">
        <x:f>IF(ISBLANK('2012 HR 배정표'!N1710)=TRUE,"-",IF(ISERROR((HLOOKUP($A$5,Prj_list!$O$6:$Z$7,2)*'2012 HR 배정표'!O1710)/HLOOKUP($A$5,Prj_list!$O$6:$Z$7,2))=TRUE,"-",(HLOOKUP($A$5,Prj_list!$O$6:$Z$7,2)*'2012 HR 배정표'!O1710)/HLOOKUP($A$5,Prj_list!$O$6:$Z$7,2)))</x:f>
        <x:v>-</x:v>
      </x:c>
      <x:c r="K1712" s="45" t="str">
        <x:f>IF(ISBLANK('2012 HR 배정표'!P1710)=TRUE,"-",'2012 HR 배정표'!P1710)</x:f>
        <x:v>-</x:v>
      </x:c>
      <x:c r="L1712" s="46" t="str">
        <x:f>IF(ISBLANK('2012 HR 배정표'!P1710)=TRUE,"-",IF(ISERROR((HLOOKUP($A$5,Prj_list!$O$6:$Z$7,2)*'2012 HR 배정표'!Q1710)/HLOOKUP($A$5,Prj_list!$O$6:$Z$7,2))=TRUE,"-",(HLOOKUP($A$5,Prj_list!$O$6:$Z$7,2)*'2012 HR 배정표'!Q1710)/HLOOKUP($A$5,Prj_list!$O$6:$Z$7,2)))</x:f>
        <x:v>-</x:v>
      </x:c>
      <x:c r="M1712" s="45" t="str">
        <x:f>IF(ISBLANK('2012 HR 배정표'!R1710)=TRUE,"-",'2012 HR 배정표'!R1710)</x:f>
        <x:v>-</x:v>
      </x:c>
      <x:c r="N1712" s="46" t="str">
        <x:f>IF(ISBLANK('2012 HR 배정표'!R1710)=TRUE,"-",IF(ISERROR((HLOOKUP($A$5,Prj_list!$O$6:$Z$7,2)*'2012 HR 배정표'!S1710)/HLOOKUP($A$5,Prj_list!$O$6:$Z$7,2))=TRUE,"-",(HLOOKUP($A$5,Prj_list!$O$6:$Z$7,2)*'2012 HR 배정표'!S1710)/HLOOKUP($A$5,Prj_list!$O$6:$Z$7,2)))</x:f>
        <x:v>-</x:v>
      </x:c>
      <x:c r="O1712" s="45" t="str">
        <x:f>IF(ISBLANK('2012 HR 배정표'!T1710)=TRUE,"-",'2012 HR 배정표'!T1710)</x:f>
        <x:v>-</x:v>
      </x:c>
      <x:c r="P1712" s="46" t="str">
        <x:f>IF(ISBLANK('2012 HR 배정표'!T1710)=TRUE,"-",IF(ISERROR((HLOOKUP($A$5,Prj_list!$O$6:$Z$7,2)*'2012 HR 배정표'!U1710)/HLOOKUP($A$5,Prj_list!$O$6:$Z$7,2))=TRUE,"-",(HLOOKUP($A$5,Prj_list!$O$6:$Z$7,2)*'2012 HR 배정표'!U1710)/HLOOKUP($A$5,Prj_list!$O$6:$Z$7,2)))</x:f>
        <x:v>-</x:v>
      </x:c>
      <x:c r="Q1712" s="45" t="str">
        <x:f>IF(ISBLANK('2012 HR 배정표'!V1710)=TRUE,"-",'2012 HR 배정표'!V1710)</x:f>
        <x:v>-</x:v>
      </x:c>
      <x:c r="R1712" s="46" t="str">
        <x:f>IF(ISBLANK('2012 HR 배정표'!V1710)=TRUE,"-",IF(ISERROR((HLOOKUP($A$5,Prj_list!$O$6:$Z$7,2)*'2012 HR 배정표'!W1710)/HLOOKUP($A$5,Prj_list!$O$6:$Z$7,2))=TRUE,"-",(HLOOKUP($A$5,Prj_list!$O$6:$Z$7,2)*'2012 HR 배정표'!W1710)/HLOOKUP($A$5,Prj_list!$O$6:$Z$7,2)))</x:f>
        <x:v>-</x:v>
      </x:c>
      <x:c r="S1712" s="45" t="str">
        <x:f>IF(ISBLANK('2012 HR 배정표'!X1710)=TRUE,"-",'2012 HR 배정표'!X1710)</x:f>
        <x:v>-</x:v>
      </x:c>
      <x:c r="T1712" s="46" t="str">
        <x:f>IF(ISBLANK('2012 HR 배정표'!X1710)=TRUE,"-",IF(ISERROR((HLOOKUP($A$5,Prj_list!$O$6:$Z$7,2)*'2012 HR 배정표'!Y1710)/HLOOKUP($A$5,Prj_list!$O$6:$Z$7,2))=TRUE,"-",(HLOOKUP($A$5,Prj_list!$O$6:$Z$7,2)*'2012 HR 배정표'!Y1710)/HLOOKUP($A$5,Prj_list!$O$6:$Z$7,2)))</x:f>
        <x:v>-</x:v>
      </x:c>
      <x:c r="U1712" s="45" t="str">
        <x:f>IF(ISBLANK('2012 HR 배정표'!Z1710)=TRUE,"-",'2012 HR 배정표'!Z1710)</x:f>
        <x:v>-</x:v>
      </x:c>
      <x:c r="V1712" s="46" t="str">
        <x:f>IF(ISBLANK('2012 HR 배정표'!Z1710)=TRUE,"-",IF(ISERROR((HLOOKUP($A$5,Prj_list!$O$6:$Z$7,2)*'2012 HR 배정표'!AA1710)/HLOOKUP($A$5,Prj_list!$O$6:$Z$7,2))=TRUE,"-",(HLOOKUP($A$5,Prj_list!$O$6:$Z$7,2)*'2012 HR 배정표'!AA1710)/HLOOKUP($A$5,Prj_list!$O$6:$Z$7,2)))</x:f>
        <x:v>-</x:v>
      </x:c>
      <x:c r="W1712" s="45" t="str">
        <x:f>IF(ISBLANK('2012 HR 배정표'!AB1710)=TRUE,"-",'2012 HR 배정표'!AB1710)</x:f>
        <x:v>-</x:v>
      </x:c>
      <x:c r="X1712" s="46" t="str">
        <x:f>IF(ISBLANK('2012 HR 배정표'!AB1710)=TRUE,"-",IF(ISERROR((HLOOKUP($A$5,Prj_list!$O$6:$Z$7,2)*'2012 HR 배정표'!AC1710)/HLOOKUP($A$5,Prj_list!$O$6:$Z$7,2))=TRUE,"-",(HLOOKUP($A$5,Prj_list!$O$6:$Z$7,2)*'2012 HR 배정표'!AC1710)/HLOOKUP($A$5,Prj_list!$O$6:$Z$7,2)))</x:f>
        <x:v>-</x:v>
      </x:c>
      <x:c r="Y1712" s="45" t="str">
        <x:f>IF(ISBLANK('2012 HR 배정표'!AD1710)=TRUE,"-",'2012 HR 배정표'!AD1710)</x:f>
        <x:v>-</x:v>
      </x:c>
      <x:c r="Z1712" s="46" t="str">
        <x:f>IF(ISBLANK('2012 HR 배정표'!AD1710)=TRUE,"-",IF(ISERROR((HLOOKUP($A$5,Prj_list!$O$6:$Z$7,2)*'2012 HR 배정표'!AE1710)/HLOOKUP($A$5,Prj_list!$O$6:$Z$7,2))=TRUE,"-",(HLOOKUP($A$5,Prj_list!$O$6:$Z$7,2)*'2012 HR 배정표'!AE1710)/HLOOKUP($A$5,Prj_list!$O$6:$Z$7,2)))</x:f>
        <x:v>-</x:v>
      </x:c>
      <x:c r="AA1712" s="45" t="str">
        <x:f>IF(ISBLANK('2012 HR 배정표'!AF1710)=TRUE,"-",'2012 HR 배정표'!AF1710)</x:f>
        <x:v>-</x:v>
      </x:c>
      <x:c r="AB1712" s="46" t="str">
        <x:f>IF(ISBLANK('2012 HR 배정표'!AF1710)=TRUE,"-",IF(ISERROR((HLOOKUP($A$5,Prj_list!$O$6:$Z$7,2)*'2012 HR 배정표'!AG1710)/HLOOKUP($A$5,Prj_list!$O$6:$Z$7,2))=TRUE,"-",(HLOOKUP($A$5,Prj_list!$O$6:$Z$7,2)*'2012 HR 배정표'!AG1710)/HLOOKUP($A$5,Prj_list!$O$6:$Z$7,2)))</x:f>
        <x:v>-</x:v>
      </x:c>
      <x:c r="AC1712" s="45" t="str">
        <x:f>IF(ISBLANK('2012 HR 배정표'!AH1710)=TRUE,"-",'2012 HR 배정표'!AH1710)</x:f>
        <x:v>-</x:v>
      </x:c>
      <x:c r="AD1712" s="46" t="str">
        <x:f>IF(ISBLANK('2012 HR 배정표'!AH1710)=TRUE,"-",IF(ISERROR((HLOOKUP($A$5,Prj_list!$O$6:$Z$7,2)*'2012 HR 배정표'!AI1710)/HLOOKUP($A$5,Prj_list!$O$6:$Z$7,2))=TRUE,"-",(HLOOKUP($A$5,Prj_list!$O$6:$Z$7,2)*'2012 HR 배정표'!AI1710)/HLOOKUP($A$5,Prj_list!$O$6:$Z$7,2)))</x:f>
        <x:v>-</x:v>
      </x:c>
      <x:c r="AE1712" s="45" t="str">
        <x:f>IF(ISBLANK('2012 HR 배정표'!AJ1710)=TRUE,"-",'2012 HR 배정표'!AJ1710)</x:f>
        <x:v>-</x:v>
      </x:c>
      <x:c r="AF1712" s="46" t="str">
        <x:f>IF(ISBLANK('2012 HR 배정표'!AJ1710)=TRUE,"-",IF(ISERROR((HLOOKUP($A$5,Prj_list!$O$6:$Z$7,2)*'2012 HR 배정표'!AK1710)/HLOOKUP($A$5,Prj_list!$O$6:$Z$7,2))=TRUE,"-",(HLOOKUP($A$5,Prj_list!$O$6:$Z$7,2)*'2012 HR 배정표'!AK1710)/HLOOKUP($A$5,Prj_list!$O$6:$Z$7,2)))</x:f>
        <x:v>-</x:v>
      </x:c>
      <x:c r="AG1712" s="45" t="str">
        <x:f>IF(ISBLANK('2012 HR 배정표'!AL1710)=TRUE,"-",'2012 HR 배정표'!AL1710)</x:f>
        <x:v>-</x:v>
      </x:c>
      <x:c r="AH1712" s="46" t="str">
        <x:f>IF(ISBLANK('2012 HR 배정표'!AL1710)=TRUE,"-",IF(ISERROR((HLOOKUP($A$5,Prj_list!$O$6:$Z$7,2)*'2012 HR 배정표'!AM1710)/HLOOKUP($A$5,Prj_list!$O$6:$Z$7,2))=TRUE,"-",(HLOOKUP($A$5,Prj_list!$O$6:$Z$7,2)*'2012 HR 배정표'!AM1710)/HLOOKUP($A$5,Prj_list!$O$6:$Z$7,2)))</x:f>
        <x:v>-</x:v>
      </x:c>
      <x:c r="AI1712" s="45" t="str">
        <x:f>IF(ISBLANK('2012 HR 배정표'!AN1710)=TRUE,"-",'2012 HR 배정표'!AN1710)</x:f>
        <x:v>-</x:v>
      </x:c>
      <x:c r="AJ1712" s="46" t="str">
        <x:f>IF(ISBLANK('2012 HR 배정표'!AN1710)=TRUE,"-",IF(ISERROR((HLOOKUP($A$5,Prj_list!$O$6:$Z$7,2)*'2012 HR 배정표'!AO1710)/HLOOKUP($A$5,Prj_list!$O$6:$Z$7,2))=TRUE,"-",(HLOOKUP($A$5,Prj_list!$O$6:$Z$7,2)*'2012 HR 배정표'!AO1710)/HLOOKUP($A$5,Prj_list!$O$6:$Z$7,2)))</x:f>
        <x:v>-</x:v>
      </x:c>
      <x:c r="AK1712" s="45" t="str">
        <x:f>IF(ISBLANK('2012 HR 배정표'!AP1710)=TRUE,"-",'2012 HR 배정표'!AP1710)</x:f>
        <x:v>-</x:v>
      </x:c>
      <x:c r="AL1712" s="46" t="str">
        <x:f>IF(ISBLANK('2012 HR 배정표'!AP1710)=TRUE,"-",IF(ISERROR((HLOOKUP($A$5,Prj_list!$O$6:$Z$7,2)*'2012 HR 배정표'!AQ1710)/HLOOKUP($A$5,Prj_list!$O$6:$Z$7,2))=TRUE,"-",(HLOOKUP($A$5,Prj_list!$O$6:$Z$7,2)*'2012 HR 배정표'!AQ1710)/HLOOKUP($A$5,Prj_list!$O$6:$Z$7,2)))</x:f>
        <x:v>-</x:v>
      </x:c>
      <x:c r="AM1712" s="45" t="str">
        <x:f>IF(ISBLANK('2012 HR 배정표'!AR1710)=TRUE,"-",'2012 HR 배정표'!AR1710)</x:f>
        <x:v>-</x:v>
      </x:c>
      <x:c r="AN1712" s="46" t="str">
        <x:f>IF(ISBLANK('2012 HR 배정표'!AR1710)=TRUE,"-",IF(ISERROR((HLOOKUP($A$5,Prj_list!$O$6:$Z$7,2)*'2012 HR 배정표'!AS1710)/HLOOKUP($A$5,Prj_list!$O$6:$Z$7,2))=TRUE,"-",(HLOOKUP($A$5,Prj_list!$O$6:$Z$7,2)*'2012 HR 배정표'!AS1710)/HLOOKUP($A$5,Prj_list!$O$6:$Z$7,2)))</x:f>
        <x:v>-</x:v>
      </x:c>
      <x:c r="AO1712" s="45" t="str">
        <x:f>IF(ISBLANK('2012 HR 배정표'!AT1710)=TRUE,"-",'2012 HR 배정표'!AT1710)</x:f>
        <x:v>-</x:v>
      </x:c>
      <x:c r="AP1712" s="46" t="str">
        <x:f>IF(ISBLANK('2012 HR 배정표'!AT1710)=TRUE,"-",IF(ISERROR((HLOOKUP($A$5,Prj_list!$O$6:$Z$7,2)*'2012 HR 배정표'!AU1710)/HLOOKUP($A$5,Prj_list!$O$6:$Z$7,2))=TRUE,"-",(HLOOKUP($A$5,Prj_list!$O$6:$Z$7,2)*'2012 HR 배정표'!AU1710)/HLOOKUP($A$5,Prj_list!$O$6:$Z$7,2)))</x:f>
        <x:v>-</x:v>
      </x:c>
      <x:c r="AQ1712" s="45" t="str">
        <x:f>IF(ISBLANK('2012 HR 배정표'!AV1710)=TRUE,"-",'2012 HR 배정표'!AV1710)</x:f>
        <x:v>-</x:v>
      </x:c>
      <x:c r="AR1712" s="46" t="str">
        <x:f>IF(ISBLANK('2012 HR 배정표'!AV1710)=TRUE,"-",IF(ISERROR((HLOOKUP($A$5,Prj_list!$O$6:$Z$7,2)*'2012 HR 배정표'!AW1710)/HLOOKUP($A$5,Prj_list!$O$6:$Z$7,2))=TRUE,"-",(HLOOKUP($A$5,Prj_list!$O$6:$Z$7,2)*'2012 HR 배정표'!AW1710)/HLOOKUP($A$5,Prj_list!$O$6:$Z$7,2)))</x:f>
        <x:v>-</x:v>
      </x:c>
      <x:c r="AS1712" s="45" t="str">
        <x:f>IF(ISBLANK('2012 HR 배정표'!AX1710)=TRUE,"-",'2012 HR 배정표'!AX1710)</x:f>
        <x:v>-</x:v>
      </x:c>
      <x:c r="AT1712" s="46" t="str">
        <x:f>IF(ISBLANK('2012 HR 배정표'!AX1710)=TRUE,"-",IF(ISERROR((HLOOKUP($A$5,Prj_list!$O$6:$Z$7,2)*'2012 HR 배정표'!AY1710)/HLOOKUP($A$5,Prj_list!$O$6:$Z$7,2))=TRUE,"-",(HLOOKUP($A$5,Prj_list!$O$6:$Z$7,2)*'2012 HR 배정표'!AY1710)/HLOOKUP($A$5,Prj_list!$O$6:$Z$7,2)))</x:f>
        <x:v>-</x:v>
      </x:c>
      <x:c r="AU1712" s="45" t="str">
        <x:f>IF(ISBLANK('2012 HR 배정표'!AZ1710)=TRUE,"-",'2012 HR 배정표'!AZ1710)</x:f>
        <x:v>-</x:v>
      </x:c>
      <x:c r="AV1712" s="46" t="str">
        <x:f>IF(ISBLANK('2012 HR 배정표'!AZ1710)=TRUE,"-",IF(ISERROR((HLOOKUP($A$5,Prj_list!$O$6:$Z$7,2)*'2012 HR 배정표'!BA1710)/HLOOKUP($A$5,Prj_list!$O$6:$Z$7,2))=TRUE,"-",(HLOOKUP($A$5,Prj_list!$O$6:$Z$7,2)*'2012 HR 배정표'!BA1710)/HLOOKUP($A$5,Prj_list!$O$6:$Z$7,2)))</x:f>
        <x:v>-</x:v>
      </x:c>
      <x:c r="AW1712" s="34" t="str">
        <x:f t="shared" si="54"/>
        <x:v/>
      </x:c>
      <x:c r="AX1712" s="41">
        <x:f t="shared" si="53"/>
        <x:v>0</x:v>
      </x:c>
    </x:row>
    <x:row r="1713" spans="1:50">
      <x:c r="A1713" s="45" t="str">
        <x:f>IF(ISBLANK('2012 HR 배정표'!F1711)=TRUE,"-",'2012 HR 배정표'!F1711)</x:f>
        <x:v>-</x:v>
      </x:c>
      <x:c r="B1713" s="46" t="str">
        <x:f>IF(ISBLANK('2012 HR 배정표'!F1711)=TRUE,"-",IF(ISERROR((HLOOKUP($A$5,Prj_list!$O$6:$Z$7,2)*'2012 HR 배정표'!G1711)/HLOOKUP($A$5,Prj_list!$O$6:$Z$7,2))=TRUE,"-",(HLOOKUP($A$5,Prj_list!$O$6:$Z$7,2)*'2012 HR 배정표'!G1711)/HLOOKUP($A$5,Prj_list!$O$6:$Z$7,2)))</x:f>
        <x:v>-</x:v>
      </x:c>
      <x:c r="C1713" s="45" t="str">
        <x:f>IF(ISBLANK('2012 HR 배정표'!H1711)=TRUE,"-",'2012 HR 배정표'!H1711)</x:f>
        <x:v>-</x:v>
      </x:c>
      <x:c r="D1713" s="46" t="str">
        <x:f>IF(ISBLANK('2012 HR 배정표'!H1711)=TRUE,"-",IF(ISERROR((HLOOKUP($A$5,Prj_list!$O$6:$Z$7,2)*'2012 HR 배정표'!I1711)/HLOOKUP($A$5,Prj_list!$O$6:$Z$7,2))=TRUE,"-",(HLOOKUP($A$5,Prj_list!$O$6:$Z$7,2)*'2012 HR 배정표'!I1711)/HLOOKUP($A$5,Prj_list!$O$6:$Z$7,2)))</x:f>
        <x:v>-</x:v>
      </x:c>
      <x:c r="E1713" s="45" t="str">
        <x:f>IF(ISBLANK('2012 HR 배정표'!J1711)=TRUE,"-",'2012 HR 배정표'!J1711)</x:f>
        <x:v>-</x:v>
      </x:c>
      <x:c r="F1713" s="46" t="str">
        <x:f>IF(ISBLANK('2012 HR 배정표'!J1711)=TRUE,"-",IF(ISERROR((HLOOKUP($A$5,Prj_list!$O$6:$Z$7,2)*'2012 HR 배정표'!K1711)/HLOOKUP($A$5,Prj_list!$O$6:$Z$7,2))=TRUE,"-",(HLOOKUP($A$5,Prj_list!$O$6:$Z$7,2)*'2012 HR 배정표'!K1711)/HLOOKUP($A$5,Prj_list!$O$6:$Z$7,2)))</x:f>
        <x:v>-</x:v>
      </x:c>
      <x:c r="G1713" s="45" t="str">
        <x:f>IF(ISBLANK('2012 HR 배정표'!L1711)=TRUE,"-",'2012 HR 배정표'!L1711)</x:f>
        <x:v>-</x:v>
      </x:c>
      <x:c r="H1713" s="46" t="str">
        <x:f>IF(ISBLANK('2012 HR 배정표'!L1711)=TRUE,"-",IF(ISERROR((HLOOKUP($A$5,Prj_list!$O$6:$Z$7,2)*'2012 HR 배정표'!M1711)/HLOOKUP($A$5,Prj_list!$O$6:$Z$7,2))=TRUE,"-",(HLOOKUP($A$5,Prj_list!$O$6:$Z$7,2)*'2012 HR 배정표'!M1711)/HLOOKUP($A$5,Prj_list!$O$6:$Z$7,2)))</x:f>
        <x:v>-</x:v>
      </x:c>
      <x:c r="I1713" s="45" t="str">
        <x:f>IF(ISBLANK('2012 HR 배정표'!N1711)=TRUE,"-",'2012 HR 배정표'!N1711)</x:f>
        <x:v>-</x:v>
      </x:c>
      <x:c r="J1713" s="46" t="str">
        <x:f>IF(ISBLANK('2012 HR 배정표'!N1711)=TRUE,"-",IF(ISERROR((HLOOKUP($A$5,Prj_list!$O$6:$Z$7,2)*'2012 HR 배정표'!O1711)/HLOOKUP($A$5,Prj_list!$O$6:$Z$7,2))=TRUE,"-",(HLOOKUP($A$5,Prj_list!$O$6:$Z$7,2)*'2012 HR 배정표'!O1711)/HLOOKUP($A$5,Prj_list!$O$6:$Z$7,2)))</x:f>
        <x:v>-</x:v>
      </x:c>
      <x:c r="K1713" s="45" t="str">
        <x:f>IF(ISBLANK('2012 HR 배정표'!P1711)=TRUE,"-",'2012 HR 배정표'!P1711)</x:f>
        <x:v>-</x:v>
      </x:c>
      <x:c r="L1713" s="46" t="str">
        <x:f>IF(ISBLANK('2012 HR 배정표'!P1711)=TRUE,"-",IF(ISERROR((HLOOKUP($A$5,Prj_list!$O$6:$Z$7,2)*'2012 HR 배정표'!Q1711)/HLOOKUP($A$5,Prj_list!$O$6:$Z$7,2))=TRUE,"-",(HLOOKUP($A$5,Prj_list!$O$6:$Z$7,2)*'2012 HR 배정표'!Q1711)/HLOOKUP($A$5,Prj_list!$O$6:$Z$7,2)))</x:f>
        <x:v>-</x:v>
      </x:c>
      <x:c r="M1713" s="45" t="str">
        <x:f>IF(ISBLANK('2012 HR 배정표'!R1711)=TRUE,"-",'2012 HR 배정표'!R1711)</x:f>
        <x:v>-</x:v>
      </x:c>
      <x:c r="N1713" s="46" t="str">
        <x:f>IF(ISBLANK('2012 HR 배정표'!R1711)=TRUE,"-",IF(ISERROR((HLOOKUP($A$5,Prj_list!$O$6:$Z$7,2)*'2012 HR 배정표'!S1711)/HLOOKUP($A$5,Prj_list!$O$6:$Z$7,2))=TRUE,"-",(HLOOKUP($A$5,Prj_list!$O$6:$Z$7,2)*'2012 HR 배정표'!S1711)/HLOOKUP($A$5,Prj_list!$O$6:$Z$7,2)))</x:f>
        <x:v>-</x:v>
      </x:c>
      <x:c r="O1713" s="45" t="str">
        <x:f>IF(ISBLANK('2012 HR 배정표'!T1711)=TRUE,"-",'2012 HR 배정표'!T1711)</x:f>
        <x:v>-</x:v>
      </x:c>
      <x:c r="P1713" s="46" t="str">
        <x:f>IF(ISBLANK('2012 HR 배정표'!T1711)=TRUE,"-",IF(ISERROR((HLOOKUP($A$5,Prj_list!$O$6:$Z$7,2)*'2012 HR 배정표'!U1711)/HLOOKUP($A$5,Prj_list!$O$6:$Z$7,2))=TRUE,"-",(HLOOKUP($A$5,Prj_list!$O$6:$Z$7,2)*'2012 HR 배정표'!U1711)/HLOOKUP($A$5,Prj_list!$O$6:$Z$7,2)))</x:f>
        <x:v>-</x:v>
      </x:c>
      <x:c r="Q1713" s="45" t="str">
        <x:f>IF(ISBLANK('2012 HR 배정표'!V1711)=TRUE,"-",'2012 HR 배정표'!V1711)</x:f>
        <x:v>-</x:v>
      </x:c>
      <x:c r="R1713" s="46" t="str">
        <x:f>IF(ISBLANK('2012 HR 배정표'!V1711)=TRUE,"-",IF(ISERROR((HLOOKUP($A$5,Prj_list!$O$6:$Z$7,2)*'2012 HR 배정표'!W1711)/HLOOKUP($A$5,Prj_list!$O$6:$Z$7,2))=TRUE,"-",(HLOOKUP($A$5,Prj_list!$O$6:$Z$7,2)*'2012 HR 배정표'!W1711)/HLOOKUP($A$5,Prj_list!$O$6:$Z$7,2)))</x:f>
        <x:v>-</x:v>
      </x:c>
      <x:c r="S1713" s="45" t="str">
        <x:f>IF(ISBLANK('2012 HR 배정표'!X1711)=TRUE,"-",'2012 HR 배정표'!X1711)</x:f>
        <x:v>-</x:v>
      </x:c>
      <x:c r="T1713" s="46" t="str">
        <x:f>IF(ISBLANK('2012 HR 배정표'!X1711)=TRUE,"-",IF(ISERROR((HLOOKUP($A$5,Prj_list!$O$6:$Z$7,2)*'2012 HR 배정표'!Y1711)/HLOOKUP($A$5,Prj_list!$O$6:$Z$7,2))=TRUE,"-",(HLOOKUP($A$5,Prj_list!$O$6:$Z$7,2)*'2012 HR 배정표'!Y1711)/HLOOKUP($A$5,Prj_list!$O$6:$Z$7,2)))</x:f>
        <x:v>-</x:v>
      </x:c>
      <x:c r="U1713" s="45" t="str">
        <x:f>IF(ISBLANK('2012 HR 배정표'!Z1711)=TRUE,"-",'2012 HR 배정표'!Z1711)</x:f>
        <x:v>-</x:v>
      </x:c>
      <x:c r="V1713" s="46" t="str">
        <x:f>IF(ISBLANK('2012 HR 배정표'!Z1711)=TRUE,"-",IF(ISERROR((HLOOKUP($A$5,Prj_list!$O$6:$Z$7,2)*'2012 HR 배정표'!AA1711)/HLOOKUP($A$5,Prj_list!$O$6:$Z$7,2))=TRUE,"-",(HLOOKUP($A$5,Prj_list!$O$6:$Z$7,2)*'2012 HR 배정표'!AA1711)/HLOOKUP($A$5,Prj_list!$O$6:$Z$7,2)))</x:f>
        <x:v>-</x:v>
      </x:c>
      <x:c r="W1713" s="45" t="str">
        <x:f>IF(ISBLANK('2012 HR 배정표'!AB1711)=TRUE,"-",'2012 HR 배정표'!AB1711)</x:f>
        <x:v>-</x:v>
      </x:c>
      <x:c r="X1713" s="46" t="str">
        <x:f>IF(ISBLANK('2012 HR 배정표'!AB1711)=TRUE,"-",IF(ISERROR((HLOOKUP($A$5,Prj_list!$O$6:$Z$7,2)*'2012 HR 배정표'!AC1711)/HLOOKUP($A$5,Prj_list!$O$6:$Z$7,2))=TRUE,"-",(HLOOKUP($A$5,Prj_list!$O$6:$Z$7,2)*'2012 HR 배정표'!AC1711)/HLOOKUP($A$5,Prj_list!$O$6:$Z$7,2)))</x:f>
        <x:v>-</x:v>
      </x:c>
      <x:c r="Y1713" s="45" t="str">
        <x:f>IF(ISBLANK('2012 HR 배정표'!AD1711)=TRUE,"-",'2012 HR 배정표'!AD1711)</x:f>
        <x:v>-</x:v>
      </x:c>
      <x:c r="Z1713" s="46" t="str">
        <x:f>IF(ISBLANK('2012 HR 배정표'!AD1711)=TRUE,"-",IF(ISERROR((HLOOKUP($A$5,Prj_list!$O$6:$Z$7,2)*'2012 HR 배정표'!AE1711)/HLOOKUP($A$5,Prj_list!$O$6:$Z$7,2))=TRUE,"-",(HLOOKUP($A$5,Prj_list!$O$6:$Z$7,2)*'2012 HR 배정표'!AE1711)/HLOOKUP($A$5,Prj_list!$O$6:$Z$7,2)))</x:f>
        <x:v>-</x:v>
      </x:c>
      <x:c r="AA1713" s="45" t="str">
        <x:f>IF(ISBLANK('2012 HR 배정표'!AF1711)=TRUE,"-",'2012 HR 배정표'!AF1711)</x:f>
        <x:v>-</x:v>
      </x:c>
      <x:c r="AB1713" s="46" t="str">
        <x:f>IF(ISBLANK('2012 HR 배정표'!AF1711)=TRUE,"-",IF(ISERROR((HLOOKUP($A$5,Prj_list!$O$6:$Z$7,2)*'2012 HR 배정표'!AG1711)/HLOOKUP($A$5,Prj_list!$O$6:$Z$7,2))=TRUE,"-",(HLOOKUP($A$5,Prj_list!$O$6:$Z$7,2)*'2012 HR 배정표'!AG1711)/HLOOKUP($A$5,Prj_list!$O$6:$Z$7,2)))</x:f>
        <x:v>-</x:v>
      </x:c>
      <x:c r="AC1713" s="45" t="str">
        <x:f>IF(ISBLANK('2012 HR 배정표'!AH1711)=TRUE,"-",'2012 HR 배정표'!AH1711)</x:f>
        <x:v>-</x:v>
      </x:c>
      <x:c r="AD1713" s="46" t="str">
        <x:f>IF(ISBLANK('2012 HR 배정표'!AH1711)=TRUE,"-",IF(ISERROR((HLOOKUP($A$5,Prj_list!$O$6:$Z$7,2)*'2012 HR 배정표'!AI1711)/HLOOKUP($A$5,Prj_list!$O$6:$Z$7,2))=TRUE,"-",(HLOOKUP($A$5,Prj_list!$O$6:$Z$7,2)*'2012 HR 배정표'!AI1711)/HLOOKUP($A$5,Prj_list!$O$6:$Z$7,2)))</x:f>
        <x:v>-</x:v>
      </x:c>
      <x:c r="AE1713" s="45" t="str">
        <x:f>IF(ISBLANK('2012 HR 배정표'!AJ1711)=TRUE,"-",'2012 HR 배정표'!AJ1711)</x:f>
        <x:v>-</x:v>
      </x:c>
      <x:c r="AF1713" s="46" t="str">
        <x:f>IF(ISBLANK('2012 HR 배정표'!AJ1711)=TRUE,"-",IF(ISERROR((HLOOKUP($A$5,Prj_list!$O$6:$Z$7,2)*'2012 HR 배정표'!AK1711)/HLOOKUP($A$5,Prj_list!$O$6:$Z$7,2))=TRUE,"-",(HLOOKUP($A$5,Prj_list!$O$6:$Z$7,2)*'2012 HR 배정표'!AK1711)/HLOOKUP($A$5,Prj_list!$O$6:$Z$7,2)))</x:f>
        <x:v>-</x:v>
      </x:c>
      <x:c r="AG1713" s="45" t="str">
        <x:f>IF(ISBLANK('2012 HR 배정표'!AL1711)=TRUE,"-",'2012 HR 배정표'!AL1711)</x:f>
        <x:v>-</x:v>
      </x:c>
      <x:c r="AH1713" s="46" t="str">
        <x:f>IF(ISBLANK('2012 HR 배정표'!AL1711)=TRUE,"-",IF(ISERROR((HLOOKUP($A$5,Prj_list!$O$6:$Z$7,2)*'2012 HR 배정표'!AM1711)/HLOOKUP($A$5,Prj_list!$O$6:$Z$7,2))=TRUE,"-",(HLOOKUP($A$5,Prj_list!$O$6:$Z$7,2)*'2012 HR 배정표'!AM1711)/HLOOKUP($A$5,Prj_list!$O$6:$Z$7,2)))</x:f>
        <x:v>-</x:v>
      </x:c>
      <x:c r="AI1713" s="45" t="str">
        <x:f>IF(ISBLANK('2012 HR 배정표'!AN1711)=TRUE,"-",'2012 HR 배정표'!AN1711)</x:f>
        <x:v>-</x:v>
      </x:c>
      <x:c r="AJ1713" s="46" t="str">
        <x:f>IF(ISBLANK('2012 HR 배정표'!AN1711)=TRUE,"-",IF(ISERROR((HLOOKUP($A$5,Prj_list!$O$6:$Z$7,2)*'2012 HR 배정표'!AO1711)/HLOOKUP($A$5,Prj_list!$O$6:$Z$7,2))=TRUE,"-",(HLOOKUP($A$5,Prj_list!$O$6:$Z$7,2)*'2012 HR 배정표'!AO1711)/HLOOKUP($A$5,Prj_list!$O$6:$Z$7,2)))</x:f>
        <x:v>-</x:v>
      </x:c>
      <x:c r="AK1713" s="45" t="str">
        <x:f>IF(ISBLANK('2012 HR 배정표'!AP1711)=TRUE,"-",'2012 HR 배정표'!AP1711)</x:f>
        <x:v>-</x:v>
      </x:c>
      <x:c r="AL1713" s="46" t="str">
        <x:f>IF(ISBLANK('2012 HR 배정표'!AP1711)=TRUE,"-",IF(ISERROR((HLOOKUP($A$5,Prj_list!$O$6:$Z$7,2)*'2012 HR 배정표'!AQ1711)/HLOOKUP($A$5,Prj_list!$O$6:$Z$7,2))=TRUE,"-",(HLOOKUP($A$5,Prj_list!$O$6:$Z$7,2)*'2012 HR 배정표'!AQ1711)/HLOOKUP($A$5,Prj_list!$O$6:$Z$7,2)))</x:f>
        <x:v>-</x:v>
      </x:c>
      <x:c r="AM1713" s="45" t="str">
        <x:f>IF(ISBLANK('2012 HR 배정표'!AR1711)=TRUE,"-",'2012 HR 배정표'!AR1711)</x:f>
        <x:v>-</x:v>
      </x:c>
      <x:c r="AN1713" s="46" t="str">
        <x:f>IF(ISBLANK('2012 HR 배정표'!AR1711)=TRUE,"-",IF(ISERROR((HLOOKUP($A$5,Prj_list!$O$6:$Z$7,2)*'2012 HR 배정표'!AS1711)/HLOOKUP($A$5,Prj_list!$O$6:$Z$7,2))=TRUE,"-",(HLOOKUP($A$5,Prj_list!$O$6:$Z$7,2)*'2012 HR 배정표'!AS1711)/HLOOKUP($A$5,Prj_list!$O$6:$Z$7,2)))</x:f>
        <x:v>-</x:v>
      </x:c>
      <x:c r="AO1713" s="45" t="str">
        <x:f>IF(ISBLANK('2012 HR 배정표'!AT1711)=TRUE,"-",'2012 HR 배정표'!AT1711)</x:f>
        <x:v>-</x:v>
      </x:c>
      <x:c r="AP1713" s="46" t="str">
        <x:f>IF(ISBLANK('2012 HR 배정표'!AT1711)=TRUE,"-",IF(ISERROR((HLOOKUP($A$5,Prj_list!$O$6:$Z$7,2)*'2012 HR 배정표'!AU1711)/HLOOKUP($A$5,Prj_list!$O$6:$Z$7,2))=TRUE,"-",(HLOOKUP($A$5,Prj_list!$O$6:$Z$7,2)*'2012 HR 배정표'!AU1711)/HLOOKUP($A$5,Prj_list!$O$6:$Z$7,2)))</x:f>
        <x:v>-</x:v>
      </x:c>
      <x:c r="AQ1713" s="45" t="str">
        <x:f>IF(ISBLANK('2012 HR 배정표'!AV1711)=TRUE,"-",'2012 HR 배정표'!AV1711)</x:f>
        <x:v>-</x:v>
      </x:c>
      <x:c r="AR1713" s="46" t="str">
        <x:f>IF(ISBLANK('2012 HR 배정표'!AV1711)=TRUE,"-",IF(ISERROR((HLOOKUP($A$5,Prj_list!$O$6:$Z$7,2)*'2012 HR 배정표'!AW1711)/HLOOKUP($A$5,Prj_list!$O$6:$Z$7,2))=TRUE,"-",(HLOOKUP($A$5,Prj_list!$O$6:$Z$7,2)*'2012 HR 배정표'!AW1711)/HLOOKUP($A$5,Prj_list!$O$6:$Z$7,2)))</x:f>
        <x:v>-</x:v>
      </x:c>
      <x:c r="AS1713" s="45" t="str">
        <x:f>IF(ISBLANK('2012 HR 배정표'!AX1711)=TRUE,"-",'2012 HR 배정표'!AX1711)</x:f>
        <x:v>-</x:v>
      </x:c>
      <x:c r="AT1713" s="46" t="str">
        <x:f>IF(ISBLANK('2012 HR 배정표'!AX1711)=TRUE,"-",IF(ISERROR((HLOOKUP($A$5,Prj_list!$O$6:$Z$7,2)*'2012 HR 배정표'!AY1711)/HLOOKUP($A$5,Prj_list!$O$6:$Z$7,2))=TRUE,"-",(HLOOKUP($A$5,Prj_list!$O$6:$Z$7,2)*'2012 HR 배정표'!AY1711)/HLOOKUP($A$5,Prj_list!$O$6:$Z$7,2)))</x:f>
        <x:v>-</x:v>
      </x:c>
      <x:c r="AU1713" s="45" t="str">
        <x:f>IF(ISBLANK('2012 HR 배정표'!AZ1711)=TRUE,"-",'2012 HR 배정표'!AZ1711)</x:f>
        <x:v>-</x:v>
      </x:c>
      <x:c r="AV1713" s="46" t="str">
        <x:f>IF(ISBLANK('2012 HR 배정표'!AZ1711)=TRUE,"-",IF(ISERROR((HLOOKUP($A$5,Prj_list!$O$6:$Z$7,2)*'2012 HR 배정표'!BA1711)/HLOOKUP($A$5,Prj_list!$O$6:$Z$7,2))=TRUE,"-",(HLOOKUP($A$5,Prj_list!$O$6:$Z$7,2)*'2012 HR 배정표'!BA1711)/HLOOKUP($A$5,Prj_list!$O$6:$Z$7,2)))</x:f>
        <x:v>-</x:v>
      </x:c>
      <x:c r="AW1713" s="34" t="str">
        <x:f t="shared" si="54"/>
        <x:v/>
      </x:c>
      <x:c r="AX1713" s="41">
        <x:f t="shared" si="53"/>
        <x:v>0</x:v>
      </x:c>
    </x:row>
    <x:row r="1714" spans="1:50">
      <x:c r="A1714" s="45" t="str">
        <x:f>IF(ISBLANK('2012 HR 배정표'!F1712)=TRUE,"-",'2012 HR 배정표'!F1712)</x:f>
        <x:v>-</x:v>
      </x:c>
      <x:c r="B1714" s="46" t="str">
        <x:f>IF(ISBLANK('2012 HR 배정표'!F1712)=TRUE,"-",IF(ISERROR((HLOOKUP($A$5,Prj_list!$O$6:$Z$7,2)*'2012 HR 배정표'!G1712)/HLOOKUP($A$5,Prj_list!$O$6:$Z$7,2))=TRUE,"-",(HLOOKUP($A$5,Prj_list!$O$6:$Z$7,2)*'2012 HR 배정표'!G1712)/HLOOKUP($A$5,Prj_list!$O$6:$Z$7,2)))</x:f>
        <x:v>-</x:v>
      </x:c>
      <x:c r="C1714" s="45" t="str">
        <x:f>IF(ISBLANK('2012 HR 배정표'!H1712)=TRUE,"-",'2012 HR 배정표'!H1712)</x:f>
        <x:v>-</x:v>
      </x:c>
      <x:c r="D1714" s="46" t="str">
        <x:f>IF(ISBLANK('2012 HR 배정표'!H1712)=TRUE,"-",IF(ISERROR((HLOOKUP($A$5,Prj_list!$O$6:$Z$7,2)*'2012 HR 배정표'!I1712)/HLOOKUP($A$5,Prj_list!$O$6:$Z$7,2))=TRUE,"-",(HLOOKUP($A$5,Prj_list!$O$6:$Z$7,2)*'2012 HR 배정표'!I1712)/HLOOKUP($A$5,Prj_list!$O$6:$Z$7,2)))</x:f>
        <x:v>-</x:v>
      </x:c>
      <x:c r="E1714" s="45" t="str">
        <x:f>IF(ISBLANK('2012 HR 배정표'!J1712)=TRUE,"-",'2012 HR 배정표'!J1712)</x:f>
        <x:v>-</x:v>
      </x:c>
      <x:c r="F1714" s="46" t="str">
        <x:f>IF(ISBLANK('2012 HR 배정표'!J1712)=TRUE,"-",IF(ISERROR((HLOOKUP($A$5,Prj_list!$O$6:$Z$7,2)*'2012 HR 배정표'!K1712)/HLOOKUP($A$5,Prj_list!$O$6:$Z$7,2))=TRUE,"-",(HLOOKUP($A$5,Prj_list!$O$6:$Z$7,2)*'2012 HR 배정표'!K1712)/HLOOKUP($A$5,Prj_list!$O$6:$Z$7,2)))</x:f>
        <x:v>-</x:v>
      </x:c>
      <x:c r="G1714" s="45" t="str">
        <x:f>IF(ISBLANK('2012 HR 배정표'!L1712)=TRUE,"-",'2012 HR 배정표'!L1712)</x:f>
        <x:v>-</x:v>
      </x:c>
      <x:c r="H1714" s="46" t="str">
        <x:f>IF(ISBLANK('2012 HR 배정표'!L1712)=TRUE,"-",IF(ISERROR((HLOOKUP($A$5,Prj_list!$O$6:$Z$7,2)*'2012 HR 배정표'!M1712)/HLOOKUP($A$5,Prj_list!$O$6:$Z$7,2))=TRUE,"-",(HLOOKUP($A$5,Prj_list!$O$6:$Z$7,2)*'2012 HR 배정표'!M1712)/HLOOKUP($A$5,Prj_list!$O$6:$Z$7,2)))</x:f>
        <x:v>-</x:v>
      </x:c>
      <x:c r="I1714" s="45" t="str">
        <x:f>IF(ISBLANK('2012 HR 배정표'!N1712)=TRUE,"-",'2012 HR 배정표'!N1712)</x:f>
        <x:v>-</x:v>
      </x:c>
      <x:c r="J1714" s="46" t="str">
        <x:f>IF(ISBLANK('2012 HR 배정표'!N1712)=TRUE,"-",IF(ISERROR((HLOOKUP($A$5,Prj_list!$O$6:$Z$7,2)*'2012 HR 배정표'!O1712)/HLOOKUP($A$5,Prj_list!$O$6:$Z$7,2))=TRUE,"-",(HLOOKUP($A$5,Prj_list!$O$6:$Z$7,2)*'2012 HR 배정표'!O1712)/HLOOKUP($A$5,Prj_list!$O$6:$Z$7,2)))</x:f>
        <x:v>-</x:v>
      </x:c>
      <x:c r="K1714" s="45" t="str">
        <x:f>IF(ISBLANK('2012 HR 배정표'!P1712)=TRUE,"-",'2012 HR 배정표'!P1712)</x:f>
        <x:v>-</x:v>
      </x:c>
      <x:c r="L1714" s="46" t="str">
        <x:f>IF(ISBLANK('2012 HR 배정표'!P1712)=TRUE,"-",IF(ISERROR((HLOOKUP($A$5,Prj_list!$O$6:$Z$7,2)*'2012 HR 배정표'!Q1712)/HLOOKUP($A$5,Prj_list!$O$6:$Z$7,2))=TRUE,"-",(HLOOKUP($A$5,Prj_list!$O$6:$Z$7,2)*'2012 HR 배정표'!Q1712)/HLOOKUP($A$5,Prj_list!$O$6:$Z$7,2)))</x:f>
        <x:v>-</x:v>
      </x:c>
      <x:c r="M1714" s="45" t="str">
        <x:f>IF(ISBLANK('2012 HR 배정표'!R1712)=TRUE,"-",'2012 HR 배정표'!R1712)</x:f>
        <x:v>-</x:v>
      </x:c>
      <x:c r="N1714" s="46" t="str">
        <x:f>IF(ISBLANK('2012 HR 배정표'!R1712)=TRUE,"-",IF(ISERROR((HLOOKUP($A$5,Prj_list!$O$6:$Z$7,2)*'2012 HR 배정표'!S1712)/HLOOKUP($A$5,Prj_list!$O$6:$Z$7,2))=TRUE,"-",(HLOOKUP($A$5,Prj_list!$O$6:$Z$7,2)*'2012 HR 배정표'!S1712)/HLOOKUP($A$5,Prj_list!$O$6:$Z$7,2)))</x:f>
        <x:v>-</x:v>
      </x:c>
      <x:c r="O1714" s="45" t="str">
        <x:f>IF(ISBLANK('2012 HR 배정표'!T1712)=TRUE,"-",'2012 HR 배정표'!T1712)</x:f>
        <x:v>-</x:v>
      </x:c>
      <x:c r="P1714" s="46" t="str">
        <x:f>IF(ISBLANK('2012 HR 배정표'!T1712)=TRUE,"-",IF(ISERROR((HLOOKUP($A$5,Prj_list!$O$6:$Z$7,2)*'2012 HR 배정표'!U1712)/HLOOKUP($A$5,Prj_list!$O$6:$Z$7,2))=TRUE,"-",(HLOOKUP($A$5,Prj_list!$O$6:$Z$7,2)*'2012 HR 배정표'!U1712)/HLOOKUP($A$5,Prj_list!$O$6:$Z$7,2)))</x:f>
        <x:v>-</x:v>
      </x:c>
      <x:c r="Q1714" s="45" t="str">
        <x:f>IF(ISBLANK('2012 HR 배정표'!V1712)=TRUE,"-",'2012 HR 배정표'!V1712)</x:f>
        <x:v>-</x:v>
      </x:c>
      <x:c r="R1714" s="46" t="str">
        <x:f>IF(ISBLANK('2012 HR 배정표'!V1712)=TRUE,"-",IF(ISERROR((HLOOKUP($A$5,Prj_list!$O$6:$Z$7,2)*'2012 HR 배정표'!W1712)/HLOOKUP($A$5,Prj_list!$O$6:$Z$7,2))=TRUE,"-",(HLOOKUP($A$5,Prj_list!$O$6:$Z$7,2)*'2012 HR 배정표'!W1712)/HLOOKUP($A$5,Prj_list!$O$6:$Z$7,2)))</x:f>
        <x:v>-</x:v>
      </x:c>
      <x:c r="S1714" s="45" t="str">
        <x:f>IF(ISBLANK('2012 HR 배정표'!X1712)=TRUE,"-",'2012 HR 배정표'!X1712)</x:f>
        <x:v>-</x:v>
      </x:c>
      <x:c r="T1714" s="46" t="str">
        <x:f>IF(ISBLANK('2012 HR 배정표'!X1712)=TRUE,"-",IF(ISERROR((HLOOKUP($A$5,Prj_list!$O$6:$Z$7,2)*'2012 HR 배정표'!Y1712)/HLOOKUP($A$5,Prj_list!$O$6:$Z$7,2))=TRUE,"-",(HLOOKUP($A$5,Prj_list!$O$6:$Z$7,2)*'2012 HR 배정표'!Y1712)/HLOOKUP($A$5,Prj_list!$O$6:$Z$7,2)))</x:f>
        <x:v>-</x:v>
      </x:c>
      <x:c r="U1714" s="45" t="str">
        <x:f>IF(ISBLANK('2012 HR 배정표'!Z1712)=TRUE,"-",'2012 HR 배정표'!Z1712)</x:f>
        <x:v>-</x:v>
      </x:c>
      <x:c r="V1714" s="46" t="str">
        <x:f>IF(ISBLANK('2012 HR 배정표'!Z1712)=TRUE,"-",IF(ISERROR((HLOOKUP($A$5,Prj_list!$O$6:$Z$7,2)*'2012 HR 배정표'!AA1712)/HLOOKUP($A$5,Prj_list!$O$6:$Z$7,2))=TRUE,"-",(HLOOKUP($A$5,Prj_list!$O$6:$Z$7,2)*'2012 HR 배정표'!AA1712)/HLOOKUP($A$5,Prj_list!$O$6:$Z$7,2)))</x:f>
        <x:v>-</x:v>
      </x:c>
      <x:c r="W1714" s="45" t="str">
        <x:f>IF(ISBLANK('2012 HR 배정표'!AB1712)=TRUE,"-",'2012 HR 배정표'!AB1712)</x:f>
        <x:v>-</x:v>
      </x:c>
      <x:c r="X1714" s="46" t="str">
        <x:f>IF(ISBLANK('2012 HR 배정표'!AB1712)=TRUE,"-",IF(ISERROR((HLOOKUP($A$5,Prj_list!$O$6:$Z$7,2)*'2012 HR 배정표'!AC1712)/HLOOKUP($A$5,Prj_list!$O$6:$Z$7,2))=TRUE,"-",(HLOOKUP($A$5,Prj_list!$O$6:$Z$7,2)*'2012 HR 배정표'!AC1712)/HLOOKUP($A$5,Prj_list!$O$6:$Z$7,2)))</x:f>
        <x:v>-</x:v>
      </x:c>
      <x:c r="Y1714" s="45" t="str">
        <x:f>IF(ISBLANK('2012 HR 배정표'!AD1712)=TRUE,"-",'2012 HR 배정표'!AD1712)</x:f>
        <x:v>-</x:v>
      </x:c>
      <x:c r="Z1714" s="46" t="str">
        <x:f>IF(ISBLANK('2012 HR 배정표'!AD1712)=TRUE,"-",IF(ISERROR((HLOOKUP($A$5,Prj_list!$O$6:$Z$7,2)*'2012 HR 배정표'!AE1712)/HLOOKUP($A$5,Prj_list!$O$6:$Z$7,2))=TRUE,"-",(HLOOKUP($A$5,Prj_list!$O$6:$Z$7,2)*'2012 HR 배정표'!AE1712)/HLOOKUP($A$5,Prj_list!$O$6:$Z$7,2)))</x:f>
        <x:v>-</x:v>
      </x:c>
      <x:c r="AA1714" s="45" t="str">
        <x:f>IF(ISBLANK('2012 HR 배정표'!AF1712)=TRUE,"-",'2012 HR 배정표'!AF1712)</x:f>
        <x:v>-</x:v>
      </x:c>
      <x:c r="AB1714" s="46" t="str">
        <x:f>IF(ISBLANK('2012 HR 배정표'!AF1712)=TRUE,"-",IF(ISERROR((HLOOKUP($A$5,Prj_list!$O$6:$Z$7,2)*'2012 HR 배정표'!AG1712)/HLOOKUP($A$5,Prj_list!$O$6:$Z$7,2))=TRUE,"-",(HLOOKUP($A$5,Prj_list!$O$6:$Z$7,2)*'2012 HR 배정표'!AG1712)/HLOOKUP($A$5,Prj_list!$O$6:$Z$7,2)))</x:f>
        <x:v>-</x:v>
      </x:c>
      <x:c r="AC1714" s="45" t="str">
        <x:f>IF(ISBLANK('2012 HR 배정표'!AH1712)=TRUE,"-",'2012 HR 배정표'!AH1712)</x:f>
        <x:v>-</x:v>
      </x:c>
      <x:c r="AD1714" s="46" t="str">
        <x:f>IF(ISBLANK('2012 HR 배정표'!AH1712)=TRUE,"-",IF(ISERROR((HLOOKUP($A$5,Prj_list!$O$6:$Z$7,2)*'2012 HR 배정표'!AI1712)/HLOOKUP($A$5,Prj_list!$O$6:$Z$7,2))=TRUE,"-",(HLOOKUP($A$5,Prj_list!$O$6:$Z$7,2)*'2012 HR 배정표'!AI1712)/HLOOKUP($A$5,Prj_list!$O$6:$Z$7,2)))</x:f>
        <x:v>-</x:v>
      </x:c>
      <x:c r="AE1714" s="45" t="str">
        <x:f>IF(ISBLANK('2012 HR 배정표'!AJ1712)=TRUE,"-",'2012 HR 배정표'!AJ1712)</x:f>
        <x:v>-</x:v>
      </x:c>
      <x:c r="AF1714" s="46" t="str">
        <x:f>IF(ISBLANK('2012 HR 배정표'!AJ1712)=TRUE,"-",IF(ISERROR((HLOOKUP($A$5,Prj_list!$O$6:$Z$7,2)*'2012 HR 배정표'!AK1712)/HLOOKUP($A$5,Prj_list!$O$6:$Z$7,2))=TRUE,"-",(HLOOKUP($A$5,Prj_list!$O$6:$Z$7,2)*'2012 HR 배정표'!AK1712)/HLOOKUP($A$5,Prj_list!$O$6:$Z$7,2)))</x:f>
        <x:v>-</x:v>
      </x:c>
      <x:c r="AG1714" s="45" t="str">
        <x:f>IF(ISBLANK('2012 HR 배정표'!AL1712)=TRUE,"-",'2012 HR 배정표'!AL1712)</x:f>
        <x:v>-</x:v>
      </x:c>
      <x:c r="AH1714" s="46" t="str">
        <x:f>IF(ISBLANK('2012 HR 배정표'!AL1712)=TRUE,"-",IF(ISERROR((HLOOKUP($A$5,Prj_list!$O$6:$Z$7,2)*'2012 HR 배정표'!AM1712)/HLOOKUP($A$5,Prj_list!$O$6:$Z$7,2))=TRUE,"-",(HLOOKUP($A$5,Prj_list!$O$6:$Z$7,2)*'2012 HR 배정표'!AM1712)/HLOOKUP($A$5,Prj_list!$O$6:$Z$7,2)))</x:f>
        <x:v>-</x:v>
      </x:c>
      <x:c r="AI1714" s="45" t="str">
        <x:f>IF(ISBLANK('2012 HR 배정표'!AN1712)=TRUE,"-",'2012 HR 배정표'!AN1712)</x:f>
        <x:v>-</x:v>
      </x:c>
      <x:c r="AJ1714" s="46" t="str">
        <x:f>IF(ISBLANK('2012 HR 배정표'!AN1712)=TRUE,"-",IF(ISERROR((HLOOKUP($A$5,Prj_list!$O$6:$Z$7,2)*'2012 HR 배정표'!AO1712)/HLOOKUP($A$5,Prj_list!$O$6:$Z$7,2))=TRUE,"-",(HLOOKUP($A$5,Prj_list!$O$6:$Z$7,2)*'2012 HR 배정표'!AO1712)/HLOOKUP($A$5,Prj_list!$O$6:$Z$7,2)))</x:f>
        <x:v>-</x:v>
      </x:c>
      <x:c r="AK1714" s="45" t="str">
        <x:f>IF(ISBLANK('2012 HR 배정표'!AP1712)=TRUE,"-",'2012 HR 배정표'!AP1712)</x:f>
        <x:v>-</x:v>
      </x:c>
      <x:c r="AL1714" s="46" t="str">
        <x:f>IF(ISBLANK('2012 HR 배정표'!AP1712)=TRUE,"-",IF(ISERROR((HLOOKUP($A$5,Prj_list!$O$6:$Z$7,2)*'2012 HR 배정표'!AQ1712)/HLOOKUP($A$5,Prj_list!$O$6:$Z$7,2))=TRUE,"-",(HLOOKUP($A$5,Prj_list!$O$6:$Z$7,2)*'2012 HR 배정표'!AQ1712)/HLOOKUP($A$5,Prj_list!$O$6:$Z$7,2)))</x:f>
        <x:v>-</x:v>
      </x:c>
      <x:c r="AM1714" s="45" t="str">
        <x:f>IF(ISBLANK('2012 HR 배정표'!AR1712)=TRUE,"-",'2012 HR 배정표'!AR1712)</x:f>
        <x:v>-</x:v>
      </x:c>
      <x:c r="AN1714" s="46" t="str">
        <x:f>IF(ISBLANK('2012 HR 배정표'!AR1712)=TRUE,"-",IF(ISERROR((HLOOKUP($A$5,Prj_list!$O$6:$Z$7,2)*'2012 HR 배정표'!AS1712)/HLOOKUP($A$5,Prj_list!$O$6:$Z$7,2))=TRUE,"-",(HLOOKUP($A$5,Prj_list!$O$6:$Z$7,2)*'2012 HR 배정표'!AS1712)/HLOOKUP($A$5,Prj_list!$O$6:$Z$7,2)))</x:f>
        <x:v>-</x:v>
      </x:c>
      <x:c r="AO1714" s="45" t="str">
        <x:f>IF(ISBLANK('2012 HR 배정표'!AT1712)=TRUE,"-",'2012 HR 배정표'!AT1712)</x:f>
        <x:v>-</x:v>
      </x:c>
      <x:c r="AP1714" s="46" t="str">
        <x:f>IF(ISBLANK('2012 HR 배정표'!AT1712)=TRUE,"-",IF(ISERROR((HLOOKUP($A$5,Prj_list!$O$6:$Z$7,2)*'2012 HR 배정표'!AU1712)/HLOOKUP($A$5,Prj_list!$O$6:$Z$7,2))=TRUE,"-",(HLOOKUP($A$5,Prj_list!$O$6:$Z$7,2)*'2012 HR 배정표'!AU1712)/HLOOKUP($A$5,Prj_list!$O$6:$Z$7,2)))</x:f>
        <x:v>-</x:v>
      </x:c>
      <x:c r="AQ1714" s="45" t="str">
        <x:f>IF(ISBLANK('2012 HR 배정표'!AV1712)=TRUE,"-",'2012 HR 배정표'!AV1712)</x:f>
        <x:v>-</x:v>
      </x:c>
      <x:c r="AR1714" s="46" t="str">
        <x:f>IF(ISBLANK('2012 HR 배정표'!AV1712)=TRUE,"-",IF(ISERROR((HLOOKUP($A$5,Prj_list!$O$6:$Z$7,2)*'2012 HR 배정표'!AW1712)/HLOOKUP($A$5,Prj_list!$O$6:$Z$7,2))=TRUE,"-",(HLOOKUP($A$5,Prj_list!$O$6:$Z$7,2)*'2012 HR 배정표'!AW1712)/HLOOKUP($A$5,Prj_list!$O$6:$Z$7,2)))</x:f>
        <x:v>-</x:v>
      </x:c>
      <x:c r="AS1714" s="45" t="str">
        <x:f>IF(ISBLANK('2012 HR 배정표'!AX1712)=TRUE,"-",'2012 HR 배정표'!AX1712)</x:f>
        <x:v>-</x:v>
      </x:c>
      <x:c r="AT1714" s="46" t="str">
        <x:f>IF(ISBLANK('2012 HR 배정표'!AX1712)=TRUE,"-",IF(ISERROR((HLOOKUP($A$5,Prj_list!$O$6:$Z$7,2)*'2012 HR 배정표'!AY1712)/HLOOKUP($A$5,Prj_list!$O$6:$Z$7,2))=TRUE,"-",(HLOOKUP($A$5,Prj_list!$O$6:$Z$7,2)*'2012 HR 배정표'!AY1712)/HLOOKUP($A$5,Prj_list!$O$6:$Z$7,2)))</x:f>
        <x:v>-</x:v>
      </x:c>
      <x:c r="AU1714" s="45" t="str">
        <x:f>IF(ISBLANK('2012 HR 배정표'!AZ1712)=TRUE,"-",'2012 HR 배정표'!AZ1712)</x:f>
        <x:v>-</x:v>
      </x:c>
      <x:c r="AV1714" s="46" t="str">
        <x:f>IF(ISBLANK('2012 HR 배정표'!AZ1712)=TRUE,"-",IF(ISERROR((HLOOKUP($A$5,Prj_list!$O$6:$Z$7,2)*'2012 HR 배정표'!BA1712)/HLOOKUP($A$5,Prj_list!$O$6:$Z$7,2))=TRUE,"-",(HLOOKUP($A$5,Prj_list!$O$6:$Z$7,2)*'2012 HR 배정표'!BA1712)/HLOOKUP($A$5,Prj_list!$O$6:$Z$7,2)))</x:f>
        <x:v>-</x:v>
      </x:c>
      <x:c r="AW1714" s="34" t="str">
        <x:f t="shared" si="54"/>
        <x:v/>
      </x:c>
      <x:c r="AX1714" s="41">
        <x:f t="shared" si="53"/>
        <x:v>0</x:v>
      </x:c>
    </x:row>
    <x:row r="1715" spans="1:50">
      <x:c r="A1715" s="45" t="str">
        <x:f>IF(ISBLANK('2012 HR 배정표'!F1713)=TRUE,"-",'2012 HR 배정표'!F1713)</x:f>
        <x:v>-</x:v>
      </x:c>
      <x:c r="B1715" s="46" t="str">
        <x:f>IF(ISBLANK('2012 HR 배정표'!F1713)=TRUE,"-",IF(ISERROR((HLOOKUP($A$5,Prj_list!$O$6:$Z$7,2)*'2012 HR 배정표'!G1713)/HLOOKUP($A$5,Prj_list!$O$6:$Z$7,2))=TRUE,"-",(HLOOKUP($A$5,Prj_list!$O$6:$Z$7,2)*'2012 HR 배정표'!G1713)/HLOOKUP($A$5,Prj_list!$O$6:$Z$7,2)))</x:f>
        <x:v>-</x:v>
      </x:c>
      <x:c r="C1715" s="45" t="str">
        <x:f>IF(ISBLANK('2012 HR 배정표'!H1713)=TRUE,"-",'2012 HR 배정표'!H1713)</x:f>
        <x:v>-</x:v>
      </x:c>
      <x:c r="D1715" s="46" t="str">
        <x:f>IF(ISBLANK('2012 HR 배정표'!H1713)=TRUE,"-",IF(ISERROR((HLOOKUP($A$5,Prj_list!$O$6:$Z$7,2)*'2012 HR 배정표'!I1713)/HLOOKUP($A$5,Prj_list!$O$6:$Z$7,2))=TRUE,"-",(HLOOKUP($A$5,Prj_list!$O$6:$Z$7,2)*'2012 HR 배정표'!I1713)/HLOOKUP($A$5,Prj_list!$O$6:$Z$7,2)))</x:f>
        <x:v>-</x:v>
      </x:c>
      <x:c r="E1715" s="45" t="str">
        <x:f>IF(ISBLANK('2012 HR 배정표'!J1713)=TRUE,"-",'2012 HR 배정표'!J1713)</x:f>
        <x:v>-</x:v>
      </x:c>
      <x:c r="F1715" s="46" t="str">
        <x:f>IF(ISBLANK('2012 HR 배정표'!J1713)=TRUE,"-",IF(ISERROR((HLOOKUP($A$5,Prj_list!$O$6:$Z$7,2)*'2012 HR 배정표'!K1713)/HLOOKUP($A$5,Prj_list!$O$6:$Z$7,2))=TRUE,"-",(HLOOKUP($A$5,Prj_list!$O$6:$Z$7,2)*'2012 HR 배정표'!K1713)/HLOOKUP($A$5,Prj_list!$O$6:$Z$7,2)))</x:f>
        <x:v>-</x:v>
      </x:c>
      <x:c r="G1715" s="45" t="str">
        <x:f>IF(ISBLANK('2012 HR 배정표'!L1713)=TRUE,"-",'2012 HR 배정표'!L1713)</x:f>
        <x:v>-</x:v>
      </x:c>
      <x:c r="H1715" s="46" t="str">
        <x:f>IF(ISBLANK('2012 HR 배정표'!L1713)=TRUE,"-",IF(ISERROR((HLOOKUP($A$5,Prj_list!$O$6:$Z$7,2)*'2012 HR 배정표'!M1713)/HLOOKUP($A$5,Prj_list!$O$6:$Z$7,2))=TRUE,"-",(HLOOKUP($A$5,Prj_list!$O$6:$Z$7,2)*'2012 HR 배정표'!M1713)/HLOOKUP($A$5,Prj_list!$O$6:$Z$7,2)))</x:f>
        <x:v>-</x:v>
      </x:c>
      <x:c r="I1715" s="45" t="str">
        <x:f>IF(ISBLANK('2012 HR 배정표'!N1713)=TRUE,"-",'2012 HR 배정표'!N1713)</x:f>
        <x:v>-</x:v>
      </x:c>
      <x:c r="J1715" s="46" t="str">
        <x:f>IF(ISBLANK('2012 HR 배정표'!N1713)=TRUE,"-",IF(ISERROR((HLOOKUP($A$5,Prj_list!$O$6:$Z$7,2)*'2012 HR 배정표'!O1713)/HLOOKUP($A$5,Prj_list!$O$6:$Z$7,2))=TRUE,"-",(HLOOKUP($A$5,Prj_list!$O$6:$Z$7,2)*'2012 HR 배정표'!O1713)/HLOOKUP($A$5,Prj_list!$O$6:$Z$7,2)))</x:f>
        <x:v>-</x:v>
      </x:c>
      <x:c r="K1715" s="45" t="str">
        <x:f>IF(ISBLANK('2012 HR 배정표'!P1713)=TRUE,"-",'2012 HR 배정표'!P1713)</x:f>
        <x:v>-</x:v>
      </x:c>
      <x:c r="L1715" s="46" t="str">
        <x:f>IF(ISBLANK('2012 HR 배정표'!P1713)=TRUE,"-",IF(ISERROR((HLOOKUP($A$5,Prj_list!$O$6:$Z$7,2)*'2012 HR 배정표'!Q1713)/HLOOKUP($A$5,Prj_list!$O$6:$Z$7,2))=TRUE,"-",(HLOOKUP($A$5,Prj_list!$O$6:$Z$7,2)*'2012 HR 배정표'!Q1713)/HLOOKUP($A$5,Prj_list!$O$6:$Z$7,2)))</x:f>
        <x:v>-</x:v>
      </x:c>
      <x:c r="M1715" s="45" t="str">
        <x:f>IF(ISBLANK('2012 HR 배정표'!R1713)=TRUE,"-",'2012 HR 배정표'!R1713)</x:f>
        <x:v>-</x:v>
      </x:c>
      <x:c r="N1715" s="46" t="str">
        <x:f>IF(ISBLANK('2012 HR 배정표'!R1713)=TRUE,"-",IF(ISERROR((HLOOKUP($A$5,Prj_list!$O$6:$Z$7,2)*'2012 HR 배정표'!S1713)/HLOOKUP($A$5,Prj_list!$O$6:$Z$7,2))=TRUE,"-",(HLOOKUP($A$5,Prj_list!$O$6:$Z$7,2)*'2012 HR 배정표'!S1713)/HLOOKUP($A$5,Prj_list!$O$6:$Z$7,2)))</x:f>
        <x:v>-</x:v>
      </x:c>
      <x:c r="O1715" s="45" t="str">
        <x:f>IF(ISBLANK('2012 HR 배정표'!T1713)=TRUE,"-",'2012 HR 배정표'!T1713)</x:f>
        <x:v>-</x:v>
      </x:c>
      <x:c r="P1715" s="46" t="str">
        <x:f>IF(ISBLANK('2012 HR 배정표'!T1713)=TRUE,"-",IF(ISERROR((HLOOKUP($A$5,Prj_list!$O$6:$Z$7,2)*'2012 HR 배정표'!U1713)/HLOOKUP($A$5,Prj_list!$O$6:$Z$7,2))=TRUE,"-",(HLOOKUP($A$5,Prj_list!$O$6:$Z$7,2)*'2012 HR 배정표'!U1713)/HLOOKUP($A$5,Prj_list!$O$6:$Z$7,2)))</x:f>
        <x:v>-</x:v>
      </x:c>
      <x:c r="Q1715" s="45" t="str">
        <x:f>IF(ISBLANK('2012 HR 배정표'!V1713)=TRUE,"-",'2012 HR 배정표'!V1713)</x:f>
        <x:v>-</x:v>
      </x:c>
      <x:c r="R1715" s="46" t="str">
        <x:f>IF(ISBLANK('2012 HR 배정표'!V1713)=TRUE,"-",IF(ISERROR((HLOOKUP($A$5,Prj_list!$O$6:$Z$7,2)*'2012 HR 배정표'!W1713)/HLOOKUP($A$5,Prj_list!$O$6:$Z$7,2))=TRUE,"-",(HLOOKUP($A$5,Prj_list!$O$6:$Z$7,2)*'2012 HR 배정표'!W1713)/HLOOKUP($A$5,Prj_list!$O$6:$Z$7,2)))</x:f>
        <x:v>-</x:v>
      </x:c>
      <x:c r="S1715" s="45" t="str">
        <x:f>IF(ISBLANK('2012 HR 배정표'!X1713)=TRUE,"-",'2012 HR 배정표'!X1713)</x:f>
        <x:v>-</x:v>
      </x:c>
      <x:c r="T1715" s="46" t="str">
        <x:f>IF(ISBLANK('2012 HR 배정표'!X1713)=TRUE,"-",IF(ISERROR((HLOOKUP($A$5,Prj_list!$O$6:$Z$7,2)*'2012 HR 배정표'!Y1713)/HLOOKUP($A$5,Prj_list!$O$6:$Z$7,2))=TRUE,"-",(HLOOKUP($A$5,Prj_list!$O$6:$Z$7,2)*'2012 HR 배정표'!Y1713)/HLOOKUP($A$5,Prj_list!$O$6:$Z$7,2)))</x:f>
        <x:v>-</x:v>
      </x:c>
      <x:c r="U1715" s="45" t="str">
        <x:f>IF(ISBLANK('2012 HR 배정표'!Z1713)=TRUE,"-",'2012 HR 배정표'!Z1713)</x:f>
        <x:v>-</x:v>
      </x:c>
      <x:c r="V1715" s="46" t="str">
        <x:f>IF(ISBLANK('2012 HR 배정표'!Z1713)=TRUE,"-",IF(ISERROR((HLOOKUP($A$5,Prj_list!$O$6:$Z$7,2)*'2012 HR 배정표'!AA1713)/HLOOKUP($A$5,Prj_list!$O$6:$Z$7,2))=TRUE,"-",(HLOOKUP($A$5,Prj_list!$O$6:$Z$7,2)*'2012 HR 배정표'!AA1713)/HLOOKUP($A$5,Prj_list!$O$6:$Z$7,2)))</x:f>
        <x:v>-</x:v>
      </x:c>
      <x:c r="W1715" s="45" t="str">
        <x:f>IF(ISBLANK('2012 HR 배정표'!AB1713)=TRUE,"-",'2012 HR 배정표'!AB1713)</x:f>
        <x:v>-</x:v>
      </x:c>
      <x:c r="X1715" s="46" t="str">
        <x:f>IF(ISBLANK('2012 HR 배정표'!AB1713)=TRUE,"-",IF(ISERROR((HLOOKUP($A$5,Prj_list!$O$6:$Z$7,2)*'2012 HR 배정표'!AC1713)/HLOOKUP($A$5,Prj_list!$O$6:$Z$7,2))=TRUE,"-",(HLOOKUP($A$5,Prj_list!$O$6:$Z$7,2)*'2012 HR 배정표'!AC1713)/HLOOKUP($A$5,Prj_list!$O$6:$Z$7,2)))</x:f>
        <x:v>-</x:v>
      </x:c>
      <x:c r="Y1715" s="45" t="str">
        <x:f>IF(ISBLANK('2012 HR 배정표'!AD1713)=TRUE,"-",'2012 HR 배정표'!AD1713)</x:f>
        <x:v>-</x:v>
      </x:c>
      <x:c r="Z1715" s="46" t="str">
        <x:f>IF(ISBLANK('2012 HR 배정표'!AD1713)=TRUE,"-",IF(ISERROR((HLOOKUP($A$5,Prj_list!$O$6:$Z$7,2)*'2012 HR 배정표'!AE1713)/HLOOKUP($A$5,Prj_list!$O$6:$Z$7,2))=TRUE,"-",(HLOOKUP($A$5,Prj_list!$O$6:$Z$7,2)*'2012 HR 배정표'!AE1713)/HLOOKUP($A$5,Prj_list!$O$6:$Z$7,2)))</x:f>
        <x:v>-</x:v>
      </x:c>
      <x:c r="AA1715" s="45" t="str">
        <x:f>IF(ISBLANK('2012 HR 배정표'!AF1713)=TRUE,"-",'2012 HR 배정표'!AF1713)</x:f>
        <x:v>-</x:v>
      </x:c>
      <x:c r="AB1715" s="46" t="str">
        <x:f>IF(ISBLANK('2012 HR 배정표'!AF1713)=TRUE,"-",IF(ISERROR((HLOOKUP($A$5,Prj_list!$O$6:$Z$7,2)*'2012 HR 배정표'!AG1713)/HLOOKUP($A$5,Prj_list!$O$6:$Z$7,2))=TRUE,"-",(HLOOKUP($A$5,Prj_list!$O$6:$Z$7,2)*'2012 HR 배정표'!AG1713)/HLOOKUP($A$5,Prj_list!$O$6:$Z$7,2)))</x:f>
        <x:v>-</x:v>
      </x:c>
      <x:c r="AC1715" s="45" t="str">
        <x:f>IF(ISBLANK('2012 HR 배정표'!AH1713)=TRUE,"-",'2012 HR 배정표'!AH1713)</x:f>
        <x:v>-</x:v>
      </x:c>
      <x:c r="AD1715" s="46" t="str">
        <x:f>IF(ISBLANK('2012 HR 배정표'!AH1713)=TRUE,"-",IF(ISERROR((HLOOKUP($A$5,Prj_list!$O$6:$Z$7,2)*'2012 HR 배정표'!AI1713)/HLOOKUP($A$5,Prj_list!$O$6:$Z$7,2))=TRUE,"-",(HLOOKUP($A$5,Prj_list!$O$6:$Z$7,2)*'2012 HR 배정표'!AI1713)/HLOOKUP($A$5,Prj_list!$O$6:$Z$7,2)))</x:f>
        <x:v>-</x:v>
      </x:c>
      <x:c r="AE1715" s="45" t="str">
        <x:f>IF(ISBLANK('2012 HR 배정표'!AJ1713)=TRUE,"-",'2012 HR 배정표'!AJ1713)</x:f>
        <x:v>-</x:v>
      </x:c>
      <x:c r="AF1715" s="46" t="str">
        <x:f>IF(ISBLANK('2012 HR 배정표'!AJ1713)=TRUE,"-",IF(ISERROR((HLOOKUP($A$5,Prj_list!$O$6:$Z$7,2)*'2012 HR 배정표'!AK1713)/HLOOKUP($A$5,Prj_list!$O$6:$Z$7,2))=TRUE,"-",(HLOOKUP($A$5,Prj_list!$O$6:$Z$7,2)*'2012 HR 배정표'!AK1713)/HLOOKUP($A$5,Prj_list!$O$6:$Z$7,2)))</x:f>
        <x:v>-</x:v>
      </x:c>
      <x:c r="AG1715" s="45" t="str">
        <x:f>IF(ISBLANK('2012 HR 배정표'!AL1713)=TRUE,"-",'2012 HR 배정표'!AL1713)</x:f>
        <x:v>-</x:v>
      </x:c>
      <x:c r="AH1715" s="46" t="str">
        <x:f>IF(ISBLANK('2012 HR 배정표'!AL1713)=TRUE,"-",IF(ISERROR((HLOOKUP($A$5,Prj_list!$O$6:$Z$7,2)*'2012 HR 배정표'!AM1713)/HLOOKUP($A$5,Prj_list!$O$6:$Z$7,2))=TRUE,"-",(HLOOKUP($A$5,Prj_list!$O$6:$Z$7,2)*'2012 HR 배정표'!AM1713)/HLOOKUP($A$5,Prj_list!$O$6:$Z$7,2)))</x:f>
        <x:v>-</x:v>
      </x:c>
      <x:c r="AI1715" s="45" t="str">
        <x:f>IF(ISBLANK('2012 HR 배정표'!AN1713)=TRUE,"-",'2012 HR 배정표'!AN1713)</x:f>
        <x:v>-</x:v>
      </x:c>
      <x:c r="AJ1715" s="46" t="str">
        <x:f>IF(ISBLANK('2012 HR 배정표'!AN1713)=TRUE,"-",IF(ISERROR((HLOOKUP($A$5,Prj_list!$O$6:$Z$7,2)*'2012 HR 배정표'!AO1713)/HLOOKUP($A$5,Prj_list!$O$6:$Z$7,2))=TRUE,"-",(HLOOKUP($A$5,Prj_list!$O$6:$Z$7,2)*'2012 HR 배정표'!AO1713)/HLOOKUP($A$5,Prj_list!$O$6:$Z$7,2)))</x:f>
        <x:v>-</x:v>
      </x:c>
      <x:c r="AK1715" s="45" t="str">
        <x:f>IF(ISBLANK('2012 HR 배정표'!AP1713)=TRUE,"-",'2012 HR 배정표'!AP1713)</x:f>
        <x:v>-</x:v>
      </x:c>
      <x:c r="AL1715" s="46" t="str">
        <x:f>IF(ISBLANK('2012 HR 배정표'!AP1713)=TRUE,"-",IF(ISERROR((HLOOKUP($A$5,Prj_list!$O$6:$Z$7,2)*'2012 HR 배정표'!AQ1713)/HLOOKUP($A$5,Prj_list!$O$6:$Z$7,2))=TRUE,"-",(HLOOKUP($A$5,Prj_list!$O$6:$Z$7,2)*'2012 HR 배정표'!AQ1713)/HLOOKUP($A$5,Prj_list!$O$6:$Z$7,2)))</x:f>
        <x:v>-</x:v>
      </x:c>
      <x:c r="AM1715" s="45" t="str">
        <x:f>IF(ISBLANK('2012 HR 배정표'!AR1713)=TRUE,"-",'2012 HR 배정표'!AR1713)</x:f>
        <x:v>-</x:v>
      </x:c>
      <x:c r="AN1715" s="46" t="str">
        <x:f>IF(ISBLANK('2012 HR 배정표'!AR1713)=TRUE,"-",IF(ISERROR((HLOOKUP($A$5,Prj_list!$O$6:$Z$7,2)*'2012 HR 배정표'!AS1713)/HLOOKUP($A$5,Prj_list!$O$6:$Z$7,2))=TRUE,"-",(HLOOKUP($A$5,Prj_list!$O$6:$Z$7,2)*'2012 HR 배정표'!AS1713)/HLOOKUP($A$5,Prj_list!$O$6:$Z$7,2)))</x:f>
        <x:v>-</x:v>
      </x:c>
      <x:c r="AO1715" s="45" t="str">
        <x:f>IF(ISBLANK('2012 HR 배정표'!AT1713)=TRUE,"-",'2012 HR 배정표'!AT1713)</x:f>
        <x:v>-</x:v>
      </x:c>
      <x:c r="AP1715" s="46" t="str">
        <x:f>IF(ISBLANK('2012 HR 배정표'!AT1713)=TRUE,"-",IF(ISERROR((HLOOKUP($A$5,Prj_list!$O$6:$Z$7,2)*'2012 HR 배정표'!AU1713)/HLOOKUP($A$5,Prj_list!$O$6:$Z$7,2))=TRUE,"-",(HLOOKUP($A$5,Prj_list!$O$6:$Z$7,2)*'2012 HR 배정표'!AU1713)/HLOOKUP($A$5,Prj_list!$O$6:$Z$7,2)))</x:f>
        <x:v>-</x:v>
      </x:c>
      <x:c r="AQ1715" s="45" t="str">
        <x:f>IF(ISBLANK('2012 HR 배정표'!AV1713)=TRUE,"-",'2012 HR 배정표'!AV1713)</x:f>
        <x:v>-</x:v>
      </x:c>
      <x:c r="AR1715" s="46" t="str">
        <x:f>IF(ISBLANK('2012 HR 배정표'!AV1713)=TRUE,"-",IF(ISERROR((HLOOKUP($A$5,Prj_list!$O$6:$Z$7,2)*'2012 HR 배정표'!AW1713)/HLOOKUP($A$5,Prj_list!$O$6:$Z$7,2))=TRUE,"-",(HLOOKUP($A$5,Prj_list!$O$6:$Z$7,2)*'2012 HR 배정표'!AW1713)/HLOOKUP($A$5,Prj_list!$O$6:$Z$7,2)))</x:f>
        <x:v>-</x:v>
      </x:c>
      <x:c r="AS1715" s="45" t="str">
        <x:f>IF(ISBLANK('2012 HR 배정표'!AX1713)=TRUE,"-",'2012 HR 배정표'!AX1713)</x:f>
        <x:v>-</x:v>
      </x:c>
      <x:c r="AT1715" s="46" t="str">
        <x:f>IF(ISBLANK('2012 HR 배정표'!AX1713)=TRUE,"-",IF(ISERROR((HLOOKUP($A$5,Prj_list!$O$6:$Z$7,2)*'2012 HR 배정표'!AY1713)/HLOOKUP($A$5,Prj_list!$O$6:$Z$7,2))=TRUE,"-",(HLOOKUP($A$5,Prj_list!$O$6:$Z$7,2)*'2012 HR 배정표'!AY1713)/HLOOKUP($A$5,Prj_list!$O$6:$Z$7,2)))</x:f>
        <x:v>-</x:v>
      </x:c>
      <x:c r="AU1715" s="45" t="str">
        <x:f>IF(ISBLANK('2012 HR 배정표'!AZ1713)=TRUE,"-",'2012 HR 배정표'!AZ1713)</x:f>
        <x:v>-</x:v>
      </x:c>
      <x:c r="AV1715" s="46" t="str">
        <x:f>IF(ISBLANK('2012 HR 배정표'!AZ1713)=TRUE,"-",IF(ISERROR((HLOOKUP($A$5,Prj_list!$O$6:$Z$7,2)*'2012 HR 배정표'!BA1713)/HLOOKUP($A$5,Prj_list!$O$6:$Z$7,2))=TRUE,"-",(HLOOKUP($A$5,Prj_list!$O$6:$Z$7,2)*'2012 HR 배정표'!BA1713)/HLOOKUP($A$5,Prj_list!$O$6:$Z$7,2)))</x:f>
        <x:v>-</x:v>
      </x:c>
      <x:c r="AW1715" s="34" t="str">
        <x:f t="shared" si="54"/>
        <x:v/>
      </x:c>
      <x:c r="AX1715" s="41">
        <x:f t="shared" si="53"/>
        <x:v>0</x:v>
      </x:c>
    </x:row>
    <x:row r="1716" spans="1:50">
      <x:c r="A1716" s="45" t="str">
        <x:f>IF(ISBLANK('2012 HR 배정표'!F1714)=TRUE,"-",'2012 HR 배정표'!F1714)</x:f>
        <x:v>-</x:v>
      </x:c>
      <x:c r="B1716" s="46" t="str">
        <x:f>IF(ISBLANK('2012 HR 배정표'!F1714)=TRUE,"-",IF(ISERROR((HLOOKUP($A$5,Prj_list!$O$6:$Z$7,2)*'2012 HR 배정표'!G1714)/HLOOKUP($A$5,Prj_list!$O$6:$Z$7,2))=TRUE,"-",(HLOOKUP($A$5,Prj_list!$O$6:$Z$7,2)*'2012 HR 배정표'!G1714)/HLOOKUP($A$5,Prj_list!$O$6:$Z$7,2)))</x:f>
        <x:v>-</x:v>
      </x:c>
      <x:c r="C1716" s="45" t="str">
        <x:f>IF(ISBLANK('2012 HR 배정표'!H1714)=TRUE,"-",'2012 HR 배정표'!H1714)</x:f>
        <x:v>-</x:v>
      </x:c>
      <x:c r="D1716" s="46" t="str">
        <x:f>IF(ISBLANK('2012 HR 배정표'!H1714)=TRUE,"-",IF(ISERROR((HLOOKUP($A$5,Prj_list!$O$6:$Z$7,2)*'2012 HR 배정표'!I1714)/HLOOKUP($A$5,Prj_list!$O$6:$Z$7,2))=TRUE,"-",(HLOOKUP($A$5,Prj_list!$O$6:$Z$7,2)*'2012 HR 배정표'!I1714)/HLOOKUP($A$5,Prj_list!$O$6:$Z$7,2)))</x:f>
        <x:v>-</x:v>
      </x:c>
      <x:c r="E1716" s="45" t="str">
        <x:f>IF(ISBLANK('2012 HR 배정표'!J1714)=TRUE,"-",'2012 HR 배정표'!J1714)</x:f>
        <x:v>-</x:v>
      </x:c>
      <x:c r="F1716" s="46" t="str">
        <x:f>IF(ISBLANK('2012 HR 배정표'!J1714)=TRUE,"-",IF(ISERROR((HLOOKUP($A$5,Prj_list!$O$6:$Z$7,2)*'2012 HR 배정표'!K1714)/HLOOKUP($A$5,Prj_list!$O$6:$Z$7,2))=TRUE,"-",(HLOOKUP($A$5,Prj_list!$O$6:$Z$7,2)*'2012 HR 배정표'!K1714)/HLOOKUP($A$5,Prj_list!$O$6:$Z$7,2)))</x:f>
        <x:v>-</x:v>
      </x:c>
      <x:c r="G1716" s="45" t="str">
        <x:f>IF(ISBLANK('2012 HR 배정표'!L1714)=TRUE,"-",'2012 HR 배정표'!L1714)</x:f>
        <x:v>-</x:v>
      </x:c>
      <x:c r="H1716" s="46" t="str">
        <x:f>IF(ISBLANK('2012 HR 배정표'!L1714)=TRUE,"-",IF(ISERROR((HLOOKUP($A$5,Prj_list!$O$6:$Z$7,2)*'2012 HR 배정표'!M1714)/HLOOKUP($A$5,Prj_list!$O$6:$Z$7,2))=TRUE,"-",(HLOOKUP($A$5,Prj_list!$O$6:$Z$7,2)*'2012 HR 배정표'!M1714)/HLOOKUP($A$5,Prj_list!$O$6:$Z$7,2)))</x:f>
        <x:v>-</x:v>
      </x:c>
      <x:c r="I1716" s="45" t="str">
        <x:f>IF(ISBLANK('2012 HR 배정표'!N1714)=TRUE,"-",'2012 HR 배정표'!N1714)</x:f>
        <x:v>-</x:v>
      </x:c>
      <x:c r="J1716" s="46" t="str">
        <x:f>IF(ISBLANK('2012 HR 배정표'!N1714)=TRUE,"-",IF(ISERROR((HLOOKUP($A$5,Prj_list!$O$6:$Z$7,2)*'2012 HR 배정표'!O1714)/HLOOKUP($A$5,Prj_list!$O$6:$Z$7,2))=TRUE,"-",(HLOOKUP($A$5,Prj_list!$O$6:$Z$7,2)*'2012 HR 배정표'!O1714)/HLOOKUP($A$5,Prj_list!$O$6:$Z$7,2)))</x:f>
        <x:v>-</x:v>
      </x:c>
      <x:c r="K1716" s="45" t="str">
        <x:f>IF(ISBLANK('2012 HR 배정표'!P1714)=TRUE,"-",'2012 HR 배정표'!P1714)</x:f>
        <x:v>-</x:v>
      </x:c>
      <x:c r="L1716" s="46" t="str">
        <x:f>IF(ISBLANK('2012 HR 배정표'!P1714)=TRUE,"-",IF(ISERROR((HLOOKUP($A$5,Prj_list!$O$6:$Z$7,2)*'2012 HR 배정표'!Q1714)/HLOOKUP($A$5,Prj_list!$O$6:$Z$7,2))=TRUE,"-",(HLOOKUP($A$5,Prj_list!$O$6:$Z$7,2)*'2012 HR 배정표'!Q1714)/HLOOKUP($A$5,Prj_list!$O$6:$Z$7,2)))</x:f>
        <x:v>-</x:v>
      </x:c>
      <x:c r="M1716" s="45" t="str">
        <x:f>IF(ISBLANK('2012 HR 배정표'!R1714)=TRUE,"-",'2012 HR 배정표'!R1714)</x:f>
        <x:v>-</x:v>
      </x:c>
      <x:c r="N1716" s="46" t="str">
        <x:f>IF(ISBLANK('2012 HR 배정표'!R1714)=TRUE,"-",IF(ISERROR((HLOOKUP($A$5,Prj_list!$O$6:$Z$7,2)*'2012 HR 배정표'!S1714)/HLOOKUP($A$5,Prj_list!$O$6:$Z$7,2))=TRUE,"-",(HLOOKUP($A$5,Prj_list!$O$6:$Z$7,2)*'2012 HR 배정표'!S1714)/HLOOKUP($A$5,Prj_list!$O$6:$Z$7,2)))</x:f>
        <x:v>-</x:v>
      </x:c>
      <x:c r="O1716" s="45" t="str">
        <x:f>IF(ISBLANK('2012 HR 배정표'!T1714)=TRUE,"-",'2012 HR 배정표'!T1714)</x:f>
        <x:v>-</x:v>
      </x:c>
      <x:c r="P1716" s="46" t="str">
        <x:f>IF(ISBLANK('2012 HR 배정표'!T1714)=TRUE,"-",IF(ISERROR((HLOOKUP($A$5,Prj_list!$O$6:$Z$7,2)*'2012 HR 배정표'!U1714)/HLOOKUP($A$5,Prj_list!$O$6:$Z$7,2))=TRUE,"-",(HLOOKUP($A$5,Prj_list!$O$6:$Z$7,2)*'2012 HR 배정표'!U1714)/HLOOKUP($A$5,Prj_list!$O$6:$Z$7,2)))</x:f>
        <x:v>-</x:v>
      </x:c>
      <x:c r="Q1716" s="45" t="str">
        <x:f>IF(ISBLANK('2012 HR 배정표'!V1714)=TRUE,"-",'2012 HR 배정표'!V1714)</x:f>
        <x:v>-</x:v>
      </x:c>
      <x:c r="R1716" s="46" t="str">
        <x:f>IF(ISBLANK('2012 HR 배정표'!V1714)=TRUE,"-",IF(ISERROR((HLOOKUP($A$5,Prj_list!$O$6:$Z$7,2)*'2012 HR 배정표'!W1714)/HLOOKUP($A$5,Prj_list!$O$6:$Z$7,2))=TRUE,"-",(HLOOKUP($A$5,Prj_list!$O$6:$Z$7,2)*'2012 HR 배정표'!W1714)/HLOOKUP($A$5,Prj_list!$O$6:$Z$7,2)))</x:f>
        <x:v>-</x:v>
      </x:c>
      <x:c r="S1716" s="45" t="str">
        <x:f>IF(ISBLANK('2012 HR 배정표'!X1714)=TRUE,"-",'2012 HR 배정표'!X1714)</x:f>
        <x:v>-</x:v>
      </x:c>
      <x:c r="T1716" s="46" t="str">
        <x:f>IF(ISBLANK('2012 HR 배정표'!X1714)=TRUE,"-",IF(ISERROR((HLOOKUP($A$5,Prj_list!$O$6:$Z$7,2)*'2012 HR 배정표'!Y1714)/HLOOKUP($A$5,Prj_list!$O$6:$Z$7,2))=TRUE,"-",(HLOOKUP($A$5,Prj_list!$O$6:$Z$7,2)*'2012 HR 배정표'!Y1714)/HLOOKUP($A$5,Prj_list!$O$6:$Z$7,2)))</x:f>
        <x:v>-</x:v>
      </x:c>
      <x:c r="U1716" s="45" t="str">
        <x:f>IF(ISBLANK('2012 HR 배정표'!Z1714)=TRUE,"-",'2012 HR 배정표'!Z1714)</x:f>
        <x:v>-</x:v>
      </x:c>
      <x:c r="V1716" s="46" t="str">
        <x:f>IF(ISBLANK('2012 HR 배정표'!Z1714)=TRUE,"-",IF(ISERROR((HLOOKUP($A$5,Prj_list!$O$6:$Z$7,2)*'2012 HR 배정표'!AA1714)/HLOOKUP($A$5,Prj_list!$O$6:$Z$7,2))=TRUE,"-",(HLOOKUP($A$5,Prj_list!$O$6:$Z$7,2)*'2012 HR 배정표'!AA1714)/HLOOKUP($A$5,Prj_list!$O$6:$Z$7,2)))</x:f>
        <x:v>-</x:v>
      </x:c>
      <x:c r="W1716" s="45" t="str">
        <x:f>IF(ISBLANK('2012 HR 배정표'!AB1714)=TRUE,"-",'2012 HR 배정표'!AB1714)</x:f>
        <x:v>-</x:v>
      </x:c>
      <x:c r="X1716" s="46" t="str">
        <x:f>IF(ISBLANK('2012 HR 배정표'!AB1714)=TRUE,"-",IF(ISERROR((HLOOKUP($A$5,Prj_list!$O$6:$Z$7,2)*'2012 HR 배정표'!AC1714)/HLOOKUP($A$5,Prj_list!$O$6:$Z$7,2))=TRUE,"-",(HLOOKUP($A$5,Prj_list!$O$6:$Z$7,2)*'2012 HR 배정표'!AC1714)/HLOOKUP($A$5,Prj_list!$O$6:$Z$7,2)))</x:f>
        <x:v>-</x:v>
      </x:c>
      <x:c r="Y1716" s="45" t="str">
        <x:f>IF(ISBLANK('2012 HR 배정표'!AD1714)=TRUE,"-",'2012 HR 배정표'!AD1714)</x:f>
        <x:v>-</x:v>
      </x:c>
      <x:c r="Z1716" s="46" t="str">
        <x:f>IF(ISBLANK('2012 HR 배정표'!AD1714)=TRUE,"-",IF(ISERROR((HLOOKUP($A$5,Prj_list!$O$6:$Z$7,2)*'2012 HR 배정표'!AE1714)/HLOOKUP($A$5,Prj_list!$O$6:$Z$7,2))=TRUE,"-",(HLOOKUP($A$5,Prj_list!$O$6:$Z$7,2)*'2012 HR 배정표'!AE1714)/HLOOKUP($A$5,Prj_list!$O$6:$Z$7,2)))</x:f>
        <x:v>-</x:v>
      </x:c>
      <x:c r="AA1716" s="45" t="str">
        <x:f>IF(ISBLANK('2012 HR 배정표'!AF1714)=TRUE,"-",'2012 HR 배정표'!AF1714)</x:f>
        <x:v>-</x:v>
      </x:c>
      <x:c r="AB1716" s="46" t="str">
        <x:f>IF(ISBLANK('2012 HR 배정표'!AF1714)=TRUE,"-",IF(ISERROR((HLOOKUP($A$5,Prj_list!$O$6:$Z$7,2)*'2012 HR 배정표'!AG1714)/HLOOKUP($A$5,Prj_list!$O$6:$Z$7,2))=TRUE,"-",(HLOOKUP($A$5,Prj_list!$O$6:$Z$7,2)*'2012 HR 배정표'!AG1714)/HLOOKUP($A$5,Prj_list!$O$6:$Z$7,2)))</x:f>
        <x:v>-</x:v>
      </x:c>
      <x:c r="AC1716" s="45" t="str">
        <x:f>IF(ISBLANK('2012 HR 배정표'!AH1714)=TRUE,"-",'2012 HR 배정표'!AH1714)</x:f>
        <x:v>-</x:v>
      </x:c>
      <x:c r="AD1716" s="46" t="str">
        <x:f>IF(ISBLANK('2012 HR 배정표'!AH1714)=TRUE,"-",IF(ISERROR((HLOOKUP($A$5,Prj_list!$O$6:$Z$7,2)*'2012 HR 배정표'!AI1714)/HLOOKUP($A$5,Prj_list!$O$6:$Z$7,2))=TRUE,"-",(HLOOKUP($A$5,Prj_list!$O$6:$Z$7,2)*'2012 HR 배정표'!AI1714)/HLOOKUP($A$5,Prj_list!$O$6:$Z$7,2)))</x:f>
        <x:v>-</x:v>
      </x:c>
      <x:c r="AE1716" s="45" t="str">
        <x:f>IF(ISBLANK('2012 HR 배정표'!AJ1714)=TRUE,"-",'2012 HR 배정표'!AJ1714)</x:f>
        <x:v>-</x:v>
      </x:c>
      <x:c r="AF1716" s="46" t="str">
        <x:f>IF(ISBLANK('2012 HR 배정표'!AJ1714)=TRUE,"-",IF(ISERROR((HLOOKUP($A$5,Prj_list!$O$6:$Z$7,2)*'2012 HR 배정표'!AK1714)/HLOOKUP($A$5,Prj_list!$O$6:$Z$7,2))=TRUE,"-",(HLOOKUP($A$5,Prj_list!$O$6:$Z$7,2)*'2012 HR 배정표'!AK1714)/HLOOKUP($A$5,Prj_list!$O$6:$Z$7,2)))</x:f>
        <x:v>-</x:v>
      </x:c>
      <x:c r="AG1716" s="45" t="str">
        <x:f>IF(ISBLANK('2012 HR 배정표'!AL1714)=TRUE,"-",'2012 HR 배정표'!AL1714)</x:f>
        <x:v>-</x:v>
      </x:c>
      <x:c r="AH1716" s="46" t="str">
        <x:f>IF(ISBLANK('2012 HR 배정표'!AL1714)=TRUE,"-",IF(ISERROR((HLOOKUP($A$5,Prj_list!$O$6:$Z$7,2)*'2012 HR 배정표'!AM1714)/HLOOKUP($A$5,Prj_list!$O$6:$Z$7,2))=TRUE,"-",(HLOOKUP($A$5,Prj_list!$O$6:$Z$7,2)*'2012 HR 배정표'!AM1714)/HLOOKUP($A$5,Prj_list!$O$6:$Z$7,2)))</x:f>
        <x:v>-</x:v>
      </x:c>
      <x:c r="AI1716" s="45" t="str">
        <x:f>IF(ISBLANK('2012 HR 배정표'!AN1714)=TRUE,"-",'2012 HR 배정표'!AN1714)</x:f>
        <x:v>-</x:v>
      </x:c>
      <x:c r="AJ1716" s="46" t="str">
        <x:f>IF(ISBLANK('2012 HR 배정표'!AN1714)=TRUE,"-",IF(ISERROR((HLOOKUP($A$5,Prj_list!$O$6:$Z$7,2)*'2012 HR 배정표'!AO1714)/HLOOKUP($A$5,Prj_list!$O$6:$Z$7,2))=TRUE,"-",(HLOOKUP($A$5,Prj_list!$O$6:$Z$7,2)*'2012 HR 배정표'!AO1714)/HLOOKUP($A$5,Prj_list!$O$6:$Z$7,2)))</x:f>
        <x:v>-</x:v>
      </x:c>
      <x:c r="AK1716" s="45" t="str">
        <x:f>IF(ISBLANK('2012 HR 배정표'!AP1714)=TRUE,"-",'2012 HR 배정표'!AP1714)</x:f>
        <x:v>-</x:v>
      </x:c>
      <x:c r="AL1716" s="46" t="str">
        <x:f>IF(ISBLANK('2012 HR 배정표'!AP1714)=TRUE,"-",IF(ISERROR((HLOOKUP($A$5,Prj_list!$O$6:$Z$7,2)*'2012 HR 배정표'!AQ1714)/HLOOKUP($A$5,Prj_list!$O$6:$Z$7,2))=TRUE,"-",(HLOOKUP($A$5,Prj_list!$O$6:$Z$7,2)*'2012 HR 배정표'!AQ1714)/HLOOKUP($A$5,Prj_list!$O$6:$Z$7,2)))</x:f>
        <x:v>-</x:v>
      </x:c>
      <x:c r="AM1716" s="45" t="str">
        <x:f>IF(ISBLANK('2012 HR 배정표'!AR1714)=TRUE,"-",'2012 HR 배정표'!AR1714)</x:f>
        <x:v>-</x:v>
      </x:c>
      <x:c r="AN1716" s="46" t="str">
        <x:f>IF(ISBLANK('2012 HR 배정표'!AR1714)=TRUE,"-",IF(ISERROR((HLOOKUP($A$5,Prj_list!$O$6:$Z$7,2)*'2012 HR 배정표'!AS1714)/HLOOKUP($A$5,Prj_list!$O$6:$Z$7,2))=TRUE,"-",(HLOOKUP($A$5,Prj_list!$O$6:$Z$7,2)*'2012 HR 배정표'!AS1714)/HLOOKUP($A$5,Prj_list!$O$6:$Z$7,2)))</x:f>
        <x:v>-</x:v>
      </x:c>
      <x:c r="AO1716" s="45" t="str">
        <x:f>IF(ISBLANK('2012 HR 배정표'!AT1714)=TRUE,"-",'2012 HR 배정표'!AT1714)</x:f>
        <x:v>-</x:v>
      </x:c>
      <x:c r="AP1716" s="46" t="str">
        <x:f>IF(ISBLANK('2012 HR 배정표'!AT1714)=TRUE,"-",IF(ISERROR((HLOOKUP($A$5,Prj_list!$O$6:$Z$7,2)*'2012 HR 배정표'!AU1714)/HLOOKUP($A$5,Prj_list!$O$6:$Z$7,2))=TRUE,"-",(HLOOKUP($A$5,Prj_list!$O$6:$Z$7,2)*'2012 HR 배정표'!AU1714)/HLOOKUP($A$5,Prj_list!$O$6:$Z$7,2)))</x:f>
        <x:v>-</x:v>
      </x:c>
      <x:c r="AQ1716" s="45" t="str">
        <x:f>IF(ISBLANK('2012 HR 배정표'!AV1714)=TRUE,"-",'2012 HR 배정표'!AV1714)</x:f>
        <x:v>-</x:v>
      </x:c>
      <x:c r="AR1716" s="46" t="str">
        <x:f>IF(ISBLANK('2012 HR 배정표'!AV1714)=TRUE,"-",IF(ISERROR((HLOOKUP($A$5,Prj_list!$O$6:$Z$7,2)*'2012 HR 배정표'!AW1714)/HLOOKUP($A$5,Prj_list!$O$6:$Z$7,2))=TRUE,"-",(HLOOKUP($A$5,Prj_list!$O$6:$Z$7,2)*'2012 HR 배정표'!AW1714)/HLOOKUP($A$5,Prj_list!$O$6:$Z$7,2)))</x:f>
        <x:v>-</x:v>
      </x:c>
      <x:c r="AS1716" s="45" t="str">
        <x:f>IF(ISBLANK('2012 HR 배정표'!AX1714)=TRUE,"-",'2012 HR 배정표'!AX1714)</x:f>
        <x:v>-</x:v>
      </x:c>
      <x:c r="AT1716" s="46" t="str">
        <x:f>IF(ISBLANK('2012 HR 배정표'!AX1714)=TRUE,"-",IF(ISERROR((HLOOKUP($A$5,Prj_list!$O$6:$Z$7,2)*'2012 HR 배정표'!AY1714)/HLOOKUP($A$5,Prj_list!$O$6:$Z$7,2))=TRUE,"-",(HLOOKUP($A$5,Prj_list!$O$6:$Z$7,2)*'2012 HR 배정표'!AY1714)/HLOOKUP($A$5,Prj_list!$O$6:$Z$7,2)))</x:f>
        <x:v>-</x:v>
      </x:c>
      <x:c r="AU1716" s="45" t="str">
        <x:f>IF(ISBLANK('2012 HR 배정표'!AZ1714)=TRUE,"-",'2012 HR 배정표'!AZ1714)</x:f>
        <x:v>-</x:v>
      </x:c>
      <x:c r="AV1716" s="46" t="str">
        <x:f>IF(ISBLANK('2012 HR 배정표'!AZ1714)=TRUE,"-",IF(ISERROR((HLOOKUP($A$5,Prj_list!$O$6:$Z$7,2)*'2012 HR 배정표'!BA1714)/HLOOKUP($A$5,Prj_list!$O$6:$Z$7,2))=TRUE,"-",(HLOOKUP($A$5,Prj_list!$O$6:$Z$7,2)*'2012 HR 배정표'!BA1714)/HLOOKUP($A$5,Prj_list!$O$6:$Z$7,2)))</x:f>
        <x:v>-</x:v>
      </x:c>
      <x:c r="AW1716" s="34" t="str">
        <x:f t="shared" si="54"/>
        <x:v/>
      </x:c>
      <x:c r="AX1716" s="41">
        <x:f t="shared" si="53"/>
        <x:v>0</x:v>
      </x:c>
    </x:row>
    <x:row r="1717" spans="1:50">
      <x:c r="A1717" s="45" t="str">
        <x:f>IF(ISBLANK('2012 HR 배정표'!F1715)=TRUE,"-",'2012 HR 배정표'!F1715)</x:f>
        <x:v>-</x:v>
      </x:c>
      <x:c r="B1717" s="46" t="str">
        <x:f>IF(ISBLANK('2012 HR 배정표'!F1715)=TRUE,"-",IF(ISERROR((HLOOKUP($A$5,Prj_list!$O$6:$Z$7,2)*'2012 HR 배정표'!G1715)/HLOOKUP($A$5,Prj_list!$O$6:$Z$7,2))=TRUE,"-",(HLOOKUP($A$5,Prj_list!$O$6:$Z$7,2)*'2012 HR 배정표'!G1715)/HLOOKUP($A$5,Prj_list!$O$6:$Z$7,2)))</x:f>
        <x:v>-</x:v>
      </x:c>
      <x:c r="C1717" s="45" t="str">
        <x:f>IF(ISBLANK('2012 HR 배정표'!H1715)=TRUE,"-",'2012 HR 배정표'!H1715)</x:f>
        <x:v>-</x:v>
      </x:c>
      <x:c r="D1717" s="46" t="str">
        <x:f>IF(ISBLANK('2012 HR 배정표'!H1715)=TRUE,"-",IF(ISERROR((HLOOKUP($A$5,Prj_list!$O$6:$Z$7,2)*'2012 HR 배정표'!I1715)/HLOOKUP($A$5,Prj_list!$O$6:$Z$7,2))=TRUE,"-",(HLOOKUP($A$5,Prj_list!$O$6:$Z$7,2)*'2012 HR 배정표'!I1715)/HLOOKUP($A$5,Prj_list!$O$6:$Z$7,2)))</x:f>
        <x:v>-</x:v>
      </x:c>
      <x:c r="E1717" s="45" t="str">
        <x:f>IF(ISBLANK('2012 HR 배정표'!J1715)=TRUE,"-",'2012 HR 배정표'!J1715)</x:f>
        <x:v>-</x:v>
      </x:c>
      <x:c r="F1717" s="46" t="str">
        <x:f>IF(ISBLANK('2012 HR 배정표'!J1715)=TRUE,"-",IF(ISERROR((HLOOKUP($A$5,Prj_list!$O$6:$Z$7,2)*'2012 HR 배정표'!K1715)/HLOOKUP($A$5,Prj_list!$O$6:$Z$7,2))=TRUE,"-",(HLOOKUP($A$5,Prj_list!$O$6:$Z$7,2)*'2012 HR 배정표'!K1715)/HLOOKUP($A$5,Prj_list!$O$6:$Z$7,2)))</x:f>
        <x:v>-</x:v>
      </x:c>
      <x:c r="G1717" s="45" t="str">
        <x:f>IF(ISBLANK('2012 HR 배정표'!L1715)=TRUE,"-",'2012 HR 배정표'!L1715)</x:f>
        <x:v>-</x:v>
      </x:c>
      <x:c r="H1717" s="46" t="str">
        <x:f>IF(ISBLANK('2012 HR 배정표'!L1715)=TRUE,"-",IF(ISERROR((HLOOKUP($A$5,Prj_list!$O$6:$Z$7,2)*'2012 HR 배정표'!M1715)/HLOOKUP($A$5,Prj_list!$O$6:$Z$7,2))=TRUE,"-",(HLOOKUP($A$5,Prj_list!$O$6:$Z$7,2)*'2012 HR 배정표'!M1715)/HLOOKUP($A$5,Prj_list!$O$6:$Z$7,2)))</x:f>
        <x:v>-</x:v>
      </x:c>
      <x:c r="I1717" s="45" t="str">
        <x:f>IF(ISBLANK('2012 HR 배정표'!N1715)=TRUE,"-",'2012 HR 배정표'!N1715)</x:f>
        <x:v>-</x:v>
      </x:c>
      <x:c r="J1717" s="46" t="str">
        <x:f>IF(ISBLANK('2012 HR 배정표'!N1715)=TRUE,"-",IF(ISERROR((HLOOKUP($A$5,Prj_list!$O$6:$Z$7,2)*'2012 HR 배정표'!O1715)/HLOOKUP($A$5,Prj_list!$O$6:$Z$7,2))=TRUE,"-",(HLOOKUP($A$5,Prj_list!$O$6:$Z$7,2)*'2012 HR 배정표'!O1715)/HLOOKUP($A$5,Prj_list!$O$6:$Z$7,2)))</x:f>
        <x:v>-</x:v>
      </x:c>
      <x:c r="K1717" s="45" t="str">
        <x:f>IF(ISBLANK('2012 HR 배정표'!P1715)=TRUE,"-",'2012 HR 배정표'!P1715)</x:f>
        <x:v>-</x:v>
      </x:c>
      <x:c r="L1717" s="46" t="str">
        <x:f>IF(ISBLANK('2012 HR 배정표'!P1715)=TRUE,"-",IF(ISERROR((HLOOKUP($A$5,Prj_list!$O$6:$Z$7,2)*'2012 HR 배정표'!Q1715)/HLOOKUP($A$5,Prj_list!$O$6:$Z$7,2))=TRUE,"-",(HLOOKUP($A$5,Prj_list!$O$6:$Z$7,2)*'2012 HR 배정표'!Q1715)/HLOOKUP($A$5,Prj_list!$O$6:$Z$7,2)))</x:f>
        <x:v>-</x:v>
      </x:c>
      <x:c r="M1717" s="45" t="str">
        <x:f>IF(ISBLANK('2012 HR 배정표'!R1715)=TRUE,"-",'2012 HR 배정표'!R1715)</x:f>
        <x:v>-</x:v>
      </x:c>
      <x:c r="N1717" s="46" t="str">
        <x:f>IF(ISBLANK('2012 HR 배정표'!R1715)=TRUE,"-",IF(ISERROR((HLOOKUP($A$5,Prj_list!$O$6:$Z$7,2)*'2012 HR 배정표'!S1715)/HLOOKUP($A$5,Prj_list!$O$6:$Z$7,2))=TRUE,"-",(HLOOKUP($A$5,Prj_list!$O$6:$Z$7,2)*'2012 HR 배정표'!S1715)/HLOOKUP($A$5,Prj_list!$O$6:$Z$7,2)))</x:f>
        <x:v>-</x:v>
      </x:c>
      <x:c r="O1717" s="45" t="str">
        <x:f>IF(ISBLANK('2012 HR 배정표'!T1715)=TRUE,"-",'2012 HR 배정표'!T1715)</x:f>
        <x:v>-</x:v>
      </x:c>
      <x:c r="P1717" s="46" t="str">
        <x:f>IF(ISBLANK('2012 HR 배정표'!T1715)=TRUE,"-",IF(ISERROR((HLOOKUP($A$5,Prj_list!$O$6:$Z$7,2)*'2012 HR 배정표'!U1715)/HLOOKUP($A$5,Prj_list!$O$6:$Z$7,2))=TRUE,"-",(HLOOKUP($A$5,Prj_list!$O$6:$Z$7,2)*'2012 HR 배정표'!U1715)/HLOOKUP($A$5,Prj_list!$O$6:$Z$7,2)))</x:f>
        <x:v>-</x:v>
      </x:c>
      <x:c r="Q1717" s="45" t="str">
        <x:f>IF(ISBLANK('2012 HR 배정표'!V1715)=TRUE,"-",'2012 HR 배정표'!V1715)</x:f>
        <x:v>-</x:v>
      </x:c>
      <x:c r="R1717" s="46" t="str">
        <x:f>IF(ISBLANK('2012 HR 배정표'!V1715)=TRUE,"-",IF(ISERROR((HLOOKUP($A$5,Prj_list!$O$6:$Z$7,2)*'2012 HR 배정표'!W1715)/HLOOKUP($A$5,Prj_list!$O$6:$Z$7,2))=TRUE,"-",(HLOOKUP($A$5,Prj_list!$O$6:$Z$7,2)*'2012 HR 배정표'!W1715)/HLOOKUP($A$5,Prj_list!$O$6:$Z$7,2)))</x:f>
        <x:v>-</x:v>
      </x:c>
      <x:c r="S1717" s="45" t="str">
        <x:f>IF(ISBLANK('2012 HR 배정표'!X1715)=TRUE,"-",'2012 HR 배정표'!X1715)</x:f>
        <x:v>-</x:v>
      </x:c>
      <x:c r="T1717" s="46" t="str">
        <x:f>IF(ISBLANK('2012 HR 배정표'!X1715)=TRUE,"-",IF(ISERROR((HLOOKUP($A$5,Prj_list!$O$6:$Z$7,2)*'2012 HR 배정표'!Y1715)/HLOOKUP($A$5,Prj_list!$O$6:$Z$7,2))=TRUE,"-",(HLOOKUP($A$5,Prj_list!$O$6:$Z$7,2)*'2012 HR 배정표'!Y1715)/HLOOKUP($A$5,Prj_list!$O$6:$Z$7,2)))</x:f>
        <x:v>-</x:v>
      </x:c>
      <x:c r="U1717" s="45" t="str">
        <x:f>IF(ISBLANK('2012 HR 배정표'!Z1715)=TRUE,"-",'2012 HR 배정표'!Z1715)</x:f>
        <x:v>-</x:v>
      </x:c>
      <x:c r="V1717" s="46" t="str">
        <x:f>IF(ISBLANK('2012 HR 배정표'!Z1715)=TRUE,"-",IF(ISERROR((HLOOKUP($A$5,Prj_list!$O$6:$Z$7,2)*'2012 HR 배정표'!AA1715)/HLOOKUP($A$5,Prj_list!$O$6:$Z$7,2))=TRUE,"-",(HLOOKUP($A$5,Prj_list!$O$6:$Z$7,2)*'2012 HR 배정표'!AA1715)/HLOOKUP($A$5,Prj_list!$O$6:$Z$7,2)))</x:f>
        <x:v>-</x:v>
      </x:c>
      <x:c r="W1717" s="45" t="str">
        <x:f>IF(ISBLANK('2012 HR 배정표'!AB1715)=TRUE,"-",'2012 HR 배정표'!AB1715)</x:f>
        <x:v>-</x:v>
      </x:c>
      <x:c r="X1717" s="46" t="str">
        <x:f>IF(ISBLANK('2012 HR 배정표'!AB1715)=TRUE,"-",IF(ISERROR((HLOOKUP($A$5,Prj_list!$O$6:$Z$7,2)*'2012 HR 배정표'!AC1715)/HLOOKUP($A$5,Prj_list!$O$6:$Z$7,2))=TRUE,"-",(HLOOKUP($A$5,Prj_list!$O$6:$Z$7,2)*'2012 HR 배정표'!AC1715)/HLOOKUP($A$5,Prj_list!$O$6:$Z$7,2)))</x:f>
        <x:v>-</x:v>
      </x:c>
      <x:c r="Y1717" s="45" t="str">
        <x:f>IF(ISBLANK('2012 HR 배정표'!AD1715)=TRUE,"-",'2012 HR 배정표'!AD1715)</x:f>
        <x:v>-</x:v>
      </x:c>
      <x:c r="Z1717" s="46" t="str">
        <x:f>IF(ISBLANK('2012 HR 배정표'!AD1715)=TRUE,"-",IF(ISERROR((HLOOKUP($A$5,Prj_list!$O$6:$Z$7,2)*'2012 HR 배정표'!AE1715)/HLOOKUP($A$5,Prj_list!$O$6:$Z$7,2))=TRUE,"-",(HLOOKUP($A$5,Prj_list!$O$6:$Z$7,2)*'2012 HR 배정표'!AE1715)/HLOOKUP($A$5,Prj_list!$O$6:$Z$7,2)))</x:f>
        <x:v>-</x:v>
      </x:c>
      <x:c r="AA1717" s="45" t="str">
        <x:f>IF(ISBLANK('2012 HR 배정표'!AF1715)=TRUE,"-",'2012 HR 배정표'!AF1715)</x:f>
        <x:v>-</x:v>
      </x:c>
      <x:c r="AB1717" s="46" t="str">
        <x:f>IF(ISBLANK('2012 HR 배정표'!AF1715)=TRUE,"-",IF(ISERROR((HLOOKUP($A$5,Prj_list!$O$6:$Z$7,2)*'2012 HR 배정표'!AG1715)/HLOOKUP($A$5,Prj_list!$O$6:$Z$7,2))=TRUE,"-",(HLOOKUP($A$5,Prj_list!$O$6:$Z$7,2)*'2012 HR 배정표'!AG1715)/HLOOKUP($A$5,Prj_list!$O$6:$Z$7,2)))</x:f>
        <x:v>-</x:v>
      </x:c>
      <x:c r="AC1717" s="45" t="str">
        <x:f>IF(ISBLANK('2012 HR 배정표'!AH1715)=TRUE,"-",'2012 HR 배정표'!AH1715)</x:f>
        <x:v>-</x:v>
      </x:c>
      <x:c r="AD1717" s="46" t="str">
        <x:f>IF(ISBLANK('2012 HR 배정표'!AH1715)=TRUE,"-",IF(ISERROR((HLOOKUP($A$5,Prj_list!$O$6:$Z$7,2)*'2012 HR 배정표'!AI1715)/HLOOKUP($A$5,Prj_list!$O$6:$Z$7,2))=TRUE,"-",(HLOOKUP($A$5,Prj_list!$O$6:$Z$7,2)*'2012 HR 배정표'!AI1715)/HLOOKUP($A$5,Prj_list!$O$6:$Z$7,2)))</x:f>
        <x:v>-</x:v>
      </x:c>
      <x:c r="AE1717" s="45" t="str">
        <x:f>IF(ISBLANK('2012 HR 배정표'!AJ1715)=TRUE,"-",'2012 HR 배정표'!AJ1715)</x:f>
        <x:v>-</x:v>
      </x:c>
      <x:c r="AF1717" s="46" t="str">
        <x:f>IF(ISBLANK('2012 HR 배정표'!AJ1715)=TRUE,"-",IF(ISERROR((HLOOKUP($A$5,Prj_list!$O$6:$Z$7,2)*'2012 HR 배정표'!AK1715)/HLOOKUP($A$5,Prj_list!$O$6:$Z$7,2))=TRUE,"-",(HLOOKUP($A$5,Prj_list!$O$6:$Z$7,2)*'2012 HR 배정표'!AK1715)/HLOOKUP($A$5,Prj_list!$O$6:$Z$7,2)))</x:f>
        <x:v>-</x:v>
      </x:c>
      <x:c r="AG1717" s="45" t="str">
        <x:f>IF(ISBLANK('2012 HR 배정표'!AL1715)=TRUE,"-",'2012 HR 배정표'!AL1715)</x:f>
        <x:v>-</x:v>
      </x:c>
      <x:c r="AH1717" s="46" t="str">
        <x:f>IF(ISBLANK('2012 HR 배정표'!AL1715)=TRUE,"-",IF(ISERROR((HLOOKUP($A$5,Prj_list!$O$6:$Z$7,2)*'2012 HR 배정표'!AM1715)/HLOOKUP($A$5,Prj_list!$O$6:$Z$7,2))=TRUE,"-",(HLOOKUP($A$5,Prj_list!$O$6:$Z$7,2)*'2012 HR 배정표'!AM1715)/HLOOKUP($A$5,Prj_list!$O$6:$Z$7,2)))</x:f>
        <x:v>-</x:v>
      </x:c>
      <x:c r="AI1717" s="45" t="str">
        <x:f>IF(ISBLANK('2012 HR 배정표'!AN1715)=TRUE,"-",'2012 HR 배정표'!AN1715)</x:f>
        <x:v>-</x:v>
      </x:c>
      <x:c r="AJ1717" s="46" t="str">
        <x:f>IF(ISBLANK('2012 HR 배정표'!AN1715)=TRUE,"-",IF(ISERROR((HLOOKUP($A$5,Prj_list!$O$6:$Z$7,2)*'2012 HR 배정표'!AO1715)/HLOOKUP($A$5,Prj_list!$O$6:$Z$7,2))=TRUE,"-",(HLOOKUP($A$5,Prj_list!$O$6:$Z$7,2)*'2012 HR 배정표'!AO1715)/HLOOKUP($A$5,Prj_list!$O$6:$Z$7,2)))</x:f>
        <x:v>-</x:v>
      </x:c>
      <x:c r="AK1717" s="45" t="str">
        <x:f>IF(ISBLANK('2012 HR 배정표'!AP1715)=TRUE,"-",'2012 HR 배정표'!AP1715)</x:f>
        <x:v>-</x:v>
      </x:c>
      <x:c r="AL1717" s="46" t="str">
        <x:f>IF(ISBLANK('2012 HR 배정표'!AP1715)=TRUE,"-",IF(ISERROR((HLOOKUP($A$5,Prj_list!$O$6:$Z$7,2)*'2012 HR 배정표'!AQ1715)/HLOOKUP($A$5,Prj_list!$O$6:$Z$7,2))=TRUE,"-",(HLOOKUP($A$5,Prj_list!$O$6:$Z$7,2)*'2012 HR 배정표'!AQ1715)/HLOOKUP($A$5,Prj_list!$O$6:$Z$7,2)))</x:f>
        <x:v>-</x:v>
      </x:c>
      <x:c r="AM1717" s="45" t="str">
        <x:f>IF(ISBLANK('2012 HR 배정표'!AR1715)=TRUE,"-",'2012 HR 배정표'!AR1715)</x:f>
        <x:v>-</x:v>
      </x:c>
      <x:c r="AN1717" s="46" t="str">
        <x:f>IF(ISBLANK('2012 HR 배정표'!AR1715)=TRUE,"-",IF(ISERROR((HLOOKUP($A$5,Prj_list!$O$6:$Z$7,2)*'2012 HR 배정표'!AS1715)/HLOOKUP($A$5,Prj_list!$O$6:$Z$7,2))=TRUE,"-",(HLOOKUP($A$5,Prj_list!$O$6:$Z$7,2)*'2012 HR 배정표'!AS1715)/HLOOKUP($A$5,Prj_list!$O$6:$Z$7,2)))</x:f>
        <x:v>-</x:v>
      </x:c>
      <x:c r="AO1717" s="45" t="str">
        <x:f>IF(ISBLANK('2012 HR 배정표'!AT1715)=TRUE,"-",'2012 HR 배정표'!AT1715)</x:f>
        <x:v>-</x:v>
      </x:c>
      <x:c r="AP1717" s="46" t="str">
        <x:f>IF(ISBLANK('2012 HR 배정표'!AT1715)=TRUE,"-",IF(ISERROR((HLOOKUP($A$5,Prj_list!$O$6:$Z$7,2)*'2012 HR 배정표'!AU1715)/HLOOKUP($A$5,Prj_list!$O$6:$Z$7,2))=TRUE,"-",(HLOOKUP($A$5,Prj_list!$O$6:$Z$7,2)*'2012 HR 배정표'!AU1715)/HLOOKUP($A$5,Prj_list!$O$6:$Z$7,2)))</x:f>
        <x:v>-</x:v>
      </x:c>
      <x:c r="AQ1717" s="45" t="str">
        <x:f>IF(ISBLANK('2012 HR 배정표'!AV1715)=TRUE,"-",'2012 HR 배정표'!AV1715)</x:f>
        <x:v>-</x:v>
      </x:c>
      <x:c r="AR1717" s="46" t="str">
        <x:f>IF(ISBLANK('2012 HR 배정표'!AV1715)=TRUE,"-",IF(ISERROR((HLOOKUP($A$5,Prj_list!$O$6:$Z$7,2)*'2012 HR 배정표'!AW1715)/HLOOKUP($A$5,Prj_list!$O$6:$Z$7,2))=TRUE,"-",(HLOOKUP($A$5,Prj_list!$O$6:$Z$7,2)*'2012 HR 배정표'!AW1715)/HLOOKUP($A$5,Prj_list!$O$6:$Z$7,2)))</x:f>
        <x:v>-</x:v>
      </x:c>
      <x:c r="AS1717" s="45" t="str">
        <x:f>IF(ISBLANK('2012 HR 배정표'!AX1715)=TRUE,"-",'2012 HR 배정표'!AX1715)</x:f>
        <x:v>-</x:v>
      </x:c>
      <x:c r="AT1717" s="46" t="str">
        <x:f>IF(ISBLANK('2012 HR 배정표'!AX1715)=TRUE,"-",IF(ISERROR((HLOOKUP($A$5,Prj_list!$O$6:$Z$7,2)*'2012 HR 배정표'!AY1715)/HLOOKUP($A$5,Prj_list!$O$6:$Z$7,2))=TRUE,"-",(HLOOKUP($A$5,Prj_list!$O$6:$Z$7,2)*'2012 HR 배정표'!AY1715)/HLOOKUP($A$5,Prj_list!$O$6:$Z$7,2)))</x:f>
        <x:v>-</x:v>
      </x:c>
      <x:c r="AU1717" s="45" t="str">
        <x:f>IF(ISBLANK('2012 HR 배정표'!AZ1715)=TRUE,"-",'2012 HR 배정표'!AZ1715)</x:f>
        <x:v>-</x:v>
      </x:c>
      <x:c r="AV1717" s="46" t="str">
        <x:f>IF(ISBLANK('2012 HR 배정표'!AZ1715)=TRUE,"-",IF(ISERROR((HLOOKUP($A$5,Prj_list!$O$6:$Z$7,2)*'2012 HR 배정표'!BA1715)/HLOOKUP($A$5,Prj_list!$O$6:$Z$7,2))=TRUE,"-",(HLOOKUP($A$5,Prj_list!$O$6:$Z$7,2)*'2012 HR 배정표'!BA1715)/HLOOKUP($A$5,Prj_list!$O$6:$Z$7,2)))</x:f>
        <x:v>-</x:v>
      </x:c>
      <x:c r="AW1717" s="34" t="str">
        <x:f t="shared" si="54"/>
        <x:v/>
      </x:c>
      <x:c r="AX1717" s="41">
        <x:f t="shared" si="53"/>
        <x:v>0</x:v>
      </x:c>
    </x:row>
    <x:row r="1718" spans="1:50">
      <x:c r="A1718" s="45" t="str">
        <x:f>IF(ISBLANK('2012 HR 배정표'!F1716)=TRUE,"-",'2012 HR 배정표'!F1716)</x:f>
        <x:v>-</x:v>
      </x:c>
      <x:c r="B1718" s="46" t="str">
        <x:f>IF(ISBLANK('2012 HR 배정표'!F1716)=TRUE,"-",IF(ISERROR((HLOOKUP($A$5,Prj_list!$O$6:$Z$7,2)*'2012 HR 배정표'!G1716)/HLOOKUP($A$5,Prj_list!$O$6:$Z$7,2))=TRUE,"-",(HLOOKUP($A$5,Prj_list!$O$6:$Z$7,2)*'2012 HR 배정표'!G1716)/HLOOKUP($A$5,Prj_list!$O$6:$Z$7,2)))</x:f>
        <x:v>-</x:v>
      </x:c>
      <x:c r="C1718" s="45" t="str">
        <x:f>IF(ISBLANK('2012 HR 배정표'!H1716)=TRUE,"-",'2012 HR 배정표'!H1716)</x:f>
        <x:v>-</x:v>
      </x:c>
      <x:c r="D1718" s="46" t="str">
        <x:f>IF(ISBLANK('2012 HR 배정표'!H1716)=TRUE,"-",IF(ISERROR((HLOOKUP($A$5,Prj_list!$O$6:$Z$7,2)*'2012 HR 배정표'!I1716)/HLOOKUP($A$5,Prj_list!$O$6:$Z$7,2))=TRUE,"-",(HLOOKUP($A$5,Prj_list!$O$6:$Z$7,2)*'2012 HR 배정표'!I1716)/HLOOKUP($A$5,Prj_list!$O$6:$Z$7,2)))</x:f>
        <x:v>-</x:v>
      </x:c>
      <x:c r="E1718" s="45" t="str">
        <x:f>IF(ISBLANK('2012 HR 배정표'!J1716)=TRUE,"-",'2012 HR 배정표'!J1716)</x:f>
        <x:v>-</x:v>
      </x:c>
      <x:c r="F1718" s="46" t="str">
        <x:f>IF(ISBLANK('2012 HR 배정표'!J1716)=TRUE,"-",IF(ISERROR((HLOOKUP($A$5,Prj_list!$O$6:$Z$7,2)*'2012 HR 배정표'!K1716)/HLOOKUP($A$5,Prj_list!$O$6:$Z$7,2))=TRUE,"-",(HLOOKUP($A$5,Prj_list!$O$6:$Z$7,2)*'2012 HR 배정표'!K1716)/HLOOKUP($A$5,Prj_list!$O$6:$Z$7,2)))</x:f>
        <x:v>-</x:v>
      </x:c>
      <x:c r="G1718" s="45" t="str">
        <x:f>IF(ISBLANK('2012 HR 배정표'!L1716)=TRUE,"-",'2012 HR 배정표'!L1716)</x:f>
        <x:v>-</x:v>
      </x:c>
      <x:c r="H1718" s="46" t="str">
        <x:f>IF(ISBLANK('2012 HR 배정표'!L1716)=TRUE,"-",IF(ISERROR((HLOOKUP($A$5,Prj_list!$O$6:$Z$7,2)*'2012 HR 배정표'!M1716)/HLOOKUP($A$5,Prj_list!$O$6:$Z$7,2))=TRUE,"-",(HLOOKUP($A$5,Prj_list!$O$6:$Z$7,2)*'2012 HR 배정표'!M1716)/HLOOKUP($A$5,Prj_list!$O$6:$Z$7,2)))</x:f>
        <x:v>-</x:v>
      </x:c>
      <x:c r="I1718" s="45" t="str">
        <x:f>IF(ISBLANK('2012 HR 배정표'!N1716)=TRUE,"-",'2012 HR 배정표'!N1716)</x:f>
        <x:v>-</x:v>
      </x:c>
      <x:c r="J1718" s="46" t="str">
        <x:f>IF(ISBLANK('2012 HR 배정표'!N1716)=TRUE,"-",IF(ISERROR((HLOOKUP($A$5,Prj_list!$O$6:$Z$7,2)*'2012 HR 배정표'!O1716)/HLOOKUP($A$5,Prj_list!$O$6:$Z$7,2))=TRUE,"-",(HLOOKUP($A$5,Prj_list!$O$6:$Z$7,2)*'2012 HR 배정표'!O1716)/HLOOKUP($A$5,Prj_list!$O$6:$Z$7,2)))</x:f>
        <x:v>-</x:v>
      </x:c>
      <x:c r="K1718" s="45" t="str">
        <x:f>IF(ISBLANK('2012 HR 배정표'!P1716)=TRUE,"-",'2012 HR 배정표'!P1716)</x:f>
        <x:v>-</x:v>
      </x:c>
      <x:c r="L1718" s="46" t="str">
        <x:f>IF(ISBLANK('2012 HR 배정표'!P1716)=TRUE,"-",IF(ISERROR((HLOOKUP($A$5,Prj_list!$O$6:$Z$7,2)*'2012 HR 배정표'!Q1716)/HLOOKUP($A$5,Prj_list!$O$6:$Z$7,2))=TRUE,"-",(HLOOKUP($A$5,Prj_list!$O$6:$Z$7,2)*'2012 HR 배정표'!Q1716)/HLOOKUP($A$5,Prj_list!$O$6:$Z$7,2)))</x:f>
        <x:v>-</x:v>
      </x:c>
      <x:c r="M1718" s="45" t="str">
        <x:f>IF(ISBLANK('2012 HR 배정표'!R1716)=TRUE,"-",'2012 HR 배정표'!R1716)</x:f>
        <x:v>-</x:v>
      </x:c>
      <x:c r="N1718" s="46" t="str">
        <x:f>IF(ISBLANK('2012 HR 배정표'!R1716)=TRUE,"-",IF(ISERROR((HLOOKUP($A$5,Prj_list!$O$6:$Z$7,2)*'2012 HR 배정표'!S1716)/HLOOKUP($A$5,Prj_list!$O$6:$Z$7,2))=TRUE,"-",(HLOOKUP($A$5,Prj_list!$O$6:$Z$7,2)*'2012 HR 배정표'!S1716)/HLOOKUP($A$5,Prj_list!$O$6:$Z$7,2)))</x:f>
        <x:v>-</x:v>
      </x:c>
      <x:c r="O1718" s="45" t="str">
        <x:f>IF(ISBLANK('2012 HR 배정표'!T1716)=TRUE,"-",'2012 HR 배정표'!T1716)</x:f>
        <x:v>-</x:v>
      </x:c>
      <x:c r="P1718" s="46" t="str">
        <x:f>IF(ISBLANK('2012 HR 배정표'!T1716)=TRUE,"-",IF(ISERROR((HLOOKUP($A$5,Prj_list!$O$6:$Z$7,2)*'2012 HR 배정표'!U1716)/HLOOKUP($A$5,Prj_list!$O$6:$Z$7,2))=TRUE,"-",(HLOOKUP($A$5,Prj_list!$O$6:$Z$7,2)*'2012 HR 배정표'!U1716)/HLOOKUP($A$5,Prj_list!$O$6:$Z$7,2)))</x:f>
        <x:v>-</x:v>
      </x:c>
      <x:c r="Q1718" s="45" t="str">
        <x:f>IF(ISBLANK('2012 HR 배정표'!V1716)=TRUE,"-",'2012 HR 배정표'!V1716)</x:f>
        <x:v>-</x:v>
      </x:c>
      <x:c r="R1718" s="46" t="str">
        <x:f>IF(ISBLANK('2012 HR 배정표'!V1716)=TRUE,"-",IF(ISERROR((HLOOKUP($A$5,Prj_list!$O$6:$Z$7,2)*'2012 HR 배정표'!W1716)/HLOOKUP($A$5,Prj_list!$O$6:$Z$7,2))=TRUE,"-",(HLOOKUP($A$5,Prj_list!$O$6:$Z$7,2)*'2012 HR 배정표'!W1716)/HLOOKUP($A$5,Prj_list!$O$6:$Z$7,2)))</x:f>
        <x:v>-</x:v>
      </x:c>
      <x:c r="S1718" s="45" t="str">
        <x:f>IF(ISBLANK('2012 HR 배정표'!X1716)=TRUE,"-",'2012 HR 배정표'!X1716)</x:f>
        <x:v>-</x:v>
      </x:c>
      <x:c r="T1718" s="46" t="str">
        <x:f>IF(ISBLANK('2012 HR 배정표'!X1716)=TRUE,"-",IF(ISERROR((HLOOKUP($A$5,Prj_list!$O$6:$Z$7,2)*'2012 HR 배정표'!Y1716)/HLOOKUP($A$5,Prj_list!$O$6:$Z$7,2))=TRUE,"-",(HLOOKUP($A$5,Prj_list!$O$6:$Z$7,2)*'2012 HR 배정표'!Y1716)/HLOOKUP($A$5,Prj_list!$O$6:$Z$7,2)))</x:f>
        <x:v>-</x:v>
      </x:c>
      <x:c r="U1718" s="45" t="str">
        <x:f>IF(ISBLANK('2012 HR 배정표'!Z1716)=TRUE,"-",'2012 HR 배정표'!Z1716)</x:f>
        <x:v>-</x:v>
      </x:c>
      <x:c r="V1718" s="46" t="str">
        <x:f>IF(ISBLANK('2012 HR 배정표'!Z1716)=TRUE,"-",IF(ISERROR((HLOOKUP($A$5,Prj_list!$O$6:$Z$7,2)*'2012 HR 배정표'!AA1716)/HLOOKUP($A$5,Prj_list!$O$6:$Z$7,2))=TRUE,"-",(HLOOKUP($A$5,Prj_list!$O$6:$Z$7,2)*'2012 HR 배정표'!AA1716)/HLOOKUP($A$5,Prj_list!$O$6:$Z$7,2)))</x:f>
        <x:v>-</x:v>
      </x:c>
      <x:c r="W1718" s="45" t="str">
        <x:f>IF(ISBLANK('2012 HR 배정표'!AB1716)=TRUE,"-",'2012 HR 배정표'!AB1716)</x:f>
        <x:v>-</x:v>
      </x:c>
      <x:c r="X1718" s="46" t="str">
        <x:f>IF(ISBLANK('2012 HR 배정표'!AB1716)=TRUE,"-",IF(ISERROR((HLOOKUP($A$5,Prj_list!$O$6:$Z$7,2)*'2012 HR 배정표'!AC1716)/HLOOKUP($A$5,Prj_list!$O$6:$Z$7,2))=TRUE,"-",(HLOOKUP($A$5,Prj_list!$O$6:$Z$7,2)*'2012 HR 배정표'!AC1716)/HLOOKUP($A$5,Prj_list!$O$6:$Z$7,2)))</x:f>
        <x:v>-</x:v>
      </x:c>
      <x:c r="Y1718" s="45" t="str">
        <x:f>IF(ISBLANK('2012 HR 배정표'!AD1716)=TRUE,"-",'2012 HR 배정표'!AD1716)</x:f>
        <x:v>-</x:v>
      </x:c>
      <x:c r="Z1718" s="46" t="str">
        <x:f>IF(ISBLANK('2012 HR 배정표'!AD1716)=TRUE,"-",IF(ISERROR((HLOOKUP($A$5,Prj_list!$O$6:$Z$7,2)*'2012 HR 배정표'!AE1716)/HLOOKUP($A$5,Prj_list!$O$6:$Z$7,2))=TRUE,"-",(HLOOKUP($A$5,Prj_list!$O$6:$Z$7,2)*'2012 HR 배정표'!AE1716)/HLOOKUP($A$5,Prj_list!$O$6:$Z$7,2)))</x:f>
        <x:v>-</x:v>
      </x:c>
      <x:c r="AA1718" s="45" t="str">
        <x:f>IF(ISBLANK('2012 HR 배정표'!AF1716)=TRUE,"-",'2012 HR 배정표'!AF1716)</x:f>
        <x:v>-</x:v>
      </x:c>
      <x:c r="AB1718" s="46" t="str">
        <x:f>IF(ISBLANK('2012 HR 배정표'!AF1716)=TRUE,"-",IF(ISERROR((HLOOKUP($A$5,Prj_list!$O$6:$Z$7,2)*'2012 HR 배정표'!AG1716)/HLOOKUP($A$5,Prj_list!$O$6:$Z$7,2))=TRUE,"-",(HLOOKUP($A$5,Prj_list!$O$6:$Z$7,2)*'2012 HR 배정표'!AG1716)/HLOOKUP($A$5,Prj_list!$O$6:$Z$7,2)))</x:f>
        <x:v>-</x:v>
      </x:c>
      <x:c r="AC1718" s="45" t="str">
        <x:f>IF(ISBLANK('2012 HR 배정표'!AH1716)=TRUE,"-",'2012 HR 배정표'!AH1716)</x:f>
        <x:v>-</x:v>
      </x:c>
      <x:c r="AD1718" s="46" t="str">
        <x:f>IF(ISBLANK('2012 HR 배정표'!AH1716)=TRUE,"-",IF(ISERROR((HLOOKUP($A$5,Prj_list!$O$6:$Z$7,2)*'2012 HR 배정표'!AI1716)/HLOOKUP($A$5,Prj_list!$O$6:$Z$7,2))=TRUE,"-",(HLOOKUP($A$5,Prj_list!$O$6:$Z$7,2)*'2012 HR 배정표'!AI1716)/HLOOKUP($A$5,Prj_list!$O$6:$Z$7,2)))</x:f>
        <x:v>-</x:v>
      </x:c>
      <x:c r="AE1718" s="45" t="str">
        <x:f>IF(ISBLANK('2012 HR 배정표'!AJ1716)=TRUE,"-",'2012 HR 배정표'!AJ1716)</x:f>
        <x:v>-</x:v>
      </x:c>
      <x:c r="AF1718" s="46" t="str">
        <x:f>IF(ISBLANK('2012 HR 배정표'!AJ1716)=TRUE,"-",IF(ISERROR((HLOOKUP($A$5,Prj_list!$O$6:$Z$7,2)*'2012 HR 배정표'!AK1716)/HLOOKUP($A$5,Prj_list!$O$6:$Z$7,2))=TRUE,"-",(HLOOKUP($A$5,Prj_list!$O$6:$Z$7,2)*'2012 HR 배정표'!AK1716)/HLOOKUP($A$5,Prj_list!$O$6:$Z$7,2)))</x:f>
        <x:v>-</x:v>
      </x:c>
      <x:c r="AG1718" s="45" t="str">
        <x:f>IF(ISBLANK('2012 HR 배정표'!AL1716)=TRUE,"-",'2012 HR 배정표'!AL1716)</x:f>
        <x:v>-</x:v>
      </x:c>
      <x:c r="AH1718" s="46" t="str">
        <x:f>IF(ISBLANK('2012 HR 배정표'!AL1716)=TRUE,"-",IF(ISERROR((HLOOKUP($A$5,Prj_list!$O$6:$Z$7,2)*'2012 HR 배정표'!AM1716)/HLOOKUP($A$5,Prj_list!$O$6:$Z$7,2))=TRUE,"-",(HLOOKUP($A$5,Prj_list!$O$6:$Z$7,2)*'2012 HR 배정표'!AM1716)/HLOOKUP($A$5,Prj_list!$O$6:$Z$7,2)))</x:f>
        <x:v>-</x:v>
      </x:c>
      <x:c r="AI1718" s="45" t="str">
        <x:f>IF(ISBLANK('2012 HR 배정표'!AN1716)=TRUE,"-",'2012 HR 배정표'!AN1716)</x:f>
        <x:v>-</x:v>
      </x:c>
      <x:c r="AJ1718" s="46" t="str">
        <x:f>IF(ISBLANK('2012 HR 배정표'!AN1716)=TRUE,"-",IF(ISERROR((HLOOKUP($A$5,Prj_list!$O$6:$Z$7,2)*'2012 HR 배정표'!AO1716)/HLOOKUP($A$5,Prj_list!$O$6:$Z$7,2))=TRUE,"-",(HLOOKUP($A$5,Prj_list!$O$6:$Z$7,2)*'2012 HR 배정표'!AO1716)/HLOOKUP($A$5,Prj_list!$O$6:$Z$7,2)))</x:f>
        <x:v>-</x:v>
      </x:c>
      <x:c r="AK1718" s="45" t="str">
        <x:f>IF(ISBLANK('2012 HR 배정표'!AP1716)=TRUE,"-",'2012 HR 배정표'!AP1716)</x:f>
        <x:v>-</x:v>
      </x:c>
      <x:c r="AL1718" s="46" t="str">
        <x:f>IF(ISBLANK('2012 HR 배정표'!AP1716)=TRUE,"-",IF(ISERROR((HLOOKUP($A$5,Prj_list!$O$6:$Z$7,2)*'2012 HR 배정표'!AQ1716)/HLOOKUP($A$5,Prj_list!$O$6:$Z$7,2))=TRUE,"-",(HLOOKUP($A$5,Prj_list!$O$6:$Z$7,2)*'2012 HR 배정표'!AQ1716)/HLOOKUP($A$5,Prj_list!$O$6:$Z$7,2)))</x:f>
        <x:v>-</x:v>
      </x:c>
      <x:c r="AM1718" s="45" t="str">
        <x:f>IF(ISBLANK('2012 HR 배정표'!AR1716)=TRUE,"-",'2012 HR 배정표'!AR1716)</x:f>
        <x:v>-</x:v>
      </x:c>
      <x:c r="AN1718" s="46" t="str">
        <x:f>IF(ISBLANK('2012 HR 배정표'!AR1716)=TRUE,"-",IF(ISERROR((HLOOKUP($A$5,Prj_list!$O$6:$Z$7,2)*'2012 HR 배정표'!AS1716)/HLOOKUP($A$5,Prj_list!$O$6:$Z$7,2))=TRUE,"-",(HLOOKUP($A$5,Prj_list!$O$6:$Z$7,2)*'2012 HR 배정표'!AS1716)/HLOOKUP($A$5,Prj_list!$O$6:$Z$7,2)))</x:f>
        <x:v>-</x:v>
      </x:c>
      <x:c r="AO1718" s="45" t="str">
        <x:f>IF(ISBLANK('2012 HR 배정표'!AT1716)=TRUE,"-",'2012 HR 배정표'!AT1716)</x:f>
        <x:v>-</x:v>
      </x:c>
      <x:c r="AP1718" s="46" t="str">
        <x:f>IF(ISBLANK('2012 HR 배정표'!AT1716)=TRUE,"-",IF(ISERROR((HLOOKUP($A$5,Prj_list!$O$6:$Z$7,2)*'2012 HR 배정표'!AU1716)/HLOOKUP($A$5,Prj_list!$O$6:$Z$7,2))=TRUE,"-",(HLOOKUP($A$5,Prj_list!$O$6:$Z$7,2)*'2012 HR 배정표'!AU1716)/HLOOKUP($A$5,Prj_list!$O$6:$Z$7,2)))</x:f>
        <x:v>-</x:v>
      </x:c>
      <x:c r="AQ1718" s="45" t="str">
        <x:f>IF(ISBLANK('2012 HR 배정표'!AV1716)=TRUE,"-",'2012 HR 배정표'!AV1716)</x:f>
        <x:v>-</x:v>
      </x:c>
      <x:c r="AR1718" s="46" t="str">
        <x:f>IF(ISBLANK('2012 HR 배정표'!AV1716)=TRUE,"-",IF(ISERROR((HLOOKUP($A$5,Prj_list!$O$6:$Z$7,2)*'2012 HR 배정표'!AW1716)/HLOOKUP($A$5,Prj_list!$O$6:$Z$7,2))=TRUE,"-",(HLOOKUP($A$5,Prj_list!$O$6:$Z$7,2)*'2012 HR 배정표'!AW1716)/HLOOKUP($A$5,Prj_list!$O$6:$Z$7,2)))</x:f>
        <x:v>-</x:v>
      </x:c>
      <x:c r="AS1718" s="45" t="str">
        <x:f>IF(ISBLANK('2012 HR 배정표'!AX1716)=TRUE,"-",'2012 HR 배정표'!AX1716)</x:f>
        <x:v>-</x:v>
      </x:c>
      <x:c r="AT1718" s="46" t="str">
        <x:f>IF(ISBLANK('2012 HR 배정표'!AX1716)=TRUE,"-",IF(ISERROR((HLOOKUP($A$5,Prj_list!$O$6:$Z$7,2)*'2012 HR 배정표'!AY1716)/HLOOKUP($A$5,Prj_list!$O$6:$Z$7,2))=TRUE,"-",(HLOOKUP($A$5,Prj_list!$O$6:$Z$7,2)*'2012 HR 배정표'!AY1716)/HLOOKUP($A$5,Prj_list!$O$6:$Z$7,2)))</x:f>
        <x:v>-</x:v>
      </x:c>
      <x:c r="AU1718" s="45" t="str">
        <x:f>IF(ISBLANK('2012 HR 배정표'!AZ1716)=TRUE,"-",'2012 HR 배정표'!AZ1716)</x:f>
        <x:v>-</x:v>
      </x:c>
      <x:c r="AV1718" s="46" t="str">
        <x:f>IF(ISBLANK('2012 HR 배정표'!AZ1716)=TRUE,"-",IF(ISERROR((HLOOKUP($A$5,Prj_list!$O$6:$Z$7,2)*'2012 HR 배정표'!BA1716)/HLOOKUP($A$5,Prj_list!$O$6:$Z$7,2))=TRUE,"-",(HLOOKUP($A$5,Prj_list!$O$6:$Z$7,2)*'2012 HR 배정표'!BA1716)/HLOOKUP($A$5,Prj_list!$O$6:$Z$7,2)))</x:f>
        <x:v>-</x:v>
      </x:c>
      <x:c r="AW1718" s="34" t="str">
        <x:f t="shared" si="54"/>
        <x:v/>
      </x:c>
      <x:c r="AX1718" s="41">
        <x:f t="shared" si="53"/>
        <x:v>0</x:v>
      </x:c>
    </x:row>
    <x:row r="1719" spans="1:50">
      <x:c r="A1719" s="45" t="str">
        <x:f>IF(ISBLANK('2012 HR 배정표'!F1717)=TRUE,"-",'2012 HR 배정표'!F1717)</x:f>
        <x:v>-</x:v>
      </x:c>
      <x:c r="B1719" s="46" t="str">
        <x:f>IF(ISBLANK('2012 HR 배정표'!F1717)=TRUE,"-",IF(ISERROR((HLOOKUP($A$5,Prj_list!$O$6:$Z$7,2)*'2012 HR 배정표'!G1717)/HLOOKUP($A$5,Prj_list!$O$6:$Z$7,2))=TRUE,"-",(HLOOKUP($A$5,Prj_list!$O$6:$Z$7,2)*'2012 HR 배정표'!G1717)/HLOOKUP($A$5,Prj_list!$O$6:$Z$7,2)))</x:f>
        <x:v>-</x:v>
      </x:c>
      <x:c r="C1719" s="45" t="str">
        <x:f>IF(ISBLANK('2012 HR 배정표'!H1717)=TRUE,"-",'2012 HR 배정표'!H1717)</x:f>
        <x:v>-</x:v>
      </x:c>
      <x:c r="D1719" s="46" t="str">
        <x:f>IF(ISBLANK('2012 HR 배정표'!H1717)=TRUE,"-",IF(ISERROR((HLOOKUP($A$5,Prj_list!$O$6:$Z$7,2)*'2012 HR 배정표'!I1717)/HLOOKUP($A$5,Prj_list!$O$6:$Z$7,2))=TRUE,"-",(HLOOKUP($A$5,Prj_list!$O$6:$Z$7,2)*'2012 HR 배정표'!I1717)/HLOOKUP($A$5,Prj_list!$O$6:$Z$7,2)))</x:f>
        <x:v>-</x:v>
      </x:c>
      <x:c r="E1719" s="45" t="str">
        <x:f>IF(ISBLANK('2012 HR 배정표'!J1717)=TRUE,"-",'2012 HR 배정표'!J1717)</x:f>
        <x:v>-</x:v>
      </x:c>
      <x:c r="F1719" s="46" t="str">
        <x:f>IF(ISBLANK('2012 HR 배정표'!J1717)=TRUE,"-",IF(ISERROR((HLOOKUP($A$5,Prj_list!$O$6:$Z$7,2)*'2012 HR 배정표'!K1717)/HLOOKUP($A$5,Prj_list!$O$6:$Z$7,2))=TRUE,"-",(HLOOKUP($A$5,Prj_list!$O$6:$Z$7,2)*'2012 HR 배정표'!K1717)/HLOOKUP($A$5,Prj_list!$O$6:$Z$7,2)))</x:f>
        <x:v>-</x:v>
      </x:c>
      <x:c r="G1719" s="45" t="str">
        <x:f>IF(ISBLANK('2012 HR 배정표'!L1717)=TRUE,"-",'2012 HR 배정표'!L1717)</x:f>
        <x:v>-</x:v>
      </x:c>
      <x:c r="H1719" s="46" t="str">
        <x:f>IF(ISBLANK('2012 HR 배정표'!L1717)=TRUE,"-",IF(ISERROR((HLOOKUP($A$5,Prj_list!$O$6:$Z$7,2)*'2012 HR 배정표'!M1717)/HLOOKUP($A$5,Prj_list!$O$6:$Z$7,2))=TRUE,"-",(HLOOKUP($A$5,Prj_list!$O$6:$Z$7,2)*'2012 HR 배정표'!M1717)/HLOOKUP($A$5,Prj_list!$O$6:$Z$7,2)))</x:f>
        <x:v>-</x:v>
      </x:c>
      <x:c r="I1719" s="45" t="str">
        <x:f>IF(ISBLANK('2012 HR 배정표'!N1717)=TRUE,"-",'2012 HR 배정표'!N1717)</x:f>
        <x:v>-</x:v>
      </x:c>
      <x:c r="J1719" s="46" t="str">
        <x:f>IF(ISBLANK('2012 HR 배정표'!N1717)=TRUE,"-",IF(ISERROR((HLOOKUP($A$5,Prj_list!$O$6:$Z$7,2)*'2012 HR 배정표'!O1717)/HLOOKUP($A$5,Prj_list!$O$6:$Z$7,2))=TRUE,"-",(HLOOKUP($A$5,Prj_list!$O$6:$Z$7,2)*'2012 HR 배정표'!O1717)/HLOOKUP($A$5,Prj_list!$O$6:$Z$7,2)))</x:f>
        <x:v>-</x:v>
      </x:c>
      <x:c r="K1719" s="45" t="str">
        <x:f>IF(ISBLANK('2012 HR 배정표'!P1717)=TRUE,"-",'2012 HR 배정표'!P1717)</x:f>
        <x:v>-</x:v>
      </x:c>
      <x:c r="L1719" s="46" t="str">
        <x:f>IF(ISBLANK('2012 HR 배정표'!P1717)=TRUE,"-",IF(ISERROR((HLOOKUP($A$5,Prj_list!$O$6:$Z$7,2)*'2012 HR 배정표'!Q1717)/HLOOKUP($A$5,Prj_list!$O$6:$Z$7,2))=TRUE,"-",(HLOOKUP($A$5,Prj_list!$O$6:$Z$7,2)*'2012 HR 배정표'!Q1717)/HLOOKUP($A$5,Prj_list!$O$6:$Z$7,2)))</x:f>
        <x:v>-</x:v>
      </x:c>
      <x:c r="M1719" s="45" t="str">
        <x:f>IF(ISBLANK('2012 HR 배정표'!R1717)=TRUE,"-",'2012 HR 배정표'!R1717)</x:f>
        <x:v>-</x:v>
      </x:c>
      <x:c r="N1719" s="46" t="str">
        <x:f>IF(ISBLANK('2012 HR 배정표'!R1717)=TRUE,"-",IF(ISERROR((HLOOKUP($A$5,Prj_list!$O$6:$Z$7,2)*'2012 HR 배정표'!S1717)/HLOOKUP($A$5,Prj_list!$O$6:$Z$7,2))=TRUE,"-",(HLOOKUP($A$5,Prj_list!$O$6:$Z$7,2)*'2012 HR 배정표'!S1717)/HLOOKUP($A$5,Prj_list!$O$6:$Z$7,2)))</x:f>
        <x:v>-</x:v>
      </x:c>
      <x:c r="O1719" s="45" t="str">
        <x:f>IF(ISBLANK('2012 HR 배정표'!T1717)=TRUE,"-",'2012 HR 배정표'!T1717)</x:f>
        <x:v>-</x:v>
      </x:c>
      <x:c r="P1719" s="46" t="str">
        <x:f>IF(ISBLANK('2012 HR 배정표'!T1717)=TRUE,"-",IF(ISERROR((HLOOKUP($A$5,Prj_list!$O$6:$Z$7,2)*'2012 HR 배정표'!U1717)/HLOOKUP($A$5,Prj_list!$O$6:$Z$7,2))=TRUE,"-",(HLOOKUP($A$5,Prj_list!$O$6:$Z$7,2)*'2012 HR 배정표'!U1717)/HLOOKUP($A$5,Prj_list!$O$6:$Z$7,2)))</x:f>
        <x:v>-</x:v>
      </x:c>
      <x:c r="Q1719" s="45" t="str">
        <x:f>IF(ISBLANK('2012 HR 배정표'!V1717)=TRUE,"-",'2012 HR 배정표'!V1717)</x:f>
        <x:v>-</x:v>
      </x:c>
      <x:c r="R1719" s="46" t="str">
        <x:f>IF(ISBLANK('2012 HR 배정표'!V1717)=TRUE,"-",IF(ISERROR((HLOOKUP($A$5,Prj_list!$O$6:$Z$7,2)*'2012 HR 배정표'!W1717)/HLOOKUP($A$5,Prj_list!$O$6:$Z$7,2))=TRUE,"-",(HLOOKUP($A$5,Prj_list!$O$6:$Z$7,2)*'2012 HR 배정표'!W1717)/HLOOKUP($A$5,Prj_list!$O$6:$Z$7,2)))</x:f>
        <x:v>-</x:v>
      </x:c>
      <x:c r="S1719" s="45" t="str">
        <x:f>IF(ISBLANK('2012 HR 배정표'!X1717)=TRUE,"-",'2012 HR 배정표'!X1717)</x:f>
        <x:v>-</x:v>
      </x:c>
      <x:c r="T1719" s="46" t="str">
        <x:f>IF(ISBLANK('2012 HR 배정표'!X1717)=TRUE,"-",IF(ISERROR((HLOOKUP($A$5,Prj_list!$O$6:$Z$7,2)*'2012 HR 배정표'!Y1717)/HLOOKUP($A$5,Prj_list!$O$6:$Z$7,2))=TRUE,"-",(HLOOKUP($A$5,Prj_list!$O$6:$Z$7,2)*'2012 HR 배정표'!Y1717)/HLOOKUP($A$5,Prj_list!$O$6:$Z$7,2)))</x:f>
        <x:v>-</x:v>
      </x:c>
      <x:c r="U1719" s="45" t="str">
        <x:f>IF(ISBLANK('2012 HR 배정표'!Z1717)=TRUE,"-",'2012 HR 배정표'!Z1717)</x:f>
        <x:v>-</x:v>
      </x:c>
      <x:c r="V1719" s="46" t="str">
        <x:f>IF(ISBLANK('2012 HR 배정표'!Z1717)=TRUE,"-",IF(ISERROR((HLOOKUP($A$5,Prj_list!$O$6:$Z$7,2)*'2012 HR 배정표'!AA1717)/HLOOKUP($A$5,Prj_list!$O$6:$Z$7,2))=TRUE,"-",(HLOOKUP($A$5,Prj_list!$O$6:$Z$7,2)*'2012 HR 배정표'!AA1717)/HLOOKUP($A$5,Prj_list!$O$6:$Z$7,2)))</x:f>
        <x:v>-</x:v>
      </x:c>
      <x:c r="W1719" s="45" t="str">
        <x:f>IF(ISBLANK('2012 HR 배정표'!AB1717)=TRUE,"-",'2012 HR 배정표'!AB1717)</x:f>
        <x:v>-</x:v>
      </x:c>
      <x:c r="X1719" s="46" t="str">
        <x:f>IF(ISBLANK('2012 HR 배정표'!AB1717)=TRUE,"-",IF(ISERROR((HLOOKUP($A$5,Prj_list!$O$6:$Z$7,2)*'2012 HR 배정표'!AC1717)/HLOOKUP($A$5,Prj_list!$O$6:$Z$7,2))=TRUE,"-",(HLOOKUP($A$5,Prj_list!$O$6:$Z$7,2)*'2012 HR 배정표'!AC1717)/HLOOKUP($A$5,Prj_list!$O$6:$Z$7,2)))</x:f>
        <x:v>-</x:v>
      </x:c>
      <x:c r="Y1719" s="45" t="str">
        <x:f>IF(ISBLANK('2012 HR 배정표'!AD1717)=TRUE,"-",'2012 HR 배정표'!AD1717)</x:f>
        <x:v>-</x:v>
      </x:c>
      <x:c r="Z1719" s="46" t="str">
        <x:f>IF(ISBLANK('2012 HR 배정표'!AD1717)=TRUE,"-",IF(ISERROR((HLOOKUP($A$5,Prj_list!$O$6:$Z$7,2)*'2012 HR 배정표'!AE1717)/HLOOKUP($A$5,Prj_list!$O$6:$Z$7,2))=TRUE,"-",(HLOOKUP($A$5,Prj_list!$O$6:$Z$7,2)*'2012 HR 배정표'!AE1717)/HLOOKUP($A$5,Prj_list!$O$6:$Z$7,2)))</x:f>
        <x:v>-</x:v>
      </x:c>
      <x:c r="AA1719" s="45" t="str">
        <x:f>IF(ISBLANK('2012 HR 배정표'!AF1717)=TRUE,"-",'2012 HR 배정표'!AF1717)</x:f>
        <x:v>-</x:v>
      </x:c>
      <x:c r="AB1719" s="46" t="str">
        <x:f>IF(ISBLANK('2012 HR 배정표'!AF1717)=TRUE,"-",IF(ISERROR((HLOOKUP($A$5,Prj_list!$O$6:$Z$7,2)*'2012 HR 배정표'!AG1717)/HLOOKUP($A$5,Prj_list!$O$6:$Z$7,2))=TRUE,"-",(HLOOKUP($A$5,Prj_list!$O$6:$Z$7,2)*'2012 HR 배정표'!AG1717)/HLOOKUP($A$5,Prj_list!$O$6:$Z$7,2)))</x:f>
        <x:v>-</x:v>
      </x:c>
      <x:c r="AC1719" s="45" t="str">
        <x:f>IF(ISBLANK('2012 HR 배정표'!AH1717)=TRUE,"-",'2012 HR 배정표'!AH1717)</x:f>
        <x:v>-</x:v>
      </x:c>
      <x:c r="AD1719" s="46" t="str">
        <x:f>IF(ISBLANK('2012 HR 배정표'!AH1717)=TRUE,"-",IF(ISERROR((HLOOKUP($A$5,Prj_list!$O$6:$Z$7,2)*'2012 HR 배정표'!AI1717)/HLOOKUP($A$5,Prj_list!$O$6:$Z$7,2))=TRUE,"-",(HLOOKUP($A$5,Prj_list!$O$6:$Z$7,2)*'2012 HR 배정표'!AI1717)/HLOOKUP($A$5,Prj_list!$O$6:$Z$7,2)))</x:f>
        <x:v>-</x:v>
      </x:c>
      <x:c r="AE1719" s="45" t="str">
        <x:f>IF(ISBLANK('2012 HR 배정표'!AJ1717)=TRUE,"-",'2012 HR 배정표'!AJ1717)</x:f>
        <x:v>-</x:v>
      </x:c>
      <x:c r="AF1719" s="46" t="str">
        <x:f>IF(ISBLANK('2012 HR 배정표'!AJ1717)=TRUE,"-",IF(ISERROR((HLOOKUP($A$5,Prj_list!$O$6:$Z$7,2)*'2012 HR 배정표'!AK1717)/HLOOKUP($A$5,Prj_list!$O$6:$Z$7,2))=TRUE,"-",(HLOOKUP($A$5,Prj_list!$O$6:$Z$7,2)*'2012 HR 배정표'!AK1717)/HLOOKUP($A$5,Prj_list!$O$6:$Z$7,2)))</x:f>
        <x:v>-</x:v>
      </x:c>
      <x:c r="AG1719" s="45" t="str">
        <x:f>IF(ISBLANK('2012 HR 배정표'!AL1717)=TRUE,"-",'2012 HR 배정표'!AL1717)</x:f>
        <x:v>-</x:v>
      </x:c>
      <x:c r="AH1719" s="46" t="str">
        <x:f>IF(ISBLANK('2012 HR 배정표'!AL1717)=TRUE,"-",IF(ISERROR((HLOOKUP($A$5,Prj_list!$O$6:$Z$7,2)*'2012 HR 배정표'!AM1717)/HLOOKUP($A$5,Prj_list!$O$6:$Z$7,2))=TRUE,"-",(HLOOKUP($A$5,Prj_list!$O$6:$Z$7,2)*'2012 HR 배정표'!AM1717)/HLOOKUP($A$5,Prj_list!$O$6:$Z$7,2)))</x:f>
        <x:v>-</x:v>
      </x:c>
      <x:c r="AI1719" s="45" t="str">
        <x:f>IF(ISBLANK('2012 HR 배정표'!AN1717)=TRUE,"-",'2012 HR 배정표'!AN1717)</x:f>
        <x:v>-</x:v>
      </x:c>
      <x:c r="AJ1719" s="46" t="str">
        <x:f>IF(ISBLANK('2012 HR 배정표'!AN1717)=TRUE,"-",IF(ISERROR((HLOOKUP($A$5,Prj_list!$O$6:$Z$7,2)*'2012 HR 배정표'!AO1717)/HLOOKUP($A$5,Prj_list!$O$6:$Z$7,2))=TRUE,"-",(HLOOKUP($A$5,Prj_list!$O$6:$Z$7,2)*'2012 HR 배정표'!AO1717)/HLOOKUP($A$5,Prj_list!$O$6:$Z$7,2)))</x:f>
        <x:v>-</x:v>
      </x:c>
      <x:c r="AK1719" s="45" t="str">
        <x:f>IF(ISBLANK('2012 HR 배정표'!AP1717)=TRUE,"-",'2012 HR 배정표'!AP1717)</x:f>
        <x:v>-</x:v>
      </x:c>
      <x:c r="AL1719" s="46" t="str">
        <x:f>IF(ISBLANK('2012 HR 배정표'!AP1717)=TRUE,"-",IF(ISERROR((HLOOKUP($A$5,Prj_list!$O$6:$Z$7,2)*'2012 HR 배정표'!AQ1717)/HLOOKUP($A$5,Prj_list!$O$6:$Z$7,2))=TRUE,"-",(HLOOKUP($A$5,Prj_list!$O$6:$Z$7,2)*'2012 HR 배정표'!AQ1717)/HLOOKUP($A$5,Prj_list!$O$6:$Z$7,2)))</x:f>
        <x:v>-</x:v>
      </x:c>
      <x:c r="AM1719" s="45" t="str">
        <x:f>IF(ISBLANK('2012 HR 배정표'!AR1717)=TRUE,"-",'2012 HR 배정표'!AR1717)</x:f>
        <x:v>-</x:v>
      </x:c>
      <x:c r="AN1719" s="46" t="str">
        <x:f>IF(ISBLANK('2012 HR 배정표'!AR1717)=TRUE,"-",IF(ISERROR((HLOOKUP($A$5,Prj_list!$O$6:$Z$7,2)*'2012 HR 배정표'!AS1717)/HLOOKUP($A$5,Prj_list!$O$6:$Z$7,2))=TRUE,"-",(HLOOKUP($A$5,Prj_list!$O$6:$Z$7,2)*'2012 HR 배정표'!AS1717)/HLOOKUP($A$5,Prj_list!$O$6:$Z$7,2)))</x:f>
        <x:v>-</x:v>
      </x:c>
      <x:c r="AO1719" s="45" t="str">
        <x:f>IF(ISBLANK('2012 HR 배정표'!AT1717)=TRUE,"-",'2012 HR 배정표'!AT1717)</x:f>
        <x:v>-</x:v>
      </x:c>
      <x:c r="AP1719" s="46" t="str">
        <x:f>IF(ISBLANK('2012 HR 배정표'!AT1717)=TRUE,"-",IF(ISERROR((HLOOKUP($A$5,Prj_list!$O$6:$Z$7,2)*'2012 HR 배정표'!AU1717)/HLOOKUP($A$5,Prj_list!$O$6:$Z$7,2))=TRUE,"-",(HLOOKUP($A$5,Prj_list!$O$6:$Z$7,2)*'2012 HR 배정표'!AU1717)/HLOOKUP($A$5,Prj_list!$O$6:$Z$7,2)))</x:f>
        <x:v>-</x:v>
      </x:c>
      <x:c r="AQ1719" s="45" t="str">
        <x:f>IF(ISBLANK('2012 HR 배정표'!AV1717)=TRUE,"-",'2012 HR 배정표'!AV1717)</x:f>
        <x:v>-</x:v>
      </x:c>
      <x:c r="AR1719" s="46" t="str">
        <x:f>IF(ISBLANK('2012 HR 배정표'!AV1717)=TRUE,"-",IF(ISERROR((HLOOKUP($A$5,Prj_list!$O$6:$Z$7,2)*'2012 HR 배정표'!AW1717)/HLOOKUP($A$5,Prj_list!$O$6:$Z$7,2))=TRUE,"-",(HLOOKUP($A$5,Prj_list!$O$6:$Z$7,2)*'2012 HR 배정표'!AW1717)/HLOOKUP($A$5,Prj_list!$O$6:$Z$7,2)))</x:f>
        <x:v>-</x:v>
      </x:c>
      <x:c r="AS1719" s="45" t="str">
        <x:f>IF(ISBLANK('2012 HR 배정표'!AX1717)=TRUE,"-",'2012 HR 배정표'!AX1717)</x:f>
        <x:v>-</x:v>
      </x:c>
      <x:c r="AT1719" s="46" t="str">
        <x:f>IF(ISBLANK('2012 HR 배정표'!AX1717)=TRUE,"-",IF(ISERROR((HLOOKUP($A$5,Prj_list!$O$6:$Z$7,2)*'2012 HR 배정표'!AY1717)/HLOOKUP($A$5,Prj_list!$O$6:$Z$7,2))=TRUE,"-",(HLOOKUP($A$5,Prj_list!$O$6:$Z$7,2)*'2012 HR 배정표'!AY1717)/HLOOKUP($A$5,Prj_list!$O$6:$Z$7,2)))</x:f>
        <x:v>-</x:v>
      </x:c>
      <x:c r="AU1719" s="45" t="str">
        <x:f>IF(ISBLANK('2012 HR 배정표'!AZ1717)=TRUE,"-",'2012 HR 배정표'!AZ1717)</x:f>
        <x:v>-</x:v>
      </x:c>
      <x:c r="AV1719" s="46" t="str">
        <x:f>IF(ISBLANK('2012 HR 배정표'!AZ1717)=TRUE,"-",IF(ISERROR((HLOOKUP($A$5,Prj_list!$O$6:$Z$7,2)*'2012 HR 배정표'!BA1717)/HLOOKUP($A$5,Prj_list!$O$6:$Z$7,2))=TRUE,"-",(HLOOKUP($A$5,Prj_list!$O$6:$Z$7,2)*'2012 HR 배정표'!BA1717)/HLOOKUP($A$5,Prj_list!$O$6:$Z$7,2)))</x:f>
        <x:v>-</x:v>
      </x:c>
      <x:c r="AW1719" s="34" t="str">
        <x:f t="shared" si="54"/>
        <x:v/>
      </x:c>
      <x:c r="AX1719" s="41">
        <x:f t="shared" si="53"/>
        <x:v>0</x:v>
      </x:c>
    </x:row>
    <x:row r="1720" spans="1:50">
      <x:c r="A1720" s="45" t="str">
        <x:f>IF(ISBLANK('2012 HR 배정표'!F1718)=TRUE,"-",'2012 HR 배정표'!F1718)</x:f>
        <x:v>-</x:v>
      </x:c>
      <x:c r="B1720" s="46" t="str">
        <x:f>IF(ISBLANK('2012 HR 배정표'!F1718)=TRUE,"-",IF(ISERROR((HLOOKUP($A$5,Prj_list!$O$6:$Z$7,2)*'2012 HR 배정표'!G1718)/HLOOKUP($A$5,Prj_list!$O$6:$Z$7,2))=TRUE,"-",(HLOOKUP($A$5,Prj_list!$O$6:$Z$7,2)*'2012 HR 배정표'!G1718)/HLOOKUP($A$5,Prj_list!$O$6:$Z$7,2)))</x:f>
        <x:v>-</x:v>
      </x:c>
      <x:c r="C1720" s="45" t="str">
        <x:f>IF(ISBLANK('2012 HR 배정표'!H1718)=TRUE,"-",'2012 HR 배정표'!H1718)</x:f>
        <x:v>-</x:v>
      </x:c>
      <x:c r="D1720" s="46" t="str">
        <x:f>IF(ISBLANK('2012 HR 배정표'!H1718)=TRUE,"-",IF(ISERROR((HLOOKUP($A$5,Prj_list!$O$6:$Z$7,2)*'2012 HR 배정표'!I1718)/HLOOKUP($A$5,Prj_list!$O$6:$Z$7,2))=TRUE,"-",(HLOOKUP($A$5,Prj_list!$O$6:$Z$7,2)*'2012 HR 배정표'!I1718)/HLOOKUP($A$5,Prj_list!$O$6:$Z$7,2)))</x:f>
        <x:v>-</x:v>
      </x:c>
      <x:c r="E1720" s="45" t="str">
        <x:f>IF(ISBLANK('2012 HR 배정표'!J1718)=TRUE,"-",'2012 HR 배정표'!J1718)</x:f>
        <x:v>-</x:v>
      </x:c>
      <x:c r="F1720" s="46" t="str">
        <x:f>IF(ISBLANK('2012 HR 배정표'!J1718)=TRUE,"-",IF(ISERROR((HLOOKUP($A$5,Prj_list!$O$6:$Z$7,2)*'2012 HR 배정표'!K1718)/HLOOKUP($A$5,Prj_list!$O$6:$Z$7,2))=TRUE,"-",(HLOOKUP($A$5,Prj_list!$O$6:$Z$7,2)*'2012 HR 배정표'!K1718)/HLOOKUP($A$5,Prj_list!$O$6:$Z$7,2)))</x:f>
        <x:v>-</x:v>
      </x:c>
      <x:c r="G1720" s="45" t="str">
        <x:f>IF(ISBLANK('2012 HR 배정표'!L1718)=TRUE,"-",'2012 HR 배정표'!L1718)</x:f>
        <x:v>-</x:v>
      </x:c>
      <x:c r="H1720" s="46" t="str">
        <x:f>IF(ISBLANK('2012 HR 배정표'!L1718)=TRUE,"-",IF(ISERROR((HLOOKUP($A$5,Prj_list!$O$6:$Z$7,2)*'2012 HR 배정표'!M1718)/HLOOKUP($A$5,Prj_list!$O$6:$Z$7,2))=TRUE,"-",(HLOOKUP($A$5,Prj_list!$O$6:$Z$7,2)*'2012 HR 배정표'!M1718)/HLOOKUP($A$5,Prj_list!$O$6:$Z$7,2)))</x:f>
        <x:v>-</x:v>
      </x:c>
      <x:c r="I1720" s="45" t="str">
        <x:f>IF(ISBLANK('2012 HR 배정표'!N1718)=TRUE,"-",'2012 HR 배정표'!N1718)</x:f>
        <x:v>-</x:v>
      </x:c>
      <x:c r="J1720" s="46" t="str">
        <x:f>IF(ISBLANK('2012 HR 배정표'!N1718)=TRUE,"-",IF(ISERROR((HLOOKUP($A$5,Prj_list!$O$6:$Z$7,2)*'2012 HR 배정표'!O1718)/HLOOKUP($A$5,Prj_list!$O$6:$Z$7,2))=TRUE,"-",(HLOOKUP($A$5,Prj_list!$O$6:$Z$7,2)*'2012 HR 배정표'!O1718)/HLOOKUP($A$5,Prj_list!$O$6:$Z$7,2)))</x:f>
        <x:v>-</x:v>
      </x:c>
      <x:c r="K1720" s="45" t="str">
        <x:f>IF(ISBLANK('2012 HR 배정표'!P1718)=TRUE,"-",'2012 HR 배정표'!P1718)</x:f>
        <x:v>-</x:v>
      </x:c>
      <x:c r="L1720" s="46" t="str">
        <x:f>IF(ISBLANK('2012 HR 배정표'!P1718)=TRUE,"-",IF(ISERROR((HLOOKUP($A$5,Prj_list!$O$6:$Z$7,2)*'2012 HR 배정표'!Q1718)/HLOOKUP($A$5,Prj_list!$O$6:$Z$7,2))=TRUE,"-",(HLOOKUP($A$5,Prj_list!$O$6:$Z$7,2)*'2012 HR 배정표'!Q1718)/HLOOKUP($A$5,Prj_list!$O$6:$Z$7,2)))</x:f>
        <x:v>-</x:v>
      </x:c>
      <x:c r="M1720" s="45" t="str">
        <x:f>IF(ISBLANK('2012 HR 배정표'!R1718)=TRUE,"-",'2012 HR 배정표'!R1718)</x:f>
        <x:v>-</x:v>
      </x:c>
      <x:c r="N1720" s="46" t="str">
        <x:f>IF(ISBLANK('2012 HR 배정표'!R1718)=TRUE,"-",IF(ISERROR((HLOOKUP($A$5,Prj_list!$O$6:$Z$7,2)*'2012 HR 배정표'!S1718)/HLOOKUP($A$5,Prj_list!$O$6:$Z$7,2))=TRUE,"-",(HLOOKUP($A$5,Prj_list!$O$6:$Z$7,2)*'2012 HR 배정표'!S1718)/HLOOKUP($A$5,Prj_list!$O$6:$Z$7,2)))</x:f>
        <x:v>-</x:v>
      </x:c>
      <x:c r="O1720" s="45" t="str">
        <x:f>IF(ISBLANK('2012 HR 배정표'!T1718)=TRUE,"-",'2012 HR 배정표'!T1718)</x:f>
        <x:v>-</x:v>
      </x:c>
      <x:c r="P1720" s="46" t="str">
        <x:f>IF(ISBLANK('2012 HR 배정표'!T1718)=TRUE,"-",IF(ISERROR((HLOOKUP($A$5,Prj_list!$O$6:$Z$7,2)*'2012 HR 배정표'!U1718)/HLOOKUP($A$5,Prj_list!$O$6:$Z$7,2))=TRUE,"-",(HLOOKUP($A$5,Prj_list!$O$6:$Z$7,2)*'2012 HR 배정표'!U1718)/HLOOKUP($A$5,Prj_list!$O$6:$Z$7,2)))</x:f>
        <x:v>-</x:v>
      </x:c>
      <x:c r="Q1720" s="45" t="str">
        <x:f>IF(ISBLANK('2012 HR 배정표'!V1718)=TRUE,"-",'2012 HR 배정표'!V1718)</x:f>
        <x:v>-</x:v>
      </x:c>
      <x:c r="R1720" s="46" t="str">
        <x:f>IF(ISBLANK('2012 HR 배정표'!V1718)=TRUE,"-",IF(ISERROR((HLOOKUP($A$5,Prj_list!$O$6:$Z$7,2)*'2012 HR 배정표'!W1718)/HLOOKUP($A$5,Prj_list!$O$6:$Z$7,2))=TRUE,"-",(HLOOKUP($A$5,Prj_list!$O$6:$Z$7,2)*'2012 HR 배정표'!W1718)/HLOOKUP($A$5,Prj_list!$O$6:$Z$7,2)))</x:f>
        <x:v>-</x:v>
      </x:c>
      <x:c r="S1720" s="45" t="str">
        <x:f>IF(ISBLANK('2012 HR 배정표'!X1718)=TRUE,"-",'2012 HR 배정표'!X1718)</x:f>
        <x:v>-</x:v>
      </x:c>
      <x:c r="T1720" s="46" t="str">
        <x:f>IF(ISBLANK('2012 HR 배정표'!X1718)=TRUE,"-",IF(ISERROR((HLOOKUP($A$5,Prj_list!$O$6:$Z$7,2)*'2012 HR 배정표'!Y1718)/HLOOKUP($A$5,Prj_list!$O$6:$Z$7,2))=TRUE,"-",(HLOOKUP($A$5,Prj_list!$O$6:$Z$7,2)*'2012 HR 배정표'!Y1718)/HLOOKUP($A$5,Prj_list!$O$6:$Z$7,2)))</x:f>
        <x:v>-</x:v>
      </x:c>
      <x:c r="U1720" s="45" t="str">
        <x:f>IF(ISBLANK('2012 HR 배정표'!Z1718)=TRUE,"-",'2012 HR 배정표'!Z1718)</x:f>
        <x:v>-</x:v>
      </x:c>
      <x:c r="V1720" s="46" t="str">
        <x:f>IF(ISBLANK('2012 HR 배정표'!Z1718)=TRUE,"-",IF(ISERROR((HLOOKUP($A$5,Prj_list!$O$6:$Z$7,2)*'2012 HR 배정표'!AA1718)/HLOOKUP($A$5,Prj_list!$O$6:$Z$7,2))=TRUE,"-",(HLOOKUP($A$5,Prj_list!$O$6:$Z$7,2)*'2012 HR 배정표'!AA1718)/HLOOKUP($A$5,Prj_list!$O$6:$Z$7,2)))</x:f>
        <x:v>-</x:v>
      </x:c>
      <x:c r="W1720" s="45" t="str">
        <x:f>IF(ISBLANK('2012 HR 배정표'!AB1718)=TRUE,"-",'2012 HR 배정표'!AB1718)</x:f>
        <x:v>-</x:v>
      </x:c>
      <x:c r="X1720" s="46" t="str">
        <x:f>IF(ISBLANK('2012 HR 배정표'!AB1718)=TRUE,"-",IF(ISERROR((HLOOKUP($A$5,Prj_list!$O$6:$Z$7,2)*'2012 HR 배정표'!AC1718)/HLOOKUP($A$5,Prj_list!$O$6:$Z$7,2))=TRUE,"-",(HLOOKUP($A$5,Prj_list!$O$6:$Z$7,2)*'2012 HR 배정표'!AC1718)/HLOOKUP($A$5,Prj_list!$O$6:$Z$7,2)))</x:f>
        <x:v>-</x:v>
      </x:c>
      <x:c r="Y1720" s="45" t="str">
        <x:f>IF(ISBLANK('2012 HR 배정표'!AD1718)=TRUE,"-",'2012 HR 배정표'!AD1718)</x:f>
        <x:v>-</x:v>
      </x:c>
      <x:c r="Z1720" s="46" t="str">
        <x:f>IF(ISBLANK('2012 HR 배정표'!AD1718)=TRUE,"-",IF(ISERROR((HLOOKUP($A$5,Prj_list!$O$6:$Z$7,2)*'2012 HR 배정표'!AE1718)/HLOOKUP($A$5,Prj_list!$O$6:$Z$7,2))=TRUE,"-",(HLOOKUP($A$5,Prj_list!$O$6:$Z$7,2)*'2012 HR 배정표'!AE1718)/HLOOKUP($A$5,Prj_list!$O$6:$Z$7,2)))</x:f>
        <x:v>-</x:v>
      </x:c>
      <x:c r="AA1720" s="45" t="str">
        <x:f>IF(ISBLANK('2012 HR 배정표'!AF1718)=TRUE,"-",'2012 HR 배정표'!AF1718)</x:f>
        <x:v>-</x:v>
      </x:c>
      <x:c r="AB1720" s="46" t="str">
        <x:f>IF(ISBLANK('2012 HR 배정표'!AF1718)=TRUE,"-",IF(ISERROR((HLOOKUP($A$5,Prj_list!$O$6:$Z$7,2)*'2012 HR 배정표'!AG1718)/HLOOKUP($A$5,Prj_list!$O$6:$Z$7,2))=TRUE,"-",(HLOOKUP($A$5,Prj_list!$O$6:$Z$7,2)*'2012 HR 배정표'!AG1718)/HLOOKUP($A$5,Prj_list!$O$6:$Z$7,2)))</x:f>
        <x:v>-</x:v>
      </x:c>
      <x:c r="AC1720" s="45" t="str">
        <x:f>IF(ISBLANK('2012 HR 배정표'!AH1718)=TRUE,"-",'2012 HR 배정표'!AH1718)</x:f>
        <x:v>-</x:v>
      </x:c>
      <x:c r="AD1720" s="46" t="str">
        <x:f>IF(ISBLANK('2012 HR 배정표'!AH1718)=TRUE,"-",IF(ISERROR((HLOOKUP($A$5,Prj_list!$O$6:$Z$7,2)*'2012 HR 배정표'!AI1718)/HLOOKUP($A$5,Prj_list!$O$6:$Z$7,2))=TRUE,"-",(HLOOKUP($A$5,Prj_list!$O$6:$Z$7,2)*'2012 HR 배정표'!AI1718)/HLOOKUP($A$5,Prj_list!$O$6:$Z$7,2)))</x:f>
        <x:v>-</x:v>
      </x:c>
      <x:c r="AE1720" s="45" t="str">
        <x:f>IF(ISBLANK('2012 HR 배정표'!AJ1718)=TRUE,"-",'2012 HR 배정표'!AJ1718)</x:f>
        <x:v>-</x:v>
      </x:c>
      <x:c r="AF1720" s="46" t="str">
        <x:f>IF(ISBLANK('2012 HR 배정표'!AJ1718)=TRUE,"-",IF(ISERROR((HLOOKUP($A$5,Prj_list!$O$6:$Z$7,2)*'2012 HR 배정표'!AK1718)/HLOOKUP($A$5,Prj_list!$O$6:$Z$7,2))=TRUE,"-",(HLOOKUP($A$5,Prj_list!$O$6:$Z$7,2)*'2012 HR 배정표'!AK1718)/HLOOKUP($A$5,Prj_list!$O$6:$Z$7,2)))</x:f>
        <x:v>-</x:v>
      </x:c>
      <x:c r="AG1720" s="45" t="str">
        <x:f>IF(ISBLANK('2012 HR 배정표'!AL1718)=TRUE,"-",'2012 HR 배정표'!AL1718)</x:f>
        <x:v>-</x:v>
      </x:c>
      <x:c r="AH1720" s="46" t="str">
        <x:f>IF(ISBLANK('2012 HR 배정표'!AL1718)=TRUE,"-",IF(ISERROR((HLOOKUP($A$5,Prj_list!$O$6:$Z$7,2)*'2012 HR 배정표'!AM1718)/HLOOKUP($A$5,Prj_list!$O$6:$Z$7,2))=TRUE,"-",(HLOOKUP($A$5,Prj_list!$O$6:$Z$7,2)*'2012 HR 배정표'!AM1718)/HLOOKUP($A$5,Prj_list!$O$6:$Z$7,2)))</x:f>
        <x:v>-</x:v>
      </x:c>
      <x:c r="AI1720" s="45" t="str">
        <x:f>IF(ISBLANK('2012 HR 배정표'!AN1718)=TRUE,"-",'2012 HR 배정표'!AN1718)</x:f>
        <x:v>-</x:v>
      </x:c>
      <x:c r="AJ1720" s="46" t="str">
        <x:f>IF(ISBLANK('2012 HR 배정표'!AN1718)=TRUE,"-",IF(ISERROR((HLOOKUP($A$5,Prj_list!$O$6:$Z$7,2)*'2012 HR 배정표'!AO1718)/HLOOKUP($A$5,Prj_list!$O$6:$Z$7,2))=TRUE,"-",(HLOOKUP($A$5,Prj_list!$O$6:$Z$7,2)*'2012 HR 배정표'!AO1718)/HLOOKUP($A$5,Prj_list!$O$6:$Z$7,2)))</x:f>
        <x:v>-</x:v>
      </x:c>
      <x:c r="AK1720" s="45" t="str">
        <x:f>IF(ISBLANK('2012 HR 배정표'!AP1718)=TRUE,"-",'2012 HR 배정표'!AP1718)</x:f>
        <x:v>-</x:v>
      </x:c>
      <x:c r="AL1720" s="46" t="str">
        <x:f>IF(ISBLANK('2012 HR 배정표'!AP1718)=TRUE,"-",IF(ISERROR((HLOOKUP($A$5,Prj_list!$O$6:$Z$7,2)*'2012 HR 배정표'!AQ1718)/HLOOKUP($A$5,Prj_list!$O$6:$Z$7,2))=TRUE,"-",(HLOOKUP($A$5,Prj_list!$O$6:$Z$7,2)*'2012 HR 배정표'!AQ1718)/HLOOKUP($A$5,Prj_list!$O$6:$Z$7,2)))</x:f>
        <x:v>-</x:v>
      </x:c>
      <x:c r="AM1720" s="45" t="str">
        <x:f>IF(ISBLANK('2012 HR 배정표'!AR1718)=TRUE,"-",'2012 HR 배정표'!AR1718)</x:f>
        <x:v>-</x:v>
      </x:c>
      <x:c r="AN1720" s="46" t="str">
        <x:f>IF(ISBLANK('2012 HR 배정표'!AR1718)=TRUE,"-",IF(ISERROR((HLOOKUP($A$5,Prj_list!$O$6:$Z$7,2)*'2012 HR 배정표'!AS1718)/HLOOKUP($A$5,Prj_list!$O$6:$Z$7,2))=TRUE,"-",(HLOOKUP($A$5,Prj_list!$O$6:$Z$7,2)*'2012 HR 배정표'!AS1718)/HLOOKUP($A$5,Prj_list!$O$6:$Z$7,2)))</x:f>
        <x:v>-</x:v>
      </x:c>
      <x:c r="AO1720" s="45" t="str">
        <x:f>IF(ISBLANK('2012 HR 배정표'!AT1718)=TRUE,"-",'2012 HR 배정표'!AT1718)</x:f>
        <x:v>-</x:v>
      </x:c>
      <x:c r="AP1720" s="46" t="str">
        <x:f>IF(ISBLANK('2012 HR 배정표'!AT1718)=TRUE,"-",IF(ISERROR((HLOOKUP($A$5,Prj_list!$O$6:$Z$7,2)*'2012 HR 배정표'!AU1718)/HLOOKUP($A$5,Prj_list!$O$6:$Z$7,2))=TRUE,"-",(HLOOKUP($A$5,Prj_list!$O$6:$Z$7,2)*'2012 HR 배정표'!AU1718)/HLOOKUP($A$5,Prj_list!$O$6:$Z$7,2)))</x:f>
        <x:v>-</x:v>
      </x:c>
      <x:c r="AQ1720" s="45" t="str">
        <x:f>IF(ISBLANK('2012 HR 배정표'!AV1718)=TRUE,"-",'2012 HR 배정표'!AV1718)</x:f>
        <x:v>-</x:v>
      </x:c>
      <x:c r="AR1720" s="46" t="str">
        <x:f>IF(ISBLANK('2012 HR 배정표'!AV1718)=TRUE,"-",IF(ISERROR((HLOOKUP($A$5,Prj_list!$O$6:$Z$7,2)*'2012 HR 배정표'!AW1718)/HLOOKUP($A$5,Prj_list!$O$6:$Z$7,2))=TRUE,"-",(HLOOKUP($A$5,Prj_list!$O$6:$Z$7,2)*'2012 HR 배정표'!AW1718)/HLOOKUP($A$5,Prj_list!$O$6:$Z$7,2)))</x:f>
        <x:v>-</x:v>
      </x:c>
      <x:c r="AS1720" s="45" t="str">
        <x:f>IF(ISBLANK('2012 HR 배정표'!AX1718)=TRUE,"-",'2012 HR 배정표'!AX1718)</x:f>
        <x:v>-</x:v>
      </x:c>
      <x:c r="AT1720" s="46" t="str">
        <x:f>IF(ISBLANK('2012 HR 배정표'!AX1718)=TRUE,"-",IF(ISERROR((HLOOKUP($A$5,Prj_list!$O$6:$Z$7,2)*'2012 HR 배정표'!AY1718)/HLOOKUP($A$5,Prj_list!$O$6:$Z$7,2))=TRUE,"-",(HLOOKUP($A$5,Prj_list!$O$6:$Z$7,2)*'2012 HR 배정표'!AY1718)/HLOOKUP($A$5,Prj_list!$O$6:$Z$7,2)))</x:f>
        <x:v>-</x:v>
      </x:c>
      <x:c r="AU1720" s="45" t="str">
        <x:f>IF(ISBLANK('2012 HR 배정표'!AZ1718)=TRUE,"-",'2012 HR 배정표'!AZ1718)</x:f>
        <x:v>-</x:v>
      </x:c>
      <x:c r="AV1720" s="46" t="str">
        <x:f>IF(ISBLANK('2012 HR 배정표'!AZ1718)=TRUE,"-",IF(ISERROR((HLOOKUP($A$5,Prj_list!$O$6:$Z$7,2)*'2012 HR 배정표'!BA1718)/HLOOKUP($A$5,Prj_list!$O$6:$Z$7,2))=TRUE,"-",(HLOOKUP($A$5,Prj_list!$O$6:$Z$7,2)*'2012 HR 배정표'!BA1718)/HLOOKUP($A$5,Prj_list!$O$6:$Z$7,2)))</x:f>
        <x:v>-</x:v>
      </x:c>
      <x:c r="AW1720" s="34" t="str">
        <x:f t="shared" si="54"/>
        <x:v/>
      </x:c>
      <x:c r="AX1720" s="41">
        <x:f t="shared" si="53"/>
        <x:v>0</x:v>
      </x:c>
    </x:row>
    <x:row r="1721" spans="1:50">
      <x:c r="A1721" s="45" t="str">
        <x:f>IF(ISBLANK('2012 HR 배정표'!F1719)=TRUE,"-",'2012 HR 배정표'!F1719)</x:f>
        <x:v>-</x:v>
      </x:c>
      <x:c r="B1721" s="46" t="str">
        <x:f>IF(ISBLANK('2012 HR 배정표'!F1719)=TRUE,"-",IF(ISERROR((HLOOKUP($A$5,Prj_list!$O$6:$Z$7,2)*'2012 HR 배정표'!G1719)/HLOOKUP($A$5,Prj_list!$O$6:$Z$7,2))=TRUE,"-",(HLOOKUP($A$5,Prj_list!$O$6:$Z$7,2)*'2012 HR 배정표'!G1719)/HLOOKUP($A$5,Prj_list!$O$6:$Z$7,2)))</x:f>
        <x:v>-</x:v>
      </x:c>
      <x:c r="C1721" s="45" t="str">
        <x:f>IF(ISBLANK('2012 HR 배정표'!H1719)=TRUE,"-",'2012 HR 배정표'!H1719)</x:f>
        <x:v>-</x:v>
      </x:c>
      <x:c r="D1721" s="46" t="str">
        <x:f>IF(ISBLANK('2012 HR 배정표'!H1719)=TRUE,"-",IF(ISERROR((HLOOKUP($A$5,Prj_list!$O$6:$Z$7,2)*'2012 HR 배정표'!I1719)/HLOOKUP($A$5,Prj_list!$O$6:$Z$7,2))=TRUE,"-",(HLOOKUP($A$5,Prj_list!$O$6:$Z$7,2)*'2012 HR 배정표'!I1719)/HLOOKUP($A$5,Prj_list!$O$6:$Z$7,2)))</x:f>
        <x:v>-</x:v>
      </x:c>
      <x:c r="E1721" s="45" t="str">
        <x:f>IF(ISBLANK('2012 HR 배정표'!J1719)=TRUE,"-",'2012 HR 배정표'!J1719)</x:f>
        <x:v>-</x:v>
      </x:c>
      <x:c r="F1721" s="46" t="str">
        <x:f>IF(ISBLANK('2012 HR 배정표'!J1719)=TRUE,"-",IF(ISERROR((HLOOKUP($A$5,Prj_list!$O$6:$Z$7,2)*'2012 HR 배정표'!K1719)/HLOOKUP($A$5,Prj_list!$O$6:$Z$7,2))=TRUE,"-",(HLOOKUP($A$5,Prj_list!$O$6:$Z$7,2)*'2012 HR 배정표'!K1719)/HLOOKUP($A$5,Prj_list!$O$6:$Z$7,2)))</x:f>
        <x:v>-</x:v>
      </x:c>
      <x:c r="G1721" s="45" t="str">
        <x:f>IF(ISBLANK('2012 HR 배정표'!L1719)=TRUE,"-",'2012 HR 배정표'!L1719)</x:f>
        <x:v>-</x:v>
      </x:c>
      <x:c r="H1721" s="46" t="str">
        <x:f>IF(ISBLANK('2012 HR 배정표'!L1719)=TRUE,"-",IF(ISERROR((HLOOKUP($A$5,Prj_list!$O$6:$Z$7,2)*'2012 HR 배정표'!M1719)/HLOOKUP($A$5,Prj_list!$O$6:$Z$7,2))=TRUE,"-",(HLOOKUP($A$5,Prj_list!$O$6:$Z$7,2)*'2012 HR 배정표'!M1719)/HLOOKUP($A$5,Prj_list!$O$6:$Z$7,2)))</x:f>
        <x:v>-</x:v>
      </x:c>
      <x:c r="I1721" s="45" t="str">
        <x:f>IF(ISBLANK('2012 HR 배정표'!N1719)=TRUE,"-",'2012 HR 배정표'!N1719)</x:f>
        <x:v>-</x:v>
      </x:c>
      <x:c r="J1721" s="46" t="str">
        <x:f>IF(ISBLANK('2012 HR 배정표'!N1719)=TRUE,"-",IF(ISERROR((HLOOKUP($A$5,Prj_list!$O$6:$Z$7,2)*'2012 HR 배정표'!O1719)/HLOOKUP($A$5,Prj_list!$O$6:$Z$7,2))=TRUE,"-",(HLOOKUP($A$5,Prj_list!$O$6:$Z$7,2)*'2012 HR 배정표'!O1719)/HLOOKUP($A$5,Prj_list!$O$6:$Z$7,2)))</x:f>
        <x:v>-</x:v>
      </x:c>
      <x:c r="K1721" s="45" t="str">
        <x:f>IF(ISBLANK('2012 HR 배정표'!P1719)=TRUE,"-",'2012 HR 배정표'!P1719)</x:f>
        <x:v>-</x:v>
      </x:c>
      <x:c r="L1721" s="46" t="str">
        <x:f>IF(ISBLANK('2012 HR 배정표'!P1719)=TRUE,"-",IF(ISERROR((HLOOKUP($A$5,Prj_list!$O$6:$Z$7,2)*'2012 HR 배정표'!Q1719)/HLOOKUP($A$5,Prj_list!$O$6:$Z$7,2))=TRUE,"-",(HLOOKUP($A$5,Prj_list!$O$6:$Z$7,2)*'2012 HR 배정표'!Q1719)/HLOOKUP($A$5,Prj_list!$O$6:$Z$7,2)))</x:f>
        <x:v>-</x:v>
      </x:c>
      <x:c r="M1721" s="45" t="str">
        <x:f>IF(ISBLANK('2012 HR 배정표'!R1719)=TRUE,"-",'2012 HR 배정표'!R1719)</x:f>
        <x:v>-</x:v>
      </x:c>
      <x:c r="N1721" s="46" t="str">
        <x:f>IF(ISBLANK('2012 HR 배정표'!R1719)=TRUE,"-",IF(ISERROR((HLOOKUP($A$5,Prj_list!$O$6:$Z$7,2)*'2012 HR 배정표'!S1719)/HLOOKUP($A$5,Prj_list!$O$6:$Z$7,2))=TRUE,"-",(HLOOKUP($A$5,Prj_list!$O$6:$Z$7,2)*'2012 HR 배정표'!S1719)/HLOOKUP($A$5,Prj_list!$O$6:$Z$7,2)))</x:f>
        <x:v>-</x:v>
      </x:c>
      <x:c r="O1721" s="45" t="str">
        <x:f>IF(ISBLANK('2012 HR 배정표'!T1719)=TRUE,"-",'2012 HR 배정표'!T1719)</x:f>
        <x:v>-</x:v>
      </x:c>
      <x:c r="P1721" s="46" t="str">
        <x:f>IF(ISBLANK('2012 HR 배정표'!T1719)=TRUE,"-",IF(ISERROR((HLOOKUP($A$5,Prj_list!$O$6:$Z$7,2)*'2012 HR 배정표'!U1719)/HLOOKUP($A$5,Prj_list!$O$6:$Z$7,2))=TRUE,"-",(HLOOKUP($A$5,Prj_list!$O$6:$Z$7,2)*'2012 HR 배정표'!U1719)/HLOOKUP($A$5,Prj_list!$O$6:$Z$7,2)))</x:f>
        <x:v>-</x:v>
      </x:c>
      <x:c r="Q1721" s="45" t="str">
        <x:f>IF(ISBLANK('2012 HR 배정표'!V1719)=TRUE,"-",'2012 HR 배정표'!V1719)</x:f>
        <x:v>-</x:v>
      </x:c>
      <x:c r="R1721" s="46" t="str">
        <x:f>IF(ISBLANK('2012 HR 배정표'!V1719)=TRUE,"-",IF(ISERROR((HLOOKUP($A$5,Prj_list!$O$6:$Z$7,2)*'2012 HR 배정표'!W1719)/HLOOKUP($A$5,Prj_list!$O$6:$Z$7,2))=TRUE,"-",(HLOOKUP($A$5,Prj_list!$O$6:$Z$7,2)*'2012 HR 배정표'!W1719)/HLOOKUP($A$5,Prj_list!$O$6:$Z$7,2)))</x:f>
        <x:v>-</x:v>
      </x:c>
      <x:c r="S1721" s="45" t="str">
        <x:f>IF(ISBLANK('2012 HR 배정표'!X1719)=TRUE,"-",'2012 HR 배정표'!X1719)</x:f>
        <x:v>-</x:v>
      </x:c>
      <x:c r="T1721" s="46" t="str">
        <x:f>IF(ISBLANK('2012 HR 배정표'!X1719)=TRUE,"-",IF(ISERROR((HLOOKUP($A$5,Prj_list!$O$6:$Z$7,2)*'2012 HR 배정표'!Y1719)/HLOOKUP($A$5,Prj_list!$O$6:$Z$7,2))=TRUE,"-",(HLOOKUP($A$5,Prj_list!$O$6:$Z$7,2)*'2012 HR 배정표'!Y1719)/HLOOKUP($A$5,Prj_list!$O$6:$Z$7,2)))</x:f>
        <x:v>-</x:v>
      </x:c>
      <x:c r="U1721" s="45" t="str">
        <x:f>IF(ISBLANK('2012 HR 배정표'!Z1719)=TRUE,"-",'2012 HR 배정표'!Z1719)</x:f>
        <x:v>-</x:v>
      </x:c>
      <x:c r="V1721" s="46" t="str">
        <x:f>IF(ISBLANK('2012 HR 배정표'!Z1719)=TRUE,"-",IF(ISERROR((HLOOKUP($A$5,Prj_list!$O$6:$Z$7,2)*'2012 HR 배정표'!AA1719)/HLOOKUP($A$5,Prj_list!$O$6:$Z$7,2))=TRUE,"-",(HLOOKUP($A$5,Prj_list!$O$6:$Z$7,2)*'2012 HR 배정표'!AA1719)/HLOOKUP($A$5,Prj_list!$O$6:$Z$7,2)))</x:f>
        <x:v>-</x:v>
      </x:c>
      <x:c r="W1721" s="45" t="str">
        <x:f>IF(ISBLANK('2012 HR 배정표'!AB1719)=TRUE,"-",'2012 HR 배정표'!AB1719)</x:f>
        <x:v>-</x:v>
      </x:c>
      <x:c r="X1721" s="46" t="str">
        <x:f>IF(ISBLANK('2012 HR 배정표'!AB1719)=TRUE,"-",IF(ISERROR((HLOOKUP($A$5,Prj_list!$O$6:$Z$7,2)*'2012 HR 배정표'!AC1719)/HLOOKUP($A$5,Prj_list!$O$6:$Z$7,2))=TRUE,"-",(HLOOKUP($A$5,Prj_list!$O$6:$Z$7,2)*'2012 HR 배정표'!AC1719)/HLOOKUP($A$5,Prj_list!$O$6:$Z$7,2)))</x:f>
        <x:v>-</x:v>
      </x:c>
      <x:c r="Y1721" s="45" t="str">
        <x:f>IF(ISBLANK('2012 HR 배정표'!AD1719)=TRUE,"-",'2012 HR 배정표'!AD1719)</x:f>
        <x:v>-</x:v>
      </x:c>
      <x:c r="Z1721" s="46" t="str">
        <x:f>IF(ISBLANK('2012 HR 배정표'!AD1719)=TRUE,"-",IF(ISERROR((HLOOKUP($A$5,Prj_list!$O$6:$Z$7,2)*'2012 HR 배정표'!AE1719)/HLOOKUP($A$5,Prj_list!$O$6:$Z$7,2))=TRUE,"-",(HLOOKUP($A$5,Prj_list!$O$6:$Z$7,2)*'2012 HR 배정표'!AE1719)/HLOOKUP($A$5,Prj_list!$O$6:$Z$7,2)))</x:f>
        <x:v>-</x:v>
      </x:c>
      <x:c r="AA1721" s="45" t="str">
        <x:f>IF(ISBLANK('2012 HR 배정표'!AF1719)=TRUE,"-",'2012 HR 배정표'!AF1719)</x:f>
        <x:v>-</x:v>
      </x:c>
      <x:c r="AB1721" s="46" t="str">
        <x:f>IF(ISBLANK('2012 HR 배정표'!AF1719)=TRUE,"-",IF(ISERROR((HLOOKUP($A$5,Prj_list!$O$6:$Z$7,2)*'2012 HR 배정표'!AG1719)/HLOOKUP($A$5,Prj_list!$O$6:$Z$7,2))=TRUE,"-",(HLOOKUP($A$5,Prj_list!$O$6:$Z$7,2)*'2012 HR 배정표'!AG1719)/HLOOKUP($A$5,Prj_list!$O$6:$Z$7,2)))</x:f>
        <x:v>-</x:v>
      </x:c>
      <x:c r="AC1721" s="45" t="str">
        <x:f>IF(ISBLANK('2012 HR 배정표'!AH1719)=TRUE,"-",'2012 HR 배정표'!AH1719)</x:f>
        <x:v>-</x:v>
      </x:c>
      <x:c r="AD1721" s="46" t="str">
        <x:f>IF(ISBLANK('2012 HR 배정표'!AH1719)=TRUE,"-",IF(ISERROR((HLOOKUP($A$5,Prj_list!$O$6:$Z$7,2)*'2012 HR 배정표'!AI1719)/HLOOKUP($A$5,Prj_list!$O$6:$Z$7,2))=TRUE,"-",(HLOOKUP($A$5,Prj_list!$O$6:$Z$7,2)*'2012 HR 배정표'!AI1719)/HLOOKUP($A$5,Prj_list!$O$6:$Z$7,2)))</x:f>
        <x:v>-</x:v>
      </x:c>
      <x:c r="AE1721" s="45" t="str">
        <x:f>IF(ISBLANK('2012 HR 배정표'!AJ1719)=TRUE,"-",'2012 HR 배정표'!AJ1719)</x:f>
        <x:v>-</x:v>
      </x:c>
      <x:c r="AF1721" s="46" t="str">
        <x:f>IF(ISBLANK('2012 HR 배정표'!AJ1719)=TRUE,"-",IF(ISERROR((HLOOKUP($A$5,Prj_list!$O$6:$Z$7,2)*'2012 HR 배정표'!AK1719)/HLOOKUP($A$5,Prj_list!$O$6:$Z$7,2))=TRUE,"-",(HLOOKUP($A$5,Prj_list!$O$6:$Z$7,2)*'2012 HR 배정표'!AK1719)/HLOOKUP($A$5,Prj_list!$O$6:$Z$7,2)))</x:f>
        <x:v>-</x:v>
      </x:c>
      <x:c r="AG1721" s="45" t="str">
        <x:f>IF(ISBLANK('2012 HR 배정표'!AL1719)=TRUE,"-",'2012 HR 배정표'!AL1719)</x:f>
        <x:v>-</x:v>
      </x:c>
      <x:c r="AH1721" s="46" t="str">
        <x:f>IF(ISBLANK('2012 HR 배정표'!AL1719)=TRUE,"-",IF(ISERROR((HLOOKUP($A$5,Prj_list!$O$6:$Z$7,2)*'2012 HR 배정표'!AM1719)/HLOOKUP($A$5,Prj_list!$O$6:$Z$7,2))=TRUE,"-",(HLOOKUP($A$5,Prj_list!$O$6:$Z$7,2)*'2012 HR 배정표'!AM1719)/HLOOKUP($A$5,Prj_list!$O$6:$Z$7,2)))</x:f>
        <x:v>-</x:v>
      </x:c>
      <x:c r="AI1721" s="45" t="str">
        <x:f>IF(ISBLANK('2012 HR 배정표'!AN1719)=TRUE,"-",'2012 HR 배정표'!AN1719)</x:f>
        <x:v>-</x:v>
      </x:c>
      <x:c r="AJ1721" s="46" t="str">
        <x:f>IF(ISBLANK('2012 HR 배정표'!AN1719)=TRUE,"-",IF(ISERROR((HLOOKUP($A$5,Prj_list!$O$6:$Z$7,2)*'2012 HR 배정표'!AO1719)/HLOOKUP($A$5,Prj_list!$O$6:$Z$7,2))=TRUE,"-",(HLOOKUP($A$5,Prj_list!$O$6:$Z$7,2)*'2012 HR 배정표'!AO1719)/HLOOKUP($A$5,Prj_list!$O$6:$Z$7,2)))</x:f>
        <x:v>-</x:v>
      </x:c>
      <x:c r="AK1721" s="45" t="str">
        <x:f>IF(ISBLANK('2012 HR 배정표'!AP1719)=TRUE,"-",'2012 HR 배정표'!AP1719)</x:f>
        <x:v>-</x:v>
      </x:c>
      <x:c r="AL1721" s="46" t="str">
        <x:f>IF(ISBLANK('2012 HR 배정표'!AP1719)=TRUE,"-",IF(ISERROR((HLOOKUP($A$5,Prj_list!$O$6:$Z$7,2)*'2012 HR 배정표'!AQ1719)/HLOOKUP($A$5,Prj_list!$O$6:$Z$7,2))=TRUE,"-",(HLOOKUP($A$5,Prj_list!$O$6:$Z$7,2)*'2012 HR 배정표'!AQ1719)/HLOOKUP($A$5,Prj_list!$O$6:$Z$7,2)))</x:f>
        <x:v>-</x:v>
      </x:c>
      <x:c r="AM1721" s="45" t="str">
        <x:f>IF(ISBLANK('2012 HR 배정표'!AR1719)=TRUE,"-",'2012 HR 배정표'!AR1719)</x:f>
        <x:v>-</x:v>
      </x:c>
      <x:c r="AN1721" s="46" t="str">
        <x:f>IF(ISBLANK('2012 HR 배정표'!AR1719)=TRUE,"-",IF(ISERROR((HLOOKUP($A$5,Prj_list!$O$6:$Z$7,2)*'2012 HR 배정표'!AS1719)/HLOOKUP($A$5,Prj_list!$O$6:$Z$7,2))=TRUE,"-",(HLOOKUP($A$5,Prj_list!$O$6:$Z$7,2)*'2012 HR 배정표'!AS1719)/HLOOKUP($A$5,Prj_list!$O$6:$Z$7,2)))</x:f>
        <x:v>-</x:v>
      </x:c>
      <x:c r="AO1721" s="45" t="str">
        <x:f>IF(ISBLANK('2012 HR 배정표'!AT1719)=TRUE,"-",'2012 HR 배정표'!AT1719)</x:f>
        <x:v>-</x:v>
      </x:c>
      <x:c r="AP1721" s="46" t="str">
        <x:f>IF(ISBLANK('2012 HR 배정표'!AT1719)=TRUE,"-",IF(ISERROR((HLOOKUP($A$5,Prj_list!$O$6:$Z$7,2)*'2012 HR 배정표'!AU1719)/HLOOKUP($A$5,Prj_list!$O$6:$Z$7,2))=TRUE,"-",(HLOOKUP($A$5,Prj_list!$O$6:$Z$7,2)*'2012 HR 배정표'!AU1719)/HLOOKUP($A$5,Prj_list!$O$6:$Z$7,2)))</x:f>
        <x:v>-</x:v>
      </x:c>
      <x:c r="AQ1721" s="45" t="str">
        <x:f>IF(ISBLANK('2012 HR 배정표'!AV1719)=TRUE,"-",'2012 HR 배정표'!AV1719)</x:f>
        <x:v>-</x:v>
      </x:c>
      <x:c r="AR1721" s="46" t="str">
        <x:f>IF(ISBLANK('2012 HR 배정표'!AV1719)=TRUE,"-",IF(ISERROR((HLOOKUP($A$5,Prj_list!$O$6:$Z$7,2)*'2012 HR 배정표'!AW1719)/HLOOKUP($A$5,Prj_list!$O$6:$Z$7,2))=TRUE,"-",(HLOOKUP($A$5,Prj_list!$O$6:$Z$7,2)*'2012 HR 배정표'!AW1719)/HLOOKUP($A$5,Prj_list!$O$6:$Z$7,2)))</x:f>
        <x:v>-</x:v>
      </x:c>
      <x:c r="AS1721" s="45" t="str">
        <x:f>IF(ISBLANK('2012 HR 배정표'!AX1719)=TRUE,"-",'2012 HR 배정표'!AX1719)</x:f>
        <x:v>-</x:v>
      </x:c>
      <x:c r="AT1721" s="46" t="str">
        <x:f>IF(ISBLANK('2012 HR 배정표'!AX1719)=TRUE,"-",IF(ISERROR((HLOOKUP($A$5,Prj_list!$O$6:$Z$7,2)*'2012 HR 배정표'!AY1719)/HLOOKUP($A$5,Prj_list!$O$6:$Z$7,2))=TRUE,"-",(HLOOKUP($A$5,Prj_list!$O$6:$Z$7,2)*'2012 HR 배정표'!AY1719)/HLOOKUP($A$5,Prj_list!$O$6:$Z$7,2)))</x:f>
        <x:v>-</x:v>
      </x:c>
      <x:c r="AU1721" s="45" t="str">
        <x:f>IF(ISBLANK('2012 HR 배정표'!AZ1719)=TRUE,"-",'2012 HR 배정표'!AZ1719)</x:f>
        <x:v>-</x:v>
      </x:c>
      <x:c r="AV1721" s="46" t="str">
        <x:f>IF(ISBLANK('2012 HR 배정표'!AZ1719)=TRUE,"-",IF(ISERROR((HLOOKUP($A$5,Prj_list!$O$6:$Z$7,2)*'2012 HR 배정표'!BA1719)/HLOOKUP($A$5,Prj_list!$O$6:$Z$7,2))=TRUE,"-",(HLOOKUP($A$5,Prj_list!$O$6:$Z$7,2)*'2012 HR 배정표'!BA1719)/HLOOKUP($A$5,Prj_list!$O$6:$Z$7,2)))</x:f>
        <x:v>-</x:v>
      </x:c>
      <x:c r="AW1721" s="34" t="str">
        <x:f t="shared" si="54"/>
        <x:v/>
      </x:c>
      <x:c r="AX1721" s="41">
        <x:f t="shared" si="53"/>
        <x:v>0</x:v>
      </x:c>
    </x:row>
    <x:row r="1722" spans="1:50">
      <x:c r="A1722" s="45" t="str">
        <x:f>IF(ISBLANK('2012 HR 배정표'!F1720)=TRUE,"-",'2012 HR 배정표'!F1720)</x:f>
        <x:v>-</x:v>
      </x:c>
      <x:c r="B1722" s="46" t="str">
        <x:f>IF(ISBLANK('2012 HR 배정표'!F1720)=TRUE,"-",IF(ISERROR((HLOOKUP($A$5,Prj_list!$O$6:$Z$7,2)*'2012 HR 배정표'!G1720)/HLOOKUP($A$5,Prj_list!$O$6:$Z$7,2))=TRUE,"-",(HLOOKUP($A$5,Prj_list!$O$6:$Z$7,2)*'2012 HR 배정표'!G1720)/HLOOKUP($A$5,Prj_list!$O$6:$Z$7,2)))</x:f>
        <x:v>-</x:v>
      </x:c>
      <x:c r="C1722" s="45" t="str">
        <x:f>IF(ISBLANK('2012 HR 배정표'!H1720)=TRUE,"-",'2012 HR 배정표'!H1720)</x:f>
        <x:v>-</x:v>
      </x:c>
      <x:c r="D1722" s="46" t="str">
        <x:f>IF(ISBLANK('2012 HR 배정표'!H1720)=TRUE,"-",IF(ISERROR((HLOOKUP($A$5,Prj_list!$O$6:$Z$7,2)*'2012 HR 배정표'!I1720)/HLOOKUP($A$5,Prj_list!$O$6:$Z$7,2))=TRUE,"-",(HLOOKUP($A$5,Prj_list!$O$6:$Z$7,2)*'2012 HR 배정표'!I1720)/HLOOKUP($A$5,Prj_list!$O$6:$Z$7,2)))</x:f>
        <x:v>-</x:v>
      </x:c>
      <x:c r="E1722" s="45" t="str">
        <x:f>IF(ISBLANK('2012 HR 배정표'!J1720)=TRUE,"-",'2012 HR 배정표'!J1720)</x:f>
        <x:v>-</x:v>
      </x:c>
      <x:c r="F1722" s="46" t="str">
        <x:f>IF(ISBLANK('2012 HR 배정표'!J1720)=TRUE,"-",IF(ISERROR((HLOOKUP($A$5,Prj_list!$O$6:$Z$7,2)*'2012 HR 배정표'!K1720)/HLOOKUP($A$5,Prj_list!$O$6:$Z$7,2))=TRUE,"-",(HLOOKUP($A$5,Prj_list!$O$6:$Z$7,2)*'2012 HR 배정표'!K1720)/HLOOKUP($A$5,Prj_list!$O$6:$Z$7,2)))</x:f>
        <x:v>-</x:v>
      </x:c>
      <x:c r="G1722" s="45" t="str">
        <x:f>IF(ISBLANK('2012 HR 배정표'!L1720)=TRUE,"-",'2012 HR 배정표'!L1720)</x:f>
        <x:v>-</x:v>
      </x:c>
      <x:c r="H1722" s="46" t="str">
        <x:f>IF(ISBLANK('2012 HR 배정표'!L1720)=TRUE,"-",IF(ISERROR((HLOOKUP($A$5,Prj_list!$O$6:$Z$7,2)*'2012 HR 배정표'!M1720)/HLOOKUP($A$5,Prj_list!$O$6:$Z$7,2))=TRUE,"-",(HLOOKUP($A$5,Prj_list!$O$6:$Z$7,2)*'2012 HR 배정표'!M1720)/HLOOKUP($A$5,Prj_list!$O$6:$Z$7,2)))</x:f>
        <x:v>-</x:v>
      </x:c>
      <x:c r="I1722" s="45" t="str">
        <x:f>IF(ISBLANK('2012 HR 배정표'!N1720)=TRUE,"-",'2012 HR 배정표'!N1720)</x:f>
        <x:v>-</x:v>
      </x:c>
      <x:c r="J1722" s="46" t="str">
        <x:f>IF(ISBLANK('2012 HR 배정표'!N1720)=TRUE,"-",IF(ISERROR((HLOOKUP($A$5,Prj_list!$O$6:$Z$7,2)*'2012 HR 배정표'!O1720)/HLOOKUP($A$5,Prj_list!$O$6:$Z$7,2))=TRUE,"-",(HLOOKUP($A$5,Prj_list!$O$6:$Z$7,2)*'2012 HR 배정표'!O1720)/HLOOKUP($A$5,Prj_list!$O$6:$Z$7,2)))</x:f>
        <x:v>-</x:v>
      </x:c>
      <x:c r="K1722" s="45" t="str">
        <x:f>IF(ISBLANK('2012 HR 배정표'!P1720)=TRUE,"-",'2012 HR 배정표'!P1720)</x:f>
        <x:v>-</x:v>
      </x:c>
      <x:c r="L1722" s="46" t="str">
        <x:f>IF(ISBLANK('2012 HR 배정표'!P1720)=TRUE,"-",IF(ISERROR((HLOOKUP($A$5,Prj_list!$O$6:$Z$7,2)*'2012 HR 배정표'!Q1720)/HLOOKUP($A$5,Prj_list!$O$6:$Z$7,2))=TRUE,"-",(HLOOKUP($A$5,Prj_list!$O$6:$Z$7,2)*'2012 HR 배정표'!Q1720)/HLOOKUP($A$5,Prj_list!$O$6:$Z$7,2)))</x:f>
        <x:v>-</x:v>
      </x:c>
      <x:c r="M1722" s="45" t="str">
        <x:f>IF(ISBLANK('2012 HR 배정표'!R1720)=TRUE,"-",'2012 HR 배정표'!R1720)</x:f>
        <x:v>-</x:v>
      </x:c>
      <x:c r="N1722" s="46" t="str">
        <x:f>IF(ISBLANK('2012 HR 배정표'!R1720)=TRUE,"-",IF(ISERROR((HLOOKUP($A$5,Prj_list!$O$6:$Z$7,2)*'2012 HR 배정표'!S1720)/HLOOKUP($A$5,Prj_list!$O$6:$Z$7,2))=TRUE,"-",(HLOOKUP($A$5,Prj_list!$O$6:$Z$7,2)*'2012 HR 배정표'!S1720)/HLOOKUP($A$5,Prj_list!$O$6:$Z$7,2)))</x:f>
        <x:v>-</x:v>
      </x:c>
      <x:c r="O1722" s="45" t="str">
        <x:f>IF(ISBLANK('2012 HR 배정표'!T1720)=TRUE,"-",'2012 HR 배정표'!T1720)</x:f>
        <x:v>-</x:v>
      </x:c>
      <x:c r="P1722" s="46" t="str">
        <x:f>IF(ISBLANK('2012 HR 배정표'!T1720)=TRUE,"-",IF(ISERROR((HLOOKUP($A$5,Prj_list!$O$6:$Z$7,2)*'2012 HR 배정표'!U1720)/HLOOKUP($A$5,Prj_list!$O$6:$Z$7,2))=TRUE,"-",(HLOOKUP($A$5,Prj_list!$O$6:$Z$7,2)*'2012 HR 배정표'!U1720)/HLOOKUP($A$5,Prj_list!$O$6:$Z$7,2)))</x:f>
        <x:v>-</x:v>
      </x:c>
      <x:c r="Q1722" s="45" t="str">
        <x:f>IF(ISBLANK('2012 HR 배정표'!V1720)=TRUE,"-",'2012 HR 배정표'!V1720)</x:f>
        <x:v>-</x:v>
      </x:c>
      <x:c r="R1722" s="46" t="str">
        <x:f>IF(ISBLANK('2012 HR 배정표'!V1720)=TRUE,"-",IF(ISERROR((HLOOKUP($A$5,Prj_list!$O$6:$Z$7,2)*'2012 HR 배정표'!W1720)/HLOOKUP($A$5,Prj_list!$O$6:$Z$7,2))=TRUE,"-",(HLOOKUP($A$5,Prj_list!$O$6:$Z$7,2)*'2012 HR 배정표'!W1720)/HLOOKUP($A$5,Prj_list!$O$6:$Z$7,2)))</x:f>
        <x:v>-</x:v>
      </x:c>
      <x:c r="S1722" s="45" t="str">
        <x:f>IF(ISBLANK('2012 HR 배정표'!X1720)=TRUE,"-",'2012 HR 배정표'!X1720)</x:f>
        <x:v>-</x:v>
      </x:c>
      <x:c r="T1722" s="46" t="str">
        <x:f>IF(ISBLANK('2012 HR 배정표'!X1720)=TRUE,"-",IF(ISERROR((HLOOKUP($A$5,Prj_list!$O$6:$Z$7,2)*'2012 HR 배정표'!Y1720)/HLOOKUP($A$5,Prj_list!$O$6:$Z$7,2))=TRUE,"-",(HLOOKUP($A$5,Prj_list!$O$6:$Z$7,2)*'2012 HR 배정표'!Y1720)/HLOOKUP($A$5,Prj_list!$O$6:$Z$7,2)))</x:f>
        <x:v>-</x:v>
      </x:c>
      <x:c r="U1722" s="45" t="str">
        <x:f>IF(ISBLANK('2012 HR 배정표'!Z1720)=TRUE,"-",'2012 HR 배정표'!Z1720)</x:f>
        <x:v>-</x:v>
      </x:c>
      <x:c r="V1722" s="46" t="str">
        <x:f>IF(ISBLANK('2012 HR 배정표'!Z1720)=TRUE,"-",IF(ISERROR((HLOOKUP($A$5,Prj_list!$O$6:$Z$7,2)*'2012 HR 배정표'!AA1720)/HLOOKUP($A$5,Prj_list!$O$6:$Z$7,2))=TRUE,"-",(HLOOKUP($A$5,Prj_list!$O$6:$Z$7,2)*'2012 HR 배정표'!AA1720)/HLOOKUP($A$5,Prj_list!$O$6:$Z$7,2)))</x:f>
        <x:v>-</x:v>
      </x:c>
      <x:c r="W1722" s="45" t="str">
        <x:f>IF(ISBLANK('2012 HR 배정표'!AB1720)=TRUE,"-",'2012 HR 배정표'!AB1720)</x:f>
        <x:v>-</x:v>
      </x:c>
      <x:c r="X1722" s="46" t="str">
        <x:f>IF(ISBLANK('2012 HR 배정표'!AB1720)=TRUE,"-",IF(ISERROR((HLOOKUP($A$5,Prj_list!$O$6:$Z$7,2)*'2012 HR 배정표'!AC1720)/HLOOKUP($A$5,Prj_list!$O$6:$Z$7,2))=TRUE,"-",(HLOOKUP($A$5,Prj_list!$O$6:$Z$7,2)*'2012 HR 배정표'!AC1720)/HLOOKUP($A$5,Prj_list!$O$6:$Z$7,2)))</x:f>
        <x:v>-</x:v>
      </x:c>
      <x:c r="Y1722" s="45" t="str">
        <x:f>IF(ISBLANK('2012 HR 배정표'!AD1720)=TRUE,"-",'2012 HR 배정표'!AD1720)</x:f>
        <x:v>-</x:v>
      </x:c>
      <x:c r="Z1722" s="46" t="str">
        <x:f>IF(ISBLANK('2012 HR 배정표'!AD1720)=TRUE,"-",IF(ISERROR((HLOOKUP($A$5,Prj_list!$O$6:$Z$7,2)*'2012 HR 배정표'!AE1720)/HLOOKUP($A$5,Prj_list!$O$6:$Z$7,2))=TRUE,"-",(HLOOKUP($A$5,Prj_list!$O$6:$Z$7,2)*'2012 HR 배정표'!AE1720)/HLOOKUP($A$5,Prj_list!$O$6:$Z$7,2)))</x:f>
        <x:v>-</x:v>
      </x:c>
      <x:c r="AA1722" s="45" t="str">
        <x:f>IF(ISBLANK('2012 HR 배정표'!AF1720)=TRUE,"-",'2012 HR 배정표'!AF1720)</x:f>
        <x:v>-</x:v>
      </x:c>
      <x:c r="AB1722" s="46" t="str">
        <x:f>IF(ISBLANK('2012 HR 배정표'!AF1720)=TRUE,"-",IF(ISERROR((HLOOKUP($A$5,Prj_list!$O$6:$Z$7,2)*'2012 HR 배정표'!AG1720)/HLOOKUP($A$5,Prj_list!$O$6:$Z$7,2))=TRUE,"-",(HLOOKUP($A$5,Prj_list!$O$6:$Z$7,2)*'2012 HR 배정표'!AG1720)/HLOOKUP($A$5,Prj_list!$O$6:$Z$7,2)))</x:f>
        <x:v>-</x:v>
      </x:c>
      <x:c r="AC1722" s="45" t="str">
        <x:f>IF(ISBLANK('2012 HR 배정표'!AH1720)=TRUE,"-",'2012 HR 배정표'!AH1720)</x:f>
        <x:v>-</x:v>
      </x:c>
      <x:c r="AD1722" s="46" t="str">
        <x:f>IF(ISBLANK('2012 HR 배정표'!AH1720)=TRUE,"-",IF(ISERROR((HLOOKUP($A$5,Prj_list!$O$6:$Z$7,2)*'2012 HR 배정표'!AI1720)/HLOOKUP($A$5,Prj_list!$O$6:$Z$7,2))=TRUE,"-",(HLOOKUP($A$5,Prj_list!$O$6:$Z$7,2)*'2012 HR 배정표'!AI1720)/HLOOKUP($A$5,Prj_list!$O$6:$Z$7,2)))</x:f>
        <x:v>-</x:v>
      </x:c>
      <x:c r="AE1722" s="45" t="str">
        <x:f>IF(ISBLANK('2012 HR 배정표'!AJ1720)=TRUE,"-",'2012 HR 배정표'!AJ1720)</x:f>
        <x:v>-</x:v>
      </x:c>
      <x:c r="AF1722" s="46" t="str">
        <x:f>IF(ISBLANK('2012 HR 배정표'!AJ1720)=TRUE,"-",IF(ISERROR((HLOOKUP($A$5,Prj_list!$O$6:$Z$7,2)*'2012 HR 배정표'!AK1720)/HLOOKUP($A$5,Prj_list!$O$6:$Z$7,2))=TRUE,"-",(HLOOKUP($A$5,Prj_list!$O$6:$Z$7,2)*'2012 HR 배정표'!AK1720)/HLOOKUP($A$5,Prj_list!$O$6:$Z$7,2)))</x:f>
        <x:v>-</x:v>
      </x:c>
      <x:c r="AG1722" s="45" t="str">
        <x:f>IF(ISBLANK('2012 HR 배정표'!AL1720)=TRUE,"-",'2012 HR 배정표'!AL1720)</x:f>
        <x:v>-</x:v>
      </x:c>
      <x:c r="AH1722" s="46" t="str">
        <x:f>IF(ISBLANK('2012 HR 배정표'!AL1720)=TRUE,"-",IF(ISERROR((HLOOKUP($A$5,Prj_list!$O$6:$Z$7,2)*'2012 HR 배정표'!AM1720)/HLOOKUP($A$5,Prj_list!$O$6:$Z$7,2))=TRUE,"-",(HLOOKUP($A$5,Prj_list!$O$6:$Z$7,2)*'2012 HR 배정표'!AM1720)/HLOOKUP($A$5,Prj_list!$O$6:$Z$7,2)))</x:f>
        <x:v>-</x:v>
      </x:c>
      <x:c r="AI1722" s="45" t="str">
        <x:f>IF(ISBLANK('2012 HR 배정표'!AN1720)=TRUE,"-",'2012 HR 배정표'!AN1720)</x:f>
        <x:v>-</x:v>
      </x:c>
      <x:c r="AJ1722" s="46" t="str">
        <x:f>IF(ISBLANK('2012 HR 배정표'!AN1720)=TRUE,"-",IF(ISERROR((HLOOKUP($A$5,Prj_list!$O$6:$Z$7,2)*'2012 HR 배정표'!AO1720)/HLOOKUP($A$5,Prj_list!$O$6:$Z$7,2))=TRUE,"-",(HLOOKUP($A$5,Prj_list!$O$6:$Z$7,2)*'2012 HR 배정표'!AO1720)/HLOOKUP($A$5,Prj_list!$O$6:$Z$7,2)))</x:f>
        <x:v>-</x:v>
      </x:c>
      <x:c r="AK1722" s="45" t="str">
        <x:f>IF(ISBLANK('2012 HR 배정표'!AP1720)=TRUE,"-",'2012 HR 배정표'!AP1720)</x:f>
        <x:v>-</x:v>
      </x:c>
      <x:c r="AL1722" s="46" t="str">
        <x:f>IF(ISBLANK('2012 HR 배정표'!AP1720)=TRUE,"-",IF(ISERROR((HLOOKUP($A$5,Prj_list!$O$6:$Z$7,2)*'2012 HR 배정표'!AQ1720)/HLOOKUP($A$5,Prj_list!$O$6:$Z$7,2))=TRUE,"-",(HLOOKUP($A$5,Prj_list!$O$6:$Z$7,2)*'2012 HR 배정표'!AQ1720)/HLOOKUP($A$5,Prj_list!$O$6:$Z$7,2)))</x:f>
        <x:v>-</x:v>
      </x:c>
      <x:c r="AM1722" s="45" t="str">
        <x:f>IF(ISBLANK('2012 HR 배정표'!AR1720)=TRUE,"-",'2012 HR 배정표'!AR1720)</x:f>
        <x:v>-</x:v>
      </x:c>
      <x:c r="AN1722" s="46" t="str">
        <x:f>IF(ISBLANK('2012 HR 배정표'!AR1720)=TRUE,"-",IF(ISERROR((HLOOKUP($A$5,Prj_list!$O$6:$Z$7,2)*'2012 HR 배정표'!AS1720)/HLOOKUP($A$5,Prj_list!$O$6:$Z$7,2))=TRUE,"-",(HLOOKUP($A$5,Prj_list!$O$6:$Z$7,2)*'2012 HR 배정표'!AS1720)/HLOOKUP($A$5,Prj_list!$O$6:$Z$7,2)))</x:f>
        <x:v>-</x:v>
      </x:c>
      <x:c r="AO1722" s="45" t="str">
        <x:f>IF(ISBLANK('2012 HR 배정표'!AT1720)=TRUE,"-",'2012 HR 배정표'!AT1720)</x:f>
        <x:v>-</x:v>
      </x:c>
      <x:c r="AP1722" s="46" t="str">
        <x:f>IF(ISBLANK('2012 HR 배정표'!AT1720)=TRUE,"-",IF(ISERROR((HLOOKUP($A$5,Prj_list!$O$6:$Z$7,2)*'2012 HR 배정표'!AU1720)/HLOOKUP($A$5,Prj_list!$O$6:$Z$7,2))=TRUE,"-",(HLOOKUP($A$5,Prj_list!$O$6:$Z$7,2)*'2012 HR 배정표'!AU1720)/HLOOKUP($A$5,Prj_list!$O$6:$Z$7,2)))</x:f>
        <x:v>-</x:v>
      </x:c>
      <x:c r="AQ1722" s="45" t="str">
        <x:f>IF(ISBLANK('2012 HR 배정표'!AV1720)=TRUE,"-",'2012 HR 배정표'!AV1720)</x:f>
        <x:v>-</x:v>
      </x:c>
      <x:c r="AR1722" s="46" t="str">
        <x:f>IF(ISBLANK('2012 HR 배정표'!AV1720)=TRUE,"-",IF(ISERROR((HLOOKUP($A$5,Prj_list!$O$6:$Z$7,2)*'2012 HR 배정표'!AW1720)/HLOOKUP($A$5,Prj_list!$O$6:$Z$7,2))=TRUE,"-",(HLOOKUP($A$5,Prj_list!$O$6:$Z$7,2)*'2012 HR 배정표'!AW1720)/HLOOKUP($A$5,Prj_list!$O$6:$Z$7,2)))</x:f>
        <x:v>-</x:v>
      </x:c>
      <x:c r="AS1722" s="45" t="str">
        <x:f>IF(ISBLANK('2012 HR 배정표'!AX1720)=TRUE,"-",'2012 HR 배정표'!AX1720)</x:f>
        <x:v>-</x:v>
      </x:c>
      <x:c r="AT1722" s="46" t="str">
        <x:f>IF(ISBLANK('2012 HR 배정표'!AX1720)=TRUE,"-",IF(ISERROR((HLOOKUP($A$5,Prj_list!$O$6:$Z$7,2)*'2012 HR 배정표'!AY1720)/HLOOKUP($A$5,Prj_list!$O$6:$Z$7,2))=TRUE,"-",(HLOOKUP($A$5,Prj_list!$O$6:$Z$7,2)*'2012 HR 배정표'!AY1720)/HLOOKUP($A$5,Prj_list!$O$6:$Z$7,2)))</x:f>
        <x:v>-</x:v>
      </x:c>
      <x:c r="AU1722" s="45" t="str">
        <x:f>IF(ISBLANK('2012 HR 배정표'!AZ1720)=TRUE,"-",'2012 HR 배정표'!AZ1720)</x:f>
        <x:v>-</x:v>
      </x:c>
      <x:c r="AV1722" s="46" t="str">
        <x:f>IF(ISBLANK('2012 HR 배정표'!AZ1720)=TRUE,"-",IF(ISERROR((HLOOKUP($A$5,Prj_list!$O$6:$Z$7,2)*'2012 HR 배정표'!BA1720)/HLOOKUP($A$5,Prj_list!$O$6:$Z$7,2))=TRUE,"-",(HLOOKUP($A$5,Prj_list!$O$6:$Z$7,2)*'2012 HR 배정표'!BA1720)/HLOOKUP($A$5,Prj_list!$O$6:$Z$7,2)))</x:f>
        <x:v>-</x:v>
      </x:c>
      <x:c r="AW1722" s="34" t="str">
        <x:f t="shared" si="54"/>
        <x:v/>
      </x:c>
      <x:c r="AX1722" s="41">
        <x:f t="shared" si="53"/>
        <x:v>0</x:v>
      </x:c>
    </x:row>
    <x:row r="1723" spans="1:50">
      <x:c r="A1723" s="45" t="str">
        <x:f>IF(ISBLANK('2012 HR 배정표'!F1721)=TRUE,"-",'2012 HR 배정표'!F1721)</x:f>
        <x:v>-</x:v>
      </x:c>
      <x:c r="B1723" s="46" t="str">
        <x:f>IF(ISBLANK('2012 HR 배정표'!F1721)=TRUE,"-",IF(ISERROR((HLOOKUP($A$5,Prj_list!$O$6:$Z$7,2)*'2012 HR 배정표'!G1721)/HLOOKUP($A$5,Prj_list!$O$6:$Z$7,2))=TRUE,"-",(HLOOKUP($A$5,Prj_list!$O$6:$Z$7,2)*'2012 HR 배정표'!G1721)/HLOOKUP($A$5,Prj_list!$O$6:$Z$7,2)))</x:f>
        <x:v>-</x:v>
      </x:c>
      <x:c r="C1723" s="45" t="str">
        <x:f>IF(ISBLANK('2012 HR 배정표'!H1721)=TRUE,"-",'2012 HR 배정표'!H1721)</x:f>
        <x:v>-</x:v>
      </x:c>
      <x:c r="D1723" s="46" t="str">
        <x:f>IF(ISBLANK('2012 HR 배정표'!H1721)=TRUE,"-",IF(ISERROR((HLOOKUP($A$5,Prj_list!$O$6:$Z$7,2)*'2012 HR 배정표'!I1721)/HLOOKUP($A$5,Prj_list!$O$6:$Z$7,2))=TRUE,"-",(HLOOKUP($A$5,Prj_list!$O$6:$Z$7,2)*'2012 HR 배정표'!I1721)/HLOOKUP($A$5,Prj_list!$O$6:$Z$7,2)))</x:f>
        <x:v>-</x:v>
      </x:c>
      <x:c r="E1723" s="45" t="str">
        <x:f>IF(ISBLANK('2012 HR 배정표'!J1721)=TRUE,"-",'2012 HR 배정표'!J1721)</x:f>
        <x:v>-</x:v>
      </x:c>
      <x:c r="F1723" s="46" t="str">
        <x:f>IF(ISBLANK('2012 HR 배정표'!J1721)=TRUE,"-",IF(ISERROR((HLOOKUP($A$5,Prj_list!$O$6:$Z$7,2)*'2012 HR 배정표'!K1721)/HLOOKUP($A$5,Prj_list!$O$6:$Z$7,2))=TRUE,"-",(HLOOKUP($A$5,Prj_list!$O$6:$Z$7,2)*'2012 HR 배정표'!K1721)/HLOOKUP($A$5,Prj_list!$O$6:$Z$7,2)))</x:f>
        <x:v>-</x:v>
      </x:c>
      <x:c r="G1723" s="45" t="str">
        <x:f>IF(ISBLANK('2012 HR 배정표'!L1721)=TRUE,"-",'2012 HR 배정표'!L1721)</x:f>
        <x:v>-</x:v>
      </x:c>
      <x:c r="H1723" s="46" t="str">
        <x:f>IF(ISBLANK('2012 HR 배정표'!L1721)=TRUE,"-",IF(ISERROR((HLOOKUP($A$5,Prj_list!$O$6:$Z$7,2)*'2012 HR 배정표'!M1721)/HLOOKUP($A$5,Prj_list!$O$6:$Z$7,2))=TRUE,"-",(HLOOKUP($A$5,Prj_list!$O$6:$Z$7,2)*'2012 HR 배정표'!M1721)/HLOOKUP($A$5,Prj_list!$O$6:$Z$7,2)))</x:f>
        <x:v>-</x:v>
      </x:c>
      <x:c r="I1723" s="45" t="str">
        <x:f>IF(ISBLANK('2012 HR 배정표'!N1721)=TRUE,"-",'2012 HR 배정표'!N1721)</x:f>
        <x:v>-</x:v>
      </x:c>
      <x:c r="J1723" s="46" t="str">
        <x:f>IF(ISBLANK('2012 HR 배정표'!N1721)=TRUE,"-",IF(ISERROR((HLOOKUP($A$5,Prj_list!$O$6:$Z$7,2)*'2012 HR 배정표'!O1721)/HLOOKUP($A$5,Prj_list!$O$6:$Z$7,2))=TRUE,"-",(HLOOKUP($A$5,Prj_list!$O$6:$Z$7,2)*'2012 HR 배정표'!O1721)/HLOOKUP($A$5,Prj_list!$O$6:$Z$7,2)))</x:f>
        <x:v>-</x:v>
      </x:c>
      <x:c r="K1723" s="45" t="str">
        <x:f>IF(ISBLANK('2012 HR 배정표'!P1721)=TRUE,"-",'2012 HR 배정표'!P1721)</x:f>
        <x:v>-</x:v>
      </x:c>
      <x:c r="L1723" s="46" t="str">
        <x:f>IF(ISBLANK('2012 HR 배정표'!P1721)=TRUE,"-",IF(ISERROR((HLOOKUP($A$5,Prj_list!$O$6:$Z$7,2)*'2012 HR 배정표'!Q1721)/HLOOKUP($A$5,Prj_list!$O$6:$Z$7,2))=TRUE,"-",(HLOOKUP($A$5,Prj_list!$O$6:$Z$7,2)*'2012 HR 배정표'!Q1721)/HLOOKUP($A$5,Prj_list!$O$6:$Z$7,2)))</x:f>
        <x:v>-</x:v>
      </x:c>
      <x:c r="M1723" s="45" t="str">
        <x:f>IF(ISBLANK('2012 HR 배정표'!R1721)=TRUE,"-",'2012 HR 배정표'!R1721)</x:f>
        <x:v>-</x:v>
      </x:c>
      <x:c r="N1723" s="46" t="str">
        <x:f>IF(ISBLANK('2012 HR 배정표'!R1721)=TRUE,"-",IF(ISERROR((HLOOKUP($A$5,Prj_list!$O$6:$Z$7,2)*'2012 HR 배정표'!S1721)/HLOOKUP($A$5,Prj_list!$O$6:$Z$7,2))=TRUE,"-",(HLOOKUP($A$5,Prj_list!$O$6:$Z$7,2)*'2012 HR 배정표'!S1721)/HLOOKUP($A$5,Prj_list!$O$6:$Z$7,2)))</x:f>
        <x:v>-</x:v>
      </x:c>
      <x:c r="O1723" s="45" t="str">
        <x:f>IF(ISBLANK('2012 HR 배정표'!T1721)=TRUE,"-",'2012 HR 배정표'!T1721)</x:f>
        <x:v>-</x:v>
      </x:c>
      <x:c r="P1723" s="46" t="str">
        <x:f>IF(ISBLANK('2012 HR 배정표'!T1721)=TRUE,"-",IF(ISERROR((HLOOKUP($A$5,Prj_list!$O$6:$Z$7,2)*'2012 HR 배정표'!U1721)/HLOOKUP($A$5,Prj_list!$O$6:$Z$7,2))=TRUE,"-",(HLOOKUP($A$5,Prj_list!$O$6:$Z$7,2)*'2012 HR 배정표'!U1721)/HLOOKUP($A$5,Prj_list!$O$6:$Z$7,2)))</x:f>
        <x:v>-</x:v>
      </x:c>
      <x:c r="Q1723" s="45" t="str">
        <x:f>IF(ISBLANK('2012 HR 배정표'!V1721)=TRUE,"-",'2012 HR 배정표'!V1721)</x:f>
        <x:v>-</x:v>
      </x:c>
      <x:c r="R1723" s="46" t="str">
        <x:f>IF(ISBLANK('2012 HR 배정표'!V1721)=TRUE,"-",IF(ISERROR((HLOOKUP($A$5,Prj_list!$O$6:$Z$7,2)*'2012 HR 배정표'!W1721)/HLOOKUP($A$5,Prj_list!$O$6:$Z$7,2))=TRUE,"-",(HLOOKUP($A$5,Prj_list!$O$6:$Z$7,2)*'2012 HR 배정표'!W1721)/HLOOKUP($A$5,Prj_list!$O$6:$Z$7,2)))</x:f>
        <x:v>-</x:v>
      </x:c>
      <x:c r="S1723" s="45" t="str">
        <x:f>IF(ISBLANK('2012 HR 배정표'!X1721)=TRUE,"-",'2012 HR 배정표'!X1721)</x:f>
        <x:v>-</x:v>
      </x:c>
      <x:c r="T1723" s="46" t="str">
        <x:f>IF(ISBLANK('2012 HR 배정표'!X1721)=TRUE,"-",IF(ISERROR((HLOOKUP($A$5,Prj_list!$O$6:$Z$7,2)*'2012 HR 배정표'!Y1721)/HLOOKUP($A$5,Prj_list!$O$6:$Z$7,2))=TRUE,"-",(HLOOKUP($A$5,Prj_list!$O$6:$Z$7,2)*'2012 HR 배정표'!Y1721)/HLOOKUP($A$5,Prj_list!$O$6:$Z$7,2)))</x:f>
        <x:v>-</x:v>
      </x:c>
      <x:c r="U1723" s="45" t="str">
        <x:f>IF(ISBLANK('2012 HR 배정표'!Z1721)=TRUE,"-",'2012 HR 배정표'!Z1721)</x:f>
        <x:v>-</x:v>
      </x:c>
      <x:c r="V1723" s="46" t="str">
        <x:f>IF(ISBLANK('2012 HR 배정표'!Z1721)=TRUE,"-",IF(ISERROR((HLOOKUP($A$5,Prj_list!$O$6:$Z$7,2)*'2012 HR 배정표'!AA1721)/HLOOKUP($A$5,Prj_list!$O$6:$Z$7,2))=TRUE,"-",(HLOOKUP($A$5,Prj_list!$O$6:$Z$7,2)*'2012 HR 배정표'!AA1721)/HLOOKUP($A$5,Prj_list!$O$6:$Z$7,2)))</x:f>
        <x:v>-</x:v>
      </x:c>
      <x:c r="W1723" s="45" t="str">
        <x:f>IF(ISBLANK('2012 HR 배정표'!AB1721)=TRUE,"-",'2012 HR 배정표'!AB1721)</x:f>
        <x:v>-</x:v>
      </x:c>
      <x:c r="X1723" s="46" t="str">
        <x:f>IF(ISBLANK('2012 HR 배정표'!AB1721)=TRUE,"-",IF(ISERROR((HLOOKUP($A$5,Prj_list!$O$6:$Z$7,2)*'2012 HR 배정표'!AC1721)/HLOOKUP($A$5,Prj_list!$O$6:$Z$7,2))=TRUE,"-",(HLOOKUP($A$5,Prj_list!$O$6:$Z$7,2)*'2012 HR 배정표'!AC1721)/HLOOKUP($A$5,Prj_list!$O$6:$Z$7,2)))</x:f>
        <x:v>-</x:v>
      </x:c>
      <x:c r="Y1723" s="45" t="str">
        <x:f>IF(ISBLANK('2012 HR 배정표'!AD1721)=TRUE,"-",'2012 HR 배정표'!AD1721)</x:f>
        <x:v>-</x:v>
      </x:c>
      <x:c r="Z1723" s="46" t="str">
        <x:f>IF(ISBLANK('2012 HR 배정표'!AD1721)=TRUE,"-",IF(ISERROR((HLOOKUP($A$5,Prj_list!$O$6:$Z$7,2)*'2012 HR 배정표'!AE1721)/HLOOKUP($A$5,Prj_list!$O$6:$Z$7,2))=TRUE,"-",(HLOOKUP($A$5,Prj_list!$O$6:$Z$7,2)*'2012 HR 배정표'!AE1721)/HLOOKUP($A$5,Prj_list!$O$6:$Z$7,2)))</x:f>
        <x:v>-</x:v>
      </x:c>
      <x:c r="AA1723" s="45" t="str">
        <x:f>IF(ISBLANK('2012 HR 배정표'!AF1721)=TRUE,"-",'2012 HR 배정표'!AF1721)</x:f>
        <x:v>-</x:v>
      </x:c>
      <x:c r="AB1723" s="46" t="str">
        <x:f>IF(ISBLANK('2012 HR 배정표'!AF1721)=TRUE,"-",IF(ISERROR((HLOOKUP($A$5,Prj_list!$O$6:$Z$7,2)*'2012 HR 배정표'!AG1721)/HLOOKUP($A$5,Prj_list!$O$6:$Z$7,2))=TRUE,"-",(HLOOKUP($A$5,Prj_list!$O$6:$Z$7,2)*'2012 HR 배정표'!AG1721)/HLOOKUP($A$5,Prj_list!$O$6:$Z$7,2)))</x:f>
        <x:v>-</x:v>
      </x:c>
      <x:c r="AC1723" s="45" t="str">
        <x:f>IF(ISBLANK('2012 HR 배정표'!AH1721)=TRUE,"-",'2012 HR 배정표'!AH1721)</x:f>
        <x:v>-</x:v>
      </x:c>
      <x:c r="AD1723" s="46" t="str">
        <x:f>IF(ISBLANK('2012 HR 배정표'!AH1721)=TRUE,"-",IF(ISERROR((HLOOKUP($A$5,Prj_list!$O$6:$Z$7,2)*'2012 HR 배정표'!AI1721)/HLOOKUP($A$5,Prj_list!$O$6:$Z$7,2))=TRUE,"-",(HLOOKUP($A$5,Prj_list!$O$6:$Z$7,2)*'2012 HR 배정표'!AI1721)/HLOOKUP($A$5,Prj_list!$O$6:$Z$7,2)))</x:f>
        <x:v>-</x:v>
      </x:c>
      <x:c r="AE1723" s="45" t="str">
        <x:f>IF(ISBLANK('2012 HR 배정표'!AJ1721)=TRUE,"-",'2012 HR 배정표'!AJ1721)</x:f>
        <x:v>-</x:v>
      </x:c>
      <x:c r="AF1723" s="46" t="str">
        <x:f>IF(ISBLANK('2012 HR 배정표'!AJ1721)=TRUE,"-",IF(ISERROR((HLOOKUP($A$5,Prj_list!$O$6:$Z$7,2)*'2012 HR 배정표'!AK1721)/HLOOKUP($A$5,Prj_list!$O$6:$Z$7,2))=TRUE,"-",(HLOOKUP($A$5,Prj_list!$O$6:$Z$7,2)*'2012 HR 배정표'!AK1721)/HLOOKUP($A$5,Prj_list!$O$6:$Z$7,2)))</x:f>
        <x:v>-</x:v>
      </x:c>
      <x:c r="AG1723" s="45" t="str">
        <x:f>IF(ISBLANK('2012 HR 배정표'!AL1721)=TRUE,"-",'2012 HR 배정표'!AL1721)</x:f>
        <x:v>-</x:v>
      </x:c>
      <x:c r="AH1723" s="46" t="str">
        <x:f>IF(ISBLANK('2012 HR 배정표'!AL1721)=TRUE,"-",IF(ISERROR((HLOOKUP($A$5,Prj_list!$O$6:$Z$7,2)*'2012 HR 배정표'!AM1721)/HLOOKUP($A$5,Prj_list!$O$6:$Z$7,2))=TRUE,"-",(HLOOKUP($A$5,Prj_list!$O$6:$Z$7,2)*'2012 HR 배정표'!AM1721)/HLOOKUP($A$5,Prj_list!$O$6:$Z$7,2)))</x:f>
        <x:v>-</x:v>
      </x:c>
      <x:c r="AI1723" s="45" t="str">
        <x:f>IF(ISBLANK('2012 HR 배정표'!AN1721)=TRUE,"-",'2012 HR 배정표'!AN1721)</x:f>
        <x:v>-</x:v>
      </x:c>
      <x:c r="AJ1723" s="46" t="str">
        <x:f>IF(ISBLANK('2012 HR 배정표'!AN1721)=TRUE,"-",IF(ISERROR((HLOOKUP($A$5,Prj_list!$O$6:$Z$7,2)*'2012 HR 배정표'!AO1721)/HLOOKUP($A$5,Prj_list!$O$6:$Z$7,2))=TRUE,"-",(HLOOKUP($A$5,Prj_list!$O$6:$Z$7,2)*'2012 HR 배정표'!AO1721)/HLOOKUP($A$5,Prj_list!$O$6:$Z$7,2)))</x:f>
        <x:v>-</x:v>
      </x:c>
      <x:c r="AK1723" s="45" t="str">
        <x:f>IF(ISBLANK('2012 HR 배정표'!AP1721)=TRUE,"-",'2012 HR 배정표'!AP1721)</x:f>
        <x:v>-</x:v>
      </x:c>
      <x:c r="AL1723" s="46" t="str">
        <x:f>IF(ISBLANK('2012 HR 배정표'!AP1721)=TRUE,"-",IF(ISERROR((HLOOKUP($A$5,Prj_list!$O$6:$Z$7,2)*'2012 HR 배정표'!AQ1721)/HLOOKUP($A$5,Prj_list!$O$6:$Z$7,2))=TRUE,"-",(HLOOKUP($A$5,Prj_list!$O$6:$Z$7,2)*'2012 HR 배정표'!AQ1721)/HLOOKUP($A$5,Prj_list!$O$6:$Z$7,2)))</x:f>
        <x:v>-</x:v>
      </x:c>
      <x:c r="AM1723" s="45" t="str">
        <x:f>IF(ISBLANK('2012 HR 배정표'!AR1721)=TRUE,"-",'2012 HR 배정표'!AR1721)</x:f>
        <x:v>-</x:v>
      </x:c>
      <x:c r="AN1723" s="46" t="str">
        <x:f>IF(ISBLANK('2012 HR 배정표'!AR1721)=TRUE,"-",IF(ISERROR((HLOOKUP($A$5,Prj_list!$O$6:$Z$7,2)*'2012 HR 배정표'!AS1721)/HLOOKUP($A$5,Prj_list!$O$6:$Z$7,2))=TRUE,"-",(HLOOKUP($A$5,Prj_list!$O$6:$Z$7,2)*'2012 HR 배정표'!AS1721)/HLOOKUP($A$5,Prj_list!$O$6:$Z$7,2)))</x:f>
        <x:v>-</x:v>
      </x:c>
      <x:c r="AO1723" s="45" t="str">
        <x:f>IF(ISBLANK('2012 HR 배정표'!AT1721)=TRUE,"-",'2012 HR 배정표'!AT1721)</x:f>
        <x:v>-</x:v>
      </x:c>
      <x:c r="AP1723" s="46" t="str">
        <x:f>IF(ISBLANK('2012 HR 배정표'!AT1721)=TRUE,"-",IF(ISERROR((HLOOKUP($A$5,Prj_list!$O$6:$Z$7,2)*'2012 HR 배정표'!AU1721)/HLOOKUP($A$5,Prj_list!$O$6:$Z$7,2))=TRUE,"-",(HLOOKUP($A$5,Prj_list!$O$6:$Z$7,2)*'2012 HR 배정표'!AU1721)/HLOOKUP($A$5,Prj_list!$O$6:$Z$7,2)))</x:f>
        <x:v>-</x:v>
      </x:c>
      <x:c r="AQ1723" s="45" t="str">
        <x:f>IF(ISBLANK('2012 HR 배정표'!AV1721)=TRUE,"-",'2012 HR 배정표'!AV1721)</x:f>
        <x:v>-</x:v>
      </x:c>
      <x:c r="AR1723" s="46" t="str">
        <x:f>IF(ISBLANK('2012 HR 배정표'!AV1721)=TRUE,"-",IF(ISERROR((HLOOKUP($A$5,Prj_list!$O$6:$Z$7,2)*'2012 HR 배정표'!AW1721)/HLOOKUP($A$5,Prj_list!$O$6:$Z$7,2))=TRUE,"-",(HLOOKUP($A$5,Prj_list!$O$6:$Z$7,2)*'2012 HR 배정표'!AW1721)/HLOOKUP($A$5,Prj_list!$O$6:$Z$7,2)))</x:f>
        <x:v>-</x:v>
      </x:c>
      <x:c r="AS1723" s="45" t="str">
        <x:f>IF(ISBLANK('2012 HR 배정표'!AX1721)=TRUE,"-",'2012 HR 배정표'!AX1721)</x:f>
        <x:v>-</x:v>
      </x:c>
      <x:c r="AT1723" s="46" t="str">
        <x:f>IF(ISBLANK('2012 HR 배정표'!AX1721)=TRUE,"-",IF(ISERROR((HLOOKUP($A$5,Prj_list!$O$6:$Z$7,2)*'2012 HR 배정표'!AY1721)/HLOOKUP($A$5,Prj_list!$O$6:$Z$7,2))=TRUE,"-",(HLOOKUP($A$5,Prj_list!$O$6:$Z$7,2)*'2012 HR 배정표'!AY1721)/HLOOKUP($A$5,Prj_list!$O$6:$Z$7,2)))</x:f>
        <x:v>-</x:v>
      </x:c>
      <x:c r="AU1723" s="45" t="str">
        <x:f>IF(ISBLANK('2012 HR 배정표'!AZ1721)=TRUE,"-",'2012 HR 배정표'!AZ1721)</x:f>
        <x:v>-</x:v>
      </x:c>
      <x:c r="AV1723" s="46" t="str">
        <x:f>IF(ISBLANK('2012 HR 배정표'!AZ1721)=TRUE,"-",IF(ISERROR((HLOOKUP($A$5,Prj_list!$O$6:$Z$7,2)*'2012 HR 배정표'!BA1721)/HLOOKUP($A$5,Prj_list!$O$6:$Z$7,2))=TRUE,"-",(HLOOKUP($A$5,Prj_list!$O$6:$Z$7,2)*'2012 HR 배정표'!BA1721)/HLOOKUP($A$5,Prj_list!$O$6:$Z$7,2)))</x:f>
        <x:v>-</x:v>
      </x:c>
      <x:c r="AW1723" s="34" t="str">
        <x:f t="shared" si="54"/>
        <x:v/>
      </x:c>
      <x:c r="AX1723" s="41">
        <x:f t="shared" si="53"/>
        <x:v>0</x:v>
      </x:c>
    </x:row>
    <x:row r="1724" spans="1:50">
      <x:c r="A1724" s="45" t="str">
        <x:f>IF(ISBLANK('2012 HR 배정표'!F1722)=TRUE,"-",'2012 HR 배정표'!F1722)</x:f>
        <x:v>-</x:v>
      </x:c>
      <x:c r="B1724" s="46" t="str">
        <x:f>IF(ISBLANK('2012 HR 배정표'!F1722)=TRUE,"-",IF(ISERROR((HLOOKUP($A$5,Prj_list!$O$6:$Z$7,2)*'2012 HR 배정표'!G1722)/HLOOKUP($A$5,Prj_list!$O$6:$Z$7,2))=TRUE,"-",(HLOOKUP($A$5,Prj_list!$O$6:$Z$7,2)*'2012 HR 배정표'!G1722)/HLOOKUP($A$5,Prj_list!$O$6:$Z$7,2)))</x:f>
        <x:v>-</x:v>
      </x:c>
      <x:c r="C1724" s="45" t="str">
        <x:f>IF(ISBLANK('2012 HR 배정표'!H1722)=TRUE,"-",'2012 HR 배정표'!H1722)</x:f>
        <x:v>-</x:v>
      </x:c>
      <x:c r="D1724" s="46" t="str">
        <x:f>IF(ISBLANK('2012 HR 배정표'!H1722)=TRUE,"-",IF(ISERROR((HLOOKUP($A$5,Prj_list!$O$6:$Z$7,2)*'2012 HR 배정표'!I1722)/HLOOKUP($A$5,Prj_list!$O$6:$Z$7,2))=TRUE,"-",(HLOOKUP($A$5,Prj_list!$O$6:$Z$7,2)*'2012 HR 배정표'!I1722)/HLOOKUP($A$5,Prj_list!$O$6:$Z$7,2)))</x:f>
        <x:v>-</x:v>
      </x:c>
      <x:c r="E1724" s="45" t="str">
        <x:f>IF(ISBLANK('2012 HR 배정표'!J1722)=TRUE,"-",'2012 HR 배정표'!J1722)</x:f>
        <x:v>-</x:v>
      </x:c>
      <x:c r="F1724" s="46" t="str">
        <x:f>IF(ISBLANK('2012 HR 배정표'!J1722)=TRUE,"-",IF(ISERROR((HLOOKUP($A$5,Prj_list!$O$6:$Z$7,2)*'2012 HR 배정표'!K1722)/HLOOKUP($A$5,Prj_list!$O$6:$Z$7,2))=TRUE,"-",(HLOOKUP($A$5,Prj_list!$O$6:$Z$7,2)*'2012 HR 배정표'!K1722)/HLOOKUP($A$5,Prj_list!$O$6:$Z$7,2)))</x:f>
        <x:v>-</x:v>
      </x:c>
      <x:c r="G1724" s="45" t="str">
        <x:f>IF(ISBLANK('2012 HR 배정표'!L1722)=TRUE,"-",'2012 HR 배정표'!L1722)</x:f>
        <x:v>-</x:v>
      </x:c>
      <x:c r="H1724" s="46" t="str">
        <x:f>IF(ISBLANK('2012 HR 배정표'!L1722)=TRUE,"-",IF(ISERROR((HLOOKUP($A$5,Prj_list!$O$6:$Z$7,2)*'2012 HR 배정표'!M1722)/HLOOKUP($A$5,Prj_list!$O$6:$Z$7,2))=TRUE,"-",(HLOOKUP($A$5,Prj_list!$O$6:$Z$7,2)*'2012 HR 배정표'!M1722)/HLOOKUP($A$5,Prj_list!$O$6:$Z$7,2)))</x:f>
        <x:v>-</x:v>
      </x:c>
      <x:c r="I1724" s="45" t="str">
        <x:f>IF(ISBLANK('2012 HR 배정표'!N1722)=TRUE,"-",'2012 HR 배정표'!N1722)</x:f>
        <x:v>-</x:v>
      </x:c>
      <x:c r="J1724" s="46" t="str">
        <x:f>IF(ISBLANK('2012 HR 배정표'!N1722)=TRUE,"-",IF(ISERROR((HLOOKUP($A$5,Prj_list!$O$6:$Z$7,2)*'2012 HR 배정표'!O1722)/HLOOKUP($A$5,Prj_list!$O$6:$Z$7,2))=TRUE,"-",(HLOOKUP($A$5,Prj_list!$O$6:$Z$7,2)*'2012 HR 배정표'!O1722)/HLOOKUP($A$5,Prj_list!$O$6:$Z$7,2)))</x:f>
        <x:v>-</x:v>
      </x:c>
      <x:c r="K1724" s="45" t="str">
        <x:f>IF(ISBLANK('2012 HR 배정표'!P1722)=TRUE,"-",'2012 HR 배정표'!P1722)</x:f>
        <x:v>-</x:v>
      </x:c>
      <x:c r="L1724" s="46" t="str">
        <x:f>IF(ISBLANK('2012 HR 배정표'!P1722)=TRUE,"-",IF(ISERROR((HLOOKUP($A$5,Prj_list!$O$6:$Z$7,2)*'2012 HR 배정표'!Q1722)/HLOOKUP($A$5,Prj_list!$O$6:$Z$7,2))=TRUE,"-",(HLOOKUP($A$5,Prj_list!$O$6:$Z$7,2)*'2012 HR 배정표'!Q1722)/HLOOKUP($A$5,Prj_list!$O$6:$Z$7,2)))</x:f>
        <x:v>-</x:v>
      </x:c>
      <x:c r="M1724" s="45" t="str">
        <x:f>IF(ISBLANK('2012 HR 배정표'!R1722)=TRUE,"-",'2012 HR 배정표'!R1722)</x:f>
        <x:v>-</x:v>
      </x:c>
      <x:c r="N1724" s="46" t="str">
        <x:f>IF(ISBLANK('2012 HR 배정표'!R1722)=TRUE,"-",IF(ISERROR((HLOOKUP($A$5,Prj_list!$O$6:$Z$7,2)*'2012 HR 배정표'!S1722)/HLOOKUP($A$5,Prj_list!$O$6:$Z$7,2))=TRUE,"-",(HLOOKUP($A$5,Prj_list!$O$6:$Z$7,2)*'2012 HR 배정표'!S1722)/HLOOKUP($A$5,Prj_list!$O$6:$Z$7,2)))</x:f>
        <x:v>-</x:v>
      </x:c>
      <x:c r="O1724" s="45" t="str">
        <x:f>IF(ISBLANK('2012 HR 배정표'!T1722)=TRUE,"-",'2012 HR 배정표'!T1722)</x:f>
        <x:v>-</x:v>
      </x:c>
      <x:c r="P1724" s="46" t="str">
        <x:f>IF(ISBLANK('2012 HR 배정표'!T1722)=TRUE,"-",IF(ISERROR((HLOOKUP($A$5,Prj_list!$O$6:$Z$7,2)*'2012 HR 배정표'!U1722)/HLOOKUP($A$5,Prj_list!$O$6:$Z$7,2))=TRUE,"-",(HLOOKUP($A$5,Prj_list!$O$6:$Z$7,2)*'2012 HR 배정표'!U1722)/HLOOKUP($A$5,Prj_list!$O$6:$Z$7,2)))</x:f>
        <x:v>-</x:v>
      </x:c>
      <x:c r="Q1724" s="45" t="str">
        <x:f>IF(ISBLANK('2012 HR 배정표'!V1722)=TRUE,"-",'2012 HR 배정표'!V1722)</x:f>
        <x:v>-</x:v>
      </x:c>
      <x:c r="R1724" s="46" t="str">
        <x:f>IF(ISBLANK('2012 HR 배정표'!V1722)=TRUE,"-",IF(ISERROR((HLOOKUP($A$5,Prj_list!$O$6:$Z$7,2)*'2012 HR 배정표'!W1722)/HLOOKUP($A$5,Prj_list!$O$6:$Z$7,2))=TRUE,"-",(HLOOKUP($A$5,Prj_list!$O$6:$Z$7,2)*'2012 HR 배정표'!W1722)/HLOOKUP($A$5,Prj_list!$O$6:$Z$7,2)))</x:f>
        <x:v>-</x:v>
      </x:c>
      <x:c r="S1724" s="45" t="str">
        <x:f>IF(ISBLANK('2012 HR 배정표'!X1722)=TRUE,"-",'2012 HR 배정표'!X1722)</x:f>
        <x:v>-</x:v>
      </x:c>
      <x:c r="T1724" s="46" t="str">
        <x:f>IF(ISBLANK('2012 HR 배정표'!X1722)=TRUE,"-",IF(ISERROR((HLOOKUP($A$5,Prj_list!$O$6:$Z$7,2)*'2012 HR 배정표'!Y1722)/HLOOKUP($A$5,Prj_list!$O$6:$Z$7,2))=TRUE,"-",(HLOOKUP($A$5,Prj_list!$O$6:$Z$7,2)*'2012 HR 배정표'!Y1722)/HLOOKUP($A$5,Prj_list!$O$6:$Z$7,2)))</x:f>
        <x:v>-</x:v>
      </x:c>
      <x:c r="U1724" s="45" t="str">
        <x:f>IF(ISBLANK('2012 HR 배정표'!Z1722)=TRUE,"-",'2012 HR 배정표'!Z1722)</x:f>
        <x:v>-</x:v>
      </x:c>
      <x:c r="V1724" s="46" t="str">
        <x:f>IF(ISBLANK('2012 HR 배정표'!Z1722)=TRUE,"-",IF(ISERROR((HLOOKUP($A$5,Prj_list!$O$6:$Z$7,2)*'2012 HR 배정표'!AA1722)/HLOOKUP($A$5,Prj_list!$O$6:$Z$7,2))=TRUE,"-",(HLOOKUP($A$5,Prj_list!$O$6:$Z$7,2)*'2012 HR 배정표'!AA1722)/HLOOKUP($A$5,Prj_list!$O$6:$Z$7,2)))</x:f>
        <x:v>-</x:v>
      </x:c>
      <x:c r="W1724" s="45" t="str">
        <x:f>IF(ISBLANK('2012 HR 배정표'!AB1722)=TRUE,"-",'2012 HR 배정표'!AB1722)</x:f>
        <x:v>-</x:v>
      </x:c>
      <x:c r="X1724" s="46" t="str">
        <x:f>IF(ISBLANK('2012 HR 배정표'!AB1722)=TRUE,"-",IF(ISERROR((HLOOKUP($A$5,Prj_list!$O$6:$Z$7,2)*'2012 HR 배정표'!AC1722)/HLOOKUP($A$5,Prj_list!$O$6:$Z$7,2))=TRUE,"-",(HLOOKUP($A$5,Prj_list!$O$6:$Z$7,2)*'2012 HR 배정표'!AC1722)/HLOOKUP($A$5,Prj_list!$O$6:$Z$7,2)))</x:f>
        <x:v>-</x:v>
      </x:c>
      <x:c r="Y1724" s="45" t="str">
        <x:f>IF(ISBLANK('2012 HR 배정표'!AD1722)=TRUE,"-",'2012 HR 배정표'!AD1722)</x:f>
        <x:v>-</x:v>
      </x:c>
      <x:c r="Z1724" s="46" t="str">
        <x:f>IF(ISBLANK('2012 HR 배정표'!AD1722)=TRUE,"-",IF(ISERROR((HLOOKUP($A$5,Prj_list!$O$6:$Z$7,2)*'2012 HR 배정표'!AE1722)/HLOOKUP($A$5,Prj_list!$O$6:$Z$7,2))=TRUE,"-",(HLOOKUP($A$5,Prj_list!$O$6:$Z$7,2)*'2012 HR 배정표'!AE1722)/HLOOKUP($A$5,Prj_list!$O$6:$Z$7,2)))</x:f>
        <x:v>-</x:v>
      </x:c>
      <x:c r="AA1724" s="45" t="str">
        <x:f>IF(ISBLANK('2012 HR 배정표'!AF1722)=TRUE,"-",'2012 HR 배정표'!AF1722)</x:f>
        <x:v>-</x:v>
      </x:c>
      <x:c r="AB1724" s="46" t="str">
        <x:f>IF(ISBLANK('2012 HR 배정표'!AF1722)=TRUE,"-",IF(ISERROR((HLOOKUP($A$5,Prj_list!$O$6:$Z$7,2)*'2012 HR 배정표'!AG1722)/HLOOKUP($A$5,Prj_list!$O$6:$Z$7,2))=TRUE,"-",(HLOOKUP($A$5,Prj_list!$O$6:$Z$7,2)*'2012 HR 배정표'!AG1722)/HLOOKUP($A$5,Prj_list!$O$6:$Z$7,2)))</x:f>
        <x:v>-</x:v>
      </x:c>
      <x:c r="AC1724" s="45" t="str">
        <x:f>IF(ISBLANK('2012 HR 배정표'!AH1722)=TRUE,"-",'2012 HR 배정표'!AH1722)</x:f>
        <x:v>-</x:v>
      </x:c>
      <x:c r="AD1724" s="46" t="str">
        <x:f>IF(ISBLANK('2012 HR 배정표'!AH1722)=TRUE,"-",IF(ISERROR((HLOOKUP($A$5,Prj_list!$O$6:$Z$7,2)*'2012 HR 배정표'!AI1722)/HLOOKUP($A$5,Prj_list!$O$6:$Z$7,2))=TRUE,"-",(HLOOKUP($A$5,Prj_list!$O$6:$Z$7,2)*'2012 HR 배정표'!AI1722)/HLOOKUP($A$5,Prj_list!$O$6:$Z$7,2)))</x:f>
        <x:v>-</x:v>
      </x:c>
      <x:c r="AE1724" s="45" t="str">
        <x:f>IF(ISBLANK('2012 HR 배정표'!AJ1722)=TRUE,"-",'2012 HR 배정표'!AJ1722)</x:f>
        <x:v>-</x:v>
      </x:c>
      <x:c r="AF1724" s="46" t="str">
        <x:f>IF(ISBLANK('2012 HR 배정표'!AJ1722)=TRUE,"-",IF(ISERROR((HLOOKUP($A$5,Prj_list!$O$6:$Z$7,2)*'2012 HR 배정표'!AK1722)/HLOOKUP($A$5,Prj_list!$O$6:$Z$7,2))=TRUE,"-",(HLOOKUP($A$5,Prj_list!$O$6:$Z$7,2)*'2012 HR 배정표'!AK1722)/HLOOKUP($A$5,Prj_list!$O$6:$Z$7,2)))</x:f>
        <x:v>-</x:v>
      </x:c>
      <x:c r="AG1724" s="45" t="str">
        <x:f>IF(ISBLANK('2012 HR 배정표'!AL1722)=TRUE,"-",'2012 HR 배정표'!AL1722)</x:f>
        <x:v>-</x:v>
      </x:c>
      <x:c r="AH1724" s="46" t="str">
        <x:f>IF(ISBLANK('2012 HR 배정표'!AL1722)=TRUE,"-",IF(ISERROR((HLOOKUP($A$5,Prj_list!$O$6:$Z$7,2)*'2012 HR 배정표'!AM1722)/HLOOKUP($A$5,Prj_list!$O$6:$Z$7,2))=TRUE,"-",(HLOOKUP($A$5,Prj_list!$O$6:$Z$7,2)*'2012 HR 배정표'!AM1722)/HLOOKUP($A$5,Prj_list!$O$6:$Z$7,2)))</x:f>
        <x:v>-</x:v>
      </x:c>
      <x:c r="AI1724" s="45" t="str">
        <x:f>IF(ISBLANK('2012 HR 배정표'!AN1722)=TRUE,"-",'2012 HR 배정표'!AN1722)</x:f>
        <x:v>-</x:v>
      </x:c>
      <x:c r="AJ1724" s="46" t="str">
        <x:f>IF(ISBLANK('2012 HR 배정표'!AN1722)=TRUE,"-",IF(ISERROR((HLOOKUP($A$5,Prj_list!$O$6:$Z$7,2)*'2012 HR 배정표'!AO1722)/HLOOKUP($A$5,Prj_list!$O$6:$Z$7,2))=TRUE,"-",(HLOOKUP($A$5,Prj_list!$O$6:$Z$7,2)*'2012 HR 배정표'!AO1722)/HLOOKUP($A$5,Prj_list!$O$6:$Z$7,2)))</x:f>
        <x:v>-</x:v>
      </x:c>
      <x:c r="AK1724" s="45" t="str">
        <x:f>IF(ISBLANK('2012 HR 배정표'!AP1722)=TRUE,"-",'2012 HR 배정표'!AP1722)</x:f>
        <x:v>-</x:v>
      </x:c>
      <x:c r="AL1724" s="46" t="str">
        <x:f>IF(ISBLANK('2012 HR 배정표'!AP1722)=TRUE,"-",IF(ISERROR((HLOOKUP($A$5,Prj_list!$O$6:$Z$7,2)*'2012 HR 배정표'!AQ1722)/HLOOKUP($A$5,Prj_list!$O$6:$Z$7,2))=TRUE,"-",(HLOOKUP($A$5,Prj_list!$O$6:$Z$7,2)*'2012 HR 배정표'!AQ1722)/HLOOKUP($A$5,Prj_list!$O$6:$Z$7,2)))</x:f>
        <x:v>-</x:v>
      </x:c>
      <x:c r="AM1724" s="45" t="str">
        <x:f>IF(ISBLANK('2012 HR 배정표'!AR1722)=TRUE,"-",'2012 HR 배정표'!AR1722)</x:f>
        <x:v>-</x:v>
      </x:c>
      <x:c r="AN1724" s="46" t="str">
        <x:f>IF(ISBLANK('2012 HR 배정표'!AR1722)=TRUE,"-",IF(ISERROR((HLOOKUP($A$5,Prj_list!$O$6:$Z$7,2)*'2012 HR 배정표'!AS1722)/HLOOKUP($A$5,Prj_list!$O$6:$Z$7,2))=TRUE,"-",(HLOOKUP($A$5,Prj_list!$O$6:$Z$7,2)*'2012 HR 배정표'!AS1722)/HLOOKUP($A$5,Prj_list!$O$6:$Z$7,2)))</x:f>
        <x:v>-</x:v>
      </x:c>
      <x:c r="AO1724" s="45" t="str">
        <x:f>IF(ISBLANK('2012 HR 배정표'!AT1722)=TRUE,"-",'2012 HR 배정표'!AT1722)</x:f>
        <x:v>-</x:v>
      </x:c>
      <x:c r="AP1724" s="46" t="str">
        <x:f>IF(ISBLANK('2012 HR 배정표'!AT1722)=TRUE,"-",IF(ISERROR((HLOOKUP($A$5,Prj_list!$O$6:$Z$7,2)*'2012 HR 배정표'!AU1722)/HLOOKUP($A$5,Prj_list!$O$6:$Z$7,2))=TRUE,"-",(HLOOKUP($A$5,Prj_list!$O$6:$Z$7,2)*'2012 HR 배정표'!AU1722)/HLOOKUP($A$5,Prj_list!$O$6:$Z$7,2)))</x:f>
        <x:v>-</x:v>
      </x:c>
      <x:c r="AQ1724" s="45" t="str">
        <x:f>IF(ISBLANK('2012 HR 배정표'!AV1722)=TRUE,"-",'2012 HR 배정표'!AV1722)</x:f>
        <x:v>-</x:v>
      </x:c>
      <x:c r="AR1724" s="46" t="str">
        <x:f>IF(ISBLANK('2012 HR 배정표'!AV1722)=TRUE,"-",IF(ISERROR((HLOOKUP($A$5,Prj_list!$O$6:$Z$7,2)*'2012 HR 배정표'!AW1722)/HLOOKUP($A$5,Prj_list!$O$6:$Z$7,2))=TRUE,"-",(HLOOKUP($A$5,Prj_list!$O$6:$Z$7,2)*'2012 HR 배정표'!AW1722)/HLOOKUP($A$5,Prj_list!$O$6:$Z$7,2)))</x:f>
        <x:v>-</x:v>
      </x:c>
      <x:c r="AS1724" s="45" t="str">
        <x:f>IF(ISBLANK('2012 HR 배정표'!AX1722)=TRUE,"-",'2012 HR 배정표'!AX1722)</x:f>
        <x:v>-</x:v>
      </x:c>
      <x:c r="AT1724" s="46" t="str">
        <x:f>IF(ISBLANK('2012 HR 배정표'!AX1722)=TRUE,"-",IF(ISERROR((HLOOKUP($A$5,Prj_list!$O$6:$Z$7,2)*'2012 HR 배정표'!AY1722)/HLOOKUP($A$5,Prj_list!$O$6:$Z$7,2))=TRUE,"-",(HLOOKUP($A$5,Prj_list!$O$6:$Z$7,2)*'2012 HR 배정표'!AY1722)/HLOOKUP($A$5,Prj_list!$O$6:$Z$7,2)))</x:f>
        <x:v>-</x:v>
      </x:c>
      <x:c r="AU1724" s="45" t="str">
        <x:f>IF(ISBLANK('2012 HR 배정표'!AZ1722)=TRUE,"-",'2012 HR 배정표'!AZ1722)</x:f>
        <x:v>-</x:v>
      </x:c>
      <x:c r="AV1724" s="46" t="str">
        <x:f>IF(ISBLANK('2012 HR 배정표'!AZ1722)=TRUE,"-",IF(ISERROR((HLOOKUP($A$5,Prj_list!$O$6:$Z$7,2)*'2012 HR 배정표'!BA1722)/HLOOKUP($A$5,Prj_list!$O$6:$Z$7,2))=TRUE,"-",(HLOOKUP($A$5,Prj_list!$O$6:$Z$7,2)*'2012 HR 배정표'!BA1722)/HLOOKUP($A$5,Prj_list!$O$6:$Z$7,2)))</x:f>
        <x:v>-</x:v>
      </x:c>
      <x:c r="AW1724" s="34" t="str">
        <x:f t="shared" si="54"/>
        <x:v/>
      </x:c>
      <x:c r="AX1724" s="41">
        <x:f t="shared" si="53"/>
        <x:v>0</x:v>
      </x:c>
    </x:row>
    <x:row r="1725" spans="1:50">
      <x:c r="A1725" s="45" t="str">
        <x:f>IF(ISBLANK('2012 HR 배정표'!F1723)=TRUE,"-",'2012 HR 배정표'!F1723)</x:f>
        <x:v>-</x:v>
      </x:c>
      <x:c r="B1725" s="46" t="str">
        <x:f>IF(ISBLANK('2012 HR 배정표'!F1723)=TRUE,"-",IF(ISERROR((HLOOKUP($A$5,Prj_list!$O$6:$Z$7,2)*'2012 HR 배정표'!G1723)/HLOOKUP($A$5,Prj_list!$O$6:$Z$7,2))=TRUE,"-",(HLOOKUP($A$5,Prj_list!$O$6:$Z$7,2)*'2012 HR 배정표'!G1723)/HLOOKUP($A$5,Prj_list!$O$6:$Z$7,2)))</x:f>
        <x:v>-</x:v>
      </x:c>
      <x:c r="C1725" s="45" t="str">
        <x:f>IF(ISBLANK('2012 HR 배정표'!H1723)=TRUE,"-",'2012 HR 배정표'!H1723)</x:f>
        <x:v>-</x:v>
      </x:c>
      <x:c r="D1725" s="46" t="str">
        <x:f>IF(ISBLANK('2012 HR 배정표'!H1723)=TRUE,"-",IF(ISERROR((HLOOKUP($A$5,Prj_list!$O$6:$Z$7,2)*'2012 HR 배정표'!I1723)/HLOOKUP($A$5,Prj_list!$O$6:$Z$7,2))=TRUE,"-",(HLOOKUP($A$5,Prj_list!$O$6:$Z$7,2)*'2012 HR 배정표'!I1723)/HLOOKUP($A$5,Prj_list!$O$6:$Z$7,2)))</x:f>
        <x:v>-</x:v>
      </x:c>
      <x:c r="E1725" s="45" t="str">
        <x:f>IF(ISBLANK('2012 HR 배정표'!J1723)=TRUE,"-",'2012 HR 배정표'!J1723)</x:f>
        <x:v>-</x:v>
      </x:c>
      <x:c r="F1725" s="46" t="str">
        <x:f>IF(ISBLANK('2012 HR 배정표'!J1723)=TRUE,"-",IF(ISERROR((HLOOKUP($A$5,Prj_list!$O$6:$Z$7,2)*'2012 HR 배정표'!K1723)/HLOOKUP($A$5,Prj_list!$O$6:$Z$7,2))=TRUE,"-",(HLOOKUP($A$5,Prj_list!$O$6:$Z$7,2)*'2012 HR 배정표'!K1723)/HLOOKUP($A$5,Prj_list!$O$6:$Z$7,2)))</x:f>
        <x:v>-</x:v>
      </x:c>
      <x:c r="G1725" s="45" t="str">
        <x:f>IF(ISBLANK('2012 HR 배정표'!L1723)=TRUE,"-",'2012 HR 배정표'!L1723)</x:f>
        <x:v>-</x:v>
      </x:c>
      <x:c r="H1725" s="46" t="str">
        <x:f>IF(ISBLANK('2012 HR 배정표'!L1723)=TRUE,"-",IF(ISERROR((HLOOKUP($A$5,Prj_list!$O$6:$Z$7,2)*'2012 HR 배정표'!M1723)/HLOOKUP($A$5,Prj_list!$O$6:$Z$7,2))=TRUE,"-",(HLOOKUP($A$5,Prj_list!$O$6:$Z$7,2)*'2012 HR 배정표'!M1723)/HLOOKUP($A$5,Prj_list!$O$6:$Z$7,2)))</x:f>
        <x:v>-</x:v>
      </x:c>
      <x:c r="I1725" s="45" t="str">
        <x:f>IF(ISBLANK('2012 HR 배정표'!N1723)=TRUE,"-",'2012 HR 배정표'!N1723)</x:f>
        <x:v>-</x:v>
      </x:c>
      <x:c r="J1725" s="46" t="str">
        <x:f>IF(ISBLANK('2012 HR 배정표'!N1723)=TRUE,"-",IF(ISERROR((HLOOKUP($A$5,Prj_list!$O$6:$Z$7,2)*'2012 HR 배정표'!O1723)/HLOOKUP($A$5,Prj_list!$O$6:$Z$7,2))=TRUE,"-",(HLOOKUP($A$5,Prj_list!$O$6:$Z$7,2)*'2012 HR 배정표'!O1723)/HLOOKUP($A$5,Prj_list!$O$6:$Z$7,2)))</x:f>
        <x:v>-</x:v>
      </x:c>
      <x:c r="K1725" s="45" t="str">
        <x:f>IF(ISBLANK('2012 HR 배정표'!P1723)=TRUE,"-",'2012 HR 배정표'!P1723)</x:f>
        <x:v>-</x:v>
      </x:c>
      <x:c r="L1725" s="46" t="str">
        <x:f>IF(ISBLANK('2012 HR 배정표'!P1723)=TRUE,"-",IF(ISERROR((HLOOKUP($A$5,Prj_list!$O$6:$Z$7,2)*'2012 HR 배정표'!Q1723)/HLOOKUP($A$5,Prj_list!$O$6:$Z$7,2))=TRUE,"-",(HLOOKUP($A$5,Prj_list!$O$6:$Z$7,2)*'2012 HR 배정표'!Q1723)/HLOOKUP($A$5,Prj_list!$O$6:$Z$7,2)))</x:f>
        <x:v>-</x:v>
      </x:c>
      <x:c r="M1725" s="45" t="str">
        <x:f>IF(ISBLANK('2012 HR 배정표'!R1723)=TRUE,"-",'2012 HR 배정표'!R1723)</x:f>
        <x:v>-</x:v>
      </x:c>
      <x:c r="N1725" s="46" t="str">
        <x:f>IF(ISBLANK('2012 HR 배정표'!R1723)=TRUE,"-",IF(ISERROR((HLOOKUP($A$5,Prj_list!$O$6:$Z$7,2)*'2012 HR 배정표'!S1723)/HLOOKUP($A$5,Prj_list!$O$6:$Z$7,2))=TRUE,"-",(HLOOKUP($A$5,Prj_list!$O$6:$Z$7,2)*'2012 HR 배정표'!S1723)/HLOOKUP($A$5,Prj_list!$O$6:$Z$7,2)))</x:f>
        <x:v>-</x:v>
      </x:c>
      <x:c r="O1725" s="45" t="str">
        <x:f>IF(ISBLANK('2012 HR 배정표'!T1723)=TRUE,"-",'2012 HR 배정표'!T1723)</x:f>
        <x:v>-</x:v>
      </x:c>
      <x:c r="P1725" s="46" t="str">
        <x:f>IF(ISBLANK('2012 HR 배정표'!T1723)=TRUE,"-",IF(ISERROR((HLOOKUP($A$5,Prj_list!$O$6:$Z$7,2)*'2012 HR 배정표'!U1723)/HLOOKUP($A$5,Prj_list!$O$6:$Z$7,2))=TRUE,"-",(HLOOKUP($A$5,Prj_list!$O$6:$Z$7,2)*'2012 HR 배정표'!U1723)/HLOOKUP($A$5,Prj_list!$O$6:$Z$7,2)))</x:f>
        <x:v>-</x:v>
      </x:c>
      <x:c r="Q1725" s="45" t="str">
        <x:f>IF(ISBLANK('2012 HR 배정표'!V1723)=TRUE,"-",'2012 HR 배정표'!V1723)</x:f>
        <x:v>-</x:v>
      </x:c>
      <x:c r="R1725" s="46" t="str">
        <x:f>IF(ISBLANK('2012 HR 배정표'!V1723)=TRUE,"-",IF(ISERROR((HLOOKUP($A$5,Prj_list!$O$6:$Z$7,2)*'2012 HR 배정표'!W1723)/HLOOKUP($A$5,Prj_list!$O$6:$Z$7,2))=TRUE,"-",(HLOOKUP($A$5,Prj_list!$O$6:$Z$7,2)*'2012 HR 배정표'!W1723)/HLOOKUP($A$5,Prj_list!$O$6:$Z$7,2)))</x:f>
        <x:v>-</x:v>
      </x:c>
      <x:c r="S1725" s="45" t="str">
        <x:f>IF(ISBLANK('2012 HR 배정표'!X1723)=TRUE,"-",'2012 HR 배정표'!X1723)</x:f>
        <x:v>-</x:v>
      </x:c>
      <x:c r="T1725" s="46" t="str">
        <x:f>IF(ISBLANK('2012 HR 배정표'!X1723)=TRUE,"-",IF(ISERROR((HLOOKUP($A$5,Prj_list!$O$6:$Z$7,2)*'2012 HR 배정표'!Y1723)/HLOOKUP($A$5,Prj_list!$O$6:$Z$7,2))=TRUE,"-",(HLOOKUP($A$5,Prj_list!$O$6:$Z$7,2)*'2012 HR 배정표'!Y1723)/HLOOKUP($A$5,Prj_list!$O$6:$Z$7,2)))</x:f>
        <x:v>-</x:v>
      </x:c>
      <x:c r="U1725" s="45" t="str">
        <x:f>IF(ISBLANK('2012 HR 배정표'!Z1723)=TRUE,"-",'2012 HR 배정표'!Z1723)</x:f>
        <x:v>-</x:v>
      </x:c>
      <x:c r="V1725" s="46" t="str">
        <x:f>IF(ISBLANK('2012 HR 배정표'!Z1723)=TRUE,"-",IF(ISERROR((HLOOKUP($A$5,Prj_list!$O$6:$Z$7,2)*'2012 HR 배정표'!AA1723)/HLOOKUP($A$5,Prj_list!$O$6:$Z$7,2))=TRUE,"-",(HLOOKUP($A$5,Prj_list!$O$6:$Z$7,2)*'2012 HR 배정표'!AA1723)/HLOOKUP($A$5,Prj_list!$O$6:$Z$7,2)))</x:f>
        <x:v>-</x:v>
      </x:c>
      <x:c r="W1725" s="45" t="str">
        <x:f>IF(ISBLANK('2012 HR 배정표'!AB1723)=TRUE,"-",'2012 HR 배정표'!AB1723)</x:f>
        <x:v>-</x:v>
      </x:c>
      <x:c r="X1725" s="46" t="str">
        <x:f>IF(ISBLANK('2012 HR 배정표'!AB1723)=TRUE,"-",IF(ISERROR((HLOOKUP($A$5,Prj_list!$O$6:$Z$7,2)*'2012 HR 배정표'!AC1723)/HLOOKUP($A$5,Prj_list!$O$6:$Z$7,2))=TRUE,"-",(HLOOKUP($A$5,Prj_list!$O$6:$Z$7,2)*'2012 HR 배정표'!AC1723)/HLOOKUP($A$5,Prj_list!$O$6:$Z$7,2)))</x:f>
        <x:v>-</x:v>
      </x:c>
      <x:c r="Y1725" s="45" t="str">
        <x:f>IF(ISBLANK('2012 HR 배정표'!AD1723)=TRUE,"-",'2012 HR 배정표'!AD1723)</x:f>
        <x:v>-</x:v>
      </x:c>
      <x:c r="Z1725" s="46" t="str">
        <x:f>IF(ISBLANK('2012 HR 배정표'!AD1723)=TRUE,"-",IF(ISERROR((HLOOKUP($A$5,Prj_list!$O$6:$Z$7,2)*'2012 HR 배정표'!AE1723)/HLOOKUP($A$5,Prj_list!$O$6:$Z$7,2))=TRUE,"-",(HLOOKUP($A$5,Prj_list!$O$6:$Z$7,2)*'2012 HR 배정표'!AE1723)/HLOOKUP($A$5,Prj_list!$O$6:$Z$7,2)))</x:f>
        <x:v>-</x:v>
      </x:c>
      <x:c r="AA1725" s="45" t="str">
        <x:f>IF(ISBLANK('2012 HR 배정표'!AF1723)=TRUE,"-",'2012 HR 배정표'!AF1723)</x:f>
        <x:v>-</x:v>
      </x:c>
      <x:c r="AB1725" s="46" t="str">
        <x:f>IF(ISBLANK('2012 HR 배정표'!AF1723)=TRUE,"-",IF(ISERROR((HLOOKUP($A$5,Prj_list!$O$6:$Z$7,2)*'2012 HR 배정표'!AG1723)/HLOOKUP($A$5,Prj_list!$O$6:$Z$7,2))=TRUE,"-",(HLOOKUP($A$5,Prj_list!$O$6:$Z$7,2)*'2012 HR 배정표'!AG1723)/HLOOKUP($A$5,Prj_list!$O$6:$Z$7,2)))</x:f>
        <x:v>-</x:v>
      </x:c>
      <x:c r="AC1725" s="45" t="str">
        <x:f>IF(ISBLANK('2012 HR 배정표'!AH1723)=TRUE,"-",'2012 HR 배정표'!AH1723)</x:f>
        <x:v>-</x:v>
      </x:c>
      <x:c r="AD1725" s="46" t="str">
        <x:f>IF(ISBLANK('2012 HR 배정표'!AH1723)=TRUE,"-",IF(ISERROR((HLOOKUP($A$5,Prj_list!$O$6:$Z$7,2)*'2012 HR 배정표'!AI1723)/HLOOKUP($A$5,Prj_list!$O$6:$Z$7,2))=TRUE,"-",(HLOOKUP($A$5,Prj_list!$O$6:$Z$7,2)*'2012 HR 배정표'!AI1723)/HLOOKUP($A$5,Prj_list!$O$6:$Z$7,2)))</x:f>
        <x:v>-</x:v>
      </x:c>
      <x:c r="AE1725" s="45" t="str">
        <x:f>IF(ISBLANK('2012 HR 배정표'!AJ1723)=TRUE,"-",'2012 HR 배정표'!AJ1723)</x:f>
        <x:v>-</x:v>
      </x:c>
      <x:c r="AF1725" s="46" t="str">
        <x:f>IF(ISBLANK('2012 HR 배정표'!AJ1723)=TRUE,"-",IF(ISERROR((HLOOKUP($A$5,Prj_list!$O$6:$Z$7,2)*'2012 HR 배정표'!AK1723)/HLOOKUP($A$5,Prj_list!$O$6:$Z$7,2))=TRUE,"-",(HLOOKUP($A$5,Prj_list!$O$6:$Z$7,2)*'2012 HR 배정표'!AK1723)/HLOOKUP($A$5,Prj_list!$O$6:$Z$7,2)))</x:f>
        <x:v>-</x:v>
      </x:c>
      <x:c r="AG1725" s="45" t="str">
        <x:f>IF(ISBLANK('2012 HR 배정표'!AL1723)=TRUE,"-",'2012 HR 배정표'!AL1723)</x:f>
        <x:v>-</x:v>
      </x:c>
      <x:c r="AH1725" s="46" t="str">
        <x:f>IF(ISBLANK('2012 HR 배정표'!AL1723)=TRUE,"-",IF(ISERROR((HLOOKUP($A$5,Prj_list!$O$6:$Z$7,2)*'2012 HR 배정표'!AM1723)/HLOOKUP($A$5,Prj_list!$O$6:$Z$7,2))=TRUE,"-",(HLOOKUP($A$5,Prj_list!$O$6:$Z$7,2)*'2012 HR 배정표'!AM1723)/HLOOKUP($A$5,Prj_list!$O$6:$Z$7,2)))</x:f>
        <x:v>-</x:v>
      </x:c>
      <x:c r="AI1725" s="45" t="str">
        <x:f>IF(ISBLANK('2012 HR 배정표'!AN1723)=TRUE,"-",'2012 HR 배정표'!AN1723)</x:f>
        <x:v>-</x:v>
      </x:c>
      <x:c r="AJ1725" s="46" t="str">
        <x:f>IF(ISBLANK('2012 HR 배정표'!AN1723)=TRUE,"-",IF(ISERROR((HLOOKUP($A$5,Prj_list!$O$6:$Z$7,2)*'2012 HR 배정표'!AO1723)/HLOOKUP($A$5,Prj_list!$O$6:$Z$7,2))=TRUE,"-",(HLOOKUP($A$5,Prj_list!$O$6:$Z$7,2)*'2012 HR 배정표'!AO1723)/HLOOKUP($A$5,Prj_list!$O$6:$Z$7,2)))</x:f>
        <x:v>-</x:v>
      </x:c>
      <x:c r="AK1725" s="45" t="str">
        <x:f>IF(ISBLANK('2012 HR 배정표'!AP1723)=TRUE,"-",'2012 HR 배정표'!AP1723)</x:f>
        <x:v>-</x:v>
      </x:c>
      <x:c r="AL1725" s="46" t="str">
        <x:f>IF(ISBLANK('2012 HR 배정표'!AP1723)=TRUE,"-",IF(ISERROR((HLOOKUP($A$5,Prj_list!$O$6:$Z$7,2)*'2012 HR 배정표'!AQ1723)/HLOOKUP($A$5,Prj_list!$O$6:$Z$7,2))=TRUE,"-",(HLOOKUP($A$5,Prj_list!$O$6:$Z$7,2)*'2012 HR 배정표'!AQ1723)/HLOOKUP($A$5,Prj_list!$O$6:$Z$7,2)))</x:f>
        <x:v>-</x:v>
      </x:c>
      <x:c r="AM1725" s="45" t="str">
        <x:f>IF(ISBLANK('2012 HR 배정표'!AR1723)=TRUE,"-",'2012 HR 배정표'!AR1723)</x:f>
        <x:v>-</x:v>
      </x:c>
      <x:c r="AN1725" s="46" t="str">
        <x:f>IF(ISBLANK('2012 HR 배정표'!AR1723)=TRUE,"-",IF(ISERROR((HLOOKUP($A$5,Prj_list!$O$6:$Z$7,2)*'2012 HR 배정표'!AS1723)/HLOOKUP($A$5,Prj_list!$O$6:$Z$7,2))=TRUE,"-",(HLOOKUP($A$5,Prj_list!$O$6:$Z$7,2)*'2012 HR 배정표'!AS1723)/HLOOKUP($A$5,Prj_list!$O$6:$Z$7,2)))</x:f>
        <x:v>-</x:v>
      </x:c>
      <x:c r="AO1725" s="45" t="str">
        <x:f>IF(ISBLANK('2012 HR 배정표'!AT1723)=TRUE,"-",'2012 HR 배정표'!AT1723)</x:f>
        <x:v>-</x:v>
      </x:c>
      <x:c r="AP1725" s="46" t="str">
        <x:f>IF(ISBLANK('2012 HR 배정표'!AT1723)=TRUE,"-",IF(ISERROR((HLOOKUP($A$5,Prj_list!$O$6:$Z$7,2)*'2012 HR 배정표'!AU1723)/HLOOKUP($A$5,Prj_list!$O$6:$Z$7,2))=TRUE,"-",(HLOOKUP($A$5,Prj_list!$O$6:$Z$7,2)*'2012 HR 배정표'!AU1723)/HLOOKUP($A$5,Prj_list!$O$6:$Z$7,2)))</x:f>
        <x:v>-</x:v>
      </x:c>
      <x:c r="AQ1725" s="45" t="str">
        <x:f>IF(ISBLANK('2012 HR 배정표'!AV1723)=TRUE,"-",'2012 HR 배정표'!AV1723)</x:f>
        <x:v>-</x:v>
      </x:c>
      <x:c r="AR1725" s="46" t="str">
        <x:f>IF(ISBLANK('2012 HR 배정표'!AV1723)=TRUE,"-",IF(ISERROR((HLOOKUP($A$5,Prj_list!$O$6:$Z$7,2)*'2012 HR 배정표'!AW1723)/HLOOKUP($A$5,Prj_list!$O$6:$Z$7,2))=TRUE,"-",(HLOOKUP($A$5,Prj_list!$O$6:$Z$7,2)*'2012 HR 배정표'!AW1723)/HLOOKUP($A$5,Prj_list!$O$6:$Z$7,2)))</x:f>
        <x:v>-</x:v>
      </x:c>
      <x:c r="AS1725" s="45" t="str">
        <x:f>IF(ISBLANK('2012 HR 배정표'!AX1723)=TRUE,"-",'2012 HR 배정표'!AX1723)</x:f>
        <x:v>-</x:v>
      </x:c>
      <x:c r="AT1725" s="46" t="str">
        <x:f>IF(ISBLANK('2012 HR 배정표'!AX1723)=TRUE,"-",IF(ISERROR((HLOOKUP($A$5,Prj_list!$O$6:$Z$7,2)*'2012 HR 배정표'!AY1723)/HLOOKUP($A$5,Prj_list!$O$6:$Z$7,2))=TRUE,"-",(HLOOKUP($A$5,Prj_list!$O$6:$Z$7,2)*'2012 HR 배정표'!AY1723)/HLOOKUP($A$5,Prj_list!$O$6:$Z$7,2)))</x:f>
        <x:v>-</x:v>
      </x:c>
      <x:c r="AU1725" s="45" t="str">
        <x:f>IF(ISBLANK('2012 HR 배정표'!AZ1723)=TRUE,"-",'2012 HR 배정표'!AZ1723)</x:f>
        <x:v>-</x:v>
      </x:c>
      <x:c r="AV1725" s="46" t="str">
        <x:f>IF(ISBLANK('2012 HR 배정표'!AZ1723)=TRUE,"-",IF(ISERROR((HLOOKUP($A$5,Prj_list!$O$6:$Z$7,2)*'2012 HR 배정표'!BA1723)/HLOOKUP($A$5,Prj_list!$O$6:$Z$7,2))=TRUE,"-",(HLOOKUP($A$5,Prj_list!$O$6:$Z$7,2)*'2012 HR 배정표'!BA1723)/HLOOKUP($A$5,Prj_list!$O$6:$Z$7,2)))</x:f>
        <x:v>-</x:v>
      </x:c>
      <x:c r="AW1725" s="34" t="str">
        <x:f t="shared" si="54"/>
        <x:v/>
      </x:c>
      <x:c r="AX1725" s="41">
        <x:f t="shared" si="53"/>
        <x:v>0</x:v>
      </x:c>
    </x:row>
    <x:row r="1726" spans="1:50">
      <x:c r="A1726" s="45" t="str">
        <x:f>IF(ISBLANK('2012 HR 배정표'!F1724)=TRUE,"-",'2012 HR 배정표'!F1724)</x:f>
        <x:v>-</x:v>
      </x:c>
      <x:c r="B1726" s="46" t="str">
        <x:f>IF(ISBLANK('2012 HR 배정표'!F1724)=TRUE,"-",IF(ISERROR((HLOOKUP($A$5,Prj_list!$O$6:$Z$7,2)*'2012 HR 배정표'!G1724)/HLOOKUP($A$5,Prj_list!$O$6:$Z$7,2))=TRUE,"-",(HLOOKUP($A$5,Prj_list!$O$6:$Z$7,2)*'2012 HR 배정표'!G1724)/HLOOKUP($A$5,Prj_list!$O$6:$Z$7,2)))</x:f>
        <x:v>-</x:v>
      </x:c>
      <x:c r="C1726" s="45" t="str">
        <x:f>IF(ISBLANK('2012 HR 배정표'!H1724)=TRUE,"-",'2012 HR 배정표'!H1724)</x:f>
        <x:v>-</x:v>
      </x:c>
      <x:c r="D1726" s="46" t="str">
        <x:f>IF(ISBLANK('2012 HR 배정표'!H1724)=TRUE,"-",IF(ISERROR((HLOOKUP($A$5,Prj_list!$O$6:$Z$7,2)*'2012 HR 배정표'!I1724)/HLOOKUP($A$5,Prj_list!$O$6:$Z$7,2))=TRUE,"-",(HLOOKUP($A$5,Prj_list!$O$6:$Z$7,2)*'2012 HR 배정표'!I1724)/HLOOKUP($A$5,Prj_list!$O$6:$Z$7,2)))</x:f>
        <x:v>-</x:v>
      </x:c>
      <x:c r="E1726" s="45" t="str">
        <x:f>IF(ISBLANK('2012 HR 배정표'!J1724)=TRUE,"-",'2012 HR 배정표'!J1724)</x:f>
        <x:v>-</x:v>
      </x:c>
      <x:c r="F1726" s="46" t="str">
        <x:f>IF(ISBLANK('2012 HR 배정표'!J1724)=TRUE,"-",IF(ISERROR((HLOOKUP($A$5,Prj_list!$O$6:$Z$7,2)*'2012 HR 배정표'!K1724)/HLOOKUP($A$5,Prj_list!$O$6:$Z$7,2))=TRUE,"-",(HLOOKUP($A$5,Prj_list!$O$6:$Z$7,2)*'2012 HR 배정표'!K1724)/HLOOKUP($A$5,Prj_list!$O$6:$Z$7,2)))</x:f>
        <x:v>-</x:v>
      </x:c>
      <x:c r="G1726" s="45" t="str">
        <x:f>IF(ISBLANK('2012 HR 배정표'!L1724)=TRUE,"-",'2012 HR 배정표'!L1724)</x:f>
        <x:v>-</x:v>
      </x:c>
      <x:c r="H1726" s="46" t="str">
        <x:f>IF(ISBLANK('2012 HR 배정표'!L1724)=TRUE,"-",IF(ISERROR((HLOOKUP($A$5,Prj_list!$O$6:$Z$7,2)*'2012 HR 배정표'!M1724)/HLOOKUP($A$5,Prj_list!$O$6:$Z$7,2))=TRUE,"-",(HLOOKUP($A$5,Prj_list!$O$6:$Z$7,2)*'2012 HR 배정표'!M1724)/HLOOKUP($A$5,Prj_list!$O$6:$Z$7,2)))</x:f>
        <x:v>-</x:v>
      </x:c>
      <x:c r="I1726" s="45" t="str">
        <x:f>IF(ISBLANK('2012 HR 배정표'!N1724)=TRUE,"-",'2012 HR 배정표'!N1724)</x:f>
        <x:v>-</x:v>
      </x:c>
      <x:c r="J1726" s="46" t="str">
        <x:f>IF(ISBLANK('2012 HR 배정표'!N1724)=TRUE,"-",IF(ISERROR((HLOOKUP($A$5,Prj_list!$O$6:$Z$7,2)*'2012 HR 배정표'!O1724)/HLOOKUP($A$5,Prj_list!$O$6:$Z$7,2))=TRUE,"-",(HLOOKUP($A$5,Prj_list!$O$6:$Z$7,2)*'2012 HR 배정표'!O1724)/HLOOKUP($A$5,Prj_list!$O$6:$Z$7,2)))</x:f>
        <x:v>-</x:v>
      </x:c>
      <x:c r="K1726" s="45" t="str">
        <x:f>IF(ISBLANK('2012 HR 배정표'!P1724)=TRUE,"-",'2012 HR 배정표'!P1724)</x:f>
        <x:v>-</x:v>
      </x:c>
      <x:c r="L1726" s="46" t="str">
        <x:f>IF(ISBLANK('2012 HR 배정표'!P1724)=TRUE,"-",IF(ISERROR((HLOOKUP($A$5,Prj_list!$O$6:$Z$7,2)*'2012 HR 배정표'!Q1724)/HLOOKUP($A$5,Prj_list!$O$6:$Z$7,2))=TRUE,"-",(HLOOKUP($A$5,Prj_list!$O$6:$Z$7,2)*'2012 HR 배정표'!Q1724)/HLOOKUP($A$5,Prj_list!$O$6:$Z$7,2)))</x:f>
        <x:v>-</x:v>
      </x:c>
      <x:c r="M1726" s="45" t="str">
        <x:f>IF(ISBLANK('2012 HR 배정표'!R1724)=TRUE,"-",'2012 HR 배정표'!R1724)</x:f>
        <x:v>-</x:v>
      </x:c>
      <x:c r="N1726" s="46" t="str">
        <x:f>IF(ISBLANK('2012 HR 배정표'!R1724)=TRUE,"-",IF(ISERROR((HLOOKUP($A$5,Prj_list!$O$6:$Z$7,2)*'2012 HR 배정표'!S1724)/HLOOKUP($A$5,Prj_list!$O$6:$Z$7,2))=TRUE,"-",(HLOOKUP($A$5,Prj_list!$O$6:$Z$7,2)*'2012 HR 배정표'!S1724)/HLOOKUP($A$5,Prj_list!$O$6:$Z$7,2)))</x:f>
        <x:v>-</x:v>
      </x:c>
      <x:c r="O1726" s="45" t="str">
        <x:f>IF(ISBLANK('2012 HR 배정표'!T1724)=TRUE,"-",'2012 HR 배정표'!T1724)</x:f>
        <x:v>-</x:v>
      </x:c>
      <x:c r="P1726" s="46" t="str">
        <x:f>IF(ISBLANK('2012 HR 배정표'!T1724)=TRUE,"-",IF(ISERROR((HLOOKUP($A$5,Prj_list!$O$6:$Z$7,2)*'2012 HR 배정표'!U1724)/HLOOKUP($A$5,Prj_list!$O$6:$Z$7,2))=TRUE,"-",(HLOOKUP($A$5,Prj_list!$O$6:$Z$7,2)*'2012 HR 배정표'!U1724)/HLOOKUP($A$5,Prj_list!$O$6:$Z$7,2)))</x:f>
        <x:v>-</x:v>
      </x:c>
      <x:c r="Q1726" s="45" t="str">
        <x:f>IF(ISBLANK('2012 HR 배정표'!V1724)=TRUE,"-",'2012 HR 배정표'!V1724)</x:f>
        <x:v>-</x:v>
      </x:c>
      <x:c r="R1726" s="46" t="str">
        <x:f>IF(ISBLANK('2012 HR 배정표'!V1724)=TRUE,"-",IF(ISERROR((HLOOKUP($A$5,Prj_list!$O$6:$Z$7,2)*'2012 HR 배정표'!W1724)/HLOOKUP($A$5,Prj_list!$O$6:$Z$7,2))=TRUE,"-",(HLOOKUP($A$5,Prj_list!$O$6:$Z$7,2)*'2012 HR 배정표'!W1724)/HLOOKUP($A$5,Prj_list!$O$6:$Z$7,2)))</x:f>
        <x:v>-</x:v>
      </x:c>
      <x:c r="S1726" s="45" t="str">
        <x:f>IF(ISBLANK('2012 HR 배정표'!X1724)=TRUE,"-",'2012 HR 배정표'!X1724)</x:f>
        <x:v>-</x:v>
      </x:c>
      <x:c r="T1726" s="46" t="str">
        <x:f>IF(ISBLANK('2012 HR 배정표'!X1724)=TRUE,"-",IF(ISERROR((HLOOKUP($A$5,Prj_list!$O$6:$Z$7,2)*'2012 HR 배정표'!Y1724)/HLOOKUP($A$5,Prj_list!$O$6:$Z$7,2))=TRUE,"-",(HLOOKUP($A$5,Prj_list!$O$6:$Z$7,2)*'2012 HR 배정표'!Y1724)/HLOOKUP($A$5,Prj_list!$O$6:$Z$7,2)))</x:f>
        <x:v>-</x:v>
      </x:c>
      <x:c r="U1726" s="45" t="str">
        <x:f>IF(ISBLANK('2012 HR 배정표'!Z1724)=TRUE,"-",'2012 HR 배정표'!Z1724)</x:f>
        <x:v>-</x:v>
      </x:c>
      <x:c r="V1726" s="46" t="str">
        <x:f>IF(ISBLANK('2012 HR 배정표'!Z1724)=TRUE,"-",IF(ISERROR((HLOOKUP($A$5,Prj_list!$O$6:$Z$7,2)*'2012 HR 배정표'!AA1724)/HLOOKUP($A$5,Prj_list!$O$6:$Z$7,2))=TRUE,"-",(HLOOKUP($A$5,Prj_list!$O$6:$Z$7,2)*'2012 HR 배정표'!AA1724)/HLOOKUP($A$5,Prj_list!$O$6:$Z$7,2)))</x:f>
        <x:v>-</x:v>
      </x:c>
      <x:c r="W1726" s="45" t="str">
        <x:f>IF(ISBLANK('2012 HR 배정표'!AB1724)=TRUE,"-",'2012 HR 배정표'!AB1724)</x:f>
        <x:v>-</x:v>
      </x:c>
      <x:c r="X1726" s="46" t="str">
        <x:f>IF(ISBLANK('2012 HR 배정표'!AB1724)=TRUE,"-",IF(ISERROR((HLOOKUP($A$5,Prj_list!$O$6:$Z$7,2)*'2012 HR 배정표'!AC1724)/HLOOKUP($A$5,Prj_list!$O$6:$Z$7,2))=TRUE,"-",(HLOOKUP($A$5,Prj_list!$O$6:$Z$7,2)*'2012 HR 배정표'!AC1724)/HLOOKUP($A$5,Prj_list!$O$6:$Z$7,2)))</x:f>
        <x:v>-</x:v>
      </x:c>
      <x:c r="Y1726" s="45" t="str">
        <x:f>IF(ISBLANK('2012 HR 배정표'!AD1724)=TRUE,"-",'2012 HR 배정표'!AD1724)</x:f>
        <x:v>-</x:v>
      </x:c>
      <x:c r="Z1726" s="46" t="str">
        <x:f>IF(ISBLANK('2012 HR 배정표'!AD1724)=TRUE,"-",IF(ISERROR((HLOOKUP($A$5,Prj_list!$O$6:$Z$7,2)*'2012 HR 배정표'!AE1724)/HLOOKUP($A$5,Prj_list!$O$6:$Z$7,2))=TRUE,"-",(HLOOKUP($A$5,Prj_list!$O$6:$Z$7,2)*'2012 HR 배정표'!AE1724)/HLOOKUP($A$5,Prj_list!$O$6:$Z$7,2)))</x:f>
        <x:v>-</x:v>
      </x:c>
      <x:c r="AA1726" s="45" t="str">
        <x:f>IF(ISBLANK('2012 HR 배정표'!AF1724)=TRUE,"-",'2012 HR 배정표'!AF1724)</x:f>
        <x:v>-</x:v>
      </x:c>
      <x:c r="AB1726" s="46" t="str">
        <x:f>IF(ISBLANK('2012 HR 배정표'!AF1724)=TRUE,"-",IF(ISERROR((HLOOKUP($A$5,Prj_list!$O$6:$Z$7,2)*'2012 HR 배정표'!AG1724)/HLOOKUP($A$5,Prj_list!$O$6:$Z$7,2))=TRUE,"-",(HLOOKUP($A$5,Prj_list!$O$6:$Z$7,2)*'2012 HR 배정표'!AG1724)/HLOOKUP($A$5,Prj_list!$O$6:$Z$7,2)))</x:f>
        <x:v>-</x:v>
      </x:c>
      <x:c r="AC1726" s="45" t="str">
        <x:f>IF(ISBLANK('2012 HR 배정표'!AH1724)=TRUE,"-",'2012 HR 배정표'!AH1724)</x:f>
        <x:v>-</x:v>
      </x:c>
      <x:c r="AD1726" s="46" t="str">
        <x:f>IF(ISBLANK('2012 HR 배정표'!AH1724)=TRUE,"-",IF(ISERROR((HLOOKUP($A$5,Prj_list!$O$6:$Z$7,2)*'2012 HR 배정표'!AI1724)/HLOOKUP($A$5,Prj_list!$O$6:$Z$7,2))=TRUE,"-",(HLOOKUP($A$5,Prj_list!$O$6:$Z$7,2)*'2012 HR 배정표'!AI1724)/HLOOKUP($A$5,Prj_list!$O$6:$Z$7,2)))</x:f>
        <x:v>-</x:v>
      </x:c>
      <x:c r="AE1726" s="45" t="str">
        <x:f>IF(ISBLANK('2012 HR 배정표'!AJ1724)=TRUE,"-",'2012 HR 배정표'!AJ1724)</x:f>
        <x:v>-</x:v>
      </x:c>
      <x:c r="AF1726" s="46" t="str">
        <x:f>IF(ISBLANK('2012 HR 배정표'!AJ1724)=TRUE,"-",IF(ISERROR((HLOOKUP($A$5,Prj_list!$O$6:$Z$7,2)*'2012 HR 배정표'!AK1724)/HLOOKUP($A$5,Prj_list!$O$6:$Z$7,2))=TRUE,"-",(HLOOKUP($A$5,Prj_list!$O$6:$Z$7,2)*'2012 HR 배정표'!AK1724)/HLOOKUP($A$5,Prj_list!$O$6:$Z$7,2)))</x:f>
        <x:v>-</x:v>
      </x:c>
      <x:c r="AG1726" s="45" t="str">
        <x:f>IF(ISBLANK('2012 HR 배정표'!AL1724)=TRUE,"-",'2012 HR 배정표'!AL1724)</x:f>
        <x:v>-</x:v>
      </x:c>
      <x:c r="AH1726" s="46" t="str">
        <x:f>IF(ISBLANK('2012 HR 배정표'!AL1724)=TRUE,"-",IF(ISERROR((HLOOKUP($A$5,Prj_list!$O$6:$Z$7,2)*'2012 HR 배정표'!AM1724)/HLOOKUP($A$5,Prj_list!$O$6:$Z$7,2))=TRUE,"-",(HLOOKUP($A$5,Prj_list!$O$6:$Z$7,2)*'2012 HR 배정표'!AM1724)/HLOOKUP($A$5,Prj_list!$O$6:$Z$7,2)))</x:f>
        <x:v>-</x:v>
      </x:c>
      <x:c r="AI1726" s="45" t="str">
        <x:f>IF(ISBLANK('2012 HR 배정표'!AN1724)=TRUE,"-",'2012 HR 배정표'!AN1724)</x:f>
        <x:v>-</x:v>
      </x:c>
      <x:c r="AJ1726" s="46" t="str">
        <x:f>IF(ISBLANK('2012 HR 배정표'!AN1724)=TRUE,"-",IF(ISERROR((HLOOKUP($A$5,Prj_list!$O$6:$Z$7,2)*'2012 HR 배정표'!AO1724)/HLOOKUP($A$5,Prj_list!$O$6:$Z$7,2))=TRUE,"-",(HLOOKUP($A$5,Prj_list!$O$6:$Z$7,2)*'2012 HR 배정표'!AO1724)/HLOOKUP($A$5,Prj_list!$O$6:$Z$7,2)))</x:f>
        <x:v>-</x:v>
      </x:c>
      <x:c r="AK1726" s="45" t="str">
        <x:f>IF(ISBLANK('2012 HR 배정표'!AP1724)=TRUE,"-",'2012 HR 배정표'!AP1724)</x:f>
        <x:v>-</x:v>
      </x:c>
      <x:c r="AL1726" s="46" t="str">
        <x:f>IF(ISBLANK('2012 HR 배정표'!AP1724)=TRUE,"-",IF(ISERROR((HLOOKUP($A$5,Prj_list!$O$6:$Z$7,2)*'2012 HR 배정표'!AQ1724)/HLOOKUP($A$5,Prj_list!$O$6:$Z$7,2))=TRUE,"-",(HLOOKUP($A$5,Prj_list!$O$6:$Z$7,2)*'2012 HR 배정표'!AQ1724)/HLOOKUP($A$5,Prj_list!$O$6:$Z$7,2)))</x:f>
        <x:v>-</x:v>
      </x:c>
      <x:c r="AM1726" s="45" t="str">
        <x:f>IF(ISBLANK('2012 HR 배정표'!AR1724)=TRUE,"-",'2012 HR 배정표'!AR1724)</x:f>
        <x:v>-</x:v>
      </x:c>
      <x:c r="AN1726" s="46" t="str">
        <x:f>IF(ISBLANK('2012 HR 배정표'!AR1724)=TRUE,"-",IF(ISERROR((HLOOKUP($A$5,Prj_list!$O$6:$Z$7,2)*'2012 HR 배정표'!AS1724)/HLOOKUP($A$5,Prj_list!$O$6:$Z$7,2))=TRUE,"-",(HLOOKUP($A$5,Prj_list!$O$6:$Z$7,2)*'2012 HR 배정표'!AS1724)/HLOOKUP($A$5,Prj_list!$O$6:$Z$7,2)))</x:f>
        <x:v>-</x:v>
      </x:c>
      <x:c r="AO1726" s="45" t="str">
        <x:f>IF(ISBLANK('2012 HR 배정표'!AT1724)=TRUE,"-",'2012 HR 배정표'!AT1724)</x:f>
        <x:v>-</x:v>
      </x:c>
      <x:c r="AP1726" s="46" t="str">
        <x:f>IF(ISBLANK('2012 HR 배정표'!AT1724)=TRUE,"-",IF(ISERROR((HLOOKUP($A$5,Prj_list!$O$6:$Z$7,2)*'2012 HR 배정표'!AU1724)/HLOOKUP($A$5,Prj_list!$O$6:$Z$7,2))=TRUE,"-",(HLOOKUP($A$5,Prj_list!$O$6:$Z$7,2)*'2012 HR 배정표'!AU1724)/HLOOKUP($A$5,Prj_list!$O$6:$Z$7,2)))</x:f>
        <x:v>-</x:v>
      </x:c>
      <x:c r="AQ1726" s="45" t="str">
        <x:f>IF(ISBLANK('2012 HR 배정표'!AV1724)=TRUE,"-",'2012 HR 배정표'!AV1724)</x:f>
        <x:v>-</x:v>
      </x:c>
      <x:c r="AR1726" s="46" t="str">
        <x:f>IF(ISBLANK('2012 HR 배정표'!AV1724)=TRUE,"-",IF(ISERROR((HLOOKUP($A$5,Prj_list!$O$6:$Z$7,2)*'2012 HR 배정표'!AW1724)/HLOOKUP($A$5,Prj_list!$O$6:$Z$7,2))=TRUE,"-",(HLOOKUP($A$5,Prj_list!$O$6:$Z$7,2)*'2012 HR 배정표'!AW1724)/HLOOKUP($A$5,Prj_list!$O$6:$Z$7,2)))</x:f>
        <x:v>-</x:v>
      </x:c>
      <x:c r="AS1726" s="45" t="str">
        <x:f>IF(ISBLANK('2012 HR 배정표'!AX1724)=TRUE,"-",'2012 HR 배정표'!AX1724)</x:f>
        <x:v>-</x:v>
      </x:c>
      <x:c r="AT1726" s="46" t="str">
        <x:f>IF(ISBLANK('2012 HR 배정표'!AX1724)=TRUE,"-",IF(ISERROR((HLOOKUP($A$5,Prj_list!$O$6:$Z$7,2)*'2012 HR 배정표'!AY1724)/HLOOKUP($A$5,Prj_list!$O$6:$Z$7,2))=TRUE,"-",(HLOOKUP($A$5,Prj_list!$O$6:$Z$7,2)*'2012 HR 배정표'!AY1724)/HLOOKUP($A$5,Prj_list!$O$6:$Z$7,2)))</x:f>
        <x:v>-</x:v>
      </x:c>
      <x:c r="AU1726" s="45" t="str">
        <x:f>IF(ISBLANK('2012 HR 배정표'!AZ1724)=TRUE,"-",'2012 HR 배정표'!AZ1724)</x:f>
        <x:v>-</x:v>
      </x:c>
      <x:c r="AV1726" s="46" t="str">
        <x:f>IF(ISBLANK('2012 HR 배정표'!AZ1724)=TRUE,"-",IF(ISERROR((HLOOKUP($A$5,Prj_list!$O$6:$Z$7,2)*'2012 HR 배정표'!BA1724)/HLOOKUP($A$5,Prj_list!$O$6:$Z$7,2))=TRUE,"-",(HLOOKUP($A$5,Prj_list!$O$6:$Z$7,2)*'2012 HR 배정표'!BA1724)/HLOOKUP($A$5,Prj_list!$O$6:$Z$7,2)))</x:f>
        <x:v>-</x:v>
      </x:c>
      <x:c r="AW1726" s="34" t="str">
        <x:f t="shared" si="54"/>
        <x:v/>
      </x:c>
      <x:c r="AX1726" s="41">
        <x:f t="shared" si="53"/>
        <x:v>0</x:v>
      </x:c>
    </x:row>
    <x:row r="1727" spans="1:50">
      <x:c r="A1727" s="45" t="str">
        <x:f>IF(ISBLANK('2012 HR 배정표'!F1725)=TRUE,"-",'2012 HR 배정표'!F1725)</x:f>
        <x:v>-</x:v>
      </x:c>
      <x:c r="B1727" s="46" t="str">
        <x:f>IF(ISBLANK('2012 HR 배정표'!F1725)=TRUE,"-",IF(ISERROR((HLOOKUP($A$5,Prj_list!$O$6:$Z$7,2)*'2012 HR 배정표'!G1725)/HLOOKUP($A$5,Prj_list!$O$6:$Z$7,2))=TRUE,"-",(HLOOKUP($A$5,Prj_list!$O$6:$Z$7,2)*'2012 HR 배정표'!G1725)/HLOOKUP($A$5,Prj_list!$O$6:$Z$7,2)))</x:f>
        <x:v>-</x:v>
      </x:c>
      <x:c r="C1727" s="45" t="str">
        <x:f>IF(ISBLANK('2012 HR 배정표'!H1725)=TRUE,"-",'2012 HR 배정표'!H1725)</x:f>
        <x:v>-</x:v>
      </x:c>
      <x:c r="D1727" s="46" t="str">
        <x:f>IF(ISBLANK('2012 HR 배정표'!H1725)=TRUE,"-",IF(ISERROR((HLOOKUP($A$5,Prj_list!$O$6:$Z$7,2)*'2012 HR 배정표'!I1725)/HLOOKUP($A$5,Prj_list!$O$6:$Z$7,2))=TRUE,"-",(HLOOKUP($A$5,Prj_list!$O$6:$Z$7,2)*'2012 HR 배정표'!I1725)/HLOOKUP($A$5,Prj_list!$O$6:$Z$7,2)))</x:f>
        <x:v>-</x:v>
      </x:c>
      <x:c r="E1727" s="45" t="str">
        <x:f>IF(ISBLANK('2012 HR 배정표'!J1725)=TRUE,"-",'2012 HR 배정표'!J1725)</x:f>
        <x:v>-</x:v>
      </x:c>
      <x:c r="F1727" s="46" t="str">
        <x:f>IF(ISBLANK('2012 HR 배정표'!J1725)=TRUE,"-",IF(ISERROR((HLOOKUP($A$5,Prj_list!$O$6:$Z$7,2)*'2012 HR 배정표'!K1725)/HLOOKUP($A$5,Prj_list!$O$6:$Z$7,2))=TRUE,"-",(HLOOKUP($A$5,Prj_list!$O$6:$Z$7,2)*'2012 HR 배정표'!K1725)/HLOOKUP($A$5,Prj_list!$O$6:$Z$7,2)))</x:f>
        <x:v>-</x:v>
      </x:c>
      <x:c r="G1727" s="45" t="str">
        <x:f>IF(ISBLANK('2012 HR 배정표'!L1725)=TRUE,"-",'2012 HR 배정표'!L1725)</x:f>
        <x:v>-</x:v>
      </x:c>
      <x:c r="H1727" s="46" t="str">
        <x:f>IF(ISBLANK('2012 HR 배정표'!L1725)=TRUE,"-",IF(ISERROR((HLOOKUP($A$5,Prj_list!$O$6:$Z$7,2)*'2012 HR 배정표'!M1725)/HLOOKUP($A$5,Prj_list!$O$6:$Z$7,2))=TRUE,"-",(HLOOKUP($A$5,Prj_list!$O$6:$Z$7,2)*'2012 HR 배정표'!M1725)/HLOOKUP($A$5,Prj_list!$O$6:$Z$7,2)))</x:f>
        <x:v>-</x:v>
      </x:c>
      <x:c r="I1727" s="45" t="str">
        <x:f>IF(ISBLANK('2012 HR 배정표'!N1725)=TRUE,"-",'2012 HR 배정표'!N1725)</x:f>
        <x:v>-</x:v>
      </x:c>
      <x:c r="J1727" s="46" t="str">
        <x:f>IF(ISBLANK('2012 HR 배정표'!N1725)=TRUE,"-",IF(ISERROR((HLOOKUP($A$5,Prj_list!$O$6:$Z$7,2)*'2012 HR 배정표'!O1725)/HLOOKUP($A$5,Prj_list!$O$6:$Z$7,2))=TRUE,"-",(HLOOKUP($A$5,Prj_list!$O$6:$Z$7,2)*'2012 HR 배정표'!O1725)/HLOOKUP($A$5,Prj_list!$O$6:$Z$7,2)))</x:f>
        <x:v>-</x:v>
      </x:c>
      <x:c r="K1727" s="45" t="str">
        <x:f>IF(ISBLANK('2012 HR 배정표'!P1725)=TRUE,"-",'2012 HR 배정표'!P1725)</x:f>
        <x:v>-</x:v>
      </x:c>
      <x:c r="L1727" s="46" t="str">
        <x:f>IF(ISBLANK('2012 HR 배정표'!P1725)=TRUE,"-",IF(ISERROR((HLOOKUP($A$5,Prj_list!$O$6:$Z$7,2)*'2012 HR 배정표'!Q1725)/HLOOKUP($A$5,Prj_list!$O$6:$Z$7,2))=TRUE,"-",(HLOOKUP($A$5,Prj_list!$O$6:$Z$7,2)*'2012 HR 배정표'!Q1725)/HLOOKUP($A$5,Prj_list!$O$6:$Z$7,2)))</x:f>
        <x:v>-</x:v>
      </x:c>
      <x:c r="M1727" s="45" t="str">
        <x:f>IF(ISBLANK('2012 HR 배정표'!R1725)=TRUE,"-",'2012 HR 배정표'!R1725)</x:f>
        <x:v>-</x:v>
      </x:c>
      <x:c r="N1727" s="46" t="str">
        <x:f>IF(ISBLANK('2012 HR 배정표'!R1725)=TRUE,"-",IF(ISERROR((HLOOKUP($A$5,Prj_list!$O$6:$Z$7,2)*'2012 HR 배정표'!S1725)/HLOOKUP($A$5,Prj_list!$O$6:$Z$7,2))=TRUE,"-",(HLOOKUP($A$5,Prj_list!$O$6:$Z$7,2)*'2012 HR 배정표'!S1725)/HLOOKUP($A$5,Prj_list!$O$6:$Z$7,2)))</x:f>
        <x:v>-</x:v>
      </x:c>
      <x:c r="O1727" s="45" t="str">
        <x:f>IF(ISBLANK('2012 HR 배정표'!T1725)=TRUE,"-",'2012 HR 배정표'!T1725)</x:f>
        <x:v>-</x:v>
      </x:c>
      <x:c r="P1727" s="46" t="str">
        <x:f>IF(ISBLANK('2012 HR 배정표'!T1725)=TRUE,"-",IF(ISERROR((HLOOKUP($A$5,Prj_list!$O$6:$Z$7,2)*'2012 HR 배정표'!U1725)/HLOOKUP($A$5,Prj_list!$O$6:$Z$7,2))=TRUE,"-",(HLOOKUP($A$5,Prj_list!$O$6:$Z$7,2)*'2012 HR 배정표'!U1725)/HLOOKUP($A$5,Prj_list!$O$6:$Z$7,2)))</x:f>
        <x:v>-</x:v>
      </x:c>
      <x:c r="Q1727" s="45" t="str">
        <x:f>IF(ISBLANK('2012 HR 배정표'!V1725)=TRUE,"-",'2012 HR 배정표'!V1725)</x:f>
        <x:v>-</x:v>
      </x:c>
      <x:c r="R1727" s="46" t="str">
        <x:f>IF(ISBLANK('2012 HR 배정표'!V1725)=TRUE,"-",IF(ISERROR((HLOOKUP($A$5,Prj_list!$O$6:$Z$7,2)*'2012 HR 배정표'!W1725)/HLOOKUP($A$5,Prj_list!$O$6:$Z$7,2))=TRUE,"-",(HLOOKUP($A$5,Prj_list!$O$6:$Z$7,2)*'2012 HR 배정표'!W1725)/HLOOKUP($A$5,Prj_list!$O$6:$Z$7,2)))</x:f>
        <x:v>-</x:v>
      </x:c>
      <x:c r="S1727" s="45" t="str">
        <x:f>IF(ISBLANK('2012 HR 배정표'!X1725)=TRUE,"-",'2012 HR 배정표'!X1725)</x:f>
        <x:v>-</x:v>
      </x:c>
      <x:c r="T1727" s="46" t="str">
        <x:f>IF(ISBLANK('2012 HR 배정표'!X1725)=TRUE,"-",IF(ISERROR((HLOOKUP($A$5,Prj_list!$O$6:$Z$7,2)*'2012 HR 배정표'!Y1725)/HLOOKUP($A$5,Prj_list!$O$6:$Z$7,2))=TRUE,"-",(HLOOKUP($A$5,Prj_list!$O$6:$Z$7,2)*'2012 HR 배정표'!Y1725)/HLOOKUP($A$5,Prj_list!$O$6:$Z$7,2)))</x:f>
        <x:v>-</x:v>
      </x:c>
      <x:c r="U1727" s="45" t="str">
        <x:f>IF(ISBLANK('2012 HR 배정표'!Z1725)=TRUE,"-",'2012 HR 배정표'!Z1725)</x:f>
        <x:v>-</x:v>
      </x:c>
      <x:c r="V1727" s="46" t="str">
        <x:f>IF(ISBLANK('2012 HR 배정표'!Z1725)=TRUE,"-",IF(ISERROR((HLOOKUP($A$5,Prj_list!$O$6:$Z$7,2)*'2012 HR 배정표'!AA1725)/HLOOKUP($A$5,Prj_list!$O$6:$Z$7,2))=TRUE,"-",(HLOOKUP($A$5,Prj_list!$O$6:$Z$7,2)*'2012 HR 배정표'!AA1725)/HLOOKUP($A$5,Prj_list!$O$6:$Z$7,2)))</x:f>
        <x:v>-</x:v>
      </x:c>
      <x:c r="W1727" s="45" t="str">
        <x:f>IF(ISBLANK('2012 HR 배정표'!AB1725)=TRUE,"-",'2012 HR 배정표'!AB1725)</x:f>
        <x:v>-</x:v>
      </x:c>
      <x:c r="X1727" s="46" t="str">
        <x:f>IF(ISBLANK('2012 HR 배정표'!AB1725)=TRUE,"-",IF(ISERROR((HLOOKUP($A$5,Prj_list!$O$6:$Z$7,2)*'2012 HR 배정표'!AC1725)/HLOOKUP($A$5,Prj_list!$O$6:$Z$7,2))=TRUE,"-",(HLOOKUP($A$5,Prj_list!$O$6:$Z$7,2)*'2012 HR 배정표'!AC1725)/HLOOKUP($A$5,Prj_list!$O$6:$Z$7,2)))</x:f>
        <x:v>-</x:v>
      </x:c>
      <x:c r="Y1727" s="45" t="str">
        <x:f>IF(ISBLANK('2012 HR 배정표'!AD1725)=TRUE,"-",'2012 HR 배정표'!AD1725)</x:f>
        <x:v>-</x:v>
      </x:c>
      <x:c r="Z1727" s="46" t="str">
        <x:f>IF(ISBLANK('2012 HR 배정표'!AD1725)=TRUE,"-",IF(ISERROR((HLOOKUP($A$5,Prj_list!$O$6:$Z$7,2)*'2012 HR 배정표'!AE1725)/HLOOKUP($A$5,Prj_list!$O$6:$Z$7,2))=TRUE,"-",(HLOOKUP($A$5,Prj_list!$O$6:$Z$7,2)*'2012 HR 배정표'!AE1725)/HLOOKUP($A$5,Prj_list!$O$6:$Z$7,2)))</x:f>
        <x:v>-</x:v>
      </x:c>
      <x:c r="AA1727" s="45" t="str">
        <x:f>IF(ISBLANK('2012 HR 배정표'!AF1725)=TRUE,"-",'2012 HR 배정표'!AF1725)</x:f>
        <x:v>-</x:v>
      </x:c>
      <x:c r="AB1727" s="46" t="str">
        <x:f>IF(ISBLANK('2012 HR 배정표'!AF1725)=TRUE,"-",IF(ISERROR((HLOOKUP($A$5,Prj_list!$O$6:$Z$7,2)*'2012 HR 배정표'!AG1725)/HLOOKUP($A$5,Prj_list!$O$6:$Z$7,2))=TRUE,"-",(HLOOKUP($A$5,Prj_list!$O$6:$Z$7,2)*'2012 HR 배정표'!AG1725)/HLOOKUP($A$5,Prj_list!$O$6:$Z$7,2)))</x:f>
        <x:v>-</x:v>
      </x:c>
      <x:c r="AC1727" s="45" t="str">
        <x:f>IF(ISBLANK('2012 HR 배정표'!AH1725)=TRUE,"-",'2012 HR 배정표'!AH1725)</x:f>
        <x:v>-</x:v>
      </x:c>
      <x:c r="AD1727" s="46" t="str">
        <x:f>IF(ISBLANK('2012 HR 배정표'!AH1725)=TRUE,"-",IF(ISERROR((HLOOKUP($A$5,Prj_list!$O$6:$Z$7,2)*'2012 HR 배정표'!AI1725)/HLOOKUP($A$5,Prj_list!$O$6:$Z$7,2))=TRUE,"-",(HLOOKUP($A$5,Prj_list!$O$6:$Z$7,2)*'2012 HR 배정표'!AI1725)/HLOOKUP($A$5,Prj_list!$O$6:$Z$7,2)))</x:f>
        <x:v>-</x:v>
      </x:c>
      <x:c r="AE1727" s="45" t="str">
        <x:f>IF(ISBLANK('2012 HR 배정표'!AJ1725)=TRUE,"-",'2012 HR 배정표'!AJ1725)</x:f>
        <x:v>-</x:v>
      </x:c>
      <x:c r="AF1727" s="46" t="str">
        <x:f>IF(ISBLANK('2012 HR 배정표'!AJ1725)=TRUE,"-",IF(ISERROR((HLOOKUP($A$5,Prj_list!$O$6:$Z$7,2)*'2012 HR 배정표'!AK1725)/HLOOKUP($A$5,Prj_list!$O$6:$Z$7,2))=TRUE,"-",(HLOOKUP($A$5,Prj_list!$O$6:$Z$7,2)*'2012 HR 배정표'!AK1725)/HLOOKUP($A$5,Prj_list!$O$6:$Z$7,2)))</x:f>
        <x:v>-</x:v>
      </x:c>
      <x:c r="AG1727" s="45" t="str">
        <x:f>IF(ISBLANK('2012 HR 배정표'!AL1725)=TRUE,"-",'2012 HR 배정표'!AL1725)</x:f>
        <x:v>-</x:v>
      </x:c>
      <x:c r="AH1727" s="46" t="str">
        <x:f>IF(ISBLANK('2012 HR 배정표'!AL1725)=TRUE,"-",IF(ISERROR((HLOOKUP($A$5,Prj_list!$O$6:$Z$7,2)*'2012 HR 배정표'!AM1725)/HLOOKUP($A$5,Prj_list!$O$6:$Z$7,2))=TRUE,"-",(HLOOKUP($A$5,Prj_list!$O$6:$Z$7,2)*'2012 HR 배정표'!AM1725)/HLOOKUP($A$5,Prj_list!$O$6:$Z$7,2)))</x:f>
        <x:v>-</x:v>
      </x:c>
      <x:c r="AI1727" s="45" t="str">
        <x:f>IF(ISBLANK('2012 HR 배정표'!AN1725)=TRUE,"-",'2012 HR 배정표'!AN1725)</x:f>
        <x:v>-</x:v>
      </x:c>
      <x:c r="AJ1727" s="46" t="str">
        <x:f>IF(ISBLANK('2012 HR 배정표'!AN1725)=TRUE,"-",IF(ISERROR((HLOOKUP($A$5,Prj_list!$O$6:$Z$7,2)*'2012 HR 배정표'!AO1725)/HLOOKUP($A$5,Prj_list!$O$6:$Z$7,2))=TRUE,"-",(HLOOKUP($A$5,Prj_list!$O$6:$Z$7,2)*'2012 HR 배정표'!AO1725)/HLOOKUP($A$5,Prj_list!$O$6:$Z$7,2)))</x:f>
        <x:v>-</x:v>
      </x:c>
      <x:c r="AK1727" s="45" t="str">
        <x:f>IF(ISBLANK('2012 HR 배정표'!AP1725)=TRUE,"-",'2012 HR 배정표'!AP1725)</x:f>
        <x:v>-</x:v>
      </x:c>
      <x:c r="AL1727" s="46" t="str">
        <x:f>IF(ISBLANK('2012 HR 배정표'!AP1725)=TRUE,"-",IF(ISERROR((HLOOKUP($A$5,Prj_list!$O$6:$Z$7,2)*'2012 HR 배정표'!AQ1725)/HLOOKUP($A$5,Prj_list!$O$6:$Z$7,2))=TRUE,"-",(HLOOKUP($A$5,Prj_list!$O$6:$Z$7,2)*'2012 HR 배정표'!AQ1725)/HLOOKUP($A$5,Prj_list!$O$6:$Z$7,2)))</x:f>
        <x:v>-</x:v>
      </x:c>
      <x:c r="AM1727" s="45" t="str">
        <x:f>IF(ISBLANK('2012 HR 배정표'!AR1725)=TRUE,"-",'2012 HR 배정표'!AR1725)</x:f>
        <x:v>-</x:v>
      </x:c>
      <x:c r="AN1727" s="46" t="str">
        <x:f>IF(ISBLANK('2012 HR 배정표'!AR1725)=TRUE,"-",IF(ISERROR((HLOOKUP($A$5,Prj_list!$O$6:$Z$7,2)*'2012 HR 배정표'!AS1725)/HLOOKUP($A$5,Prj_list!$O$6:$Z$7,2))=TRUE,"-",(HLOOKUP($A$5,Prj_list!$O$6:$Z$7,2)*'2012 HR 배정표'!AS1725)/HLOOKUP($A$5,Prj_list!$O$6:$Z$7,2)))</x:f>
        <x:v>-</x:v>
      </x:c>
      <x:c r="AO1727" s="45" t="str">
        <x:f>IF(ISBLANK('2012 HR 배정표'!AT1725)=TRUE,"-",'2012 HR 배정표'!AT1725)</x:f>
        <x:v>-</x:v>
      </x:c>
      <x:c r="AP1727" s="46" t="str">
        <x:f>IF(ISBLANK('2012 HR 배정표'!AT1725)=TRUE,"-",IF(ISERROR((HLOOKUP($A$5,Prj_list!$O$6:$Z$7,2)*'2012 HR 배정표'!AU1725)/HLOOKUP($A$5,Prj_list!$O$6:$Z$7,2))=TRUE,"-",(HLOOKUP($A$5,Prj_list!$O$6:$Z$7,2)*'2012 HR 배정표'!AU1725)/HLOOKUP($A$5,Prj_list!$O$6:$Z$7,2)))</x:f>
        <x:v>-</x:v>
      </x:c>
      <x:c r="AQ1727" s="45" t="str">
        <x:f>IF(ISBLANK('2012 HR 배정표'!AV1725)=TRUE,"-",'2012 HR 배정표'!AV1725)</x:f>
        <x:v>-</x:v>
      </x:c>
      <x:c r="AR1727" s="46" t="str">
        <x:f>IF(ISBLANK('2012 HR 배정표'!AV1725)=TRUE,"-",IF(ISERROR((HLOOKUP($A$5,Prj_list!$O$6:$Z$7,2)*'2012 HR 배정표'!AW1725)/HLOOKUP($A$5,Prj_list!$O$6:$Z$7,2))=TRUE,"-",(HLOOKUP($A$5,Prj_list!$O$6:$Z$7,2)*'2012 HR 배정표'!AW1725)/HLOOKUP($A$5,Prj_list!$O$6:$Z$7,2)))</x:f>
        <x:v>-</x:v>
      </x:c>
      <x:c r="AS1727" s="45" t="str">
        <x:f>IF(ISBLANK('2012 HR 배정표'!AX1725)=TRUE,"-",'2012 HR 배정표'!AX1725)</x:f>
        <x:v>-</x:v>
      </x:c>
      <x:c r="AT1727" s="46" t="str">
        <x:f>IF(ISBLANK('2012 HR 배정표'!AX1725)=TRUE,"-",IF(ISERROR((HLOOKUP($A$5,Prj_list!$O$6:$Z$7,2)*'2012 HR 배정표'!AY1725)/HLOOKUP($A$5,Prj_list!$O$6:$Z$7,2))=TRUE,"-",(HLOOKUP($A$5,Prj_list!$O$6:$Z$7,2)*'2012 HR 배정표'!AY1725)/HLOOKUP($A$5,Prj_list!$O$6:$Z$7,2)))</x:f>
        <x:v>-</x:v>
      </x:c>
      <x:c r="AU1727" s="45" t="str">
        <x:f>IF(ISBLANK('2012 HR 배정표'!AZ1725)=TRUE,"-",'2012 HR 배정표'!AZ1725)</x:f>
        <x:v>-</x:v>
      </x:c>
      <x:c r="AV1727" s="46" t="str">
        <x:f>IF(ISBLANK('2012 HR 배정표'!AZ1725)=TRUE,"-",IF(ISERROR((HLOOKUP($A$5,Prj_list!$O$6:$Z$7,2)*'2012 HR 배정표'!BA1725)/HLOOKUP($A$5,Prj_list!$O$6:$Z$7,2))=TRUE,"-",(HLOOKUP($A$5,Prj_list!$O$6:$Z$7,2)*'2012 HR 배정표'!BA1725)/HLOOKUP($A$5,Prj_list!$O$6:$Z$7,2)))</x:f>
        <x:v>-</x:v>
      </x:c>
      <x:c r="AW1727" s="34" t="str">
        <x:f t="shared" si="54"/>
        <x:v/>
      </x:c>
      <x:c r="AX1727" s="41">
        <x:f t="shared" si="53"/>
        <x:v>0</x:v>
      </x:c>
    </x:row>
    <x:row r="1728" spans="1:50">
      <x:c r="A1728" s="45" t="str">
        <x:f>IF(ISBLANK('2012 HR 배정표'!F1726)=TRUE,"-",'2012 HR 배정표'!F1726)</x:f>
        <x:v>-</x:v>
      </x:c>
      <x:c r="B1728" s="46" t="str">
        <x:f>IF(ISBLANK('2012 HR 배정표'!F1726)=TRUE,"-",IF(ISERROR((HLOOKUP($A$5,Prj_list!$O$6:$Z$7,2)*'2012 HR 배정표'!G1726)/HLOOKUP($A$5,Prj_list!$O$6:$Z$7,2))=TRUE,"-",(HLOOKUP($A$5,Prj_list!$O$6:$Z$7,2)*'2012 HR 배정표'!G1726)/HLOOKUP($A$5,Prj_list!$O$6:$Z$7,2)))</x:f>
        <x:v>-</x:v>
      </x:c>
      <x:c r="C1728" s="45" t="str">
        <x:f>IF(ISBLANK('2012 HR 배정표'!H1726)=TRUE,"-",'2012 HR 배정표'!H1726)</x:f>
        <x:v>-</x:v>
      </x:c>
      <x:c r="D1728" s="46" t="str">
        <x:f>IF(ISBLANK('2012 HR 배정표'!H1726)=TRUE,"-",IF(ISERROR((HLOOKUP($A$5,Prj_list!$O$6:$Z$7,2)*'2012 HR 배정표'!I1726)/HLOOKUP($A$5,Prj_list!$O$6:$Z$7,2))=TRUE,"-",(HLOOKUP($A$5,Prj_list!$O$6:$Z$7,2)*'2012 HR 배정표'!I1726)/HLOOKUP($A$5,Prj_list!$O$6:$Z$7,2)))</x:f>
        <x:v>-</x:v>
      </x:c>
      <x:c r="E1728" s="45" t="str">
        <x:f>IF(ISBLANK('2012 HR 배정표'!J1726)=TRUE,"-",'2012 HR 배정표'!J1726)</x:f>
        <x:v>-</x:v>
      </x:c>
      <x:c r="F1728" s="46" t="str">
        <x:f>IF(ISBLANK('2012 HR 배정표'!J1726)=TRUE,"-",IF(ISERROR((HLOOKUP($A$5,Prj_list!$O$6:$Z$7,2)*'2012 HR 배정표'!K1726)/HLOOKUP($A$5,Prj_list!$O$6:$Z$7,2))=TRUE,"-",(HLOOKUP($A$5,Prj_list!$O$6:$Z$7,2)*'2012 HR 배정표'!K1726)/HLOOKUP($A$5,Prj_list!$O$6:$Z$7,2)))</x:f>
        <x:v>-</x:v>
      </x:c>
      <x:c r="G1728" s="45" t="str">
        <x:f>IF(ISBLANK('2012 HR 배정표'!L1726)=TRUE,"-",'2012 HR 배정표'!L1726)</x:f>
        <x:v>-</x:v>
      </x:c>
      <x:c r="H1728" s="46" t="str">
        <x:f>IF(ISBLANK('2012 HR 배정표'!L1726)=TRUE,"-",IF(ISERROR((HLOOKUP($A$5,Prj_list!$O$6:$Z$7,2)*'2012 HR 배정표'!M1726)/HLOOKUP($A$5,Prj_list!$O$6:$Z$7,2))=TRUE,"-",(HLOOKUP($A$5,Prj_list!$O$6:$Z$7,2)*'2012 HR 배정표'!M1726)/HLOOKUP($A$5,Prj_list!$O$6:$Z$7,2)))</x:f>
        <x:v>-</x:v>
      </x:c>
      <x:c r="I1728" s="45" t="str">
        <x:f>IF(ISBLANK('2012 HR 배정표'!N1726)=TRUE,"-",'2012 HR 배정표'!N1726)</x:f>
        <x:v>-</x:v>
      </x:c>
      <x:c r="J1728" s="46" t="str">
        <x:f>IF(ISBLANK('2012 HR 배정표'!N1726)=TRUE,"-",IF(ISERROR((HLOOKUP($A$5,Prj_list!$O$6:$Z$7,2)*'2012 HR 배정표'!O1726)/HLOOKUP($A$5,Prj_list!$O$6:$Z$7,2))=TRUE,"-",(HLOOKUP($A$5,Prj_list!$O$6:$Z$7,2)*'2012 HR 배정표'!O1726)/HLOOKUP($A$5,Prj_list!$O$6:$Z$7,2)))</x:f>
        <x:v>-</x:v>
      </x:c>
      <x:c r="K1728" s="45" t="str">
        <x:f>IF(ISBLANK('2012 HR 배정표'!P1726)=TRUE,"-",'2012 HR 배정표'!P1726)</x:f>
        <x:v>-</x:v>
      </x:c>
      <x:c r="L1728" s="46" t="str">
        <x:f>IF(ISBLANK('2012 HR 배정표'!P1726)=TRUE,"-",IF(ISERROR((HLOOKUP($A$5,Prj_list!$O$6:$Z$7,2)*'2012 HR 배정표'!Q1726)/HLOOKUP($A$5,Prj_list!$O$6:$Z$7,2))=TRUE,"-",(HLOOKUP($A$5,Prj_list!$O$6:$Z$7,2)*'2012 HR 배정표'!Q1726)/HLOOKUP($A$5,Prj_list!$O$6:$Z$7,2)))</x:f>
        <x:v>-</x:v>
      </x:c>
      <x:c r="M1728" s="45" t="str">
        <x:f>IF(ISBLANK('2012 HR 배정표'!R1726)=TRUE,"-",'2012 HR 배정표'!R1726)</x:f>
        <x:v>-</x:v>
      </x:c>
      <x:c r="N1728" s="46" t="str">
        <x:f>IF(ISBLANK('2012 HR 배정표'!R1726)=TRUE,"-",IF(ISERROR((HLOOKUP($A$5,Prj_list!$O$6:$Z$7,2)*'2012 HR 배정표'!S1726)/HLOOKUP($A$5,Prj_list!$O$6:$Z$7,2))=TRUE,"-",(HLOOKUP($A$5,Prj_list!$O$6:$Z$7,2)*'2012 HR 배정표'!S1726)/HLOOKUP($A$5,Prj_list!$O$6:$Z$7,2)))</x:f>
        <x:v>-</x:v>
      </x:c>
      <x:c r="O1728" s="45" t="str">
        <x:f>IF(ISBLANK('2012 HR 배정표'!T1726)=TRUE,"-",'2012 HR 배정표'!T1726)</x:f>
        <x:v>-</x:v>
      </x:c>
      <x:c r="P1728" s="46" t="str">
        <x:f>IF(ISBLANK('2012 HR 배정표'!T1726)=TRUE,"-",IF(ISERROR((HLOOKUP($A$5,Prj_list!$O$6:$Z$7,2)*'2012 HR 배정표'!U1726)/HLOOKUP($A$5,Prj_list!$O$6:$Z$7,2))=TRUE,"-",(HLOOKUP($A$5,Prj_list!$O$6:$Z$7,2)*'2012 HR 배정표'!U1726)/HLOOKUP($A$5,Prj_list!$O$6:$Z$7,2)))</x:f>
        <x:v>-</x:v>
      </x:c>
      <x:c r="Q1728" s="45" t="str">
        <x:f>IF(ISBLANK('2012 HR 배정표'!V1726)=TRUE,"-",'2012 HR 배정표'!V1726)</x:f>
        <x:v>-</x:v>
      </x:c>
      <x:c r="R1728" s="46" t="str">
        <x:f>IF(ISBLANK('2012 HR 배정표'!V1726)=TRUE,"-",IF(ISERROR((HLOOKUP($A$5,Prj_list!$O$6:$Z$7,2)*'2012 HR 배정표'!W1726)/HLOOKUP($A$5,Prj_list!$O$6:$Z$7,2))=TRUE,"-",(HLOOKUP($A$5,Prj_list!$O$6:$Z$7,2)*'2012 HR 배정표'!W1726)/HLOOKUP($A$5,Prj_list!$O$6:$Z$7,2)))</x:f>
        <x:v>-</x:v>
      </x:c>
      <x:c r="S1728" s="45" t="str">
        <x:f>IF(ISBLANK('2012 HR 배정표'!X1726)=TRUE,"-",'2012 HR 배정표'!X1726)</x:f>
        <x:v>-</x:v>
      </x:c>
      <x:c r="T1728" s="46" t="str">
        <x:f>IF(ISBLANK('2012 HR 배정표'!X1726)=TRUE,"-",IF(ISERROR((HLOOKUP($A$5,Prj_list!$O$6:$Z$7,2)*'2012 HR 배정표'!Y1726)/HLOOKUP($A$5,Prj_list!$O$6:$Z$7,2))=TRUE,"-",(HLOOKUP($A$5,Prj_list!$O$6:$Z$7,2)*'2012 HR 배정표'!Y1726)/HLOOKUP($A$5,Prj_list!$O$6:$Z$7,2)))</x:f>
        <x:v>-</x:v>
      </x:c>
      <x:c r="U1728" s="45" t="str">
        <x:f>IF(ISBLANK('2012 HR 배정표'!Z1726)=TRUE,"-",'2012 HR 배정표'!Z1726)</x:f>
        <x:v>-</x:v>
      </x:c>
      <x:c r="V1728" s="46" t="str">
        <x:f>IF(ISBLANK('2012 HR 배정표'!Z1726)=TRUE,"-",IF(ISERROR((HLOOKUP($A$5,Prj_list!$O$6:$Z$7,2)*'2012 HR 배정표'!AA1726)/HLOOKUP($A$5,Prj_list!$O$6:$Z$7,2))=TRUE,"-",(HLOOKUP($A$5,Prj_list!$O$6:$Z$7,2)*'2012 HR 배정표'!AA1726)/HLOOKUP($A$5,Prj_list!$O$6:$Z$7,2)))</x:f>
        <x:v>-</x:v>
      </x:c>
      <x:c r="W1728" s="45" t="str">
        <x:f>IF(ISBLANK('2012 HR 배정표'!AB1726)=TRUE,"-",'2012 HR 배정표'!AB1726)</x:f>
        <x:v>-</x:v>
      </x:c>
      <x:c r="X1728" s="46" t="str">
        <x:f>IF(ISBLANK('2012 HR 배정표'!AB1726)=TRUE,"-",IF(ISERROR((HLOOKUP($A$5,Prj_list!$O$6:$Z$7,2)*'2012 HR 배정표'!AC1726)/HLOOKUP($A$5,Prj_list!$O$6:$Z$7,2))=TRUE,"-",(HLOOKUP($A$5,Prj_list!$O$6:$Z$7,2)*'2012 HR 배정표'!AC1726)/HLOOKUP($A$5,Prj_list!$O$6:$Z$7,2)))</x:f>
        <x:v>-</x:v>
      </x:c>
      <x:c r="Y1728" s="45" t="str">
        <x:f>IF(ISBLANK('2012 HR 배정표'!AD1726)=TRUE,"-",'2012 HR 배정표'!AD1726)</x:f>
        <x:v>-</x:v>
      </x:c>
      <x:c r="Z1728" s="46" t="str">
        <x:f>IF(ISBLANK('2012 HR 배정표'!AD1726)=TRUE,"-",IF(ISERROR((HLOOKUP($A$5,Prj_list!$O$6:$Z$7,2)*'2012 HR 배정표'!AE1726)/HLOOKUP($A$5,Prj_list!$O$6:$Z$7,2))=TRUE,"-",(HLOOKUP($A$5,Prj_list!$O$6:$Z$7,2)*'2012 HR 배정표'!AE1726)/HLOOKUP($A$5,Prj_list!$O$6:$Z$7,2)))</x:f>
        <x:v>-</x:v>
      </x:c>
      <x:c r="AA1728" s="45" t="str">
        <x:f>IF(ISBLANK('2012 HR 배정표'!AF1726)=TRUE,"-",'2012 HR 배정표'!AF1726)</x:f>
        <x:v>-</x:v>
      </x:c>
      <x:c r="AB1728" s="46" t="str">
        <x:f>IF(ISBLANK('2012 HR 배정표'!AF1726)=TRUE,"-",IF(ISERROR((HLOOKUP($A$5,Prj_list!$O$6:$Z$7,2)*'2012 HR 배정표'!AG1726)/HLOOKUP($A$5,Prj_list!$O$6:$Z$7,2))=TRUE,"-",(HLOOKUP($A$5,Prj_list!$O$6:$Z$7,2)*'2012 HR 배정표'!AG1726)/HLOOKUP($A$5,Prj_list!$O$6:$Z$7,2)))</x:f>
        <x:v>-</x:v>
      </x:c>
      <x:c r="AC1728" s="45" t="str">
        <x:f>IF(ISBLANK('2012 HR 배정표'!AH1726)=TRUE,"-",'2012 HR 배정표'!AH1726)</x:f>
        <x:v>-</x:v>
      </x:c>
      <x:c r="AD1728" s="46" t="str">
        <x:f>IF(ISBLANK('2012 HR 배정표'!AH1726)=TRUE,"-",IF(ISERROR((HLOOKUP($A$5,Prj_list!$O$6:$Z$7,2)*'2012 HR 배정표'!AI1726)/HLOOKUP($A$5,Prj_list!$O$6:$Z$7,2))=TRUE,"-",(HLOOKUP($A$5,Prj_list!$O$6:$Z$7,2)*'2012 HR 배정표'!AI1726)/HLOOKUP($A$5,Prj_list!$O$6:$Z$7,2)))</x:f>
        <x:v>-</x:v>
      </x:c>
      <x:c r="AE1728" s="45" t="str">
        <x:f>IF(ISBLANK('2012 HR 배정표'!AJ1726)=TRUE,"-",'2012 HR 배정표'!AJ1726)</x:f>
        <x:v>-</x:v>
      </x:c>
      <x:c r="AF1728" s="46" t="str">
        <x:f>IF(ISBLANK('2012 HR 배정표'!AJ1726)=TRUE,"-",IF(ISERROR((HLOOKUP($A$5,Prj_list!$O$6:$Z$7,2)*'2012 HR 배정표'!AK1726)/HLOOKUP($A$5,Prj_list!$O$6:$Z$7,2))=TRUE,"-",(HLOOKUP($A$5,Prj_list!$O$6:$Z$7,2)*'2012 HR 배정표'!AK1726)/HLOOKUP($A$5,Prj_list!$O$6:$Z$7,2)))</x:f>
        <x:v>-</x:v>
      </x:c>
      <x:c r="AG1728" s="45" t="str">
        <x:f>IF(ISBLANK('2012 HR 배정표'!AL1726)=TRUE,"-",'2012 HR 배정표'!AL1726)</x:f>
        <x:v>-</x:v>
      </x:c>
      <x:c r="AH1728" s="46" t="str">
        <x:f>IF(ISBLANK('2012 HR 배정표'!AL1726)=TRUE,"-",IF(ISERROR((HLOOKUP($A$5,Prj_list!$O$6:$Z$7,2)*'2012 HR 배정표'!AM1726)/HLOOKUP($A$5,Prj_list!$O$6:$Z$7,2))=TRUE,"-",(HLOOKUP($A$5,Prj_list!$O$6:$Z$7,2)*'2012 HR 배정표'!AM1726)/HLOOKUP($A$5,Prj_list!$O$6:$Z$7,2)))</x:f>
        <x:v>-</x:v>
      </x:c>
      <x:c r="AI1728" s="45" t="str">
        <x:f>IF(ISBLANK('2012 HR 배정표'!AN1726)=TRUE,"-",'2012 HR 배정표'!AN1726)</x:f>
        <x:v>-</x:v>
      </x:c>
      <x:c r="AJ1728" s="46" t="str">
        <x:f>IF(ISBLANK('2012 HR 배정표'!AN1726)=TRUE,"-",IF(ISERROR((HLOOKUP($A$5,Prj_list!$O$6:$Z$7,2)*'2012 HR 배정표'!AO1726)/HLOOKUP($A$5,Prj_list!$O$6:$Z$7,2))=TRUE,"-",(HLOOKUP($A$5,Prj_list!$O$6:$Z$7,2)*'2012 HR 배정표'!AO1726)/HLOOKUP($A$5,Prj_list!$O$6:$Z$7,2)))</x:f>
        <x:v>-</x:v>
      </x:c>
      <x:c r="AK1728" s="45" t="str">
        <x:f>IF(ISBLANK('2012 HR 배정표'!AP1726)=TRUE,"-",'2012 HR 배정표'!AP1726)</x:f>
        <x:v>-</x:v>
      </x:c>
      <x:c r="AL1728" s="46" t="str">
        <x:f>IF(ISBLANK('2012 HR 배정표'!AP1726)=TRUE,"-",IF(ISERROR((HLOOKUP($A$5,Prj_list!$O$6:$Z$7,2)*'2012 HR 배정표'!AQ1726)/HLOOKUP($A$5,Prj_list!$O$6:$Z$7,2))=TRUE,"-",(HLOOKUP($A$5,Prj_list!$O$6:$Z$7,2)*'2012 HR 배정표'!AQ1726)/HLOOKUP($A$5,Prj_list!$O$6:$Z$7,2)))</x:f>
        <x:v>-</x:v>
      </x:c>
      <x:c r="AM1728" s="45" t="str">
        <x:f>IF(ISBLANK('2012 HR 배정표'!AR1726)=TRUE,"-",'2012 HR 배정표'!AR1726)</x:f>
        <x:v>-</x:v>
      </x:c>
      <x:c r="AN1728" s="46" t="str">
        <x:f>IF(ISBLANK('2012 HR 배정표'!AR1726)=TRUE,"-",IF(ISERROR((HLOOKUP($A$5,Prj_list!$O$6:$Z$7,2)*'2012 HR 배정표'!AS1726)/HLOOKUP($A$5,Prj_list!$O$6:$Z$7,2))=TRUE,"-",(HLOOKUP($A$5,Prj_list!$O$6:$Z$7,2)*'2012 HR 배정표'!AS1726)/HLOOKUP($A$5,Prj_list!$O$6:$Z$7,2)))</x:f>
        <x:v>-</x:v>
      </x:c>
      <x:c r="AO1728" s="45" t="str">
        <x:f>IF(ISBLANK('2012 HR 배정표'!AT1726)=TRUE,"-",'2012 HR 배정표'!AT1726)</x:f>
        <x:v>-</x:v>
      </x:c>
      <x:c r="AP1728" s="46" t="str">
        <x:f>IF(ISBLANK('2012 HR 배정표'!AT1726)=TRUE,"-",IF(ISERROR((HLOOKUP($A$5,Prj_list!$O$6:$Z$7,2)*'2012 HR 배정표'!AU1726)/HLOOKUP($A$5,Prj_list!$O$6:$Z$7,2))=TRUE,"-",(HLOOKUP($A$5,Prj_list!$O$6:$Z$7,2)*'2012 HR 배정표'!AU1726)/HLOOKUP($A$5,Prj_list!$O$6:$Z$7,2)))</x:f>
        <x:v>-</x:v>
      </x:c>
      <x:c r="AQ1728" s="45" t="str">
        <x:f>IF(ISBLANK('2012 HR 배정표'!AV1726)=TRUE,"-",'2012 HR 배정표'!AV1726)</x:f>
        <x:v>-</x:v>
      </x:c>
      <x:c r="AR1728" s="46" t="str">
        <x:f>IF(ISBLANK('2012 HR 배정표'!AV1726)=TRUE,"-",IF(ISERROR((HLOOKUP($A$5,Prj_list!$O$6:$Z$7,2)*'2012 HR 배정표'!AW1726)/HLOOKUP($A$5,Prj_list!$O$6:$Z$7,2))=TRUE,"-",(HLOOKUP($A$5,Prj_list!$O$6:$Z$7,2)*'2012 HR 배정표'!AW1726)/HLOOKUP($A$5,Prj_list!$O$6:$Z$7,2)))</x:f>
        <x:v>-</x:v>
      </x:c>
      <x:c r="AS1728" s="45" t="str">
        <x:f>IF(ISBLANK('2012 HR 배정표'!AX1726)=TRUE,"-",'2012 HR 배정표'!AX1726)</x:f>
        <x:v>-</x:v>
      </x:c>
      <x:c r="AT1728" s="46" t="str">
        <x:f>IF(ISBLANK('2012 HR 배정표'!AX1726)=TRUE,"-",IF(ISERROR((HLOOKUP($A$5,Prj_list!$O$6:$Z$7,2)*'2012 HR 배정표'!AY1726)/HLOOKUP($A$5,Prj_list!$O$6:$Z$7,2))=TRUE,"-",(HLOOKUP($A$5,Prj_list!$O$6:$Z$7,2)*'2012 HR 배정표'!AY1726)/HLOOKUP($A$5,Prj_list!$O$6:$Z$7,2)))</x:f>
        <x:v>-</x:v>
      </x:c>
      <x:c r="AU1728" s="45" t="str">
        <x:f>IF(ISBLANK('2012 HR 배정표'!AZ1726)=TRUE,"-",'2012 HR 배정표'!AZ1726)</x:f>
        <x:v>-</x:v>
      </x:c>
      <x:c r="AV1728" s="46" t="str">
        <x:f>IF(ISBLANK('2012 HR 배정표'!AZ1726)=TRUE,"-",IF(ISERROR((HLOOKUP($A$5,Prj_list!$O$6:$Z$7,2)*'2012 HR 배정표'!BA1726)/HLOOKUP($A$5,Prj_list!$O$6:$Z$7,2))=TRUE,"-",(HLOOKUP($A$5,Prj_list!$O$6:$Z$7,2)*'2012 HR 배정표'!BA1726)/HLOOKUP($A$5,Prj_list!$O$6:$Z$7,2)))</x:f>
        <x:v>-</x:v>
      </x:c>
      <x:c r="AW1728" s="34" t="str">
        <x:f t="shared" si="54"/>
        <x:v/>
      </x:c>
      <x:c r="AX1728" s="41">
        <x:f t="shared" si="53"/>
        <x:v>0</x:v>
      </x:c>
    </x:row>
    <x:row r="1729" spans="1:50">
      <x:c r="A1729" s="45" t="str">
        <x:f>IF(ISBLANK('2012 HR 배정표'!F1727)=TRUE,"-",'2012 HR 배정표'!F1727)</x:f>
        <x:v>-</x:v>
      </x:c>
      <x:c r="B1729" s="46" t="str">
        <x:f>IF(ISBLANK('2012 HR 배정표'!F1727)=TRUE,"-",IF(ISERROR((HLOOKUP($A$5,Prj_list!$O$6:$Z$7,2)*'2012 HR 배정표'!G1727)/HLOOKUP($A$5,Prj_list!$O$6:$Z$7,2))=TRUE,"-",(HLOOKUP($A$5,Prj_list!$O$6:$Z$7,2)*'2012 HR 배정표'!G1727)/HLOOKUP($A$5,Prj_list!$O$6:$Z$7,2)))</x:f>
        <x:v>-</x:v>
      </x:c>
      <x:c r="C1729" s="45" t="str">
        <x:f>IF(ISBLANK('2012 HR 배정표'!H1727)=TRUE,"-",'2012 HR 배정표'!H1727)</x:f>
        <x:v>-</x:v>
      </x:c>
      <x:c r="D1729" s="46" t="str">
        <x:f>IF(ISBLANK('2012 HR 배정표'!H1727)=TRUE,"-",IF(ISERROR((HLOOKUP($A$5,Prj_list!$O$6:$Z$7,2)*'2012 HR 배정표'!I1727)/HLOOKUP($A$5,Prj_list!$O$6:$Z$7,2))=TRUE,"-",(HLOOKUP($A$5,Prj_list!$O$6:$Z$7,2)*'2012 HR 배정표'!I1727)/HLOOKUP($A$5,Prj_list!$O$6:$Z$7,2)))</x:f>
        <x:v>-</x:v>
      </x:c>
      <x:c r="E1729" s="45" t="str">
        <x:f>IF(ISBLANK('2012 HR 배정표'!J1727)=TRUE,"-",'2012 HR 배정표'!J1727)</x:f>
        <x:v>-</x:v>
      </x:c>
      <x:c r="F1729" s="46" t="str">
        <x:f>IF(ISBLANK('2012 HR 배정표'!J1727)=TRUE,"-",IF(ISERROR((HLOOKUP($A$5,Prj_list!$O$6:$Z$7,2)*'2012 HR 배정표'!K1727)/HLOOKUP($A$5,Prj_list!$O$6:$Z$7,2))=TRUE,"-",(HLOOKUP($A$5,Prj_list!$O$6:$Z$7,2)*'2012 HR 배정표'!K1727)/HLOOKUP($A$5,Prj_list!$O$6:$Z$7,2)))</x:f>
        <x:v>-</x:v>
      </x:c>
      <x:c r="G1729" s="45" t="str">
        <x:f>IF(ISBLANK('2012 HR 배정표'!L1727)=TRUE,"-",'2012 HR 배정표'!L1727)</x:f>
        <x:v>-</x:v>
      </x:c>
      <x:c r="H1729" s="46" t="str">
        <x:f>IF(ISBLANK('2012 HR 배정표'!L1727)=TRUE,"-",IF(ISERROR((HLOOKUP($A$5,Prj_list!$O$6:$Z$7,2)*'2012 HR 배정표'!M1727)/HLOOKUP($A$5,Prj_list!$O$6:$Z$7,2))=TRUE,"-",(HLOOKUP($A$5,Prj_list!$O$6:$Z$7,2)*'2012 HR 배정표'!M1727)/HLOOKUP($A$5,Prj_list!$O$6:$Z$7,2)))</x:f>
        <x:v>-</x:v>
      </x:c>
      <x:c r="I1729" s="45" t="str">
        <x:f>IF(ISBLANK('2012 HR 배정표'!N1727)=TRUE,"-",'2012 HR 배정표'!N1727)</x:f>
        <x:v>-</x:v>
      </x:c>
      <x:c r="J1729" s="46" t="str">
        <x:f>IF(ISBLANK('2012 HR 배정표'!N1727)=TRUE,"-",IF(ISERROR((HLOOKUP($A$5,Prj_list!$O$6:$Z$7,2)*'2012 HR 배정표'!O1727)/HLOOKUP($A$5,Prj_list!$O$6:$Z$7,2))=TRUE,"-",(HLOOKUP($A$5,Prj_list!$O$6:$Z$7,2)*'2012 HR 배정표'!O1727)/HLOOKUP($A$5,Prj_list!$O$6:$Z$7,2)))</x:f>
        <x:v>-</x:v>
      </x:c>
      <x:c r="K1729" s="45" t="str">
        <x:f>IF(ISBLANK('2012 HR 배정표'!P1727)=TRUE,"-",'2012 HR 배정표'!P1727)</x:f>
        <x:v>-</x:v>
      </x:c>
      <x:c r="L1729" s="46" t="str">
        <x:f>IF(ISBLANK('2012 HR 배정표'!P1727)=TRUE,"-",IF(ISERROR((HLOOKUP($A$5,Prj_list!$O$6:$Z$7,2)*'2012 HR 배정표'!Q1727)/HLOOKUP($A$5,Prj_list!$O$6:$Z$7,2))=TRUE,"-",(HLOOKUP($A$5,Prj_list!$O$6:$Z$7,2)*'2012 HR 배정표'!Q1727)/HLOOKUP($A$5,Prj_list!$O$6:$Z$7,2)))</x:f>
        <x:v>-</x:v>
      </x:c>
      <x:c r="M1729" s="45" t="str">
        <x:f>IF(ISBLANK('2012 HR 배정표'!R1727)=TRUE,"-",'2012 HR 배정표'!R1727)</x:f>
        <x:v>-</x:v>
      </x:c>
      <x:c r="N1729" s="46" t="str">
        <x:f>IF(ISBLANK('2012 HR 배정표'!R1727)=TRUE,"-",IF(ISERROR((HLOOKUP($A$5,Prj_list!$O$6:$Z$7,2)*'2012 HR 배정표'!S1727)/HLOOKUP($A$5,Prj_list!$O$6:$Z$7,2))=TRUE,"-",(HLOOKUP($A$5,Prj_list!$O$6:$Z$7,2)*'2012 HR 배정표'!S1727)/HLOOKUP($A$5,Prj_list!$O$6:$Z$7,2)))</x:f>
        <x:v>-</x:v>
      </x:c>
      <x:c r="O1729" s="45" t="str">
        <x:f>IF(ISBLANK('2012 HR 배정표'!T1727)=TRUE,"-",'2012 HR 배정표'!T1727)</x:f>
        <x:v>-</x:v>
      </x:c>
      <x:c r="P1729" s="46" t="str">
        <x:f>IF(ISBLANK('2012 HR 배정표'!T1727)=TRUE,"-",IF(ISERROR((HLOOKUP($A$5,Prj_list!$O$6:$Z$7,2)*'2012 HR 배정표'!U1727)/HLOOKUP($A$5,Prj_list!$O$6:$Z$7,2))=TRUE,"-",(HLOOKUP($A$5,Prj_list!$O$6:$Z$7,2)*'2012 HR 배정표'!U1727)/HLOOKUP($A$5,Prj_list!$O$6:$Z$7,2)))</x:f>
        <x:v>-</x:v>
      </x:c>
      <x:c r="Q1729" s="45" t="str">
        <x:f>IF(ISBLANK('2012 HR 배정표'!V1727)=TRUE,"-",'2012 HR 배정표'!V1727)</x:f>
        <x:v>-</x:v>
      </x:c>
      <x:c r="R1729" s="46" t="str">
        <x:f>IF(ISBLANK('2012 HR 배정표'!V1727)=TRUE,"-",IF(ISERROR((HLOOKUP($A$5,Prj_list!$O$6:$Z$7,2)*'2012 HR 배정표'!W1727)/HLOOKUP($A$5,Prj_list!$O$6:$Z$7,2))=TRUE,"-",(HLOOKUP($A$5,Prj_list!$O$6:$Z$7,2)*'2012 HR 배정표'!W1727)/HLOOKUP($A$5,Prj_list!$O$6:$Z$7,2)))</x:f>
        <x:v>-</x:v>
      </x:c>
      <x:c r="S1729" s="45" t="str">
        <x:f>IF(ISBLANK('2012 HR 배정표'!X1727)=TRUE,"-",'2012 HR 배정표'!X1727)</x:f>
        <x:v>-</x:v>
      </x:c>
      <x:c r="T1729" s="46" t="str">
        <x:f>IF(ISBLANK('2012 HR 배정표'!X1727)=TRUE,"-",IF(ISERROR((HLOOKUP($A$5,Prj_list!$O$6:$Z$7,2)*'2012 HR 배정표'!Y1727)/HLOOKUP($A$5,Prj_list!$O$6:$Z$7,2))=TRUE,"-",(HLOOKUP($A$5,Prj_list!$O$6:$Z$7,2)*'2012 HR 배정표'!Y1727)/HLOOKUP($A$5,Prj_list!$O$6:$Z$7,2)))</x:f>
        <x:v>-</x:v>
      </x:c>
      <x:c r="U1729" s="45" t="str">
        <x:f>IF(ISBLANK('2012 HR 배정표'!Z1727)=TRUE,"-",'2012 HR 배정표'!Z1727)</x:f>
        <x:v>-</x:v>
      </x:c>
      <x:c r="V1729" s="46" t="str">
        <x:f>IF(ISBLANK('2012 HR 배정표'!Z1727)=TRUE,"-",IF(ISERROR((HLOOKUP($A$5,Prj_list!$O$6:$Z$7,2)*'2012 HR 배정표'!AA1727)/HLOOKUP($A$5,Prj_list!$O$6:$Z$7,2))=TRUE,"-",(HLOOKUP($A$5,Prj_list!$O$6:$Z$7,2)*'2012 HR 배정표'!AA1727)/HLOOKUP($A$5,Prj_list!$O$6:$Z$7,2)))</x:f>
        <x:v>-</x:v>
      </x:c>
      <x:c r="W1729" s="45" t="str">
        <x:f>IF(ISBLANK('2012 HR 배정표'!AB1727)=TRUE,"-",'2012 HR 배정표'!AB1727)</x:f>
        <x:v>-</x:v>
      </x:c>
      <x:c r="X1729" s="46" t="str">
        <x:f>IF(ISBLANK('2012 HR 배정표'!AB1727)=TRUE,"-",IF(ISERROR((HLOOKUP($A$5,Prj_list!$O$6:$Z$7,2)*'2012 HR 배정표'!AC1727)/HLOOKUP($A$5,Prj_list!$O$6:$Z$7,2))=TRUE,"-",(HLOOKUP($A$5,Prj_list!$O$6:$Z$7,2)*'2012 HR 배정표'!AC1727)/HLOOKUP($A$5,Prj_list!$O$6:$Z$7,2)))</x:f>
        <x:v>-</x:v>
      </x:c>
      <x:c r="Y1729" s="45" t="str">
        <x:f>IF(ISBLANK('2012 HR 배정표'!AD1727)=TRUE,"-",'2012 HR 배정표'!AD1727)</x:f>
        <x:v>-</x:v>
      </x:c>
      <x:c r="Z1729" s="46" t="str">
        <x:f>IF(ISBLANK('2012 HR 배정표'!AD1727)=TRUE,"-",IF(ISERROR((HLOOKUP($A$5,Prj_list!$O$6:$Z$7,2)*'2012 HR 배정표'!AE1727)/HLOOKUP($A$5,Prj_list!$O$6:$Z$7,2))=TRUE,"-",(HLOOKUP($A$5,Prj_list!$O$6:$Z$7,2)*'2012 HR 배정표'!AE1727)/HLOOKUP($A$5,Prj_list!$O$6:$Z$7,2)))</x:f>
        <x:v>-</x:v>
      </x:c>
      <x:c r="AA1729" s="45" t="str">
        <x:f>IF(ISBLANK('2012 HR 배정표'!AF1727)=TRUE,"-",'2012 HR 배정표'!AF1727)</x:f>
        <x:v>-</x:v>
      </x:c>
      <x:c r="AB1729" s="46" t="str">
        <x:f>IF(ISBLANK('2012 HR 배정표'!AF1727)=TRUE,"-",IF(ISERROR((HLOOKUP($A$5,Prj_list!$O$6:$Z$7,2)*'2012 HR 배정표'!AG1727)/HLOOKUP($A$5,Prj_list!$O$6:$Z$7,2))=TRUE,"-",(HLOOKUP($A$5,Prj_list!$O$6:$Z$7,2)*'2012 HR 배정표'!AG1727)/HLOOKUP($A$5,Prj_list!$O$6:$Z$7,2)))</x:f>
        <x:v>-</x:v>
      </x:c>
      <x:c r="AC1729" s="45" t="str">
        <x:f>IF(ISBLANK('2012 HR 배정표'!AH1727)=TRUE,"-",'2012 HR 배정표'!AH1727)</x:f>
        <x:v>-</x:v>
      </x:c>
      <x:c r="AD1729" s="46" t="str">
        <x:f>IF(ISBLANK('2012 HR 배정표'!AH1727)=TRUE,"-",IF(ISERROR((HLOOKUP($A$5,Prj_list!$O$6:$Z$7,2)*'2012 HR 배정표'!AI1727)/HLOOKUP($A$5,Prj_list!$O$6:$Z$7,2))=TRUE,"-",(HLOOKUP($A$5,Prj_list!$O$6:$Z$7,2)*'2012 HR 배정표'!AI1727)/HLOOKUP($A$5,Prj_list!$O$6:$Z$7,2)))</x:f>
        <x:v>-</x:v>
      </x:c>
      <x:c r="AE1729" s="45" t="str">
        <x:f>IF(ISBLANK('2012 HR 배정표'!AJ1727)=TRUE,"-",'2012 HR 배정표'!AJ1727)</x:f>
        <x:v>-</x:v>
      </x:c>
      <x:c r="AF1729" s="46" t="str">
        <x:f>IF(ISBLANK('2012 HR 배정표'!AJ1727)=TRUE,"-",IF(ISERROR((HLOOKUP($A$5,Prj_list!$O$6:$Z$7,2)*'2012 HR 배정표'!AK1727)/HLOOKUP($A$5,Prj_list!$O$6:$Z$7,2))=TRUE,"-",(HLOOKUP($A$5,Prj_list!$O$6:$Z$7,2)*'2012 HR 배정표'!AK1727)/HLOOKUP($A$5,Prj_list!$O$6:$Z$7,2)))</x:f>
        <x:v>-</x:v>
      </x:c>
      <x:c r="AG1729" s="45" t="str">
        <x:f>IF(ISBLANK('2012 HR 배정표'!AL1727)=TRUE,"-",'2012 HR 배정표'!AL1727)</x:f>
        <x:v>-</x:v>
      </x:c>
      <x:c r="AH1729" s="46" t="str">
        <x:f>IF(ISBLANK('2012 HR 배정표'!AL1727)=TRUE,"-",IF(ISERROR((HLOOKUP($A$5,Prj_list!$O$6:$Z$7,2)*'2012 HR 배정표'!AM1727)/HLOOKUP($A$5,Prj_list!$O$6:$Z$7,2))=TRUE,"-",(HLOOKUP($A$5,Prj_list!$O$6:$Z$7,2)*'2012 HR 배정표'!AM1727)/HLOOKUP($A$5,Prj_list!$O$6:$Z$7,2)))</x:f>
        <x:v>-</x:v>
      </x:c>
      <x:c r="AI1729" s="45" t="str">
        <x:f>IF(ISBLANK('2012 HR 배정표'!AN1727)=TRUE,"-",'2012 HR 배정표'!AN1727)</x:f>
        <x:v>-</x:v>
      </x:c>
      <x:c r="AJ1729" s="46" t="str">
        <x:f>IF(ISBLANK('2012 HR 배정표'!AN1727)=TRUE,"-",IF(ISERROR((HLOOKUP($A$5,Prj_list!$O$6:$Z$7,2)*'2012 HR 배정표'!AO1727)/HLOOKUP($A$5,Prj_list!$O$6:$Z$7,2))=TRUE,"-",(HLOOKUP($A$5,Prj_list!$O$6:$Z$7,2)*'2012 HR 배정표'!AO1727)/HLOOKUP($A$5,Prj_list!$O$6:$Z$7,2)))</x:f>
        <x:v>-</x:v>
      </x:c>
      <x:c r="AK1729" s="45" t="str">
        <x:f>IF(ISBLANK('2012 HR 배정표'!AP1727)=TRUE,"-",'2012 HR 배정표'!AP1727)</x:f>
        <x:v>-</x:v>
      </x:c>
      <x:c r="AL1729" s="46" t="str">
        <x:f>IF(ISBLANK('2012 HR 배정표'!AP1727)=TRUE,"-",IF(ISERROR((HLOOKUP($A$5,Prj_list!$O$6:$Z$7,2)*'2012 HR 배정표'!AQ1727)/HLOOKUP($A$5,Prj_list!$O$6:$Z$7,2))=TRUE,"-",(HLOOKUP($A$5,Prj_list!$O$6:$Z$7,2)*'2012 HR 배정표'!AQ1727)/HLOOKUP($A$5,Prj_list!$O$6:$Z$7,2)))</x:f>
        <x:v>-</x:v>
      </x:c>
      <x:c r="AM1729" s="45" t="str">
        <x:f>IF(ISBLANK('2012 HR 배정표'!AR1727)=TRUE,"-",'2012 HR 배정표'!AR1727)</x:f>
        <x:v>-</x:v>
      </x:c>
      <x:c r="AN1729" s="46" t="str">
        <x:f>IF(ISBLANK('2012 HR 배정표'!AR1727)=TRUE,"-",IF(ISERROR((HLOOKUP($A$5,Prj_list!$O$6:$Z$7,2)*'2012 HR 배정표'!AS1727)/HLOOKUP($A$5,Prj_list!$O$6:$Z$7,2))=TRUE,"-",(HLOOKUP($A$5,Prj_list!$O$6:$Z$7,2)*'2012 HR 배정표'!AS1727)/HLOOKUP($A$5,Prj_list!$O$6:$Z$7,2)))</x:f>
        <x:v>-</x:v>
      </x:c>
      <x:c r="AO1729" s="45" t="str">
        <x:f>IF(ISBLANK('2012 HR 배정표'!AT1727)=TRUE,"-",'2012 HR 배정표'!AT1727)</x:f>
        <x:v>-</x:v>
      </x:c>
      <x:c r="AP1729" s="46" t="str">
        <x:f>IF(ISBLANK('2012 HR 배정표'!AT1727)=TRUE,"-",IF(ISERROR((HLOOKUP($A$5,Prj_list!$O$6:$Z$7,2)*'2012 HR 배정표'!AU1727)/HLOOKUP($A$5,Prj_list!$O$6:$Z$7,2))=TRUE,"-",(HLOOKUP($A$5,Prj_list!$O$6:$Z$7,2)*'2012 HR 배정표'!AU1727)/HLOOKUP($A$5,Prj_list!$O$6:$Z$7,2)))</x:f>
        <x:v>-</x:v>
      </x:c>
      <x:c r="AQ1729" s="45" t="str">
        <x:f>IF(ISBLANK('2012 HR 배정표'!AV1727)=TRUE,"-",'2012 HR 배정표'!AV1727)</x:f>
        <x:v>-</x:v>
      </x:c>
      <x:c r="AR1729" s="46" t="str">
        <x:f>IF(ISBLANK('2012 HR 배정표'!AV1727)=TRUE,"-",IF(ISERROR((HLOOKUP($A$5,Prj_list!$O$6:$Z$7,2)*'2012 HR 배정표'!AW1727)/HLOOKUP($A$5,Prj_list!$O$6:$Z$7,2))=TRUE,"-",(HLOOKUP($A$5,Prj_list!$O$6:$Z$7,2)*'2012 HR 배정표'!AW1727)/HLOOKUP($A$5,Prj_list!$O$6:$Z$7,2)))</x:f>
        <x:v>-</x:v>
      </x:c>
      <x:c r="AS1729" s="45" t="str">
        <x:f>IF(ISBLANK('2012 HR 배정표'!AX1727)=TRUE,"-",'2012 HR 배정표'!AX1727)</x:f>
        <x:v>-</x:v>
      </x:c>
      <x:c r="AT1729" s="46" t="str">
        <x:f>IF(ISBLANK('2012 HR 배정표'!AX1727)=TRUE,"-",IF(ISERROR((HLOOKUP($A$5,Prj_list!$O$6:$Z$7,2)*'2012 HR 배정표'!AY1727)/HLOOKUP($A$5,Prj_list!$O$6:$Z$7,2))=TRUE,"-",(HLOOKUP($A$5,Prj_list!$O$6:$Z$7,2)*'2012 HR 배정표'!AY1727)/HLOOKUP($A$5,Prj_list!$O$6:$Z$7,2)))</x:f>
        <x:v>-</x:v>
      </x:c>
      <x:c r="AU1729" s="45" t="str">
        <x:f>IF(ISBLANK('2012 HR 배정표'!AZ1727)=TRUE,"-",'2012 HR 배정표'!AZ1727)</x:f>
        <x:v>-</x:v>
      </x:c>
      <x:c r="AV1729" s="46" t="str">
        <x:f>IF(ISBLANK('2012 HR 배정표'!AZ1727)=TRUE,"-",IF(ISERROR((HLOOKUP($A$5,Prj_list!$O$6:$Z$7,2)*'2012 HR 배정표'!BA1727)/HLOOKUP($A$5,Prj_list!$O$6:$Z$7,2))=TRUE,"-",(HLOOKUP($A$5,Prj_list!$O$6:$Z$7,2)*'2012 HR 배정표'!BA1727)/HLOOKUP($A$5,Prj_list!$O$6:$Z$7,2)))</x:f>
        <x:v>-</x:v>
      </x:c>
      <x:c r="AW1729" s="34" t="str">
        <x:f t="shared" si="54"/>
        <x:v/>
      </x:c>
      <x:c r="AX1729" s="41">
        <x:f t="shared" si="53"/>
        <x:v>0</x:v>
      </x:c>
    </x:row>
    <x:row r="1730" spans="1:50">
      <x:c r="A1730" s="45" t="str">
        <x:f>IF(ISBLANK('2012 HR 배정표'!F1728)=TRUE,"-",'2012 HR 배정표'!F1728)</x:f>
        <x:v>-</x:v>
      </x:c>
      <x:c r="B1730" s="46" t="str">
        <x:f>IF(ISBLANK('2012 HR 배정표'!F1728)=TRUE,"-",IF(ISERROR((HLOOKUP($A$5,Prj_list!$O$6:$Z$7,2)*'2012 HR 배정표'!G1728)/HLOOKUP($A$5,Prj_list!$O$6:$Z$7,2))=TRUE,"-",(HLOOKUP($A$5,Prj_list!$O$6:$Z$7,2)*'2012 HR 배정표'!G1728)/HLOOKUP($A$5,Prj_list!$O$6:$Z$7,2)))</x:f>
        <x:v>-</x:v>
      </x:c>
      <x:c r="C1730" s="45" t="str">
        <x:f>IF(ISBLANK('2012 HR 배정표'!H1728)=TRUE,"-",'2012 HR 배정표'!H1728)</x:f>
        <x:v>-</x:v>
      </x:c>
      <x:c r="D1730" s="46" t="str">
        <x:f>IF(ISBLANK('2012 HR 배정표'!H1728)=TRUE,"-",IF(ISERROR((HLOOKUP($A$5,Prj_list!$O$6:$Z$7,2)*'2012 HR 배정표'!I1728)/HLOOKUP($A$5,Prj_list!$O$6:$Z$7,2))=TRUE,"-",(HLOOKUP($A$5,Prj_list!$O$6:$Z$7,2)*'2012 HR 배정표'!I1728)/HLOOKUP($A$5,Prj_list!$O$6:$Z$7,2)))</x:f>
        <x:v>-</x:v>
      </x:c>
      <x:c r="E1730" s="45" t="str">
        <x:f>IF(ISBLANK('2012 HR 배정표'!J1728)=TRUE,"-",'2012 HR 배정표'!J1728)</x:f>
        <x:v>-</x:v>
      </x:c>
      <x:c r="F1730" s="46" t="str">
        <x:f>IF(ISBLANK('2012 HR 배정표'!J1728)=TRUE,"-",IF(ISERROR((HLOOKUP($A$5,Prj_list!$O$6:$Z$7,2)*'2012 HR 배정표'!K1728)/HLOOKUP($A$5,Prj_list!$O$6:$Z$7,2))=TRUE,"-",(HLOOKUP($A$5,Prj_list!$O$6:$Z$7,2)*'2012 HR 배정표'!K1728)/HLOOKUP($A$5,Prj_list!$O$6:$Z$7,2)))</x:f>
        <x:v>-</x:v>
      </x:c>
      <x:c r="G1730" s="45" t="str">
        <x:f>IF(ISBLANK('2012 HR 배정표'!L1728)=TRUE,"-",'2012 HR 배정표'!L1728)</x:f>
        <x:v>-</x:v>
      </x:c>
      <x:c r="H1730" s="46" t="str">
        <x:f>IF(ISBLANK('2012 HR 배정표'!L1728)=TRUE,"-",IF(ISERROR((HLOOKUP($A$5,Prj_list!$O$6:$Z$7,2)*'2012 HR 배정표'!M1728)/HLOOKUP($A$5,Prj_list!$O$6:$Z$7,2))=TRUE,"-",(HLOOKUP($A$5,Prj_list!$O$6:$Z$7,2)*'2012 HR 배정표'!M1728)/HLOOKUP($A$5,Prj_list!$O$6:$Z$7,2)))</x:f>
        <x:v>-</x:v>
      </x:c>
      <x:c r="I1730" s="45" t="str">
        <x:f>IF(ISBLANK('2012 HR 배정표'!N1728)=TRUE,"-",'2012 HR 배정표'!N1728)</x:f>
        <x:v>-</x:v>
      </x:c>
      <x:c r="J1730" s="46" t="str">
        <x:f>IF(ISBLANK('2012 HR 배정표'!N1728)=TRUE,"-",IF(ISERROR((HLOOKUP($A$5,Prj_list!$O$6:$Z$7,2)*'2012 HR 배정표'!O1728)/HLOOKUP($A$5,Prj_list!$O$6:$Z$7,2))=TRUE,"-",(HLOOKUP($A$5,Prj_list!$O$6:$Z$7,2)*'2012 HR 배정표'!O1728)/HLOOKUP($A$5,Prj_list!$O$6:$Z$7,2)))</x:f>
        <x:v>-</x:v>
      </x:c>
      <x:c r="K1730" s="45" t="str">
        <x:f>IF(ISBLANK('2012 HR 배정표'!P1728)=TRUE,"-",'2012 HR 배정표'!P1728)</x:f>
        <x:v>-</x:v>
      </x:c>
      <x:c r="L1730" s="46" t="str">
        <x:f>IF(ISBLANK('2012 HR 배정표'!P1728)=TRUE,"-",IF(ISERROR((HLOOKUP($A$5,Prj_list!$O$6:$Z$7,2)*'2012 HR 배정표'!Q1728)/HLOOKUP($A$5,Prj_list!$O$6:$Z$7,2))=TRUE,"-",(HLOOKUP($A$5,Prj_list!$O$6:$Z$7,2)*'2012 HR 배정표'!Q1728)/HLOOKUP($A$5,Prj_list!$O$6:$Z$7,2)))</x:f>
        <x:v>-</x:v>
      </x:c>
      <x:c r="M1730" s="45" t="str">
        <x:f>IF(ISBLANK('2012 HR 배정표'!R1728)=TRUE,"-",'2012 HR 배정표'!R1728)</x:f>
        <x:v>-</x:v>
      </x:c>
      <x:c r="N1730" s="46" t="str">
        <x:f>IF(ISBLANK('2012 HR 배정표'!R1728)=TRUE,"-",IF(ISERROR((HLOOKUP($A$5,Prj_list!$O$6:$Z$7,2)*'2012 HR 배정표'!S1728)/HLOOKUP($A$5,Prj_list!$O$6:$Z$7,2))=TRUE,"-",(HLOOKUP($A$5,Prj_list!$O$6:$Z$7,2)*'2012 HR 배정표'!S1728)/HLOOKUP($A$5,Prj_list!$O$6:$Z$7,2)))</x:f>
        <x:v>-</x:v>
      </x:c>
      <x:c r="O1730" s="45" t="str">
        <x:f>IF(ISBLANK('2012 HR 배정표'!T1728)=TRUE,"-",'2012 HR 배정표'!T1728)</x:f>
        <x:v>-</x:v>
      </x:c>
      <x:c r="P1730" s="46" t="str">
        <x:f>IF(ISBLANK('2012 HR 배정표'!T1728)=TRUE,"-",IF(ISERROR((HLOOKUP($A$5,Prj_list!$O$6:$Z$7,2)*'2012 HR 배정표'!U1728)/HLOOKUP($A$5,Prj_list!$O$6:$Z$7,2))=TRUE,"-",(HLOOKUP($A$5,Prj_list!$O$6:$Z$7,2)*'2012 HR 배정표'!U1728)/HLOOKUP($A$5,Prj_list!$O$6:$Z$7,2)))</x:f>
        <x:v>-</x:v>
      </x:c>
      <x:c r="Q1730" s="45" t="str">
        <x:f>IF(ISBLANK('2012 HR 배정표'!V1728)=TRUE,"-",'2012 HR 배정표'!V1728)</x:f>
        <x:v>-</x:v>
      </x:c>
      <x:c r="R1730" s="46" t="str">
        <x:f>IF(ISBLANK('2012 HR 배정표'!V1728)=TRUE,"-",IF(ISERROR((HLOOKUP($A$5,Prj_list!$O$6:$Z$7,2)*'2012 HR 배정표'!W1728)/HLOOKUP($A$5,Prj_list!$O$6:$Z$7,2))=TRUE,"-",(HLOOKUP($A$5,Prj_list!$O$6:$Z$7,2)*'2012 HR 배정표'!W1728)/HLOOKUP($A$5,Prj_list!$O$6:$Z$7,2)))</x:f>
        <x:v>-</x:v>
      </x:c>
      <x:c r="S1730" s="45" t="str">
        <x:f>IF(ISBLANK('2012 HR 배정표'!X1728)=TRUE,"-",'2012 HR 배정표'!X1728)</x:f>
        <x:v>-</x:v>
      </x:c>
      <x:c r="T1730" s="46" t="str">
        <x:f>IF(ISBLANK('2012 HR 배정표'!X1728)=TRUE,"-",IF(ISERROR((HLOOKUP($A$5,Prj_list!$O$6:$Z$7,2)*'2012 HR 배정표'!Y1728)/HLOOKUP($A$5,Prj_list!$O$6:$Z$7,2))=TRUE,"-",(HLOOKUP($A$5,Prj_list!$O$6:$Z$7,2)*'2012 HR 배정표'!Y1728)/HLOOKUP($A$5,Prj_list!$O$6:$Z$7,2)))</x:f>
        <x:v>-</x:v>
      </x:c>
      <x:c r="U1730" s="45" t="str">
        <x:f>IF(ISBLANK('2012 HR 배정표'!Z1728)=TRUE,"-",'2012 HR 배정표'!Z1728)</x:f>
        <x:v>-</x:v>
      </x:c>
      <x:c r="V1730" s="46" t="str">
        <x:f>IF(ISBLANK('2012 HR 배정표'!Z1728)=TRUE,"-",IF(ISERROR((HLOOKUP($A$5,Prj_list!$O$6:$Z$7,2)*'2012 HR 배정표'!AA1728)/HLOOKUP($A$5,Prj_list!$O$6:$Z$7,2))=TRUE,"-",(HLOOKUP($A$5,Prj_list!$O$6:$Z$7,2)*'2012 HR 배정표'!AA1728)/HLOOKUP($A$5,Prj_list!$O$6:$Z$7,2)))</x:f>
        <x:v>-</x:v>
      </x:c>
      <x:c r="W1730" s="45" t="str">
        <x:f>IF(ISBLANK('2012 HR 배정표'!AB1728)=TRUE,"-",'2012 HR 배정표'!AB1728)</x:f>
        <x:v>-</x:v>
      </x:c>
      <x:c r="X1730" s="46" t="str">
        <x:f>IF(ISBLANK('2012 HR 배정표'!AB1728)=TRUE,"-",IF(ISERROR((HLOOKUP($A$5,Prj_list!$O$6:$Z$7,2)*'2012 HR 배정표'!AC1728)/HLOOKUP($A$5,Prj_list!$O$6:$Z$7,2))=TRUE,"-",(HLOOKUP($A$5,Prj_list!$O$6:$Z$7,2)*'2012 HR 배정표'!AC1728)/HLOOKUP($A$5,Prj_list!$O$6:$Z$7,2)))</x:f>
        <x:v>-</x:v>
      </x:c>
      <x:c r="Y1730" s="45" t="str">
        <x:f>IF(ISBLANK('2012 HR 배정표'!AD1728)=TRUE,"-",'2012 HR 배정표'!AD1728)</x:f>
        <x:v>-</x:v>
      </x:c>
      <x:c r="Z1730" s="46" t="str">
        <x:f>IF(ISBLANK('2012 HR 배정표'!AD1728)=TRUE,"-",IF(ISERROR((HLOOKUP($A$5,Prj_list!$O$6:$Z$7,2)*'2012 HR 배정표'!AE1728)/HLOOKUP($A$5,Prj_list!$O$6:$Z$7,2))=TRUE,"-",(HLOOKUP($A$5,Prj_list!$O$6:$Z$7,2)*'2012 HR 배정표'!AE1728)/HLOOKUP($A$5,Prj_list!$O$6:$Z$7,2)))</x:f>
        <x:v>-</x:v>
      </x:c>
      <x:c r="AA1730" s="45" t="str">
        <x:f>IF(ISBLANK('2012 HR 배정표'!AF1728)=TRUE,"-",'2012 HR 배정표'!AF1728)</x:f>
        <x:v>-</x:v>
      </x:c>
      <x:c r="AB1730" s="46" t="str">
        <x:f>IF(ISBLANK('2012 HR 배정표'!AF1728)=TRUE,"-",IF(ISERROR((HLOOKUP($A$5,Prj_list!$O$6:$Z$7,2)*'2012 HR 배정표'!AG1728)/HLOOKUP($A$5,Prj_list!$O$6:$Z$7,2))=TRUE,"-",(HLOOKUP($A$5,Prj_list!$O$6:$Z$7,2)*'2012 HR 배정표'!AG1728)/HLOOKUP($A$5,Prj_list!$O$6:$Z$7,2)))</x:f>
        <x:v>-</x:v>
      </x:c>
      <x:c r="AC1730" s="45" t="str">
        <x:f>IF(ISBLANK('2012 HR 배정표'!AH1728)=TRUE,"-",'2012 HR 배정표'!AH1728)</x:f>
        <x:v>-</x:v>
      </x:c>
      <x:c r="AD1730" s="46" t="str">
        <x:f>IF(ISBLANK('2012 HR 배정표'!AH1728)=TRUE,"-",IF(ISERROR((HLOOKUP($A$5,Prj_list!$O$6:$Z$7,2)*'2012 HR 배정표'!AI1728)/HLOOKUP($A$5,Prj_list!$O$6:$Z$7,2))=TRUE,"-",(HLOOKUP($A$5,Prj_list!$O$6:$Z$7,2)*'2012 HR 배정표'!AI1728)/HLOOKUP($A$5,Prj_list!$O$6:$Z$7,2)))</x:f>
        <x:v>-</x:v>
      </x:c>
      <x:c r="AE1730" s="45" t="str">
        <x:f>IF(ISBLANK('2012 HR 배정표'!AJ1728)=TRUE,"-",'2012 HR 배정표'!AJ1728)</x:f>
        <x:v>-</x:v>
      </x:c>
      <x:c r="AF1730" s="46" t="str">
        <x:f>IF(ISBLANK('2012 HR 배정표'!AJ1728)=TRUE,"-",IF(ISERROR((HLOOKUP($A$5,Prj_list!$O$6:$Z$7,2)*'2012 HR 배정표'!AK1728)/HLOOKUP($A$5,Prj_list!$O$6:$Z$7,2))=TRUE,"-",(HLOOKUP($A$5,Prj_list!$O$6:$Z$7,2)*'2012 HR 배정표'!AK1728)/HLOOKUP($A$5,Prj_list!$O$6:$Z$7,2)))</x:f>
        <x:v>-</x:v>
      </x:c>
      <x:c r="AG1730" s="45" t="str">
        <x:f>IF(ISBLANK('2012 HR 배정표'!AL1728)=TRUE,"-",'2012 HR 배정표'!AL1728)</x:f>
        <x:v>-</x:v>
      </x:c>
      <x:c r="AH1730" s="46" t="str">
        <x:f>IF(ISBLANK('2012 HR 배정표'!AL1728)=TRUE,"-",IF(ISERROR((HLOOKUP($A$5,Prj_list!$O$6:$Z$7,2)*'2012 HR 배정표'!AM1728)/HLOOKUP($A$5,Prj_list!$O$6:$Z$7,2))=TRUE,"-",(HLOOKUP($A$5,Prj_list!$O$6:$Z$7,2)*'2012 HR 배정표'!AM1728)/HLOOKUP($A$5,Prj_list!$O$6:$Z$7,2)))</x:f>
        <x:v>-</x:v>
      </x:c>
      <x:c r="AI1730" s="45" t="str">
        <x:f>IF(ISBLANK('2012 HR 배정표'!AN1728)=TRUE,"-",'2012 HR 배정표'!AN1728)</x:f>
        <x:v>-</x:v>
      </x:c>
      <x:c r="AJ1730" s="46" t="str">
        <x:f>IF(ISBLANK('2012 HR 배정표'!AN1728)=TRUE,"-",IF(ISERROR((HLOOKUP($A$5,Prj_list!$O$6:$Z$7,2)*'2012 HR 배정표'!AO1728)/HLOOKUP($A$5,Prj_list!$O$6:$Z$7,2))=TRUE,"-",(HLOOKUP($A$5,Prj_list!$O$6:$Z$7,2)*'2012 HR 배정표'!AO1728)/HLOOKUP($A$5,Prj_list!$O$6:$Z$7,2)))</x:f>
        <x:v>-</x:v>
      </x:c>
      <x:c r="AK1730" s="45" t="str">
        <x:f>IF(ISBLANK('2012 HR 배정표'!AP1728)=TRUE,"-",'2012 HR 배정표'!AP1728)</x:f>
        <x:v>-</x:v>
      </x:c>
      <x:c r="AL1730" s="46" t="str">
        <x:f>IF(ISBLANK('2012 HR 배정표'!AP1728)=TRUE,"-",IF(ISERROR((HLOOKUP($A$5,Prj_list!$O$6:$Z$7,2)*'2012 HR 배정표'!AQ1728)/HLOOKUP($A$5,Prj_list!$O$6:$Z$7,2))=TRUE,"-",(HLOOKUP($A$5,Prj_list!$O$6:$Z$7,2)*'2012 HR 배정표'!AQ1728)/HLOOKUP($A$5,Prj_list!$O$6:$Z$7,2)))</x:f>
        <x:v>-</x:v>
      </x:c>
      <x:c r="AM1730" s="45" t="str">
        <x:f>IF(ISBLANK('2012 HR 배정표'!AR1728)=TRUE,"-",'2012 HR 배정표'!AR1728)</x:f>
        <x:v>-</x:v>
      </x:c>
      <x:c r="AN1730" s="46" t="str">
        <x:f>IF(ISBLANK('2012 HR 배정표'!AR1728)=TRUE,"-",IF(ISERROR((HLOOKUP($A$5,Prj_list!$O$6:$Z$7,2)*'2012 HR 배정표'!AS1728)/HLOOKUP($A$5,Prj_list!$O$6:$Z$7,2))=TRUE,"-",(HLOOKUP($A$5,Prj_list!$O$6:$Z$7,2)*'2012 HR 배정표'!AS1728)/HLOOKUP($A$5,Prj_list!$O$6:$Z$7,2)))</x:f>
        <x:v>-</x:v>
      </x:c>
      <x:c r="AO1730" s="45" t="str">
        <x:f>IF(ISBLANK('2012 HR 배정표'!AT1728)=TRUE,"-",'2012 HR 배정표'!AT1728)</x:f>
        <x:v>-</x:v>
      </x:c>
      <x:c r="AP1730" s="46" t="str">
        <x:f>IF(ISBLANK('2012 HR 배정표'!AT1728)=TRUE,"-",IF(ISERROR((HLOOKUP($A$5,Prj_list!$O$6:$Z$7,2)*'2012 HR 배정표'!AU1728)/HLOOKUP($A$5,Prj_list!$O$6:$Z$7,2))=TRUE,"-",(HLOOKUP($A$5,Prj_list!$O$6:$Z$7,2)*'2012 HR 배정표'!AU1728)/HLOOKUP($A$5,Prj_list!$O$6:$Z$7,2)))</x:f>
        <x:v>-</x:v>
      </x:c>
      <x:c r="AQ1730" s="45" t="str">
        <x:f>IF(ISBLANK('2012 HR 배정표'!AV1728)=TRUE,"-",'2012 HR 배정표'!AV1728)</x:f>
        <x:v>-</x:v>
      </x:c>
      <x:c r="AR1730" s="46" t="str">
        <x:f>IF(ISBLANK('2012 HR 배정표'!AV1728)=TRUE,"-",IF(ISERROR((HLOOKUP($A$5,Prj_list!$O$6:$Z$7,2)*'2012 HR 배정표'!AW1728)/HLOOKUP($A$5,Prj_list!$O$6:$Z$7,2))=TRUE,"-",(HLOOKUP($A$5,Prj_list!$O$6:$Z$7,2)*'2012 HR 배정표'!AW1728)/HLOOKUP($A$5,Prj_list!$O$6:$Z$7,2)))</x:f>
        <x:v>-</x:v>
      </x:c>
      <x:c r="AS1730" s="45" t="str">
        <x:f>IF(ISBLANK('2012 HR 배정표'!AX1728)=TRUE,"-",'2012 HR 배정표'!AX1728)</x:f>
        <x:v>-</x:v>
      </x:c>
      <x:c r="AT1730" s="46" t="str">
        <x:f>IF(ISBLANK('2012 HR 배정표'!AX1728)=TRUE,"-",IF(ISERROR((HLOOKUP($A$5,Prj_list!$O$6:$Z$7,2)*'2012 HR 배정표'!AY1728)/HLOOKUP($A$5,Prj_list!$O$6:$Z$7,2))=TRUE,"-",(HLOOKUP($A$5,Prj_list!$O$6:$Z$7,2)*'2012 HR 배정표'!AY1728)/HLOOKUP($A$5,Prj_list!$O$6:$Z$7,2)))</x:f>
        <x:v>-</x:v>
      </x:c>
      <x:c r="AU1730" s="45" t="str">
        <x:f>IF(ISBLANK('2012 HR 배정표'!AZ1728)=TRUE,"-",'2012 HR 배정표'!AZ1728)</x:f>
        <x:v>-</x:v>
      </x:c>
      <x:c r="AV1730" s="46" t="str">
        <x:f>IF(ISBLANK('2012 HR 배정표'!AZ1728)=TRUE,"-",IF(ISERROR((HLOOKUP($A$5,Prj_list!$O$6:$Z$7,2)*'2012 HR 배정표'!BA1728)/HLOOKUP($A$5,Prj_list!$O$6:$Z$7,2))=TRUE,"-",(HLOOKUP($A$5,Prj_list!$O$6:$Z$7,2)*'2012 HR 배정표'!BA1728)/HLOOKUP($A$5,Prj_list!$O$6:$Z$7,2)))</x:f>
        <x:v>-</x:v>
      </x:c>
      <x:c r="AW1730" s="34" t="str">
        <x:f t="shared" si="54"/>
        <x:v/>
      </x:c>
      <x:c r="AX1730" s="41">
        <x:f t="shared" si="53"/>
        <x:v>0</x:v>
      </x:c>
    </x:row>
    <x:row r="1731" spans="1:50">
      <x:c r="A1731" s="45" t="str">
        <x:f>IF(ISBLANK('2012 HR 배정표'!F1729)=TRUE,"-",'2012 HR 배정표'!F1729)</x:f>
        <x:v>-</x:v>
      </x:c>
      <x:c r="B1731" s="46" t="str">
        <x:f>IF(ISBLANK('2012 HR 배정표'!F1729)=TRUE,"-",IF(ISERROR((HLOOKUP($A$5,Prj_list!$O$6:$Z$7,2)*'2012 HR 배정표'!G1729)/HLOOKUP($A$5,Prj_list!$O$6:$Z$7,2))=TRUE,"-",(HLOOKUP($A$5,Prj_list!$O$6:$Z$7,2)*'2012 HR 배정표'!G1729)/HLOOKUP($A$5,Prj_list!$O$6:$Z$7,2)))</x:f>
        <x:v>-</x:v>
      </x:c>
      <x:c r="C1731" s="45" t="str">
        <x:f>IF(ISBLANK('2012 HR 배정표'!H1729)=TRUE,"-",'2012 HR 배정표'!H1729)</x:f>
        <x:v>-</x:v>
      </x:c>
      <x:c r="D1731" s="46" t="str">
        <x:f>IF(ISBLANK('2012 HR 배정표'!H1729)=TRUE,"-",IF(ISERROR((HLOOKUP($A$5,Prj_list!$O$6:$Z$7,2)*'2012 HR 배정표'!I1729)/HLOOKUP($A$5,Prj_list!$O$6:$Z$7,2))=TRUE,"-",(HLOOKUP($A$5,Prj_list!$O$6:$Z$7,2)*'2012 HR 배정표'!I1729)/HLOOKUP($A$5,Prj_list!$O$6:$Z$7,2)))</x:f>
        <x:v>-</x:v>
      </x:c>
      <x:c r="E1731" s="45" t="str">
        <x:f>IF(ISBLANK('2012 HR 배정표'!J1729)=TRUE,"-",'2012 HR 배정표'!J1729)</x:f>
        <x:v>-</x:v>
      </x:c>
      <x:c r="F1731" s="46" t="str">
        <x:f>IF(ISBLANK('2012 HR 배정표'!J1729)=TRUE,"-",IF(ISERROR((HLOOKUP($A$5,Prj_list!$O$6:$Z$7,2)*'2012 HR 배정표'!K1729)/HLOOKUP($A$5,Prj_list!$O$6:$Z$7,2))=TRUE,"-",(HLOOKUP($A$5,Prj_list!$O$6:$Z$7,2)*'2012 HR 배정표'!K1729)/HLOOKUP($A$5,Prj_list!$O$6:$Z$7,2)))</x:f>
        <x:v>-</x:v>
      </x:c>
      <x:c r="G1731" s="45" t="str">
        <x:f>IF(ISBLANK('2012 HR 배정표'!L1729)=TRUE,"-",'2012 HR 배정표'!L1729)</x:f>
        <x:v>-</x:v>
      </x:c>
      <x:c r="H1731" s="46" t="str">
        <x:f>IF(ISBLANK('2012 HR 배정표'!L1729)=TRUE,"-",IF(ISERROR((HLOOKUP($A$5,Prj_list!$O$6:$Z$7,2)*'2012 HR 배정표'!M1729)/HLOOKUP($A$5,Prj_list!$O$6:$Z$7,2))=TRUE,"-",(HLOOKUP($A$5,Prj_list!$O$6:$Z$7,2)*'2012 HR 배정표'!M1729)/HLOOKUP($A$5,Prj_list!$O$6:$Z$7,2)))</x:f>
        <x:v>-</x:v>
      </x:c>
      <x:c r="I1731" s="45" t="str">
        <x:f>IF(ISBLANK('2012 HR 배정표'!N1729)=TRUE,"-",'2012 HR 배정표'!N1729)</x:f>
        <x:v>-</x:v>
      </x:c>
      <x:c r="J1731" s="46" t="str">
        <x:f>IF(ISBLANK('2012 HR 배정표'!N1729)=TRUE,"-",IF(ISERROR((HLOOKUP($A$5,Prj_list!$O$6:$Z$7,2)*'2012 HR 배정표'!O1729)/HLOOKUP($A$5,Prj_list!$O$6:$Z$7,2))=TRUE,"-",(HLOOKUP($A$5,Prj_list!$O$6:$Z$7,2)*'2012 HR 배정표'!O1729)/HLOOKUP($A$5,Prj_list!$O$6:$Z$7,2)))</x:f>
        <x:v>-</x:v>
      </x:c>
      <x:c r="K1731" s="45" t="str">
        <x:f>IF(ISBLANK('2012 HR 배정표'!P1729)=TRUE,"-",'2012 HR 배정표'!P1729)</x:f>
        <x:v>-</x:v>
      </x:c>
      <x:c r="L1731" s="46" t="str">
        <x:f>IF(ISBLANK('2012 HR 배정표'!P1729)=TRUE,"-",IF(ISERROR((HLOOKUP($A$5,Prj_list!$O$6:$Z$7,2)*'2012 HR 배정표'!Q1729)/HLOOKUP($A$5,Prj_list!$O$6:$Z$7,2))=TRUE,"-",(HLOOKUP($A$5,Prj_list!$O$6:$Z$7,2)*'2012 HR 배정표'!Q1729)/HLOOKUP($A$5,Prj_list!$O$6:$Z$7,2)))</x:f>
        <x:v>-</x:v>
      </x:c>
      <x:c r="M1731" s="45" t="str">
        <x:f>IF(ISBLANK('2012 HR 배정표'!R1729)=TRUE,"-",'2012 HR 배정표'!R1729)</x:f>
        <x:v>-</x:v>
      </x:c>
      <x:c r="N1731" s="46" t="str">
        <x:f>IF(ISBLANK('2012 HR 배정표'!R1729)=TRUE,"-",IF(ISERROR((HLOOKUP($A$5,Prj_list!$O$6:$Z$7,2)*'2012 HR 배정표'!S1729)/HLOOKUP($A$5,Prj_list!$O$6:$Z$7,2))=TRUE,"-",(HLOOKUP($A$5,Prj_list!$O$6:$Z$7,2)*'2012 HR 배정표'!S1729)/HLOOKUP($A$5,Prj_list!$O$6:$Z$7,2)))</x:f>
        <x:v>-</x:v>
      </x:c>
      <x:c r="O1731" s="45" t="str">
        <x:f>IF(ISBLANK('2012 HR 배정표'!T1729)=TRUE,"-",'2012 HR 배정표'!T1729)</x:f>
        <x:v>-</x:v>
      </x:c>
      <x:c r="P1731" s="46" t="str">
        <x:f>IF(ISBLANK('2012 HR 배정표'!T1729)=TRUE,"-",IF(ISERROR((HLOOKUP($A$5,Prj_list!$O$6:$Z$7,2)*'2012 HR 배정표'!U1729)/HLOOKUP($A$5,Prj_list!$O$6:$Z$7,2))=TRUE,"-",(HLOOKUP($A$5,Prj_list!$O$6:$Z$7,2)*'2012 HR 배정표'!U1729)/HLOOKUP($A$5,Prj_list!$O$6:$Z$7,2)))</x:f>
        <x:v>-</x:v>
      </x:c>
      <x:c r="Q1731" s="45" t="str">
        <x:f>IF(ISBLANK('2012 HR 배정표'!V1729)=TRUE,"-",'2012 HR 배정표'!V1729)</x:f>
        <x:v>-</x:v>
      </x:c>
      <x:c r="R1731" s="46" t="str">
        <x:f>IF(ISBLANK('2012 HR 배정표'!V1729)=TRUE,"-",IF(ISERROR((HLOOKUP($A$5,Prj_list!$O$6:$Z$7,2)*'2012 HR 배정표'!W1729)/HLOOKUP($A$5,Prj_list!$O$6:$Z$7,2))=TRUE,"-",(HLOOKUP($A$5,Prj_list!$O$6:$Z$7,2)*'2012 HR 배정표'!W1729)/HLOOKUP($A$5,Prj_list!$O$6:$Z$7,2)))</x:f>
        <x:v>-</x:v>
      </x:c>
      <x:c r="S1731" s="45" t="str">
        <x:f>IF(ISBLANK('2012 HR 배정표'!X1729)=TRUE,"-",'2012 HR 배정표'!X1729)</x:f>
        <x:v>-</x:v>
      </x:c>
      <x:c r="T1731" s="46" t="str">
        <x:f>IF(ISBLANK('2012 HR 배정표'!X1729)=TRUE,"-",IF(ISERROR((HLOOKUP($A$5,Prj_list!$O$6:$Z$7,2)*'2012 HR 배정표'!Y1729)/HLOOKUP($A$5,Prj_list!$O$6:$Z$7,2))=TRUE,"-",(HLOOKUP($A$5,Prj_list!$O$6:$Z$7,2)*'2012 HR 배정표'!Y1729)/HLOOKUP($A$5,Prj_list!$O$6:$Z$7,2)))</x:f>
        <x:v>-</x:v>
      </x:c>
      <x:c r="U1731" s="45" t="str">
        <x:f>IF(ISBLANK('2012 HR 배정표'!Z1729)=TRUE,"-",'2012 HR 배정표'!Z1729)</x:f>
        <x:v>-</x:v>
      </x:c>
      <x:c r="V1731" s="46" t="str">
        <x:f>IF(ISBLANK('2012 HR 배정표'!Z1729)=TRUE,"-",IF(ISERROR((HLOOKUP($A$5,Prj_list!$O$6:$Z$7,2)*'2012 HR 배정표'!AA1729)/HLOOKUP($A$5,Prj_list!$O$6:$Z$7,2))=TRUE,"-",(HLOOKUP($A$5,Prj_list!$O$6:$Z$7,2)*'2012 HR 배정표'!AA1729)/HLOOKUP($A$5,Prj_list!$O$6:$Z$7,2)))</x:f>
        <x:v>-</x:v>
      </x:c>
      <x:c r="W1731" s="45" t="str">
        <x:f>IF(ISBLANK('2012 HR 배정표'!AB1729)=TRUE,"-",'2012 HR 배정표'!AB1729)</x:f>
        <x:v>-</x:v>
      </x:c>
      <x:c r="X1731" s="46" t="str">
        <x:f>IF(ISBLANK('2012 HR 배정표'!AB1729)=TRUE,"-",IF(ISERROR((HLOOKUP($A$5,Prj_list!$O$6:$Z$7,2)*'2012 HR 배정표'!AC1729)/HLOOKUP($A$5,Prj_list!$O$6:$Z$7,2))=TRUE,"-",(HLOOKUP($A$5,Prj_list!$O$6:$Z$7,2)*'2012 HR 배정표'!AC1729)/HLOOKUP($A$5,Prj_list!$O$6:$Z$7,2)))</x:f>
        <x:v>-</x:v>
      </x:c>
      <x:c r="Y1731" s="45" t="str">
        <x:f>IF(ISBLANK('2012 HR 배정표'!AD1729)=TRUE,"-",'2012 HR 배정표'!AD1729)</x:f>
        <x:v>-</x:v>
      </x:c>
      <x:c r="Z1731" s="46" t="str">
        <x:f>IF(ISBLANK('2012 HR 배정표'!AD1729)=TRUE,"-",IF(ISERROR((HLOOKUP($A$5,Prj_list!$O$6:$Z$7,2)*'2012 HR 배정표'!AE1729)/HLOOKUP($A$5,Prj_list!$O$6:$Z$7,2))=TRUE,"-",(HLOOKUP($A$5,Prj_list!$O$6:$Z$7,2)*'2012 HR 배정표'!AE1729)/HLOOKUP($A$5,Prj_list!$O$6:$Z$7,2)))</x:f>
        <x:v>-</x:v>
      </x:c>
      <x:c r="AA1731" s="45" t="str">
        <x:f>IF(ISBLANK('2012 HR 배정표'!AF1729)=TRUE,"-",'2012 HR 배정표'!AF1729)</x:f>
        <x:v>-</x:v>
      </x:c>
      <x:c r="AB1731" s="46" t="str">
        <x:f>IF(ISBLANK('2012 HR 배정표'!AF1729)=TRUE,"-",IF(ISERROR((HLOOKUP($A$5,Prj_list!$O$6:$Z$7,2)*'2012 HR 배정표'!AG1729)/HLOOKUP($A$5,Prj_list!$O$6:$Z$7,2))=TRUE,"-",(HLOOKUP($A$5,Prj_list!$O$6:$Z$7,2)*'2012 HR 배정표'!AG1729)/HLOOKUP($A$5,Prj_list!$O$6:$Z$7,2)))</x:f>
        <x:v>-</x:v>
      </x:c>
      <x:c r="AC1731" s="45" t="str">
        <x:f>IF(ISBLANK('2012 HR 배정표'!AH1729)=TRUE,"-",'2012 HR 배정표'!AH1729)</x:f>
        <x:v>-</x:v>
      </x:c>
      <x:c r="AD1731" s="46" t="str">
        <x:f>IF(ISBLANK('2012 HR 배정표'!AH1729)=TRUE,"-",IF(ISERROR((HLOOKUP($A$5,Prj_list!$O$6:$Z$7,2)*'2012 HR 배정표'!AI1729)/HLOOKUP($A$5,Prj_list!$O$6:$Z$7,2))=TRUE,"-",(HLOOKUP($A$5,Prj_list!$O$6:$Z$7,2)*'2012 HR 배정표'!AI1729)/HLOOKUP($A$5,Prj_list!$O$6:$Z$7,2)))</x:f>
        <x:v>-</x:v>
      </x:c>
      <x:c r="AE1731" s="45" t="str">
        <x:f>IF(ISBLANK('2012 HR 배정표'!AJ1729)=TRUE,"-",'2012 HR 배정표'!AJ1729)</x:f>
        <x:v>-</x:v>
      </x:c>
      <x:c r="AF1731" s="46" t="str">
        <x:f>IF(ISBLANK('2012 HR 배정표'!AJ1729)=TRUE,"-",IF(ISERROR((HLOOKUP($A$5,Prj_list!$O$6:$Z$7,2)*'2012 HR 배정표'!AK1729)/HLOOKUP($A$5,Prj_list!$O$6:$Z$7,2))=TRUE,"-",(HLOOKUP($A$5,Prj_list!$O$6:$Z$7,2)*'2012 HR 배정표'!AK1729)/HLOOKUP($A$5,Prj_list!$O$6:$Z$7,2)))</x:f>
        <x:v>-</x:v>
      </x:c>
      <x:c r="AG1731" s="45" t="str">
        <x:f>IF(ISBLANK('2012 HR 배정표'!AL1729)=TRUE,"-",'2012 HR 배정표'!AL1729)</x:f>
        <x:v>-</x:v>
      </x:c>
      <x:c r="AH1731" s="46" t="str">
        <x:f>IF(ISBLANK('2012 HR 배정표'!AL1729)=TRUE,"-",IF(ISERROR((HLOOKUP($A$5,Prj_list!$O$6:$Z$7,2)*'2012 HR 배정표'!AM1729)/HLOOKUP($A$5,Prj_list!$O$6:$Z$7,2))=TRUE,"-",(HLOOKUP($A$5,Prj_list!$O$6:$Z$7,2)*'2012 HR 배정표'!AM1729)/HLOOKUP($A$5,Prj_list!$O$6:$Z$7,2)))</x:f>
        <x:v>-</x:v>
      </x:c>
      <x:c r="AI1731" s="45" t="str">
        <x:f>IF(ISBLANK('2012 HR 배정표'!AN1729)=TRUE,"-",'2012 HR 배정표'!AN1729)</x:f>
        <x:v>-</x:v>
      </x:c>
      <x:c r="AJ1731" s="46" t="str">
        <x:f>IF(ISBLANK('2012 HR 배정표'!AN1729)=TRUE,"-",IF(ISERROR((HLOOKUP($A$5,Prj_list!$O$6:$Z$7,2)*'2012 HR 배정표'!AO1729)/HLOOKUP($A$5,Prj_list!$O$6:$Z$7,2))=TRUE,"-",(HLOOKUP($A$5,Prj_list!$O$6:$Z$7,2)*'2012 HR 배정표'!AO1729)/HLOOKUP($A$5,Prj_list!$O$6:$Z$7,2)))</x:f>
        <x:v>-</x:v>
      </x:c>
      <x:c r="AK1731" s="45" t="str">
        <x:f>IF(ISBLANK('2012 HR 배정표'!AP1729)=TRUE,"-",'2012 HR 배정표'!AP1729)</x:f>
        <x:v>-</x:v>
      </x:c>
      <x:c r="AL1731" s="46" t="str">
        <x:f>IF(ISBLANK('2012 HR 배정표'!AP1729)=TRUE,"-",IF(ISERROR((HLOOKUP($A$5,Prj_list!$O$6:$Z$7,2)*'2012 HR 배정표'!AQ1729)/HLOOKUP($A$5,Prj_list!$O$6:$Z$7,2))=TRUE,"-",(HLOOKUP($A$5,Prj_list!$O$6:$Z$7,2)*'2012 HR 배정표'!AQ1729)/HLOOKUP($A$5,Prj_list!$O$6:$Z$7,2)))</x:f>
        <x:v>-</x:v>
      </x:c>
      <x:c r="AM1731" s="45" t="str">
        <x:f>IF(ISBLANK('2012 HR 배정표'!AR1729)=TRUE,"-",'2012 HR 배정표'!AR1729)</x:f>
        <x:v>-</x:v>
      </x:c>
      <x:c r="AN1731" s="46" t="str">
        <x:f>IF(ISBLANK('2012 HR 배정표'!AR1729)=TRUE,"-",IF(ISERROR((HLOOKUP($A$5,Prj_list!$O$6:$Z$7,2)*'2012 HR 배정표'!AS1729)/HLOOKUP($A$5,Prj_list!$O$6:$Z$7,2))=TRUE,"-",(HLOOKUP($A$5,Prj_list!$O$6:$Z$7,2)*'2012 HR 배정표'!AS1729)/HLOOKUP($A$5,Prj_list!$O$6:$Z$7,2)))</x:f>
        <x:v>-</x:v>
      </x:c>
      <x:c r="AO1731" s="45" t="str">
        <x:f>IF(ISBLANK('2012 HR 배정표'!AT1729)=TRUE,"-",'2012 HR 배정표'!AT1729)</x:f>
        <x:v>-</x:v>
      </x:c>
      <x:c r="AP1731" s="46" t="str">
        <x:f>IF(ISBLANK('2012 HR 배정표'!AT1729)=TRUE,"-",IF(ISERROR((HLOOKUP($A$5,Prj_list!$O$6:$Z$7,2)*'2012 HR 배정표'!AU1729)/HLOOKUP($A$5,Prj_list!$O$6:$Z$7,2))=TRUE,"-",(HLOOKUP($A$5,Prj_list!$O$6:$Z$7,2)*'2012 HR 배정표'!AU1729)/HLOOKUP($A$5,Prj_list!$O$6:$Z$7,2)))</x:f>
        <x:v>-</x:v>
      </x:c>
      <x:c r="AQ1731" s="45" t="str">
        <x:f>IF(ISBLANK('2012 HR 배정표'!AV1729)=TRUE,"-",'2012 HR 배정표'!AV1729)</x:f>
        <x:v>-</x:v>
      </x:c>
      <x:c r="AR1731" s="46" t="str">
        <x:f>IF(ISBLANK('2012 HR 배정표'!AV1729)=TRUE,"-",IF(ISERROR((HLOOKUP($A$5,Prj_list!$O$6:$Z$7,2)*'2012 HR 배정표'!AW1729)/HLOOKUP($A$5,Prj_list!$O$6:$Z$7,2))=TRUE,"-",(HLOOKUP($A$5,Prj_list!$O$6:$Z$7,2)*'2012 HR 배정표'!AW1729)/HLOOKUP($A$5,Prj_list!$O$6:$Z$7,2)))</x:f>
        <x:v>-</x:v>
      </x:c>
      <x:c r="AS1731" s="45" t="str">
        <x:f>IF(ISBLANK('2012 HR 배정표'!AX1729)=TRUE,"-",'2012 HR 배정표'!AX1729)</x:f>
        <x:v>-</x:v>
      </x:c>
      <x:c r="AT1731" s="46" t="str">
        <x:f>IF(ISBLANK('2012 HR 배정표'!AX1729)=TRUE,"-",IF(ISERROR((HLOOKUP($A$5,Prj_list!$O$6:$Z$7,2)*'2012 HR 배정표'!AY1729)/HLOOKUP($A$5,Prj_list!$O$6:$Z$7,2))=TRUE,"-",(HLOOKUP($A$5,Prj_list!$O$6:$Z$7,2)*'2012 HR 배정표'!AY1729)/HLOOKUP($A$5,Prj_list!$O$6:$Z$7,2)))</x:f>
        <x:v>-</x:v>
      </x:c>
      <x:c r="AU1731" s="45" t="str">
        <x:f>IF(ISBLANK('2012 HR 배정표'!AZ1729)=TRUE,"-",'2012 HR 배정표'!AZ1729)</x:f>
        <x:v>-</x:v>
      </x:c>
      <x:c r="AV1731" s="46" t="str">
        <x:f>IF(ISBLANK('2012 HR 배정표'!AZ1729)=TRUE,"-",IF(ISERROR((HLOOKUP($A$5,Prj_list!$O$6:$Z$7,2)*'2012 HR 배정표'!BA1729)/HLOOKUP($A$5,Prj_list!$O$6:$Z$7,2))=TRUE,"-",(HLOOKUP($A$5,Prj_list!$O$6:$Z$7,2)*'2012 HR 배정표'!BA1729)/HLOOKUP($A$5,Prj_list!$O$6:$Z$7,2)))</x:f>
        <x:v>-</x:v>
      </x:c>
      <x:c r="AW1731" s="34" t="str">
        <x:f t="shared" si="54"/>
        <x:v/>
      </x:c>
      <x:c r="AX1731" s="41">
        <x:f t="shared" si="53"/>
        <x:v>0</x:v>
      </x:c>
    </x:row>
    <x:row r="1732" spans="1:50">
      <x:c r="A1732" s="45" t="str">
        <x:f>IF(ISBLANK('2012 HR 배정표'!F1730)=TRUE,"-",'2012 HR 배정표'!F1730)</x:f>
        <x:v>-</x:v>
      </x:c>
      <x:c r="B1732" s="46" t="str">
        <x:f>IF(ISBLANK('2012 HR 배정표'!F1730)=TRUE,"-",IF(ISERROR((HLOOKUP($A$5,Prj_list!$O$6:$Z$7,2)*'2012 HR 배정표'!G1730)/HLOOKUP($A$5,Prj_list!$O$6:$Z$7,2))=TRUE,"-",(HLOOKUP($A$5,Prj_list!$O$6:$Z$7,2)*'2012 HR 배정표'!G1730)/HLOOKUP($A$5,Prj_list!$O$6:$Z$7,2)))</x:f>
        <x:v>-</x:v>
      </x:c>
      <x:c r="C1732" s="45" t="str">
        <x:f>IF(ISBLANK('2012 HR 배정표'!H1730)=TRUE,"-",'2012 HR 배정표'!H1730)</x:f>
        <x:v>-</x:v>
      </x:c>
      <x:c r="D1732" s="46" t="str">
        <x:f>IF(ISBLANK('2012 HR 배정표'!H1730)=TRUE,"-",IF(ISERROR((HLOOKUP($A$5,Prj_list!$O$6:$Z$7,2)*'2012 HR 배정표'!I1730)/HLOOKUP($A$5,Prj_list!$O$6:$Z$7,2))=TRUE,"-",(HLOOKUP($A$5,Prj_list!$O$6:$Z$7,2)*'2012 HR 배정표'!I1730)/HLOOKUP($A$5,Prj_list!$O$6:$Z$7,2)))</x:f>
        <x:v>-</x:v>
      </x:c>
      <x:c r="E1732" s="45" t="str">
        <x:f>IF(ISBLANK('2012 HR 배정표'!J1730)=TRUE,"-",'2012 HR 배정표'!J1730)</x:f>
        <x:v>-</x:v>
      </x:c>
      <x:c r="F1732" s="46" t="str">
        <x:f>IF(ISBLANK('2012 HR 배정표'!J1730)=TRUE,"-",IF(ISERROR((HLOOKUP($A$5,Prj_list!$O$6:$Z$7,2)*'2012 HR 배정표'!K1730)/HLOOKUP($A$5,Prj_list!$O$6:$Z$7,2))=TRUE,"-",(HLOOKUP($A$5,Prj_list!$O$6:$Z$7,2)*'2012 HR 배정표'!K1730)/HLOOKUP($A$5,Prj_list!$O$6:$Z$7,2)))</x:f>
        <x:v>-</x:v>
      </x:c>
      <x:c r="G1732" s="45" t="str">
        <x:f>IF(ISBLANK('2012 HR 배정표'!L1730)=TRUE,"-",'2012 HR 배정표'!L1730)</x:f>
        <x:v>-</x:v>
      </x:c>
      <x:c r="H1732" s="46" t="str">
        <x:f>IF(ISBLANK('2012 HR 배정표'!L1730)=TRUE,"-",IF(ISERROR((HLOOKUP($A$5,Prj_list!$O$6:$Z$7,2)*'2012 HR 배정표'!M1730)/HLOOKUP($A$5,Prj_list!$O$6:$Z$7,2))=TRUE,"-",(HLOOKUP($A$5,Prj_list!$O$6:$Z$7,2)*'2012 HR 배정표'!M1730)/HLOOKUP($A$5,Prj_list!$O$6:$Z$7,2)))</x:f>
        <x:v>-</x:v>
      </x:c>
      <x:c r="I1732" s="45" t="str">
        <x:f>IF(ISBLANK('2012 HR 배정표'!N1730)=TRUE,"-",'2012 HR 배정표'!N1730)</x:f>
        <x:v>-</x:v>
      </x:c>
      <x:c r="J1732" s="46" t="str">
        <x:f>IF(ISBLANK('2012 HR 배정표'!N1730)=TRUE,"-",IF(ISERROR((HLOOKUP($A$5,Prj_list!$O$6:$Z$7,2)*'2012 HR 배정표'!O1730)/HLOOKUP($A$5,Prj_list!$O$6:$Z$7,2))=TRUE,"-",(HLOOKUP($A$5,Prj_list!$O$6:$Z$7,2)*'2012 HR 배정표'!O1730)/HLOOKUP($A$5,Prj_list!$O$6:$Z$7,2)))</x:f>
        <x:v>-</x:v>
      </x:c>
      <x:c r="K1732" s="45" t="str">
        <x:f>IF(ISBLANK('2012 HR 배정표'!P1730)=TRUE,"-",'2012 HR 배정표'!P1730)</x:f>
        <x:v>-</x:v>
      </x:c>
      <x:c r="L1732" s="46" t="str">
        <x:f>IF(ISBLANK('2012 HR 배정표'!P1730)=TRUE,"-",IF(ISERROR((HLOOKUP($A$5,Prj_list!$O$6:$Z$7,2)*'2012 HR 배정표'!Q1730)/HLOOKUP($A$5,Prj_list!$O$6:$Z$7,2))=TRUE,"-",(HLOOKUP($A$5,Prj_list!$O$6:$Z$7,2)*'2012 HR 배정표'!Q1730)/HLOOKUP($A$5,Prj_list!$O$6:$Z$7,2)))</x:f>
        <x:v>-</x:v>
      </x:c>
      <x:c r="M1732" s="45" t="str">
        <x:f>IF(ISBLANK('2012 HR 배정표'!R1730)=TRUE,"-",'2012 HR 배정표'!R1730)</x:f>
        <x:v>-</x:v>
      </x:c>
      <x:c r="N1732" s="46" t="str">
        <x:f>IF(ISBLANK('2012 HR 배정표'!R1730)=TRUE,"-",IF(ISERROR((HLOOKUP($A$5,Prj_list!$O$6:$Z$7,2)*'2012 HR 배정표'!S1730)/HLOOKUP($A$5,Prj_list!$O$6:$Z$7,2))=TRUE,"-",(HLOOKUP($A$5,Prj_list!$O$6:$Z$7,2)*'2012 HR 배정표'!S1730)/HLOOKUP($A$5,Prj_list!$O$6:$Z$7,2)))</x:f>
        <x:v>-</x:v>
      </x:c>
      <x:c r="O1732" s="45" t="str">
        <x:f>IF(ISBLANK('2012 HR 배정표'!T1730)=TRUE,"-",'2012 HR 배정표'!T1730)</x:f>
        <x:v>-</x:v>
      </x:c>
      <x:c r="P1732" s="46" t="str">
        <x:f>IF(ISBLANK('2012 HR 배정표'!T1730)=TRUE,"-",IF(ISERROR((HLOOKUP($A$5,Prj_list!$O$6:$Z$7,2)*'2012 HR 배정표'!U1730)/HLOOKUP($A$5,Prj_list!$O$6:$Z$7,2))=TRUE,"-",(HLOOKUP($A$5,Prj_list!$O$6:$Z$7,2)*'2012 HR 배정표'!U1730)/HLOOKUP($A$5,Prj_list!$O$6:$Z$7,2)))</x:f>
        <x:v>-</x:v>
      </x:c>
      <x:c r="Q1732" s="45" t="str">
        <x:f>IF(ISBLANK('2012 HR 배정표'!V1730)=TRUE,"-",'2012 HR 배정표'!V1730)</x:f>
        <x:v>-</x:v>
      </x:c>
      <x:c r="R1732" s="46" t="str">
        <x:f>IF(ISBLANK('2012 HR 배정표'!V1730)=TRUE,"-",IF(ISERROR((HLOOKUP($A$5,Prj_list!$O$6:$Z$7,2)*'2012 HR 배정표'!W1730)/HLOOKUP($A$5,Prj_list!$O$6:$Z$7,2))=TRUE,"-",(HLOOKUP($A$5,Prj_list!$O$6:$Z$7,2)*'2012 HR 배정표'!W1730)/HLOOKUP($A$5,Prj_list!$O$6:$Z$7,2)))</x:f>
        <x:v>-</x:v>
      </x:c>
      <x:c r="S1732" s="45" t="str">
        <x:f>IF(ISBLANK('2012 HR 배정표'!X1730)=TRUE,"-",'2012 HR 배정표'!X1730)</x:f>
        <x:v>-</x:v>
      </x:c>
      <x:c r="T1732" s="46" t="str">
        <x:f>IF(ISBLANK('2012 HR 배정표'!X1730)=TRUE,"-",IF(ISERROR((HLOOKUP($A$5,Prj_list!$O$6:$Z$7,2)*'2012 HR 배정표'!Y1730)/HLOOKUP($A$5,Prj_list!$O$6:$Z$7,2))=TRUE,"-",(HLOOKUP($A$5,Prj_list!$O$6:$Z$7,2)*'2012 HR 배정표'!Y1730)/HLOOKUP($A$5,Prj_list!$O$6:$Z$7,2)))</x:f>
        <x:v>-</x:v>
      </x:c>
      <x:c r="U1732" s="45" t="str">
        <x:f>IF(ISBLANK('2012 HR 배정표'!Z1730)=TRUE,"-",'2012 HR 배정표'!Z1730)</x:f>
        <x:v>-</x:v>
      </x:c>
      <x:c r="V1732" s="46" t="str">
        <x:f>IF(ISBLANK('2012 HR 배정표'!Z1730)=TRUE,"-",IF(ISERROR((HLOOKUP($A$5,Prj_list!$O$6:$Z$7,2)*'2012 HR 배정표'!AA1730)/HLOOKUP($A$5,Prj_list!$O$6:$Z$7,2))=TRUE,"-",(HLOOKUP($A$5,Prj_list!$O$6:$Z$7,2)*'2012 HR 배정표'!AA1730)/HLOOKUP($A$5,Prj_list!$O$6:$Z$7,2)))</x:f>
        <x:v>-</x:v>
      </x:c>
      <x:c r="W1732" s="45" t="str">
        <x:f>IF(ISBLANK('2012 HR 배정표'!AB1730)=TRUE,"-",'2012 HR 배정표'!AB1730)</x:f>
        <x:v>-</x:v>
      </x:c>
      <x:c r="X1732" s="46" t="str">
        <x:f>IF(ISBLANK('2012 HR 배정표'!AB1730)=TRUE,"-",IF(ISERROR((HLOOKUP($A$5,Prj_list!$O$6:$Z$7,2)*'2012 HR 배정표'!AC1730)/HLOOKUP($A$5,Prj_list!$O$6:$Z$7,2))=TRUE,"-",(HLOOKUP($A$5,Prj_list!$O$6:$Z$7,2)*'2012 HR 배정표'!AC1730)/HLOOKUP($A$5,Prj_list!$O$6:$Z$7,2)))</x:f>
        <x:v>-</x:v>
      </x:c>
      <x:c r="Y1732" s="45" t="str">
        <x:f>IF(ISBLANK('2012 HR 배정표'!AD1730)=TRUE,"-",'2012 HR 배정표'!AD1730)</x:f>
        <x:v>-</x:v>
      </x:c>
      <x:c r="Z1732" s="46" t="str">
        <x:f>IF(ISBLANK('2012 HR 배정표'!AD1730)=TRUE,"-",IF(ISERROR((HLOOKUP($A$5,Prj_list!$O$6:$Z$7,2)*'2012 HR 배정표'!AE1730)/HLOOKUP($A$5,Prj_list!$O$6:$Z$7,2))=TRUE,"-",(HLOOKUP($A$5,Prj_list!$O$6:$Z$7,2)*'2012 HR 배정표'!AE1730)/HLOOKUP($A$5,Prj_list!$O$6:$Z$7,2)))</x:f>
        <x:v>-</x:v>
      </x:c>
      <x:c r="AA1732" s="45" t="str">
        <x:f>IF(ISBLANK('2012 HR 배정표'!AF1730)=TRUE,"-",'2012 HR 배정표'!AF1730)</x:f>
        <x:v>-</x:v>
      </x:c>
      <x:c r="AB1732" s="46" t="str">
        <x:f>IF(ISBLANK('2012 HR 배정표'!AF1730)=TRUE,"-",IF(ISERROR((HLOOKUP($A$5,Prj_list!$O$6:$Z$7,2)*'2012 HR 배정표'!AG1730)/HLOOKUP($A$5,Prj_list!$O$6:$Z$7,2))=TRUE,"-",(HLOOKUP($A$5,Prj_list!$O$6:$Z$7,2)*'2012 HR 배정표'!AG1730)/HLOOKUP($A$5,Prj_list!$O$6:$Z$7,2)))</x:f>
        <x:v>-</x:v>
      </x:c>
      <x:c r="AC1732" s="45" t="str">
        <x:f>IF(ISBLANK('2012 HR 배정표'!AH1730)=TRUE,"-",'2012 HR 배정표'!AH1730)</x:f>
        <x:v>-</x:v>
      </x:c>
      <x:c r="AD1732" s="46" t="str">
        <x:f>IF(ISBLANK('2012 HR 배정표'!AH1730)=TRUE,"-",IF(ISERROR((HLOOKUP($A$5,Prj_list!$O$6:$Z$7,2)*'2012 HR 배정표'!AI1730)/HLOOKUP($A$5,Prj_list!$O$6:$Z$7,2))=TRUE,"-",(HLOOKUP($A$5,Prj_list!$O$6:$Z$7,2)*'2012 HR 배정표'!AI1730)/HLOOKUP($A$5,Prj_list!$O$6:$Z$7,2)))</x:f>
        <x:v>-</x:v>
      </x:c>
      <x:c r="AE1732" s="45" t="str">
        <x:f>IF(ISBLANK('2012 HR 배정표'!AJ1730)=TRUE,"-",'2012 HR 배정표'!AJ1730)</x:f>
        <x:v>-</x:v>
      </x:c>
      <x:c r="AF1732" s="46" t="str">
        <x:f>IF(ISBLANK('2012 HR 배정표'!AJ1730)=TRUE,"-",IF(ISERROR((HLOOKUP($A$5,Prj_list!$O$6:$Z$7,2)*'2012 HR 배정표'!AK1730)/HLOOKUP($A$5,Prj_list!$O$6:$Z$7,2))=TRUE,"-",(HLOOKUP($A$5,Prj_list!$O$6:$Z$7,2)*'2012 HR 배정표'!AK1730)/HLOOKUP($A$5,Prj_list!$O$6:$Z$7,2)))</x:f>
        <x:v>-</x:v>
      </x:c>
      <x:c r="AG1732" s="45" t="str">
        <x:f>IF(ISBLANK('2012 HR 배정표'!AL1730)=TRUE,"-",'2012 HR 배정표'!AL1730)</x:f>
        <x:v>-</x:v>
      </x:c>
      <x:c r="AH1732" s="46" t="str">
        <x:f>IF(ISBLANK('2012 HR 배정표'!AL1730)=TRUE,"-",IF(ISERROR((HLOOKUP($A$5,Prj_list!$O$6:$Z$7,2)*'2012 HR 배정표'!AM1730)/HLOOKUP($A$5,Prj_list!$O$6:$Z$7,2))=TRUE,"-",(HLOOKUP($A$5,Prj_list!$O$6:$Z$7,2)*'2012 HR 배정표'!AM1730)/HLOOKUP($A$5,Prj_list!$O$6:$Z$7,2)))</x:f>
        <x:v>-</x:v>
      </x:c>
      <x:c r="AI1732" s="45" t="str">
        <x:f>IF(ISBLANK('2012 HR 배정표'!AN1730)=TRUE,"-",'2012 HR 배정표'!AN1730)</x:f>
        <x:v>-</x:v>
      </x:c>
      <x:c r="AJ1732" s="46" t="str">
        <x:f>IF(ISBLANK('2012 HR 배정표'!AN1730)=TRUE,"-",IF(ISERROR((HLOOKUP($A$5,Prj_list!$O$6:$Z$7,2)*'2012 HR 배정표'!AO1730)/HLOOKUP($A$5,Prj_list!$O$6:$Z$7,2))=TRUE,"-",(HLOOKUP($A$5,Prj_list!$O$6:$Z$7,2)*'2012 HR 배정표'!AO1730)/HLOOKUP($A$5,Prj_list!$O$6:$Z$7,2)))</x:f>
        <x:v>-</x:v>
      </x:c>
      <x:c r="AK1732" s="45" t="str">
        <x:f>IF(ISBLANK('2012 HR 배정표'!AP1730)=TRUE,"-",'2012 HR 배정표'!AP1730)</x:f>
        <x:v>-</x:v>
      </x:c>
      <x:c r="AL1732" s="46" t="str">
        <x:f>IF(ISBLANK('2012 HR 배정표'!AP1730)=TRUE,"-",IF(ISERROR((HLOOKUP($A$5,Prj_list!$O$6:$Z$7,2)*'2012 HR 배정표'!AQ1730)/HLOOKUP($A$5,Prj_list!$O$6:$Z$7,2))=TRUE,"-",(HLOOKUP($A$5,Prj_list!$O$6:$Z$7,2)*'2012 HR 배정표'!AQ1730)/HLOOKUP($A$5,Prj_list!$O$6:$Z$7,2)))</x:f>
        <x:v>-</x:v>
      </x:c>
      <x:c r="AM1732" s="45" t="str">
        <x:f>IF(ISBLANK('2012 HR 배정표'!AR1730)=TRUE,"-",'2012 HR 배정표'!AR1730)</x:f>
        <x:v>-</x:v>
      </x:c>
      <x:c r="AN1732" s="46" t="str">
        <x:f>IF(ISBLANK('2012 HR 배정표'!AR1730)=TRUE,"-",IF(ISERROR((HLOOKUP($A$5,Prj_list!$O$6:$Z$7,2)*'2012 HR 배정표'!AS1730)/HLOOKUP($A$5,Prj_list!$O$6:$Z$7,2))=TRUE,"-",(HLOOKUP($A$5,Prj_list!$O$6:$Z$7,2)*'2012 HR 배정표'!AS1730)/HLOOKUP($A$5,Prj_list!$O$6:$Z$7,2)))</x:f>
        <x:v>-</x:v>
      </x:c>
      <x:c r="AO1732" s="45" t="str">
        <x:f>IF(ISBLANK('2012 HR 배정표'!AT1730)=TRUE,"-",'2012 HR 배정표'!AT1730)</x:f>
        <x:v>-</x:v>
      </x:c>
      <x:c r="AP1732" s="46" t="str">
        <x:f>IF(ISBLANK('2012 HR 배정표'!AT1730)=TRUE,"-",IF(ISERROR((HLOOKUP($A$5,Prj_list!$O$6:$Z$7,2)*'2012 HR 배정표'!AU1730)/HLOOKUP($A$5,Prj_list!$O$6:$Z$7,2))=TRUE,"-",(HLOOKUP($A$5,Prj_list!$O$6:$Z$7,2)*'2012 HR 배정표'!AU1730)/HLOOKUP($A$5,Prj_list!$O$6:$Z$7,2)))</x:f>
        <x:v>-</x:v>
      </x:c>
      <x:c r="AQ1732" s="45" t="str">
        <x:f>IF(ISBLANK('2012 HR 배정표'!AV1730)=TRUE,"-",'2012 HR 배정표'!AV1730)</x:f>
        <x:v>-</x:v>
      </x:c>
      <x:c r="AR1732" s="46" t="str">
        <x:f>IF(ISBLANK('2012 HR 배정표'!AV1730)=TRUE,"-",IF(ISERROR((HLOOKUP($A$5,Prj_list!$O$6:$Z$7,2)*'2012 HR 배정표'!AW1730)/HLOOKUP($A$5,Prj_list!$O$6:$Z$7,2))=TRUE,"-",(HLOOKUP($A$5,Prj_list!$O$6:$Z$7,2)*'2012 HR 배정표'!AW1730)/HLOOKUP($A$5,Prj_list!$O$6:$Z$7,2)))</x:f>
        <x:v>-</x:v>
      </x:c>
      <x:c r="AS1732" s="45" t="str">
        <x:f>IF(ISBLANK('2012 HR 배정표'!AX1730)=TRUE,"-",'2012 HR 배정표'!AX1730)</x:f>
        <x:v>-</x:v>
      </x:c>
      <x:c r="AT1732" s="46" t="str">
        <x:f>IF(ISBLANK('2012 HR 배정표'!AX1730)=TRUE,"-",IF(ISERROR((HLOOKUP($A$5,Prj_list!$O$6:$Z$7,2)*'2012 HR 배정표'!AY1730)/HLOOKUP($A$5,Prj_list!$O$6:$Z$7,2))=TRUE,"-",(HLOOKUP($A$5,Prj_list!$O$6:$Z$7,2)*'2012 HR 배정표'!AY1730)/HLOOKUP($A$5,Prj_list!$O$6:$Z$7,2)))</x:f>
        <x:v>-</x:v>
      </x:c>
      <x:c r="AU1732" s="45" t="str">
        <x:f>IF(ISBLANK('2012 HR 배정표'!AZ1730)=TRUE,"-",'2012 HR 배정표'!AZ1730)</x:f>
        <x:v>-</x:v>
      </x:c>
      <x:c r="AV1732" s="46" t="str">
        <x:f>IF(ISBLANK('2012 HR 배정표'!AZ1730)=TRUE,"-",IF(ISERROR((HLOOKUP($A$5,Prj_list!$O$6:$Z$7,2)*'2012 HR 배정표'!BA1730)/HLOOKUP($A$5,Prj_list!$O$6:$Z$7,2))=TRUE,"-",(HLOOKUP($A$5,Prj_list!$O$6:$Z$7,2)*'2012 HR 배정표'!BA1730)/HLOOKUP($A$5,Prj_list!$O$6:$Z$7,2)))</x:f>
        <x:v>-</x:v>
      </x:c>
      <x:c r="AW1732" s="34" t="str">
        <x:f t="shared" si="54"/>
        <x:v/>
      </x:c>
      <x:c r="AX1732" s="41">
        <x:f t="shared" si="53"/>
        <x:v>0</x:v>
      </x:c>
    </x:row>
    <x:row r="1733" spans="1:50">
      <x:c r="A1733" s="45" t="str">
        <x:f>IF(ISBLANK('2012 HR 배정표'!F1731)=TRUE,"-",'2012 HR 배정표'!F1731)</x:f>
        <x:v>-</x:v>
      </x:c>
      <x:c r="B1733" s="46" t="str">
        <x:f>IF(ISBLANK('2012 HR 배정표'!F1731)=TRUE,"-",IF(ISERROR((HLOOKUP($A$5,Prj_list!$O$6:$Z$7,2)*'2012 HR 배정표'!G1731)/HLOOKUP($A$5,Prj_list!$O$6:$Z$7,2))=TRUE,"-",(HLOOKUP($A$5,Prj_list!$O$6:$Z$7,2)*'2012 HR 배정표'!G1731)/HLOOKUP($A$5,Prj_list!$O$6:$Z$7,2)))</x:f>
        <x:v>-</x:v>
      </x:c>
      <x:c r="C1733" s="45" t="str">
        <x:f>IF(ISBLANK('2012 HR 배정표'!H1731)=TRUE,"-",'2012 HR 배정표'!H1731)</x:f>
        <x:v>-</x:v>
      </x:c>
      <x:c r="D1733" s="46" t="str">
        <x:f>IF(ISBLANK('2012 HR 배정표'!H1731)=TRUE,"-",IF(ISERROR((HLOOKUP($A$5,Prj_list!$O$6:$Z$7,2)*'2012 HR 배정표'!I1731)/HLOOKUP($A$5,Prj_list!$O$6:$Z$7,2))=TRUE,"-",(HLOOKUP($A$5,Prj_list!$O$6:$Z$7,2)*'2012 HR 배정표'!I1731)/HLOOKUP($A$5,Prj_list!$O$6:$Z$7,2)))</x:f>
        <x:v>-</x:v>
      </x:c>
      <x:c r="E1733" s="45" t="str">
        <x:f>IF(ISBLANK('2012 HR 배정표'!J1731)=TRUE,"-",'2012 HR 배정표'!J1731)</x:f>
        <x:v>-</x:v>
      </x:c>
      <x:c r="F1733" s="46" t="str">
        <x:f>IF(ISBLANK('2012 HR 배정표'!J1731)=TRUE,"-",IF(ISERROR((HLOOKUP($A$5,Prj_list!$O$6:$Z$7,2)*'2012 HR 배정표'!K1731)/HLOOKUP($A$5,Prj_list!$O$6:$Z$7,2))=TRUE,"-",(HLOOKUP($A$5,Prj_list!$O$6:$Z$7,2)*'2012 HR 배정표'!K1731)/HLOOKUP($A$5,Prj_list!$O$6:$Z$7,2)))</x:f>
        <x:v>-</x:v>
      </x:c>
      <x:c r="G1733" s="45" t="str">
        <x:f>IF(ISBLANK('2012 HR 배정표'!L1731)=TRUE,"-",'2012 HR 배정표'!L1731)</x:f>
        <x:v>-</x:v>
      </x:c>
      <x:c r="H1733" s="46" t="str">
        <x:f>IF(ISBLANK('2012 HR 배정표'!L1731)=TRUE,"-",IF(ISERROR((HLOOKUP($A$5,Prj_list!$O$6:$Z$7,2)*'2012 HR 배정표'!M1731)/HLOOKUP($A$5,Prj_list!$O$6:$Z$7,2))=TRUE,"-",(HLOOKUP($A$5,Prj_list!$O$6:$Z$7,2)*'2012 HR 배정표'!M1731)/HLOOKUP($A$5,Prj_list!$O$6:$Z$7,2)))</x:f>
        <x:v>-</x:v>
      </x:c>
      <x:c r="I1733" s="45" t="str">
        <x:f>IF(ISBLANK('2012 HR 배정표'!N1731)=TRUE,"-",'2012 HR 배정표'!N1731)</x:f>
        <x:v>-</x:v>
      </x:c>
      <x:c r="J1733" s="46" t="str">
        <x:f>IF(ISBLANK('2012 HR 배정표'!N1731)=TRUE,"-",IF(ISERROR((HLOOKUP($A$5,Prj_list!$O$6:$Z$7,2)*'2012 HR 배정표'!O1731)/HLOOKUP($A$5,Prj_list!$O$6:$Z$7,2))=TRUE,"-",(HLOOKUP($A$5,Prj_list!$O$6:$Z$7,2)*'2012 HR 배정표'!O1731)/HLOOKUP($A$5,Prj_list!$O$6:$Z$7,2)))</x:f>
        <x:v>-</x:v>
      </x:c>
      <x:c r="K1733" s="45" t="str">
        <x:f>IF(ISBLANK('2012 HR 배정표'!P1731)=TRUE,"-",'2012 HR 배정표'!P1731)</x:f>
        <x:v>-</x:v>
      </x:c>
      <x:c r="L1733" s="46" t="str">
        <x:f>IF(ISBLANK('2012 HR 배정표'!P1731)=TRUE,"-",IF(ISERROR((HLOOKUP($A$5,Prj_list!$O$6:$Z$7,2)*'2012 HR 배정표'!Q1731)/HLOOKUP($A$5,Prj_list!$O$6:$Z$7,2))=TRUE,"-",(HLOOKUP($A$5,Prj_list!$O$6:$Z$7,2)*'2012 HR 배정표'!Q1731)/HLOOKUP($A$5,Prj_list!$O$6:$Z$7,2)))</x:f>
        <x:v>-</x:v>
      </x:c>
      <x:c r="M1733" s="45" t="str">
        <x:f>IF(ISBLANK('2012 HR 배정표'!R1731)=TRUE,"-",'2012 HR 배정표'!R1731)</x:f>
        <x:v>-</x:v>
      </x:c>
      <x:c r="N1733" s="46" t="str">
        <x:f>IF(ISBLANK('2012 HR 배정표'!R1731)=TRUE,"-",IF(ISERROR((HLOOKUP($A$5,Prj_list!$O$6:$Z$7,2)*'2012 HR 배정표'!S1731)/HLOOKUP($A$5,Prj_list!$O$6:$Z$7,2))=TRUE,"-",(HLOOKUP($A$5,Prj_list!$O$6:$Z$7,2)*'2012 HR 배정표'!S1731)/HLOOKUP($A$5,Prj_list!$O$6:$Z$7,2)))</x:f>
        <x:v>-</x:v>
      </x:c>
      <x:c r="O1733" s="45" t="str">
        <x:f>IF(ISBLANK('2012 HR 배정표'!T1731)=TRUE,"-",'2012 HR 배정표'!T1731)</x:f>
        <x:v>-</x:v>
      </x:c>
      <x:c r="P1733" s="46" t="str">
        <x:f>IF(ISBLANK('2012 HR 배정표'!T1731)=TRUE,"-",IF(ISERROR((HLOOKUP($A$5,Prj_list!$O$6:$Z$7,2)*'2012 HR 배정표'!U1731)/HLOOKUP($A$5,Prj_list!$O$6:$Z$7,2))=TRUE,"-",(HLOOKUP($A$5,Prj_list!$O$6:$Z$7,2)*'2012 HR 배정표'!U1731)/HLOOKUP($A$5,Prj_list!$O$6:$Z$7,2)))</x:f>
        <x:v>-</x:v>
      </x:c>
      <x:c r="Q1733" s="45" t="str">
        <x:f>IF(ISBLANK('2012 HR 배정표'!V1731)=TRUE,"-",'2012 HR 배정표'!V1731)</x:f>
        <x:v>-</x:v>
      </x:c>
      <x:c r="R1733" s="46" t="str">
        <x:f>IF(ISBLANK('2012 HR 배정표'!V1731)=TRUE,"-",IF(ISERROR((HLOOKUP($A$5,Prj_list!$O$6:$Z$7,2)*'2012 HR 배정표'!W1731)/HLOOKUP($A$5,Prj_list!$O$6:$Z$7,2))=TRUE,"-",(HLOOKUP($A$5,Prj_list!$O$6:$Z$7,2)*'2012 HR 배정표'!W1731)/HLOOKUP($A$5,Prj_list!$O$6:$Z$7,2)))</x:f>
        <x:v>-</x:v>
      </x:c>
      <x:c r="S1733" s="45" t="str">
        <x:f>IF(ISBLANK('2012 HR 배정표'!X1731)=TRUE,"-",'2012 HR 배정표'!X1731)</x:f>
        <x:v>-</x:v>
      </x:c>
      <x:c r="T1733" s="46" t="str">
        <x:f>IF(ISBLANK('2012 HR 배정표'!X1731)=TRUE,"-",IF(ISERROR((HLOOKUP($A$5,Prj_list!$O$6:$Z$7,2)*'2012 HR 배정표'!Y1731)/HLOOKUP($A$5,Prj_list!$O$6:$Z$7,2))=TRUE,"-",(HLOOKUP($A$5,Prj_list!$O$6:$Z$7,2)*'2012 HR 배정표'!Y1731)/HLOOKUP($A$5,Prj_list!$O$6:$Z$7,2)))</x:f>
        <x:v>-</x:v>
      </x:c>
      <x:c r="U1733" s="45" t="str">
        <x:f>IF(ISBLANK('2012 HR 배정표'!Z1731)=TRUE,"-",'2012 HR 배정표'!Z1731)</x:f>
        <x:v>-</x:v>
      </x:c>
      <x:c r="V1733" s="46" t="str">
        <x:f>IF(ISBLANK('2012 HR 배정표'!Z1731)=TRUE,"-",IF(ISERROR((HLOOKUP($A$5,Prj_list!$O$6:$Z$7,2)*'2012 HR 배정표'!AA1731)/HLOOKUP($A$5,Prj_list!$O$6:$Z$7,2))=TRUE,"-",(HLOOKUP($A$5,Prj_list!$O$6:$Z$7,2)*'2012 HR 배정표'!AA1731)/HLOOKUP($A$5,Prj_list!$O$6:$Z$7,2)))</x:f>
        <x:v>-</x:v>
      </x:c>
      <x:c r="W1733" s="45" t="str">
        <x:f>IF(ISBLANK('2012 HR 배정표'!AB1731)=TRUE,"-",'2012 HR 배정표'!AB1731)</x:f>
        <x:v>-</x:v>
      </x:c>
      <x:c r="X1733" s="46" t="str">
        <x:f>IF(ISBLANK('2012 HR 배정표'!AB1731)=TRUE,"-",IF(ISERROR((HLOOKUP($A$5,Prj_list!$O$6:$Z$7,2)*'2012 HR 배정표'!AC1731)/HLOOKUP($A$5,Prj_list!$O$6:$Z$7,2))=TRUE,"-",(HLOOKUP($A$5,Prj_list!$O$6:$Z$7,2)*'2012 HR 배정표'!AC1731)/HLOOKUP($A$5,Prj_list!$O$6:$Z$7,2)))</x:f>
        <x:v>-</x:v>
      </x:c>
      <x:c r="Y1733" s="45" t="str">
        <x:f>IF(ISBLANK('2012 HR 배정표'!AD1731)=TRUE,"-",'2012 HR 배정표'!AD1731)</x:f>
        <x:v>-</x:v>
      </x:c>
      <x:c r="Z1733" s="46" t="str">
        <x:f>IF(ISBLANK('2012 HR 배정표'!AD1731)=TRUE,"-",IF(ISERROR((HLOOKUP($A$5,Prj_list!$O$6:$Z$7,2)*'2012 HR 배정표'!AE1731)/HLOOKUP($A$5,Prj_list!$O$6:$Z$7,2))=TRUE,"-",(HLOOKUP($A$5,Prj_list!$O$6:$Z$7,2)*'2012 HR 배정표'!AE1731)/HLOOKUP($A$5,Prj_list!$O$6:$Z$7,2)))</x:f>
        <x:v>-</x:v>
      </x:c>
      <x:c r="AA1733" s="45" t="str">
        <x:f>IF(ISBLANK('2012 HR 배정표'!AF1731)=TRUE,"-",'2012 HR 배정표'!AF1731)</x:f>
        <x:v>-</x:v>
      </x:c>
      <x:c r="AB1733" s="46" t="str">
        <x:f>IF(ISBLANK('2012 HR 배정표'!AF1731)=TRUE,"-",IF(ISERROR((HLOOKUP($A$5,Prj_list!$O$6:$Z$7,2)*'2012 HR 배정표'!AG1731)/HLOOKUP($A$5,Prj_list!$O$6:$Z$7,2))=TRUE,"-",(HLOOKUP($A$5,Prj_list!$O$6:$Z$7,2)*'2012 HR 배정표'!AG1731)/HLOOKUP($A$5,Prj_list!$O$6:$Z$7,2)))</x:f>
        <x:v>-</x:v>
      </x:c>
      <x:c r="AC1733" s="45" t="str">
        <x:f>IF(ISBLANK('2012 HR 배정표'!AH1731)=TRUE,"-",'2012 HR 배정표'!AH1731)</x:f>
        <x:v>-</x:v>
      </x:c>
      <x:c r="AD1733" s="46" t="str">
        <x:f>IF(ISBLANK('2012 HR 배정표'!AH1731)=TRUE,"-",IF(ISERROR((HLOOKUP($A$5,Prj_list!$O$6:$Z$7,2)*'2012 HR 배정표'!AI1731)/HLOOKUP($A$5,Prj_list!$O$6:$Z$7,2))=TRUE,"-",(HLOOKUP($A$5,Prj_list!$O$6:$Z$7,2)*'2012 HR 배정표'!AI1731)/HLOOKUP($A$5,Prj_list!$O$6:$Z$7,2)))</x:f>
        <x:v>-</x:v>
      </x:c>
      <x:c r="AE1733" s="45" t="str">
        <x:f>IF(ISBLANK('2012 HR 배정표'!AJ1731)=TRUE,"-",'2012 HR 배정표'!AJ1731)</x:f>
        <x:v>-</x:v>
      </x:c>
      <x:c r="AF1733" s="46" t="str">
        <x:f>IF(ISBLANK('2012 HR 배정표'!AJ1731)=TRUE,"-",IF(ISERROR((HLOOKUP($A$5,Prj_list!$O$6:$Z$7,2)*'2012 HR 배정표'!AK1731)/HLOOKUP($A$5,Prj_list!$O$6:$Z$7,2))=TRUE,"-",(HLOOKUP($A$5,Prj_list!$O$6:$Z$7,2)*'2012 HR 배정표'!AK1731)/HLOOKUP($A$5,Prj_list!$O$6:$Z$7,2)))</x:f>
        <x:v>-</x:v>
      </x:c>
      <x:c r="AG1733" s="45" t="str">
        <x:f>IF(ISBLANK('2012 HR 배정표'!AL1731)=TRUE,"-",'2012 HR 배정표'!AL1731)</x:f>
        <x:v>-</x:v>
      </x:c>
      <x:c r="AH1733" s="46" t="str">
        <x:f>IF(ISBLANK('2012 HR 배정표'!AL1731)=TRUE,"-",IF(ISERROR((HLOOKUP($A$5,Prj_list!$O$6:$Z$7,2)*'2012 HR 배정표'!AM1731)/HLOOKUP($A$5,Prj_list!$O$6:$Z$7,2))=TRUE,"-",(HLOOKUP($A$5,Prj_list!$O$6:$Z$7,2)*'2012 HR 배정표'!AM1731)/HLOOKUP($A$5,Prj_list!$O$6:$Z$7,2)))</x:f>
        <x:v>-</x:v>
      </x:c>
      <x:c r="AI1733" s="45" t="str">
        <x:f>IF(ISBLANK('2012 HR 배정표'!AN1731)=TRUE,"-",'2012 HR 배정표'!AN1731)</x:f>
        <x:v>-</x:v>
      </x:c>
      <x:c r="AJ1733" s="46" t="str">
        <x:f>IF(ISBLANK('2012 HR 배정표'!AN1731)=TRUE,"-",IF(ISERROR((HLOOKUP($A$5,Prj_list!$O$6:$Z$7,2)*'2012 HR 배정표'!AO1731)/HLOOKUP($A$5,Prj_list!$O$6:$Z$7,2))=TRUE,"-",(HLOOKUP($A$5,Prj_list!$O$6:$Z$7,2)*'2012 HR 배정표'!AO1731)/HLOOKUP($A$5,Prj_list!$O$6:$Z$7,2)))</x:f>
        <x:v>-</x:v>
      </x:c>
      <x:c r="AK1733" s="45" t="str">
        <x:f>IF(ISBLANK('2012 HR 배정표'!AP1731)=TRUE,"-",'2012 HR 배정표'!AP1731)</x:f>
        <x:v>-</x:v>
      </x:c>
      <x:c r="AL1733" s="46" t="str">
        <x:f>IF(ISBLANK('2012 HR 배정표'!AP1731)=TRUE,"-",IF(ISERROR((HLOOKUP($A$5,Prj_list!$O$6:$Z$7,2)*'2012 HR 배정표'!AQ1731)/HLOOKUP($A$5,Prj_list!$O$6:$Z$7,2))=TRUE,"-",(HLOOKUP($A$5,Prj_list!$O$6:$Z$7,2)*'2012 HR 배정표'!AQ1731)/HLOOKUP($A$5,Prj_list!$O$6:$Z$7,2)))</x:f>
        <x:v>-</x:v>
      </x:c>
      <x:c r="AM1733" s="45" t="str">
        <x:f>IF(ISBLANK('2012 HR 배정표'!AR1731)=TRUE,"-",'2012 HR 배정표'!AR1731)</x:f>
        <x:v>-</x:v>
      </x:c>
      <x:c r="AN1733" s="46" t="str">
        <x:f>IF(ISBLANK('2012 HR 배정표'!AR1731)=TRUE,"-",IF(ISERROR((HLOOKUP($A$5,Prj_list!$O$6:$Z$7,2)*'2012 HR 배정표'!AS1731)/HLOOKUP($A$5,Prj_list!$O$6:$Z$7,2))=TRUE,"-",(HLOOKUP($A$5,Prj_list!$O$6:$Z$7,2)*'2012 HR 배정표'!AS1731)/HLOOKUP($A$5,Prj_list!$O$6:$Z$7,2)))</x:f>
        <x:v>-</x:v>
      </x:c>
      <x:c r="AO1733" s="45" t="str">
        <x:f>IF(ISBLANK('2012 HR 배정표'!AT1731)=TRUE,"-",'2012 HR 배정표'!AT1731)</x:f>
        <x:v>-</x:v>
      </x:c>
      <x:c r="AP1733" s="46" t="str">
        <x:f>IF(ISBLANK('2012 HR 배정표'!AT1731)=TRUE,"-",IF(ISERROR((HLOOKUP($A$5,Prj_list!$O$6:$Z$7,2)*'2012 HR 배정표'!AU1731)/HLOOKUP($A$5,Prj_list!$O$6:$Z$7,2))=TRUE,"-",(HLOOKUP($A$5,Prj_list!$O$6:$Z$7,2)*'2012 HR 배정표'!AU1731)/HLOOKUP($A$5,Prj_list!$O$6:$Z$7,2)))</x:f>
        <x:v>-</x:v>
      </x:c>
      <x:c r="AQ1733" s="45" t="str">
        <x:f>IF(ISBLANK('2012 HR 배정표'!AV1731)=TRUE,"-",'2012 HR 배정표'!AV1731)</x:f>
        <x:v>-</x:v>
      </x:c>
      <x:c r="AR1733" s="46" t="str">
        <x:f>IF(ISBLANK('2012 HR 배정표'!AV1731)=TRUE,"-",IF(ISERROR((HLOOKUP($A$5,Prj_list!$O$6:$Z$7,2)*'2012 HR 배정표'!AW1731)/HLOOKUP($A$5,Prj_list!$O$6:$Z$7,2))=TRUE,"-",(HLOOKUP($A$5,Prj_list!$O$6:$Z$7,2)*'2012 HR 배정표'!AW1731)/HLOOKUP($A$5,Prj_list!$O$6:$Z$7,2)))</x:f>
        <x:v>-</x:v>
      </x:c>
      <x:c r="AS1733" s="45" t="str">
        <x:f>IF(ISBLANK('2012 HR 배정표'!AX1731)=TRUE,"-",'2012 HR 배정표'!AX1731)</x:f>
        <x:v>-</x:v>
      </x:c>
      <x:c r="AT1733" s="46" t="str">
        <x:f>IF(ISBLANK('2012 HR 배정표'!AX1731)=TRUE,"-",IF(ISERROR((HLOOKUP($A$5,Prj_list!$O$6:$Z$7,2)*'2012 HR 배정표'!AY1731)/HLOOKUP($A$5,Prj_list!$O$6:$Z$7,2))=TRUE,"-",(HLOOKUP($A$5,Prj_list!$O$6:$Z$7,2)*'2012 HR 배정표'!AY1731)/HLOOKUP($A$5,Prj_list!$O$6:$Z$7,2)))</x:f>
        <x:v>-</x:v>
      </x:c>
      <x:c r="AU1733" s="45" t="str">
        <x:f>IF(ISBLANK('2012 HR 배정표'!AZ1731)=TRUE,"-",'2012 HR 배정표'!AZ1731)</x:f>
        <x:v>-</x:v>
      </x:c>
      <x:c r="AV1733" s="46" t="str">
        <x:f>IF(ISBLANK('2012 HR 배정표'!AZ1731)=TRUE,"-",IF(ISERROR((HLOOKUP($A$5,Prj_list!$O$6:$Z$7,2)*'2012 HR 배정표'!BA1731)/HLOOKUP($A$5,Prj_list!$O$6:$Z$7,2))=TRUE,"-",(HLOOKUP($A$5,Prj_list!$O$6:$Z$7,2)*'2012 HR 배정표'!BA1731)/HLOOKUP($A$5,Prj_list!$O$6:$Z$7,2)))</x:f>
        <x:v>-</x:v>
      </x:c>
      <x:c r="AW1733" s="34" t="str">
        <x:f t="shared" si="54"/>
        <x:v/>
      </x:c>
      <x:c r="AX1733" s="41">
        <x:f t="shared" si="53"/>
        <x:v>0</x:v>
      </x:c>
    </x:row>
    <x:row r="1734" spans="1:50">
      <x:c r="A1734" s="45" t="str">
        <x:f>IF(ISBLANK('2012 HR 배정표'!F1732)=TRUE,"-",'2012 HR 배정표'!F1732)</x:f>
        <x:v>-</x:v>
      </x:c>
      <x:c r="B1734" s="46" t="str">
        <x:f>IF(ISBLANK('2012 HR 배정표'!F1732)=TRUE,"-",IF(ISERROR((HLOOKUP($A$5,Prj_list!$O$6:$Z$7,2)*'2012 HR 배정표'!G1732)/HLOOKUP($A$5,Prj_list!$O$6:$Z$7,2))=TRUE,"-",(HLOOKUP($A$5,Prj_list!$O$6:$Z$7,2)*'2012 HR 배정표'!G1732)/HLOOKUP($A$5,Prj_list!$O$6:$Z$7,2)))</x:f>
        <x:v>-</x:v>
      </x:c>
      <x:c r="C1734" s="45" t="str">
        <x:f>IF(ISBLANK('2012 HR 배정표'!H1732)=TRUE,"-",'2012 HR 배정표'!H1732)</x:f>
        <x:v>-</x:v>
      </x:c>
      <x:c r="D1734" s="46" t="str">
        <x:f>IF(ISBLANK('2012 HR 배정표'!H1732)=TRUE,"-",IF(ISERROR((HLOOKUP($A$5,Prj_list!$O$6:$Z$7,2)*'2012 HR 배정표'!I1732)/HLOOKUP($A$5,Prj_list!$O$6:$Z$7,2))=TRUE,"-",(HLOOKUP($A$5,Prj_list!$O$6:$Z$7,2)*'2012 HR 배정표'!I1732)/HLOOKUP($A$5,Prj_list!$O$6:$Z$7,2)))</x:f>
        <x:v>-</x:v>
      </x:c>
      <x:c r="E1734" s="45" t="str">
        <x:f>IF(ISBLANK('2012 HR 배정표'!J1732)=TRUE,"-",'2012 HR 배정표'!J1732)</x:f>
        <x:v>-</x:v>
      </x:c>
      <x:c r="F1734" s="46" t="str">
        <x:f>IF(ISBLANK('2012 HR 배정표'!J1732)=TRUE,"-",IF(ISERROR((HLOOKUP($A$5,Prj_list!$O$6:$Z$7,2)*'2012 HR 배정표'!K1732)/HLOOKUP($A$5,Prj_list!$O$6:$Z$7,2))=TRUE,"-",(HLOOKUP($A$5,Prj_list!$O$6:$Z$7,2)*'2012 HR 배정표'!K1732)/HLOOKUP($A$5,Prj_list!$O$6:$Z$7,2)))</x:f>
        <x:v>-</x:v>
      </x:c>
      <x:c r="G1734" s="45" t="str">
        <x:f>IF(ISBLANK('2012 HR 배정표'!L1732)=TRUE,"-",'2012 HR 배정표'!L1732)</x:f>
        <x:v>-</x:v>
      </x:c>
      <x:c r="H1734" s="46" t="str">
        <x:f>IF(ISBLANK('2012 HR 배정표'!L1732)=TRUE,"-",IF(ISERROR((HLOOKUP($A$5,Prj_list!$O$6:$Z$7,2)*'2012 HR 배정표'!M1732)/HLOOKUP($A$5,Prj_list!$O$6:$Z$7,2))=TRUE,"-",(HLOOKUP($A$5,Prj_list!$O$6:$Z$7,2)*'2012 HR 배정표'!M1732)/HLOOKUP($A$5,Prj_list!$O$6:$Z$7,2)))</x:f>
        <x:v>-</x:v>
      </x:c>
      <x:c r="I1734" s="45" t="str">
        <x:f>IF(ISBLANK('2012 HR 배정표'!N1732)=TRUE,"-",'2012 HR 배정표'!N1732)</x:f>
        <x:v>-</x:v>
      </x:c>
      <x:c r="J1734" s="46" t="str">
        <x:f>IF(ISBLANK('2012 HR 배정표'!N1732)=TRUE,"-",IF(ISERROR((HLOOKUP($A$5,Prj_list!$O$6:$Z$7,2)*'2012 HR 배정표'!O1732)/HLOOKUP($A$5,Prj_list!$O$6:$Z$7,2))=TRUE,"-",(HLOOKUP($A$5,Prj_list!$O$6:$Z$7,2)*'2012 HR 배정표'!O1732)/HLOOKUP($A$5,Prj_list!$O$6:$Z$7,2)))</x:f>
        <x:v>-</x:v>
      </x:c>
      <x:c r="K1734" s="45" t="str">
        <x:f>IF(ISBLANK('2012 HR 배정표'!P1732)=TRUE,"-",'2012 HR 배정표'!P1732)</x:f>
        <x:v>-</x:v>
      </x:c>
      <x:c r="L1734" s="46" t="str">
        <x:f>IF(ISBLANK('2012 HR 배정표'!P1732)=TRUE,"-",IF(ISERROR((HLOOKUP($A$5,Prj_list!$O$6:$Z$7,2)*'2012 HR 배정표'!Q1732)/HLOOKUP($A$5,Prj_list!$O$6:$Z$7,2))=TRUE,"-",(HLOOKUP($A$5,Prj_list!$O$6:$Z$7,2)*'2012 HR 배정표'!Q1732)/HLOOKUP($A$5,Prj_list!$O$6:$Z$7,2)))</x:f>
        <x:v>-</x:v>
      </x:c>
      <x:c r="M1734" s="45" t="str">
        <x:f>IF(ISBLANK('2012 HR 배정표'!R1732)=TRUE,"-",'2012 HR 배정표'!R1732)</x:f>
        <x:v>-</x:v>
      </x:c>
      <x:c r="N1734" s="46" t="str">
        <x:f>IF(ISBLANK('2012 HR 배정표'!R1732)=TRUE,"-",IF(ISERROR((HLOOKUP($A$5,Prj_list!$O$6:$Z$7,2)*'2012 HR 배정표'!S1732)/HLOOKUP($A$5,Prj_list!$O$6:$Z$7,2))=TRUE,"-",(HLOOKUP($A$5,Prj_list!$O$6:$Z$7,2)*'2012 HR 배정표'!S1732)/HLOOKUP($A$5,Prj_list!$O$6:$Z$7,2)))</x:f>
        <x:v>-</x:v>
      </x:c>
      <x:c r="O1734" s="45" t="str">
        <x:f>IF(ISBLANK('2012 HR 배정표'!T1732)=TRUE,"-",'2012 HR 배정표'!T1732)</x:f>
        <x:v>-</x:v>
      </x:c>
      <x:c r="P1734" s="46" t="str">
        <x:f>IF(ISBLANK('2012 HR 배정표'!T1732)=TRUE,"-",IF(ISERROR((HLOOKUP($A$5,Prj_list!$O$6:$Z$7,2)*'2012 HR 배정표'!U1732)/HLOOKUP($A$5,Prj_list!$O$6:$Z$7,2))=TRUE,"-",(HLOOKUP($A$5,Prj_list!$O$6:$Z$7,2)*'2012 HR 배정표'!U1732)/HLOOKUP($A$5,Prj_list!$O$6:$Z$7,2)))</x:f>
        <x:v>-</x:v>
      </x:c>
      <x:c r="Q1734" s="45" t="str">
        <x:f>IF(ISBLANK('2012 HR 배정표'!V1732)=TRUE,"-",'2012 HR 배정표'!V1732)</x:f>
        <x:v>-</x:v>
      </x:c>
      <x:c r="R1734" s="46" t="str">
        <x:f>IF(ISBLANK('2012 HR 배정표'!V1732)=TRUE,"-",IF(ISERROR((HLOOKUP($A$5,Prj_list!$O$6:$Z$7,2)*'2012 HR 배정표'!W1732)/HLOOKUP($A$5,Prj_list!$O$6:$Z$7,2))=TRUE,"-",(HLOOKUP($A$5,Prj_list!$O$6:$Z$7,2)*'2012 HR 배정표'!W1732)/HLOOKUP($A$5,Prj_list!$O$6:$Z$7,2)))</x:f>
        <x:v>-</x:v>
      </x:c>
      <x:c r="S1734" s="45" t="str">
        <x:f>IF(ISBLANK('2012 HR 배정표'!X1732)=TRUE,"-",'2012 HR 배정표'!X1732)</x:f>
        <x:v>-</x:v>
      </x:c>
      <x:c r="T1734" s="46" t="str">
        <x:f>IF(ISBLANK('2012 HR 배정표'!X1732)=TRUE,"-",IF(ISERROR((HLOOKUP($A$5,Prj_list!$O$6:$Z$7,2)*'2012 HR 배정표'!Y1732)/HLOOKUP($A$5,Prj_list!$O$6:$Z$7,2))=TRUE,"-",(HLOOKUP($A$5,Prj_list!$O$6:$Z$7,2)*'2012 HR 배정표'!Y1732)/HLOOKUP($A$5,Prj_list!$O$6:$Z$7,2)))</x:f>
        <x:v>-</x:v>
      </x:c>
      <x:c r="U1734" s="45" t="str">
        <x:f>IF(ISBLANK('2012 HR 배정표'!Z1732)=TRUE,"-",'2012 HR 배정표'!Z1732)</x:f>
        <x:v>-</x:v>
      </x:c>
      <x:c r="V1734" s="46" t="str">
        <x:f>IF(ISBLANK('2012 HR 배정표'!Z1732)=TRUE,"-",IF(ISERROR((HLOOKUP($A$5,Prj_list!$O$6:$Z$7,2)*'2012 HR 배정표'!AA1732)/HLOOKUP($A$5,Prj_list!$O$6:$Z$7,2))=TRUE,"-",(HLOOKUP($A$5,Prj_list!$O$6:$Z$7,2)*'2012 HR 배정표'!AA1732)/HLOOKUP($A$5,Prj_list!$O$6:$Z$7,2)))</x:f>
        <x:v>-</x:v>
      </x:c>
      <x:c r="W1734" s="45" t="str">
        <x:f>IF(ISBLANK('2012 HR 배정표'!AB1732)=TRUE,"-",'2012 HR 배정표'!AB1732)</x:f>
        <x:v>-</x:v>
      </x:c>
      <x:c r="X1734" s="46" t="str">
        <x:f>IF(ISBLANK('2012 HR 배정표'!AB1732)=TRUE,"-",IF(ISERROR((HLOOKUP($A$5,Prj_list!$O$6:$Z$7,2)*'2012 HR 배정표'!AC1732)/HLOOKUP($A$5,Prj_list!$O$6:$Z$7,2))=TRUE,"-",(HLOOKUP($A$5,Prj_list!$O$6:$Z$7,2)*'2012 HR 배정표'!AC1732)/HLOOKUP($A$5,Prj_list!$O$6:$Z$7,2)))</x:f>
        <x:v>-</x:v>
      </x:c>
      <x:c r="Y1734" s="45" t="str">
        <x:f>IF(ISBLANK('2012 HR 배정표'!AD1732)=TRUE,"-",'2012 HR 배정표'!AD1732)</x:f>
        <x:v>-</x:v>
      </x:c>
      <x:c r="Z1734" s="46" t="str">
        <x:f>IF(ISBLANK('2012 HR 배정표'!AD1732)=TRUE,"-",IF(ISERROR((HLOOKUP($A$5,Prj_list!$O$6:$Z$7,2)*'2012 HR 배정표'!AE1732)/HLOOKUP($A$5,Prj_list!$O$6:$Z$7,2))=TRUE,"-",(HLOOKUP($A$5,Prj_list!$O$6:$Z$7,2)*'2012 HR 배정표'!AE1732)/HLOOKUP($A$5,Prj_list!$O$6:$Z$7,2)))</x:f>
        <x:v>-</x:v>
      </x:c>
      <x:c r="AA1734" s="45" t="str">
        <x:f>IF(ISBLANK('2012 HR 배정표'!AF1732)=TRUE,"-",'2012 HR 배정표'!AF1732)</x:f>
        <x:v>-</x:v>
      </x:c>
      <x:c r="AB1734" s="46" t="str">
        <x:f>IF(ISBLANK('2012 HR 배정표'!AF1732)=TRUE,"-",IF(ISERROR((HLOOKUP($A$5,Prj_list!$O$6:$Z$7,2)*'2012 HR 배정표'!AG1732)/HLOOKUP($A$5,Prj_list!$O$6:$Z$7,2))=TRUE,"-",(HLOOKUP($A$5,Prj_list!$O$6:$Z$7,2)*'2012 HR 배정표'!AG1732)/HLOOKUP($A$5,Prj_list!$O$6:$Z$7,2)))</x:f>
        <x:v>-</x:v>
      </x:c>
      <x:c r="AC1734" s="45" t="str">
        <x:f>IF(ISBLANK('2012 HR 배정표'!AH1732)=TRUE,"-",'2012 HR 배정표'!AH1732)</x:f>
        <x:v>-</x:v>
      </x:c>
      <x:c r="AD1734" s="46" t="str">
        <x:f>IF(ISBLANK('2012 HR 배정표'!AH1732)=TRUE,"-",IF(ISERROR((HLOOKUP($A$5,Prj_list!$O$6:$Z$7,2)*'2012 HR 배정표'!AI1732)/HLOOKUP($A$5,Prj_list!$O$6:$Z$7,2))=TRUE,"-",(HLOOKUP($A$5,Prj_list!$O$6:$Z$7,2)*'2012 HR 배정표'!AI1732)/HLOOKUP($A$5,Prj_list!$O$6:$Z$7,2)))</x:f>
        <x:v>-</x:v>
      </x:c>
      <x:c r="AE1734" s="45" t="str">
        <x:f>IF(ISBLANK('2012 HR 배정표'!AJ1732)=TRUE,"-",'2012 HR 배정표'!AJ1732)</x:f>
        <x:v>-</x:v>
      </x:c>
      <x:c r="AF1734" s="46" t="str">
        <x:f>IF(ISBLANK('2012 HR 배정표'!AJ1732)=TRUE,"-",IF(ISERROR((HLOOKUP($A$5,Prj_list!$O$6:$Z$7,2)*'2012 HR 배정표'!AK1732)/HLOOKUP($A$5,Prj_list!$O$6:$Z$7,2))=TRUE,"-",(HLOOKUP($A$5,Prj_list!$O$6:$Z$7,2)*'2012 HR 배정표'!AK1732)/HLOOKUP($A$5,Prj_list!$O$6:$Z$7,2)))</x:f>
        <x:v>-</x:v>
      </x:c>
      <x:c r="AG1734" s="45" t="str">
        <x:f>IF(ISBLANK('2012 HR 배정표'!AL1732)=TRUE,"-",'2012 HR 배정표'!AL1732)</x:f>
        <x:v>-</x:v>
      </x:c>
      <x:c r="AH1734" s="46" t="str">
        <x:f>IF(ISBLANK('2012 HR 배정표'!AL1732)=TRUE,"-",IF(ISERROR((HLOOKUP($A$5,Prj_list!$O$6:$Z$7,2)*'2012 HR 배정표'!AM1732)/HLOOKUP($A$5,Prj_list!$O$6:$Z$7,2))=TRUE,"-",(HLOOKUP($A$5,Prj_list!$O$6:$Z$7,2)*'2012 HR 배정표'!AM1732)/HLOOKUP($A$5,Prj_list!$O$6:$Z$7,2)))</x:f>
        <x:v>-</x:v>
      </x:c>
      <x:c r="AI1734" s="45" t="str">
        <x:f>IF(ISBLANK('2012 HR 배정표'!AN1732)=TRUE,"-",'2012 HR 배정표'!AN1732)</x:f>
        <x:v>-</x:v>
      </x:c>
      <x:c r="AJ1734" s="46" t="str">
        <x:f>IF(ISBLANK('2012 HR 배정표'!AN1732)=TRUE,"-",IF(ISERROR((HLOOKUP($A$5,Prj_list!$O$6:$Z$7,2)*'2012 HR 배정표'!AO1732)/HLOOKUP($A$5,Prj_list!$O$6:$Z$7,2))=TRUE,"-",(HLOOKUP($A$5,Prj_list!$O$6:$Z$7,2)*'2012 HR 배정표'!AO1732)/HLOOKUP($A$5,Prj_list!$O$6:$Z$7,2)))</x:f>
        <x:v>-</x:v>
      </x:c>
      <x:c r="AK1734" s="45" t="str">
        <x:f>IF(ISBLANK('2012 HR 배정표'!AP1732)=TRUE,"-",'2012 HR 배정표'!AP1732)</x:f>
        <x:v>-</x:v>
      </x:c>
      <x:c r="AL1734" s="46" t="str">
        <x:f>IF(ISBLANK('2012 HR 배정표'!AP1732)=TRUE,"-",IF(ISERROR((HLOOKUP($A$5,Prj_list!$O$6:$Z$7,2)*'2012 HR 배정표'!AQ1732)/HLOOKUP($A$5,Prj_list!$O$6:$Z$7,2))=TRUE,"-",(HLOOKUP($A$5,Prj_list!$O$6:$Z$7,2)*'2012 HR 배정표'!AQ1732)/HLOOKUP($A$5,Prj_list!$O$6:$Z$7,2)))</x:f>
        <x:v>-</x:v>
      </x:c>
      <x:c r="AM1734" s="45" t="str">
        <x:f>IF(ISBLANK('2012 HR 배정표'!AR1732)=TRUE,"-",'2012 HR 배정표'!AR1732)</x:f>
        <x:v>-</x:v>
      </x:c>
      <x:c r="AN1734" s="46" t="str">
        <x:f>IF(ISBLANK('2012 HR 배정표'!AR1732)=TRUE,"-",IF(ISERROR((HLOOKUP($A$5,Prj_list!$O$6:$Z$7,2)*'2012 HR 배정표'!AS1732)/HLOOKUP($A$5,Prj_list!$O$6:$Z$7,2))=TRUE,"-",(HLOOKUP($A$5,Prj_list!$O$6:$Z$7,2)*'2012 HR 배정표'!AS1732)/HLOOKUP($A$5,Prj_list!$O$6:$Z$7,2)))</x:f>
        <x:v>-</x:v>
      </x:c>
      <x:c r="AO1734" s="45" t="str">
        <x:f>IF(ISBLANK('2012 HR 배정표'!AT1732)=TRUE,"-",'2012 HR 배정표'!AT1732)</x:f>
        <x:v>-</x:v>
      </x:c>
      <x:c r="AP1734" s="46" t="str">
        <x:f>IF(ISBLANK('2012 HR 배정표'!AT1732)=TRUE,"-",IF(ISERROR((HLOOKUP($A$5,Prj_list!$O$6:$Z$7,2)*'2012 HR 배정표'!AU1732)/HLOOKUP($A$5,Prj_list!$O$6:$Z$7,2))=TRUE,"-",(HLOOKUP($A$5,Prj_list!$O$6:$Z$7,2)*'2012 HR 배정표'!AU1732)/HLOOKUP($A$5,Prj_list!$O$6:$Z$7,2)))</x:f>
        <x:v>-</x:v>
      </x:c>
      <x:c r="AQ1734" s="45" t="str">
        <x:f>IF(ISBLANK('2012 HR 배정표'!AV1732)=TRUE,"-",'2012 HR 배정표'!AV1732)</x:f>
        <x:v>-</x:v>
      </x:c>
      <x:c r="AR1734" s="46" t="str">
        <x:f>IF(ISBLANK('2012 HR 배정표'!AV1732)=TRUE,"-",IF(ISERROR((HLOOKUP($A$5,Prj_list!$O$6:$Z$7,2)*'2012 HR 배정표'!AW1732)/HLOOKUP($A$5,Prj_list!$O$6:$Z$7,2))=TRUE,"-",(HLOOKUP($A$5,Prj_list!$O$6:$Z$7,2)*'2012 HR 배정표'!AW1732)/HLOOKUP($A$5,Prj_list!$O$6:$Z$7,2)))</x:f>
        <x:v>-</x:v>
      </x:c>
      <x:c r="AS1734" s="45" t="str">
        <x:f>IF(ISBLANK('2012 HR 배정표'!AX1732)=TRUE,"-",'2012 HR 배정표'!AX1732)</x:f>
        <x:v>-</x:v>
      </x:c>
      <x:c r="AT1734" s="46" t="str">
        <x:f>IF(ISBLANK('2012 HR 배정표'!AX1732)=TRUE,"-",IF(ISERROR((HLOOKUP($A$5,Prj_list!$O$6:$Z$7,2)*'2012 HR 배정표'!AY1732)/HLOOKUP($A$5,Prj_list!$O$6:$Z$7,2))=TRUE,"-",(HLOOKUP($A$5,Prj_list!$O$6:$Z$7,2)*'2012 HR 배정표'!AY1732)/HLOOKUP($A$5,Prj_list!$O$6:$Z$7,2)))</x:f>
        <x:v>-</x:v>
      </x:c>
      <x:c r="AU1734" s="45" t="str">
        <x:f>IF(ISBLANK('2012 HR 배정표'!AZ1732)=TRUE,"-",'2012 HR 배정표'!AZ1732)</x:f>
        <x:v>-</x:v>
      </x:c>
      <x:c r="AV1734" s="46" t="str">
        <x:f>IF(ISBLANK('2012 HR 배정표'!AZ1732)=TRUE,"-",IF(ISERROR((HLOOKUP($A$5,Prj_list!$O$6:$Z$7,2)*'2012 HR 배정표'!BA1732)/HLOOKUP($A$5,Prj_list!$O$6:$Z$7,2))=TRUE,"-",(HLOOKUP($A$5,Prj_list!$O$6:$Z$7,2)*'2012 HR 배정표'!BA1732)/HLOOKUP($A$5,Prj_list!$O$6:$Z$7,2)))</x:f>
        <x:v>-</x:v>
      </x:c>
      <x:c r="AW1734" s="34" t="str">
        <x:f t="shared" si="54"/>
        <x:v/>
      </x:c>
      <x:c r="AX1734" s="41">
        <x:f t="shared" si="53"/>
        <x:v>0</x:v>
      </x:c>
    </x:row>
    <x:row r="1735" spans="1:50">
      <x:c r="A1735" s="45" t="str">
        <x:f>IF(ISBLANK('2012 HR 배정표'!F1733)=TRUE,"-",'2012 HR 배정표'!F1733)</x:f>
        <x:v>-</x:v>
      </x:c>
      <x:c r="B1735" s="46" t="str">
        <x:f>IF(ISBLANK('2012 HR 배정표'!F1733)=TRUE,"-",IF(ISERROR((HLOOKUP($A$5,Prj_list!$O$6:$Z$7,2)*'2012 HR 배정표'!G1733)/HLOOKUP($A$5,Prj_list!$O$6:$Z$7,2))=TRUE,"-",(HLOOKUP($A$5,Prj_list!$O$6:$Z$7,2)*'2012 HR 배정표'!G1733)/HLOOKUP($A$5,Prj_list!$O$6:$Z$7,2)))</x:f>
        <x:v>-</x:v>
      </x:c>
      <x:c r="C1735" s="45" t="str">
        <x:f>IF(ISBLANK('2012 HR 배정표'!H1733)=TRUE,"-",'2012 HR 배정표'!H1733)</x:f>
        <x:v>-</x:v>
      </x:c>
      <x:c r="D1735" s="46" t="str">
        <x:f>IF(ISBLANK('2012 HR 배정표'!H1733)=TRUE,"-",IF(ISERROR((HLOOKUP($A$5,Prj_list!$O$6:$Z$7,2)*'2012 HR 배정표'!I1733)/HLOOKUP($A$5,Prj_list!$O$6:$Z$7,2))=TRUE,"-",(HLOOKUP($A$5,Prj_list!$O$6:$Z$7,2)*'2012 HR 배정표'!I1733)/HLOOKUP($A$5,Prj_list!$O$6:$Z$7,2)))</x:f>
        <x:v>-</x:v>
      </x:c>
      <x:c r="E1735" s="45" t="str">
        <x:f>IF(ISBLANK('2012 HR 배정표'!J1733)=TRUE,"-",'2012 HR 배정표'!J1733)</x:f>
        <x:v>-</x:v>
      </x:c>
      <x:c r="F1735" s="46" t="str">
        <x:f>IF(ISBLANK('2012 HR 배정표'!J1733)=TRUE,"-",IF(ISERROR((HLOOKUP($A$5,Prj_list!$O$6:$Z$7,2)*'2012 HR 배정표'!K1733)/HLOOKUP($A$5,Prj_list!$O$6:$Z$7,2))=TRUE,"-",(HLOOKUP($A$5,Prj_list!$O$6:$Z$7,2)*'2012 HR 배정표'!K1733)/HLOOKUP($A$5,Prj_list!$O$6:$Z$7,2)))</x:f>
        <x:v>-</x:v>
      </x:c>
      <x:c r="G1735" s="45" t="str">
        <x:f>IF(ISBLANK('2012 HR 배정표'!L1733)=TRUE,"-",'2012 HR 배정표'!L1733)</x:f>
        <x:v>-</x:v>
      </x:c>
      <x:c r="H1735" s="46" t="str">
        <x:f>IF(ISBLANK('2012 HR 배정표'!L1733)=TRUE,"-",IF(ISERROR((HLOOKUP($A$5,Prj_list!$O$6:$Z$7,2)*'2012 HR 배정표'!M1733)/HLOOKUP($A$5,Prj_list!$O$6:$Z$7,2))=TRUE,"-",(HLOOKUP($A$5,Prj_list!$O$6:$Z$7,2)*'2012 HR 배정표'!M1733)/HLOOKUP($A$5,Prj_list!$O$6:$Z$7,2)))</x:f>
        <x:v>-</x:v>
      </x:c>
      <x:c r="I1735" s="45" t="str">
        <x:f>IF(ISBLANK('2012 HR 배정표'!N1733)=TRUE,"-",'2012 HR 배정표'!N1733)</x:f>
        <x:v>-</x:v>
      </x:c>
      <x:c r="J1735" s="46" t="str">
        <x:f>IF(ISBLANK('2012 HR 배정표'!N1733)=TRUE,"-",IF(ISERROR((HLOOKUP($A$5,Prj_list!$O$6:$Z$7,2)*'2012 HR 배정표'!O1733)/HLOOKUP($A$5,Prj_list!$O$6:$Z$7,2))=TRUE,"-",(HLOOKUP($A$5,Prj_list!$O$6:$Z$7,2)*'2012 HR 배정표'!O1733)/HLOOKUP($A$5,Prj_list!$O$6:$Z$7,2)))</x:f>
        <x:v>-</x:v>
      </x:c>
      <x:c r="K1735" s="45" t="str">
        <x:f>IF(ISBLANK('2012 HR 배정표'!P1733)=TRUE,"-",'2012 HR 배정표'!P1733)</x:f>
        <x:v>-</x:v>
      </x:c>
      <x:c r="L1735" s="46" t="str">
        <x:f>IF(ISBLANK('2012 HR 배정표'!P1733)=TRUE,"-",IF(ISERROR((HLOOKUP($A$5,Prj_list!$O$6:$Z$7,2)*'2012 HR 배정표'!Q1733)/HLOOKUP($A$5,Prj_list!$O$6:$Z$7,2))=TRUE,"-",(HLOOKUP($A$5,Prj_list!$O$6:$Z$7,2)*'2012 HR 배정표'!Q1733)/HLOOKUP($A$5,Prj_list!$O$6:$Z$7,2)))</x:f>
        <x:v>-</x:v>
      </x:c>
      <x:c r="M1735" s="45" t="str">
        <x:f>IF(ISBLANK('2012 HR 배정표'!R1733)=TRUE,"-",'2012 HR 배정표'!R1733)</x:f>
        <x:v>-</x:v>
      </x:c>
      <x:c r="N1735" s="46" t="str">
        <x:f>IF(ISBLANK('2012 HR 배정표'!R1733)=TRUE,"-",IF(ISERROR((HLOOKUP($A$5,Prj_list!$O$6:$Z$7,2)*'2012 HR 배정표'!S1733)/HLOOKUP($A$5,Prj_list!$O$6:$Z$7,2))=TRUE,"-",(HLOOKUP($A$5,Prj_list!$O$6:$Z$7,2)*'2012 HR 배정표'!S1733)/HLOOKUP($A$5,Prj_list!$O$6:$Z$7,2)))</x:f>
        <x:v>-</x:v>
      </x:c>
      <x:c r="O1735" s="45" t="str">
        <x:f>IF(ISBLANK('2012 HR 배정표'!T1733)=TRUE,"-",'2012 HR 배정표'!T1733)</x:f>
        <x:v>-</x:v>
      </x:c>
      <x:c r="P1735" s="46" t="str">
        <x:f>IF(ISBLANK('2012 HR 배정표'!T1733)=TRUE,"-",IF(ISERROR((HLOOKUP($A$5,Prj_list!$O$6:$Z$7,2)*'2012 HR 배정표'!U1733)/HLOOKUP($A$5,Prj_list!$O$6:$Z$7,2))=TRUE,"-",(HLOOKUP($A$5,Prj_list!$O$6:$Z$7,2)*'2012 HR 배정표'!U1733)/HLOOKUP($A$5,Prj_list!$O$6:$Z$7,2)))</x:f>
        <x:v>-</x:v>
      </x:c>
      <x:c r="Q1735" s="45" t="str">
        <x:f>IF(ISBLANK('2012 HR 배정표'!V1733)=TRUE,"-",'2012 HR 배정표'!V1733)</x:f>
        <x:v>-</x:v>
      </x:c>
      <x:c r="R1735" s="46" t="str">
        <x:f>IF(ISBLANK('2012 HR 배정표'!V1733)=TRUE,"-",IF(ISERROR((HLOOKUP($A$5,Prj_list!$O$6:$Z$7,2)*'2012 HR 배정표'!W1733)/HLOOKUP($A$5,Prj_list!$O$6:$Z$7,2))=TRUE,"-",(HLOOKUP($A$5,Prj_list!$O$6:$Z$7,2)*'2012 HR 배정표'!W1733)/HLOOKUP($A$5,Prj_list!$O$6:$Z$7,2)))</x:f>
        <x:v>-</x:v>
      </x:c>
      <x:c r="S1735" s="45" t="str">
        <x:f>IF(ISBLANK('2012 HR 배정표'!X1733)=TRUE,"-",'2012 HR 배정표'!X1733)</x:f>
        <x:v>-</x:v>
      </x:c>
      <x:c r="T1735" s="46" t="str">
        <x:f>IF(ISBLANK('2012 HR 배정표'!X1733)=TRUE,"-",IF(ISERROR((HLOOKUP($A$5,Prj_list!$O$6:$Z$7,2)*'2012 HR 배정표'!Y1733)/HLOOKUP($A$5,Prj_list!$O$6:$Z$7,2))=TRUE,"-",(HLOOKUP($A$5,Prj_list!$O$6:$Z$7,2)*'2012 HR 배정표'!Y1733)/HLOOKUP($A$5,Prj_list!$O$6:$Z$7,2)))</x:f>
        <x:v>-</x:v>
      </x:c>
      <x:c r="U1735" s="45" t="str">
        <x:f>IF(ISBLANK('2012 HR 배정표'!Z1733)=TRUE,"-",'2012 HR 배정표'!Z1733)</x:f>
        <x:v>-</x:v>
      </x:c>
      <x:c r="V1735" s="46" t="str">
        <x:f>IF(ISBLANK('2012 HR 배정표'!Z1733)=TRUE,"-",IF(ISERROR((HLOOKUP($A$5,Prj_list!$O$6:$Z$7,2)*'2012 HR 배정표'!AA1733)/HLOOKUP($A$5,Prj_list!$O$6:$Z$7,2))=TRUE,"-",(HLOOKUP($A$5,Prj_list!$O$6:$Z$7,2)*'2012 HR 배정표'!AA1733)/HLOOKUP($A$5,Prj_list!$O$6:$Z$7,2)))</x:f>
        <x:v>-</x:v>
      </x:c>
      <x:c r="W1735" s="45" t="str">
        <x:f>IF(ISBLANK('2012 HR 배정표'!AB1733)=TRUE,"-",'2012 HR 배정표'!AB1733)</x:f>
        <x:v>-</x:v>
      </x:c>
      <x:c r="X1735" s="46" t="str">
        <x:f>IF(ISBLANK('2012 HR 배정표'!AB1733)=TRUE,"-",IF(ISERROR((HLOOKUP($A$5,Prj_list!$O$6:$Z$7,2)*'2012 HR 배정표'!AC1733)/HLOOKUP($A$5,Prj_list!$O$6:$Z$7,2))=TRUE,"-",(HLOOKUP($A$5,Prj_list!$O$6:$Z$7,2)*'2012 HR 배정표'!AC1733)/HLOOKUP($A$5,Prj_list!$O$6:$Z$7,2)))</x:f>
        <x:v>-</x:v>
      </x:c>
      <x:c r="Y1735" s="45" t="str">
        <x:f>IF(ISBLANK('2012 HR 배정표'!AD1733)=TRUE,"-",'2012 HR 배정표'!AD1733)</x:f>
        <x:v>-</x:v>
      </x:c>
      <x:c r="Z1735" s="46" t="str">
        <x:f>IF(ISBLANK('2012 HR 배정표'!AD1733)=TRUE,"-",IF(ISERROR((HLOOKUP($A$5,Prj_list!$O$6:$Z$7,2)*'2012 HR 배정표'!AE1733)/HLOOKUP($A$5,Prj_list!$O$6:$Z$7,2))=TRUE,"-",(HLOOKUP($A$5,Prj_list!$O$6:$Z$7,2)*'2012 HR 배정표'!AE1733)/HLOOKUP($A$5,Prj_list!$O$6:$Z$7,2)))</x:f>
        <x:v>-</x:v>
      </x:c>
      <x:c r="AA1735" s="45" t="str">
        <x:f>IF(ISBLANK('2012 HR 배정표'!AF1733)=TRUE,"-",'2012 HR 배정표'!AF1733)</x:f>
        <x:v>-</x:v>
      </x:c>
      <x:c r="AB1735" s="46" t="str">
        <x:f>IF(ISBLANK('2012 HR 배정표'!AF1733)=TRUE,"-",IF(ISERROR((HLOOKUP($A$5,Prj_list!$O$6:$Z$7,2)*'2012 HR 배정표'!AG1733)/HLOOKUP($A$5,Prj_list!$O$6:$Z$7,2))=TRUE,"-",(HLOOKUP($A$5,Prj_list!$O$6:$Z$7,2)*'2012 HR 배정표'!AG1733)/HLOOKUP($A$5,Prj_list!$O$6:$Z$7,2)))</x:f>
        <x:v>-</x:v>
      </x:c>
      <x:c r="AC1735" s="45" t="str">
        <x:f>IF(ISBLANK('2012 HR 배정표'!AH1733)=TRUE,"-",'2012 HR 배정표'!AH1733)</x:f>
        <x:v>-</x:v>
      </x:c>
      <x:c r="AD1735" s="46" t="str">
        <x:f>IF(ISBLANK('2012 HR 배정표'!AH1733)=TRUE,"-",IF(ISERROR((HLOOKUP($A$5,Prj_list!$O$6:$Z$7,2)*'2012 HR 배정표'!AI1733)/HLOOKUP($A$5,Prj_list!$O$6:$Z$7,2))=TRUE,"-",(HLOOKUP($A$5,Prj_list!$O$6:$Z$7,2)*'2012 HR 배정표'!AI1733)/HLOOKUP($A$5,Prj_list!$O$6:$Z$7,2)))</x:f>
        <x:v>-</x:v>
      </x:c>
      <x:c r="AE1735" s="45" t="str">
        <x:f>IF(ISBLANK('2012 HR 배정표'!AJ1733)=TRUE,"-",'2012 HR 배정표'!AJ1733)</x:f>
        <x:v>-</x:v>
      </x:c>
      <x:c r="AF1735" s="46" t="str">
        <x:f>IF(ISBLANK('2012 HR 배정표'!AJ1733)=TRUE,"-",IF(ISERROR((HLOOKUP($A$5,Prj_list!$O$6:$Z$7,2)*'2012 HR 배정표'!AK1733)/HLOOKUP($A$5,Prj_list!$O$6:$Z$7,2))=TRUE,"-",(HLOOKUP($A$5,Prj_list!$O$6:$Z$7,2)*'2012 HR 배정표'!AK1733)/HLOOKUP($A$5,Prj_list!$O$6:$Z$7,2)))</x:f>
        <x:v>-</x:v>
      </x:c>
      <x:c r="AG1735" s="45" t="str">
        <x:f>IF(ISBLANK('2012 HR 배정표'!AL1733)=TRUE,"-",'2012 HR 배정표'!AL1733)</x:f>
        <x:v>-</x:v>
      </x:c>
      <x:c r="AH1735" s="46" t="str">
        <x:f>IF(ISBLANK('2012 HR 배정표'!AL1733)=TRUE,"-",IF(ISERROR((HLOOKUP($A$5,Prj_list!$O$6:$Z$7,2)*'2012 HR 배정표'!AM1733)/HLOOKUP($A$5,Prj_list!$O$6:$Z$7,2))=TRUE,"-",(HLOOKUP($A$5,Prj_list!$O$6:$Z$7,2)*'2012 HR 배정표'!AM1733)/HLOOKUP($A$5,Prj_list!$O$6:$Z$7,2)))</x:f>
        <x:v>-</x:v>
      </x:c>
      <x:c r="AI1735" s="45" t="str">
        <x:f>IF(ISBLANK('2012 HR 배정표'!AN1733)=TRUE,"-",'2012 HR 배정표'!AN1733)</x:f>
        <x:v>-</x:v>
      </x:c>
      <x:c r="AJ1735" s="46" t="str">
        <x:f>IF(ISBLANK('2012 HR 배정표'!AN1733)=TRUE,"-",IF(ISERROR((HLOOKUP($A$5,Prj_list!$O$6:$Z$7,2)*'2012 HR 배정표'!AO1733)/HLOOKUP($A$5,Prj_list!$O$6:$Z$7,2))=TRUE,"-",(HLOOKUP($A$5,Prj_list!$O$6:$Z$7,2)*'2012 HR 배정표'!AO1733)/HLOOKUP($A$5,Prj_list!$O$6:$Z$7,2)))</x:f>
        <x:v>-</x:v>
      </x:c>
      <x:c r="AK1735" s="45" t="str">
        <x:f>IF(ISBLANK('2012 HR 배정표'!AP1733)=TRUE,"-",'2012 HR 배정표'!AP1733)</x:f>
        <x:v>-</x:v>
      </x:c>
      <x:c r="AL1735" s="46" t="str">
        <x:f>IF(ISBLANK('2012 HR 배정표'!AP1733)=TRUE,"-",IF(ISERROR((HLOOKUP($A$5,Prj_list!$O$6:$Z$7,2)*'2012 HR 배정표'!AQ1733)/HLOOKUP($A$5,Prj_list!$O$6:$Z$7,2))=TRUE,"-",(HLOOKUP($A$5,Prj_list!$O$6:$Z$7,2)*'2012 HR 배정표'!AQ1733)/HLOOKUP($A$5,Prj_list!$O$6:$Z$7,2)))</x:f>
        <x:v>-</x:v>
      </x:c>
      <x:c r="AM1735" s="45" t="str">
        <x:f>IF(ISBLANK('2012 HR 배정표'!AR1733)=TRUE,"-",'2012 HR 배정표'!AR1733)</x:f>
        <x:v>-</x:v>
      </x:c>
      <x:c r="AN1735" s="46" t="str">
        <x:f>IF(ISBLANK('2012 HR 배정표'!AR1733)=TRUE,"-",IF(ISERROR((HLOOKUP($A$5,Prj_list!$O$6:$Z$7,2)*'2012 HR 배정표'!AS1733)/HLOOKUP($A$5,Prj_list!$O$6:$Z$7,2))=TRUE,"-",(HLOOKUP($A$5,Prj_list!$O$6:$Z$7,2)*'2012 HR 배정표'!AS1733)/HLOOKUP($A$5,Prj_list!$O$6:$Z$7,2)))</x:f>
        <x:v>-</x:v>
      </x:c>
      <x:c r="AO1735" s="45" t="str">
        <x:f>IF(ISBLANK('2012 HR 배정표'!AT1733)=TRUE,"-",'2012 HR 배정표'!AT1733)</x:f>
        <x:v>-</x:v>
      </x:c>
      <x:c r="AP1735" s="46" t="str">
        <x:f>IF(ISBLANK('2012 HR 배정표'!AT1733)=TRUE,"-",IF(ISERROR((HLOOKUP($A$5,Prj_list!$O$6:$Z$7,2)*'2012 HR 배정표'!AU1733)/HLOOKUP($A$5,Prj_list!$O$6:$Z$7,2))=TRUE,"-",(HLOOKUP($A$5,Prj_list!$O$6:$Z$7,2)*'2012 HR 배정표'!AU1733)/HLOOKUP($A$5,Prj_list!$O$6:$Z$7,2)))</x:f>
        <x:v>-</x:v>
      </x:c>
      <x:c r="AQ1735" s="45" t="str">
        <x:f>IF(ISBLANK('2012 HR 배정표'!AV1733)=TRUE,"-",'2012 HR 배정표'!AV1733)</x:f>
        <x:v>-</x:v>
      </x:c>
      <x:c r="AR1735" s="46" t="str">
        <x:f>IF(ISBLANK('2012 HR 배정표'!AV1733)=TRUE,"-",IF(ISERROR((HLOOKUP($A$5,Prj_list!$O$6:$Z$7,2)*'2012 HR 배정표'!AW1733)/HLOOKUP($A$5,Prj_list!$O$6:$Z$7,2))=TRUE,"-",(HLOOKUP($A$5,Prj_list!$O$6:$Z$7,2)*'2012 HR 배정표'!AW1733)/HLOOKUP($A$5,Prj_list!$O$6:$Z$7,2)))</x:f>
        <x:v>-</x:v>
      </x:c>
      <x:c r="AS1735" s="45" t="str">
        <x:f>IF(ISBLANK('2012 HR 배정표'!AX1733)=TRUE,"-",'2012 HR 배정표'!AX1733)</x:f>
        <x:v>-</x:v>
      </x:c>
      <x:c r="AT1735" s="46" t="str">
        <x:f>IF(ISBLANK('2012 HR 배정표'!AX1733)=TRUE,"-",IF(ISERROR((HLOOKUP($A$5,Prj_list!$O$6:$Z$7,2)*'2012 HR 배정표'!AY1733)/HLOOKUP($A$5,Prj_list!$O$6:$Z$7,2))=TRUE,"-",(HLOOKUP($A$5,Prj_list!$O$6:$Z$7,2)*'2012 HR 배정표'!AY1733)/HLOOKUP($A$5,Prj_list!$O$6:$Z$7,2)))</x:f>
        <x:v>-</x:v>
      </x:c>
      <x:c r="AU1735" s="45" t="str">
        <x:f>IF(ISBLANK('2012 HR 배정표'!AZ1733)=TRUE,"-",'2012 HR 배정표'!AZ1733)</x:f>
        <x:v>-</x:v>
      </x:c>
      <x:c r="AV1735" s="46" t="str">
        <x:f>IF(ISBLANK('2012 HR 배정표'!AZ1733)=TRUE,"-",IF(ISERROR((HLOOKUP($A$5,Prj_list!$O$6:$Z$7,2)*'2012 HR 배정표'!BA1733)/HLOOKUP($A$5,Prj_list!$O$6:$Z$7,2))=TRUE,"-",(HLOOKUP($A$5,Prj_list!$O$6:$Z$7,2)*'2012 HR 배정표'!BA1733)/HLOOKUP($A$5,Prj_list!$O$6:$Z$7,2)))</x:f>
        <x:v>-</x:v>
      </x:c>
      <x:c r="AW1735" s="34" t="str">
        <x:f t="shared" si="54"/>
        <x:v/>
      </x:c>
      <x:c r="AX1735" s="41">
        <x:f t="shared" si="53"/>
        <x:v>0</x:v>
      </x:c>
    </x:row>
    <x:row r="1736" spans="1:50">
      <x:c r="A1736" s="45" t="str">
        <x:f>IF(ISBLANK('2012 HR 배정표'!F1734)=TRUE,"-",'2012 HR 배정표'!F1734)</x:f>
        <x:v>-</x:v>
      </x:c>
      <x:c r="B1736" s="46" t="str">
        <x:f>IF(ISBLANK('2012 HR 배정표'!F1734)=TRUE,"-",IF(ISERROR((HLOOKUP($A$5,Prj_list!$O$6:$Z$7,2)*'2012 HR 배정표'!G1734)/HLOOKUP($A$5,Prj_list!$O$6:$Z$7,2))=TRUE,"-",(HLOOKUP($A$5,Prj_list!$O$6:$Z$7,2)*'2012 HR 배정표'!G1734)/HLOOKUP($A$5,Prj_list!$O$6:$Z$7,2)))</x:f>
        <x:v>-</x:v>
      </x:c>
      <x:c r="C1736" s="45" t="str">
        <x:f>IF(ISBLANK('2012 HR 배정표'!H1734)=TRUE,"-",'2012 HR 배정표'!H1734)</x:f>
        <x:v>-</x:v>
      </x:c>
      <x:c r="D1736" s="46" t="str">
        <x:f>IF(ISBLANK('2012 HR 배정표'!H1734)=TRUE,"-",IF(ISERROR((HLOOKUP($A$5,Prj_list!$O$6:$Z$7,2)*'2012 HR 배정표'!I1734)/HLOOKUP($A$5,Prj_list!$O$6:$Z$7,2))=TRUE,"-",(HLOOKUP($A$5,Prj_list!$O$6:$Z$7,2)*'2012 HR 배정표'!I1734)/HLOOKUP($A$5,Prj_list!$O$6:$Z$7,2)))</x:f>
        <x:v>-</x:v>
      </x:c>
      <x:c r="E1736" s="45" t="str">
        <x:f>IF(ISBLANK('2012 HR 배정표'!J1734)=TRUE,"-",'2012 HR 배정표'!J1734)</x:f>
        <x:v>-</x:v>
      </x:c>
      <x:c r="F1736" s="46" t="str">
        <x:f>IF(ISBLANK('2012 HR 배정표'!J1734)=TRUE,"-",IF(ISERROR((HLOOKUP($A$5,Prj_list!$O$6:$Z$7,2)*'2012 HR 배정표'!K1734)/HLOOKUP($A$5,Prj_list!$O$6:$Z$7,2))=TRUE,"-",(HLOOKUP($A$5,Prj_list!$O$6:$Z$7,2)*'2012 HR 배정표'!K1734)/HLOOKUP($A$5,Prj_list!$O$6:$Z$7,2)))</x:f>
        <x:v>-</x:v>
      </x:c>
      <x:c r="G1736" s="45" t="str">
        <x:f>IF(ISBLANK('2012 HR 배정표'!L1734)=TRUE,"-",'2012 HR 배정표'!L1734)</x:f>
        <x:v>-</x:v>
      </x:c>
      <x:c r="H1736" s="46" t="str">
        <x:f>IF(ISBLANK('2012 HR 배정표'!L1734)=TRUE,"-",IF(ISERROR((HLOOKUP($A$5,Prj_list!$O$6:$Z$7,2)*'2012 HR 배정표'!M1734)/HLOOKUP($A$5,Prj_list!$O$6:$Z$7,2))=TRUE,"-",(HLOOKUP($A$5,Prj_list!$O$6:$Z$7,2)*'2012 HR 배정표'!M1734)/HLOOKUP($A$5,Prj_list!$O$6:$Z$7,2)))</x:f>
        <x:v>-</x:v>
      </x:c>
      <x:c r="I1736" s="45" t="str">
        <x:f>IF(ISBLANK('2012 HR 배정표'!N1734)=TRUE,"-",'2012 HR 배정표'!N1734)</x:f>
        <x:v>-</x:v>
      </x:c>
      <x:c r="J1736" s="46" t="str">
        <x:f>IF(ISBLANK('2012 HR 배정표'!N1734)=TRUE,"-",IF(ISERROR((HLOOKUP($A$5,Prj_list!$O$6:$Z$7,2)*'2012 HR 배정표'!O1734)/HLOOKUP($A$5,Prj_list!$O$6:$Z$7,2))=TRUE,"-",(HLOOKUP($A$5,Prj_list!$O$6:$Z$7,2)*'2012 HR 배정표'!O1734)/HLOOKUP($A$5,Prj_list!$O$6:$Z$7,2)))</x:f>
        <x:v>-</x:v>
      </x:c>
      <x:c r="K1736" s="45" t="str">
        <x:f>IF(ISBLANK('2012 HR 배정표'!P1734)=TRUE,"-",'2012 HR 배정표'!P1734)</x:f>
        <x:v>-</x:v>
      </x:c>
      <x:c r="L1736" s="46" t="str">
        <x:f>IF(ISBLANK('2012 HR 배정표'!P1734)=TRUE,"-",IF(ISERROR((HLOOKUP($A$5,Prj_list!$O$6:$Z$7,2)*'2012 HR 배정표'!Q1734)/HLOOKUP($A$5,Prj_list!$O$6:$Z$7,2))=TRUE,"-",(HLOOKUP($A$5,Prj_list!$O$6:$Z$7,2)*'2012 HR 배정표'!Q1734)/HLOOKUP($A$5,Prj_list!$O$6:$Z$7,2)))</x:f>
        <x:v>-</x:v>
      </x:c>
      <x:c r="M1736" s="45" t="str">
        <x:f>IF(ISBLANK('2012 HR 배정표'!R1734)=TRUE,"-",'2012 HR 배정표'!R1734)</x:f>
        <x:v>-</x:v>
      </x:c>
      <x:c r="N1736" s="46" t="str">
        <x:f>IF(ISBLANK('2012 HR 배정표'!R1734)=TRUE,"-",IF(ISERROR((HLOOKUP($A$5,Prj_list!$O$6:$Z$7,2)*'2012 HR 배정표'!S1734)/HLOOKUP($A$5,Prj_list!$O$6:$Z$7,2))=TRUE,"-",(HLOOKUP($A$5,Prj_list!$O$6:$Z$7,2)*'2012 HR 배정표'!S1734)/HLOOKUP($A$5,Prj_list!$O$6:$Z$7,2)))</x:f>
        <x:v>-</x:v>
      </x:c>
      <x:c r="O1736" s="45" t="str">
        <x:f>IF(ISBLANK('2012 HR 배정표'!T1734)=TRUE,"-",'2012 HR 배정표'!T1734)</x:f>
        <x:v>-</x:v>
      </x:c>
      <x:c r="P1736" s="46" t="str">
        <x:f>IF(ISBLANK('2012 HR 배정표'!T1734)=TRUE,"-",IF(ISERROR((HLOOKUP($A$5,Prj_list!$O$6:$Z$7,2)*'2012 HR 배정표'!U1734)/HLOOKUP($A$5,Prj_list!$O$6:$Z$7,2))=TRUE,"-",(HLOOKUP($A$5,Prj_list!$O$6:$Z$7,2)*'2012 HR 배정표'!U1734)/HLOOKUP($A$5,Prj_list!$O$6:$Z$7,2)))</x:f>
        <x:v>-</x:v>
      </x:c>
      <x:c r="Q1736" s="45" t="str">
        <x:f>IF(ISBLANK('2012 HR 배정표'!V1734)=TRUE,"-",'2012 HR 배정표'!V1734)</x:f>
        <x:v>-</x:v>
      </x:c>
      <x:c r="R1736" s="46" t="str">
        <x:f>IF(ISBLANK('2012 HR 배정표'!V1734)=TRUE,"-",IF(ISERROR((HLOOKUP($A$5,Prj_list!$O$6:$Z$7,2)*'2012 HR 배정표'!W1734)/HLOOKUP($A$5,Prj_list!$O$6:$Z$7,2))=TRUE,"-",(HLOOKUP($A$5,Prj_list!$O$6:$Z$7,2)*'2012 HR 배정표'!W1734)/HLOOKUP($A$5,Prj_list!$O$6:$Z$7,2)))</x:f>
        <x:v>-</x:v>
      </x:c>
      <x:c r="S1736" s="45" t="str">
        <x:f>IF(ISBLANK('2012 HR 배정표'!X1734)=TRUE,"-",'2012 HR 배정표'!X1734)</x:f>
        <x:v>-</x:v>
      </x:c>
      <x:c r="T1736" s="46" t="str">
        <x:f>IF(ISBLANK('2012 HR 배정표'!X1734)=TRUE,"-",IF(ISERROR((HLOOKUP($A$5,Prj_list!$O$6:$Z$7,2)*'2012 HR 배정표'!Y1734)/HLOOKUP($A$5,Prj_list!$O$6:$Z$7,2))=TRUE,"-",(HLOOKUP($A$5,Prj_list!$O$6:$Z$7,2)*'2012 HR 배정표'!Y1734)/HLOOKUP($A$5,Prj_list!$O$6:$Z$7,2)))</x:f>
        <x:v>-</x:v>
      </x:c>
      <x:c r="U1736" s="45" t="str">
        <x:f>IF(ISBLANK('2012 HR 배정표'!Z1734)=TRUE,"-",'2012 HR 배정표'!Z1734)</x:f>
        <x:v>-</x:v>
      </x:c>
      <x:c r="V1736" s="46" t="str">
        <x:f>IF(ISBLANK('2012 HR 배정표'!Z1734)=TRUE,"-",IF(ISERROR((HLOOKUP($A$5,Prj_list!$O$6:$Z$7,2)*'2012 HR 배정표'!AA1734)/HLOOKUP($A$5,Prj_list!$O$6:$Z$7,2))=TRUE,"-",(HLOOKUP($A$5,Prj_list!$O$6:$Z$7,2)*'2012 HR 배정표'!AA1734)/HLOOKUP($A$5,Prj_list!$O$6:$Z$7,2)))</x:f>
        <x:v>-</x:v>
      </x:c>
      <x:c r="W1736" s="45" t="str">
        <x:f>IF(ISBLANK('2012 HR 배정표'!AB1734)=TRUE,"-",'2012 HR 배정표'!AB1734)</x:f>
        <x:v>-</x:v>
      </x:c>
      <x:c r="X1736" s="46" t="str">
        <x:f>IF(ISBLANK('2012 HR 배정표'!AB1734)=TRUE,"-",IF(ISERROR((HLOOKUP($A$5,Prj_list!$O$6:$Z$7,2)*'2012 HR 배정표'!AC1734)/HLOOKUP($A$5,Prj_list!$O$6:$Z$7,2))=TRUE,"-",(HLOOKUP($A$5,Prj_list!$O$6:$Z$7,2)*'2012 HR 배정표'!AC1734)/HLOOKUP($A$5,Prj_list!$O$6:$Z$7,2)))</x:f>
        <x:v>-</x:v>
      </x:c>
      <x:c r="Y1736" s="45" t="str">
        <x:f>IF(ISBLANK('2012 HR 배정표'!AD1734)=TRUE,"-",'2012 HR 배정표'!AD1734)</x:f>
        <x:v>-</x:v>
      </x:c>
      <x:c r="Z1736" s="46" t="str">
        <x:f>IF(ISBLANK('2012 HR 배정표'!AD1734)=TRUE,"-",IF(ISERROR((HLOOKUP($A$5,Prj_list!$O$6:$Z$7,2)*'2012 HR 배정표'!AE1734)/HLOOKUP($A$5,Prj_list!$O$6:$Z$7,2))=TRUE,"-",(HLOOKUP($A$5,Prj_list!$O$6:$Z$7,2)*'2012 HR 배정표'!AE1734)/HLOOKUP($A$5,Prj_list!$O$6:$Z$7,2)))</x:f>
        <x:v>-</x:v>
      </x:c>
      <x:c r="AA1736" s="45" t="str">
        <x:f>IF(ISBLANK('2012 HR 배정표'!AF1734)=TRUE,"-",'2012 HR 배정표'!AF1734)</x:f>
        <x:v>-</x:v>
      </x:c>
      <x:c r="AB1736" s="46" t="str">
        <x:f>IF(ISBLANK('2012 HR 배정표'!AF1734)=TRUE,"-",IF(ISERROR((HLOOKUP($A$5,Prj_list!$O$6:$Z$7,2)*'2012 HR 배정표'!AG1734)/HLOOKUP($A$5,Prj_list!$O$6:$Z$7,2))=TRUE,"-",(HLOOKUP($A$5,Prj_list!$O$6:$Z$7,2)*'2012 HR 배정표'!AG1734)/HLOOKUP($A$5,Prj_list!$O$6:$Z$7,2)))</x:f>
        <x:v>-</x:v>
      </x:c>
      <x:c r="AC1736" s="45" t="str">
        <x:f>IF(ISBLANK('2012 HR 배정표'!AH1734)=TRUE,"-",'2012 HR 배정표'!AH1734)</x:f>
        <x:v>-</x:v>
      </x:c>
      <x:c r="AD1736" s="46" t="str">
        <x:f>IF(ISBLANK('2012 HR 배정표'!AH1734)=TRUE,"-",IF(ISERROR((HLOOKUP($A$5,Prj_list!$O$6:$Z$7,2)*'2012 HR 배정표'!AI1734)/HLOOKUP($A$5,Prj_list!$O$6:$Z$7,2))=TRUE,"-",(HLOOKUP($A$5,Prj_list!$O$6:$Z$7,2)*'2012 HR 배정표'!AI1734)/HLOOKUP($A$5,Prj_list!$O$6:$Z$7,2)))</x:f>
        <x:v>-</x:v>
      </x:c>
      <x:c r="AE1736" s="45" t="str">
        <x:f>IF(ISBLANK('2012 HR 배정표'!AJ1734)=TRUE,"-",'2012 HR 배정표'!AJ1734)</x:f>
        <x:v>-</x:v>
      </x:c>
      <x:c r="AF1736" s="46" t="str">
        <x:f>IF(ISBLANK('2012 HR 배정표'!AJ1734)=TRUE,"-",IF(ISERROR((HLOOKUP($A$5,Prj_list!$O$6:$Z$7,2)*'2012 HR 배정표'!AK1734)/HLOOKUP($A$5,Prj_list!$O$6:$Z$7,2))=TRUE,"-",(HLOOKUP($A$5,Prj_list!$O$6:$Z$7,2)*'2012 HR 배정표'!AK1734)/HLOOKUP($A$5,Prj_list!$O$6:$Z$7,2)))</x:f>
        <x:v>-</x:v>
      </x:c>
      <x:c r="AG1736" s="45" t="str">
        <x:f>IF(ISBLANK('2012 HR 배정표'!AL1734)=TRUE,"-",'2012 HR 배정표'!AL1734)</x:f>
        <x:v>-</x:v>
      </x:c>
      <x:c r="AH1736" s="46" t="str">
        <x:f>IF(ISBLANK('2012 HR 배정표'!AL1734)=TRUE,"-",IF(ISERROR((HLOOKUP($A$5,Prj_list!$O$6:$Z$7,2)*'2012 HR 배정표'!AM1734)/HLOOKUP($A$5,Prj_list!$O$6:$Z$7,2))=TRUE,"-",(HLOOKUP($A$5,Prj_list!$O$6:$Z$7,2)*'2012 HR 배정표'!AM1734)/HLOOKUP($A$5,Prj_list!$O$6:$Z$7,2)))</x:f>
        <x:v>-</x:v>
      </x:c>
      <x:c r="AI1736" s="45" t="str">
        <x:f>IF(ISBLANK('2012 HR 배정표'!AN1734)=TRUE,"-",'2012 HR 배정표'!AN1734)</x:f>
        <x:v>-</x:v>
      </x:c>
      <x:c r="AJ1736" s="46" t="str">
        <x:f>IF(ISBLANK('2012 HR 배정표'!AN1734)=TRUE,"-",IF(ISERROR((HLOOKUP($A$5,Prj_list!$O$6:$Z$7,2)*'2012 HR 배정표'!AO1734)/HLOOKUP($A$5,Prj_list!$O$6:$Z$7,2))=TRUE,"-",(HLOOKUP($A$5,Prj_list!$O$6:$Z$7,2)*'2012 HR 배정표'!AO1734)/HLOOKUP($A$5,Prj_list!$O$6:$Z$7,2)))</x:f>
        <x:v>-</x:v>
      </x:c>
      <x:c r="AK1736" s="45" t="str">
        <x:f>IF(ISBLANK('2012 HR 배정표'!AP1734)=TRUE,"-",'2012 HR 배정표'!AP1734)</x:f>
        <x:v>-</x:v>
      </x:c>
      <x:c r="AL1736" s="46" t="str">
        <x:f>IF(ISBLANK('2012 HR 배정표'!AP1734)=TRUE,"-",IF(ISERROR((HLOOKUP($A$5,Prj_list!$O$6:$Z$7,2)*'2012 HR 배정표'!AQ1734)/HLOOKUP($A$5,Prj_list!$O$6:$Z$7,2))=TRUE,"-",(HLOOKUP($A$5,Prj_list!$O$6:$Z$7,2)*'2012 HR 배정표'!AQ1734)/HLOOKUP($A$5,Prj_list!$O$6:$Z$7,2)))</x:f>
        <x:v>-</x:v>
      </x:c>
      <x:c r="AM1736" s="45" t="str">
        <x:f>IF(ISBLANK('2012 HR 배정표'!AR1734)=TRUE,"-",'2012 HR 배정표'!AR1734)</x:f>
        <x:v>-</x:v>
      </x:c>
      <x:c r="AN1736" s="46" t="str">
        <x:f>IF(ISBLANK('2012 HR 배정표'!AR1734)=TRUE,"-",IF(ISERROR((HLOOKUP($A$5,Prj_list!$O$6:$Z$7,2)*'2012 HR 배정표'!AS1734)/HLOOKUP($A$5,Prj_list!$O$6:$Z$7,2))=TRUE,"-",(HLOOKUP($A$5,Prj_list!$O$6:$Z$7,2)*'2012 HR 배정표'!AS1734)/HLOOKUP($A$5,Prj_list!$O$6:$Z$7,2)))</x:f>
        <x:v>-</x:v>
      </x:c>
      <x:c r="AO1736" s="45" t="str">
        <x:f>IF(ISBLANK('2012 HR 배정표'!AT1734)=TRUE,"-",'2012 HR 배정표'!AT1734)</x:f>
        <x:v>-</x:v>
      </x:c>
      <x:c r="AP1736" s="46" t="str">
        <x:f>IF(ISBLANK('2012 HR 배정표'!AT1734)=TRUE,"-",IF(ISERROR((HLOOKUP($A$5,Prj_list!$O$6:$Z$7,2)*'2012 HR 배정표'!AU1734)/HLOOKUP($A$5,Prj_list!$O$6:$Z$7,2))=TRUE,"-",(HLOOKUP($A$5,Prj_list!$O$6:$Z$7,2)*'2012 HR 배정표'!AU1734)/HLOOKUP($A$5,Prj_list!$O$6:$Z$7,2)))</x:f>
        <x:v>-</x:v>
      </x:c>
      <x:c r="AQ1736" s="45" t="str">
        <x:f>IF(ISBLANK('2012 HR 배정표'!AV1734)=TRUE,"-",'2012 HR 배정표'!AV1734)</x:f>
        <x:v>-</x:v>
      </x:c>
      <x:c r="AR1736" s="46" t="str">
        <x:f>IF(ISBLANK('2012 HR 배정표'!AV1734)=TRUE,"-",IF(ISERROR((HLOOKUP($A$5,Prj_list!$O$6:$Z$7,2)*'2012 HR 배정표'!AW1734)/HLOOKUP($A$5,Prj_list!$O$6:$Z$7,2))=TRUE,"-",(HLOOKUP($A$5,Prj_list!$O$6:$Z$7,2)*'2012 HR 배정표'!AW1734)/HLOOKUP($A$5,Prj_list!$O$6:$Z$7,2)))</x:f>
        <x:v>-</x:v>
      </x:c>
      <x:c r="AS1736" s="45" t="str">
        <x:f>IF(ISBLANK('2012 HR 배정표'!AX1734)=TRUE,"-",'2012 HR 배정표'!AX1734)</x:f>
        <x:v>-</x:v>
      </x:c>
      <x:c r="AT1736" s="46" t="str">
        <x:f>IF(ISBLANK('2012 HR 배정표'!AX1734)=TRUE,"-",IF(ISERROR((HLOOKUP($A$5,Prj_list!$O$6:$Z$7,2)*'2012 HR 배정표'!AY1734)/HLOOKUP($A$5,Prj_list!$O$6:$Z$7,2))=TRUE,"-",(HLOOKUP($A$5,Prj_list!$O$6:$Z$7,2)*'2012 HR 배정표'!AY1734)/HLOOKUP($A$5,Prj_list!$O$6:$Z$7,2)))</x:f>
        <x:v>-</x:v>
      </x:c>
      <x:c r="AU1736" s="45" t="str">
        <x:f>IF(ISBLANK('2012 HR 배정표'!AZ1734)=TRUE,"-",'2012 HR 배정표'!AZ1734)</x:f>
        <x:v>-</x:v>
      </x:c>
      <x:c r="AV1736" s="46" t="str">
        <x:f>IF(ISBLANK('2012 HR 배정표'!AZ1734)=TRUE,"-",IF(ISERROR((HLOOKUP($A$5,Prj_list!$O$6:$Z$7,2)*'2012 HR 배정표'!BA1734)/HLOOKUP($A$5,Prj_list!$O$6:$Z$7,2))=TRUE,"-",(HLOOKUP($A$5,Prj_list!$O$6:$Z$7,2)*'2012 HR 배정표'!BA1734)/HLOOKUP($A$5,Prj_list!$O$6:$Z$7,2)))</x:f>
        <x:v>-</x:v>
      </x:c>
      <x:c r="AW1736" s="34" t="str">
        <x:f t="shared" si="54"/>
        <x:v/>
      </x:c>
      <x:c r="AX1736" s="41">
        <x:f t="shared" ref="AX1736:AX1799" si="55">SUMPRODUCT(N(MOD(COLUMN(A1736:AV1736),2)=0),A1736:AV1736)</x:f>
        <x:v>0</x:v>
      </x:c>
    </x:row>
    <x:row r="1737" spans="1:50">
      <x:c r="A1737" s="45" t="str">
        <x:f>IF(ISBLANK('2012 HR 배정표'!F1735)=TRUE,"-",'2012 HR 배정표'!F1735)</x:f>
        <x:v>-</x:v>
      </x:c>
      <x:c r="B1737" s="46" t="str">
        <x:f>IF(ISBLANK('2012 HR 배정표'!F1735)=TRUE,"-",IF(ISERROR((HLOOKUP($A$5,Prj_list!$O$6:$Z$7,2)*'2012 HR 배정표'!G1735)/HLOOKUP($A$5,Prj_list!$O$6:$Z$7,2))=TRUE,"-",(HLOOKUP($A$5,Prj_list!$O$6:$Z$7,2)*'2012 HR 배정표'!G1735)/HLOOKUP($A$5,Prj_list!$O$6:$Z$7,2)))</x:f>
        <x:v>-</x:v>
      </x:c>
      <x:c r="C1737" s="45" t="str">
        <x:f>IF(ISBLANK('2012 HR 배정표'!H1735)=TRUE,"-",'2012 HR 배정표'!H1735)</x:f>
        <x:v>-</x:v>
      </x:c>
      <x:c r="D1737" s="46" t="str">
        <x:f>IF(ISBLANK('2012 HR 배정표'!H1735)=TRUE,"-",IF(ISERROR((HLOOKUP($A$5,Prj_list!$O$6:$Z$7,2)*'2012 HR 배정표'!I1735)/HLOOKUP($A$5,Prj_list!$O$6:$Z$7,2))=TRUE,"-",(HLOOKUP($A$5,Prj_list!$O$6:$Z$7,2)*'2012 HR 배정표'!I1735)/HLOOKUP($A$5,Prj_list!$O$6:$Z$7,2)))</x:f>
        <x:v>-</x:v>
      </x:c>
      <x:c r="E1737" s="45" t="str">
        <x:f>IF(ISBLANK('2012 HR 배정표'!J1735)=TRUE,"-",'2012 HR 배정표'!J1735)</x:f>
        <x:v>-</x:v>
      </x:c>
      <x:c r="F1737" s="46" t="str">
        <x:f>IF(ISBLANK('2012 HR 배정표'!J1735)=TRUE,"-",IF(ISERROR((HLOOKUP($A$5,Prj_list!$O$6:$Z$7,2)*'2012 HR 배정표'!K1735)/HLOOKUP($A$5,Prj_list!$O$6:$Z$7,2))=TRUE,"-",(HLOOKUP($A$5,Prj_list!$O$6:$Z$7,2)*'2012 HR 배정표'!K1735)/HLOOKUP($A$5,Prj_list!$O$6:$Z$7,2)))</x:f>
        <x:v>-</x:v>
      </x:c>
      <x:c r="G1737" s="45" t="str">
        <x:f>IF(ISBLANK('2012 HR 배정표'!L1735)=TRUE,"-",'2012 HR 배정표'!L1735)</x:f>
        <x:v>-</x:v>
      </x:c>
      <x:c r="H1737" s="46" t="str">
        <x:f>IF(ISBLANK('2012 HR 배정표'!L1735)=TRUE,"-",IF(ISERROR((HLOOKUP($A$5,Prj_list!$O$6:$Z$7,2)*'2012 HR 배정표'!M1735)/HLOOKUP($A$5,Prj_list!$O$6:$Z$7,2))=TRUE,"-",(HLOOKUP($A$5,Prj_list!$O$6:$Z$7,2)*'2012 HR 배정표'!M1735)/HLOOKUP($A$5,Prj_list!$O$6:$Z$7,2)))</x:f>
        <x:v>-</x:v>
      </x:c>
      <x:c r="I1737" s="45" t="str">
        <x:f>IF(ISBLANK('2012 HR 배정표'!N1735)=TRUE,"-",'2012 HR 배정표'!N1735)</x:f>
        <x:v>-</x:v>
      </x:c>
      <x:c r="J1737" s="46" t="str">
        <x:f>IF(ISBLANK('2012 HR 배정표'!N1735)=TRUE,"-",IF(ISERROR((HLOOKUP($A$5,Prj_list!$O$6:$Z$7,2)*'2012 HR 배정표'!O1735)/HLOOKUP($A$5,Prj_list!$O$6:$Z$7,2))=TRUE,"-",(HLOOKUP($A$5,Prj_list!$O$6:$Z$7,2)*'2012 HR 배정표'!O1735)/HLOOKUP($A$5,Prj_list!$O$6:$Z$7,2)))</x:f>
        <x:v>-</x:v>
      </x:c>
      <x:c r="K1737" s="45" t="str">
        <x:f>IF(ISBLANK('2012 HR 배정표'!P1735)=TRUE,"-",'2012 HR 배정표'!P1735)</x:f>
        <x:v>-</x:v>
      </x:c>
      <x:c r="L1737" s="46" t="str">
        <x:f>IF(ISBLANK('2012 HR 배정표'!P1735)=TRUE,"-",IF(ISERROR((HLOOKUP($A$5,Prj_list!$O$6:$Z$7,2)*'2012 HR 배정표'!Q1735)/HLOOKUP($A$5,Prj_list!$O$6:$Z$7,2))=TRUE,"-",(HLOOKUP($A$5,Prj_list!$O$6:$Z$7,2)*'2012 HR 배정표'!Q1735)/HLOOKUP($A$5,Prj_list!$O$6:$Z$7,2)))</x:f>
        <x:v>-</x:v>
      </x:c>
      <x:c r="M1737" s="45" t="str">
        <x:f>IF(ISBLANK('2012 HR 배정표'!R1735)=TRUE,"-",'2012 HR 배정표'!R1735)</x:f>
        <x:v>-</x:v>
      </x:c>
      <x:c r="N1737" s="46" t="str">
        <x:f>IF(ISBLANK('2012 HR 배정표'!R1735)=TRUE,"-",IF(ISERROR((HLOOKUP($A$5,Prj_list!$O$6:$Z$7,2)*'2012 HR 배정표'!S1735)/HLOOKUP($A$5,Prj_list!$O$6:$Z$7,2))=TRUE,"-",(HLOOKUP($A$5,Prj_list!$O$6:$Z$7,2)*'2012 HR 배정표'!S1735)/HLOOKUP($A$5,Prj_list!$O$6:$Z$7,2)))</x:f>
        <x:v>-</x:v>
      </x:c>
      <x:c r="O1737" s="45" t="str">
        <x:f>IF(ISBLANK('2012 HR 배정표'!T1735)=TRUE,"-",'2012 HR 배정표'!T1735)</x:f>
        <x:v>-</x:v>
      </x:c>
      <x:c r="P1737" s="46" t="str">
        <x:f>IF(ISBLANK('2012 HR 배정표'!T1735)=TRUE,"-",IF(ISERROR((HLOOKUP($A$5,Prj_list!$O$6:$Z$7,2)*'2012 HR 배정표'!U1735)/HLOOKUP($A$5,Prj_list!$O$6:$Z$7,2))=TRUE,"-",(HLOOKUP($A$5,Prj_list!$O$6:$Z$7,2)*'2012 HR 배정표'!U1735)/HLOOKUP($A$5,Prj_list!$O$6:$Z$7,2)))</x:f>
        <x:v>-</x:v>
      </x:c>
      <x:c r="Q1737" s="45" t="str">
        <x:f>IF(ISBLANK('2012 HR 배정표'!V1735)=TRUE,"-",'2012 HR 배정표'!V1735)</x:f>
        <x:v>-</x:v>
      </x:c>
      <x:c r="R1737" s="46" t="str">
        <x:f>IF(ISBLANK('2012 HR 배정표'!V1735)=TRUE,"-",IF(ISERROR((HLOOKUP($A$5,Prj_list!$O$6:$Z$7,2)*'2012 HR 배정표'!W1735)/HLOOKUP($A$5,Prj_list!$O$6:$Z$7,2))=TRUE,"-",(HLOOKUP($A$5,Prj_list!$O$6:$Z$7,2)*'2012 HR 배정표'!W1735)/HLOOKUP($A$5,Prj_list!$O$6:$Z$7,2)))</x:f>
        <x:v>-</x:v>
      </x:c>
      <x:c r="S1737" s="45" t="str">
        <x:f>IF(ISBLANK('2012 HR 배정표'!X1735)=TRUE,"-",'2012 HR 배정표'!X1735)</x:f>
        <x:v>-</x:v>
      </x:c>
      <x:c r="T1737" s="46" t="str">
        <x:f>IF(ISBLANK('2012 HR 배정표'!X1735)=TRUE,"-",IF(ISERROR((HLOOKUP($A$5,Prj_list!$O$6:$Z$7,2)*'2012 HR 배정표'!Y1735)/HLOOKUP($A$5,Prj_list!$O$6:$Z$7,2))=TRUE,"-",(HLOOKUP($A$5,Prj_list!$O$6:$Z$7,2)*'2012 HR 배정표'!Y1735)/HLOOKUP($A$5,Prj_list!$O$6:$Z$7,2)))</x:f>
        <x:v>-</x:v>
      </x:c>
      <x:c r="U1737" s="45" t="str">
        <x:f>IF(ISBLANK('2012 HR 배정표'!Z1735)=TRUE,"-",'2012 HR 배정표'!Z1735)</x:f>
        <x:v>-</x:v>
      </x:c>
      <x:c r="V1737" s="46" t="str">
        <x:f>IF(ISBLANK('2012 HR 배정표'!Z1735)=TRUE,"-",IF(ISERROR((HLOOKUP($A$5,Prj_list!$O$6:$Z$7,2)*'2012 HR 배정표'!AA1735)/HLOOKUP($A$5,Prj_list!$O$6:$Z$7,2))=TRUE,"-",(HLOOKUP($A$5,Prj_list!$O$6:$Z$7,2)*'2012 HR 배정표'!AA1735)/HLOOKUP($A$5,Prj_list!$O$6:$Z$7,2)))</x:f>
        <x:v>-</x:v>
      </x:c>
      <x:c r="W1737" s="45" t="str">
        <x:f>IF(ISBLANK('2012 HR 배정표'!AB1735)=TRUE,"-",'2012 HR 배정표'!AB1735)</x:f>
        <x:v>-</x:v>
      </x:c>
      <x:c r="X1737" s="46" t="str">
        <x:f>IF(ISBLANK('2012 HR 배정표'!AB1735)=TRUE,"-",IF(ISERROR((HLOOKUP($A$5,Prj_list!$O$6:$Z$7,2)*'2012 HR 배정표'!AC1735)/HLOOKUP($A$5,Prj_list!$O$6:$Z$7,2))=TRUE,"-",(HLOOKUP($A$5,Prj_list!$O$6:$Z$7,2)*'2012 HR 배정표'!AC1735)/HLOOKUP($A$5,Prj_list!$O$6:$Z$7,2)))</x:f>
        <x:v>-</x:v>
      </x:c>
      <x:c r="Y1737" s="45" t="str">
        <x:f>IF(ISBLANK('2012 HR 배정표'!AD1735)=TRUE,"-",'2012 HR 배정표'!AD1735)</x:f>
        <x:v>-</x:v>
      </x:c>
      <x:c r="Z1737" s="46" t="str">
        <x:f>IF(ISBLANK('2012 HR 배정표'!AD1735)=TRUE,"-",IF(ISERROR((HLOOKUP($A$5,Prj_list!$O$6:$Z$7,2)*'2012 HR 배정표'!AE1735)/HLOOKUP($A$5,Prj_list!$O$6:$Z$7,2))=TRUE,"-",(HLOOKUP($A$5,Prj_list!$O$6:$Z$7,2)*'2012 HR 배정표'!AE1735)/HLOOKUP($A$5,Prj_list!$O$6:$Z$7,2)))</x:f>
        <x:v>-</x:v>
      </x:c>
      <x:c r="AA1737" s="45" t="str">
        <x:f>IF(ISBLANK('2012 HR 배정표'!AF1735)=TRUE,"-",'2012 HR 배정표'!AF1735)</x:f>
        <x:v>-</x:v>
      </x:c>
      <x:c r="AB1737" s="46" t="str">
        <x:f>IF(ISBLANK('2012 HR 배정표'!AF1735)=TRUE,"-",IF(ISERROR((HLOOKUP($A$5,Prj_list!$O$6:$Z$7,2)*'2012 HR 배정표'!AG1735)/HLOOKUP($A$5,Prj_list!$O$6:$Z$7,2))=TRUE,"-",(HLOOKUP($A$5,Prj_list!$O$6:$Z$7,2)*'2012 HR 배정표'!AG1735)/HLOOKUP($A$5,Prj_list!$O$6:$Z$7,2)))</x:f>
        <x:v>-</x:v>
      </x:c>
      <x:c r="AC1737" s="45" t="str">
        <x:f>IF(ISBLANK('2012 HR 배정표'!AH1735)=TRUE,"-",'2012 HR 배정표'!AH1735)</x:f>
        <x:v>-</x:v>
      </x:c>
      <x:c r="AD1737" s="46" t="str">
        <x:f>IF(ISBLANK('2012 HR 배정표'!AH1735)=TRUE,"-",IF(ISERROR((HLOOKUP($A$5,Prj_list!$O$6:$Z$7,2)*'2012 HR 배정표'!AI1735)/HLOOKUP($A$5,Prj_list!$O$6:$Z$7,2))=TRUE,"-",(HLOOKUP($A$5,Prj_list!$O$6:$Z$7,2)*'2012 HR 배정표'!AI1735)/HLOOKUP($A$5,Prj_list!$O$6:$Z$7,2)))</x:f>
        <x:v>-</x:v>
      </x:c>
      <x:c r="AE1737" s="45" t="str">
        <x:f>IF(ISBLANK('2012 HR 배정표'!AJ1735)=TRUE,"-",'2012 HR 배정표'!AJ1735)</x:f>
        <x:v>-</x:v>
      </x:c>
      <x:c r="AF1737" s="46" t="str">
        <x:f>IF(ISBLANK('2012 HR 배정표'!AJ1735)=TRUE,"-",IF(ISERROR((HLOOKUP($A$5,Prj_list!$O$6:$Z$7,2)*'2012 HR 배정표'!AK1735)/HLOOKUP($A$5,Prj_list!$O$6:$Z$7,2))=TRUE,"-",(HLOOKUP($A$5,Prj_list!$O$6:$Z$7,2)*'2012 HR 배정표'!AK1735)/HLOOKUP($A$5,Prj_list!$O$6:$Z$7,2)))</x:f>
        <x:v>-</x:v>
      </x:c>
      <x:c r="AG1737" s="45" t="str">
        <x:f>IF(ISBLANK('2012 HR 배정표'!AL1735)=TRUE,"-",'2012 HR 배정표'!AL1735)</x:f>
        <x:v>-</x:v>
      </x:c>
      <x:c r="AH1737" s="46" t="str">
        <x:f>IF(ISBLANK('2012 HR 배정표'!AL1735)=TRUE,"-",IF(ISERROR((HLOOKUP($A$5,Prj_list!$O$6:$Z$7,2)*'2012 HR 배정표'!AM1735)/HLOOKUP($A$5,Prj_list!$O$6:$Z$7,2))=TRUE,"-",(HLOOKUP($A$5,Prj_list!$O$6:$Z$7,2)*'2012 HR 배정표'!AM1735)/HLOOKUP($A$5,Prj_list!$O$6:$Z$7,2)))</x:f>
        <x:v>-</x:v>
      </x:c>
      <x:c r="AI1737" s="45" t="str">
        <x:f>IF(ISBLANK('2012 HR 배정표'!AN1735)=TRUE,"-",'2012 HR 배정표'!AN1735)</x:f>
        <x:v>-</x:v>
      </x:c>
      <x:c r="AJ1737" s="46" t="str">
        <x:f>IF(ISBLANK('2012 HR 배정표'!AN1735)=TRUE,"-",IF(ISERROR((HLOOKUP($A$5,Prj_list!$O$6:$Z$7,2)*'2012 HR 배정표'!AO1735)/HLOOKUP($A$5,Prj_list!$O$6:$Z$7,2))=TRUE,"-",(HLOOKUP($A$5,Prj_list!$O$6:$Z$7,2)*'2012 HR 배정표'!AO1735)/HLOOKUP($A$5,Prj_list!$O$6:$Z$7,2)))</x:f>
        <x:v>-</x:v>
      </x:c>
      <x:c r="AK1737" s="45" t="str">
        <x:f>IF(ISBLANK('2012 HR 배정표'!AP1735)=TRUE,"-",'2012 HR 배정표'!AP1735)</x:f>
        <x:v>-</x:v>
      </x:c>
      <x:c r="AL1737" s="46" t="str">
        <x:f>IF(ISBLANK('2012 HR 배정표'!AP1735)=TRUE,"-",IF(ISERROR((HLOOKUP($A$5,Prj_list!$O$6:$Z$7,2)*'2012 HR 배정표'!AQ1735)/HLOOKUP($A$5,Prj_list!$O$6:$Z$7,2))=TRUE,"-",(HLOOKUP($A$5,Prj_list!$O$6:$Z$7,2)*'2012 HR 배정표'!AQ1735)/HLOOKUP($A$5,Prj_list!$O$6:$Z$7,2)))</x:f>
        <x:v>-</x:v>
      </x:c>
      <x:c r="AM1737" s="45" t="str">
        <x:f>IF(ISBLANK('2012 HR 배정표'!AR1735)=TRUE,"-",'2012 HR 배정표'!AR1735)</x:f>
        <x:v>-</x:v>
      </x:c>
      <x:c r="AN1737" s="46" t="str">
        <x:f>IF(ISBLANK('2012 HR 배정표'!AR1735)=TRUE,"-",IF(ISERROR((HLOOKUP($A$5,Prj_list!$O$6:$Z$7,2)*'2012 HR 배정표'!AS1735)/HLOOKUP($A$5,Prj_list!$O$6:$Z$7,2))=TRUE,"-",(HLOOKUP($A$5,Prj_list!$O$6:$Z$7,2)*'2012 HR 배정표'!AS1735)/HLOOKUP($A$5,Prj_list!$O$6:$Z$7,2)))</x:f>
        <x:v>-</x:v>
      </x:c>
      <x:c r="AO1737" s="45" t="str">
        <x:f>IF(ISBLANK('2012 HR 배정표'!AT1735)=TRUE,"-",'2012 HR 배정표'!AT1735)</x:f>
        <x:v>-</x:v>
      </x:c>
      <x:c r="AP1737" s="46" t="str">
        <x:f>IF(ISBLANK('2012 HR 배정표'!AT1735)=TRUE,"-",IF(ISERROR((HLOOKUP($A$5,Prj_list!$O$6:$Z$7,2)*'2012 HR 배정표'!AU1735)/HLOOKUP($A$5,Prj_list!$O$6:$Z$7,2))=TRUE,"-",(HLOOKUP($A$5,Prj_list!$O$6:$Z$7,2)*'2012 HR 배정표'!AU1735)/HLOOKUP($A$5,Prj_list!$O$6:$Z$7,2)))</x:f>
        <x:v>-</x:v>
      </x:c>
      <x:c r="AQ1737" s="45" t="str">
        <x:f>IF(ISBLANK('2012 HR 배정표'!AV1735)=TRUE,"-",'2012 HR 배정표'!AV1735)</x:f>
        <x:v>-</x:v>
      </x:c>
      <x:c r="AR1737" s="46" t="str">
        <x:f>IF(ISBLANK('2012 HR 배정표'!AV1735)=TRUE,"-",IF(ISERROR((HLOOKUP($A$5,Prj_list!$O$6:$Z$7,2)*'2012 HR 배정표'!AW1735)/HLOOKUP($A$5,Prj_list!$O$6:$Z$7,2))=TRUE,"-",(HLOOKUP($A$5,Prj_list!$O$6:$Z$7,2)*'2012 HR 배정표'!AW1735)/HLOOKUP($A$5,Prj_list!$O$6:$Z$7,2)))</x:f>
        <x:v>-</x:v>
      </x:c>
      <x:c r="AS1737" s="45" t="str">
        <x:f>IF(ISBLANK('2012 HR 배정표'!AX1735)=TRUE,"-",'2012 HR 배정표'!AX1735)</x:f>
        <x:v>-</x:v>
      </x:c>
      <x:c r="AT1737" s="46" t="str">
        <x:f>IF(ISBLANK('2012 HR 배정표'!AX1735)=TRUE,"-",IF(ISERROR((HLOOKUP($A$5,Prj_list!$O$6:$Z$7,2)*'2012 HR 배정표'!AY1735)/HLOOKUP($A$5,Prj_list!$O$6:$Z$7,2))=TRUE,"-",(HLOOKUP($A$5,Prj_list!$O$6:$Z$7,2)*'2012 HR 배정표'!AY1735)/HLOOKUP($A$5,Prj_list!$O$6:$Z$7,2)))</x:f>
        <x:v>-</x:v>
      </x:c>
      <x:c r="AU1737" s="45" t="str">
        <x:f>IF(ISBLANK('2012 HR 배정표'!AZ1735)=TRUE,"-",'2012 HR 배정표'!AZ1735)</x:f>
        <x:v>-</x:v>
      </x:c>
      <x:c r="AV1737" s="46" t="str">
        <x:f>IF(ISBLANK('2012 HR 배정표'!AZ1735)=TRUE,"-",IF(ISERROR((HLOOKUP($A$5,Prj_list!$O$6:$Z$7,2)*'2012 HR 배정표'!BA1735)/HLOOKUP($A$5,Prj_list!$O$6:$Z$7,2))=TRUE,"-",(HLOOKUP($A$5,Prj_list!$O$6:$Z$7,2)*'2012 HR 배정표'!BA1735)/HLOOKUP($A$5,Prj_list!$O$6:$Z$7,2)))</x:f>
        <x:v>-</x:v>
      </x:c>
      <x:c r="AW1737" s="34" t="str">
        <x:f t="shared" si="54"/>
        <x:v/>
      </x:c>
      <x:c r="AX1737" s="41">
        <x:f t="shared" si="55"/>
        <x:v>0</x:v>
      </x:c>
    </x:row>
    <x:row r="1738" spans="1:50">
      <x:c r="A1738" s="45" t="str">
        <x:f>IF(ISBLANK('2012 HR 배정표'!F1736)=TRUE,"-",'2012 HR 배정표'!F1736)</x:f>
        <x:v>-</x:v>
      </x:c>
      <x:c r="B1738" s="46" t="str">
        <x:f>IF(ISBLANK('2012 HR 배정표'!F1736)=TRUE,"-",IF(ISERROR((HLOOKUP($A$5,Prj_list!$O$6:$Z$7,2)*'2012 HR 배정표'!G1736)/HLOOKUP($A$5,Prj_list!$O$6:$Z$7,2))=TRUE,"-",(HLOOKUP($A$5,Prj_list!$O$6:$Z$7,2)*'2012 HR 배정표'!G1736)/HLOOKUP($A$5,Prj_list!$O$6:$Z$7,2)))</x:f>
        <x:v>-</x:v>
      </x:c>
      <x:c r="C1738" s="45" t="str">
        <x:f>IF(ISBLANK('2012 HR 배정표'!H1736)=TRUE,"-",'2012 HR 배정표'!H1736)</x:f>
        <x:v>-</x:v>
      </x:c>
      <x:c r="D1738" s="46" t="str">
        <x:f>IF(ISBLANK('2012 HR 배정표'!H1736)=TRUE,"-",IF(ISERROR((HLOOKUP($A$5,Prj_list!$O$6:$Z$7,2)*'2012 HR 배정표'!I1736)/HLOOKUP($A$5,Prj_list!$O$6:$Z$7,2))=TRUE,"-",(HLOOKUP($A$5,Prj_list!$O$6:$Z$7,2)*'2012 HR 배정표'!I1736)/HLOOKUP($A$5,Prj_list!$O$6:$Z$7,2)))</x:f>
        <x:v>-</x:v>
      </x:c>
      <x:c r="E1738" s="45" t="str">
        <x:f>IF(ISBLANK('2012 HR 배정표'!J1736)=TRUE,"-",'2012 HR 배정표'!J1736)</x:f>
        <x:v>-</x:v>
      </x:c>
      <x:c r="F1738" s="46" t="str">
        <x:f>IF(ISBLANK('2012 HR 배정표'!J1736)=TRUE,"-",IF(ISERROR((HLOOKUP($A$5,Prj_list!$O$6:$Z$7,2)*'2012 HR 배정표'!K1736)/HLOOKUP($A$5,Prj_list!$O$6:$Z$7,2))=TRUE,"-",(HLOOKUP($A$5,Prj_list!$O$6:$Z$7,2)*'2012 HR 배정표'!K1736)/HLOOKUP($A$5,Prj_list!$O$6:$Z$7,2)))</x:f>
        <x:v>-</x:v>
      </x:c>
      <x:c r="G1738" s="45" t="str">
        <x:f>IF(ISBLANK('2012 HR 배정표'!L1736)=TRUE,"-",'2012 HR 배정표'!L1736)</x:f>
        <x:v>-</x:v>
      </x:c>
      <x:c r="H1738" s="46" t="str">
        <x:f>IF(ISBLANK('2012 HR 배정표'!L1736)=TRUE,"-",IF(ISERROR((HLOOKUP($A$5,Prj_list!$O$6:$Z$7,2)*'2012 HR 배정표'!M1736)/HLOOKUP($A$5,Prj_list!$O$6:$Z$7,2))=TRUE,"-",(HLOOKUP($A$5,Prj_list!$O$6:$Z$7,2)*'2012 HR 배정표'!M1736)/HLOOKUP($A$5,Prj_list!$O$6:$Z$7,2)))</x:f>
        <x:v>-</x:v>
      </x:c>
      <x:c r="I1738" s="45" t="str">
        <x:f>IF(ISBLANK('2012 HR 배정표'!N1736)=TRUE,"-",'2012 HR 배정표'!N1736)</x:f>
        <x:v>-</x:v>
      </x:c>
      <x:c r="J1738" s="46" t="str">
        <x:f>IF(ISBLANK('2012 HR 배정표'!N1736)=TRUE,"-",IF(ISERROR((HLOOKUP($A$5,Prj_list!$O$6:$Z$7,2)*'2012 HR 배정표'!O1736)/HLOOKUP($A$5,Prj_list!$O$6:$Z$7,2))=TRUE,"-",(HLOOKUP($A$5,Prj_list!$O$6:$Z$7,2)*'2012 HR 배정표'!O1736)/HLOOKUP($A$5,Prj_list!$O$6:$Z$7,2)))</x:f>
        <x:v>-</x:v>
      </x:c>
      <x:c r="K1738" s="45" t="str">
        <x:f>IF(ISBLANK('2012 HR 배정표'!P1736)=TRUE,"-",'2012 HR 배정표'!P1736)</x:f>
        <x:v>-</x:v>
      </x:c>
      <x:c r="L1738" s="46" t="str">
        <x:f>IF(ISBLANK('2012 HR 배정표'!P1736)=TRUE,"-",IF(ISERROR((HLOOKUP($A$5,Prj_list!$O$6:$Z$7,2)*'2012 HR 배정표'!Q1736)/HLOOKUP($A$5,Prj_list!$O$6:$Z$7,2))=TRUE,"-",(HLOOKUP($A$5,Prj_list!$O$6:$Z$7,2)*'2012 HR 배정표'!Q1736)/HLOOKUP($A$5,Prj_list!$O$6:$Z$7,2)))</x:f>
        <x:v>-</x:v>
      </x:c>
      <x:c r="M1738" s="45" t="str">
        <x:f>IF(ISBLANK('2012 HR 배정표'!R1736)=TRUE,"-",'2012 HR 배정표'!R1736)</x:f>
        <x:v>-</x:v>
      </x:c>
      <x:c r="N1738" s="46" t="str">
        <x:f>IF(ISBLANK('2012 HR 배정표'!R1736)=TRUE,"-",IF(ISERROR((HLOOKUP($A$5,Prj_list!$O$6:$Z$7,2)*'2012 HR 배정표'!S1736)/HLOOKUP($A$5,Prj_list!$O$6:$Z$7,2))=TRUE,"-",(HLOOKUP($A$5,Prj_list!$O$6:$Z$7,2)*'2012 HR 배정표'!S1736)/HLOOKUP($A$5,Prj_list!$O$6:$Z$7,2)))</x:f>
        <x:v>-</x:v>
      </x:c>
      <x:c r="O1738" s="45" t="str">
        <x:f>IF(ISBLANK('2012 HR 배정표'!T1736)=TRUE,"-",'2012 HR 배정표'!T1736)</x:f>
        <x:v>-</x:v>
      </x:c>
      <x:c r="P1738" s="46" t="str">
        <x:f>IF(ISBLANK('2012 HR 배정표'!T1736)=TRUE,"-",IF(ISERROR((HLOOKUP($A$5,Prj_list!$O$6:$Z$7,2)*'2012 HR 배정표'!U1736)/HLOOKUP($A$5,Prj_list!$O$6:$Z$7,2))=TRUE,"-",(HLOOKUP($A$5,Prj_list!$O$6:$Z$7,2)*'2012 HR 배정표'!U1736)/HLOOKUP($A$5,Prj_list!$O$6:$Z$7,2)))</x:f>
        <x:v>-</x:v>
      </x:c>
      <x:c r="Q1738" s="45" t="str">
        <x:f>IF(ISBLANK('2012 HR 배정표'!V1736)=TRUE,"-",'2012 HR 배정표'!V1736)</x:f>
        <x:v>-</x:v>
      </x:c>
      <x:c r="R1738" s="46" t="str">
        <x:f>IF(ISBLANK('2012 HR 배정표'!V1736)=TRUE,"-",IF(ISERROR((HLOOKUP($A$5,Prj_list!$O$6:$Z$7,2)*'2012 HR 배정표'!W1736)/HLOOKUP($A$5,Prj_list!$O$6:$Z$7,2))=TRUE,"-",(HLOOKUP($A$5,Prj_list!$O$6:$Z$7,2)*'2012 HR 배정표'!W1736)/HLOOKUP($A$5,Prj_list!$O$6:$Z$7,2)))</x:f>
        <x:v>-</x:v>
      </x:c>
      <x:c r="S1738" s="45" t="str">
        <x:f>IF(ISBLANK('2012 HR 배정표'!X1736)=TRUE,"-",'2012 HR 배정표'!X1736)</x:f>
        <x:v>-</x:v>
      </x:c>
      <x:c r="T1738" s="46" t="str">
        <x:f>IF(ISBLANK('2012 HR 배정표'!X1736)=TRUE,"-",IF(ISERROR((HLOOKUP($A$5,Prj_list!$O$6:$Z$7,2)*'2012 HR 배정표'!Y1736)/HLOOKUP($A$5,Prj_list!$O$6:$Z$7,2))=TRUE,"-",(HLOOKUP($A$5,Prj_list!$O$6:$Z$7,2)*'2012 HR 배정표'!Y1736)/HLOOKUP($A$5,Prj_list!$O$6:$Z$7,2)))</x:f>
        <x:v>-</x:v>
      </x:c>
      <x:c r="U1738" s="45" t="str">
        <x:f>IF(ISBLANK('2012 HR 배정표'!Z1736)=TRUE,"-",'2012 HR 배정표'!Z1736)</x:f>
        <x:v>-</x:v>
      </x:c>
      <x:c r="V1738" s="46" t="str">
        <x:f>IF(ISBLANK('2012 HR 배정표'!Z1736)=TRUE,"-",IF(ISERROR((HLOOKUP($A$5,Prj_list!$O$6:$Z$7,2)*'2012 HR 배정표'!AA1736)/HLOOKUP($A$5,Prj_list!$O$6:$Z$7,2))=TRUE,"-",(HLOOKUP($A$5,Prj_list!$O$6:$Z$7,2)*'2012 HR 배정표'!AA1736)/HLOOKUP($A$5,Prj_list!$O$6:$Z$7,2)))</x:f>
        <x:v>-</x:v>
      </x:c>
      <x:c r="W1738" s="45" t="str">
        <x:f>IF(ISBLANK('2012 HR 배정표'!AB1736)=TRUE,"-",'2012 HR 배정표'!AB1736)</x:f>
        <x:v>-</x:v>
      </x:c>
      <x:c r="X1738" s="46" t="str">
        <x:f>IF(ISBLANK('2012 HR 배정표'!AB1736)=TRUE,"-",IF(ISERROR((HLOOKUP($A$5,Prj_list!$O$6:$Z$7,2)*'2012 HR 배정표'!AC1736)/HLOOKUP($A$5,Prj_list!$O$6:$Z$7,2))=TRUE,"-",(HLOOKUP($A$5,Prj_list!$O$6:$Z$7,2)*'2012 HR 배정표'!AC1736)/HLOOKUP($A$5,Prj_list!$O$6:$Z$7,2)))</x:f>
        <x:v>-</x:v>
      </x:c>
      <x:c r="Y1738" s="45" t="str">
        <x:f>IF(ISBLANK('2012 HR 배정표'!AD1736)=TRUE,"-",'2012 HR 배정표'!AD1736)</x:f>
        <x:v>-</x:v>
      </x:c>
      <x:c r="Z1738" s="46" t="str">
        <x:f>IF(ISBLANK('2012 HR 배정표'!AD1736)=TRUE,"-",IF(ISERROR((HLOOKUP($A$5,Prj_list!$O$6:$Z$7,2)*'2012 HR 배정표'!AE1736)/HLOOKUP($A$5,Prj_list!$O$6:$Z$7,2))=TRUE,"-",(HLOOKUP($A$5,Prj_list!$O$6:$Z$7,2)*'2012 HR 배정표'!AE1736)/HLOOKUP($A$5,Prj_list!$O$6:$Z$7,2)))</x:f>
        <x:v>-</x:v>
      </x:c>
      <x:c r="AA1738" s="45" t="str">
        <x:f>IF(ISBLANK('2012 HR 배정표'!AF1736)=TRUE,"-",'2012 HR 배정표'!AF1736)</x:f>
        <x:v>-</x:v>
      </x:c>
      <x:c r="AB1738" s="46" t="str">
        <x:f>IF(ISBLANK('2012 HR 배정표'!AF1736)=TRUE,"-",IF(ISERROR((HLOOKUP($A$5,Prj_list!$O$6:$Z$7,2)*'2012 HR 배정표'!AG1736)/HLOOKUP($A$5,Prj_list!$O$6:$Z$7,2))=TRUE,"-",(HLOOKUP($A$5,Prj_list!$O$6:$Z$7,2)*'2012 HR 배정표'!AG1736)/HLOOKUP($A$5,Prj_list!$O$6:$Z$7,2)))</x:f>
        <x:v>-</x:v>
      </x:c>
      <x:c r="AC1738" s="45" t="str">
        <x:f>IF(ISBLANK('2012 HR 배정표'!AH1736)=TRUE,"-",'2012 HR 배정표'!AH1736)</x:f>
        <x:v>-</x:v>
      </x:c>
      <x:c r="AD1738" s="46" t="str">
        <x:f>IF(ISBLANK('2012 HR 배정표'!AH1736)=TRUE,"-",IF(ISERROR((HLOOKUP($A$5,Prj_list!$O$6:$Z$7,2)*'2012 HR 배정표'!AI1736)/HLOOKUP($A$5,Prj_list!$O$6:$Z$7,2))=TRUE,"-",(HLOOKUP($A$5,Prj_list!$O$6:$Z$7,2)*'2012 HR 배정표'!AI1736)/HLOOKUP($A$5,Prj_list!$O$6:$Z$7,2)))</x:f>
        <x:v>-</x:v>
      </x:c>
      <x:c r="AE1738" s="45" t="str">
        <x:f>IF(ISBLANK('2012 HR 배정표'!AJ1736)=TRUE,"-",'2012 HR 배정표'!AJ1736)</x:f>
        <x:v>-</x:v>
      </x:c>
      <x:c r="AF1738" s="46" t="str">
        <x:f>IF(ISBLANK('2012 HR 배정표'!AJ1736)=TRUE,"-",IF(ISERROR((HLOOKUP($A$5,Prj_list!$O$6:$Z$7,2)*'2012 HR 배정표'!AK1736)/HLOOKUP($A$5,Prj_list!$O$6:$Z$7,2))=TRUE,"-",(HLOOKUP($A$5,Prj_list!$O$6:$Z$7,2)*'2012 HR 배정표'!AK1736)/HLOOKUP($A$5,Prj_list!$O$6:$Z$7,2)))</x:f>
        <x:v>-</x:v>
      </x:c>
      <x:c r="AG1738" s="45" t="str">
        <x:f>IF(ISBLANK('2012 HR 배정표'!AL1736)=TRUE,"-",'2012 HR 배정표'!AL1736)</x:f>
        <x:v>-</x:v>
      </x:c>
      <x:c r="AH1738" s="46" t="str">
        <x:f>IF(ISBLANK('2012 HR 배정표'!AL1736)=TRUE,"-",IF(ISERROR((HLOOKUP($A$5,Prj_list!$O$6:$Z$7,2)*'2012 HR 배정표'!AM1736)/HLOOKUP($A$5,Prj_list!$O$6:$Z$7,2))=TRUE,"-",(HLOOKUP($A$5,Prj_list!$O$6:$Z$7,2)*'2012 HR 배정표'!AM1736)/HLOOKUP($A$5,Prj_list!$O$6:$Z$7,2)))</x:f>
        <x:v>-</x:v>
      </x:c>
      <x:c r="AI1738" s="45" t="str">
        <x:f>IF(ISBLANK('2012 HR 배정표'!AN1736)=TRUE,"-",'2012 HR 배정표'!AN1736)</x:f>
        <x:v>-</x:v>
      </x:c>
      <x:c r="AJ1738" s="46" t="str">
        <x:f>IF(ISBLANK('2012 HR 배정표'!AN1736)=TRUE,"-",IF(ISERROR((HLOOKUP($A$5,Prj_list!$O$6:$Z$7,2)*'2012 HR 배정표'!AO1736)/HLOOKUP($A$5,Prj_list!$O$6:$Z$7,2))=TRUE,"-",(HLOOKUP($A$5,Prj_list!$O$6:$Z$7,2)*'2012 HR 배정표'!AO1736)/HLOOKUP($A$5,Prj_list!$O$6:$Z$7,2)))</x:f>
        <x:v>-</x:v>
      </x:c>
      <x:c r="AK1738" s="45" t="str">
        <x:f>IF(ISBLANK('2012 HR 배정표'!AP1736)=TRUE,"-",'2012 HR 배정표'!AP1736)</x:f>
        <x:v>-</x:v>
      </x:c>
      <x:c r="AL1738" s="46" t="str">
        <x:f>IF(ISBLANK('2012 HR 배정표'!AP1736)=TRUE,"-",IF(ISERROR((HLOOKUP($A$5,Prj_list!$O$6:$Z$7,2)*'2012 HR 배정표'!AQ1736)/HLOOKUP($A$5,Prj_list!$O$6:$Z$7,2))=TRUE,"-",(HLOOKUP($A$5,Prj_list!$O$6:$Z$7,2)*'2012 HR 배정표'!AQ1736)/HLOOKUP($A$5,Prj_list!$O$6:$Z$7,2)))</x:f>
        <x:v>-</x:v>
      </x:c>
      <x:c r="AM1738" s="45" t="str">
        <x:f>IF(ISBLANK('2012 HR 배정표'!AR1736)=TRUE,"-",'2012 HR 배정표'!AR1736)</x:f>
        <x:v>-</x:v>
      </x:c>
      <x:c r="AN1738" s="46" t="str">
        <x:f>IF(ISBLANK('2012 HR 배정표'!AR1736)=TRUE,"-",IF(ISERROR((HLOOKUP($A$5,Prj_list!$O$6:$Z$7,2)*'2012 HR 배정표'!AS1736)/HLOOKUP($A$5,Prj_list!$O$6:$Z$7,2))=TRUE,"-",(HLOOKUP($A$5,Prj_list!$O$6:$Z$7,2)*'2012 HR 배정표'!AS1736)/HLOOKUP($A$5,Prj_list!$O$6:$Z$7,2)))</x:f>
        <x:v>-</x:v>
      </x:c>
      <x:c r="AO1738" s="45" t="str">
        <x:f>IF(ISBLANK('2012 HR 배정표'!AT1736)=TRUE,"-",'2012 HR 배정표'!AT1736)</x:f>
        <x:v>-</x:v>
      </x:c>
      <x:c r="AP1738" s="46" t="str">
        <x:f>IF(ISBLANK('2012 HR 배정표'!AT1736)=TRUE,"-",IF(ISERROR((HLOOKUP($A$5,Prj_list!$O$6:$Z$7,2)*'2012 HR 배정표'!AU1736)/HLOOKUP($A$5,Prj_list!$O$6:$Z$7,2))=TRUE,"-",(HLOOKUP($A$5,Prj_list!$O$6:$Z$7,2)*'2012 HR 배정표'!AU1736)/HLOOKUP($A$5,Prj_list!$O$6:$Z$7,2)))</x:f>
        <x:v>-</x:v>
      </x:c>
      <x:c r="AQ1738" s="45" t="str">
        <x:f>IF(ISBLANK('2012 HR 배정표'!AV1736)=TRUE,"-",'2012 HR 배정표'!AV1736)</x:f>
        <x:v>-</x:v>
      </x:c>
      <x:c r="AR1738" s="46" t="str">
        <x:f>IF(ISBLANK('2012 HR 배정표'!AV1736)=TRUE,"-",IF(ISERROR((HLOOKUP($A$5,Prj_list!$O$6:$Z$7,2)*'2012 HR 배정표'!AW1736)/HLOOKUP($A$5,Prj_list!$O$6:$Z$7,2))=TRUE,"-",(HLOOKUP($A$5,Prj_list!$O$6:$Z$7,2)*'2012 HR 배정표'!AW1736)/HLOOKUP($A$5,Prj_list!$O$6:$Z$7,2)))</x:f>
        <x:v>-</x:v>
      </x:c>
      <x:c r="AS1738" s="45" t="str">
        <x:f>IF(ISBLANK('2012 HR 배정표'!AX1736)=TRUE,"-",'2012 HR 배정표'!AX1736)</x:f>
        <x:v>-</x:v>
      </x:c>
      <x:c r="AT1738" s="46" t="str">
        <x:f>IF(ISBLANK('2012 HR 배정표'!AX1736)=TRUE,"-",IF(ISERROR((HLOOKUP($A$5,Prj_list!$O$6:$Z$7,2)*'2012 HR 배정표'!AY1736)/HLOOKUP($A$5,Prj_list!$O$6:$Z$7,2))=TRUE,"-",(HLOOKUP($A$5,Prj_list!$O$6:$Z$7,2)*'2012 HR 배정표'!AY1736)/HLOOKUP($A$5,Prj_list!$O$6:$Z$7,2)))</x:f>
        <x:v>-</x:v>
      </x:c>
      <x:c r="AU1738" s="45" t="str">
        <x:f>IF(ISBLANK('2012 HR 배정표'!AZ1736)=TRUE,"-",'2012 HR 배정표'!AZ1736)</x:f>
        <x:v>-</x:v>
      </x:c>
      <x:c r="AV1738" s="46" t="str">
        <x:f>IF(ISBLANK('2012 HR 배정표'!AZ1736)=TRUE,"-",IF(ISERROR((HLOOKUP($A$5,Prj_list!$O$6:$Z$7,2)*'2012 HR 배정표'!BA1736)/HLOOKUP($A$5,Prj_list!$O$6:$Z$7,2))=TRUE,"-",(HLOOKUP($A$5,Prj_list!$O$6:$Z$7,2)*'2012 HR 배정표'!BA1736)/HLOOKUP($A$5,Prj_list!$O$6:$Z$7,2)))</x:f>
        <x:v>-</x:v>
      </x:c>
      <x:c r="AW1738" s="34" t="str">
        <x:f t="shared" si="54"/>
        <x:v/>
      </x:c>
      <x:c r="AX1738" s="41">
        <x:f t="shared" si="55"/>
        <x:v>0</x:v>
      </x:c>
    </x:row>
    <x:row r="1739" spans="1:50">
      <x:c r="A1739" s="45" t="str">
        <x:f>IF(ISBLANK('2012 HR 배정표'!F1737)=TRUE,"-",'2012 HR 배정표'!F1737)</x:f>
        <x:v>-</x:v>
      </x:c>
      <x:c r="B1739" s="46" t="str">
        <x:f>IF(ISBLANK('2012 HR 배정표'!F1737)=TRUE,"-",IF(ISERROR((HLOOKUP($A$5,Prj_list!$O$6:$Z$7,2)*'2012 HR 배정표'!G1737)/HLOOKUP($A$5,Prj_list!$O$6:$Z$7,2))=TRUE,"-",(HLOOKUP($A$5,Prj_list!$O$6:$Z$7,2)*'2012 HR 배정표'!G1737)/HLOOKUP($A$5,Prj_list!$O$6:$Z$7,2)))</x:f>
        <x:v>-</x:v>
      </x:c>
      <x:c r="C1739" s="45" t="str">
        <x:f>IF(ISBLANK('2012 HR 배정표'!H1737)=TRUE,"-",'2012 HR 배정표'!H1737)</x:f>
        <x:v>-</x:v>
      </x:c>
      <x:c r="D1739" s="46" t="str">
        <x:f>IF(ISBLANK('2012 HR 배정표'!H1737)=TRUE,"-",IF(ISERROR((HLOOKUP($A$5,Prj_list!$O$6:$Z$7,2)*'2012 HR 배정표'!I1737)/HLOOKUP($A$5,Prj_list!$O$6:$Z$7,2))=TRUE,"-",(HLOOKUP($A$5,Prj_list!$O$6:$Z$7,2)*'2012 HR 배정표'!I1737)/HLOOKUP($A$5,Prj_list!$O$6:$Z$7,2)))</x:f>
        <x:v>-</x:v>
      </x:c>
      <x:c r="E1739" s="45" t="str">
        <x:f>IF(ISBLANK('2012 HR 배정표'!J1737)=TRUE,"-",'2012 HR 배정표'!J1737)</x:f>
        <x:v>-</x:v>
      </x:c>
      <x:c r="F1739" s="46" t="str">
        <x:f>IF(ISBLANK('2012 HR 배정표'!J1737)=TRUE,"-",IF(ISERROR((HLOOKUP($A$5,Prj_list!$O$6:$Z$7,2)*'2012 HR 배정표'!K1737)/HLOOKUP($A$5,Prj_list!$O$6:$Z$7,2))=TRUE,"-",(HLOOKUP($A$5,Prj_list!$O$6:$Z$7,2)*'2012 HR 배정표'!K1737)/HLOOKUP($A$5,Prj_list!$O$6:$Z$7,2)))</x:f>
        <x:v>-</x:v>
      </x:c>
      <x:c r="G1739" s="45" t="str">
        <x:f>IF(ISBLANK('2012 HR 배정표'!L1737)=TRUE,"-",'2012 HR 배정표'!L1737)</x:f>
        <x:v>-</x:v>
      </x:c>
      <x:c r="H1739" s="46" t="str">
        <x:f>IF(ISBLANK('2012 HR 배정표'!L1737)=TRUE,"-",IF(ISERROR((HLOOKUP($A$5,Prj_list!$O$6:$Z$7,2)*'2012 HR 배정표'!M1737)/HLOOKUP($A$5,Prj_list!$O$6:$Z$7,2))=TRUE,"-",(HLOOKUP($A$5,Prj_list!$O$6:$Z$7,2)*'2012 HR 배정표'!M1737)/HLOOKUP($A$5,Prj_list!$O$6:$Z$7,2)))</x:f>
        <x:v>-</x:v>
      </x:c>
      <x:c r="I1739" s="45" t="str">
        <x:f>IF(ISBLANK('2012 HR 배정표'!N1737)=TRUE,"-",'2012 HR 배정표'!N1737)</x:f>
        <x:v>-</x:v>
      </x:c>
      <x:c r="J1739" s="46" t="str">
        <x:f>IF(ISBLANK('2012 HR 배정표'!N1737)=TRUE,"-",IF(ISERROR((HLOOKUP($A$5,Prj_list!$O$6:$Z$7,2)*'2012 HR 배정표'!O1737)/HLOOKUP($A$5,Prj_list!$O$6:$Z$7,2))=TRUE,"-",(HLOOKUP($A$5,Prj_list!$O$6:$Z$7,2)*'2012 HR 배정표'!O1737)/HLOOKUP($A$5,Prj_list!$O$6:$Z$7,2)))</x:f>
        <x:v>-</x:v>
      </x:c>
      <x:c r="K1739" s="45" t="str">
        <x:f>IF(ISBLANK('2012 HR 배정표'!P1737)=TRUE,"-",'2012 HR 배정표'!P1737)</x:f>
        <x:v>-</x:v>
      </x:c>
      <x:c r="L1739" s="46" t="str">
        <x:f>IF(ISBLANK('2012 HR 배정표'!P1737)=TRUE,"-",IF(ISERROR((HLOOKUP($A$5,Prj_list!$O$6:$Z$7,2)*'2012 HR 배정표'!Q1737)/HLOOKUP($A$5,Prj_list!$O$6:$Z$7,2))=TRUE,"-",(HLOOKUP($A$5,Prj_list!$O$6:$Z$7,2)*'2012 HR 배정표'!Q1737)/HLOOKUP($A$5,Prj_list!$O$6:$Z$7,2)))</x:f>
        <x:v>-</x:v>
      </x:c>
      <x:c r="M1739" s="45" t="str">
        <x:f>IF(ISBLANK('2012 HR 배정표'!R1737)=TRUE,"-",'2012 HR 배정표'!R1737)</x:f>
        <x:v>-</x:v>
      </x:c>
      <x:c r="N1739" s="46" t="str">
        <x:f>IF(ISBLANK('2012 HR 배정표'!R1737)=TRUE,"-",IF(ISERROR((HLOOKUP($A$5,Prj_list!$O$6:$Z$7,2)*'2012 HR 배정표'!S1737)/HLOOKUP($A$5,Prj_list!$O$6:$Z$7,2))=TRUE,"-",(HLOOKUP($A$5,Prj_list!$O$6:$Z$7,2)*'2012 HR 배정표'!S1737)/HLOOKUP($A$5,Prj_list!$O$6:$Z$7,2)))</x:f>
        <x:v>-</x:v>
      </x:c>
      <x:c r="O1739" s="45" t="str">
        <x:f>IF(ISBLANK('2012 HR 배정표'!T1737)=TRUE,"-",'2012 HR 배정표'!T1737)</x:f>
        <x:v>-</x:v>
      </x:c>
      <x:c r="P1739" s="46" t="str">
        <x:f>IF(ISBLANK('2012 HR 배정표'!T1737)=TRUE,"-",IF(ISERROR((HLOOKUP($A$5,Prj_list!$O$6:$Z$7,2)*'2012 HR 배정표'!U1737)/HLOOKUP($A$5,Prj_list!$O$6:$Z$7,2))=TRUE,"-",(HLOOKUP($A$5,Prj_list!$O$6:$Z$7,2)*'2012 HR 배정표'!U1737)/HLOOKUP($A$5,Prj_list!$O$6:$Z$7,2)))</x:f>
        <x:v>-</x:v>
      </x:c>
      <x:c r="Q1739" s="45" t="str">
        <x:f>IF(ISBLANK('2012 HR 배정표'!V1737)=TRUE,"-",'2012 HR 배정표'!V1737)</x:f>
        <x:v>-</x:v>
      </x:c>
      <x:c r="R1739" s="46" t="str">
        <x:f>IF(ISBLANK('2012 HR 배정표'!V1737)=TRUE,"-",IF(ISERROR((HLOOKUP($A$5,Prj_list!$O$6:$Z$7,2)*'2012 HR 배정표'!W1737)/HLOOKUP($A$5,Prj_list!$O$6:$Z$7,2))=TRUE,"-",(HLOOKUP($A$5,Prj_list!$O$6:$Z$7,2)*'2012 HR 배정표'!W1737)/HLOOKUP($A$5,Prj_list!$O$6:$Z$7,2)))</x:f>
        <x:v>-</x:v>
      </x:c>
      <x:c r="S1739" s="45" t="str">
        <x:f>IF(ISBLANK('2012 HR 배정표'!X1737)=TRUE,"-",'2012 HR 배정표'!X1737)</x:f>
        <x:v>-</x:v>
      </x:c>
      <x:c r="T1739" s="46" t="str">
        <x:f>IF(ISBLANK('2012 HR 배정표'!X1737)=TRUE,"-",IF(ISERROR((HLOOKUP($A$5,Prj_list!$O$6:$Z$7,2)*'2012 HR 배정표'!Y1737)/HLOOKUP($A$5,Prj_list!$O$6:$Z$7,2))=TRUE,"-",(HLOOKUP($A$5,Prj_list!$O$6:$Z$7,2)*'2012 HR 배정표'!Y1737)/HLOOKUP($A$5,Prj_list!$O$6:$Z$7,2)))</x:f>
        <x:v>-</x:v>
      </x:c>
      <x:c r="U1739" s="45" t="str">
        <x:f>IF(ISBLANK('2012 HR 배정표'!Z1737)=TRUE,"-",'2012 HR 배정표'!Z1737)</x:f>
        <x:v>-</x:v>
      </x:c>
      <x:c r="V1739" s="46" t="str">
        <x:f>IF(ISBLANK('2012 HR 배정표'!Z1737)=TRUE,"-",IF(ISERROR((HLOOKUP($A$5,Prj_list!$O$6:$Z$7,2)*'2012 HR 배정표'!AA1737)/HLOOKUP($A$5,Prj_list!$O$6:$Z$7,2))=TRUE,"-",(HLOOKUP($A$5,Prj_list!$O$6:$Z$7,2)*'2012 HR 배정표'!AA1737)/HLOOKUP($A$5,Prj_list!$O$6:$Z$7,2)))</x:f>
        <x:v>-</x:v>
      </x:c>
      <x:c r="W1739" s="45" t="str">
        <x:f>IF(ISBLANK('2012 HR 배정표'!AB1737)=TRUE,"-",'2012 HR 배정표'!AB1737)</x:f>
        <x:v>-</x:v>
      </x:c>
      <x:c r="X1739" s="46" t="str">
        <x:f>IF(ISBLANK('2012 HR 배정표'!AB1737)=TRUE,"-",IF(ISERROR((HLOOKUP($A$5,Prj_list!$O$6:$Z$7,2)*'2012 HR 배정표'!AC1737)/HLOOKUP($A$5,Prj_list!$O$6:$Z$7,2))=TRUE,"-",(HLOOKUP($A$5,Prj_list!$O$6:$Z$7,2)*'2012 HR 배정표'!AC1737)/HLOOKUP($A$5,Prj_list!$O$6:$Z$7,2)))</x:f>
        <x:v>-</x:v>
      </x:c>
      <x:c r="Y1739" s="45" t="str">
        <x:f>IF(ISBLANK('2012 HR 배정표'!AD1737)=TRUE,"-",'2012 HR 배정표'!AD1737)</x:f>
        <x:v>-</x:v>
      </x:c>
      <x:c r="Z1739" s="46" t="str">
        <x:f>IF(ISBLANK('2012 HR 배정표'!AD1737)=TRUE,"-",IF(ISERROR((HLOOKUP($A$5,Prj_list!$O$6:$Z$7,2)*'2012 HR 배정표'!AE1737)/HLOOKUP($A$5,Prj_list!$O$6:$Z$7,2))=TRUE,"-",(HLOOKUP($A$5,Prj_list!$O$6:$Z$7,2)*'2012 HR 배정표'!AE1737)/HLOOKUP($A$5,Prj_list!$O$6:$Z$7,2)))</x:f>
        <x:v>-</x:v>
      </x:c>
      <x:c r="AA1739" s="45" t="str">
        <x:f>IF(ISBLANK('2012 HR 배정표'!AF1737)=TRUE,"-",'2012 HR 배정표'!AF1737)</x:f>
        <x:v>-</x:v>
      </x:c>
      <x:c r="AB1739" s="46" t="str">
        <x:f>IF(ISBLANK('2012 HR 배정표'!AF1737)=TRUE,"-",IF(ISERROR((HLOOKUP($A$5,Prj_list!$O$6:$Z$7,2)*'2012 HR 배정표'!AG1737)/HLOOKUP($A$5,Prj_list!$O$6:$Z$7,2))=TRUE,"-",(HLOOKUP($A$5,Prj_list!$O$6:$Z$7,2)*'2012 HR 배정표'!AG1737)/HLOOKUP($A$5,Prj_list!$O$6:$Z$7,2)))</x:f>
        <x:v>-</x:v>
      </x:c>
      <x:c r="AC1739" s="45" t="str">
        <x:f>IF(ISBLANK('2012 HR 배정표'!AH1737)=TRUE,"-",'2012 HR 배정표'!AH1737)</x:f>
        <x:v>-</x:v>
      </x:c>
      <x:c r="AD1739" s="46" t="str">
        <x:f>IF(ISBLANK('2012 HR 배정표'!AH1737)=TRUE,"-",IF(ISERROR((HLOOKUP($A$5,Prj_list!$O$6:$Z$7,2)*'2012 HR 배정표'!AI1737)/HLOOKUP($A$5,Prj_list!$O$6:$Z$7,2))=TRUE,"-",(HLOOKUP($A$5,Prj_list!$O$6:$Z$7,2)*'2012 HR 배정표'!AI1737)/HLOOKUP($A$5,Prj_list!$O$6:$Z$7,2)))</x:f>
        <x:v>-</x:v>
      </x:c>
      <x:c r="AE1739" s="45" t="str">
        <x:f>IF(ISBLANK('2012 HR 배정표'!AJ1737)=TRUE,"-",'2012 HR 배정표'!AJ1737)</x:f>
        <x:v>-</x:v>
      </x:c>
      <x:c r="AF1739" s="46" t="str">
        <x:f>IF(ISBLANK('2012 HR 배정표'!AJ1737)=TRUE,"-",IF(ISERROR((HLOOKUP($A$5,Prj_list!$O$6:$Z$7,2)*'2012 HR 배정표'!AK1737)/HLOOKUP($A$5,Prj_list!$O$6:$Z$7,2))=TRUE,"-",(HLOOKUP($A$5,Prj_list!$O$6:$Z$7,2)*'2012 HR 배정표'!AK1737)/HLOOKUP($A$5,Prj_list!$O$6:$Z$7,2)))</x:f>
        <x:v>-</x:v>
      </x:c>
      <x:c r="AG1739" s="45" t="str">
        <x:f>IF(ISBLANK('2012 HR 배정표'!AL1737)=TRUE,"-",'2012 HR 배정표'!AL1737)</x:f>
        <x:v>-</x:v>
      </x:c>
      <x:c r="AH1739" s="46" t="str">
        <x:f>IF(ISBLANK('2012 HR 배정표'!AL1737)=TRUE,"-",IF(ISERROR((HLOOKUP($A$5,Prj_list!$O$6:$Z$7,2)*'2012 HR 배정표'!AM1737)/HLOOKUP($A$5,Prj_list!$O$6:$Z$7,2))=TRUE,"-",(HLOOKUP($A$5,Prj_list!$O$6:$Z$7,2)*'2012 HR 배정표'!AM1737)/HLOOKUP($A$5,Prj_list!$O$6:$Z$7,2)))</x:f>
        <x:v>-</x:v>
      </x:c>
      <x:c r="AI1739" s="45" t="str">
        <x:f>IF(ISBLANK('2012 HR 배정표'!AN1737)=TRUE,"-",'2012 HR 배정표'!AN1737)</x:f>
        <x:v>-</x:v>
      </x:c>
      <x:c r="AJ1739" s="46" t="str">
        <x:f>IF(ISBLANK('2012 HR 배정표'!AN1737)=TRUE,"-",IF(ISERROR((HLOOKUP($A$5,Prj_list!$O$6:$Z$7,2)*'2012 HR 배정표'!AO1737)/HLOOKUP($A$5,Prj_list!$O$6:$Z$7,2))=TRUE,"-",(HLOOKUP($A$5,Prj_list!$O$6:$Z$7,2)*'2012 HR 배정표'!AO1737)/HLOOKUP($A$5,Prj_list!$O$6:$Z$7,2)))</x:f>
        <x:v>-</x:v>
      </x:c>
      <x:c r="AK1739" s="45" t="str">
        <x:f>IF(ISBLANK('2012 HR 배정표'!AP1737)=TRUE,"-",'2012 HR 배정표'!AP1737)</x:f>
        <x:v>-</x:v>
      </x:c>
      <x:c r="AL1739" s="46" t="str">
        <x:f>IF(ISBLANK('2012 HR 배정표'!AP1737)=TRUE,"-",IF(ISERROR((HLOOKUP($A$5,Prj_list!$O$6:$Z$7,2)*'2012 HR 배정표'!AQ1737)/HLOOKUP($A$5,Prj_list!$O$6:$Z$7,2))=TRUE,"-",(HLOOKUP($A$5,Prj_list!$O$6:$Z$7,2)*'2012 HR 배정표'!AQ1737)/HLOOKUP($A$5,Prj_list!$O$6:$Z$7,2)))</x:f>
        <x:v>-</x:v>
      </x:c>
      <x:c r="AM1739" s="45" t="str">
        <x:f>IF(ISBLANK('2012 HR 배정표'!AR1737)=TRUE,"-",'2012 HR 배정표'!AR1737)</x:f>
        <x:v>-</x:v>
      </x:c>
      <x:c r="AN1739" s="46" t="str">
        <x:f>IF(ISBLANK('2012 HR 배정표'!AR1737)=TRUE,"-",IF(ISERROR((HLOOKUP($A$5,Prj_list!$O$6:$Z$7,2)*'2012 HR 배정표'!AS1737)/HLOOKUP($A$5,Prj_list!$O$6:$Z$7,2))=TRUE,"-",(HLOOKUP($A$5,Prj_list!$O$6:$Z$7,2)*'2012 HR 배정표'!AS1737)/HLOOKUP($A$5,Prj_list!$O$6:$Z$7,2)))</x:f>
        <x:v>-</x:v>
      </x:c>
      <x:c r="AO1739" s="45" t="str">
        <x:f>IF(ISBLANK('2012 HR 배정표'!AT1737)=TRUE,"-",'2012 HR 배정표'!AT1737)</x:f>
        <x:v>-</x:v>
      </x:c>
      <x:c r="AP1739" s="46" t="str">
        <x:f>IF(ISBLANK('2012 HR 배정표'!AT1737)=TRUE,"-",IF(ISERROR((HLOOKUP($A$5,Prj_list!$O$6:$Z$7,2)*'2012 HR 배정표'!AU1737)/HLOOKUP($A$5,Prj_list!$O$6:$Z$7,2))=TRUE,"-",(HLOOKUP($A$5,Prj_list!$O$6:$Z$7,2)*'2012 HR 배정표'!AU1737)/HLOOKUP($A$5,Prj_list!$O$6:$Z$7,2)))</x:f>
        <x:v>-</x:v>
      </x:c>
      <x:c r="AQ1739" s="45" t="str">
        <x:f>IF(ISBLANK('2012 HR 배정표'!AV1737)=TRUE,"-",'2012 HR 배정표'!AV1737)</x:f>
        <x:v>-</x:v>
      </x:c>
      <x:c r="AR1739" s="46" t="str">
        <x:f>IF(ISBLANK('2012 HR 배정표'!AV1737)=TRUE,"-",IF(ISERROR((HLOOKUP($A$5,Prj_list!$O$6:$Z$7,2)*'2012 HR 배정표'!AW1737)/HLOOKUP($A$5,Prj_list!$O$6:$Z$7,2))=TRUE,"-",(HLOOKUP($A$5,Prj_list!$O$6:$Z$7,2)*'2012 HR 배정표'!AW1737)/HLOOKUP($A$5,Prj_list!$O$6:$Z$7,2)))</x:f>
        <x:v>-</x:v>
      </x:c>
      <x:c r="AS1739" s="45" t="str">
        <x:f>IF(ISBLANK('2012 HR 배정표'!AX1737)=TRUE,"-",'2012 HR 배정표'!AX1737)</x:f>
        <x:v>-</x:v>
      </x:c>
      <x:c r="AT1739" s="46" t="str">
        <x:f>IF(ISBLANK('2012 HR 배정표'!AX1737)=TRUE,"-",IF(ISERROR((HLOOKUP($A$5,Prj_list!$O$6:$Z$7,2)*'2012 HR 배정표'!AY1737)/HLOOKUP($A$5,Prj_list!$O$6:$Z$7,2))=TRUE,"-",(HLOOKUP($A$5,Prj_list!$O$6:$Z$7,2)*'2012 HR 배정표'!AY1737)/HLOOKUP($A$5,Prj_list!$O$6:$Z$7,2)))</x:f>
        <x:v>-</x:v>
      </x:c>
      <x:c r="AU1739" s="45" t="str">
        <x:f>IF(ISBLANK('2012 HR 배정표'!AZ1737)=TRUE,"-",'2012 HR 배정표'!AZ1737)</x:f>
        <x:v>-</x:v>
      </x:c>
      <x:c r="AV1739" s="46" t="str">
        <x:f>IF(ISBLANK('2012 HR 배정표'!AZ1737)=TRUE,"-",IF(ISERROR((HLOOKUP($A$5,Prj_list!$O$6:$Z$7,2)*'2012 HR 배정표'!BA1737)/HLOOKUP($A$5,Prj_list!$O$6:$Z$7,2))=TRUE,"-",(HLOOKUP($A$5,Prj_list!$O$6:$Z$7,2)*'2012 HR 배정표'!BA1737)/HLOOKUP($A$5,Prj_list!$O$6:$Z$7,2)))</x:f>
        <x:v>-</x:v>
      </x:c>
      <x:c r="AW1739" s="34" t="str">
        <x:f t="shared" si="54"/>
        <x:v/>
      </x:c>
      <x:c r="AX1739" s="41">
        <x:f t="shared" si="55"/>
        <x:v>0</x:v>
      </x:c>
    </x:row>
    <x:row r="1740" spans="1:50">
      <x:c r="A1740" s="45" t="str">
        <x:f>IF(ISBLANK('2012 HR 배정표'!F1738)=TRUE,"-",'2012 HR 배정표'!F1738)</x:f>
        <x:v>-</x:v>
      </x:c>
      <x:c r="B1740" s="46" t="str">
        <x:f>IF(ISBLANK('2012 HR 배정표'!F1738)=TRUE,"-",IF(ISERROR((HLOOKUP($A$5,Prj_list!$O$6:$Z$7,2)*'2012 HR 배정표'!G1738)/HLOOKUP($A$5,Prj_list!$O$6:$Z$7,2))=TRUE,"-",(HLOOKUP($A$5,Prj_list!$O$6:$Z$7,2)*'2012 HR 배정표'!G1738)/HLOOKUP($A$5,Prj_list!$O$6:$Z$7,2)))</x:f>
        <x:v>-</x:v>
      </x:c>
      <x:c r="C1740" s="45" t="str">
        <x:f>IF(ISBLANK('2012 HR 배정표'!H1738)=TRUE,"-",'2012 HR 배정표'!H1738)</x:f>
        <x:v>-</x:v>
      </x:c>
      <x:c r="D1740" s="46" t="str">
        <x:f>IF(ISBLANK('2012 HR 배정표'!H1738)=TRUE,"-",IF(ISERROR((HLOOKUP($A$5,Prj_list!$O$6:$Z$7,2)*'2012 HR 배정표'!I1738)/HLOOKUP($A$5,Prj_list!$O$6:$Z$7,2))=TRUE,"-",(HLOOKUP($A$5,Prj_list!$O$6:$Z$7,2)*'2012 HR 배정표'!I1738)/HLOOKUP($A$5,Prj_list!$O$6:$Z$7,2)))</x:f>
        <x:v>-</x:v>
      </x:c>
      <x:c r="E1740" s="45" t="str">
        <x:f>IF(ISBLANK('2012 HR 배정표'!J1738)=TRUE,"-",'2012 HR 배정표'!J1738)</x:f>
        <x:v>-</x:v>
      </x:c>
      <x:c r="F1740" s="46" t="str">
        <x:f>IF(ISBLANK('2012 HR 배정표'!J1738)=TRUE,"-",IF(ISERROR((HLOOKUP($A$5,Prj_list!$O$6:$Z$7,2)*'2012 HR 배정표'!K1738)/HLOOKUP($A$5,Prj_list!$O$6:$Z$7,2))=TRUE,"-",(HLOOKUP($A$5,Prj_list!$O$6:$Z$7,2)*'2012 HR 배정표'!K1738)/HLOOKUP($A$5,Prj_list!$O$6:$Z$7,2)))</x:f>
        <x:v>-</x:v>
      </x:c>
      <x:c r="G1740" s="45" t="str">
        <x:f>IF(ISBLANK('2012 HR 배정표'!L1738)=TRUE,"-",'2012 HR 배정표'!L1738)</x:f>
        <x:v>-</x:v>
      </x:c>
      <x:c r="H1740" s="46" t="str">
        <x:f>IF(ISBLANK('2012 HR 배정표'!L1738)=TRUE,"-",IF(ISERROR((HLOOKUP($A$5,Prj_list!$O$6:$Z$7,2)*'2012 HR 배정표'!M1738)/HLOOKUP($A$5,Prj_list!$O$6:$Z$7,2))=TRUE,"-",(HLOOKUP($A$5,Prj_list!$O$6:$Z$7,2)*'2012 HR 배정표'!M1738)/HLOOKUP($A$5,Prj_list!$O$6:$Z$7,2)))</x:f>
        <x:v>-</x:v>
      </x:c>
      <x:c r="I1740" s="45" t="str">
        <x:f>IF(ISBLANK('2012 HR 배정표'!N1738)=TRUE,"-",'2012 HR 배정표'!N1738)</x:f>
        <x:v>-</x:v>
      </x:c>
      <x:c r="J1740" s="46" t="str">
        <x:f>IF(ISBLANK('2012 HR 배정표'!N1738)=TRUE,"-",IF(ISERROR((HLOOKUP($A$5,Prj_list!$O$6:$Z$7,2)*'2012 HR 배정표'!O1738)/HLOOKUP($A$5,Prj_list!$O$6:$Z$7,2))=TRUE,"-",(HLOOKUP($A$5,Prj_list!$O$6:$Z$7,2)*'2012 HR 배정표'!O1738)/HLOOKUP($A$5,Prj_list!$O$6:$Z$7,2)))</x:f>
        <x:v>-</x:v>
      </x:c>
      <x:c r="K1740" s="45" t="str">
        <x:f>IF(ISBLANK('2012 HR 배정표'!P1738)=TRUE,"-",'2012 HR 배정표'!P1738)</x:f>
        <x:v>-</x:v>
      </x:c>
      <x:c r="L1740" s="46" t="str">
        <x:f>IF(ISBLANK('2012 HR 배정표'!P1738)=TRUE,"-",IF(ISERROR((HLOOKUP($A$5,Prj_list!$O$6:$Z$7,2)*'2012 HR 배정표'!Q1738)/HLOOKUP($A$5,Prj_list!$O$6:$Z$7,2))=TRUE,"-",(HLOOKUP($A$5,Prj_list!$O$6:$Z$7,2)*'2012 HR 배정표'!Q1738)/HLOOKUP($A$5,Prj_list!$O$6:$Z$7,2)))</x:f>
        <x:v>-</x:v>
      </x:c>
      <x:c r="M1740" s="45" t="str">
        <x:f>IF(ISBLANK('2012 HR 배정표'!R1738)=TRUE,"-",'2012 HR 배정표'!R1738)</x:f>
        <x:v>-</x:v>
      </x:c>
      <x:c r="N1740" s="46" t="str">
        <x:f>IF(ISBLANK('2012 HR 배정표'!R1738)=TRUE,"-",IF(ISERROR((HLOOKUP($A$5,Prj_list!$O$6:$Z$7,2)*'2012 HR 배정표'!S1738)/HLOOKUP($A$5,Prj_list!$O$6:$Z$7,2))=TRUE,"-",(HLOOKUP($A$5,Prj_list!$O$6:$Z$7,2)*'2012 HR 배정표'!S1738)/HLOOKUP($A$5,Prj_list!$O$6:$Z$7,2)))</x:f>
        <x:v>-</x:v>
      </x:c>
      <x:c r="O1740" s="45" t="str">
        <x:f>IF(ISBLANK('2012 HR 배정표'!T1738)=TRUE,"-",'2012 HR 배정표'!T1738)</x:f>
        <x:v>-</x:v>
      </x:c>
      <x:c r="P1740" s="46" t="str">
        <x:f>IF(ISBLANK('2012 HR 배정표'!T1738)=TRUE,"-",IF(ISERROR((HLOOKUP($A$5,Prj_list!$O$6:$Z$7,2)*'2012 HR 배정표'!U1738)/HLOOKUP($A$5,Prj_list!$O$6:$Z$7,2))=TRUE,"-",(HLOOKUP($A$5,Prj_list!$O$6:$Z$7,2)*'2012 HR 배정표'!U1738)/HLOOKUP($A$5,Prj_list!$O$6:$Z$7,2)))</x:f>
        <x:v>-</x:v>
      </x:c>
      <x:c r="Q1740" s="45" t="str">
        <x:f>IF(ISBLANK('2012 HR 배정표'!V1738)=TRUE,"-",'2012 HR 배정표'!V1738)</x:f>
        <x:v>-</x:v>
      </x:c>
      <x:c r="R1740" s="46" t="str">
        <x:f>IF(ISBLANK('2012 HR 배정표'!V1738)=TRUE,"-",IF(ISERROR((HLOOKUP($A$5,Prj_list!$O$6:$Z$7,2)*'2012 HR 배정표'!W1738)/HLOOKUP($A$5,Prj_list!$O$6:$Z$7,2))=TRUE,"-",(HLOOKUP($A$5,Prj_list!$O$6:$Z$7,2)*'2012 HR 배정표'!W1738)/HLOOKUP($A$5,Prj_list!$O$6:$Z$7,2)))</x:f>
        <x:v>-</x:v>
      </x:c>
      <x:c r="S1740" s="45" t="str">
        <x:f>IF(ISBLANK('2012 HR 배정표'!X1738)=TRUE,"-",'2012 HR 배정표'!X1738)</x:f>
        <x:v>-</x:v>
      </x:c>
      <x:c r="T1740" s="46" t="str">
        <x:f>IF(ISBLANK('2012 HR 배정표'!X1738)=TRUE,"-",IF(ISERROR((HLOOKUP($A$5,Prj_list!$O$6:$Z$7,2)*'2012 HR 배정표'!Y1738)/HLOOKUP($A$5,Prj_list!$O$6:$Z$7,2))=TRUE,"-",(HLOOKUP($A$5,Prj_list!$O$6:$Z$7,2)*'2012 HR 배정표'!Y1738)/HLOOKUP($A$5,Prj_list!$O$6:$Z$7,2)))</x:f>
        <x:v>-</x:v>
      </x:c>
      <x:c r="U1740" s="45" t="str">
        <x:f>IF(ISBLANK('2012 HR 배정표'!Z1738)=TRUE,"-",'2012 HR 배정표'!Z1738)</x:f>
        <x:v>-</x:v>
      </x:c>
      <x:c r="V1740" s="46" t="str">
        <x:f>IF(ISBLANK('2012 HR 배정표'!Z1738)=TRUE,"-",IF(ISERROR((HLOOKUP($A$5,Prj_list!$O$6:$Z$7,2)*'2012 HR 배정표'!AA1738)/HLOOKUP($A$5,Prj_list!$O$6:$Z$7,2))=TRUE,"-",(HLOOKUP($A$5,Prj_list!$O$6:$Z$7,2)*'2012 HR 배정표'!AA1738)/HLOOKUP($A$5,Prj_list!$O$6:$Z$7,2)))</x:f>
        <x:v>-</x:v>
      </x:c>
      <x:c r="W1740" s="45" t="str">
        <x:f>IF(ISBLANK('2012 HR 배정표'!AB1738)=TRUE,"-",'2012 HR 배정표'!AB1738)</x:f>
        <x:v>-</x:v>
      </x:c>
      <x:c r="X1740" s="46" t="str">
        <x:f>IF(ISBLANK('2012 HR 배정표'!AB1738)=TRUE,"-",IF(ISERROR((HLOOKUP($A$5,Prj_list!$O$6:$Z$7,2)*'2012 HR 배정표'!AC1738)/HLOOKUP($A$5,Prj_list!$O$6:$Z$7,2))=TRUE,"-",(HLOOKUP($A$5,Prj_list!$O$6:$Z$7,2)*'2012 HR 배정표'!AC1738)/HLOOKUP($A$5,Prj_list!$O$6:$Z$7,2)))</x:f>
        <x:v>-</x:v>
      </x:c>
      <x:c r="Y1740" s="45" t="str">
        <x:f>IF(ISBLANK('2012 HR 배정표'!AD1738)=TRUE,"-",'2012 HR 배정표'!AD1738)</x:f>
        <x:v>-</x:v>
      </x:c>
      <x:c r="Z1740" s="46" t="str">
        <x:f>IF(ISBLANK('2012 HR 배정표'!AD1738)=TRUE,"-",IF(ISERROR((HLOOKUP($A$5,Prj_list!$O$6:$Z$7,2)*'2012 HR 배정표'!AE1738)/HLOOKUP($A$5,Prj_list!$O$6:$Z$7,2))=TRUE,"-",(HLOOKUP($A$5,Prj_list!$O$6:$Z$7,2)*'2012 HR 배정표'!AE1738)/HLOOKUP($A$5,Prj_list!$O$6:$Z$7,2)))</x:f>
        <x:v>-</x:v>
      </x:c>
      <x:c r="AA1740" s="45" t="str">
        <x:f>IF(ISBLANK('2012 HR 배정표'!AF1738)=TRUE,"-",'2012 HR 배정표'!AF1738)</x:f>
        <x:v>-</x:v>
      </x:c>
      <x:c r="AB1740" s="46" t="str">
        <x:f>IF(ISBLANK('2012 HR 배정표'!AF1738)=TRUE,"-",IF(ISERROR((HLOOKUP($A$5,Prj_list!$O$6:$Z$7,2)*'2012 HR 배정표'!AG1738)/HLOOKUP($A$5,Prj_list!$O$6:$Z$7,2))=TRUE,"-",(HLOOKUP($A$5,Prj_list!$O$6:$Z$7,2)*'2012 HR 배정표'!AG1738)/HLOOKUP($A$5,Prj_list!$O$6:$Z$7,2)))</x:f>
        <x:v>-</x:v>
      </x:c>
      <x:c r="AC1740" s="45" t="str">
        <x:f>IF(ISBLANK('2012 HR 배정표'!AH1738)=TRUE,"-",'2012 HR 배정표'!AH1738)</x:f>
        <x:v>-</x:v>
      </x:c>
      <x:c r="AD1740" s="46" t="str">
        <x:f>IF(ISBLANK('2012 HR 배정표'!AH1738)=TRUE,"-",IF(ISERROR((HLOOKUP($A$5,Prj_list!$O$6:$Z$7,2)*'2012 HR 배정표'!AI1738)/HLOOKUP($A$5,Prj_list!$O$6:$Z$7,2))=TRUE,"-",(HLOOKUP($A$5,Prj_list!$O$6:$Z$7,2)*'2012 HR 배정표'!AI1738)/HLOOKUP($A$5,Prj_list!$O$6:$Z$7,2)))</x:f>
        <x:v>-</x:v>
      </x:c>
      <x:c r="AE1740" s="45" t="str">
        <x:f>IF(ISBLANK('2012 HR 배정표'!AJ1738)=TRUE,"-",'2012 HR 배정표'!AJ1738)</x:f>
        <x:v>-</x:v>
      </x:c>
      <x:c r="AF1740" s="46" t="str">
        <x:f>IF(ISBLANK('2012 HR 배정표'!AJ1738)=TRUE,"-",IF(ISERROR((HLOOKUP($A$5,Prj_list!$O$6:$Z$7,2)*'2012 HR 배정표'!AK1738)/HLOOKUP($A$5,Prj_list!$O$6:$Z$7,2))=TRUE,"-",(HLOOKUP($A$5,Prj_list!$O$6:$Z$7,2)*'2012 HR 배정표'!AK1738)/HLOOKUP($A$5,Prj_list!$O$6:$Z$7,2)))</x:f>
        <x:v>-</x:v>
      </x:c>
      <x:c r="AG1740" s="45" t="str">
        <x:f>IF(ISBLANK('2012 HR 배정표'!AL1738)=TRUE,"-",'2012 HR 배정표'!AL1738)</x:f>
        <x:v>-</x:v>
      </x:c>
      <x:c r="AH1740" s="46" t="str">
        <x:f>IF(ISBLANK('2012 HR 배정표'!AL1738)=TRUE,"-",IF(ISERROR((HLOOKUP($A$5,Prj_list!$O$6:$Z$7,2)*'2012 HR 배정표'!AM1738)/HLOOKUP($A$5,Prj_list!$O$6:$Z$7,2))=TRUE,"-",(HLOOKUP($A$5,Prj_list!$O$6:$Z$7,2)*'2012 HR 배정표'!AM1738)/HLOOKUP($A$5,Prj_list!$O$6:$Z$7,2)))</x:f>
        <x:v>-</x:v>
      </x:c>
      <x:c r="AI1740" s="45" t="str">
        <x:f>IF(ISBLANK('2012 HR 배정표'!AN1738)=TRUE,"-",'2012 HR 배정표'!AN1738)</x:f>
        <x:v>-</x:v>
      </x:c>
      <x:c r="AJ1740" s="46" t="str">
        <x:f>IF(ISBLANK('2012 HR 배정표'!AN1738)=TRUE,"-",IF(ISERROR((HLOOKUP($A$5,Prj_list!$O$6:$Z$7,2)*'2012 HR 배정표'!AO1738)/HLOOKUP($A$5,Prj_list!$O$6:$Z$7,2))=TRUE,"-",(HLOOKUP($A$5,Prj_list!$O$6:$Z$7,2)*'2012 HR 배정표'!AO1738)/HLOOKUP($A$5,Prj_list!$O$6:$Z$7,2)))</x:f>
        <x:v>-</x:v>
      </x:c>
      <x:c r="AK1740" s="45" t="str">
        <x:f>IF(ISBLANK('2012 HR 배정표'!AP1738)=TRUE,"-",'2012 HR 배정표'!AP1738)</x:f>
        <x:v>-</x:v>
      </x:c>
      <x:c r="AL1740" s="46" t="str">
        <x:f>IF(ISBLANK('2012 HR 배정표'!AP1738)=TRUE,"-",IF(ISERROR((HLOOKUP($A$5,Prj_list!$O$6:$Z$7,2)*'2012 HR 배정표'!AQ1738)/HLOOKUP($A$5,Prj_list!$O$6:$Z$7,2))=TRUE,"-",(HLOOKUP($A$5,Prj_list!$O$6:$Z$7,2)*'2012 HR 배정표'!AQ1738)/HLOOKUP($A$5,Prj_list!$O$6:$Z$7,2)))</x:f>
        <x:v>-</x:v>
      </x:c>
      <x:c r="AM1740" s="45" t="str">
        <x:f>IF(ISBLANK('2012 HR 배정표'!AR1738)=TRUE,"-",'2012 HR 배정표'!AR1738)</x:f>
        <x:v>-</x:v>
      </x:c>
      <x:c r="AN1740" s="46" t="str">
        <x:f>IF(ISBLANK('2012 HR 배정표'!AR1738)=TRUE,"-",IF(ISERROR((HLOOKUP($A$5,Prj_list!$O$6:$Z$7,2)*'2012 HR 배정표'!AS1738)/HLOOKUP($A$5,Prj_list!$O$6:$Z$7,2))=TRUE,"-",(HLOOKUP($A$5,Prj_list!$O$6:$Z$7,2)*'2012 HR 배정표'!AS1738)/HLOOKUP($A$5,Prj_list!$O$6:$Z$7,2)))</x:f>
        <x:v>-</x:v>
      </x:c>
      <x:c r="AO1740" s="45" t="str">
        <x:f>IF(ISBLANK('2012 HR 배정표'!AT1738)=TRUE,"-",'2012 HR 배정표'!AT1738)</x:f>
        <x:v>-</x:v>
      </x:c>
      <x:c r="AP1740" s="46" t="str">
        <x:f>IF(ISBLANK('2012 HR 배정표'!AT1738)=TRUE,"-",IF(ISERROR((HLOOKUP($A$5,Prj_list!$O$6:$Z$7,2)*'2012 HR 배정표'!AU1738)/HLOOKUP($A$5,Prj_list!$O$6:$Z$7,2))=TRUE,"-",(HLOOKUP($A$5,Prj_list!$O$6:$Z$7,2)*'2012 HR 배정표'!AU1738)/HLOOKUP($A$5,Prj_list!$O$6:$Z$7,2)))</x:f>
        <x:v>-</x:v>
      </x:c>
      <x:c r="AQ1740" s="45" t="str">
        <x:f>IF(ISBLANK('2012 HR 배정표'!AV1738)=TRUE,"-",'2012 HR 배정표'!AV1738)</x:f>
        <x:v>-</x:v>
      </x:c>
      <x:c r="AR1740" s="46" t="str">
        <x:f>IF(ISBLANK('2012 HR 배정표'!AV1738)=TRUE,"-",IF(ISERROR((HLOOKUP($A$5,Prj_list!$O$6:$Z$7,2)*'2012 HR 배정표'!AW1738)/HLOOKUP($A$5,Prj_list!$O$6:$Z$7,2))=TRUE,"-",(HLOOKUP($A$5,Prj_list!$O$6:$Z$7,2)*'2012 HR 배정표'!AW1738)/HLOOKUP($A$5,Prj_list!$O$6:$Z$7,2)))</x:f>
        <x:v>-</x:v>
      </x:c>
      <x:c r="AS1740" s="45" t="str">
        <x:f>IF(ISBLANK('2012 HR 배정표'!AX1738)=TRUE,"-",'2012 HR 배정표'!AX1738)</x:f>
        <x:v>-</x:v>
      </x:c>
      <x:c r="AT1740" s="46" t="str">
        <x:f>IF(ISBLANK('2012 HR 배정표'!AX1738)=TRUE,"-",IF(ISERROR((HLOOKUP($A$5,Prj_list!$O$6:$Z$7,2)*'2012 HR 배정표'!AY1738)/HLOOKUP($A$5,Prj_list!$O$6:$Z$7,2))=TRUE,"-",(HLOOKUP($A$5,Prj_list!$O$6:$Z$7,2)*'2012 HR 배정표'!AY1738)/HLOOKUP($A$5,Prj_list!$O$6:$Z$7,2)))</x:f>
        <x:v>-</x:v>
      </x:c>
      <x:c r="AU1740" s="45" t="str">
        <x:f>IF(ISBLANK('2012 HR 배정표'!AZ1738)=TRUE,"-",'2012 HR 배정표'!AZ1738)</x:f>
        <x:v>-</x:v>
      </x:c>
      <x:c r="AV1740" s="46" t="str">
        <x:f>IF(ISBLANK('2012 HR 배정표'!AZ1738)=TRUE,"-",IF(ISERROR((HLOOKUP($A$5,Prj_list!$O$6:$Z$7,2)*'2012 HR 배정표'!BA1738)/HLOOKUP($A$5,Prj_list!$O$6:$Z$7,2))=TRUE,"-",(HLOOKUP($A$5,Prj_list!$O$6:$Z$7,2)*'2012 HR 배정표'!BA1738)/HLOOKUP($A$5,Prj_list!$O$6:$Z$7,2)))</x:f>
        <x:v>-</x:v>
      </x:c>
      <x:c r="AW1740" s="34" t="str">
        <x:f t="shared" si="54"/>
        <x:v/>
      </x:c>
      <x:c r="AX1740" s="41">
        <x:f t="shared" si="55"/>
        <x:v>0</x:v>
      </x:c>
    </x:row>
    <x:row r="1741" spans="1:50">
      <x:c r="A1741" s="45" t="str">
        <x:f>IF(ISBLANK('2012 HR 배정표'!F1739)=TRUE,"-",'2012 HR 배정표'!F1739)</x:f>
        <x:v>-</x:v>
      </x:c>
      <x:c r="B1741" s="46" t="str">
        <x:f>IF(ISBLANK('2012 HR 배정표'!F1739)=TRUE,"-",IF(ISERROR((HLOOKUP($A$5,Prj_list!$O$6:$Z$7,2)*'2012 HR 배정표'!G1739)/HLOOKUP($A$5,Prj_list!$O$6:$Z$7,2))=TRUE,"-",(HLOOKUP($A$5,Prj_list!$O$6:$Z$7,2)*'2012 HR 배정표'!G1739)/HLOOKUP($A$5,Prj_list!$O$6:$Z$7,2)))</x:f>
        <x:v>-</x:v>
      </x:c>
      <x:c r="C1741" s="45" t="str">
        <x:f>IF(ISBLANK('2012 HR 배정표'!H1739)=TRUE,"-",'2012 HR 배정표'!H1739)</x:f>
        <x:v>-</x:v>
      </x:c>
      <x:c r="D1741" s="46" t="str">
        <x:f>IF(ISBLANK('2012 HR 배정표'!H1739)=TRUE,"-",IF(ISERROR((HLOOKUP($A$5,Prj_list!$O$6:$Z$7,2)*'2012 HR 배정표'!I1739)/HLOOKUP($A$5,Prj_list!$O$6:$Z$7,2))=TRUE,"-",(HLOOKUP($A$5,Prj_list!$O$6:$Z$7,2)*'2012 HR 배정표'!I1739)/HLOOKUP($A$5,Prj_list!$O$6:$Z$7,2)))</x:f>
        <x:v>-</x:v>
      </x:c>
      <x:c r="E1741" s="45" t="str">
        <x:f>IF(ISBLANK('2012 HR 배정표'!J1739)=TRUE,"-",'2012 HR 배정표'!J1739)</x:f>
        <x:v>-</x:v>
      </x:c>
      <x:c r="F1741" s="46" t="str">
        <x:f>IF(ISBLANK('2012 HR 배정표'!J1739)=TRUE,"-",IF(ISERROR((HLOOKUP($A$5,Prj_list!$O$6:$Z$7,2)*'2012 HR 배정표'!K1739)/HLOOKUP($A$5,Prj_list!$O$6:$Z$7,2))=TRUE,"-",(HLOOKUP($A$5,Prj_list!$O$6:$Z$7,2)*'2012 HR 배정표'!K1739)/HLOOKUP($A$5,Prj_list!$O$6:$Z$7,2)))</x:f>
        <x:v>-</x:v>
      </x:c>
      <x:c r="G1741" s="45" t="str">
        <x:f>IF(ISBLANK('2012 HR 배정표'!L1739)=TRUE,"-",'2012 HR 배정표'!L1739)</x:f>
        <x:v>-</x:v>
      </x:c>
      <x:c r="H1741" s="46" t="str">
        <x:f>IF(ISBLANK('2012 HR 배정표'!L1739)=TRUE,"-",IF(ISERROR((HLOOKUP($A$5,Prj_list!$O$6:$Z$7,2)*'2012 HR 배정표'!M1739)/HLOOKUP($A$5,Prj_list!$O$6:$Z$7,2))=TRUE,"-",(HLOOKUP($A$5,Prj_list!$O$6:$Z$7,2)*'2012 HR 배정표'!M1739)/HLOOKUP($A$5,Prj_list!$O$6:$Z$7,2)))</x:f>
        <x:v>-</x:v>
      </x:c>
      <x:c r="I1741" s="45" t="str">
        <x:f>IF(ISBLANK('2012 HR 배정표'!N1739)=TRUE,"-",'2012 HR 배정표'!N1739)</x:f>
        <x:v>-</x:v>
      </x:c>
      <x:c r="J1741" s="46" t="str">
        <x:f>IF(ISBLANK('2012 HR 배정표'!N1739)=TRUE,"-",IF(ISERROR((HLOOKUP($A$5,Prj_list!$O$6:$Z$7,2)*'2012 HR 배정표'!O1739)/HLOOKUP($A$5,Prj_list!$O$6:$Z$7,2))=TRUE,"-",(HLOOKUP($A$5,Prj_list!$O$6:$Z$7,2)*'2012 HR 배정표'!O1739)/HLOOKUP($A$5,Prj_list!$O$6:$Z$7,2)))</x:f>
        <x:v>-</x:v>
      </x:c>
      <x:c r="K1741" s="45" t="str">
        <x:f>IF(ISBLANK('2012 HR 배정표'!P1739)=TRUE,"-",'2012 HR 배정표'!P1739)</x:f>
        <x:v>-</x:v>
      </x:c>
      <x:c r="L1741" s="46" t="str">
        <x:f>IF(ISBLANK('2012 HR 배정표'!P1739)=TRUE,"-",IF(ISERROR((HLOOKUP($A$5,Prj_list!$O$6:$Z$7,2)*'2012 HR 배정표'!Q1739)/HLOOKUP($A$5,Prj_list!$O$6:$Z$7,2))=TRUE,"-",(HLOOKUP($A$5,Prj_list!$O$6:$Z$7,2)*'2012 HR 배정표'!Q1739)/HLOOKUP($A$5,Prj_list!$O$6:$Z$7,2)))</x:f>
        <x:v>-</x:v>
      </x:c>
      <x:c r="M1741" s="45" t="str">
        <x:f>IF(ISBLANK('2012 HR 배정표'!R1739)=TRUE,"-",'2012 HR 배정표'!R1739)</x:f>
        <x:v>-</x:v>
      </x:c>
      <x:c r="N1741" s="46" t="str">
        <x:f>IF(ISBLANK('2012 HR 배정표'!R1739)=TRUE,"-",IF(ISERROR((HLOOKUP($A$5,Prj_list!$O$6:$Z$7,2)*'2012 HR 배정표'!S1739)/HLOOKUP($A$5,Prj_list!$O$6:$Z$7,2))=TRUE,"-",(HLOOKUP($A$5,Prj_list!$O$6:$Z$7,2)*'2012 HR 배정표'!S1739)/HLOOKUP($A$5,Prj_list!$O$6:$Z$7,2)))</x:f>
        <x:v>-</x:v>
      </x:c>
      <x:c r="O1741" s="45" t="str">
        <x:f>IF(ISBLANK('2012 HR 배정표'!T1739)=TRUE,"-",'2012 HR 배정표'!T1739)</x:f>
        <x:v>-</x:v>
      </x:c>
      <x:c r="P1741" s="46" t="str">
        <x:f>IF(ISBLANK('2012 HR 배정표'!T1739)=TRUE,"-",IF(ISERROR((HLOOKUP($A$5,Prj_list!$O$6:$Z$7,2)*'2012 HR 배정표'!U1739)/HLOOKUP($A$5,Prj_list!$O$6:$Z$7,2))=TRUE,"-",(HLOOKUP($A$5,Prj_list!$O$6:$Z$7,2)*'2012 HR 배정표'!U1739)/HLOOKUP($A$5,Prj_list!$O$6:$Z$7,2)))</x:f>
        <x:v>-</x:v>
      </x:c>
      <x:c r="Q1741" s="45" t="str">
        <x:f>IF(ISBLANK('2012 HR 배정표'!V1739)=TRUE,"-",'2012 HR 배정표'!V1739)</x:f>
        <x:v>-</x:v>
      </x:c>
      <x:c r="R1741" s="46" t="str">
        <x:f>IF(ISBLANK('2012 HR 배정표'!V1739)=TRUE,"-",IF(ISERROR((HLOOKUP($A$5,Prj_list!$O$6:$Z$7,2)*'2012 HR 배정표'!W1739)/HLOOKUP($A$5,Prj_list!$O$6:$Z$7,2))=TRUE,"-",(HLOOKUP($A$5,Prj_list!$O$6:$Z$7,2)*'2012 HR 배정표'!W1739)/HLOOKUP($A$5,Prj_list!$O$6:$Z$7,2)))</x:f>
        <x:v>-</x:v>
      </x:c>
      <x:c r="S1741" s="45" t="str">
        <x:f>IF(ISBLANK('2012 HR 배정표'!X1739)=TRUE,"-",'2012 HR 배정표'!X1739)</x:f>
        <x:v>-</x:v>
      </x:c>
      <x:c r="T1741" s="46" t="str">
        <x:f>IF(ISBLANK('2012 HR 배정표'!X1739)=TRUE,"-",IF(ISERROR((HLOOKUP($A$5,Prj_list!$O$6:$Z$7,2)*'2012 HR 배정표'!Y1739)/HLOOKUP($A$5,Prj_list!$O$6:$Z$7,2))=TRUE,"-",(HLOOKUP($A$5,Prj_list!$O$6:$Z$7,2)*'2012 HR 배정표'!Y1739)/HLOOKUP($A$5,Prj_list!$O$6:$Z$7,2)))</x:f>
        <x:v>-</x:v>
      </x:c>
      <x:c r="U1741" s="45" t="str">
        <x:f>IF(ISBLANK('2012 HR 배정표'!Z1739)=TRUE,"-",'2012 HR 배정표'!Z1739)</x:f>
        <x:v>-</x:v>
      </x:c>
      <x:c r="V1741" s="46" t="str">
        <x:f>IF(ISBLANK('2012 HR 배정표'!Z1739)=TRUE,"-",IF(ISERROR((HLOOKUP($A$5,Prj_list!$O$6:$Z$7,2)*'2012 HR 배정표'!AA1739)/HLOOKUP($A$5,Prj_list!$O$6:$Z$7,2))=TRUE,"-",(HLOOKUP($A$5,Prj_list!$O$6:$Z$7,2)*'2012 HR 배정표'!AA1739)/HLOOKUP($A$5,Prj_list!$O$6:$Z$7,2)))</x:f>
        <x:v>-</x:v>
      </x:c>
      <x:c r="W1741" s="45" t="str">
        <x:f>IF(ISBLANK('2012 HR 배정표'!AB1739)=TRUE,"-",'2012 HR 배정표'!AB1739)</x:f>
        <x:v>-</x:v>
      </x:c>
      <x:c r="X1741" s="46" t="str">
        <x:f>IF(ISBLANK('2012 HR 배정표'!AB1739)=TRUE,"-",IF(ISERROR((HLOOKUP($A$5,Prj_list!$O$6:$Z$7,2)*'2012 HR 배정표'!AC1739)/HLOOKUP($A$5,Prj_list!$O$6:$Z$7,2))=TRUE,"-",(HLOOKUP($A$5,Prj_list!$O$6:$Z$7,2)*'2012 HR 배정표'!AC1739)/HLOOKUP($A$5,Prj_list!$O$6:$Z$7,2)))</x:f>
        <x:v>-</x:v>
      </x:c>
      <x:c r="Y1741" s="45" t="str">
        <x:f>IF(ISBLANK('2012 HR 배정표'!AD1739)=TRUE,"-",'2012 HR 배정표'!AD1739)</x:f>
        <x:v>-</x:v>
      </x:c>
      <x:c r="Z1741" s="46" t="str">
        <x:f>IF(ISBLANK('2012 HR 배정표'!AD1739)=TRUE,"-",IF(ISERROR((HLOOKUP($A$5,Prj_list!$O$6:$Z$7,2)*'2012 HR 배정표'!AE1739)/HLOOKUP($A$5,Prj_list!$O$6:$Z$7,2))=TRUE,"-",(HLOOKUP($A$5,Prj_list!$O$6:$Z$7,2)*'2012 HR 배정표'!AE1739)/HLOOKUP($A$5,Prj_list!$O$6:$Z$7,2)))</x:f>
        <x:v>-</x:v>
      </x:c>
      <x:c r="AA1741" s="45" t="str">
        <x:f>IF(ISBLANK('2012 HR 배정표'!AF1739)=TRUE,"-",'2012 HR 배정표'!AF1739)</x:f>
        <x:v>-</x:v>
      </x:c>
      <x:c r="AB1741" s="46" t="str">
        <x:f>IF(ISBLANK('2012 HR 배정표'!AF1739)=TRUE,"-",IF(ISERROR((HLOOKUP($A$5,Prj_list!$O$6:$Z$7,2)*'2012 HR 배정표'!AG1739)/HLOOKUP($A$5,Prj_list!$O$6:$Z$7,2))=TRUE,"-",(HLOOKUP($A$5,Prj_list!$O$6:$Z$7,2)*'2012 HR 배정표'!AG1739)/HLOOKUP($A$5,Prj_list!$O$6:$Z$7,2)))</x:f>
        <x:v>-</x:v>
      </x:c>
      <x:c r="AC1741" s="45" t="str">
        <x:f>IF(ISBLANK('2012 HR 배정표'!AH1739)=TRUE,"-",'2012 HR 배정표'!AH1739)</x:f>
        <x:v>-</x:v>
      </x:c>
      <x:c r="AD1741" s="46" t="str">
        <x:f>IF(ISBLANK('2012 HR 배정표'!AH1739)=TRUE,"-",IF(ISERROR((HLOOKUP($A$5,Prj_list!$O$6:$Z$7,2)*'2012 HR 배정표'!AI1739)/HLOOKUP($A$5,Prj_list!$O$6:$Z$7,2))=TRUE,"-",(HLOOKUP($A$5,Prj_list!$O$6:$Z$7,2)*'2012 HR 배정표'!AI1739)/HLOOKUP($A$5,Prj_list!$O$6:$Z$7,2)))</x:f>
        <x:v>-</x:v>
      </x:c>
      <x:c r="AE1741" s="45" t="str">
        <x:f>IF(ISBLANK('2012 HR 배정표'!AJ1739)=TRUE,"-",'2012 HR 배정표'!AJ1739)</x:f>
        <x:v>-</x:v>
      </x:c>
      <x:c r="AF1741" s="46" t="str">
        <x:f>IF(ISBLANK('2012 HR 배정표'!AJ1739)=TRUE,"-",IF(ISERROR((HLOOKUP($A$5,Prj_list!$O$6:$Z$7,2)*'2012 HR 배정표'!AK1739)/HLOOKUP($A$5,Prj_list!$O$6:$Z$7,2))=TRUE,"-",(HLOOKUP($A$5,Prj_list!$O$6:$Z$7,2)*'2012 HR 배정표'!AK1739)/HLOOKUP($A$5,Prj_list!$O$6:$Z$7,2)))</x:f>
        <x:v>-</x:v>
      </x:c>
      <x:c r="AG1741" s="45" t="str">
        <x:f>IF(ISBLANK('2012 HR 배정표'!AL1739)=TRUE,"-",'2012 HR 배정표'!AL1739)</x:f>
        <x:v>-</x:v>
      </x:c>
      <x:c r="AH1741" s="46" t="str">
        <x:f>IF(ISBLANK('2012 HR 배정표'!AL1739)=TRUE,"-",IF(ISERROR((HLOOKUP($A$5,Prj_list!$O$6:$Z$7,2)*'2012 HR 배정표'!AM1739)/HLOOKUP($A$5,Prj_list!$O$6:$Z$7,2))=TRUE,"-",(HLOOKUP($A$5,Prj_list!$O$6:$Z$7,2)*'2012 HR 배정표'!AM1739)/HLOOKUP($A$5,Prj_list!$O$6:$Z$7,2)))</x:f>
        <x:v>-</x:v>
      </x:c>
      <x:c r="AI1741" s="45" t="str">
        <x:f>IF(ISBLANK('2012 HR 배정표'!AN1739)=TRUE,"-",'2012 HR 배정표'!AN1739)</x:f>
        <x:v>-</x:v>
      </x:c>
      <x:c r="AJ1741" s="46" t="str">
        <x:f>IF(ISBLANK('2012 HR 배정표'!AN1739)=TRUE,"-",IF(ISERROR((HLOOKUP($A$5,Prj_list!$O$6:$Z$7,2)*'2012 HR 배정표'!AO1739)/HLOOKUP($A$5,Prj_list!$O$6:$Z$7,2))=TRUE,"-",(HLOOKUP($A$5,Prj_list!$O$6:$Z$7,2)*'2012 HR 배정표'!AO1739)/HLOOKUP($A$5,Prj_list!$O$6:$Z$7,2)))</x:f>
        <x:v>-</x:v>
      </x:c>
      <x:c r="AK1741" s="45" t="str">
        <x:f>IF(ISBLANK('2012 HR 배정표'!AP1739)=TRUE,"-",'2012 HR 배정표'!AP1739)</x:f>
        <x:v>-</x:v>
      </x:c>
      <x:c r="AL1741" s="46" t="str">
        <x:f>IF(ISBLANK('2012 HR 배정표'!AP1739)=TRUE,"-",IF(ISERROR((HLOOKUP($A$5,Prj_list!$O$6:$Z$7,2)*'2012 HR 배정표'!AQ1739)/HLOOKUP($A$5,Prj_list!$O$6:$Z$7,2))=TRUE,"-",(HLOOKUP($A$5,Prj_list!$O$6:$Z$7,2)*'2012 HR 배정표'!AQ1739)/HLOOKUP($A$5,Prj_list!$O$6:$Z$7,2)))</x:f>
        <x:v>-</x:v>
      </x:c>
      <x:c r="AM1741" s="45" t="str">
        <x:f>IF(ISBLANK('2012 HR 배정표'!AR1739)=TRUE,"-",'2012 HR 배정표'!AR1739)</x:f>
        <x:v>-</x:v>
      </x:c>
      <x:c r="AN1741" s="46" t="str">
        <x:f>IF(ISBLANK('2012 HR 배정표'!AR1739)=TRUE,"-",IF(ISERROR((HLOOKUP($A$5,Prj_list!$O$6:$Z$7,2)*'2012 HR 배정표'!AS1739)/HLOOKUP($A$5,Prj_list!$O$6:$Z$7,2))=TRUE,"-",(HLOOKUP($A$5,Prj_list!$O$6:$Z$7,2)*'2012 HR 배정표'!AS1739)/HLOOKUP($A$5,Prj_list!$O$6:$Z$7,2)))</x:f>
        <x:v>-</x:v>
      </x:c>
      <x:c r="AO1741" s="45" t="str">
        <x:f>IF(ISBLANK('2012 HR 배정표'!AT1739)=TRUE,"-",'2012 HR 배정표'!AT1739)</x:f>
        <x:v>-</x:v>
      </x:c>
      <x:c r="AP1741" s="46" t="str">
        <x:f>IF(ISBLANK('2012 HR 배정표'!AT1739)=TRUE,"-",IF(ISERROR((HLOOKUP($A$5,Prj_list!$O$6:$Z$7,2)*'2012 HR 배정표'!AU1739)/HLOOKUP($A$5,Prj_list!$O$6:$Z$7,2))=TRUE,"-",(HLOOKUP($A$5,Prj_list!$O$6:$Z$7,2)*'2012 HR 배정표'!AU1739)/HLOOKUP($A$5,Prj_list!$O$6:$Z$7,2)))</x:f>
        <x:v>-</x:v>
      </x:c>
      <x:c r="AQ1741" s="45" t="str">
        <x:f>IF(ISBLANK('2012 HR 배정표'!AV1739)=TRUE,"-",'2012 HR 배정표'!AV1739)</x:f>
        <x:v>-</x:v>
      </x:c>
      <x:c r="AR1741" s="46" t="str">
        <x:f>IF(ISBLANK('2012 HR 배정표'!AV1739)=TRUE,"-",IF(ISERROR((HLOOKUP($A$5,Prj_list!$O$6:$Z$7,2)*'2012 HR 배정표'!AW1739)/HLOOKUP($A$5,Prj_list!$O$6:$Z$7,2))=TRUE,"-",(HLOOKUP($A$5,Prj_list!$O$6:$Z$7,2)*'2012 HR 배정표'!AW1739)/HLOOKUP($A$5,Prj_list!$O$6:$Z$7,2)))</x:f>
        <x:v>-</x:v>
      </x:c>
      <x:c r="AS1741" s="45" t="str">
        <x:f>IF(ISBLANK('2012 HR 배정표'!AX1739)=TRUE,"-",'2012 HR 배정표'!AX1739)</x:f>
        <x:v>-</x:v>
      </x:c>
      <x:c r="AT1741" s="46" t="str">
        <x:f>IF(ISBLANK('2012 HR 배정표'!AX1739)=TRUE,"-",IF(ISERROR((HLOOKUP($A$5,Prj_list!$O$6:$Z$7,2)*'2012 HR 배정표'!AY1739)/HLOOKUP($A$5,Prj_list!$O$6:$Z$7,2))=TRUE,"-",(HLOOKUP($A$5,Prj_list!$O$6:$Z$7,2)*'2012 HR 배정표'!AY1739)/HLOOKUP($A$5,Prj_list!$O$6:$Z$7,2)))</x:f>
        <x:v>-</x:v>
      </x:c>
      <x:c r="AU1741" s="45" t="str">
        <x:f>IF(ISBLANK('2012 HR 배정표'!AZ1739)=TRUE,"-",'2012 HR 배정표'!AZ1739)</x:f>
        <x:v>-</x:v>
      </x:c>
      <x:c r="AV1741" s="46" t="str">
        <x:f>IF(ISBLANK('2012 HR 배정표'!AZ1739)=TRUE,"-",IF(ISERROR((HLOOKUP($A$5,Prj_list!$O$6:$Z$7,2)*'2012 HR 배정표'!BA1739)/HLOOKUP($A$5,Prj_list!$O$6:$Z$7,2))=TRUE,"-",(HLOOKUP($A$5,Prj_list!$O$6:$Z$7,2)*'2012 HR 배정표'!BA1739)/HLOOKUP($A$5,Prj_list!$O$6:$Z$7,2)))</x:f>
        <x:v>-</x:v>
      </x:c>
      <x:c r="AW1741" s="34" t="str">
        <x:f t="shared" si="54"/>
        <x:v/>
      </x:c>
      <x:c r="AX1741" s="41">
        <x:f t="shared" si="55"/>
        <x:v>0</x:v>
      </x:c>
    </x:row>
    <x:row r="1742" spans="1:50">
      <x:c r="A1742" s="45" t="str">
        <x:f>IF(ISBLANK('2012 HR 배정표'!F1740)=TRUE,"-",'2012 HR 배정표'!F1740)</x:f>
        <x:v>-</x:v>
      </x:c>
      <x:c r="B1742" s="46" t="str">
        <x:f>IF(ISBLANK('2012 HR 배정표'!F1740)=TRUE,"-",IF(ISERROR((HLOOKUP($A$5,Prj_list!$O$6:$Z$7,2)*'2012 HR 배정표'!G1740)/HLOOKUP($A$5,Prj_list!$O$6:$Z$7,2))=TRUE,"-",(HLOOKUP($A$5,Prj_list!$O$6:$Z$7,2)*'2012 HR 배정표'!G1740)/HLOOKUP($A$5,Prj_list!$O$6:$Z$7,2)))</x:f>
        <x:v>-</x:v>
      </x:c>
      <x:c r="C1742" s="45" t="str">
        <x:f>IF(ISBLANK('2012 HR 배정표'!H1740)=TRUE,"-",'2012 HR 배정표'!H1740)</x:f>
        <x:v>-</x:v>
      </x:c>
      <x:c r="D1742" s="46" t="str">
        <x:f>IF(ISBLANK('2012 HR 배정표'!H1740)=TRUE,"-",IF(ISERROR((HLOOKUP($A$5,Prj_list!$O$6:$Z$7,2)*'2012 HR 배정표'!I1740)/HLOOKUP($A$5,Prj_list!$O$6:$Z$7,2))=TRUE,"-",(HLOOKUP($A$5,Prj_list!$O$6:$Z$7,2)*'2012 HR 배정표'!I1740)/HLOOKUP($A$5,Prj_list!$O$6:$Z$7,2)))</x:f>
        <x:v>-</x:v>
      </x:c>
      <x:c r="E1742" s="45" t="str">
        <x:f>IF(ISBLANK('2012 HR 배정표'!J1740)=TRUE,"-",'2012 HR 배정표'!J1740)</x:f>
        <x:v>-</x:v>
      </x:c>
      <x:c r="F1742" s="46" t="str">
        <x:f>IF(ISBLANK('2012 HR 배정표'!J1740)=TRUE,"-",IF(ISERROR((HLOOKUP($A$5,Prj_list!$O$6:$Z$7,2)*'2012 HR 배정표'!K1740)/HLOOKUP($A$5,Prj_list!$O$6:$Z$7,2))=TRUE,"-",(HLOOKUP($A$5,Prj_list!$O$6:$Z$7,2)*'2012 HR 배정표'!K1740)/HLOOKUP($A$5,Prj_list!$O$6:$Z$7,2)))</x:f>
        <x:v>-</x:v>
      </x:c>
      <x:c r="G1742" s="45" t="str">
        <x:f>IF(ISBLANK('2012 HR 배정표'!L1740)=TRUE,"-",'2012 HR 배정표'!L1740)</x:f>
        <x:v>-</x:v>
      </x:c>
      <x:c r="H1742" s="46" t="str">
        <x:f>IF(ISBLANK('2012 HR 배정표'!L1740)=TRUE,"-",IF(ISERROR((HLOOKUP($A$5,Prj_list!$O$6:$Z$7,2)*'2012 HR 배정표'!M1740)/HLOOKUP($A$5,Prj_list!$O$6:$Z$7,2))=TRUE,"-",(HLOOKUP($A$5,Prj_list!$O$6:$Z$7,2)*'2012 HR 배정표'!M1740)/HLOOKUP($A$5,Prj_list!$O$6:$Z$7,2)))</x:f>
        <x:v>-</x:v>
      </x:c>
      <x:c r="I1742" s="45" t="str">
        <x:f>IF(ISBLANK('2012 HR 배정표'!N1740)=TRUE,"-",'2012 HR 배정표'!N1740)</x:f>
        <x:v>-</x:v>
      </x:c>
      <x:c r="J1742" s="46" t="str">
        <x:f>IF(ISBLANK('2012 HR 배정표'!N1740)=TRUE,"-",IF(ISERROR((HLOOKUP($A$5,Prj_list!$O$6:$Z$7,2)*'2012 HR 배정표'!O1740)/HLOOKUP($A$5,Prj_list!$O$6:$Z$7,2))=TRUE,"-",(HLOOKUP($A$5,Prj_list!$O$6:$Z$7,2)*'2012 HR 배정표'!O1740)/HLOOKUP($A$5,Prj_list!$O$6:$Z$7,2)))</x:f>
        <x:v>-</x:v>
      </x:c>
      <x:c r="K1742" s="45" t="str">
        <x:f>IF(ISBLANK('2012 HR 배정표'!P1740)=TRUE,"-",'2012 HR 배정표'!P1740)</x:f>
        <x:v>-</x:v>
      </x:c>
      <x:c r="L1742" s="46" t="str">
        <x:f>IF(ISBLANK('2012 HR 배정표'!P1740)=TRUE,"-",IF(ISERROR((HLOOKUP($A$5,Prj_list!$O$6:$Z$7,2)*'2012 HR 배정표'!Q1740)/HLOOKUP($A$5,Prj_list!$O$6:$Z$7,2))=TRUE,"-",(HLOOKUP($A$5,Prj_list!$O$6:$Z$7,2)*'2012 HR 배정표'!Q1740)/HLOOKUP($A$5,Prj_list!$O$6:$Z$7,2)))</x:f>
        <x:v>-</x:v>
      </x:c>
      <x:c r="M1742" s="45" t="str">
        <x:f>IF(ISBLANK('2012 HR 배정표'!R1740)=TRUE,"-",'2012 HR 배정표'!R1740)</x:f>
        <x:v>-</x:v>
      </x:c>
      <x:c r="N1742" s="46" t="str">
        <x:f>IF(ISBLANK('2012 HR 배정표'!R1740)=TRUE,"-",IF(ISERROR((HLOOKUP($A$5,Prj_list!$O$6:$Z$7,2)*'2012 HR 배정표'!S1740)/HLOOKUP($A$5,Prj_list!$O$6:$Z$7,2))=TRUE,"-",(HLOOKUP($A$5,Prj_list!$O$6:$Z$7,2)*'2012 HR 배정표'!S1740)/HLOOKUP($A$5,Prj_list!$O$6:$Z$7,2)))</x:f>
        <x:v>-</x:v>
      </x:c>
      <x:c r="O1742" s="45" t="str">
        <x:f>IF(ISBLANK('2012 HR 배정표'!T1740)=TRUE,"-",'2012 HR 배정표'!T1740)</x:f>
        <x:v>-</x:v>
      </x:c>
      <x:c r="P1742" s="46" t="str">
        <x:f>IF(ISBLANK('2012 HR 배정표'!T1740)=TRUE,"-",IF(ISERROR((HLOOKUP($A$5,Prj_list!$O$6:$Z$7,2)*'2012 HR 배정표'!U1740)/HLOOKUP($A$5,Prj_list!$O$6:$Z$7,2))=TRUE,"-",(HLOOKUP($A$5,Prj_list!$O$6:$Z$7,2)*'2012 HR 배정표'!U1740)/HLOOKUP($A$5,Prj_list!$O$6:$Z$7,2)))</x:f>
        <x:v>-</x:v>
      </x:c>
      <x:c r="Q1742" s="45" t="str">
        <x:f>IF(ISBLANK('2012 HR 배정표'!V1740)=TRUE,"-",'2012 HR 배정표'!V1740)</x:f>
        <x:v>-</x:v>
      </x:c>
      <x:c r="R1742" s="46" t="str">
        <x:f>IF(ISBLANK('2012 HR 배정표'!V1740)=TRUE,"-",IF(ISERROR((HLOOKUP($A$5,Prj_list!$O$6:$Z$7,2)*'2012 HR 배정표'!W1740)/HLOOKUP($A$5,Prj_list!$O$6:$Z$7,2))=TRUE,"-",(HLOOKUP($A$5,Prj_list!$O$6:$Z$7,2)*'2012 HR 배정표'!W1740)/HLOOKUP($A$5,Prj_list!$O$6:$Z$7,2)))</x:f>
        <x:v>-</x:v>
      </x:c>
      <x:c r="S1742" s="45" t="str">
        <x:f>IF(ISBLANK('2012 HR 배정표'!X1740)=TRUE,"-",'2012 HR 배정표'!X1740)</x:f>
        <x:v>-</x:v>
      </x:c>
      <x:c r="T1742" s="46" t="str">
        <x:f>IF(ISBLANK('2012 HR 배정표'!X1740)=TRUE,"-",IF(ISERROR((HLOOKUP($A$5,Prj_list!$O$6:$Z$7,2)*'2012 HR 배정표'!Y1740)/HLOOKUP($A$5,Prj_list!$O$6:$Z$7,2))=TRUE,"-",(HLOOKUP($A$5,Prj_list!$O$6:$Z$7,2)*'2012 HR 배정표'!Y1740)/HLOOKUP($A$5,Prj_list!$O$6:$Z$7,2)))</x:f>
        <x:v>-</x:v>
      </x:c>
      <x:c r="U1742" s="45" t="str">
        <x:f>IF(ISBLANK('2012 HR 배정표'!Z1740)=TRUE,"-",'2012 HR 배정표'!Z1740)</x:f>
        <x:v>-</x:v>
      </x:c>
      <x:c r="V1742" s="46" t="str">
        <x:f>IF(ISBLANK('2012 HR 배정표'!Z1740)=TRUE,"-",IF(ISERROR((HLOOKUP($A$5,Prj_list!$O$6:$Z$7,2)*'2012 HR 배정표'!AA1740)/HLOOKUP($A$5,Prj_list!$O$6:$Z$7,2))=TRUE,"-",(HLOOKUP($A$5,Prj_list!$O$6:$Z$7,2)*'2012 HR 배정표'!AA1740)/HLOOKUP($A$5,Prj_list!$O$6:$Z$7,2)))</x:f>
        <x:v>-</x:v>
      </x:c>
      <x:c r="W1742" s="45" t="str">
        <x:f>IF(ISBLANK('2012 HR 배정표'!AB1740)=TRUE,"-",'2012 HR 배정표'!AB1740)</x:f>
        <x:v>-</x:v>
      </x:c>
      <x:c r="X1742" s="46" t="str">
        <x:f>IF(ISBLANK('2012 HR 배정표'!AB1740)=TRUE,"-",IF(ISERROR((HLOOKUP($A$5,Prj_list!$O$6:$Z$7,2)*'2012 HR 배정표'!AC1740)/HLOOKUP($A$5,Prj_list!$O$6:$Z$7,2))=TRUE,"-",(HLOOKUP($A$5,Prj_list!$O$6:$Z$7,2)*'2012 HR 배정표'!AC1740)/HLOOKUP($A$5,Prj_list!$O$6:$Z$7,2)))</x:f>
        <x:v>-</x:v>
      </x:c>
      <x:c r="Y1742" s="45" t="str">
        <x:f>IF(ISBLANK('2012 HR 배정표'!AD1740)=TRUE,"-",'2012 HR 배정표'!AD1740)</x:f>
        <x:v>-</x:v>
      </x:c>
      <x:c r="Z1742" s="46" t="str">
        <x:f>IF(ISBLANK('2012 HR 배정표'!AD1740)=TRUE,"-",IF(ISERROR((HLOOKUP($A$5,Prj_list!$O$6:$Z$7,2)*'2012 HR 배정표'!AE1740)/HLOOKUP($A$5,Prj_list!$O$6:$Z$7,2))=TRUE,"-",(HLOOKUP($A$5,Prj_list!$O$6:$Z$7,2)*'2012 HR 배정표'!AE1740)/HLOOKUP($A$5,Prj_list!$O$6:$Z$7,2)))</x:f>
        <x:v>-</x:v>
      </x:c>
      <x:c r="AA1742" s="45" t="str">
        <x:f>IF(ISBLANK('2012 HR 배정표'!AF1740)=TRUE,"-",'2012 HR 배정표'!AF1740)</x:f>
        <x:v>-</x:v>
      </x:c>
      <x:c r="AB1742" s="46" t="str">
        <x:f>IF(ISBLANK('2012 HR 배정표'!AF1740)=TRUE,"-",IF(ISERROR((HLOOKUP($A$5,Prj_list!$O$6:$Z$7,2)*'2012 HR 배정표'!AG1740)/HLOOKUP($A$5,Prj_list!$O$6:$Z$7,2))=TRUE,"-",(HLOOKUP($A$5,Prj_list!$O$6:$Z$7,2)*'2012 HR 배정표'!AG1740)/HLOOKUP($A$5,Prj_list!$O$6:$Z$7,2)))</x:f>
        <x:v>-</x:v>
      </x:c>
      <x:c r="AC1742" s="45" t="str">
        <x:f>IF(ISBLANK('2012 HR 배정표'!AH1740)=TRUE,"-",'2012 HR 배정표'!AH1740)</x:f>
        <x:v>-</x:v>
      </x:c>
      <x:c r="AD1742" s="46" t="str">
        <x:f>IF(ISBLANK('2012 HR 배정표'!AH1740)=TRUE,"-",IF(ISERROR((HLOOKUP($A$5,Prj_list!$O$6:$Z$7,2)*'2012 HR 배정표'!AI1740)/HLOOKUP($A$5,Prj_list!$O$6:$Z$7,2))=TRUE,"-",(HLOOKUP($A$5,Prj_list!$O$6:$Z$7,2)*'2012 HR 배정표'!AI1740)/HLOOKUP($A$5,Prj_list!$O$6:$Z$7,2)))</x:f>
        <x:v>-</x:v>
      </x:c>
      <x:c r="AE1742" s="45" t="str">
        <x:f>IF(ISBLANK('2012 HR 배정표'!AJ1740)=TRUE,"-",'2012 HR 배정표'!AJ1740)</x:f>
        <x:v>-</x:v>
      </x:c>
      <x:c r="AF1742" s="46" t="str">
        <x:f>IF(ISBLANK('2012 HR 배정표'!AJ1740)=TRUE,"-",IF(ISERROR((HLOOKUP($A$5,Prj_list!$O$6:$Z$7,2)*'2012 HR 배정표'!AK1740)/HLOOKUP($A$5,Prj_list!$O$6:$Z$7,2))=TRUE,"-",(HLOOKUP($A$5,Prj_list!$O$6:$Z$7,2)*'2012 HR 배정표'!AK1740)/HLOOKUP($A$5,Prj_list!$O$6:$Z$7,2)))</x:f>
        <x:v>-</x:v>
      </x:c>
      <x:c r="AG1742" s="45" t="str">
        <x:f>IF(ISBLANK('2012 HR 배정표'!AL1740)=TRUE,"-",'2012 HR 배정표'!AL1740)</x:f>
        <x:v>-</x:v>
      </x:c>
      <x:c r="AH1742" s="46" t="str">
        <x:f>IF(ISBLANK('2012 HR 배정표'!AL1740)=TRUE,"-",IF(ISERROR((HLOOKUP($A$5,Prj_list!$O$6:$Z$7,2)*'2012 HR 배정표'!AM1740)/HLOOKUP($A$5,Prj_list!$O$6:$Z$7,2))=TRUE,"-",(HLOOKUP($A$5,Prj_list!$O$6:$Z$7,2)*'2012 HR 배정표'!AM1740)/HLOOKUP($A$5,Prj_list!$O$6:$Z$7,2)))</x:f>
        <x:v>-</x:v>
      </x:c>
      <x:c r="AI1742" s="45" t="str">
        <x:f>IF(ISBLANK('2012 HR 배정표'!AN1740)=TRUE,"-",'2012 HR 배정표'!AN1740)</x:f>
        <x:v>-</x:v>
      </x:c>
      <x:c r="AJ1742" s="46" t="str">
        <x:f>IF(ISBLANK('2012 HR 배정표'!AN1740)=TRUE,"-",IF(ISERROR((HLOOKUP($A$5,Prj_list!$O$6:$Z$7,2)*'2012 HR 배정표'!AO1740)/HLOOKUP($A$5,Prj_list!$O$6:$Z$7,2))=TRUE,"-",(HLOOKUP($A$5,Prj_list!$O$6:$Z$7,2)*'2012 HR 배정표'!AO1740)/HLOOKUP($A$5,Prj_list!$O$6:$Z$7,2)))</x:f>
        <x:v>-</x:v>
      </x:c>
      <x:c r="AK1742" s="45" t="str">
        <x:f>IF(ISBLANK('2012 HR 배정표'!AP1740)=TRUE,"-",'2012 HR 배정표'!AP1740)</x:f>
        <x:v>-</x:v>
      </x:c>
      <x:c r="AL1742" s="46" t="str">
        <x:f>IF(ISBLANK('2012 HR 배정표'!AP1740)=TRUE,"-",IF(ISERROR((HLOOKUP($A$5,Prj_list!$O$6:$Z$7,2)*'2012 HR 배정표'!AQ1740)/HLOOKUP($A$5,Prj_list!$O$6:$Z$7,2))=TRUE,"-",(HLOOKUP($A$5,Prj_list!$O$6:$Z$7,2)*'2012 HR 배정표'!AQ1740)/HLOOKUP($A$5,Prj_list!$O$6:$Z$7,2)))</x:f>
        <x:v>-</x:v>
      </x:c>
      <x:c r="AM1742" s="45" t="str">
        <x:f>IF(ISBLANK('2012 HR 배정표'!AR1740)=TRUE,"-",'2012 HR 배정표'!AR1740)</x:f>
        <x:v>-</x:v>
      </x:c>
      <x:c r="AN1742" s="46" t="str">
        <x:f>IF(ISBLANK('2012 HR 배정표'!AR1740)=TRUE,"-",IF(ISERROR((HLOOKUP($A$5,Prj_list!$O$6:$Z$7,2)*'2012 HR 배정표'!AS1740)/HLOOKUP($A$5,Prj_list!$O$6:$Z$7,2))=TRUE,"-",(HLOOKUP($A$5,Prj_list!$O$6:$Z$7,2)*'2012 HR 배정표'!AS1740)/HLOOKUP($A$5,Prj_list!$O$6:$Z$7,2)))</x:f>
        <x:v>-</x:v>
      </x:c>
      <x:c r="AO1742" s="45" t="str">
        <x:f>IF(ISBLANK('2012 HR 배정표'!AT1740)=TRUE,"-",'2012 HR 배정표'!AT1740)</x:f>
        <x:v>-</x:v>
      </x:c>
      <x:c r="AP1742" s="46" t="str">
        <x:f>IF(ISBLANK('2012 HR 배정표'!AT1740)=TRUE,"-",IF(ISERROR((HLOOKUP($A$5,Prj_list!$O$6:$Z$7,2)*'2012 HR 배정표'!AU1740)/HLOOKUP($A$5,Prj_list!$O$6:$Z$7,2))=TRUE,"-",(HLOOKUP($A$5,Prj_list!$O$6:$Z$7,2)*'2012 HR 배정표'!AU1740)/HLOOKUP($A$5,Prj_list!$O$6:$Z$7,2)))</x:f>
        <x:v>-</x:v>
      </x:c>
      <x:c r="AQ1742" s="45" t="str">
        <x:f>IF(ISBLANK('2012 HR 배정표'!AV1740)=TRUE,"-",'2012 HR 배정표'!AV1740)</x:f>
        <x:v>-</x:v>
      </x:c>
      <x:c r="AR1742" s="46" t="str">
        <x:f>IF(ISBLANK('2012 HR 배정표'!AV1740)=TRUE,"-",IF(ISERROR((HLOOKUP($A$5,Prj_list!$O$6:$Z$7,2)*'2012 HR 배정표'!AW1740)/HLOOKUP($A$5,Prj_list!$O$6:$Z$7,2))=TRUE,"-",(HLOOKUP($A$5,Prj_list!$O$6:$Z$7,2)*'2012 HR 배정표'!AW1740)/HLOOKUP($A$5,Prj_list!$O$6:$Z$7,2)))</x:f>
        <x:v>-</x:v>
      </x:c>
      <x:c r="AS1742" s="45" t="str">
        <x:f>IF(ISBLANK('2012 HR 배정표'!AX1740)=TRUE,"-",'2012 HR 배정표'!AX1740)</x:f>
        <x:v>-</x:v>
      </x:c>
      <x:c r="AT1742" s="46" t="str">
        <x:f>IF(ISBLANK('2012 HR 배정표'!AX1740)=TRUE,"-",IF(ISERROR((HLOOKUP($A$5,Prj_list!$O$6:$Z$7,2)*'2012 HR 배정표'!AY1740)/HLOOKUP($A$5,Prj_list!$O$6:$Z$7,2))=TRUE,"-",(HLOOKUP($A$5,Prj_list!$O$6:$Z$7,2)*'2012 HR 배정표'!AY1740)/HLOOKUP($A$5,Prj_list!$O$6:$Z$7,2)))</x:f>
        <x:v>-</x:v>
      </x:c>
      <x:c r="AU1742" s="45" t="str">
        <x:f>IF(ISBLANK('2012 HR 배정표'!AZ1740)=TRUE,"-",'2012 HR 배정표'!AZ1740)</x:f>
        <x:v>-</x:v>
      </x:c>
      <x:c r="AV1742" s="46" t="str">
        <x:f>IF(ISBLANK('2012 HR 배정표'!AZ1740)=TRUE,"-",IF(ISERROR((HLOOKUP($A$5,Prj_list!$O$6:$Z$7,2)*'2012 HR 배정표'!BA1740)/HLOOKUP($A$5,Prj_list!$O$6:$Z$7,2))=TRUE,"-",(HLOOKUP($A$5,Prj_list!$O$6:$Z$7,2)*'2012 HR 배정표'!BA1740)/HLOOKUP($A$5,Prj_list!$O$6:$Z$7,2)))</x:f>
        <x:v>-</x:v>
      </x:c>
      <x:c r="AW1742" s="34" t="str">
        <x:f t="shared" si="54"/>
        <x:v/>
      </x:c>
      <x:c r="AX1742" s="41">
        <x:f t="shared" si="55"/>
        <x:v>0</x:v>
      </x:c>
    </x:row>
    <x:row r="1743" spans="1:50">
      <x:c r="A1743" s="45" t="str">
        <x:f>IF(ISBLANK('2012 HR 배정표'!F1741)=TRUE,"-",'2012 HR 배정표'!F1741)</x:f>
        <x:v>-</x:v>
      </x:c>
      <x:c r="B1743" s="46" t="str">
        <x:f>IF(ISBLANK('2012 HR 배정표'!F1741)=TRUE,"-",IF(ISERROR((HLOOKUP($A$5,Prj_list!$O$6:$Z$7,2)*'2012 HR 배정표'!G1741)/HLOOKUP($A$5,Prj_list!$O$6:$Z$7,2))=TRUE,"-",(HLOOKUP($A$5,Prj_list!$O$6:$Z$7,2)*'2012 HR 배정표'!G1741)/HLOOKUP($A$5,Prj_list!$O$6:$Z$7,2)))</x:f>
        <x:v>-</x:v>
      </x:c>
      <x:c r="C1743" s="45" t="str">
        <x:f>IF(ISBLANK('2012 HR 배정표'!H1741)=TRUE,"-",'2012 HR 배정표'!H1741)</x:f>
        <x:v>-</x:v>
      </x:c>
      <x:c r="D1743" s="46" t="str">
        <x:f>IF(ISBLANK('2012 HR 배정표'!H1741)=TRUE,"-",IF(ISERROR((HLOOKUP($A$5,Prj_list!$O$6:$Z$7,2)*'2012 HR 배정표'!I1741)/HLOOKUP($A$5,Prj_list!$O$6:$Z$7,2))=TRUE,"-",(HLOOKUP($A$5,Prj_list!$O$6:$Z$7,2)*'2012 HR 배정표'!I1741)/HLOOKUP($A$5,Prj_list!$O$6:$Z$7,2)))</x:f>
        <x:v>-</x:v>
      </x:c>
      <x:c r="E1743" s="45" t="str">
        <x:f>IF(ISBLANK('2012 HR 배정표'!J1741)=TRUE,"-",'2012 HR 배정표'!J1741)</x:f>
        <x:v>-</x:v>
      </x:c>
      <x:c r="F1743" s="46" t="str">
        <x:f>IF(ISBLANK('2012 HR 배정표'!J1741)=TRUE,"-",IF(ISERROR((HLOOKUP($A$5,Prj_list!$O$6:$Z$7,2)*'2012 HR 배정표'!K1741)/HLOOKUP($A$5,Prj_list!$O$6:$Z$7,2))=TRUE,"-",(HLOOKUP($A$5,Prj_list!$O$6:$Z$7,2)*'2012 HR 배정표'!K1741)/HLOOKUP($A$5,Prj_list!$O$6:$Z$7,2)))</x:f>
        <x:v>-</x:v>
      </x:c>
      <x:c r="G1743" s="45" t="str">
        <x:f>IF(ISBLANK('2012 HR 배정표'!L1741)=TRUE,"-",'2012 HR 배정표'!L1741)</x:f>
        <x:v>-</x:v>
      </x:c>
      <x:c r="H1743" s="46" t="str">
        <x:f>IF(ISBLANK('2012 HR 배정표'!L1741)=TRUE,"-",IF(ISERROR((HLOOKUP($A$5,Prj_list!$O$6:$Z$7,2)*'2012 HR 배정표'!M1741)/HLOOKUP($A$5,Prj_list!$O$6:$Z$7,2))=TRUE,"-",(HLOOKUP($A$5,Prj_list!$O$6:$Z$7,2)*'2012 HR 배정표'!M1741)/HLOOKUP($A$5,Prj_list!$O$6:$Z$7,2)))</x:f>
        <x:v>-</x:v>
      </x:c>
      <x:c r="I1743" s="45" t="str">
        <x:f>IF(ISBLANK('2012 HR 배정표'!N1741)=TRUE,"-",'2012 HR 배정표'!N1741)</x:f>
        <x:v>-</x:v>
      </x:c>
      <x:c r="J1743" s="46" t="str">
        <x:f>IF(ISBLANK('2012 HR 배정표'!N1741)=TRUE,"-",IF(ISERROR((HLOOKUP($A$5,Prj_list!$O$6:$Z$7,2)*'2012 HR 배정표'!O1741)/HLOOKUP($A$5,Prj_list!$O$6:$Z$7,2))=TRUE,"-",(HLOOKUP($A$5,Prj_list!$O$6:$Z$7,2)*'2012 HR 배정표'!O1741)/HLOOKUP($A$5,Prj_list!$O$6:$Z$7,2)))</x:f>
        <x:v>-</x:v>
      </x:c>
      <x:c r="K1743" s="45" t="str">
        <x:f>IF(ISBLANK('2012 HR 배정표'!P1741)=TRUE,"-",'2012 HR 배정표'!P1741)</x:f>
        <x:v>-</x:v>
      </x:c>
      <x:c r="L1743" s="46" t="str">
        <x:f>IF(ISBLANK('2012 HR 배정표'!P1741)=TRUE,"-",IF(ISERROR((HLOOKUP($A$5,Prj_list!$O$6:$Z$7,2)*'2012 HR 배정표'!Q1741)/HLOOKUP($A$5,Prj_list!$O$6:$Z$7,2))=TRUE,"-",(HLOOKUP($A$5,Prj_list!$O$6:$Z$7,2)*'2012 HR 배정표'!Q1741)/HLOOKUP($A$5,Prj_list!$O$6:$Z$7,2)))</x:f>
        <x:v>-</x:v>
      </x:c>
      <x:c r="M1743" s="45" t="str">
        <x:f>IF(ISBLANK('2012 HR 배정표'!R1741)=TRUE,"-",'2012 HR 배정표'!R1741)</x:f>
        <x:v>-</x:v>
      </x:c>
      <x:c r="N1743" s="46" t="str">
        <x:f>IF(ISBLANK('2012 HR 배정표'!R1741)=TRUE,"-",IF(ISERROR((HLOOKUP($A$5,Prj_list!$O$6:$Z$7,2)*'2012 HR 배정표'!S1741)/HLOOKUP($A$5,Prj_list!$O$6:$Z$7,2))=TRUE,"-",(HLOOKUP($A$5,Prj_list!$O$6:$Z$7,2)*'2012 HR 배정표'!S1741)/HLOOKUP($A$5,Prj_list!$O$6:$Z$7,2)))</x:f>
        <x:v>-</x:v>
      </x:c>
      <x:c r="O1743" s="45" t="str">
        <x:f>IF(ISBLANK('2012 HR 배정표'!T1741)=TRUE,"-",'2012 HR 배정표'!T1741)</x:f>
        <x:v>-</x:v>
      </x:c>
      <x:c r="P1743" s="46" t="str">
        <x:f>IF(ISBLANK('2012 HR 배정표'!T1741)=TRUE,"-",IF(ISERROR((HLOOKUP($A$5,Prj_list!$O$6:$Z$7,2)*'2012 HR 배정표'!U1741)/HLOOKUP($A$5,Prj_list!$O$6:$Z$7,2))=TRUE,"-",(HLOOKUP($A$5,Prj_list!$O$6:$Z$7,2)*'2012 HR 배정표'!U1741)/HLOOKUP($A$5,Prj_list!$O$6:$Z$7,2)))</x:f>
        <x:v>-</x:v>
      </x:c>
      <x:c r="Q1743" s="45" t="str">
        <x:f>IF(ISBLANK('2012 HR 배정표'!V1741)=TRUE,"-",'2012 HR 배정표'!V1741)</x:f>
        <x:v>-</x:v>
      </x:c>
      <x:c r="R1743" s="46" t="str">
        <x:f>IF(ISBLANK('2012 HR 배정표'!V1741)=TRUE,"-",IF(ISERROR((HLOOKUP($A$5,Prj_list!$O$6:$Z$7,2)*'2012 HR 배정표'!W1741)/HLOOKUP($A$5,Prj_list!$O$6:$Z$7,2))=TRUE,"-",(HLOOKUP($A$5,Prj_list!$O$6:$Z$7,2)*'2012 HR 배정표'!W1741)/HLOOKUP($A$5,Prj_list!$O$6:$Z$7,2)))</x:f>
        <x:v>-</x:v>
      </x:c>
      <x:c r="S1743" s="45" t="str">
        <x:f>IF(ISBLANK('2012 HR 배정표'!X1741)=TRUE,"-",'2012 HR 배정표'!X1741)</x:f>
        <x:v>-</x:v>
      </x:c>
      <x:c r="T1743" s="46" t="str">
        <x:f>IF(ISBLANK('2012 HR 배정표'!X1741)=TRUE,"-",IF(ISERROR((HLOOKUP($A$5,Prj_list!$O$6:$Z$7,2)*'2012 HR 배정표'!Y1741)/HLOOKUP($A$5,Prj_list!$O$6:$Z$7,2))=TRUE,"-",(HLOOKUP($A$5,Prj_list!$O$6:$Z$7,2)*'2012 HR 배정표'!Y1741)/HLOOKUP($A$5,Prj_list!$O$6:$Z$7,2)))</x:f>
        <x:v>-</x:v>
      </x:c>
      <x:c r="U1743" s="45" t="str">
        <x:f>IF(ISBLANK('2012 HR 배정표'!Z1741)=TRUE,"-",'2012 HR 배정표'!Z1741)</x:f>
        <x:v>-</x:v>
      </x:c>
      <x:c r="V1743" s="46" t="str">
        <x:f>IF(ISBLANK('2012 HR 배정표'!Z1741)=TRUE,"-",IF(ISERROR((HLOOKUP($A$5,Prj_list!$O$6:$Z$7,2)*'2012 HR 배정표'!AA1741)/HLOOKUP($A$5,Prj_list!$O$6:$Z$7,2))=TRUE,"-",(HLOOKUP($A$5,Prj_list!$O$6:$Z$7,2)*'2012 HR 배정표'!AA1741)/HLOOKUP($A$5,Prj_list!$O$6:$Z$7,2)))</x:f>
        <x:v>-</x:v>
      </x:c>
      <x:c r="W1743" s="45" t="str">
        <x:f>IF(ISBLANK('2012 HR 배정표'!AB1741)=TRUE,"-",'2012 HR 배정표'!AB1741)</x:f>
        <x:v>-</x:v>
      </x:c>
      <x:c r="X1743" s="46" t="str">
        <x:f>IF(ISBLANK('2012 HR 배정표'!AB1741)=TRUE,"-",IF(ISERROR((HLOOKUP($A$5,Prj_list!$O$6:$Z$7,2)*'2012 HR 배정표'!AC1741)/HLOOKUP($A$5,Prj_list!$O$6:$Z$7,2))=TRUE,"-",(HLOOKUP($A$5,Prj_list!$O$6:$Z$7,2)*'2012 HR 배정표'!AC1741)/HLOOKUP($A$5,Prj_list!$O$6:$Z$7,2)))</x:f>
        <x:v>-</x:v>
      </x:c>
      <x:c r="Y1743" s="45" t="str">
        <x:f>IF(ISBLANK('2012 HR 배정표'!AD1741)=TRUE,"-",'2012 HR 배정표'!AD1741)</x:f>
        <x:v>-</x:v>
      </x:c>
      <x:c r="Z1743" s="46" t="str">
        <x:f>IF(ISBLANK('2012 HR 배정표'!AD1741)=TRUE,"-",IF(ISERROR((HLOOKUP($A$5,Prj_list!$O$6:$Z$7,2)*'2012 HR 배정표'!AE1741)/HLOOKUP($A$5,Prj_list!$O$6:$Z$7,2))=TRUE,"-",(HLOOKUP($A$5,Prj_list!$O$6:$Z$7,2)*'2012 HR 배정표'!AE1741)/HLOOKUP($A$5,Prj_list!$O$6:$Z$7,2)))</x:f>
        <x:v>-</x:v>
      </x:c>
      <x:c r="AA1743" s="45" t="str">
        <x:f>IF(ISBLANK('2012 HR 배정표'!AF1741)=TRUE,"-",'2012 HR 배정표'!AF1741)</x:f>
        <x:v>-</x:v>
      </x:c>
      <x:c r="AB1743" s="46" t="str">
        <x:f>IF(ISBLANK('2012 HR 배정표'!AF1741)=TRUE,"-",IF(ISERROR((HLOOKUP($A$5,Prj_list!$O$6:$Z$7,2)*'2012 HR 배정표'!AG1741)/HLOOKUP($A$5,Prj_list!$O$6:$Z$7,2))=TRUE,"-",(HLOOKUP($A$5,Prj_list!$O$6:$Z$7,2)*'2012 HR 배정표'!AG1741)/HLOOKUP($A$5,Prj_list!$O$6:$Z$7,2)))</x:f>
        <x:v>-</x:v>
      </x:c>
      <x:c r="AC1743" s="45" t="str">
        <x:f>IF(ISBLANK('2012 HR 배정표'!AH1741)=TRUE,"-",'2012 HR 배정표'!AH1741)</x:f>
        <x:v>-</x:v>
      </x:c>
      <x:c r="AD1743" s="46" t="str">
        <x:f>IF(ISBLANK('2012 HR 배정표'!AH1741)=TRUE,"-",IF(ISERROR((HLOOKUP($A$5,Prj_list!$O$6:$Z$7,2)*'2012 HR 배정표'!AI1741)/HLOOKUP($A$5,Prj_list!$O$6:$Z$7,2))=TRUE,"-",(HLOOKUP($A$5,Prj_list!$O$6:$Z$7,2)*'2012 HR 배정표'!AI1741)/HLOOKUP($A$5,Prj_list!$O$6:$Z$7,2)))</x:f>
        <x:v>-</x:v>
      </x:c>
      <x:c r="AE1743" s="45" t="str">
        <x:f>IF(ISBLANK('2012 HR 배정표'!AJ1741)=TRUE,"-",'2012 HR 배정표'!AJ1741)</x:f>
        <x:v>-</x:v>
      </x:c>
      <x:c r="AF1743" s="46" t="str">
        <x:f>IF(ISBLANK('2012 HR 배정표'!AJ1741)=TRUE,"-",IF(ISERROR((HLOOKUP($A$5,Prj_list!$O$6:$Z$7,2)*'2012 HR 배정표'!AK1741)/HLOOKUP($A$5,Prj_list!$O$6:$Z$7,2))=TRUE,"-",(HLOOKUP($A$5,Prj_list!$O$6:$Z$7,2)*'2012 HR 배정표'!AK1741)/HLOOKUP($A$5,Prj_list!$O$6:$Z$7,2)))</x:f>
        <x:v>-</x:v>
      </x:c>
      <x:c r="AG1743" s="45" t="str">
        <x:f>IF(ISBLANK('2012 HR 배정표'!AL1741)=TRUE,"-",'2012 HR 배정표'!AL1741)</x:f>
        <x:v>-</x:v>
      </x:c>
      <x:c r="AH1743" s="46" t="str">
        <x:f>IF(ISBLANK('2012 HR 배정표'!AL1741)=TRUE,"-",IF(ISERROR((HLOOKUP($A$5,Prj_list!$O$6:$Z$7,2)*'2012 HR 배정표'!AM1741)/HLOOKUP($A$5,Prj_list!$O$6:$Z$7,2))=TRUE,"-",(HLOOKUP($A$5,Prj_list!$O$6:$Z$7,2)*'2012 HR 배정표'!AM1741)/HLOOKUP($A$5,Prj_list!$O$6:$Z$7,2)))</x:f>
        <x:v>-</x:v>
      </x:c>
      <x:c r="AI1743" s="45" t="str">
        <x:f>IF(ISBLANK('2012 HR 배정표'!AN1741)=TRUE,"-",'2012 HR 배정표'!AN1741)</x:f>
        <x:v>-</x:v>
      </x:c>
      <x:c r="AJ1743" s="46" t="str">
        <x:f>IF(ISBLANK('2012 HR 배정표'!AN1741)=TRUE,"-",IF(ISERROR((HLOOKUP($A$5,Prj_list!$O$6:$Z$7,2)*'2012 HR 배정표'!AO1741)/HLOOKUP($A$5,Prj_list!$O$6:$Z$7,2))=TRUE,"-",(HLOOKUP($A$5,Prj_list!$O$6:$Z$7,2)*'2012 HR 배정표'!AO1741)/HLOOKUP($A$5,Prj_list!$O$6:$Z$7,2)))</x:f>
        <x:v>-</x:v>
      </x:c>
      <x:c r="AK1743" s="45" t="str">
        <x:f>IF(ISBLANK('2012 HR 배정표'!AP1741)=TRUE,"-",'2012 HR 배정표'!AP1741)</x:f>
        <x:v>-</x:v>
      </x:c>
      <x:c r="AL1743" s="46" t="str">
        <x:f>IF(ISBLANK('2012 HR 배정표'!AP1741)=TRUE,"-",IF(ISERROR((HLOOKUP($A$5,Prj_list!$O$6:$Z$7,2)*'2012 HR 배정표'!AQ1741)/HLOOKUP($A$5,Prj_list!$O$6:$Z$7,2))=TRUE,"-",(HLOOKUP($A$5,Prj_list!$O$6:$Z$7,2)*'2012 HR 배정표'!AQ1741)/HLOOKUP($A$5,Prj_list!$O$6:$Z$7,2)))</x:f>
        <x:v>-</x:v>
      </x:c>
      <x:c r="AM1743" s="45" t="str">
        <x:f>IF(ISBLANK('2012 HR 배정표'!AR1741)=TRUE,"-",'2012 HR 배정표'!AR1741)</x:f>
        <x:v>-</x:v>
      </x:c>
      <x:c r="AN1743" s="46" t="str">
        <x:f>IF(ISBLANK('2012 HR 배정표'!AR1741)=TRUE,"-",IF(ISERROR((HLOOKUP($A$5,Prj_list!$O$6:$Z$7,2)*'2012 HR 배정표'!AS1741)/HLOOKUP($A$5,Prj_list!$O$6:$Z$7,2))=TRUE,"-",(HLOOKUP($A$5,Prj_list!$O$6:$Z$7,2)*'2012 HR 배정표'!AS1741)/HLOOKUP($A$5,Prj_list!$O$6:$Z$7,2)))</x:f>
        <x:v>-</x:v>
      </x:c>
      <x:c r="AO1743" s="45" t="str">
        <x:f>IF(ISBLANK('2012 HR 배정표'!AT1741)=TRUE,"-",'2012 HR 배정표'!AT1741)</x:f>
        <x:v>-</x:v>
      </x:c>
      <x:c r="AP1743" s="46" t="str">
        <x:f>IF(ISBLANK('2012 HR 배정표'!AT1741)=TRUE,"-",IF(ISERROR((HLOOKUP($A$5,Prj_list!$O$6:$Z$7,2)*'2012 HR 배정표'!AU1741)/HLOOKUP($A$5,Prj_list!$O$6:$Z$7,2))=TRUE,"-",(HLOOKUP($A$5,Prj_list!$O$6:$Z$7,2)*'2012 HR 배정표'!AU1741)/HLOOKUP($A$5,Prj_list!$O$6:$Z$7,2)))</x:f>
        <x:v>-</x:v>
      </x:c>
      <x:c r="AQ1743" s="45" t="str">
        <x:f>IF(ISBLANK('2012 HR 배정표'!AV1741)=TRUE,"-",'2012 HR 배정표'!AV1741)</x:f>
        <x:v>-</x:v>
      </x:c>
      <x:c r="AR1743" s="46" t="str">
        <x:f>IF(ISBLANK('2012 HR 배정표'!AV1741)=TRUE,"-",IF(ISERROR((HLOOKUP($A$5,Prj_list!$O$6:$Z$7,2)*'2012 HR 배정표'!AW1741)/HLOOKUP($A$5,Prj_list!$O$6:$Z$7,2))=TRUE,"-",(HLOOKUP($A$5,Prj_list!$O$6:$Z$7,2)*'2012 HR 배정표'!AW1741)/HLOOKUP($A$5,Prj_list!$O$6:$Z$7,2)))</x:f>
        <x:v>-</x:v>
      </x:c>
      <x:c r="AS1743" s="45" t="str">
        <x:f>IF(ISBLANK('2012 HR 배정표'!AX1741)=TRUE,"-",'2012 HR 배정표'!AX1741)</x:f>
        <x:v>-</x:v>
      </x:c>
      <x:c r="AT1743" s="46" t="str">
        <x:f>IF(ISBLANK('2012 HR 배정표'!AX1741)=TRUE,"-",IF(ISERROR((HLOOKUP($A$5,Prj_list!$O$6:$Z$7,2)*'2012 HR 배정표'!AY1741)/HLOOKUP($A$5,Prj_list!$O$6:$Z$7,2))=TRUE,"-",(HLOOKUP($A$5,Prj_list!$O$6:$Z$7,2)*'2012 HR 배정표'!AY1741)/HLOOKUP($A$5,Prj_list!$O$6:$Z$7,2)))</x:f>
        <x:v>-</x:v>
      </x:c>
      <x:c r="AU1743" s="45" t="str">
        <x:f>IF(ISBLANK('2012 HR 배정표'!AZ1741)=TRUE,"-",'2012 HR 배정표'!AZ1741)</x:f>
        <x:v>-</x:v>
      </x:c>
      <x:c r="AV1743" s="46" t="str">
        <x:f>IF(ISBLANK('2012 HR 배정표'!AZ1741)=TRUE,"-",IF(ISERROR((HLOOKUP($A$5,Prj_list!$O$6:$Z$7,2)*'2012 HR 배정표'!BA1741)/HLOOKUP($A$5,Prj_list!$O$6:$Z$7,2))=TRUE,"-",(HLOOKUP($A$5,Prj_list!$O$6:$Z$7,2)*'2012 HR 배정표'!BA1741)/HLOOKUP($A$5,Prj_list!$O$6:$Z$7,2)))</x:f>
        <x:v>-</x:v>
      </x:c>
      <x:c r="AW1743" s="34" t="str">
        <x:f t="shared" si="54"/>
        <x:v/>
      </x:c>
      <x:c r="AX1743" s="41">
        <x:f t="shared" si="55"/>
        <x:v>0</x:v>
      </x:c>
    </x:row>
    <x:row r="1744" spans="1:50">
      <x:c r="A1744" s="45" t="str">
        <x:f>IF(ISBLANK('2012 HR 배정표'!F1742)=TRUE,"-",'2012 HR 배정표'!F1742)</x:f>
        <x:v>-</x:v>
      </x:c>
      <x:c r="B1744" s="46" t="str">
        <x:f>IF(ISBLANK('2012 HR 배정표'!F1742)=TRUE,"-",IF(ISERROR((HLOOKUP($A$5,Prj_list!$O$6:$Z$7,2)*'2012 HR 배정표'!G1742)/HLOOKUP($A$5,Prj_list!$O$6:$Z$7,2))=TRUE,"-",(HLOOKUP($A$5,Prj_list!$O$6:$Z$7,2)*'2012 HR 배정표'!G1742)/HLOOKUP($A$5,Prj_list!$O$6:$Z$7,2)))</x:f>
        <x:v>-</x:v>
      </x:c>
      <x:c r="C1744" s="45" t="str">
        <x:f>IF(ISBLANK('2012 HR 배정표'!H1742)=TRUE,"-",'2012 HR 배정표'!H1742)</x:f>
        <x:v>-</x:v>
      </x:c>
      <x:c r="D1744" s="46" t="str">
        <x:f>IF(ISBLANK('2012 HR 배정표'!H1742)=TRUE,"-",IF(ISERROR((HLOOKUP($A$5,Prj_list!$O$6:$Z$7,2)*'2012 HR 배정표'!I1742)/HLOOKUP($A$5,Prj_list!$O$6:$Z$7,2))=TRUE,"-",(HLOOKUP($A$5,Prj_list!$O$6:$Z$7,2)*'2012 HR 배정표'!I1742)/HLOOKUP($A$5,Prj_list!$O$6:$Z$7,2)))</x:f>
        <x:v>-</x:v>
      </x:c>
      <x:c r="E1744" s="45" t="str">
        <x:f>IF(ISBLANK('2012 HR 배정표'!J1742)=TRUE,"-",'2012 HR 배정표'!J1742)</x:f>
        <x:v>-</x:v>
      </x:c>
      <x:c r="F1744" s="46" t="str">
        <x:f>IF(ISBLANK('2012 HR 배정표'!J1742)=TRUE,"-",IF(ISERROR((HLOOKUP($A$5,Prj_list!$O$6:$Z$7,2)*'2012 HR 배정표'!K1742)/HLOOKUP($A$5,Prj_list!$O$6:$Z$7,2))=TRUE,"-",(HLOOKUP($A$5,Prj_list!$O$6:$Z$7,2)*'2012 HR 배정표'!K1742)/HLOOKUP($A$5,Prj_list!$O$6:$Z$7,2)))</x:f>
        <x:v>-</x:v>
      </x:c>
      <x:c r="G1744" s="45" t="str">
        <x:f>IF(ISBLANK('2012 HR 배정표'!L1742)=TRUE,"-",'2012 HR 배정표'!L1742)</x:f>
        <x:v>-</x:v>
      </x:c>
      <x:c r="H1744" s="46" t="str">
        <x:f>IF(ISBLANK('2012 HR 배정표'!L1742)=TRUE,"-",IF(ISERROR((HLOOKUP($A$5,Prj_list!$O$6:$Z$7,2)*'2012 HR 배정표'!M1742)/HLOOKUP($A$5,Prj_list!$O$6:$Z$7,2))=TRUE,"-",(HLOOKUP($A$5,Prj_list!$O$6:$Z$7,2)*'2012 HR 배정표'!M1742)/HLOOKUP($A$5,Prj_list!$O$6:$Z$7,2)))</x:f>
        <x:v>-</x:v>
      </x:c>
      <x:c r="I1744" s="45" t="str">
        <x:f>IF(ISBLANK('2012 HR 배정표'!N1742)=TRUE,"-",'2012 HR 배정표'!N1742)</x:f>
        <x:v>-</x:v>
      </x:c>
      <x:c r="J1744" s="46" t="str">
        <x:f>IF(ISBLANK('2012 HR 배정표'!N1742)=TRUE,"-",IF(ISERROR((HLOOKUP($A$5,Prj_list!$O$6:$Z$7,2)*'2012 HR 배정표'!O1742)/HLOOKUP($A$5,Prj_list!$O$6:$Z$7,2))=TRUE,"-",(HLOOKUP($A$5,Prj_list!$O$6:$Z$7,2)*'2012 HR 배정표'!O1742)/HLOOKUP($A$5,Prj_list!$O$6:$Z$7,2)))</x:f>
        <x:v>-</x:v>
      </x:c>
      <x:c r="K1744" s="45" t="str">
        <x:f>IF(ISBLANK('2012 HR 배정표'!P1742)=TRUE,"-",'2012 HR 배정표'!P1742)</x:f>
        <x:v>-</x:v>
      </x:c>
      <x:c r="L1744" s="46" t="str">
        <x:f>IF(ISBLANK('2012 HR 배정표'!P1742)=TRUE,"-",IF(ISERROR((HLOOKUP($A$5,Prj_list!$O$6:$Z$7,2)*'2012 HR 배정표'!Q1742)/HLOOKUP($A$5,Prj_list!$O$6:$Z$7,2))=TRUE,"-",(HLOOKUP($A$5,Prj_list!$O$6:$Z$7,2)*'2012 HR 배정표'!Q1742)/HLOOKUP($A$5,Prj_list!$O$6:$Z$7,2)))</x:f>
        <x:v>-</x:v>
      </x:c>
      <x:c r="M1744" s="45" t="str">
        <x:f>IF(ISBLANK('2012 HR 배정표'!R1742)=TRUE,"-",'2012 HR 배정표'!R1742)</x:f>
        <x:v>-</x:v>
      </x:c>
      <x:c r="N1744" s="46" t="str">
        <x:f>IF(ISBLANK('2012 HR 배정표'!R1742)=TRUE,"-",IF(ISERROR((HLOOKUP($A$5,Prj_list!$O$6:$Z$7,2)*'2012 HR 배정표'!S1742)/HLOOKUP($A$5,Prj_list!$O$6:$Z$7,2))=TRUE,"-",(HLOOKUP($A$5,Prj_list!$O$6:$Z$7,2)*'2012 HR 배정표'!S1742)/HLOOKUP($A$5,Prj_list!$O$6:$Z$7,2)))</x:f>
        <x:v>-</x:v>
      </x:c>
      <x:c r="O1744" s="45" t="str">
        <x:f>IF(ISBLANK('2012 HR 배정표'!T1742)=TRUE,"-",'2012 HR 배정표'!T1742)</x:f>
        <x:v>-</x:v>
      </x:c>
      <x:c r="P1744" s="46" t="str">
        <x:f>IF(ISBLANK('2012 HR 배정표'!T1742)=TRUE,"-",IF(ISERROR((HLOOKUP($A$5,Prj_list!$O$6:$Z$7,2)*'2012 HR 배정표'!U1742)/HLOOKUP($A$5,Prj_list!$O$6:$Z$7,2))=TRUE,"-",(HLOOKUP($A$5,Prj_list!$O$6:$Z$7,2)*'2012 HR 배정표'!U1742)/HLOOKUP($A$5,Prj_list!$O$6:$Z$7,2)))</x:f>
        <x:v>-</x:v>
      </x:c>
      <x:c r="Q1744" s="45" t="str">
        <x:f>IF(ISBLANK('2012 HR 배정표'!V1742)=TRUE,"-",'2012 HR 배정표'!V1742)</x:f>
        <x:v>-</x:v>
      </x:c>
      <x:c r="R1744" s="46" t="str">
        <x:f>IF(ISBLANK('2012 HR 배정표'!V1742)=TRUE,"-",IF(ISERROR((HLOOKUP($A$5,Prj_list!$O$6:$Z$7,2)*'2012 HR 배정표'!W1742)/HLOOKUP($A$5,Prj_list!$O$6:$Z$7,2))=TRUE,"-",(HLOOKUP($A$5,Prj_list!$O$6:$Z$7,2)*'2012 HR 배정표'!W1742)/HLOOKUP($A$5,Prj_list!$O$6:$Z$7,2)))</x:f>
        <x:v>-</x:v>
      </x:c>
      <x:c r="S1744" s="45" t="str">
        <x:f>IF(ISBLANK('2012 HR 배정표'!X1742)=TRUE,"-",'2012 HR 배정표'!X1742)</x:f>
        <x:v>-</x:v>
      </x:c>
      <x:c r="T1744" s="46" t="str">
        <x:f>IF(ISBLANK('2012 HR 배정표'!X1742)=TRUE,"-",IF(ISERROR((HLOOKUP($A$5,Prj_list!$O$6:$Z$7,2)*'2012 HR 배정표'!Y1742)/HLOOKUP($A$5,Prj_list!$O$6:$Z$7,2))=TRUE,"-",(HLOOKUP($A$5,Prj_list!$O$6:$Z$7,2)*'2012 HR 배정표'!Y1742)/HLOOKUP($A$5,Prj_list!$O$6:$Z$7,2)))</x:f>
        <x:v>-</x:v>
      </x:c>
      <x:c r="U1744" s="45" t="str">
        <x:f>IF(ISBLANK('2012 HR 배정표'!Z1742)=TRUE,"-",'2012 HR 배정표'!Z1742)</x:f>
        <x:v>-</x:v>
      </x:c>
      <x:c r="V1744" s="46" t="str">
        <x:f>IF(ISBLANK('2012 HR 배정표'!Z1742)=TRUE,"-",IF(ISERROR((HLOOKUP($A$5,Prj_list!$O$6:$Z$7,2)*'2012 HR 배정표'!AA1742)/HLOOKUP($A$5,Prj_list!$O$6:$Z$7,2))=TRUE,"-",(HLOOKUP($A$5,Prj_list!$O$6:$Z$7,2)*'2012 HR 배정표'!AA1742)/HLOOKUP($A$5,Prj_list!$O$6:$Z$7,2)))</x:f>
        <x:v>-</x:v>
      </x:c>
      <x:c r="W1744" s="45" t="str">
        <x:f>IF(ISBLANK('2012 HR 배정표'!AB1742)=TRUE,"-",'2012 HR 배정표'!AB1742)</x:f>
        <x:v>-</x:v>
      </x:c>
      <x:c r="X1744" s="46" t="str">
        <x:f>IF(ISBLANK('2012 HR 배정표'!AB1742)=TRUE,"-",IF(ISERROR((HLOOKUP($A$5,Prj_list!$O$6:$Z$7,2)*'2012 HR 배정표'!AC1742)/HLOOKUP($A$5,Prj_list!$O$6:$Z$7,2))=TRUE,"-",(HLOOKUP($A$5,Prj_list!$O$6:$Z$7,2)*'2012 HR 배정표'!AC1742)/HLOOKUP($A$5,Prj_list!$O$6:$Z$7,2)))</x:f>
        <x:v>-</x:v>
      </x:c>
      <x:c r="Y1744" s="45" t="str">
        <x:f>IF(ISBLANK('2012 HR 배정표'!AD1742)=TRUE,"-",'2012 HR 배정표'!AD1742)</x:f>
        <x:v>-</x:v>
      </x:c>
      <x:c r="Z1744" s="46" t="str">
        <x:f>IF(ISBLANK('2012 HR 배정표'!AD1742)=TRUE,"-",IF(ISERROR((HLOOKUP($A$5,Prj_list!$O$6:$Z$7,2)*'2012 HR 배정표'!AE1742)/HLOOKUP($A$5,Prj_list!$O$6:$Z$7,2))=TRUE,"-",(HLOOKUP($A$5,Prj_list!$O$6:$Z$7,2)*'2012 HR 배정표'!AE1742)/HLOOKUP($A$5,Prj_list!$O$6:$Z$7,2)))</x:f>
        <x:v>-</x:v>
      </x:c>
      <x:c r="AA1744" s="45" t="str">
        <x:f>IF(ISBLANK('2012 HR 배정표'!AF1742)=TRUE,"-",'2012 HR 배정표'!AF1742)</x:f>
        <x:v>-</x:v>
      </x:c>
      <x:c r="AB1744" s="46" t="str">
        <x:f>IF(ISBLANK('2012 HR 배정표'!AF1742)=TRUE,"-",IF(ISERROR((HLOOKUP($A$5,Prj_list!$O$6:$Z$7,2)*'2012 HR 배정표'!AG1742)/HLOOKUP($A$5,Prj_list!$O$6:$Z$7,2))=TRUE,"-",(HLOOKUP($A$5,Prj_list!$O$6:$Z$7,2)*'2012 HR 배정표'!AG1742)/HLOOKUP($A$5,Prj_list!$O$6:$Z$7,2)))</x:f>
        <x:v>-</x:v>
      </x:c>
      <x:c r="AC1744" s="45" t="str">
        <x:f>IF(ISBLANK('2012 HR 배정표'!AH1742)=TRUE,"-",'2012 HR 배정표'!AH1742)</x:f>
        <x:v>-</x:v>
      </x:c>
      <x:c r="AD1744" s="46" t="str">
        <x:f>IF(ISBLANK('2012 HR 배정표'!AH1742)=TRUE,"-",IF(ISERROR((HLOOKUP($A$5,Prj_list!$O$6:$Z$7,2)*'2012 HR 배정표'!AI1742)/HLOOKUP($A$5,Prj_list!$O$6:$Z$7,2))=TRUE,"-",(HLOOKUP($A$5,Prj_list!$O$6:$Z$7,2)*'2012 HR 배정표'!AI1742)/HLOOKUP($A$5,Prj_list!$O$6:$Z$7,2)))</x:f>
        <x:v>-</x:v>
      </x:c>
      <x:c r="AE1744" s="45" t="str">
        <x:f>IF(ISBLANK('2012 HR 배정표'!AJ1742)=TRUE,"-",'2012 HR 배정표'!AJ1742)</x:f>
        <x:v>-</x:v>
      </x:c>
      <x:c r="AF1744" s="46" t="str">
        <x:f>IF(ISBLANK('2012 HR 배정표'!AJ1742)=TRUE,"-",IF(ISERROR((HLOOKUP($A$5,Prj_list!$O$6:$Z$7,2)*'2012 HR 배정표'!AK1742)/HLOOKUP($A$5,Prj_list!$O$6:$Z$7,2))=TRUE,"-",(HLOOKUP($A$5,Prj_list!$O$6:$Z$7,2)*'2012 HR 배정표'!AK1742)/HLOOKUP($A$5,Prj_list!$O$6:$Z$7,2)))</x:f>
        <x:v>-</x:v>
      </x:c>
      <x:c r="AG1744" s="45" t="str">
        <x:f>IF(ISBLANK('2012 HR 배정표'!AL1742)=TRUE,"-",'2012 HR 배정표'!AL1742)</x:f>
        <x:v>-</x:v>
      </x:c>
      <x:c r="AH1744" s="46" t="str">
        <x:f>IF(ISBLANK('2012 HR 배정표'!AL1742)=TRUE,"-",IF(ISERROR((HLOOKUP($A$5,Prj_list!$O$6:$Z$7,2)*'2012 HR 배정표'!AM1742)/HLOOKUP($A$5,Prj_list!$O$6:$Z$7,2))=TRUE,"-",(HLOOKUP($A$5,Prj_list!$O$6:$Z$7,2)*'2012 HR 배정표'!AM1742)/HLOOKUP($A$5,Prj_list!$O$6:$Z$7,2)))</x:f>
        <x:v>-</x:v>
      </x:c>
      <x:c r="AI1744" s="45" t="str">
        <x:f>IF(ISBLANK('2012 HR 배정표'!AN1742)=TRUE,"-",'2012 HR 배정표'!AN1742)</x:f>
        <x:v>-</x:v>
      </x:c>
      <x:c r="AJ1744" s="46" t="str">
        <x:f>IF(ISBLANK('2012 HR 배정표'!AN1742)=TRUE,"-",IF(ISERROR((HLOOKUP($A$5,Prj_list!$O$6:$Z$7,2)*'2012 HR 배정표'!AO1742)/HLOOKUP($A$5,Prj_list!$O$6:$Z$7,2))=TRUE,"-",(HLOOKUP($A$5,Prj_list!$O$6:$Z$7,2)*'2012 HR 배정표'!AO1742)/HLOOKUP($A$5,Prj_list!$O$6:$Z$7,2)))</x:f>
        <x:v>-</x:v>
      </x:c>
      <x:c r="AK1744" s="45" t="str">
        <x:f>IF(ISBLANK('2012 HR 배정표'!AP1742)=TRUE,"-",'2012 HR 배정표'!AP1742)</x:f>
        <x:v>-</x:v>
      </x:c>
      <x:c r="AL1744" s="46" t="str">
        <x:f>IF(ISBLANK('2012 HR 배정표'!AP1742)=TRUE,"-",IF(ISERROR((HLOOKUP($A$5,Prj_list!$O$6:$Z$7,2)*'2012 HR 배정표'!AQ1742)/HLOOKUP($A$5,Prj_list!$O$6:$Z$7,2))=TRUE,"-",(HLOOKUP($A$5,Prj_list!$O$6:$Z$7,2)*'2012 HR 배정표'!AQ1742)/HLOOKUP($A$5,Prj_list!$O$6:$Z$7,2)))</x:f>
        <x:v>-</x:v>
      </x:c>
      <x:c r="AM1744" s="45" t="str">
        <x:f>IF(ISBLANK('2012 HR 배정표'!AR1742)=TRUE,"-",'2012 HR 배정표'!AR1742)</x:f>
        <x:v>-</x:v>
      </x:c>
      <x:c r="AN1744" s="46" t="str">
        <x:f>IF(ISBLANK('2012 HR 배정표'!AR1742)=TRUE,"-",IF(ISERROR((HLOOKUP($A$5,Prj_list!$O$6:$Z$7,2)*'2012 HR 배정표'!AS1742)/HLOOKUP($A$5,Prj_list!$O$6:$Z$7,2))=TRUE,"-",(HLOOKUP($A$5,Prj_list!$O$6:$Z$7,2)*'2012 HR 배정표'!AS1742)/HLOOKUP($A$5,Prj_list!$O$6:$Z$7,2)))</x:f>
        <x:v>-</x:v>
      </x:c>
      <x:c r="AO1744" s="45" t="str">
        <x:f>IF(ISBLANK('2012 HR 배정표'!AT1742)=TRUE,"-",'2012 HR 배정표'!AT1742)</x:f>
        <x:v>-</x:v>
      </x:c>
      <x:c r="AP1744" s="46" t="str">
        <x:f>IF(ISBLANK('2012 HR 배정표'!AT1742)=TRUE,"-",IF(ISERROR((HLOOKUP($A$5,Prj_list!$O$6:$Z$7,2)*'2012 HR 배정표'!AU1742)/HLOOKUP($A$5,Prj_list!$O$6:$Z$7,2))=TRUE,"-",(HLOOKUP($A$5,Prj_list!$O$6:$Z$7,2)*'2012 HR 배정표'!AU1742)/HLOOKUP($A$5,Prj_list!$O$6:$Z$7,2)))</x:f>
        <x:v>-</x:v>
      </x:c>
      <x:c r="AQ1744" s="45" t="str">
        <x:f>IF(ISBLANK('2012 HR 배정표'!AV1742)=TRUE,"-",'2012 HR 배정표'!AV1742)</x:f>
        <x:v>-</x:v>
      </x:c>
      <x:c r="AR1744" s="46" t="str">
        <x:f>IF(ISBLANK('2012 HR 배정표'!AV1742)=TRUE,"-",IF(ISERROR((HLOOKUP($A$5,Prj_list!$O$6:$Z$7,2)*'2012 HR 배정표'!AW1742)/HLOOKUP($A$5,Prj_list!$O$6:$Z$7,2))=TRUE,"-",(HLOOKUP($A$5,Prj_list!$O$6:$Z$7,2)*'2012 HR 배정표'!AW1742)/HLOOKUP($A$5,Prj_list!$O$6:$Z$7,2)))</x:f>
        <x:v>-</x:v>
      </x:c>
      <x:c r="AS1744" s="45" t="str">
        <x:f>IF(ISBLANK('2012 HR 배정표'!AX1742)=TRUE,"-",'2012 HR 배정표'!AX1742)</x:f>
        <x:v>-</x:v>
      </x:c>
      <x:c r="AT1744" s="46" t="str">
        <x:f>IF(ISBLANK('2012 HR 배정표'!AX1742)=TRUE,"-",IF(ISERROR((HLOOKUP($A$5,Prj_list!$O$6:$Z$7,2)*'2012 HR 배정표'!AY1742)/HLOOKUP($A$5,Prj_list!$O$6:$Z$7,2))=TRUE,"-",(HLOOKUP($A$5,Prj_list!$O$6:$Z$7,2)*'2012 HR 배정표'!AY1742)/HLOOKUP($A$5,Prj_list!$O$6:$Z$7,2)))</x:f>
        <x:v>-</x:v>
      </x:c>
      <x:c r="AU1744" s="45" t="str">
        <x:f>IF(ISBLANK('2012 HR 배정표'!AZ1742)=TRUE,"-",'2012 HR 배정표'!AZ1742)</x:f>
        <x:v>-</x:v>
      </x:c>
      <x:c r="AV1744" s="46" t="str">
        <x:f>IF(ISBLANK('2012 HR 배정표'!AZ1742)=TRUE,"-",IF(ISERROR((HLOOKUP($A$5,Prj_list!$O$6:$Z$7,2)*'2012 HR 배정표'!BA1742)/HLOOKUP($A$5,Prj_list!$O$6:$Z$7,2))=TRUE,"-",(HLOOKUP($A$5,Prj_list!$O$6:$Z$7,2)*'2012 HR 배정표'!BA1742)/HLOOKUP($A$5,Prj_list!$O$6:$Z$7,2)))</x:f>
        <x:v>-</x:v>
      </x:c>
      <x:c r="AW1744" s="34" t="str">
        <x:f t="shared" si="54"/>
        <x:v/>
      </x:c>
      <x:c r="AX1744" s="41">
        <x:f t="shared" si="55"/>
        <x:v>0</x:v>
      </x:c>
    </x:row>
    <x:row r="1745" spans="1:50">
      <x:c r="A1745" s="45" t="str">
        <x:f>IF(ISBLANK('2012 HR 배정표'!F1743)=TRUE,"-",'2012 HR 배정표'!F1743)</x:f>
        <x:v>-</x:v>
      </x:c>
      <x:c r="B1745" s="46" t="str">
        <x:f>IF(ISBLANK('2012 HR 배정표'!F1743)=TRUE,"-",IF(ISERROR((HLOOKUP($A$5,Prj_list!$O$6:$Z$7,2)*'2012 HR 배정표'!G1743)/HLOOKUP($A$5,Prj_list!$O$6:$Z$7,2))=TRUE,"-",(HLOOKUP($A$5,Prj_list!$O$6:$Z$7,2)*'2012 HR 배정표'!G1743)/HLOOKUP($A$5,Prj_list!$O$6:$Z$7,2)))</x:f>
        <x:v>-</x:v>
      </x:c>
      <x:c r="C1745" s="45" t="str">
        <x:f>IF(ISBLANK('2012 HR 배정표'!H1743)=TRUE,"-",'2012 HR 배정표'!H1743)</x:f>
        <x:v>-</x:v>
      </x:c>
      <x:c r="D1745" s="46" t="str">
        <x:f>IF(ISBLANK('2012 HR 배정표'!H1743)=TRUE,"-",IF(ISERROR((HLOOKUP($A$5,Prj_list!$O$6:$Z$7,2)*'2012 HR 배정표'!I1743)/HLOOKUP($A$5,Prj_list!$O$6:$Z$7,2))=TRUE,"-",(HLOOKUP($A$5,Prj_list!$O$6:$Z$7,2)*'2012 HR 배정표'!I1743)/HLOOKUP($A$5,Prj_list!$O$6:$Z$7,2)))</x:f>
        <x:v>-</x:v>
      </x:c>
      <x:c r="E1745" s="45" t="str">
        <x:f>IF(ISBLANK('2012 HR 배정표'!J1743)=TRUE,"-",'2012 HR 배정표'!J1743)</x:f>
        <x:v>-</x:v>
      </x:c>
      <x:c r="F1745" s="46" t="str">
        <x:f>IF(ISBLANK('2012 HR 배정표'!J1743)=TRUE,"-",IF(ISERROR((HLOOKUP($A$5,Prj_list!$O$6:$Z$7,2)*'2012 HR 배정표'!K1743)/HLOOKUP($A$5,Prj_list!$O$6:$Z$7,2))=TRUE,"-",(HLOOKUP($A$5,Prj_list!$O$6:$Z$7,2)*'2012 HR 배정표'!K1743)/HLOOKUP($A$5,Prj_list!$O$6:$Z$7,2)))</x:f>
        <x:v>-</x:v>
      </x:c>
      <x:c r="G1745" s="45" t="str">
        <x:f>IF(ISBLANK('2012 HR 배정표'!L1743)=TRUE,"-",'2012 HR 배정표'!L1743)</x:f>
        <x:v>-</x:v>
      </x:c>
      <x:c r="H1745" s="46" t="str">
        <x:f>IF(ISBLANK('2012 HR 배정표'!L1743)=TRUE,"-",IF(ISERROR((HLOOKUP($A$5,Prj_list!$O$6:$Z$7,2)*'2012 HR 배정표'!M1743)/HLOOKUP($A$5,Prj_list!$O$6:$Z$7,2))=TRUE,"-",(HLOOKUP($A$5,Prj_list!$O$6:$Z$7,2)*'2012 HR 배정표'!M1743)/HLOOKUP($A$5,Prj_list!$O$6:$Z$7,2)))</x:f>
        <x:v>-</x:v>
      </x:c>
      <x:c r="I1745" s="45" t="str">
        <x:f>IF(ISBLANK('2012 HR 배정표'!N1743)=TRUE,"-",'2012 HR 배정표'!N1743)</x:f>
        <x:v>-</x:v>
      </x:c>
      <x:c r="J1745" s="46" t="str">
        <x:f>IF(ISBLANK('2012 HR 배정표'!N1743)=TRUE,"-",IF(ISERROR((HLOOKUP($A$5,Prj_list!$O$6:$Z$7,2)*'2012 HR 배정표'!O1743)/HLOOKUP($A$5,Prj_list!$O$6:$Z$7,2))=TRUE,"-",(HLOOKUP($A$5,Prj_list!$O$6:$Z$7,2)*'2012 HR 배정표'!O1743)/HLOOKUP($A$5,Prj_list!$O$6:$Z$7,2)))</x:f>
        <x:v>-</x:v>
      </x:c>
      <x:c r="K1745" s="45" t="str">
        <x:f>IF(ISBLANK('2012 HR 배정표'!P1743)=TRUE,"-",'2012 HR 배정표'!P1743)</x:f>
        <x:v>-</x:v>
      </x:c>
      <x:c r="L1745" s="46" t="str">
        <x:f>IF(ISBLANK('2012 HR 배정표'!P1743)=TRUE,"-",IF(ISERROR((HLOOKUP($A$5,Prj_list!$O$6:$Z$7,2)*'2012 HR 배정표'!Q1743)/HLOOKUP($A$5,Prj_list!$O$6:$Z$7,2))=TRUE,"-",(HLOOKUP($A$5,Prj_list!$O$6:$Z$7,2)*'2012 HR 배정표'!Q1743)/HLOOKUP($A$5,Prj_list!$O$6:$Z$7,2)))</x:f>
        <x:v>-</x:v>
      </x:c>
      <x:c r="M1745" s="45" t="str">
        <x:f>IF(ISBLANK('2012 HR 배정표'!R1743)=TRUE,"-",'2012 HR 배정표'!R1743)</x:f>
        <x:v>-</x:v>
      </x:c>
      <x:c r="N1745" s="46" t="str">
        <x:f>IF(ISBLANK('2012 HR 배정표'!R1743)=TRUE,"-",IF(ISERROR((HLOOKUP($A$5,Prj_list!$O$6:$Z$7,2)*'2012 HR 배정표'!S1743)/HLOOKUP($A$5,Prj_list!$O$6:$Z$7,2))=TRUE,"-",(HLOOKUP($A$5,Prj_list!$O$6:$Z$7,2)*'2012 HR 배정표'!S1743)/HLOOKUP($A$5,Prj_list!$O$6:$Z$7,2)))</x:f>
        <x:v>-</x:v>
      </x:c>
      <x:c r="O1745" s="45" t="str">
        <x:f>IF(ISBLANK('2012 HR 배정표'!T1743)=TRUE,"-",'2012 HR 배정표'!T1743)</x:f>
        <x:v>-</x:v>
      </x:c>
      <x:c r="P1745" s="46" t="str">
        <x:f>IF(ISBLANK('2012 HR 배정표'!T1743)=TRUE,"-",IF(ISERROR((HLOOKUP($A$5,Prj_list!$O$6:$Z$7,2)*'2012 HR 배정표'!U1743)/HLOOKUP($A$5,Prj_list!$O$6:$Z$7,2))=TRUE,"-",(HLOOKUP($A$5,Prj_list!$O$6:$Z$7,2)*'2012 HR 배정표'!U1743)/HLOOKUP($A$5,Prj_list!$O$6:$Z$7,2)))</x:f>
        <x:v>-</x:v>
      </x:c>
      <x:c r="Q1745" s="45" t="str">
        <x:f>IF(ISBLANK('2012 HR 배정표'!V1743)=TRUE,"-",'2012 HR 배정표'!V1743)</x:f>
        <x:v>-</x:v>
      </x:c>
      <x:c r="R1745" s="46" t="str">
        <x:f>IF(ISBLANK('2012 HR 배정표'!V1743)=TRUE,"-",IF(ISERROR((HLOOKUP($A$5,Prj_list!$O$6:$Z$7,2)*'2012 HR 배정표'!W1743)/HLOOKUP($A$5,Prj_list!$O$6:$Z$7,2))=TRUE,"-",(HLOOKUP($A$5,Prj_list!$O$6:$Z$7,2)*'2012 HR 배정표'!W1743)/HLOOKUP($A$5,Prj_list!$O$6:$Z$7,2)))</x:f>
        <x:v>-</x:v>
      </x:c>
      <x:c r="S1745" s="45" t="str">
        <x:f>IF(ISBLANK('2012 HR 배정표'!X1743)=TRUE,"-",'2012 HR 배정표'!X1743)</x:f>
        <x:v>-</x:v>
      </x:c>
      <x:c r="T1745" s="46" t="str">
        <x:f>IF(ISBLANK('2012 HR 배정표'!X1743)=TRUE,"-",IF(ISERROR((HLOOKUP($A$5,Prj_list!$O$6:$Z$7,2)*'2012 HR 배정표'!Y1743)/HLOOKUP($A$5,Prj_list!$O$6:$Z$7,2))=TRUE,"-",(HLOOKUP($A$5,Prj_list!$O$6:$Z$7,2)*'2012 HR 배정표'!Y1743)/HLOOKUP($A$5,Prj_list!$O$6:$Z$7,2)))</x:f>
        <x:v>-</x:v>
      </x:c>
      <x:c r="U1745" s="45" t="str">
        <x:f>IF(ISBLANK('2012 HR 배정표'!Z1743)=TRUE,"-",'2012 HR 배정표'!Z1743)</x:f>
        <x:v>-</x:v>
      </x:c>
      <x:c r="V1745" s="46" t="str">
        <x:f>IF(ISBLANK('2012 HR 배정표'!Z1743)=TRUE,"-",IF(ISERROR((HLOOKUP($A$5,Prj_list!$O$6:$Z$7,2)*'2012 HR 배정표'!AA1743)/HLOOKUP($A$5,Prj_list!$O$6:$Z$7,2))=TRUE,"-",(HLOOKUP($A$5,Prj_list!$O$6:$Z$7,2)*'2012 HR 배정표'!AA1743)/HLOOKUP($A$5,Prj_list!$O$6:$Z$7,2)))</x:f>
        <x:v>-</x:v>
      </x:c>
      <x:c r="W1745" s="45" t="str">
        <x:f>IF(ISBLANK('2012 HR 배정표'!AB1743)=TRUE,"-",'2012 HR 배정표'!AB1743)</x:f>
        <x:v>-</x:v>
      </x:c>
      <x:c r="X1745" s="46" t="str">
        <x:f>IF(ISBLANK('2012 HR 배정표'!AB1743)=TRUE,"-",IF(ISERROR((HLOOKUP($A$5,Prj_list!$O$6:$Z$7,2)*'2012 HR 배정표'!AC1743)/HLOOKUP($A$5,Prj_list!$O$6:$Z$7,2))=TRUE,"-",(HLOOKUP($A$5,Prj_list!$O$6:$Z$7,2)*'2012 HR 배정표'!AC1743)/HLOOKUP($A$5,Prj_list!$O$6:$Z$7,2)))</x:f>
        <x:v>-</x:v>
      </x:c>
      <x:c r="Y1745" s="45" t="str">
        <x:f>IF(ISBLANK('2012 HR 배정표'!AD1743)=TRUE,"-",'2012 HR 배정표'!AD1743)</x:f>
        <x:v>-</x:v>
      </x:c>
      <x:c r="Z1745" s="46" t="str">
        <x:f>IF(ISBLANK('2012 HR 배정표'!AD1743)=TRUE,"-",IF(ISERROR((HLOOKUP($A$5,Prj_list!$O$6:$Z$7,2)*'2012 HR 배정표'!AE1743)/HLOOKUP($A$5,Prj_list!$O$6:$Z$7,2))=TRUE,"-",(HLOOKUP($A$5,Prj_list!$O$6:$Z$7,2)*'2012 HR 배정표'!AE1743)/HLOOKUP($A$5,Prj_list!$O$6:$Z$7,2)))</x:f>
        <x:v>-</x:v>
      </x:c>
      <x:c r="AA1745" s="45" t="str">
        <x:f>IF(ISBLANK('2012 HR 배정표'!AF1743)=TRUE,"-",'2012 HR 배정표'!AF1743)</x:f>
        <x:v>-</x:v>
      </x:c>
      <x:c r="AB1745" s="46" t="str">
        <x:f>IF(ISBLANK('2012 HR 배정표'!AF1743)=TRUE,"-",IF(ISERROR((HLOOKUP($A$5,Prj_list!$O$6:$Z$7,2)*'2012 HR 배정표'!AG1743)/HLOOKUP($A$5,Prj_list!$O$6:$Z$7,2))=TRUE,"-",(HLOOKUP($A$5,Prj_list!$O$6:$Z$7,2)*'2012 HR 배정표'!AG1743)/HLOOKUP($A$5,Prj_list!$O$6:$Z$7,2)))</x:f>
        <x:v>-</x:v>
      </x:c>
      <x:c r="AC1745" s="45" t="str">
        <x:f>IF(ISBLANK('2012 HR 배정표'!AH1743)=TRUE,"-",'2012 HR 배정표'!AH1743)</x:f>
        <x:v>-</x:v>
      </x:c>
      <x:c r="AD1745" s="46" t="str">
        <x:f>IF(ISBLANK('2012 HR 배정표'!AH1743)=TRUE,"-",IF(ISERROR((HLOOKUP($A$5,Prj_list!$O$6:$Z$7,2)*'2012 HR 배정표'!AI1743)/HLOOKUP($A$5,Prj_list!$O$6:$Z$7,2))=TRUE,"-",(HLOOKUP($A$5,Prj_list!$O$6:$Z$7,2)*'2012 HR 배정표'!AI1743)/HLOOKUP($A$5,Prj_list!$O$6:$Z$7,2)))</x:f>
        <x:v>-</x:v>
      </x:c>
      <x:c r="AE1745" s="45" t="str">
        <x:f>IF(ISBLANK('2012 HR 배정표'!AJ1743)=TRUE,"-",'2012 HR 배정표'!AJ1743)</x:f>
        <x:v>-</x:v>
      </x:c>
      <x:c r="AF1745" s="46" t="str">
        <x:f>IF(ISBLANK('2012 HR 배정표'!AJ1743)=TRUE,"-",IF(ISERROR((HLOOKUP($A$5,Prj_list!$O$6:$Z$7,2)*'2012 HR 배정표'!AK1743)/HLOOKUP($A$5,Prj_list!$O$6:$Z$7,2))=TRUE,"-",(HLOOKUP($A$5,Prj_list!$O$6:$Z$7,2)*'2012 HR 배정표'!AK1743)/HLOOKUP($A$5,Prj_list!$O$6:$Z$7,2)))</x:f>
        <x:v>-</x:v>
      </x:c>
      <x:c r="AG1745" s="45" t="str">
        <x:f>IF(ISBLANK('2012 HR 배정표'!AL1743)=TRUE,"-",'2012 HR 배정표'!AL1743)</x:f>
        <x:v>-</x:v>
      </x:c>
      <x:c r="AH1745" s="46" t="str">
        <x:f>IF(ISBLANK('2012 HR 배정표'!AL1743)=TRUE,"-",IF(ISERROR((HLOOKUP($A$5,Prj_list!$O$6:$Z$7,2)*'2012 HR 배정표'!AM1743)/HLOOKUP($A$5,Prj_list!$O$6:$Z$7,2))=TRUE,"-",(HLOOKUP($A$5,Prj_list!$O$6:$Z$7,2)*'2012 HR 배정표'!AM1743)/HLOOKUP($A$5,Prj_list!$O$6:$Z$7,2)))</x:f>
        <x:v>-</x:v>
      </x:c>
      <x:c r="AI1745" s="45" t="str">
        <x:f>IF(ISBLANK('2012 HR 배정표'!AN1743)=TRUE,"-",'2012 HR 배정표'!AN1743)</x:f>
        <x:v>-</x:v>
      </x:c>
      <x:c r="AJ1745" s="46" t="str">
        <x:f>IF(ISBLANK('2012 HR 배정표'!AN1743)=TRUE,"-",IF(ISERROR((HLOOKUP($A$5,Prj_list!$O$6:$Z$7,2)*'2012 HR 배정표'!AO1743)/HLOOKUP($A$5,Prj_list!$O$6:$Z$7,2))=TRUE,"-",(HLOOKUP($A$5,Prj_list!$O$6:$Z$7,2)*'2012 HR 배정표'!AO1743)/HLOOKUP($A$5,Prj_list!$O$6:$Z$7,2)))</x:f>
        <x:v>-</x:v>
      </x:c>
      <x:c r="AK1745" s="45" t="str">
        <x:f>IF(ISBLANK('2012 HR 배정표'!AP1743)=TRUE,"-",'2012 HR 배정표'!AP1743)</x:f>
        <x:v>-</x:v>
      </x:c>
      <x:c r="AL1745" s="46" t="str">
        <x:f>IF(ISBLANK('2012 HR 배정표'!AP1743)=TRUE,"-",IF(ISERROR((HLOOKUP($A$5,Prj_list!$O$6:$Z$7,2)*'2012 HR 배정표'!AQ1743)/HLOOKUP($A$5,Prj_list!$O$6:$Z$7,2))=TRUE,"-",(HLOOKUP($A$5,Prj_list!$O$6:$Z$7,2)*'2012 HR 배정표'!AQ1743)/HLOOKUP($A$5,Prj_list!$O$6:$Z$7,2)))</x:f>
        <x:v>-</x:v>
      </x:c>
      <x:c r="AM1745" s="45" t="str">
        <x:f>IF(ISBLANK('2012 HR 배정표'!AR1743)=TRUE,"-",'2012 HR 배정표'!AR1743)</x:f>
        <x:v>-</x:v>
      </x:c>
      <x:c r="AN1745" s="46" t="str">
        <x:f>IF(ISBLANK('2012 HR 배정표'!AR1743)=TRUE,"-",IF(ISERROR((HLOOKUP($A$5,Prj_list!$O$6:$Z$7,2)*'2012 HR 배정표'!AS1743)/HLOOKUP($A$5,Prj_list!$O$6:$Z$7,2))=TRUE,"-",(HLOOKUP($A$5,Prj_list!$O$6:$Z$7,2)*'2012 HR 배정표'!AS1743)/HLOOKUP($A$5,Prj_list!$O$6:$Z$7,2)))</x:f>
        <x:v>-</x:v>
      </x:c>
      <x:c r="AO1745" s="45" t="str">
        <x:f>IF(ISBLANK('2012 HR 배정표'!AT1743)=TRUE,"-",'2012 HR 배정표'!AT1743)</x:f>
        <x:v>-</x:v>
      </x:c>
      <x:c r="AP1745" s="46" t="str">
        <x:f>IF(ISBLANK('2012 HR 배정표'!AT1743)=TRUE,"-",IF(ISERROR((HLOOKUP($A$5,Prj_list!$O$6:$Z$7,2)*'2012 HR 배정표'!AU1743)/HLOOKUP($A$5,Prj_list!$O$6:$Z$7,2))=TRUE,"-",(HLOOKUP($A$5,Prj_list!$O$6:$Z$7,2)*'2012 HR 배정표'!AU1743)/HLOOKUP($A$5,Prj_list!$O$6:$Z$7,2)))</x:f>
        <x:v>-</x:v>
      </x:c>
      <x:c r="AQ1745" s="45" t="str">
        <x:f>IF(ISBLANK('2012 HR 배정표'!AV1743)=TRUE,"-",'2012 HR 배정표'!AV1743)</x:f>
        <x:v>-</x:v>
      </x:c>
      <x:c r="AR1745" s="46" t="str">
        <x:f>IF(ISBLANK('2012 HR 배정표'!AV1743)=TRUE,"-",IF(ISERROR((HLOOKUP($A$5,Prj_list!$O$6:$Z$7,2)*'2012 HR 배정표'!AW1743)/HLOOKUP($A$5,Prj_list!$O$6:$Z$7,2))=TRUE,"-",(HLOOKUP($A$5,Prj_list!$O$6:$Z$7,2)*'2012 HR 배정표'!AW1743)/HLOOKUP($A$5,Prj_list!$O$6:$Z$7,2)))</x:f>
        <x:v>-</x:v>
      </x:c>
      <x:c r="AS1745" s="45" t="str">
        <x:f>IF(ISBLANK('2012 HR 배정표'!AX1743)=TRUE,"-",'2012 HR 배정표'!AX1743)</x:f>
        <x:v>-</x:v>
      </x:c>
      <x:c r="AT1745" s="46" t="str">
        <x:f>IF(ISBLANK('2012 HR 배정표'!AX1743)=TRUE,"-",IF(ISERROR((HLOOKUP($A$5,Prj_list!$O$6:$Z$7,2)*'2012 HR 배정표'!AY1743)/HLOOKUP($A$5,Prj_list!$O$6:$Z$7,2))=TRUE,"-",(HLOOKUP($A$5,Prj_list!$O$6:$Z$7,2)*'2012 HR 배정표'!AY1743)/HLOOKUP($A$5,Prj_list!$O$6:$Z$7,2)))</x:f>
        <x:v>-</x:v>
      </x:c>
      <x:c r="AU1745" s="45" t="str">
        <x:f>IF(ISBLANK('2012 HR 배정표'!AZ1743)=TRUE,"-",'2012 HR 배정표'!AZ1743)</x:f>
        <x:v>-</x:v>
      </x:c>
      <x:c r="AV1745" s="46" t="str">
        <x:f>IF(ISBLANK('2012 HR 배정표'!AZ1743)=TRUE,"-",IF(ISERROR((HLOOKUP($A$5,Prj_list!$O$6:$Z$7,2)*'2012 HR 배정표'!BA1743)/HLOOKUP($A$5,Prj_list!$O$6:$Z$7,2))=TRUE,"-",(HLOOKUP($A$5,Prj_list!$O$6:$Z$7,2)*'2012 HR 배정표'!BA1743)/HLOOKUP($A$5,Prj_list!$O$6:$Z$7,2)))</x:f>
        <x:v>-</x:v>
      </x:c>
      <x:c r="AW1745" s="34" t="str">
        <x:f t="shared" si="54"/>
        <x:v/>
      </x:c>
      <x:c r="AX1745" s="41">
        <x:f t="shared" si="55"/>
        <x:v>0</x:v>
      </x:c>
    </x:row>
    <x:row r="1746" spans="1:50">
      <x:c r="A1746" s="45" t="str">
        <x:f>IF(ISBLANK('2012 HR 배정표'!F1744)=TRUE,"-",'2012 HR 배정표'!F1744)</x:f>
        <x:v>-</x:v>
      </x:c>
      <x:c r="B1746" s="46" t="str">
        <x:f>IF(ISBLANK('2012 HR 배정표'!F1744)=TRUE,"-",IF(ISERROR((HLOOKUP($A$5,Prj_list!$O$6:$Z$7,2)*'2012 HR 배정표'!G1744)/HLOOKUP($A$5,Prj_list!$O$6:$Z$7,2))=TRUE,"-",(HLOOKUP($A$5,Prj_list!$O$6:$Z$7,2)*'2012 HR 배정표'!G1744)/HLOOKUP($A$5,Prj_list!$O$6:$Z$7,2)))</x:f>
        <x:v>-</x:v>
      </x:c>
      <x:c r="C1746" s="45" t="str">
        <x:f>IF(ISBLANK('2012 HR 배정표'!H1744)=TRUE,"-",'2012 HR 배정표'!H1744)</x:f>
        <x:v>-</x:v>
      </x:c>
      <x:c r="D1746" s="46" t="str">
        <x:f>IF(ISBLANK('2012 HR 배정표'!H1744)=TRUE,"-",IF(ISERROR((HLOOKUP($A$5,Prj_list!$O$6:$Z$7,2)*'2012 HR 배정표'!I1744)/HLOOKUP($A$5,Prj_list!$O$6:$Z$7,2))=TRUE,"-",(HLOOKUP($A$5,Prj_list!$O$6:$Z$7,2)*'2012 HR 배정표'!I1744)/HLOOKUP($A$5,Prj_list!$O$6:$Z$7,2)))</x:f>
        <x:v>-</x:v>
      </x:c>
      <x:c r="E1746" s="45" t="str">
        <x:f>IF(ISBLANK('2012 HR 배정표'!J1744)=TRUE,"-",'2012 HR 배정표'!J1744)</x:f>
        <x:v>-</x:v>
      </x:c>
      <x:c r="F1746" s="46" t="str">
        <x:f>IF(ISBLANK('2012 HR 배정표'!J1744)=TRUE,"-",IF(ISERROR((HLOOKUP($A$5,Prj_list!$O$6:$Z$7,2)*'2012 HR 배정표'!K1744)/HLOOKUP($A$5,Prj_list!$O$6:$Z$7,2))=TRUE,"-",(HLOOKUP($A$5,Prj_list!$O$6:$Z$7,2)*'2012 HR 배정표'!K1744)/HLOOKUP($A$5,Prj_list!$O$6:$Z$7,2)))</x:f>
        <x:v>-</x:v>
      </x:c>
      <x:c r="G1746" s="45" t="str">
        <x:f>IF(ISBLANK('2012 HR 배정표'!L1744)=TRUE,"-",'2012 HR 배정표'!L1744)</x:f>
        <x:v>-</x:v>
      </x:c>
      <x:c r="H1746" s="46" t="str">
        <x:f>IF(ISBLANK('2012 HR 배정표'!L1744)=TRUE,"-",IF(ISERROR((HLOOKUP($A$5,Prj_list!$O$6:$Z$7,2)*'2012 HR 배정표'!M1744)/HLOOKUP($A$5,Prj_list!$O$6:$Z$7,2))=TRUE,"-",(HLOOKUP($A$5,Prj_list!$O$6:$Z$7,2)*'2012 HR 배정표'!M1744)/HLOOKUP($A$5,Prj_list!$O$6:$Z$7,2)))</x:f>
        <x:v>-</x:v>
      </x:c>
      <x:c r="I1746" s="45" t="str">
        <x:f>IF(ISBLANK('2012 HR 배정표'!N1744)=TRUE,"-",'2012 HR 배정표'!N1744)</x:f>
        <x:v>-</x:v>
      </x:c>
      <x:c r="J1746" s="46" t="str">
        <x:f>IF(ISBLANK('2012 HR 배정표'!N1744)=TRUE,"-",IF(ISERROR((HLOOKUP($A$5,Prj_list!$O$6:$Z$7,2)*'2012 HR 배정표'!O1744)/HLOOKUP($A$5,Prj_list!$O$6:$Z$7,2))=TRUE,"-",(HLOOKUP($A$5,Prj_list!$O$6:$Z$7,2)*'2012 HR 배정표'!O1744)/HLOOKUP($A$5,Prj_list!$O$6:$Z$7,2)))</x:f>
        <x:v>-</x:v>
      </x:c>
      <x:c r="K1746" s="45" t="str">
        <x:f>IF(ISBLANK('2012 HR 배정표'!P1744)=TRUE,"-",'2012 HR 배정표'!P1744)</x:f>
        <x:v>-</x:v>
      </x:c>
      <x:c r="L1746" s="46" t="str">
        <x:f>IF(ISBLANK('2012 HR 배정표'!P1744)=TRUE,"-",IF(ISERROR((HLOOKUP($A$5,Prj_list!$O$6:$Z$7,2)*'2012 HR 배정표'!Q1744)/HLOOKUP($A$5,Prj_list!$O$6:$Z$7,2))=TRUE,"-",(HLOOKUP($A$5,Prj_list!$O$6:$Z$7,2)*'2012 HR 배정표'!Q1744)/HLOOKUP($A$5,Prj_list!$O$6:$Z$7,2)))</x:f>
        <x:v>-</x:v>
      </x:c>
      <x:c r="M1746" s="45" t="str">
        <x:f>IF(ISBLANK('2012 HR 배정표'!R1744)=TRUE,"-",'2012 HR 배정표'!R1744)</x:f>
        <x:v>-</x:v>
      </x:c>
      <x:c r="N1746" s="46" t="str">
        <x:f>IF(ISBLANK('2012 HR 배정표'!R1744)=TRUE,"-",IF(ISERROR((HLOOKUP($A$5,Prj_list!$O$6:$Z$7,2)*'2012 HR 배정표'!S1744)/HLOOKUP($A$5,Prj_list!$O$6:$Z$7,2))=TRUE,"-",(HLOOKUP($A$5,Prj_list!$O$6:$Z$7,2)*'2012 HR 배정표'!S1744)/HLOOKUP($A$5,Prj_list!$O$6:$Z$7,2)))</x:f>
        <x:v>-</x:v>
      </x:c>
      <x:c r="O1746" s="45" t="str">
        <x:f>IF(ISBLANK('2012 HR 배정표'!T1744)=TRUE,"-",'2012 HR 배정표'!T1744)</x:f>
        <x:v>-</x:v>
      </x:c>
      <x:c r="P1746" s="46" t="str">
        <x:f>IF(ISBLANK('2012 HR 배정표'!T1744)=TRUE,"-",IF(ISERROR((HLOOKUP($A$5,Prj_list!$O$6:$Z$7,2)*'2012 HR 배정표'!U1744)/HLOOKUP($A$5,Prj_list!$O$6:$Z$7,2))=TRUE,"-",(HLOOKUP($A$5,Prj_list!$O$6:$Z$7,2)*'2012 HR 배정표'!U1744)/HLOOKUP($A$5,Prj_list!$O$6:$Z$7,2)))</x:f>
        <x:v>-</x:v>
      </x:c>
      <x:c r="Q1746" s="45" t="str">
        <x:f>IF(ISBLANK('2012 HR 배정표'!V1744)=TRUE,"-",'2012 HR 배정표'!V1744)</x:f>
        <x:v>-</x:v>
      </x:c>
      <x:c r="R1746" s="46" t="str">
        <x:f>IF(ISBLANK('2012 HR 배정표'!V1744)=TRUE,"-",IF(ISERROR((HLOOKUP($A$5,Prj_list!$O$6:$Z$7,2)*'2012 HR 배정표'!W1744)/HLOOKUP($A$5,Prj_list!$O$6:$Z$7,2))=TRUE,"-",(HLOOKUP($A$5,Prj_list!$O$6:$Z$7,2)*'2012 HR 배정표'!W1744)/HLOOKUP($A$5,Prj_list!$O$6:$Z$7,2)))</x:f>
        <x:v>-</x:v>
      </x:c>
      <x:c r="S1746" s="45" t="str">
        <x:f>IF(ISBLANK('2012 HR 배정표'!X1744)=TRUE,"-",'2012 HR 배정표'!X1744)</x:f>
        <x:v>-</x:v>
      </x:c>
      <x:c r="T1746" s="46" t="str">
        <x:f>IF(ISBLANK('2012 HR 배정표'!X1744)=TRUE,"-",IF(ISERROR((HLOOKUP($A$5,Prj_list!$O$6:$Z$7,2)*'2012 HR 배정표'!Y1744)/HLOOKUP($A$5,Prj_list!$O$6:$Z$7,2))=TRUE,"-",(HLOOKUP($A$5,Prj_list!$O$6:$Z$7,2)*'2012 HR 배정표'!Y1744)/HLOOKUP($A$5,Prj_list!$O$6:$Z$7,2)))</x:f>
        <x:v>-</x:v>
      </x:c>
      <x:c r="U1746" s="45" t="str">
        <x:f>IF(ISBLANK('2012 HR 배정표'!Z1744)=TRUE,"-",'2012 HR 배정표'!Z1744)</x:f>
        <x:v>-</x:v>
      </x:c>
      <x:c r="V1746" s="46" t="str">
        <x:f>IF(ISBLANK('2012 HR 배정표'!Z1744)=TRUE,"-",IF(ISERROR((HLOOKUP($A$5,Prj_list!$O$6:$Z$7,2)*'2012 HR 배정표'!AA1744)/HLOOKUP($A$5,Prj_list!$O$6:$Z$7,2))=TRUE,"-",(HLOOKUP($A$5,Prj_list!$O$6:$Z$7,2)*'2012 HR 배정표'!AA1744)/HLOOKUP($A$5,Prj_list!$O$6:$Z$7,2)))</x:f>
        <x:v>-</x:v>
      </x:c>
      <x:c r="W1746" s="45" t="str">
        <x:f>IF(ISBLANK('2012 HR 배정표'!AB1744)=TRUE,"-",'2012 HR 배정표'!AB1744)</x:f>
        <x:v>-</x:v>
      </x:c>
      <x:c r="X1746" s="46" t="str">
        <x:f>IF(ISBLANK('2012 HR 배정표'!AB1744)=TRUE,"-",IF(ISERROR((HLOOKUP($A$5,Prj_list!$O$6:$Z$7,2)*'2012 HR 배정표'!AC1744)/HLOOKUP($A$5,Prj_list!$O$6:$Z$7,2))=TRUE,"-",(HLOOKUP($A$5,Prj_list!$O$6:$Z$7,2)*'2012 HR 배정표'!AC1744)/HLOOKUP($A$5,Prj_list!$O$6:$Z$7,2)))</x:f>
        <x:v>-</x:v>
      </x:c>
      <x:c r="Y1746" s="45" t="str">
        <x:f>IF(ISBLANK('2012 HR 배정표'!AD1744)=TRUE,"-",'2012 HR 배정표'!AD1744)</x:f>
        <x:v>-</x:v>
      </x:c>
      <x:c r="Z1746" s="46" t="str">
        <x:f>IF(ISBLANK('2012 HR 배정표'!AD1744)=TRUE,"-",IF(ISERROR((HLOOKUP($A$5,Prj_list!$O$6:$Z$7,2)*'2012 HR 배정표'!AE1744)/HLOOKUP($A$5,Prj_list!$O$6:$Z$7,2))=TRUE,"-",(HLOOKUP($A$5,Prj_list!$O$6:$Z$7,2)*'2012 HR 배정표'!AE1744)/HLOOKUP($A$5,Prj_list!$O$6:$Z$7,2)))</x:f>
        <x:v>-</x:v>
      </x:c>
      <x:c r="AA1746" s="45" t="str">
        <x:f>IF(ISBLANK('2012 HR 배정표'!AF1744)=TRUE,"-",'2012 HR 배정표'!AF1744)</x:f>
        <x:v>-</x:v>
      </x:c>
      <x:c r="AB1746" s="46" t="str">
        <x:f>IF(ISBLANK('2012 HR 배정표'!AF1744)=TRUE,"-",IF(ISERROR((HLOOKUP($A$5,Prj_list!$O$6:$Z$7,2)*'2012 HR 배정표'!AG1744)/HLOOKUP($A$5,Prj_list!$O$6:$Z$7,2))=TRUE,"-",(HLOOKUP($A$5,Prj_list!$O$6:$Z$7,2)*'2012 HR 배정표'!AG1744)/HLOOKUP($A$5,Prj_list!$O$6:$Z$7,2)))</x:f>
        <x:v>-</x:v>
      </x:c>
      <x:c r="AC1746" s="45" t="str">
        <x:f>IF(ISBLANK('2012 HR 배정표'!AH1744)=TRUE,"-",'2012 HR 배정표'!AH1744)</x:f>
        <x:v>-</x:v>
      </x:c>
      <x:c r="AD1746" s="46" t="str">
        <x:f>IF(ISBLANK('2012 HR 배정표'!AH1744)=TRUE,"-",IF(ISERROR((HLOOKUP($A$5,Prj_list!$O$6:$Z$7,2)*'2012 HR 배정표'!AI1744)/HLOOKUP($A$5,Prj_list!$O$6:$Z$7,2))=TRUE,"-",(HLOOKUP($A$5,Prj_list!$O$6:$Z$7,2)*'2012 HR 배정표'!AI1744)/HLOOKUP($A$5,Prj_list!$O$6:$Z$7,2)))</x:f>
        <x:v>-</x:v>
      </x:c>
      <x:c r="AE1746" s="45" t="str">
        <x:f>IF(ISBLANK('2012 HR 배정표'!AJ1744)=TRUE,"-",'2012 HR 배정표'!AJ1744)</x:f>
        <x:v>-</x:v>
      </x:c>
      <x:c r="AF1746" s="46" t="str">
        <x:f>IF(ISBLANK('2012 HR 배정표'!AJ1744)=TRUE,"-",IF(ISERROR((HLOOKUP($A$5,Prj_list!$O$6:$Z$7,2)*'2012 HR 배정표'!AK1744)/HLOOKUP($A$5,Prj_list!$O$6:$Z$7,2))=TRUE,"-",(HLOOKUP($A$5,Prj_list!$O$6:$Z$7,2)*'2012 HR 배정표'!AK1744)/HLOOKUP($A$5,Prj_list!$O$6:$Z$7,2)))</x:f>
        <x:v>-</x:v>
      </x:c>
      <x:c r="AG1746" s="45" t="str">
        <x:f>IF(ISBLANK('2012 HR 배정표'!AL1744)=TRUE,"-",'2012 HR 배정표'!AL1744)</x:f>
        <x:v>-</x:v>
      </x:c>
      <x:c r="AH1746" s="46" t="str">
        <x:f>IF(ISBLANK('2012 HR 배정표'!AL1744)=TRUE,"-",IF(ISERROR((HLOOKUP($A$5,Prj_list!$O$6:$Z$7,2)*'2012 HR 배정표'!AM1744)/HLOOKUP($A$5,Prj_list!$O$6:$Z$7,2))=TRUE,"-",(HLOOKUP($A$5,Prj_list!$O$6:$Z$7,2)*'2012 HR 배정표'!AM1744)/HLOOKUP($A$5,Prj_list!$O$6:$Z$7,2)))</x:f>
        <x:v>-</x:v>
      </x:c>
      <x:c r="AI1746" s="45" t="str">
        <x:f>IF(ISBLANK('2012 HR 배정표'!AN1744)=TRUE,"-",'2012 HR 배정표'!AN1744)</x:f>
        <x:v>-</x:v>
      </x:c>
      <x:c r="AJ1746" s="46" t="str">
        <x:f>IF(ISBLANK('2012 HR 배정표'!AN1744)=TRUE,"-",IF(ISERROR((HLOOKUP($A$5,Prj_list!$O$6:$Z$7,2)*'2012 HR 배정표'!AO1744)/HLOOKUP($A$5,Prj_list!$O$6:$Z$7,2))=TRUE,"-",(HLOOKUP($A$5,Prj_list!$O$6:$Z$7,2)*'2012 HR 배정표'!AO1744)/HLOOKUP($A$5,Prj_list!$O$6:$Z$7,2)))</x:f>
        <x:v>-</x:v>
      </x:c>
      <x:c r="AK1746" s="45" t="str">
        <x:f>IF(ISBLANK('2012 HR 배정표'!AP1744)=TRUE,"-",'2012 HR 배정표'!AP1744)</x:f>
        <x:v>-</x:v>
      </x:c>
      <x:c r="AL1746" s="46" t="str">
        <x:f>IF(ISBLANK('2012 HR 배정표'!AP1744)=TRUE,"-",IF(ISERROR((HLOOKUP($A$5,Prj_list!$O$6:$Z$7,2)*'2012 HR 배정표'!AQ1744)/HLOOKUP($A$5,Prj_list!$O$6:$Z$7,2))=TRUE,"-",(HLOOKUP($A$5,Prj_list!$O$6:$Z$7,2)*'2012 HR 배정표'!AQ1744)/HLOOKUP($A$5,Prj_list!$O$6:$Z$7,2)))</x:f>
        <x:v>-</x:v>
      </x:c>
      <x:c r="AM1746" s="45" t="str">
        <x:f>IF(ISBLANK('2012 HR 배정표'!AR1744)=TRUE,"-",'2012 HR 배정표'!AR1744)</x:f>
        <x:v>-</x:v>
      </x:c>
      <x:c r="AN1746" s="46" t="str">
        <x:f>IF(ISBLANK('2012 HR 배정표'!AR1744)=TRUE,"-",IF(ISERROR((HLOOKUP($A$5,Prj_list!$O$6:$Z$7,2)*'2012 HR 배정표'!AS1744)/HLOOKUP($A$5,Prj_list!$O$6:$Z$7,2))=TRUE,"-",(HLOOKUP($A$5,Prj_list!$O$6:$Z$7,2)*'2012 HR 배정표'!AS1744)/HLOOKUP($A$5,Prj_list!$O$6:$Z$7,2)))</x:f>
        <x:v>-</x:v>
      </x:c>
      <x:c r="AO1746" s="45" t="str">
        <x:f>IF(ISBLANK('2012 HR 배정표'!AT1744)=TRUE,"-",'2012 HR 배정표'!AT1744)</x:f>
        <x:v>-</x:v>
      </x:c>
      <x:c r="AP1746" s="46" t="str">
        <x:f>IF(ISBLANK('2012 HR 배정표'!AT1744)=TRUE,"-",IF(ISERROR((HLOOKUP($A$5,Prj_list!$O$6:$Z$7,2)*'2012 HR 배정표'!AU1744)/HLOOKUP($A$5,Prj_list!$O$6:$Z$7,2))=TRUE,"-",(HLOOKUP($A$5,Prj_list!$O$6:$Z$7,2)*'2012 HR 배정표'!AU1744)/HLOOKUP($A$5,Prj_list!$O$6:$Z$7,2)))</x:f>
        <x:v>-</x:v>
      </x:c>
      <x:c r="AQ1746" s="45" t="str">
        <x:f>IF(ISBLANK('2012 HR 배정표'!AV1744)=TRUE,"-",'2012 HR 배정표'!AV1744)</x:f>
        <x:v>-</x:v>
      </x:c>
      <x:c r="AR1746" s="46" t="str">
        <x:f>IF(ISBLANK('2012 HR 배정표'!AV1744)=TRUE,"-",IF(ISERROR((HLOOKUP($A$5,Prj_list!$O$6:$Z$7,2)*'2012 HR 배정표'!AW1744)/HLOOKUP($A$5,Prj_list!$O$6:$Z$7,2))=TRUE,"-",(HLOOKUP($A$5,Prj_list!$O$6:$Z$7,2)*'2012 HR 배정표'!AW1744)/HLOOKUP($A$5,Prj_list!$O$6:$Z$7,2)))</x:f>
        <x:v>-</x:v>
      </x:c>
      <x:c r="AS1746" s="45" t="str">
        <x:f>IF(ISBLANK('2012 HR 배정표'!AX1744)=TRUE,"-",'2012 HR 배정표'!AX1744)</x:f>
        <x:v>-</x:v>
      </x:c>
      <x:c r="AT1746" s="46" t="str">
        <x:f>IF(ISBLANK('2012 HR 배정표'!AX1744)=TRUE,"-",IF(ISERROR((HLOOKUP($A$5,Prj_list!$O$6:$Z$7,2)*'2012 HR 배정표'!AY1744)/HLOOKUP($A$5,Prj_list!$O$6:$Z$7,2))=TRUE,"-",(HLOOKUP($A$5,Prj_list!$O$6:$Z$7,2)*'2012 HR 배정표'!AY1744)/HLOOKUP($A$5,Prj_list!$O$6:$Z$7,2)))</x:f>
        <x:v>-</x:v>
      </x:c>
      <x:c r="AU1746" s="45" t="str">
        <x:f>IF(ISBLANK('2012 HR 배정표'!AZ1744)=TRUE,"-",'2012 HR 배정표'!AZ1744)</x:f>
        <x:v>-</x:v>
      </x:c>
      <x:c r="AV1746" s="46" t="str">
        <x:f>IF(ISBLANK('2012 HR 배정표'!AZ1744)=TRUE,"-",IF(ISERROR((HLOOKUP($A$5,Prj_list!$O$6:$Z$7,2)*'2012 HR 배정표'!BA1744)/HLOOKUP($A$5,Prj_list!$O$6:$Z$7,2))=TRUE,"-",(HLOOKUP($A$5,Prj_list!$O$6:$Z$7,2)*'2012 HR 배정표'!BA1744)/HLOOKUP($A$5,Prj_list!$O$6:$Z$7,2)))</x:f>
        <x:v>-</x:v>
      </x:c>
      <x:c r="AW1746" s="34" t="str">
        <x:f t="shared" si="54"/>
        <x:v/>
      </x:c>
      <x:c r="AX1746" s="41">
        <x:f t="shared" si="55"/>
        <x:v>0</x:v>
      </x:c>
    </x:row>
    <x:row r="1747" spans="1:50">
      <x:c r="A1747" s="45" t="str">
        <x:f>IF(ISBLANK('2012 HR 배정표'!F1745)=TRUE,"-",'2012 HR 배정표'!F1745)</x:f>
        <x:v>-</x:v>
      </x:c>
      <x:c r="B1747" s="46" t="str">
        <x:f>IF(ISBLANK('2012 HR 배정표'!F1745)=TRUE,"-",IF(ISERROR((HLOOKUP($A$5,Prj_list!$O$6:$Z$7,2)*'2012 HR 배정표'!G1745)/HLOOKUP($A$5,Prj_list!$O$6:$Z$7,2))=TRUE,"-",(HLOOKUP($A$5,Prj_list!$O$6:$Z$7,2)*'2012 HR 배정표'!G1745)/HLOOKUP($A$5,Prj_list!$O$6:$Z$7,2)))</x:f>
        <x:v>-</x:v>
      </x:c>
      <x:c r="C1747" s="45" t="str">
        <x:f>IF(ISBLANK('2012 HR 배정표'!H1745)=TRUE,"-",'2012 HR 배정표'!H1745)</x:f>
        <x:v>-</x:v>
      </x:c>
      <x:c r="D1747" s="46" t="str">
        <x:f>IF(ISBLANK('2012 HR 배정표'!H1745)=TRUE,"-",IF(ISERROR((HLOOKUP($A$5,Prj_list!$O$6:$Z$7,2)*'2012 HR 배정표'!I1745)/HLOOKUP($A$5,Prj_list!$O$6:$Z$7,2))=TRUE,"-",(HLOOKUP($A$5,Prj_list!$O$6:$Z$7,2)*'2012 HR 배정표'!I1745)/HLOOKUP($A$5,Prj_list!$O$6:$Z$7,2)))</x:f>
        <x:v>-</x:v>
      </x:c>
      <x:c r="E1747" s="45" t="str">
        <x:f>IF(ISBLANK('2012 HR 배정표'!J1745)=TRUE,"-",'2012 HR 배정표'!J1745)</x:f>
        <x:v>-</x:v>
      </x:c>
      <x:c r="F1747" s="46" t="str">
        <x:f>IF(ISBLANK('2012 HR 배정표'!J1745)=TRUE,"-",IF(ISERROR((HLOOKUP($A$5,Prj_list!$O$6:$Z$7,2)*'2012 HR 배정표'!K1745)/HLOOKUP($A$5,Prj_list!$O$6:$Z$7,2))=TRUE,"-",(HLOOKUP($A$5,Prj_list!$O$6:$Z$7,2)*'2012 HR 배정표'!K1745)/HLOOKUP($A$5,Prj_list!$O$6:$Z$7,2)))</x:f>
        <x:v>-</x:v>
      </x:c>
      <x:c r="G1747" s="45" t="str">
        <x:f>IF(ISBLANK('2012 HR 배정표'!L1745)=TRUE,"-",'2012 HR 배정표'!L1745)</x:f>
        <x:v>-</x:v>
      </x:c>
      <x:c r="H1747" s="46" t="str">
        <x:f>IF(ISBLANK('2012 HR 배정표'!L1745)=TRUE,"-",IF(ISERROR((HLOOKUP($A$5,Prj_list!$O$6:$Z$7,2)*'2012 HR 배정표'!M1745)/HLOOKUP($A$5,Prj_list!$O$6:$Z$7,2))=TRUE,"-",(HLOOKUP($A$5,Prj_list!$O$6:$Z$7,2)*'2012 HR 배정표'!M1745)/HLOOKUP($A$5,Prj_list!$O$6:$Z$7,2)))</x:f>
        <x:v>-</x:v>
      </x:c>
      <x:c r="I1747" s="45" t="str">
        <x:f>IF(ISBLANK('2012 HR 배정표'!N1745)=TRUE,"-",'2012 HR 배정표'!N1745)</x:f>
        <x:v>-</x:v>
      </x:c>
      <x:c r="J1747" s="46" t="str">
        <x:f>IF(ISBLANK('2012 HR 배정표'!N1745)=TRUE,"-",IF(ISERROR((HLOOKUP($A$5,Prj_list!$O$6:$Z$7,2)*'2012 HR 배정표'!O1745)/HLOOKUP($A$5,Prj_list!$O$6:$Z$7,2))=TRUE,"-",(HLOOKUP($A$5,Prj_list!$O$6:$Z$7,2)*'2012 HR 배정표'!O1745)/HLOOKUP($A$5,Prj_list!$O$6:$Z$7,2)))</x:f>
        <x:v>-</x:v>
      </x:c>
      <x:c r="K1747" s="45" t="str">
        <x:f>IF(ISBLANK('2012 HR 배정표'!P1745)=TRUE,"-",'2012 HR 배정표'!P1745)</x:f>
        <x:v>-</x:v>
      </x:c>
      <x:c r="L1747" s="46" t="str">
        <x:f>IF(ISBLANK('2012 HR 배정표'!P1745)=TRUE,"-",IF(ISERROR((HLOOKUP($A$5,Prj_list!$O$6:$Z$7,2)*'2012 HR 배정표'!Q1745)/HLOOKUP($A$5,Prj_list!$O$6:$Z$7,2))=TRUE,"-",(HLOOKUP($A$5,Prj_list!$O$6:$Z$7,2)*'2012 HR 배정표'!Q1745)/HLOOKUP($A$5,Prj_list!$O$6:$Z$7,2)))</x:f>
        <x:v>-</x:v>
      </x:c>
      <x:c r="M1747" s="45" t="str">
        <x:f>IF(ISBLANK('2012 HR 배정표'!R1745)=TRUE,"-",'2012 HR 배정표'!R1745)</x:f>
        <x:v>-</x:v>
      </x:c>
      <x:c r="N1747" s="46" t="str">
        <x:f>IF(ISBLANK('2012 HR 배정표'!R1745)=TRUE,"-",IF(ISERROR((HLOOKUP($A$5,Prj_list!$O$6:$Z$7,2)*'2012 HR 배정표'!S1745)/HLOOKUP($A$5,Prj_list!$O$6:$Z$7,2))=TRUE,"-",(HLOOKUP($A$5,Prj_list!$O$6:$Z$7,2)*'2012 HR 배정표'!S1745)/HLOOKUP($A$5,Prj_list!$O$6:$Z$7,2)))</x:f>
        <x:v>-</x:v>
      </x:c>
      <x:c r="O1747" s="45" t="str">
        <x:f>IF(ISBLANK('2012 HR 배정표'!T1745)=TRUE,"-",'2012 HR 배정표'!T1745)</x:f>
        <x:v>-</x:v>
      </x:c>
      <x:c r="P1747" s="46" t="str">
        <x:f>IF(ISBLANK('2012 HR 배정표'!T1745)=TRUE,"-",IF(ISERROR((HLOOKUP($A$5,Prj_list!$O$6:$Z$7,2)*'2012 HR 배정표'!U1745)/HLOOKUP($A$5,Prj_list!$O$6:$Z$7,2))=TRUE,"-",(HLOOKUP($A$5,Prj_list!$O$6:$Z$7,2)*'2012 HR 배정표'!U1745)/HLOOKUP($A$5,Prj_list!$O$6:$Z$7,2)))</x:f>
        <x:v>-</x:v>
      </x:c>
      <x:c r="Q1747" s="45" t="str">
        <x:f>IF(ISBLANK('2012 HR 배정표'!V1745)=TRUE,"-",'2012 HR 배정표'!V1745)</x:f>
        <x:v>-</x:v>
      </x:c>
      <x:c r="R1747" s="46" t="str">
        <x:f>IF(ISBLANK('2012 HR 배정표'!V1745)=TRUE,"-",IF(ISERROR((HLOOKUP($A$5,Prj_list!$O$6:$Z$7,2)*'2012 HR 배정표'!W1745)/HLOOKUP($A$5,Prj_list!$O$6:$Z$7,2))=TRUE,"-",(HLOOKUP($A$5,Prj_list!$O$6:$Z$7,2)*'2012 HR 배정표'!W1745)/HLOOKUP($A$5,Prj_list!$O$6:$Z$7,2)))</x:f>
        <x:v>-</x:v>
      </x:c>
      <x:c r="S1747" s="45" t="str">
        <x:f>IF(ISBLANK('2012 HR 배정표'!X1745)=TRUE,"-",'2012 HR 배정표'!X1745)</x:f>
        <x:v>-</x:v>
      </x:c>
      <x:c r="T1747" s="46" t="str">
        <x:f>IF(ISBLANK('2012 HR 배정표'!X1745)=TRUE,"-",IF(ISERROR((HLOOKUP($A$5,Prj_list!$O$6:$Z$7,2)*'2012 HR 배정표'!Y1745)/HLOOKUP($A$5,Prj_list!$O$6:$Z$7,2))=TRUE,"-",(HLOOKUP($A$5,Prj_list!$O$6:$Z$7,2)*'2012 HR 배정표'!Y1745)/HLOOKUP($A$5,Prj_list!$O$6:$Z$7,2)))</x:f>
        <x:v>-</x:v>
      </x:c>
      <x:c r="U1747" s="45" t="str">
        <x:f>IF(ISBLANK('2012 HR 배정표'!Z1745)=TRUE,"-",'2012 HR 배정표'!Z1745)</x:f>
        <x:v>-</x:v>
      </x:c>
      <x:c r="V1747" s="46" t="str">
        <x:f>IF(ISBLANK('2012 HR 배정표'!Z1745)=TRUE,"-",IF(ISERROR((HLOOKUP($A$5,Prj_list!$O$6:$Z$7,2)*'2012 HR 배정표'!AA1745)/HLOOKUP($A$5,Prj_list!$O$6:$Z$7,2))=TRUE,"-",(HLOOKUP($A$5,Prj_list!$O$6:$Z$7,2)*'2012 HR 배정표'!AA1745)/HLOOKUP($A$5,Prj_list!$O$6:$Z$7,2)))</x:f>
        <x:v>-</x:v>
      </x:c>
      <x:c r="W1747" s="45" t="str">
        <x:f>IF(ISBLANK('2012 HR 배정표'!AB1745)=TRUE,"-",'2012 HR 배정표'!AB1745)</x:f>
        <x:v>-</x:v>
      </x:c>
      <x:c r="X1747" s="46" t="str">
        <x:f>IF(ISBLANK('2012 HR 배정표'!AB1745)=TRUE,"-",IF(ISERROR((HLOOKUP($A$5,Prj_list!$O$6:$Z$7,2)*'2012 HR 배정표'!AC1745)/HLOOKUP($A$5,Prj_list!$O$6:$Z$7,2))=TRUE,"-",(HLOOKUP($A$5,Prj_list!$O$6:$Z$7,2)*'2012 HR 배정표'!AC1745)/HLOOKUP($A$5,Prj_list!$O$6:$Z$7,2)))</x:f>
        <x:v>-</x:v>
      </x:c>
      <x:c r="Y1747" s="45" t="str">
        <x:f>IF(ISBLANK('2012 HR 배정표'!AD1745)=TRUE,"-",'2012 HR 배정표'!AD1745)</x:f>
        <x:v>-</x:v>
      </x:c>
      <x:c r="Z1747" s="46" t="str">
        <x:f>IF(ISBLANK('2012 HR 배정표'!AD1745)=TRUE,"-",IF(ISERROR((HLOOKUP($A$5,Prj_list!$O$6:$Z$7,2)*'2012 HR 배정표'!AE1745)/HLOOKUP($A$5,Prj_list!$O$6:$Z$7,2))=TRUE,"-",(HLOOKUP($A$5,Prj_list!$O$6:$Z$7,2)*'2012 HR 배정표'!AE1745)/HLOOKUP($A$5,Prj_list!$O$6:$Z$7,2)))</x:f>
        <x:v>-</x:v>
      </x:c>
      <x:c r="AA1747" s="45" t="str">
        <x:f>IF(ISBLANK('2012 HR 배정표'!AF1745)=TRUE,"-",'2012 HR 배정표'!AF1745)</x:f>
        <x:v>-</x:v>
      </x:c>
      <x:c r="AB1747" s="46" t="str">
        <x:f>IF(ISBLANK('2012 HR 배정표'!AF1745)=TRUE,"-",IF(ISERROR((HLOOKUP($A$5,Prj_list!$O$6:$Z$7,2)*'2012 HR 배정표'!AG1745)/HLOOKUP($A$5,Prj_list!$O$6:$Z$7,2))=TRUE,"-",(HLOOKUP($A$5,Prj_list!$O$6:$Z$7,2)*'2012 HR 배정표'!AG1745)/HLOOKUP($A$5,Prj_list!$O$6:$Z$7,2)))</x:f>
        <x:v>-</x:v>
      </x:c>
      <x:c r="AC1747" s="45" t="str">
        <x:f>IF(ISBLANK('2012 HR 배정표'!AH1745)=TRUE,"-",'2012 HR 배정표'!AH1745)</x:f>
        <x:v>-</x:v>
      </x:c>
      <x:c r="AD1747" s="46" t="str">
        <x:f>IF(ISBLANK('2012 HR 배정표'!AH1745)=TRUE,"-",IF(ISERROR((HLOOKUP($A$5,Prj_list!$O$6:$Z$7,2)*'2012 HR 배정표'!AI1745)/HLOOKUP($A$5,Prj_list!$O$6:$Z$7,2))=TRUE,"-",(HLOOKUP($A$5,Prj_list!$O$6:$Z$7,2)*'2012 HR 배정표'!AI1745)/HLOOKUP($A$5,Prj_list!$O$6:$Z$7,2)))</x:f>
        <x:v>-</x:v>
      </x:c>
      <x:c r="AE1747" s="45" t="str">
        <x:f>IF(ISBLANK('2012 HR 배정표'!AJ1745)=TRUE,"-",'2012 HR 배정표'!AJ1745)</x:f>
        <x:v>-</x:v>
      </x:c>
      <x:c r="AF1747" s="46" t="str">
        <x:f>IF(ISBLANK('2012 HR 배정표'!AJ1745)=TRUE,"-",IF(ISERROR((HLOOKUP($A$5,Prj_list!$O$6:$Z$7,2)*'2012 HR 배정표'!AK1745)/HLOOKUP($A$5,Prj_list!$O$6:$Z$7,2))=TRUE,"-",(HLOOKUP($A$5,Prj_list!$O$6:$Z$7,2)*'2012 HR 배정표'!AK1745)/HLOOKUP($A$5,Prj_list!$O$6:$Z$7,2)))</x:f>
        <x:v>-</x:v>
      </x:c>
      <x:c r="AG1747" s="45" t="str">
        <x:f>IF(ISBLANK('2012 HR 배정표'!AL1745)=TRUE,"-",'2012 HR 배정표'!AL1745)</x:f>
        <x:v>-</x:v>
      </x:c>
      <x:c r="AH1747" s="46" t="str">
        <x:f>IF(ISBLANK('2012 HR 배정표'!AL1745)=TRUE,"-",IF(ISERROR((HLOOKUP($A$5,Prj_list!$O$6:$Z$7,2)*'2012 HR 배정표'!AM1745)/HLOOKUP($A$5,Prj_list!$O$6:$Z$7,2))=TRUE,"-",(HLOOKUP($A$5,Prj_list!$O$6:$Z$7,2)*'2012 HR 배정표'!AM1745)/HLOOKUP($A$5,Prj_list!$O$6:$Z$7,2)))</x:f>
        <x:v>-</x:v>
      </x:c>
      <x:c r="AI1747" s="45" t="str">
        <x:f>IF(ISBLANK('2012 HR 배정표'!AN1745)=TRUE,"-",'2012 HR 배정표'!AN1745)</x:f>
        <x:v>-</x:v>
      </x:c>
      <x:c r="AJ1747" s="46" t="str">
        <x:f>IF(ISBLANK('2012 HR 배정표'!AN1745)=TRUE,"-",IF(ISERROR((HLOOKUP($A$5,Prj_list!$O$6:$Z$7,2)*'2012 HR 배정표'!AO1745)/HLOOKUP($A$5,Prj_list!$O$6:$Z$7,2))=TRUE,"-",(HLOOKUP($A$5,Prj_list!$O$6:$Z$7,2)*'2012 HR 배정표'!AO1745)/HLOOKUP($A$5,Prj_list!$O$6:$Z$7,2)))</x:f>
        <x:v>-</x:v>
      </x:c>
      <x:c r="AK1747" s="45" t="str">
        <x:f>IF(ISBLANK('2012 HR 배정표'!AP1745)=TRUE,"-",'2012 HR 배정표'!AP1745)</x:f>
        <x:v>-</x:v>
      </x:c>
      <x:c r="AL1747" s="46" t="str">
        <x:f>IF(ISBLANK('2012 HR 배정표'!AP1745)=TRUE,"-",IF(ISERROR((HLOOKUP($A$5,Prj_list!$O$6:$Z$7,2)*'2012 HR 배정표'!AQ1745)/HLOOKUP($A$5,Prj_list!$O$6:$Z$7,2))=TRUE,"-",(HLOOKUP($A$5,Prj_list!$O$6:$Z$7,2)*'2012 HR 배정표'!AQ1745)/HLOOKUP($A$5,Prj_list!$O$6:$Z$7,2)))</x:f>
        <x:v>-</x:v>
      </x:c>
      <x:c r="AM1747" s="45" t="str">
        <x:f>IF(ISBLANK('2012 HR 배정표'!AR1745)=TRUE,"-",'2012 HR 배정표'!AR1745)</x:f>
        <x:v>-</x:v>
      </x:c>
      <x:c r="AN1747" s="46" t="str">
        <x:f>IF(ISBLANK('2012 HR 배정표'!AR1745)=TRUE,"-",IF(ISERROR((HLOOKUP($A$5,Prj_list!$O$6:$Z$7,2)*'2012 HR 배정표'!AS1745)/HLOOKUP($A$5,Prj_list!$O$6:$Z$7,2))=TRUE,"-",(HLOOKUP($A$5,Prj_list!$O$6:$Z$7,2)*'2012 HR 배정표'!AS1745)/HLOOKUP($A$5,Prj_list!$O$6:$Z$7,2)))</x:f>
        <x:v>-</x:v>
      </x:c>
      <x:c r="AO1747" s="45" t="str">
        <x:f>IF(ISBLANK('2012 HR 배정표'!AT1745)=TRUE,"-",'2012 HR 배정표'!AT1745)</x:f>
        <x:v>-</x:v>
      </x:c>
      <x:c r="AP1747" s="46" t="str">
        <x:f>IF(ISBLANK('2012 HR 배정표'!AT1745)=TRUE,"-",IF(ISERROR((HLOOKUP($A$5,Prj_list!$O$6:$Z$7,2)*'2012 HR 배정표'!AU1745)/HLOOKUP($A$5,Prj_list!$O$6:$Z$7,2))=TRUE,"-",(HLOOKUP($A$5,Prj_list!$O$6:$Z$7,2)*'2012 HR 배정표'!AU1745)/HLOOKUP($A$5,Prj_list!$O$6:$Z$7,2)))</x:f>
        <x:v>-</x:v>
      </x:c>
      <x:c r="AQ1747" s="45" t="str">
        <x:f>IF(ISBLANK('2012 HR 배정표'!AV1745)=TRUE,"-",'2012 HR 배정표'!AV1745)</x:f>
        <x:v>-</x:v>
      </x:c>
      <x:c r="AR1747" s="46" t="str">
        <x:f>IF(ISBLANK('2012 HR 배정표'!AV1745)=TRUE,"-",IF(ISERROR((HLOOKUP($A$5,Prj_list!$O$6:$Z$7,2)*'2012 HR 배정표'!AW1745)/HLOOKUP($A$5,Prj_list!$O$6:$Z$7,2))=TRUE,"-",(HLOOKUP($A$5,Prj_list!$O$6:$Z$7,2)*'2012 HR 배정표'!AW1745)/HLOOKUP($A$5,Prj_list!$O$6:$Z$7,2)))</x:f>
        <x:v>-</x:v>
      </x:c>
      <x:c r="AS1747" s="45" t="str">
        <x:f>IF(ISBLANK('2012 HR 배정표'!AX1745)=TRUE,"-",'2012 HR 배정표'!AX1745)</x:f>
        <x:v>-</x:v>
      </x:c>
      <x:c r="AT1747" s="46" t="str">
        <x:f>IF(ISBLANK('2012 HR 배정표'!AX1745)=TRUE,"-",IF(ISERROR((HLOOKUP($A$5,Prj_list!$O$6:$Z$7,2)*'2012 HR 배정표'!AY1745)/HLOOKUP($A$5,Prj_list!$O$6:$Z$7,2))=TRUE,"-",(HLOOKUP($A$5,Prj_list!$O$6:$Z$7,2)*'2012 HR 배정표'!AY1745)/HLOOKUP($A$5,Prj_list!$O$6:$Z$7,2)))</x:f>
        <x:v>-</x:v>
      </x:c>
      <x:c r="AU1747" s="45" t="str">
        <x:f>IF(ISBLANK('2012 HR 배정표'!AZ1745)=TRUE,"-",'2012 HR 배정표'!AZ1745)</x:f>
        <x:v>-</x:v>
      </x:c>
      <x:c r="AV1747" s="46" t="str">
        <x:f>IF(ISBLANK('2012 HR 배정표'!AZ1745)=TRUE,"-",IF(ISERROR((HLOOKUP($A$5,Prj_list!$O$6:$Z$7,2)*'2012 HR 배정표'!BA1745)/HLOOKUP($A$5,Prj_list!$O$6:$Z$7,2))=TRUE,"-",(HLOOKUP($A$5,Prj_list!$O$6:$Z$7,2)*'2012 HR 배정표'!BA1745)/HLOOKUP($A$5,Prj_list!$O$6:$Z$7,2)))</x:f>
        <x:v>-</x:v>
      </x:c>
      <x:c r="AW1747" s="34" t="str">
        <x:f t="shared" si="54"/>
        <x:v/>
      </x:c>
      <x:c r="AX1747" s="41">
        <x:f t="shared" si="55"/>
        <x:v>0</x:v>
      </x:c>
    </x:row>
    <x:row r="1748" spans="1:50">
      <x:c r="A1748" s="45" t="str">
        <x:f>IF(ISBLANK('2012 HR 배정표'!F1746)=TRUE,"-",'2012 HR 배정표'!F1746)</x:f>
        <x:v>-</x:v>
      </x:c>
      <x:c r="B1748" s="46" t="str">
        <x:f>IF(ISBLANK('2012 HR 배정표'!F1746)=TRUE,"-",IF(ISERROR((HLOOKUP($A$5,Prj_list!$O$6:$Z$7,2)*'2012 HR 배정표'!G1746)/HLOOKUP($A$5,Prj_list!$O$6:$Z$7,2))=TRUE,"-",(HLOOKUP($A$5,Prj_list!$O$6:$Z$7,2)*'2012 HR 배정표'!G1746)/HLOOKUP($A$5,Prj_list!$O$6:$Z$7,2)))</x:f>
        <x:v>-</x:v>
      </x:c>
      <x:c r="C1748" s="45" t="str">
        <x:f>IF(ISBLANK('2012 HR 배정표'!H1746)=TRUE,"-",'2012 HR 배정표'!H1746)</x:f>
        <x:v>-</x:v>
      </x:c>
      <x:c r="D1748" s="46" t="str">
        <x:f>IF(ISBLANK('2012 HR 배정표'!H1746)=TRUE,"-",IF(ISERROR((HLOOKUP($A$5,Prj_list!$O$6:$Z$7,2)*'2012 HR 배정표'!I1746)/HLOOKUP($A$5,Prj_list!$O$6:$Z$7,2))=TRUE,"-",(HLOOKUP($A$5,Prj_list!$O$6:$Z$7,2)*'2012 HR 배정표'!I1746)/HLOOKUP($A$5,Prj_list!$O$6:$Z$7,2)))</x:f>
        <x:v>-</x:v>
      </x:c>
      <x:c r="E1748" s="45" t="str">
        <x:f>IF(ISBLANK('2012 HR 배정표'!J1746)=TRUE,"-",'2012 HR 배정표'!J1746)</x:f>
        <x:v>-</x:v>
      </x:c>
      <x:c r="F1748" s="46" t="str">
        <x:f>IF(ISBLANK('2012 HR 배정표'!J1746)=TRUE,"-",IF(ISERROR((HLOOKUP($A$5,Prj_list!$O$6:$Z$7,2)*'2012 HR 배정표'!K1746)/HLOOKUP($A$5,Prj_list!$O$6:$Z$7,2))=TRUE,"-",(HLOOKUP($A$5,Prj_list!$O$6:$Z$7,2)*'2012 HR 배정표'!K1746)/HLOOKUP($A$5,Prj_list!$O$6:$Z$7,2)))</x:f>
        <x:v>-</x:v>
      </x:c>
      <x:c r="G1748" s="45" t="str">
        <x:f>IF(ISBLANK('2012 HR 배정표'!L1746)=TRUE,"-",'2012 HR 배정표'!L1746)</x:f>
        <x:v>-</x:v>
      </x:c>
      <x:c r="H1748" s="46" t="str">
        <x:f>IF(ISBLANK('2012 HR 배정표'!L1746)=TRUE,"-",IF(ISERROR((HLOOKUP($A$5,Prj_list!$O$6:$Z$7,2)*'2012 HR 배정표'!M1746)/HLOOKUP($A$5,Prj_list!$O$6:$Z$7,2))=TRUE,"-",(HLOOKUP($A$5,Prj_list!$O$6:$Z$7,2)*'2012 HR 배정표'!M1746)/HLOOKUP($A$5,Prj_list!$O$6:$Z$7,2)))</x:f>
        <x:v>-</x:v>
      </x:c>
      <x:c r="I1748" s="45" t="str">
        <x:f>IF(ISBLANK('2012 HR 배정표'!N1746)=TRUE,"-",'2012 HR 배정표'!N1746)</x:f>
        <x:v>-</x:v>
      </x:c>
      <x:c r="J1748" s="46" t="str">
        <x:f>IF(ISBLANK('2012 HR 배정표'!N1746)=TRUE,"-",IF(ISERROR((HLOOKUP($A$5,Prj_list!$O$6:$Z$7,2)*'2012 HR 배정표'!O1746)/HLOOKUP($A$5,Prj_list!$O$6:$Z$7,2))=TRUE,"-",(HLOOKUP($A$5,Prj_list!$O$6:$Z$7,2)*'2012 HR 배정표'!O1746)/HLOOKUP($A$5,Prj_list!$O$6:$Z$7,2)))</x:f>
        <x:v>-</x:v>
      </x:c>
      <x:c r="K1748" s="45" t="str">
        <x:f>IF(ISBLANK('2012 HR 배정표'!P1746)=TRUE,"-",'2012 HR 배정표'!P1746)</x:f>
        <x:v>-</x:v>
      </x:c>
      <x:c r="L1748" s="46" t="str">
        <x:f>IF(ISBLANK('2012 HR 배정표'!P1746)=TRUE,"-",IF(ISERROR((HLOOKUP($A$5,Prj_list!$O$6:$Z$7,2)*'2012 HR 배정표'!Q1746)/HLOOKUP($A$5,Prj_list!$O$6:$Z$7,2))=TRUE,"-",(HLOOKUP($A$5,Prj_list!$O$6:$Z$7,2)*'2012 HR 배정표'!Q1746)/HLOOKUP($A$5,Prj_list!$O$6:$Z$7,2)))</x:f>
        <x:v>-</x:v>
      </x:c>
      <x:c r="M1748" s="45" t="str">
        <x:f>IF(ISBLANK('2012 HR 배정표'!R1746)=TRUE,"-",'2012 HR 배정표'!R1746)</x:f>
        <x:v>-</x:v>
      </x:c>
      <x:c r="N1748" s="46" t="str">
        <x:f>IF(ISBLANK('2012 HR 배정표'!R1746)=TRUE,"-",IF(ISERROR((HLOOKUP($A$5,Prj_list!$O$6:$Z$7,2)*'2012 HR 배정표'!S1746)/HLOOKUP($A$5,Prj_list!$O$6:$Z$7,2))=TRUE,"-",(HLOOKUP($A$5,Prj_list!$O$6:$Z$7,2)*'2012 HR 배정표'!S1746)/HLOOKUP($A$5,Prj_list!$O$6:$Z$7,2)))</x:f>
        <x:v>-</x:v>
      </x:c>
      <x:c r="O1748" s="45" t="str">
        <x:f>IF(ISBLANK('2012 HR 배정표'!T1746)=TRUE,"-",'2012 HR 배정표'!T1746)</x:f>
        <x:v>-</x:v>
      </x:c>
      <x:c r="P1748" s="46" t="str">
        <x:f>IF(ISBLANK('2012 HR 배정표'!T1746)=TRUE,"-",IF(ISERROR((HLOOKUP($A$5,Prj_list!$O$6:$Z$7,2)*'2012 HR 배정표'!U1746)/HLOOKUP($A$5,Prj_list!$O$6:$Z$7,2))=TRUE,"-",(HLOOKUP($A$5,Prj_list!$O$6:$Z$7,2)*'2012 HR 배정표'!U1746)/HLOOKUP($A$5,Prj_list!$O$6:$Z$7,2)))</x:f>
        <x:v>-</x:v>
      </x:c>
      <x:c r="Q1748" s="45" t="str">
        <x:f>IF(ISBLANK('2012 HR 배정표'!V1746)=TRUE,"-",'2012 HR 배정표'!V1746)</x:f>
        <x:v>-</x:v>
      </x:c>
      <x:c r="R1748" s="46" t="str">
        <x:f>IF(ISBLANK('2012 HR 배정표'!V1746)=TRUE,"-",IF(ISERROR((HLOOKUP($A$5,Prj_list!$O$6:$Z$7,2)*'2012 HR 배정표'!W1746)/HLOOKUP($A$5,Prj_list!$O$6:$Z$7,2))=TRUE,"-",(HLOOKUP($A$5,Prj_list!$O$6:$Z$7,2)*'2012 HR 배정표'!W1746)/HLOOKUP($A$5,Prj_list!$O$6:$Z$7,2)))</x:f>
        <x:v>-</x:v>
      </x:c>
      <x:c r="S1748" s="45" t="str">
        <x:f>IF(ISBLANK('2012 HR 배정표'!X1746)=TRUE,"-",'2012 HR 배정표'!X1746)</x:f>
        <x:v>-</x:v>
      </x:c>
      <x:c r="T1748" s="46" t="str">
        <x:f>IF(ISBLANK('2012 HR 배정표'!X1746)=TRUE,"-",IF(ISERROR((HLOOKUP($A$5,Prj_list!$O$6:$Z$7,2)*'2012 HR 배정표'!Y1746)/HLOOKUP($A$5,Prj_list!$O$6:$Z$7,2))=TRUE,"-",(HLOOKUP($A$5,Prj_list!$O$6:$Z$7,2)*'2012 HR 배정표'!Y1746)/HLOOKUP($A$5,Prj_list!$O$6:$Z$7,2)))</x:f>
        <x:v>-</x:v>
      </x:c>
      <x:c r="U1748" s="45" t="str">
        <x:f>IF(ISBLANK('2012 HR 배정표'!Z1746)=TRUE,"-",'2012 HR 배정표'!Z1746)</x:f>
        <x:v>-</x:v>
      </x:c>
      <x:c r="V1748" s="46" t="str">
        <x:f>IF(ISBLANK('2012 HR 배정표'!Z1746)=TRUE,"-",IF(ISERROR((HLOOKUP($A$5,Prj_list!$O$6:$Z$7,2)*'2012 HR 배정표'!AA1746)/HLOOKUP($A$5,Prj_list!$O$6:$Z$7,2))=TRUE,"-",(HLOOKUP($A$5,Prj_list!$O$6:$Z$7,2)*'2012 HR 배정표'!AA1746)/HLOOKUP($A$5,Prj_list!$O$6:$Z$7,2)))</x:f>
        <x:v>-</x:v>
      </x:c>
      <x:c r="W1748" s="45" t="str">
        <x:f>IF(ISBLANK('2012 HR 배정표'!AB1746)=TRUE,"-",'2012 HR 배정표'!AB1746)</x:f>
        <x:v>-</x:v>
      </x:c>
      <x:c r="X1748" s="46" t="str">
        <x:f>IF(ISBLANK('2012 HR 배정표'!AB1746)=TRUE,"-",IF(ISERROR((HLOOKUP($A$5,Prj_list!$O$6:$Z$7,2)*'2012 HR 배정표'!AC1746)/HLOOKUP($A$5,Prj_list!$O$6:$Z$7,2))=TRUE,"-",(HLOOKUP($A$5,Prj_list!$O$6:$Z$7,2)*'2012 HR 배정표'!AC1746)/HLOOKUP($A$5,Prj_list!$O$6:$Z$7,2)))</x:f>
        <x:v>-</x:v>
      </x:c>
      <x:c r="Y1748" s="45" t="str">
        <x:f>IF(ISBLANK('2012 HR 배정표'!AD1746)=TRUE,"-",'2012 HR 배정표'!AD1746)</x:f>
        <x:v>-</x:v>
      </x:c>
      <x:c r="Z1748" s="46" t="str">
        <x:f>IF(ISBLANK('2012 HR 배정표'!AD1746)=TRUE,"-",IF(ISERROR((HLOOKUP($A$5,Prj_list!$O$6:$Z$7,2)*'2012 HR 배정표'!AE1746)/HLOOKUP($A$5,Prj_list!$O$6:$Z$7,2))=TRUE,"-",(HLOOKUP($A$5,Prj_list!$O$6:$Z$7,2)*'2012 HR 배정표'!AE1746)/HLOOKUP($A$5,Prj_list!$O$6:$Z$7,2)))</x:f>
        <x:v>-</x:v>
      </x:c>
      <x:c r="AA1748" s="45" t="str">
        <x:f>IF(ISBLANK('2012 HR 배정표'!AF1746)=TRUE,"-",'2012 HR 배정표'!AF1746)</x:f>
        <x:v>-</x:v>
      </x:c>
      <x:c r="AB1748" s="46" t="str">
        <x:f>IF(ISBLANK('2012 HR 배정표'!AF1746)=TRUE,"-",IF(ISERROR((HLOOKUP($A$5,Prj_list!$O$6:$Z$7,2)*'2012 HR 배정표'!AG1746)/HLOOKUP($A$5,Prj_list!$O$6:$Z$7,2))=TRUE,"-",(HLOOKUP($A$5,Prj_list!$O$6:$Z$7,2)*'2012 HR 배정표'!AG1746)/HLOOKUP($A$5,Prj_list!$O$6:$Z$7,2)))</x:f>
        <x:v>-</x:v>
      </x:c>
      <x:c r="AC1748" s="45" t="str">
        <x:f>IF(ISBLANK('2012 HR 배정표'!AH1746)=TRUE,"-",'2012 HR 배정표'!AH1746)</x:f>
        <x:v>-</x:v>
      </x:c>
      <x:c r="AD1748" s="46" t="str">
        <x:f>IF(ISBLANK('2012 HR 배정표'!AH1746)=TRUE,"-",IF(ISERROR((HLOOKUP($A$5,Prj_list!$O$6:$Z$7,2)*'2012 HR 배정표'!AI1746)/HLOOKUP($A$5,Prj_list!$O$6:$Z$7,2))=TRUE,"-",(HLOOKUP($A$5,Prj_list!$O$6:$Z$7,2)*'2012 HR 배정표'!AI1746)/HLOOKUP($A$5,Prj_list!$O$6:$Z$7,2)))</x:f>
        <x:v>-</x:v>
      </x:c>
      <x:c r="AE1748" s="45" t="str">
        <x:f>IF(ISBLANK('2012 HR 배정표'!AJ1746)=TRUE,"-",'2012 HR 배정표'!AJ1746)</x:f>
        <x:v>-</x:v>
      </x:c>
      <x:c r="AF1748" s="46" t="str">
        <x:f>IF(ISBLANK('2012 HR 배정표'!AJ1746)=TRUE,"-",IF(ISERROR((HLOOKUP($A$5,Prj_list!$O$6:$Z$7,2)*'2012 HR 배정표'!AK1746)/HLOOKUP($A$5,Prj_list!$O$6:$Z$7,2))=TRUE,"-",(HLOOKUP($A$5,Prj_list!$O$6:$Z$7,2)*'2012 HR 배정표'!AK1746)/HLOOKUP($A$5,Prj_list!$O$6:$Z$7,2)))</x:f>
        <x:v>-</x:v>
      </x:c>
      <x:c r="AG1748" s="45" t="str">
        <x:f>IF(ISBLANK('2012 HR 배정표'!AL1746)=TRUE,"-",'2012 HR 배정표'!AL1746)</x:f>
        <x:v>-</x:v>
      </x:c>
      <x:c r="AH1748" s="46" t="str">
        <x:f>IF(ISBLANK('2012 HR 배정표'!AL1746)=TRUE,"-",IF(ISERROR((HLOOKUP($A$5,Prj_list!$O$6:$Z$7,2)*'2012 HR 배정표'!AM1746)/HLOOKUP($A$5,Prj_list!$O$6:$Z$7,2))=TRUE,"-",(HLOOKUP($A$5,Prj_list!$O$6:$Z$7,2)*'2012 HR 배정표'!AM1746)/HLOOKUP($A$5,Prj_list!$O$6:$Z$7,2)))</x:f>
        <x:v>-</x:v>
      </x:c>
      <x:c r="AI1748" s="45" t="str">
        <x:f>IF(ISBLANK('2012 HR 배정표'!AN1746)=TRUE,"-",'2012 HR 배정표'!AN1746)</x:f>
        <x:v>-</x:v>
      </x:c>
      <x:c r="AJ1748" s="46" t="str">
        <x:f>IF(ISBLANK('2012 HR 배정표'!AN1746)=TRUE,"-",IF(ISERROR((HLOOKUP($A$5,Prj_list!$O$6:$Z$7,2)*'2012 HR 배정표'!AO1746)/HLOOKUP($A$5,Prj_list!$O$6:$Z$7,2))=TRUE,"-",(HLOOKUP($A$5,Prj_list!$O$6:$Z$7,2)*'2012 HR 배정표'!AO1746)/HLOOKUP($A$5,Prj_list!$O$6:$Z$7,2)))</x:f>
        <x:v>-</x:v>
      </x:c>
      <x:c r="AK1748" s="45" t="str">
        <x:f>IF(ISBLANK('2012 HR 배정표'!AP1746)=TRUE,"-",'2012 HR 배정표'!AP1746)</x:f>
        <x:v>-</x:v>
      </x:c>
      <x:c r="AL1748" s="46" t="str">
        <x:f>IF(ISBLANK('2012 HR 배정표'!AP1746)=TRUE,"-",IF(ISERROR((HLOOKUP($A$5,Prj_list!$O$6:$Z$7,2)*'2012 HR 배정표'!AQ1746)/HLOOKUP($A$5,Prj_list!$O$6:$Z$7,2))=TRUE,"-",(HLOOKUP($A$5,Prj_list!$O$6:$Z$7,2)*'2012 HR 배정표'!AQ1746)/HLOOKUP($A$5,Prj_list!$O$6:$Z$7,2)))</x:f>
        <x:v>-</x:v>
      </x:c>
      <x:c r="AM1748" s="45" t="str">
        <x:f>IF(ISBLANK('2012 HR 배정표'!AR1746)=TRUE,"-",'2012 HR 배정표'!AR1746)</x:f>
        <x:v>-</x:v>
      </x:c>
      <x:c r="AN1748" s="46" t="str">
        <x:f>IF(ISBLANK('2012 HR 배정표'!AR1746)=TRUE,"-",IF(ISERROR((HLOOKUP($A$5,Prj_list!$O$6:$Z$7,2)*'2012 HR 배정표'!AS1746)/HLOOKUP($A$5,Prj_list!$O$6:$Z$7,2))=TRUE,"-",(HLOOKUP($A$5,Prj_list!$O$6:$Z$7,2)*'2012 HR 배정표'!AS1746)/HLOOKUP($A$5,Prj_list!$O$6:$Z$7,2)))</x:f>
        <x:v>-</x:v>
      </x:c>
      <x:c r="AO1748" s="45" t="str">
        <x:f>IF(ISBLANK('2012 HR 배정표'!AT1746)=TRUE,"-",'2012 HR 배정표'!AT1746)</x:f>
        <x:v>-</x:v>
      </x:c>
      <x:c r="AP1748" s="46" t="str">
        <x:f>IF(ISBLANK('2012 HR 배정표'!AT1746)=TRUE,"-",IF(ISERROR((HLOOKUP($A$5,Prj_list!$O$6:$Z$7,2)*'2012 HR 배정표'!AU1746)/HLOOKUP($A$5,Prj_list!$O$6:$Z$7,2))=TRUE,"-",(HLOOKUP($A$5,Prj_list!$O$6:$Z$7,2)*'2012 HR 배정표'!AU1746)/HLOOKUP($A$5,Prj_list!$O$6:$Z$7,2)))</x:f>
        <x:v>-</x:v>
      </x:c>
      <x:c r="AQ1748" s="45" t="str">
        <x:f>IF(ISBLANK('2012 HR 배정표'!AV1746)=TRUE,"-",'2012 HR 배정표'!AV1746)</x:f>
        <x:v>-</x:v>
      </x:c>
      <x:c r="AR1748" s="46" t="str">
        <x:f>IF(ISBLANK('2012 HR 배정표'!AV1746)=TRUE,"-",IF(ISERROR((HLOOKUP($A$5,Prj_list!$O$6:$Z$7,2)*'2012 HR 배정표'!AW1746)/HLOOKUP($A$5,Prj_list!$O$6:$Z$7,2))=TRUE,"-",(HLOOKUP($A$5,Prj_list!$O$6:$Z$7,2)*'2012 HR 배정표'!AW1746)/HLOOKUP($A$5,Prj_list!$O$6:$Z$7,2)))</x:f>
        <x:v>-</x:v>
      </x:c>
      <x:c r="AS1748" s="45" t="str">
        <x:f>IF(ISBLANK('2012 HR 배정표'!AX1746)=TRUE,"-",'2012 HR 배정표'!AX1746)</x:f>
        <x:v>-</x:v>
      </x:c>
      <x:c r="AT1748" s="46" t="str">
        <x:f>IF(ISBLANK('2012 HR 배정표'!AX1746)=TRUE,"-",IF(ISERROR((HLOOKUP($A$5,Prj_list!$O$6:$Z$7,2)*'2012 HR 배정표'!AY1746)/HLOOKUP($A$5,Prj_list!$O$6:$Z$7,2))=TRUE,"-",(HLOOKUP($A$5,Prj_list!$O$6:$Z$7,2)*'2012 HR 배정표'!AY1746)/HLOOKUP($A$5,Prj_list!$O$6:$Z$7,2)))</x:f>
        <x:v>-</x:v>
      </x:c>
      <x:c r="AU1748" s="45" t="str">
        <x:f>IF(ISBLANK('2012 HR 배정표'!AZ1746)=TRUE,"-",'2012 HR 배정표'!AZ1746)</x:f>
        <x:v>-</x:v>
      </x:c>
      <x:c r="AV1748" s="46" t="str">
        <x:f>IF(ISBLANK('2012 HR 배정표'!AZ1746)=TRUE,"-",IF(ISERROR((HLOOKUP($A$5,Prj_list!$O$6:$Z$7,2)*'2012 HR 배정표'!BA1746)/HLOOKUP($A$5,Prj_list!$O$6:$Z$7,2))=TRUE,"-",(HLOOKUP($A$5,Prj_list!$O$6:$Z$7,2)*'2012 HR 배정표'!BA1746)/HLOOKUP($A$5,Prj_list!$O$6:$Z$7,2)))</x:f>
        <x:v>-</x:v>
      </x:c>
      <x:c r="AW1748" s="34" t="str">
        <x:f t="shared" si="54"/>
        <x:v/>
      </x:c>
      <x:c r="AX1748" s="41">
        <x:f t="shared" si="55"/>
        <x:v>0</x:v>
      </x:c>
    </x:row>
    <x:row r="1749" spans="1:50">
      <x:c r="A1749" s="45" t="str">
        <x:f>IF(ISBLANK('2012 HR 배정표'!F1747)=TRUE,"-",'2012 HR 배정표'!F1747)</x:f>
        <x:v>-</x:v>
      </x:c>
      <x:c r="B1749" s="46" t="str">
        <x:f>IF(ISBLANK('2012 HR 배정표'!F1747)=TRUE,"-",IF(ISERROR((HLOOKUP($A$5,Prj_list!$O$6:$Z$7,2)*'2012 HR 배정표'!G1747)/HLOOKUP($A$5,Prj_list!$O$6:$Z$7,2))=TRUE,"-",(HLOOKUP($A$5,Prj_list!$O$6:$Z$7,2)*'2012 HR 배정표'!G1747)/HLOOKUP($A$5,Prj_list!$O$6:$Z$7,2)))</x:f>
        <x:v>-</x:v>
      </x:c>
      <x:c r="C1749" s="45" t="str">
        <x:f>IF(ISBLANK('2012 HR 배정표'!H1747)=TRUE,"-",'2012 HR 배정표'!H1747)</x:f>
        <x:v>-</x:v>
      </x:c>
      <x:c r="D1749" s="46" t="str">
        <x:f>IF(ISBLANK('2012 HR 배정표'!H1747)=TRUE,"-",IF(ISERROR((HLOOKUP($A$5,Prj_list!$O$6:$Z$7,2)*'2012 HR 배정표'!I1747)/HLOOKUP($A$5,Prj_list!$O$6:$Z$7,2))=TRUE,"-",(HLOOKUP($A$5,Prj_list!$O$6:$Z$7,2)*'2012 HR 배정표'!I1747)/HLOOKUP($A$5,Prj_list!$O$6:$Z$7,2)))</x:f>
        <x:v>-</x:v>
      </x:c>
      <x:c r="E1749" s="45" t="str">
        <x:f>IF(ISBLANK('2012 HR 배정표'!J1747)=TRUE,"-",'2012 HR 배정표'!J1747)</x:f>
        <x:v>-</x:v>
      </x:c>
      <x:c r="F1749" s="46" t="str">
        <x:f>IF(ISBLANK('2012 HR 배정표'!J1747)=TRUE,"-",IF(ISERROR((HLOOKUP($A$5,Prj_list!$O$6:$Z$7,2)*'2012 HR 배정표'!K1747)/HLOOKUP($A$5,Prj_list!$O$6:$Z$7,2))=TRUE,"-",(HLOOKUP($A$5,Prj_list!$O$6:$Z$7,2)*'2012 HR 배정표'!K1747)/HLOOKUP($A$5,Prj_list!$O$6:$Z$7,2)))</x:f>
        <x:v>-</x:v>
      </x:c>
      <x:c r="G1749" s="45" t="str">
        <x:f>IF(ISBLANK('2012 HR 배정표'!L1747)=TRUE,"-",'2012 HR 배정표'!L1747)</x:f>
        <x:v>-</x:v>
      </x:c>
      <x:c r="H1749" s="46" t="str">
        <x:f>IF(ISBLANK('2012 HR 배정표'!L1747)=TRUE,"-",IF(ISERROR((HLOOKUP($A$5,Prj_list!$O$6:$Z$7,2)*'2012 HR 배정표'!M1747)/HLOOKUP($A$5,Prj_list!$O$6:$Z$7,2))=TRUE,"-",(HLOOKUP($A$5,Prj_list!$O$6:$Z$7,2)*'2012 HR 배정표'!M1747)/HLOOKUP($A$5,Prj_list!$O$6:$Z$7,2)))</x:f>
        <x:v>-</x:v>
      </x:c>
      <x:c r="I1749" s="45" t="str">
        <x:f>IF(ISBLANK('2012 HR 배정표'!N1747)=TRUE,"-",'2012 HR 배정표'!N1747)</x:f>
        <x:v>-</x:v>
      </x:c>
      <x:c r="J1749" s="46" t="str">
        <x:f>IF(ISBLANK('2012 HR 배정표'!N1747)=TRUE,"-",IF(ISERROR((HLOOKUP($A$5,Prj_list!$O$6:$Z$7,2)*'2012 HR 배정표'!O1747)/HLOOKUP($A$5,Prj_list!$O$6:$Z$7,2))=TRUE,"-",(HLOOKUP($A$5,Prj_list!$O$6:$Z$7,2)*'2012 HR 배정표'!O1747)/HLOOKUP($A$5,Prj_list!$O$6:$Z$7,2)))</x:f>
        <x:v>-</x:v>
      </x:c>
      <x:c r="K1749" s="45" t="str">
        <x:f>IF(ISBLANK('2012 HR 배정표'!P1747)=TRUE,"-",'2012 HR 배정표'!P1747)</x:f>
        <x:v>-</x:v>
      </x:c>
      <x:c r="L1749" s="46" t="str">
        <x:f>IF(ISBLANK('2012 HR 배정표'!P1747)=TRUE,"-",IF(ISERROR((HLOOKUP($A$5,Prj_list!$O$6:$Z$7,2)*'2012 HR 배정표'!Q1747)/HLOOKUP($A$5,Prj_list!$O$6:$Z$7,2))=TRUE,"-",(HLOOKUP($A$5,Prj_list!$O$6:$Z$7,2)*'2012 HR 배정표'!Q1747)/HLOOKUP($A$5,Prj_list!$O$6:$Z$7,2)))</x:f>
        <x:v>-</x:v>
      </x:c>
      <x:c r="M1749" s="45" t="str">
        <x:f>IF(ISBLANK('2012 HR 배정표'!R1747)=TRUE,"-",'2012 HR 배정표'!R1747)</x:f>
        <x:v>-</x:v>
      </x:c>
      <x:c r="N1749" s="46" t="str">
        <x:f>IF(ISBLANK('2012 HR 배정표'!R1747)=TRUE,"-",IF(ISERROR((HLOOKUP($A$5,Prj_list!$O$6:$Z$7,2)*'2012 HR 배정표'!S1747)/HLOOKUP($A$5,Prj_list!$O$6:$Z$7,2))=TRUE,"-",(HLOOKUP($A$5,Prj_list!$O$6:$Z$7,2)*'2012 HR 배정표'!S1747)/HLOOKUP($A$5,Prj_list!$O$6:$Z$7,2)))</x:f>
        <x:v>-</x:v>
      </x:c>
      <x:c r="O1749" s="45" t="str">
        <x:f>IF(ISBLANK('2012 HR 배정표'!T1747)=TRUE,"-",'2012 HR 배정표'!T1747)</x:f>
        <x:v>-</x:v>
      </x:c>
      <x:c r="P1749" s="46" t="str">
        <x:f>IF(ISBLANK('2012 HR 배정표'!T1747)=TRUE,"-",IF(ISERROR((HLOOKUP($A$5,Prj_list!$O$6:$Z$7,2)*'2012 HR 배정표'!U1747)/HLOOKUP($A$5,Prj_list!$O$6:$Z$7,2))=TRUE,"-",(HLOOKUP($A$5,Prj_list!$O$6:$Z$7,2)*'2012 HR 배정표'!U1747)/HLOOKUP($A$5,Prj_list!$O$6:$Z$7,2)))</x:f>
        <x:v>-</x:v>
      </x:c>
      <x:c r="Q1749" s="45" t="str">
        <x:f>IF(ISBLANK('2012 HR 배정표'!V1747)=TRUE,"-",'2012 HR 배정표'!V1747)</x:f>
        <x:v>-</x:v>
      </x:c>
      <x:c r="R1749" s="46" t="str">
        <x:f>IF(ISBLANK('2012 HR 배정표'!V1747)=TRUE,"-",IF(ISERROR((HLOOKUP($A$5,Prj_list!$O$6:$Z$7,2)*'2012 HR 배정표'!W1747)/HLOOKUP($A$5,Prj_list!$O$6:$Z$7,2))=TRUE,"-",(HLOOKUP($A$5,Prj_list!$O$6:$Z$7,2)*'2012 HR 배정표'!W1747)/HLOOKUP($A$5,Prj_list!$O$6:$Z$7,2)))</x:f>
        <x:v>-</x:v>
      </x:c>
      <x:c r="S1749" s="45" t="str">
        <x:f>IF(ISBLANK('2012 HR 배정표'!X1747)=TRUE,"-",'2012 HR 배정표'!X1747)</x:f>
        <x:v>-</x:v>
      </x:c>
      <x:c r="T1749" s="46" t="str">
        <x:f>IF(ISBLANK('2012 HR 배정표'!X1747)=TRUE,"-",IF(ISERROR((HLOOKUP($A$5,Prj_list!$O$6:$Z$7,2)*'2012 HR 배정표'!Y1747)/HLOOKUP($A$5,Prj_list!$O$6:$Z$7,2))=TRUE,"-",(HLOOKUP($A$5,Prj_list!$O$6:$Z$7,2)*'2012 HR 배정표'!Y1747)/HLOOKUP($A$5,Prj_list!$O$6:$Z$7,2)))</x:f>
        <x:v>-</x:v>
      </x:c>
      <x:c r="U1749" s="45" t="str">
        <x:f>IF(ISBLANK('2012 HR 배정표'!Z1747)=TRUE,"-",'2012 HR 배정표'!Z1747)</x:f>
        <x:v>-</x:v>
      </x:c>
      <x:c r="V1749" s="46" t="str">
        <x:f>IF(ISBLANK('2012 HR 배정표'!Z1747)=TRUE,"-",IF(ISERROR((HLOOKUP($A$5,Prj_list!$O$6:$Z$7,2)*'2012 HR 배정표'!AA1747)/HLOOKUP($A$5,Prj_list!$O$6:$Z$7,2))=TRUE,"-",(HLOOKUP($A$5,Prj_list!$O$6:$Z$7,2)*'2012 HR 배정표'!AA1747)/HLOOKUP($A$5,Prj_list!$O$6:$Z$7,2)))</x:f>
        <x:v>-</x:v>
      </x:c>
      <x:c r="W1749" s="45" t="str">
        <x:f>IF(ISBLANK('2012 HR 배정표'!AB1747)=TRUE,"-",'2012 HR 배정표'!AB1747)</x:f>
        <x:v>-</x:v>
      </x:c>
      <x:c r="X1749" s="46" t="str">
        <x:f>IF(ISBLANK('2012 HR 배정표'!AB1747)=TRUE,"-",IF(ISERROR((HLOOKUP($A$5,Prj_list!$O$6:$Z$7,2)*'2012 HR 배정표'!AC1747)/HLOOKUP($A$5,Prj_list!$O$6:$Z$7,2))=TRUE,"-",(HLOOKUP($A$5,Prj_list!$O$6:$Z$7,2)*'2012 HR 배정표'!AC1747)/HLOOKUP($A$5,Prj_list!$O$6:$Z$7,2)))</x:f>
        <x:v>-</x:v>
      </x:c>
      <x:c r="Y1749" s="45" t="str">
        <x:f>IF(ISBLANK('2012 HR 배정표'!AD1747)=TRUE,"-",'2012 HR 배정표'!AD1747)</x:f>
        <x:v>-</x:v>
      </x:c>
      <x:c r="Z1749" s="46" t="str">
        <x:f>IF(ISBLANK('2012 HR 배정표'!AD1747)=TRUE,"-",IF(ISERROR((HLOOKUP($A$5,Prj_list!$O$6:$Z$7,2)*'2012 HR 배정표'!AE1747)/HLOOKUP($A$5,Prj_list!$O$6:$Z$7,2))=TRUE,"-",(HLOOKUP($A$5,Prj_list!$O$6:$Z$7,2)*'2012 HR 배정표'!AE1747)/HLOOKUP($A$5,Prj_list!$O$6:$Z$7,2)))</x:f>
        <x:v>-</x:v>
      </x:c>
      <x:c r="AA1749" s="45" t="str">
        <x:f>IF(ISBLANK('2012 HR 배정표'!AF1747)=TRUE,"-",'2012 HR 배정표'!AF1747)</x:f>
        <x:v>-</x:v>
      </x:c>
      <x:c r="AB1749" s="46" t="str">
        <x:f>IF(ISBLANK('2012 HR 배정표'!AF1747)=TRUE,"-",IF(ISERROR((HLOOKUP($A$5,Prj_list!$O$6:$Z$7,2)*'2012 HR 배정표'!AG1747)/HLOOKUP($A$5,Prj_list!$O$6:$Z$7,2))=TRUE,"-",(HLOOKUP($A$5,Prj_list!$O$6:$Z$7,2)*'2012 HR 배정표'!AG1747)/HLOOKUP($A$5,Prj_list!$O$6:$Z$7,2)))</x:f>
        <x:v>-</x:v>
      </x:c>
      <x:c r="AC1749" s="45" t="str">
        <x:f>IF(ISBLANK('2012 HR 배정표'!AH1747)=TRUE,"-",'2012 HR 배정표'!AH1747)</x:f>
        <x:v>-</x:v>
      </x:c>
      <x:c r="AD1749" s="46" t="str">
        <x:f>IF(ISBLANK('2012 HR 배정표'!AH1747)=TRUE,"-",IF(ISERROR((HLOOKUP($A$5,Prj_list!$O$6:$Z$7,2)*'2012 HR 배정표'!AI1747)/HLOOKUP($A$5,Prj_list!$O$6:$Z$7,2))=TRUE,"-",(HLOOKUP($A$5,Prj_list!$O$6:$Z$7,2)*'2012 HR 배정표'!AI1747)/HLOOKUP($A$5,Prj_list!$O$6:$Z$7,2)))</x:f>
        <x:v>-</x:v>
      </x:c>
      <x:c r="AE1749" s="45" t="str">
        <x:f>IF(ISBLANK('2012 HR 배정표'!AJ1747)=TRUE,"-",'2012 HR 배정표'!AJ1747)</x:f>
        <x:v>-</x:v>
      </x:c>
      <x:c r="AF1749" s="46" t="str">
        <x:f>IF(ISBLANK('2012 HR 배정표'!AJ1747)=TRUE,"-",IF(ISERROR((HLOOKUP($A$5,Prj_list!$O$6:$Z$7,2)*'2012 HR 배정표'!AK1747)/HLOOKUP($A$5,Prj_list!$O$6:$Z$7,2))=TRUE,"-",(HLOOKUP($A$5,Prj_list!$O$6:$Z$7,2)*'2012 HR 배정표'!AK1747)/HLOOKUP($A$5,Prj_list!$O$6:$Z$7,2)))</x:f>
        <x:v>-</x:v>
      </x:c>
      <x:c r="AG1749" s="45" t="str">
        <x:f>IF(ISBLANK('2012 HR 배정표'!AL1747)=TRUE,"-",'2012 HR 배정표'!AL1747)</x:f>
        <x:v>-</x:v>
      </x:c>
      <x:c r="AH1749" s="46" t="str">
        <x:f>IF(ISBLANK('2012 HR 배정표'!AL1747)=TRUE,"-",IF(ISERROR((HLOOKUP($A$5,Prj_list!$O$6:$Z$7,2)*'2012 HR 배정표'!AM1747)/HLOOKUP($A$5,Prj_list!$O$6:$Z$7,2))=TRUE,"-",(HLOOKUP($A$5,Prj_list!$O$6:$Z$7,2)*'2012 HR 배정표'!AM1747)/HLOOKUP($A$5,Prj_list!$O$6:$Z$7,2)))</x:f>
        <x:v>-</x:v>
      </x:c>
      <x:c r="AI1749" s="45" t="str">
        <x:f>IF(ISBLANK('2012 HR 배정표'!AN1747)=TRUE,"-",'2012 HR 배정표'!AN1747)</x:f>
        <x:v>-</x:v>
      </x:c>
      <x:c r="AJ1749" s="46" t="str">
        <x:f>IF(ISBLANK('2012 HR 배정표'!AN1747)=TRUE,"-",IF(ISERROR((HLOOKUP($A$5,Prj_list!$O$6:$Z$7,2)*'2012 HR 배정표'!AO1747)/HLOOKUP($A$5,Prj_list!$O$6:$Z$7,2))=TRUE,"-",(HLOOKUP($A$5,Prj_list!$O$6:$Z$7,2)*'2012 HR 배정표'!AO1747)/HLOOKUP($A$5,Prj_list!$O$6:$Z$7,2)))</x:f>
        <x:v>-</x:v>
      </x:c>
      <x:c r="AK1749" s="45" t="str">
        <x:f>IF(ISBLANK('2012 HR 배정표'!AP1747)=TRUE,"-",'2012 HR 배정표'!AP1747)</x:f>
        <x:v>-</x:v>
      </x:c>
      <x:c r="AL1749" s="46" t="str">
        <x:f>IF(ISBLANK('2012 HR 배정표'!AP1747)=TRUE,"-",IF(ISERROR((HLOOKUP($A$5,Prj_list!$O$6:$Z$7,2)*'2012 HR 배정표'!AQ1747)/HLOOKUP($A$5,Prj_list!$O$6:$Z$7,2))=TRUE,"-",(HLOOKUP($A$5,Prj_list!$O$6:$Z$7,2)*'2012 HR 배정표'!AQ1747)/HLOOKUP($A$5,Prj_list!$O$6:$Z$7,2)))</x:f>
        <x:v>-</x:v>
      </x:c>
      <x:c r="AM1749" s="45" t="str">
        <x:f>IF(ISBLANK('2012 HR 배정표'!AR1747)=TRUE,"-",'2012 HR 배정표'!AR1747)</x:f>
        <x:v>-</x:v>
      </x:c>
      <x:c r="AN1749" s="46" t="str">
        <x:f>IF(ISBLANK('2012 HR 배정표'!AR1747)=TRUE,"-",IF(ISERROR((HLOOKUP($A$5,Prj_list!$O$6:$Z$7,2)*'2012 HR 배정표'!AS1747)/HLOOKUP($A$5,Prj_list!$O$6:$Z$7,2))=TRUE,"-",(HLOOKUP($A$5,Prj_list!$O$6:$Z$7,2)*'2012 HR 배정표'!AS1747)/HLOOKUP($A$5,Prj_list!$O$6:$Z$7,2)))</x:f>
        <x:v>-</x:v>
      </x:c>
      <x:c r="AO1749" s="45" t="str">
        <x:f>IF(ISBLANK('2012 HR 배정표'!AT1747)=TRUE,"-",'2012 HR 배정표'!AT1747)</x:f>
        <x:v>-</x:v>
      </x:c>
      <x:c r="AP1749" s="46" t="str">
        <x:f>IF(ISBLANK('2012 HR 배정표'!AT1747)=TRUE,"-",IF(ISERROR((HLOOKUP($A$5,Prj_list!$O$6:$Z$7,2)*'2012 HR 배정표'!AU1747)/HLOOKUP($A$5,Prj_list!$O$6:$Z$7,2))=TRUE,"-",(HLOOKUP($A$5,Prj_list!$O$6:$Z$7,2)*'2012 HR 배정표'!AU1747)/HLOOKUP($A$5,Prj_list!$O$6:$Z$7,2)))</x:f>
        <x:v>-</x:v>
      </x:c>
      <x:c r="AQ1749" s="45" t="str">
        <x:f>IF(ISBLANK('2012 HR 배정표'!AV1747)=TRUE,"-",'2012 HR 배정표'!AV1747)</x:f>
        <x:v>-</x:v>
      </x:c>
      <x:c r="AR1749" s="46" t="str">
        <x:f>IF(ISBLANK('2012 HR 배정표'!AV1747)=TRUE,"-",IF(ISERROR((HLOOKUP($A$5,Prj_list!$O$6:$Z$7,2)*'2012 HR 배정표'!AW1747)/HLOOKUP($A$5,Prj_list!$O$6:$Z$7,2))=TRUE,"-",(HLOOKUP($A$5,Prj_list!$O$6:$Z$7,2)*'2012 HR 배정표'!AW1747)/HLOOKUP($A$5,Prj_list!$O$6:$Z$7,2)))</x:f>
        <x:v>-</x:v>
      </x:c>
      <x:c r="AS1749" s="45" t="str">
        <x:f>IF(ISBLANK('2012 HR 배정표'!AX1747)=TRUE,"-",'2012 HR 배정표'!AX1747)</x:f>
        <x:v>-</x:v>
      </x:c>
      <x:c r="AT1749" s="46" t="str">
        <x:f>IF(ISBLANK('2012 HR 배정표'!AX1747)=TRUE,"-",IF(ISERROR((HLOOKUP($A$5,Prj_list!$O$6:$Z$7,2)*'2012 HR 배정표'!AY1747)/HLOOKUP($A$5,Prj_list!$O$6:$Z$7,2))=TRUE,"-",(HLOOKUP($A$5,Prj_list!$O$6:$Z$7,2)*'2012 HR 배정표'!AY1747)/HLOOKUP($A$5,Prj_list!$O$6:$Z$7,2)))</x:f>
        <x:v>-</x:v>
      </x:c>
      <x:c r="AU1749" s="45" t="str">
        <x:f>IF(ISBLANK('2012 HR 배정표'!AZ1747)=TRUE,"-",'2012 HR 배정표'!AZ1747)</x:f>
        <x:v>-</x:v>
      </x:c>
      <x:c r="AV1749" s="46" t="str">
        <x:f>IF(ISBLANK('2012 HR 배정표'!AZ1747)=TRUE,"-",IF(ISERROR((HLOOKUP($A$5,Prj_list!$O$6:$Z$7,2)*'2012 HR 배정표'!BA1747)/HLOOKUP($A$5,Prj_list!$O$6:$Z$7,2))=TRUE,"-",(HLOOKUP($A$5,Prj_list!$O$6:$Z$7,2)*'2012 HR 배정표'!BA1747)/HLOOKUP($A$5,Prj_list!$O$6:$Z$7,2)))</x:f>
        <x:v>-</x:v>
      </x:c>
      <x:c r="AW1749" s="34" t="str">
        <x:f t="shared" si="54"/>
        <x:v/>
      </x:c>
      <x:c r="AX1749" s="41">
        <x:f t="shared" si="55"/>
        <x:v>0</x:v>
      </x:c>
    </x:row>
    <x:row r="1750" spans="1:50">
      <x:c r="A1750" s="45" t="str">
        <x:f>IF(ISBLANK('2012 HR 배정표'!F1748)=TRUE,"-",'2012 HR 배정표'!F1748)</x:f>
        <x:v>-</x:v>
      </x:c>
      <x:c r="B1750" s="46" t="str">
        <x:f>IF(ISBLANK('2012 HR 배정표'!F1748)=TRUE,"-",IF(ISERROR((HLOOKUP($A$5,Prj_list!$O$6:$Z$7,2)*'2012 HR 배정표'!G1748)/HLOOKUP($A$5,Prj_list!$O$6:$Z$7,2))=TRUE,"-",(HLOOKUP($A$5,Prj_list!$O$6:$Z$7,2)*'2012 HR 배정표'!G1748)/HLOOKUP($A$5,Prj_list!$O$6:$Z$7,2)))</x:f>
        <x:v>-</x:v>
      </x:c>
      <x:c r="C1750" s="45" t="str">
        <x:f>IF(ISBLANK('2012 HR 배정표'!H1748)=TRUE,"-",'2012 HR 배정표'!H1748)</x:f>
        <x:v>-</x:v>
      </x:c>
      <x:c r="D1750" s="46" t="str">
        <x:f>IF(ISBLANK('2012 HR 배정표'!H1748)=TRUE,"-",IF(ISERROR((HLOOKUP($A$5,Prj_list!$O$6:$Z$7,2)*'2012 HR 배정표'!I1748)/HLOOKUP($A$5,Prj_list!$O$6:$Z$7,2))=TRUE,"-",(HLOOKUP($A$5,Prj_list!$O$6:$Z$7,2)*'2012 HR 배정표'!I1748)/HLOOKUP($A$5,Prj_list!$O$6:$Z$7,2)))</x:f>
        <x:v>-</x:v>
      </x:c>
      <x:c r="E1750" s="45" t="str">
        <x:f>IF(ISBLANK('2012 HR 배정표'!J1748)=TRUE,"-",'2012 HR 배정표'!J1748)</x:f>
        <x:v>-</x:v>
      </x:c>
      <x:c r="F1750" s="46" t="str">
        <x:f>IF(ISBLANK('2012 HR 배정표'!J1748)=TRUE,"-",IF(ISERROR((HLOOKUP($A$5,Prj_list!$O$6:$Z$7,2)*'2012 HR 배정표'!K1748)/HLOOKUP($A$5,Prj_list!$O$6:$Z$7,2))=TRUE,"-",(HLOOKUP($A$5,Prj_list!$O$6:$Z$7,2)*'2012 HR 배정표'!K1748)/HLOOKUP($A$5,Prj_list!$O$6:$Z$7,2)))</x:f>
        <x:v>-</x:v>
      </x:c>
      <x:c r="G1750" s="45" t="str">
        <x:f>IF(ISBLANK('2012 HR 배정표'!L1748)=TRUE,"-",'2012 HR 배정표'!L1748)</x:f>
        <x:v>-</x:v>
      </x:c>
      <x:c r="H1750" s="46" t="str">
        <x:f>IF(ISBLANK('2012 HR 배정표'!L1748)=TRUE,"-",IF(ISERROR((HLOOKUP($A$5,Prj_list!$O$6:$Z$7,2)*'2012 HR 배정표'!M1748)/HLOOKUP($A$5,Prj_list!$O$6:$Z$7,2))=TRUE,"-",(HLOOKUP($A$5,Prj_list!$O$6:$Z$7,2)*'2012 HR 배정표'!M1748)/HLOOKUP($A$5,Prj_list!$O$6:$Z$7,2)))</x:f>
        <x:v>-</x:v>
      </x:c>
      <x:c r="I1750" s="45" t="str">
        <x:f>IF(ISBLANK('2012 HR 배정표'!N1748)=TRUE,"-",'2012 HR 배정표'!N1748)</x:f>
        <x:v>-</x:v>
      </x:c>
      <x:c r="J1750" s="46" t="str">
        <x:f>IF(ISBLANK('2012 HR 배정표'!N1748)=TRUE,"-",IF(ISERROR((HLOOKUP($A$5,Prj_list!$O$6:$Z$7,2)*'2012 HR 배정표'!O1748)/HLOOKUP($A$5,Prj_list!$O$6:$Z$7,2))=TRUE,"-",(HLOOKUP($A$5,Prj_list!$O$6:$Z$7,2)*'2012 HR 배정표'!O1748)/HLOOKUP($A$5,Prj_list!$O$6:$Z$7,2)))</x:f>
        <x:v>-</x:v>
      </x:c>
      <x:c r="K1750" s="45" t="str">
        <x:f>IF(ISBLANK('2012 HR 배정표'!P1748)=TRUE,"-",'2012 HR 배정표'!P1748)</x:f>
        <x:v>-</x:v>
      </x:c>
      <x:c r="L1750" s="46" t="str">
        <x:f>IF(ISBLANK('2012 HR 배정표'!P1748)=TRUE,"-",IF(ISERROR((HLOOKUP($A$5,Prj_list!$O$6:$Z$7,2)*'2012 HR 배정표'!Q1748)/HLOOKUP($A$5,Prj_list!$O$6:$Z$7,2))=TRUE,"-",(HLOOKUP($A$5,Prj_list!$O$6:$Z$7,2)*'2012 HR 배정표'!Q1748)/HLOOKUP($A$5,Prj_list!$O$6:$Z$7,2)))</x:f>
        <x:v>-</x:v>
      </x:c>
      <x:c r="M1750" s="45" t="str">
        <x:f>IF(ISBLANK('2012 HR 배정표'!R1748)=TRUE,"-",'2012 HR 배정표'!R1748)</x:f>
        <x:v>-</x:v>
      </x:c>
      <x:c r="N1750" s="46" t="str">
        <x:f>IF(ISBLANK('2012 HR 배정표'!R1748)=TRUE,"-",IF(ISERROR((HLOOKUP($A$5,Prj_list!$O$6:$Z$7,2)*'2012 HR 배정표'!S1748)/HLOOKUP($A$5,Prj_list!$O$6:$Z$7,2))=TRUE,"-",(HLOOKUP($A$5,Prj_list!$O$6:$Z$7,2)*'2012 HR 배정표'!S1748)/HLOOKUP($A$5,Prj_list!$O$6:$Z$7,2)))</x:f>
        <x:v>-</x:v>
      </x:c>
      <x:c r="O1750" s="45" t="str">
        <x:f>IF(ISBLANK('2012 HR 배정표'!T1748)=TRUE,"-",'2012 HR 배정표'!T1748)</x:f>
        <x:v>-</x:v>
      </x:c>
      <x:c r="P1750" s="46" t="str">
        <x:f>IF(ISBLANK('2012 HR 배정표'!T1748)=TRUE,"-",IF(ISERROR((HLOOKUP($A$5,Prj_list!$O$6:$Z$7,2)*'2012 HR 배정표'!U1748)/HLOOKUP($A$5,Prj_list!$O$6:$Z$7,2))=TRUE,"-",(HLOOKUP($A$5,Prj_list!$O$6:$Z$7,2)*'2012 HR 배정표'!U1748)/HLOOKUP($A$5,Prj_list!$O$6:$Z$7,2)))</x:f>
        <x:v>-</x:v>
      </x:c>
      <x:c r="Q1750" s="45" t="str">
        <x:f>IF(ISBLANK('2012 HR 배정표'!V1748)=TRUE,"-",'2012 HR 배정표'!V1748)</x:f>
        <x:v>-</x:v>
      </x:c>
      <x:c r="R1750" s="46" t="str">
        <x:f>IF(ISBLANK('2012 HR 배정표'!V1748)=TRUE,"-",IF(ISERROR((HLOOKUP($A$5,Prj_list!$O$6:$Z$7,2)*'2012 HR 배정표'!W1748)/HLOOKUP($A$5,Prj_list!$O$6:$Z$7,2))=TRUE,"-",(HLOOKUP($A$5,Prj_list!$O$6:$Z$7,2)*'2012 HR 배정표'!W1748)/HLOOKUP($A$5,Prj_list!$O$6:$Z$7,2)))</x:f>
        <x:v>-</x:v>
      </x:c>
      <x:c r="S1750" s="45" t="str">
        <x:f>IF(ISBLANK('2012 HR 배정표'!X1748)=TRUE,"-",'2012 HR 배정표'!X1748)</x:f>
        <x:v>-</x:v>
      </x:c>
      <x:c r="T1750" s="46" t="str">
        <x:f>IF(ISBLANK('2012 HR 배정표'!X1748)=TRUE,"-",IF(ISERROR((HLOOKUP($A$5,Prj_list!$O$6:$Z$7,2)*'2012 HR 배정표'!Y1748)/HLOOKUP($A$5,Prj_list!$O$6:$Z$7,2))=TRUE,"-",(HLOOKUP($A$5,Prj_list!$O$6:$Z$7,2)*'2012 HR 배정표'!Y1748)/HLOOKUP($A$5,Prj_list!$O$6:$Z$7,2)))</x:f>
        <x:v>-</x:v>
      </x:c>
      <x:c r="U1750" s="45" t="str">
        <x:f>IF(ISBLANK('2012 HR 배정표'!Z1748)=TRUE,"-",'2012 HR 배정표'!Z1748)</x:f>
        <x:v>-</x:v>
      </x:c>
      <x:c r="V1750" s="46" t="str">
        <x:f>IF(ISBLANK('2012 HR 배정표'!Z1748)=TRUE,"-",IF(ISERROR((HLOOKUP($A$5,Prj_list!$O$6:$Z$7,2)*'2012 HR 배정표'!AA1748)/HLOOKUP($A$5,Prj_list!$O$6:$Z$7,2))=TRUE,"-",(HLOOKUP($A$5,Prj_list!$O$6:$Z$7,2)*'2012 HR 배정표'!AA1748)/HLOOKUP($A$5,Prj_list!$O$6:$Z$7,2)))</x:f>
        <x:v>-</x:v>
      </x:c>
      <x:c r="W1750" s="45" t="str">
        <x:f>IF(ISBLANK('2012 HR 배정표'!AB1748)=TRUE,"-",'2012 HR 배정표'!AB1748)</x:f>
        <x:v>-</x:v>
      </x:c>
      <x:c r="X1750" s="46" t="str">
        <x:f>IF(ISBLANK('2012 HR 배정표'!AB1748)=TRUE,"-",IF(ISERROR((HLOOKUP($A$5,Prj_list!$O$6:$Z$7,2)*'2012 HR 배정표'!AC1748)/HLOOKUP($A$5,Prj_list!$O$6:$Z$7,2))=TRUE,"-",(HLOOKUP($A$5,Prj_list!$O$6:$Z$7,2)*'2012 HR 배정표'!AC1748)/HLOOKUP($A$5,Prj_list!$O$6:$Z$7,2)))</x:f>
        <x:v>-</x:v>
      </x:c>
      <x:c r="Y1750" s="45" t="str">
        <x:f>IF(ISBLANK('2012 HR 배정표'!AD1748)=TRUE,"-",'2012 HR 배정표'!AD1748)</x:f>
        <x:v>-</x:v>
      </x:c>
      <x:c r="Z1750" s="46" t="str">
        <x:f>IF(ISBLANK('2012 HR 배정표'!AD1748)=TRUE,"-",IF(ISERROR((HLOOKUP($A$5,Prj_list!$O$6:$Z$7,2)*'2012 HR 배정표'!AE1748)/HLOOKUP($A$5,Prj_list!$O$6:$Z$7,2))=TRUE,"-",(HLOOKUP($A$5,Prj_list!$O$6:$Z$7,2)*'2012 HR 배정표'!AE1748)/HLOOKUP($A$5,Prj_list!$O$6:$Z$7,2)))</x:f>
        <x:v>-</x:v>
      </x:c>
      <x:c r="AA1750" s="45" t="str">
        <x:f>IF(ISBLANK('2012 HR 배정표'!AF1748)=TRUE,"-",'2012 HR 배정표'!AF1748)</x:f>
        <x:v>-</x:v>
      </x:c>
      <x:c r="AB1750" s="46" t="str">
        <x:f>IF(ISBLANK('2012 HR 배정표'!AF1748)=TRUE,"-",IF(ISERROR((HLOOKUP($A$5,Prj_list!$O$6:$Z$7,2)*'2012 HR 배정표'!AG1748)/HLOOKUP($A$5,Prj_list!$O$6:$Z$7,2))=TRUE,"-",(HLOOKUP($A$5,Prj_list!$O$6:$Z$7,2)*'2012 HR 배정표'!AG1748)/HLOOKUP($A$5,Prj_list!$O$6:$Z$7,2)))</x:f>
        <x:v>-</x:v>
      </x:c>
      <x:c r="AC1750" s="45" t="str">
        <x:f>IF(ISBLANK('2012 HR 배정표'!AH1748)=TRUE,"-",'2012 HR 배정표'!AH1748)</x:f>
        <x:v>-</x:v>
      </x:c>
      <x:c r="AD1750" s="46" t="str">
        <x:f>IF(ISBLANK('2012 HR 배정표'!AH1748)=TRUE,"-",IF(ISERROR((HLOOKUP($A$5,Prj_list!$O$6:$Z$7,2)*'2012 HR 배정표'!AI1748)/HLOOKUP($A$5,Prj_list!$O$6:$Z$7,2))=TRUE,"-",(HLOOKUP($A$5,Prj_list!$O$6:$Z$7,2)*'2012 HR 배정표'!AI1748)/HLOOKUP($A$5,Prj_list!$O$6:$Z$7,2)))</x:f>
        <x:v>-</x:v>
      </x:c>
      <x:c r="AE1750" s="45" t="str">
        <x:f>IF(ISBLANK('2012 HR 배정표'!AJ1748)=TRUE,"-",'2012 HR 배정표'!AJ1748)</x:f>
        <x:v>-</x:v>
      </x:c>
      <x:c r="AF1750" s="46" t="str">
        <x:f>IF(ISBLANK('2012 HR 배정표'!AJ1748)=TRUE,"-",IF(ISERROR((HLOOKUP($A$5,Prj_list!$O$6:$Z$7,2)*'2012 HR 배정표'!AK1748)/HLOOKUP($A$5,Prj_list!$O$6:$Z$7,2))=TRUE,"-",(HLOOKUP($A$5,Prj_list!$O$6:$Z$7,2)*'2012 HR 배정표'!AK1748)/HLOOKUP($A$5,Prj_list!$O$6:$Z$7,2)))</x:f>
        <x:v>-</x:v>
      </x:c>
      <x:c r="AG1750" s="45" t="str">
        <x:f>IF(ISBLANK('2012 HR 배정표'!AL1748)=TRUE,"-",'2012 HR 배정표'!AL1748)</x:f>
        <x:v>-</x:v>
      </x:c>
      <x:c r="AH1750" s="46" t="str">
        <x:f>IF(ISBLANK('2012 HR 배정표'!AL1748)=TRUE,"-",IF(ISERROR((HLOOKUP($A$5,Prj_list!$O$6:$Z$7,2)*'2012 HR 배정표'!AM1748)/HLOOKUP($A$5,Prj_list!$O$6:$Z$7,2))=TRUE,"-",(HLOOKUP($A$5,Prj_list!$O$6:$Z$7,2)*'2012 HR 배정표'!AM1748)/HLOOKUP($A$5,Prj_list!$O$6:$Z$7,2)))</x:f>
        <x:v>-</x:v>
      </x:c>
      <x:c r="AI1750" s="45" t="str">
        <x:f>IF(ISBLANK('2012 HR 배정표'!AN1748)=TRUE,"-",'2012 HR 배정표'!AN1748)</x:f>
        <x:v>-</x:v>
      </x:c>
      <x:c r="AJ1750" s="46" t="str">
        <x:f>IF(ISBLANK('2012 HR 배정표'!AN1748)=TRUE,"-",IF(ISERROR((HLOOKUP($A$5,Prj_list!$O$6:$Z$7,2)*'2012 HR 배정표'!AO1748)/HLOOKUP($A$5,Prj_list!$O$6:$Z$7,2))=TRUE,"-",(HLOOKUP($A$5,Prj_list!$O$6:$Z$7,2)*'2012 HR 배정표'!AO1748)/HLOOKUP($A$5,Prj_list!$O$6:$Z$7,2)))</x:f>
        <x:v>-</x:v>
      </x:c>
      <x:c r="AK1750" s="45" t="str">
        <x:f>IF(ISBLANK('2012 HR 배정표'!AP1748)=TRUE,"-",'2012 HR 배정표'!AP1748)</x:f>
        <x:v>-</x:v>
      </x:c>
      <x:c r="AL1750" s="46" t="str">
        <x:f>IF(ISBLANK('2012 HR 배정표'!AP1748)=TRUE,"-",IF(ISERROR((HLOOKUP($A$5,Prj_list!$O$6:$Z$7,2)*'2012 HR 배정표'!AQ1748)/HLOOKUP($A$5,Prj_list!$O$6:$Z$7,2))=TRUE,"-",(HLOOKUP($A$5,Prj_list!$O$6:$Z$7,2)*'2012 HR 배정표'!AQ1748)/HLOOKUP($A$5,Prj_list!$O$6:$Z$7,2)))</x:f>
        <x:v>-</x:v>
      </x:c>
      <x:c r="AM1750" s="45" t="str">
        <x:f>IF(ISBLANK('2012 HR 배정표'!AR1748)=TRUE,"-",'2012 HR 배정표'!AR1748)</x:f>
        <x:v>-</x:v>
      </x:c>
      <x:c r="AN1750" s="46" t="str">
        <x:f>IF(ISBLANK('2012 HR 배정표'!AR1748)=TRUE,"-",IF(ISERROR((HLOOKUP($A$5,Prj_list!$O$6:$Z$7,2)*'2012 HR 배정표'!AS1748)/HLOOKUP($A$5,Prj_list!$O$6:$Z$7,2))=TRUE,"-",(HLOOKUP($A$5,Prj_list!$O$6:$Z$7,2)*'2012 HR 배정표'!AS1748)/HLOOKUP($A$5,Prj_list!$O$6:$Z$7,2)))</x:f>
        <x:v>-</x:v>
      </x:c>
      <x:c r="AO1750" s="45" t="str">
        <x:f>IF(ISBLANK('2012 HR 배정표'!AT1748)=TRUE,"-",'2012 HR 배정표'!AT1748)</x:f>
        <x:v>-</x:v>
      </x:c>
      <x:c r="AP1750" s="46" t="str">
        <x:f>IF(ISBLANK('2012 HR 배정표'!AT1748)=TRUE,"-",IF(ISERROR((HLOOKUP($A$5,Prj_list!$O$6:$Z$7,2)*'2012 HR 배정표'!AU1748)/HLOOKUP($A$5,Prj_list!$O$6:$Z$7,2))=TRUE,"-",(HLOOKUP($A$5,Prj_list!$O$6:$Z$7,2)*'2012 HR 배정표'!AU1748)/HLOOKUP($A$5,Prj_list!$O$6:$Z$7,2)))</x:f>
        <x:v>-</x:v>
      </x:c>
      <x:c r="AQ1750" s="45" t="str">
        <x:f>IF(ISBLANK('2012 HR 배정표'!AV1748)=TRUE,"-",'2012 HR 배정표'!AV1748)</x:f>
        <x:v>-</x:v>
      </x:c>
      <x:c r="AR1750" s="46" t="str">
        <x:f>IF(ISBLANK('2012 HR 배정표'!AV1748)=TRUE,"-",IF(ISERROR((HLOOKUP($A$5,Prj_list!$O$6:$Z$7,2)*'2012 HR 배정표'!AW1748)/HLOOKUP($A$5,Prj_list!$O$6:$Z$7,2))=TRUE,"-",(HLOOKUP($A$5,Prj_list!$O$6:$Z$7,2)*'2012 HR 배정표'!AW1748)/HLOOKUP($A$5,Prj_list!$O$6:$Z$7,2)))</x:f>
        <x:v>-</x:v>
      </x:c>
      <x:c r="AS1750" s="45" t="str">
        <x:f>IF(ISBLANK('2012 HR 배정표'!AX1748)=TRUE,"-",'2012 HR 배정표'!AX1748)</x:f>
        <x:v>-</x:v>
      </x:c>
      <x:c r="AT1750" s="46" t="str">
        <x:f>IF(ISBLANK('2012 HR 배정표'!AX1748)=TRUE,"-",IF(ISERROR((HLOOKUP($A$5,Prj_list!$O$6:$Z$7,2)*'2012 HR 배정표'!AY1748)/HLOOKUP($A$5,Prj_list!$O$6:$Z$7,2))=TRUE,"-",(HLOOKUP($A$5,Prj_list!$O$6:$Z$7,2)*'2012 HR 배정표'!AY1748)/HLOOKUP($A$5,Prj_list!$O$6:$Z$7,2)))</x:f>
        <x:v>-</x:v>
      </x:c>
      <x:c r="AU1750" s="45" t="str">
        <x:f>IF(ISBLANK('2012 HR 배정표'!AZ1748)=TRUE,"-",'2012 HR 배정표'!AZ1748)</x:f>
        <x:v>-</x:v>
      </x:c>
      <x:c r="AV1750" s="46" t="str">
        <x:f>IF(ISBLANK('2012 HR 배정표'!AZ1748)=TRUE,"-",IF(ISERROR((HLOOKUP($A$5,Prj_list!$O$6:$Z$7,2)*'2012 HR 배정표'!BA1748)/HLOOKUP($A$5,Prj_list!$O$6:$Z$7,2))=TRUE,"-",(HLOOKUP($A$5,Prj_list!$O$6:$Z$7,2)*'2012 HR 배정표'!BA1748)/HLOOKUP($A$5,Prj_list!$O$6:$Z$7,2)))</x:f>
        <x:v>-</x:v>
      </x:c>
      <x:c r="AW1750" s="34" t="str">
        <x:f t="shared" si="54"/>
        <x:v/>
      </x:c>
      <x:c r="AX1750" s="41">
        <x:f t="shared" si="55"/>
        <x:v>0</x:v>
      </x:c>
    </x:row>
    <x:row r="1751" spans="1:50">
      <x:c r="A1751" s="45" t="str">
        <x:f>IF(ISBLANK('2012 HR 배정표'!F1749)=TRUE,"-",'2012 HR 배정표'!F1749)</x:f>
        <x:v>-</x:v>
      </x:c>
      <x:c r="B1751" s="46" t="str">
        <x:f>IF(ISBLANK('2012 HR 배정표'!F1749)=TRUE,"-",IF(ISERROR((HLOOKUP($A$5,Prj_list!$O$6:$Z$7,2)*'2012 HR 배정표'!G1749)/HLOOKUP($A$5,Prj_list!$O$6:$Z$7,2))=TRUE,"-",(HLOOKUP($A$5,Prj_list!$O$6:$Z$7,2)*'2012 HR 배정표'!G1749)/HLOOKUP($A$5,Prj_list!$O$6:$Z$7,2)))</x:f>
        <x:v>-</x:v>
      </x:c>
      <x:c r="C1751" s="45" t="str">
        <x:f>IF(ISBLANK('2012 HR 배정표'!H1749)=TRUE,"-",'2012 HR 배정표'!H1749)</x:f>
        <x:v>-</x:v>
      </x:c>
      <x:c r="D1751" s="46" t="str">
        <x:f>IF(ISBLANK('2012 HR 배정표'!H1749)=TRUE,"-",IF(ISERROR((HLOOKUP($A$5,Prj_list!$O$6:$Z$7,2)*'2012 HR 배정표'!I1749)/HLOOKUP($A$5,Prj_list!$O$6:$Z$7,2))=TRUE,"-",(HLOOKUP($A$5,Prj_list!$O$6:$Z$7,2)*'2012 HR 배정표'!I1749)/HLOOKUP($A$5,Prj_list!$O$6:$Z$7,2)))</x:f>
        <x:v>-</x:v>
      </x:c>
      <x:c r="E1751" s="45" t="str">
        <x:f>IF(ISBLANK('2012 HR 배정표'!J1749)=TRUE,"-",'2012 HR 배정표'!J1749)</x:f>
        <x:v>-</x:v>
      </x:c>
      <x:c r="F1751" s="46" t="str">
        <x:f>IF(ISBLANK('2012 HR 배정표'!J1749)=TRUE,"-",IF(ISERROR((HLOOKUP($A$5,Prj_list!$O$6:$Z$7,2)*'2012 HR 배정표'!K1749)/HLOOKUP($A$5,Prj_list!$O$6:$Z$7,2))=TRUE,"-",(HLOOKUP($A$5,Prj_list!$O$6:$Z$7,2)*'2012 HR 배정표'!K1749)/HLOOKUP($A$5,Prj_list!$O$6:$Z$7,2)))</x:f>
        <x:v>-</x:v>
      </x:c>
      <x:c r="G1751" s="45" t="str">
        <x:f>IF(ISBLANK('2012 HR 배정표'!L1749)=TRUE,"-",'2012 HR 배정표'!L1749)</x:f>
        <x:v>-</x:v>
      </x:c>
      <x:c r="H1751" s="46" t="str">
        <x:f>IF(ISBLANK('2012 HR 배정표'!L1749)=TRUE,"-",IF(ISERROR((HLOOKUP($A$5,Prj_list!$O$6:$Z$7,2)*'2012 HR 배정표'!M1749)/HLOOKUP($A$5,Prj_list!$O$6:$Z$7,2))=TRUE,"-",(HLOOKUP($A$5,Prj_list!$O$6:$Z$7,2)*'2012 HR 배정표'!M1749)/HLOOKUP($A$5,Prj_list!$O$6:$Z$7,2)))</x:f>
        <x:v>-</x:v>
      </x:c>
      <x:c r="I1751" s="45" t="str">
        <x:f>IF(ISBLANK('2012 HR 배정표'!N1749)=TRUE,"-",'2012 HR 배정표'!N1749)</x:f>
        <x:v>-</x:v>
      </x:c>
      <x:c r="J1751" s="46" t="str">
        <x:f>IF(ISBLANK('2012 HR 배정표'!N1749)=TRUE,"-",IF(ISERROR((HLOOKUP($A$5,Prj_list!$O$6:$Z$7,2)*'2012 HR 배정표'!O1749)/HLOOKUP($A$5,Prj_list!$O$6:$Z$7,2))=TRUE,"-",(HLOOKUP($A$5,Prj_list!$O$6:$Z$7,2)*'2012 HR 배정표'!O1749)/HLOOKUP($A$5,Prj_list!$O$6:$Z$7,2)))</x:f>
        <x:v>-</x:v>
      </x:c>
      <x:c r="K1751" s="45" t="str">
        <x:f>IF(ISBLANK('2012 HR 배정표'!P1749)=TRUE,"-",'2012 HR 배정표'!P1749)</x:f>
        <x:v>-</x:v>
      </x:c>
      <x:c r="L1751" s="46" t="str">
        <x:f>IF(ISBLANK('2012 HR 배정표'!P1749)=TRUE,"-",IF(ISERROR((HLOOKUP($A$5,Prj_list!$O$6:$Z$7,2)*'2012 HR 배정표'!Q1749)/HLOOKUP($A$5,Prj_list!$O$6:$Z$7,2))=TRUE,"-",(HLOOKUP($A$5,Prj_list!$O$6:$Z$7,2)*'2012 HR 배정표'!Q1749)/HLOOKUP($A$5,Prj_list!$O$6:$Z$7,2)))</x:f>
        <x:v>-</x:v>
      </x:c>
      <x:c r="M1751" s="45" t="str">
        <x:f>IF(ISBLANK('2012 HR 배정표'!R1749)=TRUE,"-",'2012 HR 배정표'!R1749)</x:f>
        <x:v>-</x:v>
      </x:c>
      <x:c r="N1751" s="46" t="str">
        <x:f>IF(ISBLANK('2012 HR 배정표'!R1749)=TRUE,"-",IF(ISERROR((HLOOKUP($A$5,Prj_list!$O$6:$Z$7,2)*'2012 HR 배정표'!S1749)/HLOOKUP($A$5,Prj_list!$O$6:$Z$7,2))=TRUE,"-",(HLOOKUP($A$5,Prj_list!$O$6:$Z$7,2)*'2012 HR 배정표'!S1749)/HLOOKUP($A$5,Prj_list!$O$6:$Z$7,2)))</x:f>
        <x:v>-</x:v>
      </x:c>
      <x:c r="O1751" s="45" t="str">
        <x:f>IF(ISBLANK('2012 HR 배정표'!T1749)=TRUE,"-",'2012 HR 배정표'!T1749)</x:f>
        <x:v>-</x:v>
      </x:c>
      <x:c r="P1751" s="46" t="str">
        <x:f>IF(ISBLANK('2012 HR 배정표'!T1749)=TRUE,"-",IF(ISERROR((HLOOKUP($A$5,Prj_list!$O$6:$Z$7,2)*'2012 HR 배정표'!U1749)/HLOOKUP($A$5,Prj_list!$O$6:$Z$7,2))=TRUE,"-",(HLOOKUP($A$5,Prj_list!$O$6:$Z$7,2)*'2012 HR 배정표'!U1749)/HLOOKUP($A$5,Prj_list!$O$6:$Z$7,2)))</x:f>
        <x:v>-</x:v>
      </x:c>
      <x:c r="Q1751" s="45" t="str">
        <x:f>IF(ISBLANK('2012 HR 배정표'!V1749)=TRUE,"-",'2012 HR 배정표'!V1749)</x:f>
        <x:v>-</x:v>
      </x:c>
      <x:c r="R1751" s="46" t="str">
        <x:f>IF(ISBLANK('2012 HR 배정표'!V1749)=TRUE,"-",IF(ISERROR((HLOOKUP($A$5,Prj_list!$O$6:$Z$7,2)*'2012 HR 배정표'!W1749)/HLOOKUP($A$5,Prj_list!$O$6:$Z$7,2))=TRUE,"-",(HLOOKUP($A$5,Prj_list!$O$6:$Z$7,2)*'2012 HR 배정표'!W1749)/HLOOKUP($A$5,Prj_list!$O$6:$Z$7,2)))</x:f>
        <x:v>-</x:v>
      </x:c>
      <x:c r="S1751" s="45" t="str">
        <x:f>IF(ISBLANK('2012 HR 배정표'!X1749)=TRUE,"-",'2012 HR 배정표'!X1749)</x:f>
        <x:v>-</x:v>
      </x:c>
      <x:c r="T1751" s="46" t="str">
        <x:f>IF(ISBLANK('2012 HR 배정표'!X1749)=TRUE,"-",IF(ISERROR((HLOOKUP($A$5,Prj_list!$O$6:$Z$7,2)*'2012 HR 배정표'!Y1749)/HLOOKUP($A$5,Prj_list!$O$6:$Z$7,2))=TRUE,"-",(HLOOKUP($A$5,Prj_list!$O$6:$Z$7,2)*'2012 HR 배정표'!Y1749)/HLOOKUP($A$5,Prj_list!$O$6:$Z$7,2)))</x:f>
        <x:v>-</x:v>
      </x:c>
      <x:c r="U1751" s="45" t="str">
        <x:f>IF(ISBLANK('2012 HR 배정표'!Z1749)=TRUE,"-",'2012 HR 배정표'!Z1749)</x:f>
        <x:v>-</x:v>
      </x:c>
      <x:c r="V1751" s="46" t="str">
        <x:f>IF(ISBLANK('2012 HR 배정표'!Z1749)=TRUE,"-",IF(ISERROR((HLOOKUP($A$5,Prj_list!$O$6:$Z$7,2)*'2012 HR 배정표'!AA1749)/HLOOKUP($A$5,Prj_list!$O$6:$Z$7,2))=TRUE,"-",(HLOOKUP($A$5,Prj_list!$O$6:$Z$7,2)*'2012 HR 배정표'!AA1749)/HLOOKUP($A$5,Prj_list!$O$6:$Z$7,2)))</x:f>
        <x:v>-</x:v>
      </x:c>
      <x:c r="W1751" s="45" t="str">
        <x:f>IF(ISBLANK('2012 HR 배정표'!AB1749)=TRUE,"-",'2012 HR 배정표'!AB1749)</x:f>
        <x:v>-</x:v>
      </x:c>
      <x:c r="X1751" s="46" t="str">
        <x:f>IF(ISBLANK('2012 HR 배정표'!AB1749)=TRUE,"-",IF(ISERROR((HLOOKUP($A$5,Prj_list!$O$6:$Z$7,2)*'2012 HR 배정표'!AC1749)/HLOOKUP($A$5,Prj_list!$O$6:$Z$7,2))=TRUE,"-",(HLOOKUP($A$5,Prj_list!$O$6:$Z$7,2)*'2012 HR 배정표'!AC1749)/HLOOKUP($A$5,Prj_list!$O$6:$Z$7,2)))</x:f>
        <x:v>-</x:v>
      </x:c>
      <x:c r="Y1751" s="45" t="str">
        <x:f>IF(ISBLANK('2012 HR 배정표'!AD1749)=TRUE,"-",'2012 HR 배정표'!AD1749)</x:f>
        <x:v>-</x:v>
      </x:c>
      <x:c r="Z1751" s="46" t="str">
        <x:f>IF(ISBLANK('2012 HR 배정표'!AD1749)=TRUE,"-",IF(ISERROR((HLOOKUP($A$5,Prj_list!$O$6:$Z$7,2)*'2012 HR 배정표'!AE1749)/HLOOKUP($A$5,Prj_list!$O$6:$Z$7,2))=TRUE,"-",(HLOOKUP($A$5,Prj_list!$O$6:$Z$7,2)*'2012 HR 배정표'!AE1749)/HLOOKUP($A$5,Prj_list!$O$6:$Z$7,2)))</x:f>
        <x:v>-</x:v>
      </x:c>
      <x:c r="AA1751" s="45" t="str">
        <x:f>IF(ISBLANK('2012 HR 배정표'!AF1749)=TRUE,"-",'2012 HR 배정표'!AF1749)</x:f>
        <x:v>-</x:v>
      </x:c>
      <x:c r="AB1751" s="46" t="str">
        <x:f>IF(ISBLANK('2012 HR 배정표'!AF1749)=TRUE,"-",IF(ISERROR((HLOOKUP($A$5,Prj_list!$O$6:$Z$7,2)*'2012 HR 배정표'!AG1749)/HLOOKUP($A$5,Prj_list!$O$6:$Z$7,2))=TRUE,"-",(HLOOKUP($A$5,Prj_list!$O$6:$Z$7,2)*'2012 HR 배정표'!AG1749)/HLOOKUP($A$5,Prj_list!$O$6:$Z$7,2)))</x:f>
        <x:v>-</x:v>
      </x:c>
      <x:c r="AC1751" s="45" t="str">
        <x:f>IF(ISBLANK('2012 HR 배정표'!AH1749)=TRUE,"-",'2012 HR 배정표'!AH1749)</x:f>
        <x:v>-</x:v>
      </x:c>
      <x:c r="AD1751" s="46" t="str">
        <x:f>IF(ISBLANK('2012 HR 배정표'!AH1749)=TRUE,"-",IF(ISERROR((HLOOKUP($A$5,Prj_list!$O$6:$Z$7,2)*'2012 HR 배정표'!AI1749)/HLOOKUP($A$5,Prj_list!$O$6:$Z$7,2))=TRUE,"-",(HLOOKUP($A$5,Prj_list!$O$6:$Z$7,2)*'2012 HR 배정표'!AI1749)/HLOOKUP($A$5,Prj_list!$O$6:$Z$7,2)))</x:f>
        <x:v>-</x:v>
      </x:c>
      <x:c r="AE1751" s="45" t="str">
        <x:f>IF(ISBLANK('2012 HR 배정표'!AJ1749)=TRUE,"-",'2012 HR 배정표'!AJ1749)</x:f>
        <x:v>-</x:v>
      </x:c>
      <x:c r="AF1751" s="46" t="str">
        <x:f>IF(ISBLANK('2012 HR 배정표'!AJ1749)=TRUE,"-",IF(ISERROR((HLOOKUP($A$5,Prj_list!$O$6:$Z$7,2)*'2012 HR 배정표'!AK1749)/HLOOKUP($A$5,Prj_list!$O$6:$Z$7,2))=TRUE,"-",(HLOOKUP($A$5,Prj_list!$O$6:$Z$7,2)*'2012 HR 배정표'!AK1749)/HLOOKUP($A$5,Prj_list!$O$6:$Z$7,2)))</x:f>
        <x:v>-</x:v>
      </x:c>
      <x:c r="AG1751" s="45" t="str">
        <x:f>IF(ISBLANK('2012 HR 배정표'!AL1749)=TRUE,"-",'2012 HR 배정표'!AL1749)</x:f>
        <x:v>-</x:v>
      </x:c>
      <x:c r="AH1751" s="46" t="str">
        <x:f>IF(ISBLANK('2012 HR 배정표'!AL1749)=TRUE,"-",IF(ISERROR((HLOOKUP($A$5,Prj_list!$O$6:$Z$7,2)*'2012 HR 배정표'!AM1749)/HLOOKUP($A$5,Prj_list!$O$6:$Z$7,2))=TRUE,"-",(HLOOKUP($A$5,Prj_list!$O$6:$Z$7,2)*'2012 HR 배정표'!AM1749)/HLOOKUP($A$5,Prj_list!$O$6:$Z$7,2)))</x:f>
        <x:v>-</x:v>
      </x:c>
      <x:c r="AI1751" s="45" t="str">
        <x:f>IF(ISBLANK('2012 HR 배정표'!AN1749)=TRUE,"-",'2012 HR 배정표'!AN1749)</x:f>
        <x:v>-</x:v>
      </x:c>
      <x:c r="AJ1751" s="46" t="str">
        <x:f>IF(ISBLANK('2012 HR 배정표'!AN1749)=TRUE,"-",IF(ISERROR((HLOOKUP($A$5,Prj_list!$O$6:$Z$7,2)*'2012 HR 배정표'!AO1749)/HLOOKUP($A$5,Prj_list!$O$6:$Z$7,2))=TRUE,"-",(HLOOKUP($A$5,Prj_list!$O$6:$Z$7,2)*'2012 HR 배정표'!AO1749)/HLOOKUP($A$5,Prj_list!$O$6:$Z$7,2)))</x:f>
        <x:v>-</x:v>
      </x:c>
      <x:c r="AK1751" s="45" t="str">
        <x:f>IF(ISBLANK('2012 HR 배정표'!AP1749)=TRUE,"-",'2012 HR 배정표'!AP1749)</x:f>
        <x:v>-</x:v>
      </x:c>
      <x:c r="AL1751" s="46" t="str">
        <x:f>IF(ISBLANK('2012 HR 배정표'!AP1749)=TRUE,"-",IF(ISERROR((HLOOKUP($A$5,Prj_list!$O$6:$Z$7,2)*'2012 HR 배정표'!AQ1749)/HLOOKUP($A$5,Prj_list!$O$6:$Z$7,2))=TRUE,"-",(HLOOKUP($A$5,Prj_list!$O$6:$Z$7,2)*'2012 HR 배정표'!AQ1749)/HLOOKUP($A$5,Prj_list!$O$6:$Z$7,2)))</x:f>
        <x:v>-</x:v>
      </x:c>
      <x:c r="AM1751" s="45" t="str">
        <x:f>IF(ISBLANK('2012 HR 배정표'!AR1749)=TRUE,"-",'2012 HR 배정표'!AR1749)</x:f>
        <x:v>-</x:v>
      </x:c>
      <x:c r="AN1751" s="46" t="str">
        <x:f>IF(ISBLANK('2012 HR 배정표'!AR1749)=TRUE,"-",IF(ISERROR((HLOOKUP($A$5,Prj_list!$O$6:$Z$7,2)*'2012 HR 배정표'!AS1749)/HLOOKUP($A$5,Prj_list!$O$6:$Z$7,2))=TRUE,"-",(HLOOKUP($A$5,Prj_list!$O$6:$Z$7,2)*'2012 HR 배정표'!AS1749)/HLOOKUP($A$5,Prj_list!$O$6:$Z$7,2)))</x:f>
        <x:v>-</x:v>
      </x:c>
      <x:c r="AO1751" s="45" t="str">
        <x:f>IF(ISBLANK('2012 HR 배정표'!AT1749)=TRUE,"-",'2012 HR 배정표'!AT1749)</x:f>
        <x:v>-</x:v>
      </x:c>
      <x:c r="AP1751" s="46" t="str">
        <x:f>IF(ISBLANK('2012 HR 배정표'!AT1749)=TRUE,"-",IF(ISERROR((HLOOKUP($A$5,Prj_list!$O$6:$Z$7,2)*'2012 HR 배정표'!AU1749)/HLOOKUP($A$5,Prj_list!$O$6:$Z$7,2))=TRUE,"-",(HLOOKUP($A$5,Prj_list!$O$6:$Z$7,2)*'2012 HR 배정표'!AU1749)/HLOOKUP($A$5,Prj_list!$O$6:$Z$7,2)))</x:f>
        <x:v>-</x:v>
      </x:c>
      <x:c r="AQ1751" s="45" t="str">
        <x:f>IF(ISBLANK('2012 HR 배정표'!AV1749)=TRUE,"-",'2012 HR 배정표'!AV1749)</x:f>
        <x:v>-</x:v>
      </x:c>
      <x:c r="AR1751" s="46" t="str">
        <x:f>IF(ISBLANK('2012 HR 배정표'!AV1749)=TRUE,"-",IF(ISERROR((HLOOKUP($A$5,Prj_list!$O$6:$Z$7,2)*'2012 HR 배정표'!AW1749)/HLOOKUP($A$5,Prj_list!$O$6:$Z$7,2))=TRUE,"-",(HLOOKUP($A$5,Prj_list!$O$6:$Z$7,2)*'2012 HR 배정표'!AW1749)/HLOOKUP($A$5,Prj_list!$O$6:$Z$7,2)))</x:f>
        <x:v>-</x:v>
      </x:c>
      <x:c r="AS1751" s="45" t="str">
        <x:f>IF(ISBLANK('2012 HR 배정표'!AX1749)=TRUE,"-",'2012 HR 배정표'!AX1749)</x:f>
        <x:v>-</x:v>
      </x:c>
      <x:c r="AT1751" s="46" t="str">
        <x:f>IF(ISBLANK('2012 HR 배정표'!AX1749)=TRUE,"-",IF(ISERROR((HLOOKUP($A$5,Prj_list!$O$6:$Z$7,2)*'2012 HR 배정표'!AY1749)/HLOOKUP($A$5,Prj_list!$O$6:$Z$7,2))=TRUE,"-",(HLOOKUP($A$5,Prj_list!$O$6:$Z$7,2)*'2012 HR 배정표'!AY1749)/HLOOKUP($A$5,Prj_list!$O$6:$Z$7,2)))</x:f>
        <x:v>-</x:v>
      </x:c>
      <x:c r="AU1751" s="45" t="str">
        <x:f>IF(ISBLANK('2012 HR 배정표'!AZ1749)=TRUE,"-",'2012 HR 배정표'!AZ1749)</x:f>
        <x:v>-</x:v>
      </x:c>
      <x:c r="AV1751" s="46" t="str">
        <x:f>IF(ISBLANK('2012 HR 배정표'!AZ1749)=TRUE,"-",IF(ISERROR((HLOOKUP($A$5,Prj_list!$O$6:$Z$7,2)*'2012 HR 배정표'!BA1749)/HLOOKUP($A$5,Prj_list!$O$6:$Z$7,2))=TRUE,"-",(HLOOKUP($A$5,Prj_list!$O$6:$Z$7,2)*'2012 HR 배정표'!BA1749)/HLOOKUP($A$5,Prj_list!$O$6:$Z$7,2)))</x:f>
        <x:v>-</x:v>
      </x:c>
      <x:c r="AW1751" s="34" t="str">
        <x:f t="shared" si="54"/>
        <x:v/>
      </x:c>
      <x:c r="AX1751" s="41">
        <x:f t="shared" si="55"/>
        <x:v>0</x:v>
      </x:c>
    </x:row>
    <x:row r="1752" spans="1:50">
      <x:c r="A1752" s="45" t="str">
        <x:f>IF(ISBLANK('2012 HR 배정표'!F1750)=TRUE,"-",'2012 HR 배정표'!F1750)</x:f>
        <x:v>-</x:v>
      </x:c>
      <x:c r="B1752" s="46" t="str">
        <x:f>IF(ISBLANK('2012 HR 배정표'!F1750)=TRUE,"-",IF(ISERROR((HLOOKUP($A$5,Prj_list!$O$6:$Z$7,2)*'2012 HR 배정표'!G1750)/HLOOKUP($A$5,Prj_list!$O$6:$Z$7,2))=TRUE,"-",(HLOOKUP($A$5,Prj_list!$O$6:$Z$7,2)*'2012 HR 배정표'!G1750)/HLOOKUP($A$5,Prj_list!$O$6:$Z$7,2)))</x:f>
        <x:v>-</x:v>
      </x:c>
      <x:c r="C1752" s="45" t="str">
        <x:f>IF(ISBLANK('2012 HR 배정표'!H1750)=TRUE,"-",'2012 HR 배정표'!H1750)</x:f>
        <x:v>-</x:v>
      </x:c>
      <x:c r="D1752" s="46" t="str">
        <x:f>IF(ISBLANK('2012 HR 배정표'!H1750)=TRUE,"-",IF(ISERROR((HLOOKUP($A$5,Prj_list!$O$6:$Z$7,2)*'2012 HR 배정표'!I1750)/HLOOKUP($A$5,Prj_list!$O$6:$Z$7,2))=TRUE,"-",(HLOOKUP($A$5,Prj_list!$O$6:$Z$7,2)*'2012 HR 배정표'!I1750)/HLOOKUP($A$5,Prj_list!$O$6:$Z$7,2)))</x:f>
        <x:v>-</x:v>
      </x:c>
      <x:c r="E1752" s="45" t="str">
        <x:f>IF(ISBLANK('2012 HR 배정표'!J1750)=TRUE,"-",'2012 HR 배정표'!J1750)</x:f>
        <x:v>-</x:v>
      </x:c>
      <x:c r="F1752" s="46" t="str">
        <x:f>IF(ISBLANK('2012 HR 배정표'!J1750)=TRUE,"-",IF(ISERROR((HLOOKUP($A$5,Prj_list!$O$6:$Z$7,2)*'2012 HR 배정표'!K1750)/HLOOKUP($A$5,Prj_list!$O$6:$Z$7,2))=TRUE,"-",(HLOOKUP($A$5,Prj_list!$O$6:$Z$7,2)*'2012 HR 배정표'!K1750)/HLOOKUP($A$5,Prj_list!$O$6:$Z$7,2)))</x:f>
        <x:v>-</x:v>
      </x:c>
      <x:c r="G1752" s="45" t="str">
        <x:f>IF(ISBLANK('2012 HR 배정표'!L1750)=TRUE,"-",'2012 HR 배정표'!L1750)</x:f>
        <x:v>-</x:v>
      </x:c>
      <x:c r="H1752" s="46" t="str">
        <x:f>IF(ISBLANK('2012 HR 배정표'!L1750)=TRUE,"-",IF(ISERROR((HLOOKUP($A$5,Prj_list!$O$6:$Z$7,2)*'2012 HR 배정표'!M1750)/HLOOKUP($A$5,Prj_list!$O$6:$Z$7,2))=TRUE,"-",(HLOOKUP($A$5,Prj_list!$O$6:$Z$7,2)*'2012 HR 배정표'!M1750)/HLOOKUP($A$5,Prj_list!$O$6:$Z$7,2)))</x:f>
        <x:v>-</x:v>
      </x:c>
      <x:c r="I1752" s="45" t="str">
        <x:f>IF(ISBLANK('2012 HR 배정표'!N1750)=TRUE,"-",'2012 HR 배정표'!N1750)</x:f>
        <x:v>-</x:v>
      </x:c>
      <x:c r="J1752" s="46" t="str">
        <x:f>IF(ISBLANK('2012 HR 배정표'!N1750)=TRUE,"-",IF(ISERROR((HLOOKUP($A$5,Prj_list!$O$6:$Z$7,2)*'2012 HR 배정표'!O1750)/HLOOKUP($A$5,Prj_list!$O$6:$Z$7,2))=TRUE,"-",(HLOOKUP($A$5,Prj_list!$O$6:$Z$7,2)*'2012 HR 배정표'!O1750)/HLOOKUP($A$5,Prj_list!$O$6:$Z$7,2)))</x:f>
        <x:v>-</x:v>
      </x:c>
      <x:c r="K1752" s="45" t="str">
        <x:f>IF(ISBLANK('2012 HR 배정표'!P1750)=TRUE,"-",'2012 HR 배정표'!P1750)</x:f>
        <x:v>-</x:v>
      </x:c>
      <x:c r="L1752" s="46" t="str">
        <x:f>IF(ISBLANK('2012 HR 배정표'!P1750)=TRUE,"-",IF(ISERROR((HLOOKUP($A$5,Prj_list!$O$6:$Z$7,2)*'2012 HR 배정표'!Q1750)/HLOOKUP($A$5,Prj_list!$O$6:$Z$7,2))=TRUE,"-",(HLOOKUP($A$5,Prj_list!$O$6:$Z$7,2)*'2012 HR 배정표'!Q1750)/HLOOKUP($A$5,Prj_list!$O$6:$Z$7,2)))</x:f>
        <x:v>-</x:v>
      </x:c>
      <x:c r="M1752" s="45" t="str">
        <x:f>IF(ISBLANK('2012 HR 배정표'!R1750)=TRUE,"-",'2012 HR 배정표'!R1750)</x:f>
        <x:v>-</x:v>
      </x:c>
      <x:c r="N1752" s="46" t="str">
        <x:f>IF(ISBLANK('2012 HR 배정표'!R1750)=TRUE,"-",IF(ISERROR((HLOOKUP($A$5,Prj_list!$O$6:$Z$7,2)*'2012 HR 배정표'!S1750)/HLOOKUP($A$5,Prj_list!$O$6:$Z$7,2))=TRUE,"-",(HLOOKUP($A$5,Prj_list!$O$6:$Z$7,2)*'2012 HR 배정표'!S1750)/HLOOKUP($A$5,Prj_list!$O$6:$Z$7,2)))</x:f>
        <x:v>-</x:v>
      </x:c>
      <x:c r="O1752" s="45" t="str">
        <x:f>IF(ISBLANK('2012 HR 배정표'!T1750)=TRUE,"-",'2012 HR 배정표'!T1750)</x:f>
        <x:v>-</x:v>
      </x:c>
      <x:c r="P1752" s="46" t="str">
        <x:f>IF(ISBLANK('2012 HR 배정표'!T1750)=TRUE,"-",IF(ISERROR((HLOOKUP($A$5,Prj_list!$O$6:$Z$7,2)*'2012 HR 배정표'!U1750)/HLOOKUP($A$5,Prj_list!$O$6:$Z$7,2))=TRUE,"-",(HLOOKUP($A$5,Prj_list!$O$6:$Z$7,2)*'2012 HR 배정표'!U1750)/HLOOKUP($A$5,Prj_list!$O$6:$Z$7,2)))</x:f>
        <x:v>-</x:v>
      </x:c>
      <x:c r="Q1752" s="45" t="str">
        <x:f>IF(ISBLANK('2012 HR 배정표'!V1750)=TRUE,"-",'2012 HR 배정표'!V1750)</x:f>
        <x:v>-</x:v>
      </x:c>
      <x:c r="R1752" s="46" t="str">
        <x:f>IF(ISBLANK('2012 HR 배정표'!V1750)=TRUE,"-",IF(ISERROR((HLOOKUP($A$5,Prj_list!$O$6:$Z$7,2)*'2012 HR 배정표'!W1750)/HLOOKUP($A$5,Prj_list!$O$6:$Z$7,2))=TRUE,"-",(HLOOKUP($A$5,Prj_list!$O$6:$Z$7,2)*'2012 HR 배정표'!W1750)/HLOOKUP($A$5,Prj_list!$O$6:$Z$7,2)))</x:f>
        <x:v>-</x:v>
      </x:c>
      <x:c r="S1752" s="45" t="str">
        <x:f>IF(ISBLANK('2012 HR 배정표'!X1750)=TRUE,"-",'2012 HR 배정표'!X1750)</x:f>
        <x:v>-</x:v>
      </x:c>
      <x:c r="T1752" s="46" t="str">
        <x:f>IF(ISBLANK('2012 HR 배정표'!X1750)=TRUE,"-",IF(ISERROR((HLOOKUP($A$5,Prj_list!$O$6:$Z$7,2)*'2012 HR 배정표'!Y1750)/HLOOKUP($A$5,Prj_list!$O$6:$Z$7,2))=TRUE,"-",(HLOOKUP($A$5,Prj_list!$O$6:$Z$7,2)*'2012 HR 배정표'!Y1750)/HLOOKUP($A$5,Prj_list!$O$6:$Z$7,2)))</x:f>
        <x:v>-</x:v>
      </x:c>
      <x:c r="U1752" s="45" t="str">
        <x:f>IF(ISBLANK('2012 HR 배정표'!Z1750)=TRUE,"-",'2012 HR 배정표'!Z1750)</x:f>
        <x:v>-</x:v>
      </x:c>
      <x:c r="V1752" s="46" t="str">
        <x:f>IF(ISBLANK('2012 HR 배정표'!Z1750)=TRUE,"-",IF(ISERROR((HLOOKUP($A$5,Prj_list!$O$6:$Z$7,2)*'2012 HR 배정표'!AA1750)/HLOOKUP($A$5,Prj_list!$O$6:$Z$7,2))=TRUE,"-",(HLOOKUP($A$5,Prj_list!$O$6:$Z$7,2)*'2012 HR 배정표'!AA1750)/HLOOKUP($A$5,Prj_list!$O$6:$Z$7,2)))</x:f>
        <x:v>-</x:v>
      </x:c>
      <x:c r="W1752" s="45" t="str">
        <x:f>IF(ISBLANK('2012 HR 배정표'!AB1750)=TRUE,"-",'2012 HR 배정표'!AB1750)</x:f>
        <x:v>-</x:v>
      </x:c>
      <x:c r="X1752" s="46" t="str">
        <x:f>IF(ISBLANK('2012 HR 배정표'!AB1750)=TRUE,"-",IF(ISERROR((HLOOKUP($A$5,Prj_list!$O$6:$Z$7,2)*'2012 HR 배정표'!AC1750)/HLOOKUP($A$5,Prj_list!$O$6:$Z$7,2))=TRUE,"-",(HLOOKUP($A$5,Prj_list!$O$6:$Z$7,2)*'2012 HR 배정표'!AC1750)/HLOOKUP($A$5,Prj_list!$O$6:$Z$7,2)))</x:f>
        <x:v>-</x:v>
      </x:c>
      <x:c r="Y1752" s="45" t="str">
        <x:f>IF(ISBLANK('2012 HR 배정표'!AD1750)=TRUE,"-",'2012 HR 배정표'!AD1750)</x:f>
        <x:v>-</x:v>
      </x:c>
      <x:c r="Z1752" s="46" t="str">
        <x:f>IF(ISBLANK('2012 HR 배정표'!AD1750)=TRUE,"-",IF(ISERROR((HLOOKUP($A$5,Prj_list!$O$6:$Z$7,2)*'2012 HR 배정표'!AE1750)/HLOOKUP($A$5,Prj_list!$O$6:$Z$7,2))=TRUE,"-",(HLOOKUP($A$5,Prj_list!$O$6:$Z$7,2)*'2012 HR 배정표'!AE1750)/HLOOKUP($A$5,Prj_list!$O$6:$Z$7,2)))</x:f>
        <x:v>-</x:v>
      </x:c>
      <x:c r="AA1752" s="45" t="str">
        <x:f>IF(ISBLANK('2012 HR 배정표'!AF1750)=TRUE,"-",'2012 HR 배정표'!AF1750)</x:f>
        <x:v>-</x:v>
      </x:c>
      <x:c r="AB1752" s="46" t="str">
        <x:f>IF(ISBLANK('2012 HR 배정표'!AF1750)=TRUE,"-",IF(ISERROR((HLOOKUP($A$5,Prj_list!$O$6:$Z$7,2)*'2012 HR 배정표'!AG1750)/HLOOKUP($A$5,Prj_list!$O$6:$Z$7,2))=TRUE,"-",(HLOOKUP($A$5,Prj_list!$O$6:$Z$7,2)*'2012 HR 배정표'!AG1750)/HLOOKUP($A$5,Prj_list!$O$6:$Z$7,2)))</x:f>
        <x:v>-</x:v>
      </x:c>
      <x:c r="AC1752" s="45" t="str">
        <x:f>IF(ISBLANK('2012 HR 배정표'!AH1750)=TRUE,"-",'2012 HR 배정표'!AH1750)</x:f>
        <x:v>-</x:v>
      </x:c>
      <x:c r="AD1752" s="46" t="str">
        <x:f>IF(ISBLANK('2012 HR 배정표'!AH1750)=TRUE,"-",IF(ISERROR((HLOOKUP($A$5,Prj_list!$O$6:$Z$7,2)*'2012 HR 배정표'!AI1750)/HLOOKUP($A$5,Prj_list!$O$6:$Z$7,2))=TRUE,"-",(HLOOKUP($A$5,Prj_list!$O$6:$Z$7,2)*'2012 HR 배정표'!AI1750)/HLOOKUP($A$5,Prj_list!$O$6:$Z$7,2)))</x:f>
        <x:v>-</x:v>
      </x:c>
      <x:c r="AE1752" s="45" t="str">
        <x:f>IF(ISBLANK('2012 HR 배정표'!AJ1750)=TRUE,"-",'2012 HR 배정표'!AJ1750)</x:f>
        <x:v>-</x:v>
      </x:c>
      <x:c r="AF1752" s="46" t="str">
        <x:f>IF(ISBLANK('2012 HR 배정표'!AJ1750)=TRUE,"-",IF(ISERROR((HLOOKUP($A$5,Prj_list!$O$6:$Z$7,2)*'2012 HR 배정표'!AK1750)/HLOOKUP($A$5,Prj_list!$O$6:$Z$7,2))=TRUE,"-",(HLOOKUP($A$5,Prj_list!$O$6:$Z$7,2)*'2012 HR 배정표'!AK1750)/HLOOKUP($A$5,Prj_list!$O$6:$Z$7,2)))</x:f>
        <x:v>-</x:v>
      </x:c>
      <x:c r="AG1752" s="45" t="str">
        <x:f>IF(ISBLANK('2012 HR 배정표'!AL1750)=TRUE,"-",'2012 HR 배정표'!AL1750)</x:f>
        <x:v>-</x:v>
      </x:c>
      <x:c r="AH1752" s="46" t="str">
        <x:f>IF(ISBLANK('2012 HR 배정표'!AL1750)=TRUE,"-",IF(ISERROR((HLOOKUP($A$5,Prj_list!$O$6:$Z$7,2)*'2012 HR 배정표'!AM1750)/HLOOKUP($A$5,Prj_list!$O$6:$Z$7,2))=TRUE,"-",(HLOOKUP($A$5,Prj_list!$O$6:$Z$7,2)*'2012 HR 배정표'!AM1750)/HLOOKUP($A$5,Prj_list!$O$6:$Z$7,2)))</x:f>
        <x:v>-</x:v>
      </x:c>
      <x:c r="AI1752" s="45" t="str">
        <x:f>IF(ISBLANK('2012 HR 배정표'!AN1750)=TRUE,"-",'2012 HR 배정표'!AN1750)</x:f>
        <x:v>-</x:v>
      </x:c>
      <x:c r="AJ1752" s="46" t="str">
        <x:f>IF(ISBLANK('2012 HR 배정표'!AN1750)=TRUE,"-",IF(ISERROR((HLOOKUP($A$5,Prj_list!$O$6:$Z$7,2)*'2012 HR 배정표'!AO1750)/HLOOKUP($A$5,Prj_list!$O$6:$Z$7,2))=TRUE,"-",(HLOOKUP($A$5,Prj_list!$O$6:$Z$7,2)*'2012 HR 배정표'!AO1750)/HLOOKUP($A$5,Prj_list!$O$6:$Z$7,2)))</x:f>
        <x:v>-</x:v>
      </x:c>
      <x:c r="AK1752" s="45" t="str">
        <x:f>IF(ISBLANK('2012 HR 배정표'!AP1750)=TRUE,"-",'2012 HR 배정표'!AP1750)</x:f>
        <x:v>-</x:v>
      </x:c>
      <x:c r="AL1752" s="46" t="str">
        <x:f>IF(ISBLANK('2012 HR 배정표'!AP1750)=TRUE,"-",IF(ISERROR((HLOOKUP($A$5,Prj_list!$O$6:$Z$7,2)*'2012 HR 배정표'!AQ1750)/HLOOKUP($A$5,Prj_list!$O$6:$Z$7,2))=TRUE,"-",(HLOOKUP($A$5,Prj_list!$O$6:$Z$7,2)*'2012 HR 배정표'!AQ1750)/HLOOKUP($A$5,Prj_list!$O$6:$Z$7,2)))</x:f>
        <x:v>-</x:v>
      </x:c>
      <x:c r="AM1752" s="45" t="str">
        <x:f>IF(ISBLANK('2012 HR 배정표'!AR1750)=TRUE,"-",'2012 HR 배정표'!AR1750)</x:f>
        <x:v>-</x:v>
      </x:c>
      <x:c r="AN1752" s="46" t="str">
        <x:f>IF(ISBLANK('2012 HR 배정표'!AR1750)=TRUE,"-",IF(ISERROR((HLOOKUP($A$5,Prj_list!$O$6:$Z$7,2)*'2012 HR 배정표'!AS1750)/HLOOKUP($A$5,Prj_list!$O$6:$Z$7,2))=TRUE,"-",(HLOOKUP($A$5,Prj_list!$O$6:$Z$7,2)*'2012 HR 배정표'!AS1750)/HLOOKUP($A$5,Prj_list!$O$6:$Z$7,2)))</x:f>
        <x:v>-</x:v>
      </x:c>
      <x:c r="AO1752" s="45" t="str">
        <x:f>IF(ISBLANK('2012 HR 배정표'!AT1750)=TRUE,"-",'2012 HR 배정표'!AT1750)</x:f>
        <x:v>-</x:v>
      </x:c>
      <x:c r="AP1752" s="46" t="str">
        <x:f>IF(ISBLANK('2012 HR 배정표'!AT1750)=TRUE,"-",IF(ISERROR((HLOOKUP($A$5,Prj_list!$O$6:$Z$7,2)*'2012 HR 배정표'!AU1750)/HLOOKUP($A$5,Prj_list!$O$6:$Z$7,2))=TRUE,"-",(HLOOKUP($A$5,Prj_list!$O$6:$Z$7,2)*'2012 HR 배정표'!AU1750)/HLOOKUP($A$5,Prj_list!$O$6:$Z$7,2)))</x:f>
        <x:v>-</x:v>
      </x:c>
      <x:c r="AQ1752" s="45" t="str">
        <x:f>IF(ISBLANK('2012 HR 배정표'!AV1750)=TRUE,"-",'2012 HR 배정표'!AV1750)</x:f>
        <x:v>-</x:v>
      </x:c>
      <x:c r="AR1752" s="46" t="str">
        <x:f>IF(ISBLANK('2012 HR 배정표'!AV1750)=TRUE,"-",IF(ISERROR((HLOOKUP($A$5,Prj_list!$O$6:$Z$7,2)*'2012 HR 배정표'!AW1750)/HLOOKUP($A$5,Prj_list!$O$6:$Z$7,2))=TRUE,"-",(HLOOKUP($A$5,Prj_list!$O$6:$Z$7,2)*'2012 HR 배정표'!AW1750)/HLOOKUP($A$5,Prj_list!$O$6:$Z$7,2)))</x:f>
        <x:v>-</x:v>
      </x:c>
      <x:c r="AS1752" s="45" t="str">
        <x:f>IF(ISBLANK('2012 HR 배정표'!AX1750)=TRUE,"-",'2012 HR 배정표'!AX1750)</x:f>
        <x:v>-</x:v>
      </x:c>
      <x:c r="AT1752" s="46" t="str">
        <x:f>IF(ISBLANK('2012 HR 배정표'!AX1750)=TRUE,"-",IF(ISERROR((HLOOKUP($A$5,Prj_list!$O$6:$Z$7,2)*'2012 HR 배정표'!AY1750)/HLOOKUP($A$5,Prj_list!$O$6:$Z$7,2))=TRUE,"-",(HLOOKUP($A$5,Prj_list!$O$6:$Z$7,2)*'2012 HR 배정표'!AY1750)/HLOOKUP($A$5,Prj_list!$O$6:$Z$7,2)))</x:f>
        <x:v>-</x:v>
      </x:c>
      <x:c r="AU1752" s="45" t="str">
        <x:f>IF(ISBLANK('2012 HR 배정표'!AZ1750)=TRUE,"-",'2012 HR 배정표'!AZ1750)</x:f>
        <x:v>-</x:v>
      </x:c>
      <x:c r="AV1752" s="46" t="str">
        <x:f>IF(ISBLANK('2012 HR 배정표'!AZ1750)=TRUE,"-",IF(ISERROR((HLOOKUP($A$5,Prj_list!$O$6:$Z$7,2)*'2012 HR 배정표'!BA1750)/HLOOKUP($A$5,Prj_list!$O$6:$Z$7,2))=TRUE,"-",(HLOOKUP($A$5,Prj_list!$O$6:$Z$7,2)*'2012 HR 배정표'!BA1750)/HLOOKUP($A$5,Prj_list!$O$6:$Z$7,2)))</x:f>
        <x:v>-</x:v>
      </x:c>
      <x:c r="AW1752" s="34" t="str">
        <x:f t="shared" si="54"/>
        <x:v/>
      </x:c>
      <x:c r="AX1752" s="41">
        <x:f t="shared" si="55"/>
        <x:v>0</x:v>
      </x:c>
    </x:row>
    <x:row r="1753" spans="1:50">
      <x:c r="A1753" s="45" t="str">
        <x:f>IF(ISBLANK('2012 HR 배정표'!F1751)=TRUE,"-",'2012 HR 배정표'!F1751)</x:f>
        <x:v>-</x:v>
      </x:c>
      <x:c r="B1753" s="46" t="str">
        <x:f>IF(ISBLANK('2012 HR 배정표'!F1751)=TRUE,"-",IF(ISERROR((HLOOKUP($A$5,Prj_list!$O$6:$Z$7,2)*'2012 HR 배정표'!G1751)/HLOOKUP($A$5,Prj_list!$O$6:$Z$7,2))=TRUE,"-",(HLOOKUP($A$5,Prj_list!$O$6:$Z$7,2)*'2012 HR 배정표'!G1751)/HLOOKUP($A$5,Prj_list!$O$6:$Z$7,2)))</x:f>
        <x:v>-</x:v>
      </x:c>
      <x:c r="C1753" s="45" t="str">
        <x:f>IF(ISBLANK('2012 HR 배정표'!H1751)=TRUE,"-",'2012 HR 배정표'!H1751)</x:f>
        <x:v>-</x:v>
      </x:c>
      <x:c r="D1753" s="46" t="str">
        <x:f>IF(ISBLANK('2012 HR 배정표'!H1751)=TRUE,"-",IF(ISERROR((HLOOKUP($A$5,Prj_list!$O$6:$Z$7,2)*'2012 HR 배정표'!I1751)/HLOOKUP($A$5,Prj_list!$O$6:$Z$7,2))=TRUE,"-",(HLOOKUP($A$5,Prj_list!$O$6:$Z$7,2)*'2012 HR 배정표'!I1751)/HLOOKUP($A$5,Prj_list!$O$6:$Z$7,2)))</x:f>
        <x:v>-</x:v>
      </x:c>
      <x:c r="E1753" s="45" t="str">
        <x:f>IF(ISBLANK('2012 HR 배정표'!J1751)=TRUE,"-",'2012 HR 배정표'!J1751)</x:f>
        <x:v>-</x:v>
      </x:c>
      <x:c r="F1753" s="46" t="str">
        <x:f>IF(ISBLANK('2012 HR 배정표'!J1751)=TRUE,"-",IF(ISERROR((HLOOKUP($A$5,Prj_list!$O$6:$Z$7,2)*'2012 HR 배정표'!K1751)/HLOOKUP($A$5,Prj_list!$O$6:$Z$7,2))=TRUE,"-",(HLOOKUP($A$5,Prj_list!$O$6:$Z$7,2)*'2012 HR 배정표'!K1751)/HLOOKUP($A$5,Prj_list!$O$6:$Z$7,2)))</x:f>
        <x:v>-</x:v>
      </x:c>
      <x:c r="G1753" s="45" t="str">
        <x:f>IF(ISBLANK('2012 HR 배정표'!L1751)=TRUE,"-",'2012 HR 배정표'!L1751)</x:f>
        <x:v>-</x:v>
      </x:c>
      <x:c r="H1753" s="46" t="str">
        <x:f>IF(ISBLANK('2012 HR 배정표'!L1751)=TRUE,"-",IF(ISERROR((HLOOKUP($A$5,Prj_list!$O$6:$Z$7,2)*'2012 HR 배정표'!M1751)/HLOOKUP($A$5,Prj_list!$O$6:$Z$7,2))=TRUE,"-",(HLOOKUP($A$5,Prj_list!$O$6:$Z$7,2)*'2012 HR 배정표'!M1751)/HLOOKUP($A$5,Prj_list!$O$6:$Z$7,2)))</x:f>
        <x:v>-</x:v>
      </x:c>
      <x:c r="I1753" s="45" t="str">
        <x:f>IF(ISBLANK('2012 HR 배정표'!N1751)=TRUE,"-",'2012 HR 배정표'!N1751)</x:f>
        <x:v>-</x:v>
      </x:c>
      <x:c r="J1753" s="46" t="str">
        <x:f>IF(ISBLANK('2012 HR 배정표'!N1751)=TRUE,"-",IF(ISERROR((HLOOKUP($A$5,Prj_list!$O$6:$Z$7,2)*'2012 HR 배정표'!O1751)/HLOOKUP($A$5,Prj_list!$O$6:$Z$7,2))=TRUE,"-",(HLOOKUP($A$5,Prj_list!$O$6:$Z$7,2)*'2012 HR 배정표'!O1751)/HLOOKUP($A$5,Prj_list!$O$6:$Z$7,2)))</x:f>
        <x:v>-</x:v>
      </x:c>
      <x:c r="K1753" s="45" t="str">
        <x:f>IF(ISBLANK('2012 HR 배정표'!P1751)=TRUE,"-",'2012 HR 배정표'!P1751)</x:f>
        <x:v>-</x:v>
      </x:c>
      <x:c r="L1753" s="46" t="str">
        <x:f>IF(ISBLANK('2012 HR 배정표'!P1751)=TRUE,"-",IF(ISERROR((HLOOKUP($A$5,Prj_list!$O$6:$Z$7,2)*'2012 HR 배정표'!Q1751)/HLOOKUP($A$5,Prj_list!$O$6:$Z$7,2))=TRUE,"-",(HLOOKUP($A$5,Prj_list!$O$6:$Z$7,2)*'2012 HR 배정표'!Q1751)/HLOOKUP($A$5,Prj_list!$O$6:$Z$7,2)))</x:f>
        <x:v>-</x:v>
      </x:c>
      <x:c r="M1753" s="45" t="str">
        <x:f>IF(ISBLANK('2012 HR 배정표'!R1751)=TRUE,"-",'2012 HR 배정표'!R1751)</x:f>
        <x:v>-</x:v>
      </x:c>
      <x:c r="N1753" s="46" t="str">
        <x:f>IF(ISBLANK('2012 HR 배정표'!R1751)=TRUE,"-",IF(ISERROR((HLOOKUP($A$5,Prj_list!$O$6:$Z$7,2)*'2012 HR 배정표'!S1751)/HLOOKUP($A$5,Prj_list!$O$6:$Z$7,2))=TRUE,"-",(HLOOKUP($A$5,Prj_list!$O$6:$Z$7,2)*'2012 HR 배정표'!S1751)/HLOOKUP($A$5,Prj_list!$O$6:$Z$7,2)))</x:f>
        <x:v>-</x:v>
      </x:c>
      <x:c r="O1753" s="45" t="str">
        <x:f>IF(ISBLANK('2012 HR 배정표'!T1751)=TRUE,"-",'2012 HR 배정표'!T1751)</x:f>
        <x:v>-</x:v>
      </x:c>
      <x:c r="P1753" s="46" t="str">
        <x:f>IF(ISBLANK('2012 HR 배정표'!T1751)=TRUE,"-",IF(ISERROR((HLOOKUP($A$5,Prj_list!$O$6:$Z$7,2)*'2012 HR 배정표'!U1751)/HLOOKUP($A$5,Prj_list!$O$6:$Z$7,2))=TRUE,"-",(HLOOKUP($A$5,Prj_list!$O$6:$Z$7,2)*'2012 HR 배정표'!U1751)/HLOOKUP($A$5,Prj_list!$O$6:$Z$7,2)))</x:f>
        <x:v>-</x:v>
      </x:c>
      <x:c r="Q1753" s="45" t="str">
        <x:f>IF(ISBLANK('2012 HR 배정표'!V1751)=TRUE,"-",'2012 HR 배정표'!V1751)</x:f>
        <x:v>-</x:v>
      </x:c>
      <x:c r="R1753" s="46" t="str">
        <x:f>IF(ISBLANK('2012 HR 배정표'!V1751)=TRUE,"-",IF(ISERROR((HLOOKUP($A$5,Prj_list!$O$6:$Z$7,2)*'2012 HR 배정표'!W1751)/HLOOKUP($A$5,Prj_list!$O$6:$Z$7,2))=TRUE,"-",(HLOOKUP($A$5,Prj_list!$O$6:$Z$7,2)*'2012 HR 배정표'!W1751)/HLOOKUP($A$5,Prj_list!$O$6:$Z$7,2)))</x:f>
        <x:v>-</x:v>
      </x:c>
      <x:c r="S1753" s="45" t="str">
        <x:f>IF(ISBLANK('2012 HR 배정표'!X1751)=TRUE,"-",'2012 HR 배정표'!X1751)</x:f>
        <x:v>-</x:v>
      </x:c>
      <x:c r="T1753" s="46" t="str">
        <x:f>IF(ISBLANK('2012 HR 배정표'!X1751)=TRUE,"-",IF(ISERROR((HLOOKUP($A$5,Prj_list!$O$6:$Z$7,2)*'2012 HR 배정표'!Y1751)/HLOOKUP($A$5,Prj_list!$O$6:$Z$7,2))=TRUE,"-",(HLOOKUP($A$5,Prj_list!$O$6:$Z$7,2)*'2012 HR 배정표'!Y1751)/HLOOKUP($A$5,Prj_list!$O$6:$Z$7,2)))</x:f>
        <x:v>-</x:v>
      </x:c>
      <x:c r="U1753" s="45" t="str">
        <x:f>IF(ISBLANK('2012 HR 배정표'!Z1751)=TRUE,"-",'2012 HR 배정표'!Z1751)</x:f>
        <x:v>-</x:v>
      </x:c>
      <x:c r="V1753" s="46" t="str">
        <x:f>IF(ISBLANK('2012 HR 배정표'!Z1751)=TRUE,"-",IF(ISERROR((HLOOKUP($A$5,Prj_list!$O$6:$Z$7,2)*'2012 HR 배정표'!AA1751)/HLOOKUP($A$5,Prj_list!$O$6:$Z$7,2))=TRUE,"-",(HLOOKUP($A$5,Prj_list!$O$6:$Z$7,2)*'2012 HR 배정표'!AA1751)/HLOOKUP($A$5,Prj_list!$O$6:$Z$7,2)))</x:f>
        <x:v>-</x:v>
      </x:c>
      <x:c r="W1753" s="45" t="str">
        <x:f>IF(ISBLANK('2012 HR 배정표'!AB1751)=TRUE,"-",'2012 HR 배정표'!AB1751)</x:f>
        <x:v>-</x:v>
      </x:c>
      <x:c r="X1753" s="46" t="str">
        <x:f>IF(ISBLANK('2012 HR 배정표'!AB1751)=TRUE,"-",IF(ISERROR((HLOOKUP($A$5,Prj_list!$O$6:$Z$7,2)*'2012 HR 배정표'!AC1751)/HLOOKUP($A$5,Prj_list!$O$6:$Z$7,2))=TRUE,"-",(HLOOKUP($A$5,Prj_list!$O$6:$Z$7,2)*'2012 HR 배정표'!AC1751)/HLOOKUP($A$5,Prj_list!$O$6:$Z$7,2)))</x:f>
        <x:v>-</x:v>
      </x:c>
      <x:c r="Y1753" s="45" t="str">
        <x:f>IF(ISBLANK('2012 HR 배정표'!AD1751)=TRUE,"-",'2012 HR 배정표'!AD1751)</x:f>
        <x:v>-</x:v>
      </x:c>
      <x:c r="Z1753" s="46" t="str">
        <x:f>IF(ISBLANK('2012 HR 배정표'!AD1751)=TRUE,"-",IF(ISERROR((HLOOKUP($A$5,Prj_list!$O$6:$Z$7,2)*'2012 HR 배정표'!AE1751)/HLOOKUP($A$5,Prj_list!$O$6:$Z$7,2))=TRUE,"-",(HLOOKUP($A$5,Prj_list!$O$6:$Z$7,2)*'2012 HR 배정표'!AE1751)/HLOOKUP($A$5,Prj_list!$O$6:$Z$7,2)))</x:f>
        <x:v>-</x:v>
      </x:c>
      <x:c r="AA1753" s="45" t="str">
        <x:f>IF(ISBLANK('2012 HR 배정표'!AF1751)=TRUE,"-",'2012 HR 배정표'!AF1751)</x:f>
        <x:v>-</x:v>
      </x:c>
      <x:c r="AB1753" s="46" t="str">
        <x:f>IF(ISBLANK('2012 HR 배정표'!AF1751)=TRUE,"-",IF(ISERROR((HLOOKUP($A$5,Prj_list!$O$6:$Z$7,2)*'2012 HR 배정표'!AG1751)/HLOOKUP($A$5,Prj_list!$O$6:$Z$7,2))=TRUE,"-",(HLOOKUP($A$5,Prj_list!$O$6:$Z$7,2)*'2012 HR 배정표'!AG1751)/HLOOKUP($A$5,Prj_list!$O$6:$Z$7,2)))</x:f>
        <x:v>-</x:v>
      </x:c>
      <x:c r="AC1753" s="45" t="str">
        <x:f>IF(ISBLANK('2012 HR 배정표'!AH1751)=TRUE,"-",'2012 HR 배정표'!AH1751)</x:f>
        <x:v>-</x:v>
      </x:c>
      <x:c r="AD1753" s="46" t="str">
        <x:f>IF(ISBLANK('2012 HR 배정표'!AH1751)=TRUE,"-",IF(ISERROR((HLOOKUP($A$5,Prj_list!$O$6:$Z$7,2)*'2012 HR 배정표'!AI1751)/HLOOKUP($A$5,Prj_list!$O$6:$Z$7,2))=TRUE,"-",(HLOOKUP($A$5,Prj_list!$O$6:$Z$7,2)*'2012 HR 배정표'!AI1751)/HLOOKUP($A$5,Prj_list!$O$6:$Z$7,2)))</x:f>
        <x:v>-</x:v>
      </x:c>
      <x:c r="AE1753" s="45" t="str">
        <x:f>IF(ISBLANK('2012 HR 배정표'!AJ1751)=TRUE,"-",'2012 HR 배정표'!AJ1751)</x:f>
        <x:v>-</x:v>
      </x:c>
      <x:c r="AF1753" s="46" t="str">
        <x:f>IF(ISBLANK('2012 HR 배정표'!AJ1751)=TRUE,"-",IF(ISERROR((HLOOKUP($A$5,Prj_list!$O$6:$Z$7,2)*'2012 HR 배정표'!AK1751)/HLOOKUP($A$5,Prj_list!$O$6:$Z$7,2))=TRUE,"-",(HLOOKUP($A$5,Prj_list!$O$6:$Z$7,2)*'2012 HR 배정표'!AK1751)/HLOOKUP($A$5,Prj_list!$O$6:$Z$7,2)))</x:f>
        <x:v>-</x:v>
      </x:c>
      <x:c r="AG1753" s="45" t="str">
        <x:f>IF(ISBLANK('2012 HR 배정표'!AL1751)=TRUE,"-",'2012 HR 배정표'!AL1751)</x:f>
        <x:v>-</x:v>
      </x:c>
      <x:c r="AH1753" s="46" t="str">
        <x:f>IF(ISBLANK('2012 HR 배정표'!AL1751)=TRUE,"-",IF(ISERROR((HLOOKUP($A$5,Prj_list!$O$6:$Z$7,2)*'2012 HR 배정표'!AM1751)/HLOOKUP($A$5,Prj_list!$O$6:$Z$7,2))=TRUE,"-",(HLOOKUP($A$5,Prj_list!$O$6:$Z$7,2)*'2012 HR 배정표'!AM1751)/HLOOKUP($A$5,Prj_list!$O$6:$Z$7,2)))</x:f>
        <x:v>-</x:v>
      </x:c>
      <x:c r="AI1753" s="45" t="str">
        <x:f>IF(ISBLANK('2012 HR 배정표'!AN1751)=TRUE,"-",'2012 HR 배정표'!AN1751)</x:f>
        <x:v>-</x:v>
      </x:c>
      <x:c r="AJ1753" s="46" t="str">
        <x:f>IF(ISBLANK('2012 HR 배정표'!AN1751)=TRUE,"-",IF(ISERROR((HLOOKUP($A$5,Prj_list!$O$6:$Z$7,2)*'2012 HR 배정표'!AO1751)/HLOOKUP($A$5,Prj_list!$O$6:$Z$7,2))=TRUE,"-",(HLOOKUP($A$5,Prj_list!$O$6:$Z$7,2)*'2012 HR 배정표'!AO1751)/HLOOKUP($A$5,Prj_list!$O$6:$Z$7,2)))</x:f>
        <x:v>-</x:v>
      </x:c>
      <x:c r="AK1753" s="45" t="str">
        <x:f>IF(ISBLANK('2012 HR 배정표'!AP1751)=TRUE,"-",'2012 HR 배정표'!AP1751)</x:f>
        <x:v>-</x:v>
      </x:c>
      <x:c r="AL1753" s="46" t="str">
        <x:f>IF(ISBLANK('2012 HR 배정표'!AP1751)=TRUE,"-",IF(ISERROR((HLOOKUP($A$5,Prj_list!$O$6:$Z$7,2)*'2012 HR 배정표'!AQ1751)/HLOOKUP($A$5,Prj_list!$O$6:$Z$7,2))=TRUE,"-",(HLOOKUP($A$5,Prj_list!$O$6:$Z$7,2)*'2012 HR 배정표'!AQ1751)/HLOOKUP($A$5,Prj_list!$O$6:$Z$7,2)))</x:f>
        <x:v>-</x:v>
      </x:c>
      <x:c r="AM1753" s="45" t="str">
        <x:f>IF(ISBLANK('2012 HR 배정표'!AR1751)=TRUE,"-",'2012 HR 배정표'!AR1751)</x:f>
        <x:v>-</x:v>
      </x:c>
      <x:c r="AN1753" s="46" t="str">
        <x:f>IF(ISBLANK('2012 HR 배정표'!AR1751)=TRUE,"-",IF(ISERROR((HLOOKUP($A$5,Prj_list!$O$6:$Z$7,2)*'2012 HR 배정표'!AS1751)/HLOOKUP($A$5,Prj_list!$O$6:$Z$7,2))=TRUE,"-",(HLOOKUP($A$5,Prj_list!$O$6:$Z$7,2)*'2012 HR 배정표'!AS1751)/HLOOKUP($A$5,Prj_list!$O$6:$Z$7,2)))</x:f>
        <x:v>-</x:v>
      </x:c>
      <x:c r="AO1753" s="45" t="str">
        <x:f>IF(ISBLANK('2012 HR 배정표'!AT1751)=TRUE,"-",'2012 HR 배정표'!AT1751)</x:f>
        <x:v>-</x:v>
      </x:c>
      <x:c r="AP1753" s="46" t="str">
        <x:f>IF(ISBLANK('2012 HR 배정표'!AT1751)=TRUE,"-",IF(ISERROR((HLOOKUP($A$5,Prj_list!$O$6:$Z$7,2)*'2012 HR 배정표'!AU1751)/HLOOKUP($A$5,Prj_list!$O$6:$Z$7,2))=TRUE,"-",(HLOOKUP($A$5,Prj_list!$O$6:$Z$7,2)*'2012 HR 배정표'!AU1751)/HLOOKUP($A$5,Prj_list!$O$6:$Z$7,2)))</x:f>
        <x:v>-</x:v>
      </x:c>
      <x:c r="AQ1753" s="45" t="str">
        <x:f>IF(ISBLANK('2012 HR 배정표'!AV1751)=TRUE,"-",'2012 HR 배정표'!AV1751)</x:f>
        <x:v>-</x:v>
      </x:c>
      <x:c r="AR1753" s="46" t="str">
        <x:f>IF(ISBLANK('2012 HR 배정표'!AV1751)=TRUE,"-",IF(ISERROR((HLOOKUP($A$5,Prj_list!$O$6:$Z$7,2)*'2012 HR 배정표'!AW1751)/HLOOKUP($A$5,Prj_list!$O$6:$Z$7,2))=TRUE,"-",(HLOOKUP($A$5,Prj_list!$O$6:$Z$7,2)*'2012 HR 배정표'!AW1751)/HLOOKUP($A$5,Prj_list!$O$6:$Z$7,2)))</x:f>
        <x:v>-</x:v>
      </x:c>
      <x:c r="AS1753" s="45" t="str">
        <x:f>IF(ISBLANK('2012 HR 배정표'!AX1751)=TRUE,"-",'2012 HR 배정표'!AX1751)</x:f>
        <x:v>-</x:v>
      </x:c>
      <x:c r="AT1753" s="46" t="str">
        <x:f>IF(ISBLANK('2012 HR 배정표'!AX1751)=TRUE,"-",IF(ISERROR((HLOOKUP($A$5,Prj_list!$O$6:$Z$7,2)*'2012 HR 배정표'!AY1751)/HLOOKUP($A$5,Prj_list!$O$6:$Z$7,2))=TRUE,"-",(HLOOKUP($A$5,Prj_list!$O$6:$Z$7,2)*'2012 HR 배정표'!AY1751)/HLOOKUP($A$5,Prj_list!$O$6:$Z$7,2)))</x:f>
        <x:v>-</x:v>
      </x:c>
      <x:c r="AU1753" s="45" t="str">
        <x:f>IF(ISBLANK('2012 HR 배정표'!AZ1751)=TRUE,"-",'2012 HR 배정표'!AZ1751)</x:f>
        <x:v>-</x:v>
      </x:c>
      <x:c r="AV1753" s="46" t="str">
        <x:f>IF(ISBLANK('2012 HR 배정표'!AZ1751)=TRUE,"-",IF(ISERROR((HLOOKUP($A$5,Prj_list!$O$6:$Z$7,2)*'2012 HR 배정표'!BA1751)/HLOOKUP($A$5,Prj_list!$O$6:$Z$7,2))=TRUE,"-",(HLOOKUP($A$5,Prj_list!$O$6:$Z$7,2)*'2012 HR 배정표'!BA1751)/HLOOKUP($A$5,Prj_list!$O$6:$Z$7,2)))</x:f>
        <x:v>-</x:v>
      </x:c>
      <x:c r="AW1753" s="34" t="str">
        <x:f t="shared" si="54"/>
        <x:v/>
      </x:c>
      <x:c r="AX1753" s="41">
        <x:f t="shared" si="55"/>
        <x:v>0</x:v>
      </x:c>
    </x:row>
    <x:row r="1754" spans="1:50">
      <x:c r="A1754" s="45" t="str">
        <x:f>IF(ISBLANK('2012 HR 배정표'!F1752)=TRUE,"-",'2012 HR 배정표'!F1752)</x:f>
        <x:v>-</x:v>
      </x:c>
      <x:c r="B1754" s="46" t="str">
        <x:f>IF(ISBLANK('2012 HR 배정표'!F1752)=TRUE,"-",IF(ISERROR((HLOOKUP($A$5,Prj_list!$O$6:$Z$7,2)*'2012 HR 배정표'!G1752)/HLOOKUP($A$5,Prj_list!$O$6:$Z$7,2))=TRUE,"-",(HLOOKUP($A$5,Prj_list!$O$6:$Z$7,2)*'2012 HR 배정표'!G1752)/HLOOKUP($A$5,Prj_list!$O$6:$Z$7,2)))</x:f>
        <x:v>-</x:v>
      </x:c>
      <x:c r="C1754" s="45" t="str">
        <x:f>IF(ISBLANK('2012 HR 배정표'!H1752)=TRUE,"-",'2012 HR 배정표'!H1752)</x:f>
        <x:v>-</x:v>
      </x:c>
      <x:c r="D1754" s="46" t="str">
        <x:f>IF(ISBLANK('2012 HR 배정표'!H1752)=TRUE,"-",IF(ISERROR((HLOOKUP($A$5,Prj_list!$O$6:$Z$7,2)*'2012 HR 배정표'!I1752)/HLOOKUP($A$5,Prj_list!$O$6:$Z$7,2))=TRUE,"-",(HLOOKUP($A$5,Prj_list!$O$6:$Z$7,2)*'2012 HR 배정표'!I1752)/HLOOKUP($A$5,Prj_list!$O$6:$Z$7,2)))</x:f>
        <x:v>-</x:v>
      </x:c>
      <x:c r="E1754" s="45" t="str">
        <x:f>IF(ISBLANK('2012 HR 배정표'!J1752)=TRUE,"-",'2012 HR 배정표'!J1752)</x:f>
        <x:v>-</x:v>
      </x:c>
      <x:c r="F1754" s="46" t="str">
        <x:f>IF(ISBLANK('2012 HR 배정표'!J1752)=TRUE,"-",IF(ISERROR((HLOOKUP($A$5,Prj_list!$O$6:$Z$7,2)*'2012 HR 배정표'!K1752)/HLOOKUP($A$5,Prj_list!$O$6:$Z$7,2))=TRUE,"-",(HLOOKUP($A$5,Prj_list!$O$6:$Z$7,2)*'2012 HR 배정표'!K1752)/HLOOKUP($A$5,Prj_list!$O$6:$Z$7,2)))</x:f>
        <x:v>-</x:v>
      </x:c>
      <x:c r="G1754" s="45" t="str">
        <x:f>IF(ISBLANK('2012 HR 배정표'!L1752)=TRUE,"-",'2012 HR 배정표'!L1752)</x:f>
        <x:v>-</x:v>
      </x:c>
      <x:c r="H1754" s="46" t="str">
        <x:f>IF(ISBLANK('2012 HR 배정표'!L1752)=TRUE,"-",IF(ISERROR((HLOOKUP($A$5,Prj_list!$O$6:$Z$7,2)*'2012 HR 배정표'!M1752)/HLOOKUP($A$5,Prj_list!$O$6:$Z$7,2))=TRUE,"-",(HLOOKUP($A$5,Prj_list!$O$6:$Z$7,2)*'2012 HR 배정표'!M1752)/HLOOKUP($A$5,Prj_list!$O$6:$Z$7,2)))</x:f>
        <x:v>-</x:v>
      </x:c>
      <x:c r="I1754" s="45" t="str">
        <x:f>IF(ISBLANK('2012 HR 배정표'!N1752)=TRUE,"-",'2012 HR 배정표'!N1752)</x:f>
        <x:v>-</x:v>
      </x:c>
      <x:c r="J1754" s="46" t="str">
        <x:f>IF(ISBLANK('2012 HR 배정표'!N1752)=TRUE,"-",IF(ISERROR((HLOOKUP($A$5,Prj_list!$O$6:$Z$7,2)*'2012 HR 배정표'!O1752)/HLOOKUP($A$5,Prj_list!$O$6:$Z$7,2))=TRUE,"-",(HLOOKUP($A$5,Prj_list!$O$6:$Z$7,2)*'2012 HR 배정표'!O1752)/HLOOKUP($A$5,Prj_list!$O$6:$Z$7,2)))</x:f>
        <x:v>-</x:v>
      </x:c>
      <x:c r="K1754" s="45" t="str">
        <x:f>IF(ISBLANK('2012 HR 배정표'!P1752)=TRUE,"-",'2012 HR 배정표'!P1752)</x:f>
        <x:v>-</x:v>
      </x:c>
      <x:c r="L1754" s="46" t="str">
        <x:f>IF(ISBLANK('2012 HR 배정표'!P1752)=TRUE,"-",IF(ISERROR((HLOOKUP($A$5,Prj_list!$O$6:$Z$7,2)*'2012 HR 배정표'!Q1752)/HLOOKUP($A$5,Prj_list!$O$6:$Z$7,2))=TRUE,"-",(HLOOKUP($A$5,Prj_list!$O$6:$Z$7,2)*'2012 HR 배정표'!Q1752)/HLOOKUP($A$5,Prj_list!$O$6:$Z$7,2)))</x:f>
        <x:v>-</x:v>
      </x:c>
      <x:c r="M1754" s="45" t="str">
        <x:f>IF(ISBLANK('2012 HR 배정표'!R1752)=TRUE,"-",'2012 HR 배정표'!R1752)</x:f>
        <x:v>-</x:v>
      </x:c>
      <x:c r="N1754" s="46" t="str">
        <x:f>IF(ISBLANK('2012 HR 배정표'!R1752)=TRUE,"-",IF(ISERROR((HLOOKUP($A$5,Prj_list!$O$6:$Z$7,2)*'2012 HR 배정표'!S1752)/HLOOKUP($A$5,Prj_list!$O$6:$Z$7,2))=TRUE,"-",(HLOOKUP($A$5,Prj_list!$O$6:$Z$7,2)*'2012 HR 배정표'!S1752)/HLOOKUP($A$5,Prj_list!$O$6:$Z$7,2)))</x:f>
        <x:v>-</x:v>
      </x:c>
      <x:c r="O1754" s="45" t="str">
        <x:f>IF(ISBLANK('2012 HR 배정표'!T1752)=TRUE,"-",'2012 HR 배정표'!T1752)</x:f>
        <x:v>-</x:v>
      </x:c>
      <x:c r="P1754" s="46" t="str">
        <x:f>IF(ISBLANK('2012 HR 배정표'!T1752)=TRUE,"-",IF(ISERROR((HLOOKUP($A$5,Prj_list!$O$6:$Z$7,2)*'2012 HR 배정표'!U1752)/HLOOKUP($A$5,Prj_list!$O$6:$Z$7,2))=TRUE,"-",(HLOOKUP($A$5,Prj_list!$O$6:$Z$7,2)*'2012 HR 배정표'!U1752)/HLOOKUP($A$5,Prj_list!$O$6:$Z$7,2)))</x:f>
        <x:v>-</x:v>
      </x:c>
      <x:c r="Q1754" s="45" t="str">
        <x:f>IF(ISBLANK('2012 HR 배정표'!V1752)=TRUE,"-",'2012 HR 배정표'!V1752)</x:f>
        <x:v>-</x:v>
      </x:c>
      <x:c r="R1754" s="46" t="str">
        <x:f>IF(ISBLANK('2012 HR 배정표'!V1752)=TRUE,"-",IF(ISERROR((HLOOKUP($A$5,Prj_list!$O$6:$Z$7,2)*'2012 HR 배정표'!W1752)/HLOOKUP($A$5,Prj_list!$O$6:$Z$7,2))=TRUE,"-",(HLOOKUP($A$5,Prj_list!$O$6:$Z$7,2)*'2012 HR 배정표'!W1752)/HLOOKUP($A$5,Prj_list!$O$6:$Z$7,2)))</x:f>
        <x:v>-</x:v>
      </x:c>
      <x:c r="S1754" s="45" t="str">
        <x:f>IF(ISBLANK('2012 HR 배정표'!X1752)=TRUE,"-",'2012 HR 배정표'!X1752)</x:f>
        <x:v>-</x:v>
      </x:c>
      <x:c r="T1754" s="46" t="str">
        <x:f>IF(ISBLANK('2012 HR 배정표'!X1752)=TRUE,"-",IF(ISERROR((HLOOKUP($A$5,Prj_list!$O$6:$Z$7,2)*'2012 HR 배정표'!Y1752)/HLOOKUP($A$5,Prj_list!$O$6:$Z$7,2))=TRUE,"-",(HLOOKUP($A$5,Prj_list!$O$6:$Z$7,2)*'2012 HR 배정표'!Y1752)/HLOOKUP($A$5,Prj_list!$O$6:$Z$7,2)))</x:f>
        <x:v>-</x:v>
      </x:c>
      <x:c r="U1754" s="45" t="str">
        <x:f>IF(ISBLANK('2012 HR 배정표'!Z1752)=TRUE,"-",'2012 HR 배정표'!Z1752)</x:f>
        <x:v>-</x:v>
      </x:c>
      <x:c r="V1754" s="46" t="str">
        <x:f>IF(ISBLANK('2012 HR 배정표'!Z1752)=TRUE,"-",IF(ISERROR((HLOOKUP($A$5,Prj_list!$O$6:$Z$7,2)*'2012 HR 배정표'!AA1752)/HLOOKUP($A$5,Prj_list!$O$6:$Z$7,2))=TRUE,"-",(HLOOKUP($A$5,Prj_list!$O$6:$Z$7,2)*'2012 HR 배정표'!AA1752)/HLOOKUP($A$5,Prj_list!$O$6:$Z$7,2)))</x:f>
        <x:v>-</x:v>
      </x:c>
      <x:c r="W1754" s="45" t="str">
        <x:f>IF(ISBLANK('2012 HR 배정표'!AB1752)=TRUE,"-",'2012 HR 배정표'!AB1752)</x:f>
        <x:v>-</x:v>
      </x:c>
      <x:c r="X1754" s="46" t="str">
        <x:f>IF(ISBLANK('2012 HR 배정표'!AB1752)=TRUE,"-",IF(ISERROR((HLOOKUP($A$5,Prj_list!$O$6:$Z$7,2)*'2012 HR 배정표'!AC1752)/HLOOKUP($A$5,Prj_list!$O$6:$Z$7,2))=TRUE,"-",(HLOOKUP($A$5,Prj_list!$O$6:$Z$7,2)*'2012 HR 배정표'!AC1752)/HLOOKUP($A$5,Prj_list!$O$6:$Z$7,2)))</x:f>
        <x:v>-</x:v>
      </x:c>
      <x:c r="Y1754" s="45" t="str">
        <x:f>IF(ISBLANK('2012 HR 배정표'!AD1752)=TRUE,"-",'2012 HR 배정표'!AD1752)</x:f>
        <x:v>-</x:v>
      </x:c>
      <x:c r="Z1754" s="46" t="str">
        <x:f>IF(ISBLANK('2012 HR 배정표'!AD1752)=TRUE,"-",IF(ISERROR((HLOOKUP($A$5,Prj_list!$O$6:$Z$7,2)*'2012 HR 배정표'!AE1752)/HLOOKUP($A$5,Prj_list!$O$6:$Z$7,2))=TRUE,"-",(HLOOKUP($A$5,Prj_list!$O$6:$Z$7,2)*'2012 HR 배정표'!AE1752)/HLOOKUP($A$5,Prj_list!$O$6:$Z$7,2)))</x:f>
        <x:v>-</x:v>
      </x:c>
      <x:c r="AA1754" s="45" t="str">
        <x:f>IF(ISBLANK('2012 HR 배정표'!AF1752)=TRUE,"-",'2012 HR 배정표'!AF1752)</x:f>
        <x:v>-</x:v>
      </x:c>
      <x:c r="AB1754" s="46" t="str">
        <x:f>IF(ISBLANK('2012 HR 배정표'!AF1752)=TRUE,"-",IF(ISERROR((HLOOKUP($A$5,Prj_list!$O$6:$Z$7,2)*'2012 HR 배정표'!AG1752)/HLOOKUP($A$5,Prj_list!$O$6:$Z$7,2))=TRUE,"-",(HLOOKUP($A$5,Prj_list!$O$6:$Z$7,2)*'2012 HR 배정표'!AG1752)/HLOOKUP($A$5,Prj_list!$O$6:$Z$7,2)))</x:f>
        <x:v>-</x:v>
      </x:c>
      <x:c r="AC1754" s="45" t="str">
        <x:f>IF(ISBLANK('2012 HR 배정표'!AH1752)=TRUE,"-",'2012 HR 배정표'!AH1752)</x:f>
        <x:v>-</x:v>
      </x:c>
      <x:c r="AD1754" s="46" t="str">
        <x:f>IF(ISBLANK('2012 HR 배정표'!AH1752)=TRUE,"-",IF(ISERROR((HLOOKUP($A$5,Prj_list!$O$6:$Z$7,2)*'2012 HR 배정표'!AI1752)/HLOOKUP($A$5,Prj_list!$O$6:$Z$7,2))=TRUE,"-",(HLOOKUP($A$5,Prj_list!$O$6:$Z$7,2)*'2012 HR 배정표'!AI1752)/HLOOKUP($A$5,Prj_list!$O$6:$Z$7,2)))</x:f>
        <x:v>-</x:v>
      </x:c>
      <x:c r="AE1754" s="45" t="str">
        <x:f>IF(ISBLANK('2012 HR 배정표'!AJ1752)=TRUE,"-",'2012 HR 배정표'!AJ1752)</x:f>
        <x:v>-</x:v>
      </x:c>
      <x:c r="AF1754" s="46" t="str">
        <x:f>IF(ISBLANK('2012 HR 배정표'!AJ1752)=TRUE,"-",IF(ISERROR((HLOOKUP($A$5,Prj_list!$O$6:$Z$7,2)*'2012 HR 배정표'!AK1752)/HLOOKUP($A$5,Prj_list!$O$6:$Z$7,2))=TRUE,"-",(HLOOKUP($A$5,Prj_list!$O$6:$Z$7,2)*'2012 HR 배정표'!AK1752)/HLOOKUP($A$5,Prj_list!$O$6:$Z$7,2)))</x:f>
        <x:v>-</x:v>
      </x:c>
      <x:c r="AG1754" s="45" t="str">
        <x:f>IF(ISBLANK('2012 HR 배정표'!AL1752)=TRUE,"-",'2012 HR 배정표'!AL1752)</x:f>
        <x:v>-</x:v>
      </x:c>
      <x:c r="AH1754" s="46" t="str">
        <x:f>IF(ISBLANK('2012 HR 배정표'!AL1752)=TRUE,"-",IF(ISERROR((HLOOKUP($A$5,Prj_list!$O$6:$Z$7,2)*'2012 HR 배정표'!AM1752)/HLOOKUP($A$5,Prj_list!$O$6:$Z$7,2))=TRUE,"-",(HLOOKUP($A$5,Prj_list!$O$6:$Z$7,2)*'2012 HR 배정표'!AM1752)/HLOOKUP($A$5,Prj_list!$O$6:$Z$7,2)))</x:f>
        <x:v>-</x:v>
      </x:c>
      <x:c r="AI1754" s="45" t="str">
        <x:f>IF(ISBLANK('2012 HR 배정표'!AN1752)=TRUE,"-",'2012 HR 배정표'!AN1752)</x:f>
        <x:v>-</x:v>
      </x:c>
      <x:c r="AJ1754" s="46" t="str">
        <x:f>IF(ISBLANK('2012 HR 배정표'!AN1752)=TRUE,"-",IF(ISERROR((HLOOKUP($A$5,Prj_list!$O$6:$Z$7,2)*'2012 HR 배정표'!AO1752)/HLOOKUP($A$5,Prj_list!$O$6:$Z$7,2))=TRUE,"-",(HLOOKUP($A$5,Prj_list!$O$6:$Z$7,2)*'2012 HR 배정표'!AO1752)/HLOOKUP($A$5,Prj_list!$O$6:$Z$7,2)))</x:f>
        <x:v>-</x:v>
      </x:c>
      <x:c r="AK1754" s="45" t="str">
        <x:f>IF(ISBLANK('2012 HR 배정표'!AP1752)=TRUE,"-",'2012 HR 배정표'!AP1752)</x:f>
        <x:v>-</x:v>
      </x:c>
      <x:c r="AL1754" s="46" t="str">
        <x:f>IF(ISBLANK('2012 HR 배정표'!AP1752)=TRUE,"-",IF(ISERROR((HLOOKUP($A$5,Prj_list!$O$6:$Z$7,2)*'2012 HR 배정표'!AQ1752)/HLOOKUP($A$5,Prj_list!$O$6:$Z$7,2))=TRUE,"-",(HLOOKUP($A$5,Prj_list!$O$6:$Z$7,2)*'2012 HR 배정표'!AQ1752)/HLOOKUP($A$5,Prj_list!$O$6:$Z$7,2)))</x:f>
        <x:v>-</x:v>
      </x:c>
      <x:c r="AM1754" s="45" t="str">
        <x:f>IF(ISBLANK('2012 HR 배정표'!AR1752)=TRUE,"-",'2012 HR 배정표'!AR1752)</x:f>
        <x:v>-</x:v>
      </x:c>
      <x:c r="AN1754" s="46" t="str">
        <x:f>IF(ISBLANK('2012 HR 배정표'!AR1752)=TRUE,"-",IF(ISERROR((HLOOKUP($A$5,Prj_list!$O$6:$Z$7,2)*'2012 HR 배정표'!AS1752)/HLOOKUP($A$5,Prj_list!$O$6:$Z$7,2))=TRUE,"-",(HLOOKUP($A$5,Prj_list!$O$6:$Z$7,2)*'2012 HR 배정표'!AS1752)/HLOOKUP($A$5,Prj_list!$O$6:$Z$7,2)))</x:f>
        <x:v>-</x:v>
      </x:c>
      <x:c r="AO1754" s="45" t="str">
        <x:f>IF(ISBLANK('2012 HR 배정표'!AT1752)=TRUE,"-",'2012 HR 배정표'!AT1752)</x:f>
        <x:v>-</x:v>
      </x:c>
      <x:c r="AP1754" s="46" t="str">
        <x:f>IF(ISBLANK('2012 HR 배정표'!AT1752)=TRUE,"-",IF(ISERROR((HLOOKUP($A$5,Prj_list!$O$6:$Z$7,2)*'2012 HR 배정표'!AU1752)/HLOOKUP($A$5,Prj_list!$O$6:$Z$7,2))=TRUE,"-",(HLOOKUP($A$5,Prj_list!$O$6:$Z$7,2)*'2012 HR 배정표'!AU1752)/HLOOKUP($A$5,Prj_list!$O$6:$Z$7,2)))</x:f>
        <x:v>-</x:v>
      </x:c>
      <x:c r="AQ1754" s="45" t="str">
        <x:f>IF(ISBLANK('2012 HR 배정표'!AV1752)=TRUE,"-",'2012 HR 배정표'!AV1752)</x:f>
        <x:v>-</x:v>
      </x:c>
      <x:c r="AR1754" s="46" t="str">
        <x:f>IF(ISBLANK('2012 HR 배정표'!AV1752)=TRUE,"-",IF(ISERROR((HLOOKUP($A$5,Prj_list!$O$6:$Z$7,2)*'2012 HR 배정표'!AW1752)/HLOOKUP($A$5,Prj_list!$O$6:$Z$7,2))=TRUE,"-",(HLOOKUP($A$5,Prj_list!$O$6:$Z$7,2)*'2012 HR 배정표'!AW1752)/HLOOKUP($A$5,Prj_list!$O$6:$Z$7,2)))</x:f>
        <x:v>-</x:v>
      </x:c>
      <x:c r="AS1754" s="45" t="str">
        <x:f>IF(ISBLANK('2012 HR 배정표'!AX1752)=TRUE,"-",'2012 HR 배정표'!AX1752)</x:f>
        <x:v>-</x:v>
      </x:c>
      <x:c r="AT1754" s="46" t="str">
        <x:f>IF(ISBLANK('2012 HR 배정표'!AX1752)=TRUE,"-",IF(ISERROR((HLOOKUP($A$5,Prj_list!$O$6:$Z$7,2)*'2012 HR 배정표'!AY1752)/HLOOKUP($A$5,Prj_list!$O$6:$Z$7,2))=TRUE,"-",(HLOOKUP($A$5,Prj_list!$O$6:$Z$7,2)*'2012 HR 배정표'!AY1752)/HLOOKUP($A$5,Prj_list!$O$6:$Z$7,2)))</x:f>
        <x:v>-</x:v>
      </x:c>
      <x:c r="AU1754" s="45" t="str">
        <x:f>IF(ISBLANK('2012 HR 배정표'!AZ1752)=TRUE,"-",'2012 HR 배정표'!AZ1752)</x:f>
        <x:v>-</x:v>
      </x:c>
      <x:c r="AV1754" s="46" t="str">
        <x:f>IF(ISBLANK('2012 HR 배정표'!AZ1752)=TRUE,"-",IF(ISERROR((HLOOKUP($A$5,Prj_list!$O$6:$Z$7,2)*'2012 HR 배정표'!BA1752)/HLOOKUP($A$5,Prj_list!$O$6:$Z$7,2))=TRUE,"-",(HLOOKUP($A$5,Prj_list!$O$6:$Z$7,2)*'2012 HR 배정표'!BA1752)/HLOOKUP($A$5,Prj_list!$O$6:$Z$7,2)))</x:f>
        <x:v>-</x:v>
      </x:c>
      <x:c r="AW1754" s="34" t="str">
        <x:f t="shared" si="54"/>
        <x:v/>
      </x:c>
      <x:c r="AX1754" s="41">
        <x:f t="shared" si="55"/>
        <x:v>0</x:v>
      </x:c>
    </x:row>
    <x:row r="1755" spans="1:50">
      <x:c r="A1755" s="45" t="str">
        <x:f>IF(ISBLANK('2012 HR 배정표'!F1753)=TRUE,"-",'2012 HR 배정표'!F1753)</x:f>
        <x:v>-</x:v>
      </x:c>
      <x:c r="B1755" s="46" t="str">
        <x:f>IF(ISBLANK('2012 HR 배정표'!F1753)=TRUE,"-",IF(ISERROR((HLOOKUP($A$5,Prj_list!$O$6:$Z$7,2)*'2012 HR 배정표'!G1753)/HLOOKUP($A$5,Prj_list!$O$6:$Z$7,2))=TRUE,"-",(HLOOKUP($A$5,Prj_list!$O$6:$Z$7,2)*'2012 HR 배정표'!G1753)/HLOOKUP($A$5,Prj_list!$O$6:$Z$7,2)))</x:f>
        <x:v>-</x:v>
      </x:c>
      <x:c r="C1755" s="45" t="str">
        <x:f>IF(ISBLANK('2012 HR 배정표'!H1753)=TRUE,"-",'2012 HR 배정표'!H1753)</x:f>
        <x:v>-</x:v>
      </x:c>
      <x:c r="D1755" s="46" t="str">
        <x:f>IF(ISBLANK('2012 HR 배정표'!H1753)=TRUE,"-",IF(ISERROR((HLOOKUP($A$5,Prj_list!$O$6:$Z$7,2)*'2012 HR 배정표'!I1753)/HLOOKUP($A$5,Prj_list!$O$6:$Z$7,2))=TRUE,"-",(HLOOKUP($A$5,Prj_list!$O$6:$Z$7,2)*'2012 HR 배정표'!I1753)/HLOOKUP($A$5,Prj_list!$O$6:$Z$7,2)))</x:f>
        <x:v>-</x:v>
      </x:c>
      <x:c r="E1755" s="45" t="str">
        <x:f>IF(ISBLANK('2012 HR 배정표'!J1753)=TRUE,"-",'2012 HR 배정표'!J1753)</x:f>
        <x:v>-</x:v>
      </x:c>
      <x:c r="F1755" s="46" t="str">
        <x:f>IF(ISBLANK('2012 HR 배정표'!J1753)=TRUE,"-",IF(ISERROR((HLOOKUP($A$5,Prj_list!$O$6:$Z$7,2)*'2012 HR 배정표'!K1753)/HLOOKUP($A$5,Prj_list!$O$6:$Z$7,2))=TRUE,"-",(HLOOKUP($A$5,Prj_list!$O$6:$Z$7,2)*'2012 HR 배정표'!K1753)/HLOOKUP($A$5,Prj_list!$O$6:$Z$7,2)))</x:f>
        <x:v>-</x:v>
      </x:c>
      <x:c r="G1755" s="45" t="str">
        <x:f>IF(ISBLANK('2012 HR 배정표'!L1753)=TRUE,"-",'2012 HR 배정표'!L1753)</x:f>
        <x:v>-</x:v>
      </x:c>
      <x:c r="H1755" s="46" t="str">
        <x:f>IF(ISBLANK('2012 HR 배정표'!L1753)=TRUE,"-",IF(ISERROR((HLOOKUP($A$5,Prj_list!$O$6:$Z$7,2)*'2012 HR 배정표'!M1753)/HLOOKUP($A$5,Prj_list!$O$6:$Z$7,2))=TRUE,"-",(HLOOKUP($A$5,Prj_list!$O$6:$Z$7,2)*'2012 HR 배정표'!M1753)/HLOOKUP($A$5,Prj_list!$O$6:$Z$7,2)))</x:f>
        <x:v>-</x:v>
      </x:c>
      <x:c r="I1755" s="45" t="str">
        <x:f>IF(ISBLANK('2012 HR 배정표'!N1753)=TRUE,"-",'2012 HR 배정표'!N1753)</x:f>
        <x:v>-</x:v>
      </x:c>
      <x:c r="J1755" s="46" t="str">
        <x:f>IF(ISBLANK('2012 HR 배정표'!N1753)=TRUE,"-",IF(ISERROR((HLOOKUP($A$5,Prj_list!$O$6:$Z$7,2)*'2012 HR 배정표'!O1753)/HLOOKUP($A$5,Prj_list!$O$6:$Z$7,2))=TRUE,"-",(HLOOKUP($A$5,Prj_list!$O$6:$Z$7,2)*'2012 HR 배정표'!O1753)/HLOOKUP($A$5,Prj_list!$O$6:$Z$7,2)))</x:f>
        <x:v>-</x:v>
      </x:c>
      <x:c r="K1755" s="45" t="str">
        <x:f>IF(ISBLANK('2012 HR 배정표'!P1753)=TRUE,"-",'2012 HR 배정표'!P1753)</x:f>
        <x:v>-</x:v>
      </x:c>
      <x:c r="L1755" s="46" t="str">
        <x:f>IF(ISBLANK('2012 HR 배정표'!P1753)=TRUE,"-",IF(ISERROR((HLOOKUP($A$5,Prj_list!$O$6:$Z$7,2)*'2012 HR 배정표'!Q1753)/HLOOKUP($A$5,Prj_list!$O$6:$Z$7,2))=TRUE,"-",(HLOOKUP($A$5,Prj_list!$O$6:$Z$7,2)*'2012 HR 배정표'!Q1753)/HLOOKUP($A$5,Prj_list!$O$6:$Z$7,2)))</x:f>
        <x:v>-</x:v>
      </x:c>
      <x:c r="M1755" s="45" t="str">
        <x:f>IF(ISBLANK('2012 HR 배정표'!R1753)=TRUE,"-",'2012 HR 배정표'!R1753)</x:f>
        <x:v>-</x:v>
      </x:c>
      <x:c r="N1755" s="46" t="str">
        <x:f>IF(ISBLANK('2012 HR 배정표'!R1753)=TRUE,"-",IF(ISERROR((HLOOKUP($A$5,Prj_list!$O$6:$Z$7,2)*'2012 HR 배정표'!S1753)/HLOOKUP($A$5,Prj_list!$O$6:$Z$7,2))=TRUE,"-",(HLOOKUP($A$5,Prj_list!$O$6:$Z$7,2)*'2012 HR 배정표'!S1753)/HLOOKUP($A$5,Prj_list!$O$6:$Z$7,2)))</x:f>
        <x:v>-</x:v>
      </x:c>
      <x:c r="O1755" s="45" t="str">
        <x:f>IF(ISBLANK('2012 HR 배정표'!T1753)=TRUE,"-",'2012 HR 배정표'!T1753)</x:f>
        <x:v>-</x:v>
      </x:c>
      <x:c r="P1755" s="46" t="str">
        <x:f>IF(ISBLANK('2012 HR 배정표'!T1753)=TRUE,"-",IF(ISERROR((HLOOKUP($A$5,Prj_list!$O$6:$Z$7,2)*'2012 HR 배정표'!U1753)/HLOOKUP($A$5,Prj_list!$O$6:$Z$7,2))=TRUE,"-",(HLOOKUP($A$5,Prj_list!$O$6:$Z$7,2)*'2012 HR 배정표'!U1753)/HLOOKUP($A$5,Prj_list!$O$6:$Z$7,2)))</x:f>
        <x:v>-</x:v>
      </x:c>
      <x:c r="Q1755" s="45" t="str">
        <x:f>IF(ISBLANK('2012 HR 배정표'!V1753)=TRUE,"-",'2012 HR 배정표'!V1753)</x:f>
        <x:v>-</x:v>
      </x:c>
      <x:c r="R1755" s="46" t="str">
        <x:f>IF(ISBLANK('2012 HR 배정표'!V1753)=TRUE,"-",IF(ISERROR((HLOOKUP($A$5,Prj_list!$O$6:$Z$7,2)*'2012 HR 배정표'!W1753)/HLOOKUP($A$5,Prj_list!$O$6:$Z$7,2))=TRUE,"-",(HLOOKUP($A$5,Prj_list!$O$6:$Z$7,2)*'2012 HR 배정표'!W1753)/HLOOKUP($A$5,Prj_list!$O$6:$Z$7,2)))</x:f>
        <x:v>-</x:v>
      </x:c>
      <x:c r="S1755" s="45" t="str">
        <x:f>IF(ISBLANK('2012 HR 배정표'!X1753)=TRUE,"-",'2012 HR 배정표'!X1753)</x:f>
        <x:v>-</x:v>
      </x:c>
      <x:c r="T1755" s="46" t="str">
        <x:f>IF(ISBLANK('2012 HR 배정표'!X1753)=TRUE,"-",IF(ISERROR((HLOOKUP($A$5,Prj_list!$O$6:$Z$7,2)*'2012 HR 배정표'!Y1753)/HLOOKUP($A$5,Prj_list!$O$6:$Z$7,2))=TRUE,"-",(HLOOKUP($A$5,Prj_list!$O$6:$Z$7,2)*'2012 HR 배정표'!Y1753)/HLOOKUP($A$5,Prj_list!$O$6:$Z$7,2)))</x:f>
        <x:v>-</x:v>
      </x:c>
      <x:c r="U1755" s="45" t="str">
        <x:f>IF(ISBLANK('2012 HR 배정표'!Z1753)=TRUE,"-",'2012 HR 배정표'!Z1753)</x:f>
        <x:v>-</x:v>
      </x:c>
      <x:c r="V1755" s="46" t="str">
        <x:f>IF(ISBLANK('2012 HR 배정표'!Z1753)=TRUE,"-",IF(ISERROR((HLOOKUP($A$5,Prj_list!$O$6:$Z$7,2)*'2012 HR 배정표'!AA1753)/HLOOKUP($A$5,Prj_list!$O$6:$Z$7,2))=TRUE,"-",(HLOOKUP($A$5,Prj_list!$O$6:$Z$7,2)*'2012 HR 배정표'!AA1753)/HLOOKUP($A$5,Prj_list!$O$6:$Z$7,2)))</x:f>
        <x:v>-</x:v>
      </x:c>
      <x:c r="W1755" s="45" t="str">
        <x:f>IF(ISBLANK('2012 HR 배정표'!AB1753)=TRUE,"-",'2012 HR 배정표'!AB1753)</x:f>
        <x:v>-</x:v>
      </x:c>
      <x:c r="X1755" s="46" t="str">
        <x:f>IF(ISBLANK('2012 HR 배정표'!AB1753)=TRUE,"-",IF(ISERROR((HLOOKUP($A$5,Prj_list!$O$6:$Z$7,2)*'2012 HR 배정표'!AC1753)/HLOOKUP($A$5,Prj_list!$O$6:$Z$7,2))=TRUE,"-",(HLOOKUP($A$5,Prj_list!$O$6:$Z$7,2)*'2012 HR 배정표'!AC1753)/HLOOKUP($A$5,Prj_list!$O$6:$Z$7,2)))</x:f>
        <x:v>-</x:v>
      </x:c>
      <x:c r="Y1755" s="45" t="str">
        <x:f>IF(ISBLANK('2012 HR 배정표'!AD1753)=TRUE,"-",'2012 HR 배정표'!AD1753)</x:f>
        <x:v>-</x:v>
      </x:c>
      <x:c r="Z1755" s="46" t="str">
        <x:f>IF(ISBLANK('2012 HR 배정표'!AD1753)=TRUE,"-",IF(ISERROR((HLOOKUP($A$5,Prj_list!$O$6:$Z$7,2)*'2012 HR 배정표'!AE1753)/HLOOKUP($A$5,Prj_list!$O$6:$Z$7,2))=TRUE,"-",(HLOOKUP($A$5,Prj_list!$O$6:$Z$7,2)*'2012 HR 배정표'!AE1753)/HLOOKUP($A$5,Prj_list!$O$6:$Z$7,2)))</x:f>
        <x:v>-</x:v>
      </x:c>
      <x:c r="AA1755" s="45" t="str">
        <x:f>IF(ISBLANK('2012 HR 배정표'!AF1753)=TRUE,"-",'2012 HR 배정표'!AF1753)</x:f>
        <x:v>-</x:v>
      </x:c>
      <x:c r="AB1755" s="46" t="str">
        <x:f>IF(ISBLANK('2012 HR 배정표'!AF1753)=TRUE,"-",IF(ISERROR((HLOOKUP($A$5,Prj_list!$O$6:$Z$7,2)*'2012 HR 배정표'!AG1753)/HLOOKUP($A$5,Prj_list!$O$6:$Z$7,2))=TRUE,"-",(HLOOKUP($A$5,Prj_list!$O$6:$Z$7,2)*'2012 HR 배정표'!AG1753)/HLOOKUP($A$5,Prj_list!$O$6:$Z$7,2)))</x:f>
        <x:v>-</x:v>
      </x:c>
      <x:c r="AC1755" s="45" t="str">
        <x:f>IF(ISBLANK('2012 HR 배정표'!AH1753)=TRUE,"-",'2012 HR 배정표'!AH1753)</x:f>
        <x:v>-</x:v>
      </x:c>
      <x:c r="AD1755" s="46" t="str">
        <x:f>IF(ISBLANK('2012 HR 배정표'!AH1753)=TRUE,"-",IF(ISERROR((HLOOKUP($A$5,Prj_list!$O$6:$Z$7,2)*'2012 HR 배정표'!AI1753)/HLOOKUP($A$5,Prj_list!$O$6:$Z$7,2))=TRUE,"-",(HLOOKUP($A$5,Prj_list!$O$6:$Z$7,2)*'2012 HR 배정표'!AI1753)/HLOOKUP($A$5,Prj_list!$O$6:$Z$7,2)))</x:f>
        <x:v>-</x:v>
      </x:c>
      <x:c r="AE1755" s="45" t="str">
        <x:f>IF(ISBLANK('2012 HR 배정표'!AJ1753)=TRUE,"-",'2012 HR 배정표'!AJ1753)</x:f>
        <x:v>-</x:v>
      </x:c>
      <x:c r="AF1755" s="46" t="str">
        <x:f>IF(ISBLANK('2012 HR 배정표'!AJ1753)=TRUE,"-",IF(ISERROR((HLOOKUP($A$5,Prj_list!$O$6:$Z$7,2)*'2012 HR 배정표'!AK1753)/HLOOKUP($A$5,Prj_list!$O$6:$Z$7,2))=TRUE,"-",(HLOOKUP($A$5,Prj_list!$O$6:$Z$7,2)*'2012 HR 배정표'!AK1753)/HLOOKUP($A$5,Prj_list!$O$6:$Z$7,2)))</x:f>
        <x:v>-</x:v>
      </x:c>
      <x:c r="AG1755" s="45" t="str">
        <x:f>IF(ISBLANK('2012 HR 배정표'!AL1753)=TRUE,"-",'2012 HR 배정표'!AL1753)</x:f>
        <x:v>-</x:v>
      </x:c>
      <x:c r="AH1755" s="46" t="str">
        <x:f>IF(ISBLANK('2012 HR 배정표'!AL1753)=TRUE,"-",IF(ISERROR((HLOOKUP($A$5,Prj_list!$O$6:$Z$7,2)*'2012 HR 배정표'!AM1753)/HLOOKUP($A$5,Prj_list!$O$6:$Z$7,2))=TRUE,"-",(HLOOKUP($A$5,Prj_list!$O$6:$Z$7,2)*'2012 HR 배정표'!AM1753)/HLOOKUP($A$5,Prj_list!$O$6:$Z$7,2)))</x:f>
        <x:v>-</x:v>
      </x:c>
      <x:c r="AI1755" s="45" t="str">
        <x:f>IF(ISBLANK('2012 HR 배정표'!AN1753)=TRUE,"-",'2012 HR 배정표'!AN1753)</x:f>
        <x:v>-</x:v>
      </x:c>
      <x:c r="AJ1755" s="46" t="str">
        <x:f>IF(ISBLANK('2012 HR 배정표'!AN1753)=TRUE,"-",IF(ISERROR((HLOOKUP($A$5,Prj_list!$O$6:$Z$7,2)*'2012 HR 배정표'!AO1753)/HLOOKUP($A$5,Prj_list!$O$6:$Z$7,2))=TRUE,"-",(HLOOKUP($A$5,Prj_list!$O$6:$Z$7,2)*'2012 HR 배정표'!AO1753)/HLOOKUP($A$5,Prj_list!$O$6:$Z$7,2)))</x:f>
        <x:v>-</x:v>
      </x:c>
      <x:c r="AK1755" s="45" t="str">
        <x:f>IF(ISBLANK('2012 HR 배정표'!AP1753)=TRUE,"-",'2012 HR 배정표'!AP1753)</x:f>
        <x:v>-</x:v>
      </x:c>
      <x:c r="AL1755" s="46" t="str">
        <x:f>IF(ISBLANK('2012 HR 배정표'!AP1753)=TRUE,"-",IF(ISERROR((HLOOKUP($A$5,Prj_list!$O$6:$Z$7,2)*'2012 HR 배정표'!AQ1753)/HLOOKUP($A$5,Prj_list!$O$6:$Z$7,2))=TRUE,"-",(HLOOKUP($A$5,Prj_list!$O$6:$Z$7,2)*'2012 HR 배정표'!AQ1753)/HLOOKUP($A$5,Prj_list!$O$6:$Z$7,2)))</x:f>
        <x:v>-</x:v>
      </x:c>
      <x:c r="AM1755" s="45" t="str">
        <x:f>IF(ISBLANK('2012 HR 배정표'!AR1753)=TRUE,"-",'2012 HR 배정표'!AR1753)</x:f>
        <x:v>-</x:v>
      </x:c>
      <x:c r="AN1755" s="46" t="str">
        <x:f>IF(ISBLANK('2012 HR 배정표'!AR1753)=TRUE,"-",IF(ISERROR((HLOOKUP($A$5,Prj_list!$O$6:$Z$7,2)*'2012 HR 배정표'!AS1753)/HLOOKUP($A$5,Prj_list!$O$6:$Z$7,2))=TRUE,"-",(HLOOKUP($A$5,Prj_list!$O$6:$Z$7,2)*'2012 HR 배정표'!AS1753)/HLOOKUP($A$5,Prj_list!$O$6:$Z$7,2)))</x:f>
        <x:v>-</x:v>
      </x:c>
      <x:c r="AO1755" s="45" t="str">
        <x:f>IF(ISBLANK('2012 HR 배정표'!AT1753)=TRUE,"-",'2012 HR 배정표'!AT1753)</x:f>
        <x:v>-</x:v>
      </x:c>
      <x:c r="AP1755" s="46" t="str">
        <x:f>IF(ISBLANK('2012 HR 배정표'!AT1753)=TRUE,"-",IF(ISERROR((HLOOKUP($A$5,Prj_list!$O$6:$Z$7,2)*'2012 HR 배정표'!AU1753)/HLOOKUP($A$5,Prj_list!$O$6:$Z$7,2))=TRUE,"-",(HLOOKUP($A$5,Prj_list!$O$6:$Z$7,2)*'2012 HR 배정표'!AU1753)/HLOOKUP($A$5,Prj_list!$O$6:$Z$7,2)))</x:f>
        <x:v>-</x:v>
      </x:c>
      <x:c r="AQ1755" s="45" t="str">
        <x:f>IF(ISBLANK('2012 HR 배정표'!AV1753)=TRUE,"-",'2012 HR 배정표'!AV1753)</x:f>
        <x:v>-</x:v>
      </x:c>
      <x:c r="AR1755" s="46" t="str">
        <x:f>IF(ISBLANK('2012 HR 배정표'!AV1753)=TRUE,"-",IF(ISERROR((HLOOKUP($A$5,Prj_list!$O$6:$Z$7,2)*'2012 HR 배정표'!AW1753)/HLOOKUP($A$5,Prj_list!$O$6:$Z$7,2))=TRUE,"-",(HLOOKUP($A$5,Prj_list!$O$6:$Z$7,2)*'2012 HR 배정표'!AW1753)/HLOOKUP($A$5,Prj_list!$O$6:$Z$7,2)))</x:f>
        <x:v>-</x:v>
      </x:c>
      <x:c r="AS1755" s="45" t="str">
        <x:f>IF(ISBLANK('2012 HR 배정표'!AX1753)=TRUE,"-",'2012 HR 배정표'!AX1753)</x:f>
        <x:v>-</x:v>
      </x:c>
      <x:c r="AT1755" s="46" t="str">
        <x:f>IF(ISBLANK('2012 HR 배정표'!AX1753)=TRUE,"-",IF(ISERROR((HLOOKUP($A$5,Prj_list!$O$6:$Z$7,2)*'2012 HR 배정표'!AY1753)/HLOOKUP($A$5,Prj_list!$O$6:$Z$7,2))=TRUE,"-",(HLOOKUP($A$5,Prj_list!$O$6:$Z$7,2)*'2012 HR 배정표'!AY1753)/HLOOKUP($A$5,Prj_list!$O$6:$Z$7,2)))</x:f>
        <x:v>-</x:v>
      </x:c>
      <x:c r="AU1755" s="45" t="str">
        <x:f>IF(ISBLANK('2012 HR 배정표'!AZ1753)=TRUE,"-",'2012 HR 배정표'!AZ1753)</x:f>
        <x:v>-</x:v>
      </x:c>
      <x:c r="AV1755" s="46" t="str">
        <x:f>IF(ISBLANK('2012 HR 배정표'!AZ1753)=TRUE,"-",IF(ISERROR((HLOOKUP($A$5,Prj_list!$O$6:$Z$7,2)*'2012 HR 배정표'!BA1753)/HLOOKUP($A$5,Prj_list!$O$6:$Z$7,2))=TRUE,"-",(HLOOKUP($A$5,Prj_list!$O$6:$Z$7,2)*'2012 HR 배정표'!BA1753)/HLOOKUP($A$5,Prj_list!$O$6:$Z$7,2)))</x:f>
        <x:v>-</x:v>
      </x:c>
      <x:c r="AW1755" s="34" t="str">
        <x:f t="shared" si="54"/>
        <x:v/>
      </x:c>
      <x:c r="AX1755" s="41">
        <x:f t="shared" si="55"/>
        <x:v>0</x:v>
      </x:c>
    </x:row>
    <x:row r="1756" spans="1:50">
      <x:c r="A1756" s="45" t="str">
        <x:f>IF(ISBLANK('2012 HR 배정표'!F1754)=TRUE,"-",'2012 HR 배정표'!F1754)</x:f>
        <x:v>-</x:v>
      </x:c>
      <x:c r="B1756" s="46" t="str">
        <x:f>IF(ISBLANK('2012 HR 배정표'!F1754)=TRUE,"-",IF(ISERROR((HLOOKUP($A$5,Prj_list!$O$6:$Z$7,2)*'2012 HR 배정표'!G1754)/HLOOKUP($A$5,Prj_list!$O$6:$Z$7,2))=TRUE,"-",(HLOOKUP($A$5,Prj_list!$O$6:$Z$7,2)*'2012 HR 배정표'!G1754)/HLOOKUP($A$5,Prj_list!$O$6:$Z$7,2)))</x:f>
        <x:v>-</x:v>
      </x:c>
      <x:c r="C1756" s="45" t="str">
        <x:f>IF(ISBLANK('2012 HR 배정표'!H1754)=TRUE,"-",'2012 HR 배정표'!H1754)</x:f>
        <x:v>-</x:v>
      </x:c>
      <x:c r="D1756" s="46" t="str">
        <x:f>IF(ISBLANK('2012 HR 배정표'!H1754)=TRUE,"-",IF(ISERROR((HLOOKUP($A$5,Prj_list!$O$6:$Z$7,2)*'2012 HR 배정표'!I1754)/HLOOKUP($A$5,Prj_list!$O$6:$Z$7,2))=TRUE,"-",(HLOOKUP($A$5,Prj_list!$O$6:$Z$7,2)*'2012 HR 배정표'!I1754)/HLOOKUP($A$5,Prj_list!$O$6:$Z$7,2)))</x:f>
        <x:v>-</x:v>
      </x:c>
      <x:c r="E1756" s="45" t="str">
        <x:f>IF(ISBLANK('2012 HR 배정표'!J1754)=TRUE,"-",'2012 HR 배정표'!J1754)</x:f>
        <x:v>-</x:v>
      </x:c>
      <x:c r="F1756" s="46" t="str">
        <x:f>IF(ISBLANK('2012 HR 배정표'!J1754)=TRUE,"-",IF(ISERROR((HLOOKUP($A$5,Prj_list!$O$6:$Z$7,2)*'2012 HR 배정표'!K1754)/HLOOKUP($A$5,Prj_list!$O$6:$Z$7,2))=TRUE,"-",(HLOOKUP($A$5,Prj_list!$O$6:$Z$7,2)*'2012 HR 배정표'!K1754)/HLOOKUP($A$5,Prj_list!$O$6:$Z$7,2)))</x:f>
        <x:v>-</x:v>
      </x:c>
      <x:c r="G1756" s="45" t="str">
        <x:f>IF(ISBLANK('2012 HR 배정표'!L1754)=TRUE,"-",'2012 HR 배정표'!L1754)</x:f>
        <x:v>-</x:v>
      </x:c>
      <x:c r="H1756" s="46" t="str">
        <x:f>IF(ISBLANK('2012 HR 배정표'!L1754)=TRUE,"-",IF(ISERROR((HLOOKUP($A$5,Prj_list!$O$6:$Z$7,2)*'2012 HR 배정표'!M1754)/HLOOKUP($A$5,Prj_list!$O$6:$Z$7,2))=TRUE,"-",(HLOOKUP($A$5,Prj_list!$O$6:$Z$7,2)*'2012 HR 배정표'!M1754)/HLOOKUP($A$5,Prj_list!$O$6:$Z$7,2)))</x:f>
        <x:v>-</x:v>
      </x:c>
      <x:c r="I1756" s="45" t="str">
        <x:f>IF(ISBLANK('2012 HR 배정표'!N1754)=TRUE,"-",'2012 HR 배정표'!N1754)</x:f>
        <x:v>-</x:v>
      </x:c>
      <x:c r="J1756" s="46" t="str">
        <x:f>IF(ISBLANK('2012 HR 배정표'!N1754)=TRUE,"-",IF(ISERROR((HLOOKUP($A$5,Prj_list!$O$6:$Z$7,2)*'2012 HR 배정표'!O1754)/HLOOKUP($A$5,Prj_list!$O$6:$Z$7,2))=TRUE,"-",(HLOOKUP($A$5,Prj_list!$O$6:$Z$7,2)*'2012 HR 배정표'!O1754)/HLOOKUP($A$5,Prj_list!$O$6:$Z$7,2)))</x:f>
        <x:v>-</x:v>
      </x:c>
      <x:c r="K1756" s="45" t="str">
        <x:f>IF(ISBLANK('2012 HR 배정표'!P1754)=TRUE,"-",'2012 HR 배정표'!P1754)</x:f>
        <x:v>-</x:v>
      </x:c>
      <x:c r="L1756" s="46" t="str">
        <x:f>IF(ISBLANK('2012 HR 배정표'!P1754)=TRUE,"-",IF(ISERROR((HLOOKUP($A$5,Prj_list!$O$6:$Z$7,2)*'2012 HR 배정표'!Q1754)/HLOOKUP($A$5,Prj_list!$O$6:$Z$7,2))=TRUE,"-",(HLOOKUP($A$5,Prj_list!$O$6:$Z$7,2)*'2012 HR 배정표'!Q1754)/HLOOKUP($A$5,Prj_list!$O$6:$Z$7,2)))</x:f>
        <x:v>-</x:v>
      </x:c>
      <x:c r="M1756" s="45" t="str">
        <x:f>IF(ISBLANK('2012 HR 배정표'!R1754)=TRUE,"-",'2012 HR 배정표'!R1754)</x:f>
        <x:v>-</x:v>
      </x:c>
      <x:c r="N1756" s="46" t="str">
        <x:f>IF(ISBLANK('2012 HR 배정표'!R1754)=TRUE,"-",IF(ISERROR((HLOOKUP($A$5,Prj_list!$O$6:$Z$7,2)*'2012 HR 배정표'!S1754)/HLOOKUP($A$5,Prj_list!$O$6:$Z$7,2))=TRUE,"-",(HLOOKUP($A$5,Prj_list!$O$6:$Z$7,2)*'2012 HR 배정표'!S1754)/HLOOKUP($A$5,Prj_list!$O$6:$Z$7,2)))</x:f>
        <x:v>-</x:v>
      </x:c>
      <x:c r="O1756" s="45" t="str">
        <x:f>IF(ISBLANK('2012 HR 배정표'!T1754)=TRUE,"-",'2012 HR 배정표'!T1754)</x:f>
        <x:v>-</x:v>
      </x:c>
      <x:c r="P1756" s="46" t="str">
        <x:f>IF(ISBLANK('2012 HR 배정표'!T1754)=TRUE,"-",IF(ISERROR((HLOOKUP($A$5,Prj_list!$O$6:$Z$7,2)*'2012 HR 배정표'!U1754)/HLOOKUP($A$5,Prj_list!$O$6:$Z$7,2))=TRUE,"-",(HLOOKUP($A$5,Prj_list!$O$6:$Z$7,2)*'2012 HR 배정표'!U1754)/HLOOKUP($A$5,Prj_list!$O$6:$Z$7,2)))</x:f>
        <x:v>-</x:v>
      </x:c>
      <x:c r="Q1756" s="45" t="str">
        <x:f>IF(ISBLANK('2012 HR 배정표'!V1754)=TRUE,"-",'2012 HR 배정표'!V1754)</x:f>
        <x:v>-</x:v>
      </x:c>
      <x:c r="R1756" s="46" t="str">
        <x:f>IF(ISBLANK('2012 HR 배정표'!V1754)=TRUE,"-",IF(ISERROR((HLOOKUP($A$5,Prj_list!$O$6:$Z$7,2)*'2012 HR 배정표'!W1754)/HLOOKUP($A$5,Prj_list!$O$6:$Z$7,2))=TRUE,"-",(HLOOKUP($A$5,Prj_list!$O$6:$Z$7,2)*'2012 HR 배정표'!W1754)/HLOOKUP($A$5,Prj_list!$O$6:$Z$7,2)))</x:f>
        <x:v>-</x:v>
      </x:c>
      <x:c r="S1756" s="45" t="str">
        <x:f>IF(ISBLANK('2012 HR 배정표'!X1754)=TRUE,"-",'2012 HR 배정표'!X1754)</x:f>
        <x:v>-</x:v>
      </x:c>
      <x:c r="T1756" s="46" t="str">
        <x:f>IF(ISBLANK('2012 HR 배정표'!X1754)=TRUE,"-",IF(ISERROR((HLOOKUP($A$5,Prj_list!$O$6:$Z$7,2)*'2012 HR 배정표'!Y1754)/HLOOKUP($A$5,Prj_list!$O$6:$Z$7,2))=TRUE,"-",(HLOOKUP($A$5,Prj_list!$O$6:$Z$7,2)*'2012 HR 배정표'!Y1754)/HLOOKUP($A$5,Prj_list!$O$6:$Z$7,2)))</x:f>
        <x:v>-</x:v>
      </x:c>
      <x:c r="U1756" s="45" t="str">
        <x:f>IF(ISBLANK('2012 HR 배정표'!Z1754)=TRUE,"-",'2012 HR 배정표'!Z1754)</x:f>
        <x:v>-</x:v>
      </x:c>
      <x:c r="V1756" s="46" t="str">
        <x:f>IF(ISBLANK('2012 HR 배정표'!Z1754)=TRUE,"-",IF(ISERROR((HLOOKUP($A$5,Prj_list!$O$6:$Z$7,2)*'2012 HR 배정표'!AA1754)/HLOOKUP($A$5,Prj_list!$O$6:$Z$7,2))=TRUE,"-",(HLOOKUP($A$5,Prj_list!$O$6:$Z$7,2)*'2012 HR 배정표'!AA1754)/HLOOKUP($A$5,Prj_list!$O$6:$Z$7,2)))</x:f>
        <x:v>-</x:v>
      </x:c>
      <x:c r="W1756" s="45" t="str">
        <x:f>IF(ISBLANK('2012 HR 배정표'!AB1754)=TRUE,"-",'2012 HR 배정표'!AB1754)</x:f>
        <x:v>-</x:v>
      </x:c>
      <x:c r="X1756" s="46" t="str">
        <x:f>IF(ISBLANK('2012 HR 배정표'!AB1754)=TRUE,"-",IF(ISERROR((HLOOKUP($A$5,Prj_list!$O$6:$Z$7,2)*'2012 HR 배정표'!AC1754)/HLOOKUP($A$5,Prj_list!$O$6:$Z$7,2))=TRUE,"-",(HLOOKUP($A$5,Prj_list!$O$6:$Z$7,2)*'2012 HR 배정표'!AC1754)/HLOOKUP($A$5,Prj_list!$O$6:$Z$7,2)))</x:f>
        <x:v>-</x:v>
      </x:c>
      <x:c r="Y1756" s="45" t="str">
        <x:f>IF(ISBLANK('2012 HR 배정표'!AD1754)=TRUE,"-",'2012 HR 배정표'!AD1754)</x:f>
        <x:v>-</x:v>
      </x:c>
      <x:c r="Z1756" s="46" t="str">
        <x:f>IF(ISBLANK('2012 HR 배정표'!AD1754)=TRUE,"-",IF(ISERROR((HLOOKUP($A$5,Prj_list!$O$6:$Z$7,2)*'2012 HR 배정표'!AE1754)/HLOOKUP($A$5,Prj_list!$O$6:$Z$7,2))=TRUE,"-",(HLOOKUP($A$5,Prj_list!$O$6:$Z$7,2)*'2012 HR 배정표'!AE1754)/HLOOKUP($A$5,Prj_list!$O$6:$Z$7,2)))</x:f>
        <x:v>-</x:v>
      </x:c>
      <x:c r="AA1756" s="45" t="str">
        <x:f>IF(ISBLANK('2012 HR 배정표'!AF1754)=TRUE,"-",'2012 HR 배정표'!AF1754)</x:f>
        <x:v>-</x:v>
      </x:c>
      <x:c r="AB1756" s="46" t="str">
        <x:f>IF(ISBLANK('2012 HR 배정표'!AF1754)=TRUE,"-",IF(ISERROR((HLOOKUP($A$5,Prj_list!$O$6:$Z$7,2)*'2012 HR 배정표'!AG1754)/HLOOKUP($A$5,Prj_list!$O$6:$Z$7,2))=TRUE,"-",(HLOOKUP($A$5,Prj_list!$O$6:$Z$7,2)*'2012 HR 배정표'!AG1754)/HLOOKUP($A$5,Prj_list!$O$6:$Z$7,2)))</x:f>
        <x:v>-</x:v>
      </x:c>
      <x:c r="AC1756" s="45" t="str">
        <x:f>IF(ISBLANK('2012 HR 배정표'!AH1754)=TRUE,"-",'2012 HR 배정표'!AH1754)</x:f>
        <x:v>-</x:v>
      </x:c>
      <x:c r="AD1756" s="46" t="str">
        <x:f>IF(ISBLANK('2012 HR 배정표'!AH1754)=TRUE,"-",IF(ISERROR((HLOOKUP($A$5,Prj_list!$O$6:$Z$7,2)*'2012 HR 배정표'!AI1754)/HLOOKUP($A$5,Prj_list!$O$6:$Z$7,2))=TRUE,"-",(HLOOKUP($A$5,Prj_list!$O$6:$Z$7,2)*'2012 HR 배정표'!AI1754)/HLOOKUP($A$5,Prj_list!$O$6:$Z$7,2)))</x:f>
        <x:v>-</x:v>
      </x:c>
      <x:c r="AE1756" s="45" t="str">
        <x:f>IF(ISBLANK('2012 HR 배정표'!AJ1754)=TRUE,"-",'2012 HR 배정표'!AJ1754)</x:f>
        <x:v>-</x:v>
      </x:c>
      <x:c r="AF1756" s="46" t="str">
        <x:f>IF(ISBLANK('2012 HR 배정표'!AJ1754)=TRUE,"-",IF(ISERROR((HLOOKUP($A$5,Prj_list!$O$6:$Z$7,2)*'2012 HR 배정표'!AK1754)/HLOOKUP($A$5,Prj_list!$O$6:$Z$7,2))=TRUE,"-",(HLOOKUP($A$5,Prj_list!$O$6:$Z$7,2)*'2012 HR 배정표'!AK1754)/HLOOKUP($A$5,Prj_list!$O$6:$Z$7,2)))</x:f>
        <x:v>-</x:v>
      </x:c>
      <x:c r="AG1756" s="45" t="str">
        <x:f>IF(ISBLANK('2012 HR 배정표'!AL1754)=TRUE,"-",'2012 HR 배정표'!AL1754)</x:f>
        <x:v>-</x:v>
      </x:c>
      <x:c r="AH1756" s="46" t="str">
        <x:f>IF(ISBLANK('2012 HR 배정표'!AL1754)=TRUE,"-",IF(ISERROR((HLOOKUP($A$5,Prj_list!$O$6:$Z$7,2)*'2012 HR 배정표'!AM1754)/HLOOKUP($A$5,Prj_list!$O$6:$Z$7,2))=TRUE,"-",(HLOOKUP($A$5,Prj_list!$O$6:$Z$7,2)*'2012 HR 배정표'!AM1754)/HLOOKUP($A$5,Prj_list!$O$6:$Z$7,2)))</x:f>
        <x:v>-</x:v>
      </x:c>
      <x:c r="AI1756" s="45" t="str">
        <x:f>IF(ISBLANK('2012 HR 배정표'!AN1754)=TRUE,"-",'2012 HR 배정표'!AN1754)</x:f>
        <x:v>-</x:v>
      </x:c>
      <x:c r="AJ1756" s="46" t="str">
        <x:f>IF(ISBLANK('2012 HR 배정표'!AN1754)=TRUE,"-",IF(ISERROR((HLOOKUP($A$5,Prj_list!$O$6:$Z$7,2)*'2012 HR 배정표'!AO1754)/HLOOKUP($A$5,Prj_list!$O$6:$Z$7,2))=TRUE,"-",(HLOOKUP($A$5,Prj_list!$O$6:$Z$7,2)*'2012 HR 배정표'!AO1754)/HLOOKUP($A$5,Prj_list!$O$6:$Z$7,2)))</x:f>
        <x:v>-</x:v>
      </x:c>
      <x:c r="AK1756" s="45" t="str">
        <x:f>IF(ISBLANK('2012 HR 배정표'!AP1754)=TRUE,"-",'2012 HR 배정표'!AP1754)</x:f>
        <x:v>-</x:v>
      </x:c>
      <x:c r="AL1756" s="46" t="str">
        <x:f>IF(ISBLANK('2012 HR 배정표'!AP1754)=TRUE,"-",IF(ISERROR((HLOOKUP($A$5,Prj_list!$O$6:$Z$7,2)*'2012 HR 배정표'!AQ1754)/HLOOKUP($A$5,Prj_list!$O$6:$Z$7,2))=TRUE,"-",(HLOOKUP($A$5,Prj_list!$O$6:$Z$7,2)*'2012 HR 배정표'!AQ1754)/HLOOKUP($A$5,Prj_list!$O$6:$Z$7,2)))</x:f>
        <x:v>-</x:v>
      </x:c>
      <x:c r="AM1756" s="45" t="str">
        <x:f>IF(ISBLANK('2012 HR 배정표'!AR1754)=TRUE,"-",'2012 HR 배정표'!AR1754)</x:f>
        <x:v>-</x:v>
      </x:c>
      <x:c r="AN1756" s="46" t="str">
        <x:f>IF(ISBLANK('2012 HR 배정표'!AR1754)=TRUE,"-",IF(ISERROR((HLOOKUP($A$5,Prj_list!$O$6:$Z$7,2)*'2012 HR 배정표'!AS1754)/HLOOKUP($A$5,Prj_list!$O$6:$Z$7,2))=TRUE,"-",(HLOOKUP($A$5,Prj_list!$O$6:$Z$7,2)*'2012 HR 배정표'!AS1754)/HLOOKUP($A$5,Prj_list!$O$6:$Z$7,2)))</x:f>
        <x:v>-</x:v>
      </x:c>
      <x:c r="AO1756" s="45" t="str">
        <x:f>IF(ISBLANK('2012 HR 배정표'!AT1754)=TRUE,"-",'2012 HR 배정표'!AT1754)</x:f>
        <x:v>-</x:v>
      </x:c>
      <x:c r="AP1756" s="46" t="str">
        <x:f>IF(ISBLANK('2012 HR 배정표'!AT1754)=TRUE,"-",IF(ISERROR((HLOOKUP($A$5,Prj_list!$O$6:$Z$7,2)*'2012 HR 배정표'!AU1754)/HLOOKUP($A$5,Prj_list!$O$6:$Z$7,2))=TRUE,"-",(HLOOKUP($A$5,Prj_list!$O$6:$Z$7,2)*'2012 HR 배정표'!AU1754)/HLOOKUP($A$5,Prj_list!$O$6:$Z$7,2)))</x:f>
        <x:v>-</x:v>
      </x:c>
      <x:c r="AQ1756" s="45" t="str">
        <x:f>IF(ISBLANK('2012 HR 배정표'!AV1754)=TRUE,"-",'2012 HR 배정표'!AV1754)</x:f>
        <x:v>-</x:v>
      </x:c>
      <x:c r="AR1756" s="46" t="str">
        <x:f>IF(ISBLANK('2012 HR 배정표'!AV1754)=TRUE,"-",IF(ISERROR((HLOOKUP($A$5,Prj_list!$O$6:$Z$7,2)*'2012 HR 배정표'!AW1754)/HLOOKUP($A$5,Prj_list!$O$6:$Z$7,2))=TRUE,"-",(HLOOKUP($A$5,Prj_list!$O$6:$Z$7,2)*'2012 HR 배정표'!AW1754)/HLOOKUP($A$5,Prj_list!$O$6:$Z$7,2)))</x:f>
        <x:v>-</x:v>
      </x:c>
      <x:c r="AS1756" s="45" t="str">
        <x:f>IF(ISBLANK('2012 HR 배정표'!AX1754)=TRUE,"-",'2012 HR 배정표'!AX1754)</x:f>
        <x:v>-</x:v>
      </x:c>
      <x:c r="AT1756" s="46" t="str">
        <x:f>IF(ISBLANK('2012 HR 배정표'!AX1754)=TRUE,"-",IF(ISERROR((HLOOKUP($A$5,Prj_list!$O$6:$Z$7,2)*'2012 HR 배정표'!AY1754)/HLOOKUP($A$5,Prj_list!$O$6:$Z$7,2))=TRUE,"-",(HLOOKUP($A$5,Prj_list!$O$6:$Z$7,2)*'2012 HR 배정표'!AY1754)/HLOOKUP($A$5,Prj_list!$O$6:$Z$7,2)))</x:f>
        <x:v>-</x:v>
      </x:c>
      <x:c r="AU1756" s="45" t="str">
        <x:f>IF(ISBLANK('2012 HR 배정표'!AZ1754)=TRUE,"-",'2012 HR 배정표'!AZ1754)</x:f>
        <x:v>-</x:v>
      </x:c>
      <x:c r="AV1756" s="46" t="str">
        <x:f>IF(ISBLANK('2012 HR 배정표'!AZ1754)=TRUE,"-",IF(ISERROR((HLOOKUP($A$5,Prj_list!$O$6:$Z$7,2)*'2012 HR 배정표'!BA1754)/HLOOKUP($A$5,Prj_list!$O$6:$Z$7,2))=TRUE,"-",(HLOOKUP($A$5,Prj_list!$O$6:$Z$7,2)*'2012 HR 배정표'!BA1754)/HLOOKUP($A$5,Prj_list!$O$6:$Z$7,2)))</x:f>
        <x:v>-</x:v>
      </x:c>
      <x:c r="AW1756" s="34" t="str">
        <x:f t="shared" ref="AW1756:AW1819" si="56">IF(COUNTIF(A1756:AV1756,"-")=48,"",SUMPRODUCT(N(MOD(COLUMN(A1756:AV1756),2)=1),A1756:AV1756)/((48-COUNTIF(A1756:AV1756,"-"))/2))</x:f>
        <x:v/>
      </x:c>
      <x:c r="AX1756" s="41">
        <x:f t="shared" si="55"/>
        <x:v>0</x:v>
      </x:c>
    </x:row>
    <x:row r="1757" spans="1:50">
      <x:c r="A1757" s="45" t="str">
        <x:f>IF(ISBLANK('2012 HR 배정표'!F1755)=TRUE,"-",'2012 HR 배정표'!F1755)</x:f>
        <x:v>-</x:v>
      </x:c>
      <x:c r="B1757" s="46" t="str">
        <x:f>IF(ISBLANK('2012 HR 배정표'!F1755)=TRUE,"-",IF(ISERROR((HLOOKUP($A$5,Prj_list!$O$6:$Z$7,2)*'2012 HR 배정표'!G1755)/HLOOKUP($A$5,Prj_list!$O$6:$Z$7,2))=TRUE,"-",(HLOOKUP($A$5,Prj_list!$O$6:$Z$7,2)*'2012 HR 배정표'!G1755)/HLOOKUP($A$5,Prj_list!$O$6:$Z$7,2)))</x:f>
        <x:v>-</x:v>
      </x:c>
      <x:c r="C1757" s="45" t="str">
        <x:f>IF(ISBLANK('2012 HR 배정표'!H1755)=TRUE,"-",'2012 HR 배정표'!H1755)</x:f>
        <x:v>-</x:v>
      </x:c>
      <x:c r="D1757" s="46" t="str">
        <x:f>IF(ISBLANK('2012 HR 배정표'!H1755)=TRUE,"-",IF(ISERROR((HLOOKUP($A$5,Prj_list!$O$6:$Z$7,2)*'2012 HR 배정표'!I1755)/HLOOKUP($A$5,Prj_list!$O$6:$Z$7,2))=TRUE,"-",(HLOOKUP($A$5,Prj_list!$O$6:$Z$7,2)*'2012 HR 배정표'!I1755)/HLOOKUP($A$5,Prj_list!$O$6:$Z$7,2)))</x:f>
        <x:v>-</x:v>
      </x:c>
      <x:c r="E1757" s="45" t="str">
        <x:f>IF(ISBLANK('2012 HR 배정표'!J1755)=TRUE,"-",'2012 HR 배정표'!J1755)</x:f>
        <x:v>-</x:v>
      </x:c>
      <x:c r="F1757" s="46" t="str">
        <x:f>IF(ISBLANK('2012 HR 배정표'!J1755)=TRUE,"-",IF(ISERROR((HLOOKUP($A$5,Prj_list!$O$6:$Z$7,2)*'2012 HR 배정표'!K1755)/HLOOKUP($A$5,Prj_list!$O$6:$Z$7,2))=TRUE,"-",(HLOOKUP($A$5,Prj_list!$O$6:$Z$7,2)*'2012 HR 배정표'!K1755)/HLOOKUP($A$5,Prj_list!$O$6:$Z$7,2)))</x:f>
        <x:v>-</x:v>
      </x:c>
      <x:c r="G1757" s="45" t="str">
        <x:f>IF(ISBLANK('2012 HR 배정표'!L1755)=TRUE,"-",'2012 HR 배정표'!L1755)</x:f>
        <x:v>-</x:v>
      </x:c>
      <x:c r="H1757" s="46" t="str">
        <x:f>IF(ISBLANK('2012 HR 배정표'!L1755)=TRUE,"-",IF(ISERROR((HLOOKUP($A$5,Prj_list!$O$6:$Z$7,2)*'2012 HR 배정표'!M1755)/HLOOKUP($A$5,Prj_list!$O$6:$Z$7,2))=TRUE,"-",(HLOOKUP($A$5,Prj_list!$O$6:$Z$7,2)*'2012 HR 배정표'!M1755)/HLOOKUP($A$5,Prj_list!$O$6:$Z$7,2)))</x:f>
        <x:v>-</x:v>
      </x:c>
      <x:c r="I1757" s="45" t="str">
        <x:f>IF(ISBLANK('2012 HR 배정표'!N1755)=TRUE,"-",'2012 HR 배정표'!N1755)</x:f>
        <x:v>-</x:v>
      </x:c>
      <x:c r="J1757" s="46" t="str">
        <x:f>IF(ISBLANK('2012 HR 배정표'!N1755)=TRUE,"-",IF(ISERROR((HLOOKUP($A$5,Prj_list!$O$6:$Z$7,2)*'2012 HR 배정표'!O1755)/HLOOKUP($A$5,Prj_list!$O$6:$Z$7,2))=TRUE,"-",(HLOOKUP($A$5,Prj_list!$O$6:$Z$7,2)*'2012 HR 배정표'!O1755)/HLOOKUP($A$5,Prj_list!$O$6:$Z$7,2)))</x:f>
        <x:v>-</x:v>
      </x:c>
      <x:c r="K1757" s="45" t="str">
        <x:f>IF(ISBLANK('2012 HR 배정표'!P1755)=TRUE,"-",'2012 HR 배정표'!P1755)</x:f>
        <x:v>-</x:v>
      </x:c>
      <x:c r="L1757" s="46" t="str">
        <x:f>IF(ISBLANK('2012 HR 배정표'!P1755)=TRUE,"-",IF(ISERROR((HLOOKUP($A$5,Prj_list!$O$6:$Z$7,2)*'2012 HR 배정표'!Q1755)/HLOOKUP($A$5,Prj_list!$O$6:$Z$7,2))=TRUE,"-",(HLOOKUP($A$5,Prj_list!$O$6:$Z$7,2)*'2012 HR 배정표'!Q1755)/HLOOKUP($A$5,Prj_list!$O$6:$Z$7,2)))</x:f>
        <x:v>-</x:v>
      </x:c>
      <x:c r="M1757" s="45" t="str">
        <x:f>IF(ISBLANK('2012 HR 배정표'!R1755)=TRUE,"-",'2012 HR 배정표'!R1755)</x:f>
        <x:v>-</x:v>
      </x:c>
      <x:c r="N1757" s="46" t="str">
        <x:f>IF(ISBLANK('2012 HR 배정표'!R1755)=TRUE,"-",IF(ISERROR((HLOOKUP($A$5,Prj_list!$O$6:$Z$7,2)*'2012 HR 배정표'!S1755)/HLOOKUP($A$5,Prj_list!$O$6:$Z$7,2))=TRUE,"-",(HLOOKUP($A$5,Prj_list!$O$6:$Z$7,2)*'2012 HR 배정표'!S1755)/HLOOKUP($A$5,Prj_list!$O$6:$Z$7,2)))</x:f>
        <x:v>-</x:v>
      </x:c>
      <x:c r="O1757" s="45" t="str">
        <x:f>IF(ISBLANK('2012 HR 배정표'!T1755)=TRUE,"-",'2012 HR 배정표'!T1755)</x:f>
        <x:v>-</x:v>
      </x:c>
      <x:c r="P1757" s="46" t="str">
        <x:f>IF(ISBLANK('2012 HR 배정표'!T1755)=TRUE,"-",IF(ISERROR((HLOOKUP($A$5,Prj_list!$O$6:$Z$7,2)*'2012 HR 배정표'!U1755)/HLOOKUP($A$5,Prj_list!$O$6:$Z$7,2))=TRUE,"-",(HLOOKUP($A$5,Prj_list!$O$6:$Z$7,2)*'2012 HR 배정표'!U1755)/HLOOKUP($A$5,Prj_list!$O$6:$Z$7,2)))</x:f>
        <x:v>-</x:v>
      </x:c>
      <x:c r="Q1757" s="45" t="str">
        <x:f>IF(ISBLANK('2012 HR 배정표'!V1755)=TRUE,"-",'2012 HR 배정표'!V1755)</x:f>
        <x:v>-</x:v>
      </x:c>
      <x:c r="R1757" s="46" t="str">
        <x:f>IF(ISBLANK('2012 HR 배정표'!V1755)=TRUE,"-",IF(ISERROR((HLOOKUP($A$5,Prj_list!$O$6:$Z$7,2)*'2012 HR 배정표'!W1755)/HLOOKUP($A$5,Prj_list!$O$6:$Z$7,2))=TRUE,"-",(HLOOKUP($A$5,Prj_list!$O$6:$Z$7,2)*'2012 HR 배정표'!W1755)/HLOOKUP($A$5,Prj_list!$O$6:$Z$7,2)))</x:f>
        <x:v>-</x:v>
      </x:c>
      <x:c r="S1757" s="45" t="str">
        <x:f>IF(ISBLANK('2012 HR 배정표'!X1755)=TRUE,"-",'2012 HR 배정표'!X1755)</x:f>
        <x:v>-</x:v>
      </x:c>
      <x:c r="T1757" s="46" t="str">
        <x:f>IF(ISBLANK('2012 HR 배정표'!X1755)=TRUE,"-",IF(ISERROR((HLOOKUP($A$5,Prj_list!$O$6:$Z$7,2)*'2012 HR 배정표'!Y1755)/HLOOKUP($A$5,Prj_list!$O$6:$Z$7,2))=TRUE,"-",(HLOOKUP($A$5,Prj_list!$O$6:$Z$7,2)*'2012 HR 배정표'!Y1755)/HLOOKUP($A$5,Prj_list!$O$6:$Z$7,2)))</x:f>
        <x:v>-</x:v>
      </x:c>
      <x:c r="U1757" s="45" t="str">
        <x:f>IF(ISBLANK('2012 HR 배정표'!Z1755)=TRUE,"-",'2012 HR 배정표'!Z1755)</x:f>
        <x:v>-</x:v>
      </x:c>
      <x:c r="V1757" s="46" t="str">
        <x:f>IF(ISBLANK('2012 HR 배정표'!Z1755)=TRUE,"-",IF(ISERROR((HLOOKUP($A$5,Prj_list!$O$6:$Z$7,2)*'2012 HR 배정표'!AA1755)/HLOOKUP($A$5,Prj_list!$O$6:$Z$7,2))=TRUE,"-",(HLOOKUP($A$5,Prj_list!$O$6:$Z$7,2)*'2012 HR 배정표'!AA1755)/HLOOKUP($A$5,Prj_list!$O$6:$Z$7,2)))</x:f>
        <x:v>-</x:v>
      </x:c>
      <x:c r="W1757" s="45" t="str">
        <x:f>IF(ISBLANK('2012 HR 배정표'!AB1755)=TRUE,"-",'2012 HR 배정표'!AB1755)</x:f>
        <x:v>-</x:v>
      </x:c>
      <x:c r="X1757" s="46" t="str">
        <x:f>IF(ISBLANK('2012 HR 배정표'!AB1755)=TRUE,"-",IF(ISERROR((HLOOKUP($A$5,Prj_list!$O$6:$Z$7,2)*'2012 HR 배정표'!AC1755)/HLOOKUP($A$5,Prj_list!$O$6:$Z$7,2))=TRUE,"-",(HLOOKUP($A$5,Prj_list!$O$6:$Z$7,2)*'2012 HR 배정표'!AC1755)/HLOOKUP($A$5,Prj_list!$O$6:$Z$7,2)))</x:f>
        <x:v>-</x:v>
      </x:c>
      <x:c r="Y1757" s="45" t="str">
        <x:f>IF(ISBLANK('2012 HR 배정표'!AD1755)=TRUE,"-",'2012 HR 배정표'!AD1755)</x:f>
        <x:v>-</x:v>
      </x:c>
      <x:c r="Z1757" s="46" t="str">
        <x:f>IF(ISBLANK('2012 HR 배정표'!AD1755)=TRUE,"-",IF(ISERROR((HLOOKUP($A$5,Prj_list!$O$6:$Z$7,2)*'2012 HR 배정표'!AE1755)/HLOOKUP($A$5,Prj_list!$O$6:$Z$7,2))=TRUE,"-",(HLOOKUP($A$5,Prj_list!$O$6:$Z$7,2)*'2012 HR 배정표'!AE1755)/HLOOKUP($A$5,Prj_list!$O$6:$Z$7,2)))</x:f>
        <x:v>-</x:v>
      </x:c>
      <x:c r="AA1757" s="45" t="str">
        <x:f>IF(ISBLANK('2012 HR 배정표'!AF1755)=TRUE,"-",'2012 HR 배정표'!AF1755)</x:f>
        <x:v>-</x:v>
      </x:c>
      <x:c r="AB1757" s="46" t="str">
        <x:f>IF(ISBLANK('2012 HR 배정표'!AF1755)=TRUE,"-",IF(ISERROR((HLOOKUP($A$5,Prj_list!$O$6:$Z$7,2)*'2012 HR 배정표'!AG1755)/HLOOKUP($A$5,Prj_list!$O$6:$Z$7,2))=TRUE,"-",(HLOOKUP($A$5,Prj_list!$O$6:$Z$7,2)*'2012 HR 배정표'!AG1755)/HLOOKUP($A$5,Prj_list!$O$6:$Z$7,2)))</x:f>
        <x:v>-</x:v>
      </x:c>
      <x:c r="AC1757" s="45" t="str">
        <x:f>IF(ISBLANK('2012 HR 배정표'!AH1755)=TRUE,"-",'2012 HR 배정표'!AH1755)</x:f>
        <x:v>-</x:v>
      </x:c>
      <x:c r="AD1757" s="46" t="str">
        <x:f>IF(ISBLANK('2012 HR 배정표'!AH1755)=TRUE,"-",IF(ISERROR((HLOOKUP($A$5,Prj_list!$O$6:$Z$7,2)*'2012 HR 배정표'!AI1755)/HLOOKUP($A$5,Prj_list!$O$6:$Z$7,2))=TRUE,"-",(HLOOKUP($A$5,Prj_list!$O$6:$Z$7,2)*'2012 HR 배정표'!AI1755)/HLOOKUP($A$5,Prj_list!$O$6:$Z$7,2)))</x:f>
        <x:v>-</x:v>
      </x:c>
      <x:c r="AE1757" s="45" t="str">
        <x:f>IF(ISBLANK('2012 HR 배정표'!AJ1755)=TRUE,"-",'2012 HR 배정표'!AJ1755)</x:f>
        <x:v>-</x:v>
      </x:c>
      <x:c r="AF1757" s="46" t="str">
        <x:f>IF(ISBLANK('2012 HR 배정표'!AJ1755)=TRUE,"-",IF(ISERROR((HLOOKUP($A$5,Prj_list!$O$6:$Z$7,2)*'2012 HR 배정표'!AK1755)/HLOOKUP($A$5,Prj_list!$O$6:$Z$7,2))=TRUE,"-",(HLOOKUP($A$5,Prj_list!$O$6:$Z$7,2)*'2012 HR 배정표'!AK1755)/HLOOKUP($A$5,Prj_list!$O$6:$Z$7,2)))</x:f>
        <x:v>-</x:v>
      </x:c>
      <x:c r="AG1757" s="45" t="str">
        <x:f>IF(ISBLANK('2012 HR 배정표'!AL1755)=TRUE,"-",'2012 HR 배정표'!AL1755)</x:f>
        <x:v>-</x:v>
      </x:c>
      <x:c r="AH1757" s="46" t="str">
        <x:f>IF(ISBLANK('2012 HR 배정표'!AL1755)=TRUE,"-",IF(ISERROR((HLOOKUP($A$5,Prj_list!$O$6:$Z$7,2)*'2012 HR 배정표'!AM1755)/HLOOKUP($A$5,Prj_list!$O$6:$Z$7,2))=TRUE,"-",(HLOOKUP($A$5,Prj_list!$O$6:$Z$7,2)*'2012 HR 배정표'!AM1755)/HLOOKUP($A$5,Prj_list!$O$6:$Z$7,2)))</x:f>
        <x:v>-</x:v>
      </x:c>
      <x:c r="AI1757" s="45" t="str">
        <x:f>IF(ISBLANK('2012 HR 배정표'!AN1755)=TRUE,"-",'2012 HR 배정표'!AN1755)</x:f>
        <x:v>-</x:v>
      </x:c>
      <x:c r="AJ1757" s="46" t="str">
        <x:f>IF(ISBLANK('2012 HR 배정표'!AN1755)=TRUE,"-",IF(ISERROR((HLOOKUP($A$5,Prj_list!$O$6:$Z$7,2)*'2012 HR 배정표'!AO1755)/HLOOKUP($A$5,Prj_list!$O$6:$Z$7,2))=TRUE,"-",(HLOOKUP($A$5,Prj_list!$O$6:$Z$7,2)*'2012 HR 배정표'!AO1755)/HLOOKUP($A$5,Prj_list!$O$6:$Z$7,2)))</x:f>
        <x:v>-</x:v>
      </x:c>
      <x:c r="AK1757" s="45" t="str">
        <x:f>IF(ISBLANK('2012 HR 배정표'!AP1755)=TRUE,"-",'2012 HR 배정표'!AP1755)</x:f>
        <x:v>-</x:v>
      </x:c>
      <x:c r="AL1757" s="46" t="str">
        <x:f>IF(ISBLANK('2012 HR 배정표'!AP1755)=TRUE,"-",IF(ISERROR((HLOOKUP($A$5,Prj_list!$O$6:$Z$7,2)*'2012 HR 배정표'!AQ1755)/HLOOKUP($A$5,Prj_list!$O$6:$Z$7,2))=TRUE,"-",(HLOOKUP($A$5,Prj_list!$O$6:$Z$7,2)*'2012 HR 배정표'!AQ1755)/HLOOKUP($A$5,Prj_list!$O$6:$Z$7,2)))</x:f>
        <x:v>-</x:v>
      </x:c>
      <x:c r="AM1757" s="45" t="str">
        <x:f>IF(ISBLANK('2012 HR 배정표'!AR1755)=TRUE,"-",'2012 HR 배정표'!AR1755)</x:f>
        <x:v>-</x:v>
      </x:c>
      <x:c r="AN1757" s="46" t="str">
        <x:f>IF(ISBLANK('2012 HR 배정표'!AR1755)=TRUE,"-",IF(ISERROR((HLOOKUP($A$5,Prj_list!$O$6:$Z$7,2)*'2012 HR 배정표'!AS1755)/HLOOKUP($A$5,Prj_list!$O$6:$Z$7,2))=TRUE,"-",(HLOOKUP($A$5,Prj_list!$O$6:$Z$7,2)*'2012 HR 배정표'!AS1755)/HLOOKUP($A$5,Prj_list!$O$6:$Z$7,2)))</x:f>
        <x:v>-</x:v>
      </x:c>
      <x:c r="AO1757" s="45" t="str">
        <x:f>IF(ISBLANK('2012 HR 배정표'!AT1755)=TRUE,"-",'2012 HR 배정표'!AT1755)</x:f>
        <x:v>-</x:v>
      </x:c>
      <x:c r="AP1757" s="46" t="str">
        <x:f>IF(ISBLANK('2012 HR 배정표'!AT1755)=TRUE,"-",IF(ISERROR((HLOOKUP($A$5,Prj_list!$O$6:$Z$7,2)*'2012 HR 배정표'!AU1755)/HLOOKUP($A$5,Prj_list!$O$6:$Z$7,2))=TRUE,"-",(HLOOKUP($A$5,Prj_list!$O$6:$Z$7,2)*'2012 HR 배정표'!AU1755)/HLOOKUP($A$5,Prj_list!$O$6:$Z$7,2)))</x:f>
        <x:v>-</x:v>
      </x:c>
      <x:c r="AQ1757" s="45" t="str">
        <x:f>IF(ISBLANK('2012 HR 배정표'!AV1755)=TRUE,"-",'2012 HR 배정표'!AV1755)</x:f>
        <x:v>-</x:v>
      </x:c>
      <x:c r="AR1757" s="46" t="str">
        <x:f>IF(ISBLANK('2012 HR 배정표'!AV1755)=TRUE,"-",IF(ISERROR((HLOOKUP($A$5,Prj_list!$O$6:$Z$7,2)*'2012 HR 배정표'!AW1755)/HLOOKUP($A$5,Prj_list!$O$6:$Z$7,2))=TRUE,"-",(HLOOKUP($A$5,Prj_list!$O$6:$Z$7,2)*'2012 HR 배정표'!AW1755)/HLOOKUP($A$5,Prj_list!$O$6:$Z$7,2)))</x:f>
        <x:v>-</x:v>
      </x:c>
      <x:c r="AS1757" s="45" t="str">
        <x:f>IF(ISBLANK('2012 HR 배정표'!AX1755)=TRUE,"-",'2012 HR 배정표'!AX1755)</x:f>
        <x:v>-</x:v>
      </x:c>
      <x:c r="AT1757" s="46" t="str">
        <x:f>IF(ISBLANK('2012 HR 배정표'!AX1755)=TRUE,"-",IF(ISERROR((HLOOKUP($A$5,Prj_list!$O$6:$Z$7,2)*'2012 HR 배정표'!AY1755)/HLOOKUP($A$5,Prj_list!$O$6:$Z$7,2))=TRUE,"-",(HLOOKUP($A$5,Prj_list!$O$6:$Z$7,2)*'2012 HR 배정표'!AY1755)/HLOOKUP($A$5,Prj_list!$O$6:$Z$7,2)))</x:f>
        <x:v>-</x:v>
      </x:c>
      <x:c r="AU1757" s="45" t="str">
        <x:f>IF(ISBLANK('2012 HR 배정표'!AZ1755)=TRUE,"-",'2012 HR 배정표'!AZ1755)</x:f>
        <x:v>-</x:v>
      </x:c>
      <x:c r="AV1757" s="46" t="str">
        <x:f>IF(ISBLANK('2012 HR 배정표'!AZ1755)=TRUE,"-",IF(ISERROR((HLOOKUP($A$5,Prj_list!$O$6:$Z$7,2)*'2012 HR 배정표'!BA1755)/HLOOKUP($A$5,Prj_list!$O$6:$Z$7,2))=TRUE,"-",(HLOOKUP($A$5,Prj_list!$O$6:$Z$7,2)*'2012 HR 배정표'!BA1755)/HLOOKUP($A$5,Prj_list!$O$6:$Z$7,2)))</x:f>
        <x:v>-</x:v>
      </x:c>
      <x:c r="AW1757" s="34" t="str">
        <x:f t="shared" si="56"/>
        <x:v/>
      </x:c>
      <x:c r="AX1757" s="41">
        <x:f t="shared" si="55"/>
        <x:v>0</x:v>
      </x:c>
    </x:row>
    <x:row r="1758" spans="1:50">
      <x:c r="A1758" s="45" t="str">
        <x:f>IF(ISBLANK('2012 HR 배정표'!F1756)=TRUE,"-",'2012 HR 배정표'!F1756)</x:f>
        <x:v>-</x:v>
      </x:c>
      <x:c r="B1758" s="46" t="str">
        <x:f>IF(ISBLANK('2012 HR 배정표'!F1756)=TRUE,"-",IF(ISERROR((HLOOKUP($A$5,Prj_list!$O$6:$Z$7,2)*'2012 HR 배정표'!G1756)/HLOOKUP($A$5,Prj_list!$O$6:$Z$7,2))=TRUE,"-",(HLOOKUP($A$5,Prj_list!$O$6:$Z$7,2)*'2012 HR 배정표'!G1756)/HLOOKUP($A$5,Prj_list!$O$6:$Z$7,2)))</x:f>
        <x:v>-</x:v>
      </x:c>
      <x:c r="C1758" s="45" t="str">
        <x:f>IF(ISBLANK('2012 HR 배정표'!H1756)=TRUE,"-",'2012 HR 배정표'!H1756)</x:f>
        <x:v>-</x:v>
      </x:c>
      <x:c r="D1758" s="46" t="str">
        <x:f>IF(ISBLANK('2012 HR 배정표'!H1756)=TRUE,"-",IF(ISERROR((HLOOKUP($A$5,Prj_list!$O$6:$Z$7,2)*'2012 HR 배정표'!I1756)/HLOOKUP($A$5,Prj_list!$O$6:$Z$7,2))=TRUE,"-",(HLOOKUP($A$5,Prj_list!$O$6:$Z$7,2)*'2012 HR 배정표'!I1756)/HLOOKUP($A$5,Prj_list!$O$6:$Z$7,2)))</x:f>
        <x:v>-</x:v>
      </x:c>
      <x:c r="E1758" s="45" t="str">
        <x:f>IF(ISBLANK('2012 HR 배정표'!J1756)=TRUE,"-",'2012 HR 배정표'!J1756)</x:f>
        <x:v>-</x:v>
      </x:c>
      <x:c r="F1758" s="46" t="str">
        <x:f>IF(ISBLANK('2012 HR 배정표'!J1756)=TRUE,"-",IF(ISERROR((HLOOKUP($A$5,Prj_list!$O$6:$Z$7,2)*'2012 HR 배정표'!K1756)/HLOOKUP($A$5,Prj_list!$O$6:$Z$7,2))=TRUE,"-",(HLOOKUP($A$5,Prj_list!$O$6:$Z$7,2)*'2012 HR 배정표'!K1756)/HLOOKUP($A$5,Prj_list!$O$6:$Z$7,2)))</x:f>
        <x:v>-</x:v>
      </x:c>
      <x:c r="G1758" s="45" t="str">
        <x:f>IF(ISBLANK('2012 HR 배정표'!L1756)=TRUE,"-",'2012 HR 배정표'!L1756)</x:f>
        <x:v>-</x:v>
      </x:c>
      <x:c r="H1758" s="46" t="str">
        <x:f>IF(ISBLANK('2012 HR 배정표'!L1756)=TRUE,"-",IF(ISERROR((HLOOKUP($A$5,Prj_list!$O$6:$Z$7,2)*'2012 HR 배정표'!M1756)/HLOOKUP($A$5,Prj_list!$O$6:$Z$7,2))=TRUE,"-",(HLOOKUP($A$5,Prj_list!$O$6:$Z$7,2)*'2012 HR 배정표'!M1756)/HLOOKUP($A$5,Prj_list!$O$6:$Z$7,2)))</x:f>
        <x:v>-</x:v>
      </x:c>
      <x:c r="I1758" s="45" t="str">
        <x:f>IF(ISBLANK('2012 HR 배정표'!N1756)=TRUE,"-",'2012 HR 배정표'!N1756)</x:f>
        <x:v>-</x:v>
      </x:c>
      <x:c r="J1758" s="46" t="str">
        <x:f>IF(ISBLANK('2012 HR 배정표'!N1756)=TRUE,"-",IF(ISERROR((HLOOKUP($A$5,Prj_list!$O$6:$Z$7,2)*'2012 HR 배정표'!O1756)/HLOOKUP($A$5,Prj_list!$O$6:$Z$7,2))=TRUE,"-",(HLOOKUP($A$5,Prj_list!$O$6:$Z$7,2)*'2012 HR 배정표'!O1756)/HLOOKUP($A$5,Prj_list!$O$6:$Z$7,2)))</x:f>
        <x:v>-</x:v>
      </x:c>
      <x:c r="K1758" s="45" t="str">
        <x:f>IF(ISBLANK('2012 HR 배정표'!P1756)=TRUE,"-",'2012 HR 배정표'!P1756)</x:f>
        <x:v>-</x:v>
      </x:c>
      <x:c r="L1758" s="46" t="str">
        <x:f>IF(ISBLANK('2012 HR 배정표'!P1756)=TRUE,"-",IF(ISERROR((HLOOKUP($A$5,Prj_list!$O$6:$Z$7,2)*'2012 HR 배정표'!Q1756)/HLOOKUP($A$5,Prj_list!$O$6:$Z$7,2))=TRUE,"-",(HLOOKUP($A$5,Prj_list!$O$6:$Z$7,2)*'2012 HR 배정표'!Q1756)/HLOOKUP($A$5,Prj_list!$O$6:$Z$7,2)))</x:f>
        <x:v>-</x:v>
      </x:c>
      <x:c r="M1758" s="45" t="str">
        <x:f>IF(ISBLANK('2012 HR 배정표'!R1756)=TRUE,"-",'2012 HR 배정표'!R1756)</x:f>
        <x:v>-</x:v>
      </x:c>
      <x:c r="N1758" s="46" t="str">
        <x:f>IF(ISBLANK('2012 HR 배정표'!R1756)=TRUE,"-",IF(ISERROR((HLOOKUP($A$5,Prj_list!$O$6:$Z$7,2)*'2012 HR 배정표'!S1756)/HLOOKUP($A$5,Prj_list!$O$6:$Z$7,2))=TRUE,"-",(HLOOKUP($A$5,Prj_list!$O$6:$Z$7,2)*'2012 HR 배정표'!S1756)/HLOOKUP($A$5,Prj_list!$O$6:$Z$7,2)))</x:f>
        <x:v>-</x:v>
      </x:c>
      <x:c r="O1758" s="45" t="str">
        <x:f>IF(ISBLANK('2012 HR 배정표'!T1756)=TRUE,"-",'2012 HR 배정표'!T1756)</x:f>
        <x:v>-</x:v>
      </x:c>
      <x:c r="P1758" s="46" t="str">
        <x:f>IF(ISBLANK('2012 HR 배정표'!T1756)=TRUE,"-",IF(ISERROR((HLOOKUP($A$5,Prj_list!$O$6:$Z$7,2)*'2012 HR 배정표'!U1756)/HLOOKUP($A$5,Prj_list!$O$6:$Z$7,2))=TRUE,"-",(HLOOKUP($A$5,Prj_list!$O$6:$Z$7,2)*'2012 HR 배정표'!U1756)/HLOOKUP($A$5,Prj_list!$O$6:$Z$7,2)))</x:f>
        <x:v>-</x:v>
      </x:c>
      <x:c r="Q1758" s="45" t="str">
        <x:f>IF(ISBLANK('2012 HR 배정표'!V1756)=TRUE,"-",'2012 HR 배정표'!V1756)</x:f>
        <x:v>-</x:v>
      </x:c>
      <x:c r="R1758" s="46" t="str">
        <x:f>IF(ISBLANK('2012 HR 배정표'!V1756)=TRUE,"-",IF(ISERROR((HLOOKUP($A$5,Prj_list!$O$6:$Z$7,2)*'2012 HR 배정표'!W1756)/HLOOKUP($A$5,Prj_list!$O$6:$Z$7,2))=TRUE,"-",(HLOOKUP($A$5,Prj_list!$O$6:$Z$7,2)*'2012 HR 배정표'!W1756)/HLOOKUP($A$5,Prj_list!$O$6:$Z$7,2)))</x:f>
        <x:v>-</x:v>
      </x:c>
      <x:c r="S1758" s="45" t="str">
        <x:f>IF(ISBLANK('2012 HR 배정표'!X1756)=TRUE,"-",'2012 HR 배정표'!X1756)</x:f>
        <x:v>-</x:v>
      </x:c>
      <x:c r="T1758" s="46" t="str">
        <x:f>IF(ISBLANK('2012 HR 배정표'!X1756)=TRUE,"-",IF(ISERROR((HLOOKUP($A$5,Prj_list!$O$6:$Z$7,2)*'2012 HR 배정표'!Y1756)/HLOOKUP($A$5,Prj_list!$O$6:$Z$7,2))=TRUE,"-",(HLOOKUP($A$5,Prj_list!$O$6:$Z$7,2)*'2012 HR 배정표'!Y1756)/HLOOKUP($A$5,Prj_list!$O$6:$Z$7,2)))</x:f>
        <x:v>-</x:v>
      </x:c>
      <x:c r="U1758" s="45" t="str">
        <x:f>IF(ISBLANK('2012 HR 배정표'!Z1756)=TRUE,"-",'2012 HR 배정표'!Z1756)</x:f>
        <x:v>-</x:v>
      </x:c>
      <x:c r="V1758" s="46" t="str">
        <x:f>IF(ISBLANK('2012 HR 배정표'!Z1756)=TRUE,"-",IF(ISERROR((HLOOKUP($A$5,Prj_list!$O$6:$Z$7,2)*'2012 HR 배정표'!AA1756)/HLOOKUP($A$5,Prj_list!$O$6:$Z$7,2))=TRUE,"-",(HLOOKUP($A$5,Prj_list!$O$6:$Z$7,2)*'2012 HR 배정표'!AA1756)/HLOOKUP($A$5,Prj_list!$O$6:$Z$7,2)))</x:f>
        <x:v>-</x:v>
      </x:c>
      <x:c r="W1758" s="45" t="str">
        <x:f>IF(ISBLANK('2012 HR 배정표'!AB1756)=TRUE,"-",'2012 HR 배정표'!AB1756)</x:f>
        <x:v>-</x:v>
      </x:c>
      <x:c r="X1758" s="46" t="str">
        <x:f>IF(ISBLANK('2012 HR 배정표'!AB1756)=TRUE,"-",IF(ISERROR((HLOOKUP($A$5,Prj_list!$O$6:$Z$7,2)*'2012 HR 배정표'!AC1756)/HLOOKUP($A$5,Prj_list!$O$6:$Z$7,2))=TRUE,"-",(HLOOKUP($A$5,Prj_list!$O$6:$Z$7,2)*'2012 HR 배정표'!AC1756)/HLOOKUP($A$5,Prj_list!$O$6:$Z$7,2)))</x:f>
        <x:v>-</x:v>
      </x:c>
      <x:c r="Y1758" s="45" t="str">
        <x:f>IF(ISBLANK('2012 HR 배정표'!AD1756)=TRUE,"-",'2012 HR 배정표'!AD1756)</x:f>
        <x:v>-</x:v>
      </x:c>
      <x:c r="Z1758" s="46" t="str">
        <x:f>IF(ISBLANK('2012 HR 배정표'!AD1756)=TRUE,"-",IF(ISERROR((HLOOKUP($A$5,Prj_list!$O$6:$Z$7,2)*'2012 HR 배정표'!AE1756)/HLOOKUP($A$5,Prj_list!$O$6:$Z$7,2))=TRUE,"-",(HLOOKUP($A$5,Prj_list!$O$6:$Z$7,2)*'2012 HR 배정표'!AE1756)/HLOOKUP($A$5,Prj_list!$O$6:$Z$7,2)))</x:f>
        <x:v>-</x:v>
      </x:c>
      <x:c r="AA1758" s="45" t="str">
        <x:f>IF(ISBLANK('2012 HR 배정표'!AF1756)=TRUE,"-",'2012 HR 배정표'!AF1756)</x:f>
        <x:v>-</x:v>
      </x:c>
      <x:c r="AB1758" s="46" t="str">
        <x:f>IF(ISBLANK('2012 HR 배정표'!AF1756)=TRUE,"-",IF(ISERROR((HLOOKUP($A$5,Prj_list!$O$6:$Z$7,2)*'2012 HR 배정표'!AG1756)/HLOOKUP($A$5,Prj_list!$O$6:$Z$7,2))=TRUE,"-",(HLOOKUP($A$5,Prj_list!$O$6:$Z$7,2)*'2012 HR 배정표'!AG1756)/HLOOKUP($A$5,Prj_list!$O$6:$Z$7,2)))</x:f>
        <x:v>-</x:v>
      </x:c>
      <x:c r="AC1758" s="45" t="str">
        <x:f>IF(ISBLANK('2012 HR 배정표'!AH1756)=TRUE,"-",'2012 HR 배정표'!AH1756)</x:f>
        <x:v>-</x:v>
      </x:c>
      <x:c r="AD1758" s="46" t="str">
        <x:f>IF(ISBLANK('2012 HR 배정표'!AH1756)=TRUE,"-",IF(ISERROR((HLOOKUP($A$5,Prj_list!$O$6:$Z$7,2)*'2012 HR 배정표'!AI1756)/HLOOKUP($A$5,Prj_list!$O$6:$Z$7,2))=TRUE,"-",(HLOOKUP($A$5,Prj_list!$O$6:$Z$7,2)*'2012 HR 배정표'!AI1756)/HLOOKUP($A$5,Prj_list!$O$6:$Z$7,2)))</x:f>
        <x:v>-</x:v>
      </x:c>
      <x:c r="AE1758" s="45" t="str">
        <x:f>IF(ISBLANK('2012 HR 배정표'!AJ1756)=TRUE,"-",'2012 HR 배정표'!AJ1756)</x:f>
        <x:v>-</x:v>
      </x:c>
      <x:c r="AF1758" s="46" t="str">
        <x:f>IF(ISBLANK('2012 HR 배정표'!AJ1756)=TRUE,"-",IF(ISERROR((HLOOKUP($A$5,Prj_list!$O$6:$Z$7,2)*'2012 HR 배정표'!AK1756)/HLOOKUP($A$5,Prj_list!$O$6:$Z$7,2))=TRUE,"-",(HLOOKUP($A$5,Prj_list!$O$6:$Z$7,2)*'2012 HR 배정표'!AK1756)/HLOOKUP($A$5,Prj_list!$O$6:$Z$7,2)))</x:f>
        <x:v>-</x:v>
      </x:c>
      <x:c r="AG1758" s="45" t="str">
        <x:f>IF(ISBLANK('2012 HR 배정표'!AL1756)=TRUE,"-",'2012 HR 배정표'!AL1756)</x:f>
        <x:v>-</x:v>
      </x:c>
      <x:c r="AH1758" s="46" t="str">
        <x:f>IF(ISBLANK('2012 HR 배정표'!AL1756)=TRUE,"-",IF(ISERROR((HLOOKUP($A$5,Prj_list!$O$6:$Z$7,2)*'2012 HR 배정표'!AM1756)/HLOOKUP($A$5,Prj_list!$O$6:$Z$7,2))=TRUE,"-",(HLOOKUP($A$5,Prj_list!$O$6:$Z$7,2)*'2012 HR 배정표'!AM1756)/HLOOKUP($A$5,Prj_list!$O$6:$Z$7,2)))</x:f>
        <x:v>-</x:v>
      </x:c>
      <x:c r="AI1758" s="45" t="str">
        <x:f>IF(ISBLANK('2012 HR 배정표'!AN1756)=TRUE,"-",'2012 HR 배정표'!AN1756)</x:f>
        <x:v>-</x:v>
      </x:c>
      <x:c r="AJ1758" s="46" t="str">
        <x:f>IF(ISBLANK('2012 HR 배정표'!AN1756)=TRUE,"-",IF(ISERROR((HLOOKUP($A$5,Prj_list!$O$6:$Z$7,2)*'2012 HR 배정표'!AO1756)/HLOOKUP($A$5,Prj_list!$O$6:$Z$7,2))=TRUE,"-",(HLOOKUP($A$5,Prj_list!$O$6:$Z$7,2)*'2012 HR 배정표'!AO1756)/HLOOKUP($A$5,Prj_list!$O$6:$Z$7,2)))</x:f>
        <x:v>-</x:v>
      </x:c>
      <x:c r="AK1758" s="45" t="str">
        <x:f>IF(ISBLANK('2012 HR 배정표'!AP1756)=TRUE,"-",'2012 HR 배정표'!AP1756)</x:f>
        <x:v>-</x:v>
      </x:c>
      <x:c r="AL1758" s="46" t="str">
        <x:f>IF(ISBLANK('2012 HR 배정표'!AP1756)=TRUE,"-",IF(ISERROR((HLOOKUP($A$5,Prj_list!$O$6:$Z$7,2)*'2012 HR 배정표'!AQ1756)/HLOOKUP($A$5,Prj_list!$O$6:$Z$7,2))=TRUE,"-",(HLOOKUP($A$5,Prj_list!$O$6:$Z$7,2)*'2012 HR 배정표'!AQ1756)/HLOOKUP($A$5,Prj_list!$O$6:$Z$7,2)))</x:f>
        <x:v>-</x:v>
      </x:c>
      <x:c r="AM1758" s="45" t="str">
        <x:f>IF(ISBLANK('2012 HR 배정표'!AR1756)=TRUE,"-",'2012 HR 배정표'!AR1756)</x:f>
        <x:v>-</x:v>
      </x:c>
      <x:c r="AN1758" s="46" t="str">
        <x:f>IF(ISBLANK('2012 HR 배정표'!AR1756)=TRUE,"-",IF(ISERROR((HLOOKUP($A$5,Prj_list!$O$6:$Z$7,2)*'2012 HR 배정표'!AS1756)/HLOOKUP($A$5,Prj_list!$O$6:$Z$7,2))=TRUE,"-",(HLOOKUP($A$5,Prj_list!$O$6:$Z$7,2)*'2012 HR 배정표'!AS1756)/HLOOKUP($A$5,Prj_list!$O$6:$Z$7,2)))</x:f>
        <x:v>-</x:v>
      </x:c>
      <x:c r="AO1758" s="45" t="str">
        <x:f>IF(ISBLANK('2012 HR 배정표'!AT1756)=TRUE,"-",'2012 HR 배정표'!AT1756)</x:f>
        <x:v>-</x:v>
      </x:c>
      <x:c r="AP1758" s="46" t="str">
        <x:f>IF(ISBLANK('2012 HR 배정표'!AT1756)=TRUE,"-",IF(ISERROR((HLOOKUP($A$5,Prj_list!$O$6:$Z$7,2)*'2012 HR 배정표'!AU1756)/HLOOKUP($A$5,Prj_list!$O$6:$Z$7,2))=TRUE,"-",(HLOOKUP($A$5,Prj_list!$O$6:$Z$7,2)*'2012 HR 배정표'!AU1756)/HLOOKUP($A$5,Prj_list!$O$6:$Z$7,2)))</x:f>
        <x:v>-</x:v>
      </x:c>
      <x:c r="AQ1758" s="45" t="str">
        <x:f>IF(ISBLANK('2012 HR 배정표'!AV1756)=TRUE,"-",'2012 HR 배정표'!AV1756)</x:f>
        <x:v>-</x:v>
      </x:c>
      <x:c r="AR1758" s="46" t="str">
        <x:f>IF(ISBLANK('2012 HR 배정표'!AV1756)=TRUE,"-",IF(ISERROR((HLOOKUP($A$5,Prj_list!$O$6:$Z$7,2)*'2012 HR 배정표'!AW1756)/HLOOKUP($A$5,Prj_list!$O$6:$Z$7,2))=TRUE,"-",(HLOOKUP($A$5,Prj_list!$O$6:$Z$7,2)*'2012 HR 배정표'!AW1756)/HLOOKUP($A$5,Prj_list!$O$6:$Z$7,2)))</x:f>
        <x:v>-</x:v>
      </x:c>
      <x:c r="AS1758" s="45" t="str">
        <x:f>IF(ISBLANK('2012 HR 배정표'!AX1756)=TRUE,"-",'2012 HR 배정표'!AX1756)</x:f>
        <x:v>-</x:v>
      </x:c>
      <x:c r="AT1758" s="46" t="str">
        <x:f>IF(ISBLANK('2012 HR 배정표'!AX1756)=TRUE,"-",IF(ISERROR((HLOOKUP($A$5,Prj_list!$O$6:$Z$7,2)*'2012 HR 배정표'!AY1756)/HLOOKUP($A$5,Prj_list!$O$6:$Z$7,2))=TRUE,"-",(HLOOKUP($A$5,Prj_list!$O$6:$Z$7,2)*'2012 HR 배정표'!AY1756)/HLOOKUP($A$5,Prj_list!$O$6:$Z$7,2)))</x:f>
        <x:v>-</x:v>
      </x:c>
      <x:c r="AU1758" s="45" t="str">
        <x:f>IF(ISBLANK('2012 HR 배정표'!AZ1756)=TRUE,"-",'2012 HR 배정표'!AZ1756)</x:f>
        <x:v>-</x:v>
      </x:c>
      <x:c r="AV1758" s="46" t="str">
        <x:f>IF(ISBLANK('2012 HR 배정표'!AZ1756)=TRUE,"-",IF(ISERROR((HLOOKUP($A$5,Prj_list!$O$6:$Z$7,2)*'2012 HR 배정표'!BA1756)/HLOOKUP($A$5,Prj_list!$O$6:$Z$7,2))=TRUE,"-",(HLOOKUP($A$5,Prj_list!$O$6:$Z$7,2)*'2012 HR 배정표'!BA1756)/HLOOKUP($A$5,Prj_list!$O$6:$Z$7,2)))</x:f>
        <x:v>-</x:v>
      </x:c>
      <x:c r="AW1758" s="34" t="str">
        <x:f t="shared" si="56"/>
        <x:v/>
      </x:c>
      <x:c r="AX1758" s="41">
        <x:f t="shared" si="55"/>
        <x:v>0</x:v>
      </x:c>
    </x:row>
    <x:row r="1759" spans="1:50">
      <x:c r="A1759" s="45" t="str">
        <x:f>IF(ISBLANK('2012 HR 배정표'!F1757)=TRUE,"-",'2012 HR 배정표'!F1757)</x:f>
        <x:v>-</x:v>
      </x:c>
      <x:c r="B1759" s="46" t="str">
        <x:f>IF(ISBLANK('2012 HR 배정표'!F1757)=TRUE,"-",IF(ISERROR((HLOOKUP($A$5,Prj_list!$O$6:$Z$7,2)*'2012 HR 배정표'!G1757)/HLOOKUP($A$5,Prj_list!$O$6:$Z$7,2))=TRUE,"-",(HLOOKUP($A$5,Prj_list!$O$6:$Z$7,2)*'2012 HR 배정표'!G1757)/HLOOKUP($A$5,Prj_list!$O$6:$Z$7,2)))</x:f>
        <x:v>-</x:v>
      </x:c>
      <x:c r="C1759" s="45" t="str">
        <x:f>IF(ISBLANK('2012 HR 배정표'!H1757)=TRUE,"-",'2012 HR 배정표'!H1757)</x:f>
        <x:v>-</x:v>
      </x:c>
      <x:c r="D1759" s="46" t="str">
        <x:f>IF(ISBLANK('2012 HR 배정표'!H1757)=TRUE,"-",IF(ISERROR((HLOOKUP($A$5,Prj_list!$O$6:$Z$7,2)*'2012 HR 배정표'!I1757)/HLOOKUP($A$5,Prj_list!$O$6:$Z$7,2))=TRUE,"-",(HLOOKUP($A$5,Prj_list!$O$6:$Z$7,2)*'2012 HR 배정표'!I1757)/HLOOKUP($A$5,Prj_list!$O$6:$Z$7,2)))</x:f>
        <x:v>-</x:v>
      </x:c>
      <x:c r="E1759" s="45" t="str">
        <x:f>IF(ISBLANK('2012 HR 배정표'!J1757)=TRUE,"-",'2012 HR 배정표'!J1757)</x:f>
        <x:v>-</x:v>
      </x:c>
      <x:c r="F1759" s="46" t="str">
        <x:f>IF(ISBLANK('2012 HR 배정표'!J1757)=TRUE,"-",IF(ISERROR((HLOOKUP($A$5,Prj_list!$O$6:$Z$7,2)*'2012 HR 배정표'!K1757)/HLOOKUP($A$5,Prj_list!$O$6:$Z$7,2))=TRUE,"-",(HLOOKUP($A$5,Prj_list!$O$6:$Z$7,2)*'2012 HR 배정표'!K1757)/HLOOKUP($A$5,Prj_list!$O$6:$Z$7,2)))</x:f>
        <x:v>-</x:v>
      </x:c>
      <x:c r="G1759" s="45" t="str">
        <x:f>IF(ISBLANK('2012 HR 배정표'!L1757)=TRUE,"-",'2012 HR 배정표'!L1757)</x:f>
        <x:v>-</x:v>
      </x:c>
      <x:c r="H1759" s="46" t="str">
        <x:f>IF(ISBLANK('2012 HR 배정표'!L1757)=TRUE,"-",IF(ISERROR((HLOOKUP($A$5,Prj_list!$O$6:$Z$7,2)*'2012 HR 배정표'!M1757)/HLOOKUP($A$5,Prj_list!$O$6:$Z$7,2))=TRUE,"-",(HLOOKUP($A$5,Prj_list!$O$6:$Z$7,2)*'2012 HR 배정표'!M1757)/HLOOKUP($A$5,Prj_list!$O$6:$Z$7,2)))</x:f>
        <x:v>-</x:v>
      </x:c>
      <x:c r="I1759" s="45" t="str">
        <x:f>IF(ISBLANK('2012 HR 배정표'!N1757)=TRUE,"-",'2012 HR 배정표'!N1757)</x:f>
        <x:v>-</x:v>
      </x:c>
      <x:c r="J1759" s="46" t="str">
        <x:f>IF(ISBLANK('2012 HR 배정표'!N1757)=TRUE,"-",IF(ISERROR((HLOOKUP($A$5,Prj_list!$O$6:$Z$7,2)*'2012 HR 배정표'!O1757)/HLOOKUP($A$5,Prj_list!$O$6:$Z$7,2))=TRUE,"-",(HLOOKUP($A$5,Prj_list!$O$6:$Z$7,2)*'2012 HR 배정표'!O1757)/HLOOKUP($A$5,Prj_list!$O$6:$Z$7,2)))</x:f>
        <x:v>-</x:v>
      </x:c>
      <x:c r="K1759" s="45" t="str">
        <x:f>IF(ISBLANK('2012 HR 배정표'!P1757)=TRUE,"-",'2012 HR 배정표'!P1757)</x:f>
        <x:v>-</x:v>
      </x:c>
      <x:c r="L1759" s="46" t="str">
        <x:f>IF(ISBLANK('2012 HR 배정표'!P1757)=TRUE,"-",IF(ISERROR((HLOOKUP($A$5,Prj_list!$O$6:$Z$7,2)*'2012 HR 배정표'!Q1757)/HLOOKUP($A$5,Prj_list!$O$6:$Z$7,2))=TRUE,"-",(HLOOKUP($A$5,Prj_list!$O$6:$Z$7,2)*'2012 HR 배정표'!Q1757)/HLOOKUP($A$5,Prj_list!$O$6:$Z$7,2)))</x:f>
        <x:v>-</x:v>
      </x:c>
      <x:c r="M1759" s="45" t="str">
        <x:f>IF(ISBLANK('2012 HR 배정표'!R1757)=TRUE,"-",'2012 HR 배정표'!R1757)</x:f>
        <x:v>-</x:v>
      </x:c>
      <x:c r="N1759" s="46" t="str">
        <x:f>IF(ISBLANK('2012 HR 배정표'!R1757)=TRUE,"-",IF(ISERROR((HLOOKUP($A$5,Prj_list!$O$6:$Z$7,2)*'2012 HR 배정표'!S1757)/HLOOKUP($A$5,Prj_list!$O$6:$Z$7,2))=TRUE,"-",(HLOOKUP($A$5,Prj_list!$O$6:$Z$7,2)*'2012 HR 배정표'!S1757)/HLOOKUP($A$5,Prj_list!$O$6:$Z$7,2)))</x:f>
        <x:v>-</x:v>
      </x:c>
      <x:c r="O1759" s="45" t="str">
        <x:f>IF(ISBLANK('2012 HR 배정표'!T1757)=TRUE,"-",'2012 HR 배정표'!T1757)</x:f>
        <x:v>-</x:v>
      </x:c>
      <x:c r="P1759" s="46" t="str">
        <x:f>IF(ISBLANK('2012 HR 배정표'!T1757)=TRUE,"-",IF(ISERROR((HLOOKUP($A$5,Prj_list!$O$6:$Z$7,2)*'2012 HR 배정표'!U1757)/HLOOKUP($A$5,Prj_list!$O$6:$Z$7,2))=TRUE,"-",(HLOOKUP($A$5,Prj_list!$O$6:$Z$7,2)*'2012 HR 배정표'!U1757)/HLOOKUP($A$5,Prj_list!$O$6:$Z$7,2)))</x:f>
        <x:v>-</x:v>
      </x:c>
      <x:c r="Q1759" s="45" t="str">
        <x:f>IF(ISBLANK('2012 HR 배정표'!V1757)=TRUE,"-",'2012 HR 배정표'!V1757)</x:f>
        <x:v>-</x:v>
      </x:c>
      <x:c r="R1759" s="46" t="str">
        <x:f>IF(ISBLANK('2012 HR 배정표'!V1757)=TRUE,"-",IF(ISERROR((HLOOKUP($A$5,Prj_list!$O$6:$Z$7,2)*'2012 HR 배정표'!W1757)/HLOOKUP($A$5,Prj_list!$O$6:$Z$7,2))=TRUE,"-",(HLOOKUP($A$5,Prj_list!$O$6:$Z$7,2)*'2012 HR 배정표'!W1757)/HLOOKUP($A$5,Prj_list!$O$6:$Z$7,2)))</x:f>
        <x:v>-</x:v>
      </x:c>
      <x:c r="S1759" s="45" t="str">
        <x:f>IF(ISBLANK('2012 HR 배정표'!X1757)=TRUE,"-",'2012 HR 배정표'!X1757)</x:f>
        <x:v>-</x:v>
      </x:c>
      <x:c r="T1759" s="46" t="str">
        <x:f>IF(ISBLANK('2012 HR 배정표'!X1757)=TRUE,"-",IF(ISERROR((HLOOKUP($A$5,Prj_list!$O$6:$Z$7,2)*'2012 HR 배정표'!Y1757)/HLOOKUP($A$5,Prj_list!$O$6:$Z$7,2))=TRUE,"-",(HLOOKUP($A$5,Prj_list!$O$6:$Z$7,2)*'2012 HR 배정표'!Y1757)/HLOOKUP($A$5,Prj_list!$O$6:$Z$7,2)))</x:f>
        <x:v>-</x:v>
      </x:c>
      <x:c r="U1759" s="45" t="str">
        <x:f>IF(ISBLANK('2012 HR 배정표'!Z1757)=TRUE,"-",'2012 HR 배정표'!Z1757)</x:f>
        <x:v>-</x:v>
      </x:c>
      <x:c r="V1759" s="46" t="str">
        <x:f>IF(ISBLANK('2012 HR 배정표'!Z1757)=TRUE,"-",IF(ISERROR((HLOOKUP($A$5,Prj_list!$O$6:$Z$7,2)*'2012 HR 배정표'!AA1757)/HLOOKUP($A$5,Prj_list!$O$6:$Z$7,2))=TRUE,"-",(HLOOKUP($A$5,Prj_list!$O$6:$Z$7,2)*'2012 HR 배정표'!AA1757)/HLOOKUP($A$5,Prj_list!$O$6:$Z$7,2)))</x:f>
        <x:v>-</x:v>
      </x:c>
      <x:c r="W1759" s="45" t="str">
        <x:f>IF(ISBLANK('2012 HR 배정표'!AB1757)=TRUE,"-",'2012 HR 배정표'!AB1757)</x:f>
        <x:v>-</x:v>
      </x:c>
      <x:c r="X1759" s="46" t="str">
        <x:f>IF(ISBLANK('2012 HR 배정표'!AB1757)=TRUE,"-",IF(ISERROR((HLOOKUP($A$5,Prj_list!$O$6:$Z$7,2)*'2012 HR 배정표'!AC1757)/HLOOKUP($A$5,Prj_list!$O$6:$Z$7,2))=TRUE,"-",(HLOOKUP($A$5,Prj_list!$O$6:$Z$7,2)*'2012 HR 배정표'!AC1757)/HLOOKUP($A$5,Prj_list!$O$6:$Z$7,2)))</x:f>
        <x:v>-</x:v>
      </x:c>
      <x:c r="Y1759" s="45" t="str">
        <x:f>IF(ISBLANK('2012 HR 배정표'!AD1757)=TRUE,"-",'2012 HR 배정표'!AD1757)</x:f>
        <x:v>-</x:v>
      </x:c>
      <x:c r="Z1759" s="46" t="str">
        <x:f>IF(ISBLANK('2012 HR 배정표'!AD1757)=TRUE,"-",IF(ISERROR((HLOOKUP($A$5,Prj_list!$O$6:$Z$7,2)*'2012 HR 배정표'!AE1757)/HLOOKUP($A$5,Prj_list!$O$6:$Z$7,2))=TRUE,"-",(HLOOKUP($A$5,Prj_list!$O$6:$Z$7,2)*'2012 HR 배정표'!AE1757)/HLOOKUP($A$5,Prj_list!$O$6:$Z$7,2)))</x:f>
        <x:v>-</x:v>
      </x:c>
      <x:c r="AA1759" s="45" t="str">
        <x:f>IF(ISBLANK('2012 HR 배정표'!AF1757)=TRUE,"-",'2012 HR 배정표'!AF1757)</x:f>
        <x:v>-</x:v>
      </x:c>
      <x:c r="AB1759" s="46" t="str">
        <x:f>IF(ISBLANK('2012 HR 배정표'!AF1757)=TRUE,"-",IF(ISERROR((HLOOKUP($A$5,Prj_list!$O$6:$Z$7,2)*'2012 HR 배정표'!AG1757)/HLOOKUP($A$5,Prj_list!$O$6:$Z$7,2))=TRUE,"-",(HLOOKUP($A$5,Prj_list!$O$6:$Z$7,2)*'2012 HR 배정표'!AG1757)/HLOOKUP($A$5,Prj_list!$O$6:$Z$7,2)))</x:f>
        <x:v>-</x:v>
      </x:c>
      <x:c r="AC1759" s="45" t="str">
        <x:f>IF(ISBLANK('2012 HR 배정표'!AH1757)=TRUE,"-",'2012 HR 배정표'!AH1757)</x:f>
        <x:v>-</x:v>
      </x:c>
      <x:c r="AD1759" s="46" t="str">
        <x:f>IF(ISBLANK('2012 HR 배정표'!AH1757)=TRUE,"-",IF(ISERROR((HLOOKUP($A$5,Prj_list!$O$6:$Z$7,2)*'2012 HR 배정표'!AI1757)/HLOOKUP($A$5,Prj_list!$O$6:$Z$7,2))=TRUE,"-",(HLOOKUP($A$5,Prj_list!$O$6:$Z$7,2)*'2012 HR 배정표'!AI1757)/HLOOKUP($A$5,Prj_list!$O$6:$Z$7,2)))</x:f>
        <x:v>-</x:v>
      </x:c>
      <x:c r="AE1759" s="45" t="str">
        <x:f>IF(ISBLANK('2012 HR 배정표'!AJ1757)=TRUE,"-",'2012 HR 배정표'!AJ1757)</x:f>
        <x:v>-</x:v>
      </x:c>
      <x:c r="AF1759" s="46" t="str">
        <x:f>IF(ISBLANK('2012 HR 배정표'!AJ1757)=TRUE,"-",IF(ISERROR((HLOOKUP($A$5,Prj_list!$O$6:$Z$7,2)*'2012 HR 배정표'!AK1757)/HLOOKUP($A$5,Prj_list!$O$6:$Z$7,2))=TRUE,"-",(HLOOKUP($A$5,Prj_list!$O$6:$Z$7,2)*'2012 HR 배정표'!AK1757)/HLOOKUP($A$5,Prj_list!$O$6:$Z$7,2)))</x:f>
        <x:v>-</x:v>
      </x:c>
      <x:c r="AG1759" s="45" t="str">
        <x:f>IF(ISBLANK('2012 HR 배정표'!AL1757)=TRUE,"-",'2012 HR 배정표'!AL1757)</x:f>
        <x:v>-</x:v>
      </x:c>
      <x:c r="AH1759" s="46" t="str">
        <x:f>IF(ISBLANK('2012 HR 배정표'!AL1757)=TRUE,"-",IF(ISERROR((HLOOKUP($A$5,Prj_list!$O$6:$Z$7,2)*'2012 HR 배정표'!AM1757)/HLOOKUP($A$5,Prj_list!$O$6:$Z$7,2))=TRUE,"-",(HLOOKUP($A$5,Prj_list!$O$6:$Z$7,2)*'2012 HR 배정표'!AM1757)/HLOOKUP($A$5,Prj_list!$O$6:$Z$7,2)))</x:f>
        <x:v>-</x:v>
      </x:c>
      <x:c r="AI1759" s="45" t="str">
        <x:f>IF(ISBLANK('2012 HR 배정표'!AN1757)=TRUE,"-",'2012 HR 배정표'!AN1757)</x:f>
        <x:v>-</x:v>
      </x:c>
      <x:c r="AJ1759" s="46" t="str">
        <x:f>IF(ISBLANK('2012 HR 배정표'!AN1757)=TRUE,"-",IF(ISERROR((HLOOKUP($A$5,Prj_list!$O$6:$Z$7,2)*'2012 HR 배정표'!AO1757)/HLOOKUP($A$5,Prj_list!$O$6:$Z$7,2))=TRUE,"-",(HLOOKUP($A$5,Prj_list!$O$6:$Z$7,2)*'2012 HR 배정표'!AO1757)/HLOOKUP($A$5,Prj_list!$O$6:$Z$7,2)))</x:f>
        <x:v>-</x:v>
      </x:c>
      <x:c r="AK1759" s="45" t="str">
        <x:f>IF(ISBLANK('2012 HR 배정표'!AP1757)=TRUE,"-",'2012 HR 배정표'!AP1757)</x:f>
        <x:v>-</x:v>
      </x:c>
      <x:c r="AL1759" s="46" t="str">
        <x:f>IF(ISBLANK('2012 HR 배정표'!AP1757)=TRUE,"-",IF(ISERROR((HLOOKUP($A$5,Prj_list!$O$6:$Z$7,2)*'2012 HR 배정표'!AQ1757)/HLOOKUP($A$5,Prj_list!$O$6:$Z$7,2))=TRUE,"-",(HLOOKUP($A$5,Prj_list!$O$6:$Z$7,2)*'2012 HR 배정표'!AQ1757)/HLOOKUP($A$5,Prj_list!$O$6:$Z$7,2)))</x:f>
        <x:v>-</x:v>
      </x:c>
      <x:c r="AM1759" s="45" t="str">
        <x:f>IF(ISBLANK('2012 HR 배정표'!AR1757)=TRUE,"-",'2012 HR 배정표'!AR1757)</x:f>
        <x:v>-</x:v>
      </x:c>
      <x:c r="AN1759" s="46" t="str">
        <x:f>IF(ISBLANK('2012 HR 배정표'!AR1757)=TRUE,"-",IF(ISERROR((HLOOKUP($A$5,Prj_list!$O$6:$Z$7,2)*'2012 HR 배정표'!AS1757)/HLOOKUP($A$5,Prj_list!$O$6:$Z$7,2))=TRUE,"-",(HLOOKUP($A$5,Prj_list!$O$6:$Z$7,2)*'2012 HR 배정표'!AS1757)/HLOOKUP($A$5,Prj_list!$O$6:$Z$7,2)))</x:f>
        <x:v>-</x:v>
      </x:c>
      <x:c r="AO1759" s="45" t="str">
        <x:f>IF(ISBLANK('2012 HR 배정표'!AT1757)=TRUE,"-",'2012 HR 배정표'!AT1757)</x:f>
        <x:v>-</x:v>
      </x:c>
      <x:c r="AP1759" s="46" t="str">
        <x:f>IF(ISBLANK('2012 HR 배정표'!AT1757)=TRUE,"-",IF(ISERROR((HLOOKUP($A$5,Prj_list!$O$6:$Z$7,2)*'2012 HR 배정표'!AU1757)/HLOOKUP($A$5,Prj_list!$O$6:$Z$7,2))=TRUE,"-",(HLOOKUP($A$5,Prj_list!$O$6:$Z$7,2)*'2012 HR 배정표'!AU1757)/HLOOKUP($A$5,Prj_list!$O$6:$Z$7,2)))</x:f>
        <x:v>-</x:v>
      </x:c>
      <x:c r="AQ1759" s="45" t="str">
        <x:f>IF(ISBLANK('2012 HR 배정표'!AV1757)=TRUE,"-",'2012 HR 배정표'!AV1757)</x:f>
        <x:v>-</x:v>
      </x:c>
      <x:c r="AR1759" s="46" t="str">
        <x:f>IF(ISBLANK('2012 HR 배정표'!AV1757)=TRUE,"-",IF(ISERROR((HLOOKUP($A$5,Prj_list!$O$6:$Z$7,2)*'2012 HR 배정표'!AW1757)/HLOOKUP($A$5,Prj_list!$O$6:$Z$7,2))=TRUE,"-",(HLOOKUP($A$5,Prj_list!$O$6:$Z$7,2)*'2012 HR 배정표'!AW1757)/HLOOKUP($A$5,Prj_list!$O$6:$Z$7,2)))</x:f>
        <x:v>-</x:v>
      </x:c>
      <x:c r="AS1759" s="45" t="str">
        <x:f>IF(ISBLANK('2012 HR 배정표'!AX1757)=TRUE,"-",'2012 HR 배정표'!AX1757)</x:f>
        <x:v>-</x:v>
      </x:c>
      <x:c r="AT1759" s="46" t="str">
        <x:f>IF(ISBLANK('2012 HR 배정표'!AX1757)=TRUE,"-",IF(ISERROR((HLOOKUP($A$5,Prj_list!$O$6:$Z$7,2)*'2012 HR 배정표'!AY1757)/HLOOKUP($A$5,Prj_list!$O$6:$Z$7,2))=TRUE,"-",(HLOOKUP($A$5,Prj_list!$O$6:$Z$7,2)*'2012 HR 배정표'!AY1757)/HLOOKUP($A$5,Prj_list!$O$6:$Z$7,2)))</x:f>
        <x:v>-</x:v>
      </x:c>
      <x:c r="AU1759" s="45" t="str">
        <x:f>IF(ISBLANK('2012 HR 배정표'!AZ1757)=TRUE,"-",'2012 HR 배정표'!AZ1757)</x:f>
        <x:v>-</x:v>
      </x:c>
      <x:c r="AV1759" s="46" t="str">
        <x:f>IF(ISBLANK('2012 HR 배정표'!AZ1757)=TRUE,"-",IF(ISERROR((HLOOKUP($A$5,Prj_list!$O$6:$Z$7,2)*'2012 HR 배정표'!BA1757)/HLOOKUP($A$5,Prj_list!$O$6:$Z$7,2))=TRUE,"-",(HLOOKUP($A$5,Prj_list!$O$6:$Z$7,2)*'2012 HR 배정표'!BA1757)/HLOOKUP($A$5,Prj_list!$O$6:$Z$7,2)))</x:f>
        <x:v>-</x:v>
      </x:c>
      <x:c r="AW1759" s="34" t="str">
        <x:f t="shared" si="56"/>
        <x:v/>
      </x:c>
      <x:c r="AX1759" s="41">
        <x:f t="shared" si="55"/>
        <x:v>0</x:v>
      </x:c>
    </x:row>
    <x:row r="1760" spans="1:50">
      <x:c r="A1760" s="45" t="str">
        <x:f>IF(ISBLANK('2012 HR 배정표'!F1758)=TRUE,"-",'2012 HR 배정표'!F1758)</x:f>
        <x:v>-</x:v>
      </x:c>
      <x:c r="B1760" s="46" t="str">
        <x:f>IF(ISBLANK('2012 HR 배정표'!F1758)=TRUE,"-",IF(ISERROR((HLOOKUP($A$5,Prj_list!$O$6:$Z$7,2)*'2012 HR 배정표'!G1758)/HLOOKUP($A$5,Prj_list!$O$6:$Z$7,2))=TRUE,"-",(HLOOKUP($A$5,Prj_list!$O$6:$Z$7,2)*'2012 HR 배정표'!G1758)/HLOOKUP($A$5,Prj_list!$O$6:$Z$7,2)))</x:f>
        <x:v>-</x:v>
      </x:c>
      <x:c r="C1760" s="45" t="str">
        <x:f>IF(ISBLANK('2012 HR 배정표'!H1758)=TRUE,"-",'2012 HR 배정표'!H1758)</x:f>
        <x:v>-</x:v>
      </x:c>
      <x:c r="D1760" s="46" t="str">
        <x:f>IF(ISBLANK('2012 HR 배정표'!H1758)=TRUE,"-",IF(ISERROR((HLOOKUP($A$5,Prj_list!$O$6:$Z$7,2)*'2012 HR 배정표'!I1758)/HLOOKUP($A$5,Prj_list!$O$6:$Z$7,2))=TRUE,"-",(HLOOKUP($A$5,Prj_list!$O$6:$Z$7,2)*'2012 HR 배정표'!I1758)/HLOOKUP($A$5,Prj_list!$O$6:$Z$7,2)))</x:f>
        <x:v>-</x:v>
      </x:c>
      <x:c r="E1760" s="45" t="str">
        <x:f>IF(ISBLANK('2012 HR 배정표'!J1758)=TRUE,"-",'2012 HR 배정표'!J1758)</x:f>
        <x:v>-</x:v>
      </x:c>
      <x:c r="F1760" s="46" t="str">
        <x:f>IF(ISBLANK('2012 HR 배정표'!J1758)=TRUE,"-",IF(ISERROR((HLOOKUP($A$5,Prj_list!$O$6:$Z$7,2)*'2012 HR 배정표'!K1758)/HLOOKUP($A$5,Prj_list!$O$6:$Z$7,2))=TRUE,"-",(HLOOKUP($A$5,Prj_list!$O$6:$Z$7,2)*'2012 HR 배정표'!K1758)/HLOOKUP($A$5,Prj_list!$O$6:$Z$7,2)))</x:f>
        <x:v>-</x:v>
      </x:c>
      <x:c r="G1760" s="45" t="str">
        <x:f>IF(ISBLANK('2012 HR 배정표'!L1758)=TRUE,"-",'2012 HR 배정표'!L1758)</x:f>
        <x:v>-</x:v>
      </x:c>
      <x:c r="H1760" s="46" t="str">
        <x:f>IF(ISBLANK('2012 HR 배정표'!L1758)=TRUE,"-",IF(ISERROR((HLOOKUP($A$5,Prj_list!$O$6:$Z$7,2)*'2012 HR 배정표'!M1758)/HLOOKUP($A$5,Prj_list!$O$6:$Z$7,2))=TRUE,"-",(HLOOKUP($A$5,Prj_list!$O$6:$Z$7,2)*'2012 HR 배정표'!M1758)/HLOOKUP($A$5,Prj_list!$O$6:$Z$7,2)))</x:f>
        <x:v>-</x:v>
      </x:c>
      <x:c r="I1760" s="45" t="str">
        <x:f>IF(ISBLANK('2012 HR 배정표'!N1758)=TRUE,"-",'2012 HR 배정표'!N1758)</x:f>
        <x:v>-</x:v>
      </x:c>
      <x:c r="J1760" s="46" t="str">
        <x:f>IF(ISBLANK('2012 HR 배정표'!N1758)=TRUE,"-",IF(ISERROR((HLOOKUP($A$5,Prj_list!$O$6:$Z$7,2)*'2012 HR 배정표'!O1758)/HLOOKUP($A$5,Prj_list!$O$6:$Z$7,2))=TRUE,"-",(HLOOKUP($A$5,Prj_list!$O$6:$Z$7,2)*'2012 HR 배정표'!O1758)/HLOOKUP($A$5,Prj_list!$O$6:$Z$7,2)))</x:f>
        <x:v>-</x:v>
      </x:c>
      <x:c r="K1760" s="45" t="str">
        <x:f>IF(ISBLANK('2012 HR 배정표'!P1758)=TRUE,"-",'2012 HR 배정표'!P1758)</x:f>
        <x:v>-</x:v>
      </x:c>
      <x:c r="L1760" s="46" t="str">
        <x:f>IF(ISBLANK('2012 HR 배정표'!P1758)=TRUE,"-",IF(ISERROR((HLOOKUP($A$5,Prj_list!$O$6:$Z$7,2)*'2012 HR 배정표'!Q1758)/HLOOKUP($A$5,Prj_list!$O$6:$Z$7,2))=TRUE,"-",(HLOOKUP($A$5,Prj_list!$O$6:$Z$7,2)*'2012 HR 배정표'!Q1758)/HLOOKUP($A$5,Prj_list!$O$6:$Z$7,2)))</x:f>
        <x:v>-</x:v>
      </x:c>
      <x:c r="M1760" s="45" t="str">
        <x:f>IF(ISBLANK('2012 HR 배정표'!R1758)=TRUE,"-",'2012 HR 배정표'!R1758)</x:f>
        <x:v>-</x:v>
      </x:c>
      <x:c r="N1760" s="46" t="str">
        <x:f>IF(ISBLANK('2012 HR 배정표'!R1758)=TRUE,"-",IF(ISERROR((HLOOKUP($A$5,Prj_list!$O$6:$Z$7,2)*'2012 HR 배정표'!S1758)/HLOOKUP($A$5,Prj_list!$O$6:$Z$7,2))=TRUE,"-",(HLOOKUP($A$5,Prj_list!$O$6:$Z$7,2)*'2012 HR 배정표'!S1758)/HLOOKUP($A$5,Prj_list!$O$6:$Z$7,2)))</x:f>
        <x:v>-</x:v>
      </x:c>
      <x:c r="O1760" s="45" t="str">
        <x:f>IF(ISBLANK('2012 HR 배정표'!T1758)=TRUE,"-",'2012 HR 배정표'!T1758)</x:f>
        <x:v>-</x:v>
      </x:c>
      <x:c r="P1760" s="46" t="str">
        <x:f>IF(ISBLANK('2012 HR 배정표'!T1758)=TRUE,"-",IF(ISERROR((HLOOKUP($A$5,Prj_list!$O$6:$Z$7,2)*'2012 HR 배정표'!U1758)/HLOOKUP($A$5,Prj_list!$O$6:$Z$7,2))=TRUE,"-",(HLOOKUP($A$5,Prj_list!$O$6:$Z$7,2)*'2012 HR 배정표'!U1758)/HLOOKUP($A$5,Prj_list!$O$6:$Z$7,2)))</x:f>
        <x:v>-</x:v>
      </x:c>
      <x:c r="Q1760" s="45" t="str">
        <x:f>IF(ISBLANK('2012 HR 배정표'!V1758)=TRUE,"-",'2012 HR 배정표'!V1758)</x:f>
        <x:v>-</x:v>
      </x:c>
      <x:c r="R1760" s="46" t="str">
        <x:f>IF(ISBLANK('2012 HR 배정표'!V1758)=TRUE,"-",IF(ISERROR((HLOOKUP($A$5,Prj_list!$O$6:$Z$7,2)*'2012 HR 배정표'!W1758)/HLOOKUP($A$5,Prj_list!$O$6:$Z$7,2))=TRUE,"-",(HLOOKUP($A$5,Prj_list!$O$6:$Z$7,2)*'2012 HR 배정표'!W1758)/HLOOKUP($A$5,Prj_list!$O$6:$Z$7,2)))</x:f>
        <x:v>-</x:v>
      </x:c>
      <x:c r="S1760" s="45" t="str">
        <x:f>IF(ISBLANK('2012 HR 배정표'!X1758)=TRUE,"-",'2012 HR 배정표'!X1758)</x:f>
        <x:v>-</x:v>
      </x:c>
      <x:c r="T1760" s="46" t="str">
        <x:f>IF(ISBLANK('2012 HR 배정표'!X1758)=TRUE,"-",IF(ISERROR((HLOOKUP($A$5,Prj_list!$O$6:$Z$7,2)*'2012 HR 배정표'!Y1758)/HLOOKUP($A$5,Prj_list!$O$6:$Z$7,2))=TRUE,"-",(HLOOKUP($A$5,Prj_list!$O$6:$Z$7,2)*'2012 HR 배정표'!Y1758)/HLOOKUP($A$5,Prj_list!$O$6:$Z$7,2)))</x:f>
        <x:v>-</x:v>
      </x:c>
      <x:c r="U1760" s="45" t="str">
        <x:f>IF(ISBLANK('2012 HR 배정표'!Z1758)=TRUE,"-",'2012 HR 배정표'!Z1758)</x:f>
        <x:v>-</x:v>
      </x:c>
      <x:c r="V1760" s="46" t="str">
        <x:f>IF(ISBLANK('2012 HR 배정표'!Z1758)=TRUE,"-",IF(ISERROR((HLOOKUP($A$5,Prj_list!$O$6:$Z$7,2)*'2012 HR 배정표'!AA1758)/HLOOKUP($A$5,Prj_list!$O$6:$Z$7,2))=TRUE,"-",(HLOOKUP($A$5,Prj_list!$O$6:$Z$7,2)*'2012 HR 배정표'!AA1758)/HLOOKUP($A$5,Prj_list!$O$6:$Z$7,2)))</x:f>
        <x:v>-</x:v>
      </x:c>
      <x:c r="W1760" s="45" t="str">
        <x:f>IF(ISBLANK('2012 HR 배정표'!AB1758)=TRUE,"-",'2012 HR 배정표'!AB1758)</x:f>
        <x:v>-</x:v>
      </x:c>
      <x:c r="X1760" s="46" t="str">
        <x:f>IF(ISBLANK('2012 HR 배정표'!AB1758)=TRUE,"-",IF(ISERROR((HLOOKUP($A$5,Prj_list!$O$6:$Z$7,2)*'2012 HR 배정표'!AC1758)/HLOOKUP($A$5,Prj_list!$O$6:$Z$7,2))=TRUE,"-",(HLOOKUP($A$5,Prj_list!$O$6:$Z$7,2)*'2012 HR 배정표'!AC1758)/HLOOKUP($A$5,Prj_list!$O$6:$Z$7,2)))</x:f>
        <x:v>-</x:v>
      </x:c>
      <x:c r="Y1760" s="45" t="str">
        <x:f>IF(ISBLANK('2012 HR 배정표'!AD1758)=TRUE,"-",'2012 HR 배정표'!AD1758)</x:f>
        <x:v>-</x:v>
      </x:c>
      <x:c r="Z1760" s="46" t="str">
        <x:f>IF(ISBLANK('2012 HR 배정표'!AD1758)=TRUE,"-",IF(ISERROR((HLOOKUP($A$5,Prj_list!$O$6:$Z$7,2)*'2012 HR 배정표'!AE1758)/HLOOKUP($A$5,Prj_list!$O$6:$Z$7,2))=TRUE,"-",(HLOOKUP($A$5,Prj_list!$O$6:$Z$7,2)*'2012 HR 배정표'!AE1758)/HLOOKUP($A$5,Prj_list!$O$6:$Z$7,2)))</x:f>
        <x:v>-</x:v>
      </x:c>
      <x:c r="AA1760" s="45" t="str">
        <x:f>IF(ISBLANK('2012 HR 배정표'!AF1758)=TRUE,"-",'2012 HR 배정표'!AF1758)</x:f>
        <x:v>-</x:v>
      </x:c>
      <x:c r="AB1760" s="46" t="str">
        <x:f>IF(ISBLANK('2012 HR 배정표'!AF1758)=TRUE,"-",IF(ISERROR((HLOOKUP($A$5,Prj_list!$O$6:$Z$7,2)*'2012 HR 배정표'!AG1758)/HLOOKUP($A$5,Prj_list!$O$6:$Z$7,2))=TRUE,"-",(HLOOKUP($A$5,Prj_list!$O$6:$Z$7,2)*'2012 HR 배정표'!AG1758)/HLOOKUP($A$5,Prj_list!$O$6:$Z$7,2)))</x:f>
        <x:v>-</x:v>
      </x:c>
      <x:c r="AC1760" s="45" t="str">
        <x:f>IF(ISBLANK('2012 HR 배정표'!AH1758)=TRUE,"-",'2012 HR 배정표'!AH1758)</x:f>
        <x:v>-</x:v>
      </x:c>
      <x:c r="AD1760" s="46" t="str">
        <x:f>IF(ISBLANK('2012 HR 배정표'!AH1758)=TRUE,"-",IF(ISERROR((HLOOKUP($A$5,Prj_list!$O$6:$Z$7,2)*'2012 HR 배정표'!AI1758)/HLOOKUP($A$5,Prj_list!$O$6:$Z$7,2))=TRUE,"-",(HLOOKUP($A$5,Prj_list!$O$6:$Z$7,2)*'2012 HR 배정표'!AI1758)/HLOOKUP($A$5,Prj_list!$O$6:$Z$7,2)))</x:f>
        <x:v>-</x:v>
      </x:c>
      <x:c r="AE1760" s="45" t="str">
        <x:f>IF(ISBLANK('2012 HR 배정표'!AJ1758)=TRUE,"-",'2012 HR 배정표'!AJ1758)</x:f>
        <x:v>-</x:v>
      </x:c>
      <x:c r="AF1760" s="46" t="str">
        <x:f>IF(ISBLANK('2012 HR 배정표'!AJ1758)=TRUE,"-",IF(ISERROR((HLOOKUP($A$5,Prj_list!$O$6:$Z$7,2)*'2012 HR 배정표'!AK1758)/HLOOKUP($A$5,Prj_list!$O$6:$Z$7,2))=TRUE,"-",(HLOOKUP($A$5,Prj_list!$O$6:$Z$7,2)*'2012 HR 배정표'!AK1758)/HLOOKUP($A$5,Prj_list!$O$6:$Z$7,2)))</x:f>
        <x:v>-</x:v>
      </x:c>
      <x:c r="AG1760" s="45" t="str">
        <x:f>IF(ISBLANK('2012 HR 배정표'!AL1758)=TRUE,"-",'2012 HR 배정표'!AL1758)</x:f>
        <x:v>-</x:v>
      </x:c>
      <x:c r="AH1760" s="46" t="str">
        <x:f>IF(ISBLANK('2012 HR 배정표'!AL1758)=TRUE,"-",IF(ISERROR((HLOOKUP($A$5,Prj_list!$O$6:$Z$7,2)*'2012 HR 배정표'!AM1758)/HLOOKUP($A$5,Prj_list!$O$6:$Z$7,2))=TRUE,"-",(HLOOKUP($A$5,Prj_list!$O$6:$Z$7,2)*'2012 HR 배정표'!AM1758)/HLOOKUP($A$5,Prj_list!$O$6:$Z$7,2)))</x:f>
        <x:v>-</x:v>
      </x:c>
      <x:c r="AI1760" s="45" t="str">
        <x:f>IF(ISBLANK('2012 HR 배정표'!AN1758)=TRUE,"-",'2012 HR 배정표'!AN1758)</x:f>
        <x:v>-</x:v>
      </x:c>
      <x:c r="AJ1760" s="46" t="str">
        <x:f>IF(ISBLANK('2012 HR 배정표'!AN1758)=TRUE,"-",IF(ISERROR((HLOOKUP($A$5,Prj_list!$O$6:$Z$7,2)*'2012 HR 배정표'!AO1758)/HLOOKUP($A$5,Prj_list!$O$6:$Z$7,2))=TRUE,"-",(HLOOKUP($A$5,Prj_list!$O$6:$Z$7,2)*'2012 HR 배정표'!AO1758)/HLOOKUP($A$5,Prj_list!$O$6:$Z$7,2)))</x:f>
        <x:v>-</x:v>
      </x:c>
      <x:c r="AK1760" s="45" t="str">
        <x:f>IF(ISBLANK('2012 HR 배정표'!AP1758)=TRUE,"-",'2012 HR 배정표'!AP1758)</x:f>
        <x:v>-</x:v>
      </x:c>
      <x:c r="AL1760" s="46" t="str">
        <x:f>IF(ISBLANK('2012 HR 배정표'!AP1758)=TRUE,"-",IF(ISERROR((HLOOKUP($A$5,Prj_list!$O$6:$Z$7,2)*'2012 HR 배정표'!AQ1758)/HLOOKUP($A$5,Prj_list!$O$6:$Z$7,2))=TRUE,"-",(HLOOKUP($A$5,Prj_list!$O$6:$Z$7,2)*'2012 HR 배정표'!AQ1758)/HLOOKUP($A$5,Prj_list!$O$6:$Z$7,2)))</x:f>
        <x:v>-</x:v>
      </x:c>
      <x:c r="AM1760" s="45" t="str">
        <x:f>IF(ISBLANK('2012 HR 배정표'!AR1758)=TRUE,"-",'2012 HR 배정표'!AR1758)</x:f>
        <x:v>-</x:v>
      </x:c>
      <x:c r="AN1760" s="46" t="str">
        <x:f>IF(ISBLANK('2012 HR 배정표'!AR1758)=TRUE,"-",IF(ISERROR((HLOOKUP($A$5,Prj_list!$O$6:$Z$7,2)*'2012 HR 배정표'!AS1758)/HLOOKUP($A$5,Prj_list!$O$6:$Z$7,2))=TRUE,"-",(HLOOKUP($A$5,Prj_list!$O$6:$Z$7,2)*'2012 HR 배정표'!AS1758)/HLOOKUP($A$5,Prj_list!$O$6:$Z$7,2)))</x:f>
        <x:v>-</x:v>
      </x:c>
      <x:c r="AO1760" s="45" t="str">
        <x:f>IF(ISBLANK('2012 HR 배정표'!AT1758)=TRUE,"-",'2012 HR 배정표'!AT1758)</x:f>
        <x:v>-</x:v>
      </x:c>
      <x:c r="AP1760" s="46" t="str">
        <x:f>IF(ISBLANK('2012 HR 배정표'!AT1758)=TRUE,"-",IF(ISERROR((HLOOKUP($A$5,Prj_list!$O$6:$Z$7,2)*'2012 HR 배정표'!AU1758)/HLOOKUP($A$5,Prj_list!$O$6:$Z$7,2))=TRUE,"-",(HLOOKUP($A$5,Prj_list!$O$6:$Z$7,2)*'2012 HR 배정표'!AU1758)/HLOOKUP($A$5,Prj_list!$O$6:$Z$7,2)))</x:f>
        <x:v>-</x:v>
      </x:c>
      <x:c r="AQ1760" s="45" t="str">
        <x:f>IF(ISBLANK('2012 HR 배정표'!AV1758)=TRUE,"-",'2012 HR 배정표'!AV1758)</x:f>
        <x:v>-</x:v>
      </x:c>
      <x:c r="AR1760" s="46" t="str">
        <x:f>IF(ISBLANK('2012 HR 배정표'!AV1758)=TRUE,"-",IF(ISERROR((HLOOKUP($A$5,Prj_list!$O$6:$Z$7,2)*'2012 HR 배정표'!AW1758)/HLOOKUP($A$5,Prj_list!$O$6:$Z$7,2))=TRUE,"-",(HLOOKUP($A$5,Prj_list!$O$6:$Z$7,2)*'2012 HR 배정표'!AW1758)/HLOOKUP($A$5,Prj_list!$O$6:$Z$7,2)))</x:f>
        <x:v>-</x:v>
      </x:c>
      <x:c r="AS1760" s="45" t="str">
        <x:f>IF(ISBLANK('2012 HR 배정표'!AX1758)=TRUE,"-",'2012 HR 배정표'!AX1758)</x:f>
        <x:v>-</x:v>
      </x:c>
      <x:c r="AT1760" s="46" t="str">
        <x:f>IF(ISBLANK('2012 HR 배정표'!AX1758)=TRUE,"-",IF(ISERROR((HLOOKUP($A$5,Prj_list!$O$6:$Z$7,2)*'2012 HR 배정표'!AY1758)/HLOOKUP($A$5,Prj_list!$O$6:$Z$7,2))=TRUE,"-",(HLOOKUP($A$5,Prj_list!$O$6:$Z$7,2)*'2012 HR 배정표'!AY1758)/HLOOKUP($A$5,Prj_list!$O$6:$Z$7,2)))</x:f>
        <x:v>-</x:v>
      </x:c>
      <x:c r="AU1760" s="45" t="str">
        <x:f>IF(ISBLANK('2012 HR 배정표'!AZ1758)=TRUE,"-",'2012 HR 배정표'!AZ1758)</x:f>
        <x:v>-</x:v>
      </x:c>
      <x:c r="AV1760" s="46" t="str">
        <x:f>IF(ISBLANK('2012 HR 배정표'!AZ1758)=TRUE,"-",IF(ISERROR((HLOOKUP($A$5,Prj_list!$O$6:$Z$7,2)*'2012 HR 배정표'!BA1758)/HLOOKUP($A$5,Prj_list!$O$6:$Z$7,2))=TRUE,"-",(HLOOKUP($A$5,Prj_list!$O$6:$Z$7,2)*'2012 HR 배정표'!BA1758)/HLOOKUP($A$5,Prj_list!$O$6:$Z$7,2)))</x:f>
        <x:v>-</x:v>
      </x:c>
      <x:c r="AW1760" s="34" t="str">
        <x:f t="shared" si="56"/>
        <x:v/>
      </x:c>
      <x:c r="AX1760" s="41">
        <x:f t="shared" si="55"/>
        <x:v>0</x:v>
      </x:c>
    </x:row>
    <x:row r="1761" spans="1:50">
      <x:c r="A1761" s="45" t="str">
        <x:f>IF(ISBLANK('2012 HR 배정표'!F1759)=TRUE,"-",'2012 HR 배정표'!F1759)</x:f>
        <x:v>-</x:v>
      </x:c>
      <x:c r="B1761" s="46" t="str">
        <x:f>IF(ISBLANK('2012 HR 배정표'!F1759)=TRUE,"-",IF(ISERROR((HLOOKUP($A$5,Prj_list!$O$6:$Z$7,2)*'2012 HR 배정표'!G1759)/HLOOKUP($A$5,Prj_list!$O$6:$Z$7,2))=TRUE,"-",(HLOOKUP($A$5,Prj_list!$O$6:$Z$7,2)*'2012 HR 배정표'!G1759)/HLOOKUP($A$5,Prj_list!$O$6:$Z$7,2)))</x:f>
        <x:v>-</x:v>
      </x:c>
      <x:c r="C1761" s="45" t="str">
        <x:f>IF(ISBLANK('2012 HR 배정표'!H1759)=TRUE,"-",'2012 HR 배정표'!H1759)</x:f>
        <x:v>-</x:v>
      </x:c>
      <x:c r="D1761" s="46" t="str">
        <x:f>IF(ISBLANK('2012 HR 배정표'!H1759)=TRUE,"-",IF(ISERROR((HLOOKUP($A$5,Prj_list!$O$6:$Z$7,2)*'2012 HR 배정표'!I1759)/HLOOKUP($A$5,Prj_list!$O$6:$Z$7,2))=TRUE,"-",(HLOOKUP($A$5,Prj_list!$O$6:$Z$7,2)*'2012 HR 배정표'!I1759)/HLOOKUP($A$5,Prj_list!$O$6:$Z$7,2)))</x:f>
        <x:v>-</x:v>
      </x:c>
      <x:c r="E1761" s="45" t="str">
        <x:f>IF(ISBLANK('2012 HR 배정표'!J1759)=TRUE,"-",'2012 HR 배정표'!J1759)</x:f>
        <x:v>-</x:v>
      </x:c>
      <x:c r="F1761" s="46" t="str">
        <x:f>IF(ISBLANK('2012 HR 배정표'!J1759)=TRUE,"-",IF(ISERROR((HLOOKUP($A$5,Prj_list!$O$6:$Z$7,2)*'2012 HR 배정표'!K1759)/HLOOKUP($A$5,Prj_list!$O$6:$Z$7,2))=TRUE,"-",(HLOOKUP($A$5,Prj_list!$O$6:$Z$7,2)*'2012 HR 배정표'!K1759)/HLOOKUP($A$5,Prj_list!$O$6:$Z$7,2)))</x:f>
        <x:v>-</x:v>
      </x:c>
      <x:c r="G1761" s="45" t="str">
        <x:f>IF(ISBLANK('2012 HR 배정표'!L1759)=TRUE,"-",'2012 HR 배정표'!L1759)</x:f>
        <x:v>-</x:v>
      </x:c>
      <x:c r="H1761" s="46" t="str">
        <x:f>IF(ISBLANK('2012 HR 배정표'!L1759)=TRUE,"-",IF(ISERROR((HLOOKUP($A$5,Prj_list!$O$6:$Z$7,2)*'2012 HR 배정표'!M1759)/HLOOKUP($A$5,Prj_list!$O$6:$Z$7,2))=TRUE,"-",(HLOOKUP($A$5,Prj_list!$O$6:$Z$7,2)*'2012 HR 배정표'!M1759)/HLOOKUP($A$5,Prj_list!$O$6:$Z$7,2)))</x:f>
        <x:v>-</x:v>
      </x:c>
      <x:c r="I1761" s="45" t="str">
        <x:f>IF(ISBLANK('2012 HR 배정표'!N1759)=TRUE,"-",'2012 HR 배정표'!N1759)</x:f>
        <x:v>-</x:v>
      </x:c>
      <x:c r="J1761" s="46" t="str">
        <x:f>IF(ISBLANK('2012 HR 배정표'!N1759)=TRUE,"-",IF(ISERROR((HLOOKUP($A$5,Prj_list!$O$6:$Z$7,2)*'2012 HR 배정표'!O1759)/HLOOKUP($A$5,Prj_list!$O$6:$Z$7,2))=TRUE,"-",(HLOOKUP($A$5,Prj_list!$O$6:$Z$7,2)*'2012 HR 배정표'!O1759)/HLOOKUP($A$5,Prj_list!$O$6:$Z$7,2)))</x:f>
        <x:v>-</x:v>
      </x:c>
      <x:c r="K1761" s="45" t="str">
        <x:f>IF(ISBLANK('2012 HR 배정표'!P1759)=TRUE,"-",'2012 HR 배정표'!P1759)</x:f>
        <x:v>-</x:v>
      </x:c>
      <x:c r="L1761" s="46" t="str">
        <x:f>IF(ISBLANK('2012 HR 배정표'!P1759)=TRUE,"-",IF(ISERROR((HLOOKUP($A$5,Prj_list!$O$6:$Z$7,2)*'2012 HR 배정표'!Q1759)/HLOOKUP($A$5,Prj_list!$O$6:$Z$7,2))=TRUE,"-",(HLOOKUP($A$5,Prj_list!$O$6:$Z$7,2)*'2012 HR 배정표'!Q1759)/HLOOKUP($A$5,Prj_list!$O$6:$Z$7,2)))</x:f>
        <x:v>-</x:v>
      </x:c>
      <x:c r="M1761" s="45" t="str">
        <x:f>IF(ISBLANK('2012 HR 배정표'!R1759)=TRUE,"-",'2012 HR 배정표'!R1759)</x:f>
        <x:v>-</x:v>
      </x:c>
      <x:c r="N1761" s="46" t="str">
        <x:f>IF(ISBLANK('2012 HR 배정표'!R1759)=TRUE,"-",IF(ISERROR((HLOOKUP($A$5,Prj_list!$O$6:$Z$7,2)*'2012 HR 배정표'!S1759)/HLOOKUP($A$5,Prj_list!$O$6:$Z$7,2))=TRUE,"-",(HLOOKUP($A$5,Prj_list!$O$6:$Z$7,2)*'2012 HR 배정표'!S1759)/HLOOKUP($A$5,Prj_list!$O$6:$Z$7,2)))</x:f>
        <x:v>-</x:v>
      </x:c>
      <x:c r="O1761" s="45" t="str">
        <x:f>IF(ISBLANK('2012 HR 배정표'!T1759)=TRUE,"-",'2012 HR 배정표'!T1759)</x:f>
        <x:v>-</x:v>
      </x:c>
      <x:c r="P1761" s="46" t="str">
        <x:f>IF(ISBLANK('2012 HR 배정표'!T1759)=TRUE,"-",IF(ISERROR((HLOOKUP($A$5,Prj_list!$O$6:$Z$7,2)*'2012 HR 배정표'!U1759)/HLOOKUP($A$5,Prj_list!$O$6:$Z$7,2))=TRUE,"-",(HLOOKUP($A$5,Prj_list!$O$6:$Z$7,2)*'2012 HR 배정표'!U1759)/HLOOKUP($A$5,Prj_list!$O$6:$Z$7,2)))</x:f>
        <x:v>-</x:v>
      </x:c>
      <x:c r="Q1761" s="45" t="str">
        <x:f>IF(ISBLANK('2012 HR 배정표'!V1759)=TRUE,"-",'2012 HR 배정표'!V1759)</x:f>
        <x:v>-</x:v>
      </x:c>
      <x:c r="R1761" s="46" t="str">
        <x:f>IF(ISBLANK('2012 HR 배정표'!V1759)=TRUE,"-",IF(ISERROR((HLOOKUP($A$5,Prj_list!$O$6:$Z$7,2)*'2012 HR 배정표'!W1759)/HLOOKUP($A$5,Prj_list!$O$6:$Z$7,2))=TRUE,"-",(HLOOKUP($A$5,Prj_list!$O$6:$Z$7,2)*'2012 HR 배정표'!W1759)/HLOOKUP($A$5,Prj_list!$O$6:$Z$7,2)))</x:f>
        <x:v>-</x:v>
      </x:c>
      <x:c r="S1761" s="45" t="str">
        <x:f>IF(ISBLANK('2012 HR 배정표'!X1759)=TRUE,"-",'2012 HR 배정표'!X1759)</x:f>
        <x:v>-</x:v>
      </x:c>
      <x:c r="T1761" s="46" t="str">
        <x:f>IF(ISBLANK('2012 HR 배정표'!X1759)=TRUE,"-",IF(ISERROR((HLOOKUP($A$5,Prj_list!$O$6:$Z$7,2)*'2012 HR 배정표'!Y1759)/HLOOKUP($A$5,Prj_list!$O$6:$Z$7,2))=TRUE,"-",(HLOOKUP($A$5,Prj_list!$O$6:$Z$7,2)*'2012 HR 배정표'!Y1759)/HLOOKUP($A$5,Prj_list!$O$6:$Z$7,2)))</x:f>
        <x:v>-</x:v>
      </x:c>
      <x:c r="U1761" s="45" t="str">
        <x:f>IF(ISBLANK('2012 HR 배정표'!Z1759)=TRUE,"-",'2012 HR 배정표'!Z1759)</x:f>
        <x:v>-</x:v>
      </x:c>
      <x:c r="V1761" s="46" t="str">
        <x:f>IF(ISBLANK('2012 HR 배정표'!Z1759)=TRUE,"-",IF(ISERROR((HLOOKUP($A$5,Prj_list!$O$6:$Z$7,2)*'2012 HR 배정표'!AA1759)/HLOOKUP($A$5,Prj_list!$O$6:$Z$7,2))=TRUE,"-",(HLOOKUP($A$5,Prj_list!$O$6:$Z$7,2)*'2012 HR 배정표'!AA1759)/HLOOKUP($A$5,Prj_list!$O$6:$Z$7,2)))</x:f>
        <x:v>-</x:v>
      </x:c>
      <x:c r="W1761" s="45" t="str">
        <x:f>IF(ISBLANK('2012 HR 배정표'!AB1759)=TRUE,"-",'2012 HR 배정표'!AB1759)</x:f>
        <x:v>-</x:v>
      </x:c>
      <x:c r="X1761" s="46" t="str">
        <x:f>IF(ISBLANK('2012 HR 배정표'!AB1759)=TRUE,"-",IF(ISERROR((HLOOKUP($A$5,Prj_list!$O$6:$Z$7,2)*'2012 HR 배정표'!AC1759)/HLOOKUP($A$5,Prj_list!$O$6:$Z$7,2))=TRUE,"-",(HLOOKUP($A$5,Prj_list!$O$6:$Z$7,2)*'2012 HR 배정표'!AC1759)/HLOOKUP($A$5,Prj_list!$O$6:$Z$7,2)))</x:f>
        <x:v>-</x:v>
      </x:c>
      <x:c r="Y1761" s="45" t="str">
        <x:f>IF(ISBLANK('2012 HR 배정표'!AD1759)=TRUE,"-",'2012 HR 배정표'!AD1759)</x:f>
        <x:v>-</x:v>
      </x:c>
      <x:c r="Z1761" s="46" t="str">
        <x:f>IF(ISBLANK('2012 HR 배정표'!AD1759)=TRUE,"-",IF(ISERROR((HLOOKUP($A$5,Prj_list!$O$6:$Z$7,2)*'2012 HR 배정표'!AE1759)/HLOOKUP($A$5,Prj_list!$O$6:$Z$7,2))=TRUE,"-",(HLOOKUP($A$5,Prj_list!$O$6:$Z$7,2)*'2012 HR 배정표'!AE1759)/HLOOKUP($A$5,Prj_list!$O$6:$Z$7,2)))</x:f>
        <x:v>-</x:v>
      </x:c>
      <x:c r="AA1761" s="45" t="str">
        <x:f>IF(ISBLANK('2012 HR 배정표'!AF1759)=TRUE,"-",'2012 HR 배정표'!AF1759)</x:f>
        <x:v>-</x:v>
      </x:c>
      <x:c r="AB1761" s="46" t="str">
        <x:f>IF(ISBLANK('2012 HR 배정표'!AF1759)=TRUE,"-",IF(ISERROR((HLOOKUP($A$5,Prj_list!$O$6:$Z$7,2)*'2012 HR 배정표'!AG1759)/HLOOKUP($A$5,Prj_list!$O$6:$Z$7,2))=TRUE,"-",(HLOOKUP($A$5,Prj_list!$O$6:$Z$7,2)*'2012 HR 배정표'!AG1759)/HLOOKUP($A$5,Prj_list!$O$6:$Z$7,2)))</x:f>
        <x:v>-</x:v>
      </x:c>
      <x:c r="AC1761" s="45" t="str">
        <x:f>IF(ISBLANK('2012 HR 배정표'!AH1759)=TRUE,"-",'2012 HR 배정표'!AH1759)</x:f>
        <x:v>-</x:v>
      </x:c>
      <x:c r="AD1761" s="46" t="str">
        <x:f>IF(ISBLANK('2012 HR 배정표'!AH1759)=TRUE,"-",IF(ISERROR((HLOOKUP($A$5,Prj_list!$O$6:$Z$7,2)*'2012 HR 배정표'!AI1759)/HLOOKUP($A$5,Prj_list!$O$6:$Z$7,2))=TRUE,"-",(HLOOKUP($A$5,Prj_list!$O$6:$Z$7,2)*'2012 HR 배정표'!AI1759)/HLOOKUP($A$5,Prj_list!$O$6:$Z$7,2)))</x:f>
        <x:v>-</x:v>
      </x:c>
      <x:c r="AE1761" s="45" t="str">
        <x:f>IF(ISBLANK('2012 HR 배정표'!AJ1759)=TRUE,"-",'2012 HR 배정표'!AJ1759)</x:f>
        <x:v>-</x:v>
      </x:c>
      <x:c r="AF1761" s="46" t="str">
        <x:f>IF(ISBLANK('2012 HR 배정표'!AJ1759)=TRUE,"-",IF(ISERROR((HLOOKUP($A$5,Prj_list!$O$6:$Z$7,2)*'2012 HR 배정표'!AK1759)/HLOOKUP($A$5,Prj_list!$O$6:$Z$7,2))=TRUE,"-",(HLOOKUP($A$5,Prj_list!$O$6:$Z$7,2)*'2012 HR 배정표'!AK1759)/HLOOKUP($A$5,Prj_list!$O$6:$Z$7,2)))</x:f>
        <x:v>-</x:v>
      </x:c>
      <x:c r="AG1761" s="45" t="str">
        <x:f>IF(ISBLANK('2012 HR 배정표'!AL1759)=TRUE,"-",'2012 HR 배정표'!AL1759)</x:f>
        <x:v>-</x:v>
      </x:c>
      <x:c r="AH1761" s="46" t="str">
        <x:f>IF(ISBLANK('2012 HR 배정표'!AL1759)=TRUE,"-",IF(ISERROR((HLOOKUP($A$5,Prj_list!$O$6:$Z$7,2)*'2012 HR 배정표'!AM1759)/HLOOKUP($A$5,Prj_list!$O$6:$Z$7,2))=TRUE,"-",(HLOOKUP($A$5,Prj_list!$O$6:$Z$7,2)*'2012 HR 배정표'!AM1759)/HLOOKUP($A$5,Prj_list!$O$6:$Z$7,2)))</x:f>
        <x:v>-</x:v>
      </x:c>
      <x:c r="AI1761" s="45" t="str">
        <x:f>IF(ISBLANK('2012 HR 배정표'!AN1759)=TRUE,"-",'2012 HR 배정표'!AN1759)</x:f>
        <x:v>-</x:v>
      </x:c>
      <x:c r="AJ1761" s="46" t="str">
        <x:f>IF(ISBLANK('2012 HR 배정표'!AN1759)=TRUE,"-",IF(ISERROR((HLOOKUP($A$5,Prj_list!$O$6:$Z$7,2)*'2012 HR 배정표'!AO1759)/HLOOKUP($A$5,Prj_list!$O$6:$Z$7,2))=TRUE,"-",(HLOOKUP($A$5,Prj_list!$O$6:$Z$7,2)*'2012 HR 배정표'!AO1759)/HLOOKUP($A$5,Prj_list!$O$6:$Z$7,2)))</x:f>
        <x:v>-</x:v>
      </x:c>
      <x:c r="AK1761" s="45" t="str">
        <x:f>IF(ISBLANK('2012 HR 배정표'!AP1759)=TRUE,"-",'2012 HR 배정표'!AP1759)</x:f>
        <x:v>-</x:v>
      </x:c>
      <x:c r="AL1761" s="46" t="str">
        <x:f>IF(ISBLANK('2012 HR 배정표'!AP1759)=TRUE,"-",IF(ISERROR((HLOOKUP($A$5,Prj_list!$O$6:$Z$7,2)*'2012 HR 배정표'!AQ1759)/HLOOKUP($A$5,Prj_list!$O$6:$Z$7,2))=TRUE,"-",(HLOOKUP($A$5,Prj_list!$O$6:$Z$7,2)*'2012 HR 배정표'!AQ1759)/HLOOKUP($A$5,Prj_list!$O$6:$Z$7,2)))</x:f>
        <x:v>-</x:v>
      </x:c>
      <x:c r="AM1761" s="45" t="str">
        <x:f>IF(ISBLANK('2012 HR 배정표'!AR1759)=TRUE,"-",'2012 HR 배정표'!AR1759)</x:f>
        <x:v>-</x:v>
      </x:c>
      <x:c r="AN1761" s="46" t="str">
        <x:f>IF(ISBLANK('2012 HR 배정표'!AR1759)=TRUE,"-",IF(ISERROR((HLOOKUP($A$5,Prj_list!$O$6:$Z$7,2)*'2012 HR 배정표'!AS1759)/HLOOKUP($A$5,Prj_list!$O$6:$Z$7,2))=TRUE,"-",(HLOOKUP($A$5,Prj_list!$O$6:$Z$7,2)*'2012 HR 배정표'!AS1759)/HLOOKUP($A$5,Prj_list!$O$6:$Z$7,2)))</x:f>
        <x:v>-</x:v>
      </x:c>
      <x:c r="AO1761" s="45" t="str">
        <x:f>IF(ISBLANK('2012 HR 배정표'!AT1759)=TRUE,"-",'2012 HR 배정표'!AT1759)</x:f>
        <x:v>-</x:v>
      </x:c>
      <x:c r="AP1761" s="46" t="str">
        <x:f>IF(ISBLANK('2012 HR 배정표'!AT1759)=TRUE,"-",IF(ISERROR((HLOOKUP($A$5,Prj_list!$O$6:$Z$7,2)*'2012 HR 배정표'!AU1759)/HLOOKUP($A$5,Prj_list!$O$6:$Z$7,2))=TRUE,"-",(HLOOKUP($A$5,Prj_list!$O$6:$Z$7,2)*'2012 HR 배정표'!AU1759)/HLOOKUP($A$5,Prj_list!$O$6:$Z$7,2)))</x:f>
        <x:v>-</x:v>
      </x:c>
      <x:c r="AQ1761" s="45" t="str">
        <x:f>IF(ISBLANK('2012 HR 배정표'!AV1759)=TRUE,"-",'2012 HR 배정표'!AV1759)</x:f>
        <x:v>-</x:v>
      </x:c>
      <x:c r="AR1761" s="46" t="str">
        <x:f>IF(ISBLANK('2012 HR 배정표'!AV1759)=TRUE,"-",IF(ISERROR((HLOOKUP($A$5,Prj_list!$O$6:$Z$7,2)*'2012 HR 배정표'!AW1759)/HLOOKUP($A$5,Prj_list!$O$6:$Z$7,2))=TRUE,"-",(HLOOKUP($A$5,Prj_list!$O$6:$Z$7,2)*'2012 HR 배정표'!AW1759)/HLOOKUP($A$5,Prj_list!$O$6:$Z$7,2)))</x:f>
        <x:v>-</x:v>
      </x:c>
      <x:c r="AS1761" s="45" t="str">
        <x:f>IF(ISBLANK('2012 HR 배정표'!AX1759)=TRUE,"-",'2012 HR 배정표'!AX1759)</x:f>
        <x:v>-</x:v>
      </x:c>
      <x:c r="AT1761" s="46" t="str">
        <x:f>IF(ISBLANK('2012 HR 배정표'!AX1759)=TRUE,"-",IF(ISERROR((HLOOKUP($A$5,Prj_list!$O$6:$Z$7,2)*'2012 HR 배정표'!AY1759)/HLOOKUP($A$5,Prj_list!$O$6:$Z$7,2))=TRUE,"-",(HLOOKUP($A$5,Prj_list!$O$6:$Z$7,2)*'2012 HR 배정표'!AY1759)/HLOOKUP($A$5,Prj_list!$O$6:$Z$7,2)))</x:f>
        <x:v>-</x:v>
      </x:c>
      <x:c r="AU1761" s="45" t="str">
        <x:f>IF(ISBLANK('2012 HR 배정표'!AZ1759)=TRUE,"-",'2012 HR 배정표'!AZ1759)</x:f>
        <x:v>-</x:v>
      </x:c>
      <x:c r="AV1761" s="46" t="str">
        <x:f>IF(ISBLANK('2012 HR 배정표'!AZ1759)=TRUE,"-",IF(ISERROR((HLOOKUP($A$5,Prj_list!$O$6:$Z$7,2)*'2012 HR 배정표'!BA1759)/HLOOKUP($A$5,Prj_list!$O$6:$Z$7,2))=TRUE,"-",(HLOOKUP($A$5,Prj_list!$O$6:$Z$7,2)*'2012 HR 배정표'!BA1759)/HLOOKUP($A$5,Prj_list!$O$6:$Z$7,2)))</x:f>
        <x:v>-</x:v>
      </x:c>
      <x:c r="AW1761" s="34" t="str">
        <x:f t="shared" si="56"/>
        <x:v/>
      </x:c>
      <x:c r="AX1761" s="41">
        <x:f t="shared" si="55"/>
        <x:v>0</x:v>
      </x:c>
    </x:row>
    <x:row r="1762" spans="1:50">
      <x:c r="A1762" s="45" t="str">
        <x:f>IF(ISBLANK('2012 HR 배정표'!F1760)=TRUE,"-",'2012 HR 배정표'!F1760)</x:f>
        <x:v>-</x:v>
      </x:c>
      <x:c r="B1762" s="46" t="str">
        <x:f>IF(ISBLANK('2012 HR 배정표'!F1760)=TRUE,"-",IF(ISERROR((HLOOKUP($A$5,Prj_list!$O$6:$Z$7,2)*'2012 HR 배정표'!G1760)/HLOOKUP($A$5,Prj_list!$O$6:$Z$7,2))=TRUE,"-",(HLOOKUP($A$5,Prj_list!$O$6:$Z$7,2)*'2012 HR 배정표'!G1760)/HLOOKUP($A$5,Prj_list!$O$6:$Z$7,2)))</x:f>
        <x:v>-</x:v>
      </x:c>
      <x:c r="C1762" s="45" t="str">
        <x:f>IF(ISBLANK('2012 HR 배정표'!H1760)=TRUE,"-",'2012 HR 배정표'!H1760)</x:f>
        <x:v>-</x:v>
      </x:c>
      <x:c r="D1762" s="46" t="str">
        <x:f>IF(ISBLANK('2012 HR 배정표'!H1760)=TRUE,"-",IF(ISERROR((HLOOKUP($A$5,Prj_list!$O$6:$Z$7,2)*'2012 HR 배정표'!I1760)/HLOOKUP($A$5,Prj_list!$O$6:$Z$7,2))=TRUE,"-",(HLOOKUP($A$5,Prj_list!$O$6:$Z$7,2)*'2012 HR 배정표'!I1760)/HLOOKUP($A$5,Prj_list!$O$6:$Z$7,2)))</x:f>
        <x:v>-</x:v>
      </x:c>
      <x:c r="E1762" s="45" t="str">
        <x:f>IF(ISBLANK('2012 HR 배정표'!J1760)=TRUE,"-",'2012 HR 배정표'!J1760)</x:f>
        <x:v>-</x:v>
      </x:c>
      <x:c r="F1762" s="46" t="str">
        <x:f>IF(ISBLANK('2012 HR 배정표'!J1760)=TRUE,"-",IF(ISERROR((HLOOKUP($A$5,Prj_list!$O$6:$Z$7,2)*'2012 HR 배정표'!K1760)/HLOOKUP($A$5,Prj_list!$O$6:$Z$7,2))=TRUE,"-",(HLOOKUP($A$5,Prj_list!$O$6:$Z$7,2)*'2012 HR 배정표'!K1760)/HLOOKUP($A$5,Prj_list!$O$6:$Z$7,2)))</x:f>
        <x:v>-</x:v>
      </x:c>
      <x:c r="G1762" s="45" t="str">
        <x:f>IF(ISBLANK('2012 HR 배정표'!L1760)=TRUE,"-",'2012 HR 배정표'!L1760)</x:f>
        <x:v>-</x:v>
      </x:c>
      <x:c r="H1762" s="46" t="str">
        <x:f>IF(ISBLANK('2012 HR 배정표'!L1760)=TRUE,"-",IF(ISERROR((HLOOKUP($A$5,Prj_list!$O$6:$Z$7,2)*'2012 HR 배정표'!M1760)/HLOOKUP($A$5,Prj_list!$O$6:$Z$7,2))=TRUE,"-",(HLOOKUP($A$5,Prj_list!$O$6:$Z$7,2)*'2012 HR 배정표'!M1760)/HLOOKUP($A$5,Prj_list!$O$6:$Z$7,2)))</x:f>
        <x:v>-</x:v>
      </x:c>
      <x:c r="I1762" s="45" t="str">
        <x:f>IF(ISBLANK('2012 HR 배정표'!N1760)=TRUE,"-",'2012 HR 배정표'!N1760)</x:f>
        <x:v>-</x:v>
      </x:c>
      <x:c r="J1762" s="46" t="str">
        <x:f>IF(ISBLANK('2012 HR 배정표'!N1760)=TRUE,"-",IF(ISERROR((HLOOKUP($A$5,Prj_list!$O$6:$Z$7,2)*'2012 HR 배정표'!O1760)/HLOOKUP($A$5,Prj_list!$O$6:$Z$7,2))=TRUE,"-",(HLOOKUP($A$5,Prj_list!$O$6:$Z$7,2)*'2012 HR 배정표'!O1760)/HLOOKUP($A$5,Prj_list!$O$6:$Z$7,2)))</x:f>
        <x:v>-</x:v>
      </x:c>
      <x:c r="K1762" s="45" t="str">
        <x:f>IF(ISBLANK('2012 HR 배정표'!P1760)=TRUE,"-",'2012 HR 배정표'!P1760)</x:f>
        <x:v>-</x:v>
      </x:c>
      <x:c r="L1762" s="46" t="str">
        <x:f>IF(ISBLANK('2012 HR 배정표'!P1760)=TRUE,"-",IF(ISERROR((HLOOKUP($A$5,Prj_list!$O$6:$Z$7,2)*'2012 HR 배정표'!Q1760)/HLOOKUP($A$5,Prj_list!$O$6:$Z$7,2))=TRUE,"-",(HLOOKUP($A$5,Prj_list!$O$6:$Z$7,2)*'2012 HR 배정표'!Q1760)/HLOOKUP($A$5,Prj_list!$O$6:$Z$7,2)))</x:f>
        <x:v>-</x:v>
      </x:c>
      <x:c r="M1762" s="45" t="str">
        <x:f>IF(ISBLANK('2012 HR 배정표'!R1760)=TRUE,"-",'2012 HR 배정표'!R1760)</x:f>
        <x:v>-</x:v>
      </x:c>
      <x:c r="N1762" s="46" t="str">
        <x:f>IF(ISBLANK('2012 HR 배정표'!R1760)=TRUE,"-",IF(ISERROR((HLOOKUP($A$5,Prj_list!$O$6:$Z$7,2)*'2012 HR 배정표'!S1760)/HLOOKUP($A$5,Prj_list!$O$6:$Z$7,2))=TRUE,"-",(HLOOKUP($A$5,Prj_list!$O$6:$Z$7,2)*'2012 HR 배정표'!S1760)/HLOOKUP($A$5,Prj_list!$O$6:$Z$7,2)))</x:f>
        <x:v>-</x:v>
      </x:c>
      <x:c r="O1762" s="45" t="str">
        <x:f>IF(ISBLANK('2012 HR 배정표'!T1760)=TRUE,"-",'2012 HR 배정표'!T1760)</x:f>
        <x:v>-</x:v>
      </x:c>
      <x:c r="P1762" s="46" t="str">
        <x:f>IF(ISBLANK('2012 HR 배정표'!T1760)=TRUE,"-",IF(ISERROR((HLOOKUP($A$5,Prj_list!$O$6:$Z$7,2)*'2012 HR 배정표'!U1760)/HLOOKUP($A$5,Prj_list!$O$6:$Z$7,2))=TRUE,"-",(HLOOKUP($A$5,Prj_list!$O$6:$Z$7,2)*'2012 HR 배정표'!U1760)/HLOOKUP($A$5,Prj_list!$O$6:$Z$7,2)))</x:f>
        <x:v>-</x:v>
      </x:c>
      <x:c r="Q1762" s="45" t="str">
        <x:f>IF(ISBLANK('2012 HR 배정표'!V1760)=TRUE,"-",'2012 HR 배정표'!V1760)</x:f>
        <x:v>-</x:v>
      </x:c>
      <x:c r="R1762" s="46" t="str">
        <x:f>IF(ISBLANK('2012 HR 배정표'!V1760)=TRUE,"-",IF(ISERROR((HLOOKUP($A$5,Prj_list!$O$6:$Z$7,2)*'2012 HR 배정표'!W1760)/HLOOKUP($A$5,Prj_list!$O$6:$Z$7,2))=TRUE,"-",(HLOOKUP($A$5,Prj_list!$O$6:$Z$7,2)*'2012 HR 배정표'!W1760)/HLOOKUP($A$5,Prj_list!$O$6:$Z$7,2)))</x:f>
        <x:v>-</x:v>
      </x:c>
      <x:c r="S1762" s="45" t="str">
        <x:f>IF(ISBLANK('2012 HR 배정표'!X1760)=TRUE,"-",'2012 HR 배정표'!X1760)</x:f>
        <x:v>-</x:v>
      </x:c>
      <x:c r="T1762" s="46" t="str">
        <x:f>IF(ISBLANK('2012 HR 배정표'!X1760)=TRUE,"-",IF(ISERROR((HLOOKUP($A$5,Prj_list!$O$6:$Z$7,2)*'2012 HR 배정표'!Y1760)/HLOOKUP($A$5,Prj_list!$O$6:$Z$7,2))=TRUE,"-",(HLOOKUP($A$5,Prj_list!$O$6:$Z$7,2)*'2012 HR 배정표'!Y1760)/HLOOKUP($A$5,Prj_list!$O$6:$Z$7,2)))</x:f>
        <x:v>-</x:v>
      </x:c>
      <x:c r="U1762" s="45" t="str">
        <x:f>IF(ISBLANK('2012 HR 배정표'!Z1760)=TRUE,"-",'2012 HR 배정표'!Z1760)</x:f>
        <x:v>-</x:v>
      </x:c>
      <x:c r="V1762" s="46" t="str">
        <x:f>IF(ISBLANK('2012 HR 배정표'!Z1760)=TRUE,"-",IF(ISERROR((HLOOKUP($A$5,Prj_list!$O$6:$Z$7,2)*'2012 HR 배정표'!AA1760)/HLOOKUP($A$5,Prj_list!$O$6:$Z$7,2))=TRUE,"-",(HLOOKUP($A$5,Prj_list!$O$6:$Z$7,2)*'2012 HR 배정표'!AA1760)/HLOOKUP($A$5,Prj_list!$O$6:$Z$7,2)))</x:f>
        <x:v>-</x:v>
      </x:c>
      <x:c r="W1762" s="45" t="str">
        <x:f>IF(ISBLANK('2012 HR 배정표'!AB1760)=TRUE,"-",'2012 HR 배정표'!AB1760)</x:f>
        <x:v>-</x:v>
      </x:c>
      <x:c r="X1762" s="46" t="str">
        <x:f>IF(ISBLANK('2012 HR 배정표'!AB1760)=TRUE,"-",IF(ISERROR((HLOOKUP($A$5,Prj_list!$O$6:$Z$7,2)*'2012 HR 배정표'!AC1760)/HLOOKUP($A$5,Prj_list!$O$6:$Z$7,2))=TRUE,"-",(HLOOKUP($A$5,Prj_list!$O$6:$Z$7,2)*'2012 HR 배정표'!AC1760)/HLOOKUP($A$5,Prj_list!$O$6:$Z$7,2)))</x:f>
        <x:v>-</x:v>
      </x:c>
      <x:c r="Y1762" s="45" t="str">
        <x:f>IF(ISBLANK('2012 HR 배정표'!AD1760)=TRUE,"-",'2012 HR 배정표'!AD1760)</x:f>
        <x:v>-</x:v>
      </x:c>
      <x:c r="Z1762" s="46" t="str">
        <x:f>IF(ISBLANK('2012 HR 배정표'!AD1760)=TRUE,"-",IF(ISERROR((HLOOKUP($A$5,Prj_list!$O$6:$Z$7,2)*'2012 HR 배정표'!AE1760)/HLOOKUP($A$5,Prj_list!$O$6:$Z$7,2))=TRUE,"-",(HLOOKUP($A$5,Prj_list!$O$6:$Z$7,2)*'2012 HR 배정표'!AE1760)/HLOOKUP($A$5,Prj_list!$O$6:$Z$7,2)))</x:f>
        <x:v>-</x:v>
      </x:c>
      <x:c r="AA1762" s="45" t="str">
        <x:f>IF(ISBLANK('2012 HR 배정표'!AF1760)=TRUE,"-",'2012 HR 배정표'!AF1760)</x:f>
        <x:v>-</x:v>
      </x:c>
      <x:c r="AB1762" s="46" t="str">
        <x:f>IF(ISBLANK('2012 HR 배정표'!AF1760)=TRUE,"-",IF(ISERROR((HLOOKUP($A$5,Prj_list!$O$6:$Z$7,2)*'2012 HR 배정표'!AG1760)/HLOOKUP($A$5,Prj_list!$O$6:$Z$7,2))=TRUE,"-",(HLOOKUP($A$5,Prj_list!$O$6:$Z$7,2)*'2012 HR 배정표'!AG1760)/HLOOKUP($A$5,Prj_list!$O$6:$Z$7,2)))</x:f>
        <x:v>-</x:v>
      </x:c>
      <x:c r="AC1762" s="45" t="str">
        <x:f>IF(ISBLANK('2012 HR 배정표'!AH1760)=TRUE,"-",'2012 HR 배정표'!AH1760)</x:f>
        <x:v>-</x:v>
      </x:c>
      <x:c r="AD1762" s="46" t="str">
        <x:f>IF(ISBLANK('2012 HR 배정표'!AH1760)=TRUE,"-",IF(ISERROR((HLOOKUP($A$5,Prj_list!$O$6:$Z$7,2)*'2012 HR 배정표'!AI1760)/HLOOKUP($A$5,Prj_list!$O$6:$Z$7,2))=TRUE,"-",(HLOOKUP($A$5,Prj_list!$O$6:$Z$7,2)*'2012 HR 배정표'!AI1760)/HLOOKUP($A$5,Prj_list!$O$6:$Z$7,2)))</x:f>
        <x:v>-</x:v>
      </x:c>
      <x:c r="AE1762" s="45" t="str">
        <x:f>IF(ISBLANK('2012 HR 배정표'!AJ1760)=TRUE,"-",'2012 HR 배정표'!AJ1760)</x:f>
        <x:v>-</x:v>
      </x:c>
      <x:c r="AF1762" s="46" t="str">
        <x:f>IF(ISBLANK('2012 HR 배정표'!AJ1760)=TRUE,"-",IF(ISERROR((HLOOKUP($A$5,Prj_list!$O$6:$Z$7,2)*'2012 HR 배정표'!AK1760)/HLOOKUP($A$5,Prj_list!$O$6:$Z$7,2))=TRUE,"-",(HLOOKUP($A$5,Prj_list!$O$6:$Z$7,2)*'2012 HR 배정표'!AK1760)/HLOOKUP($A$5,Prj_list!$O$6:$Z$7,2)))</x:f>
        <x:v>-</x:v>
      </x:c>
      <x:c r="AG1762" s="45" t="str">
        <x:f>IF(ISBLANK('2012 HR 배정표'!AL1760)=TRUE,"-",'2012 HR 배정표'!AL1760)</x:f>
        <x:v>-</x:v>
      </x:c>
      <x:c r="AH1762" s="46" t="str">
        <x:f>IF(ISBLANK('2012 HR 배정표'!AL1760)=TRUE,"-",IF(ISERROR((HLOOKUP($A$5,Prj_list!$O$6:$Z$7,2)*'2012 HR 배정표'!AM1760)/HLOOKUP($A$5,Prj_list!$O$6:$Z$7,2))=TRUE,"-",(HLOOKUP($A$5,Prj_list!$O$6:$Z$7,2)*'2012 HR 배정표'!AM1760)/HLOOKUP($A$5,Prj_list!$O$6:$Z$7,2)))</x:f>
        <x:v>-</x:v>
      </x:c>
      <x:c r="AI1762" s="45" t="str">
        <x:f>IF(ISBLANK('2012 HR 배정표'!AN1760)=TRUE,"-",'2012 HR 배정표'!AN1760)</x:f>
        <x:v>-</x:v>
      </x:c>
      <x:c r="AJ1762" s="46" t="str">
        <x:f>IF(ISBLANK('2012 HR 배정표'!AN1760)=TRUE,"-",IF(ISERROR((HLOOKUP($A$5,Prj_list!$O$6:$Z$7,2)*'2012 HR 배정표'!AO1760)/HLOOKUP($A$5,Prj_list!$O$6:$Z$7,2))=TRUE,"-",(HLOOKUP($A$5,Prj_list!$O$6:$Z$7,2)*'2012 HR 배정표'!AO1760)/HLOOKUP($A$5,Prj_list!$O$6:$Z$7,2)))</x:f>
        <x:v>-</x:v>
      </x:c>
      <x:c r="AK1762" s="45" t="str">
        <x:f>IF(ISBLANK('2012 HR 배정표'!AP1760)=TRUE,"-",'2012 HR 배정표'!AP1760)</x:f>
        <x:v>-</x:v>
      </x:c>
      <x:c r="AL1762" s="46" t="str">
        <x:f>IF(ISBLANK('2012 HR 배정표'!AP1760)=TRUE,"-",IF(ISERROR((HLOOKUP($A$5,Prj_list!$O$6:$Z$7,2)*'2012 HR 배정표'!AQ1760)/HLOOKUP($A$5,Prj_list!$O$6:$Z$7,2))=TRUE,"-",(HLOOKUP($A$5,Prj_list!$O$6:$Z$7,2)*'2012 HR 배정표'!AQ1760)/HLOOKUP($A$5,Prj_list!$O$6:$Z$7,2)))</x:f>
        <x:v>-</x:v>
      </x:c>
      <x:c r="AM1762" s="45" t="str">
        <x:f>IF(ISBLANK('2012 HR 배정표'!AR1760)=TRUE,"-",'2012 HR 배정표'!AR1760)</x:f>
        <x:v>-</x:v>
      </x:c>
      <x:c r="AN1762" s="46" t="str">
        <x:f>IF(ISBLANK('2012 HR 배정표'!AR1760)=TRUE,"-",IF(ISERROR((HLOOKUP($A$5,Prj_list!$O$6:$Z$7,2)*'2012 HR 배정표'!AS1760)/HLOOKUP($A$5,Prj_list!$O$6:$Z$7,2))=TRUE,"-",(HLOOKUP($A$5,Prj_list!$O$6:$Z$7,2)*'2012 HR 배정표'!AS1760)/HLOOKUP($A$5,Prj_list!$O$6:$Z$7,2)))</x:f>
        <x:v>-</x:v>
      </x:c>
      <x:c r="AO1762" s="45" t="str">
        <x:f>IF(ISBLANK('2012 HR 배정표'!AT1760)=TRUE,"-",'2012 HR 배정표'!AT1760)</x:f>
        <x:v>-</x:v>
      </x:c>
      <x:c r="AP1762" s="46" t="str">
        <x:f>IF(ISBLANK('2012 HR 배정표'!AT1760)=TRUE,"-",IF(ISERROR((HLOOKUP($A$5,Prj_list!$O$6:$Z$7,2)*'2012 HR 배정표'!AU1760)/HLOOKUP($A$5,Prj_list!$O$6:$Z$7,2))=TRUE,"-",(HLOOKUP($A$5,Prj_list!$O$6:$Z$7,2)*'2012 HR 배정표'!AU1760)/HLOOKUP($A$5,Prj_list!$O$6:$Z$7,2)))</x:f>
        <x:v>-</x:v>
      </x:c>
      <x:c r="AQ1762" s="45" t="str">
        <x:f>IF(ISBLANK('2012 HR 배정표'!AV1760)=TRUE,"-",'2012 HR 배정표'!AV1760)</x:f>
        <x:v>-</x:v>
      </x:c>
      <x:c r="AR1762" s="46" t="str">
        <x:f>IF(ISBLANK('2012 HR 배정표'!AV1760)=TRUE,"-",IF(ISERROR((HLOOKUP($A$5,Prj_list!$O$6:$Z$7,2)*'2012 HR 배정표'!AW1760)/HLOOKUP($A$5,Prj_list!$O$6:$Z$7,2))=TRUE,"-",(HLOOKUP($A$5,Prj_list!$O$6:$Z$7,2)*'2012 HR 배정표'!AW1760)/HLOOKUP($A$5,Prj_list!$O$6:$Z$7,2)))</x:f>
        <x:v>-</x:v>
      </x:c>
      <x:c r="AS1762" s="45" t="str">
        <x:f>IF(ISBLANK('2012 HR 배정표'!AX1760)=TRUE,"-",'2012 HR 배정표'!AX1760)</x:f>
        <x:v>-</x:v>
      </x:c>
      <x:c r="AT1762" s="46" t="str">
        <x:f>IF(ISBLANK('2012 HR 배정표'!AX1760)=TRUE,"-",IF(ISERROR((HLOOKUP($A$5,Prj_list!$O$6:$Z$7,2)*'2012 HR 배정표'!AY1760)/HLOOKUP($A$5,Prj_list!$O$6:$Z$7,2))=TRUE,"-",(HLOOKUP($A$5,Prj_list!$O$6:$Z$7,2)*'2012 HR 배정표'!AY1760)/HLOOKUP($A$5,Prj_list!$O$6:$Z$7,2)))</x:f>
        <x:v>-</x:v>
      </x:c>
      <x:c r="AU1762" s="45" t="str">
        <x:f>IF(ISBLANK('2012 HR 배정표'!AZ1760)=TRUE,"-",'2012 HR 배정표'!AZ1760)</x:f>
        <x:v>-</x:v>
      </x:c>
      <x:c r="AV1762" s="46" t="str">
        <x:f>IF(ISBLANK('2012 HR 배정표'!AZ1760)=TRUE,"-",IF(ISERROR((HLOOKUP($A$5,Prj_list!$O$6:$Z$7,2)*'2012 HR 배정표'!BA1760)/HLOOKUP($A$5,Prj_list!$O$6:$Z$7,2))=TRUE,"-",(HLOOKUP($A$5,Prj_list!$O$6:$Z$7,2)*'2012 HR 배정표'!BA1760)/HLOOKUP($A$5,Prj_list!$O$6:$Z$7,2)))</x:f>
        <x:v>-</x:v>
      </x:c>
      <x:c r="AW1762" s="34" t="str">
        <x:f t="shared" si="56"/>
        <x:v/>
      </x:c>
      <x:c r="AX1762" s="41">
        <x:f t="shared" si="55"/>
        <x:v>0</x:v>
      </x:c>
    </x:row>
    <x:row r="1763" spans="1:50">
      <x:c r="A1763" s="45" t="str">
        <x:f>IF(ISBLANK('2012 HR 배정표'!F1761)=TRUE,"-",'2012 HR 배정표'!F1761)</x:f>
        <x:v>-</x:v>
      </x:c>
      <x:c r="B1763" s="46" t="str">
        <x:f>IF(ISBLANK('2012 HR 배정표'!F1761)=TRUE,"-",IF(ISERROR((HLOOKUP($A$5,Prj_list!$O$6:$Z$7,2)*'2012 HR 배정표'!G1761)/HLOOKUP($A$5,Prj_list!$O$6:$Z$7,2))=TRUE,"-",(HLOOKUP($A$5,Prj_list!$O$6:$Z$7,2)*'2012 HR 배정표'!G1761)/HLOOKUP($A$5,Prj_list!$O$6:$Z$7,2)))</x:f>
        <x:v>-</x:v>
      </x:c>
      <x:c r="C1763" s="45" t="str">
        <x:f>IF(ISBLANK('2012 HR 배정표'!H1761)=TRUE,"-",'2012 HR 배정표'!H1761)</x:f>
        <x:v>-</x:v>
      </x:c>
      <x:c r="D1763" s="46" t="str">
        <x:f>IF(ISBLANK('2012 HR 배정표'!H1761)=TRUE,"-",IF(ISERROR((HLOOKUP($A$5,Prj_list!$O$6:$Z$7,2)*'2012 HR 배정표'!I1761)/HLOOKUP($A$5,Prj_list!$O$6:$Z$7,2))=TRUE,"-",(HLOOKUP($A$5,Prj_list!$O$6:$Z$7,2)*'2012 HR 배정표'!I1761)/HLOOKUP($A$5,Prj_list!$O$6:$Z$7,2)))</x:f>
        <x:v>-</x:v>
      </x:c>
      <x:c r="E1763" s="45" t="str">
        <x:f>IF(ISBLANK('2012 HR 배정표'!J1761)=TRUE,"-",'2012 HR 배정표'!J1761)</x:f>
        <x:v>-</x:v>
      </x:c>
      <x:c r="F1763" s="46" t="str">
        <x:f>IF(ISBLANK('2012 HR 배정표'!J1761)=TRUE,"-",IF(ISERROR((HLOOKUP($A$5,Prj_list!$O$6:$Z$7,2)*'2012 HR 배정표'!K1761)/HLOOKUP($A$5,Prj_list!$O$6:$Z$7,2))=TRUE,"-",(HLOOKUP($A$5,Prj_list!$O$6:$Z$7,2)*'2012 HR 배정표'!K1761)/HLOOKUP($A$5,Prj_list!$O$6:$Z$7,2)))</x:f>
        <x:v>-</x:v>
      </x:c>
      <x:c r="G1763" s="45" t="str">
        <x:f>IF(ISBLANK('2012 HR 배정표'!L1761)=TRUE,"-",'2012 HR 배정표'!L1761)</x:f>
        <x:v>-</x:v>
      </x:c>
      <x:c r="H1763" s="46" t="str">
        <x:f>IF(ISBLANK('2012 HR 배정표'!L1761)=TRUE,"-",IF(ISERROR((HLOOKUP($A$5,Prj_list!$O$6:$Z$7,2)*'2012 HR 배정표'!M1761)/HLOOKUP($A$5,Prj_list!$O$6:$Z$7,2))=TRUE,"-",(HLOOKUP($A$5,Prj_list!$O$6:$Z$7,2)*'2012 HR 배정표'!M1761)/HLOOKUP($A$5,Prj_list!$O$6:$Z$7,2)))</x:f>
        <x:v>-</x:v>
      </x:c>
      <x:c r="I1763" s="45" t="str">
        <x:f>IF(ISBLANK('2012 HR 배정표'!N1761)=TRUE,"-",'2012 HR 배정표'!N1761)</x:f>
        <x:v>-</x:v>
      </x:c>
      <x:c r="J1763" s="46" t="str">
        <x:f>IF(ISBLANK('2012 HR 배정표'!N1761)=TRUE,"-",IF(ISERROR((HLOOKUP($A$5,Prj_list!$O$6:$Z$7,2)*'2012 HR 배정표'!O1761)/HLOOKUP($A$5,Prj_list!$O$6:$Z$7,2))=TRUE,"-",(HLOOKUP($A$5,Prj_list!$O$6:$Z$7,2)*'2012 HR 배정표'!O1761)/HLOOKUP($A$5,Prj_list!$O$6:$Z$7,2)))</x:f>
        <x:v>-</x:v>
      </x:c>
      <x:c r="K1763" s="45" t="str">
        <x:f>IF(ISBLANK('2012 HR 배정표'!P1761)=TRUE,"-",'2012 HR 배정표'!P1761)</x:f>
        <x:v>-</x:v>
      </x:c>
      <x:c r="L1763" s="46" t="str">
        <x:f>IF(ISBLANK('2012 HR 배정표'!P1761)=TRUE,"-",IF(ISERROR((HLOOKUP($A$5,Prj_list!$O$6:$Z$7,2)*'2012 HR 배정표'!Q1761)/HLOOKUP($A$5,Prj_list!$O$6:$Z$7,2))=TRUE,"-",(HLOOKUP($A$5,Prj_list!$O$6:$Z$7,2)*'2012 HR 배정표'!Q1761)/HLOOKUP($A$5,Prj_list!$O$6:$Z$7,2)))</x:f>
        <x:v>-</x:v>
      </x:c>
      <x:c r="M1763" s="45" t="str">
        <x:f>IF(ISBLANK('2012 HR 배정표'!R1761)=TRUE,"-",'2012 HR 배정표'!R1761)</x:f>
        <x:v>-</x:v>
      </x:c>
      <x:c r="N1763" s="46" t="str">
        <x:f>IF(ISBLANK('2012 HR 배정표'!R1761)=TRUE,"-",IF(ISERROR((HLOOKUP($A$5,Prj_list!$O$6:$Z$7,2)*'2012 HR 배정표'!S1761)/HLOOKUP($A$5,Prj_list!$O$6:$Z$7,2))=TRUE,"-",(HLOOKUP($A$5,Prj_list!$O$6:$Z$7,2)*'2012 HR 배정표'!S1761)/HLOOKUP($A$5,Prj_list!$O$6:$Z$7,2)))</x:f>
        <x:v>-</x:v>
      </x:c>
      <x:c r="O1763" s="45" t="str">
        <x:f>IF(ISBLANK('2012 HR 배정표'!T1761)=TRUE,"-",'2012 HR 배정표'!T1761)</x:f>
        <x:v>-</x:v>
      </x:c>
      <x:c r="P1763" s="46" t="str">
        <x:f>IF(ISBLANK('2012 HR 배정표'!T1761)=TRUE,"-",IF(ISERROR((HLOOKUP($A$5,Prj_list!$O$6:$Z$7,2)*'2012 HR 배정표'!U1761)/HLOOKUP($A$5,Prj_list!$O$6:$Z$7,2))=TRUE,"-",(HLOOKUP($A$5,Prj_list!$O$6:$Z$7,2)*'2012 HR 배정표'!U1761)/HLOOKUP($A$5,Prj_list!$O$6:$Z$7,2)))</x:f>
        <x:v>-</x:v>
      </x:c>
      <x:c r="Q1763" s="45" t="str">
        <x:f>IF(ISBLANK('2012 HR 배정표'!V1761)=TRUE,"-",'2012 HR 배정표'!V1761)</x:f>
        <x:v>-</x:v>
      </x:c>
      <x:c r="R1763" s="46" t="str">
        <x:f>IF(ISBLANK('2012 HR 배정표'!V1761)=TRUE,"-",IF(ISERROR((HLOOKUP($A$5,Prj_list!$O$6:$Z$7,2)*'2012 HR 배정표'!W1761)/HLOOKUP($A$5,Prj_list!$O$6:$Z$7,2))=TRUE,"-",(HLOOKUP($A$5,Prj_list!$O$6:$Z$7,2)*'2012 HR 배정표'!W1761)/HLOOKUP($A$5,Prj_list!$O$6:$Z$7,2)))</x:f>
        <x:v>-</x:v>
      </x:c>
      <x:c r="S1763" s="45" t="str">
        <x:f>IF(ISBLANK('2012 HR 배정표'!X1761)=TRUE,"-",'2012 HR 배정표'!X1761)</x:f>
        <x:v>-</x:v>
      </x:c>
      <x:c r="T1763" s="46" t="str">
        <x:f>IF(ISBLANK('2012 HR 배정표'!X1761)=TRUE,"-",IF(ISERROR((HLOOKUP($A$5,Prj_list!$O$6:$Z$7,2)*'2012 HR 배정표'!Y1761)/HLOOKUP($A$5,Prj_list!$O$6:$Z$7,2))=TRUE,"-",(HLOOKUP($A$5,Prj_list!$O$6:$Z$7,2)*'2012 HR 배정표'!Y1761)/HLOOKUP($A$5,Prj_list!$O$6:$Z$7,2)))</x:f>
        <x:v>-</x:v>
      </x:c>
      <x:c r="U1763" s="45" t="str">
        <x:f>IF(ISBLANK('2012 HR 배정표'!Z1761)=TRUE,"-",'2012 HR 배정표'!Z1761)</x:f>
        <x:v>-</x:v>
      </x:c>
      <x:c r="V1763" s="46" t="str">
        <x:f>IF(ISBLANK('2012 HR 배정표'!Z1761)=TRUE,"-",IF(ISERROR((HLOOKUP($A$5,Prj_list!$O$6:$Z$7,2)*'2012 HR 배정표'!AA1761)/HLOOKUP($A$5,Prj_list!$O$6:$Z$7,2))=TRUE,"-",(HLOOKUP($A$5,Prj_list!$O$6:$Z$7,2)*'2012 HR 배정표'!AA1761)/HLOOKUP($A$5,Prj_list!$O$6:$Z$7,2)))</x:f>
        <x:v>-</x:v>
      </x:c>
      <x:c r="W1763" s="45" t="str">
        <x:f>IF(ISBLANK('2012 HR 배정표'!AB1761)=TRUE,"-",'2012 HR 배정표'!AB1761)</x:f>
        <x:v>-</x:v>
      </x:c>
      <x:c r="X1763" s="46" t="str">
        <x:f>IF(ISBLANK('2012 HR 배정표'!AB1761)=TRUE,"-",IF(ISERROR((HLOOKUP($A$5,Prj_list!$O$6:$Z$7,2)*'2012 HR 배정표'!AC1761)/HLOOKUP($A$5,Prj_list!$O$6:$Z$7,2))=TRUE,"-",(HLOOKUP($A$5,Prj_list!$O$6:$Z$7,2)*'2012 HR 배정표'!AC1761)/HLOOKUP($A$5,Prj_list!$O$6:$Z$7,2)))</x:f>
        <x:v>-</x:v>
      </x:c>
      <x:c r="Y1763" s="45" t="str">
        <x:f>IF(ISBLANK('2012 HR 배정표'!AD1761)=TRUE,"-",'2012 HR 배정표'!AD1761)</x:f>
        <x:v>-</x:v>
      </x:c>
      <x:c r="Z1763" s="46" t="str">
        <x:f>IF(ISBLANK('2012 HR 배정표'!AD1761)=TRUE,"-",IF(ISERROR((HLOOKUP($A$5,Prj_list!$O$6:$Z$7,2)*'2012 HR 배정표'!AE1761)/HLOOKUP($A$5,Prj_list!$O$6:$Z$7,2))=TRUE,"-",(HLOOKUP($A$5,Prj_list!$O$6:$Z$7,2)*'2012 HR 배정표'!AE1761)/HLOOKUP($A$5,Prj_list!$O$6:$Z$7,2)))</x:f>
        <x:v>-</x:v>
      </x:c>
      <x:c r="AA1763" s="45" t="str">
        <x:f>IF(ISBLANK('2012 HR 배정표'!AF1761)=TRUE,"-",'2012 HR 배정표'!AF1761)</x:f>
        <x:v>-</x:v>
      </x:c>
      <x:c r="AB1763" s="46" t="str">
        <x:f>IF(ISBLANK('2012 HR 배정표'!AF1761)=TRUE,"-",IF(ISERROR((HLOOKUP($A$5,Prj_list!$O$6:$Z$7,2)*'2012 HR 배정표'!AG1761)/HLOOKUP($A$5,Prj_list!$O$6:$Z$7,2))=TRUE,"-",(HLOOKUP($A$5,Prj_list!$O$6:$Z$7,2)*'2012 HR 배정표'!AG1761)/HLOOKUP($A$5,Prj_list!$O$6:$Z$7,2)))</x:f>
        <x:v>-</x:v>
      </x:c>
      <x:c r="AC1763" s="45" t="str">
        <x:f>IF(ISBLANK('2012 HR 배정표'!AH1761)=TRUE,"-",'2012 HR 배정표'!AH1761)</x:f>
        <x:v>-</x:v>
      </x:c>
      <x:c r="AD1763" s="46" t="str">
        <x:f>IF(ISBLANK('2012 HR 배정표'!AH1761)=TRUE,"-",IF(ISERROR((HLOOKUP($A$5,Prj_list!$O$6:$Z$7,2)*'2012 HR 배정표'!AI1761)/HLOOKUP($A$5,Prj_list!$O$6:$Z$7,2))=TRUE,"-",(HLOOKUP($A$5,Prj_list!$O$6:$Z$7,2)*'2012 HR 배정표'!AI1761)/HLOOKUP($A$5,Prj_list!$O$6:$Z$7,2)))</x:f>
        <x:v>-</x:v>
      </x:c>
      <x:c r="AE1763" s="45" t="str">
        <x:f>IF(ISBLANK('2012 HR 배정표'!AJ1761)=TRUE,"-",'2012 HR 배정표'!AJ1761)</x:f>
        <x:v>-</x:v>
      </x:c>
      <x:c r="AF1763" s="46" t="str">
        <x:f>IF(ISBLANK('2012 HR 배정표'!AJ1761)=TRUE,"-",IF(ISERROR((HLOOKUP($A$5,Prj_list!$O$6:$Z$7,2)*'2012 HR 배정표'!AK1761)/HLOOKUP($A$5,Prj_list!$O$6:$Z$7,2))=TRUE,"-",(HLOOKUP($A$5,Prj_list!$O$6:$Z$7,2)*'2012 HR 배정표'!AK1761)/HLOOKUP($A$5,Prj_list!$O$6:$Z$7,2)))</x:f>
        <x:v>-</x:v>
      </x:c>
      <x:c r="AG1763" s="45" t="str">
        <x:f>IF(ISBLANK('2012 HR 배정표'!AL1761)=TRUE,"-",'2012 HR 배정표'!AL1761)</x:f>
        <x:v>-</x:v>
      </x:c>
      <x:c r="AH1763" s="46" t="str">
        <x:f>IF(ISBLANK('2012 HR 배정표'!AL1761)=TRUE,"-",IF(ISERROR((HLOOKUP($A$5,Prj_list!$O$6:$Z$7,2)*'2012 HR 배정표'!AM1761)/HLOOKUP($A$5,Prj_list!$O$6:$Z$7,2))=TRUE,"-",(HLOOKUP($A$5,Prj_list!$O$6:$Z$7,2)*'2012 HR 배정표'!AM1761)/HLOOKUP($A$5,Prj_list!$O$6:$Z$7,2)))</x:f>
        <x:v>-</x:v>
      </x:c>
      <x:c r="AI1763" s="45" t="str">
        <x:f>IF(ISBLANK('2012 HR 배정표'!AN1761)=TRUE,"-",'2012 HR 배정표'!AN1761)</x:f>
        <x:v>-</x:v>
      </x:c>
      <x:c r="AJ1763" s="46" t="str">
        <x:f>IF(ISBLANK('2012 HR 배정표'!AN1761)=TRUE,"-",IF(ISERROR((HLOOKUP($A$5,Prj_list!$O$6:$Z$7,2)*'2012 HR 배정표'!AO1761)/HLOOKUP($A$5,Prj_list!$O$6:$Z$7,2))=TRUE,"-",(HLOOKUP($A$5,Prj_list!$O$6:$Z$7,2)*'2012 HR 배정표'!AO1761)/HLOOKUP($A$5,Prj_list!$O$6:$Z$7,2)))</x:f>
        <x:v>-</x:v>
      </x:c>
      <x:c r="AK1763" s="45" t="str">
        <x:f>IF(ISBLANK('2012 HR 배정표'!AP1761)=TRUE,"-",'2012 HR 배정표'!AP1761)</x:f>
        <x:v>-</x:v>
      </x:c>
      <x:c r="AL1763" s="46" t="str">
        <x:f>IF(ISBLANK('2012 HR 배정표'!AP1761)=TRUE,"-",IF(ISERROR((HLOOKUP($A$5,Prj_list!$O$6:$Z$7,2)*'2012 HR 배정표'!AQ1761)/HLOOKUP($A$5,Prj_list!$O$6:$Z$7,2))=TRUE,"-",(HLOOKUP($A$5,Prj_list!$O$6:$Z$7,2)*'2012 HR 배정표'!AQ1761)/HLOOKUP($A$5,Prj_list!$O$6:$Z$7,2)))</x:f>
        <x:v>-</x:v>
      </x:c>
      <x:c r="AM1763" s="45" t="str">
        <x:f>IF(ISBLANK('2012 HR 배정표'!AR1761)=TRUE,"-",'2012 HR 배정표'!AR1761)</x:f>
        <x:v>-</x:v>
      </x:c>
      <x:c r="AN1763" s="46" t="str">
        <x:f>IF(ISBLANK('2012 HR 배정표'!AR1761)=TRUE,"-",IF(ISERROR((HLOOKUP($A$5,Prj_list!$O$6:$Z$7,2)*'2012 HR 배정표'!AS1761)/HLOOKUP($A$5,Prj_list!$O$6:$Z$7,2))=TRUE,"-",(HLOOKUP($A$5,Prj_list!$O$6:$Z$7,2)*'2012 HR 배정표'!AS1761)/HLOOKUP($A$5,Prj_list!$O$6:$Z$7,2)))</x:f>
        <x:v>-</x:v>
      </x:c>
      <x:c r="AO1763" s="45" t="str">
        <x:f>IF(ISBLANK('2012 HR 배정표'!AT1761)=TRUE,"-",'2012 HR 배정표'!AT1761)</x:f>
        <x:v>-</x:v>
      </x:c>
      <x:c r="AP1763" s="46" t="str">
        <x:f>IF(ISBLANK('2012 HR 배정표'!AT1761)=TRUE,"-",IF(ISERROR((HLOOKUP($A$5,Prj_list!$O$6:$Z$7,2)*'2012 HR 배정표'!AU1761)/HLOOKUP($A$5,Prj_list!$O$6:$Z$7,2))=TRUE,"-",(HLOOKUP($A$5,Prj_list!$O$6:$Z$7,2)*'2012 HR 배정표'!AU1761)/HLOOKUP($A$5,Prj_list!$O$6:$Z$7,2)))</x:f>
        <x:v>-</x:v>
      </x:c>
      <x:c r="AQ1763" s="45" t="str">
        <x:f>IF(ISBLANK('2012 HR 배정표'!AV1761)=TRUE,"-",'2012 HR 배정표'!AV1761)</x:f>
        <x:v>-</x:v>
      </x:c>
      <x:c r="AR1763" s="46" t="str">
        <x:f>IF(ISBLANK('2012 HR 배정표'!AV1761)=TRUE,"-",IF(ISERROR((HLOOKUP($A$5,Prj_list!$O$6:$Z$7,2)*'2012 HR 배정표'!AW1761)/HLOOKUP($A$5,Prj_list!$O$6:$Z$7,2))=TRUE,"-",(HLOOKUP($A$5,Prj_list!$O$6:$Z$7,2)*'2012 HR 배정표'!AW1761)/HLOOKUP($A$5,Prj_list!$O$6:$Z$7,2)))</x:f>
        <x:v>-</x:v>
      </x:c>
      <x:c r="AS1763" s="45" t="str">
        <x:f>IF(ISBLANK('2012 HR 배정표'!AX1761)=TRUE,"-",'2012 HR 배정표'!AX1761)</x:f>
        <x:v>-</x:v>
      </x:c>
      <x:c r="AT1763" s="46" t="str">
        <x:f>IF(ISBLANK('2012 HR 배정표'!AX1761)=TRUE,"-",IF(ISERROR((HLOOKUP($A$5,Prj_list!$O$6:$Z$7,2)*'2012 HR 배정표'!AY1761)/HLOOKUP($A$5,Prj_list!$O$6:$Z$7,2))=TRUE,"-",(HLOOKUP($A$5,Prj_list!$O$6:$Z$7,2)*'2012 HR 배정표'!AY1761)/HLOOKUP($A$5,Prj_list!$O$6:$Z$7,2)))</x:f>
        <x:v>-</x:v>
      </x:c>
      <x:c r="AU1763" s="45" t="str">
        <x:f>IF(ISBLANK('2012 HR 배정표'!AZ1761)=TRUE,"-",'2012 HR 배정표'!AZ1761)</x:f>
        <x:v>-</x:v>
      </x:c>
      <x:c r="AV1763" s="46" t="str">
        <x:f>IF(ISBLANK('2012 HR 배정표'!AZ1761)=TRUE,"-",IF(ISERROR((HLOOKUP($A$5,Prj_list!$O$6:$Z$7,2)*'2012 HR 배정표'!BA1761)/HLOOKUP($A$5,Prj_list!$O$6:$Z$7,2))=TRUE,"-",(HLOOKUP($A$5,Prj_list!$O$6:$Z$7,2)*'2012 HR 배정표'!BA1761)/HLOOKUP($A$5,Prj_list!$O$6:$Z$7,2)))</x:f>
        <x:v>-</x:v>
      </x:c>
      <x:c r="AW1763" s="34" t="str">
        <x:f t="shared" si="56"/>
        <x:v/>
      </x:c>
      <x:c r="AX1763" s="41">
        <x:f t="shared" si="55"/>
        <x:v>0</x:v>
      </x:c>
    </x:row>
    <x:row r="1764" spans="1:50">
      <x:c r="A1764" s="45" t="str">
        <x:f>IF(ISBLANK('2012 HR 배정표'!F1762)=TRUE,"-",'2012 HR 배정표'!F1762)</x:f>
        <x:v>-</x:v>
      </x:c>
      <x:c r="B1764" s="46" t="str">
        <x:f>IF(ISBLANK('2012 HR 배정표'!F1762)=TRUE,"-",IF(ISERROR((HLOOKUP($A$5,Prj_list!$O$6:$Z$7,2)*'2012 HR 배정표'!G1762)/HLOOKUP($A$5,Prj_list!$O$6:$Z$7,2))=TRUE,"-",(HLOOKUP($A$5,Prj_list!$O$6:$Z$7,2)*'2012 HR 배정표'!G1762)/HLOOKUP($A$5,Prj_list!$O$6:$Z$7,2)))</x:f>
        <x:v>-</x:v>
      </x:c>
      <x:c r="C1764" s="45" t="str">
        <x:f>IF(ISBLANK('2012 HR 배정표'!H1762)=TRUE,"-",'2012 HR 배정표'!H1762)</x:f>
        <x:v>-</x:v>
      </x:c>
      <x:c r="D1764" s="46" t="str">
        <x:f>IF(ISBLANK('2012 HR 배정표'!H1762)=TRUE,"-",IF(ISERROR((HLOOKUP($A$5,Prj_list!$O$6:$Z$7,2)*'2012 HR 배정표'!I1762)/HLOOKUP($A$5,Prj_list!$O$6:$Z$7,2))=TRUE,"-",(HLOOKUP($A$5,Prj_list!$O$6:$Z$7,2)*'2012 HR 배정표'!I1762)/HLOOKUP($A$5,Prj_list!$O$6:$Z$7,2)))</x:f>
        <x:v>-</x:v>
      </x:c>
      <x:c r="E1764" s="45" t="str">
        <x:f>IF(ISBLANK('2012 HR 배정표'!J1762)=TRUE,"-",'2012 HR 배정표'!J1762)</x:f>
        <x:v>-</x:v>
      </x:c>
      <x:c r="F1764" s="46" t="str">
        <x:f>IF(ISBLANK('2012 HR 배정표'!J1762)=TRUE,"-",IF(ISERROR((HLOOKUP($A$5,Prj_list!$O$6:$Z$7,2)*'2012 HR 배정표'!K1762)/HLOOKUP($A$5,Prj_list!$O$6:$Z$7,2))=TRUE,"-",(HLOOKUP($A$5,Prj_list!$O$6:$Z$7,2)*'2012 HR 배정표'!K1762)/HLOOKUP($A$5,Prj_list!$O$6:$Z$7,2)))</x:f>
        <x:v>-</x:v>
      </x:c>
      <x:c r="G1764" s="45" t="str">
        <x:f>IF(ISBLANK('2012 HR 배정표'!L1762)=TRUE,"-",'2012 HR 배정표'!L1762)</x:f>
        <x:v>-</x:v>
      </x:c>
      <x:c r="H1764" s="46" t="str">
        <x:f>IF(ISBLANK('2012 HR 배정표'!L1762)=TRUE,"-",IF(ISERROR((HLOOKUP($A$5,Prj_list!$O$6:$Z$7,2)*'2012 HR 배정표'!M1762)/HLOOKUP($A$5,Prj_list!$O$6:$Z$7,2))=TRUE,"-",(HLOOKUP($A$5,Prj_list!$O$6:$Z$7,2)*'2012 HR 배정표'!M1762)/HLOOKUP($A$5,Prj_list!$O$6:$Z$7,2)))</x:f>
        <x:v>-</x:v>
      </x:c>
      <x:c r="I1764" s="45" t="str">
        <x:f>IF(ISBLANK('2012 HR 배정표'!N1762)=TRUE,"-",'2012 HR 배정표'!N1762)</x:f>
        <x:v>-</x:v>
      </x:c>
      <x:c r="J1764" s="46" t="str">
        <x:f>IF(ISBLANK('2012 HR 배정표'!N1762)=TRUE,"-",IF(ISERROR((HLOOKUP($A$5,Prj_list!$O$6:$Z$7,2)*'2012 HR 배정표'!O1762)/HLOOKUP($A$5,Prj_list!$O$6:$Z$7,2))=TRUE,"-",(HLOOKUP($A$5,Prj_list!$O$6:$Z$7,2)*'2012 HR 배정표'!O1762)/HLOOKUP($A$5,Prj_list!$O$6:$Z$7,2)))</x:f>
        <x:v>-</x:v>
      </x:c>
      <x:c r="K1764" s="45" t="str">
        <x:f>IF(ISBLANK('2012 HR 배정표'!P1762)=TRUE,"-",'2012 HR 배정표'!P1762)</x:f>
        <x:v>-</x:v>
      </x:c>
      <x:c r="L1764" s="46" t="str">
        <x:f>IF(ISBLANK('2012 HR 배정표'!P1762)=TRUE,"-",IF(ISERROR((HLOOKUP($A$5,Prj_list!$O$6:$Z$7,2)*'2012 HR 배정표'!Q1762)/HLOOKUP($A$5,Prj_list!$O$6:$Z$7,2))=TRUE,"-",(HLOOKUP($A$5,Prj_list!$O$6:$Z$7,2)*'2012 HR 배정표'!Q1762)/HLOOKUP($A$5,Prj_list!$O$6:$Z$7,2)))</x:f>
        <x:v>-</x:v>
      </x:c>
      <x:c r="M1764" s="45" t="str">
        <x:f>IF(ISBLANK('2012 HR 배정표'!R1762)=TRUE,"-",'2012 HR 배정표'!R1762)</x:f>
        <x:v>-</x:v>
      </x:c>
      <x:c r="N1764" s="46" t="str">
        <x:f>IF(ISBLANK('2012 HR 배정표'!R1762)=TRUE,"-",IF(ISERROR((HLOOKUP($A$5,Prj_list!$O$6:$Z$7,2)*'2012 HR 배정표'!S1762)/HLOOKUP($A$5,Prj_list!$O$6:$Z$7,2))=TRUE,"-",(HLOOKUP($A$5,Prj_list!$O$6:$Z$7,2)*'2012 HR 배정표'!S1762)/HLOOKUP($A$5,Prj_list!$O$6:$Z$7,2)))</x:f>
        <x:v>-</x:v>
      </x:c>
      <x:c r="O1764" s="45" t="str">
        <x:f>IF(ISBLANK('2012 HR 배정표'!T1762)=TRUE,"-",'2012 HR 배정표'!T1762)</x:f>
        <x:v>-</x:v>
      </x:c>
      <x:c r="P1764" s="46" t="str">
        <x:f>IF(ISBLANK('2012 HR 배정표'!T1762)=TRUE,"-",IF(ISERROR((HLOOKUP($A$5,Prj_list!$O$6:$Z$7,2)*'2012 HR 배정표'!U1762)/HLOOKUP($A$5,Prj_list!$O$6:$Z$7,2))=TRUE,"-",(HLOOKUP($A$5,Prj_list!$O$6:$Z$7,2)*'2012 HR 배정표'!U1762)/HLOOKUP($A$5,Prj_list!$O$6:$Z$7,2)))</x:f>
        <x:v>-</x:v>
      </x:c>
      <x:c r="Q1764" s="45" t="str">
        <x:f>IF(ISBLANK('2012 HR 배정표'!V1762)=TRUE,"-",'2012 HR 배정표'!V1762)</x:f>
        <x:v>-</x:v>
      </x:c>
      <x:c r="R1764" s="46" t="str">
        <x:f>IF(ISBLANK('2012 HR 배정표'!V1762)=TRUE,"-",IF(ISERROR((HLOOKUP($A$5,Prj_list!$O$6:$Z$7,2)*'2012 HR 배정표'!W1762)/HLOOKUP($A$5,Prj_list!$O$6:$Z$7,2))=TRUE,"-",(HLOOKUP($A$5,Prj_list!$O$6:$Z$7,2)*'2012 HR 배정표'!W1762)/HLOOKUP($A$5,Prj_list!$O$6:$Z$7,2)))</x:f>
        <x:v>-</x:v>
      </x:c>
      <x:c r="S1764" s="45" t="str">
        <x:f>IF(ISBLANK('2012 HR 배정표'!X1762)=TRUE,"-",'2012 HR 배정표'!X1762)</x:f>
        <x:v>-</x:v>
      </x:c>
      <x:c r="T1764" s="46" t="str">
        <x:f>IF(ISBLANK('2012 HR 배정표'!X1762)=TRUE,"-",IF(ISERROR((HLOOKUP($A$5,Prj_list!$O$6:$Z$7,2)*'2012 HR 배정표'!Y1762)/HLOOKUP($A$5,Prj_list!$O$6:$Z$7,2))=TRUE,"-",(HLOOKUP($A$5,Prj_list!$O$6:$Z$7,2)*'2012 HR 배정표'!Y1762)/HLOOKUP($A$5,Prj_list!$O$6:$Z$7,2)))</x:f>
        <x:v>-</x:v>
      </x:c>
      <x:c r="U1764" s="45" t="str">
        <x:f>IF(ISBLANK('2012 HR 배정표'!Z1762)=TRUE,"-",'2012 HR 배정표'!Z1762)</x:f>
        <x:v>-</x:v>
      </x:c>
      <x:c r="V1764" s="46" t="str">
        <x:f>IF(ISBLANK('2012 HR 배정표'!Z1762)=TRUE,"-",IF(ISERROR((HLOOKUP($A$5,Prj_list!$O$6:$Z$7,2)*'2012 HR 배정표'!AA1762)/HLOOKUP($A$5,Prj_list!$O$6:$Z$7,2))=TRUE,"-",(HLOOKUP($A$5,Prj_list!$O$6:$Z$7,2)*'2012 HR 배정표'!AA1762)/HLOOKUP($A$5,Prj_list!$O$6:$Z$7,2)))</x:f>
        <x:v>-</x:v>
      </x:c>
      <x:c r="W1764" s="45" t="str">
        <x:f>IF(ISBLANK('2012 HR 배정표'!AB1762)=TRUE,"-",'2012 HR 배정표'!AB1762)</x:f>
        <x:v>-</x:v>
      </x:c>
      <x:c r="X1764" s="46" t="str">
        <x:f>IF(ISBLANK('2012 HR 배정표'!AB1762)=TRUE,"-",IF(ISERROR((HLOOKUP($A$5,Prj_list!$O$6:$Z$7,2)*'2012 HR 배정표'!AC1762)/HLOOKUP($A$5,Prj_list!$O$6:$Z$7,2))=TRUE,"-",(HLOOKUP($A$5,Prj_list!$O$6:$Z$7,2)*'2012 HR 배정표'!AC1762)/HLOOKUP($A$5,Prj_list!$O$6:$Z$7,2)))</x:f>
        <x:v>-</x:v>
      </x:c>
      <x:c r="Y1764" s="45" t="str">
        <x:f>IF(ISBLANK('2012 HR 배정표'!AD1762)=TRUE,"-",'2012 HR 배정표'!AD1762)</x:f>
        <x:v>-</x:v>
      </x:c>
      <x:c r="Z1764" s="46" t="str">
        <x:f>IF(ISBLANK('2012 HR 배정표'!AD1762)=TRUE,"-",IF(ISERROR((HLOOKUP($A$5,Prj_list!$O$6:$Z$7,2)*'2012 HR 배정표'!AE1762)/HLOOKUP($A$5,Prj_list!$O$6:$Z$7,2))=TRUE,"-",(HLOOKUP($A$5,Prj_list!$O$6:$Z$7,2)*'2012 HR 배정표'!AE1762)/HLOOKUP($A$5,Prj_list!$O$6:$Z$7,2)))</x:f>
        <x:v>-</x:v>
      </x:c>
      <x:c r="AA1764" s="45" t="str">
        <x:f>IF(ISBLANK('2012 HR 배정표'!AF1762)=TRUE,"-",'2012 HR 배정표'!AF1762)</x:f>
        <x:v>-</x:v>
      </x:c>
      <x:c r="AB1764" s="46" t="str">
        <x:f>IF(ISBLANK('2012 HR 배정표'!AF1762)=TRUE,"-",IF(ISERROR((HLOOKUP($A$5,Prj_list!$O$6:$Z$7,2)*'2012 HR 배정표'!AG1762)/HLOOKUP($A$5,Prj_list!$O$6:$Z$7,2))=TRUE,"-",(HLOOKUP($A$5,Prj_list!$O$6:$Z$7,2)*'2012 HR 배정표'!AG1762)/HLOOKUP($A$5,Prj_list!$O$6:$Z$7,2)))</x:f>
        <x:v>-</x:v>
      </x:c>
      <x:c r="AC1764" s="45" t="str">
        <x:f>IF(ISBLANK('2012 HR 배정표'!AH1762)=TRUE,"-",'2012 HR 배정표'!AH1762)</x:f>
        <x:v>-</x:v>
      </x:c>
      <x:c r="AD1764" s="46" t="str">
        <x:f>IF(ISBLANK('2012 HR 배정표'!AH1762)=TRUE,"-",IF(ISERROR((HLOOKUP($A$5,Prj_list!$O$6:$Z$7,2)*'2012 HR 배정표'!AI1762)/HLOOKUP($A$5,Prj_list!$O$6:$Z$7,2))=TRUE,"-",(HLOOKUP($A$5,Prj_list!$O$6:$Z$7,2)*'2012 HR 배정표'!AI1762)/HLOOKUP($A$5,Prj_list!$O$6:$Z$7,2)))</x:f>
        <x:v>-</x:v>
      </x:c>
      <x:c r="AE1764" s="45" t="str">
        <x:f>IF(ISBLANK('2012 HR 배정표'!AJ1762)=TRUE,"-",'2012 HR 배정표'!AJ1762)</x:f>
        <x:v>-</x:v>
      </x:c>
      <x:c r="AF1764" s="46" t="str">
        <x:f>IF(ISBLANK('2012 HR 배정표'!AJ1762)=TRUE,"-",IF(ISERROR((HLOOKUP($A$5,Prj_list!$O$6:$Z$7,2)*'2012 HR 배정표'!AK1762)/HLOOKUP($A$5,Prj_list!$O$6:$Z$7,2))=TRUE,"-",(HLOOKUP($A$5,Prj_list!$O$6:$Z$7,2)*'2012 HR 배정표'!AK1762)/HLOOKUP($A$5,Prj_list!$O$6:$Z$7,2)))</x:f>
        <x:v>-</x:v>
      </x:c>
      <x:c r="AG1764" s="45" t="str">
        <x:f>IF(ISBLANK('2012 HR 배정표'!AL1762)=TRUE,"-",'2012 HR 배정표'!AL1762)</x:f>
        <x:v>-</x:v>
      </x:c>
      <x:c r="AH1764" s="46" t="str">
        <x:f>IF(ISBLANK('2012 HR 배정표'!AL1762)=TRUE,"-",IF(ISERROR((HLOOKUP($A$5,Prj_list!$O$6:$Z$7,2)*'2012 HR 배정표'!AM1762)/HLOOKUP($A$5,Prj_list!$O$6:$Z$7,2))=TRUE,"-",(HLOOKUP($A$5,Prj_list!$O$6:$Z$7,2)*'2012 HR 배정표'!AM1762)/HLOOKUP($A$5,Prj_list!$O$6:$Z$7,2)))</x:f>
        <x:v>-</x:v>
      </x:c>
      <x:c r="AI1764" s="45" t="str">
        <x:f>IF(ISBLANK('2012 HR 배정표'!AN1762)=TRUE,"-",'2012 HR 배정표'!AN1762)</x:f>
        <x:v>-</x:v>
      </x:c>
      <x:c r="AJ1764" s="46" t="str">
        <x:f>IF(ISBLANK('2012 HR 배정표'!AN1762)=TRUE,"-",IF(ISERROR((HLOOKUP($A$5,Prj_list!$O$6:$Z$7,2)*'2012 HR 배정표'!AO1762)/HLOOKUP($A$5,Prj_list!$O$6:$Z$7,2))=TRUE,"-",(HLOOKUP($A$5,Prj_list!$O$6:$Z$7,2)*'2012 HR 배정표'!AO1762)/HLOOKUP($A$5,Prj_list!$O$6:$Z$7,2)))</x:f>
        <x:v>-</x:v>
      </x:c>
      <x:c r="AK1764" s="45" t="str">
        <x:f>IF(ISBLANK('2012 HR 배정표'!AP1762)=TRUE,"-",'2012 HR 배정표'!AP1762)</x:f>
        <x:v>-</x:v>
      </x:c>
      <x:c r="AL1764" s="46" t="str">
        <x:f>IF(ISBLANK('2012 HR 배정표'!AP1762)=TRUE,"-",IF(ISERROR((HLOOKUP($A$5,Prj_list!$O$6:$Z$7,2)*'2012 HR 배정표'!AQ1762)/HLOOKUP($A$5,Prj_list!$O$6:$Z$7,2))=TRUE,"-",(HLOOKUP($A$5,Prj_list!$O$6:$Z$7,2)*'2012 HR 배정표'!AQ1762)/HLOOKUP($A$5,Prj_list!$O$6:$Z$7,2)))</x:f>
        <x:v>-</x:v>
      </x:c>
      <x:c r="AM1764" s="45" t="str">
        <x:f>IF(ISBLANK('2012 HR 배정표'!AR1762)=TRUE,"-",'2012 HR 배정표'!AR1762)</x:f>
        <x:v>-</x:v>
      </x:c>
      <x:c r="AN1764" s="46" t="str">
        <x:f>IF(ISBLANK('2012 HR 배정표'!AR1762)=TRUE,"-",IF(ISERROR((HLOOKUP($A$5,Prj_list!$O$6:$Z$7,2)*'2012 HR 배정표'!AS1762)/HLOOKUP($A$5,Prj_list!$O$6:$Z$7,2))=TRUE,"-",(HLOOKUP($A$5,Prj_list!$O$6:$Z$7,2)*'2012 HR 배정표'!AS1762)/HLOOKUP($A$5,Prj_list!$O$6:$Z$7,2)))</x:f>
        <x:v>-</x:v>
      </x:c>
      <x:c r="AO1764" s="45" t="str">
        <x:f>IF(ISBLANK('2012 HR 배정표'!AT1762)=TRUE,"-",'2012 HR 배정표'!AT1762)</x:f>
        <x:v>-</x:v>
      </x:c>
      <x:c r="AP1764" s="46" t="str">
        <x:f>IF(ISBLANK('2012 HR 배정표'!AT1762)=TRUE,"-",IF(ISERROR((HLOOKUP($A$5,Prj_list!$O$6:$Z$7,2)*'2012 HR 배정표'!AU1762)/HLOOKUP($A$5,Prj_list!$O$6:$Z$7,2))=TRUE,"-",(HLOOKUP($A$5,Prj_list!$O$6:$Z$7,2)*'2012 HR 배정표'!AU1762)/HLOOKUP($A$5,Prj_list!$O$6:$Z$7,2)))</x:f>
        <x:v>-</x:v>
      </x:c>
      <x:c r="AQ1764" s="45" t="str">
        <x:f>IF(ISBLANK('2012 HR 배정표'!AV1762)=TRUE,"-",'2012 HR 배정표'!AV1762)</x:f>
        <x:v>-</x:v>
      </x:c>
      <x:c r="AR1764" s="46" t="str">
        <x:f>IF(ISBLANK('2012 HR 배정표'!AV1762)=TRUE,"-",IF(ISERROR((HLOOKUP($A$5,Prj_list!$O$6:$Z$7,2)*'2012 HR 배정표'!AW1762)/HLOOKUP($A$5,Prj_list!$O$6:$Z$7,2))=TRUE,"-",(HLOOKUP($A$5,Prj_list!$O$6:$Z$7,2)*'2012 HR 배정표'!AW1762)/HLOOKUP($A$5,Prj_list!$O$6:$Z$7,2)))</x:f>
        <x:v>-</x:v>
      </x:c>
      <x:c r="AS1764" s="45" t="str">
        <x:f>IF(ISBLANK('2012 HR 배정표'!AX1762)=TRUE,"-",'2012 HR 배정표'!AX1762)</x:f>
        <x:v>-</x:v>
      </x:c>
      <x:c r="AT1764" s="46" t="str">
        <x:f>IF(ISBLANK('2012 HR 배정표'!AX1762)=TRUE,"-",IF(ISERROR((HLOOKUP($A$5,Prj_list!$O$6:$Z$7,2)*'2012 HR 배정표'!AY1762)/HLOOKUP($A$5,Prj_list!$O$6:$Z$7,2))=TRUE,"-",(HLOOKUP($A$5,Prj_list!$O$6:$Z$7,2)*'2012 HR 배정표'!AY1762)/HLOOKUP($A$5,Prj_list!$O$6:$Z$7,2)))</x:f>
        <x:v>-</x:v>
      </x:c>
      <x:c r="AU1764" s="45" t="str">
        <x:f>IF(ISBLANK('2012 HR 배정표'!AZ1762)=TRUE,"-",'2012 HR 배정표'!AZ1762)</x:f>
        <x:v>-</x:v>
      </x:c>
      <x:c r="AV1764" s="46" t="str">
        <x:f>IF(ISBLANK('2012 HR 배정표'!AZ1762)=TRUE,"-",IF(ISERROR((HLOOKUP($A$5,Prj_list!$O$6:$Z$7,2)*'2012 HR 배정표'!BA1762)/HLOOKUP($A$5,Prj_list!$O$6:$Z$7,2))=TRUE,"-",(HLOOKUP($A$5,Prj_list!$O$6:$Z$7,2)*'2012 HR 배정표'!BA1762)/HLOOKUP($A$5,Prj_list!$O$6:$Z$7,2)))</x:f>
        <x:v>-</x:v>
      </x:c>
      <x:c r="AW1764" s="34" t="str">
        <x:f t="shared" si="56"/>
        <x:v/>
      </x:c>
      <x:c r="AX1764" s="41">
        <x:f t="shared" si="55"/>
        <x:v>0</x:v>
      </x:c>
    </x:row>
    <x:row r="1765" spans="1:50">
      <x:c r="A1765" s="45" t="str">
        <x:f>IF(ISBLANK('2012 HR 배정표'!F1763)=TRUE,"-",'2012 HR 배정표'!F1763)</x:f>
        <x:v>-</x:v>
      </x:c>
      <x:c r="B1765" s="46" t="str">
        <x:f>IF(ISBLANK('2012 HR 배정표'!F1763)=TRUE,"-",IF(ISERROR((HLOOKUP($A$5,Prj_list!$O$6:$Z$7,2)*'2012 HR 배정표'!G1763)/HLOOKUP($A$5,Prj_list!$O$6:$Z$7,2))=TRUE,"-",(HLOOKUP($A$5,Prj_list!$O$6:$Z$7,2)*'2012 HR 배정표'!G1763)/HLOOKUP($A$5,Prj_list!$O$6:$Z$7,2)))</x:f>
        <x:v>-</x:v>
      </x:c>
      <x:c r="C1765" s="45" t="str">
        <x:f>IF(ISBLANK('2012 HR 배정표'!H1763)=TRUE,"-",'2012 HR 배정표'!H1763)</x:f>
        <x:v>-</x:v>
      </x:c>
      <x:c r="D1765" s="46" t="str">
        <x:f>IF(ISBLANK('2012 HR 배정표'!H1763)=TRUE,"-",IF(ISERROR((HLOOKUP($A$5,Prj_list!$O$6:$Z$7,2)*'2012 HR 배정표'!I1763)/HLOOKUP($A$5,Prj_list!$O$6:$Z$7,2))=TRUE,"-",(HLOOKUP($A$5,Prj_list!$O$6:$Z$7,2)*'2012 HR 배정표'!I1763)/HLOOKUP($A$5,Prj_list!$O$6:$Z$7,2)))</x:f>
        <x:v>-</x:v>
      </x:c>
      <x:c r="E1765" s="45" t="str">
        <x:f>IF(ISBLANK('2012 HR 배정표'!J1763)=TRUE,"-",'2012 HR 배정표'!J1763)</x:f>
        <x:v>-</x:v>
      </x:c>
      <x:c r="F1765" s="46" t="str">
        <x:f>IF(ISBLANK('2012 HR 배정표'!J1763)=TRUE,"-",IF(ISERROR((HLOOKUP($A$5,Prj_list!$O$6:$Z$7,2)*'2012 HR 배정표'!K1763)/HLOOKUP($A$5,Prj_list!$O$6:$Z$7,2))=TRUE,"-",(HLOOKUP($A$5,Prj_list!$O$6:$Z$7,2)*'2012 HR 배정표'!K1763)/HLOOKUP($A$5,Prj_list!$O$6:$Z$7,2)))</x:f>
        <x:v>-</x:v>
      </x:c>
      <x:c r="G1765" s="45" t="str">
        <x:f>IF(ISBLANK('2012 HR 배정표'!L1763)=TRUE,"-",'2012 HR 배정표'!L1763)</x:f>
        <x:v>-</x:v>
      </x:c>
      <x:c r="H1765" s="46" t="str">
        <x:f>IF(ISBLANK('2012 HR 배정표'!L1763)=TRUE,"-",IF(ISERROR((HLOOKUP($A$5,Prj_list!$O$6:$Z$7,2)*'2012 HR 배정표'!M1763)/HLOOKUP($A$5,Prj_list!$O$6:$Z$7,2))=TRUE,"-",(HLOOKUP($A$5,Prj_list!$O$6:$Z$7,2)*'2012 HR 배정표'!M1763)/HLOOKUP($A$5,Prj_list!$O$6:$Z$7,2)))</x:f>
        <x:v>-</x:v>
      </x:c>
      <x:c r="I1765" s="45" t="str">
        <x:f>IF(ISBLANK('2012 HR 배정표'!N1763)=TRUE,"-",'2012 HR 배정표'!N1763)</x:f>
        <x:v>-</x:v>
      </x:c>
      <x:c r="J1765" s="46" t="str">
        <x:f>IF(ISBLANK('2012 HR 배정표'!N1763)=TRUE,"-",IF(ISERROR((HLOOKUP($A$5,Prj_list!$O$6:$Z$7,2)*'2012 HR 배정표'!O1763)/HLOOKUP($A$5,Prj_list!$O$6:$Z$7,2))=TRUE,"-",(HLOOKUP($A$5,Prj_list!$O$6:$Z$7,2)*'2012 HR 배정표'!O1763)/HLOOKUP($A$5,Prj_list!$O$6:$Z$7,2)))</x:f>
        <x:v>-</x:v>
      </x:c>
      <x:c r="K1765" s="45" t="str">
        <x:f>IF(ISBLANK('2012 HR 배정표'!P1763)=TRUE,"-",'2012 HR 배정표'!P1763)</x:f>
        <x:v>-</x:v>
      </x:c>
      <x:c r="L1765" s="46" t="str">
        <x:f>IF(ISBLANK('2012 HR 배정표'!P1763)=TRUE,"-",IF(ISERROR((HLOOKUP($A$5,Prj_list!$O$6:$Z$7,2)*'2012 HR 배정표'!Q1763)/HLOOKUP($A$5,Prj_list!$O$6:$Z$7,2))=TRUE,"-",(HLOOKUP($A$5,Prj_list!$O$6:$Z$7,2)*'2012 HR 배정표'!Q1763)/HLOOKUP($A$5,Prj_list!$O$6:$Z$7,2)))</x:f>
        <x:v>-</x:v>
      </x:c>
      <x:c r="M1765" s="45" t="str">
        <x:f>IF(ISBLANK('2012 HR 배정표'!R1763)=TRUE,"-",'2012 HR 배정표'!R1763)</x:f>
        <x:v>-</x:v>
      </x:c>
      <x:c r="N1765" s="46" t="str">
        <x:f>IF(ISBLANK('2012 HR 배정표'!R1763)=TRUE,"-",IF(ISERROR((HLOOKUP($A$5,Prj_list!$O$6:$Z$7,2)*'2012 HR 배정표'!S1763)/HLOOKUP($A$5,Prj_list!$O$6:$Z$7,2))=TRUE,"-",(HLOOKUP($A$5,Prj_list!$O$6:$Z$7,2)*'2012 HR 배정표'!S1763)/HLOOKUP($A$5,Prj_list!$O$6:$Z$7,2)))</x:f>
        <x:v>-</x:v>
      </x:c>
      <x:c r="O1765" s="45" t="str">
        <x:f>IF(ISBLANK('2012 HR 배정표'!T1763)=TRUE,"-",'2012 HR 배정표'!T1763)</x:f>
        <x:v>-</x:v>
      </x:c>
      <x:c r="P1765" s="46" t="str">
        <x:f>IF(ISBLANK('2012 HR 배정표'!T1763)=TRUE,"-",IF(ISERROR((HLOOKUP($A$5,Prj_list!$O$6:$Z$7,2)*'2012 HR 배정표'!U1763)/HLOOKUP($A$5,Prj_list!$O$6:$Z$7,2))=TRUE,"-",(HLOOKUP($A$5,Prj_list!$O$6:$Z$7,2)*'2012 HR 배정표'!U1763)/HLOOKUP($A$5,Prj_list!$O$6:$Z$7,2)))</x:f>
        <x:v>-</x:v>
      </x:c>
      <x:c r="Q1765" s="45" t="str">
        <x:f>IF(ISBLANK('2012 HR 배정표'!V1763)=TRUE,"-",'2012 HR 배정표'!V1763)</x:f>
        <x:v>-</x:v>
      </x:c>
      <x:c r="R1765" s="46" t="str">
        <x:f>IF(ISBLANK('2012 HR 배정표'!V1763)=TRUE,"-",IF(ISERROR((HLOOKUP($A$5,Prj_list!$O$6:$Z$7,2)*'2012 HR 배정표'!W1763)/HLOOKUP($A$5,Prj_list!$O$6:$Z$7,2))=TRUE,"-",(HLOOKUP($A$5,Prj_list!$O$6:$Z$7,2)*'2012 HR 배정표'!W1763)/HLOOKUP($A$5,Prj_list!$O$6:$Z$7,2)))</x:f>
        <x:v>-</x:v>
      </x:c>
      <x:c r="S1765" s="45" t="str">
        <x:f>IF(ISBLANK('2012 HR 배정표'!X1763)=TRUE,"-",'2012 HR 배정표'!X1763)</x:f>
        <x:v>-</x:v>
      </x:c>
      <x:c r="T1765" s="46" t="str">
        <x:f>IF(ISBLANK('2012 HR 배정표'!X1763)=TRUE,"-",IF(ISERROR((HLOOKUP($A$5,Prj_list!$O$6:$Z$7,2)*'2012 HR 배정표'!Y1763)/HLOOKUP($A$5,Prj_list!$O$6:$Z$7,2))=TRUE,"-",(HLOOKUP($A$5,Prj_list!$O$6:$Z$7,2)*'2012 HR 배정표'!Y1763)/HLOOKUP($A$5,Prj_list!$O$6:$Z$7,2)))</x:f>
        <x:v>-</x:v>
      </x:c>
      <x:c r="U1765" s="45" t="str">
        <x:f>IF(ISBLANK('2012 HR 배정표'!Z1763)=TRUE,"-",'2012 HR 배정표'!Z1763)</x:f>
        <x:v>-</x:v>
      </x:c>
      <x:c r="V1765" s="46" t="str">
        <x:f>IF(ISBLANK('2012 HR 배정표'!Z1763)=TRUE,"-",IF(ISERROR((HLOOKUP($A$5,Prj_list!$O$6:$Z$7,2)*'2012 HR 배정표'!AA1763)/HLOOKUP($A$5,Prj_list!$O$6:$Z$7,2))=TRUE,"-",(HLOOKUP($A$5,Prj_list!$O$6:$Z$7,2)*'2012 HR 배정표'!AA1763)/HLOOKUP($A$5,Prj_list!$O$6:$Z$7,2)))</x:f>
        <x:v>-</x:v>
      </x:c>
      <x:c r="W1765" s="45" t="str">
        <x:f>IF(ISBLANK('2012 HR 배정표'!AB1763)=TRUE,"-",'2012 HR 배정표'!AB1763)</x:f>
        <x:v>-</x:v>
      </x:c>
      <x:c r="X1765" s="46" t="str">
        <x:f>IF(ISBLANK('2012 HR 배정표'!AB1763)=TRUE,"-",IF(ISERROR((HLOOKUP($A$5,Prj_list!$O$6:$Z$7,2)*'2012 HR 배정표'!AC1763)/HLOOKUP($A$5,Prj_list!$O$6:$Z$7,2))=TRUE,"-",(HLOOKUP($A$5,Prj_list!$O$6:$Z$7,2)*'2012 HR 배정표'!AC1763)/HLOOKUP($A$5,Prj_list!$O$6:$Z$7,2)))</x:f>
        <x:v>-</x:v>
      </x:c>
      <x:c r="Y1765" s="45" t="str">
        <x:f>IF(ISBLANK('2012 HR 배정표'!AD1763)=TRUE,"-",'2012 HR 배정표'!AD1763)</x:f>
        <x:v>-</x:v>
      </x:c>
      <x:c r="Z1765" s="46" t="str">
        <x:f>IF(ISBLANK('2012 HR 배정표'!AD1763)=TRUE,"-",IF(ISERROR((HLOOKUP($A$5,Prj_list!$O$6:$Z$7,2)*'2012 HR 배정표'!AE1763)/HLOOKUP($A$5,Prj_list!$O$6:$Z$7,2))=TRUE,"-",(HLOOKUP($A$5,Prj_list!$O$6:$Z$7,2)*'2012 HR 배정표'!AE1763)/HLOOKUP($A$5,Prj_list!$O$6:$Z$7,2)))</x:f>
        <x:v>-</x:v>
      </x:c>
      <x:c r="AA1765" s="45" t="str">
        <x:f>IF(ISBLANK('2012 HR 배정표'!AF1763)=TRUE,"-",'2012 HR 배정표'!AF1763)</x:f>
        <x:v>-</x:v>
      </x:c>
      <x:c r="AB1765" s="46" t="str">
        <x:f>IF(ISBLANK('2012 HR 배정표'!AF1763)=TRUE,"-",IF(ISERROR((HLOOKUP($A$5,Prj_list!$O$6:$Z$7,2)*'2012 HR 배정표'!AG1763)/HLOOKUP($A$5,Prj_list!$O$6:$Z$7,2))=TRUE,"-",(HLOOKUP($A$5,Prj_list!$O$6:$Z$7,2)*'2012 HR 배정표'!AG1763)/HLOOKUP($A$5,Prj_list!$O$6:$Z$7,2)))</x:f>
        <x:v>-</x:v>
      </x:c>
      <x:c r="AC1765" s="45" t="str">
        <x:f>IF(ISBLANK('2012 HR 배정표'!AH1763)=TRUE,"-",'2012 HR 배정표'!AH1763)</x:f>
        <x:v>-</x:v>
      </x:c>
      <x:c r="AD1765" s="46" t="str">
        <x:f>IF(ISBLANK('2012 HR 배정표'!AH1763)=TRUE,"-",IF(ISERROR((HLOOKUP($A$5,Prj_list!$O$6:$Z$7,2)*'2012 HR 배정표'!AI1763)/HLOOKUP($A$5,Prj_list!$O$6:$Z$7,2))=TRUE,"-",(HLOOKUP($A$5,Prj_list!$O$6:$Z$7,2)*'2012 HR 배정표'!AI1763)/HLOOKUP($A$5,Prj_list!$O$6:$Z$7,2)))</x:f>
        <x:v>-</x:v>
      </x:c>
      <x:c r="AE1765" s="45" t="str">
        <x:f>IF(ISBLANK('2012 HR 배정표'!AJ1763)=TRUE,"-",'2012 HR 배정표'!AJ1763)</x:f>
        <x:v>-</x:v>
      </x:c>
      <x:c r="AF1765" s="46" t="str">
        <x:f>IF(ISBLANK('2012 HR 배정표'!AJ1763)=TRUE,"-",IF(ISERROR((HLOOKUP($A$5,Prj_list!$O$6:$Z$7,2)*'2012 HR 배정표'!AK1763)/HLOOKUP($A$5,Prj_list!$O$6:$Z$7,2))=TRUE,"-",(HLOOKUP($A$5,Prj_list!$O$6:$Z$7,2)*'2012 HR 배정표'!AK1763)/HLOOKUP($A$5,Prj_list!$O$6:$Z$7,2)))</x:f>
        <x:v>-</x:v>
      </x:c>
      <x:c r="AG1765" s="45" t="str">
        <x:f>IF(ISBLANK('2012 HR 배정표'!AL1763)=TRUE,"-",'2012 HR 배정표'!AL1763)</x:f>
        <x:v>-</x:v>
      </x:c>
      <x:c r="AH1765" s="46" t="str">
        <x:f>IF(ISBLANK('2012 HR 배정표'!AL1763)=TRUE,"-",IF(ISERROR((HLOOKUP($A$5,Prj_list!$O$6:$Z$7,2)*'2012 HR 배정표'!AM1763)/HLOOKUP($A$5,Prj_list!$O$6:$Z$7,2))=TRUE,"-",(HLOOKUP($A$5,Prj_list!$O$6:$Z$7,2)*'2012 HR 배정표'!AM1763)/HLOOKUP($A$5,Prj_list!$O$6:$Z$7,2)))</x:f>
        <x:v>-</x:v>
      </x:c>
      <x:c r="AI1765" s="45" t="str">
        <x:f>IF(ISBLANK('2012 HR 배정표'!AN1763)=TRUE,"-",'2012 HR 배정표'!AN1763)</x:f>
        <x:v>-</x:v>
      </x:c>
      <x:c r="AJ1765" s="46" t="str">
        <x:f>IF(ISBLANK('2012 HR 배정표'!AN1763)=TRUE,"-",IF(ISERROR((HLOOKUP($A$5,Prj_list!$O$6:$Z$7,2)*'2012 HR 배정표'!AO1763)/HLOOKUP($A$5,Prj_list!$O$6:$Z$7,2))=TRUE,"-",(HLOOKUP($A$5,Prj_list!$O$6:$Z$7,2)*'2012 HR 배정표'!AO1763)/HLOOKUP($A$5,Prj_list!$O$6:$Z$7,2)))</x:f>
        <x:v>-</x:v>
      </x:c>
      <x:c r="AK1765" s="45" t="str">
        <x:f>IF(ISBLANK('2012 HR 배정표'!AP1763)=TRUE,"-",'2012 HR 배정표'!AP1763)</x:f>
        <x:v>-</x:v>
      </x:c>
      <x:c r="AL1765" s="46" t="str">
        <x:f>IF(ISBLANK('2012 HR 배정표'!AP1763)=TRUE,"-",IF(ISERROR((HLOOKUP($A$5,Prj_list!$O$6:$Z$7,2)*'2012 HR 배정표'!AQ1763)/HLOOKUP($A$5,Prj_list!$O$6:$Z$7,2))=TRUE,"-",(HLOOKUP($A$5,Prj_list!$O$6:$Z$7,2)*'2012 HR 배정표'!AQ1763)/HLOOKUP($A$5,Prj_list!$O$6:$Z$7,2)))</x:f>
        <x:v>-</x:v>
      </x:c>
      <x:c r="AM1765" s="45" t="str">
        <x:f>IF(ISBLANK('2012 HR 배정표'!AR1763)=TRUE,"-",'2012 HR 배정표'!AR1763)</x:f>
        <x:v>-</x:v>
      </x:c>
      <x:c r="AN1765" s="46" t="str">
        <x:f>IF(ISBLANK('2012 HR 배정표'!AR1763)=TRUE,"-",IF(ISERROR((HLOOKUP($A$5,Prj_list!$O$6:$Z$7,2)*'2012 HR 배정표'!AS1763)/HLOOKUP($A$5,Prj_list!$O$6:$Z$7,2))=TRUE,"-",(HLOOKUP($A$5,Prj_list!$O$6:$Z$7,2)*'2012 HR 배정표'!AS1763)/HLOOKUP($A$5,Prj_list!$O$6:$Z$7,2)))</x:f>
        <x:v>-</x:v>
      </x:c>
      <x:c r="AO1765" s="45" t="str">
        <x:f>IF(ISBLANK('2012 HR 배정표'!AT1763)=TRUE,"-",'2012 HR 배정표'!AT1763)</x:f>
        <x:v>-</x:v>
      </x:c>
      <x:c r="AP1765" s="46" t="str">
        <x:f>IF(ISBLANK('2012 HR 배정표'!AT1763)=TRUE,"-",IF(ISERROR((HLOOKUP($A$5,Prj_list!$O$6:$Z$7,2)*'2012 HR 배정표'!AU1763)/HLOOKUP($A$5,Prj_list!$O$6:$Z$7,2))=TRUE,"-",(HLOOKUP($A$5,Prj_list!$O$6:$Z$7,2)*'2012 HR 배정표'!AU1763)/HLOOKUP($A$5,Prj_list!$O$6:$Z$7,2)))</x:f>
        <x:v>-</x:v>
      </x:c>
      <x:c r="AQ1765" s="45" t="str">
        <x:f>IF(ISBLANK('2012 HR 배정표'!AV1763)=TRUE,"-",'2012 HR 배정표'!AV1763)</x:f>
        <x:v>-</x:v>
      </x:c>
      <x:c r="AR1765" s="46" t="str">
        <x:f>IF(ISBLANK('2012 HR 배정표'!AV1763)=TRUE,"-",IF(ISERROR((HLOOKUP($A$5,Prj_list!$O$6:$Z$7,2)*'2012 HR 배정표'!AW1763)/HLOOKUP($A$5,Prj_list!$O$6:$Z$7,2))=TRUE,"-",(HLOOKUP($A$5,Prj_list!$O$6:$Z$7,2)*'2012 HR 배정표'!AW1763)/HLOOKUP($A$5,Prj_list!$O$6:$Z$7,2)))</x:f>
        <x:v>-</x:v>
      </x:c>
      <x:c r="AS1765" s="45" t="str">
        <x:f>IF(ISBLANK('2012 HR 배정표'!AX1763)=TRUE,"-",'2012 HR 배정표'!AX1763)</x:f>
        <x:v>-</x:v>
      </x:c>
      <x:c r="AT1765" s="46" t="str">
        <x:f>IF(ISBLANK('2012 HR 배정표'!AX1763)=TRUE,"-",IF(ISERROR((HLOOKUP($A$5,Prj_list!$O$6:$Z$7,2)*'2012 HR 배정표'!AY1763)/HLOOKUP($A$5,Prj_list!$O$6:$Z$7,2))=TRUE,"-",(HLOOKUP($A$5,Prj_list!$O$6:$Z$7,2)*'2012 HR 배정표'!AY1763)/HLOOKUP($A$5,Prj_list!$O$6:$Z$7,2)))</x:f>
        <x:v>-</x:v>
      </x:c>
      <x:c r="AU1765" s="45" t="str">
        <x:f>IF(ISBLANK('2012 HR 배정표'!AZ1763)=TRUE,"-",'2012 HR 배정표'!AZ1763)</x:f>
        <x:v>-</x:v>
      </x:c>
      <x:c r="AV1765" s="46" t="str">
        <x:f>IF(ISBLANK('2012 HR 배정표'!AZ1763)=TRUE,"-",IF(ISERROR((HLOOKUP($A$5,Prj_list!$O$6:$Z$7,2)*'2012 HR 배정표'!BA1763)/HLOOKUP($A$5,Prj_list!$O$6:$Z$7,2))=TRUE,"-",(HLOOKUP($A$5,Prj_list!$O$6:$Z$7,2)*'2012 HR 배정표'!BA1763)/HLOOKUP($A$5,Prj_list!$O$6:$Z$7,2)))</x:f>
        <x:v>-</x:v>
      </x:c>
      <x:c r="AW1765" s="34" t="str">
        <x:f t="shared" si="56"/>
        <x:v/>
      </x:c>
      <x:c r="AX1765" s="41">
        <x:f t="shared" si="55"/>
        <x:v>0</x:v>
      </x:c>
    </x:row>
    <x:row r="1766" spans="1:50">
      <x:c r="A1766" s="45" t="str">
        <x:f>IF(ISBLANK('2012 HR 배정표'!F1764)=TRUE,"-",'2012 HR 배정표'!F1764)</x:f>
        <x:v>-</x:v>
      </x:c>
      <x:c r="B1766" s="46" t="str">
        <x:f>IF(ISBLANK('2012 HR 배정표'!F1764)=TRUE,"-",IF(ISERROR((HLOOKUP($A$5,Prj_list!$O$6:$Z$7,2)*'2012 HR 배정표'!G1764)/HLOOKUP($A$5,Prj_list!$O$6:$Z$7,2))=TRUE,"-",(HLOOKUP($A$5,Prj_list!$O$6:$Z$7,2)*'2012 HR 배정표'!G1764)/HLOOKUP($A$5,Prj_list!$O$6:$Z$7,2)))</x:f>
        <x:v>-</x:v>
      </x:c>
      <x:c r="C1766" s="45" t="str">
        <x:f>IF(ISBLANK('2012 HR 배정표'!H1764)=TRUE,"-",'2012 HR 배정표'!H1764)</x:f>
        <x:v>-</x:v>
      </x:c>
      <x:c r="D1766" s="46" t="str">
        <x:f>IF(ISBLANK('2012 HR 배정표'!H1764)=TRUE,"-",IF(ISERROR((HLOOKUP($A$5,Prj_list!$O$6:$Z$7,2)*'2012 HR 배정표'!I1764)/HLOOKUP($A$5,Prj_list!$O$6:$Z$7,2))=TRUE,"-",(HLOOKUP($A$5,Prj_list!$O$6:$Z$7,2)*'2012 HR 배정표'!I1764)/HLOOKUP($A$5,Prj_list!$O$6:$Z$7,2)))</x:f>
        <x:v>-</x:v>
      </x:c>
      <x:c r="E1766" s="45" t="str">
        <x:f>IF(ISBLANK('2012 HR 배정표'!J1764)=TRUE,"-",'2012 HR 배정표'!J1764)</x:f>
        <x:v>-</x:v>
      </x:c>
      <x:c r="F1766" s="46" t="str">
        <x:f>IF(ISBLANK('2012 HR 배정표'!J1764)=TRUE,"-",IF(ISERROR((HLOOKUP($A$5,Prj_list!$O$6:$Z$7,2)*'2012 HR 배정표'!K1764)/HLOOKUP($A$5,Prj_list!$O$6:$Z$7,2))=TRUE,"-",(HLOOKUP($A$5,Prj_list!$O$6:$Z$7,2)*'2012 HR 배정표'!K1764)/HLOOKUP($A$5,Prj_list!$O$6:$Z$7,2)))</x:f>
        <x:v>-</x:v>
      </x:c>
      <x:c r="G1766" s="45" t="str">
        <x:f>IF(ISBLANK('2012 HR 배정표'!L1764)=TRUE,"-",'2012 HR 배정표'!L1764)</x:f>
        <x:v>-</x:v>
      </x:c>
      <x:c r="H1766" s="46" t="str">
        <x:f>IF(ISBLANK('2012 HR 배정표'!L1764)=TRUE,"-",IF(ISERROR((HLOOKUP($A$5,Prj_list!$O$6:$Z$7,2)*'2012 HR 배정표'!M1764)/HLOOKUP($A$5,Prj_list!$O$6:$Z$7,2))=TRUE,"-",(HLOOKUP($A$5,Prj_list!$O$6:$Z$7,2)*'2012 HR 배정표'!M1764)/HLOOKUP($A$5,Prj_list!$O$6:$Z$7,2)))</x:f>
        <x:v>-</x:v>
      </x:c>
      <x:c r="I1766" s="45" t="str">
        <x:f>IF(ISBLANK('2012 HR 배정표'!N1764)=TRUE,"-",'2012 HR 배정표'!N1764)</x:f>
        <x:v>-</x:v>
      </x:c>
      <x:c r="J1766" s="46" t="str">
        <x:f>IF(ISBLANK('2012 HR 배정표'!N1764)=TRUE,"-",IF(ISERROR((HLOOKUP($A$5,Prj_list!$O$6:$Z$7,2)*'2012 HR 배정표'!O1764)/HLOOKUP($A$5,Prj_list!$O$6:$Z$7,2))=TRUE,"-",(HLOOKUP($A$5,Prj_list!$O$6:$Z$7,2)*'2012 HR 배정표'!O1764)/HLOOKUP($A$5,Prj_list!$O$6:$Z$7,2)))</x:f>
        <x:v>-</x:v>
      </x:c>
      <x:c r="K1766" s="45" t="str">
        <x:f>IF(ISBLANK('2012 HR 배정표'!P1764)=TRUE,"-",'2012 HR 배정표'!P1764)</x:f>
        <x:v>-</x:v>
      </x:c>
      <x:c r="L1766" s="46" t="str">
        <x:f>IF(ISBLANK('2012 HR 배정표'!P1764)=TRUE,"-",IF(ISERROR((HLOOKUP($A$5,Prj_list!$O$6:$Z$7,2)*'2012 HR 배정표'!Q1764)/HLOOKUP($A$5,Prj_list!$O$6:$Z$7,2))=TRUE,"-",(HLOOKUP($A$5,Prj_list!$O$6:$Z$7,2)*'2012 HR 배정표'!Q1764)/HLOOKUP($A$5,Prj_list!$O$6:$Z$7,2)))</x:f>
        <x:v>-</x:v>
      </x:c>
      <x:c r="M1766" s="45" t="str">
        <x:f>IF(ISBLANK('2012 HR 배정표'!R1764)=TRUE,"-",'2012 HR 배정표'!R1764)</x:f>
        <x:v>-</x:v>
      </x:c>
      <x:c r="N1766" s="46" t="str">
        <x:f>IF(ISBLANK('2012 HR 배정표'!R1764)=TRUE,"-",IF(ISERROR((HLOOKUP($A$5,Prj_list!$O$6:$Z$7,2)*'2012 HR 배정표'!S1764)/HLOOKUP($A$5,Prj_list!$O$6:$Z$7,2))=TRUE,"-",(HLOOKUP($A$5,Prj_list!$O$6:$Z$7,2)*'2012 HR 배정표'!S1764)/HLOOKUP($A$5,Prj_list!$O$6:$Z$7,2)))</x:f>
        <x:v>-</x:v>
      </x:c>
      <x:c r="O1766" s="45" t="str">
        <x:f>IF(ISBLANK('2012 HR 배정표'!T1764)=TRUE,"-",'2012 HR 배정표'!T1764)</x:f>
        <x:v>-</x:v>
      </x:c>
      <x:c r="P1766" s="46" t="str">
        <x:f>IF(ISBLANK('2012 HR 배정표'!T1764)=TRUE,"-",IF(ISERROR((HLOOKUP($A$5,Prj_list!$O$6:$Z$7,2)*'2012 HR 배정표'!U1764)/HLOOKUP($A$5,Prj_list!$O$6:$Z$7,2))=TRUE,"-",(HLOOKUP($A$5,Prj_list!$O$6:$Z$7,2)*'2012 HR 배정표'!U1764)/HLOOKUP($A$5,Prj_list!$O$6:$Z$7,2)))</x:f>
        <x:v>-</x:v>
      </x:c>
      <x:c r="Q1766" s="45" t="str">
        <x:f>IF(ISBLANK('2012 HR 배정표'!V1764)=TRUE,"-",'2012 HR 배정표'!V1764)</x:f>
        <x:v>-</x:v>
      </x:c>
      <x:c r="R1766" s="46" t="str">
        <x:f>IF(ISBLANK('2012 HR 배정표'!V1764)=TRUE,"-",IF(ISERROR((HLOOKUP($A$5,Prj_list!$O$6:$Z$7,2)*'2012 HR 배정표'!W1764)/HLOOKUP($A$5,Prj_list!$O$6:$Z$7,2))=TRUE,"-",(HLOOKUP($A$5,Prj_list!$O$6:$Z$7,2)*'2012 HR 배정표'!W1764)/HLOOKUP($A$5,Prj_list!$O$6:$Z$7,2)))</x:f>
        <x:v>-</x:v>
      </x:c>
      <x:c r="S1766" s="45" t="str">
        <x:f>IF(ISBLANK('2012 HR 배정표'!X1764)=TRUE,"-",'2012 HR 배정표'!X1764)</x:f>
        <x:v>-</x:v>
      </x:c>
      <x:c r="T1766" s="46" t="str">
        <x:f>IF(ISBLANK('2012 HR 배정표'!X1764)=TRUE,"-",IF(ISERROR((HLOOKUP($A$5,Prj_list!$O$6:$Z$7,2)*'2012 HR 배정표'!Y1764)/HLOOKUP($A$5,Prj_list!$O$6:$Z$7,2))=TRUE,"-",(HLOOKUP($A$5,Prj_list!$O$6:$Z$7,2)*'2012 HR 배정표'!Y1764)/HLOOKUP($A$5,Prj_list!$O$6:$Z$7,2)))</x:f>
        <x:v>-</x:v>
      </x:c>
      <x:c r="U1766" s="45" t="str">
        <x:f>IF(ISBLANK('2012 HR 배정표'!Z1764)=TRUE,"-",'2012 HR 배정표'!Z1764)</x:f>
        <x:v>-</x:v>
      </x:c>
      <x:c r="V1766" s="46" t="str">
        <x:f>IF(ISBLANK('2012 HR 배정표'!Z1764)=TRUE,"-",IF(ISERROR((HLOOKUP($A$5,Prj_list!$O$6:$Z$7,2)*'2012 HR 배정표'!AA1764)/HLOOKUP($A$5,Prj_list!$O$6:$Z$7,2))=TRUE,"-",(HLOOKUP($A$5,Prj_list!$O$6:$Z$7,2)*'2012 HR 배정표'!AA1764)/HLOOKUP($A$5,Prj_list!$O$6:$Z$7,2)))</x:f>
        <x:v>-</x:v>
      </x:c>
      <x:c r="W1766" s="45" t="str">
        <x:f>IF(ISBLANK('2012 HR 배정표'!AB1764)=TRUE,"-",'2012 HR 배정표'!AB1764)</x:f>
        <x:v>-</x:v>
      </x:c>
      <x:c r="X1766" s="46" t="str">
        <x:f>IF(ISBLANK('2012 HR 배정표'!AB1764)=TRUE,"-",IF(ISERROR((HLOOKUP($A$5,Prj_list!$O$6:$Z$7,2)*'2012 HR 배정표'!AC1764)/HLOOKUP($A$5,Prj_list!$O$6:$Z$7,2))=TRUE,"-",(HLOOKUP($A$5,Prj_list!$O$6:$Z$7,2)*'2012 HR 배정표'!AC1764)/HLOOKUP($A$5,Prj_list!$O$6:$Z$7,2)))</x:f>
        <x:v>-</x:v>
      </x:c>
      <x:c r="Y1766" s="45" t="str">
        <x:f>IF(ISBLANK('2012 HR 배정표'!AD1764)=TRUE,"-",'2012 HR 배정표'!AD1764)</x:f>
        <x:v>-</x:v>
      </x:c>
      <x:c r="Z1766" s="46" t="str">
        <x:f>IF(ISBLANK('2012 HR 배정표'!AD1764)=TRUE,"-",IF(ISERROR((HLOOKUP($A$5,Prj_list!$O$6:$Z$7,2)*'2012 HR 배정표'!AE1764)/HLOOKUP($A$5,Prj_list!$O$6:$Z$7,2))=TRUE,"-",(HLOOKUP($A$5,Prj_list!$O$6:$Z$7,2)*'2012 HR 배정표'!AE1764)/HLOOKUP($A$5,Prj_list!$O$6:$Z$7,2)))</x:f>
        <x:v>-</x:v>
      </x:c>
      <x:c r="AA1766" s="45" t="str">
        <x:f>IF(ISBLANK('2012 HR 배정표'!AF1764)=TRUE,"-",'2012 HR 배정표'!AF1764)</x:f>
        <x:v>-</x:v>
      </x:c>
      <x:c r="AB1766" s="46" t="str">
        <x:f>IF(ISBLANK('2012 HR 배정표'!AF1764)=TRUE,"-",IF(ISERROR((HLOOKUP($A$5,Prj_list!$O$6:$Z$7,2)*'2012 HR 배정표'!AG1764)/HLOOKUP($A$5,Prj_list!$O$6:$Z$7,2))=TRUE,"-",(HLOOKUP($A$5,Prj_list!$O$6:$Z$7,2)*'2012 HR 배정표'!AG1764)/HLOOKUP($A$5,Prj_list!$O$6:$Z$7,2)))</x:f>
        <x:v>-</x:v>
      </x:c>
      <x:c r="AC1766" s="45" t="str">
        <x:f>IF(ISBLANK('2012 HR 배정표'!AH1764)=TRUE,"-",'2012 HR 배정표'!AH1764)</x:f>
        <x:v>-</x:v>
      </x:c>
      <x:c r="AD1766" s="46" t="str">
        <x:f>IF(ISBLANK('2012 HR 배정표'!AH1764)=TRUE,"-",IF(ISERROR((HLOOKUP($A$5,Prj_list!$O$6:$Z$7,2)*'2012 HR 배정표'!AI1764)/HLOOKUP($A$5,Prj_list!$O$6:$Z$7,2))=TRUE,"-",(HLOOKUP($A$5,Prj_list!$O$6:$Z$7,2)*'2012 HR 배정표'!AI1764)/HLOOKUP($A$5,Prj_list!$O$6:$Z$7,2)))</x:f>
        <x:v>-</x:v>
      </x:c>
      <x:c r="AE1766" s="45" t="str">
        <x:f>IF(ISBLANK('2012 HR 배정표'!AJ1764)=TRUE,"-",'2012 HR 배정표'!AJ1764)</x:f>
        <x:v>-</x:v>
      </x:c>
      <x:c r="AF1766" s="46" t="str">
        <x:f>IF(ISBLANK('2012 HR 배정표'!AJ1764)=TRUE,"-",IF(ISERROR((HLOOKUP($A$5,Prj_list!$O$6:$Z$7,2)*'2012 HR 배정표'!AK1764)/HLOOKUP($A$5,Prj_list!$O$6:$Z$7,2))=TRUE,"-",(HLOOKUP($A$5,Prj_list!$O$6:$Z$7,2)*'2012 HR 배정표'!AK1764)/HLOOKUP($A$5,Prj_list!$O$6:$Z$7,2)))</x:f>
        <x:v>-</x:v>
      </x:c>
      <x:c r="AG1766" s="45" t="str">
        <x:f>IF(ISBLANK('2012 HR 배정표'!AL1764)=TRUE,"-",'2012 HR 배정표'!AL1764)</x:f>
        <x:v>-</x:v>
      </x:c>
      <x:c r="AH1766" s="46" t="str">
        <x:f>IF(ISBLANK('2012 HR 배정표'!AL1764)=TRUE,"-",IF(ISERROR((HLOOKUP($A$5,Prj_list!$O$6:$Z$7,2)*'2012 HR 배정표'!AM1764)/HLOOKUP($A$5,Prj_list!$O$6:$Z$7,2))=TRUE,"-",(HLOOKUP($A$5,Prj_list!$O$6:$Z$7,2)*'2012 HR 배정표'!AM1764)/HLOOKUP($A$5,Prj_list!$O$6:$Z$7,2)))</x:f>
        <x:v>-</x:v>
      </x:c>
      <x:c r="AI1766" s="45" t="str">
        <x:f>IF(ISBLANK('2012 HR 배정표'!AN1764)=TRUE,"-",'2012 HR 배정표'!AN1764)</x:f>
        <x:v>-</x:v>
      </x:c>
      <x:c r="AJ1766" s="46" t="str">
        <x:f>IF(ISBLANK('2012 HR 배정표'!AN1764)=TRUE,"-",IF(ISERROR((HLOOKUP($A$5,Prj_list!$O$6:$Z$7,2)*'2012 HR 배정표'!AO1764)/HLOOKUP($A$5,Prj_list!$O$6:$Z$7,2))=TRUE,"-",(HLOOKUP($A$5,Prj_list!$O$6:$Z$7,2)*'2012 HR 배정표'!AO1764)/HLOOKUP($A$5,Prj_list!$O$6:$Z$7,2)))</x:f>
        <x:v>-</x:v>
      </x:c>
      <x:c r="AK1766" s="45" t="str">
        <x:f>IF(ISBLANK('2012 HR 배정표'!AP1764)=TRUE,"-",'2012 HR 배정표'!AP1764)</x:f>
        <x:v>-</x:v>
      </x:c>
      <x:c r="AL1766" s="46" t="str">
        <x:f>IF(ISBLANK('2012 HR 배정표'!AP1764)=TRUE,"-",IF(ISERROR((HLOOKUP($A$5,Prj_list!$O$6:$Z$7,2)*'2012 HR 배정표'!AQ1764)/HLOOKUP($A$5,Prj_list!$O$6:$Z$7,2))=TRUE,"-",(HLOOKUP($A$5,Prj_list!$O$6:$Z$7,2)*'2012 HR 배정표'!AQ1764)/HLOOKUP($A$5,Prj_list!$O$6:$Z$7,2)))</x:f>
        <x:v>-</x:v>
      </x:c>
      <x:c r="AM1766" s="45" t="str">
        <x:f>IF(ISBLANK('2012 HR 배정표'!AR1764)=TRUE,"-",'2012 HR 배정표'!AR1764)</x:f>
        <x:v>-</x:v>
      </x:c>
      <x:c r="AN1766" s="46" t="str">
        <x:f>IF(ISBLANK('2012 HR 배정표'!AR1764)=TRUE,"-",IF(ISERROR((HLOOKUP($A$5,Prj_list!$O$6:$Z$7,2)*'2012 HR 배정표'!AS1764)/HLOOKUP($A$5,Prj_list!$O$6:$Z$7,2))=TRUE,"-",(HLOOKUP($A$5,Prj_list!$O$6:$Z$7,2)*'2012 HR 배정표'!AS1764)/HLOOKUP($A$5,Prj_list!$O$6:$Z$7,2)))</x:f>
        <x:v>-</x:v>
      </x:c>
      <x:c r="AO1766" s="45" t="str">
        <x:f>IF(ISBLANK('2012 HR 배정표'!AT1764)=TRUE,"-",'2012 HR 배정표'!AT1764)</x:f>
        <x:v>-</x:v>
      </x:c>
      <x:c r="AP1766" s="46" t="str">
        <x:f>IF(ISBLANK('2012 HR 배정표'!AT1764)=TRUE,"-",IF(ISERROR((HLOOKUP($A$5,Prj_list!$O$6:$Z$7,2)*'2012 HR 배정표'!AU1764)/HLOOKUP($A$5,Prj_list!$O$6:$Z$7,2))=TRUE,"-",(HLOOKUP($A$5,Prj_list!$O$6:$Z$7,2)*'2012 HR 배정표'!AU1764)/HLOOKUP($A$5,Prj_list!$O$6:$Z$7,2)))</x:f>
        <x:v>-</x:v>
      </x:c>
      <x:c r="AQ1766" s="45" t="str">
        <x:f>IF(ISBLANK('2012 HR 배정표'!AV1764)=TRUE,"-",'2012 HR 배정표'!AV1764)</x:f>
        <x:v>-</x:v>
      </x:c>
      <x:c r="AR1766" s="46" t="str">
        <x:f>IF(ISBLANK('2012 HR 배정표'!AV1764)=TRUE,"-",IF(ISERROR((HLOOKUP($A$5,Prj_list!$O$6:$Z$7,2)*'2012 HR 배정표'!AW1764)/HLOOKUP($A$5,Prj_list!$O$6:$Z$7,2))=TRUE,"-",(HLOOKUP($A$5,Prj_list!$O$6:$Z$7,2)*'2012 HR 배정표'!AW1764)/HLOOKUP($A$5,Prj_list!$O$6:$Z$7,2)))</x:f>
        <x:v>-</x:v>
      </x:c>
      <x:c r="AS1766" s="45" t="str">
        <x:f>IF(ISBLANK('2012 HR 배정표'!AX1764)=TRUE,"-",'2012 HR 배정표'!AX1764)</x:f>
        <x:v>-</x:v>
      </x:c>
      <x:c r="AT1766" s="46" t="str">
        <x:f>IF(ISBLANK('2012 HR 배정표'!AX1764)=TRUE,"-",IF(ISERROR((HLOOKUP($A$5,Prj_list!$O$6:$Z$7,2)*'2012 HR 배정표'!AY1764)/HLOOKUP($A$5,Prj_list!$O$6:$Z$7,2))=TRUE,"-",(HLOOKUP($A$5,Prj_list!$O$6:$Z$7,2)*'2012 HR 배정표'!AY1764)/HLOOKUP($A$5,Prj_list!$O$6:$Z$7,2)))</x:f>
        <x:v>-</x:v>
      </x:c>
      <x:c r="AU1766" s="45" t="str">
        <x:f>IF(ISBLANK('2012 HR 배정표'!AZ1764)=TRUE,"-",'2012 HR 배정표'!AZ1764)</x:f>
        <x:v>-</x:v>
      </x:c>
      <x:c r="AV1766" s="46" t="str">
        <x:f>IF(ISBLANK('2012 HR 배정표'!AZ1764)=TRUE,"-",IF(ISERROR((HLOOKUP($A$5,Prj_list!$O$6:$Z$7,2)*'2012 HR 배정표'!BA1764)/HLOOKUP($A$5,Prj_list!$O$6:$Z$7,2))=TRUE,"-",(HLOOKUP($A$5,Prj_list!$O$6:$Z$7,2)*'2012 HR 배정표'!BA1764)/HLOOKUP($A$5,Prj_list!$O$6:$Z$7,2)))</x:f>
        <x:v>-</x:v>
      </x:c>
      <x:c r="AW1766" s="34" t="str">
        <x:f t="shared" si="56"/>
        <x:v/>
      </x:c>
      <x:c r="AX1766" s="41">
        <x:f t="shared" si="55"/>
        <x:v>0</x:v>
      </x:c>
    </x:row>
    <x:row r="1767" spans="1:50">
      <x:c r="A1767" s="45" t="str">
        <x:f>IF(ISBLANK('2012 HR 배정표'!F1765)=TRUE,"-",'2012 HR 배정표'!F1765)</x:f>
        <x:v>-</x:v>
      </x:c>
      <x:c r="B1767" s="46" t="str">
        <x:f>IF(ISBLANK('2012 HR 배정표'!F1765)=TRUE,"-",IF(ISERROR((HLOOKUP($A$5,Prj_list!$O$6:$Z$7,2)*'2012 HR 배정표'!G1765)/HLOOKUP($A$5,Prj_list!$O$6:$Z$7,2))=TRUE,"-",(HLOOKUP($A$5,Prj_list!$O$6:$Z$7,2)*'2012 HR 배정표'!G1765)/HLOOKUP($A$5,Prj_list!$O$6:$Z$7,2)))</x:f>
        <x:v>-</x:v>
      </x:c>
      <x:c r="C1767" s="45" t="str">
        <x:f>IF(ISBLANK('2012 HR 배정표'!H1765)=TRUE,"-",'2012 HR 배정표'!H1765)</x:f>
        <x:v>-</x:v>
      </x:c>
      <x:c r="D1767" s="46" t="str">
        <x:f>IF(ISBLANK('2012 HR 배정표'!H1765)=TRUE,"-",IF(ISERROR((HLOOKUP($A$5,Prj_list!$O$6:$Z$7,2)*'2012 HR 배정표'!I1765)/HLOOKUP($A$5,Prj_list!$O$6:$Z$7,2))=TRUE,"-",(HLOOKUP($A$5,Prj_list!$O$6:$Z$7,2)*'2012 HR 배정표'!I1765)/HLOOKUP($A$5,Prj_list!$O$6:$Z$7,2)))</x:f>
        <x:v>-</x:v>
      </x:c>
      <x:c r="E1767" s="45" t="str">
        <x:f>IF(ISBLANK('2012 HR 배정표'!J1765)=TRUE,"-",'2012 HR 배정표'!J1765)</x:f>
        <x:v>-</x:v>
      </x:c>
      <x:c r="F1767" s="46" t="str">
        <x:f>IF(ISBLANK('2012 HR 배정표'!J1765)=TRUE,"-",IF(ISERROR((HLOOKUP($A$5,Prj_list!$O$6:$Z$7,2)*'2012 HR 배정표'!K1765)/HLOOKUP($A$5,Prj_list!$O$6:$Z$7,2))=TRUE,"-",(HLOOKUP($A$5,Prj_list!$O$6:$Z$7,2)*'2012 HR 배정표'!K1765)/HLOOKUP($A$5,Prj_list!$O$6:$Z$7,2)))</x:f>
        <x:v>-</x:v>
      </x:c>
      <x:c r="G1767" s="45" t="str">
        <x:f>IF(ISBLANK('2012 HR 배정표'!L1765)=TRUE,"-",'2012 HR 배정표'!L1765)</x:f>
        <x:v>-</x:v>
      </x:c>
      <x:c r="H1767" s="46" t="str">
        <x:f>IF(ISBLANK('2012 HR 배정표'!L1765)=TRUE,"-",IF(ISERROR((HLOOKUP($A$5,Prj_list!$O$6:$Z$7,2)*'2012 HR 배정표'!M1765)/HLOOKUP($A$5,Prj_list!$O$6:$Z$7,2))=TRUE,"-",(HLOOKUP($A$5,Prj_list!$O$6:$Z$7,2)*'2012 HR 배정표'!M1765)/HLOOKUP($A$5,Prj_list!$O$6:$Z$7,2)))</x:f>
        <x:v>-</x:v>
      </x:c>
      <x:c r="I1767" s="45" t="str">
        <x:f>IF(ISBLANK('2012 HR 배정표'!N1765)=TRUE,"-",'2012 HR 배정표'!N1765)</x:f>
        <x:v>-</x:v>
      </x:c>
      <x:c r="J1767" s="46" t="str">
        <x:f>IF(ISBLANK('2012 HR 배정표'!N1765)=TRUE,"-",IF(ISERROR((HLOOKUP($A$5,Prj_list!$O$6:$Z$7,2)*'2012 HR 배정표'!O1765)/HLOOKUP($A$5,Prj_list!$O$6:$Z$7,2))=TRUE,"-",(HLOOKUP($A$5,Prj_list!$O$6:$Z$7,2)*'2012 HR 배정표'!O1765)/HLOOKUP($A$5,Prj_list!$O$6:$Z$7,2)))</x:f>
        <x:v>-</x:v>
      </x:c>
      <x:c r="K1767" s="45" t="str">
        <x:f>IF(ISBLANK('2012 HR 배정표'!P1765)=TRUE,"-",'2012 HR 배정표'!P1765)</x:f>
        <x:v>-</x:v>
      </x:c>
      <x:c r="L1767" s="46" t="str">
        <x:f>IF(ISBLANK('2012 HR 배정표'!P1765)=TRUE,"-",IF(ISERROR((HLOOKUP($A$5,Prj_list!$O$6:$Z$7,2)*'2012 HR 배정표'!Q1765)/HLOOKUP($A$5,Prj_list!$O$6:$Z$7,2))=TRUE,"-",(HLOOKUP($A$5,Prj_list!$O$6:$Z$7,2)*'2012 HR 배정표'!Q1765)/HLOOKUP($A$5,Prj_list!$O$6:$Z$7,2)))</x:f>
        <x:v>-</x:v>
      </x:c>
      <x:c r="M1767" s="45" t="str">
        <x:f>IF(ISBLANK('2012 HR 배정표'!R1765)=TRUE,"-",'2012 HR 배정표'!R1765)</x:f>
        <x:v>-</x:v>
      </x:c>
      <x:c r="N1767" s="46" t="str">
        <x:f>IF(ISBLANK('2012 HR 배정표'!R1765)=TRUE,"-",IF(ISERROR((HLOOKUP($A$5,Prj_list!$O$6:$Z$7,2)*'2012 HR 배정표'!S1765)/HLOOKUP($A$5,Prj_list!$O$6:$Z$7,2))=TRUE,"-",(HLOOKUP($A$5,Prj_list!$O$6:$Z$7,2)*'2012 HR 배정표'!S1765)/HLOOKUP($A$5,Prj_list!$O$6:$Z$7,2)))</x:f>
        <x:v>-</x:v>
      </x:c>
      <x:c r="O1767" s="45" t="str">
        <x:f>IF(ISBLANK('2012 HR 배정표'!T1765)=TRUE,"-",'2012 HR 배정표'!T1765)</x:f>
        <x:v>-</x:v>
      </x:c>
      <x:c r="P1767" s="46" t="str">
        <x:f>IF(ISBLANK('2012 HR 배정표'!T1765)=TRUE,"-",IF(ISERROR((HLOOKUP($A$5,Prj_list!$O$6:$Z$7,2)*'2012 HR 배정표'!U1765)/HLOOKUP($A$5,Prj_list!$O$6:$Z$7,2))=TRUE,"-",(HLOOKUP($A$5,Prj_list!$O$6:$Z$7,2)*'2012 HR 배정표'!U1765)/HLOOKUP($A$5,Prj_list!$O$6:$Z$7,2)))</x:f>
        <x:v>-</x:v>
      </x:c>
      <x:c r="Q1767" s="45" t="str">
        <x:f>IF(ISBLANK('2012 HR 배정표'!V1765)=TRUE,"-",'2012 HR 배정표'!V1765)</x:f>
        <x:v>-</x:v>
      </x:c>
      <x:c r="R1767" s="46" t="str">
        <x:f>IF(ISBLANK('2012 HR 배정표'!V1765)=TRUE,"-",IF(ISERROR((HLOOKUP($A$5,Prj_list!$O$6:$Z$7,2)*'2012 HR 배정표'!W1765)/HLOOKUP($A$5,Prj_list!$O$6:$Z$7,2))=TRUE,"-",(HLOOKUP($A$5,Prj_list!$O$6:$Z$7,2)*'2012 HR 배정표'!W1765)/HLOOKUP($A$5,Prj_list!$O$6:$Z$7,2)))</x:f>
        <x:v>-</x:v>
      </x:c>
      <x:c r="S1767" s="45" t="str">
        <x:f>IF(ISBLANK('2012 HR 배정표'!X1765)=TRUE,"-",'2012 HR 배정표'!X1765)</x:f>
        <x:v>-</x:v>
      </x:c>
      <x:c r="T1767" s="46" t="str">
        <x:f>IF(ISBLANK('2012 HR 배정표'!X1765)=TRUE,"-",IF(ISERROR((HLOOKUP($A$5,Prj_list!$O$6:$Z$7,2)*'2012 HR 배정표'!Y1765)/HLOOKUP($A$5,Prj_list!$O$6:$Z$7,2))=TRUE,"-",(HLOOKUP($A$5,Prj_list!$O$6:$Z$7,2)*'2012 HR 배정표'!Y1765)/HLOOKUP($A$5,Prj_list!$O$6:$Z$7,2)))</x:f>
        <x:v>-</x:v>
      </x:c>
      <x:c r="U1767" s="45" t="str">
        <x:f>IF(ISBLANK('2012 HR 배정표'!Z1765)=TRUE,"-",'2012 HR 배정표'!Z1765)</x:f>
        <x:v>-</x:v>
      </x:c>
      <x:c r="V1767" s="46" t="str">
        <x:f>IF(ISBLANK('2012 HR 배정표'!Z1765)=TRUE,"-",IF(ISERROR((HLOOKUP($A$5,Prj_list!$O$6:$Z$7,2)*'2012 HR 배정표'!AA1765)/HLOOKUP($A$5,Prj_list!$O$6:$Z$7,2))=TRUE,"-",(HLOOKUP($A$5,Prj_list!$O$6:$Z$7,2)*'2012 HR 배정표'!AA1765)/HLOOKUP($A$5,Prj_list!$O$6:$Z$7,2)))</x:f>
        <x:v>-</x:v>
      </x:c>
      <x:c r="W1767" s="45" t="str">
        <x:f>IF(ISBLANK('2012 HR 배정표'!AB1765)=TRUE,"-",'2012 HR 배정표'!AB1765)</x:f>
        <x:v>-</x:v>
      </x:c>
      <x:c r="X1767" s="46" t="str">
        <x:f>IF(ISBLANK('2012 HR 배정표'!AB1765)=TRUE,"-",IF(ISERROR((HLOOKUP($A$5,Prj_list!$O$6:$Z$7,2)*'2012 HR 배정표'!AC1765)/HLOOKUP($A$5,Prj_list!$O$6:$Z$7,2))=TRUE,"-",(HLOOKUP($A$5,Prj_list!$O$6:$Z$7,2)*'2012 HR 배정표'!AC1765)/HLOOKUP($A$5,Prj_list!$O$6:$Z$7,2)))</x:f>
        <x:v>-</x:v>
      </x:c>
      <x:c r="Y1767" s="45" t="str">
        <x:f>IF(ISBLANK('2012 HR 배정표'!AD1765)=TRUE,"-",'2012 HR 배정표'!AD1765)</x:f>
        <x:v>-</x:v>
      </x:c>
      <x:c r="Z1767" s="46" t="str">
        <x:f>IF(ISBLANK('2012 HR 배정표'!AD1765)=TRUE,"-",IF(ISERROR((HLOOKUP($A$5,Prj_list!$O$6:$Z$7,2)*'2012 HR 배정표'!AE1765)/HLOOKUP($A$5,Prj_list!$O$6:$Z$7,2))=TRUE,"-",(HLOOKUP($A$5,Prj_list!$O$6:$Z$7,2)*'2012 HR 배정표'!AE1765)/HLOOKUP($A$5,Prj_list!$O$6:$Z$7,2)))</x:f>
        <x:v>-</x:v>
      </x:c>
      <x:c r="AA1767" s="45" t="str">
        <x:f>IF(ISBLANK('2012 HR 배정표'!AF1765)=TRUE,"-",'2012 HR 배정표'!AF1765)</x:f>
        <x:v>-</x:v>
      </x:c>
      <x:c r="AB1767" s="46" t="str">
        <x:f>IF(ISBLANK('2012 HR 배정표'!AF1765)=TRUE,"-",IF(ISERROR((HLOOKUP($A$5,Prj_list!$O$6:$Z$7,2)*'2012 HR 배정표'!AG1765)/HLOOKUP($A$5,Prj_list!$O$6:$Z$7,2))=TRUE,"-",(HLOOKUP($A$5,Prj_list!$O$6:$Z$7,2)*'2012 HR 배정표'!AG1765)/HLOOKUP($A$5,Prj_list!$O$6:$Z$7,2)))</x:f>
        <x:v>-</x:v>
      </x:c>
      <x:c r="AC1767" s="45" t="str">
        <x:f>IF(ISBLANK('2012 HR 배정표'!AH1765)=TRUE,"-",'2012 HR 배정표'!AH1765)</x:f>
        <x:v>-</x:v>
      </x:c>
      <x:c r="AD1767" s="46" t="str">
        <x:f>IF(ISBLANK('2012 HR 배정표'!AH1765)=TRUE,"-",IF(ISERROR((HLOOKUP($A$5,Prj_list!$O$6:$Z$7,2)*'2012 HR 배정표'!AI1765)/HLOOKUP($A$5,Prj_list!$O$6:$Z$7,2))=TRUE,"-",(HLOOKUP($A$5,Prj_list!$O$6:$Z$7,2)*'2012 HR 배정표'!AI1765)/HLOOKUP($A$5,Prj_list!$O$6:$Z$7,2)))</x:f>
        <x:v>-</x:v>
      </x:c>
      <x:c r="AE1767" s="45" t="str">
        <x:f>IF(ISBLANK('2012 HR 배정표'!AJ1765)=TRUE,"-",'2012 HR 배정표'!AJ1765)</x:f>
        <x:v>-</x:v>
      </x:c>
      <x:c r="AF1767" s="46" t="str">
        <x:f>IF(ISBLANK('2012 HR 배정표'!AJ1765)=TRUE,"-",IF(ISERROR((HLOOKUP($A$5,Prj_list!$O$6:$Z$7,2)*'2012 HR 배정표'!AK1765)/HLOOKUP($A$5,Prj_list!$O$6:$Z$7,2))=TRUE,"-",(HLOOKUP($A$5,Prj_list!$O$6:$Z$7,2)*'2012 HR 배정표'!AK1765)/HLOOKUP($A$5,Prj_list!$O$6:$Z$7,2)))</x:f>
        <x:v>-</x:v>
      </x:c>
      <x:c r="AG1767" s="45" t="str">
        <x:f>IF(ISBLANK('2012 HR 배정표'!AL1765)=TRUE,"-",'2012 HR 배정표'!AL1765)</x:f>
        <x:v>-</x:v>
      </x:c>
      <x:c r="AH1767" s="46" t="str">
        <x:f>IF(ISBLANK('2012 HR 배정표'!AL1765)=TRUE,"-",IF(ISERROR((HLOOKUP($A$5,Prj_list!$O$6:$Z$7,2)*'2012 HR 배정표'!AM1765)/HLOOKUP($A$5,Prj_list!$O$6:$Z$7,2))=TRUE,"-",(HLOOKUP($A$5,Prj_list!$O$6:$Z$7,2)*'2012 HR 배정표'!AM1765)/HLOOKUP($A$5,Prj_list!$O$6:$Z$7,2)))</x:f>
        <x:v>-</x:v>
      </x:c>
      <x:c r="AI1767" s="45" t="str">
        <x:f>IF(ISBLANK('2012 HR 배정표'!AN1765)=TRUE,"-",'2012 HR 배정표'!AN1765)</x:f>
        <x:v>-</x:v>
      </x:c>
      <x:c r="AJ1767" s="46" t="str">
        <x:f>IF(ISBLANK('2012 HR 배정표'!AN1765)=TRUE,"-",IF(ISERROR((HLOOKUP($A$5,Prj_list!$O$6:$Z$7,2)*'2012 HR 배정표'!AO1765)/HLOOKUP($A$5,Prj_list!$O$6:$Z$7,2))=TRUE,"-",(HLOOKUP($A$5,Prj_list!$O$6:$Z$7,2)*'2012 HR 배정표'!AO1765)/HLOOKUP($A$5,Prj_list!$O$6:$Z$7,2)))</x:f>
        <x:v>-</x:v>
      </x:c>
      <x:c r="AK1767" s="45" t="str">
        <x:f>IF(ISBLANK('2012 HR 배정표'!AP1765)=TRUE,"-",'2012 HR 배정표'!AP1765)</x:f>
        <x:v>-</x:v>
      </x:c>
      <x:c r="AL1767" s="46" t="str">
        <x:f>IF(ISBLANK('2012 HR 배정표'!AP1765)=TRUE,"-",IF(ISERROR((HLOOKUP($A$5,Prj_list!$O$6:$Z$7,2)*'2012 HR 배정표'!AQ1765)/HLOOKUP($A$5,Prj_list!$O$6:$Z$7,2))=TRUE,"-",(HLOOKUP($A$5,Prj_list!$O$6:$Z$7,2)*'2012 HR 배정표'!AQ1765)/HLOOKUP($A$5,Prj_list!$O$6:$Z$7,2)))</x:f>
        <x:v>-</x:v>
      </x:c>
      <x:c r="AM1767" s="45" t="str">
        <x:f>IF(ISBLANK('2012 HR 배정표'!AR1765)=TRUE,"-",'2012 HR 배정표'!AR1765)</x:f>
        <x:v>-</x:v>
      </x:c>
      <x:c r="AN1767" s="46" t="str">
        <x:f>IF(ISBLANK('2012 HR 배정표'!AR1765)=TRUE,"-",IF(ISERROR((HLOOKUP($A$5,Prj_list!$O$6:$Z$7,2)*'2012 HR 배정표'!AS1765)/HLOOKUP($A$5,Prj_list!$O$6:$Z$7,2))=TRUE,"-",(HLOOKUP($A$5,Prj_list!$O$6:$Z$7,2)*'2012 HR 배정표'!AS1765)/HLOOKUP($A$5,Prj_list!$O$6:$Z$7,2)))</x:f>
        <x:v>-</x:v>
      </x:c>
      <x:c r="AO1767" s="45" t="str">
        <x:f>IF(ISBLANK('2012 HR 배정표'!AT1765)=TRUE,"-",'2012 HR 배정표'!AT1765)</x:f>
        <x:v>-</x:v>
      </x:c>
      <x:c r="AP1767" s="46" t="str">
        <x:f>IF(ISBLANK('2012 HR 배정표'!AT1765)=TRUE,"-",IF(ISERROR((HLOOKUP($A$5,Prj_list!$O$6:$Z$7,2)*'2012 HR 배정표'!AU1765)/HLOOKUP($A$5,Prj_list!$O$6:$Z$7,2))=TRUE,"-",(HLOOKUP($A$5,Prj_list!$O$6:$Z$7,2)*'2012 HR 배정표'!AU1765)/HLOOKUP($A$5,Prj_list!$O$6:$Z$7,2)))</x:f>
        <x:v>-</x:v>
      </x:c>
      <x:c r="AQ1767" s="45" t="str">
        <x:f>IF(ISBLANK('2012 HR 배정표'!AV1765)=TRUE,"-",'2012 HR 배정표'!AV1765)</x:f>
        <x:v>-</x:v>
      </x:c>
      <x:c r="AR1767" s="46" t="str">
        <x:f>IF(ISBLANK('2012 HR 배정표'!AV1765)=TRUE,"-",IF(ISERROR((HLOOKUP($A$5,Prj_list!$O$6:$Z$7,2)*'2012 HR 배정표'!AW1765)/HLOOKUP($A$5,Prj_list!$O$6:$Z$7,2))=TRUE,"-",(HLOOKUP($A$5,Prj_list!$O$6:$Z$7,2)*'2012 HR 배정표'!AW1765)/HLOOKUP($A$5,Prj_list!$O$6:$Z$7,2)))</x:f>
        <x:v>-</x:v>
      </x:c>
      <x:c r="AS1767" s="45" t="str">
        <x:f>IF(ISBLANK('2012 HR 배정표'!AX1765)=TRUE,"-",'2012 HR 배정표'!AX1765)</x:f>
        <x:v>-</x:v>
      </x:c>
      <x:c r="AT1767" s="46" t="str">
        <x:f>IF(ISBLANK('2012 HR 배정표'!AX1765)=TRUE,"-",IF(ISERROR((HLOOKUP($A$5,Prj_list!$O$6:$Z$7,2)*'2012 HR 배정표'!AY1765)/HLOOKUP($A$5,Prj_list!$O$6:$Z$7,2))=TRUE,"-",(HLOOKUP($A$5,Prj_list!$O$6:$Z$7,2)*'2012 HR 배정표'!AY1765)/HLOOKUP($A$5,Prj_list!$O$6:$Z$7,2)))</x:f>
        <x:v>-</x:v>
      </x:c>
      <x:c r="AU1767" s="45" t="str">
        <x:f>IF(ISBLANK('2012 HR 배정표'!AZ1765)=TRUE,"-",'2012 HR 배정표'!AZ1765)</x:f>
        <x:v>-</x:v>
      </x:c>
      <x:c r="AV1767" s="46" t="str">
        <x:f>IF(ISBLANK('2012 HR 배정표'!AZ1765)=TRUE,"-",IF(ISERROR((HLOOKUP($A$5,Prj_list!$O$6:$Z$7,2)*'2012 HR 배정표'!BA1765)/HLOOKUP($A$5,Prj_list!$O$6:$Z$7,2))=TRUE,"-",(HLOOKUP($A$5,Prj_list!$O$6:$Z$7,2)*'2012 HR 배정표'!BA1765)/HLOOKUP($A$5,Prj_list!$O$6:$Z$7,2)))</x:f>
        <x:v>-</x:v>
      </x:c>
      <x:c r="AW1767" s="34" t="str">
        <x:f t="shared" si="56"/>
        <x:v/>
      </x:c>
      <x:c r="AX1767" s="41">
        <x:f t="shared" si="55"/>
        <x:v>0</x:v>
      </x:c>
    </x:row>
    <x:row r="1768" spans="1:50">
      <x:c r="A1768" s="45" t="str">
        <x:f>IF(ISBLANK('2012 HR 배정표'!F1766)=TRUE,"-",'2012 HR 배정표'!F1766)</x:f>
        <x:v>-</x:v>
      </x:c>
      <x:c r="B1768" s="46" t="str">
        <x:f>IF(ISBLANK('2012 HR 배정표'!F1766)=TRUE,"-",IF(ISERROR((HLOOKUP($A$5,Prj_list!$O$6:$Z$7,2)*'2012 HR 배정표'!G1766)/HLOOKUP($A$5,Prj_list!$O$6:$Z$7,2))=TRUE,"-",(HLOOKUP($A$5,Prj_list!$O$6:$Z$7,2)*'2012 HR 배정표'!G1766)/HLOOKUP($A$5,Prj_list!$O$6:$Z$7,2)))</x:f>
        <x:v>-</x:v>
      </x:c>
      <x:c r="C1768" s="45" t="str">
        <x:f>IF(ISBLANK('2012 HR 배정표'!H1766)=TRUE,"-",'2012 HR 배정표'!H1766)</x:f>
        <x:v>-</x:v>
      </x:c>
      <x:c r="D1768" s="46" t="str">
        <x:f>IF(ISBLANK('2012 HR 배정표'!H1766)=TRUE,"-",IF(ISERROR((HLOOKUP($A$5,Prj_list!$O$6:$Z$7,2)*'2012 HR 배정표'!I1766)/HLOOKUP($A$5,Prj_list!$O$6:$Z$7,2))=TRUE,"-",(HLOOKUP($A$5,Prj_list!$O$6:$Z$7,2)*'2012 HR 배정표'!I1766)/HLOOKUP($A$5,Prj_list!$O$6:$Z$7,2)))</x:f>
        <x:v>-</x:v>
      </x:c>
      <x:c r="E1768" s="45" t="str">
        <x:f>IF(ISBLANK('2012 HR 배정표'!J1766)=TRUE,"-",'2012 HR 배정표'!J1766)</x:f>
        <x:v>-</x:v>
      </x:c>
      <x:c r="F1768" s="46" t="str">
        <x:f>IF(ISBLANK('2012 HR 배정표'!J1766)=TRUE,"-",IF(ISERROR((HLOOKUP($A$5,Prj_list!$O$6:$Z$7,2)*'2012 HR 배정표'!K1766)/HLOOKUP($A$5,Prj_list!$O$6:$Z$7,2))=TRUE,"-",(HLOOKUP($A$5,Prj_list!$O$6:$Z$7,2)*'2012 HR 배정표'!K1766)/HLOOKUP($A$5,Prj_list!$O$6:$Z$7,2)))</x:f>
        <x:v>-</x:v>
      </x:c>
      <x:c r="G1768" s="45" t="str">
        <x:f>IF(ISBLANK('2012 HR 배정표'!L1766)=TRUE,"-",'2012 HR 배정표'!L1766)</x:f>
        <x:v>-</x:v>
      </x:c>
      <x:c r="H1768" s="46" t="str">
        <x:f>IF(ISBLANK('2012 HR 배정표'!L1766)=TRUE,"-",IF(ISERROR((HLOOKUP($A$5,Prj_list!$O$6:$Z$7,2)*'2012 HR 배정표'!M1766)/HLOOKUP($A$5,Prj_list!$O$6:$Z$7,2))=TRUE,"-",(HLOOKUP($A$5,Prj_list!$O$6:$Z$7,2)*'2012 HR 배정표'!M1766)/HLOOKUP($A$5,Prj_list!$O$6:$Z$7,2)))</x:f>
        <x:v>-</x:v>
      </x:c>
      <x:c r="I1768" s="45" t="str">
        <x:f>IF(ISBLANK('2012 HR 배정표'!N1766)=TRUE,"-",'2012 HR 배정표'!N1766)</x:f>
        <x:v>-</x:v>
      </x:c>
      <x:c r="J1768" s="46" t="str">
        <x:f>IF(ISBLANK('2012 HR 배정표'!N1766)=TRUE,"-",IF(ISERROR((HLOOKUP($A$5,Prj_list!$O$6:$Z$7,2)*'2012 HR 배정표'!O1766)/HLOOKUP($A$5,Prj_list!$O$6:$Z$7,2))=TRUE,"-",(HLOOKUP($A$5,Prj_list!$O$6:$Z$7,2)*'2012 HR 배정표'!O1766)/HLOOKUP($A$5,Prj_list!$O$6:$Z$7,2)))</x:f>
        <x:v>-</x:v>
      </x:c>
      <x:c r="K1768" s="45" t="str">
        <x:f>IF(ISBLANK('2012 HR 배정표'!P1766)=TRUE,"-",'2012 HR 배정표'!P1766)</x:f>
        <x:v>-</x:v>
      </x:c>
      <x:c r="L1768" s="46" t="str">
        <x:f>IF(ISBLANK('2012 HR 배정표'!P1766)=TRUE,"-",IF(ISERROR((HLOOKUP($A$5,Prj_list!$O$6:$Z$7,2)*'2012 HR 배정표'!Q1766)/HLOOKUP($A$5,Prj_list!$O$6:$Z$7,2))=TRUE,"-",(HLOOKUP($A$5,Prj_list!$O$6:$Z$7,2)*'2012 HR 배정표'!Q1766)/HLOOKUP($A$5,Prj_list!$O$6:$Z$7,2)))</x:f>
        <x:v>-</x:v>
      </x:c>
      <x:c r="M1768" s="45" t="str">
        <x:f>IF(ISBLANK('2012 HR 배정표'!R1766)=TRUE,"-",'2012 HR 배정표'!R1766)</x:f>
        <x:v>-</x:v>
      </x:c>
      <x:c r="N1768" s="46" t="str">
        <x:f>IF(ISBLANK('2012 HR 배정표'!R1766)=TRUE,"-",IF(ISERROR((HLOOKUP($A$5,Prj_list!$O$6:$Z$7,2)*'2012 HR 배정표'!S1766)/HLOOKUP($A$5,Prj_list!$O$6:$Z$7,2))=TRUE,"-",(HLOOKUP($A$5,Prj_list!$O$6:$Z$7,2)*'2012 HR 배정표'!S1766)/HLOOKUP($A$5,Prj_list!$O$6:$Z$7,2)))</x:f>
        <x:v>-</x:v>
      </x:c>
      <x:c r="O1768" s="45" t="str">
        <x:f>IF(ISBLANK('2012 HR 배정표'!T1766)=TRUE,"-",'2012 HR 배정표'!T1766)</x:f>
        <x:v>-</x:v>
      </x:c>
      <x:c r="P1768" s="46" t="str">
        <x:f>IF(ISBLANK('2012 HR 배정표'!T1766)=TRUE,"-",IF(ISERROR((HLOOKUP($A$5,Prj_list!$O$6:$Z$7,2)*'2012 HR 배정표'!U1766)/HLOOKUP($A$5,Prj_list!$O$6:$Z$7,2))=TRUE,"-",(HLOOKUP($A$5,Prj_list!$O$6:$Z$7,2)*'2012 HR 배정표'!U1766)/HLOOKUP($A$5,Prj_list!$O$6:$Z$7,2)))</x:f>
        <x:v>-</x:v>
      </x:c>
      <x:c r="Q1768" s="45" t="str">
        <x:f>IF(ISBLANK('2012 HR 배정표'!V1766)=TRUE,"-",'2012 HR 배정표'!V1766)</x:f>
        <x:v>-</x:v>
      </x:c>
      <x:c r="R1768" s="46" t="str">
        <x:f>IF(ISBLANK('2012 HR 배정표'!V1766)=TRUE,"-",IF(ISERROR((HLOOKUP($A$5,Prj_list!$O$6:$Z$7,2)*'2012 HR 배정표'!W1766)/HLOOKUP($A$5,Prj_list!$O$6:$Z$7,2))=TRUE,"-",(HLOOKUP($A$5,Prj_list!$O$6:$Z$7,2)*'2012 HR 배정표'!W1766)/HLOOKUP($A$5,Prj_list!$O$6:$Z$7,2)))</x:f>
        <x:v>-</x:v>
      </x:c>
      <x:c r="S1768" s="45" t="str">
        <x:f>IF(ISBLANK('2012 HR 배정표'!X1766)=TRUE,"-",'2012 HR 배정표'!X1766)</x:f>
        <x:v>-</x:v>
      </x:c>
      <x:c r="T1768" s="46" t="str">
        <x:f>IF(ISBLANK('2012 HR 배정표'!X1766)=TRUE,"-",IF(ISERROR((HLOOKUP($A$5,Prj_list!$O$6:$Z$7,2)*'2012 HR 배정표'!Y1766)/HLOOKUP($A$5,Prj_list!$O$6:$Z$7,2))=TRUE,"-",(HLOOKUP($A$5,Prj_list!$O$6:$Z$7,2)*'2012 HR 배정표'!Y1766)/HLOOKUP($A$5,Prj_list!$O$6:$Z$7,2)))</x:f>
        <x:v>-</x:v>
      </x:c>
      <x:c r="U1768" s="45" t="str">
        <x:f>IF(ISBLANK('2012 HR 배정표'!Z1766)=TRUE,"-",'2012 HR 배정표'!Z1766)</x:f>
        <x:v>-</x:v>
      </x:c>
      <x:c r="V1768" s="46" t="str">
        <x:f>IF(ISBLANK('2012 HR 배정표'!Z1766)=TRUE,"-",IF(ISERROR((HLOOKUP($A$5,Prj_list!$O$6:$Z$7,2)*'2012 HR 배정표'!AA1766)/HLOOKUP($A$5,Prj_list!$O$6:$Z$7,2))=TRUE,"-",(HLOOKUP($A$5,Prj_list!$O$6:$Z$7,2)*'2012 HR 배정표'!AA1766)/HLOOKUP($A$5,Prj_list!$O$6:$Z$7,2)))</x:f>
        <x:v>-</x:v>
      </x:c>
      <x:c r="W1768" s="45" t="str">
        <x:f>IF(ISBLANK('2012 HR 배정표'!AB1766)=TRUE,"-",'2012 HR 배정표'!AB1766)</x:f>
        <x:v>-</x:v>
      </x:c>
      <x:c r="X1768" s="46" t="str">
        <x:f>IF(ISBLANK('2012 HR 배정표'!AB1766)=TRUE,"-",IF(ISERROR((HLOOKUP($A$5,Prj_list!$O$6:$Z$7,2)*'2012 HR 배정표'!AC1766)/HLOOKUP($A$5,Prj_list!$O$6:$Z$7,2))=TRUE,"-",(HLOOKUP($A$5,Prj_list!$O$6:$Z$7,2)*'2012 HR 배정표'!AC1766)/HLOOKUP($A$5,Prj_list!$O$6:$Z$7,2)))</x:f>
        <x:v>-</x:v>
      </x:c>
      <x:c r="Y1768" s="45" t="str">
        <x:f>IF(ISBLANK('2012 HR 배정표'!AD1766)=TRUE,"-",'2012 HR 배정표'!AD1766)</x:f>
        <x:v>-</x:v>
      </x:c>
      <x:c r="Z1768" s="46" t="str">
        <x:f>IF(ISBLANK('2012 HR 배정표'!AD1766)=TRUE,"-",IF(ISERROR((HLOOKUP($A$5,Prj_list!$O$6:$Z$7,2)*'2012 HR 배정표'!AE1766)/HLOOKUP($A$5,Prj_list!$O$6:$Z$7,2))=TRUE,"-",(HLOOKUP($A$5,Prj_list!$O$6:$Z$7,2)*'2012 HR 배정표'!AE1766)/HLOOKUP($A$5,Prj_list!$O$6:$Z$7,2)))</x:f>
        <x:v>-</x:v>
      </x:c>
      <x:c r="AA1768" s="45" t="str">
        <x:f>IF(ISBLANK('2012 HR 배정표'!AF1766)=TRUE,"-",'2012 HR 배정표'!AF1766)</x:f>
        <x:v>-</x:v>
      </x:c>
      <x:c r="AB1768" s="46" t="str">
        <x:f>IF(ISBLANK('2012 HR 배정표'!AF1766)=TRUE,"-",IF(ISERROR((HLOOKUP($A$5,Prj_list!$O$6:$Z$7,2)*'2012 HR 배정표'!AG1766)/HLOOKUP($A$5,Prj_list!$O$6:$Z$7,2))=TRUE,"-",(HLOOKUP($A$5,Prj_list!$O$6:$Z$7,2)*'2012 HR 배정표'!AG1766)/HLOOKUP($A$5,Prj_list!$O$6:$Z$7,2)))</x:f>
        <x:v>-</x:v>
      </x:c>
      <x:c r="AC1768" s="45" t="str">
        <x:f>IF(ISBLANK('2012 HR 배정표'!AH1766)=TRUE,"-",'2012 HR 배정표'!AH1766)</x:f>
        <x:v>-</x:v>
      </x:c>
      <x:c r="AD1768" s="46" t="str">
        <x:f>IF(ISBLANK('2012 HR 배정표'!AH1766)=TRUE,"-",IF(ISERROR((HLOOKUP($A$5,Prj_list!$O$6:$Z$7,2)*'2012 HR 배정표'!AI1766)/HLOOKUP($A$5,Prj_list!$O$6:$Z$7,2))=TRUE,"-",(HLOOKUP($A$5,Prj_list!$O$6:$Z$7,2)*'2012 HR 배정표'!AI1766)/HLOOKUP($A$5,Prj_list!$O$6:$Z$7,2)))</x:f>
        <x:v>-</x:v>
      </x:c>
      <x:c r="AE1768" s="45" t="str">
        <x:f>IF(ISBLANK('2012 HR 배정표'!AJ1766)=TRUE,"-",'2012 HR 배정표'!AJ1766)</x:f>
        <x:v>-</x:v>
      </x:c>
      <x:c r="AF1768" s="46" t="str">
        <x:f>IF(ISBLANK('2012 HR 배정표'!AJ1766)=TRUE,"-",IF(ISERROR((HLOOKUP($A$5,Prj_list!$O$6:$Z$7,2)*'2012 HR 배정표'!AK1766)/HLOOKUP($A$5,Prj_list!$O$6:$Z$7,2))=TRUE,"-",(HLOOKUP($A$5,Prj_list!$O$6:$Z$7,2)*'2012 HR 배정표'!AK1766)/HLOOKUP($A$5,Prj_list!$O$6:$Z$7,2)))</x:f>
        <x:v>-</x:v>
      </x:c>
      <x:c r="AG1768" s="45" t="str">
        <x:f>IF(ISBLANK('2012 HR 배정표'!AL1766)=TRUE,"-",'2012 HR 배정표'!AL1766)</x:f>
        <x:v>-</x:v>
      </x:c>
      <x:c r="AH1768" s="46" t="str">
        <x:f>IF(ISBLANK('2012 HR 배정표'!AL1766)=TRUE,"-",IF(ISERROR((HLOOKUP($A$5,Prj_list!$O$6:$Z$7,2)*'2012 HR 배정표'!AM1766)/HLOOKUP($A$5,Prj_list!$O$6:$Z$7,2))=TRUE,"-",(HLOOKUP($A$5,Prj_list!$O$6:$Z$7,2)*'2012 HR 배정표'!AM1766)/HLOOKUP($A$5,Prj_list!$O$6:$Z$7,2)))</x:f>
        <x:v>-</x:v>
      </x:c>
      <x:c r="AI1768" s="45" t="str">
        <x:f>IF(ISBLANK('2012 HR 배정표'!AN1766)=TRUE,"-",'2012 HR 배정표'!AN1766)</x:f>
        <x:v>-</x:v>
      </x:c>
      <x:c r="AJ1768" s="46" t="str">
        <x:f>IF(ISBLANK('2012 HR 배정표'!AN1766)=TRUE,"-",IF(ISERROR((HLOOKUP($A$5,Prj_list!$O$6:$Z$7,2)*'2012 HR 배정표'!AO1766)/HLOOKUP($A$5,Prj_list!$O$6:$Z$7,2))=TRUE,"-",(HLOOKUP($A$5,Prj_list!$O$6:$Z$7,2)*'2012 HR 배정표'!AO1766)/HLOOKUP($A$5,Prj_list!$O$6:$Z$7,2)))</x:f>
        <x:v>-</x:v>
      </x:c>
      <x:c r="AK1768" s="45" t="str">
        <x:f>IF(ISBLANK('2012 HR 배정표'!AP1766)=TRUE,"-",'2012 HR 배정표'!AP1766)</x:f>
        <x:v>-</x:v>
      </x:c>
      <x:c r="AL1768" s="46" t="str">
        <x:f>IF(ISBLANK('2012 HR 배정표'!AP1766)=TRUE,"-",IF(ISERROR((HLOOKUP($A$5,Prj_list!$O$6:$Z$7,2)*'2012 HR 배정표'!AQ1766)/HLOOKUP($A$5,Prj_list!$O$6:$Z$7,2))=TRUE,"-",(HLOOKUP($A$5,Prj_list!$O$6:$Z$7,2)*'2012 HR 배정표'!AQ1766)/HLOOKUP($A$5,Prj_list!$O$6:$Z$7,2)))</x:f>
        <x:v>-</x:v>
      </x:c>
      <x:c r="AM1768" s="45" t="str">
        <x:f>IF(ISBLANK('2012 HR 배정표'!AR1766)=TRUE,"-",'2012 HR 배정표'!AR1766)</x:f>
        <x:v>-</x:v>
      </x:c>
      <x:c r="AN1768" s="46" t="str">
        <x:f>IF(ISBLANK('2012 HR 배정표'!AR1766)=TRUE,"-",IF(ISERROR((HLOOKUP($A$5,Prj_list!$O$6:$Z$7,2)*'2012 HR 배정표'!AS1766)/HLOOKUP($A$5,Prj_list!$O$6:$Z$7,2))=TRUE,"-",(HLOOKUP($A$5,Prj_list!$O$6:$Z$7,2)*'2012 HR 배정표'!AS1766)/HLOOKUP($A$5,Prj_list!$O$6:$Z$7,2)))</x:f>
        <x:v>-</x:v>
      </x:c>
      <x:c r="AO1768" s="45" t="str">
        <x:f>IF(ISBLANK('2012 HR 배정표'!AT1766)=TRUE,"-",'2012 HR 배정표'!AT1766)</x:f>
        <x:v>-</x:v>
      </x:c>
      <x:c r="AP1768" s="46" t="str">
        <x:f>IF(ISBLANK('2012 HR 배정표'!AT1766)=TRUE,"-",IF(ISERROR((HLOOKUP($A$5,Prj_list!$O$6:$Z$7,2)*'2012 HR 배정표'!AU1766)/HLOOKUP($A$5,Prj_list!$O$6:$Z$7,2))=TRUE,"-",(HLOOKUP($A$5,Prj_list!$O$6:$Z$7,2)*'2012 HR 배정표'!AU1766)/HLOOKUP($A$5,Prj_list!$O$6:$Z$7,2)))</x:f>
        <x:v>-</x:v>
      </x:c>
      <x:c r="AQ1768" s="45" t="str">
        <x:f>IF(ISBLANK('2012 HR 배정표'!AV1766)=TRUE,"-",'2012 HR 배정표'!AV1766)</x:f>
        <x:v>-</x:v>
      </x:c>
      <x:c r="AR1768" s="46" t="str">
        <x:f>IF(ISBLANK('2012 HR 배정표'!AV1766)=TRUE,"-",IF(ISERROR((HLOOKUP($A$5,Prj_list!$O$6:$Z$7,2)*'2012 HR 배정표'!AW1766)/HLOOKUP($A$5,Prj_list!$O$6:$Z$7,2))=TRUE,"-",(HLOOKUP($A$5,Prj_list!$O$6:$Z$7,2)*'2012 HR 배정표'!AW1766)/HLOOKUP($A$5,Prj_list!$O$6:$Z$7,2)))</x:f>
        <x:v>-</x:v>
      </x:c>
      <x:c r="AS1768" s="45" t="str">
        <x:f>IF(ISBLANK('2012 HR 배정표'!AX1766)=TRUE,"-",'2012 HR 배정표'!AX1766)</x:f>
        <x:v>-</x:v>
      </x:c>
      <x:c r="AT1768" s="46" t="str">
        <x:f>IF(ISBLANK('2012 HR 배정표'!AX1766)=TRUE,"-",IF(ISERROR((HLOOKUP($A$5,Prj_list!$O$6:$Z$7,2)*'2012 HR 배정표'!AY1766)/HLOOKUP($A$5,Prj_list!$O$6:$Z$7,2))=TRUE,"-",(HLOOKUP($A$5,Prj_list!$O$6:$Z$7,2)*'2012 HR 배정표'!AY1766)/HLOOKUP($A$5,Prj_list!$O$6:$Z$7,2)))</x:f>
        <x:v>-</x:v>
      </x:c>
      <x:c r="AU1768" s="45" t="str">
        <x:f>IF(ISBLANK('2012 HR 배정표'!AZ1766)=TRUE,"-",'2012 HR 배정표'!AZ1766)</x:f>
        <x:v>-</x:v>
      </x:c>
      <x:c r="AV1768" s="46" t="str">
        <x:f>IF(ISBLANK('2012 HR 배정표'!AZ1766)=TRUE,"-",IF(ISERROR((HLOOKUP($A$5,Prj_list!$O$6:$Z$7,2)*'2012 HR 배정표'!BA1766)/HLOOKUP($A$5,Prj_list!$O$6:$Z$7,2))=TRUE,"-",(HLOOKUP($A$5,Prj_list!$O$6:$Z$7,2)*'2012 HR 배정표'!BA1766)/HLOOKUP($A$5,Prj_list!$O$6:$Z$7,2)))</x:f>
        <x:v>-</x:v>
      </x:c>
      <x:c r="AW1768" s="34" t="str">
        <x:f t="shared" si="56"/>
        <x:v/>
      </x:c>
      <x:c r="AX1768" s="41">
        <x:f t="shared" si="55"/>
        <x:v>0</x:v>
      </x:c>
    </x:row>
    <x:row r="1769" spans="1:50">
      <x:c r="A1769" s="45" t="str">
        <x:f>IF(ISBLANK('2012 HR 배정표'!F1767)=TRUE,"-",'2012 HR 배정표'!F1767)</x:f>
        <x:v>-</x:v>
      </x:c>
      <x:c r="B1769" s="46" t="str">
        <x:f>IF(ISBLANK('2012 HR 배정표'!F1767)=TRUE,"-",IF(ISERROR((HLOOKUP($A$5,Prj_list!$O$6:$Z$7,2)*'2012 HR 배정표'!G1767)/HLOOKUP($A$5,Prj_list!$O$6:$Z$7,2))=TRUE,"-",(HLOOKUP($A$5,Prj_list!$O$6:$Z$7,2)*'2012 HR 배정표'!G1767)/HLOOKUP($A$5,Prj_list!$O$6:$Z$7,2)))</x:f>
        <x:v>-</x:v>
      </x:c>
      <x:c r="C1769" s="45" t="str">
        <x:f>IF(ISBLANK('2012 HR 배정표'!H1767)=TRUE,"-",'2012 HR 배정표'!H1767)</x:f>
        <x:v>-</x:v>
      </x:c>
      <x:c r="D1769" s="46" t="str">
        <x:f>IF(ISBLANK('2012 HR 배정표'!H1767)=TRUE,"-",IF(ISERROR((HLOOKUP($A$5,Prj_list!$O$6:$Z$7,2)*'2012 HR 배정표'!I1767)/HLOOKUP($A$5,Prj_list!$O$6:$Z$7,2))=TRUE,"-",(HLOOKUP($A$5,Prj_list!$O$6:$Z$7,2)*'2012 HR 배정표'!I1767)/HLOOKUP($A$5,Prj_list!$O$6:$Z$7,2)))</x:f>
        <x:v>-</x:v>
      </x:c>
      <x:c r="E1769" s="45" t="str">
        <x:f>IF(ISBLANK('2012 HR 배정표'!J1767)=TRUE,"-",'2012 HR 배정표'!J1767)</x:f>
        <x:v>-</x:v>
      </x:c>
      <x:c r="F1769" s="46" t="str">
        <x:f>IF(ISBLANK('2012 HR 배정표'!J1767)=TRUE,"-",IF(ISERROR((HLOOKUP($A$5,Prj_list!$O$6:$Z$7,2)*'2012 HR 배정표'!K1767)/HLOOKUP($A$5,Prj_list!$O$6:$Z$7,2))=TRUE,"-",(HLOOKUP($A$5,Prj_list!$O$6:$Z$7,2)*'2012 HR 배정표'!K1767)/HLOOKUP($A$5,Prj_list!$O$6:$Z$7,2)))</x:f>
        <x:v>-</x:v>
      </x:c>
      <x:c r="G1769" s="45" t="str">
        <x:f>IF(ISBLANK('2012 HR 배정표'!L1767)=TRUE,"-",'2012 HR 배정표'!L1767)</x:f>
        <x:v>-</x:v>
      </x:c>
      <x:c r="H1769" s="46" t="str">
        <x:f>IF(ISBLANK('2012 HR 배정표'!L1767)=TRUE,"-",IF(ISERROR((HLOOKUP($A$5,Prj_list!$O$6:$Z$7,2)*'2012 HR 배정표'!M1767)/HLOOKUP($A$5,Prj_list!$O$6:$Z$7,2))=TRUE,"-",(HLOOKUP($A$5,Prj_list!$O$6:$Z$7,2)*'2012 HR 배정표'!M1767)/HLOOKUP($A$5,Prj_list!$O$6:$Z$7,2)))</x:f>
        <x:v>-</x:v>
      </x:c>
      <x:c r="I1769" s="45" t="str">
        <x:f>IF(ISBLANK('2012 HR 배정표'!N1767)=TRUE,"-",'2012 HR 배정표'!N1767)</x:f>
        <x:v>-</x:v>
      </x:c>
      <x:c r="J1769" s="46" t="str">
        <x:f>IF(ISBLANK('2012 HR 배정표'!N1767)=TRUE,"-",IF(ISERROR((HLOOKUP($A$5,Prj_list!$O$6:$Z$7,2)*'2012 HR 배정표'!O1767)/HLOOKUP($A$5,Prj_list!$O$6:$Z$7,2))=TRUE,"-",(HLOOKUP($A$5,Prj_list!$O$6:$Z$7,2)*'2012 HR 배정표'!O1767)/HLOOKUP($A$5,Prj_list!$O$6:$Z$7,2)))</x:f>
        <x:v>-</x:v>
      </x:c>
      <x:c r="K1769" s="45" t="str">
        <x:f>IF(ISBLANK('2012 HR 배정표'!P1767)=TRUE,"-",'2012 HR 배정표'!P1767)</x:f>
        <x:v>-</x:v>
      </x:c>
      <x:c r="L1769" s="46" t="str">
        <x:f>IF(ISBLANK('2012 HR 배정표'!P1767)=TRUE,"-",IF(ISERROR((HLOOKUP($A$5,Prj_list!$O$6:$Z$7,2)*'2012 HR 배정표'!Q1767)/HLOOKUP($A$5,Prj_list!$O$6:$Z$7,2))=TRUE,"-",(HLOOKUP($A$5,Prj_list!$O$6:$Z$7,2)*'2012 HR 배정표'!Q1767)/HLOOKUP($A$5,Prj_list!$O$6:$Z$7,2)))</x:f>
        <x:v>-</x:v>
      </x:c>
      <x:c r="M1769" s="45" t="str">
        <x:f>IF(ISBLANK('2012 HR 배정표'!R1767)=TRUE,"-",'2012 HR 배정표'!R1767)</x:f>
        <x:v>-</x:v>
      </x:c>
      <x:c r="N1769" s="46" t="str">
        <x:f>IF(ISBLANK('2012 HR 배정표'!R1767)=TRUE,"-",IF(ISERROR((HLOOKUP($A$5,Prj_list!$O$6:$Z$7,2)*'2012 HR 배정표'!S1767)/HLOOKUP($A$5,Prj_list!$O$6:$Z$7,2))=TRUE,"-",(HLOOKUP($A$5,Prj_list!$O$6:$Z$7,2)*'2012 HR 배정표'!S1767)/HLOOKUP($A$5,Prj_list!$O$6:$Z$7,2)))</x:f>
        <x:v>-</x:v>
      </x:c>
      <x:c r="O1769" s="45" t="str">
        <x:f>IF(ISBLANK('2012 HR 배정표'!T1767)=TRUE,"-",'2012 HR 배정표'!T1767)</x:f>
        <x:v>-</x:v>
      </x:c>
      <x:c r="P1769" s="46" t="str">
        <x:f>IF(ISBLANK('2012 HR 배정표'!T1767)=TRUE,"-",IF(ISERROR((HLOOKUP($A$5,Prj_list!$O$6:$Z$7,2)*'2012 HR 배정표'!U1767)/HLOOKUP($A$5,Prj_list!$O$6:$Z$7,2))=TRUE,"-",(HLOOKUP($A$5,Prj_list!$O$6:$Z$7,2)*'2012 HR 배정표'!U1767)/HLOOKUP($A$5,Prj_list!$O$6:$Z$7,2)))</x:f>
        <x:v>-</x:v>
      </x:c>
      <x:c r="Q1769" s="45" t="str">
        <x:f>IF(ISBLANK('2012 HR 배정표'!V1767)=TRUE,"-",'2012 HR 배정표'!V1767)</x:f>
        <x:v>-</x:v>
      </x:c>
      <x:c r="R1769" s="46" t="str">
        <x:f>IF(ISBLANK('2012 HR 배정표'!V1767)=TRUE,"-",IF(ISERROR((HLOOKUP($A$5,Prj_list!$O$6:$Z$7,2)*'2012 HR 배정표'!W1767)/HLOOKUP($A$5,Prj_list!$O$6:$Z$7,2))=TRUE,"-",(HLOOKUP($A$5,Prj_list!$O$6:$Z$7,2)*'2012 HR 배정표'!W1767)/HLOOKUP($A$5,Prj_list!$O$6:$Z$7,2)))</x:f>
        <x:v>-</x:v>
      </x:c>
      <x:c r="S1769" s="45" t="str">
        <x:f>IF(ISBLANK('2012 HR 배정표'!X1767)=TRUE,"-",'2012 HR 배정표'!X1767)</x:f>
        <x:v>-</x:v>
      </x:c>
      <x:c r="T1769" s="46" t="str">
        <x:f>IF(ISBLANK('2012 HR 배정표'!X1767)=TRUE,"-",IF(ISERROR((HLOOKUP($A$5,Prj_list!$O$6:$Z$7,2)*'2012 HR 배정표'!Y1767)/HLOOKUP($A$5,Prj_list!$O$6:$Z$7,2))=TRUE,"-",(HLOOKUP($A$5,Prj_list!$O$6:$Z$7,2)*'2012 HR 배정표'!Y1767)/HLOOKUP($A$5,Prj_list!$O$6:$Z$7,2)))</x:f>
        <x:v>-</x:v>
      </x:c>
      <x:c r="U1769" s="45" t="str">
        <x:f>IF(ISBLANK('2012 HR 배정표'!Z1767)=TRUE,"-",'2012 HR 배정표'!Z1767)</x:f>
        <x:v>-</x:v>
      </x:c>
      <x:c r="V1769" s="46" t="str">
        <x:f>IF(ISBLANK('2012 HR 배정표'!Z1767)=TRUE,"-",IF(ISERROR((HLOOKUP($A$5,Prj_list!$O$6:$Z$7,2)*'2012 HR 배정표'!AA1767)/HLOOKUP($A$5,Prj_list!$O$6:$Z$7,2))=TRUE,"-",(HLOOKUP($A$5,Prj_list!$O$6:$Z$7,2)*'2012 HR 배정표'!AA1767)/HLOOKUP($A$5,Prj_list!$O$6:$Z$7,2)))</x:f>
        <x:v>-</x:v>
      </x:c>
      <x:c r="W1769" s="45" t="str">
        <x:f>IF(ISBLANK('2012 HR 배정표'!AB1767)=TRUE,"-",'2012 HR 배정표'!AB1767)</x:f>
        <x:v>-</x:v>
      </x:c>
      <x:c r="X1769" s="46" t="str">
        <x:f>IF(ISBLANK('2012 HR 배정표'!AB1767)=TRUE,"-",IF(ISERROR((HLOOKUP($A$5,Prj_list!$O$6:$Z$7,2)*'2012 HR 배정표'!AC1767)/HLOOKUP($A$5,Prj_list!$O$6:$Z$7,2))=TRUE,"-",(HLOOKUP($A$5,Prj_list!$O$6:$Z$7,2)*'2012 HR 배정표'!AC1767)/HLOOKUP($A$5,Prj_list!$O$6:$Z$7,2)))</x:f>
        <x:v>-</x:v>
      </x:c>
      <x:c r="Y1769" s="45" t="str">
        <x:f>IF(ISBLANK('2012 HR 배정표'!AD1767)=TRUE,"-",'2012 HR 배정표'!AD1767)</x:f>
        <x:v>-</x:v>
      </x:c>
      <x:c r="Z1769" s="46" t="str">
        <x:f>IF(ISBLANK('2012 HR 배정표'!AD1767)=TRUE,"-",IF(ISERROR((HLOOKUP($A$5,Prj_list!$O$6:$Z$7,2)*'2012 HR 배정표'!AE1767)/HLOOKUP($A$5,Prj_list!$O$6:$Z$7,2))=TRUE,"-",(HLOOKUP($A$5,Prj_list!$O$6:$Z$7,2)*'2012 HR 배정표'!AE1767)/HLOOKUP($A$5,Prj_list!$O$6:$Z$7,2)))</x:f>
        <x:v>-</x:v>
      </x:c>
      <x:c r="AA1769" s="45" t="str">
        <x:f>IF(ISBLANK('2012 HR 배정표'!AF1767)=TRUE,"-",'2012 HR 배정표'!AF1767)</x:f>
        <x:v>-</x:v>
      </x:c>
      <x:c r="AB1769" s="46" t="str">
        <x:f>IF(ISBLANK('2012 HR 배정표'!AF1767)=TRUE,"-",IF(ISERROR((HLOOKUP($A$5,Prj_list!$O$6:$Z$7,2)*'2012 HR 배정표'!AG1767)/HLOOKUP($A$5,Prj_list!$O$6:$Z$7,2))=TRUE,"-",(HLOOKUP($A$5,Prj_list!$O$6:$Z$7,2)*'2012 HR 배정표'!AG1767)/HLOOKUP($A$5,Prj_list!$O$6:$Z$7,2)))</x:f>
        <x:v>-</x:v>
      </x:c>
      <x:c r="AC1769" s="45" t="str">
        <x:f>IF(ISBLANK('2012 HR 배정표'!AH1767)=TRUE,"-",'2012 HR 배정표'!AH1767)</x:f>
        <x:v>-</x:v>
      </x:c>
      <x:c r="AD1769" s="46" t="str">
        <x:f>IF(ISBLANK('2012 HR 배정표'!AH1767)=TRUE,"-",IF(ISERROR((HLOOKUP($A$5,Prj_list!$O$6:$Z$7,2)*'2012 HR 배정표'!AI1767)/HLOOKUP($A$5,Prj_list!$O$6:$Z$7,2))=TRUE,"-",(HLOOKUP($A$5,Prj_list!$O$6:$Z$7,2)*'2012 HR 배정표'!AI1767)/HLOOKUP($A$5,Prj_list!$O$6:$Z$7,2)))</x:f>
        <x:v>-</x:v>
      </x:c>
      <x:c r="AE1769" s="45" t="str">
        <x:f>IF(ISBLANK('2012 HR 배정표'!AJ1767)=TRUE,"-",'2012 HR 배정표'!AJ1767)</x:f>
        <x:v>-</x:v>
      </x:c>
      <x:c r="AF1769" s="46" t="str">
        <x:f>IF(ISBLANK('2012 HR 배정표'!AJ1767)=TRUE,"-",IF(ISERROR((HLOOKUP($A$5,Prj_list!$O$6:$Z$7,2)*'2012 HR 배정표'!AK1767)/HLOOKUP($A$5,Prj_list!$O$6:$Z$7,2))=TRUE,"-",(HLOOKUP($A$5,Prj_list!$O$6:$Z$7,2)*'2012 HR 배정표'!AK1767)/HLOOKUP($A$5,Prj_list!$O$6:$Z$7,2)))</x:f>
        <x:v>-</x:v>
      </x:c>
      <x:c r="AG1769" s="45" t="str">
        <x:f>IF(ISBLANK('2012 HR 배정표'!AL1767)=TRUE,"-",'2012 HR 배정표'!AL1767)</x:f>
        <x:v>-</x:v>
      </x:c>
      <x:c r="AH1769" s="46" t="str">
        <x:f>IF(ISBLANK('2012 HR 배정표'!AL1767)=TRUE,"-",IF(ISERROR((HLOOKUP($A$5,Prj_list!$O$6:$Z$7,2)*'2012 HR 배정표'!AM1767)/HLOOKUP($A$5,Prj_list!$O$6:$Z$7,2))=TRUE,"-",(HLOOKUP($A$5,Prj_list!$O$6:$Z$7,2)*'2012 HR 배정표'!AM1767)/HLOOKUP($A$5,Prj_list!$O$6:$Z$7,2)))</x:f>
        <x:v>-</x:v>
      </x:c>
      <x:c r="AI1769" s="45" t="str">
        <x:f>IF(ISBLANK('2012 HR 배정표'!AN1767)=TRUE,"-",'2012 HR 배정표'!AN1767)</x:f>
        <x:v>-</x:v>
      </x:c>
      <x:c r="AJ1769" s="46" t="str">
        <x:f>IF(ISBLANK('2012 HR 배정표'!AN1767)=TRUE,"-",IF(ISERROR((HLOOKUP($A$5,Prj_list!$O$6:$Z$7,2)*'2012 HR 배정표'!AO1767)/HLOOKUP($A$5,Prj_list!$O$6:$Z$7,2))=TRUE,"-",(HLOOKUP($A$5,Prj_list!$O$6:$Z$7,2)*'2012 HR 배정표'!AO1767)/HLOOKUP($A$5,Prj_list!$O$6:$Z$7,2)))</x:f>
        <x:v>-</x:v>
      </x:c>
      <x:c r="AK1769" s="45" t="str">
        <x:f>IF(ISBLANK('2012 HR 배정표'!AP1767)=TRUE,"-",'2012 HR 배정표'!AP1767)</x:f>
        <x:v>-</x:v>
      </x:c>
      <x:c r="AL1769" s="46" t="str">
        <x:f>IF(ISBLANK('2012 HR 배정표'!AP1767)=TRUE,"-",IF(ISERROR((HLOOKUP($A$5,Prj_list!$O$6:$Z$7,2)*'2012 HR 배정표'!AQ1767)/HLOOKUP($A$5,Prj_list!$O$6:$Z$7,2))=TRUE,"-",(HLOOKUP($A$5,Prj_list!$O$6:$Z$7,2)*'2012 HR 배정표'!AQ1767)/HLOOKUP($A$5,Prj_list!$O$6:$Z$7,2)))</x:f>
        <x:v>-</x:v>
      </x:c>
      <x:c r="AM1769" s="45" t="str">
        <x:f>IF(ISBLANK('2012 HR 배정표'!AR1767)=TRUE,"-",'2012 HR 배정표'!AR1767)</x:f>
        <x:v>-</x:v>
      </x:c>
      <x:c r="AN1769" s="46" t="str">
        <x:f>IF(ISBLANK('2012 HR 배정표'!AR1767)=TRUE,"-",IF(ISERROR((HLOOKUP($A$5,Prj_list!$O$6:$Z$7,2)*'2012 HR 배정표'!AS1767)/HLOOKUP($A$5,Prj_list!$O$6:$Z$7,2))=TRUE,"-",(HLOOKUP($A$5,Prj_list!$O$6:$Z$7,2)*'2012 HR 배정표'!AS1767)/HLOOKUP($A$5,Prj_list!$O$6:$Z$7,2)))</x:f>
        <x:v>-</x:v>
      </x:c>
      <x:c r="AO1769" s="45" t="str">
        <x:f>IF(ISBLANK('2012 HR 배정표'!AT1767)=TRUE,"-",'2012 HR 배정표'!AT1767)</x:f>
        <x:v>-</x:v>
      </x:c>
      <x:c r="AP1769" s="46" t="str">
        <x:f>IF(ISBLANK('2012 HR 배정표'!AT1767)=TRUE,"-",IF(ISERROR((HLOOKUP($A$5,Prj_list!$O$6:$Z$7,2)*'2012 HR 배정표'!AU1767)/HLOOKUP($A$5,Prj_list!$O$6:$Z$7,2))=TRUE,"-",(HLOOKUP($A$5,Prj_list!$O$6:$Z$7,2)*'2012 HR 배정표'!AU1767)/HLOOKUP($A$5,Prj_list!$O$6:$Z$7,2)))</x:f>
        <x:v>-</x:v>
      </x:c>
      <x:c r="AQ1769" s="45" t="str">
        <x:f>IF(ISBLANK('2012 HR 배정표'!AV1767)=TRUE,"-",'2012 HR 배정표'!AV1767)</x:f>
        <x:v>-</x:v>
      </x:c>
      <x:c r="AR1769" s="46" t="str">
        <x:f>IF(ISBLANK('2012 HR 배정표'!AV1767)=TRUE,"-",IF(ISERROR((HLOOKUP($A$5,Prj_list!$O$6:$Z$7,2)*'2012 HR 배정표'!AW1767)/HLOOKUP($A$5,Prj_list!$O$6:$Z$7,2))=TRUE,"-",(HLOOKUP($A$5,Prj_list!$O$6:$Z$7,2)*'2012 HR 배정표'!AW1767)/HLOOKUP($A$5,Prj_list!$O$6:$Z$7,2)))</x:f>
        <x:v>-</x:v>
      </x:c>
      <x:c r="AS1769" s="45" t="str">
        <x:f>IF(ISBLANK('2012 HR 배정표'!AX1767)=TRUE,"-",'2012 HR 배정표'!AX1767)</x:f>
        <x:v>-</x:v>
      </x:c>
      <x:c r="AT1769" s="46" t="str">
        <x:f>IF(ISBLANK('2012 HR 배정표'!AX1767)=TRUE,"-",IF(ISERROR((HLOOKUP($A$5,Prj_list!$O$6:$Z$7,2)*'2012 HR 배정표'!AY1767)/HLOOKUP($A$5,Prj_list!$O$6:$Z$7,2))=TRUE,"-",(HLOOKUP($A$5,Prj_list!$O$6:$Z$7,2)*'2012 HR 배정표'!AY1767)/HLOOKUP($A$5,Prj_list!$O$6:$Z$7,2)))</x:f>
        <x:v>-</x:v>
      </x:c>
      <x:c r="AU1769" s="45" t="str">
        <x:f>IF(ISBLANK('2012 HR 배정표'!AZ1767)=TRUE,"-",'2012 HR 배정표'!AZ1767)</x:f>
        <x:v>-</x:v>
      </x:c>
      <x:c r="AV1769" s="46" t="str">
        <x:f>IF(ISBLANK('2012 HR 배정표'!AZ1767)=TRUE,"-",IF(ISERROR((HLOOKUP($A$5,Prj_list!$O$6:$Z$7,2)*'2012 HR 배정표'!BA1767)/HLOOKUP($A$5,Prj_list!$O$6:$Z$7,2))=TRUE,"-",(HLOOKUP($A$5,Prj_list!$O$6:$Z$7,2)*'2012 HR 배정표'!BA1767)/HLOOKUP($A$5,Prj_list!$O$6:$Z$7,2)))</x:f>
        <x:v>-</x:v>
      </x:c>
      <x:c r="AW1769" s="34" t="str">
        <x:f t="shared" si="56"/>
        <x:v/>
      </x:c>
      <x:c r="AX1769" s="41">
        <x:f t="shared" si="55"/>
        <x:v>0</x:v>
      </x:c>
    </x:row>
    <x:row r="1770" spans="1:50">
      <x:c r="A1770" s="45" t="str">
        <x:f>IF(ISBLANK('2012 HR 배정표'!F1768)=TRUE,"-",'2012 HR 배정표'!F1768)</x:f>
        <x:v>-</x:v>
      </x:c>
      <x:c r="B1770" s="46" t="str">
        <x:f>IF(ISBLANK('2012 HR 배정표'!F1768)=TRUE,"-",IF(ISERROR((HLOOKUP($A$5,Prj_list!$O$6:$Z$7,2)*'2012 HR 배정표'!G1768)/HLOOKUP($A$5,Prj_list!$O$6:$Z$7,2))=TRUE,"-",(HLOOKUP($A$5,Prj_list!$O$6:$Z$7,2)*'2012 HR 배정표'!G1768)/HLOOKUP($A$5,Prj_list!$O$6:$Z$7,2)))</x:f>
        <x:v>-</x:v>
      </x:c>
      <x:c r="C1770" s="45" t="str">
        <x:f>IF(ISBLANK('2012 HR 배정표'!H1768)=TRUE,"-",'2012 HR 배정표'!H1768)</x:f>
        <x:v>-</x:v>
      </x:c>
      <x:c r="D1770" s="46" t="str">
        <x:f>IF(ISBLANK('2012 HR 배정표'!H1768)=TRUE,"-",IF(ISERROR((HLOOKUP($A$5,Prj_list!$O$6:$Z$7,2)*'2012 HR 배정표'!I1768)/HLOOKUP($A$5,Prj_list!$O$6:$Z$7,2))=TRUE,"-",(HLOOKUP($A$5,Prj_list!$O$6:$Z$7,2)*'2012 HR 배정표'!I1768)/HLOOKUP($A$5,Prj_list!$O$6:$Z$7,2)))</x:f>
        <x:v>-</x:v>
      </x:c>
      <x:c r="E1770" s="45" t="str">
        <x:f>IF(ISBLANK('2012 HR 배정표'!J1768)=TRUE,"-",'2012 HR 배정표'!J1768)</x:f>
        <x:v>-</x:v>
      </x:c>
      <x:c r="F1770" s="46" t="str">
        <x:f>IF(ISBLANK('2012 HR 배정표'!J1768)=TRUE,"-",IF(ISERROR((HLOOKUP($A$5,Prj_list!$O$6:$Z$7,2)*'2012 HR 배정표'!K1768)/HLOOKUP($A$5,Prj_list!$O$6:$Z$7,2))=TRUE,"-",(HLOOKUP($A$5,Prj_list!$O$6:$Z$7,2)*'2012 HR 배정표'!K1768)/HLOOKUP($A$5,Prj_list!$O$6:$Z$7,2)))</x:f>
        <x:v>-</x:v>
      </x:c>
      <x:c r="G1770" s="45" t="str">
        <x:f>IF(ISBLANK('2012 HR 배정표'!L1768)=TRUE,"-",'2012 HR 배정표'!L1768)</x:f>
        <x:v>-</x:v>
      </x:c>
      <x:c r="H1770" s="46" t="str">
        <x:f>IF(ISBLANK('2012 HR 배정표'!L1768)=TRUE,"-",IF(ISERROR((HLOOKUP($A$5,Prj_list!$O$6:$Z$7,2)*'2012 HR 배정표'!M1768)/HLOOKUP($A$5,Prj_list!$O$6:$Z$7,2))=TRUE,"-",(HLOOKUP($A$5,Prj_list!$O$6:$Z$7,2)*'2012 HR 배정표'!M1768)/HLOOKUP($A$5,Prj_list!$O$6:$Z$7,2)))</x:f>
        <x:v>-</x:v>
      </x:c>
      <x:c r="I1770" s="45" t="str">
        <x:f>IF(ISBLANK('2012 HR 배정표'!N1768)=TRUE,"-",'2012 HR 배정표'!N1768)</x:f>
        <x:v>-</x:v>
      </x:c>
      <x:c r="J1770" s="46" t="str">
        <x:f>IF(ISBLANK('2012 HR 배정표'!N1768)=TRUE,"-",IF(ISERROR((HLOOKUP($A$5,Prj_list!$O$6:$Z$7,2)*'2012 HR 배정표'!O1768)/HLOOKUP($A$5,Prj_list!$O$6:$Z$7,2))=TRUE,"-",(HLOOKUP($A$5,Prj_list!$O$6:$Z$7,2)*'2012 HR 배정표'!O1768)/HLOOKUP($A$5,Prj_list!$O$6:$Z$7,2)))</x:f>
        <x:v>-</x:v>
      </x:c>
      <x:c r="K1770" s="45" t="str">
        <x:f>IF(ISBLANK('2012 HR 배정표'!P1768)=TRUE,"-",'2012 HR 배정표'!P1768)</x:f>
        <x:v>-</x:v>
      </x:c>
      <x:c r="L1770" s="46" t="str">
        <x:f>IF(ISBLANK('2012 HR 배정표'!P1768)=TRUE,"-",IF(ISERROR((HLOOKUP($A$5,Prj_list!$O$6:$Z$7,2)*'2012 HR 배정표'!Q1768)/HLOOKUP($A$5,Prj_list!$O$6:$Z$7,2))=TRUE,"-",(HLOOKUP($A$5,Prj_list!$O$6:$Z$7,2)*'2012 HR 배정표'!Q1768)/HLOOKUP($A$5,Prj_list!$O$6:$Z$7,2)))</x:f>
        <x:v>-</x:v>
      </x:c>
      <x:c r="M1770" s="45" t="str">
        <x:f>IF(ISBLANK('2012 HR 배정표'!R1768)=TRUE,"-",'2012 HR 배정표'!R1768)</x:f>
        <x:v>-</x:v>
      </x:c>
      <x:c r="N1770" s="46" t="str">
        <x:f>IF(ISBLANK('2012 HR 배정표'!R1768)=TRUE,"-",IF(ISERROR((HLOOKUP($A$5,Prj_list!$O$6:$Z$7,2)*'2012 HR 배정표'!S1768)/HLOOKUP($A$5,Prj_list!$O$6:$Z$7,2))=TRUE,"-",(HLOOKUP($A$5,Prj_list!$O$6:$Z$7,2)*'2012 HR 배정표'!S1768)/HLOOKUP($A$5,Prj_list!$O$6:$Z$7,2)))</x:f>
        <x:v>-</x:v>
      </x:c>
      <x:c r="O1770" s="45" t="str">
        <x:f>IF(ISBLANK('2012 HR 배정표'!T1768)=TRUE,"-",'2012 HR 배정표'!T1768)</x:f>
        <x:v>-</x:v>
      </x:c>
      <x:c r="P1770" s="46" t="str">
        <x:f>IF(ISBLANK('2012 HR 배정표'!T1768)=TRUE,"-",IF(ISERROR((HLOOKUP($A$5,Prj_list!$O$6:$Z$7,2)*'2012 HR 배정표'!U1768)/HLOOKUP($A$5,Prj_list!$O$6:$Z$7,2))=TRUE,"-",(HLOOKUP($A$5,Prj_list!$O$6:$Z$7,2)*'2012 HR 배정표'!U1768)/HLOOKUP($A$5,Prj_list!$O$6:$Z$7,2)))</x:f>
        <x:v>-</x:v>
      </x:c>
      <x:c r="Q1770" s="45" t="str">
        <x:f>IF(ISBLANK('2012 HR 배정표'!V1768)=TRUE,"-",'2012 HR 배정표'!V1768)</x:f>
        <x:v>-</x:v>
      </x:c>
      <x:c r="R1770" s="46" t="str">
        <x:f>IF(ISBLANK('2012 HR 배정표'!V1768)=TRUE,"-",IF(ISERROR((HLOOKUP($A$5,Prj_list!$O$6:$Z$7,2)*'2012 HR 배정표'!W1768)/HLOOKUP($A$5,Prj_list!$O$6:$Z$7,2))=TRUE,"-",(HLOOKUP($A$5,Prj_list!$O$6:$Z$7,2)*'2012 HR 배정표'!W1768)/HLOOKUP($A$5,Prj_list!$O$6:$Z$7,2)))</x:f>
        <x:v>-</x:v>
      </x:c>
      <x:c r="S1770" s="45" t="str">
        <x:f>IF(ISBLANK('2012 HR 배정표'!X1768)=TRUE,"-",'2012 HR 배정표'!X1768)</x:f>
        <x:v>-</x:v>
      </x:c>
      <x:c r="T1770" s="46" t="str">
        <x:f>IF(ISBLANK('2012 HR 배정표'!X1768)=TRUE,"-",IF(ISERROR((HLOOKUP($A$5,Prj_list!$O$6:$Z$7,2)*'2012 HR 배정표'!Y1768)/HLOOKUP($A$5,Prj_list!$O$6:$Z$7,2))=TRUE,"-",(HLOOKUP($A$5,Prj_list!$O$6:$Z$7,2)*'2012 HR 배정표'!Y1768)/HLOOKUP($A$5,Prj_list!$O$6:$Z$7,2)))</x:f>
        <x:v>-</x:v>
      </x:c>
      <x:c r="U1770" s="45" t="str">
        <x:f>IF(ISBLANK('2012 HR 배정표'!Z1768)=TRUE,"-",'2012 HR 배정표'!Z1768)</x:f>
        <x:v>-</x:v>
      </x:c>
      <x:c r="V1770" s="46" t="str">
        <x:f>IF(ISBLANK('2012 HR 배정표'!Z1768)=TRUE,"-",IF(ISERROR((HLOOKUP($A$5,Prj_list!$O$6:$Z$7,2)*'2012 HR 배정표'!AA1768)/HLOOKUP($A$5,Prj_list!$O$6:$Z$7,2))=TRUE,"-",(HLOOKUP($A$5,Prj_list!$O$6:$Z$7,2)*'2012 HR 배정표'!AA1768)/HLOOKUP($A$5,Prj_list!$O$6:$Z$7,2)))</x:f>
        <x:v>-</x:v>
      </x:c>
      <x:c r="W1770" s="45" t="str">
        <x:f>IF(ISBLANK('2012 HR 배정표'!AB1768)=TRUE,"-",'2012 HR 배정표'!AB1768)</x:f>
        <x:v>-</x:v>
      </x:c>
      <x:c r="X1770" s="46" t="str">
        <x:f>IF(ISBLANK('2012 HR 배정표'!AB1768)=TRUE,"-",IF(ISERROR((HLOOKUP($A$5,Prj_list!$O$6:$Z$7,2)*'2012 HR 배정표'!AC1768)/HLOOKUP($A$5,Prj_list!$O$6:$Z$7,2))=TRUE,"-",(HLOOKUP($A$5,Prj_list!$O$6:$Z$7,2)*'2012 HR 배정표'!AC1768)/HLOOKUP($A$5,Prj_list!$O$6:$Z$7,2)))</x:f>
        <x:v>-</x:v>
      </x:c>
      <x:c r="Y1770" s="45" t="str">
        <x:f>IF(ISBLANK('2012 HR 배정표'!AD1768)=TRUE,"-",'2012 HR 배정표'!AD1768)</x:f>
        <x:v>-</x:v>
      </x:c>
      <x:c r="Z1770" s="46" t="str">
        <x:f>IF(ISBLANK('2012 HR 배정표'!AD1768)=TRUE,"-",IF(ISERROR((HLOOKUP($A$5,Prj_list!$O$6:$Z$7,2)*'2012 HR 배정표'!AE1768)/HLOOKUP($A$5,Prj_list!$O$6:$Z$7,2))=TRUE,"-",(HLOOKUP($A$5,Prj_list!$O$6:$Z$7,2)*'2012 HR 배정표'!AE1768)/HLOOKUP($A$5,Prj_list!$O$6:$Z$7,2)))</x:f>
        <x:v>-</x:v>
      </x:c>
      <x:c r="AA1770" s="45" t="str">
        <x:f>IF(ISBLANK('2012 HR 배정표'!AF1768)=TRUE,"-",'2012 HR 배정표'!AF1768)</x:f>
        <x:v>-</x:v>
      </x:c>
      <x:c r="AB1770" s="46" t="str">
        <x:f>IF(ISBLANK('2012 HR 배정표'!AF1768)=TRUE,"-",IF(ISERROR((HLOOKUP($A$5,Prj_list!$O$6:$Z$7,2)*'2012 HR 배정표'!AG1768)/HLOOKUP($A$5,Prj_list!$O$6:$Z$7,2))=TRUE,"-",(HLOOKUP($A$5,Prj_list!$O$6:$Z$7,2)*'2012 HR 배정표'!AG1768)/HLOOKUP($A$5,Prj_list!$O$6:$Z$7,2)))</x:f>
        <x:v>-</x:v>
      </x:c>
      <x:c r="AC1770" s="45" t="str">
        <x:f>IF(ISBLANK('2012 HR 배정표'!AH1768)=TRUE,"-",'2012 HR 배정표'!AH1768)</x:f>
        <x:v>-</x:v>
      </x:c>
      <x:c r="AD1770" s="46" t="str">
        <x:f>IF(ISBLANK('2012 HR 배정표'!AH1768)=TRUE,"-",IF(ISERROR((HLOOKUP($A$5,Prj_list!$O$6:$Z$7,2)*'2012 HR 배정표'!AI1768)/HLOOKUP($A$5,Prj_list!$O$6:$Z$7,2))=TRUE,"-",(HLOOKUP($A$5,Prj_list!$O$6:$Z$7,2)*'2012 HR 배정표'!AI1768)/HLOOKUP($A$5,Prj_list!$O$6:$Z$7,2)))</x:f>
        <x:v>-</x:v>
      </x:c>
      <x:c r="AE1770" s="45" t="str">
        <x:f>IF(ISBLANK('2012 HR 배정표'!AJ1768)=TRUE,"-",'2012 HR 배정표'!AJ1768)</x:f>
        <x:v>-</x:v>
      </x:c>
      <x:c r="AF1770" s="46" t="str">
        <x:f>IF(ISBLANK('2012 HR 배정표'!AJ1768)=TRUE,"-",IF(ISERROR((HLOOKUP($A$5,Prj_list!$O$6:$Z$7,2)*'2012 HR 배정표'!AK1768)/HLOOKUP($A$5,Prj_list!$O$6:$Z$7,2))=TRUE,"-",(HLOOKUP($A$5,Prj_list!$O$6:$Z$7,2)*'2012 HR 배정표'!AK1768)/HLOOKUP($A$5,Prj_list!$O$6:$Z$7,2)))</x:f>
        <x:v>-</x:v>
      </x:c>
      <x:c r="AG1770" s="45" t="str">
        <x:f>IF(ISBLANK('2012 HR 배정표'!AL1768)=TRUE,"-",'2012 HR 배정표'!AL1768)</x:f>
        <x:v>-</x:v>
      </x:c>
      <x:c r="AH1770" s="46" t="str">
        <x:f>IF(ISBLANK('2012 HR 배정표'!AL1768)=TRUE,"-",IF(ISERROR((HLOOKUP($A$5,Prj_list!$O$6:$Z$7,2)*'2012 HR 배정표'!AM1768)/HLOOKUP($A$5,Prj_list!$O$6:$Z$7,2))=TRUE,"-",(HLOOKUP($A$5,Prj_list!$O$6:$Z$7,2)*'2012 HR 배정표'!AM1768)/HLOOKUP($A$5,Prj_list!$O$6:$Z$7,2)))</x:f>
        <x:v>-</x:v>
      </x:c>
      <x:c r="AI1770" s="45" t="str">
        <x:f>IF(ISBLANK('2012 HR 배정표'!AN1768)=TRUE,"-",'2012 HR 배정표'!AN1768)</x:f>
        <x:v>-</x:v>
      </x:c>
      <x:c r="AJ1770" s="46" t="str">
        <x:f>IF(ISBLANK('2012 HR 배정표'!AN1768)=TRUE,"-",IF(ISERROR((HLOOKUP($A$5,Prj_list!$O$6:$Z$7,2)*'2012 HR 배정표'!AO1768)/HLOOKUP($A$5,Prj_list!$O$6:$Z$7,2))=TRUE,"-",(HLOOKUP($A$5,Prj_list!$O$6:$Z$7,2)*'2012 HR 배정표'!AO1768)/HLOOKUP($A$5,Prj_list!$O$6:$Z$7,2)))</x:f>
        <x:v>-</x:v>
      </x:c>
      <x:c r="AK1770" s="45" t="str">
        <x:f>IF(ISBLANK('2012 HR 배정표'!AP1768)=TRUE,"-",'2012 HR 배정표'!AP1768)</x:f>
        <x:v>-</x:v>
      </x:c>
      <x:c r="AL1770" s="46" t="str">
        <x:f>IF(ISBLANK('2012 HR 배정표'!AP1768)=TRUE,"-",IF(ISERROR((HLOOKUP($A$5,Prj_list!$O$6:$Z$7,2)*'2012 HR 배정표'!AQ1768)/HLOOKUP($A$5,Prj_list!$O$6:$Z$7,2))=TRUE,"-",(HLOOKUP($A$5,Prj_list!$O$6:$Z$7,2)*'2012 HR 배정표'!AQ1768)/HLOOKUP($A$5,Prj_list!$O$6:$Z$7,2)))</x:f>
        <x:v>-</x:v>
      </x:c>
      <x:c r="AM1770" s="45" t="str">
        <x:f>IF(ISBLANK('2012 HR 배정표'!AR1768)=TRUE,"-",'2012 HR 배정표'!AR1768)</x:f>
        <x:v>-</x:v>
      </x:c>
      <x:c r="AN1770" s="46" t="str">
        <x:f>IF(ISBLANK('2012 HR 배정표'!AR1768)=TRUE,"-",IF(ISERROR((HLOOKUP($A$5,Prj_list!$O$6:$Z$7,2)*'2012 HR 배정표'!AS1768)/HLOOKUP($A$5,Prj_list!$O$6:$Z$7,2))=TRUE,"-",(HLOOKUP($A$5,Prj_list!$O$6:$Z$7,2)*'2012 HR 배정표'!AS1768)/HLOOKUP($A$5,Prj_list!$O$6:$Z$7,2)))</x:f>
        <x:v>-</x:v>
      </x:c>
      <x:c r="AO1770" s="45" t="str">
        <x:f>IF(ISBLANK('2012 HR 배정표'!AT1768)=TRUE,"-",'2012 HR 배정표'!AT1768)</x:f>
        <x:v>-</x:v>
      </x:c>
      <x:c r="AP1770" s="46" t="str">
        <x:f>IF(ISBLANK('2012 HR 배정표'!AT1768)=TRUE,"-",IF(ISERROR((HLOOKUP($A$5,Prj_list!$O$6:$Z$7,2)*'2012 HR 배정표'!AU1768)/HLOOKUP($A$5,Prj_list!$O$6:$Z$7,2))=TRUE,"-",(HLOOKUP($A$5,Prj_list!$O$6:$Z$7,2)*'2012 HR 배정표'!AU1768)/HLOOKUP($A$5,Prj_list!$O$6:$Z$7,2)))</x:f>
        <x:v>-</x:v>
      </x:c>
      <x:c r="AQ1770" s="45" t="str">
        <x:f>IF(ISBLANK('2012 HR 배정표'!AV1768)=TRUE,"-",'2012 HR 배정표'!AV1768)</x:f>
        <x:v>-</x:v>
      </x:c>
      <x:c r="AR1770" s="46" t="str">
        <x:f>IF(ISBLANK('2012 HR 배정표'!AV1768)=TRUE,"-",IF(ISERROR((HLOOKUP($A$5,Prj_list!$O$6:$Z$7,2)*'2012 HR 배정표'!AW1768)/HLOOKUP($A$5,Prj_list!$O$6:$Z$7,2))=TRUE,"-",(HLOOKUP($A$5,Prj_list!$O$6:$Z$7,2)*'2012 HR 배정표'!AW1768)/HLOOKUP($A$5,Prj_list!$O$6:$Z$7,2)))</x:f>
        <x:v>-</x:v>
      </x:c>
      <x:c r="AS1770" s="45" t="str">
        <x:f>IF(ISBLANK('2012 HR 배정표'!AX1768)=TRUE,"-",'2012 HR 배정표'!AX1768)</x:f>
        <x:v>-</x:v>
      </x:c>
      <x:c r="AT1770" s="46" t="str">
        <x:f>IF(ISBLANK('2012 HR 배정표'!AX1768)=TRUE,"-",IF(ISERROR((HLOOKUP($A$5,Prj_list!$O$6:$Z$7,2)*'2012 HR 배정표'!AY1768)/HLOOKUP($A$5,Prj_list!$O$6:$Z$7,2))=TRUE,"-",(HLOOKUP($A$5,Prj_list!$O$6:$Z$7,2)*'2012 HR 배정표'!AY1768)/HLOOKUP($A$5,Prj_list!$O$6:$Z$7,2)))</x:f>
        <x:v>-</x:v>
      </x:c>
      <x:c r="AU1770" s="45" t="str">
        <x:f>IF(ISBLANK('2012 HR 배정표'!AZ1768)=TRUE,"-",'2012 HR 배정표'!AZ1768)</x:f>
        <x:v>-</x:v>
      </x:c>
      <x:c r="AV1770" s="46" t="str">
        <x:f>IF(ISBLANK('2012 HR 배정표'!AZ1768)=TRUE,"-",IF(ISERROR((HLOOKUP($A$5,Prj_list!$O$6:$Z$7,2)*'2012 HR 배정표'!BA1768)/HLOOKUP($A$5,Prj_list!$O$6:$Z$7,2))=TRUE,"-",(HLOOKUP($A$5,Prj_list!$O$6:$Z$7,2)*'2012 HR 배정표'!BA1768)/HLOOKUP($A$5,Prj_list!$O$6:$Z$7,2)))</x:f>
        <x:v>-</x:v>
      </x:c>
      <x:c r="AW1770" s="34" t="str">
        <x:f t="shared" si="56"/>
        <x:v/>
      </x:c>
      <x:c r="AX1770" s="41">
        <x:f t="shared" si="55"/>
        <x:v>0</x:v>
      </x:c>
    </x:row>
    <x:row r="1771" spans="1:50">
      <x:c r="A1771" s="45" t="str">
        <x:f>IF(ISBLANK('2012 HR 배정표'!F1769)=TRUE,"-",'2012 HR 배정표'!F1769)</x:f>
        <x:v>-</x:v>
      </x:c>
      <x:c r="B1771" s="46" t="str">
        <x:f>IF(ISBLANK('2012 HR 배정표'!F1769)=TRUE,"-",IF(ISERROR((HLOOKUP($A$5,Prj_list!$O$6:$Z$7,2)*'2012 HR 배정표'!G1769)/HLOOKUP($A$5,Prj_list!$O$6:$Z$7,2))=TRUE,"-",(HLOOKUP($A$5,Prj_list!$O$6:$Z$7,2)*'2012 HR 배정표'!G1769)/HLOOKUP($A$5,Prj_list!$O$6:$Z$7,2)))</x:f>
        <x:v>-</x:v>
      </x:c>
      <x:c r="C1771" s="45" t="str">
        <x:f>IF(ISBLANK('2012 HR 배정표'!H1769)=TRUE,"-",'2012 HR 배정표'!H1769)</x:f>
        <x:v>-</x:v>
      </x:c>
      <x:c r="D1771" s="46" t="str">
        <x:f>IF(ISBLANK('2012 HR 배정표'!H1769)=TRUE,"-",IF(ISERROR((HLOOKUP($A$5,Prj_list!$O$6:$Z$7,2)*'2012 HR 배정표'!I1769)/HLOOKUP($A$5,Prj_list!$O$6:$Z$7,2))=TRUE,"-",(HLOOKUP($A$5,Prj_list!$O$6:$Z$7,2)*'2012 HR 배정표'!I1769)/HLOOKUP($A$5,Prj_list!$O$6:$Z$7,2)))</x:f>
        <x:v>-</x:v>
      </x:c>
      <x:c r="E1771" s="45" t="str">
        <x:f>IF(ISBLANK('2012 HR 배정표'!J1769)=TRUE,"-",'2012 HR 배정표'!J1769)</x:f>
        <x:v>-</x:v>
      </x:c>
      <x:c r="F1771" s="46" t="str">
        <x:f>IF(ISBLANK('2012 HR 배정표'!J1769)=TRUE,"-",IF(ISERROR((HLOOKUP($A$5,Prj_list!$O$6:$Z$7,2)*'2012 HR 배정표'!K1769)/HLOOKUP($A$5,Prj_list!$O$6:$Z$7,2))=TRUE,"-",(HLOOKUP($A$5,Prj_list!$O$6:$Z$7,2)*'2012 HR 배정표'!K1769)/HLOOKUP($A$5,Prj_list!$O$6:$Z$7,2)))</x:f>
        <x:v>-</x:v>
      </x:c>
      <x:c r="G1771" s="45" t="str">
        <x:f>IF(ISBLANK('2012 HR 배정표'!L1769)=TRUE,"-",'2012 HR 배정표'!L1769)</x:f>
        <x:v>-</x:v>
      </x:c>
      <x:c r="H1771" s="46" t="str">
        <x:f>IF(ISBLANK('2012 HR 배정표'!L1769)=TRUE,"-",IF(ISERROR((HLOOKUP($A$5,Prj_list!$O$6:$Z$7,2)*'2012 HR 배정표'!M1769)/HLOOKUP($A$5,Prj_list!$O$6:$Z$7,2))=TRUE,"-",(HLOOKUP($A$5,Prj_list!$O$6:$Z$7,2)*'2012 HR 배정표'!M1769)/HLOOKUP($A$5,Prj_list!$O$6:$Z$7,2)))</x:f>
        <x:v>-</x:v>
      </x:c>
      <x:c r="I1771" s="45" t="str">
        <x:f>IF(ISBLANK('2012 HR 배정표'!N1769)=TRUE,"-",'2012 HR 배정표'!N1769)</x:f>
        <x:v>-</x:v>
      </x:c>
      <x:c r="J1771" s="46" t="str">
        <x:f>IF(ISBLANK('2012 HR 배정표'!N1769)=TRUE,"-",IF(ISERROR((HLOOKUP($A$5,Prj_list!$O$6:$Z$7,2)*'2012 HR 배정표'!O1769)/HLOOKUP($A$5,Prj_list!$O$6:$Z$7,2))=TRUE,"-",(HLOOKUP($A$5,Prj_list!$O$6:$Z$7,2)*'2012 HR 배정표'!O1769)/HLOOKUP($A$5,Prj_list!$O$6:$Z$7,2)))</x:f>
        <x:v>-</x:v>
      </x:c>
      <x:c r="K1771" s="45" t="str">
        <x:f>IF(ISBLANK('2012 HR 배정표'!P1769)=TRUE,"-",'2012 HR 배정표'!P1769)</x:f>
        <x:v>-</x:v>
      </x:c>
      <x:c r="L1771" s="46" t="str">
        <x:f>IF(ISBLANK('2012 HR 배정표'!P1769)=TRUE,"-",IF(ISERROR((HLOOKUP($A$5,Prj_list!$O$6:$Z$7,2)*'2012 HR 배정표'!Q1769)/HLOOKUP($A$5,Prj_list!$O$6:$Z$7,2))=TRUE,"-",(HLOOKUP($A$5,Prj_list!$O$6:$Z$7,2)*'2012 HR 배정표'!Q1769)/HLOOKUP($A$5,Prj_list!$O$6:$Z$7,2)))</x:f>
        <x:v>-</x:v>
      </x:c>
      <x:c r="M1771" s="45" t="str">
        <x:f>IF(ISBLANK('2012 HR 배정표'!R1769)=TRUE,"-",'2012 HR 배정표'!R1769)</x:f>
        <x:v>-</x:v>
      </x:c>
      <x:c r="N1771" s="46" t="str">
        <x:f>IF(ISBLANK('2012 HR 배정표'!R1769)=TRUE,"-",IF(ISERROR((HLOOKUP($A$5,Prj_list!$O$6:$Z$7,2)*'2012 HR 배정표'!S1769)/HLOOKUP($A$5,Prj_list!$O$6:$Z$7,2))=TRUE,"-",(HLOOKUP($A$5,Prj_list!$O$6:$Z$7,2)*'2012 HR 배정표'!S1769)/HLOOKUP($A$5,Prj_list!$O$6:$Z$7,2)))</x:f>
        <x:v>-</x:v>
      </x:c>
      <x:c r="O1771" s="45" t="str">
        <x:f>IF(ISBLANK('2012 HR 배정표'!T1769)=TRUE,"-",'2012 HR 배정표'!T1769)</x:f>
        <x:v>-</x:v>
      </x:c>
      <x:c r="P1771" s="46" t="str">
        <x:f>IF(ISBLANK('2012 HR 배정표'!T1769)=TRUE,"-",IF(ISERROR((HLOOKUP($A$5,Prj_list!$O$6:$Z$7,2)*'2012 HR 배정표'!U1769)/HLOOKUP($A$5,Prj_list!$O$6:$Z$7,2))=TRUE,"-",(HLOOKUP($A$5,Prj_list!$O$6:$Z$7,2)*'2012 HR 배정표'!U1769)/HLOOKUP($A$5,Prj_list!$O$6:$Z$7,2)))</x:f>
        <x:v>-</x:v>
      </x:c>
      <x:c r="Q1771" s="45" t="str">
        <x:f>IF(ISBLANK('2012 HR 배정표'!V1769)=TRUE,"-",'2012 HR 배정표'!V1769)</x:f>
        <x:v>-</x:v>
      </x:c>
      <x:c r="R1771" s="46" t="str">
        <x:f>IF(ISBLANK('2012 HR 배정표'!V1769)=TRUE,"-",IF(ISERROR((HLOOKUP($A$5,Prj_list!$O$6:$Z$7,2)*'2012 HR 배정표'!W1769)/HLOOKUP($A$5,Prj_list!$O$6:$Z$7,2))=TRUE,"-",(HLOOKUP($A$5,Prj_list!$O$6:$Z$7,2)*'2012 HR 배정표'!W1769)/HLOOKUP($A$5,Prj_list!$O$6:$Z$7,2)))</x:f>
        <x:v>-</x:v>
      </x:c>
      <x:c r="S1771" s="45" t="str">
        <x:f>IF(ISBLANK('2012 HR 배정표'!X1769)=TRUE,"-",'2012 HR 배정표'!X1769)</x:f>
        <x:v>-</x:v>
      </x:c>
      <x:c r="T1771" s="46" t="str">
        <x:f>IF(ISBLANK('2012 HR 배정표'!X1769)=TRUE,"-",IF(ISERROR((HLOOKUP($A$5,Prj_list!$O$6:$Z$7,2)*'2012 HR 배정표'!Y1769)/HLOOKUP($A$5,Prj_list!$O$6:$Z$7,2))=TRUE,"-",(HLOOKUP($A$5,Prj_list!$O$6:$Z$7,2)*'2012 HR 배정표'!Y1769)/HLOOKUP($A$5,Prj_list!$O$6:$Z$7,2)))</x:f>
        <x:v>-</x:v>
      </x:c>
      <x:c r="U1771" s="45" t="str">
        <x:f>IF(ISBLANK('2012 HR 배정표'!Z1769)=TRUE,"-",'2012 HR 배정표'!Z1769)</x:f>
        <x:v>-</x:v>
      </x:c>
      <x:c r="V1771" s="46" t="str">
        <x:f>IF(ISBLANK('2012 HR 배정표'!Z1769)=TRUE,"-",IF(ISERROR((HLOOKUP($A$5,Prj_list!$O$6:$Z$7,2)*'2012 HR 배정표'!AA1769)/HLOOKUP($A$5,Prj_list!$O$6:$Z$7,2))=TRUE,"-",(HLOOKUP($A$5,Prj_list!$O$6:$Z$7,2)*'2012 HR 배정표'!AA1769)/HLOOKUP($A$5,Prj_list!$O$6:$Z$7,2)))</x:f>
        <x:v>-</x:v>
      </x:c>
      <x:c r="W1771" s="45" t="str">
        <x:f>IF(ISBLANK('2012 HR 배정표'!AB1769)=TRUE,"-",'2012 HR 배정표'!AB1769)</x:f>
        <x:v>-</x:v>
      </x:c>
      <x:c r="X1771" s="46" t="str">
        <x:f>IF(ISBLANK('2012 HR 배정표'!AB1769)=TRUE,"-",IF(ISERROR((HLOOKUP($A$5,Prj_list!$O$6:$Z$7,2)*'2012 HR 배정표'!AC1769)/HLOOKUP($A$5,Prj_list!$O$6:$Z$7,2))=TRUE,"-",(HLOOKUP($A$5,Prj_list!$O$6:$Z$7,2)*'2012 HR 배정표'!AC1769)/HLOOKUP($A$5,Prj_list!$O$6:$Z$7,2)))</x:f>
        <x:v>-</x:v>
      </x:c>
      <x:c r="Y1771" s="45" t="str">
        <x:f>IF(ISBLANK('2012 HR 배정표'!AD1769)=TRUE,"-",'2012 HR 배정표'!AD1769)</x:f>
        <x:v>-</x:v>
      </x:c>
      <x:c r="Z1771" s="46" t="str">
        <x:f>IF(ISBLANK('2012 HR 배정표'!AD1769)=TRUE,"-",IF(ISERROR((HLOOKUP($A$5,Prj_list!$O$6:$Z$7,2)*'2012 HR 배정표'!AE1769)/HLOOKUP($A$5,Prj_list!$O$6:$Z$7,2))=TRUE,"-",(HLOOKUP($A$5,Prj_list!$O$6:$Z$7,2)*'2012 HR 배정표'!AE1769)/HLOOKUP($A$5,Prj_list!$O$6:$Z$7,2)))</x:f>
        <x:v>-</x:v>
      </x:c>
      <x:c r="AA1771" s="45" t="str">
        <x:f>IF(ISBLANK('2012 HR 배정표'!AF1769)=TRUE,"-",'2012 HR 배정표'!AF1769)</x:f>
        <x:v>-</x:v>
      </x:c>
      <x:c r="AB1771" s="46" t="str">
        <x:f>IF(ISBLANK('2012 HR 배정표'!AF1769)=TRUE,"-",IF(ISERROR((HLOOKUP($A$5,Prj_list!$O$6:$Z$7,2)*'2012 HR 배정표'!AG1769)/HLOOKUP($A$5,Prj_list!$O$6:$Z$7,2))=TRUE,"-",(HLOOKUP($A$5,Prj_list!$O$6:$Z$7,2)*'2012 HR 배정표'!AG1769)/HLOOKUP($A$5,Prj_list!$O$6:$Z$7,2)))</x:f>
        <x:v>-</x:v>
      </x:c>
      <x:c r="AC1771" s="45" t="str">
        <x:f>IF(ISBLANK('2012 HR 배정표'!AH1769)=TRUE,"-",'2012 HR 배정표'!AH1769)</x:f>
        <x:v>-</x:v>
      </x:c>
      <x:c r="AD1771" s="46" t="str">
        <x:f>IF(ISBLANK('2012 HR 배정표'!AH1769)=TRUE,"-",IF(ISERROR((HLOOKUP($A$5,Prj_list!$O$6:$Z$7,2)*'2012 HR 배정표'!AI1769)/HLOOKUP($A$5,Prj_list!$O$6:$Z$7,2))=TRUE,"-",(HLOOKUP($A$5,Prj_list!$O$6:$Z$7,2)*'2012 HR 배정표'!AI1769)/HLOOKUP($A$5,Prj_list!$O$6:$Z$7,2)))</x:f>
        <x:v>-</x:v>
      </x:c>
      <x:c r="AE1771" s="45" t="str">
        <x:f>IF(ISBLANK('2012 HR 배정표'!AJ1769)=TRUE,"-",'2012 HR 배정표'!AJ1769)</x:f>
        <x:v>-</x:v>
      </x:c>
      <x:c r="AF1771" s="46" t="str">
        <x:f>IF(ISBLANK('2012 HR 배정표'!AJ1769)=TRUE,"-",IF(ISERROR((HLOOKUP($A$5,Prj_list!$O$6:$Z$7,2)*'2012 HR 배정표'!AK1769)/HLOOKUP($A$5,Prj_list!$O$6:$Z$7,2))=TRUE,"-",(HLOOKUP($A$5,Prj_list!$O$6:$Z$7,2)*'2012 HR 배정표'!AK1769)/HLOOKUP($A$5,Prj_list!$O$6:$Z$7,2)))</x:f>
        <x:v>-</x:v>
      </x:c>
      <x:c r="AG1771" s="45" t="str">
        <x:f>IF(ISBLANK('2012 HR 배정표'!AL1769)=TRUE,"-",'2012 HR 배정표'!AL1769)</x:f>
        <x:v>-</x:v>
      </x:c>
      <x:c r="AH1771" s="46" t="str">
        <x:f>IF(ISBLANK('2012 HR 배정표'!AL1769)=TRUE,"-",IF(ISERROR((HLOOKUP($A$5,Prj_list!$O$6:$Z$7,2)*'2012 HR 배정표'!AM1769)/HLOOKUP($A$5,Prj_list!$O$6:$Z$7,2))=TRUE,"-",(HLOOKUP($A$5,Prj_list!$O$6:$Z$7,2)*'2012 HR 배정표'!AM1769)/HLOOKUP($A$5,Prj_list!$O$6:$Z$7,2)))</x:f>
        <x:v>-</x:v>
      </x:c>
      <x:c r="AI1771" s="45" t="str">
        <x:f>IF(ISBLANK('2012 HR 배정표'!AN1769)=TRUE,"-",'2012 HR 배정표'!AN1769)</x:f>
        <x:v>-</x:v>
      </x:c>
      <x:c r="AJ1771" s="46" t="str">
        <x:f>IF(ISBLANK('2012 HR 배정표'!AN1769)=TRUE,"-",IF(ISERROR((HLOOKUP($A$5,Prj_list!$O$6:$Z$7,2)*'2012 HR 배정표'!AO1769)/HLOOKUP($A$5,Prj_list!$O$6:$Z$7,2))=TRUE,"-",(HLOOKUP($A$5,Prj_list!$O$6:$Z$7,2)*'2012 HR 배정표'!AO1769)/HLOOKUP($A$5,Prj_list!$O$6:$Z$7,2)))</x:f>
        <x:v>-</x:v>
      </x:c>
      <x:c r="AK1771" s="45" t="str">
        <x:f>IF(ISBLANK('2012 HR 배정표'!AP1769)=TRUE,"-",'2012 HR 배정표'!AP1769)</x:f>
        <x:v>-</x:v>
      </x:c>
      <x:c r="AL1771" s="46" t="str">
        <x:f>IF(ISBLANK('2012 HR 배정표'!AP1769)=TRUE,"-",IF(ISERROR((HLOOKUP($A$5,Prj_list!$O$6:$Z$7,2)*'2012 HR 배정표'!AQ1769)/HLOOKUP($A$5,Prj_list!$O$6:$Z$7,2))=TRUE,"-",(HLOOKUP($A$5,Prj_list!$O$6:$Z$7,2)*'2012 HR 배정표'!AQ1769)/HLOOKUP($A$5,Prj_list!$O$6:$Z$7,2)))</x:f>
        <x:v>-</x:v>
      </x:c>
      <x:c r="AM1771" s="45" t="str">
        <x:f>IF(ISBLANK('2012 HR 배정표'!AR1769)=TRUE,"-",'2012 HR 배정표'!AR1769)</x:f>
        <x:v>-</x:v>
      </x:c>
      <x:c r="AN1771" s="46" t="str">
        <x:f>IF(ISBLANK('2012 HR 배정표'!AR1769)=TRUE,"-",IF(ISERROR((HLOOKUP($A$5,Prj_list!$O$6:$Z$7,2)*'2012 HR 배정표'!AS1769)/HLOOKUP($A$5,Prj_list!$O$6:$Z$7,2))=TRUE,"-",(HLOOKUP($A$5,Prj_list!$O$6:$Z$7,2)*'2012 HR 배정표'!AS1769)/HLOOKUP($A$5,Prj_list!$O$6:$Z$7,2)))</x:f>
        <x:v>-</x:v>
      </x:c>
      <x:c r="AO1771" s="45" t="str">
        <x:f>IF(ISBLANK('2012 HR 배정표'!AT1769)=TRUE,"-",'2012 HR 배정표'!AT1769)</x:f>
        <x:v>-</x:v>
      </x:c>
      <x:c r="AP1771" s="46" t="str">
        <x:f>IF(ISBLANK('2012 HR 배정표'!AT1769)=TRUE,"-",IF(ISERROR((HLOOKUP($A$5,Prj_list!$O$6:$Z$7,2)*'2012 HR 배정표'!AU1769)/HLOOKUP($A$5,Prj_list!$O$6:$Z$7,2))=TRUE,"-",(HLOOKUP($A$5,Prj_list!$O$6:$Z$7,2)*'2012 HR 배정표'!AU1769)/HLOOKUP($A$5,Prj_list!$O$6:$Z$7,2)))</x:f>
        <x:v>-</x:v>
      </x:c>
      <x:c r="AQ1771" s="45" t="str">
        <x:f>IF(ISBLANK('2012 HR 배정표'!AV1769)=TRUE,"-",'2012 HR 배정표'!AV1769)</x:f>
        <x:v>-</x:v>
      </x:c>
      <x:c r="AR1771" s="46" t="str">
        <x:f>IF(ISBLANK('2012 HR 배정표'!AV1769)=TRUE,"-",IF(ISERROR((HLOOKUP($A$5,Prj_list!$O$6:$Z$7,2)*'2012 HR 배정표'!AW1769)/HLOOKUP($A$5,Prj_list!$O$6:$Z$7,2))=TRUE,"-",(HLOOKUP($A$5,Prj_list!$O$6:$Z$7,2)*'2012 HR 배정표'!AW1769)/HLOOKUP($A$5,Prj_list!$O$6:$Z$7,2)))</x:f>
        <x:v>-</x:v>
      </x:c>
      <x:c r="AS1771" s="45" t="str">
        <x:f>IF(ISBLANK('2012 HR 배정표'!AX1769)=TRUE,"-",'2012 HR 배정표'!AX1769)</x:f>
        <x:v>-</x:v>
      </x:c>
      <x:c r="AT1771" s="46" t="str">
        <x:f>IF(ISBLANK('2012 HR 배정표'!AX1769)=TRUE,"-",IF(ISERROR((HLOOKUP($A$5,Prj_list!$O$6:$Z$7,2)*'2012 HR 배정표'!AY1769)/HLOOKUP($A$5,Prj_list!$O$6:$Z$7,2))=TRUE,"-",(HLOOKUP($A$5,Prj_list!$O$6:$Z$7,2)*'2012 HR 배정표'!AY1769)/HLOOKUP($A$5,Prj_list!$O$6:$Z$7,2)))</x:f>
        <x:v>-</x:v>
      </x:c>
      <x:c r="AU1771" s="45" t="str">
        <x:f>IF(ISBLANK('2012 HR 배정표'!AZ1769)=TRUE,"-",'2012 HR 배정표'!AZ1769)</x:f>
        <x:v>-</x:v>
      </x:c>
      <x:c r="AV1771" s="46" t="str">
        <x:f>IF(ISBLANK('2012 HR 배정표'!AZ1769)=TRUE,"-",IF(ISERROR((HLOOKUP($A$5,Prj_list!$O$6:$Z$7,2)*'2012 HR 배정표'!BA1769)/HLOOKUP($A$5,Prj_list!$O$6:$Z$7,2))=TRUE,"-",(HLOOKUP($A$5,Prj_list!$O$6:$Z$7,2)*'2012 HR 배정표'!BA1769)/HLOOKUP($A$5,Prj_list!$O$6:$Z$7,2)))</x:f>
        <x:v>-</x:v>
      </x:c>
      <x:c r="AW1771" s="34" t="str">
        <x:f t="shared" si="56"/>
        <x:v/>
      </x:c>
      <x:c r="AX1771" s="41">
        <x:f t="shared" si="55"/>
        <x:v>0</x:v>
      </x:c>
    </x:row>
    <x:row r="1772" spans="1:50">
      <x:c r="A1772" s="45" t="str">
        <x:f>IF(ISBLANK('2012 HR 배정표'!F1770)=TRUE,"-",'2012 HR 배정표'!F1770)</x:f>
        <x:v>-</x:v>
      </x:c>
      <x:c r="B1772" s="46" t="str">
        <x:f>IF(ISBLANK('2012 HR 배정표'!F1770)=TRUE,"-",IF(ISERROR((HLOOKUP($A$5,Prj_list!$O$6:$Z$7,2)*'2012 HR 배정표'!G1770)/HLOOKUP($A$5,Prj_list!$O$6:$Z$7,2))=TRUE,"-",(HLOOKUP($A$5,Prj_list!$O$6:$Z$7,2)*'2012 HR 배정표'!G1770)/HLOOKUP($A$5,Prj_list!$O$6:$Z$7,2)))</x:f>
        <x:v>-</x:v>
      </x:c>
      <x:c r="C1772" s="45" t="str">
        <x:f>IF(ISBLANK('2012 HR 배정표'!H1770)=TRUE,"-",'2012 HR 배정표'!H1770)</x:f>
        <x:v>-</x:v>
      </x:c>
      <x:c r="D1772" s="46" t="str">
        <x:f>IF(ISBLANK('2012 HR 배정표'!H1770)=TRUE,"-",IF(ISERROR((HLOOKUP($A$5,Prj_list!$O$6:$Z$7,2)*'2012 HR 배정표'!I1770)/HLOOKUP($A$5,Prj_list!$O$6:$Z$7,2))=TRUE,"-",(HLOOKUP($A$5,Prj_list!$O$6:$Z$7,2)*'2012 HR 배정표'!I1770)/HLOOKUP($A$5,Prj_list!$O$6:$Z$7,2)))</x:f>
        <x:v>-</x:v>
      </x:c>
      <x:c r="E1772" s="45" t="str">
        <x:f>IF(ISBLANK('2012 HR 배정표'!J1770)=TRUE,"-",'2012 HR 배정표'!J1770)</x:f>
        <x:v>-</x:v>
      </x:c>
      <x:c r="F1772" s="46" t="str">
        <x:f>IF(ISBLANK('2012 HR 배정표'!J1770)=TRUE,"-",IF(ISERROR((HLOOKUP($A$5,Prj_list!$O$6:$Z$7,2)*'2012 HR 배정표'!K1770)/HLOOKUP($A$5,Prj_list!$O$6:$Z$7,2))=TRUE,"-",(HLOOKUP($A$5,Prj_list!$O$6:$Z$7,2)*'2012 HR 배정표'!K1770)/HLOOKUP($A$5,Prj_list!$O$6:$Z$7,2)))</x:f>
        <x:v>-</x:v>
      </x:c>
      <x:c r="G1772" s="45" t="str">
        <x:f>IF(ISBLANK('2012 HR 배정표'!L1770)=TRUE,"-",'2012 HR 배정표'!L1770)</x:f>
        <x:v>-</x:v>
      </x:c>
      <x:c r="H1772" s="46" t="str">
        <x:f>IF(ISBLANK('2012 HR 배정표'!L1770)=TRUE,"-",IF(ISERROR((HLOOKUP($A$5,Prj_list!$O$6:$Z$7,2)*'2012 HR 배정표'!M1770)/HLOOKUP($A$5,Prj_list!$O$6:$Z$7,2))=TRUE,"-",(HLOOKUP($A$5,Prj_list!$O$6:$Z$7,2)*'2012 HR 배정표'!M1770)/HLOOKUP($A$5,Prj_list!$O$6:$Z$7,2)))</x:f>
        <x:v>-</x:v>
      </x:c>
      <x:c r="I1772" s="45" t="str">
        <x:f>IF(ISBLANK('2012 HR 배정표'!N1770)=TRUE,"-",'2012 HR 배정표'!N1770)</x:f>
        <x:v>-</x:v>
      </x:c>
      <x:c r="J1772" s="46" t="str">
        <x:f>IF(ISBLANK('2012 HR 배정표'!N1770)=TRUE,"-",IF(ISERROR((HLOOKUP($A$5,Prj_list!$O$6:$Z$7,2)*'2012 HR 배정표'!O1770)/HLOOKUP($A$5,Prj_list!$O$6:$Z$7,2))=TRUE,"-",(HLOOKUP($A$5,Prj_list!$O$6:$Z$7,2)*'2012 HR 배정표'!O1770)/HLOOKUP($A$5,Prj_list!$O$6:$Z$7,2)))</x:f>
        <x:v>-</x:v>
      </x:c>
      <x:c r="K1772" s="45" t="str">
        <x:f>IF(ISBLANK('2012 HR 배정표'!P1770)=TRUE,"-",'2012 HR 배정표'!P1770)</x:f>
        <x:v>-</x:v>
      </x:c>
      <x:c r="L1772" s="46" t="str">
        <x:f>IF(ISBLANK('2012 HR 배정표'!P1770)=TRUE,"-",IF(ISERROR((HLOOKUP($A$5,Prj_list!$O$6:$Z$7,2)*'2012 HR 배정표'!Q1770)/HLOOKUP($A$5,Prj_list!$O$6:$Z$7,2))=TRUE,"-",(HLOOKUP($A$5,Prj_list!$O$6:$Z$7,2)*'2012 HR 배정표'!Q1770)/HLOOKUP($A$5,Prj_list!$O$6:$Z$7,2)))</x:f>
        <x:v>-</x:v>
      </x:c>
      <x:c r="M1772" s="45" t="str">
        <x:f>IF(ISBLANK('2012 HR 배정표'!R1770)=TRUE,"-",'2012 HR 배정표'!R1770)</x:f>
        <x:v>-</x:v>
      </x:c>
      <x:c r="N1772" s="46" t="str">
        <x:f>IF(ISBLANK('2012 HR 배정표'!R1770)=TRUE,"-",IF(ISERROR((HLOOKUP($A$5,Prj_list!$O$6:$Z$7,2)*'2012 HR 배정표'!S1770)/HLOOKUP($A$5,Prj_list!$O$6:$Z$7,2))=TRUE,"-",(HLOOKUP($A$5,Prj_list!$O$6:$Z$7,2)*'2012 HR 배정표'!S1770)/HLOOKUP($A$5,Prj_list!$O$6:$Z$7,2)))</x:f>
        <x:v>-</x:v>
      </x:c>
      <x:c r="O1772" s="45" t="str">
        <x:f>IF(ISBLANK('2012 HR 배정표'!T1770)=TRUE,"-",'2012 HR 배정표'!T1770)</x:f>
        <x:v>-</x:v>
      </x:c>
      <x:c r="P1772" s="46" t="str">
        <x:f>IF(ISBLANK('2012 HR 배정표'!T1770)=TRUE,"-",IF(ISERROR((HLOOKUP($A$5,Prj_list!$O$6:$Z$7,2)*'2012 HR 배정표'!U1770)/HLOOKUP($A$5,Prj_list!$O$6:$Z$7,2))=TRUE,"-",(HLOOKUP($A$5,Prj_list!$O$6:$Z$7,2)*'2012 HR 배정표'!U1770)/HLOOKUP($A$5,Prj_list!$O$6:$Z$7,2)))</x:f>
        <x:v>-</x:v>
      </x:c>
      <x:c r="Q1772" s="45" t="str">
        <x:f>IF(ISBLANK('2012 HR 배정표'!V1770)=TRUE,"-",'2012 HR 배정표'!V1770)</x:f>
        <x:v>-</x:v>
      </x:c>
      <x:c r="R1772" s="46" t="str">
        <x:f>IF(ISBLANK('2012 HR 배정표'!V1770)=TRUE,"-",IF(ISERROR((HLOOKUP($A$5,Prj_list!$O$6:$Z$7,2)*'2012 HR 배정표'!W1770)/HLOOKUP($A$5,Prj_list!$O$6:$Z$7,2))=TRUE,"-",(HLOOKUP($A$5,Prj_list!$O$6:$Z$7,2)*'2012 HR 배정표'!W1770)/HLOOKUP($A$5,Prj_list!$O$6:$Z$7,2)))</x:f>
        <x:v>-</x:v>
      </x:c>
      <x:c r="S1772" s="45" t="str">
        <x:f>IF(ISBLANK('2012 HR 배정표'!X1770)=TRUE,"-",'2012 HR 배정표'!X1770)</x:f>
        <x:v>-</x:v>
      </x:c>
      <x:c r="T1772" s="46" t="str">
        <x:f>IF(ISBLANK('2012 HR 배정표'!X1770)=TRUE,"-",IF(ISERROR((HLOOKUP($A$5,Prj_list!$O$6:$Z$7,2)*'2012 HR 배정표'!Y1770)/HLOOKUP($A$5,Prj_list!$O$6:$Z$7,2))=TRUE,"-",(HLOOKUP($A$5,Prj_list!$O$6:$Z$7,2)*'2012 HR 배정표'!Y1770)/HLOOKUP($A$5,Prj_list!$O$6:$Z$7,2)))</x:f>
        <x:v>-</x:v>
      </x:c>
      <x:c r="U1772" s="45" t="str">
        <x:f>IF(ISBLANK('2012 HR 배정표'!Z1770)=TRUE,"-",'2012 HR 배정표'!Z1770)</x:f>
        <x:v>-</x:v>
      </x:c>
      <x:c r="V1772" s="46" t="str">
        <x:f>IF(ISBLANK('2012 HR 배정표'!Z1770)=TRUE,"-",IF(ISERROR((HLOOKUP($A$5,Prj_list!$O$6:$Z$7,2)*'2012 HR 배정표'!AA1770)/HLOOKUP($A$5,Prj_list!$O$6:$Z$7,2))=TRUE,"-",(HLOOKUP($A$5,Prj_list!$O$6:$Z$7,2)*'2012 HR 배정표'!AA1770)/HLOOKUP($A$5,Prj_list!$O$6:$Z$7,2)))</x:f>
        <x:v>-</x:v>
      </x:c>
      <x:c r="W1772" s="45" t="str">
        <x:f>IF(ISBLANK('2012 HR 배정표'!AB1770)=TRUE,"-",'2012 HR 배정표'!AB1770)</x:f>
        <x:v>-</x:v>
      </x:c>
      <x:c r="X1772" s="46" t="str">
        <x:f>IF(ISBLANK('2012 HR 배정표'!AB1770)=TRUE,"-",IF(ISERROR((HLOOKUP($A$5,Prj_list!$O$6:$Z$7,2)*'2012 HR 배정표'!AC1770)/HLOOKUP($A$5,Prj_list!$O$6:$Z$7,2))=TRUE,"-",(HLOOKUP($A$5,Prj_list!$O$6:$Z$7,2)*'2012 HR 배정표'!AC1770)/HLOOKUP($A$5,Prj_list!$O$6:$Z$7,2)))</x:f>
        <x:v>-</x:v>
      </x:c>
      <x:c r="Y1772" s="45" t="str">
        <x:f>IF(ISBLANK('2012 HR 배정표'!AD1770)=TRUE,"-",'2012 HR 배정표'!AD1770)</x:f>
        <x:v>-</x:v>
      </x:c>
      <x:c r="Z1772" s="46" t="str">
        <x:f>IF(ISBLANK('2012 HR 배정표'!AD1770)=TRUE,"-",IF(ISERROR((HLOOKUP($A$5,Prj_list!$O$6:$Z$7,2)*'2012 HR 배정표'!AE1770)/HLOOKUP($A$5,Prj_list!$O$6:$Z$7,2))=TRUE,"-",(HLOOKUP($A$5,Prj_list!$O$6:$Z$7,2)*'2012 HR 배정표'!AE1770)/HLOOKUP($A$5,Prj_list!$O$6:$Z$7,2)))</x:f>
        <x:v>-</x:v>
      </x:c>
      <x:c r="AA1772" s="45" t="str">
        <x:f>IF(ISBLANK('2012 HR 배정표'!AF1770)=TRUE,"-",'2012 HR 배정표'!AF1770)</x:f>
        <x:v>-</x:v>
      </x:c>
      <x:c r="AB1772" s="46" t="str">
        <x:f>IF(ISBLANK('2012 HR 배정표'!AF1770)=TRUE,"-",IF(ISERROR((HLOOKUP($A$5,Prj_list!$O$6:$Z$7,2)*'2012 HR 배정표'!AG1770)/HLOOKUP($A$5,Prj_list!$O$6:$Z$7,2))=TRUE,"-",(HLOOKUP($A$5,Prj_list!$O$6:$Z$7,2)*'2012 HR 배정표'!AG1770)/HLOOKUP($A$5,Prj_list!$O$6:$Z$7,2)))</x:f>
        <x:v>-</x:v>
      </x:c>
      <x:c r="AC1772" s="45" t="str">
        <x:f>IF(ISBLANK('2012 HR 배정표'!AH1770)=TRUE,"-",'2012 HR 배정표'!AH1770)</x:f>
        <x:v>-</x:v>
      </x:c>
      <x:c r="AD1772" s="46" t="str">
        <x:f>IF(ISBLANK('2012 HR 배정표'!AH1770)=TRUE,"-",IF(ISERROR((HLOOKUP($A$5,Prj_list!$O$6:$Z$7,2)*'2012 HR 배정표'!AI1770)/HLOOKUP($A$5,Prj_list!$O$6:$Z$7,2))=TRUE,"-",(HLOOKUP($A$5,Prj_list!$O$6:$Z$7,2)*'2012 HR 배정표'!AI1770)/HLOOKUP($A$5,Prj_list!$O$6:$Z$7,2)))</x:f>
        <x:v>-</x:v>
      </x:c>
      <x:c r="AE1772" s="45" t="str">
        <x:f>IF(ISBLANK('2012 HR 배정표'!AJ1770)=TRUE,"-",'2012 HR 배정표'!AJ1770)</x:f>
        <x:v>-</x:v>
      </x:c>
      <x:c r="AF1772" s="46" t="str">
        <x:f>IF(ISBLANK('2012 HR 배정표'!AJ1770)=TRUE,"-",IF(ISERROR((HLOOKUP($A$5,Prj_list!$O$6:$Z$7,2)*'2012 HR 배정표'!AK1770)/HLOOKUP($A$5,Prj_list!$O$6:$Z$7,2))=TRUE,"-",(HLOOKUP($A$5,Prj_list!$O$6:$Z$7,2)*'2012 HR 배정표'!AK1770)/HLOOKUP($A$5,Prj_list!$O$6:$Z$7,2)))</x:f>
        <x:v>-</x:v>
      </x:c>
      <x:c r="AG1772" s="45" t="str">
        <x:f>IF(ISBLANK('2012 HR 배정표'!AL1770)=TRUE,"-",'2012 HR 배정표'!AL1770)</x:f>
        <x:v>-</x:v>
      </x:c>
      <x:c r="AH1772" s="46" t="str">
        <x:f>IF(ISBLANK('2012 HR 배정표'!AL1770)=TRUE,"-",IF(ISERROR((HLOOKUP($A$5,Prj_list!$O$6:$Z$7,2)*'2012 HR 배정표'!AM1770)/HLOOKUP($A$5,Prj_list!$O$6:$Z$7,2))=TRUE,"-",(HLOOKUP($A$5,Prj_list!$O$6:$Z$7,2)*'2012 HR 배정표'!AM1770)/HLOOKUP($A$5,Prj_list!$O$6:$Z$7,2)))</x:f>
        <x:v>-</x:v>
      </x:c>
      <x:c r="AI1772" s="45" t="str">
        <x:f>IF(ISBLANK('2012 HR 배정표'!AN1770)=TRUE,"-",'2012 HR 배정표'!AN1770)</x:f>
        <x:v>-</x:v>
      </x:c>
      <x:c r="AJ1772" s="46" t="str">
        <x:f>IF(ISBLANK('2012 HR 배정표'!AN1770)=TRUE,"-",IF(ISERROR((HLOOKUP($A$5,Prj_list!$O$6:$Z$7,2)*'2012 HR 배정표'!AO1770)/HLOOKUP($A$5,Prj_list!$O$6:$Z$7,2))=TRUE,"-",(HLOOKUP($A$5,Prj_list!$O$6:$Z$7,2)*'2012 HR 배정표'!AO1770)/HLOOKUP($A$5,Prj_list!$O$6:$Z$7,2)))</x:f>
        <x:v>-</x:v>
      </x:c>
      <x:c r="AK1772" s="45" t="str">
        <x:f>IF(ISBLANK('2012 HR 배정표'!AP1770)=TRUE,"-",'2012 HR 배정표'!AP1770)</x:f>
        <x:v>-</x:v>
      </x:c>
      <x:c r="AL1772" s="46" t="str">
        <x:f>IF(ISBLANK('2012 HR 배정표'!AP1770)=TRUE,"-",IF(ISERROR((HLOOKUP($A$5,Prj_list!$O$6:$Z$7,2)*'2012 HR 배정표'!AQ1770)/HLOOKUP($A$5,Prj_list!$O$6:$Z$7,2))=TRUE,"-",(HLOOKUP($A$5,Prj_list!$O$6:$Z$7,2)*'2012 HR 배정표'!AQ1770)/HLOOKUP($A$5,Prj_list!$O$6:$Z$7,2)))</x:f>
        <x:v>-</x:v>
      </x:c>
      <x:c r="AM1772" s="45" t="str">
        <x:f>IF(ISBLANK('2012 HR 배정표'!AR1770)=TRUE,"-",'2012 HR 배정표'!AR1770)</x:f>
        <x:v>-</x:v>
      </x:c>
      <x:c r="AN1772" s="46" t="str">
        <x:f>IF(ISBLANK('2012 HR 배정표'!AR1770)=TRUE,"-",IF(ISERROR((HLOOKUP($A$5,Prj_list!$O$6:$Z$7,2)*'2012 HR 배정표'!AS1770)/HLOOKUP($A$5,Prj_list!$O$6:$Z$7,2))=TRUE,"-",(HLOOKUP($A$5,Prj_list!$O$6:$Z$7,2)*'2012 HR 배정표'!AS1770)/HLOOKUP($A$5,Prj_list!$O$6:$Z$7,2)))</x:f>
        <x:v>-</x:v>
      </x:c>
      <x:c r="AO1772" s="45" t="str">
        <x:f>IF(ISBLANK('2012 HR 배정표'!AT1770)=TRUE,"-",'2012 HR 배정표'!AT1770)</x:f>
        <x:v>-</x:v>
      </x:c>
      <x:c r="AP1772" s="46" t="str">
        <x:f>IF(ISBLANK('2012 HR 배정표'!AT1770)=TRUE,"-",IF(ISERROR((HLOOKUP($A$5,Prj_list!$O$6:$Z$7,2)*'2012 HR 배정표'!AU1770)/HLOOKUP($A$5,Prj_list!$O$6:$Z$7,2))=TRUE,"-",(HLOOKUP($A$5,Prj_list!$O$6:$Z$7,2)*'2012 HR 배정표'!AU1770)/HLOOKUP($A$5,Prj_list!$O$6:$Z$7,2)))</x:f>
        <x:v>-</x:v>
      </x:c>
      <x:c r="AQ1772" s="45" t="str">
        <x:f>IF(ISBLANK('2012 HR 배정표'!AV1770)=TRUE,"-",'2012 HR 배정표'!AV1770)</x:f>
        <x:v>-</x:v>
      </x:c>
      <x:c r="AR1772" s="46" t="str">
        <x:f>IF(ISBLANK('2012 HR 배정표'!AV1770)=TRUE,"-",IF(ISERROR((HLOOKUP($A$5,Prj_list!$O$6:$Z$7,2)*'2012 HR 배정표'!AW1770)/HLOOKUP($A$5,Prj_list!$O$6:$Z$7,2))=TRUE,"-",(HLOOKUP($A$5,Prj_list!$O$6:$Z$7,2)*'2012 HR 배정표'!AW1770)/HLOOKUP($A$5,Prj_list!$O$6:$Z$7,2)))</x:f>
        <x:v>-</x:v>
      </x:c>
      <x:c r="AS1772" s="45" t="str">
        <x:f>IF(ISBLANK('2012 HR 배정표'!AX1770)=TRUE,"-",'2012 HR 배정표'!AX1770)</x:f>
        <x:v>-</x:v>
      </x:c>
      <x:c r="AT1772" s="46" t="str">
        <x:f>IF(ISBLANK('2012 HR 배정표'!AX1770)=TRUE,"-",IF(ISERROR((HLOOKUP($A$5,Prj_list!$O$6:$Z$7,2)*'2012 HR 배정표'!AY1770)/HLOOKUP($A$5,Prj_list!$O$6:$Z$7,2))=TRUE,"-",(HLOOKUP($A$5,Prj_list!$O$6:$Z$7,2)*'2012 HR 배정표'!AY1770)/HLOOKUP($A$5,Prj_list!$O$6:$Z$7,2)))</x:f>
        <x:v>-</x:v>
      </x:c>
      <x:c r="AU1772" s="45" t="str">
        <x:f>IF(ISBLANK('2012 HR 배정표'!AZ1770)=TRUE,"-",'2012 HR 배정표'!AZ1770)</x:f>
        <x:v>-</x:v>
      </x:c>
      <x:c r="AV1772" s="46" t="str">
        <x:f>IF(ISBLANK('2012 HR 배정표'!AZ1770)=TRUE,"-",IF(ISERROR((HLOOKUP($A$5,Prj_list!$O$6:$Z$7,2)*'2012 HR 배정표'!BA1770)/HLOOKUP($A$5,Prj_list!$O$6:$Z$7,2))=TRUE,"-",(HLOOKUP($A$5,Prj_list!$O$6:$Z$7,2)*'2012 HR 배정표'!BA1770)/HLOOKUP($A$5,Prj_list!$O$6:$Z$7,2)))</x:f>
        <x:v>-</x:v>
      </x:c>
      <x:c r="AW1772" s="34" t="str">
        <x:f t="shared" si="56"/>
        <x:v/>
      </x:c>
      <x:c r="AX1772" s="41">
        <x:f t="shared" si="55"/>
        <x:v>0</x:v>
      </x:c>
    </x:row>
    <x:row r="1773" spans="1:50">
      <x:c r="A1773" s="45" t="str">
        <x:f>IF(ISBLANK('2012 HR 배정표'!F1771)=TRUE,"-",'2012 HR 배정표'!F1771)</x:f>
        <x:v>-</x:v>
      </x:c>
      <x:c r="B1773" s="46" t="str">
        <x:f>IF(ISBLANK('2012 HR 배정표'!F1771)=TRUE,"-",IF(ISERROR((HLOOKUP($A$5,Prj_list!$O$6:$Z$7,2)*'2012 HR 배정표'!G1771)/HLOOKUP($A$5,Prj_list!$O$6:$Z$7,2))=TRUE,"-",(HLOOKUP($A$5,Prj_list!$O$6:$Z$7,2)*'2012 HR 배정표'!G1771)/HLOOKUP($A$5,Prj_list!$O$6:$Z$7,2)))</x:f>
        <x:v>-</x:v>
      </x:c>
      <x:c r="C1773" s="45" t="str">
        <x:f>IF(ISBLANK('2012 HR 배정표'!H1771)=TRUE,"-",'2012 HR 배정표'!H1771)</x:f>
        <x:v>-</x:v>
      </x:c>
      <x:c r="D1773" s="46" t="str">
        <x:f>IF(ISBLANK('2012 HR 배정표'!H1771)=TRUE,"-",IF(ISERROR((HLOOKUP($A$5,Prj_list!$O$6:$Z$7,2)*'2012 HR 배정표'!I1771)/HLOOKUP($A$5,Prj_list!$O$6:$Z$7,2))=TRUE,"-",(HLOOKUP($A$5,Prj_list!$O$6:$Z$7,2)*'2012 HR 배정표'!I1771)/HLOOKUP($A$5,Prj_list!$O$6:$Z$7,2)))</x:f>
        <x:v>-</x:v>
      </x:c>
      <x:c r="E1773" s="45" t="str">
        <x:f>IF(ISBLANK('2012 HR 배정표'!J1771)=TRUE,"-",'2012 HR 배정표'!J1771)</x:f>
        <x:v>-</x:v>
      </x:c>
      <x:c r="F1773" s="46" t="str">
        <x:f>IF(ISBLANK('2012 HR 배정표'!J1771)=TRUE,"-",IF(ISERROR((HLOOKUP($A$5,Prj_list!$O$6:$Z$7,2)*'2012 HR 배정표'!K1771)/HLOOKUP($A$5,Prj_list!$O$6:$Z$7,2))=TRUE,"-",(HLOOKUP($A$5,Prj_list!$O$6:$Z$7,2)*'2012 HR 배정표'!K1771)/HLOOKUP($A$5,Prj_list!$O$6:$Z$7,2)))</x:f>
        <x:v>-</x:v>
      </x:c>
      <x:c r="G1773" s="45" t="str">
        <x:f>IF(ISBLANK('2012 HR 배정표'!L1771)=TRUE,"-",'2012 HR 배정표'!L1771)</x:f>
        <x:v>-</x:v>
      </x:c>
      <x:c r="H1773" s="46" t="str">
        <x:f>IF(ISBLANK('2012 HR 배정표'!L1771)=TRUE,"-",IF(ISERROR((HLOOKUP($A$5,Prj_list!$O$6:$Z$7,2)*'2012 HR 배정표'!M1771)/HLOOKUP($A$5,Prj_list!$O$6:$Z$7,2))=TRUE,"-",(HLOOKUP($A$5,Prj_list!$O$6:$Z$7,2)*'2012 HR 배정표'!M1771)/HLOOKUP($A$5,Prj_list!$O$6:$Z$7,2)))</x:f>
        <x:v>-</x:v>
      </x:c>
      <x:c r="I1773" s="45" t="str">
        <x:f>IF(ISBLANK('2012 HR 배정표'!N1771)=TRUE,"-",'2012 HR 배정표'!N1771)</x:f>
        <x:v>-</x:v>
      </x:c>
      <x:c r="J1773" s="46" t="str">
        <x:f>IF(ISBLANK('2012 HR 배정표'!N1771)=TRUE,"-",IF(ISERROR((HLOOKUP($A$5,Prj_list!$O$6:$Z$7,2)*'2012 HR 배정표'!O1771)/HLOOKUP($A$5,Prj_list!$O$6:$Z$7,2))=TRUE,"-",(HLOOKUP($A$5,Prj_list!$O$6:$Z$7,2)*'2012 HR 배정표'!O1771)/HLOOKUP($A$5,Prj_list!$O$6:$Z$7,2)))</x:f>
        <x:v>-</x:v>
      </x:c>
      <x:c r="K1773" s="45" t="str">
        <x:f>IF(ISBLANK('2012 HR 배정표'!P1771)=TRUE,"-",'2012 HR 배정표'!P1771)</x:f>
        <x:v>-</x:v>
      </x:c>
      <x:c r="L1773" s="46" t="str">
        <x:f>IF(ISBLANK('2012 HR 배정표'!P1771)=TRUE,"-",IF(ISERROR((HLOOKUP($A$5,Prj_list!$O$6:$Z$7,2)*'2012 HR 배정표'!Q1771)/HLOOKUP($A$5,Prj_list!$O$6:$Z$7,2))=TRUE,"-",(HLOOKUP($A$5,Prj_list!$O$6:$Z$7,2)*'2012 HR 배정표'!Q1771)/HLOOKUP($A$5,Prj_list!$O$6:$Z$7,2)))</x:f>
        <x:v>-</x:v>
      </x:c>
      <x:c r="M1773" s="45" t="str">
        <x:f>IF(ISBLANK('2012 HR 배정표'!R1771)=TRUE,"-",'2012 HR 배정표'!R1771)</x:f>
        <x:v>-</x:v>
      </x:c>
      <x:c r="N1773" s="46" t="str">
        <x:f>IF(ISBLANK('2012 HR 배정표'!R1771)=TRUE,"-",IF(ISERROR((HLOOKUP($A$5,Prj_list!$O$6:$Z$7,2)*'2012 HR 배정표'!S1771)/HLOOKUP($A$5,Prj_list!$O$6:$Z$7,2))=TRUE,"-",(HLOOKUP($A$5,Prj_list!$O$6:$Z$7,2)*'2012 HR 배정표'!S1771)/HLOOKUP($A$5,Prj_list!$O$6:$Z$7,2)))</x:f>
        <x:v>-</x:v>
      </x:c>
      <x:c r="O1773" s="45" t="str">
        <x:f>IF(ISBLANK('2012 HR 배정표'!T1771)=TRUE,"-",'2012 HR 배정표'!T1771)</x:f>
        <x:v>-</x:v>
      </x:c>
      <x:c r="P1773" s="46" t="str">
        <x:f>IF(ISBLANK('2012 HR 배정표'!T1771)=TRUE,"-",IF(ISERROR((HLOOKUP($A$5,Prj_list!$O$6:$Z$7,2)*'2012 HR 배정표'!U1771)/HLOOKUP($A$5,Prj_list!$O$6:$Z$7,2))=TRUE,"-",(HLOOKUP($A$5,Prj_list!$O$6:$Z$7,2)*'2012 HR 배정표'!U1771)/HLOOKUP($A$5,Prj_list!$O$6:$Z$7,2)))</x:f>
        <x:v>-</x:v>
      </x:c>
      <x:c r="Q1773" s="45" t="str">
        <x:f>IF(ISBLANK('2012 HR 배정표'!V1771)=TRUE,"-",'2012 HR 배정표'!V1771)</x:f>
        <x:v>-</x:v>
      </x:c>
      <x:c r="R1773" s="46" t="str">
        <x:f>IF(ISBLANK('2012 HR 배정표'!V1771)=TRUE,"-",IF(ISERROR((HLOOKUP($A$5,Prj_list!$O$6:$Z$7,2)*'2012 HR 배정표'!W1771)/HLOOKUP($A$5,Prj_list!$O$6:$Z$7,2))=TRUE,"-",(HLOOKUP($A$5,Prj_list!$O$6:$Z$7,2)*'2012 HR 배정표'!W1771)/HLOOKUP($A$5,Prj_list!$O$6:$Z$7,2)))</x:f>
        <x:v>-</x:v>
      </x:c>
      <x:c r="S1773" s="45" t="str">
        <x:f>IF(ISBLANK('2012 HR 배정표'!X1771)=TRUE,"-",'2012 HR 배정표'!X1771)</x:f>
        <x:v>-</x:v>
      </x:c>
      <x:c r="T1773" s="46" t="str">
        <x:f>IF(ISBLANK('2012 HR 배정표'!X1771)=TRUE,"-",IF(ISERROR((HLOOKUP($A$5,Prj_list!$O$6:$Z$7,2)*'2012 HR 배정표'!Y1771)/HLOOKUP($A$5,Prj_list!$O$6:$Z$7,2))=TRUE,"-",(HLOOKUP($A$5,Prj_list!$O$6:$Z$7,2)*'2012 HR 배정표'!Y1771)/HLOOKUP($A$5,Prj_list!$O$6:$Z$7,2)))</x:f>
        <x:v>-</x:v>
      </x:c>
      <x:c r="U1773" s="45" t="str">
        <x:f>IF(ISBLANK('2012 HR 배정표'!Z1771)=TRUE,"-",'2012 HR 배정표'!Z1771)</x:f>
        <x:v>-</x:v>
      </x:c>
      <x:c r="V1773" s="46" t="str">
        <x:f>IF(ISBLANK('2012 HR 배정표'!Z1771)=TRUE,"-",IF(ISERROR((HLOOKUP($A$5,Prj_list!$O$6:$Z$7,2)*'2012 HR 배정표'!AA1771)/HLOOKUP($A$5,Prj_list!$O$6:$Z$7,2))=TRUE,"-",(HLOOKUP($A$5,Prj_list!$O$6:$Z$7,2)*'2012 HR 배정표'!AA1771)/HLOOKUP($A$5,Prj_list!$O$6:$Z$7,2)))</x:f>
        <x:v>-</x:v>
      </x:c>
      <x:c r="W1773" s="45" t="str">
        <x:f>IF(ISBLANK('2012 HR 배정표'!AB1771)=TRUE,"-",'2012 HR 배정표'!AB1771)</x:f>
        <x:v>-</x:v>
      </x:c>
      <x:c r="X1773" s="46" t="str">
        <x:f>IF(ISBLANK('2012 HR 배정표'!AB1771)=TRUE,"-",IF(ISERROR((HLOOKUP($A$5,Prj_list!$O$6:$Z$7,2)*'2012 HR 배정표'!AC1771)/HLOOKUP($A$5,Prj_list!$O$6:$Z$7,2))=TRUE,"-",(HLOOKUP($A$5,Prj_list!$O$6:$Z$7,2)*'2012 HR 배정표'!AC1771)/HLOOKUP($A$5,Prj_list!$O$6:$Z$7,2)))</x:f>
        <x:v>-</x:v>
      </x:c>
      <x:c r="Y1773" s="45" t="str">
        <x:f>IF(ISBLANK('2012 HR 배정표'!AD1771)=TRUE,"-",'2012 HR 배정표'!AD1771)</x:f>
        <x:v>-</x:v>
      </x:c>
      <x:c r="Z1773" s="46" t="str">
        <x:f>IF(ISBLANK('2012 HR 배정표'!AD1771)=TRUE,"-",IF(ISERROR((HLOOKUP($A$5,Prj_list!$O$6:$Z$7,2)*'2012 HR 배정표'!AE1771)/HLOOKUP($A$5,Prj_list!$O$6:$Z$7,2))=TRUE,"-",(HLOOKUP($A$5,Prj_list!$O$6:$Z$7,2)*'2012 HR 배정표'!AE1771)/HLOOKUP($A$5,Prj_list!$O$6:$Z$7,2)))</x:f>
        <x:v>-</x:v>
      </x:c>
      <x:c r="AA1773" s="45" t="str">
        <x:f>IF(ISBLANK('2012 HR 배정표'!AF1771)=TRUE,"-",'2012 HR 배정표'!AF1771)</x:f>
        <x:v>-</x:v>
      </x:c>
      <x:c r="AB1773" s="46" t="str">
        <x:f>IF(ISBLANK('2012 HR 배정표'!AF1771)=TRUE,"-",IF(ISERROR((HLOOKUP($A$5,Prj_list!$O$6:$Z$7,2)*'2012 HR 배정표'!AG1771)/HLOOKUP($A$5,Prj_list!$O$6:$Z$7,2))=TRUE,"-",(HLOOKUP($A$5,Prj_list!$O$6:$Z$7,2)*'2012 HR 배정표'!AG1771)/HLOOKUP($A$5,Prj_list!$O$6:$Z$7,2)))</x:f>
        <x:v>-</x:v>
      </x:c>
      <x:c r="AC1773" s="45" t="str">
        <x:f>IF(ISBLANK('2012 HR 배정표'!AH1771)=TRUE,"-",'2012 HR 배정표'!AH1771)</x:f>
        <x:v>-</x:v>
      </x:c>
      <x:c r="AD1773" s="46" t="str">
        <x:f>IF(ISBLANK('2012 HR 배정표'!AH1771)=TRUE,"-",IF(ISERROR((HLOOKUP($A$5,Prj_list!$O$6:$Z$7,2)*'2012 HR 배정표'!AI1771)/HLOOKUP($A$5,Prj_list!$O$6:$Z$7,2))=TRUE,"-",(HLOOKUP($A$5,Prj_list!$O$6:$Z$7,2)*'2012 HR 배정표'!AI1771)/HLOOKUP($A$5,Prj_list!$O$6:$Z$7,2)))</x:f>
        <x:v>-</x:v>
      </x:c>
      <x:c r="AE1773" s="45" t="str">
        <x:f>IF(ISBLANK('2012 HR 배정표'!AJ1771)=TRUE,"-",'2012 HR 배정표'!AJ1771)</x:f>
        <x:v>-</x:v>
      </x:c>
      <x:c r="AF1773" s="46" t="str">
        <x:f>IF(ISBLANK('2012 HR 배정표'!AJ1771)=TRUE,"-",IF(ISERROR((HLOOKUP($A$5,Prj_list!$O$6:$Z$7,2)*'2012 HR 배정표'!AK1771)/HLOOKUP($A$5,Prj_list!$O$6:$Z$7,2))=TRUE,"-",(HLOOKUP($A$5,Prj_list!$O$6:$Z$7,2)*'2012 HR 배정표'!AK1771)/HLOOKUP($A$5,Prj_list!$O$6:$Z$7,2)))</x:f>
        <x:v>-</x:v>
      </x:c>
      <x:c r="AG1773" s="45" t="str">
        <x:f>IF(ISBLANK('2012 HR 배정표'!AL1771)=TRUE,"-",'2012 HR 배정표'!AL1771)</x:f>
        <x:v>-</x:v>
      </x:c>
      <x:c r="AH1773" s="46" t="str">
        <x:f>IF(ISBLANK('2012 HR 배정표'!AL1771)=TRUE,"-",IF(ISERROR((HLOOKUP($A$5,Prj_list!$O$6:$Z$7,2)*'2012 HR 배정표'!AM1771)/HLOOKUP($A$5,Prj_list!$O$6:$Z$7,2))=TRUE,"-",(HLOOKUP($A$5,Prj_list!$O$6:$Z$7,2)*'2012 HR 배정표'!AM1771)/HLOOKUP($A$5,Prj_list!$O$6:$Z$7,2)))</x:f>
        <x:v>-</x:v>
      </x:c>
      <x:c r="AI1773" s="45" t="str">
        <x:f>IF(ISBLANK('2012 HR 배정표'!AN1771)=TRUE,"-",'2012 HR 배정표'!AN1771)</x:f>
        <x:v>-</x:v>
      </x:c>
      <x:c r="AJ1773" s="46" t="str">
        <x:f>IF(ISBLANK('2012 HR 배정표'!AN1771)=TRUE,"-",IF(ISERROR((HLOOKUP($A$5,Prj_list!$O$6:$Z$7,2)*'2012 HR 배정표'!AO1771)/HLOOKUP($A$5,Prj_list!$O$6:$Z$7,2))=TRUE,"-",(HLOOKUP($A$5,Prj_list!$O$6:$Z$7,2)*'2012 HR 배정표'!AO1771)/HLOOKUP($A$5,Prj_list!$O$6:$Z$7,2)))</x:f>
        <x:v>-</x:v>
      </x:c>
      <x:c r="AK1773" s="45" t="str">
        <x:f>IF(ISBLANK('2012 HR 배정표'!AP1771)=TRUE,"-",'2012 HR 배정표'!AP1771)</x:f>
        <x:v>-</x:v>
      </x:c>
      <x:c r="AL1773" s="46" t="str">
        <x:f>IF(ISBLANK('2012 HR 배정표'!AP1771)=TRUE,"-",IF(ISERROR((HLOOKUP($A$5,Prj_list!$O$6:$Z$7,2)*'2012 HR 배정표'!AQ1771)/HLOOKUP($A$5,Prj_list!$O$6:$Z$7,2))=TRUE,"-",(HLOOKUP($A$5,Prj_list!$O$6:$Z$7,2)*'2012 HR 배정표'!AQ1771)/HLOOKUP($A$5,Prj_list!$O$6:$Z$7,2)))</x:f>
        <x:v>-</x:v>
      </x:c>
      <x:c r="AM1773" s="45" t="str">
        <x:f>IF(ISBLANK('2012 HR 배정표'!AR1771)=TRUE,"-",'2012 HR 배정표'!AR1771)</x:f>
        <x:v>-</x:v>
      </x:c>
      <x:c r="AN1773" s="46" t="str">
        <x:f>IF(ISBLANK('2012 HR 배정표'!AR1771)=TRUE,"-",IF(ISERROR((HLOOKUP($A$5,Prj_list!$O$6:$Z$7,2)*'2012 HR 배정표'!AS1771)/HLOOKUP($A$5,Prj_list!$O$6:$Z$7,2))=TRUE,"-",(HLOOKUP($A$5,Prj_list!$O$6:$Z$7,2)*'2012 HR 배정표'!AS1771)/HLOOKUP($A$5,Prj_list!$O$6:$Z$7,2)))</x:f>
        <x:v>-</x:v>
      </x:c>
      <x:c r="AO1773" s="45" t="str">
        <x:f>IF(ISBLANK('2012 HR 배정표'!AT1771)=TRUE,"-",'2012 HR 배정표'!AT1771)</x:f>
        <x:v>-</x:v>
      </x:c>
      <x:c r="AP1773" s="46" t="str">
        <x:f>IF(ISBLANK('2012 HR 배정표'!AT1771)=TRUE,"-",IF(ISERROR((HLOOKUP($A$5,Prj_list!$O$6:$Z$7,2)*'2012 HR 배정표'!AU1771)/HLOOKUP($A$5,Prj_list!$O$6:$Z$7,2))=TRUE,"-",(HLOOKUP($A$5,Prj_list!$O$6:$Z$7,2)*'2012 HR 배정표'!AU1771)/HLOOKUP($A$5,Prj_list!$O$6:$Z$7,2)))</x:f>
        <x:v>-</x:v>
      </x:c>
      <x:c r="AQ1773" s="45" t="str">
        <x:f>IF(ISBLANK('2012 HR 배정표'!AV1771)=TRUE,"-",'2012 HR 배정표'!AV1771)</x:f>
        <x:v>-</x:v>
      </x:c>
      <x:c r="AR1773" s="46" t="str">
        <x:f>IF(ISBLANK('2012 HR 배정표'!AV1771)=TRUE,"-",IF(ISERROR((HLOOKUP($A$5,Prj_list!$O$6:$Z$7,2)*'2012 HR 배정표'!AW1771)/HLOOKUP($A$5,Prj_list!$O$6:$Z$7,2))=TRUE,"-",(HLOOKUP($A$5,Prj_list!$O$6:$Z$7,2)*'2012 HR 배정표'!AW1771)/HLOOKUP($A$5,Prj_list!$O$6:$Z$7,2)))</x:f>
        <x:v>-</x:v>
      </x:c>
      <x:c r="AS1773" s="45" t="str">
        <x:f>IF(ISBLANK('2012 HR 배정표'!AX1771)=TRUE,"-",'2012 HR 배정표'!AX1771)</x:f>
        <x:v>-</x:v>
      </x:c>
      <x:c r="AT1773" s="46" t="str">
        <x:f>IF(ISBLANK('2012 HR 배정표'!AX1771)=TRUE,"-",IF(ISERROR((HLOOKUP($A$5,Prj_list!$O$6:$Z$7,2)*'2012 HR 배정표'!AY1771)/HLOOKUP($A$5,Prj_list!$O$6:$Z$7,2))=TRUE,"-",(HLOOKUP($A$5,Prj_list!$O$6:$Z$7,2)*'2012 HR 배정표'!AY1771)/HLOOKUP($A$5,Prj_list!$O$6:$Z$7,2)))</x:f>
        <x:v>-</x:v>
      </x:c>
      <x:c r="AU1773" s="45" t="str">
        <x:f>IF(ISBLANK('2012 HR 배정표'!AZ1771)=TRUE,"-",'2012 HR 배정표'!AZ1771)</x:f>
        <x:v>-</x:v>
      </x:c>
      <x:c r="AV1773" s="46" t="str">
        <x:f>IF(ISBLANK('2012 HR 배정표'!AZ1771)=TRUE,"-",IF(ISERROR((HLOOKUP($A$5,Prj_list!$O$6:$Z$7,2)*'2012 HR 배정표'!BA1771)/HLOOKUP($A$5,Prj_list!$O$6:$Z$7,2))=TRUE,"-",(HLOOKUP($A$5,Prj_list!$O$6:$Z$7,2)*'2012 HR 배정표'!BA1771)/HLOOKUP($A$5,Prj_list!$O$6:$Z$7,2)))</x:f>
        <x:v>-</x:v>
      </x:c>
      <x:c r="AW1773" s="34" t="str">
        <x:f t="shared" si="56"/>
        <x:v/>
      </x:c>
      <x:c r="AX1773" s="41">
        <x:f t="shared" si="55"/>
        <x:v>0</x:v>
      </x:c>
    </x:row>
    <x:row r="1774" spans="1:50">
      <x:c r="A1774" s="45" t="str">
        <x:f>IF(ISBLANK('2012 HR 배정표'!F1772)=TRUE,"-",'2012 HR 배정표'!F1772)</x:f>
        <x:v>-</x:v>
      </x:c>
      <x:c r="B1774" s="46" t="str">
        <x:f>IF(ISBLANK('2012 HR 배정표'!F1772)=TRUE,"-",IF(ISERROR((HLOOKUP($A$5,Prj_list!$O$6:$Z$7,2)*'2012 HR 배정표'!G1772)/HLOOKUP($A$5,Prj_list!$O$6:$Z$7,2))=TRUE,"-",(HLOOKUP($A$5,Prj_list!$O$6:$Z$7,2)*'2012 HR 배정표'!G1772)/HLOOKUP($A$5,Prj_list!$O$6:$Z$7,2)))</x:f>
        <x:v>-</x:v>
      </x:c>
      <x:c r="C1774" s="45" t="str">
        <x:f>IF(ISBLANK('2012 HR 배정표'!H1772)=TRUE,"-",'2012 HR 배정표'!H1772)</x:f>
        <x:v>-</x:v>
      </x:c>
      <x:c r="D1774" s="46" t="str">
        <x:f>IF(ISBLANK('2012 HR 배정표'!H1772)=TRUE,"-",IF(ISERROR((HLOOKUP($A$5,Prj_list!$O$6:$Z$7,2)*'2012 HR 배정표'!I1772)/HLOOKUP($A$5,Prj_list!$O$6:$Z$7,2))=TRUE,"-",(HLOOKUP($A$5,Prj_list!$O$6:$Z$7,2)*'2012 HR 배정표'!I1772)/HLOOKUP($A$5,Prj_list!$O$6:$Z$7,2)))</x:f>
        <x:v>-</x:v>
      </x:c>
      <x:c r="E1774" s="45" t="str">
        <x:f>IF(ISBLANK('2012 HR 배정표'!J1772)=TRUE,"-",'2012 HR 배정표'!J1772)</x:f>
        <x:v>-</x:v>
      </x:c>
      <x:c r="F1774" s="46" t="str">
        <x:f>IF(ISBLANK('2012 HR 배정표'!J1772)=TRUE,"-",IF(ISERROR((HLOOKUP($A$5,Prj_list!$O$6:$Z$7,2)*'2012 HR 배정표'!K1772)/HLOOKUP($A$5,Prj_list!$O$6:$Z$7,2))=TRUE,"-",(HLOOKUP($A$5,Prj_list!$O$6:$Z$7,2)*'2012 HR 배정표'!K1772)/HLOOKUP($A$5,Prj_list!$O$6:$Z$7,2)))</x:f>
        <x:v>-</x:v>
      </x:c>
      <x:c r="G1774" s="45" t="str">
        <x:f>IF(ISBLANK('2012 HR 배정표'!L1772)=TRUE,"-",'2012 HR 배정표'!L1772)</x:f>
        <x:v>-</x:v>
      </x:c>
      <x:c r="H1774" s="46" t="str">
        <x:f>IF(ISBLANK('2012 HR 배정표'!L1772)=TRUE,"-",IF(ISERROR((HLOOKUP($A$5,Prj_list!$O$6:$Z$7,2)*'2012 HR 배정표'!M1772)/HLOOKUP($A$5,Prj_list!$O$6:$Z$7,2))=TRUE,"-",(HLOOKUP($A$5,Prj_list!$O$6:$Z$7,2)*'2012 HR 배정표'!M1772)/HLOOKUP($A$5,Prj_list!$O$6:$Z$7,2)))</x:f>
        <x:v>-</x:v>
      </x:c>
      <x:c r="I1774" s="45" t="str">
        <x:f>IF(ISBLANK('2012 HR 배정표'!N1772)=TRUE,"-",'2012 HR 배정표'!N1772)</x:f>
        <x:v>-</x:v>
      </x:c>
      <x:c r="J1774" s="46" t="str">
        <x:f>IF(ISBLANK('2012 HR 배정표'!N1772)=TRUE,"-",IF(ISERROR((HLOOKUP($A$5,Prj_list!$O$6:$Z$7,2)*'2012 HR 배정표'!O1772)/HLOOKUP($A$5,Prj_list!$O$6:$Z$7,2))=TRUE,"-",(HLOOKUP($A$5,Prj_list!$O$6:$Z$7,2)*'2012 HR 배정표'!O1772)/HLOOKUP($A$5,Prj_list!$O$6:$Z$7,2)))</x:f>
        <x:v>-</x:v>
      </x:c>
      <x:c r="K1774" s="45" t="str">
        <x:f>IF(ISBLANK('2012 HR 배정표'!P1772)=TRUE,"-",'2012 HR 배정표'!P1772)</x:f>
        <x:v>-</x:v>
      </x:c>
      <x:c r="L1774" s="46" t="str">
        <x:f>IF(ISBLANK('2012 HR 배정표'!P1772)=TRUE,"-",IF(ISERROR((HLOOKUP($A$5,Prj_list!$O$6:$Z$7,2)*'2012 HR 배정표'!Q1772)/HLOOKUP($A$5,Prj_list!$O$6:$Z$7,2))=TRUE,"-",(HLOOKUP($A$5,Prj_list!$O$6:$Z$7,2)*'2012 HR 배정표'!Q1772)/HLOOKUP($A$5,Prj_list!$O$6:$Z$7,2)))</x:f>
        <x:v>-</x:v>
      </x:c>
      <x:c r="M1774" s="45" t="str">
        <x:f>IF(ISBLANK('2012 HR 배정표'!R1772)=TRUE,"-",'2012 HR 배정표'!R1772)</x:f>
        <x:v>-</x:v>
      </x:c>
      <x:c r="N1774" s="46" t="str">
        <x:f>IF(ISBLANK('2012 HR 배정표'!R1772)=TRUE,"-",IF(ISERROR((HLOOKUP($A$5,Prj_list!$O$6:$Z$7,2)*'2012 HR 배정표'!S1772)/HLOOKUP($A$5,Prj_list!$O$6:$Z$7,2))=TRUE,"-",(HLOOKUP($A$5,Prj_list!$O$6:$Z$7,2)*'2012 HR 배정표'!S1772)/HLOOKUP($A$5,Prj_list!$O$6:$Z$7,2)))</x:f>
        <x:v>-</x:v>
      </x:c>
      <x:c r="O1774" s="45" t="str">
        <x:f>IF(ISBLANK('2012 HR 배정표'!T1772)=TRUE,"-",'2012 HR 배정표'!T1772)</x:f>
        <x:v>-</x:v>
      </x:c>
      <x:c r="P1774" s="46" t="str">
        <x:f>IF(ISBLANK('2012 HR 배정표'!T1772)=TRUE,"-",IF(ISERROR((HLOOKUP($A$5,Prj_list!$O$6:$Z$7,2)*'2012 HR 배정표'!U1772)/HLOOKUP($A$5,Prj_list!$O$6:$Z$7,2))=TRUE,"-",(HLOOKUP($A$5,Prj_list!$O$6:$Z$7,2)*'2012 HR 배정표'!U1772)/HLOOKUP($A$5,Prj_list!$O$6:$Z$7,2)))</x:f>
        <x:v>-</x:v>
      </x:c>
      <x:c r="Q1774" s="45" t="str">
        <x:f>IF(ISBLANK('2012 HR 배정표'!V1772)=TRUE,"-",'2012 HR 배정표'!V1772)</x:f>
        <x:v>-</x:v>
      </x:c>
      <x:c r="R1774" s="46" t="str">
        <x:f>IF(ISBLANK('2012 HR 배정표'!V1772)=TRUE,"-",IF(ISERROR((HLOOKUP($A$5,Prj_list!$O$6:$Z$7,2)*'2012 HR 배정표'!W1772)/HLOOKUP($A$5,Prj_list!$O$6:$Z$7,2))=TRUE,"-",(HLOOKUP($A$5,Prj_list!$O$6:$Z$7,2)*'2012 HR 배정표'!W1772)/HLOOKUP($A$5,Prj_list!$O$6:$Z$7,2)))</x:f>
        <x:v>-</x:v>
      </x:c>
      <x:c r="S1774" s="45" t="str">
        <x:f>IF(ISBLANK('2012 HR 배정표'!X1772)=TRUE,"-",'2012 HR 배정표'!X1772)</x:f>
        <x:v>-</x:v>
      </x:c>
      <x:c r="T1774" s="46" t="str">
        <x:f>IF(ISBLANK('2012 HR 배정표'!X1772)=TRUE,"-",IF(ISERROR((HLOOKUP($A$5,Prj_list!$O$6:$Z$7,2)*'2012 HR 배정표'!Y1772)/HLOOKUP($A$5,Prj_list!$O$6:$Z$7,2))=TRUE,"-",(HLOOKUP($A$5,Prj_list!$O$6:$Z$7,2)*'2012 HR 배정표'!Y1772)/HLOOKUP($A$5,Prj_list!$O$6:$Z$7,2)))</x:f>
        <x:v>-</x:v>
      </x:c>
      <x:c r="U1774" s="45" t="str">
        <x:f>IF(ISBLANK('2012 HR 배정표'!Z1772)=TRUE,"-",'2012 HR 배정표'!Z1772)</x:f>
        <x:v>-</x:v>
      </x:c>
      <x:c r="V1774" s="46" t="str">
        <x:f>IF(ISBLANK('2012 HR 배정표'!Z1772)=TRUE,"-",IF(ISERROR((HLOOKUP($A$5,Prj_list!$O$6:$Z$7,2)*'2012 HR 배정표'!AA1772)/HLOOKUP($A$5,Prj_list!$O$6:$Z$7,2))=TRUE,"-",(HLOOKUP($A$5,Prj_list!$O$6:$Z$7,2)*'2012 HR 배정표'!AA1772)/HLOOKUP($A$5,Prj_list!$O$6:$Z$7,2)))</x:f>
        <x:v>-</x:v>
      </x:c>
      <x:c r="W1774" s="45" t="str">
        <x:f>IF(ISBLANK('2012 HR 배정표'!AB1772)=TRUE,"-",'2012 HR 배정표'!AB1772)</x:f>
        <x:v>-</x:v>
      </x:c>
      <x:c r="X1774" s="46" t="str">
        <x:f>IF(ISBLANK('2012 HR 배정표'!AB1772)=TRUE,"-",IF(ISERROR((HLOOKUP($A$5,Prj_list!$O$6:$Z$7,2)*'2012 HR 배정표'!AC1772)/HLOOKUP($A$5,Prj_list!$O$6:$Z$7,2))=TRUE,"-",(HLOOKUP($A$5,Prj_list!$O$6:$Z$7,2)*'2012 HR 배정표'!AC1772)/HLOOKUP($A$5,Prj_list!$O$6:$Z$7,2)))</x:f>
        <x:v>-</x:v>
      </x:c>
      <x:c r="Y1774" s="45" t="str">
        <x:f>IF(ISBLANK('2012 HR 배정표'!AD1772)=TRUE,"-",'2012 HR 배정표'!AD1772)</x:f>
        <x:v>-</x:v>
      </x:c>
      <x:c r="Z1774" s="46" t="str">
        <x:f>IF(ISBLANK('2012 HR 배정표'!AD1772)=TRUE,"-",IF(ISERROR((HLOOKUP($A$5,Prj_list!$O$6:$Z$7,2)*'2012 HR 배정표'!AE1772)/HLOOKUP($A$5,Prj_list!$O$6:$Z$7,2))=TRUE,"-",(HLOOKUP($A$5,Prj_list!$O$6:$Z$7,2)*'2012 HR 배정표'!AE1772)/HLOOKUP($A$5,Prj_list!$O$6:$Z$7,2)))</x:f>
        <x:v>-</x:v>
      </x:c>
      <x:c r="AA1774" s="45" t="str">
        <x:f>IF(ISBLANK('2012 HR 배정표'!AF1772)=TRUE,"-",'2012 HR 배정표'!AF1772)</x:f>
        <x:v>-</x:v>
      </x:c>
      <x:c r="AB1774" s="46" t="str">
        <x:f>IF(ISBLANK('2012 HR 배정표'!AF1772)=TRUE,"-",IF(ISERROR((HLOOKUP($A$5,Prj_list!$O$6:$Z$7,2)*'2012 HR 배정표'!AG1772)/HLOOKUP($A$5,Prj_list!$O$6:$Z$7,2))=TRUE,"-",(HLOOKUP($A$5,Prj_list!$O$6:$Z$7,2)*'2012 HR 배정표'!AG1772)/HLOOKUP($A$5,Prj_list!$O$6:$Z$7,2)))</x:f>
        <x:v>-</x:v>
      </x:c>
      <x:c r="AC1774" s="45" t="str">
        <x:f>IF(ISBLANK('2012 HR 배정표'!AH1772)=TRUE,"-",'2012 HR 배정표'!AH1772)</x:f>
        <x:v>-</x:v>
      </x:c>
      <x:c r="AD1774" s="46" t="str">
        <x:f>IF(ISBLANK('2012 HR 배정표'!AH1772)=TRUE,"-",IF(ISERROR((HLOOKUP($A$5,Prj_list!$O$6:$Z$7,2)*'2012 HR 배정표'!AI1772)/HLOOKUP($A$5,Prj_list!$O$6:$Z$7,2))=TRUE,"-",(HLOOKUP($A$5,Prj_list!$O$6:$Z$7,2)*'2012 HR 배정표'!AI1772)/HLOOKUP($A$5,Prj_list!$O$6:$Z$7,2)))</x:f>
        <x:v>-</x:v>
      </x:c>
      <x:c r="AE1774" s="45" t="str">
        <x:f>IF(ISBLANK('2012 HR 배정표'!AJ1772)=TRUE,"-",'2012 HR 배정표'!AJ1772)</x:f>
        <x:v>-</x:v>
      </x:c>
      <x:c r="AF1774" s="46" t="str">
        <x:f>IF(ISBLANK('2012 HR 배정표'!AJ1772)=TRUE,"-",IF(ISERROR((HLOOKUP($A$5,Prj_list!$O$6:$Z$7,2)*'2012 HR 배정표'!AK1772)/HLOOKUP($A$5,Prj_list!$O$6:$Z$7,2))=TRUE,"-",(HLOOKUP($A$5,Prj_list!$O$6:$Z$7,2)*'2012 HR 배정표'!AK1772)/HLOOKUP($A$5,Prj_list!$O$6:$Z$7,2)))</x:f>
        <x:v>-</x:v>
      </x:c>
      <x:c r="AG1774" s="45" t="str">
        <x:f>IF(ISBLANK('2012 HR 배정표'!AL1772)=TRUE,"-",'2012 HR 배정표'!AL1772)</x:f>
        <x:v>-</x:v>
      </x:c>
      <x:c r="AH1774" s="46" t="str">
        <x:f>IF(ISBLANK('2012 HR 배정표'!AL1772)=TRUE,"-",IF(ISERROR((HLOOKUP($A$5,Prj_list!$O$6:$Z$7,2)*'2012 HR 배정표'!AM1772)/HLOOKUP($A$5,Prj_list!$O$6:$Z$7,2))=TRUE,"-",(HLOOKUP($A$5,Prj_list!$O$6:$Z$7,2)*'2012 HR 배정표'!AM1772)/HLOOKUP($A$5,Prj_list!$O$6:$Z$7,2)))</x:f>
        <x:v>-</x:v>
      </x:c>
      <x:c r="AI1774" s="45" t="str">
        <x:f>IF(ISBLANK('2012 HR 배정표'!AN1772)=TRUE,"-",'2012 HR 배정표'!AN1772)</x:f>
        <x:v>-</x:v>
      </x:c>
      <x:c r="AJ1774" s="46" t="str">
        <x:f>IF(ISBLANK('2012 HR 배정표'!AN1772)=TRUE,"-",IF(ISERROR((HLOOKUP($A$5,Prj_list!$O$6:$Z$7,2)*'2012 HR 배정표'!AO1772)/HLOOKUP($A$5,Prj_list!$O$6:$Z$7,2))=TRUE,"-",(HLOOKUP($A$5,Prj_list!$O$6:$Z$7,2)*'2012 HR 배정표'!AO1772)/HLOOKUP($A$5,Prj_list!$O$6:$Z$7,2)))</x:f>
        <x:v>-</x:v>
      </x:c>
      <x:c r="AK1774" s="45" t="str">
        <x:f>IF(ISBLANK('2012 HR 배정표'!AP1772)=TRUE,"-",'2012 HR 배정표'!AP1772)</x:f>
        <x:v>-</x:v>
      </x:c>
      <x:c r="AL1774" s="46" t="str">
        <x:f>IF(ISBLANK('2012 HR 배정표'!AP1772)=TRUE,"-",IF(ISERROR((HLOOKUP($A$5,Prj_list!$O$6:$Z$7,2)*'2012 HR 배정표'!AQ1772)/HLOOKUP($A$5,Prj_list!$O$6:$Z$7,2))=TRUE,"-",(HLOOKUP($A$5,Prj_list!$O$6:$Z$7,2)*'2012 HR 배정표'!AQ1772)/HLOOKUP($A$5,Prj_list!$O$6:$Z$7,2)))</x:f>
        <x:v>-</x:v>
      </x:c>
      <x:c r="AM1774" s="45" t="str">
        <x:f>IF(ISBLANK('2012 HR 배정표'!AR1772)=TRUE,"-",'2012 HR 배정표'!AR1772)</x:f>
        <x:v>-</x:v>
      </x:c>
      <x:c r="AN1774" s="46" t="str">
        <x:f>IF(ISBLANK('2012 HR 배정표'!AR1772)=TRUE,"-",IF(ISERROR((HLOOKUP($A$5,Prj_list!$O$6:$Z$7,2)*'2012 HR 배정표'!AS1772)/HLOOKUP($A$5,Prj_list!$O$6:$Z$7,2))=TRUE,"-",(HLOOKUP($A$5,Prj_list!$O$6:$Z$7,2)*'2012 HR 배정표'!AS1772)/HLOOKUP($A$5,Prj_list!$O$6:$Z$7,2)))</x:f>
        <x:v>-</x:v>
      </x:c>
      <x:c r="AO1774" s="45" t="str">
        <x:f>IF(ISBLANK('2012 HR 배정표'!AT1772)=TRUE,"-",'2012 HR 배정표'!AT1772)</x:f>
        <x:v>-</x:v>
      </x:c>
      <x:c r="AP1774" s="46" t="str">
        <x:f>IF(ISBLANK('2012 HR 배정표'!AT1772)=TRUE,"-",IF(ISERROR((HLOOKUP($A$5,Prj_list!$O$6:$Z$7,2)*'2012 HR 배정표'!AU1772)/HLOOKUP($A$5,Prj_list!$O$6:$Z$7,2))=TRUE,"-",(HLOOKUP($A$5,Prj_list!$O$6:$Z$7,2)*'2012 HR 배정표'!AU1772)/HLOOKUP($A$5,Prj_list!$O$6:$Z$7,2)))</x:f>
        <x:v>-</x:v>
      </x:c>
      <x:c r="AQ1774" s="45" t="str">
        <x:f>IF(ISBLANK('2012 HR 배정표'!AV1772)=TRUE,"-",'2012 HR 배정표'!AV1772)</x:f>
        <x:v>-</x:v>
      </x:c>
      <x:c r="AR1774" s="46" t="str">
        <x:f>IF(ISBLANK('2012 HR 배정표'!AV1772)=TRUE,"-",IF(ISERROR((HLOOKUP($A$5,Prj_list!$O$6:$Z$7,2)*'2012 HR 배정표'!AW1772)/HLOOKUP($A$5,Prj_list!$O$6:$Z$7,2))=TRUE,"-",(HLOOKUP($A$5,Prj_list!$O$6:$Z$7,2)*'2012 HR 배정표'!AW1772)/HLOOKUP($A$5,Prj_list!$O$6:$Z$7,2)))</x:f>
        <x:v>-</x:v>
      </x:c>
      <x:c r="AS1774" s="45" t="str">
        <x:f>IF(ISBLANK('2012 HR 배정표'!AX1772)=TRUE,"-",'2012 HR 배정표'!AX1772)</x:f>
        <x:v>-</x:v>
      </x:c>
      <x:c r="AT1774" s="46" t="str">
        <x:f>IF(ISBLANK('2012 HR 배정표'!AX1772)=TRUE,"-",IF(ISERROR((HLOOKUP($A$5,Prj_list!$O$6:$Z$7,2)*'2012 HR 배정표'!AY1772)/HLOOKUP($A$5,Prj_list!$O$6:$Z$7,2))=TRUE,"-",(HLOOKUP($A$5,Prj_list!$O$6:$Z$7,2)*'2012 HR 배정표'!AY1772)/HLOOKUP($A$5,Prj_list!$O$6:$Z$7,2)))</x:f>
        <x:v>-</x:v>
      </x:c>
      <x:c r="AU1774" s="45" t="str">
        <x:f>IF(ISBLANK('2012 HR 배정표'!AZ1772)=TRUE,"-",'2012 HR 배정표'!AZ1772)</x:f>
        <x:v>-</x:v>
      </x:c>
      <x:c r="AV1774" s="46" t="str">
        <x:f>IF(ISBLANK('2012 HR 배정표'!AZ1772)=TRUE,"-",IF(ISERROR((HLOOKUP($A$5,Prj_list!$O$6:$Z$7,2)*'2012 HR 배정표'!BA1772)/HLOOKUP($A$5,Prj_list!$O$6:$Z$7,2))=TRUE,"-",(HLOOKUP($A$5,Prj_list!$O$6:$Z$7,2)*'2012 HR 배정표'!BA1772)/HLOOKUP($A$5,Prj_list!$O$6:$Z$7,2)))</x:f>
        <x:v>-</x:v>
      </x:c>
      <x:c r="AW1774" s="34" t="str">
        <x:f t="shared" si="56"/>
        <x:v/>
      </x:c>
      <x:c r="AX1774" s="41">
        <x:f t="shared" si="55"/>
        <x:v>0</x:v>
      </x:c>
    </x:row>
    <x:row r="1775" spans="1:50">
      <x:c r="A1775" s="45" t="str">
        <x:f>IF(ISBLANK('2012 HR 배정표'!F1773)=TRUE,"-",'2012 HR 배정표'!F1773)</x:f>
        <x:v>-</x:v>
      </x:c>
      <x:c r="B1775" s="46" t="str">
        <x:f>IF(ISBLANK('2012 HR 배정표'!F1773)=TRUE,"-",IF(ISERROR((HLOOKUP($A$5,Prj_list!$O$6:$Z$7,2)*'2012 HR 배정표'!G1773)/HLOOKUP($A$5,Prj_list!$O$6:$Z$7,2))=TRUE,"-",(HLOOKUP($A$5,Prj_list!$O$6:$Z$7,2)*'2012 HR 배정표'!G1773)/HLOOKUP($A$5,Prj_list!$O$6:$Z$7,2)))</x:f>
        <x:v>-</x:v>
      </x:c>
      <x:c r="C1775" s="45" t="str">
        <x:f>IF(ISBLANK('2012 HR 배정표'!H1773)=TRUE,"-",'2012 HR 배정표'!H1773)</x:f>
        <x:v>-</x:v>
      </x:c>
      <x:c r="D1775" s="46" t="str">
        <x:f>IF(ISBLANK('2012 HR 배정표'!H1773)=TRUE,"-",IF(ISERROR((HLOOKUP($A$5,Prj_list!$O$6:$Z$7,2)*'2012 HR 배정표'!I1773)/HLOOKUP($A$5,Prj_list!$O$6:$Z$7,2))=TRUE,"-",(HLOOKUP($A$5,Prj_list!$O$6:$Z$7,2)*'2012 HR 배정표'!I1773)/HLOOKUP($A$5,Prj_list!$O$6:$Z$7,2)))</x:f>
        <x:v>-</x:v>
      </x:c>
      <x:c r="E1775" s="45" t="str">
        <x:f>IF(ISBLANK('2012 HR 배정표'!J1773)=TRUE,"-",'2012 HR 배정표'!J1773)</x:f>
        <x:v>-</x:v>
      </x:c>
      <x:c r="F1775" s="46" t="str">
        <x:f>IF(ISBLANK('2012 HR 배정표'!J1773)=TRUE,"-",IF(ISERROR((HLOOKUP($A$5,Prj_list!$O$6:$Z$7,2)*'2012 HR 배정표'!K1773)/HLOOKUP($A$5,Prj_list!$O$6:$Z$7,2))=TRUE,"-",(HLOOKUP($A$5,Prj_list!$O$6:$Z$7,2)*'2012 HR 배정표'!K1773)/HLOOKUP($A$5,Prj_list!$O$6:$Z$7,2)))</x:f>
        <x:v>-</x:v>
      </x:c>
      <x:c r="G1775" s="45" t="str">
        <x:f>IF(ISBLANK('2012 HR 배정표'!L1773)=TRUE,"-",'2012 HR 배정표'!L1773)</x:f>
        <x:v>-</x:v>
      </x:c>
      <x:c r="H1775" s="46" t="str">
        <x:f>IF(ISBLANK('2012 HR 배정표'!L1773)=TRUE,"-",IF(ISERROR((HLOOKUP($A$5,Prj_list!$O$6:$Z$7,2)*'2012 HR 배정표'!M1773)/HLOOKUP($A$5,Prj_list!$O$6:$Z$7,2))=TRUE,"-",(HLOOKUP($A$5,Prj_list!$O$6:$Z$7,2)*'2012 HR 배정표'!M1773)/HLOOKUP($A$5,Prj_list!$O$6:$Z$7,2)))</x:f>
        <x:v>-</x:v>
      </x:c>
      <x:c r="I1775" s="45" t="str">
        <x:f>IF(ISBLANK('2012 HR 배정표'!N1773)=TRUE,"-",'2012 HR 배정표'!N1773)</x:f>
        <x:v>-</x:v>
      </x:c>
      <x:c r="J1775" s="46" t="str">
        <x:f>IF(ISBLANK('2012 HR 배정표'!N1773)=TRUE,"-",IF(ISERROR((HLOOKUP($A$5,Prj_list!$O$6:$Z$7,2)*'2012 HR 배정표'!O1773)/HLOOKUP($A$5,Prj_list!$O$6:$Z$7,2))=TRUE,"-",(HLOOKUP($A$5,Prj_list!$O$6:$Z$7,2)*'2012 HR 배정표'!O1773)/HLOOKUP($A$5,Prj_list!$O$6:$Z$7,2)))</x:f>
        <x:v>-</x:v>
      </x:c>
      <x:c r="K1775" s="45" t="str">
        <x:f>IF(ISBLANK('2012 HR 배정표'!P1773)=TRUE,"-",'2012 HR 배정표'!P1773)</x:f>
        <x:v>-</x:v>
      </x:c>
      <x:c r="L1775" s="46" t="str">
        <x:f>IF(ISBLANK('2012 HR 배정표'!P1773)=TRUE,"-",IF(ISERROR((HLOOKUP($A$5,Prj_list!$O$6:$Z$7,2)*'2012 HR 배정표'!Q1773)/HLOOKUP($A$5,Prj_list!$O$6:$Z$7,2))=TRUE,"-",(HLOOKUP($A$5,Prj_list!$O$6:$Z$7,2)*'2012 HR 배정표'!Q1773)/HLOOKUP($A$5,Prj_list!$O$6:$Z$7,2)))</x:f>
        <x:v>-</x:v>
      </x:c>
      <x:c r="M1775" s="45" t="str">
        <x:f>IF(ISBLANK('2012 HR 배정표'!R1773)=TRUE,"-",'2012 HR 배정표'!R1773)</x:f>
        <x:v>-</x:v>
      </x:c>
      <x:c r="N1775" s="46" t="str">
        <x:f>IF(ISBLANK('2012 HR 배정표'!R1773)=TRUE,"-",IF(ISERROR((HLOOKUP($A$5,Prj_list!$O$6:$Z$7,2)*'2012 HR 배정표'!S1773)/HLOOKUP($A$5,Prj_list!$O$6:$Z$7,2))=TRUE,"-",(HLOOKUP($A$5,Prj_list!$O$6:$Z$7,2)*'2012 HR 배정표'!S1773)/HLOOKUP($A$5,Prj_list!$O$6:$Z$7,2)))</x:f>
        <x:v>-</x:v>
      </x:c>
      <x:c r="O1775" s="45" t="str">
        <x:f>IF(ISBLANK('2012 HR 배정표'!T1773)=TRUE,"-",'2012 HR 배정표'!T1773)</x:f>
        <x:v>-</x:v>
      </x:c>
      <x:c r="P1775" s="46" t="str">
        <x:f>IF(ISBLANK('2012 HR 배정표'!T1773)=TRUE,"-",IF(ISERROR((HLOOKUP($A$5,Prj_list!$O$6:$Z$7,2)*'2012 HR 배정표'!U1773)/HLOOKUP($A$5,Prj_list!$O$6:$Z$7,2))=TRUE,"-",(HLOOKUP($A$5,Prj_list!$O$6:$Z$7,2)*'2012 HR 배정표'!U1773)/HLOOKUP($A$5,Prj_list!$O$6:$Z$7,2)))</x:f>
        <x:v>-</x:v>
      </x:c>
      <x:c r="Q1775" s="45" t="str">
        <x:f>IF(ISBLANK('2012 HR 배정표'!V1773)=TRUE,"-",'2012 HR 배정표'!V1773)</x:f>
        <x:v>-</x:v>
      </x:c>
      <x:c r="R1775" s="46" t="str">
        <x:f>IF(ISBLANK('2012 HR 배정표'!V1773)=TRUE,"-",IF(ISERROR((HLOOKUP($A$5,Prj_list!$O$6:$Z$7,2)*'2012 HR 배정표'!W1773)/HLOOKUP($A$5,Prj_list!$O$6:$Z$7,2))=TRUE,"-",(HLOOKUP($A$5,Prj_list!$O$6:$Z$7,2)*'2012 HR 배정표'!W1773)/HLOOKUP($A$5,Prj_list!$O$6:$Z$7,2)))</x:f>
        <x:v>-</x:v>
      </x:c>
      <x:c r="S1775" s="45" t="str">
        <x:f>IF(ISBLANK('2012 HR 배정표'!X1773)=TRUE,"-",'2012 HR 배정표'!X1773)</x:f>
        <x:v>-</x:v>
      </x:c>
      <x:c r="T1775" s="46" t="str">
        <x:f>IF(ISBLANK('2012 HR 배정표'!X1773)=TRUE,"-",IF(ISERROR((HLOOKUP($A$5,Prj_list!$O$6:$Z$7,2)*'2012 HR 배정표'!Y1773)/HLOOKUP($A$5,Prj_list!$O$6:$Z$7,2))=TRUE,"-",(HLOOKUP($A$5,Prj_list!$O$6:$Z$7,2)*'2012 HR 배정표'!Y1773)/HLOOKUP($A$5,Prj_list!$O$6:$Z$7,2)))</x:f>
        <x:v>-</x:v>
      </x:c>
      <x:c r="U1775" s="45" t="str">
        <x:f>IF(ISBLANK('2012 HR 배정표'!Z1773)=TRUE,"-",'2012 HR 배정표'!Z1773)</x:f>
        <x:v>-</x:v>
      </x:c>
      <x:c r="V1775" s="46" t="str">
        <x:f>IF(ISBLANK('2012 HR 배정표'!Z1773)=TRUE,"-",IF(ISERROR((HLOOKUP($A$5,Prj_list!$O$6:$Z$7,2)*'2012 HR 배정표'!AA1773)/HLOOKUP($A$5,Prj_list!$O$6:$Z$7,2))=TRUE,"-",(HLOOKUP($A$5,Prj_list!$O$6:$Z$7,2)*'2012 HR 배정표'!AA1773)/HLOOKUP($A$5,Prj_list!$O$6:$Z$7,2)))</x:f>
        <x:v>-</x:v>
      </x:c>
      <x:c r="W1775" s="45" t="str">
        <x:f>IF(ISBLANK('2012 HR 배정표'!AB1773)=TRUE,"-",'2012 HR 배정표'!AB1773)</x:f>
        <x:v>-</x:v>
      </x:c>
      <x:c r="X1775" s="46" t="str">
        <x:f>IF(ISBLANK('2012 HR 배정표'!AB1773)=TRUE,"-",IF(ISERROR((HLOOKUP($A$5,Prj_list!$O$6:$Z$7,2)*'2012 HR 배정표'!AC1773)/HLOOKUP($A$5,Prj_list!$O$6:$Z$7,2))=TRUE,"-",(HLOOKUP($A$5,Prj_list!$O$6:$Z$7,2)*'2012 HR 배정표'!AC1773)/HLOOKUP($A$5,Prj_list!$O$6:$Z$7,2)))</x:f>
        <x:v>-</x:v>
      </x:c>
      <x:c r="Y1775" s="45" t="str">
        <x:f>IF(ISBLANK('2012 HR 배정표'!AD1773)=TRUE,"-",'2012 HR 배정표'!AD1773)</x:f>
        <x:v>-</x:v>
      </x:c>
      <x:c r="Z1775" s="46" t="str">
        <x:f>IF(ISBLANK('2012 HR 배정표'!AD1773)=TRUE,"-",IF(ISERROR((HLOOKUP($A$5,Prj_list!$O$6:$Z$7,2)*'2012 HR 배정표'!AE1773)/HLOOKUP($A$5,Prj_list!$O$6:$Z$7,2))=TRUE,"-",(HLOOKUP($A$5,Prj_list!$O$6:$Z$7,2)*'2012 HR 배정표'!AE1773)/HLOOKUP($A$5,Prj_list!$O$6:$Z$7,2)))</x:f>
        <x:v>-</x:v>
      </x:c>
      <x:c r="AA1775" s="45" t="str">
        <x:f>IF(ISBLANK('2012 HR 배정표'!AF1773)=TRUE,"-",'2012 HR 배정표'!AF1773)</x:f>
        <x:v>-</x:v>
      </x:c>
      <x:c r="AB1775" s="46" t="str">
        <x:f>IF(ISBLANK('2012 HR 배정표'!AF1773)=TRUE,"-",IF(ISERROR((HLOOKUP($A$5,Prj_list!$O$6:$Z$7,2)*'2012 HR 배정표'!AG1773)/HLOOKUP($A$5,Prj_list!$O$6:$Z$7,2))=TRUE,"-",(HLOOKUP($A$5,Prj_list!$O$6:$Z$7,2)*'2012 HR 배정표'!AG1773)/HLOOKUP($A$5,Prj_list!$O$6:$Z$7,2)))</x:f>
        <x:v>-</x:v>
      </x:c>
      <x:c r="AC1775" s="45" t="str">
        <x:f>IF(ISBLANK('2012 HR 배정표'!AH1773)=TRUE,"-",'2012 HR 배정표'!AH1773)</x:f>
        <x:v>-</x:v>
      </x:c>
      <x:c r="AD1775" s="46" t="str">
        <x:f>IF(ISBLANK('2012 HR 배정표'!AH1773)=TRUE,"-",IF(ISERROR((HLOOKUP($A$5,Prj_list!$O$6:$Z$7,2)*'2012 HR 배정표'!AI1773)/HLOOKUP($A$5,Prj_list!$O$6:$Z$7,2))=TRUE,"-",(HLOOKUP($A$5,Prj_list!$O$6:$Z$7,2)*'2012 HR 배정표'!AI1773)/HLOOKUP($A$5,Prj_list!$O$6:$Z$7,2)))</x:f>
        <x:v>-</x:v>
      </x:c>
      <x:c r="AE1775" s="45" t="str">
        <x:f>IF(ISBLANK('2012 HR 배정표'!AJ1773)=TRUE,"-",'2012 HR 배정표'!AJ1773)</x:f>
        <x:v>-</x:v>
      </x:c>
      <x:c r="AF1775" s="46" t="str">
        <x:f>IF(ISBLANK('2012 HR 배정표'!AJ1773)=TRUE,"-",IF(ISERROR((HLOOKUP($A$5,Prj_list!$O$6:$Z$7,2)*'2012 HR 배정표'!AK1773)/HLOOKUP($A$5,Prj_list!$O$6:$Z$7,2))=TRUE,"-",(HLOOKUP($A$5,Prj_list!$O$6:$Z$7,2)*'2012 HR 배정표'!AK1773)/HLOOKUP($A$5,Prj_list!$O$6:$Z$7,2)))</x:f>
        <x:v>-</x:v>
      </x:c>
      <x:c r="AG1775" s="45" t="str">
        <x:f>IF(ISBLANK('2012 HR 배정표'!AL1773)=TRUE,"-",'2012 HR 배정표'!AL1773)</x:f>
        <x:v>-</x:v>
      </x:c>
      <x:c r="AH1775" s="46" t="str">
        <x:f>IF(ISBLANK('2012 HR 배정표'!AL1773)=TRUE,"-",IF(ISERROR((HLOOKUP($A$5,Prj_list!$O$6:$Z$7,2)*'2012 HR 배정표'!AM1773)/HLOOKUP($A$5,Prj_list!$O$6:$Z$7,2))=TRUE,"-",(HLOOKUP($A$5,Prj_list!$O$6:$Z$7,2)*'2012 HR 배정표'!AM1773)/HLOOKUP($A$5,Prj_list!$O$6:$Z$7,2)))</x:f>
        <x:v>-</x:v>
      </x:c>
      <x:c r="AI1775" s="45" t="str">
        <x:f>IF(ISBLANK('2012 HR 배정표'!AN1773)=TRUE,"-",'2012 HR 배정표'!AN1773)</x:f>
        <x:v>-</x:v>
      </x:c>
      <x:c r="AJ1775" s="46" t="str">
        <x:f>IF(ISBLANK('2012 HR 배정표'!AN1773)=TRUE,"-",IF(ISERROR((HLOOKUP($A$5,Prj_list!$O$6:$Z$7,2)*'2012 HR 배정표'!AO1773)/HLOOKUP($A$5,Prj_list!$O$6:$Z$7,2))=TRUE,"-",(HLOOKUP($A$5,Prj_list!$O$6:$Z$7,2)*'2012 HR 배정표'!AO1773)/HLOOKUP($A$5,Prj_list!$O$6:$Z$7,2)))</x:f>
        <x:v>-</x:v>
      </x:c>
      <x:c r="AK1775" s="45" t="str">
        <x:f>IF(ISBLANK('2012 HR 배정표'!AP1773)=TRUE,"-",'2012 HR 배정표'!AP1773)</x:f>
        <x:v>-</x:v>
      </x:c>
      <x:c r="AL1775" s="46" t="str">
        <x:f>IF(ISBLANK('2012 HR 배정표'!AP1773)=TRUE,"-",IF(ISERROR((HLOOKUP($A$5,Prj_list!$O$6:$Z$7,2)*'2012 HR 배정표'!AQ1773)/HLOOKUP($A$5,Prj_list!$O$6:$Z$7,2))=TRUE,"-",(HLOOKUP($A$5,Prj_list!$O$6:$Z$7,2)*'2012 HR 배정표'!AQ1773)/HLOOKUP($A$5,Prj_list!$O$6:$Z$7,2)))</x:f>
        <x:v>-</x:v>
      </x:c>
      <x:c r="AM1775" s="45" t="str">
        <x:f>IF(ISBLANK('2012 HR 배정표'!AR1773)=TRUE,"-",'2012 HR 배정표'!AR1773)</x:f>
        <x:v>-</x:v>
      </x:c>
      <x:c r="AN1775" s="46" t="str">
        <x:f>IF(ISBLANK('2012 HR 배정표'!AR1773)=TRUE,"-",IF(ISERROR((HLOOKUP($A$5,Prj_list!$O$6:$Z$7,2)*'2012 HR 배정표'!AS1773)/HLOOKUP($A$5,Prj_list!$O$6:$Z$7,2))=TRUE,"-",(HLOOKUP($A$5,Prj_list!$O$6:$Z$7,2)*'2012 HR 배정표'!AS1773)/HLOOKUP($A$5,Prj_list!$O$6:$Z$7,2)))</x:f>
        <x:v>-</x:v>
      </x:c>
      <x:c r="AO1775" s="45" t="str">
        <x:f>IF(ISBLANK('2012 HR 배정표'!AT1773)=TRUE,"-",'2012 HR 배정표'!AT1773)</x:f>
        <x:v>-</x:v>
      </x:c>
      <x:c r="AP1775" s="46" t="str">
        <x:f>IF(ISBLANK('2012 HR 배정표'!AT1773)=TRUE,"-",IF(ISERROR((HLOOKUP($A$5,Prj_list!$O$6:$Z$7,2)*'2012 HR 배정표'!AU1773)/HLOOKUP($A$5,Prj_list!$O$6:$Z$7,2))=TRUE,"-",(HLOOKUP($A$5,Prj_list!$O$6:$Z$7,2)*'2012 HR 배정표'!AU1773)/HLOOKUP($A$5,Prj_list!$O$6:$Z$7,2)))</x:f>
        <x:v>-</x:v>
      </x:c>
      <x:c r="AQ1775" s="45" t="str">
        <x:f>IF(ISBLANK('2012 HR 배정표'!AV1773)=TRUE,"-",'2012 HR 배정표'!AV1773)</x:f>
        <x:v>-</x:v>
      </x:c>
      <x:c r="AR1775" s="46" t="str">
        <x:f>IF(ISBLANK('2012 HR 배정표'!AV1773)=TRUE,"-",IF(ISERROR((HLOOKUP($A$5,Prj_list!$O$6:$Z$7,2)*'2012 HR 배정표'!AW1773)/HLOOKUP($A$5,Prj_list!$O$6:$Z$7,2))=TRUE,"-",(HLOOKUP($A$5,Prj_list!$O$6:$Z$7,2)*'2012 HR 배정표'!AW1773)/HLOOKUP($A$5,Prj_list!$O$6:$Z$7,2)))</x:f>
        <x:v>-</x:v>
      </x:c>
      <x:c r="AS1775" s="45" t="str">
        <x:f>IF(ISBLANK('2012 HR 배정표'!AX1773)=TRUE,"-",'2012 HR 배정표'!AX1773)</x:f>
        <x:v>-</x:v>
      </x:c>
      <x:c r="AT1775" s="46" t="str">
        <x:f>IF(ISBLANK('2012 HR 배정표'!AX1773)=TRUE,"-",IF(ISERROR((HLOOKUP($A$5,Prj_list!$O$6:$Z$7,2)*'2012 HR 배정표'!AY1773)/HLOOKUP($A$5,Prj_list!$O$6:$Z$7,2))=TRUE,"-",(HLOOKUP($A$5,Prj_list!$O$6:$Z$7,2)*'2012 HR 배정표'!AY1773)/HLOOKUP($A$5,Prj_list!$O$6:$Z$7,2)))</x:f>
        <x:v>-</x:v>
      </x:c>
      <x:c r="AU1775" s="45" t="str">
        <x:f>IF(ISBLANK('2012 HR 배정표'!AZ1773)=TRUE,"-",'2012 HR 배정표'!AZ1773)</x:f>
        <x:v>-</x:v>
      </x:c>
      <x:c r="AV1775" s="46" t="str">
        <x:f>IF(ISBLANK('2012 HR 배정표'!AZ1773)=TRUE,"-",IF(ISERROR((HLOOKUP($A$5,Prj_list!$O$6:$Z$7,2)*'2012 HR 배정표'!BA1773)/HLOOKUP($A$5,Prj_list!$O$6:$Z$7,2))=TRUE,"-",(HLOOKUP($A$5,Prj_list!$O$6:$Z$7,2)*'2012 HR 배정표'!BA1773)/HLOOKUP($A$5,Prj_list!$O$6:$Z$7,2)))</x:f>
        <x:v>-</x:v>
      </x:c>
      <x:c r="AW1775" s="34" t="str">
        <x:f t="shared" si="56"/>
        <x:v/>
      </x:c>
      <x:c r="AX1775" s="41">
        <x:f t="shared" si="55"/>
        <x:v>0</x:v>
      </x:c>
    </x:row>
    <x:row r="1776" spans="1:50">
      <x:c r="A1776" s="45" t="str">
        <x:f>IF(ISBLANK('2012 HR 배정표'!F1774)=TRUE,"-",'2012 HR 배정표'!F1774)</x:f>
        <x:v>-</x:v>
      </x:c>
      <x:c r="B1776" s="46" t="str">
        <x:f>IF(ISBLANK('2012 HR 배정표'!F1774)=TRUE,"-",IF(ISERROR((HLOOKUP($A$5,Prj_list!$O$6:$Z$7,2)*'2012 HR 배정표'!G1774)/HLOOKUP($A$5,Prj_list!$O$6:$Z$7,2))=TRUE,"-",(HLOOKUP($A$5,Prj_list!$O$6:$Z$7,2)*'2012 HR 배정표'!G1774)/HLOOKUP($A$5,Prj_list!$O$6:$Z$7,2)))</x:f>
        <x:v>-</x:v>
      </x:c>
      <x:c r="C1776" s="45" t="str">
        <x:f>IF(ISBLANK('2012 HR 배정표'!H1774)=TRUE,"-",'2012 HR 배정표'!H1774)</x:f>
        <x:v>-</x:v>
      </x:c>
      <x:c r="D1776" s="46" t="str">
        <x:f>IF(ISBLANK('2012 HR 배정표'!H1774)=TRUE,"-",IF(ISERROR((HLOOKUP($A$5,Prj_list!$O$6:$Z$7,2)*'2012 HR 배정표'!I1774)/HLOOKUP($A$5,Prj_list!$O$6:$Z$7,2))=TRUE,"-",(HLOOKUP($A$5,Prj_list!$O$6:$Z$7,2)*'2012 HR 배정표'!I1774)/HLOOKUP($A$5,Prj_list!$O$6:$Z$7,2)))</x:f>
        <x:v>-</x:v>
      </x:c>
      <x:c r="E1776" s="45" t="str">
        <x:f>IF(ISBLANK('2012 HR 배정표'!J1774)=TRUE,"-",'2012 HR 배정표'!J1774)</x:f>
        <x:v>-</x:v>
      </x:c>
      <x:c r="F1776" s="46" t="str">
        <x:f>IF(ISBLANK('2012 HR 배정표'!J1774)=TRUE,"-",IF(ISERROR((HLOOKUP($A$5,Prj_list!$O$6:$Z$7,2)*'2012 HR 배정표'!K1774)/HLOOKUP($A$5,Prj_list!$O$6:$Z$7,2))=TRUE,"-",(HLOOKUP($A$5,Prj_list!$O$6:$Z$7,2)*'2012 HR 배정표'!K1774)/HLOOKUP($A$5,Prj_list!$O$6:$Z$7,2)))</x:f>
        <x:v>-</x:v>
      </x:c>
      <x:c r="G1776" s="45" t="str">
        <x:f>IF(ISBLANK('2012 HR 배정표'!L1774)=TRUE,"-",'2012 HR 배정표'!L1774)</x:f>
        <x:v>-</x:v>
      </x:c>
      <x:c r="H1776" s="46" t="str">
        <x:f>IF(ISBLANK('2012 HR 배정표'!L1774)=TRUE,"-",IF(ISERROR((HLOOKUP($A$5,Prj_list!$O$6:$Z$7,2)*'2012 HR 배정표'!M1774)/HLOOKUP($A$5,Prj_list!$O$6:$Z$7,2))=TRUE,"-",(HLOOKUP($A$5,Prj_list!$O$6:$Z$7,2)*'2012 HR 배정표'!M1774)/HLOOKUP($A$5,Prj_list!$O$6:$Z$7,2)))</x:f>
        <x:v>-</x:v>
      </x:c>
      <x:c r="I1776" s="45" t="str">
        <x:f>IF(ISBLANK('2012 HR 배정표'!N1774)=TRUE,"-",'2012 HR 배정표'!N1774)</x:f>
        <x:v>-</x:v>
      </x:c>
      <x:c r="J1776" s="46" t="str">
        <x:f>IF(ISBLANK('2012 HR 배정표'!N1774)=TRUE,"-",IF(ISERROR((HLOOKUP($A$5,Prj_list!$O$6:$Z$7,2)*'2012 HR 배정표'!O1774)/HLOOKUP($A$5,Prj_list!$O$6:$Z$7,2))=TRUE,"-",(HLOOKUP($A$5,Prj_list!$O$6:$Z$7,2)*'2012 HR 배정표'!O1774)/HLOOKUP($A$5,Prj_list!$O$6:$Z$7,2)))</x:f>
        <x:v>-</x:v>
      </x:c>
      <x:c r="K1776" s="45" t="str">
        <x:f>IF(ISBLANK('2012 HR 배정표'!P1774)=TRUE,"-",'2012 HR 배정표'!P1774)</x:f>
        <x:v>-</x:v>
      </x:c>
      <x:c r="L1776" s="46" t="str">
        <x:f>IF(ISBLANK('2012 HR 배정표'!P1774)=TRUE,"-",IF(ISERROR((HLOOKUP($A$5,Prj_list!$O$6:$Z$7,2)*'2012 HR 배정표'!Q1774)/HLOOKUP($A$5,Prj_list!$O$6:$Z$7,2))=TRUE,"-",(HLOOKUP($A$5,Prj_list!$O$6:$Z$7,2)*'2012 HR 배정표'!Q1774)/HLOOKUP($A$5,Prj_list!$O$6:$Z$7,2)))</x:f>
        <x:v>-</x:v>
      </x:c>
      <x:c r="M1776" s="45" t="str">
        <x:f>IF(ISBLANK('2012 HR 배정표'!R1774)=TRUE,"-",'2012 HR 배정표'!R1774)</x:f>
        <x:v>-</x:v>
      </x:c>
      <x:c r="N1776" s="46" t="str">
        <x:f>IF(ISBLANK('2012 HR 배정표'!R1774)=TRUE,"-",IF(ISERROR((HLOOKUP($A$5,Prj_list!$O$6:$Z$7,2)*'2012 HR 배정표'!S1774)/HLOOKUP($A$5,Prj_list!$O$6:$Z$7,2))=TRUE,"-",(HLOOKUP($A$5,Prj_list!$O$6:$Z$7,2)*'2012 HR 배정표'!S1774)/HLOOKUP($A$5,Prj_list!$O$6:$Z$7,2)))</x:f>
        <x:v>-</x:v>
      </x:c>
      <x:c r="O1776" s="45" t="str">
        <x:f>IF(ISBLANK('2012 HR 배정표'!T1774)=TRUE,"-",'2012 HR 배정표'!T1774)</x:f>
        <x:v>-</x:v>
      </x:c>
      <x:c r="P1776" s="46" t="str">
        <x:f>IF(ISBLANK('2012 HR 배정표'!T1774)=TRUE,"-",IF(ISERROR((HLOOKUP($A$5,Prj_list!$O$6:$Z$7,2)*'2012 HR 배정표'!U1774)/HLOOKUP($A$5,Prj_list!$O$6:$Z$7,2))=TRUE,"-",(HLOOKUP($A$5,Prj_list!$O$6:$Z$7,2)*'2012 HR 배정표'!U1774)/HLOOKUP($A$5,Prj_list!$O$6:$Z$7,2)))</x:f>
        <x:v>-</x:v>
      </x:c>
      <x:c r="Q1776" s="45" t="str">
        <x:f>IF(ISBLANK('2012 HR 배정표'!V1774)=TRUE,"-",'2012 HR 배정표'!V1774)</x:f>
        <x:v>-</x:v>
      </x:c>
      <x:c r="R1776" s="46" t="str">
        <x:f>IF(ISBLANK('2012 HR 배정표'!V1774)=TRUE,"-",IF(ISERROR((HLOOKUP($A$5,Prj_list!$O$6:$Z$7,2)*'2012 HR 배정표'!W1774)/HLOOKUP($A$5,Prj_list!$O$6:$Z$7,2))=TRUE,"-",(HLOOKUP($A$5,Prj_list!$O$6:$Z$7,2)*'2012 HR 배정표'!W1774)/HLOOKUP($A$5,Prj_list!$O$6:$Z$7,2)))</x:f>
        <x:v>-</x:v>
      </x:c>
      <x:c r="S1776" s="45" t="str">
        <x:f>IF(ISBLANK('2012 HR 배정표'!X1774)=TRUE,"-",'2012 HR 배정표'!X1774)</x:f>
        <x:v>-</x:v>
      </x:c>
      <x:c r="T1776" s="46" t="str">
        <x:f>IF(ISBLANK('2012 HR 배정표'!X1774)=TRUE,"-",IF(ISERROR((HLOOKUP($A$5,Prj_list!$O$6:$Z$7,2)*'2012 HR 배정표'!Y1774)/HLOOKUP($A$5,Prj_list!$O$6:$Z$7,2))=TRUE,"-",(HLOOKUP($A$5,Prj_list!$O$6:$Z$7,2)*'2012 HR 배정표'!Y1774)/HLOOKUP($A$5,Prj_list!$O$6:$Z$7,2)))</x:f>
        <x:v>-</x:v>
      </x:c>
      <x:c r="U1776" s="45" t="str">
        <x:f>IF(ISBLANK('2012 HR 배정표'!Z1774)=TRUE,"-",'2012 HR 배정표'!Z1774)</x:f>
        <x:v>-</x:v>
      </x:c>
      <x:c r="V1776" s="46" t="str">
        <x:f>IF(ISBLANK('2012 HR 배정표'!Z1774)=TRUE,"-",IF(ISERROR((HLOOKUP($A$5,Prj_list!$O$6:$Z$7,2)*'2012 HR 배정표'!AA1774)/HLOOKUP($A$5,Prj_list!$O$6:$Z$7,2))=TRUE,"-",(HLOOKUP($A$5,Prj_list!$O$6:$Z$7,2)*'2012 HR 배정표'!AA1774)/HLOOKUP($A$5,Prj_list!$O$6:$Z$7,2)))</x:f>
        <x:v>-</x:v>
      </x:c>
      <x:c r="W1776" s="45" t="str">
        <x:f>IF(ISBLANK('2012 HR 배정표'!AB1774)=TRUE,"-",'2012 HR 배정표'!AB1774)</x:f>
        <x:v>-</x:v>
      </x:c>
      <x:c r="X1776" s="46" t="str">
        <x:f>IF(ISBLANK('2012 HR 배정표'!AB1774)=TRUE,"-",IF(ISERROR((HLOOKUP($A$5,Prj_list!$O$6:$Z$7,2)*'2012 HR 배정표'!AC1774)/HLOOKUP($A$5,Prj_list!$O$6:$Z$7,2))=TRUE,"-",(HLOOKUP($A$5,Prj_list!$O$6:$Z$7,2)*'2012 HR 배정표'!AC1774)/HLOOKUP($A$5,Prj_list!$O$6:$Z$7,2)))</x:f>
        <x:v>-</x:v>
      </x:c>
      <x:c r="Y1776" s="45" t="str">
        <x:f>IF(ISBLANK('2012 HR 배정표'!AD1774)=TRUE,"-",'2012 HR 배정표'!AD1774)</x:f>
        <x:v>-</x:v>
      </x:c>
      <x:c r="Z1776" s="46" t="str">
        <x:f>IF(ISBLANK('2012 HR 배정표'!AD1774)=TRUE,"-",IF(ISERROR((HLOOKUP($A$5,Prj_list!$O$6:$Z$7,2)*'2012 HR 배정표'!AE1774)/HLOOKUP($A$5,Prj_list!$O$6:$Z$7,2))=TRUE,"-",(HLOOKUP($A$5,Prj_list!$O$6:$Z$7,2)*'2012 HR 배정표'!AE1774)/HLOOKUP($A$5,Prj_list!$O$6:$Z$7,2)))</x:f>
        <x:v>-</x:v>
      </x:c>
      <x:c r="AA1776" s="45" t="str">
        <x:f>IF(ISBLANK('2012 HR 배정표'!AF1774)=TRUE,"-",'2012 HR 배정표'!AF1774)</x:f>
        <x:v>-</x:v>
      </x:c>
      <x:c r="AB1776" s="46" t="str">
        <x:f>IF(ISBLANK('2012 HR 배정표'!AF1774)=TRUE,"-",IF(ISERROR((HLOOKUP($A$5,Prj_list!$O$6:$Z$7,2)*'2012 HR 배정표'!AG1774)/HLOOKUP($A$5,Prj_list!$O$6:$Z$7,2))=TRUE,"-",(HLOOKUP($A$5,Prj_list!$O$6:$Z$7,2)*'2012 HR 배정표'!AG1774)/HLOOKUP($A$5,Prj_list!$O$6:$Z$7,2)))</x:f>
        <x:v>-</x:v>
      </x:c>
      <x:c r="AC1776" s="45" t="str">
        <x:f>IF(ISBLANK('2012 HR 배정표'!AH1774)=TRUE,"-",'2012 HR 배정표'!AH1774)</x:f>
        <x:v>-</x:v>
      </x:c>
      <x:c r="AD1776" s="46" t="str">
        <x:f>IF(ISBLANK('2012 HR 배정표'!AH1774)=TRUE,"-",IF(ISERROR((HLOOKUP($A$5,Prj_list!$O$6:$Z$7,2)*'2012 HR 배정표'!AI1774)/HLOOKUP($A$5,Prj_list!$O$6:$Z$7,2))=TRUE,"-",(HLOOKUP($A$5,Prj_list!$O$6:$Z$7,2)*'2012 HR 배정표'!AI1774)/HLOOKUP($A$5,Prj_list!$O$6:$Z$7,2)))</x:f>
        <x:v>-</x:v>
      </x:c>
      <x:c r="AE1776" s="45" t="str">
        <x:f>IF(ISBLANK('2012 HR 배정표'!AJ1774)=TRUE,"-",'2012 HR 배정표'!AJ1774)</x:f>
        <x:v>-</x:v>
      </x:c>
      <x:c r="AF1776" s="46" t="str">
        <x:f>IF(ISBLANK('2012 HR 배정표'!AJ1774)=TRUE,"-",IF(ISERROR((HLOOKUP($A$5,Prj_list!$O$6:$Z$7,2)*'2012 HR 배정표'!AK1774)/HLOOKUP($A$5,Prj_list!$O$6:$Z$7,2))=TRUE,"-",(HLOOKUP($A$5,Prj_list!$O$6:$Z$7,2)*'2012 HR 배정표'!AK1774)/HLOOKUP($A$5,Prj_list!$O$6:$Z$7,2)))</x:f>
        <x:v>-</x:v>
      </x:c>
      <x:c r="AG1776" s="45" t="str">
        <x:f>IF(ISBLANK('2012 HR 배정표'!AL1774)=TRUE,"-",'2012 HR 배정표'!AL1774)</x:f>
        <x:v>-</x:v>
      </x:c>
      <x:c r="AH1776" s="46" t="str">
        <x:f>IF(ISBLANK('2012 HR 배정표'!AL1774)=TRUE,"-",IF(ISERROR((HLOOKUP($A$5,Prj_list!$O$6:$Z$7,2)*'2012 HR 배정표'!AM1774)/HLOOKUP($A$5,Prj_list!$O$6:$Z$7,2))=TRUE,"-",(HLOOKUP($A$5,Prj_list!$O$6:$Z$7,2)*'2012 HR 배정표'!AM1774)/HLOOKUP($A$5,Prj_list!$O$6:$Z$7,2)))</x:f>
        <x:v>-</x:v>
      </x:c>
      <x:c r="AI1776" s="45" t="str">
        <x:f>IF(ISBLANK('2012 HR 배정표'!AN1774)=TRUE,"-",'2012 HR 배정표'!AN1774)</x:f>
        <x:v>-</x:v>
      </x:c>
      <x:c r="AJ1776" s="46" t="str">
        <x:f>IF(ISBLANK('2012 HR 배정표'!AN1774)=TRUE,"-",IF(ISERROR((HLOOKUP($A$5,Prj_list!$O$6:$Z$7,2)*'2012 HR 배정표'!AO1774)/HLOOKUP($A$5,Prj_list!$O$6:$Z$7,2))=TRUE,"-",(HLOOKUP($A$5,Prj_list!$O$6:$Z$7,2)*'2012 HR 배정표'!AO1774)/HLOOKUP($A$5,Prj_list!$O$6:$Z$7,2)))</x:f>
        <x:v>-</x:v>
      </x:c>
      <x:c r="AK1776" s="45" t="str">
        <x:f>IF(ISBLANK('2012 HR 배정표'!AP1774)=TRUE,"-",'2012 HR 배정표'!AP1774)</x:f>
        <x:v>-</x:v>
      </x:c>
      <x:c r="AL1776" s="46" t="str">
        <x:f>IF(ISBLANK('2012 HR 배정표'!AP1774)=TRUE,"-",IF(ISERROR((HLOOKUP($A$5,Prj_list!$O$6:$Z$7,2)*'2012 HR 배정표'!AQ1774)/HLOOKUP($A$5,Prj_list!$O$6:$Z$7,2))=TRUE,"-",(HLOOKUP($A$5,Prj_list!$O$6:$Z$7,2)*'2012 HR 배정표'!AQ1774)/HLOOKUP($A$5,Prj_list!$O$6:$Z$7,2)))</x:f>
        <x:v>-</x:v>
      </x:c>
      <x:c r="AM1776" s="45" t="str">
        <x:f>IF(ISBLANK('2012 HR 배정표'!AR1774)=TRUE,"-",'2012 HR 배정표'!AR1774)</x:f>
        <x:v>-</x:v>
      </x:c>
      <x:c r="AN1776" s="46" t="str">
        <x:f>IF(ISBLANK('2012 HR 배정표'!AR1774)=TRUE,"-",IF(ISERROR((HLOOKUP($A$5,Prj_list!$O$6:$Z$7,2)*'2012 HR 배정표'!AS1774)/HLOOKUP($A$5,Prj_list!$O$6:$Z$7,2))=TRUE,"-",(HLOOKUP($A$5,Prj_list!$O$6:$Z$7,2)*'2012 HR 배정표'!AS1774)/HLOOKUP($A$5,Prj_list!$O$6:$Z$7,2)))</x:f>
        <x:v>-</x:v>
      </x:c>
      <x:c r="AO1776" s="45" t="str">
        <x:f>IF(ISBLANK('2012 HR 배정표'!AT1774)=TRUE,"-",'2012 HR 배정표'!AT1774)</x:f>
        <x:v>-</x:v>
      </x:c>
      <x:c r="AP1776" s="46" t="str">
        <x:f>IF(ISBLANK('2012 HR 배정표'!AT1774)=TRUE,"-",IF(ISERROR((HLOOKUP($A$5,Prj_list!$O$6:$Z$7,2)*'2012 HR 배정표'!AU1774)/HLOOKUP($A$5,Prj_list!$O$6:$Z$7,2))=TRUE,"-",(HLOOKUP($A$5,Prj_list!$O$6:$Z$7,2)*'2012 HR 배정표'!AU1774)/HLOOKUP($A$5,Prj_list!$O$6:$Z$7,2)))</x:f>
        <x:v>-</x:v>
      </x:c>
      <x:c r="AQ1776" s="45" t="str">
        <x:f>IF(ISBLANK('2012 HR 배정표'!AV1774)=TRUE,"-",'2012 HR 배정표'!AV1774)</x:f>
        <x:v>-</x:v>
      </x:c>
      <x:c r="AR1776" s="46" t="str">
        <x:f>IF(ISBLANK('2012 HR 배정표'!AV1774)=TRUE,"-",IF(ISERROR((HLOOKUP($A$5,Prj_list!$O$6:$Z$7,2)*'2012 HR 배정표'!AW1774)/HLOOKUP($A$5,Prj_list!$O$6:$Z$7,2))=TRUE,"-",(HLOOKUP($A$5,Prj_list!$O$6:$Z$7,2)*'2012 HR 배정표'!AW1774)/HLOOKUP($A$5,Prj_list!$O$6:$Z$7,2)))</x:f>
        <x:v>-</x:v>
      </x:c>
      <x:c r="AS1776" s="45" t="str">
        <x:f>IF(ISBLANK('2012 HR 배정표'!AX1774)=TRUE,"-",'2012 HR 배정표'!AX1774)</x:f>
        <x:v>-</x:v>
      </x:c>
      <x:c r="AT1776" s="46" t="str">
        <x:f>IF(ISBLANK('2012 HR 배정표'!AX1774)=TRUE,"-",IF(ISERROR((HLOOKUP($A$5,Prj_list!$O$6:$Z$7,2)*'2012 HR 배정표'!AY1774)/HLOOKUP($A$5,Prj_list!$O$6:$Z$7,2))=TRUE,"-",(HLOOKUP($A$5,Prj_list!$O$6:$Z$7,2)*'2012 HR 배정표'!AY1774)/HLOOKUP($A$5,Prj_list!$O$6:$Z$7,2)))</x:f>
        <x:v>-</x:v>
      </x:c>
      <x:c r="AU1776" s="45" t="str">
        <x:f>IF(ISBLANK('2012 HR 배정표'!AZ1774)=TRUE,"-",'2012 HR 배정표'!AZ1774)</x:f>
        <x:v>-</x:v>
      </x:c>
      <x:c r="AV1776" s="46" t="str">
        <x:f>IF(ISBLANK('2012 HR 배정표'!AZ1774)=TRUE,"-",IF(ISERROR((HLOOKUP($A$5,Prj_list!$O$6:$Z$7,2)*'2012 HR 배정표'!BA1774)/HLOOKUP($A$5,Prj_list!$O$6:$Z$7,2))=TRUE,"-",(HLOOKUP($A$5,Prj_list!$O$6:$Z$7,2)*'2012 HR 배정표'!BA1774)/HLOOKUP($A$5,Prj_list!$O$6:$Z$7,2)))</x:f>
        <x:v>-</x:v>
      </x:c>
      <x:c r="AW1776" s="34" t="str">
        <x:f t="shared" si="56"/>
        <x:v/>
      </x:c>
      <x:c r="AX1776" s="41">
        <x:f t="shared" si="55"/>
        <x:v>0</x:v>
      </x:c>
    </x:row>
    <x:row r="1777" spans="1:50">
      <x:c r="A1777" s="45" t="str">
        <x:f>IF(ISBLANK('2012 HR 배정표'!F1775)=TRUE,"-",'2012 HR 배정표'!F1775)</x:f>
        <x:v>-</x:v>
      </x:c>
      <x:c r="B1777" s="46" t="str">
        <x:f>IF(ISBLANK('2012 HR 배정표'!F1775)=TRUE,"-",IF(ISERROR((HLOOKUP($A$5,Prj_list!$O$6:$Z$7,2)*'2012 HR 배정표'!G1775)/HLOOKUP($A$5,Prj_list!$O$6:$Z$7,2))=TRUE,"-",(HLOOKUP($A$5,Prj_list!$O$6:$Z$7,2)*'2012 HR 배정표'!G1775)/HLOOKUP($A$5,Prj_list!$O$6:$Z$7,2)))</x:f>
        <x:v>-</x:v>
      </x:c>
      <x:c r="C1777" s="45" t="str">
        <x:f>IF(ISBLANK('2012 HR 배정표'!H1775)=TRUE,"-",'2012 HR 배정표'!H1775)</x:f>
        <x:v>-</x:v>
      </x:c>
      <x:c r="D1777" s="46" t="str">
        <x:f>IF(ISBLANK('2012 HR 배정표'!H1775)=TRUE,"-",IF(ISERROR((HLOOKUP($A$5,Prj_list!$O$6:$Z$7,2)*'2012 HR 배정표'!I1775)/HLOOKUP($A$5,Prj_list!$O$6:$Z$7,2))=TRUE,"-",(HLOOKUP($A$5,Prj_list!$O$6:$Z$7,2)*'2012 HR 배정표'!I1775)/HLOOKUP($A$5,Prj_list!$O$6:$Z$7,2)))</x:f>
        <x:v>-</x:v>
      </x:c>
      <x:c r="E1777" s="45" t="str">
        <x:f>IF(ISBLANK('2012 HR 배정표'!J1775)=TRUE,"-",'2012 HR 배정표'!J1775)</x:f>
        <x:v>-</x:v>
      </x:c>
      <x:c r="F1777" s="46" t="str">
        <x:f>IF(ISBLANK('2012 HR 배정표'!J1775)=TRUE,"-",IF(ISERROR((HLOOKUP($A$5,Prj_list!$O$6:$Z$7,2)*'2012 HR 배정표'!K1775)/HLOOKUP($A$5,Prj_list!$O$6:$Z$7,2))=TRUE,"-",(HLOOKUP($A$5,Prj_list!$O$6:$Z$7,2)*'2012 HR 배정표'!K1775)/HLOOKUP($A$5,Prj_list!$O$6:$Z$7,2)))</x:f>
        <x:v>-</x:v>
      </x:c>
      <x:c r="G1777" s="45" t="str">
        <x:f>IF(ISBLANK('2012 HR 배정표'!L1775)=TRUE,"-",'2012 HR 배정표'!L1775)</x:f>
        <x:v>-</x:v>
      </x:c>
      <x:c r="H1777" s="46" t="str">
        <x:f>IF(ISBLANK('2012 HR 배정표'!L1775)=TRUE,"-",IF(ISERROR((HLOOKUP($A$5,Prj_list!$O$6:$Z$7,2)*'2012 HR 배정표'!M1775)/HLOOKUP($A$5,Prj_list!$O$6:$Z$7,2))=TRUE,"-",(HLOOKUP($A$5,Prj_list!$O$6:$Z$7,2)*'2012 HR 배정표'!M1775)/HLOOKUP($A$5,Prj_list!$O$6:$Z$7,2)))</x:f>
        <x:v>-</x:v>
      </x:c>
      <x:c r="I1777" s="45" t="str">
        <x:f>IF(ISBLANK('2012 HR 배정표'!N1775)=TRUE,"-",'2012 HR 배정표'!N1775)</x:f>
        <x:v>-</x:v>
      </x:c>
      <x:c r="J1777" s="46" t="str">
        <x:f>IF(ISBLANK('2012 HR 배정표'!N1775)=TRUE,"-",IF(ISERROR((HLOOKUP($A$5,Prj_list!$O$6:$Z$7,2)*'2012 HR 배정표'!O1775)/HLOOKUP($A$5,Prj_list!$O$6:$Z$7,2))=TRUE,"-",(HLOOKUP($A$5,Prj_list!$O$6:$Z$7,2)*'2012 HR 배정표'!O1775)/HLOOKUP($A$5,Prj_list!$O$6:$Z$7,2)))</x:f>
        <x:v>-</x:v>
      </x:c>
      <x:c r="K1777" s="45" t="str">
        <x:f>IF(ISBLANK('2012 HR 배정표'!P1775)=TRUE,"-",'2012 HR 배정표'!P1775)</x:f>
        <x:v>-</x:v>
      </x:c>
      <x:c r="L1777" s="46" t="str">
        <x:f>IF(ISBLANK('2012 HR 배정표'!P1775)=TRUE,"-",IF(ISERROR((HLOOKUP($A$5,Prj_list!$O$6:$Z$7,2)*'2012 HR 배정표'!Q1775)/HLOOKUP($A$5,Prj_list!$O$6:$Z$7,2))=TRUE,"-",(HLOOKUP($A$5,Prj_list!$O$6:$Z$7,2)*'2012 HR 배정표'!Q1775)/HLOOKUP($A$5,Prj_list!$O$6:$Z$7,2)))</x:f>
        <x:v>-</x:v>
      </x:c>
      <x:c r="M1777" s="45" t="str">
        <x:f>IF(ISBLANK('2012 HR 배정표'!R1775)=TRUE,"-",'2012 HR 배정표'!R1775)</x:f>
        <x:v>-</x:v>
      </x:c>
      <x:c r="N1777" s="46" t="str">
        <x:f>IF(ISBLANK('2012 HR 배정표'!R1775)=TRUE,"-",IF(ISERROR((HLOOKUP($A$5,Prj_list!$O$6:$Z$7,2)*'2012 HR 배정표'!S1775)/HLOOKUP($A$5,Prj_list!$O$6:$Z$7,2))=TRUE,"-",(HLOOKUP($A$5,Prj_list!$O$6:$Z$7,2)*'2012 HR 배정표'!S1775)/HLOOKUP($A$5,Prj_list!$O$6:$Z$7,2)))</x:f>
        <x:v>-</x:v>
      </x:c>
      <x:c r="O1777" s="45" t="str">
        <x:f>IF(ISBLANK('2012 HR 배정표'!T1775)=TRUE,"-",'2012 HR 배정표'!T1775)</x:f>
        <x:v>-</x:v>
      </x:c>
      <x:c r="P1777" s="46" t="str">
        <x:f>IF(ISBLANK('2012 HR 배정표'!T1775)=TRUE,"-",IF(ISERROR((HLOOKUP($A$5,Prj_list!$O$6:$Z$7,2)*'2012 HR 배정표'!U1775)/HLOOKUP($A$5,Prj_list!$O$6:$Z$7,2))=TRUE,"-",(HLOOKUP($A$5,Prj_list!$O$6:$Z$7,2)*'2012 HR 배정표'!U1775)/HLOOKUP($A$5,Prj_list!$O$6:$Z$7,2)))</x:f>
        <x:v>-</x:v>
      </x:c>
      <x:c r="Q1777" s="45" t="str">
        <x:f>IF(ISBLANK('2012 HR 배정표'!V1775)=TRUE,"-",'2012 HR 배정표'!V1775)</x:f>
        <x:v>-</x:v>
      </x:c>
      <x:c r="R1777" s="46" t="str">
        <x:f>IF(ISBLANK('2012 HR 배정표'!V1775)=TRUE,"-",IF(ISERROR((HLOOKUP($A$5,Prj_list!$O$6:$Z$7,2)*'2012 HR 배정표'!W1775)/HLOOKUP($A$5,Prj_list!$O$6:$Z$7,2))=TRUE,"-",(HLOOKUP($A$5,Prj_list!$O$6:$Z$7,2)*'2012 HR 배정표'!W1775)/HLOOKUP($A$5,Prj_list!$O$6:$Z$7,2)))</x:f>
        <x:v>-</x:v>
      </x:c>
      <x:c r="S1777" s="45" t="str">
        <x:f>IF(ISBLANK('2012 HR 배정표'!X1775)=TRUE,"-",'2012 HR 배정표'!X1775)</x:f>
        <x:v>-</x:v>
      </x:c>
      <x:c r="T1777" s="46" t="str">
        <x:f>IF(ISBLANK('2012 HR 배정표'!X1775)=TRUE,"-",IF(ISERROR((HLOOKUP($A$5,Prj_list!$O$6:$Z$7,2)*'2012 HR 배정표'!Y1775)/HLOOKUP($A$5,Prj_list!$O$6:$Z$7,2))=TRUE,"-",(HLOOKUP($A$5,Prj_list!$O$6:$Z$7,2)*'2012 HR 배정표'!Y1775)/HLOOKUP($A$5,Prj_list!$O$6:$Z$7,2)))</x:f>
        <x:v>-</x:v>
      </x:c>
      <x:c r="U1777" s="45" t="str">
        <x:f>IF(ISBLANK('2012 HR 배정표'!Z1775)=TRUE,"-",'2012 HR 배정표'!Z1775)</x:f>
        <x:v>-</x:v>
      </x:c>
      <x:c r="V1777" s="46" t="str">
        <x:f>IF(ISBLANK('2012 HR 배정표'!Z1775)=TRUE,"-",IF(ISERROR((HLOOKUP($A$5,Prj_list!$O$6:$Z$7,2)*'2012 HR 배정표'!AA1775)/HLOOKUP($A$5,Prj_list!$O$6:$Z$7,2))=TRUE,"-",(HLOOKUP($A$5,Prj_list!$O$6:$Z$7,2)*'2012 HR 배정표'!AA1775)/HLOOKUP($A$5,Prj_list!$O$6:$Z$7,2)))</x:f>
        <x:v>-</x:v>
      </x:c>
      <x:c r="W1777" s="45" t="str">
        <x:f>IF(ISBLANK('2012 HR 배정표'!AB1775)=TRUE,"-",'2012 HR 배정표'!AB1775)</x:f>
        <x:v>-</x:v>
      </x:c>
      <x:c r="X1777" s="46" t="str">
        <x:f>IF(ISBLANK('2012 HR 배정표'!AB1775)=TRUE,"-",IF(ISERROR((HLOOKUP($A$5,Prj_list!$O$6:$Z$7,2)*'2012 HR 배정표'!AC1775)/HLOOKUP($A$5,Prj_list!$O$6:$Z$7,2))=TRUE,"-",(HLOOKUP($A$5,Prj_list!$O$6:$Z$7,2)*'2012 HR 배정표'!AC1775)/HLOOKUP($A$5,Prj_list!$O$6:$Z$7,2)))</x:f>
        <x:v>-</x:v>
      </x:c>
      <x:c r="Y1777" s="45" t="str">
        <x:f>IF(ISBLANK('2012 HR 배정표'!AD1775)=TRUE,"-",'2012 HR 배정표'!AD1775)</x:f>
        <x:v>-</x:v>
      </x:c>
      <x:c r="Z1777" s="46" t="str">
        <x:f>IF(ISBLANK('2012 HR 배정표'!AD1775)=TRUE,"-",IF(ISERROR((HLOOKUP($A$5,Prj_list!$O$6:$Z$7,2)*'2012 HR 배정표'!AE1775)/HLOOKUP($A$5,Prj_list!$O$6:$Z$7,2))=TRUE,"-",(HLOOKUP($A$5,Prj_list!$O$6:$Z$7,2)*'2012 HR 배정표'!AE1775)/HLOOKUP($A$5,Prj_list!$O$6:$Z$7,2)))</x:f>
        <x:v>-</x:v>
      </x:c>
      <x:c r="AA1777" s="45" t="str">
        <x:f>IF(ISBLANK('2012 HR 배정표'!AF1775)=TRUE,"-",'2012 HR 배정표'!AF1775)</x:f>
        <x:v>-</x:v>
      </x:c>
      <x:c r="AB1777" s="46" t="str">
        <x:f>IF(ISBLANK('2012 HR 배정표'!AF1775)=TRUE,"-",IF(ISERROR((HLOOKUP($A$5,Prj_list!$O$6:$Z$7,2)*'2012 HR 배정표'!AG1775)/HLOOKUP($A$5,Prj_list!$O$6:$Z$7,2))=TRUE,"-",(HLOOKUP($A$5,Prj_list!$O$6:$Z$7,2)*'2012 HR 배정표'!AG1775)/HLOOKUP($A$5,Prj_list!$O$6:$Z$7,2)))</x:f>
        <x:v>-</x:v>
      </x:c>
      <x:c r="AC1777" s="45" t="str">
        <x:f>IF(ISBLANK('2012 HR 배정표'!AH1775)=TRUE,"-",'2012 HR 배정표'!AH1775)</x:f>
        <x:v>-</x:v>
      </x:c>
      <x:c r="AD1777" s="46" t="str">
        <x:f>IF(ISBLANK('2012 HR 배정표'!AH1775)=TRUE,"-",IF(ISERROR((HLOOKUP($A$5,Prj_list!$O$6:$Z$7,2)*'2012 HR 배정표'!AI1775)/HLOOKUP($A$5,Prj_list!$O$6:$Z$7,2))=TRUE,"-",(HLOOKUP($A$5,Prj_list!$O$6:$Z$7,2)*'2012 HR 배정표'!AI1775)/HLOOKUP($A$5,Prj_list!$O$6:$Z$7,2)))</x:f>
        <x:v>-</x:v>
      </x:c>
      <x:c r="AE1777" s="45" t="str">
        <x:f>IF(ISBLANK('2012 HR 배정표'!AJ1775)=TRUE,"-",'2012 HR 배정표'!AJ1775)</x:f>
        <x:v>-</x:v>
      </x:c>
      <x:c r="AF1777" s="46" t="str">
        <x:f>IF(ISBLANK('2012 HR 배정표'!AJ1775)=TRUE,"-",IF(ISERROR((HLOOKUP($A$5,Prj_list!$O$6:$Z$7,2)*'2012 HR 배정표'!AK1775)/HLOOKUP($A$5,Prj_list!$O$6:$Z$7,2))=TRUE,"-",(HLOOKUP($A$5,Prj_list!$O$6:$Z$7,2)*'2012 HR 배정표'!AK1775)/HLOOKUP($A$5,Prj_list!$O$6:$Z$7,2)))</x:f>
        <x:v>-</x:v>
      </x:c>
      <x:c r="AG1777" s="45" t="str">
        <x:f>IF(ISBLANK('2012 HR 배정표'!AL1775)=TRUE,"-",'2012 HR 배정표'!AL1775)</x:f>
        <x:v>-</x:v>
      </x:c>
      <x:c r="AH1777" s="46" t="str">
        <x:f>IF(ISBLANK('2012 HR 배정표'!AL1775)=TRUE,"-",IF(ISERROR((HLOOKUP($A$5,Prj_list!$O$6:$Z$7,2)*'2012 HR 배정표'!AM1775)/HLOOKUP($A$5,Prj_list!$O$6:$Z$7,2))=TRUE,"-",(HLOOKUP($A$5,Prj_list!$O$6:$Z$7,2)*'2012 HR 배정표'!AM1775)/HLOOKUP($A$5,Prj_list!$O$6:$Z$7,2)))</x:f>
        <x:v>-</x:v>
      </x:c>
      <x:c r="AI1777" s="45" t="str">
        <x:f>IF(ISBLANK('2012 HR 배정표'!AN1775)=TRUE,"-",'2012 HR 배정표'!AN1775)</x:f>
        <x:v>-</x:v>
      </x:c>
      <x:c r="AJ1777" s="46" t="str">
        <x:f>IF(ISBLANK('2012 HR 배정표'!AN1775)=TRUE,"-",IF(ISERROR((HLOOKUP($A$5,Prj_list!$O$6:$Z$7,2)*'2012 HR 배정표'!AO1775)/HLOOKUP($A$5,Prj_list!$O$6:$Z$7,2))=TRUE,"-",(HLOOKUP($A$5,Prj_list!$O$6:$Z$7,2)*'2012 HR 배정표'!AO1775)/HLOOKUP($A$5,Prj_list!$O$6:$Z$7,2)))</x:f>
        <x:v>-</x:v>
      </x:c>
      <x:c r="AK1777" s="45" t="str">
        <x:f>IF(ISBLANK('2012 HR 배정표'!AP1775)=TRUE,"-",'2012 HR 배정표'!AP1775)</x:f>
        <x:v>-</x:v>
      </x:c>
      <x:c r="AL1777" s="46" t="str">
        <x:f>IF(ISBLANK('2012 HR 배정표'!AP1775)=TRUE,"-",IF(ISERROR((HLOOKUP($A$5,Prj_list!$O$6:$Z$7,2)*'2012 HR 배정표'!AQ1775)/HLOOKUP($A$5,Prj_list!$O$6:$Z$7,2))=TRUE,"-",(HLOOKUP($A$5,Prj_list!$O$6:$Z$7,2)*'2012 HR 배정표'!AQ1775)/HLOOKUP($A$5,Prj_list!$O$6:$Z$7,2)))</x:f>
        <x:v>-</x:v>
      </x:c>
      <x:c r="AM1777" s="45" t="str">
        <x:f>IF(ISBLANK('2012 HR 배정표'!AR1775)=TRUE,"-",'2012 HR 배정표'!AR1775)</x:f>
        <x:v>-</x:v>
      </x:c>
      <x:c r="AN1777" s="46" t="str">
        <x:f>IF(ISBLANK('2012 HR 배정표'!AR1775)=TRUE,"-",IF(ISERROR((HLOOKUP($A$5,Prj_list!$O$6:$Z$7,2)*'2012 HR 배정표'!AS1775)/HLOOKUP($A$5,Prj_list!$O$6:$Z$7,2))=TRUE,"-",(HLOOKUP($A$5,Prj_list!$O$6:$Z$7,2)*'2012 HR 배정표'!AS1775)/HLOOKUP($A$5,Prj_list!$O$6:$Z$7,2)))</x:f>
        <x:v>-</x:v>
      </x:c>
      <x:c r="AO1777" s="45" t="str">
        <x:f>IF(ISBLANK('2012 HR 배정표'!AT1775)=TRUE,"-",'2012 HR 배정표'!AT1775)</x:f>
        <x:v>-</x:v>
      </x:c>
      <x:c r="AP1777" s="46" t="str">
        <x:f>IF(ISBLANK('2012 HR 배정표'!AT1775)=TRUE,"-",IF(ISERROR((HLOOKUP($A$5,Prj_list!$O$6:$Z$7,2)*'2012 HR 배정표'!AU1775)/HLOOKUP($A$5,Prj_list!$O$6:$Z$7,2))=TRUE,"-",(HLOOKUP($A$5,Prj_list!$O$6:$Z$7,2)*'2012 HR 배정표'!AU1775)/HLOOKUP($A$5,Prj_list!$O$6:$Z$7,2)))</x:f>
        <x:v>-</x:v>
      </x:c>
      <x:c r="AQ1777" s="45" t="str">
        <x:f>IF(ISBLANK('2012 HR 배정표'!AV1775)=TRUE,"-",'2012 HR 배정표'!AV1775)</x:f>
        <x:v>-</x:v>
      </x:c>
      <x:c r="AR1777" s="46" t="str">
        <x:f>IF(ISBLANK('2012 HR 배정표'!AV1775)=TRUE,"-",IF(ISERROR((HLOOKUP($A$5,Prj_list!$O$6:$Z$7,2)*'2012 HR 배정표'!AW1775)/HLOOKUP($A$5,Prj_list!$O$6:$Z$7,2))=TRUE,"-",(HLOOKUP($A$5,Prj_list!$O$6:$Z$7,2)*'2012 HR 배정표'!AW1775)/HLOOKUP($A$5,Prj_list!$O$6:$Z$7,2)))</x:f>
        <x:v>-</x:v>
      </x:c>
      <x:c r="AS1777" s="45" t="str">
        <x:f>IF(ISBLANK('2012 HR 배정표'!AX1775)=TRUE,"-",'2012 HR 배정표'!AX1775)</x:f>
        <x:v>-</x:v>
      </x:c>
      <x:c r="AT1777" s="46" t="str">
        <x:f>IF(ISBLANK('2012 HR 배정표'!AX1775)=TRUE,"-",IF(ISERROR((HLOOKUP($A$5,Prj_list!$O$6:$Z$7,2)*'2012 HR 배정표'!AY1775)/HLOOKUP($A$5,Prj_list!$O$6:$Z$7,2))=TRUE,"-",(HLOOKUP($A$5,Prj_list!$O$6:$Z$7,2)*'2012 HR 배정표'!AY1775)/HLOOKUP($A$5,Prj_list!$O$6:$Z$7,2)))</x:f>
        <x:v>-</x:v>
      </x:c>
      <x:c r="AU1777" s="45" t="str">
        <x:f>IF(ISBLANK('2012 HR 배정표'!AZ1775)=TRUE,"-",'2012 HR 배정표'!AZ1775)</x:f>
        <x:v>-</x:v>
      </x:c>
      <x:c r="AV1777" s="46" t="str">
        <x:f>IF(ISBLANK('2012 HR 배정표'!AZ1775)=TRUE,"-",IF(ISERROR((HLOOKUP($A$5,Prj_list!$O$6:$Z$7,2)*'2012 HR 배정표'!BA1775)/HLOOKUP($A$5,Prj_list!$O$6:$Z$7,2))=TRUE,"-",(HLOOKUP($A$5,Prj_list!$O$6:$Z$7,2)*'2012 HR 배정표'!BA1775)/HLOOKUP($A$5,Prj_list!$O$6:$Z$7,2)))</x:f>
        <x:v>-</x:v>
      </x:c>
      <x:c r="AW1777" s="34" t="str">
        <x:f t="shared" si="56"/>
        <x:v/>
      </x:c>
      <x:c r="AX1777" s="41">
        <x:f t="shared" si="55"/>
        <x:v>0</x:v>
      </x:c>
    </x:row>
    <x:row r="1778" spans="1:50">
      <x:c r="A1778" s="45" t="str">
        <x:f>IF(ISBLANK('2012 HR 배정표'!F1776)=TRUE,"-",'2012 HR 배정표'!F1776)</x:f>
        <x:v>-</x:v>
      </x:c>
      <x:c r="B1778" s="46" t="str">
        <x:f>IF(ISBLANK('2012 HR 배정표'!F1776)=TRUE,"-",IF(ISERROR((HLOOKUP($A$5,Prj_list!$O$6:$Z$7,2)*'2012 HR 배정표'!G1776)/HLOOKUP($A$5,Prj_list!$O$6:$Z$7,2))=TRUE,"-",(HLOOKUP($A$5,Prj_list!$O$6:$Z$7,2)*'2012 HR 배정표'!G1776)/HLOOKUP($A$5,Prj_list!$O$6:$Z$7,2)))</x:f>
        <x:v>-</x:v>
      </x:c>
      <x:c r="C1778" s="45" t="str">
        <x:f>IF(ISBLANK('2012 HR 배정표'!H1776)=TRUE,"-",'2012 HR 배정표'!H1776)</x:f>
        <x:v>-</x:v>
      </x:c>
      <x:c r="D1778" s="46" t="str">
        <x:f>IF(ISBLANK('2012 HR 배정표'!H1776)=TRUE,"-",IF(ISERROR((HLOOKUP($A$5,Prj_list!$O$6:$Z$7,2)*'2012 HR 배정표'!I1776)/HLOOKUP($A$5,Prj_list!$O$6:$Z$7,2))=TRUE,"-",(HLOOKUP($A$5,Prj_list!$O$6:$Z$7,2)*'2012 HR 배정표'!I1776)/HLOOKUP($A$5,Prj_list!$O$6:$Z$7,2)))</x:f>
        <x:v>-</x:v>
      </x:c>
      <x:c r="E1778" s="45" t="str">
        <x:f>IF(ISBLANK('2012 HR 배정표'!J1776)=TRUE,"-",'2012 HR 배정표'!J1776)</x:f>
        <x:v>-</x:v>
      </x:c>
      <x:c r="F1778" s="46" t="str">
        <x:f>IF(ISBLANK('2012 HR 배정표'!J1776)=TRUE,"-",IF(ISERROR((HLOOKUP($A$5,Prj_list!$O$6:$Z$7,2)*'2012 HR 배정표'!K1776)/HLOOKUP($A$5,Prj_list!$O$6:$Z$7,2))=TRUE,"-",(HLOOKUP($A$5,Prj_list!$O$6:$Z$7,2)*'2012 HR 배정표'!K1776)/HLOOKUP($A$5,Prj_list!$O$6:$Z$7,2)))</x:f>
        <x:v>-</x:v>
      </x:c>
      <x:c r="G1778" s="45" t="str">
        <x:f>IF(ISBLANK('2012 HR 배정표'!L1776)=TRUE,"-",'2012 HR 배정표'!L1776)</x:f>
        <x:v>-</x:v>
      </x:c>
      <x:c r="H1778" s="46" t="str">
        <x:f>IF(ISBLANK('2012 HR 배정표'!L1776)=TRUE,"-",IF(ISERROR((HLOOKUP($A$5,Prj_list!$O$6:$Z$7,2)*'2012 HR 배정표'!M1776)/HLOOKUP($A$5,Prj_list!$O$6:$Z$7,2))=TRUE,"-",(HLOOKUP($A$5,Prj_list!$O$6:$Z$7,2)*'2012 HR 배정표'!M1776)/HLOOKUP($A$5,Prj_list!$O$6:$Z$7,2)))</x:f>
        <x:v>-</x:v>
      </x:c>
      <x:c r="I1778" s="45" t="str">
        <x:f>IF(ISBLANK('2012 HR 배정표'!N1776)=TRUE,"-",'2012 HR 배정표'!N1776)</x:f>
        <x:v>-</x:v>
      </x:c>
      <x:c r="J1778" s="46" t="str">
        <x:f>IF(ISBLANK('2012 HR 배정표'!N1776)=TRUE,"-",IF(ISERROR((HLOOKUP($A$5,Prj_list!$O$6:$Z$7,2)*'2012 HR 배정표'!O1776)/HLOOKUP($A$5,Prj_list!$O$6:$Z$7,2))=TRUE,"-",(HLOOKUP($A$5,Prj_list!$O$6:$Z$7,2)*'2012 HR 배정표'!O1776)/HLOOKUP($A$5,Prj_list!$O$6:$Z$7,2)))</x:f>
        <x:v>-</x:v>
      </x:c>
      <x:c r="K1778" s="45" t="str">
        <x:f>IF(ISBLANK('2012 HR 배정표'!P1776)=TRUE,"-",'2012 HR 배정표'!P1776)</x:f>
        <x:v>-</x:v>
      </x:c>
      <x:c r="L1778" s="46" t="str">
        <x:f>IF(ISBLANK('2012 HR 배정표'!P1776)=TRUE,"-",IF(ISERROR((HLOOKUP($A$5,Prj_list!$O$6:$Z$7,2)*'2012 HR 배정표'!Q1776)/HLOOKUP($A$5,Prj_list!$O$6:$Z$7,2))=TRUE,"-",(HLOOKUP($A$5,Prj_list!$O$6:$Z$7,2)*'2012 HR 배정표'!Q1776)/HLOOKUP($A$5,Prj_list!$O$6:$Z$7,2)))</x:f>
        <x:v>-</x:v>
      </x:c>
      <x:c r="M1778" s="45" t="str">
        <x:f>IF(ISBLANK('2012 HR 배정표'!R1776)=TRUE,"-",'2012 HR 배정표'!R1776)</x:f>
        <x:v>-</x:v>
      </x:c>
      <x:c r="N1778" s="46" t="str">
        <x:f>IF(ISBLANK('2012 HR 배정표'!R1776)=TRUE,"-",IF(ISERROR((HLOOKUP($A$5,Prj_list!$O$6:$Z$7,2)*'2012 HR 배정표'!S1776)/HLOOKUP($A$5,Prj_list!$O$6:$Z$7,2))=TRUE,"-",(HLOOKUP($A$5,Prj_list!$O$6:$Z$7,2)*'2012 HR 배정표'!S1776)/HLOOKUP($A$5,Prj_list!$O$6:$Z$7,2)))</x:f>
        <x:v>-</x:v>
      </x:c>
      <x:c r="O1778" s="45" t="str">
        <x:f>IF(ISBLANK('2012 HR 배정표'!T1776)=TRUE,"-",'2012 HR 배정표'!T1776)</x:f>
        <x:v>-</x:v>
      </x:c>
      <x:c r="P1778" s="46" t="str">
        <x:f>IF(ISBLANK('2012 HR 배정표'!T1776)=TRUE,"-",IF(ISERROR((HLOOKUP($A$5,Prj_list!$O$6:$Z$7,2)*'2012 HR 배정표'!U1776)/HLOOKUP($A$5,Prj_list!$O$6:$Z$7,2))=TRUE,"-",(HLOOKUP($A$5,Prj_list!$O$6:$Z$7,2)*'2012 HR 배정표'!U1776)/HLOOKUP($A$5,Prj_list!$O$6:$Z$7,2)))</x:f>
        <x:v>-</x:v>
      </x:c>
      <x:c r="Q1778" s="45" t="str">
        <x:f>IF(ISBLANK('2012 HR 배정표'!V1776)=TRUE,"-",'2012 HR 배정표'!V1776)</x:f>
        <x:v>-</x:v>
      </x:c>
      <x:c r="R1778" s="46" t="str">
        <x:f>IF(ISBLANK('2012 HR 배정표'!V1776)=TRUE,"-",IF(ISERROR((HLOOKUP($A$5,Prj_list!$O$6:$Z$7,2)*'2012 HR 배정표'!W1776)/HLOOKUP($A$5,Prj_list!$O$6:$Z$7,2))=TRUE,"-",(HLOOKUP($A$5,Prj_list!$O$6:$Z$7,2)*'2012 HR 배정표'!W1776)/HLOOKUP($A$5,Prj_list!$O$6:$Z$7,2)))</x:f>
        <x:v>-</x:v>
      </x:c>
      <x:c r="S1778" s="45" t="str">
        <x:f>IF(ISBLANK('2012 HR 배정표'!X1776)=TRUE,"-",'2012 HR 배정표'!X1776)</x:f>
        <x:v>-</x:v>
      </x:c>
      <x:c r="T1778" s="46" t="str">
        <x:f>IF(ISBLANK('2012 HR 배정표'!X1776)=TRUE,"-",IF(ISERROR((HLOOKUP($A$5,Prj_list!$O$6:$Z$7,2)*'2012 HR 배정표'!Y1776)/HLOOKUP($A$5,Prj_list!$O$6:$Z$7,2))=TRUE,"-",(HLOOKUP($A$5,Prj_list!$O$6:$Z$7,2)*'2012 HR 배정표'!Y1776)/HLOOKUP($A$5,Prj_list!$O$6:$Z$7,2)))</x:f>
        <x:v>-</x:v>
      </x:c>
      <x:c r="U1778" s="45" t="str">
        <x:f>IF(ISBLANK('2012 HR 배정표'!Z1776)=TRUE,"-",'2012 HR 배정표'!Z1776)</x:f>
        <x:v>-</x:v>
      </x:c>
      <x:c r="V1778" s="46" t="str">
        <x:f>IF(ISBLANK('2012 HR 배정표'!Z1776)=TRUE,"-",IF(ISERROR((HLOOKUP($A$5,Prj_list!$O$6:$Z$7,2)*'2012 HR 배정표'!AA1776)/HLOOKUP($A$5,Prj_list!$O$6:$Z$7,2))=TRUE,"-",(HLOOKUP($A$5,Prj_list!$O$6:$Z$7,2)*'2012 HR 배정표'!AA1776)/HLOOKUP($A$5,Prj_list!$O$6:$Z$7,2)))</x:f>
        <x:v>-</x:v>
      </x:c>
      <x:c r="W1778" s="45" t="str">
        <x:f>IF(ISBLANK('2012 HR 배정표'!AB1776)=TRUE,"-",'2012 HR 배정표'!AB1776)</x:f>
        <x:v>-</x:v>
      </x:c>
      <x:c r="X1778" s="46" t="str">
        <x:f>IF(ISBLANK('2012 HR 배정표'!AB1776)=TRUE,"-",IF(ISERROR((HLOOKUP($A$5,Prj_list!$O$6:$Z$7,2)*'2012 HR 배정표'!AC1776)/HLOOKUP($A$5,Prj_list!$O$6:$Z$7,2))=TRUE,"-",(HLOOKUP($A$5,Prj_list!$O$6:$Z$7,2)*'2012 HR 배정표'!AC1776)/HLOOKUP($A$5,Prj_list!$O$6:$Z$7,2)))</x:f>
        <x:v>-</x:v>
      </x:c>
      <x:c r="Y1778" s="45" t="str">
        <x:f>IF(ISBLANK('2012 HR 배정표'!AD1776)=TRUE,"-",'2012 HR 배정표'!AD1776)</x:f>
        <x:v>-</x:v>
      </x:c>
      <x:c r="Z1778" s="46" t="str">
        <x:f>IF(ISBLANK('2012 HR 배정표'!AD1776)=TRUE,"-",IF(ISERROR((HLOOKUP($A$5,Prj_list!$O$6:$Z$7,2)*'2012 HR 배정표'!AE1776)/HLOOKUP($A$5,Prj_list!$O$6:$Z$7,2))=TRUE,"-",(HLOOKUP($A$5,Prj_list!$O$6:$Z$7,2)*'2012 HR 배정표'!AE1776)/HLOOKUP($A$5,Prj_list!$O$6:$Z$7,2)))</x:f>
        <x:v>-</x:v>
      </x:c>
      <x:c r="AA1778" s="45" t="str">
        <x:f>IF(ISBLANK('2012 HR 배정표'!AF1776)=TRUE,"-",'2012 HR 배정표'!AF1776)</x:f>
        <x:v>-</x:v>
      </x:c>
      <x:c r="AB1778" s="46" t="str">
        <x:f>IF(ISBLANK('2012 HR 배정표'!AF1776)=TRUE,"-",IF(ISERROR((HLOOKUP($A$5,Prj_list!$O$6:$Z$7,2)*'2012 HR 배정표'!AG1776)/HLOOKUP($A$5,Prj_list!$O$6:$Z$7,2))=TRUE,"-",(HLOOKUP($A$5,Prj_list!$O$6:$Z$7,2)*'2012 HR 배정표'!AG1776)/HLOOKUP($A$5,Prj_list!$O$6:$Z$7,2)))</x:f>
        <x:v>-</x:v>
      </x:c>
      <x:c r="AC1778" s="45" t="str">
        <x:f>IF(ISBLANK('2012 HR 배정표'!AH1776)=TRUE,"-",'2012 HR 배정표'!AH1776)</x:f>
        <x:v>-</x:v>
      </x:c>
      <x:c r="AD1778" s="46" t="str">
        <x:f>IF(ISBLANK('2012 HR 배정표'!AH1776)=TRUE,"-",IF(ISERROR((HLOOKUP($A$5,Prj_list!$O$6:$Z$7,2)*'2012 HR 배정표'!AI1776)/HLOOKUP($A$5,Prj_list!$O$6:$Z$7,2))=TRUE,"-",(HLOOKUP($A$5,Prj_list!$O$6:$Z$7,2)*'2012 HR 배정표'!AI1776)/HLOOKUP($A$5,Prj_list!$O$6:$Z$7,2)))</x:f>
        <x:v>-</x:v>
      </x:c>
      <x:c r="AE1778" s="45" t="str">
        <x:f>IF(ISBLANK('2012 HR 배정표'!AJ1776)=TRUE,"-",'2012 HR 배정표'!AJ1776)</x:f>
        <x:v>-</x:v>
      </x:c>
      <x:c r="AF1778" s="46" t="str">
        <x:f>IF(ISBLANK('2012 HR 배정표'!AJ1776)=TRUE,"-",IF(ISERROR((HLOOKUP($A$5,Prj_list!$O$6:$Z$7,2)*'2012 HR 배정표'!AK1776)/HLOOKUP($A$5,Prj_list!$O$6:$Z$7,2))=TRUE,"-",(HLOOKUP($A$5,Prj_list!$O$6:$Z$7,2)*'2012 HR 배정표'!AK1776)/HLOOKUP($A$5,Prj_list!$O$6:$Z$7,2)))</x:f>
        <x:v>-</x:v>
      </x:c>
      <x:c r="AG1778" s="45" t="str">
        <x:f>IF(ISBLANK('2012 HR 배정표'!AL1776)=TRUE,"-",'2012 HR 배정표'!AL1776)</x:f>
        <x:v>-</x:v>
      </x:c>
      <x:c r="AH1778" s="46" t="str">
        <x:f>IF(ISBLANK('2012 HR 배정표'!AL1776)=TRUE,"-",IF(ISERROR((HLOOKUP($A$5,Prj_list!$O$6:$Z$7,2)*'2012 HR 배정표'!AM1776)/HLOOKUP($A$5,Prj_list!$O$6:$Z$7,2))=TRUE,"-",(HLOOKUP($A$5,Prj_list!$O$6:$Z$7,2)*'2012 HR 배정표'!AM1776)/HLOOKUP($A$5,Prj_list!$O$6:$Z$7,2)))</x:f>
        <x:v>-</x:v>
      </x:c>
      <x:c r="AI1778" s="45" t="str">
        <x:f>IF(ISBLANK('2012 HR 배정표'!AN1776)=TRUE,"-",'2012 HR 배정표'!AN1776)</x:f>
        <x:v>-</x:v>
      </x:c>
      <x:c r="AJ1778" s="46" t="str">
        <x:f>IF(ISBLANK('2012 HR 배정표'!AN1776)=TRUE,"-",IF(ISERROR((HLOOKUP($A$5,Prj_list!$O$6:$Z$7,2)*'2012 HR 배정표'!AO1776)/HLOOKUP($A$5,Prj_list!$O$6:$Z$7,2))=TRUE,"-",(HLOOKUP($A$5,Prj_list!$O$6:$Z$7,2)*'2012 HR 배정표'!AO1776)/HLOOKUP($A$5,Prj_list!$O$6:$Z$7,2)))</x:f>
        <x:v>-</x:v>
      </x:c>
      <x:c r="AK1778" s="45" t="str">
        <x:f>IF(ISBLANK('2012 HR 배정표'!AP1776)=TRUE,"-",'2012 HR 배정표'!AP1776)</x:f>
        <x:v>-</x:v>
      </x:c>
      <x:c r="AL1778" s="46" t="str">
        <x:f>IF(ISBLANK('2012 HR 배정표'!AP1776)=TRUE,"-",IF(ISERROR((HLOOKUP($A$5,Prj_list!$O$6:$Z$7,2)*'2012 HR 배정표'!AQ1776)/HLOOKUP($A$5,Prj_list!$O$6:$Z$7,2))=TRUE,"-",(HLOOKUP($A$5,Prj_list!$O$6:$Z$7,2)*'2012 HR 배정표'!AQ1776)/HLOOKUP($A$5,Prj_list!$O$6:$Z$7,2)))</x:f>
        <x:v>-</x:v>
      </x:c>
      <x:c r="AM1778" s="45" t="str">
        <x:f>IF(ISBLANK('2012 HR 배정표'!AR1776)=TRUE,"-",'2012 HR 배정표'!AR1776)</x:f>
        <x:v>-</x:v>
      </x:c>
      <x:c r="AN1778" s="46" t="str">
        <x:f>IF(ISBLANK('2012 HR 배정표'!AR1776)=TRUE,"-",IF(ISERROR((HLOOKUP($A$5,Prj_list!$O$6:$Z$7,2)*'2012 HR 배정표'!AS1776)/HLOOKUP($A$5,Prj_list!$O$6:$Z$7,2))=TRUE,"-",(HLOOKUP($A$5,Prj_list!$O$6:$Z$7,2)*'2012 HR 배정표'!AS1776)/HLOOKUP($A$5,Prj_list!$O$6:$Z$7,2)))</x:f>
        <x:v>-</x:v>
      </x:c>
      <x:c r="AO1778" s="45" t="str">
        <x:f>IF(ISBLANK('2012 HR 배정표'!AT1776)=TRUE,"-",'2012 HR 배정표'!AT1776)</x:f>
        <x:v>-</x:v>
      </x:c>
      <x:c r="AP1778" s="46" t="str">
        <x:f>IF(ISBLANK('2012 HR 배정표'!AT1776)=TRUE,"-",IF(ISERROR((HLOOKUP($A$5,Prj_list!$O$6:$Z$7,2)*'2012 HR 배정표'!AU1776)/HLOOKUP($A$5,Prj_list!$O$6:$Z$7,2))=TRUE,"-",(HLOOKUP($A$5,Prj_list!$O$6:$Z$7,2)*'2012 HR 배정표'!AU1776)/HLOOKUP($A$5,Prj_list!$O$6:$Z$7,2)))</x:f>
        <x:v>-</x:v>
      </x:c>
      <x:c r="AQ1778" s="45" t="str">
        <x:f>IF(ISBLANK('2012 HR 배정표'!AV1776)=TRUE,"-",'2012 HR 배정표'!AV1776)</x:f>
        <x:v>-</x:v>
      </x:c>
      <x:c r="AR1778" s="46" t="str">
        <x:f>IF(ISBLANK('2012 HR 배정표'!AV1776)=TRUE,"-",IF(ISERROR((HLOOKUP($A$5,Prj_list!$O$6:$Z$7,2)*'2012 HR 배정표'!AW1776)/HLOOKUP($A$5,Prj_list!$O$6:$Z$7,2))=TRUE,"-",(HLOOKUP($A$5,Prj_list!$O$6:$Z$7,2)*'2012 HR 배정표'!AW1776)/HLOOKUP($A$5,Prj_list!$O$6:$Z$7,2)))</x:f>
        <x:v>-</x:v>
      </x:c>
      <x:c r="AS1778" s="45" t="str">
        <x:f>IF(ISBLANK('2012 HR 배정표'!AX1776)=TRUE,"-",'2012 HR 배정표'!AX1776)</x:f>
        <x:v>-</x:v>
      </x:c>
      <x:c r="AT1778" s="46" t="str">
        <x:f>IF(ISBLANK('2012 HR 배정표'!AX1776)=TRUE,"-",IF(ISERROR((HLOOKUP($A$5,Prj_list!$O$6:$Z$7,2)*'2012 HR 배정표'!AY1776)/HLOOKUP($A$5,Prj_list!$O$6:$Z$7,2))=TRUE,"-",(HLOOKUP($A$5,Prj_list!$O$6:$Z$7,2)*'2012 HR 배정표'!AY1776)/HLOOKUP($A$5,Prj_list!$O$6:$Z$7,2)))</x:f>
        <x:v>-</x:v>
      </x:c>
      <x:c r="AU1778" s="45" t="str">
        <x:f>IF(ISBLANK('2012 HR 배정표'!AZ1776)=TRUE,"-",'2012 HR 배정표'!AZ1776)</x:f>
        <x:v>-</x:v>
      </x:c>
      <x:c r="AV1778" s="46" t="str">
        <x:f>IF(ISBLANK('2012 HR 배정표'!AZ1776)=TRUE,"-",IF(ISERROR((HLOOKUP($A$5,Prj_list!$O$6:$Z$7,2)*'2012 HR 배정표'!BA1776)/HLOOKUP($A$5,Prj_list!$O$6:$Z$7,2))=TRUE,"-",(HLOOKUP($A$5,Prj_list!$O$6:$Z$7,2)*'2012 HR 배정표'!BA1776)/HLOOKUP($A$5,Prj_list!$O$6:$Z$7,2)))</x:f>
        <x:v>-</x:v>
      </x:c>
      <x:c r="AW1778" s="34" t="str">
        <x:f t="shared" si="56"/>
        <x:v/>
      </x:c>
      <x:c r="AX1778" s="41">
        <x:f t="shared" si="55"/>
        <x:v>0</x:v>
      </x:c>
    </x:row>
    <x:row r="1779" spans="1:50">
      <x:c r="A1779" s="45" t="str">
        <x:f>IF(ISBLANK('2012 HR 배정표'!F1777)=TRUE,"-",'2012 HR 배정표'!F1777)</x:f>
        <x:v>-</x:v>
      </x:c>
      <x:c r="B1779" s="46" t="str">
        <x:f>IF(ISBLANK('2012 HR 배정표'!F1777)=TRUE,"-",IF(ISERROR((HLOOKUP($A$5,Prj_list!$O$6:$Z$7,2)*'2012 HR 배정표'!G1777)/HLOOKUP($A$5,Prj_list!$O$6:$Z$7,2))=TRUE,"-",(HLOOKUP($A$5,Prj_list!$O$6:$Z$7,2)*'2012 HR 배정표'!G1777)/HLOOKUP($A$5,Prj_list!$O$6:$Z$7,2)))</x:f>
        <x:v>-</x:v>
      </x:c>
      <x:c r="C1779" s="45" t="str">
        <x:f>IF(ISBLANK('2012 HR 배정표'!H1777)=TRUE,"-",'2012 HR 배정표'!H1777)</x:f>
        <x:v>-</x:v>
      </x:c>
      <x:c r="D1779" s="46" t="str">
        <x:f>IF(ISBLANK('2012 HR 배정표'!H1777)=TRUE,"-",IF(ISERROR((HLOOKUP($A$5,Prj_list!$O$6:$Z$7,2)*'2012 HR 배정표'!I1777)/HLOOKUP($A$5,Prj_list!$O$6:$Z$7,2))=TRUE,"-",(HLOOKUP($A$5,Prj_list!$O$6:$Z$7,2)*'2012 HR 배정표'!I1777)/HLOOKUP($A$5,Prj_list!$O$6:$Z$7,2)))</x:f>
        <x:v>-</x:v>
      </x:c>
      <x:c r="E1779" s="45" t="str">
        <x:f>IF(ISBLANK('2012 HR 배정표'!J1777)=TRUE,"-",'2012 HR 배정표'!J1777)</x:f>
        <x:v>-</x:v>
      </x:c>
      <x:c r="F1779" s="46" t="str">
        <x:f>IF(ISBLANK('2012 HR 배정표'!J1777)=TRUE,"-",IF(ISERROR((HLOOKUP($A$5,Prj_list!$O$6:$Z$7,2)*'2012 HR 배정표'!K1777)/HLOOKUP($A$5,Prj_list!$O$6:$Z$7,2))=TRUE,"-",(HLOOKUP($A$5,Prj_list!$O$6:$Z$7,2)*'2012 HR 배정표'!K1777)/HLOOKUP($A$5,Prj_list!$O$6:$Z$7,2)))</x:f>
        <x:v>-</x:v>
      </x:c>
      <x:c r="G1779" s="45" t="str">
        <x:f>IF(ISBLANK('2012 HR 배정표'!L1777)=TRUE,"-",'2012 HR 배정표'!L1777)</x:f>
        <x:v>-</x:v>
      </x:c>
      <x:c r="H1779" s="46" t="str">
        <x:f>IF(ISBLANK('2012 HR 배정표'!L1777)=TRUE,"-",IF(ISERROR((HLOOKUP($A$5,Prj_list!$O$6:$Z$7,2)*'2012 HR 배정표'!M1777)/HLOOKUP($A$5,Prj_list!$O$6:$Z$7,2))=TRUE,"-",(HLOOKUP($A$5,Prj_list!$O$6:$Z$7,2)*'2012 HR 배정표'!M1777)/HLOOKUP($A$5,Prj_list!$O$6:$Z$7,2)))</x:f>
        <x:v>-</x:v>
      </x:c>
      <x:c r="I1779" s="45" t="str">
        <x:f>IF(ISBLANK('2012 HR 배정표'!N1777)=TRUE,"-",'2012 HR 배정표'!N1777)</x:f>
        <x:v>-</x:v>
      </x:c>
      <x:c r="J1779" s="46" t="str">
        <x:f>IF(ISBLANK('2012 HR 배정표'!N1777)=TRUE,"-",IF(ISERROR((HLOOKUP($A$5,Prj_list!$O$6:$Z$7,2)*'2012 HR 배정표'!O1777)/HLOOKUP($A$5,Prj_list!$O$6:$Z$7,2))=TRUE,"-",(HLOOKUP($A$5,Prj_list!$O$6:$Z$7,2)*'2012 HR 배정표'!O1777)/HLOOKUP($A$5,Prj_list!$O$6:$Z$7,2)))</x:f>
        <x:v>-</x:v>
      </x:c>
      <x:c r="K1779" s="45" t="str">
        <x:f>IF(ISBLANK('2012 HR 배정표'!P1777)=TRUE,"-",'2012 HR 배정표'!P1777)</x:f>
        <x:v>-</x:v>
      </x:c>
      <x:c r="L1779" s="46" t="str">
        <x:f>IF(ISBLANK('2012 HR 배정표'!P1777)=TRUE,"-",IF(ISERROR((HLOOKUP($A$5,Prj_list!$O$6:$Z$7,2)*'2012 HR 배정표'!Q1777)/HLOOKUP($A$5,Prj_list!$O$6:$Z$7,2))=TRUE,"-",(HLOOKUP($A$5,Prj_list!$O$6:$Z$7,2)*'2012 HR 배정표'!Q1777)/HLOOKUP($A$5,Prj_list!$O$6:$Z$7,2)))</x:f>
        <x:v>-</x:v>
      </x:c>
      <x:c r="M1779" s="45" t="str">
        <x:f>IF(ISBLANK('2012 HR 배정표'!R1777)=TRUE,"-",'2012 HR 배정표'!R1777)</x:f>
        <x:v>-</x:v>
      </x:c>
      <x:c r="N1779" s="46" t="str">
        <x:f>IF(ISBLANK('2012 HR 배정표'!R1777)=TRUE,"-",IF(ISERROR((HLOOKUP($A$5,Prj_list!$O$6:$Z$7,2)*'2012 HR 배정표'!S1777)/HLOOKUP($A$5,Prj_list!$O$6:$Z$7,2))=TRUE,"-",(HLOOKUP($A$5,Prj_list!$O$6:$Z$7,2)*'2012 HR 배정표'!S1777)/HLOOKUP($A$5,Prj_list!$O$6:$Z$7,2)))</x:f>
        <x:v>-</x:v>
      </x:c>
      <x:c r="O1779" s="45" t="str">
        <x:f>IF(ISBLANK('2012 HR 배정표'!T1777)=TRUE,"-",'2012 HR 배정표'!T1777)</x:f>
        <x:v>-</x:v>
      </x:c>
      <x:c r="P1779" s="46" t="str">
        <x:f>IF(ISBLANK('2012 HR 배정표'!T1777)=TRUE,"-",IF(ISERROR((HLOOKUP($A$5,Prj_list!$O$6:$Z$7,2)*'2012 HR 배정표'!U1777)/HLOOKUP($A$5,Prj_list!$O$6:$Z$7,2))=TRUE,"-",(HLOOKUP($A$5,Prj_list!$O$6:$Z$7,2)*'2012 HR 배정표'!U1777)/HLOOKUP($A$5,Prj_list!$O$6:$Z$7,2)))</x:f>
        <x:v>-</x:v>
      </x:c>
      <x:c r="Q1779" s="45" t="str">
        <x:f>IF(ISBLANK('2012 HR 배정표'!V1777)=TRUE,"-",'2012 HR 배정표'!V1777)</x:f>
        <x:v>-</x:v>
      </x:c>
      <x:c r="R1779" s="46" t="str">
        <x:f>IF(ISBLANK('2012 HR 배정표'!V1777)=TRUE,"-",IF(ISERROR((HLOOKUP($A$5,Prj_list!$O$6:$Z$7,2)*'2012 HR 배정표'!W1777)/HLOOKUP($A$5,Prj_list!$O$6:$Z$7,2))=TRUE,"-",(HLOOKUP($A$5,Prj_list!$O$6:$Z$7,2)*'2012 HR 배정표'!W1777)/HLOOKUP($A$5,Prj_list!$O$6:$Z$7,2)))</x:f>
        <x:v>-</x:v>
      </x:c>
      <x:c r="S1779" s="45" t="str">
        <x:f>IF(ISBLANK('2012 HR 배정표'!X1777)=TRUE,"-",'2012 HR 배정표'!X1777)</x:f>
        <x:v>-</x:v>
      </x:c>
      <x:c r="T1779" s="46" t="str">
        <x:f>IF(ISBLANK('2012 HR 배정표'!X1777)=TRUE,"-",IF(ISERROR((HLOOKUP($A$5,Prj_list!$O$6:$Z$7,2)*'2012 HR 배정표'!Y1777)/HLOOKUP($A$5,Prj_list!$O$6:$Z$7,2))=TRUE,"-",(HLOOKUP($A$5,Prj_list!$O$6:$Z$7,2)*'2012 HR 배정표'!Y1777)/HLOOKUP($A$5,Prj_list!$O$6:$Z$7,2)))</x:f>
        <x:v>-</x:v>
      </x:c>
      <x:c r="U1779" s="45" t="str">
        <x:f>IF(ISBLANK('2012 HR 배정표'!Z1777)=TRUE,"-",'2012 HR 배정표'!Z1777)</x:f>
        <x:v>-</x:v>
      </x:c>
      <x:c r="V1779" s="46" t="str">
        <x:f>IF(ISBLANK('2012 HR 배정표'!Z1777)=TRUE,"-",IF(ISERROR((HLOOKUP($A$5,Prj_list!$O$6:$Z$7,2)*'2012 HR 배정표'!AA1777)/HLOOKUP($A$5,Prj_list!$O$6:$Z$7,2))=TRUE,"-",(HLOOKUP($A$5,Prj_list!$O$6:$Z$7,2)*'2012 HR 배정표'!AA1777)/HLOOKUP($A$5,Prj_list!$O$6:$Z$7,2)))</x:f>
        <x:v>-</x:v>
      </x:c>
      <x:c r="W1779" s="45" t="str">
        <x:f>IF(ISBLANK('2012 HR 배정표'!AB1777)=TRUE,"-",'2012 HR 배정표'!AB1777)</x:f>
        <x:v>-</x:v>
      </x:c>
      <x:c r="X1779" s="46" t="str">
        <x:f>IF(ISBLANK('2012 HR 배정표'!AB1777)=TRUE,"-",IF(ISERROR((HLOOKUP($A$5,Prj_list!$O$6:$Z$7,2)*'2012 HR 배정표'!AC1777)/HLOOKUP($A$5,Prj_list!$O$6:$Z$7,2))=TRUE,"-",(HLOOKUP($A$5,Prj_list!$O$6:$Z$7,2)*'2012 HR 배정표'!AC1777)/HLOOKUP($A$5,Prj_list!$O$6:$Z$7,2)))</x:f>
        <x:v>-</x:v>
      </x:c>
      <x:c r="Y1779" s="45" t="str">
        <x:f>IF(ISBLANK('2012 HR 배정표'!AD1777)=TRUE,"-",'2012 HR 배정표'!AD1777)</x:f>
        <x:v>-</x:v>
      </x:c>
      <x:c r="Z1779" s="46" t="str">
        <x:f>IF(ISBLANK('2012 HR 배정표'!AD1777)=TRUE,"-",IF(ISERROR((HLOOKUP($A$5,Prj_list!$O$6:$Z$7,2)*'2012 HR 배정표'!AE1777)/HLOOKUP($A$5,Prj_list!$O$6:$Z$7,2))=TRUE,"-",(HLOOKUP($A$5,Prj_list!$O$6:$Z$7,2)*'2012 HR 배정표'!AE1777)/HLOOKUP($A$5,Prj_list!$O$6:$Z$7,2)))</x:f>
        <x:v>-</x:v>
      </x:c>
      <x:c r="AA1779" s="45" t="str">
        <x:f>IF(ISBLANK('2012 HR 배정표'!AF1777)=TRUE,"-",'2012 HR 배정표'!AF1777)</x:f>
        <x:v>-</x:v>
      </x:c>
      <x:c r="AB1779" s="46" t="str">
        <x:f>IF(ISBLANK('2012 HR 배정표'!AF1777)=TRUE,"-",IF(ISERROR((HLOOKUP($A$5,Prj_list!$O$6:$Z$7,2)*'2012 HR 배정표'!AG1777)/HLOOKUP($A$5,Prj_list!$O$6:$Z$7,2))=TRUE,"-",(HLOOKUP($A$5,Prj_list!$O$6:$Z$7,2)*'2012 HR 배정표'!AG1777)/HLOOKUP($A$5,Prj_list!$O$6:$Z$7,2)))</x:f>
        <x:v>-</x:v>
      </x:c>
      <x:c r="AC1779" s="45" t="str">
        <x:f>IF(ISBLANK('2012 HR 배정표'!AH1777)=TRUE,"-",'2012 HR 배정표'!AH1777)</x:f>
        <x:v>-</x:v>
      </x:c>
      <x:c r="AD1779" s="46" t="str">
        <x:f>IF(ISBLANK('2012 HR 배정표'!AH1777)=TRUE,"-",IF(ISERROR((HLOOKUP($A$5,Prj_list!$O$6:$Z$7,2)*'2012 HR 배정표'!AI1777)/HLOOKUP($A$5,Prj_list!$O$6:$Z$7,2))=TRUE,"-",(HLOOKUP($A$5,Prj_list!$O$6:$Z$7,2)*'2012 HR 배정표'!AI1777)/HLOOKUP($A$5,Prj_list!$O$6:$Z$7,2)))</x:f>
        <x:v>-</x:v>
      </x:c>
      <x:c r="AE1779" s="45" t="str">
        <x:f>IF(ISBLANK('2012 HR 배정표'!AJ1777)=TRUE,"-",'2012 HR 배정표'!AJ1777)</x:f>
        <x:v>-</x:v>
      </x:c>
      <x:c r="AF1779" s="46" t="str">
        <x:f>IF(ISBLANK('2012 HR 배정표'!AJ1777)=TRUE,"-",IF(ISERROR((HLOOKUP($A$5,Prj_list!$O$6:$Z$7,2)*'2012 HR 배정표'!AK1777)/HLOOKUP($A$5,Prj_list!$O$6:$Z$7,2))=TRUE,"-",(HLOOKUP($A$5,Prj_list!$O$6:$Z$7,2)*'2012 HR 배정표'!AK1777)/HLOOKUP($A$5,Prj_list!$O$6:$Z$7,2)))</x:f>
        <x:v>-</x:v>
      </x:c>
      <x:c r="AG1779" s="45" t="str">
        <x:f>IF(ISBLANK('2012 HR 배정표'!AL1777)=TRUE,"-",'2012 HR 배정표'!AL1777)</x:f>
        <x:v>-</x:v>
      </x:c>
      <x:c r="AH1779" s="46" t="str">
        <x:f>IF(ISBLANK('2012 HR 배정표'!AL1777)=TRUE,"-",IF(ISERROR((HLOOKUP($A$5,Prj_list!$O$6:$Z$7,2)*'2012 HR 배정표'!AM1777)/HLOOKUP($A$5,Prj_list!$O$6:$Z$7,2))=TRUE,"-",(HLOOKUP($A$5,Prj_list!$O$6:$Z$7,2)*'2012 HR 배정표'!AM1777)/HLOOKUP($A$5,Prj_list!$O$6:$Z$7,2)))</x:f>
        <x:v>-</x:v>
      </x:c>
      <x:c r="AI1779" s="45" t="str">
        <x:f>IF(ISBLANK('2012 HR 배정표'!AN1777)=TRUE,"-",'2012 HR 배정표'!AN1777)</x:f>
        <x:v>-</x:v>
      </x:c>
      <x:c r="AJ1779" s="46" t="str">
        <x:f>IF(ISBLANK('2012 HR 배정표'!AN1777)=TRUE,"-",IF(ISERROR((HLOOKUP($A$5,Prj_list!$O$6:$Z$7,2)*'2012 HR 배정표'!AO1777)/HLOOKUP($A$5,Prj_list!$O$6:$Z$7,2))=TRUE,"-",(HLOOKUP($A$5,Prj_list!$O$6:$Z$7,2)*'2012 HR 배정표'!AO1777)/HLOOKUP($A$5,Prj_list!$O$6:$Z$7,2)))</x:f>
        <x:v>-</x:v>
      </x:c>
      <x:c r="AK1779" s="45" t="str">
        <x:f>IF(ISBLANK('2012 HR 배정표'!AP1777)=TRUE,"-",'2012 HR 배정표'!AP1777)</x:f>
        <x:v>-</x:v>
      </x:c>
      <x:c r="AL1779" s="46" t="str">
        <x:f>IF(ISBLANK('2012 HR 배정표'!AP1777)=TRUE,"-",IF(ISERROR((HLOOKUP($A$5,Prj_list!$O$6:$Z$7,2)*'2012 HR 배정표'!AQ1777)/HLOOKUP($A$5,Prj_list!$O$6:$Z$7,2))=TRUE,"-",(HLOOKUP($A$5,Prj_list!$O$6:$Z$7,2)*'2012 HR 배정표'!AQ1777)/HLOOKUP($A$5,Prj_list!$O$6:$Z$7,2)))</x:f>
        <x:v>-</x:v>
      </x:c>
      <x:c r="AM1779" s="45" t="str">
        <x:f>IF(ISBLANK('2012 HR 배정표'!AR1777)=TRUE,"-",'2012 HR 배정표'!AR1777)</x:f>
        <x:v>-</x:v>
      </x:c>
      <x:c r="AN1779" s="46" t="str">
        <x:f>IF(ISBLANK('2012 HR 배정표'!AR1777)=TRUE,"-",IF(ISERROR((HLOOKUP($A$5,Prj_list!$O$6:$Z$7,2)*'2012 HR 배정표'!AS1777)/HLOOKUP($A$5,Prj_list!$O$6:$Z$7,2))=TRUE,"-",(HLOOKUP($A$5,Prj_list!$O$6:$Z$7,2)*'2012 HR 배정표'!AS1777)/HLOOKUP($A$5,Prj_list!$O$6:$Z$7,2)))</x:f>
        <x:v>-</x:v>
      </x:c>
      <x:c r="AO1779" s="45" t="str">
        <x:f>IF(ISBLANK('2012 HR 배정표'!AT1777)=TRUE,"-",'2012 HR 배정표'!AT1777)</x:f>
        <x:v>-</x:v>
      </x:c>
      <x:c r="AP1779" s="46" t="str">
        <x:f>IF(ISBLANK('2012 HR 배정표'!AT1777)=TRUE,"-",IF(ISERROR((HLOOKUP($A$5,Prj_list!$O$6:$Z$7,2)*'2012 HR 배정표'!AU1777)/HLOOKUP($A$5,Prj_list!$O$6:$Z$7,2))=TRUE,"-",(HLOOKUP($A$5,Prj_list!$O$6:$Z$7,2)*'2012 HR 배정표'!AU1777)/HLOOKUP($A$5,Prj_list!$O$6:$Z$7,2)))</x:f>
        <x:v>-</x:v>
      </x:c>
      <x:c r="AQ1779" s="45" t="str">
        <x:f>IF(ISBLANK('2012 HR 배정표'!AV1777)=TRUE,"-",'2012 HR 배정표'!AV1777)</x:f>
        <x:v>-</x:v>
      </x:c>
      <x:c r="AR1779" s="46" t="str">
        <x:f>IF(ISBLANK('2012 HR 배정표'!AV1777)=TRUE,"-",IF(ISERROR((HLOOKUP($A$5,Prj_list!$O$6:$Z$7,2)*'2012 HR 배정표'!AW1777)/HLOOKUP($A$5,Prj_list!$O$6:$Z$7,2))=TRUE,"-",(HLOOKUP($A$5,Prj_list!$O$6:$Z$7,2)*'2012 HR 배정표'!AW1777)/HLOOKUP($A$5,Prj_list!$O$6:$Z$7,2)))</x:f>
        <x:v>-</x:v>
      </x:c>
      <x:c r="AS1779" s="45" t="str">
        <x:f>IF(ISBLANK('2012 HR 배정표'!AX1777)=TRUE,"-",'2012 HR 배정표'!AX1777)</x:f>
        <x:v>-</x:v>
      </x:c>
      <x:c r="AT1779" s="46" t="str">
        <x:f>IF(ISBLANK('2012 HR 배정표'!AX1777)=TRUE,"-",IF(ISERROR((HLOOKUP($A$5,Prj_list!$O$6:$Z$7,2)*'2012 HR 배정표'!AY1777)/HLOOKUP($A$5,Prj_list!$O$6:$Z$7,2))=TRUE,"-",(HLOOKUP($A$5,Prj_list!$O$6:$Z$7,2)*'2012 HR 배정표'!AY1777)/HLOOKUP($A$5,Prj_list!$O$6:$Z$7,2)))</x:f>
        <x:v>-</x:v>
      </x:c>
      <x:c r="AU1779" s="45" t="str">
        <x:f>IF(ISBLANK('2012 HR 배정표'!AZ1777)=TRUE,"-",'2012 HR 배정표'!AZ1777)</x:f>
        <x:v>-</x:v>
      </x:c>
      <x:c r="AV1779" s="46" t="str">
        <x:f>IF(ISBLANK('2012 HR 배정표'!AZ1777)=TRUE,"-",IF(ISERROR((HLOOKUP($A$5,Prj_list!$O$6:$Z$7,2)*'2012 HR 배정표'!BA1777)/HLOOKUP($A$5,Prj_list!$O$6:$Z$7,2))=TRUE,"-",(HLOOKUP($A$5,Prj_list!$O$6:$Z$7,2)*'2012 HR 배정표'!BA1777)/HLOOKUP($A$5,Prj_list!$O$6:$Z$7,2)))</x:f>
        <x:v>-</x:v>
      </x:c>
      <x:c r="AW1779" s="34" t="str">
        <x:f t="shared" si="56"/>
        <x:v/>
      </x:c>
      <x:c r="AX1779" s="41">
        <x:f t="shared" si="55"/>
        <x:v>0</x:v>
      </x:c>
    </x:row>
    <x:row r="1780" spans="1:50">
      <x:c r="A1780" s="45" t="str">
        <x:f>IF(ISBLANK('2012 HR 배정표'!F1778)=TRUE,"-",'2012 HR 배정표'!F1778)</x:f>
        <x:v>-</x:v>
      </x:c>
      <x:c r="B1780" s="46" t="str">
        <x:f>IF(ISBLANK('2012 HR 배정표'!F1778)=TRUE,"-",IF(ISERROR((HLOOKUP($A$5,Prj_list!$O$6:$Z$7,2)*'2012 HR 배정표'!G1778)/HLOOKUP($A$5,Prj_list!$O$6:$Z$7,2))=TRUE,"-",(HLOOKUP($A$5,Prj_list!$O$6:$Z$7,2)*'2012 HR 배정표'!G1778)/HLOOKUP($A$5,Prj_list!$O$6:$Z$7,2)))</x:f>
        <x:v>-</x:v>
      </x:c>
      <x:c r="C1780" s="45" t="str">
        <x:f>IF(ISBLANK('2012 HR 배정표'!H1778)=TRUE,"-",'2012 HR 배정표'!H1778)</x:f>
        <x:v>-</x:v>
      </x:c>
      <x:c r="D1780" s="46" t="str">
        <x:f>IF(ISBLANK('2012 HR 배정표'!H1778)=TRUE,"-",IF(ISERROR((HLOOKUP($A$5,Prj_list!$O$6:$Z$7,2)*'2012 HR 배정표'!I1778)/HLOOKUP($A$5,Prj_list!$O$6:$Z$7,2))=TRUE,"-",(HLOOKUP($A$5,Prj_list!$O$6:$Z$7,2)*'2012 HR 배정표'!I1778)/HLOOKUP($A$5,Prj_list!$O$6:$Z$7,2)))</x:f>
        <x:v>-</x:v>
      </x:c>
      <x:c r="E1780" s="45" t="str">
        <x:f>IF(ISBLANK('2012 HR 배정표'!J1778)=TRUE,"-",'2012 HR 배정표'!J1778)</x:f>
        <x:v>-</x:v>
      </x:c>
      <x:c r="F1780" s="46" t="str">
        <x:f>IF(ISBLANK('2012 HR 배정표'!J1778)=TRUE,"-",IF(ISERROR((HLOOKUP($A$5,Prj_list!$O$6:$Z$7,2)*'2012 HR 배정표'!K1778)/HLOOKUP($A$5,Prj_list!$O$6:$Z$7,2))=TRUE,"-",(HLOOKUP($A$5,Prj_list!$O$6:$Z$7,2)*'2012 HR 배정표'!K1778)/HLOOKUP($A$5,Prj_list!$O$6:$Z$7,2)))</x:f>
        <x:v>-</x:v>
      </x:c>
      <x:c r="G1780" s="45" t="str">
        <x:f>IF(ISBLANK('2012 HR 배정표'!L1778)=TRUE,"-",'2012 HR 배정표'!L1778)</x:f>
        <x:v>-</x:v>
      </x:c>
      <x:c r="H1780" s="46" t="str">
        <x:f>IF(ISBLANK('2012 HR 배정표'!L1778)=TRUE,"-",IF(ISERROR((HLOOKUP($A$5,Prj_list!$O$6:$Z$7,2)*'2012 HR 배정표'!M1778)/HLOOKUP($A$5,Prj_list!$O$6:$Z$7,2))=TRUE,"-",(HLOOKUP($A$5,Prj_list!$O$6:$Z$7,2)*'2012 HR 배정표'!M1778)/HLOOKUP($A$5,Prj_list!$O$6:$Z$7,2)))</x:f>
        <x:v>-</x:v>
      </x:c>
      <x:c r="I1780" s="45" t="str">
        <x:f>IF(ISBLANK('2012 HR 배정표'!N1778)=TRUE,"-",'2012 HR 배정표'!N1778)</x:f>
        <x:v>-</x:v>
      </x:c>
      <x:c r="J1780" s="46" t="str">
        <x:f>IF(ISBLANK('2012 HR 배정표'!N1778)=TRUE,"-",IF(ISERROR((HLOOKUP($A$5,Prj_list!$O$6:$Z$7,2)*'2012 HR 배정표'!O1778)/HLOOKUP($A$5,Prj_list!$O$6:$Z$7,2))=TRUE,"-",(HLOOKUP($A$5,Prj_list!$O$6:$Z$7,2)*'2012 HR 배정표'!O1778)/HLOOKUP($A$5,Prj_list!$O$6:$Z$7,2)))</x:f>
        <x:v>-</x:v>
      </x:c>
      <x:c r="K1780" s="45" t="str">
        <x:f>IF(ISBLANK('2012 HR 배정표'!P1778)=TRUE,"-",'2012 HR 배정표'!P1778)</x:f>
        <x:v>-</x:v>
      </x:c>
      <x:c r="L1780" s="46" t="str">
        <x:f>IF(ISBLANK('2012 HR 배정표'!P1778)=TRUE,"-",IF(ISERROR((HLOOKUP($A$5,Prj_list!$O$6:$Z$7,2)*'2012 HR 배정표'!Q1778)/HLOOKUP($A$5,Prj_list!$O$6:$Z$7,2))=TRUE,"-",(HLOOKUP($A$5,Prj_list!$O$6:$Z$7,2)*'2012 HR 배정표'!Q1778)/HLOOKUP($A$5,Prj_list!$O$6:$Z$7,2)))</x:f>
        <x:v>-</x:v>
      </x:c>
      <x:c r="M1780" s="45" t="str">
        <x:f>IF(ISBLANK('2012 HR 배정표'!R1778)=TRUE,"-",'2012 HR 배정표'!R1778)</x:f>
        <x:v>-</x:v>
      </x:c>
      <x:c r="N1780" s="46" t="str">
        <x:f>IF(ISBLANK('2012 HR 배정표'!R1778)=TRUE,"-",IF(ISERROR((HLOOKUP($A$5,Prj_list!$O$6:$Z$7,2)*'2012 HR 배정표'!S1778)/HLOOKUP($A$5,Prj_list!$O$6:$Z$7,2))=TRUE,"-",(HLOOKUP($A$5,Prj_list!$O$6:$Z$7,2)*'2012 HR 배정표'!S1778)/HLOOKUP($A$5,Prj_list!$O$6:$Z$7,2)))</x:f>
        <x:v>-</x:v>
      </x:c>
      <x:c r="O1780" s="45" t="str">
        <x:f>IF(ISBLANK('2012 HR 배정표'!T1778)=TRUE,"-",'2012 HR 배정표'!T1778)</x:f>
        <x:v>-</x:v>
      </x:c>
      <x:c r="P1780" s="46" t="str">
        <x:f>IF(ISBLANK('2012 HR 배정표'!T1778)=TRUE,"-",IF(ISERROR((HLOOKUP($A$5,Prj_list!$O$6:$Z$7,2)*'2012 HR 배정표'!U1778)/HLOOKUP($A$5,Prj_list!$O$6:$Z$7,2))=TRUE,"-",(HLOOKUP($A$5,Prj_list!$O$6:$Z$7,2)*'2012 HR 배정표'!U1778)/HLOOKUP($A$5,Prj_list!$O$6:$Z$7,2)))</x:f>
        <x:v>-</x:v>
      </x:c>
      <x:c r="Q1780" s="45" t="str">
        <x:f>IF(ISBLANK('2012 HR 배정표'!V1778)=TRUE,"-",'2012 HR 배정표'!V1778)</x:f>
        <x:v>-</x:v>
      </x:c>
      <x:c r="R1780" s="46" t="str">
        <x:f>IF(ISBLANK('2012 HR 배정표'!V1778)=TRUE,"-",IF(ISERROR((HLOOKUP($A$5,Prj_list!$O$6:$Z$7,2)*'2012 HR 배정표'!W1778)/HLOOKUP($A$5,Prj_list!$O$6:$Z$7,2))=TRUE,"-",(HLOOKUP($A$5,Prj_list!$O$6:$Z$7,2)*'2012 HR 배정표'!W1778)/HLOOKUP($A$5,Prj_list!$O$6:$Z$7,2)))</x:f>
        <x:v>-</x:v>
      </x:c>
      <x:c r="S1780" s="45" t="str">
        <x:f>IF(ISBLANK('2012 HR 배정표'!X1778)=TRUE,"-",'2012 HR 배정표'!X1778)</x:f>
        <x:v>-</x:v>
      </x:c>
      <x:c r="T1780" s="46" t="str">
        <x:f>IF(ISBLANK('2012 HR 배정표'!X1778)=TRUE,"-",IF(ISERROR((HLOOKUP($A$5,Prj_list!$O$6:$Z$7,2)*'2012 HR 배정표'!Y1778)/HLOOKUP($A$5,Prj_list!$O$6:$Z$7,2))=TRUE,"-",(HLOOKUP($A$5,Prj_list!$O$6:$Z$7,2)*'2012 HR 배정표'!Y1778)/HLOOKUP($A$5,Prj_list!$O$6:$Z$7,2)))</x:f>
        <x:v>-</x:v>
      </x:c>
      <x:c r="U1780" s="45" t="str">
        <x:f>IF(ISBLANK('2012 HR 배정표'!Z1778)=TRUE,"-",'2012 HR 배정표'!Z1778)</x:f>
        <x:v>-</x:v>
      </x:c>
      <x:c r="V1780" s="46" t="str">
        <x:f>IF(ISBLANK('2012 HR 배정표'!Z1778)=TRUE,"-",IF(ISERROR((HLOOKUP($A$5,Prj_list!$O$6:$Z$7,2)*'2012 HR 배정표'!AA1778)/HLOOKUP($A$5,Prj_list!$O$6:$Z$7,2))=TRUE,"-",(HLOOKUP($A$5,Prj_list!$O$6:$Z$7,2)*'2012 HR 배정표'!AA1778)/HLOOKUP($A$5,Prj_list!$O$6:$Z$7,2)))</x:f>
        <x:v>-</x:v>
      </x:c>
      <x:c r="W1780" s="45" t="str">
        <x:f>IF(ISBLANK('2012 HR 배정표'!AB1778)=TRUE,"-",'2012 HR 배정표'!AB1778)</x:f>
        <x:v>-</x:v>
      </x:c>
      <x:c r="X1780" s="46" t="str">
        <x:f>IF(ISBLANK('2012 HR 배정표'!AB1778)=TRUE,"-",IF(ISERROR((HLOOKUP($A$5,Prj_list!$O$6:$Z$7,2)*'2012 HR 배정표'!AC1778)/HLOOKUP($A$5,Prj_list!$O$6:$Z$7,2))=TRUE,"-",(HLOOKUP($A$5,Prj_list!$O$6:$Z$7,2)*'2012 HR 배정표'!AC1778)/HLOOKUP($A$5,Prj_list!$O$6:$Z$7,2)))</x:f>
        <x:v>-</x:v>
      </x:c>
      <x:c r="Y1780" s="45" t="str">
        <x:f>IF(ISBLANK('2012 HR 배정표'!AD1778)=TRUE,"-",'2012 HR 배정표'!AD1778)</x:f>
        <x:v>-</x:v>
      </x:c>
      <x:c r="Z1780" s="46" t="str">
        <x:f>IF(ISBLANK('2012 HR 배정표'!AD1778)=TRUE,"-",IF(ISERROR((HLOOKUP($A$5,Prj_list!$O$6:$Z$7,2)*'2012 HR 배정표'!AE1778)/HLOOKUP($A$5,Prj_list!$O$6:$Z$7,2))=TRUE,"-",(HLOOKUP($A$5,Prj_list!$O$6:$Z$7,2)*'2012 HR 배정표'!AE1778)/HLOOKUP($A$5,Prj_list!$O$6:$Z$7,2)))</x:f>
        <x:v>-</x:v>
      </x:c>
      <x:c r="AA1780" s="45" t="str">
        <x:f>IF(ISBLANK('2012 HR 배정표'!AF1778)=TRUE,"-",'2012 HR 배정표'!AF1778)</x:f>
        <x:v>-</x:v>
      </x:c>
      <x:c r="AB1780" s="46" t="str">
        <x:f>IF(ISBLANK('2012 HR 배정표'!AF1778)=TRUE,"-",IF(ISERROR((HLOOKUP($A$5,Prj_list!$O$6:$Z$7,2)*'2012 HR 배정표'!AG1778)/HLOOKUP($A$5,Prj_list!$O$6:$Z$7,2))=TRUE,"-",(HLOOKUP($A$5,Prj_list!$O$6:$Z$7,2)*'2012 HR 배정표'!AG1778)/HLOOKUP($A$5,Prj_list!$O$6:$Z$7,2)))</x:f>
        <x:v>-</x:v>
      </x:c>
      <x:c r="AC1780" s="45" t="str">
        <x:f>IF(ISBLANK('2012 HR 배정표'!AH1778)=TRUE,"-",'2012 HR 배정표'!AH1778)</x:f>
        <x:v>-</x:v>
      </x:c>
      <x:c r="AD1780" s="46" t="str">
        <x:f>IF(ISBLANK('2012 HR 배정표'!AH1778)=TRUE,"-",IF(ISERROR((HLOOKUP($A$5,Prj_list!$O$6:$Z$7,2)*'2012 HR 배정표'!AI1778)/HLOOKUP($A$5,Prj_list!$O$6:$Z$7,2))=TRUE,"-",(HLOOKUP($A$5,Prj_list!$O$6:$Z$7,2)*'2012 HR 배정표'!AI1778)/HLOOKUP($A$5,Prj_list!$O$6:$Z$7,2)))</x:f>
        <x:v>-</x:v>
      </x:c>
      <x:c r="AE1780" s="45" t="str">
        <x:f>IF(ISBLANK('2012 HR 배정표'!AJ1778)=TRUE,"-",'2012 HR 배정표'!AJ1778)</x:f>
        <x:v>-</x:v>
      </x:c>
      <x:c r="AF1780" s="46" t="str">
        <x:f>IF(ISBLANK('2012 HR 배정표'!AJ1778)=TRUE,"-",IF(ISERROR((HLOOKUP($A$5,Prj_list!$O$6:$Z$7,2)*'2012 HR 배정표'!AK1778)/HLOOKUP($A$5,Prj_list!$O$6:$Z$7,2))=TRUE,"-",(HLOOKUP($A$5,Prj_list!$O$6:$Z$7,2)*'2012 HR 배정표'!AK1778)/HLOOKUP($A$5,Prj_list!$O$6:$Z$7,2)))</x:f>
        <x:v>-</x:v>
      </x:c>
      <x:c r="AG1780" s="45" t="str">
        <x:f>IF(ISBLANK('2012 HR 배정표'!AL1778)=TRUE,"-",'2012 HR 배정표'!AL1778)</x:f>
        <x:v>-</x:v>
      </x:c>
      <x:c r="AH1780" s="46" t="str">
        <x:f>IF(ISBLANK('2012 HR 배정표'!AL1778)=TRUE,"-",IF(ISERROR((HLOOKUP($A$5,Prj_list!$O$6:$Z$7,2)*'2012 HR 배정표'!AM1778)/HLOOKUP($A$5,Prj_list!$O$6:$Z$7,2))=TRUE,"-",(HLOOKUP($A$5,Prj_list!$O$6:$Z$7,2)*'2012 HR 배정표'!AM1778)/HLOOKUP($A$5,Prj_list!$O$6:$Z$7,2)))</x:f>
        <x:v>-</x:v>
      </x:c>
      <x:c r="AI1780" s="45" t="str">
        <x:f>IF(ISBLANK('2012 HR 배정표'!AN1778)=TRUE,"-",'2012 HR 배정표'!AN1778)</x:f>
        <x:v>-</x:v>
      </x:c>
      <x:c r="AJ1780" s="46" t="str">
        <x:f>IF(ISBLANK('2012 HR 배정표'!AN1778)=TRUE,"-",IF(ISERROR((HLOOKUP($A$5,Prj_list!$O$6:$Z$7,2)*'2012 HR 배정표'!AO1778)/HLOOKUP($A$5,Prj_list!$O$6:$Z$7,2))=TRUE,"-",(HLOOKUP($A$5,Prj_list!$O$6:$Z$7,2)*'2012 HR 배정표'!AO1778)/HLOOKUP($A$5,Prj_list!$O$6:$Z$7,2)))</x:f>
        <x:v>-</x:v>
      </x:c>
      <x:c r="AK1780" s="45" t="str">
        <x:f>IF(ISBLANK('2012 HR 배정표'!AP1778)=TRUE,"-",'2012 HR 배정표'!AP1778)</x:f>
        <x:v>-</x:v>
      </x:c>
      <x:c r="AL1780" s="46" t="str">
        <x:f>IF(ISBLANK('2012 HR 배정표'!AP1778)=TRUE,"-",IF(ISERROR((HLOOKUP($A$5,Prj_list!$O$6:$Z$7,2)*'2012 HR 배정표'!AQ1778)/HLOOKUP($A$5,Prj_list!$O$6:$Z$7,2))=TRUE,"-",(HLOOKUP($A$5,Prj_list!$O$6:$Z$7,2)*'2012 HR 배정표'!AQ1778)/HLOOKUP($A$5,Prj_list!$O$6:$Z$7,2)))</x:f>
        <x:v>-</x:v>
      </x:c>
      <x:c r="AM1780" s="45" t="str">
        <x:f>IF(ISBLANK('2012 HR 배정표'!AR1778)=TRUE,"-",'2012 HR 배정표'!AR1778)</x:f>
        <x:v>-</x:v>
      </x:c>
      <x:c r="AN1780" s="46" t="str">
        <x:f>IF(ISBLANK('2012 HR 배정표'!AR1778)=TRUE,"-",IF(ISERROR((HLOOKUP($A$5,Prj_list!$O$6:$Z$7,2)*'2012 HR 배정표'!AS1778)/HLOOKUP($A$5,Prj_list!$O$6:$Z$7,2))=TRUE,"-",(HLOOKUP($A$5,Prj_list!$O$6:$Z$7,2)*'2012 HR 배정표'!AS1778)/HLOOKUP($A$5,Prj_list!$O$6:$Z$7,2)))</x:f>
        <x:v>-</x:v>
      </x:c>
      <x:c r="AO1780" s="45" t="str">
        <x:f>IF(ISBLANK('2012 HR 배정표'!AT1778)=TRUE,"-",'2012 HR 배정표'!AT1778)</x:f>
        <x:v>-</x:v>
      </x:c>
      <x:c r="AP1780" s="46" t="str">
        <x:f>IF(ISBLANK('2012 HR 배정표'!AT1778)=TRUE,"-",IF(ISERROR((HLOOKUP($A$5,Prj_list!$O$6:$Z$7,2)*'2012 HR 배정표'!AU1778)/HLOOKUP($A$5,Prj_list!$O$6:$Z$7,2))=TRUE,"-",(HLOOKUP($A$5,Prj_list!$O$6:$Z$7,2)*'2012 HR 배정표'!AU1778)/HLOOKUP($A$5,Prj_list!$O$6:$Z$7,2)))</x:f>
        <x:v>-</x:v>
      </x:c>
      <x:c r="AQ1780" s="45" t="str">
        <x:f>IF(ISBLANK('2012 HR 배정표'!AV1778)=TRUE,"-",'2012 HR 배정표'!AV1778)</x:f>
        <x:v>-</x:v>
      </x:c>
      <x:c r="AR1780" s="46" t="str">
        <x:f>IF(ISBLANK('2012 HR 배정표'!AV1778)=TRUE,"-",IF(ISERROR((HLOOKUP($A$5,Prj_list!$O$6:$Z$7,2)*'2012 HR 배정표'!AW1778)/HLOOKUP($A$5,Prj_list!$O$6:$Z$7,2))=TRUE,"-",(HLOOKUP($A$5,Prj_list!$O$6:$Z$7,2)*'2012 HR 배정표'!AW1778)/HLOOKUP($A$5,Prj_list!$O$6:$Z$7,2)))</x:f>
        <x:v>-</x:v>
      </x:c>
      <x:c r="AS1780" s="45" t="str">
        <x:f>IF(ISBLANK('2012 HR 배정표'!AX1778)=TRUE,"-",'2012 HR 배정표'!AX1778)</x:f>
        <x:v>-</x:v>
      </x:c>
      <x:c r="AT1780" s="46" t="str">
        <x:f>IF(ISBLANK('2012 HR 배정표'!AX1778)=TRUE,"-",IF(ISERROR((HLOOKUP($A$5,Prj_list!$O$6:$Z$7,2)*'2012 HR 배정표'!AY1778)/HLOOKUP($A$5,Prj_list!$O$6:$Z$7,2))=TRUE,"-",(HLOOKUP($A$5,Prj_list!$O$6:$Z$7,2)*'2012 HR 배정표'!AY1778)/HLOOKUP($A$5,Prj_list!$O$6:$Z$7,2)))</x:f>
        <x:v>-</x:v>
      </x:c>
      <x:c r="AU1780" s="45" t="str">
        <x:f>IF(ISBLANK('2012 HR 배정표'!AZ1778)=TRUE,"-",'2012 HR 배정표'!AZ1778)</x:f>
        <x:v>-</x:v>
      </x:c>
      <x:c r="AV1780" s="46" t="str">
        <x:f>IF(ISBLANK('2012 HR 배정표'!AZ1778)=TRUE,"-",IF(ISERROR((HLOOKUP($A$5,Prj_list!$O$6:$Z$7,2)*'2012 HR 배정표'!BA1778)/HLOOKUP($A$5,Prj_list!$O$6:$Z$7,2))=TRUE,"-",(HLOOKUP($A$5,Prj_list!$O$6:$Z$7,2)*'2012 HR 배정표'!BA1778)/HLOOKUP($A$5,Prj_list!$O$6:$Z$7,2)))</x:f>
        <x:v>-</x:v>
      </x:c>
      <x:c r="AW1780" s="34" t="str">
        <x:f t="shared" si="56"/>
        <x:v/>
      </x:c>
      <x:c r="AX1780" s="41">
        <x:f t="shared" si="55"/>
        <x:v>0</x:v>
      </x:c>
    </x:row>
    <x:row r="1781" spans="1:50">
      <x:c r="A1781" s="45" t="str">
        <x:f>IF(ISBLANK('2012 HR 배정표'!F1779)=TRUE,"-",'2012 HR 배정표'!F1779)</x:f>
        <x:v>-</x:v>
      </x:c>
      <x:c r="B1781" s="46" t="str">
        <x:f>IF(ISBLANK('2012 HR 배정표'!F1779)=TRUE,"-",IF(ISERROR((HLOOKUP($A$5,Prj_list!$O$6:$Z$7,2)*'2012 HR 배정표'!G1779)/HLOOKUP($A$5,Prj_list!$O$6:$Z$7,2))=TRUE,"-",(HLOOKUP($A$5,Prj_list!$O$6:$Z$7,2)*'2012 HR 배정표'!G1779)/HLOOKUP($A$5,Prj_list!$O$6:$Z$7,2)))</x:f>
        <x:v>-</x:v>
      </x:c>
      <x:c r="C1781" s="45" t="str">
        <x:f>IF(ISBLANK('2012 HR 배정표'!H1779)=TRUE,"-",'2012 HR 배정표'!H1779)</x:f>
        <x:v>-</x:v>
      </x:c>
      <x:c r="D1781" s="46" t="str">
        <x:f>IF(ISBLANK('2012 HR 배정표'!H1779)=TRUE,"-",IF(ISERROR((HLOOKUP($A$5,Prj_list!$O$6:$Z$7,2)*'2012 HR 배정표'!I1779)/HLOOKUP($A$5,Prj_list!$O$6:$Z$7,2))=TRUE,"-",(HLOOKUP($A$5,Prj_list!$O$6:$Z$7,2)*'2012 HR 배정표'!I1779)/HLOOKUP($A$5,Prj_list!$O$6:$Z$7,2)))</x:f>
        <x:v>-</x:v>
      </x:c>
      <x:c r="E1781" s="45" t="str">
        <x:f>IF(ISBLANK('2012 HR 배정표'!J1779)=TRUE,"-",'2012 HR 배정표'!J1779)</x:f>
        <x:v>-</x:v>
      </x:c>
      <x:c r="F1781" s="46" t="str">
        <x:f>IF(ISBLANK('2012 HR 배정표'!J1779)=TRUE,"-",IF(ISERROR((HLOOKUP($A$5,Prj_list!$O$6:$Z$7,2)*'2012 HR 배정표'!K1779)/HLOOKUP($A$5,Prj_list!$O$6:$Z$7,2))=TRUE,"-",(HLOOKUP($A$5,Prj_list!$O$6:$Z$7,2)*'2012 HR 배정표'!K1779)/HLOOKUP($A$5,Prj_list!$O$6:$Z$7,2)))</x:f>
        <x:v>-</x:v>
      </x:c>
      <x:c r="G1781" s="45" t="str">
        <x:f>IF(ISBLANK('2012 HR 배정표'!L1779)=TRUE,"-",'2012 HR 배정표'!L1779)</x:f>
        <x:v>-</x:v>
      </x:c>
      <x:c r="H1781" s="46" t="str">
        <x:f>IF(ISBLANK('2012 HR 배정표'!L1779)=TRUE,"-",IF(ISERROR((HLOOKUP($A$5,Prj_list!$O$6:$Z$7,2)*'2012 HR 배정표'!M1779)/HLOOKUP($A$5,Prj_list!$O$6:$Z$7,2))=TRUE,"-",(HLOOKUP($A$5,Prj_list!$O$6:$Z$7,2)*'2012 HR 배정표'!M1779)/HLOOKUP($A$5,Prj_list!$O$6:$Z$7,2)))</x:f>
        <x:v>-</x:v>
      </x:c>
      <x:c r="I1781" s="45" t="str">
        <x:f>IF(ISBLANK('2012 HR 배정표'!N1779)=TRUE,"-",'2012 HR 배정표'!N1779)</x:f>
        <x:v>-</x:v>
      </x:c>
      <x:c r="J1781" s="46" t="str">
        <x:f>IF(ISBLANK('2012 HR 배정표'!N1779)=TRUE,"-",IF(ISERROR((HLOOKUP($A$5,Prj_list!$O$6:$Z$7,2)*'2012 HR 배정표'!O1779)/HLOOKUP($A$5,Prj_list!$O$6:$Z$7,2))=TRUE,"-",(HLOOKUP($A$5,Prj_list!$O$6:$Z$7,2)*'2012 HR 배정표'!O1779)/HLOOKUP($A$5,Prj_list!$O$6:$Z$7,2)))</x:f>
        <x:v>-</x:v>
      </x:c>
      <x:c r="K1781" s="45" t="str">
        <x:f>IF(ISBLANK('2012 HR 배정표'!P1779)=TRUE,"-",'2012 HR 배정표'!P1779)</x:f>
        <x:v>-</x:v>
      </x:c>
      <x:c r="L1781" s="46" t="str">
        <x:f>IF(ISBLANK('2012 HR 배정표'!P1779)=TRUE,"-",IF(ISERROR((HLOOKUP($A$5,Prj_list!$O$6:$Z$7,2)*'2012 HR 배정표'!Q1779)/HLOOKUP($A$5,Prj_list!$O$6:$Z$7,2))=TRUE,"-",(HLOOKUP($A$5,Prj_list!$O$6:$Z$7,2)*'2012 HR 배정표'!Q1779)/HLOOKUP($A$5,Prj_list!$O$6:$Z$7,2)))</x:f>
        <x:v>-</x:v>
      </x:c>
      <x:c r="M1781" s="45" t="str">
        <x:f>IF(ISBLANK('2012 HR 배정표'!R1779)=TRUE,"-",'2012 HR 배정표'!R1779)</x:f>
        <x:v>-</x:v>
      </x:c>
      <x:c r="N1781" s="46" t="str">
        <x:f>IF(ISBLANK('2012 HR 배정표'!R1779)=TRUE,"-",IF(ISERROR((HLOOKUP($A$5,Prj_list!$O$6:$Z$7,2)*'2012 HR 배정표'!S1779)/HLOOKUP($A$5,Prj_list!$O$6:$Z$7,2))=TRUE,"-",(HLOOKUP($A$5,Prj_list!$O$6:$Z$7,2)*'2012 HR 배정표'!S1779)/HLOOKUP($A$5,Prj_list!$O$6:$Z$7,2)))</x:f>
        <x:v>-</x:v>
      </x:c>
      <x:c r="O1781" s="45" t="str">
        <x:f>IF(ISBLANK('2012 HR 배정표'!T1779)=TRUE,"-",'2012 HR 배정표'!T1779)</x:f>
        <x:v>-</x:v>
      </x:c>
      <x:c r="P1781" s="46" t="str">
        <x:f>IF(ISBLANK('2012 HR 배정표'!T1779)=TRUE,"-",IF(ISERROR((HLOOKUP($A$5,Prj_list!$O$6:$Z$7,2)*'2012 HR 배정표'!U1779)/HLOOKUP($A$5,Prj_list!$O$6:$Z$7,2))=TRUE,"-",(HLOOKUP($A$5,Prj_list!$O$6:$Z$7,2)*'2012 HR 배정표'!U1779)/HLOOKUP($A$5,Prj_list!$O$6:$Z$7,2)))</x:f>
        <x:v>-</x:v>
      </x:c>
      <x:c r="Q1781" s="45" t="str">
        <x:f>IF(ISBLANK('2012 HR 배정표'!V1779)=TRUE,"-",'2012 HR 배정표'!V1779)</x:f>
        <x:v>-</x:v>
      </x:c>
      <x:c r="R1781" s="46" t="str">
        <x:f>IF(ISBLANK('2012 HR 배정표'!V1779)=TRUE,"-",IF(ISERROR((HLOOKUP($A$5,Prj_list!$O$6:$Z$7,2)*'2012 HR 배정표'!W1779)/HLOOKUP($A$5,Prj_list!$O$6:$Z$7,2))=TRUE,"-",(HLOOKUP($A$5,Prj_list!$O$6:$Z$7,2)*'2012 HR 배정표'!W1779)/HLOOKUP($A$5,Prj_list!$O$6:$Z$7,2)))</x:f>
        <x:v>-</x:v>
      </x:c>
      <x:c r="S1781" s="45" t="str">
        <x:f>IF(ISBLANK('2012 HR 배정표'!X1779)=TRUE,"-",'2012 HR 배정표'!X1779)</x:f>
        <x:v>-</x:v>
      </x:c>
      <x:c r="T1781" s="46" t="str">
        <x:f>IF(ISBLANK('2012 HR 배정표'!X1779)=TRUE,"-",IF(ISERROR((HLOOKUP($A$5,Prj_list!$O$6:$Z$7,2)*'2012 HR 배정표'!Y1779)/HLOOKUP($A$5,Prj_list!$O$6:$Z$7,2))=TRUE,"-",(HLOOKUP($A$5,Prj_list!$O$6:$Z$7,2)*'2012 HR 배정표'!Y1779)/HLOOKUP($A$5,Prj_list!$O$6:$Z$7,2)))</x:f>
        <x:v>-</x:v>
      </x:c>
      <x:c r="U1781" s="45" t="str">
        <x:f>IF(ISBLANK('2012 HR 배정표'!Z1779)=TRUE,"-",'2012 HR 배정표'!Z1779)</x:f>
        <x:v>-</x:v>
      </x:c>
      <x:c r="V1781" s="46" t="str">
        <x:f>IF(ISBLANK('2012 HR 배정표'!Z1779)=TRUE,"-",IF(ISERROR((HLOOKUP($A$5,Prj_list!$O$6:$Z$7,2)*'2012 HR 배정표'!AA1779)/HLOOKUP($A$5,Prj_list!$O$6:$Z$7,2))=TRUE,"-",(HLOOKUP($A$5,Prj_list!$O$6:$Z$7,2)*'2012 HR 배정표'!AA1779)/HLOOKUP($A$5,Prj_list!$O$6:$Z$7,2)))</x:f>
        <x:v>-</x:v>
      </x:c>
      <x:c r="W1781" s="45" t="str">
        <x:f>IF(ISBLANK('2012 HR 배정표'!AB1779)=TRUE,"-",'2012 HR 배정표'!AB1779)</x:f>
        <x:v>-</x:v>
      </x:c>
      <x:c r="X1781" s="46" t="str">
        <x:f>IF(ISBLANK('2012 HR 배정표'!AB1779)=TRUE,"-",IF(ISERROR((HLOOKUP($A$5,Prj_list!$O$6:$Z$7,2)*'2012 HR 배정표'!AC1779)/HLOOKUP($A$5,Prj_list!$O$6:$Z$7,2))=TRUE,"-",(HLOOKUP($A$5,Prj_list!$O$6:$Z$7,2)*'2012 HR 배정표'!AC1779)/HLOOKUP($A$5,Prj_list!$O$6:$Z$7,2)))</x:f>
        <x:v>-</x:v>
      </x:c>
      <x:c r="Y1781" s="45" t="str">
        <x:f>IF(ISBLANK('2012 HR 배정표'!AD1779)=TRUE,"-",'2012 HR 배정표'!AD1779)</x:f>
        <x:v>-</x:v>
      </x:c>
      <x:c r="Z1781" s="46" t="str">
        <x:f>IF(ISBLANK('2012 HR 배정표'!AD1779)=TRUE,"-",IF(ISERROR((HLOOKUP($A$5,Prj_list!$O$6:$Z$7,2)*'2012 HR 배정표'!AE1779)/HLOOKUP($A$5,Prj_list!$O$6:$Z$7,2))=TRUE,"-",(HLOOKUP($A$5,Prj_list!$O$6:$Z$7,2)*'2012 HR 배정표'!AE1779)/HLOOKUP($A$5,Prj_list!$O$6:$Z$7,2)))</x:f>
        <x:v>-</x:v>
      </x:c>
      <x:c r="AA1781" s="45" t="str">
        <x:f>IF(ISBLANK('2012 HR 배정표'!AF1779)=TRUE,"-",'2012 HR 배정표'!AF1779)</x:f>
        <x:v>-</x:v>
      </x:c>
      <x:c r="AB1781" s="46" t="str">
        <x:f>IF(ISBLANK('2012 HR 배정표'!AF1779)=TRUE,"-",IF(ISERROR((HLOOKUP($A$5,Prj_list!$O$6:$Z$7,2)*'2012 HR 배정표'!AG1779)/HLOOKUP($A$5,Prj_list!$O$6:$Z$7,2))=TRUE,"-",(HLOOKUP($A$5,Prj_list!$O$6:$Z$7,2)*'2012 HR 배정표'!AG1779)/HLOOKUP($A$5,Prj_list!$O$6:$Z$7,2)))</x:f>
        <x:v>-</x:v>
      </x:c>
      <x:c r="AC1781" s="45" t="str">
        <x:f>IF(ISBLANK('2012 HR 배정표'!AH1779)=TRUE,"-",'2012 HR 배정표'!AH1779)</x:f>
        <x:v>-</x:v>
      </x:c>
      <x:c r="AD1781" s="46" t="str">
        <x:f>IF(ISBLANK('2012 HR 배정표'!AH1779)=TRUE,"-",IF(ISERROR((HLOOKUP($A$5,Prj_list!$O$6:$Z$7,2)*'2012 HR 배정표'!AI1779)/HLOOKUP($A$5,Prj_list!$O$6:$Z$7,2))=TRUE,"-",(HLOOKUP($A$5,Prj_list!$O$6:$Z$7,2)*'2012 HR 배정표'!AI1779)/HLOOKUP($A$5,Prj_list!$O$6:$Z$7,2)))</x:f>
        <x:v>-</x:v>
      </x:c>
      <x:c r="AE1781" s="45" t="str">
        <x:f>IF(ISBLANK('2012 HR 배정표'!AJ1779)=TRUE,"-",'2012 HR 배정표'!AJ1779)</x:f>
        <x:v>-</x:v>
      </x:c>
      <x:c r="AF1781" s="46" t="str">
        <x:f>IF(ISBLANK('2012 HR 배정표'!AJ1779)=TRUE,"-",IF(ISERROR((HLOOKUP($A$5,Prj_list!$O$6:$Z$7,2)*'2012 HR 배정표'!AK1779)/HLOOKUP($A$5,Prj_list!$O$6:$Z$7,2))=TRUE,"-",(HLOOKUP($A$5,Prj_list!$O$6:$Z$7,2)*'2012 HR 배정표'!AK1779)/HLOOKUP($A$5,Prj_list!$O$6:$Z$7,2)))</x:f>
        <x:v>-</x:v>
      </x:c>
      <x:c r="AG1781" s="45" t="str">
        <x:f>IF(ISBLANK('2012 HR 배정표'!AL1779)=TRUE,"-",'2012 HR 배정표'!AL1779)</x:f>
        <x:v>-</x:v>
      </x:c>
      <x:c r="AH1781" s="46" t="str">
        <x:f>IF(ISBLANK('2012 HR 배정표'!AL1779)=TRUE,"-",IF(ISERROR((HLOOKUP($A$5,Prj_list!$O$6:$Z$7,2)*'2012 HR 배정표'!AM1779)/HLOOKUP($A$5,Prj_list!$O$6:$Z$7,2))=TRUE,"-",(HLOOKUP($A$5,Prj_list!$O$6:$Z$7,2)*'2012 HR 배정표'!AM1779)/HLOOKUP($A$5,Prj_list!$O$6:$Z$7,2)))</x:f>
        <x:v>-</x:v>
      </x:c>
      <x:c r="AI1781" s="45" t="str">
        <x:f>IF(ISBLANK('2012 HR 배정표'!AN1779)=TRUE,"-",'2012 HR 배정표'!AN1779)</x:f>
        <x:v>-</x:v>
      </x:c>
      <x:c r="AJ1781" s="46" t="str">
        <x:f>IF(ISBLANK('2012 HR 배정표'!AN1779)=TRUE,"-",IF(ISERROR((HLOOKUP($A$5,Prj_list!$O$6:$Z$7,2)*'2012 HR 배정표'!AO1779)/HLOOKUP($A$5,Prj_list!$O$6:$Z$7,2))=TRUE,"-",(HLOOKUP($A$5,Prj_list!$O$6:$Z$7,2)*'2012 HR 배정표'!AO1779)/HLOOKUP($A$5,Prj_list!$O$6:$Z$7,2)))</x:f>
        <x:v>-</x:v>
      </x:c>
      <x:c r="AK1781" s="45" t="str">
        <x:f>IF(ISBLANK('2012 HR 배정표'!AP1779)=TRUE,"-",'2012 HR 배정표'!AP1779)</x:f>
        <x:v>-</x:v>
      </x:c>
      <x:c r="AL1781" s="46" t="str">
        <x:f>IF(ISBLANK('2012 HR 배정표'!AP1779)=TRUE,"-",IF(ISERROR((HLOOKUP($A$5,Prj_list!$O$6:$Z$7,2)*'2012 HR 배정표'!AQ1779)/HLOOKUP($A$5,Prj_list!$O$6:$Z$7,2))=TRUE,"-",(HLOOKUP($A$5,Prj_list!$O$6:$Z$7,2)*'2012 HR 배정표'!AQ1779)/HLOOKUP($A$5,Prj_list!$O$6:$Z$7,2)))</x:f>
        <x:v>-</x:v>
      </x:c>
      <x:c r="AM1781" s="45" t="str">
        <x:f>IF(ISBLANK('2012 HR 배정표'!AR1779)=TRUE,"-",'2012 HR 배정표'!AR1779)</x:f>
        <x:v>-</x:v>
      </x:c>
      <x:c r="AN1781" s="46" t="str">
        <x:f>IF(ISBLANK('2012 HR 배정표'!AR1779)=TRUE,"-",IF(ISERROR((HLOOKUP($A$5,Prj_list!$O$6:$Z$7,2)*'2012 HR 배정표'!AS1779)/HLOOKUP($A$5,Prj_list!$O$6:$Z$7,2))=TRUE,"-",(HLOOKUP($A$5,Prj_list!$O$6:$Z$7,2)*'2012 HR 배정표'!AS1779)/HLOOKUP($A$5,Prj_list!$O$6:$Z$7,2)))</x:f>
        <x:v>-</x:v>
      </x:c>
      <x:c r="AO1781" s="45" t="str">
        <x:f>IF(ISBLANK('2012 HR 배정표'!AT1779)=TRUE,"-",'2012 HR 배정표'!AT1779)</x:f>
        <x:v>-</x:v>
      </x:c>
      <x:c r="AP1781" s="46" t="str">
        <x:f>IF(ISBLANK('2012 HR 배정표'!AT1779)=TRUE,"-",IF(ISERROR((HLOOKUP($A$5,Prj_list!$O$6:$Z$7,2)*'2012 HR 배정표'!AU1779)/HLOOKUP($A$5,Prj_list!$O$6:$Z$7,2))=TRUE,"-",(HLOOKUP($A$5,Prj_list!$O$6:$Z$7,2)*'2012 HR 배정표'!AU1779)/HLOOKUP($A$5,Prj_list!$O$6:$Z$7,2)))</x:f>
        <x:v>-</x:v>
      </x:c>
      <x:c r="AQ1781" s="45" t="str">
        <x:f>IF(ISBLANK('2012 HR 배정표'!AV1779)=TRUE,"-",'2012 HR 배정표'!AV1779)</x:f>
        <x:v>-</x:v>
      </x:c>
      <x:c r="AR1781" s="46" t="str">
        <x:f>IF(ISBLANK('2012 HR 배정표'!AV1779)=TRUE,"-",IF(ISERROR((HLOOKUP($A$5,Prj_list!$O$6:$Z$7,2)*'2012 HR 배정표'!AW1779)/HLOOKUP($A$5,Prj_list!$O$6:$Z$7,2))=TRUE,"-",(HLOOKUP($A$5,Prj_list!$O$6:$Z$7,2)*'2012 HR 배정표'!AW1779)/HLOOKUP($A$5,Prj_list!$O$6:$Z$7,2)))</x:f>
        <x:v>-</x:v>
      </x:c>
      <x:c r="AS1781" s="45" t="str">
        <x:f>IF(ISBLANK('2012 HR 배정표'!AX1779)=TRUE,"-",'2012 HR 배정표'!AX1779)</x:f>
        <x:v>-</x:v>
      </x:c>
      <x:c r="AT1781" s="46" t="str">
        <x:f>IF(ISBLANK('2012 HR 배정표'!AX1779)=TRUE,"-",IF(ISERROR((HLOOKUP($A$5,Prj_list!$O$6:$Z$7,2)*'2012 HR 배정표'!AY1779)/HLOOKUP($A$5,Prj_list!$O$6:$Z$7,2))=TRUE,"-",(HLOOKUP($A$5,Prj_list!$O$6:$Z$7,2)*'2012 HR 배정표'!AY1779)/HLOOKUP($A$5,Prj_list!$O$6:$Z$7,2)))</x:f>
        <x:v>-</x:v>
      </x:c>
      <x:c r="AU1781" s="45" t="str">
        <x:f>IF(ISBLANK('2012 HR 배정표'!AZ1779)=TRUE,"-",'2012 HR 배정표'!AZ1779)</x:f>
        <x:v>-</x:v>
      </x:c>
      <x:c r="AV1781" s="46" t="str">
        <x:f>IF(ISBLANK('2012 HR 배정표'!AZ1779)=TRUE,"-",IF(ISERROR((HLOOKUP($A$5,Prj_list!$O$6:$Z$7,2)*'2012 HR 배정표'!BA1779)/HLOOKUP($A$5,Prj_list!$O$6:$Z$7,2))=TRUE,"-",(HLOOKUP($A$5,Prj_list!$O$6:$Z$7,2)*'2012 HR 배정표'!BA1779)/HLOOKUP($A$5,Prj_list!$O$6:$Z$7,2)))</x:f>
        <x:v>-</x:v>
      </x:c>
      <x:c r="AW1781" s="34" t="str">
        <x:f t="shared" si="56"/>
        <x:v/>
      </x:c>
      <x:c r="AX1781" s="41">
        <x:f t="shared" si="55"/>
        <x:v>0</x:v>
      </x:c>
    </x:row>
    <x:row r="1782" spans="1:50">
      <x:c r="A1782" s="45" t="str">
        <x:f>IF(ISBLANK('2012 HR 배정표'!F1780)=TRUE,"-",'2012 HR 배정표'!F1780)</x:f>
        <x:v>-</x:v>
      </x:c>
      <x:c r="B1782" s="46" t="str">
        <x:f>IF(ISBLANK('2012 HR 배정표'!F1780)=TRUE,"-",IF(ISERROR((HLOOKUP($A$5,Prj_list!$O$6:$Z$7,2)*'2012 HR 배정표'!G1780)/HLOOKUP($A$5,Prj_list!$O$6:$Z$7,2))=TRUE,"-",(HLOOKUP($A$5,Prj_list!$O$6:$Z$7,2)*'2012 HR 배정표'!G1780)/HLOOKUP($A$5,Prj_list!$O$6:$Z$7,2)))</x:f>
        <x:v>-</x:v>
      </x:c>
      <x:c r="C1782" s="45" t="str">
        <x:f>IF(ISBLANK('2012 HR 배정표'!H1780)=TRUE,"-",'2012 HR 배정표'!H1780)</x:f>
        <x:v>-</x:v>
      </x:c>
      <x:c r="D1782" s="46" t="str">
        <x:f>IF(ISBLANK('2012 HR 배정표'!H1780)=TRUE,"-",IF(ISERROR((HLOOKUP($A$5,Prj_list!$O$6:$Z$7,2)*'2012 HR 배정표'!I1780)/HLOOKUP($A$5,Prj_list!$O$6:$Z$7,2))=TRUE,"-",(HLOOKUP($A$5,Prj_list!$O$6:$Z$7,2)*'2012 HR 배정표'!I1780)/HLOOKUP($A$5,Prj_list!$O$6:$Z$7,2)))</x:f>
        <x:v>-</x:v>
      </x:c>
      <x:c r="E1782" s="45" t="str">
        <x:f>IF(ISBLANK('2012 HR 배정표'!J1780)=TRUE,"-",'2012 HR 배정표'!J1780)</x:f>
        <x:v>-</x:v>
      </x:c>
      <x:c r="F1782" s="46" t="str">
        <x:f>IF(ISBLANK('2012 HR 배정표'!J1780)=TRUE,"-",IF(ISERROR((HLOOKUP($A$5,Prj_list!$O$6:$Z$7,2)*'2012 HR 배정표'!K1780)/HLOOKUP($A$5,Prj_list!$O$6:$Z$7,2))=TRUE,"-",(HLOOKUP($A$5,Prj_list!$O$6:$Z$7,2)*'2012 HR 배정표'!K1780)/HLOOKUP($A$5,Prj_list!$O$6:$Z$7,2)))</x:f>
        <x:v>-</x:v>
      </x:c>
      <x:c r="G1782" s="45" t="str">
        <x:f>IF(ISBLANK('2012 HR 배정표'!L1780)=TRUE,"-",'2012 HR 배정표'!L1780)</x:f>
        <x:v>-</x:v>
      </x:c>
      <x:c r="H1782" s="46" t="str">
        <x:f>IF(ISBLANK('2012 HR 배정표'!L1780)=TRUE,"-",IF(ISERROR((HLOOKUP($A$5,Prj_list!$O$6:$Z$7,2)*'2012 HR 배정표'!M1780)/HLOOKUP($A$5,Prj_list!$O$6:$Z$7,2))=TRUE,"-",(HLOOKUP($A$5,Prj_list!$O$6:$Z$7,2)*'2012 HR 배정표'!M1780)/HLOOKUP($A$5,Prj_list!$O$6:$Z$7,2)))</x:f>
        <x:v>-</x:v>
      </x:c>
      <x:c r="I1782" s="45" t="str">
        <x:f>IF(ISBLANK('2012 HR 배정표'!N1780)=TRUE,"-",'2012 HR 배정표'!N1780)</x:f>
        <x:v>-</x:v>
      </x:c>
      <x:c r="J1782" s="46" t="str">
        <x:f>IF(ISBLANK('2012 HR 배정표'!N1780)=TRUE,"-",IF(ISERROR((HLOOKUP($A$5,Prj_list!$O$6:$Z$7,2)*'2012 HR 배정표'!O1780)/HLOOKUP($A$5,Prj_list!$O$6:$Z$7,2))=TRUE,"-",(HLOOKUP($A$5,Prj_list!$O$6:$Z$7,2)*'2012 HR 배정표'!O1780)/HLOOKUP($A$5,Prj_list!$O$6:$Z$7,2)))</x:f>
        <x:v>-</x:v>
      </x:c>
      <x:c r="K1782" s="45" t="str">
        <x:f>IF(ISBLANK('2012 HR 배정표'!P1780)=TRUE,"-",'2012 HR 배정표'!P1780)</x:f>
        <x:v>-</x:v>
      </x:c>
      <x:c r="L1782" s="46" t="str">
        <x:f>IF(ISBLANK('2012 HR 배정표'!P1780)=TRUE,"-",IF(ISERROR((HLOOKUP($A$5,Prj_list!$O$6:$Z$7,2)*'2012 HR 배정표'!Q1780)/HLOOKUP($A$5,Prj_list!$O$6:$Z$7,2))=TRUE,"-",(HLOOKUP($A$5,Prj_list!$O$6:$Z$7,2)*'2012 HR 배정표'!Q1780)/HLOOKUP($A$5,Prj_list!$O$6:$Z$7,2)))</x:f>
        <x:v>-</x:v>
      </x:c>
      <x:c r="M1782" s="45" t="str">
        <x:f>IF(ISBLANK('2012 HR 배정표'!R1780)=TRUE,"-",'2012 HR 배정표'!R1780)</x:f>
        <x:v>-</x:v>
      </x:c>
      <x:c r="N1782" s="46" t="str">
        <x:f>IF(ISBLANK('2012 HR 배정표'!R1780)=TRUE,"-",IF(ISERROR((HLOOKUP($A$5,Prj_list!$O$6:$Z$7,2)*'2012 HR 배정표'!S1780)/HLOOKUP($A$5,Prj_list!$O$6:$Z$7,2))=TRUE,"-",(HLOOKUP($A$5,Prj_list!$O$6:$Z$7,2)*'2012 HR 배정표'!S1780)/HLOOKUP($A$5,Prj_list!$O$6:$Z$7,2)))</x:f>
        <x:v>-</x:v>
      </x:c>
      <x:c r="O1782" s="45" t="str">
        <x:f>IF(ISBLANK('2012 HR 배정표'!T1780)=TRUE,"-",'2012 HR 배정표'!T1780)</x:f>
        <x:v>-</x:v>
      </x:c>
      <x:c r="P1782" s="46" t="str">
        <x:f>IF(ISBLANK('2012 HR 배정표'!T1780)=TRUE,"-",IF(ISERROR((HLOOKUP($A$5,Prj_list!$O$6:$Z$7,2)*'2012 HR 배정표'!U1780)/HLOOKUP($A$5,Prj_list!$O$6:$Z$7,2))=TRUE,"-",(HLOOKUP($A$5,Prj_list!$O$6:$Z$7,2)*'2012 HR 배정표'!U1780)/HLOOKUP($A$5,Prj_list!$O$6:$Z$7,2)))</x:f>
        <x:v>-</x:v>
      </x:c>
      <x:c r="Q1782" s="45" t="str">
        <x:f>IF(ISBLANK('2012 HR 배정표'!V1780)=TRUE,"-",'2012 HR 배정표'!V1780)</x:f>
        <x:v>-</x:v>
      </x:c>
      <x:c r="R1782" s="46" t="str">
        <x:f>IF(ISBLANK('2012 HR 배정표'!V1780)=TRUE,"-",IF(ISERROR((HLOOKUP($A$5,Prj_list!$O$6:$Z$7,2)*'2012 HR 배정표'!W1780)/HLOOKUP($A$5,Prj_list!$O$6:$Z$7,2))=TRUE,"-",(HLOOKUP($A$5,Prj_list!$O$6:$Z$7,2)*'2012 HR 배정표'!W1780)/HLOOKUP($A$5,Prj_list!$O$6:$Z$7,2)))</x:f>
        <x:v>-</x:v>
      </x:c>
      <x:c r="S1782" s="45" t="str">
        <x:f>IF(ISBLANK('2012 HR 배정표'!X1780)=TRUE,"-",'2012 HR 배정표'!X1780)</x:f>
        <x:v>-</x:v>
      </x:c>
      <x:c r="T1782" s="46" t="str">
        <x:f>IF(ISBLANK('2012 HR 배정표'!X1780)=TRUE,"-",IF(ISERROR((HLOOKUP($A$5,Prj_list!$O$6:$Z$7,2)*'2012 HR 배정표'!Y1780)/HLOOKUP($A$5,Prj_list!$O$6:$Z$7,2))=TRUE,"-",(HLOOKUP($A$5,Prj_list!$O$6:$Z$7,2)*'2012 HR 배정표'!Y1780)/HLOOKUP($A$5,Prj_list!$O$6:$Z$7,2)))</x:f>
        <x:v>-</x:v>
      </x:c>
      <x:c r="U1782" s="45" t="str">
        <x:f>IF(ISBLANK('2012 HR 배정표'!Z1780)=TRUE,"-",'2012 HR 배정표'!Z1780)</x:f>
        <x:v>-</x:v>
      </x:c>
      <x:c r="V1782" s="46" t="str">
        <x:f>IF(ISBLANK('2012 HR 배정표'!Z1780)=TRUE,"-",IF(ISERROR((HLOOKUP($A$5,Prj_list!$O$6:$Z$7,2)*'2012 HR 배정표'!AA1780)/HLOOKUP($A$5,Prj_list!$O$6:$Z$7,2))=TRUE,"-",(HLOOKUP($A$5,Prj_list!$O$6:$Z$7,2)*'2012 HR 배정표'!AA1780)/HLOOKUP($A$5,Prj_list!$O$6:$Z$7,2)))</x:f>
        <x:v>-</x:v>
      </x:c>
      <x:c r="W1782" s="45" t="str">
        <x:f>IF(ISBLANK('2012 HR 배정표'!AB1780)=TRUE,"-",'2012 HR 배정표'!AB1780)</x:f>
        <x:v>-</x:v>
      </x:c>
      <x:c r="X1782" s="46" t="str">
        <x:f>IF(ISBLANK('2012 HR 배정표'!AB1780)=TRUE,"-",IF(ISERROR((HLOOKUP($A$5,Prj_list!$O$6:$Z$7,2)*'2012 HR 배정표'!AC1780)/HLOOKUP($A$5,Prj_list!$O$6:$Z$7,2))=TRUE,"-",(HLOOKUP($A$5,Prj_list!$O$6:$Z$7,2)*'2012 HR 배정표'!AC1780)/HLOOKUP($A$5,Prj_list!$O$6:$Z$7,2)))</x:f>
        <x:v>-</x:v>
      </x:c>
      <x:c r="Y1782" s="45" t="str">
        <x:f>IF(ISBLANK('2012 HR 배정표'!AD1780)=TRUE,"-",'2012 HR 배정표'!AD1780)</x:f>
        <x:v>-</x:v>
      </x:c>
      <x:c r="Z1782" s="46" t="str">
        <x:f>IF(ISBLANK('2012 HR 배정표'!AD1780)=TRUE,"-",IF(ISERROR((HLOOKUP($A$5,Prj_list!$O$6:$Z$7,2)*'2012 HR 배정표'!AE1780)/HLOOKUP($A$5,Prj_list!$O$6:$Z$7,2))=TRUE,"-",(HLOOKUP($A$5,Prj_list!$O$6:$Z$7,2)*'2012 HR 배정표'!AE1780)/HLOOKUP($A$5,Prj_list!$O$6:$Z$7,2)))</x:f>
        <x:v>-</x:v>
      </x:c>
      <x:c r="AA1782" s="45" t="str">
        <x:f>IF(ISBLANK('2012 HR 배정표'!AF1780)=TRUE,"-",'2012 HR 배정표'!AF1780)</x:f>
        <x:v>-</x:v>
      </x:c>
      <x:c r="AB1782" s="46" t="str">
        <x:f>IF(ISBLANK('2012 HR 배정표'!AF1780)=TRUE,"-",IF(ISERROR((HLOOKUP($A$5,Prj_list!$O$6:$Z$7,2)*'2012 HR 배정표'!AG1780)/HLOOKUP($A$5,Prj_list!$O$6:$Z$7,2))=TRUE,"-",(HLOOKUP($A$5,Prj_list!$O$6:$Z$7,2)*'2012 HR 배정표'!AG1780)/HLOOKUP($A$5,Prj_list!$O$6:$Z$7,2)))</x:f>
        <x:v>-</x:v>
      </x:c>
      <x:c r="AC1782" s="45" t="str">
        <x:f>IF(ISBLANK('2012 HR 배정표'!AH1780)=TRUE,"-",'2012 HR 배정표'!AH1780)</x:f>
        <x:v>-</x:v>
      </x:c>
      <x:c r="AD1782" s="46" t="str">
        <x:f>IF(ISBLANK('2012 HR 배정표'!AH1780)=TRUE,"-",IF(ISERROR((HLOOKUP($A$5,Prj_list!$O$6:$Z$7,2)*'2012 HR 배정표'!AI1780)/HLOOKUP($A$5,Prj_list!$O$6:$Z$7,2))=TRUE,"-",(HLOOKUP($A$5,Prj_list!$O$6:$Z$7,2)*'2012 HR 배정표'!AI1780)/HLOOKUP($A$5,Prj_list!$O$6:$Z$7,2)))</x:f>
        <x:v>-</x:v>
      </x:c>
      <x:c r="AE1782" s="45" t="str">
        <x:f>IF(ISBLANK('2012 HR 배정표'!AJ1780)=TRUE,"-",'2012 HR 배정표'!AJ1780)</x:f>
        <x:v>-</x:v>
      </x:c>
      <x:c r="AF1782" s="46" t="str">
        <x:f>IF(ISBLANK('2012 HR 배정표'!AJ1780)=TRUE,"-",IF(ISERROR((HLOOKUP($A$5,Prj_list!$O$6:$Z$7,2)*'2012 HR 배정표'!AK1780)/HLOOKUP($A$5,Prj_list!$O$6:$Z$7,2))=TRUE,"-",(HLOOKUP($A$5,Prj_list!$O$6:$Z$7,2)*'2012 HR 배정표'!AK1780)/HLOOKUP($A$5,Prj_list!$O$6:$Z$7,2)))</x:f>
        <x:v>-</x:v>
      </x:c>
      <x:c r="AG1782" s="45" t="str">
        <x:f>IF(ISBLANK('2012 HR 배정표'!AL1780)=TRUE,"-",'2012 HR 배정표'!AL1780)</x:f>
        <x:v>-</x:v>
      </x:c>
      <x:c r="AH1782" s="46" t="str">
        <x:f>IF(ISBLANK('2012 HR 배정표'!AL1780)=TRUE,"-",IF(ISERROR((HLOOKUP($A$5,Prj_list!$O$6:$Z$7,2)*'2012 HR 배정표'!AM1780)/HLOOKUP($A$5,Prj_list!$O$6:$Z$7,2))=TRUE,"-",(HLOOKUP($A$5,Prj_list!$O$6:$Z$7,2)*'2012 HR 배정표'!AM1780)/HLOOKUP($A$5,Prj_list!$O$6:$Z$7,2)))</x:f>
        <x:v>-</x:v>
      </x:c>
      <x:c r="AI1782" s="45" t="str">
        <x:f>IF(ISBLANK('2012 HR 배정표'!AN1780)=TRUE,"-",'2012 HR 배정표'!AN1780)</x:f>
        <x:v>-</x:v>
      </x:c>
      <x:c r="AJ1782" s="46" t="str">
        <x:f>IF(ISBLANK('2012 HR 배정표'!AN1780)=TRUE,"-",IF(ISERROR((HLOOKUP($A$5,Prj_list!$O$6:$Z$7,2)*'2012 HR 배정표'!AO1780)/HLOOKUP($A$5,Prj_list!$O$6:$Z$7,2))=TRUE,"-",(HLOOKUP($A$5,Prj_list!$O$6:$Z$7,2)*'2012 HR 배정표'!AO1780)/HLOOKUP($A$5,Prj_list!$O$6:$Z$7,2)))</x:f>
        <x:v>-</x:v>
      </x:c>
      <x:c r="AK1782" s="45" t="str">
        <x:f>IF(ISBLANK('2012 HR 배정표'!AP1780)=TRUE,"-",'2012 HR 배정표'!AP1780)</x:f>
        <x:v>-</x:v>
      </x:c>
      <x:c r="AL1782" s="46" t="str">
        <x:f>IF(ISBLANK('2012 HR 배정표'!AP1780)=TRUE,"-",IF(ISERROR((HLOOKUP($A$5,Prj_list!$O$6:$Z$7,2)*'2012 HR 배정표'!AQ1780)/HLOOKUP($A$5,Prj_list!$O$6:$Z$7,2))=TRUE,"-",(HLOOKUP($A$5,Prj_list!$O$6:$Z$7,2)*'2012 HR 배정표'!AQ1780)/HLOOKUP($A$5,Prj_list!$O$6:$Z$7,2)))</x:f>
        <x:v>-</x:v>
      </x:c>
      <x:c r="AM1782" s="45" t="str">
        <x:f>IF(ISBLANK('2012 HR 배정표'!AR1780)=TRUE,"-",'2012 HR 배정표'!AR1780)</x:f>
        <x:v>-</x:v>
      </x:c>
      <x:c r="AN1782" s="46" t="str">
        <x:f>IF(ISBLANK('2012 HR 배정표'!AR1780)=TRUE,"-",IF(ISERROR((HLOOKUP($A$5,Prj_list!$O$6:$Z$7,2)*'2012 HR 배정표'!AS1780)/HLOOKUP($A$5,Prj_list!$O$6:$Z$7,2))=TRUE,"-",(HLOOKUP($A$5,Prj_list!$O$6:$Z$7,2)*'2012 HR 배정표'!AS1780)/HLOOKUP($A$5,Prj_list!$O$6:$Z$7,2)))</x:f>
        <x:v>-</x:v>
      </x:c>
      <x:c r="AO1782" s="45" t="str">
        <x:f>IF(ISBLANK('2012 HR 배정표'!AT1780)=TRUE,"-",'2012 HR 배정표'!AT1780)</x:f>
        <x:v>-</x:v>
      </x:c>
      <x:c r="AP1782" s="46" t="str">
        <x:f>IF(ISBLANK('2012 HR 배정표'!AT1780)=TRUE,"-",IF(ISERROR((HLOOKUP($A$5,Prj_list!$O$6:$Z$7,2)*'2012 HR 배정표'!AU1780)/HLOOKUP($A$5,Prj_list!$O$6:$Z$7,2))=TRUE,"-",(HLOOKUP($A$5,Prj_list!$O$6:$Z$7,2)*'2012 HR 배정표'!AU1780)/HLOOKUP($A$5,Prj_list!$O$6:$Z$7,2)))</x:f>
        <x:v>-</x:v>
      </x:c>
      <x:c r="AQ1782" s="45" t="str">
        <x:f>IF(ISBLANK('2012 HR 배정표'!AV1780)=TRUE,"-",'2012 HR 배정표'!AV1780)</x:f>
        <x:v>-</x:v>
      </x:c>
      <x:c r="AR1782" s="46" t="str">
        <x:f>IF(ISBLANK('2012 HR 배정표'!AV1780)=TRUE,"-",IF(ISERROR((HLOOKUP($A$5,Prj_list!$O$6:$Z$7,2)*'2012 HR 배정표'!AW1780)/HLOOKUP($A$5,Prj_list!$O$6:$Z$7,2))=TRUE,"-",(HLOOKUP($A$5,Prj_list!$O$6:$Z$7,2)*'2012 HR 배정표'!AW1780)/HLOOKUP($A$5,Prj_list!$O$6:$Z$7,2)))</x:f>
        <x:v>-</x:v>
      </x:c>
      <x:c r="AS1782" s="45" t="str">
        <x:f>IF(ISBLANK('2012 HR 배정표'!AX1780)=TRUE,"-",'2012 HR 배정표'!AX1780)</x:f>
        <x:v>-</x:v>
      </x:c>
      <x:c r="AT1782" s="46" t="str">
        <x:f>IF(ISBLANK('2012 HR 배정표'!AX1780)=TRUE,"-",IF(ISERROR((HLOOKUP($A$5,Prj_list!$O$6:$Z$7,2)*'2012 HR 배정표'!AY1780)/HLOOKUP($A$5,Prj_list!$O$6:$Z$7,2))=TRUE,"-",(HLOOKUP($A$5,Prj_list!$O$6:$Z$7,2)*'2012 HR 배정표'!AY1780)/HLOOKUP($A$5,Prj_list!$O$6:$Z$7,2)))</x:f>
        <x:v>-</x:v>
      </x:c>
      <x:c r="AU1782" s="45" t="str">
        <x:f>IF(ISBLANK('2012 HR 배정표'!AZ1780)=TRUE,"-",'2012 HR 배정표'!AZ1780)</x:f>
        <x:v>-</x:v>
      </x:c>
      <x:c r="AV1782" s="46" t="str">
        <x:f>IF(ISBLANK('2012 HR 배정표'!AZ1780)=TRUE,"-",IF(ISERROR((HLOOKUP($A$5,Prj_list!$O$6:$Z$7,2)*'2012 HR 배정표'!BA1780)/HLOOKUP($A$5,Prj_list!$O$6:$Z$7,2))=TRUE,"-",(HLOOKUP($A$5,Prj_list!$O$6:$Z$7,2)*'2012 HR 배정표'!BA1780)/HLOOKUP($A$5,Prj_list!$O$6:$Z$7,2)))</x:f>
        <x:v>-</x:v>
      </x:c>
      <x:c r="AW1782" s="34" t="str">
        <x:f t="shared" si="56"/>
        <x:v/>
      </x:c>
      <x:c r="AX1782" s="41">
        <x:f t="shared" si="55"/>
        <x:v>0</x:v>
      </x:c>
    </x:row>
    <x:row r="1783" spans="1:50">
      <x:c r="A1783" s="45" t="str">
        <x:f>IF(ISBLANK('2012 HR 배정표'!F1781)=TRUE,"-",'2012 HR 배정표'!F1781)</x:f>
        <x:v>-</x:v>
      </x:c>
      <x:c r="B1783" s="46" t="str">
        <x:f>IF(ISBLANK('2012 HR 배정표'!F1781)=TRUE,"-",IF(ISERROR((HLOOKUP($A$5,Prj_list!$O$6:$Z$7,2)*'2012 HR 배정표'!G1781)/HLOOKUP($A$5,Prj_list!$O$6:$Z$7,2))=TRUE,"-",(HLOOKUP($A$5,Prj_list!$O$6:$Z$7,2)*'2012 HR 배정표'!G1781)/HLOOKUP($A$5,Prj_list!$O$6:$Z$7,2)))</x:f>
        <x:v>-</x:v>
      </x:c>
      <x:c r="C1783" s="45" t="str">
        <x:f>IF(ISBLANK('2012 HR 배정표'!H1781)=TRUE,"-",'2012 HR 배정표'!H1781)</x:f>
        <x:v>-</x:v>
      </x:c>
      <x:c r="D1783" s="46" t="str">
        <x:f>IF(ISBLANK('2012 HR 배정표'!H1781)=TRUE,"-",IF(ISERROR((HLOOKUP($A$5,Prj_list!$O$6:$Z$7,2)*'2012 HR 배정표'!I1781)/HLOOKUP($A$5,Prj_list!$O$6:$Z$7,2))=TRUE,"-",(HLOOKUP($A$5,Prj_list!$O$6:$Z$7,2)*'2012 HR 배정표'!I1781)/HLOOKUP($A$5,Prj_list!$O$6:$Z$7,2)))</x:f>
        <x:v>-</x:v>
      </x:c>
      <x:c r="E1783" s="45" t="str">
        <x:f>IF(ISBLANK('2012 HR 배정표'!J1781)=TRUE,"-",'2012 HR 배정표'!J1781)</x:f>
        <x:v>-</x:v>
      </x:c>
      <x:c r="F1783" s="46" t="str">
        <x:f>IF(ISBLANK('2012 HR 배정표'!J1781)=TRUE,"-",IF(ISERROR((HLOOKUP($A$5,Prj_list!$O$6:$Z$7,2)*'2012 HR 배정표'!K1781)/HLOOKUP($A$5,Prj_list!$O$6:$Z$7,2))=TRUE,"-",(HLOOKUP($A$5,Prj_list!$O$6:$Z$7,2)*'2012 HR 배정표'!K1781)/HLOOKUP($A$5,Prj_list!$O$6:$Z$7,2)))</x:f>
        <x:v>-</x:v>
      </x:c>
      <x:c r="G1783" s="45" t="str">
        <x:f>IF(ISBLANK('2012 HR 배정표'!L1781)=TRUE,"-",'2012 HR 배정표'!L1781)</x:f>
        <x:v>-</x:v>
      </x:c>
      <x:c r="H1783" s="46" t="str">
        <x:f>IF(ISBLANK('2012 HR 배정표'!L1781)=TRUE,"-",IF(ISERROR((HLOOKUP($A$5,Prj_list!$O$6:$Z$7,2)*'2012 HR 배정표'!M1781)/HLOOKUP($A$5,Prj_list!$O$6:$Z$7,2))=TRUE,"-",(HLOOKUP($A$5,Prj_list!$O$6:$Z$7,2)*'2012 HR 배정표'!M1781)/HLOOKUP($A$5,Prj_list!$O$6:$Z$7,2)))</x:f>
        <x:v>-</x:v>
      </x:c>
      <x:c r="I1783" s="45" t="str">
        <x:f>IF(ISBLANK('2012 HR 배정표'!N1781)=TRUE,"-",'2012 HR 배정표'!N1781)</x:f>
        <x:v>-</x:v>
      </x:c>
      <x:c r="J1783" s="46" t="str">
        <x:f>IF(ISBLANK('2012 HR 배정표'!N1781)=TRUE,"-",IF(ISERROR((HLOOKUP($A$5,Prj_list!$O$6:$Z$7,2)*'2012 HR 배정표'!O1781)/HLOOKUP($A$5,Prj_list!$O$6:$Z$7,2))=TRUE,"-",(HLOOKUP($A$5,Prj_list!$O$6:$Z$7,2)*'2012 HR 배정표'!O1781)/HLOOKUP($A$5,Prj_list!$O$6:$Z$7,2)))</x:f>
        <x:v>-</x:v>
      </x:c>
      <x:c r="K1783" s="45" t="str">
        <x:f>IF(ISBLANK('2012 HR 배정표'!P1781)=TRUE,"-",'2012 HR 배정표'!P1781)</x:f>
        <x:v>-</x:v>
      </x:c>
      <x:c r="L1783" s="46" t="str">
        <x:f>IF(ISBLANK('2012 HR 배정표'!P1781)=TRUE,"-",IF(ISERROR((HLOOKUP($A$5,Prj_list!$O$6:$Z$7,2)*'2012 HR 배정표'!Q1781)/HLOOKUP($A$5,Prj_list!$O$6:$Z$7,2))=TRUE,"-",(HLOOKUP($A$5,Prj_list!$O$6:$Z$7,2)*'2012 HR 배정표'!Q1781)/HLOOKUP($A$5,Prj_list!$O$6:$Z$7,2)))</x:f>
        <x:v>-</x:v>
      </x:c>
      <x:c r="M1783" s="45" t="str">
        <x:f>IF(ISBLANK('2012 HR 배정표'!R1781)=TRUE,"-",'2012 HR 배정표'!R1781)</x:f>
        <x:v>-</x:v>
      </x:c>
      <x:c r="N1783" s="46" t="str">
        <x:f>IF(ISBLANK('2012 HR 배정표'!R1781)=TRUE,"-",IF(ISERROR((HLOOKUP($A$5,Prj_list!$O$6:$Z$7,2)*'2012 HR 배정표'!S1781)/HLOOKUP($A$5,Prj_list!$O$6:$Z$7,2))=TRUE,"-",(HLOOKUP($A$5,Prj_list!$O$6:$Z$7,2)*'2012 HR 배정표'!S1781)/HLOOKUP($A$5,Prj_list!$O$6:$Z$7,2)))</x:f>
        <x:v>-</x:v>
      </x:c>
      <x:c r="O1783" s="45" t="str">
        <x:f>IF(ISBLANK('2012 HR 배정표'!T1781)=TRUE,"-",'2012 HR 배정표'!T1781)</x:f>
        <x:v>-</x:v>
      </x:c>
      <x:c r="P1783" s="46" t="str">
        <x:f>IF(ISBLANK('2012 HR 배정표'!T1781)=TRUE,"-",IF(ISERROR((HLOOKUP($A$5,Prj_list!$O$6:$Z$7,2)*'2012 HR 배정표'!U1781)/HLOOKUP($A$5,Prj_list!$O$6:$Z$7,2))=TRUE,"-",(HLOOKUP($A$5,Prj_list!$O$6:$Z$7,2)*'2012 HR 배정표'!U1781)/HLOOKUP($A$5,Prj_list!$O$6:$Z$7,2)))</x:f>
        <x:v>-</x:v>
      </x:c>
      <x:c r="Q1783" s="45" t="str">
        <x:f>IF(ISBLANK('2012 HR 배정표'!V1781)=TRUE,"-",'2012 HR 배정표'!V1781)</x:f>
        <x:v>-</x:v>
      </x:c>
      <x:c r="R1783" s="46" t="str">
        <x:f>IF(ISBLANK('2012 HR 배정표'!V1781)=TRUE,"-",IF(ISERROR((HLOOKUP($A$5,Prj_list!$O$6:$Z$7,2)*'2012 HR 배정표'!W1781)/HLOOKUP($A$5,Prj_list!$O$6:$Z$7,2))=TRUE,"-",(HLOOKUP($A$5,Prj_list!$O$6:$Z$7,2)*'2012 HR 배정표'!W1781)/HLOOKUP($A$5,Prj_list!$O$6:$Z$7,2)))</x:f>
        <x:v>-</x:v>
      </x:c>
      <x:c r="S1783" s="45" t="str">
        <x:f>IF(ISBLANK('2012 HR 배정표'!X1781)=TRUE,"-",'2012 HR 배정표'!X1781)</x:f>
        <x:v>-</x:v>
      </x:c>
      <x:c r="T1783" s="46" t="str">
        <x:f>IF(ISBLANK('2012 HR 배정표'!X1781)=TRUE,"-",IF(ISERROR((HLOOKUP($A$5,Prj_list!$O$6:$Z$7,2)*'2012 HR 배정표'!Y1781)/HLOOKUP($A$5,Prj_list!$O$6:$Z$7,2))=TRUE,"-",(HLOOKUP($A$5,Prj_list!$O$6:$Z$7,2)*'2012 HR 배정표'!Y1781)/HLOOKUP($A$5,Prj_list!$O$6:$Z$7,2)))</x:f>
        <x:v>-</x:v>
      </x:c>
      <x:c r="U1783" s="45" t="str">
        <x:f>IF(ISBLANK('2012 HR 배정표'!Z1781)=TRUE,"-",'2012 HR 배정표'!Z1781)</x:f>
        <x:v>-</x:v>
      </x:c>
      <x:c r="V1783" s="46" t="str">
        <x:f>IF(ISBLANK('2012 HR 배정표'!Z1781)=TRUE,"-",IF(ISERROR((HLOOKUP($A$5,Prj_list!$O$6:$Z$7,2)*'2012 HR 배정표'!AA1781)/HLOOKUP($A$5,Prj_list!$O$6:$Z$7,2))=TRUE,"-",(HLOOKUP($A$5,Prj_list!$O$6:$Z$7,2)*'2012 HR 배정표'!AA1781)/HLOOKUP($A$5,Prj_list!$O$6:$Z$7,2)))</x:f>
        <x:v>-</x:v>
      </x:c>
      <x:c r="W1783" s="45" t="str">
        <x:f>IF(ISBLANK('2012 HR 배정표'!AB1781)=TRUE,"-",'2012 HR 배정표'!AB1781)</x:f>
        <x:v>-</x:v>
      </x:c>
      <x:c r="X1783" s="46" t="str">
        <x:f>IF(ISBLANK('2012 HR 배정표'!AB1781)=TRUE,"-",IF(ISERROR((HLOOKUP($A$5,Prj_list!$O$6:$Z$7,2)*'2012 HR 배정표'!AC1781)/HLOOKUP($A$5,Prj_list!$O$6:$Z$7,2))=TRUE,"-",(HLOOKUP($A$5,Prj_list!$O$6:$Z$7,2)*'2012 HR 배정표'!AC1781)/HLOOKUP($A$5,Prj_list!$O$6:$Z$7,2)))</x:f>
        <x:v>-</x:v>
      </x:c>
      <x:c r="Y1783" s="45" t="str">
        <x:f>IF(ISBLANK('2012 HR 배정표'!AD1781)=TRUE,"-",'2012 HR 배정표'!AD1781)</x:f>
        <x:v>-</x:v>
      </x:c>
      <x:c r="Z1783" s="46" t="str">
        <x:f>IF(ISBLANK('2012 HR 배정표'!AD1781)=TRUE,"-",IF(ISERROR((HLOOKUP($A$5,Prj_list!$O$6:$Z$7,2)*'2012 HR 배정표'!AE1781)/HLOOKUP($A$5,Prj_list!$O$6:$Z$7,2))=TRUE,"-",(HLOOKUP($A$5,Prj_list!$O$6:$Z$7,2)*'2012 HR 배정표'!AE1781)/HLOOKUP($A$5,Prj_list!$O$6:$Z$7,2)))</x:f>
        <x:v>-</x:v>
      </x:c>
      <x:c r="AA1783" s="45" t="str">
        <x:f>IF(ISBLANK('2012 HR 배정표'!AF1781)=TRUE,"-",'2012 HR 배정표'!AF1781)</x:f>
        <x:v>-</x:v>
      </x:c>
      <x:c r="AB1783" s="46" t="str">
        <x:f>IF(ISBLANK('2012 HR 배정표'!AF1781)=TRUE,"-",IF(ISERROR((HLOOKUP($A$5,Prj_list!$O$6:$Z$7,2)*'2012 HR 배정표'!AG1781)/HLOOKUP($A$5,Prj_list!$O$6:$Z$7,2))=TRUE,"-",(HLOOKUP($A$5,Prj_list!$O$6:$Z$7,2)*'2012 HR 배정표'!AG1781)/HLOOKUP($A$5,Prj_list!$O$6:$Z$7,2)))</x:f>
        <x:v>-</x:v>
      </x:c>
      <x:c r="AC1783" s="45" t="str">
        <x:f>IF(ISBLANK('2012 HR 배정표'!AH1781)=TRUE,"-",'2012 HR 배정표'!AH1781)</x:f>
        <x:v>-</x:v>
      </x:c>
      <x:c r="AD1783" s="46" t="str">
        <x:f>IF(ISBLANK('2012 HR 배정표'!AH1781)=TRUE,"-",IF(ISERROR((HLOOKUP($A$5,Prj_list!$O$6:$Z$7,2)*'2012 HR 배정표'!AI1781)/HLOOKUP($A$5,Prj_list!$O$6:$Z$7,2))=TRUE,"-",(HLOOKUP($A$5,Prj_list!$O$6:$Z$7,2)*'2012 HR 배정표'!AI1781)/HLOOKUP($A$5,Prj_list!$O$6:$Z$7,2)))</x:f>
        <x:v>-</x:v>
      </x:c>
      <x:c r="AE1783" s="45" t="str">
        <x:f>IF(ISBLANK('2012 HR 배정표'!AJ1781)=TRUE,"-",'2012 HR 배정표'!AJ1781)</x:f>
        <x:v>-</x:v>
      </x:c>
      <x:c r="AF1783" s="46" t="str">
        <x:f>IF(ISBLANK('2012 HR 배정표'!AJ1781)=TRUE,"-",IF(ISERROR((HLOOKUP($A$5,Prj_list!$O$6:$Z$7,2)*'2012 HR 배정표'!AK1781)/HLOOKUP($A$5,Prj_list!$O$6:$Z$7,2))=TRUE,"-",(HLOOKUP($A$5,Prj_list!$O$6:$Z$7,2)*'2012 HR 배정표'!AK1781)/HLOOKUP($A$5,Prj_list!$O$6:$Z$7,2)))</x:f>
        <x:v>-</x:v>
      </x:c>
      <x:c r="AG1783" s="45" t="str">
        <x:f>IF(ISBLANK('2012 HR 배정표'!AL1781)=TRUE,"-",'2012 HR 배정표'!AL1781)</x:f>
        <x:v>-</x:v>
      </x:c>
      <x:c r="AH1783" s="46" t="str">
        <x:f>IF(ISBLANK('2012 HR 배정표'!AL1781)=TRUE,"-",IF(ISERROR((HLOOKUP($A$5,Prj_list!$O$6:$Z$7,2)*'2012 HR 배정표'!AM1781)/HLOOKUP($A$5,Prj_list!$O$6:$Z$7,2))=TRUE,"-",(HLOOKUP($A$5,Prj_list!$O$6:$Z$7,2)*'2012 HR 배정표'!AM1781)/HLOOKUP($A$5,Prj_list!$O$6:$Z$7,2)))</x:f>
        <x:v>-</x:v>
      </x:c>
      <x:c r="AI1783" s="45" t="str">
        <x:f>IF(ISBLANK('2012 HR 배정표'!AN1781)=TRUE,"-",'2012 HR 배정표'!AN1781)</x:f>
        <x:v>-</x:v>
      </x:c>
      <x:c r="AJ1783" s="46" t="str">
        <x:f>IF(ISBLANK('2012 HR 배정표'!AN1781)=TRUE,"-",IF(ISERROR((HLOOKUP($A$5,Prj_list!$O$6:$Z$7,2)*'2012 HR 배정표'!AO1781)/HLOOKUP($A$5,Prj_list!$O$6:$Z$7,2))=TRUE,"-",(HLOOKUP($A$5,Prj_list!$O$6:$Z$7,2)*'2012 HR 배정표'!AO1781)/HLOOKUP($A$5,Prj_list!$O$6:$Z$7,2)))</x:f>
        <x:v>-</x:v>
      </x:c>
      <x:c r="AK1783" s="45" t="str">
        <x:f>IF(ISBLANK('2012 HR 배정표'!AP1781)=TRUE,"-",'2012 HR 배정표'!AP1781)</x:f>
        <x:v>-</x:v>
      </x:c>
      <x:c r="AL1783" s="46" t="str">
        <x:f>IF(ISBLANK('2012 HR 배정표'!AP1781)=TRUE,"-",IF(ISERROR((HLOOKUP($A$5,Prj_list!$O$6:$Z$7,2)*'2012 HR 배정표'!AQ1781)/HLOOKUP($A$5,Prj_list!$O$6:$Z$7,2))=TRUE,"-",(HLOOKUP($A$5,Prj_list!$O$6:$Z$7,2)*'2012 HR 배정표'!AQ1781)/HLOOKUP($A$5,Prj_list!$O$6:$Z$7,2)))</x:f>
        <x:v>-</x:v>
      </x:c>
      <x:c r="AM1783" s="45" t="str">
        <x:f>IF(ISBLANK('2012 HR 배정표'!AR1781)=TRUE,"-",'2012 HR 배정표'!AR1781)</x:f>
        <x:v>-</x:v>
      </x:c>
      <x:c r="AN1783" s="46" t="str">
        <x:f>IF(ISBLANK('2012 HR 배정표'!AR1781)=TRUE,"-",IF(ISERROR((HLOOKUP($A$5,Prj_list!$O$6:$Z$7,2)*'2012 HR 배정표'!AS1781)/HLOOKUP($A$5,Prj_list!$O$6:$Z$7,2))=TRUE,"-",(HLOOKUP($A$5,Prj_list!$O$6:$Z$7,2)*'2012 HR 배정표'!AS1781)/HLOOKUP($A$5,Prj_list!$O$6:$Z$7,2)))</x:f>
        <x:v>-</x:v>
      </x:c>
      <x:c r="AO1783" s="45" t="str">
        <x:f>IF(ISBLANK('2012 HR 배정표'!AT1781)=TRUE,"-",'2012 HR 배정표'!AT1781)</x:f>
        <x:v>-</x:v>
      </x:c>
      <x:c r="AP1783" s="46" t="str">
        <x:f>IF(ISBLANK('2012 HR 배정표'!AT1781)=TRUE,"-",IF(ISERROR((HLOOKUP($A$5,Prj_list!$O$6:$Z$7,2)*'2012 HR 배정표'!AU1781)/HLOOKUP($A$5,Prj_list!$O$6:$Z$7,2))=TRUE,"-",(HLOOKUP($A$5,Prj_list!$O$6:$Z$7,2)*'2012 HR 배정표'!AU1781)/HLOOKUP($A$5,Prj_list!$O$6:$Z$7,2)))</x:f>
        <x:v>-</x:v>
      </x:c>
      <x:c r="AQ1783" s="45" t="str">
        <x:f>IF(ISBLANK('2012 HR 배정표'!AV1781)=TRUE,"-",'2012 HR 배정표'!AV1781)</x:f>
        <x:v>-</x:v>
      </x:c>
      <x:c r="AR1783" s="46" t="str">
        <x:f>IF(ISBLANK('2012 HR 배정표'!AV1781)=TRUE,"-",IF(ISERROR((HLOOKUP($A$5,Prj_list!$O$6:$Z$7,2)*'2012 HR 배정표'!AW1781)/HLOOKUP($A$5,Prj_list!$O$6:$Z$7,2))=TRUE,"-",(HLOOKUP($A$5,Prj_list!$O$6:$Z$7,2)*'2012 HR 배정표'!AW1781)/HLOOKUP($A$5,Prj_list!$O$6:$Z$7,2)))</x:f>
        <x:v>-</x:v>
      </x:c>
      <x:c r="AS1783" s="45" t="str">
        <x:f>IF(ISBLANK('2012 HR 배정표'!AX1781)=TRUE,"-",'2012 HR 배정표'!AX1781)</x:f>
        <x:v>-</x:v>
      </x:c>
      <x:c r="AT1783" s="46" t="str">
        <x:f>IF(ISBLANK('2012 HR 배정표'!AX1781)=TRUE,"-",IF(ISERROR((HLOOKUP($A$5,Prj_list!$O$6:$Z$7,2)*'2012 HR 배정표'!AY1781)/HLOOKUP($A$5,Prj_list!$O$6:$Z$7,2))=TRUE,"-",(HLOOKUP($A$5,Prj_list!$O$6:$Z$7,2)*'2012 HR 배정표'!AY1781)/HLOOKUP($A$5,Prj_list!$O$6:$Z$7,2)))</x:f>
        <x:v>-</x:v>
      </x:c>
      <x:c r="AU1783" s="45" t="str">
        <x:f>IF(ISBLANK('2012 HR 배정표'!AZ1781)=TRUE,"-",'2012 HR 배정표'!AZ1781)</x:f>
        <x:v>-</x:v>
      </x:c>
      <x:c r="AV1783" s="46" t="str">
        <x:f>IF(ISBLANK('2012 HR 배정표'!AZ1781)=TRUE,"-",IF(ISERROR((HLOOKUP($A$5,Prj_list!$O$6:$Z$7,2)*'2012 HR 배정표'!BA1781)/HLOOKUP($A$5,Prj_list!$O$6:$Z$7,2))=TRUE,"-",(HLOOKUP($A$5,Prj_list!$O$6:$Z$7,2)*'2012 HR 배정표'!BA1781)/HLOOKUP($A$5,Prj_list!$O$6:$Z$7,2)))</x:f>
        <x:v>-</x:v>
      </x:c>
      <x:c r="AW1783" s="34" t="str">
        <x:f t="shared" si="56"/>
        <x:v/>
      </x:c>
      <x:c r="AX1783" s="41">
        <x:f t="shared" si="55"/>
        <x:v>0</x:v>
      </x:c>
    </x:row>
    <x:row r="1784" spans="1:50">
      <x:c r="A1784" s="45" t="str">
        <x:f>IF(ISBLANK('2012 HR 배정표'!F1782)=TRUE,"-",'2012 HR 배정표'!F1782)</x:f>
        <x:v>-</x:v>
      </x:c>
      <x:c r="B1784" s="46" t="str">
        <x:f>IF(ISBLANK('2012 HR 배정표'!F1782)=TRUE,"-",IF(ISERROR((HLOOKUP($A$5,Prj_list!$O$6:$Z$7,2)*'2012 HR 배정표'!G1782)/HLOOKUP($A$5,Prj_list!$O$6:$Z$7,2))=TRUE,"-",(HLOOKUP($A$5,Prj_list!$O$6:$Z$7,2)*'2012 HR 배정표'!G1782)/HLOOKUP($A$5,Prj_list!$O$6:$Z$7,2)))</x:f>
        <x:v>-</x:v>
      </x:c>
      <x:c r="C1784" s="45" t="str">
        <x:f>IF(ISBLANK('2012 HR 배정표'!H1782)=TRUE,"-",'2012 HR 배정표'!H1782)</x:f>
        <x:v>-</x:v>
      </x:c>
      <x:c r="D1784" s="46" t="str">
        <x:f>IF(ISBLANK('2012 HR 배정표'!H1782)=TRUE,"-",IF(ISERROR((HLOOKUP($A$5,Prj_list!$O$6:$Z$7,2)*'2012 HR 배정표'!I1782)/HLOOKUP($A$5,Prj_list!$O$6:$Z$7,2))=TRUE,"-",(HLOOKUP($A$5,Prj_list!$O$6:$Z$7,2)*'2012 HR 배정표'!I1782)/HLOOKUP($A$5,Prj_list!$O$6:$Z$7,2)))</x:f>
        <x:v>-</x:v>
      </x:c>
      <x:c r="E1784" s="45" t="str">
        <x:f>IF(ISBLANK('2012 HR 배정표'!J1782)=TRUE,"-",'2012 HR 배정표'!J1782)</x:f>
        <x:v>-</x:v>
      </x:c>
      <x:c r="F1784" s="46" t="str">
        <x:f>IF(ISBLANK('2012 HR 배정표'!J1782)=TRUE,"-",IF(ISERROR((HLOOKUP($A$5,Prj_list!$O$6:$Z$7,2)*'2012 HR 배정표'!K1782)/HLOOKUP($A$5,Prj_list!$O$6:$Z$7,2))=TRUE,"-",(HLOOKUP($A$5,Prj_list!$O$6:$Z$7,2)*'2012 HR 배정표'!K1782)/HLOOKUP($A$5,Prj_list!$O$6:$Z$7,2)))</x:f>
        <x:v>-</x:v>
      </x:c>
      <x:c r="G1784" s="45" t="str">
        <x:f>IF(ISBLANK('2012 HR 배정표'!L1782)=TRUE,"-",'2012 HR 배정표'!L1782)</x:f>
        <x:v>-</x:v>
      </x:c>
      <x:c r="H1784" s="46" t="str">
        <x:f>IF(ISBLANK('2012 HR 배정표'!L1782)=TRUE,"-",IF(ISERROR((HLOOKUP($A$5,Prj_list!$O$6:$Z$7,2)*'2012 HR 배정표'!M1782)/HLOOKUP($A$5,Prj_list!$O$6:$Z$7,2))=TRUE,"-",(HLOOKUP($A$5,Prj_list!$O$6:$Z$7,2)*'2012 HR 배정표'!M1782)/HLOOKUP($A$5,Prj_list!$O$6:$Z$7,2)))</x:f>
        <x:v>-</x:v>
      </x:c>
      <x:c r="I1784" s="45" t="str">
        <x:f>IF(ISBLANK('2012 HR 배정표'!N1782)=TRUE,"-",'2012 HR 배정표'!N1782)</x:f>
        <x:v>-</x:v>
      </x:c>
      <x:c r="J1784" s="46" t="str">
        <x:f>IF(ISBLANK('2012 HR 배정표'!N1782)=TRUE,"-",IF(ISERROR((HLOOKUP($A$5,Prj_list!$O$6:$Z$7,2)*'2012 HR 배정표'!O1782)/HLOOKUP($A$5,Prj_list!$O$6:$Z$7,2))=TRUE,"-",(HLOOKUP($A$5,Prj_list!$O$6:$Z$7,2)*'2012 HR 배정표'!O1782)/HLOOKUP($A$5,Prj_list!$O$6:$Z$7,2)))</x:f>
        <x:v>-</x:v>
      </x:c>
      <x:c r="K1784" s="45" t="str">
        <x:f>IF(ISBLANK('2012 HR 배정표'!P1782)=TRUE,"-",'2012 HR 배정표'!P1782)</x:f>
        <x:v>-</x:v>
      </x:c>
      <x:c r="L1784" s="46" t="str">
        <x:f>IF(ISBLANK('2012 HR 배정표'!P1782)=TRUE,"-",IF(ISERROR((HLOOKUP($A$5,Prj_list!$O$6:$Z$7,2)*'2012 HR 배정표'!Q1782)/HLOOKUP($A$5,Prj_list!$O$6:$Z$7,2))=TRUE,"-",(HLOOKUP($A$5,Prj_list!$O$6:$Z$7,2)*'2012 HR 배정표'!Q1782)/HLOOKUP($A$5,Prj_list!$O$6:$Z$7,2)))</x:f>
        <x:v>-</x:v>
      </x:c>
      <x:c r="M1784" s="45" t="str">
        <x:f>IF(ISBLANK('2012 HR 배정표'!R1782)=TRUE,"-",'2012 HR 배정표'!R1782)</x:f>
        <x:v>-</x:v>
      </x:c>
      <x:c r="N1784" s="46" t="str">
        <x:f>IF(ISBLANK('2012 HR 배정표'!R1782)=TRUE,"-",IF(ISERROR((HLOOKUP($A$5,Prj_list!$O$6:$Z$7,2)*'2012 HR 배정표'!S1782)/HLOOKUP($A$5,Prj_list!$O$6:$Z$7,2))=TRUE,"-",(HLOOKUP($A$5,Prj_list!$O$6:$Z$7,2)*'2012 HR 배정표'!S1782)/HLOOKUP($A$5,Prj_list!$O$6:$Z$7,2)))</x:f>
        <x:v>-</x:v>
      </x:c>
      <x:c r="O1784" s="45" t="str">
        <x:f>IF(ISBLANK('2012 HR 배정표'!T1782)=TRUE,"-",'2012 HR 배정표'!T1782)</x:f>
        <x:v>-</x:v>
      </x:c>
      <x:c r="P1784" s="46" t="str">
        <x:f>IF(ISBLANK('2012 HR 배정표'!T1782)=TRUE,"-",IF(ISERROR((HLOOKUP($A$5,Prj_list!$O$6:$Z$7,2)*'2012 HR 배정표'!U1782)/HLOOKUP($A$5,Prj_list!$O$6:$Z$7,2))=TRUE,"-",(HLOOKUP($A$5,Prj_list!$O$6:$Z$7,2)*'2012 HR 배정표'!U1782)/HLOOKUP($A$5,Prj_list!$O$6:$Z$7,2)))</x:f>
        <x:v>-</x:v>
      </x:c>
      <x:c r="Q1784" s="45" t="str">
        <x:f>IF(ISBLANK('2012 HR 배정표'!V1782)=TRUE,"-",'2012 HR 배정표'!V1782)</x:f>
        <x:v>-</x:v>
      </x:c>
      <x:c r="R1784" s="46" t="str">
        <x:f>IF(ISBLANK('2012 HR 배정표'!V1782)=TRUE,"-",IF(ISERROR((HLOOKUP($A$5,Prj_list!$O$6:$Z$7,2)*'2012 HR 배정표'!W1782)/HLOOKUP($A$5,Prj_list!$O$6:$Z$7,2))=TRUE,"-",(HLOOKUP($A$5,Prj_list!$O$6:$Z$7,2)*'2012 HR 배정표'!W1782)/HLOOKUP($A$5,Prj_list!$O$6:$Z$7,2)))</x:f>
        <x:v>-</x:v>
      </x:c>
      <x:c r="S1784" s="45" t="str">
        <x:f>IF(ISBLANK('2012 HR 배정표'!X1782)=TRUE,"-",'2012 HR 배정표'!X1782)</x:f>
        <x:v>-</x:v>
      </x:c>
      <x:c r="T1784" s="46" t="str">
        <x:f>IF(ISBLANK('2012 HR 배정표'!X1782)=TRUE,"-",IF(ISERROR((HLOOKUP($A$5,Prj_list!$O$6:$Z$7,2)*'2012 HR 배정표'!Y1782)/HLOOKUP($A$5,Prj_list!$O$6:$Z$7,2))=TRUE,"-",(HLOOKUP($A$5,Prj_list!$O$6:$Z$7,2)*'2012 HR 배정표'!Y1782)/HLOOKUP($A$5,Prj_list!$O$6:$Z$7,2)))</x:f>
        <x:v>-</x:v>
      </x:c>
      <x:c r="U1784" s="45" t="str">
        <x:f>IF(ISBLANK('2012 HR 배정표'!Z1782)=TRUE,"-",'2012 HR 배정표'!Z1782)</x:f>
        <x:v>-</x:v>
      </x:c>
      <x:c r="V1784" s="46" t="str">
        <x:f>IF(ISBLANK('2012 HR 배정표'!Z1782)=TRUE,"-",IF(ISERROR((HLOOKUP($A$5,Prj_list!$O$6:$Z$7,2)*'2012 HR 배정표'!AA1782)/HLOOKUP($A$5,Prj_list!$O$6:$Z$7,2))=TRUE,"-",(HLOOKUP($A$5,Prj_list!$O$6:$Z$7,2)*'2012 HR 배정표'!AA1782)/HLOOKUP($A$5,Prj_list!$O$6:$Z$7,2)))</x:f>
        <x:v>-</x:v>
      </x:c>
      <x:c r="W1784" s="45" t="str">
        <x:f>IF(ISBLANK('2012 HR 배정표'!AB1782)=TRUE,"-",'2012 HR 배정표'!AB1782)</x:f>
        <x:v>-</x:v>
      </x:c>
      <x:c r="X1784" s="46" t="str">
        <x:f>IF(ISBLANK('2012 HR 배정표'!AB1782)=TRUE,"-",IF(ISERROR((HLOOKUP($A$5,Prj_list!$O$6:$Z$7,2)*'2012 HR 배정표'!AC1782)/HLOOKUP($A$5,Prj_list!$O$6:$Z$7,2))=TRUE,"-",(HLOOKUP($A$5,Prj_list!$O$6:$Z$7,2)*'2012 HR 배정표'!AC1782)/HLOOKUP($A$5,Prj_list!$O$6:$Z$7,2)))</x:f>
        <x:v>-</x:v>
      </x:c>
      <x:c r="Y1784" s="45" t="str">
        <x:f>IF(ISBLANK('2012 HR 배정표'!AD1782)=TRUE,"-",'2012 HR 배정표'!AD1782)</x:f>
        <x:v>-</x:v>
      </x:c>
      <x:c r="Z1784" s="46" t="str">
        <x:f>IF(ISBLANK('2012 HR 배정표'!AD1782)=TRUE,"-",IF(ISERROR((HLOOKUP($A$5,Prj_list!$O$6:$Z$7,2)*'2012 HR 배정표'!AE1782)/HLOOKUP($A$5,Prj_list!$O$6:$Z$7,2))=TRUE,"-",(HLOOKUP($A$5,Prj_list!$O$6:$Z$7,2)*'2012 HR 배정표'!AE1782)/HLOOKUP($A$5,Prj_list!$O$6:$Z$7,2)))</x:f>
        <x:v>-</x:v>
      </x:c>
      <x:c r="AA1784" s="45" t="str">
        <x:f>IF(ISBLANK('2012 HR 배정표'!AF1782)=TRUE,"-",'2012 HR 배정표'!AF1782)</x:f>
        <x:v>-</x:v>
      </x:c>
      <x:c r="AB1784" s="46" t="str">
        <x:f>IF(ISBLANK('2012 HR 배정표'!AF1782)=TRUE,"-",IF(ISERROR((HLOOKUP($A$5,Prj_list!$O$6:$Z$7,2)*'2012 HR 배정표'!AG1782)/HLOOKUP($A$5,Prj_list!$O$6:$Z$7,2))=TRUE,"-",(HLOOKUP($A$5,Prj_list!$O$6:$Z$7,2)*'2012 HR 배정표'!AG1782)/HLOOKUP($A$5,Prj_list!$O$6:$Z$7,2)))</x:f>
        <x:v>-</x:v>
      </x:c>
      <x:c r="AC1784" s="45" t="str">
        <x:f>IF(ISBLANK('2012 HR 배정표'!AH1782)=TRUE,"-",'2012 HR 배정표'!AH1782)</x:f>
        <x:v>-</x:v>
      </x:c>
      <x:c r="AD1784" s="46" t="str">
        <x:f>IF(ISBLANK('2012 HR 배정표'!AH1782)=TRUE,"-",IF(ISERROR((HLOOKUP($A$5,Prj_list!$O$6:$Z$7,2)*'2012 HR 배정표'!AI1782)/HLOOKUP($A$5,Prj_list!$O$6:$Z$7,2))=TRUE,"-",(HLOOKUP($A$5,Prj_list!$O$6:$Z$7,2)*'2012 HR 배정표'!AI1782)/HLOOKUP($A$5,Prj_list!$O$6:$Z$7,2)))</x:f>
        <x:v>-</x:v>
      </x:c>
      <x:c r="AE1784" s="45" t="str">
        <x:f>IF(ISBLANK('2012 HR 배정표'!AJ1782)=TRUE,"-",'2012 HR 배정표'!AJ1782)</x:f>
        <x:v>-</x:v>
      </x:c>
      <x:c r="AF1784" s="46" t="str">
        <x:f>IF(ISBLANK('2012 HR 배정표'!AJ1782)=TRUE,"-",IF(ISERROR((HLOOKUP($A$5,Prj_list!$O$6:$Z$7,2)*'2012 HR 배정표'!AK1782)/HLOOKUP($A$5,Prj_list!$O$6:$Z$7,2))=TRUE,"-",(HLOOKUP($A$5,Prj_list!$O$6:$Z$7,2)*'2012 HR 배정표'!AK1782)/HLOOKUP($A$5,Prj_list!$O$6:$Z$7,2)))</x:f>
        <x:v>-</x:v>
      </x:c>
      <x:c r="AG1784" s="45" t="str">
        <x:f>IF(ISBLANK('2012 HR 배정표'!AL1782)=TRUE,"-",'2012 HR 배정표'!AL1782)</x:f>
        <x:v>-</x:v>
      </x:c>
      <x:c r="AH1784" s="46" t="str">
        <x:f>IF(ISBLANK('2012 HR 배정표'!AL1782)=TRUE,"-",IF(ISERROR((HLOOKUP($A$5,Prj_list!$O$6:$Z$7,2)*'2012 HR 배정표'!AM1782)/HLOOKUP($A$5,Prj_list!$O$6:$Z$7,2))=TRUE,"-",(HLOOKUP($A$5,Prj_list!$O$6:$Z$7,2)*'2012 HR 배정표'!AM1782)/HLOOKUP($A$5,Prj_list!$O$6:$Z$7,2)))</x:f>
        <x:v>-</x:v>
      </x:c>
      <x:c r="AI1784" s="45" t="str">
        <x:f>IF(ISBLANK('2012 HR 배정표'!AN1782)=TRUE,"-",'2012 HR 배정표'!AN1782)</x:f>
        <x:v>-</x:v>
      </x:c>
      <x:c r="AJ1784" s="46" t="str">
        <x:f>IF(ISBLANK('2012 HR 배정표'!AN1782)=TRUE,"-",IF(ISERROR((HLOOKUP($A$5,Prj_list!$O$6:$Z$7,2)*'2012 HR 배정표'!AO1782)/HLOOKUP($A$5,Prj_list!$O$6:$Z$7,2))=TRUE,"-",(HLOOKUP($A$5,Prj_list!$O$6:$Z$7,2)*'2012 HR 배정표'!AO1782)/HLOOKUP($A$5,Prj_list!$O$6:$Z$7,2)))</x:f>
        <x:v>-</x:v>
      </x:c>
      <x:c r="AK1784" s="45" t="str">
        <x:f>IF(ISBLANK('2012 HR 배정표'!AP1782)=TRUE,"-",'2012 HR 배정표'!AP1782)</x:f>
        <x:v>-</x:v>
      </x:c>
      <x:c r="AL1784" s="46" t="str">
        <x:f>IF(ISBLANK('2012 HR 배정표'!AP1782)=TRUE,"-",IF(ISERROR((HLOOKUP($A$5,Prj_list!$O$6:$Z$7,2)*'2012 HR 배정표'!AQ1782)/HLOOKUP($A$5,Prj_list!$O$6:$Z$7,2))=TRUE,"-",(HLOOKUP($A$5,Prj_list!$O$6:$Z$7,2)*'2012 HR 배정표'!AQ1782)/HLOOKUP($A$5,Prj_list!$O$6:$Z$7,2)))</x:f>
        <x:v>-</x:v>
      </x:c>
      <x:c r="AM1784" s="45" t="str">
        <x:f>IF(ISBLANK('2012 HR 배정표'!AR1782)=TRUE,"-",'2012 HR 배정표'!AR1782)</x:f>
        <x:v>-</x:v>
      </x:c>
      <x:c r="AN1784" s="46" t="str">
        <x:f>IF(ISBLANK('2012 HR 배정표'!AR1782)=TRUE,"-",IF(ISERROR((HLOOKUP($A$5,Prj_list!$O$6:$Z$7,2)*'2012 HR 배정표'!AS1782)/HLOOKUP($A$5,Prj_list!$O$6:$Z$7,2))=TRUE,"-",(HLOOKUP($A$5,Prj_list!$O$6:$Z$7,2)*'2012 HR 배정표'!AS1782)/HLOOKUP($A$5,Prj_list!$O$6:$Z$7,2)))</x:f>
        <x:v>-</x:v>
      </x:c>
      <x:c r="AO1784" s="45" t="str">
        <x:f>IF(ISBLANK('2012 HR 배정표'!AT1782)=TRUE,"-",'2012 HR 배정표'!AT1782)</x:f>
        <x:v>-</x:v>
      </x:c>
      <x:c r="AP1784" s="46" t="str">
        <x:f>IF(ISBLANK('2012 HR 배정표'!AT1782)=TRUE,"-",IF(ISERROR((HLOOKUP($A$5,Prj_list!$O$6:$Z$7,2)*'2012 HR 배정표'!AU1782)/HLOOKUP($A$5,Prj_list!$O$6:$Z$7,2))=TRUE,"-",(HLOOKUP($A$5,Prj_list!$O$6:$Z$7,2)*'2012 HR 배정표'!AU1782)/HLOOKUP($A$5,Prj_list!$O$6:$Z$7,2)))</x:f>
        <x:v>-</x:v>
      </x:c>
      <x:c r="AQ1784" s="45" t="str">
        <x:f>IF(ISBLANK('2012 HR 배정표'!AV1782)=TRUE,"-",'2012 HR 배정표'!AV1782)</x:f>
        <x:v>-</x:v>
      </x:c>
      <x:c r="AR1784" s="46" t="str">
        <x:f>IF(ISBLANK('2012 HR 배정표'!AV1782)=TRUE,"-",IF(ISERROR((HLOOKUP($A$5,Prj_list!$O$6:$Z$7,2)*'2012 HR 배정표'!AW1782)/HLOOKUP($A$5,Prj_list!$O$6:$Z$7,2))=TRUE,"-",(HLOOKUP($A$5,Prj_list!$O$6:$Z$7,2)*'2012 HR 배정표'!AW1782)/HLOOKUP($A$5,Prj_list!$O$6:$Z$7,2)))</x:f>
        <x:v>-</x:v>
      </x:c>
      <x:c r="AS1784" s="45" t="str">
        <x:f>IF(ISBLANK('2012 HR 배정표'!AX1782)=TRUE,"-",'2012 HR 배정표'!AX1782)</x:f>
        <x:v>-</x:v>
      </x:c>
      <x:c r="AT1784" s="46" t="str">
        <x:f>IF(ISBLANK('2012 HR 배정표'!AX1782)=TRUE,"-",IF(ISERROR((HLOOKUP($A$5,Prj_list!$O$6:$Z$7,2)*'2012 HR 배정표'!AY1782)/HLOOKUP($A$5,Prj_list!$O$6:$Z$7,2))=TRUE,"-",(HLOOKUP($A$5,Prj_list!$O$6:$Z$7,2)*'2012 HR 배정표'!AY1782)/HLOOKUP($A$5,Prj_list!$O$6:$Z$7,2)))</x:f>
        <x:v>-</x:v>
      </x:c>
      <x:c r="AU1784" s="45" t="str">
        <x:f>IF(ISBLANK('2012 HR 배정표'!AZ1782)=TRUE,"-",'2012 HR 배정표'!AZ1782)</x:f>
        <x:v>-</x:v>
      </x:c>
      <x:c r="AV1784" s="46" t="str">
        <x:f>IF(ISBLANK('2012 HR 배정표'!AZ1782)=TRUE,"-",IF(ISERROR((HLOOKUP($A$5,Prj_list!$O$6:$Z$7,2)*'2012 HR 배정표'!BA1782)/HLOOKUP($A$5,Prj_list!$O$6:$Z$7,2))=TRUE,"-",(HLOOKUP($A$5,Prj_list!$O$6:$Z$7,2)*'2012 HR 배정표'!BA1782)/HLOOKUP($A$5,Prj_list!$O$6:$Z$7,2)))</x:f>
        <x:v>-</x:v>
      </x:c>
      <x:c r="AW1784" s="34" t="str">
        <x:f t="shared" si="56"/>
        <x:v/>
      </x:c>
      <x:c r="AX1784" s="41">
        <x:f t="shared" si="55"/>
        <x:v>0</x:v>
      </x:c>
    </x:row>
    <x:row r="1785" spans="1:50">
      <x:c r="A1785" s="45" t="str">
        <x:f>IF(ISBLANK('2012 HR 배정표'!F1783)=TRUE,"-",'2012 HR 배정표'!F1783)</x:f>
        <x:v>-</x:v>
      </x:c>
      <x:c r="B1785" s="46" t="str">
        <x:f>IF(ISBLANK('2012 HR 배정표'!F1783)=TRUE,"-",IF(ISERROR((HLOOKUP($A$5,Prj_list!$O$6:$Z$7,2)*'2012 HR 배정표'!G1783)/HLOOKUP($A$5,Prj_list!$O$6:$Z$7,2))=TRUE,"-",(HLOOKUP($A$5,Prj_list!$O$6:$Z$7,2)*'2012 HR 배정표'!G1783)/HLOOKUP($A$5,Prj_list!$O$6:$Z$7,2)))</x:f>
        <x:v>-</x:v>
      </x:c>
      <x:c r="C1785" s="45" t="str">
        <x:f>IF(ISBLANK('2012 HR 배정표'!H1783)=TRUE,"-",'2012 HR 배정표'!H1783)</x:f>
        <x:v>-</x:v>
      </x:c>
      <x:c r="D1785" s="46" t="str">
        <x:f>IF(ISBLANK('2012 HR 배정표'!H1783)=TRUE,"-",IF(ISERROR((HLOOKUP($A$5,Prj_list!$O$6:$Z$7,2)*'2012 HR 배정표'!I1783)/HLOOKUP($A$5,Prj_list!$O$6:$Z$7,2))=TRUE,"-",(HLOOKUP($A$5,Prj_list!$O$6:$Z$7,2)*'2012 HR 배정표'!I1783)/HLOOKUP($A$5,Prj_list!$O$6:$Z$7,2)))</x:f>
        <x:v>-</x:v>
      </x:c>
      <x:c r="E1785" s="45" t="str">
        <x:f>IF(ISBLANK('2012 HR 배정표'!J1783)=TRUE,"-",'2012 HR 배정표'!J1783)</x:f>
        <x:v>-</x:v>
      </x:c>
      <x:c r="F1785" s="46" t="str">
        <x:f>IF(ISBLANK('2012 HR 배정표'!J1783)=TRUE,"-",IF(ISERROR((HLOOKUP($A$5,Prj_list!$O$6:$Z$7,2)*'2012 HR 배정표'!K1783)/HLOOKUP($A$5,Prj_list!$O$6:$Z$7,2))=TRUE,"-",(HLOOKUP($A$5,Prj_list!$O$6:$Z$7,2)*'2012 HR 배정표'!K1783)/HLOOKUP($A$5,Prj_list!$O$6:$Z$7,2)))</x:f>
        <x:v>-</x:v>
      </x:c>
      <x:c r="G1785" s="45" t="str">
        <x:f>IF(ISBLANK('2012 HR 배정표'!L1783)=TRUE,"-",'2012 HR 배정표'!L1783)</x:f>
        <x:v>-</x:v>
      </x:c>
      <x:c r="H1785" s="46" t="str">
        <x:f>IF(ISBLANK('2012 HR 배정표'!L1783)=TRUE,"-",IF(ISERROR((HLOOKUP($A$5,Prj_list!$O$6:$Z$7,2)*'2012 HR 배정표'!M1783)/HLOOKUP($A$5,Prj_list!$O$6:$Z$7,2))=TRUE,"-",(HLOOKUP($A$5,Prj_list!$O$6:$Z$7,2)*'2012 HR 배정표'!M1783)/HLOOKUP($A$5,Prj_list!$O$6:$Z$7,2)))</x:f>
        <x:v>-</x:v>
      </x:c>
      <x:c r="I1785" s="45" t="str">
        <x:f>IF(ISBLANK('2012 HR 배정표'!N1783)=TRUE,"-",'2012 HR 배정표'!N1783)</x:f>
        <x:v>-</x:v>
      </x:c>
      <x:c r="J1785" s="46" t="str">
        <x:f>IF(ISBLANK('2012 HR 배정표'!N1783)=TRUE,"-",IF(ISERROR((HLOOKUP($A$5,Prj_list!$O$6:$Z$7,2)*'2012 HR 배정표'!O1783)/HLOOKUP($A$5,Prj_list!$O$6:$Z$7,2))=TRUE,"-",(HLOOKUP($A$5,Prj_list!$O$6:$Z$7,2)*'2012 HR 배정표'!O1783)/HLOOKUP($A$5,Prj_list!$O$6:$Z$7,2)))</x:f>
        <x:v>-</x:v>
      </x:c>
      <x:c r="K1785" s="45" t="str">
        <x:f>IF(ISBLANK('2012 HR 배정표'!P1783)=TRUE,"-",'2012 HR 배정표'!P1783)</x:f>
        <x:v>-</x:v>
      </x:c>
      <x:c r="L1785" s="46" t="str">
        <x:f>IF(ISBLANK('2012 HR 배정표'!P1783)=TRUE,"-",IF(ISERROR((HLOOKUP($A$5,Prj_list!$O$6:$Z$7,2)*'2012 HR 배정표'!Q1783)/HLOOKUP($A$5,Prj_list!$O$6:$Z$7,2))=TRUE,"-",(HLOOKUP($A$5,Prj_list!$O$6:$Z$7,2)*'2012 HR 배정표'!Q1783)/HLOOKUP($A$5,Prj_list!$O$6:$Z$7,2)))</x:f>
        <x:v>-</x:v>
      </x:c>
      <x:c r="M1785" s="45" t="str">
        <x:f>IF(ISBLANK('2012 HR 배정표'!R1783)=TRUE,"-",'2012 HR 배정표'!R1783)</x:f>
        <x:v>-</x:v>
      </x:c>
      <x:c r="N1785" s="46" t="str">
        <x:f>IF(ISBLANK('2012 HR 배정표'!R1783)=TRUE,"-",IF(ISERROR((HLOOKUP($A$5,Prj_list!$O$6:$Z$7,2)*'2012 HR 배정표'!S1783)/HLOOKUP($A$5,Prj_list!$O$6:$Z$7,2))=TRUE,"-",(HLOOKUP($A$5,Prj_list!$O$6:$Z$7,2)*'2012 HR 배정표'!S1783)/HLOOKUP($A$5,Prj_list!$O$6:$Z$7,2)))</x:f>
        <x:v>-</x:v>
      </x:c>
      <x:c r="O1785" s="45" t="str">
        <x:f>IF(ISBLANK('2012 HR 배정표'!T1783)=TRUE,"-",'2012 HR 배정표'!T1783)</x:f>
        <x:v>-</x:v>
      </x:c>
      <x:c r="P1785" s="46" t="str">
        <x:f>IF(ISBLANK('2012 HR 배정표'!T1783)=TRUE,"-",IF(ISERROR((HLOOKUP($A$5,Prj_list!$O$6:$Z$7,2)*'2012 HR 배정표'!U1783)/HLOOKUP($A$5,Prj_list!$O$6:$Z$7,2))=TRUE,"-",(HLOOKUP($A$5,Prj_list!$O$6:$Z$7,2)*'2012 HR 배정표'!U1783)/HLOOKUP($A$5,Prj_list!$O$6:$Z$7,2)))</x:f>
        <x:v>-</x:v>
      </x:c>
      <x:c r="Q1785" s="45" t="str">
        <x:f>IF(ISBLANK('2012 HR 배정표'!V1783)=TRUE,"-",'2012 HR 배정표'!V1783)</x:f>
        <x:v>-</x:v>
      </x:c>
      <x:c r="R1785" s="46" t="str">
        <x:f>IF(ISBLANK('2012 HR 배정표'!V1783)=TRUE,"-",IF(ISERROR((HLOOKUP($A$5,Prj_list!$O$6:$Z$7,2)*'2012 HR 배정표'!W1783)/HLOOKUP($A$5,Prj_list!$O$6:$Z$7,2))=TRUE,"-",(HLOOKUP($A$5,Prj_list!$O$6:$Z$7,2)*'2012 HR 배정표'!W1783)/HLOOKUP($A$5,Prj_list!$O$6:$Z$7,2)))</x:f>
        <x:v>-</x:v>
      </x:c>
      <x:c r="S1785" s="45" t="str">
        <x:f>IF(ISBLANK('2012 HR 배정표'!X1783)=TRUE,"-",'2012 HR 배정표'!X1783)</x:f>
        <x:v>-</x:v>
      </x:c>
      <x:c r="T1785" s="46" t="str">
        <x:f>IF(ISBLANK('2012 HR 배정표'!X1783)=TRUE,"-",IF(ISERROR((HLOOKUP($A$5,Prj_list!$O$6:$Z$7,2)*'2012 HR 배정표'!Y1783)/HLOOKUP($A$5,Prj_list!$O$6:$Z$7,2))=TRUE,"-",(HLOOKUP($A$5,Prj_list!$O$6:$Z$7,2)*'2012 HR 배정표'!Y1783)/HLOOKUP($A$5,Prj_list!$O$6:$Z$7,2)))</x:f>
        <x:v>-</x:v>
      </x:c>
      <x:c r="U1785" s="45" t="str">
        <x:f>IF(ISBLANK('2012 HR 배정표'!Z1783)=TRUE,"-",'2012 HR 배정표'!Z1783)</x:f>
        <x:v>-</x:v>
      </x:c>
      <x:c r="V1785" s="46" t="str">
        <x:f>IF(ISBLANK('2012 HR 배정표'!Z1783)=TRUE,"-",IF(ISERROR((HLOOKUP($A$5,Prj_list!$O$6:$Z$7,2)*'2012 HR 배정표'!AA1783)/HLOOKUP($A$5,Prj_list!$O$6:$Z$7,2))=TRUE,"-",(HLOOKUP($A$5,Prj_list!$O$6:$Z$7,2)*'2012 HR 배정표'!AA1783)/HLOOKUP($A$5,Prj_list!$O$6:$Z$7,2)))</x:f>
        <x:v>-</x:v>
      </x:c>
      <x:c r="W1785" s="45" t="str">
        <x:f>IF(ISBLANK('2012 HR 배정표'!AB1783)=TRUE,"-",'2012 HR 배정표'!AB1783)</x:f>
        <x:v>-</x:v>
      </x:c>
      <x:c r="X1785" s="46" t="str">
        <x:f>IF(ISBLANK('2012 HR 배정표'!AB1783)=TRUE,"-",IF(ISERROR((HLOOKUP($A$5,Prj_list!$O$6:$Z$7,2)*'2012 HR 배정표'!AC1783)/HLOOKUP($A$5,Prj_list!$O$6:$Z$7,2))=TRUE,"-",(HLOOKUP($A$5,Prj_list!$O$6:$Z$7,2)*'2012 HR 배정표'!AC1783)/HLOOKUP($A$5,Prj_list!$O$6:$Z$7,2)))</x:f>
        <x:v>-</x:v>
      </x:c>
      <x:c r="Y1785" s="45" t="str">
        <x:f>IF(ISBLANK('2012 HR 배정표'!AD1783)=TRUE,"-",'2012 HR 배정표'!AD1783)</x:f>
        <x:v>-</x:v>
      </x:c>
      <x:c r="Z1785" s="46" t="str">
        <x:f>IF(ISBLANK('2012 HR 배정표'!AD1783)=TRUE,"-",IF(ISERROR((HLOOKUP($A$5,Prj_list!$O$6:$Z$7,2)*'2012 HR 배정표'!AE1783)/HLOOKUP($A$5,Prj_list!$O$6:$Z$7,2))=TRUE,"-",(HLOOKUP($A$5,Prj_list!$O$6:$Z$7,2)*'2012 HR 배정표'!AE1783)/HLOOKUP($A$5,Prj_list!$O$6:$Z$7,2)))</x:f>
        <x:v>-</x:v>
      </x:c>
      <x:c r="AA1785" s="45" t="str">
        <x:f>IF(ISBLANK('2012 HR 배정표'!AF1783)=TRUE,"-",'2012 HR 배정표'!AF1783)</x:f>
        <x:v>-</x:v>
      </x:c>
      <x:c r="AB1785" s="46" t="str">
        <x:f>IF(ISBLANK('2012 HR 배정표'!AF1783)=TRUE,"-",IF(ISERROR((HLOOKUP($A$5,Prj_list!$O$6:$Z$7,2)*'2012 HR 배정표'!AG1783)/HLOOKUP($A$5,Prj_list!$O$6:$Z$7,2))=TRUE,"-",(HLOOKUP($A$5,Prj_list!$O$6:$Z$7,2)*'2012 HR 배정표'!AG1783)/HLOOKUP($A$5,Prj_list!$O$6:$Z$7,2)))</x:f>
        <x:v>-</x:v>
      </x:c>
      <x:c r="AC1785" s="45" t="str">
        <x:f>IF(ISBLANK('2012 HR 배정표'!AH1783)=TRUE,"-",'2012 HR 배정표'!AH1783)</x:f>
        <x:v>-</x:v>
      </x:c>
      <x:c r="AD1785" s="46" t="str">
        <x:f>IF(ISBLANK('2012 HR 배정표'!AH1783)=TRUE,"-",IF(ISERROR((HLOOKUP($A$5,Prj_list!$O$6:$Z$7,2)*'2012 HR 배정표'!AI1783)/HLOOKUP($A$5,Prj_list!$O$6:$Z$7,2))=TRUE,"-",(HLOOKUP($A$5,Prj_list!$O$6:$Z$7,2)*'2012 HR 배정표'!AI1783)/HLOOKUP($A$5,Prj_list!$O$6:$Z$7,2)))</x:f>
        <x:v>-</x:v>
      </x:c>
      <x:c r="AE1785" s="45" t="str">
        <x:f>IF(ISBLANK('2012 HR 배정표'!AJ1783)=TRUE,"-",'2012 HR 배정표'!AJ1783)</x:f>
        <x:v>-</x:v>
      </x:c>
      <x:c r="AF1785" s="46" t="str">
        <x:f>IF(ISBLANK('2012 HR 배정표'!AJ1783)=TRUE,"-",IF(ISERROR((HLOOKUP($A$5,Prj_list!$O$6:$Z$7,2)*'2012 HR 배정표'!AK1783)/HLOOKUP($A$5,Prj_list!$O$6:$Z$7,2))=TRUE,"-",(HLOOKUP($A$5,Prj_list!$O$6:$Z$7,2)*'2012 HR 배정표'!AK1783)/HLOOKUP($A$5,Prj_list!$O$6:$Z$7,2)))</x:f>
        <x:v>-</x:v>
      </x:c>
      <x:c r="AG1785" s="45" t="str">
        <x:f>IF(ISBLANK('2012 HR 배정표'!AL1783)=TRUE,"-",'2012 HR 배정표'!AL1783)</x:f>
        <x:v>-</x:v>
      </x:c>
      <x:c r="AH1785" s="46" t="str">
        <x:f>IF(ISBLANK('2012 HR 배정표'!AL1783)=TRUE,"-",IF(ISERROR((HLOOKUP($A$5,Prj_list!$O$6:$Z$7,2)*'2012 HR 배정표'!AM1783)/HLOOKUP($A$5,Prj_list!$O$6:$Z$7,2))=TRUE,"-",(HLOOKUP($A$5,Prj_list!$O$6:$Z$7,2)*'2012 HR 배정표'!AM1783)/HLOOKUP($A$5,Prj_list!$O$6:$Z$7,2)))</x:f>
        <x:v>-</x:v>
      </x:c>
      <x:c r="AI1785" s="45" t="str">
        <x:f>IF(ISBLANK('2012 HR 배정표'!AN1783)=TRUE,"-",'2012 HR 배정표'!AN1783)</x:f>
        <x:v>-</x:v>
      </x:c>
      <x:c r="AJ1785" s="46" t="str">
        <x:f>IF(ISBLANK('2012 HR 배정표'!AN1783)=TRUE,"-",IF(ISERROR((HLOOKUP($A$5,Prj_list!$O$6:$Z$7,2)*'2012 HR 배정표'!AO1783)/HLOOKUP($A$5,Prj_list!$O$6:$Z$7,2))=TRUE,"-",(HLOOKUP($A$5,Prj_list!$O$6:$Z$7,2)*'2012 HR 배정표'!AO1783)/HLOOKUP($A$5,Prj_list!$O$6:$Z$7,2)))</x:f>
        <x:v>-</x:v>
      </x:c>
      <x:c r="AK1785" s="45" t="str">
        <x:f>IF(ISBLANK('2012 HR 배정표'!AP1783)=TRUE,"-",'2012 HR 배정표'!AP1783)</x:f>
        <x:v>-</x:v>
      </x:c>
      <x:c r="AL1785" s="46" t="str">
        <x:f>IF(ISBLANK('2012 HR 배정표'!AP1783)=TRUE,"-",IF(ISERROR((HLOOKUP($A$5,Prj_list!$O$6:$Z$7,2)*'2012 HR 배정표'!AQ1783)/HLOOKUP($A$5,Prj_list!$O$6:$Z$7,2))=TRUE,"-",(HLOOKUP($A$5,Prj_list!$O$6:$Z$7,2)*'2012 HR 배정표'!AQ1783)/HLOOKUP($A$5,Prj_list!$O$6:$Z$7,2)))</x:f>
        <x:v>-</x:v>
      </x:c>
      <x:c r="AM1785" s="45" t="str">
        <x:f>IF(ISBLANK('2012 HR 배정표'!AR1783)=TRUE,"-",'2012 HR 배정표'!AR1783)</x:f>
        <x:v>-</x:v>
      </x:c>
      <x:c r="AN1785" s="46" t="str">
        <x:f>IF(ISBLANK('2012 HR 배정표'!AR1783)=TRUE,"-",IF(ISERROR((HLOOKUP($A$5,Prj_list!$O$6:$Z$7,2)*'2012 HR 배정표'!AS1783)/HLOOKUP($A$5,Prj_list!$O$6:$Z$7,2))=TRUE,"-",(HLOOKUP($A$5,Prj_list!$O$6:$Z$7,2)*'2012 HR 배정표'!AS1783)/HLOOKUP($A$5,Prj_list!$O$6:$Z$7,2)))</x:f>
        <x:v>-</x:v>
      </x:c>
      <x:c r="AO1785" s="45" t="str">
        <x:f>IF(ISBLANK('2012 HR 배정표'!AT1783)=TRUE,"-",'2012 HR 배정표'!AT1783)</x:f>
        <x:v>-</x:v>
      </x:c>
      <x:c r="AP1785" s="46" t="str">
        <x:f>IF(ISBLANK('2012 HR 배정표'!AT1783)=TRUE,"-",IF(ISERROR((HLOOKUP($A$5,Prj_list!$O$6:$Z$7,2)*'2012 HR 배정표'!AU1783)/HLOOKUP($A$5,Prj_list!$O$6:$Z$7,2))=TRUE,"-",(HLOOKUP($A$5,Prj_list!$O$6:$Z$7,2)*'2012 HR 배정표'!AU1783)/HLOOKUP($A$5,Prj_list!$O$6:$Z$7,2)))</x:f>
        <x:v>-</x:v>
      </x:c>
      <x:c r="AQ1785" s="45" t="str">
        <x:f>IF(ISBLANK('2012 HR 배정표'!AV1783)=TRUE,"-",'2012 HR 배정표'!AV1783)</x:f>
        <x:v>-</x:v>
      </x:c>
      <x:c r="AR1785" s="46" t="str">
        <x:f>IF(ISBLANK('2012 HR 배정표'!AV1783)=TRUE,"-",IF(ISERROR((HLOOKUP($A$5,Prj_list!$O$6:$Z$7,2)*'2012 HR 배정표'!AW1783)/HLOOKUP($A$5,Prj_list!$O$6:$Z$7,2))=TRUE,"-",(HLOOKUP($A$5,Prj_list!$O$6:$Z$7,2)*'2012 HR 배정표'!AW1783)/HLOOKUP($A$5,Prj_list!$O$6:$Z$7,2)))</x:f>
        <x:v>-</x:v>
      </x:c>
      <x:c r="AS1785" s="45" t="str">
        <x:f>IF(ISBLANK('2012 HR 배정표'!AX1783)=TRUE,"-",'2012 HR 배정표'!AX1783)</x:f>
        <x:v>-</x:v>
      </x:c>
      <x:c r="AT1785" s="46" t="str">
        <x:f>IF(ISBLANK('2012 HR 배정표'!AX1783)=TRUE,"-",IF(ISERROR((HLOOKUP($A$5,Prj_list!$O$6:$Z$7,2)*'2012 HR 배정표'!AY1783)/HLOOKUP($A$5,Prj_list!$O$6:$Z$7,2))=TRUE,"-",(HLOOKUP($A$5,Prj_list!$O$6:$Z$7,2)*'2012 HR 배정표'!AY1783)/HLOOKUP($A$5,Prj_list!$O$6:$Z$7,2)))</x:f>
        <x:v>-</x:v>
      </x:c>
      <x:c r="AU1785" s="45" t="str">
        <x:f>IF(ISBLANK('2012 HR 배정표'!AZ1783)=TRUE,"-",'2012 HR 배정표'!AZ1783)</x:f>
        <x:v>-</x:v>
      </x:c>
      <x:c r="AV1785" s="46" t="str">
        <x:f>IF(ISBLANK('2012 HR 배정표'!AZ1783)=TRUE,"-",IF(ISERROR((HLOOKUP($A$5,Prj_list!$O$6:$Z$7,2)*'2012 HR 배정표'!BA1783)/HLOOKUP($A$5,Prj_list!$O$6:$Z$7,2))=TRUE,"-",(HLOOKUP($A$5,Prj_list!$O$6:$Z$7,2)*'2012 HR 배정표'!BA1783)/HLOOKUP($A$5,Prj_list!$O$6:$Z$7,2)))</x:f>
        <x:v>-</x:v>
      </x:c>
      <x:c r="AW1785" s="34" t="str">
        <x:f t="shared" si="56"/>
        <x:v/>
      </x:c>
      <x:c r="AX1785" s="41">
        <x:f t="shared" si="55"/>
        <x:v>0</x:v>
      </x:c>
    </x:row>
    <x:row r="1786" spans="1:50">
      <x:c r="A1786" s="45" t="str">
        <x:f>IF(ISBLANK('2012 HR 배정표'!F1784)=TRUE,"-",'2012 HR 배정표'!F1784)</x:f>
        <x:v>-</x:v>
      </x:c>
      <x:c r="B1786" s="46" t="str">
        <x:f>IF(ISBLANK('2012 HR 배정표'!F1784)=TRUE,"-",IF(ISERROR((HLOOKUP($A$5,Prj_list!$O$6:$Z$7,2)*'2012 HR 배정표'!G1784)/HLOOKUP($A$5,Prj_list!$O$6:$Z$7,2))=TRUE,"-",(HLOOKUP($A$5,Prj_list!$O$6:$Z$7,2)*'2012 HR 배정표'!G1784)/HLOOKUP($A$5,Prj_list!$O$6:$Z$7,2)))</x:f>
        <x:v>-</x:v>
      </x:c>
      <x:c r="C1786" s="45" t="str">
        <x:f>IF(ISBLANK('2012 HR 배정표'!H1784)=TRUE,"-",'2012 HR 배정표'!H1784)</x:f>
        <x:v>-</x:v>
      </x:c>
      <x:c r="D1786" s="46" t="str">
        <x:f>IF(ISBLANK('2012 HR 배정표'!H1784)=TRUE,"-",IF(ISERROR((HLOOKUP($A$5,Prj_list!$O$6:$Z$7,2)*'2012 HR 배정표'!I1784)/HLOOKUP($A$5,Prj_list!$O$6:$Z$7,2))=TRUE,"-",(HLOOKUP($A$5,Prj_list!$O$6:$Z$7,2)*'2012 HR 배정표'!I1784)/HLOOKUP($A$5,Prj_list!$O$6:$Z$7,2)))</x:f>
        <x:v>-</x:v>
      </x:c>
      <x:c r="E1786" s="45" t="str">
        <x:f>IF(ISBLANK('2012 HR 배정표'!J1784)=TRUE,"-",'2012 HR 배정표'!J1784)</x:f>
        <x:v>-</x:v>
      </x:c>
      <x:c r="F1786" s="46" t="str">
        <x:f>IF(ISBLANK('2012 HR 배정표'!J1784)=TRUE,"-",IF(ISERROR((HLOOKUP($A$5,Prj_list!$O$6:$Z$7,2)*'2012 HR 배정표'!K1784)/HLOOKUP($A$5,Prj_list!$O$6:$Z$7,2))=TRUE,"-",(HLOOKUP($A$5,Prj_list!$O$6:$Z$7,2)*'2012 HR 배정표'!K1784)/HLOOKUP($A$5,Prj_list!$O$6:$Z$7,2)))</x:f>
        <x:v>-</x:v>
      </x:c>
      <x:c r="G1786" s="45" t="str">
        <x:f>IF(ISBLANK('2012 HR 배정표'!L1784)=TRUE,"-",'2012 HR 배정표'!L1784)</x:f>
        <x:v>-</x:v>
      </x:c>
      <x:c r="H1786" s="46" t="str">
        <x:f>IF(ISBLANK('2012 HR 배정표'!L1784)=TRUE,"-",IF(ISERROR((HLOOKUP($A$5,Prj_list!$O$6:$Z$7,2)*'2012 HR 배정표'!M1784)/HLOOKUP($A$5,Prj_list!$O$6:$Z$7,2))=TRUE,"-",(HLOOKUP($A$5,Prj_list!$O$6:$Z$7,2)*'2012 HR 배정표'!M1784)/HLOOKUP($A$5,Prj_list!$O$6:$Z$7,2)))</x:f>
        <x:v>-</x:v>
      </x:c>
      <x:c r="I1786" s="45" t="str">
        <x:f>IF(ISBLANK('2012 HR 배정표'!N1784)=TRUE,"-",'2012 HR 배정표'!N1784)</x:f>
        <x:v>-</x:v>
      </x:c>
      <x:c r="J1786" s="46" t="str">
        <x:f>IF(ISBLANK('2012 HR 배정표'!N1784)=TRUE,"-",IF(ISERROR((HLOOKUP($A$5,Prj_list!$O$6:$Z$7,2)*'2012 HR 배정표'!O1784)/HLOOKUP($A$5,Prj_list!$O$6:$Z$7,2))=TRUE,"-",(HLOOKUP($A$5,Prj_list!$O$6:$Z$7,2)*'2012 HR 배정표'!O1784)/HLOOKUP($A$5,Prj_list!$O$6:$Z$7,2)))</x:f>
        <x:v>-</x:v>
      </x:c>
      <x:c r="K1786" s="45" t="str">
        <x:f>IF(ISBLANK('2012 HR 배정표'!P1784)=TRUE,"-",'2012 HR 배정표'!P1784)</x:f>
        <x:v>-</x:v>
      </x:c>
      <x:c r="L1786" s="46" t="str">
        <x:f>IF(ISBLANK('2012 HR 배정표'!P1784)=TRUE,"-",IF(ISERROR((HLOOKUP($A$5,Prj_list!$O$6:$Z$7,2)*'2012 HR 배정표'!Q1784)/HLOOKUP($A$5,Prj_list!$O$6:$Z$7,2))=TRUE,"-",(HLOOKUP($A$5,Prj_list!$O$6:$Z$7,2)*'2012 HR 배정표'!Q1784)/HLOOKUP($A$5,Prj_list!$O$6:$Z$7,2)))</x:f>
        <x:v>-</x:v>
      </x:c>
      <x:c r="M1786" s="45" t="str">
        <x:f>IF(ISBLANK('2012 HR 배정표'!R1784)=TRUE,"-",'2012 HR 배정표'!R1784)</x:f>
        <x:v>-</x:v>
      </x:c>
      <x:c r="N1786" s="46" t="str">
        <x:f>IF(ISBLANK('2012 HR 배정표'!R1784)=TRUE,"-",IF(ISERROR((HLOOKUP($A$5,Prj_list!$O$6:$Z$7,2)*'2012 HR 배정표'!S1784)/HLOOKUP($A$5,Prj_list!$O$6:$Z$7,2))=TRUE,"-",(HLOOKUP($A$5,Prj_list!$O$6:$Z$7,2)*'2012 HR 배정표'!S1784)/HLOOKUP($A$5,Prj_list!$O$6:$Z$7,2)))</x:f>
        <x:v>-</x:v>
      </x:c>
      <x:c r="O1786" s="45" t="str">
        <x:f>IF(ISBLANK('2012 HR 배정표'!T1784)=TRUE,"-",'2012 HR 배정표'!T1784)</x:f>
        <x:v>-</x:v>
      </x:c>
      <x:c r="P1786" s="46" t="str">
        <x:f>IF(ISBLANK('2012 HR 배정표'!T1784)=TRUE,"-",IF(ISERROR((HLOOKUP($A$5,Prj_list!$O$6:$Z$7,2)*'2012 HR 배정표'!U1784)/HLOOKUP($A$5,Prj_list!$O$6:$Z$7,2))=TRUE,"-",(HLOOKUP($A$5,Prj_list!$O$6:$Z$7,2)*'2012 HR 배정표'!U1784)/HLOOKUP($A$5,Prj_list!$O$6:$Z$7,2)))</x:f>
        <x:v>-</x:v>
      </x:c>
      <x:c r="Q1786" s="45" t="str">
        <x:f>IF(ISBLANK('2012 HR 배정표'!V1784)=TRUE,"-",'2012 HR 배정표'!V1784)</x:f>
        <x:v>-</x:v>
      </x:c>
      <x:c r="R1786" s="46" t="str">
        <x:f>IF(ISBLANK('2012 HR 배정표'!V1784)=TRUE,"-",IF(ISERROR((HLOOKUP($A$5,Prj_list!$O$6:$Z$7,2)*'2012 HR 배정표'!W1784)/HLOOKUP($A$5,Prj_list!$O$6:$Z$7,2))=TRUE,"-",(HLOOKUP($A$5,Prj_list!$O$6:$Z$7,2)*'2012 HR 배정표'!W1784)/HLOOKUP($A$5,Prj_list!$O$6:$Z$7,2)))</x:f>
        <x:v>-</x:v>
      </x:c>
      <x:c r="S1786" s="45" t="str">
        <x:f>IF(ISBLANK('2012 HR 배정표'!X1784)=TRUE,"-",'2012 HR 배정표'!X1784)</x:f>
        <x:v>-</x:v>
      </x:c>
      <x:c r="T1786" s="46" t="str">
        <x:f>IF(ISBLANK('2012 HR 배정표'!X1784)=TRUE,"-",IF(ISERROR((HLOOKUP($A$5,Prj_list!$O$6:$Z$7,2)*'2012 HR 배정표'!Y1784)/HLOOKUP($A$5,Prj_list!$O$6:$Z$7,2))=TRUE,"-",(HLOOKUP($A$5,Prj_list!$O$6:$Z$7,2)*'2012 HR 배정표'!Y1784)/HLOOKUP($A$5,Prj_list!$O$6:$Z$7,2)))</x:f>
        <x:v>-</x:v>
      </x:c>
      <x:c r="U1786" s="45" t="str">
        <x:f>IF(ISBLANK('2012 HR 배정표'!Z1784)=TRUE,"-",'2012 HR 배정표'!Z1784)</x:f>
        <x:v>-</x:v>
      </x:c>
      <x:c r="V1786" s="46" t="str">
        <x:f>IF(ISBLANK('2012 HR 배정표'!Z1784)=TRUE,"-",IF(ISERROR((HLOOKUP($A$5,Prj_list!$O$6:$Z$7,2)*'2012 HR 배정표'!AA1784)/HLOOKUP($A$5,Prj_list!$O$6:$Z$7,2))=TRUE,"-",(HLOOKUP($A$5,Prj_list!$O$6:$Z$7,2)*'2012 HR 배정표'!AA1784)/HLOOKUP($A$5,Prj_list!$O$6:$Z$7,2)))</x:f>
        <x:v>-</x:v>
      </x:c>
      <x:c r="W1786" s="45" t="str">
        <x:f>IF(ISBLANK('2012 HR 배정표'!AB1784)=TRUE,"-",'2012 HR 배정표'!AB1784)</x:f>
        <x:v>-</x:v>
      </x:c>
      <x:c r="X1786" s="46" t="str">
        <x:f>IF(ISBLANK('2012 HR 배정표'!AB1784)=TRUE,"-",IF(ISERROR((HLOOKUP($A$5,Prj_list!$O$6:$Z$7,2)*'2012 HR 배정표'!AC1784)/HLOOKUP($A$5,Prj_list!$O$6:$Z$7,2))=TRUE,"-",(HLOOKUP($A$5,Prj_list!$O$6:$Z$7,2)*'2012 HR 배정표'!AC1784)/HLOOKUP($A$5,Prj_list!$O$6:$Z$7,2)))</x:f>
        <x:v>-</x:v>
      </x:c>
      <x:c r="Y1786" s="45" t="str">
        <x:f>IF(ISBLANK('2012 HR 배정표'!AD1784)=TRUE,"-",'2012 HR 배정표'!AD1784)</x:f>
        <x:v>-</x:v>
      </x:c>
      <x:c r="Z1786" s="46" t="str">
        <x:f>IF(ISBLANK('2012 HR 배정표'!AD1784)=TRUE,"-",IF(ISERROR((HLOOKUP($A$5,Prj_list!$O$6:$Z$7,2)*'2012 HR 배정표'!AE1784)/HLOOKUP($A$5,Prj_list!$O$6:$Z$7,2))=TRUE,"-",(HLOOKUP($A$5,Prj_list!$O$6:$Z$7,2)*'2012 HR 배정표'!AE1784)/HLOOKUP($A$5,Prj_list!$O$6:$Z$7,2)))</x:f>
        <x:v>-</x:v>
      </x:c>
      <x:c r="AA1786" s="45" t="str">
        <x:f>IF(ISBLANK('2012 HR 배정표'!AF1784)=TRUE,"-",'2012 HR 배정표'!AF1784)</x:f>
        <x:v>-</x:v>
      </x:c>
      <x:c r="AB1786" s="46" t="str">
        <x:f>IF(ISBLANK('2012 HR 배정표'!AF1784)=TRUE,"-",IF(ISERROR((HLOOKUP($A$5,Prj_list!$O$6:$Z$7,2)*'2012 HR 배정표'!AG1784)/HLOOKUP($A$5,Prj_list!$O$6:$Z$7,2))=TRUE,"-",(HLOOKUP($A$5,Prj_list!$O$6:$Z$7,2)*'2012 HR 배정표'!AG1784)/HLOOKUP($A$5,Prj_list!$O$6:$Z$7,2)))</x:f>
        <x:v>-</x:v>
      </x:c>
      <x:c r="AC1786" s="45" t="str">
        <x:f>IF(ISBLANK('2012 HR 배정표'!AH1784)=TRUE,"-",'2012 HR 배정표'!AH1784)</x:f>
        <x:v>-</x:v>
      </x:c>
      <x:c r="AD1786" s="46" t="str">
        <x:f>IF(ISBLANK('2012 HR 배정표'!AH1784)=TRUE,"-",IF(ISERROR((HLOOKUP($A$5,Prj_list!$O$6:$Z$7,2)*'2012 HR 배정표'!AI1784)/HLOOKUP($A$5,Prj_list!$O$6:$Z$7,2))=TRUE,"-",(HLOOKUP($A$5,Prj_list!$O$6:$Z$7,2)*'2012 HR 배정표'!AI1784)/HLOOKUP($A$5,Prj_list!$O$6:$Z$7,2)))</x:f>
        <x:v>-</x:v>
      </x:c>
      <x:c r="AE1786" s="45" t="str">
        <x:f>IF(ISBLANK('2012 HR 배정표'!AJ1784)=TRUE,"-",'2012 HR 배정표'!AJ1784)</x:f>
        <x:v>-</x:v>
      </x:c>
      <x:c r="AF1786" s="46" t="str">
        <x:f>IF(ISBLANK('2012 HR 배정표'!AJ1784)=TRUE,"-",IF(ISERROR((HLOOKUP($A$5,Prj_list!$O$6:$Z$7,2)*'2012 HR 배정표'!AK1784)/HLOOKUP($A$5,Prj_list!$O$6:$Z$7,2))=TRUE,"-",(HLOOKUP($A$5,Prj_list!$O$6:$Z$7,2)*'2012 HR 배정표'!AK1784)/HLOOKUP($A$5,Prj_list!$O$6:$Z$7,2)))</x:f>
        <x:v>-</x:v>
      </x:c>
      <x:c r="AG1786" s="45" t="str">
        <x:f>IF(ISBLANK('2012 HR 배정표'!AL1784)=TRUE,"-",'2012 HR 배정표'!AL1784)</x:f>
        <x:v>-</x:v>
      </x:c>
      <x:c r="AH1786" s="46" t="str">
        <x:f>IF(ISBLANK('2012 HR 배정표'!AL1784)=TRUE,"-",IF(ISERROR((HLOOKUP($A$5,Prj_list!$O$6:$Z$7,2)*'2012 HR 배정표'!AM1784)/HLOOKUP($A$5,Prj_list!$O$6:$Z$7,2))=TRUE,"-",(HLOOKUP($A$5,Prj_list!$O$6:$Z$7,2)*'2012 HR 배정표'!AM1784)/HLOOKUP($A$5,Prj_list!$O$6:$Z$7,2)))</x:f>
        <x:v>-</x:v>
      </x:c>
      <x:c r="AI1786" s="45" t="str">
        <x:f>IF(ISBLANK('2012 HR 배정표'!AN1784)=TRUE,"-",'2012 HR 배정표'!AN1784)</x:f>
        <x:v>-</x:v>
      </x:c>
      <x:c r="AJ1786" s="46" t="str">
        <x:f>IF(ISBLANK('2012 HR 배정표'!AN1784)=TRUE,"-",IF(ISERROR((HLOOKUP($A$5,Prj_list!$O$6:$Z$7,2)*'2012 HR 배정표'!AO1784)/HLOOKUP($A$5,Prj_list!$O$6:$Z$7,2))=TRUE,"-",(HLOOKUP($A$5,Prj_list!$O$6:$Z$7,2)*'2012 HR 배정표'!AO1784)/HLOOKUP($A$5,Prj_list!$O$6:$Z$7,2)))</x:f>
        <x:v>-</x:v>
      </x:c>
      <x:c r="AK1786" s="45" t="str">
        <x:f>IF(ISBLANK('2012 HR 배정표'!AP1784)=TRUE,"-",'2012 HR 배정표'!AP1784)</x:f>
        <x:v>-</x:v>
      </x:c>
      <x:c r="AL1786" s="46" t="str">
        <x:f>IF(ISBLANK('2012 HR 배정표'!AP1784)=TRUE,"-",IF(ISERROR((HLOOKUP($A$5,Prj_list!$O$6:$Z$7,2)*'2012 HR 배정표'!AQ1784)/HLOOKUP($A$5,Prj_list!$O$6:$Z$7,2))=TRUE,"-",(HLOOKUP($A$5,Prj_list!$O$6:$Z$7,2)*'2012 HR 배정표'!AQ1784)/HLOOKUP($A$5,Prj_list!$O$6:$Z$7,2)))</x:f>
        <x:v>-</x:v>
      </x:c>
      <x:c r="AM1786" s="45" t="str">
        <x:f>IF(ISBLANK('2012 HR 배정표'!AR1784)=TRUE,"-",'2012 HR 배정표'!AR1784)</x:f>
        <x:v>-</x:v>
      </x:c>
      <x:c r="AN1786" s="46" t="str">
        <x:f>IF(ISBLANK('2012 HR 배정표'!AR1784)=TRUE,"-",IF(ISERROR((HLOOKUP($A$5,Prj_list!$O$6:$Z$7,2)*'2012 HR 배정표'!AS1784)/HLOOKUP($A$5,Prj_list!$O$6:$Z$7,2))=TRUE,"-",(HLOOKUP($A$5,Prj_list!$O$6:$Z$7,2)*'2012 HR 배정표'!AS1784)/HLOOKUP($A$5,Prj_list!$O$6:$Z$7,2)))</x:f>
        <x:v>-</x:v>
      </x:c>
      <x:c r="AO1786" s="45" t="str">
        <x:f>IF(ISBLANK('2012 HR 배정표'!AT1784)=TRUE,"-",'2012 HR 배정표'!AT1784)</x:f>
        <x:v>-</x:v>
      </x:c>
      <x:c r="AP1786" s="46" t="str">
        <x:f>IF(ISBLANK('2012 HR 배정표'!AT1784)=TRUE,"-",IF(ISERROR((HLOOKUP($A$5,Prj_list!$O$6:$Z$7,2)*'2012 HR 배정표'!AU1784)/HLOOKUP($A$5,Prj_list!$O$6:$Z$7,2))=TRUE,"-",(HLOOKUP($A$5,Prj_list!$O$6:$Z$7,2)*'2012 HR 배정표'!AU1784)/HLOOKUP($A$5,Prj_list!$O$6:$Z$7,2)))</x:f>
        <x:v>-</x:v>
      </x:c>
      <x:c r="AQ1786" s="45" t="str">
        <x:f>IF(ISBLANK('2012 HR 배정표'!AV1784)=TRUE,"-",'2012 HR 배정표'!AV1784)</x:f>
        <x:v>-</x:v>
      </x:c>
      <x:c r="AR1786" s="46" t="str">
        <x:f>IF(ISBLANK('2012 HR 배정표'!AV1784)=TRUE,"-",IF(ISERROR((HLOOKUP($A$5,Prj_list!$O$6:$Z$7,2)*'2012 HR 배정표'!AW1784)/HLOOKUP($A$5,Prj_list!$O$6:$Z$7,2))=TRUE,"-",(HLOOKUP($A$5,Prj_list!$O$6:$Z$7,2)*'2012 HR 배정표'!AW1784)/HLOOKUP($A$5,Prj_list!$O$6:$Z$7,2)))</x:f>
        <x:v>-</x:v>
      </x:c>
      <x:c r="AS1786" s="45" t="str">
        <x:f>IF(ISBLANK('2012 HR 배정표'!AX1784)=TRUE,"-",'2012 HR 배정표'!AX1784)</x:f>
        <x:v>-</x:v>
      </x:c>
      <x:c r="AT1786" s="46" t="str">
        <x:f>IF(ISBLANK('2012 HR 배정표'!AX1784)=TRUE,"-",IF(ISERROR((HLOOKUP($A$5,Prj_list!$O$6:$Z$7,2)*'2012 HR 배정표'!AY1784)/HLOOKUP($A$5,Prj_list!$O$6:$Z$7,2))=TRUE,"-",(HLOOKUP($A$5,Prj_list!$O$6:$Z$7,2)*'2012 HR 배정표'!AY1784)/HLOOKUP($A$5,Prj_list!$O$6:$Z$7,2)))</x:f>
        <x:v>-</x:v>
      </x:c>
      <x:c r="AU1786" s="45" t="str">
        <x:f>IF(ISBLANK('2012 HR 배정표'!AZ1784)=TRUE,"-",'2012 HR 배정표'!AZ1784)</x:f>
        <x:v>-</x:v>
      </x:c>
      <x:c r="AV1786" s="46" t="str">
        <x:f>IF(ISBLANK('2012 HR 배정표'!AZ1784)=TRUE,"-",IF(ISERROR((HLOOKUP($A$5,Prj_list!$O$6:$Z$7,2)*'2012 HR 배정표'!BA1784)/HLOOKUP($A$5,Prj_list!$O$6:$Z$7,2))=TRUE,"-",(HLOOKUP($A$5,Prj_list!$O$6:$Z$7,2)*'2012 HR 배정표'!BA1784)/HLOOKUP($A$5,Prj_list!$O$6:$Z$7,2)))</x:f>
        <x:v>-</x:v>
      </x:c>
      <x:c r="AW1786" s="34" t="str">
        <x:f t="shared" si="56"/>
        <x:v/>
      </x:c>
      <x:c r="AX1786" s="41">
        <x:f t="shared" si="55"/>
        <x:v>0</x:v>
      </x:c>
    </x:row>
    <x:row r="1787" spans="1:50">
      <x:c r="A1787" s="45" t="str">
        <x:f>IF(ISBLANK('2012 HR 배정표'!F1785)=TRUE,"-",'2012 HR 배정표'!F1785)</x:f>
        <x:v>-</x:v>
      </x:c>
      <x:c r="B1787" s="46" t="str">
        <x:f>IF(ISBLANK('2012 HR 배정표'!F1785)=TRUE,"-",IF(ISERROR((HLOOKUP($A$5,Prj_list!$O$6:$Z$7,2)*'2012 HR 배정표'!G1785)/HLOOKUP($A$5,Prj_list!$O$6:$Z$7,2))=TRUE,"-",(HLOOKUP($A$5,Prj_list!$O$6:$Z$7,2)*'2012 HR 배정표'!G1785)/HLOOKUP($A$5,Prj_list!$O$6:$Z$7,2)))</x:f>
        <x:v>-</x:v>
      </x:c>
      <x:c r="C1787" s="45" t="str">
        <x:f>IF(ISBLANK('2012 HR 배정표'!H1785)=TRUE,"-",'2012 HR 배정표'!H1785)</x:f>
        <x:v>-</x:v>
      </x:c>
      <x:c r="D1787" s="46" t="str">
        <x:f>IF(ISBLANK('2012 HR 배정표'!H1785)=TRUE,"-",IF(ISERROR((HLOOKUP($A$5,Prj_list!$O$6:$Z$7,2)*'2012 HR 배정표'!I1785)/HLOOKUP($A$5,Prj_list!$O$6:$Z$7,2))=TRUE,"-",(HLOOKUP($A$5,Prj_list!$O$6:$Z$7,2)*'2012 HR 배정표'!I1785)/HLOOKUP($A$5,Prj_list!$O$6:$Z$7,2)))</x:f>
        <x:v>-</x:v>
      </x:c>
      <x:c r="E1787" s="45" t="str">
        <x:f>IF(ISBLANK('2012 HR 배정표'!J1785)=TRUE,"-",'2012 HR 배정표'!J1785)</x:f>
        <x:v>-</x:v>
      </x:c>
      <x:c r="F1787" s="46" t="str">
        <x:f>IF(ISBLANK('2012 HR 배정표'!J1785)=TRUE,"-",IF(ISERROR((HLOOKUP($A$5,Prj_list!$O$6:$Z$7,2)*'2012 HR 배정표'!K1785)/HLOOKUP($A$5,Prj_list!$O$6:$Z$7,2))=TRUE,"-",(HLOOKUP($A$5,Prj_list!$O$6:$Z$7,2)*'2012 HR 배정표'!K1785)/HLOOKUP($A$5,Prj_list!$O$6:$Z$7,2)))</x:f>
        <x:v>-</x:v>
      </x:c>
      <x:c r="G1787" s="45" t="str">
        <x:f>IF(ISBLANK('2012 HR 배정표'!L1785)=TRUE,"-",'2012 HR 배정표'!L1785)</x:f>
        <x:v>-</x:v>
      </x:c>
      <x:c r="H1787" s="46" t="str">
        <x:f>IF(ISBLANK('2012 HR 배정표'!L1785)=TRUE,"-",IF(ISERROR((HLOOKUP($A$5,Prj_list!$O$6:$Z$7,2)*'2012 HR 배정표'!M1785)/HLOOKUP($A$5,Prj_list!$O$6:$Z$7,2))=TRUE,"-",(HLOOKUP($A$5,Prj_list!$O$6:$Z$7,2)*'2012 HR 배정표'!M1785)/HLOOKUP($A$5,Prj_list!$O$6:$Z$7,2)))</x:f>
        <x:v>-</x:v>
      </x:c>
      <x:c r="I1787" s="45" t="str">
        <x:f>IF(ISBLANK('2012 HR 배정표'!N1785)=TRUE,"-",'2012 HR 배정표'!N1785)</x:f>
        <x:v>-</x:v>
      </x:c>
      <x:c r="J1787" s="46" t="str">
        <x:f>IF(ISBLANK('2012 HR 배정표'!N1785)=TRUE,"-",IF(ISERROR((HLOOKUP($A$5,Prj_list!$O$6:$Z$7,2)*'2012 HR 배정표'!O1785)/HLOOKUP($A$5,Prj_list!$O$6:$Z$7,2))=TRUE,"-",(HLOOKUP($A$5,Prj_list!$O$6:$Z$7,2)*'2012 HR 배정표'!O1785)/HLOOKUP($A$5,Prj_list!$O$6:$Z$7,2)))</x:f>
        <x:v>-</x:v>
      </x:c>
      <x:c r="K1787" s="45" t="str">
        <x:f>IF(ISBLANK('2012 HR 배정표'!P1785)=TRUE,"-",'2012 HR 배정표'!P1785)</x:f>
        <x:v>-</x:v>
      </x:c>
      <x:c r="L1787" s="46" t="str">
        <x:f>IF(ISBLANK('2012 HR 배정표'!P1785)=TRUE,"-",IF(ISERROR((HLOOKUP($A$5,Prj_list!$O$6:$Z$7,2)*'2012 HR 배정표'!Q1785)/HLOOKUP($A$5,Prj_list!$O$6:$Z$7,2))=TRUE,"-",(HLOOKUP($A$5,Prj_list!$O$6:$Z$7,2)*'2012 HR 배정표'!Q1785)/HLOOKUP($A$5,Prj_list!$O$6:$Z$7,2)))</x:f>
        <x:v>-</x:v>
      </x:c>
      <x:c r="M1787" s="45" t="str">
        <x:f>IF(ISBLANK('2012 HR 배정표'!R1785)=TRUE,"-",'2012 HR 배정표'!R1785)</x:f>
        <x:v>-</x:v>
      </x:c>
      <x:c r="N1787" s="46" t="str">
        <x:f>IF(ISBLANK('2012 HR 배정표'!R1785)=TRUE,"-",IF(ISERROR((HLOOKUP($A$5,Prj_list!$O$6:$Z$7,2)*'2012 HR 배정표'!S1785)/HLOOKUP($A$5,Prj_list!$O$6:$Z$7,2))=TRUE,"-",(HLOOKUP($A$5,Prj_list!$O$6:$Z$7,2)*'2012 HR 배정표'!S1785)/HLOOKUP($A$5,Prj_list!$O$6:$Z$7,2)))</x:f>
        <x:v>-</x:v>
      </x:c>
      <x:c r="O1787" s="45" t="str">
        <x:f>IF(ISBLANK('2012 HR 배정표'!T1785)=TRUE,"-",'2012 HR 배정표'!T1785)</x:f>
        <x:v>-</x:v>
      </x:c>
      <x:c r="P1787" s="46" t="str">
        <x:f>IF(ISBLANK('2012 HR 배정표'!T1785)=TRUE,"-",IF(ISERROR((HLOOKUP($A$5,Prj_list!$O$6:$Z$7,2)*'2012 HR 배정표'!U1785)/HLOOKUP($A$5,Prj_list!$O$6:$Z$7,2))=TRUE,"-",(HLOOKUP($A$5,Prj_list!$O$6:$Z$7,2)*'2012 HR 배정표'!U1785)/HLOOKUP($A$5,Prj_list!$O$6:$Z$7,2)))</x:f>
        <x:v>-</x:v>
      </x:c>
      <x:c r="Q1787" s="45" t="str">
        <x:f>IF(ISBLANK('2012 HR 배정표'!V1785)=TRUE,"-",'2012 HR 배정표'!V1785)</x:f>
        <x:v>-</x:v>
      </x:c>
      <x:c r="R1787" s="46" t="str">
        <x:f>IF(ISBLANK('2012 HR 배정표'!V1785)=TRUE,"-",IF(ISERROR((HLOOKUP($A$5,Prj_list!$O$6:$Z$7,2)*'2012 HR 배정표'!W1785)/HLOOKUP($A$5,Prj_list!$O$6:$Z$7,2))=TRUE,"-",(HLOOKUP($A$5,Prj_list!$O$6:$Z$7,2)*'2012 HR 배정표'!W1785)/HLOOKUP($A$5,Prj_list!$O$6:$Z$7,2)))</x:f>
        <x:v>-</x:v>
      </x:c>
      <x:c r="S1787" s="45" t="str">
        <x:f>IF(ISBLANK('2012 HR 배정표'!X1785)=TRUE,"-",'2012 HR 배정표'!X1785)</x:f>
        <x:v>-</x:v>
      </x:c>
      <x:c r="T1787" s="46" t="str">
        <x:f>IF(ISBLANK('2012 HR 배정표'!X1785)=TRUE,"-",IF(ISERROR((HLOOKUP($A$5,Prj_list!$O$6:$Z$7,2)*'2012 HR 배정표'!Y1785)/HLOOKUP($A$5,Prj_list!$O$6:$Z$7,2))=TRUE,"-",(HLOOKUP($A$5,Prj_list!$O$6:$Z$7,2)*'2012 HR 배정표'!Y1785)/HLOOKUP($A$5,Prj_list!$O$6:$Z$7,2)))</x:f>
        <x:v>-</x:v>
      </x:c>
      <x:c r="U1787" s="45" t="str">
        <x:f>IF(ISBLANK('2012 HR 배정표'!Z1785)=TRUE,"-",'2012 HR 배정표'!Z1785)</x:f>
        <x:v>-</x:v>
      </x:c>
      <x:c r="V1787" s="46" t="str">
        <x:f>IF(ISBLANK('2012 HR 배정표'!Z1785)=TRUE,"-",IF(ISERROR((HLOOKUP($A$5,Prj_list!$O$6:$Z$7,2)*'2012 HR 배정표'!AA1785)/HLOOKUP($A$5,Prj_list!$O$6:$Z$7,2))=TRUE,"-",(HLOOKUP($A$5,Prj_list!$O$6:$Z$7,2)*'2012 HR 배정표'!AA1785)/HLOOKUP($A$5,Prj_list!$O$6:$Z$7,2)))</x:f>
        <x:v>-</x:v>
      </x:c>
      <x:c r="W1787" s="45" t="str">
        <x:f>IF(ISBLANK('2012 HR 배정표'!AB1785)=TRUE,"-",'2012 HR 배정표'!AB1785)</x:f>
        <x:v>-</x:v>
      </x:c>
      <x:c r="X1787" s="46" t="str">
        <x:f>IF(ISBLANK('2012 HR 배정표'!AB1785)=TRUE,"-",IF(ISERROR((HLOOKUP($A$5,Prj_list!$O$6:$Z$7,2)*'2012 HR 배정표'!AC1785)/HLOOKUP($A$5,Prj_list!$O$6:$Z$7,2))=TRUE,"-",(HLOOKUP($A$5,Prj_list!$O$6:$Z$7,2)*'2012 HR 배정표'!AC1785)/HLOOKUP($A$5,Prj_list!$O$6:$Z$7,2)))</x:f>
        <x:v>-</x:v>
      </x:c>
      <x:c r="Y1787" s="45" t="str">
        <x:f>IF(ISBLANK('2012 HR 배정표'!AD1785)=TRUE,"-",'2012 HR 배정표'!AD1785)</x:f>
        <x:v>-</x:v>
      </x:c>
      <x:c r="Z1787" s="46" t="str">
        <x:f>IF(ISBLANK('2012 HR 배정표'!AD1785)=TRUE,"-",IF(ISERROR((HLOOKUP($A$5,Prj_list!$O$6:$Z$7,2)*'2012 HR 배정표'!AE1785)/HLOOKUP($A$5,Prj_list!$O$6:$Z$7,2))=TRUE,"-",(HLOOKUP($A$5,Prj_list!$O$6:$Z$7,2)*'2012 HR 배정표'!AE1785)/HLOOKUP($A$5,Prj_list!$O$6:$Z$7,2)))</x:f>
        <x:v>-</x:v>
      </x:c>
      <x:c r="AA1787" s="45" t="str">
        <x:f>IF(ISBLANK('2012 HR 배정표'!AF1785)=TRUE,"-",'2012 HR 배정표'!AF1785)</x:f>
        <x:v>-</x:v>
      </x:c>
      <x:c r="AB1787" s="46" t="str">
        <x:f>IF(ISBLANK('2012 HR 배정표'!AF1785)=TRUE,"-",IF(ISERROR((HLOOKUP($A$5,Prj_list!$O$6:$Z$7,2)*'2012 HR 배정표'!AG1785)/HLOOKUP($A$5,Prj_list!$O$6:$Z$7,2))=TRUE,"-",(HLOOKUP($A$5,Prj_list!$O$6:$Z$7,2)*'2012 HR 배정표'!AG1785)/HLOOKUP($A$5,Prj_list!$O$6:$Z$7,2)))</x:f>
        <x:v>-</x:v>
      </x:c>
      <x:c r="AC1787" s="45" t="str">
        <x:f>IF(ISBLANK('2012 HR 배정표'!AH1785)=TRUE,"-",'2012 HR 배정표'!AH1785)</x:f>
        <x:v>-</x:v>
      </x:c>
      <x:c r="AD1787" s="46" t="str">
        <x:f>IF(ISBLANK('2012 HR 배정표'!AH1785)=TRUE,"-",IF(ISERROR((HLOOKUP($A$5,Prj_list!$O$6:$Z$7,2)*'2012 HR 배정표'!AI1785)/HLOOKUP($A$5,Prj_list!$O$6:$Z$7,2))=TRUE,"-",(HLOOKUP($A$5,Prj_list!$O$6:$Z$7,2)*'2012 HR 배정표'!AI1785)/HLOOKUP($A$5,Prj_list!$O$6:$Z$7,2)))</x:f>
        <x:v>-</x:v>
      </x:c>
      <x:c r="AE1787" s="45" t="str">
        <x:f>IF(ISBLANK('2012 HR 배정표'!AJ1785)=TRUE,"-",'2012 HR 배정표'!AJ1785)</x:f>
        <x:v>-</x:v>
      </x:c>
      <x:c r="AF1787" s="46" t="str">
        <x:f>IF(ISBLANK('2012 HR 배정표'!AJ1785)=TRUE,"-",IF(ISERROR((HLOOKUP($A$5,Prj_list!$O$6:$Z$7,2)*'2012 HR 배정표'!AK1785)/HLOOKUP($A$5,Prj_list!$O$6:$Z$7,2))=TRUE,"-",(HLOOKUP($A$5,Prj_list!$O$6:$Z$7,2)*'2012 HR 배정표'!AK1785)/HLOOKUP($A$5,Prj_list!$O$6:$Z$7,2)))</x:f>
        <x:v>-</x:v>
      </x:c>
      <x:c r="AG1787" s="45" t="str">
        <x:f>IF(ISBLANK('2012 HR 배정표'!AL1785)=TRUE,"-",'2012 HR 배정표'!AL1785)</x:f>
        <x:v>-</x:v>
      </x:c>
      <x:c r="AH1787" s="46" t="str">
        <x:f>IF(ISBLANK('2012 HR 배정표'!AL1785)=TRUE,"-",IF(ISERROR((HLOOKUP($A$5,Prj_list!$O$6:$Z$7,2)*'2012 HR 배정표'!AM1785)/HLOOKUP($A$5,Prj_list!$O$6:$Z$7,2))=TRUE,"-",(HLOOKUP($A$5,Prj_list!$O$6:$Z$7,2)*'2012 HR 배정표'!AM1785)/HLOOKUP($A$5,Prj_list!$O$6:$Z$7,2)))</x:f>
        <x:v>-</x:v>
      </x:c>
      <x:c r="AI1787" s="45" t="str">
        <x:f>IF(ISBLANK('2012 HR 배정표'!AN1785)=TRUE,"-",'2012 HR 배정표'!AN1785)</x:f>
        <x:v>-</x:v>
      </x:c>
      <x:c r="AJ1787" s="46" t="str">
        <x:f>IF(ISBLANK('2012 HR 배정표'!AN1785)=TRUE,"-",IF(ISERROR((HLOOKUP($A$5,Prj_list!$O$6:$Z$7,2)*'2012 HR 배정표'!AO1785)/HLOOKUP($A$5,Prj_list!$O$6:$Z$7,2))=TRUE,"-",(HLOOKUP($A$5,Prj_list!$O$6:$Z$7,2)*'2012 HR 배정표'!AO1785)/HLOOKUP($A$5,Prj_list!$O$6:$Z$7,2)))</x:f>
        <x:v>-</x:v>
      </x:c>
      <x:c r="AK1787" s="45" t="str">
        <x:f>IF(ISBLANK('2012 HR 배정표'!AP1785)=TRUE,"-",'2012 HR 배정표'!AP1785)</x:f>
        <x:v>-</x:v>
      </x:c>
      <x:c r="AL1787" s="46" t="str">
        <x:f>IF(ISBLANK('2012 HR 배정표'!AP1785)=TRUE,"-",IF(ISERROR((HLOOKUP($A$5,Prj_list!$O$6:$Z$7,2)*'2012 HR 배정표'!AQ1785)/HLOOKUP($A$5,Prj_list!$O$6:$Z$7,2))=TRUE,"-",(HLOOKUP($A$5,Prj_list!$O$6:$Z$7,2)*'2012 HR 배정표'!AQ1785)/HLOOKUP($A$5,Prj_list!$O$6:$Z$7,2)))</x:f>
        <x:v>-</x:v>
      </x:c>
      <x:c r="AM1787" s="45" t="str">
        <x:f>IF(ISBLANK('2012 HR 배정표'!AR1785)=TRUE,"-",'2012 HR 배정표'!AR1785)</x:f>
        <x:v>-</x:v>
      </x:c>
      <x:c r="AN1787" s="46" t="str">
        <x:f>IF(ISBLANK('2012 HR 배정표'!AR1785)=TRUE,"-",IF(ISERROR((HLOOKUP($A$5,Prj_list!$O$6:$Z$7,2)*'2012 HR 배정표'!AS1785)/HLOOKUP($A$5,Prj_list!$O$6:$Z$7,2))=TRUE,"-",(HLOOKUP($A$5,Prj_list!$O$6:$Z$7,2)*'2012 HR 배정표'!AS1785)/HLOOKUP($A$5,Prj_list!$O$6:$Z$7,2)))</x:f>
        <x:v>-</x:v>
      </x:c>
      <x:c r="AO1787" s="45" t="str">
        <x:f>IF(ISBLANK('2012 HR 배정표'!AT1785)=TRUE,"-",'2012 HR 배정표'!AT1785)</x:f>
        <x:v>-</x:v>
      </x:c>
      <x:c r="AP1787" s="46" t="str">
        <x:f>IF(ISBLANK('2012 HR 배정표'!AT1785)=TRUE,"-",IF(ISERROR((HLOOKUP($A$5,Prj_list!$O$6:$Z$7,2)*'2012 HR 배정표'!AU1785)/HLOOKUP($A$5,Prj_list!$O$6:$Z$7,2))=TRUE,"-",(HLOOKUP($A$5,Prj_list!$O$6:$Z$7,2)*'2012 HR 배정표'!AU1785)/HLOOKUP($A$5,Prj_list!$O$6:$Z$7,2)))</x:f>
        <x:v>-</x:v>
      </x:c>
      <x:c r="AQ1787" s="45" t="str">
        <x:f>IF(ISBLANK('2012 HR 배정표'!AV1785)=TRUE,"-",'2012 HR 배정표'!AV1785)</x:f>
        <x:v>-</x:v>
      </x:c>
      <x:c r="AR1787" s="46" t="str">
        <x:f>IF(ISBLANK('2012 HR 배정표'!AV1785)=TRUE,"-",IF(ISERROR((HLOOKUP($A$5,Prj_list!$O$6:$Z$7,2)*'2012 HR 배정표'!AW1785)/HLOOKUP($A$5,Prj_list!$O$6:$Z$7,2))=TRUE,"-",(HLOOKUP($A$5,Prj_list!$O$6:$Z$7,2)*'2012 HR 배정표'!AW1785)/HLOOKUP($A$5,Prj_list!$O$6:$Z$7,2)))</x:f>
        <x:v>-</x:v>
      </x:c>
      <x:c r="AS1787" s="45" t="str">
        <x:f>IF(ISBLANK('2012 HR 배정표'!AX1785)=TRUE,"-",'2012 HR 배정표'!AX1785)</x:f>
        <x:v>-</x:v>
      </x:c>
      <x:c r="AT1787" s="46" t="str">
        <x:f>IF(ISBLANK('2012 HR 배정표'!AX1785)=TRUE,"-",IF(ISERROR((HLOOKUP($A$5,Prj_list!$O$6:$Z$7,2)*'2012 HR 배정표'!AY1785)/HLOOKUP($A$5,Prj_list!$O$6:$Z$7,2))=TRUE,"-",(HLOOKUP($A$5,Prj_list!$O$6:$Z$7,2)*'2012 HR 배정표'!AY1785)/HLOOKUP($A$5,Prj_list!$O$6:$Z$7,2)))</x:f>
        <x:v>-</x:v>
      </x:c>
      <x:c r="AU1787" s="45" t="str">
        <x:f>IF(ISBLANK('2012 HR 배정표'!AZ1785)=TRUE,"-",'2012 HR 배정표'!AZ1785)</x:f>
        <x:v>-</x:v>
      </x:c>
      <x:c r="AV1787" s="46" t="str">
        <x:f>IF(ISBLANK('2012 HR 배정표'!AZ1785)=TRUE,"-",IF(ISERROR((HLOOKUP($A$5,Prj_list!$O$6:$Z$7,2)*'2012 HR 배정표'!BA1785)/HLOOKUP($A$5,Prj_list!$O$6:$Z$7,2))=TRUE,"-",(HLOOKUP($A$5,Prj_list!$O$6:$Z$7,2)*'2012 HR 배정표'!BA1785)/HLOOKUP($A$5,Prj_list!$O$6:$Z$7,2)))</x:f>
        <x:v>-</x:v>
      </x:c>
      <x:c r="AW1787" s="34" t="str">
        <x:f t="shared" si="56"/>
        <x:v/>
      </x:c>
      <x:c r="AX1787" s="41">
        <x:f t="shared" si="55"/>
        <x:v>0</x:v>
      </x:c>
    </x:row>
    <x:row r="1788" spans="1:50">
      <x:c r="A1788" s="45" t="str">
        <x:f>IF(ISBLANK('2012 HR 배정표'!F1786)=TRUE,"-",'2012 HR 배정표'!F1786)</x:f>
        <x:v>-</x:v>
      </x:c>
      <x:c r="B1788" s="46" t="str">
        <x:f>IF(ISBLANK('2012 HR 배정표'!F1786)=TRUE,"-",IF(ISERROR((HLOOKUP($A$5,Prj_list!$O$6:$Z$7,2)*'2012 HR 배정표'!G1786)/HLOOKUP($A$5,Prj_list!$O$6:$Z$7,2))=TRUE,"-",(HLOOKUP($A$5,Prj_list!$O$6:$Z$7,2)*'2012 HR 배정표'!G1786)/HLOOKUP($A$5,Prj_list!$O$6:$Z$7,2)))</x:f>
        <x:v>-</x:v>
      </x:c>
      <x:c r="C1788" s="45" t="str">
        <x:f>IF(ISBLANK('2012 HR 배정표'!H1786)=TRUE,"-",'2012 HR 배정표'!H1786)</x:f>
        <x:v>-</x:v>
      </x:c>
      <x:c r="D1788" s="46" t="str">
        <x:f>IF(ISBLANK('2012 HR 배정표'!H1786)=TRUE,"-",IF(ISERROR((HLOOKUP($A$5,Prj_list!$O$6:$Z$7,2)*'2012 HR 배정표'!I1786)/HLOOKUP($A$5,Prj_list!$O$6:$Z$7,2))=TRUE,"-",(HLOOKUP($A$5,Prj_list!$O$6:$Z$7,2)*'2012 HR 배정표'!I1786)/HLOOKUP($A$5,Prj_list!$O$6:$Z$7,2)))</x:f>
        <x:v>-</x:v>
      </x:c>
      <x:c r="E1788" s="45" t="str">
        <x:f>IF(ISBLANK('2012 HR 배정표'!J1786)=TRUE,"-",'2012 HR 배정표'!J1786)</x:f>
        <x:v>-</x:v>
      </x:c>
      <x:c r="F1788" s="46" t="str">
        <x:f>IF(ISBLANK('2012 HR 배정표'!J1786)=TRUE,"-",IF(ISERROR((HLOOKUP($A$5,Prj_list!$O$6:$Z$7,2)*'2012 HR 배정표'!K1786)/HLOOKUP($A$5,Prj_list!$O$6:$Z$7,2))=TRUE,"-",(HLOOKUP($A$5,Prj_list!$O$6:$Z$7,2)*'2012 HR 배정표'!K1786)/HLOOKUP($A$5,Prj_list!$O$6:$Z$7,2)))</x:f>
        <x:v>-</x:v>
      </x:c>
      <x:c r="G1788" s="45" t="str">
        <x:f>IF(ISBLANK('2012 HR 배정표'!L1786)=TRUE,"-",'2012 HR 배정표'!L1786)</x:f>
        <x:v>-</x:v>
      </x:c>
      <x:c r="H1788" s="46" t="str">
        <x:f>IF(ISBLANK('2012 HR 배정표'!L1786)=TRUE,"-",IF(ISERROR((HLOOKUP($A$5,Prj_list!$O$6:$Z$7,2)*'2012 HR 배정표'!M1786)/HLOOKUP($A$5,Prj_list!$O$6:$Z$7,2))=TRUE,"-",(HLOOKUP($A$5,Prj_list!$O$6:$Z$7,2)*'2012 HR 배정표'!M1786)/HLOOKUP($A$5,Prj_list!$O$6:$Z$7,2)))</x:f>
        <x:v>-</x:v>
      </x:c>
      <x:c r="I1788" s="45" t="str">
        <x:f>IF(ISBLANK('2012 HR 배정표'!N1786)=TRUE,"-",'2012 HR 배정표'!N1786)</x:f>
        <x:v>-</x:v>
      </x:c>
      <x:c r="J1788" s="46" t="str">
        <x:f>IF(ISBLANK('2012 HR 배정표'!N1786)=TRUE,"-",IF(ISERROR((HLOOKUP($A$5,Prj_list!$O$6:$Z$7,2)*'2012 HR 배정표'!O1786)/HLOOKUP($A$5,Prj_list!$O$6:$Z$7,2))=TRUE,"-",(HLOOKUP($A$5,Prj_list!$O$6:$Z$7,2)*'2012 HR 배정표'!O1786)/HLOOKUP($A$5,Prj_list!$O$6:$Z$7,2)))</x:f>
        <x:v>-</x:v>
      </x:c>
      <x:c r="K1788" s="45" t="str">
        <x:f>IF(ISBLANK('2012 HR 배정표'!P1786)=TRUE,"-",'2012 HR 배정표'!P1786)</x:f>
        <x:v>-</x:v>
      </x:c>
      <x:c r="L1788" s="46" t="str">
        <x:f>IF(ISBLANK('2012 HR 배정표'!P1786)=TRUE,"-",IF(ISERROR((HLOOKUP($A$5,Prj_list!$O$6:$Z$7,2)*'2012 HR 배정표'!Q1786)/HLOOKUP($A$5,Prj_list!$O$6:$Z$7,2))=TRUE,"-",(HLOOKUP($A$5,Prj_list!$O$6:$Z$7,2)*'2012 HR 배정표'!Q1786)/HLOOKUP($A$5,Prj_list!$O$6:$Z$7,2)))</x:f>
        <x:v>-</x:v>
      </x:c>
      <x:c r="M1788" s="45" t="str">
        <x:f>IF(ISBLANK('2012 HR 배정표'!R1786)=TRUE,"-",'2012 HR 배정표'!R1786)</x:f>
        <x:v>-</x:v>
      </x:c>
      <x:c r="N1788" s="46" t="str">
        <x:f>IF(ISBLANK('2012 HR 배정표'!R1786)=TRUE,"-",IF(ISERROR((HLOOKUP($A$5,Prj_list!$O$6:$Z$7,2)*'2012 HR 배정표'!S1786)/HLOOKUP($A$5,Prj_list!$O$6:$Z$7,2))=TRUE,"-",(HLOOKUP($A$5,Prj_list!$O$6:$Z$7,2)*'2012 HR 배정표'!S1786)/HLOOKUP($A$5,Prj_list!$O$6:$Z$7,2)))</x:f>
        <x:v>-</x:v>
      </x:c>
      <x:c r="O1788" s="45" t="str">
        <x:f>IF(ISBLANK('2012 HR 배정표'!T1786)=TRUE,"-",'2012 HR 배정표'!T1786)</x:f>
        <x:v>-</x:v>
      </x:c>
      <x:c r="P1788" s="46" t="str">
        <x:f>IF(ISBLANK('2012 HR 배정표'!T1786)=TRUE,"-",IF(ISERROR((HLOOKUP($A$5,Prj_list!$O$6:$Z$7,2)*'2012 HR 배정표'!U1786)/HLOOKUP($A$5,Prj_list!$O$6:$Z$7,2))=TRUE,"-",(HLOOKUP($A$5,Prj_list!$O$6:$Z$7,2)*'2012 HR 배정표'!U1786)/HLOOKUP($A$5,Prj_list!$O$6:$Z$7,2)))</x:f>
        <x:v>-</x:v>
      </x:c>
      <x:c r="Q1788" s="45" t="str">
        <x:f>IF(ISBLANK('2012 HR 배정표'!V1786)=TRUE,"-",'2012 HR 배정표'!V1786)</x:f>
        <x:v>-</x:v>
      </x:c>
      <x:c r="R1788" s="46" t="str">
        <x:f>IF(ISBLANK('2012 HR 배정표'!V1786)=TRUE,"-",IF(ISERROR((HLOOKUP($A$5,Prj_list!$O$6:$Z$7,2)*'2012 HR 배정표'!W1786)/HLOOKUP($A$5,Prj_list!$O$6:$Z$7,2))=TRUE,"-",(HLOOKUP($A$5,Prj_list!$O$6:$Z$7,2)*'2012 HR 배정표'!W1786)/HLOOKUP($A$5,Prj_list!$O$6:$Z$7,2)))</x:f>
        <x:v>-</x:v>
      </x:c>
      <x:c r="S1788" s="45" t="str">
        <x:f>IF(ISBLANK('2012 HR 배정표'!X1786)=TRUE,"-",'2012 HR 배정표'!X1786)</x:f>
        <x:v>-</x:v>
      </x:c>
      <x:c r="T1788" s="46" t="str">
        <x:f>IF(ISBLANK('2012 HR 배정표'!X1786)=TRUE,"-",IF(ISERROR((HLOOKUP($A$5,Prj_list!$O$6:$Z$7,2)*'2012 HR 배정표'!Y1786)/HLOOKUP($A$5,Prj_list!$O$6:$Z$7,2))=TRUE,"-",(HLOOKUP($A$5,Prj_list!$O$6:$Z$7,2)*'2012 HR 배정표'!Y1786)/HLOOKUP($A$5,Prj_list!$O$6:$Z$7,2)))</x:f>
        <x:v>-</x:v>
      </x:c>
      <x:c r="U1788" s="45" t="str">
        <x:f>IF(ISBLANK('2012 HR 배정표'!Z1786)=TRUE,"-",'2012 HR 배정표'!Z1786)</x:f>
        <x:v>-</x:v>
      </x:c>
      <x:c r="V1788" s="46" t="str">
        <x:f>IF(ISBLANK('2012 HR 배정표'!Z1786)=TRUE,"-",IF(ISERROR((HLOOKUP($A$5,Prj_list!$O$6:$Z$7,2)*'2012 HR 배정표'!AA1786)/HLOOKUP($A$5,Prj_list!$O$6:$Z$7,2))=TRUE,"-",(HLOOKUP($A$5,Prj_list!$O$6:$Z$7,2)*'2012 HR 배정표'!AA1786)/HLOOKUP($A$5,Prj_list!$O$6:$Z$7,2)))</x:f>
        <x:v>-</x:v>
      </x:c>
      <x:c r="W1788" s="45" t="str">
        <x:f>IF(ISBLANK('2012 HR 배정표'!AB1786)=TRUE,"-",'2012 HR 배정표'!AB1786)</x:f>
        <x:v>-</x:v>
      </x:c>
      <x:c r="X1788" s="46" t="str">
        <x:f>IF(ISBLANK('2012 HR 배정표'!AB1786)=TRUE,"-",IF(ISERROR((HLOOKUP($A$5,Prj_list!$O$6:$Z$7,2)*'2012 HR 배정표'!AC1786)/HLOOKUP($A$5,Prj_list!$O$6:$Z$7,2))=TRUE,"-",(HLOOKUP($A$5,Prj_list!$O$6:$Z$7,2)*'2012 HR 배정표'!AC1786)/HLOOKUP($A$5,Prj_list!$O$6:$Z$7,2)))</x:f>
        <x:v>-</x:v>
      </x:c>
      <x:c r="Y1788" s="45" t="str">
        <x:f>IF(ISBLANK('2012 HR 배정표'!AD1786)=TRUE,"-",'2012 HR 배정표'!AD1786)</x:f>
        <x:v>-</x:v>
      </x:c>
      <x:c r="Z1788" s="46" t="str">
        <x:f>IF(ISBLANK('2012 HR 배정표'!AD1786)=TRUE,"-",IF(ISERROR((HLOOKUP($A$5,Prj_list!$O$6:$Z$7,2)*'2012 HR 배정표'!AE1786)/HLOOKUP($A$5,Prj_list!$O$6:$Z$7,2))=TRUE,"-",(HLOOKUP($A$5,Prj_list!$O$6:$Z$7,2)*'2012 HR 배정표'!AE1786)/HLOOKUP($A$5,Prj_list!$O$6:$Z$7,2)))</x:f>
        <x:v>-</x:v>
      </x:c>
      <x:c r="AA1788" s="45" t="str">
        <x:f>IF(ISBLANK('2012 HR 배정표'!AF1786)=TRUE,"-",'2012 HR 배정표'!AF1786)</x:f>
        <x:v>-</x:v>
      </x:c>
      <x:c r="AB1788" s="46" t="str">
        <x:f>IF(ISBLANK('2012 HR 배정표'!AF1786)=TRUE,"-",IF(ISERROR((HLOOKUP($A$5,Prj_list!$O$6:$Z$7,2)*'2012 HR 배정표'!AG1786)/HLOOKUP($A$5,Prj_list!$O$6:$Z$7,2))=TRUE,"-",(HLOOKUP($A$5,Prj_list!$O$6:$Z$7,2)*'2012 HR 배정표'!AG1786)/HLOOKUP($A$5,Prj_list!$O$6:$Z$7,2)))</x:f>
        <x:v>-</x:v>
      </x:c>
      <x:c r="AC1788" s="45" t="str">
        <x:f>IF(ISBLANK('2012 HR 배정표'!AH1786)=TRUE,"-",'2012 HR 배정표'!AH1786)</x:f>
        <x:v>-</x:v>
      </x:c>
      <x:c r="AD1788" s="46" t="str">
        <x:f>IF(ISBLANK('2012 HR 배정표'!AH1786)=TRUE,"-",IF(ISERROR((HLOOKUP($A$5,Prj_list!$O$6:$Z$7,2)*'2012 HR 배정표'!AI1786)/HLOOKUP($A$5,Prj_list!$O$6:$Z$7,2))=TRUE,"-",(HLOOKUP($A$5,Prj_list!$O$6:$Z$7,2)*'2012 HR 배정표'!AI1786)/HLOOKUP($A$5,Prj_list!$O$6:$Z$7,2)))</x:f>
        <x:v>-</x:v>
      </x:c>
      <x:c r="AE1788" s="45" t="str">
        <x:f>IF(ISBLANK('2012 HR 배정표'!AJ1786)=TRUE,"-",'2012 HR 배정표'!AJ1786)</x:f>
        <x:v>-</x:v>
      </x:c>
      <x:c r="AF1788" s="46" t="str">
        <x:f>IF(ISBLANK('2012 HR 배정표'!AJ1786)=TRUE,"-",IF(ISERROR((HLOOKUP($A$5,Prj_list!$O$6:$Z$7,2)*'2012 HR 배정표'!AK1786)/HLOOKUP($A$5,Prj_list!$O$6:$Z$7,2))=TRUE,"-",(HLOOKUP($A$5,Prj_list!$O$6:$Z$7,2)*'2012 HR 배정표'!AK1786)/HLOOKUP($A$5,Prj_list!$O$6:$Z$7,2)))</x:f>
        <x:v>-</x:v>
      </x:c>
      <x:c r="AG1788" s="45" t="str">
        <x:f>IF(ISBLANK('2012 HR 배정표'!AL1786)=TRUE,"-",'2012 HR 배정표'!AL1786)</x:f>
        <x:v>-</x:v>
      </x:c>
      <x:c r="AH1788" s="46" t="str">
        <x:f>IF(ISBLANK('2012 HR 배정표'!AL1786)=TRUE,"-",IF(ISERROR((HLOOKUP($A$5,Prj_list!$O$6:$Z$7,2)*'2012 HR 배정표'!AM1786)/HLOOKUP($A$5,Prj_list!$O$6:$Z$7,2))=TRUE,"-",(HLOOKUP($A$5,Prj_list!$O$6:$Z$7,2)*'2012 HR 배정표'!AM1786)/HLOOKUP($A$5,Prj_list!$O$6:$Z$7,2)))</x:f>
        <x:v>-</x:v>
      </x:c>
      <x:c r="AI1788" s="45" t="str">
        <x:f>IF(ISBLANK('2012 HR 배정표'!AN1786)=TRUE,"-",'2012 HR 배정표'!AN1786)</x:f>
        <x:v>-</x:v>
      </x:c>
      <x:c r="AJ1788" s="46" t="str">
        <x:f>IF(ISBLANK('2012 HR 배정표'!AN1786)=TRUE,"-",IF(ISERROR((HLOOKUP($A$5,Prj_list!$O$6:$Z$7,2)*'2012 HR 배정표'!AO1786)/HLOOKUP($A$5,Prj_list!$O$6:$Z$7,2))=TRUE,"-",(HLOOKUP($A$5,Prj_list!$O$6:$Z$7,2)*'2012 HR 배정표'!AO1786)/HLOOKUP($A$5,Prj_list!$O$6:$Z$7,2)))</x:f>
        <x:v>-</x:v>
      </x:c>
      <x:c r="AK1788" s="45" t="str">
        <x:f>IF(ISBLANK('2012 HR 배정표'!AP1786)=TRUE,"-",'2012 HR 배정표'!AP1786)</x:f>
        <x:v>-</x:v>
      </x:c>
      <x:c r="AL1788" s="46" t="str">
        <x:f>IF(ISBLANK('2012 HR 배정표'!AP1786)=TRUE,"-",IF(ISERROR((HLOOKUP($A$5,Prj_list!$O$6:$Z$7,2)*'2012 HR 배정표'!AQ1786)/HLOOKUP($A$5,Prj_list!$O$6:$Z$7,2))=TRUE,"-",(HLOOKUP($A$5,Prj_list!$O$6:$Z$7,2)*'2012 HR 배정표'!AQ1786)/HLOOKUP($A$5,Prj_list!$O$6:$Z$7,2)))</x:f>
        <x:v>-</x:v>
      </x:c>
      <x:c r="AM1788" s="45" t="str">
        <x:f>IF(ISBLANK('2012 HR 배정표'!AR1786)=TRUE,"-",'2012 HR 배정표'!AR1786)</x:f>
        <x:v>-</x:v>
      </x:c>
      <x:c r="AN1788" s="46" t="str">
        <x:f>IF(ISBLANK('2012 HR 배정표'!AR1786)=TRUE,"-",IF(ISERROR((HLOOKUP($A$5,Prj_list!$O$6:$Z$7,2)*'2012 HR 배정표'!AS1786)/HLOOKUP($A$5,Prj_list!$O$6:$Z$7,2))=TRUE,"-",(HLOOKUP($A$5,Prj_list!$O$6:$Z$7,2)*'2012 HR 배정표'!AS1786)/HLOOKUP($A$5,Prj_list!$O$6:$Z$7,2)))</x:f>
        <x:v>-</x:v>
      </x:c>
      <x:c r="AO1788" s="45" t="str">
        <x:f>IF(ISBLANK('2012 HR 배정표'!AT1786)=TRUE,"-",'2012 HR 배정표'!AT1786)</x:f>
        <x:v>-</x:v>
      </x:c>
      <x:c r="AP1788" s="46" t="str">
        <x:f>IF(ISBLANK('2012 HR 배정표'!AT1786)=TRUE,"-",IF(ISERROR((HLOOKUP($A$5,Prj_list!$O$6:$Z$7,2)*'2012 HR 배정표'!AU1786)/HLOOKUP($A$5,Prj_list!$O$6:$Z$7,2))=TRUE,"-",(HLOOKUP($A$5,Prj_list!$O$6:$Z$7,2)*'2012 HR 배정표'!AU1786)/HLOOKUP($A$5,Prj_list!$O$6:$Z$7,2)))</x:f>
        <x:v>-</x:v>
      </x:c>
      <x:c r="AQ1788" s="45" t="str">
        <x:f>IF(ISBLANK('2012 HR 배정표'!AV1786)=TRUE,"-",'2012 HR 배정표'!AV1786)</x:f>
        <x:v>-</x:v>
      </x:c>
      <x:c r="AR1788" s="46" t="str">
        <x:f>IF(ISBLANK('2012 HR 배정표'!AV1786)=TRUE,"-",IF(ISERROR((HLOOKUP($A$5,Prj_list!$O$6:$Z$7,2)*'2012 HR 배정표'!AW1786)/HLOOKUP($A$5,Prj_list!$O$6:$Z$7,2))=TRUE,"-",(HLOOKUP($A$5,Prj_list!$O$6:$Z$7,2)*'2012 HR 배정표'!AW1786)/HLOOKUP($A$5,Prj_list!$O$6:$Z$7,2)))</x:f>
        <x:v>-</x:v>
      </x:c>
      <x:c r="AS1788" s="45" t="str">
        <x:f>IF(ISBLANK('2012 HR 배정표'!AX1786)=TRUE,"-",'2012 HR 배정표'!AX1786)</x:f>
        <x:v>-</x:v>
      </x:c>
      <x:c r="AT1788" s="46" t="str">
        <x:f>IF(ISBLANK('2012 HR 배정표'!AX1786)=TRUE,"-",IF(ISERROR((HLOOKUP($A$5,Prj_list!$O$6:$Z$7,2)*'2012 HR 배정표'!AY1786)/HLOOKUP($A$5,Prj_list!$O$6:$Z$7,2))=TRUE,"-",(HLOOKUP($A$5,Prj_list!$O$6:$Z$7,2)*'2012 HR 배정표'!AY1786)/HLOOKUP($A$5,Prj_list!$O$6:$Z$7,2)))</x:f>
        <x:v>-</x:v>
      </x:c>
      <x:c r="AU1788" s="45" t="str">
        <x:f>IF(ISBLANK('2012 HR 배정표'!AZ1786)=TRUE,"-",'2012 HR 배정표'!AZ1786)</x:f>
        <x:v>-</x:v>
      </x:c>
      <x:c r="AV1788" s="46" t="str">
        <x:f>IF(ISBLANK('2012 HR 배정표'!AZ1786)=TRUE,"-",IF(ISERROR((HLOOKUP($A$5,Prj_list!$O$6:$Z$7,2)*'2012 HR 배정표'!BA1786)/HLOOKUP($A$5,Prj_list!$O$6:$Z$7,2))=TRUE,"-",(HLOOKUP($A$5,Prj_list!$O$6:$Z$7,2)*'2012 HR 배정표'!BA1786)/HLOOKUP($A$5,Prj_list!$O$6:$Z$7,2)))</x:f>
        <x:v>-</x:v>
      </x:c>
      <x:c r="AW1788" s="34" t="str">
        <x:f t="shared" si="56"/>
        <x:v/>
      </x:c>
      <x:c r="AX1788" s="41">
        <x:f t="shared" si="55"/>
        <x:v>0</x:v>
      </x:c>
    </x:row>
    <x:row r="1789" spans="1:50">
      <x:c r="A1789" s="45" t="str">
        <x:f>IF(ISBLANK('2012 HR 배정표'!F1787)=TRUE,"-",'2012 HR 배정표'!F1787)</x:f>
        <x:v>-</x:v>
      </x:c>
      <x:c r="B1789" s="46" t="str">
        <x:f>IF(ISBLANK('2012 HR 배정표'!F1787)=TRUE,"-",IF(ISERROR((HLOOKUP($A$5,Prj_list!$O$6:$Z$7,2)*'2012 HR 배정표'!G1787)/HLOOKUP($A$5,Prj_list!$O$6:$Z$7,2))=TRUE,"-",(HLOOKUP($A$5,Prj_list!$O$6:$Z$7,2)*'2012 HR 배정표'!G1787)/HLOOKUP($A$5,Prj_list!$O$6:$Z$7,2)))</x:f>
        <x:v>-</x:v>
      </x:c>
      <x:c r="C1789" s="45" t="str">
        <x:f>IF(ISBLANK('2012 HR 배정표'!H1787)=TRUE,"-",'2012 HR 배정표'!H1787)</x:f>
        <x:v>-</x:v>
      </x:c>
      <x:c r="D1789" s="46" t="str">
        <x:f>IF(ISBLANK('2012 HR 배정표'!H1787)=TRUE,"-",IF(ISERROR((HLOOKUP($A$5,Prj_list!$O$6:$Z$7,2)*'2012 HR 배정표'!I1787)/HLOOKUP($A$5,Prj_list!$O$6:$Z$7,2))=TRUE,"-",(HLOOKUP($A$5,Prj_list!$O$6:$Z$7,2)*'2012 HR 배정표'!I1787)/HLOOKUP($A$5,Prj_list!$O$6:$Z$7,2)))</x:f>
        <x:v>-</x:v>
      </x:c>
      <x:c r="E1789" s="45" t="str">
        <x:f>IF(ISBLANK('2012 HR 배정표'!J1787)=TRUE,"-",'2012 HR 배정표'!J1787)</x:f>
        <x:v>-</x:v>
      </x:c>
      <x:c r="F1789" s="46" t="str">
        <x:f>IF(ISBLANK('2012 HR 배정표'!J1787)=TRUE,"-",IF(ISERROR((HLOOKUP($A$5,Prj_list!$O$6:$Z$7,2)*'2012 HR 배정표'!K1787)/HLOOKUP($A$5,Prj_list!$O$6:$Z$7,2))=TRUE,"-",(HLOOKUP($A$5,Prj_list!$O$6:$Z$7,2)*'2012 HR 배정표'!K1787)/HLOOKUP($A$5,Prj_list!$O$6:$Z$7,2)))</x:f>
        <x:v>-</x:v>
      </x:c>
      <x:c r="G1789" s="45" t="str">
        <x:f>IF(ISBLANK('2012 HR 배정표'!L1787)=TRUE,"-",'2012 HR 배정표'!L1787)</x:f>
        <x:v>-</x:v>
      </x:c>
      <x:c r="H1789" s="46" t="str">
        <x:f>IF(ISBLANK('2012 HR 배정표'!L1787)=TRUE,"-",IF(ISERROR((HLOOKUP($A$5,Prj_list!$O$6:$Z$7,2)*'2012 HR 배정표'!M1787)/HLOOKUP($A$5,Prj_list!$O$6:$Z$7,2))=TRUE,"-",(HLOOKUP($A$5,Prj_list!$O$6:$Z$7,2)*'2012 HR 배정표'!M1787)/HLOOKUP($A$5,Prj_list!$O$6:$Z$7,2)))</x:f>
        <x:v>-</x:v>
      </x:c>
      <x:c r="I1789" s="45" t="str">
        <x:f>IF(ISBLANK('2012 HR 배정표'!N1787)=TRUE,"-",'2012 HR 배정표'!N1787)</x:f>
        <x:v>-</x:v>
      </x:c>
      <x:c r="J1789" s="46" t="str">
        <x:f>IF(ISBLANK('2012 HR 배정표'!N1787)=TRUE,"-",IF(ISERROR((HLOOKUP($A$5,Prj_list!$O$6:$Z$7,2)*'2012 HR 배정표'!O1787)/HLOOKUP($A$5,Prj_list!$O$6:$Z$7,2))=TRUE,"-",(HLOOKUP($A$5,Prj_list!$O$6:$Z$7,2)*'2012 HR 배정표'!O1787)/HLOOKUP($A$5,Prj_list!$O$6:$Z$7,2)))</x:f>
        <x:v>-</x:v>
      </x:c>
      <x:c r="K1789" s="45" t="str">
        <x:f>IF(ISBLANK('2012 HR 배정표'!P1787)=TRUE,"-",'2012 HR 배정표'!P1787)</x:f>
        <x:v>-</x:v>
      </x:c>
      <x:c r="L1789" s="46" t="str">
        <x:f>IF(ISBLANK('2012 HR 배정표'!P1787)=TRUE,"-",IF(ISERROR((HLOOKUP($A$5,Prj_list!$O$6:$Z$7,2)*'2012 HR 배정표'!Q1787)/HLOOKUP($A$5,Prj_list!$O$6:$Z$7,2))=TRUE,"-",(HLOOKUP($A$5,Prj_list!$O$6:$Z$7,2)*'2012 HR 배정표'!Q1787)/HLOOKUP($A$5,Prj_list!$O$6:$Z$7,2)))</x:f>
        <x:v>-</x:v>
      </x:c>
      <x:c r="M1789" s="45" t="str">
        <x:f>IF(ISBLANK('2012 HR 배정표'!R1787)=TRUE,"-",'2012 HR 배정표'!R1787)</x:f>
        <x:v>-</x:v>
      </x:c>
      <x:c r="N1789" s="46" t="str">
        <x:f>IF(ISBLANK('2012 HR 배정표'!R1787)=TRUE,"-",IF(ISERROR((HLOOKUP($A$5,Prj_list!$O$6:$Z$7,2)*'2012 HR 배정표'!S1787)/HLOOKUP($A$5,Prj_list!$O$6:$Z$7,2))=TRUE,"-",(HLOOKUP($A$5,Prj_list!$O$6:$Z$7,2)*'2012 HR 배정표'!S1787)/HLOOKUP($A$5,Prj_list!$O$6:$Z$7,2)))</x:f>
        <x:v>-</x:v>
      </x:c>
      <x:c r="O1789" s="45" t="str">
        <x:f>IF(ISBLANK('2012 HR 배정표'!T1787)=TRUE,"-",'2012 HR 배정표'!T1787)</x:f>
        <x:v>-</x:v>
      </x:c>
      <x:c r="P1789" s="46" t="str">
        <x:f>IF(ISBLANK('2012 HR 배정표'!T1787)=TRUE,"-",IF(ISERROR((HLOOKUP($A$5,Prj_list!$O$6:$Z$7,2)*'2012 HR 배정표'!U1787)/HLOOKUP($A$5,Prj_list!$O$6:$Z$7,2))=TRUE,"-",(HLOOKUP($A$5,Prj_list!$O$6:$Z$7,2)*'2012 HR 배정표'!U1787)/HLOOKUP($A$5,Prj_list!$O$6:$Z$7,2)))</x:f>
        <x:v>-</x:v>
      </x:c>
      <x:c r="Q1789" s="45" t="str">
        <x:f>IF(ISBLANK('2012 HR 배정표'!V1787)=TRUE,"-",'2012 HR 배정표'!V1787)</x:f>
        <x:v>-</x:v>
      </x:c>
      <x:c r="R1789" s="46" t="str">
        <x:f>IF(ISBLANK('2012 HR 배정표'!V1787)=TRUE,"-",IF(ISERROR((HLOOKUP($A$5,Prj_list!$O$6:$Z$7,2)*'2012 HR 배정표'!W1787)/HLOOKUP($A$5,Prj_list!$O$6:$Z$7,2))=TRUE,"-",(HLOOKUP($A$5,Prj_list!$O$6:$Z$7,2)*'2012 HR 배정표'!W1787)/HLOOKUP($A$5,Prj_list!$O$6:$Z$7,2)))</x:f>
        <x:v>-</x:v>
      </x:c>
      <x:c r="S1789" s="45" t="str">
        <x:f>IF(ISBLANK('2012 HR 배정표'!X1787)=TRUE,"-",'2012 HR 배정표'!X1787)</x:f>
        <x:v>-</x:v>
      </x:c>
      <x:c r="T1789" s="46" t="str">
        <x:f>IF(ISBLANK('2012 HR 배정표'!X1787)=TRUE,"-",IF(ISERROR((HLOOKUP($A$5,Prj_list!$O$6:$Z$7,2)*'2012 HR 배정표'!Y1787)/HLOOKUP($A$5,Prj_list!$O$6:$Z$7,2))=TRUE,"-",(HLOOKUP($A$5,Prj_list!$O$6:$Z$7,2)*'2012 HR 배정표'!Y1787)/HLOOKUP($A$5,Prj_list!$O$6:$Z$7,2)))</x:f>
        <x:v>-</x:v>
      </x:c>
      <x:c r="U1789" s="45" t="str">
        <x:f>IF(ISBLANK('2012 HR 배정표'!Z1787)=TRUE,"-",'2012 HR 배정표'!Z1787)</x:f>
        <x:v>-</x:v>
      </x:c>
      <x:c r="V1789" s="46" t="str">
        <x:f>IF(ISBLANK('2012 HR 배정표'!Z1787)=TRUE,"-",IF(ISERROR((HLOOKUP($A$5,Prj_list!$O$6:$Z$7,2)*'2012 HR 배정표'!AA1787)/HLOOKUP($A$5,Prj_list!$O$6:$Z$7,2))=TRUE,"-",(HLOOKUP($A$5,Prj_list!$O$6:$Z$7,2)*'2012 HR 배정표'!AA1787)/HLOOKUP($A$5,Prj_list!$O$6:$Z$7,2)))</x:f>
        <x:v>-</x:v>
      </x:c>
      <x:c r="W1789" s="45" t="str">
        <x:f>IF(ISBLANK('2012 HR 배정표'!AB1787)=TRUE,"-",'2012 HR 배정표'!AB1787)</x:f>
        <x:v>-</x:v>
      </x:c>
      <x:c r="X1789" s="46" t="str">
        <x:f>IF(ISBLANK('2012 HR 배정표'!AB1787)=TRUE,"-",IF(ISERROR((HLOOKUP($A$5,Prj_list!$O$6:$Z$7,2)*'2012 HR 배정표'!AC1787)/HLOOKUP($A$5,Prj_list!$O$6:$Z$7,2))=TRUE,"-",(HLOOKUP($A$5,Prj_list!$O$6:$Z$7,2)*'2012 HR 배정표'!AC1787)/HLOOKUP($A$5,Prj_list!$O$6:$Z$7,2)))</x:f>
        <x:v>-</x:v>
      </x:c>
      <x:c r="Y1789" s="45" t="str">
        <x:f>IF(ISBLANK('2012 HR 배정표'!AD1787)=TRUE,"-",'2012 HR 배정표'!AD1787)</x:f>
        <x:v>-</x:v>
      </x:c>
      <x:c r="Z1789" s="46" t="str">
        <x:f>IF(ISBLANK('2012 HR 배정표'!AD1787)=TRUE,"-",IF(ISERROR((HLOOKUP($A$5,Prj_list!$O$6:$Z$7,2)*'2012 HR 배정표'!AE1787)/HLOOKUP($A$5,Prj_list!$O$6:$Z$7,2))=TRUE,"-",(HLOOKUP($A$5,Prj_list!$O$6:$Z$7,2)*'2012 HR 배정표'!AE1787)/HLOOKUP($A$5,Prj_list!$O$6:$Z$7,2)))</x:f>
        <x:v>-</x:v>
      </x:c>
      <x:c r="AA1789" s="45" t="str">
        <x:f>IF(ISBLANK('2012 HR 배정표'!AF1787)=TRUE,"-",'2012 HR 배정표'!AF1787)</x:f>
        <x:v>-</x:v>
      </x:c>
      <x:c r="AB1789" s="46" t="str">
        <x:f>IF(ISBLANK('2012 HR 배정표'!AF1787)=TRUE,"-",IF(ISERROR((HLOOKUP($A$5,Prj_list!$O$6:$Z$7,2)*'2012 HR 배정표'!AG1787)/HLOOKUP($A$5,Prj_list!$O$6:$Z$7,2))=TRUE,"-",(HLOOKUP($A$5,Prj_list!$O$6:$Z$7,2)*'2012 HR 배정표'!AG1787)/HLOOKUP($A$5,Prj_list!$O$6:$Z$7,2)))</x:f>
        <x:v>-</x:v>
      </x:c>
      <x:c r="AC1789" s="45" t="str">
        <x:f>IF(ISBLANK('2012 HR 배정표'!AH1787)=TRUE,"-",'2012 HR 배정표'!AH1787)</x:f>
        <x:v>-</x:v>
      </x:c>
      <x:c r="AD1789" s="46" t="str">
        <x:f>IF(ISBLANK('2012 HR 배정표'!AH1787)=TRUE,"-",IF(ISERROR((HLOOKUP($A$5,Prj_list!$O$6:$Z$7,2)*'2012 HR 배정표'!AI1787)/HLOOKUP($A$5,Prj_list!$O$6:$Z$7,2))=TRUE,"-",(HLOOKUP($A$5,Prj_list!$O$6:$Z$7,2)*'2012 HR 배정표'!AI1787)/HLOOKUP($A$5,Prj_list!$O$6:$Z$7,2)))</x:f>
        <x:v>-</x:v>
      </x:c>
      <x:c r="AE1789" s="45" t="str">
        <x:f>IF(ISBLANK('2012 HR 배정표'!AJ1787)=TRUE,"-",'2012 HR 배정표'!AJ1787)</x:f>
        <x:v>-</x:v>
      </x:c>
      <x:c r="AF1789" s="46" t="str">
        <x:f>IF(ISBLANK('2012 HR 배정표'!AJ1787)=TRUE,"-",IF(ISERROR((HLOOKUP($A$5,Prj_list!$O$6:$Z$7,2)*'2012 HR 배정표'!AK1787)/HLOOKUP($A$5,Prj_list!$O$6:$Z$7,2))=TRUE,"-",(HLOOKUP($A$5,Prj_list!$O$6:$Z$7,2)*'2012 HR 배정표'!AK1787)/HLOOKUP($A$5,Prj_list!$O$6:$Z$7,2)))</x:f>
        <x:v>-</x:v>
      </x:c>
      <x:c r="AG1789" s="45" t="str">
        <x:f>IF(ISBLANK('2012 HR 배정표'!AL1787)=TRUE,"-",'2012 HR 배정표'!AL1787)</x:f>
        <x:v>-</x:v>
      </x:c>
      <x:c r="AH1789" s="46" t="str">
        <x:f>IF(ISBLANK('2012 HR 배정표'!AL1787)=TRUE,"-",IF(ISERROR((HLOOKUP($A$5,Prj_list!$O$6:$Z$7,2)*'2012 HR 배정표'!AM1787)/HLOOKUP($A$5,Prj_list!$O$6:$Z$7,2))=TRUE,"-",(HLOOKUP($A$5,Prj_list!$O$6:$Z$7,2)*'2012 HR 배정표'!AM1787)/HLOOKUP($A$5,Prj_list!$O$6:$Z$7,2)))</x:f>
        <x:v>-</x:v>
      </x:c>
      <x:c r="AI1789" s="45" t="str">
        <x:f>IF(ISBLANK('2012 HR 배정표'!AN1787)=TRUE,"-",'2012 HR 배정표'!AN1787)</x:f>
        <x:v>-</x:v>
      </x:c>
      <x:c r="AJ1789" s="46" t="str">
        <x:f>IF(ISBLANK('2012 HR 배정표'!AN1787)=TRUE,"-",IF(ISERROR((HLOOKUP($A$5,Prj_list!$O$6:$Z$7,2)*'2012 HR 배정표'!AO1787)/HLOOKUP($A$5,Prj_list!$O$6:$Z$7,2))=TRUE,"-",(HLOOKUP($A$5,Prj_list!$O$6:$Z$7,2)*'2012 HR 배정표'!AO1787)/HLOOKUP($A$5,Prj_list!$O$6:$Z$7,2)))</x:f>
        <x:v>-</x:v>
      </x:c>
      <x:c r="AK1789" s="45" t="str">
        <x:f>IF(ISBLANK('2012 HR 배정표'!AP1787)=TRUE,"-",'2012 HR 배정표'!AP1787)</x:f>
        <x:v>-</x:v>
      </x:c>
      <x:c r="AL1789" s="46" t="str">
        <x:f>IF(ISBLANK('2012 HR 배정표'!AP1787)=TRUE,"-",IF(ISERROR((HLOOKUP($A$5,Prj_list!$O$6:$Z$7,2)*'2012 HR 배정표'!AQ1787)/HLOOKUP($A$5,Prj_list!$O$6:$Z$7,2))=TRUE,"-",(HLOOKUP($A$5,Prj_list!$O$6:$Z$7,2)*'2012 HR 배정표'!AQ1787)/HLOOKUP($A$5,Prj_list!$O$6:$Z$7,2)))</x:f>
        <x:v>-</x:v>
      </x:c>
      <x:c r="AM1789" s="45" t="str">
        <x:f>IF(ISBLANK('2012 HR 배정표'!AR1787)=TRUE,"-",'2012 HR 배정표'!AR1787)</x:f>
        <x:v>-</x:v>
      </x:c>
      <x:c r="AN1789" s="46" t="str">
        <x:f>IF(ISBLANK('2012 HR 배정표'!AR1787)=TRUE,"-",IF(ISERROR((HLOOKUP($A$5,Prj_list!$O$6:$Z$7,2)*'2012 HR 배정표'!AS1787)/HLOOKUP($A$5,Prj_list!$O$6:$Z$7,2))=TRUE,"-",(HLOOKUP($A$5,Prj_list!$O$6:$Z$7,2)*'2012 HR 배정표'!AS1787)/HLOOKUP($A$5,Prj_list!$O$6:$Z$7,2)))</x:f>
        <x:v>-</x:v>
      </x:c>
      <x:c r="AO1789" s="45" t="str">
        <x:f>IF(ISBLANK('2012 HR 배정표'!AT1787)=TRUE,"-",'2012 HR 배정표'!AT1787)</x:f>
        <x:v>-</x:v>
      </x:c>
      <x:c r="AP1789" s="46" t="str">
        <x:f>IF(ISBLANK('2012 HR 배정표'!AT1787)=TRUE,"-",IF(ISERROR((HLOOKUP($A$5,Prj_list!$O$6:$Z$7,2)*'2012 HR 배정표'!AU1787)/HLOOKUP($A$5,Prj_list!$O$6:$Z$7,2))=TRUE,"-",(HLOOKUP($A$5,Prj_list!$O$6:$Z$7,2)*'2012 HR 배정표'!AU1787)/HLOOKUP($A$5,Prj_list!$O$6:$Z$7,2)))</x:f>
        <x:v>-</x:v>
      </x:c>
      <x:c r="AQ1789" s="45" t="str">
        <x:f>IF(ISBLANK('2012 HR 배정표'!AV1787)=TRUE,"-",'2012 HR 배정표'!AV1787)</x:f>
        <x:v>-</x:v>
      </x:c>
      <x:c r="AR1789" s="46" t="str">
        <x:f>IF(ISBLANK('2012 HR 배정표'!AV1787)=TRUE,"-",IF(ISERROR((HLOOKUP($A$5,Prj_list!$O$6:$Z$7,2)*'2012 HR 배정표'!AW1787)/HLOOKUP($A$5,Prj_list!$O$6:$Z$7,2))=TRUE,"-",(HLOOKUP($A$5,Prj_list!$O$6:$Z$7,2)*'2012 HR 배정표'!AW1787)/HLOOKUP($A$5,Prj_list!$O$6:$Z$7,2)))</x:f>
        <x:v>-</x:v>
      </x:c>
      <x:c r="AS1789" s="45" t="str">
        <x:f>IF(ISBLANK('2012 HR 배정표'!AX1787)=TRUE,"-",'2012 HR 배정표'!AX1787)</x:f>
        <x:v>-</x:v>
      </x:c>
      <x:c r="AT1789" s="46" t="str">
        <x:f>IF(ISBLANK('2012 HR 배정표'!AX1787)=TRUE,"-",IF(ISERROR((HLOOKUP($A$5,Prj_list!$O$6:$Z$7,2)*'2012 HR 배정표'!AY1787)/HLOOKUP($A$5,Prj_list!$O$6:$Z$7,2))=TRUE,"-",(HLOOKUP($A$5,Prj_list!$O$6:$Z$7,2)*'2012 HR 배정표'!AY1787)/HLOOKUP($A$5,Prj_list!$O$6:$Z$7,2)))</x:f>
        <x:v>-</x:v>
      </x:c>
      <x:c r="AU1789" s="45" t="str">
        <x:f>IF(ISBLANK('2012 HR 배정표'!AZ1787)=TRUE,"-",'2012 HR 배정표'!AZ1787)</x:f>
        <x:v>-</x:v>
      </x:c>
      <x:c r="AV1789" s="46" t="str">
        <x:f>IF(ISBLANK('2012 HR 배정표'!AZ1787)=TRUE,"-",IF(ISERROR((HLOOKUP($A$5,Prj_list!$O$6:$Z$7,2)*'2012 HR 배정표'!BA1787)/HLOOKUP($A$5,Prj_list!$O$6:$Z$7,2))=TRUE,"-",(HLOOKUP($A$5,Prj_list!$O$6:$Z$7,2)*'2012 HR 배정표'!BA1787)/HLOOKUP($A$5,Prj_list!$O$6:$Z$7,2)))</x:f>
        <x:v>-</x:v>
      </x:c>
      <x:c r="AW1789" s="34" t="str">
        <x:f t="shared" si="56"/>
        <x:v/>
      </x:c>
      <x:c r="AX1789" s="41">
        <x:f t="shared" si="55"/>
        <x:v>0</x:v>
      </x:c>
    </x:row>
    <x:row r="1790" spans="1:50">
      <x:c r="A1790" s="45" t="str">
        <x:f>IF(ISBLANK('2012 HR 배정표'!F1788)=TRUE,"-",'2012 HR 배정표'!F1788)</x:f>
        <x:v>-</x:v>
      </x:c>
      <x:c r="B1790" s="46" t="str">
        <x:f>IF(ISBLANK('2012 HR 배정표'!F1788)=TRUE,"-",IF(ISERROR((HLOOKUP($A$5,Prj_list!$O$6:$Z$7,2)*'2012 HR 배정표'!G1788)/HLOOKUP($A$5,Prj_list!$O$6:$Z$7,2))=TRUE,"-",(HLOOKUP($A$5,Prj_list!$O$6:$Z$7,2)*'2012 HR 배정표'!G1788)/HLOOKUP($A$5,Prj_list!$O$6:$Z$7,2)))</x:f>
        <x:v>-</x:v>
      </x:c>
      <x:c r="C1790" s="45" t="str">
        <x:f>IF(ISBLANK('2012 HR 배정표'!H1788)=TRUE,"-",'2012 HR 배정표'!H1788)</x:f>
        <x:v>-</x:v>
      </x:c>
      <x:c r="D1790" s="46" t="str">
        <x:f>IF(ISBLANK('2012 HR 배정표'!H1788)=TRUE,"-",IF(ISERROR((HLOOKUP($A$5,Prj_list!$O$6:$Z$7,2)*'2012 HR 배정표'!I1788)/HLOOKUP($A$5,Prj_list!$O$6:$Z$7,2))=TRUE,"-",(HLOOKUP($A$5,Prj_list!$O$6:$Z$7,2)*'2012 HR 배정표'!I1788)/HLOOKUP($A$5,Prj_list!$O$6:$Z$7,2)))</x:f>
        <x:v>-</x:v>
      </x:c>
      <x:c r="E1790" s="45" t="str">
        <x:f>IF(ISBLANK('2012 HR 배정표'!J1788)=TRUE,"-",'2012 HR 배정표'!J1788)</x:f>
        <x:v>-</x:v>
      </x:c>
      <x:c r="F1790" s="46" t="str">
        <x:f>IF(ISBLANK('2012 HR 배정표'!J1788)=TRUE,"-",IF(ISERROR((HLOOKUP($A$5,Prj_list!$O$6:$Z$7,2)*'2012 HR 배정표'!K1788)/HLOOKUP($A$5,Prj_list!$O$6:$Z$7,2))=TRUE,"-",(HLOOKUP($A$5,Prj_list!$O$6:$Z$7,2)*'2012 HR 배정표'!K1788)/HLOOKUP($A$5,Prj_list!$O$6:$Z$7,2)))</x:f>
        <x:v>-</x:v>
      </x:c>
      <x:c r="G1790" s="45" t="str">
        <x:f>IF(ISBLANK('2012 HR 배정표'!L1788)=TRUE,"-",'2012 HR 배정표'!L1788)</x:f>
        <x:v>-</x:v>
      </x:c>
      <x:c r="H1790" s="46" t="str">
        <x:f>IF(ISBLANK('2012 HR 배정표'!L1788)=TRUE,"-",IF(ISERROR((HLOOKUP($A$5,Prj_list!$O$6:$Z$7,2)*'2012 HR 배정표'!M1788)/HLOOKUP($A$5,Prj_list!$O$6:$Z$7,2))=TRUE,"-",(HLOOKUP($A$5,Prj_list!$O$6:$Z$7,2)*'2012 HR 배정표'!M1788)/HLOOKUP($A$5,Prj_list!$O$6:$Z$7,2)))</x:f>
        <x:v>-</x:v>
      </x:c>
      <x:c r="I1790" s="45" t="str">
        <x:f>IF(ISBLANK('2012 HR 배정표'!N1788)=TRUE,"-",'2012 HR 배정표'!N1788)</x:f>
        <x:v>-</x:v>
      </x:c>
      <x:c r="J1790" s="46" t="str">
        <x:f>IF(ISBLANK('2012 HR 배정표'!N1788)=TRUE,"-",IF(ISERROR((HLOOKUP($A$5,Prj_list!$O$6:$Z$7,2)*'2012 HR 배정표'!O1788)/HLOOKUP($A$5,Prj_list!$O$6:$Z$7,2))=TRUE,"-",(HLOOKUP($A$5,Prj_list!$O$6:$Z$7,2)*'2012 HR 배정표'!O1788)/HLOOKUP($A$5,Prj_list!$O$6:$Z$7,2)))</x:f>
        <x:v>-</x:v>
      </x:c>
      <x:c r="K1790" s="45" t="str">
        <x:f>IF(ISBLANK('2012 HR 배정표'!P1788)=TRUE,"-",'2012 HR 배정표'!P1788)</x:f>
        <x:v>-</x:v>
      </x:c>
      <x:c r="L1790" s="46" t="str">
        <x:f>IF(ISBLANK('2012 HR 배정표'!P1788)=TRUE,"-",IF(ISERROR((HLOOKUP($A$5,Prj_list!$O$6:$Z$7,2)*'2012 HR 배정표'!Q1788)/HLOOKUP($A$5,Prj_list!$O$6:$Z$7,2))=TRUE,"-",(HLOOKUP($A$5,Prj_list!$O$6:$Z$7,2)*'2012 HR 배정표'!Q1788)/HLOOKUP($A$5,Prj_list!$O$6:$Z$7,2)))</x:f>
        <x:v>-</x:v>
      </x:c>
      <x:c r="M1790" s="45" t="str">
        <x:f>IF(ISBLANK('2012 HR 배정표'!R1788)=TRUE,"-",'2012 HR 배정표'!R1788)</x:f>
        <x:v>-</x:v>
      </x:c>
      <x:c r="N1790" s="46" t="str">
        <x:f>IF(ISBLANK('2012 HR 배정표'!R1788)=TRUE,"-",IF(ISERROR((HLOOKUP($A$5,Prj_list!$O$6:$Z$7,2)*'2012 HR 배정표'!S1788)/HLOOKUP($A$5,Prj_list!$O$6:$Z$7,2))=TRUE,"-",(HLOOKUP($A$5,Prj_list!$O$6:$Z$7,2)*'2012 HR 배정표'!S1788)/HLOOKUP($A$5,Prj_list!$O$6:$Z$7,2)))</x:f>
        <x:v>-</x:v>
      </x:c>
      <x:c r="O1790" s="45" t="str">
        <x:f>IF(ISBLANK('2012 HR 배정표'!T1788)=TRUE,"-",'2012 HR 배정표'!T1788)</x:f>
        <x:v>-</x:v>
      </x:c>
      <x:c r="P1790" s="46" t="str">
        <x:f>IF(ISBLANK('2012 HR 배정표'!T1788)=TRUE,"-",IF(ISERROR((HLOOKUP($A$5,Prj_list!$O$6:$Z$7,2)*'2012 HR 배정표'!U1788)/HLOOKUP($A$5,Prj_list!$O$6:$Z$7,2))=TRUE,"-",(HLOOKUP($A$5,Prj_list!$O$6:$Z$7,2)*'2012 HR 배정표'!U1788)/HLOOKUP($A$5,Prj_list!$O$6:$Z$7,2)))</x:f>
        <x:v>-</x:v>
      </x:c>
      <x:c r="Q1790" s="45" t="str">
        <x:f>IF(ISBLANK('2012 HR 배정표'!V1788)=TRUE,"-",'2012 HR 배정표'!V1788)</x:f>
        <x:v>-</x:v>
      </x:c>
      <x:c r="R1790" s="46" t="str">
        <x:f>IF(ISBLANK('2012 HR 배정표'!V1788)=TRUE,"-",IF(ISERROR((HLOOKUP($A$5,Prj_list!$O$6:$Z$7,2)*'2012 HR 배정표'!W1788)/HLOOKUP($A$5,Prj_list!$O$6:$Z$7,2))=TRUE,"-",(HLOOKUP($A$5,Prj_list!$O$6:$Z$7,2)*'2012 HR 배정표'!W1788)/HLOOKUP($A$5,Prj_list!$O$6:$Z$7,2)))</x:f>
        <x:v>-</x:v>
      </x:c>
      <x:c r="S1790" s="45" t="str">
        <x:f>IF(ISBLANK('2012 HR 배정표'!X1788)=TRUE,"-",'2012 HR 배정표'!X1788)</x:f>
        <x:v>-</x:v>
      </x:c>
      <x:c r="T1790" s="46" t="str">
        <x:f>IF(ISBLANK('2012 HR 배정표'!X1788)=TRUE,"-",IF(ISERROR((HLOOKUP($A$5,Prj_list!$O$6:$Z$7,2)*'2012 HR 배정표'!Y1788)/HLOOKUP($A$5,Prj_list!$O$6:$Z$7,2))=TRUE,"-",(HLOOKUP($A$5,Prj_list!$O$6:$Z$7,2)*'2012 HR 배정표'!Y1788)/HLOOKUP($A$5,Prj_list!$O$6:$Z$7,2)))</x:f>
        <x:v>-</x:v>
      </x:c>
      <x:c r="U1790" s="45" t="str">
        <x:f>IF(ISBLANK('2012 HR 배정표'!Z1788)=TRUE,"-",'2012 HR 배정표'!Z1788)</x:f>
        <x:v>-</x:v>
      </x:c>
      <x:c r="V1790" s="46" t="str">
        <x:f>IF(ISBLANK('2012 HR 배정표'!Z1788)=TRUE,"-",IF(ISERROR((HLOOKUP($A$5,Prj_list!$O$6:$Z$7,2)*'2012 HR 배정표'!AA1788)/HLOOKUP($A$5,Prj_list!$O$6:$Z$7,2))=TRUE,"-",(HLOOKUP($A$5,Prj_list!$O$6:$Z$7,2)*'2012 HR 배정표'!AA1788)/HLOOKUP($A$5,Prj_list!$O$6:$Z$7,2)))</x:f>
        <x:v>-</x:v>
      </x:c>
      <x:c r="W1790" s="45" t="str">
        <x:f>IF(ISBLANK('2012 HR 배정표'!AB1788)=TRUE,"-",'2012 HR 배정표'!AB1788)</x:f>
        <x:v>-</x:v>
      </x:c>
      <x:c r="X1790" s="46" t="str">
        <x:f>IF(ISBLANK('2012 HR 배정표'!AB1788)=TRUE,"-",IF(ISERROR((HLOOKUP($A$5,Prj_list!$O$6:$Z$7,2)*'2012 HR 배정표'!AC1788)/HLOOKUP($A$5,Prj_list!$O$6:$Z$7,2))=TRUE,"-",(HLOOKUP($A$5,Prj_list!$O$6:$Z$7,2)*'2012 HR 배정표'!AC1788)/HLOOKUP($A$5,Prj_list!$O$6:$Z$7,2)))</x:f>
        <x:v>-</x:v>
      </x:c>
      <x:c r="Y1790" s="45" t="str">
        <x:f>IF(ISBLANK('2012 HR 배정표'!AD1788)=TRUE,"-",'2012 HR 배정표'!AD1788)</x:f>
        <x:v>-</x:v>
      </x:c>
      <x:c r="Z1790" s="46" t="str">
        <x:f>IF(ISBLANK('2012 HR 배정표'!AD1788)=TRUE,"-",IF(ISERROR((HLOOKUP($A$5,Prj_list!$O$6:$Z$7,2)*'2012 HR 배정표'!AE1788)/HLOOKUP($A$5,Prj_list!$O$6:$Z$7,2))=TRUE,"-",(HLOOKUP($A$5,Prj_list!$O$6:$Z$7,2)*'2012 HR 배정표'!AE1788)/HLOOKUP($A$5,Prj_list!$O$6:$Z$7,2)))</x:f>
        <x:v>-</x:v>
      </x:c>
      <x:c r="AA1790" s="45" t="str">
        <x:f>IF(ISBLANK('2012 HR 배정표'!AF1788)=TRUE,"-",'2012 HR 배정표'!AF1788)</x:f>
        <x:v>-</x:v>
      </x:c>
      <x:c r="AB1790" s="46" t="str">
        <x:f>IF(ISBLANK('2012 HR 배정표'!AF1788)=TRUE,"-",IF(ISERROR((HLOOKUP($A$5,Prj_list!$O$6:$Z$7,2)*'2012 HR 배정표'!AG1788)/HLOOKUP($A$5,Prj_list!$O$6:$Z$7,2))=TRUE,"-",(HLOOKUP($A$5,Prj_list!$O$6:$Z$7,2)*'2012 HR 배정표'!AG1788)/HLOOKUP($A$5,Prj_list!$O$6:$Z$7,2)))</x:f>
        <x:v>-</x:v>
      </x:c>
      <x:c r="AC1790" s="45" t="str">
        <x:f>IF(ISBLANK('2012 HR 배정표'!AH1788)=TRUE,"-",'2012 HR 배정표'!AH1788)</x:f>
        <x:v>-</x:v>
      </x:c>
      <x:c r="AD1790" s="46" t="str">
        <x:f>IF(ISBLANK('2012 HR 배정표'!AH1788)=TRUE,"-",IF(ISERROR((HLOOKUP($A$5,Prj_list!$O$6:$Z$7,2)*'2012 HR 배정표'!AI1788)/HLOOKUP($A$5,Prj_list!$O$6:$Z$7,2))=TRUE,"-",(HLOOKUP($A$5,Prj_list!$O$6:$Z$7,2)*'2012 HR 배정표'!AI1788)/HLOOKUP($A$5,Prj_list!$O$6:$Z$7,2)))</x:f>
        <x:v>-</x:v>
      </x:c>
      <x:c r="AE1790" s="45" t="str">
        <x:f>IF(ISBLANK('2012 HR 배정표'!AJ1788)=TRUE,"-",'2012 HR 배정표'!AJ1788)</x:f>
        <x:v>-</x:v>
      </x:c>
      <x:c r="AF1790" s="46" t="str">
        <x:f>IF(ISBLANK('2012 HR 배정표'!AJ1788)=TRUE,"-",IF(ISERROR((HLOOKUP($A$5,Prj_list!$O$6:$Z$7,2)*'2012 HR 배정표'!AK1788)/HLOOKUP($A$5,Prj_list!$O$6:$Z$7,2))=TRUE,"-",(HLOOKUP($A$5,Prj_list!$O$6:$Z$7,2)*'2012 HR 배정표'!AK1788)/HLOOKUP($A$5,Prj_list!$O$6:$Z$7,2)))</x:f>
        <x:v>-</x:v>
      </x:c>
      <x:c r="AG1790" s="45" t="str">
        <x:f>IF(ISBLANK('2012 HR 배정표'!AL1788)=TRUE,"-",'2012 HR 배정표'!AL1788)</x:f>
        <x:v>-</x:v>
      </x:c>
      <x:c r="AH1790" s="46" t="str">
        <x:f>IF(ISBLANK('2012 HR 배정표'!AL1788)=TRUE,"-",IF(ISERROR((HLOOKUP($A$5,Prj_list!$O$6:$Z$7,2)*'2012 HR 배정표'!AM1788)/HLOOKUP($A$5,Prj_list!$O$6:$Z$7,2))=TRUE,"-",(HLOOKUP($A$5,Prj_list!$O$6:$Z$7,2)*'2012 HR 배정표'!AM1788)/HLOOKUP($A$5,Prj_list!$O$6:$Z$7,2)))</x:f>
        <x:v>-</x:v>
      </x:c>
      <x:c r="AI1790" s="45" t="str">
        <x:f>IF(ISBLANK('2012 HR 배정표'!AN1788)=TRUE,"-",'2012 HR 배정표'!AN1788)</x:f>
        <x:v>-</x:v>
      </x:c>
      <x:c r="AJ1790" s="46" t="str">
        <x:f>IF(ISBLANK('2012 HR 배정표'!AN1788)=TRUE,"-",IF(ISERROR((HLOOKUP($A$5,Prj_list!$O$6:$Z$7,2)*'2012 HR 배정표'!AO1788)/HLOOKUP($A$5,Prj_list!$O$6:$Z$7,2))=TRUE,"-",(HLOOKUP($A$5,Prj_list!$O$6:$Z$7,2)*'2012 HR 배정표'!AO1788)/HLOOKUP($A$5,Prj_list!$O$6:$Z$7,2)))</x:f>
        <x:v>-</x:v>
      </x:c>
      <x:c r="AK1790" s="45" t="str">
        <x:f>IF(ISBLANK('2012 HR 배정표'!AP1788)=TRUE,"-",'2012 HR 배정표'!AP1788)</x:f>
        <x:v>-</x:v>
      </x:c>
      <x:c r="AL1790" s="46" t="str">
        <x:f>IF(ISBLANK('2012 HR 배정표'!AP1788)=TRUE,"-",IF(ISERROR((HLOOKUP($A$5,Prj_list!$O$6:$Z$7,2)*'2012 HR 배정표'!AQ1788)/HLOOKUP($A$5,Prj_list!$O$6:$Z$7,2))=TRUE,"-",(HLOOKUP($A$5,Prj_list!$O$6:$Z$7,2)*'2012 HR 배정표'!AQ1788)/HLOOKUP($A$5,Prj_list!$O$6:$Z$7,2)))</x:f>
        <x:v>-</x:v>
      </x:c>
      <x:c r="AM1790" s="45" t="str">
        <x:f>IF(ISBLANK('2012 HR 배정표'!AR1788)=TRUE,"-",'2012 HR 배정표'!AR1788)</x:f>
        <x:v>-</x:v>
      </x:c>
      <x:c r="AN1790" s="46" t="str">
        <x:f>IF(ISBLANK('2012 HR 배정표'!AR1788)=TRUE,"-",IF(ISERROR((HLOOKUP($A$5,Prj_list!$O$6:$Z$7,2)*'2012 HR 배정표'!AS1788)/HLOOKUP($A$5,Prj_list!$O$6:$Z$7,2))=TRUE,"-",(HLOOKUP($A$5,Prj_list!$O$6:$Z$7,2)*'2012 HR 배정표'!AS1788)/HLOOKUP($A$5,Prj_list!$O$6:$Z$7,2)))</x:f>
        <x:v>-</x:v>
      </x:c>
      <x:c r="AO1790" s="45" t="str">
        <x:f>IF(ISBLANK('2012 HR 배정표'!AT1788)=TRUE,"-",'2012 HR 배정표'!AT1788)</x:f>
        <x:v>-</x:v>
      </x:c>
      <x:c r="AP1790" s="46" t="str">
        <x:f>IF(ISBLANK('2012 HR 배정표'!AT1788)=TRUE,"-",IF(ISERROR((HLOOKUP($A$5,Prj_list!$O$6:$Z$7,2)*'2012 HR 배정표'!AU1788)/HLOOKUP($A$5,Prj_list!$O$6:$Z$7,2))=TRUE,"-",(HLOOKUP($A$5,Prj_list!$O$6:$Z$7,2)*'2012 HR 배정표'!AU1788)/HLOOKUP($A$5,Prj_list!$O$6:$Z$7,2)))</x:f>
        <x:v>-</x:v>
      </x:c>
      <x:c r="AQ1790" s="45" t="str">
        <x:f>IF(ISBLANK('2012 HR 배정표'!AV1788)=TRUE,"-",'2012 HR 배정표'!AV1788)</x:f>
        <x:v>-</x:v>
      </x:c>
      <x:c r="AR1790" s="46" t="str">
        <x:f>IF(ISBLANK('2012 HR 배정표'!AV1788)=TRUE,"-",IF(ISERROR((HLOOKUP($A$5,Prj_list!$O$6:$Z$7,2)*'2012 HR 배정표'!AW1788)/HLOOKUP($A$5,Prj_list!$O$6:$Z$7,2))=TRUE,"-",(HLOOKUP($A$5,Prj_list!$O$6:$Z$7,2)*'2012 HR 배정표'!AW1788)/HLOOKUP($A$5,Prj_list!$O$6:$Z$7,2)))</x:f>
        <x:v>-</x:v>
      </x:c>
      <x:c r="AS1790" s="45" t="str">
        <x:f>IF(ISBLANK('2012 HR 배정표'!AX1788)=TRUE,"-",'2012 HR 배정표'!AX1788)</x:f>
        <x:v>-</x:v>
      </x:c>
      <x:c r="AT1790" s="46" t="str">
        <x:f>IF(ISBLANK('2012 HR 배정표'!AX1788)=TRUE,"-",IF(ISERROR((HLOOKUP($A$5,Prj_list!$O$6:$Z$7,2)*'2012 HR 배정표'!AY1788)/HLOOKUP($A$5,Prj_list!$O$6:$Z$7,2))=TRUE,"-",(HLOOKUP($A$5,Prj_list!$O$6:$Z$7,2)*'2012 HR 배정표'!AY1788)/HLOOKUP($A$5,Prj_list!$O$6:$Z$7,2)))</x:f>
        <x:v>-</x:v>
      </x:c>
      <x:c r="AU1790" s="45" t="str">
        <x:f>IF(ISBLANK('2012 HR 배정표'!AZ1788)=TRUE,"-",'2012 HR 배정표'!AZ1788)</x:f>
        <x:v>-</x:v>
      </x:c>
      <x:c r="AV1790" s="46" t="str">
        <x:f>IF(ISBLANK('2012 HR 배정표'!AZ1788)=TRUE,"-",IF(ISERROR((HLOOKUP($A$5,Prj_list!$O$6:$Z$7,2)*'2012 HR 배정표'!BA1788)/HLOOKUP($A$5,Prj_list!$O$6:$Z$7,2))=TRUE,"-",(HLOOKUP($A$5,Prj_list!$O$6:$Z$7,2)*'2012 HR 배정표'!BA1788)/HLOOKUP($A$5,Prj_list!$O$6:$Z$7,2)))</x:f>
        <x:v>-</x:v>
      </x:c>
      <x:c r="AW1790" s="34" t="str">
        <x:f t="shared" si="56"/>
        <x:v/>
      </x:c>
      <x:c r="AX1790" s="41">
        <x:f t="shared" si="55"/>
        <x:v>0</x:v>
      </x:c>
    </x:row>
    <x:row r="1791" spans="1:50">
      <x:c r="A1791" s="45" t="str">
        <x:f>IF(ISBLANK('2012 HR 배정표'!F1789)=TRUE,"-",'2012 HR 배정표'!F1789)</x:f>
        <x:v>-</x:v>
      </x:c>
      <x:c r="B1791" s="46" t="str">
        <x:f>IF(ISBLANK('2012 HR 배정표'!F1789)=TRUE,"-",IF(ISERROR((HLOOKUP($A$5,Prj_list!$O$6:$Z$7,2)*'2012 HR 배정표'!G1789)/HLOOKUP($A$5,Prj_list!$O$6:$Z$7,2))=TRUE,"-",(HLOOKUP($A$5,Prj_list!$O$6:$Z$7,2)*'2012 HR 배정표'!G1789)/HLOOKUP($A$5,Prj_list!$O$6:$Z$7,2)))</x:f>
        <x:v>-</x:v>
      </x:c>
      <x:c r="C1791" s="45" t="str">
        <x:f>IF(ISBLANK('2012 HR 배정표'!H1789)=TRUE,"-",'2012 HR 배정표'!H1789)</x:f>
        <x:v>-</x:v>
      </x:c>
      <x:c r="D1791" s="46" t="str">
        <x:f>IF(ISBLANK('2012 HR 배정표'!H1789)=TRUE,"-",IF(ISERROR((HLOOKUP($A$5,Prj_list!$O$6:$Z$7,2)*'2012 HR 배정표'!I1789)/HLOOKUP($A$5,Prj_list!$O$6:$Z$7,2))=TRUE,"-",(HLOOKUP($A$5,Prj_list!$O$6:$Z$7,2)*'2012 HR 배정표'!I1789)/HLOOKUP($A$5,Prj_list!$O$6:$Z$7,2)))</x:f>
        <x:v>-</x:v>
      </x:c>
      <x:c r="E1791" s="45" t="str">
        <x:f>IF(ISBLANK('2012 HR 배정표'!J1789)=TRUE,"-",'2012 HR 배정표'!J1789)</x:f>
        <x:v>-</x:v>
      </x:c>
      <x:c r="F1791" s="46" t="str">
        <x:f>IF(ISBLANK('2012 HR 배정표'!J1789)=TRUE,"-",IF(ISERROR((HLOOKUP($A$5,Prj_list!$O$6:$Z$7,2)*'2012 HR 배정표'!K1789)/HLOOKUP($A$5,Prj_list!$O$6:$Z$7,2))=TRUE,"-",(HLOOKUP($A$5,Prj_list!$O$6:$Z$7,2)*'2012 HR 배정표'!K1789)/HLOOKUP($A$5,Prj_list!$O$6:$Z$7,2)))</x:f>
        <x:v>-</x:v>
      </x:c>
      <x:c r="G1791" s="45" t="str">
        <x:f>IF(ISBLANK('2012 HR 배정표'!L1789)=TRUE,"-",'2012 HR 배정표'!L1789)</x:f>
        <x:v>-</x:v>
      </x:c>
      <x:c r="H1791" s="46" t="str">
        <x:f>IF(ISBLANK('2012 HR 배정표'!L1789)=TRUE,"-",IF(ISERROR((HLOOKUP($A$5,Prj_list!$O$6:$Z$7,2)*'2012 HR 배정표'!M1789)/HLOOKUP($A$5,Prj_list!$O$6:$Z$7,2))=TRUE,"-",(HLOOKUP($A$5,Prj_list!$O$6:$Z$7,2)*'2012 HR 배정표'!M1789)/HLOOKUP($A$5,Prj_list!$O$6:$Z$7,2)))</x:f>
        <x:v>-</x:v>
      </x:c>
      <x:c r="I1791" s="45" t="str">
        <x:f>IF(ISBLANK('2012 HR 배정표'!N1789)=TRUE,"-",'2012 HR 배정표'!N1789)</x:f>
        <x:v>-</x:v>
      </x:c>
      <x:c r="J1791" s="46" t="str">
        <x:f>IF(ISBLANK('2012 HR 배정표'!N1789)=TRUE,"-",IF(ISERROR((HLOOKUP($A$5,Prj_list!$O$6:$Z$7,2)*'2012 HR 배정표'!O1789)/HLOOKUP($A$5,Prj_list!$O$6:$Z$7,2))=TRUE,"-",(HLOOKUP($A$5,Prj_list!$O$6:$Z$7,2)*'2012 HR 배정표'!O1789)/HLOOKUP($A$5,Prj_list!$O$6:$Z$7,2)))</x:f>
        <x:v>-</x:v>
      </x:c>
      <x:c r="K1791" s="45" t="str">
        <x:f>IF(ISBLANK('2012 HR 배정표'!P1789)=TRUE,"-",'2012 HR 배정표'!P1789)</x:f>
        <x:v>-</x:v>
      </x:c>
      <x:c r="L1791" s="46" t="str">
        <x:f>IF(ISBLANK('2012 HR 배정표'!P1789)=TRUE,"-",IF(ISERROR((HLOOKUP($A$5,Prj_list!$O$6:$Z$7,2)*'2012 HR 배정표'!Q1789)/HLOOKUP($A$5,Prj_list!$O$6:$Z$7,2))=TRUE,"-",(HLOOKUP($A$5,Prj_list!$O$6:$Z$7,2)*'2012 HR 배정표'!Q1789)/HLOOKUP($A$5,Prj_list!$O$6:$Z$7,2)))</x:f>
        <x:v>-</x:v>
      </x:c>
      <x:c r="M1791" s="45" t="str">
        <x:f>IF(ISBLANK('2012 HR 배정표'!R1789)=TRUE,"-",'2012 HR 배정표'!R1789)</x:f>
        <x:v>-</x:v>
      </x:c>
      <x:c r="N1791" s="46" t="str">
        <x:f>IF(ISBLANK('2012 HR 배정표'!R1789)=TRUE,"-",IF(ISERROR((HLOOKUP($A$5,Prj_list!$O$6:$Z$7,2)*'2012 HR 배정표'!S1789)/HLOOKUP($A$5,Prj_list!$O$6:$Z$7,2))=TRUE,"-",(HLOOKUP($A$5,Prj_list!$O$6:$Z$7,2)*'2012 HR 배정표'!S1789)/HLOOKUP($A$5,Prj_list!$O$6:$Z$7,2)))</x:f>
        <x:v>-</x:v>
      </x:c>
      <x:c r="O1791" s="45" t="str">
        <x:f>IF(ISBLANK('2012 HR 배정표'!T1789)=TRUE,"-",'2012 HR 배정표'!T1789)</x:f>
        <x:v>-</x:v>
      </x:c>
      <x:c r="P1791" s="46" t="str">
        <x:f>IF(ISBLANK('2012 HR 배정표'!T1789)=TRUE,"-",IF(ISERROR((HLOOKUP($A$5,Prj_list!$O$6:$Z$7,2)*'2012 HR 배정표'!U1789)/HLOOKUP($A$5,Prj_list!$O$6:$Z$7,2))=TRUE,"-",(HLOOKUP($A$5,Prj_list!$O$6:$Z$7,2)*'2012 HR 배정표'!U1789)/HLOOKUP($A$5,Prj_list!$O$6:$Z$7,2)))</x:f>
        <x:v>-</x:v>
      </x:c>
      <x:c r="Q1791" s="45" t="str">
        <x:f>IF(ISBLANK('2012 HR 배정표'!V1789)=TRUE,"-",'2012 HR 배정표'!V1789)</x:f>
        <x:v>-</x:v>
      </x:c>
      <x:c r="R1791" s="46" t="str">
        <x:f>IF(ISBLANK('2012 HR 배정표'!V1789)=TRUE,"-",IF(ISERROR((HLOOKUP($A$5,Prj_list!$O$6:$Z$7,2)*'2012 HR 배정표'!W1789)/HLOOKUP($A$5,Prj_list!$O$6:$Z$7,2))=TRUE,"-",(HLOOKUP($A$5,Prj_list!$O$6:$Z$7,2)*'2012 HR 배정표'!W1789)/HLOOKUP($A$5,Prj_list!$O$6:$Z$7,2)))</x:f>
        <x:v>-</x:v>
      </x:c>
      <x:c r="S1791" s="45" t="str">
        <x:f>IF(ISBLANK('2012 HR 배정표'!X1789)=TRUE,"-",'2012 HR 배정표'!X1789)</x:f>
        <x:v>-</x:v>
      </x:c>
      <x:c r="T1791" s="46" t="str">
        <x:f>IF(ISBLANK('2012 HR 배정표'!X1789)=TRUE,"-",IF(ISERROR((HLOOKUP($A$5,Prj_list!$O$6:$Z$7,2)*'2012 HR 배정표'!Y1789)/HLOOKUP($A$5,Prj_list!$O$6:$Z$7,2))=TRUE,"-",(HLOOKUP($A$5,Prj_list!$O$6:$Z$7,2)*'2012 HR 배정표'!Y1789)/HLOOKUP($A$5,Prj_list!$O$6:$Z$7,2)))</x:f>
        <x:v>-</x:v>
      </x:c>
      <x:c r="U1791" s="45" t="str">
        <x:f>IF(ISBLANK('2012 HR 배정표'!Z1789)=TRUE,"-",'2012 HR 배정표'!Z1789)</x:f>
        <x:v>-</x:v>
      </x:c>
      <x:c r="V1791" s="46" t="str">
        <x:f>IF(ISBLANK('2012 HR 배정표'!Z1789)=TRUE,"-",IF(ISERROR((HLOOKUP($A$5,Prj_list!$O$6:$Z$7,2)*'2012 HR 배정표'!AA1789)/HLOOKUP($A$5,Prj_list!$O$6:$Z$7,2))=TRUE,"-",(HLOOKUP($A$5,Prj_list!$O$6:$Z$7,2)*'2012 HR 배정표'!AA1789)/HLOOKUP($A$5,Prj_list!$O$6:$Z$7,2)))</x:f>
        <x:v>-</x:v>
      </x:c>
      <x:c r="W1791" s="45" t="str">
        <x:f>IF(ISBLANK('2012 HR 배정표'!AB1789)=TRUE,"-",'2012 HR 배정표'!AB1789)</x:f>
        <x:v>-</x:v>
      </x:c>
      <x:c r="X1791" s="46" t="str">
        <x:f>IF(ISBLANK('2012 HR 배정표'!AB1789)=TRUE,"-",IF(ISERROR((HLOOKUP($A$5,Prj_list!$O$6:$Z$7,2)*'2012 HR 배정표'!AC1789)/HLOOKUP($A$5,Prj_list!$O$6:$Z$7,2))=TRUE,"-",(HLOOKUP($A$5,Prj_list!$O$6:$Z$7,2)*'2012 HR 배정표'!AC1789)/HLOOKUP($A$5,Prj_list!$O$6:$Z$7,2)))</x:f>
        <x:v>-</x:v>
      </x:c>
      <x:c r="Y1791" s="45" t="str">
        <x:f>IF(ISBLANK('2012 HR 배정표'!AD1789)=TRUE,"-",'2012 HR 배정표'!AD1789)</x:f>
        <x:v>-</x:v>
      </x:c>
      <x:c r="Z1791" s="46" t="str">
        <x:f>IF(ISBLANK('2012 HR 배정표'!AD1789)=TRUE,"-",IF(ISERROR((HLOOKUP($A$5,Prj_list!$O$6:$Z$7,2)*'2012 HR 배정표'!AE1789)/HLOOKUP($A$5,Prj_list!$O$6:$Z$7,2))=TRUE,"-",(HLOOKUP($A$5,Prj_list!$O$6:$Z$7,2)*'2012 HR 배정표'!AE1789)/HLOOKUP($A$5,Prj_list!$O$6:$Z$7,2)))</x:f>
        <x:v>-</x:v>
      </x:c>
      <x:c r="AA1791" s="45" t="str">
        <x:f>IF(ISBLANK('2012 HR 배정표'!AF1789)=TRUE,"-",'2012 HR 배정표'!AF1789)</x:f>
        <x:v>-</x:v>
      </x:c>
      <x:c r="AB1791" s="46" t="str">
        <x:f>IF(ISBLANK('2012 HR 배정표'!AF1789)=TRUE,"-",IF(ISERROR((HLOOKUP($A$5,Prj_list!$O$6:$Z$7,2)*'2012 HR 배정표'!AG1789)/HLOOKUP($A$5,Prj_list!$O$6:$Z$7,2))=TRUE,"-",(HLOOKUP($A$5,Prj_list!$O$6:$Z$7,2)*'2012 HR 배정표'!AG1789)/HLOOKUP($A$5,Prj_list!$O$6:$Z$7,2)))</x:f>
        <x:v>-</x:v>
      </x:c>
      <x:c r="AC1791" s="45" t="str">
        <x:f>IF(ISBLANK('2012 HR 배정표'!AH1789)=TRUE,"-",'2012 HR 배정표'!AH1789)</x:f>
        <x:v>-</x:v>
      </x:c>
      <x:c r="AD1791" s="46" t="str">
        <x:f>IF(ISBLANK('2012 HR 배정표'!AH1789)=TRUE,"-",IF(ISERROR((HLOOKUP($A$5,Prj_list!$O$6:$Z$7,2)*'2012 HR 배정표'!AI1789)/HLOOKUP($A$5,Prj_list!$O$6:$Z$7,2))=TRUE,"-",(HLOOKUP($A$5,Prj_list!$O$6:$Z$7,2)*'2012 HR 배정표'!AI1789)/HLOOKUP($A$5,Prj_list!$O$6:$Z$7,2)))</x:f>
        <x:v>-</x:v>
      </x:c>
      <x:c r="AE1791" s="45" t="str">
        <x:f>IF(ISBLANK('2012 HR 배정표'!AJ1789)=TRUE,"-",'2012 HR 배정표'!AJ1789)</x:f>
        <x:v>-</x:v>
      </x:c>
      <x:c r="AF1791" s="46" t="str">
        <x:f>IF(ISBLANK('2012 HR 배정표'!AJ1789)=TRUE,"-",IF(ISERROR((HLOOKUP($A$5,Prj_list!$O$6:$Z$7,2)*'2012 HR 배정표'!AK1789)/HLOOKUP($A$5,Prj_list!$O$6:$Z$7,2))=TRUE,"-",(HLOOKUP($A$5,Prj_list!$O$6:$Z$7,2)*'2012 HR 배정표'!AK1789)/HLOOKUP($A$5,Prj_list!$O$6:$Z$7,2)))</x:f>
        <x:v>-</x:v>
      </x:c>
      <x:c r="AG1791" s="45" t="str">
        <x:f>IF(ISBLANK('2012 HR 배정표'!AL1789)=TRUE,"-",'2012 HR 배정표'!AL1789)</x:f>
        <x:v>-</x:v>
      </x:c>
      <x:c r="AH1791" s="46" t="str">
        <x:f>IF(ISBLANK('2012 HR 배정표'!AL1789)=TRUE,"-",IF(ISERROR((HLOOKUP($A$5,Prj_list!$O$6:$Z$7,2)*'2012 HR 배정표'!AM1789)/HLOOKUP($A$5,Prj_list!$O$6:$Z$7,2))=TRUE,"-",(HLOOKUP($A$5,Prj_list!$O$6:$Z$7,2)*'2012 HR 배정표'!AM1789)/HLOOKUP($A$5,Prj_list!$O$6:$Z$7,2)))</x:f>
        <x:v>-</x:v>
      </x:c>
      <x:c r="AI1791" s="45" t="str">
        <x:f>IF(ISBLANK('2012 HR 배정표'!AN1789)=TRUE,"-",'2012 HR 배정표'!AN1789)</x:f>
        <x:v>-</x:v>
      </x:c>
      <x:c r="AJ1791" s="46" t="str">
        <x:f>IF(ISBLANK('2012 HR 배정표'!AN1789)=TRUE,"-",IF(ISERROR((HLOOKUP($A$5,Prj_list!$O$6:$Z$7,2)*'2012 HR 배정표'!AO1789)/HLOOKUP($A$5,Prj_list!$O$6:$Z$7,2))=TRUE,"-",(HLOOKUP($A$5,Prj_list!$O$6:$Z$7,2)*'2012 HR 배정표'!AO1789)/HLOOKUP($A$5,Prj_list!$O$6:$Z$7,2)))</x:f>
        <x:v>-</x:v>
      </x:c>
      <x:c r="AK1791" s="45" t="str">
        <x:f>IF(ISBLANK('2012 HR 배정표'!AP1789)=TRUE,"-",'2012 HR 배정표'!AP1789)</x:f>
        <x:v>-</x:v>
      </x:c>
      <x:c r="AL1791" s="46" t="str">
        <x:f>IF(ISBLANK('2012 HR 배정표'!AP1789)=TRUE,"-",IF(ISERROR((HLOOKUP($A$5,Prj_list!$O$6:$Z$7,2)*'2012 HR 배정표'!AQ1789)/HLOOKUP($A$5,Prj_list!$O$6:$Z$7,2))=TRUE,"-",(HLOOKUP($A$5,Prj_list!$O$6:$Z$7,2)*'2012 HR 배정표'!AQ1789)/HLOOKUP($A$5,Prj_list!$O$6:$Z$7,2)))</x:f>
        <x:v>-</x:v>
      </x:c>
      <x:c r="AM1791" s="45" t="str">
        <x:f>IF(ISBLANK('2012 HR 배정표'!AR1789)=TRUE,"-",'2012 HR 배정표'!AR1789)</x:f>
        <x:v>-</x:v>
      </x:c>
      <x:c r="AN1791" s="46" t="str">
        <x:f>IF(ISBLANK('2012 HR 배정표'!AR1789)=TRUE,"-",IF(ISERROR((HLOOKUP($A$5,Prj_list!$O$6:$Z$7,2)*'2012 HR 배정표'!AS1789)/HLOOKUP($A$5,Prj_list!$O$6:$Z$7,2))=TRUE,"-",(HLOOKUP($A$5,Prj_list!$O$6:$Z$7,2)*'2012 HR 배정표'!AS1789)/HLOOKUP($A$5,Prj_list!$O$6:$Z$7,2)))</x:f>
        <x:v>-</x:v>
      </x:c>
      <x:c r="AO1791" s="45" t="str">
        <x:f>IF(ISBLANK('2012 HR 배정표'!AT1789)=TRUE,"-",'2012 HR 배정표'!AT1789)</x:f>
        <x:v>-</x:v>
      </x:c>
      <x:c r="AP1791" s="46" t="str">
        <x:f>IF(ISBLANK('2012 HR 배정표'!AT1789)=TRUE,"-",IF(ISERROR((HLOOKUP($A$5,Prj_list!$O$6:$Z$7,2)*'2012 HR 배정표'!AU1789)/HLOOKUP($A$5,Prj_list!$O$6:$Z$7,2))=TRUE,"-",(HLOOKUP($A$5,Prj_list!$O$6:$Z$7,2)*'2012 HR 배정표'!AU1789)/HLOOKUP($A$5,Prj_list!$O$6:$Z$7,2)))</x:f>
        <x:v>-</x:v>
      </x:c>
      <x:c r="AQ1791" s="45" t="str">
        <x:f>IF(ISBLANK('2012 HR 배정표'!AV1789)=TRUE,"-",'2012 HR 배정표'!AV1789)</x:f>
        <x:v>-</x:v>
      </x:c>
      <x:c r="AR1791" s="46" t="str">
        <x:f>IF(ISBLANK('2012 HR 배정표'!AV1789)=TRUE,"-",IF(ISERROR((HLOOKUP($A$5,Prj_list!$O$6:$Z$7,2)*'2012 HR 배정표'!AW1789)/HLOOKUP($A$5,Prj_list!$O$6:$Z$7,2))=TRUE,"-",(HLOOKUP($A$5,Prj_list!$O$6:$Z$7,2)*'2012 HR 배정표'!AW1789)/HLOOKUP($A$5,Prj_list!$O$6:$Z$7,2)))</x:f>
        <x:v>-</x:v>
      </x:c>
      <x:c r="AS1791" s="45" t="str">
        <x:f>IF(ISBLANK('2012 HR 배정표'!AX1789)=TRUE,"-",'2012 HR 배정표'!AX1789)</x:f>
        <x:v>-</x:v>
      </x:c>
      <x:c r="AT1791" s="46" t="str">
        <x:f>IF(ISBLANK('2012 HR 배정표'!AX1789)=TRUE,"-",IF(ISERROR((HLOOKUP($A$5,Prj_list!$O$6:$Z$7,2)*'2012 HR 배정표'!AY1789)/HLOOKUP($A$5,Prj_list!$O$6:$Z$7,2))=TRUE,"-",(HLOOKUP($A$5,Prj_list!$O$6:$Z$7,2)*'2012 HR 배정표'!AY1789)/HLOOKUP($A$5,Prj_list!$O$6:$Z$7,2)))</x:f>
        <x:v>-</x:v>
      </x:c>
      <x:c r="AU1791" s="45" t="str">
        <x:f>IF(ISBLANK('2012 HR 배정표'!AZ1789)=TRUE,"-",'2012 HR 배정표'!AZ1789)</x:f>
        <x:v>-</x:v>
      </x:c>
      <x:c r="AV1791" s="46" t="str">
        <x:f>IF(ISBLANK('2012 HR 배정표'!AZ1789)=TRUE,"-",IF(ISERROR((HLOOKUP($A$5,Prj_list!$O$6:$Z$7,2)*'2012 HR 배정표'!BA1789)/HLOOKUP($A$5,Prj_list!$O$6:$Z$7,2))=TRUE,"-",(HLOOKUP($A$5,Prj_list!$O$6:$Z$7,2)*'2012 HR 배정표'!BA1789)/HLOOKUP($A$5,Prj_list!$O$6:$Z$7,2)))</x:f>
        <x:v>-</x:v>
      </x:c>
      <x:c r="AW1791" s="34" t="str">
        <x:f t="shared" si="56"/>
        <x:v/>
      </x:c>
      <x:c r="AX1791" s="41">
        <x:f t="shared" si="55"/>
        <x:v>0</x:v>
      </x:c>
    </x:row>
    <x:row r="1792" spans="1:50">
      <x:c r="A1792" s="45" t="str">
        <x:f>IF(ISBLANK('2012 HR 배정표'!F1790)=TRUE,"-",'2012 HR 배정표'!F1790)</x:f>
        <x:v>-</x:v>
      </x:c>
      <x:c r="B1792" s="46" t="str">
        <x:f>IF(ISBLANK('2012 HR 배정표'!F1790)=TRUE,"-",IF(ISERROR((HLOOKUP($A$5,Prj_list!$O$6:$Z$7,2)*'2012 HR 배정표'!G1790)/HLOOKUP($A$5,Prj_list!$O$6:$Z$7,2))=TRUE,"-",(HLOOKUP($A$5,Prj_list!$O$6:$Z$7,2)*'2012 HR 배정표'!G1790)/HLOOKUP($A$5,Prj_list!$O$6:$Z$7,2)))</x:f>
        <x:v>-</x:v>
      </x:c>
      <x:c r="C1792" s="45" t="str">
        <x:f>IF(ISBLANK('2012 HR 배정표'!H1790)=TRUE,"-",'2012 HR 배정표'!H1790)</x:f>
        <x:v>-</x:v>
      </x:c>
      <x:c r="D1792" s="46" t="str">
        <x:f>IF(ISBLANK('2012 HR 배정표'!H1790)=TRUE,"-",IF(ISERROR((HLOOKUP($A$5,Prj_list!$O$6:$Z$7,2)*'2012 HR 배정표'!I1790)/HLOOKUP($A$5,Prj_list!$O$6:$Z$7,2))=TRUE,"-",(HLOOKUP($A$5,Prj_list!$O$6:$Z$7,2)*'2012 HR 배정표'!I1790)/HLOOKUP($A$5,Prj_list!$O$6:$Z$7,2)))</x:f>
        <x:v>-</x:v>
      </x:c>
      <x:c r="E1792" s="45" t="str">
        <x:f>IF(ISBLANK('2012 HR 배정표'!J1790)=TRUE,"-",'2012 HR 배정표'!J1790)</x:f>
        <x:v>-</x:v>
      </x:c>
      <x:c r="F1792" s="46" t="str">
        <x:f>IF(ISBLANK('2012 HR 배정표'!J1790)=TRUE,"-",IF(ISERROR((HLOOKUP($A$5,Prj_list!$O$6:$Z$7,2)*'2012 HR 배정표'!K1790)/HLOOKUP($A$5,Prj_list!$O$6:$Z$7,2))=TRUE,"-",(HLOOKUP($A$5,Prj_list!$O$6:$Z$7,2)*'2012 HR 배정표'!K1790)/HLOOKUP($A$5,Prj_list!$O$6:$Z$7,2)))</x:f>
        <x:v>-</x:v>
      </x:c>
      <x:c r="G1792" s="45" t="str">
        <x:f>IF(ISBLANK('2012 HR 배정표'!L1790)=TRUE,"-",'2012 HR 배정표'!L1790)</x:f>
        <x:v>-</x:v>
      </x:c>
      <x:c r="H1792" s="46" t="str">
        <x:f>IF(ISBLANK('2012 HR 배정표'!L1790)=TRUE,"-",IF(ISERROR((HLOOKUP($A$5,Prj_list!$O$6:$Z$7,2)*'2012 HR 배정표'!M1790)/HLOOKUP($A$5,Prj_list!$O$6:$Z$7,2))=TRUE,"-",(HLOOKUP($A$5,Prj_list!$O$6:$Z$7,2)*'2012 HR 배정표'!M1790)/HLOOKUP($A$5,Prj_list!$O$6:$Z$7,2)))</x:f>
        <x:v>-</x:v>
      </x:c>
      <x:c r="I1792" s="45" t="str">
        <x:f>IF(ISBLANK('2012 HR 배정표'!N1790)=TRUE,"-",'2012 HR 배정표'!N1790)</x:f>
        <x:v>-</x:v>
      </x:c>
      <x:c r="J1792" s="46" t="str">
        <x:f>IF(ISBLANK('2012 HR 배정표'!N1790)=TRUE,"-",IF(ISERROR((HLOOKUP($A$5,Prj_list!$O$6:$Z$7,2)*'2012 HR 배정표'!O1790)/HLOOKUP($A$5,Prj_list!$O$6:$Z$7,2))=TRUE,"-",(HLOOKUP($A$5,Prj_list!$O$6:$Z$7,2)*'2012 HR 배정표'!O1790)/HLOOKUP($A$5,Prj_list!$O$6:$Z$7,2)))</x:f>
        <x:v>-</x:v>
      </x:c>
      <x:c r="K1792" s="45" t="str">
        <x:f>IF(ISBLANK('2012 HR 배정표'!P1790)=TRUE,"-",'2012 HR 배정표'!P1790)</x:f>
        <x:v>-</x:v>
      </x:c>
      <x:c r="L1792" s="46" t="str">
        <x:f>IF(ISBLANK('2012 HR 배정표'!P1790)=TRUE,"-",IF(ISERROR((HLOOKUP($A$5,Prj_list!$O$6:$Z$7,2)*'2012 HR 배정표'!Q1790)/HLOOKUP($A$5,Prj_list!$O$6:$Z$7,2))=TRUE,"-",(HLOOKUP($A$5,Prj_list!$O$6:$Z$7,2)*'2012 HR 배정표'!Q1790)/HLOOKUP($A$5,Prj_list!$O$6:$Z$7,2)))</x:f>
        <x:v>-</x:v>
      </x:c>
      <x:c r="M1792" s="45" t="str">
        <x:f>IF(ISBLANK('2012 HR 배정표'!R1790)=TRUE,"-",'2012 HR 배정표'!R1790)</x:f>
        <x:v>-</x:v>
      </x:c>
      <x:c r="N1792" s="46" t="str">
        <x:f>IF(ISBLANK('2012 HR 배정표'!R1790)=TRUE,"-",IF(ISERROR((HLOOKUP($A$5,Prj_list!$O$6:$Z$7,2)*'2012 HR 배정표'!S1790)/HLOOKUP($A$5,Prj_list!$O$6:$Z$7,2))=TRUE,"-",(HLOOKUP($A$5,Prj_list!$O$6:$Z$7,2)*'2012 HR 배정표'!S1790)/HLOOKUP($A$5,Prj_list!$O$6:$Z$7,2)))</x:f>
        <x:v>-</x:v>
      </x:c>
      <x:c r="O1792" s="45" t="str">
        <x:f>IF(ISBLANK('2012 HR 배정표'!T1790)=TRUE,"-",'2012 HR 배정표'!T1790)</x:f>
        <x:v>-</x:v>
      </x:c>
      <x:c r="P1792" s="46" t="str">
        <x:f>IF(ISBLANK('2012 HR 배정표'!T1790)=TRUE,"-",IF(ISERROR((HLOOKUP($A$5,Prj_list!$O$6:$Z$7,2)*'2012 HR 배정표'!U1790)/HLOOKUP($A$5,Prj_list!$O$6:$Z$7,2))=TRUE,"-",(HLOOKUP($A$5,Prj_list!$O$6:$Z$7,2)*'2012 HR 배정표'!U1790)/HLOOKUP($A$5,Prj_list!$O$6:$Z$7,2)))</x:f>
        <x:v>-</x:v>
      </x:c>
      <x:c r="Q1792" s="45" t="str">
        <x:f>IF(ISBLANK('2012 HR 배정표'!V1790)=TRUE,"-",'2012 HR 배정표'!V1790)</x:f>
        <x:v>-</x:v>
      </x:c>
      <x:c r="R1792" s="46" t="str">
        <x:f>IF(ISBLANK('2012 HR 배정표'!V1790)=TRUE,"-",IF(ISERROR((HLOOKUP($A$5,Prj_list!$O$6:$Z$7,2)*'2012 HR 배정표'!W1790)/HLOOKUP($A$5,Prj_list!$O$6:$Z$7,2))=TRUE,"-",(HLOOKUP($A$5,Prj_list!$O$6:$Z$7,2)*'2012 HR 배정표'!W1790)/HLOOKUP($A$5,Prj_list!$O$6:$Z$7,2)))</x:f>
        <x:v>-</x:v>
      </x:c>
      <x:c r="S1792" s="45" t="str">
        <x:f>IF(ISBLANK('2012 HR 배정표'!X1790)=TRUE,"-",'2012 HR 배정표'!X1790)</x:f>
        <x:v>-</x:v>
      </x:c>
      <x:c r="T1792" s="46" t="str">
        <x:f>IF(ISBLANK('2012 HR 배정표'!X1790)=TRUE,"-",IF(ISERROR((HLOOKUP($A$5,Prj_list!$O$6:$Z$7,2)*'2012 HR 배정표'!Y1790)/HLOOKUP($A$5,Prj_list!$O$6:$Z$7,2))=TRUE,"-",(HLOOKUP($A$5,Prj_list!$O$6:$Z$7,2)*'2012 HR 배정표'!Y1790)/HLOOKUP($A$5,Prj_list!$O$6:$Z$7,2)))</x:f>
        <x:v>-</x:v>
      </x:c>
      <x:c r="U1792" s="45" t="str">
        <x:f>IF(ISBLANK('2012 HR 배정표'!Z1790)=TRUE,"-",'2012 HR 배정표'!Z1790)</x:f>
        <x:v>-</x:v>
      </x:c>
      <x:c r="V1792" s="46" t="str">
        <x:f>IF(ISBLANK('2012 HR 배정표'!Z1790)=TRUE,"-",IF(ISERROR((HLOOKUP($A$5,Prj_list!$O$6:$Z$7,2)*'2012 HR 배정표'!AA1790)/HLOOKUP($A$5,Prj_list!$O$6:$Z$7,2))=TRUE,"-",(HLOOKUP($A$5,Prj_list!$O$6:$Z$7,2)*'2012 HR 배정표'!AA1790)/HLOOKUP($A$5,Prj_list!$O$6:$Z$7,2)))</x:f>
        <x:v>-</x:v>
      </x:c>
      <x:c r="W1792" s="45" t="str">
        <x:f>IF(ISBLANK('2012 HR 배정표'!AB1790)=TRUE,"-",'2012 HR 배정표'!AB1790)</x:f>
        <x:v>-</x:v>
      </x:c>
      <x:c r="X1792" s="46" t="str">
        <x:f>IF(ISBLANK('2012 HR 배정표'!AB1790)=TRUE,"-",IF(ISERROR((HLOOKUP($A$5,Prj_list!$O$6:$Z$7,2)*'2012 HR 배정표'!AC1790)/HLOOKUP($A$5,Prj_list!$O$6:$Z$7,2))=TRUE,"-",(HLOOKUP($A$5,Prj_list!$O$6:$Z$7,2)*'2012 HR 배정표'!AC1790)/HLOOKUP($A$5,Prj_list!$O$6:$Z$7,2)))</x:f>
        <x:v>-</x:v>
      </x:c>
      <x:c r="Y1792" s="45" t="str">
        <x:f>IF(ISBLANK('2012 HR 배정표'!AD1790)=TRUE,"-",'2012 HR 배정표'!AD1790)</x:f>
        <x:v>-</x:v>
      </x:c>
      <x:c r="Z1792" s="46" t="str">
        <x:f>IF(ISBLANK('2012 HR 배정표'!AD1790)=TRUE,"-",IF(ISERROR((HLOOKUP($A$5,Prj_list!$O$6:$Z$7,2)*'2012 HR 배정표'!AE1790)/HLOOKUP($A$5,Prj_list!$O$6:$Z$7,2))=TRUE,"-",(HLOOKUP($A$5,Prj_list!$O$6:$Z$7,2)*'2012 HR 배정표'!AE1790)/HLOOKUP($A$5,Prj_list!$O$6:$Z$7,2)))</x:f>
        <x:v>-</x:v>
      </x:c>
      <x:c r="AA1792" s="45" t="str">
        <x:f>IF(ISBLANK('2012 HR 배정표'!AF1790)=TRUE,"-",'2012 HR 배정표'!AF1790)</x:f>
        <x:v>-</x:v>
      </x:c>
      <x:c r="AB1792" s="46" t="str">
        <x:f>IF(ISBLANK('2012 HR 배정표'!AF1790)=TRUE,"-",IF(ISERROR((HLOOKUP($A$5,Prj_list!$O$6:$Z$7,2)*'2012 HR 배정표'!AG1790)/HLOOKUP($A$5,Prj_list!$O$6:$Z$7,2))=TRUE,"-",(HLOOKUP($A$5,Prj_list!$O$6:$Z$7,2)*'2012 HR 배정표'!AG1790)/HLOOKUP($A$5,Prj_list!$O$6:$Z$7,2)))</x:f>
        <x:v>-</x:v>
      </x:c>
      <x:c r="AC1792" s="45" t="str">
        <x:f>IF(ISBLANK('2012 HR 배정표'!AH1790)=TRUE,"-",'2012 HR 배정표'!AH1790)</x:f>
        <x:v>-</x:v>
      </x:c>
      <x:c r="AD1792" s="46" t="str">
        <x:f>IF(ISBLANK('2012 HR 배정표'!AH1790)=TRUE,"-",IF(ISERROR((HLOOKUP($A$5,Prj_list!$O$6:$Z$7,2)*'2012 HR 배정표'!AI1790)/HLOOKUP($A$5,Prj_list!$O$6:$Z$7,2))=TRUE,"-",(HLOOKUP($A$5,Prj_list!$O$6:$Z$7,2)*'2012 HR 배정표'!AI1790)/HLOOKUP($A$5,Prj_list!$O$6:$Z$7,2)))</x:f>
        <x:v>-</x:v>
      </x:c>
      <x:c r="AE1792" s="45" t="str">
        <x:f>IF(ISBLANK('2012 HR 배정표'!AJ1790)=TRUE,"-",'2012 HR 배정표'!AJ1790)</x:f>
        <x:v>-</x:v>
      </x:c>
      <x:c r="AF1792" s="46" t="str">
        <x:f>IF(ISBLANK('2012 HR 배정표'!AJ1790)=TRUE,"-",IF(ISERROR((HLOOKUP($A$5,Prj_list!$O$6:$Z$7,2)*'2012 HR 배정표'!AK1790)/HLOOKUP($A$5,Prj_list!$O$6:$Z$7,2))=TRUE,"-",(HLOOKUP($A$5,Prj_list!$O$6:$Z$7,2)*'2012 HR 배정표'!AK1790)/HLOOKUP($A$5,Prj_list!$O$6:$Z$7,2)))</x:f>
        <x:v>-</x:v>
      </x:c>
      <x:c r="AG1792" s="45" t="str">
        <x:f>IF(ISBLANK('2012 HR 배정표'!AL1790)=TRUE,"-",'2012 HR 배정표'!AL1790)</x:f>
        <x:v>-</x:v>
      </x:c>
      <x:c r="AH1792" s="46" t="str">
        <x:f>IF(ISBLANK('2012 HR 배정표'!AL1790)=TRUE,"-",IF(ISERROR((HLOOKUP($A$5,Prj_list!$O$6:$Z$7,2)*'2012 HR 배정표'!AM1790)/HLOOKUP($A$5,Prj_list!$O$6:$Z$7,2))=TRUE,"-",(HLOOKUP($A$5,Prj_list!$O$6:$Z$7,2)*'2012 HR 배정표'!AM1790)/HLOOKUP($A$5,Prj_list!$O$6:$Z$7,2)))</x:f>
        <x:v>-</x:v>
      </x:c>
      <x:c r="AI1792" s="45" t="str">
        <x:f>IF(ISBLANK('2012 HR 배정표'!AN1790)=TRUE,"-",'2012 HR 배정표'!AN1790)</x:f>
        <x:v>-</x:v>
      </x:c>
      <x:c r="AJ1792" s="46" t="str">
        <x:f>IF(ISBLANK('2012 HR 배정표'!AN1790)=TRUE,"-",IF(ISERROR((HLOOKUP($A$5,Prj_list!$O$6:$Z$7,2)*'2012 HR 배정표'!AO1790)/HLOOKUP($A$5,Prj_list!$O$6:$Z$7,2))=TRUE,"-",(HLOOKUP($A$5,Prj_list!$O$6:$Z$7,2)*'2012 HR 배정표'!AO1790)/HLOOKUP($A$5,Prj_list!$O$6:$Z$7,2)))</x:f>
        <x:v>-</x:v>
      </x:c>
      <x:c r="AK1792" s="45" t="str">
        <x:f>IF(ISBLANK('2012 HR 배정표'!AP1790)=TRUE,"-",'2012 HR 배정표'!AP1790)</x:f>
        <x:v>-</x:v>
      </x:c>
      <x:c r="AL1792" s="46" t="str">
        <x:f>IF(ISBLANK('2012 HR 배정표'!AP1790)=TRUE,"-",IF(ISERROR((HLOOKUP($A$5,Prj_list!$O$6:$Z$7,2)*'2012 HR 배정표'!AQ1790)/HLOOKUP($A$5,Prj_list!$O$6:$Z$7,2))=TRUE,"-",(HLOOKUP($A$5,Prj_list!$O$6:$Z$7,2)*'2012 HR 배정표'!AQ1790)/HLOOKUP($A$5,Prj_list!$O$6:$Z$7,2)))</x:f>
        <x:v>-</x:v>
      </x:c>
      <x:c r="AM1792" s="45" t="str">
        <x:f>IF(ISBLANK('2012 HR 배정표'!AR1790)=TRUE,"-",'2012 HR 배정표'!AR1790)</x:f>
        <x:v>-</x:v>
      </x:c>
      <x:c r="AN1792" s="46" t="str">
        <x:f>IF(ISBLANK('2012 HR 배정표'!AR1790)=TRUE,"-",IF(ISERROR((HLOOKUP($A$5,Prj_list!$O$6:$Z$7,2)*'2012 HR 배정표'!AS1790)/HLOOKUP($A$5,Prj_list!$O$6:$Z$7,2))=TRUE,"-",(HLOOKUP($A$5,Prj_list!$O$6:$Z$7,2)*'2012 HR 배정표'!AS1790)/HLOOKUP($A$5,Prj_list!$O$6:$Z$7,2)))</x:f>
        <x:v>-</x:v>
      </x:c>
      <x:c r="AO1792" s="45" t="str">
        <x:f>IF(ISBLANK('2012 HR 배정표'!AT1790)=TRUE,"-",'2012 HR 배정표'!AT1790)</x:f>
        <x:v>-</x:v>
      </x:c>
      <x:c r="AP1792" s="46" t="str">
        <x:f>IF(ISBLANK('2012 HR 배정표'!AT1790)=TRUE,"-",IF(ISERROR((HLOOKUP($A$5,Prj_list!$O$6:$Z$7,2)*'2012 HR 배정표'!AU1790)/HLOOKUP($A$5,Prj_list!$O$6:$Z$7,2))=TRUE,"-",(HLOOKUP($A$5,Prj_list!$O$6:$Z$7,2)*'2012 HR 배정표'!AU1790)/HLOOKUP($A$5,Prj_list!$O$6:$Z$7,2)))</x:f>
        <x:v>-</x:v>
      </x:c>
      <x:c r="AQ1792" s="45" t="str">
        <x:f>IF(ISBLANK('2012 HR 배정표'!AV1790)=TRUE,"-",'2012 HR 배정표'!AV1790)</x:f>
        <x:v>-</x:v>
      </x:c>
      <x:c r="AR1792" s="46" t="str">
        <x:f>IF(ISBLANK('2012 HR 배정표'!AV1790)=TRUE,"-",IF(ISERROR((HLOOKUP($A$5,Prj_list!$O$6:$Z$7,2)*'2012 HR 배정표'!AW1790)/HLOOKUP($A$5,Prj_list!$O$6:$Z$7,2))=TRUE,"-",(HLOOKUP($A$5,Prj_list!$O$6:$Z$7,2)*'2012 HR 배정표'!AW1790)/HLOOKUP($A$5,Prj_list!$O$6:$Z$7,2)))</x:f>
        <x:v>-</x:v>
      </x:c>
      <x:c r="AS1792" s="45" t="str">
        <x:f>IF(ISBLANK('2012 HR 배정표'!AX1790)=TRUE,"-",'2012 HR 배정표'!AX1790)</x:f>
        <x:v>-</x:v>
      </x:c>
      <x:c r="AT1792" s="46" t="str">
        <x:f>IF(ISBLANK('2012 HR 배정표'!AX1790)=TRUE,"-",IF(ISERROR((HLOOKUP($A$5,Prj_list!$O$6:$Z$7,2)*'2012 HR 배정표'!AY1790)/HLOOKUP($A$5,Prj_list!$O$6:$Z$7,2))=TRUE,"-",(HLOOKUP($A$5,Prj_list!$O$6:$Z$7,2)*'2012 HR 배정표'!AY1790)/HLOOKUP($A$5,Prj_list!$O$6:$Z$7,2)))</x:f>
        <x:v>-</x:v>
      </x:c>
      <x:c r="AU1792" s="45" t="str">
        <x:f>IF(ISBLANK('2012 HR 배정표'!AZ1790)=TRUE,"-",'2012 HR 배정표'!AZ1790)</x:f>
        <x:v>-</x:v>
      </x:c>
      <x:c r="AV1792" s="46" t="str">
        <x:f>IF(ISBLANK('2012 HR 배정표'!AZ1790)=TRUE,"-",IF(ISERROR((HLOOKUP($A$5,Prj_list!$O$6:$Z$7,2)*'2012 HR 배정표'!BA1790)/HLOOKUP($A$5,Prj_list!$O$6:$Z$7,2))=TRUE,"-",(HLOOKUP($A$5,Prj_list!$O$6:$Z$7,2)*'2012 HR 배정표'!BA1790)/HLOOKUP($A$5,Prj_list!$O$6:$Z$7,2)))</x:f>
        <x:v>-</x:v>
      </x:c>
      <x:c r="AW1792" s="34" t="str">
        <x:f t="shared" si="56"/>
        <x:v/>
      </x:c>
      <x:c r="AX1792" s="41">
        <x:f t="shared" si="55"/>
        <x:v>0</x:v>
      </x:c>
    </x:row>
    <x:row r="1793" spans="1:50">
      <x:c r="A1793" s="45" t="str">
        <x:f>IF(ISBLANK('2012 HR 배정표'!F1791)=TRUE,"-",'2012 HR 배정표'!F1791)</x:f>
        <x:v>-</x:v>
      </x:c>
      <x:c r="B1793" s="46" t="str">
        <x:f>IF(ISBLANK('2012 HR 배정표'!F1791)=TRUE,"-",IF(ISERROR((HLOOKUP($A$5,Prj_list!$O$6:$Z$7,2)*'2012 HR 배정표'!G1791)/HLOOKUP($A$5,Prj_list!$O$6:$Z$7,2))=TRUE,"-",(HLOOKUP($A$5,Prj_list!$O$6:$Z$7,2)*'2012 HR 배정표'!G1791)/HLOOKUP($A$5,Prj_list!$O$6:$Z$7,2)))</x:f>
        <x:v>-</x:v>
      </x:c>
      <x:c r="C1793" s="45" t="str">
        <x:f>IF(ISBLANK('2012 HR 배정표'!H1791)=TRUE,"-",'2012 HR 배정표'!H1791)</x:f>
        <x:v>-</x:v>
      </x:c>
      <x:c r="D1793" s="46" t="str">
        <x:f>IF(ISBLANK('2012 HR 배정표'!H1791)=TRUE,"-",IF(ISERROR((HLOOKUP($A$5,Prj_list!$O$6:$Z$7,2)*'2012 HR 배정표'!I1791)/HLOOKUP($A$5,Prj_list!$O$6:$Z$7,2))=TRUE,"-",(HLOOKUP($A$5,Prj_list!$O$6:$Z$7,2)*'2012 HR 배정표'!I1791)/HLOOKUP($A$5,Prj_list!$O$6:$Z$7,2)))</x:f>
        <x:v>-</x:v>
      </x:c>
      <x:c r="E1793" s="45" t="str">
        <x:f>IF(ISBLANK('2012 HR 배정표'!J1791)=TRUE,"-",'2012 HR 배정표'!J1791)</x:f>
        <x:v>-</x:v>
      </x:c>
      <x:c r="F1793" s="46" t="str">
        <x:f>IF(ISBLANK('2012 HR 배정표'!J1791)=TRUE,"-",IF(ISERROR((HLOOKUP($A$5,Prj_list!$O$6:$Z$7,2)*'2012 HR 배정표'!K1791)/HLOOKUP($A$5,Prj_list!$O$6:$Z$7,2))=TRUE,"-",(HLOOKUP($A$5,Prj_list!$O$6:$Z$7,2)*'2012 HR 배정표'!K1791)/HLOOKUP($A$5,Prj_list!$O$6:$Z$7,2)))</x:f>
        <x:v>-</x:v>
      </x:c>
      <x:c r="G1793" s="45" t="str">
        <x:f>IF(ISBLANK('2012 HR 배정표'!L1791)=TRUE,"-",'2012 HR 배정표'!L1791)</x:f>
        <x:v>-</x:v>
      </x:c>
      <x:c r="H1793" s="46" t="str">
        <x:f>IF(ISBLANK('2012 HR 배정표'!L1791)=TRUE,"-",IF(ISERROR((HLOOKUP($A$5,Prj_list!$O$6:$Z$7,2)*'2012 HR 배정표'!M1791)/HLOOKUP($A$5,Prj_list!$O$6:$Z$7,2))=TRUE,"-",(HLOOKUP($A$5,Prj_list!$O$6:$Z$7,2)*'2012 HR 배정표'!M1791)/HLOOKUP($A$5,Prj_list!$O$6:$Z$7,2)))</x:f>
        <x:v>-</x:v>
      </x:c>
      <x:c r="I1793" s="45" t="str">
        <x:f>IF(ISBLANK('2012 HR 배정표'!N1791)=TRUE,"-",'2012 HR 배정표'!N1791)</x:f>
        <x:v>-</x:v>
      </x:c>
      <x:c r="J1793" s="46" t="str">
        <x:f>IF(ISBLANK('2012 HR 배정표'!N1791)=TRUE,"-",IF(ISERROR((HLOOKUP($A$5,Prj_list!$O$6:$Z$7,2)*'2012 HR 배정표'!O1791)/HLOOKUP($A$5,Prj_list!$O$6:$Z$7,2))=TRUE,"-",(HLOOKUP($A$5,Prj_list!$O$6:$Z$7,2)*'2012 HR 배정표'!O1791)/HLOOKUP($A$5,Prj_list!$O$6:$Z$7,2)))</x:f>
        <x:v>-</x:v>
      </x:c>
      <x:c r="K1793" s="45" t="str">
        <x:f>IF(ISBLANK('2012 HR 배정표'!P1791)=TRUE,"-",'2012 HR 배정표'!P1791)</x:f>
        <x:v>-</x:v>
      </x:c>
      <x:c r="L1793" s="46" t="str">
        <x:f>IF(ISBLANK('2012 HR 배정표'!P1791)=TRUE,"-",IF(ISERROR((HLOOKUP($A$5,Prj_list!$O$6:$Z$7,2)*'2012 HR 배정표'!Q1791)/HLOOKUP($A$5,Prj_list!$O$6:$Z$7,2))=TRUE,"-",(HLOOKUP($A$5,Prj_list!$O$6:$Z$7,2)*'2012 HR 배정표'!Q1791)/HLOOKUP($A$5,Prj_list!$O$6:$Z$7,2)))</x:f>
        <x:v>-</x:v>
      </x:c>
      <x:c r="M1793" s="45" t="str">
        <x:f>IF(ISBLANK('2012 HR 배정표'!R1791)=TRUE,"-",'2012 HR 배정표'!R1791)</x:f>
        <x:v>-</x:v>
      </x:c>
      <x:c r="N1793" s="46" t="str">
        <x:f>IF(ISBLANK('2012 HR 배정표'!R1791)=TRUE,"-",IF(ISERROR((HLOOKUP($A$5,Prj_list!$O$6:$Z$7,2)*'2012 HR 배정표'!S1791)/HLOOKUP($A$5,Prj_list!$O$6:$Z$7,2))=TRUE,"-",(HLOOKUP($A$5,Prj_list!$O$6:$Z$7,2)*'2012 HR 배정표'!S1791)/HLOOKUP($A$5,Prj_list!$O$6:$Z$7,2)))</x:f>
        <x:v>-</x:v>
      </x:c>
      <x:c r="O1793" s="45" t="str">
        <x:f>IF(ISBLANK('2012 HR 배정표'!T1791)=TRUE,"-",'2012 HR 배정표'!T1791)</x:f>
        <x:v>-</x:v>
      </x:c>
      <x:c r="P1793" s="46" t="str">
        <x:f>IF(ISBLANK('2012 HR 배정표'!T1791)=TRUE,"-",IF(ISERROR((HLOOKUP($A$5,Prj_list!$O$6:$Z$7,2)*'2012 HR 배정표'!U1791)/HLOOKUP($A$5,Prj_list!$O$6:$Z$7,2))=TRUE,"-",(HLOOKUP($A$5,Prj_list!$O$6:$Z$7,2)*'2012 HR 배정표'!U1791)/HLOOKUP($A$5,Prj_list!$O$6:$Z$7,2)))</x:f>
        <x:v>-</x:v>
      </x:c>
      <x:c r="Q1793" s="45" t="str">
        <x:f>IF(ISBLANK('2012 HR 배정표'!V1791)=TRUE,"-",'2012 HR 배정표'!V1791)</x:f>
        <x:v>-</x:v>
      </x:c>
      <x:c r="R1793" s="46" t="str">
        <x:f>IF(ISBLANK('2012 HR 배정표'!V1791)=TRUE,"-",IF(ISERROR((HLOOKUP($A$5,Prj_list!$O$6:$Z$7,2)*'2012 HR 배정표'!W1791)/HLOOKUP($A$5,Prj_list!$O$6:$Z$7,2))=TRUE,"-",(HLOOKUP($A$5,Prj_list!$O$6:$Z$7,2)*'2012 HR 배정표'!W1791)/HLOOKUP($A$5,Prj_list!$O$6:$Z$7,2)))</x:f>
        <x:v>-</x:v>
      </x:c>
      <x:c r="S1793" s="45" t="str">
        <x:f>IF(ISBLANK('2012 HR 배정표'!X1791)=TRUE,"-",'2012 HR 배정표'!X1791)</x:f>
        <x:v>-</x:v>
      </x:c>
      <x:c r="T1793" s="46" t="str">
        <x:f>IF(ISBLANK('2012 HR 배정표'!X1791)=TRUE,"-",IF(ISERROR((HLOOKUP($A$5,Prj_list!$O$6:$Z$7,2)*'2012 HR 배정표'!Y1791)/HLOOKUP($A$5,Prj_list!$O$6:$Z$7,2))=TRUE,"-",(HLOOKUP($A$5,Prj_list!$O$6:$Z$7,2)*'2012 HR 배정표'!Y1791)/HLOOKUP($A$5,Prj_list!$O$6:$Z$7,2)))</x:f>
        <x:v>-</x:v>
      </x:c>
      <x:c r="U1793" s="45" t="str">
        <x:f>IF(ISBLANK('2012 HR 배정표'!Z1791)=TRUE,"-",'2012 HR 배정표'!Z1791)</x:f>
        <x:v>-</x:v>
      </x:c>
      <x:c r="V1793" s="46" t="str">
        <x:f>IF(ISBLANK('2012 HR 배정표'!Z1791)=TRUE,"-",IF(ISERROR((HLOOKUP($A$5,Prj_list!$O$6:$Z$7,2)*'2012 HR 배정표'!AA1791)/HLOOKUP($A$5,Prj_list!$O$6:$Z$7,2))=TRUE,"-",(HLOOKUP($A$5,Prj_list!$O$6:$Z$7,2)*'2012 HR 배정표'!AA1791)/HLOOKUP($A$5,Prj_list!$O$6:$Z$7,2)))</x:f>
        <x:v>-</x:v>
      </x:c>
      <x:c r="W1793" s="45" t="str">
        <x:f>IF(ISBLANK('2012 HR 배정표'!AB1791)=TRUE,"-",'2012 HR 배정표'!AB1791)</x:f>
        <x:v>-</x:v>
      </x:c>
      <x:c r="X1793" s="46" t="str">
        <x:f>IF(ISBLANK('2012 HR 배정표'!AB1791)=TRUE,"-",IF(ISERROR((HLOOKUP($A$5,Prj_list!$O$6:$Z$7,2)*'2012 HR 배정표'!AC1791)/HLOOKUP($A$5,Prj_list!$O$6:$Z$7,2))=TRUE,"-",(HLOOKUP($A$5,Prj_list!$O$6:$Z$7,2)*'2012 HR 배정표'!AC1791)/HLOOKUP($A$5,Prj_list!$O$6:$Z$7,2)))</x:f>
        <x:v>-</x:v>
      </x:c>
      <x:c r="Y1793" s="45" t="str">
        <x:f>IF(ISBLANK('2012 HR 배정표'!AD1791)=TRUE,"-",'2012 HR 배정표'!AD1791)</x:f>
        <x:v>-</x:v>
      </x:c>
      <x:c r="Z1793" s="46" t="str">
        <x:f>IF(ISBLANK('2012 HR 배정표'!AD1791)=TRUE,"-",IF(ISERROR((HLOOKUP($A$5,Prj_list!$O$6:$Z$7,2)*'2012 HR 배정표'!AE1791)/HLOOKUP($A$5,Prj_list!$O$6:$Z$7,2))=TRUE,"-",(HLOOKUP($A$5,Prj_list!$O$6:$Z$7,2)*'2012 HR 배정표'!AE1791)/HLOOKUP($A$5,Prj_list!$O$6:$Z$7,2)))</x:f>
        <x:v>-</x:v>
      </x:c>
      <x:c r="AA1793" s="45" t="str">
        <x:f>IF(ISBLANK('2012 HR 배정표'!AF1791)=TRUE,"-",'2012 HR 배정표'!AF1791)</x:f>
        <x:v>-</x:v>
      </x:c>
      <x:c r="AB1793" s="46" t="str">
        <x:f>IF(ISBLANK('2012 HR 배정표'!AF1791)=TRUE,"-",IF(ISERROR((HLOOKUP($A$5,Prj_list!$O$6:$Z$7,2)*'2012 HR 배정표'!AG1791)/HLOOKUP($A$5,Prj_list!$O$6:$Z$7,2))=TRUE,"-",(HLOOKUP($A$5,Prj_list!$O$6:$Z$7,2)*'2012 HR 배정표'!AG1791)/HLOOKUP($A$5,Prj_list!$O$6:$Z$7,2)))</x:f>
        <x:v>-</x:v>
      </x:c>
      <x:c r="AC1793" s="45" t="str">
        <x:f>IF(ISBLANK('2012 HR 배정표'!AH1791)=TRUE,"-",'2012 HR 배정표'!AH1791)</x:f>
        <x:v>-</x:v>
      </x:c>
      <x:c r="AD1793" s="46" t="str">
        <x:f>IF(ISBLANK('2012 HR 배정표'!AH1791)=TRUE,"-",IF(ISERROR((HLOOKUP($A$5,Prj_list!$O$6:$Z$7,2)*'2012 HR 배정표'!AI1791)/HLOOKUP($A$5,Prj_list!$O$6:$Z$7,2))=TRUE,"-",(HLOOKUP($A$5,Prj_list!$O$6:$Z$7,2)*'2012 HR 배정표'!AI1791)/HLOOKUP($A$5,Prj_list!$O$6:$Z$7,2)))</x:f>
        <x:v>-</x:v>
      </x:c>
      <x:c r="AE1793" s="45" t="str">
        <x:f>IF(ISBLANK('2012 HR 배정표'!AJ1791)=TRUE,"-",'2012 HR 배정표'!AJ1791)</x:f>
        <x:v>-</x:v>
      </x:c>
      <x:c r="AF1793" s="46" t="str">
        <x:f>IF(ISBLANK('2012 HR 배정표'!AJ1791)=TRUE,"-",IF(ISERROR((HLOOKUP($A$5,Prj_list!$O$6:$Z$7,2)*'2012 HR 배정표'!AK1791)/HLOOKUP($A$5,Prj_list!$O$6:$Z$7,2))=TRUE,"-",(HLOOKUP($A$5,Prj_list!$O$6:$Z$7,2)*'2012 HR 배정표'!AK1791)/HLOOKUP($A$5,Prj_list!$O$6:$Z$7,2)))</x:f>
        <x:v>-</x:v>
      </x:c>
      <x:c r="AG1793" s="45" t="str">
        <x:f>IF(ISBLANK('2012 HR 배정표'!AL1791)=TRUE,"-",'2012 HR 배정표'!AL1791)</x:f>
        <x:v>-</x:v>
      </x:c>
      <x:c r="AH1793" s="46" t="str">
        <x:f>IF(ISBLANK('2012 HR 배정표'!AL1791)=TRUE,"-",IF(ISERROR((HLOOKUP($A$5,Prj_list!$O$6:$Z$7,2)*'2012 HR 배정표'!AM1791)/HLOOKUP($A$5,Prj_list!$O$6:$Z$7,2))=TRUE,"-",(HLOOKUP($A$5,Prj_list!$O$6:$Z$7,2)*'2012 HR 배정표'!AM1791)/HLOOKUP($A$5,Prj_list!$O$6:$Z$7,2)))</x:f>
        <x:v>-</x:v>
      </x:c>
      <x:c r="AI1793" s="45" t="str">
        <x:f>IF(ISBLANK('2012 HR 배정표'!AN1791)=TRUE,"-",'2012 HR 배정표'!AN1791)</x:f>
        <x:v>-</x:v>
      </x:c>
      <x:c r="AJ1793" s="46" t="str">
        <x:f>IF(ISBLANK('2012 HR 배정표'!AN1791)=TRUE,"-",IF(ISERROR((HLOOKUP($A$5,Prj_list!$O$6:$Z$7,2)*'2012 HR 배정표'!AO1791)/HLOOKUP($A$5,Prj_list!$O$6:$Z$7,2))=TRUE,"-",(HLOOKUP($A$5,Prj_list!$O$6:$Z$7,2)*'2012 HR 배정표'!AO1791)/HLOOKUP($A$5,Prj_list!$O$6:$Z$7,2)))</x:f>
        <x:v>-</x:v>
      </x:c>
      <x:c r="AK1793" s="45" t="str">
        <x:f>IF(ISBLANK('2012 HR 배정표'!AP1791)=TRUE,"-",'2012 HR 배정표'!AP1791)</x:f>
        <x:v>-</x:v>
      </x:c>
      <x:c r="AL1793" s="46" t="str">
        <x:f>IF(ISBLANK('2012 HR 배정표'!AP1791)=TRUE,"-",IF(ISERROR((HLOOKUP($A$5,Prj_list!$O$6:$Z$7,2)*'2012 HR 배정표'!AQ1791)/HLOOKUP($A$5,Prj_list!$O$6:$Z$7,2))=TRUE,"-",(HLOOKUP($A$5,Prj_list!$O$6:$Z$7,2)*'2012 HR 배정표'!AQ1791)/HLOOKUP($A$5,Prj_list!$O$6:$Z$7,2)))</x:f>
        <x:v>-</x:v>
      </x:c>
      <x:c r="AM1793" s="45" t="str">
        <x:f>IF(ISBLANK('2012 HR 배정표'!AR1791)=TRUE,"-",'2012 HR 배정표'!AR1791)</x:f>
        <x:v>-</x:v>
      </x:c>
      <x:c r="AN1793" s="46" t="str">
        <x:f>IF(ISBLANK('2012 HR 배정표'!AR1791)=TRUE,"-",IF(ISERROR((HLOOKUP($A$5,Prj_list!$O$6:$Z$7,2)*'2012 HR 배정표'!AS1791)/HLOOKUP($A$5,Prj_list!$O$6:$Z$7,2))=TRUE,"-",(HLOOKUP($A$5,Prj_list!$O$6:$Z$7,2)*'2012 HR 배정표'!AS1791)/HLOOKUP($A$5,Prj_list!$O$6:$Z$7,2)))</x:f>
        <x:v>-</x:v>
      </x:c>
      <x:c r="AO1793" s="45" t="str">
        <x:f>IF(ISBLANK('2012 HR 배정표'!AT1791)=TRUE,"-",'2012 HR 배정표'!AT1791)</x:f>
        <x:v>-</x:v>
      </x:c>
      <x:c r="AP1793" s="46" t="str">
        <x:f>IF(ISBLANK('2012 HR 배정표'!AT1791)=TRUE,"-",IF(ISERROR((HLOOKUP($A$5,Prj_list!$O$6:$Z$7,2)*'2012 HR 배정표'!AU1791)/HLOOKUP($A$5,Prj_list!$O$6:$Z$7,2))=TRUE,"-",(HLOOKUP($A$5,Prj_list!$O$6:$Z$7,2)*'2012 HR 배정표'!AU1791)/HLOOKUP($A$5,Prj_list!$O$6:$Z$7,2)))</x:f>
        <x:v>-</x:v>
      </x:c>
      <x:c r="AQ1793" s="45" t="str">
        <x:f>IF(ISBLANK('2012 HR 배정표'!AV1791)=TRUE,"-",'2012 HR 배정표'!AV1791)</x:f>
        <x:v>-</x:v>
      </x:c>
      <x:c r="AR1793" s="46" t="str">
        <x:f>IF(ISBLANK('2012 HR 배정표'!AV1791)=TRUE,"-",IF(ISERROR((HLOOKUP($A$5,Prj_list!$O$6:$Z$7,2)*'2012 HR 배정표'!AW1791)/HLOOKUP($A$5,Prj_list!$O$6:$Z$7,2))=TRUE,"-",(HLOOKUP($A$5,Prj_list!$O$6:$Z$7,2)*'2012 HR 배정표'!AW1791)/HLOOKUP($A$5,Prj_list!$O$6:$Z$7,2)))</x:f>
        <x:v>-</x:v>
      </x:c>
      <x:c r="AS1793" s="45" t="str">
        <x:f>IF(ISBLANK('2012 HR 배정표'!AX1791)=TRUE,"-",'2012 HR 배정표'!AX1791)</x:f>
        <x:v>-</x:v>
      </x:c>
      <x:c r="AT1793" s="46" t="str">
        <x:f>IF(ISBLANK('2012 HR 배정표'!AX1791)=TRUE,"-",IF(ISERROR((HLOOKUP($A$5,Prj_list!$O$6:$Z$7,2)*'2012 HR 배정표'!AY1791)/HLOOKUP($A$5,Prj_list!$O$6:$Z$7,2))=TRUE,"-",(HLOOKUP($A$5,Prj_list!$O$6:$Z$7,2)*'2012 HR 배정표'!AY1791)/HLOOKUP($A$5,Prj_list!$O$6:$Z$7,2)))</x:f>
        <x:v>-</x:v>
      </x:c>
      <x:c r="AU1793" s="45" t="str">
        <x:f>IF(ISBLANK('2012 HR 배정표'!AZ1791)=TRUE,"-",'2012 HR 배정표'!AZ1791)</x:f>
        <x:v>-</x:v>
      </x:c>
      <x:c r="AV1793" s="46" t="str">
        <x:f>IF(ISBLANK('2012 HR 배정표'!AZ1791)=TRUE,"-",IF(ISERROR((HLOOKUP($A$5,Prj_list!$O$6:$Z$7,2)*'2012 HR 배정표'!BA1791)/HLOOKUP($A$5,Prj_list!$O$6:$Z$7,2))=TRUE,"-",(HLOOKUP($A$5,Prj_list!$O$6:$Z$7,2)*'2012 HR 배정표'!BA1791)/HLOOKUP($A$5,Prj_list!$O$6:$Z$7,2)))</x:f>
        <x:v>-</x:v>
      </x:c>
      <x:c r="AW1793" s="34" t="str">
        <x:f t="shared" si="56"/>
        <x:v/>
      </x:c>
      <x:c r="AX1793" s="41">
        <x:f t="shared" si="55"/>
        <x:v>0</x:v>
      </x:c>
    </x:row>
    <x:row r="1794" spans="1:50">
      <x:c r="A1794" s="45" t="str">
        <x:f>IF(ISBLANK('2012 HR 배정표'!F1792)=TRUE,"-",'2012 HR 배정표'!F1792)</x:f>
        <x:v>-</x:v>
      </x:c>
      <x:c r="B1794" s="46" t="str">
        <x:f>IF(ISBLANK('2012 HR 배정표'!F1792)=TRUE,"-",IF(ISERROR((HLOOKUP($A$5,Prj_list!$O$6:$Z$7,2)*'2012 HR 배정표'!G1792)/HLOOKUP($A$5,Prj_list!$O$6:$Z$7,2))=TRUE,"-",(HLOOKUP($A$5,Prj_list!$O$6:$Z$7,2)*'2012 HR 배정표'!G1792)/HLOOKUP($A$5,Prj_list!$O$6:$Z$7,2)))</x:f>
        <x:v>-</x:v>
      </x:c>
      <x:c r="C1794" s="45" t="str">
        <x:f>IF(ISBLANK('2012 HR 배정표'!H1792)=TRUE,"-",'2012 HR 배정표'!H1792)</x:f>
        <x:v>-</x:v>
      </x:c>
      <x:c r="D1794" s="46" t="str">
        <x:f>IF(ISBLANK('2012 HR 배정표'!H1792)=TRUE,"-",IF(ISERROR((HLOOKUP($A$5,Prj_list!$O$6:$Z$7,2)*'2012 HR 배정표'!I1792)/HLOOKUP($A$5,Prj_list!$O$6:$Z$7,2))=TRUE,"-",(HLOOKUP($A$5,Prj_list!$O$6:$Z$7,2)*'2012 HR 배정표'!I1792)/HLOOKUP($A$5,Prj_list!$O$6:$Z$7,2)))</x:f>
        <x:v>-</x:v>
      </x:c>
      <x:c r="E1794" s="45" t="str">
        <x:f>IF(ISBLANK('2012 HR 배정표'!J1792)=TRUE,"-",'2012 HR 배정표'!J1792)</x:f>
        <x:v>-</x:v>
      </x:c>
      <x:c r="F1794" s="46" t="str">
        <x:f>IF(ISBLANK('2012 HR 배정표'!J1792)=TRUE,"-",IF(ISERROR((HLOOKUP($A$5,Prj_list!$O$6:$Z$7,2)*'2012 HR 배정표'!K1792)/HLOOKUP($A$5,Prj_list!$O$6:$Z$7,2))=TRUE,"-",(HLOOKUP($A$5,Prj_list!$O$6:$Z$7,2)*'2012 HR 배정표'!K1792)/HLOOKUP($A$5,Prj_list!$O$6:$Z$7,2)))</x:f>
        <x:v>-</x:v>
      </x:c>
      <x:c r="G1794" s="45" t="str">
        <x:f>IF(ISBLANK('2012 HR 배정표'!L1792)=TRUE,"-",'2012 HR 배정표'!L1792)</x:f>
        <x:v>-</x:v>
      </x:c>
      <x:c r="H1794" s="46" t="str">
        <x:f>IF(ISBLANK('2012 HR 배정표'!L1792)=TRUE,"-",IF(ISERROR((HLOOKUP($A$5,Prj_list!$O$6:$Z$7,2)*'2012 HR 배정표'!M1792)/HLOOKUP($A$5,Prj_list!$O$6:$Z$7,2))=TRUE,"-",(HLOOKUP($A$5,Prj_list!$O$6:$Z$7,2)*'2012 HR 배정표'!M1792)/HLOOKUP($A$5,Prj_list!$O$6:$Z$7,2)))</x:f>
        <x:v>-</x:v>
      </x:c>
      <x:c r="I1794" s="45" t="str">
        <x:f>IF(ISBLANK('2012 HR 배정표'!N1792)=TRUE,"-",'2012 HR 배정표'!N1792)</x:f>
        <x:v>-</x:v>
      </x:c>
      <x:c r="J1794" s="46" t="str">
        <x:f>IF(ISBLANK('2012 HR 배정표'!N1792)=TRUE,"-",IF(ISERROR((HLOOKUP($A$5,Prj_list!$O$6:$Z$7,2)*'2012 HR 배정표'!O1792)/HLOOKUP($A$5,Prj_list!$O$6:$Z$7,2))=TRUE,"-",(HLOOKUP($A$5,Prj_list!$O$6:$Z$7,2)*'2012 HR 배정표'!O1792)/HLOOKUP($A$5,Prj_list!$O$6:$Z$7,2)))</x:f>
        <x:v>-</x:v>
      </x:c>
      <x:c r="K1794" s="45" t="str">
        <x:f>IF(ISBLANK('2012 HR 배정표'!P1792)=TRUE,"-",'2012 HR 배정표'!P1792)</x:f>
        <x:v>-</x:v>
      </x:c>
      <x:c r="L1794" s="46" t="str">
        <x:f>IF(ISBLANK('2012 HR 배정표'!P1792)=TRUE,"-",IF(ISERROR((HLOOKUP($A$5,Prj_list!$O$6:$Z$7,2)*'2012 HR 배정표'!Q1792)/HLOOKUP($A$5,Prj_list!$O$6:$Z$7,2))=TRUE,"-",(HLOOKUP($A$5,Prj_list!$O$6:$Z$7,2)*'2012 HR 배정표'!Q1792)/HLOOKUP($A$5,Prj_list!$O$6:$Z$7,2)))</x:f>
        <x:v>-</x:v>
      </x:c>
      <x:c r="M1794" s="45" t="str">
        <x:f>IF(ISBLANK('2012 HR 배정표'!R1792)=TRUE,"-",'2012 HR 배정표'!R1792)</x:f>
        <x:v>-</x:v>
      </x:c>
      <x:c r="N1794" s="46" t="str">
        <x:f>IF(ISBLANK('2012 HR 배정표'!R1792)=TRUE,"-",IF(ISERROR((HLOOKUP($A$5,Prj_list!$O$6:$Z$7,2)*'2012 HR 배정표'!S1792)/HLOOKUP($A$5,Prj_list!$O$6:$Z$7,2))=TRUE,"-",(HLOOKUP($A$5,Prj_list!$O$6:$Z$7,2)*'2012 HR 배정표'!S1792)/HLOOKUP($A$5,Prj_list!$O$6:$Z$7,2)))</x:f>
        <x:v>-</x:v>
      </x:c>
      <x:c r="O1794" s="45" t="str">
        <x:f>IF(ISBLANK('2012 HR 배정표'!T1792)=TRUE,"-",'2012 HR 배정표'!T1792)</x:f>
        <x:v>-</x:v>
      </x:c>
      <x:c r="P1794" s="46" t="str">
        <x:f>IF(ISBLANK('2012 HR 배정표'!T1792)=TRUE,"-",IF(ISERROR((HLOOKUP($A$5,Prj_list!$O$6:$Z$7,2)*'2012 HR 배정표'!U1792)/HLOOKUP($A$5,Prj_list!$O$6:$Z$7,2))=TRUE,"-",(HLOOKUP($A$5,Prj_list!$O$6:$Z$7,2)*'2012 HR 배정표'!U1792)/HLOOKUP($A$5,Prj_list!$O$6:$Z$7,2)))</x:f>
        <x:v>-</x:v>
      </x:c>
      <x:c r="Q1794" s="45" t="str">
        <x:f>IF(ISBLANK('2012 HR 배정표'!V1792)=TRUE,"-",'2012 HR 배정표'!V1792)</x:f>
        <x:v>-</x:v>
      </x:c>
      <x:c r="R1794" s="46" t="str">
        <x:f>IF(ISBLANK('2012 HR 배정표'!V1792)=TRUE,"-",IF(ISERROR((HLOOKUP($A$5,Prj_list!$O$6:$Z$7,2)*'2012 HR 배정표'!W1792)/HLOOKUP($A$5,Prj_list!$O$6:$Z$7,2))=TRUE,"-",(HLOOKUP($A$5,Prj_list!$O$6:$Z$7,2)*'2012 HR 배정표'!W1792)/HLOOKUP($A$5,Prj_list!$O$6:$Z$7,2)))</x:f>
        <x:v>-</x:v>
      </x:c>
      <x:c r="S1794" s="45" t="str">
        <x:f>IF(ISBLANK('2012 HR 배정표'!X1792)=TRUE,"-",'2012 HR 배정표'!X1792)</x:f>
        <x:v>-</x:v>
      </x:c>
      <x:c r="T1794" s="46" t="str">
        <x:f>IF(ISBLANK('2012 HR 배정표'!X1792)=TRUE,"-",IF(ISERROR((HLOOKUP($A$5,Prj_list!$O$6:$Z$7,2)*'2012 HR 배정표'!Y1792)/HLOOKUP($A$5,Prj_list!$O$6:$Z$7,2))=TRUE,"-",(HLOOKUP($A$5,Prj_list!$O$6:$Z$7,2)*'2012 HR 배정표'!Y1792)/HLOOKUP($A$5,Prj_list!$O$6:$Z$7,2)))</x:f>
        <x:v>-</x:v>
      </x:c>
      <x:c r="U1794" s="45" t="str">
        <x:f>IF(ISBLANK('2012 HR 배정표'!Z1792)=TRUE,"-",'2012 HR 배정표'!Z1792)</x:f>
        <x:v>-</x:v>
      </x:c>
      <x:c r="V1794" s="46" t="str">
        <x:f>IF(ISBLANK('2012 HR 배정표'!Z1792)=TRUE,"-",IF(ISERROR((HLOOKUP($A$5,Prj_list!$O$6:$Z$7,2)*'2012 HR 배정표'!AA1792)/HLOOKUP($A$5,Prj_list!$O$6:$Z$7,2))=TRUE,"-",(HLOOKUP($A$5,Prj_list!$O$6:$Z$7,2)*'2012 HR 배정표'!AA1792)/HLOOKUP($A$5,Prj_list!$O$6:$Z$7,2)))</x:f>
        <x:v>-</x:v>
      </x:c>
      <x:c r="W1794" s="45" t="str">
        <x:f>IF(ISBLANK('2012 HR 배정표'!AB1792)=TRUE,"-",'2012 HR 배정표'!AB1792)</x:f>
        <x:v>-</x:v>
      </x:c>
      <x:c r="X1794" s="46" t="str">
        <x:f>IF(ISBLANK('2012 HR 배정표'!AB1792)=TRUE,"-",IF(ISERROR((HLOOKUP($A$5,Prj_list!$O$6:$Z$7,2)*'2012 HR 배정표'!AC1792)/HLOOKUP($A$5,Prj_list!$O$6:$Z$7,2))=TRUE,"-",(HLOOKUP($A$5,Prj_list!$O$6:$Z$7,2)*'2012 HR 배정표'!AC1792)/HLOOKUP($A$5,Prj_list!$O$6:$Z$7,2)))</x:f>
        <x:v>-</x:v>
      </x:c>
      <x:c r="Y1794" s="45" t="str">
        <x:f>IF(ISBLANK('2012 HR 배정표'!AD1792)=TRUE,"-",'2012 HR 배정표'!AD1792)</x:f>
        <x:v>-</x:v>
      </x:c>
      <x:c r="Z1794" s="46" t="str">
        <x:f>IF(ISBLANK('2012 HR 배정표'!AD1792)=TRUE,"-",IF(ISERROR((HLOOKUP($A$5,Prj_list!$O$6:$Z$7,2)*'2012 HR 배정표'!AE1792)/HLOOKUP($A$5,Prj_list!$O$6:$Z$7,2))=TRUE,"-",(HLOOKUP($A$5,Prj_list!$O$6:$Z$7,2)*'2012 HR 배정표'!AE1792)/HLOOKUP($A$5,Prj_list!$O$6:$Z$7,2)))</x:f>
        <x:v>-</x:v>
      </x:c>
      <x:c r="AA1794" s="45" t="str">
        <x:f>IF(ISBLANK('2012 HR 배정표'!AF1792)=TRUE,"-",'2012 HR 배정표'!AF1792)</x:f>
        <x:v>-</x:v>
      </x:c>
      <x:c r="AB1794" s="46" t="str">
        <x:f>IF(ISBLANK('2012 HR 배정표'!AF1792)=TRUE,"-",IF(ISERROR((HLOOKUP($A$5,Prj_list!$O$6:$Z$7,2)*'2012 HR 배정표'!AG1792)/HLOOKUP($A$5,Prj_list!$O$6:$Z$7,2))=TRUE,"-",(HLOOKUP($A$5,Prj_list!$O$6:$Z$7,2)*'2012 HR 배정표'!AG1792)/HLOOKUP($A$5,Prj_list!$O$6:$Z$7,2)))</x:f>
        <x:v>-</x:v>
      </x:c>
      <x:c r="AC1794" s="45" t="str">
        <x:f>IF(ISBLANK('2012 HR 배정표'!AH1792)=TRUE,"-",'2012 HR 배정표'!AH1792)</x:f>
        <x:v>-</x:v>
      </x:c>
      <x:c r="AD1794" s="46" t="str">
        <x:f>IF(ISBLANK('2012 HR 배정표'!AH1792)=TRUE,"-",IF(ISERROR((HLOOKUP($A$5,Prj_list!$O$6:$Z$7,2)*'2012 HR 배정표'!AI1792)/HLOOKUP($A$5,Prj_list!$O$6:$Z$7,2))=TRUE,"-",(HLOOKUP($A$5,Prj_list!$O$6:$Z$7,2)*'2012 HR 배정표'!AI1792)/HLOOKUP($A$5,Prj_list!$O$6:$Z$7,2)))</x:f>
        <x:v>-</x:v>
      </x:c>
      <x:c r="AE1794" s="45" t="str">
        <x:f>IF(ISBLANK('2012 HR 배정표'!AJ1792)=TRUE,"-",'2012 HR 배정표'!AJ1792)</x:f>
        <x:v>-</x:v>
      </x:c>
      <x:c r="AF1794" s="46" t="str">
        <x:f>IF(ISBLANK('2012 HR 배정표'!AJ1792)=TRUE,"-",IF(ISERROR((HLOOKUP($A$5,Prj_list!$O$6:$Z$7,2)*'2012 HR 배정표'!AK1792)/HLOOKUP($A$5,Prj_list!$O$6:$Z$7,2))=TRUE,"-",(HLOOKUP($A$5,Prj_list!$O$6:$Z$7,2)*'2012 HR 배정표'!AK1792)/HLOOKUP($A$5,Prj_list!$O$6:$Z$7,2)))</x:f>
        <x:v>-</x:v>
      </x:c>
      <x:c r="AG1794" s="45" t="str">
        <x:f>IF(ISBLANK('2012 HR 배정표'!AL1792)=TRUE,"-",'2012 HR 배정표'!AL1792)</x:f>
        <x:v>-</x:v>
      </x:c>
      <x:c r="AH1794" s="46" t="str">
        <x:f>IF(ISBLANK('2012 HR 배정표'!AL1792)=TRUE,"-",IF(ISERROR((HLOOKUP($A$5,Prj_list!$O$6:$Z$7,2)*'2012 HR 배정표'!AM1792)/HLOOKUP($A$5,Prj_list!$O$6:$Z$7,2))=TRUE,"-",(HLOOKUP($A$5,Prj_list!$O$6:$Z$7,2)*'2012 HR 배정표'!AM1792)/HLOOKUP($A$5,Prj_list!$O$6:$Z$7,2)))</x:f>
        <x:v>-</x:v>
      </x:c>
      <x:c r="AI1794" s="45" t="str">
        <x:f>IF(ISBLANK('2012 HR 배정표'!AN1792)=TRUE,"-",'2012 HR 배정표'!AN1792)</x:f>
        <x:v>-</x:v>
      </x:c>
      <x:c r="AJ1794" s="46" t="str">
        <x:f>IF(ISBLANK('2012 HR 배정표'!AN1792)=TRUE,"-",IF(ISERROR((HLOOKUP($A$5,Prj_list!$O$6:$Z$7,2)*'2012 HR 배정표'!AO1792)/HLOOKUP($A$5,Prj_list!$O$6:$Z$7,2))=TRUE,"-",(HLOOKUP($A$5,Prj_list!$O$6:$Z$7,2)*'2012 HR 배정표'!AO1792)/HLOOKUP($A$5,Prj_list!$O$6:$Z$7,2)))</x:f>
        <x:v>-</x:v>
      </x:c>
      <x:c r="AK1794" s="45" t="str">
        <x:f>IF(ISBLANK('2012 HR 배정표'!AP1792)=TRUE,"-",'2012 HR 배정표'!AP1792)</x:f>
        <x:v>-</x:v>
      </x:c>
      <x:c r="AL1794" s="46" t="str">
        <x:f>IF(ISBLANK('2012 HR 배정표'!AP1792)=TRUE,"-",IF(ISERROR((HLOOKUP($A$5,Prj_list!$O$6:$Z$7,2)*'2012 HR 배정표'!AQ1792)/HLOOKUP($A$5,Prj_list!$O$6:$Z$7,2))=TRUE,"-",(HLOOKUP($A$5,Prj_list!$O$6:$Z$7,2)*'2012 HR 배정표'!AQ1792)/HLOOKUP($A$5,Prj_list!$O$6:$Z$7,2)))</x:f>
        <x:v>-</x:v>
      </x:c>
      <x:c r="AM1794" s="45" t="str">
        <x:f>IF(ISBLANK('2012 HR 배정표'!AR1792)=TRUE,"-",'2012 HR 배정표'!AR1792)</x:f>
        <x:v>-</x:v>
      </x:c>
      <x:c r="AN1794" s="46" t="str">
        <x:f>IF(ISBLANK('2012 HR 배정표'!AR1792)=TRUE,"-",IF(ISERROR((HLOOKUP($A$5,Prj_list!$O$6:$Z$7,2)*'2012 HR 배정표'!AS1792)/HLOOKUP($A$5,Prj_list!$O$6:$Z$7,2))=TRUE,"-",(HLOOKUP($A$5,Prj_list!$O$6:$Z$7,2)*'2012 HR 배정표'!AS1792)/HLOOKUP($A$5,Prj_list!$O$6:$Z$7,2)))</x:f>
        <x:v>-</x:v>
      </x:c>
      <x:c r="AO1794" s="45" t="str">
        <x:f>IF(ISBLANK('2012 HR 배정표'!AT1792)=TRUE,"-",'2012 HR 배정표'!AT1792)</x:f>
        <x:v>-</x:v>
      </x:c>
      <x:c r="AP1794" s="46" t="str">
        <x:f>IF(ISBLANK('2012 HR 배정표'!AT1792)=TRUE,"-",IF(ISERROR((HLOOKUP($A$5,Prj_list!$O$6:$Z$7,2)*'2012 HR 배정표'!AU1792)/HLOOKUP($A$5,Prj_list!$O$6:$Z$7,2))=TRUE,"-",(HLOOKUP($A$5,Prj_list!$O$6:$Z$7,2)*'2012 HR 배정표'!AU1792)/HLOOKUP($A$5,Prj_list!$O$6:$Z$7,2)))</x:f>
        <x:v>-</x:v>
      </x:c>
      <x:c r="AQ1794" s="45" t="str">
        <x:f>IF(ISBLANK('2012 HR 배정표'!AV1792)=TRUE,"-",'2012 HR 배정표'!AV1792)</x:f>
        <x:v>-</x:v>
      </x:c>
      <x:c r="AR1794" s="46" t="str">
        <x:f>IF(ISBLANK('2012 HR 배정표'!AV1792)=TRUE,"-",IF(ISERROR((HLOOKUP($A$5,Prj_list!$O$6:$Z$7,2)*'2012 HR 배정표'!AW1792)/HLOOKUP($A$5,Prj_list!$O$6:$Z$7,2))=TRUE,"-",(HLOOKUP($A$5,Prj_list!$O$6:$Z$7,2)*'2012 HR 배정표'!AW1792)/HLOOKUP($A$5,Prj_list!$O$6:$Z$7,2)))</x:f>
        <x:v>-</x:v>
      </x:c>
      <x:c r="AS1794" s="45" t="str">
        <x:f>IF(ISBLANK('2012 HR 배정표'!AX1792)=TRUE,"-",'2012 HR 배정표'!AX1792)</x:f>
        <x:v>-</x:v>
      </x:c>
      <x:c r="AT1794" s="46" t="str">
        <x:f>IF(ISBLANK('2012 HR 배정표'!AX1792)=TRUE,"-",IF(ISERROR((HLOOKUP($A$5,Prj_list!$O$6:$Z$7,2)*'2012 HR 배정표'!AY1792)/HLOOKUP($A$5,Prj_list!$O$6:$Z$7,2))=TRUE,"-",(HLOOKUP($A$5,Prj_list!$O$6:$Z$7,2)*'2012 HR 배정표'!AY1792)/HLOOKUP($A$5,Prj_list!$O$6:$Z$7,2)))</x:f>
        <x:v>-</x:v>
      </x:c>
      <x:c r="AU1794" s="45" t="str">
        <x:f>IF(ISBLANK('2012 HR 배정표'!AZ1792)=TRUE,"-",'2012 HR 배정표'!AZ1792)</x:f>
        <x:v>-</x:v>
      </x:c>
      <x:c r="AV1794" s="46" t="str">
        <x:f>IF(ISBLANK('2012 HR 배정표'!AZ1792)=TRUE,"-",IF(ISERROR((HLOOKUP($A$5,Prj_list!$O$6:$Z$7,2)*'2012 HR 배정표'!BA1792)/HLOOKUP($A$5,Prj_list!$O$6:$Z$7,2))=TRUE,"-",(HLOOKUP($A$5,Prj_list!$O$6:$Z$7,2)*'2012 HR 배정표'!BA1792)/HLOOKUP($A$5,Prj_list!$O$6:$Z$7,2)))</x:f>
        <x:v>-</x:v>
      </x:c>
      <x:c r="AW1794" s="34" t="str">
        <x:f t="shared" si="56"/>
        <x:v/>
      </x:c>
      <x:c r="AX1794" s="41">
        <x:f t="shared" si="55"/>
        <x:v>0</x:v>
      </x:c>
    </x:row>
    <x:row r="1795" spans="1:50">
      <x:c r="A1795" s="45" t="str">
        <x:f>IF(ISBLANK('2012 HR 배정표'!F1793)=TRUE,"-",'2012 HR 배정표'!F1793)</x:f>
        <x:v>-</x:v>
      </x:c>
      <x:c r="B1795" s="46" t="str">
        <x:f>IF(ISBLANK('2012 HR 배정표'!F1793)=TRUE,"-",IF(ISERROR((HLOOKUP($A$5,Prj_list!$O$6:$Z$7,2)*'2012 HR 배정표'!G1793)/HLOOKUP($A$5,Prj_list!$O$6:$Z$7,2))=TRUE,"-",(HLOOKUP($A$5,Prj_list!$O$6:$Z$7,2)*'2012 HR 배정표'!G1793)/HLOOKUP($A$5,Prj_list!$O$6:$Z$7,2)))</x:f>
        <x:v>-</x:v>
      </x:c>
      <x:c r="C1795" s="45" t="str">
        <x:f>IF(ISBLANK('2012 HR 배정표'!H1793)=TRUE,"-",'2012 HR 배정표'!H1793)</x:f>
        <x:v>-</x:v>
      </x:c>
      <x:c r="D1795" s="46" t="str">
        <x:f>IF(ISBLANK('2012 HR 배정표'!H1793)=TRUE,"-",IF(ISERROR((HLOOKUP($A$5,Prj_list!$O$6:$Z$7,2)*'2012 HR 배정표'!I1793)/HLOOKUP($A$5,Prj_list!$O$6:$Z$7,2))=TRUE,"-",(HLOOKUP($A$5,Prj_list!$O$6:$Z$7,2)*'2012 HR 배정표'!I1793)/HLOOKUP($A$5,Prj_list!$O$6:$Z$7,2)))</x:f>
        <x:v>-</x:v>
      </x:c>
      <x:c r="E1795" s="45" t="str">
        <x:f>IF(ISBLANK('2012 HR 배정표'!J1793)=TRUE,"-",'2012 HR 배정표'!J1793)</x:f>
        <x:v>-</x:v>
      </x:c>
      <x:c r="F1795" s="46" t="str">
        <x:f>IF(ISBLANK('2012 HR 배정표'!J1793)=TRUE,"-",IF(ISERROR((HLOOKUP($A$5,Prj_list!$O$6:$Z$7,2)*'2012 HR 배정표'!K1793)/HLOOKUP($A$5,Prj_list!$O$6:$Z$7,2))=TRUE,"-",(HLOOKUP($A$5,Prj_list!$O$6:$Z$7,2)*'2012 HR 배정표'!K1793)/HLOOKUP($A$5,Prj_list!$O$6:$Z$7,2)))</x:f>
        <x:v>-</x:v>
      </x:c>
      <x:c r="G1795" s="45" t="str">
        <x:f>IF(ISBLANK('2012 HR 배정표'!L1793)=TRUE,"-",'2012 HR 배정표'!L1793)</x:f>
        <x:v>-</x:v>
      </x:c>
      <x:c r="H1795" s="46" t="str">
        <x:f>IF(ISBLANK('2012 HR 배정표'!L1793)=TRUE,"-",IF(ISERROR((HLOOKUP($A$5,Prj_list!$O$6:$Z$7,2)*'2012 HR 배정표'!M1793)/HLOOKUP($A$5,Prj_list!$O$6:$Z$7,2))=TRUE,"-",(HLOOKUP($A$5,Prj_list!$O$6:$Z$7,2)*'2012 HR 배정표'!M1793)/HLOOKUP($A$5,Prj_list!$O$6:$Z$7,2)))</x:f>
        <x:v>-</x:v>
      </x:c>
      <x:c r="I1795" s="45" t="str">
        <x:f>IF(ISBLANK('2012 HR 배정표'!N1793)=TRUE,"-",'2012 HR 배정표'!N1793)</x:f>
        <x:v>-</x:v>
      </x:c>
      <x:c r="J1795" s="46" t="str">
        <x:f>IF(ISBLANK('2012 HR 배정표'!N1793)=TRUE,"-",IF(ISERROR((HLOOKUP($A$5,Prj_list!$O$6:$Z$7,2)*'2012 HR 배정표'!O1793)/HLOOKUP($A$5,Prj_list!$O$6:$Z$7,2))=TRUE,"-",(HLOOKUP($A$5,Prj_list!$O$6:$Z$7,2)*'2012 HR 배정표'!O1793)/HLOOKUP($A$5,Prj_list!$O$6:$Z$7,2)))</x:f>
        <x:v>-</x:v>
      </x:c>
      <x:c r="K1795" s="45" t="str">
        <x:f>IF(ISBLANK('2012 HR 배정표'!P1793)=TRUE,"-",'2012 HR 배정표'!P1793)</x:f>
        <x:v>-</x:v>
      </x:c>
      <x:c r="L1795" s="46" t="str">
        <x:f>IF(ISBLANK('2012 HR 배정표'!P1793)=TRUE,"-",IF(ISERROR((HLOOKUP($A$5,Prj_list!$O$6:$Z$7,2)*'2012 HR 배정표'!Q1793)/HLOOKUP($A$5,Prj_list!$O$6:$Z$7,2))=TRUE,"-",(HLOOKUP($A$5,Prj_list!$O$6:$Z$7,2)*'2012 HR 배정표'!Q1793)/HLOOKUP($A$5,Prj_list!$O$6:$Z$7,2)))</x:f>
        <x:v>-</x:v>
      </x:c>
      <x:c r="M1795" s="45" t="str">
        <x:f>IF(ISBLANK('2012 HR 배정표'!R1793)=TRUE,"-",'2012 HR 배정표'!R1793)</x:f>
        <x:v>-</x:v>
      </x:c>
      <x:c r="N1795" s="46" t="str">
        <x:f>IF(ISBLANK('2012 HR 배정표'!R1793)=TRUE,"-",IF(ISERROR((HLOOKUP($A$5,Prj_list!$O$6:$Z$7,2)*'2012 HR 배정표'!S1793)/HLOOKUP($A$5,Prj_list!$O$6:$Z$7,2))=TRUE,"-",(HLOOKUP($A$5,Prj_list!$O$6:$Z$7,2)*'2012 HR 배정표'!S1793)/HLOOKUP($A$5,Prj_list!$O$6:$Z$7,2)))</x:f>
        <x:v>-</x:v>
      </x:c>
      <x:c r="O1795" s="45" t="str">
        <x:f>IF(ISBLANK('2012 HR 배정표'!T1793)=TRUE,"-",'2012 HR 배정표'!T1793)</x:f>
        <x:v>-</x:v>
      </x:c>
      <x:c r="P1795" s="46" t="str">
        <x:f>IF(ISBLANK('2012 HR 배정표'!T1793)=TRUE,"-",IF(ISERROR((HLOOKUP($A$5,Prj_list!$O$6:$Z$7,2)*'2012 HR 배정표'!U1793)/HLOOKUP($A$5,Prj_list!$O$6:$Z$7,2))=TRUE,"-",(HLOOKUP($A$5,Prj_list!$O$6:$Z$7,2)*'2012 HR 배정표'!U1793)/HLOOKUP($A$5,Prj_list!$O$6:$Z$7,2)))</x:f>
        <x:v>-</x:v>
      </x:c>
      <x:c r="Q1795" s="45" t="str">
        <x:f>IF(ISBLANK('2012 HR 배정표'!V1793)=TRUE,"-",'2012 HR 배정표'!V1793)</x:f>
        <x:v>-</x:v>
      </x:c>
      <x:c r="R1795" s="46" t="str">
        <x:f>IF(ISBLANK('2012 HR 배정표'!V1793)=TRUE,"-",IF(ISERROR((HLOOKUP($A$5,Prj_list!$O$6:$Z$7,2)*'2012 HR 배정표'!W1793)/HLOOKUP($A$5,Prj_list!$O$6:$Z$7,2))=TRUE,"-",(HLOOKUP($A$5,Prj_list!$O$6:$Z$7,2)*'2012 HR 배정표'!W1793)/HLOOKUP($A$5,Prj_list!$O$6:$Z$7,2)))</x:f>
        <x:v>-</x:v>
      </x:c>
      <x:c r="S1795" s="45" t="str">
        <x:f>IF(ISBLANK('2012 HR 배정표'!X1793)=TRUE,"-",'2012 HR 배정표'!X1793)</x:f>
        <x:v>-</x:v>
      </x:c>
      <x:c r="T1795" s="46" t="str">
        <x:f>IF(ISBLANK('2012 HR 배정표'!X1793)=TRUE,"-",IF(ISERROR((HLOOKUP($A$5,Prj_list!$O$6:$Z$7,2)*'2012 HR 배정표'!Y1793)/HLOOKUP($A$5,Prj_list!$O$6:$Z$7,2))=TRUE,"-",(HLOOKUP($A$5,Prj_list!$O$6:$Z$7,2)*'2012 HR 배정표'!Y1793)/HLOOKUP($A$5,Prj_list!$O$6:$Z$7,2)))</x:f>
        <x:v>-</x:v>
      </x:c>
      <x:c r="U1795" s="45" t="str">
        <x:f>IF(ISBLANK('2012 HR 배정표'!Z1793)=TRUE,"-",'2012 HR 배정표'!Z1793)</x:f>
        <x:v>-</x:v>
      </x:c>
      <x:c r="V1795" s="46" t="str">
        <x:f>IF(ISBLANK('2012 HR 배정표'!Z1793)=TRUE,"-",IF(ISERROR((HLOOKUP($A$5,Prj_list!$O$6:$Z$7,2)*'2012 HR 배정표'!AA1793)/HLOOKUP($A$5,Prj_list!$O$6:$Z$7,2))=TRUE,"-",(HLOOKUP($A$5,Prj_list!$O$6:$Z$7,2)*'2012 HR 배정표'!AA1793)/HLOOKUP($A$5,Prj_list!$O$6:$Z$7,2)))</x:f>
        <x:v>-</x:v>
      </x:c>
      <x:c r="W1795" s="45" t="str">
        <x:f>IF(ISBLANK('2012 HR 배정표'!AB1793)=TRUE,"-",'2012 HR 배정표'!AB1793)</x:f>
        <x:v>-</x:v>
      </x:c>
      <x:c r="X1795" s="46" t="str">
        <x:f>IF(ISBLANK('2012 HR 배정표'!AB1793)=TRUE,"-",IF(ISERROR((HLOOKUP($A$5,Prj_list!$O$6:$Z$7,2)*'2012 HR 배정표'!AC1793)/HLOOKUP($A$5,Prj_list!$O$6:$Z$7,2))=TRUE,"-",(HLOOKUP($A$5,Prj_list!$O$6:$Z$7,2)*'2012 HR 배정표'!AC1793)/HLOOKUP($A$5,Prj_list!$O$6:$Z$7,2)))</x:f>
        <x:v>-</x:v>
      </x:c>
      <x:c r="Y1795" s="45" t="str">
        <x:f>IF(ISBLANK('2012 HR 배정표'!AD1793)=TRUE,"-",'2012 HR 배정표'!AD1793)</x:f>
        <x:v>-</x:v>
      </x:c>
      <x:c r="Z1795" s="46" t="str">
        <x:f>IF(ISBLANK('2012 HR 배정표'!AD1793)=TRUE,"-",IF(ISERROR((HLOOKUP($A$5,Prj_list!$O$6:$Z$7,2)*'2012 HR 배정표'!AE1793)/HLOOKUP($A$5,Prj_list!$O$6:$Z$7,2))=TRUE,"-",(HLOOKUP($A$5,Prj_list!$O$6:$Z$7,2)*'2012 HR 배정표'!AE1793)/HLOOKUP($A$5,Prj_list!$O$6:$Z$7,2)))</x:f>
        <x:v>-</x:v>
      </x:c>
      <x:c r="AA1795" s="45" t="str">
        <x:f>IF(ISBLANK('2012 HR 배정표'!AF1793)=TRUE,"-",'2012 HR 배정표'!AF1793)</x:f>
        <x:v>-</x:v>
      </x:c>
      <x:c r="AB1795" s="46" t="str">
        <x:f>IF(ISBLANK('2012 HR 배정표'!AF1793)=TRUE,"-",IF(ISERROR((HLOOKUP($A$5,Prj_list!$O$6:$Z$7,2)*'2012 HR 배정표'!AG1793)/HLOOKUP($A$5,Prj_list!$O$6:$Z$7,2))=TRUE,"-",(HLOOKUP($A$5,Prj_list!$O$6:$Z$7,2)*'2012 HR 배정표'!AG1793)/HLOOKUP($A$5,Prj_list!$O$6:$Z$7,2)))</x:f>
        <x:v>-</x:v>
      </x:c>
      <x:c r="AC1795" s="45" t="str">
        <x:f>IF(ISBLANK('2012 HR 배정표'!AH1793)=TRUE,"-",'2012 HR 배정표'!AH1793)</x:f>
        <x:v>-</x:v>
      </x:c>
      <x:c r="AD1795" s="46" t="str">
        <x:f>IF(ISBLANK('2012 HR 배정표'!AH1793)=TRUE,"-",IF(ISERROR((HLOOKUP($A$5,Prj_list!$O$6:$Z$7,2)*'2012 HR 배정표'!AI1793)/HLOOKUP($A$5,Prj_list!$O$6:$Z$7,2))=TRUE,"-",(HLOOKUP($A$5,Prj_list!$O$6:$Z$7,2)*'2012 HR 배정표'!AI1793)/HLOOKUP($A$5,Prj_list!$O$6:$Z$7,2)))</x:f>
        <x:v>-</x:v>
      </x:c>
      <x:c r="AE1795" s="45" t="str">
        <x:f>IF(ISBLANK('2012 HR 배정표'!AJ1793)=TRUE,"-",'2012 HR 배정표'!AJ1793)</x:f>
        <x:v>-</x:v>
      </x:c>
      <x:c r="AF1795" s="46" t="str">
        <x:f>IF(ISBLANK('2012 HR 배정표'!AJ1793)=TRUE,"-",IF(ISERROR((HLOOKUP($A$5,Prj_list!$O$6:$Z$7,2)*'2012 HR 배정표'!AK1793)/HLOOKUP($A$5,Prj_list!$O$6:$Z$7,2))=TRUE,"-",(HLOOKUP($A$5,Prj_list!$O$6:$Z$7,2)*'2012 HR 배정표'!AK1793)/HLOOKUP($A$5,Prj_list!$O$6:$Z$7,2)))</x:f>
        <x:v>-</x:v>
      </x:c>
      <x:c r="AG1795" s="45" t="str">
        <x:f>IF(ISBLANK('2012 HR 배정표'!AL1793)=TRUE,"-",'2012 HR 배정표'!AL1793)</x:f>
        <x:v>-</x:v>
      </x:c>
      <x:c r="AH1795" s="46" t="str">
        <x:f>IF(ISBLANK('2012 HR 배정표'!AL1793)=TRUE,"-",IF(ISERROR((HLOOKUP($A$5,Prj_list!$O$6:$Z$7,2)*'2012 HR 배정표'!AM1793)/HLOOKUP($A$5,Prj_list!$O$6:$Z$7,2))=TRUE,"-",(HLOOKUP($A$5,Prj_list!$O$6:$Z$7,2)*'2012 HR 배정표'!AM1793)/HLOOKUP($A$5,Prj_list!$O$6:$Z$7,2)))</x:f>
        <x:v>-</x:v>
      </x:c>
      <x:c r="AI1795" s="45" t="str">
        <x:f>IF(ISBLANK('2012 HR 배정표'!AN1793)=TRUE,"-",'2012 HR 배정표'!AN1793)</x:f>
        <x:v>-</x:v>
      </x:c>
      <x:c r="AJ1795" s="46" t="str">
        <x:f>IF(ISBLANK('2012 HR 배정표'!AN1793)=TRUE,"-",IF(ISERROR((HLOOKUP($A$5,Prj_list!$O$6:$Z$7,2)*'2012 HR 배정표'!AO1793)/HLOOKUP($A$5,Prj_list!$O$6:$Z$7,2))=TRUE,"-",(HLOOKUP($A$5,Prj_list!$O$6:$Z$7,2)*'2012 HR 배정표'!AO1793)/HLOOKUP($A$5,Prj_list!$O$6:$Z$7,2)))</x:f>
        <x:v>-</x:v>
      </x:c>
      <x:c r="AK1795" s="45" t="str">
        <x:f>IF(ISBLANK('2012 HR 배정표'!AP1793)=TRUE,"-",'2012 HR 배정표'!AP1793)</x:f>
        <x:v>-</x:v>
      </x:c>
      <x:c r="AL1795" s="46" t="str">
        <x:f>IF(ISBLANK('2012 HR 배정표'!AP1793)=TRUE,"-",IF(ISERROR((HLOOKUP($A$5,Prj_list!$O$6:$Z$7,2)*'2012 HR 배정표'!AQ1793)/HLOOKUP($A$5,Prj_list!$O$6:$Z$7,2))=TRUE,"-",(HLOOKUP($A$5,Prj_list!$O$6:$Z$7,2)*'2012 HR 배정표'!AQ1793)/HLOOKUP($A$5,Prj_list!$O$6:$Z$7,2)))</x:f>
        <x:v>-</x:v>
      </x:c>
      <x:c r="AM1795" s="45" t="str">
        <x:f>IF(ISBLANK('2012 HR 배정표'!AR1793)=TRUE,"-",'2012 HR 배정표'!AR1793)</x:f>
        <x:v>-</x:v>
      </x:c>
      <x:c r="AN1795" s="46" t="str">
        <x:f>IF(ISBLANK('2012 HR 배정표'!AR1793)=TRUE,"-",IF(ISERROR((HLOOKUP($A$5,Prj_list!$O$6:$Z$7,2)*'2012 HR 배정표'!AS1793)/HLOOKUP($A$5,Prj_list!$O$6:$Z$7,2))=TRUE,"-",(HLOOKUP($A$5,Prj_list!$O$6:$Z$7,2)*'2012 HR 배정표'!AS1793)/HLOOKUP($A$5,Prj_list!$O$6:$Z$7,2)))</x:f>
        <x:v>-</x:v>
      </x:c>
      <x:c r="AO1795" s="45" t="str">
        <x:f>IF(ISBLANK('2012 HR 배정표'!AT1793)=TRUE,"-",'2012 HR 배정표'!AT1793)</x:f>
        <x:v>-</x:v>
      </x:c>
      <x:c r="AP1795" s="46" t="str">
        <x:f>IF(ISBLANK('2012 HR 배정표'!AT1793)=TRUE,"-",IF(ISERROR((HLOOKUP($A$5,Prj_list!$O$6:$Z$7,2)*'2012 HR 배정표'!AU1793)/HLOOKUP($A$5,Prj_list!$O$6:$Z$7,2))=TRUE,"-",(HLOOKUP($A$5,Prj_list!$O$6:$Z$7,2)*'2012 HR 배정표'!AU1793)/HLOOKUP($A$5,Prj_list!$O$6:$Z$7,2)))</x:f>
        <x:v>-</x:v>
      </x:c>
      <x:c r="AQ1795" s="45" t="str">
        <x:f>IF(ISBLANK('2012 HR 배정표'!AV1793)=TRUE,"-",'2012 HR 배정표'!AV1793)</x:f>
        <x:v>-</x:v>
      </x:c>
      <x:c r="AR1795" s="46" t="str">
        <x:f>IF(ISBLANK('2012 HR 배정표'!AV1793)=TRUE,"-",IF(ISERROR((HLOOKUP($A$5,Prj_list!$O$6:$Z$7,2)*'2012 HR 배정표'!AW1793)/HLOOKUP($A$5,Prj_list!$O$6:$Z$7,2))=TRUE,"-",(HLOOKUP($A$5,Prj_list!$O$6:$Z$7,2)*'2012 HR 배정표'!AW1793)/HLOOKUP($A$5,Prj_list!$O$6:$Z$7,2)))</x:f>
        <x:v>-</x:v>
      </x:c>
      <x:c r="AS1795" s="45" t="str">
        <x:f>IF(ISBLANK('2012 HR 배정표'!AX1793)=TRUE,"-",'2012 HR 배정표'!AX1793)</x:f>
        <x:v>-</x:v>
      </x:c>
      <x:c r="AT1795" s="46" t="str">
        <x:f>IF(ISBLANK('2012 HR 배정표'!AX1793)=TRUE,"-",IF(ISERROR((HLOOKUP($A$5,Prj_list!$O$6:$Z$7,2)*'2012 HR 배정표'!AY1793)/HLOOKUP($A$5,Prj_list!$O$6:$Z$7,2))=TRUE,"-",(HLOOKUP($A$5,Prj_list!$O$6:$Z$7,2)*'2012 HR 배정표'!AY1793)/HLOOKUP($A$5,Prj_list!$O$6:$Z$7,2)))</x:f>
        <x:v>-</x:v>
      </x:c>
      <x:c r="AU1795" s="45" t="str">
        <x:f>IF(ISBLANK('2012 HR 배정표'!AZ1793)=TRUE,"-",'2012 HR 배정표'!AZ1793)</x:f>
        <x:v>-</x:v>
      </x:c>
      <x:c r="AV1795" s="46" t="str">
        <x:f>IF(ISBLANK('2012 HR 배정표'!AZ1793)=TRUE,"-",IF(ISERROR((HLOOKUP($A$5,Prj_list!$O$6:$Z$7,2)*'2012 HR 배정표'!BA1793)/HLOOKUP($A$5,Prj_list!$O$6:$Z$7,2))=TRUE,"-",(HLOOKUP($A$5,Prj_list!$O$6:$Z$7,2)*'2012 HR 배정표'!BA1793)/HLOOKUP($A$5,Prj_list!$O$6:$Z$7,2)))</x:f>
        <x:v>-</x:v>
      </x:c>
      <x:c r="AW1795" s="34" t="str">
        <x:f t="shared" si="56"/>
        <x:v/>
      </x:c>
      <x:c r="AX1795" s="41">
        <x:f t="shared" si="55"/>
        <x:v>0</x:v>
      </x:c>
    </x:row>
    <x:row r="1796" spans="1:50">
      <x:c r="A1796" s="45" t="str">
        <x:f>IF(ISBLANK('2012 HR 배정표'!F1794)=TRUE,"-",'2012 HR 배정표'!F1794)</x:f>
        <x:v>-</x:v>
      </x:c>
      <x:c r="B1796" s="46" t="str">
        <x:f>IF(ISBLANK('2012 HR 배정표'!F1794)=TRUE,"-",IF(ISERROR((HLOOKUP($A$5,Prj_list!$O$6:$Z$7,2)*'2012 HR 배정표'!G1794)/HLOOKUP($A$5,Prj_list!$O$6:$Z$7,2))=TRUE,"-",(HLOOKUP($A$5,Prj_list!$O$6:$Z$7,2)*'2012 HR 배정표'!G1794)/HLOOKUP($A$5,Prj_list!$O$6:$Z$7,2)))</x:f>
        <x:v>-</x:v>
      </x:c>
      <x:c r="C1796" s="45" t="str">
        <x:f>IF(ISBLANK('2012 HR 배정표'!H1794)=TRUE,"-",'2012 HR 배정표'!H1794)</x:f>
        <x:v>-</x:v>
      </x:c>
      <x:c r="D1796" s="46" t="str">
        <x:f>IF(ISBLANK('2012 HR 배정표'!H1794)=TRUE,"-",IF(ISERROR((HLOOKUP($A$5,Prj_list!$O$6:$Z$7,2)*'2012 HR 배정표'!I1794)/HLOOKUP($A$5,Prj_list!$O$6:$Z$7,2))=TRUE,"-",(HLOOKUP($A$5,Prj_list!$O$6:$Z$7,2)*'2012 HR 배정표'!I1794)/HLOOKUP($A$5,Prj_list!$O$6:$Z$7,2)))</x:f>
        <x:v>-</x:v>
      </x:c>
      <x:c r="E1796" s="45" t="str">
        <x:f>IF(ISBLANK('2012 HR 배정표'!J1794)=TRUE,"-",'2012 HR 배정표'!J1794)</x:f>
        <x:v>-</x:v>
      </x:c>
      <x:c r="F1796" s="46" t="str">
        <x:f>IF(ISBLANK('2012 HR 배정표'!J1794)=TRUE,"-",IF(ISERROR((HLOOKUP($A$5,Prj_list!$O$6:$Z$7,2)*'2012 HR 배정표'!K1794)/HLOOKUP($A$5,Prj_list!$O$6:$Z$7,2))=TRUE,"-",(HLOOKUP($A$5,Prj_list!$O$6:$Z$7,2)*'2012 HR 배정표'!K1794)/HLOOKUP($A$5,Prj_list!$O$6:$Z$7,2)))</x:f>
        <x:v>-</x:v>
      </x:c>
      <x:c r="G1796" s="45" t="str">
        <x:f>IF(ISBLANK('2012 HR 배정표'!L1794)=TRUE,"-",'2012 HR 배정표'!L1794)</x:f>
        <x:v>-</x:v>
      </x:c>
      <x:c r="H1796" s="46" t="str">
        <x:f>IF(ISBLANK('2012 HR 배정표'!L1794)=TRUE,"-",IF(ISERROR((HLOOKUP($A$5,Prj_list!$O$6:$Z$7,2)*'2012 HR 배정표'!M1794)/HLOOKUP($A$5,Prj_list!$O$6:$Z$7,2))=TRUE,"-",(HLOOKUP($A$5,Prj_list!$O$6:$Z$7,2)*'2012 HR 배정표'!M1794)/HLOOKUP($A$5,Prj_list!$O$6:$Z$7,2)))</x:f>
        <x:v>-</x:v>
      </x:c>
      <x:c r="I1796" s="45" t="str">
        <x:f>IF(ISBLANK('2012 HR 배정표'!N1794)=TRUE,"-",'2012 HR 배정표'!N1794)</x:f>
        <x:v>-</x:v>
      </x:c>
      <x:c r="J1796" s="46" t="str">
        <x:f>IF(ISBLANK('2012 HR 배정표'!N1794)=TRUE,"-",IF(ISERROR((HLOOKUP($A$5,Prj_list!$O$6:$Z$7,2)*'2012 HR 배정표'!O1794)/HLOOKUP($A$5,Prj_list!$O$6:$Z$7,2))=TRUE,"-",(HLOOKUP($A$5,Prj_list!$O$6:$Z$7,2)*'2012 HR 배정표'!O1794)/HLOOKUP($A$5,Prj_list!$O$6:$Z$7,2)))</x:f>
        <x:v>-</x:v>
      </x:c>
      <x:c r="K1796" s="45" t="str">
        <x:f>IF(ISBLANK('2012 HR 배정표'!P1794)=TRUE,"-",'2012 HR 배정표'!P1794)</x:f>
        <x:v>-</x:v>
      </x:c>
      <x:c r="L1796" s="46" t="str">
        <x:f>IF(ISBLANK('2012 HR 배정표'!P1794)=TRUE,"-",IF(ISERROR((HLOOKUP($A$5,Prj_list!$O$6:$Z$7,2)*'2012 HR 배정표'!Q1794)/HLOOKUP($A$5,Prj_list!$O$6:$Z$7,2))=TRUE,"-",(HLOOKUP($A$5,Prj_list!$O$6:$Z$7,2)*'2012 HR 배정표'!Q1794)/HLOOKUP($A$5,Prj_list!$O$6:$Z$7,2)))</x:f>
        <x:v>-</x:v>
      </x:c>
      <x:c r="M1796" s="45" t="str">
        <x:f>IF(ISBLANK('2012 HR 배정표'!R1794)=TRUE,"-",'2012 HR 배정표'!R1794)</x:f>
        <x:v>-</x:v>
      </x:c>
      <x:c r="N1796" s="46" t="str">
        <x:f>IF(ISBLANK('2012 HR 배정표'!R1794)=TRUE,"-",IF(ISERROR((HLOOKUP($A$5,Prj_list!$O$6:$Z$7,2)*'2012 HR 배정표'!S1794)/HLOOKUP($A$5,Prj_list!$O$6:$Z$7,2))=TRUE,"-",(HLOOKUP($A$5,Prj_list!$O$6:$Z$7,2)*'2012 HR 배정표'!S1794)/HLOOKUP($A$5,Prj_list!$O$6:$Z$7,2)))</x:f>
        <x:v>-</x:v>
      </x:c>
      <x:c r="O1796" s="45" t="str">
        <x:f>IF(ISBLANK('2012 HR 배정표'!T1794)=TRUE,"-",'2012 HR 배정표'!T1794)</x:f>
        <x:v>-</x:v>
      </x:c>
      <x:c r="P1796" s="46" t="str">
        <x:f>IF(ISBLANK('2012 HR 배정표'!T1794)=TRUE,"-",IF(ISERROR((HLOOKUP($A$5,Prj_list!$O$6:$Z$7,2)*'2012 HR 배정표'!U1794)/HLOOKUP($A$5,Prj_list!$O$6:$Z$7,2))=TRUE,"-",(HLOOKUP($A$5,Prj_list!$O$6:$Z$7,2)*'2012 HR 배정표'!U1794)/HLOOKUP($A$5,Prj_list!$O$6:$Z$7,2)))</x:f>
        <x:v>-</x:v>
      </x:c>
      <x:c r="Q1796" s="45" t="str">
        <x:f>IF(ISBLANK('2012 HR 배정표'!V1794)=TRUE,"-",'2012 HR 배정표'!V1794)</x:f>
        <x:v>-</x:v>
      </x:c>
      <x:c r="R1796" s="46" t="str">
        <x:f>IF(ISBLANK('2012 HR 배정표'!V1794)=TRUE,"-",IF(ISERROR((HLOOKUP($A$5,Prj_list!$O$6:$Z$7,2)*'2012 HR 배정표'!W1794)/HLOOKUP($A$5,Prj_list!$O$6:$Z$7,2))=TRUE,"-",(HLOOKUP($A$5,Prj_list!$O$6:$Z$7,2)*'2012 HR 배정표'!W1794)/HLOOKUP($A$5,Prj_list!$O$6:$Z$7,2)))</x:f>
        <x:v>-</x:v>
      </x:c>
      <x:c r="S1796" s="45" t="str">
        <x:f>IF(ISBLANK('2012 HR 배정표'!X1794)=TRUE,"-",'2012 HR 배정표'!X1794)</x:f>
        <x:v>-</x:v>
      </x:c>
      <x:c r="T1796" s="46" t="str">
        <x:f>IF(ISBLANK('2012 HR 배정표'!X1794)=TRUE,"-",IF(ISERROR((HLOOKUP($A$5,Prj_list!$O$6:$Z$7,2)*'2012 HR 배정표'!Y1794)/HLOOKUP($A$5,Prj_list!$O$6:$Z$7,2))=TRUE,"-",(HLOOKUP($A$5,Prj_list!$O$6:$Z$7,2)*'2012 HR 배정표'!Y1794)/HLOOKUP($A$5,Prj_list!$O$6:$Z$7,2)))</x:f>
        <x:v>-</x:v>
      </x:c>
      <x:c r="U1796" s="45" t="str">
        <x:f>IF(ISBLANK('2012 HR 배정표'!Z1794)=TRUE,"-",'2012 HR 배정표'!Z1794)</x:f>
        <x:v>-</x:v>
      </x:c>
      <x:c r="V1796" s="46" t="str">
        <x:f>IF(ISBLANK('2012 HR 배정표'!Z1794)=TRUE,"-",IF(ISERROR((HLOOKUP($A$5,Prj_list!$O$6:$Z$7,2)*'2012 HR 배정표'!AA1794)/HLOOKUP($A$5,Prj_list!$O$6:$Z$7,2))=TRUE,"-",(HLOOKUP($A$5,Prj_list!$O$6:$Z$7,2)*'2012 HR 배정표'!AA1794)/HLOOKUP($A$5,Prj_list!$O$6:$Z$7,2)))</x:f>
        <x:v>-</x:v>
      </x:c>
      <x:c r="W1796" s="45" t="str">
        <x:f>IF(ISBLANK('2012 HR 배정표'!AB1794)=TRUE,"-",'2012 HR 배정표'!AB1794)</x:f>
        <x:v>-</x:v>
      </x:c>
      <x:c r="X1796" s="46" t="str">
        <x:f>IF(ISBLANK('2012 HR 배정표'!AB1794)=TRUE,"-",IF(ISERROR((HLOOKUP($A$5,Prj_list!$O$6:$Z$7,2)*'2012 HR 배정표'!AC1794)/HLOOKUP($A$5,Prj_list!$O$6:$Z$7,2))=TRUE,"-",(HLOOKUP($A$5,Prj_list!$O$6:$Z$7,2)*'2012 HR 배정표'!AC1794)/HLOOKUP($A$5,Prj_list!$O$6:$Z$7,2)))</x:f>
        <x:v>-</x:v>
      </x:c>
      <x:c r="Y1796" s="45" t="str">
        <x:f>IF(ISBLANK('2012 HR 배정표'!AD1794)=TRUE,"-",'2012 HR 배정표'!AD1794)</x:f>
        <x:v>-</x:v>
      </x:c>
      <x:c r="Z1796" s="46" t="str">
        <x:f>IF(ISBLANK('2012 HR 배정표'!AD1794)=TRUE,"-",IF(ISERROR((HLOOKUP($A$5,Prj_list!$O$6:$Z$7,2)*'2012 HR 배정표'!AE1794)/HLOOKUP($A$5,Prj_list!$O$6:$Z$7,2))=TRUE,"-",(HLOOKUP($A$5,Prj_list!$O$6:$Z$7,2)*'2012 HR 배정표'!AE1794)/HLOOKUP($A$5,Prj_list!$O$6:$Z$7,2)))</x:f>
        <x:v>-</x:v>
      </x:c>
      <x:c r="AA1796" s="45" t="str">
        <x:f>IF(ISBLANK('2012 HR 배정표'!AF1794)=TRUE,"-",'2012 HR 배정표'!AF1794)</x:f>
        <x:v>-</x:v>
      </x:c>
      <x:c r="AB1796" s="46" t="str">
        <x:f>IF(ISBLANK('2012 HR 배정표'!AF1794)=TRUE,"-",IF(ISERROR((HLOOKUP($A$5,Prj_list!$O$6:$Z$7,2)*'2012 HR 배정표'!AG1794)/HLOOKUP($A$5,Prj_list!$O$6:$Z$7,2))=TRUE,"-",(HLOOKUP($A$5,Prj_list!$O$6:$Z$7,2)*'2012 HR 배정표'!AG1794)/HLOOKUP($A$5,Prj_list!$O$6:$Z$7,2)))</x:f>
        <x:v>-</x:v>
      </x:c>
      <x:c r="AC1796" s="45" t="str">
        <x:f>IF(ISBLANK('2012 HR 배정표'!AH1794)=TRUE,"-",'2012 HR 배정표'!AH1794)</x:f>
        <x:v>-</x:v>
      </x:c>
      <x:c r="AD1796" s="46" t="str">
        <x:f>IF(ISBLANK('2012 HR 배정표'!AH1794)=TRUE,"-",IF(ISERROR((HLOOKUP($A$5,Prj_list!$O$6:$Z$7,2)*'2012 HR 배정표'!AI1794)/HLOOKUP($A$5,Prj_list!$O$6:$Z$7,2))=TRUE,"-",(HLOOKUP($A$5,Prj_list!$O$6:$Z$7,2)*'2012 HR 배정표'!AI1794)/HLOOKUP($A$5,Prj_list!$O$6:$Z$7,2)))</x:f>
        <x:v>-</x:v>
      </x:c>
      <x:c r="AE1796" s="45" t="str">
        <x:f>IF(ISBLANK('2012 HR 배정표'!AJ1794)=TRUE,"-",'2012 HR 배정표'!AJ1794)</x:f>
        <x:v>-</x:v>
      </x:c>
      <x:c r="AF1796" s="46" t="str">
        <x:f>IF(ISBLANK('2012 HR 배정표'!AJ1794)=TRUE,"-",IF(ISERROR((HLOOKUP($A$5,Prj_list!$O$6:$Z$7,2)*'2012 HR 배정표'!AK1794)/HLOOKUP($A$5,Prj_list!$O$6:$Z$7,2))=TRUE,"-",(HLOOKUP($A$5,Prj_list!$O$6:$Z$7,2)*'2012 HR 배정표'!AK1794)/HLOOKUP($A$5,Prj_list!$O$6:$Z$7,2)))</x:f>
        <x:v>-</x:v>
      </x:c>
      <x:c r="AG1796" s="45" t="str">
        <x:f>IF(ISBLANK('2012 HR 배정표'!AL1794)=TRUE,"-",'2012 HR 배정표'!AL1794)</x:f>
        <x:v>-</x:v>
      </x:c>
      <x:c r="AH1796" s="46" t="str">
        <x:f>IF(ISBLANK('2012 HR 배정표'!AL1794)=TRUE,"-",IF(ISERROR((HLOOKUP($A$5,Prj_list!$O$6:$Z$7,2)*'2012 HR 배정표'!AM1794)/HLOOKUP($A$5,Prj_list!$O$6:$Z$7,2))=TRUE,"-",(HLOOKUP($A$5,Prj_list!$O$6:$Z$7,2)*'2012 HR 배정표'!AM1794)/HLOOKUP($A$5,Prj_list!$O$6:$Z$7,2)))</x:f>
        <x:v>-</x:v>
      </x:c>
      <x:c r="AI1796" s="45" t="str">
        <x:f>IF(ISBLANK('2012 HR 배정표'!AN1794)=TRUE,"-",'2012 HR 배정표'!AN1794)</x:f>
        <x:v>-</x:v>
      </x:c>
      <x:c r="AJ1796" s="46" t="str">
        <x:f>IF(ISBLANK('2012 HR 배정표'!AN1794)=TRUE,"-",IF(ISERROR((HLOOKUP($A$5,Prj_list!$O$6:$Z$7,2)*'2012 HR 배정표'!AO1794)/HLOOKUP($A$5,Prj_list!$O$6:$Z$7,2))=TRUE,"-",(HLOOKUP($A$5,Prj_list!$O$6:$Z$7,2)*'2012 HR 배정표'!AO1794)/HLOOKUP($A$5,Prj_list!$O$6:$Z$7,2)))</x:f>
        <x:v>-</x:v>
      </x:c>
      <x:c r="AK1796" s="45" t="str">
        <x:f>IF(ISBLANK('2012 HR 배정표'!AP1794)=TRUE,"-",'2012 HR 배정표'!AP1794)</x:f>
        <x:v>-</x:v>
      </x:c>
      <x:c r="AL1796" s="46" t="str">
        <x:f>IF(ISBLANK('2012 HR 배정표'!AP1794)=TRUE,"-",IF(ISERROR((HLOOKUP($A$5,Prj_list!$O$6:$Z$7,2)*'2012 HR 배정표'!AQ1794)/HLOOKUP($A$5,Prj_list!$O$6:$Z$7,2))=TRUE,"-",(HLOOKUP($A$5,Prj_list!$O$6:$Z$7,2)*'2012 HR 배정표'!AQ1794)/HLOOKUP($A$5,Prj_list!$O$6:$Z$7,2)))</x:f>
        <x:v>-</x:v>
      </x:c>
      <x:c r="AM1796" s="45" t="str">
        <x:f>IF(ISBLANK('2012 HR 배정표'!AR1794)=TRUE,"-",'2012 HR 배정표'!AR1794)</x:f>
        <x:v>-</x:v>
      </x:c>
      <x:c r="AN1796" s="46" t="str">
        <x:f>IF(ISBLANK('2012 HR 배정표'!AR1794)=TRUE,"-",IF(ISERROR((HLOOKUP($A$5,Prj_list!$O$6:$Z$7,2)*'2012 HR 배정표'!AS1794)/HLOOKUP($A$5,Prj_list!$O$6:$Z$7,2))=TRUE,"-",(HLOOKUP($A$5,Prj_list!$O$6:$Z$7,2)*'2012 HR 배정표'!AS1794)/HLOOKUP($A$5,Prj_list!$O$6:$Z$7,2)))</x:f>
        <x:v>-</x:v>
      </x:c>
      <x:c r="AO1796" s="45" t="str">
        <x:f>IF(ISBLANK('2012 HR 배정표'!AT1794)=TRUE,"-",'2012 HR 배정표'!AT1794)</x:f>
        <x:v>-</x:v>
      </x:c>
      <x:c r="AP1796" s="46" t="str">
        <x:f>IF(ISBLANK('2012 HR 배정표'!AT1794)=TRUE,"-",IF(ISERROR((HLOOKUP($A$5,Prj_list!$O$6:$Z$7,2)*'2012 HR 배정표'!AU1794)/HLOOKUP($A$5,Prj_list!$O$6:$Z$7,2))=TRUE,"-",(HLOOKUP($A$5,Prj_list!$O$6:$Z$7,2)*'2012 HR 배정표'!AU1794)/HLOOKUP($A$5,Prj_list!$O$6:$Z$7,2)))</x:f>
        <x:v>-</x:v>
      </x:c>
      <x:c r="AQ1796" s="45" t="str">
        <x:f>IF(ISBLANK('2012 HR 배정표'!AV1794)=TRUE,"-",'2012 HR 배정표'!AV1794)</x:f>
        <x:v>-</x:v>
      </x:c>
      <x:c r="AR1796" s="46" t="str">
        <x:f>IF(ISBLANK('2012 HR 배정표'!AV1794)=TRUE,"-",IF(ISERROR((HLOOKUP($A$5,Prj_list!$O$6:$Z$7,2)*'2012 HR 배정표'!AW1794)/HLOOKUP($A$5,Prj_list!$O$6:$Z$7,2))=TRUE,"-",(HLOOKUP($A$5,Prj_list!$O$6:$Z$7,2)*'2012 HR 배정표'!AW1794)/HLOOKUP($A$5,Prj_list!$O$6:$Z$7,2)))</x:f>
        <x:v>-</x:v>
      </x:c>
      <x:c r="AS1796" s="45" t="str">
        <x:f>IF(ISBLANK('2012 HR 배정표'!AX1794)=TRUE,"-",'2012 HR 배정표'!AX1794)</x:f>
        <x:v>-</x:v>
      </x:c>
      <x:c r="AT1796" s="46" t="str">
        <x:f>IF(ISBLANK('2012 HR 배정표'!AX1794)=TRUE,"-",IF(ISERROR((HLOOKUP($A$5,Prj_list!$O$6:$Z$7,2)*'2012 HR 배정표'!AY1794)/HLOOKUP($A$5,Prj_list!$O$6:$Z$7,2))=TRUE,"-",(HLOOKUP($A$5,Prj_list!$O$6:$Z$7,2)*'2012 HR 배정표'!AY1794)/HLOOKUP($A$5,Prj_list!$O$6:$Z$7,2)))</x:f>
        <x:v>-</x:v>
      </x:c>
      <x:c r="AU1796" s="45" t="str">
        <x:f>IF(ISBLANK('2012 HR 배정표'!AZ1794)=TRUE,"-",'2012 HR 배정표'!AZ1794)</x:f>
        <x:v>-</x:v>
      </x:c>
      <x:c r="AV1796" s="46" t="str">
        <x:f>IF(ISBLANK('2012 HR 배정표'!AZ1794)=TRUE,"-",IF(ISERROR((HLOOKUP($A$5,Prj_list!$O$6:$Z$7,2)*'2012 HR 배정표'!BA1794)/HLOOKUP($A$5,Prj_list!$O$6:$Z$7,2))=TRUE,"-",(HLOOKUP($A$5,Prj_list!$O$6:$Z$7,2)*'2012 HR 배정표'!BA1794)/HLOOKUP($A$5,Prj_list!$O$6:$Z$7,2)))</x:f>
        <x:v>-</x:v>
      </x:c>
      <x:c r="AW1796" s="34" t="str">
        <x:f t="shared" si="56"/>
        <x:v/>
      </x:c>
      <x:c r="AX1796" s="41">
        <x:f t="shared" si="55"/>
        <x:v>0</x:v>
      </x:c>
    </x:row>
    <x:row r="1797" spans="1:50">
      <x:c r="A1797" s="45" t="str">
        <x:f>IF(ISBLANK('2012 HR 배정표'!F1795)=TRUE,"-",'2012 HR 배정표'!F1795)</x:f>
        <x:v>-</x:v>
      </x:c>
      <x:c r="B1797" s="46" t="str">
        <x:f>IF(ISBLANK('2012 HR 배정표'!F1795)=TRUE,"-",IF(ISERROR((HLOOKUP($A$5,Prj_list!$O$6:$Z$7,2)*'2012 HR 배정표'!G1795)/HLOOKUP($A$5,Prj_list!$O$6:$Z$7,2))=TRUE,"-",(HLOOKUP($A$5,Prj_list!$O$6:$Z$7,2)*'2012 HR 배정표'!G1795)/HLOOKUP($A$5,Prj_list!$O$6:$Z$7,2)))</x:f>
        <x:v>-</x:v>
      </x:c>
      <x:c r="C1797" s="45" t="str">
        <x:f>IF(ISBLANK('2012 HR 배정표'!H1795)=TRUE,"-",'2012 HR 배정표'!H1795)</x:f>
        <x:v>-</x:v>
      </x:c>
      <x:c r="D1797" s="46" t="str">
        <x:f>IF(ISBLANK('2012 HR 배정표'!H1795)=TRUE,"-",IF(ISERROR((HLOOKUP($A$5,Prj_list!$O$6:$Z$7,2)*'2012 HR 배정표'!I1795)/HLOOKUP($A$5,Prj_list!$O$6:$Z$7,2))=TRUE,"-",(HLOOKUP($A$5,Prj_list!$O$6:$Z$7,2)*'2012 HR 배정표'!I1795)/HLOOKUP($A$5,Prj_list!$O$6:$Z$7,2)))</x:f>
        <x:v>-</x:v>
      </x:c>
      <x:c r="E1797" s="45" t="str">
        <x:f>IF(ISBLANK('2012 HR 배정표'!J1795)=TRUE,"-",'2012 HR 배정표'!J1795)</x:f>
        <x:v>-</x:v>
      </x:c>
      <x:c r="F1797" s="46" t="str">
        <x:f>IF(ISBLANK('2012 HR 배정표'!J1795)=TRUE,"-",IF(ISERROR((HLOOKUP($A$5,Prj_list!$O$6:$Z$7,2)*'2012 HR 배정표'!K1795)/HLOOKUP($A$5,Prj_list!$O$6:$Z$7,2))=TRUE,"-",(HLOOKUP($A$5,Prj_list!$O$6:$Z$7,2)*'2012 HR 배정표'!K1795)/HLOOKUP($A$5,Prj_list!$O$6:$Z$7,2)))</x:f>
        <x:v>-</x:v>
      </x:c>
      <x:c r="G1797" s="45" t="str">
        <x:f>IF(ISBLANK('2012 HR 배정표'!L1795)=TRUE,"-",'2012 HR 배정표'!L1795)</x:f>
        <x:v>-</x:v>
      </x:c>
      <x:c r="H1797" s="46" t="str">
        <x:f>IF(ISBLANK('2012 HR 배정표'!L1795)=TRUE,"-",IF(ISERROR((HLOOKUP($A$5,Prj_list!$O$6:$Z$7,2)*'2012 HR 배정표'!M1795)/HLOOKUP($A$5,Prj_list!$O$6:$Z$7,2))=TRUE,"-",(HLOOKUP($A$5,Prj_list!$O$6:$Z$7,2)*'2012 HR 배정표'!M1795)/HLOOKUP($A$5,Prj_list!$O$6:$Z$7,2)))</x:f>
        <x:v>-</x:v>
      </x:c>
      <x:c r="I1797" s="45" t="str">
        <x:f>IF(ISBLANK('2012 HR 배정표'!N1795)=TRUE,"-",'2012 HR 배정표'!N1795)</x:f>
        <x:v>-</x:v>
      </x:c>
      <x:c r="J1797" s="46" t="str">
        <x:f>IF(ISBLANK('2012 HR 배정표'!N1795)=TRUE,"-",IF(ISERROR((HLOOKUP($A$5,Prj_list!$O$6:$Z$7,2)*'2012 HR 배정표'!O1795)/HLOOKUP($A$5,Prj_list!$O$6:$Z$7,2))=TRUE,"-",(HLOOKUP($A$5,Prj_list!$O$6:$Z$7,2)*'2012 HR 배정표'!O1795)/HLOOKUP($A$5,Prj_list!$O$6:$Z$7,2)))</x:f>
        <x:v>-</x:v>
      </x:c>
      <x:c r="K1797" s="45" t="str">
        <x:f>IF(ISBLANK('2012 HR 배정표'!P1795)=TRUE,"-",'2012 HR 배정표'!P1795)</x:f>
        <x:v>-</x:v>
      </x:c>
      <x:c r="L1797" s="46" t="str">
        <x:f>IF(ISBLANK('2012 HR 배정표'!P1795)=TRUE,"-",IF(ISERROR((HLOOKUP($A$5,Prj_list!$O$6:$Z$7,2)*'2012 HR 배정표'!Q1795)/HLOOKUP($A$5,Prj_list!$O$6:$Z$7,2))=TRUE,"-",(HLOOKUP($A$5,Prj_list!$O$6:$Z$7,2)*'2012 HR 배정표'!Q1795)/HLOOKUP($A$5,Prj_list!$O$6:$Z$7,2)))</x:f>
        <x:v>-</x:v>
      </x:c>
      <x:c r="M1797" s="45" t="str">
        <x:f>IF(ISBLANK('2012 HR 배정표'!R1795)=TRUE,"-",'2012 HR 배정표'!R1795)</x:f>
        <x:v>-</x:v>
      </x:c>
      <x:c r="N1797" s="46" t="str">
        <x:f>IF(ISBLANK('2012 HR 배정표'!R1795)=TRUE,"-",IF(ISERROR((HLOOKUP($A$5,Prj_list!$O$6:$Z$7,2)*'2012 HR 배정표'!S1795)/HLOOKUP($A$5,Prj_list!$O$6:$Z$7,2))=TRUE,"-",(HLOOKUP($A$5,Prj_list!$O$6:$Z$7,2)*'2012 HR 배정표'!S1795)/HLOOKUP($A$5,Prj_list!$O$6:$Z$7,2)))</x:f>
        <x:v>-</x:v>
      </x:c>
      <x:c r="O1797" s="45" t="str">
        <x:f>IF(ISBLANK('2012 HR 배정표'!T1795)=TRUE,"-",'2012 HR 배정표'!T1795)</x:f>
        <x:v>-</x:v>
      </x:c>
      <x:c r="P1797" s="46" t="str">
        <x:f>IF(ISBLANK('2012 HR 배정표'!T1795)=TRUE,"-",IF(ISERROR((HLOOKUP($A$5,Prj_list!$O$6:$Z$7,2)*'2012 HR 배정표'!U1795)/HLOOKUP($A$5,Prj_list!$O$6:$Z$7,2))=TRUE,"-",(HLOOKUP($A$5,Prj_list!$O$6:$Z$7,2)*'2012 HR 배정표'!U1795)/HLOOKUP($A$5,Prj_list!$O$6:$Z$7,2)))</x:f>
        <x:v>-</x:v>
      </x:c>
      <x:c r="Q1797" s="45" t="str">
        <x:f>IF(ISBLANK('2012 HR 배정표'!V1795)=TRUE,"-",'2012 HR 배정표'!V1795)</x:f>
        <x:v>-</x:v>
      </x:c>
      <x:c r="R1797" s="46" t="str">
        <x:f>IF(ISBLANK('2012 HR 배정표'!V1795)=TRUE,"-",IF(ISERROR((HLOOKUP($A$5,Prj_list!$O$6:$Z$7,2)*'2012 HR 배정표'!W1795)/HLOOKUP($A$5,Prj_list!$O$6:$Z$7,2))=TRUE,"-",(HLOOKUP($A$5,Prj_list!$O$6:$Z$7,2)*'2012 HR 배정표'!W1795)/HLOOKUP($A$5,Prj_list!$O$6:$Z$7,2)))</x:f>
        <x:v>-</x:v>
      </x:c>
      <x:c r="S1797" s="45" t="str">
        <x:f>IF(ISBLANK('2012 HR 배정표'!X1795)=TRUE,"-",'2012 HR 배정표'!X1795)</x:f>
        <x:v>-</x:v>
      </x:c>
      <x:c r="T1797" s="46" t="str">
        <x:f>IF(ISBLANK('2012 HR 배정표'!X1795)=TRUE,"-",IF(ISERROR((HLOOKUP($A$5,Prj_list!$O$6:$Z$7,2)*'2012 HR 배정표'!Y1795)/HLOOKUP($A$5,Prj_list!$O$6:$Z$7,2))=TRUE,"-",(HLOOKUP($A$5,Prj_list!$O$6:$Z$7,2)*'2012 HR 배정표'!Y1795)/HLOOKUP($A$5,Prj_list!$O$6:$Z$7,2)))</x:f>
        <x:v>-</x:v>
      </x:c>
      <x:c r="U1797" s="45" t="str">
        <x:f>IF(ISBLANK('2012 HR 배정표'!Z1795)=TRUE,"-",'2012 HR 배정표'!Z1795)</x:f>
        <x:v>-</x:v>
      </x:c>
      <x:c r="V1797" s="46" t="str">
        <x:f>IF(ISBLANK('2012 HR 배정표'!Z1795)=TRUE,"-",IF(ISERROR((HLOOKUP($A$5,Prj_list!$O$6:$Z$7,2)*'2012 HR 배정표'!AA1795)/HLOOKUP($A$5,Prj_list!$O$6:$Z$7,2))=TRUE,"-",(HLOOKUP($A$5,Prj_list!$O$6:$Z$7,2)*'2012 HR 배정표'!AA1795)/HLOOKUP($A$5,Prj_list!$O$6:$Z$7,2)))</x:f>
        <x:v>-</x:v>
      </x:c>
      <x:c r="W1797" s="45" t="str">
        <x:f>IF(ISBLANK('2012 HR 배정표'!AB1795)=TRUE,"-",'2012 HR 배정표'!AB1795)</x:f>
        <x:v>-</x:v>
      </x:c>
      <x:c r="X1797" s="46" t="str">
        <x:f>IF(ISBLANK('2012 HR 배정표'!AB1795)=TRUE,"-",IF(ISERROR((HLOOKUP($A$5,Prj_list!$O$6:$Z$7,2)*'2012 HR 배정표'!AC1795)/HLOOKUP($A$5,Prj_list!$O$6:$Z$7,2))=TRUE,"-",(HLOOKUP($A$5,Prj_list!$O$6:$Z$7,2)*'2012 HR 배정표'!AC1795)/HLOOKUP($A$5,Prj_list!$O$6:$Z$7,2)))</x:f>
        <x:v>-</x:v>
      </x:c>
      <x:c r="Y1797" s="45" t="str">
        <x:f>IF(ISBLANK('2012 HR 배정표'!AD1795)=TRUE,"-",'2012 HR 배정표'!AD1795)</x:f>
        <x:v>-</x:v>
      </x:c>
      <x:c r="Z1797" s="46" t="str">
        <x:f>IF(ISBLANK('2012 HR 배정표'!AD1795)=TRUE,"-",IF(ISERROR((HLOOKUP($A$5,Prj_list!$O$6:$Z$7,2)*'2012 HR 배정표'!AE1795)/HLOOKUP($A$5,Prj_list!$O$6:$Z$7,2))=TRUE,"-",(HLOOKUP($A$5,Prj_list!$O$6:$Z$7,2)*'2012 HR 배정표'!AE1795)/HLOOKUP($A$5,Prj_list!$O$6:$Z$7,2)))</x:f>
        <x:v>-</x:v>
      </x:c>
      <x:c r="AA1797" s="45" t="str">
        <x:f>IF(ISBLANK('2012 HR 배정표'!AF1795)=TRUE,"-",'2012 HR 배정표'!AF1795)</x:f>
        <x:v>-</x:v>
      </x:c>
      <x:c r="AB1797" s="46" t="str">
        <x:f>IF(ISBLANK('2012 HR 배정표'!AF1795)=TRUE,"-",IF(ISERROR((HLOOKUP($A$5,Prj_list!$O$6:$Z$7,2)*'2012 HR 배정표'!AG1795)/HLOOKUP($A$5,Prj_list!$O$6:$Z$7,2))=TRUE,"-",(HLOOKUP($A$5,Prj_list!$O$6:$Z$7,2)*'2012 HR 배정표'!AG1795)/HLOOKUP($A$5,Prj_list!$O$6:$Z$7,2)))</x:f>
        <x:v>-</x:v>
      </x:c>
      <x:c r="AC1797" s="45" t="str">
        <x:f>IF(ISBLANK('2012 HR 배정표'!AH1795)=TRUE,"-",'2012 HR 배정표'!AH1795)</x:f>
        <x:v>-</x:v>
      </x:c>
      <x:c r="AD1797" s="46" t="str">
        <x:f>IF(ISBLANK('2012 HR 배정표'!AH1795)=TRUE,"-",IF(ISERROR((HLOOKUP($A$5,Prj_list!$O$6:$Z$7,2)*'2012 HR 배정표'!AI1795)/HLOOKUP($A$5,Prj_list!$O$6:$Z$7,2))=TRUE,"-",(HLOOKUP($A$5,Prj_list!$O$6:$Z$7,2)*'2012 HR 배정표'!AI1795)/HLOOKUP($A$5,Prj_list!$O$6:$Z$7,2)))</x:f>
        <x:v>-</x:v>
      </x:c>
      <x:c r="AE1797" s="45" t="str">
        <x:f>IF(ISBLANK('2012 HR 배정표'!AJ1795)=TRUE,"-",'2012 HR 배정표'!AJ1795)</x:f>
        <x:v>-</x:v>
      </x:c>
      <x:c r="AF1797" s="46" t="str">
        <x:f>IF(ISBLANK('2012 HR 배정표'!AJ1795)=TRUE,"-",IF(ISERROR((HLOOKUP($A$5,Prj_list!$O$6:$Z$7,2)*'2012 HR 배정표'!AK1795)/HLOOKUP($A$5,Prj_list!$O$6:$Z$7,2))=TRUE,"-",(HLOOKUP($A$5,Prj_list!$O$6:$Z$7,2)*'2012 HR 배정표'!AK1795)/HLOOKUP($A$5,Prj_list!$O$6:$Z$7,2)))</x:f>
        <x:v>-</x:v>
      </x:c>
      <x:c r="AG1797" s="45" t="str">
        <x:f>IF(ISBLANK('2012 HR 배정표'!AL1795)=TRUE,"-",'2012 HR 배정표'!AL1795)</x:f>
        <x:v>-</x:v>
      </x:c>
      <x:c r="AH1797" s="46" t="str">
        <x:f>IF(ISBLANK('2012 HR 배정표'!AL1795)=TRUE,"-",IF(ISERROR((HLOOKUP($A$5,Prj_list!$O$6:$Z$7,2)*'2012 HR 배정표'!AM1795)/HLOOKUP($A$5,Prj_list!$O$6:$Z$7,2))=TRUE,"-",(HLOOKUP($A$5,Prj_list!$O$6:$Z$7,2)*'2012 HR 배정표'!AM1795)/HLOOKUP($A$5,Prj_list!$O$6:$Z$7,2)))</x:f>
        <x:v>-</x:v>
      </x:c>
      <x:c r="AI1797" s="45" t="str">
        <x:f>IF(ISBLANK('2012 HR 배정표'!AN1795)=TRUE,"-",'2012 HR 배정표'!AN1795)</x:f>
        <x:v>-</x:v>
      </x:c>
      <x:c r="AJ1797" s="46" t="str">
        <x:f>IF(ISBLANK('2012 HR 배정표'!AN1795)=TRUE,"-",IF(ISERROR((HLOOKUP($A$5,Prj_list!$O$6:$Z$7,2)*'2012 HR 배정표'!AO1795)/HLOOKUP($A$5,Prj_list!$O$6:$Z$7,2))=TRUE,"-",(HLOOKUP($A$5,Prj_list!$O$6:$Z$7,2)*'2012 HR 배정표'!AO1795)/HLOOKUP($A$5,Prj_list!$O$6:$Z$7,2)))</x:f>
        <x:v>-</x:v>
      </x:c>
      <x:c r="AK1797" s="45" t="str">
        <x:f>IF(ISBLANK('2012 HR 배정표'!AP1795)=TRUE,"-",'2012 HR 배정표'!AP1795)</x:f>
        <x:v>-</x:v>
      </x:c>
      <x:c r="AL1797" s="46" t="str">
        <x:f>IF(ISBLANK('2012 HR 배정표'!AP1795)=TRUE,"-",IF(ISERROR((HLOOKUP($A$5,Prj_list!$O$6:$Z$7,2)*'2012 HR 배정표'!AQ1795)/HLOOKUP($A$5,Prj_list!$O$6:$Z$7,2))=TRUE,"-",(HLOOKUP($A$5,Prj_list!$O$6:$Z$7,2)*'2012 HR 배정표'!AQ1795)/HLOOKUP($A$5,Prj_list!$O$6:$Z$7,2)))</x:f>
        <x:v>-</x:v>
      </x:c>
      <x:c r="AM1797" s="45" t="str">
        <x:f>IF(ISBLANK('2012 HR 배정표'!AR1795)=TRUE,"-",'2012 HR 배정표'!AR1795)</x:f>
        <x:v>-</x:v>
      </x:c>
      <x:c r="AN1797" s="46" t="str">
        <x:f>IF(ISBLANK('2012 HR 배정표'!AR1795)=TRUE,"-",IF(ISERROR((HLOOKUP($A$5,Prj_list!$O$6:$Z$7,2)*'2012 HR 배정표'!AS1795)/HLOOKUP($A$5,Prj_list!$O$6:$Z$7,2))=TRUE,"-",(HLOOKUP($A$5,Prj_list!$O$6:$Z$7,2)*'2012 HR 배정표'!AS1795)/HLOOKUP($A$5,Prj_list!$O$6:$Z$7,2)))</x:f>
        <x:v>-</x:v>
      </x:c>
      <x:c r="AO1797" s="45" t="str">
        <x:f>IF(ISBLANK('2012 HR 배정표'!AT1795)=TRUE,"-",'2012 HR 배정표'!AT1795)</x:f>
        <x:v>-</x:v>
      </x:c>
      <x:c r="AP1797" s="46" t="str">
        <x:f>IF(ISBLANK('2012 HR 배정표'!AT1795)=TRUE,"-",IF(ISERROR((HLOOKUP($A$5,Prj_list!$O$6:$Z$7,2)*'2012 HR 배정표'!AU1795)/HLOOKUP($A$5,Prj_list!$O$6:$Z$7,2))=TRUE,"-",(HLOOKUP($A$5,Prj_list!$O$6:$Z$7,2)*'2012 HR 배정표'!AU1795)/HLOOKUP($A$5,Prj_list!$O$6:$Z$7,2)))</x:f>
        <x:v>-</x:v>
      </x:c>
      <x:c r="AQ1797" s="45" t="str">
        <x:f>IF(ISBLANK('2012 HR 배정표'!AV1795)=TRUE,"-",'2012 HR 배정표'!AV1795)</x:f>
        <x:v>-</x:v>
      </x:c>
      <x:c r="AR1797" s="46" t="str">
        <x:f>IF(ISBLANK('2012 HR 배정표'!AV1795)=TRUE,"-",IF(ISERROR((HLOOKUP($A$5,Prj_list!$O$6:$Z$7,2)*'2012 HR 배정표'!AW1795)/HLOOKUP($A$5,Prj_list!$O$6:$Z$7,2))=TRUE,"-",(HLOOKUP($A$5,Prj_list!$O$6:$Z$7,2)*'2012 HR 배정표'!AW1795)/HLOOKUP($A$5,Prj_list!$O$6:$Z$7,2)))</x:f>
        <x:v>-</x:v>
      </x:c>
      <x:c r="AS1797" s="45" t="str">
        <x:f>IF(ISBLANK('2012 HR 배정표'!AX1795)=TRUE,"-",'2012 HR 배정표'!AX1795)</x:f>
        <x:v>-</x:v>
      </x:c>
      <x:c r="AT1797" s="46" t="str">
        <x:f>IF(ISBLANK('2012 HR 배정표'!AX1795)=TRUE,"-",IF(ISERROR((HLOOKUP($A$5,Prj_list!$O$6:$Z$7,2)*'2012 HR 배정표'!AY1795)/HLOOKUP($A$5,Prj_list!$O$6:$Z$7,2))=TRUE,"-",(HLOOKUP($A$5,Prj_list!$O$6:$Z$7,2)*'2012 HR 배정표'!AY1795)/HLOOKUP($A$5,Prj_list!$O$6:$Z$7,2)))</x:f>
        <x:v>-</x:v>
      </x:c>
      <x:c r="AU1797" s="45" t="str">
        <x:f>IF(ISBLANK('2012 HR 배정표'!AZ1795)=TRUE,"-",'2012 HR 배정표'!AZ1795)</x:f>
        <x:v>-</x:v>
      </x:c>
      <x:c r="AV1797" s="46" t="str">
        <x:f>IF(ISBLANK('2012 HR 배정표'!AZ1795)=TRUE,"-",IF(ISERROR((HLOOKUP($A$5,Prj_list!$O$6:$Z$7,2)*'2012 HR 배정표'!BA1795)/HLOOKUP($A$5,Prj_list!$O$6:$Z$7,2))=TRUE,"-",(HLOOKUP($A$5,Prj_list!$O$6:$Z$7,2)*'2012 HR 배정표'!BA1795)/HLOOKUP($A$5,Prj_list!$O$6:$Z$7,2)))</x:f>
        <x:v>-</x:v>
      </x:c>
      <x:c r="AW1797" s="34" t="str">
        <x:f t="shared" si="56"/>
        <x:v/>
      </x:c>
      <x:c r="AX1797" s="41">
        <x:f t="shared" si="55"/>
        <x:v>0</x:v>
      </x:c>
    </x:row>
    <x:row r="1798" spans="1:50">
      <x:c r="A1798" s="45" t="str">
        <x:f>IF(ISBLANK('2012 HR 배정표'!F1796)=TRUE,"-",'2012 HR 배정표'!F1796)</x:f>
        <x:v>-</x:v>
      </x:c>
      <x:c r="B1798" s="46" t="str">
        <x:f>IF(ISBLANK('2012 HR 배정표'!F1796)=TRUE,"-",IF(ISERROR((HLOOKUP($A$5,Prj_list!$O$6:$Z$7,2)*'2012 HR 배정표'!G1796)/HLOOKUP($A$5,Prj_list!$O$6:$Z$7,2))=TRUE,"-",(HLOOKUP($A$5,Prj_list!$O$6:$Z$7,2)*'2012 HR 배정표'!G1796)/HLOOKUP($A$5,Prj_list!$O$6:$Z$7,2)))</x:f>
        <x:v>-</x:v>
      </x:c>
      <x:c r="C1798" s="45" t="str">
        <x:f>IF(ISBLANK('2012 HR 배정표'!H1796)=TRUE,"-",'2012 HR 배정표'!H1796)</x:f>
        <x:v>-</x:v>
      </x:c>
      <x:c r="D1798" s="46" t="str">
        <x:f>IF(ISBLANK('2012 HR 배정표'!H1796)=TRUE,"-",IF(ISERROR((HLOOKUP($A$5,Prj_list!$O$6:$Z$7,2)*'2012 HR 배정표'!I1796)/HLOOKUP($A$5,Prj_list!$O$6:$Z$7,2))=TRUE,"-",(HLOOKUP($A$5,Prj_list!$O$6:$Z$7,2)*'2012 HR 배정표'!I1796)/HLOOKUP($A$5,Prj_list!$O$6:$Z$7,2)))</x:f>
        <x:v>-</x:v>
      </x:c>
      <x:c r="E1798" s="45" t="str">
        <x:f>IF(ISBLANK('2012 HR 배정표'!J1796)=TRUE,"-",'2012 HR 배정표'!J1796)</x:f>
        <x:v>-</x:v>
      </x:c>
      <x:c r="F1798" s="46" t="str">
        <x:f>IF(ISBLANK('2012 HR 배정표'!J1796)=TRUE,"-",IF(ISERROR((HLOOKUP($A$5,Prj_list!$O$6:$Z$7,2)*'2012 HR 배정표'!K1796)/HLOOKUP($A$5,Prj_list!$O$6:$Z$7,2))=TRUE,"-",(HLOOKUP($A$5,Prj_list!$O$6:$Z$7,2)*'2012 HR 배정표'!K1796)/HLOOKUP($A$5,Prj_list!$O$6:$Z$7,2)))</x:f>
        <x:v>-</x:v>
      </x:c>
      <x:c r="G1798" s="45" t="str">
        <x:f>IF(ISBLANK('2012 HR 배정표'!L1796)=TRUE,"-",'2012 HR 배정표'!L1796)</x:f>
        <x:v>-</x:v>
      </x:c>
      <x:c r="H1798" s="46" t="str">
        <x:f>IF(ISBLANK('2012 HR 배정표'!L1796)=TRUE,"-",IF(ISERROR((HLOOKUP($A$5,Prj_list!$O$6:$Z$7,2)*'2012 HR 배정표'!M1796)/HLOOKUP($A$5,Prj_list!$O$6:$Z$7,2))=TRUE,"-",(HLOOKUP($A$5,Prj_list!$O$6:$Z$7,2)*'2012 HR 배정표'!M1796)/HLOOKUP($A$5,Prj_list!$O$6:$Z$7,2)))</x:f>
        <x:v>-</x:v>
      </x:c>
      <x:c r="I1798" s="45" t="str">
        <x:f>IF(ISBLANK('2012 HR 배정표'!N1796)=TRUE,"-",'2012 HR 배정표'!N1796)</x:f>
        <x:v>-</x:v>
      </x:c>
      <x:c r="J1798" s="46" t="str">
        <x:f>IF(ISBLANK('2012 HR 배정표'!N1796)=TRUE,"-",IF(ISERROR((HLOOKUP($A$5,Prj_list!$O$6:$Z$7,2)*'2012 HR 배정표'!O1796)/HLOOKUP($A$5,Prj_list!$O$6:$Z$7,2))=TRUE,"-",(HLOOKUP($A$5,Prj_list!$O$6:$Z$7,2)*'2012 HR 배정표'!O1796)/HLOOKUP($A$5,Prj_list!$O$6:$Z$7,2)))</x:f>
        <x:v>-</x:v>
      </x:c>
      <x:c r="K1798" s="45" t="str">
        <x:f>IF(ISBLANK('2012 HR 배정표'!P1796)=TRUE,"-",'2012 HR 배정표'!P1796)</x:f>
        <x:v>-</x:v>
      </x:c>
      <x:c r="L1798" s="46" t="str">
        <x:f>IF(ISBLANK('2012 HR 배정표'!P1796)=TRUE,"-",IF(ISERROR((HLOOKUP($A$5,Prj_list!$O$6:$Z$7,2)*'2012 HR 배정표'!Q1796)/HLOOKUP($A$5,Prj_list!$O$6:$Z$7,2))=TRUE,"-",(HLOOKUP($A$5,Prj_list!$O$6:$Z$7,2)*'2012 HR 배정표'!Q1796)/HLOOKUP($A$5,Prj_list!$O$6:$Z$7,2)))</x:f>
        <x:v>-</x:v>
      </x:c>
      <x:c r="M1798" s="45" t="str">
        <x:f>IF(ISBLANK('2012 HR 배정표'!R1796)=TRUE,"-",'2012 HR 배정표'!R1796)</x:f>
        <x:v>-</x:v>
      </x:c>
      <x:c r="N1798" s="46" t="str">
        <x:f>IF(ISBLANK('2012 HR 배정표'!R1796)=TRUE,"-",IF(ISERROR((HLOOKUP($A$5,Prj_list!$O$6:$Z$7,2)*'2012 HR 배정표'!S1796)/HLOOKUP($A$5,Prj_list!$O$6:$Z$7,2))=TRUE,"-",(HLOOKUP($A$5,Prj_list!$O$6:$Z$7,2)*'2012 HR 배정표'!S1796)/HLOOKUP($A$5,Prj_list!$O$6:$Z$7,2)))</x:f>
        <x:v>-</x:v>
      </x:c>
      <x:c r="O1798" s="45" t="str">
        <x:f>IF(ISBLANK('2012 HR 배정표'!T1796)=TRUE,"-",'2012 HR 배정표'!T1796)</x:f>
        <x:v>-</x:v>
      </x:c>
      <x:c r="P1798" s="46" t="str">
        <x:f>IF(ISBLANK('2012 HR 배정표'!T1796)=TRUE,"-",IF(ISERROR((HLOOKUP($A$5,Prj_list!$O$6:$Z$7,2)*'2012 HR 배정표'!U1796)/HLOOKUP($A$5,Prj_list!$O$6:$Z$7,2))=TRUE,"-",(HLOOKUP($A$5,Prj_list!$O$6:$Z$7,2)*'2012 HR 배정표'!U1796)/HLOOKUP($A$5,Prj_list!$O$6:$Z$7,2)))</x:f>
        <x:v>-</x:v>
      </x:c>
      <x:c r="Q1798" s="45" t="str">
        <x:f>IF(ISBLANK('2012 HR 배정표'!V1796)=TRUE,"-",'2012 HR 배정표'!V1796)</x:f>
        <x:v>-</x:v>
      </x:c>
      <x:c r="R1798" s="46" t="str">
        <x:f>IF(ISBLANK('2012 HR 배정표'!V1796)=TRUE,"-",IF(ISERROR((HLOOKUP($A$5,Prj_list!$O$6:$Z$7,2)*'2012 HR 배정표'!W1796)/HLOOKUP($A$5,Prj_list!$O$6:$Z$7,2))=TRUE,"-",(HLOOKUP($A$5,Prj_list!$O$6:$Z$7,2)*'2012 HR 배정표'!W1796)/HLOOKUP($A$5,Prj_list!$O$6:$Z$7,2)))</x:f>
        <x:v>-</x:v>
      </x:c>
      <x:c r="S1798" s="45" t="str">
        <x:f>IF(ISBLANK('2012 HR 배정표'!X1796)=TRUE,"-",'2012 HR 배정표'!X1796)</x:f>
        <x:v>-</x:v>
      </x:c>
      <x:c r="T1798" s="46" t="str">
        <x:f>IF(ISBLANK('2012 HR 배정표'!X1796)=TRUE,"-",IF(ISERROR((HLOOKUP($A$5,Prj_list!$O$6:$Z$7,2)*'2012 HR 배정표'!Y1796)/HLOOKUP($A$5,Prj_list!$O$6:$Z$7,2))=TRUE,"-",(HLOOKUP($A$5,Prj_list!$O$6:$Z$7,2)*'2012 HR 배정표'!Y1796)/HLOOKUP($A$5,Prj_list!$O$6:$Z$7,2)))</x:f>
        <x:v>-</x:v>
      </x:c>
      <x:c r="U1798" s="45" t="str">
        <x:f>IF(ISBLANK('2012 HR 배정표'!Z1796)=TRUE,"-",'2012 HR 배정표'!Z1796)</x:f>
        <x:v>-</x:v>
      </x:c>
      <x:c r="V1798" s="46" t="str">
        <x:f>IF(ISBLANK('2012 HR 배정표'!Z1796)=TRUE,"-",IF(ISERROR((HLOOKUP($A$5,Prj_list!$O$6:$Z$7,2)*'2012 HR 배정표'!AA1796)/HLOOKUP($A$5,Prj_list!$O$6:$Z$7,2))=TRUE,"-",(HLOOKUP($A$5,Prj_list!$O$6:$Z$7,2)*'2012 HR 배정표'!AA1796)/HLOOKUP($A$5,Prj_list!$O$6:$Z$7,2)))</x:f>
        <x:v>-</x:v>
      </x:c>
      <x:c r="W1798" s="45" t="str">
        <x:f>IF(ISBLANK('2012 HR 배정표'!AB1796)=TRUE,"-",'2012 HR 배정표'!AB1796)</x:f>
        <x:v>-</x:v>
      </x:c>
      <x:c r="X1798" s="46" t="str">
        <x:f>IF(ISBLANK('2012 HR 배정표'!AB1796)=TRUE,"-",IF(ISERROR((HLOOKUP($A$5,Prj_list!$O$6:$Z$7,2)*'2012 HR 배정표'!AC1796)/HLOOKUP($A$5,Prj_list!$O$6:$Z$7,2))=TRUE,"-",(HLOOKUP($A$5,Prj_list!$O$6:$Z$7,2)*'2012 HR 배정표'!AC1796)/HLOOKUP($A$5,Prj_list!$O$6:$Z$7,2)))</x:f>
        <x:v>-</x:v>
      </x:c>
      <x:c r="Y1798" s="45" t="str">
        <x:f>IF(ISBLANK('2012 HR 배정표'!AD1796)=TRUE,"-",'2012 HR 배정표'!AD1796)</x:f>
        <x:v>-</x:v>
      </x:c>
      <x:c r="Z1798" s="46" t="str">
        <x:f>IF(ISBLANK('2012 HR 배정표'!AD1796)=TRUE,"-",IF(ISERROR((HLOOKUP($A$5,Prj_list!$O$6:$Z$7,2)*'2012 HR 배정표'!AE1796)/HLOOKUP($A$5,Prj_list!$O$6:$Z$7,2))=TRUE,"-",(HLOOKUP($A$5,Prj_list!$O$6:$Z$7,2)*'2012 HR 배정표'!AE1796)/HLOOKUP($A$5,Prj_list!$O$6:$Z$7,2)))</x:f>
        <x:v>-</x:v>
      </x:c>
      <x:c r="AA1798" s="45" t="str">
        <x:f>IF(ISBLANK('2012 HR 배정표'!AF1796)=TRUE,"-",'2012 HR 배정표'!AF1796)</x:f>
        <x:v>-</x:v>
      </x:c>
      <x:c r="AB1798" s="46" t="str">
        <x:f>IF(ISBLANK('2012 HR 배정표'!AF1796)=TRUE,"-",IF(ISERROR((HLOOKUP($A$5,Prj_list!$O$6:$Z$7,2)*'2012 HR 배정표'!AG1796)/HLOOKUP($A$5,Prj_list!$O$6:$Z$7,2))=TRUE,"-",(HLOOKUP($A$5,Prj_list!$O$6:$Z$7,2)*'2012 HR 배정표'!AG1796)/HLOOKUP($A$5,Prj_list!$O$6:$Z$7,2)))</x:f>
        <x:v>-</x:v>
      </x:c>
      <x:c r="AC1798" s="45" t="str">
        <x:f>IF(ISBLANK('2012 HR 배정표'!AH1796)=TRUE,"-",'2012 HR 배정표'!AH1796)</x:f>
        <x:v>-</x:v>
      </x:c>
      <x:c r="AD1798" s="46" t="str">
        <x:f>IF(ISBLANK('2012 HR 배정표'!AH1796)=TRUE,"-",IF(ISERROR((HLOOKUP($A$5,Prj_list!$O$6:$Z$7,2)*'2012 HR 배정표'!AI1796)/HLOOKUP($A$5,Prj_list!$O$6:$Z$7,2))=TRUE,"-",(HLOOKUP($A$5,Prj_list!$O$6:$Z$7,2)*'2012 HR 배정표'!AI1796)/HLOOKUP($A$5,Prj_list!$O$6:$Z$7,2)))</x:f>
        <x:v>-</x:v>
      </x:c>
      <x:c r="AE1798" s="45" t="str">
        <x:f>IF(ISBLANK('2012 HR 배정표'!AJ1796)=TRUE,"-",'2012 HR 배정표'!AJ1796)</x:f>
        <x:v>-</x:v>
      </x:c>
      <x:c r="AF1798" s="46" t="str">
        <x:f>IF(ISBLANK('2012 HR 배정표'!AJ1796)=TRUE,"-",IF(ISERROR((HLOOKUP($A$5,Prj_list!$O$6:$Z$7,2)*'2012 HR 배정표'!AK1796)/HLOOKUP($A$5,Prj_list!$O$6:$Z$7,2))=TRUE,"-",(HLOOKUP($A$5,Prj_list!$O$6:$Z$7,2)*'2012 HR 배정표'!AK1796)/HLOOKUP($A$5,Prj_list!$O$6:$Z$7,2)))</x:f>
        <x:v>-</x:v>
      </x:c>
      <x:c r="AG1798" s="45" t="str">
        <x:f>IF(ISBLANK('2012 HR 배정표'!AL1796)=TRUE,"-",'2012 HR 배정표'!AL1796)</x:f>
        <x:v>-</x:v>
      </x:c>
      <x:c r="AH1798" s="46" t="str">
        <x:f>IF(ISBLANK('2012 HR 배정표'!AL1796)=TRUE,"-",IF(ISERROR((HLOOKUP($A$5,Prj_list!$O$6:$Z$7,2)*'2012 HR 배정표'!AM1796)/HLOOKUP($A$5,Prj_list!$O$6:$Z$7,2))=TRUE,"-",(HLOOKUP($A$5,Prj_list!$O$6:$Z$7,2)*'2012 HR 배정표'!AM1796)/HLOOKUP($A$5,Prj_list!$O$6:$Z$7,2)))</x:f>
        <x:v>-</x:v>
      </x:c>
      <x:c r="AI1798" s="45" t="str">
        <x:f>IF(ISBLANK('2012 HR 배정표'!AN1796)=TRUE,"-",'2012 HR 배정표'!AN1796)</x:f>
        <x:v>-</x:v>
      </x:c>
      <x:c r="AJ1798" s="46" t="str">
        <x:f>IF(ISBLANK('2012 HR 배정표'!AN1796)=TRUE,"-",IF(ISERROR((HLOOKUP($A$5,Prj_list!$O$6:$Z$7,2)*'2012 HR 배정표'!AO1796)/HLOOKUP($A$5,Prj_list!$O$6:$Z$7,2))=TRUE,"-",(HLOOKUP($A$5,Prj_list!$O$6:$Z$7,2)*'2012 HR 배정표'!AO1796)/HLOOKUP($A$5,Prj_list!$O$6:$Z$7,2)))</x:f>
        <x:v>-</x:v>
      </x:c>
      <x:c r="AK1798" s="45" t="str">
        <x:f>IF(ISBLANK('2012 HR 배정표'!AP1796)=TRUE,"-",'2012 HR 배정표'!AP1796)</x:f>
        <x:v>-</x:v>
      </x:c>
      <x:c r="AL1798" s="46" t="str">
        <x:f>IF(ISBLANK('2012 HR 배정표'!AP1796)=TRUE,"-",IF(ISERROR((HLOOKUP($A$5,Prj_list!$O$6:$Z$7,2)*'2012 HR 배정표'!AQ1796)/HLOOKUP($A$5,Prj_list!$O$6:$Z$7,2))=TRUE,"-",(HLOOKUP($A$5,Prj_list!$O$6:$Z$7,2)*'2012 HR 배정표'!AQ1796)/HLOOKUP($A$5,Prj_list!$O$6:$Z$7,2)))</x:f>
        <x:v>-</x:v>
      </x:c>
      <x:c r="AM1798" s="45" t="str">
        <x:f>IF(ISBLANK('2012 HR 배정표'!AR1796)=TRUE,"-",'2012 HR 배정표'!AR1796)</x:f>
        <x:v>-</x:v>
      </x:c>
      <x:c r="AN1798" s="46" t="str">
        <x:f>IF(ISBLANK('2012 HR 배정표'!AR1796)=TRUE,"-",IF(ISERROR((HLOOKUP($A$5,Prj_list!$O$6:$Z$7,2)*'2012 HR 배정표'!AS1796)/HLOOKUP($A$5,Prj_list!$O$6:$Z$7,2))=TRUE,"-",(HLOOKUP($A$5,Prj_list!$O$6:$Z$7,2)*'2012 HR 배정표'!AS1796)/HLOOKUP($A$5,Prj_list!$O$6:$Z$7,2)))</x:f>
        <x:v>-</x:v>
      </x:c>
      <x:c r="AO1798" s="45" t="str">
        <x:f>IF(ISBLANK('2012 HR 배정표'!AT1796)=TRUE,"-",'2012 HR 배정표'!AT1796)</x:f>
        <x:v>-</x:v>
      </x:c>
      <x:c r="AP1798" s="46" t="str">
        <x:f>IF(ISBLANK('2012 HR 배정표'!AT1796)=TRUE,"-",IF(ISERROR((HLOOKUP($A$5,Prj_list!$O$6:$Z$7,2)*'2012 HR 배정표'!AU1796)/HLOOKUP($A$5,Prj_list!$O$6:$Z$7,2))=TRUE,"-",(HLOOKUP($A$5,Prj_list!$O$6:$Z$7,2)*'2012 HR 배정표'!AU1796)/HLOOKUP($A$5,Prj_list!$O$6:$Z$7,2)))</x:f>
        <x:v>-</x:v>
      </x:c>
      <x:c r="AQ1798" s="45" t="str">
        <x:f>IF(ISBLANK('2012 HR 배정표'!AV1796)=TRUE,"-",'2012 HR 배정표'!AV1796)</x:f>
        <x:v>-</x:v>
      </x:c>
      <x:c r="AR1798" s="46" t="str">
        <x:f>IF(ISBLANK('2012 HR 배정표'!AV1796)=TRUE,"-",IF(ISERROR((HLOOKUP($A$5,Prj_list!$O$6:$Z$7,2)*'2012 HR 배정표'!AW1796)/HLOOKUP($A$5,Prj_list!$O$6:$Z$7,2))=TRUE,"-",(HLOOKUP($A$5,Prj_list!$O$6:$Z$7,2)*'2012 HR 배정표'!AW1796)/HLOOKUP($A$5,Prj_list!$O$6:$Z$7,2)))</x:f>
        <x:v>-</x:v>
      </x:c>
      <x:c r="AS1798" s="45" t="str">
        <x:f>IF(ISBLANK('2012 HR 배정표'!AX1796)=TRUE,"-",'2012 HR 배정표'!AX1796)</x:f>
        <x:v>-</x:v>
      </x:c>
      <x:c r="AT1798" s="46" t="str">
        <x:f>IF(ISBLANK('2012 HR 배정표'!AX1796)=TRUE,"-",IF(ISERROR((HLOOKUP($A$5,Prj_list!$O$6:$Z$7,2)*'2012 HR 배정표'!AY1796)/HLOOKUP($A$5,Prj_list!$O$6:$Z$7,2))=TRUE,"-",(HLOOKUP($A$5,Prj_list!$O$6:$Z$7,2)*'2012 HR 배정표'!AY1796)/HLOOKUP($A$5,Prj_list!$O$6:$Z$7,2)))</x:f>
        <x:v>-</x:v>
      </x:c>
      <x:c r="AU1798" s="45" t="str">
        <x:f>IF(ISBLANK('2012 HR 배정표'!AZ1796)=TRUE,"-",'2012 HR 배정표'!AZ1796)</x:f>
        <x:v>-</x:v>
      </x:c>
      <x:c r="AV1798" s="46" t="str">
        <x:f>IF(ISBLANK('2012 HR 배정표'!AZ1796)=TRUE,"-",IF(ISERROR((HLOOKUP($A$5,Prj_list!$O$6:$Z$7,2)*'2012 HR 배정표'!BA1796)/HLOOKUP($A$5,Prj_list!$O$6:$Z$7,2))=TRUE,"-",(HLOOKUP($A$5,Prj_list!$O$6:$Z$7,2)*'2012 HR 배정표'!BA1796)/HLOOKUP($A$5,Prj_list!$O$6:$Z$7,2)))</x:f>
        <x:v>-</x:v>
      </x:c>
      <x:c r="AW1798" s="34" t="str">
        <x:f t="shared" si="56"/>
        <x:v/>
      </x:c>
      <x:c r="AX1798" s="41">
        <x:f t="shared" si="55"/>
        <x:v>0</x:v>
      </x:c>
    </x:row>
    <x:row r="1799" spans="1:50">
      <x:c r="A1799" s="45" t="str">
        <x:f>IF(ISBLANK('2012 HR 배정표'!F1797)=TRUE,"-",'2012 HR 배정표'!F1797)</x:f>
        <x:v>-</x:v>
      </x:c>
      <x:c r="B1799" s="46" t="str">
        <x:f>IF(ISBLANK('2012 HR 배정표'!F1797)=TRUE,"-",IF(ISERROR((HLOOKUP($A$5,Prj_list!$O$6:$Z$7,2)*'2012 HR 배정표'!G1797)/HLOOKUP($A$5,Prj_list!$O$6:$Z$7,2))=TRUE,"-",(HLOOKUP($A$5,Prj_list!$O$6:$Z$7,2)*'2012 HR 배정표'!G1797)/HLOOKUP($A$5,Prj_list!$O$6:$Z$7,2)))</x:f>
        <x:v>-</x:v>
      </x:c>
      <x:c r="C1799" s="45" t="str">
        <x:f>IF(ISBLANK('2012 HR 배정표'!H1797)=TRUE,"-",'2012 HR 배정표'!H1797)</x:f>
        <x:v>-</x:v>
      </x:c>
      <x:c r="D1799" s="46" t="str">
        <x:f>IF(ISBLANK('2012 HR 배정표'!H1797)=TRUE,"-",IF(ISERROR((HLOOKUP($A$5,Prj_list!$O$6:$Z$7,2)*'2012 HR 배정표'!I1797)/HLOOKUP($A$5,Prj_list!$O$6:$Z$7,2))=TRUE,"-",(HLOOKUP($A$5,Prj_list!$O$6:$Z$7,2)*'2012 HR 배정표'!I1797)/HLOOKUP($A$5,Prj_list!$O$6:$Z$7,2)))</x:f>
        <x:v>-</x:v>
      </x:c>
      <x:c r="E1799" s="45" t="str">
        <x:f>IF(ISBLANK('2012 HR 배정표'!J1797)=TRUE,"-",'2012 HR 배정표'!J1797)</x:f>
        <x:v>-</x:v>
      </x:c>
      <x:c r="F1799" s="46" t="str">
        <x:f>IF(ISBLANK('2012 HR 배정표'!J1797)=TRUE,"-",IF(ISERROR((HLOOKUP($A$5,Prj_list!$O$6:$Z$7,2)*'2012 HR 배정표'!K1797)/HLOOKUP($A$5,Prj_list!$O$6:$Z$7,2))=TRUE,"-",(HLOOKUP($A$5,Prj_list!$O$6:$Z$7,2)*'2012 HR 배정표'!K1797)/HLOOKUP($A$5,Prj_list!$O$6:$Z$7,2)))</x:f>
        <x:v>-</x:v>
      </x:c>
      <x:c r="G1799" s="45" t="str">
        <x:f>IF(ISBLANK('2012 HR 배정표'!L1797)=TRUE,"-",'2012 HR 배정표'!L1797)</x:f>
        <x:v>-</x:v>
      </x:c>
      <x:c r="H1799" s="46" t="str">
        <x:f>IF(ISBLANK('2012 HR 배정표'!L1797)=TRUE,"-",IF(ISERROR((HLOOKUP($A$5,Prj_list!$O$6:$Z$7,2)*'2012 HR 배정표'!M1797)/HLOOKUP($A$5,Prj_list!$O$6:$Z$7,2))=TRUE,"-",(HLOOKUP($A$5,Prj_list!$O$6:$Z$7,2)*'2012 HR 배정표'!M1797)/HLOOKUP($A$5,Prj_list!$O$6:$Z$7,2)))</x:f>
        <x:v>-</x:v>
      </x:c>
      <x:c r="I1799" s="45" t="str">
        <x:f>IF(ISBLANK('2012 HR 배정표'!N1797)=TRUE,"-",'2012 HR 배정표'!N1797)</x:f>
        <x:v>-</x:v>
      </x:c>
      <x:c r="J1799" s="46" t="str">
        <x:f>IF(ISBLANK('2012 HR 배정표'!N1797)=TRUE,"-",IF(ISERROR((HLOOKUP($A$5,Prj_list!$O$6:$Z$7,2)*'2012 HR 배정표'!O1797)/HLOOKUP($A$5,Prj_list!$O$6:$Z$7,2))=TRUE,"-",(HLOOKUP($A$5,Prj_list!$O$6:$Z$7,2)*'2012 HR 배정표'!O1797)/HLOOKUP($A$5,Prj_list!$O$6:$Z$7,2)))</x:f>
        <x:v>-</x:v>
      </x:c>
      <x:c r="K1799" s="45" t="str">
        <x:f>IF(ISBLANK('2012 HR 배정표'!P1797)=TRUE,"-",'2012 HR 배정표'!P1797)</x:f>
        <x:v>-</x:v>
      </x:c>
      <x:c r="L1799" s="46" t="str">
        <x:f>IF(ISBLANK('2012 HR 배정표'!P1797)=TRUE,"-",IF(ISERROR((HLOOKUP($A$5,Prj_list!$O$6:$Z$7,2)*'2012 HR 배정표'!Q1797)/HLOOKUP($A$5,Prj_list!$O$6:$Z$7,2))=TRUE,"-",(HLOOKUP($A$5,Prj_list!$O$6:$Z$7,2)*'2012 HR 배정표'!Q1797)/HLOOKUP($A$5,Prj_list!$O$6:$Z$7,2)))</x:f>
        <x:v>-</x:v>
      </x:c>
      <x:c r="M1799" s="45" t="str">
        <x:f>IF(ISBLANK('2012 HR 배정표'!R1797)=TRUE,"-",'2012 HR 배정표'!R1797)</x:f>
        <x:v>-</x:v>
      </x:c>
      <x:c r="N1799" s="46" t="str">
        <x:f>IF(ISBLANK('2012 HR 배정표'!R1797)=TRUE,"-",IF(ISERROR((HLOOKUP($A$5,Prj_list!$O$6:$Z$7,2)*'2012 HR 배정표'!S1797)/HLOOKUP($A$5,Prj_list!$O$6:$Z$7,2))=TRUE,"-",(HLOOKUP($A$5,Prj_list!$O$6:$Z$7,2)*'2012 HR 배정표'!S1797)/HLOOKUP($A$5,Prj_list!$O$6:$Z$7,2)))</x:f>
        <x:v>-</x:v>
      </x:c>
      <x:c r="O1799" s="45" t="str">
        <x:f>IF(ISBLANK('2012 HR 배정표'!T1797)=TRUE,"-",'2012 HR 배정표'!T1797)</x:f>
        <x:v>-</x:v>
      </x:c>
      <x:c r="P1799" s="46" t="str">
        <x:f>IF(ISBLANK('2012 HR 배정표'!T1797)=TRUE,"-",IF(ISERROR((HLOOKUP($A$5,Prj_list!$O$6:$Z$7,2)*'2012 HR 배정표'!U1797)/HLOOKUP($A$5,Prj_list!$O$6:$Z$7,2))=TRUE,"-",(HLOOKUP($A$5,Prj_list!$O$6:$Z$7,2)*'2012 HR 배정표'!U1797)/HLOOKUP($A$5,Prj_list!$O$6:$Z$7,2)))</x:f>
        <x:v>-</x:v>
      </x:c>
      <x:c r="Q1799" s="45" t="str">
        <x:f>IF(ISBLANK('2012 HR 배정표'!V1797)=TRUE,"-",'2012 HR 배정표'!V1797)</x:f>
        <x:v>-</x:v>
      </x:c>
      <x:c r="R1799" s="46" t="str">
        <x:f>IF(ISBLANK('2012 HR 배정표'!V1797)=TRUE,"-",IF(ISERROR((HLOOKUP($A$5,Prj_list!$O$6:$Z$7,2)*'2012 HR 배정표'!W1797)/HLOOKUP($A$5,Prj_list!$O$6:$Z$7,2))=TRUE,"-",(HLOOKUP($A$5,Prj_list!$O$6:$Z$7,2)*'2012 HR 배정표'!W1797)/HLOOKUP($A$5,Prj_list!$O$6:$Z$7,2)))</x:f>
        <x:v>-</x:v>
      </x:c>
      <x:c r="S1799" s="45" t="str">
        <x:f>IF(ISBLANK('2012 HR 배정표'!X1797)=TRUE,"-",'2012 HR 배정표'!X1797)</x:f>
        <x:v>-</x:v>
      </x:c>
      <x:c r="T1799" s="46" t="str">
        <x:f>IF(ISBLANK('2012 HR 배정표'!X1797)=TRUE,"-",IF(ISERROR((HLOOKUP($A$5,Prj_list!$O$6:$Z$7,2)*'2012 HR 배정표'!Y1797)/HLOOKUP($A$5,Prj_list!$O$6:$Z$7,2))=TRUE,"-",(HLOOKUP($A$5,Prj_list!$O$6:$Z$7,2)*'2012 HR 배정표'!Y1797)/HLOOKUP($A$5,Prj_list!$O$6:$Z$7,2)))</x:f>
        <x:v>-</x:v>
      </x:c>
      <x:c r="U1799" s="45" t="str">
        <x:f>IF(ISBLANK('2012 HR 배정표'!Z1797)=TRUE,"-",'2012 HR 배정표'!Z1797)</x:f>
        <x:v>-</x:v>
      </x:c>
      <x:c r="V1799" s="46" t="str">
        <x:f>IF(ISBLANK('2012 HR 배정표'!Z1797)=TRUE,"-",IF(ISERROR((HLOOKUP($A$5,Prj_list!$O$6:$Z$7,2)*'2012 HR 배정표'!AA1797)/HLOOKUP($A$5,Prj_list!$O$6:$Z$7,2))=TRUE,"-",(HLOOKUP($A$5,Prj_list!$O$6:$Z$7,2)*'2012 HR 배정표'!AA1797)/HLOOKUP($A$5,Prj_list!$O$6:$Z$7,2)))</x:f>
        <x:v>-</x:v>
      </x:c>
      <x:c r="W1799" s="45" t="str">
        <x:f>IF(ISBLANK('2012 HR 배정표'!AB1797)=TRUE,"-",'2012 HR 배정표'!AB1797)</x:f>
        <x:v>-</x:v>
      </x:c>
      <x:c r="X1799" s="46" t="str">
        <x:f>IF(ISBLANK('2012 HR 배정표'!AB1797)=TRUE,"-",IF(ISERROR((HLOOKUP($A$5,Prj_list!$O$6:$Z$7,2)*'2012 HR 배정표'!AC1797)/HLOOKUP($A$5,Prj_list!$O$6:$Z$7,2))=TRUE,"-",(HLOOKUP($A$5,Prj_list!$O$6:$Z$7,2)*'2012 HR 배정표'!AC1797)/HLOOKUP($A$5,Prj_list!$O$6:$Z$7,2)))</x:f>
        <x:v>-</x:v>
      </x:c>
      <x:c r="Y1799" s="45" t="str">
        <x:f>IF(ISBLANK('2012 HR 배정표'!AD1797)=TRUE,"-",'2012 HR 배정표'!AD1797)</x:f>
        <x:v>-</x:v>
      </x:c>
      <x:c r="Z1799" s="46" t="str">
        <x:f>IF(ISBLANK('2012 HR 배정표'!AD1797)=TRUE,"-",IF(ISERROR((HLOOKUP($A$5,Prj_list!$O$6:$Z$7,2)*'2012 HR 배정표'!AE1797)/HLOOKUP($A$5,Prj_list!$O$6:$Z$7,2))=TRUE,"-",(HLOOKUP($A$5,Prj_list!$O$6:$Z$7,2)*'2012 HR 배정표'!AE1797)/HLOOKUP($A$5,Prj_list!$O$6:$Z$7,2)))</x:f>
        <x:v>-</x:v>
      </x:c>
      <x:c r="AA1799" s="45" t="str">
        <x:f>IF(ISBLANK('2012 HR 배정표'!AF1797)=TRUE,"-",'2012 HR 배정표'!AF1797)</x:f>
        <x:v>-</x:v>
      </x:c>
      <x:c r="AB1799" s="46" t="str">
        <x:f>IF(ISBLANK('2012 HR 배정표'!AF1797)=TRUE,"-",IF(ISERROR((HLOOKUP($A$5,Prj_list!$O$6:$Z$7,2)*'2012 HR 배정표'!AG1797)/HLOOKUP($A$5,Prj_list!$O$6:$Z$7,2))=TRUE,"-",(HLOOKUP($A$5,Prj_list!$O$6:$Z$7,2)*'2012 HR 배정표'!AG1797)/HLOOKUP($A$5,Prj_list!$O$6:$Z$7,2)))</x:f>
        <x:v>-</x:v>
      </x:c>
      <x:c r="AC1799" s="45" t="str">
        <x:f>IF(ISBLANK('2012 HR 배정표'!AH1797)=TRUE,"-",'2012 HR 배정표'!AH1797)</x:f>
        <x:v>-</x:v>
      </x:c>
      <x:c r="AD1799" s="46" t="str">
        <x:f>IF(ISBLANK('2012 HR 배정표'!AH1797)=TRUE,"-",IF(ISERROR((HLOOKUP($A$5,Prj_list!$O$6:$Z$7,2)*'2012 HR 배정표'!AI1797)/HLOOKUP($A$5,Prj_list!$O$6:$Z$7,2))=TRUE,"-",(HLOOKUP($A$5,Prj_list!$O$6:$Z$7,2)*'2012 HR 배정표'!AI1797)/HLOOKUP($A$5,Prj_list!$O$6:$Z$7,2)))</x:f>
        <x:v>-</x:v>
      </x:c>
      <x:c r="AE1799" s="45" t="str">
        <x:f>IF(ISBLANK('2012 HR 배정표'!AJ1797)=TRUE,"-",'2012 HR 배정표'!AJ1797)</x:f>
        <x:v>-</x:v>
      </x:c>
      <x:c r="AF1799" s="46" t="str">
        <x:f>IF(ISBLANK('2012 HR 배정표'!AJ1797)=TRUE,"-",IF(ISERROR((HLOOKUP($A$5,Prj_list!$O$6:$Z$7,2)*'2012 HR 배정표'!AK1797)/HLOOKUP($A$5,Prj_list!$O$6:$Z$7,2))=TRUE,"-",(HLOOKUP($A$5,Prj_list!$O$6:$Z$7,2)*'2012 HR 배정표'!AK1797)/HLOOKUP($A$5,Prj_list!$O$6:$Z$7,2)))</x:f>
        <x:v>-</x:v>
      </x:c>
      <x:c r="AG1799" s="45" t="str">
        <x:f>IF(ISBLANK('2012 HR 배정표'!AL1797)=TRUE,"-",'2012 HR 배정표'!AL1797)</x:f>
        <x:v>-</x:v>
      </x:c>
      <x:c r="AH1799" s="46" t="str">
        <x:f>IF(ISBLANK('2012 HR 배정표'!AL1797)=TRUE,"-",IF(ISERROR((HLOOKUP($A$5,Prj_list!$O$6:$Z$7,2)*'2012 HR 배정표'!AM1797)/HLOOKUP($A$5,Prj_list!$O$6:$Z$7,2))=TRUE,"-",(HLOOKUP($A$5,Prj_list!$O$6:$Z$7,2)*'2012 HR 배정표'!AM1797)/HLOOKUP($A$5,Prj_list!$O$6:$Z$7,2)))</x:f>
        <x:v>-</x:v>
      </x:c>
      <x:c r="AI1799" s="45" t="str">
        <x:f>IF(ISBLANK('2012 HR 배정표'!AN1797)=TRUE,"-",'2012 HR 배정표'!AN1797)</x:f>
        <x:v>-</x:v>
      </x:c>
      <x:c r="AJ1799" s="46" t="str">
        <x:f>IF(ISBLANK('2012 HR 배정표'!AN1797)=TRUE,"-",IF(ISERROR((HLOOKUP($A$5,Prj_list!$O$6:$Z$7,2)*'2012 HR 배정표'!AO1797)/HLOOKUP($A$5,Prj_list!$O$6:$Z$7,2))=TRUE,"-",(HLOOKUP($A$5,Prj_list!$O$6:$Z$7,2)*'2012 HR 배정표'!AO1797)/HLOOKUP($A$5,Prj_list!$O$6:$Z$7,2)))</x:f>
        <x:v>-</x:v>
      </x:c>
      <x:c r="AK1799" s="45" t="str">
        <x:f>IF(ISBLANK('2012 HR 배정표'!AP1797)=TRUE,"-",'2012 HR 배정표'!AP1797)</x:f>
        <x:v>-</x:v>
      </x:c>
      <x:c r="AL1799" s="46" t="str">
        <x:f>IF(ISBLANK('2012 HR 배정표'!AP1797)=TRUE,"-",IF(ISERROR((HLOOKUP($A$5,Prj_list!$O$6:$Z$7,2)*'2012 HR 배정표'!AQ1797)/HLOOKUP($A$5,Prj_list!$O$6:$Z$7,2))=TRUE,"-",(HLOOKUP($A$5,Prj_list!$O$6:$Z$7,2)*'2012 HR 배정표'!AQ1797)/HLOOKUP($A$5,Prj_list!$O$6:$Z$7,2)))</x:f>
        <x:v>-</x:v>
      </x:c>
      <x:c r="AM1799" s="45" t="str">
        <x:f>IF(ISBLANK('2012 HR 배정표'!AR1797)=TRUE,"-",'2012 HR 배정표'!AR1797)</x:f>
        <x:v>-</x:v>
      </x:c>
      <x:c r="AN1799" s="46" t="str">
        <x:f>IF(ISBLANK('2012 HR 배정표'!AR1797)=TRUE,"-",IF(ISERROR((HLOOKUP($A$5,Prj_list!$O$6:$Z$7,2)*'2012 HR 배정표'!AS1797)/HLOOKUP($A$5,Prj_list!$O$6:$Z$7,2))=TRUE,"-",(HLOOKUP($A$5,Prj_list!$O$6:$Z$7,2)*'2012 HR 배정표'!AS1797)/HLOOKUP($A$5,Prj_list!$O$6:$Z$7,2)))</x:f>
        <x:v>-</x:v>
      </x:c>
      <x:c r="AO1799" s="45" t="str">
        <x:f>IF(ISBLANK('2012 HR 배정표'!AT1797)=TRUE,"-",'2012 HR 배정표'!AT1797)</x:f>
        <x:v>-</x:v>
      </x:c>
      <x:c r="AP1799" s="46" t="str">
        <x:f>IF(ISBLANK('2012 HR 배정표'!AT1797)=TRUE,"-",IF(ISERROR((HLOOKUP($A$5,Prj_list!$O$6:$Z$7,2)*'2012 HR 배정표'!AU1797)/HLOOKUP($A$5,Prj_list!$O$6:$Z$7,2))=TRUE,"-",(HLOOKUP($A$5,Prj_list!$O$6:$Z$7,2)*'2012 HR 배정표'!AU1797)/HLOOKUP($A$5,Prj_list!$O$6:$Z$7,2)))</x:f>
        <x:v>-</x:v>
      </x:c>
      <x:c r="AQ1799" s="45" t="str">
        <x:f>IF(ISBLANK('2012 HR 배정표'!AV1797)=TRUE,"-",'2012 HR 배정표'!AV1797)</x:f>
        <x:v>-</x:v>
      </x:c>
      <x:c r="AR1799" s="46" t="str">
        <x:f>IF(ISBLANK('2012 HR 배정표'!AV1797)=TRUE,"-",IF(ISERROR((HLOOKUP($A$5,Prj_list!$O$6:$Z$7,2)*'2012 HR 배정표'!AW1797)/HLOOKUP($A$5,Prj_list!$O$6:$Z$7,2))=TRUE,"-",(HLOOKUP($A$5,Prj_list!$O$6:$Z$7,2)*'2012 HR 배정표'!AW1797)/HLOOKUP($A$5,Prj_list!$O$6:$Z$7,2)))</x:f>
        <x:v>-</x:v>
      </x:c>
      <x:c r="AS1799" s="45" t="str">
        <x:f>IF(ISBLANK('2012 HR 배정표'!AX1797)=TRUE,"-",'2012 HR 배정표'!AX1797)</x:f>
        <x:v>-</x:v>
      </x:c>
      <x:c r="AT1799" s="46" t="str">
        <x:f>IF(ISBLANK('2012 HR 배정표'!AX1797)=TRUE,"-",IF(ISERROR((HLOOKUP($A$5,Prj_list!$O$6:$Z$7,2)*'2012 HR 배정표'!AY1797)/HLOOKUP($A$5,Prj_list!$O$6:$Z$7,2))=TRUE,"-",(HLOOKUP($A$5,Prj_list!$O$6:$Z$7,2)*'2012 HR 배정표'!AY1797)/HLOOKUP($A$5,Prj_list!$O$6:$Z$7,2)))</x:f>
        <x:v>-</x:v>
      </x:c>
      <x:c r="AU1799" s="45" t="str">
        <x:f>IF(ISBLANK('2012 HR 배정표'!AZ1797)=TRUE,"-",'2012 HR 배정표'!AZ1797)</x:f>
        <x:v>-</x:v>
      </x:c>
      <x:c r="AV1799" s="46" t="str">
        <x:f>IF(ISBLANK('2012 HR 배정표'!AZ1797)=TRUE,"-",IF(ISERROR((HLOOKUP($A$5,Prj_list!$O$6:$Z$7,2)*'2012 HR 배정표'!BA1797)/HLOOKUP($A$5,Prj_list!$O$6:$Z$7,2))=TRUE,"-",(HLOOKUP($A$5,Prj_list!$O$6:$Z$7,2)*'2012 HR 배정표'!BA1797)/HLOOKUP($A$5,Prj_list!$O$6:$Z$7,2)))</x:f>
        <x:v>-</x:v>
      </x:c>
      <x:c r="AW1799" s="34" t="str">
        <x:f t="shared" si="56"/>
        <x:v/>
      </x:c>
      <x:c r="AX1799" s="41">
        <x:f t="shared" si="55"/>
        <x:v>0</x:v>
      </x:c>
    </x:row>
    <x:row r="1800" spans="1:50">
      <x:c r="A1800" s="45" t="str">
        <x:f>IF(ISBLANK('2012 HR 배정표'!F1798)=TRUE,"-",'2012 HR 배정표'!F1798)</x:f>
        <x:v>-</x:v>
      </x:c>
      <x:c r="B1800" s="46" t="str">
        <x:f>IF(ISBLANK('2012 HR 배정표'!F1798)=TRUE,"-",IF(ISERROR((HLOOKUP($A$5,Prj_list!$O$6:$Z$7,2)*'2012 HR 배정표'!G1798)/HLOOKUP($A$5,Prj_list!$O$6:$Z$7,2))=TRUE,"-",(HLOOKUP($A$5,Prj_list!$O$6:$Z$7,2)*'2012 HR 배정표'!G1798)/HLOOKUP($A$5,Prj_list!$O$6:$Z$7,2)))</x:f>
        <x:v>-</x:v>
      </x:c>
      <x:c r="C1800" s="45" t="str">
        <x:f>IF(ISBLANK('2012 HR 배정표'!H1798)=TRUE,"-",'2012 HR 배정표'!H1798)</x:f>
        <x:v>-</x:v>
      </x:c>
      <x:c r="D1800" s="46" t="str">
        <x:f>IF(ISBLANK('2012 HR 배정표'!H1798)=TRUE,"-",IF(ISERROR((HLOOKUP($A$5,Prj_list!$O$6:$Z$7,2)*'2012 HR 배정표'!I1798)/HLOOKUP($A$5,Prj_list!$O$6:$Z$7,2))=TRUE,"-",(HLOOKUP($A$5,Prj_list!$O$6:$Z$7,2)*'2012 HR 배정표'!I1798)/HLOOKUP($A$5,Prj_list!$O$6:$Z$7,2)))</x:f>
        <x:v>-</x:v>
      </x:c>
      <x:c r="E1800" s="45" t="str">
        <x:f>IF(ISBLANK('2012 HR 배정표'!J1798)=TRUE,"-",'2012 HR 배정표'!J1798)</x:f>
        <x:v>-</x:v>
      </x:c>
      <x:c r="F1800" s="46" t="str">
        <x:f>IF(ISBLANK('2012 HR 배정표'!J1798)=TRUE,"-",IF(ISERROR((HLOOKUP($A$5,Prj_list!$O$6:$Z$7,2)*'2012 HR 배정표'!K1798)/HLOOKUP($A$5,Prj_list!$O$6:$Z$7,2))=TRUE,"-",(HLOOKUP($A$5,Prj_list!$O$6:$Z$7,2)*'2012 HR 배정표'!K1798)/HLOOKUP($A$5,Prj_list!$O$6:$Z$7,2)))</x:f>
        <x:v>-</x:v>
      </x:c>
      <x:c r="G1800" s="45" t="str">
        <x:f>IF(ISBLANK('2012 HR 배정표'!L1798)=TRUE,"-",'2012 HR 배정표'!L1798)</x:f>
        <x:v>-</x:v>
      </x:c>
      <x:c r="H1800" s="46" t="str">
        <x:f>IF(ISBLANK('2012 HR 배정표'!L1798)=TRUE,"-",IF(ISERROR((HLOOKUP($A$5,Prj_list!$O$6:$Z$7,2)*'2012 HR 배정표'!M1798)/HLOOKUP($A$5,Prj_list!$O$6:$Z$7,2))=TRUE,"-",(HLOOKUP($A$5,Prj_list!$O$6:$Z$7,2)*'2012 HR 배정표'!M1798)/HLOOKUP($A$5,Prj_list!$O$6:$Z$7,2)))</x:f>
        <x:v>-</x:v>
      </x:c>
      <x:c r="I1800" s="45" t="str">
        <x:f>IF(ISBLANK('2012 HR 배정표'!N1798)=TRUE,"-",'2012 HR 배정표'!N1798)</x:f>
        <x:v>-</x:v>
      </x:c>
      <x:c r="J1800" s="46" t="str">
        <x:f>IF(ISBLANK('2012 HR 배정표'!N1798)=TRUE,"-",IF(ISERROR((HLOOKUP($A$5,Prj_list!$O$6:$Z$7,2)*'2012 HR 배정표'!O1798)/HLOOKUP($A$5,Prj_list!$O$6:$Z$7,2))=TRUE,"-",(HLOOKUP($A$5,Prj_list!$O$6:$Z$7,2)*'2012 HR 배정표'!O1798)/HLOOKUP($A$5,Prj_list!$O$6:$Z$7,2)))</x:f>
        <x:v>-</x:v>
      </x:c>
      <x:c r="K1800" s="45" t="str">
        <x:f>IF(ISBLANK('2012 HR 배정표'!P1798)=TRUE,"-",'2012 HR 배정표'!P1798)</x:f>
        <x:v>-</x:v>
      </x:c>
      <x:c r="L1800" s="46" t="str">
        <x:f>IF(ISBLANK('2012 HR 배정표'!P1798)=TRUE,"-",IF(ISERROR((HLOOKUP($A$5,Prj_list!$O$6:$Z$7,2)*'2012 HR 배정표'!Q1798)/HLOOKUP($A$5,Prj_list!$O$6:$Z$7,2))=TRUE,"-",(HLOOKUP($A$5,Prj_list!$O$6:$Z$7,2)*'2012 HR 배정표'!Q1798)/HLOOKUP($A$5,Prj_list!$O$6:$Z$7,2)))</x:f>
        <x:v>-</x:v>
      </x:c>
      <x:c r="M1800" s="45" t="str">
        <x:f>IF(ISBLANK('2012 HR 배정표'!R1798)=TRUE,"-",'2012 HR 배정표'!R1798)</x:f>
        <x:v>-</x:v>
      </x:c>
      <x:c r="N1800" s="46" t="str">
        <x:f>IF(ISBLANK('2012 HR 배정표'!R1798)=TRUE,"-",IF(ISERROR((HLOOKUP($A$5,Prj_list!$O$6:$Z$7,2)*'2012 HR 배정표'!S1798)/HLOOKUP($A$5,Prj_list!$O$6:$Z$7,2))=TRUE,"-",(HLOOKUP($A$5,Prj_list!$O$6:$Z$7,2)*'2012 HR 배정표'!S1798)/HLOOKUP($A$5,Prj_list!$O$6:$Z$7,2)))</x:f>
        <x:v>-</x:v>
      </x:c>
      <x:c r="O1800" s="45" t="str">
        <x:f>IF(ISBLANK('2012 HR 배정표'!T1798)=TRUE,"-",'2012 HR 배정표'!T1798)</x:f>
        <x:v>-</x:v>
      </x:c>
      <x:c r="P1800" s="46" t="str">
        <x:f>IF(ISBLANK('2012 HR 배정표'!T1798)=TRUE,"-",IF(ISERROR((HLOOKUP($A$5,Prj_list!$O$6:$Z$7,2)*'2012 HR 배정표'!U1798)/HLOOKUP($A$5,Prj_list!$O$6:$Z$7,2))=TRUE,"-",(HLOOKUP($A$5,Prj_list!$O$6:$Z$7,2)*'2012 HR 배정표'!U1798)/HLOOKUP($A$5,Prj_list!$O$6:$Z$7,2)))</x:f>
        <x:v>-</x:v>
      </x:c>
      <x:c r="Q1800" s="45" t="str">
        <x:f>IF(ISBLANK('2012 HR 배정표'!V1798)=TRUE,"-",'2012 HR 배정표'!V1798)</x:f>
        <x:v>-</x:v>
      </x:c>
      <x:c r="R1800" s="46" t="str">
        <x:f>IF(ISBLANK('2012 HR 배정표'!V1798)=TRUE,"-",IF(ISERROR((HLOOKUP($A$5,Prj_list!$O$6:$Z$7,2)*'2012 HR 배정표'!W1798)/HLOOKUP($A$5,Prj_list!$O$6:$Z$7,2))=TRUE,"-",(HLOOKUP($A$5,Prj_list!$O$6:$Z$7,2)*'2012 HR 배정표'!W1798)/HLOOKUP($A$5,Prj_list!$O$6:$Z$7,2)))</x:f>
        <x:v>-</x:v>
      </x:c>
      <x:c r="S1800" s="45" t="str">
        <x:f>IF(ISBLANK('2012 HR 배정표'!X1798)=TRUE,"-",'2012 HR 배정표'!X1798)</x:f>
        <x:v>-</x:v>
      </x:c>
      <x:c r="T1800" s="46" t="str">
        <x:f>IF(ISBLANK('2012 HR 배정표'!X1798)=TRUE,"-",IF(ISERROR((HLOOKUP($A$5,Prj_list!$O$6:$Z$7,2)*'2012 HR 배정표'!Y1798)/HLOOKUP($A$5,Prj_list!$O$6:$Z$7,2))=TRUE,"-",(HLOOKUP($A$5,Prj_list!$O$6:$Z$7,2)*'2012 HR 배정표'!Y1798)/HLOOKUP($A$5,Prj_list!$O$6:$Z$7,2)))</x:f>
        <x:v>-</x:v>
      </x:c>
      <x:c r="U1800" s="45" t="str">
        <x:f>IF(ISBLANK('2012 HR 배정표'!Z1798)=TRUE,"-",'2012 HR 배정표'!Z1798)</x:f>
        <x:v>-</x:v>
      </x:c>
      <x:c r="V1800" s="46" t="str">
        <x:f>IF(ISBLANK('2012 HR 배정표'!Z1798)=TRUE,"-",IF(ISERROR((HLOOKUP($A$5,Prj_list!$O$6:$Z$7,2)*'2012 HR 배정표'!AA1798)/HLOOKUP($A$5,Prj_list!$O$6:$Z$7,2))=TRUE,"-",(HLOOKUP($A$5,Prj_list!$O$6:$Z$7,2)*'2012 HR 배정표'!AA1798)/HLOOKUP($A$5,Prj_list!$O$6:$Z$7,2)))</x:f>
        <x:v>-</x:v>
      </x:c>
      <x:c r="W1800" s="45" t="str">
        <x:f>IF(ISBLANK('2012 HR 배정표'!AB1798)=TRUE,"-",'2012 HR 배정표'!AB1798)</x:f>
        <x:v>-</x:v>
      </x:c>
      <x:c r="X1800" s="46" t="str">
        <x:f>IF(ISBLANK('2012 HR 배정표'!AB1798)=TRUE,"-",IF(ISERROR((HLOOKUP($A$5,Prj_list!$O$6:$Z$7,2)*'2012 HR 배정표'!AC1798)/HLOOKUP($A$5,Prj_list!$O$6:$Z$7,2))=TRUE,"-",(HLOOKUP($A$5,Prj_list!$O$6:$Z$7,2)*'2012 HR 배정표'!AC1798)/HLOOKUP($A$5,Prj_list!$O$6:$Z$7,2)))</x:f>
        <x:v>-</x:v>
      </x:c>
      <x:c r="Y1800" s="45" t="str">
        <x:f>IF(ISBLANK('2012 HR 배정표'!AD1798)=TRUE,"-",'2012 HR 배정표'!AD1798)</x:f>
        <x:v>-</x:v>
      </x:c>
      <x:c r="Z1800" s="46" t="str">
        <x:f>IF(ISBLANK('2012 HR 배정표'!AD1798)=TRUE,"-",IF(ISERROR((HLOOKUP($A$5,Prj_list!$O$6:$Z$7,2)*'2012 HR 배정표'!AE1798)/HLOOKUP($A$5,Prj_list!$O$6:$Z$7,2))=TRUE,"-",(HLOOKUP($A$5,Prj_list!$O$6:$Z$7,2)*'2012 HR 배정표'!AE1798)/HLOOKUP($A$5,Prj_list!$O$6:$Z$7,2)))</x:f>
        <x:v>-</x:v>
      </x:c>
      <x:c r="AA1800" s="45" t="str">
        <x:f>IF(ISBLANK('2012 HR 배정표'!AF1798)=TRUE,"-",'2012 HR 배정표'!AF1798)</x:f>
        <x:v>-</x:v>
      </x:c>
      <x:c r="AB1800" s="46" t="str">
        <x:f>IF(ISBLANK('2012 HR 배정표'!AF1798)=TRUE,"-",IF(ISERROR((HLOOKUP($A$5,Prj_list!$O$6:$Z$7,2)*'2012 HR 배정표'!AG1798)/HLOOKUP($A$5,Prj_list!$O$6:$Z$7,2))=TRUE,"-",(HLOOKUP($A$5,Prj_list!$O$6:$Z$7,2)*'2012 HR 배정표'!AG1798)/HLOOKUP($A$5,Prj_list!$O$6:$Z$7,2)))</x:f>
        <x:v>-</x:v>
      </x:c>
      <x:c r="AC1800" s="45" t="str">
        <x:f>IF(ISBLANK('2012 HR 배정표'!AH1798)=TRUE,"-",'2012 HR 배정표'!AH1798)</x:f>
        <x:v>-</x:v>
      </x:c>
      <x:c r="AD1800" s="46" t="str">
        <x:f>IF(ISBLANK('2012 HR 배정표'!AH1798)=TRUE,"-",IF(ISERROR((HLOOKUP($A$5,Prj_list!$O$6:$Z$7,2)*'2012 HR 배정표'!AI1798)/HLOOKUP($A$5,Prj_list!$O$6:$Z$7,2))=TRUE,"-",(HLOOKUP($A$5,Prj_list!$O$6:$Z$7,2)*'2012 HR 배정표'!AI1798)/HLOOKUP($A$5,Prj_list!$O$6:$Z$7,2)))</x:f>
        <x:v>-</x:v>
      </x:c>
      <x:c r="AE1800" s="45" t="str">
        <x:f>IF(ISBLANK('2012 HR 배정표'!AJ1798)=TRUE,"-",'2012 HR 배정표'!AJ1798)</x:f>
        <x:v>-</x:v>
      </x:c>
      <x:c r="AF1800" s="46" t="str">
        <x:f>IF(ISBLANK('2012 HR 배정표'!AJ1798)=TRUE,"-",IF(ISERROR((HLOOKUP($A$5,Prj_list!$O$6:$Z$7,2)*'2012 HR 배정표'!AK1798)/HLOOKUP($A$5,Prj_list!$O$6:$Z$7,2))=TRUE,"-",(HLOOKUP($A$5,Prj_list!$O$6:$Z$7,2)*'2012 HR 배정표'!AK1798)/HLOOKUP($A$5,Prj_list!$O$6:$Z$7,2)))</x:f>
        <x:v>-</x:v>
      </x:c>
      <x:c r="AG1800" s="45" t="str">
        <x:f>IF(ISBLANK('2012 HR 배정표'!AL1798)=TRUE,"-",'2012 HR 배정표'!AL1798)</x:f>
        <x:v>-</x:v>
      </x:c>
      <x:c r="AH1800" s="46" t="str">
        <x:f>IF(ISBLANK('2012 HR 배정표'!AL1798)=TRUE,"-",IF(ISERROR((HLOOKUP($A$5,Prj_list!$O$6:$Z$7,2)*'2012 HR 배정표'!AM1798)/HLOOKUP($A$5,Prj_list!$O$6:$Z$7,2))=TRUE,"-",(HLOOKUP($A$5,Prj_list!$O$6:$Z$7,2)*'2012 HR 배정표'!AM1798)/HLOOKUP($A$5,Prj_list!$O$6:$Z$7,2)))</x:f>
        <x:v>-</x:v>
      </x:c>
      <x:c r="AI1800" s="45" t="str">
        <x:f>IF(ISBLANK('2012 HR 배정표'!AN1798)=TRUE,"-",'2012 HR 배정표'!AN1798)</x:f>
        <x:v>-</x:v>
      </x:c>
      <x:c r="AJ1800" s="46" t="str">
        <x:f>IF(ISBLANK('2012 HR 배정표'!AN1798)=TRUE,"-",IF(ISERROR((HLOOKUP($A$5,Prj_list!$O$6:$Z$7,2)*'2012 HR 배정표'!AO1798)/HLOOKUP($A$5,Prj_list!$O$6:$Z$7,2))=TRUE,"-",(HLOOKUP($A$5,Prj_list!$O$6:$Z$7,2)*'2012 HR 배정표'!AO1798)/HLOOKUP($A$5,Prj_list!$O$6:$Z$7,2)))</x:f>
        <x:v>-</x:v>
      </x:c>
      <x:c r="AK1800" s="45" t="str">
        <x:f>IF(ISBLANK('2012 HR 배정표'!AP1798)=TRUE,"-",'2012 HR 배정표'!AP1798)</x:f>
        <x:v>-</x:v>
      </x:c>
      <x:c r="AL1800" s="46" t="str">
        <x:f>IF(ISBLANK('2012 HR 배정표'!AP1798)=TRUE,"-",IF(ISERROR((HLOOKUP($A$5,Prj_list!$O$6:$Z$7,2)*'2012 HR 배정표'!AQ1798)/HLOOKUP($A$5,Prj_list!$O$6:$Z$7,2))=TRUE,"-",(HLOOKUP($A$5,Prj_list!$O$6:$Z$7,2)*'2012 HR 배정표'!AQ1798)/HLOOKUP($A$5,Prj_list!$O$6:$Z$7,2)))</x:f>
        <x:v>-</x:v>
      </x:c>
      <x:c r="AM1800" s="45" t="str">
        <x:f>IF(ISBLANK('2012 HR 배정표'!AR1798)=TRUE,"-",'2012 HR 배정표'!AR1798)</x:f>
        <x:v>-</x:v>
      </x:c>
      <x:c r="AN1800" s="46" t="str">
        <x:f>IF(ISBLANK('2012 HR 배정표'!AR1798)=TRUE,"-",IF(ISERROR((HLOOKUP($A$5,Prj_list!$O$6:$Z$7,2)*'2012 HR 배정표'!AS1798)/HLOOKUP($A$5,Prj_list!$O$6:$Z$7,2))=TRUE,"-",(HLOOKUP($A$5,Prj_list!$O$6:$Z$7,2)*'2012 HR 배정표'!AS1798)/HLOOKUP($A$5,Prj_list!$O$6:$Z$7,2)))</x:f>
        <x:v>-</x:v>
      </x:c>
      <x:c r="AO1800" s="45" t="str">
        <x:f>IF(ISBLANK('2012 HR 배정표'!AT1798)=TRUE,"-",'2012 HR 배정표'!AT1798)</x:f>
        <x:v>-</x:v>
      </x:c>
      <x:c r="AP1800" s="46" t="str">
        <x:f>IF(ISBLANK('2012 HR 배정표'!AT1798)=TRUE,"-",IF(ISERROR((HLOOKUP($A$5,Prj_list!$O$6:$Z$7,2)*'2012 HR 배정표'!AU1798)/HLOOKUP($A$5,Prj_list!$O$6:$Z$7,2))=TRUE,"-",(HLOOKUP($A$5,Prj_list!$O$6:$Z$7,2)*'2012 HR 배정표'!AU1798)/HLOOKUP($A$5,Prj_list!$O$6:$Z$7,2)))</x:f>
        <x:v>-</x:v>
      </x:c>
      <x:c r="AQ1800" s="45" t="str">
        <x:f>IF(ISBLANK('2012 HR 배정표'!AV1798)=TRUE,"-",'2012 HR 배정표'!AV1798)</x:f>
        <x:v>-</x:v>
      </x:c>
      <x:c r="AR1800" s="46" t="str">
        <x:f>IF(ISBLANK('2012 HR 배정표'!AV1798)=TRUE,"-",IF(ISERROR((HLOOKUP($A$5,Prj_list!$O$6:$Z$7,2)*'2012 HR 배정표'!AW1798)/HLOOKUP($A$5,Prj_list!$O$6:$Z$7,2))=TRUE,"-",(HLOOKUP($A$5,Prj_list!$O$6:$Z$7,2)*'2012 HR 배정표'!AW1798)/HLOOKUP($A$5,Prj_list!$O$6:$Z$7,2)))</x:f>
        <x:v>-</x:v>
      </x:c>
      <x:c r="AS1800" s="45" t="str">
        <x:f>IF(ISBLANK('2012 HR 배정표'!AX1798)=TRUE,"-",'2012 HR 배정표'!AX1798)</x:f>
        <x:v>-</x:v>
      </x:c>
      <x:c r="AT1800" s="46" t="str">
        <x:f>IF(ISBLANK('2012 HR 배정표'!AX1798)=TRUE,"-",IF(ISERROR((HLOOKUP($A$5,Prj_list!$O$6:$Z$7,2)*'2012 HR 배정표'!AY1798)/HLOOKUP($A$5,Prj_list!$O$6:$Z$7,2))=TRUE,"-",(HLOOKUP($A$5,Prj_list!$O$6:$Z$7,2)*'2012 HR 배정표'!AY1798)/HLOOKUP($A$5,Prj_list!$O$6:$Z$7,2)))</x:f>
        <x:v>-</x:v>
      </x:c>
      <x:c r="AU1800" s="45" t="str">
        <x:f>IF(ISBLANK('2012 HR 배정표'!AZ1798)=TRUE,"-",'2012 HR 배정표'!AZ1798)</x:f>
        <x:v>-</x:v>
      </x:c>
      <x:c r="AV1800" s="46" t="str">
        <x:f>IF(ISBLANK('2012 HR 배정표'!AZ1798)=TRUE,"-",IF(ISERROR((HLOOKUP($A$5,Prj_list!$O$6:$Z$7,2)*'2012 HR 배정표'!BA1798)/HLOOKUP($A$5,Prj_list!$O$6:$Z$7,2))=TRUE,"-",(HLOOKUP($A$5,Prj_list!$O$6:$Z$7,2)*'2012 HR 배정표'!BA1798)/HLOOKUP($A$5,Prj_list!$O$6:$Z$7,2)))</x:f>
        <x:v>-</x:v>
      </x:c>
      <x:c r="AW1800" s="34" t="str">
        <x:f t="shared" si="56"/>
        <x:v/>
      </x:c>
      <x:c r="AX1800" s="41">
        <x:f t="shared" ref="AX1800:AX1863" si="57">SUMPRODUCT(N(MOD(COLUMN(A1800:AV1800),2)=0),A1800:AV1800)</x:f>
        <x:v>0</x:v>
      </x:c>
    </x:row>
    <x:row r="1801" spans="1:50">
      <x:c r="A1801" s="45" t="str">
        <x:f>IF(ISBLANK('2012 HR 배정표'!F1799)=TRUE,"-",'2012 HR 배정표'!F1799)</x:f>
        <x:v>-</x:v>
      </x:c>
      <x:c r="B1801" s="46" t="str">
        <x:f>IF(ISBLANK('2012 HR 배정표'!F1799)=TRUE,"-",IF(ISERROR((HLOOKUP($A$5,Prj_list!$O$6:$Z$7,2)*'2012 HR 배정표'!G1799)/HLOOKUP($A$5,Prj_list!$O$6:$Z$7,2))=TRUE,"-",(HLOOKUP($A$5,Prj_list!$O$6:$Z$7,2)*'2012 HR 배정표'!G1799)/HLOOKUP($A$5,Prj_list!$O$6:$Z$7,2)))</x:f>
        <x:v>-</x:v>
      </x:c>
      <x:c r="C1801" s="45" t="str">
        <x:f>IF(ISBLANK('2012 HR 배정표'!H1799)=TRUE,"-",'2012 HR 배정표'!H1799)</x:f>
        <x:v>-</x:v>
      </x:c>
      <x:c r="D1801" s="46" t="str">
        <x:f>IF(ISBLANK('2012 HR 배정표'!H1799)=TRUE,"-",IF(ISERROR((HLOOKUP($A$5,Prj_list!$O$6:$Z$7,2)*'2012 HR 배정표'!I1799)/HLOOKUP($A$5,Prj_list!$O$6:$Z$7,2))=TRUE,"-",(HLOOKUP($A$5,Prj_list!$O$6:$Z$7,2)*'2012 HR 배정표'!I1799)/HLOOKUP($A$5,Prj_list!$O$6:$Z$7,2)))</x:f>
        <x:v>-</x:v>
      </x:c>
      <x:c r="E1801" s="45" t="str">
        <x:f>IF(ISBLANK('2012 HR 배정표'!J1799)=TRUE,"-",'2012 HR 배정표'!J1799)</x:f>
        <x:v>-</x:v>
      </x:c>
      <x:c r="F1801" s="46" t="str">
        <x:f>IF(ISBLANK('2012 HR 배정표'!J1799)=TRUE,"-",IF(ISERROR((HLOOKUP($A$5,Prj_list!$O$6:$Z$7,2)*'2012 HR 배정표'!K1799)/HLOOKUP($A$5,Prj_list!$O$6:$Z$7,2))=TRUE,"-",(HLOOKUP($A$5,Prj_list!$O$6:$Z$7,2)*'2012 HR 배정표'!K1799)/HLOOKUP($A$5,Prj_list!$O$6:$Z$7,2)))</x:f>
        <x:v>-</x:v>
      </x:c>
      <x:c r="G1801" s="45" t="str">
        <x:f>IF(ISBLANK('2012 HR 배정표'!L1799)=TRUE,"-",'2012 HR 배정표'!L1799)</x:f>
        <x:v>-</x:v>
      </x:c>
      <x:c r="H1801" s="46" t="str">
        <x:f>IF(ISBLANK('2012 HR 배정표'!L1799)=TRUE,"-",IF(ISERROR((HLOOKUP($A$5,Prj_list!$O$6:$Z$7,2)*'2012 HR 배정표'!M1799)/HLOOKUP($A$5,Prj_list!$O$6:$Z$7,2))=TRUE,"-",(HLOOKUP($A$5,Prj_list!$O$6:$Z$7,2)*'2012 HR 배정표'!M1799)/HLOOKUP($A$5,Prj_list!$O$6:$Z$7,2)))</x:f>
        <x:v>-</x:v>
      </x:c>
      <x:c r="I1801" s="45" t="str">
        <x:f>IF(ISBLANK('2012 HR 배정표'!N1799)=TRUE,"-",'2012 HR 배정표'!N1799)</x:f>
        <x:v>-</x:v>
      </x:c>
      <x:c r="J1801" s="46" t="str">
        <x:f>IF(ISBLANK('2012 HR 배정표'!N1799)=TRUE,"-",IF(ISERROR((HLOOKUP($A$5,Prj_list!$O$6:$Z$7,2)*'2012 HR 배정표'!O1799)/HLOOKUP($A$5,Prj_list!$O$6:$Z$7,2))=TRUE,"-",(HLOOKUP($A$5,Prj_list!$O$6:$Z$7,2)*'2012 HR 배정표'!O1799)/HLOOKUP($A$5,Prj_list!$O$6:$Z$7,2)))</x:f>
        <x:v>-</x:v>
      </x:c>
      <x:c r="K1801" s="45" t="str">
        <x:f>IF(ISBLANK('2012 HR 배정표'!P1799)=TRUE,"-",'2012 HR 배정표'!P1799)</x:f>
        <x:v>-</x:v>
      </x:c>
      <x:c r="L1801" s="46" t="str">
        <x:f>IF(ISBLANK('2012 HR 배정표'!P1799)=TRUE,"-",IF(ISERROR((HLOOKUP($A$5,Prj_list!$O$6:$Z$7,2)*'2012 HR 배정표'!Q1799)/HLOOKUP($A$5,Prj_list!$O$6:$Z$7,2))=TRUE,"-",(HLOOKUP($A$5,Prj_list!$O$6:$Z$7,2)*'2012 HR 배정표'!Q1799)/HLOOKUP($A$5,Prj_list!$O$6:$Z$7,2)))</x:f>
        <x:v>-</x:v>
      </x:c>
      <x:c r="M1801" s="45" t="str">
        <x:f>IF(ISBLANK('2012 HR 배정표'!R1799)=TRUE,"-",'2012 HR 배정표'!R1799)</x:f>
        <x:v>-</x:v>
      </x:c>
      <x:c r="N1801" s="46" t="str">
        <x:f>IF(ISBLANK('2012 HR 배정표'!R1799)=TRUE,"-",IF(ISERROR((HLOOKUP($A$5,Prj_list!$O$6:$Z$7,2)*'2012 HR 배정표'!S1799)/HLOOKUP($A$5,Prj_list!$O$6:$Z$7,2))=TRUE,"-",(HLOOKUP($A$5,Prj_list!$O$6:$Z$7,2)*'2012 HR 배정표'!S1799)/HLOOKUP($A$5,Prj_list!$O$6:$Z$7,2)))</x:f>
        <x:v>-</x:v>
      </x:c>
      <x:c r="O1801" s="45" t="str">
        <x:f>IF(ISBLANK('2012 HR 배정표'!T1799)=TRUE,"-",'2012 HR 배정표'!T1799)</x:f>
        <x:v>-</x:v>
      </x:c>
      <x:c r="P1801" s="46" t="str">
        <x:f>IF(ISBLANK('2012 HR 배정표'!T1799)=TRUE,"-",IF(ISERROR((HLOOKUP($A$5,Prj_list!$O$6:$Z$7,2)*'2012 HR 배정표'!U1799)/HLOOKUP($A$5,Prj_list!$O$6:$Z$7,2))=TRUE,"-",(HLOOKUP($A$5,Prj_list!$O$6:$Z$7,2)*'2012 HR 배정표'!U1799)/HLOOKUP($A$5,Prj_list!$O$6:$Z$7,2)))</x:f>
        <x:v>-</x:v>
      </x:c>
      <x:c r="Q1801" s="45" t="str">
        <x:f>IF(ISBLANK('2012 HR 배정표'!V1799)=TRUE,"-",'2012 HR 배정표'!V1799)</x:f>
        <x:v>-</x:v>
      </x:c>
      <x:c r="R1801" s="46" t="str">
        <x:f>IF(ISBLANK('2012 HR 배정표'!V1799)=TRUE,"-",IF(ISERROR((HLOOKUP($A$5,Prj_list!$O$6:$Z$7,2)*'2012 HR 배정표'!W1799)/HLOOKUP($A$5,Prj_list!$O$6:$Z$7,2))=TRUE,"-",(HLOOKUP($A$5,Prj_list!$O$6:$Z$7,2)*'2012 HR 배정표'!W1799)/HLOOKUP($A$5,Prj_list!$O$6:$Z$7,2)))</x:f>
        <x:v>-</x:v>
      </x:c>
      <x:c r="S1801" s="45" t="str">
        <x:f>IF(ISBLANK('2012 HR 배정표'!X1799)=TRUE,"-",'2012 HR 배정표'!X1799)</x:f>
        <x:v>-</x:v>
      </x:c>
      <x:c r="T1801" s="46" t="str">
        <x:f>IF(ISBLANK('2012 HR 배정표'!X1799)=TRUE,"-",IF(ISERROR((HLOOKUP($A$5,Prj_list!$O$6:$Z$7,2)*'2012 HR 배정표'!Y1799)/HLOOKUP($A$5,Prj_list!$O$6:$Z$7,2))=TRUE,"-",(HLOOKUP($A$5,Prj_list!$O$6:$Z$7,2)*'2012 HR 배정표'!Y1799)/HLOOKUP($A$5,Prj_list!$O$6:$Z$7,2)))</x:f>
        <x:v>-</x:v>
      </x:c>
      <x:c r="U1801" s="45" t="str">
        <x:f>IF(ISBLANK('2012 HR 배정표'!Z1799)=TRUE,"-",'2012 HR 배정표'!Z1799)</x:f>
        <x:v>-</x:v>
      </x:c>
      <x:c r="V1801" s="46" t="str">
        <x:f>IF(ISBLANK('2012 HR 배정표'!Z1799)=TRUE,"-",IF(ISERROR((HLOOKUP($A$5,Prj_list!$O$6:$Z$7,2)*'2012 HR 배정표'!AA1799)/HLOOKUP($A$5,Prj_list!$O$6:$Z$7,2))=TRUE,"-",(HLOOKUP($A$5,Prj_list!$O$6:$Z$7,2)*'2012 HR 배정표'!AA1799)/HLOOKUP($A$5,Prj_list!$O$6:$Z$7,2)))</x:f>
        <x:v>-</x:v>
      </x:c>
      <x:c r="W1801" s="45" t="str">
        <x:f>IF(ISBLANK('2012 HR 배정표'!AB1799)=TRUE,"-",'2012 HR 배정표'!AB1799)</x:f>
        <x:v>-</x:v>
      </x:c>
      <x:c r="X1801" s="46" t="str">
        <x:f>IF(ISBLANK('2012 HR 배정표'!AB1799)=TRUE,"-",IF(ISERROR((HLOOKUP($A$5,Prj_list!$O$6:$Z$7,2)*'2012 HR 배정표'!AC1799)/HLOOKUP($A$5,Prj_list!$O$6:$Z$7,2))=TRUE,"-",(HLOOKUP($A$5,Prj_list!$O$6:$Z$7,2)*'2012 HR 배정표'!AC1799)/HLOOKUP($A$5,Prj_list!$O$6:$Z$7,2)))</x:f>
        <x:v>-</x:v>
      </x:c>
      <x:c r="Y1801" s="45" t="str">
        <x:f>IF(ISBLANK('2012 HR 배정표'!AD1799)=TRUE,"-",'2012 HR 배정표'!AD1799)</x:f>
        <x:v>-</x:v>
      </x:c>
      <x:c r="Z1801" s="46" t="str">
        <x:f>IF(ISBLANK('2012 HR 배정표'!AD1799)=TRUE,"-",IF(ISERROR((HLOOKUP($A$5,Prj_list!$O$6:$Z$7,2)*'2012 HR 배정표'!AE1799)/HLOOKUP($A$5,Prj_list!$O$6:$Z$7,2))=TRUE,"-",(HLOOKUP($A$5,Prj_list!$O$6:$Z$7,2)*'2012 HR 배정표'!AE1799)/HLOOKUP($A$5,Prj_list!$O$6:$Z$7,2)))</x:f>
        <x:v>-</x:v>
      </x:c>
      <x:c r="AA1801" s="45" t="str">
        <x:f>IF(ISBLANK('2012 HR 배정표'!AF1799)=TRUE,"-",'2012 HR 배정표'!AF1799)</x:f>
        <x:v>-</x:v>
      </x:c>
      <x:c r="AB1801" s="46" t="str">
        <x:f>IF(ISBLANK('2012 HR 배정표'!AF1799)=TRUE,"-",IF(ISERROR((HLOOKUP($A$5,Prj_list!$O$6:$Z$7,2)*'2012 HR 배정표'!AG1799)/HLOOKUP($A$5,Prj_list!$O$6:$Z$7,2))=TRUE,"-",(HLOOKUP($A$5,Prj_list!$O$6:$Z$7,2)*'2012 HR 배정표'!AG1799)/HLOOKUP($A$5,Prj_list!$O$6:$Z$7,2)))</x:f>
        <x:v>-</x:v>
      </x:c>
      <x:c r="AC1801" s="45" t="str">
        <x:f>IF(ISBLANK('2012 HR 배정표'!AH1799)=TRUE,"-",'2012 HR 배정표'!AH1799)</x:f>
        <x:v>-</x:v>
      </x:c>
      <x:c r="AD1801" s="46" t="str">
        <x:f>IF(ISBLANK('2012 HR 배정표'!AH1799)=TRUE,"-",IF(ISERROR((HLOOKUP($A$5,Prj_list!$O$6:$Z$7,2)*'2012 HR 배정표'!AI1799)/HLOOKUP($A$5,Prj_list!$O$6:$Z$7,2))=TRUE,"-",(HLOOKUP($A$5,Prj_list!$O$6:$Z$7,2)*'2012 HR 배정표'!AI1799)/HLOOKUP($A$5,Prj_list!$O$6:$Z$7,2)))</x:f>
        <x:v>-</x:v>
      </x:c>
      <x:c r="AE1801" s="45" t="str">
        <x:f>IF(ISBLANK('2012 HR 배정표'!AJ1799)=TRUE,"-",'2012 HR 배정표'!AJ1799)</x:f>
        <x:v>-</x:v>
      </x:c>
      <x:c r="AF1801" s="46" t="str">
        <x:f>IF(ISBLANK('2012 HR 배정표'!AJ1799)=TRUE,"-",IF(ISERROR((HLOOKUP($A$5,Prj_list!$O$6:$Z$7,2)*'2012 HR 배정표'!AK1799)/HLOOKUP($A$5,Prj_list!$O$6:$Z$7,2))=TRUE,"-",(HLOOKUP($A$5,Prj_list!$O$6:$Z$7,2)*'2012 HR 배정표'!AK1799)/HLOOKUP($A$5,Prj_list!$O$6:$Z$7,2)))</x:f>
        <x:v>-</x:v>
      </x:c>
      <x:c r="AG1801" s="45" t="str">
        <x:f>IF(ISBLANK('2012 HR 배정표'!AL1799)=TRUE,"-",'2012 HR 배정표'!AL1799)</x:f>
        <x:v>-</x:v>
      </x:c>
      <x:c r="AH1801" s="46" t="str">
        <x:f>IF(ISBLANK('2012 HR 배정표'!AL1799)=TRUE,"-",IF(ISERROR((HLOOKUP($A$5,Prj_list!$O$6:$Z$7,2)*'2012 HR 배정표'!AM1799)/HLOOKUP($A$5,Prj_list!$O$6:$Z$7,2))=TRUE,"-",(HLOOKUP($A$5,Prj_list!$O$6:$Z$7,2)*'2012 HR 배정표'!AM1799)/HLOOKUP($A$5,Prj_list!$O$6:$Z$7,2)))</x:f>
        <x:v>-</x:v>
      </x:c>
      <x:c r="AI1801" s="45" t="str">
        <x:f>IF(ISBLANK('2012 HR 배정표'!AN1799)=TRUE,"-",'2012 HR 배정표'!AN1799)</x:f>
        <x:v>-</x:v>
      </x:c>
      <x:c r="AJ1801" s="46" t="str">
        <x:f>IF(ISBLANK('2012 HR 배정표'!AN1799)=TRUE,"-",IF(ISERROR((HLOOKUP($A$5,Prj_list!$O$6:$Z$7,2)*'2012 HR 배정표'!AO1799)/HLOOKUP($A$5,Prj_list!$O$6:$Z$7,2))=TRUE,"-",(HLOOKUP($A$5,Prj_list!$O$6:$Z$7,2)*'2012 HR 배정표'!AO1799)/HLOOKUP($A$5,Prj_list!$O$6:$Z$7,2)))</x:f>
        <x:v>-</x:v>
      </x:c>
      <x:c r="AK1801" s="45" t="str">
        <x:f>IF(ISBLANK('2012 HR 배정표'!AP1799)=TRUE,"-",'2012 HR 배정표'!AP1799)</x:f>
        <x:v>-</x:v>
      </x:c>
      <x:c r="AL1801" s="46" t="str">
        <x:f>IF(ISBLANK('2012 HR 배정표'!AP1799)=TRUE,"-",IF(ISERROR((HLOOKUP($A$5,Prj_list!$O$6:$Z$7,2)*'2012 HR 배정표'!AQ1799)/HLOOKUP($A$5,Prj_list!$O$6:$Z$7,2))=TRUE,"-",(HLOOKUP($A$5,Prj_list!$O$6:$Z$7,2)*'2012 HR 배정표'!AQ1799)/HLOOKUP($A$5,Prj_list!$O$6:$Z$7,2)))</x:f>
        <x:v>-</x:v>
      </x:c>
      <x:c r="AM1801" s="45" t="str">
        <x:f>IF(ISBLANK('2012 HR 배정표'!AR1799)=TRUE,"-",'2012 HR 배정표'!AR1799)</x:f>
        <x:v>-</x:v>
      </x:c>
      <x:c r="AN1801" s="46" t="str">
        <x:f>IF(ISBLANK('2012 HR 배정표'!AR1799)=TRUE,"-",IF(ISERROR((HLOOKUP($A$5,Prj_list!$O$6:$Z$7,2)*'2012 HR 배정표'!AS1799)/HLOOKUP($A$5,Prj_list!$O$6:$Z$7,2))=TRUE,"-",(HLOOKUP($A$5,Prj_list!$O$6:$Z$7,2)*'2012 HR 배정표'!AS1799)/HLOOKUP($A$5,Prj_list!$O$6:$Z$7,2)))</x:f>
        <x:v>-</x:v>
      </x:c>
      <x:c r="AO1801" s="45" t="str">
        <x:f>IF(ISBLANK('2012 HR 배정표'!AT1799)=TRUE,"-",'2012 HR 배정표'!AT1799)</x:f>
        <x:v>-</x:v>
      </x:c>
      <x:c r="AP1801" s="46" t="str">
        <x:f>IF(ISBLANK('2012 HR 배정표'!AT1799)=TRUE,"-",IF(ISERROR((HLOOKUP($A$5,Prj_list!$O$6:$Z$7,2)*'2012 HR 배정표'!AU1799)/HLOOKUP($A$5,Prj_list!$O$6:$Z$7,2))=TRUE,"-",(HLOOKUP($A$5,Prj_list!$O$6:$Z$7,2)*'2012 HR 배정표'!AU1799)/HLOOKUP($A$5,Prj_list!$O$6:$Z$7,2)))</x:f>
        <x:v>-</x:v>
      </x:c>
      <x:c r="AQ1801" s="45" t="str">
        <x:f>IF(ISBLANK('2012 HR 배정표'!AV1799)=TRUE,"-",'2012 HR 배정표'!AV1799)</x:f>
        <x:v>-</x:v>
      </x:c>
      <x:c r="AR1801" s="46" t="str">
        <x:f>IF(ISBLANK('2012 HR 배정표'!AV1799)=TRUE,"-",IF(ISERROR((HLOOKUP($A$5,Prj_list!$O$6:$Z$7,2)*'2012 HR 배정표'!AW1799)/HLOOKUP($A$5,Prj_list!$O$6:$Z$7,2))=TRUE,"-",(HLOOKUP($A$5,Prj_list!$O$6:$Z$7,2)*'2012 HR 배정표'!AW1799)/HLOOKUP($A$5,Prj_list!$O$6:$Z$7,2)))</x:f>
        <x:v>-</x:v>
      </x:c>
      <x:c r="AS1801" s="45" t="str">
        <x:f>IF(ISBLANK('2012 HR 배정표'!AX1799)=TRUE,"-",'2012 HR 배정표'!AX1799)</x:f>
        <x:v>-</x:v>
      </x:c>
      <x:c r="AT1801" s="46" t="str">
        <x:f>IF(ISBLANK('2012 HR 배정표'!AX1799)=TRUE,"-",IF(ISERROR((HLOOKUP($A$5,Prj_list!$O$6:$Z$7,2)*'2012 HR 배정표'!AY1799)/HLOOKUP($A$5,Prj_list!$O$6:$Z$7,2))=TRUE,"-",(HLOOKUP($A$5,Prj_list!$O$6:$Z$7,2)*'2012 HR 배정표'!AY1799)/HLOOKUP($A$5,Prj_list!$O$6:$Z$7,2)))</x:f>
        <x:v>-</x:v>
      </x:c>
      <x:c r="AU1801" s="45" t="str">
        <x:f>IF(ISBLANK('2012 HR 배정표'!AZ1799)=TRUE,"-",'2012 HR 배정표'!AZ1799)</x:f>
        <x:v>-</x:v>
      </x:c>
      <x:c r="AV1801" s="46" t="str">
        <x:f>IF(ISBLANK('2012 HR 배정표'!AZ1799)=TRUE,"-",IF(ISERROR((HLOOKUP($A$5,Prj_list!$O$6:$Z$7,2)*'2012 HR 배정표'!BA1799)/HLOOKUP($A$5,Prj_list!$O$6:$Z$7,2))=TRUE,"-",(HLOOKUP($A$5,Prj_list!$O$6:$Z$7,2)*'2012 HR 배정표'!BA1799)/HLOOKUP($A$5,Prj_list!$O$6:$Z$7,2)))</x:f>
        <x:v>-</x:v>
      </x:c>
      <x:c r="AW1801" s="34" t="str">
        <x:f t="shared" si="56"/>
        <x:v/>
      </x:c>
      <x:c r="AX1801" s="41">
        <x:f t="shared" si="57"/>
        <x:v>0</x:v>
      </x:c>
    </x:row>
    <x:row r="1802" spans="1:50">
      <x:c r="A1802" s="45" t="str">
        <x:f>IF(ISBLANK('2012 HR 배정표'!F1800)=TRUE,"-",'2012 HR 배정표'!F1800)</x:f>
        <x:v>-</x:v>
      </x:c>
      <x:c r="B1802" s="46" t="str">
        <x:f>IF(ISBLANK('2012 HR 배정표'!F1800)=TRUE,"-",IF(ISERROR((HLOOKUP($A$5,Prj_list!$O$6:$Z$7,2)*'2012 HR 배정표'!G1800)/HLOOKUP($A$5,Prj_list!$O$6:$Z$7,2))=TRUE,"-",(HLOOKUP($A$5,Prj_list!$O$6:$Z$7,2)*'2012 HR 배정표'!G1800)/HLOOKUP($A$5,Prj_list!$O$6:$Z$7,2)))</x:f>
        <x:v>-</x:v>
      </x:c>
      <x:c r="C1802" s="45" t="str">
        <x:f>IF(ISBLANK('2012 HR 배정표'!H1800)=TRUE,"-",'2012 HR 배정표'!H1800)</x:f>
        <x:v>-</x:v>
      </x:c>
      <x:c r="D1802" s="46" t="str">
        <x:f>IF(ISBLANK('2012 HR 배정표'!H1800)=TRUE,"-",IF(ISERROR((HLOOKUP($A$5,Prj_list!$O$6:$Z$7,2)*'2012 HR 배정표'!I1800)/HLOOKUP($A$5,Prj_list!$O$6:$Z$7,2))=TRUE,"-",(HLOOKUP($A$5,Prj_list!$O$6:$Z$7,2)*'2012 HR 배정표'!I1800)/HLOOKUP($A$5,Prj_list!$O$6:$Z$7,2)))</x:f>
        <x:v>-</x:v>
      </x:c>
      <x:c r="E1802" s="45" t="str">
        <x:f>IF(ISBLANK('2012 HR 배정표'!J1800)=TRUE,"-",'2012 HR 배정표'!J1800)</x:f>
        <x:v>-</x:v>
      </x:c>
      <x:c r="F1802" s="46" t="str">
        <x:f>IF(ISBLANK('2012 HR 배정표'!J1800)=TRUE,"-",IF(ISERROR((HLOOKUP($A$5,Prj_list!$O$6:$Z$7,2)*'2012 HR 배정표'!K1800)/HLOOKUP($A$5,Prj_list!$O$6:$Z$7,2))=TRUE,"-",(HLOOKUP($A$5,Prj_list!$O$6:$Z$7,2)*'2012 HR 배정표'!K1800)/HLOOKUP($A$5,Prj_list!$O$6:$Z$7,2)))</x:f>
        <x:v>-</x:v>
      </x:c>
      <x:c r="G1802" s="45" t="str">
        <x:f>IF(ISBLANK('2012 HR 배정표'!L1800)=TRUE,"-",'2012 HR 배정표'!L1800)</x:f>
        <x:v>-</x:v>
      </x:c>
      <x:c r="H1802" s="46" t="str">
        <x:f>IF(ISBLANK('2012 HR 배정표'!L1800)=TRUE,"-",IF(ISERROR((HLOOKUP($A$5,Prj_list!$O$6:$Z$7,2)*'2012 HR 배정표'!M1800)/HLOOKUP($A$5,Prj_list!$O$6:$Z$7,2))=TRUE,"-",(HLOOKUP($A$5,Prj_list!$O$6:$Z$7,2)*'2012 HR 배정표'!M1800)/HLOOKUP($A$5,Prj_list!$O$6:$Z$7,2)))</x:f>
        <x:v>-</x:v>
      </x:c>
      <x:c r="I1802" s="45" t="str">
        <x:f>IF(ISBLANK('2012 HR 배정표'!N1800)=TRUE,"-",'2012 HR 배정표'!N1800)</x:f>
        <x:v>-</x:v>
      </x:c>
      <x:c r="J1802" s="46" t="str">
        <x:f>IF(ISBLANK('2012 HR 배정표'!N1800)=TRUE,"-",IF(ISERROR((HLOOKUP($A$5,Prj_list!$O$6:$Z$7,2)*'2012 HR 배정표'!O1800)/HLOOKUP($A$5,Prj_list!$O$6:$Z$7,2))=TRUE,"-",(HLOOKUP($A$5,Prj_list!$O$6:$Z$7,2)*'2012 HR 배정표'!O1800)/HLOOKUP($A$5,Prj_list!$O$6:$Z$7,2)))</x:f>
        <x:v>-</x:v>
      </x:c>
      <x:c r="K1802" s="45" t="str">
        <x:f>IF(ISBLANK('2012 HR 배정표'!P1800)=TRUE,"-",'2012 HR 배정표'!P1800)</x:f>
        <x:v>-</x:v>
      </x:c>
      <x:c r="L1802" s="46" t="str">
        <x:f>IF(ISBLANK('2012 HR 배정표'!P1800)=TRUE,"-",IF(ISERROR((HLOOKUP($A$5,Prj_list!$O$6:$Z$7,2)*'2012 HR 배정표'!Q1800)/HLOOKUP($A$5,Prj_list!$O$6:$Z$7,2))=TRUE,"-",(HLOOKUP($A$5,Prj_list!$O$6:$Z$7,2)*'2012 HR 배정표'!Q1800)/HLOOKUP($A$5,Prj_list!$O$6:$Z$7,2)))</x:f>
        <x:v>-</x:v>
      </x:c>
      <x:c r="M1802" s="45" t="str">
        <x:f>IF(ISBLANK('2012 HR 배정표'!R1800)=TRUE,"-",'2012 HR 배정표'!R1800)</x:f>
        <x:v>-</x:v>
      </x:c>
      <x:c r="N1802" s="46" t="str">
        <x:f>IF(ISBLANK('2012 HR 배정표'!R1800)=TRUE,"-",IF(ISERROR((HLOOKUP($A$5,Prj_list!$O$6:$Z$7,2)*'2012 HR 배정표'!S1800)/HLOOKUP($A$5,Prj_list!$O$6:$Z$7,2))=TRUE,"-",(HLOOKUP($A$5,Prj_list!$O$6:$Z$7,2)*'2012 HR 배정표'!S1800)/HLOOKUP($A$5,Prj_list!$O$6:$Z$7,2)))</x:f>
        <x:v>-</x:v>
      </x:c>
      <x:c r="O1802" s="45" t="str">
        <x:f>IF(ISBLANK('2012 HR 배정표'!T1800)=TRUE,"-",'2012 HR 배정표'!T1800)</x:f>
        <x:v>-</x:v>
      </x:c>
      <x:c r="P1802" s="46" t="str">
        <x:f>IF(ISBLANK('2012 HR 배정표'!T1800)=TRUE,"-",IF(ISERROR((HLOOKUP($A$5,Prj_list!$O$6:$Z$7,2)*'2012 HR 배정표'!U1800)/HLOOKUP($A$5,Prj_list!$O$6:$Z$7,2))=TRUE,"-",(HLOOKUP($A$5,Prj_list!$O$6:$Z$7,2)*'2012 HR 배정표'!U1800)/HLOOKUP($A$5,Prj_list!$O$6:$Z$7,2)))</x:f>
        <x:v>-</x:v>
      </x:c>
      <x:c r="Q1802" s="45" t="str">
        <x:f>IF(ISBLANK('2012 HR 배정표'!V1800)=TRUE,"-",'2012 HR 배정표'!V1800)</x:f>
        <x:v>-</x:v>
      </x:c>
      <x:c r="R1802" s="46" t="str">
        <x:f>IF(ISBLANK('2012 HR 배정표'!V1800)=TRUE,"-",IF(ISERROR((HLOOKUP($A$5,Prj_list!$O$6:$Z$7,2)*'2012 HR 배정표'!W1800)/HLOOKUP($A$5,Prj_list!$O$6:$Z$7,2))=TRUE,"-",(HLOOKUP($A$5,Prj_list!$O$6:$Z$7,2)*'2012 HR 배정표'!W1800)/HLOOKUP($A$5,Prj_list!$O$6:$Z$7,2)))</x:f>
        <x:v>-</x:v>
      </x:c>
      <x:c r="S1802" s="45" t="str">
        <x:f>IF(ISBLANK('2012 HR 배정표'!X1800)=TRUE,"-",'2012 HR 배정표'!X1800)</x:f>
        <x:v>-</x:v>
      </x:c>
      <x:c r="T1802" s="46" t="str">
        <x:f>IF(ISBLANK('2012 HR 배정표'!X1800)=TRUE,"-",IF(ISERROR((HLOOKUP($A$5,Prj_list!$O$6:$Z$7,2)*'2012 HR 배정표'!Y1800)/HLOOKUP($A$5,Prj_list!$O$6:$Z$7,2))=TRUE,"-",(HLOOKUP($A$5,Prj_list!$O$6:$Z$7,2)*'2012 HR 배정표'!Y1800)/HLOOKUP($A$5,Prj_list!$O$6:$Z$7,2)))</x:f>
        <x:v>-</x:v>
      </x:c>
      <x:c r="U1802" s="45" t="str">
        <x:f>IF(ISBLANK('2012 HR 배정표'!Z1800)=TRUE,"-",'2012 HR 배정표'!Z1800)</x:f>
        <x:v>-</x:v>
      </x:c>
      <x:c r="V1802" s="46" t="str">
        <x:f>IF(ISBLANK('2012 HR 배정표'!Z1800)=TRUE,"-",IF(ISERROR((HLOOKUP($A$5,Prj_list!$O$6:$Z$7,2)*'2012 HR 배정표'!AA1800)/HLOOKUP($A$5,Prj_list!$O$6:$Z$7,2))=TRUE,"-",(HLOOKUP($A$5,Prj_list!$O$6:$Z$7,2)*'2012 HR 배정표'!AA1800)/HLOOKUP($A$5,Prj_list!$O$6:$Z$7,2)))</x:f>
        <x:v>-</x:v>
      </x:c>
      <x:c r="W1802" s="45" t="str">
        <x:f>IF(ISBLANK('2012 HR 배정표'!AB1800)=TRUE,"-",'2012 HR 배정표'!AB1800)</x:f>
        <x:v>-</x:v>
      </x:c>
      <x:c r="X1802" s="46" t="str">
        <x:f>IF(ISBLANK('2012 HR 배정표'!AB1800)=TRUE,"-",IF(ISERROR((HLOOKUP($A$5,Prj_list!$O$6:$Z$7,2)*'2012 HR 배정표'!AC1800)/HLOOKUP($A$5,Prj_list!$O$6:$Z$7,2))=TRUE,"-",(HLOOKUP($A$5,Prj_list!$O$6:$Z$7,2)*'2012 HR 배정표'!AC1800)/HLOOKUP($A$5,Prj_list!$O$6:$Z$7,2)))</x:f>
        <x:v>-</x:v>
      </x:c>
      <x:c r="Y1802" s="45" t="str">
        <x:f>IF(ISBLANK('2012 HR 배정표'!AD1800)=TRUE,"-",'2012 HR 배정표'!AD1800)</x:f>
        <x:v>-</x:v>
      </x:c>
      <x:c r="Z1802" s="46" t="str">
        <x:f>IF(ISBLANK('2012 HR 배정표'!AD1800)=TRUE,"-",IF(ISERROR((HLOOKUP($A$5,Prj_list!$O$6:$Z$7,2)*'2012 HR 배정표'!AE1800)/HLOOKUP($A$5,Prj_list!$O$6:$Z$7,2))=TRUE,"-",(HLOOKUP($A$5,Prj_list!$O$6:$Z$7,2)*'2012 HR 배정표'!AE1800)/HLOOKUP($A$5,Prj_list!$O$6:$Z$7,2)))</x:f>
        <x:v>-</x:v>
      </x:c>
      <x:c r="AA1802" s="45" t="str">
        <x:f>IF(ISBLANK('2012 HR 배정표'!AF1800)=TRUE,"-",'2012 HR 배정표'!AF1800)</x:f>
        <x:v>-</x:v>
      </x:c>
      <x:c r="AB1802" s="46" t="str">
        <x:f>IF(ISBLANK('2012 HR 배정표'!AF1800)=TRUE,"-",IF(ISERROR((HLOOKUP($A$5,Prj_list!$O$6:$Z$7,2)*'2012 HR 배정표'!AG1800)/HLOOKUP($A$5,Prj_list!$O$6:$Z$7,2))=TRUE,"-",(HLOOKUP($A$5,Prj_list!$O$6:$Z$7,2)*'2012 HR 배정표'!AG1800)/HLOOKUP($A$5,Prj_list!$O$6:$Z$7,2)))</x:f>
        <x:v>-</x:v>
      </x:c>
      <x:c r="AC1802" s="45" t="str">
        <x:f>IF(ISBLANK('2012 HR 배정표'!AH1800)=TRUE,"-",'2012 HR 배정표'!AH1800)</x:f>
        <x:v>-</x:v>
      </x:c>
      <x:c r="AD1802" s="46" t="str">
        <x:f>IF(ISBLANK('2012 HR 배정표'!AH1800)=TRUE,"-",IF(ISERROR((HLOOKUP($A$5,Prj_list!$O$6:$Z$7,2)*'2012 HR 배정표'!AI1800)/HLOOKUP($A$5,Prj_list!$O$6:$Z$7,2))=TRUE,"-",(HLOOKUP($A$5,Prj_list!$O$6:$Z$7,2)*'2012 HR 배정표'!AI1800)/HLOOKUP($A$5,Prj_list!$O$6:$Z$7,2)))</x:f>
        <x:v>-</x:v>
      </x:c>
      <x:c r="AE1802" s="45" t="str">
        <x:f>IF(ISBLANK('2012 HR 배정표'!AJ1800)=TRUE,"-",'2012 HR 배정표'!AJ1800)</x:f>
        <x:v>-</x:v>
      </x:c>
      <x:c r="AF1802" s="46" t="str">
        <x:f>IF(ISBLANK('2012 HR 배정표'!AJ1800)=TRUE,"-",IF(ISERROR((HLOOKUP($A$5,Prj_list!$O$6:$Z$7,2)*'2012 HR 배정표'!AK1800)/HLOOKUP($A$5,Prj_list!$O$6:$Z$7,2))=TRUE,"-",(HLOOKUP($A$5,Prj_list!$O$6:$Z$7,2)*'2012 HR 배정표'!AK1800)/HLOOKUP($A$5,Prj_list!$O$6:$Z$7,2)))</x:f>
        <x:v>-</x:v>
      </x:c>
      <x:c r="AG1802" s="45" t="str">
        <x:f>IF(ISBLANK('2012 HR 배정표'!AL1800)=TRUE,"-",'2012 HR 배정표'!AL1800)</x:f>
        <x:v>-</x:v>
      </x:c>
      <x:c r="AH1802" s="46" t="str">
        <x:f>IF(ISBLANK('2012 HR 배정표'!AL1800)=TRUE,"-",IF(ISERROR((HLOOKUP($A$5,Prj_list!$O$6:$Z$7,2)*'2012 HR 배정표'!AM1800)/HLOOKUP($A$5,Prj_list!$O$6:$Z$7,2))=TRUE,"-",(HLOOKUP($A$5,Prj_list!$O$6:$Z$7,2)*'2012 HR 배정표'!AM1800)/HLOOKUP($A$5,Prj_list!$O$6:$Z$7,2)))</x:f>
        <x:v>-</x:v>
      </x:c>
      <x:c r="AI1802" s="45" t="str">
        <x:f>IF(ISBLANK('2012 HR 배정표'!AN1800)=TRUE,"-",'2012 HR 배정표'!AN1800)</x:f>
        <x:v>-</x:v>
      </x:c>
      <x:c r="AJ1802" s="46" t="str">
        <x:f>IF(ISBLANK('2012 HR 배정표'!AN1800)=TRUE,"-",IF(ISERROR((HLOOKUP($A$5,Prj_list!$O$6:$Z$7,2)*'2012 HR 배정표'!AO1800)/HLOOKUP($A$5,Prj_list!$O$6:$Z$7,2))=TRUE,"-",(HLOOKUP($A$5,Prj_list!$O$6:$Z$7,2)*'2012 HR 배정표'!AO1800)/HLOOKUP($A$5,Prj_list!$O$6:$Z$7,2)))</x:f>
        <x:v>-</x:v>
      </x:c>
      <x:c r="AK1802" s="45" t="str">
        <x:f>IF(ISBLANK('2012 HR 배정표'!AP1800)=TRUE,"-",'2012 HR 배정표'!AP1800)</x:f>
        <x:v>-</x:v>
      </x:c>
      <x:c r="AL1802" s="46" t="str">
        <x:f>IF(ISBLANK('2012 HR 배정표'!AP1800)=TRUE,"-",IF(ISERROR((HLOOKUP($A$5,Prj_list!$O$6:$Z$7,2)*'2012 HR 배정표'!AQ1800)/HLOOKUP($A$5,Prj_list!$O$6:$Z$7,2))=TRUE,"-",(HLOOKUP($A$5,Prj_list!$O$6:$Z$7,2)*'2012 HR 배정표'!AQ1800)/HLOOKUP($A$5,Prj_list!$O$6:$Z$7,2)))</x:f>
        <x:v>-</x:v>
      </x:c>
      <x:c r="AM1802" s="45" t="str">
        <x:f>IF(ISBLANK('2012 HR 배정표'!AR1800)=TRUE,"-",'2012 HR 배정표'!AR1800)</x:f>
        <x:v>-</x:v>
      </x:c>
      <x:c r="AN1802" s="46" t="str">
        <x:f>IF(ISBLANK('2012 HR 배정표'!AR1800)=TRUE,"-",IF(ISERROR((HLOOKUP($A$5,Prj_list!$O$6:$Z$7,2)*'2012 HR 배정표'!AS1800)/HLOOKUP($A$5,Prj_list!$O$6:$Z$7,2))=TRUE,"-",(HLOOKUP($A$5,Prj_list!$O$6:$Z$7,2)*'2012 HR 배정표'!AS1800)/HLOOKUP($A$5,Prj_list!$O$6:$Z$7,2)))</x:f>
        <x:v>-</x:v>
      </x:c>
      <x:c r="AO1802" s="45" t="str">
        <x:f>IF(ISBLANK('2012 HR 배정표'!AT1800)=TRUE,"-",'2012 HR 배정표'!AT1800)</x:f>
        <x:v>-</x:v>
      </x:c>
      <x:c r="AP1802" s="46" t="str">
        <x:f>IF(ISBLANK('2012 HR 배정표'!AT1800)=TRUE,"-",IF(ISERROR((HLOOKUP($A$5,Prj_list!$O$6:$Z$7,2)*'2012 HR 배정표'!AU1800)/HLOOKUP($A$5,Prj_list!$O$6:$Z$7,2))=TRUE,"-",(HLOOKUP($A$5,Prj_list!$O$6:$Z$7,2)*'2012 HR 배정표'!AU1800)/HLOOKUP($A$5,Prj_list!$O$6:$Z$7,2)))</x:f>
        <x:v>-</x:v>
      </x:c>
      <x:c r="AQ1802" s="45" t="str">
        <x:f>IF(ISBLANK('2012 HR 배정표'!AV1800)=TRUE,"-",'2012 HR 배정표'!AV1800)</x:f>
        <x:v>-</x:v>
      </x:c>
      <x:c r="AR1802" s="46" t="str">
        <x:f>IF(ISBLANK('2012 HR 배정표'!AV1800)=TRUE,"-",IF(ISERROR((HLOOKUP($A$5,Prj_list!$O$6:$Z$7,2)*'2012 HR 배정표'!AW1800)/HLOOKUP($A$5,Prj_list!$O$6:$Z$7,2))=TRUE,"-",(HLOOKUP($A$5,Prj_list!$O$6:$Z$7,2)*'2012 HR 배정표'!AW1800)/HLOOKUP($A$5,Prj_list!$O$6:$Z$7,2)))</x:f>
        <x:v>-</x:v>
      </x:c>
      <x:c r="AS1802" s="45" t="str">
        <x:f>IF(ISBLANK('2012 HR 배정표'!AX1800)=TRUE,"-",'2012 HR 배정표'!AX1800)</x:f>
        <x:v>-</x:v>
      </x:c>
      <x:c r="AT1802" s="46" t="str">
        <x:f>IF(ISBLANK('2012 HR 배정표'!AX1800)=TRUE,"-",IF(ISERROR((HLOOKUP($A$5,Prj_list!$O$6:$Z$7,2)*'2012 HR 배정표'!AY1800)/HLOOKUP($A$5,Prj_list!$O$6:$Z$7,2))=TRUE,"-",(HLOOKUP($A$5,Prj_list!$O$6:$Z$7,2)*'2012 HR 배정표'!AY1800)/HLOOKUP($A$5,Prj_list!$O$6:$Z$7,2)))</x:f>
        <x:v>-</x:v>
      </x:c>
      <x:c r="AU1802" s="45" t="str">
        <x:f>IF(ISBLANK('2012 HR 배정표'!AZ1800)=TRUE,"-",'2012 HR 배정표'!AZ1800)</x:f>
        <x:v>-</x:v>
      </x:c>
      <x:c r="AV1802" s="46" t="str">
        <x:f>IF(ISBLANK('2012 HR 배정표'!AZ1800)=TRUE,"-",IF(ISERROR((HLOOKUP($A$5,Prj_list!$O$6:$Z$7,2)*'2012 HR 배정표'!BA1800)/HLOOKUP($A$5,Prj_list!$O$6:$Z$7,2))=TRUE,"-",(HLOOKUP($A$5,Prj_list!$O$6:$Z$7,2)*'2012 HR 배정표'!BA1800)/HLOOKUP($A$5,Prj_list!$O$6:$Z$7,2)))</x:f>
        <x:v>-</x:v>
      </x:c>
      <x:c r="AW1802" s="34" t="str">
        <x:f t="shared" si="56"/>
        <x:v/>
      </x:c>
      <x:c r="AX1802" s="41">
        <x:f t="shared" si="57"/>
        <x:v>0</x:v>
      </x:c>
    </x:row>
    <x:row r="1803" spans="1:50">
      <x:c r="A1803" s="45" t="str">
        <x:f>IF(ISBLANK('2012 HR 배정표'!F1801)=TRUE,"-",'2012 HR 배정표'!F1801)</x:f>
        <x:v>-</x:v>
      </x:c>
      <x:c r="B1803" s="46" t="str">
        <x:f>IF(ISBLANK('2012 HR 배정표'!F1801)=TRUE,"-",IF(ISERROR((HLOOKUP($A$5,Prj_list!$O$6:$Z$7,2)*'2012 HR 배정표'!G1801)/HLOOKUP($A$5,Prj_list!$O$6:$Z$7,2))=TRUE,"-",(HLOOKUP($A$5,Prj_list!$O$6:$Z$7,2)*'2012 HR 배정표'!G1801)/HLOOKUP($A$5,Prj_list!$O$6:$Z$7,2)))</x:f>
        <x:v>-</x:v>
      </x:c>
      <x:c r="C1803" s="45" t="str">
        <x:f>IF(ISBLANK('2012 HR 배정표'!H1801)=TRUE,"-",'2012 HR 배정표'!H1801)</x:f>
        <x:v>-</x:v>
      </x:c>
      <x:c r="D1803" s="46" t="str">
        <x:f>IF(ISBLANK('2012 HR 배정표'!H1801)=TRUE,"-",IF(ISERROR((HLOOKUP($A$5,Prj_list!$O$6:$Z$7,2)*'2012 HR 배정표'!I1801)/HLOOKUP($A$5,Prj_list!$O$6:$Z$7,2))=TRUE,"-",(HLOOKUP($A$5,Prj_list!$O$6:$Z$7,2)*'2012 HR 배정표'!I1801)/HLOOKUP($A$5,Prj_list!$O$6:$Z$7,2)))</x:f>
        <x:v>-</x:v>
      </x:c>
      <x:c r="E1803" s="45" t="str">
        <x:f>IF(ISBLANK('2012 HR 배정표'!J1801)=TRUE,"-",'2012 HR 배정표'!J1801)</x:f>
        <x:v>-</x:v>
      </x:c>
      <x:c r="F1803" s="46" t="str">
        <x:f>IF(ISBLANK('2012 HR 배정표'!J1801)=TRUE,"-",IF(ISERROR((HLOOKUP($A$5,Prj_list!$O$6:$Z$7,2)*'2012 HR 배정표'!K1801)/HLOOKUP($A$5,Prj_list!$O$6:$Z$7,2))=TRUE,"-",(HLOOKUP($A$5,Prj_list!$O$6:$Z$7,2)*'2012 HR 배정표'!K1801)/HLOOKUP($A$5,Prj_list!$O$6:$Z$7,2)))</x:f>
        <x:v>-</x:v>
      </x:c>
      <x:c r="G1803" s="45" t="str">
        <x:f>IF(ISBLANK('2012 HR 배정표'!L1801)=TRUE,"-",'2012 HR 배정표'!L1801)</x:f>
        <x:v>-</x:v>
      </x:c>
      <x:c r="H1803" s="46" t="str">
        <x:f>IF(ISBLANK('2012 HR 배정표'!L1801)=TRUE,"-",IF(ISERROR((HLOOKUP($A$5,Prj_list!$O$6:$Z$7,2)*'2012 HR 배정표'!M1801)/HLOOKUP($A$5,Prj_list!$O$6:$Z$7,2))=TRUE,"-",(HLOOKUP($A$5,Prj_list!$O$6:$Z$7,2)*'2012 HR 배정표'!M1801)/HLOOKUP($A$5,Prj_list!$O$6:$Z$7,2)))</x:f>
        <x:v>-</x:v>
      </x:c>
      <x:c r="I1803" s="45" t="str">
        <x:f>IF(ISBLANK('2012 HR 배정표'!N1801)=TRUE,"-",'2012 HR 배정표'!N1801)</x:f>
        <x:v>-</x:v>
      </x:c>
      <x:c r="J1803" s="46" t="str">
        <x:f>IF(ISBLANK('2012 HR 배정표'!N1801)=TRUE,"-",IF(ISERROR((HLOOKUP($A$5,Prj_list!$O$6:$Z$7,2)*'2012 HR 배정표'!O1801)/HLOOKUP($A$5,Prj_list!$O$6:$Z$7,2))=TRUE,"-",(HLOOKUP($A$5,Prj_list!$O$6:$Z$7,2)*'2012 HR 배정표'!O1801)/HLOOKUP($A$5,Prj_list!$O$6:$Z$7,2)))</x:f>
        <x:v>-</x:v>
      </x:c>
      <x:c r="K1803" s="45" t="str">
        <x:f>IF(ISBLANK('2012 HR 배정표'!P1801)=TRUE,"-",'2012 HR 배정표'!P1801)</x:f>
        <x:v>-</x:v>
      </x:c>
      <x:c r="L1803" s="46" t="str">
        <x:f>IF(ISBLANK('2012 HR 배정표'!P1801)=TRUE,"-",IF(ISERROR((HLOOKUP($A$5,Prj_list!$O$6:$Z$7,2)*'2012 HR 배정표'!Q1801)/HLOOKUP($A$5,Prj_list!$O$6:$Z$7,2))=TRUE,"-",(HLOOKUP($A$5,Prj_list!$O$6:$Z$7,2)*'2012 HR 배정표'!Q1801)/HLOOKUP($A$5,Prj_list!$O$6:$Z$7,2)))</x:f>
        <x:v>-</x:v>
      </x:c>
      <x:c r="M1803" s="45" t="str">
        <x:f>IF(ISBLANK('2012 HR 배정표'!R1801)=TRUE,"-",'2012 HR 배정표'!R1801)</x:f>
        <x:v>-</x:v>
      </x:c>
      <x:c r="N1803" s="46" t="str">
        <x:f>IF(ISBLANK('2012 HR 배정표'!R1801)=TRUE,"-",IF(ISERROR((HLOOKUP($A$5,Prj_list!$O$6:$Z$7,2)*'2012 HR 배정표'!S1801)/HLOOKUP($A$5,Prj_list!$O$6:$Z$7,2))=TRUE,"-",(HLOOKUP($A$5,Prj_list!$O$6:$Z$7,2)*'2012 HR 배정표'!S1801)/HLOOKUP($A$5,Prj_list!$O$6:$Z$7,2)))</x:f>
        <x:v>-</x:v>
      </x:c>
      <x:c r="O1803" s="45" t="str">
        <x:f>IF(ISBLANK('2012 HR 배정표'!T1801)=TRUE,"-",'2012 HR 배정표'!T1801)</x:f>
        <x:v>-</x:v>
      </x:c>
      <x:c r="P1803" s="46" t="str">
        <x:f>IF(ISBLANK('2012 HR 배정표'!T1801)=TRUE,"-",IF(ISERROR((HLOOKUP($A$5,Prj_list!$O$6:$Z$7,2)*'2012 HR 배정표'!U1801)/HLOOKUP($A$5,Prj_list!$O$6:$Z$7,2))=TRUE,"-",(HLOOKUP($A$5,Prj_list!$O$6:$Z$7,2)*'2012 HR 배정표'!U1801)/HLOOKUP($A$5,Prj_list!$O$6:$Z$7,2)))</x:f>
        <x:v>-</x:v>
      </x:c>
      <x:c r="Q1803" s="45" t="str">
        <x:f>IF(ISBLANK('2012 HR 배정표'!V1801)=TRUE,"-",'2012 HR 배정표'!V1801)</x:f>
        <x:v>-</x:v>
      </x:c>
      <x:c r="R1803" s="46" t="str">
        <x:f>IF(ISBLANK('2012 HR 배정표'!V1801)=TRUE,"-",IF(ISERROR((HLOOKUP($A$5,Prj_list!$O$6:$Z$7,2)*'2012 HR 배정표'!W1801)/HLOOKUP($A$5,Prj_list!$O$6:$Z$7,2))=TRUE,"-",(HLOOKUP($A$5,Prj_list!$O$6:$Z$7,2)*'2012 HR 배정표'!W1801)/HLOOKUP($A$5,Prj_list!$O$6:$Z$7,2)))</x:f>
        <x:v>-</x:v>
      </x:c>
      <x:c r="S1803" s="45" t="str">
        <x:f>IF(ISBLANK('2012 HR 배정표'!X1801)=TRUE,"-",'2012 HR 배정표'!X1801)</x:f>
        <x:v>-</x:v>
      </x:c>
      <x:c r="T1803" s="46" t="str">
        <x:f>IF(ISBLANK('2012 HR 배정표'!X1801)=TRUE,"-",IF(ISERROR((HLOOKUP($A$5,Prj_list!$O$6:$Z$7,2)*'2012 HR 배정표'!Y1801)/HLOOKUP($A$5,Prj_list!$O$6:$Z$7,2))=TRUE,"-",(HLOOKUP($A$5,Prj_list!$O$6:$Z$7,2)*'2012 HR 배정표'!Y1801)/HLOOKUP($A$5,Prj_list!$O$6:$Z$7,2)))</x:f>
        <x:v>-</x:v>
      </x:c>
      <x:c r="U1803" s="45" t="str">
        <x:f>IF(ISBLANK('2012 HR 배정표'!Z1801)=TRUE,"-",'2012 HR 배정표'!Z1801)</x:f>
        <x:v>-</x:v>
      </x:c>
      <x:c r="V1803" s="46" t="str">
        <x:f>IF(ISBLANK('2012 HR 배정표'!Z1801)=TRUE,"-",IF(ISERROR((HLOOKUP($A$5,Prj_list!$O$6:$Z$7,2)*'2012 HR 배정표'!AA1801)/HLOOKUP($A$5,Prj_list!$O$6:$Z$7,2))=TRUE,"-",(HLOOKUP($A$5,Prj_list!$O$6:$Z$7,2)*'2012 HR 배정표'!AA1801)/HLOOKUP($A$5,Prj_list!$O$6:$Z$7,2)))</x:f>
        <x:v>-</x:v>
      </x:c>
      <x:c r="W1803" s="45" t="str">
        <x:f>IF(ISBLANK('2012 HR 배정표'!AB1801)=TRUE,"-",'2012 HR 배정표'!AB1801)</x:f>
        <x:v>-</x:v>
      </x:c>
      <x:c r="X1803" s="46" t="str">
        <x:f>IF(ISBLANK('2012 HR 배정표'!AB1801)=TRUE,"-",IF(ISERROR((HLOOKUP($A$5,Prj_list!$O$6:$Z$7,2)*'2012 HR 배정표'!AC1801)/HLOOKUP($A$5,Prj_list!$O$6:$Z$7,2))=TRUE,"-",(HLOOKUP($A$5,Prj_list!$O$6:$Z$7,2)*'2012 HR 배정표'!AC1801)/HLOOKUP($A$5,Prj_list!$O$6:$Z$7,2)))</x:f>
        <x:v>-</x:v>
      </x:c>
      <x:c r="Y1803" s="45" t="str">
        <x:f>IF(ISBLANK('2012 HR 배정표'!AD1801)=TRUE,"-",'2012 HR 배정표'!AD1801)</x:f>
        <x:v>-</x:v>
      </x:c>
      <x:c r="Z1803" s="46" t="str">
        <x:f>IF(ISBLANK('2012 HR 배정표'!AD1801)=TRUE,"-",IF(ISERROR((HLOOKUP($A$5,Prj_list!$O$6:$Z$7,2)*'2012 HR 배정표'!AE1801)/HLOOKUP($A$5,Prj_list!$O$6:$Z$7,2))=TRUE,"-",(HLOOKUP($A$5,Prj_list!$O$6:$Z$7,2)*'2012 HR 배정표'!AE1801)/HLOOKUP($A$5,Prj_list!$O$6:$Z$7,2)))</x:f>
        <x:v>-</x:v>
      </x:c>
      <x:c r="AA1803" s="45" t="str">
        <x:f>IF(ISBLANK('2012 HR 배정표'!AF1801)=TRUE,"-",'2012 HR 배정표'!AF1801)</x:f>
        <x:v>-</x:v>
      </x:c>
      <x:c r="AB1803" s="46" t="str">
        <x:f>IF(ISBLANK('2012 HR 배정표'!AF1801)=TRUE,"-",IF(ISERROR((HLOOKUP($A$5,Prj_list!$O$6:$Z$7,2)*'2012 HR 배정표'!AG1801)/HLOOKUP($A$5,Prj_list!$O$6:$Z$7,2))=TRUE,"-",(HLOOKUP($A$5,Prj_list!$O$6:$Z$7,2)*'2012 HR 배정표'!AG1801)/HLOOKUP($A$5,Prj_list!$O$6:$Z$7,2)))</x:f>
        <x:v>-</x:v>
      </x:c>
      <x:c r="AC1803" s="45" t="str">
        <x:f>IF(ISBLANK('2012 HR 배정표'!AH1801)=TRUE,"-",'2012 HR 배정표'!AH1801)</x:f>
        <x:v>-</x:v>
      </x:c>
      <x:c r="AD1803" s="46" t="str">
        <x:f>IF(ISBLANK('2012 HR 배정표'!AH1801)=TRUE,"-",IF(ISERROR((HLOOKUP($A$5,Prj_list!$O$6:$Z$7,2)*'2012 HR 배정표'!AI1801)/HLOOKUP($A$5,Prj_list!$O$6:$Z$7,2))=TRUE,"-",(HLOOKUP($A$5,Prj_list!$O$6:$Z$7,2)*'2012 HR 배정표'!AI1801)/HLOOKUP($A$5,Prj_list!$O$6:$Z$7,2)))</x:f>
        <x:v>-</x:v>
      </x:c>
      <x:c r="AE1803" s="45" t="str">
        <x:f>IF(ISBLANK('2012 HR 배정표'!AJ1801)=TRUE,"-",'2012 HR 배정표'!AJ1801)</x:f>
        <x:v>-</x:v>
      </x:c>
      <x:c r="AF1803" s="46" t="str">
        <x:f>IF(ISBLANK('2012 HR 배정표'!AJ1801)=TRUE,"-",IF(ISERROR((HLOOKUP($A$5,Prj_list!$O$6:$Z$7,2)*'2012 HR 배정표'!AK1801)/HLOOKUP($A$5,Prj_list!$O$6:$Z$7,2))=TRUE,"-",(HLOOKUP($A$5,Prj_list!$O$6:$Z$7,2)*'2012 HR 배정표'!AK1801)/HLOOKUP($A$5,Prj_list!$O$6:$Z$7,2)))</x:f>
        <x:v>-</x:v>
      </x:c>
      <x:c r="AG1803" s="45" t="str">
        <x:f>IF(ISBLANK('2012 HR 배정표'!AL1801)=TRUE,"-",'2012 HR 배정표'!AL1801)</x:f>
        <x:v>-</x:v>
      </x:c>
      <x:c r="AH1803" s="46" t="str">
        <x:f>IF(ISBLANK('2012 HR 배정표'!AL1801)=TRUE,"-",IF(ISERROR((HLOOKUP($A$5,Prj_list!$O$6:$Z$7,2)*'2012 HR 배정표'!AM1801)/HLOOKUP($A$5,Prj_list!$O$6:$Z$7,2))=TRUE,"-",(HLOOKUP($A$5,Prj_list!$O$6:$Z$7,2)*'2012 HR 배정표'!AM1801)/HLOOKUP($A$5,Prj_list!$O$6:$Z$7,2)))</x:f>
        <x:v>-</x:v>
      </x:c>
      <x:c r="AI1803" s="45" t="str">
        <x:f>IF(ISBLANK('2012 HR 배정표'!AN1801)=TRUE,"-",'2012 HR 배정표'!AN1801)</x:f>
        <x:v>-</x:v>
      </x:c>
      <x:c r="AJ1803" s="46" t="str">
        <x:f>IF(ISBLANK('2012 HR 배정표'!AN1801)=TRUE,"-",IF(ISERROR((HLOOKUP($A$5,Prj_list!$O$6:$Z$7,2)*'2012 HR 배정표'!AO1801)/HLOOKUP($A$5,Prj_list!$O$6:$Z$7,2))=TRUE,"-",(HLOOKUP($A$5,Prj_list!$O$6:$Z$7,2)*'2012 HR 배정표'!AO1801)/HLOOKUP($A$5,Prj_list!$O$6:$Z$7,2)))</x:f>
        <x:v>-</x:v>
      </x:c>
      <x:c r="AK1803" s="45" t="str">
        <x:f>IF(ISBLANK('2012 HR 배정표'!AP1801)=TRUE,"-",'2012 HR 배정표'!AP1801)</x:f>
        <x:v>-</x:v>
      </x:c>
      <x:c r="AL1803" s="46" t="str">
        <x:f>IF(ISBLANK('2012 HR 배정표'!AP1801)=TRUE,"-",IF(ISERROR((HLOOKUP($A$5,Prj_list!$O$6:$Z$7,2)*'2012 HR 배정표'!AQ1801)/HLOOKUP($A$5,Prj_list!$O$6:$Z$7,2))=TRUE,"-",(HLOOKUP($A$5,Prj_list!$O$6:$Z$7,2)*'2012 HR 배정표'!AQ1801)/HLOOKUP($A$5,Prj_list!$O$6:$Z$7,2)))</x:f>
        <x:v>-</x:v>
      </x:c>
      <x:c r="AM1803" s="45" t="str">
        <x:f>IF(ISBLANK('2012 HR 배정표'!AR1801)=TRUE,"-",'2012 HR 배정표'!AR1801)</x:f>
        <x:v>-</x:v>
      </x:c>
      <x:c r="AN1803" s="46" t="str">
        <x:f>IF(ISBLANK('2012 HR 배정표'!AR1801)=TRUE,"-",IF(ISERROR((HLOOKUP($A$5,Prj_list!$O$6:$Z$7,2)*'2012 HR 배정표'!AS1801)/HLOOKUP($A$5,Prj_list!$O$6:$Z$7,2))=TRUE,"-",(HLOOKUP($A$5,Prj_list!$O$6:$Z$7,2)*'2012 HR 배정표'!AS1801)/HLOOKUP($A$5,Prj_list!$O$6:$Z$7,2)))</x:f>
        <x:v>-</x:v>
      </x:c>
      <x:c r="AO1803" s="45" t="str">
        <x:f>IF(ISBLANK('2012 HR 배정표'!AT1801)=TRUE,"-",'2012 HR 배정표'!AT1801)</x:f>
        <x:v>-</x:v>
      </x:c>
      <x:c r="AP1803" s="46" t="str">
        <x:f>IF(ISBLANK('2012 HR 배정표'!AT1801)=TRUE,"-",IF(ISERROR((HLOOKUP($A$5,Prj_list!$O$6:$Z$7,2)*'2012 HR 배정표'!AU1801)/HLOOKUP($A$5,Prj_list!$O$6:$Z$7,2))=TRUE,"-",(HLOOKUP($A$5,Prj_list!$O$6:$Z$7,2)*'2012 HR 배정표'!AU1801)/HLOOKUP($A$5,Prj_list!$O$6:$Z$7,2)))</x:f>
        <x:v>-</x:v>
      </x:c>
      <x:c r="AQ1803" s="45" t="str">
        <x:f>IF(ISBLANK('2012 HR 배정표'!AV1801)=TRUE,"-",'2012 HR 배정표'!AV1801)</x:f>
        <x:v>-</x:v>
      </x:c>
      <x:c r="AR1803" s="46" t="str">
        <x:f>IF(ISBLANK('2012 HR 배정표'!AV1801)=TRUE,"-",IF(ISERROR((HLOOKUP($A$5,Prj_list!$O$6:$Z$7,2)*'2012 HR 배정표'!AW1801)/HLOOKUP($A$5,Prj_list!$O$6:$Z$7,2))=TRUE,"-",(HLOOKUP($A$5,Prj_list!$O$6:$Z$7,2)*'2012 HR 배정표'!AW1801)/HLOOKUP($A$5,Prj_list!$O$6:$Z$7,2)))</x:f>
        <x:v>-</x:v>
      </x:c>
      <x:c r="AS1803" s="45" t="str">
        <x:f>IF(ISBLANK('2012 HR 배정표'!AX1801)=TRUE,"-",'2012 HR 배정표'!AX1801)</x:f>
        <x:v>-</x:v>
      </x:c>
      <x:c r="AT1803" s="46" t="str">
        <x:f>IF(ISBLANK('2012 HR 배정표'!AX1801)=TRUE,"-",IF(ISERROR((HLOOKUP($A$5,Prj_list!$O$6:$Z$7,2)*'2012 HR 배정표'!AY1801)/HLOOKUP($A$5,Prj_list!$O$6:$Z$7,2))=TRUE,"-",(HLOOKUP($A$5,Prj_list!$O$6:$Z$7,2)*'2012 HR 배정표'!AY1801)/HLOOKUP($A$5,Prj_list!$O$6:$Z$7,2)))</x:f>
        <x:v>-</x:v>
      </x:c>
      <x:c r="AU1803" s="45" t="str">
        <x:f>IF(ISBLANK('2012 HR 배정표'!AZ1801)=TRUE,"-",'2012 HR 배정표'!AZ1801)</x:f>
        <x:v>-</x:v>
      </x:c>
      <x:c r="AV1803" s="46" t="str">
        <x:f>IF(ISBLANK('2012 HR 배정표'!AZ1801)=TRUE,"-",IF(ISERROR((HLOOKUP($A$5,Prj_list!$O$6:$Z$7,2)*'2012 HR 배정표'!BA1801)/HLOOKUP($A$5,Prj_list!$O$6:$Z$7,2))=TRUE,"-",(HLOOKUP($A$5,Prj_list!$O$6:$Z$7,2)*'2012 HR 배정표'!BA1801)/HLOOKUP($A$5,Prj_list!$O$6:$Z$7,2)))</x:f>
        <x:v>-</x:v>
      </x:c>
      <x:c r="AW1803" s="34" t="str">
        <x:f t="shared" si="56"/>
        <x:v/>
      </x:c>
      <x:c r="AX1803" s="41">
        <x:f t="shared" si="57"/>
        <x:v>0</x:v>
      </x:c>
    </x:row>
    <x:row r="1804" spans="1:50">
      <x:c r="A1804" s="45" t="str">
        <x:f>IF(ISBLANK('2012 HR 배정표'!F1802)=TRUE,"-",'2012 HR 배정표'!F1802)</x:f>
        <x:v>-</x:v>
      </x:c>
      <x:c r="B1804" s="46" t="str">
        <x:f>IF(ISBLANK('2012 HR 배정표'!F1802)=TRUE,"-",IF(ISERROR((HLOOKUP($A$5,Prj_list!$O$6:$Z$7,2)*'2012 HR 배정표'!G1802)/HLOOKUP($A$5,Prj_list!$O$6:$Z$7,2))=TRUE,"-",(HLOOKUP($A$5,Prj_list!$O$6:$Z$7,2)*'2012 HR 배정표'!G1802)/HLOOKUP($A$5,Prj_list!$O$6:$Z$7,2)))</x:f>
        <x:v>-</x:v>
      </x:c>
      <x:c r="C1804" s="45" t="str">
        <x:f>IF(ISBLANK('2012 HR 배정표'!H1802)=TRUE,"-",'2012 HR 배정표'!H1802)</x:f>
        <x:v>-</x:v>
      </x:c>
      <x:c r="D1804" s="46" t="str">
        <x:f>IF(ISBLANK('2012 HR 배정표'!H1802)=TRUE,"-",IF(ISERROR((HLOOKUP($A$5,Prj_list!$O$6:$Z$7,2)*'2012 HR 배정표'!I1802)/HLOOKUP($A$5,Prj_list!$O$6:$Z$7,2))=TRUE,"-",(HLOOKUP($A$5,Prj_list!$O$6:$Z$7,2)*'2012 HR 배정표'!I1802)/HLOOKUP($A$5,Prj_list!$O$6:$Z$7,2)))</x:f>
        <x:v>-</x:v>
      </x:c>
      <x:c r="E1804" s="45" t="str">
        <x:f>IF(ISBLANK('2012 HR 배정표'!J1802)=TRUE,"-",'2012 HR 배정표'!J1802)</x:f>
        <x:v>-</x:v>
      </x:c>
      <x:c r="F1804" s="46" t="str">
        <x:f>IF(ISBLANK('2012 HR 배정표'!J1802)=TRUE,"-",IF(ISERROR((HLOOKUP($A$5,Prj_list!$O$6:$Z$7,2)*'2012 HR 배정표'!K1802)/HLOOKUP($A$5,Prj_list!$O$6:$Z$7,2))=TRUE,"-",(HLOOKUP($A$5,Prj_list!$O$6:$Z$7,2)*'2012 HR 배정표'!K1802)/HLOOKUP($A$5,Prj_list!$O$6:$Z$7,2)))</x:f>
        <x:v>-</x:v>
      </x:c>
      <x:c r="G1804" s="45" t="str">
        <x:f>IF(ISBLANK('2012 HR 배정표'!L1802)=TRUE,"-",'2012 HR 배정표'!L1802)</x:f>
        <x:v>-</x:v>
      </x:c>
      <x:c r="H1804" s="46" t="str">
        <x:f>IF(ISBLANK('2012 HR 배정표'!L1802)=TRUE,"-",IF(ISERROR((HLOOKUP($A$5,Prj_list!$O$6:$Z$7,2)*'2012 HR 배정표'!M1802)/HLOOKUP($A$5,Prj_list!$O$6:$Z$7,2))=TRUE,"-",(HLOOKUP($A$5,Prj_list!$O$6:$Z$7,2)*'2012 HR 배정표'!M1802)/HLOOKUP($A$5,Prj_list!$O$6:$Z$7,2)))</x:f>
        <x:v>-</x:v>
      </x:c>
      <x:c r="I1804" s="45" t="str">
        <x:f>IF(ISBLANK('2012 HR 배정표'!N1802)=TRUE,"-",'2012 HR 배정표'!N1802)</x:f>
        <x:v>-</x:v>
      </x:c>
      <x:c r="J1804" s="46" t="str">
        <x:f>IF(ISBLANK('2012 HR 배정표'!N1802)=TRUE,"-",IF(ISERROR((HLOOKUP($A$5,Prj_list!$O$6:$Z$7,2)*'2012 HR 배정표'!O1802)/HLOOKUP($A$5,Prj_list!$O$6:$Z$7,2))=TRUE,"-",(HLOOKUP($A$5,Prj_list!$O$6:$Z$7,2)*'2012 HR 배정표'!O1802)/HLOOKUP($A$5,Prj_list!$O$6:$Z$7,2)))</x:f>
        <x:v>-</x:v>
      </x:c>
      <x:c r="K1804" s="45" t="str">
        <x:f>IF(ISBLANK('2012 HR 배정표'!P1802)=TRUE,"-",'2012 HR 배정표'!P1802)</x:f>
        <x:v>-</x:v>
      </x:c>
      <x:c r="L1804" s="46" t="str">
        <x:f>IF(ISBLANK('2012 HR 배정표'!P1802)=TRUE,"-",IF(ISERROR((HLOOKUP($A$5,Prj_list!$O$6:$Z$7,2)*'2012 HR 배정표'!Q1802)/HLOOKUP($A$5,Prj_list!$O$6:$Z$7,2))=TRUE,"-",(HLOOKUP($A$5,Prj_list!$O$6:$Z$7,2)*'2012 HR 배정표'!Q1802)/HLOOKUP($A$5,Prj_list!$O$6:$Z$7,2)))</x:f>
        <x:v>-</x:v>
      </x:c>
      <x:c r="M1804" s="45" t="str">
        <x:f>IF(ISBLANK('2012 HR 배정표'!R1802)=TRUE,"-",'2012 HR 배정표'!R1802)</x:f>
        <x:v>-</x:v>
      </x:c>
      <x:c r="N1804" s="46" t="str">
        <x:f>IF(ISBLANK('2012 HR 배정표'!R1802)=TRUE,"-",IF(ISERROR((HLOOKUP($A$5,Prj_list!$O$6:$Z$7,2)*'2012 HR 배정표'!S1802)/HLOOKUP($A$5,Prj_list!$O$6:$Z$7,2))=TRUE,"-",(HLOOKUP($A$5,Prj_list!$O$6:$Z$7,2)*'2012 HR 배정표'!S1802)/HLOOKUP($A$5,Prj_list!$O$6:$Z$7,2)))</x:f>
        <x:v>-</x:v>
      </x:c>
      <x:c r="O1804" s="45" t="str">
        <x:f>IF(ISBLANK('2012 HR 배정표'!T1802)=TRUE,"-",'2012 HR 배정표'!T1802)</x:f>
        <x:v>-</x:v>
      </x:c>
      <x:c r="P1804" s="46" t="str">
        <x:f>IF(ISBLANK('2012 HR 배정표'!T1802)=TRUE,"-",IF(ISERROR((HLOOKUP($A$5,Prj_list!$O$6:$Z$7,2)*'2012 HR 배정표'!U1802)/HLOOKUP($A$5,Prj_list!$O$6:$Z$7,2))=TRUE,"-",(HLOOKUP($A$5,Prj_list!$O$6:$Z$7,2)*'2012 HR 배정표'!U1802)/HLOOKUP($A$5,Prj_list!$O$6:$Z$7,2)))</x:f>
        <x:v>-</x:v>
      </x:c>
      <x:c r="Q1804" s="45" t="str">
        <x:f>IF(ISBLANK('2012 HR 배정표'!V1802)=TRUE,"-",'2012 HR 배정표'!V1802)</x:f>
        <x:v>-</x:v>
      </x:c>
      <x:c r="R1804" s="46" t="str">
        <x:f>IF(ISBLANK('2012 HR 배정표'!V1802)=TRUE,"-",IF(ISERROR((HLOOKUP($A$5,Prj_list!$O$6:$Z$7,2)*'2012 HR 배정표'!W1802)/HLOOKUP($A$5,Prj_list!$O$6:$Z$7,2))=TRUE,"-",(HLOOKUP($A$5,Prj_list!$O$6:$Z$7,2)*'2012 HR 배정표'!W1802)/HLOOKUP($A$5,Prj_list!$O$6:$Z$7,2)))</x:f>
        <x:v>-</x:v>
      </x:c>
      <x:c r="S1804" s="45" t="str">
        <x:f>IF(ISBLANK('2012 HR 배정표'!X1802)=TRUE,"-",'2012 HR 배정표'!X1802)</x:f>
        <x:v>-</x:v>
      </x:c>
      <x:c r="T1804" s="46" t="str">
        <x:f>IF(ISBLANK('2012 HR 배정표'!X1802)=TRUE,"-",IF(ISERROR((HLOOKUP($A$5,Prj_list!$O$6:$Z$7,2)*'2012 HR 배정표'!Y1802)/HLOOKUP($A$5,Prj_list!$O$6:$Z$7,2))=TRUE,"-",(HLOOKUP($A$5,Prj_list!$O$6:$Z$7,2)*'2012 HR 배정표'!Y1802)/HLOOKUP($A$5,Prj_list!$O$6:$Z$7,2)))</x:f>
        <x:v>-</x:v>
      </x:c>
      <x:c r="U1804" s="45" t="str">
        <x:f>IF(ISBLANK('2012 HR 배정표'!Z1802)=TRUE,"-",'2012 HR 배정표'!Z1802)</x:f>
        <x:v>-</x:v>
      </x:c>
      <x:c r="V1804" s="46" t="str">
        <x:f>IF(ISBLANK('2012 HR 배정표'!Z1802)=TRUE,"-",IF(ISERROR((HLOOKUP($A$5,Prj_list!$O$6:$Z$7,2)*'2012 HR 배정표'!AA1802)/HLOOKUP($A$5,Prj_list!$O$6:$Z$7,2))=TRUE,"-",(HLOOKUP($A$5,Prj_list!$O$6:$Z$7,2)*'2012 HR 배정표'!AA1802)/HLOOKUP($A$5,Prj_list!$O$6:$Z$7,2)))</x:f>
        <x:v>-</x:v>
      </x:c>
      <x:c r="W1804" s="45" t="str">
        <x:f>IF(ISBLANK('2012 HR 배정표'!AB1802)=TRUE,"-",'2012 HR 배정표'!AB1802)</x:f>
        <x:v>-</x:v>
      </x:c>
      <x:c r="X1804" s="46" t="str">
        <x:f>IF(ISBLANK('2012 HR 배정표'!AB1802)=TRUE,"-",IF(ISERROR((HLOOKUP($A$5,Prj_list!$O$6:$Z$7,2)*'2012 HR 배정표'!AC1802)/HLOOKUP($A$5,Prj_list!$O$6:$Z$7,2))=TRUE,"-",(HLOOKUP($A$5,Prj_list!$O$6:$Z$7,2)*'2012 HR 배정표'!AC1802)/HLOOKUP($A$5,Prj_list!$O$6:$Z$7,2)))</x:f>
        <x:v>-</x:v>
      </x:c>
      <x:c r="Y1804" s="45" t="str">
        <x:f>IF(ISBLANK('2012 HR 배정표'!AD1802)=TRUE,"-",'2012 HR 배정표'!AD1802)</x:f>
        <x:v>-</x:v>
      </x:c>
      <x:c r="Z1804" s="46" t="str">
        <x:f>IF(ISBLANK('2012 HR 배정표'!AD1802)=TRUE,"-",IF(ISERROR((HLOOKUP($A$5,Prj_list!$O$6:$Z$7,2)*'2012 HR 배정표'!AE1802)/HLOOKUP($A$5,Prj_list!$O$6:$Z$7,2))=TRUE,"-",(HLOOKUP($A$5,Prj_list!$O$6:$Z$7,2)*'2012 HR 배정표'!AE1802)/HLOOKUP($A$5,Prj_list!$O$6:$Z$7,2)))</x:f>
        <x:v>-</x:v>
      </x:c>
      <x:c r="AA1804" s="45" t="str">
        <x:f>IF(ISBLANK('2012 HR 배정표'!AF1802)=TRUE,"-",'2012 HR 배정표'!AF1802)</x:f>
        <x:v>-</x:v>
      </x:c>
      <x:c r="AB1804" s="46" t="str">
        <x:f>IF(ISBLANK('2012 HR 배정표'!AF1802)=TRUE,"-",IF(ISERROR((HLOOKUP($A$5,Prj_list!$O$6:$Z$7,2)*'2012 HR 배정표'!AG1802)/HLOOKUP($A$5,Prj_list!$O$6:$Z$7,2))=TRUE,"-",(HLOOKUP($A$5,Prj_list!$O$6:$Z$7,2)*'2012 HR 배정표'!AG1802)/HLOOKUP($A$5,Prj_list!$O$6:$Z$7,2)))</x:f>
        <x:v>-</x:v>
      </x:c>
      <x:c r="AC1804" s="45" t="str">
        <x:f>IF(ISBLANK('2012 HR 배정표'!AH1802)=TRUE,"-",'2012 HR 배정표'!AH1802)</x:f>
        <x:v>-</x:v>
      </x:c>
      <x:c r="AD1804" s="46" t="str">
        <x:f>IF(ISBLANK('2012 HR 배정표'!AH1802)=TRUE,"-",IF(ISERROR((HLOOKUP($A$5,Prj_list!$O$6:$Z$7,2)*'2012 HR 배정표'!AI1802)/HLOOKUP($A$5,Prj_list!$O$6:$Z$7,2))=TRUE,"-",(HLOOKUP($A$5,Prj_list!$O$6:$Z$7,2)*'2012 HR 배정표'!AI1802)/HLOOKUP($A$5,Prj_list!$O$6:$Z$7,2)))</x:f>
        <x:v>-</x:v>
      </x:c>
      <x:c r="AE1804" s="45" t="str">
        <x:f>IF(ISBLANK('2012 HR 배정표'!AJ1802)=TRUE,"-",'2012 HR 배정표'!AJ1802)</x:f>
        <x:v>-</x:v>
      </x:c>
      <x:c r="AF1804" s="46" t="str">
        <x:f>IF(ISBLANK('2012 HR 배정표'!AJ1802)=TRUE,"-",IF(ISERROR((HLOOKUP($A$5,Prj_list!$O$6:$Z$7,2)*'2012 HR 배정표'!AK1802)/HLOOKUP($A$5,Prj_list!$O$6:$Z$7,2))=TRUE,"-",(HLOOKUP($A$5,Prj_list!$O$6:$Z$7,2)*'2012 HR 배정표'!AK1802)/HLOOKUP($A$5,Prj_list!$O$6:$Z$7,2)))</x:f>
        <x:v>-</x:v>
      </x:c>
      <x:c r="AG1804" s="45" t="str">
        <x:f>IF(ISBLANK('2012 HR 배정표'!AL1802)=TRUE,"-",'2012 HR 배정표'!AL1802)</x:f>
        <x:v>-</x:v>
      </x:c>
      <x:c r="AH1804" s="46" t="str">
        <x:f>IF(ISBLANK('2012 HR 배정표'!AL1802)=TRUE,"-",IF(ISERROR((HLOOKUP($A$5,Prj_list!$O$6:$Z$7,2)*'2012 HR 배정표'!AM1802)/HLOOKUP($A$5,Prj_list!$O$6:$Z$7,2))=TRUE,"-",(HLOOKUP($A$5,Prj_list!$O$6:$Z$7,2)*'2012 HR 배정표'!AM1802)/HLOOKUP($A$5,Prj_list!$O$6:$Z$7,2)))</x:f>
        <x:v>-</x:v>
      </x:c>
      <x:c r="AI1804" s="45" t="str">
        <x:f>IF(ISBLANK('2012 HR 배정표'!AN1802)=TRUE,"-",'2012 HR 배정표'!AN1802)</x:f>
        <x:v>-</x:v>
      </x:c>
      <x:c r="AJ1804" s="46" t="str">
        <x:f>IF(ISBLANK('2012 HR 배정표'!AN1802)=TRUE,"-",IF(ISERROR((HLOOKUP($A$5,Prj_list!$O$6:$Z$7,2)*'2012 HR 배정표'!AO1802)/HLOOKUP($A$5,Prj_list!$O$6:$Z$7,2))=TRUE,"-",(HLOOKUP($A$5,Prj_list!$O$6:$Z$7,2)*'2012 HR 배정표'!AO1802)/HLOOKUP($A$5,Prj_list!$O$6:$Z$7,2)))</x:f>
        <x:v>-</x:v>
      </x:c>
      <x:c r="AK1804" s="45" t="str">
        <x:f>IF(ISBLANK('2012 HR 배정표'!AP1802)=TRUE,"-",'2012 HR 배정표'!AP1802)</x:f>
        <x:v>-</x:v>
      </x:c>
      <x:c r="AL1804" s="46" t="str">
        <x:f>IF(ISBLANK('2012 HR 배정표'!AP1802)=TRUE,"-",IF(ISERROR((HLOOKUP($A$5,Prj_list!$O$6:$Z$7,2)*'2012 HR 배정표'!AQ1802)/HLOOKUP($A$5,Prj_list!$O$6:$Z$7,2))=TRUE,"-",(HLOOKUP($A$5,Prj_list!$O$6:$Z$7,2)*'2012 HR 배정표'!AQ1802)/HLOOKUP($A$5,Prj_list!$O$6:$Z$7,2)))</x:f>
        <x:v>-</x:v>
      </x:c>
      <x:c r="AM1804" s="45" t="str">
        <x:f>IF(ISBLANK('2012 HR 배정표'!AR1802)=TRUE,"-",'2012 HR 배정표'!AR1802)</x:f>
        <x:v>-</x:v>
      </x:c>
      <x:c r="AN1804" s="46" t="str">
        <x:f>IF(ISBLANK('2012 HR 배정표'!AR1802)=TRUE,"-",IF(ISERROR((HLOOKUP($A$5,Prj_list!$O$6:$Z$7,2)*'2012 HR 배정표'!AS1802)/HLOOKUP($A$5,Prj_list!$O$6:$Z$7,2))=TRUE,"-",(HLOOKUP($A$5,Prj_list!$O$6:$Z$7,2)*'2012 HR 배정표'!AS1802)/HLOOKUP($A$5,Prj_list!$O$6:$Z$7,2)))</x:f>
        <x:v>-</x:v>
      </x:c>
      <x:c r="AO1804" s="45" t="str">
        <x:f>IF(ISBLANK('2012 HR 배정표'!AT1802)=TRUE,"-",'2012 HR 배정표'!AT1802)</x:f>
        <x:v>-</x:v>
      </x:c>
      <x:c r="AP1804" s="46" t="str">
        <x:f>IF(ISBLANK('2012 HR 배정표'!AT1802)=TRUE,"-",IF(ISERROR((HLOOKUP($A$5,Prj_list!$O$6:$Z$7,2)*'2012 HR 배정표'!AU1802)/HLOOKUP($A$5,Prj_list!$O$6:$Z$7,2))=TRUE,"-",(HLOOKUP($A$5,Prj_list!$O$6:$Z$7,2)*'2012 HR 배정표'!AU1802)/HLOOKUP($A$5,Prj_list!$O$6:$Z$7,2)))</x:f>
        <x:v>-</x:v>
      </x:c>
      <x:c r="AQ1804" s="45" t="str">
        <x:f>IF(ISBLANK('2012 HR 배정표'!AV1802)=TRUE,"-",'2012 HR 배정표'!AV1802)</x:f>
        <x:v>-</x:v>
      </x:c>
      <x:c r="AR1804" s="46" t="str">
        <x:f>IF(ISBLANK('2012 HR 배정표'!AV1802)=TRUE,"-",IF(ISERROR((HLOOKUP($A$5,Prj_list!$O$6:$Z$7,2)*'2012 HR 배정표'!AW1802)/HLOOKUP($A$5,Prj_list!$O$6:$Z$7,2))=TRUE,"-",(HLOOKUP($A$5,Prj_list!$O$6:$Z$7,2)*'2012 HR 배정표'!AW1802)/HLOOKUP($A$5,Prj_list!$O$6:$Z$7,2)))</x:f>
        <x:v>-</x:v>
      </x:c>
      <x:c r="AS1804" s="45" t="str">
        <x:f>IF(ISBLANK('2012 HR 배정표'!AX1802)=TRUE,"-",'2012 HR 배정표'!AX1802)</x:f>
        <x:v>-</x:v>
      </x:c>
      <x:c r="AT1804" s="46" t="str">
        <x:f>IF(ISBLANK('2012 HR 배정표'!AX1802)=TRUE,"-",IF(ISERROR((HLOOKUP($A$5,Prj_list!$O$6:$Z$7,2)*'2012 HR 배정표'!AY1802)/HLOOKUP($A$5,Prj_list!$O$6:$Z$7,2))=TRUE,"-",(HLOOKUP($A$5,Prj_list!$O$6:$Z$7,2)*'2012 HR 배정표'!AY1802)/HLOOKUP($A$5,Prj_list!$O$6:$Z$7,2)))</x:f>
        <x:v>-</x:v>
      </x:c>
      <x:c r="AU1804" s="45" t="str">
        <x:f>IF(ISBLANK('2012 HR 배정표'!AZ1802)=TRUE,"-",'2012 HR 배정표'!AZ1802)</x:f>
        <x:v>-</x:v>
      </x:c>
      <x:c r="AV1804" s="46" t="str">
        <x:f>IF(ISBLANK('2012 HR 배정표'!AZ1802)=TRUE,"-",IF(ISERROR((HLOOKUP($A$5,Prj_list!$O$6:$Z$7,2)*'2012 HR 배정표'!BA1802)/HLOOKUP($A$5,Prj_list!$O$6:$Z$7,2))=TRUE,"-",(HLOOKUP($A$5,Prj_list!$O$6:$Z$7,2)*'2012 HR 배정표'!BA1802)/HLOOKUP($A$5,Prj_list!$O$6:$Z$7,2)))</x:f>
        <x:v>-</x:v>
      </x:c>
      <x:c r="AW1804" s="34" t="str">
        <x:f t="shared" si="56"/>
        <x:v/>
      </x:c>
      <x:c r="AX1804" s="41">
        <x:f t="shared" si="57"/>
        <x:v>0</x:v>
      </x:c>
    </x:row>
    <x:row r="1805" spans="1:50">
      <x:c r="A1805" s="45" t="str">
        <x:f>IF(ISBLANK('2012 HR 배정표'!F1803)=TRUE,"-",'2012 HR 배정표'!F1803)</x:f>
        <x:v>-</x:v>
      </x:c>
      <x:c r="B1805" s="46" t="str">
        <x:f>IF(ISBLANK('2012 HR 배정표'!F1803)=TRUE,"-",IF(ISERROR((HLOOKUP($A$5,Prj_list!$O$6:$Z$7,2)*'2012 HR 배정표'!G1803)/HLOOKUP($A$5,Prj_list!$O$6:$Z$7,2))=TRUE,"-",(HLOOKUP($A$5,Prj_list!$O$6:$Z$7,2)*'2012 HR 배정표'!G1803)/HLOOKUP($A$5,Prj_list!$O$6:$Z$7,2)))</x:f>
        <x:v>-</x:v>
      </x:c>
      <x:c r="C1805" s="45" t="str">
        <x:f>IF(ISBLANK('2012 HR 배정표'!H1803)=TRUE,"-",'2012 HR 배정표'!H1803)</x:f>
        <x:v>-</x:v>
      </x:c>
      <x:c r="D1805" s="46" t="str">
        <x:f>IF(ISBLANK('2012 HR 배정표'!H1803)=TRUE,"-",IF(ISERROR((HLOOKUP($A$5,Prj_list!$O$6:$Z$7,2)*'2012 HR 배정표'!I1803)/HLOOKUP($A$5,Prj_list!$O$6:$Z$7,2))=TRUE,"-",(HLOOKUP($A$5,Prj_list!$O$6:$Z$7,2)*'2012 HR 배정표'!I1803)/HLOOKUP($A$5,Prj_list!$O$6:$Z$7,2)))</x:f>
        <x:v>-</x:v>
      </x:c>
      <x:c r="E1805" s="45" t="str">
        <x:f>IF(ISBLANK('2012 HR 배정표'!J1803)=TRUE,"-",'2012 HR 배정표'!J1803)</x:f>
        <x:v>-</x:v>
      </x:c>
      <x:c r="F1805" s="46" t="str">
        <x:f>IF(ISBLANK('2012 HR 배정표'!J1803)=TRUE,"-",IF(ISERROR((HLOOKUP($A$5,Prj_list!$O$6:$Z$7,2)*'2012 HR 배정표'!K1803)/HLOOKUP($A$5,Prj_list!$O$6:$Z$7,2))=TRUE,"-",(HLOOKUP($A$5,Prj_list!$O$6:$Z$7,2)*'2012 HR 배정표'!K1803)/HLOOKUP($A$5,Prj_list!$O$6:$Z$7,2)))</x:f>
        <x:v>-</x:v>
      </x:c>
      <x:c r="G1805" s="45" t="str">
        <x:f>IF(ISBLANK('2012 HR 배정표'!L1803)=TRUE,"-",'2012 HR 배정표'!L1803)</x:f>
        <x:v>-</x:v>
      </x:c>
      <x:c r="H1805" s="46" t="str">
        <x:f>IF(ISBLANK('2012 HR 배정표'!L1803)=TRUE,"-",IF(ISERROR((HLOOKUP($A$5,Prj_list!$O$6:$Z$7,2)*'2012 HR 배정표'!M1803)/HLOOKUP($A$5,Prj_list!$O$6:$Z$7,2))=TRUE,"-",(HLOOKUP($A$5,Prj_list!$O$6:$Z$7,2)*'2012 HR 배정표'!M1803)/HLOOKUP($A$5,Prj_list!$O$6:$Z$7,2)))</x:f>
        <x:v>-</x:v>
      </x:c>
      <x:c r="I1805" s="45" t="str">
        <x:f>IF(ISBLANK('2012 HR 배정표'!N1803)=TRUE,"-",'2012 HR 배정표'!N1803)</x:f>
        <x:v>-</x:v>
      </x:c>
      <x:c r="J1805" s="46" t="str">
        <x:f>IF(ISBLANK('2012 HR 배정표'!N1803)=TRUE,"-",IF(ISERROR((HLOOKUP($A$5,Prj_list!$O$6:$Z$7,2)*'2012 HR 배정표'!O1803)/HLOOKUP($A$5,Prj_list!$O$6:$Z$7,2))=TRUE,"-",(HLOOKUP($A$5,Prj_list!$O$6:$Z$7,2)*'2012 HR 배정표'!O1803)/HLOOKUP($A$5,Prj_list!$O$6:$Z$7,2)))</x:f>
        <x:v>-</x:v>
      </x:c>
      <x:c r="K1805" s="45" t="str">
        <x:f>IF(ISBLANK('2012 HR 배정표'!P1803)=TRUE,"-",'2012 HR 배정표'!P1803)</x:f>
        <x:v>-</x:v>
      </x:c>
      <x:c r="L1805" s="46" t="str">
        <x:f>IF(ISBLANK('2012 HR 배정표'!P1803)=TRUE,"-",IF(ISERROR((HLOOKUP($A$5,Prj_list!$O$6:$Z$7,2)*'2012 HR 배정표'!Q1803)/HLOOKUP($A$5,Prj_list!$O$6:$Z$7,2))=TRUE,"-",(HLOOKUP($A$5,Prj_list!$O$6:$Z$7,2)*'2012 HR 배정표'!Q1803)/HLOOKUP($A$5,Prj_list!$O$6:$Z$7,2)))</x:f>
        <x:v>-</x:v>
      </x:c>
      <x:c r="M1805" s="45" t="str">
        <x:f>IF(ISBLANK('2012 HR 배정표'!R1803)=TRUE,"-",'2012 HR 배정표'!R1803)</x:f>
        <x:v>-</x:v>
      </x:c>
      <x:c r="N1805" s="46" t="str">
        <x:f>IF(ISBLANK('2012 HR 배정표'!R1803)=TRUE,"-",IF(ISERROR((HLOOKUP($A$5,Prj_list!$O$6:$Z$7,2)*'2012 HR 배정표'!S1803)/HLOOKUP($A$5,Prj_list!$O$6:$Z$7,2))=TRUE,"-",(HLOOKUP($A$5,Prj_list!$O$6:$Z$7,2)*'2012 HR 배정표'!S1803)/HLOOKUP($A$5,Prj_list!$O$6:$Z$7,2)))</x:f>
        <x:v>-</x:v>
      </x:c>
      <x:c r="O1805" s="45" t="str">
        <x:f>IF(ISBLANK('2012 HR 배정표'!T1803)=TRUE,"-",'2012 HR 배정표'!T1803)</x:f>
        <x:v>-</x:v>
      </x:c>
      <x:c r="P1805" s="46" t="str">
        <x:f>IF(ISBLANK('2012 HR 배정표'!T1803)=TRUE,"-",IF(ISERROR((HLOOKUP($A$5,Prj_list!$O$6:$Z$7,2)*'2012 HR 배정표'!U1803)/HLOOKUP($A$5,Prj_list!$O$6:$Z$7,2))=TRUE,"-",(HLOOKUP($A$5,Prj_list!$O$6:$Z$7,2)*'2012 HR 배정표'!U1803)/HLOOKUP($A$5,Prj_list!$O$6:$Z$7,2)))</x:f>
        <x:v>-</x:v>
      </x:c>
      <x:c r="Q1805" s="45" t="str">
        <x:f>IF(ISBLANK('2012 HR 배정표'!V1803)=TRUE,"-",'2012 HR 배정표'!V1803)</x:f>
        <x:v>-</x:v>
      </x:c>
      <x:c r="R1805" s="46" t="str">
        <x:f>IF(ISBLANK('2012 HR 배정표'!V1803)=TRUE,"-",IF(ISERROR((HLOOKUP($A$5,Prj_list!$O$6:$Z$7,2)*'2012 HR 배정표'!W1803)/HLOOKUP($A$5,Prj_list!$O$6:$Z$7,2))=TRUE,"-",(HLOOKUP($A$5,Prj_list!$O$6:$Z$7,2)*'2012 HR 배정표'!W1803)/HLOOKUP($A$5,Prj_list!$O$6:$Z$7,2)))</x:f>
        <x:v>-</x:v>
      </x:c>
      <x:c r="S1805" s="45" t="str">
        <x:f>IF(ISBLANK('2012 HR 배정표'!X1803)=TRUE,"-",'2012 HR 배정표'!X1803)</x:f>
        <x:v>-</x:v>
      </x:c>
      <x:c r="T1805" s="46" t="str">
        <x:f>IF(ISBLANK('2012 HR 배정표'!X1803)=TRUE,"-",IF(ISERROR((HLOOKUP($A$5,Prj_list!$O$6:$Z$7,2)*'2012 HR 배정표'!Y1803)/HLOOKUP($A$5,Prj_list!$O$6:$Z$7,2))=TRUE,"-",(HLOOKUP($A$5,Prj_list!$O$6:$Z$7,2)*'2012 HR 배정표'!Y1803)/HLOOKUP($A$5,Prj_list!$O$6:$Z$7,2)))</x:f>
        <x:v>-</x:v>
      </x:c>
      <x:c r="U1805" s="45" t="str">
        <x:f>IF(ISBLANK('2012 HR 배정표'!Z1803)=TRUE,"-",'2012 HR 배정표'!Z1803)</x:f>
        <x:v>-</x:v>
      </x:c>
      <x:c r="V1805" s="46" t="str">
        <x:f>IF(ISBLANK('2012 HR 배정표'!Z1803)=TRUE,"-",IF(ISERROR((HLOOKUP($A$5,Prj_list!$O$6:$Z$7,2)*'2012 HR 배정표'!AA1803)/HLOOKUP($A$5,Prj_list!$O$6:$Z$7,2))=TRUE,"-",(HLOOKUP($A$5,Prj_list!$O$6:$Z$7,2)*'2012 HR 배정표'!AA1803)/HLOOKUP($A$5,Prj_list!$O$6:$Z$7,2)))</x:f>
        <x:v>-</x:v>
      </x:c>
      <x:c r="W1805" s="45" t="str">
        <x:f>IF(ISBLANK('2012 HR 배정표'!AB1803)=TRUE,"-",'2012 HR 배정표'!AB1803)</x:f>
        <x:v>-</x:v>
      </x:c>
      <x:c r="X1805" s="46" t="str">
        <x:f>IF(ISBLANK('2012 HR 배정표'!AB1803)=TRUE,"-",IF(ISERROR((HLOOKUP($A$5,Prj_list!$O$6:$Z$7,2)*'2012 HR 배정표'!AC1803)/HLOOKUP($A$5,Prj_list!$O$6:$Z$7,2))=TRUE,"-",(HLOOKUP($A$5,Prj_list!$O$6:$Z$7,2)*'2012 HR 배정표'!AC1803)/HLOOKUP($A$5,Prj_list!$O$6:$Z$7,2)))</x:f>
        <x:v>-</x:v>
      </x:c>
      <x:c r="Y1805" s="45" t="str">
        <x:f>IF(ISBLANK('2012 HR 배정표'!AD1803)=TRUE,"-",'2012 HR 배정표'!AD1803)</x:f>
        <x:v>-</x:v>
      </x:c>
      <x:c r="Z1805" s="46" t="str">
        <x:f>IF(ISBLANK('2012 HR 배정표'!AD1803)=TRUE,"-",IF(ISERROR((HLOOKUP($A$5,Prj_list!$O$6:$Z$7,2)*'2012 HR 배정표'!AE1803)/HLOOKUP($A$5,Prj_list!$O$6:$Z$7,2))=TRUE,"-",(HLOOKUP($A$5,Prj_list!$O$6:$Z$7,2)*'2012 HR 배정표'!AE1803)/HLOOKUP($A$5,Prj_list!$O$6:$Z$7,2)))</x:f>
        <x:v>-</x:v>
      </x:c>
      <x:c r="AA1805" s="45" t="str">
        <x:f>IF(ISBLANK('2012 HR 배정표'!AF1803)=TRUE,"-",'2012 HR 배정표'!AF1803)</x:f>
        <x:v>-</x:v>
      </x:c>
      <x:c r="AB1805" s="46" t="str">
        <x:f>IF(ISBLANK('2012 HR 배정표'!AF1803)=TRUE,"-",IF(ISERROR((HLOOKUP($A$5,Prj_list!$O$6:$Z$7,2)*'2012 HR 배정표'!AG1803)/HLOOKUP($A$5,Prj_list!$O$6:$Z$7,2))=TRUE,"-",(HLOOKUP($A$5,Prj_list!$O$6:$Z$7,2)*'2012 HR 배정표'!AG1803)/HLOOKUP($A$5,Prj_list!$O$6:$Z$7,2)))</x:f>
        <x:v>-</x:v>
      </x:c>
      <x:c r="AC1805" s="45" t="str">
        <x:f>IF(ISBLANK('2012 HR 배정표'!AH1803)=TRUE,"-",'2012 HR 배정표'!AH1803)</x:f>
        <x:v>-</x:v>
      </x:c>
      <x:c r="AD1805" s="46" t="str">
        <x:f>IF(ISBLANK('2012 HR 배정표'!AH1803)=TRUE,"-",IF(ISERROR((HLOOKUP($A$5,Prj_list!$O$6:$Z$7,2)*'2012 HR 배정표'!AI1803)/HLOOKUP($A$5,Prj_list!$O$6:$Z$7,2))=TRUE,"-",(HLOOKUP($A$5,Prj_list!$O$6:$Z$7,2)*'2012 HR 배정표'!AI1803)/HLOOKUP($A$5,Prj_list!$O$6:$Z$7,2)))</x:f>
        <x:v>-</x:v>
      </x:c>
      <x:c r="AE1805" s="45" t="str">
        <x:f>IF(ISBLANK('2012 HR 배정표'!AJ1803)=TRUE,"-",'2012 HR 배정표'!AJ1803)</x:f>
        <x:v>-</x:v>
      </x:c>
      <x:c r="AF1805" s="46" t="str">
        <x:f>IF(ISBLANK('2012 HR 배정표'!AJ1803)=TRUE,"-",IF(ISERROR((HLOOKUP($A$5,Prj_list!$O$6:$Z$7,2)*'2012 HR 배정표'!AK1803)/HLOOKUP($A$5,Prj_list!$O$6:$Z$7,2))=TRUE,"-",(HLOOKUP($A$5,Prj_list!$O$6:$Z$7,2)*'2012 HR 배정표'!AK1803)/HLOOKUP($A$5,Prj_list!$O$6:$Z$7,2)))</x:f>
        <x:v>-</x:v>
      </x:c>
      <x:c r="AG1805" s="45" t="str">
        <x:f>IF(ISBLANK('2012 HR 배정표'!AL1803)=TRUE,"-",'2012 HR 배정표'!AL1803)</x:f>
        <x:v>-</x:v>
      </x:c>
      <x:c r="AH1805" s="46" t="str">
        <x:f>IF(ISBLANK('2012 HR 배정표'!AL1803)=TRUE,"-",IF(ISERROR((HLOOKUP($A$5,Prj_list!$O$6:$Z$7,2)*'2012 HR 배정표'!AM1803)/HLOOKUP($A$5,Prj_list!$O$6:$Z$7,2))=TRUE,"-",(HLOOKUP($A$5,Prj_list!$O$6:$Z$7,2)*'2012 HR 배정표'!AM1803)/HLOOKUP($A$5,Prj_list!$O$6:$Z$7,2)))</x:f>
        <x:v>-</x:v>
      </x:c>
      <x:c r="AI1805" s="45" t="str">
        <x:f>IF(ISBLANK('2012 HR 배정표'!AN1803)=TRUE,"-",'2012 HR 배정표'!AN1803)</x:f>
        <x:v>-</x:v>
      </x:c>
      <x:c r="AJ1805" s="46" t="str">
        <x:f>IF(ISBLANK('2012 HR 배정표'!AN1803)=TRUE,"-",IF(ISERROR((HLOOKUP($A$5,Prj_list!$O$6:$Z$7,2)*'2012 HR 배정표'!AO1803)/HLOOKUP($A$5,Prj_list!$O$6:$Z$7,2))=TRUE,"-",(HLOOKUP($A$5,Prj_list!$O$6:$Z$7,2)*'2012 HR 배정표'!AO1803)/HLOOKUP($A$5,Prj_list!$O$6:$Z$7,2)))</x:f>
        <x:v>-</x:v>
      </x:c>
      <x:c r="AK1805" s="45" t="str">
        <x:f>IF(ISBLANK('2012 HR 배정표'!AP1803)=TRUE,"-",'2012 HR 배정표'!AP1803)</x:f>
        <x:v>-</x:v>
      </x:c>
      <x:c r="AL1805" s="46" t="str">
        <x:f>IF(ISBLANK('2012 HR 배정표'!AP1803)=TRUE,"-",IF(ISERROR((HLOOKUP($A$5,Prj_list!$O$6:$Z$7,2)*'2012 HR 배정표'!AQ1803)/HLOOKUP($A$5,Prj_list!$O$6:$Z$7,2))=TRUE,"-",(HLOOKUP($A$5,Prj_list!$O$6:$Z$7,2)*'2012 HR 배정표'!AQ1803)/HLOOKUP($A$5,Prj_list!$O$6:$Z$7,2)))</x:f>
        <x:v>-</x:v>
      </x:c>
      <x:c r="AM1805" s="45" t="str">
        <x:f>IF(ISBLANK('2012 HR 배정표'!AR1803)=TRUE,"-",'2012 HR 배정표'!AR1803)</x:f>
        <x:v>-</x:v>
      </x:c>
      <x:c r="AN1805" s="46" t="str">
        <x:f>IF(ISBLANK('2012 HR 배정표'!AR1803)=TRUE,"-",IF(ISERROR((HLOOKUP($A$5,Prj_list!$O$6:$Z$7,2)*'2012 HR 배정표'!AS1803)/HLOOKUP($A$5,Prj_list!$O$6:$Z$7,2))=TRUE,"-",(HLOOKUP($A$5,Prj_list!$O$6:$Z$7,2)*'2012 HR 배정표'!AS1803)/HLOOKUP($A$5,Prj_list!$O$6:$Z$7,2)))</x:f>
        <x:v>-</x:v>
      </x:c>
      <x:c r="AO1805" s="45" t="str">
        <x:f>IF(ISBLANK('2012 HR 배정표'!AT1803)=TRUE,"-",'2012 HR 배정표'!AT1803)</x:f>
        <x:v>-</x:v>
      </x:c>
      <x:c r="AP1805" s="46" t="str">
        <x:f>IF(ISBLANK('2012 HR 배정표'!AT1803)=TRUE,"-",IF(ISERROR((HLOOKUP($A$5,Prj_list!$O$6:$Z$7,2)*'2012 HR 배정표'!AU1803)/HLOOKUP($A$5,Prj_list!$O$6:$Z$7,2))=TRUE,"-",(HLOOKUP($A$5,Prj_list!$O$6:$Z$7,2)*'2012 HR 배정표'!AU1803)/HLOOKUP($A$5,Prj_list!$O$6:$Z$7,2)))</x:f>
        <x:v>-</x:v>
      </x:c>
      <x:c r="AQ1805" s="45" t="str">
        <x:f>IF(ISBLANK('2012 HR 배정표'!AV1803)=TRUE,"-",'2012 HR 배정표'!AV1803)</x:f>
        <x:v>-</x:v>
      </x:c>
      <x:c r="AR1805" s="46" t="str">
        <x:f>IF(ISBLANK('2012 HR 배정표'!AV1803)=TRUE,"-",IF(ISERROR((HLOOKUP($A$5,Prj_list!$O$6:$Z$7,2)*'2012 HR 배정표'!AW1803)/HLOOKUP($A$5,Prj_list!$O$6:$Z$7,2))=TRUE,"-",(HLOOKUP($A$5,Prj_list!$O$6:$Z$7,2)*'2012 HR 배정표'!AW1803)/HLOOKUP($A$5,Prj_list!$O$6:$Z$7,2)))</x:f>
        <x:v>-</x:v>
      </x:c>
      <x:c r="AS1805" s="45" t="str">
        <x:f>IF(ISBLANK('2012 HR 배정표'!AX1803)=TRUE,"-",'2012 HR 배정표'!AX1803)</x:f>
        <x:v>-</x:v>
      </x:c>
      <x:c r="AT1805" s="46" t="str">
        <x:f>IF(ISBLANK('2012 HR 배정표'!AX1803)=TRUE,"-",IF(ISERROR((HLOOKUP($A$5,Prj_list!$O$6:$Z$7,2)*'2012 HR 배정표'!AY1803)/HLOOKUP($A$5,Prj_list!$O$6:$Z$7,2))=TRUE,"-",(HLOOKUP($A$5,Prj_list!$O$6:$Z$7,2)*'2012 HR 배정표'!AY1803)/HLOOKUP($A$5,Prj_list!$O$6:$Z$7,2)))</x:f>
        <x:v>-</x:v>
      </x:c>
      <x:c r="AU1805" s="45" t="str">
        <x:f>IF(ISBLANK('2012 HR 배정표'!AZ1803)=TRUE,"-",'2012 HR 배정표'!AZ1803)</x:f>
        <x:v>-</x:v>
      </x:c>
      <x:c r="AV1805" s="46" t="str">
        <x:f>IF(ISBLANK('2012 HR 배정표'!AZ1803)=TRUE,"-",IF(ISERROR((HLOOKUP($A$5,Prj_list!$O$6:$Z$7,2)*'2012 HR 배정표'!BA1803)/HLOOKUP($A$5,Prj_list!$O$6:$Z$7,2))=TRUE,"-",(HLOOKUP($A$5,Prj_list!$O$6:$Z$7,2)*'2012 HR 배정표'!BA1803)/HLOOKUP($A$5,Prj_list!$O$6:$Z$7,2)))</x:f>
        <x:v>-</x:v>
      </x:c>
      <x:c r="AW1805" s="34" t="str">
        <x:f t="shared" si="56"/>
        <x:v/>
      </x:c>
      <x:c r="AX1805" s="41">
        <x:f t="shared" si="57"/>
        <x:v>0</x:v>
      </x:c>
    </x:row>
    <x:row r="1806" spans="1:50">
      <x:c r="A1806" s="45" t="str">
        <x:f>IF(ISBLANK('2012 HR 배정표'!F1804)=TRUE,"-",'2012 HR 배정표'!F1804)</x:f>
        <x:v>-</x:v>
      </x:c>
      <x:c r="B1806" s="46" t="str">
        <x:f>IF(ISBLANK('2012 HR 배정표'!F1804)=TRUE,"-",IF(ISERROR((HLOOKUP($A$5,Prj_list!$O$6:$Z$7,2)*'2012 HR 배정표'!G1804)/HLOOKUP($A$5,Prj_list!$O$6:$Z$7,2))=TRUE,"-",(HLOOKUP($A$5,Prj_list!$O$6:$Z$7,2)*'2012 HR 배정표'!G1804)/HLOOKUP($A$5,Prj_list!$O$6:$Z$7,2)))</x:f>
        <x:v>-</x:v>
      </x:c>
      <x:c r="C1806" s="45" t="str">
        <x:f>IF(ISBLANK('2012 HR 배정표'!H1804)=TRUE,"-",'2012 HR 배정표'!H1804)</x:f>
        <x:v>-</x:v>
      </x:c>
      <x:c r="D1806" s="46" t="str">
        <x:f>IF(ISBLANK('2012 HR 배정표'!H1804)=TRUE,"-",IF(ISERROR((HLOOKUP($A$5,Prj_list!$O$6:$Z$7,2)*'2012 HR 배정표'!I1804)/HLOOKUP($A$5,Prj_list!$O$6:$Z$7,2))=TRUE,"-",(HLOOKUP($A$5,Prj_list!$O$6:$Z$7,2)*'2012 HR 배정표'!I1804)/HLOOKUP($A$5,Prj_list!$O$6:$Z$7,2)))</x:f>
        <x:v>-</x:v>
      </x:c>
      <x:c r="E1806" s="45" t="str">
        <x:f>IF(ISBLANK('2012 HR 배정표'!J1804)=TRUE,"-",'2012 HR 배정표'!J1804)</x:f>
        <x:v>-</x:v>
      </x:c>
      <x:c r="F1806" s="46" t="str">
        <x:f>IF(ISBLANK('2012 HR 배정표'!J1804)=TRUE,"-",IF(ISERROR((HLOOKUP($A$5,Prj_list!$O$6:$Z$7,2)*'2012 HR 배정표'!K1804)/HLOOKUP($A$5,Prj_list!$O$6:$Z$7,2))=TRUE,"-",(HLOOKUP($A$5,Prj_list!$O$6:$Z$7,2)*'2012 HR 배정표'!K1804)/HLOOKUP($A$5,Prj_list!$O$6:$Z$7,2)))</x:f>
        <x:v>-</x:v>
      </x:c>
      <x:c r="G1806" s="45" t="str">
        <x:f>IF(ISBLANK('2012 HR 배정표'!L1804)=TRUE,"-",'2012 HR 배정표'!L1804)</x:f>
        <x:v>-</x:v>
      </x:c>
      <x:c r="H1806" s="46" t="str">
        <x:f>IF(ISBLANK('2012 HR 배정표'!L1804)=TRUE,"-",IF(ISERROR((HLOOKUP($A$5,Prj_list!$O$6:$Z$7,2)*'2012 HR 배정표'!M1804)/HLOOKUP($A$5,Prj_list!$O$6:$Z$7,2))=TRUE,"-",(HLOOKUP($A$5,Prj_list!$O$6:$Z$7,2)*'2012 HR 배정표'!M1804)/HLOOKUP($A$5,Prj_list!$O$6:$Z$7,2)))</x:f>
        <x:v>-</x:v>
      </x:c>
      <x:c r="I1806" s="45" t="str">
        <x:f>IF(ISBLANK('2012 HR 배정표'!N1804)=TRUE,"-",'2012 HR 배정표'!N1804)</x:f>
        <x:v>-</x:v>
      </x:c>
      <x:c r="J1806" s="46" t="str">
        <x:f>IF(ISBLANK('2012 HR 배정표'!N1804)=TRUE,"-",IF(ISERROR((HLOOKUP($A$5,Prj_list!$O$6:$Z$7,2)*'2012 HR 배정표'!O1804)/HLOOKUP($A$5,Prj_list!$O$6:$Z$7,2))=TRUE,"-",(HLOOKUP($A$5,Prj_list!$O$6:$Z$7,2)*'2012 HR 배정표'!O1804)/HLOOKUP($A$5,Prj_list!$O$6:$Z$7,2)))</x:f>
        <x:v>-</x:v>
      </x:c>
      <x:c r="K1806" s="45" t="str">
        <x:f>IF(ISBLANK('2012 HR 배정표'!P1804)=TRUE,"-",'2012 HR 배정표'!P1804)</x:f>
        <x:v>-</x:v>
      </x:c>
      <x:c r="L1806" s="46" t="str">
        <x:f>IF(ISBLANK('2012 HR 배정표'!P1804)=TRUE,"-",IF(ISERROR((HLOOKUP($A$5,Prj_list!$O$6:$Z$7,2)*'2012 HR 배정표'!Q1804)/HLOOKUP($A$5,Prj_list!$O$6:$Z$7,2))=TRUE,"-",(HLOOKUP($A$5,Prj_list!$O$6:$Z$7,2)*'2012 HR 배정표'!Q1804)/HLOOKUP($A$5,Prj_list!$O$6:$Z$7,2)))</x:f>
        <x:v>-</x:v>
      </x:c>
      <x:c r="M1806" s="45" t="str">
        <x:f>IF(ISBLANK('2012 HR 배정표'!R1804)=TRUE,"-",'2012 HR 배정표'!R1804)</x:f>
        <x:v>-</x:v>
      </x:c>
      <x:c r="N1806" s="46" t="str">
        <x:f>IF(ISBLANK('2012 HR 배정표'!R1804)=TRUE,"-",IF(ISERROR((HLOOKUP($A$5,Prj_list!$O$6:$Z$7,2)*'2012 HR 배정표'!S1804)/HLOOKUP($A$5,Prj_list!$O$6:$Z$7,2))=TRUE,"-",(HLOOKUP($A$5,Prj_list!$O$6:$Z$7,2)*'2012 HR 배정표'!S1804)/HLOOKUP($A$5,Prj_list!$O$6:$Z$7,2)))</x:f>
        <x:v>-</x:v>
      </x:c>
      <x:c r="O1806" s="45" t="str">
        <x:f>IF(ISBLANK('2012 HR 배정표'!T1804)=TRUE,"-",'2012 HR 배정표'!T1804)</x:f>
        <x:v>-</x:v>
      </x:c>
      <x:c r="P1806" s="46" t="str">
        <x:f>IF(ISBLANK('2012 HR 배정표'!T1804)=TRUE,"-",IF(ISERROR((HLOOKUP($A$5,Prj_list!$O$6:$Z$7,2)*'2012 HR 배정표'!U1804)/HLOOKUP($A$5,Prj_list!$O$6:$Z$7,2))=TRUE,"-",(HLOOKUP($A$5,Prj_list!$O$6:$Z$7,2)*'2012 HR 배정표'!U1804)/HLOOKUP($A$5,Prj_list!$O$6:$Z$7,2)))</x:f>
        <x:v>-</x:v>
      </x:c>
      <x:c r="Q1806" s="45" t="str">
        <x:f>IF(ISBLANK('2012 HR 배정표'!V1804)=TRUE,"-",'2012 HR 배정표'!V1804)</x:f>
        <x:v>-</x:v>
      </x:c>
      <x:c r="R1806" s="46" t="str">
        <x:f>IF(ISBLANK('2012 HR 배정표'!V1804)=TRUE,"-",IF(ISERROR((HLOOKUP($A$5,Prj_list!$O$6:$Z$7,2)*'2012 HR 배정표'!W1804)/HLOOKUP($A$5,Prj_list!$O$6:$Z$7,2))=TRUE,"-",(HLOOKUP($A$5,Prj_list!$O$6:$Z$7,2)*'2012 HR 배정표'!W1804)/HLOOKUP($A$5,Prj_list!$O$6:$Z$7,2)))</x:f>
        <x:v>-</x:v>
      </x:c>
      <x:c r="S1806" s="45" t="str">
        <x:f>IF(ISBLANK('2012 HR 배정표'!X1804)=TRUE,"-",'2012 HR 배정표'!X1804)</x:f>
        <x:v>-</x:v>
      </x:c>
      <x:c r="T1806" s="46" t="str">
        <x:f>IF(ISBLANK('2012 HR 배정표'!X1804)=TRUE,"-",IF(ISERROR((HLOOKUP($A$5,Prj_list!$O$6:$Z$7,2)*'2012 HR 배정표'!Y1804)/HLOOKUP($A$5,Prj_list!$O$6:$Z$7,2))=TRUE,"-",(HLOOKUP($A$5,Prj_list!$O$6:$Z$7,2)*'2012 HR 배정표'!Y1804)/HLOOKUP($A$5,Prj_list!$O$6:$Z$7,2)))</x:f>
        <x:v>-</x:v>
      </x:c>
      <x:c r="U1806" s="45" t="str">
        <x:f>IF(ISBLANK('2012 HR 배정표'!Z1804)=TRUE,"-",'2012 HR 배정표'!Z1804)</x:f>
        <x:v>-</x:v>
      </x:c>
      <x:c r="V1806" s="46" t="str">
        <x:f>IF(ISBLANK('2012 HR 배정표'!Z1804)=TRUE,"-",IF(ISERROR((HLOOKUP($A$5,Prj_list!$O$6:$Z$7,2)*'2012 HR 배정표'!AA1804)/HLOOKUP($A$5,Prj_list!$O$6:$Z$7,2))=TRUE,"-",(HLOOKUP($A$5,Prj_list!$O$6:$Z$7,2)*'2012 HR 배정표'!AA1804)/HLOOKUP($A$5,Prj_list!$O$6:$Z$7,2)))</x:f>
        <x:v>-</x:v>
      </x:c>
      <x:c r="W1806" s="45" t="str">
        <x:f>IF(ISBLANK('2012 HR 배정표'!AB1804)=TRUE,"-",'2012 HR 배정표'!AB1804)</x:f>
        <x:v>-</x:v>
      </x:c>
      <x:c r="X1806" s="46" t="str">
        <x:f>IF(ISBLANK('2012 HR 배정표'!AB1804)=TRUE,"-",IF(ISERROR((HLOOKUP($A$5,Prj_list!$O$6:$Z$7,2)*'2012 HR 배정표'!AC1804)/HLOOKUP($A$5,Prj_list!$O$6:$Z$7,2))=TRUE,"-",(HLOOKUP($A$5,Prj_list!$O$6:$Z$7,2)*'2012 HR 배정표'!AC1804)/HLOOKUP($A$5,Prj_list!$O$6:$Z$7,2)))</x:f>
        <x:v>-</x:v>
      </x:c>
      <x:c r="Y1806" s="45" t="str">
        <x:f>IF(ISBLANK('2012 HR 배정표'!AD1804)=TRUE,"-",'2012 HR 배정표'!AD1804)</x:f>
        <x:v>-</x:v>
      </x:c>
      <x:c r="Z1806" s="46" t="str">
        <x:f>IF(ISBLANK('2012 HR 배정표'!AD1804)=TRUE,"-",IF(ISERROR((HLOOKUP($A$5,Prj_list!$O$6:$Z$7,2)*'2012 HR 배정표'!AE1804)/HLOOKUP($A$5,Prj_list!$O$6:$Z$7,2))=TRUE,"-",(HLOOKUP($A$5,Prj_list!$O$6:$Z$7,2)*'2012 HR 배정표'!AE1804)/HLOOKUP($A$5,Prj_list!$O$6:$Z$7,2)))</x:f>
        <x:v>-</x:v>
      </x:c>
      <x:c r="AA1806" s="45" t="str">
        <x:f>IF(ISBLANK('2012 HR 배정표'!AF1804)=TRUE,"-",'2012 HR 배정표'!AF1804)</x:f>
        <x:v>-</x:v>
      </x:c>
      <x:c r="AB1806" s="46" t="str">
        <x:f>IF(ISBLANK('2012 HR 배정표'!AF1804)=TRUE,"-",IF(ISERROR((HLOOKUP($A$5,Prj_list!$O$6:$Z$7,2)*'2012 HR 배정표'!AG1804)/HLOOKUP($A$5,Prj_list!$O$6:$Z$7,2))=TRUE,"-",(HLOOKUP($A$5,Prj_list!$O$6:$Z$7,2)*'2012 HR 배정표'!AG1804)/HLOOKUP($A$5,Prj_list!$O$6:$Z$7,2)))</x:f>
        <x:v>-</x:v>
      </x:c>
      <x:c r="AC1806" s="45" t="str">
        <x:f>IF(ISBLANK('2012 HR 배정표'!AH1804)=TRUE,"-",'2012 HR 배정표'!AH1804)</x:f>
        <x:v>-</x:v>
      </x:c>
      <x:c r="AD1806" s="46" t="str">
        <x:f>IF(ISBLANK('2012 HR 배정표'!AH1804)=TRUE,"-",IF(ISERROR((HLOOKUP($A$5,Prj_list!$O$6:$Z$7,2)*'2012 HR 배정표'!AI1804)/HLOOKUP($A$5,Prj_list!$O$6:$Z$7,2))=TRUE,"-",(HLOOKUP($A$5,Prj_list!$O$6:$Z$7,2)*'2012 HR 배정표'!AI1804)/HLOOKUP($A$5,Prj_list!$O$6:$Z$7,2)))</x:f>
        <x:v>-</x:v>
      </x:c>
      <x:c r="AE1806" s="45" t="str">
        <x:f>IF(ISBLANK('2012 HR 배정표'!AJ1804)=TRUE,"-",'2012 HR 배정표'!AJ1804)</x:f>
        <x:v>-</x:v>
      </x:c>
      <x:c r="AF1806" s="46" t="str">
        <x:f>IF(ISBLANK('2012 HR 배정표'!AJ1804)=TRUE,"-",IF(ISERROR((HLOOKUP($A$5,Prj_list!$O$6:$Z$7,2)*'2012 HR 배정표'!AK1804)/HLOOKUP($A$5,Prj_list!$O$6:$Z$7,2))=TRUE,"-",(HLOOKUP($A$5,Prj_list!$O$6:$Z$7,2)*'2012 HR 배정표'!AK1804)/HLOOKUP($A$5,Prj_list!$O$6:$Z$7,2)))</x:f>
        <x:v>-</x:v>
      </x:c>
      <x:c r="AG1806" s="45" t="str">
        <x:f>IF(ISBLANK('2012 HR 배정표'!AL1804)=TRUE,"-",'2012 HR 배정표'!AL1804)</x:f>
        <x:v>-</x:v>
      </x:c>
      <x:c r="AH1806" s="46" t="str">
        <x:f>IF(ISBLANK('2012 HR 배정표'!AL1804)=TRUE,"-",IF(ISERROR((HLOOKUP($A$5,Prj_list!$O$6:$Z$7,2)*'2012 HR 배정표'!AM1804)/HLOOKUP($A$5,Prj_list!$O$6:$Z$7,2))=TRUE,"-",(HLOOKUP($A$5,Prj_list!$O$6:$Z$7,2)*'2012 HR 배정표'!AM1804)/HLOOKUP($A$5,Prj_list!$O$6:$Z$7,2)))</x:f>
        <x:v>-</x:v>
      </x:c>
      <x:c r="AI1806" s="45" t="str">
        <x:f>IF(ISBLANK('2012 HR 배정표'!AN1804)=TRUE,"-",'2012 HR 배정표'!AN1804)</x:f>
        <x:v>-</x:v>
      </x:c>
      <x:c r="AJ1806" s="46" t="str">
        <x:f>IF(ISBLANK('2012 HR 배정표'!AN1804)=TRUE,"-",IF(ISERROR((HLOOKUP($A$5,Prj_list!$O$6:$Z$7,2)*'2012 HR 배정표'!AO1804)/HLOOKUP($A$5,Prj_list!$O$6:$Z$7,2))=TRUE,"-",(HLOOKUP($A$5,Prj_list!$O$6:$Z$7,2)*'2012 HR 배정표'!AO1804)/HLOOKUP($A$5,Prj_list!$O$6:$Z$7,2)))</x:f>
        <x:v>-</x:v>
      </x:c>
      <x:c r="AK1806" s="45" t="str">
        <x:f>IF(ISBLANK('2012 HR 배정표'!AP1804)=TRUE,"-",'2012 HR 배정표'!AP1804)</x:f>
        <x:v>-</x:v>
      </x:c>
      <x:c r="AL1806" s="46" t="str">
        <x:f>IF(ISBLANK('2012 HR 배정표'!AP1804)=TRUE,"-",IF(ISERROR((HLOOKUP($A$5,Prj_list!$O$6:$Z$7,2)*'2012 HR 배정표'!AQ1804)/HLOOKUP($A$5,Prj_list!$O$6:$Z$7,2))=TRUE,"-",(HLOOKUP($A$5,Prj_list!$O$6:$Z$7,2)*'2012 HR 배정표'!AQ1804)/HLOOKUP($A$5,Prj_list!$O$6:$Z$7,2)))</x:f>
        <x:v>-</x:v>
      </x:c>
      <x:c r="AM1806" s="45" t="str">
        <x:f>IF(ISBLANK('2012 HR 배정표'!AR1804)=TRUE,"-",'2012 HR 배정표'!AR1804)</x:f>
        <x:v>-</x:v>
      </x:c>
      <x:c r="AN1806" s="46" t="str">
        <x:f>IF(ISBLANK('2012 HR 배정표'!AR1804)=TRUE,"-",IF(ISERROR((HLOOKUP($A$5,Prj_list!$O$6:$Z$7,2)*'2012 HR 배정표'!AS1804)/HLOOKUP($A$5,Prj_list!$O$6:$Z$7,2))=TRUE,"-",(HLOOKUP($A$5,Prj_list!$O$6:$Z$7,2)*'2012 HR 배정표'!AS1804)/HLOOKUP($A$5,Prj_list!$O$6:$Z$7,2)))</x:f>
        <x:v>-</x:v>
      </x:c>
      <x:c r="AO1806" s="45" t="str">
        <x:f>IF(ISBLANK('2012 HR 배정표'!AT1804)=TRUE,"-",'2012 HR 배정표'!AT1804)</x:f>
        <x:v>-</x:v>
      </x:c>
      <x:c r="AP1806" s="46" t="str">
        <x:f>IF(ISBLANK('2012 HR 배정표'!AT1804)=TRUE,"-",IF(ISERROR((HLOOKUP($A$5,Prj_list!$O$6:$Z$7,2)*'2012 HR 배정표'!AU1804)/HLOOKUP($A$5,Prj_list!$O$6:$Z$7,2))=TRUE,"-",(HLOOKUP($A$5,Prj_list!$O$6:$Z$7,2)*'2012 HR 배정표'!AU1804)/HLOOKUP($A$5,Prj_list!$O$6:$Z$7,2)))</x:f>
        <x:v>-</x:v>
      </x:c>
      <x:c r="AQ1806" s="45" t="str">
        <x:f>IF(ISBLANK('2012 HR 배정표'!AV1804)=TRUE,"-",'2012 HR 배정표'!AV1804)</x:f>
        <x:v>-</x:v>
      </x:c>
      <x:c r="AR1806" s="46" t="str">
        <x:f>IF(ISBLANK('2012 HR 배정표'!AV1804)=TRUE,"-",IF(ISERROR((HLOOKUP($A$5,Prj_list!$O$6:$Z$7,2)*'2012 HR 배정표'!AW1804)/HLOOKUP($A$5,Prj_list!$O$6:$Z$7,2))=TRUE,"-",(HLOOKUP($A$5,Prj_list!$O$6:$Z$7,2)*'2012 HR 배정표'!AW1804)/HLOOKUP($A$5,Prj_list!$O$6:$Z$7,2)))</x:f>
        <x:v>-</x:v>
      </x:c>
      <x:c r="AS1806" s="45" t="str">
        <x:f>IF(ISBLANK('2012 HR 배정표'!AX1804)=TRUE,"-",'2012 HR 배정표'!AX1804)</x:f>
        <x:v>-</x:v>
      </x:c>
      <x:c r="AT1806" s="46" t="str">
        <x:f>IF(ISBLANK('2012 HR 배정표'!AX1804)=TRUE,"-",IF(ISERROR((HLOOKUP($A$5,Prj_list!$O$6:$Z$7,2)*'2012 HR 배정표'!AY1804)/HLOOKUP($A$5,Prj_list!$O$6:$Z$7,2))=TRUE,"-",(HLOOKUP($A$5,Prj_list!$O$6:$Z$7,2)*'2012 HR 배정표'!AY1804)/HLOOKUP($A$5,Prj_list!$O$6:$Z$7,2)))</x:f>
        <x:v>-</x:v>
      </x:c>
      <x:c r="AU1806" s="45" t="str">
        <x:f>IF(ISBLANK('2012 HR 배정표'!AZ1804)=TRUE,"-",'2012 HR 배정표'!AZ1804)</x:f>
        <x:v>-</x:v>
      </x:c>
      <x:c r="AV1806" s="46" t="str">
        <x:f>IF(ISBLANK('2012 HR 배정표'!AZ1804)=TRUE,"-",IF(ISERROR((HLOOKUP($A$5,Prj_list!$O$6:$Z$7,2)*'2012 HR 배정표'!BA1804)/HLOOKUP($A$5,Prj_list!$O$6:$Z$7,2))=TRUE,"-",(HLOOKUP($A$5,Prj_list!$O$6:$Z$7,2)*'2012 HR 배정표'!BA1804)/HLOOKUP($A$5,Prj_list!$O$6:$Z$7,2)))</x:f>
        <x:v>-</x:v>
      </x:c>
      <x:c r="AW1806" s="34" t="str">
        <x:f t="shared" si="56"/>
        <x:v/>
      </x:c>
      <x:c r="AX1806" s="41">
        <x:f t="shared" si="57"/>
        <x:v>0</x:v>
      </x:c>
    </x:row>
    <x:row r="1807" spans="1:50">
      <x:c r="A1807" s="45" t="str">
        <x:f>IF(ISBLANK('2012 HR 배정표'!F1805)=TRUE,"-",'2012 HR 배정표'!F1805)</x:f>
        <x:v>-</x:v>
      </x:c>
      <x:c r="B1807" s="46" t="str">
        <x:f>IF(ISBLANK('2012 HR 배정표'!F1805)=TRUE,"-",IF(ISERROR((HLOOKUP($A$5,Prj_list!$O$6:$Z$7,2)*'2012 HR 배정표'!G1805)/HLOOKUP($A$5,Prj_list!$O$6:$Z$7,2))=TRUE,"-",(HLOOKUP($A$5,Prj_list!$O$6:$Z$7,2)*'2012 HR 배정표'!G1805)/HLOOKUP($A$5,Prj_list!$O$6:$Z$7,2)))</x:f>
        <x:v>-</x:v>
      </x:c>
      <x:c r="C1807" s="45" t="str">
        <x:f>IF(ISBLANK('2012 HR 배정표'!H1805)=TRUE,"-",'2012 HR 배정표'!H1805)</x:f>
        <x:v>-</x:v>
      </x:c>
      <x:c r="D1807" s="46" t="str">
        <x:f>IF(ISBLANK('2012 HR 배정표'!H1805)=TRUE,"-",IF(ISERROR((HLOOKUP($A$5,Prj_list!$O$6:$Z$7,2)*'2012 HR 배정표'!I1805)/HLOOKUP($A$5,Prj_list!$O$6:$Z$7,2))=TRUE,"-",(HLOOKUP($A$5,Prj_list!$O$6:$Z$7,2)*'2012 HR 배정표'!I1805)/HLOOKUP($A$5,Prj_list!$O$6:$Z$7,2)))</x:f>
        <x:v>-</x:v>
      </x:c>
      <x:c r="E1807" s="45" t="str">
        <x:f>IF(ISBLANK('2012 HR 배정표'!J1805)=TRUE,"-",'2012 HR 배정표'!J1805)</x:f>
        <x:v>-</x:v>
      </x:c>
      <x:c r="F1807" s="46" t="str">
        <x:f>IF(ISBLANK('2012 HR 배정표'!J1805)=TRUE,"-",IF(ISERROR((HLOOKUP($A$5,Prj_list!$O$6:$Z$7,2)*'2012 HR 배정표'!K1805)/HLOOKUP($A$5,Prj_list!$O$6:$Z$7,2))=TRUE,"-",(HLOOKUP($A$5,Prj_list!$O$6:$Z$7,2)*'2012 HR 배정표'!K1805)/HLOOKUP($A$5,Prj_list!$O$6:$Z$7,2)))</x:f>
        <x:v>-</x:v>
      </x:c>
      <x:c r="G1807" s="45" t="str">
        <x:f>IF(ISBLANK('2012 HR 배정표'!L1805)=TRUE,"-",'2012 HR 배정표'!L1805)</x:f>
        <x:v>-</x:v>
      </x:c>
      <x:c r="H1807" s="46" t="str">
        <x:f>IF(ISBLANK('2012 HR 배정표'!L1805)=TRUE,"-",IF(ISERROR((HLOOKUP($A$5,Prj_list!$O$6:$Z$7,2)*'2012 HR 배정표'!M1805)/HLOOKUP($A$5,Prj_list!$O$6:$Z$7,2))=TRUE,"-",(HLOOKUP($A$5,Prj_list!$O$6:$Z$7,2)*'2012 HR 배정표'!M1805)/HLOOKUP($A$5,Prj_list!$O$6:$Z$7,2)))</x:f>
        <x:v>-</x:v>
      </x:c>
      <x:c r="I1807" s="45" t="str">
        <x:f>IF(ISBLANK('2012 HR 배정표'!N1805)=TRUE,"-",'2012 HR 배정표'!N1805)</x:f>
        <x:v>-</x:v>
      </x:c>
      <x:c r="J1807" s="46" t="str">
        <x:f>IF(ISBLANK('2012 HR 배정표'!N1805)=TRUE,"-",IF(ISERROR((HLOOKUP($A$5,Prj_list!$O$6:$Z$7,2)*'2012 HR 배정표'!O1805)/HLOOKUP($A$5,Prj_list!$O$6:$Z$7,2))=TRUE,"-",(HLOOKUP($A$5,Prj_list!$O$6:$Z$7,2)*'2012 HR 배정표'!O1805)/HLOOKUP($A$5,Prj_list!$O$6:$Z$7,2)))</x:f>
        <x:v>-</x:v>
      </x:c>
      <x:c r="K1807" s="45" t="str">
        <x:f>IF(ISBLANK('2012 HR 배정표'!P1805)=TRUE,"-",'2012 HR 배정표'!P1805)</x:f>
        <x:v>-</x:v>
      </x:c>
      <x:c r="L1807" s="46" t="str">
        <x:f>IF(ISBLANK('2012 HR 배정표'!P1805)=TRUE,"-",IF(ISERROR((HLOOKUP($A$5,Prj_list!$O$6:$Z$7,2)*'2012 HR 배정표'!Q1805)/HLOOKUP($A$5,Prj_list!$O$6:$Z$7,2))=TRUE,"-",(HLOOKUP($A$5,Prj_list!$O$6:$Z$7,2)*'2012 HR 배정표'!Q1805)/HLOOKUP($A$5,Prj_list!$O$6:$Z$7,2)))</x:f>
        <x:v>-</x:v>
      </x:c>
      <x:c r="M1807" s="45" t="str">
        <x:f>IF(ISBLANK('2012 HR 배정표'!R1805)=TRUE,"-",'2012 HR 배정표'!R1805)</x:f>
        <x:v>-</x:v>
      </x:c>
      <x:c r="N1807" s="46" t="str">
        <x:f>IF(ISBLANK('2012 HR 배정표'!R1805)=TRUE,"-",IF(ISERROR((HLOOKUP($A$5,Prj_list!$O$6:$Z$7,2)*'2012 HR 배정표'!S1805)/HLOOKUP($A$5,Prj_list!$O$6:$Z$7,2))=TRUE,"-",(HLOOKUP($A$5,Prj_list!$O$6:$Z$7,2)*'2012 HR 배정표'!S1805)/HLOOKUP($A$5,Prj_list!$O$6:$Z$7,2)))</x:f>
        <x:v>-</x:v>
      </x:c>
      <x:c r="O1807" s="45" t="str">
        <x:f>IF(ISBLANK('2012 HR 배정표'!T1805)=TRUE,"-",'2012 HR 배정표'!T1805)</x:f>
        <x:v>-</x:v>
      </x:c>
      <x:c r="P1807" s="46" t="str">
        <x:f>IF(ISBLANK('2012 HR 배정표'!T1805)=TRUE,"-",IF(ISERROR((HLOOKUP($A$5,Prj_list!$O$6:$Z$7,2)*'2012 HR 배정표'!U1805)/HLOOKUP($A$5,Prj_list!$O$6:$Z$7,2))=TRUE,"-",(HLOOKUP($A$5,Prj_list!$O$6:$Z$7,2)*'2012 HR 배정표'!U1805)/HLOOKUP($A$5,Prj_list!$O$6:$Z$7,2)))</x:f>
        <x:v>-</x:v>
      </x:c>
      <x:c r="Q1807" s="45" t="str">
        <x:f>IF(ISBLANK('2012 HR 배정표'!V1805)=TRUE,"-",'2012 HR 배정표'!V1805)</x:f>
        <x:v>-</x:v>
      </x:c>
      <x:c r="R1807" s="46" t="str">
        <x:f>IF(ISBLANK('2012 HR 배정표'!V1805)=TRUE,"-",IF(ISERROR((HLOOKUP($A$5,Prj_list!$O$6:$Z$7,2)*'2012 HR 배정표'!W1805)/HLOOKUP($A$5,Prj_list!$O$6:$Z$7,2))=TRUE,"-",(HLOOKUP($A$5,Prj_list!$O$6:$Z$7,2)*'2012 HR 배정표'!W1805)/HLOOKUP($A$5,Prj_list!$O$6:$Z$7,2)))</x:f>
        <x:v>-</x:v>
      </x:c>
      <x:c r="S1807" s="45" t="str">
        <x:f>IF(ISBLANK('2012 HR 배정표'!X1805)=TRUE,"-",'2012 HR 배정표'!X1805)</x:f>
        <x:v>-</x:v>
      </x:c>
      <x:c r="T1807" s="46" t="str">
        <x:f>IF(ISBLANK('2012 HR 배정표'!X1805)=TRUE,"-",IF(ISERROR((HLOOKUP($A$5,Prj_list!$O$6:$Z$7,2)*'2012 HR 배정표'!Y1805)/HLOOKUP($A$5,Prj_list!$O$6:$Z$7,2))=TRUE,"-",(HLOOKUP($A$5,Prj_list!$O$6:$Z$7,2)*'2012 HR 배정표'!Y1805)/HLOOKUP($A$5,Prj_list!$O$6:$Z$7,2)))</x:f>
        <x:v>-</x:v>
      </x:c>
      <x:c r="U1807" s="45" t="str">
        <x:f>IF(ISBLANK('2012 HR 배정표'!Z1805)=TRUE,"-",'2012 HR 배정표'!Z1805)</x:f>
        <x:v>-</x:v>
      </x:c>
      <x:c r="V1807" s="46" t="str">
        <x:f>IF(ISBLANK('2012 HR 배정표'!Z1805)=TRUE,"-",IF(ISERROR((HLOOKUP($A$5,Prj_list!$O$6:$Z$7,2)*'2012 HR 배정표'!AA1805)/HLOOKUP($A$5,Prj_list!$O$6:$Z$7,2))=TRUE,"-",(HLOOKUP($A$5,Prj_list!$O$6:$Z$7,2)*'2012 HR 배정표'!AA1805)/HLOOKUP($A$5,Prj_list!$O$6:$Z$7,2)))</x:f>
        <x:v>-</x:v>
      </x:c>
      <x:c r="W1807" s="45" t="str">
        <x:f>IF(ISBLANK('2012 HR 배정표'!AB1805)=TRUE,"-",'2012 HR 배정표'!AB1805)</x:f>
        <x:v>-</x:v>
      </x:c>
      <x:c r="X1807" s="46" t="str">
        <x:f>IF(ISBLANK('2012 HR 배정표'!AB1805)=TRUE,"-",IF(ISERROR((HLOOKUP($A$5,Prj_list!$O$6:$Z$7,2)*'2012 HR 배정표'!AC1805)/HLOOKUP($A$5,Prj_list!$O$6:$Z$7,2))=TRUE,"-",(HLOOKUP($A$5,Prj_list!$O$6:$Z$7,2)*'2012 HR 배정표'!AC1805)/HLOOKUP($A$5,Prj_list!$O$6:$Z$7,2)))</x:f>
        <x:v>-</x:v>
      </x:c>
      <x:c r="Y1807" s="45" t="str">
        <x:f>IF(ISBLANK('2012 HR 배정표'!AD1805)=TRUE,"-",'2012 HR 배정표'!AD1805)</x:f>
        <x:v>-</x:v>
      </x:c>
      <x:c r="Z1807" s="46" t="str">
        <x:f>IF(ISBLANK('2012 HR 배정표'!AD1805)=TRUE,"-",IF(ISERROR((HLOOKUP($A$5,Prj_list!$O$6:$Z$7,2)*'2012 HR 배정표'!AE1805)/HLOOKUP($A$5,Prj_list!$O$6:$Z$7,2))=TRUE,"-",(HLOOKUP($A$5,Prj_list!$O$6:$Z$7,2)*'2012 HR 배정표'!AE1805)/HLOOKUP($A$5,Prj_list!$O$6:$Z$7,2)))</x:f>
        <x:v>-</x:v>
      </x:c>
      <x:c r="AA1807" s="45" t="str">
        <x:f>IF(ISBLANK('2012 HR 배정표'!AF1805)=TRUE,"-",'2012 HR 배정표'!AF1805)</x:f>
        <x:v>-</x:v>
      </x:c>
      <x:c r="AB1807" s="46" t="str">
        <x:f>IF(ISBLANK('2012 HR 배정표'!AF1805)=TRUE,"-",IF(ISERROR((HLOOKUP($A$5,Prj_list!$O$6:$Z$7,2)*'2012 HR 배정표'!AG1805)/HLOOKUP($A$5,Prj_list!$O$6:$Z$7,2))=TRUE,"-",(HLOOKUP($A$5,Prj_list!$O$6:$Z$7,2)*'2012 HR 배정표'!AG1805)/HLOOKUP($A$5,Prj_list!$O$6:$Z$7,2)))</x:f>
        <x:v>-</x:v>
      </x:c>
      <x:c r="AC1807" s="45" t="str">
        <x:f>IF(ISBLANK('2012 HR 배정표'!AH1805)=TRUE,"-",'2012 HR 배정표'!AH1805)</x:f>
        <x:v>-</x:v>
      </x:c>
      <x:c r="AD1807" s="46" t="str">
        <x:f>IF(ISBLANK('2012 HR 배정표'!AH1805)=TRUE,"-",IF(ISERROR((HLOOKUP($A$5,Prj_list!$O$6:$Z$7,2)*'2012 HR 배정표'!AI1805)/HLOOKUP($A$5,Prj_list!$O$6:$Z$7,2))=TRUE,"-",(HLOOKUP($A$5,Prj_list!$O$6:$Z$7,2)*'2012 HR 배정표'!AI1805)/HLOOKUP($A$5,Prj_list!$O$6:$Z$7,2)))</x:f>
        <x:v>-</x:v>
      </x:c>
      <x:c r="AE1807" s="45" t="str">
        <x:f>IF(ISBLANK('2012 HR 배정표'!AJ1805)=TRUE,"-",'2012 HR 배정표'!AJ1805)</x:f>
        <x:v>-</x:v>
      </x:c>
      <x:c r="AF1807" s="46" t="str">
        <x:f>IF(ISBLANK('2012 HR 배정표'!AJ1805)=TRUE,"-",IF(ISERROR((HLOOKUP($A$5,Prj_list!$O$6:$Z$7,2)*'2012 HR 배정표'!AK1805)/HLOOKUP($A$5,Prj_list!$O$6:$Z$7,2))=TRUE,"-",(HLOOKUP($A$5,Prj_list!$O$6:$Z$7,2)*'2012 HR 배정표'!AK1805)/HLOOKUP($A$5,Prj_list!$O$6:$Z$7,2)))</x:f>
        <x:v>-</x:v>
      </x:c>
      <x:c r="AG1807" s="45" t="str">
        <x:f>IF(ISBLANK('2012 HR 배정표'!AL1805)=TRUE,"-",'2012 HR 배정표'!AL1805)</x:f>
        <x:v>-</x:v>
      </x:c>
      <x:c r="AH1807" s="46" t="str">
        <x:f>IF(ISBLANK('2012 HR 배정표'!AL1805)=TRUE,"-",IF(ISERROR((HLOOKUP($A$5,Prj_list!$O$6:$Z$7,2)*'2012 HR 배정표'!AM1805)/HLOOKUP($A$5,Prj_list!$O$6:$Z$7,2))=TRUE,"-",(HLOOKUP($A$5,Prj_list!$O$6:$Z$7,2)*'2012 HR 배정표'!AM1805)/HLOOKUP($A$5,Prj_list!$O$6:$Z$7,2)))</x:f>
        <x:v>-</x:v>
      </x:c>
      <x:c r="AI1807" s="45" t="str">
        <x:f>IF(ISBLANK('2012 HR 배정표'!AN1805)=TRUE,"-",'2012 HR 배정표'!AN1805)</x:f>
        <x:v>-</x:v>
      </x:c>
      <x:c r="AJ1807" s="46" t="str">
        <x:f>IF(ISBLANK('2012 HR 배정표'!AN1805)=TRUE,"-",IF(ISERROR((HLOOKUP($A$5,Prj_list!$O$6:$Z$7,2)*'2012 HR 배정표'!AO1805)/HLOOKUP($A$5,Prj_list!$O$6:$Z$7,2))=TRUE,"-",(HLOOKUP($A$5,Prj_list!$O$6:$Z$7,2)*'2012 HR 배정표'!AO1805)/HLOOKUP($A$5,Prj_list!$O$6:$Z$7,2)))</x:f>
        <x:v>-</x:v>
      </x:c>
      <x:c r="AK1807" s="45" t="str">
        <x:f>IF(ISBLANK('2012 HR 배정표'!AP1805)=TRUE,"-",'2012 HR 배정표'!AP1805)</x:f>
        <x:v>-</x:v>
      </x:c>
      <x:c r="AL1807" s="46" t="str">
        <x:f>IF(ISBLANK('2012 HR 배정표'!AP1805)=TRUE,"-",IF(ISERROR((HLOOKUP($A$5,Prj_list!$O$6:$Z$7,2)*'2012 HR 배정표'!AQ1805)/HLOOKUP($A$5,Prj_list!$O$6:$Z$7,2))=TRUE,"-",(HLOOKUP($A$5,Prj_list!$O$6:$Z$7,2)*'2012 HR 배정표'!AQ1805)/HLOOKUP($A$5,Prj_list!$O$6:$Z$7,2)))</x:f>
        <x:v>-</x:v>
      </x:c>
      <x:c r="AM1807" s="45" t="str">
        <x:f>IF(ISBLANK('2012 HR 배정표'!AR1805)=TRUE,"-",'2012 HR 배정표'!AR1805)</x:f>
        <x:v>-</x:v>
      </x:c>
      <x:c r="AN1807" s="46" t="str">
        <x:f>IF(ISBLANK('2012 HR 배정표'!AR1805)=TRUE,"-",IF(ISERROR((HLOOKUP($A$5,Prj_list!$O$6:$Z$7,2)*'2012 HR 배정표'!AS1805)/HLOOKUP($A$5,Prj_list!$O$6:$Z$7,2))=TRUE,"-",(HLOOKUP($A$5,Prj_list!$O$6:$Z$7,2)*'2012 HR 배정표'!AS1805)/HLOOKUP($A$5,Prj_list!$O$6:$Z$7,2)))</x:f>
        <x:v>-</x:v>
      </x:c>
      <x:c r="AO1807" s="45" t="str">
        <x:f>IF(ISBLANK('2012 HR 배정표'!AT1805)=TRUE,"-",'2012 HR 배정표'!AT1805)</x:f>
        <x:v>-</x:v>
      </x:c>
      <x:c r="AP1807" s="46" t="str">
        <x:f>IF(ISBLANK('2012 HR 배정표'!AT1805)=TRUE,"-",IF(ISERROR((HLOOKUP($A$5,Prj_list!$O$6:$Z$7,2)*'2012 HR 배정표'!AU1805)/HLOOKUP($A$5,Prj_list!$O$6:$Z$7,2))=TRUE,"-",(HLOOKUP($A$5,Prj_list!$O$6:$Z$7,2)*'2012 HR 배정표'!AU1805)/HLOOKUP($A$5,Prj_list!$O$6:$Z$7,2)))</x:f>
        <x:v>-</x:v>
      </x:c>
      <x:c r="AQ1807" s="45" t="str">
        <x:f>IF(ISBLANK('2012 HR 배정표'!AV1805)=TRUE,"-",'2012 HR 배정표'!AV1805)</x:f>
        <x:v>-</x:v>
      </x:c>
      <x:c r="AR1807" s="46" t="str">
        <x:f>IF(ISBLANK('2012 HR 배정표'!AV1805)=TRUE,"-",IF(ISERROR((HLOOKUP($A$5,Prj_list!$O$6:$Z$7,2)*'2012 HR 배정표'!AW1805)/HLOOKUP($A$5,Prj_list!$O$6:$Z$7,2))=TRUE,"-",(HLOOKUP($A$5,Prj_list!$O$6:$Z$7,2)*'2012 HR 배정표'!AW1805)/HLOOKUP($A$5,Prj_list!$O$6:$Z$7,2)))</x:f>
        <x:v>-</x:v>
      </x:c>
      <x:c r="AS1807" s="45" t="str">
        <x:f>IF(ISBLANK('2012 HR 배정표'!AX1805)=TRUE,"-",'2012 HR 배정표'!AX1805)</x:f>
        <x:v>-</x:v>
      </x:c>
      <x:c r="AT1807" s="46" t="str">
        <x:f>IF(ISBLANK('2012 HR 배정표'!AX1805)=TRUE,"-",IF(ISERROR((HLOOKUP($A$5,Prj_list!$O$6:$Z$7,2)*'2012 HR 배정표'!AY1805)/HLOOKUP($A$5,Prj_list!$O$6:$Z$7,2))=TRUE,"-",(HLOOKUP($A$5,Prj_list!$O$6:$Z$7,2)*'2012 HR 배정표'!AY1805)/HLOOKUP($A$5,Prj_list!$O$6:$Z$7,2)))</x:f>
        <x:v>-</x:v>
      </x:c>
      <x:c r="AU1807" s="45" t="str">
        <x:f>IF(ISBLANK('2012 HR 배정표'!AZ1805)=TRUE,"-",'2012 HR 배정표'!AZ1805)</x:f>
        <x:v>-</x:v>
      </x:c>
      <x:c r="AV1807" s="46" t="str">
        <x:f>IF(ISBLANK('2012 HR 배정표'!AZ1805)=TRUE,"-",IF(ISERROR((HLOOKUP($A$5,Prj_list!$O$6:$Z$7,2)*'2012 HR 배정표'!BA1805)/HLOOKUP($A$5,Prj_list!$O$6:$Z$7,2))=TRUE,"-",(HLOOKUP($A$5,Prj_list!$O$6:$Z$7,2)*'2012 HR 배정표'!BA1805)/HLOOKUP($A$5,Prj_list!$O$6:$Z$7,2)))</x:f>
        <x:v>-</x:v>
      </x:c>
      <x:c r="AW1807" s="34" t="str">
        <x:f t="shared" si="56"/>
        <x:v/>
      </x:c>
      <x:c r="AX1807" s="41">
        <x:f t="shared" si="57"/>
        <x:v>0</x:v>
      </x:c>
    </x:row>
    <x:row r="1808" spans="1:50">
      <x:c r="A1808" s="45" t="str">
        <x:f>IF(ISBLANK('2012 HR 배정표'!F1806)=TRUE,"-",'2012 HR 배정표'!F1806)</x:f>
        <x:v>-</x:v>
      </x:c>
      <x:c r="B1808" s="46" t="str">
        <x:f>IF(ISBLANK('2012 HR 배정표'!F1806)=TRUE,"-",IF(ISERROR((HLOOKUP($A$5,Prj_list!$O$6:$Z$7,2)*'2012 HR 배정표'!G1806)/HLOOKUP($A$5,Prj_list!$O$6:$Z$7,2))=TRUE,"-",(HLOOKUP($A$5,Prj_list!$O$6:$Z$7,2)*'2012 HR 배정표'!G1806)/HLOOKUP($A$5,Prj_list!$O$6:$Z$7,2)))</x:f>
        <x:v>-</x:v>
      </x:c>
      <x:c r="C1808" s="45" t="str">
        <x:f>IF(ISBLANK('2012 HR 배정표'!H1806)=TRUE,"-",'2012 HR 배정표'!H1806)</x:f>
        <x:v>-</x:v>
      </x:c>
      <x:c r="D1808" s="46" t="str">
        <x:f>IF(ISBLANK('2012 HR 배정표'!H1806)=TRUE,"-",IF(ISERROR((HLOOKUP($A$5,Prj_list!$O$6:$Z$7,2)*'2012 HR 배정표'!I1806)/HLOOKUP($A$5,Prj_list!$O$6:$Z$7,2))=TRUE,"-",(HLOOKUP($A$5,Prj_list!$O$6:$Z$7,2)*'2012 HR 배정표'!I1806)/HLOOKUP($A$5,Prj_list!$O$6:$Z$7,2)))</x:f>
        <x:v>-</x:v>
      </x:c>
      <x:c r="E1808" s="45" t="str">
        <x:f>IF(ISBLANK('2012 HR 배정표'!J1806)=TRUE,"-",'2012 HR 배정표'!J1806)</x:f>
        <x:v>-</x:v>
      </x:c>
      <x:c r="F1808" s="46" t="str">
        <x:f>IF(ISBLANK('2012 HR 배정표'!J1806)=TRUE,"-",IF(ISERROR((HLOOKUP($A$5,Prj_list!$O$6:$Z$7,2)*'2012 HR 배정표'!K1806)/HLOOKUP($A$5,Prj_list!$O$6:$Z$7,2))=TRUE,"-",(HLOOKUP($A$5,Prj_list!$O$6:$Z$7,2)*'2012 HR 배정표'!K1806)/HLOOKUP($A$5,Prj_list!$O$6:$Z$7,2)))</x:f>
        <x:v>-</x:v>
      </x:c>
      <x:c r="G1808" s="45" t="str">
        <x:f>IF(ISBLANK('2012 HR 배정표'!L1806)=TRUE,"-",'2012 HR 배정표'!L1806)</x:f>
        <x:v>-</x:v>
      </x:c>
      <x:c r="H1808" s="46" t="str">
        <x:f>IF(ISBLANK('2012 HR 배정표'!L1806)=TRUE,"-",IF(ISERROR((HLOOKUP($A$5,Prj_list!$O$6:$Z$7,2)*'2012 HR 배정표'!M1806)/HLOOKUP($A$5,Prj_list!$O$6:$Z$7,2))=TRUE,"-",(HLOOKUP($A$5,Prj_list!$O$6:$Z$7,2)*'2012 HR 배정표'!M1806)/HLOOKUP($A$5,Prj_list!$O$6:$Z$7,2)))</x:f>
        <x:v>-</x:v>
      </x:c>
      <x:c r="I1808" s="45" t="str">
        <x:f>IF(ISBLANK('2012 HR 배정표'!N1806)=TRUE,"-",'2012 HR 배정표'!N1806)</x:f>
        <x:v>-</x:v>
      </x:c>
      <x:c r="J1808" s="46" t="str">
        <x:f>IF(ISBLANK('2012 HR 배정표'!N1806)=TRUE,"-",IF(ISERROR((HLOOKUP($A$5,Prj_list!$O$6:$Z$7,2)*'2012 HR 배정표'!O1806)/HLOOKUP($A$5,Prj_list!$O$6:$Z$7,2))=TRUE,"-",(HLOOKUP($A$5,Prj_list!$O$6:$Z$7,2)*'2012 HR 배정표'!O1806)/HLOOKUP($A$5,Prj_list!$O$6:$Z$7,2)))</x:f>
        <x:v>-</x:v>
      </x:c>
      <x:c r="K1808" s="45" t="str">
        <x:f>IF(ISBLANK('2012 HR 배정표'!P1806)=TRUE,"-",'2012 HR 배정표'!P1806)</x:f>
        <x:v>-</x:v>
      </x:c>
      <x:c r="L1808" s="46" t="str">
        <x:f>IF(ISBLANK('2012 HR 배정표'!P1806)=TRUE,"-",IF(ISERROR((HLOOKUP($A$5,Prj_list!$O$6:$Z$7,2)*'2012 HR 배정표'!Q1806)/HLOOKUP($A$5,Prj_list!$O$6:$Z$7,2))=TRUE,"-",(HLOOKUP($A$5,Prj_list!$O$6:$Z$7,2)*'2012 HR 배정표'!Q1806)/HLOOKUP($A$5,Prj_list!$O$6:$Z$7,2)))</x:f>
        <x:v>-</x:v>
      </x:c>
      <x:c r="M1808" s="45" t="str">
        <x:f>IF(ISBLANK('2012 HR 배정표'!R1806)=TRUE,"-",'2012 HR 배정표'!R1806)</x:f>
        <x:v>-</x:v>
      </x:c>
      <x:c r="N1808" s="46" t="str">
        <x:f>IF(ISBLANK('2012 HR 배정표'!R1806)=TRUE,"-",IF(ISERROR((HLOOKUP($A$5,Prj_list!$O$6:$Z$7,2)*'2012 HR 배정표'!S1806)/HLOOKUP($A$5,Prj_list!$O$6:$Z$7,2))=TRUE,"-",(HLOOKUP($A$5,Prj_list!$O$6:$Z$7,2)*'2012 HR 배정표'!S1806)/HLOOKUP($A$5,Prj_list!$O$6:$Z$7,2)))</x:f>
        <x:v>-</x:v>
      </x:c>
      <x:c r="O1808" s="45" t="str">
        <x:f>IF(ISBLANK('2012 HR 배정표'!T1806)=TRUE,"-",'2012 HR 배정표'!T1806)</x:f>
        <x:v>-</x:v>
      </x:c>
      <x:c r="P1808" s="46" t="str">
        <x:f>IF(ISBLANK('2012 HR 배정표'!T1806)=TRUE,"-",IF(ISERROR((HLOOKUP($A$5,Prj_list!$O$6:$Z$7,2)*'2012 HR 배정표'!U1806)/HLOOKUP($A$5,Prj_list!$O$6:$Z$7,2))=TRUE,"-",(HLOOKUP($A$5,Prj_list!$O$6:$Z$7,2)*'2012 HR 배정표'!U1806)/HLOOKUP($A$5,Prj_list!$O$6:$Z$7,2)))</x:f>
        <x:v>-</x:v>
      </x:c>
      <x:c r="Q1808" s="45" t="str">
        <x:f>IF(ISBLANK('2012 HR 배정표'!V1806)=TRUE,"-",'2012 HR 배정표'!V1806)</x:f>
        <x:v>-</x:v>
      </x:c>
      <x:c r="R1808" s="46" t="str">
        <x:f>IF(ISBLANK('2012 HR 배정표'!V1806)=TRUE,"-",IF(ISERROR((HLOOKUP($A$5,Prj_list!$O$6:$Z$7,2)*'2012 HR 배정표'!W1806)/HLOOKUP($A$5,Prj_list!$O$6:$Z$7,2))=TRUE,"-",(HLOOKUP($A$5,Prj_list!$O$6:$Z$7,2)*'2012 HR 배정표'!W1806)/HLOOKUP($A$5,Prj_list!$O$6:$Z$7,2)))</x:f>
        <x:v>-</x:v>
      </x:c>
      <x:c r="S1808" s="45" t="str">
        <x:f>IF(ISBLANK('2012 HR 배정표'!X1806)=TRUE,"-",'2012 HR 배정표'!X1806)</x:f>
        <x:v>-</x:v>
      </x:c>
      <x:c r="T1808" s="46" t="str">
        <x:f>IF(ISBLANK('2012 HR 배정표'!X1806)=TRUE,"-",IF(ISERROR((HLOOKUP($A$5,Prj_list!$O$6:$Z$7,2)*'2012 HR 배정표'!Y1806)/HLOOKUP($A$5,Prj_list!$O$6:$Z$7,2))=TRUE,"-",(HLOOKUP($A$5,Prj_list!$O$6:$Z$7,2)*'2012 HR 배정표'!Y1806)/HLOOKUP($A$5,Prj_list!$O$6:$Z$7,2)))</x:f>
        <x:v>-</x:v>
      </x:c>
      <x:c r="U1808" s="45" t="str">
        <x:f>IF(ISBLANK('2012 HR 배정표'!Z1806)=TRUE,"-",'2012 HR 배정표'!Z1806)</x:f>
        <x:v>-</x:v>
      </x:c>
      <x:c r="V1808" s="46" t="str">
        <x:f>IF(ISBLANK('2012 HR 배정표'!Z1806)=TRUE,"-",IF(ISERROR((HLOOKUP($A$5,Prj_list!$O$6:$Z$7,2)*'2012 HR 배정표'!AA1806)/HLOOKUP($A$5,Prj_list!$O$6:$Z$7,2))=TRUE,"-",(HLOOKUP($A$5,Prj_list!$O$6:$Z$7,2)*'2012 HR 배정표'!AA1806)/HLOOKUP($A$5,Prj_list!$O$6:$Z$7,2)))</x:f>
        <x:v>-</x:v>
      </x:c>
      <x:c r="W1808" s="45" t="str">
        <x:f>IF(ISBLANK('2012 HR 배정표'!AB1806)=TRUE,"-",'2012 HR 배정표'!AB1806)</x:f>
        <x:v>-</x:v>
      </x:c>
      <x:c r="X1808" s="46" t="str">
        <x:f>IF(ISBLANK('2012 HR 배정표'!AB1806)=TRUE,"-",IF(ISERROR((HLOOKUP($A$5,Prj_list!$O$6:$Z$7,2)*'2012 HR 배정표'!AC1806)/HLOOKUP($A$5,Prj_list!$O$6:$Z$7,2))=TRUE,"-",(HLOOKUP($A$5,Prj_list!$O$6:$Z$7,2)*'2012 HR 배정표'!AC1806)/HLOOKUP($A$5,Prj_list!$O$6:$Z$7,2)))</x:f>
        <x:v>-</x:v>
      </x:c>
      <x:c r="Y1808" s="45" t="str">
        <x:f>IF(ISBLANK('2012 HR 배정표'!AD1806)=TRUE,"-",'2012 HR 배정표'!AD1806)</x:f>
        <x:v>-</x:v>
      </x:c>
      <x:c r="Z1808" s="46" t="str">
        <x:f>IF(ISBLANK('2012 HR 배정표'!AD1806)=TRUE,"-",IF(ISERROR((HLOOKUP($A$5,Prj_list!$O$6:$Z$7,2)*'2012 HR 배정표'!AE1806)/HLOOKUP($A$5,Prj_list!$O$6:$Z$7,2))=TRUE,"-",(HLOOKUP($A$5,Prj_list!$O$6:$Z$7,2)*'2012 HR 배정표'!AE1806)/HLOOKUP($A$5,Prj_list!$O$6:$Z$7,2)))</x:f>
        <x:v>-</x:v>
      </x:c>
      <x:c r="AA1808" s="45" t="str">
        <x:f>IF(ISBLANK('2012 HR 배정표'!AF1806)=TRUE,"-",'2012 HR 배정표'!AF1806)</x:f>
        <x:v>-</x:v>
      </x:c>
      <x:c r="AB1808" s="46" t="str">
        <x:f>IF(ISBLANK('2012 HR 배정표'!AF1806)=TRUE,"-",IF(ISERROR((HLOOKUP($A$5,Prj_list!$O$6:$Z$7,2)*'2012 HR 배정표'!AG1806)/HLOOKUP($A$5,Prj_list!$O$6:$Z$7,2))=TRUE,"-",(HLOOKUP($A$5,Prj_list!$O$6:$Z$7,2)*'2012 HR 배정표'!AG1806)/HLOOKUP($A$5,Prj_list!$O$6:$Z$7,2)))</x:f>
        <x:v>-</x:v>
      </x:c>
      <x:c r="AC1808" s="45" t="str">
        <x:f>IF(ISBLANK('2012 HR 배정표'!AH1806)=TRUE,"-",'2012 HR 배정표'!AH1806)</x:f>
        <x:v>-</x:v>
      </x:c>
      <x:c r="AD1808" s="46" t="str">
        <x:f>IF(ISBLANK('2012 HR 배정표'!AH1806)=TRUE,"-",IF(ISERROR((HLOOKUP($A$5,Prj_list!$O$6:$Z$7,2)*'2012 HR 배정표'!AI1806)/HLOOKUP($A$5,Prj_list!$O$6:$Z$7,2))=TRUE,"-",(HLOOKUP($A$5,Prj_list!$O$6:$Z$7,2)*'2012 HR 배정표'!AI1806)/HLOOKUP($A$5,Prj_list!$O$6:$Z$7,2)))</x:f>
        <x:v>-</x:v>
      </x:c>
      <x:c r="AE1808" s="45" t="str">
        <x:f>IF(ISBLANK('2012 HR 배정표'!AJ1806)=TRUE,"-",'2012 HR 배정표'!AJ1806)</x:f>
        <x:v>-</x:v>
      </x:c>
      <x:c r="AF1808" s="46" t="str">
        <x:f>IF(ISBLANK('2012 HR 배정표'!AJ1806)=TRUE,"-",IF(ISERROR((HLOOKUP($A$5,Prj_list!$O$6:$Z$7,2)*'2012 HR 배정표'!AK1806)/HLOOKUP($A$5,Prj_list!$O$6:$Z$7,2))=TRUE,"-",(HLOOKUP($A$5,Prj_list!$O$6:$Z$7,2)*'2012 HR 배정표'!AK1806)/HLOOKUP($A$5,Prj_list!$O$6:$Z$7,2)))</x:f>
        <x:v>-</x:v>
      </x:c>
      <x:c r="AG1808" s="45" t="str">
        <x:f>IF(ISBLANK('2012 HR 배정표'!AL1806)=TRUE,"-",'2012 HR 배정표'!AL1806)</x:f>
        <x:v>-</x:v>
      </x:c>
      <x:c r="AH1808" s="46" t="str">
        <x:f>IF(ISBLANK('2012 HR 배정표'!AL1806)=TRUE,"-",IF(ISERROR((HLOOKUP($A$5,Prj_list!$O$6:$Z$7,2)*'2012 HR 배정표'!AM1806)/HLOOKUP($A$5,Prj_list!$O$6:$Z$7,2))=TRUE,"-",(HLOOKUP($A$5,Prj_list!$O$6:$Z$7,2)*'2012 HR 배정표'!AM1806)/HLOOKUP($A$5,Prj_list!$O$6:$Z$7,2)))</x:f>
        <x:v>-</x:v>
      </x:c>
      <x:c r="AI1808" s="45" t="str">
        <x:f>IF(ISBLANK('2012 HR 배정표'!AN1806)=TRUE,"-",'2012 HR 배정표'!AN1806)</x:f>
        <x:v>-</x:v>
      </x:c>
      <x:c r="AJ1808" s="46" t="str">
        <x:f>IF(ISBLANK('2012 HR 배정표'!AN1806)=TRUE,"-",IF(ISERROR((HLOOKUP($A$5,Prj_list!$O$6:$Z$7,2)*'2012 HR 배정표'!AO1806)/HLOOKUP($A$5,Prj_list!$O$6:$Z$7,2))=TRUE,"-",(HLOOKUP($A$5,Prj_list!$O$6:$Z$7,2)*'2012 HR 배정표'!AO1806)/HLOOKUP($A$5,Prj_list!$O$6:$Z$7,2)))</x:f>
        <x:v>-</x:v>
      </x:c>
      <x:c r="AK1808" s="45" t="str">
        <x:f>IF(ISBLANK('2012 HR 배정표'!AP1806)=TRUE,"-",'2012 HR 배정표'!AP1806)</x:f>
        <x:v>-</x:v>
      </x:c>
      <x:c r="AL1808" s="46" t="str">
        <x:f>IF(ISBLANK('2012 HR 배정표'!AP1806)=TRUE,"-",IF(ISERROR((HLOOKUP($A$5,Prj_list!$O$6:$Z$7,2)*'2012 HR 배정표'!AQ1806)/HLOOKUP($A$5,Prj_list!$O$6:$Z$7,2))=TRUE,"-",(HLOOKUP($A$5,Prj_list!$O$6:$Z$7,2)*'2012 HR 배정표'!AQ1806)/HLOOKUP($A$5,Prj_list!$O$6:$Z$7,2)))</x:f>
        <x:v>-</x:v>
      </x:c>
      <x:c r="AM1808" s="45" t="str">
        <x:f>IF(ISBLANK('2012 HR 배정표'!AR1806)=TRUE,"-",'2012 HR 배정표'!AR1806)</x:f>
        <x:v>-</x:v>
      </x:c>
      <x:c r="AN1808" s="46" t="str">
        <x:f>IF(ISBLANK('2012 HR 배정표'!AR1806)=TRUE,"-",IF(ISERROR((HLOOKUP($A$5,Prj_list!$O$6:$Z$7,2)*'2012 HR 배정표'!AS1806)/HLOOKUP($A$5,Prj_list!$O$6:$Z$7,2))=TRUE,"-",(HLOOKUP($A$5,Prj_list!$O$6:$Z$7,2)*'2012 HR 배정표'!AS1806)/HLOOKUP($A$5,Prj_list!$O$6:$Z$7,2)))</x:f>
        <x:v>-</x:v>
      </x:c>
      <x:c r="AO1808" s="45" t="str">
        <x:f>IF(ISBLANK('2012 HR 배정표'!AT1806)=TRUE,"-",'2012 HR 배정표'!AT1806)</x:f>
        <x:v>-</x:v>
      </x:c>
      <x:c r="AP1808" s="46" t="str">
        <x:f>IF(ISBLANK('2012 HR 배정표'!AT1806)=TRUE,"-",IF(ISERROR((HLOOKUP($A$5,Prj_list!$O$6:$Z$7,2)*'2012 HR 배정표'!AU1806)/HLOOKUP($A$5,Prj_list!$O$6:$Z$7,2))=TRUE,"-",(HLOOKUP($A$5,Prj_list!$O$6:$Z$7,2)*'2012 HR 배정표'!AU1806)/HLOOKUP($A$5,Prj_list!$O$6:$Z$7,2)))</x:f>
        <x:v>-</x:v>
      </x:c>
      <x:c r="AQ1808" s="45" t="str">
        <x:f>IF(ISBLANK('2012 HR 배정표'!AV1806)=TRUE,"-",'2012 HR 배정표'!AV1806)</x:f>
        <x:v>-</x:v>
      </x:c>
      <x:c r="AR1808" s="46" t="str">
        <x:f>IF(ISBLANK('2012 HR 배정표'!AV1806)=TRUE,"-",IF(ISERROR((HLOOKUP($A$5,Prj_list!$O$6:$Z$7,2)*'2012 HR 배정표'!AW1806)/HLOOKUP($A$5,Prj_list!$O$6:$Z$7,2))=TRUE,"-",(HLOOKUP($A$5,Prj_list!$O$6:$Z$7,2)*'2012 HR 배정표'!AW1806)/HLOOKUP($A$5,Prj_list!$O$6:$Z$7,2)))</x:f>
        <x:v>-</x:v>
      </x:c>
      <x:c r="AS1808" s="45" t="str">
        <x:f>IF(ISBLANK('2012 HR 배정표'!AX1806)=TRUE,"-",'2012 HR 배정표'!AX1806)</x:f>
        <x:v>-</x:v>
      </x:c>
      <x:c r="AT1808" s="46" t="str">
        <x:f>IF(ISBLANK('2012 HR 배정표'!AX1806)=TRUE,"-",IF(ISERROR((HLOOKUP($A$5,Prj_list!$O$6:$Z$7,2)*'2012 HR 배정표'!AY1806)/HLOOKUP($A$5,Prj_list!$O$6:$Z$7,2))=TRUE,"-",(HLOOKUP($A$5,Prj_list!$O$6:$Z$7,2)*'2012 HR 배정표'!AY1806)/HLOOKUP($A$5,Prj_list!$O$6:$Z$7,2)))</x:f>
        <x:v>-</x:v>
      </x:c>
      <x:c r="AU1808" s="45" t="str">
        <x:f>IF(ISBLANK('2012 HR 배정표'!AZ1806)=TRUE,"-",'2012 HR 배정표'!AZ1806)</x:f>
        <x:v>-</x:v>
      </x:c>
      <x:c r="AV1808" s="46" t="str">
        <x:f>IF(ISBLANK('2012 HR 배정표'!AZ1806)=TRUE,"-",IF(ISERROR((HLOOKUP($A$5,Prj_list!$O$6:$Z$7,2)*'2012 HR 배정표'!BA1806)/HLOOKUP($A$5,Prj_list!$O$6:$Z$7,2))=TRUE,"-",(HLOOKUP($A$5,Prj_list!$O$6:$Z$7,2)*'2012 HR 배정표'!BA1806)/HLOOKUP($A$5,Prj_list!$O$6:$Z$7,2)))</x:f>
        <x:v>-</x:v>
      </x:c>
      <x:c r="AW1808" s="34" t="str">
        <x:f t="shared" si="56"/>
        <x:v/>
      </x:c>
      <x:c r="AX1808" s="41">
        <x:f t="shared" si="57"/>
        <x:v>0</x:v>
      </x:c>
    </x:row>
    <x:row r="1809" spans="1:50">
      <x:c r="A1809" s="45" t="str">
        <x:f>IF(ISBLANK('2012 HR 배정표'!F1807)=TRUE,"-",'2012 HR 배정표'!F1807)</x:f>
        <x:v>-</x:v>
      </x:c>
      <x:c r="B1809" s="46" t="str">
        <x:f>IF(ISBLANK('2012 HR 배정표'!F1807)=TRUE,"-",IF(ISERROR((HLOOKUP($A$5,Prj_list!$O$6:$Z$7,2)*'2012 HR 배정표'!G1807)/HLOOKUP($A$5,Prj_list!$O$6:$Z$7,2))=TRUE,"-",(HLOOKUP($A$5,Prj_list!$O$6:$Z$7,2)*'2012 HR 배정표'!G1807)/HLOOKUP($A$5,Prj_list!$O$6:$Z$7,2)))</x:f>
        <x:v>-</x:v>
      </x:c>
      <x:c r="C1809" s="45" t="str">
        <x:f>IF(ISBLANK('2012 HR 배정표'!H1807)=TRUE,"-",'2012 HR 배정표'!H1807)</x:f>
        <x:v>-</x:v>
      </x:c>
      <x:c r="D1809" s="46" t="str">
        <x:f>IF(ISBLANK('2012 HR 배정표'!H1807)=TRUE,"-",IF(ISERROR((HLOOKUP($A$5,Prj_list!$O$6:$Z$7,2)*'2012 HR 배정표'!I1807)/HLOOKUP($A$5,Prj_list!$O$6:$Z$7,2))=TRUE,"-",(HLOOKUP($A$5,Prj_list!$O$6:$Z$7,2)*'2012 HR 배정표'!I1807)/HLOOKUP($A$5,Prj_list!$O$6:$Z$7,2)))</x:f>
        <x:v>-</x:v>
      </x:c>
      <x:c r="E1809" s="45" t="str">
        <x:f>IF(ISBLANK('2012 HR 배정표'!J1807)=TRUE,"-",'2012 HR 배정표'!J1807)</x:f>
        <x:v>-</x:v>
      </x:c>
      <x:c r="F1809" s="46" t="str">
        <x:f>IF(ISBLANK('2012 HR 배정표'!J1807)=TRUE,"-",IF(ISERROR((HLOOKUP($A$5,Prj_list!$O$6:$Z$7,2)*'2012 HR 배정표'!K1807)/HLOOKUP($A$5,Prj_list!$O$6:$Z$7,2))=TRUE,"-",(HLOOKUP($A$5,Prj_list!$O$6:$Z$7,2)*'2012 HR 배정표'!K1807)/HLOOKUP($A$5,Prj_list!$O$6:$Z$7,2)))</x:f>
        <x:v>-</x:v>
      </x:c>
      <x:c r="G1809" s="45" t="str">
        <x:f>IF(ISBLANK('2012 HR 배정표'!L1807)=TRUE,"-",'2012 HR 배정표'!L1807)</x:f>
        <x:v>-</x:v>
      </x:c>
      <x:c r="H1809" s="46" t="str">
        <x:f>IF(ISBLANK('2012 HR 배정표'!L1807)=TRUE,"-",IF(ISERROR((HLOOKUP($A$5,Prj_list!$O$6:$Z$7,2)*'2012 HR 배정표'!M1807)/HLOOKUP($A$5,Prj_list!$O$6:$Z$7,2))=TRUE,"-",(HLOOKUP($A$5,Prj_list!$O$6:$Z$7,2)*'2012 HR 배정표'!M1807)/HLOOKUP($A$5,Prj_list!$O$6:$Z$7,2)))</x:f>
        <x:v>-</x:v>
      </x:c>
      <x:c r="I1809" s="45" t="str">
        <x:f>IF(ISBLANK('2012 HR 배정표'!N1807)=TRUE,"-",'2012 HR 배정표'!N1807)</x:f>
        <x:v>-</x:v>
      </x:c>
      <x:c r="J1809" s="46" t="str">
        <x:f>IF(ISBLANK('2012 HR 배정표'!N1807)=TRUE,"-",IF(ISERROR((HLOOKUP($A$5,Prj_list!$O$6:$Z$7,2)*'2012 HR 배정표'!O1807)/HLOOKUP($A$5,Prj_list!$O$6:$Z$7,2))=TRUE,"-",(HLOOKUP($A$5,Prj_list!$O$6:$Z$7,2)*'2012 HR 배정표'!O1807)/HLOOKUP($A$5,Prj_list!$O$6:$Z$7,2)))</x:f>
        <x:v>-</x:v>
      </x:c>
      <x:c r="K1809" s="45" t="str">
        <x:f>IF(ISBLANK('2012 HR 배정표'!P1807)=TRUE,"-",'2012 HR 배정표'!P1807)</x:f>
        <x:v>-</x:v>
      </x:c>
      <x:c r="L1809" s="46" t="str">
        <x:f>IF(ISBLANK('2012 HR 배정표'!P1807)=TRUE,"-",IF(ISERROR((HLOOKUP($A$5,Prj_list!$O$6:$Z$7,2)*'2012 HR 배정표'!Q1807)/HLOOKUP($A$5,Prj_list!$O$6:$Z$7,2))=TRUE,"-",(HLOOKUP($A$5,Prj_list!$O$6:$Z$7,2)*'2012 HR 배정표'!Q1807)/HLOOKUP($A$5,Prj_list!$O$6:$Z$7,2)))</x:f>
        <x:v>-</x:v>
      </x:c>
      <x:c r="M1809" s="45" t="str">
        <x:f>IF(ISBLANK('2012 HR 배정표'!R1807)=TRUE,"-",'2012 HR 배정표'!R1807)</x:f>
        <x:v>-</x:v>
      </x:c>
      <x:c r="N1809" s="46" t="str">
        <x:f>IF(ISBLANK('2012 HR 배정표'!R1807)=TRUE,"-",IF(ISERROR((HLOOKUP($A$5,Prj_list!$O$6:$Z$7,2)*'2012 HR 배정표'!S1807)/HLOOKUP($A$5,Prj_list!$O$6:$Z$7,2))=TRUE,"-",(HLOOKUP($A$5,Prj_list!$O$6:$Z$7,2)*'2012 HR 배정표'!S1807)/HLOOKUP($A$5,Prj_list!$O$6:$Z$7,2)))</x:f>
        <x:v>-</x:v>
      </x:c>
      <x:c r="O1809" s="45" t="str">
        <x:f>IF(ISBLANK('2012 HR 배정표'!T1807)=TRUE,"-",'2012 HR 배정표'!T1807)</x:f>
        <x:v>-</x:v>
      </x:c>
      <x:c r="P1809" s="46" t="str">
        <x:f>IF(ISBLANK('2012 HR 배정표'!T1807)=TRUE,"-",IF(ISERROR((HLOOKUP($A$5,Prj_list!$O$6:$Z$7,2)*'2012 HR 배정표'!U1807)/HLOOKUP($A$5,Prj_list!$O$6:$Z$7,2))=TRUE,"-",(HLOOKUP($A$5,Prj_list!$O$6:$Z$7,2)*'2012 HR 배정표'!U1807)/HLOOKUP($A$5,Prj_list!$O$6:$Z$7,2)))</x:f>
        <x:v>-</x:v>
      </x:c>
      <x:c r="Q1809" s="45" t="str">
        <x:f>IF(ISBLANK('2012 HR 배정표'!V1807)=TRUE,"-",'2012 HR 배정표'!V1807)</x:f>
        <x:v>-</x:v>
      </x:c>
      <x:c r="R1809" s="46" t="str">
        <x:f>IF(ISBLANK('2012 HR 배정표'!V1807)=TRUE,"-",IF(ISERROR((HLOOKUP($A$5,Prj_list!$O$6:$Z$7,2)*'2012 HR 배정표'!W1807)/HLOOKUP($A$5,Prj_list!$O$6:$Z$7,2))=TRUE,"-",(HLOOKUP($A$5,Prj_list!$O$6:$Z$7,2)*'2012 HR 배정표'!W1807)/HLOOKUP($A$5,Prj_list!$O$6:$Z$7,2)))</x:f>
        <x:v>-</x:v>
      </x:c>
      <x:c r="S1809" s="45" t="str">
        <x:f>IF(ISBLANK('2012 HR 배정표'!X1807)=TRUE,"-",'2012 HR 배정표'!X1807)</x:f>
        <x:v>-</x:v>
      </x:c>
      <x:c r="T1809" s="46" t="str">
        <x:f>IF(ISBLANK('2012 HR 배정표'!X1807)=TRUE,"-",IF(ISERROR((HLOOKUP($A$5,Prj_list!$O$6:$Z$7,2)*'2012 HR 배정표'!Y1807)/HLOOKUP($A$5,Prj_list!$O$6:$Z$7,2))=TRUE,"-",(HLOOKUP($A$5,Prj_list!$O$6:$Z$7,2)*'2012 HR 배정표'!Y1807)/HLOOKUP($A$5,Prj_list!$O$6:$Z$7,2)))</x:f>
        <x:v>-</x:v>
      </x:c>
      <x:c r="U1809" s="45" t="str">
        <x:f>IF(ISBLANK('2012 HR 배정표'!Z1807)=TRUE,"-",'2012 HR 배정표'!Z1807)</x:f>
        <x:v>-</x:v>
      </x:c>
      <x:c r="V1809" s="46" t="str">
        <x:f>IF(ISBLANK('2012 HR 배정표'!Z1807)=TRUE,"-",IF(ISERROR((HLOOKUP($A$5,Prj_list!$O$6:$Z$7,2)*'2012 HR 배정표'!AA1807)/HLOOKUP($A$5,Prj_list!$O$6:$Z$7,2))=TRUE,"-",(HLOOKUP($A$5,Prj_list!$O$6:$Z$7,2)*'2012 HR 배정표'!AA1807)/HLOOKUP($A$5,Prj_list!$O$6:$Z$7,2)))</x:f>
        <x:v>-</x:v>
      </x:c>
      <x:c r="W1809" s="45" t="str">
        <x:f>IF(ISBLANK('2012 HR 배정표'!AB1807)=TRUE,"-",'2012 HR 배정표'!AB1807)</x:f>
        <x:v>-</x:v>
      </x:c>
      <x:c r="X1809" s="46" t="str">
        <x:f>IF(ISBLANK('2012 HR 배정표'!AB1807)=TRUE,"-",IF(ISERROR((HLOOKUP($A$5,Prj_list!$O$6:$Z$7,2)*'2012 HR 배정표'!AC1807)/HLOOKUP($A$5,Prj_list!$O$6:$Z$7,2))=TRUE,"-",(HLOOKUP($A$5,Prj_list!$O$6:$Z$7,2)*'2012 HR 배정표'!AC1807)/HLOOKUP($A$5,Prj_list!$O$6:$Z$7,2)))</x:f>
        <x:v>-</x:v>
      </x:c>
      <x:c r="Y1809" s="45" t="str">
        <x:f>IF(ISBLANK('2012 HR 배정표'!AD1807)=TRUE,"-",'2012 HR 배정표'!AD1807)</x:f>
        <x:v>-</x:v>
      </x:c>
      <x:c r="Z1809" s="46" t="str">
        <x:f>IF(ISBLANK('2012 HR 배정표'!AD1807)=TRUE,"-",IF(ISERROR((HLOOKUP($A$5,Prj_list!$O$6:$Z$7,2)*'2012 HR 배정표'!AE1807)/HLOOKUP($A$5,Prj_list!$O$6:$Z$7,2))=TRUE,"-",(HLOOKUP($A$5,Prj_list!$O$6:$Z$7,2)*'2012 HR 배정표'!AE1807)/HLOOKUP($A$5,Prj_list!$O$6:$Z$7,2)))</x:f>
        <x:v>-</x:v>
      </x:c>
      <x:c r="AA1809" s="45" t="str">
        <x:f>IF(ISBLANK('2012 HR 배정표'!AF1807)=TRUE,"-",'2012 HR 배정표'!AF1807)</x:f>
        <x:v>-</x:v>
      </x:c>
      <x:c r="AB1809" s="46" t="str">
        <x:f>IF(ISBLANK('2012 HR 배정표'!AF1807)=TRUE,"-",IF(ISERROR((HLOOKUP($A$5,Prj_list!$O$6:$Z$7,2)*'2012 HR 배정표'!AG1807)/HLOOKUP($A$5,Prj_list!$O$6:$Z$7,2))=TRUE,"-",(HLOOKUP($A$5,Prj_list!$O$6:$Z$7,2)*'2012 HR 배정표'!AG1807)/HLOOKUP($A$5,Prj_list!$O$6:$Z$7,2)))</x:f>
        <x:v>-</x:v>
      </x:c>
      <x:c r="AC1809" s="45" t="str">
        <x:f>IF(ISBLANK('2012 HR 배정표'!AH1807)=TRUE,"-",'2012 HR 배정표'!AH1807)</x:f>
        <x:v>-</x:v>
      </x:c>
      <x:c r="AD1809" s="46" t="str">
        <x:f>IF(ISBLANK('2012 HR 배정표'!AH1807)=TRUE,"-",IF(ISERROR((HLOOKUP($A$5,Prj_list!$O$6:$Z$7,2)*'2012 HR 배정표'!AI1807)/HLOOKUP($A$5,Prj_list!$O$6:$Z$7,2))=TRUE,"-",(HLOOKUP($A$5,Prj_list!$O$6:$Z$7,2)*'2012 HR 배정표'!AI1807)/HLOOKUP($A$5,Prj_list!$O$6:$Z$7,2)))</x:f>
        <x:v>-</x:v>
      </x:c>
      <x:c r="AE1809" s="45" t="str">
        <x:f>IF(ISBLANK('2012 HR 배정표'!AJ1807)=TRUE,"-",'2012 HR 배정표'!AJ1807)</x:f>
        <x:v>-</x:v>
      </x:c>
      <x:c r="AF1809" s="46" t="str">
        <x:f>IF(ISBLANK('2012 HR 배정표'!AJ1807)=TRUE,"-",IF(ISERROR((HLOOKUP($A$5,Prj_list!$O$6:$Z$7,2)*'2012 HR 배정표'!AK1807)/HLOOKUP($A$5,Prj_list!$O$6:$Z$7,2))=TRUE,"-",(HLOOKUP($A$5,Prj_list!$O$6:$Z$7,2)*'2012 HR 배정표'!AK1807)/HLOOKUP($A$5,Prj_list!$O$6:$Z$7,2)))</x:f>
        <x:v>-</x:v>
      </x:c>
      <x:c r="AG1809" s="45" t="str">
        <x:f>IF(ISBLANK('2012 HR 배정표'!AL1807)=TRUE,"-",'2012 HR 배정표'!AL1807)</x:f>
        <x:v>-</x:v>
      </x:c>
      <x:c r="AH1809" s="46" t="str">
        <x:f>IF(ISBLANK('2012 HR 배정표'!AL1807)=TRUE,"-",IF(ISERROR((HLOOKUP($A$5,Prj_list!$O$6:$Z$7,2)*'2012 HR 배정표'!AM1807)/HLOOKUP($A$5,Prj_list!$O$6:$Z$7,2))=TRUE,"-",(HLOOKUP($A$5,Prj_list!$O$6:$Z$7,2)*'2012 HR 배정표'!AM1807)/HLOOKUP($A$5,Prj_list!$O$6:$Z$7,2)))</x:f>
        <x:v>-</x:v>
      </x:c>
      <x:c r="AI1809" s="45" t="str">
        <x:f>IF(ISBLANK('2012 HR 배정표'!AN1807)=TRUE,"-",'2012 HR 배정표'!AN1807)</x:f>
        <x:v>-</x:v>
      </x:c>
      <x:c r="AJ1809" s="46" t="str">
        <x:f>IF(ISBLANK('2012 HR 배정표'!AN1807)=TRUE,"-",IF(ISERROR((HLOOKUP($A$5,Prj_list!$O$6:$Z$7,2)*'2012 HR 배정표'!AO1807)/HLOOKUP($A$5,Prj_list!$O$6:$Z$7,2))=TRUE,"-",(HLOOKUP($A$5,Prj_list!$O$6:$Z$7,2)*'2012 HR 배정표'!AO1807)/HLOOKUP($A$5,Prj_list!$O$6:$Z$7,2)))</x:f>
        <x:v>-</x:v>
      </x:c>
      <x:c r="AK1809" s="45" t="str">
        <x:f>IF(ISBLANK('2012 HR 배정표'!AP1807)=TRUE,"-",'2012 HR 배정표'!AP1807)</x:f>
        <x:v>-</x:v>
      </x:c>
      <x:c r="AL1809" s="46" t="str">
        <x:f>IF(ISBLANK('2012 HR 배정표'!AP1807)=TRUE,"-",IF(ISERROR((HLOOKUP($A$5,Prj_list!$O$6:$Z$7,2)*'2012 HR 배정표'!AQ1807)/HLOOKUP($A$5,Prj_list!$O$6:$Z$7,2))=TRUE,"-",(HLOOKUP($A$5,Prj_list!$O$6:$Z$7,2)*'2012 HR 배정표'!AQ1807)/HLOOKUP($A$5,Prj_list!$O$6:$Z$7,2)))</x:f>
        <x:v>-</x:v>
      </x:c>
      <x:c r="AM1809" s="45" t="str">
        <x:f>IF(ISBLANK('2012 HR 배정표'!AR1807)=TRUE,"-",'2012 HR 배정표'!AR1807)</x:f>
        <x:v>-</x:v>
      </x:c>
      <x:c r="AN1809" s="46" t="str">
        <x:f>IF(ISBLANK('2012 HR 배정표'!AR1807)=TRUE,"-",IF(ISERROR((HLOOKUP($A$5,Prj_list!$O$6:$Z$7,2)*'2012 HR 배정표'!AS1807)/HLOOKUP($A$5,Prj_list!$O$6:$Z$7,2))=TRUE,"-",(HLOOKUP($A$5,Prj_list!$O$6:$Z$7,2)*'2012 HR 배정표'!AS1807)/HLOOKUP($A$5,Prj_list!$O$6:$Z$7,2)))</x:f>
        <x:v>-</x:v>
      </x:c>
      <x:c r="AO1809" s="45" t="str">
        <x:f>IF(ISBLANK('2012 HR 배정표'!AT1807)=TRUE,"-",'2012 HR 배정표'!AT1807)</x:f>
        <x:v>-</x:v>
      </x:c>
      <x:c r="AP1809" s="46" t="str">
        <x:f>IF(ISBLANK('2012 HR 배정표'!AT1807)=TRUE,"-",IF(ISERROR((HLOOKUP($A$5,Prj_list!$O$6:$Z$7,2)*'2012 HR 배정표'!AU1807)/HLOOKUP($A$5,Prj_list!$O$6:$Z$7,2))=TRUE,"-",(HLOOKUP($A$5,Prj_list!$O$6:$Z$7,2)*'2012 HR 배정표'!AU1807)/HLOOKUP($A$5,Prj_list!$O$6:$Z$7,2)))</x:f>
        <x:v>-</x:v>
      </x:c>
      <x:c r="AQ1809" s="45" t="str">
        <x:f>IF(ISBLANK('2012 HR 배정표'!AV1807)=TRUE,"-",'2012 HR 배정표'!AV1807)</x:f>
        <x:v>-</x:v>
      </x:c>
      <x:c r="AR1809" s="46" t="str">
        <x:f>IF(ISBLANK('2012 HR 배정표'!AV1807)=TRUE,"-",IF(ISERROR((HLOOKUP($A$5,Prj_list!$O$6:$Z$7,2)*'2012 HR 배정표'!AW1807)/HLOOKUP($A$5,Prj_list!$O$6:$Z$7,2))=TRUE,"-",(HLOOKUP($A$5,Prj_list!$O$6:$Z$7,2)*'2012 HR 배정표'!AW1807)/HLOOKUP($A$5,Prj_list!$O$6:$Z$7,2)))</x:f>
        <x:v>-</x:v>
      </x:c>
      <x:c r="AS1809" s="45" t="str">
        <x:f>IF(ISBLANK('2012 HR 배정표'!AX1807)=TRUE,"-",'2012 HR 배정표'!AX1807)</x:f>
        <x:v>-</x:v>
      </x:c>
      <x:c r="AT1809" s="46" t="str">
        <x:f>IF(ISBLANK('2012 HR 배정표'!AX1807)=TRUE,"-",IF(ISERROR((HLOOKUP($A$5,Prj_list!$O$6:$Z$7,2)*'2012 HR 배정표'!AY1807)/HLOOKUP($A$5,Prj_list!$O$6:$Z$7,2))=TRUE,"-",(HLOOKUP($A$5,Prj_list!$O$6:$Z$7,2)*'2012 HR 배정표'!AY1807)/HLOOKUP($A$5,Prj_list!$O$6:$Z$7,2)))</x:f>
        <x:v>-</x:v>
      </x:c>
      <x:c r="AU1809" s="45" t="str">
        <x:f>IF(ISBLANK('2012 HR 배정표'!AZ1807)=TRUE,"-",'2012 HR 배정표'!AZ1807)</x:f>
        <x:v>-</x:v>
      </x:c>
      <x:c r="AV1809" s="46" t="str">
        <x:f>IF(ISBLANK('2012 HR 배정표'!AZ1807)=TRUE,"-",IF(ISERROR((HLOOKUP($A$5,Prj_list!$O$6:$Z$7,2)*'2012 HR 배정표'!BA1807)/HLOOKUP($A$5,Prj_list!$O$6:$Z$7,2))=TRUE,"-",(HLOOKUP($A$5,Prj_list!$O$6:$Z$7,2)*'2012 HR 배정표'!BA1807)/HLOOKUP($A$5,Prj_list!$O$6:$Z$7,2)))</x:f>
        <x:v>-</x:v>
      </x:c>
      <x:c r="AW1809" s="34" t="str">
        <x:f t="shared" si="56"/>
        <x:v/>
      </x:c>
      <x:c r="AX1809" s="41">
        <x:f t="shared" si="57"/>
        <x:v>0</x:v>
      </x:c>
    </x:row>
    <x:row r="1810" spans="1:50">
      <x:c r="A1810" s="45" t="str">
        <x:f>IF(ISBLANK('2012 HR 배정표'!F1808)=TRUE,"-",'2012 HR 배정표'!F1808)</x:f>
        <x:v>-</x:v>
      </x:c>
      <x:c r="B1810" s="46" t="str">
        <x:f>IF(ISBLANK('2012 HR 배정표'!F1808)=TRUE,"-",IF(ISERROR((HLOOKUP($A$5,Prj_list!$O$6:$Z$7,2)*'2012 HR 배정표'!G1808)/HLOOKUP($A$5,Prj_list!$O$6:$Z$7,2))=TRUE,"-",(HLOOKUP($A$5,Prj_list!$O$6:$Z$7,2)*'2012 HR 배정표'!G1808)/HLOOKUP($A$5,Prj_list!$O$6:$Z$7,2)))</x:f>
        <x:v>-</x:v>
      </x:c>
      <x:c r="C1810" s="45" t="str">
        <x:f>IF(ISBLANK('2012 HR 배정표'!H1808)=TRUE,"-",'2012 HR 배정표'!H1808)</x:f>
        <x:v>-</x:v>
      </x:c>
      <x:c r="D1810" s="46" t="str">
        <x:f>IF(ISBLANK('2012 HR 배정표'!H1808)=TRUE,"-",IF(ISERROR((HLOOKUP($A$5,Prj_list!$O$6:$Z$7,2)*'2012 HR 배정표'!I1808)/HLOOKUP($A$5,Prj_list!$O$6:$Z$7,2))=TRUE,"-",(HLOOKUP($A$5,Prj_list!$O$6:$Z$7,2)*'2012 HR 배정표'!I1808)/HLOOKUP($A$5,Prj_list!$O$6:$Z$7,2)))</x:f>
        <x:v>-</x:v>
      </x:c>
      <x:c r="E1810" s="45" t="str">
        <x:f>IF(ISBLANK('2012 HR 배정표'!J1808)=TRUE,"-",'2012 HR 배정표'!J1808)</x:f>
        <x:v>-</x:v>
      </x:c>
      <x:c r="F1810" s="46" t="str">
        <x:f>IF(ISBLANK('2012 HR 배정표'!J1808)=TRUE,"-",IF(ISERROR((HLOOKUP($A$5,Prj_list!$O$6:$Z$7,2)*'2012 HR 배정표'!K1808)/HLOOKUP($A$5,Prj_list!$O$6:$Z$7,2))=TRUE,"-",(HLOOKUP($A$5,Prj_list!$O$6:$Z$7,2)*'2012 HR 배정표'!K1808)/HLOOKUP($A$5,Prj_list!$O$6:$Z$7,2)))</x:f>
        <x:v>-</x:v>
      </x:c>
      <x:c r="G1810" s="45" t="str">
        <x:f>IF(ISBLANK('2012 HR 배정표'!L1808)=TRUE,"-",'2012 HR 배정표'!L1808)</x:f>
        <x:v>-</x:v>
      </x:c>
      <x:c r="H1810" s="46" t="str">
        <x:f>IF(ISBLANK('2012 HR 배정표'!L1808)=TRUE,"-",IF(ISERROR((HLOOKUP($A$5,Prj_list!$O$6:$Z$7,2)*'2012 HR 배정표'!M1808)/HLOOKUP($A$5,Prj_list!$O$6:$Z$7,2))=TRUE,"-",(HLOOKUP($A$5,Prj_list!$O$6:$Z$7,2)*'2012 HR 배정표'!M1808)/HLOOKUP($A$5,Prj_list!$O$6:$Z$7,2)))</x:f>
        <x:v>-</x:v>
      </x:c>
      <x:c r="I1810" s="45" t="str">
        <x:f>IF(ISBLANK('2012 HR 배정표'!N1808)=TRUE,"-",'2012 HR 배정표'!N1808)</x:f>
        <x:v>-</x:v>
      </x:c>
      <x:c r="J1810" s="46" t="str">
        <x:f>IF(ISBLANK('2012 HR 배정표'!N1808)=TRUE,"-",IF(ISERROR((HLOOKUP($A$5,Prj_list!$O$6:$Z$7,2)*'2012 HR 배정표'!O1808)/HLOOKUP($A$5,Prj_list!$O$6:$Z$7,2))=TRUE,"-",(HLOOKUP($A$5,Prj_list!$O$6:$Z$7,2)*'2012 HR 배정표'!O1808)/HLOOKUP($A$5,Prj_list!$O$6:$Z$7,2)))</x:f>
        <x:v>-</x:v>
      </x:c>
      <x:c r="K1810" s="45" t="str">
        <x:f>IF(ISBLANK('2012 HR 배정표'!P1808)=TRUE,"-",'2012 HR 배정표'!P1808)</x:f>
        <x:v>-</x:v>
      </x:c>
      <x:c r="L1810" s="46" t="str">
        <x:f>IF(ISBLANK('2012 HR 배정표'!P1808)=TRUE,"-",IF(ISERROR((HLOOKUP($A$5,Prj_list!$O$6:$Z$7,2)*'2012 HR 배정표'!Q1808)/HLOOKUP($A$5,Prj_list!$O$6:$Z$7,2))=TRUE,"-",(HLOOKUP($A$5,Prj_list!$O$6:$Z$7,2)*'2012 HR 배정표'!Q1808)/HLOOKUP($A$5,Prj_list!$O$6:$Z$7,2)))</x:f>
        <x:v>-</x:v>
      </x:c>
      <x:c r="M1810" s="45" t="str">
        <x:f>IF(ISBLANK('2012 HR 배정표'!R1808)=TRUE,"-",'2012 HR 배정표'!R1808)</x:f>
        <x:v>-</x:v>
      </x:c>
      <x:c r="N1810" s="46" t="str">
        <x:f>IF(ISBLANK('2012 HR 배정표'!R1808)=TRUE,"-",IF(ISERROR((HLOOKUP($A$5,Prj_list!$O$6:$Z$7,2)*'2012 HR 배정표'!S1808)/HLOOKUP($A$5,Prj_list!$O$6:$Z$7,2))=TRUE,"-",(HLOOKUP($A$5,Prj_list!$O$6:$Z$7,2)*'2012 HR 배정표'!S1808)/HLOOKUP($A$5,Prj_list!$O$6:$Z$7,2)))</x:f>
        <x:v>-</x:v>
      </x:c>
      <x:c r="O1810" s="45" t="str">
        <x:f>IF(ISBLANK('2012 HR 배정표'!T1808)=TRUE,"-",'2012 HR 배정표'!T1808)</x:f>
        <x:v>-</x:v>
      </x:c>
      <x:c r="P1810" s="46" t="str">
        <x:f>IF(ISBLANK('2012 HR 배정표'!T1808)=TRUE,"-",IF(ISERROR((HLOOKUP($A$5,Prj_list!$O$6:$Z$7,2)*'2012 HR 배정표'!U1808)/HLOOKUP($A$5,Prj_list!$O$6:$Z$7,2))=TRUE,"-",(HLOOKUP($A$5,Prj_list!$O$6:$Z$7,2)*'2012 HR 배정표'!U1808)/HLOOKUP($A$5,Prj_list!$O$6:$Z$7,2)))</x:f>
        <x:v>-</x:v>
      </x:c>
      <x:c r="Q1810" s="45" t="str">
        <x:f>IF(ISBLANK('2012 HR 배정표'!V1808)=TRUE,"-",'2012 HR 배정표'!V1808)</x:f>
        <x:v>-</x:v>
      </x:c>
      <x:c r="R1810" s="46" t="str">
        <x:f>IF(ISBLANK('2012 HR 배정표'!V1808)=TRUE,"-",IF(ISERROR((HLOOKUP($A$5,Prj_list!$O$6:$Z$7,2)*'2012 HR 배정표'!W1808)/HLOOKUP($A$5,Prj_list!$O$6:$Z$7,2))=TRUE,"-",(HLOOKUP($A$5,Prj_list!$O$6:$Z$7,2)*'2012 HR 배정표'!W1808)/HLOOKUP($A$5,Prj_list!$O$6:$Z$7,2)))</x:f>
        <x:v>-</x:v>
      </x:c>
      <x:c r="S1810" s="45" t="str">
        <x:f>IF(ISBLANK('2012 HR 배정표'!X1808)=TRUE,"-",'2012 HR 배정표'!X1808)</x:f>
        <x:v>-</x:v>
      </x:c>
      <x:c r="T1810" s="46" t="str">
        <x:f>IF(ISBLANK('2012 HR 배정표'!X1808)=TRUE,"-",IF(ISERROR((HLOOKUP($A$5,Prj_list!$O$6:$Z$7,2)*'2012 HR 배정표'!Y1808)/HLOOKUP($A$5,Prj_list!$O$6:$Z$7,2))=TRUE,"-",(HLOOKUP($A$5,Prj_list!$O$6:$Z$7,2)*'2012 HR 배정표'!Y1808)/HLOOKUP($A$5,Prj_list!$O$6:$Z$7,2)))</x:f>
        <x:v>-</x:v>
      </x:c>
      <x:c r="U1810" s="45" t="str">
        <x:f>IF(ISBLANK('2012 HR 배정표'!Z1808)=TRUE,"-",'2012 HR 배정표'!Z1808)</x:f>
        <x:v>-</x:v>
      </x:c>
      <x:c r="V1810" s="46" t="str">
        <x:f>IF(ISBLANK('2012 HR 배정표'!Z1808)=TRUE,"-",IF(ISERROR((HLOOKUP($A$5,Prj_list!$O$6:$Z$7,2)*'2012 HR 배정표'!AA1808)/HLOOKUP($A$5,Prj_list!$O$6:$Z$7,2))=TRUE,"-",(HLOOKUP($A$5,Prj_list!$O$6:$Z$7,2)*'2012 HR 배정표'!AA1808)/HLOOKUP($A$5,Prj_list!$O$6:$Z$7,2)))</x:f>
        <x:v>-</x:v>
      </x:c>
      <x:c r="W1810" s="45" t="str">
        <x:f>IF(ISBLANK('2012 HR 배정표'!AB1808)=TRUE,"-",'2012 HR 배정표'!AB1808)</x:f>
        <x:v>-</x:v>
      </x:c>
      <x:c r="X1810" s="46" t="str">
        <x:f>IF(ISBLANK('2012 HR 배정표'!AB1808)=TRUE,"-",IF(ISERROR((HLOOKUP($A$5,Prj_list!$O$6:$Z$7,2)*'2012 HR 배정표'!AC1808)/HLOOKUP($A$5,Prj_list!$O$6:$Z$7,2))=TRUE,"-",(HLOOKUP($A$5,Prj_list!$O$6:$Z$7,2)*'2012 HR 배정표'!AC1808)/HLOOKUP($A$5,Prj_list!$O$6:$Z$7,2)))</x:f>
        <x:v>-</x:v>
      </x:c>
      <x:c r="Y1810" s="45" t="str">
        <x:f>IF(ISBLANK('2012 HR 배정표'!AD1808)=TRUE,"-",'2012 HR 배정표'!AD1808)</x:f>
        <x:v>-</x:v>
      </x:c>
      <x:c r="Z1810" s="46" t="str">
        <x:f>IF(ISBLANK('2012 HR 배정표'!AD1808)=TRUE,"-",IF(ISERROR((HLOOKUP($A$5,Prj_list!$O$6:$Z$7,2)*'2012 HR 배정표'!AE1808)/HLOOKUP($A$5,Prj_list!$O$6:$Z$7,2))=TRUE,"-",(HLOOKUP($A$5,Prj_list!$O$6:$Z$7,2)*'2012 HR 배정표'!AE1808)/HLOOKUP($A$5,Prj_list!$O$6:$Z$7,2)))</x:f>
        <x:v>-</x:v>
      </x:c>
      <x:c r="AA1810" s="45" t="str">
        <x:f>IF(ISBLANK('2012 HR 배정표'!AF1808)=TRUE,"-",'2012 HR 배정표'!AF1808)</x:f>
        <x:v>-</x:v>
      </x:c>
      <x:c r="AB1810" s="46" t="str">
        <x:f>IF(ISBLANK('2012 HR 배정표'!AF1808)=TRUE,"-",IF(ISERROR((HLOOKUP($A$5,Prj_list!$O$6:$Z$7,2)*'2012 HR 배정표'!AG1808)/HLOOKUP($A$5,Prj_list!$O$6:$Z$7,2))=TRUE,"-",(HLOOKUP($A$5,Prj_list!$O$6:$Z$7,2)*'2012 HR 배정표'!AG1808)/HLOOKUP($A$5,Prj_list!$O$6:$Z$7,2)))</x:f>
        <x:v>-</x:v>
      </x:c>
      <x:c r="AC1810" s="45" t="str">
        <x:f>IF(ISBLANK('2012 HR 배정표'!AH1808)=TRUE,"-",'2012 HR 배정표'!AH1808)</x:f>
        <x:v>-</x:v>
      </x:c>
      <x:c r="AD1810" s="46" t="str">
        <x:f>IF(ISBLANK('2012 HR 배정표'!AH1808)=TRUE,"-",IF(ISERROR((HLOOKUP($A$5,Prj_list!$O$6:$Z$7,2)*'2012 HR 배정표'!AI1808)/HLOOKUP($A$5,Prj_list!$O$6:$Z$7,2))=TRUE,"-",(HLOOKUP($A$5,Prj_list!$O$6:$Z$7,2)*'2012 HR 배정표'!AI1808)/HLOOKUP($A$5,Prj_list!$O$6:$Z$7,2)))</x:f>
        <x:v>-</x:v>
      </x:c>
      <x:c r="AE1810" s="45" t="str">
        <x:f>IF(ISBLANK('2012 HR 배정표'!AJ1808)=TRUE,"-",'2012 HR 배정표'!AJ1808)</x:f>
        <x:v>-</x:v>
      </x:c>
      <x:c r="AF1810" s="46" t="str">
        <x:f>IF(ISBLANK('2012 HR 배정표'!AJ1808)=TRUE,"-",IF(ISERROR((HLOOKUP($A$5,Prj_list!$O$6:$Z$7,2)*'2012 HR 배정표'!AK1808)/HLOOKUP($A$5,Prj_list!$O$6:$Z$7,2))=TRUE,"-",(HLOOKUP($A$5,Prj_list!$O$6:$Z$7,2)*'2012 HR 배정표'!AK1808)/HLOOKUP($A$5,Prj_list!$O$6:$Z$7,2)))</x:f>
        <x:v>-</x:v>
      </x:c>
      <x:c r="AG1810" s="45" t="str">
        <x:f>IF(ISBLANK('2012 HR 배정표'!AL1808)=TRUE,"-",'2012 HR 배정표'!AL1808)</x:f>
        <x:v>-</x:v>
      </x:c>
      <x:c r="AH1810" s="46" t="str">
        <x:f>IF(ISBLANK('2012 HR 배정표'!AL1808)=TRUE,"-",IF(ISERROR((HLOOKUP($A$5,Prj_list!$O$6:$Z$7,2)*'2012 HR 배정표'!AM1808)/HLOOKUP($A$5,Prj_list!$O$6:$Z$7,2))=TRUE,"-",(HLOOKUP($A$5,Prj_list!$O$6:$Z$7,2)*'2012 HR 배정표'!AM1808)/HLOOKUP($A$5,Prj_list!$O$6:$Z$7,2)))</x:f>
        <x:v>-</x:v>
      </x:c>
      <x:c r="AI1810" s="45" t="str">
        <x:f>IF(ISBLANK('2012 HR 배정표'!AN1808)=TRUE,"-",'2012 HR 배정표'!AN1808)</x:f>
        <x:v>-</x:v>
      </x:c>
      <x:c r="AJ1810" s="46" t="str">
        <x:f>IF(ISBLANK('2012 HR 배정표'!AN1808)=TRUE,"-",IF(ISERROR((HLOOKUP($A$5,Prj_list!$O$6:$Z$7,2)*'2012 HR 배정표'!AO1808)/HLOOKUP($A$5,Prj_list!$O$6:$Z$7,2))=TRUE,"-",(HLOOKUP($A$5,Prj_list!$O$6:$Z$7,2)*'2012 HR 배정표'!AO1808)/HLOOKUP($A$5,Prj_list!$O$6:$Z$7,2)))</x:f>
        <x:v>-</x:v>
      </x:c>
      <x:c r="AK1810" s="45" t="str">
        <x:f>IF(ISBLANK('2012 HR 배정표'!AP1808)=TRUE,"-",'2012 HR 배정표'!AP1808)</x:f>
        <x:v>-</x:v>
      </x:c>
      <x:c r="AL1810" s="46" t="str">
        <x:f>IF(ISBLANK('2012 HR 배정표'!AP1808)=TRUE,"-",IF(ISERROR((HLOOKUP($A$5,Prj_list!$O$6:$Z$7,2)*'2012 HR 배정표'!AQ1808)/HLOOKUP($A$5,Prj_list!$O$6:$Z$7,2))=TRUE,"-",(HLOOKUP($A$5,Prj_list!$O$6:$Z$7,2)*'2012 HR 배정표'!AQ1808)/HLOOKUP($A$5,Prj_list!$O$6:$Z$7,2)))</x:f>
        <x:v>-</x:v>
      </x:c>
      <x:c r="AM1810" s="45" t="str">
        <x:f>IF(ISBLANK('2012 HR 배정표'!AR1808)=TRUE,"-",'2012 HR 배정표'!AR1808)</x:f>
        <x:v>-</x:v>
      </x:c>
      <x:c r="AN1810" s="46" t="str">
        <x:f>IF(ISBLANK('2012 HR 배정표'!AR1808)=TRUE,"-",IF(ISERROR((HLOOKUP($A$5,Prj_list!$O$6:$Z$7,2)*'2012 HR 배정표'!AS1808)/HLOOKUP($A$5,Prj_list!$O$6:$Z$7,2))=TRUE,"-",(HLOOKUP($A$5,Prj_list!$O$6:$Z$7,2)*'2012 HR 배정표'!AS1808)/HLOOKUP($A$5,Prj_list!$O$6:$Z$7,2)))</x:f>
        <x:v>-</x:v>
      </x:c>
      <x:c r="AO1810" s="45" t="str">
        <x:f>IF(ISBLANK('2012 HR 배정표'!AT1808)=TRUE,"-",'2012 HR 배정표'!AT1808)</x:f>
        <x:v>-</x:v>
      </x:c>
      <x:c r="AP1810" s="46" t="str">
        <x:f>IF(ISBLANK('2012 HR 배정표'!AT1808)=TRUE,"-",IF(ISERROR((HLOOKUP($A$5,Prj_list!$O$6:$Z$7,2)*'2012 HR 배정표'!AU1808)/HLOOKUP($A$5,Prj_list!$O$6:$Z$7,2))=TRUE,"-",(HLOOKUP($A$5,Prj_list!$O$6:$Z$7,2)*'2012 HR 배정표'!AU1808)/HLOOKUP($A$5,Prj_list!$O$6:$Z$7,2)))</x:f>
        <x:v>-</x:v>
      </x:c>
      <x:c r="AQ1810" s="45" t="str">
        <x:f>IF(ISBLANK('2012 HR 배정표'!AV1808)=TRUE,"-",'2012 HR 배정표'!AV1808)</x:f>
        <x:v>-</x:v>
      </x:c>
      <x:c r="AR1810" s="46" t="str">
        <x:f>IF(ISBLANK('2012 HR 배정표'!AV1808)=TRUE,"-",IF(ISERROR((HLOOKUP($A$5,Prj_list!$O$6:$Z$7,2)*'2012 HR 배정표'!AW1808)/HLOOKUP($A$5,Prj_list!$O$6:$Z$7,2))=TRUE,"-",(HLOOKUP($A$5,Prj_list!$O$6:$Z$7,2)*'2012 HR 배정표'!AW1808)/HLOOKUP($A$5,Prj_list!$O$6:$Z$7,2)))</x:f>
        <x:v>-</x:v>
      </x:c>
      <x:c r="AS1810" s="45" t="str">
        <x:f>IF(ISBLANK('2012 HR 배정표'!AX1808)=TRUE,"-",'2012 HR 배정표'!AX1808)</x:f>
        <x:v>-</x:v>
      </x:c>
      <x:c r="AT1810" s="46" t="str">
        <x:f>IF(ISBLANK('2012 HR 배정표'!AX1808)=TRUE,"-",IF(ISERROR((HLOOKUP($A$5,Prj_list!$O$6:$Z$7,2)*'2012 HR 배정표'!AY1808)/HLOOKUP($A$5,Prj_list!$O$6:$Z$7,2))=TRUE,"-",(HLOOKUP($A$5,Prj_list!$O$6:$Z$7,2)*'2012 HR 배정표'!AY1808)/HLOOKUP($A$5,Prj_list!$O$6:$Z$7,2)))</x:f>
        <x:v>-</x:v>
      </x:c>
      <x:c r="AU1810" s="45" t="str">
        <x:f>IF(ISBLANK('2012 HR 배정표'!AZ1808)=TRUE,"-",'2012 HR 배정표'!AZ1808)</x:f>
        <x:v>-</x:v>
      </x:c>
      <x:c r="AV1810" s="46" t="str">
        <x:f>IF(ISBLANK('2012 HR 배정표'!AZ1808)=TRUE,"-",IF(ISERROR((HLOOKUP($A$5,Prj_list!$O$6:$Z$7,2)*'2012 HR 배정표'!BA1808)/HLOOKUP($A$5,Prj_list!$O$6:$Z$7,2))=TRUE,"-",(HLOOKUP($A$5,Prj_list!$O$6:$Z$7,2)*'2012 HR 배정표'!BA1808)/HLOOKUP($A$5,Prj_list!$O$6:$Z$7,2)))</x:f>
        <x:v>-</x:v>
      </x:c>
      <x:c r="AW1810" s="34" t="str">
        <x:f t="shared" si="56"/>
        <x:v/>
      </x:c>
      <x:c r="AX1810" s="41">
        <x:f t="shared" si="57"/>
        <x:v>0</x:v>
      </x:c>
    </x:row>
    <x:row r="1811" spans="1:50">
      <x:c r="A1811" s="45" t="str">
        <x:f>IF(ISBLANK('2012 HR 배정표'!F1809)=TRUE,"-",'2012 HR 배정표'!F1809)</x:f>
        <x:v>-</x:v>
      </x:c>
      <x:c r="B1811" s="46" t="str">
        <x:f>IF(ISBLANK('2012 HR 배정표'!F1809)=TRUE,"-",IF(ISERROR((HLOOKUP($A$5,Prj_list!$O$6:$Z$7,2)*'2012 HR 배정표'!G1809)/HLOOKUP($A$5,Prj_list!$O$6:$Z$7,2))=TRUE,"-",(HLOOKUP($A$5,Prj_list!$O$6:$Z$7,2)*'2012 HR 배정표'!G1809)/HLOOKUP($A$5,Prj_list!$O$6:$Z$7,2)))</x:f>
        <x:v>-</x:v>
      </x:c>
      <x:c r="C1811" s="45" t="str">
        <x:f>IF(ISBLANK('2012 HR 배정표'!H1809)=TRUE,"-",'2012 HR 배정표'!H1809)</x:f>
        <x:v>-</x:v>
      </x:c>
      <x:c r="D1811" s="46" t="str">
        <x:f>IF(ISBLANK('2012 HR 배정표'!H1809)=TRUE,"-",IF(ISERROR((HLOOKUP($A$5,Prj_list!$O$6:$Z$7,2)*'2012 HR 배정표'!I1809)/HLOOKUP($A$5,Prj_list!$O$6:$Z$7,2))=TRUE,"-",(HLOOKUP($A$5,Prj_list!$O$6:$Z$7,2)*'2012 HR 배정표'!I1809)/HLOOKUP($A$5,Prj_list!$O$6:$Z$7,2)))</x:f>
        <x:v>-</x:v>
      </x:c>
      <x:c r="E1811" s="45" t="str">
        <x:f>IF(ISBLANK('2012 HR 배정표'!J1809)=TRUE,"-",'2012 HR 배정표'!J1809)</x:f>
        <x:v>-</x:v>
      </x:c>
      <x:c r="F1811" s="46" t="str">
        <x:f>IF(ISBLANK('2012 HR 배정표'!J1809)=TRUE,"-",IF(ISERROR((HLOOKUP($A$5,Prj_list!$O$6:$Z$7,2)*'2012 HR 배정표'!K1809)/HLOOKUP($A$5,Prj_list!$O$6:$Z$7,2))=TRUE,"-",(HLOOKUP($A$5,Prj_list!$O$6:$Z$7,2)*'2012 HR 배정표'!K1809)/HLOOKUP($A$5,Prj_list!$O$6:$Z$7,2)))</x:f>
        <x:v>-</x:v>
      </x:c>
      <x:c r="G1811" s="45" t="str">
        <x:f>IF(ISBLANK('2012 HR 배정표'!L1809)=TRUE,"-",'2012 HR 배정표'!L1809)</x:f>
        <x:v>-</x:v>
      </x:c>
      <x:c r="H1811" s="46" t="str">
        <x:f>IF(ISBLANK('2012 HR 배정표'!L1809)=TRUE,"-",IF(ISERROR((HLOOKUP($A$5,Prj_list!$O$6:$Z$7,2)*'2012 HR 배정표'!M1809)/HLOOKUP($A$5,Prj_list!$O$6:$Z$7,2))=TRUE,"-",(HLOOKUP($A$5,Prj_list!$O$6:$Z$7,2)*'2012 HR 배정표'!M1809)/HLOOKUP($A$5,Prj_list!$O$6:$Z$7,2)))</x:f>
        <x:v>-</x:v>
      </x:c>
      <x:c r="I1811" s="45" t="str">
        <x:f>IF(ISBLANK('2012 HR 배정표'!N1809)=TRUE,"-",'2012 HR 배정표'!N1809)</x:f>
        <x:v>-</x:v>
      </x:c>
      <x:c r="J1811" s="46" t="str">
        <x:f>IF(ISBLANK('2012 HR 배정표'!N1809)=TRUE,"-",IF(ISERROR((HLOOKUP($A$5,Prj_list!$O$6:$Z$7,2)*'2012 HR 배정표'!O1809)/HLOOKUP($A$5,Prj_list!$O$6:$Z$7,2))=TRUE,"-",(HLOOKUP($A$5,Prj_list!$O$6:$Z$7,2)*'2012 HR 배정표'!O1809)/HLOOKUP($A$5,Prj_list!$O$6:$Z$7,2)))</x:f>
        <x:v>-</x:v>
      </x:c>
      <x:c r="K1811" s="45" t="str">
        <x:f>IF(ISBLANK('2012 HR 배정표'!P1809)=TRUE,"-",'2012 HR 배정표'!P1809)</x:f>
        <x:v>-</x:v>
      </x:c>
      <x:c r="L1811" s="46" t="str">
        <x:f>IF(ISBLANK('2012 HR 배정표'!P1809)=TRUE,"-",IF(ISERROR((HLOOKUP($A$5,Prj_list!$O$6:$Z$7,2)*'2012 HR 배정표'!Q1809)/HLOOKUP($A$5,Prj_list!$O$6:$Z$7,2))=TRUE,"-",(HLOOKUP($A$5,Prj_list!$O$6:$Z$7,2)*'2012 HR 배정표'!Q1809)/HLOOKUP($A$5,Prj_list!$O$6:$Z$7,2)))</x:f>
        <x:v>-</x:v>
      </x:c>
      <x:c r="M1811" s="45" t="str">
        <x:f>IF(ISBLANK('2012 HR 배정표'!R1809)=TRUE,"-",'2012 HR 배정표'!R1809)</x:f>
        <x:v>-</x:v>
      </x:c>
      <x:c r="N1811" s="46" t="str">
        <x:f>IF(ISBLANK('2012 HR 배정표'!R1809)=TRUE,"-",IF(ISERROR((HLOOKUP($A$5,Prj_list!$O$6:$Z$7,2)*'2012 HR 배정표'!S1809)/HLOOKUP($A$5,Prj_list!$O$6:$Z$7,2))=TRUE,"-",(HLOOKUP($A$5,Prj_list!$O$6:$Z$7,2)*'2012 HR 배정표'!S1809)/HLOOKUP($A$5,Prj_list!$O$6:$Z$7,2)))</x:f>
        <x:v>-</x:v>
      </x:c>
      <x:c r="O1811" s="45" t="str">
        <x:f>IF(ISBLANK('2012 HR 배정표'!T1809)=TRUE,"-",'2012 HR 배정표'!T1809)</x:f>
        <x:v>-</x:v>
      </x:c>
      <x:c r="P1811" s="46" t="str">
        <x:f>IF(ISBLANK('2012 HR 배정표'!T1809)=TRUE,"-",IF(ISERROR((HLOOKUP($A$5,Prj_list!$O$6:$Z$7,2)*'2012 HR 배정표'!U1809)/HLOOKUP($A$5,Prj_list!$O$6:$Z$7,2))=TRUE,"-",(HLOOKUP($A$5,Prj_list!$O$6:$Z$7,2)*'2012 HR 배정표'!U1809)/HLOOKUP($A$5,Prj_list!$O$6:$Z$7,2)))</x:f>
        <x:v>-</x:v>
      </x:c>
      <x:c r="Q1811" s="45" t="str">
        <x:f>IF(ISBLANK('2012 HR 배정표'!V1809)=TRUE,"-",'2012 HR 배정표'!V1809)</x:f>
        <x:v>-</x:v>
      </x:c>
      <x:c r="R1811" s="46" t="str">
        <x:f>IF(ISBLANK('2012 HR 배정표'!V1809)=TRUE,"-",IF(ISERROR((HLOOKUP($A$5,Prj_list!$O$6:$Z$7,2)*'2012 HR 배정표'!W1809)/HLOOKUP($A$5,Prj_list!$O$6:$Z$7,2))=TRUE,"-",(HLOOKUP($A$5,Prj_list!$O$6:$Z$7,2)*'2012 HR 배정표'!W1809)/HLOOKUP($A$5,Prj_list!$O$6:$Z$7,2)))</x:f>
        <x:v>-</x:v>
      </x:c>
      <x:c r="S1811" s="45" t="str">
        <x:f>IF(ISBLANK('2012 HR 배정표'!X1809)=TRUE,"-",'2012 HR 배정표'!X1809)</x:f>
        <x:v>-</x:v>
      </x:c>
      <x:c r="T1811" s="46" t="str">
        <x:f>IF(ISBLANK('2012 HR 배정표'!X1809)=TRUE,"-",IF(ISERROR((HLOOKUP($A$5,Prj_list!$O$6:$Z$7,2)*'2012 HR 배정표'!Y1809)/HLOOKUP($A$5,Prj_list!$O$6:$Z$7,2))=TRUE,"-",(HLOOKUP($A$5,Prj_list!$O$6:$Z$7,2)*'2012 HR 배정표'!Y1809)/HLOOKUP($A$5,Prj_list!$O$6:$Z$7,2)))</x:f>
        <x:v>-</x:v>
      </x:c>
      <x:c r="U1811" s="45" t="str">
        <x:f>IF(ISBLANK('2012 HR 배정표'!Z1809)=TRUE,"-",'2012 HR 배정표'!Z1809)</x:f>
        <x:v>-</x:v>
      </x:c>
      <x:c r="V1811" s="46" t="str">
        <x:f>IF(ISBLANK('2012 HR 배정표'!Z1809)=TRUE,"-",IF(ISERROR((HLOOKUP($A$5,Prj_list!$O$6:$Z$7,2)*'2012 HR 배정표'!AA1809)/HLOOKUP($A$5,Prj_list!$O$6:$Z$7,2))=TRUE,"-",(HLOOKUP($A$5,Prj_list!$O$6:$Z$7,2)*'2012 HR 배정표'!AA1809)/HLOOKUP($A$5,Prj_list!$O$6:$Z$7,2)))</x:f>
        <x:v>-</x:v>
      </x:c>
      <x:c r="W1811" s="45" t="str">
        <x:f>IF(ISBLANK('2012 HR 배정표'!AB1809)=TRUE,"-",'2012 HR 배정표'!AB1809)</x:f>
        <x:v>-</x:v>
      </x:c>
      <x:c r="X1811" s="46" t="str">
        <x:f>IF(ISBLANK('2012 HR 배정표'!AB1809)=TRUE,"-",IF(ISERROR((HLOOKUP($A$5,Prj_list!$O$6:$Z$7,2)*'2012 HR 배정표'!AC1809)/HLOOKUP($A$5,Prj_list!$O$6:$Z$7,2))=TRUE,"-",(HLOOKUP($A$5,Prj_list!$O$6:$Z$7,2)*'2012 HR 배정표'!AC1809)/HLOOKUP($A$5,Prj_list!$O$6:$Z$7,2)))</x:f>
        <x:v>-</x:v>
      </x:c>
      <x:c r="Y1811" s="45" t="str">
        <x:f>IF(ISBLANK('2012 HR 배정표'!AD1809)=TRUE,"-",'2012 HR 배정표'!AD1809)</x:f>
        <x:v>-</x:v>
      </x:c>
      <x:c r="Z1811" s="46" t="str">
        <x:f>IF(ISBLANK('2012 HR 배정표'!AD1809)=TRUE,"-",IF(ISERROR((HLOOKUP($A$5,Prj_list!$O$6:$Z$7,2)*'2012 HR 배정표'!AE1809)/HLOOKUP($A$5,Prj_list!$O$6:$Z$7,2))=TRUE,"-",(HLOOKUP($A$5,Prj_list!$O$6:$Z$7,2)*'2012 HR 배정표'!AE1809)/HLOOKUP($A$5,Prj_list!$O$6:$Z$7,2)))</x:f>
        <x:v>-</x:v>
      </x:c>
      <x:c r="AA1811" s="45" t="str">
        <x:f>IF(ISBLANK('2012 HR 배정표'!AF1809)=TRUE,"-",'2012 HR 배정표'!AF1809)</x:f>
        <x:v>-</x:v>
      </x:c>
      <x:c r="AB1811" s="46" t="str">
        <x:f>IF(ISBLANK('2012 HR 배정표'!AF1809)=TRUE,"-",IF(ISERROR((HLOOKUP($A$5,Prj_list!$O$6:$Z$7,2)*'2012 HR 배정표'!AG1809)/HLOOKUP($A$5,Prj_list!$O$6:$Z$7,2))=TRUE,"-",(HLOOKUP($A$5,Prj_list!$O$6:$Z$7,2)*'2012 HR 배정표'!AG1809)/HLOOKUP($A$5,Prj_list!$O$6:$Z$7,2)))</x:f>
        <x:v>-</x:v>
      </x:c>
      <x:c r="AC1811" s="45" t="str">
        <x:f>IF(ISBLANK('2012 HR 배정표'!AH1809)=TRUE,"-",'2012 HR 배정표'!AH1809)</x:f>
        <x:v>-</x:v>
      </x:c>
      <x:c r="AD1811" s="46" t="str">
        <x:f>IF(ISBLANK('2012 HR 배정표'!AH1809)=TRUE,"-",IF(ISERROR((HLOOKUP($A$5,Prj_list!$O$6:$Z$7,2)*'2012 HR 배정표'!AI1809)/HLOOKUP($A$5,Prj_list!$O$6:$Z$7,2))=TRUE,"-",(HLOOKUP($A$5,Prj_list!$O$6:$Z$7,2)*'2012 HR 배정표'!AI1809)/HLOOKUP($A$5,Prj_list!$O$6:$Z$7,2)))</x:f>
        <x:v>-</x:v>
      </x:c>
      <x:c r="AE1811" s="45" t="str">
        <x:f>IF(ISBLANK('2012 HR 배정표'!AJ1809)=TRUE,"-",'2012 HR 배정표'!AJ1809)</x:f>
        <x:v>-</x:v>
      </x:c>
      <x:c r="AF1811" s="46" t="str">
        <x:f>IF(ISBLANK('2012 HR 배정표'!AJ1809)=TRUE,"-",IF(ISERROR((HLOOKUP($A$5,Prj_list!$O$6:$Z$7,2)*'2012 HR 배정표'!AK1809)/HLOOKUP($A$5,Prj_list!$O$6:$Z$7,2))=TRUE,"-",(HLOOKUP($A$5,Prj_list!$O$6:$Z$7,2)*'2012 HR 배정표'!AK1809)/HLOOKUP($A$5,Prj_list!$O$6:$Z$7,2)))</x:f>
        <x:v>-</x:v>
      </x:c>
      <x:c r="AG1811" s="45" t="str">
        <x:f>IF(ISBLANK('2012 HR 배정표'!AL1809)=TRUE,"-",'2012 HR 배정표'!AL1809)</x:f>
        <x:v>-</x:v>
      </x:c>
      <x:c r="AH1811" s="46" t="str">
        <x:f>IF(ISBLANK('2012 HR 배정표'!AL1809)=TRUE,"-",IF(ISERROR((HLOOKUP($A$5,Prj_list!$O$6:$Z$7,2)*'2012 HR 배정표'!AM1809)/HLOOKUP($A$5,Prj_list!$O$6:$Z$7,2))=TRUE,"-",(HLOOKUP($A$5,Prj_list!$O$6:$Z$7,2)*'2012 HR 배정표'!AM1809)/HLOOKUP($A$5,Prj_list!$O$6:$Z$7,2)))</x:f>
        <x:v>-</x:v>
      </x:c>
      <x:c r="AI1811" s="45" t="str">
        <x:f>IF(ISBLANK('2012 HR 배정표'!AN1809)=TRUE,"-",'2012 HR 배정표'!AN1809)</x:f>
        <x:v>-</x:v>
      </x:c>
      <x:c r="AJ1811" s="46" t="str">
        <x:f>IF(ISBLANK('2012 HR 배정표'!AN1809)=TRUE,"-",IF(ISERROR((HLOOKUP($A$5,Prj_list!$O$6:$Z$7,2)*'2012 HR 배정표'!AO1809)/HLOOKUP($A$5,Prj_list!$O$6:$Z$7,2))=TRUE,"-",(HLOOKUP($A$5,Prj_list!$O$6:$Z$7,2)*'2012 HR 배정표'!AO1809)/HLOOKUP($A$5,Prj_list!$O$6:$Z$7,2)))</x:f>
        <x:v>-</x:v>
      </x:c>
      <x:c r="AK1811" s="45" t="str">
        <x:f>IF(ISBLANK('2012 HR 배정표'!AP1809)=TRUE,"-",'2012 HR 배정표'!AP1809)</x:f>
        <x:v>-</x:v>
      </x:c>
      <x:c r="AL1811" s="46" t="str">
        <x:f>IF(ISBLANK('2012 HR 배정표'!AP1809)=TRUE,"-",IF(ISERROR((HLOOKUP($A$5,Prj_list!$O$6:$Z$7,2)*'2012 HR 배정표'!AQ1809)/HLOOKUP($A$5,Prj_list!$O$6:$Z$7,2))=TRUE,"-",(HLOOKUP($A$5,Prj_list!$O$6:$Z$7,2)*'2012 HR 배정표'!AQ1809)/HLOOKUP($A$5,Prj_list!$O$6:$Z$7,2)))</x:f>
        <x:v>-</x:v>
      </x:c>
      <x:c r="AM1811" s="45" t="str">
        <x:f>IF(ISBLANK('2012 HR 배정표'!AR1809)=TRUE,"-",'2012 HR 배정표'!AR1809)</x:f>
        <x:v>-</x:v>
      </x:c>
      <x:c r="AN1811" s="46" t="str">
        <x:f>IF(ISBLANK('2012 HR 배정표'!AR1809)=TRUE,"-",IF(ISERROR((HLOOKUP($A$5,Prj_list!$O$6:$Z$7,2)*'2012 HR 배정표'!AS1809)/HLOOKUP($A$5,Prj_list!$O$6:$Z$7,2))=TRUE,"-",(HLOOKUP($A$5,Prj_list!$O$6:$Z$7,2)*'2012 HR 배정표'!AS1809)/HLOOKUP($A$5,Prj_list!$O$6:$Z$7,2)))</x:f>
        <x:v>-</x:v>
      </x:c>
      <x:c r="AO1811" s="45" t="str">
        <x:f>IF(ISBLANK('2012 HR 배정표'!AT1809)=TRUE,"-",'2012 HR 배정표'!AT1809)</x:f>
        <x:v>-</x:v>
      </x:c>
      <x:c r="AP1811" s="46" t="str">
        <x:f>IF(ISBLANK('2012 HR 배정표'!AT1809)=TRUE,"-",IF(ISERROR((HLOOKUP($A$5,Prj_list!$O$6:$Z$7,2)*'2012 HR 배정표'!AU1809)/HLOOKUP($A$5,Prj_list!$O$6:$Z$7,2))=TRUE,"-",(HLOOKUP($A$5,Prj_list!$O$6:$Z$7,2)*'2012 HR 배정표'!AU1809)/HLOOKUP($A$5,Prj_list!$O$6:$Z$7,2)))</x:f>
        <x:v>-</x:v>
      </x:c>
      <x:c r="AQ1811" s="45" t="str">
        <x:f>IF(ISBLANK('2012 HR 배정표'!AV1809)=TRUE,"-",'2012 HR 배정표'!AV1809)</x:f>
        <x:v>-</x:v>
      </x:c>
      <x:c r="AR1811" s="46" t="str">
        <x:f>IF(ISBLANK('2012 HR 배정표'!AV1809)=TRUE,"-",IF(ISERROR((HLOOKUP($A$5,Prj_list!$O$6:$Z$7,2)*'2012 HR 배정표'!AW1809)/HLOOKUP($A$5,Prj_list!$O$6:$Z$7,2))=TRUE,"-",(HLOOKUP($A$5,Prj_list!$O$6:$Z$7,2)*'2012 HR 배정표'!AW1809)/HLOOKUP($A$5,Prj_list!$O$6:$Z$7,2)))</x:f>
        <x:v>-</x:v>
      </x:c>
      <x:c r="AS1811" s="45" t="str">
        <x:f>IF(ISBLANK('2012 HR 배정표'!AX1809)=TRUE,"-",'2012 HR 배정표'!AX1809)</x:f>
        <x:v>-</x:v>
      </x:c>
      <x:c r="AT1811" s="46" t="str">
        <x:f>IF(ISBLANK('2012 HR 배정표'!AX1809)=TRUE,"-",IF(ISERROR((HLOOKUP($A$5,Prj_list!$O$6:$Z$7,2)*'2012 HR 배정표'!AY1809)/HLOOKUP($A$5,Prj_list!$O$6:$Z$7,2))=TRUE,"-",(HLOOKUP($A$5,Prj_list!$O$6:$Z$7,2)*'2012 HR 배정표'!AY1809)/HLOOKUP($A$5,Prj_list!$O$6:$Z$7,2)))</x:f>
        <x:v>-</x:v>
      </x:c>
      <x:c r="AU1811" s="45" t="str">
        <x:f>IF(ISBLANK('2012 HR 배정표'!AZ1809)=TRUE,"-",'2012 HR 배정표'!AZ1809)</x:f>
        <x:v>-</x:v>
      </x:c>
      <x:c r="AV1811" s="46" t="str">
        <x:f>IF(ISBLANK('2012 HR 배정표'!AZ1809)=TRUE,"-",IF(ISERROR((HLOOKUP($A$5,Prj_list!$O$6:$Z$7,2)*'2012 HR 배정표'!BA1809)/HLOOKUP($A$5,Prj_list!$O$6:$Z$7,2))=TRUE,"-",(HLOOKUP($A$5,Prj_list!$O$6:$Z$7,2)*'2012 HR 배정표'!BA1809)/HLOOKUP($A$5,Prj_list!$O$6:$Z$7,2)))</x:f>
        <x:v>-</x:v>
      </x:c>
      <x:c r="AW1811" s="34" t="str">
        <x:f t="shared" si="56"/>
        <x:v/>
      </x:c>
      <x:c r="AX1811" s="41">
        <x:f t="shared" si="57"/>
        <x:v>0</x:v>
      </x:c>
    </x:row>
    <x:row r="1812" spans="1:50">
      <x:c r="A1812" s="45" t="str">
        <x:f>IF(ISBLANK('2012 HR 배정표'!F1810)=TRUE,"-",'2012 HR 배정표'!F1810)</x:f>
        <x:v>-</x:v>
      </x:c>
      <x:c r="B1812" s="46" t="str">
        <x:f>IF(ISBLANK('2012 HR 배정표'!F1810)=TRUE,"-",IF(ISERROR((HLOOKUP($A$5,Prj_list!$O$6:$Z$7,2)*'2012 HR 배정표'!G1810)/HLOOKUP($A$5,Prj_list!$O$6:$Z$7,2))=TRUE,"-",(HLOOKUP($A$5,Prj_list!$O$6:$Z$7,2)*'2012 HR 배정표'!G1810)/HLOOKUP($A$5,Prj_list!$O$6:$Z$7,2)))</x:f>
        <x:v>-</x:v>
      </x:c>
      <x:c r="C1812" s="45" t="str">
        <x:f>IF(ISBLANK('2012 HR 배정표'!H1810)=TRUE,"-",'2012 HR 배정표'!H1810)</x:f>
        <x:v>-</x:v>
      </x:c>
      <x:c r="D1812" s="46" t="str">
        <x:f>IF(ISBLANK('2012 HR 배정표'!H1810)=TRUE,"-",IF(ISERROR((HLOOKUP($A$5,Prj_list!$O$6:$Z$7,2)*'2012 HR 배정표'!I1810)/HLOOKUP($A$5,Prj_list!$O$6:$Z$7,2))=TRUE,"-",(HLOOKUP($A$5,Prj_list!$O$6:$Z$7,2)*'2012 HR 배정표'!I1810)/HLOOKUP($A$5,Prj_list!$O$6:$Z$7,2)))</x:f>
        <x:v>-</x:v>
      </x:c>
      <x:c r="E1812" s="45" t="str">
        <x:f>IF(ISBLANK('2012 HR 배정표'!J1810)=TRUE,"-",'2012 HR 배정표'!J1810)</x:f>
        <x:v>-</x:v>
      </x:c>
      <x:c r="F1812" s="46" t="str">
        <x:f>IF(ISBLANK('2012 HR 배정표'!J1810)=TRUE,"-",IF(ISERROR((HLOOKUP($A$5,Prj_list!$O$6:$Z$7,2)*'2012 HR 배정표'!K1810)/HLOOKUP($A$5,Prj_list!$O$6:$Z$7,2))=TRUE,"-",(HLOOKUP($A$5,Prj_list!$O$6:$Z$7,2)*'2012 HR 배정표'!K1810)/HLOOKUP($A$5,Prj_list!$O$6:$Z$7,2)))</x:f>
        <x:v>-</x:v>
      </x:c>
      <x:c r="G1812" s="45" t="str">
        <x:f>IF(ISBLANK('2012 HR 배정표'!L1810)=TRUE,"-",'2012 HR 배정표'!L1810)</x:f>
        <x:v>-</x:v>
      </x:c>
      <x:c r="H1812" s="46" t="str">
        <x:f>IF(ISBLANK('2012 HR 배정표'!L1810)=TRUE,"-",IF(ISERROR((HLOOKUP($A$5,Prj_list!$O$6:$Z$7,2)*'2012 HR 배정표'!M1810)/HLOOKUP($A$5,Prj_list!$O$6:$Z$7,2))=TRUE,"-",(HLOOKUP($A$5,Prj_list!$O$6:$Z$7,2)*'2012 HR 배정표'!M1810)/HLOOKUP($A$5,Prj_list!$O$6:$Z$7,2)))</x:f>
        <x:v>-</x:v>
      </x:c>
      <x:c r="I1812" s="45" t="str">
        <x:f>IF(ISBLANK('2012 HR 배정표'!N1810)=TRUE,"-",'2012 HR 배정표'!N1810)</x:f>
        <x:v>-</x:v>
      </x:c>
      <x:c r="J1812" s="46" t="str">
        <x:f>IF(ISBLANK('2012 HR 배정표'!N1810)=TRUE,"-",IF(ISERROR((HLOOKUP($A$5,Prj_list!$O$6:$Z$7,2)*'2012 HR 배정표'!O1810)/HLOOKUP($A$5,Prj_list!$O$6:$Z$7,2))=TRUE,"-",(HLOOKUP($A$5,Prj_list!$O$6:$Z$7,2)*'2012 HR 배정표'!O1810)/HLOOKUP($A$5,Prj_list!$O$6:$Z$7,2)))</x:f>
        <x:v>-</x:v>
      </x:c>
      <x:c r="K1812" s="45" t="str">
        <x:f>IF(ISBLANK('2012 HR 배정표'!P1810)=TRUE,"-",'2012 HR 배정표'!P1810)</x:f>
        <x:v>-</x:v>
      </x:c>
      <x:c r="L1812" s="46" t="str">
        <x:f>IF(ISBLANK('2012 HR 배정표'!P1810)=TRUE,"-",IF(ISERROR((HLOOKUP($A$5,Prj_list!$O$6:$Z$7,2)*'2012 HR 배정표'!Q1810)/HLOOKUP($A$5,Prj_list!$O$6:$Z$7,2))=TRUE,"-",(HLOOKUP($A$5,Prj_list!$O$6:$Z$7,2)*'2012 HR 배정표'!Q1810)/HLOOKUP($A$5,Prj_list!$O$6:$Z$7,2)))</x:f>
        <x:v>-</x:v>
      </x:c>
      <x:c r="M1812" s="45" t="str">
        <x:f>IF(ISBLANK('2012 HR 배정표'!R1810)=TRUE,"-",'2012 HR 배정표'!R1810)</x:f>
        <x:v>-</x:v>
      </x:c>
      <x:c r="N1812" s="46" t="str">
        <x:f>IF(ISBLANK('2012 HR 배정표'!R1810)=TRUE,"-",IF(ISERROR((HLOOKUP($A$5,Prj_list!$O$6:$Z$7,2)*'2012 HR 배정표'!S1810)/HLOOKUP($A$5,Prj_list!$O$6:$Z$7,2))=TRUE,"-",(HLOOKUP($A$5,Prj_list!$O$6:$Z$7,2)*'2012 HR 배정표'!S1810)/HLOOKUP($A$5,Prj_list!$O$6:$Z$7,2)))</x:f>
        <x:v>-</x:v>
      </x:c>
      <x:c r="O1812" s="45" t="str">
        <x:f>IF(ISBLANK('2012 HR 배정표'!T1810)=TRUE,"-",'2012 HR 배정표'!T1810)</x:f>
        <x:v>-</x:v>
      </x:c>
      <x:c r="P1812" s="46" t="str">
        <x:f>IF(ISBLANK('2012 HR 배정표'!T1810)=TRUE,"-",IF(ISERROR((HLOOKUP($A$5,Prj_list!$O$6:$Z$7,2)*'2012 HR 배정표'!U1810)/HLOOKUP($A$5,Prj_list!$O$6:$Z$7,2))=TRUE,"-",(HLOOKUP($A$5,Prj_list!$O$6:$Z$7,2)*'2012 HR 배정표'!U1810)/HLOOKUP($A$5,Prj_list!$O$6:$Z$7,2)))</x:f>
        <x:v>-</x:v>
      </x:c>
      <x:c r="Q1812" s="45" t="str">
        <x:f>IF(ISBLANK('2012 HR 배정표'!V1810)=TRUE,"-",'2012 HR 배정표'!V1810)</x:f>
        <x:v>-</x:v>
      </x:c>
      <x:c r="R1812" s="46" t="str">
        <x:f>IF(ISBLANK('2012 HR 배정표'!V1810)=TRUE,"-",IF(ISERROR((HLOOKUP($A$5,Prj_list!$O$6:$Z$7,2)*'2012 HR 배정표'!W1810)/HLOOKUP($A$5,Prj_list!$O$6:$Z$7,2))=TRUE,"-",(HLOOKUP($A$5,Prj_list!$O$6:$Z$7,2)*'2012 HR 배정표'!W1810)/HLOOKUP($A$5,Prj_list!$O$6:$Z$7,2)))</x:f>
        <x:v>-</x:v>
      </x:c>
      <x:c r="S1812" s="45" t="str">
        <x:f>IF(ISBLANK('2012 HR 배정표'!X1810)=TRUE,"-",'2012 HR 배정표'!X1810)</x:f>
        <x:v>-</x:v>
      </x:c>
      <x:c r="T1812" s="46" t="str">
        <x:f>IF(ISBLANK('2012 HR 배정표'!X1810)=TRUE,"-",IF(ISERROR((HLOOKUP($A$5,Prj_list!$O$6:$Z$7,2)*'2012 HR 배정표'!Y1810)/HLOOKUP($A$5,Prj_list!$O$6:$Z$7,2))=TRUE,"-",(HLOOKUP($A$5,Prj_list!$O$6:$Z$7,2)*'2012 HR 배정표'!Y1810)/HLOOKUP($A$5,Prj_list!$O$6:$Z$7,2)))</x:f>
        <x:v>-</x:v>
      </x:c>
      <x:c r="U1812" s="45" t="str">
        <x:f>IF(ISBLANK('2012 HR 배정표'!Z1810)=TRUE,"-",'2012 HR 배정표'!Z1810)</x:f>
        <x:v>-</x:v>
      </x:c>
      <x:c r="V1812" s="46" t="str">
        <x:f>IF(ISBLANK('2012 HR 배정표'!Z1810)=TRUE,"-",IF(ISERROR((HLOOKUP($A$5,Prj_list!$O$6:$Z$7,2)*'2012 HR 배정표'!AA1810)/HLOOKUP($A$5,Prj_list!$O$6:$Z$7,2))=TRUE,"-",(HLOOKUP($A$5,Prj_list!$O$6:$Z$7,2)*'2012 HR 배정표'!AA1810)/HLOOKUP($A$5,Prj_list!$O$6:$Z$7,2)))</x:f>
        <x:v>-</x:v>
      </x:c>
      <x:c r="W1812" s="45" t="str">
        <x:f>IF(ISBLANK('2012 HR 배정표'!AB1810)=TRUE,"-",'2012 HR 배정표'!AB1810)</x:f>
        <x:v>-</x:v>
      </x:c>
      <x:c r="X1812" s="46" t="str">
        <x:f>IF(ISBLANK('2012 HR 배정표'!AB1810)=TRUE,"-",IF(ISERROR((HLOOKUP($A$5,Prj_list!$O$6:$Z$7,2)*'2012 HR 배정표'!AC1810)/HLOOKUP($A$5,Prj_list!$O$6:$Z$7,2))=TRUE,"-",(HLOOKUP($A$5,Prj_list!$O$6:$Z$7,2)*'2012 HR 배정표'!AC1810)/HLOOKUP($A$5,Prj_list!$O$6:$Z$7,2)))</x:f>
        <x:v>-</x:v>
      </x:c>
      <x:c r="Y1812" s="45" t="str">
        <x:f>IF(ISBLANK('2012 HR 배정표'!AD1810)=TRUE,"-",'2012 HR 배정표'!AD1810)</x:f>
        <x:v>-</x:v>
      </x:c>
      <x:c r="Z1812" s="46" t="str">
        <x:f>IF(ISBLANK('2012 HR 배정표'!AD1810)=TRUE,"-",IF(ISERROR((HLOOKUP($A$5,Prj_list!$O$6:$Z$7,2)*'2012 HR 배정표'!AE1810)/HLOOKUP($A$5,Prj_list!$O$6:$Z$7,2))=TRUE,"-",(HLOOKUP($A$5,Prj_list!$O$6:$Z$7,2)*'2012 HR 배정표'!AE1810)/HLOOKUP($A$5,Prj_list!$O$6:$Z$7,2)))</x:f>
        <x:v>-</x:v>
      </x:c>
      <x:c r="AA1812" s="45" t="str">
        <x:f>IF(ISBLANK('2012 HR 배정표'!AF1810)=TRUE,"-",'2012 HR 배정표'!AF1810)</x:f>
        <x:v>-</x:v>
      </x:c>
      <x:c r="AB1812" s="46" t="str">
        <x:f>IF(ISBLANK('2012 HR 배정표'!AF1810)=TRUE,"-",IF(ISERROR((HLOOKUP($A$5,Prj_list!$O$6:$Z$7,2)*'2012 HR 배정표'!AG1810)/HLOOKUP($A$5,Prj_list!$O$6:$Z$7,2))=TRUE,"-",(HLOOKUP($A$5,Prj_list!$O$6:$Z$7,2)*'2012 HR 배정표'!AG1810)/HLOOKUP($A$5,Prj_list!$O$6:$Z$7,2)))</x:f>
        <x:v>-</x:v>
      </x:c>
      <x:c r="AC1812" s="45" t="str">
        <x:f>IF(ISBLANK('2012 HR 배정표'!AH1810)=TRUE,"-",'2012 HR 배정표'!AH1810)</x:f>
        <x:v>-</x:v>
      </x:c>
      <x:c r="AD1812" s="46" t="str">
        <x:f>IF(ISBLANK('2012 HR 배정표'!AH1810)=TRUE,"-",IF(ISERROR((HLOOKUP($A$5,Prj_list!$O$6:$Z$7,2)*'2012 HR 배정표'!AI1810)/HLOOKUP($A$5,Prj_list!$O$6:$Z$7,2))=TRUE,"-",(HLOOKUP($A$5,Prj_list!$O$6:$Z$7,2)*'2012 HR 배정표'!AI1810)/HLOOKUP($A$5,Prj_list!$O$6:$Z$7,2)))</x:f>
        <x:v>-</x:v>
      </x:c>
      <x:c r="AE1812" s="45" t="str">
        <x:f>IF(ISBLANK('2012 HR 배정표'!AJ1810)=TRUE,"-",'2012 HR 배정표'!AJ1810)</x:f>
        <x:v>-</x:v>
      </x:c>
      <x:c r="AF1812" s="46" t="str">
        <x:f>IF(ISBLANK('2012 HR 배정표'!AJ1810)=TRUE,"-",IF(ISERROR((HLOOKUP($A$5,Prj_list!$O$6:$Z$7,2)*'2012 HR 배정표'!AK1810)/HLOOKUP($A$5,Prj_list!$O$6:$Z$7,2))=TRUE,"-",(HLOOKUP($A$5,Prj_list!$O$6:$Z$7,2)*'2012 HR 배정표'!AK1810)/HLOOKUP($A$5,Prj_list!$O$6:$Z$7,2)))</x:f>
        <x:v>-</x:v>
      </x:c>
      <x:c r="AG1812" s="45" t="str">
        <x:f>IF(ISBLANK('2012 HR 배정표'!AL1810)=TRUE,"-",'2012 HR 배정표'!AL1810)</x:f>
        <x:v>-</x:v>
      </x:c>
      <x:c r="AH1812" s="46" t="str">
        <x:f>IF(ISBLANK('2012 HR 배정표'!AL1810)=TRUE,"-",IF(ISERROR((HLOOKUP($A$5,Prj_list!$O$6:$Z$7,2)*'2012 HR 배정표'!AM1810)/HLOOKUP($A$5,Prj_list!$O$6:$Z$7,2))=TRUE,"-",(HLOOKUP($A$5,Prj_list!$O$6:$Z$7,2)*'2012 HR 배정표'!AM1810)/HLOOKUP($A$5,Prj_list!$O$6:$Z$7,2)))</x:f>
        <x:v>-</x:v>
      </x:c>
      <x:c r="AI1812" s="45" t="str">
        <x:f>IF(ISBLANK('2012 HR 배정표'!AN1810)=TRUE,"-",'2012 HR 배정표'!AN1810)</x:f>
        <x:v>-</x:v>
      </x:c>
      <x:c r="AJ1812" s="46" t="str">
        <x:f>IF(ISBLANK('2012 HR 배정표'!AN1810)=TRUE,"-",IF(ISERROR((HLOOKUP($A$5,Prj_list!$O$6:$Z$7,2)*'2012 HR 배정표'!AO1810)/HLOOKUP($A$5,Prj_list!$O$6:$Z$7,2))=TRUE,"-",(HLOOKUP($A$5,Prj_list!$O$6:$Z$7,2)*'2012 HR 배정표'!AO1810)/HLOOKUP($A$5,Prj_list!$O$6:$Z$7,2)))</x:f>
        <x:v>-</x:v>
      </x:c>
      <x:c r="AK1812" s="45" t="str">
        <x:f>IF(ISBLANK('2012 HR 배정표'!AP1810)=TRUE,"-",'2012 HR 배정표'!AP1810)</x:f>
        <x:v>-</x:v>
      </x:c>
      <x:c r="AL1812" s="46" t="str">
        <x:f>IF(ISBLANK('2012 HR 배정표'!AP1810)=TRUE,"-",IF(ISERROR((HLOOKUP($A$5,Prj_list!$O$6:$Z$7,2)*'2012 HR 배정표'!AQ1810)/HLOOKUP($A$5,Prj_list!$O$6:$Z$7,2))=TRUE,"-",(HLOOKUP($A$5,Prj_list!$O$6:$Z$7,2)*'2012 HR 배정표'!AQ1810)/HLOOKUP($A$5,Prj_list!$O$6:$Z$7,2)))</x:f>
        <x:v>-</x:v>
      </x:c>
      <x:c r="AM1812" s="45" t="str">
        <x:f>IF(ISBLANK('2012 HR 배정표'!AR1810)=TRUE,"-",'2012 HR 배정표'!AR1810)</x:f>
        <x:v>-</x:v>
      </x:c>
      <x:c r="AN1812" s="46" t="str">
        <x:f>IF(ISBLANK('2012 HR 배정표'!AR1810)=TRUE,"-",IF(ISERROR((HLOOKUP($A$5,Prj_list!$O$6:$Z$7,2)*'2012 HR 배정표'!AS1810)/HLOOKUP($A$5,Prj_list!$O$6:$Z$7,2))=TRUE,"-",(HLOOKUP($A$5,Prj_list!$O$6:$Z$7,2)*'2012 HR 배정표'!AS1810)/HLOOKUP($A$5,Prj_list!$O$6:$Z$7,2)))</x:f>
        <x:v>-</x:v>
      </x:c>
      <x:c r="AO1812" s="45" t="str">
        <x:f>IF(ISBLANK('2012 HR 배정표'!AT1810)=TRUE,"-",'2012 HR 배정표'!AT1810)</x:f>
        <x:v>-</x:v>
      </x:c>
      <x:c r="AP1812" s="46" t="str">
        <x:f>IF(ISBLANK('2012 HR 배정표'!AT1810)=TRUE,"-",IF(ISERROR((HLOOKUP($A$5,Prj_list!$O$6:$Z$7,2)*'2012 HR 배정표'!AU1810)/HLOOKUP($A$5,Prj_list!$O$6:$Z$7,2))=TRUE,"-",(HLOOKUP($A$5,Prj_list!$O$6:$Z$7,2)*'2012 HR 배정표'!AU1810)/HLOOKUP($A$5,Prj_list!$O$6:$Z$7,2)))</x:f>
        <x:v>-</x:v>
      </x:c>
      <x:c r="AQ1812" s="45" t="str">
        <x:f>IF(ISBLANK('2012 HR 배정표'!AV1810)=TRUE,"-",'2012 HR 배정표'!AV1810)</x:f>
        <x:v>-</x:v>
      </x:c>
      <x:c r="AR1812" s="46" t="str">
        <x:f>IF(ISBLANK('2012 HR 배정표'!AV1810)=TRUE,"-",IF(ISERROR((HLOOKUP($A$5,Prj_list!$O$6:$Z$7,2)*'2012 HR 배정표'!AW1810)/HLOOKUP($A$5,Prj_list!$O$6:$Z$7,2))=TRUE,"-",(HLOOKUP($A$5,Prj_list!$O$6:$Z$7,2)*'2012 HR 배정표'!AW1810)/HLOOKUP($A$5,Prj_list!$O$6:$Z$7,2)))</x:f>
        <x:v>-</x:v>
      </x:c>
      <x:c r="AS1812" s="45" t="str">
        <x:f>IF(ISBLANK('2012 HR 배정표'!AX1810)=TRUE,"-",'2012 HR 배정표'!AX1810)</x:f>
        <x:v>-</x:v>
      </x:c>
      <x:c r="AT1812" s="46" t="str">
        <x:f>IF(ISBLANK('2012 HR 배정표'!AX1810)=TRUE,"-",IF(ISERROR((HLOOKUP($A$5,Prj_list!$O$6:$Z$7,2)*'2012 HR 배정표'!AY1810)/HLOOKUP($A$5,Prj_list!$O$6:$Z$7,2))=TRUE,"-",(HLOOKUP($A$5,Prj_list!$O$6:$Z$7,2)*'2012 HR 배정표'!AY1810)/HLOOKUP($A$5,Prj_list!$O$6:$Z$7,2)))</x:f>
        <x:v>-</x:v>
      </x:c>
      <x:c r="AU1812" s="45" t="str">
        <x:f>IF(ISBLANK('2012 HR 배정표'!AZ1810)=TRUE,"-",'2012 HR 배정표'!AZ1810)</x:f>
        <x:v>-</x:v>
      </x:c>
      <x:c r="AV1812" s="46" t="str">
        <x:f>IF(ISBLANK('2012 HR 배정표'!AZ1810)=TRUE,"-",IF(ISERROR((HLOOKUP($A$5,Prj_list!$O$6:$Z$7,2)*'2012 HR 배정표'!BA1810)/HLOOKUP($A$5,Prj_list!$O$6:$Z$7,2))=TRUE,"-",(HLOOKUP($A$5,Prj_list!$O$6:$Z$7,2)*'2012 HR 배정표'!BA1810)/HLOOKUP($A$5,Prj_list!$O$6:$Z$7,2)))</x:f>
        <x:v>-</x:v>
      </x:c>
      <x:c r="AW1812" s="34" t="str">
        <x:f t="shared" si="56"/>
        <x:v/>
      </x:c>
      <x:c r="AX1812" s="41">
        <x:f t="shared" si="57"/>
        <x:v>0</x:v>
      </x:c>
    </x:row>
    <x:row r="1813" spans="1:50">
      <x:c r="A1813" s="45" t="str">
        <x:f>IF(ISBLANK('2012 HR 배정표'!F1811)=TRUE,"-",'2012 HR 배정표'!F1811)</x:f>
        <x:v>-</x:v>
      </x:c>
      <x:c r="B1813" s="46" t="str">
        <x:f>IF(ISBLANK('2012 HR 배정표'!F1811)=TRUE,"-",IF(ISERROR((HLOOKUP($A$5,Prj_list!$O$6:$Z$7,2)*'2012 HR 배정표'!G1811)/HLOOKUP($A$5,Prj_list!$O$6:$Z$7,2))=TRUE,"-",(HLOOKUP($A$5,Prj_list!$O$6:$Z$7,2)*'2012 HR 배정표'!G1811)/HLOOKUP($A$5,Prj_list!$O$6:$Z$7,2)))</x:f>
        <x:v>-</x:v>
      </x:c>
      <x:c r="C1813" s="45" t="str">
        <x:f>IF(ISBLANK('2012 HR 배정표'!H1811)=TRUE,"-",'2012 HR 배정표'!H1811)</x:f>
        <x:v>-</x:v>
      </x:c>
      <x:c r="D1813" s="46" t="str">
        <x:f>IF(ISBLANK('2012 HR 배정표'!H1811)=TRUE,"-",IF(ISERROR((HLOOKUP($A$5,Prj_list!$O$6:$Z$7,2)*'2012 HR 배정표'!I1811)/HLOOKUP($A$5,Prj_list!$O$6:$Z$7,2))=TRUE,"-",(HLOOKUP($A$5,Prj_list!$O$6:$Z$7,2)*'2012 HR 배정표'!I1811)/HLOOKUP($A$5,Prj_list!$O$6:$Z$7,2)))</x:f>
        <x:v>-</x:v>
      </x:c>
      <x:c r="E1813" s="45" t="str">
        <x:f>IF(ISBLANK('2012 HR 배정표'!J1811)=TRUE,"-",'2012 HR 배정표'!J1811)</x:f>
        <x:v>-</x:v>
      </x:c>
      <x:c r="F1813" s="46" t="str">
        <x:f>IF(ISBLANK('2012 HR 배정표'!J1811)=TRUE,"-",IF(ISERROR((HLOOKUP($A$5,Prj_list!$O$6:$Z$7,2)*'2012 HR 배정표'!K1811)/HLOOKUP($A$5,Prj_list!$O$6:$Z$7,2))=TRUE,"-",(HLOOKUP($A$5,Prj_list!$O$6:$Z$7,2)*'2012 HR 배정표'!K1811)/HLOOKUP($A$5,Prj_list!$O$6:$Z$7,2)))</x:f>
        <x:v>-</x:v>
      </x:c>
      <x:c r="G1813" s="45" t="str">
        <x:f>IF(ISBLANK('2012 HR 배정표'!L1811)=TRUE,"-",'2012 HR 배정표'!L1811)</x:f>
        <x:v>-</x:v>
      </x:c>
      <x:c r="H1813" s="46" t="str">
        <x:f>IF(ISBLANK('2012 HR 배정표'!L1811)=TRUE,"-",IF(ISERROR((HLOOKUP($A$5,Prj_list!$O$6:$Z$7,2)*'2012 HR 배정표'!M1811)/HLOOKUP($A$5,Prj_list!$O$6:$Z$7,2))=TRUE,"-",(HLOOKUP($A$5,Prj_list!$O$6:$Z$7,2)*'2012 HR 배정표'!M1811)/HLOOKUP($A$5,Prj_list!$O$6:$Z$7,2)))</x:f>
        <x:v>-</x:v>
      </x:c>
      <x:c r="I1813" s="45" t="str">
        <x:f>IF(ISBLANK('2012 HR 배정표'!N1811)=TRUE,"-",'2012 HR 배정표'!N1811)</x:f>
        <x:v>-</x:v>
      </x:c>
      <x:c r="J1813" s="46" t="str">
        <x:f>IF(ISBLANK('2012 HR 배정표'!N1811)=TRUE,"-",IF(ISERROR((HLOOKUP($A$5,Prj_list!$O$6:$Z$7,2)*'2012 HR 배정표'!O1811)/HLOOKUP($A$5,Prj_list!$O$6:$Z$7,2))=TRUE,"-",(HLOOKUP($A$5,Prj_list!$O$6:$Z$7,2)*'2012 HR 배정표'!O1811)/HLOOKUP($A$5,Prj_list!$O$6:$Z$7,2)))</x:f>
        <x:v>-</x:v>
      </x:c>
      <x:c r="K1813" s="45" t="str">
        <x:f>IF(ISBLANK('2012 HR 배정표'!P1811)=TRUE,"-",'2012 HR 배정표'!P1811)</x:f>
        <x:v>-</x:v>
      </x:c>
      <x:c r="L1813" s="46" t="str">
        <x:f>IF(ISBLANK('2012 HR 배정표'!P1811)=TRUE,"-",IF(ISERROR((HLOOKUP($A$5,Prj_list!$O$6:$Z$7,2)*'2012 HR 배정표'!Q1811)/HLOOKUP($A$5,Prj_list!$O$6:$Z$7,2))=TRUE,"-",(HLOOKUP($A$5,Prj_list!$O$6:$Z$7,2)*'2012 HR 배정표'!Q1811)/HLOOKUP($A$5,Prj_list!$O$6:$Z$7,2)))</x:f>
        <x:v>-</x:v>
      </x:c>
      <x:c r="M1813" s="45" t="str">
        <x:f>IF(ISBLANK('2012 HR 배정표'!R1811)=TRUE,"-",'2012 HR 배정표'!R1811)</x:f>
        <x:v>-</x:v>
      </x:c>
      <x:c r="N1813" s="46" t="str">
        <x:f>IF(ISBLANK('2012 HR 배정표'!R1811)=TRUE,"-",IF(ISERROR((HLOOKUP($A$5,Prj_list!$O$6:$Z$7,2)*'2012 HR 배정표'!S1811)/HLOOKUP($A$5,Prj_list!$O$6:$Z$7,2))=TRUE,"-",(HLOOKUP($A$5,Prj_list!$O$6:$Z$7,2)*'2012 HR 배정표'!S1811)/HLOOKUP($A$5,Prj_list!$O$6:$Z$7,2)))</x:f>
        <x:v>-</x:v>
      </x:c>
      <x:c r="O1813" s="45" t="str">
        <x:f>IF(ISBLANK('2012 HR 배정표'!T1811)=TRUE,"-",'2012 HR 배정표'!T1811)</x:f>
        <x:v>-</x:v>
      </x:c>
      <x:c r="P1813" s="46" t="str">
        <x:f>IF(ISBLANK('2012 HR 배정표'!T1811)=TRUE,"-",IF(ISERROR((HLOOKUP($A$5,Prj_list!$O$6:$Z$7,2)*'2012 HR 배정표'!U1811)/HLOOKUP($A$5,Prj_list!$O$6:$Z$7,2))=TRUE,"-",(HLOOKUP($A$5,Prj_list!$O$6:$Z$7,2)*'2012 HR 배정표'!U1811)/HLOOKUP($A$5,Prj_list!$O$6:$Z$7,2)))</x:f>
        <x:v>-</x:v>
      </x:c>
      <x:c r="Q1813" s="45" t="str">
        <x:f>IF(ISBLANK('2012 HR 배정표'!V1811)=TRUE,"-",'2012 HR 배정표'!V1811)</x:f>
        <x:v>-</x:v>
      </x:c>
      <x:c r="R1813" s="46" t="str">
        <x:f>IF(ISBLANK('2012 HR 배정표'!V1811)=TRUE,"-",IF(ISERROR((HLOOKUP($A$5,Prj_list!$O$6:$Z$7,2)*'2012 HR 배정표'!W1811)/HLOOKUP($A$5,Prj_list!$O$6:$Z$7,2))=TRUE,"-",(HLOOKUP($A$5,Prj_list!$O$6:$Z$7,2)*'2012 HR 배정표'!W1811)/HLOOKUP($A$5,Prj_list!$O$6:$Z$7,2)))</x:f>
        <x:v>-</x:v>
      </x:c>
      <x:c r="S1813" s="45" t="str">
        <x:f>IF(ISBLANK('2012 HR 배정표'!X1811)=TRUE,"-",'2012 HR 배정표'!X1811)</x:f>
        <x:v>-</x:v>
      </x:c>
      <x:c r="T1813" s="46" t="str">
        <x:f>IF(ISBLANK('2012 HR 배정표'!X1811)=TRUE,"-",IF(ISERROR((HLOOKUP($A$5,Prj_list!$O$6:$Z$7,2)*'2012 HR 배정표'!Y1811)/HLOOKUP($A$5,Prj_list!$O$6:$Z$7,2))=TRUE,"-",(HLOOKUP($A$5,Prj_list!$O$6:$Z$7,2)*'2012 HR 배정표'!Y1811)/HLOOKUP($A$5,Prj_list!$O$6:$Z$7,2)))</x:f>
        <x:v>-</x:v>
      </x:c>
      <x:c r="U1813" s="45" t="str">
        <x:f>IF(ISBLANK('2012 HR 배정표'!Z1811)=TRUE,"-",'2012 HR 배정표'!Z1811)</x:f>
        <x:v>-</x:v>
      </x:c>
      <x:c r="V1813" s="46" t="str">
        <x:f>IF(ISBLANK('2012 HR 배정표'!Z1811)=TRUE,"-",IF(ISERROR((HLOOKUP($A$5,Prj_list!$O$6:$Z$7,2)*'2012 HR 배정표'!AA1811)/HLOOKUP($A$5,Prj_list!$O$6:$Z$7,2))=TRUE,"-",(HLOOKUP($A$5,Prj_list!$O$6:$Z$7,2)*'2012 HR 배정표'!AA1811)/HLOOKUP($A$5,Prj_list!$O$6:$Z$7,2)))</x:f>
        <x:v>-</x:v>
      </x:c>
      <x:c r="W1813" s="45" t="str">
        <x:f>IF(ISBLANK('2012 HR 배정표'!AB1811)=TRUE,"-",'2012 HR 배정표'!AB1811)</x:f>
        <x:v>-</x:v>
      </x:c>
      <x:c r="X1813" s="46" t="str">
        <x:f>IF(ISBLANK('2012 HR 배정표'!AB1811)=TRUE,"-",IF(ISERROR((HLOOKUP($A$5,Prj_list!$O$6:$Z$7,2)*'2012 HR 배정표'!AC1811)/HLOOKUP($A$5,Prj_list!$O$6:$Z$7,2))=TRUE,"-",(HLOOKUP($A$5,Prj_list!$O$6:$Z$7,2)*'2012 HR 배정표'!AC1811)/HLOOKUP($A$5,Prj_list!$O$6:$Z$7,2)))</x:f>
        <x:v>-</x:v>
      </x:c>
      <x:c r="Y1813" s="45" t="str">
        <x:f>IF(ISBLANK('2012 HR 배정표'!AD1811)=TRUE,"-",'2012 HR 배정표'!AD1811)</x:f>
        <x:v>-</x:v>
      </x:c>
      <x:c r="Z1813" s="46" t="str">
        <x:f>IF(ISBLANK('2012 HR 배정표'!AD1811)=TRUE,"-",IF(ISERROR((HLOOKUP($A$5,Prj_list!$O$6:$Z$7,2)*'2012 HR 배정표'!AE1811)/HLOOKUP($A$5,Prj_list!$O$6:$Z$7,2))=TRUE,"-",(HLOOKUP($A$5,Prj_list!$O$6:$Z$7,2)*'2012 HR 배정표'!AE1811)/HLOOKUP($A$5,Prj_list!$O$6:$Z$7,2)))</x:f>
        <x:v>-</x:v>
      </x:c>
      <x:c r="AA1813" s="45" t="str">
        <x:f>IF(ISBLANK('2012 HR 배정표'!AF1811)=TRUE,"-",'2012 HR 배정표'!AF1811)</x:f>
        <x:v>-</x:v>
      </x:c>
      <x:c r="AB1813" s="46" t="str">
        <x:f>IF(ISBLANK('2012 HR 배정표'!AF1811)=TRUE,"-",IF(ISERROR((HLOOKUP($A$5,Prj_list!$O$6:$Z$7,2)*'2012 HR 배정표'!AG1811)/HLOOKUP($A$5,Prj_list!$O$6:$Z$7,2))=TRUE,"-",(HLOOKUP($A$5,Prj_list!$O$6:$Z$7,2)*'2012 HR 배정표'!AG1811)/HLOOKUP($A$5,Prj_list!$O$6:$Z$7,2)))</x:f>
        <x:v>-</x:v>
      </x:c>
      <x:c r="AC1813" s="45" t="str">
        <x:f>IF(ISBLANK('2012 HR 배정표'!AH1811)=TRUE,"-",'2012 HR 배정표'!AH1811)</x:f>
        <x:v>-</x:v>
      </x:c>
      <x:c r="AD1813" s="46" t="str">
        <x:f>IF(ISBLANK('2012 HR 배정표'!AH1811)=TRUE,"-",IF(ISERROR((HLOOKUP($A$5,Prj_list!$O$6:$Z$7,2)*'2012 HR 배정표'!AI1811)/HLOOKUP($A$5,Prj_list!$O$6:$Z$7,2))=TRUE,"-",(HLOOKUP($A$5,Prj_list!$O$6:$Z$7,2)*'2012 HR 배정표'!AI1811)/HLOOKUP($A$5,Prj_list!$O$6:$Z$7,2)))</x:f>
        <x:v>-</x:v>
      </x:c>
      <x:c r="AE1813" s="45" t="str">
        <x:f>IF(ISBLANK('2012 HR 배정표'!AJ1811)=TRUE,"-",'2012 HR 배정표'!AJ1811)</x:f>
        <x:v>-</x:v>
      </x:c>
      <x:c r="AF1813" s="46" t="str">
        <x:f>IF(ISBLANK('2012 HR 배정표'!AJ1811)=TRUE,"-",IF(ISERROR((HLOOKUP($A$5,Prj_list!$O$6:$Z$7,2)*'2012 HR 배정표'!AK1811)/HLOOKUP($A$5,Prj_list!$O$6:$Z$7,2))=TRUE,"-",(HLOOKUP($A$5,Prj_list!$O$6:$Z$7,2)*'2012 HR 배정표'!AK1811)/HLOOKUP($A$5,Prj_list!$O$6:$Z$7,2)))</x:f>
        <x:v>-</x:v>
      </x:c>
      <x:c r="AG1813" s="45" t="str">
        <x:f>IF(ISBLANK('2012 HR 배정표'!AL1811)=TRUE,"-",'2012 HR 배정표'!AL1811)</x:f>
        <x:v>-</x:v>
      </x:c>
      <x:c r="AH1813" s="46" t="str">
        <x:f>IF(ISBLANK('2012 HR 배정표'!AL1811)=TRUE,"-",IF(ISERROR((HLOOKUP($A$5,Prj_list!$O$6:$Z$7,2)*'2012 HR 배정표'!AM1811)/HLOOKUP($A$5,Prj_list!$O$6:$Z$7,2))=TRUE,"-",(HLOOKUP($A$5,Prj_list!$O$6:$Z$7,2)*'2012 HR 배정표'!AM1811)/HLOOKUP($A$5,Prj_list!$O$6:$Z$7,2)))</x:f>
        <x:v>-</x:v>
      </x:c>
      <x:c r="AI1813" s="45" t="str">
        <x:f>IF(ISBLANK('2012 HR 배정표'!AN1811)=TRUE,"-",'2012 HR 배정표'!AN1811)</x:f>
        <x:v>-</x:v>
      </x:c>
      <x:c r="AJ1813" s="46" t="str">
        <x:f>IF(ISBLANK('2012 HR 배정표'!AN1811)=TRUE,"-",IF(ISERROR((HLOOKUP($A$5,Prj_list!$O$6:$Z$7,2)*'2012 HR 배정표'!AO1811)/HLOOKUP($A$5,Prj_list!$O$6:$Z$7,2))=TRUE,"-",(HLOOKUP($A$5,Prj_list!$O$6:$Z$7,2)*'2012 HR 배정표'!AO1811)/HLOOKUP($A$5,Prj_list!$O$6:$Z$7,2)))</x:f>
        <x:v>-</x:v>
      </x:c>
      <x:c r="AK1813" s="45" t="str">
        <x:f>IF(ISBLANK('2012 HR 배정표'!AP1811)=TRUE,"-",'2012 HR 배정표'!AP1811)</x:f>
        <x:v>-</x:v>
      </x:c>
      <x:c r="AL1813" s="46" t="str">
        <x:f>IF(ISBLANK('2012 HR 배정표'!AP1811)=TRUE,"-",IF(ISERROR((HLOOKUP($A$5,Prj_list!$O$6:$Z$7,2)*'2012 HR 배정표'!AQ1811)/HLOOKUP($A$5,Prj_list!$O$6:$Z$7,2))=TRUE,"-",(HLOOKUP($A$5,Prj_list!$O$6:$Z$7,2)*'2012 HR 배정표'!AQ1811)/HLOOKUP($A$5,Prj_list!$O$6:$Z$7,2)))</x:f>
        <x:v>-</x:v>
      </x:c>
      <x:c r="AM1813" s="45" t="str">
        <x:f>IF(ISBLANK('2012 HR 배정표'!AR1811)=TRUE,"-",'2012 HR 배정표'!AR1811)</x:f>
        <x:v>-</x:v>
      </x:c>
      <x:c r="AN1813" s="46" t="str">
        <x:f>IF(ISBLANK('2012 HR 배정표'!AR1811)=TRUE,"-",IF(ISERROR((HLOOKUP($A$5,Prj_list!$O$6:$Z$7,2)*'2012 HR 배정표'!AS1811)/HLOOKUP($A$5,Prj_list!$O$6:$Z$7,2))=TRUE,"-",(HLOOKUP($A$5,Prj_list!$O$6:$Z$7,2)*'2012 HR 배정표'!AS1811)/HLOOKUP($A$5,Prj_list!$O$6:$Z$7,2)))</x:f>
        <x:v>-</x:v>
      </x:c>
      <x:c r="AO1813" s="45" t="str">
        <x:f>IF(ISBLANK('2012 HR 배정표'!AT1811)=TRUE,"-",'2012 HR 배정표'!AT1811)</x:f>
        <x:v>-</x:v>
      </x:c>
      <x:c r="AP1813" s="46" t="str">
        <x:f>IF(ISBLANK('2012 HR 배정표'!AT1811)=TRUE,"-",IF(ISERROR((HLOOKUP($A$5,Prj_list!$O$6:$Z$7,2)*'2012 HR 배정표'!AU1811)/HLOOKUP($A$5,Prj_list!$O$6:$Z$7,2))=TRUE,"-",(HLOOKUP($A$5,Prj_list!$O$6:$Z$7,2)*'2012 HR 배정표'!AU1811)/HLOOKUP($A$5,Prj_list!$O$6:$Z$7,2)))</x:f>
        <x:v>-</x:v>
      </x:c>
      <x:c r="AQ1813" s="45" t="str">
        <x:f>IF(ISBLANK('2012 HR 배정표'!AV1811)=TRUE,"-",'2012 HR 배정표'!AV1811)</x:f>
        <x:v>-</x:v>
      </x:c>
      <x:c r="AR1813" s="46" t="str">
        <x:f>IF(ISBLANK('2012 HR 배정표'!AV1811)=TRUE,"-",IF(ISERROR((HLOOKUP($A$5,Prj_list!$O$6:$Z$7,2)*'2012 HR 배정표'!AW1811)/HLOOKUP($A$5,Prj_list!$O$6:$Z$7,2))=TRUE,"-",(HLOOKUP($A$5,Prj_list!$O$6:$Z$7,2)*'2012 HR 배정표'!AW1811)/HLOOKUP($A$5,Prj_list!$O$6:$Z$7,2)))</x:f>
        <x:v>-</x:v>
      </x:c>
      <x:c r="AS1813" s="45" t="str">
        <x:f>IF(ISBLANK('2012 HR 배정표'!AX1811)=TRUE,"-",'2012 HR 배정표'!AX1811)</x:f>
        <x:v>-</x:v>
      </x:c>
      <x:c r="AT1813" s="46" t="str">
        <x:f>IF(ISBLANK('2012 HR 배정표'!AX1811)=TRUE,"-",IF(ISERROR((HLOOKUP($A$5,Prj_list!$O$6:$Z$7,2)*'2012 HR 배정표'!AY1811)/HLOOKUP($A$5,Prj_list!$O$6:$Z$7,2))=TRUE,"-",(HLOOKUP($A$5,Prj_list!$O$6:$Z$7,2)*'2012 HR 배정표'!AY1811)/HLOOKUP($A$5,Prj_list!$O$6:$Z$7,2)))</x:f>
        <x:v>-</x:v>
      </x:c>
      <x:c r="AU1813" s="45" t="str">
        <x:f>IF(ISBLANK('2012 HR 배정표'!AZ1811)=TRUE,"-",'2012 HR 배정표'!AZ1811)</x:f>
        <x:v>-</x:v>
      </x:c>
      <x:c r="AV1813" s="46" t="str">
        <x:f>IF(ISBLANK('2012 HR 배정표'!AZ1811)=TRUE,"-",IF(ISERROR((HLOOKUP($A$5,Prj_list!$O$6:$Z$7,2)*'2012 HR 배정표'!BA1811)/HLOOKUP($A$5,Prj_list!$O$6:$Z$7,2))=TRUE,"-",(HLOOKUP($A$5,Prj_list!$O$6:$Z$7,2)*'2012 HR 배정표'!BA1811)/HLOOKUP($A$5,Prj_list!$O$6:$Z$7,2)))</x:f>
        <x:v>-</x:v>
      </x:c>
      <x:c r="AW1813" s="34" t="str">
        <x:f t="shared" si="56"/>
        <x:v/>
      </x:c>
      <x:c r="AX1813" s="41">
        <x:f t="shared" si="57"/>
        <x:v>0</x:v>
      </x:c>
    </x:row>
    <x:row r="1814" spans="1:50">
      <x:c r="A1814" s="45" t="str">
        <x:f>IF(ISBLANK('2012 HR 배정표'!F1812)=TRUE,"-",'2012 HR 배정표'!F1812)</x:f>
        <x:v>-</x:v>
      </x:c>
      <x:c r="B1814" s="46" t="str">
        <x:f>IF(ISBLANK('2012 HR 배정표'!F1812)=TRUE,"-",IF(ISERROR((HLOOKUP($A$5,Prj_list!$O$6:$Z$7,2)*'2012 HR 배정표'!G1812)/HLOOKUP($A$5,Prj_list!$O$6:$Z$7,2))=TRUE,"-",(HLOOKUP($A$5,Prj_list!$O$6:$Z$7,2)*'2012 HR 배정표'!G1812)/HLOOKUP($A$5,Prj_list!$O$6:$Z$7,2)))</x:f>
        <x:v>-</x:v>
      </x:c>
      <x:c r="C1814" s="45" t="str">
        <x:f>IF(ISBLANK('2012 HR 배정표'!H1812)=TRUE,"-",'2012 HR 배정표'!H1812)</x:f>
        <x:v>-</x:v>
      </x:c>
      <x:c r="D1814" s="46" t="str">
        <x:f>IF(ISBLANK('2012 HR 배정표'!H1812)=TRUE,"-",IF(ISERROR((HLOOKUP($A$5,Prj_list!$O$6:$Z$7,2)*'2012 HR 배정표'!I1812)/HLOOKUP($A$5,Prj_list!$O$6:$Z$7,2))=TRUE,"-",(HLOOKUP($A$5,Prj_list!$O$6:$Z$7,2)*'2012 HR 배정표'!I1812)/HLOOKUP($A$5,Prj_list!$O$6:$Z$7,2)))</x:f>
        <x:v>-</x:v>
      </x:c>
      <x:c r="E1814" s="45" t="str">
        <x:f>IF(ISBLANK('2012 HR 배정표'!J1812)=TRUE,"-",'2012 HR 배정표'!J1812)</x:f>
        <x:v>-</x:v>
      </x:c>
      <x:c r="F1814" s="46" t="str">
        <x:f>IF(ISBLANK('2012 HR 배정표'!J1812)=TRUE,"-",IF(ISERROR((HLOOKUP($A$5,Prj_list!$O$6:$Z$7,2)*'2012 HR 배정표'!K1812)/HLOOKUP($A$5,Prj_list!$O$6:$Z$7,2))=TRUE,"-",(HLOOKUP($A$5,Prj_list!$O$6:$Z$7,2)*'2012 HR 배정표'!K1812)/HLOOKUP($A$5,Prj_list!$O$6:$Z$7,2)))</x:f>
        <x:v>-</x:v>
      </x:c>
      <x:c r="G1814" s="45" t="str">
        <x:f>IF(ISBLANK('2012 HR 배정표'!L1812)=TRUE,"-",'2012 HR 배정표'!L1812)</x:f>
        <x:v>-</x:v>
      </x:c>
      <x:c r="H1814" s="46" t="str">
        <x:f>IF(ISBLANK('2012 HR 배정표'!L1812)=TRUE,"-",IF(ISERROR((HLOOKUP($A$5,Prj_list!$O$6:$Z$7,2)*'2012 HR 배정표'!M1812)/HLOOKUP($A$5,Prj_list!$O$6:$Z$7,2))=TRUE,"-",(HLOOKUP($A$5,Prj_list!$O$6:$Z$7,2)*'2012 HR 배정표'!M1812)/HLOOKUP($A$5,Prj_list!$O$6:$Z$7,2)))</x:f>
        <x:v>-</x:v>
      </x:c>
      <x:c r="I1814" s="45" t="str">
        <x:f>IF(ISBLANK('2012 HR 배정표'!N1812)=TRUE,"-",'2012 HR 배정표'!N1812)</x:f>
        <x:v>-</x:v>
      </x:c>
      <x:c r="J1814" s="46" t="str">
        <x:f>IF(ISBLANK('2012 HR 배정표'!N1812)=TRUE,"-",IF(ISERROR((HLOOKUP($A$5,Prj_list!$O$6:$Z$7,2)*'2012 HR 배정표'!O1812)/HLOOKUP($A$5,Prj_list!$O$6:$Z$7,2))=TRUE,"-",(HLOOKUP($A$5,Prj_list!$O$6:$Z$7,2)*'2012 HR 배정표'!O1812)/HLOOKUP($A$5,Prj_list!$O$6:$Z$7,2)))</x:f>
        <x:v>-</x:v>
      </x:c>
      <x:c r="K1814" s="45" t="str">
        <x:f>IF(ISBLANK('2012 HR 배정표'!P1812)=TRUE,"-",'2012 HR 배정표'!P1812)</x:f>
        <x:v>-</x:v>
      </x:c>
      <x:c r="L1814" s="46" t="str">
        <x:f>IF(ISBLANK('2012 HR 배정표'!P1812)=TRUE,"-",IF(ISERROR((HLOOKUP($A$5,Prj_list!$O$6:$Z$7,2)*'2012 HR 배정표'!Q1812)/HLOOKUP($A$5,Prj_list!$O$6:$Z$7,2))=TRUE,"-",(HLOOKUP($A$5,Prj_list!$O$6:$Z$7,2)*'2012 HR 배정표'!Q1812)/HLOOKUP($A$5,Prj_list!$O$6:$Z$7,2)))</x:f>
        <x:v>-</x:v>
      </x:c>
      <x:c r="M1814" s="45" t="str">
        <x:f>IF(ISBLANK('2012 HR 배정표'!R1812)=TRUE,"-",'2012 HR 배정표'!R1812)</x:f>
        <x:v>-</x:v>
      </x:c>
      <x:c r="N1814" s="46" t="str">
        <x:f>IF(ISBLANK('2012 HR 배정표'!R1812)=TRUE,"-",IF(ISERROR((HLOOKUP($A$5,Prj_list!$O$6:$Z$7,2)*'2012 HR 배정표'!S1812)/HLOOKUP($A$5,Prj_list!$O$6:$Z$7,2))=TRUE,"-",(HLOOKUP($A$5,Prj_list!$O$6:$Z$7,2)*'2012 HR 배정표'!S1812)/HLOOKUP($A$5,Prj_list!$O$6:$Z$7,2)))</x:f>
        <x:v>-</x:v>
      </x:c>
      <x:c r="O1814" s="45" t="str">
        <x:f>IF(ISBLANK('2012 HR 배정표'!T1812)=TRUE,"-",'2012 HR 배정표'!T1812)</x:f>
        <x:v>-</x:v>
      </x:c>
      <x:c r="P1814" s="46" t="str">
        <x:f>IF(ISBLANK('2012 HR 배정표'!T1812)=TRUE,"-",IF(ISERROR((HLOOKUP($A$5,Prj_list!$O$6:$Z$7,2)*'2012 HR 배정표'!U1812)/HLOOKUP($A$5,Prj_list!$O$6:$Z$7,2))=TRUE,"-",(HLOOKUP($A$5,Prj_list!$O$6:$Z$7,2)*'2012 HR 배정표'!U1812)/HLOOKUP($A$5,Prj_list!$O$6:$Z$7,2)))</x:f>
        <x:v>-</x:v>
      </x:c>
      <x:c r="Q1814" s="45" t="str">
        <x:f>IF(ISBLANK('2012 HR 배정표'!V1812)=TRUE,"-",'2012 HR 배정표'!V1812)</x:f>
        <x:v>-</x:v>
      </x:c>
      <x:c r="R1814" s="46" t="str">
        <x:f>IF(ISBLANK('2012 HR 배정표'!V1812)=TRUE,"-",IF(ISERROR((HLOOKUP($A$5,Prj_list!$O$6:$Z$7,2)*'2012 HR 배정표'!W1812)/HLOOKUP($A$5,Prj_list!$O$6:$Z$7,2))=TRUE,"-",(HLOOKUP($A$5,Prj_list!$O$6:$Z$7,2)*'2012 HR 배정표'!W1812)/HLOOKUP($A$5,Prj_list!$O$6:$Z$7,2)))</x:f>
        <x:v>-</x:v>
      </x:c>
      <x:c r="S1814" s="45" t="str">
        <x:f>IF(ISBLANK('2012 HR 배정표'!X1812)=TRUE,"-",'2012 HR 배정표'!X1812)</x:f>
        <x:v>-</x:v>
      </x:c>
      <x:c r="T1814" s="46" t="str">
        <x:f>IF(ISBLANK('2012 HR 배정표'!X1812)=TRUE,"-",IF(ISERROR((HLOOKUP($A$5,Prj_list!$O$6:$Z$7,2)*'2012 HR 배정표'!Y1812)/HLOOKUP($A$5,Prj_list!$O$6:$Z$7,2))=TRUE,"-",(HLOOKUP($A$5,Prj_list!$O$6:$Z$7,2)*'2012 HR 배정표'!Y1812)/HLOOKUP($A$5,Prj_list!$O$6:$Z$7,2)))</x:f>
        <x:v>-</x:v>
      </x:c>
      <x:c r="U1814" s="45" t="str">
        <x:f>IF(ISBLANK('2012 HR 배정표'!Z1812)=TRUE,"-",'2012 HR 배정표'!Z1812)</x:f>
        <x:v>-</x:v>
      </x:c>
      <x:c r="V1814" s="46" t="str">
        <x:f>IF(ISBLANK('2012 HR 배정표'!Z1812)=TRUE,"-",IF(ISERROR((HLOOKUP($A$5,Prj_list!$O$6:$Z$7,2)*'2012 HR 배정표'!AA1812)/HLOOKUP($A$5,Prj_list!$O$6:$Z$7,2))=TRUE,"-",(HLOOKUP($A$5,Prj_list!$O$6:$Z$7,2)*'2012 HR 배정표'!AA1812)/HLOOKUP($A$5,Prj_list!$O$6:$Z$7,2)))</x:f>
        <x:v>-</x:v>
      </x:c>
      <x:c r="W1814" s="45" t="str">
        <x:f>IF(ISBLANK('2012 HR 배정표'!AB1812)=TRUE,"-",'2012 HR 배정표'!AB1812)</x:f>
        <x:v>-</x:v>
      </x:c>
      <x:c r="X1814" s="46" t="str">
        <x:f>IF(ISBLANK('2012 HR 배정표'!AB1812)=TRUE,"-",IF(ISERROR((HLOOKUP($A$5,Prj_list!$O$6:$Z$7,2)*'2012 HR 배정표'!AC1812)/HLOOKUP($A$5,Prj_list!$O$6:$Z$7,2))=TRUE,"-",(HLOOKUP($A$5,Prj_list!$O$6:$Z$7,2)*'2012 HR 배정표'!AC1812)/HLOOKUP($A$5,Prj_list!$O$6:$Z$7,2)))</x:f>
        <x:v>-</x:v>
      </x:c>
      <x:c r="Y1814" s="45" t="str">
        <x:f>IF(ISBLANK('2012 HR 배정표'!AD1812)=TRUE,"-",'2012 HR 배정표'!AD1812)</x:f>
        <x:v>-</x:v>
      </x:c>
      <x:c r="Z1814" s="46" t="str">
        <x:f>IF(ISBLANK('2012 HR 배정표'!AD1812)=TRUE,"-",IF(ISERROR((HLOOKUP($A$5,Prj_list!$O$6:$Z$7,2)*'2012 HR 배정표'!AE1812)/HLOOKUP($A$5,Prj_list!$O$6:$Z$7,2))=TRUE,"-",(HLOOKUP($A$5,Prj_list!$O$6:$Z$7,2)*'2012 HR 배정표'!AE1812)/HLOOKUP($A$5,Prj_list!$O$6:$Z$7,2)))</x:f>
        <x:v>-</x:v>
      </x:c>
      <x:c r="AA1814" s="45" t="str">
        <x:f>IF(ISBLANK('2012 HR 배정표'!AF1812)=TRUE,"-",'2012 HR 배정표'!AF1812)</x:f>
        <x:v>-</x:v>
      </x:c>
      <x:c r="AB1814" s="46" t="str">
        <x:f>IF(ISBLANK('2012 HR 배정표'!AF1812)=TRUE,"-",IF(ISERROR((HLOOKUP($A$5,Prj_list!$O$6:$Z$7,2)*'2012 HR 배정표'!AG1812)/HLOOKUP($A$5,Prj_list!$O$6:$Z$7,2))=TRUE,"-",(HLOOKUP($A$5,Prj_list!$O$6:$Z$7,2)*'2012 HR 배정표'!AG1812)/HLOOKUP($A$5,Prj_list!$O$6:$Z$7,2)))</x:f>
        <x:v>-</x:v>
      </x:c>
      <x:c r="AC1814" s="45" t="str">
        <x:f>IF(ISBLANK('2012 HR 배정표'!AH1812)=TRUE,"-",'2012 HR 배정표'!AH1812)</x:f>
        <x:v>-</x:v>
      </x:c>
      <x:c r="AD1814" s="46" t="str">
        <x:f>IF(ISBLANK('2012 HR 배정표'!AH1812)=TRUE,"-",IF(ISERROR((HLOOKUP($A$5,Prj_list!$O$6:$Z$7,2)*'2012 HR 배정표'!AI1812)/HLOOKUP($A$5,Prj_list!$O$6:$Z$7,2))=TRUE,"-",(HLOOKUP($A$5,Prj_list!$O$6:$Z$7,2)*'2012 HR 배정표'!AI1812)/HLOOKUP($A$5,Prj_list!$O$6:$Z$7,2)))</x:f>
        <x:v>-</x:v>
      </x:c>
      <x:c r="AE1814" s="45" t="str">
        <x:f>IF(ISBLANK('2012 HR 배정표'!AJ1812)=TRUE,"-",'2012 HR 배정표'!AJ1812)</x:f>
        <x:v>-</x:v>
      </x:c>
      <x:c r="AF1814" s="46" t="str">
        <x:f>IF(ISBLANK('2012 HR 배정표'!AJ1812)=TRUE,"-",IF(ISERROR((HLOOKUP($A$5,Prj_list!$O$6:$Z$7,2)*'2012 HR 배정표'!AK1812)/HLOOKUP($A$5,Prj_list!$O$6:$Z$7,2))=TRUE,"-",(HLOOKUP($A$5,Prj_list!$O$6:$Z$7,2)*'2012 HR 배정표'!AK1812)/HLOOKUP($A$5,Prj_list!$O$6:$Z$7,2)))</x:f>
        <x:v>-</x:v>
      </x:c>
      <x:c r="AG1814" s="45" t="str">
        <x:f>IF(ISBLANK('2012 HR 배정표'!AL1812)=TRUE,"-",'2012 HR 배정표'!AL1812)</x:f>
        <x:v>-</x:v>
      </x:c>
      <x:c r="AH1814" s="46" t="str">
        <x:f>IF(ISBLANK('2012 HR 배정표'!AL1812)=TRUE,"-",IF(ISERROR((HLOOKUP($A$5,Prj_list!$O$6:$Z$7,2)*'2012 HR 배정표'!AM1812)/HLOOKUP($A$5,Prj_list!$O$6:$Z$7,2))=TRUE,"-",(HLOOKUP($A$5,Prj_list!$O$6:$Z$7,2)*'2012 HR 배정표'!AM1812)/HLOOKUP($A$5,Prj_list!$O$6:$Z$7,2)))</x:f>
        <x:v>-</x:v>
      </x:c>
      <x:c r="AI1814" s="45" t="str">
        <x:f>IF(ISBLANK('2012 HR 배정표'!AN1812)=TRUE,"-",'2012 HR 배정표'!AN1812)</x:f>
        <x:v>-</x:v>
      </x:c>
      <x:c r="AJ1814" s="46" t="str">
        <x:f>IF(ISBLANK('2012 HR 배정표'!AN1812)=TRUE,"-",IF(ISERROR((HLOOKUP($A$5,Prj_list!$O$6:$Z$7,2)*'2012 HR 배정표'!AO1812)/HLOOKUP($A$5,Prj_list!$O$6:$Z$7,2))=TRUE,"-",(HLOOKUP($A$5,Prj_list!$O$6:$Z$7,2)*'2012 HR 배정표'!AO1812)/HLOOKUP($A$5,Prj_list!$O$6:$Z$7,2)))</x:f>
        <x:v>-</x:v>
      </x:c>
      <x:c r="AK1814" s="45" t="str">
        <x:f>IF(ISBLANK('2012 HR 배정표'!AP1812)=TRUE,"-",'2012 HR 배정표'!AP1812)</x:f>
        <x:v>-</x:v>
      </x:c>
      <x:c r="AL1814" s="46" t="str">
        <x:f>IF(ISBLANK('2012 HR 배정표'!AP1812)=TRUE,"-",IF(ISERROR((HLOOKUP($A$5,Prj_list!$O$6:$Z$7,2)*'2012 HR 배정표'!AQ1812)/HLOOKUP($A$5,Prj_list!$O$6:$Z$7,2))=TRUE,"-",(HLOOKUP($A$5,Prj_list!$O$6:$Z$7,2)*'2012 HR 배정표'!AQ1812)/HLOOKUP($A$5,Prj_list!$O$6:$Z$7,2)))</x:f>
        <x:v>-</x:v>
      </x:c>
      <x:c r="AM1814" s="45" t="str">
        <x:f>IF(ISBLANK('2012 HR 배정표'!AR1812)=TRUE,"-",'2012 HR 배정표'!AR1812)</x:f>
        <x:v>-</x:v>
      </x:c>
      <x:c r="AN1814" s="46" t="str">
        <x:f>IF(ISBLANK('2012 HR 배정표'!AR1812)=TRUE,"-",IF(ISERROR((HLOOKUP($A$5,Prj_list!$O$6:$Z$7,2)*'2012 HR 배정표'!AS1812)/HLOOKUP($A$5,Prj_list!$O$6:$Z$7,2))=TRUE,"-",(HLOOKUP($A$5,Prj_list!$O$6:$Z$7,2)*'2012 HR 배정표'!AS1812)/HLOOKUP($A$5,Prj_list!$O$6:$Z$7,2)))</x:f>
        <x:v>-</x:v>
      </x:c>
      <x:c r="AO1814" s="45" t="str">
        <x:f>IF(ISBLANK('2012 HR 배정표'!AT1812)=TRUE,"-",'2012 HR 배정표'!AT1812)</x:f>
        <x:v>-</x:v>
      </x:c>
      <x:c r="AP1814" s="46" t="str">
        <x:f>IF(ISBLANK('2012 HR 배정표'!AT1812)=TRUE,"-",IF(ISERROR((HLOOKUP($A$5,Prj_list!$O$6:$Z$7,2)*'2012 HR 배정표'!AU1812)/HLOOKUP($A$5,Prj_list!$O$6:$Z$7,2))=TRUE,"-",(HLOOKUP($A$5,Prj_list!$O$6:$Z$7,2)*'2012 HR 배정표'!AU1812)/HLOOKUP($A$5,Prj_list!$O$6:$Z$7,2)))</x:f>
        <x:v>-</x:v>
      </x:c>
      <x:c r="AQ1814" s="45" t="str">
        <x:f>IF(ISBLANK('2012 HR 배정표'!AV1812)=TRUE,"-",'2012 HR 배정표'!AV1812)</x:f>
        <x:v>-</x:v>
      </x:c>
      <x:c r="AR1814" s="46" t="str">
        <x:f>IF(ISBLANK('2012 HR 배정표'!AV1812)=TRUE,"-",IF(ISERROR((HLOOKUP($A$5,Prj_list!$O$6:$Z$7,2)*'2012 HR 배정표'!AW1812)/HLOOKUP($A$5,Prj_list!$O$6:$Z$7,2))=TRUE,"-",(HLOOKUP($A$5,Prj_list!$O$6:$Z$7,2)*'2012 HR 배정표'!AW1812)/HLOOKUP($A$5,Prj_list!$O$6:$Z$7,2)))</x:f>
        <x:v>-</x:v>
      </x:c>
      <x:c r="AS1814" s="45" t="str">
        <x:f>IF(ISBLANK('2012 HR 배정표'!AX1812)=TRUE,"-",'2012 HR 배정표'!AX1812)</x:f>
        <x:v>-</x:v>
      </x:c>
      <x:c r="AT1814" s="46" t="str">
        <x:f>IF(ISBLANK('2012 HR 배정표'!AX1812)=TRUE,"-",IF(ISERROR((HLOOKUP($A$5,Prj_list!$O$6:$Z$7,2)*'2012 HR 배정표'!AY1812)/HLOOKUP($A$5,Prj_list!$O$6:$Z$7,2))=TRUE,"-",(HLOOKUP($A$5,Prj_list!$O$6:$Z$7,2)*'2012 HR 배정표'!AY1812)/HLOOKUP($A$5,Prj_list!$O$6:$Z$7,2)))</x:f>
        <x:v>-</x:v>
      </x:c>
      <x:c r="AU1814" s="45" t="str">
        <x:f>IF(ISBLANK('2012 HR 배정표'!AZ1812)=TRUE,"-",'2012 HR 배정표'!AZ1812)</x:f>
        <x:v>-</x:v>
      </x:c>
      <x:c r="AV1814" s="46" t="str">
        <x:f>IF(ISBLANK('2012 HR 배정표'!AZ1812)=TRUE,"-",IF(ISERROR((HLOOKUP($A$5,Prj_list!$O$6:$Z$7,2)*'2012 HR 배정표'!BA1812)/HLOOKUP($A$5,Prj_list!$O$6:$Z$7,2))=TRUE,"-",(HLOOKUP($A$5,Prj_list!$O$6:$Z$7,2)*'2012 HR 배정표'!BA1812)/HLOOKUP($A$5,Prj_list!$O$6:$Z$7,2)))</x:f>
        <x:v>-</x:v>
      </x:c>
      <x:c r="AW1814" s="34" t="str">
        <x:f t="shared" si="56"/>
        <x:v/>
      </x:c>
      <x:c r="AX1814" s="41">
        <x:f t="shared" si="57"/>
        <x:v>0</x:v>
      </x:c>
    </x:row>
    <x:row r="1815" spans="1:50">
      <x:c r="A1815" s="45" t="str">
        <x:f>IF(ISBLANK('2012 HR 배정표'!F1813)=TRUE,"-",'2012 HR 배정표'!F1813)</x:f>
        <x:v>-</x:v>
      </x:c>
      <x:c r="B1815" s="46" t="str">
        <x:f>IF(ISBLANK('2012 HR 배정표'!F1813)=TRUE,"-",IF(ISERROR((HLOOKUP($A$5,Prj_list!$O$6:$Z$7,2)*'2012 HR 배정표'!G1813)/HLOOKUP($A$5,Prj_list!$O$6:$Z$7,2))=TRUE,"-",(HLOOKUP($A$5,Prj_list!$O$6:$Z$7,2)*'2012 HR 배정표'!G1813)/HLOOKUP($A$5,Prj_list!$O$6:$Z$7,2)))</x:f>
        <x:v>-</x:v>
      </x:c>
      <x:c r="C1815" s="45" t="str">
        <x:f>IF(ISBLANK('2012 HR 배정표'!H1813)=TRUE,"-",'2012 HR 배정표'!H1813)</x:f>
        <x:v>-</x:v>
      </x:c>
      <x:c r="D1815" s="46" t="str">
        <x:f>IF(ISBLANK('2012 HR 배정표'!H1813)=TRUE,"-",IF(ISERROR((HLOOKUP($A$5,Prj_list!$O$6:$Z$7,2)*'2012 HR 배정표'!I1813)/HLOOKUP($A$5,Prj_list!$O$6:$Z$7,2))=TRUE,"-",(HLOOKUP($A$5,Prj_list!$O$6:$Z$7,2)*'2012 HR 배정표'!I1813)/HLOOKUP($A$5,Prj_list!$O$6:$Z$7,2)))</x:f>
        <x:v>-</x:v>
      </x:c>
      <x:c r="E1815" s="45" t="str">
        <x:f>IF(ISBLANK('2012 HR 배정표'!J1813)=TRUE,"-",'2012 HR 배정표'!J1813)</x:f>
        <x:v>-</x:v>
      </x:c>
      <x:c r="F1815" s="46" t="str">
        <x:f>IF(ISBLANK('2012 HR 배정표'!J1813)=TRUE,"-",IF(ISERROR((HLOOKUP($A$5,Prj_list!$O$6:$Z$7,2)*'2012 HR 배정표'!K1813)/HLOOKUP($A$5,Prj_list!$O$6:$Z$7,2))=TRUE,"-",(HLOOKUP($A$5,Prj_list!$O$6:$Z$7,2)*'2012 HR 배정표'!K1813)/HLOOKUP($A$5,Prj_list!$O$6:$Z$7,2)))</x:f>
        <x:v>-</x:v>
      </x:c>
      <x:c r="G1815" s="45" t="str">
        <x:f>IF(ISBLANK('2012 HR 배정표'!L1813)=TRUE,"-",'2012 HR 배정표'!L1813)</x:f>
        <x:v>-</x:v>
      </x:c>
      <x:c r="H1815" s="46" t="str">
        <x:f>IF(ISBLANK('2012 HR 배정표'!L1813)=TRUE,"-",IF(ISERROR((HLOOKUP($A$5,Prj_list!$O$6:$Z$7,2)*'2012 HR 배정표'!M1813)/HLOOKUP($A$5,Prj_list!$O$6:$Z$7,2))=TRUE,"-",(HLOOKUP($A$5,Prj_list!$O$6:$Z$7,2)*'2012 HR 배정표'!M1813)/HLOOKUP($A$5,Prj_list!$O$6:$Z$7,2)))</x:f>
        <x:v>-</x:v>
      </x:c>
      <x:c r="I1815" s="45" t="str">
        <x:f>IF(ISBLANK('2012 HR 배정표'!N1813)=TRUE,"-",'2012 HR 배정표'!N1813)</x:f>
        <x:v>-</x:v>
      </x:c>
      <x:c r="J1815" s="46" t="str">
        <x:f>IF(ISBLANK('2012 HR 배정표'!N1813)=TRUE,"-",IF(ISERROR((HLOOKUP($A$5,Prj_list!$O$6:$Z$7,2)*'2012 HR 배정표'!O1813)/HLOOKUP($A$5,Prj_list!$O$6:$Z$7,2))=TRUE,"-",(HLOOKUP($A$5,Prj_list!$O$6:$Z$7,2)*'2012 HR 배정표'!O1813)/HLOOKUP($A$5,Prj_list!$O$6:$Z$7,2)))</x:f>
        <x:v>-</x:v>
      </x:c>
      <x:c r="K1815" s="45" t="str">
        <x:f>IF(ISBLANK('2012 HR 배정표'!P1813)=TRUE,"-",'2012 HR 배정표'!P1813)</x:f>
        <x:v>-</x:v>
      </x:c>
      <x:c r="L1815" s="46" t="str">
        <x:f>IF(ISBLANK('2012 HR 배정표'!P1813)=TRUE,"-",IF(ISERROR((HLOOKUP($A$5,Prj_list!$O$6:$Z$7,2)*'2012 HR 배정표'!Q1813)/HLOOKUP($A$5,Prj_list!$O$6:$Z$7,2))=TRUE,"-",(HLOOKUP($A$5,Prj_list!$O$6:$Z$7,2)*'2012 HR 배정표'!Q1813)/HLOOKUP($A$5,Prj_list!$O$6:$Z$7,2)))</x:f>
        <x:v>-</x:v>
      </x:c>
      <x:c r="M1815" s="45" t="str">
        <x:f>IF(ISBLANK('2012 HR 배정표'!R1813)=TRUE,"-",'2012 HR 배정표'!R1813)</x:f>
        <x:v>-</x:v>
      </x:c>
      <x:c r="N1815" s="46" t="str">
        <x:f>IF(ISBLANK('2012 HR 배정표'!R1813)=TRUE,"-",IF(ISERROR((HLOOKUP($A$5,Prj_list!$O$6:$Z$7,2)*'2012 HR 배정표'!S1813)/HLOOKUP($A$5,Prj_list!$O$6:$Z$7,2))=TRUE,"-",(HLOOKUP($A$5,Prj_list!$O$6:$Z$7,2)*'2012 HR 배정표'!S1813)/HLOOKUP($A$5,Prj_list!$O$6:$Z$7,2)))</x:f>
        <x:v>-</x:v>
      </x:c>
      <x:c r="O1815" s="45" t="str">
        <x:f>IF(ISBLANK('2012 HR 배정표'!T1813)=TRUE,"-",'2012 HR 배정표'!T1813)</x:f>
        <x:v>-</x:v>
      </x:c>
      <x:c r="P1815" s="46" t="str">
        <x:f>IF(ISBLANK('2012 HR 배정표'!T1813)=TRUE,"-",IF(ISERROR((HLOOKUP($A$5,Prj_list!$O$6:$Z$7,2)*'2012 HR 배정표'!U1813)/HLOOKUP($A$5,Prj_list!$O$6:$Z$7,2))=TRUE,"-",(HLOOKUP($A$5,Prj_list!$O$6:$Z$7,2)*'2012 HR 배정표'!U1813)/HLOOKUP($A$5,Prj_list!$O$6:$Z$7,2)))</x:f>
        <x:v>-</x:v>
      </x:c>
      <x:c r="Q1815" s="45" t="str">
        <x:f>IF(ISBLANK('2012 HR 배정표'!V1813)=TRUE,"-",'2012 HR 배정표'!V1813)</x:f>
        <x:v>-</x:v>
      </x:c>
      <x:c r="R1815" s="46" t="str">
        <x:f>IF(ISBLANK('2012 HR 배정표'!V1813)=TRUE,"-",IF(ISERROR((HLOOKUP($A$5,Prj_list!$O$6:$Z$7,2)*'2012 HR 배정표'!W1813)/HLOOKUP($A$5,Prj_list!$O$6:$Z$7,2))=TRUE,"-",(HLOOKUP($A$5,Prj_list!$O$6:$Z$7,2)*'2012 HR 배정표'!W1813)/HLOOKUP($A$5,Prj_list!$O$6:$Z$7,2)))</x:f>
        <x:v>-</x:v>
      </x:c>
      <x:c r="S1815" s="45" t="str">
        <x:f>IF(ISBLANK('2012 HR 배정표'!X1813)=TRUE,"-",'2012 HR 배정표'!X1813)</x:f>
        <x:v>-</x:v>
      </x:c>
      <x:c r="T1815" s="46" t="str">
        <x:f>IF(ISBLANK('2012 HR 배정표'!X1813)=TRUE,"-",IF(ISERROR((HLOOKUP($A$5,Prj_list!$O$6:$Z$7,2)*'2012 HR 배정표'!Y1813)/HLOOKUP($A$5,Prj_list!$O$6:$Z$7,2))=TRUE,"-",(HLOOKUP($A$5,Prj_list!$O$6:$Z$7,2)*'2012 HR 배정표'!Y1813)/HLOOKUP($A$5,Prj_list!$O$6:$Z$7,2)))</x:f>
        <x:v>-</x:v>
      </x:c>
      <x:c r="U1815" s="45" t="str">
        <x:f>IF(ISBLANK('2012 HR 배정표'!Z1813)=TRUE,"-",'2012 HR 배정표'!Z1813)</x:f>
        <x:v>-</x:v>
      </x:c>
      <x:c r="V1815" s="46" t="str">
        <x:f>IF(ISBLANK('2012 HR 배정표'!Z1813)=TRUE,"-",IF(ISERROR((HLOOKUP($A$5,Prj_list!$O$6:$Z$7,2)*'2012 HR 배정표'!AA1813)/HLOOKUP($A$5,Prj_list!$O$6:$Z$7,2))=TRUE,"-",(HLOOKUP($A$5,Prj_list!$O$6:$Z$7,2)*'2012 HR 배정표'!AA1813)/HLOOKUP($A$5,Prj_list!$O$6:$Z$7,2)))</x:f>
        <x:v>-</x:v>
      </x:c>
      <x:c r="W1815" s="45" t="str">
        <x:f>IF(ISBLANK('2012 HR 배정표'!AB1813)=TRUE,"-",'2012 HR 배정표'!AB1813)</x:f>
        <x:v>-</x:v>
      </x:c>
      <x:c r="X1815" s="46" t="str">
        <x:f>IF(ISBLANK('2012 HR 배정표'!AB1813)=TRUE,"-",IF(ISERROR((HLOOKUP($A$5,Prj_list!$O$6:$Z$7,2)*'2012 HR 배정표'!AC1813)/HLOOKUP($A$5,Prj_list!$O$6:$Z$7,2))=TRUE,"-",(HLOOKUP($A$5,Prj_list!$O$6:$Z$7,2)*'2012 HR 배정표'!AC1813)/HLOOKUP($A$5,Prj_list!$O$6:$Z$7,2)))</x:f>
        <x:v>-</x:v>
      </x:c>
      <x:c r="Y1815" s="45" t="str">
        <x:f>IF(ISBLANK('2012 HR 배정표'!AD1813)=TRUE,"-",'2012 HR 배정표'!AD1813)</x:f>
        <x:v>-</x:v>
      </x:c>
      <x:c r="Z1815" s="46" t="str">
        <x:f>IF(ISBLANK('2012 HR 배정표'!AD1813)=TRUE,"-",IF(ISERROR((HLOOKUP($A$5,Prj_list!$O$6:$Z$7,2)*'2012 HR 배정표'!AE1813)/HLOOKUP($A$5,Prj_list!$O$6:$Z$7,2))=TRUE,"-",(HLOOKUP($A$5,Prj_list!$O$6:$Z$7,2)*'2012 HR 배정표'!AE1813)/HLOOKUP($A$5,Prj_list!$O$6:$Z$7,2)))</x:f>
        <x:v>-</x:v>
      </x:c>
      <x:c r="AA1815" s="45" t="str">
        <x:f>IF(ISBLANK('2012 HR 배정표'!AF1813)=TRUE,"-",'2012 HR 배정표'!AF1813)</x:f>
        <x:v>-</x:v>
      </x:c>
      <x:c r="AB1815" s="46" t="str">
        <x:f>IF(ISBLANK('2012 HR 배정표'!AF1813)=TRUE,"-",IF(ISERROR((HLOOKUP($A$5,Prj_list!$O$6:$Z$7,2)*'2012 HR 배정표'!AG1813)/HLOOKUP($A$5,Prj_list!$O$6:$Z$7,2))=TRUE,"-",(HLOOKUP($A$5,Prj_list!$O$6:$Z$7,2)*'2012 HR 배정표'!AG1813)/HLOOKUP($A$5,Prj_list!$O$6:$Z$7,2)))</x:f>
        <x:v>-</x:v>
      </x:c>
      <x:c r="AC1815" s="45" t="str">
        <x:f>IF(ISBLANK('2012 HR 배정표'!AH1813)=TRUE,"-",'2012 HR 배정표'!AH1813)</x:f>
        <x:v>-</x:v>
      </x:c>
      <x:c r="AD1815" s="46" t="str">
        <x:f>IF(ISBLANK('2012 HR 배정표'!AH1813)=TRUE,"-",IF(ISERROR((HLOOKUP($A$5,Prj_list!$O$6:$Z$7,2)*'2012 HR 배정표'!AI1813)/HLOOKUP($A$5,Prj_list!$O$6:$Z$7,2))=TRUE,"-",(HLOOKUP($A$5,Prj_list!$O$6:$Z$7,2)*'2012 HR 배정표'!AI1813)/HLOOKUP($A$5,Prj_list!$O$6:$Z$7,2)))</x:f>
        <x:v>-</x:v>
      </x:c>
      <x:c r="AE1815" s="45" t="str">
        <x:f>IF(ISBLANK('2012 HR 배정표'!AJ1813)=TRUE,"-",'2012 HR 배정표'!AJ1813)</x:f>
        <x:v>-</x:v>
      </x:c>
      <x:c r="AF1815" s="46" t="str">
        <x:f>IF(ISBLANK('2012 HR 배정표'!AJ1813)=TRUE,"-",IF(ISERROR((HLOOKUP($A$5,Prj_list!$O$6:$Z$7,2)*'2012 HR 배정표'!AK1813)/HLOOKUP($A$5,Prj_list!$O$6:$Z$7,2))=TRUE,"-",(HLOOKUP($A$5,Prj_list!$O$6:$Z$7,2)*'2012 HR 배정표'!AK1813)/HLOOKUP($A$5,Prj_list!$O$6:$Z$7,2)))</x:f>
        <x:v>-</x:v>
      </x:c>
      <x:c r="AG1815" s="45" t="str">
        <x:f>IF(ISBLANK('2012 HR 배정표'!AL1813)=TRUE,"-",'2012 HR 배정표'!AL1813)</x:f>
        <x:v>-</x:v>
      </x:c>
      <x:c r="AH1815" s="46" t="str">
        <x:f>IF(ISBLANK('2012 HR 배정표'!AL1813)=TRUE,"-",IF(ISERROR((HLOOKUP($A$5,Prj_list!$O$6:$Z$7,2)*'2012 HR 배정표'!AM1813)/HLOOKUP($A$5,Prj_list!$O$6:$Z$7,2))=TRUE,"-",(HLOOKUP($A$5,Prj_list!$O$6:$Z$7,2)*'2012 HR 배정표'!AM1813)/HLOOKUP($A$5,Prj_list!$O$6:$Z$7,2)))</x:f>
        <x:v>-</x:v>
      </x:c>
      <x:c r="AI1815" s="45" t="str">
        <x:f>IF(ISBLANK('2012 HR 배정표'!AN1813)=TRUE,"-",'2012 HR 배정표'!AN1813)</x:f>
        <x:v>-</x:v>
      </x:c>
      <x:c r="AJ1815" s="46" t="str">
        <x:f>IF(ISBLANK('2012 HR 배정표'!AN1813)=TRUE,"-",IF(ISERROR((HLOOKUP($A$5,Prj_list!$O$6:$Z$7,2)*'2012 HR 배정표'!AO1813)/HLOOKUP($A$5,Prj_list!$O$6:$Z$7,2))=TRUE,"-",(HLOOKUP($A$5,Prj_list!$O$6:$Z$7,2)*'2012 HR 배정표'!AO1813)/HLOOKUP($A$5,Prj_list!$O$6:$Z$7,2)))</x:f>
        <x:v>-</x:v>
      </x:c>
      <x:c r="AK1815" s="45" t="str">
        <x:f>IF(ISBLANK('2012 HR 배정표'!AP1813)=TRUE,"-",'2012 HR 배정표'!AP1813)</x:f>
        <x:v>-</x:v>
      </x:c>
      <x:c r="AL1815" s="46" t="str">
        <x:f>IF(ISBLANK('2012 HR 배정표'!AP1813)=TRUE,"-",IF(ISERROR((HLOOKUP($A$5,Prj_list!$O$6:$Z$7,2)*'2012 HR 배정표'!AQ1813)/HLOOKUP($A$5,Prj_list!$O$6:$Z$7,2))=TRUE,"-",(HLOOKUP($A$5,Prj_list!$O$6:$Z$7,2)*'2012 HR 배정표'!AQ1813)/HLOOKUP($A$5,Prj_list!$O$6:$Z$7,2)))</x:f>
        <x:v>-</x:v>
      </x:c>
      <x:c r="AM1815" s="45" t="str">
        <x:f>IF(ISBLANK('2012 HR 배정표'!AR1813)=TRUE,"-",'2012 HR 배정표'!AR1813)</x:f>
        <x:v>-</x:v>
      </x:c>
      <x:c r="AN1815" s="46" t="str">
        <x:f>IF(ISBLANK('2012 HR 배정표'!AR1813)=TRUE,"-",IF(ISERROR((HLOOKUP($A$5,Prj_list!$O$6:$Z$7,2)*'2012 HR 배정표'!AS1813)/HLOOKUP($A$5,Prj_list!$O$6:$Z$7,2))=TRUE,"-",(HLOOKUP($A$5,Prj_list!$O$6:$Z$7,2)*'2012 HR 배정표'!AS1813)/HLOOKUP($A$5,Prj_list!$O$6:$Z$7,2)))</x:f>
        <x:v>-</x:v>
      </x:c>
      <x:c r="AO1815" s="45" t="str">
        <x:f>IF(ISBLANK('2012 HR 배정표'!AT1813)=TRUE,"-",'2012 HR 배정표'!AT1813)</x:f>
        <x:v>-</x:v>
      </x:c>
      <x:c r="AP1815" s="46" t="str">
        <x:f>IF(ISBLANK('2012 HR 배정표'!AT1813)=TRUE,"-",IF(ISERROR((HLOOKUP($A$5,Prj_list!$O$6:$Z$7,2)*'2012 HR 배정표'!AU1813)/HLOOKUP($A$5,Prj_list!$O$6:$Z$7,2))=TRUE,"-",(HLOOKUP($A$5,Prj_list!$O$6:$Z$7,2)*'2012 HR 배정표'!AU1813)/HLOOKUP($A$5,Prj_list!$O$6:$Z$7,2)))</x:f>
        <x:v>-</x:v>
      </x:c>
      <x:c r="AQ1815" s="45" t="str">
        <x:f>IF(ISBLANK('2012 HR 배정표'!AV1813)=TRUE,"-",'2012 HR 배정표'!AV1813)</x:f>
        <x:v>-</x:v>
      </x:c>
      <x:c r="AR1815" s="46" t="str">
        <x:f>IF(ISBLANK('2012 HR 배정표'!AV1813)=TRUE,"-",IF(ISERROR((HLOOKUP($A$5,Prj_list!$O$6:$Z$7,2)*'2012 HR 배정표'!AW1813)/HLOOKUP($A$5,Prj_list!$O$6:$Z$7,2))=TRUE,"-",(HLOOKUP($A$5,Prj_list!$O$6:$Z$7,2)*'2012 HR 배정표'!AW1813)/HLOOKUP($A$5,Prj_list!$O$6:$Z$7,2)))</x:f>
        <x:v>-</x:v>
      </x:c>
      <x:c r="AS1815" s="45" t="str">
        <x:f>IF(ISBLANK('2012 HR 배정표'!AX1813)=TRUE,"-",'2012 HR 배정표'!AX1813)</x:f>
        <x:v>-</x:v>
      </x:c>
      <x:c r="AT1815" s="46" t="str">
        <x:f>IF(ISBLANK('2012 HR 배정표'!AX1813)=TRUE,"-",IF(ISERROR((HLOOKUP($A$5,Prj_list!$O$6:$Z$7,2)*'2012 HR 배정표'!AY1813)/HLOOKUP($A$5,Prj_list!$O$6:$Z$7,2))=TRUE,"-",(HLOOKUP($A$5,Prj_list!$O$6:$Z$7,2)*'2012 HR 배정표'!AY1813)/HLOOKUP($A$5,Prj_list!$O$6:$Z$7,2)))</x:f>
        <x:v>-</x:v>
      </x:c>
      <x:c r="AU1815" s="45" t="str">
        <x:f>IF(ISBLANK('2012 HR 배정표'!AZ1813)=TRUE,"-",'2012 HR 배정표'!AZ1813)</x:f>
        <x:v>-</x:v>
      </x:c>
      <x:c r="AV1815" s="46" t="str">
        <x:f>IF(ISBLANK('2012 HR 배정표'!AZ1813)=TRUE,"-",IF(ISERROR((HLOOKUP($A$5,Prj_list!$O$6:$Z$7,2)*'2012 HR 배정표'!BA1813)/HLOOKUP($A$5,Prj_list!$O$6:$Z$7,2))=TRUE,"-",(HLOOKUP($A$5,Prj_list!$O$6:$Z$7,2)*'2012 HR 배정표'!BA1813)/HLOOKUP($A$5,Prj_list!$O$6:$Z$7,2)))</x:f>
        <x:v>-</x:v>
      </x:c>
      <x:c r="AW1815" s="34" t="str">
        <x:f t="shared" si="56"/>
        <x:v/>
      </x:c>
      <x:c r="AX1815" s="41">
        <x:f t="shared" si="57"/>
        <x:v>0</x:v>
      </x:c>
    </x:row>
    <x:row r="1816" spans="1:50">
      <x:c r="A1816" s="45" t="str">
        <x:f>IF(ISBLANK('2012 HR 배정표'!F1814)=TRUE,"-",'2012 HR 배정표'!F1814)</x:f>
        <x:v>-</x:v>
      </x:c>
      <x:c r="B1816" s="46" t="str">
        <x:f>IF(ISBLANK('2012 HR 배정표'!F1814)=TRUE,"-",IF(ISERROR((HLOOKUP($A$5,Prj_list!$O$6:$Z$7,2)*'2012 HR 배정표'!G1814)/HLOOKUP($A$5,Prj_list!$O$6:$Z$7,2))=TRUE,"-",(HLOOKUP($A$5,Prj_list!$O$6:$Z$7,2)*'2012 HR 배정표'!G1814)/HLOOKUP($A$5,Prj_list!$O$6:$Z$7,2)))</x:f>
        <x:v>-</x:v>
      </x:c>
      <x:c r="C1816" s="45" t="str">
        <x:f>IF(ISBLANK('2012 HR 배정표'!H1814)=TRUE,"-",'2012 HR 배정표'!H1814)</x:f>
        <x:v>-</x:v>
      </x:c>
      <x:c r="D1816" s="46" t="str">
        <x:f>IF(ISBLANK('2012 HR 배정표'!H1814)=TRUE,"-",IF(ISERROR((HLOOKUP($A$5,Prj_list!$O$6:$Z$7,2)*'2012 HR 배정표'!I1814)/HLOOKUP($A$5,Prj_list!$O$6:$Z$7,2))=TRUE,"-",(HLOOKUP($A$5,Prj_list!$O$6:$Z$7,2)*'2012 HR 배정표'!I1814)/HLOOKUP($A$5,Prj_list!$O$6:$Z$7,2)))</x:f>
        <x:v>-</x:v>
      </x:c>
      <x:c r="E1816" s="45" t="str">
        <x:f>IF(ISBLANK('2012 HR 배정표'!J1814)=TRUE,"-",'2012 HR 배정표'!J1814)</x:f>
        <x:v>-</x:v>
      </x:c>
      <x:c r="F1816" s="46" t="str">
        <x:f>IF(ISBLANK('2012 HR 배정표'!J1814)=TRUE,"-",IF(ISERROR((HLOOKUP($A$5,Prj_list!$O$6:$Z$7,2)*'2012 HR 배정표'!K1814)/HLOOKUP($A$5,Prj_list!$O$6:$Z$7,2))=TRUE,"-",(HLOOKUP($A$5,Prj_list!$O$6:$Z$7,2)*'2012 HR 배정표'!K1814)/HLOOKUP($A$5,Prj_list!$O$6:$Z$7,2)))</x:f>
        <x:v>-</x:v>
      </x:c>
      <x:c r="G1816" s="45" t="str">
        <x:f>IF(ISBLANK('2012 HR 배정표'!L1814)=TRUE,"-",'2012 HR 배정표'!L1814)</x:f>
        <x:v>-</x:v>
      </x:c>
      <x:c r="H1816" s="46" t="str">
        <x:f>IF(ISBLANK('2012 HR 배정표'!L1814)=TRUE,"-",IF(ISERROR((HLOOKUP($A$5,Prj_list!$O$6:$Z$7,2)*'2012 HR 배정표'!M1814)/HLOOKUP($A$5,Prj_list!$O$6:$Z$7,2))=TRUE,"-",(HLOOKUP($A$5,Prj_list!$O$6:$Z$7,2)*'2012 HR 배정표'!M1814)/HLOOKUP($A$5,Prj_list!$O$6:$Z$7,2)))</x:f>
        <x:v>-</x:v>
      </x:c>
      <x:c r="I1816" s="45" t="str">
        <x:f>IF(ISBLANK('2012 HR 배정표'!N1814)=TRUE,"-",'2012 HR 배정표'!N1814)</x:f>
        <x:v>-</x:v>
      </x:c>
      <x:c r="J1816" s="46" t="str">
        <x:f>IF(ISBLANK('2012 HR 배정표'!N1814)=TRUE,"-",IF(ISERROR((HLOOKUP($A$5,Prj_list!$O$6:$Z$7,2)*'2012 HR 배정표'!O1814)/HLOOKUP($A$5,Prj_list!$O$6:$Z$7,2))=TRUE,"-",(HLOOKUP($A$5,Prj_list!$O$6:$Z$7,2)*'2012 HR 배정표'!O1814)/HLOOKUP($A$5,Prj_list!$O$6:$Z$7,2)))</x:f>
        <x:v>-</x:v>
      </x:c>
      <x:c r="K1816" s="45" t="str">
        <x:f>IF(ISBLANK('2012 HR 배정표'!P1814)=TRUE,"-",'2012 HR 배정표'!P1814)</x:f>
        <x:v>-</x:v>
      </x:c>
      <x:c r="L1816" s="46" t="str">
        <x:f>IF(ISBLANK('2012 HR 배정표'!P1814)=TRUE,"-",IF(ISERROR((HLOOKUP($A$5,Prj_list!$O$6:$Z$7,2)*'2012 HR 배정표'!Q1814)/HLOOKUP($A$5,Prj_list!$O$6:$Z$7,2))=TRUE,"-",(HLOOKUP($A$5,Prj_list!$O$6:$Z$7,2)*'2012 HR 배정표'!Q1814)/HLOOKUP($A$5,Prj_list!$O$6:$Z$7,2)))</x:f>
        <x:v>-</x:v>
      </x:c>
      <x:c r="M1816" s="45" t="str">
        <x:f>IF(ISBLANK('2012 HR 배정표'!R1814)=TRUE,"-",'2012 HR 배정표'!R1814)</x:f>
        <x:v>-</x:v>
      </x:c>
      <x:c r="N1816" s="46" t="str">
        <x:f>IF(ISBLANK('2012 HR 배정표'!R1814)=TRUE,"-",IF(ISERROR((HLOOKUP($A$5,Prj_list!$O$6:$Z$7,2)*'2012 HR 배정표'!S1814)/HLOOKUP($A$5,Prj_list!$O$6:$Z$7,2))=TRUE,"-",(HLOOKUP($A$5,Prj_list!$O$6:$Z$7,2)*'2012 HR 배정표'!S1814)/HLOOKUP($A$5,Prj_list!$O$6:$Z$7,2)))</x:f>
        <x:v>-</x:v>
      </x:c>
      <x:c r="O1816" s="45" t="str">
        <x:f>IF(ISBLANK('2012 HR 배정표'!T1814)=TRUE,"-",'2012 HR 배정표'!T1814)</x:f>
        <x:v>-</x:v>
      </x:c>
      <x:c r="P1816" s="46" t="str">
        <x:f>IF(ISBLANK('2012 HR 배정표'!T1814)=TRUE,"-",IF(ISERROR((HLOOKUP($A$5,Prj_list!$O$6:$Z$7,2)*'2012 HR 배정표'!U1814)/HLOOKUP($A$5,Prj_list!$O$6:$Z$7,2))=TRUE,"-",(HLOOKUP($A$5,Prj_list!$O$6:$Z$7,2)*'2012 HR 배정표'!U1814)/HLOOKUP($A$5,Prj_list!$O$6:$Z$7,2)))</x:f>
        <x:v>-</x:v>
      </x:c>
      <x:c r="Q1816" s="45" t="str">
        <x:f>IF(ISBLANK('2012 HR 배정표'!V1814)=TRUE,"-",'2012 HR 배정표'!V1814)</x:f>
        <x:v>-</x:v>
      </x:c>
      <x:c r="R1816" s="46" t="str">
        <x:f>IF(ISBLANK('2012 HR 배정표'!V1814)=TRUE,"-",IF(ISERROR((HLOOKUP($A$5,Prj_list!$O$6:$Z$7,2)*'2012 HR 배정표'!W1814)/HLOOKUP($A$5,Prj_list!$O$6:$Z$7,2))=TRUE,"-",(HLOOKUP($A$5,Prj_list!$O$6:$Z$7,2)*'2012 HR 배정표'!W1814)/HLOOKUP($A$5,Prj_list!$O$6:$Z$7,2)))</x:f>
        <x:v>-</x:v>
      </x:c>
      <x:c r="S1816" s="45" t="str">
        <x:f>IF(ISBLANK('2012 HR 배정표'!X1814)=TRUE,"-",'2012 HR 배정표'!X1814)</x:f>
        <x:v>-</x:v>
      </x:c>
      <x:c r="T1816" s="46" t="str">
        <x:f>IF(ISBLANK('2012 HR 배정표'!X1814)=TRUE,"-",IF(ISERROR((HLOOKUP($A$5,Prj_list!$O$6:$Z$7,2)*'2012 HR 배정표'!Y1814)/HLOOKUP($A$5,Prj_list!$O$6:$Z$7,2))=TRUE,"-",(HLOOKUP($A$5,Prj_list!$O$6:$Z$7,2)*'2012 HR 배정표'!Y1814)/HLOOKUP($A$5,Prj_list!$O$6:$Z$7,2)))</x:f>
        <x:v>-</x:v>
      </x:c>
      <x:c r="U1816" s="45" t="str">
        <x:f>IF(ISBLANK('2012 HR 배정표'!Z1814)=TRUE,"-",'2012 HR 배정표'!Z1814)</x:f>
        <x:v>-</x:v>
      </x:c>
      <x:c r="V1816" s="46" t="str">
        <x:f>IF(ISBLANK('2012 HR 배정표'!Z1814)=TRUE,"-",IF(ISERROR((HLOOKUP($A$5,Prj_list!$O$6:$Z$7,2)*'2012 HR 배정표'!AA1814)/HLOOKUP($A$5,Prj_list!$O$6:$Z$7,2))=TRUE,"-",(HLOOKUP($A$5,Prj_list!$O$6:$Z$7,2)*'2012 HR 배정표'!AA1814)/HLOOKUP($A$5,Prj_list!$O$6:$Z$7,2)))</x:f>
        <x:v>-</x:v>
      </x:c>
      <x:c r="W1816" s="45" t="str">
        <x:f>IF(ISBLANK('2012 HR 배정표'!AB1814)=TRUE,"-",'2012 HR 배정표'!AB1814)</x:f>
        <x:v>-</x:v>
      </x:c>
      <x:c r="X1816" s="46" t="str">
        <x:f>IF(ISBLANK('2012 HR 배정표'!AB1814)=TRUE,"-",IF(ISERROR((HLOOKUP($A$5,Prj_list!$O$6:$Z$7,2)*'2012 HR 배정표'!AC1814)/HLOOKUP($A$5,Prj_list!$O$6:$Z$7,2))=TRUE,"-",(HLOOKUP($A$5,Prj_list!$O$6:$Z$7,2)*'2012 HR 배정표'!AC1814)/HLOOKUP($A$5,Prj_list!$O$6:$Z$7,2)))</x:f>
        <x:v>-</x:v>
      </x:c>
      <x:c r="Y1816" s="45" t="str">
        <x:f>IF(ISBLANK('2012 HR 배정표'!AD1814)=TRUE,"-",'2012 HR 배정표'!AD1814)</x:f>
        <x:v>-</x:v>
      </x:c>
      <x:c r="Z1816" s="46" t="str">
        <x:f>IF(ISBLANK('2012 HR 배정표'!AD1814)=TRUE,"-",IF(ISERROR((HLOOKUP($A$5,Prj_list!$O$6:$Z$7,2)*'2012 HR 배정표'!AE1814)/HLOOKUP($A$5,Prj_list!$O$6:$Z$7,2))=TRUE,"-",(HLOOKUP($A$5,Prj_list!$O$6:$Z$7,2)*'2012 HR 배정표'!AE1814)/HLOOKUP($A$5,Prj_list!$O$6:$Z$7,2)))</x:f>
        <x:v>-</x:v>
      </x:c>
      <x:c r="AA1816" s="45" t="str">
        <x:f>IF(ISBLANK('2012 HR 배정표'!AF1814)=TRUE,"-",'2012 HR 배정표'!AF1814)</x:f>
        <x:v>-</x:v>
      </x:c>
      <x:c r="AB1816" s="46" t="str">
        <x:f>IF(ISBLANK('2012 HR 배정표'!AF1814)=TRUE,"-",IF(ISERROR((HLOOKUP($A$5,Prj_list!$O$6:$Z$7,2)*'2012 HR 배정표'!AG1814)/HLOOKUP($A$5,Prj_list!$O$6:$Z$7,2))=TRUE,"-",(HLOOKUP($A$5,Prj_list!$O$6:$Z$7,2)*'2012 HR 배정표'!AG1814)/HLOOKUP($A$5,Prj_list!$O$6:$Z$7,2)))</x:f>
        <x:v>-</x:v>
      </x:c>
      <x:c r="AC1816" s="45" t="str">
        <x:f>IF(ISBLANK('2012 HR 배정표'!AH1814)=TRUE,"-",'2012 HR 배정표'!AH1814)</x:f>
        <x:v>-</x:v>
      </x:c>
      <x:c r="AD1816" s="46" t="str">
        <x:f>IF(ISBLANK('2012 HR 배정표'!AH1814)=TRUE,"-",IF(ISERROR((HLOOKUP($A$5,Prj_list!$O$6:$Z$7,2)*'2012 HR 배정표'!AI1814)/HLOOKUP($A$5,Prj_list!$O$6:$Z$7,2))=TRUE,"-",(HLOOKUP($A$5,Prj_list!$O$6:$Z$7,2)*'2012 HR 배정표'!AI1814)/HLOOKUP($A$5,Prj_list!$O$6:$Z$7,2)))</x:f>
        <x:v>-</x:v>
      </x:c>
      <x:c r="AE1816" s="45" t="str">
        <x:f>IF(ISBLANK('2012 HR 배정표'!AJ1814)=TRUE,"-",'2012 HR 배정표'!AJ1814)</x:f>
        <x:v>-</x:v>
      </x:c>
      <x:c r="AF1816" s="46" t="str">
        <x:f>IF(ISBLANK('2012 HR 배정표'!AJ1814)=TRUE,"-",IF(ISERROR((HLOOKUP($A$5,Prj_list!$O$6:$Z$7,2)*'2012 HR 배정표'!AK1814)/HLOOKUP($A$5,Prj_list!$O$6:$Z$7,2))=TRUE,"-",(HLOOKUP($A$5,Prj_list!$O$6:$Z$7,2)*'2012 HR 배정표'!AK1814)/HLOOKUP($A$5,Prj_list!$O$6:$Z$7,2)))</x:f>
        <x:v>-</x:v>
      </x:c>
      <x:c r="AG1816" s="45" t="str">
        <x:f>IF(ISBLANK('2012 HR 배정표'!AL1814)=TRUE,"-",'2012 HR 배정표'!AL1814)</x:f>
        <x:v>-</x:v>
      </x:c>
      <x:c r="AH1816" s="46" t="str">
        <x:f>IF(ISBLANK('2012 HR 배정표'!AL1814)=TRUE,"-",IF(ISERROR((HLOOKUP($A$5,Prj_list!$O$6:$Z$7,2)*'2012 HR 배정표'!AM1814)/HLOOKUP($A$5,Prj_list!$O$6:$Z$7,2))=TRUE,"-",(HLOOKUP($A$5,Prj_list!$O$6:$Z$7,2)*'2012 HR 배정표'!AM1814)/HLOOKUP($A$5,Prj_list!$O$6:$Z$7,2)))</x:f>
        <x:v>-</x:v>
      </x:c>
      <x:c r="AI1816" s="45" t="str">
        <x:f>IF(ISBLANK('2012 HR 배정표'!AN1814)=TRUE,"-",'2012 HR 배정표'!AN1814)</x:f>
        <x:v>-</x:v>
      </x:c>
      <x:c r="AJ1816" s="46" t="str">
        <x:f>IF(ISBLANK('2012 HR 배정표'!AN1814)=TRUE,"-",IF(ISERROR((HLOOKUP($A$5,Prj_list!$O$6:$Z$7,2)*'2012 HR 배정표'!AO1814)/HLOOKUP($A$5,Prj_list!$O$6:$Z$7,2))=TRUE,"-",(HLOOKUP($A$5,Prj_list!$O$6:$Z$7,2)*'2012 HR 배정표'!AO1814)/HLOOKUP($A$5,Prj_list!$O$6:$Z$7,2)))</x:f>
        <x:v>-</x:v>
      </x:c>
      <x:c r="AK1816" s="45" t="str">
        <x:f>IF(ISBLANK('2012 HR 배정표'!AP1814)=TRUE,"-",'2012 HR 배정표'!AP1814)</x:f>
        <x:v>-</x:v>
      </x:c>
      <x:c r="AL1816" s="46" t="str">
        <x:f>IF(ISBLANK('2012 HR 배정표'!AP1814)=TRUE,"-",IF(ISERROR((HLOOKUP($A$5,Prj_list!$O$6:$Z$7,2)*'2012 HR 배정표'!AQ1814)/HLOOKUP($A$5,Prj_list!$O$6:$Z$7,2))=TRUE,"-",(HLOOKUP($A$5,Prj_list!$O$6:$Z$7,2)*'2012 HR 배정표'!AQ1814)/HLOOKUP($A$5,Prj_list!$O$6:$Z$7,2)))</x:f>
        <x:v>-</x:v>
      </x:c>
      <x:c r="AM1816" s="45" t="str">
        <x:f>IF(ISBLANK('2012 HR 배정표'!AR1814)=TRUE,"-",'2012 HR 배정표'!AR1814)</x:f>
        <x:v>-</x:v>
      </x:c>
      <x:c r="AN1816" s="46" t="str">
        <x:f>IF(ISBLANK('2012 HR 배정표'!AR1814)=TRUE,"-",IF(ISERROR((HLOOKUP($A$5,Prj_list!$O$6:$Z$7,2)*'2012 HR 배정표'!AS1814)/HLOOKUP($A$5,Prj_list!$O$6:$Z$7,2))=TRUE,"-",(HLOOKUP($A$5,Prj_list!$O$6:$Z$7,2)*'2012 HR 배정표'!AS1814)/HLOOKUP($A$5,Prj_list!$O$6:$Z$7,2)))</x:f>
        <x:v>-</x:v>
      </x:c>
      <x:c r="AO1816" s="45" t="str">
        <x:f>IF(ISBLANK('2012 HR 배정표'!AT1814)=TRUE,"-",'2012 HR 배정표'!AT1814)</x:f>
        <x:v>-</x:v>
      </x:c>
      <x:c r="AP1816" s="46" t="str">
        <x:f>IF(ISBLANK('2012 HR 배정표'!AT1814)=TRUE,"-",IF(ISERROR((HLOOKUP($A$5,Prj_list!$O$6:$Z$7,2)*'2012 HR 배정표'!AU1814)/HLOOKUP($A$5,Prj_list!$O$6:$Z$7,2))=TRUE,"-",(HLOOKUP($A$5,Prj_list!$O$6:$Z$7,2)*'2012 HR 배정표'!AU1814)/HLOOKUP($A$5,Prj_list!$O$6:$Z$7,2)))</x:f>
        <x:v>-</x:v>
      </x:c>
      <x:c r="AQ1816" s="45" t="str">
        <x:f>IF(ISBLANK('2012 HR 배정표'!AV1814)=TRUE,"-",'2012 HR 배정표'!AV1814)</x:f>
        <x:v>-</x:v>
      </x:c>
      <x:c r="AR1816" s="46" t="str">
        <x:f>IF(ISBLANK('2012 HR 배정표'!AV1814)=TRUE,"-",IF(ISERROR((HLOOKUP($A$5,Prj_list!$O$6:$Z$7,2)*'2012 HR 배정표'!AW1814)/HLOOKUP($A$5,Prj_list!$O$6:$Z$7,2))=TRUE,"-",(HLOOKUP($A$5,Prj_list!$O$6:$Z$7,2)*'2012 HR 배정표'!AW1814)/HLOOKUP($A$5,Prj_list!$O$6:$Z$7,2)))</x:f>
        <x:v>-</x:v>
      </x:c>
      <x:c r="AS1816" s="45" t="str">
        <x:f>IF(ISBLANK('2012 HR 배정표'!AX1814)=TRUE,"-",'2012 HR 배정표'!AX1814)</x:f>
        <x:v>-</x:v>
      </x:c>
      <x:c r="AT1816" s="46" t="str">
        <x:f>IF(ISBLANK('2012 HR 배정표'!AX1814)=TRUE,"-",IF(ISERROR((HLOOKUP($A$5,Prj_list!$O$6:$Z$7,2)*'2012 HR 배정표'!AY1814)/HLOOKUP($A$5,Prj_list!$O$6:$Z$7,2))=TRUE,"-",(HLOOKUP($A$5,Prj_list!$O$6:$Z$7,2)*'2012 HR 배정표'!AY1814)/HLOOKUP($A$5,Prj_list!$O$6:$Z$7,2)))</x:f>
        <x:v>-</x:v>
      </x:c>
      <x:c r="AU1816" s="45" t="str">
        <x:f>IF(ISBLANK('2012 HR 배정표'!AZ1814)=TRUE,"-",'2012 HR 배정표'!AZ1814)</x:f>
        <x:v>-</x:v>
      </x:c>
      <x:c r="AV1816" s="46" t="str">
        <x:f>IF(ISBLANK('2012 HR 배정표'!AZ1814)=TRUE,"-",IF(ISERROR((HLOOKUP($A$5,Prj_list!$O$6:$Z$7,2)*'2012 HR 배정표'!BA1814)/HLOOKUP($A$5,Prj_list!$O$6:$Z$7,2))=TRUE,"-",(HLOOKUP($A$5,Prj_list!$O$6:$Z$7,2)*'2012 HR 배정표'!BA1814)/HLOOKUP($A$5,Prj_list!$O$6:$Z$7,2)))</x:f>
        <x:v>-</x:v>
      </x:c>
      <x:c r="AW1816" s="34" t="str">
        <x:f t="shared" si="56"/>
        <x:v/>
      </x:c>
      <x:c r="AX1816" s="41">
        <x:f t="shared" si="57"/>
        <x:v>0</x:v>
      </x:c>
    </x:row>
    <x:row r="1817" spans="1:50">
      <x:c r="A1817" s="45" t="str">
        <x:f>IF(ISBLANK('2012 HR 배정표'!F1815)=TRUE,"-",'2012 HR 배정표'!F1815)</x:f>
        <x:v>-</x:v>
      </x:c>
      <x:c r="B1817" s="46" t="str">
        <x:f>IF(ISBLANK('2012 HR 배정표'!F1815)=TRUE,"-",IF(ISERROR((HLOOKUP($A$5,Prj_list!$O$6:$Z$7,2)*'2012 HR 배정표'!G1815)/HLOOKUP($A$5,Prj_list!$O$6:$Z$7,2))=TRUE,"-",(HLOOKUP($A$5,Prj_list!$O$6:$Z$7,2)*'2012 HR 배정표'!G1815)/HLOOKUP($A$5,Prj_list!$O$6:$Z$7,2)))</x:f>
        <x:v>-</x:v>
      </x:c>
      <x:c r="C1817" s="45" t="str">
        <x:f>IF(ISBLANK('2012 HR 배정표'!H1815)=TRUE,"-",'2012 HR 배정표'!H1815)</x:f>
        <x:v>-</x:v>
      </x:c>
      <x:c r="D1817" s="46" t="str">
        <x:f>IF(ISBLANK('2012 HR 배정표'!H1815)=TRUE,"-",IF(ISERROR((HLOOKUP($A$5,Prj_list!$O$6:$Z$7,2)*'2012 HR 배정표'!I1815)/HLOOKUP($A$5,Prj_list!$O$6:$Z$7,2))=TRUE,"-",(HLOOKUP($A$5,Prj_list!$O$6:$Z$7,2)*'2012 HR 배정표'!I1815)/HLOOKUP($A$5,Prj_list!$O$6:$Z$7,2)))</x:f>
        <x:v>-</x:v>
      </x:c>
      <x:c r="E1817" s="45" t="str">
        <x:f>IF(ISBLANK('2012 HR 배정표'!J1815)=TRUE,"-",'2012 HR 배정표'!J1815)</x:f>
        <x:v>-</x:v>
      </x:c>
      <x:c r="F1817" s="46" t="str">
        <x:f>IF(ISBLANK('2012 HR 배정표'!J1815)=TRUE,"-",IF(ISERROR((HLOOKUP($A$5,Prj_list!$O$6:$Z$7,2)*'2012 HR 배정표'!K1815)/HLOOKUP($A$5,Prj_list!$O$6:$Z$7,2))=TRUE,"-",(HLOOKUP($A$5,Prj_list!$O$6:$Z$7,2)*'2012 HR 배정표'!K1815)/HLOOKUP($A$5,Prj_list!$O$6:$Z$7,2)))</x:f>
        <x:v>-</x:v>
      </x:c>
      <x:c r="G1817" s="45" t="str">
        <x:f>IF(ISBLANK('2012 HR 배정표'!L1815)=TRUE,"-",'2012 HR 배정표'!L1815)</x:f>
        <x:v>-</x:v>
      </x:c>
      <x:c r="H1817" s="46" t="str">
        <x:f>IF(ISBLANK('2012 HR 배정표'!L1815)=TRUE,"-",IF(ISERROR((HLOOKUP($A$5,Prj_list!$O$6:$Z$7,2)*'2012 HR 배정표'!M1815)/HLOOKUP($A$5,Prj_list!$O$6:$Z$7,2))=TRUE,"-",(HLOOKUP($A$5,Prj_list!$O$6:$Z$7,2)*'2012 HR 배정표'!M1815)/HLOOKUP($A$5,Prj_list!$O$6:$Z$7,2)))</x:f>
        <x:v>-</x:v>
      </x:c>
      <x:c r="I1817" s="45" t="str">
        <x:f>IF(ISBLANK('2012 HR 배정표'!N1815)=TRUE,"-",'2012 HR 배정표'!N1815)</x:f>
        <x:v>-</x:v>
      </x:c>
      <x:c r="J1817" s="46" t="str">
        <x:f>IF(ISBLANK('2012 HR 배정표'!N1815)=TRUE,"-",IF(ISERROR((HLOOKUP($A$5,Prj_list!$O$6:$Z$7,2)*'2012 HR 배정표'!O1815)/HLOOKUP($A$5,Prj_list!$O$6:$Z$7,2))=TRUE,"-",(HLOOKUP($A$5,Prj_list!$O$6:$Z$7,2)*'2012 HR 배정표'!O1815)/HLOOKUP($A$5,Prj_list!$O$6:$Z$7,2)))</x:f>
        <x:v>-</x:v>
      </x:c>
      <x:c r="K1817" s="45" t="str">
        <x:f>IF(ISBLANK('2012 HR 배정표'!P1815)=TRUE,"-",'2012 HR 배정표'!P1815)</x:f>
        <x:v>-</x:v>
      </x:c>
      <x:c r="L1817" s="46" t="str">
        <x:f>IF(ISBLANK('2012 HR 배정표'!P1815)=TRUE,"-",IF(ISERROR((HLOOKUP($A$5,Prj_list!$O$6:$Z$7,2)*'2012 HR 배정표'!Q1815)/HLOOKUP($A$5,Prj_list!$O$6:$Z$7,2))=TRUE,"-",(HLOOKUP($A$5,Prj_list!$O$6:$Z$7,2)*'2012 HR 배정표'!Q1815)/HLOOKUP($A$5,Prj_list!$O$6:$Z$7,2)))</x:f>
        <x:v>-</x:v>
      </x:c>
      <x:c r="M1817" s="45" t="str">
        <x:f>IF(ISBLANK('2012 HR 배정표'!R1815)=TRUE,"-",'2012 HR 배정표'!R1815)</x:f>
        <x:v>-</x:v>
      </x:c>
      <x:c r="N1817" s="46" t="str">
        <x:f>IF(ISBLANK('2012 HR 배정표'!R1815)=TRUE,"-",IF(ISERROR((HLOOKUP($A$5,Prj_list!$O$6:$Z$7,2)*'2012 HR 배정표'!S1815)/HLOOKUP($A$5,Prj_list!$O$6:$Z$7,2))=TRUE,"-",(HLOOKUP($A$5,Prj_list!$O$6:$Z$7,2)*'2012 HR 배정표'!S1815)/HLOOKUP($A$5,Prj_list!$O$6:$Z$7,2)))</x:f>
        <x:v>-</x:v>
      </x:c>
      <x:c r="O1817" s="45" t="str">
        <x:f>IF(ISBLANK('2012 HR 배정표'!T1815)=TRUE,"-",'2012 HR 배정표'!T1815)</x:f>
        <x:v>-</x:v>
      </x:c>
      <x:c r="P1817" s="46" t="str">
        <x:f>IF(ISBLANK('2012 HR 배정표'!T1815)=TRUE,"-",IF(ISERROR((HLOOKUP($A$5,Prj_list!$O$6:$Z$7,2)*'2012 HR 배정표'!U1815)/HLOOKUP($A$5,Prj_list!$O$6:$Z$7,2))=TRUE,"-",(HLOOKUP($A$5,Prj_list!$O$6:$Z$7,2)*'2012 HR 배정표'!U1815)/HLOOKUP($A$5,Prj_list!$O$6:$Z$7,2)))</x:f>
        <x:v>-</x:v>
      </x:c>
      <x:c r="Q1817" s="45" t="str">
        <x:f>IF(ISBLANK('2012 HR 배정표'!V1815)=TRUE,"-",'2012 HR 배정표'!V1815)</x:f>
        <x:v>-</x:v>
      </x:c>
      <x:c r="R1817" s="46" t="str">
        <x:f>IF(ISBLANK('2012 HR 배정표'!V1815)=TRUE,"-",IF(ISERROR((HLOOKUP($A$5,Prj_list!$O$6:$Z$7,2)*'2012 HR 배정표'!W1815)/HLOOKUP($A$5,Prj_list!$O$6:$Z$7,2))=TRUE,"-",(HLOOKUP($A$5,Prj_list!$O$6:$Z$7,2)*'2012 HR 배정표'!W1815)/HLOOKUP($A$5,Prj_list!$O$6:$Z$7,2)))</x:f>
        <x:v>-</x:v>
      </x:c>
      <x:c r="S1817" s="45" t="str">
        <x:f>IF(ISBLANK('2012 HR 배정표'!X1815)=TRUE,"-",'2012 HR 배정표'!X1815)</x:f>
        <x:v>-</x:v>
      </x:c>
      <x:c r="T1817" s="46" t="str">
        <x:f>IF(ISBLANK('2012 HR 배정표'!X1815)=TRUE,"-",IF(ISERROR((HLOOKUP($A$5,Prj_list!$O$6:$Z$7,2)*'2012 HR 배정표'!Y1815)/HLOOKUP($A$5,Prj_list!$O$6:$Z$7,2))=TRUE,"-",(HLOOKUP($A$5,Prj_list!$O$6:$Z$7,2)*'2012 HR 배정표'!Y1815)/HLOOKUP($A$5,Prj_list!$O$6:$Z$7,2)))</x:f>
        <x:v>-</x:v>
      </x:c>
      <x:c r="U1817" s="45" t="str">
        <x:f>IF(ISBLANK('2012 HR 배정표'!Z1815)=TRUE,"-",'2012 HR 배정표'!Z1815)</x:f>
        <x:v>-</x:v>
      </x:c>
      <x:c r="V1817" s="46" t="str">
        <x:f>IF(ISBLANK('2012 HR 배정표'!Z1815)=TRUE,"-",IF(ISERROR((HLOOKUP($A$5,Prj_list!$O$6:$Z$7,2)*'2012 HR 배정표'!AA1815)/HLOOKUP($A$5,Prj_list!$O$6:$Z$7,2))=TRUE,"-",(HLOOKUP($A$5,Prj_list!$O$6:$Z$7,2)*'2012 HR 배정표'!AA1815)/HLOOKUP($A$5,Prj_list!$O$6:$Z$7,2)))</x:f>
        <x:v>-</x:v>
      </x:c>
      <x:c r="W1817" s="45" t="str">
        <x:f>IF(ISBLANK('2012 HR 배정표'!AB1815)=TRUE,"-",'2012 HR 배정표'!AB1815)</x:f>
        <x:v>-</x:v>
      </x:c>
      <x:c r="X1817" s="46" t="str">
        <x:f>IF(ISBLANK('2012 HR 배정표'!AB1815)=TRUE,"-",IF(ISERROR((HLOOKUP($A$5,Prj_list!$O$6:$Z$7,2)*'2012 HR 배정표'!AC1815)/HLOOKUP($A$5,Prj_list!$O$6:$Z$7,2))=TRUE,"-",(HLOOKUP($A$5,Prj_list!$O$6:$Z$7,2)*'2012 HR 배정표'!AC1815)/HLOOKUP($A$5,Prj_list!$O$6:$Z$7,2)))</x:f>
        <x:v>-</x:v>
      </x:c>
      <x:c r="Y1817" s="45" t="str">
        <x:f>IF(ISBLANK('2012 HR 배정표'!AD1815)=TRUE,"-",'2012 HR 배정표'!AD1815)</x:f>
        <x:v>-</x:v>
      </x:c>
      <x:c r="Z1817" s="46" t="str">
        <x:f>IF(ISBLANK('2012 HR 배정표'!AD1815)=TRUE,"-",IF(ISERROR((HLOOKUP($A$5,Prj_list!$O$6:$Z$7,2)*'2012 HR 배정표'!AE1815)/HLOOKUP($A$5,Prj_list!$O$6:$Z$7,2))=TRUE,"-",(HLOOKUP($A$5,Prj_list!$O$6:$Z$7,2)*'2012 HR 배정표'!AE1815)/HLOOKUP($A$5,Prj_list!$O$6:$Z$7,2)))</x:f>
        <x:v>-</x:v>
      </x:c>
      <x:c r="AA1817" s="45" t="str">
        <x:f>IF(ISBLANK('2012 HR 배정표'!AF1815)=TRUE,"-",'2012 HR 배정표'!AF1815)</x:f>
        <x:v>-</x:v>
      </x:c>
      <x:c r="AB1817" s="46" t="str">
        <x:f>IF(ISBLANK('2012 HR 배정표'!AF1815)=TRUE,"-",IF(ISERROR((HLOOKUP($A$5,Prj_list!$O$6:$Z$7,2)*'2012 HR 배정표'!AG1815)/HLOOKUP($A$5,Prj_list!$O$6:$Z$7,2))=TRUE,"-",(HLOOKUP($A$5,Prj_list!$O$6:$Z$7,2)*'2012 HR 배정표'!AG1815)/HLOOKUP($A$5,Prj_list!$O$6:$Z$7,2)))</x:f>
        <x:v>-</x:v>
      </x:c>
      <x:c r="AC1817" s="45" t="str">
        <x:f>IF(ISBLANK('2012 HR 배정표'!AH1815)=TRUE,"-",'2012 HR 배정표'!AH1815)</x:f>
        <x:v>-</x:v>
      </x:c>
      <x:c r="AD1817" s="46" t="str">
        <x:f>IF(ISBLANK('2012 HR 배정표'!AH1815)=TRUE,"-",IF(ISERROR((HLOOKUP($A$5,Prj_list!$O$6:$Z$7,2)*'2012 HR 배정표'!AI1815)/HLOOKUP($A$5,Prj_list!$O$6:$Z$7,2))=TRUE,"-",(HLOOKUP($A$5,Prj_list!$O$6:$Z$7,2)*'2012 HR 배정표'!AI1815)/HLOOKUP($A$5,Prj_list!$O$6:$Z$7,2)))</x:f>
        <x:v>-</x:v>
      </x:c>
      <x:c r="AE1817" s="45" t="str">
        <x:f>IF(ISBLANK('2012 HR 배정표'!AJ1815)=TRUE,"-",'2012 HR 배정표'!AJ1815)</x:f>
        <x:v>-</x:v>
      </x:c>
      <x:c r="AF1817" s="46" t="str">
        <x:f>IF(ISBLANK('2012 HR 배정표'!AJ1815)=TRUE,"-",IF(ISERROR((HLOOKUP($A$5,Prj_list!$O$6:$Z$7,2)*'2012 HR 배정표'!AK1815)/HLOOKUP($A$5,Prj_list!$O$6:$Z$7,2))=TRUE,"-",(HLOOKUP($A$5,Prj_list!$O$6:$Z$7,2)*'2012 HR 배정표'!AK1815)/HLOOKUP($A$5,Prj_list!$O$6:$Z$7,2)))</x:f>
        <x:v>-</x:v>
      </x:c>
      <x:c r="AG1817" s="45" t="str">
        <x:f>IF(ISBLANK('2012 HR 배정표'!AL1815)=TRUE,"-",'2012 HR 배정표'!AL1815)</x:f>
        <x:v>-</x:v>
      </x:c>
      <x:c r="AH1817" s="46" t="str">
        <x:f>IF(ISBLANK('2012 HR 배정표'!AL1815)=TRUE,"-",IF(ISERROR((HLOOKUP($A$5,Prj_list!$O$6:$Z$7,2)*'2012 HR 배정표'!AM1815)/HLOOKUP($A$5,Prj_list!$O$6:$Z$7,2))=TRUE,"-",(HLOOKUP($A$5,Prj_list!$O$6:$Z$7,2)*'2012 HR 배정표'!AM1815)/HLOOKUP($A$5,Prj_list!$O$6:$Z$7,2)))</x:f>
        <x:v>-</x:v>
      </x:c>
      <x:c r="AI1817" s="45" t="str">
        <x:f>IF(ISBLANK('2012 HR 배정표'!AN1815)=TRUE,"-",'2012 HR 배정표'!AN1815)</x:f>
        <x:v>-</x:v>
      </x:c>
      <x:c r="AJ1817" s="46" t="str">
        <x:f>IF(ISBLANK('2012 HR 배정표'!AN1815)=TRUE,"-",IF(ISERROR((HLOOKUP($A$5,Prj_list!$O$6:$Z$7,2)*'2012 HR 배정표'!AO1815)/HLOOKUP($A$5,Prj_list!$O$6:$Z$7,2))=TRUE,"-",(HLOOKUP($A$5,Prj_list!$O$6:$Z$7,2)*'2012 HR 배정표'!AO1815)/HLOOKUP($A$5,Prj_list!$O$6:$Z$7,2)))</x:f>
        <x:v>-</x:v>
      </x:c>
      <x:c r="AK1817" s="45" t="str">
        <x:f>IF(ISBLANK('2012 HR 배정표'!AP1815)=TRUE,"-",'2012 HR 배정표'!AP1815)</x:f>
        <x:v>-</x:v>
      </x:c>
      <x:c r="AL1817" s="46" t="str">
        <x:f>IF(ISBLANK('2012 HR 배정표'!AP1815)=TRUE,"-",IF(ISERROR((HLOOKUP($A$5,Prj_list!$O$6:$Z$7,2)*'2012 HR 배정표'!AQ1815)/HLOOKUP($A$5,Prj_list!$O$6:$Z$7,2))=TRUE,"-",(HLOOKUP($A$5,Prj_list!$O$6:$Z$7,2)*'2012 HR 배정표'!AQ1815)/HLOOKUP($A$5,Prj_list!$O$6:$Z$7,2)))</x:f>
        <x:v>-</x:v>
      </x:c>
      <x:c r="AM1817" s="45" t="str">
        <x:f>IF(ISBLANK('2012 HR 배정표'!AR1815)=TRUE,"-",'2012 HR 배정표'!AR1815)</x:f>
        <x:v>-</x:v>
      </x:c>
      <x:c r="AN1817" s="46" t="str">
        <x:f>IF(ISBLANK('2012 HR 배정표'!AR1815)=TRUE,"-",IF(ISERROR((HLOOKUP($A$5,Prj_list!$O$6:$Z$7,2)*'2012 HR 배정표'!AS1815)/HLOOKUP($A$5,Prj_list!$O$6:$Z$7,2))=TRUE,"-",(HLOOKUP($A$5,Prj_list!$O$6:$Z$7,2)*'2012 HR 배정표'!AS1815)/HLOOKUP($A$5,Prj_list!$O$6:$Z$7,2)))</x:f>
        <x:v>-</x:v>
      </x:c>
      <x:c r="AO1817" s="45" t="str">
        <x:f>IF(ISBLANK('2012 HR 배정표'!AT1815)=TRUE,"-",'2012 HR 배정표'!AT1815)</x:f>
        <x:v>-</x:v>
      </x:c>
      <x:c r="AP1817" s="46" t="str">
        <x:f>IF(ISBLANK('2012 HR 배정표'!AT1815)=TRUE,"-",IF(ISERROR((HLOOKUP($A$5,Prj_list!$O$6:$Z$7,2)*'2012 HR 배정표'!AU1815)/HLOOKUP($A$5,Prj_list!$O$6:$Z$7,2))=TRUE,"-",(HLOOKUP($A$5,Prj_list!$O$6:$Z$7,2)*'2012 HR 배정표'!AU1815)/HLOOKUP($A$5,Prj_list!$O$6:$Z$7,2)))</x:f>
        <x:v>-</x:v>
      </x:c>
      <x:c r="AQ1817" s="45" t="str">
        <x:f>IF(ISBLANK('2012 HR 배정표'!AV1815)=TRUE,"-",'2012 HR 배정표'!AV1815)</x:f>
        <x:v>-</x:v>
      </x:c>
      <x:c r="AR1817" s="46" t="str">
        <x:f>IF(ISBLANK('2012 HR 배정표'!AV1815)=TRUE,"-",IF(ISERROR((HLOOKUP($A$5,Prj_list!$O$6:$Z$7,2)*'2012 HR 배정표'!AW1815)/HLOOKUP($A$5,Prj_list!$O$6:$Z$7,2))=TRUE,"-",(HLOOKUP($A$5,Prj_list!$O$6:$Z$7,2)*'2012 HR 배정표'!AW1815)/HLOOKUP($A$5,Prj_list!$O$6:$Z$7,2)))</x:f>
        <x:v>-</x:v>
      </x:c>
      <x:c r="AS1817" s="45" t="str">
        <x:f>IF(ISBLANK('2012 HR 배정표'!AX1815)=TRUE,"-",'2012 HR 배정표'!AX1815)</x:f>
        <x:v>-</x:v>
      </x:c>
      <x:c r="AT1817" s="46" t="str">
        <x:f>IF(ISBLANK('2012 HR 배정표'!AX1815)=TRUE,"-",IF(ISERROR((HLOOKUP($A$5,Prj_list!$O$6:$Z$7,2)*'2012 HR 배정표'!AY1815)/HLOOKUP($A$5,Prj_list!$O$6:$Z$7,2))=TRUE,"-",(HLOOKUP($A$5,Prj_list!$O$6:$Z$7,2)*'2012 HR 배정표'!AY1815)/HLOOKUP($A$5,Prj_list!$O$6:$Z$7,2)))</x:f>
        <x:v>-</x:v>
      </x:c>
      <x:c r="AU1817" s="45" t="str">
        <x:f>IF(ISBLANK('2012 HR 배정표'!AZ1815)=TRUE,"-",'2012 HR 배정표'!AZ1815)</x:f>
        <x:v>-</x:v>
      </x:c>
      <x:c r="AV1817" s="46" t="str">
        <x:f>IF(ISBLANK('2012 HR 배정표'!AZ1815)=TRUE,"-",IF(ISERROR((HLOOKUP($A$5,Prj_list!$O$6:$Z$7,2)*'2012 HR 배정표'!BA1815)/HLOOKUP($A$5,Prj_list!$O$6:$Z$7,2))=TRUE,"-",(HLOOKUP($A$5,Prj_list!$O$6:$Z$7,2)*'2012 HR 배정표'!BA1815)/HLOOKUP($A$5,Prj_list!$O$6:$Z$7,2)))</x:f>
        <x:v>-</x:v>
      </x:c>
      <x:c r="AW1817" s="34" t="str">
        <x:f t="shared" si="56"/>
        <x:v/>
      </x:c>
      <x:c r="AX1817" s="41">
        <x:f t="shared" si="57"/>
        <x:v>0</x:v>
      </x:c>
    </x:row>
    <x:row r="1818" spans="1:50">
      <x:c r="A1818" s="45" t="str">
        <x:f>IF(ISBLANK('2012 HR 배정표'!F1816)=TRUE,"-",'2012 HR 배정표'!F1816)</x:f>
        <x:v>-</x:v>
      </x:c>
      <x:c r="B1818" s="46" t="str">
        <x:f>IF(ISBLANK('2012 HR 배정표'!F1816)=TRUE,"-",IF(ISERROR((HLOOKUP($A$5,Prj_list!$O$6:$Z$7,2)*'2012 HR 배정표'!G1816)/HLOOKUP($A$5,Prj_list!$O$6:$Z$7,2))=TRUE,"-",(HLOOKUP($A$5,Prj_list!$O$6:$Z$7,2)*'2012 HR 배정표'!G1816)/HLOOKUP($A$5,Prj_list!$O$6:$Z$7,2)))</x:f>
        <x:v>-</x:v>
      </x:c>
      <x:c r="C1818" s="45" t="str">
        <x:f>IF(ISBLANK('2012 HR 배정표'!H1816)=TRUE,"-",'2012 HR 배정표'!H1816)</x:f>
        <x:v>-</x:v>
      </x:c>
      <x:c r="D1818" s="46" t="str">
        <x:f>IF(ISBLANK('2012 HR 배정표'!H1816)=TRUE,"-",IF(ISERROR((HLOOKUP($A$5,Prj_list!$O$6:$Z$7,2)*'2012 HR 배정표'!I1816)/HLOOKUP($A$5,Prj_list!$O$6:$Z$7,2))=TRUE,"-",(HLOOKUP($A$5,Prj_list!$O$6:$Z$7,2)*'2012 HR 배정표'!I1816)/HLOOKUP($A$5,Prj_list!$O$6:$Z$7,2)))</x:f>
        <x:v>-</x:v>
      </x:c>
      <x:c r="E1818" s="45" t="str">
        <x:f>IF(ISBLANK('2012 HR 배정표'!J1816)=TRUE,"-",'2012 HR 배정표'!J1816)</x:f>
        <x:v>-</x:v>
      </x:c>
      <x:c r="F1818" s="46" t="str">
        <x:f>IF(ISBLANK('2012 HR 배정표'!J1816)=TRUE,"-",IF(ISERROR((HLOOKUP($A$5,Prj_list!$O$6:$Z$7,2)*'2012 HR 배정표'!K1816)/HLOOKUP($A$5,Prj_list!$O$6:$Z$7,2))=TRUE,"-",(HLOOKUP($A$5,Prj_list!$O$6:$Z$7,2)*'2012 HR 배정표'!K1816)/HLOOKUP($A$5,Prj_list!$O$6:$Z$7,2)))</x:f>
        <x:v>-</x:v>
      </x:c>
      <x:c r="G1818" s="45" t="str">
        <x:f>IF(ISBLANK('2012 HR 배정표'!L1816)=TRUE,"-",'2012 HR 배정표'!L1816)</x:f>
        <x:v>-</x:v>
      </x:c>
      <x:c r="H1818" s="46" t="str">
        <x:f>IF(ISBLANK('2012 HR 배정표'!L1816)=TRUE,"-",IF(ISERROR((HLOOKUP($A$5,Prj_list!$O$6:$Z$7,2)*'2012 HR 배정표'!M1816)/HLOOKUP($A$5,Prj_list!$O$6:$Z$7,2))=TRUE,"-",(HLOOKUP($A$5,Prj_list!$O$6:$Z$7,2)*'2012 HR 배정표'!M1816)/HLOOKUP($A$5,Prj_list!$O$6:$Z$7,2)))</x:f>
        <x:v>-</x:v>
      </x:c>
      <x:c r="I1818" s="45" t="str">
        <x:f>IF(ISBLANK('2012 HR 배정표'!N1816)=TRUE,"-",'2012 HR 배정표'!N1816)</x:f>
        <x:v>-</x:v>
      </x:c>
      <x:c r="J1818" s="46" t="str">
        <x:f>IF(ISBLANK('2012 HR 배정표'!N1816)=TRUE,"-",IF(ISERROR((HLOOKUP($A$5,Prj_list!$O$6:$Z$7,2)*'2012 HR 배정표'!O1816)/HLOOKUP($A$5,Prj_list!$O$6:$Z$7,2))=TRUE,"-",(HLOOKUP($A$5,Prj_list!$O$6:$Z$7,2)*'2012 HR 배정표'!O1816)/HLOOKUP($A$5,Prj_list!$O$6:$Z$7,2)))</x:f>
        <x:v>-</x:v>
      </x:c>
      <x:c r="K1818" s="45" t="str">
        <x:f>IF(ISBLANK('2012 HR 배정표'!P1816)=TRUE,"-",'2012 HR 배정표'!P1816)</x:f>
        <x:v>-</x:v>
      </x:c>
      <x:c r="L1818" s="46" t="str">
        <x:f>IF(ISBLANK('2012 HR 배정표'!P1816)=TRUE,"-",IF(ISERROR((HLOOKUP($A$5,Prj_list!$O$6:$Z$7,2)*'2012 HR 배정표'!Q1816)/HLOOKUP($A$5,Prj_list!$O$6:$Z$7,2))=TRUE,"-",(HLOOKUP($A$5,Prj_list!$O$6:$Z$7,2)*'2012 HR 배정표'!Q1816)/HLOOKUP($A$5,Prj_list!$O$6:$Z$7,2)))</x:f>
        <x:v>-</x:v>
      </x:c>
      <x:c r="M1818" s="45" t="str">
        <x:f>IF(ISBLANK('2012 HR 배정표'!R1816)=TRUE,"-",'2012 HR 배정표'!R1816)</x:f>
        <x:v>-</x:v>
      </x:c>
      <x:c r="N1818" s="46" t="str">
        <x:f>IF(ISBLANK('2012 HR 배정표'!R1816)=TRUE,"-",IF(ISERROR((HLOOKUP($A$5,Prj_list!$O$6:$Z$7,2)*'2012 HR 배정표'!S1816)/HLOOKUP($A$5,Prj_list!$O$6:$Z$7,2))=TRUE,"-",(HLOOKUP($A$5,Prj_list!$O$6:$Z$7,2)*'2012 HR 배정표'!S1816)/HLOOKUP($A$5,Prj_list!$O$6:$Z$7,2)))</x:f>
        <x:v>-</x:v>
      </x:c>
      <x:c r="O1818" s="45" t="str">
        <x:f>IF(ISBLANK('2012 HR 배정표'!T1816)=TRUE,"-",'2012 HR 배정표'!T1816)</x:f>
        <x:v>-</x:v>
      </x:c>
      <x:c r="P1818" s="46" t="str">
        <x:f>IF(ISBLANK('2012 HR 배정표'!T1816)=TRUE,"-",IF(ISERROR((HLOOKUP($A$5,Prj_list!$O$6:$Z$7,2)*'2012 HR 배정표'!U1816)/HLOOKUP($A$5,Prj_list!$O$6:$Z$7,2))=TRUE,"-",(HLOOKUP($A$5,Prj_list!$O$6:$Z$7,2)*'2012 HR 배정표'!U1816)/HLOOKUP($A$5,Prj_list!$O$6:$Z$7,2)))</x:f>
        <x:v>-</x:v>
      </x:c>
      <x:c r="Q1818" s="45" t="str">
        <x:f>IF(ISBLANK('2012 HR 배정표'!V1816)=TRUE,"-",'2012 HR 배정표'!V1816)</x:f>
        <x:v>-</x:v>
      </x:c>
      <x:c r="R1818" s="46" t="str">
        <x:f>IF(ISBLANK('2012 HR 배정표'!V1816)=TRUE,"-",IF(ISERROR((HLOOKUP($A$5,Prj_list!$O$6:$Z$7,2)*'2012 HR 배정표'!W1816)/HLOOKUP($A$5,Prj_list!$O$6:$Z$7,2))=TRUE,"-",(HLOOKUP($A$5,Prj_list!$O$6:$Z$7,2)*'2012 HR 배정표'!W1816)/HLOOKUP($A$5,Prj_list!$O$6:$Z$7,2)))</x:f>
        <x:v>-</x:v>
      </x:c>
      <x:c r="S1818" s="45" t="str">
        <x:f>IF(ISBLANK('2012 HR 배정표'!X1816)=TRUE,"-",'2012 HR 배정표'!X1816)</x:f>
        <x:v>-</x:v>
      </x:c>
      <x:c r="T1818" s="46" t="str">
        <x:f>IF(ISBLANK('2012 HR 배정표'!X1816)=TRUE,"-",IF(ISERROR((HLOOKUP($A$5,Prj_list!$O$6:$Z$7,2)*'2012 HR 배정표'!Y1816)/HLOOKUP($A$5,Prj_list!$O$6:$Z$7,2))=TRUE,"-",(HLOOKUP($A$5,Prj_list!$O$6:$Z$7,2)*'2012 HR 배정표'!Y1816)/HLOOKUP($A$5,Prj_list!$O$6:$Z$7,2)))</x:f>
        <x:v>-</x:v>
      </x:c>
      <x:c r="U1818" s="45" t="str">
        <x:f>IF(ISBLANK('2012 HR 배정표'!Z1816)=TRUE,"-",'2012 HR 배정표'!Z1816)</x:f>
        <x:v>-</x:v>
      </x:c>
      <x:c r="V1818" s="46" t="str">
        <x:f>IF(ISBLANK('2012 HR 배정표'!Z1816)=TRUE,"-",IF(ISERROR((HLOOKUP($A$5,Prj_list!$O$6:$Z$7,2)*'2012 HR 배정표'!AA1816)/HLOOKUP($A$5,Prj_list!$O$6:$Z$7,2))=TRUE,"-",(HLOOKUP($A$5,Prj_list!$O$6:$Z$7,2)*'2012 HR 배정표'!AA1816)/HLOOKUP($A$5,Prj_list!$O$6:$Z$7,2)))</x:f>
        <x:v>-</x:v>
      </x:c>
      <x:c r="W1818" s="45" t="str">
        <x:f>IF(ISBLANK('2012 HR 배정표'!AB1816)=TRUE,"-",'2012 HR 배정표'!AB1816)</x:f>
        <x:v>-</x:v>
      </x:c>
      <x:c r="X1818" s="46" t="str">
        <x:f>IF(ISBLANK('2012 HR 배정표'!AB1816)=TRUE,"-",IF(ISERROR((HLOOKUP($A$5,Prj_list!$O$6:$Z$7,2)*'2012 HR 배정표'!AC1816)/HLOOKUP($A$5,Prj_list!$O$6:$Z$7,2))=TRUE,"-",(HLOOKUP($A$5,Prj_list!$O$6:$Z$7,2)*'2012 HR 배정표'!AC1816)/HLOOKUP($A$5,Prj_list!$O$6:$Z$7,2)))</x:f>
        <x:v>-</x:v>
      </x:c>
      <x:c r="Y1818" s="45" t="str">
        <x:f>IF(ISBLANK('2012 HR 배정표'!AD1816)=TRUE,"-",'2012 HR 배정표'!AD1816)</x:f>
        <x:v>-</x:v>
      </x:c>
      <x:c r="Z1818" s="46" t="str">
        <x:f>IF(ISBLANK('2012 HR 배정표'!AD1816)=TRUE,"-",IF(ISERROR((HLOOKUP($A$5,Prj_list!$O$6:$Z$7,2)*'2012 HR 배정표'!AE1816)/HLOOKUP($A$5,Prj_list!$O$6:$Z$7,2))=TRUE,"-",(HLOOKUP($A$5,Prj_list!$O$6:$Z$7,2)*'2012 HR 배정표'!AE1816)/HLOOKUP($A$5,Prj_list!$O$6:$Z$7,2)))</x:f>
        <x:v>-</x:v>
      </x:c>
      <x:c r="AA1818" s="45" t="str">
        <x:f>IF(ISBLANK('2012 HR 배정표'!AF1816)=TRUE,"-",'2012 HR 배정표'!AF1816)</x:f>
        <x:v>-</x:v>
      </x:c>
      <x:c r="AB1818" s="46" t="str">
        <x:f>IF(ISBLANK('2012 HR 배정표'!AF1816)=TRUE,"-",IF(ISERROR((HLOOKUP($A$5,Prj_list!$O$6:$Z$7,2)*'2012 HR 배정표'!AG1816)/HLOOKUP($A$5,Prj_list!$O$6:$Z$7,2))=TRUE,"-",(HLOOKUP($A$5,Prj_list!$O$6:$Z$7,2)*'2012 HR 배정표'!AG1816)/HLOOKUP($A$5,Prj_list!$O$6:$Z$7,2)))</x:f>
        <x:v>-</x:v>
      </x:c>
      <x:c r="AC1818" s="45" t="str">
        <x:f>IF(ISBLANK('2012 HR 배정표'!AH1816)=TRUE,"-",'2012 HR 배정표'!AH1816)</x:f>
        <x:v>-</x:v>
      </x:c>
      <x:c r="AD1818" s="46" t="str">
        <x:f>IF(ISBLANK('2012 HR 배정표'!AH1816)=TRUE,"-",IF(ISERROR((HLOOKUP($A$5,Prj_list!$O$6:$Z$7,2)*'2012 HR 배정표'!AI1816)/HLOOKUP($A$5,Prj_list!$O$6:$Z$7,2))=TRUE,"-",(HLOOKUP($A$5,Prj_list!$O$6:$Z$7,2)*'2012 HR 배정표'!AI1816)/HLOOKUP($A$5,Prj_list!$O$6:$Z$7,2)))</x:f>
        <x:v>-</x:v>
      </x:c>
      <x:c r="AE1818" s="45" t="str">
        <x:f>IF(ISBLANK('2012 HR 배정표'!AJ1816)=TRUE,"-",'2012 HR 배정표'!AJ1816)</x:f>
        <x:v>-</x:v>
      </x:c>
      <x:c r="AF1818" s="46" t="str">
        <x:f>IF(ISBLANK('2012 HR 배정표'!AJ1816)=TRUE,"-",IF(ISERROR((HLOOKUP($A$5,Prj_list!$O$6:$Z$7,2)*'2012 HR 배정표'!AK1816)/HLOOKUP($A$5,Prj_list!$O$6:$Z$7,2))=TRUE,"-",(HLOOKUP($A$5,Prj_list!$O$6:$Z$7,2)*'2012 HR 배정표'!AK1816)/HLOOKUP($A$5,Prj_list!$O$6:$Z$7,2)))</x:f>
        <x:v>-</x:v>
      </x:c>
      <x:c r="AG1818" s="45" t="str">
        <x:f>IF(ISBLANK('2012 HR 배정표'!AL1816)=TRUE,"-",'2012 HR 배정표'!AL1816)</x:f>
        <x:v>-</x:v>
      </x:c>
      <x:c r="AH1818" s="46" t="str">
        <x:f>IF(ISBLANK('2012 HR 배정표'!AL1816)=TRUE,"-",IF(ISERROR((HLOOKUP($A$5,Prj_list!$O$6:$Z$7,2)*'2012 HR 배정표'!AM1816)/HLOOKUP($A$5,Prj_list!$O$6:$Z$7,2))=TRUE,"-",(HLOOKUP($A$5,Prj_list!$O$6:$Z$7,2)*'2012 HR 배정표'!AM1816)/HLOOKUP($A$5,Prj_list!$O$6:$Z$7,2)))</x:f>
        <x:v>-</x:v>
      </x:c>
      <x:c r="AI1818" s="45" t="str">
        <x:f>IF(ISBLANK('2012 HR 배정표'!AN1816)=TRUE,"-",'2012 HR 배정표'!AN1816)</x:f>
        <x:v>-</x:v>
      </x:c>
      <x:c r="AJ1818" s="46" t="str">
        <x:f>IF(ISBLANK('2012 HR 배정표'!AN1816)=TRUE,"-",IF(ISERROR((HLOOKUP($A$5,Prj_list!$O$6:$Z$7,2)*'2012 HR 배정표'!AO1816)/HLOOKUP($A$5,Prj_list!$O$6:$Z$7,2))=TRUE,"-",(HLOOKUP($A$5,Prj_list!$O$6:$Z$7,2)*'2012 HR 배정표'!AO1816)/HLOOKUP($A$5,Prj_list!$O$6:$Z$7,2)))</x:f>
        <x:v>-</x:v>
      </x:c>
      <x:c r="AK1818" s="45" t="str">
        <x:f>IF(ISBLANK('2012 HR 배정표'!AP1816)=TRUE,"-",'2012 HR 배정표'!AP1816)</x:f>
        <x:v>-</x:v>
      </x:c>
      <x:c r="AL1818" s="46" t="str">
        <x:f>IF(ISBLANK('2012 HR 배정표'!AP1816)=TRUE,"-",IF(ISERROR((HLOOKUP($A$5,Prj_list!$O$6:$Z$7,2)*'2012 HR 배정표'!AQ1816)/HLOOKUP($A$5,Prj_list!$O$6:$Z$7,2))=TRUE,"-",(HLOOKUP($A$5,Prj_list!$O$6:$Z$7,2)*'2012 HR 배정표'!AQ1816)/HLOOKUP($A$5,Prj_list!$O$6:$Z$7,2)))</x:f>
        <x:v>-</x:v>
      </x:c>
      <x:c r="AM1818" s="45" t="str">
        <x:f>IF(ISBLANK('2012 HR 배정표'!AR1816)=TRUE,"-",'2012 HR 배정표'!AR1816)</x:f>
        <x:v>-</x:v>
      </x:c>
      <x:c r="AN1818" s="46" t="str">
        <x:f>IF(ISBLANK('2012 HR 배정표'!AR1816)=TRUE,"-",IF(ISERROR((HLOOKUP($A$5,Prj_list!$O$6:$Z$7,2)*'2012 HR 배정표'!AS1816)/HLOOKUP($A$5,Prj_list!$O$6:$Z$7,2))=TRUE,"-",(HLOOKUP($A$5,Prj_list!$O$6:$Z$7,2)*'2012 HR 배정표'!AS1816)/HLOOKUP($A$5,Prj_list!$O$6:$Z$7,2)))</x:f>
        <x:v>-</x:v>
      </x:c>
      <x:c r="AO1818" s="45" t="str">
        <x:f>IF(ISBLANK('2012 HR 배정표'!AT1816)=TRUE,"-",'2012 HR 배정표'!AT1816)</x:f>
        <x:v>-</x:v>
      </x:c>
      <x:c r="AP1818" s="46" t="str">
        <x:f>IF(ISBLANK('2012 HR 배정표'!AT1816)=TRUE,"-",IF(ISERROR((HLOOKUP($A$5,Prj_list!$O$6:$Z$7,2)*'2012 HR 배정표'!AU1816)/HLOOKUP($A$5,Prj_list!$O$6:$Z$7,2))=TRUE,"-",(HLOOKUP($A$5,Prj_list!$O$6:$Z$7,2)*'2012 HR 배정표'!AU1816)/HLOOKUP($A$5,Prj_list!$O$6:$Z$7,2)))</x:f>
        <x:v>-</x:v>
      </x:c>
      <x:c r="AQ1818" s="45" t="str">
        <x:f>IF(ISBLANK('2012 HR 배정표'!AV1816)=TRUE,"-",'2012 HR 배정표'!AV1816)</x:f>
        <x:v>-</x:v>
      </x:c>
      <x:c r="AR1818" s="46" t="str">
        <x:f>IF(ISBLANK('2012 HR 배정표'!AV1816)=TRUE,"-",IF(ISERROR((HLOOKUP($A$5,Prj_list!$O$6:$Z$7,2)*'2012 HR 배정표'!AW1816)/HLOOKUP($A$5,Prj_list!$O$6:$Z$7,2))=TRUE,"-",(HLOOKUP($A$5,Prj_list!$O$6:$Z$7,2)*'2012 HR 배정표'!AW1816)/HLOOKUP($A$5,Prj_list!$O$6:$Z$7,2)))</x:f>
        <x:v>-</x:v>
      </x:c>
      <x:c r="AS1818" s="45" t="str">
        <x:f>IF(ISBLANK('2012 HR 배정표'!AX1816)=TRUE,"-",'2012 HR 배정표'!AX1816)</x:f>
        <x:v>-</x:v>
      </x:c>
      <x:c r="AT1818" s="46" t="str">
        <x:f>IF(ISBLANK('2012 HR 배정표'!AX1816)=TRUE,"-",IF(ISERROR((HLOOKUP($A$5,Prj_list!$O$6:$Z$7,2)*'2012 HR 배정표'!AY1816)/HLOOKUP($A$5,Prj_list!$O$6:$Z$7,2))=TRUE,"-",(HLOOKUP($A$5,Prj_list!$O$6:$Z$7,2)*'2012 HR 배정표'!AY1816)/HLOOKUP($A$5,Prj_list!$O$6:$Z$7,2)))</x:f>
        <x:v>-</x:v>
      </x:c>
      <x:c r="AU1818" s="45" t="str">
        <x:f>IF(ISBLANK('2012 HR 배정표'!AZ1816)=TRUE,"-",'2012 HR 배정표'!AZ1816)</x:f>
        <x:v>-</x:v>
      </x:c>
      <x:c r="AV1818" s="46" t="str">
        <x:f>IF(ISBLANK('2012 HR 배정표'!AZ1816)=TRUE,"-",IF(ISERROR((HLOOKUP($A$5,Prj_list!$O$6:$Z$7,2)*'2012 HR 배정표'!BA1816)/HLOOKUP($A$5,Prj_list!$O$6:$Z$7,2))=TRUE,"-",(HLOOKUP($A$5,Prj_list!$O$6:$Z$7,2)*'2012 HR 배정표'!BA1816)/HLOOKUP($A$5,Prj_list!$O$6:$Z$7,2)))</x:f>
        <x:v>-</x:v>
      </x:c>
      <x:c r="AW1818" s="34" t="str">
        <x:f t="shared" si="56"/>
        <x:v/>
      </x:c>
      <x:c r="AX1818" s="41">
        <x:f t="shared" si="57"/>
        <x:v>0</x:v>
      </x:c>
    </x:row>
    <x:row r="1819" spans="1:50">
      <x:c r="A1819" s="45" t="str">
        <x:f>IF(ISBLANK('2012 HR 배정표'!F1817)=TRUE,"-",'2012 HR 배정표'!F1817)</x:f>
        <x:v>-</x:v>
      </x:c>
      <x:c r="B1819" s="46" t="str">
        <x:f>IF(ISBLANK('2012 HR 배정표'!F1817)=TRUE,"-",IF(ISERROR((HLOOKUP($A$5,Prj_list!$O$6:$Z$7,2)*'2012 HR 배정표'!G1817)/HLOOKUP($A$5,Prj_list!$O$6:$Z$7,2))=TRUE,"-",(HLOOKUP($A$5,Prj_list!$O$6:$Z$7,2)*'2012 HR 배정표'!G1817)/HLOOKUP($A$5,Prj_list!$O$6:$Z$7,2)))</x:f>
        <x:v>-</x:v>
      </x:c>
      <x:c r="C1819" s="45" t="str">
        <x:f>IF(ISBLANK('2012 HR 배정표'!H1817)=TRUE,"-",'2012 HR 배정표'!H1817)</x:f>
        <x:v>-</x:v>
      </x:c>
      <x:c r="D1819" s="46" t="str">
        <x:f>IF(ISBLANK('2012 HR 배정표'!H1817)=TRUE,"-",IF(ISERROR((HLOOKUP($A$5,Prj_list!$O$6:$Z$7,2)*'2012 HR 배정표'!I1817)/HLOOKUP($A$5,Prj_list!$O$6:$Z$7,2))=TRUE,"-",(HLOOKUP($A$5,Prj_list!$O$6:$Z$7,2)*'2012 HR 배정표'!I1817)/HLOOKUP($A$5,Prj_list!$O$6:$Z$7,2)))</x:f>
        <x:v>-</x:v>
      </x:c>
      <x:c r="E1819" s="45" t="str">
        <x:f>IF(ISBLANK('2012 HR 배정표'!J1817)=TRUE,"-",'2012 HR 배정표'!J1817)</x:f>
        <x:v>-</x:v>
      </x:c>
      <x:c r="F1819" s="46" t="str">
        <x:f>IF(ISBLANK('2012 HR 배정표'!J1817)=TRUE,"-",IF(ISERROR((HLOOKUP($A$5,Prj_list!$O$6:$Z$7,2)*'2012 HR 배정표'!K1817)/HLOOKUP($A$5,Prj_list!$O$6:$Z$7,2))=TRUE,"-",(HLOOKUP($A$5,Prj_list!$O$6:$Z$7,2)*'2012 HR 배정표'!K1817)/HLOOKUP($A$5,Prj_list!$O$6:$Z$7,2)))</x:f>
        <x:v>-</x:v>
      </x:c>
      <x:c r="G1819" s="45" t="str">
        <x:f>IF(ISBLANK('2012 HR 배정표'!L1817)=TRUE,"-",'2012 HR 배정표'!L1817)</x:f>
        <x:v>-</x:v>
      </x:c>
      <x:c r="H1819" s="46" t="str">
        <x:f>IF(ISBLANK('2012 HR 배정표'!L1817)=TRUE,"-",IF(ISERROR((HLOOKUP($A$5,Prj_list!$O$6:$Z$7,2)*'2012 HR 배정표'!M1817)/HLOOKUP($A$5,Prj_list!$O$6:$Z$7,2))=TRUE,"-",(HLOOKUP($A$5,Prj_list!$O$6:$Z$7,2)*'2012 HR 배정표'!M1817)/HLOOKUP($A$5,Prj_list!$O$6:$Z$7,2)))</x:f>
        <x:v>-</x:v>
      </x:c>
      <x:c r="I1819" s="45" t="str">
        <x:f>IF(ISBLANK('2012 HR 배정표'!N1817)=TRUE,"-",'2012 HR 배정표'!N1817)</x:f>
        <x:v>-</x:v>
      </x:c>
      <x:c r="J1819" s="46" t="str">
        <x:f>IF(ISBLANK('2012 HR 배정표'!N1817)=TRUE,"-",IF(ISERROR((HLOOKUP($A$5,Prj_list!$O$6:$Z$7,2)*'2012 HR 배정표'!O1817)/HLOOKUP($A$5,Prj_list!$O$6:$Z$7,2))=TRUE,"-",(HLOOKUP($A$5,Prj_list!$O$6:$Z$7,2)*'2012 HR 배정표'!O1817)/HLOOKUP($A$5,Prj_list!$O$6:$Z$7,2)))</x:f>
        <x:v>-</x:v>
      </x:c>
      <x:c r="K1819" s="45" t="str">
        <x:f>IF(ISBLANK('2012 HR 배정표'!P1817)=TRUE,"-",'2012 HR 배정표'!P1817)</x:f>
        <x:v>-</x:v>
      </x:c>
      <x:c r="L1819" s="46" t="str">
        <x:f>IF(ISBLANK('2012 HR 배정표'!P1817)=TRUE,"-",IF(ISERROR((HLOOKUP($A$5,Prj_list!$O$6:$Z$7,2)*'2012 HR 배정표'!Q1817)/HLOOKUP($A$5,Prj_list!$O$6:$Z$7,2))=TRUE,"-",(HLOOKUP($A$5,Prj_list!$O$6:$Z$7,2)*'2012 HR 배정표'!Q1817)/HLOOKUP($A$5,Prj_list!$O$6:$Z$7,2)))</x:f>
        <x:v>-</x:v>
      </x:c>
      <x:c r="M1819" s="45" t="str">
        <x:f>IF(ISBLANK('2012 HR 배정표'!R1817)=TRUE,"-",'2012 HR 배정표'!R1817)</x:f>
        <x:v>-</x:v>
      </x:c>
      <x:c r="N1819" s="46" t="str">
        <x:f>IF(ISBLANK('2012 HR 배정표'!R1817)=TRUE,"-",IF(ISERROR((HLOOKUP($A$5,Prj_list!$O$6:$Z$7,2)*'2012 HR 배정표'!S1817)/HLOOKUP($A$5,Prj_list!$O$6:$Z$7,2))=TRUE,"-",(HLOOKUP($A$5,Prj_list!$O$6:$Z$7,2)*'2012 HR 배정표'!S1817)/HLOOKUP($A$5,Prj_list!$O$6:$Z$7,2)))</x:f>
        <x:v>-</x:v>
      </x:c>
      <x:c r="O1819" s="45" t="str">
        <x:f>IF(ISBLANK('2012 HR 배정표'!T1817)=TRUE,"-",'2012 HR 배정표'!T1817)</x:f>
        <x:v>-</x:v>
      </x:c>
      <x:c r="P1819" s="46" t="str">
        <x:f>IF(ISBLANK('2012 HR 배정표'!T1817)=TRUE,"-",IF(ISERROR((HLOOKUP($A$5,Prj_list!$O$6:$Z$7,2)*'2012 HR 배정표'!U1817)/HLOOKUP($A$5,Prj_list!$O$6:$Z$7,2))=TRUE,"-",(HLOOKUP($A$5,Prj_list!$O$6:$Z$7,2)*'2012 HR 배정표'!U1817)/HLOOKUP($A$5,Prj_list!$O$6:$Z$7,2)))</x:f>
        <x:v>-</x:v>
      </x:c>
      <x:c r="Q1819" s="45" t="str">
        <x:f>IF(ISBLANK('2012 HR 배정표'!V1817)=TRUE,"-",'2012 HR 배정표'!V1817)</x:f>
        <x:v>-</x:v>
      </x:c>
      <x:c r="R1819" s="46" t="str">
        <x:f>IF(ISBLANK('2012 HR 배정표'!V1817)=TRUE,"-",IF(ISERROR((HLOOKUP($A$5,Prj_list!$O$6:$Z$7,2)*'2012 HR 배정표'!W1817)/HLOOKUP($A$5,Prj_list!$O$6:$Z$7,2))=TRUE,"-",(HLOOKUP($A$5,Prj_list!$O$6:$Z$7,2)*'2012 HR 배정표'!W1817)/HLOOKUP($A$5,Prj_list!$O$6:$Z$7,2)))</x:f>
        <x:v>-</x:v>
      </x:c>
      <x:c r="S1819" s="45" t="str">
        <x:f>IF(ISBLANK('2012 HR 배정표'!X1817)=TRUE,"-",'2012 HR 배정표'!X1817)</x:f>
        <x:v>-</x:v>
      </x:c>
      <x:c r="T1819" s="46" t="str">
        <x:f>IF(ISBLANK('2012 HR 배정표'!X1817)=TRUE,"-",IF(ISERROR((HLOOKUP($A$5,Prj_list!$O$6:$Z$7,2)*'2012 HR 배정표'!Y1817)/HLOOKUP($A$5,Prj_list!$O$6:$Z$7,2))=TRUE,"-",(HLOOKUP($A$5,Prj_list!$O$6:$Z$7,2)*'2012 HR 배정표'!Y1817)/HLOOKUP($A$5,Prj_list!$O$6:$Z$7,2)))</x:f>
        <x:v>-</x:v>
      </x:c>
      <x:c r="U1819" s="45" t="str">
        <x:f>IF(ISBLANK('2012 HR 배정표'!Z1817)=TRUE,"-",'2012 HR 배정표'!Z1817)</x:f>
        <x:v>-</x:v>
      </x:c>
      <x:c r="V1819" s="46" t="str">
        <x:f>IF(ISBLANK('2012 HR 배정표'!Z1817)=TRUE,"-",IF(ISERROR((HLOOKUP($A$5,Prj_list!$O$6:$Z$7,2)*'2012 HR 배정표'!AA1817)/HLOOKUP($A$5,Prj_list!$O$6:$Z$7,2))=TRUE,"-",(HLOOKUP($A$5,Prj_list!$O$6:$Z$7,2)*'2012 HR 배정표'!AA1817)/HLOOKUP($A$5,Prj_list!$O$6:$Z$7,2)))</x:f>
        <x:v>-</x:v>
      </x:c>
      <x:c r="W1819" s="45" t="str">
        <x:f>IF(ISBLANK('2012 HR 배정표'!AB1817)=TRUE,"-",'2012 HR 배정표'!AB1817)</x:f>
        <x:v>-</x:v>
      </x:c>
      <x:c r="X1819" s="46" t="str">
        <x:f>IF(ISBLANK('2012 HR 배정표'!AB1817)=TRUE,"-",IF(ISERROR((HLOOKUP($A$5,Prj_list!$O$6:$Z$7,2)*'2012 HR 배정표'!AC1817)/HLOOKUP($A$5,Prj_list!$O$6:$Z$7,2))=TRUE,"-",(HLOOKUP($A$5,Prj_list!$O$6:$Z$7,2)*'2012 HR 배정표'!AC1817)/HLOOKUP($A$5,Prj_list!$O$6:$Z$7,2)))</x:f>
        <x:v>-</x:v>
      </x:c>
      <x:c r="Y1819" s="45" t="str">
        <x:f>IF(ISBLANK('2012 HR 배정표'!AD1817)=TRUE,"-",'2012 HR 배정표'!AD1817)</x:f>
        <x:v>-</x:v>
      </x:c>
      <x:c r="Z1819" s="46" t="str">
        <x:f>IF(ISBLANK('2012 HR 배정표'!AD1817)=TRUE,"-",IF(ISERROR((HLOOKUP($A$5,Prj_list!$O$6:$Z$7,2)*'2012 HR 배정표'!AE1817)/HLOOKUP($A$5,Prj_list!$O$6:$Z$7,2))=TRUE,"-",(HLOOKUP($A$5,Prj_list!$O$6:$Z$7,2)*'2012 HR 배정표'!AE1817)/HLOOKUP($A$5,Prj_list!$O$6:$Z$7,2)))</x:f>
        <x:v>-</x:v>
      </x:c>
      <x:c r="AA1819" s="45" t="str">
        <x:f>IF(ISBLANK('2012 HR 배정표'!AF1817)=TRUE,"-",'2012 HR 배정표'!AF1817)</x:f>
        <x:v>-</x:v>
      </x:c>
      <x:c r="AB1819" s="46" t="str">
        <x:f>IF(ISBLANK('2012 HR 배정표'!AF1817)=TRUE,"-",IF(ISERROR((HLOOKUP($A$5,Prj_list!$O$6:$Z$7,2)*'2012 HR 배정표'!AG1817)/HLOOKUP($A$5,Prj_list!$O$6:$Z$7,2))=TRUE,"-",(HLOOKUP($A$5,Prj_list!$O$6:$Z$7,2)*'2012 HR 배정표'!AG1817)/HLOOKUP($A$5,Prj_list!$O$6:$Z$7,2)))</x:f>
        <x:v>-</x:v>
      </x:c>
      <x:c r="AC1819" s="45" t="str">
        <x:f>IF(ISBLANK('2012 HR 배정표'!AH1817)=TRUE,"-",'2012 HR 배정표'!AH1817)</x:f>
        <x:v>-</x:v>
      </x:c>
      <x:c r="AD1819" s="46" t="str">
        <x:f>IF(ISBLANK('2012 HR 배정표'!AH1817)=TRUE,"-",IF(ISERROR((HLOOKUP($A$5,Prj_list!$O$6:$Z$7,2)*'2012 HR 배정표'!AI1817)/HLOOKUP($A$5,Prj_list!$O$6:$Z$7,2))=TRUE,"-",(HLOOKUP($A$5,Prj_list!$O$6:$Z$7,2)*'2012 HR 배정표'!AI1817)/HLOOKUP($A$5,Prj_list!$O$6:$Z$7,2)))</x:f>
        <x:v>-</x:v>
      </x:c>
      <x:c r="AE1819" s="45" t="str">
        <x:f>IF(ISBLANK('2012 HR 배정표'!AJ1817)=TRUE,"-",'2012 HR 배정표'!AJ1817)</x:f>
        <x:v>-</x:v>
      </x:c>
      <x:c r="AF1819" s="46" t="str">
        <x:f>IF(ISBLANK('2012 HR 배정표'!AJ1817)=TRUE,"-",IF(ISERROR((HLOOKUP($A$5,Prj_list!$O$6:$Z$7,2)*'2012 HR 배정표'!AK1817)/HLOOKUP($A$5,Prj_list!$O$6:$Z$7,2))=TRUE,"-",(HLOOKUP($A$5,Prj_list!$O$6:$Z$7,2)*'2012 HR 배정표'!AK1817)/HLOOKUP($A$5,Prj_list!$O$6:$Z$7,2)))</x:f>
        <x:v>-</x:v>
      </x:c>
      <x:c r="AG1819" s="45" t="str">
        <x:f>IF(ISBLANK('2012 HR 배정표'!AL1817)=TRUE,"-",'2012 HR 배정표'!AL1817)</x:f>
        <x:v>-</x:v>
      </x:c>
      <x:c r="AH1819" s="46" t="str">
        <x:f>IF(ISBLANK('2012 HR 배정표'!AL1817)=TRUE,"-",IF(ISERROR((HLOOKUP($A$5,Prj_list!$O$6:$Z$7,2)*'2012 HR 배정표'!AM1817)/HLOOKUP($A$5,Prj_list!$O$6:$Z$7,2))=TRUE,"-",(HLOOKUP($A$5,Prj_list!$O$6:$Z$7,2)*'2012 HR 배정표'!AM1817)/HLOOKUP($A$5,Prj_list!$O$6:$Z$7,2)))</x:f>
        <x:v>-</x:v>
      </x:c>
      <x:c r="AI1819" s="45" t="str">
        <x:f>IF(ISBLANK('2012 HR 배정표'!AN1817)=TRUE,"-",'2012 HR 배정표'!AN1817)</x:f>
        <x:v>-</x:v>
      </x:c>
      <x:c r="AJ1819" s="46" t="str">
        <x:f>IF(ISBLANK('2012 HR 배정표'!AN1817)=TRUE,"-",IF(ISERROR((HLOOKUP($A$5,Prj_list!$O$6:$Z$7,2)*'2012 HR 배정표'!AO1817)/HLOOKUP($A$5,Prj_list!$O$6:$Z$7,2))=TRUE,"-",(HLOOKUP($A$5,Prj_list!$O$6:$Z$7,2)*'2012 HR 배정표'!AO1817)/HLOOKUP($A$5,Prj_list!$O$6:$Z$7,2)))</x:f>
        <x:v>-</x:v>
      </x:c>
      <x:c r="AK1819" s="45" t="str">
        <x:f>IF(ISBLANK('2012 HR 배정표'!AP1817)=TRUE,"-",'2012 HR 배정표'!AP1817)</x:f>
        <x:v>-</x:v>
      </x:c>
      <x:c r="AL1819" s="46" t="str">
        <x:f>IF(ISBLANK('2012 HR 배정표'!AP1817)=TRUE,"-",IF(ISERROR((HLOOKUP($A$5,Prj_list!$O$6:$Z$7,2)*'2012 HR 배정표'!AQ1817)/HLOOKUP($A$5,Prj_list!$O$6:$Z$7,2))=TRUE,"-",(HLOOKUP($A$5,Prj_list!$O$6:$Z$7,2)*'2012 HR 배정표'!AQ1817)/HLOOKUP($A$5,Prj_list!$O$6:$Z$7,2)))</x:f>
        <x:v>-</x:v>
      </x:c>
      <x:c r="AM1819" s="45" t="str">
        <x:f>IF(ISBLANK('2012 HR 배정표'!AR1817)=TRUE,"-",'2012 HR 배정표'!AR1817)</x:f>
        <x:v>-</x:v>
      </x:c>
      <x:c r="AN1819" s="46" t="str">
        <x:f>IF(ISBLANK('2012 HR 배정표'!AR1817)=TRUE,"-",IF(ISERROR((HLOOKUP($A$5,Prj_list!$O$6:$Z$7,2)*'2012 HR 배정표'!AS1817)/HLOOKUP($A$5,Prj_list!$O$6:$Z$7,2))=TRUE,"-",(HLOOKUP($A$5,Prj_list!$O$6:$Z$7,2)*'2012 HR 배정표'!AS1817)/HLOOKUP($A$5,Prj_list!$O$6:$Z$7,2)))</x:f>
        <x:v>-</x:v>
      </x:c>
      <x:c r="AO1819" s="45" t="str">
        <x:f>IF(ISBLANK('2012 HR 배정표'!AT1817)=TRUE,"-",'2012 HR 배정표'!AT1817)</x:f>
        <x:v>-</x:v>
      </x:c>
      <x:c r="AP1819" s="46" t="str">
        <x:f>IF(ISBLANK('2012 HR 배정표'!AT1817)=TRUE,"-",IF(ISERROR((HLOOKUP($A$5,Prj_list!$O$6:$Z$7,2)*'2012 HR 배정표'!AU1817)/HLOOKUP($A$5,Prj_list!$O$6:$Z$7,2))=TRUE,"-",(HLOOKUP($A$5,Prj_list!$O$6:$Z$7,2)*'2012 HR 배정표'!AU1817)/HLOOKUP($A$5,Prj_list!$O$6:$Z$7,2)))</x:f>
        <x:v>-</x:v>
      </x:c>
      <x:c r="AQ1819" s="45" t="str">
        <x:f>IF(ISBLANK('2012 HR 배정표'!AV1817)=TRUE,"-",'2012 HR 배정표'!AV1817)</x:f>
        <x:v>-</x:v>
      </x:c>
      <x:c r="AR1819" s="46" t="str">
        <x:f>IF(ISBLANK('2012 HR 배정표'!AV1817)=TRUE,"-",IF(ISERROR((HLOOKUP($A$5,Prj_list!$O$6:$Z$7,2)*'2012 HR 배정표'!AW1817)/HLOOKUP($A$5,Prj_list!$O$6:$Z$7,2))=TRUE,"-",(HLOOKUP($A$5,Prj_list!$O$6:$Z$7,2)*'2012 HR 배정표'!AW1817)/HLOOKUP($A$5,Prj_list!$O$6:$Z$7,2)))</x:f>
        <x:v>-</x:v>
      </x:c>
      <x:c r="AS1819" s="45" t="str">
        <x:f>IF(ISBLANK('2012 HR 배정표'!AX1817)=TRUE,"-",'2012 HR 배정표'!AX1817)</x:f>
        <x:v>-</x:v>
      </x:c>
      <x:c r="AT1819" s="46" t="str">
        <x:f>IF(ISBLANK('2012 HR 배정표'!AX1817)=TRUE,"-",IF(ISERROR((HLOOKUP($A$5,Prj_list!$O$6:$Z$7,2)*'2012 HR 배정표'!AY1817)/HLOOKUP($A$5,Prj_list!$O$6:$Z$7,2))=TRUE,"-",(HLOOKUP($A$5,Prj_list!$O$6:$Z$7,2)*'2012 HR 배정표'!AY1817)/HLOOKUP($A$5,Prj_list!$O$6:$Z$7,2)))</x:f>
        <x:v>-</x:v>
      </x:c>
      <x:c r="AU1819" s="45" t="str">
        <x:f>IF(ISBLANK('2012 HR 배정표'!AZ1817)=TRUE,"-",'2012 HR 배정표'!AZ1817)</x:f>
        <x:v>-</x:v>
      </x:c>
      <x:c r="AV1819" s="46" t="str">
        <x:f>IF(ISBLANK('2012 HR 배정표'!AZ1817)=TRUE,"-",IF(ISERROR((HLOOKUP($A$5,Prj_list!$O$6:$Z$7,2)*'2012 HR 배정표'!BA1817)/HLOOKUP($A$5,Prj_list!$O$6:$Z$7,2))=TRUE,"-",(HLOOKUP($A$5,Prj_list!$O$6:$Z$7,2)*'2012 HR 배정표'!BA1817)/HLOOKUP($A$5,Prj_list!$O$6:$Z$7,2)))</x:f>
        <x:v>-</x:v>
      </x:c>
      <x:c r="AW1819" s="34" t="str">
        <x:f t="shared" si="56"/>
        <x:v/>
      </x:c>
      <x:c r="AX1819" s="41">
        <x:f t="shared" si="57"/>
        <x:v>0</x:v>
      </x:c>
    </x:row>
    <x:row r="1820" spans="1:50">
      <x:c r="A1820" s="45" t="str">
        <x:f>IF(ISBLANK('2012 HR 배정표'!F1818)=TRUE,"-",'2012 HR 배정표'!F1818)</x:f>
        <x:v>-</x:v>
      </x:c>
      <x:c r="B1820" s="46" t="str">
        <x:f>IF(ISBLANK('2012 HR 배정표'!F1818)=TRUE,"-",IF(ISERROR((HLOOKUP($A$5,Prj_list!$O$6:$Z$7,2)*'2012 HR 배정표'!G1818)/HLOOKUP($A$5,Prj_list!$O$6:$Z$7,2))=TRUE,"-",(HLOOKUP($A$5,Prj_list!$O$6:$Z$7,2)*'2012 HR 배정표'!G1818)/HLOOKUP($A$5,Prj_list!$O$6:$Z$7,2)))</x:f>
        <x:v>-</x:v>
      </x:c>
      <x:c r="C1820" s="45" t="str">
        <x:f>IF(ISBLANK('2012 HR 배정표'!H1818)=TRUE,"-",'2012 HR 배정표'!H1818)</x:f>
        <x:v>-</x:v>
      </x:c>
      <x:c r="D1820" s="46" t="str">
        <x:f>IF(ISBLANK('2012 HR 배정표'!H1818)=TRUE,"-",IF(ISERROR((HLOOKUP($A$5,Prj_list!$O$6:$Z$7,2)*'2012 HR 배정표'!I1818)/HLOOKUP($A$5,Prj_list!$O$6:$Z$7,2))=TRUE,"-",(HLOOKUP($A$5,Prj_list!$O$6:$Z$7,2)*'2012 HR 배정표'!I1818)/HLOOKUP($A$5,Prj_list!$O$6:$Z$7,2)))</x:f>
        <x:v>-</x:v>
      </x:c>
      <x:c r="E1820" s="45" t="str">
        <x:f>IF(ISBLANK('2012 HR 배정표'!J1818)=TRUE,"-",'2012 HR 배정표'!J1818)</x:f>
        <x:v>-</x:v>
      </x:c>
      <x:c r="F1820" s="46" t="str">
        <x:f>IF(ISBLANK('2012 HR 배정표'!J1818)=TRUE,"-",IF(ISERROR((HLOOKUP($A$5,Prj_list!$O$6:$Z$7,2)*'2012 HR 배정표'!K1818)/HLOOKUP($A$5,Prj_list!$O$6:$Z$7,2))=TRUE,"-",(HLOOKUP($A$5,Prj_list!$O$6:$Z$7,2)*'2012 HR 배정표'!K1818)/HLOOKUP($A$5,Prj_list!$O$6:$Z$7,2)))</x:f>
        <x:v>-</x:v>
      </x:c>
      <x:c r="G1820" s="45" t="str">
        <x:f>IF(ISBLANK('2012 HR 배정표'!L1818)=TRUE,"-",'2012 HR 배정표'!L1818)</x:f>
        <x:v>-</x:v>
      </x:c>
      <x:c r="H1820" s="46" t="str">
        <x:f>IF(ISBLANK('2012 HR 배정표'!L1818)=TRUE,"-",IF(ISERROR((HLOOKUP($A$5,Prj_list!$O$6:$Z$7,2)*'2012 HR 배정표'!M1818)/HLOOKUP($A$5,Prj_list!$O$6:$Z$7,2))=TRUE,"-",(HLOOKUP($A$5,Prj_list!$O$6:$Z$7,2)*'2012 HR 배정표'!M1818)/HLOOKUP($A$5,Prj_list!$O$6:$Z$7,2)))</x:f>
        <x:v>-</x:v>
      </x:c>
      <x:c r="I1820" s="45" t="str">
        <x:f>IF(ISBLANK('2012 HR 배정표'!N1818)=TRUE,"-",'2012 HR 배정표'!N1818)</x:f>
        <x:v>-</x:v>
      </x:c>
      <x:c r="J1820" s="46" t="str">
        <x:f>IF(ISBLANK('2012 HR 배정표'!N1818)=TRUE,"-",IF(ISERROR((HLOOKUP($A$5,Prj_list!$O$6:$Z$7,2)*'2012 HR 배정표'!O1818)/HLOOKUP($A$5,Prj_list!$O$6:$Z$7,2))=TRUE,"-",(HLOOKUP($A$5,Prj_list!$O$6:$Z$7,2)*'2012 HR 배정표'!O1818)/HLOOKUP($A$5,Prj_list!$O$6:$Z$7,2)))</x:f>
        <x:v>-</x:v>
      </x:c>
      <x:c r="K1820" s="45" t="str">
        <x:f>IF(ISBLANK('2012 HR 배정표'!P1818)=TRUE,"-",'2012 HR 배정표'!P1818)</x:f>
        <x:v>-</x:v>
      </x:c>
      <x:c r="L1820" s="46" t="str">
        <x:f>IF(ISBLANK('2012 HR 배정표'!P1818)=TRUE,"-",IF(ISERROR((HLOOKUP($A$5,Prj_list!$O$6:$Z$7,2)*'2012 HR 배정표'!Q1818)/HLOOKUP($A$5,Prj_list!$O$6:$Z$7,2))=TRUE,"-",(HLOOKUP($A$5,Prj_list!$O$6:$Z$7,2)*'2012 HR 배정표'!Q1818)/HLOOKUP($A$5,Prj_list!$O$6:$Z$7,2)))</x:f>
        <x:v>-</x:v>
      </x:c>
      <x:c r="M1820" s="45" t="str">
        <x:f>IF(ISBLANK('2012 HR 배정표'!R1818)=TRUE,"-",'2012 HR 배정표'!R1818)</x:f>
        <x:v>-</x:v>
      </x:c>
      <x:c r="N1820" s="46" t="str">
        <x:f>IF(ISBLANK('2012 HR 배정표'!R1818)=TRUE,"-",IF(ISERROR((HLOOKUP($A$5,Prj_list!$O$6:$Z$7,2)*'2012 HR 배정표'!S1818)/HLOOKUP($A$5,Prj_list!$O$6:$Z$7,2))=TRUE,"-",(HLOOKUP($A$5,Prj_list!$O$6:$Z$7,2)*'2012 HR 배정표'!S1818)/HLOOKUP($A$5,Prj_list!$O$6:$Z$7,2)))</x:f>
        <x:v>-</x:v>
      </x:c>
      <x:c r="O1820" s="45" t="str">
        <x:f>IF(ISBLANK('2012 HR 배정표'!T1818)=TRUE,"-",'2012 HR 배정표'!T1818)</x:f>
        <x:v>-</x:v>
      </x:c>
      <x:c r="P1820" s="46" t="str">
        <x:f>IF(ISBLANK('2012 HR 배정표'!T1818)=TRUE,"-",IF(ISERROR((HLOOKUP($A$5,Prj_list!$O$6:$Z$7,2)*'2012 HR 배정표'!U1818)/HLOOKUP($A$5,Prj_list!$O$6:$Z$7,2))=TRUE,"-",(HLOOKUP($A$5,Prj_list!$O$6:$Z$7,2)*'2012 HR 배정표'!U1818)/HLOOKUP($A$5,Prj_list!$O$6:$Z$7,2)))</x:f>
        <x:v>-</x:v>
      </x:c>
      <x:c r="Q1820" s="45" t="str">
        <x:f>IF(ISBLANK('2012 HR 배정표'!V1818)=TRUE,"-",'2012 HR 배정표'!V1818)</x:f>
        <x:v>-</x:v>
      </x:c>
      <x:c r="R1820" s="46" t="str">
        <x:f>IF(ISBLANK('2012 HR 배정표'!V1818)=TRUE,"-",IF(ISERROR((HLOOKUP($A$5,Prj_list!$O$6:$Z$7,2)*'2012 HR 배정표'!W1818)/HLOOKUP($A$5,Prj_list!$O$6:$Z$7,2))=TRUE,"-",(HLOOKUP($A$5,Prj_list!$O$6:$Z$7,2)*'2012 HR 배정표'!W1818)/HLOOKUP($A$5,Prj_list!$O$6:$Z$7,2)))</x:f>
        <x:v>-</x:v>
      </x:c>
      <x:c r="S1820" s="45" t="str">
        <x:f>IF(ISBLANK('2012 HR 배정표'!X1818)=TRUE,"-",'2012 HR 배정표'!X1818)</x:f>
        <x:v>-</x:v>
      </x:c>
      <x:c r="T1820" s="46" t="str">
        <x:f>IF(ISBLANK('2012 HR 배정표'!X1818)=TRUE,"-",IF(ISERROR((HLOOKUP($A$5,Prj_list!$O$6:$Z$7,2)*'2012 HR 배정표'!Y1818)/HLOOKUP($A$5,Prj_list!$O$6:$Z$7,2))=TRUE,"-",(HLOOKUP($A$5,Prj_list!$O$6:$Z$7,2)*'2012 HR 배정표'!Y1818)/HLOOKUP($A$5,Prj_list!$O$6:$Z$7,2)))</x:f>
        <x:v>-</x:v>
      </x:c>
      <x:c r="U1820" s="45" t="str">
        <x:f>IF(ISBLANK('2012 HR 배정표'!Z1818)=TRUE,"-",'2012 HR 배정표'!Z1818)</x:f>
        <x:v>-</x:v>
      </x:c>
      <x:c r="V1820" s="46" t="str">
        <x:f>IF(ISBLANK('2012 HR 배정표'!Z1818)=TRUE,"-",IF(ISERROR((HLOOKUP($A$5,Prj_list!$O$6:$Z$7,2)*'2012 HR 배정표'!AA1818)/HLOOKUP($A$5,Prj_list!$O$6:$Z$7,2))=TRUE,"-",(HLOOKUP($A$5,Prj_list!$O$6:$Z$7,2)*'2012 HR 배정표'!AA1818)/HLOOKUP($A$5,Prj_list!$O$6:$Z$7,2)))</x:f>
        <x:v>-</x:v>
      </x:c>
      <x:c r="W1820" s="45" t="str">
        <x:f>IF(ISBLANK('2012 HR 배정표'!AB1818)=TRUE,"-",'2012 HR 배정표'!AB1818)</x:f>
        <x:v>-</x:v>
      </x:c>
      <x:c r="X1820" s="46" t="str">
        <x:f>IF(ISBLANK('2012 HR 배정표'!AB1818)=TRUE,"-",IF(ISERROR((HLOOKUP($A$5,Prj_list!$O$6:$Z$7,2)*'2012 HR 배정표'!AC1818)/HLOOKUP($A$5,Prj_list!$O$6:$Z$7,2))=TRUE,"-",(HLOOKUP($A$5,Prj_list!$O$6:$Z$7,2)*'2012 HR 배정표'!AC1818)/HLOOKUP($A$5,Prj_list!$O$6:$Z$7,2)))</x:f>
        <x:v>-</x:v>
      </x:c>
      <x:c r="Y1820" s="45" t="str">
        <x:f>IF(ISBLANK('2012 HR 배정표'!AD1818)=TRUE,"-",'2012 HR 배정표'!AD1818)</x:f>
        <x:v>-</x:v>
      </x:c>
      <x:c r="Z1820" s="46" t="str">
        <x:f>IF(ISBLANK('2012 HR 배정표'!AD1818)=TRUE,"-",IF(ISERROR((HLOOKUP($A$5,Prj_list!$O$6:$Z$7,2)*'2012 HR 배정표'!AE1818)/HLOOKUP($A$5,Prj_list!$O$6:$Z$7,2))=TRUE,"-",(HLOOKUP($A$5,Prj_list!$O$6:$Z$7,2)*'2012 HR 배정표'!AE1818)/HLOOKUP($A$5,Prj_list!$O$6:$Z$7,2)))</x:f>
        <x:v>-</x:v>
      </x:c>
      <x:c r="AA1820" s="45" t="str">
        <x:f>IF(ISBLANK('2012 HR 배정표'!AF1818)=TRUE,"-",'2012 HR 배정표'!AF1818)</x:f>
        <x:v>-</x:v>
      </x:c>
      <x:c r="AB1820" s="46" t="str">
        <x:f>IF(ISBLANK('2012 HR 배정표'!AF1818)=TRUE,"-",IF(ISERROR((HLOOKUP($A$5,Prj_list!$O$6:$Z$7,2)*'2012 HR 배정표'!AG1818)/HLOOKUP($A$5,Prj_list!$O$6:$Z$7,2))=TRUE,"-",(HLOOKUP($A$5,Prj_list!$O$6:$Z$7,2)*'2012 HR 배정표'!AG1818)/HLOOKUP($A$5,Prj_list!$O$6:$Z$7,2)))</x:f>
        <x:v>-</x:v>
      </x:c>
      <x:c r="AC1820" s="45" t="str">
        <x:f>IF(ISBLANK('2012 HR 배정표'!AH1818)=TRUE,"-",'2012 HR 배정표'!AH1818)</x:f>
        <x:v>-</x:v>
      </x:c>
      <x:c r="AD1820" s="46" t="str">
        <x:f>IF(ISBLANK('2012 HR 배정표'!AH1818)=TRUE,"-",IF(ISERROR((HLOOKUP($A$5,Prj_list!$O$6:$Z$7,2)*'2012 HR 배정표'!AI1818)/HLOOKUP($A$5,Prj_list!$O$6:$Z$7,2))=TRUE,"-",(HLOOKUP($A$5,Prj_list!$O$6:$Z$7,2)*'2012 HR 배정표'!AI1818)/HLOOKUP($A$5,Prj_list!$O$6:$Z$7,2)))</x:f>
        <x:v>-</x:v>
      </x:c>
      <x:c r="AE1820" s="45" t="str">
        <x:f>IF(ISBLANK('2012 HR 배정표'!AJ1818)=TRUE,"-",'2012 HR 배정표'!AJ1818)</x:f>
        <x:v>-</x:v>
      </x:c>
      <x:c r="AF1820" s="46" t="str">
        <x:f>IF(ISBLANK('2012 HR 배정표'!AJ1818)=TRUE,"-",IF(ISERROR((HLOOKUP($A$5,Prj_list!$O$6:$Z$7,2)*'2012 HR 배정표'!AK1818)/HLOOKUP($A$5,Prj_list!$O$6:$Z$7,2))=TRUE,"-",(HLOOKUP($A$5,Prj_list!$O$6:$Z$7,2)*'2012 HR 배정표'!AK1818)/HLOOKUP($A$5,Prj_list!$O$6:$Z$7,2)))</x:f>
        <x:v>-</x:v>
      </x:c>
      <x:c r="AG1820" s="45" t="str">
        <x:f>IF(ISBLANK('2012 HR 배정표'!AL1818)=TRUE,"-",'2012 HR 배정표'!AL1818)</x:f>
        <x:v>-</x:v>
      </x:c>
      <x:c r="AH1820" s="46" t="str">
        <x:f>IF(ISBLANK('2012 HR 배정표'!AL1818)=TRUE,"-",IF(ISERROR((HLOOKUP($A$5,Prj_list!$O$6:$Z$7,2)*'2012 HR 배정표'!AM1818)/HLOOKUP($A$5,Prj_list!$O$6:$Z$7,2))=TRUE,"-",(HLOOKUP($A$5,Prj_list!$O$6:$Z$7,2)*'2012 HR 배정표'!AM1818)/HLOOKUP($A$5,Prj_list!$O$6:$Z$7,2)))</x:f>
        <x:v>-</x:v>
      </x:c>
      <x:c r="AI1820" s="45" t="str">
        <x:f>IF(ISBLANK('2012 HR 배정표'!AN1818)=TRUE,"-",'2012 HR 배정표'!AN1818)</x:f>
        <x:v>-</x:v>
      </x:c>
      <x:c r="AJ1820" s="46" t="str">
        <x:f>IF(ISBLANK('2012 HR 배정표'!AN1818)=TRUE,"-",IF(ISERROR((HLOOKUP($A$5,Prj_list!$O$6:$Z$7,2)*'2012 HR 배정표'!AO1818)/HLOOKUP($A$5,Prj_list!$O$6:$Z$7,2))=TRUE,"-",(HLOOKUP($A$5,Prj_list!$O$6:$Z$7,2)*'2012 HR 배정표'!AO1818)/HLOOKUP($A$5,Prj_list!$O$6:$Z$7,2)))</x:f>
        <x:v>-</x:v>
      </x:c>
      <x:c r="AK1820" s="45" t="str">
        <x:f>IF(ISBLANK('2012 HR 배정표'!AP1818)=TRUE,"-",'2012 HR 배정표'!AP1818)</x:f>
        <x:v>-</x:v>
      </x:c>
      <x:c r="AL1820" s="46" t="str">
        <x:f>IF(ISBLANK('2012 HR 배정표'!AP1818)=TRUE,"-",IF(ISERROR((HLOOKUP($A$5,Prj_list!$O$6:$Z$7,2)*'2012 HR 배정표'!AQ1818)/HLOOKUP($A$5,Prj_list!$O$6:$Z$7,2))=TRUE,"-",(HLOOKUP($A$5,Prj_list!$O$6:$Z$7,2)*'2012 HR 배정표'!AQ1818)/HLOOKUP($A$5,Prj_list!$O$6:$Z$7,2)))</x:f>
        <x:v>-</x:v>
      </x:c>
      <x:c r="AM1820" s="45" t="str">
        <x:f>IF(ISBLANK('2012 HR 배정표'!AR1818)=TRUE,"-",'2012 HR 배정표'!AR1818)</x:f>
        <x:v>-</x:v>
      </x:c>
      <x:c r="AN1820" s="46" t="str">
        <x:f>IF(ISBLANK('2012 HR 배정표'!AR1818)=TRUE,"-",IF(ISERROR((HLOOKUP($A$5,Prj_list!$O$6:$Z$7,2)*'2012 HR 배정표'!AS1818)/HLOOKUP($A$5,Prj_list!$O$6:$Z$7,2))=TRUE,"-",(HLOOKUP($A$5,Prj_list!$O$6:$Z$7,2)*'2012 HR 배정표'!AS1818)/HLOOKUP($A$5,Prj_list!$O$6:$Z$7,2)))</x:f>
        <x:v>-</x:v>
      </x:c>
      <x:c r="AO1820" s="45" t="str">
        <x:f>IF(ISBLANK('2012 HR 배정표'!AT1818)=TRUE,"-",'2012 HR 배정표'!AT1818)</x:f>
        <x:v>-</x:v>
      </x:c>
      <x:c r="AP1820" s="46" t="str">
        <x:f>IF(ISBLANK('2012 HR 배정표'!AT1818)=TRUE,"-",IF(ISERROR((HLOOKUP($A$5,Prj_list!$O$6:$Z$7,2)*'2012 HR 배정표'!AU1818)/HLOOKUP($A$5,Prj_list!$O$6:$Z$7,2))=TRUE,"-",(HLOOKUP($A$5,Prj_list!$O$6:$Z$7,2)*'2012 HR 배정표'!AU1818)/HLOOKUP($A$5,Prj_list!$O$6:$Z$7,2)))</x:f>
        <x:v>-</x:v>
      </x:c>
      <x:c r="AQ1820" s="45" t="str">
        <x:f>IF(ISBLANK('2012 HR 배정표'!AV1818)=TRUE,"-",'2012 HR 배정표'!AV1818)</x:f>
        <x:v>-</x:v>
      </x:c>
      <x:c r="AR1820" s="46" t="str">
        <x:f>IF(ISBLANK('2012 HR 배정표'!AV1818)=TRUE,"-",IF(ISERROR((HLOOKUP($A$5,Prj_list!$O$6:$Z$7,2)*'2012 HR 배정표'!AW1818)/HLOOKUP($A$5,Prj_list!$O$6:$Z$7,2))=TRUE,"-",(HLOOKUP($A$5,Prj_list!$O$6:$Z$7,2)*'2012 HR 배정표'!AW1818)/HLOOKUP($A$5,Prj_list!$O$6:$Z$7,2)))</x:f>
        <x:v>-</x:v>
      </x:c>
      <x:c r="AS1820" s="45" t="str">
        <x:f>IF(ISBLANK('2012 HR 배정표'!AX1818)=TRUE,"-",'2012 HR 배정표'!AX1818)</x:f>
        <x:v>-</x:v>
      </x:c>
      <x:c r="AT1820" s="46" t="str">
        <x:f>IF(ISBLANK('2012 HR 배정표'!AX1818)=TRUE,"-",IF(ISERROR((HLOOKUP($A$5,Prj_list!$O$6:$Z$7,2)*'2012 HR 배정표'!AY1818)/HLOOKUP($A$5,Prj_list!$O$6:$Z$7,2))=TRUE,"-",(HLOOKUP($A$5,Prj_list!$O$6:$Z$7,2)*'2012 HR 배정표'!AY1818)/HLOOKUP($A$5,Prj_list!$O$6:$Z$7,2)))</x:f>
        <x:v>-</x:v>
      </x:c>
      <x:c r="AU1820" s="45" t="str">
        <x:f>IF(ISBLANK('2012 HR 배정표'!AZ1818)=TRUE,"-",'2012 HR 배정표'!AZ1818)</x:f>
        <x:v>-</x:v>
      </x:c>
      <x:c r="AV1820" s="46" t="str">
        <x:f>IF(ISBLANK('2012 HR 배정표'!AZ1818)=TRUE,"-",IF(ISERROR((HLOOKUP($A$5,Prj_list!$O$6:$Z$7,2)*'2012 HR 배정표'!BA1818)/HLOOKUP($A$5,Prj_list!$O$6:$Z$7,2))=TRUE,"-",(HLOOKUP($A$5,Prj_list!$O$6:$Z$7,2)*'2012 HR 배정표'!BA1818)/HLOOKUP($A$5,Prj_list!$O$6:$Z$7,2)))</x:f>
        <x:v>-</x:v>
      </x:c>
      <x:c r="AW1820" s="34" t="str">
        <x:f t="shared" ref="AW1820:AW1883" si="58">IF(COUNTIF(A1820:AV1820,"-")=48,"",SUMPRODUCT(N(MOD(COLUMN(A1820:AV1820),2)=1),A1820:AV1820)/((48-COUNTIF(A1820:AV1820,"-"))/2))</x:f>
        <x:v/>
      </x:c>
      <x:c r="AX1820" s="41">
        <x:f t="shared" si="57"/>
        <x:v>0</x:v>
      </x:c>
    </x:row>
    <x:row r="1821" spans="1:50">
      <x:c r="A1821" s="45" t="str">
        <x:f>IF(ISBLANK('2012 HR 배정표'!F1819)=TRUE,"-",'2012 HR 배정표'!F1819)</x:f>
        <x:v>-</x:v>
      </x:c>
      <x:c r="B1821" s="46" t="str">
        <x:f>IF(ISBLANK('2012 HR 배정표'!F1819)=TRUE,"-",IF(ISERROR((HLOOKUP($A$5,Prj_list!$O$6:$Z$7,2)*'2012 HR 배정표'!G1819)/HLOOKUP($A$5,Prj_list!$O$6:$Z$7,2))=TRUE,"-",(HLOOKUP($A$5,Prj_list!$O$6:$Z$7,2)*'2012 HR 배정표'!G1819)/HLOOKUP($A$5,Prj_list!$O$6:$Z$7,2)))</x:f>
        <x:v>-</x:v>
      </x:c>
      <x:c r="C1821" s="45" t="str">
        <x:f>IF(ISBLANK('2012 HR 배정표'!H1819)=TRUE,"-",'2012 HR 배정표'!H1819)</x:f>
        <x:v>-</x:v>
      </x:c>
      <x:c r="D1821" s="46" t="str">
        <x:f>IF(ISBLANK('2012 HR 배정표'!H1819)=TRUE,"-",IF(ISERROR((HLOOKUP($A$5,Prj_list!$O$6:$Z$7,2)*'2012 HR 배정표'!I1819)/HLOOKUP($A$5,Prj_list!$O$6:$Z$7,2))=TRUE,"-",(HLOOKUP($A$5,Prj_list!$O$6:$Z$7,2)*'2012 HR 배정표'!I1819)/HLOOKUP($A$5,Prj_list!$O$6:$Z$7,2)))</x:f>
        <x:v>-</x:v>
      </x:c>
      <x:c r="E1821" s="45" t="str">
        <x:f>IF(ISBLANK('2012 HR 배정표'!J1819)=TRUE,"-",'2012 HR 배정표'!J1819)</x:f>
        <x:v>-</x:v>
      </x:c>
      <x:c r="F1821" s="46" t="str">
        <x:f>IF(ISBLANK('2012 HR 배정표'!J1819)=TRUE,"-",IF(ISERROR((HLOOKUP($A$5,Prj_list!$O$6:$Z$7,2)*'2012 HR 배정표'!K1819)/HLOOKUP($A$5,Prj_list!$O$6:$Z$7,2))=TRUE,"-",(HLOOKUP($A$5,Prj_list!$O$6:$Z$7,2)*'2012 HR 배정표'!K1819)/HLOOKUP($A$5,Prj_list!$O$6:$Z$7,2)))</x:f>
        <x:v>-</x:v>
      </x:c>
      <x:c r="G1821" s="45" t="str">
        <x:f>IF(ISBLANK('2012 HR 배정표'!L1819)=TRUE,"-",'2012 HR 배정표'!L1819)</x:f>
        <x:v>-</x:v>
      </x:c>
      <x:c r="H1821" s="46" t="str">
        <x:f>IF(ISBLANK('2012 HR 배정표'!L1819)=TRUE,"-",IF(ISERROR((HLOOKUP($A$5,Prj_list!$O$6:$Z$7,2)*'2012 HR 배정표'!M1819)/HLOOKUP($A$5,Prj_list!$O$6:$Z$7,2))=TRUE,"-",(HLOOKUP($A$5,Prj_list!$O$6:$Z$7,2)*'2012 HR 배정표'!M1819)/HLOOKUP($A$5,Prj_list!$O$6:$Z$7,2)))</x:f>
        <x:v>-</x:v>
      </x:c>
      <x:c r="I1821" s="45" t="str">
        <x:f>IF(ISBLANK('2012 HR 배정표'!N1819)=TRUE,"-",'2012 HR 배정표'!N1819)</x:f>
        <x:v>-</x:v>
      </x:c>
      <x:c r="J1821" s="46" t="str">
        <x:f>IF(ISBLANK('2012 HR 배정표'!N1819)=TRUE,"-",IF(ISERROR((HLOOKUP($A$5,Prj_list!$O$6:$Z$7,2)*'2012 HR 배정표'!O1819)/HLOOKUP($A$5,Prj_list!$O$6:$Z$7,2))=TRUE,"-",(HLOOKUP($A$5,Prj_list!$O$6:$Z$7,2)*'2012 HR 배정표'!O1819)/HLOOKUP($A$5,Prj_list!$O$6:$Z$7,2)))</x:f>
        <x:v>-</x:v>
      </x:c>
      <x:c r="K1821" s="45" t="str">
        <x:f>IF(ISBLANK('2012 HR 배정표'!P1819)=TRUE,"-",'2012 HR 배정표'!P1819)</x:f>
        <x:v>-</x:v>
      </x:c>
      <x:c r="L1821" s="46" t="str">
        <x:f>IF(ISBLANK('2012 HR 배정표'!P1819)=TRUE,"-",IF(ISERROR((HLOOKUP($A$5,Prj_list!$O$6:$Z$7,2)*'2012 HR 배정표'!Q1819)/HLOOKUP($A$5,Prj_list!$O$6:$Z$7,2))=TRUE,"-",(HLOOKUP($A$5,Prj_list!$O$6:$Z$7,2)*'2012 HR 배정표'!Q1819)/HLOOKUP($A$5,Prj_list!$O$6:$Z$7,2)))</x:f>
        <x:v>-</x:v>
      </x:c>
      <x:c r="M1821" s="45" t="str">
        <x:f>IF(ISBLANK('2012 HR 배정표'!R1819)=TRUE,"-",'2012 HR 배정표'!R1819)</x:f>
        <x:v>-</x:v>
      </x:c>
      <x:c r="N1821" s="46" t="str">
        <x:f>IF(ISBLANK('2012 HR 배정표'!R1819)=TRUE,"-",IF(ISERROR((HLOOKUP($A$5,Prj_list!$O$6:$Z$7,2)*'2012 HR 배정표'!S1819)/HLOOKUP($A$5,Prj_list!$O$6:$Z$7,2))=TRUE,"-",(HLOOKUP($A$5,Prj_list!$O$6:$Z$7,2)*'2012 HR 배정표'!S1819)/HLOOKUP($A$5,Prj_list!$O$6:$Z$7,2)))</x:f>
        <x:v>-</x:v>
      </x:c>
      <x:c r="O1821" s="45" t="str">
        <x:f>IF(ISBLANK('2012 HR 배정표'!T1819)=TRUE,"-",'2012 HR 배정표'!T1819)</x:f>
        <x:v>-</x:v>
      </x:c>
      <x:c r="P1821" s="46" t="str">
        <x:f>IF(ISBLANK('2012 HR 배정표'!T1819)=TRUE,"-",IF(ISERROR((HLOOKUP($A$5,Prj_list!$O$6:$Z$7,2)*'2012 HR 배정표'!U1819)/HLOOKUP($A$5,Prj_list!$O$6:$Z$7,2))=TRUE,"-",(HLOOKUP($A$5,Prj_list!$O$6:$Z$7,2)*'2012 HR 배정표'!U1819)/HLOOKUP($A$5,Prj_list!$O$6:$Z$7,2)))</x:f>
        <x:v>-</x:v>
      </x:c>
      <x:c r="Q1821" s="45" t="str">
        <x:f>IF(ISBLANK('2012 HR 배정표'!V1819)=TRUE,"-",'2012 HR 배정표'!V1819)</x:f>
        <x:v>-</x:v>
      </x:c>
      <x:c r="R1821" s="46" t="str">
        <x:f>IF(ISBLANK('2012 HR 배정표'!V1819)=TRUE,"-",IF(ISERROR((HLOOKUP($A$5,Prj_list!$O$6:$Z$7,2)*'2012 HR 배정표'!W1819)/HLOOKUP($A$5,Prj_list!$O$6:$Z$7,2))=TRUE,"-",(HLOOKUP($A$5,Prj_list!$O$6:$Z$7,2)*'2012 HR 배정표'!W1819)/HLOOKUP($A$5,Prj_list!$O$6:$Z$7,2)))</x:f>
        <x:v>-</x:v>
      </x:c>
      <x:c r="S1821" s="45" t="str">
        <x:f>IF(ISBLANK('2012 HR 배정표'!X1819)=TRUE,"-",'2012 HR 배정표'!X1819)</x:f>
        <x:v>-</x:v>
      </x:c>
      <x:c r="T1821" s="46" t="str">
        <x:f>IF(ISBLANK('2012 HR 배정표'!X1819)=TRUE,"-",IF(ISERROR((HLOOKUP($A$5,Prj_list!$O$6:$Z$7,2)*'2012 HR 배정표'!Y1819)/HLOOKUP($A$5,Prj_list!$O$6:$Z$7,2))=TRUE,"-",(HLOOKUP($A$5,Prj_list!$O$6:$Z$7,2)*'2012 HR 배정표'!Y1819)/HLOOKUP($A$5,Prj_list!$O$6:$Z$7,2)))</x:f>
        <x:v>-</x:v>
      </x:c>
      <x:c r="U1821" s="45" t="str">
        <x:f>IF(ISBLANK('2012 HR 배정표'!Z1819)=TRUE,"-",'2012 HR 배정표'!Z1819)</x:f>
        <x:v>-</x:v>
      </x:c>
      <x:c r="V1821" s="46" t="str">
        <x:f>IF(ISBLANK('2012 HR 배정표'!Z1819)=TRUE,"-",IF(ISERROR((HLOOKUP($A$5,Prj_list!$O$6:$Z$7,2)*'2012 HR 배정표'!AA1819)/HLOOKUP($A$5,Prj_list!$O$6:$Z$7,2))=TRUE,"-",(HLOOKUP($A$5,Prj_list!$O$6:$Z$7,2)*'2012 HR 배정표'!AA1819)/HLOOKUP($A$5,Prj_list!$O$6:$Z$7,2)))</x:f>
        <x:v>-</x:v>
      </x:c>
      <x:c r="W1821" s="45" t="str">
        <x:f>IF(ISBLANK('2012 HR 배정표'!AB1819)=TRUE,"-",'2012 HR 배정표'!AB1819)</x:f>
        <x:v>-</x:v>
      </x:c>
      <x:c r="X1821" s="46" t="str">
        <x:f>IF(ISBLANK('2012 HR 배정표'!AB1819)=TRUE,"-",IF(ISERROR((HLOOKUP($A$5,Prj_list!$O$6:$Z$7,2)*'2012 HR 배정표'!AC1819)/HLOOKUP($A$5,Prj_list!$O$6:$Z$7,2))=TRUE,"-",(HLOOKUP($A$5,Prj_list!$O$6:$Z$7,2)*'2012 HR 배정표'!AC1819)/HLOOKUP($A$5,Prj_list!$O$6:$Z$7,2)))</x:f>
        <x:v>-</x:v>
      </x:c>
      <x:c r="Y1821" s="45" t="str">
        <x:f>IF(ISBLANK('2012 HR 배정표'!AD1819)=TRUE,"-",'2012 HR 배정표'!AD1819)</x:f>
        <x:v>-</x:v>
      </x:c>
      <x:c r="Z1821" s="46" t="str">
        <x:f>IF(ISBLANK('2012 HR 배정표'!AD1819)=TRUE,"-",IF(ISERROR((HLOOKUP($A$5,Prj_list!$O$6:$Z$7,2)*'2012 HR 배정표'!AE1819)/HLOOKUP($A$5,Prj_list!$O$6:$Z$7,2))=TRUE,"-",(HLOOKUP($A$5,Prj_list!$O$6:$Z$7,2)*'2012 HR 배정표'!AE1819)/HLOOKUP($A$5,Prj_list!$O$6:$Z$7,2)))</x:f>
        <x:v>-</x:v>
      </x:c>
      <x:c r="AA1821" s="45" t="str">
        <x:f>IF(ISBLANK('2012 HR 배정표'!AF1819)=TRUE,"-",'2012 HR 배정표'!AF1819)</x:f>
        <x:v>-</x:v>
      </x:c>
      <x:c r="AB1821" s="46" t="str">
        <x:f>IF(ISBLANK('2012 HR 배정표'!AF1819)=TRUE,"-",IF(ISERROR((HLOOKUP($A$5,Prj_list!$O$6:$Z$7,2)*'2012 HR 배정표'!AG1819)/HLOOKUP($A$5,Prj_list!$O$6:$Z$7,2))=TRUE,"-",(HLOOKUP($A$5,Prj_list!$O$6:$Z$7,2)*'2012 HR 배정표'!AG1819)/HLOOKUP($A$5,Prj_list!$O$6:$Z$7,2)))</x:f>
        <x:v>-</x:v>
      </x:c>
      <x:c r="AC1821" s="45" t="str">
        <x:f>IF(ISBLANK('2012 HR 배정표'!AH1819)=TRUE,"-",'2012 HR 배정표'!AH1819)</x:f>
        <x:v>-</x:v>
      </x:c>
      <x:c r="AD1821" s="46" t="str">
        <x:f>IF(ISBLANK('2012 HR 배정표'!AH1819)=TRUE,"-",IF(ISERROR((HLOOKUP($A$5,Prj_list!$O$6:$Z$7,2)*'2012 HR 배정표'!AI1819)/HLOOKUP($A$5,Prj_list!$O$6:$Z$7,2))=TRUE,"-",(HLOOKUP($A$5,Prj_list!$O$6:$Z$7,2)*'2012 HR 배정표'!AI1819)/HLOOKUP($A$5,Prj_list!$O$6:$Z$7,2)))</x:f>
        <x:v>-</x:v>
      </x:c>
      <x:c r="AE1821" s="45" t="str">
        <x:f>IF(ISBLANK('2012 HR 배정표'!AJ1819)=TRUE,"-",'2012 HR 배정표'!AJ1819)</x:f>
        <x:v>-</x:v>
      </x:c>
      <x:c r="AF1821" s="46" t="str">
        <x:f>IF(ISBLANK('2012 HR 배정표'!AJ1819)=TRUE,"-",IF(ISERROR((HLOOKUP($A$5,Prj_list!$O$6:$Z$7,2)*'2012 HR 배정표'!AK1819)/HLOOKUP($A$5,Prj_list!$O$6:$Z$7,2))=TRUE,"-",(HLOOKUP($A$5,Prj_list!$O$6:$Z$7,2)*'2012 HR 배정표'!AK1819)/HLOOKUP($A$5,Prj_list!$O$6:$Z$7,2)))</x:f>
        <x:v>-</x:v>
      </x:c>
      <x:c r="AG1821" s="45" t="str">
        <x:f>IF(ISBLANK('2012 HR 배정표'!AL1819)=TRUE,"-",'2012 HR 배정표'!AL1819)</x:f>
        <x:v>-</x:v>
      </x:c>
      <x:c r="AH1821" s="46" t="str">
        <x:f>IF(ISBLANK('2012 HR 배정표'!AL1819)=TRUE,"-",IF(ISERROR((HLOOKUP($A$5,Prj_list!$O$6:$Z$7,2)*'2012 HR 배정표'!AM1819)/HLOOKUP($A$5,Prj_list!$O$6:$Z$7,2))=TRUE,"-",(HLOOKUP($A$5,Prj_list!$O$6:$Z$7,2)*'2012 HR 배정표'!AM1819)/HLOOKUP($A$5,Prj_list!$O$6:$Z$7,2)))</x:f>
        <x:v>-</x:v>
      </x:c>
      <x:c r="AI1821" s="45" t="str">
        <x:f>IF(ISBLANK('2012 HR 배정표'!AN1819)=TRUE,"-",'2012 HR 배정표'!AN1819)</x:f>
        <x:v>-</x:v>
      </x:c>
      <x:c r="AJ1821" s="46" t="str">
        <x:f>IF(ISBLANK('2012 HR 배정표'!AN1819)=TRUE,"-",IF(ISERROR((HLOOKUP($A$5,Prj_list!$O$6:$Z$7,2)*'2012 HR 배정표'!AO1819)/HLOOKUP($A$5,Prj_list!$O$6:$Z$7,2))=TRUE,"-",(HLOOKUP($A$5,Prj_list!$O$6:$Z$7,2)*'2012 HR 배정표'!AO1819)/HLOOKUP($A$5,Prj_list!$O$6:$Z$7,2)))</x:f>
        <x:v>-</x:v>
      </x:c>
      <x:c r="AK1821" s="45" t="str">
        <x:f>IF(ISBLANK('2012 HR 배정표'!AP1819)=TRUE,"-",'2012 HR 배정표'!AP1819)</x:f>
        <x:v>-</x:v>
      </x:c>
      <x:c r="AL1821" s="46" t="str">
        <x:f>IF(ISBLANK('2012 HR 배정표'!AP1819)=TRUE,"-",IF(ISERROR((HLOOKUP($A$5,Prj_list!$O$6:$Z$7,2)*'2012 HR 배정표'!AQ1819)/HLOOKUP($A$5,Prj_list!$O$6:$Z$7,2))=TRUE,"-",(HLOOKUP($A$5,Prj_list!$O$6:$Z$7,2)*'2012 HR 배정표'!AQ1819)/HLOOKUP($A$5,Prj_list!$O$6:$Z$7,2)))</x:f>
        <x:v>-</x:v>
      </x:c>
      <x:c r="AM1821" s="45" t="str">
        <x:f>IF(ISBLANK('2012 HR 배정표'!AR1819)=TRUE,"-",'2012 HR 배정표'!AR1819)</x:f>
        <x:v>-</x:v>
      </x:c>
      <x:c r="AN1821" s="46" t="str">
        <x:f>IF(ISBLANK('2012 HR 배정표'!AR1819)=TRUE,"-",IF(ISERROR((HLOOKUP($A$5,Prj_list!$O$6:$Z$7,2)*'2012 HR 배정표'!AS1819)/HLOOKUP($A$5,Prj_list!$O$6:$Z$7,2))=TRUE,"-",(HLOOKUP($A$5,Prj_list!$O$6:$Z$7,2)*'2012 HR 배정표'!AS1819)/HLOOKUP($A$5,Prj_list!$O$6:$Z$7,2)))</x:f>
        <x:v>-</x:v>
      </x:c>
      <x:c r="AO1821" s="45" t="str">
        <x:f>IF(ISBLANK('2012 HR 배정표'!AT1819)=TRUE,"-",'2012 HR 배정표'!AT1819)</x:f>
        <x:v>-</x:v>
      </x:c>
      <x:c r="AP1821" s="46" t="str">
        <x:f>IF(ISBLANK('2012 HR 배정표'!AT1819)=TRUE,"-",IF(ISERROR((HLOOKUP($A$5,Prj_list!$O$6:$Z$7,2)*'2012 HR 배정표'!AU1819)/HLOOKUP($A$5,Prj_list!$O$6:$Z$7,2))=TRUE,"-",(HLOOKUP($A$5,Prj_list!$O$6:$Z$7,2)*'2012 HR 배정표'!AU1819)/HLOOKUP($A$5,Prj_list!$O$6:$Z$7,2)))</x:f>
        <x:v>-</x:v>
      </x:c>
      <x:c r="AQ1821" s="45" t="str">
        <x:f>IF(ISBLANK('2012 HR 배정표'!AV1819)=TRUE,"-",'2012 HR 배정표'!AV1819)</x:f>
        <x:v>-</x:v>
      </x:c>
      <x:c r="AR1821" s="46" t="str">
        <x:f>IF(ISBLANK('2012 HR 배정표'!AV1819)=TRUE,"-",IF(ISERROR((HLOOKUP($A$5,Prj_list!$O$6:$Z$7,2)*'2012 HR 배정표'!AW1819)/HLOOKUP($A$5,Prj_list!$O$6:$Z$7,2))=TRUE,"-",(HLOOKUP($A$5,Prj_list!$O$6:$Z$7,2)*'2012 HR 배정표'!AW1819)/HLOOKUP($A$5,Prj_list!$O$6:$Z$7,2)))</x:f>
        <x:v>-</x:v>
      </x:c>
      <x:c r="AS1821" s="45" t="str">
        <x:f>IF(ISBLANK('2012 HR 배정표'!AX1819)=TRUE,"-",'2012 HR 배정표'!AX1819)</x:f>
        <x:v>-</x:v>
      </x:c>
      <x:c r="AT1821" s="46" t="str">
        <x:f>IF(ISBLANK('2012 HR 배정표'!AX1819)=TRUE,"-",IF(ISERROR((HLOOKUP($A$5,Prj_list!$O$6:$Z$7,2)*'2012 HR 배정표'!AY1819)/HLOOKUP($A$5,Prj_list!$O$6:$Z$7,2))=TRUE,"-",(HLOOKUP($A$5,Prj_list!$O$6:$Z$7,2)*'2012 HR 배정표'!AY1819)/HLOOKUP($A$5,Prj_list!$O$6:$Z$7,2)))</x:f>
        <x:v>-</x:v>
      </x:c>
      <x:c r="AU1821" s="45" t="str">
        <x:f>IF(ISBLANK('2012 HR 배정표'!AZ1819)=TRUE,"-",'2012 HR 배정표'!AZ1819)</x:f>
        <x:v>-</x:v>
      </x:c>
      <x:c r="AV1821" s="46" t="str">
        <x:f>IF(ISBLANK('2012 HR 배정표'!AZ1819)=TRUE,"-",IF(ISERROR((HLOOKUP($A$5,Prj_list!$O$6:$Z$7,2)*'2012 HR 배정표'!BA1819)/HLOOKUP($A$5,Prj_list!$O$6:$Z$7,2))=TRUE,"-",(HLOOKUP($A$5,Prj_list!$O$6:$Z$7,2)*'2012 HR 배정표'!BA1819)/HLOOKUP($A$5,Prj_list!$O$6:$Z$7,2)))</x:f>
        <x:v>-</x:v>
      </x:c>
      <x:c r="AW1821" s="34" t="str">
        <x:f t="shared" si="58"/>
        <x:v/>
      </x:c>
      <x:c r="AX1821" s="41">
        <x:f t="shared" si="57"/>
        <x:v>0</x:v>
      </x:c>
    </x:row>
    <x:row r="1822" spans="1:50">
      <x:c r="A1822" s="45" t="str">
        <x:f>IF(ISBLANK('2012 HR 배정표'!F1820)=TRUE,"-",'2012 HR 배정표'!F1820)</x:f>
        <x:v>-</x:v>
      </x:c>
      <x:c r="B1822" s="46" t="str">
        <x:f>IF(ISBLANK('2012 HR 배정표'!F1820)=TRUE,"-",IF(ISERROR((HLOOKUP($A$5,Prj_list!$O$6:$Z$7,2)*'2012 HR 배정표'!G1820)/HLOOKUP($A$5,Prj_list!$O$6:$Z$7,2))=TRUE,"-",(HLOOKUP($A$5,Prj_list!$O$6:$Z$7,2)*'2012 HR 배정표'!G1820)/HLOOKUP($A$5,Prj_list!$O$6:$Z$7,2)))</x:f>
        <x:v>-</x:v>
      </x:c>
      <x:c r="C1822" s="45" t="str">
        <x:f>IF(ISBLANK('2012 HR 배정표'!H1820)=TRUE,"-",'2012 HR 배정표'!H1820)</x:f>
        <x:v>-</x:v>
      </x:c>
      <x:c r="D1822" s="46" t="str">
        <x:f>IF(ISBLANK('2012 HR 배정표'!H1820)=TRUE,"-",IF(ISERROR((HLOOKUP($A$5,Prj_list!$O$6:$Z$7,2)*'2012 HR 배정표'!I1820)/HLOOKUP($A$5,Prj_list!$O$6:$Z$7,2))=TRUE,"-",(HLOOKUP($A$5,Prj_list!$O$6:$Z$7,2)*'2012 HR 배정표'!I1820)/HLOOKUP($A$5,Prj_list!$O$6:$Z$7,2)))</x:f>
        <x:v>-</x:v>
      </x:c>
      <x:c r="E1822" s="45" t="str">
        <x:f>IF(ISBLANK('2012 HR 배정표'!J1820)=TRUE,"-",'2012 HR 배정표'!J1820)</x:f>
        <x:v>-</x:v>
      </x:c>
      <x:c r="F1822" s="46" t="str">
        <x:f>IF(ISBLANK('2012 HR 배정표'!J1820)=TRUE,"-",IF(ISERROR((HLOOKUP($A$5,Prj_list!$O$6:$Z$7,2)*'2012 HR 배정표'!K1820)/HLOOKUP($A$5,Prj_list!$O$6:$Z$7,2))=TRUE,"-",(HLOOKUP($A$5,Prj_list!$O$6:$Z$7,2)*'2012 HR 배정표'!K1820)/HLOOKUP($A$5,Prj_list!$O$6:$Z$7,2)))</x:f>
        <x:v>-</x:v>
      </x:c>
      <x:c r="G1822" s="45" t="str">
        <x:f>IF(ISBLANK('2012 HR 배정표'!L1820)=TRUE,"-",'2012 HR 배정표'!L1820)</x:f>
        <x:v>-</x:v>
      </x:c>
      <x:c r="H1822" s="46" t="str">
        <x:f>IF(ISBLANK('2012 HR 배정표'!L1820)=TRUE,"-",IF(ISERROR((HLOOKUP($A$5,Prj_list!$O$6:$Z$7,2)*'2012 HR 배정표'!M1820)/HLOOKUP($A$5,Prj_list!$O$6:$Z$7,2))=TRUE,"-",(HLOOKUP($A$5,Prj_list!$O$6:$Z$7,2)*'2012 HR 배정표'!M1820)/HLOOKUP($A$5,Prj_list!$O$6:$Z$7,2)))</x:f>
        <x:v>-</x:v>
      </x:c>
      <x:c r="I1822" s="45" t="str">
        <x:f>IF(ISBLANK('2012 HR 배정표'!N1820)=TRUE,"-",'2012 HR 배정표'!N1820)</x:f>
        <x:v>-</x:v>
      </x:c>
      <x:c r="J1822" s="46" t="str">
        <x:f>IF(ISBLANK('2012 HR 배정표'!N1820)=TRUE,"-",IF(ISERROR((HLOOKUP($A$5,Prj_list!$O$6:$Z$7,2)*'2012 HR 배정표'!O1820)/HLOOKUP($A$5,Prj_list!$O$6:$Z$7,2))=TRUE,"-",(HLOOKUP($A$5,Prj_list!$O$6:$Z$7,2)*'2012 HR 배정표'!O1820)/HLOOKUP($A$5,Prj_list!$O$6:$Z$7,2)))</x:f>
        <x:v>-</x:v>
      </x:c>
      <x:c r="K1822" s="45" t="str">
        <x:f>IF(ISBLANK('2012 HR 배정표'!P1820)=TRUE,"-",'2012 HR 배정표'!P1820)</x:f>
        <x:v>-</x:v>
      </x:c>
      <x:c r="L1822" s="46" t="str">
        <x:f>IF(ISBLANK('2012 HR 배정표'!P1820)=TRUE,"-",IF(ISERROR((HLOOKUP($A$5,Prj_list!$O$6:$Z$7,2)*'2012 HR 배정표'!Q1820)/HLOOKUP($A$5,Prj_list!$O$6:$Z$7,2))=TRUE,"-",(HLOOKUP($A$5,Prj_list!$O$6:$Z$7,2)*'2012 HR 배정표'!Q1820)/HLOOKUP($A$5,Prj_list!$O$6:$Z$7,2)))</x:f>
        <x:v>-</x:v>
      </x:c>
      <x:c r="M1822" s="45" t="str">
        <x:f>IF(ISBLANK('2012 HR 배정표'!R1820)=TRUE,"-",'2012 HR 배정표'!R1820)</x:f>
        <x:v>-</x:v>
      </x:c>
      <x:c r="N1822" s="46" t="str">
        <x:f>IF(ISBLANK('2012 HR 배정표'!R1820)=TRUE,"-",IF(ISERROR((HLOOKUP($A$5,Prj_list!$O$6:$Z$7,2)*'2012 HR 배정표'!S1820)/HLOOKUP($A$5,Prj_list!$O$6:$Z$7,2))=TRUE,"-",(HLOOKUP($A$5,Prj_list!$O$6:$Z$7,2)*'2012 HR 배정표'!S1820)/HLOOKUP($A$5,Prj_list!$O$6:$Z$7,2)))</x:f>
        <x:v>-</x:v>
      </x:c>
      <x:c r="O1822" s="45" t="str">
        <x:f>IF(ISBLANK('2012 HR 배정표'!T1820)=TRUE,"-",'2012 HR 배정표'!T1820)</x:f>
        <x:v>-</x:v>
      </x:c>
      <x:c r="P1822" s="46" t="str">
        <x:f>IF(ISBLANK('2012 HR 배정표'!T1820)=TRUE,"-",IF(ISERROR((HLOOKUP($A$5,Prj_list!$O$6:$Z$7,2)*'2012 HR 배정표'!U1820)/HLOOKUP($A$5,Prj_list!$O$6:$Z$7,2))=TRUE,"-",(HLOOKUP($A$5,Prj_list!$O$6:$Z$7,2)*'2012 HR 배정표'!U1820)/HLOOKUP($A$5,Prj_list!$O$6:$Z$7,2)))</x:f>
        <x:v>-</x:v>
      </x:c>
      <x:c r="Q1822" s="45" t="str">
        <x:f>IF(ISBLANK('2012 HR 배정표'!V1820)=TRUE,"-",'2012 HR 배정표'!V1820)</x:f>
        <x:v>-</x:v>
      </x:c>
      <x:c r="R1822" s="46" t="str">
        <x:f>IF(ISBLANK('2012 HR 배정표'!V1820)=TRUE,"-",IF(ISERROR((HLOOKUP($A$5,Prj_list!$O$6:$Z$7,2)*'2012 HR 배정표'!W1820)/HLOOKUP($A$5,Prj_list!$O$6:$Z$7,2))=TRUE,"-",(HLOOKUP($A$5,Prj_list!$O$6:$Z$7,2)*'2012 HR 배정표'!W1820)/HLOOKUP($A$5,Prj_list!$O$6:$Z$7,2)))</x:f>
        <x:v>-</x:v>
      </x:c>
      <x:c r="S1822" s="45" t="str">
        <x:f>IF(ISBLANK('2012 HR 배정표'!X1820)=TRUE,"-",'2012 HR 배정표'!X1820)</x:f>
        <x:v>-</x:v>
      </x:c>
      <x:c r="T1822" s="46" t="str">
        <x:f>IF(ISBLANK('2012 HR 배정표'!X1820)=TRUE,"-",IF(ISERROR((HLOOKUP($A$5,Prj_list!$O$6:$Z$7,2)*'2012 HR 배정표'!Y1820)/HLOOKUP($A$5,Prj_list!$O$6:$Z$7,2))=TRUE,"-",(HLOOKUP($A$5,Prj_list!$O$6:$Z$7,2)*'2012 HR 배정표'!Y1820)/HLOOKUP($A$5,Prj_list!$O$6:$Z$7,2)))</x:f>
        <x:v>-</x:v>
      </x:c>
      <x:c r="U1822" s="45" t="str">
        <x:f>IF(ISBLANK('2012 HR 배정표'!Z1820)=TRUE,"-",'2012 HR 배정표'!Z1820)</x:f>
        <x:v>-</x:v>
      </x:c>
      <x:c r="V1822" s="46" t="str">
        <x:f>IF(ISBLANK('2012 HR 배정표'!Z1820)=TRUE,"-",IF(ISERROR((HLOOKUP($A$5,Prj_list!$O$6:$Z$7,2)*'2012 HR 배정표'!AA1820)/HLOOKUP($A$5,Prj_list!$O$6:$Z$7,2))=TRUE,"-",(HLOOKUP($A$5,Prj_list!$O$6:$Z$7,2)*'2012 HR 배정표'!AA1820)/HLOOKUP($A$5,Prj_list!$O$6:$Z$7,2)))</x:f>
        <x:v>-</x:v>
      </x:c>
      <x:c r="W1822" s="45" t="str">
        <x:f>IF(ISBLANK('2012 HR 배정표'!AB1820)=TRUE,"-",'2012 HR 배정표'!AB1820)</x:f>
        <x:v>-</x:v>
      </x:c>
      <x:c r="X1822" s="46" t="str">
        <x:f>IF(ISBLANK('2012 HR 배정표'!AB1820)=TRUE,"-",IF(ISERROR((HLOOKUP($A$5,Prj_list!$O$6:$Z$7,2)*'2012 HR 배정표'!AC1820)/HLOOKUP($A$5,Prj_list!$O$6:$Z$7,2))=TRUE,"-",(HLOOKUP($A$5,Prj_list!$O$6:$Z$7,2)*'2012 HR 배정표'!AC1820)/HLOOKUP($A$5,Prj_list!$O$6:$Z$7,2)))</x:f>
        <x:v>-</x:v>
      </x:c>
      <x:c r="Y1822" s="45" t="str">
        <x:f>IF(ISBLANK('2012 HR 배정표'!AD1820)=TRUE,"-",'2012 HR 배정표'!AD1820)</x:f>
        <x:v>-</x:v>
      </x:c>
      <x:c r="Z1822" s="46" t="str">
        <x:f>IF(ISBLANK('2012 HR 배정표'!AD1820)=TRUE,"-",IF(ISERROR((HLOOKUP($A$5,Prj_list!$O$6:$Z$7,2)*'2012 HR 배정표'!AE1820)/HLOOKUP($A$5,Prj_list!$O$6:$Z$7,2))=TRUE,"-",(HLOOKUP($A$5,Prj_list!$O$6:$Z$7,2)*'2012 HR 배정표'!AE1820)/HLOOKUP($A$5,Prj_list!$O$6:$Z$7,2)))</x:f>
        <x:v>-</x:v>
      </x:c>
      <x:c r="AA1822" s="45" t="str">
        <x:f>IF(ISBLANK('2012 HR 배정표'!AF1820)=TRUE,"-",'2012 HR 배정표'!AF1820)</x:f>
        <x:v>-</x:v>
      </x:c>
      <x:c r="AB1822" s="46" t="str">
        <x:f>IF(ISBLANK('2012 HR 배정표'!AF1820)=TRUE,"-",IF(ISERROR((HLOOKUP($A$5,Prj_list!$O$6:$Z$7,2)*'2012 HR 배정표'!AG1820)/HLOOKUP($A$5,Prj_list!$O$6:$Z$7,2))=TRUE,"-",(HLOOKUP($A$5,Prj_list!$O$6:$Z$7,2)*'2012 HR 배정표'!AG1820)/HLOOKUP($A$5,Prj_list!$O$6:$Z$7,2)))</x:f>
        <x:v>-</x:v>
      </x:c>
      <x:c r="AC1822" s="45" t="str">
        <x:f>IF(ISBLANK('2012 HR 배정표'!AH1820)=TRUE,"-",'2012 HR 배정표'!AH1820)</x:f>
        <x:v>-</x:v>
      </x:c>
      <x:c r="AD1822" s="46" t="str">
        <x:f>IF(ISBLANK('2012 HR 배정표'!AH1820)=TRUE,"-",IF(ISERROR((HLOOKUP($A$5,Prj_list!$O$6:$Z$7,2)*'2012 HR 배정표'!AI1820)/HLOOKUP($A$5,Prj_list!$O$6:$Z$7,2))=TRUE,"-",(HLOOKUP($A$5,Prj_list!$O$6:$Z$7,2)*'2012 HR 배정표'!AI1820)/HLOOKUP($A$5,Prj_list!$O$6:$Z$7,2)))</x:f>
        <x:v>-</x:v>
      </x:c>
      <x:c r="AE1822" s="45" t="str">
        <x:f>IF(ISBLANK('2012 HR 배정표'!AJ1820)=TRUE,"-",'2012 HR 배정표'!AJ1820)</x:f>
        <x:v>-</x:v>
      </x:c>
      <x:c r="AF1822" s="46" t="str">
        <x:f>IF(ISBLANK('2012 HR 배정표'!AJ1820)=TRUE,"-",IF(ISERROR((HLOOKUP($A$5,Prj_list!$O$6:$Z$7,2)*'2012 HR 배정표'!AK1820)/HLOOKUP($A$5,Prj_list!$O$6:$Z$7,2))=TRUE,"-",(HLOOKUP($A$5,Prj_list!$O$6:$Z$7,2)*'2012 HR 배정표'!AK1820)/HLOOKUP($A$5,Prj_list!$O$6:$Z$7,2)))</x:f>
        <x:v>-</x:v>
      </x:c>
      <x:c r="AG1822" s="45" t="str">
        <x:f>IF(ISBLANK('2012 HR 배정표'!AL1820)=TRUE,"-",'2012 HR 배정표'!AL1820)</x:f>
        <x:v>-</x:v>
      </x:c>
      <x:c r="AH1822" s="46" t="str">
        <x:f>IF(ISBLANK('2012 HR 배정표'!AL1820)=TRUE,"-",IF(ISERROR((HLOOKUP($A$5,Prj_list!$O$6:$Z$7,2)*'2012 HR 배정표'!AM1820)/HLOOKUP($A$5,Prj_list!$O$6:$Z$7,2))=TRUE,"-",(HLOOKUP($A$5,Prj_list!$O$6:$Z$7,2)*'2012 HR 배정표'!AM1820)/HLOOKUP($A$5,Prj_list!$O$6:$Z$7,2)))</x:f>
        <x:v>-</x:v>
      </x:c>
      <x:c r="AI1822" s="45" t="str">
        <x:f>IF(ISBLANK('2012 HR 배정표'!AN1820)=TRUE,"-",'2012 HR 배정표'!AN1820)</x:f>
        <x:v>-</x:v>
      </x:c>
      <x:c r="AJ1822" s="46" t="str">
        <x:f>IF(ISBLANK('2012 HR 배정표'!AN1820)=TRUE,"-",IF(ISERROR((HLOOKUP($A$5,Prj_list!$O$6:$Z$7,2)*'2012 HR 배정표'!AO1820)/HLOOKUP($A$5,Prj_list!$O$6:$Z$7,2))=TRUE,"-",(HLOOKUP($A$5,Prj_list!$O$6:$Z$7,2)*'2012 HR 배정표'!AO1820)/HLOOKUP($A$5,Prj_list!$O$6:$Z$7,2)))</x:f>
        <x:v>-</x:v>
      </x:c>
      <x:c r="AK1822" s="45" t="str">
        <x:f>IF(ISBLANK('2012 HR 배정표'!AP1820)=TRUE,"-",'2012 HR 배정표'!AP1820)</x:f>
        <x:v>-</x:v>
      </x:c>
      <x:c r="AL1822" s="46" t="str">
        <x:f>IF(ISBLANK('2012 HR 배정표'!AP1820)=TRUE,"-",IF(ISERROR((HLOOKUP($A$5,Prj_list!$O$6:$Z$7,2)*'2012 HR 배정표'!AQ1820)/HLOOKUP($A$5,Prj_list!$O$6:$Z$7,2))=TRUE,"-",(HLOOKUP($A$5,Prj_list!$O$6:$Z$7,2)*'2012 HR 배정표'!AQ1820)/HLOOKUP($A$5,Prj_list!$O$6:$Z$7,2)))</x:f>
        <x:v>-</x:v>
      </x:c>
      <x:c r="AM1822" s="45" t="str">
        <x:f>IF(ISBLANK('2012 HR 배정표'!AR1820)=TRUE,"-",'2012 HR 배정표'!AR1820)</x:f>
        <x:v>-</x:v>
      </x:c>
      <x:c r="AN1822" s="46" t="str">
        <x:f>IF(ISBLANK('2012 HR 배정표'!AR1820)=TRUE,"-",IF(ISERROR((HLOOKUP($A$5,Prj_list!$O$6:$Z$7,2)*'2012 HR 배정표'!AS1820)/HLOOKUP($A$5,Prj_list!$O$6:$Z$7,2))=TRUE,"-",(HLOOKUP($A$5,Prj_list!$O$6:$Z$7,2)*'2012 HR 배정표'!AS1820)/HLOOKUP($A$5,Prj_list!$O$6:$Z$7,2)))</x:f>
        <x:v>-</x:v>
      </x:c>
      <x:c r="AO1822" s="45" t="str">
        <x:f>IF(ISBLANK('2012 HR 배정표'!AT1820)=TRUE,"-",'2012 HR 배정표'!AT1820)</x:f>
        <x:v>-</x:v>
      </x:c>
      <x:c r="AP1822" s="46" t="str">
        <x:f>IF(ISBLANK('2012 HR 배정표'!AT1820)=TRUE,"-",IF(ISERROR((HLOOKUP($A$5,Prj_list!$O$6:$Z$7,2)*'2012 HR 배정표'!AU1820)/HLOOKUP($A$5,Prj_list!$O$6:$Z$7,2))=TRUE,"-",(HLOOKUP($A$5,Prj_list!$O$6:$Z$7,2)*'2012 HR 배정표'!AU1820)/HLOOKUP($A$5,Prj_list!$O$6:$Z$7,2)))</x:f>
        <x:v>-</x:v>
      </x:c>
      <x:c r="AQ1822" s="45" t="str">
        <x:f>IF(ISBLANK('2012 HR 배정표'!AV1820)=TRUE,"-",'2012 HR 배정표'!AV1820)</x:f>
        <x:v>-</x:v>
      </x:c>
      <x:c r="AR1822" s="46" t="str">
        <x:f>IF(ISBLANK('2012 HR 배정표'!AV1820)=TRUE,"-",IF(ISERROR((HLOOKUP($A$5,Prj_list!$O$6:$Z$7,2)*'2012 HR 배정표'!AW1820)/HLOOKUP($A$5,Prj_list!$O$6:$Z$7,2))=TRUE,"-",(HLOOKUP($A$5,Prj_list!$O$6:$Z$7,2)*'2012 HR 배정표'!AW1820)/HLOOKUP($A$5,Prj_list!$O$6:$Z$7,2)))</x:f>
        <x:v>-</x:v>
      </x:c>
      <x:c r="AS1822" s="45" t="str">
        <x:f>IF(ISBLANK('2012 HR 배정표'!AX1820)=TRUE,"-",'2012 HR 배정표'!AX1820)</x:f>
        <x:v>-</x:v>
      </x:c>
      <x:c r="AT1822" s="46" t="str">
        <x:f>IF(ISBLANK('2012 HR 배정표'!AX1820)=TRUE,"-",IF(ISERROR((HLOOKUP($A$5,Prj_list!$O$6:$Z$7,2)*'2012 HR 배정표'!AY1820)/HLOOKUP($A$5,Prj_list!$O$6:$Z$7,2))=TRUE,"-",(HLOOKUP($A$5,Prj_list!$O$6:$Z$7,2)*'2012 HR 배정표'!AY1820)/HLOOKUP($A$5,Prj_list!$O$6:$Z$7,2)))</x:f>
        <x:v>-</x:v>
      </x:c>
      <x:c r="AU1822" s="45" t="str">
        <x:f>IF(ISBLANK('2012 HR 배정표'!AZ1820)=TRUE,"-",'2012 HR 배정표'!AZ1820)</x:f>
        <x:v>-</x:v>
      </x:c>
      <x:c r="AV1822" s="46" t="str">
        <x:f>IF(ISBLANK('2012 HR 배정표'!AZ1820)=TRUE,"-",IF(ISERROR((HLOOKUP($A$5,Prj_list!$O$6:$Z$7,2)*'2012 HR 배정표'!BA1820)/HLOOKUP($A$5,Prj_list!$O$6:$Z$7,2))=TRUE,"-",(HLOOKUP($A$5,Prj_list!$O$6:$Z$7,2)*'2012 HR 배정표'!BA1820)/HLOOKUP($A$5,Prj_list!$O$6:$Z$7,2)))</x:f>
        <x:v>-</x:v>
      </x:c>
      <x:c r="AW1822" s="34" t="str">
        <x:f t="shared" si="58"/>
        <x:v/>
      </x:c>
      <x:c r="AX1822" s="41">
        <x:f t="shared" si="57"/>
        <x:v>0</x:v>
      </x:c>
    </x:row>
    <x:row r="1823" spans="1:50">
      <x:c r="A1823" s="45" t="str">
        <x:f>IF(ISBLANK('2012 HR 배정표'!F1821)=TRUE,"-",'2012 HR 배정표'!F1821)</x:f>
        <x:v>-</x:v>
      </x:c>
      <x:c r="B1823" s="46" t="str">
        <x:f>IF(ISBLANK('2012 HR 배정표'!F1821)=TRUE,"-",IF(ISERROR((HLOOKUP($A$5,Prj_list!$O$6:$Z$7,2)*'2012 HR 배정표'!G1821)/HLOOKUP($A$5,Prj_list!$O$6:$Z$7,2))=TRUE,"-",(HLOOKUP($A$5,Prj_list!$O$6:$Z$7,2)*'2012 HR 배정표'!G1821)/HLOOKUP($A$5,Prj_list!$O$6:$Z$7,2)))</x:f>
        <x:v>-</x:v>
      </x:c>
      <x:c r="C1823" s="45" t="str">
        <x:f>IF(ISBLANK('2012 HR 배정표'!H1821)=TRUE,"-",'2012 HR 배정표'!H1821)</x:f>
        <x:v>-</x:v>
      </x:c>
      <x:c r="D1823" s="46" t="str">
        <x:f>IF(ISBLANK('2012 HR 배정표'!H1821)=TRUE,"-",IF(ISERROR((HLOOKUP($A$5,Prj_list!$O$6:$Z$7,2)*'2012 HR 배정표'!I1821)/HLOOKUP($A$5,Prj_list!$O$6:$Z$7,2))=TRUE,"-",(HLOOKUP($A$5,Prj_list!$O$6:$Z$7,2)*'2012 HR 배정표'!I1821)/HLOOKUP($A$5,Prj_list!$O$6:$Z$7,2)))</x:f>
        <x:v>-</x:v>
      </x:c>
      <x:c r="E1823" s="45" t="str">
        <x:f>IF(ISBLANK('2012 HR 배정표'!J1821)=TRUE,"-",'2012 HR 배정표'!J1821)</x:f>
        <x:v>-</x:v>
      </x:c>
      <x:c r="F1823" s="46" t="str">
        <x:f>IF(ISBLANK('2012 HR 배정표'!J1821)=TRUE,"-",IF(ISERROR((HLOOKUP($A$5,Prj_list!$O$6:$Z$7,2)*'2012 HR 배정표'!K1821)/HLOOKUP($A$5,Prj_list!$O$6:$Z$7,2))=TRUE,"-",(HLOOKUP($A$5,Prj_list!$O$6:$Z$7,2)*'2012 HR 배정표'!K1821)/HLOOKUP($A$5,Prj_list!$O$6:$Z$7,2)))</x:f>
        <x:v>-</x:v>
      </x:c>
      <x:c r="G1823" s="45" t="str">
        <x:f>IF(ISBLANK('2012 HR 배정표'!L1821)=TRUE,"-",'2012 HR 배정표'!L1821)</x:f>
        <x:v>-</x:v>
      </x:c>
      <x:c r="H1823" s="46" t="str">
        <x:f>IF(ISBLANK('2012 HR 배정표'!L1821)=TRUE,"-",IF(ISERROR((HLOOKUP($A$5,Prj_list!$O$6:$Z$7,2)*'2012 HR 배정표'!M1821)/HLOOKUP($A$5,Prj_list!$O$6:$Z$7,2))=TRUE,"-",(HLOOKUP($A$5,Prj_list!$O$6:$Z$7,2)*'2012 HR 배정표'!M1821)/HLOOKUP($A$5,Prj_list!$O$6:$Z$7,2)))</x:f>
        <x:v>-</x:v>
      </x:c>
      <x:c r="I1823" s="45" t="str">
        <x:f>IF(ISBLANK('2012 HR 배정표'!N1821)=TRUE,"-",'2012 HR 배정표'!N1821)</x:f>
        <x:v>-</x:v>
      </x:c>
      <x:c r="J1823" s="46" t="str">
        <x:f>IF(ISBLANK('2012 HR 배정표'!N1821)=TRUE,"-",IF(ISERROR((HLOOKUP($A$5,Prj_list!$O$6:$Z$7,2)*'2012 HR 배정표'!O1821)/HLOOKUP($A$5,Prj_list!$O$6:$Z$7,2))=TRUE,"-",(HLOOKUP($A$5,Prj_list!$O$6:$Z$7,2)*'2012 HR 배정표'!O1821)/HLOOKUP($A$5,Prj_list!$O$6:$Z$7,2)))</x:f>
        <x:v>-</x:v>
      </x:c>
      <x:c r="K1823" s="45" t="str">
        <x:f>IF(ISBLANK('2012 HR 배정표'!P1821)=TRUE,"-",'2012 HR 배정표'!P1821)</x:f>
        <x:v>-</x:v>
      </x:c>
      <x:c r="L1823" s="46" t="str">
        <x:f>IF(ISBLANK('2012 HR 배정표'!P1821)=TRUE,"-",IF(ISERROR((HLOOKUP($A$5,Prj_list!$O$6:$Z$7,2)*'2012 HR 배정표'!Q1821)/HLOOKUP($A$5,Prj_list!$O$6:$Z$7,2))=TRUE,"-",(HLOOKUP($A$5,Prj_list!$O$6:$Z$7,2)*'2012 HR 배정표'!Q1821)/HLOOKUP($A$5,Prj_list!$O$6:$Z$7,2)))</x:f>
        <x:v>-</x:v>
      </x:c>
      <x:c r="M1823" s="45" t="str">
        <x:f>IF(ISBLANK('2012 HR 배정표'!R1821)=TRUE,"-",'2012 HR 배정표'!R1821)</x:f>
        <x:v>-</x:v>
      </x:c>
      <x:c r="N1823" s="46" t="str">
        <x:f>IF(ISBLANK('2012 HR 배정표'!R1821)=TRUE,"-",IF(ISERROR((HLOOKUP($A$5,Prj_list!$O$6:$Z$7,2)*'2012 HR 배정표'!S1821)/HLOOKUP($A$5,Prj_list!$O$6:$Z$7,2))=TRUE,"-",(HLOOKUP($A$5,Prj_list!$O$6:$Z$7,2)*'2012 HR 배정표'!S1821)/HLOOKUP($A$5,Prj_list!$O$6:$Z$7,2)))</x:f>
        <x:v>-</x:v>
      </x:c>
      <x:c r="O1823" s="45" t="str">
        <x:f>IF(ISBLANK('2012 HR 배정표'!T1821)=TRUE,"-",'2012 HR 배정표'!T1821)</x:f>
        <x:v>-</x:v>
      </x:c>
      <x:c r="P1823" s="46" t="str">
        <x:f>IF(ISBLANK('2012 HR 배정표'!T1821)=TRUE,"-",IF(ISERROR((HLOOKUP($A$5,Prj_list!$O$6:$Z$7,2)*'2012 HR 배정표'!U1821)/HLOOKUP($A$5,Prj_list!$O$6:$Z$7,2))=TRUE,"-",(HLOOKUP($A$5,Prj_list!$O$6:$Z$7,2)*'2012 HR 배정표'!U1821)/HLOOKUP($A$5,Prj_list!$O$6:$Z$7,2)))</x:f>
        <x:v>-</x:v>
      </x:c>
      <x:c r="Q1823" s="45" t="str">
        <x:f>IF(ISBLANK('2012 HR 배정표'!V1821)=TRUE,"-",'2012 HR 배정표'!V1821)</x:f>
        <x:v>-</x:v>
      </x:c>
      <x:c r="R1823" s="46" t="str">
        <x:f>IF(ISBLANK('2012 HR 배정표'!V1821)=TRUE,"-",IF(ISERROR((HLOOKUP($A$5,Prj_list!$O$6:$Z$7,2)*'2012 HR 배정표'!W1821)/HLOOKUP($A$5,Prj_list!$O$6:$Z$7,2))=TRUE,"-",(HLOOKUP($A$5,Prj_list!$O$6:$Z$7,2)*'2012 HR 배정표'!W1821)/HLOOKUP($A$5,Prj_list!$O$6:$Z$7,2)))</x:f>
        <x:v>-</x:v>
      </x:c>
      <x:c r="S1823" s="45" t="str">
        <x:f>IF(ISBLANK('2012 HR 배정표'!X1821)=TRUE,"-",'2012 HR 배정표'!X1821)</x:f>
        <x:v>-</x:v>
      </x:c>
      <x:c r="T1823" s="46" t="str">
        <x:f>IF(ISBLANK('2012 HR 배정표'!X1821)=TRUE,"-",IF(ISERROR((HLOOKUP($A$5,Prj_list!$O$6:$Z$7,2)*'2012 HR 배정표'!Y1821)/HLOOKUP($A$5,Prj_list!$O$6:$Z$7,2))=TRUE,"-",(HLOOKUP($A$5,Prj_list!$O$6:$Z$7,2)*'2012 HR 배정표'!Y1821)/HLOOKUP($A$5,Prj_list!$O$6:$Z$7,2)))</x:f>
        <x:v>-</x:v>
      </x:c>
      <x:c r="U1823" s="45" t="str">
        <x:f>IF(ISBLANK('2012 HR 배정표'!Z1821)=TRUE,"-",'2012 HR 배정표'!Z1821)</x:f>
        <x:v>-</x:v>
      </x:c>
      <x:c r="V1823" s="46" t="str">
        <x:f>IF(ISBLANK('2012 HR 배정표'!Z1821)=TRUE,"-",IF(ISERROR((HLOOKUP($A$5,Prj_list!$O$6:$Z$7,2)*'2012 HR 배정표'!AA1821)/HLOOKUP($A$5,Prj_list!$O$6:$Z$7,2))=TRUE,"-",(HLOOKUP($A$5,Prj_list!$O$6:$Z$7,2)*'2012 HR 배정표'!AA1821)/HLOOKUP($A$5,Prj_list!$O$6:$Z$7,2)))</x:f>
        <x:v>-</x:v>
      </x:c>
      <x:c r="W1823" s="45" t="str">
        <x:f>IF(ISBLANK('2012 HR 배정표'!AB1821)=TRUE,"-",'2012 HR 배정표'!AB1821)</x:f>
        <x:v>-</x:v>
      </x:c>
      <x:c r="X1823" s="46" t="str">
        <x:f>IF(ISBLANK('2012 HR 배정표'!AB1821)=TRUE,"-",IF(ISERROR((HLOOKUP($A$5,Prj_list!$O$6:$Z$7,2)*'2012 HR 배정표'!AC1821)/HLOOKUP($A$5,Prj_list!$O$6:$Z$7,2))=TRUE,"-",(HLOOKUP($A$5,Prj_list!$O$6:$Z$7,2)*'2012 HR 배정표'!AC1821)/HLOOKUP($A$5,Prj_list!$O$6:$Z$7,2)))</x:f>
        <x:v>-</x:v>
      </x:c>
      <x:c r="Y1823" s="45" t="str">
        <x:f>IF(ISBLANK('2012 HR 배정표'!AD1821)=TRUE,"-",'2012 HR 배정표'!AD1821)</x:f>
        <x:v>-</x:v>
      </x:c>
      <x:c r="Z1823" s="46" t="str">
        <x:f>IF(ISBLANK('2012 HR 배정표'!AD1821)=TRUE,"-",IF(ISERROR((HLOOKUP($A$5,Prj_list!$O$6:$Z$7,2)*'2012 HR 배정표'!AE1821)/HLOOKUP($A$5,Prj_list!$O$6:$Z$7,2))=TRUE,"-",(HLOOKUP($A$5,Prj_list!$O$6:$Z$7,2)*'2012 HR 배정표'!AE1821)/HLOOKUP($A$5,Prj_list!$O$6:$Z$7,2)))</x:f>
        <x:v>-</x:v>
      </x:c>
      <x:c r="AA1823" s="45" t="str">
        <x:f>IF(ISBLANK('2012 HR 배정표'!AF1821)=TRUE,"-",'2012 HR 배정표'!AF1821)</x:f>
        <x:v>-</x:v>
      </x:c>
      <x:c r="AB1823" s="46" t="str">
        <x:f>IF(ISBLANK('2012 HR 배정표'!AF1821)=TRUE,"-",IF(ISERROR((HLOOKUP($A$5,Prj_list!$O$6:$Z$7,2)*'2012 HR 배정표'!AG1821)/HLOOKUP($A$5,Prj_list!$O$6:$Z$7,2))=TRUE,"-",(HLOOKUP($A$5,Prj_list!$O$6:$Z$7,2)*'2012 HR 배정표'!AG1821)/HLOOKUP($A$5,Prj_list!$O$6:$Z$7,2)))</x:f>
        <x:v>-</x:v>
      </x:c>
      <x:c r="AC1823" s="45" t="str">
        <x:f>IF(ISBLANK('2012 HR 배정표'!AH1821)=TRUE,"-",'2012 HR 배정표'!AH1821)</x:f>
        <x:v>-</x:v>
      </x:c>
      <x:c r="AD1823" s="46" t="str">
        <x:f>IF(ISBLANK('2012 HR 배정표'!AH1821)=TRUE,"-",IF(ISERROR((HLOOKUP($A$5,Prj_list!$O$6:$Z$7,2)*'2012 HR 배정표'!AI1821)/HLOOKUP($A$5,Prj_list!$O$6:$Z$7,2))=TRUE,"-",(HLOOKUP($A$5,Prj_list!$O$6:$Z$7,2)*'2012 HR 배정표'!AI1821)/HLOOKUP($A$5,Prj_list!$O$6:$Z$7,2)))</x:f>
        <x:v>-</x:v>
      </x:c>
      <x:c r="AE1823" s="45" t="str">
        <x:f>IF(ISBLANK('2012 HR 배정표'!AJ1821)=TRUE,"-",'2012 HR 배정표'!AJ1821)</x:f>
        <x:v>-</x:v>
      </x:c>
      <x:c r="AF1823" s="46" t="str">
        <x:f>IF(ISBLANK('2012 HR 배정표'!AJ1821)=TRUE,"-",IF(ISERROR((HLOOKUP($A$5,Prj_list!$O$6:$Z$7,2)*'2012 HR 배정표'!AK1821)/HLOOKUP($A$5,Prj_list!$O$6:$Z$7,2))=TRUE,"-",(HLOOKUP($A$5,Prj_list!$O$6:$Z$7,2)*'2012 HR 배정표'!AK1821)/HLOOKUP($A$5,Prj_list!$O$6:$Z$7,2)))</x:f>
        <x:v>-</x:v>
      </x:c>
      <x:c r="AG1823" s="45" t="str">
        <x:f>IF(ISBLANK('2012 HR 배정표'!AL1821)=TRUE,"-",'2012 HR 배정표'!AL1821)</x:f>
        <x:v>-</x:v>
      </x:c>
      <x:c r="AH1823" s="46" t="str">
        <x:f>IF(ISBLANK('2012 HR 배정표'!AL1821)=TRUE,"-",IF(ISERROR((HLOOKUP($A$5,Prj_list!$O$6:$Z$7,2)*'2012 HR 배정표'!AM1821)/HLOOKUP($A$5,Prj_list!$O$6:$Z$7,2))=TRUE,"-",(HLOOKUP($A$5,Prj_list!$O$6:$Z$7,2)*'2012 HR 배정표'!AM1821)/HLOOKUP($A$5,Prj_list!$O$6:$Z$7,2)))</x:f>
        <x:v>-</x:v>
      </x:c>
      <x:c r="AI1823" s="45" t="str">
        <x:f>IF(ISBLANK('2012 HR 배정표'!AN1821)=TRUE,"-",'2012 HR 배정표'!AN1821)</x:f>
        <x:v>-</x:v>
      </x:c>
      <x:c r="AJ1823" s="46" t="str">
        <x:f>IF(ISBLANK('2012 HR 배정표'!AN1821)=TRUE,"-",IF(ISERROR((HLOOKUP($A$5,Prj_list!$O$6:$Z$7,2)*'2012 HR 배정표'!AO1821)/HLOOKUP($A$5,Prj_list!$O$6:$Z$7,2))=TRUE,"-",(HLOOKUP($A$5,Prj_list!$O$6:$Z$7,2)*'2012 HR 배정표'!AO1821)/HLOOKUP($A$5,Prj_list!$O$6:$Z$7,2)))</x:f>
        <x:v>-</x:v>
      </x:c>
      <x:c r="AK1823" s="45" t="str">
        <x:f>IF(ISBLANK('2012 HR 배정표'!AP1821)=TRUE,"-",'2012 HR 배정표'!AP1821)</x:f>
        <x:v>-</x:v>
      </x:c>
      <x:c r="AL1823" s="46" t="str">
        <x:f>IF(ISBLANK('2012 HR 배정표'!AP1821)=TRUE,"-",IF(ISERROR((HLOOKUP($A$5,Prj_list!$O$6:$Z$7,2)*'2012 HR 배정표'!AQ1821)/HLOOKUP($A$5,Prj_list!$O$6:$Z$7,2))=TRUE,"-",(HLOOKUP($A$5,Prj_list!$O$6:$Z$7,2)*'2012 HR 배정표'!AQ1821)/HLOOKUP($A$5,Prj_list!$O$6:$Z$7,2)))</x:f>
        <x:v>-</x:v>
      </x:c>
      <x:c r="AM1823" s="45" t="str">
        <x:f>IF(ISBLANK('2012 HR 배정표'!AR1821)=TRUE,"-",'2012 HR 배정표'!AR1821)</x:f>
        <x:v>-</x:v>
      </x:c>
      <x:c r="AN1823" s="46" t="str">
        <x:f>IF(ISBLANK('2012 HR 배정표'!AR1821)=TRUE,"-",IF(ISERROR((HLOOKUP($A$5,Prj_list!$O$6:$Z$7,2)*'2012 HR 배정표'!AS1821)/HLOOKUP($A$5,Prj_list!$O$6:$Z$7,2))=TRUE,"-",(HLOOKUP($A$5,Prj_list!$O$6:$Z$7,2)*'2012 HR 배정표'!AS1821)/HLOOKUP($A$5,Prj_list!$O$6:$Z$7,2)))</x:f>
        <x:v>-</x:v>
      </x:c>
      <x:c r="AO1823" s="45" t="str">
        <x:f>IF(ISBLANK('2012 HR 배정표'!AT1821)=TRUE,"-",'2012 HR 배정표'!AT1821)</x:f>
        <x:v>-</x:v>
      </x:c>
      <x:c r="AP1823" s="46" t="str">
        <x:f>IF(ISBLANK('2012 HR 배정표'!AT1821)=TRUE,"-",IF(ISERROR((HLOOKUP($A$5,Prj_list!$O$6:$Z$7,2)*'2012 HR 배정표'!AU1821)/HLOOKUP($A$5,Prj_list!$O$6:$Z$7,2))=TRUE,"-",(HLOOKUP($A$5,Prj_list!$O$6:$Z$7,2)*'2012 HR 배정표'!AU1821)/HLOOKUP($A$5,Prj_list!$O$6:$Z$7,2)))</x:f>
        <x:v>-</x:v>
      </x:c>
      <x:c r="AQ1823" s="45" t="str">
        <x:f>IF(ISBLANK('2012 HR 배정표'!AV1821)=TRUE,"-",'2012 HR 배정표'!AV1821)</x:f>
        <x:v>-</x:v>
      </x:c>
      <x:c r="AR1823" s="46" t="str">
        <x:f>IF(ISBLANK('2012 HR 배정표'!AV1821)=TRUE,"-",IF(ISERROR((HLOOKUP($A$5,Prj_list!$O$6:$Z$7,2)*'2012 HR 배정표'!AW1821)/HLOOKUP($A$5,Prj_list!$O$6:$Z$7,2))=TRUE,"-",(HLOOKUP($A$5,Prj_list!$O$6:$Z$7,2)*'2012 HR 배정표'!AW1821)/HLOOKUP($A$5,Prj_list!$O$6:$Z$7,2)))</x:f>
        <x:v>-</x:v>
      </x:c>
      <x:c r="AS1823" s="45" t="str">
        <x:f>IF(ISBLANK('2012 HR 배정표'!AX1821)=TRUE,"-",'2012 HR 배정표'!AX1821)</x:f>
        <x:v>-</x:v>
      </x:c>
      <x:c r="AT1823" s="46" t="str">
        <x:f>IF(ISBLANK('2012 HR 배정표'!AX1821)=TRUE,"-",IF(ISERROR((HLOOKUP($A$5,Prj_list!$O$6:$Z$7,2)*'2012 HR 배정표'!AY1821)/HLOOKUP($A$5,Prj_list!$O$6:$Z$7,2))=TRUE,"-",(HLOOKUP($A$5,Prj_list!$O$6:$Z$7,2)*'2012 HR 배정표'!AY1821)/HLOOKUP($A$5,Prj_list!$O$6:$Z$7,2)))</x:f>
        <x:v>-</x:v>
      </x:c>
      <x:c r="AU1823" s="45" t="str">
        <x:f>IF(ISBLANK('2012 HR 배정표'!AZ1821)=TRUE,"-",'2012 HR 배정표'!AZ1821)</x:f>
        <x:v>-</x:v>
      </x:c>
      <x:c r="AV1823" s="46" t="str">
        <x:f>IF(ISBLANK('2012 HR 배정표'!AZ1821)=TRUE,"-",IF(ISERROR((HLOOKUP($A$5,Prj_list!$O$6:$Z$7,2)*'2012 HR 배정표'!BA1821)/HLOOKUP($A$5,Prj_list!$O$6:$Z$7,2))=TRUE,"-",(HLOOKUP($A$5,Prj_list!$O$6:$Z$7,2)*'2012 HR 배정표'!BA1821)/HLOOKUP($A$5,Prj_list!$O$6:$Z$7,2)))</x:f>
        <x:v>-</x:v>
      </x:c>
      <x:c r="AW1823" s="34" t="str">
        <x:f t="shared" si="58"/>
        <x:v/>
      </x:c>
      <x:c r="AX1823" s="41">
        <x:f t="shared" si="57"/>
        <x:v>0</x:v>
      </x:c>
    </x:row>
    <x:row r="1824" spans="1:50">
      <x:c r="A1824" s="45" t="str">
        <x:f>IF(ISBLANK('2012 HR 배정표'!F1822)=TRUE,"-",'2012 HR 배정표'!F1822)</x:f>
        <x:v>-</x:v>
      </x:c>
      <x:c r="B1824" s="46" t="str">
        <x:f>IF(ISBLANK('2012 HR 배정표'!F1822)=TRUE,"-",IF(ISERROR((HLOOKUP($A$5,Prj_list!$O$6:$Z$7,2)*'2012 HR 배정표'!G1822)/HLOOKUP($A$5,Prj_list!$O$6:$Z$7,2))=TRUE,"-",(HLOOKUP($A$5,Prj_list!$O$6:$Z$7,2)*'2012 HR 배정표'!G1822)/HLOOKUP($A$5,Prj_list!$O$6:$Z$7,2)))</x:f>
        <x:v>-</x:v>
      </x:c>
      <x:c r="C1824" s="45" t="str">
        <x:f>IF(ISBLANK('2012 HR 배정표'!H1822)=TRUE,"-",'2012 HR 배정표'!H1822)</x:f>
        <x:v>-</x:v>
      </x:c>
      <x:c r="D1824" s="46" t="str">
        <x:f>IF(ISBLANK('2012 HR 배정표'!H1822)=TRUE,"-",IF(ISERROR((HLOOKUP($A$5,Prj_list!$O$6:$Z$7,2)*'2012 HR 배정표'!I1822)/HLOOKUP($A$5,Prj_list!$O$6:$Z$7,2))=TRUE,"-",(HLOOKUP($A$5,Prj_list!$O$6:$Z$7,2)*'2012 HR 배정표'!I1822)/HLOOKUP($A$5,Prj_list!$O$6:$Z$7,2)))</x:f>
        <x:v>-</x:v>
      </x:c>
      <x:c r="E1824" s="45" t="str">
        <x:f>IF(ISBLANK('2012 HR 배정표'!J1822)=TRUE,"-",'2012 HR 배정표'!J1822)</x:f>
        <x:v>-</x:v>
      </x:c>
      <x:c r="F1824" s="46" t="str">
        <x:f>IF(ISBLANK('2012 HR 배정표'!J1822)=TRUE,"-",IF(ISERROR((HLOOKUP($A$5,Prj_list!$O$6:$Z$7,2)*'2012 HR 배정표'!K1822)/HLOOKUP($A$5,Prj_list!$O$6:$Z$7,2))=TRUE,"-",(HLOOKUP($A$5,Prj_list!$O$6:$Z$7,2)*'2012 HR 배정표'!K1822)/HLOOKUP($A$5,Prj_list!$O$6:$Z$7,2)))</x:f>
        <x:v>-</x:v>
      </x:c>
      <x:c r="G1824" s="45" t="str">
        <x:f>IF(ISBLANK('2012 HR 배정표'!L1822)=TRUE,"-",'2012 HR 배정표'!L1822)</x:f>
        <x:v>-</x:v>
      </x:c>
      <x:c r="H1824" s="46" t="str">
        <x:f>IF(ISBLANK('2012 HR 배정표'!L1822)=TRUE,"-",IF(ISERROR((HLOOKUP($A$5,Prj_list!$O$6:$Z$7,2)*'2012 HR 배정표'!M1822)/HLOOKUP($A$5,Prj_list!$O$6:$Z$7,2))=TRUE,"-",(HLOOKUP($A$5,Prj_list!$O$6:$Z$7,2)*'2012 HR 배정표'!M1822)/HLOOKUP($A$5,Prj_list!$O$6:$Z$7,2)))</x:f>
        <x:v>-</x:v>
      </x:c>
      <x:c r="I1824" s="45" t="str">
        <x:f>IF(ISBLANK('2012 HR 배정표'!N1822)=TRUE,"-",'2012 HR 배정표'!N1822)</x:f>
        <x:v>-</x:v>
      </x:c>
      <x:c r="J1824" s="46" t="str">
        <x:f>IF(ISBLANK('2012 HR 배정표'!N1822)=TRUE,"-",IF(ISERROR((HLOOKUP($A$5,Prj_list!$O$6:$Z$7,2)*'2012 HR 배정표'!O1822)/HLOOKUP($A$5,Prj_list!$O$6:$Z$7,2))=TRUE,"-",(HLOOKUP($A$5,Prj_list!$O$6:$Z$7,2)*'2012 HR 배정표'!O1822)/HLOOKUP($A$5,Prj_list!$O$6:$Z$7,2)))</x:f>
        <x:v>-</x:v>
      </x:c>
      <x:c r="K1824" s="45" t="str">
        <x:f>IF(ISBLANK('2012 HR 배정표'!P1822)=TRUE,"-",'2012 HR 배정표'!P1822)</x:f>
        <x:v>-</x:v>
      </x:c>
      <x:c r="L1824" s="46" t="str">
        <x:f>IF(ISBLANK('2012 HR 배정표'!P1822)=TRUE,"-",IF(ISERROR((HLOOKUP($A$5,Prj_list!$O$6:$Z$7,2)*'2012 HR 배정표'!Q1822)/HLOOKUP($A$5,Prj_list!$O$6:$Z$7,2))=TRUE,"-",(HLOOKUP($A$5,Prj_list!$O$6:$Z$7,2)*'2012 HR 배정표'!Q1822)/HLOOKUP($A$5,Prj_list!$O$6:$Z$7,2)))</x:f>
        <x:v>-</x:v>
      </x:c>
      <x:c r="M1824" s="45" t="str">
        <x:f>IF(ISBLANK('2012 HR 배정표'!R1822)=TRUE,"-",'2012 HR 배정표'!R1822)</x:f>
        <x:v>-</x:v>
      </x:c>
      <x:c r="N1824" s="46" t="str">
        <x:f>IF(ISBLANK('2012 HR 배정표'!R1822)=TRUE,"-",IF(ISERROR((HLOOKUP($A$5,Prj_list!$O$6:$Z$7,2)*'2012 HR 배정표'!S1822)/HLOOKUP($A$5,Prj_list!$O$6:$Z$7,2))=TRUE,"-",(HLOOKUP($A$5,Prj_list!$O$6:$Z$7,2)*'2012 HR 배정표'!S1822)/HLOOKUP($A$5,Prj_list!$O$6:$Z$7,2)))</x:f>
        <x:v>-</x:v>
      </x:c>
      <x:c r="O1824" s="45" t="str">
        <x:f>IF(ISBLANK('2012 HR 배정표'!T1822)=TRUE,"-",'2012 HR 배정표'!T1822)</x:f>
        <x:v>-</x:v>
      </x:c>
      <x:c r="P1824" s="46" t="str">
        <x:f>IF(ISBLANK('2012 HR 배정표'!T1822)=TRUE,"-",IF(ISERROR((HLOOKUP($A$5,Prj_list!$O$6:$Z$7,2)*'2012 HR 배정표'!U1822)/HLOOKUP($A$5,Prj_list!$O$6:$Z$7,2))=TRUE,"-",(HLOOKUP($A$5,Prj_list!$O$6:$Z$7,2)*'2012 HR 배정표'!U1822)/HLOOKUP($A$5,Prj_list!$O$6:$Z$7,2)))</x:f>
        <x:v>-</x:v>
      </x:c>
      <x:c r="Q1824" s="45" t="str">
        <x:f>IF(ISBLANK('2012 HR 배정표'!V1822)=TRUE,"-",'2012 HR 배정표'!V1822)</x:f>
        <x:v>-</x:v>
      </x:c>
      <x:c r="R1824" s="46" t="str">
        <x:f>IF(ISBLANK('2012 HR 배정표'!V1822)=TRUE,"-",IF(ISERROR((HLOOKUP($A$5,Prj_list!$O$6:$Z$7,2)*'2012 HR 배정표'!W1822)/HLOOKUP($A$5,Prj_list!$O$6:$Z$7,2))=TRUE,"-",(HLOOKUP($A$5,Prj_list!$O$6:$Z$7,2)*'2012 HR 배정표'!W1822)/HLOOKUP($A$5,Prj_list!$O$6:$Z$7,2)))</x:f>
        <x:v>-</x:v>
      </x:c>
      <x:c r="S1824" s="45" t="str">
        <x:f>IF(ISBLANK('2012 HR 배정표'!X1822)=TRUE,"-",'2012 HR 배정표'!X1822)</x:f>
        <x:v>-</x:v>
      </x:c>
      <x:c r="T1824" s="46" t="str">
        <x:f>IF(ISBLANK('2012 HR 배정표'!X1822)=TRUE,"-",IF(ISERROR((HLOOKUP($A$5,Prj_list!$O$6:$Z$7,2)*'2012 HR 배정표'!Y1822)/HLOOKUP($A$5,Prj_list!$O$6:$Z$7,2))=TRUE,"-",(HLOOKUP($A$5,Prj_list!$O$6:$Z$7,2)*'2012 HR 배정표'!Y1822)/HLOOKUP($A$5,Prj_list!$O$6:$Z$7,2)))</x:f>
        <x:v>-</x:v>
      </x:c>
      <x:c r="U1824" s="45" t="str">
        <x:f>IF(ISBLANK('2012 HR 배정표'!Z1822)=TRUE,"-",'2012 HR 배정표'!Z1822)</x:f>
        <x:v>-</x:v>
      </x:c>
      <x:c r="V1824" s="46" t="str">
        <x:f>IF(ISBLANK('2012 HR 배정표'!Z1822)=TRUE,"-",IF(ISERROR((HLOOKUP($A$5,Prj_list!$O$6:$Z$7,2)*'2012 HR 배정표'!AA1822)/HLOOKUP($A$5,Prj_list!$O$6:$Z$7,2))=TRUE,"-",(HLOOKUP($A$5,Prj_list!$O$6:$Z$7,2)*'2012 HR 배정표'!AA1822)/HLOOKUP($A$5,Prj_list!$O$6:$Z$7,2)))</x:f>
        <x:v>-</x:v>
      </x:c>
      <x:c r="W1824" s="45" t="str">
        <x:f>IF(ISBLANK('2012 HR 배정표'!AB1822)=TRUE,"-",'2012 HR 배정표'!AB1822)</x:f>
        <x:v>-</x:v>
      </x:c>
      <x:c r="X1824" s="46" t="str">
        <x:f>IF(ISBLANK('2012 HR 배정표'!AB1822)=TRUE,"-",IF(ISERROR((HLOOKUP($A$5,Prj_list!$O$6:$Z$7,2)*'2012 HR 배정표'!AC1822)/HLOOKUP($A$5,Prj_list!$O$6:$Z$7,2))=TRUE,"-",(HLOOKUP($A$5,Prj_list!$O$6:$Z$7,2)*'2012 HR 배정표'!AC1822)/HLOOKUP($A$5,Prj_list!$O$6:$Z$7,2)))</x:f>
        <x:v>-</x:v>
      </x:c>
      <x:c r="Y1824" s="45" t="str">
        <x:f>IF(ISBLANK('2012 HR 배정표'!AD1822)=TRUE,"-",'2012 HR 배정표'!AD1822)</x:f>
        <x:v>-</x:v>
      </x:c>
      <x:c r="Z1824" s="46" t="str">
        <x:f>IF(ISBLANK('2012 HR 배정표'!AD1822)=TRUE,"-",IF(ISERROR((HLOOKUP($A$5,Prj_list!$O$6:$Z$7,2)*'2012 HR 배정표'!AE1822)/HLOOKUP($A$5,Prj_list!$O$6:$Z$7,2))=TRUE,"-",(HLOOKUP($A$5,Prj_list!$O$6:$Z$7,2)*'2012 HR 배정표'!AE1822)/HLOOKUP($A$5,Prj_list!$O$6:$Z$7,2)))</x:f>
        <x:v>-</x:v>
      </x:c>
      <x:c r="AA1824" s="45" t="str">
        <x:f>IF(ISBLANK('2012 HR 배정표'!AF1822)=TRUE,"-",'2012 HR 배정표'!AF1822)</x:f>
        <x:v>-</x:v>
      </x:c>
      <x:c r="AB1824" s="46" t="str">
        <x:f>IF(ISBLANK('2012 HR 배정표'!AF1822)=TRUE,"-",IF(ISERROR((HLOOKUP($A$5,Prj_list!$O$6:$Z$7,2)*'2012 HR 배정표'!AG1822)/HLOOKUP($A$5,Prj_list!$O$6:$Z$7,2))=TRUE,"-",(HLOOKUP($A$5,Prj_list!$O$6:$Z$7,2)*'2012 HR 배정표'!AG1822)/HLOOKUP($A$5,Prj_list!$O$6:$Z$7,2)))</x:f>
        <x:v>-</x:v>
      </x:c>
      <x:c r="AC1824" s="45" t="str">
        <x:f>IF(ISBLANK('2012 HR 배정표'!AH1822)=TRUE,"-",'2012 HR 배정표'!AH1822)</x:f>
        <x:v>-</x:v>
      </x:c>
      <x:c r="AD1824" s="46" t="str">
        <x:f>IF(ISBLANK('2012 HR 배정표'!AH1822)=TRUE,"-",IF(ISERROR((HLOOKUP($A$5,Prj_list!$O$6:$Z$7,2)*'2012 HR 배정표'!AI1822)/HLOOKUP($A$5,Prj_list!$O$6:$Z$7,2))=TRUE,"-",(HLOOKUP($A$5,Prj_list!$O$6:$Z$7,2)*'2012 HR 배정표'!AI1822)/HLOOKUP($A$5,Prj_list!$O$6:$Z$7,2)))</x:f>
        <x:v>-</x:v>
      </x:c>
      <x:c r="AE1824" s="45" t="str">
        <x:f>IF(ISBLANK('2012 HR 배정표'!AJ1822)=TRUE,"-",'2012 HR 배정표'!AJ1822)</x:f>
        <x:v>-</x:v>
      </x:c>
      <x:c r="AF1824" s="46" t="str">
        <x:f>IF(ISBLANK('2012 HR 배정표'!AJ1822)=TRUE,"-",IF(ISERROR((HLOOKUP($A$5,Prj_list!$O$6:$Z$7,2)*'2012 HR 배정표'!AK1822)/HLOOKUP($A$5,Prj_list!$O$6:$Z$7,2))=TRUE,"-",(HLOOKUP($A$5,Prj_list!$O$6:$Z$7,2)*'2012 HR 배정표'!AK1822)/HLOOKUP($A$5,Prj_list!$O$6:$Z$7,2)))</x:f>
        <x:v>-</x:v>
      </x:c>
      <x:c r="AG1824" s="45" t="str">
        <x:f>IF(ISBLANK('2012 HR 배정표'!AL1822)=TRUE,"-",'2012 HR 배정표'!AL1822)</x:f>
        <x:v>-</x:v>
      </x:c>
      <x:c r="AH1824" s="46" t="str">
        <x:f>IF(ISBLANK('2012 HR 배정표'!AL1822)=TRUE,"-",IF(ISERROR((HLOOKUP($A$5,Prj_list!$O$6:$Z$7,2)*'2012 HR 배정표'!AM1822)/HLOOKUP($A$5,Prj_list!$O$6:$Z$7,2))=TRUE,"-",(HLOOKUP($A$5,Prj_list!$O$6:$Z$7,2)*'2012 HR 배정표'!AM1822)/HLOOKUP($A$5,Prj_list!$O$6:$Z$7,2)))</x:f>
        <x:v>-</x:v>
      </x:c>
      <x:c r="AI1824" s="45" t="str">
        <x:f>IF(ISBLANK('2012 HR 배정표'!AN1822)=TRUE,"-",'2012 HR 배정표'!AN1822)</x:f>
        <x:v>-</x:v>
      </x:c>
      <x:c r="AJ1824" s="46" t="str">
        <x:f>IF(ISBLANK('2012 HR 배정표'!AN1822)=TRUE,"-",IF(ISERROR((HLOOKUP($A$5,Prj_list!$O$6:$Z$7,2)*'2012 HR 배정표'!AO1822)/HLOOKUP($A$5,Prj_list!$O$6:$Z$7,2))=TRUE,"-",(HLOOKUP($A$5,Prj_list!$O$6:$Z$7,2)*'2012 HR 배정표'!AO1822)/HLOOKUP($A$5,Prj_list!$O$6:$Z$7,2)))</x:f>
        <x:v>-</x:v>
      </x:c>
      <x:c r="AK1824" s="45" t="str">
        <x:f>IF(ISBLANK('2012 HR 배정표'!AP1822)=TRUE,"-",'2012 HR 배정표'!AP1822)</x:f>
        <x:v>-</x:v>
      </x:c>
      <x:c r="AL1824" s="46" t="str">
        <x:f>IF(ISBLANK('2012 HR 배정표'!AP1822)=TRUE,"-",IF(ISERROR((HLOOKUP($A$5,Prj_list!$O$6:$Z$7,2)*'2012 HR 배정표'!AQ1822)/HLOOKUP($A$5,Prj_list!$O$6:$Z$7,2))=TRUE,"-",(HLOOKUP($A$5,Prj_list!$O$6:$Z$7,2)*'2012 HR 배정표'!AQ1822)/HLOOKUP($A$5,Prj_list!$O$6:$Z$7,2)))</x:f>
        <x:v>-</x:v>
      </x:c>
      <x:c r="AM1824" s="45" t="str">
        <x:f>IF(ISBLANK('2012 HR 배정표'!AR1822)=TRUE,"-",'2012 HR 배정표'!AR1822)</x:f>
        <x:v>-</x:v>
      </x:c>
      <x:c r="AN1824" s="46" t="str">
        <x:f>IF(ISBLANK('2012 HR 배정표'!AR1822)=TRUE,"-",IF(ISERROR((HLOOKUP($A$5,Prj_list!$O$6:$Z$7,2)*'2012 HR 배정표'!AS1822)/HLOOKUP($A$5,Prj_list!$O$6:$Z$7,2))=TRUE,"-",(HLOOKUP($A$5,Prj_list!$O$6:$Z$7,2)*'2012 HR 배정표'!AS1822)/HLOOKUP($A$5,Prj_list!$O$6:$Z$7,2)))</x:f>
        <x:v>-</x:v>
      </x:c>
      <x:c r="AO1824" s="45" t="str">
        <x:f>IF(ISBLANK('2012 HR 배정표'!AT1822)=TRUE,"-",'2012 HR 배정표'!AT1822)</x:f>
        <x:v>-</x:v>
      </x:c>
      <x:c r="AP1824" s="46" t="str">
        <x:f>IF(ISBLANK('2012 HR 배정표'!AT1822)=TRUE,"-",IF(ISERROR((HLOOKUP($A$5,Prj_list!$O$6:$Z$7,2)*'2012 HR 배정표'!AU1822)/HLOOKUP($A$5,Prj_list!$O$6:$Z$7,2))=TRUE,"-",(HLOOKUP($A$5,Prj_list!$O$6:$Z$7,2)*'2012 HR 배정표'!AU1822)/HLOOKUP($A$5,Prj_list!$O$6:$Z$7,2)))</x:f>
        <x:v>-</x:v>
      </x:c>
      <x:c r="AQ1824" s="45" t="str">
        <x:f>IF(ISBLANK('2012 HR 배정표'!AV1822)=TRUE,"-",'2012 HR 배정표'!AV1822)</x:f>
        <x:v>-</x:v>
      </x:c>
      <x:c r="AR1824" s="46" t="str">
        <x:f>IF(ISBLANK('2012 HR 배정표'!AV1822)=TRUE,"-",IF(ISERROR((HLOOKUP($A$5,Prj_list!$O$6:$Z$7,2)*'2012 HR 배정표'!AW1822)/HLOOKUP($A$5,Prj_list!$O$6:$Z$7,2))=TRUE,"-",(HLOOKUP($A$5,Prj_list!$O$6:$Z$7,2)*'2012 HR 배정표'!AW1822)/HLOOKUP($A$5,Prj_list!$O$6:$Z$7,2)))</x:f>
        <x:v>-</x:v>
      </x:c>
      <x:c r="AS1824" s="45" t="str">
        <x:f>IF(ISBLANK('2012 HR 배정표'!AX1822)=TRUE,"-",'2012 HR 배정표'!AX1822)</x:f>
        <x:v>-</x:v>
      </x:c>
      <x:c r="AT1824" s="46" t="str">
        <x:f>IF(ISBLANK('2012 HR 배정표'!AX1822)=TRUE,"-",IF(ISERROR((HLOOKUP($A$5,Prj_list!$O$6:$Z$7,2)*'2012 HR 배정표'!AY1822)/HLOOKUP($A$5,Prj_list!$O$6:$Z$7,2))=TRUE,"-",(HLOOKUP($A$5,Prj_list!$O$6:$Z$7,2)*'2012 HR 배정표'!AY1822)/HLOOKUP($A$5,Prj_list!$O$6:$Z$7,2)))</x:f>
        <x:v>-</x:v>
      </x:c>
      <x:c r="AU1824" s="45" t="str">
        <x:f>IF(ISBLANK('2012 HR 배정표'!AZ1822)=TRUE,"-",'2012 HR 배정표'!AZ1822)</x:f>
        <x:v>-</x:v>
      </x:c>
      <x:c r="AV1824" s="46" t="str">
        <x:f>IF(ISBLANK('2012 HR 배정표'!AZ1822)=TRUE,"-",IF(ISERROR((HLOOKUP($A$5,Prj_list!$O$6:$Z$7,2)*'2012 HR 배정표'!BA1822)/HLOOKUP($A$5,Prj_list!$O$6:$Z$7,2))=TRUE,"-",(HLOOKUP($A$5,Prj_list!$O$6:$Z$7,2)*'2012 HR 배정표'!BA1822)/HLOOKUP($A$5,Prj_list!$O$6:$Z$7,2)))</x:f>
        <x:v>-</x:v>
      </x:c>
      <x:c r="AW1824" s="34" t="str">
        <x:f t="shared" si="58"/>
        <x:v/>
      </x:c>
      <x:c r="AX1824" s="41">
        <x:f t="shared" si="57"/>
        <x:v>0</x:v>
      </x:c>
    </x:row>
    <x:row r="1825" spans="1:50">
      <x:c r="A1825" s="45" t="str">
        <x:f>IF(ISBLANK('2012 HR 배정표'!F1823)=TRUE,"-",'2012 HR 배정표'!F1823)</x:f>
        <x:v>-</x:v>
      </x:c>
      <x:c r="B1825" s="46" t="str">
        <x:f>IF(ISBLANK('2012 HR 배정표'!F1823)=TRUE,"-",IF(ISERROR((HLOOKUP($A$5,Prj_list!$O$6:$Z$7,2)*'2012 HR 배정표'!G1823)/HLOOKUP($A$5,Prj_list!$O$6:$Z$7,2))=TRUE,"-",(HLOOKUP($A$5,Prj_list!$O$6:$Z$7,2)*'2012 HR 배정표'!G1823)/HLOOKUP($A$5,Prj_list!$O$6:$Z$7,2)))</x:f>
        <x:v>-</x:v>
      </x:c>
      <x:c r="C1825" s="45" t="str">
        <x:f>IF(ISBLANK('2012 HR 배정표'!H1823)=TRUE,"-",'2012 HR 배정표'!H1823)</x:f>
        <x:v>-</x:v>
      </x:c>
      <x:c r="D1825" s="46" t="str">
        <x:f>IF(ISBLANK('2012 HR 배정표'!H1823)=TRUE,"-",IF(ISERROR((HLOOKUP($A$5,Prj_list!$O$6:$Z$7,2)*'2012 HR 배정표'!I1823)/HLOOKUP($A$5,Prj_list!$O$6:$Z$7,2))=TRUE,"-",(HLOOKUP($A$5,Prj_list!$O$6:$Z$7,2)*'2012 HR 배정표'!I1823)/HLOOKUP($A$5,Prj_list!$O$6:$Z$7,2)))</x:f>
        <x:v>-</x:v>
      </x:c>
      <x:c r="E1825" s="45" t="str">
        <x:f>IF(ISBLANK('2012 HR 배정표'!J1823)=TRUE,"-",'2012 HR 배정표'!J1823)</x:f>
        <x:v>-</x:v>
      </x:c>
      <x:c r="F1825" s="46" t="str">
        <x:f>IF(ISBLANK('2012 HR 배정표'!J1823)=TRUE,"-",IF(ISERROR((HLOOKUP($A$5,Prj_list!$O$6:$Z$7,2)*'2012 HR 배정표'!K1823)/HLOOKUP($A$5,Prj_list!$O$6:$Z$7,2))=TRUE,"-",(HLOOKUP($A$5,Prj_list!$O$6:$Z$7,2)*'2012 HR 배정표'!K1823)/HLOOKUP($A$5,Prj_list!$O$6:$Z$7,2)))</x:f>
        <x:v>-</x:v>
      </x:c>
      <x:c r="G1825" s="45" t="str">
        <x:f>IF(ISBLANK('2012 HR 배정표'!L1823)=TRUE,"-",'2012 HR 배정표'!L1823)</x:f>
        <x:v>-</x:v>
      </x:c>
      <x:c r="H1825" s="46" t="str">
        <x:f>IF(ISBLANK('2012 HR 배정표'!L1823)=TRUE,"-",IF(ISERROR((HLOOKUP($A$5,Prj_list!$O$6:$Z$7,2)*'2012 HR 배정표'!M1823)/HLOOKUP($A$5,Prj_list!$O$6:$Z$7,2))=TRUE,"-",(HLOOKUP($A$5,Prj_list!$O$6:$Z$7,2)*'2012 HR 배정표'!M1823)/HLOOKUP($A$5,Prj_list!$O$6:$Z$7,2)))</x:f>
        <x:v>-</x:v>
      </x:c>
      <x:c r="I1825" s="45" t="str">
        <x:f>IF(ISBLANK('2012 HR 배정표'!N1823)=TRUE,"-",'2012 HR 배정표'!N1823)</x:f>
        <x:v>-</x:v>
      </x:c>
      <x:c r="J1825" s="46" t="str">
        <x:f>IF(ISBLANK('2012 HR 배정표'!N1823)=TRUE,"-",IF(ISERROR((HLOOKUP($A$5,Prj_list!$O$6:$Z$7,2)*'2012 HR 배정표'!O1823)/HLOOKUP($A$5,Prj_list!$O$6:$Z$7,2))=TRUE,"-",(HLOOKUP($A$5,Prj_list!$O$6:$Z$7,2)*'2012 HR 배정표'!O1823)/HLOOKUP($A$5,Prj_list!$O$6:$Z$7,2)))</x:f>
        <x:v>-</x:v>
      </x:c>
      <x:c r="K1825" s="45" t="str">
        <x:f>IF(ISBLANK('2012 HR 배정표'!P1823)=TRUE,"-",'2012 HR 배정표'!P1823)</x:f>
        <x:v>-</x:v>
      </x:c>
      <x:c r="L1825" s="46" t="str">
        <x:f>IF(ISBLANK('2012 HR 배정표'!P1823)=TRUE,"-",IF(ISERROR((HLOOKUP($A$5,Prj_list!$O$6:$Z$7,2)*'2012 HR 배정표'!Q1823)/HLOOKUP($A$5,Prj_list!$O$6:$Z$7,2))=TRUE,"-",(HLOOKUP($A$5,Prj_list!$O$6:$Z$7,2)*'2012 HR 배정표'!Q1823)/HLOOKUP($A$5,Prj_list!$O$6:$Z$7,2)))</x:f>
        <x:v>-</x:v>
      </x:c>
      <x:c r="M1825" s="45" t="str">
        <x:f>IF(ISBLANK('2012 HR 배정표'!R1823)=TRUE,"-",'2012 HR 배정표'!R1823)</x:f>
        <x:v>-</x:v>
      </x:c>
      <x:c r="N1825" s="46" t="str">
        <x:f>IF(ISBLANK('2012 HR 배정표'!R1823)=TRUE,"-",IF(ISERROR((HLOOKUP($A$5,Prj_list!$O$6:$Z$7,2)*'2012 HR 배정표'!S1823)/HLOOKUP($A$5,Prj_list!$O$6:$Z$7,2))=TRUE,"-",(HLOOKUP($A$5,Prj_list!$O$6:$Z$7,2)*'2012 HR 배정표'!S1823)/HLOOKUP($A$5,Prj_list!$O$6:$Z$7,2)))</x:f>
        <x:v>-</x:v>
      </x:c>
      <x:c r="O1825" s="45" t="str">
        <x:f>IF(ISBLANK('2012 HR 배정표'!T1823)=TRUE,"-",'2012 HR 배정표'!T1823)</x:f>
        <x:v>-</x:v>
      </x:c>
      <x:c r="P1825" s="46" t="str">
        <x:f>IF(ISBLANK('2012 HR 배정표'!T1823)=TRUE,"-",IF(ISERROR((HLOOKUP($A$5,Prj_list!$O$6:$Z$7,2)*'2012 HR 배정표'!U1823)/HLOOKUP($A$5,Prj_list!$O$6:$Z$7,2))=TRUE,"-",(HLOOKUP($A$5,Prj_list!$O$6:$Z$7,2)*'2012 HR 배정표'!U1823)/HLOOKUP($A$5,Prj_list!$O$6:$Z$7,2)))</x:f>
        <x:v>-</x:v>
      </x:c>
      <x:c r="Q1825" s="45" t="str">
        <x:f>IF(ISBLANK('2012 HR 배정표'!V1823)=TRUE,"-",'2012 HR 배정표'!V1823)</x:f>
        <x:v>-</x:v>
      </x:c>
      <x:c r="R1825" s="46" t="str">
        <x:f>IF(ISBLANK('2012 HR 배정표'!V1823)=TRUE,"-",IF(ISERROR((HLOOKUP($A$5,Prj_list!$O$6:$Z$7,2)*'2012 HR 배정표'!W1823)/HLOOKUP($A$5,Prj_list!$O$6:$Z$7,2))=TRUE,"-",(HLOOKUP($A$5,Prj_list!$O$6:$Z$7,2)*'2012 HR 배정표'!W1823)/HLOOKUP($A$5,Prj_list!$O$6:$Z$7,2)))</x:f>
        <x:v>-</x:v>
      </x:c>
      <x:c r="S1825" s="45" t="str">
        <x:f>IF(ISBLANK('2012 HR 배정표'!X1823)=TRUE,"-",'2012 HR 배정표'!X1823)</x:f>
        <x:v>-</x:v>
      </x:c>
      <x:c r="T1825" s="46" t="str">
        <x:f>IF(ISBLANK('2012 HR 배정표'!X1823)=TRUE,"-",IF(ISERROR((HLOOKUP($A$5,Prj_list!$O$6:$Z$7,2)*'2012 HR 배정표'!Y1823)/HLOOKUP($A$5,Prj_list!$O$6:$Z$7,2))=TRUE,"-",(HLOOKUP($A$5,Prj_list!$O$6:$Z$7,2)*'2012 HR 배정표'!Y1823)/HLOOKUP($A$5,Prj_list!$O$6:$Z$7,2)))</x:f>
        <x:v>-</x:v>
      </x:c>
      <x:c r="U1825" s="45" t="str">
        <x:f>IF(ISBLANK('2012 HR 배정표'!Z1823)=TRUE,"-",'2012 HR 배정표'!Z1823)</x:f>
        <x:v>-</x:v>
      </x:c>
      <x:c r="V1825" s="46" t="str">
        <x:f>IF(ISBLANK('2012 HR 배정표'!Z1823)=TRUE,"-",IF(ISERROR((HLOOKUP($A$5,Prj_list!$O$6:$Z$7,2)*'2012 HR 배정표'!AA1823)/HLOOKUP($A$5,Prj_list!$O$6:$Z$7,2))=TRUE,"-",(HLOOKUP($A$5,Prj_list!$O$6:$Z$7,2)*'2012 HR 배정표'!AA1823)/HLOOKUP($A$5,Prj_list!$O$6:$Z$7,2)))</x:f>
        <x:v>-</x:v>
      </x:c>
      <x:c r="W1825" s="45" t="str">
        <x:f>IF(ISBLANK('2012 HR 배정표'!AB1823)=TRUE,"-",'2012 HR 배정표'!AB1823)</x:f>
        <x:v>-</x:v>
      </x:c>
      <x:c r="X1825" s="46" t="str">
        <x:f>IF(ISBLANK('2012 HR 배정표'!AB1823)=TRUE,"-",IF(ISERROR((HLOOKUP($A$5,Prj_list!$O$6:$Z$7,2)*'2012 HR 배정표'!AC1823)/HLOOKUP($A$5,Prj_list!$O$6:$Z$7,2))=TRUE,"-",(HLOOKUP($A$5,Prj_list!$O$6:$Z$7,2)*'2012 HR 배정표'!AC1823)/HLOOKUP($A$5,Prj_list!$O$6:$Z$7,2)))</x:f>
        <x:v>-</x:v>
      </x:c>
      <x:c r="Y1825" s="45" t="str">
        <x:f>IF(ISBLANK('2012 HR 배정표'!AD1823)=TRUE,"-",'2012 HR 배정표'!AD1823)</x:f>
        <x:v>-</x:v>
      </x:c>
      <x:c r="Z1825" s="46" t="str">
        <x:f>IF(ISBLANK('2012 HR 배정표'!AD1823)=TRUE,"-",IF(ISERROR((HLOOKUP($A$5,Prj_list!$O$6:$Z$7,2)*'2012 HR 배정표'!AE1823)/HLOOKUP($A$5,Prj_list!$O$6:$Z$7,2))=TRUE,"-",(HLOOKUP($A$5,Prj_list!$O$6:$Z$7,2)*'2012 HR 배정표'!AE1823)/HLOOKUP($A$5,Prj_list!$O$6:$Z$7,2)))</x:f>
        <x:v>-</x:v>
      </x:c>
      <x:c r="AA1825" s="45" t="str">
        <x:f>IF(ISBLANK('2012 HR 배정표'!AF1823)=TRUE,"-",'2012 HR 배정표'!AF1823)</x:f>
        <x:v>-</x:v>
      </x:c>
      <x:c r="AB1825" s="46" t="str">
        <x:f>IF(ISBLANK('2012 HR 배정표'!AF1823)=TRUE,"-",IF(ISERROR((HLOOKUP($A$5,Prj_list!$O$6:$Z$7,2)*'2012 HR 배정표'!AG1823)/HLOOKUP($A$5,Prj_list!$O$6:$Z$7,2))=TRUE,"-",(HLOOKUP($A$5,Prj_list!$O$6:$Z$7,2)*'2012 HR 배정표'!AG1823)/HLOOKUP($A$5,Prj_list!$O$6:$Z$7,2)))</x:f>
        <x:v>-</x:v>
      </x:c>
      <x:c r="AC1825" s="45" t="str">
        <x:f>IF(ISBLANK('2012 HR 배정표'!AH1823)=TRUE,"-",'2012 HR 배정표'!AH1823)</x:f>
        <x:v>-</x:v>
      </x:c>
      <x:c r="AD1825" s="46" t="str">
        <x:f>IF(ISBLANK('2012 HR 배정표'!AH1823)=TRUE,"-",IF(ISERROR((HLOOKUP($A$5,Prj_list!$O$6:$Z$7,2)*'2012 HR 배정표'!AI1823)/HLOOKUP($A$5,Prj_list!$O$6:$Z$7,2))=TRUE,"-",(HLOOKUP($A$5,Prj_list!$O$6:$Z$7,2)*'2012 HR 배정표'!AI1823)/HLOOKUP($A$5,Prj_list!$O$6:$Z$7,2)))</x:f>
        <x:v>-</x:v>
      </x:c>
      <x:c r="AE1825" s="45" t="str">
        <x:f>IF(ISBLANK('2012 HR 배정표'!AJ1823)=TRUE,"-",'2012 HR 배정표'!AJ1823)</x:f>
        <x:v>-</x:v>
      </x:c>
      <x:c r="AF1825" s="46" t="str">
        <x:f>IF(ISBLANK('2012 HR 배정표'!AJ1823)=TRUE,"-",IF(ISERROR((HLOOKUP($A$5,Prj_list!$O$6:$Z$7,2)*'2012 HR 배정표'!AK1823)/HLOOKUP($A$5,Prj_list!$O$6:$Z$7,2))=TRUE,"-",(HLOOKUP($A$5,Prj_list!$O$6:$Z$7,2)*'2012 HR 배정표'!AK1823)/HLOOKUP($A$5,Prj_list!$O$6:$Z$7,2)))</x:f>
        <x:v>-</x:v>
      </x:c>
      <x:c r="AG1825" s="45" t="str">
        <x:f>IF(ISBLANK('2012 HR 배정표'!AL1823)=TRUE,"-",'2012 HR 배정표'!AL1823)</x:f>
        <x:v>-</x:v>
      </x:c>
      <x:c r="AH1825" s="46" t="str">
        <x:f>IF(ISBLANK('2012 HR 배정표'!AL1823)=TRUE,"-",IF(ISERROR((HLOOKUP($A$5,Prj_list!$O$6:$Z$7,2)*'2012 HR 배정표'!AM1823)/HLOOKUP($A$5,Prj_list!$O$6:$Z$7,2))=TRUE,"-",(HLOOKUP($A$5,Prj_list!$O$6:$Z$7,2)*'2012 HR 배정표'!AM1823)/HLOOKUP($A$5,Prj_list!$O$6:$Z$7,2)))</x:f>
        <x:v>-</x:v>
      </x:c>
      <x:c r="AI1825" s="45" t="str">
        <x:f>IF(ISBLANK('2012 HR 배정표'!AN1823)=TRUE,"-",'2012 HR 배정표'!AN1823)</x:f>
        <x:v>-</x:v>
      </x:c>
      <x:c r="AJ1825" s="46" t="str">
        <x:f>IF(ISBLANK('2012 HR 배정표'!AN1823)=TRUE,"-",IF(ISERROR((HLOOKUP($A$5,Prj_list!$O$6:$Z$7,2)*'2012 HR 배정표'!AO1823)/HLOOKUP($A$5,Prj_list!$O$6:$Z$7,2))=TRUE,"-",(HLOOKUP($A$5,Prj_list!$O$6:$Z$7,2)*'2012 HR 배정표'!AO1823)/HLOOKUP($A$5,Prj_list!$O$6:$Z$7,2)))</x:f>
        <x:v>-</x:v>
      </x:c>
      <x:c r="AK1825" s="45" t="str">
        <x:f>IF(ISBLANK('2012 HR 배정표'!AP1823)=TRUE,"-",'2012 HR 배정표'!AP1823)</x:f>
        <x:v>-</x:v>
      </x:c>
      <x:c r="AL1825" s="46" t="str">
        <x:f>IF(ISBLANK('2012 HR 배정표'!AP1823)=TRUE,"-",IF(ISERROR((HLOOKUP($A$5,Prj_list!$O$6:$Z$7,2)*'2012 HR 배정표'!AQ1823)/HLOOKUP($A$5,Prj_list!$O$6:$Z$7,2))=TRUE,"-",(HLOOKUP($A$5,Prj_list!$O$6:$Z$7,2)*'2012 HR 배정표'!AQ1823)/HLOOKUP($A$5,Prj_list!$O$6:$Z$7,2)))</x:f>
        <x:v>-</x:v>
      </x:c>
      <x:c r="AM1825" s="45" t="str">
        <x:f>IF(ISBLANK('2012 HR 배정표'!AR1823)=TRUE,"-",'2012 HR 배정표'!AR1823)</x:f>
        <x:v>-</x:v>
      </x:c>
      <x:c r="AN1825" s="46" t="str">
        <x:f>IF(ISBLANK('2012 HR 배정표'!AR1823)=TRUE,"-",IF(ISERROR((HLOOKUP($A$5,Prj_list!$O$6:$Z$7,2)*'2012 HR 배정표'!AS1823)/HLOOKUP($A$5,Prj_list!$O$6:$Z$7,2))=TRUE,"-",(HLOOKUP($A$5,Prj_list!$O$6:$Z$7,2)*'2012 HR 배정표'!AS1823)/HLOOKUP($A$5,Prj_list!$O$6:$Z$7,2)))</x:f>
        <x:v>-</x:v>
      </x:c>
      <x:c r="AO1825" s="45" t="str">
        <x:f>IF(ISBLANK('2012 HR 배정표'!AT1823)=TRUE,"-",'2012 HR 배정표'!AT1823)</x:f>
        <x:v>-</x:v>
      </x:c>
      <x:c r="AP1825" s="46" t="str">
        <x:f>IF(ISBLANK('2012 HR 배정표'!AT1823)=TRUE,"-",IF(ISERROR((HLOOKUP($A$5,Prj_list!$O$6:$Z$7,2)*'2012 HR 배정표'!AU1823)/HLOOKUP($A$5,Prj_list!$O$6:$Z$7,2))=TRUE,"-",(HLOOKUP($A$5,Prj_list!$O$6:$Z$7,2)*'2012 HR 배정표'!AU1823)/HLOOKUP($A$5,Prj_list!$O$6:$Z$7,2)))</x:f>
        <x:v>-</x:v>
      </x:c>
      <x:c r="AQ1825" s="45" t="str">
        <x:f>IF(ISBLANK('2012 HR 배정표'!AV1823)=TRUE,"-",'2012 HR 배정표'!AV1823)</x:f>
        <x:v>-</x:v>
      </x:c>
      <x:c r="AR1825" s="46" t="str">
        <x:f>IF(ISBLANK('2012 HR 배정표'!AV1823)=TRUE,"-",IF(ISERROR((HLOOKUP($A$5,Prj_list!$O$6:$Z$7,2)*'2012 HR 배정표'!AW1823)/HLOOKUP($A$5,Prj_list!$O$6:$Z$7,2))=TRUE,"-",(HLOOKUP($A$5,Prj_list!$O$6:$Z$7,2)*'2012 HR 배정표'!AW1823)/HLOOKUP($A$5,Prj_list!$O$6:$Z$7,2)))</x:f>
        <x:v>-</x:v>
      </x:c>
      <x:c r="AS1825" s="45" t="str">
        <x:f>IF(ISBLANK('2012 HR 배정표'!AX1823)=TRUE,"-",'2012 HR 배정표'!AX1823)</x:f>
        <x:v>-</x:v>
      </x:c>
      <x:c r="AT1825" s="46" t="str">
        <x:f>IF(ISBLANK('2012 HR 배정표'!AX1823)=TRUE,"-",IF(ISERROR((HLOOKUP($A$5,Prj_list!$O$6:$Z$7,2)*'2012 HR 배정표'!AY1823)/HLOOKUP($A$5,Prj_list!$O$6:$Z$7,2))=TRUE,"-",(HLOOKUP($A$5,Prj_list!$O$6:$Z$7,2)*'2012 HR 배정표'!AY1823)/HLOOKUP($A$5,Prj_list!$O$6:$Z$7,2)))</x:f>
        <x:v>-</x:v>
      </x:c>
      <x:c r="AU1825" s="45" t="str">
        <x:f>IF(ISBLANK('2012 HR 배정표'!AZ1823)=TRUE,"-",'2012 HR 배정표'!AZ1823)</x:f>
        <x:v>-</x:v>
      </x:c>
      <x:c r="AV1825" s="46" t="str">
        <x:f>IF(ISBLANK('2012 HR 배정표'!AZ1823)=TRUE,"-",IF(ISERROR((HLOOKUP($A$5,Prj_list!$O$6:$Z$7,2)*'2012 HR 배정표'!BA1823)/HLOOKUP($A$5,Prj_list!$O$6:$Z$7,2))=TRUE,"-",(HLOOKUP($A$5,Prj_list!$O$6:$Z$7,2)*'2012 HR 배정표'!BA1823)/HLOOKUP($A$5,Prj_list!$O$6:$Z$7,2)))</x:f>
        <x:v>-</x:v>
      </x:c>
      <x:c r="AW1825" s="34" t="str">
        <x:f t="shared" si="58"/>
        <x:v/>
      </x:c>
      <x:c r="AX1825" s="41">
        <x:f t="shared" si="57"/>
        <x:v>0</x:v>
      </x:c>
    </x:row>
    <x:row r="1826" spans="1:50">
      <x:c r="A1826" s="45" t="str">
        <x:f>IF(ISBLANK('2012 HR 배정표'!F1824)=TRUE,"-",'2012 HR 배정표'!F1824)</x:f>
        <x:v>-</x:v>
      </x:c>
      <x:c r="B1826" s="46" t="str">
        <x:f>IF(ISBLANK('2012 HR 배정표'!F1824)=TRUE,"-",IF(ISERROR((HLOOKUP($A$5,Prj_list!$O$6:$Z$7,2)*'2012 HR 배정표'!G1824)/HLOOKUP($A$5,Prj_list!$O$6:$Z$7,2))=TRUE,"-",(HLOOKUP($A$5,Prj_list!$O$6:$Z$7,2)*'2012 HR 배정표'!G1824)/HLOOKUP($A$5,Prj_list!$O$6:$Z$7,2)))</x:f>
        <x:v>-</x:v>
      </x:c>
      <x:c r="C1826" s="45" t="str">
        <x:f>IF(ISBLANK('2012 HR 배정표'!H1824)=TRUE,"-",'2012 HR 배정표'!H1824)</x:f>
        <x:v>-</x:v>
      </x:c>
      <x:c r="D1826" s="46" t="str">
        <x:f>IF(ISBLANK('2012 HR 배정표'!H1824)=TRUE,"-",IF(ISERROR((HLOOKUP($A$5,Prj_list!$O$6:$Z$7,2)*'2012 HR 배정표'!I1824)/HLOOKUP($A$5,Prj_list!$O$6:$Z$7,2))=TRUE,"-",(HLOOKUP($A$5,Prj_list!$O$6:$Z$7,2)*'2012 HR 배정표'!I1824)/HLOOKUP($A$5,Prj_list!$O$6:$Z$7,2)))</x:f>
        <x:v>-</x:v>
      </x:c>
      <x:c r="E1826" s="45" t="str">
        <x:f>IF(ISBLANK('2012 HR 배정표'!J1824)=TRUE,"-",'2012 HR 배정표'!J1824)</x:f>
        <x:v>-</x:v>
      </x:c>
      <x:c r="F1826" s="46" t="str">
        <x:f>IF(ISBLANK('2012 HR 배정표'!J1824)=TRUE,"-",IF(ISERROR((HLOOKUP($A$5,Prj_list!$O$6:$Z$7,2)*'2012 HR 배정표'!K1824)/HLOOKUP($A$5,Prj_list!$O$6:$Z$7,2))=TRUE,"-",(HLOOKUP($A$5,Prj_list!$O$6:$Z$7,2)*'2012 HR 배정표'!K1824)/HLOOKUP($A$5,Prj_list!$O$6:$Z$7,2)))</x:f>
        <x:v>-</x:v>
      </x:c>
      <x:c r="G1826" s="45" t="str">
        <x:f>IF(ISBLANK('2012 HR 배정표'!L1824)=TRUE,"-",'2012 HR 배정표'!L1824)</x:f>
        <x:v>-</x:v>
      </x:c>
      <x:c r="H1826" s="46" t="str">
        <x:f>IF(ISBLANK('2012 HR 배정표'!L1824)=TRUE,"-",IF(ISERROR((HLOOKUP($A$5,Prj_list!$O$6:$Z$7,2)*'2012 HR 배정표'!M1824)/HLOOKUP($A$5,Prj_list!$O$6:$Z$7,2))=TRUE,"-",(HLOOKUP($A$5,Prj_list!$O$6:$Z$7,2)*'2012 HR 배정표'!M1824)/HLOOKUP($A$5,Prj_list!$O$6:$Z$7,2)))</x:f>
        <x:v>-</x:v>
      </x:c>
      <x:c r="I1826" s="45" t="str">
        <x:f>IF(ISBLANK('2012 HR 배정표'!N1824)=TRUE,"-",'2012 HR 배정표'!N1824)</x:f>
        <x:v>-</x:v>
      </x:c>
      <x:c r="J1826" s="46" t="str">
        <x:f>IF(ISBLANK('2012 HR 배정표'!N1824)=TRUE,"-",IF(ISERROR((HLOOKUP($A$5,Prj_list!$O$6:$Z$7,2)*'2012 HR 배정표'!O1824)/HLOOKUP($A$5,Prj_list!$O$6:$Z$7,2))=TRUE,"-",(HLOOKUP($A$5,Prj_list!$O$6:$Z$7,2)*'2012 HR 배정표'!O1824)/HLOOKUP($A$5,Prj_list!$O$6:$Z$7,2)))</x:f>
        <x:v>-</x:v>
      </x:c>
      <x:c r="K1826" s="45" t="str">
        <x:f>IF(ISBLANK('2012 HR 배정표'!P1824)=TRUE,"-",'2012 HR 배정표'!P1824)</x:f>
        <x:v>-</x:v>
      </x:c>
      <x:c r="L1826" s="46" t="str">
        <x:f>IF(ISBLANK('2012 HR 배정표'!P1824)=TRUE,"-",IF(ISERROR((HLOOKUP($A$5,Prj_list!$O$6:$Z$7,2)*'2012 HR 배정표'!Q1824)/HLOOKUP($A$5,Prj_list!$O$6:$Z$7,2))=TRUE,"-",(HLOOKUP($A$5,Prj_list!$O$6:$Z$7,2)*'2012 HR 배정표'!Q1824)/HLOOKUP($A$5,Prj_list!$O$6:$Z$7,2)))</x:f>
        <x:v>-</x:v>
      </x:c>
      <x:c r="M1826" s="45" t="str">
        <x:f>IF(ISBLANK('2012 HR 배정표'!R1824)=TRUE,"-",'2012 HR 배정표'!R1824)</x:f>
        <x:v>-</x:v>
      </x:c>
      <x:c r="N1826" s="46" t="str">
        <x:f>IF(ISBLANK('2012 HR 배정표'!R1824)=TRUE,"-",IF(ISERROR((HLOOKUP($A$5,Prj_list!$O$6:$Z$7,2)*'2012 HR 배정표'!S1824)/HLOOKUP($A$5,Prj_list!$O$6:$Z$7,2))=TRUE,"-",(HLOOKUP($A$5,Prj_list!$O$6:$Z$7,2)*'2012 HR 배정표'!S1824)/HLOOKUP($A$5,Prj_list!$O$6:$Z$7,2)))</x:f>
        <x:v>-</x:v>
      </x:c>
      <x:c r="O1826" s="45" t="str">
        <x:f>IF(ISBLANK('2012 HR 배정표'!T1824)=TRUE,"-",'2012 HR 배정표'!T1824)</x:f>
        <x:v>-</x:v>
      </x:c>
      <x:c r="P1826" s="46" t="str">
        <x:f>IF(ISBLANK('2012 HR 배정표'!T1824)=TRUE,"-",IF(ISERROR((HLOOKUP($A$5,Prj_list!$O$6:$Z$7,2)*'2012 HR 배정표'!U1824)/HLOOKUP($A$5,Prj_list!$O$6:$Z$7,2))=TRUE,"-",(HLOOKUP($A$5,Prj_list!$O$6:$Z$7,2)*'2012 HR 배정표'!U1824)/HLOOKUP($A$5,Prj_list!$O$6:$Z$7,2)))</x:f>
        <x:v>-</x:v>
      </x:c>
      <x:c r="Q1826" s="45" t="str">
        <x:f>IF(ISBLANK('2012 HR 배정표'!V1824)=TRUE,"-",'2012 HR 배정표'!V1824)</x:f>
        <x:v>-</x:v>
      </x:c>
      <x:c r="R1826" s="46" t="str">
        <x:f>IF(ISBLANK('2012 HR 배정표'!V1824)=TRUE,"-",IF(ISERROR((HLOOKUP($A$5,Prj_list!$O$6:$Z$7,2)*'2012 HR 배정표'!W1824)/HLOOKUP($A$5,Prj_list!$O$6:$Z$7,2))=TRUE,"-",(HLOOKUP($A$5,Prj_list!$O$6:$Z$7,2)*'2012 HR 배정표'!W1824)/HLOOKUP($A$5,Prj_list!$O$6:$Z$7,2)))</x:f>
        <x:v>-</x:v>
      </x:c>
      <x:c r="S1826" s="45" t="str">
        <x:f>IF(ISBLANK('2012 HR 배정표'!X1824)=TRUE,"-",'2012 HR 배정표'!X1824)</x:f>
        <x:v>-</x:v>
      </x:c>
      <x:c r="T1826" s="46" t="str">
        <x:f>IF(ISBLANK('2012 HR 배정표'!X1824)=TRUE,"-",IF(ISERROR((HLOOKUP($A$5,Prj_list!$O$6:$Z$7,2)*'2012 HR 배정표'!Y1824)/HLOOKUP($A$5,Prj_list!$O$6:$Z$7,2))=TRUE,"-",(HLOOKUP($A$5,Prj_list!$O$6:$Z$7,2)*'2012 HR 배정표'!Y1824)/HLOOKUP($A$5,Prj_list!$O$6:$Z$7,2)))</x:f>
        <x:v>-</x:v>
      </x:c>
      <x:c r="U1826" s="45" t="str">
        <x:f>IF(ISBLANK('2012 HR 배정표'!Z1824)=TRUE,"-",'2012 HR 배정표'!Z1824)</x:f>
        <x:v>-</x:v>
      </x:c>
      <x:c r="V1826" s="46" t="str">
        <x:f>IF(ISBLANK('2012 HR 배정표'!Z1824)=TRUE,"-",IF(ISERROR((HLOOKUP($A$5,Prj_list!$O$6:$Z$7,2)*'2012 HR 배정표'!AA1824)/HLOOKUP($A$5,Prj_list!$O$6:$Z$7,2))=TRUE,"-",(HLOOKUP($A$5,Prj_list!$O$6:$Z$7,2)*'2012 HR 배정표'!AA1824)/HLOOKUP($A$5,Prj_list!$O$6:$Z$7,2)))</x:f>
        <x:v>-</x:v>
      </x:c>
      <x:c r="W1826" s="45" t="str">
        <x:f>IF(ISBLANK('2012 HR 배정표'!AB1824)=TRUE,"-",'2012 HR 배정표'!AB1824)</x:f>
        <x:v>-</x:v>
      </x:c>
      <x:c r="X1826" s="46" t="str">
        <x:f>IF(ISBLANK('2012 HR 배정표'!AB1824)=TRUE,"-",IF(ISERROR((HLOOKUP($A$5,Prj_list!$O$6:$Z$7,2)*'2012 HR 배정표'!AC1824)/HLOOKUP($A$5,Prj_list!$O$6:$Z$7,2))=TRUE,"-",(HLOOKUP($A$5,Prj_list!$O$6:$Z$7,2)*'2012 HR 배정표'!AC1824)/HLOOKUP($A$5,Prj_list!$O$6:$Z$7,2)))</x:f>
        <x:v>-</x:v>
      </x:c>
      <x:c r="Y1826" s="45" t="str">
        <x:f>IF(ISBLANK('2012 HR 배정표'!AD1824)=TRUE,"-",'2012 HR 배정표'!AD1824)</x:f>
        <x:v>-</x:v>
      </x:c>
      <x:c r="Z1826" s="46" t="str">
        <x:f>IF(ISBLANK('2012 HR 배정표'!AD1824)=TRUE,"-",IF(ISERROR((HLOOKUP($A$5,Prj_list!$O$6:$Z$7,2)*'2012 HR 배정표'!AE1824)/HLOOKUP($A$5,Prj_list!$O$6:$Z$7,2))=TRUE,"-",(HLOOKUP($A$5,Prj_list!$O$6:$Z$7,2)*'2012 HR 배정표'!AE1824)/HLOOKUP($A$5,Prj_list!$O$6:$Z$7,2)))</x:f>
        <x:v>-</x:v>
      </x:c>
      <x:c r="AA1826" s="45" t="str">
        <x:f>IF(ISBLANK('2012 HR 배정표'!AF1824)=TRUE,"-",'2012 HR 배정표'!AF1824)</x:f>
        <x:v>-</x:v>
      </x:c>
      <x:c r="AB1826" s="46" t="str">
        <x:f>IF(ISBLANK('2012 HR 배정표'!AF1824)=TRUE,"-",IF(ISERROR((HLOOKUP($A$5,Prj_list!$O$6:$Z$7,2)*'2012 HR 배정표'!AG1824)/HLOOKUP($A$5,Prj_list!$O$6:$Z$7,2))=TRUE,"-",(HLOOKUP($A$5,Prj_list!$O$6:$Z$7,2)*'2012 HR 배정표'!AG1824)/HLOOKUP($A$5,Prj_list!$O$6:$Z$7,2)))</x:f>
        <x:v>-</x:v>
      </x:c>
      <x:c r="AC1826" s="45" t="str">
        <x:f>IF(ISBLANK('2012 HR 배정표'!AH1824)=TRUE,"-",'2012 HR 배정표'!AH1824)</x:f>
        <x:v>-</x:v>
      </x:c>
      <x:c r="AD1826" s="46" t="str">
        <x:f>IF(ISBLANK('2012 HR 배정표'!AH1824)=TRUE,"-",IF(ISERROR((HLOOKUP($A$5,Prj_list!$O$6:$Z$7,2)*'2012 HR 배정표'!AI1824)/HLOOKUP($A$5,Prj_list!$O$6:$Z$7,2))=TRUE,"-",(HLOOKUP($A$5,Prj_list!$O$6:$Z$7,2)*'2012 HR 배정표'!AI1824)/HLOOKUP($A$5,Prj_list!$O$6:$Z$7,2)))</x:f>
        <x:v>-</x:v>
      </x:c>
      <x:c r="AE1826" s="45" t="str">
        <x:f>IF(ISBLANK('2012 HR 배정표'!AJ1824)=TRUE,"-",'2012 HR 배정표'!AJ1824)</x:f>
        <x:v>-</x:v>
      </x:c>
      <x:c r="AF1826" s="46" t="str">
        <x:f>IF(ISBLANK('2012 HR 배정표'!AJ1824)=TRUE,"-",IF(ISERROR((HLOOKUP($A$5,Prj_list!$O$6:$Z$7,2)*'2012 HR 배정표'!AK1824)/HLOOKUP($A$5,Prj_list!$O$6:$Z$7,2))=TRUE,"-",(HLOOKUP($A$5,Prj_list!$O$6:$Z$7,2)*'2012 HR 배정표'!AK1824)/HLOOKUP($A$5,Prj_list!$O$6:$Z$7,2)))</x:f>
        <x:v>-</x:v>
      </x:c>
      <x:c r="AG1826" s="45" t="str">
        <x:f>IF(ISBLANK('2012 HR 배정표'!AL1824)=TRUE,"-",'2012 HR 배정표'!AL1824)</x:f>
        <x:v>-</x:v>
      </x:c>
      <x:c r="AH1826" s="46" t="str">
        <x:f>IF(ISBLANK('2012 HR 배정표'!AL1824)=TRUE,"-",IF(ISERROR((HLOOKUP($A$5,Prj_list!$O$6:$Z$7,2)*'2012 HR 배정표'!AM1824)/HLOOKUP($A$5,Prj_list!$O$6:$Z$7,2))=TRUE,"-",(HLOOKUP($A$5,Prj_list!$O$6:$Z$7,2)*'2012 HR 배정표'!AM1824)/HLOOKUP($A$5,Prj_list!$O$6:$Z$7,2)))</x:f>
        <x:v>-</x:v>
      </x:c>
      <x:c r="AI1826" s="45" t="str">
        <x:f>IF(ISBLANK('2012 HR 배정표'!AN1824)=TRUE,"-",'2012 HR 배정표'!AN1824)</x:f>
        <x:v>-</x:v>
      </x:c>
      <x:c r="AJ1826" s="46" t="str">
        <x:f>IF(ISBLANK('2012 HR 배정표'!AN1824)=TRUE,"-",IF(ISERROR((HLOOKUP($A$5,Prj_list!$O$6:$Z$7,2)*'2012 HR 배정표'!AO1824)/HLOOKUP($A$5,Prj_list!$O$6:$Z$7,2))=TRUE,"-",(HLOOKUP($A$5,Prj_list!$O$6:$Z$7,2)*'2012 HR 배정표'!AO1824)/HLOOKUP($A$5,Prj_list!$O$6:$Z$7,2)))</x:f>
        <x:v>-</x:v>
      </x:c>
      <x:c r="AK1826" s="45" t="str">
        <x:f>IF(ISBLANK('2012 HR 배정표'!AP1824)=TRUE,"-",'2012 HR 배정표'!AP1824)</x:f>
        <x:v>-</x:v>
      </x:c>
      <x:c r="AL1826" s="46" t="str">
        <x:f>IF(ISBLANK('2012 HR 배정표'!AP1824)=TRUE,"-",IF(ISERROR((HLOOKUP($A$5,Prj_list!$O$6:$Z$7,2)*'2012 HR 배정표'!AQ1824)/HLOOKUP($A$5,Prj_list!$O$6:$Z$7,2))=TRUE,"-",(HLOOKUP($A$5,Prj_list!$O$6:$Z$7,2)*'2012 HR 배정표'!AQ1824)/HLOOKUP($A$5,Prj_list!$O$6:$Z$7,2)))</x:f>
        <x:v>-</x:v>
      </x:c>
      <x:c r="AM1826" s="45" t="str">
        <x:f>IF(ISBLANK('2012 HR 배정표'!AR1824)=TRUE,"-",'2012 HR 배정표'!AR1824)</x:f>
        <x:v>-</x:v>
      </x:c>
      <x:c r="AN1826" s="46" t="str">
        <x:f>IF(ISBLANK('2012 HR 배정표'!AR1824)=TRUE,"-",IF(ISERROR((HLOOKUP($A$5,Prj_list!$O$6:$Z$7,2)*'2012 HR 배정표'!AS1824)/HLOOKUP($A$5,Prj_list!$O$6:$Z$7,2))=TRUE,"-",(HLOOKUP($A$5,Prj_list!$O$6:$Z$7,2)*'2012 HR 배정표'!AS1824)/HLOOKUP($A$5,Prj_list!$O$6:$Z$7,2)))</x:f>
        <x:v>-</x:v>
      </x:c>
      <x:c r="AO1826" s="45" t="str">
        <x:f>IF(ISBLANK('2012 HR 배정표'!AT1824)=TRUE,"-",'2012 HR 배정표'!AT1824)</x:f>
        <x:v>-</x:v>
      </x:c>
      <x:c r="AP1826" s="46" t="str">
        <x:f>IF(ISBLANK('2012 HR 배정표'!AT1824)=TRUE,"-",IF(ISERROR((HLOOKUP($A$5,Prj_list!$O$6:$Z$7,2)*'2012 HR 배정표'!AU1824)/HLOOKUP($A$5,Prj_list!$O$6:$Z$7,2))=TRUE,"-",(HLOOKUP($A$5,Prj_list!$O$6:$Z$7,2)*'2012 HR 배정표'!AU1824)/HLOOKUP($A$5,Prj_list!$O$6:$Z$7,2)))</x:f>
        <x:v>-</x:v>
      </x:c>
      <x:c r="AQ1826" s="45" t="str">
        <x:f>IF(ISBLANK('2012 HR 배정표'!AV1824)=TRUE,"-",'2012 HR 배정표'!AV1824)</x:f>
        <x:v>-</x:v>
      </x:c>
      <x:c r="AR1826" s="46" t="str">
        <x:f>IF(ISBLANK('2012 HR 배정표'!AV1824)=TRUE,"-",IF(ISERROR((HLOOKUP($A$5,Prj_list!$O$6:$Z$7,2)*'2012 HR 배정표'!AW1824)/HLOOKUP($A$5,Prj_list!$O$6:$Z$7,2))=TRUE,"-",(HLOOKUP($A$5,Prj_list!$O$6:$Z$7,2)*'2012 HR 배정표'!AW1824)/HLOOKUP($A$5,Prj_list!$O$6:$Z$7,2)))</x:f>
        <x:v>-</x:v>
      </x:c>
      <x:c r="AS1826" s="45" t="str">
        <x:f>IF(ISBLANK('2012 HR 배정표'!AX1824)=TRUE,"-",'2012 HR 배정표'!AX1824)</x:f>
        <x:v>-</x:v>
      </x:c>
      <x:c r="AT1826" s="46" t="str">
        <x:f>IF(ISBLANK('2012 HR 배정표'!AX1824)=TRUE,"-",IF(ISERROR((HLOOKUP($A$5,Prj_list!$O$6:$Z$7,2)*'2012 HR 배정표'!AY1824)/HLOOKUP($A$5,Prj_list!$O$6:$Z$7,2))=TRUE,"-",(HLOOKUP($A$5,Prj_list!$O$6:$Z$7,2)*'2012 HR 배정표'!AY1824)/HLOOKUP($A$5,Prj_list!$O$6:$Z$7,2)))</x:f>
        <x:v>-</x:v>
      </x:c>
      <x:c r="AU1826" s="45" t="str">
        <x:f>IF(ISBLANK('2012 HR 배정표'!AZ1824)=TRUE,"-",'2012 HR 배정표'!AZ1824)</x:f>
        <x:v>-</x:v>
      </x:c>
      <x:c r="AV1826" s="46" t="str">
        <x:f>IF(ISBLANK('2012 HR 배정표'!AZ1824)=TRUE,"-",IF(ISERROR((HLOOKUP($A$5,Prj_list!$O$6:$Z$7,2)*'2012 HR 배정표'!BA1824)/HLOOKUP($A$5,Prj_list!$O$6:$Z$7,2))=TRUE,"-",(HLOOKUP($A$5,Prj_list!$O$6:$Z$7,2)*'2012 HR 배정표'!BA1824)/HLOOKUP($A$5,Prj_list!$O$6:$Z$7,2)))</x:f>
        <x:v>-</x:v>
      </x:c>
      <x:c r="AW1826" s="34" t="str">
        <x:f t="shared" si="58"/>
        <x:v/>
      </x:c>
      <x:c r="AX1826" s="41">
        <x:f t="shared" si="57"/>
        <x:v>0</x:v>
      </x:c>
    </x:row>
    <x:row r="1827" spans="1:50">
      <x:c r="A1827" s="45" t="str">
        <x:f>IF(ISBLANK('2012 HR 배정표'!F1825)=TRUE,"-",'2012 HR 배정표'!F1825)</x:f>
        <x:v>-</x:v>
      </x:c>
      <x:c r="B1827" s="46" t="str">
        <x:f>IF(ISBLANK('2012 HR 배정표'!F1825)=TRUE,"-",IF(ISERROR((HLOOKUP($A$5,Prj_list!$O$6:$Z$7,2)*'2012 HR 배정표'!G1825)/HLOOKUP($A$5,Prj_list!$O$6:$Z$7,2))=TRUE,"-",(HLOOKUP($A$5,Prj_list!$O$6:$Z$7,2)*'2012 HR 배정표'!G1825)/HLOOKUP($A$5,Prj_list!$O$6:$Z$7,2)))</x:f>
        <x:v>-</x:v>
      </x:c>
      <x:c r="C1827" s="45" t="str">
        <x:f>IF(ISBLANK('2012 HR 배정표'!H1825)=TRUE,"-",'2012 HR 배정표'!H1825)</x:f>
        <x:v>-</x:v>
      </x:c>
      <x:c r="D1827" s="46" t="str">
        <x:f>IF(ISBLANK('2012 HR 배정표'!H1825)=TRUE,"-",IF(ISERROR((HLOOKUP($A$5,Prj_list!$O$6:$Z$7,2)*'2012 HR 배정표'!I1825)/HLOOKUP($A$5,Prj_list!$O$6:$Z$7,2))=TRUE,"-",(HLOOKUP($A$5,Prj_list!$O$6:$Z$7,2)*'2012 HR 배정표'!I1825)/HLOOKUP($A$5,Prj_list!$O$6:$Z$7,2)))</x:f>
        <x:v>-</x:v>
      </x:c>
      <x:c r="E1827" s="45" t="str">
        <x:f>IF(ISBLANK('2012 HR 배정표'!J1825)=TRUE,"-",'2012 HR 배정표'!J1825)</x:f>
        <x:v>-</x:v>
      </x:c>
      <x:c r="F1827" s="46" t="str">
        <x:f>IF(ISBLANK('2012 HR 배정표'!J1825)=TRUE,"-",IF(ISERROR((HLOOKUP($A$5,Prj_list!$O$6:$Z$7,2)*'2012 HR 배정표'!K1825)/HLOOKUP($A$5,Prj_list!$O$6:$Z$7,2))=TRUE,"-",(HLOOKUP($A$5,Prj_list!$O$6:$Z$7,2)*'2012 HR 배정표'!K1825)/HLOOKUP($A$5,Prj_list!$O$6:$Z$7,2)))</x:f>
        <x:v>-</x:v>
      </x:c>
      <x:c r="G1827" s="45" t="str">
        <x:f>IF(ISBLANK('2012 HR 배정표'!L1825)=TRUE,"-",'2012 HR 배정표'!L1825)</x:f>
        <x:v>-</x:v>
      </x:c>
      <x:c r="H1827" s="46" t="str">
        <x:f>IF(ISBLANK('2012 HR 배정표'!L1825)=TRUE,"-",IF(ISERROR((HLOOKUP($A$5,Prj_list!$O$6:$Z$7,2)*'2012 HR 배정표'!M1825)/HLOOKUP($A$5,Prj_list!$O$6:$Z$7,2))=TRUE,"-",(HLOOKUP($A$5,Prj_list!$O$6:$Z$7,2)*'2012 HR 배정표'!M1825)/HLOOKUP($A$5,Prj_list!$O$6:$Z$7,2)))</x:f>
        <x:v>-</x:v>
      </x:c>
      <x:c r="I1827" s="45" t="str">
        <x:f>IF(ISBLANK('2012 HR 배정표'!N1825)=TRUE,"-",'2012 HR 배정표'!N1825)</x:f>
        <x:v>-</x:v>
      </x:c>
      <x:c r="J1827" s="46" t="str">
        <x:f>IF(ISBLANK('2012 HR 배정표'!N1825)=TRUE,"-",IF(ISERROR((HLOOKUP($A$5,Prj_list!$O$6:$Z$7,2)*'2012 HR 배정표'!O1825)/HLOOKUP($A$5,Prj_list!$O$6:$Z$7,2))=TRUE,"-",(HLOOKUP($A$5,Prj_list!$O$6:$Z$7,2)*'2012 HR 배정표'!O1825)/HLOOKUP($A$5,Prj_list!$O$6:$Z$7,2)))</x:f>
        <x:v>-</x:v>
      </x:c>
      <x:c r="K1827" s="45" t="str">
        <x:f>IF(ISBLANK('2012 HR 배정표'!P1825)=TRUE,"-",'2012 HR 배정표'!P1825)</x:f>
        <x:v>-</x:v>
      </x:c>
      <x:c r="L1827" s="46" t="str">
        <x:f>IF(ISBLANK('2012 HR 배정표'!P1825)=TRUE,"-",IF(ISERROR((HLOOKUP($A$5,Prj_list!$O$6:$Z$7,2)*'2012 HR 배정표'!Q1825)/HLOOKUP($A$5,Prj_list!$O$6:$Z$7,2))=TRUE,"-",(HLOOKUP($A$5,Prj_list!$O$6:$Z$7,2)*'2012 HR 배정표'!Q1825)/HLOOKUP($A$5,Prj_list!$O$6:$Z$7,2)))</x:f>
        <x:v>-</x:v>
      </x:c>
      <x:c r="M1827" s="45" t="str">
        <x:f>IF(ISBLANK('2012 HR 배정표'!R1825)=TRUE,"-",'2012 HR 배정표'!R1825)</x:f>
        <x:v>-</x:v>
      </x:c>
      <x:c r="N1827" s="46" t="str">
        <x:f>IF(ISBLANK('2012 HR 배정표'!R1825)=TRUE,"-",IF(ISERROR((HLOOKUP($A$5,Prj_list!$O$6:$Z$7,2)*'2012 HR 배정표'!S1825)/HLOOKUP($A$5,Prj_list!$O$6:$Z$7,2))=TRUE,"-",(HLOOKUP($A$5,Prj_list!$O$6:$Z$7,2)*'2012 HR 배정표'!S1825)/HLOOKUP($A$5,Prj_list!$O$6:$Z$7,2)))</x:f>
        <x:v>-</x:v>
      </x:c>
      <x:c r="O1827" s="45" t="str">
        <x:f>IF(ISBLANK('2012 HR 배정표'!T1825)=TRUE,"-",'2012 HR 배정표'!T1825)</x:f>
        <x:v>-</x:v>
      </x:c>
      <x:c r="P1827" s="46" t="str">
        <x:f>IF(ISBLANK('2012 HR 배정표'!T1825)=TRUE,"-",IF(ISERROR((HLOOKUP($A$5,Prj_list!$O$6:$Z$7,2)*'2012 HR 배정표'!U1825)/HLOOKUP($A$5,Prj_list!$O$6:$Z$7,2))=TRUE,"-",(HLOOKUP($A$5,Prj_list!$O$6:$Z$7,2)*'2012 HR 배정표'!U1825)/HLOOKUP($A$5,Prj_list!$O$6:$Z$7,2)))</x:f>
        <x:v>-</x:v>
      </x:c>
      <x:c r="Q1827" s="45" t="str">
        <x:f>IF(ISBLANK('2012 HR 배정표'!V1825)=TRUE,"-",'2012 HR 배정표'!V1825)</x:f>
        <x:v>-</x:v>
      </x:c>
      <x:c r="R1827" s="46" t="str">
        <x:f>IF(ISBLANK('2012 HR 배정표'!V1825)=TRUE,"-",IF(ISERROR((HLOOKUP($A$5,Prj_list!$O$6:$Z$7,2)*'2012 HR 배정표'!W1825)/HLOOKUP($A$5,Prj_list!$O$6:$Z$7,2))=TRUE,"-",(HLOOKUP($A$5,Prj_list!$O$6:$Z$7,2)*'2012 HR 배정표'!W1825)/HLOOKUP($A$5,Prj_list!$O$6:$Z$7,2)))</x:f>
        <x:v>-</x:v>
      </x:c>
      <x:c r="S1827" s="45" t="str">
        <x:f>IF(ISBLANK('2012 HR 배정표'!X1825)=TRUE,"-",'2012 HR 배정표'!X1825)</x:f>
        <x:v>-</x:v>
      </x:c>
      <x:c r="T1827" s="46" t="str">
        <x:f>IF(ISBLANK('2012 HR 배정표'!X1825)=TRUE,"-",IF(ISERROR((HLOOKUP($A$5,Prj_list!$O$6:$Z$7,2)*'2012 HR 배정표'!Y1825)/HLOOKUP($A$5,Prj_list!$O$6:$Z$7,2))=TRUE,"-",(HLOOKUP($A$5,Prj_list!$O$6:$Z$7,2)*'2012 HR 배정표'!Y1825)/HLOOKUP($A$5,Prj_list!$O$6:$Z$7,2)))</x:f>
        <x:v>-</x:v>
      </x:c>
      <x:c r="U1827" s="45" t="str">
        <x:f>IF(ISBLANK('2012 HR 배정표'!Z1825)=TRUE,"-",'2012 HR 배정표'!Z1825)</x:f>
        <x:v>-</x:v>
      </x:c>
      <x:c r="V1827" s="46" t="str">
        <x:f>IF(ISBLANK('2012 HR 배정표'!Z1825)=TRUE,"-",IF(ISERROR((HLOOKUP($A$5,Prj_list!$O$6:$Z$7,2)*'2012 HR 배정표'!AA1825)/HLOOKUP($A$5,Prj_list!$O$6:$Z$7,2))=TRUE,"-",(HLOOKUP($A$5,Prj_list!$O$6:$Z$7,2)*'2012 HR 배정표'!AA1825)/HLOOKUP($A$5,Prj_list!$O$6:$Z$7,2)))</x:f>
        <x:v>-</x:v>
      </x:c>
      <x:c r="W1827" s="45" t="str">
        <x:f>IF(ISBLANK('2012 HR 배정표'!AB1825)=TRUE,"-",'2012 HR 배정표'!AB1825)</x:f>
        <x:v>-</x:v>
      </x:c>
      <x:c r="X1827" s="46" t="str">
        <x:f>IF(ISBLANK('2012 HR 배정표'!AB1825)=TRUE,"-",IF(ISERROR((HLOOKUP($A$5,Prj_list!$O$6:$Z$7,2)*'2012 HR 배정표'!AC1825)/HLOOKUP($A$5,Prj_list!$O$6:$Z$7,2))=TRUE,"-",(HLOOKUP($A$5,Prj_list!$O$6:$Z$7,2)*'2012 HR 배정표'!AC1825)/HLOOKUP($A$5,Prj_list!$O$6:$Z$7,2)))</x:f>
        <x:v>-</x:v>
      </x:c>
      <x:c r="Y1827" s="45" t="str">
        <x:f>IF(ISBLANK('2012 HR 배정표'!AD1825)=TRUE,"-",'2012 HR 배정표'!AD1825)</x:f>
        <x:v>-</x:v>
      </x:c>
      <x:c r="Z1827" s="46" t="str">
        <x:f>IF(ISBLANK('2012 HR 배정표'!AD1825)=TRUE,"-",IF(ISERROR((HLOOKUP($A$5,Prj_list!$O$6:$Z$7,2)*'2012 HR 배정표'!AE1825)/HLOOKUP($A$5,Prj_list!$O$6:$Z$7,2))=TRUE,"-",(HLOOKUP($A$5,Prj_list!$O$6:$Z$7,2)*'2012 HR 배정표'!AE1825)/HLOOKUP($A$5,Prj_list!$O$6:$Z$7,2)))</x:f>
        <x:v>-</x:v>
      </x:c>
      <x:c r="AA1827" s="45" t="str">
        <x:f>IF(ISBLANK('2012 HR 배정표'!AF1825)=TRUE,"-",'2012 HR 배정표'!AF1825)</x:f>
        <x:v>-</x:v>
      </x:c>
      <x:c r="AB1827" s="46" t="str">
        <x:f>IF(ISBLANK('2012 HR 배정표'!AF1825)=TRUE,"-",IF(ISERROR((HLOOKUP($A$5,Prj_list!$O$6:$Z$7,2)*'2012 HR 배정표'!AG1825)/HLOOKUP($A$5,Prj_list!$O$6:$Z$7,2))=TRUE,"-",(HLOOKUP($A$5,Prj_list!$O$6:$Z$7,2)*'2012 HR 배정표'!AG1825)/HLOOKUP($A$5,Prj_list!$O$6:$Z$7,2)))</x:f>
        <x:v>-</x:v>
      </x:c>
      <x:c r="AC1827" s="45" t="str">
        <x:f>IF(ISBLANK('2012 HR 배정표'!AH1825)=TRUE,"-",'2012 HR 배정표'!AH1825)</x:f>
        <x:v>-</x:v>
      </x:c>
      <x:c r="AD1827" s="46" t="str">
        <x:f>IF(ISBLANK('2012 HR 배정표'!AH1825)=TRUE,"-",IF(ISERROR((HLOOKUP($A$5,Prj_list!$O$6:$Z$7,2)*'2012 HR 배정표'!AI1825)/HLOOKUP($A$5,Prj_list!$O$6:$Z$7,2))=TRUE,"-",(HLOOKUP($A$5,Prj_list!$O$6:$Z$7,2)*'2012 HR 배정표'!AI1825)/HLOOKUP($A$5,Prj_list!$O$6:$Z$7,2)))</x:f>
        <x:v>-</x:v>
      </x:c>
      <x:c r="AE1827" s="45" t="str">
        <x:f>IF(ISBLANK('2012 HR 배정표'!AJ1825)=TRUE,"-",'2012 HR 배정표'!AJ1825)</x:f>
        <x:v>-</x:v>
      </x:c>
      <x:c r="AF1827" s="46" t="str">
        <x:f>IF(ISBLANK('2012 HR 배정표'!AJ1825)=TRUE,"-",IF(ISERROR((HLOOKUP($A$5,Prj_list!$O$6:$Z$7,2)*'2012 HR 배정표'!AK1825)/HLOOKUP($A$5,Prj_list!$O$6:$Z$7,2))=TRUE,"-",(HLOOKUP($A$5,Prj_list!$O$6:$Z$7,2)*'2012 HR 배정표'!AK1825)/HLOOKUP($A$5,Prj_list!$O$6:$Z$7,2)))</x:f>
        <x:v>-</x:v>
      </x:c>
      <x:c r="AG1827" s="45" t="str">
        <x:f>IF(ISBLANK('2012 HR 배정표'!AL1825)=TRUE,"-",'2012 HR 배정표'!AL1825)</x:f>
        <x:v>-</x:v>
      </x:c>
      <x:c r="AH1827" s="46" t="str">
        <x:f>IF(ISBLANK('2012 HR 배정표'!AL1825)=TRUE,"-",IF(ISERROR((HLOOKUP($A$5,Prj_list!$O$6:$Z$7,2)*'2012 HR 배정표'!AM1825)/HLOOKUP($A$5,Prj_list!$O$6:$Z$7,2))=TRUE,"-",(HLOOKUP($A$5,Prj_list!$O$6:$Z$7,2)*'2012 HR 배정표'!AM1825)/HLOOKUP($A$5,Prj_list!$O$6:$Z$7,2)))</x:f>
        <x:v>-</x:v>
      </x:c>
      <x:c r="AI1827" s="45" t="str">
        <x:f>IF(ISBLANK('2012 HR 배정표'!AN1825)=TRUE,"-",'2012 HR 배정표'!AN1825)</x:f>
        <x:v>-</x:v>
      </x:c>
      <x:c r="AJ1827" s="46" t="str">
        <x:f>IF(ISBLANK('2012 HR 배정표'!AN1825)=TRUE,"-",IF(ISERROR((HLOOKUP($A$5,Prj_list!$O$6:$Z$7,2)*'2012 HR 배정표'!AO1825)/HLOOKUP($A$5,Prj_list!$O$6:$Z$7,2))=TRUE,"-",(HLOOKUP($A$5,Prj_list!$O$6:$Z$7,2)*'2012 HR 배정표'!AO1825)/HLOOKUP($A$5,Prj_list!$O$6:$Z$7,2)))</x:f>
        <x:v>-</x:v>
      </x:c>
      <x:c r="AK1827" s="45" t="str">
        <x:f>IF(ISBLANK('2012 HR 배정표'!AP1825)=TRUE,"-",'2012 HR 배정표'!AP1825)</x:f>
        <x:v>-</x:v>
      </x:c>
      <x:c r="AL1827" s="46" t="str">
        <x:f>IF(ISBLANK('2012 HR 배정표'!AP1825)=TRUE,"-",IF(ISERROR((HLOOKUP($A$5,Prj_list!$O$6:$Z$7,2)*'2012 HR 배정표'!AQ1825)/HLOOKUP($A$5,Prj_list!$O$6:$Z$7,2))=TRUE,"-",(HLOOKUP($A$5,Prj_list!$O$6:$Z$7,2)*'2012 HR 배정표'!AQ1825)/HLOOKUP($A$5,Prj_list!$O$6:$Z$7,2)))</x:f>
        <x:v>-</x:v>
      </x:c>
      <x:c r="AM1827" s="45" t="str">
        <x:f>IF(ISBLANK('2012 HR 배정표'!AR1825)=TRUE,"-",'2012 HR 배정표'!AR1825)</x:f>
        <x:v>-</x:v>
      </x:c>
      <x:c r="AN1827" s="46" t="str">
        <x:f>IF(ISBLANK('2012 HR 배정표'!AR1825)=TRUE,"-",IF(ISERROR((HLOOKUP($A$5,Prj_list!$O$6:$Z$7,2)*'2012 HR 배정표'!AS1825)/HLOOKUP($A$5,Prj_list!$O$6:$Z$7,2))=TRUE,"-",(HLOOKUP($A$5,Prj_list!$O$6:$Z$7,2)*'2012 HR 배정표'!AS1825)/HLOOKUP($A$5,Prj_list!$O$6:$Z$7,2)))</x:f>
        <x:v>-</x:v>
      </x:c>
      <x:c r="AO1827" s="45" t="str">
        <x:f>IF(ISBLANK('2012 HR 배정표'!AT1825)=TRUE,"-",'2012 HR 배정표'!AT1825)</x:f>
        <x:v>-</x:v>
      </x:c>
      <x:c r="AP1827" s="46" t="str">
        <x:f>IF(ISBLANK('2012 HR 배정표'!AT1825)=TRUE,"-",IF(ISERROR((HLOOKUP($A$5,Prj_list!$O$6:$Z$7,2)*'2012 HR 배정표'!AU1825)/HLOOKUP($A$5,Prj_list!$O$6:$Z$7,2))=TRUE,"-",(HLOOKUP($A$5,Prj_list!$O$6:$Z$7,2)*'2012 HR 배정표'!AU1825)/HLOOKUP($A$5,Prj_list!$O$6:$Z$7,2)))</x:f>
        <x:v>-</x:v>
      </x:c>
      <x:c r="AQ1827" s="45" t="str">
        <x:f>IF(ISBLANK('2012 HR 배정표'!AV1825)=TRUE,"-",'2012 HR 배정표'!AV1825)</x:f>
        <x:v>-</x:v>
      </x:c>
      <x:c r="AR1827" s="46" t="str">
        <x:f>IF(ISBLANK('2012 HR 배정표'!AV1825)=TRUE,"-",IF(ISERROR((HLOOKUP($A$5,Prj_list!$O$6:$Z$7,2)*'2012 HR 배정표'!AW1825)/HLOOKUP($A$5,Prj_list!$O$6:$Z$7,2))=TRUE,"-",(HLOOKUP($A$5,Prj_list!$O$6:$Z$7,2)*'2012 HR 배정표'!AW1825)/HLOOKUP($A$5,Prj_list!$O$6:$Z$7,2)))</x:f>
        <x:v>-</x:v>
      </x:c>
      <x:c r="AS1827" s="45" t="str">
        <x:f>IF(ISBLANK('2012 HR 배정표'!AX1825)=TRUE,"-",'2012 HR 배정표'!AX1825)</x:f>
        <x:v>-</x:v>
      </x:c>
      <x:c r="AT1827" s="46" t="str">
        <x:f>IF(ISBLANK('2012 HR 배정표'!AX1825)=TRUE,"-",IF(ISERROR((HLOOKUP($A$5,Prj_list!$O$6:$Z$7,2)*'2012 HR 배정표'!AY1825)/HLOOKUP($A$5,Prj_list!$O$6:$Z$7,2))=TRUE,"-",(HLOOKUP($A$5,Prj_list!$O$6:$Z$7,2)*'2012 HR 배정표'!AY1825)/HLOOKUP($A$5,Prj_list!$O$6:$Z$7,2)))</x:f>
        <x:v>-</x:v>
      </x:c>
      <x:c r="AU1827" s="45" t="str">
        <x:f>IF(ISBLANK('2012 HR 배정표'!AZ1825)=TRUE,"-",'2012 HR 배정표'!AZ1825)</x:f>
        <x:v>-</x:v>
      </x:c>
      <x:c r="AV1827" s="46" t="str">
        <x:f>IF(ISBLANK('2012 HR 배정표'!AZ1825)=TRUE,"-",IF(ISERROR((HLOOKUP($A$5,Prj_list!$O$6:$Z$7,2)*'2012 HR 배정표'!BA1825)/HLOOKUP($A$5,Prj_list!$O$6:$Z$7,2))=TRUE,"-",(HLOOKUP($A$5,Prj_list!$O$6:$Z$7,2)*'2012 HR 배정표'!BA1825)/HLOOKUP($A$5,Prj_list!$O$6:$Z$7,2)))</x:f>
        <x:v>-</x:v>
      </x:c>
      <x:c r="AW1827" s="34" t="str">
        <x:f t="shared" si="58"/>
        <x:v/>
      </x:c>
      <x:c r="AX1827" s="41">
        <x:f t="shared" si="57"/>
        <x:v>0</x:v>
      </x:c>
    </x:row>
    <x:row r="1828" spans="1:50">
      <x:c r="A1828" s="45" t="str">
        <x:f>IF(ISBLANK('2012 HR 배정표'!F1826)=TRUE,"-",'2012 HR 배정표'!F1826)</x:f>
        <x:v>-</x:v>
      </x:c>
      <x:c r="B1828" s="46" t="str">
        <x:f>IF(ISBLANK('2012 HR 배정표'!F1826)=TRUE,"-",IF(ISERROR((HLOOKUP($A$5,Prj_list!$O$6:$Z$7,2)*'2012 HR 배정표'!G1826)/HLOOKUP($A$5,Prj_list!$O$6:$Z$7,2))=TRUE,"-",(HLOOKUP($A$5,Prj_list!$O$6:$Z$7,2)*'2012 HR 배정표'!G1826)/HLOOKUP($A$5,Prj_list!$O$6:$Z$7,2)))</x:f>
        <x:v>-</x:v>
      </x:c>
      <x:c r="C1828" s="45" t="str">
        <x:f>IF(ISBLANK('2012 HR 배정표'!H1826)=TRUE,"-",'2012 HR 배정표'!H1826)</x:f>
        <x:v>-</x:v>
      </x:c>
      <x:c r="D1828" s="46" t="str">
        <x:f>IF(ISBLANK('2012 HR 배정표'!H1826)=TRUE,"-",IF(ISERROR((HLOOKUP($A$5,Prj_list!$O$6:$Z$7,2)*'2012 HR 배정표'!I1826)/HLOOKUP($A$5,Prj_list!$O$6:$Z$7,2))=TRUE,"-",(HLOOKUP($A$5,Prj_list!$O$6:$Z$7,2)*'2012 HR 배정표'!I1826)/HLOOKUP($A$5,Prj_list!$O$6:$Z$7,2)))</x:f>
        <x:v>-</x:v>
      </x:c>
      <x:c r="E1828" s="45" t="str">
        <x:f>IF(ISBLANK('2012 HR 배정표'!J1826)=TRUE,"-",'2012 HR 배정표'!J1826)</x:f>
        <x:v>-</x:v>
      </x:c>
      <x:c r="F1828" s="46" t="str">
        <x:f>IF(ISBLANK('2012 HR 배정표'!J1826)=TRUE,"-",IF(ISERROR((HLOOKUP($A$5,Prj_list!$O$6:$Z$7,2)*'2012 HR 배정표'!K1826)/HLOOKUP($A$5,Prj_list!$O$6:$Z$7,2))=TRUE,"-",(HLOOKUP($A$5,Prj_list!$O$6:$Z$7,2)*'2012 HR 배정표'!K1826)/HLOOKUP($A$5,Prj_list!$O$6:$Z$7,2)))</x:f>
        <x:v>-</x:v>
      </x:c>
      <x:c r="G1828" s="45" t="str">
        <x:f>IF(ISBLANK('2012 HR 배정표'!L1826)=TRUE,"-",'2012 HR 배정표'!L1826)</x:f>
        <x:v>-</x:v>
      </x:c>
      <x:c r="H1828" s="46" t="str">
        <x:f>IF(ISBLANK('2012 HR 배정표'!L1826)=TRUE,"-",IF(ISERROR((HLOOKUP($A$5,Prj_list!$O$6:$Z$7,2)*'2012 HR 배정표'!M1826)/HLOOKUP($A$5,Prj_list!$O$6:$Z$7,2))=TRUE,"-",(HLOOKUP($A$5,Prj_list!$O$6:$Z$7,2)*'2012 HR 배정표'!M1826)/HLOOKUP($A$5,Prj_list!$O$6:$Z$7,2)))</x:f>
        <x:v>-</x:v>
      </x:c>
      <x:c r="I1828" s="45" t="str">
        <x:f>IF(ISBLANK('2012 HR 배정표'!N1826)=TRUE,"-",'2012 HR 배정표'!N1826)</x:f>
        <x:v>-</x:v>
      </x:c>
      <x:c r="J1828" s="46" t="str">
        <x:f>IF(ISBLANK('2012 HR 배정표'!N1826)=TRUE,"-",IF(ISERROR((HLOOKUP($A$5,Prj_list!$O$6:$Z$7,2)*'2012 HR 배정표'!O1826)/HLOOKUP($A$5,Prj_list!$O$6:$Z$7,2))=TRUE,"-",(HLOOKUP($A$5,Prj_list!$O$6:$Z$7,2)*'2012 HR 배정표'!O1826)/HLOOKUP($A$5,Prj_list!$O$6:$Z$7,2)))</x:f>
        <x:v>-</x:v>
      </x:c>
      <x:c r="K1828" s="45" t="str">
        <x:f>IF(ISBLANK('2012 HR 배정표'!P1826)=TRUE,"-",'2012 HR 배정표'!P1826)</x:f>
        <x:v>-</x:v>
      </x:c>
      <x:c r="L1828" s="46" t="str">
        <x:f>IF(ISBLANK('2012 HR 배정표'!P1826)=TRUE,"-",IF(ISERROR((HLOOKUP($A$5,Prj_list!$O$6:$Z$7,2)*'2012 HR 배정표'!Q1826)/HLOOKUP($A$5,Prj_list!$O$6:$Z$7,2))=TRUE,"-",(HLOOKUP($A$5,Prj_list!$O$6:$Z$7,2)*'2012 HR 배정표'!Q1826)/HLOOKUP($A$5,Prj_list!$O$6:$Z$7,2)))</x:f>
        <x:v>-</x:v>
      </x:c>
      <x:c r="M1828" s="45" t="str">
        <x:f>IF(ISBLANK('2012 HR 배정표'!R1826)=TRUE,"-",'2012 HR 배정표'!R1826)</x:f>
        <x:v>-</x:v>
      </x:c>
      <x:c r="N1828" s="46" t="str">
        <x:f>IF(ISBLANK('2012 HR 배정표'!R1826)=TRUE,"-",IF(ISERROR((HLOOKUP($A$5,Prj_list!$O$6:$Z$7,2)*'2012 HR 배정표'!S1826)/HLOOKUP($A$5,Prj_list!$O$6:$Z$7,2))=TRUE,"-",(HLOOKUP($A$5,Prj_list!$O$6:$Z$7,2)*'2012 HR 배정표'!S1826)/HLOOKUP($A$5,Prj_list!$O$6:$Z$7,2)))</x:f>
        <x:v>-</x:v>
      </x:c>
      <x:c r="O1828" s="45" t="str">
        <x:f>IF(ISBLANK('2012 HR 배정표'!T1826)=TRUE,"-",'2012 HR 배정표'!T1826)</x:f>
        <x:v>-</x:v>
      </x:c>
      <x:c r="P1828" s="46" t="str">
        <x:f>IF(ISBLANK('2012 HR 배정표'!T1826)=TRUE,"-",IF(ISERROR((HLOOKUP($A$5,Prj_list!$O$6:$Z$7,2)*'2012 HR 배정표'!U1826)/HLOOKUP($A$5,Prj_list!$O$6:$Z$7,2))=TRUE,"-",(HLOOKUP($A$5,Prj_list!$O$6:$Z$7,2)*'2012 HR 배정표'!U1826)/HLOOKUP($A$5,Prj_list!$O$6:$Z$7,2)))</x:f>
        <x:v>-</x:v>
      </x:c>
      <x:c r="Q1828" s="45" t="str">
        <x:f>IF(ISBLANK('2012 HR 배정표'!V1826)=TRUE,"-",'2012 HR 배정표'!V1826)</x:f>
        <x:v>-</x:v>
      </x:c>
      <x:c r="R1828" s="46" t="str">
        <x:f>IF(ISBLANK('2012 HR 배정표'!V1826)=TRUE,"-",IF(ISERROR((HLOOKUP($A$5,Prj_list!$O$6:$Z$7,2)*'2012 HR 배정표'!W1826)/HLOOKUP($A$5,Prj_list!$O$6:$Z$7,2))=TRUE,"-",(HLOOKUP($A$5,Prj_list!$O$6:$Z$7,2)*'2012 HR 배정표'!W1826)/HLOOKUP($A$5,Prj_list!$O$6:$Z$7,2)))</x:f>
        <x:v>-</x:v>
      </x:c>
      <x:c r="S1828" s="45" t="str">
        <x:f>IF(ISBLANK('2012 HR 배정표'!X1826)=TRUE,"-",'2012 HR 배정표'!X1826)</x:f>
        <x:v>-</x:v>
      </x:c>
      <x:c r="T1828" s="46" t="str">
        <x:f>IF(ISBLANK('2012 HR 배정표'!X1826)=TRUE,"-",IF(ISERROR((HLOOKUP($A$5,Prj_list!$O$6:$Z$7,2)*'2012 HR 배정표'!Y1826)/HLOOKUP($A$5,Prj_list!$O$6:$Z$7,2))=TRUE,"-",(HLOOKUP($A$5,Prj_list!$O$6:$Z$7,2)*'2012 HR 배정표'!Y1826)/HLOOKUP($A$5,Prj_list!$O$6:$Z$7,2)))</x:f>
        <x:v>-</x:v>
      </x:c>
      <x:c r="U1828" s="45" t="str">
        <x:f>IF(ISBLANK('2012 HR 배정표'!Z1826)=TRUE,"-",'2012 HR 배정표'!Z1826)</x:f>
        <x:v>-</x:v>
      </x:c>
      <x:c r="V1828" s="46" t="str">
        <x:f>IF(ISBLANK('2012 HR 배정표'!Z1826)=TRUE,"-",IF(ISERROR((HLOOKUP($A$5,Prj_list!$O$6:$Z$7,2)*'2012 HR 배정표'!AA1826)/HLOOKUP($A$5,Prj_list!$O$6:$Z$7,2))=TRUE,"-",(HLOOKUP($A$5,Prj_list!$O$6:$Z$7,2)*'2012 HR 배정표'!AA1826)/HLOOKUP($A$5,Prj_list!$O$6:$Z$7,2)))</x:f>
        <x:v>-</x:v>
      </x:c>
      <x:c r="W1828" s="45" t="str">
        <x:f>IF(ISBLANK('2012 HR 배정표'!AB1826)=TRUE,"-",'2012 HR 배정표'!AB1826)</x:f>
        <x:v>-</x:v>
      </x:c>
      <x:c r="X1828" s="46" t="str">
        <x:f>IF(ISBLANK('2012 HR 배정표'!AB1826)=TRUE,"-",IF(ISERROR((HLOOKUP($A$5,Prj_list!$O$6:$Z$7,2)*'2012 HR 배정표'!AC1826)/HLOOKUP($A$5,Prj_list!$O$6:$Z$7,2))=TRUE,"-",(HLOOKUP($A$5,Prj_list!$O$6:$Z$7,2)*'2012 HR 배정표'!AC1826)/HLOOKUP($A$5,Prj_list!$O$6:$Z$7,2)))</x:f>
        <x:v>-</x:v>
      </x:c>
      <x:c r="Y1828" s="45" t="str">
        <x:f>IF(ISBLANK('2012 HR 배정표'!AD1826)=TRUE,"-",'2012 HR 배정표'!AD1826)</x:f>
        <x:v>-</x:v>
      </x:c>
      <x:c r="Z1828" s="46" t="str">
        <x:f>IF(ISBLANK('2012 HR 배정표'!AD1826)=TRUE,"-",IF(ISERROR((HLOOKUP($A$5,Prj_list!$O$6:$Z$7,2)*'2012 HR 배정표'!AE1826)/HLOOKUP($A$5,Prj_list!$O$6:$Z$7,2))=TRUE,"-",(HLOOKUP($A$5,Prj_list!$O$6:$Z$7,2)*'2012 HR 배정표'!AE1826)/HLOOKUP($A$5,Prj_list!$O$6:$Z$7,2)))</x:f>
        <x:v>-</x:v>
      </x:c>
      <x:c r="AA1828" s="45" t="str">
        <x:f>IF(ISBLANK('2012 HR 배정표'!AF1826)=TRUE,"-",'2012 HR 배정표'!AF1826)</x:f>
        <x:v>-</x:v>
      </x:c>
      <x:c r="AB1828" s="46" t="str">
        <x:f>IF(ISBLANK('2012 HR 배정표'!AF1826)=TRUE,"-",IF(ISERROR((HLOOKUP($A$5,Prj_list!$O$6:$Z$7,2)*'2012 HR 배정표'!AG1826)/HLOOKUP($A$5,Prj_list!$O$6:$Z$7,2))=TRUE,"-",(HLOOKUP($A$5,Prj_list!$O$6:$Z$7,2)*'2012 HR 배정표'!AG1826)/HLOOKUP($A$5,Prj_list!$O$6:$Z$7,2)))</x:f>
        <x:v>-</x:v>
      </x:c>
      <x:c r="AC1828" s="45" t="str">
        <x:f>IF(ISBLANK('2012 HR 배정표'!AH1826)=TRUE,"-",'2012 HR 배정표'!AH1826)</x:f>
        <x:v>-</x:v>
      </x:c>
      <x:c r="AD1828" s="46" t="str">
        <x:f>IF(ISBLANK('2012 HR 배정표'!AH1826)=TRUE,"-",IF(ISERROR((HLOOKUP($A$5,Prj_list!$O$6:$Z$7,2)*'2012 HR 배정표'!AI1826)/HLOOKUP($A$5,Prj_list!$O$6:$Z$7,2))=TRUE,"-",(HLOOKUP($A$5,Prj_list!$O$6:$Z$7,2)*'2012 HR 배정표'!AI1826)/HLOOKUP($A$5,Prj_list!$O$6:$Z$7,2)))</x:f>
        <x:v>-</x:v>
      </x:c>
      <x:c r="AE1828" s="45" t="str">
        <x:f>IF(ISBLANK('2012 HR 배정표'!AJ1826)=TRUE,"-",'2012 HR 배정표'!AJ1826)</x:f>
        <x:v>-</x:v>
      </x:c>
      <x:c r="AF1828" s="46" t="str">
        <x:f>IF(ISBLANK('2012 HR 배정표'!AJ1826)=TRUE,"-",IF(ISERROR((HLOOKUP($A$5,Prj_list!$O$6:$Z$7,2)*'2012 HR 배정표'!AK1826)/HLOOKUP($A$5,Prj_list!$O$6:$Z$7,2))=TRUE,"-",(HLOOKUP($A$5,Prj_list!$O$6:$Z$7,2)*'2012 HR 배정표'!AK1826)/HLOOKUP($A$5,Prj_list!$O$6:$Z$7,2)))</x:f>
        <x:v>-</x:v>
      </x:c>
      <x:c r="AG1828" s="45" t="str">
        <x:f>IF(ISBLANK('2012 HR 배정표'!AL1826)=TRUE,"-",'2012 HR 배정표'!AL1826)</x:f>
        <x:v>-</x:v>
      </x:c>
      <x:c r="AH1828" s="46" t="str">
        <x:f>IF(ISBLANK('2012 HR 배정표'!AL1826)=TRUE,"-",IF(ISERROR((HLOOKUP($A$5,Prj_list!$O$6:$Z$7,2)*'2012 HR 배정표'!AM1826)/HLOOKUP($A$5,Prj_list!$O$6:$Z$7,2))=TRUE,"-",(HLOOKUP($A$5,Prj_list!$O$6:$Z$7,2)*'2012 HR 배정표'!AM1826)/HLOOKUP($A$5,Prj_list!$O$6:$Z$7,2)))</x:f>
        <x:v>-</x:v>
      </x:c>
      <x:c r="AI1828" s="45" t="str">
        <x:f>IF(ISBLANK('2012 HR 배정표'!AN1826)=TRUE,"-",'2012 HR 배정표'!AN1826)</x:f>
        <x:v>-</x:v>
      </x:c>
      <x:c r="AJ1828" s="46" t="str">
        <x:f>IF(ISBLANK('2012 HR 배정표'!AN1826)=TRUE,"-",IF(ISERROR((HLOOKUP($A$5,Prj_list!$O$6:$Z$7,2)*'2012 HR 배정표'!AO1826)/HLOOKUP($A$5,Prj_list!$O$6:$Z$7,2))=TRUE,"-",(HLOOKUP($A$5,Prj_list!$O$6:$Z$7,2)*'2012 HR 배정표'!AO1826)/HLOOKUP($A$5,Prj_list!$O$6:$Z$7,2)))</x:f>
        <x:v>-</x:v>
      </x:c>
      <x:c r="AK1828" s="45" t="str">
        <x:f>IF(ISBLANK('2012 HR 배정표'!AP1826)=TRUE,"-",'2012 HR 배정표'!AP1826)</x:f>
        <x:v>-</x:v>
      </x:c>
      <x:c r="AL1828" s="46" t="str">
        <x:f>IF(ISBLANK('2012 HR 배정표'!AP1826)=TRUE,"-",IF(ISERROR((HLOOKUP($A$5,Prj_list!$O$6:$Z$7,2)*'2012 HR 배정표'!AQ1826)/HLOOKUP($A$5,Prj_list!$O$6:$Z$7,2))=TRUE,"-",(HLOOKUP($A$5,Prj_list!$O$6:$Z$7,2)*'2012 HR 배정표'!AQ1826)/HLOOKUP($A$5,Prj_list!$O$6:$Z$7,2)))</x:f>
        <x:v>-</x:v>
      </x:c>
      <x:c r="AM1828" s="45" t="str">
        <x:f>IF(ISBLANK('2012 HR 배정표'!AR1826)=TRUE,"-",'2012 HR 배정표'!AR1826)</x:f>
        <x:v>-</x:v>
      </x:c>
      <x:c r="AN1828" s="46" t="str">
        <x:f>IF(ISBLANK('2012 HR 배정표'!AR1826)=TRUE,"-",IF(ISERROR((HLOOKUP($A$5,Prj_list!$O$6:$Z$7,2)*'2012 HR 배정표'!AS1826)/HLOOKUP($A$5,Prj_list!$O$6:$Z$7,2))=TRUE,"-",(HLOOKUP($A$5,Prj_list!$O$6:$Z$7,2)*'2012 HR 배정표'!AS1826)/HLOOKUP($A$5,Prj_list!$O$6:$Z$7,2)))</x:f>
        <x:v>-</x:v>
      </x:c>
      <x:c r="AO1828" s="45" t="str">
        <x:f>IF(ISBLANK('2012 HR 배정표'!AT1826)=TRUE,"-",'2012 HR 배정표'!AT1826)</x:f>
        <x:v>-</x:v>
      </x:c>
      <x:c r="AP1828" s="46" t="str">
        <x:f>IF(ISBLANK('2012 HR 배정표'!AT1826)=TRUE,"-",IF(ISERROR((HLOOKUP($A$5,Prj_list!$O$6:$Z$7,2)*'2012 HR 배정표'!AU1826)/HLOOKUP($A$5,Prj_list!$O$6:$Z$7,2))=TRUE,"-",(HLOOKUP($A$5,Prj_list!$O$6:$Z$7,2)*'2012 HR 배정표'!AU1826)/HLOOKUP($A$5,Prj_list!$O$6:$Z$7,2)))</x:f>
        <x:v>-</x:v>
      </x:c>
      <x:c r="AQ1828" s="45" t="str">
        <x:f>IF(ISBLANK('2012 HR 배정표'!AV1826)=TRUE,"-",'2012 HR 배정표'!AV1826)</x:f>
        <x:v>-</x:v>
      </x:c>
      <x:c r="AR1828" s="46" t="str">
        <x:f>IF(ISBLANK('2012 HR 배정표'!AV1826)=TRUE,"-",IF(ISERROR((HLOOKUP($A$5,Prj_list!$O$6:$Z$7,2)*'2012 HR 배정표'!AW1826)/HLOOKUP($A$5,Prj_list!$O$6:$Z$7,2))=TRUE,"-",(HLOOKUP($A$5,Prj_list!$O$6:$Z$7,2)*'2012 HR 배정표'!AW1826)/HLOOKUP($A$5,Prj_list!$O$6:$Z$7,2)))</x:f>
        <x:v>-</x:v>
      </x:c>
      <x:c r="AS1828" s="45" t="str">
        <x:f>IF(ISBLANK('2012 HR 배정표'!AX1826)=TRUE,"-",'2012 HR 배정표'!AX1826)</x:f>
        <x:v>-</x:v>
      </x:c>
      <x:c r="AT1828" s="46" t="str">
        <x:f>IF(ISBLANK('2012 HR 배정표'!AX1826)=TRUE,"-",IF(ISERROR((HLOOKUP($A$5,Prj_list!$O$6:$Z$7,2)*'2012 HR 배정표'!AY1826)/HLOOKUP($A$5,Prj_list!$O$6:$Z$7,2))=TRUE,"-",(HLOOKUP($A$5,Prj_list!$O$6:$Z$7,2)*'2012 HR 배정표'!AY1826)/HLOOKUP($A$5,Prj_list!$O$6:$Z$7,2)))</x:f>
        <x:v>-</x:v>
      </x:c>
      <x:c r="AU1828" s="45" t="str">
        <x:f>IF(ISBLANK('2012 HR 배정표'!AZ1826)=TRUE,"-",'2012 HR 배정표'!AZ1826)</x:f>
        <x:v>-</x:v>
      </x:c>
      <x:c r="AV1828" s="46" t="str">
        <x:f>IF(ISBLANK('2012 HR 배정표'!AZ1826)=TRUE,"-",IF(ISERROR((HLOOKUP($A$5,Prj_list!$O$6:$Z$7,2)*'2012 HR 배정표'!BA1826)/HLOOKUP($A$5,Prj_list!$O$6:$Z$7,2))=TRUE,"-",(HLOOKUP($A$5,Prj_list!$O$6:$Z$7,2)*'2012 HR 배정표'!BA1826)/HLOOKUP($A$5,Prj_list!$O$6:$Z$7,2)))</x:f>
        <x:v>-</x:v>
      </x:c>
      <x:c r="AW1828" s="34" t="str">
        <x:f t="shared" si="58"/>
        <x:v/>
      </x:c>
      <x:c r="AX1828" s="41">
        <x:f t="shared" si="57"/>
        <x:v>0</x:v>
      </x:c>
    </x:row>
    <x:row r="1829" spans="1:50">
      <x:c r="A1829" s="45" t="str">
        <x:f>IF(ISBLANK('2012 HR 배정표'!F1827)=TRUE,"-",'2012 HR 배정표'!F1827)</x:f>
        <x:v>-</x:v>
      </x:c>
      <x:c r="B1829" s="46" t="str">
        <x:f>IF(ISBLANK('2012 HR 배정표'!F1827)=TRUE,"-",IF(ISERROR((HLOOKUP($A$5,Prj_list!$O$6:$Z$7,2)*'2012 HR 배정표'!G1827)/HLOOKUP($A$5,Prj_list!$O$6:$Z$7,2))=TRUE,"-",(HLOOKUP($A$5,Prj_list!$O$6:$Z$7,2)*'2012 HR 배정표'!G1827)/HLOOKUP($A$5,Prj_list!$O$6:$Z$7,2)))</x:f>
        <x:v>-</x:v>
      </x:c>
      <x:c r="C1829" s="45" t="str">
        <x:f>IF(ISBLANK('2012 HR 배정표'!H1827)=TRUE,"-",'2012 HR 배정표'!H1827)</x:f>
        <x:v>-</x:v>
      </x:c>
      <x:c r="D1829" s="46" t="str">
        <x:f>IF(ISBLANK('2012 HR 배정표'!H1827)=TRUE,"-",IF(ISERROR((HLOOKUP($A$5,Prj_list!$O$6:$Z$7,2)*'2012 HR 배정표'!I1827)/HLOOKUP($A$5,Prj_list!$O$6:$Z$7,2))=TRUE,"-",(HLOOKUP($A$5,Prj_list!$O$6:$Z$7,2)*'2012 HR 배정표'!I1827)/HLOOKUP($A$5,Prj_list!$O$6:$Z$7,2)))</x:f>
        <x:v>-</x:v>
      </x:c>
      <x:c r="E1829" s="45" t="str">
        <x:f>IF(ISBLANK('2012 HR 배정표'!J1827)=TRUE,"-",'2012 HR 배정표'!J1827)</x:f>
        <x:v>-</x:v>
      </x:c>
      <x:c r="F1829" s="46" t="str">
        <x:f>IF(ISBLANK('2012 HR 배정표'!J1827)=TRUE,"-",IF(ISERROR((HLOOKUP($A$5,Prj_list!$O$6:$Z$7,2)*'2012 HR 배정표'!K1827)/HLOOKUP($A$5,Prj_list!$O$6:$Z$7,2))=TRUE,"-",(HLOOKUP($A$5,Prj_list!$O$6:$Z$7,2)*'2012 HR 배정표'!K1827)/HLOOKUP($A$5,Prj_list!$O$6:$Z$7,2)))</x:f>
        <x:v>-</x:v>
      </x:c>
      <x:c r="G1829" s="45" t="str">
        <x:f>IF(ISBLANK('2012 HR 배정표'!L1827)=TRUE,"-",'2012 HR 배정표'!L1827)</x:f>
        <x:v>-</x:v>
      </x:c>
      <x:c r="H1829" s="46" t="str">
        <x:f>IF(ISBLANK('2012 HR 배정표'!L1827)=TRUE,"-",IF(ISERROR((HLOOKUP($A$5,Prj_list!$O$6:$Z$7,2)*'2012 HR 배정표'!M1827)/HLOOKUP($A$5,Prj_list!$O$6:$Z$7,2))=TRUE,"-",(HLOOKUP($A$5,Prj_list!$O$6:$Z$7,2)*'2012 HR 배정표'!M1827)/HLOOKUP($A$5,Prj_list!$O$6:$Z$7,2)))</x:f>
        <x:v>-</x:v>
      </x:c>
      <x:c r="I1829" s="45" t="str">
        <x:f>IF(ISBLANK('2012 HR 배정표'!N1827)=TRUE,"-",'2012 HR 배정표'!N1827)</x:f>
        <x:v>-</x:v>
      </x:c>
      <x:c r="J1829" s="46" t="str">
        <x:f>IF(ISBLANK('2012 HR 배정표'!N1827)=TRUE,"-",IF(ISERROR((HLOOKUP($A$5,Prj_list!$O$6:$Z$7,2)*'2012 HR 배정표'!O1827)/HLOOKUP($A$5,Prj_list!$O$6:$Z$7,2))=TRUE,"-",(HLOOKUP($A$5,Prj_list!$O$6:$Z$7,2)*'2012 HR 배정표'!O1827)/HLOOKUP($A$5,Prj_list!$O$6:$Z$7,2)))</x:f>
        <x:v>-</x:v>
      </x:c>
      <x:c r="K1829" s="45" t="str">
        <x:f>IF(ISBLANK('2012 HR 배정표'!P1827)=TRUE,"-",'2012 HR 배정표'!P1827)</x:f>
        <x:v>-</x:v>
      </x:c>
      <x:c r="L1829" s="46" t="str">
        <x:f>IF(ISBLANK('2012 HR 배정표'!P1827)=TRUE,"-",IF(ISERROR((HLOOKUP($A$5,Prj_list!$O$6:$Z$7,2)*'2012 HR 배정표'!Q1827)/HLOOKUP($A$5,Prj_list!$O$6:$Z$7,2))=TRUE,"-",(HLOOKUP($A$5,Prj_list!$O$6:$Z$7,2)*'2012 HR 배정표'!Q1827)/HLOOKUP($A$5,Prj_list!$O$6:$Z$7,2)))</x:f>
        <x:v>-</x:v>
      </x:c>
      <x:c r="M1829" s="45" t="str">
        <x:f>IF(ISBLANK('2012 HR 배정표'!R1827)=TRUE,"-",'2012 HR 배정표'!R1827)</x:f>
        <x:v>-</x:v>
      </x:c>
      <x:c r="N1829" s="46" t="str">
        <x:f>IF(ISBLANK('2012 HR 배정표'!R1827)=TRUE,"-",IF(ISERROR((HLOOKUP($A$5,Prj_list!$O$6:$Z$7,2)*'2012 HR 배정표'!S1827)/HLOOKUP($A$5,Prj_list!$O$6:$Z$7,2))=TRUE,"-",(HLOOKUP($A$5,Prj_list!$O$6:$Z$7,2)*'2012 HR 배정표'!S1827)/HLOOKUP($A$5,Prj_list!$O$6:$Z$7,2)))</x:f>
        <x:v>-</x:v>
      </x:c>
      <x:c r="O1829" s="45" t="str">
        <x:f>IF(ISBLANK('2012 HR 배정표'!T1827)=TRUE,"-",'2012 HR 배정표'!T1827)</x:f>
        <x:v>-</x:v>
      </x:c>
      <x:c r="P1829" s="46" t="str">
        <x:f>IF(ISBLANK('2012 HR 배정표'!T1827)=TRUE,"-",IF(ISERROR((HLOOKUP($A$5,Prj_list!$O$6:$Z$7,2)*'2012 HR 배정표'!U1827)/HLOOKUP($A$5,Prj_list!$O$6:$Z$7,2))=TRUE,"-",(HLOOKUP($A$5,Prj_list!$O$6:$Z$7,2)*'2012 HR 배정표'!U1827)/HLOOKUP($A$5,Prj_list!$O$6:$Z$7,2)))</x:f>
        <x:v>-</x:v>
      </x:c>
      <x:c r="Q1829" s="45" t="str">
        <x:f>IF(ISBLANK('2012 HR 배정표'!V1827)=TRUE,"-",'2012 HR 배정표'!V1827)</x:f>
        <x:v>-</x:v>
      </x:c>
      <x:c r="R1829" s="46" t="str">
        <x:f>IF(ISBLANK('2012 HR 배정표'!V1827)=TRUE,"-",IF(ISERROR((HLOOKUP($A$5,Prj_list!$O$6:$Z$7,2)*'2012 HR 배정표'!W1827)/HLOOKUP($A$5,Prj_list!$O$6:$Z$7,2))=TRUE,"-",(HLOOKUP($A$5,Prj_list!$O$6:$Z$7,2)*'2012 HR 배정표'!W1827)/HLOOKUP($A$5,Prj_list!$O$6:$Z$7,2)))</x:f>
        <x:v>-</x:v>
      </x:c>
      <x:c r="S1829" s="45" t="str">
        <x:f>IF(ISBLANK('2012 HR 배정표'!X1827)=TRUE,"-",'2012 HR 배정표'!X1827)</x:f>
        <x:v>-</x:v>
      </x:c>
      <x:c r="T1829" s="46" t="str">
        <x:f>IF(ISBLANK('2012 HR 배정표'!X1827)=TRUE,"-",IF(ISERROR((HLOOKUP($A$5,Prj_list!$O$6:$Z$7,2)*'2012 HR 배정표'!Y1827)/HLOOKUP($A$5,Prj_list!$O$6:$Z$7,2))=TRUE,"-",(HLOOKUP($A$5,Prj_list!$O$6:$Z$7,2)*'2012 HR 배정표'!Y1827)/HLOOKUP($A$5,Prj_list!$O$6:$Z$7,2)))</x:f>
        <x:v>-</x:v>
      </x:c>
      <x:c r="U1829" s="45" t="str">
        <x:f>IF(ISBLANK('2012 HR 배정표'!Z1827)=TRUE,"-",'2012 HR 배정표'!Z1827)</x:f>
        <x:v>-</x:v>
      </x:c>
      <x:c r="V1829" s="46" t="str">
        <x:f>IF(ISBLANK('2012 HR 배정표'!Z1827)=TRUE,"-",IF(ISERROR((HLOOKUP($A$5,Prj_list!$O$6:$Z$7,2)*'2012 HR 배정표'!AA1827)/HLOOKUP($A$5,Prj_list!$O$6:$Z$7,2))=TRUE,"-",(HLOOKUP($A$5,Prj_list!$O$6:$Z$7,2)*'2012 HR 배정표'!AA1827)/HLOOKUP($A$5,Prj_list!$O$6:$Z$7,2)))</x:f>
        <x:v>-</x:v>
      </x:c>
      <x:c r="W1829" s="45" t="str">
        <x:f>IF(ISBLANK('2012 HR 배정표'!AB1827)=TRUE,"-",'2012 HR 배정표'!AB1827)</x:f>
        <x:v>-</x:v>
      </x:c>
      <x:c r="X1829" s="46" t="str">
        <x:f>IF(ISBLANK('2012 HR 배정표'!AB1827)=TRUE,"-",IF(ISERROR((HLOOKUP($A$5,Prj_list!$O$6:$Z$7,2)*'2012 HR 배정표'!AC1827)/HLOOKUP($A$5,Prj_list!$O$6:$Z$7,2))=TRUE,"-",(HLOOKUP($A$5,Prj_list!$O$6:$Z$7,2)*'2012 HR 배정표'!AC1827)/HLOOKUP($A$5,Prj_list!$O$6:$Z$7,2)))</x:f>
        <x:v>-</x:v>
      </x:c>
      <x:c r="Y1829" s="45" t="str">
        <x:f>IF(ISBLANK('2012 HR 배정표'!AD1827)=TRUE,"-",'2012 HR 배정표'!AD1827)</x:f>
        <x:v>-</x:v>
      </x:c>
      <x:c r="Z1829" s="46" t="str">
        <x:f>IF(ISBLANK('2012 HR 배정표'!AD1827)=TRUE,"-",IF(ISERROR((HLOOKUP($A$5,Prj_list!$O$6:$Z$7,2)*'2012 HR 배정표'!AE1827)/HLOOKUP($A$5,Prj_list!$O$6:$Z$7,2))=TRUE,"-",(HLOOKUP($A$5,Prj_list!$O$6:$Z$7,2)*'2012 HR 배정표'!AE1827)/HLOOKUP($A$5,Prj_list!$O$6:$Z$7,2)))</x:f>
        <x:v>-</x:v>
      </x:c>
      <x:c r="AA1829" s="45" t="str">
        <x:f>IF(ISBLANK('2012 HR 배정표'!AF1827)=TRUE,"-",'2012 HR 배정표'!AF1827)</x:f>
        <x:v>-</x:v>
      </x:c>
      <x:c r="AB1829" s="46" t="str">
        <x:f>IF(ISBLANK('2012 HR 배정표'!AF1827)=TRUE,"-",IF(ISERROR((HLOOKUP($A$5,Prj_list!$O$6:$Z$7,2)*'2012 HR 배정표'!AG1827)/HLOOKUP($A$5,Prj_list!$O$6:$Z$7,2))=TRUE,"-",(HLOOKUP($A$5,Prj_list!$O$6:$Z$7,2)*'2012 HR 배정표'!AG1827)/HLOOKUP($A$5,Prj_list!$O$6:$Z$7,2)))</x:f>
        <x:v>-</x:v>
      </x:c>
      <x:c r="AC1829" s="45" t="str">
        <x:f>IF(ISBLANK('2012 HR 배정표'!AH1827)=TRUE,"-",'2012 HR 배정표'!AH1827)</x:f>
        <x:v>-</x:v>
      </x:c>
      <x:c r="AD1829" s="46" t="str">
        <x:f>IF(ISBLANK('2012 HR 배정표'!AH1827)=TRUE,"-",IF(ISERROR((HLOOKUP($A$5,Prj_list!$O$6:$Z$7,2)*'2012 HR 배정표'!AI1827)/HLOOKUP($A$5,Prj_list!$O$6:$Z$7,2))=TRUE,"-",(HLOOKUP($A$5,Prj_list!$O$6:$Z$7,2)*'2012 HR 배정표'!AI1827)/HLOOKUP($A$5,Prj_list!$O$6:$Z$7,2)))</x:f>
        <x:v>-</x:v>
      </x:c>
      <x:c r="AE1829" s="45" t="str">
        <x:f>IF(ISBLANK('2012 HR 배정표'!AJ1827)=TRUE,"-",'2012 HR 배정표'!AJ1827)</x:f>
        <x:v>-</x:v>
      </x:c>
      <x:c r="AF1829" s="46" t="str">
        <x:f>IF(ISBLANK('2012 HR 배정표'!AJ1827)=TRUE,"-",IF(ISERROR((HLOOKUP($A$5,Prj_list!$O$6:$Z$7,2)*'2012 HR 배정표'!AK1827)/HLOOKUP($A$5,Prj_list!$O$6:$Z$7,2))=TRUE,"-",(HLOOKUP($A$5,Prj_list!$O$6:$Z$7,2)*'2012 HR 배정표'!AK1827)/HLOOKUP($A$5,Prj_list!$O$6:$Z$7,2)))</x:f>
        <x:v>-</x:v>
      </x:c>
      <x:c r="AG1829" s="45" t="str">
        <x:f>IF(ISBLANK('2012 HR 배정표'!AL1827)=TRUE,"-",'2012 HR 배정표'!AL1827)</x:f>
        <x:v>-</x:v>
      </x:c>
      <x:c r="AH1829" s="46" t="str">
        <x:f>IF(ISBLANK('2012 HR 배정표'!AL1827)=TRUE,"-",IF(ISERROR((HLOOKUP($A$5,Prj_list!$O$6:$Z$7,2)*'2012 HR 배정표'!AM1827)/HLOOKUP($A$5,Prj_list!$O$6:$Z$7,2))=TRUE,"-",(HLOOKUP($A$5,Prj_list!$O$6:$Z$7,2)*'2012 HR 배정표'!AM1827)/HLOOKUP($A$5,Prj_list!$O$6:$Z$7,2)))</x:f>
        <x:v>-</x:v>
      </x:c>
      <x:c r="AI1829" s="45" t="str">
        <x:f>IF(ISBLANK('2012 HR 배정표'!AN1827)=TRUE,"-",'2012 HR 배정표'!AN1827)</x:f>
        <x:v>-</x:v>
      </x:c>
      <x:c r="AJ1829" s="46" t="str">
        <x:f>IF(ISBLANK('2012 HR 배정표'!AN1827)=TRUE,"-",IF(ISERROR((HLOOKUP($A$5,Prj_list!$O$6:$Z$7,2)*'2012 HR 배정표'!AO1827)/HLOOKUP($A$5,Prj_list!$O$6:$Z$7,2))=TRUE,"-",(HLOOKUP($A$5,Prj_list!$O$6:$Z$7,2)*'2012 HR 배정표'!AO1827)/HLOOKUP($A$5,Prj_list!$O$6:$Z$7,2)))</x:f>
        <x:v>-</x:v>
      </x:c>
      <x:c r="AK1829" s="45" t="str">
        <x:f>IF(ISBLANK('2012 HR 배정표'!AP1827)=TRUE,"-",'2012 HR 배정표'!AP1827)</x:f>
        <x:v>-</x:v>
      </x:c>
      <x:c r="AL1829" s="46" t="str">
        <x:f>IF(ISBLANK('2012 HR 배정표'!AP1827)=TRUE,"-",IF(ISERROR((HLOOKUP($A$5,Prj_list!$O$6:$Z$7,2)*'2012 HR 배정표'!AQ1827)/HLOOKUP($A$5,Prj_list!$O$6:$Z$7,2))=TRUE,"-",(HLOOKUP($A$5,Prj_list!$O$6:$Z$7,2)*'2012 HR 배정표'!AQ1827)/HLOOKUP($A$5,Prj_list!$O$6:$Z$7,2)))</x:f>
        <x:v>-</x:v>
      </x:c>
      <x:c r="AM1829" s="45" t="str">
        <x:f>IF(ISBLANK('2012 HR 배정표'!AR1827)=TRUE,"-",'2012 HR 배정표'!AR1827)</x:f>
        <x:v>-</x:v>
      </x:c>
      <x:c r="AN1829" s="46" t="str">
        <x:f>IF(ISBLANK('2012 HR 배정표'!AR1827)=TRUE,"-",IF(ISERROR((HLOOKUP($A$5,Prj_list!$O$6:$Z$7,2)*'2012 HR 배정표'!AS1827)/HLOOKUP($A$5,Prj_list!$O$6:$Z$7,2))=TRUE,"-",(HLOOKUP($A$5,Prj_list!$O$6:$Z$7,2)*'2012 HR 배정표'!AS1827)/HLOOKUP($A$5,Prj_list!$O$6:$Z$7,2)))</x:f>
        <x:v>-</x:v>
      </x:c>
      <x:c r="AO1829" s="45" t="str">
        <x:f>IF(ISBLANK('2012 HR 배정표'!AT1827)=TRUE,"-",'2012 HR 배정표'!AT1827)</x:f>
        <x:v>-</x:v>
      </x:c>
      <x:c r="AP1829" s="46" t="str">
        <x:f>IF(ISBLANK('2012 HR 배정표'!AT1827)=TRUE,"-",IF(ISERROR((HLOOKUP($A$5,Prj_list!$O$6:$Z$7,2)*'2012 HR 배정표'!AU1827)/HLOOKUP($A$5,Prj_list!$O$6:$Z$7,2))=TRUE,"-",(HLOOKUP($A$5,Prj_list!$O$6:$Z$7,2)*'2012 HR 배정표'!AU1827)/HLOOKUP($A$5,Prj_list!$O$6:$Z$7,2)))</x:f>
        <x:v>-</x:v>
      </x:c>
      <x:c r="AQ1829" s="45" t="str">
        <x:f>IF(ISBLANK('2012 HR 배정표'!AV1827)=TRUE,"-",'2012 HR 배정표'!AV1827)</x:f>
        <x:v>-</x:v>
      </x:c>
      <x:c r="AR1829" s="46" t="str">
        <x:f>IF(ISBLANK('2012 HR 배정표'!AV1827)=TRUE,"-",IF(ISERROR((HLOOKUP($A$5,Prj_list!$O$6:$Z$7,2)*'2012 HR 배정표'!AW1827)/HLOOKUP($A$5,Prj_list!$O$6:$Z$7,2))=TRUE,"-",(HLOOKUP($A$5,Prj_list!$O$6:$Z$7,2)*'2012 HR 배정표'!AW1827)/HLOOKUP($A$5,Prj_list!$O$6:$Z$7,2)))</x:f>
        <x:v>-</x:v>
      </x:c>
      <x:c r="AS1829" s="45" t="str">
        <x:f>IF(ISBLANK('2012 HR 배정표'!AX1827)=TRUE,"-",'2012 HR 배정표'!AX1827)</x:f>
        <x:v>-</x:v>
      </x:c>
      <x:c r="AT1829" s="46" t="str">
        <x:f>IF(ISBLANK('2012 HR 배정표'!AX1827)=TRUE,"-",IF(ISERROR((HLOOKUP($A$5,Prj_list!$O$6:$Z$7,2)*'2012 HR 배정표'!AY1827)/HLOOKUP($A$5,Prj_list!$O$6:$Z$7,2))=TRUE,"-",(HLOOKUP($A$5,Prj_list!$O$6:$Z$7,2)*'2012 HR 배정표'!AY1827)/HLOOKUP($A$5,Prj_list!$O$6:$Z$7,2)))</x:f>
        <x:v>-</x:v>
      </x:c>
      <x:c r="AU1829" s="45" t="str">
        <x:f>IF(ISBLANK('2012 HR 배정표'!AZ1827)=TRUE,"-",'2012 HR 배정표'!AZ1827)</x:f>
        <x:v>-</x:v>
      </x:c>
      <x:c r="AV1829" s="46" t="str">
        <x:f>IF(ISBLANK('2012 HR 배정표'!AZ1827)=TRUE,"-",IF(ISERROR((HLOOKUP($A$5,Prj_list!$O$6:$Z$7,2)*'2012 HR 배정표'!BA1827)/HLOOKUP($A$5,Prj_list!$O$6:$Z$7,2))=TRUE,"-",(HLOOKUP($A$5,Prj_list!$O$6:$Z$7,2)*'2012 HR 배정표'!BA1827)/HLOOKUP($A$5,Prj_list!$O$6:$Z$7,2)))</x:f>
        <x:v>-</x:v>
      </x:c>
      <x:c r="AW1829" s="34" t="str">
        <x:f t="shared" si="58"/>
        <x:v/>
      </x:c>
      <x:c r="AX1829" s="41">
        <x:f t="shared" si="57"/>
        <x:v>0</x:v>
      </x:c>
    </x:row>
    <x:row r="1830" spans="1:50">
      <x:c r="A1830" s="45" t="str">
        <x:f>IF(ISBLANK('2012 HR 배정표'!F1828)=TRUE,"-",'2012 HR 배정표'!F1828)</x:f>
        <x:v>-</x:v>
      </x:c>
      <x:c r="B1830" s="46" t="str">
        <x:f>IF(ISBLANK('2012 HR 배정표'!F1828)=TRUE,"-",IF(ISERROR((HLOOKUP($A$5,Prj_list!$O$6:$Z$7,2)*'2012 HR 배정표'!G1828)/HLOOKUP($A$5,Prj_list!$O$6:$Z$7,2))=TRUE,"-",(HLOOKUP($A$5,Prj_list!$O$6:$Z$7,2)*'2012 HR 배정표'!G1828)/HLOOKUP($A$5,Prj_list!$O$6:$Z$7,2)))</x:f>
        <x:v>-</x:v>
      </x:c>
      <x:c r="C1830" s="45" t="str">
        <x:f>IF(ISBLANK('2012 HR 배정표'!H1828)=TRUE,"-",'2012 HR 배정표'!H1828)</x:f>
        <x:v>-</x:v>
      </x:c>
      <x:c r="D1830" s="46" t="str">
        <x:f>IF(ISBLANK('2012 HR 배정표'!H1828)=TRUE,"-",IF(ISERROR((HLOOKUP($A$5,Prj_list!$O$6:$Z$7,2)*'2012 HR 배정표'!I1828)/HLOOKUP($A$5,Prj_list!$O$6:$Z$7,2))=TRUE,"-",(HLOOKUP($A$5,Prj_list!$O$6:$Z$7,2)*'2012 HR 배정표'!I1828)/HLOOKUP($A$5,Prj_list!$O$6:$Z$7,2)))</x:f>
        <x:v>-</x:v>
      </x:c>
      <x:c r="E1830" s="45" t="str">
        <x:f>IF(ISBLANK('2012 HR 배정표'!J1828)=TRUE,"-",'2012 HR 배정표'!J1828)</x:f>
        <x:v>-</x:v>
      </x:c>
      <x:c r="F1830" s="46" t="str">
        <x:f>IF(ISBLANK('2012 HR 배정표'!J1828)=TRUE,"-",IF(ISERROR((HLOOKUP($A$5,Prj_list!$O$6:$Z$7,2)*'2012 HR 배정표'!K1828)/HLOOKUP($A$5,Prj_list!$O$6:$Z$7,2))=TRUE,"-",(HLOOKUP($A$5,Prj_list!$O$6:$Z$7,2)*'2012 HR 배정표'!K1828)/HLOOKUP($A$5,Prj_list!$O$6:$Z$7,2)))</x:f>
        <x:v>-</x:v>
      </x:c>
      <x:c r="G1830" s="45" t="str">
        <x:f>IF(ISBLANK('2012 HR 배정표'!L1828)=TRUE,"-",'2012 HR 배정표'!L1828)</x:f>
        <x:v>-</x:v>
      </x:c>
      <x:c r="H1830" s="46" t="str">
        <x:f>IF(ISBLANK('2012 HR 배정표'!L1828)=TRUE,"-",IF(ISERROR((HLOOKUP($A$5,Prj_list!$O$6:$Z$7,2)*'2012 HR 배정표'!M1828)/HLOOKUP($A$5,Prj_list!$O$6:$Z$7,2))=TRUE,"-",(HLOOKUP($A$5,Prj_list!$O$6:$Z$7,2)*'2012 HR 배정표'!M1828)/HLOOKUP($A$5,Prj_list!$O$6:$Z$7,2)))</x:f>
        <x:v>-</x:v>
      </x:c>
      <x:c r="I1830" s="45" t="str">
        <x:f>IF(ISBLANK('2012 HR 배정표'!N1828)=TRUE,"-",'2012 HR 배정표'!N1828)</x:f>
        <x:v>-</x:v>
      </x:c>
      <x:c r="J1830" s="46" t="str">
        <x:f>IF(ISBLANK('2012 HR 배정표'!N1828)=TRUE,"-",IF(ISERROR((HLOOKUP($A$5,Prj_list!$O$6:$Z$7,2)*'2012 HR 배정표'!O1828)/HLOOKUP($A$5,Prj_list!$O$6:$Z$7,2))=TRUE,"-",(HLOOKUP($A$5,Prj_list!$O$6:$Z$7,2)*'2012 HR 배정표'!O1828)/HLOOKUP($A$5,Prj_list!$O$6:$Z$7,2)))</x:f>
        <x:v>-</x:v>
      </x:c>
      <x:c r="K1830" s="45" t="str">
        <x:f>IF(ISBLANK('2012 HR 배정표'!P1828)=TRUE,"-",'2012 HR 배정표'!P1828)</x:f>
        <x:v>-</x:v>
      </x:c>
      <x:c r="L1830" s="46" t="str">
        <x:f>IF(ISBLANK('2012 HR 배정표'!P1828)=TRUE,"-",IF(ISERROR((HLOOKUP($A$5,Prj_list!$O$6:$Z$7,2)*'2012 HR 배정표'!Q1828)/HLOOKUP($A$5,Prj_list!$O$6:$Z$7,2))=TRUE,"-",(HLOOKUP($A$5,Prj_list!$O$6:$Z$7,2)*'2012 HR 배정표'!Q1828)/HLOOKUP($A$5,Prj_list!$O$6:$Z$7,2)))</x:f>
        <x:v>-</x:v>
      </x:c>
      <x:c r="M1830" s="45" t="str">
        <x:f>IF(ISBLANK('2012 HR 배정표'!R1828)=TRUE,"-",'2012 HR 배정표'!R1828)</x:f>
        <x:v>-</x:v>
      </x:c>
      <x:c r="N1830" s="46" t="str">
        <x:f>IF(ISBLANK('2012 HR 배정표'!R1828)=TRUE,"-",IF(ISERROR((HLOOKUP($A$5,Prj_list!$O$6:$Z$7,2)*'2012 HR 배정표'!S1828)/HLOOKUP($A$5,Prj_list!$O$6:$Z$7,2))=TRUE,"-",(HLOOKUP($A$5,Prj_list!$O$6:$Z$7,2)*'2012 HR 배정표'!S1828)/HLOOKUP($A$5,Prj_list!$O$6:$Z$7,2)))</x:f>
        <x:v>-</x:v>
      </x:c>
      <x:c r="O1830" s="45" t="str">
        <x:f>IF(ISBLANK('2012 HR 배정표'!T1828)=TRUE,"-",'2012 HR 배정표'!T1828)</x:f>
        <x:v>-</x:v>
      </x:c>
      <x:c r="P1830" s="46" t="str">
        <x:f>IF(ISBLANK('2012 HR 배정표'!T1828)=TRUE,"-",IF(ISERROR((HLOOKUP($A$5,Prj_list!$O$6:$Z$7,2)*'2012 HR 배정표'!U1828)/HLOOKUP($A$5,Prj_list!$O$6:$Z$7,2))=TRUE,"-",(HLOOKUP($A$5,Prj_list!$O$6:$Z$7,2)*'2012 HR 배정표'!U1828)/HLOOKUP($A$5,Prj_list!$O$6:$Z$7,2)))</x:f>
        <x:v>-</x:v>
      </x:c>
      <x:c r="Q1830" s="45" t="str">
        <x:f>IF(ISBLANK('2012 HR 배정표'!V1828)=TRUE,"-",'2012 HR 배정표'!V1828)</x:f>
        <x:v>-</x:v>
      </x:c>
      <x:c r="R1830" s="46" t="str">
        <x:f>IF(ISBLANK('2012 HR 배정표'!V1828)=TRUE,"-",IF(ISERROR((HLOOKUP($A$5,Prj_list!$O$6:$Z$7,2)*'2012 HR 배정표'!W1828)/HLOOKUP($A$5,Prj_list!$O$6:$Z$7,2))=TRUE,"-",(HLOOKUP($A$5,Prj_list!$O$6:$Z$7,2)*'2012 HR 배정표'!W1828)/HLOOKUP($A$5,Prj_list!$O$6:$Z$7,2)))</x:f>
        <x:v>-</x:v>
      </x:c>
      <x:c r="S1830" s="45" t="str">
        <x:f>IF(ISBLANK('2012 HR 배정표'!X1828)=TRUE,"-",'2012 HR 배정표'!X1828)</x:f>
        <x:v>-</x:v>
      </x:c>
      <x:c r="T1830" s="46" t="str">
        <x:f>IF(ISBLANK('2012 HR 배정표'!X1828)=TRUE,"-",IF(ISERROR((HLOOKUP($A$5,Prj_list!$O$6:$Z$7,2)*'2012 HR 배정표'!Y1828)/HLOOKUP($A$5,Prj_list!$O$6:$Z$7,2))=TRUE,"-",(HLOOKUP($A$5,Prj_list!$O$6:$Z$7,2)*'2012 HR 배정표'!Y1828)/HLOOKUP($A$5,Prj_list!$O$6:$Z$7,2)))</x:f>
        <x:v>-</x:v>
      </x:c>
      <x:c r="U1830" s="45" t="str">
        <x:f>IF(ISBLANK('2012 HR 배정표'!Z1828)=TRUE,"-",'2012 HR 배정표'!Z1828)</x:f>
        <x:v>-</x:v>
      </x:c>
      <x:c r="V1830" s="46" t="str">
        <x:f>IF(ISBLANK('2012 HR 배정표'!Z1828)=TRUE,"-",IF(ISERROR((HLOOKUP($A$5,Prj_list!$O$6:$Z$7,2)*'2012 HR 배정표'!AA1828)/HLOOKUP($A$5,Prj_list!$O$6:$Z$7,2))=TRUE,"-",(HLOOKUP($A$5,Prj_list!$O$6:$Z$7,2)*'2012 HR 배정표'!AA1828)/HLOOKUP($A$5,Prj_list!$O$6:$Z$7,2)))</x:f>
        <x:v>-</x:v>
      </x:c>
      <x:c r="W1830" s="45" t="str">
        <x:f>IF(ISBLANK('2012 HR 배정표'!AB1828)=TRUE,"-",'2012 HR 배정표'!AB1828)</x:f>
        <x:v>-</x:v>
      </x:c>
      <x:c r="X1830" s="46" t="str">
        <x:f>IF(ISBLANK('2012 HR 배정표'!AB1828)=TRUE,"-",IF(ISERROR((HLOOKUP($A$5,Prj_list!$O$6:$Z$7,2)*'2012 HR 배정표'!AC1828)/HLOOKUP($A$5,Prj_list!$O$6:$Z$7,2))=TRUE,"-",(HLOOKUP($A$5,Prj_list!$O$6:$Z$7,2)*'2012 HR 배정표'!AC1828)/HLOOKUP($A$5,Prj_list!$O$6:$Z$7,2)))</x:f>
        <x:v>-</x:v>
      </x:c>
      <x:c r="Y1830" s="45" t="str">
        <x:f>IF(ISBLANK('2012 HR 배정표'!AD1828)=TRUE,"-",'2012 HR 배정표'!AD1828)</x:f>
        <x:v>-</x:v>
      </x:c>
      <x:c r="Z1830" s="46" t="str">
        <x:f>IF(ISBLANK('2012 HR 배정표'!AD1828)=TRUE,"-",IF(ISERROR((HLOOKUP($A$5,Prj_list!$O$6:$Z$7,2)*'2012 HR 배정표'!AE1828)/HLOOKUP($A$5,Prj_list!$O$6:$Z$7,2))=TRUE,"-",(HLOOKUP($A$5,Prj_list!$O$6:$Z$7,2)*'2012 HR 배정표'!AE1828)/HLOOKUP($A$5,Prj_list!$O$6:$Z$7,2)))</x:f>
        <x:v>-</x:v>
      </x:c>
      <x:c r="AA1830" s="45" t="str">
        <x:f>IF(ISBLANK('2012 HR 배정표'!AF1828)=TRUE,"-",'2012 HR 배정표'!AF1828)</x:f>
        <x:v>-</x:v>
      </x:c>
      <x:c r="AB1830" s="46" t="str">
        <x:f>IF(ISBLANK('2012 HR 배정표'!AF1828)=TRUE,"-",IF(ISERROR((HLOOKUP($A$5,Prj_list!$O$6:$Z$7,2)*'2012 HR 배정표'!AG1828)/HLOOKUP($A$5,Prj_list!$O$6:$Z$7,2))=TRUE,"-",(HLOOKUP($A$5,Prj_list!$O$6:$Z$7,2)*'2012 HR 배정표'!AG1828)/HLOOKUP($A$5,Prj_list!$O$6:$Z$7,2)))</x:f>
        <x:v>-</x:v>
      </x:c>
      <x:c r="AC1830" s="45" t="str">
        <x:f>IF(ISBLANK('2012 HR 배정표'!AH1828)=TRUE,"-",'2012 HR 배정표'!AH1828)</x:f>
        <x:v>-</x:v>
      </x:c>
      <x:c r="AD1830" s="46" t="str">
        <x:f>IF(ISBLANK('2012 HR 배정표'!AH1828)=TRUE,"-",IF(ISERROR((HLOOKUP($A$5,Prj_list!$O$6:$Z$7,2)*'2012 HR 배정표'!AI1828)/HLOOKUP($A$5,Prj_list!$O$6:$Z$7,2))=TRUE,"-",(HLOOKUP($A$5,Prj_list!$O$6:$Z$7,2)*'2012 HR 배정표'!AI1828)/HLOOKUP($A$5,Prj_list!$O$6:$Z$7,2)))</x:f>
        <x:v>-</x:v>
      </x:c>
      <x:c r="AE1830" s="45" t="str">
        <x:f>IF(ISBLANK('2012 HR 배정표'!AJ1828)=TRUE,"-",'2012 HR 배정표'!AJ1828)</x:f>
        <x:v>-</x:v>
      </x:c>
      <x:c r="AF1830" s="46" t="str">
        <x:f>IF(ISBLANK('2012 HR 배정표'!AJ1828)=TRUE,"-",IF(ISERROR((HLOOKUP($A$5,Prj_list!$O$6:$Z$7,2)*'2012 HR 배정표'!AK1828)/HLOOKUP($A$5,Prj_list!$O$6:$Z$7,2))=TRUE,"-",(HLOOKUP($A$5,Prj_list!$O$6:$Z$7,2)*'2012 HR 배정표'!AK1828)/HLOOKUP($A$5,Prj_list!$O$6:$Z$7,2)))</x:f>
        <x:v>-</x:v>
      </x:c>
      <x:c r="AG1830" s="45" t="str">
        <x:f>IF(ISBLANK('2012 HR 배정표'!AL1828)=TRUE,"-",'2012 HR 배정표'!AL1828)</x:f>
        <x:v>-</x:v>
      </x:c>
      <x:c r="AH1830" s="46" t="str">
        <x:f>IF(ISBLANK('2012 HR 배정표'!AL1828)=TRUE,"-",IF(ISERROR((HLOOKUP($A$5,Prj_list!$O$6:$Z$7,2)*'2012 HR 배정표'!AM1828)/HLOOKUP($A$5,Prj_list!$O$6:$Z$7,2))=TRUE,"-",(HLOOKUP($A$5,Prj_list!$O$6:$Z$7,2)*'2012 HR 배정표'!AM1828)/HLOOKUP($A$5,Prj_list!$O$6:$Z$7,2)))</x:f>
        <x:v>-</x:v>
      </x:c>
      <x:c r="AI1830" s="45" t="str">
        <x:f>IF(ISBLANK('2012 HR 배정표'!AN1828)=TRUE,"-",'2012 HR 배정표'!AN1828)</x:f>
        <x:v>-</x:v>
      </x:c>
      <x:c r="AJ1830" s="46" t="str">
        <x:f>IF(ISBLANK('2012 HR 배정표'!AN1828)=TRUE,"-",IF(ISERROR((HLOOKUP($A$5,Prj_list!$O$6:$Z$7,2)*'2012 HR 배정표'!AO1828)/HLOOKUP($A$5,Prj_list!$O$6:$Z$7,2))=TRUE,"-",(HLOOKUP($A$5,Prj_list!$O$6:$Z$7,2)*'2012 HR 배정표'!AO1828)/HLOOKUP($A$5,Prj_list!$O$6:$Z$7,2)))</x:f>
        <x:v>-</x:v>
      </x:c>
      <x:c r="AK1830" s="45" t="str">
        <x:f>IF(ISBLANK('2012 HR 배정표'!AP1828)=TRUE,"-",'2012 HR 배정표'!AP1828)</x:f>
        <x:v>-</x:v>
      </x:c>
      <x:c r="AL1830" s="46" t="str">
        <x:f>IF(ISBLANK('2012 HR 배정표'!AP1828)=TRUE,"-",IF(ISERROR((HLOOKUP($A$5,Prj_list!$O$6:$Z$7,2)*'2012 HR 배정표'!AQ1828)/HLOOKUP($A$5,Prj_list!$O$6:$Z$7,2))=TRUE,"-",(HLOOKUP($A$5,Prj_list!$O$6:$Z$7,2)*'2012 HR 배정표'!AQ1828)/HLOOKUP($A$5,Prj_list!$O$6:$Z$7,2)))</x:f>
        <x:v>-</x:v>
      </x:c>
      <x:c r="AM1830" s="45" t="str">
        <x:f>IF(ISBLANK('2012 HR 배정표'!AR1828)=TRUE,"-",'2012 HR 배정표'!AR1828)</x:f>
        <x:v>-</x:v>
      </x:c>
      <x:c r="AN1830" s="46" t="str">
        <x:f>IF(ISBLANK('2012 HR 배정표'!AR1828)=TRUE,"-",IF(ISERROR((HLOOKUP($A$5,Prj_list!$O$6:$Z$7,2)*'2012 HR 배정표'!AS1828)/HLOOKUP($A$5,Prj_list!$O$6:$Z$7,2))=TRUE,"-",(HLOOKUP($A$5,Prj_list!$O$6:$Z$7,2)*'2012 HR 배정표'!AS1828)/HLOOKUP($A$5,Prj_list!$O$6:$Z$7,2)))</x:f>
        <x:v>-</x:v>
      </x:c>
      <x:c r="AO1830" s="45" t="str">
        <x:f>IF(ISBLANK('2012 HR 배정표'!AT1828)=TRUE,"-",'2012 HR 배정표'!AT1828)</x:f>
        <x:v>-</x:v>
      </x:c>
      <x:c r="AP1830" s="46" t="str">
        <x:f>IF(ISBLANK('2012 HR 배정표'!AT1828)=TRUE,"-",IF(ISERROR((HLOOKUP($A$5,Prj_list!$O$6:$Z$7,2)*'2012 HR 배정표'!AU1828)/HLOOKUP($A$5,Prj_list!$O$6:$Z$7,2))=TRUE,"-",(HLOOKUP($A$5,Prj_list!$O$6:$Z$7,2)*'2012 HR 배정표'!AU1828)/HLOOKUP($A$5,Prj_list!$O$6:$Z$7,2)))</x:f>
        <x:v>-</x:v>
      </x:c>
      <x:c r="AQ1830" s="45" t="str">
        <x:f>IF(ISBLANK('2012 HR 배정표'!AV1828)=TRUE,"-",'2012 HR 배정표'!AV1828)</x:f>
        <x:v>-</x:v>
      </x:c>
      <x:c r="AR1830" s="46" t="str">
        <x:f>IF(ISBLANK('2012 HR 배정표'!AV1828)=TRUE,"-",IF(ISERROR((HLOOKUP($A$5,Prj_list!$O$6:$Z$7,2)*'2012 HR 배정표'!AW1828)/HLOOKUP($A$5,Prj_list!$O$6:$Z$7,2))=TRUE,"-",(HLOOKUP($A$5,Prj_list!$O$6:$Z$7,2)*'2012 HR 배정표'!AW1828)/HLOOKUP($A$5,Prj_list!$O$6:$Z$7,2)))</x:f>
        <x:v>-</x:v>
      </x:c>
      <x:c r="AS1830" s="45" t="str">
        <x:f>IF(ISBLANK('2012 HR 배정표'!AX1828)=TRUE,"-",'2012 HR 배정표'!AX1828)</x:f>
        <x:v>-</x:v>
      </x:c>
      <x:c r="AT1830" s="46" t="str">
        <x:f>IF(ISBLANK('2012 HR 배정표'!AX1828)=TRUE,"-",IF(ISERROR((HLOOKUP($A$5,Prj_list!$O$6:$Z$7,2)*'2012 HR 배정표'!AY1828)/HLOOKUP($A$5,Prj_list!$O$6:$Z$7,2))=TRUE,"-",(HLOOKUP($A$5,Prj_list!$O$6:$Z$7,2)*'2012 HR 배정표'!AY1828)/HLOOKUP($A$5,Prj_list!$O$6:$Z$7,2)))</x:f>
        <x:v>-</x:v>
      </x:c>
      <x:c r="AU1830" s="45" t="str">
        <x:f>IF(ISBLANK('2012 HR 배정표'!AZ1828)=TRUE,"-",'2012 HR 배정표'!AZ1828)</x:f>
        <x:v>-</x:v>
      </x:c>
      <x:c r="AV1830" s="46" t="str">
        <x:f>IF(ISBLANK('2012 HR 배정표'!AZ1828)=TRUE,"-",IF(ISERROR((HLOOKUP($A$5,Prj_list!$O$6:$Z$7,2)*'2012 HR 배정표'!BA1828)/HLOOKUP($A$5,Prj_list!$O$6:$Z$7,2))=TRUE,"-",(HLOOKUP($A$5,Prj_list!$O$6:$Z$7,2)*'2012 HR 배정표'!BA1828)/HLOOKUP($A$5,Prj_list!$O$6:$Z$7,2)))</x:f>
        <x:v>-</x:v>
      </x:c>
      <x:c r="AW1830" s="34" t="str">
        <x:f t="shared" si="58"/>
        <x:v/>
      </x:c>
      <x:c r="AX1830" s="41">
        <x:f t="shared" si="57"/>
        <x:v>0</x:v>
      </x:c>
    </x:row>
    <x:row r="1831" spans="1:50">
      <x:c r="A1831" s="45" t="str">
        <x:f>IF(ISBLANK('2012 HR 배정표'!F1829)=TRUE,"-",'2012 HR 배정표'!F1829)</x:f>
        <x:v>-</x:v>
      </x:c>
      <x:c r="B1831" s="46" t="str">
        <x:f>IF(ISBLANK('2012 HR 배정표'!F1829)=TRUE,"-",IF(ISERROR((HLOOKUP($A$5,Prj_list!$O$6:$Z$7,2)*'2012 HR 배정표'!G1829)/HLOOKUP($A$5,Prj_list!$O$6:$Z$7,2))=TRUE,"-",(HLOOKUP($A$5,Prj_list!$O$6:$Z$7,2)*'2012 HR 배정표'!G1829)/HLOOKUP($A$5,Prj_list!$O$6:$Z$7,2)))</x:f>
        <x:v>-</x:v>
      </x:c>
      <x:c r="C1831" s="45" t="str">
        <x:f>IF(ISBLANK('2012 HR 배정표'!H1829)=TRUE,"-",'2012 HR 배정표'!H1829)</x:f>
        <x:v>-</x:v>
      </x:c>
      <x:c r="D1831" s="46" t="str">
        <x:f>IF(ISBLANK('2012 HR 배정표'!H1829)=TRUE,"-",IF(ISERROR((HLOOKUP($A$5,Prj_list!$O$6:$Z$7,2)*'2012 HR 배정표'!I1829)/HLOOKUP($A$5,Prj_list!$O$6:$Z$7,2))=TRUE,"-",(HLOOKUP($A$5,Prj_list!$O$6:$Z$7,2)*'2012 HR 배정표'!I1829)/HLOOKUP($A$5,Prj_list!$O$6:$Z$7,2)))</x:f>
        <x:v>-</x:v>
      </x:c>
      <x:c r="E1831" s="45" t="str">
        <x:f>IF(ISBLANK('2012 HR 배정표'!J1829)=TRUE,"-",'2012 HR 배정표'!J1829)</x:f>
        <x:v>-</x:v>
      </x:c>
      <x:c r="F1831" s="46" t="str">
        <x:f>IF(ISBLANK('2012 HR 배정표'!J1829)=TRUE,"-",IF(ISERROR((HLOOKUP($A$5,Prj_list!$O$6:$Z$7,2)*'2012 HR 배정표'!K1829)/HLOOKUP($A$5,Prj_list!$O$6:$Z$7,2))=TRUE,"-",(HLOOKUP($A$5,Prj_list!$O$6:$Z$7,2)*'2012 HR 배정표'!K1829)/HLOOKUP($A$5,Prj_list!$O$6:$Z$7,2)))</x:f>
        <x:v>-</x:v>
      </x:c>
      <x:c r="G1831" s="45" t="str">
        <x:f>IF(ISBLANK('2012 HR 배정표'!L1829)=TRUE,"-",'2012 HR 배정표'!L1829)</x:f>
        <x:v>-</x:v>
      </x:c>
      <x:c r="H1831" s="46" t="str">
        <x:f>IF(ISBLANK('2012 HR 배정표'!L1829)=TRUE,"-",IF(ISERROR((HLOOKUP($A$5,Prj_list!$O$6:$Z$7,2)*'2012 HR 배정표'!M1829)/HLOOKUP($A$5,Prj_list!$O$6:$Z$7,2))=TRUE,"-",(HLOOKUP($A$5,Prj_list!$O$6:$Z$7,2)*'2012 HR 배정표'!M1829)/HLOOKUP($A$5,Prj_list!$O$6:$Z$7,2)))</x:f>
        <x:v>-</x:v>
      </x:c>
      <x:c r="I1831" s="45" t="str">
        <x:f>IF(ISBLANK('2012 HR 배정표'!N1829)=TRUE,"-",'2012 HR 배정표'!N1829)</x:f>
        <x:v>-</x:v>
      </x:c>
      <x:c r="J1831" s="46" t="str">
        <x:f>IF(ISBLANK('2012 HR 배정표'!N1829)=TRUE,"-",IF(ISERROR((HLOOKUP($A$5,Prj_list!$O$6:$Z$7,2)*'2012 HR 배정표'!O1829)/HLOOKUP($A$5,Prj_list!$O$6:$Z$7,2))=TRUE,"-",(HLOOKUP($A$5,Prj_list!$O$6:$Z$7,2)*'2012 HR 배정표'!O1829)/HLOOKUP($A$5,Prj_list!$O$6:$Z$7,2)))</x:f>
        <x:v>-</x:v>
      </x:c>
      <x:c r="K1831" s="45" t="str">
        <x:f>IF(ISBLANK('2012 HR 배정표'!P1829)=TRUE,"-",'2012 HR 배정표'!P1829)</x:f>
        <x:v>-</x:v>
      </x:c>
      <x:c r="L1831" s="46" t="str">
        <x:f>IF(ISBLANK('2012 HR 배정표'!P1829)=TRUE,"-",IF(ISERROR((HLOOKUP($A$5,Prj_list!$O$6:$Z$7,2)*'2012 HR 배정표'!Q1829)/HLOOKUP($A$5,Prj_list!$O$6:$Z$7,2))=TRUE,"-",(HLOOKUP($A$5,Prj_list!$O$6:$Z$7,2)*'2012 HR 배정표'!Q1829)/HLOOKUP($A$5,Prj_list!$O$6:$Z$7,2)))</x:f>
        <x:v>-</x:v>
      </x:c>
      <x:c r="M1831" s="45" t="str">
        <x:f>IF(ISBLANK('2012 HR 배정표'!R1829)=TRUE,"-",'2012 HR 배정표'!R1829)</x:f>
        <x:v>-</x:v>
      </x:c>
      <x:c r="N1831" s="46" t="str">
        <x:f>IF(ISBLANK('2012 HR 배정표'!R1829)=TRUE,"-",IF(ISERROR((HLOOKUP($A$5,Prj_list!$O$6:$Z$7,2)*'2012 HR 배정표'!S1829)/HLOOKUP($A$5,Prj_list!$O$6:$Z$7,2))=TRUE,"-",(HLOOKUP($A$5,Prj_list!$O$6:$Z$7,2)*'2012 HR 배정표'!S1829)/HLOOKUP($A$5,Prj_list!$O$6:$Z$7,2)))</x:f>
        <x:v>-</x:v>
      </x:c>
      <x:c r="O1831" s="45" t="str">
        <x:f>IF(ISBLANK('2012 HR 배정표'!T1829)=TRUE,"-",'2012 HR 배정표'!T1829)</x:f>
        <x:v>-</x:v>
      </x:c>
      <x:c r="P1831" s="46" t="str">
        <x:f>IF(ISBLANK('2012 HR 배정표'!T1829)=TRUE,"-",IF(ISERROR((HLOOKUP($A$5,Prj_list!$O$6:$Z$7,2)*'2012 HR 배정표'!U1829)/HLOOKUP($A$5,Prj_list!$O$6:$Z$7,2))=TRUE,"-",(HLOOKUP($A$5,Prj_list!$O$6:$Z$7,2)*'2012 HR 배정표'!U1829)/HLOOKUP($A$5,Prj_list!$O$6:$Z$7,2)))</x:f>
        <x:v>-</x:v>
      </x:c>
      <x:c r="Q1831" s="45" t="str">
        <x:f>IF(ISBLANK('2012 HR 배정표'!V1829)=TRUE,"-",'2012 HR 배정표'!V1829)</x:f>
        <x:v>-</x:v>
      </x:c>
      <x:c r="R1831" s="46" t="str">
        <x:f>IF(ISBLANK('2012 HR 배정표'!V1829)=TRUE,"-",IF(ISERROR((HLOOKUP($A$5,Prj_list!$O$6:$Z$7,2)*'2012 HR 배정표'!W1829)/HLOOKUP($A$5,Prj_list!$O$6:$Z$7,2))=TRUE,"-",(HLOOKUP($A$5,Prj_list!$O$6:$Z$7,2)*'2012 HR 배정표'!W1829)/HLOOKUP($A$5,Prj_list!$O$6:$Z$7,2)))</x:f>
        <x:v>-</x:v>
      </x:c>
      <x:c r="S1831" s="45" t="str">
        <x:f>IF(ISBLANK('2012 HR 배정표'!X1829)=TRUE,"-",'2012 HR 배정표'!X1829)</x:f>
        <x:v>-</x:v>
      </x:c>
      <x:c r="T1831" s="46" t="str">
        <x:f>IF(ISBLANK('2012 HR 배정표'!X1829)=TRUE,"-",IF(ISERROR((HLOOKUP($A$5,Prj_list!$O$6:$Z$7,2)*'2012 HR 배정표'!Y1829)/HLOOKUP($A$5,Prj_list!$O$6:$Z$7,2))=TRUE,"-",(HLOOKUP($A$5,Prj_list!$O$6:$Z$7,2)*'2012 HR 배정표'!Y1829)/HLOOKUP($A$5,Prj_list!$O$6:$Z$7,2)))</x:f>
        <x:v>-</x:v>
      </x:c>
      <x:c r="U1831" s="45" t="str">
        <x:f>IF(ISBLANK('2012 HR 배정표'!Z1829)=TRUE,"-",'2012 HR 배정표'!Z1829)</x:f>
        <x:v>-</x:v>
      </x:c>
      <x:c r="V1831" s="46" t="str">
        <x:f>IF(ISBLANK('2012 HR 배정표'!Z1829)=TRUE,"-",IF(ISERROR((HLOOKUP($A$5,Prj_list!$O$6:$Z$7,2)*'2012 HR 배정표'!AA1829)/HLOOKUP($A$5,Prj_list!$O$6:$Z$7,2))=TRUE,"-",(HLOOKUP($A$5,Prj_list!$O$6:$Z$7,2)*'2012 HR 배정표'!AA1829)/HLOOKUP($A$5,Prj_list!$O$6:$Z$7,2)))</x:f>
        <x:v>-</x:v>
      </x:c>
      <x:c r="W1831" s="45" t="str">
        <x:f>IF(ISBLANK('2012 HR 배정표'!AB1829)=TRUE,"-",'2012 HR 배정표'!AB1829)</x:f>
        <x:v>-</x:v>
      </x:c>
      <x:c r="X1831" s="46" t="str">
        <x:f>IF(ISBLANK('2012 HR 배정표'!AB1829)=TRUE,"-",IF(ISERROR((HLOOKUP($A$5,Prj_list!$O$6:$Z$7,2)*'2012 HR 배정표'!AC1829)/HLOOKUP($A$5,Prj_list!$O$6:$Z$7,2))=TRUE,"-",(HLOOKUP($A$5,Prj_list!$O$6:$Z$7,2)*'2012 HR 배정표'!AC1829)/HLOOKUP($A$5,Prj_list!$O$6:$Z$7,2)))</x:f>
        <x:v>-</x:v>
      </x:c>
      <x:c r="Y1831" s="45" t="str">
        <x:f>IF(ISBLANK('2012 HR 배정표'!AD1829)=TRUE,"-",'2012 HR 배정표'!AD1829)</x:f>
        <x:v>-</x:v>
      </x:c>
      <x:c r="Z1831" s="46" t="str">
        <x:f>IF(ISBLANK('2012 HR 배정표'!AD1829)=TRUE,"-",IF(ISERROR((HLOOKUP($A$5,Prj_list!$O$6:$Z$7,2)*'2012 HR 배정표'!AE1829)/HLOOKUP($A$5,Prj_list!$O$6:$Z$7,2))=TRUE,"-",(HLOOKUP($A$5,Prj_list!$O$6:$Z$7,2)*'2012 HR 배정표'!AE1829)/HLOOKUP($A$5,Prj_list!$O$6:$Z$7,2)))</x:f>
        <x:v>-</x:v>
      </x:c>
      <x:c r="AA1831" s="45" t="str">
        <x:f>IF(ISBLANK('2012 HR 배정표'!AF1829)=TRUE,"-",'2012 HR 배정표'!AF1829)</x:f>
        <x:v>-</x:v>
      </x:c>
      <x:c r="AB1831" s="46" t="str">
        <x:f>IF(ISBLANK('2012 HR 배정표'!AF1829)=TRUE,"-",IF(ISERROR((HLOOKUP($A$5,Prj_list!$O$6:$Z$7,2)*'2012 HR 배정표'!AG1829)/HLOOKUP($A$5,Prj_list!$O$6:$Z$7,2))=TRUE,"-",(HLOOKUP($A$5,Prj_list!$O$6:$Z$7,2)*'2012 HR 배정표'!AG1829)/HLOOKUP($A$5,Prj_list!$O$6:$Z$7,2)))</x:f>
        <x:v>-</x:v>
      </x:c>
      <x:c r="AC1831" s="45" t="str">
        <x:f>IF(ISBLANK('2012 HR 배정표'!AH1829)=TRUE,"-",'2012 HR 배정표'!AH1829)</x:f>
        <x:v>-</x:v>
      </x:c>
      <x:c r="AD1831" s="46" t="str">
        <x:f>IF(ISBLANK('2012 HR 배정표'!AH1829)=TRUE,"-",IF(ISERROR((HLOOKUP($A$5,Prj_list!$O$6:$Z$7,2)*'2012 HR 배정표'!AI1829)/HLOOKUP($A$5,Prj_list!$O$6:$Z$7,2))=TRUE,"-",(HLOOKUP($A$5,Prj_list!$O$6:$Z$7,2)*'2012 HR 배정표'!AI1829)/HLOOKUP($A$5,Prj_list!$O$6:$Z$7,2)))</x:f>
        <x:v>-</x:v>
      </x:c>
      <x:c r="AE1831" s="45" t="str">
        <x:f>IF(ISBLANK('2012 HR 배정표'!AJ1829)=TRUE,"-",'2012 HR 배정표'!AJ1829)</x:f>
        <x:v>-</x:v>
      </x:c>
      <x:c r="AF1831" s="46" t="str">
        <x:f>IF(ISBLANK('2012 HR 배정표'!AJ1829)=TRUE,"-",IF(ISERROR((HLOOKUP($A$5,Prj_list!$O$6:$Z$7,2)*'2012 HR 배정표'!AK1829)/HLOOKUP($A$5,Prj_list!$O$6:$Z$7,2))=TRUE,"-",(HLOOKUP($A$5,Prj_list!$O$6:$Z$7,2)*'2012 HR 배정표'!AK1829)/HLOOKUP($A$5,Prj_list!$O$6:$Z$7,2)))</x:f>
        <x:v>-</x:v>
      </x:c>
      <x:c r="AG1831" s="45" t="str">
        <x:f>IF(ISBLANK('2012 HR 배정표'!AL1829)=TRUE,"-",'2012 HR 배정표'!AL1829)</x:f>
        <x:v>-</x:v>
      </x:c>
      <x:c r="AH1831" s="46" t="str">
        <x:f>IF(ISBLANK('2012 HR 배정표'!AL1829)=TRUE,"-",IF(ISERROR((HLOOKUP($A$5,Prj_list!$O$6:$Z$7,2)*'2012 HR 배정표'!AM1829)/HLOOKUP($A$5,Prj_list!$O$6:$Z$7,2))=TRUE,"-",(HLOOKUP($A$5,Prj_list!$O$6:$Z$7,2)*'2012 HR 배정표'!AM1829)/HLOOKUP($A$5,Prj_list!$O$6:$Z$7,2)))</x:f>
        <x:v>-</x:v>
      </x:c>
      <x:c r="AI1831" s="45" t="str">
        <x:f>IF(ISBLANK('2012 HR 배정표'!AN1829)=TRUE,"-",'2012 HR 배정표'!AN1829)</x:f>
        <x:v>-</x:v>
      </x:c>
      <x:c r="AJ1831" s="46" t="str">
        <x:f>IF(ISBLANK('2012 HR 배정표'!AN1829)=TRUE,"-",IF(ISERROR((HLOOKUP($A$5,Prj_list!$O$6:$Z$7,2)*'2012 HR 배정표'!AO1829)/HLOOKUP($A$5,Prj_list!$O$6:$Z$7,2))=TRUE,"-",(HLOOKUP($A$5,Prj_list!$O$6:$Z$7,2)*'2012 HR 배정표'!AO1829)/HLOOKUP($A$5,Prj_list!$O$6:$Z$7,2)))</x:f>
        <x:v>-</x:v>
      </x:c>
      <x:c r="AK1831" s="45" t="str">
        <x:f>IF(ISBLANK('2012 HR 배정표'!AP1829)=TRUE,"-",'2012 HR 배정표'!AP1829)</x:f>
        <x:v>-</x:v>
      </x:c>
      <x:c r="AL1831" s="46" t="str">
        <x:f>IF(ISBLANK('2012 HR 배정표'!AP1829)=TRUE,"-",IF(ISERROR((HLOOKUP($A$5,Prj_list!$O$6:$Z$7,2)*'2012 HR 배정표'!AQ1829)/HLOOKUP($A$5,Prj_list!$O$6:$Z$7,2))=TRUE,"-",(HLOOKUP($A$5,Prj_list!$O$6:$Z$7,2)*'2012 HR 배정표'!AQ1829)/HLOOKUP($A$5,Prj_list!$O$6:$Z$7,2)))</x:f>
        <x:v>-</x:v>
      </x:c>
      <x:c r="AM1831" s="45" t="str">
        <x:f>IF(ISBLANK('2012 HR 배정표'!AR1829)=TRUE,"-",'2012 HR 배정표'!AR1829)</x:f>
        <x:v>-</x:v>
      </x:c>
      <x:c r="AN1831" s="46" t="str">
        <x:f>IF(ISBLANK('2012 HR 배정표'!AR1829)=TRUE,"-",IF(ISERROR((HLOOKUP($A$5,Prj_list!$O$6:$Z$7,2)*'2012 HR 배정표'!AS1829)/HLOOKUP($A$5,Prj_list!$O$6:$Z$7,2))=TRUE,"-",(HLOOKUP($A$5,Prj_list!$O$6:$Z$7,2)*'2012 HR 배정표'!AS1829)/HLOOKUP($A$5,Prj_list!$O$6:$Z$7,2)))</x:f>
        <x:v>-</x:v>
      </x:c>
      <x:c r="AO1831" s="45" t="str">
        <x:f>IF(ISBLANK('2012 HR 배정표'!AT1829)=TRUE,"-",'2012 HR 배정표'!AT1829)</x:f>
        <x:v>-</x:v>
      </x:c>
      <x:c r="AP1831" s="46" t="str">
        <x:f>IF(ISBLANK('2012 HR 배정표'!AT1829)=TRUE,"-",IF(ISERROR((HLOOKUP($A$5,Prj_list!$O$6:$Z$7,2)*'2012 HR 배정표'!AU1829)/HLOOKUP($A$5,Prj_list!$O$6:$Z$7,2))=TRUE,"-",(HLOOKUP($A$5,Prj_list!$O$6:$Z$7,2)*'2012 HR 배정표'!AU1829)/HLOOKUP($A$5,Prj_list!$O$6:$Z$7,2)))</x:f>
        <x:v>-</x:v>
      </x:c>
      <x:c r="AQ1831" s="45" t="str">
        <x:f>IF(ISBLANK('2012 HR 배정표'!AV1829)=TRUE,"-",'2012 HR 배정표'!AV1829)</x:f>
        <x:v>-</x:v>
      </x:c>
      <x:c r="AR1831" s="46" t="str">
        <x:f>IF(ISBLANK('2012 HR 배정표'!AV1829)=TRUE,"-",IF(ISERROR((HLOOKUP($A$5,Prj_list!$O$6:$Z$7,2)*'2012 HR 배정표'!AW1829)/HLOOKUP($A$5,Prj_list!$O$6:$Z$7,2))=TRUE,"-",(HLOOKUP($A$5,Prj_list!$O$6:$Z$7,2)*'2012 HR 배정표'!AW1829)/HLOOKUP($A$5,Prj_list!$O$6:$Z$7,2)))</x:f>
        <x:v>-</x:v>
      </x:c>
      <x:c r="AS1831" s="45" t="str">
        <x:f>IF(ISBLANK('2012 HR 배정표'!AX1829)=TRUE,"-",'2012 HR 배정표'!AX1829)</x:f>
        <x:v>-</x:v>
      </x:c>
      <x:c r="AT1831" s="46" t="str">
        <x:f>IF(ISBLANK('2012 HR 배정표'!AX1829)=TRUE,"-",IF(ISERROR((HLOOKUP($A$5,Prj_list!$O$6:$Z$7,2)*'2012 HR 배정표'!AY1829)/HLOOKUP($A$5,Prj_list!$O$6:$Z$7,2))=TRUE,"-",(HLOOKUP($A$5,Prj_list!$O$6:$Z$7,2)*'2012 HR 배정표'!AY1829)/HLOOKUP($A$5,Prj_list!$O$6:$Z$7,2)))</x:f>
        <x:v>-</x:v>
      </x:c>
      <x:c r="AU1831" s="45" t="str">
        <x:f>IF(ISBLANK('2012 HR 배정표'!AZ1829)=TRUE,"-",'2012 HR 배정표'!AZ1829)</x:f>
        <x:v>-</x:v>
      </x:c>
      <x:c r="AV1831" s="46" t="str">
        <x:f>IF(ISBLANK('2012 HR 배정표'!AZ1829)=TRUE,"-",IF(ISERROR((HLOOKUP($A$5,Prj_list!$O$6:$Z$7,2)*'2012 HR 배정표'!BA1829)/HLOOKUP($A$5,Prj_list!$O$6:$Z$7,2))=TRUE,"-",(HLOOKUP($A$5,Prj_list!$O$6:$Z$7,2)*'2012 HR 배정표'!BA1829)/HLOOKUP($A$5,Prj_list!$O$6:$Z$7,2)))</x:f>
        <x:v>-</x:v>
      </x:c>
      <x:c r="AW1831" s="34" t="str">
        <x:f t="shared" si="58"/>
        <x:v/>
      </x:c>
      <x:c r="AX1831" s="41">
        <x:f t="shared" si="57"/>
        <x:v>0</x:v>
      </x:c>
    </x:row>
    <x:row r="1832" spans="1:50">
      <x:c r="A1832" s="45" t="str">
        <x:f>IF(ISBLANK('2012 HR 배정표'!F1830)=TRUE,"-",'2012 HR 배정표'!F1830)</x:f>
        <x:v>-</x:v>
      </x:c>
      <x:c r="B1832" s="46" t="str">
        <x:f>IF(ISBLANK('2012 HR 배정표'!F1830)=TRUE,"-",IF(ISERROR((HLOOKUP($A$5,Prj_list!$O$6:$Z$7,2)*'2012 HR 배정표'!G1830)/HLOOKUP($A$5,Prj_list!$O$6:$Z$7,2))=TRUE,"-",(HLOOKUP($A$5,Prj_list!$O$6:$Z$7,2)*'2012 HR 배정표'!G1830)/HLOOKUP($A$5,Prj_list!$O$6:$Z$7,2)))</x:f>
        <x:v>-</x:v>
      </x:c>
      <x:c r="C1832" s="45" t="str">
        <x:f>IF(ISBLANK('2012 HR 배정표'!H1830)=TRUE,"-",'2012 HR 배정표'!H1830)</x:f>
        <x:v>-</x:v>
      </x:c>
      <x:c r="D1832" s="46" t="str">
        <x:f>IF(ISBLANK('2012 HR 배정표'!H1830)=TRUE,"-",IF(ISERROR((HLOOKUP($A$5,Prj_list!$O$6:$Z$7,2)*'2012 HR 배정표'!I1830)/HLOOKUP($A$5,Prj_list!$O$6:$Z$7,2))=TRUE,"-",(HLOOKUP($A$5,Prj_list!$O$6:$Z$7,2)*'2012 HR 배정표'!I1830)/HLOOKUP($A$5,Prj_list!$O$6:$Z$7,2)))</x:f>
        <x:v>-</x:v>
      </x:c>
      <x:c r="E1832" s="45" t="str">
        <x:f>IF(ISBLANK('2012 HR 배정표'!J1830)=TRUE,"-",'2012 HR 배정표'!J1830)</x:f>
        <x:v>-</x:v>
      </x:c>
      <x:c r="F1832" s="46" t="str">
        <x:f>IF(ISBLANK('2012 HR 배정표'!J1830)=TRUE,"-",IF(ISERROR((HLOOKUP($A$5,Prj_list!$O$6:$Z$7,2)*'2012 HR 배정표'!K1830)/HLOOKUP($A$5,Prj_list!$O$6:$Z$7,2))=TRUE,"-",(HLOOKUP($A$5,Prj_list!$O$6:$Z$7,2)*'2012 HR 배정표'!K1830)/HLOOKUP($A$5,Prj_list!$O$6:$Z$7,2)))</x:f>
        <x:v>-</x:v>
      </x:c>
      <x:c r="G1832" s="45" t="str">
        <x:f>IF(ISBLANK('2012 HR 배정표'!L1830)=TRUE,"-",'2012 HR 배정표'!L1830)</x:f>
        <x:v>-</x:v>
      </x:c>
      <x:c r="H1832" s="46" t="str">
        <x:f>IF(ISBLANK('2012 HR 배정표'!L1830)=TRUE,"-",IF(ISERROR((HLOOKUP($A$5,Prj_list!$O$6:$Z$7,2)*'2012 HR 배정표'!M1830)/HLOOKUP($A$5,Prj_list!$O$6:$Z$7,2))=TRUE,"-",(HLOOKUP($A$5,Prj_list!$O$6:$Z$7,2)*'2012 HR 배정표'!M1830)/HLOOKUP($A$5,Prj_list!$O$6:$Z$7,2)))</x:f>
        <x:v>-</x:v>
      </x:c>
      <x:c r="I1832" s="45" t="str">
        <x:f>IF(ISBLANK('2012 HR 배정표'!N1830)=TRUE,"-",'2012 HR 배정표'!N1830)</x:f>
        <x:v>-</x:v>
      </x:c>
      <x:c r="J1832" s="46" t="str">
        <x:f>IF(ISBLANK('2012 HR 배정표'!N1830)=TRUE,"-",IF(ISERROR((HLOOKUP($A$5,Prj_list!$O$6:$Z$7,2)*'2012 HR 배정표'!O1830)/HLOOKUP($A$5,Prj_list!$O$6:$Z$7,2))=TRUE,"-",(HLOOKUP($A$5,Prj_list!$O$6:$Z$7,2)*'2012 HR 배정표'!O1830)/HLOOKUP($A$5,Prj_list!$O$6:$Z$7,2)))</x:f>
        <x:v>-</x:v>
      </x:c>
      <x:c r="K1832" s="45" t="str">
        <x:f>IF(ISBLANK('2012 HR 배정표'!P1830)=TRUE,"-",'2012 HR 배정표'!P1830)</x:f>
        <x:v>-</x:v>
      </x:c>
      <x:c r="L1832" s="46" t="str">
        <x:f>IF(ISBLANK('2012 HR 배정표'!P1830)=TRUE,"-",IF(ISERROR((HLOOKUP($A$5,Prj_list!$O$6:$Z$7,2)*'2012 HR 배정표'!Q1830)/HLOOKUP($A$5,Prj_list!$O$6:$Z$7,2))=TRUE,"-",(HLOOKUP($A$5,Prj_list!$O$6:$Z$7,2)*'2012 HR 배정표'!Q1830)/HLOOKUP($A$5,Prj_list!$O$6:$Z$7,2)))</x:f>
        <x:v>-</x:v>
      </x:c>
      <x:c r="M1832" s="45" t="str">
        <x:f>IF(ISBLANK('2012 HR 배정표'!R1830)=TRUE,"-",'2012 HR 배정표'!R1830)</x:f>
        <x:v>-</x:v>
      </x:c>
      <x:c r="N1832" s="46" t="str">
        <x:f>IF(ISBLANK('2012 HR 배정표'!R1830)=TRUE,"-",IF(ISERROR((HLOOKUP($A$5,Prj_list!$O$6:$Z$7,2)*'2012 HR 배정표'!S1830)/HLOOKUP($A$5,Prj_list!$O$6:$Z$7,2))=TRUE,"-",(HLOOKUP($A$5,Prj_list!$O$6:$Z$7,2)*'2012 HR 배정표'!S1830)/HLOOKUP($A$5,Prj_list!$O$6:$Z$7,2)))</x:f>
        <x:v>-</x:v>
      </x:c>
      <x:c r="O1832" s="45" t="str">
        <x:f>IF(ISBLANK('2012 HR 배정표'!T1830)=TRUE,"-",'2012 HR 배정표'!T1830)</x:f>
        <x:v>-</x:v>
      </x:c>
      <x:c r="P1832" s="46" t="str">
        <x:f>IF(ISBLANK('2012 HR 배정표'!T1830)=TRUE,"-",IF(ISERROR((HLOOKUP($A$5,Prj_list!$O$6:$Z$7,2)*'2012 HR 배정표'!U1830)/HLOOKUP($A$5,Prj_list!$O$6:$Z$7,2))=TRUE,"-",(HLOOKUP($A$5,Prj_list!$O$6:$Z$7,2)*'2012 HR 배정표'!U1830)/HLOOKUP($A$5,Prj_list!$O$6:$Z$7,2)))</x:f>
        <x:v>-</x:v>
      </x:c>
      <x:c r="Q1832" s="45" t="str">
        <x:f>IF(ISBLANK('2012 HR 배정표'!V1830)=TRUE,"-",'2012 HR 배정표'!V1830)</x:f>
        <x:v>-</x:v>
      </x:c>
      <x:c r="R1832" s="46" t="str">
        <x:f>IF(ISBLANK('2012 HR 배정표'!V1830)=TRUE,"-",IF(ISERROR((HLOOKUP($A$5,Prj_list!$O$6:$Z$7,2)*'2012 HR 배정표'!W1830)/HLOOKUP($A$5,Prj_list!$O$6:$Z$7,2))=TRUE,"-",(HLOOKUP($A$5,Prj_list!$O$6:$Z$7,2)*'2012 HR 배정표'!W1830)/HLOOKUP($A$5,Prj_list!$O$6:$Z$7,2)))</x:f>
        <x:v>-</x:v>
      </x:c>
      <x:c r="S1832" s="45" t="str">
        <x:f>IF(ISBLANK('2012 HR 배정표'!X1830)=TRUE,"-",'2012 HR 배정표'!X1830)</x:f>
        <x:v>-</x:v>
      </x:c>
      <x:c r="T1832" s="46" t="str">
        <x:f>IF(ISBLANK('2012 HR 배정표'!X1830)=TRUE,"-",IF(ISERROR((HLOOKUP($A$5,Prj_list!$O$6:$Z$7,2)*'2012 HR 배정표'!Y1830)/HLOOKUP($A$5,Prj_list!$O$6:$Z$7,2))=TRUE,"-",(HLOOKUP($A$5,Prj_list!$O$6:$Z$7,2)*'2012 HR 배정표'!Y1830)/HLOOKUP($A$5,Prj_list!$O$6:$Z$7,2)))</x:f>
        <x:v>-</x:v>
      </x:c>
      <x:c r="U1832" s="45" t="str">
        <x:f>IF(ISBLANK('2012 HR 배정표'!Z1830)=TRUE,"-",'2012 HR 배정표'!Z1830)</x:f>
        <x:v>-</x:v>
      </x:c>
      <x:c r="V1832" s="46" t="str">
        <x:f>IF(ISBLANK('2012 HR 배정표'!Z1830)=TRUE,"-",IF(ISERROR((HLOOKUP($A$5,Prj_list!$O$6:$Z$7,2)*'2012 HR 배정표'!AA1830)/HLOOKUP($A$5,Prj_list!$O$6:$Z$7,2))=TRUE,"-",(HLOOKUP($A$5,Prj_list!$O$6:$Z$7,2)*'2012 HR 배정표'!AA1830)/HLOOKUP($A$5,Prj_list!$O$6:$Z$7,2)))</x:f>
        <x:v>-</x:v>
      </x:c>
      <x:c r="W1832" s="45" t="str">
        <x:f>IF(ISBLANK('2012 HR 배정표'!AB1830)=TRUE,"-",'2012 HR 배정표'!AB1830)</x:f>
        <x:v>-</x:v>
      </x:c>
      <x:c r="X1832" s="46" t="str">
        <x:f>IF(ISBLANK('2012 HR 배정표'!AB1830)=TRUE,"-",IF(ISERROR((HLOOKUP($A$5,Prj_list!$O$6:$Z$7,2)*'2012 HR 배정표'!AC1830)/HLOOKUP($A$5,Prj_list!$O$6:$Z$7,2))=TRUE,"-",(HLOOKUP($A$5,Prj_list!$O$6:$Z$7,2)*'2012 HR 배정표'!AC1830)/HLOOKUP($A$5,Prj_list!$O$6:$Z$7,2)))</x:f>
        <x:v>-</x:v>
      </x:c>
      <x:c r="Y1832" s="45" t="str">
        <x:f>IF(ISBLANK('2012 HR 배정표'!AD1830)=TRUE,"-",'2012 HR 배정표'!AD1830)</x:f>
        <x:v>-</x:v>
      </x:c>
      <x:c r="Z1832" s="46" t="str">
        <x:f>IF(ISBLANK('2012 HR 배정표'!AD1830)=TRUE,"-",IF(ISERROR((HLOOKUP($A$5,Prj_list!$O$6:$Z$7,2)*'2012 HR 배정표'!AE1830)/HLOOKUP($A$5,Prj_list!$O$6:$Z$7,2))=TRUE,"-",(HLOOKUP($A$5,Prj_list!$O$6:$Z$7,2)*'2012 HR 배정표'!AE1830)/HLOOKUP($A$5,Prj_list!$O$6:$Z$7,2)))</x:f>
        <x:v>-</x:v>
      </x:c>
      <x:c r="AA1832" s="45" t="str">
        <x:f>IF(ISBLANK('2012 HR 배정표'!AF1830)=TRUE,"-",'2012 HR 배정표'!AF1830)</x:f>
        <x:v>-</x:v>
      </x:c>
      <x:c r="AB1832" s="46" t="str">
        <x:f>IF(ISBLANK('2012 HR 배정표'!AF1830)=TRUE,"-",IF(ISERROR((HLOOKUP($A$5,Prj_list!$O$6:$Z$7,2)*'2012 HR 배정표'!AG1830)/HLOOKUP($A$5,Prj_list!$O$6:$Z$7,2))=TRUE,"-",(HLOOKUP($A$5,Prj_list!$O$6:$Z$7,2)*'2012 HR 배정표'!AG1830)/HLOOKUP($A$5,Prj_list!$O$6:$Z$7,2)))</x:f>
        <x:v>-</x:v>
      </x:c>
      <x:c r="AC1832" s="45" t="str">
        <x:f>IF(ISBLANK('2012 HR 배정표'!AH1830)=TRUE,"-",'2012 HR 배정표'!AH1830)</x:f>
        <x:v>-</x:v>
      </x:c>
      <x:c r="AD1832" s="46" t="str">
        <x:f>IF(ISBLANK('2012 HR 배정표'!AH1830)=TRUE,"-",IF(ISERROR((HLOOKUP($A$5,Prj_list!$O$6:$Z$7,2)*'2012 HR 배정표'!AI1830)/HLOOKUP($A$5,Prj_list!$O$6:$Z$7,2))=TRUE,"-",(HLOOKUP($A$5,Prj_list!$O$6:$Z$7,2)*'2012 HR 배정표'!AI1830)/HLOOKUP($A$5,Prj_list!$O$6:$Z$7,2)))</x:f>
        <x:v>-</x:v>
      </x:c>
      <x:c r="AE1832" s="45" t="str">
        <x:f>IF(ISBLANK('2012 HR 배정표'!AJ1830)=TRUE,"-",'2012 HR 배정표'!AJ1830)</x:f>
        <x:v>-</x:v>
      </x:c>
      <x:c r="AF1832" s="46" t="str">
        <x:f>IF(ISBLANK('2012 HR 배정표'!AJ1830)=TRUE,"-",IF(ISERROR((HLOOKUP($A$5,Prj_list!$O$6:$Z$7,2)*'2012 HR 배정표'!AK1830)/HLOOKUP($A$5,Prj_list!$O$6:$Z$7,2))=TRUE,"-",(HLOOKUP($A$5,Prj_list!$O$6:$Z$7,2)*'2012 HR 배정표'!AK1830)/HLOOKUP($A$5,Prj_list!$O$6:$Z$7,2)))</x:f>
        <x:v>-</x:v>
      </x:c>
      <x:c r="AG1832" s="45" t="str">
        <x:f>IF(ISBLANK('2012 HR 배정표'!AL1830)=TRUE,"-",'2012 HR 배정표'!AL1830)</x:f>
        <x:v>-</x:v>
      </x:c>
      <x:c r="AH1832" s="46" t="str">
        <x:f>IF(ISBLANK('2012 HR 배정표'!AL1830)=TRUE,"-",IF(ISERROR((HLOOKUP($A$5,Prj_list!$O$6:$Z$7,2)*'2012 HR 배정표'!AM1830)/HLOOKUP($A$5,Prj_list!$O$6:$Z$7,2))=TRUE,"-",(HLOOKUP($A$5,Prj_list!$O$6:$Z$7,2)*'2012 HR 배정표'!AM1830)/HLOOKUP($A$5,Prj_list!$O$6:$Z$7,2)))</x:f>
        <x:v>-</x:v>
      </x:c>
      <x:c r="AI1832" s="45" t="str">
        <x:f>IF(ISBLANK('2012 HR 배정표'!AN1830)=TRUE,"-",'2012 HR 배정표'!AN1830)</x:f>
        <x:v>-</x:v>
      </x:c>
      <x:c r="AJ1832" s="46" t="str">
        <x:f>IF(ISBLANK('2012 HR 배정표'!AN1830)=TRUE,"-",IF(ISERROR((HLOOKUP($A$5,Prj_list!$O$6:$Z$7,2)*'2012 HR 배정표'!AO1830)/HLOOKUP($A$5,Prj_list!$O$6:$Z$7,2))=TRUE,"-",(HLOOKUP($A$5,Prj_list!$O$6:$Z$7,2)*'2012 HR 배정표'!AO1830)/HLOOKUP($A$5,Prj_list!$O$6:$Z$7,2)))</x:f>
        <x:v>-</x:v>
      </x:c>
      <x:c r="AK1832" s="45" t="str">
        <x:f>IF(ISBLANK('2012 HR 배정표'!AP1830)=TRUE,"-",'2012 HR 배정표'!AP1830)</x:f>
        <x:v>-</x:v>
      </x:c>
      <x:c r="AL1832" s="46" t="str">
        <x:f>IF(ISBLANK('2012 HR 배정표'!AP1830)=TRUE,"-",IF(ISERROR((HLOOKUP($A$5,Prj_list!$O$6:$Z$7,2)*'2012 HR 배정표'!AQ1830)/HLOOKUP($A$5,Prj_list!$O$6:$Z$7,2))=TRUE,"-",(HLOOKUP($A$5,Prj_list!$O$6:$Z$7,2)*'2012 HR 배정표'!AQ1830)/HLOOKUP($A$5,Prj_list!$O$6:$Z$7,2)))</x:f>
        <x:v>-</x:v>
      </x:c>
      <x:c r="AM1832" s="45" t="str">
        <x:f>IF(ISBLANK('2012 HR 배정표'!AR1830)=TRUE,"-",'2012 HR 배정표'!AR1830)</x:f>
        <x:v>-</x:v>
      </x:c>
      <x:c r="AN1832" s="46" t="str">
        <x:f>IF(ISBLANK('2012 HR 배정표'!AR1830)=TRUE,"-",IF(ISERROR((HLOOKUP($A$5,Prj_list!$O$6:$Z$7,2)*'2012 HR 배정표'!AS1830)/HLOOKUP($A$5,Prj_list!$O$6:$Z$7,2))=TRUE,"-",(HLOOKUP($A$5,Prj_list!$O$6:$Z$7,2)*'2012 HR 배정표'!AS1830)/HLOOKUP($A$5,Prj_list!$O$6:$Z$7,2)))</x:f>
        <x:v>-</x:v>
      </x:c>
      <x:c r="AO1832" s="45" t="str">
        <x:f>IF(ISBLANK('2012 HR 배정표'!AT1830)=TRUE,"-",'2012 HR 배정표'!AT1830)</x:f>
        <x:v>-</x:v>
      </x:c>
      <x:c r="AP1832" s="46" t="str">
        <x:f>IF(ISBLANK('2012 HR 배정표'!AT1830)=TRUE,"-",IF(ISERROR((HLOOKUP($A$5,Prj_list!$O$6:$Z$7,2)*'2012 HR 배정표'!AU1830)/HLOOKUP($A$5,Prj_list!$O$6:$Z$7,2))=TRUE,"-",(HLOOKUP($A$5,Prj_list!$O$6:$Z$7,2)*'2012 HR 배정표'!AU1830)/HLOOKUP($A$5,Prj_list!$O$6:$Z$7,2)))</x:f>
        <x:v>-</x:v>
      </x:c>
      <x:c r="AQ1832" s="45" t="str">
        <x:f>IF(ISBLANK('2012 HR 배정표'!AV1830)=TRUE,"-",'2012 HR 배정표'!AV1830)</x:f>
        <x:v>-</x:v>
      </x:c>
      <x:c r="AR1832" s="46" t="str">
        <x:f>IF(ISBLANK('2012 HR 배정표'!AV1830)=TRUE,"-",IF(ISERROR((HLOOKUP($A$5,Prj_list!$O$6:$Z$7,2)*'2012 HR 배정표'!AW1830)/HLOOKUP($A$5,Prj_list!$O$6:$Z$7,2))=TRUE,"-",(HLOOKUP($A$5,Prj_list!$O$6:$Z$7,2)*'2012 HR 배정표'!AW1830)/HLOOKUP($A$5,Prj_list!$O$6:$Z$7,2)))</x:f>
        <x:v>-</x:v>
      </x:c>
      <x:c r="AS1832" s="45" t="str">
        <x:f>IF(ISBLANK('2012 HR 배정표'!AX1830)=TRUE,"-",'2012 HR 배정표'!AX1830)</x:f>
        <x:v>-</x:v>
      </x:c>
      <x:c r="AT1832" s="46" t="str">
        <x:f>IF(ISBLANK('2012 HR 배정표'!AX1830)=TRUE,"-",IF(ISERROR((HLOOKUP($A$5,Prj_list!$O$6:$Z$7,2)*'2012 HR 배정표'!AY1830)/HLOOKUP($A$5,Prj_list!$O$6:$Z$7,2))=TRUE,"-",(HLOOKUP($A$5,Prj_list!$O$6:$Z$7,2)*'2012 HR 배정표'!AY1830)/HLOOKUP($A$5,Prj_list!$O$6:$Z$7,2)))</x:f>
        <x:v>-</x:v>
      </x:c>
      <x:c r="AU1832" s="45" t="str">
        <x:f>IF(ISBLANK('2012 HR 배정표'!AZ1830)=TRUE,"-",'2012 HR 배정표'!AZ1830)</x:f>
        <x:v>-</x:v>
      </x:c>
      <x:c r="AV1832" s="46" t="str">
        <x:f>IF(ISBLANK('2012 HR 배정표'!AZ1830)=TRUE,"-",IF(ISERROR((HLOOKUP($A$5,Prj_list!$O$6:$Z$7,2)*'2012 HR 배정표'!BA1830)/HLOOKUP($A$5,Prj_list!$O$6:$Z$7,2))=TRUE,"-",(HLOOKUP($A$5,Prj_list!$O$6:$Z$7,2)*'2012 HR 배정표'!BA1830)/HLOOKUP($A$5,Prj_list!$O$6:$Z$7,2)))</x:f>
        <x:v>-</x:v>
      </x:c>
      <x:c r="AW1832" s="34" t="str">
        <x:f t="shared" si="58"/>
        <x:v/>
      </x:c>
      <x:c r="AX1832" s="41">
        <x:f t="shared" si="57"/>
        <x:v>0</x:v>
      </x:c>
    </x:row>
    <x:row r="1833" spans="1:50">
      <x:c r="A1833" s="45" t="str">
        <x:f>IF(ISBLANK('2012 HR 배정표'!F1831)=TRUE,"-",'2012 HR 배정표'!F1831)</x:f>
        <x:v>-</x:v>
      </x:c>
      <x:c r="B1833" s="46" t="str">
        <x:f>IF(ISBLANK('2012 HR 배정표'!F1831)=TRUE,"-",IF(ISERROR((HLOOKUP($A$5,Prj_list!$O$6:$Z$7,2)*'2012 HR 배정표'!G1831)/HLOOKUP($A$5,Prj_list!$O$6:$Z$7,2))=TRUE,"-",(HLOOKUP($A$5,Prj_list!$O$6:$Z$7,2)*'2012 HR 배정표'!G1831)/HLOOKUP($A$5,Prj_list!$O$6:$Z$7,2)))</x:f>
        <x:v>-</x:v>
      </x:c>
      <x:c r="C1833" s="45" t="str">
        <x:f>IF(ISBLANK('2012 HR 배정표'!H1831)=TRUE,"-",'2012 HR 배정표'!H1831)</x:f>
        <x:v>-</x:v>
      </x:c>
      <x:c r="D1833" s="46" t="str">
        <x:f>IF(ISBLANK('2012 HR 배정표'!H1831)=TRUE,"-",IF(ISERROR((HLOOKUP($A$5,Prj_list!$O$6:$Z$7,2)*'2012 HR 배정표'!I1831)/HLOOKUP($A$5,Prj_list!$O$6:$Z$7,2))=TRUE,"-",(HLOOKUP($A$5,Prj_list!$O$6:$Z$7,2)*'2012 HR 배정표'!I1831)/HLOOKUP($A$5,Prj_list!$O$6:$Z$7,2)))</x:f>
        <x:v>-</x:v>
      </x:c>
      <x:c r="E1833" s="45" t="str">
        <x:f>IF(ISBLANK('2012 HR 배정표'!J1831)=TRUE,"-",'2012 HR 배정표'!J1831)</x:f>
        <x:v>-</x:v>
      </x:c>
      <x:c r="F1833" s="46" t="str">
        <x:f>IF(ISBLANK('2012 HR 배정표'!J1831)=TRUE,"-",IF(ISERROR((HLOOKUP($A$5,Prj_list!$O$6:$Z$7,2)*'2012 HR 배정표'!K1831)/HLOOKUP($A$5,Prj_list!$O$6:$Z$7,2))=TRUE,"-",(HLOOKUP($A$5,Prj_list!$O$6:$Z$7,2)*'2012 HR 배정표'!K1831)/HLOOKUP($A$5,Prj_list!$O$6:$Z$7,2)))</x:f>
        <x:v>-</x:v>
      </x:c>
      <x:c r="G1833" s="45" t="str">
        <x:f>IF(ISBLANK('2012 HR 배정표'!L1831)=TRUE,"-",'2012 HR 배정표'!L1831)</x:f>
        <x:v>-</x:v>
      </x:c>
      <x:c r="H1833" s="46" t="str">
        <x:f>IF(ISBLANK('2012 HR 배정표'!L1831)=TRUE,"-",IF(ISERROR((HLOOKUP($A$5,Prj_list!$O$6:$Z$7,2)*'2012 HR 배정표'!M1831)/HLOOKUP($A$5,Prj_list!$O$6:$Z$7,2))=TRUE,"-",(HLOOKUP($A$5,Prj_list!$O$6:$Z$7,2)*'2012 HR 배정표'!M1831)/HLOOKUP($A$5,Prj_list!$O$6:$Z$7,2)))</x:f>
        <x:v>-</x:v>
      </x:c>
      <x:c r="I1833" s="45" t="str">
        <x:f>IF(ISBLANK('2012 HR 배정표'!N1831)=TRUE,"-",'2012 HR 배정표'!N1831)</x:f>
        <x:v>-</x:v>
      </x:c>
      <x:c r="J1833" s="46" t="str">
        <x:f>IF(ISBLANK('2012 HR 배정표'!N1831)=TRUE,"-",IF(ISERROR((HLOOKUP($A$5,Prj_list!$O$6:$Z$7,2)*'2012 HR 배정표'!O1831)/HLOOKUP($A$5,Prj_list!$O$6:$Z$7,2))=TRUE,"-",(HLOOKUP($A$5,Prj_list!$O$6:$Z$7,2)*'2012 HR 배정표'!O1831)/HLOOKUP($A$5,Prj_list!$O$6:$Z$7,2)))</x:f>
        <x:v>-</x:v>
      </x:c>
      <x:c r="K1833" s="45" t="str">
        <x:f>IF(ISBLANK('2012 HR 배정표'!P1831)=TRUE,"-",'2012 HR 배정표'!P1831)</x:f>
        <x:v>-</x:v>
      </x:c>
      <x:c r="L1833" s="46" t="str">
        <x:f>IF(ISBLANK('2012 HR 배정표'!P1831)=TRUE,"-",IF(ISERROR((HLOOKUP($A$5,Prj_list!$O$6:$Z$7,2)*'2012 HR 배정표'!Q1831)/HLOOKUP($A$5,Prj_list!$O$6:$Z$7,2))=TRUE,"-",(HLOOKUP($A$5,Prj_list!$O$6:$Z$7,2)*'2012 HR 배정표'!Q1831)/HLOOKUP($A$5,Prj_list!$O$6:$Z$7,2)))</x:f>
        <x:v>-</x:v>
      </x:c>
      <x:c r="M1833" s="45" t="str">
        <x:f>IF(ISBLANK('2012 HR 배정표'!R1831)=TRUE,"-",'2012 HR 배정표'!R1831)</x:f>
        <x:v>-</x:v>
      </x:c>
      <x:c r="N1833" s="46" t="str">
        <x:f>IF(ISBLANK('2012 HR 배정표'!R1831)=TRUE,"-",IF(ISERROR((HLOOKUP($A$5,Prj_list!$O$6:$Z$7,2)*'2012 HR 배정표'!S1831)/HLOOKUP($A$5,Prj_list!$O$6:$Z$7,2))=TRUE,"-",(HLOOKUP($A$5,Prj_list!$O$6:$Z$7,2)*'2012 HR 배정표'!S1831)/HLOOKUP($A$5,Prj_list!$O$6:$Z$7,2)))</x:f>
        <x:v>-</x:v>
      </x:c>
      <x:c r="O1833" s="45" t="str">
        <x:f>IF(ISBLANK('2012 HR 배정표'!T1831)=TRUE,"-",'2012 HR 배정표'!T1831)</x:f>
        <x:v>-</x:v>
      </x:c>
      <x:c r="P1833" s="46" t="str">
        <x:f>IF(ISBLANK('2012 HR 배정표'!T1831)=TRUE,"-",IF(ISERROR((HLOOKUP($A$5,Prj_list!$O$6:$Z$7,2)*'2012 HR 배정표'!U1831)/HLOOKUP($A$5,Prj_list!$O$6:$Z$7,2))=TRUE,"-",(HLOOKUP($A$5,Prj_list!$O$6:$Z$7,2)*'2012 HR 배정표'!U1831)/HLOOKUP($A$5,Prj_list!$O$6:$Z$7,2)))</x:f>
        <x:v>-</x:v>
      </x:c>
      <x:c r="Q1833" s="45" t="str">
        <x:f>IF(ISBLANK('2012 HR 배정표'!V1831)=TRUE,"-",'2012 HR 배정표'!V1831)</x:f>
        <x:v>-</x:v>
      </x:c>
      <x:c r="R1833" s="46" t="str">
        <x:f>IF(ISBLANK('2012 HR 배정표'!V1831)=TRUE,"-",IF(ISERROR((HLOOKUP($A$5,Prj_list!$O$6:$Z$7,2)*'2012 HR 배정표'!W1831)/HLOOKUP($A$5,Prj_list!$O$6:$Z$7,2))=TRUE,"-",(HLOOKUP($A$5,Prj_list!$O$6:$Z$7,2)*'2012 HR 배정표'!W1831)/HLOOKUP($A$5,Prj_list!$O$6:$Z$7,2)))</x:f>
        <x:v>-</x:v>
      </x:c>
      <x:c r="S1833" s="45" t="str">
        <x:f>IF(ISBLANK('2012 HR 배정표'!X1831)=TRUE,"-",'2012 HR 배정표'!X1831)</x:f>
        <x:v>-</x:v>
      </x:c>
      <x:c r="T1833" s="46" t="str">
        <x:f>IF(ISBLANK('2012 HR 배정표'!X1831)=TRUE,"-",IF(ISERROR((HLOOKUP($A$5,Prj_list!$O$6:$Z$7,2)*'2012 HR 배정표'!Y1831)/HLOOKUP($A$5,Prj_list!$O$6:$Z$7,2))=TRUE,"-",(HLOOKUP($A$5,Prj_list!$O$6:$Z$7,2)*'2012 HR 배정표'!Y1831)/HLOOKUP($A$5,Prj_list!$O$6:$Z$7,2)))</x:f>
        <x:v>-</x:v>
      </x:c>
      <x:c r="U1833" s="45" t="str">
        <x:f>IF(ISBLANK('2012 HR 배정표'!Z1831)=TRUE,"-",'2012 HR 배정표'!Z1831)</x:f>
        <x:v>-</x:v>
      </x:c>
      <x:c r="V1833" s="46" t="str">
        <x:f>IF(ISBLANK('2012 HR 배정표'!Z1831)=TRUE,"-",IF(ISERROR((HLOOKUP($A$5,Prj_list!$O$6:$Z$7,2)*'2012 HR 배정표'!AA1831)/HLOOKUP($A$5,Prj_list!$O$6:$Z$7,2))=TRUE,"-",(HLOOKUP($A$5,Prj_list!$O$6:$Z$7,2)*'2012 HR 배정표'!AA1831)/HLOOKUP($A$5,Prj_list!$O$6:$Z$7,2)))</x:f>
        <x:v>-</x:v>
      </x:c>
      <x:c r="W1833" s="45" t="str">
        <x:f>IF(ISBLANK('2012 HR 배정표'!AB1831)=TRUE,"-",'2012 HR 배정표'!AB1831)</x:f>
        <x:v>-</x:v>
      </x:c>
      <x:c r="X1833" s="46" t="str">
        <x:f>IF(ISBLANK('2012 HR 배정표'!AB1831)=TRUE,"-",IF(ISERROR((HLOOKUP($A$5,Prj_list!$O$6:$Z$7,2)*'2012 HR 배정표'!AC1831)/HLOOKUP($A$5,Prj_list!$O$6:$Z$7,2))=TRUE,"-",(HLOOKUP($A$5,Prj_list!$O$6:$Z$7,2)*'2012 HR 배정표'!AC1831)/HLOOKUP($A$5,Prj_list!$O$6:$Z$7,2)))</x:f>
        <x:v>-</x:v>
      </x:c>
      <x:c r="Y1833" s="45" t="str">
        <x:f>IF(ISBLANK('2012 HR 배정표'!AD1831)=TRUE,"-",'2012 HR 배정표'!AD1831)</x:f>
        <x:v>-</x:v>
      </x:c>
      <x:c r="Z1833" s="46" t="str">
        <x:f>IF(ISBLANK('2012 HR 배정표'!AD1831)=TRUE,"-",IF(ISERROR((HLOOKUP($A$5,Prj_list!$O$6:$Z$7,2)*'2012 HR 배정표'!AE1831)/HLOOKUP($A$5,Prj_list!$O$6:$Z$7,2))=TRUE,"-",(HLOOKUP($A$5,Prj_list!$O$6:$Z$7,2)*'2012 HR 배정표'!AE1831)/HLOOKUP($A$5,Prj_list!$O$6:$Z$7,2)))</x:f>
        <x:v>-</x:v>
      </x:c>
      <x:c r="AA1833" s="45" t="str">
        <x:f>IF(ISBLANK('2012 HR 배정표'!AF1831)=TRUE,"-",'2012 HR 배정표'!AF1831)</x:f>
        <x:v>-</x:v>
      </x:c>
      <x:c r="AB1833" s="46" t="str">
        <x:f>IF(ISBLANK('2012 HR 배정표'!AF1831)=TRUE,"-",IF(ISERROR((HLOOKUP($A$5,Prj_list!$O$6:$Z$7,2)*'2012 HR 배정표'!AG1831)/HLOOKUP($A$5,Prj_list!$O$6:$Z$7,2))=TRUE,"-",(HLOOKUP($A$5,Prj_list!$O$6:$Z$7,2)*'2012 HR 배정표'!AG1831)/HLOOKUP($A$5,Prj_list!$O$6:$Z$7,2)))</x:f>
        <x:v>-</x:v>
      </x:c>
      <x:c r="AC1833" s="45" t="str">
        <x:f>IF(ISBLANK('2012 HR 배정표'!AH1831)=TRUE,"-",'2012 HR 배정표'!AH1831)</x:f>
        <x:v>-</x:v>
      </x:c>
      <x:c r="AD1833" s="46" t="str">
        <x:f>IF(ISBLANK('2012 HR 배정표'!AH1831)=TRUE,"-",IF(ISERROR((HLOOKUP($A$5,Prj_list!$O$6:$Z$7,2)*'2012 HR 배정표'!AI1831)/HLOOKUP($A$5,Prj_list!$O$6:$Z$7,2))=TRUE,"-",(HLOOKUP($A$5,Prj_list!$O$6:$Z$7,2)*'2012 HR 배정표'!AI1831)/HLOOKUP($A$5,Prj_list!$O$6:$Z$7,2)))</x:f>
        <x:v>-</x:v>
      </x:c>
      <x:c r="AE1833" s="45" t="str">
        <x:f>IF(ISBLANK('2012 HR 배정표'!AJ1831)=TRUE,"-",'2012 HR 배정표'!AJ1831)</x:f>
        <x:v>-</x:v>
      </x:c>
      <x:c r="AF1833" s="46" t="str">
        <x:f>IF(ISBLANK('2012 HR 배정표'!AJ1831)=TRUE,"-",IF(ISERROR((HLOOKUP($A$5,Prj_list!$O$6:$Z$7,2)*'2012 HR 배정표'!AK1831)/HLOOKUP($A$5,Prj_list!$O$6:$Z$7,2))=TRUE,"-",(HLOOKUP($A$5,Prj_list!$O$6:$Z$7,2)*'2012 HR 배정표'!AK1831)/HLOOKUP($A$5,Prj_list!$O$6:$Z$7,2)))</x:f>
        <x:v>-</x:v>
      </x:c>
      <x:c r="AG1833" s="45" t="str">
        <x:f>IF(ISBLANK('2012 HR 배정표'!AL1831)=TRUE,"-",'2012 HR 배정표'!AL1831)</x:f>
        <x:v>-</x:v>
      </x:c>
      <x:c r="AH1833" s="46" t="str">
        <x:f>IF(ISBLANK('2012 HR 배정표'!AL1831)=TRUE,"-",IF(ISERROR((HLOOKUP($A$5,Prj_list!$O$6:$Z$7,2)*'2012 HR 배정표'!AM1831)/HLOOKUP($A$5,Prj_list!$O$6:$Z$7,2))=TRUE,"-",(HLOOKUP($A$5,Prj_list!$O$6:$Z$7,2)*'2012 HR 배정표'!AM1831)/HLOOKUP($A$5,Prj_list!$O$6:$Z$7,2)))</x:f>
        <x:v>-</x:v>
      </x:c>
      <x:c r="AI1833" s="45" t="str">
        <x:f>IF(ISBLANK('2012 HR 배정표'!AN1831)=TRUE,"-",'2012 HR 배정표'!AN1831)</x:f>
        <x:v>-</x:v>
      </x:c>
      <x:c r="AJ1833" s="46" t="str">
        <x:f>IF(ISBLANK('2012 HR 배정표'!AN1831)=TRUE,"-",IF(ISERROR((HLOOKUP($A$5,Prj_list!$O$6:$Z$7,2)*'2012 HR 배정표'!AO1831)/HLOOKUP($A$5,Prj_list!$O$6:$Z$7,2))=TRUE,"-",(HLOOKUP($A$5,Prj_list!$O$6:$Z$7,2)*'2012 HR 배정표'!AO1831)/HLOOKUP($A$5,Prj_list!$O$6:$Z$7,2)))</x:f>
        <x:v>-</x:v>
      </x:c>
      <x:c r="AK1833" s="45" t="str">
        <x:f>IF(ISBLANK('2012 HR 배정표'!AP1831)=TRUE,"-",'2012 HR 배정표'!AP1831)</x:f>
        <x:v>-</x:v>
      </x:c>
      <x:c r="AL1833" s="46" t="str">
        <x:f>IF(ISBLANK('2012 HR 배정표'!AP1831)=TRUE,"-",IF(ISERROR((HLOOKUP($A$5,Prj_list!$O$6:$Z$7,2)*'2012 HR 배정표'!AQ1831)/HLOOKUP($A$5,Prj_list!$O$6:$Z$7,2))=TRUE,"-",(HLOOKUP($A$5,Prj_list!$O$6:$Z$7,2)*'2012 HR 배정표'!AQ1831)/HLOOKUP($A$5,Prj_list!$O$6:$Z$7,2)))</x:f>
        <x:v>-</x:v>
      </x:c>
      <x:c r="AM1833" s="45" t="str">
        <x:f>IF(ISBLANK('2012 HR 배정표'!AR1831)=TRUE,"-",'2012 HR 배정표'!AR1831)</x:f>
        <x:v>-</x:v>
      </x:c>
      <x:c r="AN1833" s="46" t="str">
        <x:f>IF(ISBLANK('2012 HR 배정표'!AR1831)=TRUE,"-",IF(ISERROR((HLOOKUP($A$5,Prj_list!$O$6:$Z$7,2)*'2012 HR 배정표'!AS1831)/HLOOKUP($A$5,Prj_list!$O$6:$Z$7,2))=TRUE,"-",(HLOOKUP($A$5,Prj_list!$O$6:$Z$7,2)*'2012 HR 배정표'!AS1831)/HLOOKUP($A$5,Prj_list!$O$6:$Z$7,2)))</x:f>
        <x:v>-</x:v>
      </x:c>
      <x:c r="AO1833" s="45" t="str">
        <x:f>IF(ISBLANK('2012 HR 배정표'!AT1831)=TRUE,"-",'2012 HR 배정표'!AT1831)</x:f>
        <x:v>-</x:v>
      </x:c>
      <x:c r="AP1833" s="46" t="str">
        <x:f>IF(ISBLANK('2012 HR 배정표'!AT1831)=TRUE,"-",IF(ISERROR((HLOOKUP($A$5,Prj_list!$O$6:$Z$7,2)*'2012 HR 배정표'!AU1831)/HLOOKUP($A$5,Prj_list!$O$6:$Z$7,2))=TRUE,"-",(HLOOKUP($A$5,Prj_list!$O$6:$Z$7,2)*'2012 HR 배정표'!AU1831)/HLOOKUP($A$5,Prj_list!$O$6:$Z$7,2)))</x:f>
        <x:v>-</x:v>
      </x:c>
      <x:c r="AQ1833" s="45" t="str">
        <x:f>IF(ISBLANK('2012 HR 배정표'!AV1831)=TRUE,"-",'2012 HR 배정표'!AV1831)</x:f>
        <x:v>-</x:v>
      </x:c>
      <x:c r="AR1833" s="46" t="str">
        <x:f>IF(ISBLANK('2012 HR 배정표'!AV1831)=TRUE,"-",IF(ISERROR((HLOOKUP($A$5,Prj_list!$O$6:$Z$7,2)*'2012 HR 배정표'!AW1831)/HLOOKUP($A$5,Prj_list!$O$6:$Z$7,2))=TRUE,"-",(HLOOKUP($A$5,Prj_list!$O$6:$Z$7,2)*'2012 HR 배정표'!AW1831)/HLOOKUP($A$5,Prj_list!$O$6:$Z$7,2)))</x:f>
        <x:v>-</x:v>
      </x:c>
      <x:c r="AS1833" s="45" t="str">
        <x:f>IF(ISBLANK('2012 HR 배정표'!AX1831)=TRUE,"-",'2012 HR 배정표'!AX1831)</x:f>
        <x:v>-</x:v>
      </x:c>
      <x:c r="AT1833" s="46" t="str">
        <x:f>IF(ISBLANK('2012 HR 배정표'!AX1831)=TRUE,"-",IF(ISERROR((HLOOKUP($A$5,Prj_list!$O$6:$Z$7,2)*'2012 HR 배정표'!AY1831)/HLOOKUP($A$5,Prj_list!$O$6:$Z$7,2))=TRUE,"-",(HLOOKUP($A$5,Prj_list!$O$6:$Z$7,2)*'2012 HR 배정표'!AY1831)/HLOOKUP($A$5,Prj_list!$O$6:$Z$7,2)))</x:f>
        <x:v>-</x:v>
      </x:c>
      <x:c r="AU1833" s="45" t="str">
        <x:f>IF(ISBLANK('2012 HR 배정표'!AZ1831)=TRUE,"-",'2012 HR 배정표'!AZ1831)</x:f>
        <x:v>-</x:v>
      </x:c>
      <x:c r="AV1833" s="46" t="str">
        <x:f>IF(ISBLANK('2012 HR 배정표'!AZ1831)=TRUE,"-",IF(ISERROR((HLOOKUP($A$5,Prj_list!$O$6:$Z$7,2)*'2012 HR 배정표'!BA1831)/HLOOKUP($A$5,Prj_list!$O$6:$Z$7,2))=TRUE,"-",(HLOOKUP($A$5,Prj_list!$O$6:$Z$7,2)*'2012 HR 배정표'!BA1831)/HLOOKUP($A$5,Prj_list!$O$6:$Z$7,2)))</x:f>
        <x:v>-</x:v>
      </x:c>
      <x:c r="AW1833" s="34" t="str">
        <x:f t="shared" si="58"/>
        <x:v/>
      </x:c>
      <x:c r="AX1833" s="41">
        <x:f t="shared" si="57"/>
        <x:v>0</x:v>
      </x:c>
    </x:row>
    <x:row r="1834" spans="1:50">
      <x:c r="A1834" s="45" t="str">
        <x:f>IF(ISBLANK('2012 HR 배정표'!F1832)=TRUE,"-",'2012 HR 배정표'!F1832)</x:f>
        <x:v>-</x:v>
      </x:c>
      <x:c r="B1834" s="46" t="str">
        <x:f>IF(ISBLANK('2012 HR 배정표'!F1832)=TRUE,"-",IF(ISERROR((HLOOKUP($A$5,Prj_list!$O$6:$Z$7,2)*'2012 HR 배정표'!G1832)/HLOOKUP($A$5,Prj_list!$O$6:$Z$7,2))=TRUE,"-",(HLOOKUP($A$5,Prj_list!$O$6:$Z$7,2)*'2012 HR 배정표'!G1832)/HLOOKUP($A$5,Prj_list!$O$6:$Z$7,2)))</x:f>
        <x:v>-</x:v>
      </x:c>
      <x:c r="C1834" s="45" t="str">
        <x:f>IF(ISBLANK('2012 HR 배정표'!H1832)=TRUE,"-",'2012 HR 배정표'!H1832)</x:f>
        <x:v>-</x:v>
      </x:c>
      <x:c r="D1834" s="46" t="str">
        <x:f>IF(ISBLANK('2012 HR 배정표'!H1832)=TRUE,"-",IF(ISERROR((HLOOKUP($A$5,Prj_list!$O$6:$Z$7,2)*'2012 HR 배정표'!I1832)/HLOOKUP($A$5,Prj_list!$O$6:$Z$7,2))=TRUE,"-",(HLOOKUP($A$5,Prj_list!$O$6:$Z$7,2)*'2012 HR 배정표'!I1832)/HLOOKUP($A$5,Prj_list!$O$6:$Z$7,2)))</x:f>
        <x:v>-</x:v>
      </x:c>
      <x:c r="E1834" s="45" t="str">
        <x:f>IF(ISBLANK('2012 HR 배정표'!J1832)=TRUE,"-",'2012 HR 배정표'!J1832)</x:f>
        <x:v>-</x:v>
      </x:c>
      <x:c r="F1834" s="46" t="str">
        <x:f>IF(ISBLANK('2012 HR 배정표'!J1832)=TRUE,"-",IF(ISERROR((HLOOKUP($A$5,Prj_list!$O$6:$Z$7,2)*'2012 HR 배정표'!K1832)/HLOOKUP($A$5,Prj_list!$O$6:$Z$7,2))=TRUE,"-",(HLOOKUP($A$5,Prj_list!$O$6:$Z$7,2)*'2012 HR 배정표'!K1832)/HLOOKUP($A$5,Prj_list!$O$6:$Z$7,2)))</x:f>
        <x:v>-</x:v>
      </x:c>
      <x:c r="G1834" s="45" t="str">
        <x:f>IF(ISBLANK('2012 HR 배정표'!L1832)=TRUE,"-",'2012 HR 배정표'!L1832)</x:f>
        <x:v>-</x:v>
      </x:c>
      <x:c r="H1834" s="46" t="str">
        <x:f>IF(ISBLANK('2012 HR 배정표'!L1832)=TRUE,"-",IF(ISERROR((HLOOKUP($A$5,Prj_list!$O$6:$Z$7,2)*'2012 HR 배정표'!M1832)/HLOOKUP($A$5,Prj_list!$O$6:$Z$7,2))=TRUE,"-",(HLOOKUP($A$5,Prj_list!$O$6:$Z$7,2)*'2012 HR 배정표'!M1832)/HLOOKUP($A$5,Prj_list!$O$6:$Z$7,2)))</x:f>
        <x:v>-</x:v>
      </x:c>
      <x:c r="I1834" s="45" t="str">
        <x:f>IF(ISBLANK('2012 HR 배정표'!N1832)=TRUE,"-",'2012 HR 배정표'!N1832)</x:f>
        <x:v>-</x:v>
      </x:c>
      <x:c r="J1834" s="46" t="str">
        <x:f>IF(ISBLANK('2012 HR 배정표'!N1832)=TRUE,"-",IF(ISERROR((HLOOKUP($A$5,Prj_list!$O$6:$Z$7,2)*'2012 HR 배정표'!O1832)/HLOOKUP($A$5,Prj_list!$O$6:$Z$7,2))=TRUE,"-",(HLOOKUP($A$5,Prj_list!$O$6:$Z$7,2)*'2012 HR 배정표'!O1832)/HLOOKUP($A$5,Prj_list!$O$6:$Z$7,2)))</x:f>
        <x:v>-</x:v>
      </x:c>
      <x:c r="K1834" s="45" t="str">
        <x:f>IF(ISBLANK('2012 HR 배정표'!P1832)=TRUE,"-",'2012 HR 배정표'!P1832)</x:f>
        <x:v>-</x:v>
      </x:c>
      <x:c r="L1834" s="46" t="str">
        <x:f>IF(ISBLANK('2012 HR 배정표'!P1832)=TRUE,"-",IF(ISERROR((HLOOKUP($A$5,Prj_list!$O$6:$Z$7,2)*'2012 HR 배정표'!Q1832)/HLOOKUP($A$5,Prj_list!$O$6:$Z$7,2))=TRUE,"-",(HLOOKUP($A$5,Prj_list!$O$6:$Z$7,2)*'2012 HR 배정표'!Q1832)/HLOOKUP($A$5,Prj_list!$O$6:$Z$7,2)))</x:f>
        <x:v>-</x:v>
      </x:c>
      <x:c r="M1834" s="45" t="str">
        <x:f>IF(ISBLANK('2012 HR 배정표'!R1832)=TRUE,"-",'2012 HR 배정표'!R1832)</x:f>
        <x:v>-</x:v>
      </x:c>
      <x:c r="N1834" s="46" t="str">
        <x:f>IF(ISBLANK('2012 HR 배정표'!R1832)=TRUE,"-",IF(ISERROR((HLOOKUP($A$5,Prj_list!$O$6:$Z$7,2)*'2012 HR 배정표'!S1832)/HLOOKUP($A$5,Prj_list!$O$6:$Z$7,2))=TRUE,"-",(HLOOKUP($A$5,Prj_list!$O$6:$Z$7,2)*'2012 HR 배정표'!S1832)/HLOOKUP($A$5,Prj_list!$O$6:$Z$7,2)))</x:f>
        <x:v>-</x:v>
      </x:c>
      <x:c r="O1834" s="45" t="str">
        <x:f>IF(ISBLANK('2012 HR 배정표'!T1832)=TRUE,"-",'2012 HR 배정표'!T1832)</x:f>
        <x:v>-</x:v>
      </x:c>
      <x:c r="P1834" s="46" t="str">
        <x:f>IF(ISBLANK('2012 HR 배정표'!T1832)=TRUE,"-",IF(ISERROR((HLOOKUP($A$5,Prj_list!$O$6:$Z$7,2)*'2012 HR 배정표'!U1832)/HLOOKUP($A$5,Prj_list!$O$6:$Z$7,2))=TRUE,"-",(HLOOKUP($A$5,Prj_list!$O$6:$Z$7,2)*'2012 HR 배정표'!U1832)/HLOOKUP($A$5,Prj_list!$O$6:$Z$7,2)))</x:f>
        <x:v>-</x:v>
      </x:c>
      <x:c r="Q1834" s="45" t="str">
        <x:f>IF(ISBLANK('2012 HR 배정표'!V1832)=TRUE,"-",'2012 HR 배정표'!V1832)</x:f>
        <x:v>-</x:v>
      </x:c>
      <x:c r="R1834" s="46" t="str">
        <x:f>IF(ISBLANK('2012 HR 배정표'!V1832)=TRUE,"-",IF(ISERROR((HLOOKUP($A$5,Prj_list!$O$6:$Z$7,2)*'2012 HR 배정표'!W1832)/HLOOKUP($A$5,Prj_list!$O$6:$Z$7,2))=TRUE,"-",(HLOOKUP($A$5,Prj_list!$O$6:$Z$7,2)*'2012 HR 배정표'!W1832)/HLOOKUP($A$5,Prj_list!$O$6:$Z$7,2)))</x:f>
        <x:v>-</x:v>
      </x:c>
      <x:c r="S1834" s="45" t="str">
        <x:f>IF(ISBLANK('2012 HR 배정표'!X1832)=TRUE,"-",'2012 HR 배정표'!X1832)</x:f>
        <x:v>-</x:v>
      </x:c>
      <x:c r="T1834" s="46" t="str">
        <x:f>IF(ISBLANK('2012 HR 배정표'!X1832)=TRUE,"-",IF(ISERROR((HLOOKUP($A$5,Prj_list!$O$6:$Z$7,2)*'2012 HR 배정표'!Y1832)/HLOOKUP($A$5,Prj_list!$O$6:$Z$7,2))=TRUE,"-",(HLOOKUP($A$5,Prj_list!$O$6:$Z$7,2)*'2012 HR 배정표'!Y1832)/HLOOKUP($A$5,Prj_list!$O$6:$Z$7,2)))</x:f>
        <x:v>-</x:v>
      </x:c>
      <x:c r="U1834" s="45" t="str">
        <x:f>IF(ISBLANK('2012 HR 배정표'!Z1832)=TRUE,"-",'2012 HR 배정표'!Z1832)</x:f>
        <x:v>-</x:v>
      </x:c>
      <x:c r="V1834" s="46" t="str">
        <x:f>IF(ISBLANK('2012 HR 배정표'!Z1832)=TRUE,"-",IF(ISERROR((HLOOKUP($A$5,Prj_list!$O$6:$Z$7,2)*'2012 HR 배정표'!AA1832)/HLOOKUP($A$5,Prj_list!$O$6:$Z$7,2))=TRUE,"-",(HLOOKUP($A$5,Prj_list!$O$6:$Z$7,2)*'2012 HR 배정표'!AA1832)/HLOOKUP($A$5,Prj_list!$O$6:$Z$7,2)))</x:f>
        <x:v>-</x:v>
      </x:c>
      <x:c r="W1834" s="45" t="str">
        <x:f>IF(ISBLANK('2012 HR 배정표'!AB1832)=TRUE,"-",'2012 HR 배정표'!AB1832)</x:f>
        <x:v>-</x:v>
      </x:c>
      <x:c r="X1834" s="46" t="str">
        <x:f>IF(ISBLANK('2012 HR 배정표'!AB1832)=TRUE,"-",IF(ISERROR((HLOOKUP($A$5,Prj_list!$O$6:$Z$7,2)*'2012 HR 배정표'!AC1832)/HLOOKUP($A$5,Prj_list!$O$6:$Z$7,2))=TRUE,"-",(HLOOKUP($A$5,Prj_list!$O$6:$Z$7,2)*'2012 HR 배정표'!AC1832)/HLOOKUP($A$5,Prj_list!$O$6:$Z$7,2)))</x:f>
        <x:v>-</x:v>
      </x:c>
      <x:c r="Y1834" s="45" t="str">
        <x:f>IF(ISBLANK('2012 HR 배정표'!AD1832)=TRUE,"-",'2012 HR 배정표'!AD1832)</x:f>
        <x:v>-</x:v>
      </x:c>
      <x:c r="Z1834" s="46" t="str">
        <x:f>IF(ISBLANK('2012 HR 배정표'!AD1832)=TRUE,"-",IF(ISERROR((HLOOKUP($A$5,Prj_list!$O$6:$Z$7,2)*'2012 HR 배정표'!AE1832)/HLOOKUP($A$5,Prj_list!$O$6:$Z$7,2))=TRUE,"-",(HLOOKUP($A$5,Prj_list!$O$6:$Z$7,2)*'2012 HR 배정표'!AE1832)/HLOOKUP($A$5,Prj_list!$O$6:$Z$7,2)))</x:f>
        <x:v>-</x:v>
      </x:c>
      <x:c r="AA1834" s="45" t="str">
        <x:f>IF(ISBLANK('2012 HR 배정표'!AF1832)=TRUE,"-",'2012 HR 배정표'!AF1832)</x:f>
        <x:v>-</x:v>
      </x:c>
      <x:c r="AB1834" s="46" t="str">
        <x:f>IF(ISBLANK('2012 HR 배정표'!AF1832)=TRUE,"-",IF(ISERROR((HLOOKUP($A$5,Prj_list!$O$6:$Z$7,2)*'2012 HR 배정표'!AG1832)/HLOOKUP($A$5,Prj_list!$O$6:$Z$7,2))=TRUE,"-",(HLOOKUP($A$5,Prj_list!$O$6:$Z$7,2)*'2012 HR 배정표'!AG1832)/HLOOKUP($A$5,Prj_list!$O$6:$Z$7,2)))</x:f>
        <x:v>-</x:v>
      </x:c>
      <x:c r="AC1834" s="45" t="str">
        <x:f>IF(ISBLANK('2012 HR 배정표'!AH1832)=TRUE,"-",'2012 HR 배정표'!AH1832)</x:f>
        <x:v>-</x:v>
      </x:c>
      <x:c r="AD1834" s="46" t="str">
        <x:f>IF(ISBLANK('2012 HR 배정표'!AH1832)=TRUE,"-",IF(ISERROR((HLOOKUP($A$5,Prj_list!$O$6:$Z$7,2)*'2012 HR 배정표'!AI1832)/HLOOKUP($A$5,Prj_list!$O$6:$Z$7,2))=TRUE,"-",(HLOOKUP($A$5,Prj_list!$O$6:$Z$7,2)*'2012 HR 배정표'!AI1832)/HLOOKUP($A$5,Prj_list!$O$6:$Z$7,2)))</x:f>
        <x:v>-</x:v>
      </x:c>
      <x:c r="AE1834" s="45" t="str">
        <x:f>IF(ISBLANK('2012 HR 배정표'!AJ1832)=TRUE,"-",'2012 HR 배정표'!AJ1832)</x:f>
        <x:v>-</x:v>
      </x:c>
      <x:c r="AF1834" s="46" t="str">
        <x:f>IF(ISBLANK('2012 HR 배정표'!AJ1832)=TRUE,"-",IF(ISERROR((HLOOKUP($A$5,Prj_list!$O$6:$Z$7,2)*'2012 HR 배정표'!AK1832)/HLOOKUP($A$5,Prj_list!$O$6:$Z$7,2))=TRUE,"-",(HLOOKUP($A$5,Prj_list!$O$6:$Z$7,2)*'2012 HR 배정표'!AK1832)/HLOOKUP($A$5,Prj_list!$O$6:$Z$7,2)))</x:f>
        <x:v>-</x:v>
      </x:c>
      <x:c r="AG1834" s="45" t="str">
        <x:f>IF(ISBLANK('2012 HR 배정표'!AL1832)=TRUE,"-",'2012 HR 배정표'!AL1832)</x:f>
        <x:v>-</x:v>
      </x:c>
      <x:c r="AH1834" s="46" t="str">
        <x:f>IF(ISBLANK('2012 HR 배정표'!AL1832)=TRUE,"-",IF(ISERROR((HLOOKUP($A$5,Prj_list!$O$6:$Z$7,2)*'2012 HR 배정표'!AM1832)/HLOOKUP($A$5,Prj_list!$O$6:$Z$7,2))=TRUE,"-",(HLOOKUP($A$5,Prj_list!$O$6:$Z$7,2)*'2012 HR 배정표'!AM1832)/HLOOKUP($A$5,Prj_list!$O$6:$Z$7,2)))</x:f>
        <x:v>-</x:v>
      </x:c>
      <x:c r="AI1834" s="45" t="str">
        <x:f>IF(ISBLANK('2012 HR 배정표'!AN1832)=TRUE,"-",'2012 HR 배정표'!AN1832)</x:f>
        <x:v>-</x:v>
      </x:c>
      <x:c r="AJ1834" s="46" t="str">
        <x:f>IF(ISBLANK('2012 HR 배정표'!AN1832)=TRUE,"-",IF(ISERROR((HLOOKUP($A$5,Prj_list!$O$6:$Z$7,2)*'2012 HR 배정표'!AO1832)/HLOOKUP($A$5,Prj_list!$O$6:$Z$7,2))=TRUE,"-",(HLOOKUP($A$5,Prj_list!$O$6:$Z$7,2)*'2012 HR 배정표'!AO1832)/HLOOKUP($A$5,Prj_list!$O$6:$Z$7,2)))</x:f>
        <x:v>-</x:v>
      </x:c>
      <x:c r="AK1834" s="45" t="str">
        <x:f>IF(ISBLANK('2012 HR 배정표'!AP1832)=TRUE,"-",'2012 HR 배정표'!AP1832)</x:f>
        <x:v>-</x:v>
      </x:c>
      <x:c r="AL1834" s="46" t="str">
        <x:f>IF(ISBLANK('2012 HR 배정표'!AP1832)=TRUE,"-",IF(ISERROR((HLOOKUP($A$5,Prj_list!$O$6:$Z$7,2)*'2012 HR 배정표'!AQ1832)/HLOOKUP($A$5,Prj_list!$O$6:$Z$7,2))=TRUE,"-",(HLOOKUP($A$5,Prj_list!$O$6:$Z$7,2)*'2012 HR 배정표'!AQ1832)/HLOOKUP($A$5,Prj_list!$O$6:$Z$7,2)))</x:f>
        <x:v>-</x:v>
      </x:c>
      <x:c r="AM1834" s="45" t="str">
        <x:f>IF(ISBLANK('2012 HR 배정표'!AR1832)=TRUE,"-",'2012 HR 배정표'!AR1832)</x:f>
        <x:v>-</x:v>
      </x:c>
      <x:c r="AN1834" s="46" t="str">
        <x:f>IF(ISBLANK('2012 HR 배정표'!AR1832)=TRUE,"-",IF(ISERROR((HLOOKUP($A$5,Prj_list!$O$6:$Z$7,2)*'2012 HR 배정표'!AS1832)/HLOOKUP($A$5,Prj_list!$O$6:$Z$7,2))=TRUE,"-",(HLOOKUP($A$5,Prj_list!$O$6:$Z$7,2)*'2012 HR 배정표'!AS1832)/HLOOKUP($A$5,Prj_list!$O$6:$Z$7,2)))</x:f>
        <x:v>-</x:v>
      </x:c>
      <x:c r="AO1834" s="45" t="str">
        <x:f>IF(ISBLANK('2012 HR 배정표'!AT1832)=TRUE,"-",'2012 HR 배정표'!AT1832)</x:f>
        <x:v>-</x:v>
      </x:c>
      <x:c r="AP1834" s="46" t="str">
        <x:f>IF(ISBLANK('2012 HR 배정표'!AT1832)=TRUE,"-",IF(ISERROR((HLOOKUP($A$5,Prj_list!$O$6:$Z$7,2)*'2012 HR 배정표'!AU1832)/HLOOKUP($A$5,Prj_list!$O$6:$Z$7,2))=TRUE,"-",(HLOOKUP($A$5,Prj_list!$O$6:$Z$7,2)*'2012 HR 배정표'!AU1832)/HLOOKUP($A$5,Prj_list!$O$6:$Z$7,2)))</x:f>
        <x:v>-</x:v>
      </x:c>
      <x:c r="AQ1834" s="45" t="str">
        <x:f>IF(ISBLANK('2012 HR 배정표'!AV1832)=TRUE,"-",'2012 HR 배정표'!AV1832)</x:f>
        <x:v>-</x:v>
      </x:c>
      <x:c r="AR1834" s="46" t="str">
        <x:f>IF(ISBLANK('2012 HR 배정표'!AV1832)=TRUE,"-",IF(ISERROR((HLOOKUP($A$5,Prj_list!$O$6:$Z$7,2)*'2012 HR 배정표'!AW1832)/HLOOKUP($A$5,Prj_list!$O$6:$Z$7,2))=TRUE,"-",(HLOOKUP($A$5,Prj_list!$O$6:$Z$7,2)*'2012 HR 배정표'!AW1832)/HLOOKUP($A$5,Prj_list!$O$6:$Z$7,2)))</x:f>
        <x:v>-</x:v>
      </x:c>
      <x:c r="AS1834" s="45" t="str">
        <x:f>IF(ISBLANK('2012 HR 배정표'!AX1832)=TRUE,"-",'2012 HR 배정표'!AX1832)</x:f>
        <x:v>-</x:v>
      </x:c>
      <x:c r="AT1834" s="46" t="str">
        <x:f>IF(ISBLANK('2012 HR 배정표'!AX1832)=TRUE,"-",IF(ISERROR((HLOOKUP($A$5,Prj_list!$O$6:$Z$7,2)*'2012 HR 배정표'!AY1832)/HLOOKUP($A$5,Prj_list!$O$6:$Z$7,2))=TRUE,"-",(HLOOKUP($A$5,Prj_list!$O$6:$Z$7,2)*'2012 HR 배정표'!AY1832)/HLOOKUP($A$5,Prj_list!$O$6:$Z$7,2)))</x:f>
        <x:v>-</x:v>
      </x:c>
      <x:c r="AU1834" s="45" t="str">
        <x:f>IF(ISBLANK('2012 HR 배정표'!AZ1832)=TRUE,"-",'2012 HR 배정표'!AZ1832)</x:f>
        <x:v>-</x:v>
      </x:c>
      <x:c r="AV1834" s="46" t="str">
        <x:f>IF(ISBLANK('2012 HR 배정표'!AZ1832)=TRUE,"-",IF(ISERROR((HLOOKUP($A$5,Prj_list!$O$6:$Z$7,2)*'2012 HR 배정표'!BA1832)/HLOOKUP($A$5,Prj_list!$O$6:$Z$7,2))=TRUE,"-",(HLOOKUP($A$5,Prj_list!$O$6:$Z$7,2)*'2012 HR 배정표'!BA1832)/HLOOKUP($A$5,Prj_list!$O$6:$Z$7,2)))</x:f>
        <x:v>-</x:v>
      </x:c>
      <x:c r="AW1834" s="34" t="str">
        <x:f t="shared" si="58"/>
        <x:v/>
      </x:c>
      <x:c r="AX1834" s="41">
        <x:f t="shared" si="57"/>
        <x:v>0</x:v>
      </x:c>
    </x:row>
    <x:row r="1835" spans="1:50">
      <x:c r="A1835" s="45" t="str">
        <x:f>IF(ISBLANK('2012 HR 배정표'!F1833)=TRUE,"-",'2012 HR 배정표'!F1833)</x:f>
        <x:v>-</x:v>
      </x:c>
      <x:c r="B1835" s="46" t="str">
        <x:f>IF(ISBLANK('2012 HR 배정표'!F1833)=TRUE,"-",IF(ISERROR((HLOOKUP($A$5,Prj_list!$O$6:$Z$7,2)*'2012 HR 배정표'!G1833)/HLOOKUP($A$5,Prj_list!$O$6:$Z$7,2))=TRUE,"-",(HLOOKUP($A$5,Prj_list!$O$6:$Z$7,2)*'2012 HR 배정표'!G1833)/HLOOKUP($A$5,Prj_list!$O$6:$Z$7,2)))</x:f>
        <x:v>-</x:v>
      </x:c>
      <x:c r="C1835" s="45" t="str">
        <x:f>IF(ISBLANK('2012 HR 배정표'!H1833)=TRUE,"-",'2012 HR 배정표'!H1833)</x:f>
        <x:v>-</x:v>
      </x:c>
      <x:c r="D1835" s="46" t="str">
        <x:f>IF(ISBLANK('2012 HR 배정표'!H1833)=TRUE,"-",IF(ISERROR((HLOOKUP($A$5,Prj_list!$O$6:$Z$7,2)*'2012 HR 배정표'!I1833)/HLOOKUP($A$5,Prj_list!$O$6:$Z$7,2))=TRUE,"-",(HLOOKUP($A$5,Prj_list!$O$6:$Z$7,2)*'2012 HR 배정표'!I1833)/HLOOKUP($A$5,Prj_list!$O$6:$Z$7,2)))</x:f>
        <x:v>-</x:v>
      </x:c>
      <x:c r="E1835" s="45" t="str">
        <x:f>IF(ISBLANK('2012 HR 배정표'!J1833)=TRUE,"-",'2012 HR 배정표'!J1833)</x:f>
        <x:v>-</x:v>
      </x:c>
      <x:c r="F1835" s="46" t="str">
        <x:f>IF(ISBLANK('2012 HR 배정표'!J1833)=TRUE,"-",IF(ISERROR((HLOOKUP($A$5,Prj_list!$O$6:$Z$7,2)*'2012 HR 배정표'!K1833)/HLOOKUP($A$5,Prj_list!$O$6:$Z$7,2))=TRUE,"-",(HLOOKUP($A$5,Prj_list!$O$6:$Z$7,2)*'2012 HR 배정표'!K1833)/HLOOKUP($A$5,Prj_list!$O$6:$Z$7,2)))</x:f>
        <x:v>-</x:v>
      </x:c>
      <x:c r="G1835" s="45" t="str">
        <x:f>IF(ISBLANK('2012 HR 배정표'!L1833)=TRUE,"-",'2012 HR 배정표'!L1833)</x:f>
        <x:v>-</x:v>
      </x:c>
      <x:c r="H1835" s="46" t="str">
        <x:f>IF(ISBLANK('2012 HR 배정표'!L1833)=TRUE,"-",IF(ISERROR((HLOOKUP($A$5,Prj_list!$O$6:$Z$7,2)*'2012 HR 배정표'!M1833)/HLOOKUP($A$5,Prj_list!$O$6:$Z$7,2))=TRUE,"-",(HLOOKUP($A$5,Prj_list!$O$6:$Z$7,2)*'2012 HR 배정표'!M1833)/HLOOKUP($A$5,Prj_list!$O$6:$Z$7,2)))</x:f>
        <x:v>-</x:v>
      </x:c>
      <x:c r="I1835" s="45" t="str">
        <x:f>IF(ISBLANK('2012 HR 배정표'!N1833)=TRUE,"-",'2012 HR 배정표'!N1833)</x:f>
        <x:v>-</x:v>
      </x:c>
      <x:c r="J1835" s="46" t="str">
        <x:f>IF(ISBLANK('2012 HR 배정표'!N1833)=TRUE,"-",IF(ISERROR((HLOOKUP($A$5,Prj_list!$O$6:$Z$7,2)*'2012 HR 배정표'!O1833)/HLOOKUP($A$5,Prj_list!$O$6:$Z$7,2))=TRUE,"-",(HLOOKUP($A$5,Prj_list!$O$6:$Z$7,2)*'2012 HR 배정표'!O1833)/HLOOKUP($A$5,Prj_list!$O$6:$Z$7,2)))</x:f>
        <x:v>-</x:v>
      </x:c>
      <x:c r="K1835" s="45" t="str">
        <x:f>IF(ISBLANK('2012 HR 배정표'!P1833)=TRUE,"-",'2012 HR 배정표'!P1833)</x:f>
        <x:v>-</x:v>
      </x:c>
      <x:c r="L1835" s="46" t="str">
        <x:f>IF(ISBLANK('2012 HR 배정표'!P1833)=TRUE,"-",IF(ISERROR((HLOOKUP($A$5,Prj_list!$O$6:$Z$7,2)*'2012 HR 배정표'!Q1833)/HLOOKUP($A$5,Prj_list!$O$6:$Z$7,2))=TRUE,"-",(HLOOKUP($A$5,Prj_list!$O$6:$Z$7,2)*'2012 HR 배정표'!Q1833)/HLOOKUP($A$5,Prj_list!$O$6:$Z$7,2)))</x:f>
        <x:v>-</x:v>
      </x:c>
      <x:c r="M1835" s="45" t="str">
        <x:f>IF(ISBLANK('2012 HR 배정표'!R1833)=TRUE,"-",'2012 HR 배정표'!R1833)</x:f>
        <x:v>-</x:v>
      </x:c>
      <x:c r="N1835" s="46" t="str">
        <x:f>IF(ISBLANK('2012 HR 배정표'!R1833)=TRUE,"-",IF(ISERROR((HLOOKUP($A$5,Prj_list!$O$6:$Z$7,2)*'2012 HR 배정표'!S1833)/HLOOKUP($A$5,Prj_list!$O$6:$Z$7,2))=TRUE,"-",(HLOOKUP($A$5,Prj_list!$O$6:$Z$7,2)*'2012 HR 배정표'!S1833)/HLOOKUP($A$5,Prj_list!$O$6:$Z$7,2)))</x:f>
        <x:v>-</x:v>
      </x:c>
      <x:c r="O1835" s="45" t="str">
        <x:f>IF(ISBLANK('2012 HR 배정표'!T1833)=TRUE,"-",'2012 HR 배정표'!T1833)</x:f>
        <x:v>-</x:v>
      </x:c>
      <x:c r="P1835" s="46" t="str">
        <x:f>IF(ISBLANK('2012 HR 배정표'!T1833)=TRUE,"-",IF(ISERROR((HLOOKUP($A$5,Prj_list!$O$6:$Z$7,2)*'2012 HR 배정표'!U1833)/HLOOKUP($A$5,Prj_list!$O$6:$Z$7,2))=TRUE,"-",(HLOOKUP($A$5,Prj_list!$O$6:$Z$7,2)*'2012 HR 배정표'!U1833)/HLOOKUP($A$5,Prj_list!$O$6:$Z$7,2)))</x:f>
        <x:v>-</x:v>
      </x:c>
      <x:c r="Q1835" s="45" t="str">
        <x:f>IF(ISBLANK('2012 HR 배정표'!V1833)=TRUE,"-",'2012 HR 배정표'!V1833)</x:f>
        <x:v>-</x:v>
      </x:c>
      <x:c r="R1835" s="46" t="str">
        <x:f>IF(ISBLANK('2012 HR 배정표'!V1833)=TRUE,"-",IF(ISERROR((HLOOKUP($A$5,Prj_list!$O$6:$Z$7,2)*'2012 HR 배정표'!W1833)/HLOOKUP($A$5,Prj_list!$O$6:$Z$7,2))=TRUE,"-",(HLOOKUP($A$5,Prj_list!$O$6:$Z$7,2)*'2012 HR 배정표'!W1833)/HLOOKUP($A$5,Prj_list!$O$6:$Z$7,2)))</x:f>
        <x:v>-</x:v>
      </x:c>
      <x:c r="S1835" s="45" t="str">
        <x:f>IF(ISBLANK('2012 HR 배정표'!X1833)=TRUE,"-",'2012 HR 배정표'!X1833)</x:f>
        <x:v>-</x:v>
      </x:c>
      <x:c r="T1835" s="46" t="str">
        <x:f>IF(ISBLANK('2012 HR 배정표'!X1833)=TRUE,"-",IF(ISERROR((HLOOKUP($A$5,Prj_list!$O$6:$Z$7,2)*'2012 HR 배정표'!Y1833)/HLOOKUP($A$5,Prj_list!$O$6:$Z$7,2))=TRUE,"-",(HLOOKUP($A$5,Prj_list!$O$6:$Z$7,2)*'2012 HR 배정표'!Y1833)/HLOOKUP($A$5,Prj_list!$O$6:$Z$7,2)))</x:f>
        <x:v>-</x:v>
      </x:c>
      <x:c r="U1835" s="45" t="str">
        <x:f>IF(ISBLANK('2012 HR 배정표'!Z1833)=TRUE,"-",'2012 HR 배정표'!Z1833)</x:f>
        <x:v>-</x:v>
      </x:c>
      <x:c r="V1835" s="46" t="str">
        <x:f>IF(ISBLANK('2012 HR 배정표'!Z1833)=TRUE,"-",IF(ISERROR((HLOOKUP($A$5,Prj_list!$O$6:$Z$7,2)*'2012 HR 배정표'!AA1833)/HLOOKUP($A$5,Prj_list!$O$6:$Z$7,2))=TRUE,"-",(HLOOKUP($A$5,Prj_list!$O$6:$Z$7,2)*'2012 HR 배정표'!AA1833)/HLOOKUP($A$5,Prj_list!$O$6:$Z$7,2)))</x:f>
        <x:v>-</x:v>
      </x:c>
      <x:c r="W1835" s="45" t="str">
        <x:f>IF(ISBLANK('2012 HR 배정표'!AB1833)=TRUE,"-",'2012 HR 배정표'!AB1833)</x:f>
        <x:v>-</x:v>
      </x:c>
      <x:c r="X1835" s="46" t="str">
        <x:f>IF(ISBLANK('2012 HR 배정표'!AB1833)=TRUE,"-",IF(ISERROR((HLOOKUP($A$5,Prj_list!$O$6:$Z$7,2)*'2012 HR 배정표'!AC1833)/HLOOKUP($A$5,Prj_list!$O$6:$Z$7,2))=TRUE,"-",(HLOOKUP($A$5,Prj_list!$O$6:$Z$7,2)*'2012 HR 배정표'!AC1833)/HLOOKUP($A$5,Prj_list!$O$6:$Z$7,2)))</x:f>
        <x:v>-</x:v>
      </x:c>
      <x:c r="Y1835" s="45" t="str">
        <x:f>IF(ISBLANK('2012 HR 배정표'!AD1833)=TRUE,"-",'2012 HR 배정표'!AD1833)</x:f>
        <x:v>-</x:v>
      </x:c>
      <x:c r="Z1835" s="46" t="str">
        <x:f>IF(ISBLANK('2012 HR 배정표'!AD1833)=TRUE,"-",IF(ISERROR((HLOOKUP($A$5,Prj_list!$O$6:$Z$7,2)*'2012 HR 배정표'!AE1833)/HLOOKUP($A$5,Prj_list!$O$6:$Z$7,2))=TRUE,"-",(HLOOKUP($A$5,Prj_list!$O$6:$Z$7,2)*'2012 HR 배정표'!AE1833)/HLOOKUP($A$5,Prj_list!$O$6:$Z$7,2)))</x:f>
        <x:v>-</x:v>
      </x:c>
      <x:c r="AA1835" s="45" t="str">
        <x:f>IF(ISBLANK('2012 HR 배정표'!AF1833)=TRUE,"-",'2012 HR 배정표'!AF1833)</x:f>
        <x:v>-</x:v>
      </x:c>
      <x:c r="AB1835" s="46" t="str">
        <x:f>IF(ISBLANK('2012 HR 배정표'!AF1833)=TRUE,"-",IF(ISERROR((HLOOKUP($A$5,Prj_list!$O$6:$Z$7,2)*'2012 HR 배정표'!AG1833)/HLOOKUP($A$5,Prj_list!$O$6:$Z$7,2))=TRUE,"-",(HLOOKUP($A$5,Prj_list!$O$6:$Z$7,2)*'2012 HR 배정표'!AG1833)/HLOOKUP($A$5,Prj_list!$O$6:$Z$7,2)))</x:f>
        <x:v>-</x:v>
      </x:c>
      <x:c r="AC1835" s="45" t="str">
        <x:f>IF(ISBLANK('2012 HR 배정표'!AH1833)=TRUE,"-",'2012 HR 배정표'!AH1833)</x:f>
        <x:v>-</x:v>
      </x:c>
      <x:c r="AD1835" s="46" t="str">
        <x:f>IF(ISBLANK('2012 HR 배정표'!AH1833)=TRUE,"-",IF(ISERROR((HLOOKUP($A$5,Prj_list!$O$6:$Z$7,2)*'2012 HR 배정표'!AI1833)/HLOOKUP($A$5,Prj_list!$O$6:$Z$7,2))=TRUE,"-",(HLOOKUP($A$5,Prj_list!$O$6:$Z$7,2)*'2012 HR 배정표'!AI1833)/HLOOKUP($A$5,Prj_list!$O$6:$Z$7,2)))</x:f>
        <x:v>-</x:v>
      </x:c>
      <x:c r="AE1835" s="45" t="str">
        <x:f>IF(ISBLANK('2012 HR 배정표'!AJ1833)=TRUE,"-",'2012 HR 배정표'!AJ1833)</x:f>
        <x:v>-</x:v>
      </x:c>
      <x:c r="AF1835" s="46" t="str">
        <x:f>IF(ISBLANK('2012 HR 배정표'!AJ1833)=TRUE,"-",IF(ISERROR((HLOOKUP($A$5,Prj_list!$O$6:$Z$7,2)*'2012 HR 배정표'!AK1833)/HLOOKUP($A$5,Prj_list!$O$6:$Z$7,2))=TRUE,"-",(HLOOKUP($A$5,Prj_list!$O$6:$Z$7,2)*'2012 HR 배정표'!AK1833)/HLOOKUP($A$5,Prj_list!$O$6:$Z$7,2)))</x:f>
        <x:v>-</x:v>
      </x:c>
      <x:c r="AG1835" s="45" t="str">
        <x:f>IF(ISBLANK('2012 HR 배정표'!AL1833)=TRUE,"-",'2012 HR 배정표'!AL1833)</x:f>
        <x:v>-</x:v>
      </x:c>
      <x:c r="AH1835" s="46" t="str">
        <x:f>IF(ISBLANK('2012 HR 배정표'!AL1833)=TRUE,"-",IF(ISERROR((HLOOKUP($A$5,Prj_list!$O$6:$Z$7,2)*'2012 HR 배정표'!AM1833)/HLOOKUP($A$5,Prj_list!$O$6:$Z$7,2))=TRUE,"-",(HLOOKUP($A$5,Prj_list!$O$6:$Z$7,2)*'2012 HR 배정표'!AM1833)/HLOOKUP($A$5,Prj_list!$O$6:$Z$7,2)))</x:f>
        <x:v>-</x:v>
      </x:c>
      <x:c r="AI1835" s="45" t="str">
        <x:f>IF(ISBLANK('2012 HR 배정표'!AN1833)=TRUE,"-",'2012 HR 배정표'!AN1833)</x:f>
        <x:v>-</x:v>
      </x:c>
      <x:c r="AJ1835" s="46" t="str">
        <x:f>IF(ISBLANK('2012 HR 배정표'!AN1833)=TRUE,"-",IF(ISERROR((HLOOKUP($A$5,Prj_list!$O$6:$Z$7,2)*'2012 HR 배정표'!AO1833)/HLOOKUP($A$5,Prj_list!$O$6:$Z$7,2))=TRUE,"-",(HLOOKUP($A$5,Prj_list!$O$6:$Z$7,2)*'2012 HR 배정표'!AO1833)/HLOOKUP($A$5,Prj_list!$O$6:$Z$7,2)))</x:f>
        <x:v>-</x:v>
      </x:c>
      <x:c r="AK1835" s="45" t="str">
        <x:f>IF(ISBLANK('2012 HR 배정표'!AP1833)=TRUE,"-",'2012 HR 배정표'!AP1833)</x:f>
        <x:v>-</x:v>
      </x:c>
      <x:c r="AL1835" s="46" t="str">
        <x:f>IF(ISBLANK('2012 HR 배정표'!AP1833)=TRUE,"-",IF(ISERROR((HLOOKUP($A$5,Prj_list!$O$6:$Z$7,2)*'2012 HR 배정표'!AQ1833)/HLOOKUP($A$5,Prj_list!$O$6:$Z$7,2))=TRUE,"-",(HLOOKUP($A$5,Prj_list!$O$6:$Z$7,2)*'2012 HR 배정표'!AQ1833)/HLOOKUP($A$5,Prj_list!$O$6:$Z$7,2)))</x:f>
        <x:v>-</x:v>
      </x:c>
      <x:c r="AM1835" s="45" t="str">
        <x:f>IF(ISBLANK('2012 HR 배정표'!AR1833)=TRUE,"-",'2012 HR 배정표'!AR1833)</x:f>
        <x:v>-</x:v>
      </x:c>
      <x:c r="AN1835" s="46" t="str">
        <x:f>IF(ISBLANK('2012 HR 배정표'!AR1833)=TRUE,"-",IF(ISERROR((HLOOKUP($A$5,Prj_list!$O$6:$Z$7,2)*'2012 HR 배정표'!AS1833)/HLOOKUP($A$5,Prj_list!$O$6:$Z$7,2))=TRUE,"-",(HLOOKUP($A$5,Prj_list!$O$6:$Z$7,2)*'2012 HR 배정표'!AS1833)/HLOOKUP($A$5,Prj_list!$O$6:$Z$7,2)))</x:f>
        <x:v>-</x:v>
      </x:c>
      <x:c r="AO1835" s="45" t="str">
        <x:f>IF(ISBLANK('2012 HR 배정표'!AT1833)=TRUE,"-",'2012 HR 배정표'!AT1833)</x:f>
        <x:v>-</x:v>
      </x:c>
      <x:c r="AP1835" s="46" t="str">
        <x:f>IF(ISBLANK('2012 HR 배정표'!AT1833)=TRUE,"-",IF(ISERROR((HLOOKUP($A$5,Prj_list!$O$6:$Z$7,2)*'2012 HR 배정표'!AU1833)/HLOOKUP($A$5,Prj_list!$O$6:$Z$7,2))=TRUE,"-",(HLOOKUP($A$5,Prj_list!$O$6:$Z$7,2)*'2012 HR 배정표'!AU1833)/HLOOKUP($A$5,Prj_list!$O$6:$Z$7,2)))</x:f>
        <x:v>-</x:v>
      </x:c>
      <x:c r="AQ1835" s="45" t="str">
        <x:f>IF(ISBLANK('2012 HR 배정표'!AV1833)=TRUE,"-",'2012 HR 배정표'!AV1833)</x:f>
        <x:v>-</x:v>
      </x:c>
      <x:c r="AR1835" s="46" t="str">
        <x:f>IF(ISBLANK('2012 HR 배정표'!AV1833)=TRUE,"-",IF(ISERROR((HLOOKUP($A$5,Prj_list!$O$6:$Z$7,2)*'2012 HR 배정표'!AW1833)/HLOOKUP($A$5,Prj_list!$O$6:$Z$7,2))=TRUE,"-",(HLOOKUP($A$5,Prj_list!$O$6:$Z$7,2)*'2012 HR 배정표'!AW1833)/HLOOKUP($A$5,Prj_list!$O$6:$Z$7,2)))</x:f>
        <x:v>-</x:v>
      </x:c>
      <x:c r="AS1835" s="45" t="str">
        <x:f>IF(ISBLANK('2012 HR 배정표'!AX1833)=TRUE,"-",'2012 HR 배정표'!AX1833)</x:f>
        <x:v>-</x:v>
      </x:c>
      <x:c r="AT1835" s="46" t="str">
        <x:f>IF(ISBLANK('2012 HR 배정표'!AX1833)=TRUE,"-",IF(ISERROR((HLOOKUP($A$5,Prj_list!$O$6:$Z$7,2)*'2012 HR 배정표'!AY1833)/HLOOKUP($A$5,Prj_list!$O$6:$Z$7,2))=TRUE,"-",(HLOOKUP($A$5,Prj_list!$O$6:$Z$7,2)*'2012 HR 배정표'!AY1833)/HLOOKUP($A$5,Prj_list!$O$6:$Z$7,2)))</x:f>
        <x:v>-</x:v>
      </x:c>
      <x:c r="AU1835" s="45" t="str">
        <x:f>IF(ISBLANK('2012 HR 배정표'!AZ1833)=TRUE,"-",'2012 HR 배정표'!AZ1833)</x:f>
        <x:v>-</x:v>
      </x:c>
      <x:c r="AV1835" s="46" t="str">
        <x:f>IF(ISBLANK('2012 HR 배정표'!AZ1833)=TRUE,"-",IF(ISERROR((HLOOKUP($A$5,Prj_list!$O$6:$Z$7,2)*'2012 HR 배정표'!BA1833)/HLOOKUP($A$5,Prj_list!$O$6:$Z$7,2))=TRUE,"-",(HLOOKUP($A$5,Prj_list!$O$6:$Z$7,2)*'2012 HR 배정표'!BA1833)/HLOOKUP($A$5,Prj_list!$O$6:$Z$7,2)))</x:f>
        <x:v>-</x:v>
      </x:c>
      <x:c r="AW1835" s="34" t="str">
        <x:f t="shared" si="58"/>
        <x:v/>
      </x:c>
      <x:c r="AX1835" s="41">
        <x:f t="shared" si="57"/>
        <x:v>0</x:v>
      </x:c>
    </x:row>
    <x:row r="1836" spans="1:50">
      <x:c r="A1836" s="45" t="str">
        <x:f>IF(ISBLANK('2012 HR 배정표'!F1834)=TRUE,"-",'2012 HR 배정표'!F1834)</x:f>
        <x:v>-</x:v>
      </x:c>
      <x:c r="B1836" s="46" t="str">
        <x:f>IF(ISBLANK('2012 HR 배정표'!F1834)=TRUE,"-",IF(ISERROR((HLOOKUP($A$5,Prj_list!$O$6:$Z$7,2)*'2012 HR 배정표'!G1834)/HLOOKUP($A$5,Prj_list!$O$6:$Z$7,2))=TRUE,"-",(HLOOKUP($A$5,Prj_list!$O$6:$Z$7,2)*'2012 HR 배정표'!G1834)/HLOOKUP($A$5,Prj_list!$O$6:$Z$7,2)))</x:f>
        <x:v>-</x:v>
      </x:c>
      <x:c r="C1836" s="45" t="str">
        <x:f>IF(ISBLANK('2012 HR 배정표'!H1834)=TRUE,"-",'2012 HR 배정표'!H1834)</x:f>
        <x:v>-</x:v>
      </x:c>
      <x:c r="D1836" s="46" t="str">
        <x:f>IF(ISBLANK('2012 HR 배정표'!H1834)=TRUE,"-",IF(ISERROR((HLOOKUP($A$5,Prj_list!$O$6:$Z$7,2)*'2012 HR 배정표'!I1834)/HLOOKUP($A$5,Prj_list!$O$6:$Z$7,2))=TRUE,"-",(HLOOKUP($A$5,Prj_list!$O$6:$Z$7,2)*'2012 HR 배정표'!I1834)/HLOOKUP($A$5,Prj_list!$O$6:$Z$7,2)))</x:f>
        <x:v>-</x:v>
      </x:c>
      <x:c r="E1836" s="45" t="str">
        <x:f>IF(ISBLANK('2012 HR 배정표'!J1834)=TRUE,"-",'2012 HR 배정표'!J1834)</x:f>
        <x:v>-</x:v>
      </x:c>
      <x:c r="F1836" s="46" t="str">
        <x:f>IF(ISBLANK('2012 HR 배정표'!J1834)=TRUE,"-",IF(ISERROR((HLOOKUP($A$5,Prj_list!$O$6:$Z$7,2)*'2012 HR 배정표'!K1834)/HLOOKUP($A$5,Prj_list!$O$6:$Z$7,2))=TRUE,"-",(HLOOKUP($A$5,Prj_list!$O$6:$Z$7,2)*'2012 HR 배정표'!K1834)/HLOOKUP($A$5,Prj_list!$O$6:$Z$7,2)))</x:f>
        <x:v>-</x:v>
      </x:c>
      <x:c r="G1836" s="45" t="str">
        <x:f>IF(ISBLANK('2012 HR 배정표'!L1834)=TRUE,"-",'2012 HR 배정표'!L1834)</x:f>
        <x:v>-</x:v>
      </x:c>
      <x:c r="H1836" s="46" t="str">
        <x:f>IF(ISBLANK('2012 HR 배정표'!L1834)=TRUE,"-",IF(ISERROR((HLOOKUP($A$5,Prj_list!$O$6:$Z$7,2)*'2012 HR 배정표'!M1834)/HLOOKUP($A$5,Prj_list!$O$6:$Z$7,2))=TRUE,"-",(HLOOKUP($A$5,Prj_list!$O$6:$Z$7,2)*'2012 HR 배정표'!M1834)/HLOOKUP($A$5,Prj_list!$O$6:$Z$7,2)))</x:f>
        <x:v>-</x:v>
      </x:c>
      <x:c r="I1836" s="45" t="str">
        <x:f>IF(ISBLANK('2012 HR 배정표'!N1834)=TRUE,"-",'2012 HR 배정표'!N1834)</x:f>
        <x:v>-</x:v>
      </x:c>
      <x:c r="J1836" s="46" t="str">
        <x:f>IF(ISBLANK('2012 HR 배정표'!N1834)=TRUE,"-",IF(ISERROR((HLOOKUP($A$5,Prj_list!$O$6:$Z$7,2)*'2012 HR 배정표'!O1834)/HLOOKUP($A$5,Prj_list!$O$6:$Z$7,2))=TRUE,"-",(HLOOKUP($A$5,Prj_list!$O$6:$Z$7,2)*'2012 HR 배정표'!O1834)/HLOOKUP($A$5,Prj_list!$O$6:$Z$7,2)))</x:f>
        <x:v>-</x:v>
      </x:c>
      <x:c r="K1836" s="45" t="str">
        <x:f>IF(ISBLANK('2012 HR 배정표'!P1834)=TRUE,"-",'2012 HR 배정표'!P1834)</x:f>
        <x:v>-</x:v>
      </x:c>
      <x:c r="L1836" s="46" t="str">
        <x:f>IF(ISBLANK('2012 HR 배정표'!P1834)=TRUE,"-",IF(ISERROR((HLOOKUP($A$5,Prj_list!$O$6:$Z$7,2)*'2012 HR 배정표'!Q1834)/HLOOKUP($A$5,Prj_list!$O$6:$Z$7,2))=TRUE,"-",(HLOOKUP($A$5,Prj_list!$O$6:$Z$7,2)*'2012 HR 배정표'!Q1834)/HLOOKUP($A$5,Prj_list!$O$6:$Z$7,2)))</x:f>
        <x:v>-</x:v>
      </x:c>
      <x:c r="M1836" s="45" t="str">
        <x:f>IF(ISBLANK('2012 HR 배정표'!R1834)=TRUE,"-",'2012 HR 배정표'!R1834)</x:f>
        <x:v>-</x:v>
      </x:c>
      <x:c r="N1836" s="46" t="str">
        <x:f>IF(ISBLANK('2012 HR 배정표'!R1834)=TRUE,"-",IF(ISERROR((HLOOKUP($A$5,Prj_list!$O$6:$Z$7,2)*'2012 HR 배정표'!S1834)/HLOOKUP($A$5,Prj_list!$O$6:$Z$7,2))=TRUE,"-",(HLOOKUP($A$5,Prj_list!$O$6:$Z$7,2)*'2012 HR 배정표'!S1834)/HLOOKUP($A$5,Prj_list!$O$6:$Z$7,2)))</x:f>
        <x:v>-</x:v>
      </x:c>
      <x:c r="O1836" s="45" t="str">
        <x:f>IF(ISBLANK('2012 HR 배정표'!T1834)=TRUE,"-",'2012 HR 배정표'!T1834)</x:f>
        <x:v>-</x:v>
      </x:c>
      <x:c r="P1836" s="46" t="str">
        <x:f>IF(ISBLANK('2012 HR 배정표'!T1834)=TRUE,"-",IF(ISERROR((HLOOKUP($A$5,Prj_list!$O$6:$Z$7,2)*'2012 HR 배정표'!U1834)/HLOOKUP($A$5,Prj_list!$O$6:$Z$7,2))=TRUE,"-",(HLOOKUP($A$5,Prj_list!$O$6:$Z$7,2)*'2012 HR 배정표'!U1834)/HLOOKUP($A$5,Prj_list!$O$6:$Z$7,2)))</x:f>
        <x:v>-</x:v>
      </x:c>
      <x:c r="Q1836" s="45" t="str">
        <x:f>IF(ISBLANK('2012 HR 배정표'!V1834)=TRUE,"-",'2012 HR 배정표'!V1834)</x:f>
        <x:v>-</x:v>
      </x:c>
      <x:c r="R1836" s="46" t="str">
        <x:f>IF(ISBLANK('2012 HR 배정표'!V1834)=TRUE,"-",IF(ISERROR((HLOOKUP($A$5,Prj_list!$O$6:$Z$7,2)*'2012 HR 배정표'!W1834)/HLOOKUP($A$5,Prj_list!$O$6:$Z$7,2))=TRUE,"-",(HLOOKUP($A$5,Prj_list!$O$6:$Z$7,2)*'2012 HR 배정표'!W1834)/HLOOKUP($A$5,Prj_list!$O$6:$Z$7,2)))</x:f>
        <x:v>-</x:v>
      </x:c>
      <x:c r="S1836" s="45" t="str">
        <x:f>IF(ISBLANK('2012 HR 배정표'!X1834)=TRUE,"-",'2012 HR 배정표'!X1834)</x:f>
        <x:v>-</x:v>
      </x:c>
      <x:c r="T1836" s="46" t="str">
        <x:f>IF(ISBLANK('2012 HR 배정표'!X1834)=TRUE,"-",IF(ISERROR((HLOOKUP($A$5,Prj_list!$O$6:$Z$7,2)*'2012 HR 배정표'!Y1834)/HLOOKUP($A$5,Prj_list!$O$6:$Z$7,2))=TRUE,"-",(HLOOKUP($A$5,Prj_list!$O$6:$Z$7,2)*'2012 HR 배정표'!Y1834)/HLOOKUP($A$5,Prj_list!$O$6:$Z$7,2)))</x:f>
        <x:v>-</x:v>
      </x:c>
      <x:c r="U1836" s="45" t="str">
        <x:f>IF(ISBLANK('2012 HR 배정표'!Z1834)=TRUE,"-",'2012 HR 배정표'!Z1834)</x:f>
        <x:v>-</x:v>
      </x:c>
      <x:c r="V1836" s="46" t="str">
        <x:f>IF(ISBLANK('2012 HR 배정표'!Z1834)=TRUE,"-",IF(ISERROR((HLOOKUP($A$5,Prj_list!$O$6:$Z$7,2)*'2012 HR 배정표'!AA1834)/HLOOKUP($A$5,Prj_list!$O$6:$Z$7,2))=TRUE,"-",(HLOOKUP($A$5,Prj_list!$O$6:$Z$7,2)*'2012 HR 배정표'!AA1834)/HLOOKUP($A$5,Prj_list!$O$6:$Z$7,2)))</x:f>
        <x:v>-</x:v>
      </x:c>
      <x:c r="W1836" s="45" t="str">
        <x:f>IF(ISBLANK('2012 HR 배정표'!AB1834)=TRUE,"-",'2012 HR 배정표'!AB1834)</x:f>
        <x:v>-</x:v>
      </x:c>
      <x:c r="X1836" s="46" t="str">
        <x:f>IF(ISBLANK('2012 HR 배정표'!AB1834)=TRUE,"-",IF(ISERROR((HLOOKUP($A$5,Prj_list!$O$6:$Z$7,2)*'2012 HR 배정표'!AC1834)/HLOOKUP($A$5,Prj_list!$O$6:$Z$7,2))=TRUE,"-",(HLOOKUP($A$5,Prj_list!$O$6:$Z$7,2)*'2012 HR 배정표'!AC1834)/HLOOKUP($A$5,Prj_list!$O$6:$Z$7,2)))</x:f>
        <x:v>-</x:v>
      </x:c>
      <x:c r="Y1836" s="45" t="str">
        <x:f>IF(ISBLANK('2012 HR 배정표'!AD1834)=TRUE,"-",'2012 HR 배정표'!AD1834)</x:f>
        <x:v>-</x:v>
      </x:c>
      <x:c r="Z1836" s="46" t="str">
        <x:f>IF(ISBLANK('2012 HR 배정표'!AD1834)=TRUE,"-",IF(ISERROR((HLOOKUP($A$5,Prj_list!$O$6:$Z$7,2)*'2012 HR 배정표'!AE1834)/HLOOKUP($A$5,Prj_list!$O$6:$Z$7,2))=TRUE,"-",(HLOOKUP($A$5,Prj_list!$O$6:$Z$7,2)*'2012 HR 배정표'!AE1834)/HLOOKUP($A$5,Prj_list!$O$6:$Z$7,2)))</x:f>
        <x:v>-</x:v>
      </x:c>
      <x:c r="AA1836" s="45" t="str">
        <x:f>IF(ISBLANK('2012 HR 배정표'!AF1834)=TRUE,"-",'2012 HR 배정표'!AF1834)</x:f>
        <x:v>-</x:v>
      </x:c>
      <x:c r="AB1836" s="46" t="str">
        <x:f>IF(ISBLANK('2012 HR 배정표'!AF1834)=TRUE,"-",IF(ISERROR((HLOOKUP($A$5,Prj_list!$O$6:$Z$7,2)*'2012 HR 배정표'!AG1834)/HLOOKUP($A$5,Prj_list!$O$6:$Z$7,2))=TRUE,"-",(HLOOKUP($A$5,Prj_list!$O$6:$Z$7,2)*'2012 HR 배정표'!AG1834)/HLOOKUP($A$5,Prj_list!$O$6:$Z$7,2)))</x:f>
        <x:v>-</x:v>
      </x:c>
      <x:c r="AC1836" s="45" t="str">
        <x:f>IF(ISBLANK('2012 HR 배정표'!AH1834)=TRUE,"-",'2012 HR 배정표'!AH1834)</x:f>
        <x:v>-</x:v>
      </x:c>
      <x:c r="AD1836" s="46" t="str">
        <x:f>IF(ISBLANK('2012 HR 배정표'!AH1834)=TRUE,"-",IF(ISERROR((HLOOKUP($A$5,Prj_list!$O$6:$Z$7,2)*'2012 HR 배정표'!AI1834)/HLOOKUP($A$5,Prj_list!$O$6:$Z$7,2))=TRUE,"-",(HLOOKUP($A$5,Prj_list!$O$6:$Z$7,2)*'2012 HR 배정표'!AI1834)/HLOOKUP($A$5,Prj_list!$O$6:$Z$7,2)))</x:f>
        <x:v>-</x:v>
      </x:c>
      <x:c r="AE1836" s="45" t="str">
        <x:f>IF(ISBLANK('2012 HR 배정표'!AJ1834)=TRUE,"-",'2012 HR 배정표'!AJ1834)</x:f>
        <x:v>-</x:v>
      </x:c>
      <x:c r="AF1836" s="46" t="str">
        <x:f>IF(ISBLANK('2012 HR 배정표'!AJ1834)=TRUE,"-",IF(ISERROR((HLOOKUP($A$5,Prj_list!$O$6:$Z$7,2)*'2012 HR 배정표'!AK1834)/HLOOKUP($A$5,Prj_list!$O$6:$Z$7,2))=TRUE,"-",(HLOOKUP($A$5,Prj_list!$O$6:$Z$7,2)*'2012 HR 배정표'!AK1834)/HLOOKUP($A$5,Prj_list!$O$6:$Z$7,2)))</x:f>
        <x:v>-</x:v>
      </x:c>
      <x:c r="AG1836" s="45" t="str">
        <x:f>IF(ISBLANK('2012 HR 배정표'!AL1834)=TRUE,"-",'2012 HR 배정표'!AL1834)</x:f>
        <x:v>-</x:v>
      </x:c>
      <x:c r="AH1836" s="46" t="str">
        <x:f>IF(ISBLANK('2012 HR 배정표'!AL1834)=TRUE,"-",IF(ISERROR((HLOOKUP($A$5,Prj_list!$O$6:$Z$7,2)*'2012 HR 배정표'!AM1834)/HLOOKUP($A$5,Prj_list!$O$6:$Z$7,2))=TRUE,"-",(HLOOKUP($A$5,Prj_list!$O$6:$Z$7,2)*'2012 HR 배정표'!AM1834)/HLOOKUP($A$5,Prj_list!$O$6:$Z$7,2)))</x:f>
        <x:v>-</x:v>
      </x:c>
      <x:c r="AI1836" s="45" t="str">
        <x:f>IF(ISBLANK('2012 HR 배정표'!AN1834)=TRUE,"-",'2012 HR 배정표'!AN1834)</x:f>
        <x:v>-</x:v>
      </x:c>
      <x:c r="AJ1836" s="46" t="str">
        <x:f>IF(ISBLANK('2012 HR 배정표'!AN1834)=TRUE,"-",IF(ISERROR((HLOOKUP($A$5,Prj_list!$O$6:$Z$7,2)*'2012 HR 배정표'!AO1834)/HLOOKUP($A$5,Prj_list!$O$6:$Z$7,2))=TRUE,"-",(HLOOKUP($A$5,Prj_list!$O$6:$Z$7,2)*'2012 HR 배정표'!AO1834)/HLOOKUP($A$5,Prj_list!$O$6:$Z$7,2)))</x:f>
        <x:v>-</x:v>
      </x:c>
      <x:c r="AK1836" s="45" t="str">
        <x:f>IF(ISBLANK('2012 HR 배정표'!AP1834)=TRUE,"-",'2012 HR 배정표'!AP1834)</x:f>
        <x:v>-</x:v>
      </x:c>
      <x:c r="AL1836" s="46" t="str">
        <x:f>IF(ISBLANK('2012 HR 배정표'!AP1834)=TRUE,"-",IF(ISERROR((HLOOKUP($A$5,Prj_list!$O$6:$Z$7,2)*'2012 HR 배정표'!AQ1834)/HLOOKUP($A$5,Prj_list!$O$6:$Z$7,2))=TRUE,"-",(HLOOKUP($A$5,Prj_list!$O$6:$Z$7,2)*'2012 HR 배정표'!AQ1834)/HLOOKUP($A$5,Prj_list!$O$6:$Z$7,2)))</x:f>
        <x:v>-</x:v>
      </x:c>
      <x:c r="AM1836" s="45" t="str">
        <x:f>IF(ISBLANK('2012 HR 배정표'!AR1834)=TRUE,"-",'2012 HR 배정표'!AR1834)</x:f>
        <x:v>-</x:v>
      </x:c>
      <x:c r="AN1836" s="46" t="str">
        <x:f>IF(ISBLANK('2012 HR 배정표'!AR1834)=TRUE,"-",IF(ISERROR((HLOOKUP($A$5,Prj_list!$O$6:$Z$7,2)*'2012 HR 배정표'!AS1834)/HLOOKUP($A$5,Prj_list!$O$6:$Z$7,2))=TRUE,"-",(HLOOKUP($A$5,Prj_list!$O$6:$Z$7,2)*'2012 HR 배정표'!AS1834)/HLOOKUP($A$5,Prj_list!$O$6:$Z$7,2)))</x:f>
        <x:v>-</x:v>
      </x:c>
      <x:c r="AO1836" s="45" t="str">
        <x:f>IF(ISBLANK('2012 HR 배정표'!AT1834)=TRUE,"-",'2012 HR 배정표'!AT1834)</x:f>
        <x:v>-</x:v>
      </x:c>
      <x:c r="AP1836" s="46" t="str">
        <x:f>IF(ISBLANK('2012 HR 배정표'!AT1834)=TRUE,"-",IF(ISERROR((HLOOKUP($A$5,Prj_list!$O$6:$Z$7,2)*'2012 HR 배정표'!AU1834)/HLOOKUP($A$5,Prj_list!$O$6:$Z$7,2))=TRUE,"-",(HLOOKUP($A$5,Prj_list!$O$6:$Z$7,2)*'2012 HR 배정표'!AU1834)/HLOOKUP($A$5,Prj_list!$O$6:$Z$7,2)))</x:f>
        <x:v>-</x:v>
      </x:c>
      <x:c r="AQ1836" s="45" t="str">
        <x:f>IF(ISBLANK('2012 HR 배정표'!AV1834)=TRUE,"-",'2012 HR 배정표'!AV1834)</x:f>
        <x:v>-</x:v>
      </x:c>
      <x:c r="AR1836" s="46" t="str">
        <x:f>IF(ISBLANK('2012 HR 배정표'!AV1834)=TRUE,"-",IF(ISERROR((HLOOKUP($A$5,Prj_list!$O$6:$Z$7,2)*'2012 HR 배정표'!AW1834)/HLOOKUP($A$5,Prj_list!$O$6:$Z$7,2))=TRUE,"-",(HLOOKUP($A$5,Prj_list!$O$6:$Z$7,2)*'2012 HR 배정표'!AW1834)/HLOOKUP($A$5,Prj_list!$O$6:$Z$7,2)))</x:f>
        <x:v>-</x:v>
      </x:c>
      <x:c r="AS1836" s="45" t="str">
        <x:f>IF(ISBLANK('2012 HR 배정표'!AX1834)=TRUE,"-",'2012 HR 배정표'!AX1834)</x:f>
        <x:v>-</x:v>
      </x:c>
      <x:c r="AT1836" s="46" t="str">
        <x:f>IF(ISBLANK('2012 HR 배정표'!AX1834)=TRUE,"-",IF(ISERROR((HLOOKUP($A$5,Prj_list!$O$6:$Z$7,2)*'2012 HR 배정표'!AY1834)/HLOOKUP($A$5,Prj_list!$O$6:$Z$7,2))=TRUE,"-",(HLOOKUP($A$5,Prj_list!$O$6:$Z$7,2)*'2012 HR 배정표'!AY1834)/HLOOKUP($A$5,Prj_list!$O$6:$Z$7,2)))</x:f>
        <x:v>-</x:v>
      </x:c>
      <x:c r="AU1836" s="45" t="str">
        <x:f>IF(ISBLANK('2012 HR 배정표'!AZ1834)=TRUE,"-",'2012 HR 배정표'!AZ1834)</x:f>
        <x:v>-</x:v>
      </x:c>
      <x:c r="AV1836" s="46" t="str">
        <x:f>IF(ISBLANK('2012 HR 배정표'!AZ1834)=TRUE,"-",IF(ISERROR((HLOOKUP($A$5,Prj_list!$O$6:$Z$7,2)*'2012 HR 배정표'!BA1834)/HLOOKUP($A$5,Prj_list!$O$6:$Z$7,2))=TRUE,"-",(HLOOKUP($A$5,Prj_list!$O$6:$Z$7,2)*'2012 HR 배정표'!BA1834)/HLOOKUP($A$5,Prj_list!$O$6:$Z$7,2)))</x:f>
        <x:v>-</x:v>
      </x:c>
      <x:c r="AW1836" s="34" t="str">
        <x:f t="shared" si="58"/>
        <x:v/>
      </x:c>
      <x:c r="AX1836" s="41">
        <x:f t="shared" si="57"/>
        <x:v>0</x:v>
      </x:c>
    </x:row>
    <x:row r="1837" spans="1:50">
      <x:c r="A1837" s="45" t="str">
        <x:f>IF(ISBLANK('2012 HR 배정표'!F1835)=TRUE,"-",'2012 HR 배정표'!F1835)</x:f>
        <x:v>-</x:v>
      </x:c>
      <x:c r="B1837" s="46" t="str">
        <x:f>IF(ISBLANK('2012 HR 배정표'!F1835)=TRUE,"-",IF(ISERROR((HLOOKUP($A$5,Prj_list!$O$6:$Z$7,2)*'2012 HR 배정표'!G1835)/HLOOKUP($A$5,Prj_list!$O$6:$Z$7,2))=TRUE,"-",(HLOOKUP($A$5,Prj_list!$O$6:$Z$7,2)*'2012 HR 배정표'!G1835)/HLOOKUP($A$5,Prj_list!$O$6:$Z$7,2)))</x:f>
        <x:v>-</x:v>
      </x:c>
      <x:c r="C1837" s="45" t="str">
        <x:f>IF(ISBLANK('2012 HR 배정표'!H1835)=TRUE,"-",'2012 HR 배정표'!H1835)</x:f>
        <x:v>-</x:v>
      </x:c>
      <x:c r="D1837" s="46" t="str">
        <x:f>IF(ISBLANK('2012 HR 배정표'!H1835)=TRUE,"-",IF(ISERROR((HLOOKUP($A$5,Prj_list!$O$6:$Z$7,2)*'2012 HR 배정표'!I1835)/HLOOKUP($A$5,Prj_list!$O$6:$Z$7,2))=TRUE,"-",(HLOOKUP($A$5,Prj_list!$O$6:$Z$7,2)*'2012 HR 배정표'!I1835)/HLOOKUP($A$5,Prj_list!$O$6:$Z$7,2)))</x:f>
        <x:v>-</x:v>
      </x:c>
      <x:c r="E1837" s="45" t="str">
        <x:f>IF(ISBLANK('2012 HR 배정표'!J1835)=TRUE,"-",'2012 HR 배정표'!J1835)</x:f>
        <x:v>-</x:v>
      </x:c>
      <x:c r="F1837" s="46" t="str">
        <x:f>IF(ISBLANK('2012 HR 배정표'!J1835)=TRUE,"-",IF(ISERROR((HLOOKUP($A$5,Prj_list!$O$6:$Z$7,2)*'2012 HR 배정표'!K1835)/HLOOKUP($A$5,Prj_list!$O$6:$Z$7,2))=TRUE,"-",(HLOOKUP($A$5,Prj_list!$O$6:$Z$7,2)*'2012 HR 배정표'!K1835)/HLOOKUP($A$5,Prj_list!$O$6:$Z$7,2)))</x:f>
        <x:v>-</x:v>
      </x:c>
      <x:c r="G1837" s="45" t="str">
        <x:f>IF(ISBLANK('2012 HR 배정표'!L1835)=TRUE,"-",'2012 HR 배정표'!L1835)</x:f>
        <x:v>-</x:v>
      </x:c>
      <x:c r="H1837" s="46" t="str">
        <x:f>IF(ISBLANK('2012 HR 배정표'!L1835)=TRUE,"-",IF(ISERROR((HLOOKUP($A$5,Prj_list!$O$6:$Z$7,2)*'2012 HR 배정표'!M1835)/HLOOKUP($A$5,Prj_list!$O$6:$Z$7,2))=TRUE,"-",(HLOOKUP($A$5,Prj_list!$O$6:$Z$7,2)*'2012 HR 배정표'!M1835)/HLOOKUP($A$5,Prj_list!$O$6:$Z$7,2)))</x:f>
        <x:v>-</x:v>
      </x:c>
      <x:c r="I1837" s="45" t="str">
        <x:f>IF(ISBLANK('2012 HR 배정표'!N1835)=TRUE,"-",'2012 HR 배정표'!N1835)</x:f>
        <x:v>-</x:v>
      </x:c>
      <x:c r="J1837" s="46" t="str">
        <x:f>IF(ISBLANK('2012 HR 배정표'!N1835)=TRUE,"-",IF(ISERROR((HLOOKUP($A$5,Prj_list!$O$6:$Z$7,2)*'2012 HR 배정표'!O1835)/HLOOKUP($A$5,Prj_list!$O$6:$Z$7,2))=TRUE,"-",(HLOOKUP($A$5,Prj_list!$O$6:$Z$7,2)*'2012 HR 배정표'!O1835)/HLOOKUP($A$5,Prj_list!$O$6:$Z$7,2)))</x:f>
        <x:v>-</x:v>
      </x:c>
      <x:c r="K1837" s="45" t="str">
        <x:f>IF(ISBLANK('2012 HR 배정표'!P1835)=TRUE,"-",'2012 HR 배정표'!P1835)</x:f>
        <x:v>-</x:v>
      </x:c>
      <x:c r="L1837" s="46" t="str">
        <x:f>IF(ISBLANK('2012 HR 배정표'!P1835)=TRUE,"-",IF(ISERROR((HLOOKUP($A$5,Prj_list!$O$6:$Z$7,2)*'2012 HR 배정표'!Q1835)/HLOOKUP($A$5,Prj_list!$O$6:$Z$7,2))=TRUE,"-",(HLOOKUP($A$5,Prj_list!$O$6:$Z$7,2)*'2012 HR 배정표'!Q1835)/HLOOKUP($A$5,Prj_list!$O$6:$Z$7,2)))</x:f>
        <x:v>-</x:v>
      </x:c>
      <x:c r="M1837" s="45" t="str">
        <x:f>IF(ISBLANK('2012 HR 배정표'!R1835)=TRUE,"-",'2012 HR 배정표'!R1835)</x:f>
        <x:v>-</x:v>
      </x:c>
      <x:c r="N1837" s="46" t="str">
        <x:f>IF(ISBLANK('2012 HR 배정표'!R1835)=TRUE,"-",IF(ISERROR((HLOOKUP($A$5,Prj_list!$O$6:$Z$7,2)*'2012 HR 배정표'!S1835)/HLOOKUP($A$5,Prj_list!$O$6:$Z$7,2))=TRUE,"-",(HLOOKUP($A$5,Prj_list!$O$6:$Z$7,2)*'2012 HR 배정표'!S1835)/HLOOKUP($A$5,Prj_list!$O$6:$Z$7,2)))</x:f>
        <x:v>-</x:v>
      </x:c>
      <x:c r="O1837" s="45" t="str">
        <x:f>IF(ISBLANK('2012 HR 배정표'!T1835)=TRUE,"-",'2012 HR 배정표'!T1835)</x:f>
        <x:v>-</x:v>
      </x:c>
      <x:c r="P1837" s="46" t="str">
        <x:f>IF(ISBLANK('2012 HR 배정표'!T1835)=TRUE,"-",IF(ISERROR((HLOOKUP($A$5,Prj_list!$O$6:$Z$7,2)*'2012 HR 배정표'!U1835)/HLOOKUP($A$5,Prj_list!$O$6:$Z$7,2))=TRUE,"-",(HLOOKUP($A$5,Prj_list!$O$6:$Z$7,2)*'2012 HR 배정표'!U1835)/HLOOKUP($A$5,Prj_list!$O$6:$Z$7,2)))</x:f>
        <x:v>-</x:v>
      </x:c>
      <x:c r="Q1837" s="45" t="str">
        <x:f>IF(ISBLANK('2012 HR 배정표'!V1835)=TRUE,"-",'2012 HR 배정표'!V1835)</x:f>
        <x:v>-</x:v>
      </x:c>
      <x:c r="R1837" s="46" t="str">
        <x:f>IF(ISBLANK('2012 HR 배정표'!V1835)=TRUE,"-",IF(ISERROR((HLOOKUP($A$5,Prj_list!$O$6:$Z$7,2)*'2012 HR 배정표'!W1835)/HLOOKUP($A$5,Prj_list!$O$6:$Z$7,2))=TRUE,"-",(HLOOKUP($A$5,Prj_list!$O$6:$Z$7,2)*'2012 HR 배정표'!W1835)/HLOOKUP($A$5,Prj_list!$O$6:$Z$7,2)))</x:f>
        <x:v>-</x:v>
      </x:c>
      <x:c r="S1837" s="45" t="str">
        <x:f>IF(ISBLANK('2012 HR 배정표'!X1835)=TRUE,"-",'2012 HR 배정표'!X1835)</x:f>
        <x:v>-</x:v>
      </x:c>
      <x:c r="T1837" s="46" t="str">
        <x:f>IF(ISBLANK('2012 HR 배정표'!X1835)=TRUE,"-",IF(ISERROR((HLOOKUP($A$5,Prj_list!$O$6:$Z$7,2)*'2012 HR 배정표'!Y1835)/HLOOKUP($A$5,Prj_list!$O$6:$Z$7,2))=TRUE,"-",(HLOOKUP($A$5,Prj_list!$O$6:$Z$7,2)*'2012 HR 배정표'!Y1835)/HLOOKUP($A$5,Prj_list!$O$6:$Z$7,2)))</x:f>
        <x:v>-</x:v>
      </x:c>
      <x:c r="U1837" s="45" t="str">
        <x:f>IF(ISBLANK('2012 HR 배정표'!Z1835)=TRUE,"-",'2012 HR 배정표'!Z1835)</x:f>
        <x:v>-</x:v>
      </x:c>
      <x:c r="V1837" s="46" t="str">
        <x:f>IF(ISBLANK('2012 HR 배정표'!Z1835)=TRUE,"-",IF(ISERROR((HLOOKUP($A$5,Prj_list!$O$6:$Z$7,2)*'2012 HR 배정표'!AA1835)/HLOOKUP($A$5,Prj_list!$O$6:$Z$7,2))=TRUE,"-",(HLOOKUP($A$5,Prj_list!$O$6:$Z$7,2)*'2012 HR 배정표'!AA1835)/HLOOKUP($A$5,Prj_list!$O$6:$Z$7,2)))</x:f>
        <x:v>-</x:v>
      </x:c>
      <x:c r="W1837" s="45" t="str">
        <x:f>IF(ISBLANK('2012 HR 배정표'!AB1835)=TRUE,"-",'2012 HR 배정표'!AB1835)</x:f>
        <x:v>-</x:v>
      </x:c>
      <x:c r="X1837" s="46" t="str">
        <x:f>IF(ISBLANK('2012 HR 배정표'!AB1835)=TRUE,"-",IF(ISERROR((HLOOKUP($A$5,Prj_list!$O$6:$Z$7,2)*'2012 HR 배정표'!AC1835)/HLOOKUP($A$5,Prj_list!$O$6:$Z$7,2))=TRUE,"-",(HLOOKUP($A$5,Prj_list!$O$6:$Z$7,2)*'2012 HR 배정표'!AC1835)/HLOOKUP($A$5,Prj_list!$O$6:$Z$7,2)))</x:f>
        <x:v>-</x:v>
      </x:c>
      <x:c r="Y1837" s="45" t="str">
        <x:f>IF(ISBLANK('2012 HR 배정표'!AD1835)=TRUE,"-",'2012 HR 배정표'!AD1835)</x:f>
        <x:v>-</x:v>
      </x:c>
      <x:c r="Z1837" s="46" t="str">
        <x:f>IF(ISBLANK('2012 HR 배정표'!AD1835)=TRUE,"-",IF(ISERROR((HLOOKUP($A$5,Prj_list!$O$6:$Z$7,2)*'2012 HR 배정표'!AE1835)/HLOOKUP($A$5,Prj_list!$O$6:$Z$7,2))=TRUE,"-",(HLOOKUP($A$5,Prj_list!$O$6:$Z$7,2)*'2012 HR 배정표'!AE1835)/HLOOKUP($A$5,Prj_list!$O$6:$Z$7,2)))</x:f>
        <x:v>-</x:v>
      </x:c>
      <x:c r="AA1837" s="45" t="str">
        <x:f>IF(ISBLANK('2012 HR 배정표'!AF1835)=TRUE,"-",'2012 HR 배정표'!AF1835)</x:f>
        <x:v>-</x:v>
      </x:c>
      <x:c r="AB1837" s="46" t="str">
        <x:f>IF(ISBLANK('2012 HR 배정표'!AF1835)=TRUE,"-",IF(ISERROR((HLOOKUP($A$5,Prj_list!$O$6:$Z$7,2)*'2012 HR 배정표'!AG1835)/HLOOKUP($A$5,Prj_list!$O$6:$Z$7,2))=TRUE,"-",(HLOOKUP($A$5,Prj_list!$O$6:$Z$7,2)*'2012 HR 배정표'!AG1835)/HLOOKUP($A$5,Prj_list!$O$6:$Z$7,2)))</x:f>
        <x:v>-</x:v>
      </x:c>
      <x:c r="AC1837" s="45" t="str">
        <x:f>IF(ISBLANK('2012 HR 배정표'!AH1835)=TRUE,"-",'2012 HR 배정표'!AH1835)</x:f>
        <x:v>-</x:v>
      </x:c>
      <x:c r="AD1837" s="46" t="str">
        <x:f>IF(ISBLANK('2012 HR 배정표'!AH1835)=TRUE,"-",IF(ISERROR((HLOOKUP($A$5,Prj_list!$O$6:$Z$7,2)*'2012 HR 배정표'!AI1835)/HLOOKUP($A$5,Prj_list!$O$6:$Z$7,2))=TRUE,"-",(HLOOKUP($A$5,Prj_list!$O$6:$Z$7,2)*'2012 HR 배정표'!AI1835)/HLOOKUP($A$5,Prj_list!$O$6:$Z$7,2)))</x:f>
        <x:v>-</x:v>
      </x:c>
      <x:c r="AE1837" s="45" t="str">
        <x:f>IF(ISBLANK('2012 HR 배정표'!AJ1835)=TRUE,"-",'2012 HR 배정표'!AJ1835)</x:f>
        <x:v>-</x:v>
      </x:c>
      <x:c r="AF1837" s="46" t="str">
        <x:f>IF(ISBLANK('2012 HR 배정표'!AJ1835)=TRUE,"-",IF(ISERROR((HLOOKUP($A$5,Prj_list!$O$6:$Z$7,2)*'2012 HR 배정표'!AK1835)/HLOOKUP($A$5,Prj_list!$O$6:$Z$7,2))=TRUE,"-",(HLOOKUP($A$5,Prj_list!$O$6:$Z$7,2)*'2012 HR 배정표'!AK1835)/HLOOKUP($A$5,Prj_list!$O$6:$Z$7,2)))</x:f>
        <x:v>-</x:v>
      </x:c>
      <x:c r="AG1837" s="45" t="str">
        <x:f>IF(ISBLANK('2012 HR 배정표'!AL1835)=TRUE,"-",'2012 HR 배정표'!AL1835)</x:f>
        <x:v>-</x:v>
      </x:c>
      <x:c r="AH1837" s="46" t="str">
        <x:f>IF(ISBLANK('2012 HR 배정표'!AL1835)=TRUE,"-",IF(ISERROR((HLOOKUP($A$5,Prj_list!$O$6:$Z$7,2)*'2012 HR 배정표'!AM1835)/HLOOKUP($A$5,Prj_list!$O$6:$Z$7,2))=TRUE,"-",(HLOOKUP($A$5,Prj_list!$O$6:$Z$7,2)*'2012 HR 배정표'!AM1835)/HLOOKUP($A$5,Prj_list!$O$6:$Z$7,2)))</x:f>
        <x:v>-</x:v>
      </x:c>
      <x:c r="AI1837" s="45" t="str">
        <x:f>IF(ISBLANK('2012 HR 배정표'!AN1835)=TRUE,"-",'2012 HR 배정표'!AN1835)</x:f>
        <x:v>-</x:v>
      </x:c>
      <x:c r="AJ1837" s="46" t="str">
        <x:f>IF(ISBLANK('2012 HR 배정표'!AN1835)=TRUE,"-",IF(ISERROR((HLOOKUP($A$5,Prj_list!$O$6:$Z$7,2)*'2012 HR 배정표'!AO1835)/HLOOKUP($A$5,Prj_list!$O$6:$Z$7,2))=TRUE,"-",(HLOOKUP($A$5,Prj_list!$O$6:$Z$7,2)*'2012 HR 배정표'!AO1835)/HLOOKUP($A$5,Prj_list!$O$6:$Z$7,2)))</x:f>
        <x:v>-</x:v>
      </x:c>
      <x:c r="AK1837" s="45" t="str">
        <x:f>IF(ISBLANK('2012 HR 배정표'!AP1835)=TRUE,"-",'2012 HR 배정표'!AP1835)</x:f>
        <x:v>-</x:v>
      </x:c>
      <x:c r="AL1837" s="46" t="str">
        <x:f>IF(ISBLANK('2012 HR 배정표'!AP1835)=TRUE,"-",IF(ISERROR((HLOOKUP($A$5,Prj_list!$O$6:$Z$7,2)*'2012 HR 배정표'!AQ1835)/HLOOKUP($A$5,Prj_list!$O$6:$Z$7,2))=TRUE,"-",(HLOOKUP($A$5,Prj_list!$O$6:$Z$7,2)*'2012 HR 배정표'!AQ1835)/HLOOKUP($A$5,Prj_list!$O$6:$Z$7,2)))</x:f>
        <x:v>-</x:v>
      </x:c>
      <x:c r="AM1837" s="45" t="str">
        <x:f>IF(ISBLANK('2012 HR 배정표'!AR1835)=TRUE,"-",'2012 HR 배정표'!AR1835)</x:f>
        <x:v>-</x:v>
      </x:c>
      <x:c r="AN1837" s="46" t="str">
        <x:f>IF(ISBLANK('2012 HR 배정표'!AR1835)=TRUE,"-",IF(ISERROR((HLOOKUP($A$5,Prj_list!$O$6:$Z$7,2)*'2012 HR 배정표'!AS1835)/HLOOKUP($A$5,Prj_list!$O$6:$Z$7,2))=TRUE,"-",(HLOOKUP($A$5,Prj_list!$O$6:$Z$7,2)*'2012 HR 배정표'!AS1835)/HLOOKUP($A$5,Prj_list!$O$6:$Z$7,2)))</x:f>
        <x:v>-</x:v>
      </x:c>
      <x:c r="AO1837" s="45" t="str">
        <x:f>IF(ISBLANK('2012 HR 배정표'!AT1835)=TRUE,"-",'2012 HR 배정표'!AT1835)</x:f>
        <x:v>-</x:v>
      </x:c>
      <x:c r="AP1837" s="46" t="str">
        <x:f>IF(ISBLANK('2012 HR 배정표'!AT1835)=TRUE,"-",IF(ISERROR((HLOOKUP($A$5,Prj_list!$O$6:$Z$7,2)*'2012 HR 배정표'!AU1835)/HLOOKUP($A$5,Prj_list!$O$6:$Z$7,2))=TRUE,"-",(HLOOKUP($A$5,Prj_list!$O$6:$Z$7,2)*'2012 HR 배정표'!AU1835)/HLOOKUP($A$5,Prj_list!$O$6:$Z$7,2)))</x:f>
        <x:v>-</x:v>
      </x:c>
      <x:c r="AQ1837" s="45" t="str">
        <x:f>IF(ISBLANK('2012 HR 배정표'!AV1835)=TRUE,"-",'2012 HR 배정표'!AV1835)</x:f>
        <x:v>-</x:v>
      </x:c>
      <x:c r="AR1837" s="46" t="str">
        <x:f>IF(ISBLANK('2012 HR 배정표'!AV1835)=TRUE,"-",IF(ISERROR((HLOOKUP($A$5,Prj_list!$O$6:$Z$7,2)*'2012 HR 배정표'!AW1835)/HLOOKUP($A$5,Prj_list!$O$6:$Z$7,2))=TRUE,"-",(HLOOKUP($A$5,Prj_list!$O$6:$Z$7,2)*'2012 HR 배정표'!AW1835)/HLOOKUP($A$5,Prj_list!$O$6:$Z$7,2)))</x:f>
        <x:v>-</x:v>
      </x:c>
      <x:c r="AS1837" s="45" t="str">
        <x:f>IF(ISBLANK('2012 HR 배정표'!AX1835)=TRUE,"-",'2012 HR 배정표'!AX1835)</x:f>
        <x:v>-</x:v>
      </x:c>
      <x:c r="AT1837" s="46" t="str">
        <x:f>IF(ISBLANK('2012 HR 배정표'!AX1835)=TRUE,"-",IF(ISERROR((HLOOKUP($A$5,Prj_list!$O$6:$Z$7,2)*'2012 HR 배정표'!AY1835)/HLOOKUP($A$5,Prj_list!$O$6:$Z$7,2))=TRUE,"-",(HLOOKUP($A$5,Prj_list!$O$6:$Z$7,2)*'2012 HR 배정표'!AY1835)/HLOOKUP($A$5,Prj_list!$O$6:$Z$7,2)))</x:f>
        <x:v>-</x:v>
      </x:c>
      <x:c r="AU1837" s="45" t="str">
        <x:f>IF(ISBLANK('2012 HR 배정표'!AZ1835)=TRUE,"-",'2012 HR 배정표'!AZ1835)</x:f>
        <x:v>-</x:v>
      </x:c>
      <x:c r="AV1837" s="46" t="str">
        <x:f>IF(ISBLANK('2012 HR 배정표'!AZ1835)=TRUE,"-",IF(ISERROR((HLOOKUP($A$5,Prj_list!$O$6:$Z$7,2)*'2012 HR 배정표'!BA1835)/HLOOKUP($A$5,Prj_list!$O$6:$Z$7,2))=TRUE,"-",(HLOOKUP($A$5,Prj_list!$O$6:$Z$7,2)*'2012 HR 배정표'!BA1835)/HLOOKUP($A$5,Prj_list!$O$6:$Z$7,2)))</x:f>
        <x:v>-</x:v>
      </x:c>
      <x:c r="AW1837" s="34" t="str">
        <x:f t="shared" si="58"/>
        <x:v/>
      </x:c>
      <x:c r="AX1837" s="41">
        <x:f t="shared" si="57"/>
        <x:v>0</x:v>
      </x:c>
    </x:row>
    <x:row r="1838" spans="1:50">
      <x:c r="A1838" s="45" t="str">
        <x:f>IF(ISBLANK('2012 HR 배정표'!F1836)=TRUE,"-",'2012 HR 배정표'!F1836)</x:f>
        <x:v>-</x:v>
      </x:c>
      <x:c r="B1838" s="46" t="str">
        <x:f>IF(ISBLANK('2012 HR 배정표'!F1836)=TRUE,"-",IF(ISERROR((HLOOKUP($A$5,Prj_list!$O$6:$Z$7,2)*'2012 HR 배정표'!G1836)/HLOOKUP($A$5,Prj_list!$O$6:$Z$7,2))=TRUE,"-",(HLOOKUP($A$5,Prj_list!$O$6:$Z$7,2)*'2012 HR 배정표'!G1836)/HLOOKUP($A$5,Prj_list!$O$6:$Z$7,2)))</x:f>
        <x:v>-</x:v>
      </x:c>
      <x:c r="C1838" s="45" t="str">
        <x:f>IF(ISBLANK('2012 HR 배정표'!H1836)=TRUE,"-",'2012 HR 배정표'!H1836)</x:f>
        <x:v>-</x:v>
      </x:c>
      <x:c r="D1838" s="46" t="str">
        <x:f>IF(ISBLANK('2012 HR 배정표'!H1836)=TRUE,"-",IF(ISERROR((HLOOKUP($A$5,Prj_list!$O$6:$Z$7,2)*'2012 HR 배정표'!I1836)/HLOOKUP($A$5,Prj_list!$O$6:$Z$7,2))=TRUE,"-",(HLOOKUP($A$5,Prj_list!$O$6:$Z$7,2)*'2012 HR 배정표'!I1836)/HLOOKUP($A$5,Prj_list!$O$6:$Z$7,2)))</x:f>
        <x:v>-</x:v>
      </x:c>
      <x:c r="E1838" s="45" t="str">
        <x:f>IF(ISBLANK('2012 HR 배정표'!J1836)=TRUE,"-",'2012 HR 배정표'!J1836)</x:f>
        <x:v>-</x:v>
      </x:c>
      <x:c r="F1838" s="46" t="str">
        <x:f>IF(ISBLANK('2012 HR 배정표'!J1836)=TRUE,"-",IF(ISERROR((HLOOKUP($A$5,Prj_list!$O$6:$Z$7,2)*'2012 HR 배정표'!K1836)/HLOOKUP($A$5,Prj_list!$O$6:$Z$7,2))=TRUE,"-",(HLOOKUP($A$5,Prj_list!$O$6:$Z$7,2)*'2012 HR 배정표'!K1836)/HLOOKUP($A$5,Prj_list!$O$6:$Z$7,2)))</x:f>
        <x:v>-</x:v>
      </x:c>
      <x:c r="G1838" s="45" t="str">
        <x:f>IF(ISBLANK('2012 HR 배정표'!L1836)=TRUE,"-",'2012 HR 배정표'!L1836)</x:f>
        <x:v>-</x:v>
      </x:c>
      <x:c r="H1838" s="46" t="str">
        <x:f>IF(ISBLANK('2012 HR 배정표'!L1836)=TRUE,"-",IF(ISERROR((HLOOKUP($A$5,Prj_list!$O$6:$Z$7,2)*'2012 HR 배정표'!M1836)/HLOOKUP($A$5,Prj_list!$O$6:$Z$7,2))=TRUE,"-",(HLOOKUP($A$5,Prj_list!$O$6:$Z$7,2)*'2012 HR 배정표'!M1836)/HLOOKUP($A$5,Prj_list!$O$6:$Z$7,2)))</x:f>
        <x:v>-</x:v>
      </x:c>
      <x:c r="I1838" s="45" t="str">
        <x:f>IF(ISBLANK('2012 HR 배정표'!N1836)=TRUE,"-",'2012 HR 배정표'!N1836)</x:f>
        <x:v>-</x:v>
      </x:c>
      <x:c r="J1838" s="46" t="str">
        <x:f>IF(ISBLANK('2012 HR 배정표'!N1836)=TRUE,"-",IF(ISERROR((HLOOKUP($A$5,Prj_list!$O$6:$Z$7,2)*'2012 HR 배정표'!O1836)/HLOOKUP($A$5,Prj_list!$O$6:$Z$7,2))=TRUE,"-",(HLOOKUP($A$5,Prj_list!$O$6:$Z$7,2)*'2012 HR 배정표'!O1836)/HLOOKUP($A$5,Prj_list!$O$6:$Z$7,2)))</x:f>
        <x:v>-</x:v>
      </x:c>
      <x:c r="K1838" s="45" t="str">
        <x:f>IF(ISBLANK('2012 HR 배정표'!P1836)=TRUE,"-",'2012 HR 배정표'!P1836)</x:f>
        <x:v>-</x:v>
      </x:c>
      <x:c r="L1838" s="46" t="str">
        <x:f>IF(ISBLANK('2012 HR 배정표'!P1836)=TRUE,"-",IF(ISERROR((HLOOKUP($A$5,Prj_list!$O$6:$Z$7,2)*'2012 HR 배정표'!Q1836)/HLOOKUP($A$5,Prj_list!$O$6:$Z$7,2))=TRUE,"-",(HLOOKUP($A$5,Prj_list!$O$6:$Z$7,2)*'2012 HR 배정표'!Q1836)/HLOOKUP($A$5,Prj_list!$O$6:$Z$7,2)))</x:f>
        <x:v>-</x:v>
      </x:c>
      <x:c r="M1838" s="45" t="str">
        <x:f>IF(ISBLANK('2012 HR 배정표'!R1836)=TRUE,"-",'2012 HR 배정표'!R1836)</x:f>
        <x:v>-</x:v>
      </x:c>
      <x:c r="N1838" s="46" t="str">
        <x:f>IF(ISBLANK('2012 HR 배정표'!R1836)=TRUE,"-",IF(ISERROR((HLOOKUP($A$5,Prj_list!$O$6:$Z$7,2)*'2012 HR 배정표'!S1836)/HLOOKUP($A$5,Prj_list!$O$6:$Z$7,2))=TRUE,"-",(HLOOKUP($A$5,Prj_list!$O$6:$Z$7,2)*'2012 HR 배정표'!S1836)/HLOOKUP($A$5,Prj_list!$O$6:$Z$7,2)))</x:f>
        <x:v>-</x:v>
      </x:c>
      <x:c r="O1838" s="45" t="str">
        <x:f>IF(ISBLANK('2012 HR 배정표'!T1836)=TRUE,"-",'2012 HR 배정표'!T1836)</x:f>
        <x:v>-</x:v>
      </x:c>
      <x:c r="P1838" s="46" t="str">
        <x:f>IF(ISBLANK('2012 HR 배정표'!T1836)=TRUE,"-",IF(ISERROR((HLOOKUP($A$5,Prj_list!$O$6:$Z$7,2)*'2012 HR 배정표'!U1836)/HLOOKUP($A$5,Prj_list!$O$6:$Z$7,2))=TRUE,"-",(HLOOKUP($A$5,Prj_list!$O$6:$Z$7,2)*'2012 HR 배정표'!U1836)/HLOOKUP($A$5,Prj_list!$O$6:$Z$7,2)))</x:f>
        <x:v>-</x:v>
      </x:c>
      <x:c r="Q1838" s="45" t="str">
        <x:f>IF(ISBLANK('2012 HR 배정표'!V1836)=TRUE,"-",'2012 HR 배정표'!V1836)</x:f>
        <x:v>-</x:v>
      </x:c>
      <x:c r="R1838" s="46" t="str">
        <x:f>IF(ISBLANK('2012 HR 배정표'!V1836)=TRUE,"-",IF(ISERROR((HLOOKUP($A$5,Prj_list!$O$6:$Z$7,2)*'2012 HR 배정표'!W1836)/HLOOKUP($A$5,Prj_list!$O$6:$Z$7,2))=TRUE,"-",(HLOOKUP($A$5,Prj_list!$O$6:$Z$7,2)*'2012 HR 배정표'!W1836)/HLOOKUP($A$5,Prj_list!$O$6:$Z$7,2)))</x:f>
        <x:v>-</x:v>
      </x:c>
      <x:c r="S1838" s="45" t="str">
        <x:f>IF(ISBLANK('2012 HR 배정표'!X1836)=TRUE,"-",'2012 HR 배정표'!X1836)</x:f>
        <x:v>-</x:v>
      </x:c>
      <x:c r="T1838" s="46" t="str">
        <x:f>IF(ISBLANK('2012 HR 배정표'!X1836)=TRUE,"-",IF(ISERROR((HLOOKUP($A$5,Prj_list!$O$6:$Z$7,2)*'2012 HR 배정표'!Y1836)/HLOOKUP($A$5,Prj_list!$O$6:$Z$7,2))=TRUE,"-",(HLOOKUP($A$5,Prj_list!$O$6:$Z$7,2)*'2012 HR 배정표'!Y1836)/HLOOKUP($A$5,Prj_list!$O$6:$Z$7,2)))</x:f>
        <x:v>-</x:v>
      </x:c>
      <x:c r="U1838" s="45" t="str">
        <x:f>IF(ISBLANK('2012 HR 배정표'!Z1836)=TRUE,"-",'2012 HR 배정표'!Z1836)</x:f>
        <x:v>-</x:v>
      </x:c>
      <x:c r="V1838" s="46" t="str">
        <x:f>IF(ISBLANK('2012 HR 배정표'!Z1836)=TRUE,"-",IF(ISERROR((HLOOKUP($A$5,Prj_list!$O$6:$Z$7,2)*'2012 HR 배정표'!AA1836)/HLOOKUP($A$5,Prj_list!$O$6:$Z$7,2))=TRUE,"-",(HLOOKUP($A$5,Prj_list!$O$6:$Z$7,2)*'2012 HR 배정표'!AA1836)/HLOOKUP($A$5,Prj_list!$O$6:$Z$7,2)))</x:f>
        <x:v>-</x:v>
      </x:c>
      <x:c r="W1838" s="45" t="str">
        <x:f>IF(ISBLANK('2012 HR 배정표'!AB1836)=TRUE,"-",'2012 HR 배정표'!AB1836)</x:f>
        <x:v>-</x:v>
      </x:c>
      <x:c r="X1838" s="46" t="str">
        <x:f>IF(ISBLANK('2012 HR 배정표'!AB1836)=TRUE,"-",IF(ISERROR((HLOOKUP($A$5,Prj_list!$O$6:$Z$7,2)*'2012 HR 배정표'!AC1836)/HLOOKUP($A$5,Prj_list!$O$6:$Z$7,2))=TRUE,"-",(HLOOKUP($A$5,Prj_list!$O$6:$Z$7,2)*'2012 HR 배정표'!AC1836)/HLOOKUP($A$5,Prj_list!$O$6:$Z$7,2)))</x:f>
        <x:v>-</x:v>
      </x:c>
      <x:c r="Y1838" s="45" t="str">
        <x:f>IF(ISBLANK('2012 HR 배정표'!AD1836)=TRUE,"-",'2012 HR 배정표'!AD1836)</x:f>
        <x:v>-</x:v>
      </x:c>
      <x:c r="Z1838" s="46" t="str">
        <x:f>IF(ISBLANK('2012 HR 배정표'!AD1836)=TRUE,"-",IF(ISERROR((HLOOKUP($A$5,Prj_list!$O$6:$Z$7,2)*'2012 HR 배정표'!AE1836)/HLOOKUP($A$5,Prj_list!$O$6:$Z$7,2))=TRUE,"-",(HLOOKUP($A$5,Prj_list!$O$6:$Z$7,2)*'2012 HR 배정표'!AE1836)/HLOOKUP($A$5,Prj_list!$O$6:$Z$7,2)))</x:f>
        <x:v>-</x:v>
      </x:c>
      <x:c r="AA1838" s="45" t="str">
        <x:f>IF(ISBLANK('2012 HR 배정표'!AF1836)=TRUE,"-",'2012 HR 배정표'!AF1836)</x:f>
        <x:v>-</x:v>
      </x:c>
      <x:c r="AB1838" s="46" t="str">
        <x:f>IF(ISBLANK('2012 HR 배정표'!AF1836)=TRUE,"-",IF(ISERROR((HLOOKUP($A$5,Prj_list!$O$6:$Z$7,2)*'2012 HR 배정표'!AG1836)/HLOOKUP($A$5,Prj_list!$O$6:$Z$7,2))=TRUE,"-",(HLOOKUP($A$5,Prj_list!$O$6:$Z$7,2)*'2012 HR 배정표'!AG1836)/HLOOKUP($A$5,Prj_list!$O$6:$Z$7,2)))</x:f>
        <x:v>-</x:v>
      </x:c>
      <x:c r="AC1838" s="45" t="str">
        <x:f>IF(ISBLANK('2012 HR 배정표'!AH1836)=TRUE,"-",'2012 HR 배정표'!AH1836)</x:f>
        <x:v>-</x:v>
      </x:c>
      <x:c r="AD1838" s="46" t="str">
        <x:f>IF(ISBLANK('2012 HR 배정표'!AH1836)=TRUE,"-",IF(ISERROR((HLOOKUP($A$5,Prj_list!$O$6:$Z$7,2)*'2012 HR 배정표'!AI1836)/HLOOKUP($A$5,Prj_list!$O$6:$Z$7,2))=TRUE,"-",(HLOOKUP($A$5,Prj_list!$O$6:$Z$7,2)*'2012 HR 배정표'!AI1836)/HLOOKUP($A$5,Prj_list!$O$6:$Z$7,2)))</x:f>
        <x:v>-</x:v>
      </x:c>
      <x:c r="AE1838" s="45" t="str">
        <x:f>IF(ISBLANK('2012 HR 배정표'!AJ1836)=TRUE,"-",'2012 HR 배정표'!AJ1836)</x:f>
        <x:v>-</x:v>
      </x:c>
      <x:c r="AF1838" s="46" t="str">
        <x:f>IF(ISBLANK('2012 HR 배정표'!AJ1836)=TRUE,"-",IF(ISERROR((HLOOKUP($A$5,Prj_list!$O$6:$Z$7,2)*'2012 HR 배정표'!AK1836)/HLOOKUP($A$5,Prj_list!$O$6:$Z$7,2))=TRUE,"-",(HLOOKUP($A$5,Prj_list!$O$6:$Z$7,2)*'2012 HR 배정표'!AK1836)/HLOOKUP($A$5,Prj_list!$O$6:$Z$7,2)))</x:f>
        <x:v>-</x:v>
      </x:c>
      <x:c r="AG1838" s="45" t="str">
        <x:f>IF(ISBLANK('2012 HR 배정표'!AL1836)=TRUE,"-",'2012 HR 배정표'!AL1836)</x:f>
        <x:v>-</x:v>
      </x:c>
      <x:c r="AH1838" s="46" t="str">
        <x:f>IF(ISBLANK('2012 HR 배정표'!AL1836)=TRUE,"-",IF(ISERROR((HLOOKUP($A$5,Prj_list!$O$6:$Z$7,2)*'2012 HR 배정표'!AM1836)/HLOOKUP($A$5,Prj_list!$O$6:$Z$7,2))=TRUE,"-",(HLOOKUP($A$5,Prj_list!$O$6:$Z$7,2)*'2012 HR 배정표'!AM1836)/HLOOKUP($A$5,Prj_list!$O$6:$Z$7,2)))</x:f>
        <x:v>-</x:v>
      </x:c>
      <x:c r="AI1838" s="45" t="str">
        <x:f>IF(ISBLANK('2012 HR 배정표'!AN1836)=TRUE,"-",'2012 HR 배정표'!AN1836)</x:f>
        <x:v>-</x:v>
      </x:c>
      <x:c r="AJ1838" s="46" t="str">
        <x:f>IF(ISBLANK('2012 HR 배정표'!AN1836)=TRUE,"-",IF(ISERROR((HLOOKUP($A$5,Prj_list!$O$6:$Z$7,2)*'2012 HR 배정표'!AO1836)/HLOOKUP($A$5,Prj_list!$O$6:$Z$7,2))=TRUE,"-",(HLOOKUP($A$5,Prj_list!$O$6:$Z$7,2)*'2012 HR 배정표'!AO1836)/HLOOKUP($A$5,Prj_list!$O$6:$Z$7,2)))</x:f>
        <x:v>-</x:v>
      </x:c>
      <x:c r="AK1838" s="45" t="str">
        <x:f>IF(ISBLANK('2012 HR 배정표'!AP1836)=TRUE,"-",'2012 HR 배정표'!AP1836)</x:f>
        <x:v>-</x:v>
      </x:c>
      <x:c r="AL1838" s="46" t="str">
        <x:f>IF(ISBLANK('2012 HR 배정표'!AP1836)=TRUE,"-",IF(ISERROR((HLOOKUP($A$5,Prj_list!$O$6:$Z$7,2)*'2012 HR 배정표'!AQ1836)/HLOOKUP($A$5,Prj_list!$O$6:$Z$7,2))=TRUE,"-",(HLOOKUP($A$5,Prj_list!$O$6:$Z$7,2)*'2012 HR 배정표'!AQ1836)/HLOOKUP($A$5,Prj_list!$O$6:$Z$7,2)))</x:f>
        <x:v>-</x:v>
      </x:c>
      <x:c r="AM1838" s="45" t="str">
        <x:f>IF(ISBLANK('2012 HR 배정표'!AR1836)=TRUE,"-",'2012 HR 배정표'!AR1836)</x:f>
        <x:v>-</x:v>
      </x:c>
      <x:c r="AN1838" s="46" t="str">
        <x:f>IF(ISBLANK('2012 HR 배정표'!AR1836)=TRUE,"-",IF(ISERROR((HLOOKUP($A$5,Prj_list!$O$6:$Z$7,2)*'2012 HR 배정표'!AS1836)/HLOOKUP($A$5,Prj_list!$O$6:$Z$7,2))=TRUE,"-",(HLOOKUP($A$5,Prj_list!$O$6:$Z$7,2)*'2012 HR 배정표'!AS1836)/HLOOKUP($A$5,Prj_list!$O$6:$Z$7,2)))</x:f>
        <x:v>-</x:v>
      </x:c>
      <x:c r="AO1838" s="45" t="str">
        <x:f>IF(ISBLANK('2012 HR 배정표'!AT1836)=TRUE,"-",'2012 HR 배정표'!AT1836)</x:f>
        <x:v>-</x:v>
      </x:c>
      <x:c r="AP1838" s="46" t="str">
        <x:f>IF(ISBLANK('2012 HR 배정표'!AT1836)=TRUE,"-",IF(ISERROR((HLOOKUP($A$5,Prj_list!$O$6:$Z$7,2)*'2012 HR 배정표'!AU1836)/HLOOKUP($A$5,Prj_list!$O$6:$Z$7,2))=TRUE,"-",(HLOOKUP($A$5,Prj_list!$O$6:$Z$7,2)*'2012 HR 배정표'!AU1836)/HLOOKUP($A$5,Prj_list!$O$6:$Z$7,2)))</x:f>
        <x:v>-</x:v>
      </x:c>
      <x:c r="AQ1838" s="45" t="str">
        <x:f>IF(ISBLANK('2012 HR 배정표'!AV1836)=TRUE,"-",'2012 HR 배정표'!AV1836)</x:f>
        <x:v>-</x:v>
      </x:c>
      <x:c r="AR1838" s="46" t="str">
        <x:f>IF(ISBLANK('2012 HR 배정표'!AV1836)=TRUE,"-",IF(ISERROR((HLOOKUP($A$5,Prj_list!$O$6:$Z$7,2)*'2012 HR 배정표'!AW1836)/HLOOKUP($A$5,Prj_list!$O$6:$Z$7,2))=TRUE,"-",(HLOOKUP($A$5,Prj_list!$O$6:$Z$7,2)*'2012 HR 배정표'!AW1836)/HLOOKUP($A$5,Prj_list!$O$6:$Z$7,2)))</x:f>
        <x:v>-</x:v>
      </x:c>
      <x:c r="AS1838" s="45" t="str">
        <x:f>IF(ISBLANK('2012 HR 배정표'!AX1836)=TRUE,"-",'2012 HR 배정표'!AX1836)</x:f>
        <x:v>-</x:v>
      </x:c>
      <x:c r="AT1838" s="46" t="str">
        <x:f>IF(ISBLANK('2012 HR 배정표'!AX1836)=TRUE,"-",IF(ISERROR((HLOOKUP($A$5,Prj_list!$O$6:$Z$7,2)*'2012 HR 배정표'!AY1836)/HLOOKUP($A$5,Prj_list!$O$6:$Z$7,2))=TRUE,"-",(HLOOKUP($A$5,Prj_list!$O$6:$Z$7,2)*'2012 HR 배정표'!AY1836)/HLOOKUP($A$5,Prj_list!$O$6:$Z$7,2)))</x:f>
        <x:v>-</x:v>
      </x:c>
      <x:c r="AU1838" s="45" t="str">
        <x:f>IF(ISBLANK('2012 HR 배정표'!AZ1836)=TRUE,"-",'2012 HR 배정표'!AZ1836)</x:f>
        <x:v>-</x:v>
      </x:c>
      <x:c r="AV1838" s="46" t="str">
        <x:f>IF(ISBLANK('2012 HR 배정표'!AZ1836)=TRUE,"-",IF(ISERROR((HLOOKUP($A$5,Prj_list!$O$6:$Z$7,2)*'2012 HR 배정표'!BA1836)/HLOOKUP($A$5,Prj_list!$O$6:$Z$7,2))=TRUE,"-",(HLOOKUP($A$5,Prj_list!$O$6:$Z$7,2)*'2012 HR 배정표'!BA1836)/HLOOKUP($A$5,Prj_list!$O$6:$Z$7,2)))</x:f>
        <x:v>-</x:v>
      </x:c>
      <x:c r="AW1838" s="34" t="str">
        <x:f t="shared" si="58"/>
        <x:v/>
      </x:c>
      <x:c r="AX1838" s="41">
        <x:f t="shared" si="57"/>
        <x:v>0</x:v>
      </x:c>
    </x:row>
    <x:row r="1839" spans="1:50">
      <x:c r="A1839" s="45" t="str">
        <x:f>IF(ISBLANK('2012 HR 배정표'!F1837)=TRUE,"-",'2012 HR 배정표'!F1837)</x:f>
        <x:v>-</x:v>
      </x:c>
      <x:c r="B1839" s="46" t="str">
        <x:f>IF(ISBLANK('2012 HR 배정표'!F1837)=TRUE,"-",IF(ISERROR((HLOOKUP($A$5,Prj_list!$O$6:$Z$7,2)*'2012 HR 배정표'!G1837)/HLOOKUP($A$5,Prj_list!$O$6:$Z$7,2))=TRUE,"-",(HLOOKUP($A$5,Prj_list!$O$6:$Z$7,2)*'2012 HR 배정표'!G1837)/HLOOKUP($A$5,Prj_list!$O$6:$Z$7,2)))</x:f>
        <x:v>-</x:v>
      </x:c>
      <x:c r="C1839" s="45" t="str">
        <x:f>IF(ISBLANK('2012 HR 배정표'!H1837)=TRUE,"-",'2012 HR 배정표'!H1837)</x:f>
        <x:v>-</x:v>
      </x:c>
      <x:c r="D1839" s="46" t="str">
        <x:f>IF(ISBLANK('2012 HR 배정표'!H1837)=TRUE,"-",IF(ISERROR((HLOOKUP($A$5,Prj_list!$O$6:$Z$7,2)*'2012 HR 배정표'!I1837)/HLOOKUP($A$5,Prj_list!$O$6:$Z$7,2))=TRUE,"-",(HLOOKUP($A$5,Prj_list!$O$6:$Z$7,2)*'2012 HR 배정표'!I1837)/HLOOKUP($A$5,Prj_list!$O$6:$Z$7,2)))</x:f>
        <x:v>-</x:v>
      </x:c>
      <x:c r="E1839" s="45" t="str">
        <x:f>IF(ISBLANK('2012 HR 배정표'!J1837)=TRUE,"-",'2012 HR 배정표'!J1837)</x:f>
        <x:v>-</x:v>
      </x:c>
      <x:c r="F1839" s="46" t="str">
        <x:f>IF(ISBLANK('2012 HR 배정표'!J1837)=TRUE,"-",IF(ISERROR((HLOOKUP($A$5,Prj_list!$O$6:$Z$7,2)*'2012 HR 배정표'!K1837)/HLOOKUP($A$5,Prj_list!$O$6:$Z$7,2))=TRUE,"-",(HLOOKUP($A$5,Prj_list!$O$6:$Z$7,2)*'2012 HR 배정표'!K1837)/HLOOKUP($A$5,Prj_list!$O$6:$Z$7,2)))</x:f>
        <x:v>-</x:v>
      </x:c>
      <x:c r="G1839" s="45" t="str">
        <x:f>IF(ISBLANK('2012 HR 배정표'!L1837)=TRUE,"-",'2012 HR 배정표'!L1837)</x:f>
        <x:v>-</x:v>
      </x:c>
      <x:c r="H1839" s="46" t="str">
        <x:f>IF(ISBLANK('2012 HR 배정표'!L1837)=TRUE,"-",IF(ISERROR((HLOOKUP($A$5,Prj_list!$O$6:$Z$7,2)*'2012 HR 배정표'!M1837)/HLOOKUP($A$5,Prj_list!$O$6:$Z$7,2))=TRUE,"-",(HLOOKUP($A$5,Prj_list!$O$6:$Z$7,2)*'2012 HR 배정표'!M1837)/HLOOKUP($A$5,Prj_list!$O$6:$Z$7,2)))</x:f>
        <x:v>-</x:v>
      </x:c>
      <x:c r="I1839" s="45" t="str">
        <x:f>IF(ISBLANK('2012 HR 배정표'!N1837)=TRUE,"-",'2012 HR 배정표'!N1837)</x:f>
        <x:v>-</x:v>
      </x:c>
      <x:c r="J1839" s="46" t="str">
        <x:f>IF(ISBLANK('2012 HR 배정표'!N1837)=TRUE,"-",IF(ISERROR((HLOOKUP($A$5,Prj_list!$O$6:$Z$7,2)*'2012 HR 배정표'!O1837)/HLOOKUP($A$5,Prj_list!$O$6:$Z$7,2))=TRUE,"-",(HLOOKUP($A$5,Prj_list!$O$6:$Z$7,2)*'2012 HR 배정표'!O1837)/HLOOKUP($A$5,Prj_list!$O$6:$Z$7,2)))</x:f>
        <x:v>-</x:v>
      </x:c>
      <x:c r="K1839" s="45" t="str">
        <x:f>IF(ISBLANK('2012 HR 배정표'!P1837)=TRUE,"-",'2012 HR 배정표'!P1837)</x:f>
        <x:v>-</x:v>
      </x:c>
      <x:c r="L1839" s="46" t="str">
        <x:f>IF(ISBLANK('2012 HR 배정표'!P1837)=TRUE,"-",IF(ISERROR((HLOOKUP($A$5,Prj_list!$O$6:$Z$7,2)*'2012 HR 배정표'!Q1837)/HLOOKUP($A$5,Prj_list!$O$6:$Z$7,2))=TRUE,"-",(HLOOKUP($A$5,Prj_list!$O$6:$Z$7,2)*'2012 HR 배정표'!Q1837)/HLOOKUP($A$5,Prj_list!$O$6:$Z$7,2)))</x:f>
        <x:v>-</x:v>
      </x:c>
      <x:c r="M1839" s="45" t="str">
        <x:f>IF(ISBLANK('2012 HR 배정표'!R1837)=TRUE,"-",'2012 HR 배정표'!R1837)</x:f>
        <x:v>-</x:v>
      </x:c>
      <x:c r="N1839" s="46" t="str">
        <x:f>IF(ISBLANK('2012 HR 배정표'!R1837)=TRUE,"-",IF(ISERROR((HLOOKUP($A$5,Prj_list!$O$6:$Z$7,2)*'2012 HR 배정표'!S1837)/HLOOKUP($A$5,Prj_list!$O$6:$Z$7,2))=TRUE,"-",(HLOOKUP($A$5,Prj_list!$O$6:$Z$7,2)*'2012 HR 배정표'!S1837)/HLOOKUP($A$5,Prj_list!$O$6:$Z$7,2)))</x:f>
        <x:v>-</x:v>
      </x:c>
      <x:c r="O1839" s="45" t="str">
        <x:f>IF(ISBLANK('2012 HR 배정표'!T1837)=TRUE,"-",'2012 HR 배정표'!T1837)</x:f>
        <x:v>-</x:v>
      </x:c>
      <x:c r="P1839" s="46" t="str">
        <x:f>IF(ISBLANK('2012 HR 배정표'!T1837)=TRUE,"-",IF(ISERROR((HLOOKUP($A$5,Prj_list!$O$6:$Z$7,2)*'2012 HR 배정표'!U1837)/HLOOKUP($A$5,Prj_list!$O$6:$Z$7,2))=TRUE,"-",(HLOOKUP($A$5,Prj_list!$O$6:$Z$7,2)*'2012 HR 배정표'!U1837)/HLOOKUP($A$5,Prj_list!$O$6:$Z$7,2)))</x:f>
        <x:v>-</x:v>
      </x:c>
      <x:c r="Q1839" s="45" t="str">
        <x:f>IF(ISBLANK('2012 HR 배정표'!V1837)=TRUE,"-",'2012 HR 배정표'!V1837)</x:f>
        <x:v>-</x:v>
      </x:c>
      <x:c r="R1839" s="46" t="str">
        <x:f>IF(ISBLANK('2012 HR 배정표'!V1837)=TRUE,"-",IF(ISERROR((HLOOKUP($A$5,Prj_list!$O$6:$Z$7,2)*'2012 HR 배정표'!W1837)/HLOOKUP($A$5,Prj_list!$O$6:$Z$7,2))=TRUE,"-",(HLOOKUP($A$5,Prj_list!$O$6:$Z$7,2)*'2012 HR 배정표'!W1837)/HLOOKUP($A$5,Prj_list!$O$6:$Z$7,2)))</x:f>
        <x:v>-</x:v>
      </x:c>
      <x:c r="S1839" s="45" t="str">
        <x:f>IF(ISBLANK('2012 HR 배정표'!X1837)=TRUE,"-",'2012 HR 배정표'!X1837)</x:f>
        <x:v>-</x:v>
      </x:c>
      <x:c r="T1839" s="46" t="str">
        <x:f>IF(ISBLANK('2012 HR 배정표'!X1837)=TRUE,"-",IF(ISERROR((HLOOKUP($A$5,Prj_list!$O$6:$Z$7,2)*'2012 HR 배정표'!Y1837)/HLOOKUP($A$5,Prj_list!$O$6:$Z$7,2))=TRUE,"-",(HLOOKUP($A$5,Prj_list!$O$6:$Z$7,2)*'2012 HR 배정표'!Y1837)/HLOOKUP($A$5,Prj_list!$O$6:$Z$7,2)))</x:f>
        <x:v>-</x:v>
      </x:c>
      <x:c r="U1839" s="45" t="str">
        <x:f>IF(ISBLANK('2012 HR 배정표'!Z1837)=TRUE,"-",'2012 HR 배정표'!Z1837)</x:f>
        <x:v>-</x:v>
      </x:c>
      <x:c r="V1839" s="46" t="str">
        <x:f>IF(ISBLANK('2012 HR 배정표'!Z1837)=TRUE,"-",IF(ISERROR((HLOOKUP($A$5,Prj_list!$O$6:$Z$7,2)*'2012 HR 배정표'!AA1837)/HLOOKUP($A$5,Prj_list!$O$6:$Z$7,2))=TRUE,"-",(HLOOKUP($A$5,Prj_list!$O$6:$Z$7,2)*'2012 HR 배정표'!AA1837)/HLOOKUP($A$5,Prj_list!$O$6:$Z$7,2)))</x:f>
        <x:v>-</x:v>
      </x:c>
      <x:c r="W1839" s="45" t="str">
        <x:f>IF(ISBLANK('2012 HR 배정표'!AB1837)=TRUE,"-",'2012 HR 배정표'!AB1837)</x:f>
        <x:v>-</x:v>
      </x:c>
      <x:c r="X1839" s="46" t="str">
        <x:f>IF(ISBLANK('2012 HR 배정표'!AB1837)=TRUE,"-",IF(ISERROR((HLOOKUP($A$5,Prj_list!$O$6:$Z$7,2)*'2012 HR 배정표'!AC1837)/HLOOKUP($A$5,Prj_list!$O$6:$Z$7,2))=TRUE,"-",(HLOOKUP($A$5,Prj_list!$O$6:$Z$7,2)*'2012 HR 배정표'!AC1837)/HLOOKUP($A$5,Prj_list!$O$6:$Z$7,2)))</x:f>
        <x:v>-</x:v>
      </x:c>
      <x:c r="Y1839" s="45" t="str">
        <x:f>IF(ISBLANK('2012 HR 배정표'!AD1837)=TRUE,"-",'2012 HR 배정표'!AD1837)</x:f>
        <x:v>-</x:v>
      </x:c>
      <x:c r="Z1839" s="46" t="str">
        <x:f>IF(ISBLANK('2012 HR 배정표'!AD1837)=TRUE,"-",IF(ISERROR((HLOOKUP($A$5,Prj_list!$O$6:$Z$7,2)*'2012 HR 배정표'!AE1837)/HLOOKUP($A$5,Prj_list!$O$6:$Z$7,2))=TRUE,"-",(HLOOKUP($A$5,Prj_list!$O$6:$Z$7,2)*'2012 HR 배정표'!AE1837)/HLOOKUP($A$5,Prj_list!$O$6:$Z$7,2)))</x:f>
        <x:v>-</x:v>
      </x:c>
      <x:c r="AA1839" s="45" t="str">
        <x:f>IF(ISBLANK('2012 HR 배정표'!AF1837)=TRUE,"-",'2012 HR 배정표'!AF1837)</x:f>
        <x:v>-</x:v>
      </x:c>
      <x:c r="AB1839" s="46" t="str">
        <x:f>IF(ISBLANK('2012 HR 배정표'!AF1837)=TRUE,"-",IF(ISERROR((HLOOKUP($A$5,Prj_list!$O$6:$Z$7,2)*'2012 HR 배정표'!AG1837)/HLOOKUP($A$5,Prj_list!$O$6:$Z$7,2))=TRUE,"-",(HLOOKUP($A$5,Prj_list!$O$6:$Z$7,2)*'2012 HR 배정표'!AG1837)/HLOOKUP($A$5,Prj_list!$O$6:$Z$7,2)))</x:f>
        <x:v>-</x:v>
      </x:c>
      <x:c r="AC1839" s="45" t="str">
        <x:f>IF(ISBLANK('2012 HR 배정표'!AH1837)=TRUE,"-",'2012 HR 배정표'!AH1837)</x:f>
        <x:v>-</x:v>
      </x:c>
      <x:c r="AD1839" s="46" t="str">
        <x:f>IF(ISBLANK('2012 HR 배정표'!AH1837)=TRUE,"-",IF(ISERROR((HLOOKUP($A$5,Prj_list!$O$6:$Z$7,2)*'2012 HR 배정표'!AI1837)/HLOOKUP($A$5,Prj_list!$O$6:$Z$7,2))=TRUE,"-",(HLOOKUP($A$5,Prj_list!$O$6:$Z$7,2)*'2012 HR 배정표'!AI1837)/HLOOKUP($A$5,Prj_list!$O$6:$Z$7,2)))</x:f>
        <x:v>-</x:v>
      </x:c>
      <x:c r="AE1839" s="45" t="str">
        <x:f>IF(ISBLANK('2012 HR 배정표'!AJ1837)=TRUE,"-",'2012 HR 배정표'!AJ1837)</x:f>
        <x:v>-</x:v>
      </x:c>
      <x:c r="AF1839" s="46" t="str">
        <x:f>IF(ISBLANK('2012 HR 배정표'!AJ1837)=TRUE,"-",IF(ISERROR((HLOOKUP($A$5,Prj_list!$O$6:$Z$7,2)*'2012 HR 배정표'!AK1837)/HLOOKUP($A$5,Prj_list!$O$6:$Z$7,2))=TRUE,"-",(HLOOKUP($A$5,Prj_list!$O$6:$Z$7,2)*'2012 HR 배정표'!AK1837)/HLOOKUP($A$5,Prj_list!$O$6:$Z$7,2)))</x:f>
        <x:v>-</x:v>
      </x:c>
      <x:c r="AG1839" s="45" t="str">
        <x:f>IF(ISBLANK('2012 HR 배정표'!AL1837)=TRUE,"-",'2012 HR 배정표'!AL1837)</x:f>
        <x:v>-</x:v>
      </x:c>
      <x:c r="AH1839" s="46" t="str">
        <x:f>IF(ISBLANK('2012 HR 배정표'!AL1837)=TRUE,"-",IF(ISERROR((HLOOKUP($A$5,Prj_list!$O$6:$Z$7,2)*'2012 HR 배정표'!AM1837)/HLOOKUP($A$5,Prj_list!$O$6:$Z$7,2))=TRUE,"-",(HLOOKUP($A$5,Prj_list!$O$6:$Z$7,2)*'2012 HR 배정표'!AM1837)/HLOOKUP($A$5,Prj_list!$O$6:$Z$7,2)))</x:f>
        <x:v>-</x:v>
      </x:c>
      <x:c r="AI1839" s="45" t="str">
        <x:f>IF(ISBLANK('2012 HR 배정표'!AN1837)=TRUE,"-",'2012 HR 배정표'!AN1837)</x:f>
        <x:v>-</x:v>
      </x:c>
      <x:c r="AJ1839" s="46" t="str">
        <x:f>IF(ISBLANK('2012 HR 배정표'!AN1837)=TRUE,"-",IF(ISERROR((HLOOKUP($A$5,Prj_list!$O$6:$Z$7,2)*'2012 HR 배정표'!AO1837)/HLOOKUP($A$5,Prj_list!$O$6:$Z$7,2))=TRUE,"-",(HLOOKUP($A$5,Prj_list!$O$6:$Z$7,2)*'2012 HR 배정표'!AO1837)/HLOOKUP($A$5,Prj_list!$O$6:$Z$7,2)))</x:f>
        <x:v>-</x:v>
      </x:c>
      <x:c r="AK1839" s="45" t="str">
        <x:f>IF(ISBLANK('2012 HR 배정표'!AP1837)=TRUE,"-",'2012 HR 배정표'!AP1837)</x:f>
        <x:v>-</x:v>
      </x:c>
      <x:c r="AL1839" s="46" t="str">
        <x:f>IF(ISBLANK('2012 HR 배정표'!AP1837)=TRUE,"-",IF(ISERROR((HLOOKUP($A$5,Prj_list!$O$6:$Z$7,2)*'2012 HR 배정표'!AQ1837)/HLOOKUP($A$5,Prj_list!$O$6:$Z$7,2))=TRUE,"-",(HLOOKUP($A$5,Prj_list!$O$6:$Z$7,2)*'2012 HR 배정표'!AQ1837)/HLOOKUP($A$5,Prj_list!$O$6:$Z$7,2)))</x:f>
        <x:v>-</x:v>
      </x:c>
      <x:c r="AM1839" s="45" t="str">
        <x:f>IF(ISBLANK('2012 HR 배정표'!AR1837)=TRUE,"-",'2012 HR 배정표'!AR1837)</x:f>
        <x:v>-</x:v>
      </x:c>
      <x:c r="AN1839" s="46" t="str">
        <x:f>IF(ISBLANK('2012 HR 배정표'!AR1837)=TRUE,"-",IF(ISERROR((HLOOKUP($A$5,Prj_list!$O$6:$Z$7,2)*'2012 HR 배정표'!AS1837)/HLOOKUP($A$5,Prj_list!$O$6:$Z$7,2))=TRUE,"-",(HLOOKUP($A$5,Prj_list!$O$6:$Z$7,2)*'2012 HR 배정표'!AS1837)/HLOOKUP($A$5,Prj_list!$O$6:$Z$7,2)))</x:f>
        <x:v>-</x:v>
      </x:c>
      <x:c r="AO1839" s="45" t="str">
        <x:f>IF(ISBLANK('2012 HR 배정표'!AT1837)=TRUE,"-",'2012 HR 배정표'!AT1837)</x:f>
        <x:v>-</x:v>
      </x:c>
      <x:c r="AP1839" s="46" t="str">
        <x:f>IF(ISBLANK('2012 HR 배정표'!AT1837)=TRUE,"-",IF(ISERROR((HLOOKUP($A$5,Prj_list!$O$6:$Z$7,2)*'2012 HR 배정표'!AU1837)/HLOOKUP($A$5,Prj_list!$O$6:$Z$7,2))=TRUE,"-",(HLOOKUP($A$5,Prj_list!$O$6:$Z$7,2)*'2012 HR 배정표'!AU1837)/HLOOKUP($A$5,Prj_list!$O$6:$Z$7,2)))</x:f>
        <x:v>-</x:v>
      </x:c>
      <x:c r="AQ1839" s="45" t="str">
        <x:f>IF(ISBLANK('2012 HR 배정표'!AV1837)=TRUE,"-",'2012 HR 배정표'!AV1837)</x:f>
        <x:v>-</x:v>
      </x:c>
      <x:c r="AR1839" s="46" t="str">
        <x:f>IF(ISBLANK('2012 HR 배정표'!AV1837)=TRUE,"-",IF(ISERROR((HLOOKUP($A$5,Prj_list!$O$6:$Z$7,2)*'2012 HR 배정표'!AW1837)/HLOOKUP($A$5,Prj_list!$O$6:$Z$7,2))=TRUE,"-",(HLOOKUP($A$5,Prj_list!$O$6:$Z$7,2)*'2012 HR 배정표'!AW1837)/HLOOKUP($A$5,Prj_list!$O$6:$Z$7,2)))</x:f>
        <x:v>-</x:v>
      </x:c>
      <x:c r="AS1839" s="45" t="str">
        <x:f>IF(ISBLANK('2012 HR 배정표'!AX1837)=TRUE,"-",'2012 HR 배정표'!AX1837)</x:f>
        <x:v>-</x:v>
      </x:c>
      <x:c r="AT1839" s="46" t="str">
        <x:f>IF(ISBLANK('2012 HR 배정표'!AX1837)=TRUE,"-",IF(ISERROR((HLOOKUP($A$5,Prj_list!$O$6:$Z$7,2)*'2012 HR 배정표'!AY1837)/HLOOKUP($A$5,Prj_list!$O$6:$Z$7,2))=TRUE,"-",(HLOOKUP($A$5,Prj_list!$O$6:$Z$7,2)*'2012 HR 배정표'!AY1837)/HLOOKUP($A$5,Prj_list!$O$6:$Z$7,2)))</x:f>
        <x:v>-</x:v>
      </x:c>
      <x:c r="AU1839" s="45" t="str">
        <x:f>IF(ISBLANK('2012 HR 배정표'!AZ1837)=TRUE,"-",'2012 HR 배정표'!AZ1837)</x:f>
        <x:v>-</x:v>
      </x:c>
      <x:c r="AV1839" s="46" t="str">
        <x:f>IF(ISBLANK('2012 HR 배정표'!AZ1837)=TRUE,"-",IF(ISERROR((HLOOKUP($A$5,Prj_list!$O$6:$Z$7,2)*'2012 HR 배정표'!BA1837)/HLOOKUP($A$5,Prj_list!$O$6:$Z$7,2))=TRUE,"-",(HLOOKUP($A$5,Prj_list!$O$6:$Z$7,2)*'2012 HR 배정표'!BA1837)/HLOOKUP($A$5,Prj_list!$O$6:$Z$7,2)))</x:f>
        <x:v>-</x:v>
      </x:c>
      <x:c r="AW1839" s="34" t="str">
        <x:f t="shared" si="58"/>
        <x:v/>
      </x:c>
      <x:c r="AX1839" s="41">
        <x:f t="shared" si="57"/>
        <x:v>0</x:v>
      </x:c>
    </x:row>
    <x:row r="1840" spans="1:50">
      <x:c r="A1840" s="45" t="str">
        <x:f>IF(ISBLANK('2012 HR 배정표'!F1838)=TRUE,"-",'2012 HR 배정표'!F1838)</x:f>
        <x:v>-</x:v>
      </x:c>
      <x:c r="B1840" s="46" t="str">
        <x:f>IF(ISBLANK('2012 HR 배정표'!F1838)=TRUE,"-",IF(ISERROR((HLOOKUP($A$5,Prj_list!$O$6:$Z$7,2)*'2012 HR 배정표'!G1838)/HLOOKUP($A$5,Prj_list!$O$6:$Z$7,2))=TRUE,"-",(HLOOKUP($A$5,Prj_list!$O$6:$Z$7,2)*'2012 HR 배정표'!G1838)/HLOOKUP($A$5,Prj_list!$O$6:$Z$7,2)))</x:f>
        <x:v>-</x:v>
      </x:c>
      <x:c r="C1840" s="45" t="str">
        <x:f>IF(ISBLANK('2012 HR 배정표'!H1838)=TRUE,"-",'2012 HR 배정표'!H1838)</x:f>
        <x:v>-</x:v>
      </x:c>
      <x:c r="D1840" s="46" t="str">
        <x:f>IF(ISBLANK('2012 HR 배정표'!H1838)=TRUE,"-",IF(ISERROR((HLOOKUP($A$5,Prj_list!$O$6:$Z$7,2)*'2012 HR 배정표'!I1838)/HLOOKUP($A$5,Prj_list!$O$6:$Z$7,2))=TRUE,"-",(HLOOKUP($A$5,Prj_list!$O$6:$Z$7,2)*'2012 HR 배정표'!I1838)/HLOOKUP($A$5,Prj_list!$O$6:$Z$7,2)))</x:f>
        <x:v>-</x:v>
      </x:c>
      <x:c r="E1840" s="45" t="str">
        <x:f>IF(ISBLANK('2012 HR 배정표'!J1838)=TRUE,"-",'2012 HR 배정표'!J1838)</x:f>
        <x:v>-</x:v>
      </x:c>
      <x:c r="F1840" s="46" t="str">
        <x:f>IF(ISBLANK('2012 HR 배정표'!J1838)=TRUE,"-",IF(ISERROR((HLOOKUP($A$5,Prj_list!$O$6:$Z$7,2)*'2012 HR 배정표'!K1838)/HLOOKUP($A$5,Prj_list!$O$6:$Z$7,2))=TRUE,"-",(HLOOKUP($A$5,Prj_list!$O$6:$Z$7,2)*'2012 HR 배정표'!K1838)/HLOOKUP($A$5,Prj_list!$O$6:$Z$7,2)))</x:f>
        <x:v>-</x:v>
      </x:c>
      <x:c r="G1840" s="45" t="str">
        <x:f>IF(ISBLANK('2012 HR 배정표'!L1838)=TRUE,"-",'2012 HR 배정표'!L1838)</x:f>
        <x:v>-</x:v>
      </x:c>
      <x:c r="H1840" s="46" t="str">
        <x:f>IF(ISBLANK('2012 HR 배정표'!L1838)=TRUE,"-",IF(ISERROR((HLOOKUP($A$5,Prj_list!$O$6:$Z$7,2)*'2012 HR 배정표'!M1838)/HLOOKUP($A$5,Prj_list!$O$6:$Z$7,2))=TRUE,"-",(HLOOKUP($A$5,Prj_list!$O$6:$Z$7,2)*'2012 HR 배정표'!M1838)/HLOOKUP($A$5,Prj_list!$O$6:$Z$7,2)))</x:f>
        <x:v>-</x:v>
      </x:c>
      <x:c r="I1840" s="45" t="str">
        <x:f>IF(ISBLANK('2012 HR 배정표'!N1838)=TRUE,"-",'2012 HR 배정표'!N1838)</x:f>
        <x:v>-</x:v>
      </x:c>
      <x:c r="J1840" s="46" t="str">
        <x:f>IF(ISBLANK('2012 HR 배정표'!N1838)=TRUE,"-",IF(ISERROR((HLOOKUP($A$5,Prj_list!$O$6:$Z$7,2)*'2012 HR 배정표'!O1838)/HLOOKUP($A$5,Prj_list!$O$6:$Z$7,2))=TRUE,"-",(HLOOKUP($A$5,Prj_list!$O$6:$Z$7,2)*'2012 HR 배정표'!O1838)/HLOOKUP($A$5,Prj_list!$O$6:$Z$7,2)))</x:f>
        <x:v>-</x:v>
      </x:c>
      <x:c r="K1840" s="45" t="str">
        <x:f>IF(ISBLANK('2012 HR 배정표'!P1838)=TRUE,"-",'2012 HR 배정표'!P1838)</x:f>
        <x:v>-</x:v>
      </x:c>
      <x:c r="L1840" s="46" t="str">
        <x:f>IF(ISBLANK('2012 HR 배정표'!P1838)=TRUE,"-",IF(ISERROR((HLOOKUP($A$5,Prj_list!$O$6:$Z$7,2)*'2012 HR 배정표'!Q1838)/HLOOKUP($A$5,Prj_list!$O$6:$Z$7,2))=TRUE,"-",(HLOOKUP($A$5,Prj_list!$O$6:$Z$7,2)*'2012 HR 배정표'!Q1838)/HLOOKUP($A$5,Prj_list!$O$6:$Z$7,2)))</x:f>
        <x:v>-</x:v>
      </x:c>
      <x:c r="M1840" s="45" t="str">
        <x:f>IF(ISBLANK('2012 HR 배정표'!R1838)=TRUE,"-",'2012 HR 배정표'!R1838)</x:f>
        <x:v>-</x:v>
      </x:c>
      <x:c r="N1840" s="46" t="str">
        <x:f>IF(ISBLANK('2012 HR 배정표'!R1838)=TRUE,"-",IF(ISERROR((HLOOKUP($A$5,Prj_list!$O$6:$Z$7,2)*'2012 HR 배정표'!S1838)/HLOOKUP($A$5,Prj_list!$O$6:$Z$7,2))=TRUE,"-",(HLOOKUP($A$5,Prj_list!$O$6:$Z$7,2)*'2012 HR 배정표'!S1838)/HLOOKUP($A$5,Prj_list!$O$6:$Z$7,2)))</x:f>
        <x:v>-</x:v>
      </x:c>
      <x:c r="O1840" s="45" t="str">
        <x:f>IF(ISBLANK('2012 HR 배정표'!T1838)=TRUE,"-",'2012 HR 배정표'!T1838)</x:f>
        <x:v>-</x:v>
      </x:c>
      <x:c r="P1840" s="46" t="str">
        <x:f>IF(ISBLANK('2012 HR 배정표'!T1838)=TRUE,"-",IF(ISERROR((HLOOKUP($A$5,Prj_list!$O$6:$Z$7,2)*'2012 HR 배정표'!U1838)/HLOOKUP($A$5,Prj_list!$O$6:$Z$7,2))=TRUE,"-",(HLOOKUP($A$5,Prj_list!$O$6:$Z$7,2)*'2012 HR 배정표'!U1838)/HLOOKUP($A$5,Prj_list!$O$6:$Z$7,2)))</x:f>
        <x:v>-</x:v>
      </x:c>
      <x:c r="Q1840" s="45" t="str">
        <x:f>IF(ISBLANK('2012 HR 배정표'!V1838)=TRUE,"-",'2012 HR 배정표'!V1838)</x:f>
        <x:v>-</x:v>
      </x:c>
      <x:c r="R1840" s="46" t="str">
        <x:f>IF(ISBLANK('2012 HR 배정표'!V1838)=TRUE,"-",IF(ISERROR((HLOOKUP($A$5,Prj_list!$O$6:$Z$7,2)*'2012 HR 배정표'!W1838)/HLOOKUP($A$5,Prj_list!$O$6:$Z$7,2))=TRUE,"-",(HLOOKUP($A$5,Prj_list!$O$6:$Z$7,2)*'2012 HR 배정표'!W1838)/HLOOKUP($A$5,Prj_list!$O$6:$Z$7,2)))</x:f>
        <x:v>-</x:v>
      </x:c>
      <x:c r="S1840" s="45" t="str">
        <x:f>IF(ISBLANK('2012 HR 배정표'!X1838)=TRUE,"-",'2012 HR 배정표'!X1838)</x:f>
        <x:v>-</x:v>
      </x:c>
      <x:c r="T1840" s="46" t="str">
        <x:f>IF(ISBLANK('2012 HR 배정표'!X1838)=TRUE,"-",IF(ISERROR((HLOOKUP($A$5,Prj_list!$O$6:$Z$7,2)*'2012 HR 배정표'!Y1838)/HLOOKUP($A$5,Prj_list!$O$6:$Z$7,2))=TRUE,"-",(HLOOKUP($A$5,Prj_list!$O$6:$Z$7,2)*'2012 HR 배정표'!Y1838)/HLOOKUP($A$5,Prj_list!$O$6:$Z$7,2)))</x:f>
        <x:v>-</x:v>
      </x:c>
      <x:c r="U1840" s="45" t="str">
        <x:f>IF(ISBLANK('2012 HR 배정표'!Z1838)=TRUE,"-",'2012 HR 배정표'!Z1838)</x:f>
        <x:v>-</x:v>
      </x:c>
      <x:c r="V1840" s="46" t="str">
        <x:f>IF(ISBLANK('2012 HR 배정표'!Z1838)=TRUE,"-",IF(ISERROR((HLOOKUP($A$5,Prj_list!$O$6:$Z$7,2)*'2012 HR 배정표'!AA1838)/HLOOKUP($A$5,Prj_list!$O$6:$Z$7,2))=TRUE,"-",(HLOOKUP($A$5,Prj_list!$O$6:$Z$7,2)*'2012 HR 배정표'!AA1838)/HLOOKUP($A$5,Prj_list!$O$6:$Z$7,2)))</x:f>
        <x:v>-</x:v>
      </x:c>
      <x:c r="W1840" s="45" t="str">
        <x:f>IF(ISBLANK('2012 HR 배정표'!AB1838)=TRUE,"-",'2012 HR 배정표'!AB1838)</x:f>
        <x:v>-</x:v>
      </x:c>
      <x:c r="X1840" s="46" t="str">
        <x:f>IF(ISBLANK('2012 HR 배정표'!AB1838)=TRUE,"-",IF(ISERROR((HLOOKUP($A$5,Prj_list!$O$6:$Z$7,2)*'2012 HR 배정표'!AC1838)/HLOOKUP($A$5,Prj_list!$O$6:$Z$7,2))=TRUE,"-",(HLOOKUP($A$5,Prj_list!$O$6:$Z$7,2)*'2012 HR 배정표'!AC1838)/HLOOKUP($A$5,Prj_list!$O$6:$Z$7,2)))</x:f>
        <x:v>-</x:v>
      </x:c>
      <x:c r="Y1840" s="45" t="str">
        <x:f>IF(ISBLANK('2012 HR 배정표'!AD1838)=TRUE,"-",'2012 HR 배정표'!AD1838)</x:f>
        <x:v>-</x:v>
      </x:c>
      <x:c r="Z1840" s="46" t="str">
        <x:f>IF(ISBLANK('2012 HR 배정표'!AD1838)=TRUE,"-",IF(ISERROR((HLOOKUP($A$5,Prj_list!$O$6:$Z$7,2)*'2012 HR 배정표'!AE1838)/HLOOKUP($A$5,Prj_list!$O$6:$Z$7,2))=TRUE,"-",(HLOOKUP($A$5,Prj_list!$O$6:$Z$7,2)*'2012 HR 배정표'!AE1838)/HLOOKUP($A$5,Prj_list!$O$6:$Z$7,2)))</x:f>
        <x:v>-</x:v>
      </x:c>
      <x:c r="AA1840" s="45" t="str">
        <x:f>IF(ISBLANK('2012 HR 배정표'!AF1838)=TRUE,"-",'2012 HR 배정표'!AF1838)</x:f>
        <x:v>-</x:v>
      </x:c>
      <x:c r="AB1840" s="46" t="str">
        <x:f>IF(ISBLANK('2012 HR 배정표'!AF1838)=TRUE,"-",IF(ISERROR((HLOOKUP($A$5,Prj_list!$O$6:$Z$7,2)*'2012 HR 배정표'!AG1838)/HLOOKUP($A$5,Prj_list!$O$6:$Z$7,2))=TRUE,"-",(HLOOKUP($A$5,Prj_list!$O$6:$Z$7,2)*'2012 HR 배정표'!AG1838)/HLOOKUP($A$5,Prj_list!$O$6:$Z$7,2)))</x:f>
        <x:v>-</x:v>
      </x:c>
      <x:c r="AC1840" s="45" t="str">
        <x:f>IF(ISBLANK('2012 HR 배정표'!AH1838)=TRUE,"-",'2012 HR 배정표'!AH1838)</x:f>
        <x:v>-</x:v>
      </x:c>
      <x:c r="AD1840" s="46" t="str">
        <x:f>IF(ISBLANK('2012 HR 배정표'!AH1838)=TRUE,"-",IF(ISERROR((HLOOKUP($A$5,Prj_list!$O$6:$Z$7,2)*'2012 HR 배정표'!AI1838)/HLOOKUP($A$5,Prj_list!$O$6:$Z$7,2))=TRUE,"-",(HLOOKUP($A$5,Prj_list!$O$6:$Z$7,2)*'2012 HR 배정표'!AI1838)/HLOOKUP($A$5,Prj_list!$O$6:$Z$7,2)))</x:f>
        <x:v>-</x:v>
      </x:c>
      <x:c r="AE1840" s="45" t="str">
        <x:f>IF(ISBLANK('2012 HR 배정표'!AJ1838)=TRUE,"-",'2012 HR 배정표'!AJ1838)</x:f>
        <x:v>-</x:v>
      </x:c>
      <x:c r="AF1840" s="46" t="str">
        <x:f>IF(ISBLANK('2012 HR 배정표'!AJ1838)=TRUE,"-",IF(ISERROR((HLOOKUP($A$5,Prj_list!$O$6:$Z$7,2)*'2012 HR 배정표'!AK1838)/HLOOKUP($A$5,Prj_list!$O$6:$Z$7,2))=TRUE,"-",(HLOOKUP($A$5,Prj_list!$O$6:$Z$7,2)*'2012 HR 배정표'!AK1838)/HLOOKUP($A$5,Prj_list!$O$6:$Z$7,2)))</x:f>
        <x:v>-</x:v>
      </x:c>
      <x:c r="AG1840" s="45" t="str">
        <x:f>IF(ISBLANK('2012 HR 배정표'!AL1838)=TRUE,"-",'2012 HR 배정표'!AL1838)</x:f>
        <x:v>-</x:v>
      </x:c>
      <x:c r="AH1840" s="46" t="str">
        <x:f>IF(ISBLANK('2012 HR 배정표'!AL1838)=TRUE,"-",IF(ISERROR((HLOOKUP($A$5,Prj_list!$O$6:$Z$7,2)*'2012 HR 배정표'!AM1838)/HLOOKUP($A$5,Prj_list!$O$6:$Z$7,2))=TRUE,"-",(HLOOKUP($A$5,Prj_list!$O$6:$Z$7,2)*'2012 HR 배정표'!AM1838)/HLOOKUP($A$5,Prj_list!$O$6:$Z$7,2)))</x:f>
        <x:v>-</x:v>
      </x:c>
      <x:c r="AI1840" s="45" t="str">
        <x:f>IF(ISBLANK('2012 HR 배정표'!AN1838)=TRUE,"-",'2012 HR 배정표'!AN1838)</x:f>
        <x:v>-</x:v>
      </x:c>
      <x:c r="AJ1840" s="46" t="str">
        <x:f>IF(ISBLANK('2012 HR 배정표'!AN1838)=TRUE,"-",IF(ISERROR((HLOOKUP($A$5,Prj_list!$O$6:$Z$7,2)*'2012 HR 배정표'!AO1838)/HLOOKUP($A$5,Prj_list!$O$6:$Z$7,2))=TRUE,"-",(HLOOKUP($A$5,Prj_list!$O$6:$Z$7,2)*'2012 HR 배정표'!AO1838)/HLOOKUP($A$5,Prj_list!$O$6:$Z$7,2)))</x:f>
        <x:v>-</x:v>
      </x:c>
      <x:c r="AK1840" s="45" t="str">
        <x:f>IF(ISBLANK('2012 HR 배정표'!AP1838)=TRUE,"-",'2012 HR 배정표'!AP1838)</x:f>
        <x:v>-</x:v>
      </x:c>
      <x:c r="AL1840" s="46" t="str">
        <x:f>IF(ISBLANK('2012 HR 배정표'!AP1838)=TRUE,"-",IF(ISERROR((HLOOKUP($A$5,Prj_list!$O$6:$Z$7,2)*'2012 HR 배정표'!AQ1838)/HLOOKUP($A$5,Prj_list!$O$6:$Z$7,2))=TRUE,"-",(HLOOKUP($A$5,Prj_list!$O$6:$Z$7,2)*'2012 HR 배정표'!AQ1838)/HLOOKUP($A$5,Prj_list!$O$6:$Z$7,2)))</x:f>
        <x:v>-</x:v>
      </x:c>
      <x:c r="AM1840" s="45" t="str">
        <x:f>IF(ISBLANK('2012 HR 배정표'!AR1838)=TRUE,"-",'2012 HR 배정표'!AR1838)</x:f>
        <x:v>-</x:v>
      </x:c>
      <x:c r="AN1840" s="46" t="str">
        <x:f>IF(ISBLANK('2012 HR 배정표'!AR1838)=TRUE,"-",IF(ISERROR((HLOOKUP($A$5,Prj_list!$O$6:$Z$7,2)*'2012 HR 배정표'!AS1838)/HLOOKUP($A$5,Prj_list!$O$6:$Z$7,2))=TRUE,"-",(HLOOKUP($A$5,Prj_list!$O$6:$Z$7,2)*'2012 HR 배정표'!AS1838)/HLOOKUP($A$5,Prj_list!$O$6:$Z$7,2)))</x:f>
        <x:v>-</x:v>
      </x:c>
      <x:c r="AO1840" s="45" t="str">
        <x:f>IF(ISBLANK('2012 HR 배정표'!AT1838)=TRUE,"-",'2012 HR 배정표'!AT1838)</x:f>
        <x:v>-</x:v>
      </x:c>
      <x:c r="AP1840" s="46" t="str">
        <x:f>IF(ISBLANK('2012 HR 배정표'!AT1838)=TRUE,"-",IF(ISERROR((HLOOKUP($A$5,Prj_list!$O$6:$Z$7,2)*'2012 HR 배정표'!AU1838)/HLOOKUP($A$5,Prj_list!$O$6:$Z$7,2))=TRUE,"-",(HLOOKUP($A$5,Prj_list!$O$6:$Z$7,2)*'2012 HR 배정표'!AU1838)/HLOOKUP($A$5,Prj_list!$O$6:$Z$7,2)))</x:f>
        <x:v>-</x:v>
      </x:c>
      <x:c r="AQ1840" s="45" t="str">
        <x:f>IF(ISBLANK('2012 HR 배정표'!AV1838)=TRUE,"-",'2012 HR 배정표'!AV1838)</x:f>
        <x:v>-</x:v>
      </x:c>
      <x:c r="AR1840" s="46" t="str">
        <x:f>IF(ISBLANK('2012 HR 배정표'!AV1838)=TRUE,"-",IF(ISERROR((HLOOKUP($A$5,Prj_list!$O$6:$Z$7,2)*'2012 HR 배정표'!AW1838)/HLOOKUP($A$5,Prj_list!$O$6:$Z$7,2))=TRUE,"-",(HLOOKUP($A$5,Prj_list!$O$6:$Z$7,2)*'2012 HR 배정표'!AW1838)/HLOOKUP($A$5,Prj_list!$O$6:$Z$7,2)))</x:f>
        <x:v>-</x:v>
      </x:c>
      <x:c r="AS1840" s="45" t="str">
        <x:f>IF(ISBLANK('2012 HR 배정표'!AX1838)=TRUE,"-",'2012 HR 배정표'!AX1838)</x:f>
        <x:v>-</x:v>
      </x:c>
      <x:c r="AT1840" s="46" t="str">
        <x:f>IF(ISBLANK('2012 HR 배정표'!AX1838)=TRUE,"-",IF(ISERROR((HLOOKUP($A$5,Prj_list!$O$6:$Z$7,2)*'2012 HR 배정표'!AY1838)/HLOOKUP($A$5,Prj_list!$O$6:$Z$7,2))=TRUE,"-",(HLOOKUP($A$5,Prj_list!$O$6:$Z$7,2)*'2012 HR 배정표'!AY1838)/HLOOKUP($A$5,Prj_list!$O$6:$Z$7,2)))</x:f>
        <x:v>-</x:v>
      </x:c>
      <x:c r="AU1840" s="45" t="str">
        <x:f>IF(ISBLANK('2012 HR 배정표'!AZ1838)=TRUE,"-",'2012 HR 배정표'!AZ1838)</x:f>
        <x:v>-</x:v>
      </x:c>
      <x:c r="AV1840" s="46" t="str">
        <x:f>IF(ISBLANK('2012 HR 배정표'!AZ1838)=TRUE,"-",IF(ISERROR((HLOOKUP($A$5,Prj_list!$O$6:$Z$7,2)*'2012 HR 배정표'!BA1838)/HLOOKUP($A$5,Prj_list!$O$6:$Z$7,2))=TRUE,"-",(HLOOKUP($A$5,Prj_list!$O$6:$Z$7,2)*'2012 HR 배정표'!BA1838)/HLOOKUP($A$5,Prj_list!$O$6:$Z$7,2)))</x:f>
        <x:v>-</x:v>
      </x:c>
      <x:c r="AW1840" s="34" t="str">
        <x:f t="shared" si="58"/>
        <x:v/>
      </x:c>
      <x:c r="AX1840" s="41">
        <x:f t="shared" si="57"/>
        <x:v>0</x:v>
      </x:c>
    </x:row>
    <x:row r="1841" spans="1:50">
      <x:c r="A1841" s="45" t="str">
        <x:f>IF(ISBLANK('2012 HR 배정표'!F1839)=TRUE,"-",'2012 HR 배정표'!F1839)</x:f>
        <x:v>-</x:v>
      </x:c>
      <x:c r="B1841" s="46" t="str">
        <x:f>IF(ISBLANK('2012 HR 배정표'!F1839)=TRUE,"-",IF(ISERROR((HLOOKUP($A$5,Prj_list!$O$6:$Z$7,2)*'2012 HR 배정표'!G1839)/HLOOKUP($A$5,Prj_list!$O$6:$Z$7,2))=TRUE,"-",(HLOOKUP($A$5,Prj_list!$O$6:$Z$7,2)*'2012 HR 배정표'!G1839)/HLOOKUP($A$5,Prj_list!$O$6:$Z$7,2)))</x:f>
        <x:v>-</x:v>
      </x:c>
      <x:c r="C1841" s="45" t="str">
        <x:f>IF(ISBLANK('2012 HR 배정표'!H1839)=TRUE,"-",'2012 HR 배정표'!H1839)</x:f>
        <x:v>-</x:v>
      </x:c>
      <x:c r="D1841" s="46" t="str">
        <x:f>IF(ISBLANK('2012 HR 배정표'!H1839)=TRUE,"-",IF(ISERROR((HLOOKUP($A$5,Prj_list!$O$6:$Z$7,2)*'2012 HR 배정표'!I1839)/HLOOKUP($A$5,Prj_list!$O$6:$Z$7,2))=TRUE,"-",(HLOOKUP($A$5,Prj_list!$O$6:$Z$7,2)*'2012 HR 배정표'!I1839)/HLOOKUP($A$5,Prj_list!$O$6:$Z$7,2)))</x:f>
        <x:v>-</x:v>
      </x:c>
      <x:c r="E1841" s="45" t="str">
        <x:f>IF(ISBLANK('2012 HR 배정표'!J1839)=TRUE,"-",'2012 HR 배정표'!J1839)</x:f>
        <x:v>-</x:v>
      </x:c>
      <x:c r="F1841" s="46" t="str">
        <x:f>IF(ISBLANK('2012 HR 배정표'!J1839)=TRUE,"-",IF(ISERROR((HLOOKUP($A$5,Prj_list!$O$6:$Z$7,2)*'2012 HR 배정표'!K1839)/HLOOKUP($A$5,Prj_list!$O$6:$Z$7,2))=TRUE,"-",(HLOOKUP($A$5,Prj_list!$O$6:$Z$7,2)*'2012 HR 배정표'!K1839)/HLOOKUP($A$5,Prj_list!$O$6:$Z$7,2)))</x:f>
        <x:v>-</x:v>
      </x:c>
      <x:c r="G1841" s="45" t="str">
        <x:f>IF(ISBLANK('2012 HR 배정표'!L1839)=TRUE,"-",'2012 HR 배정표'!L1839)</x:f>
        <x:v>-</x:v>
      </x:c>
      <x:c r="H1841" s="46" t="str">
        <x:f>IF(ISBLANK('2012 HR 배정표'!L1839)=TRUE,"-",IF(ISERROR((HLOOKUP($A$5,Prj_list!$O$6:$Z$7,2)*'2012 HR 배정표'!M1839)/HLOOKUP($A$5,Prj_list!$O$6:$Z$7,2))=TRUE,"-",(HLOOKUP($A$5,Prj_list!$O$6:$Z$7,2)*'2012 HR 배정표'!M1839)/HLOOKUP($A$5,Prj_list!$O$6:$Z$7,2)))</x:f>
        <x:v>-</x:v>
      </x:c>
      <x:c r="I1841" s="45" t="str">
        <x:f>IF(ISBLANK('2012 HR 배정표'!N1839)=TRUE,"-",'2012 HR 배정표'!N1839)</x:f>
        <x:v>-</x:v>
      </x:c>
      <x:c r="J1841" s="46" t="str">
        <x:f>IF(ISBLANK('2012 HR 배정표'!N1839)=TRUE,"-",IF(ISERROR((HLOOKUP($A$5,Prj_list!$O$6:$Z$7,2)*'2012 HR 배정표'!O1839)/HLOOKUP($A$5,Prj_list!$O$6:$Z$7,2))=TRUE,"-",(HLOOKUP($A$5,Prj_list!$O$6:$Z$7,2)*'2012 HR 배정표'!O1839)/HLOOKUP($A$5,Prj_list!$O$6:$Z$7,2)))</x:f>
        <x:v>-</x:v>
      </x:c>
      <x:c r="K1841" s="45" t="str">
        <x:f>IF(ISBLANK('2012 HR 배정표'!P1839)=TRUE,"-",'2012 HR 배정표'!P1839)</x:f>
        <x:v>-</x:v>
      </x:c>
      <x:c r="L1841" s="46" t="str">
        <x:f>IF(ISBLANK('2012 HR 배정표'!P1839)=TRUE,"-",IF(ISERROR((HLOOKUP($A$5,Prj_list!$O$6:$Z$7,2)*'2012 HR 배정표'!Q1839)/HLOOKUP($A$5,Prj_list!$O$6:$Z$7,2))=TRUE,"-",(HLOOKUP($A$5,Prj_list!$O$6:$Z$7,2)*'2012 HR 배정표'!Q1839)/HLOOKUP($A$5,Prj_list!$O$6:$Z$7,2)))</x:f>
        <x:v>-</x:v>
      </x:c>
      <x:c r="M1841" s="45" t="str">
        <x:f>IF(ISBLANK('2012 HR 배정표'!R1839)=TRUE,"-",'2012 HR 배정표'!R1839)</x:f>
        <x:v>-</x:v>
      </x:c>
      <x:c r="N1841" s="46" t="str">
        <x:f>IF(ISBLANK('2012 HR 배정표'!R1839)=TRUE,"-",IF(ISERROR((HLOOKUP($A$5,Prj_list!$O$6:$Z$7,2)*'2012 HR 배정표'!S1839)/HLOOKUP($A$5,Prj_list!$O$6:$Z$7,2))=TRUE,"-",(HLOOKUP($A$5,Prj_list!$O$6:$Z$7,2)*'2012 HR 배정표'!S1839)/HLOOKUP($A$5,Prj_list!$O$6:$Z$7,2)))</x:f>
        <x:v>-</x:v>
      </x:c>
      <x:c r="O1841" s="45" t="str">
        <x:f>IF(ISBLANK('2012 HR 배정표'!T1839)=TRUE,"-",'2012 HR 배정표'!T1839)</x:f>
        <x:v>-</x:v>
      </x:c>
      <x:c r="P1841" s="46" t="str">
        <x:f>IF(ISBLANK('2012 HR 배정표'!T1839)=TRUE,"-",IF(ISERROR((HLOOKUP($A$5,Prj_list!$O$6:$Z$7,2)*'2012 HR 배정표'!U1839)/HLOOKUP($A$5,Prj_list!$O$6:$Z$7,2))=TRUE,"-",(HLOOKUP($A$5,Prj_list!$O$6:$Z$7,2)*'2012 HR 배정표'!U1839)/HLOOKUP($A$5,Prj_list!$O$6:$Z$7,2)))</x:f>
        <x:v>-</x:v>
      </x:c>
      <x:c r="Q1841" s="45" t="str">
        <x:f>IF(ISBLANK('2012 HR 배정표'!V1839)=TRUE,"-",'2012 HR 배정표'!V1839)</x:f>
        <x:v>-</x:v>
      </x:c>
      <x:c r="R1841" s="46" t="str">
        <x:f>IF(ISBLANK('2012 HR 배정표'!V1839)=TRUE,"-",IF(ISERROR((HLOOKUP($A$5,Prj_list!$O$6:$Z$7,2)*'2012 HR 배정표'!W1839)/HLOOKUP($A$5,Prj_list!$O$6:$Z$7,2))=TRUE,"-",(HLOOKUP($A$5,Prj_list!$O$6:$Z$7,2)*'2012 HR 배정표'!W1839)/HLOOKUP($A$5,Prj_list!$O$6:$Z$7,2)))</x:f>
        <x:v>-</x:v>
      </x:c>
      <x:c r="S1841" s="45" t="str">
        <x:f>IF(ISBLANK('2012 HR 배정표'!X1839)=TRUE,"-",'2012 HR 배정표'!X1839)</x:f>
        <x:v>-</x:v>
      </x:c>
      <x:c r="T1841" s="46" t="str">
        <x:f>IF(ISBLANK('2012 HR 배정표'!X1839)=TRUE,"-",IF(ISERROR((HLOOKUP($A$5,Prj_list!$O$6:$Z$7,2)*'2012 HR 배정표'!Y1839)/HLOOKUP($A$5,Prj_list!$O$6:$Z$7,2))=TRUE,"-",(HLOOKUP($A$5,Prj_list!$O$6:$Z$7,2)*'2012 HR 배정표'!Y1839)/HLOOKUP($A$5,Prj_list!$O$6:$Z$7,2)))</x:f>
        <x:v>-</x:v>
      </x:c>
      <x:c r="U1841" s="45" t="str">
        <x:f>IF(ISBLANK('2012 HR 배정표'!Z1839)=TRUE,"-",'2012 HR 배정표'!Z1839)</x:f>
        <x:v>-</x:v>
      </x:c>
      <x:c r="V1841" s="46" t="str">
        <x:f>IF(ISBLANK('2012 HR 배정표'!Z1839)=TRUE,"-",IF(ISERROR((HLOOKUP($A$5,Prj_list!$O$6:$Z$7,2)*'2012 HR 배정표'!AA1839)/HLOOKUP($A$5,Prj_list!$O$6:$Z$7,2))=TRUE,"-",(HLOOKUP($A$5,Prj_list!$O$6:$Z$7,2)*'2012 HR 배정표'!AA1839)/HLOOKUP($A$5,Prj_list!$O$6:$Z$7,2)))</x:f>
        <x:v>-</x:v>
      </x:c>
      <x:c r="W1841" s="45" t="str">
        <x:f>IF(ISBLANK('2012 HR 배정표'!AB1839)=TRUE,"-",'2012 HR 배정표'!AB1839)</x:f>
        <x:v>-</x:v>
      </x:c>
      <x:c r="X1841" s="46" t="str">
        <x:f>IF(ISBLANK('2012 HR 배정표'!AB1839)=TRUE,"-",IF(ISERROR((HLOOKUP($A$5,Prj_list!$O$6:$Z$7,2)*'2012 HR 배정표'!AC1839)/HLOOKUP($A$5,Prj_list!$O$6:$Z$7,2))=TRUE,"-",(HLOOKUP($A$5,Prj_list!$O$6:$Z$7,2)*'2012 HR 배정표'!AC1839)/HLOOKUP($A$5,Prj_list!$O$6:$Z$7,2)))</x:f>
        <x:v>-</x:v>
      </x:c>
      <x:c r="Y1841" s="45" t="str">
        <x:f>IF(ISBLANK('2012 HR 배정표'!AD1839)=TRUE,"-",'2012 HR 배정표'!AD1839)</x:f>
        <x:v>-</x:v>
      </x:c>
      <x:c r="Z1841" s="46" t="str">
        <x:f>IF(ISBLANK('2012 HR 배정표'!AD1839)=TRUE,"-",IF(ISERROR((HLOOKUP($A$5,Prj_list!$O$6:$Z$7,2)*'2012 HR 배정표'!AE1839)/HLOOKUP($A$5,Prj_list!$O$6:$Z$7,2))=TRUE,"-",(HLOOKUP($A$5,Prj_list!$O$6:$Z$7,2)*'2012 HR 배정표'!AE1839)/HLOOKUP($A$5,Prj_list!$O$6:$Z$7,2)))</x:f>
        <x:v>-</x:v>
      </x:c>
      <x:c r="AA1841" s="45" t="str">
        <x:f>IF(ISBLANK('2012 HR 배정표'!AF1839)=TRUE,"-",'2012 HR 배정표'!AF1839)</x:f>
        <x:v>-</x:v>
      </x:c>
      <x:c r="AB1841" s="46" t="str">
        <x:f>IF(ISBLANK('2012 HR 배정표'!AF1839)=TRUE,"-",IF(ISERROR((HLOOKUP($A$5,Prj_list!$O$6:$Z$7,2)*'2012 HR 배정표'!AG1839)/HLOOKUP($A$5,Prj_list!$O$6:$Z$7,2))=TRUE,"-",(HLOOKUP($A$5,Prj_list!$O$6:$Z$7,2)*'2012 HR 배정표'!AG1839)/HLOOKUP($A$5,Prj_list!$O$6:$Z$7,2)))</x:f>
        <x:v>-</x:v>
      </x:c>
      <x:c r="AC1841" s="45" t="str">
        <x:f>IF(ISBLANK('2012 HR 배정표'!AH1839)=TRUE,"-",'2012 HR 배정표'!AH1839)</x:f>
        <x:v>-</x:v>
      </x:c>
      <x:c r="AD1841" s="46" t="str">
        <x:f>IF(ISBLANK('2012 HR 배정표'!AH1839)=TRUE,"-",IF(ISERROR((HLOOKUP($A$5,Prj_list!$O$6:$Z$7,2)*'2012 HR 배정표'!AI1839)/HLOOKUP($A$5,Prj_list!$O$6:$Z$7,2))=TRUE,"-",(HLOOKUP($A$5,Prj_list!$O$6:$Z$7,2)*'2012 HR 배정표'!AI1839)/HLOOKUP($A$5,Prj_list!$O$6:$Z$7,2)))</x:f>
        <x:v>-</x:v>
      </x:c>
      <x:c r="AE1841" s="45" t="str">
        <x:f>IF(ISBLANK('2012 HR 배정표'!AJ1839)=TRUE,"-",'2012 HR 배정표'!AJ1839)</x:f>
        <x:v>-</x:v>
      </x:c>
      <x:c r="AF1841" s="46" t="str">
        <x:f>IF(ISBLANK('2012 HR 배정표'!AJ1839)=TRUE,"-",IF(ISERROR((HLOOKUP($A$5,Prj_list!$O$6:$Z$7,2)*'2012 HR 배정표'!AK1839)/HLOOKUP($A$5,Prj_list!$O$6:$Z$7,2))=TRUE,"-",(HLOOKUP($A$5,Prj_list!$O$6:$Z$7,2)*'2012 HR 배정표'!AK1839)/HLOOKUP($A$5,Prj_list!$O$6:$Z$7,2)))</x:f>
        <x:v>-</x:v>
      </x:c>
      <x:c r="AG1841" s="45" t="str">
        <x:f>IF(ISBLANK('2012 HR 배정표'!AL1839)=TRUE,"-",'2012 HR 배정표'!AL1839)</x:f>
        <x:v>-</x:v>
      </x:c>
      <x:c r="AH1841" s="46" t="str">
        <x:f>IF(ISBLANK('2012 HR 배정표'!AL1839)=TRUE,"-",IF(ISERROR((HLOOKUP($A$5,Prj_list!$O$6:$Z$7,2)*'2012 HR 배정표'!AM1839)/HLOOKUP($A$5,Prj_list!$O$6:$Z$7,2))=TRUE,"-",(HLOOKUP($A$5,Prj_list!$O$6:$Z$7,2)*'2012 HR 배정표'!AM1839)/HLOOKUP($A$5,Prj_list!$O$6:$Z$7,2)))</x:f>
        <x:v>-</x:v>
      </x:c>
      <x:c r="AI1841" s="45" t="str">
        <x:f>IF(ISBLANK('2012 HR 배정표'!AN1839)=TRUE,"-",'2012 HR 배정표'!AN1839)</x:f>
        <x:v>-</x:v>
      </x:c>
      <x:c r="AJ1841" s="46" t="str">
        <x:f>IF(ISBLANK('2012 HR 배정표'!AN1839)=TRUE,"-",IF(ISERROR((HLOOKUP($A$5,Prj_list!$O$6:$Z$7,2)*'2012 HR 배정표'!AO1839)/HLOOKUP($A$5,Prj_list!$O$6:$Z$7,2))=TRUE,"-",(HLOOKUP($A$5,Prj_list!$O$6:$Z$7,2)*'2012 HR 배정표'!AO1839)/HLOOKUP($A$5,Prj_list!$O$6:$Z$7,2)))</x:f>
        <x:v>-</x:v>
      </x:c>
      <x:c r="AK1841" s="45" t="str">
        <x:f>IF(ISBLANK('2012 HR 배정표'!AP1839)=TRUE,"-",'2012 HR 배정표'!AP1839)</x:f>
        <x:v>-</x:v>
      </x:c>
      <x:c r="AL1841" s="46" t="str">
        <x:f>IF(ISBLANK('2012 HR 배정표'!AP1839)=TRUE,"-",IF(ISERROR((HLOOKUP($A$5,Prj_list!$O$6:$Z$7,2)*'2012 HR 배정표'!AQ1839)/HLOOKUP($A$5,Prj_list!$O$6:$Z$7,2))=TRUE,"-",(HLOOKUP($A$5,Prj_list!$O$6:$Z$7,2)*'2012 HR 배정표'!AQ1839)/HLOOKUP($A$5,Prj_list!$O$6:$Z$7,2)))</x:f>
        <x:v>-</x:v>
      </x:c>
      <x:c r="AM1841" s="45" t="str">
        <x:f>IF(ISBLANK('2012 HR 배정표'!AR1839)=TRUE,"-",'2012 HR 배정표'!AR1839)</x:f>
        <x:v>-</x:v>
      </x:c>
      <x:c r="AN1841" s="46" t="str">
        <x:f>IF(ISBLANK('2012 HR 배정표'!AR1839)=TRUE,"-",IF(ISERROR((HLOOKUP($A$5,Prj_list!$O$6:$Z$7,2)*'2012 HR 배정표'!AS1839)/HLOOKUP($A$5,Prj_list!$O$6:$Z$7,2))=TRUE,"-",(HLOOKUP($A$5,Prj_list!$O$6:$Z$7,2)*'2012 HR 배정표'!AS1839)/HLOOKUP($A$5,Prj_list!$O$6:$Z$7,2)))</x:f>
        <x:v>-</x:v>
      </x:c>
      <x:c r="AO1841" s="45" t="str">
        <x:f>IF(ISBLANK('2012 HR 배정표'!AT1839)=TRUE,"-",'2012 HR 배정표'!AT1839)</x:f>
        <x:v>-</x:v>
      </x:c>
      <x:c r="AP1841" s="46" t="str">
        <x:f>IF(ISBLANK('2012 HR 배정표'!AT1839)=TRUE,"-",IF(ISERROR((HLOOKUP($A$5,Prj_list!$O$6:$Z$7,2)*'2012 HR 배정표'!AU1839)/HLOOKUP($A$5,Prj_list!$O$6:$Z$7,2))=TRUE,"-",(HLOOKUP($A$5,Prj_list!$O$6:$Z$7,2)*'2012 HR 배정표'!AU1839)/HLOOKUP($A$5,Prj_list!$O$6:$Z$7,2)))</x:f>
        <x:v>-</x:v>
      </x:c>
      <x:c r="AQ1841" s="45" t="str">
        <x:f>IF(ISBLANK('2012 HR 배정표'!AV1839)=TRUE,"-",'2012 HR 배정표'!AV1839)</x:f>
        <x:v>-</x:v>
      </x:c>
      <x:c r="AR1841" s="46" t="str">
        <x:f>IF(ISBLANK('2012 HR 배정표'!AV1839)=TRUE,"-",IF(ISERROR((HLOOKUP($A$5,Prj_list!$O$6:$Z$7,2)*'2012 HR 배정표'!AW1839)/HLOOKUP($A$5,Prj_list!$O$6:$Z$7,2))=TRUE,"-",(HLOOKUP($A$5,Prj_list!$O$6:$Z$7,2)*'2012 HR 배정표'!AW1839)/HLOOKUP($A$5,Prj_list!$O$6:$Z$7,2)))</x:f>
        <x:v>-</x:v>
      </x:c>
      <x:c r="AS1841" s="45" t="str">
        <x:f>IF(ISBLANK('2012 HR 배정표'!AX1839)=TRUE,"-",'2012 HR 배정표'!AX1839)</x:f>
        <x:v>-</x:v>
      </x:c>
      <x:c r="AT1841" s="46" t="str">
        <x:f>IF(ISBLANK('2012 HR 배정표'!AX1839)=TRUE,"-",IF(ISERROR((HLOOKUP($A$5,Prj_list!$O$6:$Z$7,2)*'2012 HR 배정표'!AY1839)/HLOOKUP($A$5,Prj_list!$O$6:$Z$7,2))=TRUE,"-",(HLOOKUP($A$5,Prj_list!$O$6:$Z$7,2)*'2012 HR 배정표'!AY1839)/HLOOKUP($A$5,Prj_list!$O$6:$Z$7,2)))</x:f>
        <x:v>-</x:v>
      </x:c>
      <x:c r="AU1841" s="45" t="str">
        <x:f>IF(ISBLANK('2012 HR 배정표'!AZ1839)=TRUE,"-",'2012 HR 배정표'!AZ1839)</x:f>
        <x:v>-</x:v>
      </x:c>
      <x:c r="AV1841" s="46" t="str">
        <x:f>IF(ISBLANK('2012 HR 배정표'!AZ1839)=TRUE,"-",IF(ISERROR((HLOOKUP($A$5,Prj_list!$O$6:$Z$7,2)*'2012 HR 배정표'!BA1839)/HLOOKUP($A$5,Prj_list!$O$6:$Z$7,2))=TRUE,"-",(HLOOKUP($A$5,Prj_list!$O$6:$Z$7,2)*'2012 HR 배정표'!BA1839)/HLOOKUP($A$5,Prj_list!$O$6:$Z$7,2)))</x:f>
        <x:v>-</x:v>
      </x:c>
      <x:c r="AW1841" s="34" t="str">
        <x:f t="shared" si="58"/>
        <x:v/>
      </x:c>
      <x:c r="AX1841" s="41">
        <x:f t="shared" si="57"/>
        <x:v>0</x:v>
      </x:c>
    </x:row>
    <x:row r="1842" spans="1:50">
      <x:c r="A1842" s="45" t="str">
        <x:f>IF(ISBLANK('2012 HR 배정표'!F1840)=TRUE,"-",'2012 HR 배정표'!F1840)</x:f>
        <x:v>-</x:v>
      </x:c>
      <x:c r="B1842" s="46" t="str">
        <x:f>IF(ISBLANK('2012 HR 배정표'!F1840)=TRUE,"-",IF(ISERROR((HLOOKUP($A$5,Prj_list!$O$6:$Z$7,2)*'2012 HR 배정표'!G1840)/HLOOKUP($A$5,Prj_list!$O$6:$Z$7,2))=TRUE,"-",(HLOOKUP($A$5,Prj_list!$O$6:$Z$7,2)*'2012 HR 배정표'!G1840)/HLOOKUP($A$5,Prj_list!$O$6:$Z$7,2)))</x:f>
        <x:v>-</x:v>
      </x:c>
      <x:c r="C1842" s="45" t="str">
        <x:f>IF(ISBLANK('2012 HR 배정표'!H1840)=TRUE,"-",'2012 HR 배정표'!H1840)</x:f>
        <x:v>-</x:v>
      </x:c>
      <x:c r="D1842" s="46" t="str">
        <x:f>IF(ISBLANK('2012 HR 배정표'!H1840)=TRUE,"-",IF(ISERROR((HLOOKUP($A$5,Prj_list!$O$6:$Z$7,2)*'2012 HR 배정표'!I1840)/HLOOKUP($A$5,Prj_list!$O$6:$Z$7,2))=TRUE,"-",(HLOOKUP($A$5,Prj_list!$O$6:$Z$7,2)*'2012 HR 배정표'!I1840)/HLOOKUP($A$5,Prj_list!$O$6:$Z$7,2)))</x:f>
        <x:v>-</x:v>
      </x:c>
      <x:c r="E1842" s="45" t="str">
        <x:f>IF(ISBLANK('2012 HR 배정표'!J1840)=TRUE,"-",'2012 HR 배정표'!J1840)</x:f>
        <x:v>-</x:v>
      </x:c>
      <x:c r="F1842" s="46" t="str">
        <x:f>IF(ISBLANK('2012 HR 배정표'!J1840)=TRUE,"-",IF(ISERROR((HLOOKUP($A$5,Prj_list!$O$6:$Z$7,2)*'2012 HR 배정표'!K1840)/HLOOKUP($A$5,Prj_list!$O$6:$Z$7,2))=TRUE,"-",(HLOOKUP($A$5,Prj_list!$O$6:$Z$7,2)*'2012 HR 배정표'!K1840)/HLOOKUP($A$5,Prj_list!$O$6:$Z$7,2)))</x:f>
        <x:v>-</x:v>
      </x:c>
      <x:c r="G1842" s="45" t="str">
        <x:f>IF(ISBLANK('2012 HR 배정표'!L1840)=TRUE,"-",'2012 HR 배정표'!L1840)</x:f>
        <x:v>-</x:v>
      </x:c>
      <x:c r="H1842" s="46" t="str">
        <x:f>IF(ISBLANK('2012 HR 배정표'!L1840)=TRUE,"-",IF(ISERROR((HLOOKUP($A$5,Prj_list!$O$6:$Z$7,2)*'2012 HR 배정표'!M1840)/HLOOKUP($A$5,Prj_list!$O$6:$Z$7,2))=TRUE,"-",(HLOOKUP($A$5,Prj_list!$O$6:$Z$7,2)*'2012 HR 배정표'!M1840)/HLOOKUP($A$5,Prj_list!$O$6:$Z$7,2)))</x:f>
        <x:v>-</x:v>
      </x:c>
      <x:c r="I1842" s="45" t="str">
        <x:f>IF(ISBLANK('2012 HR 배정표'!N1840)=TRUE,"-",'2012 HR 배정표'!N1840)</x:f>
        <x:v>-</x:v>
      </x:c>
      <x:c r="J1842" s="46" t="str">
        <x:f>IF(ISBLANK('2012 HR 배정표'!N1840)=TRUE,"-",IF(ISERROR((HLOOKUP($A$5,Prj_list!$O$6:$Z$7,2)*'2012 HR 배정표'!O1840)/HLOOKUP($A$5,Prj_list!$O$6:$Z$7,2))=TRUE,"-",(HLOOKUP($A$5,Prj_list!$O$6:$Z$7,2)*'2012 HR 배정표'!O1840)/HLOOKUP($A$5,Prj_list!$O$6:$Z$7,2)))</x:f>
        <x:v>-</x:v>
      </x:c>
      <x:c r="K1842" s="45" t="str">
        <x:f>IF(ISBLANK('2012 HR 배정표'!P1840)=TRUE,"-",'2012 HR 배정표'!P1840)</x:f>
        <x:v>-</x:v>
      </x:c>
      <x:c r="L1842" s="46" t="str">
        <x:f>IF(ISBLANK('2012 HR 배정표'!P1840)=TRUE,"-",IF(ISERROR((HLOOKUP($A$5,Prj_list!$O$6:$Z$7,2)*'2012 HR 배정표'!Q1840)/HLOOKUP($A$5,Prj_list!$O$6:$Z$7,2))=TRUE,"-",(HLOOKUP($A$5,Prj_list!$O$6:$Z$7,2)*'2012 HR 배정표'!Q1840)/HLOOKUP($A$5,Prj_list!$O$6:$Z$7,2)))</x:f>
        <x:v>-</x:v>
      </x:c>
      <x:c r="M1842" s="45" t="str">
        <x:f>IF(ISBLANK('2012 HR 배정표'!R1840)=TRUE,"-",'2012 HR 배정표'!R1840)</x:f>
        <x:v>-</x:v>
      </x:c>
      <x:c r="N1842" s="46" t="str">
        <x:f>IF(ISBLANK('2012 HR 배정표'!R1840)=TRUE,"-",IF(ISERROR((HLOOKUP($A$5,Prj_list!$O$6:$Z$7,2)*'2012 HR 배정표'!S1840)/HLOOKUP($A$5,Prj_list!$O$6:$Z$7,2))=TRUE,"-",(HLOOKUP($A$5,Prj_list!$O$6:$Z$7,2)*'2012 HR 배정표'!S1840)/HLOOKUP($A$5,Prj_list!$O$6:$Z$7,2)))</x:f>
        <x:v>-</x:v>
      </x:c>
      <x:c r="O1842" s="45" t="str">
        <x:f>IF(ISBLANK('2012 HR 배정표'!T1840)=TRUE,"-",'2012 HR 배정표'!T1840)</x:f>
        <x:v>-</x:v>
      </x:c>
      <x:c r="P1842" s="46" t="str">
        <x:f>IF(ISBLANK('2012 HR 배정표'!T1840)=TRUE,"-",IF(ISERROR((HLOOKUP($A$5,Prj_list!$O$6:$Z$7,2)*'2012 HR 배정표'!U1840)/HLOOKUP($A$5,Prj_list!$O$6:$Z$7,2))=TRUE,"-",(HLOOKUP($A$5,Prj_list!$O$6:$Z$7,2)*'2012 HR 배정표'!U1840)/HLOOKUP($A$5,Prj_list!$O$6:$Z$7,2)))</x:f>
        <x:v>-</x:v>
      </x:c>
      <x:c r="Q1842" s="45" t="str">
        <x:f>IF(ISBLANK('2012 HR 배정표'!V1840)=TRUE,"-",'2012 HR 배정표'!V1840)</x:f>
        <x:v>-</x:v>
      </x:c>
      <x:c r="R1842" s="46" t="str">
        <x:f>IF(ISBLANK('2012 HR 배정표'!V1840)=TRUE,"-",IF(ISERROR((HLOOKUP($A$5,Prj_list!$O$6:$Z$7,2)*'2012 HR 배정표'!W1840)/HLOOKUP($A$5,Prj_list!$O$6:$Z$7,2))=TRUE,"-",(HLOOKUP($A$5,Prj_list!$O$6:$Z$7,2)*'2012 HR 배정표'!W1840)/HLOOKUP($A$5,Prj_list!$O$6:$Z$7,2)))</x:f>
        <x:v>-</x:v>
      </x:c>
      <x:c r="S1842" s="45" t="str">
        <x:f>IF(ISBLANK('2012 HR 배정표'!X1840)=TRUE,"-",'2012 HR 배정표'!X1840)</x:f>
        <x:v>-</x:v>
      </x:c>
      <x:c r="T1842" s="46" t="str">
        <x:f>IF(ISBLANK('2012 HR 배정표'!X1840)=TRUE,"-",IF(ISERROR((HLOOKUP($A$5,Prj_list!$O$6:$Z$7,2)*'2012 HR 배정표'!Y1840)/HLOOKUP($A$5,Prj_list!$O$6:$Z$7,2))=TRUE,"-",(HLOOKUP($A$5,Prj_list!$O$6:$Z$7,2)*'2012 HR 배정표'!Y1840)/HLOOKUP($A$5,Prj_list!$O$6:$Z$7,2)))</x:f>
        <x:v>-</x:v>
      </x:c>
      <x:c r="U1842" s="45" t="str">
        <x:f>IF(ISBLANK('2012 HR 배정표'!Z1840)=TRUE,"-",'2012 HR 배정표'!Z1840)</x:f>
        <x:v>-</x:v>
      </x:c>
      <x:c r="V1842" s="46" t="str">
        <x:f>IF(ISBLANK('2012 HR 배정표'!Z1840)=TRUE,"-",IF(ISERROR((HLOOKUP($A$5,Prj_list!$O$6:$Z$7,2)*'2012 HR 배정표'!AA1840)/HLOOKUP($A$5,Prj_list!$O$6:$Z$7,2))=TRUE,"-",(HLOOKUP($A$5,Prj_list!$O$6:$Z$7,2)*'2012 HR 배정표'!AA1840)/HLOOKUP($A$5,Prj_list!$O$6:$Z$7,2)))</x:f>
        <x:v>-</x:v>
      </x:c>
      <x:c r="W1842" s="45" t="str">
        <x:f>IF(ISBLANK('2012 HR 배정표'!AB1840)=TRUE,"-",'2012 HR 배정표'!AB1840)</x:f>
        <x:v>-</x:v>
      </x:c>
      <x:c r="X1842" s="46" t="str">
        <x:f>IF(ISBLANK('2012 HR 배정표'!AB1840)=TRUE,"-",IF(ISERROR((HLOOKUP($A$5,Prj_list!$O$6:$Z$7,2)*'2012 HR 배정표'!AC1840)/HLOOKUP($A$5,Prj_list!$O$6:$Z$7,2))=TRUE,"-",(HLOOKUP($A$5,Prj_list!$O$6:$Z$7,2)*'2012 HR 배정표'!AC1840)/HLOOKUP($A$5,Prj_list!$O$6:$Z$7,2)))</x:f>
        <x:v>-</x:v>
      </x:c>
      <x:c r="Y1842" s="45" t="str">
        <x:f>IF(ISBLANK('2012 HR 배정표'!AD1840)=TRUE,"-",'2012 HR 배정표'!AD1840)</x:f>
        <x:v>-</x:v>
      </x:c>
      <x:c r="Z1842" s="46" t="str">
        <x:f>IF(ISBLANK('2012 HR 배정표'!AD1840)=TRUE,"-",IF(ISERROR((HLOOKUP($A$5,Prj_list!$O$6:$Z$7,2)*'2012 HR 배정표'!AE1840)/HLOOKUP($A$5,Prj_list!$O$6:$Z$7,2))=TRUE,"-",(HLOOKUP($A$5,Prj_list!$O$6:$Z$7,2)*'2012 HR 배정표'!AE1840)/HLOOKUP($A$5,Prj_list!$O$6:$Z$7,2)))</x:f>
        <x:v>-</x:v>
      </x:c>
      <x:c r="AA1842" s="45" t="str">
        <x:f>IF(ISBLANK('2012 HR 배정표'!AF1840)=TRUE,"-",'2012 HR 배정표'!AF1840)</x:f>
        <x:v>-</x:v>
      </x:c>
      <x:c r="AB1842" s="46" t="str">
        <x:f>IF(ISBLANK('2012 HR 배정표'!AF1840)=TRUE,"-",IF(ISERROR((HLOOKUP($A$5,Prj_list!$O$6:$Z$7,2)*'2012 HR 배정표'!AG1840)/HLOOKUP($A$5,Prj_list!$O$6:$Z$7,2))=TRUE,"-",(HLOOKUP($A$5,Prj_list!$O$6:$Z$7,2)*'2012 HR 배정표'!AG1840)/HLOOKUP($A$5,Prj_list!$O$6:$Z$7,2)))</x:f>
        <x:v>-</x:v>
      </x:c>
      <x:c r="AC1842" s="45" t="str">
        <x:f>IF(ISBLANK('2012 HR 배정표'!AH1840)=TRUE,"-",'2012 HR 배정표'!AH1840)</x:f>
        <x:v>-</x:v>
      </x:c>
      <x:c r="AD1842" s="46" t="str">
        <x:f>IF(ISBLANK('2012 HR 배정표'!AH1840)=TRUE,"-",IF(ISERROR((HLOOKUP($A$5,Prj_list!$O$6:$Z$7,2)*'2012 HR 배정표'!AI1840)/HLOOKUP($A$5,Prj_list!$O$6:$Z$7,2))=TRUE,"-",(HLOOKUP($A$5,Prj_list!$O$6:$Z$7,2)*'2012 HR 배정표'!AI1840)/HLOOKUP($A$5,Prj_list!$O$6:$Z$7,2)))</x:f>
        <x:v>-</x:v>
      </x:c>
      <x:c r="AE1842" s="45" t="str">
        <x:f>IF(ISBLANK('2012 HR 배정표'!AJ1840)=TRUE,"-",'2012 HR 배정표'!AJ1840)</x:f>
        <x:v>-</x:v>
      </x:c>
      <x:c r="AF1842" s="46" t="str">
        <x:f>IF(ISBLANK('2012 HR 배정표'!AJ1840)=TRUE,"-",IF(ISERROR((HLOOKUP($A$5,Prj_list!$O$6:$Z$7,2)*'2012 HR 배정표'!AK1840)/HLOOKUP($A$5,Prj_list!$O$6:$Z$7,2))=TRUE,"-",(HLOOKUP($A$5,Prj_list!$O$6:$Z$7,2)*'2012 HR 배정표'!AK1840)/HLOOKUP($A$5,Prj_list!$O$6:$Z$7,2)))</x:f>
        <x:v>-</x:v>
      </x:c>
      <x:c r="AG1842" s="45" t="str">
        <x:f>IF(ISBLANK('2012 HR 배정표'!AL1840)=TRUE,"-",'2012 HR 배정표'!AL1840)</x:f>
        <x:v>-</x:v>
      </x:c>
      <x:c r="AH1842" s="46" t="str">
        <x:f>IF(ISBLANK('2012 HR 배정표'!AL1840)=TRUE,"-",IF(ISERROR((HLOOKUP($A$5,Prj_list!$O$6:$Z$7,2)*'2012 HR 배정표'!AM1840)/HLOOKUP($A$5,Prj_list!$O$6:$Z$7,2))=TRUE,"-",(HLOOKUP($A$5,Prj_list!$O$6:$Z$7,2)*'2012 HR 배정표'!AM1840)/HLOOKUP($A$5,Prj_list!$O$6:$Z$7,2)))</x:f>
        <x:v>-</x:v>
      </x:c>
      <x:c r="AI1842" s="45" t="str">
        <x:f>IF(ISBLANK('2012 HR 배정표'!AN1840)=TRUE,"-",'2012 HR 배정표'!AN1840)</x:f>
        <x:v>-</x:v>
      </x:c>
      <x:c r="AJ1842" s="46" t="str">
        <x:f>IF(ISBLANK('2012 HR 배정표'!AN1840)=TRUE,"-",IF(ISERROR((HLOOKUP($A$5,Prj_list!$O$6:$Z$7,2)*'2012 HR 배정표'!AO1840)/HLOOKUP($A$5,Prj_list!$O$6:$Z$7,2))=TRUE,"-",(HLOOKUP($A$5,Prj_list!$O$6:$Z$7,2)*'2012 HR 배정표'!AO1840)/HLOOKUP($A$5,Prj_list!$O$6:$Z$7,2)))</x:f>
        <x:v>-</x:v>
      </x:c>
      <x:c r="AK1842" s="45" t="str">
        <x:f>IF(ISBLANK('2012 HR 배정표'!AP1840)=TRUE,"-",'2012 HR 배정표'!AP1840)</x:f>
        <x:v>-</x:v>
      </x:c>
      <x:c r="AL1842" s="46" t="str">
        <x:f>IF(ISBLANK('2012 HR 배정표'!AP1840)=TRUE,"-",IF(ISERROR((HLOOKUP($A$5,Prj_list!$O$6:$Z$7,2)*'2012 HR 배정표'!AQ1840)/HLOOKUP($A$5,Prj_list!$O$6:$Z$7,2))=TRUE,"-",(HLOOKUP($A$5,Prj_list!$O$6:$Z$7,2)*'2012 HR 배정표'!AQ1840)/HLOOKUP($A$5,Prj_list!$O$6:$Z$7,2)))</x:f>
        <x:v>-</x:v>
      </x:c>
      <x:c r="AM1842" s="45" t="str">
        <x:f>IF(ISBLANK('2012 HR 배정표'!AR1840)=TRUE,"-",'2012 HR 배정표'!AR1840)</x:f>
        <x:v>-</x:v>
      </x:c>
      <x:c r="AN1842" s="46" t="str">
        <x:f>IF(ISBLANK('2012 HR 배정표'!AR1840)=TRUE,"-",IF(ISERROR((HLOOKUP($A$5,Prj_list!$O$6:$Z$7,2)*'2012 HR 배정표'!AS1840)/HLOOKUP($A$5,Prj_list!$O$6:$Z$7,2))=TRUE,"-",(HLOOKUP($A$5,Prj_list!$O$6:$Z$7,2)*'2012 HR 배정표'!AS1840)/HLOOKUP($A$5,Prj_list!$O$6:$Z$7,2)))</x:f>
        <x:v>-</x:v>
      </x:c>
      <x:c r="AO1842" s="45" t="str">
        <x:f>IF(ISBLANK('2012 HR 배정표'!AT1840)=TRUE,"-",'2012 HR 배정표'!AT1840)</x:f>
        <x:v>-</x:v>
      </x:c>
      <x:c r="AP1842" s="46" t="str">
        <x:f>IF(ISBLANK('2012 HR 배정표'!AT1840)=TRUE,"-",IF(ISERROR((HLOOKUP($A$5,Prj_list!$O$6:$Z$7,2)*'2012 HR 배정표'!AU1840)/HLOOKUP($A$5,Prj_list!$O$6:$Z$7,2))=TRUE,"-",(HLOOKUP($A$5,Prj_list!$O$6:$Z$7,2)*'2012 HR 배정표'!AU1840)/HLOOKUP($A$5,Prj_list!$O$6:$Z$7,2)))</x:f>
        <x:v>-</x:v>
      </x:c>
      <x:c r="AQ1842" s="45" t="str">
        <x:f>IF(ISBLANK('2012 HR 배정표'!AV1840)=TRUE,"-",'2012 HR 배정표'!AV1840)</x:f>
        <x:v>-</x:v>
      </x:c>
      <x:c r="AR1842" s="46" t="str">
        <x:f>IF(ISBLANK('2012 HR 배정표'!AV1840)=TRUE,"-",IF(ISERROR((HLOOKUP($A$5,Prj_list!$O$6:$Z$7,2)*'2012 HR 배정표'!AW1840)/HLOOKUP($A$5,Prj_list!$O$6:$Z$7,2))=TRUE,"-",(HLOOKUP($A$5,Prj_list!$O$6:$Z$7,2)*'2012 HR 배정표'!AW1840)/HLOOKUP($A$5,Prj_list!$O$6:$Z$7,2)))</x:f>
        <x:v>-</x:v>
      </x:c>
      <x:c r="AS1842" s="45" t="str">
        <x:f>IF(ISBLANK('2012 HR 배정표'!AX1840)=TRUE,"-",'2012 HR 배정표'!AX1840)</x:f>
        <x:v>-</x:v>
      </x:c>
      <x:c r="AT1842" s="46" t="str">
        <x:f>IF(ISBLANK('2012 HR 배정표'!AX1840)=TRUE,"-",IF(ISERROR((HLOOKUP($A$5,Prj_list!$O$6:$Z$7,2)*'2012 HR 배정표'!AY1840)/HLOOKUP($A$5,Prj_list!$O$6:$Z$7,2))=TRUE,"-",(HLOOKUP($A$5,Prj_list!$O$6:$Z$7,2)*'2012 HR 배정표'!AY1840)/HLOOKUP($A$5,Prj_list!$O$6:$Z$7,2)))</x:f>
        <x:v>-</x:v>
      </x:c>
      <x:c r="AU1842" s="45" t="str">
        <x:f>IF(ISBLANK('2012 HR 배정표'!AZ1840)=TRUE,"-",'2012 HR 배정표'!AZ1840)</x:f>
        <x:v>-</x:v>
      </x:c>
      <x:c r="AV1842" s="46" t="str">
        <x:f>IF(ISBLANK('2012 HR 배정표'!AZ1840)=TRUE,"-",IF(ISERROR((HLOOKUP($A$5,Prj_list!$O$6:$Z$7,2)*'2012 HR 배정표'!BA1840)/HLOOKUP($A$5,Prj_list!$O$6:$Z$7,2))=TRUE,"-",(HLOOKUP($A$5,Prj_list!$O$6:$Z$7,2)*'2012 HR 배정표'!BA1840)/HLOOKUP($A$5,Prj_list!$O$6:$Z$7,2)))</x:f>
        <x:v>-</x:v>
      </x:c>
      <x:c r="AW1842" s="34" t="str">
        <x:f t="shared" si="58"/>
        <x:v/>
      </x:c>
      <x:c r="AX1842" s="41">
        <x:f t="shared" si="57"/>
        <x:v>0</x:v>
      </x:c>
    </x:row>
    <x:row r="1843" spans="1:50">
      <x:c r="A1843" s="45" t="str">
        <x:f>IF(ISBLANK('2012 HR 배정표'!F1841)=TRUE,"-",'2012 HR 배정표'!F1841)</x:f>
        <x:v>-</x:v>
      </x:c>
      <x:c r="B1843" s="46" t="str">
        <x:f>IF(ISBLANK('2012 HR 배정표'!F1841)=TRUE,"-",IF(ISERROR((HLOOKUP($A$5,Prj_list!$O$6:$Z$7,2)*'2012 HR 배정표'!G1841)/HLOOKUP($A$5,Prj_list!$O$6:$Z$7,2))=TRUE,"-",(HLOOKUP($A$5,Prj_list!$O$6:$Z$7,2)*'2012 HR 배정표'!G1841)/HLOOKUP($A$5,Prj_list!$O$6:$Z$7,2)))</x:f>
        <x:v>-</x:v>
      </x:c>
      <x:c r="C1843" s="45" t="str">
        <x:f>IF(ISBLANK('2012 HR 배정표'!H1841)=TRUE,"-",'2012 HR 배정표'!H1841)</x:f>
        <x:v>-</x:v>
      </x:c>
      <x:c r="D1843" s="46" t="str">
        <x:f>IF(ISBLANK('2012 HR 배정표'!H1841)=TRUE,"-",IF(ISERROR((HLOOKUP($A$5,Prj_list!$O$6:$Z$7,2)*'2012 HR 배정표'!I1841)/HLOOKUP($A$5,Prj_list!$O$6:$Z$7,2))=TRUE,"-",(HLOOKUP($A$5,Prj_list!$O$6:$Z$7,2)*'2012 HR 배정표'!I1841)/HLOOKUP($A$5,Prj_list!$O$6:$Z$7,2)))</x:f>
        <x:v>-</x:v>
      </x:c>
      <x:c r="E1843" s="45" t="str">
        <x:f>IF(ISBLANK('2012 HR 배정표'!J1841)=TRUE,"-",'2012 HR 배정표'!J1841)</x:f>
        <x:v>-</x:v>
      </x:c>
      <x:c r="F1843" s="46" t="str">
        <x:f>IF(ISBLANK('2012 HR 배정표'!J1841)=TRUE,"-",IF(ISERROR((HLOOKUP($A$5,Prj_list!$O$6:$Z$7,2)*'2012 HR 배정표'!K1841)/HLOOKUP($A$5,Prj_list!$O$6:$Z$7,2))=TRUE,"-",(HLOOKUP($A$5,Prj_list!$O$6:$Z$7,2)*'2012 HR 배정표'!K1841)/HLOOKUP($A$5,Prj_list!$O$6:$Z$7,2)))</x:f>
        <x:v>-</x:v>
      </x:c>
      <x:c r="G1843" s="45" t="str">
        <x:f>IF(ISBLANK('2012 HR 배정표'!L1841)=TRUE,"-",'2012 HR 배정표'!L1841)</x:f>
        <x:v>-</x:v>
      </x:c>
      <x:c r="H1843" s="46" t="str">
        <x:f>IF(ISBLANK('2012 HR 배정표'!L1841)=TRUE,"-",IF(ISERROR((HLOOKUP($A$5,Prj_list!$O$6:$Z$7,2)*'2012 HR 배정표'!M1841)/HLOOKUP($A$5,Prj_list!$O$6:$Z$7,2))=TRUE,"-",(HLOOKUP($A$5,Prj_list!$O$6:$Z$7,2)*'2012 HR 배정표'!M1841)/HLOOKUP($A$5,Prj_list!$O$6:$Z$7,2)))</x:f>
        <x:v>-</x:v>
      </x:c>
      <x:c r="I1843" s="45" t="str">
        <x:f>IF(ISBLANK('2012 HR 배정표'!N1841)=TRUE,"-",'2012 HR 배정표'!N1841)</x:f>
        <x:v>-</x:v>
      </x:c>
      <x:c r="J1843" s="46" t="str">
        <x:f>IF(ISBLANK('2012 HR 배정표'!N1841)=TRUE,"-",IF(ISERROR((HLOOKUP($A$5,Prj_list!$O$6:$Z$7,2)*'2012 HR 배정표'!O1841)/HLOOKUP($A$5,Prj_list!$O$6:$Z$7,2))=TRUE,"-",(HLOOKUP($A$5,Prj_list!$O$6:$Z$7,2)*'2012 HR 배정표'!O1841)/HLOOKUP($A$5,Prj_list!$O$6:$Z$7,2)))</x:f>
        <x:v>-</x:v>
      </x:c>
      <x:c r="K1843" s="45" t="str">
        <x:f>IF(ISBLANK('2012 HR 배정표'!P1841)=TRUE,"-",'2012 HR 배정표'!P1841)</x:f>
        <x:v>-</x:v>
      </x:c>
      <x:c r="L1843" s="46" t="str">
        <x:f>IF(ISBLANK('2012 HR 배정표'!P1841)=TRUE,"-",IF(ISERROR((HLOOKUP($A$5,Prj_list!$O$6:$Z$7,2)*'2012 HR 배정표'!Q1841)/HLOOKUP($A$5,Prj_list!$O$6:$Z$7,2))=TRUE,"-",(HLOOKUP($A$5,Prj_list!$O$6:$Z$7,2)*'2012 HR 배정표'!Q1841)/HLOOKUP($A$5,Prj_list!$O$6:$Z$7,2)))</x:f>
        <x:v>-</x:v>
      </x:c>
      <x:c r="M1843" s="45" t="str">
        <x:f>IF(ISBLANK('2012 HR 배정표'!R1841)=TRUE,"-",'2012 HR 배정표'!R1841)</x:f>
        <x:v>-</x:v>
      </x:c>
      <x:c r="N1843" s="46" t="str">
        <x:f>IF(ISBLANK('2012 HR 배정표'!R1841)=TRUE,"-",IF(ISERROR((HLOOKUP($A$5,Prj_list!$O$6:$Z$7,2)*'2012 HR 배정표'!S1841)/HLOOKUP($A$5,Prj_list!$O$6:$Z$7,2))=TRUE,"-",(HLOOKUP($A$5,Prj_list!$O$6:$Z$7,2)*'2012 HR 배정표'!S1841)/HLOOKUP($A$5,Prj_list!$O$6:$Z$7,2)))</x:f>
        <x:v>-</x:v>
      </x:c>
      <x:c r="O1843" s="45" t="str">
        <x:f>IF(ISBLANK('2012 HR 배정표'!T1841)=TRUE,"-",'2012 HR 배정표'!T1841)</x:f>
        <x:v>-</x:v>
      </x:c>
      <x:c r="P1843" s="46" t="str">
        <x:f>IF(ISBLANK('2012 HR 배정표'!T1841)=TRUE,"-",IF(ISERROR((HLOOKUP($A$5,Prj_list!$O$6:$Z$7,2)*'2012 HR 배정표'!U1841)/HLOOKUP($A$5,Prj_list!$O$6:$Z$7,2))=TRUE,"-",(HLOOKUP($A$5,Prj_list!$O$6:$Z$7,2)*'2012 HR 배정표'!U1841)/HLOOKUP($A$5,Prj_list!$O$6:$Z$7,2)))</x:f>
        <x:v>-</x:v>
      </x:c>
      <x:c r="Q1843" s="45" t="str">
        <x:f>IF(ISBLANK('2012 HR 배정표'!V1841)=TRUE,"-",'2012 HR 배정표'!V1841)</x:f>
        <x:v>-</x:v>
      </x:c>
      <x:c r="R1843" s="46" t="str">
        <x:f>IF(ISBLANK('2012 HR 배정표'!V1841)=TRUE,"-",IF(ISERROR((HLOOKUP($A$5,Prj_list!$O$6:$Z$7,2)*'2012 HR 배정표'!W1841)/HLOOKUP($A$5,Prj_list!$O$6:$Z$7,2))=TRUE,"-",(HLOOKUP($A$5,Prj_list!$O$6:$Z$7,2)*'2012 HR 배정표'!W1841)/HLOOKUP($A$5,Prj_list!$O$6:$Z$7,2)))</x:f>
        <x:v>-</x:v>
      </x:c>
      <x:c r="S1843" s="45" t="str">
        <x:f>IF(ISBLANK('2012 HR 배정표'!X1841)=TRUE,"-",'2012 HR 배정표'!X1841)</x:f>
        <x:v>-</x:v>
      </x:c>
      <x:c r="T1843" s="46" t="str">
        <x:f>IF(ISBLANK('2012 HR 배정표'!X1841)=TRUE,"-",IF(ISERROR((HLOOKUP($A$5,Prj_list!$O$6:$Z$7,2)*'2012 HR 배정표'!Y1841)/HLOOKUP($A$5,Prj_list!$O$6:$Z$7,2))=TRUE,"-",(HLOOKUP($A$5,Prj_list!$O$6:$Z$7,2)*'2012 HR 배정표'!Y1841)/HLOOKUP($A$5,Prj_list!$O$6:$Z$7,2)))</x:f>
        <x:v>-</x:v>
      </x:c>
      <x:c r="U1843" s="45" t="str">
        <x:f>IF(ISBLANK('2012 HR 배정표'!Z1841)=TRUE,"-",'2012 HR 배정표'!Z1841)</x:f>
        <x:v>-</x:v>
      </x:c>
      <x:c r="V1843" s="46" t="str">
        <x:f>IF(ISBLANK('2012 HR 배정표'!Z1841)=TRUE,"-",IF(ISERROR((HLOOKUP($A$5,Prj_list!$O$6:$Z$7,2)*'2012 HR 배정표'!AA1841)/HLOOKUP($A$5,Prj_list!$O$6:$Z$7,2))=TRUE,"-",(HLOOKUP($A$5,Prj_list!$O$6:$Z$7,2)*'2012 HR 배정표'!AA1841)/HLOOKUP($A$5,Prj_list!$O$6:$Z$7,2)))</x:f>
        <x:v>-</x:v>
      </x:c>
      <x:c r="W1843" s="45" t="str">
        <x:f>IF(ISBLANK('2012 HR 배정표'!AB1841)=TRUE,"-",'2012 HR 배정표'!AB1841)</x:f>
        <x:v>-</x:v>
      </x:c>
      <x:c r="X1843" s="46" t="str">
        <x:f>IF(ISBLANK('2012 HR 배정표'!AB1841)=TRUE,"-",IF(ISERROR((HLOOKUP($A$5,Prj_list!$O$6:$Z$7,2)*'2012 HR 배정표'!AC1841)/HLOOKUP($A$5,Prj_list!$O$6:$Z$7,2))=TRUE,"-",(HLOOKUP($A$5,Prj_list!$O$6:$Z$7,2)*'2012 HR 배정표'!AC1841)/HLOOKUP($A$5,Prj_list!$O$6:$Z$7,2)))</x:f>
        <x:v>-</x:v>
      </x:c>
      <x:c r="Y1843" s="45" t="str">
        <x:f>IF(ISBLANK('2012 HR 배정표'!AD1841)=TRUE,"-",'2012 HR 배정표'!AD1841)</x:f>
        <x:v>-</x:v>
      </x:c>
      <x:c r="Z1843" s="46" t="str">
        <x:f>IF(ISBLANK('2012 HR 배정표'!AD1841)=TRUE,"-",IF(ISERROR((HLOOKUP($A$5,Prj_list!$O$6:$Z$7,2)*'2012 HR 배정표'!AE1841)/HLOOKUP($A$5,Prj_list!$O$6:$Z$7,2))=TRUE,"-",(HLOOKUP($A$5,Prj_list!$O$6:$Z$7,2)*'2012 HR 배정표'!AE1841)/HLOOKUP($A$5,Prj_list!$O$6:$Z$7,2)))</x:f>
        <x:v>-</x:v>
      </x:c>
      <x:c r="AA1843" s="45" t="str">
        <x:f>IF(ISBLANK('2012 HR 배정표'!AF1841)=TRUE,"-",'2012 HR 배정표'!AF1841)</x:f>
        <x:v>-</x:v>
      </x:c>
      <x:c r="AB1843" s="46" t="str">
        <x:f>IF(ISBLANK('2012 HR 배정표'!AF1841)=TRUE,"-",IF(ISERROR((HLOOKUP($A$5,Prj_list!$O$6:$Z$7,2)*'2012 HR 배정표'!AG1841)/HLOOKUP($A$5,Prj_list!$O$6:$Z$7,2))=TRUE,"-",(HLOOKUP($A$5,Prj_list!$O$6:$Z$7,2)*'2012 HR 배정표'!AG1841)/HLOOKUP($A$5,Prj_list!$O$6:$Z$7,2)))</x:f>
        <x:v>-</x:v>
      </x:c>
      <x:c r="AC1843" s="45" t="str">
        <x:f>IF(ISBLANK('2012 HR 배정표'!AH1841)=TRUE,"-",'2012 HR 배정표'!AH1841)</x:f>
        <x:v>-</x:v>
      </x:c>
      <x:c r="AD1843" s="46" t="str">
        <x:f>IF(ISBLANK('2012 HR 배정표'!AH1841)=TRUE,"-",IF(ISERROR((HLOOKUP($A$5,Prj_list!$O$6:$Z$7,2)*'2012 HR 배정표'!AI1841)/HLOOKUP($A$5,Prj_list!$O$6:$Z$7,2))=TRUE,"-",(HLOOKUP($A$5,Prj_list!$O$6:$Z$7,2)*'2012 HR 배정표'!AI1841)/HLOOKUP($A$5,Prj_list!$O$6:$Z$7,2)))</x:f>
        <x:v>-</x:v>
      </x:c>
      <x:c r="AE1843" s="45" t="str">
        <x:f>IF(ISBLANK('2012 HR 배정표'!AJ1841)=TRUE,"-",'2012 HR 배정표'!AJ1841)</x:f>
        <x:v>-</x:v>
      </x:c>
      <x:c r="AF1843" s="46" t="str">
        <x:f>IF(ISBLANK('2012 HR 배정표'!AJ1841)=TRUE,"-",IF(ISERROR((HLOOKUP($A$5,Prj_list!$O$6:$Z$7,2)*'2012 HR 배정표'!AK1841)/HLOOKUP($A$5,Prj_list!$O$6:$Z$7,2))=TRUE,"-",(HLOOKUP($A$5,Prj_list!$O$6:$Z$7,2)*'2012 HR 배정표'!AK1841)/HLOOKUP($A$5,Prj_list!$O$6:$Z$7,2)))</x:f>
        <x:v>-</x:v>
      </x:c>
      <x:c r="AG1843" s="45" t="str">
        <x:f>IF(ISBLANK('2012 HR 배정표'!AL1841)=TRUE,"-",'2012 HR 배정표'!AL1841)</x:f>
        <x:v>-</x:v>
      </x:c>
      <x:c r="AH1843" s="46" t="str">
        <x:f>IF(ISBLANK('2012 HR 배정표'!AL1841)=TRUE,"-",IF(ISERROR((HLOOKUP($A$5,Prj_list!$O$6:$Z$7,2)*'2012 HR 배정표'!AM1841)/HLOOKUP($A$5,Prj_list!$O$6:$Z$7,2))=TRUE,"-",(HLOOKUP($A$5,Prj_list!$O$6:$Z$7,2)*'2012 HR 배정표'!AM1841)/HLOOKUP($A$5,Prj_list!$O$6:$Z$7,2)))</x:f>
        <x:v>-</x:v>
      </x:c>
      <x:c r="AI1843" s="45" t="str">
        <x:f>IF(ISBLANK('2012 HR 배정표'!AN1841)=TRUE,"-",'2012 HR 배정표'!AN1841)</x:f>
        <x:v>-</x:v>
      </x:c>
      <x:c r="AJ1843" s="46" t="str">
        <x:f>IF(ISBLANK('2012 HR 배정표'!AN1841)=TRUE,"-",IF(ISERROR((HLOOKUP($A$5,Prj_list!$O$6:$Z$7,2)*'2012 HR 배정표'!AO1841)/HLOOKUP($A$5,Prj_list!$O$6:$Z$7,2))=TRUE,"-",(HLOOKUP($A$5,Prj_list!$O$6:$Z$7,2)*'2012 HR 배정표'!AO1841)/HLOOKUP($A$5,Prj_list!$O$6:$Z$7,2)))</x:f>
        <x:v>-</x:v>
      </x:c>
      <x:c r="AK1843" s="45" t="str">
        <x:f>IF(ISBLANK('2012 HR 배정표'!AP1841)=TRUE,"-",'2012 HR 배정표'!AP1841)</x:f>
        <x:v>-</x:v>
      </x:c>
      <x:c r="AL1843" s="46" t="str">
        <x:f>IF(ISBLANK('2012 HR 배정표'!AP1841)=TRUE,"-",IF(ISERROR((HLOOKUP($A$5,Prj_list!$O$6:$Z$7,2)*'2012 HR 배정표'!AQ1841)/HLOOKUP($A$5,Prj_list!$O$6:$Z$7,2))=TRUE,"-",(HLOOKUP($A$5,Prj_list!$O$6:$Z$7,2)*'2012 HR 배정표'!AQ1841)/HLOOKUP($A$5,Prj_list!$O$6:$Z$7,2)))</x:f>
        <x:v>-</x:v>
      </x:c>
      <x:c r="AM1843" s="45" t="str">
        <x:f>IF(ISBLANK('2012 HR 배정표'!AR1841)=TRUE,"-",'2012 HR 배정표'!AR1841)</x:f>
        <x:v>-</x:v>
      </x:c>
      <x:c r="AN1843" s="46" t="str">
        <x:f>IF(ISBLANK('2012 HR 배정표'!AR1841)=TRUE,"-",IF(ISERROR((HLOOKUP($A$5,Prj_list!$O$6:$Z$7,2)*'2012 HR 배정표'!AS1841)/HLOOKUP($A$5,Prj_list!$O$6:$Z$7,2))=TRUE,"-",(HLOOKUP($A$5,Prj_list!$O$6:$Z$7,2)*'2012 HR 배정표'!AS1841)/HLOOKUP($A$5,Prj_list!$O$6:$Z$7,2)))</x:f>
        <x:v>-</x:v>
      </x:c>
      <x:c r="AO1843" s="45" t="str">
        <x:f>IF(ISBLANK('2012 HR 배정표'!AT1841)=TRUE,"-",'2012 HR 배정표'!AT1841)</x:f>
        <x:v>-</x:v>
      </x:c>
      <x:c r="AP1843" s="46" t="str">
        <x:f>IF(ISBLANK('2012 HR 배정표'!AT1841)=TRUE,"-",IF(ISERROR((HLOOKUP($A$5,Prj_list!$O$6:$Z$7,2)*'2012 HR 배정표'!AU1841)/HLOOKUP($A$5,Prj_list!$O$6:$Z$7,2))=TRUE,"-",(HLOOKUP($A$5,Prj_list!$O$6:$Z$7,2)*'2012 HR 배정표'!AU1841)/HLOOKUP($A$5,Prj_list!$O$6:$Z$7,2)))</x:f>
        <x:v>-</x:v>
      </x:c>
      <x:c r="AQ1843" s="45" t="str">
        <x:f>IF(ISBLANK('2012 HR 배정표'!AV1841)=TRUE,"-",'2012 HR 배정표'!AV1841)</x:f>
        <x:v>-</x:v>
      </x:c>
      <x:c r="AR1843" s="46" t="str">
        <x:f>IF(ISBLANK('2012 HR 배정표'!AV1841)=TRUE,"-",IF(ISERROR((HLOOKUP($A$5,Prj_list!$O$6:$Z$7,2)*'2012 HR 배정표'!AW1841)/HLOOKUP($A$5,Prj_list!$O$6:$Z$7,2))=TRUE,"-",(HLOOKUP($A$5,Prj_list!$O$6:$Z$7,2)*'2012 HR 배정표'!AW1841)/HLOOKUP($A$5,Prj_list!$O$6:$Z$7,2)))</x:f>
        <x:v>-</x:v>
      </x:c>
      <x:c r="AS1843" s="45" t="str">
        <x:f>IF(ISBLANK('2012 HR 배정표'!AX1841)=TRUE,"-",'2012 HR 배정표'!AX1841)</x:f>
        <x:v>-</x:v>
      </x:c>
      <x:c r="AT1843" s="46" t="str">
        <x:f>IF(ISBLANK('2012 HR 배정표'!AX1841)=TRUE,"-",IF(ISERROR((HLOOKUP($A$5,Prj_list!$O$6:$Z$7,2)*'2012 HR 배정표'!AY1841)/HLOOKUP($A$5,Prj_list!$O$6:$Z$7,2))=TRUE,"-",(HLOOKUP($A$5,Prj_list!$O$6:$Z$7,2)*'2012 HR 배정표'!AY1841)/HLOOKUP($A$5,Prj_list!$O$6:$Z$7,2)))</x:f>
        <x:v>-</x:v>
      </x:c>
      <x:c r="AU1843" s="45" t="str">
        <x:f>IF(ISBLANK('2012 HR 배정표'!AZ1841)=TRUE,"-",'2012 HR 배정표'!AZ1841)</x:f>
        <x:v>-</x:v>
      </x:c>
      <x:c r="AV1843" s="46" t="str">
        <x:f>IF(ISBLANK('2012 HR 배정표'!AZ1841)=TRUE,"-",IF(ISERROR((HLOOKUP($A$5,Prj_list!$O$6:$Z$7,2)*'2012 HR 배정표'!BA1841)/HLOOKUP($A$5,Prj_list!$O$6:$Z$7,2))=TRUE,"-",(HLOOKUP($A$5,Prj_list!$O$6:$Z$7,2)*'2012 HR 배정표'!BA1841)/HLOOKUP($A$5,Prj_list!$O$6:$Z$7,2)))</x:f>
        <x:v>-</x:v>
      </x:c>
      <x:c r="AW1843" s="34" t="str">
        <x:f t="shared" si="58"/>
        <x:v/>
      </x:c>
      <x:c r="AX1843" s="41">
        <x:f t="shared" si="57"/>
        <x:v>0</x:v>
      </x:c>
    </x:row>
    <x:row r="1844" spans="1:50">
      <x:c r="A1844" s="45" t="str">
        <x:f>IF(ISBLANK('2012 HR 배정표'!F1842)=TRUE,"-",'2012 HR 배정표'!F1842)</x:f>
        <x:v>-</x:v>
      </x:c>
      <x:c r="B1844" s="46" t="str">
        <x:f>IF(ISBLANK('2012 HR 배정표'!F1842)=TRUE,"-",IF(ISERROR((HLOOKUP($A$5,Prj_list!$O$6:$Z$7,2)*'2012 HR 배정표'!G1842)/HLOOKUP($A$5,Prj_list!$O$6:$Z$7,2))=TRUE,"-",(HLOOKUP($A$5,Prj_list!$O$6:$Z$7,2)*'2012 HR 배정표'!G1842)/HLOOKUP($A$5,Prj_list!$O$6:$Z$7,2)))</x:f>
        <x:v>-</x:v>
      </x:c>
      <x:c r="C1844" s="45" t="str">
        <x:f>IF(ISBLANK('2012 HR 배정표'!H1842)=TRUE,"-",'2012 HR 배정표'!H1842)</x:f>
        <x:v>-</x:v>
      </x:c>
      <x:c r="D1844" s="46" t="str">
        <x:f>IF(ISBLANK('2012 HR 배정표'!H1842)=TRUE,"-",IF(ISERROR((HLOOKUP($A$5,Prj_list!$O$6:$Z$7,2)*'2012 HR 배정표'!I1842)/HLOOKUP($A$5,Prj_list!$O$6:$Z$7,2))=TRUE,"-",(HLOOKUP($A$5,Prj_list!$O$6:$Z$7,2)*'2012 HR 배정표'!I1842)/HLOOKUP($A$5,Prj_list!$O$6:$Z$7,2)))</x:f>
        <x:v>-</x:v>
      </x:c>
      <x:c r="E1844" s="45" t="str">
        <x:f>IF(ISBLANK('2012 HR 배정표'!J1842)=TRUE,"-",'2012 HR 배정표'!J1842)</x:f>
        <x:v>-</x:v>
      </x:c>
      <x:c r="F1844" s="46" t="str">
        <x:f>IF(ISBLANK('2012 HR 배정표'!J1842)=TRUE,"-",IF(ISERROR((HLOOKUP($A$5,Prj_list!$O$6:$Z$7,2)*'2012 HR 배정표'!K1842)/HLOOKUP($A$5,Prj_list!$O$6:$Z$7,2))=TRUE,"-",(HLOOKUP($A$5,Prj_list!$O$6:$Z$7,2)*'2012 HR 배정표'!K1842)/HLOOKUP($A$5,Prj_list!$O$6:$Z$7,2)))</x:f>
        <x:v>-</x:v>
      </x:c>
      <x:c r="G1844" s="45" t="str">
        <x:f>IF(ISBLANK('2012 HR 배정표'!L1842)=TRUE,"-",'2012 HR 배정표'!L1842)</x:f>
        <x:v>-</x:v>
      </x:c>
      <x:c r="H1844" s="46" t="str">
        <x:f>IF(ISBLANK('2012 HR 배정표'!L1842)=TRUE,"-",IF(ISERROR((HLOOKUP($A$5,Prj_list!$O$6:$Z$7,2)*'2012 HR 배정표'!M1842)/HLOOKUP($A$5,Prj_list!$O$6:$Z$7,2))=TRUE,"-",(HLOOKUP($A$5,Prj_list!$O$6:$Z$7,2)*'2012 HR 배정표'!M1842)/HLOOKUP($A$5,Prj_list!$O$6:$Z$7,2)))</x:f>
        <x:v>-</x:v>
      </x:c>
      <x:c r="I1844" s="45" t="str">
        <x:f>IF(ISBLANK('2012 HR 배정표'!N1842)=TRUE,"-",'2012 HR 배정표'!N1842)</x:f>
        <x:v>-</x:v>
      </x:c>
      <x:c r="J1844" s="46" t="str">
        <x:f>IF(ISBLANK('2012 HR 배정표'!N1842)=TRUE,"-",IF(ISERROR((HLOOKUP($A$5,Prj_list!$O$6:$Z$7,2)*'2012 HR 배정표'!O1842)/HLOOKUP($A$5,Prj_list!$O$6:$Z$7,2))=TRUE,"-",(HLOOKUP($A$5,Prj_list!$O$6:$Z$7,2)*'2012 HR 배정표'!O1842)/HLOOKUP($A$5,Prj_list!$O$6:$Z$7,2)))</x:f>
        <x:v>-</x:v>
      </x:c>
      <x:c r="K1844" s="45" t="str">
        <x:f>IF(ISBLANK('2012 HR 배정표'!P1842)=TRUE,"-",'2012 HR 배정표'!P1842)</x:f>
        <x:v>-</x:v>
      </x:c>
      <x:c r="L1844" s="46" t="str">
        <x:f>IF(ISBLANK('2012 HR 배정표'!P1842)=TRUE,"-",IF(ISERROR((HLOOKUP($A$5,Prj_list!$O$6:$Z$7,2)*'2012 HR 배정표'!Q1842)/HLOOKUP($A$5,Prj_list!$O$6:$Z$7,2))=TRUE,"-",(HLOOKUP($A$5,Prj_list!$O$6:$Z$7,2)*'2012 HR 배정표'!Q1842)/HLOOKUP($A$5,Prj_list!$O$6:$Z$7,2)))</x:f>
        <x:v>-</x:v>
      </x:c>
      <x:c r="M1844" s="45" t="str">
        <x:f>IF(ISBLANK('2012 HR 배정표'!R1842)=TRUE,"-",'2012 HR 배정표'!R1842)</x:f>
        <x:v>-</x:v>
      </x:c>
      <x:c r="N1844" s="46" t="str">
        <x:f>IF(ISBLANK('2012 HR 배정표'!R1842)=TRUE,"-",IF(ISERROR((HLOOKUP($A$5,Prj_list!$O$6:$Z$7,2)*'2012 HR 배정표'!S1842)/HLOOKUP($A$5,Prj_list!$O$6:$Z$7,2))=TRUE,"-",(HLOOKUP($A$5,Prj_list!$O$6:$Z$7,2)*'2012 HR 배정표'!S1842)/HLOOKUP($A$5,Prj_list!$O$6:$Z$7,2)))</x:f>
        <x:v>-</x:v>
      </x:c>
      <x:c r="O1844" s="45" t="str">
        <x:f>IF(ISBLANK('2012 HR 배정표'!T1842)=TRUE,"-",'2012 HR 배정표'!T1842)</x:f>
        <x:v>-</x:v>
      </x:c>
      <x:c r="P1844" s="46" t="str">
        <x:f>IF(ISBLANK('2012 HR 배정표'!T1842)=TRUE,"-",IF(ISERROR((HLOOKUP($A$5,Prj_list!$O$6:$Z$7,2)*'2012 HR 배정표'!U1842)/HLOOKUP($A$5,Prj_list!$O$6:$Z$7,2))=TRUE,"-",(HLOOKUP($A$5,Prj_list!$O$6:$Z$7,2)*'2012 HR 배정표'!U1842)/HLOOKUP($A$5,Prj_list!$O$6:$Z$7,2)))</x:f>
        <x:v>-</x:v>
      </x:c>
      <x:c r="Q1844" s="45" t="str">
        <x:f>IF(ISBLANK('2012 HR 배정표'!V1842)=TRUE,"-",'2012 HR 배정표'!V1842)</x:f>
        <x:v>-</x:v>
      </x:c>
      <x:c r="R1844" s="46" t="str">
        <x:f>IF(ISBLANK('2012 HR 배정표'!V1842)=TRUE,"-",IF(ISERROR((HLOOKUP($A$5,Prj_list!$O$6:$Z$7,2)*'2012 HR 배정표'!W1842)/HLOOKUP($A$5,Prj_list!$O$6:$Z$7,2))=TRUE,"-",(HLOOKUP($A$5,Prj_list!$O$6:$Z$7,2)*'2012 HR 배정표'!W1842)/HLOOKUP($A$5,Prj_list!$O$6:$Z$7,2)))</x:f>
        <x:v>-</x:v>
      </x:c>
      <x:c r="S1844" s="45" t="str">
        <x:f>IF(ISBLANK('2012 HR 배정표'!X1842)=TRUE,"-",'2012 HR 배정표'!X1842)</x:f>
        <x:v>-</x:v>
      </x:c>
      <x:c r="T1844" s="46" t="str">
        <x:f>IF(ISBLANK('2012 HR 배정표'!X1842)=TRUE,"-",IF(ISERROR((HLOOKUP($A$5,Prj_list!$O$6:$Z$7,2)*'2012 HR 배정표'!Y1842)/HLOOKUP($A$5,Prj_list!$O$6:$Z$7,2))=TRUE,"-",(HLOOKUP($A$5,Prj_list!$O$6:$Z$7,2)*'2012 HR 배정표'!Y1842)/HLOOKUP($A$5,Prj_list!$O$6:$Z$7,2)))</x:f>
        <x:v>-</x:v>
      </x:c>
      <x:c r="U1844" s="45" t="str">
        <x:f>IF(ISBLANK('2012 HR 배정표'!Z1842)=TRUE,"-",'2012 HR 배정표'!Z1842)</x:f>
        <x:v>-</x:v>
      </x:c>
      <x:c r="V1844" s="46" t="str">
        <x:f>IF(ISBLANK('2012 HR 배정표'!Z1842)=TRUE,"-",IF(ISERROR((HLOOKUP($A$5,Prj_list!$O$6:$Z$7,2)*'2012 HR 배정표'!AA1842)/HLOOKUP($A$5,Prj_list!$O$6:$Z$7,2))=TRUE,"-",(HLOOKUP($A$5,Prj_list!$O$6:$Z$7,2)*'2012 HR 배정표'!AA1842)/HLOOKUP($A$5,Prj_list!$O$6:$Z$7,2)))</x:f>
        <x:v>-</x:v>
      </x:c>
      <x:c r="W1844" s="45" t="str">
        <x:f>IF(ISBLANK('2012 HR 배정표'!AB1842)=TRUE,"-",'2012 HR 배정표'!AB1842)</x:f>
        <x:v>-</x:v>
      </x:c>
      <x:c r="X1844" s="46" t="str">
        <x:f>IF(ISBLANK('2012 HR 배정표'!AB1842)=TRUE,"-",IF(ISERROR((HLOOKUP($A$5,Prj_list!$O$6:$Z$7,2)*'2012 HR 배정표'!AC1842)/HLOOKUP($A$5,Prj_list!$O$6:$Z$7,2))=TRUE,"-",(HLOOKUP($A$5,Prj_list!$O$6:$Z$7,2)*'2012 HR 배정표'!AC1842)/HLOOKUP($A$5,Prj_list!$O$6:$Z$7,2)))</x:f>
        <x:v>-</x:v>
      </x:c>
      <x:c r="Y1844" s="45" t="str">
        <x:f>IF(ISBLANK('2012 HR 배정표'!AD1842)=TRUE,"-",'2012 HR 배정표'!AD1842)</x:f>
        <x:v>-</x:v>
      </x:c>
      <x:c r="Z1844" s="46" t="str">
        <x:f>IF(ISBLANK('2012 HR 배정표'!AD1842)=TRUE,"-",IF(ISERROR((HLOOKUP($A$5,Prj_list!$O$6:$Z$7,2)*'2012 HR 배정표'!AE1842)/HLOOKUP($A$5,Prj_list!$O$6:$Z$7,2))=TRUE,"-",(HLOOKUP($A$5,Prj_list!$O$6:$Z$7,2)*'2012 HR 배정표'!AE1842)/HLOOKUP($A$5,Prj_list!$O$6:$Z$7,2)))</x:f>
        <x:v>-</x:v>
      </x:c>
      <x:c r="AA1844" s="45" t="str">
        <x:f>IF(ISBLANK('2012 HR 배정표'!AF1842)=TRUE,"-",'2012 HR 배정표'!AF1842)</x:f>
        <x:v>-</x:v>
      </x:c>
      <x:c r="AB1844" s="46" t="str">
        <x:f>IF(ISBLANK('2012 HR 배정표'!AF1842)=TRUE,"-",IF(ISERROR((HLOOKUP($A$5,Prj_list!$O$6:$Z$7,2)*'2012 HR 배정표'!AG1842)/HLOOKUP($A$5,Prj_list!$O$6:$Z$7,2))=TRUE,"-",(HLOOKUP($A$5,Prj_list!$O$6:$Z$7,2)*'2012 HR 배정표'!AG1842)/HLOOKUP($A$5,Prj_list!$O$6:$Z$7,2)))</x:f>
        <x:v>-</x:v>
      </x:c>
      <x:c r="AC1844" s="45" t="str">
        <x:f>IF(ISBLANK('2012 HR 배정표'!AH1842)=TRUE,"-",'2012 HR 배정표'!AH1842)</x:f>
        <x:v>-</x:v>
      </x:c>
      <x:c r="AD1844" s="46" t="str">
        <x:f>IF(ISBLANK('2012 HR 배정표'!AH1842)=TRUE,"-",IF(ISERROR((HLOOKUP($A$5,Prj_list!$O$6:$Z$7,2)*'2012 HR 배정표'!AI1842)/HLOOKUP($A$5,Prj_list!$O$6:$Z$7,2))=TRUE,"-",(HLOOKUP($A$5,Prj_list!$O$6:$Z$7,2)*'2012 HR 배정표'!AI1842)/HLOOKUP($A$5,Prj_list!$O$6:$Z$7,2)))</x:f>
        <x:v>-</x:v>
      </x:c>
      <x:c r="AE1844" s="45" t="str">
        <x:f>IF(ISBLANK('2012 HR 배정표'!AJ1842)=TRUE,"-",'2012 HR 배정표'!AJ1842)</x:f>
        <x:v>-</x:v>
      </x:c>
      <x:c r="AF1844" s="46" t="str">
        <x:f>IF(ISBLANK('2012 HR 배정표'!AJ1842)=TRUE,"-",IF(ISERROR((HLOOKUP($A$5,Prj_list!$O$6:$Z$7,2)*'2012 HR 배정표'!AK1842)/HLOOKUP($A$5,Prj_list!$O$6:$Z$7,2))=TRUE,"-",(HLOOKUP($A$5,Prj_list!$O$6:$Z$7,2)*'2012 HR 배정표'!AK1842)/HLOOKUP($A$5,Prj_list!$O$6:$Z$7,2)))</x:f>
        <x:v>-</x:v>
      </x:c>
      <x:c r="AG1844" s="45" t="str">
        <x:f>IF(ISBLANK('2012 HR 배정표'!AL1842)=TRUE,"-",'2012 HR 배정표'!AL1842)</x:f>
        <x:v>-</x:v>
      </x:c>
      <x:c r="AH1844" s="46" t="str">
        <x:f>IF(ISBLANK('2012 HR 배정표'!AL1842)=TRUE,"-",IF(ISERROR((HLOOKUP($A$5,Prj_list!$O$6:$Z$7,2)*'2012 HR 배정표'!AM1842)/HLOOKUP($A$5,Prj_list!$O$6:$Z$7,2))=TRUE,"-",(HLOOKUP($A$5,Prj_list!$O$6:$Z$7,2)*'2012 HR 배정표'!AM1842)/HLOOKUP($A$5,Prj_list!$O$6:$Z$7,2)))</x:f>
        <x:v>-</x:v>
      </x:c>
      <x:c r="AI1844" s="45" t="str">
        <x:f>IF(ISBLANK('2012 HR 배정표'!AN1842)=TRUE,"-",'2012 HR 배정표'!AN1842)</x:f>
        <x:v>-</x:v>
      </x:c>
      <x:c r="AJ1844" s="46" t="str">
        <x:f>IF(ISBLANK('2012 HR 배정표'!AN1842)=TRUE,"-",IF(ISERROR((HLOOKUP($A$5,Prj_list!$O$6:$Z$7,2)*'2012 HR 배정표'!AO1842)/HLOOKUP($A$5,Prj_list!$O$6:$Z$7,2))=TRUE,"-",(HLOOKUP($A$5,Prj_list!$O$6:$Z$7,2)*'2012 HR 배정표'!AO1842)/HLOOKUP($A$5,Prj_list!$O$6:$Z$7,2)))</x:f>
        <x:v>-</x:v>
      </x:c>
      <x:c r="AK1844" s="45" t="str">
        <x:f>IF(ISBLANK('2012 HR 배정표'!AP1842)=TRUE,"-",'2012 HR 배정표'!AP1842)</x:f>
        <x:v>-</x:v>
      </x:c>
      <x:c r="AL1844" s="46" t="str">
        <x:f>IF(ISBLANK('2012 HR 배정표'!AP1842)=TRUE,"-",IF(ISERROR((HLOOKUP($A$5,Prj_list!$O$6:$Z$7,2)*'2012 HR 배정표'!AQ1842)/HLOOKUP($A$5,Prj_list!$O$6:$Z$7,2))=TRUE,"-",(HLOOKUP($A$5,Prj_list!$O$6:$Z$7,2)*'2012 HR 배정표'!AQ1842)/HLOOKUP($A$5,Prj_list!$O$6:$Z$7,2)))</x:f>
        <x:v>-</x:v>
      </x:c>
      <x:c r="AM1844" s="45" t="str">
        <x:f>IF(ISBLANK('2012 HR 배정표'!AR1842)=TRUE,"-",'2012 HR 배정표'!AR1842)</x:f>
        <x:v>-</x:v>
      </x:c>
      <x:c r="AN1844" s="46" t="str">
        <x:f>IF(ISBLANK('2012 HR 배정표'!AR1842)=TRUE,"-",IF(ISERROR((HLOOKUP($A$5,Prj_list!$O$6:$Z$7,2)*'2012 HR 배정표'!AS1842)/HLOOKUP($A$5,Prj_list!$O$6:$Z$7,2))=TRUE,"-",(HLOOKUP($A$5,Prj_list!$O$6:$Z$7,2)*'2012 HR 배정표'!AS1842)/HLOOKUP($A$5,Prj_list!$O$6:$Z$7,2)))</x:f>
        <x:v>-</x:v>
      </x:c>
      <x:c r="AO1844" s="45" t="str">
        <x:f>IF(ISBLANK('2012 HR 배정표'!AT1842)=TRUE,"-",'2012 HR 배정표'!AT1842)</x:f>
        <x:v>-</x:v>
      </x:c>
      <x:c r="AP1844" s="46" t="str">
        <x:f>IF(ISBLANK('2012 HR 배정표'!AT1842)=TRUE,"-",IF(ISERROR((HLOOKUP($A$5,Prj_list!$O$6:$Z$7,2)*'2012 HR 배정표'!AU1842)/HLOOKUP($A$5,Prj_list!$O$6:$Z$7,2))=TRUE,"-",(HLOOKUP($A$5,Prj_list!$O$6:$Z$7,2)*'2012 HR 배정표'!AU1842)/HLOOKUP($A$5,Prj_list!$O$6:$Z$7,2)))</x:f>
        <x:v>-</x:v>
      </x:c>
      <x:c r="AQ1844" s="45" t="str">
        <x:f>IF(ISBLANK('2012 HR 배정표'!AV1842)=TRUE,"-",'2012 HR 배정표'!AV1842)</x:f>
        <x:v>-</x:v>
      </x:c>
      <x:c r="AR1844" s="46" t="str">
        <x:f>IF(ISBLANK('2012 HR 배정표'!AV1842)=TRUE,"-",IF(ISERROR((HLOOKUP($A$5,Prj_list!$O$6:$Z$7,2)*'2012 HR 배정표'!AW1842)/HLOOKUP($A$5,Prj_list!$O$6:$Z$7,2))=TRUE,"-",(HLOOKUP($A$5,Prj_list!$O$6:$Z$7,2)*'2012 HR 배정표'!AW1842)/HLOOKUP($A$5,Prj_list!$O$6:$Z$7,2)))</x:f>
        <x:v>-</x:v>
      </x:c>
      <x:c r="AS1844" s="45" t="str">
        <x:f>IF(ISBLANK('2012 HR 배정표'!AX1842)=TRUE,"-",'2012 HR 배정표'!AX1842)</x:f>
        <x:v>-</x:v>
      </x:c>
      <x:c r="AT1844" s="46" t="str">
        <x:f>IF(ISBLANK('2012 HR 배정표'!AX1842)=TRUE,"-",IF(ISERROR((HLOOKUP($A$5,Prj_list!$O$6:$Z$7,2)*'2012 HR 배정표'!AY1842)/HLOOKUP($A$5,Prj_list!$O$6:$Z$7,2))=TRUE,"-",(HLOOKUP($A$5,Prj_list!$O$6:$Z$7,2)*'2012 HR 배정표'!AY1842)/HLOOKUP($A$5,Prj_list!$O$6:$Z$7,2)))</x:f>
        <x:v>-</x:v>
      </x:c>
      <x:c r="AU1844" s="45" t="str">
        <x:f>IF(ISBLANK('2012 HR 배정표'!AZ1842)=TRUE,"-",'2012 HR 배정표'!AZ1842)</x:f>
        <x:v>-</x:v>
      </x:c>
      <x:c r="AV1844" s="46" t="str">
        <x:f>IF(ISBLANK('2012 HR 배정표'!AZ1842)=TRUE,"-",IF(ISERROR((HLOOKUP($A$5,Prj_list!$O$6:$Z$7,2)*'2012 HR 배정표'!BA1842)/HLOOKUP($A$5,Prj_list!$O$6:$Z$7,2))=TRUE,"-",(HLOOKUP($A$5,Prj_list!$O$6:$Z$7,2)*'2012 HR 배정표'!BA1842)/HLOOKUP($A$5,Prj_list!$O$6:$Z$7,2)))</x:f>
        <x:v>-</x:v>
      </x:c>
      <x:c r="AW1844" s="34" t="str">
        <x:f t="shared" si="58"/>
        <x:v/>
      </x:c>
      <x:c r="AX1844" s="41">
        <x:f t="shared" si="57"/>
        <x:v>0</x:v>
      </x:c>
    </x:row>
    <x:row r="1845" spans="1:50">
      <x:c r="A1845" s="45" t="str">
        <x:f>IF(ISBLANK('2012 HR 배정표'!F1843)=TRUE,"-",'2012 HR 배정표'!F1843)</x:f>
        <x:v>-</x:v>
      </x:c>
      <x:c r="B1845" s="46" t="str">
        <x:f>IF(ISBLANK('2012 HR 배정표'!F1843)=TRUE,"-",IF(ISERROR((HLOOKUP($A$5,Prj_list!$O$6:$Z$7,2)*'2012 HR 배정표'!G1843)/HLOOKUP($A$5,Prj_list!$O$6:$Z$7,2))=TRUE,"-",(HLOOKUP($A$5,Prj_list!$O$6:$Z$7,2)*'2012 HR 배정표'!G1843)/HLOOKUP($A$5,Prj_list!$O$6:$Z$7,2)))</x:f>
        <x:v>-</x:v>
      </x:c>
      <x:c r="C1845" s="45" t="str">
        <x:f>IF(ISBLANK('2012 HR 배정표'!H1843)=TRUE,"-",'2012 HR 배정표'!H1843)</x:f>
        <x:v>-</x:v>
      </x:c>
      <x:c r="D1845" s="46" t="str">
        <x:f>IF(ISBLANK('2012 HR 배정표'!H1843)=TRUE,"-",IF(ISERROR((HLOOKUP($A$5,Prj_list!$O$6:$Z$7,2)*'2012 HR 배정표'!I1843)/HLOOKUP($A$5,Prj_list!$O$6:$Z$7,2))=TRUE,"-",(HLOOKUP($A$5,Prj_list!$O$6:$Z$7,2)*'2012 HR 배정표'!I1843)/HLOOKUP($A$5,Prj_list!$O$6:$Z$7,2)))</x:f>
        <x:v>-</x:v>
      </x:c>
      <x:c r="E1845" s="45" t="str">
        <x:f>IF(ISBLANK('2012 HR 배정표'!J1843)=TRUE,"-",'2012 HR 배정표'!J1843)</x:f>
        <x:v>-</x:v>
      </x:c>
      <x:c r="F1845" s="46" t="str">
        <x:f>IF(ISBLANK('2012 HR 배정표'!J1843)=TRUE,"-",IF(ISERROR((HLOOKUP($A$5,Prj_list!$O$6:$Z$7,2)*'2012 HR 배정표'!K1843)/HLOOKUP($A$5,Prj_list!$O$6:$Z$7,2))=TRUE,"-",(HLOOKUP($A$5,Prj_list!$O$6:$Z$7,2)*'2012 HR 배정표'!K1843)/HLOOKUP($A$5,Prj_list!$O$6:$Z$7,2)))</x:f>
        <x:v>-</x:v>
      </x:c>
      <x:c r="G1845" s="45" t="str">
        <x:f>IF(ISBLANK('2012 HR 배정표'!L1843)=TRUE,"-",'2012 HR 배정표'!L1843)</x:f>
        <x:v>-</x:v>
      </x:c>
      <x:c r="H1845" s="46" t="str">
        <x:f>IF(ISBLANK('2012 HR 배정표'!L1843)=TRUE,"-",IF(ISERROR((HLOOKUP($A$5,Prj_list!$O$6:$Z$7,2)*'2012 HR 배정표'!M1843)/HLOOKUP($A$5,Prj_list!$O$6:$Z$7,2))=TRUE,"-",(HLOOKUP($A$5,Prj_list!$O$6:$Z$7,2)*'2012 HR 배정표'!M1843)/HLOOKUP($A$5,Prj_list!$O$6:$Z$7,2)))</x:f>
        <x:v>-</x:v>
      </x:c>
      <x:c r="I1845" s="45" t="str">
        <x:f>IF(ISBLANK('2012 HR 배정표'!N1843)=TRUE,"-",'2012 HR 배정표'!N1843)</x:f>
        <x:v>-</x:v>
      </x:c>
      <x:c r="J1845" s="46" t="str">
        <x:f>IF(ISBLANK('2012 HR 배정표'!N1843)=TRUE,"-",IF(ISERROR((HLOOKUP($A$5,Prj_list!$O$6:$Z$7,2)*'2012 HR 배정표'!O1843)/HLOOKUP($A$5,Prj_list!$O$6:$Z$7,2))=TRUE,"-",(HLOOKUP($A$5,Prj_list!$O$6:$Z$7,2)*'2012 HR 배정표'!O1843)/HLOOKUP($A$5,Prj_list!$O$6:$Z$7,2)))</x:f>
        <x:v>-</x:v>
      </x:c>
      <x:c r="K1845" s="45" t="str">
        <x:f>IF(ISBLANK('2012 HR 배정표'!P1843)=TRUE,"-",'2012 HR 배정표'!P1843)</x:f>
        <x:v>-</x:v>
      </x:c>
      <x:c r="L1845" s="46" t="str">
        <x:f>IF(ISBLANK('2012 HR 배정표'!P1843)=TRUE,"-",IF(ISERROR((HLOOKUP($A$5,Prj_list!$O$6:$Z$7,2)*'2012 HR 배정표'!Q1843)/HLOOKUP($A$5,Prj_list!$O$6:$Z$7,2))=TRUE,"-",(HLOOKUP($A$5,Prj_list!$O$6:$Z$7,2)*'2012 HR 배정표'!Q1843)/HLOOKUP($A$5,Prj_list!$O$6:$Z$7,2)))</x:f>
        <x:v>-</x:v>
      </x:c>
      <x:c r="M1845" s="45" t="str">
        <x:f>IF(ISBLANK('2012 HR 배정표'!R1843)=TRUE,"-",'2012 HR 배정표'!R1843)</x:f>
        <x:v>-</x:v>
      </x:c>
      <x:c r="N1845" s="46" t="str">
        <x:f>IF(ISBLANK('2012 HR 배정표'!R1843)=TRUE,"-",IF(ISERROR((HLOOKUP($A$5,Prj_list!$O$6:$Z$7,2)*'2012 HR 배정표'!S1843)/HLOOKUP($A$5,Prj_list!$O$6:$Z$7,2))=TRUE,"-",(HLOOKUP($A$5,Prj_list!$O$6:$Z$7,2)*'2012 HR 배정표'!S1843)/HLOOKUP($A$5,Prj_list!$O$6:$Z$7,2)))</x:f>
        <x:v>-</x:v>
      </x:c>
      <x:c r="O1845" s="45" t="str">
        <x:f>IF(ISBLANK('2012 HR 배정표'!T1843)=TRUE,"-",'2012 HR 배정표'!T1843)</x:f>
        <x:v>-</x:v>
      </x:c>
      <x:c r="P1845" s="46" t="str">
        <x:f>IF(ISBLANK('2012 HR 배정표'!T1843)=TRUE,"-",IF(ISERROR((HLOOKUP($A$5,Prj_list!$O$6:$Z$7,2)*'2012 HR 배정표'!U1843)/HLOOKUP($A$5,Prj_list!$O$6:$Z$7,2))=TRUE,"-",(HLOOKUP($A$5,Prj_list!$O$6:$Z$7,2)*'2012 HR 배정표'!U1843)/HLOOKUP($A$5,Prj_list!$O$6:$Z$7,2)))</x:f>
        <x:v>-</x:v>
      </x:c>
      <x:c r="Q1845" s="45" t="str">
        <x:f>IF(ISBLANK('2012 HR 배정표'!V1843)=TRUE,"-",'2012 HR 배정표'!V1843)</x:f>
        <x:v>-</x:v>
      </x:c>
      <x:c r="R1845" s="46" t="str">
        <x:f>IF(ISBLANK('2012 HR 배정표'!V1843)=TRUE,"-",IF(ISERROR((HLOOKUP($A$5,Prj_list!$O$6:$Z$7,2)*'2012 HR 배정표'!W1843)/HLOOKUP($A$5,Prj_list!$O$6:$Z$7,2))=TRUE,"-",(HLOOKUP($A$5,Prj_list!$O$6:$Z$7,2)*'2012 HR 배정표'!W1843)/HLOOKUP($A$5,Prj_list!$O$6:$Z$7,2)))</x:f>
        <x:v>-</x:v>
      </x:c>
      <x:c r="S1845" s="45" t="str">
        <x:f>IF(ISBLANK('2012 HR 배정표'!X1843)=TRUE,"-",'2012 HR 배정표'!X1843)</x:f>
        <x:v>-</x:v>
      </x:c>
      <x:c r="T1845" s="46" t="str">
        <x:f>IF(ISBLANK('2012 HR 배정표'!X1843)=TRUE,"-",IF(ISERROR((HLOOKUP($A$5,Prj_list!$O$6:$Z$7,2)*'2012 HR 배정표'!Y1843)/HLOOKUP($A$5,Prj_list!$O$6:$Z$7,2))=TRUE,"-",(HLOOKUP($A$5,Prj_list!$O$6:$Z$7,2)*'2012 HR 배정표'!Y1843)/HLOOKUP($A$5,Prj_list!$O$6:$Z$7,2)))</x:f>
        <x:v>-</x:v>
      </x:c>
      <x:c r="U1845" s="45" t="str">
        <x:f>IF(ISBLANK('2012 HR 배정표'!Z1843)=TRUE,"-",'2012 HR 배정표'!Z1843)</x:f>
        <x:v>-</x:v>
      </x:c>
      <x:c r="V1845" s="46" t="str">
        <x:f>IF(ISBLANK('2012 HR 배정표'!Z1843)=TRUE,"-",IF(ISERROR((HLOOKUP($A$5,Prj_list!$O$6:$Z$7,2)*'2012 HR 배정표'!AA1843)/HLOOKUP($A$5,Prj_list!$O$6:$Z$7,2))=TRUE,"-",(HLOOKUP($A$5,Prj_list!$O$6:$Z$7,2)*'2012 HR 배정표'!AA1843)/HLOOKUP($A$5,Prj_list!$O$6:$Z$7,2)))</x:f>
        <x:v>-</x:v>
      </x:c>
      <x:c r="W1845" s="45" t="str">
        <x:f>IF(ISBLANK('2012 HR 배정표'!AB1843)=TRUE,"-",'2012 HR 배정표'!AB1843)</x:f>
        <x:v>-</x:v>
      </x:c>
      <x:c r="X1845" s="46" t="str">
        <x:f>IF(ISBLANK('2012 HR 배정표'!AB1843)=TRUE,"-",IF(ISERROR((HLOOKUP($A$5,Prj_list!$O$6:$Z$7,2)*'2012 HR 배정표'!AC1843)/HLOOKUP($A$5,Prj_list!$O$6:$Z$7,2))=TRUE,"-",(HLOOKUP($A$5,Prj_list!$O$6:$Z$7,2)*'2012 HR 배정표'!AC1843)/HLOOKUP($A$5,Prj_list!$O$6:$Z$7,2)))</x:f>
        <x:v>-</x:v>
      </x:c>
      <x:c r="Y1845" s="45" t="str">
        <x:f>IF(ISBLANK('2012 HR 배정표'!AD1843)=TRUE,"-",'2012 HR 배정표'!AD1843)</x:f>
        <x:v>-</x:v>
      </x:c>
      <x:c r="Z1845" s="46" t="str">
        <x:f>IF(ISBLANK('2012 HR 배정표'!AD1843)=TRUE,"-",IF(ISERROR((HLOOKUP($A$5,Prj_list!$O$6:$Z$7,2)*'2012 HR 배정표'!AE1843)/HLOOKUP($A$5,Prj_list!$O$6:$Z$7,2))=TRUE,"-",(HLOOKUP($A$5,Prj_list!$O$6:$Z$7,2)*'2012 HR 배정표'!AE1843)/HLOOKUP($A$5,Prj_list!$O$6:$Z$7,2)))</x:f>
        <x:v>-</x:v>
      </x:c>
      <x:c r="AA1845" s="45" t="str">
        <x:f>IF(ISBLANK('2012 HR 배정표'!AF1843)=TRUE,"-",'2012 HR 배정표'!AF1843)</x:f>
        <x:v>-</x:v>
      </x:c>
      <x:c r="AB1845" s="46" t="str">
        <x:f>IF(ISBLANK('2012 HR 배정표'!AF1843)=TRUE,"-",IF(ISERROR((HLOOKUP($A$5,Prj_list!$O$6:$Z$7,2)*'2012 HR 배정표'!AG1843)/HLOOKUP($A$5,Prj_list!$O$6:$Z$7,2))=TRUE,"-",(HLOOKUP($A$5,Prj_list!$O$6:$Z$7,2)*'2012 HR 배정표'!AG1843)/HLOOKUP($A$5,Prj_list!$O$6:$Z$7,2)))</x:f>
        <x:v>-</x:v>
      </x:c>
      <x:c r="AC1845" s="45" t="str">
        <x:f>IF(ISBLANK('2012 HR 배정표'!AH1843)=TRUE,"-",'2012 HR 배정표'!AH1843)</x:f>
        <x:v>-</x:v>
      </x:c>
      <x:c r="AD1845" s="46" t="str">
        <x:f>IF(ISBLANK('2012 HR 배정표'!AH1843)=TRUE,"-",IF(ISERROR((HLOOKUP($A$5,Prj_list!$O$6:$Z$7,2)*'2012 HR 배정표'!AI1843)/HLOOKUP($A$5,Prj_list!$O$6:$Z$7,2))=TRUE,"-",(HLOOKUP($A$5,Prj_list!$O$6:$Z$7,2)*'2012 HR 배정표'!AI1843)/HLOOKUP($A$5,Prj_list!$O$6:$Z$7,2)))</x:f>
        <x:v>-</x:v>
      </x:c>
      <x:c r="AE1845" s="45" t="str">
        <x:f>IF(ISBLANK('2012 HR 배정표'!AJ1843)=TRUE,"-",'2012 HR 배정표'!AJ1843)</x:f>
        <x:v>-</x:v>
      </x:c>
      <x:c r="AF1845" s="46" t="str">
        <x:f>IF(ISBLANK('2012 HR 배정표'!AJ1843)=TRUE,"-",IF(ISERROR((HLOOKUP($A$5,Prj_list!$O$6:$Z$7,2)*'2012 HR 배정표'!AK1843)/HLOOKUP($A$5,Prj_list!$O$6:$Z$7,2))=TRUE,"-",(HLOOKUP($A$5,Prj_list!$O$6:$Z$7,2)*'2012 HR 배정표'!AK1843)/HLOOKUP($A$5,Prj_list!$O$6:$Z$7,2)))</x:f>
        <x:v>-</x:v>
      </x:c>
      <x:c r="AG1845" s="45" t="str">
        <x:f>IF(ISBLANK('2012 HR 배정표'!AL1843)=TRUE,"-",'2012 HR 배정표'!AL1843)</x:f>
        <x:v>-</x:v>
      </x:c>
      <x:c r="AH1845" s="46" t="str">
        <x:f>IF(ISBLANK('2012 HR 배정표'!AL1843)=TRUE,"-",IF(ISERROR((HLOOKUP($A$5,Prj_list!$O$6:$Z$7,2)*'2012 HR 배정표'!AM1843)/HLOOKUP($A$5,Prj_list!$O$6:$Z$7,2))=TRUE,"-",(HLOOKUP($A$5,Prj_list!$O$6:$Z$7,2)*'2012 HR 배정표'!AM1843)/HLOOKUP($A$5,Prj_list!$O$6:$Z$7,2)))</x:f>
        <x:v>-</x:v>
      </x:c>
      <x:c r="AI1845" s="45" t="str">
        <x:f>IF(ISBLANK('2012 HR 배정표'!AN1843)=TRUE,"-",'2012 HR 배정표'!AN1843)</x:f>
        <x:v>-</x:v>
      </x:c>
      <x:c r="AJ1845" s="46" t="str">
        <x:f>IF(ISBLANK('2012 HR 배정표'!AN1843)=TRUE,"-",IF(ISERROR((HLOOKUP($A$5,Prj_list!$O$6:$Z$7,2)*'2012 HR 배정표'!AO1843)/HLOOKUP($A$5,Prj_list!$O$6:$Z$7,2))=TRUE,"-",(HLOOKUP($A$5,Prj_list!$O$6:$Z$7,2)*'2012 HR 배정표'!AO1843)/HLOOKUP($A$5,Prj_list!$O$6:$Z$7,2)))</x:f>
        <x:v>-</x:v>
      </x:c>
      <x:c r="AK1845" s="45" t="str">
        <x:f>IF(ISBLANK('2012 HR 배정표'!AP1843)=TRUE,"-",'2012 HR 배정표'!AP1843)</x:f>
        <x:v>-</x:v>
      </x:c>
      <x:c r="AL1845" s="46" t="str">
        <x:f>IF(ISBLANK('2012 HR 배정표'!AP1843)=TRUE,"-",IF(ISERROR((HLOOKUP($A$5,Prj_list!$O$6:$Z$7,2)*'2012 HR 배정표'!AQ1843)/HLOOKUP($A$5,Prj_list!$O$6:$Z$7,2))=TRUE,"-",(HLOOKUP($A$5,Prj_list!$O$6:$Z$7,2)*'2012 HR 배정표'!AQ1843)/HLOOKUP($A$5,Prj_list!$O$6:$Z$7,2)))</x:f>
        <x:v>-</x:v>
      </x:c>
      <x:c r="AM1845" s="45" t="str">
        <x:f>IF(ISBLANK('2012 HR 배정표'!AR1843)=TRUE,"-",'2012 HR 배정표'!AR1843)</x:f>
        <x:v>-</x:v>
      </x:c>
      <x:c r="AN1845" s="46" t="str">
        <x:f>IF(ISBLANK('2012 HR 배정표'!AR1843)=TRUE,"-",IF(ISERROR((HLOOKUP($A$5,Prj_list!$O$6:$Z$7,2)*'2012 HR 배정표'!AS1843)/HLOOKUP($A$5,Prj_list!$O$6:$Z$7,2))=TRUE,"-",(HLOOKUP($A$5,Prj_list!$O$6:$Z$7,2)*'2012 HR 배정표'!AS1843)/HLOOKUP($A$5,Prj_list!$O$6:$Z$7,2)))</x:f>
        <x:v>-</x:v>
      </x:c>
      <x:c r="AO1845" s="45" t="str">
        <x:f>IF(ISBLANK('2012 HR 배정표'!AT1843)=TRUE,"-",'2012 HR 배정표'!AT1843)</x:f>
        <x:v>-</x:v>
      </x:c>
      <x:c r="AP1845" s="46" t="str">
        <x:f>IF(ISBLANK('2012 HR 배정표'!AT1843)=TRUE,"-",IF(ISERROR((HLOOKUP($A$5,Prj_list!$O$6:$Z$7,2)*'2012 HR 배정표'!AU1843)/HLOOKUP($A$5,Prj_list!$O$6:$Z$7,2))=TRUE,"-",(HLOOKUP($A$5,Prj_list!$O$6:$Z$7,2)*'2012 HR 배정표'!AU1843)/HLOOKUP($A$5,Prj_list!$O$6:$Z$7,2)))</x:f>
        <x:v>-</x:v>
      </x:c>
      <x:c r="AQ1845" s="45" t="str">
        <x:f>IF(ISBLANK('2012 HR 배정표'!AV1843)=TRUE,"-",'2012 HR 배정표'!AV1843)</x:f>
        <x:v>-</x:v>
      </x:c>
      <x:c r="AR1845" s="46" t="str">
        <x:f>IF(ISBLANK('2012 HR 배정표'!AV1843)=TRUE,"-",IF(ISERROR((HLOOKUP($A$5,Prj_list!$O$6:$Z$7,2)*'2012 HR 배정표'!AW1843)/HLOOKUP($A$5,Prj_list!$O$6:$Z$7,2))=TRUE,"-",(HLOOKUP($A$5,Prj_list!$O$6:$Z$7,2)*'2012 HR 배정표'!AW1843)/HLOOKUP($A$5,Prj_list!$O$6:$Z$7,2)))</x:f>
        <x:v>-</x:v>
      </x:c>
      <x:c r="AS1845" s="45" t="str">
        <x:f>IF(ISBLANK('2012 HR 배정표'!AX1843)=TRUE,"-",'2012 HR 배정표'!AX1843)</x:f>
        <x:v>-</x:v>
      </x:c>
      <x:c r="AT1845" s="46" t="str">
        <x:f>IF(ISBLANK('2012 HR 배정표'!AX1843)=TRUE,"-",IF(ISERROR((HLOOKUP($A$5,Prj_list!$O$6:$Z$7,2)*'2012 HR 배정표'!AY1843)/HLOOKUP($A$5,Prj_list!$O$6:$Z$7,2))=TRUE,"-",(HLOOKUP($A$5,Prj_list!$O$6:$Z$7,2)*'2012 HR 배정표'!AY1843)/HLOOKUP($A$5,Prj_list!$O$6:$Z$7,2)))</x:f>
        <x:v>-</x:v>
      </x:c>
      <x:c r="AU1845" s="45" t="str">
        <x:f>IF(ISBLANK('2012 HR 배정표'!AZ1843)=TRUE,"-",'2012 HR 배정표'!AZ1843)</x:f>
        <x:v>-</x:v>
      </x:c>
      <x:c r="AV1845" s="46" t="str">
        <x:f>IF(ISBLANK('2012 HR 배정표'!AZ1843)=TRUE,"-",IF(ISERROR((HLOOKUP($A$5,Prj_list!$O$6:$Z$7,2)*'2012 HR 배정표'!BA1843)/HLOOKUP($A$5,Prj_list!$O$6:$Z$7,2))=TRUE,"-",(HLOOKUP($A$5,Prj_list!$O$6:$Z$7,2)*'2012 HR 배정표'!BA1843)/HLOOKUP($A$5,Prj_list!$O$6:$Z$7,2)))</x:f>
        <x:v>-</x:v>
      </x:c>
      <x:c r="AW1845" s="34" t="str">
        <x:f t="shared" si="58"/>
        <x:v/>
      </x:c>
      <x:c r="AX1845" s="41">
        <x:f t="shared" si="57"/>
        <x:v>0</x:v>
      </x:c>
    </x:row>
    <x:row r="1846" spans="1:50">
      <x:c r="A1846" s="45" t="str">
        <x:f>IF(ISBLANK('2012 HR 배정표'!F1844)=TRUE,"-",'2012 HR 배정표'!F1844)</x:f>
        <x:v>-</x:v>
      </x:c>
      <x:c r="B1846" s="46" t="str">
        <x:f>IF(ISBLANK('2012 HR 배정표'!F1844)=TRUE,"-",IF(ISERROR((HLOOKUP($A$5,Prj_list!$O$6:$Z$7,2)*'2012 HR 배정표'!G1844)/HLOOKUP($A$5,Prj_list!$O$6:$Z$7,2))=TRUE,"-",(HLOOKUP($A$5,Prj_list!$O$6:$Z$7,2)*'2012 HR 배정표'!G1844)/HLOOKUP($A$5,Prj_list!$O$6:$Z$7,2)))</x:f>
        <x:v>-</x:v>
      </x:c>
      <x:c r="C1846" s="45" t="str">
        <x:f>IF(ISBLANK('2012 HR 배정표'!H1844)=TRUE,"-",'2012 HR 배정표'!H1844)</x:f>
        <x:v>-</x:v>
      </x:c>
      <x:c r="D1846" s="46" t="str">
        <x:f>IF(ISBLANK('2012 HR 배정표'!H1844)=TRUE,"-",IF(ISERROR((HLOOKUP($A$5,Prj_list!$O$6:$Z$7,2)*'2012 HR 배정표'!I1844)/HLOOKUP($A$5,Prj_list!$O$6:$Z$7,2))=TRUE,"-",(HLOOKUP($A$5,Prj_list!$O$6:$Z$7,2)*'2012 HR 배정표'!I1844)/HLOOKUP($A$5,Prj_list!$O$6:$Z$7,2)))</x:f>
        <x:v>-</x:v>
      </x:c>
      <x:c r="E1846" s="45" t="str">
        <x:f>IF(ISBLANK('2012 HR 배정표'!J1844)=TRUE,"-",'2012 HR 배정표'!J1844)</x:f>
        <x:v>-</x:v>
      </x:c>
      <x:c r="F1846" s="46" t="str">
        <x:f>IF(ISBLANK('2012 HR 배정표'!J1844)=TRUE,"-",IF(ISERROR((HLOOKUP($A$5,Prj_list!$O$6:$Z$7,2)*'2012 HR 배정표'!K1844)/HLOOKUP($A$5,Prj_list!$O$6:$Z$7,2))=TRUE,"-",(HLOOKUP($A$5,Prj_list!$O$6:$Z$7,2)*'2012 HR 배정표'!K1844)/HLOOKUP($A$5,Prj_list!$O$6:$Z$7,2)))</x:f>
        <x:v>-</x:v>
      </x:c>
      <x:c r="G1846" s="45" t="str">
        <x:f>IF(ISBLANK('2012 HR 배정표'!L1844)=TRUE,"-",'2012 HR 배정표'!L1844)</x:f>
        <x:v>-</x:v>
      </x:c>
      <x:c r="H1846" s="46" t="str">
        <x:f>IF(ISBLANK('2012 HR 배정표'!L1844)=TRUE,"-",IF(ISERROR((HLOOKUP($A$5,Prj_list!$O$6:$Z$7,2)*'2012 HR 배정표'!M1844)/HLOOKUP($A$5,Prj_list!$O$6:$Z$7,2))=TRUE,"-",(HLOOKUP($A$5,Prj_list!$O$6:$Z$7,2)*'2012 HR 배정표'!M1844)/HLOOKUP($A$5,Prj_list!$O$6:$Z$7,2)))</x:f>
        <x:v>-</x:v>
      </x:c>
      <x:c r="I1846" s="45" t="str">
        <x:f>IF(ISBLANK('2012 HR 배정표'!N1844)=TRUE,"-",'2012 HR 배정표'!N1844)</x:f>
        <x:v>-</x:v>
      </x:c>
      <x:c r="J1846" s="46" t="str">
        <x:f>IF(ISBLANK('2012 HR 배정표'!N1844)=TRUE,"-",IF(ISERROR((HLOOKUP($A$5,Prj_list!$O$6:$Z$7,2)*'2012 HR 배정표'!O1844)/HLOOKUP($A$5,Prj_list!$O$6:$Z$7,2))=TRUE,"-",(HLOOKUP($A$5,Prj_list!$O$6:$Z$7,2)*'2012 HR 배정표'!O1844)/HLOOKUP($A$5,Prj_list!$O$6:$Z$7,2)))</x:f>
        <x:v>-</x:v>
      </x:c>
      <x:c r="K1846" s="45" t="str">
        <x:f>IF(ISBLANK('2012 HR 배정표'!P1844)=TRUE,"-",'2012 HR 배정표'!P1844)</x:f>
        <x:v>-</x:v>
      </x:c>
      <x:c r="L1846" s="46" t="str">
        <x:f>IF(ISBLANK('2012 HR 배정표'!P1844)=TRUE,"-",IF(ISERROR((HLOOKUP($A$5,Prj_list!$O$6:$Z$7,2)*'2012 HR 배정표'!Q1844)/HLOOKUP($A$5,Prj_list!$O$6:$Z$7,2))=TRUE,"-",(HLOOKUP($A$5,Prj_list!$O$6:$Z$7,2)*'2012 HR 배정표'!Q1844)/HLOOKUP($A$5,Prj_list!$O$6:$Z$7,2)))</x:f>
        <x:v>-</x:v>
      </x:c>
      <x:c r="M1846" s="45" t="str">
        <x:f>IF(ISBLANK('2012 HR 배정표'!R1844)=TRUE,"-",'2012 HR 배정표'!R1844)</x:f>
        <x:v>-</x:v>
      </x:c>
      <x:c r="N1846" s="46" t="str">
        <x:f>IF(ISBLANK('2012 HR 배정표'!R1844)=TRUE,"-",IF(ISERROR((HLOOKUP($A$5,Prj_list!$O$6:$Z$7,2)*'2012 HR 배정표'!S1844)/HLOOKUP($A$5,Prj_list!$O$6:$Z$7,2))=TRUE,"-",(HLOOKUP($A$5,Prj_list!$O$6:$Z$7,2)*'2012 HR 배정표'!S1844)/HLOOKUP($A$5,Prj_list!$O$6:$Z$7,2)))</x:f>
        <x:v>-</x:v>
      </x:c>
      <x:c r="O1846" s="45" t="str">
        <x:f>IF(ISBLANK('2012 HR 배정표'!T1844)=TRUE,"-",'2012 HR 배정표'!T1844)</x:f>
        <x:v>-</x:v>
      </x:c>
      <x:c r="P1846" s="46" t="str">
        <x:f>IF(ISBLANK('2012 HR 배정표'!T1844)=TRUE,"-",IF(ISERROR((HLOOKUP($A$5,Prj_list!$O$6:$Z$7,2)*'2012 HR 배정표'!U1844)/HLOOKUP($A$5,Prj_list!$O$6:$Z$7,2))=TRUE,"-",(HLOOKUP($A$5,Prj_list!$O$6:$Z$7,2)*'2012 HR 배정표'!U1844)/HLOOKUP($A$5,Prj_list!$O$6:$Z$7,2)))</x:f>
        <x:v>-</x:v>
      </x:c>
      <x:c r="Q1846" s="45" t="str">
        <x:f>IF(ISBLANK('2012 HR 배정표'!V1844)=TRUE,"-",'2012 HR 배정표'!V1844)</x:f>
        <x:v>-</x:v>
      </x:c>
      <x:c r="R1846" s="46" t="str">
        <x:f>IF(ISBLANK('2012 HR 배정표'!V1844)=TRUE,"-",IF(ISERROR((HLOOKUP($A$5,Prj_list!$O$6:$Z$7,2)*'2012 HR 배정표'!W1844)/HLOOKUP($A$5,Prj_list!$O$6:$Z$7,2))=TRUE,"-",(HLOOKUP($A$5,Prj_list!$O$6:$Z$7,2)*'2012 HR 배정표'!W1844)/HLOOKUP($A$5,Prj_list!$O$6:$Z$7,2)))</x:f>
        <x:v>-</x:v>
      </x:c>
      <x:c r="S1846" s="45" t="str">
        <x:f>IF(ISBLANK('2012 HR 배정표'!X1844)=TRUE,"-",'2012 HR 배정표'!X1844)</x:f>
        <x:v>-</x:v>
      </x:c>
      <x:c r="T1846" s="46" t="str">
        <x:f>IF(ISBLANK('2012 HR 배정표'!X1844)=TRUE,"-",IF(ISERROR((HLOOKUP($A$5,Prj_list!$O$6:$Z$7,2)*'2012 HR 배정표'!Y1844)/HLOOKUP($A$5,Prj_list!$O$6:$Z$7,2))=TRUE,"-",(HLOOKUP($A$5,Prj_list!$O$6:$Z$7,2)*'2012 HR 배정표'!Y1844)/HLOOKUP($A$5,Prj_list!$O$6:$Z$7,2)))</x:f>
        <x:v>-</x:v>
      </x:c>
      <x:c r="U1846" s="45" t="str">
        <x:f>IF(ISBLANK('2012 HR 배정표'!Z1844)=TRUE,"-",'2012 HR 배정표'!Z1844)</x:f>
        <x:v>-</x:v>
      </x:c>
      <x:c r="V1846" s="46" t="str">
        <x:f>IF(ISBLANK('2012 HR 배정표'!Z1844)=TRUE,"-",IF(ISERROR((HLOOKUP($A$5,Prj_list!$O$6:$Z$7,2)*'2012 HR 배정표'!AA1844)/HLOOKUP($A$5,Prj_list!$O$6:$Z$7,2))=TRUE,"-",(HLOOKUP($A$5,Prj_list!$O$6:$Z$7,2)*'2012 HR 배정표'!AA1844)/HLOOKUP($A$5,Prj_list!$O$6:$Z$7,2)))</x:f>
        <x:v>-</x:v>
      </x:c>
      <x:c r="W1846" s="45" t="str">
        <x:f>IF(ISBLANK('2012 HR 배정표'!AB1844)=TRUE,"-",'2012 HR 배정표'!AB1844)</x:f>
        <x:v>-</x:v>
      </x:c>
      <x:c r="X1846" s="46" t="str">
        <x:f>IF(ISBLANK('2012 HR 배정표'!AB1844)=TRUE,"-",IF(ISERROR((HLOOKUP($A$5,Prj_list!$O$6:$Z$7,2)*'2012 HR 배정표'!AC1844)/HLOOKUP($A$5,Prj_list!$O$6:$Z$7,2))=TRUE,"-",(HLOOKUP($A$5,Prj_list!$O$6:$Z$7,2)*'2012 HR 배정표'!AC1844)/HLOOKUP($A$5,Prj_list!$O$6:$Z$7,2)))</x:f>
        <x:v>-</x:v>
      </x:c>
      <x:c r="Y1846" s="45" t="str">
        <x:f>IF(ISBLANK('2012 HR 배정표'!AD1844)=TRUE,"-",'2012 HR 배정표'!AD1844)</x:f>
        <x:v>-</x:v>
      </x:c>
      <x:c r="Z1846" s="46" t="str">
        <x:f>IF(ISBLANK('2012 HR 배정표'!AD1844)=TRUE,"-",IF(ISERROR((HLOOKUP($A$5,Prj_list!$O$6:$Z$7,2)*'2012 HR 배정표'!AE1844)/HLOOKUP($A$5,Prj_list!$O$6:$Z$7,2))=TRUE,"-",(HLOOKUP($A$5,Prj_list!$O$6:$Z$7,2)*'2012 HR 배정표'!AE1844)/HLOOKUP($A$5,Prj_list!$O$6:$Z$7,2)))</x:f>
        <x:v>-</x:v>
      </x:c>
      <x:c r="AA1846" s="45" t="str">
        <x:f>IF(ISBLANK('2012 HR 배정표'!AF1844)=TRUE,"-",'2012 HR 배정표'!AF1844)</x:f>
        <x:v>-</x:v>
      </x:c>
      <x:c r="AB1846" s="46" t="str">
        <x:f>IF(ISBLANK('2012 HR 배정표'!AF1844)=TRUE,"-",IF(ISERROR((HLOOKUP($A$5,Prj_list!$O$6:$Z$7,2)*'2012 HR 배정표'!AG1844)/HLOOKUP($A$5,Prj_list!$O$6:$Z$7,2))=TRUE,"-",(HLOOKUP($A$5,Prj_list!$O$6:$Z$7,2)*'2012 HR 배정표'!AG1844)/HLOOKUP($A$5,Prj_list!$O$6:$Z$7,2)))</x:f>
        <x:v>-</x:v>
      </x:c>
      <x:c r="AC1846" s="45" t="str">
        <x:f>IF(ISBLANK('2012 HR 배정표'!AH1844)=TRUE,"-",'2012 HR 배정표'!AH1844)</x:f>
        <x:v>-</x:v>
      </x:c>
      <x:c r="AD1846" s="46" t="str">
        <x:f>IF(ISBLANK('2012 HR 배정표'!AH1844)=TRUE,"-",IF(ISERROR((HLOOKUP($A$5,Prj_list!$O$6:$Z$7,2)*'2012 HR 배정표'!AI1844)/HLOOKUP($A$5,Prj_list!$O$6:$Z$7,2))=TRUE,"-",(HLOOKUP($A$5,Prj_list!$O$6:$Z$7,2)*'2012 HR 배정표'!AI1844)/HLOOKUP($A$5,Prj_list!$O$6:$Z$7,2)))</x:f>
        <x:v>-</x:v>
      </x:c>
      <x:c r="AE1846" s="45" t="str">
        <x:f>IF(ISBLANK('2012 HR 배정표'!AJ1844)=TRUE,"-",'2012 HR 배정표'!AJ1844)</x:f>
        <x:v>-</x:v>
      </x:c>
      <x:c r="AF1846" s="46" t="str">
        <x:f>IF(ISBLANK('2012 HR 배정표'!AJ1844)=TRUE,"-",IF(ISERROR((HLOOKUP($A$5,Prj_list!$O$6:$Z$7,2)*'2012 HR 배정표'!AK1844)/HLOOKUP($A$5,Prj_list!$O$6:$Z$7,2))=TRUE,"-",(HLOOKUP($A$5,Prj_list!$O$6:$Z$7,2)*'2012 HR 배정표'!AK1844)/HLOOKUP($A$5,Prj_list!$O$6:$Z$7,2)))</x:f>
        <x:v>-</x:v>
      </x:c>
      <x:c r="AG1846" s="45" t="str">
        <x:f>IF(ISBLANK('2012 HR 배정표'!AL1844)=TRUE,"-",'2012 HR 배정표'!AL1844)</x:f>
        <x:v>-</x:v>
      </x:c>
      <x:c r="AH1846" s="46" t="str">
        <x:f>IF(ISBLANK('2012 HR 배정표'!AL1844)=TRUE,"-",IF(ISERROR((HLOOKUP($A$5,Prj_list!$O$6:$Z$7,2)*'2012 HR 배정표'!AM1844)/HLOOKUP($A$5,Prj_list!$O$6:$Z$7,2))=TRUE,"-",(HLOOKUP($A$5,Prj_list!$O$6:$Z$7,2)*'2012 HR 배정표'!AM1844)/HLOOKUP($A$5,Prj_list!$O$6:$Z$7,2)))</x:f>
        <x:v>-</x:v>
      </x:c>
      <x:c r="AI1846" s="45" t="str">
        <x:f>IF(ISBLANK('2012 HR 배정표'!AN1844)=TRUE,"-",'2012 HR 배정표'!AN1844)</x:f>
        <x:v>-</x:v>
      </x:c>
      <x:c r="AJ1846" s="46" t="str">
        <x:f>IF(ISBLANK('2012 HR 배정표'!AN1844)=TRUE,"-",IF(ISERROR((HLOOKUP($A$5,Prj_list!$O$6:$Z$7,2)*'2012 HR 배정표'!AO1844)/HLOOKUP($A$5,Prj_list!$O$6:$Z$7,2))=TRUE,"-",(HLOOKUP($A$5,Prj_list!$O$6:$Z$7,2)*'2012 HR 배정표'!AO1844)/HLOOKUP($A$5,Prj_list!$O$6:$Z$7,2)))</x:f>
        <x:v>-</x:v>
      </x:c>
      <x:c r="AK1846" s="45" t="str">
        <x:f>IF(ISBLANK('2012 HR 배정표'!AP1844)=TRUE,"-",'2012 HR 배정표'!AP1844)</x:f>
        <x:v>-</x:v>
      </x:c>
      <x:c r="AL1846" s="46" t="str">
        <x:f>IF(ISBLANK('2012 HR 배정표'!AP1844)=TRUE,"-",IF(ISERROR((HLOOKUP($A$5,Prj_list!$O$6:$Z$7,2)*'2012 HR 배정표'!AQ1844)/HLOOKUP($A$5,Prj_list!$O$6:$Z$7,2))=TRUE,"-",(HLOOKUP($A$5,Prj_list!$O$6:$Z$7,2)*'2012 HR 배정표'!AQ1844)/HLOOKUP($A$5,Prj_list!$O$6:$Z$7,2)))</x:f>
        <x:v>-</x:v>
      </x:c>
      <x:c r="AM1846" s="45" t="str">
        <x:f>IF(ISBLANK('2012 HR 배정표'!AR1844)=TRUE,"-",'2012 HR 배정표'!AR1844)</x:f>
        <x:v>-</x:v>
      </x:c>
      <x:c r="AN1846" s="46" t="str">
        <x:f>IF(ISBLANK('2012 HR 배정표'!AR1844)=TRUE,"-",IF(ISERROR((HLOOKUP($A$5,Prj_list!$O$6:$Z$7,2)*'2012 HR 배정표'!AS1844)/HLOOKUP($A$5,Prj_list!$O$6:$Z$7,2))=TRUE,"-",(HLOOKUP($A$5,Prj_list!$O$6:$Z$7,2)*'2012 HR 배정표'!AS1844)/HLOOKUP($A$5,Prj_list!$O$6:$Z$7,2)))</x:f>
        <x:v>-</x:v>
      </x:c>
      <x:c r="AO1846" s="45" t="str">
        <x:f>IF(ISBLANK('2012 HR 배정표'!AT1844)=TRUE,"-",'2012 HR 배정표'!AT1844)</x:f>
        <x:v>-</x:v>
      </x:c>
      <x:c r="AP1846" s="46" t="str">
        <x:f>IF(ISBLANK('2012 HR 배정표'!AT1844)=TRUE,"-",IF(ISERROR((HLOOKUP($A$5,Prj_list!$O$6:$Z$7,2)*'2012 HR 배정표'!AU1844)/HLOOKUP($A$5,Prj_list!$O$6:$Z$7,2))=TRUE,"-",(HLOOKUP($A$5,Prj_list!$O$6:$Z$7,2)*'2012 HR 배정표'!AU1844)/HLOOKUP($A$5,Prj_list!$O$6:$Z$7,2)))</x:f>
        <x:v>-</x:v>
      </x:c>
      <x:c r="AQ1846" s="45" t="str">
        <x:f>IF(ISBLANK('2012 HR 배정표'!AV1844)=TRUE,"-",'2012 HR 배정표'!AV1844)</x:f>
        <x:v>-</x:v>
      </x:c>
      <x:c r="AR1846" s="46" t="str">
        <x:f>IF(ISBLANK('2012 HR 배정표'!AV1844)=TRUE,"-",IF(ISERROR((HLOOKUP($A$5,Prj_list!$O$6:$Z$7,2)*'2012 HR 배정표'!AW1844)/HLOOKUP($A$5,Prj_list!$O$6:$Z$7,2))=TRUE,"-",(HLOOKUP($A$5,Prj_list!$O$6:$Z$7,2)*'2012 HR 배정표'!AW1844)/HLOOKUP($A$5,Prj_list!$O$6:$Z$7,2)))</x:f>
        <x:v>-</x:v>
      </x:c>
      <x:c r="AS1846" s="45" t="str">
        <x:f>IF(ISBLANK('2012 HR 배정표'!AX1844)=TRUE,"-",'2012 HR 배정표'!AX1844)</x:f>
        <x:v>-</x:v>
      </x:c>
      <x:c r="AT1846" s="46" t="str">
        <x:f>IF(ISBLANK('2012 HR 배정표'!AX1844)=TRUE,"-",IF(ISERROR((HLOOKUP($A$5,Prj_list!$O$6:$Z$7,2)*'2012 HR 배정표'!AY1844)/HLOOKUP($A$5,Prj_list!$O$6:$Z$7,2))=TRUE,"-",(HLOOKUP($A$5,Prj_list!$O$6:$Z$7,2)*'2012 HR 배정표'!AY1844)/HLOOKUP($A$5,Prj_list!$O$6:$Z$7,2)))</x:f>
        <x:v>-</x:v>
      </x:c>
      <x:c r="AU1846" s="45" t="str">
        <x:f>IF(ISBLANK('2012 HR 배정표'!AZ1844)=TRUE,"-",'2012 HR 배정표'!AZ1844)</x:f>
        <x:v>-</x:v>
      </x:c>
      <x:c r="AV1846" s="46" t="str">
        <x:f>IF(ISBLANK('2012 HR 배정표'!AZ1844)=TRUE,"-",IF(ISERROR((HLOOKUP($A$5,Prj_list!$O$6:$Z$7,2)*'2012 HR 배정표'!BA1844)/HLOOKUP($A$5,Prj_list!$O$6:$Z$7,2))=TRUE,"-",(HLOOKUP($A$5,Prj_list!$O$6:$Z$7,2)*'2012 HR 배정표'!BA1844)/HLOOKUP($A$5,Prj_list!$O$6:$Z$7,2)))</x:f>
        <x:v>-</x:v>
      </x:c>
      <x:c r="AW1846" s="34" t="str">
        <x:f t="shared" si="58"/>
        <x:v/>
      </x:c>
      <x:c r="AX1846" s="41">
        <x:f t="shared" si="57"/>
        <x:v>0</x:v>
      </x:c>
    </x:row>
    <x:row r="1847" spans="1:50">
      <x:c r="A1847" s="45" t="str">
        <x:f>IF(ISBLANK('2012 HR 배정표'!F1845)=TRUE,"-",'2012 HR 배정표'!F1845)</x:f>
        <x:v>-</x:v>
      </x:c>
      <x:c r="B1847" s="46" t="str">
        <x:f>IF(ISBLANK('2012 HR 배정표'!F1845)=TRUE,"-",IF(ISERROR((HLOOKUP($A$5,Prj_list!$O$6:$Z$7,2)*'2012 HR 배정표'!G1845)/HLOOKUP($A$5,Prj_list!$O$6:$Z$7,2))=TRUE,"-",(HLOOKUP($A$5,Prj_list!$O$6:$Z$7,2)*'2012 HR 배정표'!G1845)/HLOOKUP($A$5,Prj_list!$O$6:$Z$7,2)))</x:f>
        <x:v>-</x:v>
      </x:c>
      <x:c r="C1847" s="45" t="str">
        <x:f>IF(ISBLANK('2012 HR 배정표'!H1845)=TRUE,"-",'2012 HR 배정표'!H1845)</x:f>
        <x:v>-</x:v>
      </x:c>
      <x:c r="D1847" s="46" t="str">
        <x:f>IF(ISBLANK('2012 HR 배정표'!H1845)=TRUE,"-",IF(ISERROR((HLOOKUP($A$5,Prj_list!$O$6:$Z$7,2)*'2012 HR 배정표'!I1845)/HLOOKUP($A$5,Prj_list!$O$6:$Z$7,2))=TRUE,"-",(HLOOKUP($A$5,Prj_list!$O$6:$Z$7,2)*'2012 HR 배정표'!I1845)/HLOOKUP($A$5,Prj_list!$O$6:$Z$7,2)))</x:f>
        <x:v>-</x:v>
      </x:c>
      <x:c r="E1847" s="45" t="str">
        <x:f>IF(ISBLANK('2012 HR 배정표'!J1845)=TRUE,"-",'2012 HR 배정표'!J1845)</x:f>
        <x:v>-</x:v>
      </x:c>
      <x:c r="F1847" s="46" t="str">
        <x:f>IF(ISBLANK('2012 HR 배정표'!J1845)=TRUE,"-",IF(ISERROR((HLOOKUP($A$5,Prj_list!$O$6:$Z$7,2)*'2012 HR 배정표'!K1845)/HLOOKUP($A$5,Prj_list!$O$6:$Z$7,2))=TRUE,"-",(HLOOKUP($A$5,Prj_list!$O$6:$Z$7,2)*'2012 HR 배정표'!K1845)/HLOOKUP($A$5,Prj_list!$O$6:$Z$7,2)))</x:f>
        <x:v>-</x:v>
      </x:c>
      <x:c r="G1847" s="45" t="str">
        <x:f>IF(ISBLANK('2012 HR 배정표'!L1845)=TRUE,"-",'2012 HR 배정표'!L1845)</x:f>
        <x:v>-</x:v>
      </x:c>
      <x:c r="H1847" s="46" t="str">
        <x:f>IF(ISBLANK('2012 HR 배정표'!L1845)=TRUE,"-",IF(ISERROR((HLOOKUP($A$5,Prj_list!$O$6:$Z$7,2)*'2012 HR 배정표'!M1845)/HLOOKUP($A$5,Prj_list!$O$6:$Z$7,2))=TRUE,"-",(HLOOKUP($A$5,Prj_list!$O$6:$Z$7,2)*'2012 HR 배정표'!M1845)/HLOOKUP($A$5,Prj_list!$O$6:$Z$7,2)))</x:f>
        <x:v>-</x:v>
      </x:c>
      <x:c r="I1847" s="45" t="str">
        <x:f>IF(ISBLANK('2012 HR 배정표'!N1845)=TRUE,"-",'2012 HR 배정표'!N1845)</x:f>
        <x:v>-</x:v>
      </x:c>
      <x:c r="J1847" s="46" t="str">
        <x:f>IF(ISBLANK('2012 HR 배정표'!N1845)=TRUE,"-",IF(ISERROR((HLOOKUP($A$5,Prj_list!$O$6:$Z$7,2)*'2012 HR 배정표'!O1845)/HLOOKUP($A$5,Prj_list!$O$6:$Z$7,2))=TRUE,"-",(HLOOKUP($A$5,Prj_list!$O$6:$Z$7,2)*'2012 HR 배정표'!O1845)/HLOOKUP($A$5,Prj_list!$O$6:$Z$7,2)))</x:f>
        <x:v>-</x:v>
      </x:c>
      <x:c r="K1847" s="45" t="str">
        <x:f>IF(ISBLANK('2012 HR 배정표'!P1845)=TRUE,"-",'2012 HR 배정표'!P1845)</x:f>
        <x:v>-</x:v>
      </x:c>
      <x:c r="L1847" s="46" t="str">
        <x:f>IF(ISBLANK('2012 HR 배정표'!P1845)=TRUE,"-",IF(ISERROR((HLOOKUP($A$5,Prj_list!$O$6:$Z$7,2)*'2012 HR 배정표'!Q1845)/HLOOKUP($A$5,Prj_list!$O$6:$Z$7,2))=TRUE,"-",(HLOOKUP($A$5,Prj_list!$O$6:$Z$7,2)*'2012 HR 배정표'!Q1845)/HLOOKUP($A$5,Prj_list!$O$6:$Z$7,2)))</x:f>
        <x:v>-</x:v>
      </x:c>
      <x:c r="M1847" s="45" t="str">
        <x:f>IF(ISBLANK('2012 HR 배정표'!R1845)=TRUE,"-",'2012 HR 배정표'!R1845)</x:f>
        <x:v>-</x:v>
      </x:c>
      <x:c r="N1847" s="46" t="str">
        <x:f>IF(ISBLANK('2012 HR 배정표'!R1845)=TRUE,"-",IF(ISERROR((HLOOKUP($A$5,Prj_list!$O$6:$Z$7,2)*'2012 HR 배정표'!S1845)/HLOOKUP($A$5,Prj_list!$O$6:$Z$7,2))=TRUE,"-",(HLOOKUP($A$5,Prj_list!$O$6:$Z$7,2)*'2012 HR 배정표'!S1845)/HLOOKUP($A$5,Prj_list!$O$6:$Z$7,2)))</x:f>
        <x:v>-</x:v>
      </x:c>
      <x:c r="O1847" s="45" t="str">
        <x:f>IF(ISBLANK('2012 HR 배정표'!T1845)=TRUE,"-",'2012 HR 배정표'!T1845)</x:f>
        <x:v>-</x:v>
      </x:c>
      <x:c r="P1847" s="46" t="str">
        <x:f>IF(ISBLANK('2012 HR 배정표'!T1845)=TRUE,"-",IF(ISERROR((HLOOKUP($A$5,Prj_list!$O$6:$Z$7,2)*'2012 HR 배정표'!U1845)/HLOOKUP($A$5,Prj_list!$O$6:$Z$7,2))=TRUE,"-",(HLOOKUP($A$5,Prj_list!$O$6:$Z$7,2)*'2012 HR 배정표'!U1845)/HLOOKUP($A$5,Prj_list!$O$6:$Z$7,2)))</x:f>
        <x:v>-</x:v>
      </x:c>
      <x:c r="Q1847" s="45" t="str">
        <x:f>IF(ISBLANK('2012 HR 배정표'!V1845)=TRUE,"-",'2012 HR 배정표'!V1845)</x:f>
        <x:v>-</x:v>
      </x:c>
      <x:c r="R1847" s="46" t="str">
        <x:f>IF(ISBLANK('2012 HR 배정표'!V1845)=TRUE,"-",IF(ISERROR((HLOOKUP($A$5,Prj_list!$O$6:$Z$7,2)*'2012 HR 배정표'!W1845)/HLOOKUP($A$5,Prj_list!$O$6:$Z$7,2))=TRUE,"-",(HLOOKUP($A$5,Prj_list!$O$6:$Z$7,2)*'2012 HR 배정표'!W1845)/HLOOKUP($A$5,Prj_list!$O$6:$Z$7,2)))</x:f>
        <x:v>-</x:v>
      </x:c>
      <x:c r="S1847" s="45" t="str">
        <x:f>IF(ISBLANK('2012 HR 배정표'!X1845)=TRUE,"-",'2012 HR 배정표'!X1845)</x:f>
        <x:v>-</x:v>
      </x:c>
      <x:c r="T1847" s="46" t="str">
        <x:f>IF(ISBLANK('2012 HR 배정표'!X1845)=TRUE,"-",IF(ISERROR((HLOOKUP($A$5,Prj_list!$O$6:$Z$7,2)*'2012 HR 배정표'!Y1845)/HLOOKUP($A$5,Prj_list!$O$6:$Z$7,2))=TRUE,"-",(HLOOKUP($A$5,Prj_list!$O$6:$Z$7,2)*'2012 HR 배정표'!Y1845)/HLOOKUP($A$5,Prj_list!$O$6:$Z$7,2)))</x:f>
        <x:v>-</x:v>
      </x:c>
      <x:c r="U1847" s="45" t="str">
        <x:f>IF(ISBLANK('2012 HR 배정표'!Z1845)=TRUE,"-",'2012 HR 배정표'!Z1845)</x:f>
        <x:v>-</x:v>
      </x:c>
      <x:c r="V1847" s="46" t="str">
        <x:f>IF(ISBLANK('2012 HR 배정표'!Z1845)=TRUE,"-",IF(ISERROR((HLOOKUP($A$5,Prj_list!$O$6:$Z$7,2)*'2012 HR 배정표'!AA1845)/HLOOKUP($A$5,Prj_list!$O$6:$Z$7,2))=TRUE,"-",(HLOOKUP($A$5,Prj_list!$O$6:$Z$7,2)*'2012 HR 배정표'!AA1845)/HLOOKUP($A$5,Prj_list!$O$6:$Z$7,2)))</x:f>
        <x:v>-</x:v>
      </x:c>
      <x:c r="W1847" s="45" t="str">
        <x:f>IF(ISBLANK('2012 HR 배정표'!AB1845)=TRUE,"-",'2012 HR 배정표'!AB1845)</x:f>
        <x:v>-</x:v>
      </x:c>
      <x:c r="X1847" s="46" t="str">
        <x:f>IF(ISBLANK('2012 HR 배정표'!AB1845)=TRUE,"-",IF(ISERROR((HLOOKUP($A$5,Prj_list!$O$6:$Z$7,2)*'2012 HR 배정표'!AC1845)/HLOOKUP($A$5,Prj_list!$O$6:$Z$7,2))=TRUE,"-",(HLOOKUP($A$5,Prj_list!$O$6:$Z$7,2)*'2012 HR 배정표'!AC1845)/HLOOKUP($A$5,Prj_list!$O$6:$Z$7,2)))</x:f>
        <x:v>-</x:v>
      </x:c>
      <x:c r="Y1847" s="45" t="str">
        <x:f>IF(ISBLANK('2012 HR 배정표'!AD1845)=TRUE,"-",'2012 HR 배정표'!AD1845)</x:f>
        <x:v>-</x:v>
      </x:c>
      <x:c r="Z1847" s="46" t="str">
        <x:f>IF(ISBLANK('2012 HR 배정표'!AD1845)=TRUE,"-",IF(ISERROR((HLOOKUP($A$5,Prj_list!$O$6:$Z$7,2)*'2012 HR 배정표'!AE1845)/HLOOKUP($A$5,Prj_list!$O$6:$Z$7,2))=TRUE,"-",(HLOOKUP($A$5,Prj_list!$O$6:$Z$7,2)*'2012 HR 배정표'!AE1845)/HLOOKUP($A$5,Prj_list!$O$6:$Z$7,2)))</x:f>
        <x:v>-</x:v>
      </x:c>
      <x:c r="AA1847" s="45" t="str">
        <x:f>IF(ISBLANK('2012 HR 배정표'!AF1845)=TRUE,"-",'2012 HR 배정표'!AF1845)</x:f>
        <x:v>-</x:v>
      </x:c>
      <x:c r="AB1847" s="46" t="str">
        <x:f>IF(ISBLANK('2012 HR 배정표'!AF1845)=TRUE,"-",IF(ISERROR((HLOOKUP($A$5,Prj_list!$O$6:$Z$7,2)*'2012 HR 배정표'!AG1845)/HLOOKUP($A$5,Prj_list!$O$6:$Z$7,2))=TRUE,"-",(HLOOKUP($A$5,Prj_list!$O$6:$Z$7,2)*'2012 HR 배정표'!AG1845)/HLOOKUP($A$5,Prj_list!$O$6:$Z$7,2)))</x:f>
        <x:v>-</x:v>
      </x:c>
      <x:c r="AC1847" s="45" t="str">
        <x:f>IF(ISBLANK('2012 HR 배정표'!AH1845)=TRUE,"-",'2012 HR 배정표'!AH1845)</x:f>
        <x:v>-</x:v>
      </x:c>
      <x:c r="AD1847" s="46" t="str">
        <x:f>IF(ISBLANK('2012 HR 배정표'!AH1845)=TRUE,"-",IF(ISERROR((HLOOKUP($A$5,Prj_list!$O$6:$Z$7,2)*'2012 HR 배정표'!AI1845)/HLOOKUP($A$5,Prj_list!$O$6:$Z$7,2))=TRUE,"-",(HLOOKUP($A$5,Prj_list!$O$6:$Z$7,2)*'2012 HR 배정표'!AI1845)/HLOOKUP($A$5,Prj_list!$O$6:$Z$7,2)))</x:f>
        <x:v>-</x:v>
      </x:c>
      <x:c r="AE1847" s="45" t="str">
        <x:f>IF(ISBLANK('2012 HR 배정표'!AJ1845)=TRUE,"-",'2012 HR 배정표'!AJ1845)</x:f>
        <x:v>-</x:v>
      </x:c>
      <x:c r="AF1847" s="46" t="str">
        <x:f>IF(ISBLANK('2012 HR 배정표'!AJ1845)=TRUE,"-",IF(ISERROR((HLOOKUP($A$5,Prj_list!$O$6:$Z$7,2)*'2012 HR 배정표'!AK1845)/HLOOKUP($A$5,Prj_list!$O$6:$Z$7,2))=TRUE,"-",(HLOOKUP($A$5,Prj_list!$O$6:$Z$7,2)*'2012 HR 배정표'!AK1845)/HLOOKUP($A$5,Prj_list!$O$6:$Z$7,2)))</x:f>
        <x:v>-</x:v>
      </x:c>
      <x:c r="AG1847" s="45" t="str">
        <x:f>IF(ISBLANK('2012 HR 배정표'!AL1845)=TRUE,"-",'2012 HR 배정표'!AL1845)</x:f>
        <x:v>-</x:v>
      </x:c>
      <x:c r="AH1847" s="46" t="str">
        <x:f>IF(ISBLANK('2012 HR 배정표'!AL1845)=TRUE,"-",IF(ISERROR((HLOOKUP($A$5,Prj_list!$O$6:$Z$7,2)*'2012 HR 배정표'!AM1845)/HLOOKUP($A$5,Prj_list!$O$6:$Z$7,2))=TRUE,"-",(HLOOKUP($A$5,Prj_list!$O$6:$Z$7,2)*'2012 HR 배정표'!AM1845)/HLOOKUP($A$5,Prj_list!$O$6:$Z$7,2)))</x:f>
        <x:v>-</x:v>
      </x:c>
      <x:c r="AI1847" s="45" t="str">
        <x:f>IF(ISBLANK('2012 HR 배정표'!AN1845)=TRUE,"-",'2012 HR 배정표'!AN1845)</x:f>
        <x:v>-</x:v>
      </x:c>
      <x:c r="AJ1847" s="46" t="str">
        <x:f>IF(ISBLANK('2012 HR 배정표'!AN1845)=TRUE,"-",IF(ISERROR((HLOOKUP($A$5,Prj_list!$O$6:$Z$7,2)*'2012 HR 배정표'!AO1845)/HLOOKUP($A$5,Prj_list!$O$6:$Z$7,2))=TRUE,"-",(HLOOKUP($A$5,Prj_list!$O$6:$Z$7,2)*'2012 HR 배정표'!AO1845)/HLOOKUP($A$5,Prj_list!$O$6:$Z$7,2)))</x:f>
        <x:v>-</x:v>
      </x:c>
      <x:c r="AK1847" s="45" t="str">
        <x:f>IF(ISBLANK('2012 HR 배정표'!AP1845)=TRUE,"-",'2012 HR 배정표'!AP1845)</x:f>
        <x:v>-</x:v>
      </x:c>
      <x:c r="AL1847" s="46" t="str">
        <x:f>IF(ISBLANK('2012 HR 배정표'!AP1845)=TRUE,"-",IF(ISERROR((HLOOKUP($A$5,Prj_list!$O$6:$Z$7,2)*'2012 HR 배정표'!AQ1845)/HLOOKUP($A$5,Prj_list!$O$6:$Z$7,2))=TRUE,"-",(HLOOKUP($A$5,Prj_list!$O$6:$Z$7,2)*'2012 HR 배정표'!AQ1845)/HLOOKUP($A$5,Prj_list!$O$6:$Z$7,2)))</x:f>
        <x:v>-</x:v>
      </x:c>
      <x:c r="AM1847" s="45" t="str">
        <x:f>IF(ISBLANK('2012 HR 배정표'!AR1845)=TRUE,"-",'2012 HR 배정표'!AR1845)</x:f>
        <x:v>-</x:v>
      </x:c>
      <x:c r="AN1847" s="46" t="str">
        <x:f>IF(ISBLANK('2012 HR 배정표'!AR1845)=TRUE,"-",IF(ISERROR((HLOOKUP($A$5,Prj_list!$O$6:$Z$7,2)*'2012 HR 배정표'!AS1845)/HLOOKUP($A$5,Prj_list!$O$6:$Z$7,2))=TRUE,"-",(HLOOKUP($A$5,Prj_list!$O$6:$Z$7,2)*'2012 HR 배정표'!AS1845)/HLOOKUP($A$5,Prj_list!$O$6:$Z$7,2)))</x:f>
        <x:v>-</x:v>
      </x:c>
      <x:c r="AO1847" s="45" t="str">
        <x:f>IF(ISBLANK('2012 HR 배정표'!AT1845)=TRUE,"-",'2012 HR 배정표'!AT1845)</x:f>
        <x:v>-</x:v>
      </x:c>
      <x:c r="AP1847" s="46" t="str">
        <x:f>IF(ISBLANK('2012 HR 배정표'!AT1845)=TRUE,"-",IF(ISERROR((HLOOKUP($A$5,Prj_list!$O$6:$Z$7,2)*'2012 HR 배정표'!AU1845)/HLOOKUP($A$5,Prj_list!$O$6:$Z$7,2))=TRUE,"-",(HLOOKUP($A$5,Prj_list!$O$6:$Z$7,2)*'2012 HR 배정표'!AU1845)/HLOOKUP($A$5,Prj_list!$O$6:$Z$7,2)))</x:f>
        <x:v>-</x:v>
      </x:c>
      <x:c r="AQ1847" s="45" t="str">
        <x:f>IF(ISBLANK('2012 HR 배정표'!AV1845)=TRUE,"-",'2012 HR 배정표'!AV1845)</x:f>
        <x:v>-</x:v>
      </x:c>
      <x:c r="AR1847" s="46" t="str">
        <x:f>IF(ISBLANK('2012 HR 배정표'!AV1845)=TRUE,"-",IF(ISERROR((HLOOKUP($A$5,Prj_list!$O$6:$Z$7,2)*'2012 HR 배정표'!AW1845)/HLOOKUP($A$5,Prj_list!$O$6:$Z$7,2))=TRUE,"-",(HLOOKUP($A$5,Prj_list!$O$6:$Z$7,2)*'2012 HR 배정표'!AW1845)/HLOOKUP($A$5,Prj_list!$O$6:$Z$7,2)))</x:f>
        <x:v>-</x:v>
      </x:c>
      <x:c r="AS1847" s="45" t="str">
        <x:f>IF(ISBLANK('2012 HR 배정표'!AX1845)=TRUE,"-",'2012 HR 배정표'!AX1845)</x:f>
        <x:v>-</x:v>
      </x:c>
      <x:c r="AT1847" s="46" t="str">
        <x:f>IF(ISBLANK('2012 HR 배정표'!AX1845)=TRUE,"-",IF(ISERROR((HLOOKUP($A$5,Prj_list!$O$6:$Z$7,2)*'2012 HR 배정표'!AY1845)/HLOOKUP($A$5,Prj_list!$O$6:$Z$7,2))=TRUE,"-",(HLOOKUP($A$5,Prj_list!$O$6:$Z$7,2)*'2012 HR 배정표'!AY1845)/HLOOKUP($A$5,Prj_list!$O$6:$Z$7,2)))</x:f>
        <x:v>-</x:v>
      </x:c>
      <x:c r="AU1847" s="45" t="str">
        <x:f>IF(ISBLANK('2012 HR 배정표'!AZ1845)=TRUE,"-",'2012 HR 배정표'!AZ1845)</x:f>
        <x:v>-</x:v>
      </x:c>
      <x:c r="AV1847" s="46" t="str">
        <x:f>IF(ISBLANK('2012 HR 배정표'!AZ1845)=TRUE,"-",IF(ISERROR((HLOOKUP($A$5,Prj_list!$O$6:$Z$7,2)*'2012 HR 배정표'!BA1845)/HLOOKUP($A$5,Prj_list!$O$6:$Z$7,2))=TRUE,"-",(HLOOKUP($A$5,Prj_list!$O$6:$Z$7,2)*'2012 HR 배정표'!BA1845)/HLOOKUP($A$5,Prj_list!$O$6:$Z$7,2)))</x:f>
        <x:v>-</x:v>
      </x:c>
      <x:c r="AW1847" s="34" t="str">
        <x:f t="shared" si="58"/>
        <x:v/>
      </x:c>
      <x:c r="AX1847" s="41">
        <x:f t="shared" si="57"/>
        <x:v>0</x:v>
      </x:c>
    </x:row>
    <x:row r="1848" spans="1:50">
      <x:c r="A1848" s="45" t="str">
        <x:f>IF(ISBLANK('2012 HR 배정표'!F1846)=TRUE,"-",'2012 HR 배정표'!F1846)</x:f>
        <x:v>-</x:v>
      </x:c>
      <x:c r="B1848" s="46" t="str">
        <x:f>IF(ISBLANK('2012 HR 배정표'!F1846)=TRUE,"-",IF(ISERROR((HLOOKUP($A$5,Prj_list!$O$6:$Z$7,2)*'2012 HR 배정표'!G1846)/HLOOKUP($A$5,Prj_list!$O$6:$Z$7,2))=TRUE,"-",(HLOOKUP($A$5,Prj_list!$O$6:$Z$7,2)*'2012 HR 배정표'!G1846)/HLOOKUP($A$5,Prj_list!$O$6:$Z$7,2)))</x:f>
        <x:v>-</x:v>
      </x:c>
      <x:c r="C1848" s="45" t="str">
        <x:f>IF(ISBLANK('2012 HR 배정표'!H1846)=TRUE,"-",'2012 HR 배정표'!H1846)</x:f>
        <x:v>-</x:v>
      </x:c>
      <x:c r="D1848" s="46" t="str">
        <x:f>IF(ISBLANK('2012 HR 배정표'!H1846)=TRUE,"-",IF(ISERROR((HLOOKUP($A$5,Prj_list!$O$6:$Z$7,2)*'2012 HR 배정표'!I1846)/HLOOKUP($A$5,Prj_list!$O$6:$Z$7,2))=TRUE,"-",(HLOOKUP($A$5,Prj_list!$O$6:$Z$7,2)*'2012 HR 배정표'!I1846)/HLOOKUP($A$5,Prj_list!$O$6:$Z$7,2)))</x:f>
        <x:v>-</x:v>
      </x:c>
      <x:c r="E1848" s="45" t="str">
        <x:f>IF(ISBLANK('2012 HR 배정표'!J1846)=TRUE,"-",'2012 HR 배정표'!J1846)</x:f>
        <x:v>-</x:v>
      </x:c>
      <x:c r="F1848" s="46" t="str">
        <x:f>IF(ISBLANK('2012 HR 배정표'!J1846)=TRUE,"-",IF(ISERROR((HLOOKUP($A$5,Prj_list!$O$6:$Z$7,2)*'2012 HR 배정표'!K1846)/HLOOKUP($A$5,Prj_list!$O$6:$Z$7,2))=TRUE,"-",(HLOOKUP($A$5,Prj_list!$O$6:$Z$7,2)*'2012 HR 배정표'!K1846)/HLOOKUP($A$5,Prj_list!$O$6:$Z$7,2)))</x:f>
        <x:v>-</x:v>
      </x:c>
      <x:c r="G1848" s="45" t="str">
        <x:f>IF(ISBLANK('2012 HR 배정표'!L1846)=TRUE,"-",'2012 HR 배정표'!L1846)</x:f>
        <x:v>-</x:v>
      </x:c>
      <x:c r="H1848" s="46" t="str">
        <x:f>IF(ISBLANK('2012 HR 배정표'!L1846)=TRUE,"-",IF(ISERROR((HLOOKUP($A$5,Prj_list!$O$6:$Z$7,2)*'2012 HR 배정표'!M1846)/HLOOKUP($A$5,Prj_list!$O$6:$Z$7,2))=TRUE,"-",(HLOOKUP($A$5,Prj_list!$O$6:$Z$7,2)*'2012 HR 배정표'!M1846)/HLOOKUP($A$5,Prj_list!$O$6:$Z$7,2)))</x:f>
        <x:v>-</x:v>
      </x:c>
      <x:c r="I1848" s="45" t="str">
        <x:f>IF(ISBLANK('2012 HR 배정표'!N1846)=TRUE,"-",'2012 HR 배정표'!N1846)</x:f>
        <x:v>-</x:v>
      </x:c>
      <x:c r="J1848" s="46" t="str">
        <x:f>IF(ISBLANK('2012 HR 배정표'!N1846)=TRUE,"-",IF(ISERROR((HLOOKUP($A$5,Prj_list!$O$6:$Z$7,2)*'2012 HR 배정표'!O1846)/HLOOKUP($A$5,Prj_list!$O$6:$Z$7,2))=TRUE,"-",(HLOOKUP($A$5,Prj_list!$O$6:$Z$7,2)*'2012 HR 배정표'!O1846)/HLOOKUP($A$5,Prj_list!$O$6:$Z$7,2)))</x:f>
        <x:v>-</x:v>
      </x:c>
      <x:c r="K1848" s="45" t="str">
        <x:f>IF(ISBLANK('2012 HR 배정표'!P1846)=TRUE,"-",'2012 HR 배정표'!P1846)</x:f>
        <x:v>-</x:v>
      </x:c>
      <x:c r="L1848" s="46" t="str">
        <x:f>IF(ISBLANK('2012 HR 배정표'!P1846)=TRUE,"-",IF(ISERROR((HLOOKUP($A$5,Prj_list!$O$6:$Z$7,2)*'2012 HR 배정표'!Q1846)/HLOOKUP($A$5,Prj_list!$O$6:$Z$7,2))=TRUE,"-",(HLOOKUP($A$5,Prj_list!$O$6:$Z$7,2)*'2012 HR 배정표'!Q1846)/HLOOKUP($A$5,Prj_list!$O$6:$Z$7,2)))</x:f>
        <x:v>-</x:v>
      </x:c>
      <x:c r="M1848" s="45" t="str">
        <x:f>IF(ISBLANK('2012 HR 배정표'!R1846)=TRUE,"-",'2012 HR 배정표'!R1846)</x:f>
        <x:v>-</x:v>
      </x:c>
      <x:c r="N1848" s="46" t="str">
        <x:f>IF(ISBLANK('2012 HR 배정표'!R1846)=TRUE,"-",IF(ISERROR((HLOOKUP($A$5,Prj_list!$O$6:$Z$7,2)*'2012 HR 배정표'!S1846)/HLOOKUP($A$5,Prj_list!$O$6:$Z$7,2))=TRUE,"-",(HLOOKUP($A$5,Prj_list!$O$6:$Z$7,2)*'2012 HR 배정표'!S1846)/HLOOKUP($A$5,Prj_list!$O$6:$Z$7,2)))</x:f>
        <x:v>-</x:v>
      </x:c>
      <x:c r="O1848" s="45" t="str">
        <x:f>IF(ISBLANK('2012 HR 배정표'!T1846)=TRUE,"-",'2012 HR 배정표'!T1846)</x:f>
        <x:v>-</x:v>
      </x:c>
      <x:c r="P1848" s="46" t="str">
        <x:f>IF(ISBLANK('2012 HR 배정표'!T1846)=TRUE,"-",IF(ISERROR((HLOOKUP($A$5,Prj_list!$O$6:$Z$7,2)*'2012 HR 배정표'!U1846)/HLOOKUP($A$5,Prj_list!$O$6:$Z$7,2))=TRUE,"-",(HLOOKUP($A$5,Prj_list!$O$6:$Z$7,2)*'2012 HR 배정표'!U1846)/HLOOKUP($A$5,Prj_list!$O$6:$Z$7,2)))</x:f>
        <x:v>-</x:v>
      </x:c>
      <x:c r="Q1848" s="45" t="str">
        <x:f>IF(ISBLANK('2012 HR 배정표'!V1846)=TRUE,"-",'2012 HR 배정표'!V1846)</x:f>
        <x:v>-</x:v>
      </x:c>
      <x:c r="R1848" s="46" t="str">
        <x:f>IF(ISBLANK('2012 HR 배정표'!V1846)=TRUE,"-",IF(ISERROR((HLOOKUP($A$5,Prj_list!$O$6:$Z$7,2)*'2012 HR 배정표'!W1846)/HLOOKUP($A$5,Prj_list!$O$6:$Z$7,2))=TRUE,"-",(HLOOKUP($A$5,Prj_list!$O$6:$Z$7,2)*'2012 HR 배정표'!W1846)/HLOOKUP($A$5,Prj_list!$O$6:$Z$7,2)))</x:f>
        <x:v>-</x:v>
      </x:c>
      <x:c r="S1848" s="45" t="str">
        <x:f>IF(ISBLANK('2012 HR 배정표'!X1846)=TRUE,"-",'2012 HR 배정표'!X1846)</x:f>
        <x:v>-</x:v>
      </x:c>
      <x:c r="T1848" s="46" t="str">
        <x:f>IF(ISBLANK('2012 HR 배정표'!X1846)=TRUE,"-",IF(ISERROR((HLOOKUP($A$5,Prj_list!$O$6:$Z$7,2)*'2012 HR 배정표'!Y1846)/HLOOKUP($A$5,Prj_list!$O$6:$Z$7,2))=TRUE,"-",(HLOOKUP($A$5,Prj_list!$O$6:$Z$7,2)*'2012 HR 배정표'!Y1846)/HLOOKUP($A$5,Prj_list!$O$6:$Z$7,2)))</x:f>
        <x:v>-</x:v>
      </x:c>
      <x:c r="U1848" s="45" t="str">
        <x:f>IF(ISBLANK('2012 HR 배정표'!Z1846)=TRUE,"-",'2012 HR 배정표'!Z1846)</x:f>
        <x:v>-</x:v>
      </x:c>
      <x:c r="V1848" s="46" t="str">
        <x:f>IF(ISBLANK('2012 HR 배정표'!Z1846)=TRUE,"-",IF(ISERROR((HLOOKUP($A$5,Prj_list!$O$6:$Z$7,2)*'2012 HR 배정표'!AA1846)/HLOOKUP($A$5,Prj_list!$O$6:$Z$7,2))=TRUE,"-",(HLOOKUP($A$5,Prj_list!$O$6:$Z$7,2)*'2012 HR 배정표'!AA1846)/HLOOKUP($A$5,Prj_list!$O$6:$Z$7,2)))</x:f>
        <x:v>-</x:v>
      </x:c>
      <x:c r="W1848" s="45" t="str">
        <x:f>IF(ISBLANK('2012 HR 배정표'!AB1846)=TRUE,"-",'2012 HR 배정표'!AB1846)</x:f>
        <x:v>-</x:v>
      </x:c>
      <x:c r="X1848" s="46" t="str">
        <x:f>IF(ISBLANK('2012 HR 배정표'!AB1846)=TRUE,"-",IF(ISERROR((HLOOKUP($A$5,Prj_list!$O$6:$Z$7,2)*'2012 HR 배정표'!AC1846)/HLOOKUP($A$5,Prj_list!$O$6:$Z$7,2))=TRUE,"-",(HLOOKUP($A$5,Prj_list!$O$6:$Z$7,2)*'2012 HR 배정표'!AC1846)/HLOOKUP($A$5,Prj_list!$O$6:$Z$7,2)))</x:f>
        <x:v>-</x:v>
      </x:c>
      <x:c r="Y1848" s="45" t="str">
        <x:f>IF(ISBLANK('2012 HR 배정표'!AD1846)=TRUE,"-",'2012 HR 배정표'!AD1846)</x:f>
        <x:v>-</x:v>
      </x:c>
      <x:c r="Z1848" s="46" t="str">
        <x:f>IF(ISBLANK('2012 HR 배정표'!AD1846)=TRUE,"-",IF(ISERROR((HLOOKUP($A$5,Prj_list!$O$6:$Z$7,2)*'2012 HR 배정표'!AE1846)/HLOOKUP($A$5,Prj_list!$O$6:$Z$7,2))=TRUE,"-",(HLOOKUP($A$5,Prj_list!$O$6:$Z$7,2)*'2012 HR 배정표'!AE1846)/HLOOKUP($A$5,Prj_list!$O$6:$Z$7,2)))</x:f>
        <x:v>-</x:v>
      </x:c>
      <x:c r="AA1848" s="45" t="str">
        <x:f>IF(ISBLANK('2012 HR 배정표'!AF1846)=TRUE,"-",'2012 HR 배정표'!AF1846)</x:f>
        <x:v>-</x:v>
      </x:c>
      <x:c r="AB1848" s="46" t="str">
        <x:f>IF(ISBLANK('2012 HR 배정표'!AF1846)=TRUE,"-",IF(ISERROR((HLOOKUP($A$5,Prj_list!$O$6:$Z$7,2)*'2012 HR 배정표'!AG1846)/HLOOKUP($A$5,Prj_list!$O$6:$Z$7,2))=TRUE,"-",(HLOOKUP($A$5,Prj_list!$O$6:$Z$7,2)*'2012 HR 배정표'!AG1846)/HLOOKUP($A$5,Prj_list!$O$6:$Z$7,2)))</x:f>
        <x:v>-</x:v>
      </x:c>
      <x:c r="AC1848" s="45" t="str">
        <x:f>IF(ISBLANK('2012 HR 배정표'!AH1846)=TRUE,"-",'2012 HR 배정표'!AH1846)</x:f>
        <x:v>-</x:v>
      </x:c>
      <x:c r="AD1848" s="46" t="str">
        <x:f>IF(ISBLANK('2012 HR 배정표'!AH1846)=TRUE,"-",IF(ISERROR((HLOOKUP($A$5,Prj_list!$O$6:$Z$7,2)*'2012 HR 배정표'!AI1846)/HLOOKUP($A$5,Prj_list!$O$6:$Z$7,2))=TRUE,"-",(HLOOKUP($A$5,Prj_list!$O$6:$Z$7,2)*'2012 HR 배정표'!AI1846)/HLOOKUP($A$5,Prj_list!$O$6:$Z$7,2)))</x:f>
        <x:v>-</x:v>
      </x:c>
      <x:c r="AE1848" s="45" t="str">
        <x:f>IF(ISBLANK('2012 HR 배정표'!AJ1846)=TRUE,"-",'2012 HR 배정표'!AJ1846)</x:f>
        <x:v>-</x:v>
      </x:c>
      <x:c r="AF1848" s="46" t="str">
        <x:f>IF(ISBLANK('2012 HR 배정표'!AJ1846)=TRUE,"-",IF(ISERROR((HLOOKUP($A$5,Prj_list!$O$6:$Z$7,2)*'2012 HR 배정표'!AK1846)/HLOOKUP($A$5,Prj_list!$O$6:$Z$7,2))=TRUE,"-",(HLOOKUP($A$5,Prj_list!$O$6:$Z$7,2)*'2012 HR 배정표'!AK1846)/HLOOKUP($A$5,Prj_list!$O$6:$Z$7,2)))</x:f>
        <x:v>-</x:v>
      </x:c>
      <x:c r="AG1848" s="45" t="str">
        <x:f>IF(ISBLANK('2012 HR 배정표'!AL1846)=TRUE,"-",'2012 HR 배정표'!AL1846)</x:f>
        <x:v>-</x:v>
      </x:c>
      <x:c r="AH1848" s="46" t="str">
        <x:f>IF(ISBLANK('2012 HR 배정표'!AL1846)=TRUE,"-",IF(ISERROR((HLOOKUP($A$5,Prj_list!$O$6:$Z$7,2)*'2012 HR 배정표'!AM1846)/HLOOKUP($A$5,Prj_list!$O$6:$Z$7,2))=TRUE,"-",(HLOOKUP($A$5,Prj_list!$O$6:$Z$7,2)*'2012 HR 배정표'!AM1846)/HLOOKUP($A$5,Prj_list!$O$6:$Z$7,2)))</x:f>
        <x:v>-</x:v>
      </x:c>
      <x:c r="AI1848" s="45" t="str">
        <x:f>IF(ISBLANK('2012 HR 배정표'!AN1846)=TRUE,"-",'2012 HR 배정표'!AN1846)</x:f>
        <x:v>-</x:v>
      </x:c>
      <x:c r="AJ1848" s="46" t="str">
        <x:f>IF(ISBLANK('2012 HR 배정표'!AN1846)=TRUE,"-",IF(ISERROR((HLOOKUP($A$5,Prj_list!$O$6:$Z$7,2)*'2012 HR 배정표'!AO1846)/HLOOKUP($A$5,Prj_list!$O$6:$Z$7,2))=TRUE,"-",(HLOOKUP($A$5,Prj_list!$O$6:$Z$7,2)*'2012 HR 배정표'!AO1846)/HLOOKUP($A$5,Prj_list!$O$6:$Z$7,2)))</x:f>
        <x:v>-</x:v>
      </x:c>
      <x:c r="AK1848" s="45" t="str">
        <x:f>IF(ISBLANK('2012 HR 배정표'!AP1846)=TRUE,"-",'2012 HR 배정표'!AP1846)</x:f>
        <x:v>-</x:v>
      </x:c>
      <x:c r="AL1848" s="46" t="str">
        <x:f>IF(ISBLANK('2012 HR 배정표'!AP1846)=TRUE,"-",IF(ISERROR((HLOOKUP($A$5,Prj_list!$O$6:$Z$7,2)*'2012 HR 배정표'!AQ1846)/HLOOKUP($A$5,Prj_list!$O$6:$Z$7,2))=TRUE,"-",(HLOOKUP($A$5,Prj_list!$O$6:$Z$7,2)*'2012 HR 배정표'!AQ1846)/HLOOKUP($A$5,Prj_list!$O$6:$Z$7,2)))</x:f>
        <x:v>-</x:v>
      </x:c>
      <x:c r="AM1848" s="45" t="str">
        <x:f>IF(ISBLANK('2012 HR 배정표'!AR1846)=TRUE,"-",'2012 HR 배정표'!AR1846)</x:f>
        <x:v>-</x:v>
      </x:c>
      <x:c r="AN1848" s="46" t="str">
        <x:f>IF(ISBLANK('2012 HR 배정표'!AR1846)=TRUE,"-",IF(ISERROR((HLOOKUP($A$5,Prj_list!$O$6:$Z$7,2)*'2012 HR 배정표'!AS1846)/HLOOKUP($A$5,Prj_list!$O$6:$Z$7,2))=TRUE,"-",(HLOOKUP($A$5,Prj_list!$O$6:$Z$7,2)*'2012 HR 배정표'!AS1846)/HLOOKUP($A$5,Prj_list!$O$6:$Z$7,2)))</x:f>
        <x:v>-</x:v>
      </x:c>
      <x:c r="AO1848" s="45" t="str">
        <x:f>IF(ISBLANK('2012 HR 배정표'!AT1846)=TRUE,"-",'2012 HR 배정표'!AT1846)</x:f>
        <x:v>-</x:v>
      </x:c>
      <x:c r="AP1848" s="46" t="str">
        <x:f>IF(ISBLANK('2012 HR 배정표'!AT1846)=TRUE,"-",IF(ISERROR((HLOOKUP($A$5,Prj_list!$O$6:$Z$7,2)*'2012 HR 배정표'!AU1846)/HLOOKUP($A$5,Prj_list!$O$6:$Z$7,2))=TRUE,"-",(HLOOKUP($A$5,Prj_list!$O$6:$Z$7,2)*'2012 HR 배정표'!AU1846)/HLOOKUP($A$5,Prj_list!$O$6:$Z$7,2)))</x:f>
        <x:v>-</x:v>
      </x:c>
      <x:c r="AQ1848" s="45" t="str">
        <x:f>IF(ISBLANK('2012 HR 배정표'!AV1846)=TRUE,"-",'2012 HR 배정표'!AV1846)</x:f>
        <x:v>-</x:v>
      </x:c>
      <x:c r="AR1848" s="46" t="str">
        <x:f>IF(ISBLANK('2012 HR 배정표'!AV1846)=TRUE,"-",IF(ISERROR((HLOOKUP($A$5,Prj_list!$O$6:$Z$7,2)*'2012 HR 배정표'!AW1846)/HLOOKUP($A$5,Prj_list!$O$6:$Z$7,2))=TRUE,"-",(HLOOKUP($A$5,Prj_list!$O$6:$Z$7,2)*'2012 HR 배정표'!AW1846)/HLOOKUP($A$5,Prj_list!$O$6:$Z$7,2)))</x:f>
        <x:v>-</x:v>
      </x:c>
      <x:c r="AS1848" s="45" t="str">
        <x:f>IF(ISBLANK('2012 HR 배정표'!AX1846)=TRUE,"-",'2012 HR 배정표'!AX1846)</x:f>
        <x:v>-</x:v>
      </x:c>
      <x:c r="AT1848" s="46" t="str">
        <x:f>IF(ISBLANK('2012 HR 배정표'!AX1846)=TRUE,"-",IF(ISERROR((HLOOKUP($A$5,Prj_list!$O$6:$Z$7,2)*'2012 HR 배정표'!AY1846)/HLOOKUP($A$5,Prj_list!$O$6:$Z$7,2))=TRUE,"-",(HLOOKUP($A$5,Prj_list!$O$6:$Z$7,2)*'2012 HR 배정표'!AY1846)/HLOOKUP($A$5,Prj_list!$O$6:$Z$7,2)))</x:f>
        <x:v>-</x:v>
      </x:c>
      <x:c r="AU1848" s="45" t="str">
        <x:f>IF(ISBLANK('2012 HR 배정표'!AZ1846)=TRUE,"-",'2012 HR 배정표'!AZ1846)</x:f>
        <x:v>-</x:v>
      </x:c>
      <x:c r="AV1848" s="46" t="str">
        <x:f>IF(ISBLANK('2012 HR 배정표'!AZ1846)=TRUE,"-",IF(ISERROR((HLOOKUP($A$5,Prj_list!$O$6:$Z$7,2)*'2012 HR 배정표'!BA1846)/HLOOKUP($A$5,Prj_list!$O$6:$Z$7,2))=TRUE,"-",(HLOOKUP($A$5,Prj_list!$O$6:$Z$7,2)*'2012 HR 배정표'!BA1846)/HLOOKUP($A$5,Prj_list!$O$6:$Z$7,2)))</x:f>
        <x:v>-</x:v>
      </x:c>
      <x:c r="AW1848" s="34" t="str">
        <x:f t="shared" si="58"/>
        <x:v/>
      </x:c>
      <x:c r="AX1848" s="41">
        <x:f t="shared" si="57"/>
        <x:v>0</x:v>
      </x:c>
    </x:row>
    <x:row r="1849" spans="1:50">
      <x:c r="A1849" s="45" t="str">
        <x:f>IF(ISBLANK('2012 HR 배정표'!F1847)=TRUE,"-",'2012 HR 배정표'!F1847)</x:f>
        <x:v>-</x:v>
      </x:c>
      <x:c r="B1849" s="46" t="str">
        <x:f>IF(ISBLANK('2012 HR 배정표'!F1847)=TRUE,"-",IF(ISERROR((HLOOKUP($A$5,Prj_list!$O$6:$Z$7,2)*'2012 HR 배정표'!G1847)/HLOOKUP($A$5,Prj_list!$O$6:$Z$7,2))=TRUE,"-",(HLOOKUP($A$5,Prj_list!$O$6:$Z$7,2)*'2012 HR 배정표'!G1847)/HLOOKUP($A$5,Prj_list!$O$6:$Z$7,2)))</x:f>
        <x:v>-</x:v>
      </x:c>
      <x:c r="C1849" s="45" t="str">
        <x:f>IF(ISBLANK('2012 HR 배정표'!H1847)=TRUE,"-",'2012 HR 배정표'!H1847)</x:f>
        <x:v>-</x:v>
      </x:c>
      <x:c r="D1849" s="46" t="str">
        <x:f>IF(ISBLANK('2012 HR 배정표'!H1847)=TRUE,"-",IF(ISERROR((HLOOKUP($A$5,Prj_list!$O$6:$Z$7,2)*'2012 HR 배정표'!I1847)/HLOOKUP($A$5,Prj_list!$O$6:$Z$7,2))=TRUE,"-",(HLOOKUP($A$5,Prj_list!$O$6:$Z$7,2)*'2012 HR 배정표'!I1847)/HLOOKUP($A$5,Prj_list!$O$6:$Z$7,2)))</x:f>
        <x:v>-</x:v>
      </x:c>
      <x:c r="E1849" s="45" t="str">
        <x:f>IF(ISBLANK('2012 HR 배정표'!J1847)=TRUE,"-",'2012 HR 배정표'!J1847)</x:f>
        <x:v>-</x:v>
      </x:c>
      <x:c r="F1849" s="46" t="str">
        <x:f>IF(ISBLANK('2012 HR 배정표'!J1847)=TRUE,"-",IF(ISERROR((HLOOKUP($A$5,Prj_list!$O$6:$Z$7,2)*'2012 HR 배정표'!K1847)/HLOOKUP($A$5,Prj_list!$O$6:$Z$7,2))=TRUE,"-",(HLOOKUP($A$5,Prj_list!$O$6:$Z$7,2)*'2012 HR 배정표'!K1847)/HLOOKUP($A$5,Prj_list!$O$6:$Z$7,2)))</x:f>
        <x:v>-</x:v>
      </x:c>
      <x:c r="G1849" s="45" t="str">
        <x:f>IF(ISBLANK('2012 HR 배정표'!L1847)=TRUE,"-",'2012 HR 배정표'!L1847)</x:f>
        <x:v>-</x:v>
      </x:c>
      <x:c r="H1849" s="46" t="str">
        <x:f>IF(ISBLANK('2012 HR 배정표'!L1847)=TRUE,"-",IF(ISERROR((HLOOKUP($A$5,Prj_list!$O$6:$Z$7,2)*'2012 HR 배정표'!M1847)/HLOOKUP($A$5,Prj_list!$O$6:$Z$7,2))=TRUE,"-",(HLOOKUP($A$5,Prj_list!$O$6:$Z$7,2)*'2012 HR 배정표'!M1847)/HLOOKUP($A$5,Prj_list!$O$6:$Z$7,2)))</x:f>
        <x:v>-</x:v>
      </x:c>
      <x:c r="I1849" s="45" t="str">
        <x:f>IF(ISBLANK('2012 HR 배정표'!N1847)=TRUE,"-",'2012 HR 배정표'!N1847)</x:f>
        <x:v>-</x:v>
      </x:c>
      <x:c r="J1849" s="46" t="str">
        <x:f>IF(ISBLANK('2012 HR 배정표'!N1847)=TRUE,"-",IF(ISERROR((HLOOKUP($A$5,Prj_list!$O$6:$Z$7,2)*'2012 HR 배정표'!O1847)/HLOOKUP($A$5,Prj_list!$O$6:$Z$7,2))=TRUE,"-",(HLOOKUP($A$5,Prj_list!$O$6:$Z$7,2)*'2012 HR 배정표'!O1847)/HLOOKUP($A$5,Prj_list!$O$6:$Z$7,2)))</x:f>
        <x:v>-</x:v>
      </x:c>
      <x:c r="K1849" s="45" t="str">
        <x:f>IF(ISBLANK('2012 HR 배정표'!P1847)=TRUE,"-",'2012 HR 배정표'!P1847)</x:f>
        <x:v>-</x:v>
      </x:c>
      <x:c r="L1849" s="46" t="str">
        <x:f>IF(ISBLANK('2012 HR 배정표'!P1847)=TRUE,"-",IF(ISERROR((HLOOKUP($A$5,Prj_list!$O$6:$Z$7,2)*'2012 HR 배정표'!Q1847)/HLOOKUP($A$5,Prj_list!$O$6:$Z$7,2))=TRUE,"-",(HLOOKUP($A$5,Prj_list!$O$6:$Z$7,2)*'2012 HR 배정표'!Q1847)/HLOOKUP($A$5,Prj_list!$O$6:$Z$7,2)))</x:f>
        <x:v>-</x:v>
      </x:c>
      <x:c r="M1849" s="45" t="str">
        <x:f>IF(ISBLANK('2012 HR 배정표'!R1847)=TRUE,"-",'2012 HR 배정표'!R1847)</x:f>
        <x:v>-</x:v>
      </x:c>
      <x:c r="N1849" s="46" t="str">
        <x:f>IF(ISBLANK('2012 HR 배정표'!R1847)=TRUE,"-",IF(ISERROR((HLOOKUP($A$5,Prj_list!$O$6:$Z$7,2)*'2012 HR 배정표'!S1847)/HLOOKUP($A$5,Prj_list!$O$6:$Z$7,2))=TRUE,"-",(HLOOKUP($A$5,Prj_list!$O$6:$Z$7,2)*'2012 HR 배정표'!S1847)/HLOOKUP($A$5,Prj_list!$O$6:$Z$7,2)))</x:f>
        <x:v>-</x:v>
      </x:c>
      <x:c r="O1849" s="45" t="str">
        <x:f>IF(ISBLANK('2012 HR 배정표'!T1847)=TRUE,"-",'2012 HR 배정표'!T1847)</x:f>
        <x:v>-</x:v>
      </x:c>
      <x:c r="P1849" s="46" t="str">
        <x:f>IF(ISBLANK('2012 HR 배정표'!T1847)=TRUE,"-",IF(ISERROR((HLOOKUP($A$5,Prj_list!$O$6:$Z$7,2)*'2012 HR 배정표'!U1847)/HLOOKUP($A$5,Prj_list!$O$6:$Z$7,2))=TRUE,"-",(HLOOKUP($A$5,Prj_list!$O$6:$Z$7,2)*'2012 HR 배정표'!U1847)/HLOOKUP($A$5,Prj_list!$O$6:$Z$7,2)))</x:f>
        <x:v>-</x:v>
      </x:c>
      <x:c r="Q1849" s="45" t="str">
        <x:f>IF(ISBLANK('2012 HR 배정표'!V1847)=TRUE,"-",'2012 HR 배정표'!V1847)</x:f>
        <x:v>-</x:v>
      </x:c>
      <x:c r="R1849" s="46" t="str">
        <x:f>IF(ISBLANK('2012 HR 배정표'!V1847)=TRUE,"-",IF(ISERROR((HLOOKUP($A$5,Prj_list!$O$6:$Z$7,2)*'2012 HR 배정표'!W1847)/HLOOKUP($A$5,Prj_list!$O$6:$Z$7,2))=TRUE,"-",(HLOOKUP($A$5,Prj_list!$O$6:$Z$7,2)*'2012 HR 배정표'!W1847)/HLOOKUP($A$5,Prj_list!$O$6:$Z$7,2)))</x:f>
        <x:v>-</x:v>
      </x:c>
      <x:c r="S1849" s="45" t="str">
        <x:f>IF(ISBLANK('2012 HR 배정표'!X1847)=TRUE,"-",'2012 HR 배정표'!X1847)</x:f>
        <x:v>-</x:v>
      </x:c>
      <x:c r="T1849" s="46" t="str">
        <x:f>IF(ISBLANK('2012 HR 배정표'!X1847)=TRUE,"-",IF(ISERROR((HLOOKUP($A$5,Prj_list!$O$6:$Z$7,2)*'2012 HR 배정표'!Y1847)/HLOOKUP($A$5,Prj_list!$O$6:$Z$7,2))=TRUE,"-",(HLOOKUP($A$5,Prj_list!$O$6:$Z$7,2)*'2012 HR 배정표'!Y1847)/HLOOKUP($A$5,Prj_list!$O$6:$Z$7,2)))</x:f>
        <x:v>-</x:v>
      </x:c>
      <x:c r="U1849" s="45" t="str">
        <x:f>IF(ISBLANK('2012 HR 배정표'!Z1847)=TRUE,"-",'2012 HR 배정표'!Z1847)</x:f>
        <x:v>-</x:v>
      </x:c>
      <x:c r="V1849" s="46" t="str">
        <x:f>IF(ISBLANK('2012 HR 배정표'!Z1847)=TRUE,"-",IF(ISERROR((HLOOKUP($A$5,Prj_list!$O$6:$Z$7,2)*'2012 HR 배정표'!AA1847)/HLOOKUP($A$5,Prj_list!$O$6:$Z$7,2))=TRUE,"-",(HLOOKUP($A$5,Prj_list!$O$6:$Z$7,2)*'2012 HR 배정표'!AA1847)/HLOOKUP($A$5,Prj_list!$O$6:$Z$7,2)))</x:f>
        <x:v>-</x:v>
      </x:c>
      <x:c r="W1849" s="45" t="str">
        <x:f>IF(ISBLANK('2012 HR 배정표'!AB1847)=TRUE,"-",'2012 HR 배정표'!AB1847)</x:f>
        <x:v>-</x:v>
      </x:c>
      <x:c r="X1849" s="46" t="str">
        <x:f>IF(ISBLANK('2012 HR 배정표'!AB1847)=TRUE,"-",IF(ISERROR((HLOOKUP($A$5,Prj_list!$O$6:$Z$7,2)*'2012 HR 배정표'!AC1847)/HLOOKUP($A$5,Prj_list!$O$6:$Z$7,2))=TRUE,"-",(HLOOKUP($A$5,Prj_list!$O$6:$Z$7,2)*'2012 HR 배정표'!AC1847)/HLOOKUP($A$5,Prj_list!$O$6:$Z$7,2)))</x:f>
        <x:v>-</x:v>
      </x:c>
      <x:c r="Y1849" s="45" t="str">
        <x:f>IF(ISBLANK('2012 HR 배정표'!AD1847)=TRUE,"-",'2012 HR 배정표'!AD1847)</x:f>
        <x:v>-</x:v>
      </x:c>
      <x:c r="Z1849" s="46" t="str">
        <x:f>IF(ISBLANK('2012 HR 배정표'!AD1847)=TRUE,"-",IF(ISERROR((HLOOKUP($A$5,Prj_list!$O$6:$Z$7,2)*'2012 HR 배정표'!AE1847)/HLOOKUP($A$5,Prj_list!$O$6:$Z$7,2))=TRUE,"-",(HLOOKUP($A$5,Prj_list!$O$6:$Z$7,2)*'2012 HR 배정표'!AE1847)/HLOOKUP($A$5,Prj_list!$O$6:$Z$7,2)))</x:f>
        <x:v>-</x:v>
      </x:c>
      <x:c r="AA1849" s="45" t="str">
        <x:f>IF(ISBLANK('2012 HR 배정표'!AF1847)=TRUE,"-",'2012 HR 배정표'!AF1847)</x:f>
        <x:v>-</x:v>
      </x:c>
      <x:c r="AB1849" s="46" t="str">
        <x:f>IF(ISBLANK('2012 HR 배정표'!AF1847)=TRUE,"-",IF(ISERROR((HLOOKUP($A$5,Prj_list!$O$6:$Z$7,2)*'2012 HR 배정표'!AG1847)/HLOOKUP($A$5,Prj_list!$O$6:$Z$7,2))=TRUE,"-",(HLOOKUP($A$5,Prj_list!$O$6:$Z$7,2)*'2012 HR 배정표'!AG1847)/HLOOKUP($A$5,Prj_list!$O$6:$Z$7,2)))</x:f>
        <x:v>-</x:v>
      </x:c>
      <x:c r="AC1849" s="45" t="str">
        <x:f>IF(ISBLANK('2012 HR 배정표'!AH1847)=TRUE,"-",'2012 HR 배정표'!AH1847)</x:f>
        <x:v>-</x:v>
      </x:c>
      <x:c r="AD1849" s="46" t="str">
        <x:f>IF(ISBLANK('2012 HR 배정표'!AH1847)=TRUE,"-",IF(ISERROR((HLOOKUP($A$5,Prj_list!$O$6:$Z$7,2)*'2012 HR 배정표'!AI1847)/HLOOKUP($A$5,Prj_list!$O$6:$Z$7,2))=TRUE,"-",(HLOOKUP($A$5,Prj_list!$O$6:$Z$7,2)*'2012 HR 배정표'!AI1847)/HLOOKUP($A$5,Prj_list!$O$6:$Z$7,2)))</x:f>
        <x:v>-</x:v>
      </x:c>
      <x:c r="AE1849" s="45" t="str">
        <x:f>IF(ISBLANK('2012 HR 배정표'!AJ1847)=TRUE,"-",'2012 HR 배정표'!AJ1847)</x:f>
        <x:v>-</x:v>
      </x:c>
      <x:c r="AF1849" s="46" t="str">
        <x:f>IF(ISBLANK('2012 HR 배정표'!AJ1847)=TRUE,"-",IF(ISERROR((HLOOKUP($A$5,Prj_list!$O$6:$Z$7,2)*'2012 HR 배정표'!AK1847)/HLOOKUP($A$5,Prj_list!$O$6:$Z$7,2))=TRUE,"-",(HLOOKUP($A$5,Prj_list!$O$6:$Z$7,2)*'2012 HR 배정표'!AK1847)/HLOOKUP($A$5,Prj_list!$O$6:$Z$7,2)))</x:f>
        <x:v>-</x:v>
      </x:c>
      <x:c r="AG1849" s="45" t="str">
        <x:f>IF(ISBLANK('2012 HR 배정표'!AL1847)=TRUE,"-",'2012 HR 배정표'!AL1847)</x:f>
        <x:v>-</x:v>
      </x:c>
      <x:c r="AH1849" s="46" t="str">
        <x:f>IF(ISBLANK('2012 HR 배정표'!AL1847)=TRUE,"-",IF(ISERROR((HLOOKUP($A$5,Prj_list!$O$6:$Z$7,2)*'2012 HR 배정표'!AM1847)/HLOOKUP($A$5,Prj_list!$O$6:$Z$7,2))=TRUE,"-",(HLOOKUP($A$5,Prj_list!$O$6:$Z$7,2)*'2012 HR 배정표'!AM1847)/HLOOKUP($A$5,Prj_list!$O$6:$Z$7,2)))</x:f>
        <x:v>-</x:v>
      </x:c>
      <x:c r="AI1849" s="45" t="str">
        <x:f>IF(ISBLANK('2012 HR 배정표'!AN1847)=TRUE,"-",'2012 HR 배정표'!AN1847)</x:f>
        <x:v>-</x:v>
      </x:c>
      <x:c r="AJ1849" s="46" t="str">
        <x:f>IF(ISBLANK('2012 HR 배정표'!AN1847)=TRUE,"-",IF(ISERROR((HLOOKUP($A$5,Prj_list!$O$6:$Z$7,2)*'2012 HR 배정표'!AO1847)/HLOOKUP($A$5,Prj_list!$O$6:$Z$7,2))=TRUE,"-",(HLOOKUP($A$5,Prj_list!$O$6:$Z$7,2)*'2012 HR 배정표'!AO1847)/HLOOKUP($A$5,Prj_list!$O$6:$Z$7,2)))</x:f>
        <x:v>-</x:v>
      </x:c>
      <x:c r="AK1849" s="45" t="str">
        <x:f>IF(ISBLANK('2012 HR 배정표'!AP1847)=TRUE,"-",'2012 HR 배정표'!AP1847)</x:f>
        <x:v>-</x:v>
      </x:c>
      <x:c r="AL1849" s="46" t="str">
        <x:f>IF(ISBLANK('2012 HR 배정표'!AP1847)=TRUE,"-",IF(ISERROR((HLOOKUP($A$5,Prj_list!$O$6:$Z$7,2)*'2012 HR 배정표'!AQ1847)/HLOOKUP($A$5,Prj_list!$O$6:$Z$7,2))=TRUE,"-",(HLOOKUP($A$5,Prj_list!$O$6:$Z$7,2)*'2012 HR 배정표'!AQ1847)/HLOOKUP($A$5,Prj_list!$O$6:$Z$7,2)))</x:f>
        <x:v>-</x:v>
      </x:c>
      <x:c r="AM1849" s="45" t="str">
        <x:f>IF(ISBLANK('2012 HR 배정표'!AR1847)=TRUE,"-",'2012 HR 배정표'!AR1847)</x:f>
        <x:v>-</x:v>
      </x:c>
      <x:c r="AN1849" s="46" t="str">
        <x:f>IF(ISBLANK('2012 HR 배정표'!AR1847)=TRUE,"-",IF(ISERROR((HLOOKUP($A$5,Prj_list!$O$6:$Z$7,2)*'2012 HR 배정표'!AS1847)/HLOOKUP($A$5,Prj_list!$O$6:$Z$7,2))=TRUE,"-",(HLOOKUP($A$5,Prj_list!$O$6:$Z$7,2)*'2012 HR 배정표'!AS1847)/HLOOKUP($A$5,Prj_list!$O$6:$Z$7,2)))</x:f>
        <x:v>-</x:v>
      </x:c>
      <x:c r="AO1849" s="45" t="str">
        <x:f>IF(ISBLANK('2012 HR 배정표'!AT1847)=TRUE,"-",'2012 HR 배정표'!AT1847)</x:f>
        <x:v>-</x:v>
      </x:c>
      <x:c r="AP1849" s="46" t="str">
        <x:f>IF(ISBLANK('2012 HR 배정표'!AT1847)=TRUE,"-",IF(ISERROR((HLOOKUP($A$5,Prj_list!$O$6:$Z$7,2)*'2012 HR 배정표'!AU1847)/HLOOKUP($A$5,Prj_list!$O$6:$Z$7,2))=TRUE,"-",(HLOOKUP($A$5,Prj_list!$O$6:$Z$7,2)*'2012 HR 배정표'!AU1847)/HLOOKUP($A$5,Prj_list!$O$6:$Z$7,2)))</x:f>
        <x:v>-</x:v>
      </x:c>
      <x:c r="AQ1849" s="45" t="str">
        <x:f>IF(ISBLANK('2012 HR 배정표'!AV1847)=TRUE,"-",'2012 HR 배정표'!AV1847)</x:f>
        <x:v>-</x:v>
      </x:c>
      <x:c r="AR1849" s="46" t="str">
        <x:f>IF(ISBLANK('2012 HR 배정표'!AV1847)=TRUE,"-",IF(ISERROR((HLOOKUP($A$5,Prj_list!$O$6:$Z$7,2)*'2012 HR 배정표'!AW1847)/HLOOKUP($A$5,Prj_list!$O$6:$Z$7,2))=TRUE,"-",(HLOOKUP($A$5,Prj_list!$O$6:$Z$7,2)*'2012 HR 배정표'!AW1847)/HLOOKUP($A$5,Prj_list!$O$6:$Z$7,2)))</x:f>
        <x:v>-</x:v>
      </x:c>
      <x:c r="AS1849" s="45" t="str">
        <x:f>IF(ISBLANK('2012 HR 배정표'!AX1847)=TRUE,"-",'2012 HR 배정표'!AX1847)</x:f>
        <x:v>-</x:v>
      </x:c>
      <x:c r="AT1849" s="46" t="str">
        <x:f>IF(ISBLANK('2012 HR 배정표'!AX1847)=TRUE,"-",IF(ISERROR((HLOOKUP($A$5,Prj_list!$O$6:$Z$7,2)*'2012 HR 배정표'!AY1847)/HLOOKUP($A$5,Prj_list!$O$6:$Z$7,2))=TRUE,"-",(HLOOKUP($A$5,Prj_list!$O$6:$Z$7,2)*'2012 HR 배정표'!AY1847)/HLOOKUP($A$5,Prj_list!$O$6:$Z$7,2)))</x:f>
        <x:v>-</x:v>
      </x:c>
      <x:c r="AU1849" s="45" t="str">
        <x:f>IF(ISBLANK('2012 HR 배정표'!AZ1847)=TRUE,"-",'2012 HR 배정표'!AZ1847)</x:f>
        <x:v>-</x:v>
      </x:c>
      <x:c r="AV1849" s="46" t="str">
        <x:f>IF(ISBLANK('2012 HR 배정표'!AZ1847)=TRUE,"-",IF(ISERROR((HLOOKUP($A$5,Prj_list!$O$6:$Z$7,2)*'2012 HR 배정표'!BA1847)/HLOOKUP($A$5,Prj_list!$O$6:$Z$7,2))=TRUE,"-",(HLOOKUP($A$5,Prj_list!$O$6:$Z$7,2)*'2012 HR 배정표'!BA1847)/HLOOKUP($A$5,Prj_list!$O$6:$Z$7,2)))</x:f>
        <x:v>-</x:v>
      </x:c>
      <x:c r="AW1849" s="34" t="str">
        <x:f t="shared" si="58"/>
        <x:v/>
      </x:c>
      <x:c r="AX1849" s="41">
        <x:f t="shared" si="57"/>
        <x:v>0</x:v>
      </x:c>
    </x:row>
    <x:row r="1850" spans="1:50">
      <x:c r="A1850" s="45" t="str">
        <x:f>IF(ISBLANK('2012 HR 배정표'!F1848)=TRUE,"-",'2012 HR 배정표'!F1848)</x:f>
        <x:v>-</x:v>
      </x:c>
      <x:c r="B1850" s="46" t="str">
        <x:f>IF(ISBLANK('2012 HR 배정표'!F1848)=TRUE,"-",IF(ISERROR((HLOOKUP($A$5,Prj_list!$O$6:$Z$7,2)*'2012 HR 배정표'!G1848)/HLOOKUP($A$5,Prj_list!$O$6:$Z$7,2))=TRUE,"-",(HLOOKUP($A$5,Prj_list!$O$6:$Z$7,2)*'2012 HR 배정표'!G1848)/HLOOKUP($A$5,Prj_list!$O$6:$Z$7,2)))</x:f>
        <x:v>-</x:v>
      </x:c>
      <x:c r="C1850" s="45" t="str">
        <x:f>IF(ISBLANK('2012 HR 배정표'!H1848)=TRUE,"-",'2012 HR 배정표'!H1848)</x:f>
        <x:v>-</x:v>
      </x:c>
      <x:c r="D1850" s="46" t="str">
        <x:f>IF(ISBLANK('2012 HR 배정표'!H1848)=TRUE,"-",IF(ISERROR((HLOOKUP($A$5,Prj_list!$O$6:$Z$7,2)*'2012 HR 배정표'!I1848)/HLOOKUP($A$5,Prj_list!$O$6:$Z$7,2))=TRUE,"-",(HLOOKUP($A$5,Prj_list!$O$6:$Z$7,2)*'2012 HR 배정표'!I1848)/HLOOKUP($A$5,Prj_list!$O$6:$Z$7,2)))</x:f>
        <x:v>-</x:v>
      </x:c>
      <x:c r="E1850" s="45" t="str">
        <x:f>IF(ISBLANK('2012 HR 배정표'!J1848)=TRUE,"-",'2012 HR 배정표'!J1848)</x:f>
        <x:v>-</x:v>
      </x:c>
      <x:c r="F1850" s="46" t="str">
        <x:f>IF(ISBLANK('2012 HR 배정표'!J1848)=TRUE,"-",IF(ISERROR((HLOOKUP($A$5,Prj_list!$O$6:$Z$7,2)*'2012 HR 배정표'!K1848)/HLOOKUP($A$5,Prj_list!$O$6:$Z$7,2))=TRUE,"-",(HLOOKUP($A$5,Prj_list!$O$6:$Z$7,2)*'2012 HR 배정표'!K1848)/HLOOKUP($A$5,Prj_list!$O$6:$Z$7,2)))</x:f>
        <x:v>-</x:v>
      </x:c>
      <x:c r="G1850" s="45" t="str">
        <x:f>IF(ISBLANK('2012 HR 배정표'!L1848)=TRUE,"-",'2012 HR 배정표'!L1848)</x:f>
        <x:v>-</x:v>
      </x:c>
      <x:c r="H1850" s="46" t="str">
        <x:f>IF(ISBLANK('2012 HR 배정표'!L1848)=TRUE,"-",IF(ISERROR((HLOOKUP($A$5,Prj_list!$O$6:$Z$7,2)*'2012 HR 배정표'!M1848)/HLOOKUP($A$5,Prj_list!$O$6:$Z$7,2))=TRUE,"-",(HLOOKUP($A$5,Prj_list!$O$6:$Z$7,2)*'2012 HR 배정표'!M1848)/HLOOKUP($A$5,Prj_list!$O$6:$Z$7,2)))</x:f>
        <x:v>-</x:v>
      </x:c>
      <x:c r="I1850" s="45" t="str">
        <x:f>IF(ISBLANK('2012 HR 배정표'!N1848)=TRUE,"-",'2012 HR 배정표'!N1848)</x:f>
        <x:v>-</x:v>
      </x:c>
      <x:c r="J1850" s="46" t="str">
        <x:f>IF(ISBLANK('2012 HR 배정표'!N1848)=TRUE,"-",IF(ISERROR((HLOOKUP($A$5,Prj_list!$O$6:$Z$7,2)*'2012 HR 배정표'!O1848)/HLOOKUP($A$5,Prj_list!$O$6:$Z$7,2))=TRUE,"-",(HLOOKUP($A$5,Prj_list!$O$6:$Z$7,2)*'2012 HR 배정표'!O1848)/HLOOKUP($A$5,Prj_list!$O$6:$Z$7,2)))</x:f>
        <x:v>-</x:v>
      </x:c>
      <x:c r="K1850" s="45" t="str">
        <x:f>IF(ISBLANK('2012 HR 배정표'!P1848)=TRUE,"-",'2012 HR 배정표'!P1848)</x:f>
        <x:v>-</x:v>
      </x:c>
      <x:c r="L1850" s="46" t="str">
        <x:f>IF(ISBLANK('2012 HR 배정표'!P1848)=TRUE,"-",IF(ISERROR((HLOOKUP($A$5,Prj_list!$O$6:$Z$7,2)*'2012 HR 배정표'!Q1848)/HLOOKUP($A$5,Prj_list!$O$6:$Z$7,2))=TRUE,"-",(HLOOKUP($A$5,Prj_list!$O$6:$Z$7,2)*'2012 HR 배정표'!Q1848)/HLOOKUP($A$5,Prj_list!$O$6:$Z$7,2)))</x:f>
        <x:v>-</x:v>
      </x:c>
      <x:c r="M1850" s="45" t="str">
        <x:f>IF(ISBLANK('2012 HR 배정표'!R1848)=TRUE,"-",'2012 HR 배정표'!R1848)</x:f>
        <x:v>-</x:v>
      </x:c>
      <x:c r="N1850" s="46" t="str">
        <x:f>IF(ISBLANK('2012 HR 배정표'!R1848)=TRUE,"-",IF(ISERROR((HLOOKUP($A$5,Prj_list!$O$6:$Z$7,2)*'2012 HR 배정표'!S1848)/HLOOKUP($A$5,Prj_list!$O$6:$Z$7,2))=TRUE,"-",(HLOOKUP($A$5,Prj_list!$O$6:$Z$7,2)*'2012 HR 배정표'!S1848)/HLOOKUP($A$5,Prj_list!$O$6:$Z$7,2)))</x:f>
        <x:v>-</x:v>
      </x:c>
      <x:c r="O1850" s="45" t="str">
        <x:f>IF(ISBLANK('2012 HR 배정표'!T1848)=TRUE,"-",'2012 HR 배정표'!T1848)</x:f>
        <x:v>-</x:v>
      </x:c>
      <x:c r="P1850" s="46" t="str">
        <x:f>IF(ISBLANK('2012 HR 배정표'!T1848)=TRUE,"-",IF(ISERROR((HLOOKUP($A$5,Prj_list!$O$6:$Z$7,2)*'2012 HR 배정표'!U1848)/HLOOKUP($A$5,Prj_list!$O$6:$Z$7,2))=TRUE,"-",(HLOOKUP($A$5,Prj_list!$O$6:$Z$7,2)*'2012 HR 배정표'!U1848)/HLOOKUP($A$5,Prj_list!$O$6:$Z$7,2)))</x:f>
        <x:v>-</x:v>
      </x:c>
      <x:c r="Q1850" s="45" t="str">
        <x:f>IF(ISBLANK('2012 HR 배정표'!V1848)=TRUE,"-",'2012 HR 배정표'!V1848)</x:f>
        <x:v>-</x:v>
      </x:c>
      <x:c r="R1850" s="46" t="str">
        <x:f>IF(ISBLANK('2012 HR 배정표'!V1848)=TRUE,"-",IF(ISERROR((HLOOKUP($A$5,Prj_list!$O$6:$Z$7,2)*'2012 HR 배정표'!W1848)/HLOOKUP($A$5,Prj_list!$O$6:$Z$7,2))=TRUE,"-",(HLOOKUP($A$5,Prj_list!$O$6:$Z$7,2)*'2012 HR 배정표'!W1848)/HLOOKUP($A$5,Prj_list!$O$6:$Z$7,2)))</x:f>
        <x:v>-</x:v>
      </x:c>
      <x:c r="S1850" s="45" t="str">
        <x:f>IF(ISBLANK('2012 HR 배정표'!X1848)=TRUE,"-",'2012 HR 배정표'!X1848)</x:f>
        <x:v>-</x:v>
      </x:c>
      <x:c r="T1850" s="46" t="str">
        <x:f>IF(ISBLANK('2012 HR 배정표'!X1848)=TRUE,"-",IF(ISERROR((HLOOKUP($A$5,Prj_list!$O$6:$Z$7,2)*'2012 HR 배정표'!Y1848)/HLOOKUP($A$5,Prj_list!$O$6:$Z$7,2))=TRUE,"-",(HLOOKUP($A$5,Prj_list!$O$6:$Z$7,2)*'2012 HR 배정표'!Y1848)/HLOOKUP($A$5,Prj_list!$O$6:$Z$7,2)))</x:f>
        <x:v>-</x:v>
      </x:c>
      <x:c r="U1850" s="45" t="str">
        <x:f>IF(ISBLANK('2012 HR 배정표'!Z1848)=TRUE,"-",'2012 HR 배정표'!Z1848)</x:f>
        <x:v>-</x:v>
      </x:c>
      <x:c r="V1850" s="46" t="str">
        <x:f>IF(ISBLANK('2012 HR 배정표'!Z1848)=TRUE,"-",IF(ISERROR((HLOOKUP($A$5,Prj_list!$O$6:$Z$7,2)*'2012 HR 배정표'!AA1848)/HLOOKUP($A$5,Prj_list!$O$6:$Z$7,2))=TRUE,"-",(HLOOKUP($A$5,Prj_list!$O$6:$Z$7,2)*'2012 HR 배정표'!AA1848)/HLOOKUP($A$5,Prj_list!$O$6:$Z$7,2)))</x:f>
        <x:v>-</x:v>
      </x:c>
      <x:c r="W1850" s="45" t="str">
        <x:f>IF(ISBLANK('2012 HR 배정표'!AB1848)=TRUE,"-",'2012 HR 배정표'!AB1848)</x:f>
        <x:v>-</x:v>
      </x:c>
      <x:c r="X1850" s="46" t="str">
        <x:f>IF(ISBLANK('2012 HR 배정표'!AB1848)=TRUE,"-",IF(ISERROR((HLOOKUP($A$5,Prj_list!$O$6:$Z$7,2)*'2012 HR 배정표'!AC1848)/HLOOKUP($A$5,Prj_list!$O$6:$Z$7,2))=TRUE,"-",(HLOOKUP($A$5,Prj_list!$O$6:$Z$7,2)*'2012 HR 배정표'!AC1848)/HLOOKUP($A$5,Prj_list!$O$6:$Z$7,2)))</x:f>
        <x:v>-</x:v>
      </x:c>
      <x:c r="Y1850" s="45" t="str">
        <x:f>IF(ISBLANK('2012 HR 배정표'!AD1848)=TRUE,"-",'2012 HR 배정표'!AD1848)</x:f>
        <x:v>-</x:v>
      </x:c>
      <x:c r="Z1850" s="46" t="str">
        <x:f>IF(ISBLANK('2012 HR 배정표'!AD1848)=TRUE,"-",IF(ISERROR((HLOOKUP($A$5,Prj_list!$O$6:$Z$7,2)*'2012 HR 배정표'!AE1848)/HLOOKUP($A$5,Prj_list!$O$6:$Z$7,2))=TRUE,"-",(HLOOKUP($A$5,Prj_list!$O$6:$Z$7,2)*'2012 HR 배정표'!AE1848)/HLOOKUP($A$5,Prj_list!$O$6:$Z$7,2)))</x:f>
        <x:v>-</x:v>
      </x:c>
      <x:c r="AA1850" s="45" t="str">
        <x:f>IF(ISBLANK('2012 HR 배정표'!AF1848)=TRUE,"-",'2012 HR 배정표'!AF1848)</x:f>
        <x:v>-</x:v>
      </x:c>
      <x:c r="AB1850" s="46" t="str">
        <x:f>IF(ISBLANK('2012 HR 배정표'!AF1848)=TRUE,"-",IF(ISERROR((HLOOKUP($A$5,Prj_list!$O$6:$Z$7,2)*'2012 HR 배정표'!AG1848)/HLOOKUP($A$5,Prj_list!$O$6:$Z$7,2))=TRUE,"-",(HLOOKUP($A$5,Prj_list!$O$6:$Z$7,2)*'2012 HR 배정표'!AG1848)/HLOOKUP($A$5,Prj_list!$O$6:$Z$7,2)))</x:f>
        <x:v>-</x:v>
      </x:c>
      <x:c r="AC1850" s="45" t="str">
        <x:f>IF(ISBLANK('2012 HR 배정표'!AH1848)=TRUE,"-",'2012 HR 배정표'!AH1848)</x:f>
        <x:v>-</x:v>
      </x:c>
      <x:c r="AD1850" s="46" t="str">
        <x:f>IF(ISBLANK('2012 HR 배정표'!AH1848)=TRUE,"-",IF(ISERROR((HLOOKUP($A$5,Prj_list!$O$6:$Z$7,2)*'2012 HR 배정표'!AI1848)/HLOOKUP($A$5,Prj_list!$O$6:$Z$7,2))=TRUE,"-",(HLOOKUP($A$5,Prj_list!$O$6:$Z$7,2)*'2012 HR 배정표'!AI1848)/HLOOKUP($A$5,Prj_list!$O$6:$Z$7,2)))</x:f>
        <x:v>-</x:v>
      </x:c>
      <x:c r="AE1850" s="45" t="str">
        <x:f>IF(ISBLANK('2012 HR 배정표'!AJ1848)=TRUE,"-",'2012 HR 배정표'!AJ1848)</x:f>
        <x:v>-</x:v>
      </x:c>
      <x:c r="AF1850" s="46" t="str">
        <x:f>IF(ISBLANK('2012 HR 배정표'!AJ1848)=TRUE,"-",IF(ISERROR((HLOOKUP($A$5,Prj_list!$O$6:$Z$7,2)*'2012 HR 배정표'!AK1848)/HLOOKUP($A$5,Prj_list!$O$6:$Z$7,2))=TRUE,"-",(HLOOKUP($A$5,Prj_list!$O$6:$Z$7,2)*'2012 HR 배정표'!AK1848)/HLOOKUP($A$5,Prj_list!$O$6:$Z$7,2)))</x:f>
        <x:v>-</x:v>
      </x:c>
      <x:c r="AG1850" s="45" t="str">
        <x:f>IF(ISBLANK('2012 HR 배정표'!AL1848)=TRUE,"-",'2012 HR 배정표'!AL1848)</x:f>
        <x:v>-</x:v>
      </x:c>
      <x:c r="AH1850" s="46" t="str">
        <x:f>IF(ISBLANK('2012 HR 배정표'!AL1848)=TRUE,"-",IF(ISERROR((HLOOKUP($A$5,Prj_list!$O$6:$Z$7,2)*'2012 HR 배정표'!AM1848)/HLOOKUP($A$5,Prj_list!$O$6:$Z$7,2))=TRUE,"-",(HLOOKUP($A$5,Prj_list!$O$6:$Z$7,2)*'2012 HR 배정표'!AM1848)/HLOOKUP($A$5,Prj_list!$O$6:$Z$7,2)))</x:f>
        <x:v>-</x:v>
      </x:c>
      <x:c r="AI1850" s="45" t="str">
        <x:f>IF(ISBLANK('2012 HR 배정표'!AN1848)=TRUE,"-",'2012 HR 배정표'!AN1848)</x:f>
        <x:v>-</x:v>
      </x:c>
      <x:c r="AJ1850" s="46" t="str">
        <x:f>IF(ISBLANK('2012 HR 배정표'!AN1848)=TRUE,"-",IF(ISERROR((HLOOKUP($A$5,Prj_list!$O$6:$Z$7,2)*'2012 HR 배정표'!AO1848)/HLOOKUP($A$5,Prj_list!$O$6:$Z$7,2))=TRUE,"-",(HLOOKUP($A$5,Prj_list!$O$6:$Z$7,2)*'2012 HR 배정표'!AO1848)/HLOOKUP($A$5,Prj_list!$O$6:$Z$7,2)))</x:f>
        <x:v>-</x:v>
      </x:c>
      <x:c r="AK1850" s="45" t="str">
        <x:f>IF(ISBLANK('2012 HR 배정표'!AP1848)=TRUE,"-",'2012 HR 배정표'!AP1848)</x:f>
        <x:v>-</x:v>
      </x:c>
      <x:c r="AL1850" s="46" t="str">
        <x:f>IF(ISBLANK('2012 HR 배정표'!AP1848)=TRUE,"-",IF(ISERROR((HLOOKUP($A$5,Prj_list!$O$6:$Z$7,2)*'2012 HR 배정표'!AQ1848)/HLOOKUP($A$5,Prj_list!$O$6:$Z$7,2))=TRUE,"-",(HLOOKUP($A$5,Prj_list!$O$6:$Z$7,2)*'2012 HR 배정표'!AQ1848)/HLOOKUP($A$5,Prj_list!$O$6:$Z$7,2)))</x:f>
        <x:v>-</x:v>
      </x:c>
      <x:c r="AM1850" s="45" t="str">
        <x:f>IF(ISBLANK('2012 HR 배정표'!AR1848)=TRUE,"-",'2012 HR 배정표'!AR1848)</x:f>
        <x:v>-</x:v>
      </x:c>
      <x:c r="AN1850" s="46" t="str">
        <x:f>IF(ISBLANK('2012 HR 배정표'!AR1848)=TRUE,"-",IF(ISERROR((HLOOKUP($A$5,Prj_list!$O$6:$Z$7,2)*'2012 HR 배정표'!AS1848)/HLOOKUP($A$5,Prj_list!$O$6:$Z$7,2))=TRUE,"-",(HLOOKUP($A$5,Prj_list!$O$6:$Z$7,2)*'2012 HR 배정표'!AS1848)/HLOOKUP($A$5,Prj_list!$O$6:$Z$7,2)))</x:f>
        <x:v>-</x:v>
      </x:c>
      <x:c r="AO1850" s="45" t="str">
        <x:f>IF(ISBLANK('2012 HR 배정표'!AT1848)=TRUE,"-",'2012 HR 배정표'!AT1848)</x:f>
        <x:v>-</x:v>
      </x:c>
      <x:c r="AP1850" s="46" t="str">
        <x:f>IF(ISBLANK('2012 HR 배정표'!AT1848)=TRUE,"-",IF(ISERROR((HLOOKUP($A$5,Prj_list!$O$6:$Z$7,2)*'2012 HR 배정표'!AU1848)/HLOOKUP($A$5,Prj_list!$O$6:$Z$7,2))=TRUE,"-",(HLOOKUP($A$5,Prj_list!$O$6:$Z$7,2)*'2012 HR 배정표'!AU1848)/HLOOKUP($A$5,Prj_list!$O$6:$Z$7,2)))</x:f>
        <x:v>-</x:v>
      </x:c>
      <x:c r="AQ1850" s="45" t="str">
        <x:f>IF(ISBLANK('2012 HR 배정표'!AV1848)=TRUE,"-",'2012 HR 배정표'!AV1848)</x:f>
        <x:v>-</x:v>
      </x:c>
      <x:c r="AR1850" s="46" t="str">
        <x:f>IF(ISBLANK('2012 HR 배정표'!AV1848)=TRUE,"-",IF(ISERROR((HLOOKUP($A$5,Prj_list!$O$6:$Z$7,2)*'2012 HR 배정표'!AW1848)/HLOOKUP($A$5,Prj_list!$O$6:$Z$7,2))=TRUE,"-",(HLOOKUP($A$5,Prj_list!$O$6:$Z$7,2)*'2012 HR 배정표'!AW1848)/HLOOKUP($A$5,Prj_list!$O$6:$Z$7,2)))</x:f>
        <x:v>-</x:v>
      </x:c>
      <x:c r="AS1850" s="45" t="str">
        <x:f>IF(ISBLANK('2012 HR 배정표'!AX1848)=TRUE,"-",'2012 HR 배정표'!AX1848)</x:f>
        <x:v>-</x:v>
      </x:c>
      <x:c r="AT1850" s="46" t="str">
        <x:f>IF(ISBLANK('2012 HR 배정표'!AX1848)=TRUE,"-",IF(ISERROR((HLOOKUP($A$5,Prj_list!$O$6:$Z$7,2)*'2012 HR 배정표'!AY1848)/HLOOKUP($A$5,Prj_list!$O$6:$Z$7,2))=TRUE,"-",(HLOOKUP($A$5,Prj_list!$O$6:$Z$7,2)*'2012 HR 배정표'!AY1848)/HLOOKUP($A$5,Prj_list!$O$6:$Z$7,2)))</x:f>
        <x:v>-</x:v>
      </x:c>
      <x:c r="AU1850" s="45" t="str">
        <x:f>IF(ISBLANK('2012 HR 배정표'!AZ1848)=TRUE,"-",'2012 HR 배정표'!AZ1848)</x:f>
        <x:v>-</x:v>
      </x:c>
      <x:c r="AV1850" s="46" t="str">
        <x:f>IF(ISBLANK('2012 HR 배정표'!AZ1848)=TRUE,"-",IF(ISERROR((HLOOKUP($A$5,Prj_list!$O$6:$Z$7,2)*'2012 HR 배정표'!BA1848)/HLOOKUP($A$5,Prj_list!$O$6:$Z$7,2))=TRUE,"-",(HLOOKUP($A$5,Prj_list!$O$6:$Z$7,2)*'2012 HR 배정표'!BA1848)/HLOOKUP($A$5,Prj_list!$O$6:$Z$7,2)))</x:f>
        <x:v>-</x:v>
      </x:c>
      <x:c r="AW1850" s="34" t="str">
        <x:f t="shared" si="58"/>
        <x:v/>
      </x:c>
      <x:c r="AX1850" s="41">
        <x:f t="shared" si="57"/>
        <x:v>0</x:v>
      </x:c>
    </x:row>
    <x:row r="1851" spans="1:50">
      <x:c r="A1851" s="45" t="str">
        <x:f>IF(ISBLANK('2012 HR 배정표'!F1849)=TRUE,"-",'2012 HR 배정표'!F1849)</x:f>
        <x:v>-</x:v>
      </x:c>
      <x:c r="B1851" s="46" t="str">
        <x:f>IF(ISBLANK('2012 HR 배정표'!F1849)=TRUE,"-",IF(ISERROR((HLOOKUP($A$5,Prj_list!$O$6:$Z$7,2)*'2012 HR 배정표'!G1849)/HLOOKUP($A$5,Prj_list!$O$6:$Z$7,2))=TRUE,"-",(HLOOKUP($A$5,Prj_list!$O$6:$Z$7,2)*'2012 HR 배정표'!G1849)/HLOOKUP($A$5,Prj_list!$O$6:$Z$7,2)))</x:f>
        <x:v>-</x:v>
      </x:c>
      <x:c r="C1851" s="45" t="str">
        <x:f>IF(ISBLANK('2012 HR 배정표'!H1849)=TRUE,"-",'2012 HR 배정표'!H1849)</x:f>
        <x:v>-</x:v>
      </x:c>
      <x:c r="D1851" s="46" t="str">
        <x:f>IF(ISBLANK('2012 HR 배정표'!H1849)=TRUE,"-",IF(ISERROR((HLOOKUP($A$5,Prj_list!$O$6:$Z$7,2)*'2012 HR 배정표'!I1849)/HLOOKUP($A$5,Prj_list!$O$6:$Z$7,2))=TRUE,"-",(HLOOKUP($A$5,Prj_list!$O$6:$Z$7,2)*'2012 HR 배정표'!I1849)/HLOOKUP($A$5,Prj_list!$O$6:$Z$7,2)))</x:f>
        <x:v>-</x:v>
      </x:c>
      <x:c r="E1851" s="45" t="str">
        <x:f>IF(ISBLANK('2012 HR 배정표'!J1849)=TRUE,"-",'2012 HR 배정표'!J1849)</x:f>
        <x:v>-</x:v>
      </x:c>
      <x:c r="F1851" s="46" t="str">
        <x:f>IF(ISBLANK('2012 HR 배정표'!J1849)=TRUE,"-",IF(ISERROR((HLOOKUP($A$5,Prj_list!$O$6:$Z$7,2)*'2012 HR 배정표'!K1849)/HLOOKUP($A$5,Prj_list!$O$6:$Z$7,2))=TRUE,"-",(HLOOKUP($A$5,Prj_list!$O$6:$Z$7,2)*'2012 HR 배정표'!K1849)/HLOOKUP($A$5,Prj_list!$O$6:$Z$7,2)))</x:f>
        <x:v>-</x:v>
      </x:c>
      <x:c r="G1851" s="45" t="str">
        <x:f>IF(ISBLANK('2012 HR 배정표'!L1849)=TRUE,"-",'2012 HR 배정표'!L1849)</x:f>
        <x:v>-</x:v>
      </x:c>
      <x:c r="H1851" s="46" t="str">
        <x:f>IF(ISBLANK('2012 HR 배정표'!L1849)=TRUE,"-",IF(ISERROR((HLOOKUP($A$5,Prj_list!$O$6:$Z$7,2)*'2012 HR 배정표'!M1849)/HLOOKUP($A$5,Prj_list!$O$6:$Z$7,2))=TRUE,"-",(HLOOKUP($A$5,Prj_list!$O$6:$Z$7,2)*'2012 HR 배정표'!M1849)/HLOOKUP($A$5,Prj_list!$O$6:$Z$7,2)))</x:f>
        <x:v>-</x:v>
      </x:c>
      <x:c r="I1851" s="45" t="str">
        <x:f>IF(ISBLANK('2012 HR 배정표'!N1849)=TRUE,"-",'2012 HR 배정표'!N1849)</x:f>
        <x:v>-</x:v>
      </x:c>
      <x:c r="J1851" s="46" t="str">
        <x:f>IF(ISBLANK('2012 HR 배정표'!N1849)=TRUE,"-",IF(ISERROR((HLOOKUP($A$5,Prj_list!$O$6:$Z$7,2)*'2012 HR 배정표'!O1849)/HLOOKUP($A$5,Prj_list!$O$6:$Z$7,2))=TRUE,"-",(HLOOKUP($A$5,Prj_list!$O$6:$Z$7,2)*'2012 HR 배정표'!O1849)/HLOOKUP($A$5,Prj_list!$O$6:$Z$7,2)))</x:f>
        <x:v>-</x:v>
      </x:c>
      <x:c r="K1851" s="45" t="str">
        <x:f>IF(ISBLANK('2012 HR 배정표'!P1849)=TRUE,"-",'2012 HR 배정표'!P1849)</x:f>
        <x:v>-</x:v>
      </x:c>
      <x:c r="L1851" s="46" t="str">
        <x:f>IF(ISBLANK('2012 HR 배정표'!P1849)=TRUE,"-",IF(ISERROR((HLOOKUP($A$5,Prj_list!$O$6:$Z$7,2)*'2012 HR 배정표'!Q1849)/HLOOKUP($A$5,Prj_list!$O$6:$Z$7,2))=TRUE,"-",(HLOOKUP($A$5,Prj_list!$O$6:$Z$7,2)*'2012 HR 배정표'!Q1849)/HLOOKUP($A$5,Prj_list!$O$6:$Z$7,2)))</x:f>
        <x:v>-</x:v>
      </x:c>
      <x:c r="M1851" s="45" t="str">
        <x:f>IF(ISBLANK('2012 HR 배정표'!R1849)=TRUE,"-",'2012 HR 배정표'!R1849)</x:f>
        <x:v>-</x:v>
      </x:c>
      <x:c r="N1851" s="46" t="str">
        <x:f>IF(ISBLANK('2012 HR 배정표'!R1849)=TRUE,"-",IF(ISERROR((HLOOKUP($A$5,Prj_list!$O$6:$Z$7,2)*'2012 HR 배정표'!S1849)/HLOOKUP($A$5,Prj_list!$O$6:$Z$7,2))=TRUE,"-",(HLOOKUP($A$5,Prj_list!$O$6:$Z$7,2)*'2012 HR 배정표'!S1849)/HLOOKUP($A$5,Prj_list!$O$6:$Z$7,2)))</x:f>
        <x:v>-</x:v>
      </x:c>
      <x:c r="O1851" s="45" t="str">
        <x:f>IF(ISBLANK('2012 HR 배정표'!T1849)=TRUE,"-",'2012 HR 배정표'!T1849)</x:f>
        <x:v>-</x:v>
      </x:c>
      <x:c r="P1851" s="46" t="str">
        <x:f>IF(ISBLANK('2012 HR 배정표'!T1849)=TRUE,"-",IF(ISERROR((HLOOKUP($A$5,Prj_list!$O$6:$Z$7,2)*'2012 HR 배정표'!U1849)/HLOOKUP($A$5,Prj_list!$O$6:$Z$7,2))=TRUE,"-",(HLOOKUP($A$5,Prj_list!$O$6:$Z$7,2)*'2012 HR 배정표'!U1849)/HLOOKUP($A$5,Prj_list!$O$6:$Z$7,2)))</x:f>
        <x:v>-</x:v>
      </x:c>
      <x:c r="Q1851" s="45" t="str">
        <x:f>IF(ISBLANK('2012 HR 배정표'!V1849)=TRUE,"-",'2012 HR 배정표'!V1849)</x:f>
        <x:v>-</x:v>
      </x:c>
      <x:c r="R1851" s="46" t="str">
        <x:f>IF(ISBLANK('2012 HR 배정표'!V1849)=TRUE,"-",IF(ISERROR((HLOOKUP($A$5,Prj_list!$O$6:$Z$7,2)*'2012 HR 배정표'!W1849)/HLOOKUP($A$5,Prj_list!$O$6:$Z$7,2))=TRUE,"-",(HLOOKUP($A$5,Prj_list!$O$6:$Z$7,2)*'2012 HR 배정표'!W1849)/HLOOKUP($A$5,Prj_list!$O$6:$Z$7,2)))</x:f>
        <x:v>-</x:v>
      </x:c>
      <x:c r="S1851" s="45" t="str">
        <x:f>IF(ISBLANK('2012 HR 배정표'!X1849)=TRUE,"-",'2012 HR 배정표'!X1849)</x:f>
        <x:v>-</x:v>
      </x:c>
      <x:c r="T1851" s="46" t="str">
        <x:f>IF(ISBLANK('2012 HR 배정표'!X1849)=TRUE,"-",IF(ISERROR((HLOOKUP($A$5,Prj_list!$O$6:$Z$7,2)*'2012 HR 배정표'!Y1849)/HLOOKUP($A$5,Prj_list!$O$6:$Z$7,2))=TRUE,"-",(HLOOKUP($A$5,Prj_list!$O$6:$Z$7,2)*'2012 HR 배정표'!Y1849)/HLOOKUP($A$5,Prj_list!$O$6:$Z$7,2)))</x:f>
        <x:v>-</x:v>
      </x:c>
      <x:c r="U1851" s="45" t="str">
        <x:f>IF(ISBLANK('2012 HR 배정표'!Z1849)=TRUE,"-",'2012 HR 배정표'!Z1849)</x:f>
        <x:v>-</x:v>
      </x:c>
      <x:c r="V1851" s="46" t="str">
        <x:f>IF(ISBLANK('2012 HR 배정표'!Z1849)=TRUE,"-",IF(ISERROR((HLOOKUP($A$5,Prj_list!$O$6:$Z$7,2)*'2012 HR 배정표'!AA1849)/HLOOKUP($A$5,Prj_list!$O$6:$Z$7,2))=TRUE,"-",(HLOOKUP($A$5,Prj_list!$O$6:$Z$7,2)*'2012 HR 배정표'!AA1849)/HLOOKUP($A$5,Prj_list!$O$6:$Z$7,2)))</x:f>
        <x:v>-</x:v>
      </x:c>
      <x:c r="W1851" s="45" t="str">
        <x:f>IF(ISBLANK('2012 HR 배정표'!AB1849)=TRUE,"-",'2012 HR 배정표'!AB1849)</x:f>
        <x:v>-</x:v>
      </x:c>
      <x:c r="X1851" s="46" t="str">
        <x:f>IF(ISBLANK('2012 HR 배정표'!AB1849)=TRUE,"-",IF(ISERROR((HLOOKUP($A$5,Prj_list!$O$6:$Z$7,2)*'2012 HR 배정표'!AC1849)/HLOOKUP($A$5,Prj_list!$O$6:$Z$7,2))=TRUE,"-",(HLOOKUP($A$5,Prj_list!$O$6:$Z$7,2)*'2012 HR 배정표'!AC1849)/HLOOKUP($A$5,Prj_list!$O$6:$Z$7,2)))</x:f>
        <x:v>-</x:v>
      </x:c>
      <x:c r="Y1851" s="45" t="str">
        <x:f>IF(ISBLANK('2012 HR 배정표'!AD1849)=TRUE,"-",'2012 HR 배정표'!AD1849)</x:f>
        <x:v>-</x:v>
      </x:c>
      <x:c r="Z1851" s="46" t="str">
        <x:f>IF(ISBLANK('2012 HR 배정표'!AD1849)=TRUE,"-",IF(ISERROR((HLOOKUP($A$5,Prj_list!$O$6:$Z$7,2)*'2012 HR 배정표'!AE1849)/HLOOKUP($A$5,Prj_list!$O$6:$Z$7,2))=TRUE,"-",(HLOOKUP($A$5,Prj_list!$O$6:$Z$7,2)*'2012 HR 배정표'!AE1849)/HLOOKUP($A$5,Prj_list!$O$6:$Z$7,2)))</x:f>
        <x:v>-</x:v>
      </x:c>
      <x:c r="AA1851" s="45" t="str">
        <x:f>IF(ISBLANK('2012 HR 배정표'!AF1849)=TRUE,"-",'2012 HR 배정표'!AF1849)</x:f>
        <x:v>-</x:v>
      </x:c>
      <x:c r="AB1851" s="46" t="str">
        <x:f>IF(ISBLANK('2012 HR 배정표'!AF1849)=TRUE,"-",IF(ISERROR((HLOOKUP($A$5,Prj_list!$O$6:$Z$7,2)*'2012 HR 배정표'!AG1849)/HLOOKUP($A$5,Prj_list!$O$6:$Z$7,2))=TRUE,"-",(HLOOKUP($A$5,Prj_list!$O$6:$Z$7,2)*'2012 HR 배정표'!AG1849)/HLOOKUP($A$5,Prj_list!$O$6:$Z$7,2)))</x:f>
        <x:v>-</x:v>
      </x:c>
      <x:c r="AC1851" s="45" t="str">
        <x:f>IF(ISBLANK('2012 HR 배정표'!AH1849)=TRUE,"-",'2012 HR 배정표'!AH1849)</x:f>
        <x:v>-</x:v>
      </x:c>
      <x:c r="AD1851" s="46" t="str">
        <x:f>IF(ISBLANK('2012 HR 배정표'!AH1849)=TRUE,"-",IF(ISERROR((HLOOKUP($A$5,Prj_list!$O$6:$Z$7,2)*'2012 HR 배정표'!AI1849)/HLOOKUP($A$5,Prj_list!$O$6:$Z$7,2))=TRUE,"-",(HLOOKUP($A$5,Prj_list!$O$6:$Z$7,2)*'2012 HR 배정표'!AI1849)/HLOOKUP($A$5,Prj_list!$O$6:$Z$7,2)))</x:f>
        <x:v>-</x:v>
      </x:c>
      <x:c r="AE1851" s="45" t="str">
        <x:f>IF(ISBLANK('2012 HR 배정표'!AJ1849)=TRUE,"-",'2012 HR 배정표'!AJ1849)</x:f>
        <x:v>-</x:v>
      </x:c>
      <x:c r="AF1851" s="46" t="str">
        <x:f>IF(ISBLANK('2012 HR 배정표'!AJ1849)=TRUE,"-",IF(ISERROR((HLOOKUP($A$5,Prj_list!$O$6:$Z$7,2)*'2012 HR 배정표'!AK1849)/HLOOKUP($A$5,Prj_list!$O$6:$Z$7,2))=TRUE,"-",(HLOOKUP($A$5,Prj_list!$O$6:$Z$7,2)*'2012 HR 배정표'!AK1849)/HLOOKUP($A$5,Prj_list!$O$6:$Z$7,2)))</x:f>
        <x:v>-</x:v>
      </x:c>
      <x:c r="AG1851" s="45" t="str">
        <x:f>IF(ISBLANK('2012 HR 배정표'!AL1849)=TRUE,"-",'2012 HR 배정표'!AL1849)</x:f>
        <x:v>-</x:v>
      </x:c>
      <x:c r="AH1851" s="46" t="str">
        <x:f>IF(ISBLANK('2012 HR 배정표'!AL1849)=TRUE,"-",IF(ISERROR((HLOOKUP($A$5,Prj_list!$O$6:$Z$7,2)*'2012 HR 배정표'!AM1849)/HLOOKUP($A$5,Prj_list!$O$6:$Z$7,2))=TRUE,"-",(HLOOKUP($A$5,Prj_list!$O$6:$Z$7,2)*'2012 HR 배정표'!AM1849)/HLOOKUP($A$5,Prj_list!$O$6:$Z$7,2)))</x:f>
        <x:v>-</x:v>
      </x:c>
      <x:c r="AI1851" s="45" t="str">
        <x:f>IF(ISBLANK('2012 HR 배정표'!AN1849)=TRUE,"-",'2012 HR 배정표'!AN1849)</x:f>
        <x:v>-</x:v>
      </x:c>
      <x:c r="AJ1851" s="46" t="str">
        <x:f>IF(ISBLANK('2012 HR 배정표'!AN1849)=TRUE,"-",IF(ISERROR((HLOOKUP($A$5,Prj_list!$O$6:$Z$7,2)*'2012 HR 배정표'!AO1849)/HLOOKUP($A$5,Prj_list!$O$6:$Z$7,2))=TRUE,"-",(HLOOKUP($A$5,Prj_list!$O$6:$Z$7,2)*'2012 HR 배정표'!AO1849)/HLOOKUP($A$5,Prj_list!$O$6:$Z$7,2)))</x:f>
        <x:v>-</x:v>
      </x:c>
      <x:c r="AK1851" s="45" t="str">
        <x:f>IF(ISBLANK('2012 HR 배정표'!AP1849)=TRUE,"-",'2012 HR 배정표'!AP1849)</x:f>
        <x:v>-</x:v>
      </x:c>
      <x:c r="AL1851" s="46" t="str">
        <x:f>IF(ISBLANK('2012 HR 배정표'!AP1849)=TRUE,"-",IF(ISERROR((HLOOKUP($A$5,Prj_list!$O$6:$Z$7,2)*'2012 HR 배정표'!AQ1849)/HLOOKUP($A$5,Prj_list!$O$6:$Z$7,2))=TRUE,"-",(HLOOKUP($A$5,Prj_list!$O$6:$Z$7,2)*'2012 HR 배정표'!AQ1849)/HLOOKUP($A$5,Prj_list!$O$6:$Z$7,2)))</x:f>
        <x:v>-</x:v>
      </x:c>
      <x:c r="AM1851" s="45" t="str">
        <x:f>IF(ISBLANK('2012 HR 배정표'!AR1849)=TRUE,"-",'2012 HR 배정표'!AR1849)</x:f>
        <x:v>-</x:v>
      </x:c>
      <x:c r="AN1851" s="46" t="str">
        <x:f>IF(ISBLANK('2012 HR 배정표'!AR1849)=TRUE,"-",IF(ISERROR((HLOOKUP($A$5,Prj_list!$O$6:$Z$7,2)*'2012 HR 배정표'!AS1849)/HLOOKUP($A$5,Prj_list!$O$6:$Z$7,2))=TRUE,"-",(HLOOKUP($A$5,Prj_list!$O$6:$Z$7,2)*'2012 HR 배정표'!AS1849)/HLOOKUP($A$5,Prj_list!$O$6:$Z$7,2)))</x:f>
        <x:v>-</x:v>
      </x:c>
      <x:c r="AO1851" s="45" t="str">
        <x:f>IF(ISBLANK('2012 HR 배정표'!AT1849)=TRUE,"-",'2012 HR 배정표'!AT1849)</x:f>
        <x:v>-</x:v>
      </x:c>
      <x:c r="AP1851" s="46" t="str">
        <x:f>IF(ISBLANK('2012 HR 배정표'!AT1849)=TRUE,"-",IF(ISERROR((HLOOKUP($A$5,Prj_list!$O$6:$Z$7,2)*'2012 HR 배정표'!AU1849)/HLOOKUP($A$5,Prj_list!$O$6:$Z$7,2))=TRUE,"-",(HLOOKUP($A$5,Prj_list!$O$6:$Z$7,2)*'2012 HR 배정표'!AU1849)/HLOOKUP($A$5,Prj_list!$O$6:$Z$7,2)))</x:f>
        <x:v>-</x:v>
      </x:c>
      <x:c r="AQ1851" s="45" t="str">
        <x:f>IF(ISBLANK('2012 HR 배정표'!AV1849)=TRUE,"-",'2012 HR 배정표'!AV1849)</x:f>
        <x:v>-</x:v>
      </x:c>
      <x:c r="AR1851" s="46" t="str">
        <x:f>IF(ISBLANK('2012 HR 배정표'!AV1849)=TRUE,"-",IF(ISERROR((HLOOKUP($A$5,Prj_list!$O$6:$Z$7,2)*'2012 HR 배정표'!AW1849)/HLOOKUP($A$5,Prj_list!$O$6:$Z$7,2))=TRUE,"-",(HLOOKUP($A$5,Prj_list!$O$6:$Z$7,2)*'2012 HR 배정표'!AW1849)/HLOOKUP($A$5,Prj_list!$O$6:$Z$7,2)))</x:f>
        <x:v>-</x:v>
      </x:c>
      <x:c r="AS1851" s="45" t="str">
        <x:f>IF(ISBLANK('2012 HR 배정표'!AX1849)=TRUE,"-",'2012 HR 배정표'!AX1849)</x:f>
        <x:v>-</x:v>
      </x:c>
      <x:c r="AT1851" s="46" t="str">
        <x:f>IF(ISBLANK('2012 HR 배정표'!AX1849)=TRUE,"-",IF(ISERROR((HLOOKUP($A$5,Prj_list!$O$6:$Z$7,2)*'2012 HR 배정표'!AY1849)/HLOOKUP($A$5,Prj_list!$O$6:$Z$7,2))=TRUE,"-",(HLOOKUP($A$5,Prj_list!$O$6:$Z$7,2)*'2012 HR 배정표'!AY1849)/HLOOKUP($A$5,Prj_list!$O$6:$Z$7,2)))</x:f>
        <x:v>-</x:v>
      </x:c>
      <x:c r="AU1851" s="45" t="str">
        <x:f>IF(ISBLANK('2012 HR 배정표'!AZ1849)=TRUE,"-",'2012 HR 배정표'!AZ1849)</x:f>
        <x:v>-</x:v>
      </x:c>
      <x:c r="AV1851" s="46" t="str">
        <x:f>IF(ISBLANK('2012 HR 배정표'!AZ1849)=TRUE,"-",IF(ISERROR((HLOOKUP($A$5,Prj_list!$O$6:$Z$7,2)*'2012 HR 배정표'!BA1849)/HLOOKUP($A$5,Prj_list!$O$6:$Z$7,2))=TRUE,"-",(HLOOKUP($A$5,Prj_list!$O$6:$Z$7,2)*'2012 HR 배정표'!BA1849)/HLOOKUP($A$5,Prj_list!$O$6:$Z$7,2)))</x:f>
        <x:v>-</x:v>
      </x:c>
      <x:c r="AW1851" s="34" t="str">
        <x:f t="shared" si="58"/>
        <x:v/>
      </x:c>
      <x:c r="AX1851" s="41">
        <x:f t="shared" si="57"/>
        <x:v>0</x:v>
      </x:c>
    </x:row>
    <x:row r="1852" spans="1:50">
      <x:c r="A1852" s="45" t="str">
        <x:f>IF(ISBLANK('2012 HR 배정표'!F1850)=TRUE,"-",'2012 HR 배정표'!F1850)</x:f>
        <x:v>-</x:v>
      </x:c>
      <x:c r="B1852" s="46" t="str">
        <x:f>IF(ISBLANK('2012 HR 배정표'!F1850)=TRUE,"-",IF(ISERROR((HLOOKUP($A$5,Prj_list!$O$6:$Z$7,2)*'2012 HR 배정표'!G1850)/HLOOKUP($A$5,Prj_list!$O$6:$Z$7,2))=TRUE,"-",(HLOOKUP($A$5,Prj_list!$O$6:$Z$7,2)*'2012 HR 배정표'!G1850)/HLOOKUP($A$5,Prj_list!$O$6:$Z$7,2)))</x:f>
        <x:v>-</x:v>
      </x:c>
      <x:c r="C1852" s="45" t="str">
        <x:f>IF(ISBLANK('2012 HR 배정표'!H1850)=TRUE,"-",'2012 HR 배정표'!H1850)</x:f>
        <x:v>-</x:v>
      </x:c>
      <x:c r="D1852" s="46" t="str">
        <x:f>IF(ISBLANK('2012 HR 배정표'!H1850)=TRUE,"-",IF(ISERROR((HLOOKUP($A$5,Prj_list!$O$6:$Z$7,2)*'2012 HR 배정표'!I1850)/HLOOKUP($A$5,Prj_list!$O$6:$Z$7,2))=TRUE,"-",(HLOOKUP($A$5,Prj_list!$O$6:$Z$7,2)*'2012 HR 배정표'!I1850)/HLOOKUP($A$5,Prj_list!$O$6:$Z$7,2)))</x:f>
        <x:v>-</x:v>
      </x:c>
      <x:c r="E1852" s="45" t="str">
        <x:f>IF(ISBLANK('2012 HR 배정표'!J1850)=TRUE,"-",'2012 HR 배정표'!J1850)</x:f>
        <x:v>-</x:v>
      </x:c>
      <x:c r="F1852" s="46" t="str">
        <x:f>IF(ISBLANK('2012 HR 배정표'!J1850)=TRUE,"-",IF(ISERROR((HLOOKUP($A$5,Prj_list!$O$6:$Z$7,2)*'2012 HR 배정표'!K1850)/HLOOKUP($A$5,Prj_list!$O$6:$Z$7,2))=TRUE,"-",(HLOOKUP($A$5,Prj_list!$O$6:$Z$7,2)*'2012 HR 배정표'!K1850)/HLOOKUP($A$5,Prj_list!$O$6:$Z$7,2)))</x:f>
        <x:v>-</x:v>
      </x:c>
      <x:c r="G1852" s="45" t="str">
        <x:f>IF(ISBLANK('2012 HR 배정표'!L1850)=TRUE,"-",'2012 HR 배정표'!L1850)</x:f>
        <x:v>-</x:v>
      </x:c>
      <x:c r="H1852" s="46" t="str">
        <x:f>IF(ISBLANK('2012 HR 배정표'!L1850)=TRUE,"-",IF(ISERROR((HLOOKUP($A$5,Prj_list!$O$6:$Z$7,2)*'2012 HR 배정표'!M1850)/HLOOKUP($A$5,Prj_list!$O$6:$Z$7,2))=TRUE,"-",(HLOOKUP($A$5,Prj_list!$O$6:$Z$7,2)*'2012 HR 배정표'!M1850)/HLOOKUP($A$5,Prj_list!$O$6:$Z$7,2)))</x:f>
        <x:v>-</x:v>
      </x:c>
      <x:c r="I1852" s="45" t="str">
        <x:f>IF(ISBLANK('2012 HR 배정표'!N1850)=TRUE,"-",'2012 HR 배정표'!N1850)</x:f>
        <x:v>-</x:v>
      </x:c>
      <x:c r="J1852" s="46" t="str">
        <x:f>IF(ISBLANK('2012 HR 배정표'!N1850)=TRUE,"-",IF(ISERROR((HLOOKUP($A$5,Prj_list!$O$6:$Z$7,2)*'2012 HR 배정표'!O1850)/HLOOKUP($A$5,Prj_list!$O$6:$Z$7,2))=TRUE,"-",(HLOOKUP($A$5,Prj_list!$O$6:$Z$7,2)*'2012 HR 배정표'!O1850)/HLOOKUP($A$5,Prj_list!$O$6:$Z$7,2)))</x:f>
        <x:v>-</x:v>
      </x:c>
      <x:c r="K1852" s="45" t="str">
        <x:f>IF(ISBLANK('2012 HR 배정표'!P1850)=TRUE,"-",'2012 HR 배정표'!P1850)</x:f>
        <x:v>-</x:v>
      </x:c>
      <x:c r="L1852" s="46" t="str">
        <x:f>IF(ISBLANK('2012 HR 배정표'!P1850)=TRUE,"-",IF(ISERROR((HLOOKUP($A$5,Prj_list!$O$6:$Z$7,2)*'2012 HR 배정표'!Q1850)/HLOOKUP($A$5,Prj_list!$O$6:$Z$7,2))=TRUE,"-",(HLOOKUP($A$5,Prj_list!$O$6:$Z$7,2)*'2012 HR 배정표'!Q1850)/HLOOKUP($A$5,Prj_list!$O$6:$Z$7,2)))</x:f>
        <x:v>-</x:v>
      </x:c>
      <x:c r="M1852" s="45" t="str">
        <x:f>IF(ISBLANK('2012 HR 배정표'!R1850)=TRUE,"-",'2012 HR 배정표'!R1850)</x:f>
        <x:v>-</x:v>
      </x:c>
      <x:c r="N1852" s="46" t="str">
        <x:f>IF(ISBLANK('2012 HR 배정표'!R1850)=TRUE,"-",IF(ISERROR((HLOOKUP($A$5,Prj_list!$O$6:$Z$7,2)*'2012 HR 배정표'!S1850)/HLOOKUP($A$5,Prj_list!$O$6:$Z$7,2))=TRUE,"-",(HLOOKUP($A$5,Prj_list!$O$6:$Z$7,2)*'2012 HR 배정표'!S1850)/HLOOKUP($A$5,Prj_list!$O$6:$Z$7,2)))</x:f>
        <x:v>-</x:v>
      </x:c>
      <x:c r="O1852" s="45" t="str">
        <x:f>IF(ISBLANK('2012 HR 배정표'!T1850)=TRUE,"-",'2012 HR 배정표'!T1850)</x:f>
        <x:v>-</x:v>
      </x:c>
      <x:c r="P1852" s="46" t="str">
        <x:f>IF(ISBLANK('2012 HR 배정표'!T1850)=TRUE,"-",IF(ISERROR((HLOOKUP($A$5,Prj_list!$O$6:$Z$7,2)*'2012 HR 배정표'!U1850)/HLOOKUP($A$5,Prj_list!$O$6:$Z$7,2))=TRUE,"-",(HLOOKUP($A$5,Prj_list!$O$6:$Z$7,2)*'2012 HR 배정표'!U1850)/HLOOKUP($A$5,Prj_list!$O$6:$Z$7,2)))</x:f>
        <x:v>-</x:v>
      </x:c>
      <x:c r="Q1852" s="45" t="str">
        <x:f>IF(ISBLANK('2012 HR 배정표'!V1850)=TRUE,"-",'2012 HR 배정표'!V1850)</x:f>
        <x:v>-</x:v>
      </x:c>
      <x:c r="R1852" s="46" t="str">
        <x:f>IF(ISBLANK('2012 HR 배정표'!V1850)=TRUE,"-",IF(ISERROR((HLOOKUP($A$5,Prj_list!$O$6:$Z$7,2)*'2012 HR 배정표'!W1850)/HLOOKUP($A$5,Prj_list!$O$6:$Z$7,2))=TRUE,"-",(HLOOKUP($A$5,Prj_list!$O$6:$Z$7,2)*'2012 HR 배정표'!W1850)/HLOOKUP($A$5,Prj_list!$O$6:$Z$7,2)))</x:f>
        <x:v>-</x:v>
      </x:c>
      <x:c r="S1852" s="45" t="str">
        <x:f>IF(ISBLANK('2012 HR 배정표'!X1850)=TRUE,"-",'2012 HR 배정표'!X1850)</x:f>
        <x:v>-</x:v>
      </x:c>
      <x:c r="T1852" s="46" t="str">
        <x:f>IF(ISBLANK('2012 HR 배정표'!X1850)=TRUE,"-",IF(ISERROR((HLOOKUP($A$5,Prj_list!$O$6:$Z$7,2)*'2012 HR 배정표'!Y1850)/HLOOKUP($A$5,Prj_list!$O$6:$Z$7,2))=TRUE,"-",(HLOOKUP($A$5,Prj_list!$O$6:$Z$7,2)*'2012 HR 배정표'!Y1850)/HLOOKUP($A$5,Prj_list!$O$6:$Z$7,2)))</x:f>
        <x:v>-</x:v>
      </x:c>
      <x:c r="U1852" s="45" t="str">
        <x:f>IF(ISBLANK('2012 HR 배정표'!Z1850)=TRUE,"-",'2012 HR 배정표'!Z1850)</x:f>
        <x:v>-</x:v>
      </x:c>
      <x:c r="V1852" s="46" t="str">
        <x:f>IF(ISBLANK('2012 HR 배정표'!Z1850)=TRUE,"-",IF(ISERROR((HLOOKUP($A$5,Prj_list!$O$6:$Z$7,2)*'2012 HR 배정표'!AA1850)/HLOOKUP($A$5,Prj_list!$O$6:$Z$7,2))=TRUE,"-",(HLOOKUP($A$5,Prj_list!$O$6:$Z$7,2)*'2012 HR 배정표'!AA1850)/HLOOKUP($A$5,Prj_list!$O$6:$Z$7,2)))</x:f>
        <x:v>-</x:v>
      </x:c>
      <x:c r="W1852" s="45" t="str">
        <x:f>IF(ISBLANK('2012 HR 배정표'!AB1850)=TRUE,"-",'2012 HR 배정표'!AB1850)</x:f>
        <x:v>-</x:v>
      </x:c>
      <x:c r="X1852" s="46" t="str">
        <x:f>IF(ISBLANK('2012 HR 배정표'!AB1850)=TRUE,"-",IF(ISERROR((HLOOKUP($A$5,Prj_list!$O$6:$Z$7,2)*'2012 HR 배정표'!AC1850)/HLOOKUP($A$5,Prj_list!$O$6:$Z$7,2))=TRUE,"-",(HLOOKUP($A$5,Prj_list!$O$6:$Z$7,2)*'2012 HR 배정표'!AC1850)/HLOOKUP($A$5,Prj_list!$O$6:$Z$7,2)))</x:f>
        <x:v>-</x:v>
      </x:c>
      <x:c r="Y1852" s="45" t="str">
        <x:f>IF(ISBLANK('2012 HR 배정표'!AD1850)=TRUE,"-",'2012 HR 배정표'!AD1850)</x:f>
        <x:v>-</x:v>
      </x:c>
      <x:c r="Z1852" s="46" t="str">
        <x:f>IF(ISBLANK('2012 HR 배정표'!AD1850)=TRUE,"-",IF(ISERROR((HLOOKUP($A$5,Prj_list!$O$6:$Z$7,2)*'2012 HR 배정표'!AE1850)/HLOOKUP($A$5,Prj_list!$O$6:$Z$7,2))=TRUE,"-",(HLOOKUP($A$5,Prj_list!$O$6:$Z$7,2)*'2012 HR 배정표'!AE1850)/HLOOKUP($A$5,Prj_list!$O$6:$Z$7,2)))</x:f>
        <x:v>-</x:v>
      </x:c>
      <x:c r="AA1852" s="45" t="str">
        <x:f>IF(ISBLANK('2012 HR 배정표'!AF1850)=TRUE,"-",'2012 HR 배정표'!AF1850)</x:f>
        <x:v>-</x:v>
      </x:c>
      <x:c r="AB1852" s="46" t="str">
        <x:f>IF(ISBLANK('2012 HR 배정표'!AF1850)=TRUE,"-",IF(ISERROR((HLOOKUP($A$5,Prj_list!$O$6:$Z$7,2)*'2012 HR 배정표'!AG1850)/HLOOKUP($A$5,Prj_list!$O$6:$Z$7,2))=TRUE,"-",(HLOOKUP($A$5,Prj_list!$O$6:$Z$7,2)*'2012 HR 배정표'!AG1850)/HLOOKUP($A$5,Prj_list!$O$6:$Z$7,2)))</x:f>
        <x:v>-</x:v>
      </x:c>
      <x:c r="AC1852" s="45" t="str">
        <x:f>IF(ISBLANK('2012 HR 배정표'!AH1850)=TRUE,"-",'2012 HR 배정표'!AH1850)</x:f>
        <x:v>-</x:v>
      </x:c>
      <x:c r="AD1852" s="46" t="str">
        <x:f>IF(ISBLANK('2012 HR 배정표'!AH1850)=TRUE,"-",IF(ISERROR((HLOOKUP($A$5,Prj_list!$O$6:$Z$7,2)*'2012 HR 배정표'!AI1850)/HLOOKUP($A$5,Prj_list!$O$6:$Z$7,2))=TRUE,"-",(HLOOKUP($A$5,Prj_list!$O$6:$Z$7,2)*'2012 HR 배정표'!AI1850)/HLOOKUP($A$5,Prj_list!$O$6:$Z$7,2)))</x:f>
        <x:v>-</x:v>
      </x:c>
      <x:c r="AE1852" s="45" t="str">
        <x:f>IF(ISBLANK('2012 HR 배정표'!AJ1850)=TRUE,"-",'2012 HR 배정표'!AJ1850)</x:f>
        <x:v>-</x:v>
      </x:c>
      <x:c r="AF1852" s="46" t="str">
        <x:f>IF(ISBLANK('2012 HR 배정표'!AJ1850)=TRUE,"-",IF(ISERROR((HLOOKUP($A$5,Prj_list!$O$6:$Z$7,2)*'2012 HR 배정표'!AK1850)/HLOOKUP($A$5,Prj_list!$O$6:$Z$7,2))=TRUE,"-",(HLOOKUP($A$5,Prj_list!$O$6:$Z$7,2)*'2012 HR 배정표'!AK1850)/HLOOKUP($A$5,Prj_list!$O$6:$Z$7,2)))</x:f>
        <x:v>-</x:v>
      </x:c>
      <x:c r="AG1852" s="45" t="str">
        <x:f>IF(ISBLANK('2012 HR 배정표'!AL1850)=TRUE,"-",'2012 HR 배정표'!AL1850)</x:f>
        <x:v>-</x:v>
      </x:c>
      <x:c r="AH1852" s="46" t="str">
        <x:f>IF(ISBLANK('2012 HR 배정표'!AL1850)=TRUE,"-",IF(ISERROR((HLOOKUP($A$5,Prj_list!$O$6:$Z$7,2)*'2012 HR 배정표'!AM1850)/HLOOKUP($A$5,Prj_list!$O$6:$Z$7,2))=TRUE,"-",(HLOOKUP($A$5,Prj_list!$O$6:$Z$7,2)*'2012 HR 배정표'!AM1850)/HLOOKUP($A$5,Prj_list!$O$6:$Z$7,2)))</x:f>
        <x:v>-</x:v>
      </x:c>
      <x:c r="AI1852" s="45" t="str">
        <x:f>IF(ISBLANK('2012 HR 배정표'!AN1850)=TRUE,"-",'2012 HR 배정표'!AN1850)</x:f>
        <x:v>-</x:v>
      </x:c>
      <x:c r="AJ1852" s="46" t="str">
        <x:f>IF(ISBLANK('2012 HR 배정표'!AN1850)=TRUE,"-",IF(ISERROR((HLOOKUP($A$5,Prj_list!$O$6:$Z$7,2)*'2012 HR 배정표'!AO1850)/HLOOKUP($A$5,Prj_list!$O$6:$Z$7,2))=TRUE,"-",(HLOOKUP($A$5,Prj_list!$O$6:$Z$7,2)*'2012 HR 배정표'!AO1850)/HLOOKUP($A$5,Prj_list!$O$6:$Z$7,2)))</x:f>
        <x:v>-</x:v>
      </x:c>
      <x:c r="AK1852" s="45" t="str">
        <x:f>IF(ISBLANK('2012 HR 배정표'!AP1850)=TRUE,"-",'2012 HR 배정표'!AP1850)</x:f>
        <x:v>-</x:v>
      </x:c>
      <x:c r="AL1852" s="46" t="str">
        <x:f>IF(ISBLANK('2012 HR 배정표'!AP1850)=TRUE,"-",IF(ISERROR((HLOOKUP($A$5,Prj_list!$O$6:$Z$7,2)*'2012 HR 배정표'!AQ1850)/HLOOKUP($A$5,Prj_list!$O$6:$Z$7,2))=TRUE,"-",(HLOOKUP($A$5,Prj_list!$O$6:$Z$7,2)*'2012 HR 배정표'!AQ1850)/HLOOKUP($A$5,Prj_list!$O$6:$Z$7,2)))</x:f>
        <x:v>-</x:v>
      </x:c>
      <x:c r="AM1852" s="45" t="str">
        <x:f>IF(ISBLANK('2012 HR 배정표'!AR1850)=TRUE,"-",'2012 HR 배정표'!AR1850)</x:f>
        <x:v>-</x:v>
      </x:c>
      <x:c r="AN1852" s="46" t="str">
        <x:f>IF(ISBLANK('2012 HR 배정표'!AR1850)=TRUE,"-",IF(ISERROR((HLOOKUP($A$5,Prj_list!$O$6:$Z$7,2)*'2012 HR 배정표'!AS1850)/HLOOKUP($A$5,Prj_list!$O$6:$Z$7,2))=TRUE,"-",(HLOOKUP($A$5,Prj_list!$O$6:$Z$7,2)*'2012 HR 배정표'!AS1850)/HLOOKUP($A$5,Prj_list!$O$6:$Z$7,2)))</x:f>
        <x:v>-</x:v>
      </x:c>
      <x:c r="AO1852" s="45" t="str">
        <x:f>IF(ISBLANK('2012 HR 배정표'!AT1850)=TRUE,"-",'2012 HR 배정표'!AT1850)</x:f>
        <x:v>-</x:v>
      </x:c>
      <x:c r="AP1852" s="46" t="str">
        <x:f>IF(ISBLANK('2012 HR 배정표'!AT1850)=TRUE,"-",IF(ISERROR((HLOOKUP($A$5,Prj_list!$O$6:$Z$7,2)*'2012 HR 배정표'!AU1850)/HLOOKUP($A$5,Prj_list!$O$6:$Z$7,2))=TRUE,"-",(HLOOKUP($A$5,Prj_list!$O$6:$Z$7,2)*'2012 HR 배정표'!AU1850)/HLOOKUP($A$5,Prj_list!$O$6:$Z$7,2)))</x:f>
        <x:v>-</x:v>
      </x:c>
      <x:c r="AQ1852" s="45" t="str">
        <x:f>IF(ISBLANK('2012 HR 배정표'!AV1850)=TRUE,"-",'2012 HR 배정표'!AV1850)</x:f>
        <x:v>-</x:v>
      </x:c>
      <x:c r="AR1852" s="46" t="str">
        <x:f>IF(ISBLANK('2012 HR 배정표'!AV1850)=TRUE,"-",IF(ISERROR((HLOOKUP($A$5,Prj_list!$O$6:$Z$7,2)*'2012 HR 배정표'!AW1850)/HLOOKUP($A$5,Prj_list!$O$6:$Z$7,2))=TRUE,"-",(HLOOKUP($A$5,Prj_list!$O$6:$Z$7,2)*'2012 HR 배정표'!AW1850)/HLOOKUP($A$5,Prj_list!$O$6:$Z$7,2)))</x:f>
        <x:v>-</x:v>
      </x:c>
      <x:c r="AS1852" s="45" t="str">
        <x:f>IF(ISBLANK('2012 HR 배정표'!AX1850)=TRUE,"-",'2012 HR 배정표'!AX1850)</x:f>
        <x:v>-</x:v>
      </x:c>
      <x:c r="AT1852" s="46" t="str">
        <x:f>IF(ISBLANK('2012 HR 배정표'!AX1850)=TRUE,"-",IF(ISERROR((HLOOKUP($A$5,Prj_list!$O$6:$Z$7,2)*'2012 HR 배정표'!AY1850)/HLOOKUP($A$5,Prj_list!$O$6:$Z$7,2))=TRUE,"-",(HLOOKUP($A$5,Prj_list!$O$6:$Z$7,2)*'2012 HR 배정표'!AY1850)/HLOOKUP($A$5,Prj_list!$O$6:$Z$7,2)))</x:f>
        <x:v>-</x:v>
      </x:c>
      <x:c r="AU1852" s="45" t="str">
        <x:f>IF(ISBLANK('2012 HR 배정표'!AZ1850)=TRUE,"-",'2012 HR 배정표'!AZ1850)</x:f>
        <x:v>-</x:v>
      </x:c>
      <x:c r="AV1852" s="46" t="str">
        <x:f>IF(ISBLANK('2012 HR 배정표'!AZ1850)=TRUE,"-",IF(ISERROR((HLOOKUP($A$5,Prj_list!$O$6:$Z$7,2)*'2012 HR 배정표'!BA1850)/HLOOKUP($A$5,Prj_list!$O$6:$Z$7,2))=TRUE,"-",(HLOOKUP($A$5,Prj_list!$O$6:$Z$7,2)*'2012 HR 배정표'!BA1850)/HLOOKUP($A$5,Prj_list!$O$6:$Z$7,2)))</x:f>
        <x:v>-</x:v>
      </x:c>
      <x:c r="AW1852" s="34" t="str">
        <x:f t="shared" si="58"/>
        <x:v/>
      </x:c>
      <x:c r="AX1852" s="41">
        <x:f t="shared" si="57"/>
        <x:v>0</x:v>
      </x:c>
    </x:row>
    <x:row r="1853" spans="1:50">
      <x:c r="A1853" s="45" t="str">
        <x:f>IF(ISBLANK('2012 HR 배정표'!F1851)=TRUE,"-",'2012 HR 배정표'!F1851)</x:f>
        <x:v>-</x:v>
      </x:c>
      <x:c r="B1853" s="46" t="str">
        <x:f>IF(ISBLANK('2012 HR 배정표'!F1851)=TRUE,"-",IF(ISERROR((HLOOKUP($A$5,Prj_list!$O$6:$Z$7,2)*'2012 HR 배정표'!G1851)/HLOOKUP($A$5,Prj_list!$O$6:$Z$7,2))=TRUE,"-",(HLOOKUP($A$5,Prj_list!$O$6:$Z$7,2)*'2012 HR 배정표'!G1851)/HLOOKUP($A$5,Prj_list!$O$6:$Z$7,2)))</x:f>
        <x:v>-</x:v>
      </x:c>
      <x:c r="C1853" s="45" t="str">
        <x:f>IF(ISBLANK('2012 HR 배정표'!H1851)=TRUE,"-",'2012 HR 배정표'!H1851)</x:f>
        <x:v>-</x:v>
      </x:c>
      <x:c r="D1853" s="46" t="str">
        <x:f>IF(ISBLANK('2012 HR 배정표'!H1851)=TRUE,"-",IF(ISERROR((HLOOKUP($A$5,Prj_list!$O$6:$Z$7,2)*'2012 HR 배정표'!I1851)/HLOOKUP($A$5,Prj_list!$O$6:$Z$7,2))=TRUE,"-",(HLOOKUP($A$5,Prj_list!$O$6:$Z$7,2)*'2012 HR 배정표'!I1851)/HLOOKUP($A$5,Prj_list!$O$6:$Z$7,2)))</x:f>
        <x:v>-</x:v>
      </x:c>
      <x:c r="E1853" s="45" t="str">
        <x:f>IF(ISBLANK('2012 HR 배정표'!J1851)=TRUE,"-",'2012 HR 배정표'!J1851)</x:f>
        <x:v>-</x:v>
      </x:c>
      <x:c r="F1853" s="46" t="str">
        <x:f>IF(ISBLANK('2012 HR 배정표'!J1851)=TRUE,"-",IF(ISERROR((HLOOKUP($A$5,Prj_list!$O$6:$Z$7,2)*'2012 HR 배정표'!K1851)/HLOOKUP($A$5,Prj_list!$O$6:$Z$7,2))=TRUE,"-",(HLOOKUP($A$5,Prj_list!$O$6:$Z$7,2)*'2012 HR 배정표'!K1851)/HLOOKUP($A$5,Prj_list!$O$6:$Z$7,2)))</x:f>
        <x:v>-</x:v>
      </x:c>
      <x:c r="G1853" s="45" t="str">
        <x:f>IF(ISBLANK('2012 HR 배정표'!L1851)=TRUE,"-",'2012 HR 배정표'!L1851)</x:f>
        <x:v>-</x:v>
      </x:c>
      <x:c r="H1853" s="46" t="str">
        <x:f>IF(ISBLANK('2012 HR 배정표'!L1851)=TRUE,"-",IF(ISERROR((HLOOKUP($A$5,Prj_list!$O$6:$Z$7,2)*'2012 HR 배정표'!M1851)/HLOOKUP($A$5,Prj_list!$O$6:$Z$7,2))=TRUE,"-",(HLOOKUP($A$5,Prj_list!$O$6:$Z$7,2)*'2012 HR 배정표'!M1851)/HLOOKUP($A$5,Prj_list!$O$6:$Z$7,2)))</x:f>
        <x:v>-</x:v>
      </x:c>
      <x:c r="I1853" s="45" t="str">
        <x:f>IF(ISBLANK('2012 HR 배정표'!N1851)=TRUE,"-",'2012 HR 배정표'!N1851)</x:f>
        <x:v>-</x:v>
      </x:c>
      <x:c r="J1853" s="46" t="str">
        <x:f>IF(ISBLANK('2012 HR 배정표'!N1851)=TRUE,"-",IF(ISERROR((HLOOKUP($A$5,Prj_list!$O$6:$Z$7,2)*'2012 HR 배정표'!O1851)/HLOOKUP($A$5,Prj_list!$O$6:$Z$7,2))=TRUE,"-",(HLOOKUP($A$5,Prj_list!$O$6:$Z$7,2)*'2012 HR 배정표'!O1851)/HLOOKUP($A$5,Prj_list!$O$6:$Z$7,2)))</x:f>
        <x:v>-</x:v>
      </x:c>
      <x:c r="K1853" s="45" t="str">
        <x:f>IF(ISBLANK('2012 HR 배정표'!P1851)=TRUE,"-",'2012 HR 배정표'!P1851)</x:f>
        <x:v>-</x:v>
      </x:c>
      <x:c r="L1853" s="46" t="str">
        <x:f>IF(ISBLANK('2012 HR 배정표'!P1851)=TRUE,"-",IF(ISERROR((HLOOKUP($A$5,Prj_list!$O$6:$Z$7,2)*'2012 HR 배정표'!Q1851)/HLOOKUP($A$5,Prj_list!$O$6:$Z$7,2))=TRUE,"-",(HLOOKUP($A$5,Prj_list!$O$6:$Z$7,2)*'2012 HR 배정표'!Q1851)/HLOOKUP($A$5,Prj_list!$O$6:$Z$7,2)))</x:f>
        <x:v>-</x:v>
      </x:c>
      <x:c r="M1853" s="45" t="str">
        <x:f>IF(ISBLANK('2012 HR 배정표'!R1851)=TRUE,"-",'2012 HR 배정표'!R1851)</x:f>
        <x:v>-</x:v>
      </x:c>
      <x:c r="N1853" s="46" t="str">
        <x:f>IF(ISBLANK('2012 HR 배정표'!R1851)=TRUE,"-",IF(ISERROR((HLOOKUP($A$5,Prj_list!$O$6:$Z$7,2)*'2012 HR 배정표'!S1851)/HLOOKUP($A$5,Prj_list!$O$6:$Z$7,2))=TRUE,"-",(HLOOKUP($A$5,Prj_list!$O$6:$Z$7,2)*'2012 HR 배정표'!S1851)/HLOOKUP($A$5,Prj_list!$O$6:$Z$7,2)))</x:f>
        <x:v>-</x:v>
      </x:c>
      <x:c r="O1853" s="45" t="str">
        <x:f>IF(ISBLANK('2012 HR 배정표'!T1851)=TRUE,"-",'2012 HR 배정표'!T1851)</x:f>
        <x:v>-</x:v>
      </x:c>
      <x:c r="P1853" s="46" t="str">
        <x:f>IF(ISBLANK('2012 HR 배정표'!T1851)=TRUE,"-",IF(ISERROR((HLOOKUP($A$5,Prj_list!$O$6:$Z$7,2)*'2012 HR 배정표'!U1851)/HLOOKUP($A$5,Prj_list!$O$6:$Z$7,2))=TRUE,"-",(HLOOKUP($A$5,Prj_list!$O$6:$Z$7,2)*'2012 HR 배정표'!U1851)/HLOOKUP($A$5,Prj_list!$O$6:$Z$7,2)))</x:f>
        <x:v>-</x:v>
      </x:c>
      <x:c r="Q1853" s="45" t="str">
        <x:f>IF(ISBLANK('2012 HR 배정표'!V1851)=TRUE,"-",'2012 HR 배정표'!V1851)</x:f>
        <x:v>-</x:v>
      </x:c>
      <x:c r="R1853" s="46" t="str">
        <x:f>IF(ISBLANK('2012 HR 배정표'!V1851)=TRUE,"-",IF(ISERROR((HLOOKUP($A$5,Prj_list!$O$6:$Z$7,2)*'2012 HR 배정표'!W1851)/HLOOKUP($A$5,Prj_list!$O$6:$Z$7,2))=TRUE,"-",(HLOOKUP($A$5,Prj_list!$O$6:$Z$7,2)*'2012 HR 배정표'!W1851)/HLOOKUP($A$5,Prj_list!$O$6:$Z$7,2)))</x:f>
        <x:v>-</x:v>
      </x:c>
      <x:c r="S1853" s="45" t="str">
        <x:f>IF(ISBLANK('2012 HR 배정표'!X1851)=TRUE,"-",'2012 HR 배정표'!X1851)</x:f>
        <x:v>-</x:v>
      </x:c>
      <x:c r="T1853" s="46" t="str">
        <x:f>IF(ISBLANK('2012 HR 배정표'!X1851)=TRUE,"-",IF(ISERROR((HLOOKUP($A$5,Prj_list!$O$6:$Z$7,2)*'2012 HR 배정표'!Y1851)/HLOOKUP($A$5,Prj_list!$O$6:$Z$7,2))=TRUE,"-",(HLOOKUP($A$5,Prj_list!$O$6:$Z$7,2)*'2012 HR 배정표'!Y1851)/HLOOKUP($A$5,Prj_list!$O$6:$Z$7,2)))</x:f>
        <x:v>-</x:v>
      </x:c>
      <x:c r="U1853" s="45" t="str">
        <x:f>IF(ISBLANK('2012 HR 배정표'!Z1851)=TRUE,"-",'2012 HR 배정표'!Z1851)</x:f>
        <x:v>-</x:v>
      </x:c>
      <x:c r="V1853" s="46" t="str">
        <x:f>IF(ISBLANK('2012 HR 배정표'!Z1851)=TRUE,"-",IF(ISERROR((HLOOKUP($A$5,Prj_list!$O$6:$Z$7,2)*'2012 HR 배정표'!AA1851)/HLOOKUP($A$5,Prj_list!$O$6:$Z$7,2))=TRUE,"-",(HLOOKUP($A$5,Prj_list!$O$6:$Z$7,2)*'2012 HR 배정표'!AA1851)/HLOOKUP($A$5,Prj_list!$O$6:$Z$7,2)))</x:f>
        <x:v>-</x:v>
      </x:c>
      <x:c r="W1853" s="45" t="str">
        <x:f>IF(ISBLANK('2012 HR 배정표'!AB1851)=TRUE,"-",'2012 HR 배정표'!AB1851)</x:f>
        <x:v>-</x:v>
      </x:c>
      <x:c r="X1853" s="46" t="str">
        <x:f>IF(ISBLANK('2012 HR 배정표'!AB1851)=TRUE,"-",IF(ISERROR((HLOOKUP($A$5,Prj_list!$O$6:$Z$7,2)*'2012 HR 배정표'!AC1851)/HLOOKUP($A$5,Prj_list!$O$6:$Z$7,2))=TRUE,"-",(HLOOKUP($A$5,Prj_list!$O$6:$Z$7,2)*'2012 HR 배정표'!AC1851)/HLOOKUP($A$5,Prj_list!$O$6:$Z$7,2)))</x:f>
        <x:v>-</x:v>
      </x:c>
      <x:c r="Y1853" s="45" t="str">
        <x:f>IF(ISBLANK('2012 HR 배정표'!AD1851)=TRUE,"-",'2012 HR 배정표'!AD1851)</x:f>
        <x:v>-</x:v>
      </x:c>
      <x:c r="Z1853" s="46" t="str">
        <x:f>IF(ISBLANK('2012 HR 배정표'!AD1851)=TRUE,"-",IF(ISERROR((HLOOKUP($A$5,Prj_list!$O$6:$Z$7,2)*'2012 HR 배정표'!AE1851)/HLOOKUP($A$5,Prj_list!$O$6:$Z$7,2))=TRUE,"-",(HLOOKUP($A$5,Prj_list!$O$6:$Z$7,2)*'2012 HR 배정표'!AE1851)/HLOOKUP($A$5,Prj_list!$O$6:$Z$7,2)))</x:f>
        <x:v>-</x:v>
      </x:c>
      <x:c r="AA1853" s="45" t="str">
        <x:f>IF(ISBLANK('2012 HR 배정표'!AF1851)=TRUE,"-",'2012 HR 배정표'!AF1851)</x:f>
        <x:v>-</x:v>
      </x:c>
      <x:c r="AB1853" s="46" t="str">
        <x:f>IF(ISBLANK('2012 HR 배정표'!AF1851)=TRUE,"-",IF(ISERROR((HLOOKUP($A$5,Prj_list!$O$6:$Z$7,2)*'2012 HR 배정표'!AG1851)/HLOOKUP($A$5,Prj_list!$O$6:$Z$7,2))=TRUE,"-",(HLOOKUP($A$5,Prj_list!$O$6:$Z$7,2)*'2012 HR 배정표'!AG1851)/HLOOKUP($A$5,Prj_list!$O$6:$Z$7,2)))</x:f>
        <x:v>-</x:v>
      </x:c>
      <x:c r="AC1853" s="45" t="str">
        <x:f>IF(ISBLANK('2012 HR 배정표'!AH1851)=TRUE,"-",'2012 HR 배정표'!AH1851)</x:f>
        <x:v>-</x:v>
      </x:c>
      <x:c r="AD1853" s="46" t="str">
        <x:f>IF(ISBLANK('2012 HR 배정표'!AH1851)=TRUE,"-",IF(ISERROR((HLOOKUP($A$5,Prj_list!$O$6:$Z$7,2)*'2012 HR 배정표'!AI1851)/HLOOKUP($A$5,Prj_list!$O$6:$Z$7,2))=TRUE,"-",(HLOOKUP($A$5,Prj_list!$O$6:$Z$7,2)*'2012 HR 배정표'!AI1851)/HLOOKUP($A$5,Prj_list!$O$6:$Z$7,2)))</x:f>
        <x:v>-</x:v>
      </x:c>
      <x:c r="AE1853" s="45" t="str">
        <x:f>IF(ISBLANK('2012 HR 배정표'!AJ1851)=TRUE,"-",'2012 HR 배정표'!AJ1851)</x:f>
        <x:v>-</x:v>
      </x:c>
      <x:c r="AF1853" s="46" t="str">
        <x:f>IF(ISBLANK('2012 HR 배정표'!AJ1851)=TRUE,"-",IF(ISERROR((HLOOKUP($A$5,Prj_list!$O$6:$Z$7,2)*'2012 HR 배정표'!AK1851)/HLOOKUP($A$5,Prj_list!$O$6:$Z$7,2))=TRUE,"-",(HLOOKUP($A$5,Prj_list!$O$6:$Z$7,2)*'2012 HR 배정표'!AK1851)/HLOOKUP($A$5,Prj_list!$O$6:$Z$7,2)))</x:f>
        <x:v>-</x:v>
      </x:c>
      <x:c r="AG1853" s="45" t="str">
        <x:f>IF(ISBLANK('2012 HR 배정표'!AL1851)=TRUE,"-",'2012 HR 배정표'!AL1851)</x:f>
        <x:v>-</x:v>
      </x:c>
      <x:c r="AH1853" s="46" t="str">
        <x:f>IF(ISBLANK('2012 HR 배정표'!AL1851)=TRUE,"-",IF(ISERROR((HLOOKUP($A$5,Prj_list!$O$6:$Z$7,2)*'2012 HR 배정표'!AM1851)/HLOOKUP($A$5,Prj_list!$O$6:$Z$7,2))=TRUE,"-",(HLOOKUP($A$5,Prj_list!$O$6:$Z$7,2)*'2012 HR 배정표'!AM1851)/HLOOKUP($A$5,Prj_list!$O$6:$Z$7,2)))</x:f>
        <x:v>-</x:v>
      </x:c>
      <x:c r="AI1853" s="45" t="str">
        <x:f>IF(ISBLANK('2012 HR 배정표'!AN1851)=TRUE,"-",'2012 HR 배정표'!AN1851)</x:f>
        <x:v>-</x:v>
      </x:c>
      <x:c r="AJ1853" s="46" t="str">
        <x:f>IF(ISBLANK('2012 HR 배정표'!AN1851)=TRUE,"-",IF(ISERROR((HLOOKUP($A$5,Prj_list!$O$6:$Z$7,2)*'2012 HR 배정표'!AO1851)/HLOOKUP($A$5,Prj_list!$O$6:$Z$7,2))=TRUE,"-",(HLOOKUP($A$5,Prj_list!$O$6:$Z$7,2)*'2012 HR 배정표'!AO1851)/HLOOKUP($A$5,Prj_list!$O$6:$Z$7,2)))</x:f>
        <x:v>-</x:v>
      </x:c>
      <x:c r="AK1853" s="45" t="str">
        <x:f>IF(ISBLANK('2012 HR 배정표'!AP1851)=TRUE,"-",'2012 HR 배정표'!AP1851)</x:f>
        <x:v>-</x:v>
      </x:c>
      <x:c r="AL1853" s="46" t="str">
        <x:f>IF(ISBLANK('2012 HR 배정표'!AP1851)=TRUE,"-",IF(ISERROR((HLOOKUP($A$5,Prj_list!$O$6:$Z$7,2)*'2012 HR 배정표'!AQ1851)/HLOOKUP($A$5,Prj_list!$O$6:$Z$7,2))=TRUE,"-",(HLOOKUP($A$5,Prj_list!$O$6:$Z$7,2)*'2012 HR 배정표'!AQ1851)/HLOOKUP($A$5,Prj_list!$O$6:$Z$7,2)))</x:f>
        <x:v>-</x:v>
      </x:c>
      <x:c r="AM1853" s="45" t="str">
        <x:f>IF(ISBLANK('2012 HR 배정표'!AR1851)=TRUE,"-",'2012 HR 배정표'!AR1851)</x:f>
        <x:v>-</x:v>
      </x:c>
      <x:c r="AN1853" s="46" t="str">
        <x:f>IF(ISBLANK('2012 HR 배정표'!AR1851)=TRUE,"-",IF(ISERROR((HLOOKUP($A$5,Prj_list!$O$6:$Z$7,2)*'2012 HR 배정표'!AS1851)/HLOOKUP($A$5,Prj_list!$O$6:$Z$7,2))=TRUE,"-",(HLOOKUP($A$5,Prj_list!$O$6:$Z$7,2)*'2012 HR 배정표'!AS1851)/HLOOKUP($A$5,Prj_list!$O$6:$Z$7,2)))</x:f>
        <x:v>-</x:v>
      </x:c>
      <x:c r="AO1853" s="45" t="str">
        <x:f>IF(ISBLANK('2012 HR 배정표'!AT1851)=TRUE,"-",'2012 HR 배정표'!AT1851)</x:f>
        <x:v>-</x:v>
      </x:c>
      <x:c r="AP1853" s="46" t="str">
        <x:f>IF(ISBLANK('2012 HR 배정표'!AT1851)=TRUE,"-",IF(ISERROR((HLOOKUP($A$5,Prj_list!$O$6:$Z$7,2)*'2012 HR 배정표'!AU1851)/HLOOKUP($A$5,Prj_list!$O$6:$Z$7,2))=TRUE,"-",(HLOOKUP($A$5,Prj_list!$O$6:$Z$7,2)*'2012 HR 배정표'!AU1851)/HLOOKUP($A$5,Prj_list!$O$6:$Z$7,2)))</x:f>
        <x:v>-</x:v>
      </x:c>
      <x:c r="AQ1853" s="45" t="str">
        <x:f>IF(ISBLANK('2012 HR 배정표'!AV1851)=TRUE,"-",'2012 HR 배정표'!AV1851)</x:f>
        <x:v>-</x:v>
      </x:c>
      <x:c r="AR1853" s="46" t="str">
        <x:f>IF(ISBLANK('2012 HR 배정표'!AV1851)=TRUE,"-",IF(ISERROR((HLOOKUP($A$5,Prj_list!$O$6:$Z$7,2)*'2012 HR 배정표'!AW1851)/HLOOKUP($A$5,Prj_list!$O$6:$Z$7,2))=TRUE,"-",(HLOOKUP($A$5,Prj_list!$O$6:$Z$7,2)*'2012 HR 배정표'!AW1851)/HLOOKUP($A$5,Prj_list!$O$6:$Z$7,2)))</x:f>
        <x:v>-</x:v>
      </x:c>
      <x:c r="AS1853" s="45" t="str">
        <x:f>IF(ISBLANK('2012 HR 배정표'!AX1851)=TRUE,"-",'2012 HR 배정표'!AX1851)</x:f>
        <x:v>-</x:v>
      </x:c>
      <x:c r="AT1853" s="46" t="str">
        <x:f>IF(ISBLANK('2012 HR 배정표'!AX1851)=TRUE,"-",IF(ISERROR((HLOOKUP($A$5,Prj_list!$O$6:$Z$7,2)*'2012 HR 배정표'!AY1851)/HLOOKUP($A$5,Prj_list!$O$6:$Z$7,2))=TRUE,"-",(HLOOKUP($A$5,Prj_list!$O$6:$Z$7,2)*'2012 HR 배정표'!AY1851)/HLOOKUP($A$5,Prj_list!$O$6:$Z$7,2)))</x:f>
        <x:v>-</x:v>
      </x:c>
      <x:c r="AU1853" s="45" t="str">
        <x:f>IF(ISBLANK('2012 HR 배정표'!AZ1851)=TRUE,"-",'2012 HR 배정표'!AZ1851)</x:f>
        <x:v>-</x:v>
      </x:c>
      <x:c r="AV1853" s="46" t="str">
        <x:f>IF(ISBLANK('2012 HR 배정표'!AZ1851)=TRUE,"-",IF(ISERROR((HLOOKUP($A$5,Prj_list!$O$6:$Z$7,2)*'2012 HR 배정표'!BA1851)/HLOOKUP($A$5,Prj_list!$O$6:$Z$7,2))=TRUE,"-",(HLOOKUP($A$5,Prj_list!$O$6:$Z$7,2)*'2012 HR 배정표'!BA1851)/HLOOKUP($A$5,Prj_list!$O$6:$Z$7,2)))</x:f>
        <x:v>-</x:v>
      </x:c>
      <x:c r="AW1853" s="34" t="str">
        <x:f t="shared" si="58"/>
        <x:v/>
      </x:c>
      <x:c r="AX1853" s="41">
        <x:f t="shared" si="57"/>
        <x:v>0</x:v>
      </x:c>
    </x:row>
    <x:row r="1854" spans="1:50">
      <x:c r="A1854" s="45" t="str">
        <x:f>IF(ISBLANK('2012 HR 배정표'!F1852)=TRUE,"-",'2012 HR 배정표'!F1852)</x:f>
        <x:v>-</x:v>
      </x:c>
      <x:c r="B1854" s="46" t="str">
        <x:f>IF(ISBLANK('2012 HR 배정표'!F1852)=TRUE,"-",IF(ISERROR((HLOOKUP($A$5,Prj_list!$O$6:$Z$7,2)*'2012 HR 배정표'!G1852)/HLOOKUP($A$5,Prj_list!$O$6:$Z$7,2))=TRUE,"-",(HLOOKUP($A$5,Prj_list!$O$6:$Z$7,2)*'2012 HR 배정표'!G1852)/HLOOKUP($A$5,Prj_list!$O$6:$Z$7,2)))</x:f>
        <x:v>-</x:v>
      </x:c>
      <x:c r="C1854" s="45" t="str">
        <x:f>IF(ISBLANK('2012 HR 배정표'!H1852)=TRUE,"-",'2012 HR 배정표'!H1852)</x:f>
        <x:v>-</x:v>
      </x:c>
      <x:c r="D1854" s="46" t="str">
        <x:f>IF(ISBLANK('2012 HR 배정표'!H1852)=TRUE,"-",IF(ISERROR((HLOOKUP($A$5,Prj_list!$O$6:$Z$7,2)*'2012 HR 배정표'!I1852)/HLOOKUP($A$5,Prj_list!$O$6:$Z$7,2))=TRUE,"-",(HLOOKUP($A$5,Prj_list!$O$6:$Z$7,2)*'2012 HR 배정표'!I1852)/HLOOKUP($A$5,Prj_list!$O$6:$Z$7,2)))</x:f>
        <x:v>-</x:v>
      </x:c>
      <x:c r="E1854" s="45" t="str">
        <x:f>IF(ISBLANK('2012 HR 배정표'!J1852)=TRUE,"-",'2012 HR 배정표'!J1852)</x:f>
        <x:v>-</x:v>
      </x:c>
      <x:c r="F1854" s="46" t="str">
        <x:f>IF(ISBLANK('2012 HR 배정표'!J1852)=TRUE,"-",IF(ISERROR((HLOOKUP($A$5,Prj_list!$O$6:$Z$7,2)*'2012 HR 배정표'!K1852)/HLOOKUP($A$5,Prj_list!$O$6:$Z$7,2))=TRUE,"-",(HLOOKUP($A$5,Prj_list!$O$6:$Z$7,2)*'2012 HR 배정표'!K1852)/HLOOKUP($A$5,Prj_list!$O$6:$Z$7,2)))</x:f>
        <x:v>-</x:v>
      </x:c>
      <x:c r="G1854" s="45" t="str">
        <x:f>IF(ISBLANK('2012 HR 배정표'!L1852)=TRUE,"-",'2012 HR 배정표'!L1852)</x:f>
        <x:v>-</x:v>
      </x:c>
      <x:c r="H1854" s="46" t="str">
        <x:f>IF(ISBLANK('2012 HR 배정표'!L1852)=TRUE,"-",IF(ISERROR((HLOOKUP($A$5,Prj_list!$O$6:$Z$7,2)*'2012 HR 배정표'!M1852)/HLOOKUP($A$5,Prj_list!$O$6:$Z$7,2))=TRUE,"-",(HLOOKUP($A$5,Prj_list!$O$6:$Z$7,2)*'2012 HR 배정표'!M1852)/HLOOKUP($A$5,Prj_list!$O$6:$Z$7,2)))</x:f>
        <x:v>-</x:v>
      </x:c>
      <x:c r="I1854" s="45" t="str">
        <x:f>IF(ISBLANK('2012 HR 배정표'!N1852)=TRUE,"-",'2012 HR 배정표'!N1852)</x:f>
        <x:v>-</x:v>
      </x:c>
      <x:c r="J1854" s="46" t="str">
        <x:f>IF(ISBLANK('2012 HR 배정표'!N1852)=TRUE,"-",IF(ISERROR((HLOOKUP($A$5,Prj_list!$O$6:$Z$7,2)*'2012 HR 배정표'!O1852)/HLOOKUP($A$5,Prj_list!$O$6:$Z$7,2))=TRUE,"-",(HLOOKUP($A$5,Prj_list!$O$6:$Z$7,2)*'2012 HR 배정표'!O1852)/HLOOKUP($A$5,Prj_list!$O$6:$Z$7,2)))</x:f>
        <x:v>-</x:v>
      </x:c>
      <x:c r="K1854" s="45" t="str">
        <x:f>IF(ISBLANK('2012 HR 배정표'!P1852)=TRUE,"-",'2012 HR 배정표'!P1852)</x:f>
        <x:v>-</x:v>
      </x:c>
      <x:c r="L1854" s="46" t="str">
        <x:f>IF(ISBLANK('2012 HR 배정표'!P1852)=TRUE,"-",IF(ISERROR((HLOOKUP($A$5,Prj_list!$O$6:$Z$7,2)*'2012 HR 배정표'!Q1852)/HLOOKUP($A$5,Prj_list!$O$6:$Z$7,2))=TRUE,"-",(HLOOKUP($A$5,Prj_list!$O$6:$Z$7,2)*'2012 HR 배정표'!Q1852)/HLOOKUP($A$5,Prj_list!$O$6:$Z$7,2)))</x:f>
        <x:v>-</x:v>
      </x:c>
      <x:c r="M1854" s="45" t="str">
        <x:f>IF(ISBLANK('2012 HR 배정표'!R1852)=TRUE,"-",'2012 HR 배정표'!R1852)</x:f>
        <x:v>-</x:v>
      </x:c>
      <x:c r="N1854" s="46" t="str">
        <x:f>IF(ISBLANK('2012 HR 배정표'!R1852)=TRUE,"-",IF(ISERROR((HLOOKUP($A$5,Prj_list!$O$6:$Z$7,2)*'2012 HR 배정표'!S1852)/HLOOKUP($A$5,Prj_list!$O$6:$Z$7,2))=TRUE,"-",(HLOOKUP($A$5,Prj_list!$O$6:$Z$7,2)*'2012 HR 배정표'!S1852)/HLOOKUP($A$5,Prj_list!$O$6:$Z$7,2)))</x:f>
        <x:v>-</x:v>
      </x:c>
      <x:c r="O1854" s="45" t="str">
        <x:f>IF(ISBLANK('2012 HR 배정표'!T1852)=TRUE,"-",'2012 HR 배정표'!T1852)</x:f>
        <x:v>-</x:v>
      </x:c>
      <x:c r="P1854" s="46" t="str">
        <x:f>IF(ISBLANK('2012 HR 배정표'!T1852)=TRUE,"-",IF(ISERROR((HLOOKUP($A$5,Prj_list!$O$6:$Z$7,2)*'2012 HR 배정표'!U1852)/HLOOKUP($A$5,Prj_list!$O$6:$Z$7,2))=TRUE,"-",(HLOOKUP($A$5,Prj_list!$O$6:$Z$7,2)*'2012 HR 배정표'!U1852)/HLOOKUP($A$5,Prj_list!$O$6:$Z$7,2)))</x:f>
        <x:v>-</x:v>
      </x:c>
      <x:c r="Q1854" s="45" t="str">
        <x:f>IF(ISBLANK('2012 HR 배정표'!V1852)=TRUE,"-",'2012 HR 배정표'!V1852)</x:f>
        <x:v>-</x:v>
      </x:c>
      <x:c r="R1854" s="46" t="str">
        <x:f>IF(ISBLANK('2012 HR 배정표'!V1852)=TRUE,"-",IF(ISERROR((HLOOKUP($A$5,Prj_list!$O$6:$Z$7,2)*'2012 HR 배정표'!W1852)/HLOOKUP($A$5,Prj_list!$O$6:$Z$7,2))=TRUE,"-",(HLOOKUP($A$5,Prj_list!$O$6:$Z$7,2)*'2012 HR 배정표'!W1852)/HLOOKUP($A$5,Prj_list!$O$6:$Z$7,2)))</x:f>
        <x:v>-</x:v>
      </x:c>
      <x:c r="S1854" s="45" t="str">
        <x:f>IF(ISBLANK('2012 HR 배정표'!X1852)=TRUE,"-",'2012 HR 배정표'!X1852)</x:f>
        <x:v>-</x:v>
      </x:c>
      <x:c r="T1854" s="46" t="str">
        <x:f>IF(ISBLANK('2012 HR 배정표'!X1852)=TRUE,"-",IF(ISERROR((HLOOKUP($A$5,Prj_list!$O$6:$Z$7,2)*'2012 HR 배정표'!Y1852)/HLOOKUP($A$5,Prj_list!$O$6:$Z$7,2))=TRUE,"-",(HLOOKUP($A$5,Prj_list!$O$6:$Z$7,2)*'2012 HR 배정표'!Y1852)/HLOOKUP($A$5,Prj_list!$O$6:$Z$7,2)))</x:f>
        <x:v>-</x:v>
      </x:c>
      <x:c r="U1854" s="45" t="str">
        <x:f>IF(ISBLANK('2012 HR 배정표'!Z1852)=TRUE,"-",'2012 HR 배정표'!Z1852)</x:f>
        <x:v>-</x:v>
      </x:c>
      <x:c r="V1854" s="46" t="str">
        <x:f>IF(ISBLANK('2012 HR 배정표'!Z1852)=TRUE,"-",IF(ISERROR((HLOOKUP($A$5,Prj_list!$O$6:$Z$7,2)*'2012 HR 배정표'!AA1852)/HLOOKUP($A$5,Prj_list!$O$6:$Z$7,2))=TRUE,"-",(HLOOKUP($A$5,Prj_list!$O$6:$Z$7,2)*'2012 HR 배정표'!AA1852)/HLOOKUP($A$5,Prj_list!$O$6:$Z$7,2)))</x:f>
        <x:v>-</x:v>
      </x:c>
      <x:c r="W1854" s="45" t="str">
        <x:f>IF(ISBLANK('2012 HR 배정표'!AB1852)=TRUE,"-",'2012 HR 배정표'!AB1852)</x:f>
        <x:v>-</x:v>
      </x:c>
      <x:c r="X1854" s="46" t="str">
        <x:f>IF(ISBLANK('2012 HR 배정표'!AB1852)=TRUE,"-",IF(ISERROR((HLOOKUP($A$5,Prj_list!$O$6:$Z$7,2)*'2012 HR 배정표'!AC1852)/HLOOKUP($A$5,Prj_list!$O$6:$Z$7,2))=TRUE,"-",(HLOOKUP($A$5,Prj_list!$O$6:$Z$7,2)*'2012 HR 배정표'!AC1852)/HLOOKUP($A$5,Prj_list!$O$6:$Z$7,2)))</x:f>
        <x:v>-</x:v>
      </x:c>
      <x:c r="Y1854" s="45" t="str">
        <x:f>IF(ISBLANK('2012 HR 배정표'!AD1852)=TRUE,"-",'2012 HR 배정표'!AD1852)</x:f>
        <x:v>-</x:v>
      </x:c>
      <x:c r="Z1854" s="46" t="str">
        <x:f>IF(ISBLANK('2012 HR 배정표'!AD1852)=TRUE,"-",IF(ISERROR((HLOOKUP($A$5,Prj_list!$O$6:$Z$7,2)*'2012 HR 배정표'!AE1852)/HLOOKUP($A$5,Prj_list!$O$6:$Z$7,2))=TRUE,"-",(HLOOKUP($A$5,Prj_list!$O$6:$Z$7,2)*'2012 HR 배정표'!AE1852)/HLOOKUP($A$5,Prj_list!$O$6:$Z$7,2)))</x:f>
        <x:v>-</x:v>
      </x:c>
      <x:c r="AA1854" s="45" t="str">
        <x:f>IF(ISBLANK('2012 HR 배정표'!AF1852)=TRUE,"-",'2012 HR 배정표'!AF1852)</x:f>
        <x:v>-</x:v>
      </x:c>
      <x:c r="AB1854" s="46" t="str">
        <x:f>IF(ISBLANK('2012 HR 배정표'!AF1852)=TRUE,"-",IF(ISERROR((HLOOKUP($A$5,Prj_list!$O$6:$Z$7,2)*'2012 HR 배정표'!AG1852)/HLOOKUP($A$5,Prj_list!$O$6:$Z$7,2))=TRUE,"-",(HLOOKUP($A$5,Prj_list!$O$6:$Z$7,2)*'2012 HR 배정표'!AG1852)/HLOOKUP($A$5,Prj_list!$O$6:$Z$7,2)))</x:f>
        <x:v>-</x:v>
      </x:c>
      <x:c r="AC1854" s="45" t="str">
        <x:f>IF(ISBLANK('2012 HR 배정표'!AH1852)=TRUE,"-",'2012 HR 배정표'!AH1852)</x:f>
        <x:v>-</x:v>
      </x:c>
      <x:c r="AD1854" s="46" t="str">
        <x:f>IF(ISBLANK('2012 HR 배정표'!AH1852)=TRUE,"-",IF(ISERROR((HLOOKUP($A$5,Prj_list!$O$6:$Z$7,2)*'2012 HR 배정표'!AI1852)/HLOOKUP($A$5,Prj_list!$O$6:$Z$7,2))=TRUE,"-",(HLOOKUP($A$5,Prj_list!$O$6:$Z$7,2)*'2012 HR 배정표'!AI1852)/HLOOKUP($A$5,Prj_list!$O$6:$Z$7,2)))</x:f>
        <x:v>-</x:v>
      </x:c>
      <x:c r="AE1854" s="45" t="str">
        <x:f>IF(ISBLANK('2012 HR 배정표'!AJ1852)=TRUE,"-",'2012 HR 배정표'!AJ1852)</x:f>
        <x:v>-</x:v>
      </x:c>
      <x:c r="AF1854" s="46" t="str">
        <x:f>IF(ISBLANK('2012 HR 배정표'!AJ1852)=TRUE,"-",IF(ISERROR((HLOOKUP($A$5,Prj_list!$O$6:$Z$7,2)*'2012 HR 배정표'!AK1852)/HLOOKUP($A$5,Prj_list!$O$6:$Z$7,2))=TRUE,"-",(HLOOKUP($A$5,Prj_list!$O$6:$Z$7,2)*'2012 HR 배정표'!AK1852)/HLOOKUP($A$5,Prj_list!$O$6:$Z$7,2)))</x:f>
        <x:v>-</x:v>
      </x:c>
      <x:c r="AG1854" s="45" t="str">
        <x:f>IF(ISBLANK('2012 HR 배정표'!AL1852)=TRUE,"-",'2012 HR 배정표'!AL1852)</x:f>
        <x:v>-</x:v>
      </x:c>
      <x:c r="AH1854" s="46" t="str">
        <x:f>IF(ISBLANK('2012 HR 배정표'!AL1852)=TRUE,"-",IF(ISERROR((HLOOKUP($A$5,Prj_list!$O$6:$Z$7,2)*'2012 HR 배정표'!AM1852)/HLOOKUP($A$5,Prj_list!$O$6:$Z$7,2))=TRUE,"-",(HLOOKUP($A$5,Prj_list!$O$6:$Z$7,2)*'2012 HR 배정표'!AM1852)/HLOOKUP($A$5,Prj_list!$O$6:$Z$7,2)))</x:f>
        <x:v>-</x:v>
      </x:c>
      <x:c r="AI1854" s="45" t="str">
        <x:f>IF(ISBLANK('2012 HR 배정표'!AN1852)=TRUE,"-",'2012 HR 배정표'!AN1852)</x:f>
        <x:v>-</x:v>
      </x:c>
      <x:c r="AJ1854" s="46" t="str">
        <x:f>IF(ISBLANK('2012 HR 배정표'!AN1852)=TRUE,"-",IF(ISERROR((HLOOKUP($A$5,Prj_list!$O$6:$Z$7,2)*'2012 HR 배정표'!AO1852)/HLOOKUP($A$5,Prj_list!$O$6:$Z$7,2))=TRUE,"-",(HLOOKUP($A$5,Prj_list!$O$6:$Z$7,2)*'2012 HR 배정표'!AO1852)/HLOOKUP($A$5,Prj_list!$O$6:$Z$7,2)))</x:f>
        <x:v>-</x:v>
      </x:c>
      <x:c r="AK1854" s="45" t="str">
        <x:f>IF(ISBLANK('2012 HR 배정표'!AP1852)=TRUE,"-",'2012 HR 배정표'!AP1852)</x:f>
        <x:v>-</x:v>
      </x:c>
      <x:c r="AL1854" s="46" t="str">
        <x:f>IF(ISBLANK('2012 HR 배정표'!AP1852)=TRUE,"-",IF(ISERROR((HLOOKUP($A$5,Prj_list!$O$6:$Z$7,2)*'2012 HR 배정표'!AQ1852)/HLOOKUP($A$5,Prj_list!$O$6:$Z$7,2))=TRUE,"-",(HLOOKUP($A$5,Prj_list!$O$6:$Z$7,2)*'2012 HR 배정표'!AQ1852)/HLOOKUP($A$5,Prj_list!$O$6:$Z$7,2)))</x:f>
        <x:v>-</x:v>
      </x:c>
      <x:c r="AM1854" s="45" t="str">
        <x:f>IF(ISBLANK('2012 HR 배정표'!AR1852)=TRUE,"-",'2012 HR 배정표'!AR1852)</x:f>
        <x:v>-</x:v>
      </x:c>
      <x:c r="AN1854" s="46" t="str">
        <x:f>IF(ISBLANK('2012 HR 배정표'!AR1852)=TRUE,"-",IF(ISERROR((HLOOKUP($A$5,Prj_list!$O$6:$Z$7,2)*'2012 HR 배정표'!AS1852)/HLOOKUP($A$5,Prj_list!$O$6:$Z$7,2))=TRUE,"-",(HLOOKUP($A$5,Prj_list!$O$6:$Z$7,2)*'2012 HR 배정표'!AS1852)/HLOOKUP($A$5,Prj_list!$O$6:$Z$7,2)))</x:f>
        <x:v>-</x:v>
      </x:c>
      <x:c r="AO1854" s="45" t="str">
        <x:f>IF(ISBLANK('2012 HR 배정표'!AT1852)=TRUE,"-",'2012 HR 배정표'!AT1852)</x:f>
        <x:v>-</x:v>
      </x:c>
      <x:c r="AP1854" s="46" t="str">
        <x:f>IF(ISBLANK('2012 HR 배정표'!AT1852)=TRUE,"-",IF(ISERROR((HLOOKUP($A$5,Prj_list!$O$6:$Z$7,2)*'2012 HR 배정표'!AU1852)/HLOOKUP($A$5,Prj_list!$O$6:$Z$7,2))=TRUE,"-",(HLOOKUP($A$5,Prj_list!$O$6:$Z$7,2)*'2012 HR 배정표'!AU1852)/HLOOKUP($A$5,Prj_list!$O$6:$Z$7,2)))</x:f>
        <x:v>-</x:v>
      </x:c>
      <x:c r="AQ1854" s="45" t="str">
        <x:f>IF(ISBLANK('2012 HR 배정표'!AV1852)=TRUE,"-",'2012 HR 배정표'!AV1852)</x:f>
        <x:v>-</x:v>
      </x:c>
      <x:c r="AR1854" s="46" t="str">
        <x:f>IF(ISBLANK('2012 HR 배정표'!AV1852)=TRUE,"-",IF(ISERROR((HLOOKUP($A$5,Prj_list!$O$6:$Z$7,2)*'2012 HR 배정표'!AW1852)/HLOOKUP($A$5,Prj_list!$O$6:$Z$7,2))=TRUE,"-",(HLOOKUP($A$5,Prj_list!$O$6:$Z$7,2)*'2012 HR 배정표'!AW1852)/HLOOKUP($A$5,Prj_list!$O$6:$Z$7,2)))</x:f>
        <x:v>-</x:v>
      </x:c>
      <x:c r="AS1854" s="45" t="str">
        <x:f>IF(ISBLANK('2012 HR 배정표'!AX1852)=TRUE,"-",'2012 HR 배정표'!AX1852)</x:f>
        <x:v>-</x:v>
      </x:c>
      <x:c r="AT1854" s="46" t="str">
        <x:f>IF(ISBLANK('2012 HR 배정표'!AX1852)=TRUE,"-",IF(ISERROR((HLOOKUP($A$5,Prj_list!$O$6:$Z$7,2)*'2012 HR 배정표'!AY1852)/HLOOKUP($A$5,Prj_list!$O$6:$Z$7,2))=TRUE,"-",(HLOOKUP($A$5,Prj_list!$O$6:$Z$7,2)*'2012 HR 배정표'!AY1852)/HLOOKUP($A$5,Prj_list!$O$6:$Z$7,2)))</x:f>
        <x:v>-</x:v>
      </x:c>
      <x:c r="AU1854" s="45" t="str">
        <x:f>IF(ISBLANK('2012 HR 배정표'!AZ1852)=TRUE,"-",'2012 HR 배정표'!AZ1852)</x:f>
        <x:v>-</x:v>
      </x:c>
      <x:c r="AV1854" s="46" t="str">
        <x:f>IF(ISBLANK('2012 HR 배정표'!AZ1852)=TRUE,"-",IF(ISERROR((HLOOKUP($A$5,Prj_list!$O$6:$Z$7,2)*'2012 HR 배정표'!BA1852)/HLOOKUP($A$5,Prj_list!$O$6:$Z$7,2))=TRUE,"-",(HLOOKUP($A$5,Prj_list!$O$6:$Z$7,2)*'2012 HR 배정표'!BA1852)/HLOOKUP($A$5,Prj_list!$O$6:$Z$7,2)))</x:f>
        <x:v>-</x:v>
      </x:c>
      <x:c r="AW1854" s="34" t="str">
        <x:f t="shared" si="58"/>
        <x:v/>
      </x:c>
      <x:c r="AX1854" s="41">
        <x:f t="shared" si="57"/>
        <x:v>0</x:v>
      </x:c>
    </x:row>
    <x:row r="1855" spans="1:50">
      <x:c r="A1855" s="45" t="str">
        <x:f>IF(ISBLANK('2012 HR 배정표'!F1853)=TRUE,"-",'2012 HR 배정표'!F1853)</x:f>
        <x:v>-</x:v>
      </x:c>
      <x:c r="B1855" s="46" t="str">
        <x:f>IF(ISBLANK('2012 HR 배정표'!F1853)=TRUE,"-",IF(ISERROR((HLOOKUP($A$5,Prj_list!$O$6:$Z$7,2)*'2012 HR 배정표'!G1853)/HLOOKUP($A$5,Prj_list!$O$6:$Z$7,2))=TRUE,"-",(HLOOKUP($A$5,Prj_list!$O$6:$Z$7,2)*'2012 HR 배정표'!G1853)/HLOOKUP($A$5,Prj_list!$O$6:$Z$7,2)))</x:f>
        <x:v>-</x:v>
      </x:c>
      <x:c r="C1855" s="45" t="str">
        <x:f>IF(ISBLANK('2012 HR 배정표'!H1853)=TRUE,"-",'2012 HR 배정표'!H1853)</x:f>
        <x:v>-</x:v>
      </x:c>
      <x:c r="D1855" s="46" t="str">
        <x:f>IF(ISBLANK('2012 HR 배정표'!H1853)=TRUE,"-",IF(ISERROR((HLOOKUP($A$5,Prj_list!$O$6:$Z$7,2)*'2012 HR 배정표'!I1853)/HLOOKUP($A$5,Prj_list!$O$6:$Z$7,2))=TRUE,"-",(HLOOKUP($A$5,Prj_list!$O$6:$Z$7,2)*'2012 HR 배정표'!I1853)/HLOOKUP($A$5,Prj_list!$O$6:$Z$7,2)))</x:f>
        <x:v>-</x:v>
      </x:c>
      <x:c r="E1855" s="45" t="str">
        <x:f>IF(ISBLANK('2012 HR 배정표'!J1853)=TRUE,"-",'2012 HR 배정표'!J1853)</x:f>
        <x:v>-</x:v>
      </x:c>
      <x:c r="F1855" s="46" t="str">
        <x:f>IF(ISBLANK('2012 HR 배정표'!J1853)=TRUE,"-",IF(ISERROR((HLOOKUP($A$5,Prj_list!$O$6:$Z$7,2)*'2012 HR 배정표'!K1853)/HLOOKUP($A$5,Prj_list!$O$6:$Z$7,2))=TRUE,"-",(HLOOKUP($A$5,Prj_list!$O$6:$Z$7,2)*'2012 HR 배정표'!K1853)/HLOOKUP($A$5,Prj_list!$O$6:$Z$7,2)))</x:f>
        <x:v>-</x:v>
      </x:c>
      <x:c r="G1855" s="45" t="str">
        <x:f>IF(ISBLANK('2012 HR 배정표'!L1853)=TRUE,"-",'2012 HR 배정표'!L1853)</x:f>
        <x:v>-</x:v>
      </x:c>
      <x:c r="H1855" s="46" t="str">
        <x:f>IF(ISBLANK('2012 HR 배정표'!L1853)=TRUE,"-",IF(ISERROR((HLOOKUP($A$5,Prj_list!$O$6:$Z$7,2)*'2012 HR 배정표'!M1853)/HLOOKUP($A$5,Prj_list!$O$6:$Z$7,2))=TRUE,"-",(HLOOKUP($A$5,Prj_list!$O$6:$Z$7,2)*'2012 HR 배정표'!M1853)/HLOOKUP($A$5,Prj_list!$O$6:$Z$7,2)))</x:f>
        <x:v>-</x:v>
      </x:c>
      <x:c r="I1855" s="45" t="str">
        <x:f>IF(ISBLANK('2012 HR 배정표'!N1853)=TRUE,"-",'2012 HR 배정표'!N1853)</x:f>
        <x:v>-</x:v>
      </x:c>
      <x:c r="J1855" s="46" t="str">
        <x:f>IF(ISBLANK('2012 HR 배정표'!N1853)=TRUE,"-",IF(ISERROR((HLOOKUP($A$5,Prj_list!$O$6:$Z$7,2)*'2012 HR 배정표'!O1853)/HLOOKUP($A$5,Prj_list!$O$6:$Z$7,2))=TRUE,"-",(HLOOKUP($A$5,Prj_list!$O$6:$Z$7,2)*'2012 HR 배정표'!O1853)/HLOOKUP($A$5,Prj_list!$O$6:$Z$7,2)))</x:f>
        <x:v>-</x:v>
      </x:c>
      <x:c r="K1855" s="45" t="str">
        <x:f>IF(ISBLANK('2012 HR 배정표'!P1853)=TRUE,"-",'2012 HR 배정표'!P1853)</x:f>
        <x:v>-</x:v>
      </x:c>
      <x:c r="L1855" s="46" t="str">
        <x:f>IF(ISBLANK('2012 HR 배정표'!P1853)=TRUE,"-",IF(ISERROR((HLOOKUP($A$5,Prj_list!$O$6:$Z$7,2)*'2012 HR 배정표'!Q1853)/HLOOKUP($A$5,Prj_list!$O$6:$Z$7,2))=TRUE,"-",(HLOOKUP($A$5,Prj_list!$O$6:$Z$7,2)*'2012 HR 배정표'!Q1853)/HLOOKUP($A$5,Prj_list!$O$6:$Z$7,2)))</x:f>
        <x:v>-</x:v>
      </x:c>
      <x:c r="M1855" s="45" t="str">
        <x:f>IF(ISBLANK('2012 HR 배정표'!R1853)=TRUE,"-",'2012 HR 배정표'!R1853)</x:f>
        <x:v>-</x:v>
      </x:c>
      <x:c r="N1855" s="46" t="str">
        <x:f>IF(ISBLANK('2012 HR 배정표'!R1853)=TRUE,"-",IF(ISERROR((HLOOKUP($A$5,Prj_list!$O$6:$Z$7,2)*'2012 HR 배정표'!S1853)/HLOOKUP($A$5,Prj_list!$O$6:$Z$7,2))=TRUE,"-",(HLOOKUP($A$5,Prj_list!$O$6:$Z$7,2)*'2012 HR 배정표'!S1853)/HLOOKUP($A$5,Prj_list!$O$6:$Z$7,2)))</x:f>
        <x:v>-</x:v>
      </x:c>
      <x:c r="O1855" s="45" t="str">
        <x:f>IF(ISBLANK('2012 HR 배정표'!T1853)=TRUE,"-",'2012 HR 배정표'!T1853)</x:f>
        <x:v>-</x:v>
      </x:c>
      <x:c r="P1855" s="46" t="str">
        <x:f>IF(ISBLANK('2012 HR 배정표'!T1853)=TRUE,"-",IF(ISERROR((HLOOKUP($A$5,Prj_list!$O$6:$Z$7,2)*'2012 HR 배정표'!U1853)/HLOOKUP($A$5,Prj_list!$O$6:$Z$7,2))=TRUE,"-",(HLOOKUP($A$5,Prj_list!$O$6:$Z$7,2)*'2012 HR 배정표'!U1853)/HLOOKUP($A$5,Prj_list!$O$6:$Z$7,2)))</x:f>
        <x:v>-</x:v>
      </x:c>
      <x:c r="Q1855" s="45" t="str">
        <x:f>IF(ISBLANK('2012 HR 배정표'!V1853)=TRUE,"-",'2012 HR 배정표'!V1853)</x:f>
        <x:v>-</x:v>
      </x:c>
      <x:c r="R1855" s="46" t="str">
        <x:f>IF(ISBLANK('2012 HR 배정표'!V1853)=TRUE,"-",IF(ISERROR((HLOOKUP($A$5,Prj_list!$O$6:$Z$7,2)*'2012 HR 배정표'!W1853)/HLOOKUP($A$5,Prj_list!$O$6:$Z$7,2))=TRUE,"-",(HLOOKUP($A$5,Prj_list!$O$6:$Z$7,2)*'2012 HR 배정표'!W1853)/HLOOKUP($A$5,Prj_list!$O$6:$Z$7,2)))</x:f>
        <x:v>-</x:v>
      </x:c>
      <x:c r="S1855" s="45" t="str">
        <x:f>IF(ISBLANK('2012 HR 배정표'!X1853)=TRUE,"-",'2012 HR 배정표'!X1853)</x:f>
        <x:v>-</x:v>
      </x:c>
      <x:c r="T1855" s="46" t="str">
        <x:f>IF(ISBLANK('2012 HR 배정표'!X1853)=TRUE,"-",IF(ISERROR((HLOOKUP($A$5,Prj_list!$O$6:$Z$7,2)*'2012 HR 배정표'!Y1853)/HLOOKUP($A$5,Prj_list!$O$6:$Z$7,2))=TRUE,"-",(HLOOKUP($A$5,Prj_list!$O$6:$Z$7,2)*'2012 HR 배정표'!Y1853)/HLOOKUP($A$5,Prj_list!$O$6:$Z$7,2)))</x:f>
        <x:v>-</x:v>
      </x:c>
      <x:c r="U1855" s="45" t="str">
        <x:f>IF(ISBLANK('2012 HR 배정표'!Z1853)=TRUE,"-",'2012 HR 배정표'!Z1853)</x:f>
        <x:v>-</x:v>
      </x:c>
      <x:c r="V1855" s="46" t="str">
        <x:f>IF(ISBLANK('2012 HR 배정표'!Z1853)=TRUE,"-",IF(ISERROR((HLOOKUP($A$5,Prj_list!$O$6:$Z$7,2)*'2012 HR 배정표'!AA1853)/HLOOKUP($A$5,Prj_list!$O$6:$Z$7,2))=TRUE,"-",(HLOOKUP($A$5,Prj_list!$O$6:$Z$7,2)*'2012 HR 배정표'!AA1853)/HLOOKUP($A$5,Prj_list!$O$6:$Z$7,2)))</x:f>
        <x:v>-</x:v>
      </x:c>
      <x:c r="W1855" s="45" t="str">
        <x:f>IF(ISBLANK('2012 HR 배정표'!AB1853)=TRUE,"-",'2012 HR 배정표'!AB1853)</x:f>
        <x:v>-</x:v>
      </x:c>
      <x:c r="X1855" s="46" t="str">
        <x:f>IF(ISBLANK('2012 HR 배정표'!AB1853)=TRUE,"-",IF(ISERROR((HLOOKUP($A$5,Prj_list!$O$6:$Z$7,2)*'2012 HR 배정표'!AC1853)/HLOOKUP($A$5,Prj_list!$O$6:$Z$7,2))=TRUE,"-",(HLOOKUP($A$5,Prj_list!$O$6:$Z$7,2)*'2012 HR 배정표'!AC1853)/HLOOKUP($A$5,Prj_list!$O$6:$Z$7,2)))</x:f>
        <x:v>-</x:v>
      </x:c>
      <x:c r="Y1855" s="45" t="str">
        <x:f>IF(ISBLANK('2012 HR 배정표'!AD1853)=TRUE,"-",'2012 HR 배정표'!AD1853)</x:f>
        <x:v>-</x:v>
      </x:c>
      <x:c r="Z1855" s="46" t="str">
        <x:f>IF(ISBLANK('2012 HR 배정표'!AD1853)=TRUE,"-",IF(ISERROR((HLOOKUP($A$5,Prj_list!$O$6:$Z$7,2)*'2012 HR 배정표'!AE1853)/HLOOKUP($A$5,Prj_list!$O$6:$Z$7,2))=TRUE,"-",(HLOOKUP($A$5,Prj_list!$O$6:$Z$7,2)*'2012 HR 배정표'!AE1853)/HLOOKUP($A$5,Prj_list!$O$6:$Z$7,2)))</x:f>
        <x:v>-</x:v>
      </x:c>
      <x:c r="AA1855" s="45" t="str">
        <x:f>IF(ISBLANK('2012 HR 배정표'!AF1853)=TRUE,"-",'2012 HR 배정표'!AF1853)</x:f>
        <x:v>-</x:v>
      </x:c>
      <x:c r="AB1855" s="46" t="str">
        <x:f>IF(ISBLANK('2012 HR 배정표'!AF1853)=TRUE,"-",IF(ISERROR((HLOOKUP($A$5,Prj_list!$O$6:$Z$7,2)*'2012 HR 배정표'!AG1853)/HLOOKUP($A$5,Prj_list!$O$6:$Z$7,2))=TRUE,"-",(HLOOKUP($A$5,Prj_list!$O$6:$Z$7,2)*'2012 HR 배정표'!AG1853)/HLOOKUP($A$5,Prj_list!$O$6:$Z$7,2)))</x:f>
        <x:v>-</x:v>
      </x:c>
      <x:c r="AC1855" s="45" t="str">
        <x:f>IF(ISBLANK('2012 HR 배정표'!AH1853)=TRUE,"-",'2012 HR 배정표'!AH1853)</x:f>
        <x:v>-</x:v>
      </x:c>
      <x:c r="AD1855" s="46" t="str">
        <x:f>IF(ISBLANK('2012 HR 배정표'!AH1853)=TRUE,"-",IF(ISERROR((HLOOKUP($A$5,Prj_list!$O$6:$Z$7,2)*'2012 HR 배정표'!AI1853)/HLOOKUP($A$5,Prj_list!$O$6:$Z$7,2))=TRUE,"-",(HLOOKUP($A$5,Prj_list!$O$6:$Z$7,2)*'2012 HR 배정표'!AI1853)/HLOOKUP($A$5,Prj_list!$O$6:$Z$7,2)))</x:f>
        <x:v>-</x:v>
      </x:c>
      <x:c r="AE1855" s="45" t="str">
        <x:f>IF(ISBLANK('2012 HR 배정표'!AJ1853)=TRUE,"-",'2012 HR 배정표'!AJ1853)</x:f>
        <x:v>-</x:v>
      </x:c>
      <x:c r="AF1855" s="46" t="str">
        <x:f>IF(ISBLANK('2012 HR 배정표'!AJ1853)=TRUE,"-",IF(ISERROR((HLOOKUP($A$5,Prj_list!$O$6:$Z$7,2)*'2012 HR 배정표'!AK1853)/HLOOKUP($A$5,Prj_list!$O$6:$Z$7,2))=TRUE,"-",(HLOOKUP($A$5,Prj_list!$O$6:$Z$7,2)*'2012 HR 배정표'!AK1853)/HLOOKUP($A$5,Prj_list!$O$6:$Z$7,2)))</x:f>
        <x:v>-</x:v>
      </x:c>
      <x:c r="AG1855" s="45" t="str">
        <x:f>IF(ISBLANK('2012 HR 배정표'!AL1853)=TRUE,"-",'2012 HR 배정표'!AL1853)</x:f>
        <x:v>-</x:v>
      </x:c>
      <x:c r="AH1855" s="46" t="str">
        <x:f>IF(ISBLANK('2012 HR 배정표'!AL1853)=TRUE,"-",IF(ISERROR((HLOOKUP($A$5,Prj_list!$O$6:$Z$7,2)*'2012 HR 배정표'!AM1853)/HLOOKUP($A$5,Prj_list!$O$6:$Z$7,2))=TRUE,"-",(HLOOKUP($A$5,Prj_list!$O$6:$Z$7,2)*'2012 HR 배정표'!AM1853)/HLOOKUP($A$5,Prj_list!$O$6:$Z$7,2)))</x:f>
        <x:v>-</x:v>
      </x:c>
      <x:c r="AI1855" s="45" t="str">
        <x:f>IF(ISBLANK('2012 HR 배정표'!AN1853)=TRUE,"-",'2012 HR 배정표'!AN1853)</x:f>
        <x:v>-</x:v>
      </x:c>
      <x:c r="AJ1855" s="46" t="str">
        <x:f>IF(ISBLANK('2012 HR 배정표'!AN1853)=TRUE,"-",IF(ISERROR((HLOOKUP($A$5,Prj_list!$O$6:$Z$7,2)*'2012 HR 배정표'!AO1853)/HLOOKUP($A$5,Prj_list!$O$6:$Z$7,2))=TRUE,"-",(HLOOKUP($A$5,Prj_list!$O$6:$Z$7,2)*'2012 HR 배정표'!AO1853)/HLOOKUP($A$5,Prj_list!$O$6:$Z$7,2)))</x:f>
        <x:v>-</x:v>
      </x:c>
      <x:c r="AK1855" s="45" t="str">
        <x:f>IF(ISBLANK('2012 HR 배정표'!AP1853)=TRUE,"-",'2012 HR 배정표'!AP1853)</x:f>
        <x:v>-</x:v>
      </x:c>
      <x:c r="AL1855" s="46" t="str">
        <x:f>IF(ISBLANK('2012 HR 배정표'!AP1853)=TRUE,"-",IF(ISERROR((HLOOKUP($A$5,Prj_list!$O$6:$Z$7,2)*'2012 HR 배정표'!AQ1853)/HLOOKUP($A$5,Prj_list!$O$6:$Z$7,2))=TRUE,"-",(HLOOKUP($A$5,Prj_list!$O$6:$Z$7,2)*'2012 HR 배정표'!AQ1853)/HLOOKUP($A$5,Prj_list!$O$6:$Z$7,2)))</x:f>
        <x:v>-</x:v>
      </x:c>
      <x:c r="AM1855" s="45" t="str">
        <x:f>IF(ISBLANK('2012 HR 배정표'!AR1853)=TRUE,"-",'2012 HR 배정표'!AR1853)</x:f>
        <x:v>-</x:v>
      </x:c>
      <x:c r="AN1855" s="46" t="str">
        <x:f>IF(ISBLANK('2012 HR 배정표'!AR1853)=TRUE,"-",IF(ISERROR((HLOOKUP($A$5,Prj_list!$O$6:$Z$7,2)*'2012 HR 배정표'!AS1853)/HLOOKUP($A$5,Prj_list!$O$6:$Z$7,2))=TRUE,"-",(HLOOKUP($A$5,Prj_list!$O$6:$Z$7,2)*'2012 HR 배정표'!AS1853)/HLOOKUP($A$5,Prj_list!$O$6:$Z$7,2)))</x:f>
        <x:v>-</x:v>
      </x:c>
      <x:c r="AO1855" s="45" t="str">
        <x:f>IF(ISBLANK('2012 HR 배정표'!AT1853)=TRUE,"-",'2012 HR 배정표'!AT1853)</x:f>
        <x:v>-</x:v>
      </x:c>
      <x:c r="AP1855" s="46" t="str">
        <x:f>IF(ISBLANK('2012 HR 배정표'!AT1853)=TRUE,"-",IF(ISERROR((HLOOKUP($A$5,Prj_list!$O$6:$Z$7,2)*'2012 HR 배정표'!AU1853)/HLOOKUP($A$5,Prj_list!$O$6:$Z$7,2))=TRUE,"-",(HLOOKUP($A$5,Prj_list!$O$6:$Z$7,2)*'2012 HR 배정표'!AU1853)/HLOOKUP($A$5,Prj_list!$O$6:$Z$7,2)))</x:f>
        <x:v>-</x:v>
      </x:c>
      <x:c r="AQ1855" s="45" t="str">
        <x:f>IF(ISBLANK('2012 HR 배정표'!AV1853)=TRUE,"-",'2012 HR 배정표'!AV1853)</x:f>
        <x:v>-</x:v>
      </x:c>
      <x:c r="AR1855" s="46" t="str">
        <x:f>IF(ISBLANK('2012 HR 배정표'!AV1853)=TRUE,"-",IF(ISERROR((HLOOKUP($A$5,Prj_list!$O$6:$Z$7,2)*'2012 HR 배정표'!AW1853)/HLOOKUP($A$5,Prj_list!$O$6:$Z$7,2))=TRUE,"-",(HLOOKUP($A$5,Prj_list!$O$6:$Z$7,2)*'2012 HR 배정표'!AW1853)/HLOOKUP($A$5,Prj_list!$O$6:$Z$7,2)))</x:f>
        <x:v>-</x:v>
      </x:c>
      <x:c r="AS1855" s="45" t="str">
        <x:f>IF(ISBLANK('2012 HR 배정표'!AX1853)=TRUE,"-",'2012 HR 배정표'!AX1853)</x:f>
        <x:v>-</x:v>
      </x:c>
      <x:c r="AT1855" s="46" t="str">
        <x:f>IF(ISBLANK('2012 HR 배정표'!AX1853)=TRUE,"-",IF(ISERROR((HLOOKUP($A$5,Prj_list!$O$6:$Z$7,2)*'2012 HR 배정표'!AY1853)/HLOOKUP($A$5,Prj_list!$O$6:$Z$7,2))=TRUE,"-",(HLOOKUP($A$5,Prj_list!$O$6:$Z$7,2)*'2012 HR 배정표'!AY1853)/HLOOKUP($A$5,Prj_list!$O$6:$Z$7,2)))</x:f>
        <x:v>-</x:v>
      </x:c>
      <x:c r="AU1855" s="45" t="str">
        <x:f>IF(ISBLANK('2012 HR 배정표'!AZ1853)=TRUE,"-",'2012 HR 배정표'!AZ1853)</x:f>
        <x:v>-</x:v>
      </x:c>
      <x:c r="AV1855" s="46" t="str">
        <x:f>IF(ISBLANK('2012 HR 배정표'!AZ1853)=TRUE,"-",IF(ISERROR((HLOOKUP($A$5,Prj_list!$O$6:$Z$7,2)*'2012 HR 배정표'!BA1853)/HLOOKUP($A$5,Prj_list!$O$6:$Z$7,2))=TRUE,"-",(HLOOKUP($A$5,Prj_list!$O$6:$Z$7,2)*'2012 HR 배정표'!BA1853)/HLOOKUP($A$5,Prj_list!$O$6:$Z$7,2)))</x:f>
        <x:v>-</x:v>
      </x:c>
      <x:c r="AW1855" s="34" t="str">
        <x:f t="shared" si="58"/>
        <x:v/>
      </x:c>
      <x:c r="AX1855" s="41">
        <x:f t="shared" si="57"/>
        <x:v>0</x:v>
      </x:c>
    </x:row>
    <x:row r="1856" spans="1:50">
      <x:c r="A1856" s="45" t="str">
        <x:f>IF(ISBLANK('2012 HR 배정표'!F1854)=TRUE,"-",'2012 HR 배정표'!F1854)</x:f>
        <x:v>-</x:v>
      </x:c>
      <x:c r="B1856" s="46" t="str">
        <x:f>IF(ISBLANK('2012 HR 배정표'!F1854)=TRUE,"-",IF(ISERROR((HLOOKUP($A$5,Prj_list!$O$6:$Z$7,2)*'2012 HR 배정표'!G1854)/HLOOKUP($A$5,Prj_list!$O$6:$Z$7,2))=TRUE,"-",(HLOOKUP($A$5,Prj_list!$O$6:$Z$7,2)*'2012 HR 배정표'!G1854)/HLOOKUP($A$5,Prj_list!$O$6:$Z$7,2)))</x:f>
        <x:v>-</x:v>
      </x:c>
      <x:c r="C1856" s="45" t="str">
        <x:f>IF(ISBLANK('2012 HR 배정표'!H1854)=TRUE,"-",'2012 HR 배정표'!H1854)</x:f>
        <x:v>-</x:v>
      </x:c>
      <x:c r="D1856" s="46" t="str">
        <x:f>IF(ISBLANK('2012 HR 배정표'!H1854)=TRUE,"-",IF(ISERROR((HLOOKUP($A$5,Prj_list!$O$6:$Z$7,2)*'2012 HR 배정표'!I1854)/HLOOKUP($A$5,Prj_list!$O$6:$Z$7,2))=TRUE,"-",(HLOOKUP($A$5,Prj_list!$O$6:$Z$7,2)*'2012 HR 배정표'!I1854)/HLOOKUP($A$5,Prj_list!$O$6:$Z$7,2)))</x:f>
        <x:v>-</x:v>
      </x:c>
      <x:c r="E1856" s="45" t="str">
        <x:f>IF(ISBLANK('2012 HR 배정표'!J1854)=TRUE,"-",'2012 HR 배정표'!J1854)</x:f>
        <x:v>-</x:v>
      </x:c>
      <x:c r="F1856" s="46" t="str">
        <x:f>IF(ISBLANK('2012 HR 배정표'!J1854)=TRUE,"-",IF(ISERROR((HLOOKUP($A$5,Prj_list!$O$6:$Z$7,2)*'2012 HR 배정표'!K1854)/HLOOKUP($A$5,Prj_list!$O$6:$Z$7,2))=TRUE,"-",(HLOOKUP($A$5,Prj_list!$O$6:$Z$7,2)*'2012 HR 배정표'!K1854)/HLOOKUP($A$5,Prj_list!$O$6:$Z$7,2)))</x:f>
        <x:v>-</x:v>
      </x:c>
      <x:c r="G1856" s="45" t="str">
        <x:f>IF(ISBLANK('2012 HR 배정표'!L1854)=TRUE,"-",'2012 HR 배정표'!L1854)</x:f>
        <x:v>-</x:v>
      </x:c>
      <x:c r="H1856" s="46" t="str">
        <x:f>IF(ISBLANK('2012 HR 배정표'!L1854)=TRUE,"-",IF(ISERROR((HLOOKUP($A$5,Prj_list!$O$6:$Z$7,2)*'2012 HR 배정표'!M1854)/HLOOKUP($A$5,Prj_list!$O$6:$Z$7,2))=TRUE,"-",(HLOOKUP($A$5,Prj_list!$O$6:$Z$7,2)*'2012 HR 배정표'!M1854)/HLOOKUP($A$5,Prj_list!$O$6:$Z$7,2)))</x:f>
        <x:v>-</x:v>
      </x:c>
      <x:c r="I1856" s="45" t="str">
        <x:f>IF(ISBLANK('2012 HR 배정표'!N1854)=TRUE,"-",'2012 HR 배정표'!N1854)</x:f>
        <x:v>-</x:v>
      </x:c>
      <x:c r="J1856" s="46" t="str">
        <x:f>IF(ISBLANK('2012 HR 배정표'!N1854)=TRUE,"-",IF(ISERROR((HLOOKUP($A$5,Prj_list!$O$6:$Z$7,2)*'2012 HR 배정표'!O1854)/HLOOKUP($A$5,Prj_list!$O$6:$Z$7,2))=TRUE,"-",(HLOOKUP($A$5,Prj_list!$O$6:$Z$7,2)*'2012 HR 배정표'!O1854)/HLOOKUP($A$5,Prj_list!$O$6:$Z$7,2)))</x:f>
        <x:v>-</x:v>
      </x:c>
      <x:c r="K1856" s="45" t="str">
        <x:f>IF(ISBLANK('2012 HR 배정표'!P1854)=TRUE,"-",'2012 HR 배정표'!P1854)</x:f>
        <x:v>-</x:v>
      </x:c>
      <x:c r="L1856" s="46" t="str">
        <x:f>IF(ISBLANK('2012 HR 배정표'!P1854)=TRUE,"-",IF(ISERROR((HLOOKUP($A$5,Prj_list!$O$6:$Z$7,2)*'2012 HR 배정표'!Q1854)/HLOOKUP($A$5,Prj_list!$O$6:$Z$7,2))=TRUE,"-",(HLOOKUP($A$5,Prj_list!$O$6:$Z$7,2)*'2012 HR 배정표'!Q1854)/HLOOKUP($A$5,Prj_list!$O$6:$Z$7,2)))</x:f>
        <x:v>-</x:v>
      </x:c>
      <x:c r="M1856" s="45" t="str">
        <x:f>IF(ISBLANK('2012 HR 배정표'!R1854)=TRUE,"-",'2012 HR 배정표'!R1854)</x:f>
        <x:v>-</x:v>
      </x:c>
      <x:c r="N1856" s="46" t="str">
        <x:f>IF(ISBLANK('2012 HR 배정표'!R1854)=TRUE,"-",IF(ISERROR((HLOOKUP($A$5,Prj_list!$O$6:$Z$7,2)*'2012 HR 배정표'!S1854)/HLOOKUP($A$5,Prj_list!$O$6:$Z$7,2))=TRUE,"-",(HLOOKUP($A$5,Prj_list!$O$6:$Z$7,2)*'2012 HR 배정표'!S1854)/HLOOKUP($A$5,Prj_list!$O$6:$Z$7,2)))</x:f>
        <x:v>-</x:v>
      </x:c>
      <x:c r="O1856" s="45" t="str">
        <x:f>IF(ISBLANK('2012 HR 배정표'!T1854)=TRUE,"-",'2012 HR 배정표'!T1854)</x:f>
        <x:v>-</x:v>
      </x:c>
      <x:c r="P1856" s="46" t="str">
        <x:f>IF(ISBLANK('2012 HR 배정표'!T1854)=TRUE,"-",IF(ISERROR((HLOOKUP($A$5,Prj_list!$O$6:$Z$7,2)*'2012 HR 배정표'!U1854)/HLOOKUP($A$5,Prj_list!$O$6:$Z$7,2))=TRUE,"-",(HLOOKUP($A$5,Prj_list!$O$6:$Z$7,2)*'2012 HR 배정표'!U1854)/HLOOKUP($A$5,Prj_list!$O$6:$Z$7,2)))</x:f>
        <x:v>-</x:v>
      </x:c>
      <x:c r="Q1856" s="45" t="str">
        <x:f>IF(ISBLANK('2012 HR 배정표'!V1854)=TRUE,"-",'2012 HR 배정표'!V1854)</x:f>
        <x:v>-</x:v>
      </x:c>
      <x:c r="R1856" s="46" t="str">
        <x:f>IF(ISBLANK('2012 HR 배정표'!V1854)=TRUE,"-",IF(ISERROR((HLOOKUP($A$5,Prj_list!$O$6:$Z$7,2)*'2012 HR 배정표'!W1854)/HLOOKUP($A$5,Prj_list!$O$6:$Z$7,2))=TRUE,"-",(HLOOKUP($A$5,Prj_list!$O$6:$Z$7,2)*'2012 HR 배정표'!W1854)/HLOOKUP($A$5,Prj_list!$O$6:$Z$7,2)))</x:f>
        <x:v>-</x:v>
      </x:c>
      <x:c r="S1856" s="45" t="str">
        <x:f>IF(ISBLANK('2012 HR 배정표'!X1854)=TRUE,"-",'2012 HR 배정표'!X1854)</x:f>
        <x:v>-</x:v>
      </x:c>
      <x:c r="T1856" s="46" t="str">
        <x:f>IF(ISBLANK('2012 HR 배정표'!X1854)=TRUE,"-",IF(ISERROR((HLOOKUP($A$5,Prj_list!$O$6:$Z$7,2)*'2012 HR 배정표'!Y1854)/HLOOKUP($A$5,Prj_list!$O$6:$Z$7,2))=TRUE,"-",(HLOOKUP($A$5,Prj_list!$O$6:$Z$7,2)*'2012 HR 배정표'!Y1854)/HLOOKUP($A$5,Prj_list!$O$6:$Z$7,2)))</x:f>
        <x:v>-</x:v>
      </x:c>
      <x:c r="U1856" s="45" t="str">
        <x:f>IF(ISBLANK('2012 HR 배정표'!Z1854)=TRUE,"-",'2012 HR 배정표'!Z1854)</x:f>
        <x:v>-</x:v>
      </x:c>
      <x:c r="V1856" s="46" t="str">
        <x:f>IF(ISBLANK('2012 HR 배정표'!Z1854)=TRUE,"-",IF(ISERROR((HLOOKUP($A$5,Prj_list!$O$6:$Z$7,2)*'2012 HR 배정표'!AA1854)/HLOOKUP($A$5,Prj_list!$O$6:$Z$7,2))=TRUE,"-",(HLOOKUP($A$5,Prj_list!$O$6:$Z$7,2)*'2012 HR 배정표'!AA1854)/HLOOKUP($A$5,Prj_list!$O$6:$Z$7,2)))</x:f>
        <x:v>-</x:v>
      </x:c>
      <x:c r="W1856" s="45" t="str">
        <x:f>IF(ISBLANK('2012 HR 배정표'!AB1854)=TRUE,"-",'2012 HR 배정표'!AB1854)</x:f>
        <x:v>-</x:v>
      </x:c>
      <x:c r="X1856" s="46" t="str">
        <x:f>IF(ISBLANK('2012 HR 배정표'!AB1854)=TRUE,"-",IF(ISERROR((HLOOKUP($A$5,Prj_list!$O$6:$Z$7,2)*'2012 HR 배정표'!AC1854)/HLOOKUP($A$5,Prj_list!$O$6:$Z$7,2))=TRUE,"-",(HLOOKUP($A$5,Prj_list!$O$6:$Z$7,2)*'2012 HR 배정표'!AC1854)/HLOOKUP($A$5,Prj_list!$O$6:$Z$7,2)))</x:f>
        <x:v>-</x:v>
      </x:c>
      <x:c r="Y1856" s="45" t="str">
        <x:f>IF(ISBLANK('2012 HR 배정표'!AD1854)=TRUE,"-",'2012 HR 배정표'!AD1854)</x:f>
        <x:v>-</x:v>
      </x:c>
      <x:c r="Z1856" s="46" t="str">
        <x:f>IF(ISBLANK('2012 HR 배정표'!AD1854)=TRUE,"-",IF(ISERROR((HLOOKUP($A$5,Prj_list!$O$6:$Z$7,2)*'2012 HR 배정표'!AE1854)/HLOOKUP($A$5,Prj_list!$O$6:$Z$7,2))=TRUE,"-",(HLOOKUP($A$5,Prj_list!$O$6:$Z$7,2)*'2012 HR 배정표'!AE1854)/HLOOKUP($A$5,Prj_list!$O$6:$Z$7,2)))</x:f>
        <x:v>-</x:v>
      </x:c>
      <x:c r="AA1856" s="45" t="str">
        <x:f>IF(ISBLANK('2012 HR 배정표'!AF1854)=TRUE,"-",'2012 HR 배정표'!AF1854)</x:f>
        <x:v>-</x:v>
      </x:c>
      <x:c r="AB1856" s="46" t="str">
        <x:f>IF(ISBLANK('2012 HR 배정표'!AF1854)=TRUE,"-",IF(ISERROR((HLOOKUP($A$5,Prj_list!$O$6:$Z$7,2)*'2012 HR 배정표'!AG1854)/HLOOKUP($A$5,Prj_list!$O$6:$Z$7,2))=TRUE,"-",(HLOOKUP($A$5,Prj_list!$O$6:$Z$7,2)*'2012 HR 배정표'!AG1854)/HLOOKUP($A$5,Prj_list!$O$6:$Z$7,2)))</x:f>
        <x:v>-</x:v>
      </x:c>
      <x:c r="AC1856" s="45" t="str">
        <x:f>IF(ISBLANK('2012 HR 배정표'!AH1854)=TRUE,"-",'2012 HR 배정표'!AH1854)</x:f>
        <x:v>-</x:v>
      </x:c>
      <x:c r="AD1856" s="46" t="str">
        <x:f>IF(ISBLANK('2012 HR 배정표'!AH1854)=TRUE,"-",IF(ISERROR((HLOOKUP($A$5,Prj_list!$O$6:$Z$7,2)*'2012 HR 배정표'!AI1854)/HLOOKUP($A$5,Prj_list!$O$6:$Z$7,2))=TRUE,"-",(HLOOKUP($A$5,Prj_list!$O$6:$Z$7,2)*'2012 HR 배정표'!AI1854)/HLOOKUP($A$5,Prj_list!$O$6:$Z$7,2)))</x:f>
        <x:v>-</x:v>
      </x:c>
      <x:c r="AE1856" s="45" t="str">
        <x:f>IF(ISBLANK('2012 HR 배정표'!AJ1854)=TRUE,"-",'2012 HR 배정표'!AJ1854)</x:f>
        <x:v>-</x:v>
      </x:c>
      <x:c r="AF1856" s="46" t="str">
        <x:f>IF(ISBLANK('2012 HR 배정표'!AJ1854)=TRUE,"-",IF(ISERROR((HLOOKUP($A$5,Prj_list!$O$6:$Z$7,2)*'2012 HR 배정표'!AK1854)/HLOOKUP($A$5,Prj_list!$O$6:$Z$7,2))=TRUE,"-",(HLOOKUP($A$5,Prj_list!$O$6:$Z$7,2)*'2012 HR 배정표'!AK1854)/HLOOKUP($A$5,Prj_list!$O$6:$Z$7,2)))</x:f>
        <x:v>-</x:v>
      </x:c>
      <x:c r="AG1856" s="45" t="str">
        <x:f>IF(ISBLANK('2012 HR 배정표'!AL1854)=TRUE,"-",'2012 HR 배정표'!AL1854)</x:f>
        <x:v>-</x:v>
      </x:c>
      <x:c r="AH1856" s="46" t="str">
        <x:f>IF(ISBLANK('2012 HR 배정표'!AL1854)=TRUE,"-",IF(ISERROR((HLOOKUP($A$5,Prj_list!$O$6:$Z$7,2)*'2012 HR 배정표'!AM1854)/HLOOKUP($A$5,Prj_list!$O$6:$Z$7,2))=TRUE,"-",(HLOOKUP($A$5,Prj_list!$O$6:$Z$7,2)*'2012 HR 배정표'!AM1854)/HLOOKUP($A$5,Prj_list!$O$6:$Z$7,2)))</x:f>
        <x:v>-</x:v>
      </x:c>
      <x:c r="AI1856" s="45" t="str">
        <x:f>IF(ISBLANK('2012 HR 배정표'!AN1854)=TRUE,"-",'2012 HR 배정표'!AN1854)</x:f>
        <x:v>-</x:v>
      </x:c>
      <x:c r="AJ1856" s="46" t="str">
        <x:f>IF(ISBLANK('2012 HR 배정표'!AN1854)=TRUE,"-",IF(ISERROR((HLOOKUP($A$5,Prj_list!$O$6:$Z$7,2)*'2012 HR 배정표'!AO1854)/HLOOKUP($A$5,Prj_list!$O$6:$Z$7,2))=TRUE,"-",(HLOOKUP($A$5,Prj_list!$O$6:$Z$7,2)*'2012 HR 배정표'!AO1854)/HLOOKUP($A$5,Prj_list!$O$6:$Z$7,2)))</x:f>
        <x:v>-</x:v>
      </x:c>
      <x:c r="AK1856" s="45" t="str">
        <x:f>IF(ISBLANK('2012 HR 배정표'!AP1854)=TRUE,"-",'2012 HR 배정표'!AP1854)</x:f>
        <x:v>-</x:v>
      </x:c>
      <x:c r="AL1856" s="46" t="str">
        <x:f>IF(ISBLANK('2012 HR 배정표'!AP1854)=TRUE,"-",IF(ISERROR((HLOOKUP($A$5,Prj_list!$O$6:$Z$7,2)*'2012 HR 배정표'!AQ1854)/HLOOKUP($A$5,Prj_list!$O$6:$Z$7,2))=TRUE,"-",(HLOOKUP($A$5,Prj_list!$O$6:$Z$7,2)*'2012 HR 배정표'!AQ1854)/HLOOKUP($A$5,Prj_list!$O$6:$Z$7,2)))</x:f>
        <x:v>-</x:v>
      </x:c>
      <x:c r="AM1856" s="45" t="str">
        <x:f>IF(ISBLANK('2012 HR 배정표'!AR1854)=TRUE,"-",'2012 HR 배정표'!AR1854)</x:f>
        <x:v>-</x:v>
      </x:c>
      <x:c r="AN1856" s="46" t="str">
        <x:f>IF(ISBLANK('2012 HR 배정표'!AR1854)=TRUE,"-",IF(ISERROR((HLOOKUP($A$5,Prj_list!$O$6:$Z$7,2)*'2012 HR 배정표'!AS1854)/HLOOKUP($A$5,Prj_list!$O$6:$Z$7,2))=TRUE,"-",(HLOOKUP($A$5,Prj_list!$O$6:$Z$7,2)*'2012 HR 배정표'!AS1854)/HLOOKUP($A$5,Prj_list!$O$6:$Z$7,2)))</x:f>
        <x:v>-</x:v>
      </x:c>
      <x:c r="AO1856" s="45" t="str">
        <x:f>IF(ISBLANK('2012 HR 배정표'!AT1854)=TRUE,"-",'2012 HR 배정표'!AT1854)</x:f>
        <x:v>-</x:v>
      </x:c>
      <x:c r="AP1856" s="46" t="str">
        <x:f>IF(ISBLANK('2012 HR 배정표'!AT1854)=TRUE,"-",IF(ISERROR((HLOOKUP($A$5,Prj_list!$O$6:$Z$7,2)*'2012 HR 배정표'!AU1854)/HLOOKUP($A$5,Prj_list!$O$6:$Z$7,2))=TRUE,"-",(HLOOKUP($A$5,Prj_list!$O$6:$Z$7,2)*'2012 HR 배정표'!AU1854)/HLOOKUP($A$5,Prj_list!$O$6:$Z$7,2)))</x:f>
        <x:v>-</x:v>
      </x:c>
      <x:c r="AQ1856" s="45" t="str">
        <x:f>IF(ISBLANK('2012 HR 배정표'!AV1854)=TRUE,"-",'2012 HR 배정표'!AV1854)</x:f>
        <x:v>-</x:v>
      </x:c>
      <x:c r="AR1856" s="46" t="str">
        <x:f>IF(ISBLANK('2012 HR 배정표'!AV1854)=TRUE,"-",IF(ISERROR((HLOOKUP($A$5,Prj_list!$O$6:$Z$7,2)*'2012 HR 배정표'!AW1854)/HLOOKUP($A$5,Prj_list!$O$6:$Z$7,2))=TRUE,"-",(HLOOKUP($A$5,Prj_list!$O$6:$Z$7,2)*'2012 HR 배정표'!AW1854)/HLOOKUP($A$5,Prj_list!$O$6:$Z$7,2)))</x:f>
        <x:v>-</x:v>
      </x:c>
      <x:c r="AS1856" s="45" t="str">
        <x:f>IF(ISBLANK('2012 HR 배정표'!AX1854)=TRUE,"-",'2012 HR 배정표'!AX1854)</x:f>
        <x:v>-</x:v>
      </x:c>
      <x:c r="AT1856" s="46" t="str">
        <x:f>IF(ISBLANK('2012 HR 배정표'!AX1854)=TRUE,"-",IF(ISERROR((HLOOKUP($A$5,Prj_list!$O$6:$Z$7,2)*'2012 HR 배정표'!AY1854)/HLOOKUP($A$5,Prj_list!$O$6:$Z$7,2))=TRUE,"-",(HLOOKUP($A$5,Prj_list!$O$6:$Z$7,2)*'2012 HR 배정표'!AY1854)/HLOOKUP($A$5,Prj_list!$O$6:$Z$7,2)))</x:f>
        <x:v>-</x:v>
      </x:c>
      <x:c r="AU1856" s="45" t="str">
        <x:f>IF(ISBLANK('2012 HR 배정표'!AZ1854)=TRUE,"-",'2012 HR 배정표'!AZ1854)</x:f>
        <x:v>-</x:v>
      </x:c>
      <x:c r="AV1856" s="46" t="str">
        <x:f>IF(ISBLANK('2012 HR 배정표'!AZ1854)=TRUE,"-",IF(ISERROR((HLOOKUP($A$5,Prj_list!$O$6:$Z$7,2)*'2012 HR 배정표'!BA1854)/HLOOKUP($A$5,Prj_list!$O$6:$Z$7,2))=TRUE,"-",(HLOOKUP($A$5,Prj_list!$O$6:$Z$7,2)*'2012 HR 배정표'!BA1854)/HLOOKUP($A$5,Prj_list!$O$6:$Z$7,2)))</x:f>
        <x:v>-</x:v>
      </x:c>
      <x:c r="AW1856" s="34" t="str">
        <x:f t="shared" si="58"/>
        <x:v/>
      </x:c>
      <x:c r="AX1856" s="41">
        <x:f t="shared" si="57"/>
        <x:v>0</x:v>
      </x:c>
    </x:row>
    <x:row r="1857" spans="1:50">
      <x:c r="A1857" s="45" t="str">
        <x:f>IF(ISBLANK('2012 HR 배정표'!F1855)=TRUE,"-",'2012 HR 배정표'!F1855)</x:f>
        <x:v>-</x:v>
      </x:c>
      <x:c r="B1857" s="46" t="str">
        <x:f>IF(ISBLANK('2012 HR 배정표'!F1855)=TRUE,"-",IF(ISERROR((HLOOKUP($A$5,Prj_list!$O$6:$Z$7,2)*'2012 HR 배정표'!G1855)/HLOOKUP($A$5,Prj_list!$O$6:$Z$7,2))=TRUE,"-",(HLOOKUP($A$5,Prj_list!$O$6:$Z$7,2)*'2012 HR 배정표'!G1855)/HLOOKUP($A$5,Prj_list!$O$6:$Z$7,2)))</x:f>
        <x:v>-</x:v>
      </x:c>
      <x:c r="C1857" s="45" t="str">
        <x:f>IF(ISBLANK('2012 HR 배정표'!H1855)=TRUE,"-",'2012 HR 배정표'!H1855)</x:f>
        <x:v>-</x:v>
      </x:c>
      <x:c r="D1857" s="46" t="str">
        <x:f>IF(ISBLANK('2012 HR 배정표'!H1855)=TRUE,"-",IF(ISERROR((HLOOKUP($A$5,Prj_list!$O$6:$Z$7,2)*'2012 HR 배정표'!I1855)/HLOOKUP($A$5,Prj_list!$O$6:$Z$7,2))=TRUE,"-",(HLOOKUP($A$5,Prj_list!$O$6:$Z$7,2)*'2012 HR 배정표'!I1855)/HLOOKUP($A$5,Prj_list!$O$6:$Z$7,2)))</x:f>
        <x:v>-</x:v>
      </x:c>
      <x:c r="E1857" s="45" t="str">
        <x:f>IF(ISBLANK('2012 HR 배정표'!J1855)=TRUE,"-",'2012 HR 배정표'!J1855)</x:f>
        <x:v>-</x:v>
      </x:c>
      <x:c r="F1857" s="46" t="str">
        <x:f>IF(ISBLANK('2012 HR 배정표'!J1855)=TRUE,"-",IF(ISERROR((HLOOKUP($A$5,Prj_list!$O$6:$Z$7,2)*'2012 HR 배정표'!K1855)/HLOOKUP($A$5,Prj_list!$O$6:$Z$7,2))=TRUE,"-",(HLOOKUP($A$5,Prj_list!$O$6:$Z$7,2)*'2012 HR 배정표'!K1855)/HLOOKUP($A$5,Prj_list!$O$6:$Z$7,2)))</x:f>
        <x:v>-</x:v>
      </x:c>
      <x:c r="G1857" s="45" t="str">
        <x:f>IF(ISBLANK('2012 HR 배정표'!L1855)=TRUE,"-",'2012 HR 배정표'!L1855)</x:f>
        <x:v>-</x:v>
      </x:c>
      <x:c r="H1857" s="46" t="str">
        <x:f>IF(ISBLANK('2012 HR 배정표'!L1855)=TRUE,"-",IF(ISERROR((HLOOKUP($A$5,Prj_list!$O$6:$Z$7,2)*'2012 HR 배정표'!M1855)/HLOOKUP($A$5,Prj_list!$O$6:$Z$7,2))=TRUE,"-",(HLOOKUP($A$5,Prj_list!$O$6:$Z$7,2)*'2012 HR 배정표'!M1855)/HLOOKUP($A$5,Prj_list!$O$6:$Z$7,2)))</x:f>
        <x:v>-</x:v>
      </x:c>
      <x:c r="I1857" s="45" t="str">
        <x:f>IF(ISBLANK('2012 HR 배정표'!N1855)=TRUE,"-",'2012 HR 배정표'!N1855)</x:f>
        <x:v>-</x:v>
      </x:c>
      <x:c r="J1857" s="46" t="str">
        <x:f>IF(ISBLANK('2012 HR 배정표'!N1855)=TRUE,"-",IF(ISERROR((HLOOKUP($A$5,Prj_list!$O$6:$Z$7,2)*'2012 HR 배정표'!O1855)/HLOOKUP($A$5,Prj_list!$O$6:$Z$7,2))=TRUE,"-",(HLOOKUP($A$5,Prj_list!$O$6:$Z$7,2)*'2012 HR 배정표'!O1855)/HLOOKUP($A$5,Prj_list!$O$6:$Z$7,2)))</x:f>
        <x:v>-</x:v>
      </x:c>
      <x:c r="K1857" s="45" t="str">
        <x:f>IF(ISBLANK('2012 HR 배정표'!P1855)=TRUE,"-",'2012 HR 배정표'!P1855)</x:f>
        <x:v>-</x:v>
      </x:c>
      <x:c r="L1857" s="46" t="str">
        <x:f>IF(ISBLANK('2012 HR 배정표'!P1855)=TRUE,"-",IF(ISERROR((HLOOKUP($A$5,Prj_list!$O$6:$Z$7,2)*'2012 HR 배정표'!Q1855)/HLOOKUP($A$5,Prj_list!$O$6:$Z$7,2))=TRUE,"-",(HLOOKUP($A$5,Prj_list!$O$6:$Z$7,2)*'2012 HR 배정표'!Q1855)/HLOOKUP($A$5,Prj_list!$O$6:$Z$7,2)))</x:f>
        <x:v>-</x:v>
      </x:c>
      <x:c r="M1857" s="45" t="str">
        <x:f>IF(ISBLANK('2012 HR 배정표'!R1855)=TRUE,"-",'2012 HR 배정표'!R1855)</x:f>
        <x:v>-</x:v>
      </x:c>
      <x:c r="N1857" s="46" t="str">
        <x:f>IF(ISBLANK('2012 HR 배정표'!R1855)=TRUE,"-",IF(ISERROR((HLOOKUP($A$5,Prj_list!$O$6:$Z$7,2)*'2012 HR 배정표'!S1855)/HLOOKUP($A$5,Prj_list!$O$6:$Z$7,2))=TRUE,"-",(HLOOKUP($A$5,Prj_list!$O$6:$Z$7,2)*'2012 HR 배정표'!S1855)/HLOOKUP($A$5,Prj_list!$O$6:$Z$7,2)))</x:f>
        <x:v>-</x:v>
      </x:c>
      <x:c r="O1857" s="45" t="str">
        <x:f>IF(ISBLANK('2012 HR 배정표'!T1855)=TRUE,"-",'2012 HR 배정표'!T1855)</x:f>
        <x:v>-</x:v>
      </x:c>
      <x:c r="P1857" s="46" t="str">
        <x:f>IF(ISBLANK('2012 HR 배정표'!T1855)=TRUE,"-",IF(ISERROR((HLOOKUP($A$5,Prj_list!$O$6:$Z$7,2)*'2012 HR 배정표'!U1855)/HLOOKUP($A$5,Prj_list!$O$6:$Z$7,2))=TRUE,"-",(HLOOKUP($A$5,Prj_list!$O$6:$Z$7,2)*'2012 HR 배정표'!U1855)/HLOOKUP($A$5,Prj_list!$O$6:$Z$7,2)))</x:f>
        <x:v>-</x:v>
      </x:c>
      <x:c r="Q1857" s="45" t="str">
        <x:f>IF(ISBLANK('2012 HR 배정표'!V1855)=TRUE,"-",'2012 HR 배정표'!V1855)</x:f>
        <x:v>-</x:v>
      </x:c>
      <x:c r="R1857" s="46" t="str">
        <x:f>IF(ISBLANK('2012 HR 배정표'!V1855)=TRUE,"-",IF(ISERROR((HLOOKUP($A$5,Prj_list!$O$6:$Z$7,2)*'2012 HR 배정표'!W1855)/HLOOKUP($A$5,Prj_list!$O$6:$Z$7,2))=TRUE,"-",(HLOOKUP($A$5,Prj_list!$O$6:$Z$7,2)*'2012 HR 배정표'!W1855)/HLOOKUP($A$5,Prj_list!$O$6:$Z$7,2)))</x:f>
        <x:v>-</x:v>
      </x:c>
      <x:c r="S1857" s="45" t="str">
        <x:f>IF(ISBLANK('2012 HR 배정표'!X1855)=TRUE,"-",'2012 HR 배정표'!X1855)</x:f>
        <x:v>-</x:v>
      </x:c>
      <x:c r="T1857" s="46" t="str">
        <x:f>IF(ISBLANK('2012 HR 배정표'!X1855)=TRUE,"-",IF(ISERROR((HLOOKUP($A$5,Prj_list!$O$6:$Z$7,2)*'2012 HR 배정표'!Y1855)/HLOOKUP($A$5,Prj_list!$O$6:$Z$7,2))=TRUE,"-",(HLOOKUP($A$5,Prj_list!$O$6:$Z$7,2)*'2012 HR 배정표'!Y1855)/HLOOKUP($A$5,Prj_list!$O$6:$Z$7,2)))</x:f>
        <x:v>-</x:v>
      </x:c>
      <x:c r="U1857" s="45" t="str">
        <x:f>IF(ISBLANK('2012 HR 배정표'!Z1855)=TRUE,"-",'2012 HR 배정표'!Z1855)</x:f>
        <x:v>-</x:v>
      </x:c>
      <x:c r="V1857" s="46" t="str">
        <x:f>IF(ISBLANK('2012 HR 배정표'!Z1855)=TRUE,"-",IF(ISERROR((HLOOKUP($A$5,Prj_list!$O$6:$Z$7,2)*'2012 HR 배정표'!AA1855)/HLOOKUP($A$5,Prj_list!$O$6:$Z$7,2))=TRUE,"-",(HLOOKUP($A$5,Prj_list!$O$6:$Z$7,2)*'2012 HR 배정표'!AA1855)/HLOOKUP($A$5,Prj_list!$O$6:$Z$7,2)))</x:f>
        <x:v>-</x:v>
      </x:c>
      <x:c r="W1857" s="45" t="str">
        <x:f>IF(ISBLANK('2012 HR 배정표'!AB1855)=TRUE,"-",'2012 HR 배정표'!AB1855)</x:f>
        <x:v>-</x:v>
      </x:c>
      <x:c r="X1857" s="46" t="str">
        <x:f>IF(ISBLANK('2012 HR 배정표'!AB1855)=TRUE,"-",IF(ISERROR((HLOOKUP($A$5,Prj_list!$O$6:$Z$7,2)*'2012 HR 배정표'!AC1855)/HLOOKUP($A$5,Prj_list!$O$6:$Z$7,2))=TRUE,"-",(HLOOKUP($A$5,Prj_list!$O$6:$Z$7,2)*'2012 HR 배정표'!AC1855)/HLOOKUP($A$5,Prj_list!$O$6:$Z$7,2)))</x:f>
        <x:v>-</x:v>
      </x:c>
      <x:c r="Y1857" s="45" t="str">
        <x:f>IF(ISBLANK('2012 HR 배정표'!AD1855)=TRUE,"-",'2012 HR 배정표'!AD1855)</x:f>
        <x:v>-</x:v>
      </x:c>
      <x:c r="Z1857" s="46" t="str">
        <x:f>IF(ISBLANK('2012 HR 배정표'!AD1855)=TRUE,"-",IF(ISERROR((HLOOKUP($A$5,Prj_list!$O$6:$Z$7,2)*'2012 HR 배정표'!AE1855)/HLOOKUP($A$5,Prj_list!$O$6:$Z$7,2))=TRUE,"-",(HLOOKUP($A$5,Prj_list!$O$6:$Z$7,2)*'2012 HR 배정표'!AE1855)/HLOOKUP($A$5,Prj_list!$O$6:$Z$7,2)))</x:f>
        <x:v>-</x:v>
      </x:c>
      <x:c r="AA1857" s="45" t="str">
        <x:f>IF(ISBLANK('2012 HR 배정표'!AF1855)=TRUE,"-",'2012 HR 배정표'!AF1855)</x:f>
        <x:v>-</x:v>
      </x:c>
      <x:c r="AB1857" s="46" t="str">
        <x:f>IF(ISBLANK('2012 HR 배정표'!AF1855)=TRUE,"-",IF(ISERROR((HLOOKUP($A$5,Prj_list!$O$6:$Z$7,2)*'2012 HR 배정표'!AG1855)/HLOOKUP($A$5,Prj_list!$O$6:$Z$7,2))=TRUE,"-",(HLOOKUP($A$5,Prj_list!$O$6:$Z$7,2)*'2012 HR 배정표'!AG1855)/HLOOKUP($A$5,Prj_list!$O$6:$Z$7,2)))</x:f>
        <x:v>-</x:v>
      </x:c>
      <x:c r="AC1857" s="45" t="str">
        <x:f>IF(ISBLANK('2012 HR 배정표'!AH1855)=TRUE,"-",'2012 HR 배정표'!AH1855)</x:f>
        <x:v>-</x:v>
      </x:c>
      <x:c r="AD1857" s="46" t="str">
        <x:f>IF(ISBLANK('2012 HR 배정표'!AH1855)=TRUE,"-",IF(ISERROR((HLOOKUP($A$5,Prj_list!$O$6:$Z$7,2)*'2012 HR 배정표'!AI1855)/HLOOKUP($A$5,Prj_list!$O$6:$Z$7,2))=TRUE,"-",(HLOOKUP($A$5,Prj_list!$O$6:$Z$7,2)*'2012 HR 배정표'!AI1855)/HLOOKUP($A$5,Prj_list!$O$6:$Z$7,2)))</x:f>
        <x:v>-</x:v>
      </x:c>
      <x:c r="AE1857" s="45" t="str">
        <x:f>IF(ISBLANK('2012 HR 배정표'!AJ1855)=TRUE,"-",'2012 HR 배정표'!AJ1855)</x:f>
        <x:v>-</x:v>
      </x:c>
      <x:c r="AF1857" s="46" t="str">
        <x:f>IF(ISBLANK('2012 HR 배정표'!AJ1855)=TRUE,"-",IF(ISERROR((HLOOKUP($A$5,Prj_list!$O$6:$Z$7,2)*'2012 HR 배정표'!AK1855)/HLOOKUP($A$5,Prj_list!$O$6:$Z$7,2))=TRUE,"-",(HLOOKUP($A$5,Prj_list!$O$6:$Z$7,2)*'2012 HR 배정표'!AK1855)/HLOOKUP($A$5,Prj_list!$O$6:$Z$7,2)))</x:f>
        <x:v>-</x:v>
      </x:c>
      <x:c r="AG1857" s="45" t="str">
        <x:f>IF(ISBLANK('2012 HR 배정표'!AL1855)=TRUE,"-",'2012 HR 배정표'!AL1855)</x:f>
        <x:v>-</x:v>
      </x:c>
      <x:c r="AH1857" s="46" t="str">
        <x:f>IF(ISBLANK('2012 HR 배정표'!AL1855)=TRUE,"-",IF(ISERROR((HLOOKUP($A$5,Prj_list!$O$6:$Z$7,2)*'2012 HR 배정표'!AM1855)/HLOOKUP($A$5,Prj_list!$O$6:$Z$7,2))=TRUE,"-",(HLOOKUP($A$5,Prj_list!$O$6:$Z$7,2)*'2012 HR 배정표'!AM1855)/HLOOKUP($A$5,Prj_list!$O$6:$Z$7,2)))</x:f>
        <x:v>-</x:v>
      </x:c>
      <x:c r="AI1857" s="45" t="str">
        <x:f>IF(ISBLANK('2012 HR 배정표'!AN1855)=TRUE,"-",'2012 HR 배정표'!AN1855)</x:f>
        <x:v>-</x:v>
      </x:c>
      <x:c r="AJ1857" s="46" t="str">
        <x:f>IF(ISBLANK('2012 HR 배정표'!AN1855)=TRUE,"-",IF(ISERROR((HLOOKUP($A$5,Prj_list!$O$6:$Z$7,2)*'2012 HR 배정표'!AO1855)/HLOOKUP($A$5,Prj_list!$O$6:$Z$7,2))=TRUE,"-",(HLOOKUP($A$5,Prj_list!$O$6:$Z$7,2)*'2012 HR 배정표'!AO1855)/HLOOKUP($A$5,Prj_list!$O$6:$Z$7,2)))</x:f>
        <x:v>-</x:v>
      </x:c>
      <x:c r="AK1857" s="45" t="str">
        <x:f>IF(ISBLANK('2012 HR 배정표'!AP1855)=TRUE,"-",'2012 HR 배정표'!AP1855)</x:f>
        <x:v>-</x:v>
      </x:c>
      <x:c r="AL1857" s="46" t="str">
        <x:f>IF(ISBLANK('2012 HR 배정표'!AP1855)=TRUE,"-",IF(ISERROR((HLOOKUP($A$5,Prj_list!$O$6:$Z$7,2)*'2012 HR 배정표'!AQ1855)/HLOOKUP($A$5,Prj_list!$O$6:$Z$7,2))=TRUE,"-",(HLOOKUP($A$5,Prj_list!$O$6:$Z$7,2)*'2012 HR 배정표'!AQ1855)/HLOOKUP($A$5,Prj_list!$O$6:$Z$7,2)))</x:f>
        <x:v>-</x:v>
      </x:c>
      <x:c r="AM1857" s="45" t="str">
        <x:f>IF(ISBLANK('2012 HR 배정표'!AR1855)=TRUE,"-",'2012 HR 배정표'!AR1855)</x:f>
        <x:v>-</x:v>
      </x:c>
      <x:c r="AN1857" s="46" t="str">
        <x:f>IF(ISBLANK('2012 HR 배정표'!AR1855)=TRUE,"-",IF(ISERROR((HLOOKUP($A$5,Prj_list!$O$6:$Z$7,2)*'2012 HR 배정표'!AS1855)/HLOOKUP($A$5,Prj_list!$O$6:$Z$7,2))=TRUE,"-",(HLOOKUP($A$5,Prj_list!$O$6:$Z$7,2)*'2012 HR 배정표'!AS1855)/HLOOKUP($A$5,Prj_list!$O$6:$Z$7,2)))</x:f>
        <x:v>-</x:v>
      </x:c>
      <x:c r="AO1857" s="45" t="str">
        <x:f>IF(ISBLANK('2012 HR 배정표'!AT1855)=TRUE,"-",'2012 HR 배정표'!AT1855)</x:f>
        <x:v>-</x:v>
      </x:c>
      <x:c r="AP1857" s="46" t="str">
        <x:f>IF(ISBLANK('2012 HR 배정표'!AT1855)=TRUE,"-",IF(ISERROR((HLOOKUP($A$5,Prj_list!$O$6:$Z$7,2)*'2012 HR 배정표'!AU1855)/HLOOKUP($A$5,Prj_list!$O$6:$Z$7,2))=TRUE,"-",(HLOOKUP($A$5,Prj_list!$O$6:$Z$7,2)*'2012 HR 배정표'!AU1855)/HLOOKUP($A$5,Prj_list!$O$6:$Z$7,2)))</x:f>
        <x:v>-</x:v>
      </x:c>
      <x:c r="AQ1857" s="45" t="str">
        <x:f>IF(ISBLANK('2012 HR 배정표'!AV1855)=TRUE,"-",'2012 HR 배정표'!AV1855)</x:f>
        <x:v>-</x:v>
      </x:c>
      <x:c r="AR1857" s="46" t="str">
        <x:f>IF(ISBLANK('2012 HR 배정표'!AV1855)=TRUE,"-",IF(ISERROR((HLOOKUP($A$5,Prj_list!$O$6:$Z$7,2)*'2012 HR 배정표'!AW1855)/HLOOKUP($A$5,Prj_list!$O$6:$Z$7,2))=TRUE,"-",(HLOOKUP($A$5,Prj_list!$O$6:$Z$7,2)*'2012 HR 배정표'!AW1855)/HLOOKUP($A$5,Prj_list!$O$6:$Z$7,2)))</x:f>
        <x:v>-</x:v>
      </x:c>
      <x:c r="AS1857" s="45" t="str">
        <x:f>IF(ISBLANK('2012 HR 배정표'!AX1855)=TRUE,"-",'2012 HR 배정표'!AX1855)</x:f>
        <x:v>-</x:v>
      </x:c>
      <x:c r="AT1857" s="46" t="str">
        <x:f>IF(ISBLANK('2012 HR 배정표'!AX1855)=TRUE,"-",IF(ISERROR((HLOOKUP($A$5,Prj_list!$O$6:$Z$7,2)*'2012 HR 배정표'!AY1855)/HLOOKUP($A$5,Prj_list!$O$6:$Z$7,2))=TRUE,"-",(HLOOKUP($A$5,Prj_list!$O$6:$Z$7,2)*'2012 HR 배정표'!AY1855)/HLOOKUP($A$5,Prj_list!$O$6:$Z$7,2)))</x:f>
        <x:v>-</x:v>
      </x:c>
      <x:c r="AU1857" s="45" t="str">
        <x:f>IF(ISBLANK('2012 HR 배정표'!AZ1855)=TRUE,"-",'2012 HR 배정표'!AZ1855)</x:f>
        <x:v>-</x:v>
      </x:c>
      <x:c r="AV1857" s="46" t="str">
        <x:f>IF(ISBLANK('2012 HR 배정표'!AZ1855)=TRUE,"-",IF(ISERROR((HLOOKUP($A$5,Prj_list!$O$6:$Z$7,2)*'2012 HR 배정표'!BA1855)/HLOOKUP($A$5,Prj_list!$O$6:$Z$7,2))=TRUE,"-",(HLOOKUP($A$5,Prj_list!$O$6:$Z$7,2)*'2012 HR 배정표'!BA1855)/HLOOKUP($A$5,Prj_list!$O$6:$Z$7,2)))</x:f>
        <x:v>-</x:v>
      </x:c>
      <x:c r="AW1857" s="34" t="str">
        <x:f t="shared" si="58"/>
        <x:v/>
      </x:c>
      <x:c r="AX1857" s="41">
        <x:f t="shared" si="57"/>
        <x:v>0</x:v>
      </x:c>
    </x:row>
    <x:row r="1858" spans="1:50">
      <x:c r="A1858" s="45" t="str">
        <x:f>IF(ISBLANK('2012 HR 배정표'!F1856)=TRUE,"-",'2012 HR 배정표'!F1856)</x:f>
        <x:v>-</x:v>
      </x:c>
      <x:c r="B1858" s="46" t="str">
        <x:f>IF(ISBLANK('2012 HR 배정표'!F1856)=TRUE,"-",IF(ISERROR((HLOOKUP($A$5,Prj_list!$O$6:$Z$7,2)*'2012 HR 배정표'!G1856)/HLOOKUP($A$5,Prj_list!$O$6:$Z$7,2))=TRUE,"-",(HLOOKUP($A$5,Prj_list!$O$6:$Z$7,2)*'2012 HR 배정표'!G1856)/HLOOKUP($A$5,Prj_list!$O$6:$Z$7,2)))</x:f>
        <x:v>-</x:v>
      </x:c>
      <x:c r="C1858" s="45" t="str">
        <x:f>IF(ISBLANK('2012 HR 배정표'!H1856)=TRUE,"-",'2012 HR 배정표'!H1856)</x:f>
        <x:v>-</x:v>
      </x:c>
      <x:c r="D1858" s="46" t="str">
        <x:f>IF(ISBLANK('2012 HR 배정표'!H1856)=TRUE,"-",IF(ISERROR((HLOOKUP($A$5,Prj_list!$O$6:$Z$7,2)*'2012 HR 배정표'!I1856)/HLOOKUP($A$5,Prj_list!$O$6:$Z$7,2))=TRUE,"-",(HLOOKUP($A$5,Prj_list!$O$6:$Z$7,2)*'2012 HR 배정표'!I1856)/HLOOKUP($A$5,Prj_list!$O$6:$Z$7,2)))</x:f>
        <x:v>-</x:v>
      </x:c>
      <x:c r="E1858" s="45" t="str">
        <x:f>IF(ISBLANK('2012 HR 배정표'!J1856)=TRUE,"-",'2012 HR 배정표'!J1856)</x:f>
        <x:v>-</x:v>
      </x:c>
      <x:c r="F1858" s="46" t="str">
        <x:f>IF(ISBLANK('2012 HR 배정표'!J1856)=TRUE,"-",IF(ISERROR((HLOOKUP($A$5,Prj_list!$O$6:$Z$7,2)*'2012 HR 배정표'!K1856)/HLOOKUP($A$5,Prj_list!$O$6:$Z$7,2))=TRUE,"-",(HLOOKUP($A$5,Prj_list!$O$6:$Z$7,2)*'2012 HR 배정표'!K1856)/HLOOKUP($A$5,Prj_list!$O$6:$Z$7,2)))</x:f>
        <x:v>-</x:v>
      </x:c>
      <x:c r="G1858" s="45" t="str">
        <x:f>IF(ISBLANK('2012 HR 배정표'!L1856)=TRUE,"-",'2012 HR 배정표'!L1856)</x:f>
        <x:v>-</x:v>
      </x:c>
      <x:c r="H1858" s="46" t="str">
        <x:f>IF(ISBLANK('2012 HR 배정표'!L1856)=TRUE,"-",IF(ISERROR((HLOOKUP($A$5,Prj_list!$O$6:$Z$7,2)*'2012 HR 배정표'!M1856)/HLOOKUP($A$5,Prj_list!$O$6:$Z$7,2))=TRUE,"-",(HLOOKUP($A$5,Prj_list!$O$6:$Z$7,2)*'2012 HR 배정표'!M1856)/HLOOKUP($A$5,Prj_list!$O$6:$Z$7,2)))</x:f>
        <x:v>-</x:v>
      </x:c>
      <x:c r="I1858" s="45" t="str">
        <x:f>IF(ISBLANK('2012 HR 배정표'!N1856)=TRUE,"-",'2012 HR 배정표'!N1856)</x:f>
        <x:v>-</x:v>
      </x:c>
      <x:c r="J1858" s="46" t="str">
        <x:f>IF(ISBLANK('2012 HR 배정표'!N1856)=TRUE,"-",IF(ISERROR((HLOOKUP($A$5,Prj_list!$O$6:$Z$7,2)*'2012 HR 배정표'!O1856)/HLOOKUP($A$5,Prj_list!$O$6:$Z$7,2))=TRUE,"-",(HLOOKUP($A$5,Prj_list!$O$6:$Z$7,2)*'2012 HR 배정표'!O1856)/HLOOKUP($A$5,Prj_list!$O$6:$Z$7,2)))</x:f>
        <x:v>-</x:v>
      </x:c>
      <x:c r="K1858" s="45" t="str">
        <x:f>IF(ISBLANK('2012 HR 배정표'!P1856)=TRUE,"-",'2012 HR 배정표'!P1856)</x:f>
        <x:v>-</x:v>
      </x:c>
      <x:c r="L1858" s="46" t="str">
        <x:f>IF(ISBLANK('2012 HR 배정표'!P1856)=TRUE,"-",IF(ISERROR((HLOOKUP($A$5,Prj_list!$O$6:$Z$7,2)*'2012 HR 배정표'!Q1856)/HLOOKUP($A$5,Prj_list!$O$6:$Z$7,2))=TRUE,"-",(HLOOKUP($A$5,Prj_list!$O$6:$Z$7,2)*'2012 HR 배정표'!Q1856)/HLOOKUP($A$5,Prj_list!$O$6:$Z$7,2)))</x:f>
        <x:v>-</x:v>
      </x:c>
      <x:c r="M1858" s="45" t="str">
        <x:f>IF(ISBLANK('2012 HR 배정표'!R1856)=TRUE,"-",'2012 HR 배정표'!R1856)</x:f>
        <x:v>-</x:v>
      </x:c>
      <x:c r="N1858" s="46" t="str">
        <x:f>IF(ISBLANK('2012 HR 배정표'!R1856)=TRUE,"-",IF(ISERROR((HLOOKUP($A$5,Prj_list!$O$6:$Z$7,2)*'2012 HR 배정표'!S1856)/HLOOKUP($A$5,Prj_list!$O$6:$Z$7,2))=TRUE,"-",(HLOOKUP($A$5,Prj_list!$O$6:$Z$7,2)*'2012 HR 배정표'!S1856)/HLOOKUP($A$5,Prj_list!$O$6:$Z$7,2)))</x:f>
        <x:v>-</x:v>
      </x:c>
      <x:c r="O1858" s="45" t="str">
        <x:f>IF(ISBLANK('2012 HR 배정표'!T1856)=TRUE,"-",'2012 HR 배정표'!T1856)</x:f>
        <x:v>-</x:v>
      </x:c>
      <x:c r="P1858" s="46" t="str">
        <x:f>IF(ISBLANK('2012 HR 배정표'!T1856)=TRUE,"-",IF(ISERROR((HLOOKUP($A$5,Prj_list!$O$6:$Z$7,2)*'2012 HR 배정표'!U1856)/HLOOKUP($A$5,Prj_list!$O$6:$Z$7,2))=TRUE,"-",(HLOOKUP($A$5,Prj_list!$O$6:$Z$7,2)*'2012 HR 배정표'!U1856)/HLOOKUP($A$5,Prj_list!$O$6:$Z$7,2)))</x:f>
        <x:v>-</x:v>
      </x:c>
      <x:c r="Q1858" s="45" t="str">
        <x:f>IF(ISBLANK('2012 HR 배정표'!V1856)=TRUE,"-",'2012 HR 배정표'!V1856)</x:f>
        <x:v>-</x:v>
      </x:c>
      <x:c r="R1858" s="46" t="str">
        <x:f>IF(ISBLANK('2012 HR 배정표'!V1856)=TRUE,"-",IF(ISERROR((HLOOKUP($A$5,Prj_list!$O$6:$Z$7,2)*'2012 HR 배정표'!W1856)/HLOOKUP($A$5,Prj_list!$O$6:$Z$7,2))=TRUE,"-",(HLOOKUP($A$5,Prj_list!$O$6:$Z$7,2)*'2012 HR 배정표'!W1856)/HLOOKUP($A$5,Prj_list!$O$6:$Z$7,2)))</x:f>
        <x:v>-</x:v>
      </x:c>
      <x:c r="S1858" s="45" t="str">
        <x:f>IF(ISBLANK('2012 HR 배정표'!X1856)=TRUE,"-",'2012 HR 배정표'!X1856)</x:f>
        <x:v>-</x:v>
      </x:c>
      <x:c r="T1858" s="46" t="str">
        <x:f>IF(ISBLANK('2012 HR 배정표'!X1856)=TRUE,"-",IF(ISERROR((HLOOKUP($A$5,Prj_list!$O$6:$Z$7,2)*'2012 HR 배정표'!Y1856)/HLOOKUP($A$5,Prj_list!$O$6:$Z$7,2))=TRUE,"-",(HLOOKUP($A$5,Prj_list!$O$6:$Z$7,2)*'2012 HR 배정표'!Y1856)/HLOOKUP($A$5,Prj_list!$O$6:$Z$7,2)))</x:f>
        <x:v>-</x:v>
      </x:c>
      <x:c r="U1858" s="45" t="str">
        <x:f>IF(ISBLANK('2012 HR 배정표'!Z1856)=TRUE,"-",'2012 HR 배정표'!Z1856)</x:f>
        <x:v>-</x:v>
      </x:c>
      <x:c r="V1858" s="46" t="str">
        <x:f>IF(ISBLANK('2012 HR 배정표'!Z1856)=TRUE,"-",IF(ISERROR((HLOOKUP($A$5,Prj_list!$O$6:$Z$7,2)*'2012 HR 배정표'!AA1856)/HLOOKUP($A$5,Prj_list!$O$6:$Z$7,2))=TRUE,"-",(HLOOKUP($A$5,Prj_list!$O$6:$Z$7,2)*'2012 HR 배정표'!AA1856)/HLOOKUP($A$5,Prj_list!$O$6:$Z$7,2)))</x:f>
        <x:v>-</x:v>
      </x:c>
      <x:c r="W1858" s="45" t="str">
        <x:f>IF(ISBLANK('2012 HR 배정표'!AB1856)=TRUE,"-",'2012 HR 배정표'!AB1856)</x:f>
        <x:v>-</x:v>
      </x:c>
      <x:c r="X1858" s="46" t="str">
        <x:f>IF(ISBLANK('2012 HR 배정표'!AB1856)=TRUE,"-",IF(ISERROR((HLOOKUP($A$5,Prj_list!$O$6:$Z$7,2)*'2012 HR 배정표'!AC1856)/HLOOKUP($A$5,Prj_list!$O$6:$Z$7,2))=TRUE,"-",(HLOOKUP($A$5,Prj_list!$O$6:$Z$7,2)*'2012 HR 배정표'!AC1856)/HLOOKUP($A$5,Prj_list!$O$6:$Z$7,2)))</x:f>
        <x:v>-</x:v>
      </x:c>
      <x:c r="Y1858" s="45" t="str">
        <x:f>IF(ISBLANK('2012 HR 배정표'!AD1856)=TRUE,"-",'2012 HR 배정표'!AD1856)</x:f>
        <x:v>-</x:v>
      </x:c>
      <x:c r="Z1858" s="46" t="str">
        <x:f>IF(ISBLANK('2012 HR 배정표'!AD1856)=TRUE,"-",IF(ISERROR((HLOOKUP($A$5,Prj_list!$O$6:$Z$7,2)*'2012 HR 배정표'!AE1856)/HLOOKUP($A$5,Prj_list!$O$6:$Z$7,2))=TRUE,"-",(HLOOKUP($A$5,Prj_list!$O$6:$Z$7,2)*'2012 HR 배정표'!AE1856)/HLOOKUP($A$5,Prj_list!$O$6:$Z$7,2)))</x:f>
        <x:v>-</x:v>
      </x:c>
      <x:c r="AA1858" s="45" t="str">
        <x:f>IF(ISBLANK('2012 HR 배정표'!AF1856)=TRUE,"-",'2012 HR 배정표'!AF1856)</x:f>
        <x:v>-</x:v>
      </x:c>
      <x:c r="AB1858" s="46" t="str">
        <x:f>IF(ISBLANK('2012 HR 배정표'!AF1856)=TRUE,"-",IF(ISERROR((HLOOKUP($A$5,Prj_list!$O$6:$Z$7,2)*'2012 HR 배정표'!AG1856)/HLOOKUP($A$5,Prj_list!$O$6:$Z$7,2))=TRUE,"-",(HLOOKUP($A$5,Prj_list!$O$6:$Z$7,2)*'2012 HR 배정표'!AG1856)/HLOOKUP($A$5,Prj_list!$O$6:$Z$7,2)))</x:f>
        <x:v>-</x:v>
      </x:c>
      <x:c r="AC1858" s="45" t="str">
        <x:f>IF(ISBLANK('2012 HR 배정표'!AH1856)=TRUE,"-",'2012 HR 배정표'!AH1856)</x:f>
        <x:v>-</x:v>
      </x:c>
      <x:c r="AD1858" s="46" t="str">
        <x:f>IF(ISBLANK('2012 HR 배정표'!AH1856)=TRUE,"-",IF(ISERROR((HLOOKUP($A$5,Prj_list!$O$6:$Z$7,2)*'2012 HR 배정표'!AI1856)/HLOOKUP($A$5,Prj_list!$O$6:$Z$7,2))=TRUE,"-",(HLOOKUP($A$5,Prj_list!$O$6:$Z$7,2)*'2012 HR 배정표'!AI1856)/HLOOKUP($A$5,Prj_list!$O$6:$Z$7,2)))</x:f>
        <x:v>-</x:v>
      </x:c>
      <x:c r="AE1858" s="45" t="str">
        <x:f>IF(ISBLANK('2012 HR 배정표'!AJ1856)=TRUE,"-",'2012 HR 배정표'!AJ1856)</x:f>
        <x:v>-</x:v>
      </x:c>
      <x:c r="AF1858" s="46" t="str">
        <x:f>IF(ISBLANK('2012 HR 배정표'!AJ1856)=TRUE,"-",IF(ISERROR((HLOOKUP($A$5,Prj_list!$O$6:$Z$7,2)*'2012 HR 배정표'!AK1856)/HLOOKUP($A$5,Prj_list!$O$6:$Z$7,2))=TRUE,"-",(HLOOKUP($A$5,Prj_list!$O$6:$Z$7,2)*'2012 HR 배정표'!AK1856)/HLOOKUP($A$5,Prj_list!$O$6:$Z$7,2)))</x:f>
        <x:v>-</x:v>
      </x:c>
      <x:c r="AG1858" s="45" t="str">
        <x:f>IF(ISBLANK('2012 HR 배정표'!AL1856)=TRUE,"-",'2012 HR 배정표'!AL1856)</x:f>
        <x:v>-</x:v>
      </x:c>
      <x:c r="AH1858" s="46" t="str">
        <x:f>IF(ISBLANK('2012 HR 배정표'!AL1856)=TRUE,"-",IF(ISERROR((HLOOKUP($A$5,Prj_list!$O$6:$Z$7,2)*'2012 HR 배정표'!AM1856)/HLOOKUP($A$5,Prj_list!$O$6:$Z$7,2))=TRUE,"-",(HLOOKUP($A$5,Prj_list!$O$6:$Z$7,2)*'2012 HR 배정표'!AM1856)/HLOOKUP($A$5,Prj_list!$O$6:$Z$7,2)))</x:f>
        <x:v>-</x:v>
      </x:c>
      <x:c r="AI1858" s="45" t="str">
        <x:f>IF(ISBLANK('2012 HR 배정표'!AN1856)=TRUE,"-",'2012 HR 배정표'!AN1856)</x:f>
        <x:v>-</x:v>
      </x:c>
      <x:c r="AJ1858" s="46" t="str">
        <x:f>IF(ISBLANK('2012 HR 배정표'!AN1856)=TRUE,"-",IF(ISERROR((HLOOKUP($A$5,Prj_list!$O$6:$Z$7,2)*'2012 HR 배정표'!AO1856)/HLOOKUP($A$5,Prj_list!$O$6:$Z$7,2))=TRUE,"-",(HLOOKUP($A$5,Prj_list!$O$6:$Z$7,2)*'2012 HR 배정표'!AO1856)/HLOOKUP($A$5,Prj_list!$O$6:$Z$7,2)))</x:f>
        <x:v>-</x:v>
      </x:c>
      <x:c r="AK1858" s="45" t="str">
        <x:f>IF(ISBLANK('2012 HR 배정표'!AP1856)=TRUE,"-",'2012 HR 배정표'!AP1856)</x:f>
        <x:v>-</x:v>
      </x:c>
      <x:c r="AL1858" s="46" t="str">
        <x:f>IF(ISBLANK('2012 HR 배정표'!AP1856)=TRUE,"-",IF(ISERROR((HLOOKUP($A$5,Prj_list!$O$6:$Z$7,2)*'2012 HR 배정표'!AQ1856)/HLOOKUP($A$5,Prj_list!$O$6:$Z$7,2))=TRUE,"-",(HLOOKUP($A$5,Prj_list!$O$6:$Z$7,2)*'2012 HR 배정표'!AQ1856)/HLOOKUP($A$5,Prj_list!$O$6:$Z$7,2)))</x:f>
        <x:v>-</x:v>
      </x:c>
      <x:c r="AM1858" s="45" t="str">
        <x:f>IF(ISBLANK('2012 HR 배정표'!AR1856)=TRUE,"-",'2012 HR 배정표'!AR1856)</x:f>
        <x:v>-</x:v>
      </x:c>
      <x:c r="AN1858" s="46" t="str">
        <x:f>IF(ISBLANK('2012 HR 배정표'!AR1856)=TRUE,"-",IF(ISERROR((HLOOKUP($A$5,Prj_list!$O$6:$Z$7,2)*'2012 HR 배정표'!AS1856)/HLOOKUP($A$5,Prj_list!$O$6:$Z$7,2))=TRUE,"-",(HLOOKUP($A$5,Prj_list!$O$6:$Z$7,2)*'2012 HR 배정표'!AS1856)/HLOOKUP($A$5,Prj_list!$O$6:$Z$7,2)))</x:f>
        <x:v>-</x:v>
      </x:c>
      <x:c r="AO1858" s="45" t="str">
        <x:f>IF(ISBLANK('2012 HR 배정표'!AT1856)=TRUE,"-",'2012 HR 배정표'!AT1856)</x:f>
        <x:v>-</x:v>
      </x:c>
      <x:c r="AP1858" s="46" t="str">
        <x:f>IF(ISBLANK('2012 HR 배정표'!AT1856)=TRUE,"-",IF(ISERROR((HLOOKUP($A$5,Prj_list!$O$6:$Z$7,2)*'2012 HR 배정표'!AU1856)/HLOOKUP($A$5,Prj_list!$O$6:$Z$7,2))=TRUE,"-",(HLOOKUP($A$5,Prj_list!$O$6:$Z$7,2)*'2012 HR 배정표'!AU1856)/HLOOKUP($A$5,Prj_list!$O$6:$Z$7,2)))</x:f>
        <x:v>-</x:v>
      </x:c>
      <x:c r="AQ1858" s="45" t="str">
        <x:f>IF(ISBLANK('2012 HR 배정표'!AV1856)=TRUE,"-",'2012 HR 배정표'!AV1856)</x:f>
        <x:v>-</x:v>
      </x:c>
      <x:c r="AR1858" s="46" t="str">
        <x:f>IF(ISBLANK('2012 HR 배정표'!AV1856)=TRUE,"-",IF(ISERROR((HLOOKUP($A$5,Prj_list!$O$6:$Z$7,2)*'2012 HR 배정표'!AW1856)/HLOOKUP($A$5,Prj_list!$O$6:$Z$7,2))=TRUE,"-",(HLOOKUP($A$5,Prj_list!$O$6:$Z$7,2)*'2012 HR 배정표'!AW1856)/HLOOKUP($A$5,Prj_list!$O$6:$Z$7,2)))</x:f>
        <x:v>-</x:v>
      </x:c>
      <x:c r="AS1858" s="45" t="str">
        <x:f>IF(ISBLANK('2012 HR 배정표'!AX1856)=TRUE,"-",'2012 HR 배정표'!AX1856)</x:f>
        <x:v>-</x:v>
      </x:c>
      <x:c r="AT1858" s="46" t="str">
        <x:f>IF(ISBLANK('2012 HR 배정표'!AX1856)=TRUE,"-",IF(ISERROR((HLOOKUP($A$5,Prj_list!$O$6:$Z$7,2)*'2012 HR 배정표'!AY1856)/HLOOKUP($A$5,Prj_list!$O$6:$Z$7,2))=TRUE,"-",(HLOOKUP($A$5,Prj_list!$O$6:$Z$7,2)*'2012 HR 배정표'!AY1856)/HLOOKUP($A$5,Prj_list!$O$6:$Z$7,2)))</x:f>
        <x:v>-</x:v>
      </x:c>
      <x:c r="AU1858" s="45" t="str">
        <x:f>IF(ISBLANK('2012 HR 배정표'!AZ1856)=TRUE,"-",'2012 HR 배정표'!AZ1856)</x:f>
        <x:v>-</x:v>
      </x:c>
      <x:c r="AV1858" s="46" t="str">
        <x:f>IF(ISBLANK('2012 HR 배정표'!AZ1856)=TRUE,"-",IF(ISERROR((HLOOKUP($A$5,Prj_list!$O$6:$Z$7,2)*'2012 HR 배정표'!BA1856)/HLOOKUP($A$5,Prj_list!$O$6:$Z$7,2))=TRUE,"-",(HLOOKUP($A$5,Prj_list!$O$6:$Z$7,2)*'2012 HR 배정표'!BA1856)/HLOOKUP($A$5,Prj_list!$O$6:$Z$7,2)))</x:f>
        <x:v>-</x:v>
      </x:c>
      <x:c r="AW1858" s="34" t="str">
        <x:f t="shared" si="58"/>
        <x:v/>
      </x:c>
      <x:c r="AX1858" s="41">
        <x:f t="shared" si="57"/>
        <x:v>0</x:v>
      </x:c>
    </x:row>
    <x:row r="1859" spans="1:50">
      <x:c r="A1859" s="45" t="str">
        <x:f>IF(ISBLANK('2012 HR 배정표'!F1857)=TRUE,"-",'2012 HR 배정표'!F1857)</x:f>
        <x:v>-</x:v>
      </x:c>
      <x:c r="B1859" s="46" t="str">
        <x:f>IF(ISBLANK('2012 HR 배정표'!F1857)=TRUE,"-",IF(ISERROR((HLOOKUP($A$5,Prj_list!$O$6:$Z$7,2)*'2012 HR 배정표'!G1857)/HLOOKUP($A$5,Prj_list!$O$6:$Z$7,2))=TRUE,"-",(HLOOKUP($A$5,Prj_list!$O$6:$Z$7,2)*'2012 HR 배정표'!G1857)/HLOOKUP($A$5,Prj_list!$O$6:$Z$7,2)))</x:f>
        <x:v>-</x:v>
      </x:c>
      <x:c r="C1859" s="45" t="str">
        <x:f>IF(ISBLANK('2012 HR 배정표'!H1857)=TRUE,"-",'2012 HR 배정표'!H1857)</x:f>
        <x:v>-</x:v>
      </x:c>
      <x:c r="D1859" s="46" t="str">
        <x:f>IF(ISBLANK('2012 HR 배정표'!H1857)=TRUE,"-",IF(ISERROR((HLOOKUP($A$5,Prj_list!$O$6:$Z$7,2)*'2012 HR 배정표'!I1857)/HLOOKUP($A$5,Prj_list!$O$6:$Z$7,2))=TRUE,"-",(HLOOKUP($A$5,Prj_list!$O$6:$Z$7,2)*'2012 HR 배정표'!I1857)/HLOOKUP($A$5,Prj_list!$O$6:$Z$7,2)))</x:f>
        <x:v>-</x:v>
      </x:c>
      <x:c r="E1859" s="45" t="str">
        <x:f>IF(ISBLANK('2012 HR 배정표'!J1857)=TRUE,"-",'2012 HR 배정표'!J1857)</x:f>
        <x:v>-</x:v>
      </x:c>
      <x:c r="F1859" s="46" t="str">
        <x:f>IF(ISBLANK('2012 HR 배정표'!J1857)=TRUE,"-",IF(ISERROR((HLOOKUP($A$5,Prj_list!$O$6:$Z$7,2)*'2012 HR 배정표'!K1857)/HLOOKUP($A$5,Prj_list!$O$6:$Z$7,2))=TRUE,"-",(HLOOKUP($A$5,Prj_list!$O$6:$Z$7,2)*'2012 HR 배정표'!K1857)/HLOOKUP($A$5,Prj_list!$O$6:$Z$7,2)))</x:f>
        <x:v>-</x:v>
      </x:c>
      <x:c r="G1859" s="45" t="str">
        <x:f>IF(ISBLANK('2012 HR 배정표'!L1857)=TRUE,"-",'2012 HR 배정표'!L1857)</x:f>
        <x:v>-</x:v>
      </x:c>
      <x:c r="H1859" s="46" t="str">
        <x:f>IF(ISBLANK('2012 HR 배정표'!L1857)=TRUE,"-",IF(ISERROR((HLOOKUP($A$5,Prj_list!$O$6:$Z$7,2)*'2012 HR 배정표'!M1857)/HLOOKUP($A$5,Prj_list!$O$6:$Z$7,2))=TRUE,"-",(HLOOKUP($A$5,Prj_list!$O$6:$Z$7,2)*'2012 HR 배정표'!M1857)/HLOOKUP($A$5,Prj_list!$O$6:$Z$7,2)))</x:f>
        <x:v>-</x:v>
      </x:c>
      <x:c r="I1859" s="45" t="str">
        <x:f>IF(ISBLANK('2012 HR 배정표'!N1857)=TRUE,"-",'2012 HR 배정표'!N1857)</x:f>
        <x:v>-</x:v>
      </x:c>
      <x:c r="J1859" s="46" t="str">
        <x:f>IF(ISBLANK('2012 HR 배정표'!N1857)=TRUE,"-",IF(ISERROR((HLOOKUP($A$5,Prj_list!$O$6:$Z$7,2)*'2012 HR 배정표'!O1857)/HLOOKUP($A$5,Prj_list!$O$6:$Z$7,2))=TRUE,"-",(HLOOKUP($A$5,Prj_list!$O$6:$Z$7,2)*'2012 HR 배정표'!O1857)/HLOOKUP($A$5,Prj_list!$O$6:$Z$7,2)))</x:f>
        <x:v>-</x:v>
      </x:c>
      <x:c r="K1859" s="45" t="str">
        <x:f>IF(ISBLANK('2012 HR 배정표'!P1857)=TRUE,"-",'2012 HR 배정표'!P1857)</x:f>
        <x:v>-</x:v>
      </x:c>
      <x:c r="L1859" s="46" t="str">
        <x:f>IF(ISBLANK('2012 HR 배정표'!P1857)=TRUE,"-",IF(ISERROR((HLOOKUP($A$5,Prj_list!$O$6:$Z$7,2)*'2012 HR 배정표'!Q1857)/HLOOKUP($A$5,Prj_list!$O$6:$Z$7,2))=TRUE,"-",(HLOOKUP($A$5,Prj_list!$O$6:$Z$7,2)*'2012 HR 배정표'!Q1857)/HLOOKUP($A$5,Prj_list!$O$6:$Z$7,2)))</x:f>
        <x:v>-</x:v>
      </x:c>
      <x:c r="M1859" s="45" t="str">
        <x:f>IF(ISBLANK('2012 HR 배정표'!R1857)=TRUE,"-",'2012 HR 배정표'!R1857)</x:f>
        <x:v>-</x:v>
      </x:c>
      <x:c r="N1859" s="46" t="str">
        <x:f>IF(ISBLANK('2012 HR 배정표'!R1857)=TRUE,"-",IF(ISERROR((HLOOKUP($A$5,Prj_list!$O$6:$Z$7,2)*'2012 HR 배정표'!S1857)/HLOOKUP($A$5,Prj_list!$O$6:$Z$7,2))=TRUE,"-",(HLOOKUP($A$5,Prj_list!$O$6:$Z$7,2)*'2012 HR 배정표'!S1857)/HLOOKUP($A$5,Prj_list!$O$6:$Z$7,2)))</x:f>
        <x:v>-</x:v>
      </x:c>
      <x:c r="O1859" s="45" t="str">
        <x:f>IF(ISBLANK('2012 HR 배정표'!T1857)=TRUE,"-",'2012 HR 배정표'!T1857)</x:f>
        <x:v>-</x:v>
      </x:c>
      <x:c r="P1859" s="46" t="str">
        <x:f>IF(ISBLANK('2012 HR 배정표'!T1857)=TRUE,"-",IF(ISERROR((HLOOKUP($A$5,Prj_list!$O$6:$Z$7,2)*'2012 HR 배정표'!U1857)/HLOOKUP($A$5,Prj_list!$O$6:$Z$7,2))=TRUE,"-",(HLOOKUP($A$5,Prj_list!$O$6:$Z$7,2)*'2012 HR 배정표'!U1857)/HLOOKUP($A$5,Prj_list!$O$6:$Z$7,2)))</x:f>
        <x:v>-</x:v>
      </x:c>
      <x:c r="Q1859" s="45" t="str">
        <x:f>IF(ISBLANK('2012 HR 배정표'!V1857)=TRUE,"-",'2012 HR 배정표'!V1857)</x:f>
        <x:v>-</x:v>
      </x:c>
      <x:c r="R1859" s="46" t="str">
        <x:f>IF(ISBLANK('2012 HR 배정표'!V1857)=TRUE,"-",IF(ISERROR((HLOOKUP($A$5,Prj_list!$O$6:$Z$7,2)*'2012 HR 배정표'!W1857)/HLOOKUP($A$5,Prj_list!$O$6:$Z$7,2))=TRUE,"-",(HLOOKUP($A$5,Prj_list!$O$6:$Z$7,2)*'2012 HR 배정표'!W1857)/HLOOKUP($A$5,Prj_list!$O$6:$Z$7,2)))</x:f>
        <x:v>-</x:v>
      </x:c>
      <x:c r="S1859" s="45" t="str">
        <x:f>IF(ISBLANK('2012 HR 배정표'!X1857)=TRUE,"-",'2012 HR 배정표'!X1857)</x:f>
        <x:v>-</x:v>
      </x:c>
      <x:c r="T1859" s="46" t="str">
        <x:f>IF(ISBLANK('2012 HR 배정표'!X1857)=TRUE,"-",IF(ISERROR((HLOOKUP($A$5,Prj_list!$O$6:$Z$7,2)*'2012 HR 배정표'!Y1857)/HLOOKUP($A$5,Prj_list!$O$6:$Z$7,2))=TRUE,"-",(HLOOKUP($A$5,Prj_list!$O$6:$Z$7,2)*'2012 HR 배정표'!Y1857)/HLOOKUP($A$5,Prj_list!$O$6:$Z$7,2)))</x:f>
        <x:v>-</x:v>
      </x:c>
      <x:c r="U1859" s="45" t="str">
        <x:f>IF(ISBLANK('2012 HR 배정표'!Z1857)=TRUE,"-",'2012 HR 배정표'!Z1857)</x:f>
        <x:v>-</x:v>
      </x:c>
      <x:c r="V1859" s="46" t="str">
        <x:f>IF(ISBLANK('2012 HR 배정표'!Z1857)=TRUE,"-",IF(ISERROR((HLOOKUP($A$5,Prj_list!$O$6:$Z$7,2)*'2012 HR 배정표'!AA1857)/HLOOKUP($A$5,Prj_list!$O$6:$Z$7,2))=TRUE,"-",(HLOOKUP($A$5,Prj_list!$O$6:$Z$7,2)*'2012 HR 배정표'!AA1857)/HLOOKUP($A$5,Prj_list!$O$6:$Z$7,2)))</x:f>
        <x:v>-</x:v>
      </x:c>
      <x:c r="W1859" s="45" t="str">
        <x:f>IF(ISBLANK('2012 HR 배정표'!AB1857)=TRUE,"-",'2012 HR 배정표'!AB1857)</x:f>
        <x:v>-</x:v>
      </x:c>
      <x:c r="X1859" s="46" t="str">
        <x:f>IF(ISBLANK('2012 HR 배정표'!AB1857)=TRUE,"-",IF(ISERROR((HLOOKUP($A$5,Prj_list!$O$6:$Z$7,2)*'2012 HR 배정표'!AC1857)/HLOOKUP($A$5,Prj_list!$O$6:$Z$7,2))=TRUE,"-",(HLOOKUP($A$5,Prj_list!$O$6:$Z$7,2)*'2012 HR 배정표'!AC1857)/HLOOKUP($A$5,Prj_list!$O$6:$Z$7,2)))</x:f>
        <x:v>-</x:v>
      </x:c>
      <x:c r="Y1859" s="45" t="str">
        <x:f>IF(ISBLANK('2012 HR 배정표'!AD1857)=TRUE,"-",'2012 HR 배정표'!AD1857)</x:f>
        <x:v>-</x:v>
      </x:c>
      <x:c r="Z1859" s="46" t="str">
        <x:f>IF(ISBLANK('2012 HR 배정표'!AD1857)=TRUE,"-",IF(ISERROR((HLOOKUP($A$5,Prj_list!$O$6:$Z$7,2)*'2012 HR 배정표'!AE1857)/HLOOKUP($A$5,Prj_list!$O$6:$Z$7,2))=TRUE,"-",(HLOOKUP($A$5,Prj_list!$O$6:$Z$7,2)*'2012 HR 배정표'!AE1857)/HLOOKUP($A$5,Prj_list!$O$6:$Z$7,2)))</x:f>
        <x:v>-</x:v>
      </x:c>
      <x:c r="AA1859" s="45" t="str">
        <x:f>IF(ISBLANK('2012 HR 배정표'!AF1857)=TRUE,"-",'2012 HR 배정표'!AF1857)</x:f>
        <x:v>-</x:v>
      </x:c>
      <x:c r="AB1859" s="46" t="str">
        <x:f>IF(ISBLANK('2012 HR 배정표'!AF1857)=TRUE,"-",IF(ISERROR((HLOOKUP($A$5,Prj_list!$O$6:$Z$7,2)*'2012 HR 배정표'!AG1857)/HLOOKUP($A$5,Prj_list!$O$6:$Z$7,2))=TRUE,"-",(HLOOKUP($A$5,Prj_list!$O$6:$Z$7,2)*'2012 HR 배정표'!AG1857)/HLOOKUP($A$5,Prj_list!$O$6:$Z$7,2)))</x:f>
        <x:v>-</x:v>
      </x:c>
      <x:c r="AC1859" s="45" t="str">
        <x:f>IF(ISBLANK('2012 HR 배정표'!AH1857)=TRUE,"-",'2012 HR 배정표'!AH1857)</x:f>
        <x:v>-</x:v>
      </x:c>
      <x:c r="AD1859" s="46" t="str">
        <x:f>IF(ISBLANK('2012 HR 배정표'!AH1857)=TRUE,"-",IF(ISERROR((HLOOKUP($A$5,Prj_list!$O$6:$Z$7,2)*'2012 HR 배정표'!AI1857)/HLOOKUP($A$5,Prj_list!$O$6:$Z$7,2))=TRUE,"-",(HLOOKUP($A$5,Prj_list!$O$6:$Z$7,2)*'2012 HR 배정표'!AI1857)/HLOOKUP($A$5,Prj_list!$O$6:$Z$7,2)))</x:f>
        <x:v>-</x:v>
      </x:c>
      <x:c r="AE1859" s="45" t="str">
        <x:f>IF(ISBLANK('2012 HR 배정표'!AJ1857)=TRUE,"-",'2012 HR 배정표'!AJ1857)</x:f>
        <x:v>-</x:v>
      </x:c>
      <x:c r="AF1859" s="46" t="str">
        <x:f>IF(ISBLANK('2012 HR 배정표'!AJ1857)=TRUE,"-",IF(ISERROR((HLOOKUP($A$5,Prj_list!$O$6:$Z$7,2)*'2012 HR 배정표'!AK1857)/HLOOKUP($A$5,Prj_list!$O$6:$Z$7,2))=TRUE,"-",(HLOOKUP($A$5,Prj_list!$O$6:$Z$7,2)*'2012 HR 배정표'!AK1857)/HLOOKUP($A$5,Prj_list!$O$6:$Z$7,2)))</x:f>
        <x:v>-</x:v>
      </x:c>
      <x:c r="AG1859" s="45" t="str">
        <x:f>IF(ISBLANK('2012 HR 배정표'!AL1857)=TRUE,"-",'2012 HR 배정표'!AL1857)</x:f>
        <x:v>-</x:v>
      </x:c>
      <x:c r="AH1859" s="46" t="str">
        <x:f>IF(ISBLANK('2012 HR 배정표'!AL1857)=TRUE,"-",IF(ISERROR((HLOOKUP($A$5,Prj_list!$O$6:$Z$7,2)*'2012 HR 배정표'!AM1857)/HLOOKUP($A$5,Prj_list!$O$6:$Z$7,2))=TRUE,"-",(HLOOKUP($A$5,Prj_list!$O$6:$Z$7,2)*'2012 HR 배정표'!AM1857)/HLOOKUP($A$5,Prj_list!$O$6:$Z$7,2)))</x:f>
        <x:v>-</x:v>
      </x:c>
      <x:c r="AI1859" s="45" t="str">
        <x:f>IF(ISBLANK('2012 HR 배정표'!AN1857)=TRUE,"-",'2012 HR 배정표'!AN1857)</x:f>
        <x:v>-</x:v>
      </x:c>
      <x:c r="AJ1859" s="46" t="str">
        <x:f>IF(ISBLANK('2012 HR 배정표'!AN1857)=TRUE,"-",IF(ISERROR((HLOOKUP($A$5,Prj_list!$O$6:$Z$7,2)*'2012 HR 배정표'!AO1857)/HLOOKUP($A$5,Prj_list!$O$6:$Z$7,2))=TRUE,"-",(HLOOKUP($A$5,Prj_list!$O$6:$Z$7,2)*'2012 HR 배정표'!AO1857)/HLOOKUP($A$5,Prj_list!$O$6:$Z$7,2)))</x:f>
        <x:v>-</x:v>
      </x:c>
      <x:c r="AK1859" s="45" t="str">
        <x:f>IF(ISBLANK('2012 HR 배정표'!AP1857)=TRUE,"-",'2012 HR 배정표'!AP1857)</x:f>
        <x:v>-</x:v>
      </x:c>
      <x:c r="AL1859" s="46" t="str">
        <x:f>IF(ISBLANK('2012 HR 배정표'!AP1857)=TRUE,"-",IF(ISERROR((HLOOKUP($A$5,Prj_list!$O$6:$Z$7,2)*'2012 HR 배정표'!AQ1857)/HLOOKUP($A$5,Prj_list!$O$6:$Z$7,2))=TRUE,"-",(HLOOKUP($A$5,Prj_list!$O$6:$Z$7,2)*'2012 HR 배정표'!AQ1857)/HLOOKUP($A$5,Prj_list!$O$6:$Z$7,2)))</x:f>
        <x:v>-</x:v>
      </x:c>
      <x:c r="AM1859" s="45" t="str">
        <x:f>IF(ISBLANK('2012 HR 배정표'!AR1857)=TRUE,"-",'2012 HR 배정표'!AR1857)</x:f>
        <x:v>-</x:v>
      </x:c>
      <x:c r="AN1859" s="46" t="str">
        <x:f>IF(ISBLANK('2012 HR 배정표'!AR1857)=TRUE,"-",IF(ISERROR((HLOOKUP($A$5,Prj_list!$O$6:$Z$7,2)*'2012 HR 배정표'!AS1857)/HLOOKUP($A$5,Prj_list!$O$6:$Z$7,2))=TRUE,"-",(HLOOKUP($A$5,Prj_list!$O$6:$Z$7,2)*'2012 HR 배정표'!AS1857)/HLOOKUP($A$5,Prj_list!$O$6:$Z$7,2)))</x:f>
        <x:v>-</x:v>
      </x:c>
      <x:c r="AO1859" s="45" t="str">
        <x:f>IF(ISBLANK('2012 HR 배정표'!AT1857)=TRUE,"-",'2012 HR 배정표'!AT1857)</x:f>
        <x:v>-</x:v>
      </x:c>
      <x:c r="AP1859" s="46" t="str">
        <x:f>IF(ISBLANK('2012 HR 배정표'!AT1857)=TRUE,"-",IF(ISERROR((HLOOKUP($A$5,Prj_list!$O$6:$Z$7,2)*'2012 HR 배정표'!AU1857)/HLOOKUP($A$5,Prj_list!$O$6:$Z$7,2))=TRUE,"-",(HLOOKUP($A$5,Prj_list!$O$6:$Z$7,2)*'2012 HR 배정표'!AU1857)/HLOOKUP($A$5,Prj_list!$O$6:$Z$7,2)))</x:f>
        <x:v>-</x:v>
      </x:c>
      <x:c r="AQ1859" s="45" t="str">
        <x:f>IF(ISBLANK('2012 HR 배정표'!AV1857)=TRUE,"-",'2012 HR 배정표'!AV1857)</x:f>
        <x:v>-</x:v>
      </x:c>
      <x:c r="AR1859" s="46" t="str">
        <x:f>IF(ISBLANK('2012 HR 배정표'!AV1857)=TRUE,"-",IF(ISERROR((HLOOKUP($A$5,Prj_list!$O$6:$Z$7,2)*'2012 HR 배정표'!AW1857)/HLOOKUP($A$5,Prj_list!$O$6:$Z$7,2))=TRUE,"-",(HLOOKUP($A$5,Prj_list!$O$6:$Z$7,2)*'2012 HR 배정표'!AW1857)/HLOOKUP($A$5,Prj_list!$O$6:$Z$7,2)))</x:f>
        <x:v>-</x:v>
      </x:c>
      <x:c r="AS1859" s="45" t="str">
        <x:f>IF(ISBLANK('2012 HR 배정표'!AX1857)=TRUE,"-",'2012 HR 배정표'!AX1857)</x:f>
        <x:v>-</x:v>
      </x:c>
      <x:c r="AT1859" s="46" t="str">
        <x:f>IF(ISBLANK('2012 HR 배정표'!AX1857)=TRUE,"-",IF(ISERROR((HLOOKUP($A$5,Prj_list!$O$6:$Z$7,2)*'2012 HR 배정표'!AY1857)/HLOOKUP($A$5,Prj_list!$O$6:$Z$7,2))=TRUE,"-",(HLOOKUP($A$5,Prj_list!$O$6:$Z$7,2)*'2012 HR 배정표'!AY1857)/HLOOKUP($A$5,Prj_list!$O$6:$Z$7,2)))</x:f>
        <x:v>-</x:v>
      </x:c>
      <x:c r="AU1859" s="45" t="str">
        <x:f>IF(ISBLANK('2012 HR 배정표'!AZ1857)=TRUE,"-",'2012 HR 배정표'!AZ1857)</x:f>
        <x:v>-</x:v>
      </x:c>
      <x:c r="AV1859" s="46" t="str">
        <x:f>IF(ISBLANK('2012 HR 배정표'!AZ1857)=TRUE,"-",IF(ISERROR((HLOOKUP($A$5,Prj_list!$O$6:$Z$7,2)*'2012 HR 배정표'!BA1857)/HLOOKUP($A$5,Prj_list!$O$6:$Z$7,2))=TRUE,"-",(HLOOKUP($A$5,Prj_list!$O$6:$Z$7,2)*'2012 HR 배정표'!BA1857)/HLOOKUP($A$5,Prj_list!$O$6:$Z$7,2)))</x:f>
        <x:v>-</x:v>
      </x:c>
      <x:c r="AW1859" s="34" t="str">
        <x:f t="shared" si="58"/>
        <x:v/>
      </x:c>
      <x:c r="AX1859" s="41">
        <x:f t="shared" si="57"/>
        <x:v>0</x:v>
      </x:c>
    </x:row>
    <x:row r="1860" spans="1:50">
      <x:c r="A1860" s="45" t="str">
        <x:f>IF(ISBLANK('2012 HR 배정표'!F1858)=TRUE,"-",'2012 HR 배정표'!F1858)</x:f>
        <x:v>-</x:v>
      </x:c>
      <x:c r="B1860" s="46" t="str">
        <x:f>IF(ISBLANK('2012 HR 배정표'!F1858)=TRUE,"-",IF(ISERROR((HLOOKUP($A$5,Prj_list!$O$6:$Z$7,2)*'2012 HR 배정표'!G1858)/HLOOKUP($A$5,Prj_list!$O$6:$Z$7,2))=TRUE,"-",(HLOOKUP($A$5,Prj_list!$O$6:$Z$7,2)*'2012 HR 배정표'!G1858)/HLOOKUP($A$5,Prj_list!$O$6:$Z$7,2)))</x:f>
        <x:v>-</x:v>
      </x:c>
      <x:c r="C1860" s="45" t="str">
        <x:f>IF(ISBLANK('2012 HR 배정표'!H1858)=TRUE,"-",'2012 HR 배정표'!H1858)</x:f>
        <x:v>-</x:v>
      </x:c>
      <x:c r="D1860" s="46" t="str">
        <x:f>IF(ISBLANK('2012 HR 배정표'!H1858)=TRUE,"-",IF(ISERROR((HLOOKUP($A$5,Prj_list!$O$6:$Z$7,2)*'2012 HR 배정표'!I1858)/HLOOKUP($A$5,Prj_list!$O$6:$Z$7,2))=TRUE,"-",(HLOOKUP($A$5,Prj_list!$O$6:$Z$7,2)*'2012 HR 배정표'!I1858)/HLOOKUP($A$5,Prj_list!$O$6:$Z$7,2)))</x:f>
        <x:v>-</x:v>
      </x:c>
      <x:c r="E1860" s="45" t="str">
        <x:f>IF(ISBLANK('2012 HR 배정표'!J1858)=TRUE,"-",'2012 HR 배정표'!J1858)</x:f>
        <x:v>-</x:v>
      </x:c>
      <x:c r="F1860" s="46" t="str">
        <x:f>IF(ISBLANK('2012 HR 배정표'!J1858)=TRUE,"-",IF(ISERROR((HLOOKUP($A$5,Prj_list!$O$6:$Z$7,2)*'2012 HR 배정표'!K1858)/HLOOKUP($A$5,Prj_list!$O$6:$Z$7,2))=TRUE,"-",(HLOOKUP($A$5,Prj_list!$O$6:$Z$7,2)*'2012 HR 배정표'!K1858)/HLOOKUP($A$5,Prj_list!$O$6:$Z$7,2)))</x:f>
        <x:v>-</x:v>
      </x:c>
      <x:c r="G1860" s="45" t="str">
        <x:f>IF(ISBLANK('2012 HR 배정표'!L1858)=TRUE,"-",'2012 HR 배정표'!L1858)</x:f>
        <x:v>-</x:v>
      </x:c>
      <x:c r="H1860" s="46" t="str">
        <x:f>IF(ISBLANK('2012 HR 배정표'!L1858)=TRUE,"-",IF(ISERROR((HLOOKUP($A$5,Prj_list!$O$6:$Z$7,2)*'2012 HR 배정표'!M1858)/HLOOKUP($A$5,Prj_list!$O$6:$Z$7,2))=TRUE,"-",(HLOOKUP($A$5,Prj_list!$O$6:$Z$7,2)*'2012 HR 배정표'!M1858)/HLOOKUP($A$5,Prj_list!$O$6:$Z$7,2)))</x:f>
        <x:v>-</x:v>
      </x:c>
      <x:c r="I1860" s="45" t="str">
        <x:f>IF(ISBLANK('2012 HR 배정표'!N1858)=TRUE,"-",'2012 HR 배정표'!N1858)</x:f>
        <x:v>-</x:v>
      </x:c>
      <x:c r="J1860" s="46" t="str">
        <x:f>IF(ISBLANK('2012 HR 배정표'!N1858)=TRUE,"-",IF(ISERROR((HLOOKUP($A$5,Prj_list!$O$6:$Z$7,2)*'2012 HR 배정표'!O1858)/HLOOKUP($A$5,Prj_list!$O$6:$Z$7,2))=TRUE,"-",(HLOOKUP($A$5,Prj_list!$O$6:$Z$7,2)*'2012 HR 배정표'!O1858)/HLOOKUP($A$5,Prj_list!$O$6:$Z$7,2)))</x:f>
        <x:v>-</x:v>
      </x:c>
      <x:c r="K1860" s="45" t="str">
        <x:f>IF(ISBLANK('2012 HR 배정표'!P1858)=TRUE,"-",'2012 HR 배정표'!P1858)</x:f>
        <x:v>-</x:v>
      </x:c>
      <x:c r="L1860" s="46" t="str">
        <x:f>IF(ISBLANK('2012 HR 배정표'!P1858)=TRUE,"-",IF(ISERROR((HLOOKUP($A$5,Prj_list!$O$6:$Z$7,2)*'2012 HR 배정표'!Q1858)/HLOOKUP($A$5,Prj_list!$O$6:$Z$7,2))=TRUE,"-",(HLOOKUP($A$5,Prj_list!$O$6:$Z$7,2)*'2012 HR 배정표'!Q1858)/HLOOKUP($A$5,Prj_list!$O$6:$Z$7,2)))</x:f>
        <x:v>-</x:v>
      </x:c>
      <x:c r="M1860" s="45" t="str">
        <x:f>IF(ISBLANK('2012 HR 배정표'!R1858)=TRUE,"-",'2012 HR 배정표'!R1858)</x:f>
        <x:v>-</x:v>
      </x:c>
      <x:c r="N1860" s="46" t="str">
        <x:f>IF(ISBLANK('2012 HR 배정표'!R1858)=TRUE,"-",IF(ISERROR((HLOOKUP($A$5,Prj_list!$O$6:$Z$7,2)*'2012 HR 배정표'!S1858)/HLOOKUP($A$5,Prj_list!$O$6:$Z$7,2))=TRUE,"-",(HLOOKUP($A$5,Prj_list!$O$6:$Z$7,2)*'2012 HR 배정표'!S1858)/HLOOKUP($A$5,Prj_list!$O$6:$Z$7,2)))</x:f>
        <x:v>-</x:v>
      </x:c>
      <x:c r="O1860" s="45" t="str">
        <x:f>IF(ISBLANK('2012 HR 배정표'!T1858)=TRUE,"-",'2012 HR 배정표'!T1858)</x:f>
        <x:v>-</x:v>
      </x:c>
      <x:c r="P1860" s="46" t="str">
        <x:f>IF(ISBLANK('2012 HR 배정표'!T1858)=TRUE,"-",IF(ISERROR((HLOOKUP($A$5,Prj_list!$O$6:$Z$7,2)*'2012 HR 배정표'!U1858)/HLOOKUP($A$5,Prj_list!$O$6:$Z$7,2))=TRUE,"-",(HLOOKUP($A$5,Prj_list!$O$6:$Z$7,2)*'2012 HR 배정표'!U1858)/HLOOKUP($A$5,Prj_list!$O$6:$Z$7,2)))</x:f>
        <x:v>-</x:v>
      </x:c>
      <x:c r="Q1860" s="45" t="str">
        <x:f>IF(ISBLANK('2012 HR 배정표'!V1858)=TRUE,"-",'2012 HR 배정표'!V1858)</x:f>
        <x:v>-</x:v>
      </x:c>
      <x:c r="R1860" s="46" t="str">
        <x:f>IF(ISBLANK('2012 HR 배정표'!V1858)=TRUE,"-",IF(ISERROR((HLOOKUP($A$5,Prj_list!$O$6:$Z$7,2)*'2012 HR 배정표'!W1858)/HLOOKUP($A$5,Prj_list!$O$6:$Z$7,2))=TRUE,"-",(HLOOKUP($A$5,Prj_list!$O$6:$Z$7,2)*'2012 HR 배정표'!W1858)/HLOOKUP($A$5,Prj_list!$O$6:$Z$7,2)))</x:f>
        <x:v>-</x:v>
      </x:c>
      <x:c r="S1860" s="45" t="str">
        <x:f>IF(ISBLANK('2012 HR 배정표'!X1858)=TRUE,"-",'2012 HR 배정표'!X1858)</x:f>
        <x:v>-</x:v>
      </x:c>
      <x:c r="T1860" s="46" t="str">
        <x:f>IF(ISBLANK('2012 HR 배정표'!X1858)=TRUE,"-",IF(ISERROR((HLOOKUP($A$5,Prj_list!$O$6:$Z$7,2)*'2012 HR 배정표'!Y1858)/HLOOKUP($A$5,Prj_list!$O$6:$Z$7,2))=TRUE,"-",(HLOOKUP($A$5,Prj_list!$O$6:$Z$7,2)*'2012 HR 배정표'!Y1858)/HLOOKUP($A$5,Prj_list!$O$6:$Z$7,2)))</x:f>
        <x:v>-</x:v>
      </x:c>
      <x:c r="U1860" s="45" t="str">
        <x:f>IF(ISBLANK('2012 HR 배정표'!Z1858)=TRUE,"-",'2012 HR 배정표'!Z1858)</x:f>
        <x:v>-</x:v>
      </x:c>
      <x:c r="V1860" s="46" t="str">
        <x:f>IF(ISBLANK('2012 HR 배정표'!Z1858)=TRUE,"-",IF(ISERROR((HLOOKUP($A$5,Prj_list!$O$6:$Z$7,2)*'2012 HR 배정표'!AA1858)/HLOOKUP($A$5,Prj_list!$O$6:$Z$7,2))=TRUE,"-",(HLOOKUP($A$5,Prj_list!$O$6:$Z$7,2)*'2012 HR 배정표'!AA1858)/HLOOKUP($A$5,Prj_list!$O$6:$Z$7,2)))</x:f>
        <x:v>-</x:v>
      </x:c>
      <x:c r="W1860" s="45" t="str">
        <x:f>IF(ISBLANK('2012 HR 배정표'!AB1858)=TRUE,"-",'2012 HR 배정표'!AB1858)</x:f>
        <x:v>-</x:v>
      </x:c>
      <x:c r="X1860" s="46" t="str">
        <x:f>IF(ISBLANK('2012 HR 배정표'!AB1858)=TRUE,"-",IF(ISERROR((HLOOKUP($A$5,Prj_list!$O$6:$Z$7,2)*'2012 HR 배정표'!AC1858)/HLOOKUP($A$5,Prj_list!$O$6:$Z$7,2))=TRUE,"-",(HLOOKUP($A$5,Prj_list!$O$6:$Z$7,2)*'2012 HR 배정표'!AC1858)/HLOOKUP($A$5,Prj_list!$O$6:$Z$7,2)))</x:f>
        <x:v>-</x:v>
      </x:c>
      <x:c r="Y1860" s="45" t="str">
        <x:f>IF(ISBLANK('2012 HR 배정표'!AD1858)=TRUE,"-",'2012 HR 배정표'!AD1858)</x:f>
        <x:v>-</x:v>
      </x:c>
      <x:c r="Z1860" s="46" t="str">
        <x:f>IF(ISBLANK('2012 HR 배정표'!AD1858)=TRUE,"-",IF(ISERROR((HLOOKUP($A$5,Prj_list!$O$6:$Z$7,2)*'2012 HR 배정표'!AE1858)/HLOOKUP($A$5,Prj_list!$O$6:$Z$7,2))=TRUE,"-",(HLOOKUP($A$5,Prj_list!$O$6:$Z$7,2)*'2012 HR 배정표'!AE1858)/HLOOKUP($A$5,Prj_list!$O$6:$Z$7,2)))</x:f>
        <x:v>-</x:v>
      </x:c>
      <x:c r="AA1860" s="45" t="str">
        <x:f>IF(ISBLANK('2012 HR 배정표'!AF1858)=TRUE,"-",'2012 HR 배정표'!AF1858)</x:f>
        <x:v>-</x:v>
      </x:c>
      <x:c r="AB1860" s="46" t="str">
        <x:f>IF(ISBLANK('2012 HR 배정표'!AF1858)=TRUE,"-",IF(ISERROR((HLOOKUP($A$5,Prj_list!$O$6:$Z$7,2)*'2012 HR 배정표'!AG1858)/HLOOKUP($A$5,Prj_list!$O$6:$Z$7,2))=TRUE,"-",(HLOOKUP($A$5,Prj_list!$O$6:$Z$7,2)*'2012 HR 배정표'!AG1858)/HLOOKUP($A$5,Prj_list!$O$6:$Z$7,2)))</x:f>
        <x:v>-</x:v>
      </x:c>
      <x:c r="AC1860" s="45" t="str">
        <x:f>IF(ISBLANK('2012 HR 배정표'!AH1858)=TRUE,"-",'2012 HR 배정표'!AH1858)</x:f>
        <x:v>-</x:v>
      </x:c>
      <x:c r="AD1860" s="46" t="str">
        <x:f>IF(ISBLANK('2012 HR 배정표'!AH1858)=TRUE,"-",IF(ISERROR((HLOOKUP($A$5,Prj_list!$O$6:$Z$7,2)*'2012 HR 배정표'!AI1858)/HLOOKUP($A$5,Prj_list!$O$6:$Z$7,2))=TRUE,"-",(HLOOKUP($A$5,Prj_list!$O$6:$Z$7,2)*'2012 HR 배정표'!AI1858)/HLOOKUP($A$5,Prj_list!$O$6:$Z$7,2)))</x:f>
        <x:v>-</x:v>
      </x:c>
      <x:c r="AE1860" s="45" t="str">
        <x:f>IF(ISBLANK('2012 HR 배정표'!AJ1858)=TRUE,"-",'2012 HR 배정표'!AJ1858)</x:f>
        <x:v>-</x:v>
      </x:c>
      <x:c r="AF1860" s="46" t="str">
        <x:f>IF(ISBLANK('2012 HR 배정표'!AJ1858)=TRUE,"-",IF(ISERROR((HLOOKUP($A$5,Prj_list!$O$6:$Z$7,2)*'2012 HR 배정표'!AK1858)/HLOOKUP($A$5,Prj_list!$O$6:$Z$7,2))=TRUE,"-",(HLOOKUP($A$5,Prj_list!$O$6:$Z$7,2)*'2012 HR 배정표'!AK1858)/HLOOKUP($A$5,Prj_list!$O$6:$Z$7,2)))</x:f>
        <x:v>-</x:v>
      </x:c>
      <x:c r="AG1860" s="45" t="str">
        <x:f>IF(ISBLANK('2012 HR 배정표'!AL1858)=TRUE,"-",'2012 HR 배정표'!AL1858)</x:f>
        <x:v>-</x:v>
      </x:c>
      <x:c r="AH1860" s="46" t="str">
        <x:f>IF(ISBLANK('2012 HR 배정표'!AL1858)=TRUE,"-",IF(ISERROR((HLOOKUP($A$5,Prj_list!$O$6:$Z$7,2)*'2012 HR 배정표'!AM1858)/HLOOKUP($A$5,Prj_list!$O$6:$Z$7,2))=TRUE,"-",(HLOOKUP($A$5,Prj_list!$O$6:$Z$7,2)*'2012 HR 배정표'!AM1858)/HLOOKUP($A$5,Prj_list!$O$6:$Z$7,2)))</x:f>
        <x:v>-</x:v>
      </x:c>
      <x:c r="AI1860" s="45" t="str">
        <x:f>IF(ISBLANK('2012 HR 배정표'!AN1858)=TRUE,"-",'2012 HR 배정표'!AN1858)</x:f>
        <x:v>-</x:v>
      </x:c>
      <x:c r="AJ1860" s="46" t="str">
        <x:f>IF(ISBLANK('2012 HR 배정표'!AN1858)=TRUE,"-",IF(ISERROR((HLOOKUP($A$5,Prj_list!$O$6:$Z$7,2)*'2012 HR 배정표'!AO1858)/HLOOKUP($A$5,Prj_list!$O$6:$Z$7,2))=TRUE,"-",(HLOOKUP($A$5,Prj_list!$O$6:$Z$7,2)*'2012 HR 배정표'!AO1858)/HLOOKUP($A$5,Prj_list!$O$6:$Z$7,2)))</x:f>
        <x:v>-</x:v>
      </x:c>
      <x:c r="AK1860" s="45" t="str">
        <x:f>IF(ISBLANK('2012 HR 배정표'!AP1858)=TRUE,"-",'2012 HR 배정표'!AP1858)</x:f>
        <x:v>-</x:v>
      </x:c>
      <x:c r="AL1860" s="46" t="str">
        <x:f>IF(ISBLANK('2012 HR 배정표'!AP1858)=TRUE,"-",IF(ISERROR((HLOOKUP($A$5,Prj_list!$O$6:$Z$7,2)*'2012 HR 배정표'!AQ1858)/HLOOKUP($A$5,Prj_list!$O$6:$Z$7,2))=TRUE,"-",(HLOOKUP($A$5,Prj_list!$O$6:$Z$7,2)*'2012 HR 배정표'!AQ1858)/HLOOKUP($A$5,Prj_list!$O$6:$Z$7,2)))</x:f>
        <x:v>-</x:v>
      </x:c>
      <x:c r="AM1860" s="45" t="str">
        <x:f>IF(ISBLANK('2012 HR 배정표'!AR1858)=TRUE,"-",'2012 HR 배정표'!AR1858)</x:f>
        <x:v>-</x:v>
      </x:c>
      <x:c r="AN1860" s="46" t="str">
        <x:f>IF(ISBLANK('2012 HR 배정표'!AR1858)=TRUE,"-",IF(ISERROR((HLOOKUP($A$5,Prj_list!$O$6:$Z$7,2)*'2012 HR 배정표'!AS1858)/HLOOKUP($A$5,Prj_list!$O$6:$Z$7,2))=TRUE,"-",(HLOOKUP($A$5,Prj_list!$O$6:$Z$7,2)*'2012 HR 배정표'!AS1858)/HLOOKUP($A$5,Prj_list!$O$6:$Z$7,2)))</x:f>
        <x:v>-</x:v>
      </x:c>
      <x:c r="AO1860" s="45" t="str">
        <x:f>IF(ISBLANK('2012 HR 배정표'!AT1858)=TRUE,"-",'2012 HR 배정표'!AT1858)</x:f>
        <x:v>-</x:v>
      </x:c>
      <x:c r="AP1860" s="46" t="str">
        <x:f>IF(ISBLANK('2012 HR 배정표'!AT1858)=TRUE,"-",IF(ISERROR((HLOOKUP($A$5,Prj_list!$O$6:$Z$7,2)*'2012 HR 배정표'!AU1858)/HLOOKUP($A$5,Prj_list!$O$6:$Z$7,2))=TRUE,"-",(HLOOKUP($A$5,Prj_list!$O$6:$Z$7,2)*'2012 HR 배정표'!AU1858)/HLOOKUP($A$5,Prj_list!$O$6:$Z$7,2)))</x:f>
        <x:v>-</x:v>
      </x:c>
      <x:c r="AQ1860" s="45" t="str">
        <x:f>IF(ISBLANK('2012 HR 배정표'!AV1858)=TRUE,"-",'2012 HR 배정표'!AV1858)</x:f>
        <x:v>-</x:v>
      </x:c>
      <x:c r="AR1860" s="46" t="str">
        <x:f>IF(ISBLANK('2012 HR 배정표'!AV1858)=TRUE,"-",IF(ISERROR((HLOOKUP($A$5,Prj_list!$O$6:$Z$7,2)*'2012 HR 배정표'!AW1858)/HLOOKUP($A$5,Prj_list!$O$6:$Z$7,2))=TRUE,"-",(HLOOKUP($A$5,Prj_list!$O$6:$Z$7,2)*'2012 HR 배정표'!AW1858)/HLOOKUP($A$5,Prj_list!$O$6:$Z$7,2)))</x:f>
        <x:v>-</x:v>
      </x:c>
      <x:c r="AS1860" s="45" t="str">
        <x:f>IF(ISBLANK('2012 HR 배정표'!AX1858)=TRUE,"-",'2012 HR 배정표'!AX1858)</x:f>
        <x:v>-</x:v>
      </x:c>
      <x:c r="AT1860" s="46" t="str">
        <x:f>IF(ISBLANK('2012 HR 배정표'!AX1858)=TRUE,"-",IF(ISERROR((HLOOKUP($A$5,Prj_list!$O$6:$Z$7,2)*'2012 HR 배정표'!AY1858)/HLOOKUP($A$5,Prj_list!$O$6:$Z$7,2))=TRUE,"-",(HLOOKUP($A$5,Prj_list!$O$6:$Z$7,2)*'2012 HR 배정표'!AY1858)/HLOOKUP($A$5,Prj_list!$O$6:$Z$7,2)))</x:f>
        <x:v>-</x:v>
      </x:c>
      <x:c r="AU1860" s="45" t="str">
        <x:f>IF(ISBLANK('2012 HR 배정표'!AZ1858)=TRUE,"-",'2012 HR 배정표'!AZ1858)</x:f>
        <x:v>-</x:v>
      </x:c>
      <x:c r="AV1860" s="46" t="str">
        <x:f>IF(ISBLANK('2012 HR 배정표'!AZ1858)=TRUE,"-",IF(ISERROR((HLOOKUP($A$5,Prj_list!$O$6:$Z$7,2)*'2012 HR 배정표'!BA1858)/HLOOKUP($A$5,Prj_list!$O$6:$Z$7,2))=TRUE,"-",(HLOOKUP($A$5,Prj_list!$O$6:$Z$7,2)*'2012 HR 배정표'!BA1858)/HLOOKUP($A$5,Prj_list!$O$6:$Z$7,2)))</x:f>
        <x:v>-</x:v>
      </x:c>
      <x:c r="AW1860" s="34" t="str">
        <x:f t="shared" si="58"/>
        <x:v/>
      </x:c>
      <x:c r="AX1860" s="41">
        <x:f t="shared" si="57"/>
        <x:v>0</x:v>
      </x:c>
    </x:row>
    <x:row r="1861" spans="1:50">
      <x:c r="A1861" s="45" t="str">
        <x:f>IF(ISBLANK('2012 HR 배정표'!F1859)=TRUE,"-",'2012 HR 배정표'!F1859)</x:f>
        <x:v>-</x:v>
      </x:c>
      <x:c r="B1861" s="46" t="str">
        <x:f>IF(ISBLANK('2012 HR 배정표'!F1859)=TRUE,"-",IF(ISERROR((HLOOKUP($A$5,Prj_list!$O$6:$Z$7,2)*'2012 HR 배정표'!G1859)/HLOOKUP($A$5,Prj_list!$O$6:$Z$7,2))=TRUE,"-",(HLOOKUP($A$5,Prj_list!$O$6:$Z$7,2)*'2012 HR 배정표'!G1859)/HLOOKUP($A$5,Prj_list!$O$6:$Z$7,2)))</x:f>
        <x:v>-</x:v>
      </x:c>
      <x:c r="C1861" s="45" t="str">
        <x:f>IF(ISBLANK('2012 HR 배정표'!H1859)=TRUE,"-",'2012 HR 배정표'!H1859)</x:f>
        <x:v>-</x:v>
      </x:c>
      <x:c r="D1861" s="46" t="str">
        <x:f>IF(ISBLANK('2012 HR 배정표'!H1859)=TRUE,"-",IF(ISERROR((HLOOKUP($A$5,Prj_list!$O$6:$Z$7,2)*'2012 HR 배정표'!I1859)/HLOOKUP($A$5,Prj_list!$O$6:$Z$7,2))=TRUE,"-",(HLOOKUP($A$5,Prj_list!$O$6:$Z$7,2)*'2012 HR 배정표'!I1859)/HLOOKUP($A$5,Prj_list!$O$6:$Z$7,2)))</x:f>
        <x:v>-</x:v>
      </x:c>
      <x:c r="E1861" s="45" t="str">
        <x:f>IF(ISBLANK('2012 HR 배정표'!J1859)=TRUE,"-",'2012 HR 배정표'!J1859)</x:f>
        <x:v>-</x:v>
      </x:c>
      <x:c r="F1861" s="46" t="str">
        <x:f>IF(ISBLANK('2012 HR 배정표'!J1859)=TRUE,"-",IF(ISERROR((HLOOKUP($A$5,Prj_list!$O$6:$Z$7,2)*'2012 HR 배정표'!K1859)/HLOOKUP($A$5,Prj_list!$O$6:$Z$7,2))=TRUE,"-",(HLOOKUP($A$5,Prj_list!$O$6:$Z$7,2)*'2012 HR 배정표'!K1859)/HLOOKUP($A$5,Prj_list!$O$6:$Z$7,2)))</x:f>
        <x:v>-</x:v>
      </x:c>
      <x:c r="G1861" s="45" t="str">
        <x:f>IF(ISBLANK('2012 HR 배정표'!L1859)=TRUE,"-",'2012 HR 배정표'!L1859)</x:f>
        <x:v>-</x:v>
      </x:c>
      <x:c r="H1861" s="46" t="str">
        <x:f>IF(ISBLANK('2012 HR 배정표'!L1859)=TRUE,"-",IF(ISERROR((HLOOKUP($A$5,Prj_list!$O$6:$Z$7,2)*'2012 HR 배정표'!M1859)/HLOOKUP($A$5,Prj_list!$O$6:$Z$7,2))=TRUE,"-",(HLOOKUP($A$5,Prj_list!$O$6:$Z$7,2)*'2012 HR 배정표'!M1859)/HLOOKUP($A$5,Prj_list!$O$6:$Z$7,2)))</x:f>
        <x:v>-</x:v>
      </x:c>
      <x:c r="I1861" s="45" t="str">
        <x:f>IF(ISBLANK('2012 HR 배정표'!N1859)=TRUE,"-",'2012 HR 배정표'!N1859)</x:f>
        <x:v>-</x:v>
      </x:c>
      <x:c r="J1861" s="46" t="str">
        <x:f>IF(ISBLANK('2012 HR 배정표'!N1859)=TRUE,"-",IF(ISERROR((HLOOKUP($A$5,Prj_list!$O$6:$Z$7,2)*'2012 HR 배정표'!O1859)/HLOOKUP($A$5,Prj_list!$O$6:$Z$7,2))=TRUE,"-",(HLOOKUP($A$5,Prj_list!$O$6:$Z$7,2)*'2012 HR 배정표'!O1859)/HLOOKUP($A$5,Prj_list!$O$6:$Z$7,2)))</x:f>
        <x:v>-</x:v>
      </x:c>
      <x:c r="K1861" s="45" t="str">
        <x:f>IF(ISBLANK('2012 HR 배정표'!P1859)=TRUE,"-",'2012 HR 배정표'!P1859)</x:f>
        <x:v>-</x:v>
      </x:c>
      <x:c r="L1861" s="46" t="str">
        <x:f>IF(ISBLANK('2012 HR 배정표'!P1859)=TRUE,"-",IF(ISERROR((HLOOKUP($A$5,Prj_list!$O$6:$Z$7,2)*'2012 HR 배정표'!Q1859)/HLOOKUP($A$5,Prj_list!$O$6:$Z$7,2))=TRUE,"-",(HLOOKUP($A$5,Prj_list!$O$6:$Z$7,2)*'2012 HR 배정표'!Q1859)/HLOOKUP($A$5,Prj_list!$O$6:$Z$7,2)))</x:f>
        <x:v>-</x:v>
      </x:c>
      <x:c r="M1861" s="45" t="str">
        <x:f>IF(ISBLANK('2012 HR 배정표'!R1859)=TRUE,"-",'2012 HR 배정표'!R1859)</x:f>
        <x:v>-</x:v>
      </x:c>
      <x:c r="N1861" s="46" t="str">
        <x:f>IF(ISBLANK('2012 HR 배정표'!R1859)=TRUE,"-",IF(ISERROR((HLOOKUP($A$5,Prj_list!$O$6:$Z$7,2)*'2012 HR 배정표'!S1859)/HLOOKUP($A$5,Prj_list!$O$6:$Z$7,2))=TRUE,"-",(HLOOKUP($A$5,Prj_list!$O$6:$Z$7,2)*'2012 HR 배정표'!S1859)/HLOOKUP($A$5,Prj_list!$O$6:$Z$7,2)))</x:f>
        <x:v>-</x:v>
      </x:c>
      <x:c r="O1861" s="45" t="str">
        <x:f>IF(ISBLANK('2012 HR 배정표'!T1859)=TRUE,"-",'2012 HR 배정표'!T1859)</x:f>
        <x:v>-</x:v>
      </x:c>
      <x:c r="P1861" s="46" t="str">
        <x:f>IF(ISBLANK('2012 HR 배정표'!T1859)=TRUE,"-",IF(ISERROR((HLOOKUP($A$5,Prj_list!$O$6:$Z$7,2)*'2012 HR 배정표'!U1859)/HLOOKUP($A$5,Prj_list!$O$6:$Z$7,2))=TRUE,"-",(HLOOKUP($A$5,Prj_list!$O$6:$Z$7,2)*'2012 HR 배정표'!U1859)/HLOOKUP($A$5,Prj_list!$O$6:$Z$7,2)))</x:f>
        <x:v>-</x:v>
      </x:c>
      <x:c r="Q1861" s="45" t="str">
        <x:f>IF(ISBLANK('2012 HR 배정표'!V1859)=TRUE,"-",'2012 HR 배정표'!V1859)</x:f>
        <x:v>-</x:v>
      </x:c>
      <x:c r="R1861" s="46" t="str">
        <x:f>IF(ISBLANK('2012 HR 배정표'!V1859)=TRUE,"-",IF(ISERROR((HLOOKUP($A$5,Prj_list!$O$6:$Z$7,2)*'2012 HR 배정표'!W1859)/HLOOKUP($A$5,Prj_list!$O$6:$Z$7,2))=TRUE,"-",(HLOOKUP($A$5,Prj_list!$O$6:$Z$7,2)*'2012 HR 배정표'!W1859)/HLOOKUP($A$5,Prj_list!$O$6:$Z$7,2)))</x:f>
        <x:v>-</x:v>
      </x:c>
      <x:c r="S1861" s="45" t="str">
        <x:f>IF(ISBLANK('2012 HR 배정표'!X1859)=TRUE,"-",'2012 HR 배정표'!X1859)</x:f>
        <x:v>-</x:v>
      </x:c>
      <x:c r="T1861" s="46" t="str">
        <x:f>IF(ISBLANK('2012 HR 배정표'!X1859)=TRUE,"-",IF(ISERROR((HLOOKUP($A$5,Prj_list!$O$6:$Z$7,2)*'2012 HR 배정표'!Y1859)/HLOOKUP($A$5,Prj_list!$O$6:$Z$7,2))=TRUE,"-",(HLOOKUP($A$5,Prj_list!$O$6:$Z$7,2)*'2012 HR 배정표'!Y1859)/HLOOKUP($A$5,Prj_list!$O$6:$Z$7,2)))</x:f>
        <x:v>-</x:v>
      </x:c>
      <x:c r="U1861" s="45" t="str">
        <x:f>IF(ISBLANK('2012 HR 배정표'!Z1859)=TRUE,"-",'2012 HR 배정표'!Z1859)</x:f>
        <x:v>-</x:v>
      </x:c>
      <x:c r="V1861" s="46" t="str">
        <x:f>IF(ISBLANK('2012 HR 배정표'!Z1859)=TRUE,"-",IF(ISERROR((HLOOKUP($A$5,Prj_list!$O$6:$Z$7,2)*'2012 HR 배정표'!AA1859)/HLOOKUP($A$5,Prj_list!$O$6:$Z$7,2))=TRUE,"-",(HLOOKUP($A$5,Prj_list!$O$6:$Z$7,2)*'2012 HR 배정표'!AA1859)/HLOOKUP($A$5,Prj_list!$O$6:$Z$7,2)))</x:f>
        <x:v>-</x:v>
      </x:c>
      <x:c r="W1861" s="45" t="str">
        <x:f>IF(ISBLANK('2012 HR 배정표'!AB1859)=TRUE,"-",'2012 HR 배정표'!AB1859)</x:f>
        <x:v>-</x:v>
      </x:c>
      <x:c r="X1861" s="46" t="str">
        <x:f>IF(ISBLANK('2012 HR 배정표'!AB1859)=TRUE,"-",IF(ISERROR((HLOOKUP($A$5,Prj_list!$O$6:$Z$7,2)*'2012 HR 배정표'!AC1859)/HLOOKUP($A$5,Prj_list!$O$6:$Z$7,2))=TRUE,"-",(HLOOKUP($A$5,Prj_list!$O$6:$Z$7,2)*'2012 HR 배정표'!AC1859)/HLOOKUP($A$5,Prj_list!$O$6:$Z$7,2)))</x:f>
        <x:v>-</x:v>
      </x:c>
      <x:c r="Y1861" s="45" t="str">
        <x:f>IF(ISBLANK('2012 HR 배정표'!AD1859)=TRUE,"-",'2012 HR 배정표'!AD1859)</x:f>
        <x:v>-</x:v>
      </x:c>
      <x:c r="Z1861" s="46" t="str">
        <x:f>IF(ISBLANK('2012 HR 배정표'!AD1859)=TRUE,"-",IF(ISERROR((HLOOKUP($A$5,Prj_list!$O$6:$Z$7,2)*'2012 HR 배정표'!AE1859)/HLOOKUP($A$5,Prj_list!$O$6:$Z$7,2))=TRUE,"-",(HLOOKUP($A$5,Prj_list!$O$6:$Z$7,2)*'2012 HR 배정표'!AE1859)/HLOOKUP($A$5,Prj_list!$O$6:$Z$7,2)))</x:f>
        <x:v>-</x:v>
      </x:c>
      <x:c r="AA1861" s="45" t="str">
        <x:f>IF(ISBLANK('2012 HR 배정표'!AF1859)=TRUE,"-",'2012 HR 배정표'!AF1859)</x:f>
        <x:v>-</x:v>
      </x:c>
      <x:c r="AB1861" s="46" t="str">
        <x:f>IF(ISBLANK('2012 HR 배정표'!AF1859)=TRUE,"-",IF(ISERROR((HLOOKUP($A$5,Prj_list!$O$6:$Z$7,2)*'2012 HR 배정표'!AG1859)/HLOOKUP($A$5,Prj_list!$O$6:$Z$7,2))=TRUE,"-",(HLOOKUP($A$5,Prj_list!$O$6:$Z$7,2)*'2012 HR 배정표'!AG1859)/HLOOKUP($A$5,Prj_list!$O$6:$Z$7,2)))</x:f>
        <x:v>-</x:v>
      </x:c>
      <x:c r="AC1861" s="45" t="str">
        <x:f>IF(ISBLANK('2012 HR 배정표'!AH1859)=TRUE,"-",'2012 HR 배정표'!AH1859)</x:f>
        <x:v>-</x:v>
      </x:c>
      <x:c r="AD1861" s="46" t="str">
        <x:f>IF(ISBLANK('2012 HR 배정표'!AH1859)=TRUE,"-",IF(ISERROR((HLOOKUP($A$5,Prj_list!$O$6:$Z$7,2)*'2012 HR 배정표'!AI1859)/HLOOKUP($A$5,Prj_list!$O$6:$Z$7,2))=TRUE,"-",(HLOOKUP($A$5,Prj_list!$O$6:$Z$7,2)*'2012 HR 배정표'!AI1859)/HLOOKUP($A$5,Prj_list!$O$6:$Z$7,2)))</x:f>
        <x:v>-</x:v>
      </x:c>
      <x:c r="AE1861" s="45" t="str">
        <x:f>IF(ISBLANK('2012 HR 배정표'!AJ1859)=TRUE,"-",'2012 HR 배정표'!AJ1859)</x:f>
        <x:v>-</x:v>
      </x:c>
      <x:c r="AF1861" s="46" t="str">
        <x:f>IF(ISBLANK('2012 HR 배정표'!AJ1859)=TRUE,"-",IF(ISERROR((HLOOKUP($A$5,Prj_list!$O$6:$Z$7,2)*'2012 HR 배정표'!AK1859)/HLOOKUP($A$5,Prj_list!$O$6:$Z$7,2))=TRUE,"-",(HLOOKUP($A$5,Prj_list!$O$6:$Z$7,2)*'2012 HR 배정표'!AK1859)/HLOOKUP($A$5,Prj_list!$O$6:$Z$7,2)))</x:f>
        <x:v>-</x:v>
      </x:c>
      <x:c r="AG1861" s="45" t="str">
        <x:f>IF(ISBLANK('2012 HR 배정표'!AL1859)=TRUE,"-",'2012 HR 배정표'!AL1859)</x:f>
        <x:v>-</x:v>
      </x:c>
      <x:c r="AH1861" s="46" t="str">
        <x:f>IF(ISBLANK('2012 HR 배정표'!AL1859)=TRUE,"-",IF(ISERROR((HLOOKUP($A$5,Prj_list!$O$6:$Z$7,2)*'2012 HR 배정표'!AM1859)/HLOOKUP($A$5,Prj_list!$O$6:$Z$7,2))=TRUE,"-",(HLOOKUP($A$5,Prj_list!$O$6:$Z$7,2)*'2012 HR 배정표'!AM1859)/HLOOKUP($A$5,Prj_list!$O$6:$Z$7,2)))</x:f>
        <x:v>-</x:v>
      </x:c>
      <x:c r="AI1861" s="45" t="str">
        <x:f>IF(ISBLANK('2012 HR 배정표'!AN1859)=TRUE,"-",'2012 HR 배정표'!AN1859)</x:f>
        <x:v>-</x:v>
      </x:c>
      <x:c r="AJ1861" s="46" t="str">
        <x:f>IF(ISBLANK('2012 HR 배정표'!AN1859)=TRUE,"-",IF(ISERROR((HLOOKUP($A$5,Prj_list!$O$6:$Z$7,2)*'2012 HR 배정표'!AO1859)/HLOOKUP($A$5,Prj_list!$O$6:$Z$7,2))=TRUE,"-",(HLOOKUP($A$5,Prj_list!$O$6:$Z$7,2)*'2012 HR 배정표'!AO1859)/HLOOKUP($A$5,Prj_list!$O$6:$Z$7,2)))</x:f>
        <x:v>-</x:v>
      </x:c>
      <x:c r="AK1861" s="45" t="str">
        <x:f>IF(ISBLANK('2012 HR 배정표'!AP1859)=TRUE,"-",'2012 HR 배정표'!AP1859)</x:f>
        <x:v>-</x:v>
      </x:c>
      <x:c r="AL1861" s="46" t="str">
        <x:f>IF(ISBLANK('2012 HR 배정표'!AP1859)=TRUE,"-",IF(ISERROR((HLOOKUP($A$5,Prj_list!$O$6:$Z$7,2)*'2012 HR 배정표'!AQ1859)/HLOOKUP($A$5,Prj_list!$O$6:$Z$7,2))=TRUE,"-",(HLOOKUP($A$5,Prj_list!$O$6:$Z$7,2)*'2012 HR 배정표'!AQ1859)/HLOOKUP($A$5,Prj_list!$O$6:$Z$7,2)))</x:f>
        <x:v>-</x:v>
      </x:c>
      <x:c r="AM1861" s="45" t="str">
        <x:f>IF(ISBLANK('2012 HR 배정표'!AR1859)=TRUE,"-",'2012 HR 배정표'!AR1859)</x:f>
        <x:v>-</x:v>
      </x:c>
      <x:c r="AN1861" s="46" t="str">
        <x:f>IF(ISBLANK('2012 HR 배정표'!AR1859)=TRUE,"-",IF(ISERROR((HLOOKUP($A$5,Prj_list!$O$6:$Z$7,2)*'2012 HR 배정표'!AS1859)/HLOOKUP($A$5,Prj_list!$O$6:$Z$7,2))=TRUE,"-",(HLOOKUP($A$5,Prj_list!$O$6:$Z$7,2)*'2012 HR 배정표'!AS1859)/HLOOKUP($A$5,Prj_list!$O$6:$Z$7,2)))</x:f>
        <x:v>-</x:v>
      </x:c>
      <x:c r="AO1861" s="45" t="str">
        <x:f>IF(ISBLANK('2012 HR 배정표'!AT1859)=TRUE,"-",'2012 HR 배정표'!AT1859)</x:f>
        <x:v>-</x:v>
      </x:c>
      <x:c r="AP1861" s="46" t="str">
        <x:f>IF(ISBLANK('2012 HR 배정표'!AT1859)=TRUE,"-",IF(ISERROR((HLOOKUP($A$5,Prj_list!$O$6:$Z$7,2)*'2012 HR 배정표'!AU1859)/HLOOKUP($A$5,Prj_list!$O$6:$Z$7,2))=TRUE,"-",(HLOOKUP($A$5,Prj_list!$O$6:$Z$7,2)*'2012 HR 배정표'!AU1859)/HLOOKUP($A$5,Prj_list!$O$6:$Z$7,2)))</x:f>
        <x:v>-</x:v>
      </x:c>
      <x:c r="AQ1861" s="45" t="str">
        <x:f>IF(ISBLANK('2012 HR 배정표'!AV1859)=TRUE,"-",'2012 HR 배정표'!AV1859)</x:f>
        <x:v>-</x:v>
      </x:c>
      <x:c r="AR1861" s="46" t="str">
        <x:f>IF(ISBLANK('2012 HR 배정표'!AV1859)=TRUE,"-",IF(ISERROR((HLOOKUP($A$5,Prj_list!$O$6:$Z$7,2)*'2012 HR 배정표'!AW1859)/HLOOKUP($A$5,Prj_list!$O$6:$Z$7,2))=TRUE,"-",(HLOOKUP($A$5,Prj_list!$O$6:$Z$7,2)*'2012 HR 배정표'!AW1859)/HLOOKUP($A$5,Prj_list!$O$6:$Z$7,2)))</x:f>
        <x:v>-</x:v>
      </x:c>
      <x:c r="AS1861" s="45" t="str">
        <x:f>IF(ISBLANK('2012 HR 배정표'!AX1859)=TRUE,"-",'2012 HR 배정표'!AX1859)</x:f>
        <x:v>-</x:v>
      </x:c>
      <x:c r="AT1861" s="46" t="str">
        <x:f>IF(ISBLANK('2012 HR 배정표'!AX1859)=TRUE,"-",IF(ISERROR((HLOOKUP($A$5,Prj_list!$O$6:$Z$7,2)*'2012 HR 배정표'!AY1859)/HLOOKUP($A$5,Prj_list!$O$6:$Z$7,2))=TRUE,"-",(HLOOKUP($A$5,Prj_list!$O$6:$Z$7,2)*'2012 HR 배정표'!AY1859)/HLOOKUP($A$5,Prj_list!$O$6:$Z$7,2)))</x:f>
        <x:v>-</x:v>
      </x:c>
      <x:c r="AU1861" s="45" t="str">
        <x:f>IF(ISBLANK('2012 HR 배정표'!AZ1859)=TRUE,"-",'2012 HR 배정표'!AZ1859)</x:f>
        <x:v>-</x:v>
      </x:c>
      <x:c r="AV1861" s="46" t="str">
        <x:f>IF(ISBLANK('2012 HR 배정표'!AZ1859)=TRUE,"-",IF(ISERROR((HLOOKUP($A$5,Prj_list!$O$6:$Z$7,2)*'2012 HR 배정표'!BA1859)/HLOOKUP($A$5,Prj_list!$O$6:$Z$7,2))=TRUE,"-",(HLOOKUP($A$5,Prj_list!$O$6:$Z$7,2)*'2012 HR 배정표'!BA1859)/HLOOKUP($A$5,Prj_list!$O$6:$Z$7,2)))</x:f>
        <x:v>-</x:v>
      </x:c>
      <x:c r="AW1861" s="34" t="str">
        <x:f t="shared" si="58"/>
        <x:v/>
      </x:c>
      <x:c r="AX1861" s="41">
        <x:f t="shared" si="57"/>
        <x:v>0</x:v>
      </x:c>
    </x:row>
    <x:row r="1862" spans="1:50">
      <x:c r="A1862" s="45" t="str">
        <x:f>IF(ISBLANK('2012 HR 배정표'!F1860)=TRUE,"-",'2012 HR 배정표'!F1860)</x:f>
        <x:v>-</x:v>
      </x:c>
      <x:c r="B1862" s="46" t="str">
        <x:f>IF(ISBLANK('2012 HR 배정표'!F1860)=TRUE,"-",IF(ISERROR((HLOOKUP($A$5,Prj_list!$O$6:$Z$7,2)*'2012 HR 배정표'!G1860)/HLOOKUP($A$5,Prj_list!$O$6:$Z$7,2))=TRUE,"-",(HLOOKUP($A$5,Prj_list!$O$6:$Z$7,2)*'2012 HR 배정표'!G1860)/HLOOKUP($A$5,Prj_list!$O$6:$Z$7,2)))</x:f>
        <x:v>-</x:v>
      </x:c>
      <x:c r="C1862" s="45" t="str">
        <x:f>IF(ISBLANK('2012 HR 배정표'!H1860)=TRUE,"-",'2012 HR 배정표'!H1860)</x:f>
        <x:v>-</x:v>
      </x:c>
      <x:c r="D1862" s="46" t="str">
        <x:f>IF(ISBLANK('2012 HR 배정표'!H1860)=TRUE,"-",IF(ISERROR((HLOOKUP($A$5,Prj_list!$O$6:$Z$7,2)*'2012 HR 배정표'!I1860)/HLOOKUP($A$5,Prj_list!$O$6:$Z$7,2))=TRUE,"-",(HLOOKUP($A$5,Prj_list!$O$6:$Z$7,2)*'2012 HR 배정표'!I1860)/HLOOKUP($A$5,Prj_list!$O$6:$Z$7,2)))</x:f>
        <x:v>-</x:v>
      </x:c>
      <x:c r="E1862" s="45" t="str">
        <x:f>IF(ISBLANK('2012 HR 배정표'!J1860)=TRUE,"-",'2012 HR 배정표'!J1860)</x:f>
        <x:v>-</x:v>
      </x:c>
      <x:c r="F1862" s="46" t="str">
        <x:f>IF(ISBLANK('2012 HR 배정표'!J1860)=TRUE,"-",IF(ISERROR((HLOOKUP($A$5,Prj_list!$O$6:$Z$7,2)*'2012 HR 배정표'!K1860)/HLOOKUP($A$5,Prj_list!$O$6:$Z$7,2))=TRUE,"-",(HLOOKUP($A$5,Prj_list!$O$6:$Z$7,2)*'2012 HR 배정표'!K1860)/HLOOKUP($A$5,Prj_list!$O$6:$Z$7,2)))</x:f>
        <x:v>-</x:v>
      </x:c>
      <x:c r="G1862" s="45" t="str">
        <x:f>IF(ISBLANK('2012 HR 배정표'!L1860)=TRUE,"-",'2012 HR 배정표'!L1860)</x:f>
        <x:v>-</x:v>
      </x:c>
      <x:c r="H1862" s="46" t="str">
        <x:f>IF(ISBLANK('2012 HR 배정표'!L1860)=TRUE,"-",IF(ISERROR((HLOOKUP($A$5,Prj_list!$O$6:$Z$7,2)*'2012 HR 배정표'!M1860)/HLOOKUP($A$5,Prj_list!$O$6:$Z$7,2))=TRUE,"-",(HLOOKUP($A$5,Prj_list!$O$6:$Z$7,2)*'2012 HR 배정표'!M1860)/HLOOKUP($A$5,Prj_list!$O$6:$Z$7,2)))</x:f>
        <x:v>-</x:v>
      </x:c>
      <x:c r="I1862" s="45" t="str">
        <x:f>IF(ISBLANK('2012 HR 배정표'!N1860)=TRUE,"-",'2012 HR 배정표'!N1860)</x:f>
        <x:v>-</x:v>
      </x:c>
      <x:c r="J1862" s="46" t="str">
        <x:f>IF(ISBLANK('2012 HR 배정표'!N1860)=TRUE,"-",IF(ISERROR((HLOOKUP($A$5,Prj_list!$O$6:$Z$7,2)*'2012 HR 배정표'!O1860)/HLOOKUP($A$5,Prj_list!$O$6:$Z$7,2))=TRUE,"-",(HLOOKUP($A$5,Prj_list!$O$6:$Z$7,2)*'2012 HR 배정표'!O1860)/HLOOKUP($A$5,Prj_list!$O$6:$Z$7,2)))</x:f>
        <x:v>-</x:v>
      </x:c>
      <x:c r="K1862" s="45" t="str">
        <x:f>IF(ISBLANK('2012 HR 배정표'!P1860)=TRUE,"-",'2012 HR 배정표'!P1860)</x:f>
        <x:v>-</x:v>
      </x:c>
      <x:c r="L1862" s="46" t="str">
        <x:f>IF(ISBLANK('2012 HR 배정표'!P1860)=TRUE,"-",IF(ISERROR((HLOOKUP($A$5,Prj_list!$O$6:$Z$7,2)*'2012 HR 배정표'!Q1860)/HLOOKUP($A$5,Prj_list!$O$6:$Z$7,2))=TRUE,"-",(HLOOKUP($A$5,Prj_list!$O$6:$Z$7,2)*'2012 HR 배정표'!Q1860)/HLOOKUP($A$5,Prj_list!$O$6:$Z$7,2)))</x:f>
        <x:v>-</x:v>
      </x:c>
      <x:c r="M1862" s="45" t="str">
        <x:f>IF(ISBLANK('2012 HR 배정표'!R1860)=TRUE,"-",'2012 HR 배정표'!R1860)</x:f>
        <x:v>-</x:v>
      </x:c>
      <x:c r="N1862" s="46" t="str">
        <x:f>IF(ISBLANK('2012 HR 배정표'!R1860)=TRUE,"-",IF(ISERROR((HLOOKUP($A$5,Prj_list!$O$6:$Z$7,2)*'2012 HR 배정표'!S1860)/HLOOKUP($A$5,Prj_list!$O$6:$Z$7,2))=TRUE,"-",(HLOOKUP($A$5,Prj_list!$O$6:$Z$7,2)*'2012 HR 배정표'!S1860)/HLOOKUP($A$5,Prj_list!$O$6:$Z$7,2)))</x:f>
        <x:v>-</x:v>
      </x:c>
      <x:c r="O1862" s="45" t="str">
        <x:f>IF(ISBLANK('2012 HR 배정표'!T1860)=TRUE,"-",'2012 HR 배정표'!T1860)</x:f>
        <x:v>-</x:v>
      </x:c>
      <x:c r="P1862" s="46" t="str">
        <x:f>IF(ISBLANK('2012 HR 배정표'!T1860)=TRUE,"-",IF(ISERROR((HLOOKUP($A$5,Prj_list!$O$6:$Z$7,2)*'2012 HR 배정표'!U1860)/HLOOKUP($A$5,Prj_list!$O$6:$Z$7,2))=TRUE,"-",(HLOOKUP($A$5,Prj_list!$O$6:$Z$7,2)*'2012 HR 배정표'!U1860)/HLOOKUP($A$5,Prj_list!$O$6:$Z$7,2)))</x:f>
        <x:v>-</x:v>
      </x:c>
      <x:c r="Q1862" s="45" t="str">
        <x:f>IF(ISBLANK('2012 HR 배정표'!V1860)=TRUE,"-",'2012 HR 배정표'!V1860)</x:f>
        <x:v>-</x:v>
      </x:c>
      <x:c r="R1862" s="46" t="str">
        <x:f>IF(ISBLANK('2012 HR 배정표'!V1860)=TRUE,"-",IF(ISERROR((HLOOKUP($A$5,Prj_list!$O$6:$Z$7,2)*'2012 HR 배정표'!W1860)/HLOOKUP($A$5,Prj_list!$O$6:$Z$7,2))=TRUE,"-",(HLOOKUP($A$5,Prj_list!$O$6:$Z$7,2)*'2012 HR 배정표'!W1860)/HLOOKUP($A$5,Prj_list!$O$6:$Z$7,2)))</x:f>
        <x:v>-</x:v>
      </x:c>
      <x:c r="S1862" s="45" t="str">
        <x:f>IF(ISBLANK('2012 HR 배정표'!X1860)=TRUE,"-",'2012 HR 배정표'!X1860)</x:f>
        <x:v>-</x:v>
      </x:c>
      <x:c r="T1862" s="46" t="str">
        <x:f>IF(ISBLANK('2012 HR 배정표'!X1860)=TRUE,"-",IF(ISERROR((HLOOKUP($A$5,Prj_list!$O$6:$Z$7,2)*'2012 HR 배정표'!Y1860)/HLOOKUP($A$5,Prj_list!$O$6:$Z$7,2))=TRUE,"-",(HLOOKUP($A$5,Prj_list!$O$6:$Z$7,2)*'2012 HR 배정표'!Y1860)/HLOOKUP($A$5,Prj_list!$O$6:$Z$7,2)))</x:f>
        <x:v>-</x:v>
      </x:c>
      <x:c r="U1862" s="45" t="str">
        <x:f>IF(ISBLANK('2012 HR 배정표'!Z1860)=TRUE,"-",'2012 HR 배정표'!Z1860)</x:f>
        <x:v>-</x:v>
      </x:c>
      <x:c r="V1862" s="46" t="str">
        <x:f>IF(ISBLANK('2012 HR 배정표'!Z1860)=TRUE,"-",IF(ISERROR((HLOOKUP($A$5,Prj_list!$O$6:$Z$7,2)*'2012 HR 배정표'!AA1860)/HLOOKUP($A$5,Prj_list!$O$6:$Z$7,2))=TRUE,"-",(HLOOKUP($A$5,Prj_list!$O$6:$Z$7,2)*'2012 HR 배정표'!AA1860)/HLOOKUP($A$5,Prj_list!$O$6:$Z$7,2)))</x:f>
        <x:v>-</x:v>
      </x:c>
      <x:c r="W1862" s="45" t="str">
        <x:f>IF(ISBLANK('2012 HR 배정표'!AB1860)=TRUE,"-",'2012 HR 배정표'!AB1860)</x:f>
        <x:v>-</x:v>
      </x:c>
      <x:c r="X1862" s="46" t="str">
        <x:f>IF(ISBLANK('2012 HR 배정표'!AB1860)=TRUE,"-",IF(ISERROR((HLOOKUP($A$5,Prj_list!$O$6:$Z$7,2)*'2012 HR 배정표'!AC1860)/HLOOKUP($A$5,Prj_list!$O$6:$Z$7,2))=TRUE,"-",(HLOOKUP($A$5,Prj_list!$O$6:$Z$7,2)*'2012 HR 배정표'!AC1860)/HLOOKUP($A$5,Prj_list!$O$6:$Z$7,2)))</x:f>
        <x:v>-</x:v>
      </x:c>
      <x:c r="Y1862" s="45" t="str">
        <x:f>IF(ISBLANK('2012 HR 배정표'!AD1860)=TRUE,"-",'2012 HR 배정표'!AD1860)</x:f>
        <x:v>-</x:v>
      </x:c>
      <x:c r="Z1862" s="46" t="str">
        <x:f>IF(ISBLANK('2012 HR 배정표'!AD1860)=TRUE,"-",IF(ISERROR((HLOOKUP($A$5,Prj_list!$O$6:$Z$7,2)*'2012 HR 배정표'!AE1860)/HLOOKUP($A$5,Prj_list!$O$6:$Z$7,2))=TRUE,"-",(HLOOKUP($A$5,Prj_list!$O$6:$Z$7,2)*'2012 HR 배정표'!AE1860)/HLOOKUP($A$5,Prj_list!$O$6:$Z$7,2)))</x:f>
        <x:v>-</x:v>
      </x:c>
      <x:c r="AA1862" s="45" t="str">
        <x:f>IF(ISBLANK('2012 HR 배정표'!AF1860)=TRUE,"-",'2012 HR 배정표'!AF1860)</x:f>
        <x:v>-</x:v>
      </x:c>
      <x:c r="AB1862" s="46" t="str">
        <x:f>IF(ISBLANK('2012 HR 배정표'!AF1860)=TRUE,"-",IF(ISERROR((HLOOKUP($A$5,Prj_list!$O$6:$Z$7,2)*'2012 HR 배정표'!AG1860)/HLOOKUP($A$5,Prj_list!$O$6:$Z$7,2))=TRUE,"-",(HLOOKUP($A$5,Prj_list!$O$6:$Z$7,2)*'2012 HR 배정표'!AG1860)/HLOOKUP($A$5,Prj_list!$O$6:$Z$7,2)))</x:f>
        <x:v>-</x:v>
      </x:c>
      <x:c r="AC1862" s="45" t="str">
        <x:f>IF(ISBLANK('2012 HR 배정표'!AH1860)=TRUE,"-",'2012 HR 배정표'!AH1860)</x:f>
        <x:v>-</x:v>
      </x:c>
      <x:c r="AD1862" s="46" t="str">
        <x:f>IF(ISBLANK('2012 HR 배정표'!AH1860)=TRUE,"-",IF(ISERROR((HLOOKUP($A$5,Prj_list!$O$6:$Z$7,2)*'2012 HR 배정표'!AI1860)/HLOOKUP($A$5,Prj_list!$O$6:$Z$7,2))=TRUE,"-",(HLOOKUP($A$5,Prj_list!$O$6:$Z$7,2)*'2012 HR 배정표'!AI1860)/HLOOKUP($A$5,Prj_list!$O$6:$Z$7,2)))</x:f>
        <x:v>-</x:v>
      </x:c>
      <x:c r="AE1862" s="45" t="str">
        <x:f>IF(ISBLANK('2012 HR 배정표'!AJ1860)=TRUE,"-",'2012 HR 배정표'!AJ1860)</x:f>
        <x:v>-</x:v>
      </x:c>
      <x:c r="AF1862" s="46" t="str">
        <x:f>IF(ISBLANK('2012 HR 배정표'!AJ1860)=TRUE,"-",IF(ISERROR((HLOOKUP($A$5,Prj_list!$O$6:$Z$7,2)*'2012 HR 배정표'!AK1860)/HLOOKUP($A$5,Prj_list!$O$6:$Z$7,2))=TRUE,"-",(HLOOKUP($A$5,Prj_list!$O$6:$Z$7,2)*'2012 HR 배정표'!AK1860)/HLOOKUP($A$5,Prj_list!$O$6:$Z$7,2)))</x:f>
        <x:v>-</x:v>
      </x:c>
      <x:c r="AG1862" s="45" t="str">
        <x:f>IF(ISBLANK('2012 HR 배정표'!AL1860)=TRUE,"-",'2012 HR 배정표'!AL1860)</x:f>
        <x:v>-</x:v>
      </x:c>
      <x:c r="AH1862" s="46" t="str">
        <x:f>IF(ISBLANK('2012 HR 배정표'!AL1860)=TRUE,"-",IF(ISERROR((HLOOKUP($A$5,Prj_list!$O$6:$Z$7,2)*'2012 HR 배정표'!AM1860)/HLOOKUP($A$5,Prj_list!$O$6:$Z$7,2))=TRUE,"-",(HLOOKUP($A$5,Prj_list!$O$6:$Z$7,2)*'2012 HR 배정표'!AM1860)/HLOOKUP($A$5,Prj_list!$O$6:$Z$7,2)))</x:f>
        <x:v>-</x:v>
      </x:c>
      <x:c r="AI1862" s="45" t="str">
        <x:f>IF(ISBLANK('2012 HR 배정표'!AN1860)=TRUE,"-",'2012 HR 배정표'!AN1860)</x:f>
        <x:v>-</x:v>
      </x:c>
      <x:c r="AJ1862" s="46" t="str">
        <x:f>IF(ISBLANK('2012 HR 배정표'!AN1860)=TRUE,"-",IF(ISERROR((HLOOKUP($A$5,Prj_list!$O$6:$Z$7,2)*'2012 HR 배정표'!AO1860)/HLOOKUP($A$5,Prj_list!$O$6:$Z$7,2))=TRUE,"-",(HLOOKUP($A$5,Prj_list!$O$6:$Z$7,2)*'2012 HR 배정표'!AO1860)/HLOOKUP($A$5,Prj_list!$O$6:$Z$7,2)))</x:f>
        <x:v>-</x:v>
      </x:c>
      <x:c r="AK1862" s="45" t="str">
        <x:f>IF(ISBLANK('2012 HR 배정표'!AP1860)=TRUE,"-",'2012 HR 배정표'!AP1860)</x:f>
        <x:v>-</x:v>
      </x:c>
      <x:c r="AL1862" s="46" t="str">
        <x:f>IF(ISBLANK('2012 HR 배정표'!AP1860)=TRUE,"-",IF(ISERROR((HLOOKUP($A$5,Prj_list!$O$6:$Z$7,2)*'2012 HR 배정표'!AQ1860)/HLOOKUP($A$5,Prj_list!$O$6:$Z$7,2))=TRUE,"-",(HLOOKUP($A$5,Prj_list!$O$6:$Z$7,2)*'2012 HR 배정표'!AQ1860)/HLOOKUP($A$5,Prj_list!$O$6:$Z$7,2)))</x:f>
        <x:v>-</x:v>
      </x:c>
      <x:c r="AM1862" s="45" t="str">
        <x:f>IF(ISBLANK('2012 HR 배정표'!AR1860)=TRUE,"-",'2012 HR 배정표'!AR1860)</x:f>
        <x:v>-</x:v>
      </x:c>
      <x:c r="AN1862" s="46" t="str">
        <x:f>IF(ISBLANK('2012 HR 배정표'!AR1860)=TRUE,"-",IF(ISERROR((HLOOKUP($A$5,Prj_list!$O$6:$Z$7,2)*'2012 HR 배정표'!AS1860)/HLOOKUP($A$5,Prj_list!$O$6:$Z$7,2))=TRUE,"-",(HLOOKUP($A$5,Prj_list!$O$6:$Z$7,2)*'2012 HR 배정표'!AS1860)/HLOOKUP($A$5,Prj_list!$O$6:$Z$7,2)))</x:f>
        <x:v>-</x:v>
      </x:c>
      <x:c r="AO1862" s="45" t="str">
        <x:f>IF(ISBLANK('2012 HR 배정표'!AT1860)=TRUE,"-",'2012 HR 배정표'!AT1860)</x:f>
        <x:v>-</x:v>
      </x:c>
      <x:c r="AP1862" s="46" t="str">
        <x:f>IF(ISBLANK('2012 HR 배정표'!AT1860)=TRUE,"-",IF(ISERROR((HLOOKUP($A$5,Prj_list!$O$6:$Z$7,2)*'2012 HR 배정표'!AU1860)/HLOOKUP($A$5,Prj_list!$O$6:$Z$7,2))=TRUE,"-",(HLOOKUP($A$5,Prj_list!$O$6:$Z$7,2)*'2012 HR 배정표'!AU1860)/HLOOKUP($A$5,Prj_list!$O$6:$Z$7,2)))</x:f>
        <x:v>-</x:v>
      </x:c>
      <x:c r="AQ1862" s="45" t="str">
        <x:f>IF(ISBLANK('2012 HR 배정표'!AV1860)=TRUE,"-",'2012 HR 배정표'!AV1860)</x:f>
        <x:v>-</x:v>
      </x:c>
      <x:c r="AR1862" s="46" t="str">
        <x:f>IF(ISBLANK('2012 HR 배정표'!AV1860)=TRUE,"-",IF(ISERROR((HLOOKUP($A$5,Prj_list!$O$6:$Z$7,2)*'2012 HR 배정표'!AW1860)/HLOOKUP($A$5,Prj_list!$O$6:$Z$7,2))=TRUE,"-",(HLOOKUP($A$5,Prj_list!$O$6:$Z$7,2)*'2012 HR 배정표'!AW1860)/HLOOKUP($A$5,Prj_list!$O$6:$Z$7,2)))</x:f>
        <x:v>-</x:v>
      </x:c>
      <x:c r="AS1862" s="45" t="str">
        <x:f>IF(ISBLANK('2012 HR 배정표'!AX1860)=TRUE,"-",'2012 HR 배정표'!AX1860)</x:f>
        <x:v>-</x:v>
      </x:c>
      <x:c r="AT1862" s="46" t="str">
        <x:f>IF(ISBLANK('2012 HR 배정표'!AX1860)=TRUE,"-",IF(ISERROR((HLOOKUP($A$5,Prj_list!$O$6:$Z$7,2)*'2012 HR 배정표'!AY1860)/HLOOKUP($A$5,Prj_list!$O$6:$Z$7,2))=TRUE,"-",(HLOOKUP($A$5,Prj_list!$O$6:$Z$7,2)*'2012 HR 배정표'!AY1860)/HLOOKUP($A$5,Prj_list!$O$6:$Z$7,2)))</x:f>
        <x:v>-</x:v>
      </x:c>
      <x:c r="AU1862" s="45" t="str">
        <x:f>IF(ISBLANK('2012 HR 배정표'!AZ1860)=TRUE,"-",'2012 HR 배정표'!AZ1860)</x:f>
        <x:v>-</x:v>
      </x:c>
      <x:c r="AV1862" s="46" t="str">
        <x:f>IF(ISBLANK('2012 HR 배정표'!AZ1860)=TRUE,"-",IF(ISERROR((HLOOKUP($A$5,Prj_list!$O$6:$Z$7,2)*'2012 HR 배정표'!BA1860)/HLOOKUP($A$5,Prj_list!$O$6:$Z$7,2))=TRUE,"-",(HLOOKUP($A$5,Prj_list!$O$6:$Z$7,2)*'2012 HR 배정표'!BA1860)/HLOOKUP($A$5,Prj_list!$O$6:$Z$7,2)))</x:f>
        <x:v>-</x:v>
      </x:c>
      <x:c r="AW1862" s="34" t="str">
        <x:f t="shared" si="58"/>
        <x:v/>
      </x:c>
      <x:c r="AX1862" s="41">
        <x:f t="shared" si="57"/>
        <x:v>0</x:v>
      </x:c>
    </x:row>
    <x:row r="1863" spans="1:50">
      <x:c r="A1863" s="45" t="str">
        <x:f>IF(ISBLANK('2012 HR 배정표'!F1861)=TRUE,"-",'2012 HR 배정표'!F1861)</x:f>
        <x:v>-</x:v>
      </x:c>
      <x:c r="B1863" s="46" t="str">
        <x:f>IF(ISBLANK('2012 HR 배정표'!F1861)=TRUE,"-",IF(ISERROR((HLOOKUP($A$5,Prj_list!$O$6:$Z$7,2)*'2012 HR 배정표'!G1861)/HLOOKUP($A$5,Prj_list!$O$6:$Z$7,2))=TRUE,"-",(HLOOKUP($A$5,Prj_list!$O$6:$Z$7,2)*'2012 HR 배정표'!G1861)/HLOOKUP($A$5,Prj_list!$O$6:$Z$7,2)))</x:f>
        <x:v>-</x:v>
      </x:c>
      <x:c r="C1863" s="45" t="str">
        <x:f>IF(ISBLANK('2012 HR 배정표'!H1861)=TRUE,"-",'2012 HR 배정표'!H1861)</x:f>
        <x:v>-</x:v>
      </x:c>
      <x:c r="D1863" s="46" t="str">
        <x:f>IF(ISBLANK('2012 HR 배정표'!H1861)=TRUE,"-",IF(ISERROR((HLOOKUP($A$5,Prj_list!$O$6:$Z$7,2)*'2012 HR 배정표'!I1861)/HLOOKUP($A$5,Prj_list!$O$6:$Z$7,2))=TRUE,"-",(HLOOKUP($A$5,Prj_list!$O$6:$Z$7,2)*'2012 HR 배정표'!I1861)/HLOOKUP($A$5,Prj_list!$O$6:$Z$7,2)))</x:f>
        <x:v>-</x:v>
      </x:c>
      <x:c r="E1863" s="45" t="str">
        <x:f>IF(ISBLANK('2012 HR 배정표'!J1861)=TRUE,"-",'2012 HR 배정표'!J1861)</x:f>
        <x:v>-</x:v>
      </x:c>
      <x:c r="F1863" s="46" t="str">
        <x:f>IF(ISBLANK('2012 HR 배정표'!J1861)=TRUE,"-",IF(ISERROR((HLOOKUP($A$5,Prj_list!$O$6:$Z$7,2)*'2012 HR 배정표'!K1861)/HLOOKUP($A$5,Prj_list!$O$6:$Z$7,2))=TRUE,"-",(HLOOKUP($A$5,Prj_list!$O$6:$Z$7,2)*'2012 HR 배정표'!K1861)/HLOOKUP($A$5,Prj_list!$O$6:$Z$7,2)))</x:f>
        <x:v>-</x:v>
      </x:c>
      <x:c r="G1863" s="45" t="str">
        <x:f>IF(ISBLANK('2012 HR 배정표'!L1861)=TRUE,"-",'2012 HR 배정표'!L1861)</x:f>
        <x:v>-</x:v>
      </x:c>
      <x:c r="H1863" s="46" t="str">
        <x:f>IF(ISBLANK('2012 HR 배정표'!L1861)=TRUE,"-",IF(ISERROR((HLOOKUP($A$5,Prj_list!$O$6:$Z$7,2)*'2012 HR 배정표'!M1861)/HLOOKUP($A$5,Prj_list!$O$6:$Z$7,2))=TRUE,"-",(HLOOKUP($A$5,Prj_list!$O$6:$Z$7,2)*'2012 HR 배정표'!M1861)/HLOOKUP($A$5,Prj_list!$O$6:$Z$7,2)))</x:f>
        <x:v>-</x:v>
      </x:c>
      <x:c r="I1863" s="45" t="str">
        <x:f>IF(ISBLANK('2012 HR 배정표'!N1861)=TRUE,"-",'2012 HR 배정표'!N1861)</x:f>
        <x:v>-</x:v>
      </x:c>
      <x:c r="J1863" s="46" t="str">
        <x:f>IF(ISBLANK('2012 HR 배정표'!N1861)=TRUE,"-",IF(ISERROR((HLOOKUP($A$5,Prj_list!$O$6:$Z$7,2)*'2012 HR 배정표'!O1861)/HLOOKUP($A$5,Prj_list!$O$6:$Z$7,2))=TRUE,"-",(HLOOKUP($A$5,Prj_list!$O$6:$Z$7,2)*'2012 HR 배정표'!O1861)/HLOOKUP($A$5,Prj_list!$O$6:$Z$7,2)))</x:f>
        <x:v>-</x:v>
      </x:c>
      <x:c r="K1863" s="45" t="str">
        <x:f>IF(ISBLANK('2012 HR 배정표'!P1861)=TRUE,"-",'2012 HR 배정표'!P1861)</x:f>
        <x:v>-</x:v>
      </x:c>
      <x:c r="L1863" s="46" t="str">
        <x:f>IF(ISBLANK('2012 HR 배정표'!P1861)=TRUE,"-",IF(ISERROR((HLOOKUP($A$5,Prj_list!$O$6:$Z$7,2)*'2012 HR 배정표'!Q1861)/HLOOKUP($A$5,Prj_list!$O$6:$Z$7,2))=TRUE,"-",(HLOOKUP($A$5,Prj_list!$O$6:$Z$7,2)*'2012 HR 배정표'!Q1861)/HLOOKUP($A$5,Prj_list!$O$6:$Z$7,2)))</x:f>
        <x:v>-</x:v>
      </x:c>
      <x:c r="M1863" s="45" t="str">
        <x:f>IF(ISBLANK('2012 HR 배정표'!R1861)=TRUE,"-",'2012 HR 배정표'!R1861)</x:f>
        <x:v>-</x:v>
      </x:c>
      <x:c r="N1863" s="46" t="str">
        <x:f>IF(ISBLANK('2012 HR 배정표'!R1861)=TRUE,"-",IF(ISERROR((HLOOKUP($A$5,Prj_list!$O$6:$Z$7,2)*'2012 HR 배정표'!S1861)/HLOOKUP($A$5,Prj_list!$O$6:$Z$7,2))=TRUE,"-",(HLOOKUP($A$5,Prj_list!$O$6:$Z$7,2)*'2012 HR 배정표'!S1861)/HLOOKUP($A$5,Prj_list!$O$6:$Z$7,2)))</x:f>
        <x:v>-</x:v>
      </x:c>
      <x:c r="O1863" s="45" t="str">
        <x:f>IF(ISBLANK('2012 HR 배정표'!T1861)=TRUE,"-",'2012 HR 배정표'!T1861)</x:f>
        <x:v>-</x:v>
      </x:c>
      <x:c r="P1863" s="46" t="str">
        <x:f>IF(ISBLANK('2012 HR 배정표'!T1861)=TRUE,"-",IF(ISERROR((HLOOKUP($A$5,Prj_list!$O$6:$Z$7,2)*'2012 HR 배정표'!U1861)/HLOOKUP($A$5,Prj_list!$O$6:$Z$7,2))=TRUE,"-",(HLOOKUP($A$5,Prj_list!$O$6:$Z$7,2)*'2012 HR 배정표'!U1861)/HLOOKUP($A$5,Prj_list!$O$6:$Z$7,2)))</x:f>
        <x:v>-</x:v>
      </x:c>
      <x:c r="Q1863" s="45" t="str">
        <x:f>IF(ISBLANK('2012 HR 배정표'!V1861)=TRUE,"-",'2012 HR 배정표'!V1861)</x:f>
        <x:v>-</x:v>
      </x:c>
      <x:c r="R1863" s="46" t="str">
        <x:f>IF(ISBLANK('2012 HR 배정표'!V1861)=TRUE,"-",IF(ISERROR((HLOOKUP($A$5,Prj_list!$O$6:$Z$7,2)*'2012 HR 배정표'!W1861)/HLOOKUP($A$5,Prj_list!$O$6:$Z$7,2))=TRUE,"-",(HLOOKUP($A$5,Prj_list!$O$6:$Z$7,2)*'2012 HR 배정표'!W1861)/HLOOKUP($A$5,Prj_list!$O$6:$Z$7,2)))</x:f>
        <x:v>-</x:v>
      </x:c>
      <x:c r="S1863" s="45" t="str">
        <x:f>IF(ISBLANK('2012 HR 배정표'!X1861)=TRUE,"-",'2012 HR 배정표'!X1861)</x:f>
        <x:v>-</x:v>
      </x:c>
      <x:c r="T1863" s="46" t="str">
        <x:f>IF(ISBLANK('2012 HR 배정표'!X1861)=TRUE,"-",IF(ISERROR((HLOOKUP($A$5,Prj_list!$O$6:$Z$7,2)*'2012 HR 배정표'!Y1861)/HLOOKUP($A$5,Prj_list!$O$6:$Z$7,2))=TRUE,"-",(HLOOKUP($A$5,Prj_list!$O$6:$Z$7,2)*'2012 HR 배정표'!Y1861)/HLOOKUP($A$5,Prj_list!$O$6:$Z$7,2)))</x:f>
        <x:v>-</x:v>
      </x:c>
      <x:c r="U1863" s="45" t="str">
        <x:f>IF(ISBLANK('2012 HR 배정표'!Z1861)=TRUE,"-",'2012 HR 배정표'!Z1861)</x:f>
        <x:v>-</x:v>
      </x:c>
      <x:c r="V1863" s="46" t="str">
        <x:f>IF(ISBLANK('2012 HR 배정표'!Z1861)=TRUE,"-",IF(ISERROR((HLOOKUP($A$5,Prj_list!$O$6:$Z$7,2)*'2012 HR 배정표'!AA1861)/HLOOKUP($A$5,Prj_list!$O$6:$Z$7,2))=TRUE,"-",(HLOOKUP($A$5,Prj_list!$O$6:$Z$7,2)*'2012 HR 배정표'!AA1861)/HLOOKUP($A$5,Prj_list!$O$6:$Z$7,2)))</x:f>
        <x:v>-</x:v>
      </x:c>
      <x:c r="W1863" s="45" t="str">
        <x:f>IF(ISBLANK('2012 HR 배정표'!AB1861)=TRUE,"-",'2012 HR 배정표'!AB1861)</x:f>
        <x:v>-</x:v>
      </x:c>
      <x:c r="X1863" s="46" t="str">
        <x:f>IF(ISBLANK('2012 HR 배정표'!AB1861)=TRUE,"-",IF(ISERROR((HLOOKUP($A$5,Prj_list!$O$6:$Z$7,2)*'2012 HR 배정표'!AC1861)/HLOOKUP($A$5,Prj_list!$O$6:$Z$7,2))=TRUE,"-",(HLOOKUP($A$5,Prj_list!$O$6:$Z$7,2)*'2012 HR 배정표'!AC1861)/HLOOKUP($A$5,Prj_list!$O$6:$Z$7,2)))</x:f>
        <x:v>-</x:v>
      </x:c>
      <x:c r="Y1863" s="45" t="str">
        <x:f>IF(ISBLANK('2012 HR 배정표'!AD1861)=TRUE,"-",'2012 HR 배정표'!AD1861)</x:f>
        <x:v>-</x:v>
      </x:c>
      <x:c r="Z1863" s="46" t="str">
        <x:f>IF(ISBLANK('2012 HR 배정표'!AD1861)=TRUE,"-",IF(ISERROR((HLOOKUP($A$5,Prj_list!$O$6:$Z$7,2)*'2012 HR 배정표'!AE1861)/HLOOKUP($A$5,Prj_list!$O$6:$Z$7,2))=TRUE,"-",(HLOOKUP($A$5,Prj_list!$O$6:$Z$7,2)*'2012 HR 배정표'!AE1861)/HLOOKUP($A$5,Prj_list!$O$6:$Z$7,2)))</x:f>
        <x:v>-</x:v>
      </x:c>
      <x:c r="AA1863" s="45" t="str">
        <x:f>IF(ISBLANK('2012 HR 배정표'!AF1861)=TRUE,"-",'2012 HR 배정표'!AF1861)</x:f>
        <x:v>-</x:v>
      </x:c>
      <x:c r="AB1863" s="46" t="str">
        <x:f>IF(ISBLANK('2012 HR 배정표'!AF1861)=TRUE,"-",IF(ISERROR((HLOOKUP($A$5,Prj_list!$O$6:$Z$7,2)*'2012 HR 배정표'!AG1861)/HLOOKUP($A$5,Prj_list!$O$6:$Z$7,2))=TRUE,"-",(HLOOKUP($A$5,Prj_list!$O$6:$Z$7,2)*'2012 HR 배정표'!AG1861)/HLOOKUP($A$5,Prj_list!$O$6:$Z$7,2)))</x:f>
        <x:v>-</x:v>
      </x:c>
      <x:c r="AC1863" s="45" t="str">
        <x:f>IF(ISBLANK('2012 HR 배정표'!AH1861)=TRUE,"-",'2012 HR 배정표'!AH1861)</x:f>
        <x:v>-</x:v>
      </x:c>
      <x:c r="AD1863" s="46" t="str">
        <x:f>IF(ISBLANK('2012 HR 배정표'!AH1861)=TRUE,"-",IF(ISERROR((HLOOKUP($A$5,Prj_list!$O$6:$Z$7,2)*'2012 HR 배정표'!AI1861)/HLOOKUP($A$5,Prj_list!$O$6:$Z$7,2))=TRUE,"-",(HLOOKUP($A$5,Prj_list!$O$6:$Z$7,2)*'2012 HR 배정표'!AI1861)/HLOOKUP($A$5,Prj_list!$O$6:$Z$7,2)))</x:f>
        <x:v>-</x:v>
      </x:c>
      <x:c r="AE1863" s="45" t="str">
        <x:f>IF(ISBLANK('2012 HR 배정표'!AJ1861)=TRUE,"-",'2012 HR 배정표'!AJ1861)</x:f>
        <x:v>-</x:v>
      </x:c>
      <x:c r="AF1863" s="46" t="str">
        <x:f>IF(ISBLANK('2012 HR 배정표'!AJ1861)=TRUE,"-",IF(ISERROR((HLOOKUP($A$5,Prj_list!$O$6:$Z$7,2)*'2012 HR 배정표'!AK1861)/HLOOKUP($A$5,Prj_list!$O$6:$Z$7,2))=TRUE,"-",(HLOOKUP($A$5,Prj_list!$O$6:$Z$7,2)*'2012 HR 배정표'!AK1861)/HLOOKUP($A$5,Prj_list!$O$6:$Z$7,2)))</x:f>
        <x:v>-</x:v>
      </x:c>
      <x:c r="AG1863" s="45" t="str">
        <x:f>IF(ISBLANK('2012 HR 배정표'!AL1861)=TRUE,"-",'2012 HR 배정표'!AL1861)</x:f>
        <x:v>-</x:v>
      </x:c>
      <x:c r="AH1863" s="46" t="str">
        <x:f>IF(ISBLANK('2012 HR 배정표'!AL1861)=TRUE,"-",IF(ISERROR((HLOOKUP($A$5,Prj_list!$O$6:$Z$7,2)*'2012 HR 배정표'!AM1861)/HLOOKUP($A$5,Prj_list!$O$6:$Z$7,2))=TRUE,"-",(HLOOKUP($A$5,Prj_list!$O$6:$Z$7,2)*'2012 HR 배정표'!AM1861)/HLOOKUP($A$5,Prj_list!$O$6:$Z$7,2)))</x:f>
        <x:v>-</x:v>
      </x:c>
      <x:c r="AI1863" s="45" t="str">
        <x:f>IF(ISBLANK('2012 HR 배정표'!AN1861)=TRUE,"-",'2012 HR 배정표'!AN1861)</x:f>
        <x:v>-</x:v>
      </x:c>
      <x:c r="AJ1863" s="46" t="str">
        <x:f>IF(ISBLANK('2012 HR 배정표'!AN1861)=TRUE,"-",IF(ISERROR((HLOOKUP($A$5,Prj_list!$O$6:$Z$7,2)*'2012 HR 배정표'!AO1861)/HLOOKUP($A$5,Prj_list!$O$6:$Z$7,2))=TRUE,"-",(HLOOKUP($A$5,Prj_list!$O$6:$Z$7,2)*'2012 HR 배정표'!AO1861)/HLOOKUP($A$5,Prj_list!$O$6:$Z$7,2)))</x:f>
        <x:v>-</x:v>
      </x:c>
      <x:c r="AK1863" s="45" t="str">
        <x:f>IF(ISBLANK('2012 HR 배정표'!AP1861)=TRUE,"-",'2012 HR 배정표'!AP1861)</x:f>
        <x:v>-</x:v>
      </x:c>
      <x:c r="AL1863" s="46" t="str">
        <x:f>IF(ISBLANK('2012 HR 배정표'!AP1861)=TRUE,"-",IF(ISERROR((HLOOKUP($A$5,Prj_list!$O$6:$Z$7,2)*'2012 HR 배정표'!AQ1861)/HLOOKUP($A$5,Prj_list!$O$6:$Z$7,2))=TRUE,"-",(HLOOKUP($A$5,Prj_list!$O$6:$Z$7,2)*'2012 HR 배정표'!AQ1861)/HLOOKUP($A$5,Prj_list!$O$6:$Z$7,2)))</x:f>
        <x:v>-</x:v>
      </x:c>
      <x:c r="AM1863" s="45" t="str">
        <x:f>IF(ISBLANK('2012 HR 배정표'!AR1861)=TRUE,"-",'2012 HR 배정표'!AR1861)</x:f>
        <x:v>-</x:v>
      </x:c>
      <x:c r="AN1863" s="46" t="str">
        <x:f>IF(ISBLANK('2012 HR 배정표'!AR1861)=TRUE,"-",IF(ISERROR((HLOOKUP($A$5,Prj_list!$O$6:$Z$7,2)*'2012 HR 배정표'!AS1861)/HLOOKUP($A$5,Prj_list!$O$6:$Z$7,2))=TRUE,"-",(HLOOKUP($A$5,Prj_list!$O$6:$Z$7,2)*'2012 HR 배정표'!AS1861)/HLOOKUP($A$5,Prj_list!$O$6:$Z$7,2)))</x:f>
        <x:v>-</x:v>
      </x:c>
      <x:c r="AO1863" s="45" t="str">
        <x:f>IF(ISBLANK('2012 HR 배정표'!AT1861)=TRUE,"-",'2012 HR 배정표'!AT1861)</x:f>
        <x:v>-</x:v>
      </x:c>
      <x:c r="AP1863" s="46" t="str">
        <x:f>IF(ISBLANK('2012 HR 배정표'!AT1861)=TRUE,"-",IF(ISERROR((HLOOKUP($A$5,Prj_list!$O$6:$Z$7,2)*'2012 HR 배정표'!AU1861)/HLOOKUP($A$5,Prj_list!$O$6:$Z$7,2))=TRUE,"-",(HLOOKUP($A$5,Prj_list!$O$6:$Z$7,2)*'2012 HR 배정표'!AU1861)/HLOOKUP($A$5,Prj_list!$O$6:$Z$7,2)))</x:f>
        <x:v>-</x:v>
      </x:c>
      <x:c r="AQ1863" s="45" t="str">
        <x:f>IF(ISBLANK('2012 HR 배정표'!AV1861)=TRUE,"-",'2012 HR 배정표'!AV1861)</x:f>
        <x:v>-</x:v>
      </x:c>
      <x:c r="AR1863" s="46" t="str">
        <x:f>IF(ISBLANK('2012 HR 배정표'!AV1861)=TRUE,"-",IF(ISERROR((HLOOKUP($A$5,Prj_list!$O$6:$Z$7,2)*'2012 HR 배정표'!AW1861)/HLOOKUP($A$5,Prj_list!$O$6:$Z$7,2))=TRUE,"-",(HLOOKUP($A$5,Prj_list!$O$6:$Z$7,2)*'2012 HR 배정표'!AW1861)/HLOOKUP($A$5,Prj_list!$O$6:$Z$7,2)))</x:f>
        <x:v>-</x:v>
      </x:c>
      <x:c r="AS1863" s="45" t="str">
        <x:f>IF(ISBLANK('2012 HR 배정표'!AX1861)=TRUE,"-",'2012 HR 배정표'!AX1861)</x:f>
        <x:v>-</x:v>
      </x:c>
      <x:c r="AT1863" s="46" t="str">
        <x:f>IF(ISBLANK('2012 HR 배정표'!AX1861)=TRUE,"-",IF(ISERROR((HLOOKUP($A$5,Prj_list!$O$6:$Z$7,2)*'2012 HR 배정표'!AY1861)/HLOOKUP($A$5,Prj_list!$O$6:$Z$7,2))=TRUE,"-",(HLOOKUP($A$5,Prj_list!$O$6:$Z$7,2)*'2012 HR 배정표'!AY1861)/HLOOKUP($A$5,Prj_list!$O$6:$Z$7,2)))</x:f>
        <x:v>-</x:v>
      </x:c>
      <x:c r="AU1863" s="45" t="str">
        <x:f>IF(ISBLANK('2012 HR 배정표'!AZ1861)=TRUE,"-",'2012 HR 배정표'!AZ1861)</x:f>
        <x:v>-</x:v>
      </x:c>
      <x:c r="AV1863" s="46" t="str">
        <x:f>IF(ISBLANK('2012 HR 배정표'!AZ1861)=TRUE,"-",IF(ISERROR((HLOOKUP($A$5,Prj_list!$O$6:$Z$7,2)*'2012 HR 배정표'!BA1861)/HLOOKUP($A$5,Prj_list!$O$6:$Z$7,2))=TRUE,"-",(HLOOKUP($A$5,Prj_list!$O$6:$Z$7,2)*'2012 HR 배정표'!BA1861)/HLOOKUP($A$5,Prj_list!$O$6:$Z$7,2)))</x:f>
        <x:v>-</x:v>
      </x:c>
      <x:c r="AW1863" s="34" t="str">
        <x:f t="shared" si="58"/>
        <x:v/>
      </x:c>
      <x:c r="AX1863" s="41">
        <x:f t="shared" si="57"/>
        <x:v>0</x:v>
      </x:c>
    </x:row>
    <x:row r="1864" spans="1:50">
      <x:c r="A1864" s="45" t="str">
        <x:f>IF(ISBLANK('2012 HR 배정표'!F1862)=TRUE,"-",'2012 HR 배정표'!F1862)</x:f>
        <x:v>-</x:v>
      </x:c>
      <x:c r="B1864" s="46" t="str">
        <x:f>IF(ISBLANK('2012 HR 배정표'!F1862)=TRUE,"-",IF(ISERROR((HLOOKUP($A$5,Prj_list!$O$6:$Z$7,2)*'2012 HR 배정표'!G1862)/HLOOKUP($A$5,Prj_list!$O$6:$Z$7,2))=TRUE,"-",(HLOOKUP($A$5,Prj_list!$O$6:$Z$7,2)*'2012 HR 배정표'!G1862)/HLOOKUP($A$5,Prj_list!$O$6:$Z$7,2)))</x:f>
        <x:v>-</x:v>
      </x:c>
      <x:c r="C1864" s="45" t="str">
        <x:f>IF(ISBLANK('2012 HR 배정표'!H1862)=TRUE,"-",'2012 HR 배정표'!H1862)</x:f>
        <x:v>-</x:v>
      </x:c>
      <x:c r="D1864" s="46" t="str">
        <x:f>IF(ISBLANK('2012 HR 배정표'!H1862)=TRUE,"-",IF(ISERROR((HLOOKUP($A$5,Prj_list!$O$6:$Z$7,2)*'2012 HR 배정표'!I1862)/HLOOKUP($A$5,Prj_list!$O$6:$Z$7,2))=TRUE,"-",(HLOOKUP($A$5,Prj_list!$O$6:$Z$7,2)*'2012 HR 배정표'!I1862)/HLOOKUP($A$5,Prj_list!$O$6:$Z$7,2)))</x:f>
        <x:v>-</x:v>
      </x:c>
      <x:c r="E1864" s="45" t="str">
        <x:f>IF(ISBLANK('2012 HR 배정표'!J1862)=TRUE,"-",'2012 HR 배정표'!J1862)</x:f>
        <x:v>-</x:v>
      </x:c>
      <x:c r="F1864" s="46" t="str">
        <x:f>IF(ISBLANK('2012 HR 배정표'!J1862)=TRUE,"-",IF(ISERROR((HLOOKUP($A$5,Prj_list!$O$6:$Z$7,2)*'2012 HR 배정표'!K1862)/HLOOKUP($A$5,Prj_list!$O$6:$Z$7,2))=TRUE,"-",(HLOOKUP($A$5,Prj_list!$O$6:$Z$7,2)*'2012 HR 배정표'!K1862)/HLOOKUP($A$5,Prj_list!$O$6:$Z$7,2)))</x:f>
        <x:v>-</x:v>
      </x:c>
      <x:c r="G1864" s="45" t="str">
        <x:f>IF(ISBLANK('2012 HR 배정표'!L1862)=TRUE,"-",'2012 HR 배정표'!L1862)</x:f>
        <x:v>-</x:v>
      </x:c>
      <x:c r="H1864" s="46" t="str">
        <x:f>IF(ISBLANK('2012 HR 배정표'!L1862)=TRUE,"-",IF(ISERROR((HLOOKUP($A$5,Prj_list!$O$6:$Z$7,2)*'2012 HR 배정표'!M1862)/HLOOKUP($A$5,Prj_list!$O$6:$Z$7,2))=TRUE,"-",(HLOOKUP($A$5,Prj_list!$O$6:$Z$7,2)*'2012 HR 배정표'!M1862)/HLOOKUP($A$5,Prj_list!$O$6:$Z$7,2)))</x:f>
        <x:v>-</x:v>
      </x:c>
      <x:c r="I1864" s="45" t="str">
        <x:f>IF(ISBLANK('2012 HR 배정표'!N1862)=TRUE,"-",'2012 HR 배정표'!N1862)</x:f>
        <x:v>-</x:v>
      </x:c>
      <x:c r="J1864" s="46" t="str">
        <x:f>IF(ISBLANK('2012 HR 배정표'!N1862)=TRUE,"-",IF(ISERROR((HLOOKUP($A$5,Prj_list!$O$6:$Z$7,2)*'2012 HR 배정표'!O1862)/HLOOKUP($A$5,Prj_list!$O$6:$Z$7,2))=TRUE,"-",(HLOOKUP($A$5,Prj_list!$O$6:$Z$7,2)*'2012 HR 배정표'!O1862)/HLOOKUP($A$5,Prj_list!$O$6:$Z$7,2)))</x:f>
        <x:v>-</x:v>
      </x:c>
      <x:c r="K1864" s="45" t="str">
        <x:f>IF(ISBLANK('2012 HR 배정표'!P1862)=TRUE,"-",'2012 HR 배정표'!P1862)</x:f>
        <x:v>-</x:v>
      </x:c>
      <x:c r="L1864" s="46" t="str">
        <x:f>IF(ISBLANK('2012 HR 배정표'!P1862)=TRUE,"-",IF(ISERROR((HLOOKUP($A$5,Prj_list!$O$6:$Z$7,2)*'2012 HR 배정표'!Q1862)/HLOOKUP($A$5,Prj_list!$O$6:$Z$7,2))=TRUE,"-",(HLOOKUP($A$5,Prj_list!$O$6:$Z$7,2)*'2012 HR 배정표'!Q1862)/HLOOKUP($A$5,Prj_list!$O$6:$Z$7,2)))</x:f>
        <x:v>-</x:v>
      </x:c>
      <x:c r="M1864" s="45" t="str">
        <x:f>IF(ISBLANK('2012 HR 배정표'!R1862)=TRUE,"-",'2012 HR 배정표'!R1862)</x:f>
        <x:v>-</x:v>
      </x:c>
      <x:c r="N1864" s="46" t="str">
        <x:f>IF(ISBLANK('2012 HR 배정표'!R1862)=TRUE,"-",IF(ISERROR((HLOOKUP($A$5,Prj_list!$O$6:$Z$7,2)*'2012 HR 배정표'!S1862)/HLOOKUP($A$5,Prj_list!$O$6:$Z$7,2))=TRUE,"-",(HLOOKUP($A$5,Prj_list!$O$6:$Z$7,2)*'2012 HR 배정표'!S1862)/HLOOKUP($A$5,Prj_list!$O$6:$Z$7,2)))</x:f>
        <x:v>-</x:v>
      </x:c>
      <x:c r="O1864" s="45" t="str">
        <x:f>IF(ISBLANK('2012 HR 배정표'!T1862)=TRUE,"-",'2012 HR 배정표'!T1862)</x:f>
        <x:v>-</x:v>
      </x:c>
      <x:c r="P1864" s="46" t="str">
        <x:f>IF(ISBLANK('2012 HR 배정표'!T1862)=TRUE,"-",IF(ISERROR((HLOOKUP($A$5,Prj_list!$O$6:$Z$7,2)*'2012 HR 배정표'!U1862)/HLOOKUP($A$5,Prj_list!$O$6:$Z$7,2))=TRUE,"-",(HLOOKUP($A$5,Prj_list!$O$6:$Z$7,2)*'2012 HR 배정표'!U1862)/HLOOKUP($A$5,Prj_list!$O$6:$Z$7,2)))</x:f>
        <x:v>-</x:v>
      </x:c>
      <x:c r="Q1864" s="45" t="str">
        <x:f>IF(ISBLANK('2012 HR 배정표'!V1862)=TRUE,"-",'2012 HR 배정표'!V1862)</x:f>
        <x:v>-</x:v>
      </x:c>
      <x:c r="R1864" s="46" t="str">
        <x:f>IF(ISBLANK('2012 HR 배정표'!V1862)=TRUE,"-",IF(ISERROR((HLOOKUP($A$5,Prj_list!$O$6:$Z$7,2)*'2012 HR 배정표'!W1862)/HLOOKUP($A$5,Prj_list!$O$6:$Z$7,2))=TRUE,"-",(HLOOKUP($A$5,Prj_list!$O$6:$Z$7,2)*'2012 HR 배정표'!W1862)/HLOOKUP($A$5,Prj_list!$O$6:$Z$7,2)))</x:f>
        <x:v>-</x:v>
      </x:c>
      <x:c r="S1864" s="45" t="str">
        <x:f>IF(ISBLANK('2012 HR 배정표'!X1862)=TRUE,"-",'2012 HR 배정표'!X1862)</x:f>
        <x:v>-</x:v>
      </x:c>
      <x:c r="T1864" s="46" t="str">
        <x:f>IF(ISBLANK('2012 HR 배정표'!X1862)=TRUE,"-",IF(ISERROR((HLOOKUP($A$5,Prj_list!$O$6:$Z$7,2)*'2012 HR 배정표'!Y1862)/HLOOKUP($A$5,Prj_list!$O$6:$Z$7,2))=TRUE,"-",(HLOOKUP($A$5,Prj_list!$O$6:$Z$7,2)*'2012 HR 배정표'!Y1862)/HLOOKUP($A$5,Prj_list!$O$6:$Z$7,2)))</x:f>
        <x:v>-</x:v>
      </x:c>
      <x:c r="U1864" s="45" t="str">
        <x:f>IF(ISBLANK('2012 HR 배정표'!Z1862)=TRUE,"-",'2012 HR 배정표'!Z1862)</x:f>
        <x:v>-</x:v>
      </x:c>
      <x:c r="V1864" s="46" t="str">
        <x:f>IF(ISBLANK('2012 HR 배정표'!Z1862)=TRUE,"-",IF(ISERROR((HLOOKUP($A$5,Prj_list!$O$6:$Z$7,2)*'2012 HR 배정표'!AA1862)/HLOOKUP($A$5,Prj_list!$O$6:$Z$7,2))=TRUE,"-",(HLOOKUP($A$5,Prj_list!$O$6:$Z$7,2)*'2012 HR 배정표'!AA1862)/HLOOKUP($A$5,Prj_list!$O$6:$Z$7,2)))</x:f>
        <x:v>-</x:v>
      </x:c>
      <x:c r="W1864" s="45" t="str">
        <x:f>IF(ISBLANK('2012 HR 배정표'!AB1862)=TRUE,"-",'2012 HR 배정표'!AB1862)</x:f>
        <x:v>-</x:v>
      </x:c>
      <x:c r="X1864" s="46" t="str">
        <x:f>IF(ISBLANK('2012 HR 배정표'!AB1862)=TRUE,"-",IF(ISERROR((HLOOKUP($A$5,Prj_list!$O$6:$Z$7,2)*'2012 HR 배정표'!AC1862)/HLOOKUP($A$5,Prj_list!$O$6:$Z$7,2))=TRUE,"-",(HLOOKUP($A$5,Prj_list!$O$6:$Z$7,2)*'2012 HR 배정표'!AC1862)/HLOOKUP($A$5,Prj_list!$O$6:$Z$7,2)))</x:f>
        <x:v>-</x:v>
      </x:c>
      <x:c r="Y1864" s="45" t="str">
        <x:f>IF(ISBLANK('2012 HR 배정표'!AD1862)=TRUE,"-",'2012 HR 배정표'!AD1862)</x:f>
        <x:v>-</x:v>
      </x:c>
      <x:c r="Z1864" s="46" t="str">
        <x:f>IF(ISBLANK('2012 HR 배정표'!AD1862)=TRUE,"-",IF(ISERROR((HLOOKUP($A$5,Prj_list!$O$6:$Z$7,2)*'2012 HR 배정표'!AE1862)/HLOOKUP($A$5,Prj_list!$O$6:$Z$7,2))=TRUE,"-",(HLOOKUP($A$5,Prj_list!$O$6:$Z$7,2)*'2012 HR 배정표'!AE1862)/HLOOKUP($A$5,Prj_list!$O$6:$Z$7,2)))</x:f>
        <x:v>-</x:v>
      </x:c>
      <x:c r="AA1864" s="45" t="str">
        <x:f>IF(ISBLANK('2012 HR 배정표'!AF1862)=TRUE,"-",'2012 HR 배정표'!AF1862)</x:f>
        <x:v>-</x:v>
      </x:c>
      <x:c r="AB1864" s="46" t="str">
        <x:f>IF(ISBLANK('2012 HR 배정표'!AF1862)=TRUE,"-",IF(ISERROR((HLOOKUP($A$5,Prj_list!$O$6:$Z$7,2)*'2012 HR 배정표'!AG1862)/HLOOKUP($A$5,Prj_list!$O$6:$Z$7,2))=TRUE,"-",(HLOOKUP($A$5,Prj_list!$O$6:$Z$7,2)*'2012 HR 배정표'!AG1862)/HLOOKUP($A$5,Prj_list!$O$6:$Z$7,2)))</x:f>
        <x:v>-</x:v>
      </x:c>
      <x:c r="AC1864" s="45" t="str">
        <x:f>IF(ISBLANK('2012 HR 배정표'!AH1862)=TRUE,"-",'2012 HR 배정표'!AH1862)</x:f>
        <x:v>-</x:v>
      </x:c>
      <x:c r="AD1864" s="46" t="str">
        <x:f>IF(ISBLANK('2012 HR 배정표'!AH1862)=TRUE,"-",IF(ISERROR((HLOOKUP($A$5,Prj_list!$O$6:$Z$7,2)*'2012 HR 배정표'!AI1862)/HLOOKUP($A$5,Prj_list!$O$6:$Z$7,2))=TRUE,"-",(HLOOKUP($A$5,Prj_list!$O$6:$Z$7,2)*'2012 HR 배정표'!AI1862)/HLOOKUP($A$5,Prj_list!$O$6:$Z$7,2)))</x:f>
        <x:v>-</x:v>
      </x:c>
      <x:c r="AE1864" s="45" t="str">
        <x:f>IF(ISBLANK('2012 HR 배정표'!AJ1862)=TRUE,"-",'2012 HR 배정표'!AJ1862)</x:f>
        <x:v>-</x:v>
      </x:c>
      <x:c r="AF1864" s="46" t="str">
        <x:f>IF(ISBLANK('2012 HR 배정표'!AJ1862)=TRUE,"-",IF(ISERROR((HLOOKUP($A$5,Prj_list!$O$6:$Z$7,2)*'2012 HR 배정표'!AK1862)/HLOOKUP($A$5,Prj_list!$O$6:$Z$7,2))=TRUE,"-",(HLOOKUP($A$5,Prj_list!$O$6:$Z$7,2)*'2012 HR 배정표'!AK1862)/HLOOKUP($A$5,Prj_list!$O$6:$Z$7,2)))</x:f>
        <x:v>-</x:v>
      </x:c>
      <x:c r="AG1864" s="45" t="str">
        <x:f>IF(ISBLANK('2012 HR 배정표'!AL1862)=TRUE,"-",'2012 HR 배정표'!AL1862)</x:f>
        <x:v>-</x:v>
      </x:c>
      <x:c r="AH1864" s="46" t="str">
        <x:f>IF(ISBLANK('2012 HR 배정표'!AL1862)=TRUE,"-",IF(ISERROR((HLOOKUP($A$5,Prj_list!$O$6:$Z$7,2)*'2012 HR 배정표'!AM1862)/HLOOKUP($A$5,Prj_list!$O$6:$Z$7,2))=TRUE,"-",(HLOOKUP($A$5,Prj_list!$O$6:$Z$7,2)*'2012 HR 배정표'!AM1862)/HLOOKUP($A$5,Prj_list!$O$6:$Z$7,2)))</x:f>
        <x:v>-</x:v>
      </x:c>
      <x:c r="AI1864" s="45" t="str">
        <x:f>IF(ISBLANK('2012 HR 배정표'!AN1862)=TRUE,"-",'2012 HR 배정표'!AN1862)</x:f>
        <x:v>-</x:v>
      </x:c>
      <x:c r="AJ1864" s="46" t="str">
        <x:f>IF(ISBLANK('2012 HR 배정표'!AN1862)=TRUE,"-",IF(ISERROR((HLOOKUP($A$5,Prj_list!$O$6:$Z$7,2)*'2012 HR 배정표'!AO1862)/HLOOKUP($A$5,Prj_list!$O$6:$Z$7,2))=TRUE,"-",(HLOOKUP($A$5,Prj_list!$O$6:$Z$7,2)*'2012 HR 배정표'!AO1862)/HLOOKUP($A$5,Prj_list!$O$6:$Z$7,2)))</x:f>
        <x:v>-</x:v>
      </x:c>
      <x:c r="AK1864" s="45" t="str">
        <x:f>IF(ISBLANK('2012 HR 배정표'!AP1862)=TRUE,"-",'2012 HR 배정표'!AP1862)</x:f>
        <x:v>-</x:v>
      </x:c>
      <x:c r="AL1864" s="46" t="str">
        <x:f>IF(ISBLANK('2012 HR 배정표'!AP1862)=TRUE,"-",IF(ISERROR((HLOOKUP($A$5,Prj_list!$O$6:$Z$7,2)*'2012 HR 배정표'!AQ1862)/HLOOKUP($A$5,Prj_list!$O$6:$Z$7,2))=TRUE,"-",(HLOOKUP($A$5,Prj_list!$O$6:$Z$7,2)*'2012 HR 배정표'!AQ1862)/HLOOKUP($A$5,Prj_list!$O$6:$Z$7,2)))</x:f>
        <x:v>-</x:v>
      </x:c>
      <x:c r="AM1864" s="45" t="str">
        <x:f>IF(ISBLANK('2012 HR 배정표'!AR1862)=TRUE,"-",'2012 HR 배정표'!AR1862)</x:f>
        <x:v>-</x:v>
      </x:c>
      <x:c r="AN1864" s="46" t="str">
        <x:f>IF(ISBLANK('2012 HR 배정표'!AR1862)=TRUE,"-",IF(ISERROR((HLOOKUP($A$5,Prj_list!$O$6:$Z$7,2)*'2012 HR 배정표'!AS1862)/HLOOKUP($A$5,Prj_list!$O$6:$Z$7,2))=TRUE,"-",(HLOOKUP($A$5,Prj_list!$O$6:$Z$7,2)*'2012 HR 배정표'!AS1862)/HLOOKUP($A$5,Prj_list!$O$6:$Z$7,2)))</x:f>
        <x:v>-</x:v>
      </x:c>
      <x:c r="AO1864" s="45" t="str">
        <x:f>IF(ISBLANK('2012 HR 배정표'!AT1862)=TRUE,"-",'2012 HR 배정표'!AT1862)</x:f>
        <x:v>-</x:v>
      </x:c>
      <x:c r="AP1864" s="46" t="str">
        <x:f>IF(ISBLANK('2012 HR 배정표'!AT1862)=TRUE,"-",IF(ISERROR((HLOOKUP($A$5,Prj_list!$O$6:$Z$7,2)*'2012 HR 배정표'!AU1862)/HLOOKUP($A$5,Prj_list!$O$6:$Z$7,2))=TRUE,"-",(HLOOKUP($A$5,Prj_list!$O$6:$Z$7,2)*'2012 HR 배정표'!AU1862)/HLOOKUP($A$5,Prj_list!$O$6:$Z$7,2)))</x:f>
        <x:v>-</x:v>
      </x:c>
      <x:c r="AQ1864" s="45" t="str">
        <x:f>IF(ISBLANK('2012 HR 배정표'!AV1862)=TRUE,"-",'2012 HR 배정표'!AV1862)</x:f>
        <x:v>-</x:v>
      </x:c>
      <x:c r="AR1864" s="46" t="str">
        <x:f>IF(ISBLANK('2012 HR 배정표'!AV1862)=TRUE,"-",IF(ISERROR((HLOOKUP($A$5,Prj_list!$O$6:$Z$7,2)*'2012 HR 배정표'!AW1862)/HLOOKUP($A$5,Prj_list!$O$6:$Z$7,2))=TRUE,"-",(HLOOKUP($A$5,Prj_list!$O$6:$Z$7,2)*'2012 HR 배정표'!AW1862)/HLOOKUP($A$5,Prj_list!$O$6:$Z$7,2)))</x:f>
        <x:v>-</x:v>
      </x:c>
      <x:c r="AS1864" s="45" t="str">
        <x:f>IF(ISBLANK('2012 HR 배정표'!AX1862)=TRUE,"-",'2012 HR 배정표'!AX1862)</x:f>
        <x:v>-</x:v>
      </x:c>
      <x:c r="AT1864" s="46" t="str">
        <x:f>IF(ISBLANK('2012 HR 배정표'!AX1862)=TRUE,"-",IF(ISERROR((HLOOKUP($A$5,Prj_list!$O$6:$Z$7,2)*'2012 HR 배정표'!AY1862)/HLOOKUP($A$5,Prj_list!$O$6:$Z$7,2))=TRUE,"-",(HLOOKUP($A$5,Prj_list!$O$6:$Z$7,2)*'2012 HR 배정표'!AY1862)/HLOOKUP($A$5,Prj_list!$O$6:$Z$7,2)))</x:f>
        <x:v>-</x:v>
      </x:c>
      <x:c r="AU1864" s="45" t="str">
        <x:f>IF(ISBLANK('2012 HR 배정표'!AZ1862)=TRUE,"-",'2012 HR 배정표'!AZ1862)</x:f>
        <x:v>-</x:v>
      </x:c>
      <x:c r="AV1864" s="46" t="str">
        <x:f>IF(ISBLANK('2012 HR 배정표'!AZ1862)=TRUE,"-",IF(ISERROR((HLOOKUP($A$5,Prj_list!$O$6:$Z$7,2)*'2012 HR 배정표'!BA1862)/HLOOKUP($A$5,Prj_list!$O$6:$Z$7,2))=TRUE,"-",(HLOOKUP($A$5,Prj_list!$O$6:$Z$7,2)*'2012 HR 배정표'!BA1862)/HLOOKUP($A$5,Prj_list!$O$6:$Z$7,2)))</x:f>
        <x:v>-</x:v>
      </x:c>
      <x:c r="AW1864" s="34" t="str">
        <x:f t="shared" si="58"/>
        <x:v/>
      </x:c>
      <x:c r="AX1864" s="41">
        <x:f t="shared" ref="AX1864:AX1927" si="59">SUMPRODUCT(N(MOD(COLUMN(A1864:AV1864),2)=0),A1864:AV1864)</x:f>
        <x:v>0</x:v>
      </x:c>
    </x:row>
    <x:row r="1865" spans="1:50">
      <x:c r="A1865" s="45" t="str">
        <x:f>IF(ISBLANK('2012 HR 배정표'!F1863)=TRUE,"-",'2012 HR 배정표'!F1863)</x:f>
        <x:v>-</x:v>
      </x:c>
      <x:c r="B1865" s="46" t="str">
        <x:f>IF(ISBLANK('2012 HR 배정표'!F1863)=TRUE,"-",IF(ISERROR((HLOOKUP($A$5,Prj_list!$O$6:$Z$7,2)*'2012 HR 배정표'!G1863)/HLOOKUP($A$5,Prj_list!$O$6:$Z$7,2))=TRUE,"-",(HLOOKUP($A$5,Prj_list!$O$6:$Z$7,2)*'2012 HR 배정표'!G1863)/HLOOKUP($A$5,Prj_list!$O$6:$Z$7,2)))</x:f>
        <x:v>-</x:v>
      </x:c>
      <x:c r="C1865" s="45" t="str">
        <x:f>IF(ISBLANK('2012 HR 배정표'!H1863)=TRUE,"-",'2012 HR 배정표'!H1863)</x:f>
        <x:v>-</x:v>
      </x:c>
      <x:c r="D1865" s="46" t="str">
        <x:f>IF(ISBLANK('2012 HR 배정표'!H1863)=TRUE,"-",IF(ISERROR((HLOOKUP($A$5,Prj_list!$O$6:$Z$7,2)*'2012 HR 배정표'!I1863)/HLOOKUP($A$5,Prj_list!$O$6:$Z$7,2))=TRUE,"-",(HLOOKUP($A$5,Prj_list!$O$6:$Z$7,2)*'2012 HR 배정표'!I1863)/HLOOKUP($A$5,Prj_list!$O$6:$Z$7,2)))</x:f>
        <x:v>-</x:v>
      </x:c>
      <x:c r="E1865" s="45" t="str">
        <x:f>IF(ISBLANK('2012 HR 배정표'!J1863)=TRUE,"-",'2012 HR 배정표'!J1863)</x:f>
        <x:v>-</x:v>
      </x:c>
      <x:c r="F1865" s="46" t="str">
        <x:f>IF(ISBLANK('2012 HR 배정표'!J1863)=TRUE,"-",IF(ISERROR((HLOOKUP($A$5,Prj_list!$O$6:$Z$7,2)*'2012 HR 배정표'!K1863)/HLOOKUP($A$5,Prj_list!$O$6:$Z$7,2))=TRUE,"-",(HLOOKUP($A$5,Prj_list!$O$6:$Z$7,2)*'2012 HR 배정표'!K1863)/HLOOKUP($A$5,Prj_list!$O$6:$Z$7,2)))</x:f>
        <x:v>-</x:v>
      </x:c>
      <x:c r="G1865" s="45" t="str">
        <x:f>IF(ISBLANK('2012 HR 배정표'!L1863)=TRUE,"-",'2012 HR 배정표'!L1863)</x:f>
        <x:v>-</x:v>
      </x:c>
      <x:c r="H1865" s="46" t="str">
        <x:f>IF(ISBLANK('2012 HR 배정표'!L1863)=TRUE,"-",IF(ISERROR((HLOOKUP($A$5,Prj_list!$O$6:$Z$7,2)*'2012 HR 배정표'!M1863)/HLOOKUP($A$5,Prj_list!$O$6:$Z$7,2))=TRUE,"-",(HLOOKUP($A$5,Prj_list!$O$6:$Z$7,2)*'2012 HR 배정표'!M1863)/HLOOKUP($A$5,Prj_list!$O$6:$Z$7,2)))</x:f>
        <x:v>-</x:v>
      </x:c>
      <x:c r="I1865" s="45" t="str">
        <x:f>IF(ISBLANK('2012 HR 배정표'!N1863)=TRUE,"-",'2012 HR 배정표'!N1863)</x:f>
        <x:v>-</x:v>
      </x:c>
      <x:c r="J1865" s="46" t="str">
        <x:f>IF(ISBLANK('2012 HR 배정표'!N1863)=TRUE,"-",IF(ISERROR((HLOOKUP($A$5,Prj_list!$O$6:$Z$7,2)*'2012 HR 배정표'!O1863)/HLOOKUP($A$5,Prj_list!$O$6:$Z$7,2))=TRUE,"-",(HLOOKUP($A$5,Prj_list!$O$6:$Z$7,2)*'2012 HR 배정표'!O1863)/HLOOKUP($A$5,Prj_list!$O$6:$Z$7,2)))</x:f>
        <x:v>-</x:v>
      </x:c>
      <x:c r="K1865" s="45" t="str">
        <x:f>IF(ISBLANK('2012 HR 배정표'!P1863)=TRUE,"-",'2012 HR 배정표'!P1863)</x:f>
        <x:v>-</x:v>
      </x:c>
      <x:c r="L1865" s="46" t="str">
        <x:f>IF(ISBLANK('2012 HR 배정표'!P1863)=TRUE,"-",IF(ISERROR((HLOOKUP($A$5,Prj_list!$O$6:$Z$7,2)*'2012 HR 배정표'!Q1863)/HLOOKUP($A$5,Prj_list!$O$6:$Z$7,2))=TRUE,"-",(HLOOKUP($A$5,Prj_list!$O$6:$Z$7,2)*'2012 HR 배정표'!Q1863)/HLOOKUP($A$5,Prj_list!$O$6:$Z$7,2)))</x:f>
        <x:v>-</x:v>
      </x:c>
      <x:c r="M1865" s="45" t="str">
        <x:f>IF(ISBLANK('2012 HR 배정표'!R1863)=TRUE,"-",'2012 HR 배정표'!R1863)</x:f>
        <x:v>-</x:v>
      </x:c>
      <x:c r="N1865" s="46" t="str">
        <x:f>IF(ISBLANK('2012 HR 배정표'!R1863)=TRUE,"-",IF(ISERROR((HLOOKUP($A$5,Prj_list!$O$6:$Z$7,2)*'2012 HR 배정표'!S1863)/HLOOKUP($A$5,Prj_list!$O$6:$Z$7,2))=TRUE,"-",(HLOOKUP($A$5,Prj_list!$O$6:$Z$7,2)*'2012 HR 배정표'!S1863)/HLOOKUP($A$5,Prj_list!$O$6:$Z$7,2)))</x:f>
        <x:v>-</x:v>
      </x:c>
      <x:c r="O1865" s="45" t="str">
        <x:f>IF(ISBLANK('2012 HR 배정표'!T1863)=TRUE,"-",'2012 HR 배정표'!T1863)</x:f>
        <x:v>-</x:v>
      </x:c>
      <x:c r="P1865" s="46" t="str">
        <x:f>IF(ISBLANK('2012 HR 배정표'!T1863)=TRUE,"-",IF(ISERROR((HLOOKUP($A$5,Prj_list!$O$6:$Z$7,2)*'2012 HR 배정표'!U1863)/HLOOKUP($A$5,Prj_list!$O$6:$Z$7,2))=TRUE,"-",(HLOOKUP($A$5,Prj_list!$O$6:$Z$7,2)*'2012 HR 배정표'!U1863)/HLOOKUP($A$5,Prj_list!$O$6:$Z$7,2)))</x:f>
        <x:v>-</x:v>
      </x:c>
      <x:c r="Q1865" s="45" t="str">
        <x:f>IF(ISBLANK('2012 HR 배정표'!V1863)=TRUE,"-",'2012 HR 배정표'!V1863)</x:f>
        <x:v>-</x:v>
      </x:c>
      <x:c r="R1865" s="46" t="str">
        <x:f>IF(ISBLANK('2012 HR 배정표'!V1863)=TRUE,"-",IF(ISERROR((HLOOKUP($A$5,Prj_list!$O$6:$Z$7,2)*'2012 HR 배정표'!W1863)/HLOOKUP($A$5,Prj_list!$O$6:$Z$7,2))=TRUE,"-",(HLOOKUP($A$5,Prj_list!$O$6:$Z$7,2)*'2012 HR 배정표'!W1863)/HLOOKUP($A$5,Prj_list!$O$6:$Z$7,2)))</x:f>
        <x:v>-</x:v>
      </x:c>
      <x:c r="S1865" s="45" t="str">
        <x:f>IF(ISBLANK('2012 HR 배정표'!X1863)=TRUE,"-",'2012 HR 배정표'!X1863)</x:f>
        <x:v>-</x:v>
      </x:c>
      <x:c r="T1865" s="46" t="str">
        <x:f>IF(ISBLANK('2012 HR 배정표'!X1863)=TRUE,"-",IF(ISERROR((HLOOKUP($A$5,Prj_list!$O$6:$Z$7,2)*'2012 HR 배정표'!Y1863)/HLOOKUP($A$5,Prj_list!$O$6:$Z$7,2))=TRUE,"-",(HLOOKUP($A$5,Prj_list!$O$6:$Z$7,2)*'2012 HR 배정표'!Y1863)/HLOOKUP($A$5,Prj_list!$O$6:$Z$7,2)))</x:f>
        <x:v>-</x:v>
      </x:c>
      <x:c r="U1865" s="45" t="str">
        <x:f>IF(ISBLANK('2012 HR 배정표'!Z1863)=TRUE,"-",'2012 HR 배정표'!Z1863)</x:f>
        <x:v>-</x:v>
      </x:c>
      <x:c r="V1865" s="46" t="str">
        <x:f>IF(ISBLANK('2012 HR 배정표'!Z1863)=TRUE,"-",IF(ISERROR((HLOOKUP($A$5,Prj_list!$O$6:$Z$7,2)*'2012 HR 배정표'!AA1863)/HLOOKUP($A$5,Prj_list!$O$6:$Z$7,2))=TRUE,"-",(HLOOKUP($A$5,Prj_list!$O$6:$Z$7,2)*'2012 HR 배정표'!AA1863)/HLOOKUP($A$5,Prj_list!$O$6:$Z$7,2)))</x:f>
        <x:v>-</x:v>
      </x:c>
      <x:c r="W1865" s="45" t="str">
        <x:f>IF(ISBLANK('2012 HR 배정표'!AB1863)=TRUE,"-",'2012 HR 배정표'!AB1863)</x:f>
        <x:v>-</x:v>
      </x:c>
      <x:c r="X1865" s="46" t="str">
        <x:f>IF(ISBLANK('2012 HR 배정표'!AB1863)=TRUE,"-",IF(ISERROR((HLOOKUP($A$5,Prj_list!$O$6:$Z$7,2)*'2012 HR 배정표'!AC1863)/HLOOKUP($A$5,Prj_list!$O$6:$Z$7,2))=TRUE,"-",(HLOOKUP($A$5,Prj_list!$O$6:$Z$7,2)*'2012 HR 배정표'!AC1863)/HLOOKUP($A$5,Prj_list!$O$6:$Z$7,2)))</x:f>
        <x:v>-</x:v>
      </x:c>
      <x:c r="Y1865" s="45" t="str">
        <x:f>IF(ISBLANK('2012 HR 배정표'!AD1863)=TRUE,"-",'2012 HR 배정표'!AD1863)</x:f>
        <x:v>-</x:v>
      </x:c>
      <x:c r="Z1865" s="46" t="str">
        <x:f>IF(ISBLANK('2012 HR 배정표'!AD1863)=TRUE,"-",IF(ISERROR((HLOOKUP($A$5,Prj_list!$O$6:$Z$7,2)*'2012 HR 배정표'!AE1863)/HLOOKUP($A$5,Prj_list!$O$6:$Z$7,2))=TRUE,"-",(HLOOKUP($A$5,Prj_list!$O$6:$Z$7,2)*'2012 HR 배정표'!AE1863)/HLOOKUP($A$5,Prj_list!$O$6:$Z$7,2)))</x:f>
        <x:v>-</x:v>
      </x:c>
      <x:c r="AA1865" s="45" t="str">
        <x:f>IF(ISBLANK('2012 HR 배정표'!AF1863)=TRUE,"-",'2012 HR 배정표'!AF1863)</x:f>
        <x:v>-</x:v>
      </x:c>
      <x:c r="AB1865" s="46" t="str">
        <x:f>IF(ISBLANK('2012 HR 배정표'!AF1863)=TRUE,"-",IF(ISERROR((HLOOKUP($A$5,Prj_list!$O$6:$Z$7,2)*'2012 HR 배정표'!AG1863)/HLOOKUP($A$5,Prj_list!$O$6:$Z$7,2))=TRUE,"-",(HLOOKUP($A$5,Prj_list!$O$6:$Z$7,2)*'2012 HR 배정표'!AG1863)/HLOOKUP($A$5,Prj_list!$O$6:$Z$7,2)))</x:f>
        <x:v>-</x:v>
      </x:c>
      <x:c r="AC1865" s="45" t="str">
        <x:f>IF(ISBLANK('2012 HR 배정표'!AH1863)=TRUE,"-",'2012 HR 배정표'!AH1863)</x:f>
        <x:v>-</x:v>
      </x:c>
      <x:c r="AD1865" s="46" t="str">
        <x:f>IF(ISBLANK('2012 HR 배정표'!AH1863)=TRUE,"-",IF(ISERROR((HLOOKUP($A$5,Prj_list!$O$6:$Z$7,2)*'2012 HR 배정표'!AI1863)/HLOOKUP($A$5,Prj_list!$O$6:$Z$7,2))=TRUE,"-",(HLOOKUP($A$5,Prj_list!$O$6:$Z$7,2)*'2012 HR 배정표'!AI1863)/HLOOKUP($A$5,Prj_list!$O$6:$Z$7,2)))</x:f>
        <x:v>-</x:v>
      </x:c>
      <x:c r="AE1865" s="45" t="str">
        <x:f>IF(ISBLANK('2012 HR 배정표'!AJ1863)=TRUE,"-",'2012 HR 배정표'!AJ1863)</x:f>
        <x:v>-</x:v>
      </x:c>
      <x:c r="AF1865" s="46" t="str">
        <x:f>IF(ISBLANK('2012 HR 배정표'!AJ1863)=TRUE,"-",IF(ISERROR((HLOOKUP($A$5,Prj_list!$O$6:$Z$7,2)*'2012 HR 배정표'!AK1863)/HLOOKUP($A$5,Prj_list!$O$6:$Z$7,2))=TRUE,"-",(HLOOKUP($A$5,Prj_list!$O$6:$Z$7,2)*'2012 HR 배정표'!AK1863)/HLOOKUP($A$5,Prj_list!$O$6:$Z$7,2)))</x:f>
        <x:v>-</x:v>
      </x:c>
      <x:c r="AG1865" s="45" t="str">
        <x:f>IF(ISBLANK('2012 HR 배정표'!AL1863)=TRUE,"-",'2012 HR 배정표'!AL1863)</x:f>
        <x:v>-</x:v>
      </x:c>
      <x:c r="AH1865" s="46" t="str">
        <x:f>IF(ISBLANK('2012 HR 배정표'!AL1863)=TRUE,"-",IF(ISERROR((HLOOKUP($A$5,Prj_list!$O$6:$Z$7,2)*'2012 HR 배정표'!AM1863)/HLOOKUP($A$5,Prj_list!$O$6:$Z$7,2))=TRUE,"-",(HLOOKUP($A$5,Prj_list!$O$6:$Z$7,2)*'2012 HR 배정표'!AM1863)/HLOOKUP($A$5,Prj_list!$O$6:$Z$7,2)))</x:f>
        <x:v>-</x:v>
      </x:c>
      <x:c r="AI1865" s="45" t="str">
        <x:f>IF(ISBLANK('2012 HR 배정표'!AN1863)=TRUE,"-",'2012 HR 배정표'!AN1863)</x:f>
        <x:v>-</x:v>
      </x:c>
      <x:c r="AJ1865" s="46" t="str">
        <x:f>IF(ISBLANK('2012 HR 배정표'!AN1863)=TRUE,"-",IF(ISERROR((HLOOKUP($A$5,Prj_list!$O$6:$Z$7,2)*'2012 HR 배정표'!AO1863)/HLOOKUP($A$5,Prj_list!$O$6:$Z$7,2))=TRUE,"-",(HLOOKUP($A$5,Prj_list!$O$6:$Z$7,2)*'2012 HR 배정표'!AO1863)/HLOOKUP($A$5,Prj_list!$O$6:$Z$7,2)))</x:f>
        <x:v>-</x:v>
      </x:c>
      <x:c r="AK1865" s="45" t="str">
        <x:f>IF(ISBLANK('2012 HR 배정표'!AP1863)=TRUE,"-",'2012 HR 배정표'!AP1863)</x:f>
        <x:v>-</x:v>
      </x:c>
      <x:c r="AL1865" s="46" t="str">
        <x:f>IF(ISBLANK('2012 HR 배정표'!AP1863)=TRUE,"-",IF(ISERROR((HLOOKUP($A$5,Prj_list!$O$6:$Z$7,2)*'2012 HR 배정표'!AQ1863)/HLOOKUP($A$5,Prj_list!$O$6:$Z$7,2))=TRUE,"-",(HLOOKUP($A$5,Prj_list!$O$6:$Z$7,2)*'2012 HR 배정표'!AQ1863)/HLOOKUP($A$5,Prj_list!$O$6:$Z$7,2)))</x:f>
        <x:v>-</x:v>
      </x:c>
      <x:c r="AM1865" s="45" t="str">
        <x:f>IF(ISBLANK('2012 HR 배정표'!AR1863)=TRUE,"-",'2012 HR 배정표'!AR1863)</x:f>
        <x:v>-</x:v>
      </x:c>
      <x:c r="AN1865" s="46" t="str">
        <x:f>IF(ISBLANK('2012 HR 배정표'!AR1863)=TRUE,"-",IF(ISERROR((HLOOKUP($A$5,Prj_list!$O$6:$Z$7,2)*'2012 HR 배정표'!AS1863)/HLOOKUP($A$5,Prj_list!$O$6:$Z$7,2))=TRUE,"-",(HLOOKUP($A$5,Prj_list!$O$6:$Z$7,2)*'2012 HR 배정표'!AS1863)/HLOOKUP($A$5,Prj_list!$O$6:$Z$7,2)))</x:f>
        <x:v>-</x:v>
      </x:c>
      <x:c r="AO1865" s="45" t="str">
        <x:f>IF(ISBLANK('2012 HR 배정표'!AT1863)=TRUE,"-",'2012 HR 배정표'!AT1863)</x:f>
        <x:v>-</x:v>
      </x:c>
      <x:c r="AP1865" s="46" t="str">
        <x:f>IF(ISBLANK('2012 HR 배정표'!AT1863)=TRUE,"-",IF(ISERROR((HLOOKUP($A$5,Prj_list!$O$6:$Z$7,2)*'2012 HR 배정표'!AU1863)/HLOOKUP($A$5,Prj_list!$O$6:$Z$7,2))=TRUE,"-",(HLOOKUP($A$5,Prj_list!$O$6:$Z$7,2)*'2012 HR 배정표'!AU1863)/HLOOKUP($A$5,Prj_list!$O$6:$Z$7,2)))</x:f>
        <x:v>-</x:v>
      </x:c>
      <x:c r="AQ1865" s="45" t="str">
        <x:f>IF(ISBLANK('2012 HR 배정표'!AV1863)=TRUE,"-",'2012 HR 배정표'!AV1863)</x:f>
        <x:v>-</x:v>
      </x:c>
      <x:c r="AR1865" s="46" t="str">
        <x:f>IF(ISBLANK('2012 HR 배정표'!AV1863)=TRUE,"-",IF(ISERROR((HLOOKUP($A$5,Prj_list!$O$6:$Z$7,2)*'2012 HR 배정표'!AW1863)/HLOOKUP($A$5,Prj_list!$O$6:$Z$7,2))=TRUE,"-",(HLOOKUP($A$5,Prj_list!$O$6:$Z$7,2)*'2012 HR 배정표'!AW1863)/HLOOKUP($A$5,Prj_list!$O$6:$Z$7,2)))</x:f>
        <x:v>-</x:v>
      </x:c>
      <x:c r="AS1865" s="45" t="str">
        <x:f>IF(ISBLANK('2012 HR 배정표'!AX1863)=TRUE,"-",'2012 HR 배정표'!AX1863)</x:f>
        <x:v>-</x:v>
      </x:c>
      <x:c r="AT1865" s="46" t="str">
        <x:f>IF(ISBLANK('2012 HR 배정표'!AX1863)=TRUE,"-",IF(ISERROR((HLOOKUP($A$5,Prj_list!$O$6:$Z$7,2)*'2012 HR 배정표'!AY1863)/HLOOKUP($A$5,Prj_list!$O$6:$Z$7,2))=TRUE,"-",(HLOOKUP($A$5,Prj_list!$O$6:$Z$7,2)*'2012 HR 배정표'!AY1863)/HLOOKUP($A$5,Prj_list!$O$6:$Z$7,2)))</x:f>
        <x:v>-</x:v>
      </x:c>
      <x:c r="AU1865" s="45" t="str">
        <x:f>IF(ISBLANK('2012 HR 배정표'!AZ1863)=TRUE,"-",'2012 HR 배정표'!AZ1863)</x:f>
        <x:v>-</x:v>
      </x:c>
      <x:c r="AV1865" s="46" t="str">
        <x:f>IF(ISBLANK('2012 HR 배정표'!AZ1863)=TRUE,"-",IF(ISERROR((HLOOKUP($A$5,Prj_list!$O$6:$Z$7,2)*'2012 HR 배정표'!BA1863)/HLOOKUP($A$5,Prj_list!$O$6:$Z$7,2))=TRUE,"-",(HLOOKUP($A$5,Prj_list!$O$6:$Z$7,2)*'2012 HR 배정표'!BA1863)/HLOOKUP($A$5,Prj_list!$O$6:$Z$7,2)))</x:f>
        <x:v>-</x:v>
      </x:c>
      <x:c r="AW1865" s="34" t="str">
        <x:f t="shared" si="58"/>
        <x:v/>
      </x:c>
      <x:c r="AX1865" s="41">
        <x:f t="shared" si="59"/>
        <x:v>0</x:v>
      </x:c>
    </x:row>
    <x:row r="1866" spans="1:50">
      <x:c r="A1866" s="45" t="str">
        <x:f>IF(ISBLANK('2012 HR 배정표'!F1864)=TRUE,"-",'2012 HR 배정표'!F1864)</x:f>
        <x:v>-</x:v>
      </x:c>
      <x:c r="B1866" s="46" t="str">
        <x:f>IF(ISBLANK('2012 HR 배정표'!F1864)=TRUE,"-",IF(ISERROR((HLOOKUP($A$5,Prj_list!$O$6:$Z$7,2)*'2012 HR 배정표'!G1864)/HLOOKUP($A$5,Prj_list!$O$6:$Z$7,2))=TRUE,"-",(HLOOKUP($A$5,Prj_list!$O$6:$Z$7,2)*'2012 HR 배정표'!G1864)/HLOOKUP($A$5,Prj_list!$O$6:$Z$7,2)))</x:f>
        <x:v>-</x:v>
      </x:c>
      <x:c r="C1866" s="45" t="str">
        <x:f>IF(ISBLANK('2012 HR 배정표'!H1864)=TRUE,"-",'2012 HR 배정표'!H1864)</x:f>
        <x:v>-</x:v>
      </x:c>
      <x:c r="D1866" s="46" t="str">
        <x:f>IF(ISBLANK('2012 HR 배정표'!H1864)=TRUE,"-",IF(ISERROR((HLOOKUP($A$5,Prj_list!$O$6:$Z$7,2)*'2012 HR 배정표'!I1864)/HLOOKUP($A$5,Prj_list!$O$6:$Z$7,2))=TRUE,"-",(HLOOKUP($A$5,Prj_list!$O$6:$Z$7,2)*'2012 HR 배정표'!I1864)/HLOOKUP($A$5,Prj_list!$O$6:$Z$7,2)))</x:f>
        <x:v>-</x:v>
      </x:c>
      <x:c r="E1866" s="45" t="str">
        <x:f>IF(ISBLANK('2012 HR 배정표'!J1864)=TRUE,"-",'2012 HR 배정표'!J1864)</x:f>
        <x:v>-</x:v>
      </x:c>
      <x:c r="F1866" s="46" t="str">
        <x:f>IF(ISBLANK('2012 HR 배정표'!J1864)=TRUE,"-",IF(ISERROR((HLOOKUP($A$5,Prj_list!$O$6:$Z$7,2)*'2012 HR 배정표'!K1864)/HLOOKUP($A$5,Prj_list!$O$6:$Z$7,2))=TRUE,"-",(HLOOKUP($A$5,Prj_list!$O$6:$Z$7,2)*'2012 HR 배정표'!K1864)/HLOOKUP($A$5,Prj_list!$O$6:$Z$7,2)))</x:f>
        <x:v>-</x:v>
      </x:c>
      <x:c r="G1866" s="45" t="str">
        <x:f>IF(ISBLANK('2012 HR 배정표'!L1864)=TRUE,"-",'2012 HR 배정표'!L1864)</x:f>
        <x:v>-</x:v>
      </x:c>
      <x:c r="H1866" s="46" t="str">
        <x:f>IF(ISBLANK('2012 HR 배정표'!L1864)=TRUE,"-",IF(ISERROR((HLOOKUP($A$5,Prj_list!$O$6:$Z$7,2)*'2012 HR 배정표'!M1864)/HLOOKUP($A$5,Prj_list!$O$6:$Z$7,2))=TRUE,"-",(HLOOKUP($A$5,Prj_list!$O$6:$Z$7,2)*'2012 HR 배정표'!M1864)/HLOOKUP($A$5,Prj_list!$O$6:$Z$7,2)))</x:f>
        <x:v>-</x:v>
      </x:c>
      <x:c r="I1866" s="45" t="str">
        <x:f>IF(ISBLANK('2012 HR 배정표'!N1864)=TRUE,"-",'2012 HR 배정표'!N1864)</x:f>
        <x:v>-</x:v>
      </x:c>
      <x:c r="J1866" s="46" t="str">
        <x:f>IF(ISBLANK('2012 HR 배정표'!N1864)=TRUE,"-",IF(ISERROR((HLOOKUP($A$5,Prj_list!$O$6:$Z$7,2)*'2012 HR 배정표'!O1864)/HLOOKUP($A$5,Prj_list!$O$6:$Z$7,2))=TRUE,"-",(HLOOKUP($A$5,Prj_list!$O$6:$Z$7,2)*'2012 HR 배정표'!O1864)/HLOOKUP($A$5,Prj_list!$O$6:$Z$7,2)))</x:f>
        <x:v>-</x:v>
      </x:c>
      <x:c r="K1866" s="45" t="str">
        <x:f>IF(ISBLANK('2012 HR 배정표'!P1864)=TRUE,"-",'2012 HR 배정표'!P1864)</x:f>
        <x:v>-</x:v>
      </x:c>
      <x:c r="L1866" s="46" t="str">
        <x:f>IF(ISBLANK('2012 HR 배정표'!P1864)=TRUE,"-",IF(ISERROR((HLOOKUP($A$5,Prj_list!$O$6:$Z$7,2)*'2012 HR 배정표'!Q1864)/HLOOKUP($A$5,Prj_list!$O$6:$Z$7,2))=TRUE,"-",(HLOOKUP($A$5,Prj_list!$O$6:$Z$7,2)*'2012 HR 배정표'!Q1864)/HLOOKUP($A$5,Prj_list!$O$6:$Z$7,2)))</x:f>
        <x:v>-</x:v>
      </x:c>
      <x:c r="M1866" s="45" t="str">
        <x:f>IF(ISBLANK('2012 HR 배정표'!R1864)=TRUE,"-",'2012 HR 배정표'!R1864)</x:f>
        <x:v>-</x:v>
      </x:c>
      <x:c r="N1866" s="46" t="str">
        <x:f>IF(ISBLANK('2012 HR 배정표'!R1864)=TRUE,"-",IF(ISERROR((HLOOKUP($A$5,Prj_list!$O$6:$Z$7,2)*'2012 HR 배정표'!S1864)/HLOOKUP($A$5,Prj_list!$O$6:$Z$7,2))=TRUE,"-",(HLOOKUP($A$5,Prj_list!$O$6:$Z$7,2)*'2012 HR 배정표'!S1864)/HLOOKUP($A$5,Prj_list!$O$6:$Z$7,2)))</x:f>
        <x:v>-</x:v>
      </x:c>
      <x:c r="O1866" s="45" t="str">
        <x:f>IF(ISBLANK('2012 HR 배정표'!T1864)=TRUE,"-",'2012 HR 배정표'!T1864)</x:f>
        <x:v>-</x:v>
      </x:c>
      <x:c r="P1866" s="46" t="str">
        <x:f>IF(ISBLANK('2012 HR 배정표'!T1864)=TRUE,"-",IF(ISERROR((HLOOKUP($A$5,Prj_list!$O$6:$Z$7,2)*'2012 HR 배정표'!U1864)/HLOOKUP($A$5,Prj_list!$O$6:$Z$7,2))=TRUE,"-",(HLOOKUP($A$5,Prj_list!$O$6:$Z$7,2)*'2012 HR 배정표'!U1864)/HLOOKUP($A$5,Prj_list!$O$6:$Z$7,2)))</x:f>
        <x:v>-</x:v>
      </x:c>
      <x:c r="Q1866" s="45" t="str">
        <x:f>IF(ISBLANK('2012 HR 배정표'!V1864)=TRUE,"-",'2012 HR 배정표'!V1864)</x:f>
        <x:v>-</x:v>
      </x:c>
      <x:c r="R1866" s="46" t="str">
        <x:f>IF(ISBLANK('2012 HR 배정표'!V1864)=TRUE,"-",IF(ISERROR((HLOOKUP($A$5,Prj_list!$O$6:$Z$7,2)*'2012 HR 배정표'!W1864)/HLOOKUP($A$5,Prj_list!$O$6:$Z$7,2))=TRUE,"-",(HLOOKUP($A$5,Prj_list!$O$6:$Z$7,2)*'2012 HR 배정표'!W1864)/HLOOKUP($A$5,Prj_list!$O$6:$Z$7,2)))</x:f>
        <x:v>-</x:v>
      </x:c>
      <x:c r="S1866" s="45" t="str">
        <x:f>IF(ISBLANK('2012 HR 배정표'!X1864)=TRUE,"-",'2012 HR 배정표'!X1864)</x:f>
        <x:v>-</x:v>
      </x:c>
      <x:c r="T1866" s="46" t="str">
        <x:f>IF(ISBLANK('2012 HR 배정표'!X1864)=TRUE,"-",IF(ISERROR((HLOOKUP($A$5,Prj_list!$O$6:$Z$7,2)*'2012 HR 배정표'!Y1864)/HLOOKUP($A$5,Prj_list!$O$6:$Z$7,2))=TRUE,"-",(HLOOKUP($A$5,Prj_list!$O$6:$Z$7,2)*'2012 HR 배정표'!Y1864)/HLOOKUP($A$5,Prj_list!$O$6:$Z$7,2)))</x:f>
        <x:v>-</x:v>
      </x:c>
      <x:c r="U1866" s="45" t="str">
        <x:f>IF(ISBLANK('2012 HR 배정표'!Z1864)=TRUE,"-",'2012 HR 배정표'!Z1864)</x:f>
        <x:v>-</x:v>
      </x:c>
      <x:c r="V1866" s="46" t="str">
        <x:f>IF(ISBLANK('2012 HR 배정표'!Z1864)=TRUE,"-",IF(ISERROR((HLOOKUP($A$5,Prj_list!$O$6:$Z$7,2)*'2012 HR 배정표'!AA1864)/HLOOKUP($A$5,Prj_list!$O$6:$Z$7,2))=TRUE,"-",(HLOOKUP($A$5,Prj_list!$O$6:$Z$7,2)*'2012 HR 배정표'!AA1864)/HLOOKUP($A$5,Prj_list!$O$6:$Z$7,2)))</x:f>
        <x:v>-</x:v>
      </x:c>
      <x:c r="W1866" s="45" t="str">
        <x:f>IF(ISBLANK('2012 HR 배정표'!AB1864)=TRUE,"-",'2012 HR 배정표'!AB1864)</x:f>
        <x:v>-</x:v>
      </x:c>
      <x:c r="X1866" s="46" t="str">
        <x:f>IF(ISBLANK('2012 HR 배정표'!AB1864)=TRUE,"-",IF(ISERROR((HLOOKUP($A$5,Prj_list!$O$6:$Z$7,2)*'2012 HR 배정표'!AC1864)/HLOOKUP($A$5,Prj_list!$O$6:$Z$7,2))=TRUE,"-",(HLOOKUP($A$5,Prj_list!$O$6:$Z$7,2)*'2012 HR 배정표'!AC1864)/HLOOKUP($A$5,Prj_list!$O$6:$Z$7,2)))</x:f>
        <x:v>-</x:v>
      </x:c>
      <x:c r="Y1866" s="45" t="str">
        <x:f>IF(ISBLANK('2012 HR 배정표'!AD1864)=TRUE,"-",'2012 HR 배정표'!AD1864)</x:f>
        <x:v>-</x:v>
      </x:c>
      <x:c r="Z1866" s="46" t="str">
        <x:f>IF(ISBLANK('2012 HR 배정표'!AD1864)=TRUE,"-",IF(ISERROR((HLOOKUP($A$5,Prj_list!$O$6:$Z$7,2)*'2012 HR 배정표'!AE1864)/HLOOKUP($A$5,Prj_list!$O$6:$Z$7,2))=TRUE,"-",(HLOOKUP($A$5,Prj_list!$O$6:$Z$7,2)*'2012 HR 배정표'!AE1864)/HLOOKUP($A$5,Prj_list!$O$6:$Z$7,2)))</x:f>
        <x:v>-</x:v>
      </x:c>
      <x:c r="AA1866" s="45" t="str">
        <x:f>IF(ISBLANK('2012 HR 배정표'!AF1864)=TRUE,"-",'2012 HR 배정표'!AF1864)</x:f>
        <x:v>-</x:v>
      </x:c>
      <x:c r="AB1866" s="46" t="str">
        <x:f>IF(ISBLANK('2012 HR 배정표'!AF1864)=TRUE,"-",IF(ISERROR((HLOOKUP($A$5,Prj_list!$O$6:$Z$7,2)*'2012 HR 배정표'!AG1864)/HLOOKUP($A$5,Prj_list!$O$6:$Z$7,2))=TRUE,"-",(HLOOKUP($A$5,Prj_list!$O$6:$Z$7,2)*'2012 HR 배정표'!AG1864)/HLOOKUP($A$5,Prj_list!$O$6:$Z$7,2)))</x:f>
        <x:v>-</x:v>
      </x:c>
      <x:c r="AC1866" s="45" t="str">
        <x:f>IF(ISBLANK('2012 HR 배정표'!AH1864)=TRUE,"-",'2012 HR 배정표'!AH1864)</x:f>
        <x:v>-</x:v>
      </x:c>
      <x:c r="AD1866" s="46" t="str">
        <x:f>IF(ISBLANK('2012 HR 배정표'!AH1864)=TRUE,"-",IF(ISERROR((HLOOKUP($A$5,Prj_list!$O$6:$Z$7,2)*'2012 HR 배정표'!AI1864)/HLOOKUP($A$5,Prj_list!$O$6:$Z$7,2))=TRUE,"-",(HLOOKUP($A$5,Prj_list!$O$6:$Z$7,2)*'2012 HR 배정표'!AI1864)/HLOOKUP($A$5,Prj_list!$O$6:$Z$7,2)))</x:f>
        <x:v>-</x:v>
      </x:c>
      <x:c r="AE1866" s="45" t="str">
        <x:f>IF(ISBLANK('2012 HR 배정표'!AJ1864)=TRUE,"-",'2012 HR 배정표'!AJ1864)</x:f>
        <x:v>-</x:v>
      </x:c>
      <x:c r="AF1866" s="46" t="str">
        <x:f>IF(ISBLANK('2012 HR 배정표'!AJ1864)=TRUE,"-",IF(ISERROR((HLOOKUP($A$5,Prj_list!$O$6:$Z$7,2)*'2012 HR 배정표'!AK1864)/HLOOKUP($A$5,Prj_list!$O$6:$Z$7,2))=TRUE,"-",(HLOOKUP($A$5,Prj_list!$O$6:$Z$7,2)*'2012 HR 배정표'!AK1864)/HLOOKUP($A$5,Prj_list!$O$6:$Z$7,2)))</x:f>
        <x:v>-</x:v>
      </x:c>
      <x:c r="AG1866" s="45" t="str">
        <x:f>IF(ISBLANK('2012 HR 배정표'!AL1864)=TRUE,"-",'2012 HR 배정표'!AL1864)</x:f>
        <x:v>-</x:v>
      </x:c>
      <x:c r="AH1866" s="46" t="str">
        <x:f>IF(ISBLANK('2012 HR 배정표'!AL1864)=TRUE,"-",IF(ISERROR((HLOOKUP($A$5,Prj_list!$O$6:$Z$7,2)*'2012 HR 배정표'!AM1864)/HLOOKUP($A$5,Prj_list!$O$6:$Z$7,2))=TRUE,"-",(HLOOKUP($A$5,Prj_list!$O$6:$Z$7,2)*'2012 HR 배정표'!AM1864)/HLOOKUP($A$5,Prj_list!$O$6:$Z$7,2)))</x:f>
        <x:v>-</x:v>
      </x:c>
      <x:c r="AI1866" s="45" t="str">
        <x:f>IF(ISBLANK('2012 HR 배정표'!AN1864)=TRUE,"-",'2012 HR 배정표'!AN1864)</x:f>
        <x:v>-</x:v>
      </x:c>
      <x:c r="AJ1866" s="46" t="str">
        <x:f>IF(ISBLANK('2012 HR 배정표'!AN1864)=TRUE,"-",IF(ISERROR((HLOOKUP($A$5,Prj_list!$O$6:$Z$7,2)*'2012 HR 배정표'!AO1864)/HLOOKUP($A$5,Prj_list!$O$6:$Z$7,2))=TRUE,"-",(HLOOKUP($A$5,Prj_list!$O$6:$Z$7,2)*'2012 HR 배정표'!AO1864)/HLOOKUP($A$5,Prj_list!$O$6:$Z$7,2)))</x:f>
        <x:v>-</x:v>
      </x:c>
      <x:c r="AK1866" s="45" t="str">
        <x:f>IF(ISBLANK('2012 HR 배정표'!AP1864)=TRUE,"-",'2012 HR 배정표'!AP1864)</x:f>
        <x:v>-</x:v>
      </x:c>
      <x:c r="AL1866" s="46" t="str">
        <x:f>IF(ISBLANK('2012 HR 배정표'!AP1864)=TRUE,"-",IF(ISERROR((HLOOKUP($A$5,Prj_list!$O$6:$Z$7,2)*'2012 HR 배정표'!AQ1864)/HLOOKUP($A$5,Prj_list!$O$6:$Z$7,2))=TRUE,"-",(HLOOKUP($A$5,Prj_list!$O$6:$Z$7,2)*'2012 HR 배정표'!AQ1864)/HLOOKUP($A$5,Prj_list!$O$6:$Z$7,2)))</x:f>
        <x:v>-</x:v>
      </x:c>
      <x:c r="AM1866" s="45" t="str">
        <x:f>IF(ISBLANK('2012 HR 배정표'!AR1864)=TRUE,"-",'2012 HR 배정표'!AR1864)</x:f>
        <x:v>-</x:v>
      </x:c>
      <x:c r="AN1866" s="46" t="str">
        <x:f>IF(ISBLANK('2012 HR 배정표'!AR1864)=TRUE,"-",IF(ISERROR((HLOOKUP($A$5,Prj_list!$O$6:$Z$7,2)*'2012 HR 배정표'!AS1864)/HLOOKUP($A$5,Prj_list!$O$6:$Z$7,2))=TRUE,"-",(HLOOKUP($A$5,Prj_list!$O$6:$Z$7,2)*'2012 HR 배정표'!AS1864)/HLOOKUP($A$5,Prj_list!$O$6:$Z$7,2)))</x:f>
        <x:v>-</x:v>
      </x:c>
      <x:c r="AO1866" s="45" t="str">
        <x:f>IF(ISBLANK('2012 HR 배정표'!AT1864)=TRUE,"-",'2012 HR 배정표'!AT1864)</x:f>
        <x:v>-</x:v>
      </x:c>
      <x:c r="AP1866" s="46" t="str">
        <x:f>IF(ISBLANK('2012 HR 배정표'!AT1864)=TRUE,"-",IF(ISERROR((HLOOKUP($A$5,Prj_list!$O$6:$Z$7,2)*'2012 HR 배정표'!AU1864)/HLOOKUP($A$5,Prj_list!$O$6:$Z$7,2))=TRUE,"-",(HLOOKUP($A$5,Prj_list!$O$6:$Z$7,2)*'2012 HR 배정표'!AU1864)/HLOOKUP($A$5,Prj_list!$O$6:$Z$7,2)))</x:f>
        <x:v>-</x:v>
      </x:c>
      <x:c r="AQ1866" s="45" t="str">
        <x:f>IF(ISBLANK('2012 HR 배정표'!AV1864)=TRUE,"-",'2012 HR 배정표'!AV1864)</x:f>
        <x:v>-</x:v>
      </x:c>
      <x:c r="AR1866" s="46" t="str">
        <x:f>IF(ISBLANK('2012 HR 배정표'!AV1864)=TRUE,"-",IF(ISERROR((HLOOKUP($A$5,Prj_list!$O$6:$Z$7,2)*'2012 HR 배정표'!AW1864)/HLOOKUP($A$5,Prj_list!$O$6:$Z$7,2))=TRUE,"-",(HLOOKUP($A$5,Prj_list!$O$6:$Z$7,2)*'2012 HR 배정표'!AW1864)/HLOOKUP($A$5,Prj_list!$O$6:$Z$7,2)))</x:f>
        <x:v>-</x:v>
      </x:c>
      <x:c r="AS1866" s="45" t="str">
        <x:f>IF(ISBLANK('2012 HR 배정표'!AX1864)=TRUE,"-",'2012 HR 배정표'!AX1864)</x:f>
        <x:v>-</x:v>
      </x:c>
      <x:c r="AT1866" s="46" t="str">
        <x:f>IF(ISBLANK('2012 HR 배정표'!AX1864)=TRUE,"-",IF(ISERROR((HLOOKUP($A$5,Prj_list!$O$6:$Z$7,2)*'2012 HR 배정표'!AY1864)/HLOOKUP($A$5,Prj_list!$O$6:$Z$7,2))=TRUE,"-",(HLOOKUP($A$5,Prj_list!$O$6:$Z$7,2)*'2012 HR 배정표'!AY1864)/HLOOKUP($A$5,Prj_list!$O$6:$Z$7,2)))</x:f>
        <x:v>-</x:v>
      </x:c>
      <x:c r="AU1866" s="45" t="str">
        <x:f>IF(ISBLANK('2012 HR 배정표'!AZ1864)=TRUE,"-",'2012 HR 배정표'!AZ1864)</x:f>
        <x:v>-</x:v>
      </x:c>
      <x:c r="AV1866" s="46" t="str">
        <x:f>IF(ISBLANK('2012 HR 배정표'!AZ1864)=TRUE,"-",IF(ISERROR((HLOOKUP($A$5,Prj_list!$O$6:$Z$7,2)*'2012 HR 배정표'!BA1864)/HLOOKUP($A$5,Prj_list!$O$6:$Z$7,2))=TRUE,"-",(HLOOKUP($A$5,Prj_list!$O$6:$Z$7,2)*'2012 HR 배정표'!BA1864)/HLOOKUP($A$5,Prj_list!$O$6:$Z$7,2)))</x:f>
        <x:v>-</x:v>
      </x:c>
      <x:c r="AW1866" s="34" t="str">
        <x:f t="shared" si="58"/>
        <x:v/>
      </x:c>
      <x:c r="AX1866" s="41">
        <x:f t="shared" si="59"/>
        <x:v>0</x:v>
      </x:c>
    </x:row>
    <x:row r="1867" spans="1:50">
      <x:c r="A1867" s="45" t="str">
        <x:f>IF(ISBLANK('2012 HR 배정표'!F1865)=TRUE,"-",'2012 HR 배정표'!F1865)</x:f>
        <x:v>-</x:v>
      </x:c>
      <x:c r="B1867" s="46" t="str">
        <x:f>IF(ISBLANK('2012 HR 배정표'!F1865)=TRUE,"-",IF(ISERROR((HLOOKUP($A$5,Prj_list!$O$6:$Z$7,2)*'2012 HR 배정표'!G1865)/HLOOKUP($A$5,Prj_list!$O$6:$Z$7,2))=TRUE,"-",(HLOOKUP($A$5,Prj_list!$O$6:$Z$7,2)*'2012 HR 배정표'!G1865)/HLOOKUP($A$5,Prj_list!$O$6:$Z$7,2)))</x:f>
        <x:v>-</x:v>
      </x:c>
      <x:c r="C1867" s="45" t="str">
        <x:f>IF(ISBLANK('2012 HR 배정표'!H1865)=TRUE,"-",'2012 HR 배정표'!H1865)</x:f>
        <x:v>-</x:v>
      </x:c>
      <x:c r="D1867" s="46" t="str">
        <x:f>IF(ISBLANK('2012 HR 배정표'!H1865)=TRUE,"-",IF(ISERROR((HLOOKUP($A$5,Prj_list!$O$6:$Z$7,2)*'2012 HR 배정표'!I1865)/HLOOKUP($A$5,Prj_list!$O$6:$Z$7,2))=TRUE,"-",(HLOOKUP($A$5,Prj_list!$O$6:$Z$7,2)*'2012 HR 배정표'!I1865)/HLOOKUP($A$5,Prj_list!$O$6:$Z$7,2)))</x:f>
        <x:v>-</x:v>
      </x:c>
      <x:c r="E1867" s="45" t="str">
        <x:f>IF(ISBLANK('2012 HR 배정표'!J1865)=TRUE,"-",'2012 HR 배정표'!J1865)</x:f>
        <x:v>-</x:v>
      </x:c>
      <x:c r="F1867" s="46" t="str">
        <x:f>IF(ISBLANK('2012 HR 배정표'!J1865)=TRUE,"-",IF(ISERROR((HLOOKUP($A$5,Prj_list!$O$6:$Z$7,2)*'2012 HR 배정표'!K1865)/HLOOKUP($A$5,Prj_list!$O$6:$Z$7,2))=TRUE,"-",(HLOOKUP($A$5,Prj_list!$O$6:$Z$7,2)*'2012 HR 배정표'!K1865)/HLOOKUP($A$5,Prj_list!$O$6:$Z$7,2)))</x:f>
        <x:v>-</x:v>
      </x:c>
      <x:c r="G1867" s="45" t="str">
        <x:f>IF(ISBLANK('2012 HR 배정표'!L1865)=TRUE,"-",'2012 HR 배정표'!L1865)</x:f>
        <x:v>-</x:v>
      </x:c>
      <x:c r="H1867" s="46" t="str">
        <x:f>IF(ISBLANK('2012 HR 배정표'!L1865)=TRUE,"-",IF(ISERROR((HLOOKUP($A$5,Prj_list!$O$6:$Z$7,2)*'2012 HR 배정표'!M1865)/HLOOKUP($A$5,Prj_list!$O$6:$Z$7,2))=TRUE,"-",(HLOOKUP($A$5,Prj_list!$O$6:$Z$7,2)*'2012 HR 배정표'!M1865)/HLOOKUP($A$5,Prj_list!$O$6:$Z$7,2)))</x:f>
        <x:v>-</x:v>
      </x:c>
      <x:c r="I1867" s="45" t="str">
        <x:f>IF(ISBLANK('2012 HR 배정표'!N1865)=TRUE,"-",'2012 HR 배정표'!N1865)</x:f>
        <x:v>-</x:v>
      </x:c>
      <x:c r="J1867" s="46" t="str">
        <x:f>IF(ISBLANK('2012 HR 배정표'!N1865)=TRUE,"-",IF(ISERROR((HLOOKUP($A$5,Prj_list!$O$6:$Z$7,2)*'2012 HR 배정표'!O1865)/HLOOKUP($A$5,Prj_list!$O$6:$Z$7,2))=TRUE,"-",(HLOOKUP($A$5,Prj_list!$O$6:$Z$7,2)*'2012 HR 배정표'!O1865)/HLOOKUP($A$5,Prj_list!$O$6:$Z$7,2)))</x:f>
        <x:v>-</x:v>
      </x:c>
      <x:c r="K1867" s="45" t="str">
        <x:f>IF(ISBLANK('2012 HR 배정표'!P1865)=TRUE,"-",'2012 HR 배정표'!P1865)</x:f>
        <x:v>-</x:v>
      </x:c>
      <x:c r="L1867" s="46" t="str">
        <x:f>IF(ISBLANK('2012 HR 배정표'!P1865)=TRUE,"-",IF(ISERROR((HLOOKUP($A$5,Prj_list!$O$6:$Z$7,2)*'2012 HR 배정표'!Q1865)/HLOOKUP($A$5,Prj_list!$O$6:$Z$7,2))=TRUE,"-",(HLOOKUP($A$5,Prj_list!$O$6:$Z$7,2)*'2012 HR 배정표'!Q1865)/HLOOKUP($A$5,Prj_list!$O$6:$Z$7,2)))</x:f>
        <x:v>-</x:v>
      </x:c>
      <x:c r="M1867" s="45" t="str">
        <x:f>IF(ISBLANK('2012 HR 배정표'!R1865)=TRUE,"-",'2012 HR 배정표'!R1865)</x:f>
        <x:v>-</x:v>
      </x:c>
      <x:c r="N1867" s="46" t="str">
        <x:f>IF(ISBLANK('2012 HR 배정표'!R1865)=TRUE,"-",IF(ISERROR((HLOOKUP($A$5,Prj_list!$O$6:$Z$7,2)*'2012 HR 배정표'!S1865)/HLOOKUP($A$5,Prj_list!$O$6:$Z$7,2))=TRUE,"-",(HLOOKUP($A$5,Prj_list!$O$6:$Z$7,2)*'2012 HR 배정표'!S1865)/HLOOKUP($A$5,Prj_list!$O$6:$Z$7,2)))</x:f>
        <x:v>-</x:v>
      </x:c>
      <x:c r="O1867" s="45" t="str">
        <x:f>IF(ISBLANK('2012 HR 배정표'!T1865)=TRUE,"-",'2012 HR 배정표'!T1865)</x:f>
        <x:v>-</x:v>
      </x:c>
      <x:c r="P1867" s="46" t="str">
        <x:f>IF(ISBLANK('2012 HR 배정표'!T1865)=TRUE,"-",IF(ISERROR((HLOOKUP($A$5,Prj_list!$O$6:$Z$7,2)*'2012 HR 배정표'!U1865)/HLOOKUP($A$5,Prj_list!$O$6:$Z$7,2))=TRUE,"-",(HLOOKUP($A$5,Prj_list!$O$6:$Z$7,2)*'2012 HR 배정표'!U1865)/HLOOKUP($A$5,Prj_list!$O$6:$Z$7,2)))</x:f>
        <x:v>-</x:v>
      </x:c>
      <x:c r="Q1867" s="45" t="str">
        <x:f>IF(ISBLANK('2012 HR 배정표'!V1865)=TRUE,"-",'2012 HR 배정표'!V1865)</x:f>
        <x:v>-</x:v>
      </x:c>
      <x:c r="R1867" s="46" t="str">
        <x:f>IF(ISBLANK('2012 HR 배정표'!V1865)=TRUE,"-",IF(ISERROR((HLOOKUP($A$5,Prj_list!$O$6:$Z$7,2)*'2012 HR 배정표'!W1865)/HLOOKUP($A$5,Prj_list!$O$6:$Z$7,2))=TRUE,"-",(HLOOKUP($A$5,Prj_list!$O$6:$Z$7,2)*'2012 HR 배정표'!W1865)/HLOOKUP($A$5,Prj_list!$O$6:$Z$7,2)))</x:f>
        <x:v>-</x:v>
      </x:c>
      <x:c r="S1867" s="45" t="str">
        <x:f>IF(ISBLANK('2012 HR 배정표'!X1865)=TRUE,"-",'2012 HR 배정표'!X1865)</x:f>
        <x:v>-</x:v>
      </x:c>
      <x:c r="T1867" s="46" t="str">
        <x:f>IF(ISBLANK('2012 HR 배정표'!X1865)=TRUE,"-",IF(ISERROR((HLOOKUP($A$5,Prj_list!$O$6:$Z$7,2)*'2012 HR 배정표'!Y1865)/HLOOKUP($A$5,Prj_list!$O$6:$Z$7,2))=TRUE,"-",(HLOOKUP($A$5,Prj_list!$O$6:$Z$7,2)*'2012 HR 배정표'!Y1865)/HLOOKUP($A$5,Prj_list!$O$6:$Z$7,2)))</x:f>
        <x:v>-</x:v>
      </x:c>
      <x:c r="U1867" s="45" t="str">
        <x:f>IF(ISBLANK('2012 HR 배정표'!Z1865)=TRUE,"-",'2012 HR 배정표'!Z1865)</x:f>
        <x:v>-</x:v>
      </x:c>
      <x:c r="V1867" s="46" t="str">
        <x:f>IF(ISBLANK('2012 HR 배정표'!Z1865)=TRUE,"-",IF(ISERROR((HLOOKUP($A$5,Prj_list!$O$6:$Z$7,2)*'2012 HR 배정표'!AA1865)/HLOOKUP($A$5,Prj_list!$O$6:$Z$7,2))=TRUE,"-",(HLOOKUP($A$5,Prj_list!$O$6:$Z$7,2)*'2012 HR 배정표'!AA1865)/HLOOKUP($A$5,Prj_list!$O$6:$Z$7,2)))</x:f>
        <x:v>-</x:v>
      </x:c>
      <x:c r="W1867" s="45" t="str">
        <x:f>IF(ISBLANK('2012 HR 배정표'!AB1865)=TRUE,"-",'2012 HR 배정표'!AB1865)</x:f>
        <x:v>-</x:v>
      </x:c>
      <x:c r="X1867" s="46" t="str">
        <x:f>IF(ISBLANK('2012 HR 배정표'!AB1865)=TRUE,"-",IF(ISERROR((HLOOKUP($A$5,Prj_list!$O$6:$Z$7,2)*'2012 HR 배정표'!AC1865)/HLOOKUP($A$5,Prj_list!$O$6:$Z$7,2))=TRUE,"-",(HLOOKUP($A$5,Prj_list!$O$6:$Z$7,2)*'2012 HR 배정표'!AC1865)/HLOOKUP($A$5,Prj_list!$O$6:$Z$7,2)))</x:f>
        <x:v>-</x:v>
      </x:c>
      <x:c r="Y1867" s="45" t="str">
        <x:f>IF(ISBLANK('2012 HR 배정표'!AD1865)=TRUE,"-",'2012 HR 배정표'!AD1865)</x:f>
        <x:v>-</x:v>
      </x:c>
      <x:c r="Z1867" s="46" t="str">
        <x:f>IF(ISBLANK('2012 HR 배정표'!AD1865)=TRUE,"-",IF(ISERROR((HLOOKUP($A$5,Prj_list!$O$6:$Z$7,2)*'2012 HR 배정표'!AE1865)/HLOOKUP($A$5,Prj_list!$O$6:$Z$7,2))=TRUE,"-",(HLOOKUP($A$5,Prj_list!$O$6:$Z$7,2)*'2012 HR 배정표'!AE1865)/HLOOKUP($A$5,Prj_list!$O$6:$Z$7,2)))</x:f>
        <x:v>-</x:v>
      </x:c>
      <x:c r="AA1867" s="45" t="str">
        <x:f>IF(ISBLANK('2012 HR 배정표'!AF1865)=TRUE,"-",'2012 HR 배정표'!AF1865)</x:f>
        <x:v>-</x:v>
      </x:c>
      <x:c r="AB1867" s="46" t="str">
        <x:f>IF(ISBLANK('2012 HR 배정표'!AF1865)=TRUE,"-",IF(ISERROR((HLOOKUP($A$5,Prj_list!$O$6:$Z$7,2)*'2012 HR 배정표'!AG1865)/HLOOKUP($A$5,Prj_list!$O$6:$Z$7,2))=TRUE,"-",(HLOOKUP($A$5,Prj_list!$O$6:$Z$7,2)*'2012 HR 배정표'!AG1865)/HLOOKUP($A$5,Prj_list!$O$6:$Z$7,2)))</x:f>
        <x:v>-</x:v>
      </x:c>
      <x:c r="AC1867" s="45" t="str">
        <x:f>IF(ISBLANK('2012 HR 배정표'!AH1865)=TRUE,"-",'2012 HR 배정표'!AH1865)</x:f>
        <x:v>-</x:v>
      </x:c>
      <x:c r="AD1867" s="46" t="str">
        <x:f>IF(ISBLANK('2012 HR 배정표'!AH1865)=TRUE,"-",IF(ISERROR((HLOOKUP($A$5,Prj_list!$O$6:$Z$7,2)*'2012 HR 배정표'!AI1865)/HLOOKUP($A$5,Prj_list!$O$6:$Z$7,2))=TRUE,"-",(HLOOKUP($A$5,Prj_list!$O$6:$Z$7,2)*'2012 HR 배정표'!AI1865)/HLOOKUP($A$5,Prj_list!$O$6:$Z$7,2)))</x:f>
        <x:v>-</x:v>
      </x:c>
      <x:c r="AE1867" s="45" t="str">
        <x:f>IF(ISBLANK('2012 HR 배정표'!AJ1865)=TRUE,"-",'2012 HR 배정표'!AJ1865)</x:f>
        <x:v>-</x:v>
      </x:c>
      <x:c r="AF1867" s="46" t="str">
        <x:f>IF(ISBLANK('2012 HR 배정표'!AJ1865)=TRUE,"-",IF(ISERROR((HLOOKUP($A$5,Prj_list!$O$6:$Z$7,2)*'2012 HR 배정표'!AK1865)/HLOOKUP($A$5,Prj_list!$O$6:$Z$7,2))=TRUE,"-",(HLOOKUP($A$5,Prj_list!$O$6:$Z$7,2)*'2012 HR 배정표'!AK1865)/HLOOKUP($A$5,Prj_list!$O$6:$Z$7,2)))</x:f>
        <x:v>-</x:v>
      </x:c>
      <x:c r="AG1867" s="45" t="str">
        <x:f>IF(ISBLANK('2012 HR 배정표'!AL1865)=TRUE,"-",'2012 HR 배정표'!AL1865)</x:f>
        <x:v>-</x:v>
      </x:c>
      <x:c r="AH1867" s="46" t="str">
        <x:f>IF(ISBLANK('2012 HR 배정표'!AL1865)=TRUE,"-",IF(ISERROR((HLOOKUP($A$5,Prj_list!$O$6:$Z$7,2)*'2012 HR 배정표'!AM1865)/HLOOKUP($A$5,Prj_list!$O$6:$Z$7,2))=TRUE,"-",(HLOOKUP($A$5,Prj_list!$O$6:$Z$7,2)*'2012 HR 배정표'!AM1865)/HLOOKUP($A$5,Prj_list!$O$6:$Z$7,2)))</x:f>
        <x:v>-</x:v>
      </x:c>
      <x:c r="AI1867" s="45" t="str">
        <x:f>IF(ISBLANK('2012 HR 배정표'!AN1865)=TRUE,"-",'2012 HR 배정표'!AN1865)</x:f>
        <x:v>-</x:v>
      </x:c>
      <x:c r="AJ1867" s="46" t="str">
        <x:f>IF(ISBLANK('2012 HR 배정표'!AN1865)=TRUE,"-",IF(ISERROR((HLOOKUP($A$5,Prj_list!$O$6:$Z$7,2)*'2012 HR 배정표'!AO1865)/HLOOKUP($A$5,Prj_list!$O$6:$Z$7,2))=TRUE,"-",(HLOOKUP($A$5,Prj_list!$O$6:$Z$7,2)*'2012 HR 배정표'!AO1865)/HLOOKUP($A$5,Prj_list!$O$6:$Z$7,2)))</x:f>
        <x:v>-</x:v>
      </x:c>
      <x:c r="AK1867" s="45" t="str">
        <x:f>IF(ISBLANK('2012 HR 배정표'!AP1865)=TRUE,"-",'2012 HR 배정표'!AP1865)</x:f>
        <x:v>-</x:v>
      </x:c>
      <x:c r="AL1867" s="46" t="str">
        <x:f>IF(ISBLANK('2012 HR 배정표'!AP1865)=TRUE,"-",IF(ISERROR((HLOOKUP($A$5,Prj_list!$O$6:$Z$7,2)*'2012 HR 배정표'!AQ1865)/HLOOKUP($A$5,Prj_list!$O$6:$Z$7,2))=TRUE,"-",(HLOOKUP($A$5,Prj_list!$O$6:$Z$7,2)*'2012 HR 배정표'!AQ1865)/HLOOKUP($A$5,Prj_list!$O$6:$Z$7,2)))</x:f>
        <x:v>-</x:v>
      </x:c>
      <x:c r="AM1867" s="45" t="str">
        <x:f>IF(ISBLANK('2012 HR 배정표'!AR1865)=TRUE,"-",'2012 HR 배정표'!AR1865)</x:f>
        <x:v>-</x:v>
      </x:c>
      <x:c r="AN1867" s="46" t="str">
        <x:f>IF(ISBLANK('2012 HR 배정표'!AR1865)=TRUE,"-",IF(ISERROR((HLOOKUP($A$5,Prj_list!$O$6:$Z$7,2)*'2012 HR 배정표'!AS1865)/HLOOKUP($A$5,Prj_list!$O$6:$Z$7,2))=TRUE,"-",(HLOOKUP($A$5,Prj_list!$O$6:$Z$7,2)*'2012 HR 배정표'!AS1865)/HLOOKUP($A$5,Prj_list!$O$6:$Z$7,2)))</x:f>
        <x:v>-</x:v>
      </x:c>
      <x:c r="AO1867" s="45" t="str">
        <x:f>IF(ISBLANK('2012 HR 배정표'!AT1865)=TRUE,"-",'2012 HR 배정표'!AT1865)</x:f>
        <x:v>-</x:v>
      </x:c>
      <x:c r="AP1867" s="46" t="str">
        <x:f>IF(ISBLANK('2012 HR 배정표'!AT1865)=TRUE,"-",IF(ISERROR((HLOOKUP($A$5,Prj_list!$O$6:$Z$7,2)*'2012 HR 배정표'!AU1865)/HLOOKUP($A$5,Prj_list!$O$6:$Z$7,2))=TRUE,"-",(HLOOKUP($A$5,Prj_list!$O$6:$Z$7,2)*'2012 HR 배정표'!AU1865)/HLOOKUP($A$5,Prj_list!$O$6:$Z$7,2)))</x:f>
        <x:v>-</x:v>
      </x:c>
      <x:c r="AQ1867" s="45" t="str">
        <x:f>IF(ISBLANK('2012 HR 배정표'!AV1865)=TRUE,"-",'2012 HR 배정표'!AV1865)</x:f>
        <x:v>-</x:v>
      </x:c>
      <x:c r="AR1867" s="46" t="str">
        <x:f>IF(ISBLANK('2012 HR 배정표'!AV1865)=TRUE,"-",IF(ISERROR((HLOOKUP($A$5,Prj_list!$O$6:$Z$7,2)*'2012 HR 배정표'!AW1865)/HLOOKUP($A$5,Prj_list!$O$6:$Z$7,2))=TRUE,"-",(HLOOKUP($A$5,Prj_list!$O$6:$Z$7,2)*'2012 HR 배정표'!AW1865)/HLOOKUP($A$5,Prj_list!$O$6:$Z$7,2)))</x:f>
        <x:v>-</x:v>
      </x:c>
      <x:c r="AS1867" s="45" t="str">
        <x:f>IF(ISBLANK('2012 HR 배정표'!AX1865)=TRUE,"-",'2012 HR 배정표'!AX1865)</x:f>
        <x:v>-</x:v>
      </x:c>
      <x:c r="AT1867" s="46" t="str">
        <x:f>IF(ISBLANK('2012 HR 배정표'!AX1865)=TRUE,"-",IF(ISERROR((HLOOKUP($A$5,Prj_list!$O$6:$Z$7,2)*'2012 HR 배정표'!AY1865)/HLOOKUP($A$5,Prj_list!$O$6:$Z$7,2))=TRUE,"-",(HLOOKUP($A$5,Prj_list!$O$6:$Z$7,2)*'2012 HR 배정표'!AY1865)/HLOOKUP($A$5,Prj_list!$O$6:$Z$7,2)))</x:f>
        <x:v>-</x:v>
      </x:c>
      <x:c r="AU1867" s="45" t="str">
        <x:f>IF(ISBLANK('2012 HR 배정표'!AZ1865)=TRUE,"-",'2012 HR 배정표'!AZ1865)</x:f>
        <x:v>-</x:v>
      </x:c>
      <x:c r="AV1867" s="46" t="str">
        <x:f>IF(ISBLANK('2012 HR 배정표'!AZ1865)=TRUE,"-",IF(ISERROR((HLOOKUP($A$5,Prj_list!$O$6:$Z$7,2)*'2012 HR 배정표'!BA1865)/HLOOKUP($A$5,Prj_list!$O$6:$Z$7,2))=TRUE,"-",(HLOOKUP($A$5,Prj_list!$O$6:$Z$7,2)*'2012 HR 배정표'!BA1865)/HLOOKUP($A$5,Prj_list!$O$6:$Z$7,2)))</x:f>
        <x:v>-</x:v>
      </x:c>
      <x:c r="AW1867" s="34" t="str">
        <x:f t="shared" si="58"/>
        <x:v/>
      </x:c>
      <x:c r="AX1867" s="41">
        <x:f t="shared" si="59"/>
        <x:v>0</x:v>
      </x:c>
    </x:row>
    <x:row r="1868" spans="1:50">
      <x:c r="A1868" s="45" t="str">
        <x:f>IF(ISBLANK('2012 HR 배정표'!F1866)=TRUE,"-",'2012 HR 배정표'!F1866)</x:f>
        <x:v>-</x:v>
      </x:c>
      <x:c r="B1868" s="46" t="str">
        <x:f>IF(ISBLANK('2012 HR 배정표'!F1866)=TRUE,"-",IF(ISERROR((HLOOKUP($A$5,Prj_list!$O$6:$Z$7,2)*'2012 HR 배정표'!G1866)/HLOOKUP($A$5,Prj_list!$O$6:$Z$7,2))=TRUE,"-",(HLOOKUP($A$5,Prj_list!$O$6:$Z$7,2)*'2012 HR 배정표'!G1866)/HLOOKUP($A$5,Prj_list!$O$6:$Z$7,2)))</x:f>
        <x:v>-</x:v>
      </x:c>
      <x:c r="C1868" s="45" t="str">
        <x:f>IF(ISBLANK('2012 HR 배정표'!H1866)=TRUE,"-",'2012 HR 배정표'!H1866)</x:f>
        <x:v>-</x:v>
      </x:c>
      <x:c r="D1868" s="46" t="str">
        <x:f>IF(ISBLANK('2012 HR 배정표'!H1866)=TRUE,"-",IF(ISERROR((HLOOKUP($A$5,Prj_list!$O$6:$Z$7,2)*'2012 HR 배정표'!I1866)/HLOOKUP($A$5,Prj_list!$O$6:$Z$7,2))=TRUE,"-",(HLOOKUP($A$5,Prj_list!$O$6:$Z$7,2)*'2012 HR 배정표'!I1866)/HLOOKUP($A$5,Prj_list!$O$6:$Z$7,2)))</x:f>
        <x:v>-</x:v>
      </x:c>
      <x:c r="E1868" s="45" t="str">
        <x:f>IF(ISBLANK('2012 HR 배정표'!J1866)=TRUE,"-",'2012 HR 배정표'!J1866)</x:f>
        <x:v>-</x:v>
      </x:c>
      <x:c r="F1868" s="46" t="str">
        <x:f>IF(ISBLANK('2012 HR 배정표'!J1866)=TRUE,"-",IF(ISERROR((HLOOKUP($A$5,Prj_list!$O$6:$Z$7,2)*'2012 HR 배정표'!K1866)/HLOOKUP($A$5,Prj_list!$O$6:$Z$7,2))=TRUE,"-",(HLOOKUP($A$5,Prj_list!$O$6:$Z$7,2)*'2012 HR 배정표'!K1866)/HLOOKUP($A$5,Prj_list!$O$6:$Z$7,2)))</x:f>
        <x:v>-</x:v>
      </x:c>
      <x:c r="G1868" s="45" t="str">
        <x:f>IF(ISBLANK('2012 HR 배정표'!L1866)=TRUE,"-",'2012 HR 배정표'!L1866)</x:f>
        <x:v>-</x:v>
      </x:c>
      <x:c r="H1868" s="46" t="str">
        <x:f>IF(ISBLANK('2012 HR 배정표'!L1866)=TRUE,"-",IF(ISERROR((HLOOKUP($A$5,Prj_list!$O$6:$Z$7,2)*'2012 HR 배정표'!M1866)/HLOOKUP($A$5,Prj_list!$O$6:$Z$7,2))=TRUE,"-",(HLOOKUP($A$5,Prj_list!$O$6:$Z$7,2)*'2012 HR 배정표'!M1866)/HLOOKUP($A$5,Prj_list!$O$6:$Z$7,2)))</x:f>
        <x:v>-</x:v>
      </x:c>
      <x:c r="I1868" s="45" t="str">
        <x:f>IF(ISBLANK('2012 HR 배정표'!N1866)=TRUE,"-",'2012 HR 배정표'!N1866)</x:f>
        <x:v>-</x:v>
      </x:c>
      <x:c r="J1868" s="46" t="str">
        <x:f>IF(ISBLANK('2012 HR 배정표'!N1866)=TRUE,"-",IF(ISERROR((HLOOKUP($A$5,Prj_list!$O$6:$Z$7,2)*'2012 HR 배정표'!O1866)/HLOOKUP($A$5,Prj_list!$O$6:$Z$7,2))=TRUE,"-",(HLOOKUP($A$5,Prj_list!$O$6:$Z$7,2)*'2012 HR 배정표'!O1866)/HLOOKUP($A$5,Prj_list!$O$6:$Z$7,2)))</x:f>
        <x:v>-</x:v>
      </x:c>
      <x:c r="K1868" s="45" t="str">
        <x:f>IF(ISBLANK('2012 HR 배정표'!P1866)=TRUE,"-",'2012 HR 배정표'!P1866)</x:f>
        <x:v>-</x:v>
      </x:c>
      <x:c r="L1868" s="46" t="str">
        <x:f>IF(ISBLANK('2012 HR 배정표'!P1866)=TRUE,"-",IF(ISERROR((HLOOKUP($A$5,Prj_list!$O$6:$Z$7,2)*'2012 HR 배정표'!Q1866)/HLOOKUP($A$5,Prj_list!$O$6:$Z$7,2))=TRUE,"-",(HLOOKUP($A$5,Prj_list!$O$6:$Z$7,2)*'2012 HR 배정표'!Q1866)/HLOOKUP($A$5,Prj_list!$O$6:$Z$7,2)))</x:f>
        <x:v>-</x:v>
      </x:c>
      <x:c r="M1868" s="45" t="str">
        <x:f>IF(ISBLANK('2012 HR 배정표'!R1866)=TRUE,"-",'2012 HR 배정표'!R1866)</x:f>
        <x:v>-</x:v>
      </x:c>
      <x:c r="N1868" s="46" t="str">
        <x:f>IF(ISBLANK('2012 HR 배정표'!R1866)=TRUE,"-",IF(ISERROR((HLOOKUP($A$5,Prj_list!$O$6:$Z$7,2)*'2012 HR 배정표'!S1866)/HLOOKUP($A$5,Prj_list!$O$6:$Z$7,2))=TRUE,"-",(HLOOKUP($A$5,Prj_list!$O$6:$Z$7,2)*'2012 HR 배정표'!S1866)/HLOOKUP($A$5,Prj_list!$O$6:$Z$7,2)))</x:f>
        <x:v>-</x:v>
      </x:c>
      <x:c r="O1868" s="45" t="str">
        <x:f>IF(ISBLANK('2012 HR 배정표'!T1866)=TRUE,"-",'2012 HR 배정표'!T1866)</x:f>
        <x:v>-</x:v>
      </x:c>
      <x:c r="P1868" s="46" t="str">
        <x:f>IF(ISBLANK('2012 HR 배정표'!T1866)=TRUE,"-",IF(ISERROR((HLOOKUP($A$5,Prj_list!$O$6:$Z$7,2)*'2012 HR 배정표'!U1866)/HLOOKUP($A$5,Prj_list!$O$6:$Z$7,2))=TRUE,"-",(HLOOKUP($A$5,Prj_list!$O$6:$Z$7,2)*'2012 HR 배정표'!U1866)/HLOOKUP($A$5,Prj_list!$O$6:$Z$7,2)))</x:f>
        <x:v>-</x:v>
      </x:c>
      <x:c r="Q1868" s="45" t="str">
        <x:f>IF(ISBLANK('2012 HR 배정표'!V1866)=TRUE,"-",'2012 HR 배정표'!V1866)</x:f>
        <x:v>-</x:v>
      </x:c>
      <x:c r="R1868" s="46" t="str">
        <x:f>IF(ISBLANK('2012 HR 배정표'!V1866)=TRUE,"-",IF(ISERROR((HLOOKUP($A$5,Prj_list!$O$6:$Z$7,2)*'2012 HR 배정표'!W1866)/HLOOKUP($A$5,Prj_list!$O$6:$Z$7,2))=TRUE,"-",(HLOOKUP($A$5,Prj_list!$O$6:$Z$7,2)*'2012 HR 배정표'!W1866)/HLOOKUP($A$5,Prj_list!$O$6:$Z$7,2)))</x:f>
        <x:v>-</x:v>
      </x:c>
      <x:c r="S1868" s="45" t="str">
        <x:f>IF(ISBLANK('2012 HR 배정표'!X1866)=TRUE,"-",'2012 HR 배정표'!X1866)</x:f>
        <x:v>-</x:v>
      </x:c>
      <x:c r="T1868" s="46" t="str">
        <x:f>IF(ISBLANK('2012 HR 배정표'!X1866)=TRUE,"-",IF(ISERROR((HLOOKUP($A$5,Prj_list!$O$6:$Z$7,2)*'2012 HR 배정표'!Y1866)/HLOOKUP($A$5,Prj_list!$O$6:$Z$7,2))=TRUE,"-",(HLOOKUP($A$5,Prj_list!$O$6:$Z$7,2)*'2012 HR 배정표'!Y1866)/HLOOKUP($A$5,Prj_list!$O$6:$Z$7,2)))</x:f>
        <x:v>-</x:v>
      </x:c>
      <x:c r="U1868" s="45" t="str">
        <x:f>IF(ISBLANK('2012 HR 배정표'!Z1866)=TRUE,"-",'2012 HR 배정표'!Z1866)</x:f>
        <x:v>-</x:v>
      </x:c>
      <x:c r="V1868" s="46" t="str">
        <x:f>IF(ISBLANK('2012 HR 배정표'!Z1866)=TRUE,"-",IF(ISERROR((HLOOKUP($A$5,Prj_list!$O$6:$Z$7,2)*'2012 HR 배정표'!AA1866)/HLOOKUP($A$5,Prj_list!$O$6:$Z$7,2))=TRUE,"-",(HLOOKUP($A$5,Prj_list!$O$6:$Z$7,2)*'2012 HR 배정표'!AA1866)/HLOOKUP($A$5,Prj_list!$O$6:$Z$7,2)))</x:f>
        <x:v>-</x:v>
      </x:c>
      <x:c r="W1868" s="45" t="str">
        <x:f>IF(ISBLANK('2012 HR 배정표'!AB1866)=TRUE,"-",'2012 HR 배정표'!AB1866)</x:f>
        <x:v>-</x:v>
      </x:c>
      <x:c r="X1868" s="46" t="str">
        <x:f>IF(ISBLANK('2012 HR 배정표'!AB1866)=TRUE,"-",IF(ISERROR((HLOOKUP($A$5,Prj_list!$O$6:$Z$7,2)*'2012 HR 배정표'!AC1866)/HLOOKUP($A$5,Prj_list!$O$6:$Z$7,2))=TRUE,"-",(HLOOKUP($A$5,Prj_list!$O$6:$Z$7,2)*'2012 HR 배정표'!AC1866)/HLOOKUP($A$5,Prj_list!$O$6:$Z$7,2)))</x:f>
        <x:v>-</x:v>
      </x:c>
      <x:c r="Y1868" s="45" t="str">
        <x:f>IF(ISBLANK('2012 HR 배정표'!AD1866)=TRUE,"-",'2012 HR 배정표'!AD1866)</x:f>
        <x:v>-</x:v>
      </x:c>
      <x:c r="Z1868" s="46" t="str">
        <x:f>IF(ISBLANK('2012 HR 배정표'!AD1866)=TRUE,"-",IF(ISERROR((HLOOKUP($A$5,Prj_list!$O$6:$Z$7,2)*'2012 HR 배정표'!AE1866)/HLOOKUP($A$5,Prj_list!$O$6:$Z$7,2))=TRUE,"-",(HLOOKUP($A$5,Prj_list!$O$6:$Z$7,2)*'2012 HR 배정표'!AE1866)/HLOOKUP($A$5,Prj_list!$O$6:$Z$7,2)))</x:f>
        <x:v>-</x:v>
      </x:c>
      <x:c r="AA1868" s="45" t="str">
        <x:f>IF(ISBLANK('2012 HR 배정표'!AF1866)=TRUE,"-",'2012 HR 배정표'!AF1866)</x:f>
        <x:v>-</x:v>
      </x:c>
      <x:c r="AB1868" s="46" t="str">
        <x:f>IF(ISBLANK('2012 HR 배정표'!AF1866)=TRUE,"-",IF(ISERROR((HLOOKUP($A$5,Prj_list!$O$6:$Z$7,2)*'2012 HR 배정표'!AG1866)/HLOOKUP($A$5,Prj_list!$O$6:$Z$7,2))=TRUE,"-",(HLOOKUP($A$5,Prj_list!$O$6:$Z$7,2)*'2012 HR 배정표'!AG1866)/HLOOKUP($A$5,Prj_list!$O$6:$Z$7,2)))</x:f>
        <x:v>-</x:v>
      </x:c>
      <x:c r="AC1868" s="45" t="str">
        <x:f>IF(ISBLANK('2012 HR 배정표'!AH1866)=TRUE,"-",'2012 HR 배정표'!AH1866)</x:f>
        <x:v>-</x:v>
      </x:c>
      <x:c r="AD1868" s="46" t="str">
        <x:f>IF(ISBLANK('2012 HR 배정표'!AH1866)=TRUE,"-",IF(ISERROR((HLOOKUP($A$5,Prj_list!$O$6:$Z$7,2)*'2012 HR 배정표'!AI1866)/HLOOKUP($A$5,Prj_list!$O$6:$Z$7,2))=TRUE,"-",(HLOOKUP($A$5,Prj_list!$O$6:$Z$7,2)*'2012 HR 배정표'!AI1866)/HLOOKUP($A$5,Prj_list!$O$6:$Z$7,2)))</x:f>
        <x:v>-</x:v>
      </x:c>
      <x:c r="AE1868" s="45" t="str">
        <x:f>IF(ISBLANK('2012 HR 배정표'!AJ1866)=TRUE,"-",'2012 HR 배정표'!AJ1866)</x:f>
        <x:v>-</x:v>
      </x:c>
      <x:c r="AF1868" s="46" t="str">
        <x:f>IF(ISBLANK('2012 HR 배정표'!AJ1866)=TRUE,"-",IF(ISERROR((HLOOKUP($A$5,Prj_list!$O$6:$Z$7,2)*'2012 HR 배정표'!AK1866)/HLOOKUP($A$5,Prj_list!$O$6:$Z$7,2))=TRUE,"-",(HLOOKUP($A$5,Prj_list!$O$6:$Z$7,2)*'2012 HR 배정표'!AK1866)/HLOOKUP($A$5,Prj_list!$O$6:$Z$7,2)))</x:f>
        <x:v>-</x:v>
      </x:c>
      <x:c r="AG1868" s="45" t="str">
        <x:f>IF(ISBLANK('2012 HR 배정표'!AL1866)=TRUE,"-",'2012 HR 배정표'!AL1866)</x:f>
        <x:v>-</x:v>
      </x:c>
      <x:c r="AH1868" s="46" t="str">
        <x:f>IF(ISBLANK('2012 HR 배정표'!AL1866)=TRUE,"-",IF(ISERROR((HLOOKUP($A$5,Prj_list!$O$6:$Z$7,2)*'2012 HR 배정표'!AM1866)/HLOOKUP($A$5,Prj_list!$O$6:$Z$7,2))=TRUE,"-",(HLOOKUP($A$5,Prj_list!$O$6:$Z$7,2)*'2012 HR 배정표'!AM1866)/HLOOKUP($A$5,Prj_list!$O$6:$Z$7,2)))</x:f>
        <x:v>-</x:v>
      </x:c>
      <x:c r="AI1868" s="45" t="str">
        <x:f>IF(ISBLANK('2012 HR 배정표'!AN1866)=TRUE,"-",'2012 HR 배정표'!AN1866)</x:f>
        <x:v>-</x:v>
      </x:c>
      <x:c r="AJ1868" s="46" t="str">
        <x:f>IF(ISBLANK('2012 HR 배정표'!AN1866)=TRUE,"-",IF(ISERROR((HLOOKUP($A$5,Prj_list!$O$6:$Z$7,2)*'2012 HR 배정표'!AO1866)/HLOOKUP($A$5,Prj_list!$O$6:$Z$7,2))=TRUE,"-",(HLOOKUP($A$5,Prj_list!$O$6:$Z$7,2)*'2012 HR 배정표'!AO1866)/HLOOKUP($A$5,Prj_list!$O$6:$Z$7,2)))</x:f>
        <x:v>-</x:v>
      </x:c>
      <x:c r="AK1868" s="45" t="str">
        <x:f>IF(ISBLANK('2012 HR 배정표'!AP1866)=TRUE,"-",'2012 HR 배정표'!AP1866)</x:f>
        <x:v>-</x:v>
      </x:c>
      <x:c r="AL1868" s="46" t="str">
        <x:f>IF(ISBLANK('2012 HR 배정표'!AP1866)=TRUE,"-",IF(ISERROR((HLOOKUP($A$5,Prj_list!$O$6:$Z$7,2)*'2012 HR 배정표'!AQ1866)/HLOOKUP($A$5,Prj_list!$O$6:$Z$7,2))=TRUE,"-",(HLOOKUP($A$5,Prj_list!$O$6:$Z$7,2)*'2012 HR 배정표'!AQ1866)/HLOOKUP($A$5,Prj_list!$O$6:$Z$7,2)))</x:f>
        <x:v>-</x:v>
      </x:c>
      <x:c r="AM1868" s="45" t="str">
        <x:f>IF(ISBLANK('2012 HR 배정표'!AR1866)=TRUE,"-",'2012 HR 배정표'!AR1866)</x:f>
        <x:v>-</x:v>
      </x:c>
      <x:c r="AN1868" s="46" t="str">
        <x:f>IF(ISBLANK('2012 HR 배정표'!AR1866)=TRUE,"-",IF(ISERROR((HLOOKUP($A$5,Prj_list!$O$6:$Z$7,2)*'2012 HR 배정표'!AS1866)/HLOOKUP($A$5,Prj_list!$O$6:$Z$7,2))=TRUE,"-",(HLOOKUP($A$5,Prj_list!$O$6:$Z$7,2)*'2012 HR 배정표'!AS1866)/HLOOKUP($A$5,Prj_list!$O$6:$Z$7,2)))</x:f>
        <x:v>-</x:v>
      </x:c>
      <x:c r="AO1868" s="45" t="str">
        <x:f>IF(ISBLANK('2012 HR 배정표'!AT1866)=TRUE,"-",'2012 HR 배정표'!AT1866)</x:f>
        <x:v>-</x:v>
      </x:c>
      <x:c r="AP1868" s="46" t="str">
        <x:f>IF(ISBLANK('2012 HR 배정표'!AT1866)=TRUE,"-",IF(ISERROR((HLOOKUP($A$5,Prj_list!$O$6:$Z$7,2)*'2012 HR 배정표'!AU1866)/HLOOKUP($A$5,Prj_list!$O$6:$Z$7,2))=TRUE,"-",(HLOOKUP($A$5,Prj_list!$O$6:$Z$7,2)*'2012 HR 배정표'!AU1866)/HLOOKUP($A$5,Prj_list!$O$6:$Z$7,2)))</x:f>
        <x:v>-</x:v>
      </x:c>
      <x:c r="AQ1868" s="45" t="str">
        <x:f>IF(ISBLANK('2012 HR 배정표'!AV1866)=TRUE,"-",'2012 HR 배정표'!AV1866)</x:f>
        <x:v>-</x:v>
      </x:c>
      <x:c r="AR1868" s="46" t="str">
        <x:f>IF(ISBLANK('2012 HR 배정표'!AV1866)=TRUE,"-",IF(ISERROR((HLOOKUP($A$5,Prj_list!$O$6:$Z$7,2)*'2012 HR 배정표'!AW1866)/HLOOKUP($A$5,Prj_list!$O$6:$Z$7,2))=TRUE,"-",(HLOOKUP($A$5,Prj_list!$O$6:$Z$7,2)*'2012 HR 배정표'!AW1866)/HLOOKUP($A$5,Prj_list!$O$6:$Z$7,2)))</x:f>
        <x:v>-</x:v>
      </x:c>
      <x:c r="AS1868" s="45" t="str">
        <x:f>IF(ISBLANK('2012 HR 배정표'!AX1866)=TRUE,"-",'2012 HR 배정표'!AX1866)</x:f>
        <x:v>-</x:v>
      </x:c>
      <x:c r="AT1868" s="46" t="str">
        <x:f>IF(ISBLANK('2012 HR 배정표'!AX1866)=TRUE,"-",IF(ISERROR((HLOOKUP($A$5,Prj_list!$O$6:$Z$7,2)*'2012 HR 배정표'!AY1866)/HLOOKUP($A$5,Prj_list!$O$6:$Z$7,2))=TRUE,"-",(HLOOKUP($A$5,Prj_list!$O$6:$Z$7,2)*'2012 HR 배정표'!AY1866)/HLOOKUP($A$5,Prj_list!$O$6:$Z$7,2)))</x:f>
        <x:v>-</x:v>
      </x:c>
      <x:c r="AU1868" s="45" t="str">
        <x:f>IF(ISBLANK('2012 HR 배정표'!AZ1866)=TRUE,"-",'2012 HR 배정표'!AZ1866)</x:f>
        <x:v>-</x:v>
      </x:c>
      <x:c r="AV1868" s="46" t="str">
        <x:f>IF(ISBLANK('2012 HR 배정표'!AZ1866)=TRUE,"-",IF(ISERROR((HLOOKUP($A$5,Prj_list!$O$6:$Z$7,2)*'2012 HR 배정표'!BA1866)/HLOOKUP($A$5,Prj_list!$O$6:$Z$7,2))=TRUE,"-",(HLOOKUP($A$5,Prj_list!$O$6:$Z$7,2)*'2012 HR 배정표'!BA1866)/HLOOKUP($A$5,Prj_list!$O$6:$Z$7,2)))</x:f>
        <x:v>-</x:v>
      </x:c>
      <x:c r="AW1868" s="34" t="str">
        <x:f t="shared" si="58"/>
        <x:v/>
      </x:c>
      <x:c r="AX1868" s="41">
        <x:f t="shared" si="59"/>
        <x:v>0</x:v>
      </x:c>
    </x:row>
    <x:row r="1869" spans="1:50">
      <x:c r="A1869" s="45" t="str">
        <x:f>IF(ISBLANK('2012 HR 배정표'!F1867)=TRUE,"-",'2012 HR 배정표'!F1867)</x:f>
        <x:v>-</x:v>
      </x:c>
      <x:c r="B1869" s="46" t="str">
        <x:f>IF(ISBLANK('2012 HR 배정표'!F1867)=TRUE,"-",IF(ISERROR((HLOOKUP($A$5,Prj_list!$O$6:$Z$7,2)*'2012 HR 배정표'!G1867)/HLOOKUP($A$5,Prj_list!$O$6:$Z$7,2))=TRUE,"-",(HLOOKUP($A$5,Prj_list!$O$6:$Z$7,2)*'2012 HR 배정표'!G1867)/HLOOKUP($A$5,Prj_list!$O$6:$Z$7,2)))</x:f>
        <x:v>-</x:v>
      </x:c>
      <x:c r="C1869" s="45" t="str">
        <x:f>IF(ISBLANK('2012 HR 배정표'!H1867)=TRUE,"-",'2012 HR 배정표'!H1867)</x:f>
        <x:v>-</x:v>
      </x:c>
      <x:c r="D1869" s="46" t="str">
        <x:f>IF(ISBLANK('2012 HR 배정표'!H1867)=TRUE,"-",IF(ISERROR((HLOOKUP($A$5,Prj_list!$O$6:$Z$7,2)*'2012 HR 배정표'!I1867)/HLOOKUP($A$5,Prj_list!$O$6:$Z$7,2))=TRUE,"-",(HLOOKUP($A$5,Prj_list!$O$6:$Z$7,2)*'2012 HR 배정표'!I1867)/HLOOKUP($A$5,Prj_list!$O$6:$Z$7,2)))</x:f>
        <x:v>-</x:v>
      </x:c>
      <x:c r="E1869" s="45" t="str">
        <x:f>IF(ISBLANK('2012 HR 배정표'!J1867)=TRUE,"-",'2012 HR 배정표'!J1867)</x:f>
        <x:v>-</x:v>
      </x:c>
      <x:c r="F1869" s="46" t="str">
        <x:f>IF(ISBLANK('2012 HR 배정표'!J1867)=TRUE,"-",IF(ISERROR((HLOOKUP($A$5,Prj_list!$O$6:$Z$7,2)*'2012 HR 배정표'!K1867)/HLOOKUP($A$5,Prj_list!$O$6:$Z$7,2))=TRUE,"-",(HLOOKUP($A$5,Prj_list!$O$6:$Z$7,2)*'2012 HR 배정표'!K1867)/HLOOKUP($A$5,Prj_list!$O$6:$Z$7,2)))</x:f>
        <x:v>-</x:v>
      </x:c>
      <x:c r="G1869" s="45" t="str">
        <x:f>IF(ISBLANK('2012 HR 배정표'!L1867)=TRUE,"-",'2012 HR 배정표'!L1867)</x:f>
        <x:v>-</x:v>
      </x:c>
      <x:c r="H1869" s="46" t="str">
        <x:f>IF(ISBLANK('2012 HR 배정표'!L1867)=TRUE,"-",IF(ISERROR((HLOOKUP($A$5,Prj_list!$O$6:$Z$7,2)*'2012 HR 배정표'!M1867)/HLOOKUP($A$5,Prj_list!$O$6:$Z$7,2))=TRUE,"-",(HLOOKUP($A$5,Prj_list!$O$6:$Z$7,2)*'2012 HR 배정표'!M1867)/HLOOKUP($A$5,Prj_list!$O$6:$Z$7,2)))</x:f>
        <x:v>-</x:v>
      </x:c>
      <x:c r="I1869" s="45" t="str">
        <x:f>IF(ISBLANK('2012 HR 배정표'!N1867)=TRUE,"-",'2012 HR 배정표'!N1867)</x:f>
        <x:v>-</x:v>
      </x:c>
      <x:c r="J1869" s="46" t="str">
        <x:f>IF(ISBLANK('2012 HR 배정표'!N1867)=TRUE,"-",IF(ISERROR((HLOOKUP($A$5,Prj_list!$O$6:$Z$7,2)*'2012 HR 배정표'!O1867)/HLOOKUP($A$5,Prj_list!$O$6:$Z$7,2))=TRUE,"-",(HLOOKUP($A$5,Prj_list!$O$6:$Z$7,2)*'2012 HR 배정표'!O1867)/HLOOKUP($A$5,Prj_list!$O$6:$Z$7,2)))</x:f>
        <x:v>-</x:v>
      </x:c>
      <x:c r="K1869" s="45" t="str">
        <x:f>IF(ISBLANK('2012 HR 배정표'!P1867)=TRUE,"-",'2012 HR 배정표'!P1867)</x:f>
        <x:v>-</x:v>
      </x:c>
      <x:c r="L1869" s="46" t="str">
        <x:f>IF(ISBLANK('2012 HR 배정표'!P1867)=TRUE,"-",IF(ISERROR((HLOOKUP($A$5,Prj_list!$O$6:$Z$7,2)*'2012 HR 배정표'!Q1867)/HLOOKUP($A$5,Prj_list!$O$6:$Z$7,2))=TRUE,"-",(HLOOKUP($A$5,Prj_list!$O$6:$Z$7,2)*'2012 HR 배정표'!Q1867)/HLOOKUP($A$5,Prj_list!$O$6:$Z$7,2)))</x:f>
        <x:v>-</x:v>
      </x:c>
      <x:c r="M1869" s="45" t="str">
        <x:f>IF(ISBLANK('2012 HR 배정표'!R1867)=TRUE,"-",'2012 HR 배정표'!R1867)</x:f>
        <x:v>-</x:v>
      </x:c>
      <x:c r="N1869" s="46" t="str">
        <x:f>IF(ISBLANK('2012 HR 배정표'!R1867)=TRUE,"-",IF(ISERROR((HLOOKUP($A$5,Prj_list!$O$6:$Z$7,2)*'2012 HR 배정표'!S1867)/HLOOKUP($A$5,Prj_list!$O$6:$Z$7,2))=TRUE,"-",(HLOOKUP($A$5,Prj_list!$O$6:$Z$7,2)*'2012 HR 배정표'!S1867)/HLOOKUP($A$5,Prj_list!$O$6:$Z$7,2)))</x:f>
        <x:v>-</x:v>
      </x:c>
      <x:c r="O1869" s="45" t="str">
        <x:f>IF(ISBLANK('2012 HR 배정표'!T1867)=TRUE,"-",'2012 HR 배정표'!T1867)</x:f>
        <x:v>-</x:v>
      </x:c>
      <x:c r="P1869" s="46" t="str">
        <x:f>IF(ISBLANK('2012 HR 배정표'!T1867)=TRUE,"-",IF(ISERROR((HLOOKUP($A$5,Prj_list!$O$6:$Z$7,2)*'2012 HR 배정표'!U1867)/HLOOKUP($A$5,Prj_list!$O$6:$Z$7,2))=TRUE,"-",(HLOOKUP($A$5,Prj_list!$O$6:$Z$7,2)*'2012 HR 배정표'!U1867)/HLOOKUP($A$5,Prj_list!$O$6:$Z$7,2)))</x:f>
        <x:v>-</x:v>
      </x:c>
      <x:c r="Q1869" s="45" t="str">
        <x:f>IF(ISBLANK('2012 HR 배정표'!V1867)=TRUE,"-",'2012 HR 배정표'!V1867)</x:f>
        <x:v>-</x:v>
      </x:c>
      <x:c r="R1869" s="46" t="str">
        <x:f>IF(ISBLANK('2012 HR 배정표'!V1867)=TRUE,"-",IF(ISERROR((HLOOKUP($A$5,Prj_list!$O$6:$Z$7,2)*'2012 HR 배정표'!W1867)/HLOOKUP($A$5,Prj_list!$O$6:$Z$7,2))=TRUE,"-",(HLOOKUP($A$5,Prj_list!$O$6:$Z$7,2)*'2012 HR 배정표'!W1867)/HLOOKUP($A$5,Prj_list!$O$6:$Z$7,2)))</x:f>
        <x:v>-</x:v>
      </x:c>
      <x:c r="S1869" s="45" t="str">
        <x:f>IF(ISBLANK('2012 HR 배정표'!X1867)=TRUE,"-",'2012 HR 배정표'!X1867)</x:f>
        <x:v>-</x:v>
      </x:c>
      <x:c r="T1869" s="46" t="str">
        <x:f>IF(ISBLANK('2012 HR 배정표'!X1867)=TRUE,"-",IF(ISERROR((HLOOKUP($A$5,Prj_list!$O$6:$Z$7,2)*'2012 HR 배정표'!Y1867)/HLOOKUP($A$5,Prj_list!$O$6:$Z$7,2))=TRUE,"-",(HLOOKUP($A$5,Prj_list!$O$6:$Z$7,2)*'2012 HR 배정표'!Y1867)/HLOOKUP($A$5,Prj_list!$O$6:$Z$7,2)))</x:f>
        <x:v>-</x:v>
      </x:c>
      <x:c r="U1869" s="45" t="str">
        <x:f>IF(ISBLANK('2012 HR 배정표'!Z1867)=TRUE,"-",'2012 HR 배정표'!Z1867)</x:f>
        <x:v>-</x:v>
      </x:c>
      <x:c r="V1869" s="46" t="str">
        <x:f>IF(ISBLANK('2012 HR 배정표'!Z1867)=TRUE,"-",IF(ISERROR((HLOOKUP($A$5,Prj_list!$O$6:$Z$7,2)*'2012 HR 배정표'!AA1867)/HLOOKUP($A$5,Prj_list!$O$6:$Z$7,2))=TRUE,"-",(HLOOKUP($A$5,Prj_list!$O$6:$Z$7,2)*'2012 HR 배정표'!AA1867)/HLOOKUP($A$5,Prj_list!$O$6:$Z$7,2)))</x:f>
        <x:v>-</x:v>
      </x:c>
      <x:c r="W1869" s="45" t="str">
        <x:f>IF(ISBLANK('2012 HR 배정표'!AB1867)=TRUE,"-",'2012 HR 배정표'!AB1867)</x:f>
        <x:v>-</x:v>
      </x:c>
      <x:c r="X1869" s="46" t="str">
        <x:f>IF(ISBLANK('2012 HR 배정표'!AB1867)=TRUE,"-",IF(ISERROR((HLOOKUP($A$5,Prj_list!$O$6:$Z$7,2)*'2012 HR 배정표'!AC1867)/HLOOKUP($A$5,Prj_list!$O$6:$Z$7,2))=TRUE,"-",(HLOOKUP($A$5,Prj_list!$O$6:$Z$7,2)*'2012 HR 배정표'!AC1867)/HLOOKUP($A$5,Prj_list!$O$6:$Z$7,2)))</x:f>
        <x:v>-</x:v>
      </x:c>
      <x:c r="Y1869" s="45" t="str">
        <x:f>IF(ISBLANK('2012 HR 배정표'!AD1867)=TRUE,"-",'2012 HR 배정표'!AD1867)</x:f>
        <x:v>-</x:v>
      </x:c>
      <x:c r="Z1869" s="46" t="str">
        <x:f>IF(ISBLANK('2012 HR 배정표'!AD1867)=TRUE,"-",IF(ISERROR((HLOOKUP($A$5,Prj_list!$O$6:$Z$7,2)*'2012 HR 배정표'!AE1867)/HLOOKUP($A$5,Prj_list!$O$6:$Z$7,2))=TRUE,"-",(HLOOKUP($A$5,Prj_list!$O$6:$Z$7,2)*'2012 HR 배정표'!AE1867)/HLOOKUP($A$5,Prj_list!$O$6:$Z$7,2)))</x:f>
        <x:v>-</x:v>
      </x:c>
      <x:c r="AA1869" s="45" t="str">
        <x:f>IF(ISBLANK('2012 HR 배정표'!AF1867)=TRUE,"-",'2012 HR 배정표'!AF1867)</x:f>
        <x:v>-</x:v>
      </x:c>
      <x:c r="AB1869" s="46" t="str">
        <x:f>IF(ISBLANK('2012 HR 배정표'!AF1867)=TRUE,"-",IF(ISERROR((HLOOKUP($A$5,Prj_list!$O$6:$Z$7,2)*'2012 HR 배정표'!AG1867)/HLOOKUP($A$5,Prj_list!$O$6:$Z$7,2))=TRUE,"-",(HLOOKUP($A$5,Prj_list!$O$6:$Z$7,2)*'2012 HR 배정표'!AG1867)/HLOOKUP($A$5,Prj_list!$O$6:$Z$7,2)))</x:f>
        <x:v>-</x:v>
      </x:c>
      <x:c r="AC1869" s="45" t="str">
        <x:f>IF(ISBLANK('2012 HR 배정표'!AH1867)=TRUE,"-",'2012 HR 배정표'!AH1867)</x:f>
        <x:v>-</x:v>
      </x:c>
      <x:c r="AD1869" s="46" t="str">
        <x:f>IF(ISBLANK('2012 HR 배정표'!AH1867)=TRUE,"-",IF(ISERROR((HLOOKUP($A$5,Prj_list!$O$6:$Z$7,2)*'2012 HR 배정표'!AI1867)/HLOOKUP($A$5,Prj_list!$O$6:$Z$7,2))=TRUE,"-",(HLOOKUP($A$5,Prj_list!$O$6:$Z$7,2)*'2012 HR 배정표'!AI1867)/HLOOKUP($A$5,Prj_list!$O$6:$Z$7,2)))</x:f>
        <x:v>-</x:v>
      </x:c>
      <x:c r="AE1869" s="45" t="str">
        <x:f>IF(ISBLANK('2012 HR 배정표'!AJ1867)=TRUE,"-",'2012 HR 배정표'!AJ1867)</x:f>
        <x:v>-</x:v>
      </x:c>
      <x:c r="AF1869" s="46" t="str">
        <x:f>IF(ISBLANK('2012 HR 배정표'!AJ1867)=TRUE,"-",IF(ISERROR((HLOOKUP($A$5,Prj_list!$O$6:$Z$7,2)*'2012 HR 배정표'!AK1867)/HLOOKUP($A$5,Prj_list!$O$6:$Z$7,2))=TRUE,"-",(HLOOKUP($A$5,Prj_list!$O$6:$Z$7,2)*'2012 HR 배정표'!AK1867)/HLOOKUP($A$5,Prj_list!$O$6:$Z$7,2)))</x:f>
        <x:v>-</x:v>
      </x:c>
      <x:c r="AG1869" s="45" t="str">
        <x:f>IF(ISBLANK('2012 HR 배정표'!AL1867)=TRUE,"-",'2012 HR 배정표'!AL1867)</x:f>
        <x:v>-</x:v>
      </x:c>
      <x:c r="AH1869" s="46" t="str">
        <x:f>IF(ISBLANK('2012 HR 배정표'!AL1867)=TRUE,"-",IF(ISERROR((HLOOKUP($A$5,Prj_list!$O$6:$Z$7,2)*'2012 HR 배정표'!AM1867)/HLOOKUP($A$5,Prj_list!$O$6:$Z$7,2))=TRUE,"-",(HLOOKUP($A$5,Prj_list!$O$6:$Z$7,2)*'2012 HR 배정표'!AM1867)/HLOOKUP($A$5,Prj_list!$O$6:$Z$7,2)))</x:f>
        <x:v>-</x:v>
      </x:c>
      <x:c r="AI1869" s="45" t="str">
        <x:f>IF(ISBLANK('2012 HR 배정표'!AN1867)=TRUE,"-",'2012 HR 배정표'!AN1867)</x:f>
        <x:v>-</x:v>
      </x:c>
      <x:c r="AJ1869" s="46" t="str">
        <x:f>IF(ISBLANK('2012 HR 배정표'!AN1867)=TRUE,"-",IF(ISERROR((HLOOKUP($A$5,Prj_list!$O$6:$Z$7,2)*'2012 HR 배정표'!AO1867)/HLOOKUP($A$5,Prj_list!$O$6:$Z$7,2))=TRUE,"-",(HLOOKUP($A$5,Prj_list!$O$6:$Z$7,2)*'2012 HR 배정표'!AO1867)/HLOOKUP($A$5,Prj_list!$O$6:$Z$7,2)))</x:f>
        <x:v>-</x:v>
      </x:c>
      <x:c r="AK1869" s="45" t="str">
        <x:f>IF(ISBLANK('2012 HR 배정표'!AP1867)=TRUE,"-",'2012 HR 배정표'!AP1867)</x:f>
        <x:v>-</x:v>
      </x:c>
      <x:c r="AL1869" s="46" t="str">
        <x:f>IF(ISBLANK('2012 HR 배정표'!AP1867)=TRUE,"-",IF(ISERROR((HLOOKUP($A$5,Prj_list!$O$6:$Z$7,2)*'2012 HR 배정표'!AQ1867)/HLOOKUP($A$5,Prj_list!$O$6:$Z$7,2))=TRUE,"-",(HLOOKUP($A$5,Prj_list!$O$6:$Z$7,2)*'2012 HR 배정표'!AQ1867)/HLOOKUP($A$5,Prj_list!$O$6:$Z$7,2)))</x:f>
        <x:v>-</x:v>
      </x:c>
      <x:c r="AM1869" s="45" t="str">
        <x:f>IF(ISBLANK('2012 HR 배정표'!AR1867)=TRUE,"-",'2012 HR 배정표'!AR1867)</x:f>
        <x:v>-</x:v>
      </x:c>
      <x:c r="AN1869" s="46" t="str">
        <x:f>IF(ISBLANK('2012 HR 배정표'!AR1867)=TRUE,"-",IF(ISERROR((HLOOKUP($A$5,Prj_list!$O$6:$Z$7,2)*'2012 HR 배정표'!AS1867)/HLOOKUP($A$5,Prj_list!$O$6:$Z$7,2))=TRUE,"-",(HLOOKUP($A$5,Prj_list!$O$6:$Z$7,2)*'2012 HR 배정표'!AS1867)/HLOOKUP($A$5,Prj_list!$O$6:$Z$7,2)))</x:f>
        <x:v>-</x:v>
      </x:c>
      <x:c r="AO1869" s="45" t="str">
        <x:f>IF(ISBLANK('2012 HR 배정표'!AT1867)=TRUE,"-",'2012 HR 배정표'!AT1867)</x:f>
        <x:v>-</x:v>
      </x:c>
      <x:c r="AP1869" s="46" t="str">
        <x:f>IF(ISBLANK('2012 HR 배정표'!AT1867)=TRUE,"-",IF(ISERROR((HLOOKUP($A$5,Prj_list!$O$6:$Z$7,2)*'2012 HR 배정표'!AU1867)/HLOOKUP($A$5,Prj_list!$O$6:$Z$7,2))=TRUE,"-",(HLOOKUP($A$5,Prj_list!$O$6:$Z$7,2)*'2012 HR 배정표'!AU1867)/HLOOKUP($A$5,Prj_list!$O$6:$Z$7,2)))</x:f>
        <x:v>-</x:v>
      </x:c>
      <x:c r="AQ1869" s="45" t="str">
        <x:f>IF(ISBLANK('2012 HR 배정표'!AV1867)=TRUE,"-",'2012 HR 배정표'!AV1867)</x:f>
        <x:v>-</x:v>
      </x:c>
      <x:c r="AR1869" s="46" t="str">
        <x:f>IF(ISBLANK('2012 HR 배정표'!AV1867)=TRUE,"-",IF(ISERROR((HLOOKUP($A$5,Prj_list!$O$6:$Z$7,2)*'2012 HR 배정표'!AW1867)/HLOOKUP($A$5,Prj_list!$O$6:$Z$7,2))=TRUE,"-",(HLOOKUP($A$5,Prj_list!$O$6:$Z$7,2)*'2012 HR 배정표'!AW1867)/HLOOKUP($A$5,Prj_list!$O$6:$Z$7,2)))</x:f>
        <x:v>-</x:v>
      </x:c>
      <x:c r="AS1869" s="45" t="str">
        <x:f>IF(ISBLANK('2012 HR 배정표'!AX1867)=TRUE,"-",'2012 HR 배정표'!AX1867)</x:f>
        <x:v>-</x:v>
      </x:c>
      <x:c r="AT1869" s="46" t="str">
        <x:f>IF(ISBLANK('2012 HR 배정표'!AX1867)=TRUE,"-",IF(ISERROR((HLOOKUP($A$5,Prj_list!$O$6:$Z$7,2)*'2012 HR 배정표'!AY1867)/HLOOKUP($A$5,Prj_list!$O$6:$Z$7,2))=TRUE,"-",(HLOOKUP($A$5,Prj_list!$O$6:$Z$7,2)*'2012 HR 배정표'!AY1867)/HLOOKUP($A$5,Prj_list!$O$6:$Z$7,2)))</x:f>
        <x:v>-</x:v>
      </x:c>
      <x:c r="AU1869" s="45" t="str">
        <x:f>IF(ISBLANK('2012 HR 배정표'!AZ1867)=TRUE,"-",'2012 HR 배정표'!AZ1867)</x:f>
        <x:v>-</x:v>
      </x:c>
      <x:c r="AV1869" s="46" t="str">
        <x:f>IF(ISBLANK('2012 HR 배정표'!AZ1867)=TRUE,"-",IF(ISERROR((HLOOKUP($A$5,Prj_list!$O$6:$Z$7,2)*'2012 HR 배정표'!BA1867)/HLOOKUP($A$5,Prj_list!$O$6:$Z$7,2))=TRUE,"-",(HLOOKUP($A$5,Prj_list!$O$6:$Z$7,2)*'2012 HR 배정표'!BA1867)/HLOOKUP($A$5,Prj_list!$O$6:$Z$7,2)))</x:f>
        <x:v>-</x:v>
      </x:c>
      <x:c r="AW1869" s="34" t="str">
        <x:f t="shared" si="58"/>
        <x:v/>
      </x:c>
      <x:c r="AX1869" s="41">
        <x:f t="shared" si="59"/>
        <x:v>0</x:v>
      </x:c>
    </x:row>
    <x:row r="1870" spans="1:50">
      <x:c r="A1870" s="45" t="str">
        <x:f>IF(ISBLANK('2012 HR 배정표'!F1868)=TRUE,"-",'2012 HR 배정표'!F1868)</x:f>
        <x:v>-</x:v>
      </x:c>
      <x:c r="B1870" s="46" t="str">
        <x:f>IF(ISBLANK('2012 HR 배정표'!F1868)=TRUE,"-",IF(ISERROR((HLOOKUP($A$5,Prj_list!$O$6:$Z$7,2)*'2012 HR 배정표'!G1868)/HLOOKUP($A$5,Prj_list!$O$6:$Z$7,2))=TRUE,"-",(HLOOKUP($A$5,Prj_list!$O$6:$Z$7,2)*'2012 HR 배정표'!G1868)/HLOOKUP($A$5,Prj_list!$O$6:$Z$7,2)))</x:f>
        <x:v>-</x:v>
      </x:c>
      <x:c r="C1870" s="45" t="str">
        <x:f>IF(ISBLANK('2012 HR 배정표'!H1868)=TRUE,"-",'2012 HR 배정표'!H1868)</x:f>
        <x:v>-</x:v>
      </x:c>
      <x:c r="D1870" s="46" t="str">
        <x:f>IF(ISBLANK('2012 HR 배정표'!H1868)=TRUE,"-",IF(ISERROR((HLOOKUP($A$5,Prj_list!$O$6:$Z$7,2)*'2012 HR 배정표'!I1868)/HLOOKUP($A$5,Prj_list!$O$6:$Z$7,2))=TRUE,"-",(HLOOKUP($A$5,Prj_list!$O$6:$Z$7,2)*'2012 HR 배정표'!I1868)/HLOOKUP($A$5,Prj_list!$O$6:$Z$7,2)))</x:f>
        <x:v>-</x:v>
      </x:c>
      <x:c r="E1870" s="45" t="str">
        <x:f>IF(ISBLANK('2012 HR 배정표'!J1868)=TRUE,"-",'2012 HR 배정표'!J1868)</x:f>
        <x:v>-</x:v>
      </x:c>
      <x:c r="F1870" s="46" t="str">
        <x:f>IF(ISBLANK('2012 HR 배정표'!J1868)=TRUE,"-",IF(ISERROR((HLOOKUP($A$5,Prj_list!$O$6:$Z$7,2)*'2012 HR 배정표'!K1868)/HLOOKUP($A$5,Prj_list!$O$6:$Z$7,2))=TRUE,"-",(HLOOKUP($A$5,Prj_list!$O$6:$Z$7,2)*'2012 HR 배정표'!K1868)/HLOOKUP($A$5,Prj_list!$O$6:$Z$7,2)))</x:f>
        <x:v>-</x:v>
      </x:c>
      <x:c r="G1870" s="45" t="str">
        <x:f>IF(ISBLANK('2012 HR 배정표'!L1868)=TRUE,"-",'2012 HR 배정표'!L1868)</x:f>
        <x:v>-</x:v>
      </x:c>
      <x:c r="H1870" s="46" t="str">
        <x:f>IF(ISBLANK('2012 HR 배정표'!L1868)=TRUE,"-",IF(ISERROR((HLOOKUP($A$5,Prj_list!$O$6:$Z$7,2)*'2012 HR 배정표'!M1868)/HLOOKUP($A$5,Prj_list!$O$6:$Z$7,2))=TRUE,"-",(HLOOKUP($A$5,Prj_list!$O$6:$Z$7,2)*'2012 HR 배정표'!M1868)/HLOOKUP($A$5,Prj_list!$O$6:$Z$7,2)))</x:f>
        <x:v>-</x:v>
      </x:c>
      <x:c r="I1870" s="45" t="str">
        <x:f>IF(ISBLANK('2012 HR 배정표'!N1868)=TRUE,"-",'2012 HR 배정표'!N1868)</x:f>
        <x:v>-</x:v>
      </x:c>
      <x:c r="J1870" s="46" t="str">
        <x:f>IF(ISBLANK('2012 HR 배정표'!N1868)=TRUE,"-",IF(ISERROR((HLOOKUP($A$5,Prj_list!$O$6:$Z$7,2)*'2012 HR 배정표'!O1868)/HLOOKUP($A$5,Prj_list!$O$6:$Z$7,2))=TRUE,"-",(HLOOKUP($A$5,Prj_list!$O$6:$Z$7,2)*'2012 HR 배정표'!O1868)/HLOOKUP($A$5,Prj_list!$O$6:$Z$7,2)))</x:f>
        <x:v>-</x:v>
      </x:c>
      <x:c r="K1870" s="45" t="str">
        <x:f>IF(ISBLANK('2012 HR 배정표'!P1868)=TRUE,"-",'2012 HR 배정표'!P1868)</x:f>
        <x:v>-</x:v>
      </x:c>
      <x:c r="L1870" s="46" t="str">
        <x:f>IF(ISBLANK('2012 HR 배정표'!P1868)=TRUE,"-",IF(ISERROR((HLOOKUP($A$5,Prj_list!$O$6:$Z$7,2)*'2012 HR 배정표'!Q1868)/HLOOKUP($A$5,Prj_list!$O$6:$Z$7,2))=TRUE,"-",(HLOOKUP($A$5,Prj_list!$O$6:$Z$7,2)*'2012 HR 배정표'!Q1868)/HLOOKUP($A$5,Prj_list!$O$6:$Z$7,2)))</x:f>
        <x:v>-</x:v>
      </x:c>
      <x:c r="M1870" s="45" t="str">
        <x:f>IF(ISBLANK('2012 HR 배정표'!R1868)=TRUE,"-",'2012 HR 배정표'!R1868)</x:f>
        <x:v>-</x:v>
      </x:c>
      <x:c r="N1870" s="46" t="str">
        <x:f>IF(ISBLANK('2012 HR 배정표'!R1868)=TRUE,"-",IF(ISERROR((HLOOKUP($A$5,Prj_list!$O$6:$Z$7,2)*'2012 HR 배정표'!S1868)/HLOOKUP($A$5,Prj_list!$O$6:$Z$7,2))=TRUE,"-",(HLOOKUP($A$5,Prj_list!$O$6:$Z$7,2)*'2012 HR 배정표'!S1868)/HLOOKUP($A$5,Prj_list!$O$6:$Z$7,2)))</x:f>
        <x:v>-</x:v>
      </x:c>
      <x:c r="O1870" s="45" t="str">
        <x:f>IF(ISBLANK('2012 HR 배정표'!T1868)=TRUE,"-",'2012 HR 배정표'!T1868)</x:f>
        <x:v>-</x:v>
      </x:c>
      <x:c r="P1870" s="46" t="str">
        <x:f>IF(ISBLANK('2012 HR 배정표'!T1868)=TRUE,"-",IF(ISERROR((HLOOKUP($A$5,Prj_list!$O$6:$Z$7,2)*'2012 HR 배정표'!U1868)/HLOOKUP($A$5,Prj_list!$O$6:$Z$7,2))=TRUE,"-",(HLOOKUP($A$5,Prj_list!$O$6:$Z$7,2)*'2012 HR 배정표'!U1868)/HLOOKUP($A$5,Prj_list!$O$6:$Z$7,2)))</x:f>
        <x:v>-</x:v>
      </x:c>
      <x:c r="Q1870" s="45" t="str">
        <x:f>IF(ISBLANK('2012 HR 배정표'!V1868)=TRUE,"-",'2012 HR 배정표'!V1868)</x:f>
        <x:v>-</x:v>
      </x:c>
      <x:c r="R1870" s="46" t="str">
        <x:f>IF(ISBLANK('2012 HR 배정표'!V1868)=TRUE,"-",IF(ISERROR((HLOOKUP($A$5,Prj_list!$O$6:$Z$7,2)*'2012 HR 배정표'!W1868)/HLOOKUP($A$5,Prj_list!$O$6:$Z$7,2))=TRUE,"-",(HLOOKUP($A$5,Prj_list!$O$6:$Z$7,2)*'2012 HR 배정표'!W1868)/HLOOKUP($A$5,Prj_list!$O$6:$Z$7,2)))</x:f>
        <x:v>-</x:v>
      </x:c>
      <x:c r="S1870" s="45" t="str">
        <x:f>IF(ISBLANK('2012 HR 배정표'!X1868)=TRUE,"-",'2012 HR 배정표'!X1868)</x:f>
        <x:v>-</x:v>
      </x:c>
      <x:c r="T1870" s="46" t="str">
        <x:f>IF(ISBLANK('2012 HR 배정표'!X1868)=TRUE,"-",IF(ISERROR((HLOOKUP($A$5,Prj_list!$O$6:$Z$7,2)*'2012 HR 배정표'!Y1868)/HLOOKUP($A$5,Prj_list!$O$6:$Z$7,2))=TRUE,"-",(HLOOKUP($A$5,Prj_list!$O$6:$Z$7,2)*'2012 HR 배정표'!Y1868)/HLOOKUP($A$5,Prj_list!$O$6:$Z$7,2)))</x:f>
        <x:v>-</x:v>
      </x:c>
      <x:c r="U1870" s="45" t="str">
        <x:f>IF(ISBLANK('2012 HR 배정표'!Z1868)=TRUE,"-",'2012 HR 배정표'!Z1868)</x:f>
        <x:v>-</x:v>
      </x:c>
      <x:c r="V1870" s="46" t="str">
        <x:f>IF(ISBLANK('2012 HR 배정표'!Z1868)=TRUE,"-",IF(ISERROR((HLOOKUP($A$5,Prj_list!$O$6:$Z$7,2)*'2012 HR 배정표'!AA1868)/HLOOKUP($A$5,Prj_list!$O$6:$Z$7,2))=TRUE,"-",(HLOOKUP($A$5,Prj_list!$O$6:$Z$7,2)*'2012 HR 배정표'!AA1868)/HLOOKUP($A$5,Prj_list!$O$6:$Z$7,2)))</x:f>
        <x:v>-</x:v>
      </x:c>
      <x:c r="W1870" s="45" t="str">
        <x:f>IF(ISBLANK('2012 HR 배정표'!AB1868)=TRUE,"-",'2012 HR 배정표'!AB1868)</x:f>
        <x:v>-</x:v>
      </x:c>
      <x:c r="X1870" s="46" t="str">
        <x:f>IF(ISBLANK('2012 HR 배정표'!AB1868)=TRUE,"-",IF(ISERROR((HLOOKUP($A$5,Prj_list!$O$6:$Z$7,2)*'2012 HR 배정표'!AC1868)/HLOOKUP($A$5,Prj_list!$O$6:$Z$7,2))=TRUE,"-",(HLOOKUP($A$5,Prj_list!$O$6:$Z$7,2)*'2012 HR 배정표'!AC1868)/HLOOKUP($A$5,Prj_list!$O$6:$Z$7,2)))</x:f>
        <x:v>-</x:v>
      </x:c>
      <x:c r="Y1870" s="45" t="str">
        <x:f>IF(ISBLANK('2012 HR 배정표'!AD1868)=TRUE,"-",'2012 HR 배정표'!AD1868)</x:f>
        <x:v>-</x:v>
      </x:c>
      <x:c r="Z1870" s="46" t="str">
        <x:f>IF(ISBLANK('2012 HR 배정표'!AD1868)=TRUE,"-",IF(ISERROR((HLOOKUP($A$5,Prj_list!$O$6:$Z$7,2)*'2012 HR 배정표'!AE1868)/HLOOKUP($A$5,Prj_list!$O$6:$Z$7,2))=TRUE,"-",(HLOOKUP($A$5,Prj_list!$O$6:$Z$7,2)*'2012 HR 배정표'!AE1868)/HLOOKUP($A$5,Prj_list!$O$6:$Z$7,2)))</x:f>
        <x:v>-</x:v>
      </x:c>
      <x:c r="AA1870" s="45" t="str">
        <x:f>IF(ISBLANK('2012 HR 배정표'!AF1868)=TRUE,"-",'2012 HR 배정표'!AF1868)</x:f>
        <x:v>-</x:v>
      </x:c>
      <x:c r="AB1870" s="46" t="str">
        <x:f>IF(ISBLANK('2012 HR 배정표'!AF1868)=TRUE,"-",IF(ISERROR((HLOOKUP($A$5,Prj_list!$O$6:$Z$7,2)*'2012 HR 배정표'!AG1868)/HLOOKUP($A$5,Prj_list!$O$6:$Z$7,2))=TRUE,"-",(HLOOKUP($A$5,Prj_list!$O$6:$Z$7,2)*'2012 HR 배정표'!AG1868)/HLOOKUP($A$5,Prj_list!$O$6:$Z$7,2)))</x:f>
        <x:v>-</x:v>
      </x:c>
      <x:c r="AC1870" s="45" t="str">
        <x:f>IF(ISBLANK('2012 HR 배정표'!AH1868)=TRUE,"-",'2012 HR 배정표'!AH1868)</x:f>
        <x:v>-</x:v>
      </x:c>
      <x:c r="AD1870" s="46" t="str">
        <x:f>IF(ISBLANK('2012 HR 배정표'!AH1868)=TRUE,"-",IF(ISERROR((HLOOKUP($A$5,Prj_list!$O$6:$Z$7,2)*'2012 HR 배정표'!AI1868)/HLOOKUP($A$5,Prj_list!$O$6:$Z$7,2))=TRUE,"-",(HLOOKUP($A$5,Prj_list!$O$6:$Z$7,2)*'2012 HR 배정표'!AI1868)/HLOOKUP($A$5,Prj_list!$O$6:$Z$7,2)))</x:f>
        <x:v>-</x:v>
      </x:c>
      <x:c r="AE1870" s="45" t="str">
        <x:f>IF(ISBLANK('2012 HR 배정표'!AJ1868)=TRUE,"-",'2012 HR 배정표'!AJ1868)</x:f>
        <x:v>-</x:v>
      </x:c>
      <x:c r="AF1870" s="46" t="str">
        <x:f>IF(ISBLANK('2012 HR 배정표'!AJ1868)=TRUE,"-",IF(ISERROR((HLOOKUP($A$5,Prj_list!$O$6:$Z$7,2)*'2012 HR 배정표'!AK1868)/HLOOKUP($A$5,Prj_list!$O$6:$Z$7,2))=TRUE,"-",(HLOOKUP($A$5,Prj_list!$O$6:$Z$7,2)*'2012 HR 배정표'!AK1868)/HLOOKUP($A$5,Prj_list!$O$6:$Z$7,2)))</x:f>
        <x:v>-</x:v>
      </x:c>
      <x:c r="AG1870" s="45" t="str">
        <x:f>IF(ISBLANK('2012 HR 배정표'!AL1868)=TRUE,"-",'2012 HR 배정표'!AL1868)</x:f>
        <x:v>-</x:v>
      </x:c>
      <x:c r="AH1870" s="46" t="str">
        <x:f>IF(ISBLANK('2012 HR 배정표'!AL1868)=TRUE,"-",IF(ISERROR((HLOOKUP($A$5,Prj_list!$O$6:$Z$7,2)*'2012 HR 배정표'!AM1868)/HLOOKUP($A$5,Prj_list!$O$6:$Z$7,2))=TRUE,"-",(HLOOKUP($A$5,Prj_list!$O$6:$Z$7,2)*'2012 HR 배정표'!AM1868)/HLOOKUP($A$5,Prj_list!$O$6:$Z$7,2)))</x:f>
        <x:v>-</x:v>
      </x:c>
      <x:c r="AI1870" s="45" t="str">
        <x:f>IF(ISBLANK('2012 HR 배정표'!AN1868)=TRUE,"-",'2012 HR 배정표'!AN1868)</x:f>
        <x:v>-</x:v>
      </x:c>
      <x:c r="AJ1870" s="46" t="str">
        <x:f>IF(ISBLANK('2012 HR 배정표'!AN1868)=TRUE,"-",IF(ISERROR((HLOOKUP($A$5,Prj_list!$O$6:$Z$7,2)*'2012 HR 배정표'!AO1868)/HLOOKUP($A$5,Prj_list!$O$6:$Z$7,2))=TRUE,"-",(HLOOKUP($A$5,Prj_list!$O$6:$Z$7,2)*'2012 HR 배정표'!AO1868)/HLOOKUP($A$5,Prj_list!$O$6:$Z$7,2)))</x:f>
        <x:v>-</x:v>
      </x:c>
      <x:c r="AK1870" s="45" t="str">
        <x:f>IF(ISBLANK('2012 HR 배정표'!AP1868)=TRUE,"-",'2012 HR 배정표'!AP1868)</x:f>
        <x:v>-</x:v>
      </x:c>
      <x:c r="AL1870" s="46" t="str">
        <x:f>IF(ISBLANK('2012 HR 배정표'!AP1868)=TRUE,"-",IF(ISERROR((HLOOKUP($A$5,Prj_list!$O$6:$Z$7,2)*'2012 HR 배정표'!AQ1868)/HLOOKUP($A$5,Prj_list!$O$6:$Z$7,2))=TRUE,"-",(HLOOKUP($A$5,Prj_list!$O$6:$Z$7,2)*'2012 HR 배정표'!AQ1868)/HLOOKUP($A$5,Prj_list!$O$6:$Z$7,2)))</x:f>
        <x:v>-</x:v>
      </x:c>
      <x:c r="AM1870" s="45" t="str">
        <x:f>IF(ISBLANK('2012 HR 배정표'!AR1868)=TRUE,"-",'2012 HR 배정표'!AR1868)</x:f>
        <x:v>-</x:v>
      </x:c>
      <x:c r="AN1870" s="46" t="str">
        <x:f>IF(ISBLANK('2012 HR 배정표'!AR1868)=TRUE,"-",IF(ISERROR((HLOOKUP($A$5,Prj_list!$O$6:$Z$7,2)*'2012 HR 배정표'!AS1868)/HLOOKUP($A$5,Prj_list!$O$6:$Z$7,2))=TRUE,"-",(HLOOKUP($A$5,Prj_list!$O$6:$Z$7,2)*'2012 HR 배정표'!AS1868)/HLOOKUP($A$5,Prj_list!$O$6:$Z$7,2)))</x:f>
        <x:v>-</x:v>
      </x:c>
      <x:c r="AO1870" s="45" t="str">
        <x:f>IF(ISBLANK('2012 HR 배정표'!AT1868)=TRUE,"-",'2012 HR 배정표'!AT1868)</x:f>
        <x:v>-</x:v>
      </x:c>
      <x:c r="AP1870" s="46" t="str">
        <x:f>IF(ISBLANK('2012 HR 배정표'!AT1868)=TRUE,"-",IF(ISERROR((HLOOKUP($A$5,Prj_list!$O$6:$Z$7,2)*'2012 HR 배정표'!AU1868)/HLOOKUP($A$5,Prj_list!$O$6:$Z$7,2))=TRUE,"-",(HLOOKUP($A$5,Prj_list!$O$6:$Z$7,2)*'2012 HR 배정표'!AU1868)/HLOOKUP($A$5,Prj_list!$O$6:$Z$7,2)))</x:f>
        <x:v>-</x:v>
      </x:c>
      <x:c r="AQ1870" s="45" t="str">
        <x:f>IF(ISBLANK('2012 HR 배정표'!AV1868)=TRUE,"-",'2012 HR 배정표'!AV1868)</x:f>
        <x:v>-</x:v>
      </x:c>
      <x:c r="AR1870" s="46" t="str">
        <x:f>IF(ISBLANK('2012 HR 배정표'!AV1868)=TRUE,"-",IF(ISERROR((HLOOKUP($A$5,Prj_list!$O$6:$Z$7,2)*'2012 HR 배정표'!AW1868)/HLOOKUP($A$5,Prj_list!$O$6:$Z$7,2))=TRUE,"-",(HLOOKUP($A$5,Prj_list!$O$6:$Z$7,2)*'2012 HR 배정표'!AW1868)/HLOOKUP($A$5,Prj_list!$O$6:$Z$7,2)))</x:f>
        <x:v>-</x:v>
      </x:c>
      <x:c r="AS1870" s="45" t="str">
        <x:f>IF(ISBLANK('2012 HR 배정표'!AX1868)=TRUE,"-",'2012 HR 배정표'!AX1868)</x:f>
        <x:v>-</x:v>
      </x:c>
      <x:c r="AT1870" s="46" t="str">
        <x:f>IF(ISBLANK('2012 HR 배정표'!AX1868)=TRUE,"-",IF(ISERROR((HLOOKUP($A$5,Prj_list!$O$6:$Z$7,2)*'2012 HR 배정표'!AY1868)/HLOOKUP($A$5,Prj_list!$O$6:$Z$7,2))=TRUE,"-",(HLOOKUP($A$5,Prj_list!$O$6:$Z$7,2)*'2012 HR 배정표'!AY1868)/HLOOKUP($A$5,Prj_list!$O$6:$Z$7,2)))</x:f>
        <x:v>-</x:v>
      </x:c>
      <x:c r="AU1870" s="45" t="str">
        <x:f>IF(ISBLANK('2012 HR 배정표'!AZ1868)=TRUE,"-",'2012 HR 배정표'!AZ1868)</x:f>
        <x:v>-</x:v>
      </x:c>
      <x:c r="AV1870" s="46" t="str">
        <x:f>IF(ISBLANK('2012 HR 배정표'!AZ1868)=TRUE,"-",IF(ISERROR((HLOOKUP($A$5,Prj_list!$O$6:$Z$7,2)*'2012 HR 배정표'!BA1868)/HLOOKUP($A$5,Prj_list!$O$6:$Z$7,2))=TRUE,"-",(HLOOKUP($A$5,Prj_list!$O$6:$Z$7,2)*'2012 HR 배정표'!BA1868)/HLOOKUP($A$5,Prj_list!$O$6:$Z$7,2)))</x:f>
        <x:v>-</x:v>
      </x:c>
      <x:c r="AW1870" s="34" t="str">
        <x:f t="shared" si="58"/>
        <x:v/>
      </x:c>
      <x:c r="AX1870" s="41">
        <x:f t="shared" si="59"/>
        <x:v>0</x:v>
      </x:c>
    </x:row>
    <x:row r="1871" spans="1:50">
      <x:c r="A1871" s="45" t="str">
        <x:f>IF(ISBLANK('2012 HR 배정표'!F1869)=TRUE,"-",'2012 HR 배정표'!F1869)</x:f>
        <x:v>-</x:v>
      </x:c>
      <x:c r="B1871" s="46" t="str">
        <x:f>IF(ISBLANK('2012 HR 배정표'!F1869)=TRUE,"-",IF(ISERROR((HLOOKUP($A$5,Prj_list!$O$6:$Z$7,2)*'2012 HR 배정표'!G1869)/HLOOKUP($A$5,Prj_list!$O$6:$Z$7,2))=TRUE,"-",(HLOOKUP($A$5,Prj_list!$O$6:$Z$7,2)*'2012 HR 배정표'!G1869)/HLOOKUP($A$5,Prj_list!$O$6:$Z$7,2)))</x:f>
        <x:v>-</x:v>
      </x:c>
      <x:c r="C1871" s="45" t="str">
        <x:f>IF(ISBLANK('2012 HR 배정표'!H1869)=TRUE,"-",'2012 HR 배정표'!H1869)</x:f>
        <x:v>-</x:v>
      </x:c>
      <x:c r="D1871" s="46" t="str">
        <x:f>IF(ISBLANK('2012 HR 배정표'!H1869)=TRUE,"-",IF(ISERROR((HLOOKUP($A$5,Prj_list!$O$6:$Z$7,2)*'2012 HR 배정표'!I1869)/HLOOKUP($A$5,Prj_list!$O$6:$Z$7,2))=TRUE,"-",(HLOOKUP($A$5,Prj_list!$O$6:$Z$7,2)*'2012 HR 배정표'!I1869)/HLOOKUP($A$5,Prj_list!$O$6:$Z$7,2)))</x:f>
        <x:v>-</x:v>
      </x:c>
      <x:c r="E1871" s="45" t="str">
        <x:f>IF(ISBLANK('2012 HR 배정표'!J1869)=TRUE,"-",'2012 HR 배정표'!J1869)</x:f>
        <x:v>-</x:v>
      </x:c>
      <x:c r="F1871" s="46" t="str">
        <x:f>IF(ISBLANK('2012 HR 배정표'!J1869)=TRUE,"-",IF(ISERROR((HLOOKUP($A$5,Prj_list!$O$6:$Z$7,2)*'2012 HR 배정표'!K1869)/HLOOKUP($A$5,Prj_list!$O$6:$Z$7,2))=TRUE,"-",(HLOOKUP($A$5,Prj_list!$O$6:$Z$7,2)*'2012 HR 배정표'!K1869)/HLOOKUP($A$5,Prj_list!$O$6:$Z$7,2)))</x:f>
        <x:v>-</x:v>
      </x:c>
      <x:c r="G1871" s="45" t="str">
        <x:f>IF(ISBLANK('2012 HR 배정표'!L1869)=TRUE,"-",'2012 HR 배정표'!L1869)</x:f>
        <x:v>-</x:v>
      </x:c>
      <x:c r="H1871" s="46" t="str">
        <x:f>IF(ISBLANK('2012 HR 배정표'!L1869)=TRUE,"-",IF(ISERROR((HLOOKUP($A$5,Prj_list!$O$6:$Z$7,2)*'2012 HR 배정표'!M1869)/HLOOKUP($A$5,Prj_list!$O$6:$Z$7,2))=TRUE,"-",(HLOOKUP($A$5,Prj_list!$O$6:$Z$7,2)*'2012 HR 배정표'!M1869)/HLOOKUP($A$5,Prj_list!$O$6:$Z$7,2)))</x:f>
        <x:v>-</x:v>
      </x:c>
      <x:c r="I1871" s="45" t="str">
        <x:f>IF(ISBLANK('2012 HR 배정표'!N1869)=TRUE,"-",'2012 HR 배정표'!N1869)</x:f>
        <x:v>-</x:v>
      </x:c>
      <x:c r="J1871" s="46" t="str">
        <x:f>IF(ISBLANK('2012 HR 배정표'!N1869)=TRUE,"-",IF(ISERROR((HLOOKUP($A$5,Prj_list!$O$6:$Z$7,2)*'2012 HR 배정표'!O1869)/HLOOKUP($A$5,Prj_list!$O$6:$Z$7,2))=TRUE,"-",(HLOOKUP($A$5,Prj_list!$O$6:$Z$7,2)*'2012 HR 배정표'!O1869)/HLOOKUP($A$5,Prj_list!$O$6:$Z$7,2)))</x:f>
        <x:v>-</x:v>
      </x:c>
      <x:c r="K1871" s="45" t="str">
        <x:f>IF(ISBLANK('2012 HR 배정표'!P1869)=TRUE,"-",'2012 HR 배정표'!P1869)</x:f>
        <x:v>-</x:v>
      </x:c>
      <x:c r="L1871" s="46" t="str">
        <x:f>IF(ISBLANK('2012 HR 배정표'!P1869)=TRUE,"-",IF(ISERROR((HLOOKUP($A$5,Prj_list!$O$6:$Z$7,2)*'2012 HR 배정표'!Q1869)/HLOOKUP($A$5,Prj_list!$O$6:$Z$7,2))=TRUE,"-",(HLOOKUP($A$5,Prj_list!$O$6:$Z$7,2)*'2012 HR 배정표'!Q1869)/HLOOKUP($A$5,Prj_list!$O$6:$Z$7,2)))</x:f>
        <x:v>-</x:v>
      </x:c>
      <x:c r="M1871" s="45" t="str">
        <x:f>IF(ISBLANK('2012 HR 배정표'!R1869)=TRUE,"-",'2012 HR 배정표'!R1869)</x:f>
        <x:v>-</x:v>
      </x:c>
      <x:c r="N1871" s="46" t="str">
        <x:f>IF(ISBLANK('2012 HR 배정표'!R1869)=TRUE,"-",IF(ISERROR((HLOOKUP($A$5,Prj_list!$O$6:$Z$7,2)*'2012 HR 배정표'!S1869)/HLOOKUP($A$5,Prj_list!$O$6:$Z$7,2))=TRUE,"-",(HLOOKUP($A$5,Prj_list!$O$6:$Z$7,2)*'2012 HR 배정표'!S1869)/HLOOKUP($A$5,Prj_list!$O$6:$Z$7,2)))</x:f>
        <x:v>-</x:v>
      </x:c>
      <x:c r="O1871" s="45" t="str">
        <x:f>IF(ISBLANK('2012 HR 배정표'!T1869)=TRUE,"-",'2012 HR 배정표'!T1869)</x:f>
        <x:v>-</x:v>
      </x:c>
      <x:c r="P1871" s="46" t="str">
        <x:f>IF(ISBLANK('2012 HR 배정표'!T1869)=TRUE,"-",IF(ISERROR((HLOOKUP($A$5,Prj_list!$O$6:$Z$7,2)*'2012 HR 배정표'!U1869)/HLOOKUP($A$5,Prj_list!$O$6:$Z$7,2))=TRUE,"-",(HLOOKUP($A$5,Prj_list!$O$6:$Z$7,2)*'2012 HR 배정표'!U1869)/HLOOKUP($A$5,Prj_list!$O$6:$Z$7,2)))</x:f>
        <x:v>-</x:v>
      </x:c>
      <x:c r="Q1871" s="45" t="str">
        <x:f>IF(ISBLANK('2012 HR 배정표'!V1869)=TRUE,"-",'2012 HR 배정표'!V1869)</x:f>
        <x:v>-</x:v>
      </x:c>
      <x:c r="R1871" s="46" t="str">
        <x:f>IF(ISBLANK('2012 HR 배정표'!V1869)=TRUE,"-",IF(ISERROR((HLOOKUP($A$5,Prj_list!$O$6:$Z$7,2)*'2012 HR 배정표'!W1869)/HLOOKUP($A$5,Prj_list!$O$6:$Z$7,2))=TRUE,"-",(HLOOKUP($A$5,Prj_list!$O$6:$Z$7,2)*'2012 HR 배정표'!W1869)/HLOOKUP($A$5,Prj_list!$O$6:$Z$7,2)))</x:f>
        <x:v>-</x:v>
      </x:c>
      <x:c r="S1871" s="45" t="str">
        <x:f>IF(ISBLANK('2012 HR 배정표'!X1869)=TRUE,"-",'2012 HR 배정표'!X1869)</x:f>
        <x:v>-</x:v>
      </x:c>
      <x:c r="T1871" s="46" t="str">
        <x:f>IF(ISBLANK('2012 HR 배정표'!X1869)=TRUE,"-",IF(ISERROR((HLOOKUP($A$5,Prj_list!$O$6:$Z$7,2)*'2012 HR 배정표'!Y1869)/HLOOKUP($A$5,Prj_list!$O$6:$Z$7,2))=TRUE,"-",(HLOOKUP($A$5,Prj_list!$O$6:$Z$7,2)*'2012 HR 배정표'!Y1869)/HLOOKUP($A$5,Prj_list!$O$6:$Z$7,2)))</x:f>
        <x:v>-</x:v>
      </x:c>
      <x:c r="U1871" s="45" t="str">
        <x:f>IF(ISBLANK('2012 HR 배정표'!Z1869)=TRUE,"-",'2012 HR 배정표'!Z1869)</x:f>
        <x:v>-</x:v>
      </x:c>
      <x:c r="V1871" s="46" t="str">
        <x:f>IF(ISBLANK('2012 HR 배정표'!Z1869)=TRUE,"-",IF(ISERROR((HLOOKUP($A$5,Prj_list!$O$6:$Z$7,2)*'2012 HR 배정표'!AA1869)/HLOOKUP($A$5,Prj_list!$O$6:$Z$7,2))=TRUE,"-",(HLOOKUP($A$5,Prj_list!$O$6:$Z$7,2)*'2012 HR 배정표'!AA1869)/HLOOKUP($A$5,Prj_list!$O$6:$Z$7,2)))</x:f>
        <x:v>-</x:v>
      </x:c>
      <x:c r="W1871" s="45" t="str">
        <x:f>IF(ISBLANK('2012 HR 배정표'!AB1869)=TRUE,"-",'2012 HR 배정표'!AB1869)</x:f>
        <x:v>-</x:v>
      </x:c>
      <x:c r="X1871" s="46" t="str">
        <x:f>IF(ISBLANK('2012 HR 배정표'!AB1869)=TRUE,"-",IF(ISERROR((HLOOKUP($A$5,Prj_list!$O$6:$Z$7,2)*'2012 HR 배정표'!AC1869)/HLOOKUP($A$5,Prj_list!$O$6:$Z$7,2))=TRUE,"-",(HLOOKUP($A$5,Prj_list!$O$6:$Z$7,2)*'2012 HR 배정표'!AC1869)/HLOOKUP($A$5,Prj_list!$O$6:$Z$7,2)))</x:f>
        <x:v>-</x:v>
      </x:c>
      <x:c r="Y1871" s="45" t="str">
        <x:f>IF(ISBLANK('2012 HR 배정표'!AD1869)=TRUE,"-",'2012 HR 배정표'!AD1869)</x:f>
        <x:v>-</x:v>
      </x:c>
      <x:c r="Z1871" s="46" t="str">
        <x:f>IF(ISBLANK('2012 HR 배정표'!AD1869)=TRUE,"-",IF(ISERROR((HLOOKUP($A$5,Prj_list!$O$6:$Z$7,2)*'2012 HR 배정표'!AE1869)/HLOOKUP($A$5,Prj_list!$O$6:$Z$7,2))=TRUE,"-",(HLOOKUP($A$5,Prj_list!$O$6:$Z$7,2)*'2012 HR 배정표'!AE1869)/HLOOKUP($A$5,Prj_list!$O$6:$Z$7,2)))</x:f>
        <x:v>-</x:v>
      </x:c>
      <x:c r="AA1871" s="45" t="str">
        <x:f>IF(ISBLANK('2012 HR 배정표'!AF1869)=TRUE,"-",'2012 HR 배정표'!AF1869)</x:f>
        <x:v>-</x:v>
      </x:c>
      <x:c r="AB1871" s="46" t="str">
        <x:f>IF(ISBLANK('2012 HR 배정표'!AF1869)=TRUE,"-",IF(ISERROR((HLOOKUP($A$5,Prj_list!$O$6:$Z$7,2)*'2012 HR 배정표'!AG1869)/HLOOKUP($A$5,Prj_list!$O$6:$Z$7,2))=TRUE,"-",(HLOOKUP($A$5,Prj_list!$O$6:$Z$7,2)*'2012 HR 배정표'!AG1869)/HLOOKUP($A$5,Prj_list!$O$6:$Z$7,2)))</x:f>
        <x:v>-</x:v>
      </x:c>
      <x:c r="AC1871" s="45" t="str">
        <x:f>IF(ISBLANK('2012 HR 배정표'!AH1869)=TRUE,"-",'2012 HR 배정표'!AH1869)</x:f>
        <x:v>-</x:v>
      </x:c>
      <x:c r="AD1871" s="46" t="str">
        <x:f>IF(ISBLANK('2012 HR 배정표'!AH1869)=TRUE,"-",IF(ISERROR((HLOOKUP($A$5,Prj_list!$O$6:$Z$7,2)*'2012 HR 배정표'!AI1869)/HLOOKUP($A$5,Prj_list!$O$6:$Z$7,2))=TRUE,"-",(HLOOKUP($A$5,Prj_list!$O$6:$Z$7,2)*'2012 HR 배정표'!AI1869)/HLOOKUP($A$5,Prj_list!$O$6:$Z$7,2)))</x:f>
        <x:v>-</x:v>
      </x:c>
      <x:c r="AE1871" s="45" t="str">
        <x:f>IF(ISBLANK('2012 HR 배정표'!AJ1869)=TRUE,"-",'2012 HR 배정표'!AJ1869)</x:f>
        <x:v>-</x:v>
      </x:c>
      <x:c r="AF1871" s="46" t="str">
        <x:f>IF(ISBLANK('2012 HR 배정표'!AJ1869)=TRUE,"-",IF(ISERROR((HLOOKUP($A$5,Prj_list!$O$6:$Z$7,2)*'2012 HR 배정표'!AK1869)/HLOOKUP($A$5,Prj_list!$O$6:$Z$7,2))=TRUE,"-",(HLOOKUP($A$5,Prj_list!$O$6:$Z$7,2)*'2012 HR 배정표'!AK1869)/HLOOKUP($A$5,Prj_list!$O$6:$Z$7,2)))</x:f>
        <x:v>-</x:v>
      </x:c>
      <x:c r="AG1871" s="45" t="str">
        <x:f>IF(ISBLANK('2012 HR 배정표'!AL1869)=TRUE,"-",'2012 HR 배정표'!AL1869)</x:f>
        <x:v>-</x:v>
      </x:c>
      <x:c r="AH1871" s="46" t="str">
        <x:f>IF(ISBLANK('2012 HR 배정표'!AL1869)=TRUE,"-",IF(ISERROR((HLOOKUP($A$5,Prj_list!$O$6:$Z$7,2)*'2012 HR 배정표'!AM1869)/HLOOKUP($A$5,Prj_list!$O$6:$Z$7,2))=TRUE,"-",(HLOOKUP($A$5,Prj_list!$O$6:$Z$7,2)*'2012 HR 배정표'!AM1869)/HLOOKUP($A$5,Prj_list!$O$6:$Z$7,2)))</x:f>
        <x:v>-</x:v>
      </x:c>
      <x:c r="AI1871" s="45" t="str">
        <x:f>IF(ISBLANK('2012 HR 배정표'!AN1869)=TRUE,"-",'2012 HR 배정표'!AN1869)</x:f>
        <x:v>-</x:v>
      </x:c>
      <x:c r="AJ1871" s="46" t="str">
        <x:f>IF(ISBLANK('2012 HR 배정표'!AN1869)=TRUE,"-",IF(ISERROR((HLOOKUP($A$5,Prj_list!$O$6:$Z$7,2)*'2012 HR 배정표'!AO1869)/HLOOKUP($A$5,Prj_list!$O$6:$Z$7,2))=TRUE,"-",(HLOOKUP($A$5,Prj_list!$O$6:$Z$7,2)*'2012 HR 배정표'!AO1869)/HLOOKUP($A$5,Prj_list!$O$6:$Z$7,2)))</x:f>
        <x:v>-</x:v>
      </x:c>
      <x:c r="AK1871" s="45" t="str">
        <x:f>IF(ISBLANK('2012 HR 배정표'!AP1869)=TRUE,"-",'2012 HR 배정표'!AP1869)</x:f>
        <x:v>-</x:v>
      </x:c>
      <x:c r="AL1871" s="46" t="str">
        <x:f>IF(ISBLANK('2012 HR 배정표'!AP1869)=TRUE,"-",IF(ISERROR((HLOOKUP($A$5,Prj_list!$O$6:$Z$7,2)*'2012 HR 배정표'!AQ1869)/HLOOKUP($A$5,Prj_list!$O$6:$Z$7,2))=TRUE,"-",(HLOOKUP($A$5,Prj_list!$O$6:$Z$7,2)*'2012 HR 배정표'!AQ1869)/HLOOKUP($A$5,Prj_list!$O$6:$Z$7,2)))</x:f>
        <x:v>-</x:v>
      </x:c>
      <x:c r="AM1871" s="45" t="str">
        <x:f>IF(ISBLANK('2012 HR 배정표'!AR1869)=TRUE,"-",'2012 HR 배정표'!AR1869)</x:f>
        <x:v>-</x:v>
      </x:c>
      <x:c r="AN1871" s="46" t="str">
        <x:f>IF(ISBLANK('2012 HR 배정표'!AR1869)=TRUE,"-",IF(ISERROR((HLOOKUP($A$5,Prj_list!$O$6:$Z$7,2)*'2012 HR 배정표'!AS1869)/HLOOKUP($A$5,Prj_list!$O$6:$Z$7,2))=TRUE,"-",(HLOOKUP($A$5,Prj_list!$O$6:$Z$7,2)*'2012 HR 배정표'!AS1869)/HLOOKUP($A$5,Prj_list!$O$6:$Z$7,2)))</x:f>
        <x:v>-</x:v>
      </x:c>
      <x:c r="AO1871" s="45" t="str">
        <x:f>IF(ISBLANK('2012 HR 배정표'!AT1869)=TRUE,"-",'2012 HR 배정표'!AT1869)</x:f>
        <x:v>-</x:v>
      </x:c>
      <x:c r="AP1871" s="46" t="str">
        <x:f>IF(ISBLANK('2012 HR 배정표'!AT1869)=TRUE,"-",IF(ISERROR((HLOOKUP($A$5,Prj_list!$O$6:$Z$7,2)*'2012 HR 배정표'!AU1869)/HLOOKUP($A$5,Prj_list!$O$6:$Z$7,2))=TRUE,"-",(HLOOKUP($A$5,Prj_list!$O$6:$Z$7,2)*'2012 HR 배정표'!AU1869)/HLOOKUP($A$5,Prj_list!$O$6:$Z$7,2)))</x:f>
        <x:v>-</x:v>
      </x:c>
      <x:c r="AQ1871" s="45" t="str">
        <x:f>IF(ISBLANK('2012 HR 배정표'!AV1869)=TRUE,"-",'2012 HR 배정표'!AV1869)</x:f>
        <x:v>-</x:v>
      </x:c>
      <x:c r="AR1871" s="46" t="str">
        <x:f>IF(ISBLANK('2012 HR 배정표'!AV1869)=TRUE,"-",IF(ISERROR((HLOOKUP($A$5,Prj_list!$O$6:$Z$7,2)*'2012 HR 배정표'!AW1869)/HLOOKUP($A$5,Prj_list!$O$6:$Z$7,2))=TRUE,"-",(HLOOKUP($A$5,Prj_list!$O$6:$Z$7,2)*'2012 HR 배정표'!AW1869)/HLOOKUP($A$5,Prj_list!$O$6:$Z$7,2)))</x:f>
        <x:v>-</x:v>
      </x:c>
      <x:c r="AS1871" s="45" t="str">
        <x:f>IF(ISBLANK('2012 HR 배정표'!AX1869)=TRUE,"-",'2012 HR 배정표'!AX1869)</x:f>
        <x:v>-</x:v>
      </x:c>
      <x:c r="AT1871" s="46" t="str">
        <x:f>IF(ISBLANK('2012 HR 배정표'!AX1869)=TRUE,"-",IF(ISERROR((HLOOKUP($A$5,Prj_list!$O$6:$Z$7,2)*'2012 HR 배정표'!AY1869)/HLOOKUP($A$5,Prj_list!$O$6:$Z$7,2))=TRUE,"-",(HLOOKUP($A$5,Prj_list!$O$6:$Z$7,2)*'2012 HR 배정표'!AY1869)/HLOOKUP($A$5,Prj_list!$O$6:$Z$7,2)))</x:f>
        <x:v>-</x:v>
      </x:c>
      <x:c r="AU1871" s="45" t="str">
        <x:f>IF(ISBLANK('2012 HR 배정표'!AZ1869)=TRUE,"-",'2012 HR 배정표'!AZ1869)</x:f>
        <x:v>-</x:v>
      </x:c>
      <x:c r="AV1871" s="46" t="str">
        <x:f>IF(ISBLANK('2012 HR 배정표'!AZ1869)=TRUE,"-",IF(ISERROR((HLOOKUP($A$5,Prj_list!$O$6:$Z$7,2)*'2012 HR 배정표'!BA1869)/HLOOKUP($A$5,Prj_list!$O$6:$Z$7,2))=TRUE,"-",(HLOOKUP($A$5,Prj_list!$O$6:$Z$7,2)*'2012 HR 배정표'!BA1869)/HLOOKUP($A$5,Prj_list!$O$6:$Z$7,2)))</x:f>
        <x:v>-</x:v>
      </x:c>
      <x:c r="AW1871" s="34" t="str">
        <x:f t="shared" si="58"/>
        <x:v/>
      </x:c>
      <x:c r="AX1871" s="41">
        <x:f t="shared" si="59"/>
        <x:v>0</x:v>
      </x:c>
    </x:row>
    <x:row r="1872" spans="1:50">
      <x:c r="A1872" s="45" t="str">
        <x:f>IF(ISBLANK('2012 HR 배정표'!F1870)=TRUE,"-",'2012 HR 배정표'!F1870)</x:f>
        <x:v>-</x:v>
      </x:c>
      <x:c r="B1872" s="46" t="str">
        <x:f>IF(ISBLANK('2012 HR 배정표'!F1870)=TRUE,"-",IF(ISERROR((HLOOKUP($A$5,Prj_list!$O$6:$Z$7,2)*'2012 HR 배정표'!G1870)/HLOOKUP($A$5,Prj_list!$O$6:$Z$7,2))=TRUE,"-",(HLOOKUP($A$5,Prj_list!$O$6:$Z$7,2)*'2012 HR 배정표'!G1870)/HLOOKUP($A$5,Prj_list!$O$6:$Z$7,2)))</x:f>
        <x:v>-</x:v>
      </x:c>
      <x:c r="C1872" s="45" t="str">
        <x:f>IF(ISBLANK('2012 HR 배정표'!H1870)=TRUE,"-",'2012 HR 배정표'!H1870)</x:f>
        <x:v>-</x:v>
      </x:c>
      <x:c r="D1872" s="46" t="str">
        <x:f>IF(ISBLANK('2012 HR 배정표'!H1870)=TRUE,"-",IF(ISERROR((HLOOKUP($A$5,Prj_list!$O$6:$Z$7,2)*'2012 HR 배정표'!I1870)/HLOOKUP($A$5,Prj_list!$O$6:$Z$7,2))=TRUE,"-",(HLOOKUP($A$5,Prj_list!$O$6:$Z$7,2)*'2012 HR 배정표'!I1870)/HLOOKUP($A$5,Prj_list!$O$6:$Z$7,2)))</x:f>
        <x:v>-</x:v>
      </x:c>
      <x:c r="E1872" s="45" t="str">
        <x:f>IF(ISBLANK('2012 HR 배정표'!J1870)=TRUE,"-",'2012 HR 배정표'!J1870)</x:f>
        <x:v>-</x:v>
      </x:c>
      <x:c r="F1872" s="46" t="str">
        <x:f>IF(ISBLANK('2012 HR 배정표'!J1870)=TRUE,"-",IF(ISERROR((HLOOKUP($A$5,Prj_list!$O$6:$Z$7,2)*'2012 HR 배정표'!K1870)/HLOOKUP($A$5,Prj_list!$O$6:$Z$7,2))=TRUE,"-",(HLOOKUP($A$5,Prj_list!$O$6:$Z$7,2)*'2012 HR 배정표'!K1870)/HLOOKUP($A$5,Prj_list!$O$6:$Z$7,2)))</x:f>
        <x:v>-</x:v>
      </x:c>
      <x:c r="G1872" s="45" t="str">
        <x:f>IF(ISBLANK('2012 HR 배정표'!L1870)=TRUE,"-",'2012 HR 배정표'!L1870)</x:f>
        <x:v>-</x:v>
      </x:c>
      <x:c r="H1872" s="46" t="str">
        <x:f>IF(ISBLANK('2012 HR 배정표'!L1870)=TRUE,"-",IF(ISERROR((HLOOKUP($A$5,Prj_list!$O$6:$Z$7,2)*'2012 HR 배정표'!M1870)/HLOOKUP($A$5,Prj_list!$O$6:$Z$7,2))=TRUE,"-",(HLOOKUP($A$5,Prj_list!$O$6:$Z$7,2)*'2012 HR 배정표'!M1870)/HLOOKUP($A$5,Prj_list!$O$6:$Z$7,2)))</x:f>
        <x:v>-</x:v>
      </x:c>
      <x:c r="I1872" s="45" t="str">
        <x:f>IF(ISBLANK('2012 HR 배정표'!N1870)=TRUE,"-",'2012 HR 배정표'!N1870)</x:f>
        <x:v>-</x:v>
      </x:c>
      <x:c r="J1872" s="46" t="str">
        <x:f>IF(ISBLANK('2012 HR 배정표'!N1870)=TRUE,"-",IF(ISERROR((HLOOKUP($A$5,Prj_list!$O$6:$Z$7,2)*'2012 HR 배정표'!O1870)/HLOOKUP($A$5,Prj_list!$O$6:$Z$7,2))=TRUE,"-",(HLOOKUP($A$5,Prj_list!$O$6:$Z$7,2)*'2012 HR 배정표'!O1870)/HLOOKUP($A$5,Prj_list!$O$6:$Z$7,2)))</x:f>
        <x:v>-</x:v>
      </x:c>
      <x:c r="K1872" s="45" t="str">
        <x:f>IF(ISBLANK('2012 HR 배정표'!P1870)=TRUE,"-",'2012 HR 배정표'!P1870)</x:f>
        <x:v>-</x:v>
      </x:c>
      <x:c r="L1872" s="46" t="str">
        <x:f>IF(ISBLANK('2012 HR 배정표'!P1870)=TRUE,"-",IF(ISERROR((HLOOKUP($A$5,Prj_list!$O$6:$Z$7,2)*'2012 HR 배정표'!Q1870)/HLOOKUP($A$5,Prj_list!$O$6:$Z$7,2))=TRUE,"-",(HLOOKUP($A$5,Prj_list!$O$6:$Z$7,2)*'2012 HR 배정표'!Q1870)/HLOOKUP($A$5,Prj_list!$O$6:$Z$7,2)))</x:f>
        <x:v>-</x:v>
      </x:c>
      <x:c r="M1872" s="45" t="str">
        <x:f>IF(ISBLANK('2012 HR 배정표'!R1870)=TRUE,"-",'2012 HR 배정표'!R1870)</x:f>
        <x:v>-</x:v>
      </x:c>
      <x:c r="N1872" s="46" t="str">
        <x:f>IF(ISBLANK('2012 HR 배정표'!R1870)=TRUE,"-",IF(ISERROR((HLOOKUP($A$5,Prj_list!$O$6:$Z$7,2)*'2012 HR 배정표'!S1870)/HLOOKUP($A$5,Prj_list!$O$6:$Z$7,2))=TRUE,"-",(HLOOKUP($A$5,Prj_list!$O$6:$Z$7,2)*'2012 HR 배정표'!S1870)/HLOOKUP($A$5,Prj_list!$O$6:$Z$7,2)))</x:f>
        <x:v>-</x:v>
      </x:c>
      <x:c r="O1872" s="45" t="str">
        <x:f>IF(ISBLANK('2012 HR 배정표'!T1870)=TRUE,"-",'2012 HR 배정표'!T1870)</x:f>
        <x:v>-</x:v>
      </x:c>
      <x:c r="P1872" s="46" t="str">
        <x:f>IF(ISBLANK('2012 HR 배정표'!T1870)=TRUE,"-",IF(ISERROR((HLOOKUP($A$5,Prj_list!$O$6:$Z$7,2)*'2012 HR 배정표'!U1870)/HLOOKUP($A$5,Prj_list!$O$6:$Z$7,2))=TRUE,"-",(HLOOKUP($A$5,Prj_list!$O$6:$Z$7,2)*'2012 HR 배정표'!U1870)/HLOOKUP($A$5,Prj_list!$O$6:$Z$7,2)))</x:f>
        <x:v>-</x:v>
      </x:c>
      <x:c r="Q1872" s="45" t="str">
        <x:f>IF(ISBLANK('2012 HR 배정표'!V1870)=TRUE,"-",'2012 HR 배정표'!V1870)</x:f>
        <x:v>-</x:v>
      </x:c>
      <x:c r="R1872" s="46" t="str">
        <x:f>IF(ISBLANK('2012 HR 배정표'!V1870)=TRUE,"-",IF(ISERROR((HLOOKUP($A$5,Prj_list!$O$6:$Z$7,2)*'2012 HR 배정표'!W1870)/HLOOKUP($A$5,Prj_list!$O$6:$Z$7,2))=TRUE,"-",(HLOOKUP($A$5,Prj_list!$O$6:$Z$7,2)*'2012 HR 배정표'!W1870)/HLOOKUP($A$5,Prj_list!$O$6:$Z$7,2)))</x:f>
        <x:v>-</x:v>
      </x:c>
      <x:c r="S1872" s="45" t="str">
        <x:f>IF(ISBLANK('2012 HR 배정표'!X1870)=TRUE,"-",'2012 HR 배정표'!X1870)</x:f>
        <x:v>-</x:v>
      </x:c>
      <x:c r="T1872" s="46" t="str">
        <x:f>IF(ISBLANK('2012 HR 배정표'!X1870)=TRUE,"-",IF(ISERROR((HLOOKUP($A$5,Prj_list!$O$6:$Z$7,2)*'2012 HR 배정표'!Y1870)/HLOOKUP($A$5,Prj_list!$O$6:$Z$7,2))=TRUE,"-",(HLOOKUP($A$5,Prj_list!$O$6:$Z$7,2)*'2012 HR 배정표'!Y1870)/HLOOKUP($A$5,Prj_list!$O$6:$Z$7,2)))</x:f>
        <x:v>-</x:v>
      </x:c>
      <x:c r="U1872" s="45" t="str">
        <x:f>IF(ISBLANK('2012 HR 배정표'!Z1870)=TRUE,"-",'2012 HR 배정표'!Z1870)</x:f>
        <x:v>-</x:v>
      </x:c>
      <x:c r="V1872" s="46" t="str">
        <x:f>IF(ISBLANK('2012 HR 배정표'!Z1870)=TRUE,"-",IF(ISERROR((HLOOKUP($A$5,Prj_list!$O$6:$Z$7,2)*'2012 HR 배정표'!AA1870)/HLOOKUP($A$5,Prj_list!$O$6:$Z$7,2))=TRUE,"-",(HLOOKUP($A$5,Prj_list!$O$6:$Z$7,2)*'2012 HR 배정표'!AA1870)/HLOOKUP($A$5,Prj_list!$O$6:$Z$7,2)))</x:f>
        <x:v>-</x:v>
      </x:c>
      <x:c r="W1872" s="45" t="str">
        <x:f>IF(ISBLANK('2012 HR 배정표'!AB1870)=TRUE,"-",'2012 HR 배정표'!AB1870)</x:f>
        <x:v>-</x:v>
      </x:c>
      <x:c r="X1872" s="46" t="str">
        <x:f>IF(ISBLANK('2012 HR 배정표'!AB1870)=TRUE,"-",IF(ISERROR((HLOOKUP($A$5,Prj_list!$O$6:$Z$7,2)*'2012 HR 배정표'!AC1870)/HLOOKUP($A$5,Prj_list!$O$6:$Z$7,2))=TRUE,"-",(HLOOKUP($A$5,Prj_list!$O$6:$Z$7,2)*'2012 HR 배정표'!AC1870)/HLOOKUP($A$5,Prj_list!$O$6:$Z$7,2)))</x:f>
        <x:v>-</x:v>
      </x:c>
      <x:c r="Y1872" s="45" t="str">
        <x:f>IF(ISBLANK('2012 HR 배정표'!AD1870)=TRUE,"-",'2012 HR 배정표'!AD1870)</x:f>
        <x:v>-</x:v>
      </x:c>
      <x:c r="Z1872" s="46" t="str">
        <x:f>IF(ISBLANK('2012 HR 배정표'!AD1870)=TRUE,"-",IF(ISERROR((HLOOKUP($A$5,Prj_list!$O$6:$Z$7,2)*'2012 HR 배정표'!AE1870)/HLOOKUP($A$5,Prj_list!$O$6:$Z$7,2))=TRUE,"-",(HLOOKUP($A$5,Prj_list!$O$6:$Z$7,2)*'2012 HR 배정표'!AE1870)/HLOOKUP($A$5,Prj_list!$O$6:$Z$7,2)))</x:f>
        <x:v>-</x:v>
      </x:c>
      <x:c r="AA1872" s="45" t="str">
        <x:f>IF(ISBLANK('2012 HR 배정표'!AF1870)=TRUE,"-",'2012 HR 배정표'!AF1870)</x:f>
        <x:v>-</x:v>
      </x:c>
      <x:c r="AB1872" s="46" t="str">
        <x:f>IF(ISBLANK('2012 HR 배정표'!AF1870)=TRUE,"-",IF(ISERROR((HLOOKUP($A$5,Prj_list!$O$6:$Z$7,2)*'2012 HR 배정표'!AG1870)/HLOOKUP($A$5,Prj_list!$O$6:$Z$7,2))=TRUE,"-",(HLOOKUP($A$5,Prj_list!$O$6:$Z$7,2)*'2012 HR 배정표'!AG1870)/HLOOKUP($A$5,Prj_list!$O$6:$Z$7,2)))</x:f>
        <x:v>-</x:v>
      </x:c>
      <x:c r="AC1872" s="45" t="str">
        <x:f>IF(ISBLANK('2012 HR 배정표'!AH1870)=TRUE,"-",'2012 HR 배정표'!AH1870)</x:f>
        <x:v>-</x:v>
      </x:c>
      <x:c r="AD1872" s="46" t="str">
        <x:f>IF(ISBLANK('2012 HR 배정표'!AH1870)=TRUE,"-",IF(ISERROR((HLOOKUP($A$5,Prj_list!$O$6:$Z$7,2)*'2012 HR 배정표'!AI1870)/HLOOKUP($A$5,Prj_list!$O$6:$Z$7,2))=TRUE,"-",(HLOOKUP($A$5,Prj_list!$O$6:$Z$7,2)*'2012 HR 배정표'!AI1870)/HLOOKUP($A$5,Prj_list!$O$6:$Z$7,2)))</x:f>
        <x:v>-</x:v>
      </x:c>
      <x:c r="AE1872" s="45" t="str">
        <x:f>IF(ISBLANK('2012 HR 배정표'!AJ1870)=TRUE,"-",'2012 HR 배정표'!AJ1870)</x:f>
        <x:v>-</x:v>
      </x:c>
      <x:c r="AF1872" s="46" t="str">
        <x:f>IF(ISBLANK('2012 HR 배정표'!AJ1870)=TRUE,"-",IF(ISERROR((HLOOKUP($A$5,Prj_list!$O$6:$Z$7,2)*'2012 HR 배정표'!AK1870)/HLOOKUP($A$5,Prj_list!$O$6:$Z$7,2))=TRUE,"-",(HLOOKUP($A$5,Prj_list!$O$6:$Z$7,2)*'2012 HR 배정표'!AK1870)/HLOOKUP($A$5,Prj_list!$O$6:$Z$7,2)))</x:f>
        <x:v>-</x:v>
      </x:c>
      <x:c r="AG1872" s="45" t="str">
        <x:f>IF(ISBLANK('2012 HR 배정표'!AL1870)=TRUE,"-",'2012 HR 배정표'!AL1870)</x:f>
        <x:v>-</x:v>
      </x:c>
      <x:c r="AH1872" s="46" t="str">
        <x:f>IF(ISBLANK('2012 HR 배정표'!AL1870)=TRUE,"-",IF(ISERROR((HLOOKUP($A$5,Prj_list!$O$6:$Z$7,2)*'2012 HR 배정표'!AM1870)/HLOOKUP($A$5,Prj_list!$O$6:$Z$7,2))=TRUE,"-",(HLOOKUP($A$5,Prj_list!$O$6:$Z$7,2)*'2012 HR 배정표'!AM1870)/HLOOKUP($A$5,Prj_list!$O$6:$Z$7,2)))</x:f>
        <x:v>-</x:v>
      </x:c>
      <x:c r="AI1872" s="45" t="str">
        <x:f>IF(ISBLANK('2012 HR 배정표'!AN1870)=TRUE,"-",'2012 HR 배정표'!AN1870)</x:f>
        <x:v>-</x:v>
      </x:c>
      <x:c r="AJ1872" s="46" t="str">
        <x:f>IF(ISBLANK('2012 HR 배정표'!AN1870)=TRUE,"-",IF(ISERROR((HLOOKUP($A$5,Prj_list!$O$6:$Z$7,2)*'2012 HR 배정표'!AO1870)/HLOOKUP($A$5,Prj_list!$O$6:$Z$7,2))=TRUE,"-",(HLOOKUP($A$5,Prj_list!$O$6:$Z$7,2)*'2012 HR 배정표'!AO1870)/HLOOKUP($A$5,Prj_list!$O$6:$Z$7,2)))</x:f>
        <x:v>-</x:v>
      </x:c>
      <x:c r="AK1872" s="45" t="str">
        <x:f>IF(ISBLANK('2012 HR 배정표'!AP1870)=TRUE,"-",'2012 HR 배정표'!AP1870)</x:f>
        <x:v>-</x:v>
      </x:c>
      <x:c r="AL1872" s="46" t="str">
        <x:f>IF(ISBLANK('2012 HR 배정표'!AP1870)=TRUE,"-",IF(ISERROR((HLOOKUP($A$5,Prj_list!$O$6:$Z$7,2)*'2012 HR 배정표'!AQ1870)/HLOOKUP($A$5,Prj_list!$O$6:$Z$7,2))=TRUE,"-",(HLOOKUP($A$5,Prj_list!$O$6:$Z$7,2)*'2012 HR 배정표'!AQ1870)/HLOOKUP($A$5,Prj_list!$O$6:$Z$7,2)))</x:f>
        <x:v>-</x:v>
      </x:c>
      <x:c r="AM1872" s="45" t="str">
        <x:f>IF(ISBLANK('2012 HR 배정표'!AR1870)=TRUE,"-",'2012 HR 배정표'!AR1870)</x:f>
        <x:v>-</x:v>
      </x:c>
      <x:c r="AN1872" s="46" t="str">
        <x:f>IF(ISBLANK('2012 HR 배정표'!AR1870)=TRUE,"-",IF(ISERROR((HLOOKUP($A$5,Prj_list!$O$6:$Z$7,2)*'2012 HR 배정표'!AS1870)/HLOOKUP($A$5,Prj_list!$O$6:$Z$7,2))=TRUE,"-",(HLOOKUP($A$5,Prj_list!$O$6:$Z$7,2)*'2012 HR 배정표'!AS1870)/HLOOKUP($A$5,Prj_list!$O$6:$Z$7,2)))</x:f>
        <x:v>-</x:v>
      </x:c>
      <x:c r="AO1872" s="45" t="str">
        <x:f>IF(ISBLANK('2012 HR 배정표'!AT1870)=TRUE,"-",'2012 HR 배정표'!AT1870)</x:f>
        <x:v>-</x:v>
      </x:c>
      <x:c r="AP1872" s="46" t="str">
        <x:f>IF(ISBLANK('2012 HR 배정표'!AT1870)=TRUE,"-",IF(ISERROR((HLOOKUP($A$5,Prj_list!$O$6:$Z$7,2)*'2012 HR 배정표'!AU1870)/HLOOKUP($A$5,Prj_list!$O$6:$Z$7,2))=TRUE,"-",(HLOOKUP($A$5,Prj_list!$O$6:$Z$7,2)*'2012 HR 배정표'!AU1870)/HLOOKUP($A$5,Prj_list!$O$6:$Z$7,2)))</x:f>
        <x:v>-</x:v>
      </x:c>
      <x:c r="AQ1872" s="45" t="str">
        <x:f>IF(ISBLANK('2012 HR 배정표'!AV1870)=TRUE,"-",'2012 HR 배정표'!AV1870)</x:f>
        <x:v>-</x:v>
      </x:c>
      <x:c r="AR1872" s="46" t="str">
        <x:f>IF(ISBLANK('2012 HR 배정표'!AV1870)=TRUE,"-",IF(ISERROR((HLOOKUP($A$5,Prj_list!$O$6:$Z$7,2)*'2012 HR 배정표'!AW1870)/HLOOKUP($A$5,Prj_list!$O$6:$Z$7,2))=TRUE,"-",(HLOOKUP($A$5,Prj_list!$O$6:$Z$7,2)*'2012 HR 배정표'!AW1870)/HLOOKUP($A$5,Prj_list!$O$6:$Z$7,2)))</x:f>
        <x:v>-</x:v>
      </x:c>
      <x:c r="AS1872" s="45" t="str">
        <x:f>IF(ISBLANK('2012 HR 배정표'!AX1870)=TRUE,"-",'2012 HR 배정표'!AX1870)</x:f>
        <x:v>-</x:v>
      </x:c>
      <x:c r="AT1872" s="46" t="str">
        <x:f>IF(ISBLANK('2012 HR 배정표'!AX1870)=TRUE,"-",IF(ISERROR((HLOOKUP($A$5,Prj_list!$O$6:$Z$7,2)*'2012 HR 배정표'!AY1870)/HLOOKUP($A$5,Prj_list!$O$6:$Z$7,2))=TRUE,"-",(HLOOKUP($A$5,Prj_list!$O$6:$Z$7,2)*'2012 HR 배정표'!AY1870)/HLOOKUP($A$5,Prj_list!$O$6:$Z$7,2)))</x:f>
        <x:v>-</x:v>
      </x:c>
      <x:c r="AU1872" s="45" t="str">
        <x:f>IF(ISBLANK('2012 HR 배정표'!AZ1870)=TRUE,"-",'2012 HR 배정표'!AZ1870)</x:f>
        <x:v>-</x:v>
      </x:c>
      <x:c r="AV1872" s="46" t="str">
        <x:f>IF(ISBLANK('2012 HR 배정표'!AZ1870)=TRUE,"-",IF(ISERROR((HLOOKUP($A$5,Prj_list!$O$6:$Z$7,2)*'2012 HR 배정표'!BA1870)/HLOOKUP($A$5,Prj_list!$O$6:$Z$7,2))=TRUE,"-",(HLOOKUP($A$5,Prj_list!$O$6:$Z$7,2)*'2012 HR 배정표'!BA1870)/HLOOKUP($A$5,Prj_list!$O$6:$Z$7,2)))</x:f>
        <x:v>-</x:v>
      </x:c>
      <x:c r="AW1872" s="34" t="str">
        <x:f t="shared" si="58"/>
        <x:v/>
      </x:c>
      <x:c r="AX1872" s="41">
        <x:f t="shared" si="59"/>
        <x:v>0</x:v>
      </x:c>
    </x:row>
    <x:row r="1873" spans="1:50">
      <x:c r="A1873" s="45" t="str">
        <x:f>IF(ISBLANK('2012 HR 배정표'!F1871)=TRUE,"-",'2012 HR 배정표'!F1871)</x:f>
        <x:v>-</x:v>
      </x:c>
      <x:c r="B1873" s="46" t="str">
        <x:f>IF(ISBLANK('2012 HR 배정표'!F1871)=TRUE,"-",IF(ISERROR((HLOOKUP($A$5,Prj_list!$O$6:$Z$7,2)*'2012 HR 배정표'!G1871)/HLOOKUP($A$5,Prj_list!$O$6:$Z$7,2))=TRUE,"-",(HLOOKUP($A$5,Prj_list!$O$6:$Z$7,2)*'2012 HR 배정표'!G1871)/HLOOKUP($A$5,Prj_list!$O$6:$Z$7,2)))</x:f>
        <x:v>-</x:v>
      </x:c>
      <x:c r="C1873" s="45" t="str">
        <x:f>IF(ISBLANK('2012 HR 배정표'!H1871)=TRUE,"-",'2012 HR 배정표'!H1871)</x:f>
        <x:v>-</x:v>
      </x:c>
      <x:c r="D1873" s="46" t="str">
        <x:f>IF(ISBLANK('2012 HR 배정표'!H1871)=TRUE,"-",IF(ISERROR((HLOOKUP($A$5,Prj_list!$O$6:$Z$7,2)*'2012 HR 배정표'!I1871)/HLOOKUP($A$5,Prj_list!$O$6:$Z$7,2))=TRUE,"-",(HLOOKUP($A$5,Prj_list!$O$6:$Z$7,2)*'2012 HR 배정표'!I1871)/HLOOKUP($A$5,Prj_list!$O$6:$Z$7,2)))</x:f>
        <x:v>-</x:v>
      </x:c>
      <x:c r="E1873" s="45" t="str">
        <x:f>IF(ISBLANK('2012 HR 배정표'!J1871)=TRUE,"-",'2012 HR 배정표'!J1871)</x:f>
        <x:v>-</x:v>
      </x:c>
      <x:c r="F1873" s="46" t="str">
        <x:f>IF(ISBLANK('2012 HR 배정표'!J1871)=TRUE,"-",IF(ISERROR((HLOOKUP($A$5,Prj_list!$O$6:$Z$7,2)*'2012 HR 배정표'!K1871)/HLOOKUP($A$5,Prj_list!$O$6:$Z$7,2))=TRUE,"-",(HLOOKUP($A$5,Prj_list!$O$6:$Z$7,2)*'2012 HR 배정표'!K1871)/HLOOKUP($A$5,Prj_list!$O$6:$Z$7,2)))</x:f>
        <x:v>-</x:v>
      </x:c>
      <x:c r="G1873" s="45" t="str">
        <x:f>IF(ISBLANK('2012 HR 배정표'!L1871)=TRUE,"-",'2012 HR 배정표'!L1871)</x:f>
        <x:v>-</x:v>
      </x:c>
      <x:c r="H1873" s="46" t="str">
        <x:f>IF(ISBLANK('2012 HR 배정표'!L1871)=TRUE,"-",IF(ISERROR((HLOOKUP($A$5,Prj_list!$O$6:$Z$7,2)*'2012 HR 배정표'!M1871)/HLOOKUP($A$5,Prj_list!$O$6:$Z$7,2))=TRUE,"-",(HLOOKUP($A$5,Prj_list!$O$6:$Z$7,2)*'2012 HR 배정표'!M1871)/HLOOKUP($A$5,Prj_list!$O$6:$Z$7,2)))</x:f>
        <x:v>-</x:v>
      </x:c>
      <x:c r="I1873" s="45" t="str">
        <x:f>IF(ISBLANK('2012 HR 배정표'!N1871)=TRUE,"-",'2012 HR 배정표'!N1871)</x:f>
        <x:v>-</x:v>
      </x:c>
      <x:c r="J1873" s="46" t="str">
        <x:f>IF(ISBLANK('2012 HR 배정표'!N1871)=TRUE,"-",IF(ISERROR((HLOOKUP($A$5,Prj_list!$O$6:$Z$7,2)*'2012 HR 배정표'!O1871)/HLOOKUP($A$5,Prj_list!$O$6:$Z$7,2))=TRUE,"-",(HLOOKUP($A$5,Prj_list!$O$6:$Z$7,2)*'2012 HR 배정표'!O1871)/HLOOKUP($A$5,Prj_list!$O$6:$Z$7,2)))</x:f>
        <x:v>-</x:v>
      </x:c>
      <x:c r="K1873" s="45" t="str">
        <x:f>IF(ISBLANK('2012 HR 배정표'!P1871)=TRUE,"-",'2012 HR 배정표'!P1871)</x:f>
        <x:v>-</x:v>
      </x:c>
      <x:c r="L1873" s="46" t="str">
        <x:f>IF(ISBLANK('2012 HR 배정표'!P1871)=TRUE,"-",IF(ISERROR((HLOOKUP($A$5,Prj_list!$O$6:$Z$7,2)*'2012 HR 배정표'!Q1871)/HLOOKUP($A$5,Prj_list!$O$6:$Z$7,2))=TRUE,"-",(HLOOKUP($A$5,Prj_list!$O$6:$Z$7,2)*'2012 HR 배정표'!Q1871)/HLOOKUP($A$5,Prj_list!$O$6:$Z$7,2)))</x:f>
        <x:v>-</x:v>
      </x:c>
      <x:c r="M1873" s="45" t="str">
        <x:f>IF(ISBLANK('2012 HR 배정표'!R1871)=TRUE,"-",'2012 HR 배정표'!R1871)</x:f>
        <x:v>-</x:v>
      </x:c>
      <x:c r="N1873" s="46" t="str">
        <x:f>IF(ISBLANK('2012 HR 배정표'!R1871)=TRUE,"-",IF(ISERROR((HLOOKUP($A$5,Prj_list!$O$6:$Z$7,2)*'2012 HR 배정표'!S1871)/HLOOKUP($A$5,Prj_list!$O$6:$Z$7,2))=TRUE,"-",(HLOOKUP($A$5,Prj_list!$O$6:$Z$7,2)*'2012 HR 배정표'!S1871)/HLOOKUP($A$5,Prj_list!$O$6:$Z$7,2)))</x:f>
        <x:v>-</x:v>
      </x:c>
      <x:c r="O1873" s="45" t="str">
        <x:f>IF(ISBLANK('2012 HR 배정표'!T1871)=TRUE,"-",'2012 HR 배정표'!T1871)</x:f>
        <x:v>-</x:v>
      </x:c>
      <x:c r="P1873" s="46" t="str">
        <x:f>IF(ISBLANK('2012 HR 배정표'!T1871)=TRUE,"-",IF(ISERROR((HLOOKUP($A$5,Prj_list!$O$6:$Z$7,2)*'2012 HR 배정표'!U1871)/HLOOKUP($A$5,Prj_list!$O$6:$Z$7,2))=TRUE,"-",(HLOOKUP($A$5,Prj_list!$O$6:$Z$7,2)*'2012 HR 배정표'!U1871)/HLOOKUP($A$5,Prj_list!$O$6:$Z$7,2)))</x:f>
        <x:v>-</x:v>
      </x:c>
      <x:c r="Q1873" s="45" t="str">
        <x:f>IF(ISBLANK('2012 HR 배정표'!V1871)=TRUE,"-",'2012 HR 배정표'!V1871)</x:f>
        <x:v>-</x:v>
      </x:c>
      <x:c r="R1873" s="46" t="str">
        <x:f>IF(ISBLANK('2012 HR 배정표'!V1871)=TRUE,"-",IF(ISERROR((HLOOKUP($A$5,Prj_list!$O$6:$Z$7,2)*'2012 HR 배정표'!W1871)/HLOOKUP($A$5,Prj_list!$O$6:$Z$7,2))=TRUE,"-",(HLOOKUP($A$5,Prj_list!$O$6:$Z$7,2)*'2012 HR 배정표'!W1871)/HLOOKUP($A$5,Prj_list!$O$6:$Z$7,2)))</x:f>
        <x:v>-</x:v>
      </x:c>
      <x:c r="S1873" s="45" t="str">
        <x:f>IF(ISBLANK('2012 HR 배정표'!X1871)=TRUE,"-",'2012 HR 배정표'!X1871)</x:f>
        <x:v>-</x:v>
      </x:c>
      <x:c r="T1873" s="46" t="str">
        <x:f>IF(ISBLANK('2012 HR 배정표'!X1871)=TRUE,"-",IF(ISERROR((HLOOKUP($A$5,Prj_list!$O$6:$Z$7,2)*'2012 HR 배정표'!Y1871)/HLOOKUP($A$5,Prj_list!$O$6:$Z$7,2))=TRUE,"-",(HLOOKUP($A$5,Prj_list!$O$6:$Z$7,2)*'2012 HR 배정표'!Y1871)/HLOOKUP($A$5,Prj_list!$O$6:$Z$7,2)))</x:f>
        <x:v>-</x:v>
      </x:c>
      <x:c r="U1873" s="45" t="str">
        <x:f>IF(ISBLANK('2012 HR 배정표'!Z1871)=TRUE,"-",'2012 HR 배정표'!Z1871)</x:f>
        <x:v>-</x:v>
      </x:c>
      <x:c r="V1873" s="46" t="str">
        <x:f>IF(ISBLANK('2012 HR 배정표'!Z1871)=TRUE,"-",IF(ISERROR((HLOOKUP($A$5,Prj_list!$O$6:$Z$7,2)*'2012 HR 배정표'!AA1871)/HLOOKUP($A$5,Prj_list!$O$6:$Z$7,2))=TRUE,"-",(HLOOKUP($A$5,Prj_list!$O$6:$Z$7,2)*'2012 HR 배정표'!AA1871)/HLOOKUP($A$5,Prj_list!$O$6:$Z$7,2)))</x:f>
        <x:v>-</x:v>
      </x:c>
      <x:c r="W1873" s="45" t="str">
        <x:f>IF(ISBLANK('2012 HR 배정표'!AB1871)=TRUE,"-",'2012 HR 배정표'!AB1871)</x:f>
        <x:v>-</x:v>
      </x:c>
      <x:c r="X1873" s="46" t="str">
        <x:f>IF(ISBLANK('2012 HR 배정표'!AB1871)=TRUE,"-",IF(ISERROR((HLOOKUP($A$5,Prj_list!$O$6:$Z$7,2)*'2012 HR 배정표'!AC1871)/HLOOKUP($A$5,Prj_list!$O$6:$Z$7,2))=TRUE,"-",(HLOOKUP($A$5,Prj_list!$O$6:$Z$7,2)*'2012 HR 배정표'!AC1871)/HLOOKUP($A$5,Prj_list!$O$6:$Z$7,2)))</x:f>
        <x:v>-</x:v>
      </x:c>
      <x:c r="Y1873" s="45" t="str">
        <x:f>IF(ISBLANK('2012 HR 배정표'!AD1871)=TRUE,"-",'2012 HR 배정표'!AD1871)</x:f>
        <x:v>-</x:v>
      </x:c>
      <x:c r="Z1873" s="46" t="str">
        <x:f>IF(ISBLANK('2012 HR 배정표'!AD1871)=TRUE,"-",IF(ISERROR((HLOOKUP($A$5,Prj_list!$O$6:$Z$7,2)*'2012 HR 배정표'!AE1871)/HLOOKUP($A$5,Prj_list!$O$6:$Z$7,2))=TRUE,"-",(HLOOKUP($A$5,Prj_list!$O$6:$Z$7,2)*'2012 HR 배정표'!AE1871)/HLOOKUP($A$5,Prj_list!$O$6:$Z$7,2)))</x:f>
        <x:v>-</x:v>
      </x:c>
      <x:c r="AA1873" s="45" t="str">
        <x:f>IF(ISBLANK('2012 HR 배정표'!AF1871)=TRUE,"-",'2012 HR 배정표'!AF1871)</x:f>
        <x:v>-</x:v>
      </x:c>
      <x:c r="AB1873" s="46" t="str">
        <x:f>IF(ISBLANK('2012 HR 배정표'!AF1871)=TRUE,"-",IF(ISERROR((HLOOKUP($A$5,Prj_list!$O$6:$Z$7,2)*'2012 HR 배정표'!AG1871)/HLOOKUP($A$5,Prj_list!$O$6:$Z$7,2))=TRUE,"-",(HLOOKUP($A$5,Prj_list!$O$6:$Z$7,2)*'2012 HR 배정표'!AG1871)/HLOOKUP($A$5,Prj_list!$O$6:$Z$7,2)))</x:f>
        <x:v>-</x:v>
      </x:c>
      <x:c r="AC1873" s="45" t="str">
        <x:f>IF(ISBLANK('2012 HR 배정표'!AH1871)=TRUE,"-",'2012 HR 배정표'!AH1871)</x:f>
        <x:v>-</x:v>
      </x:c>
      <x:c r="AD1873" s="46" t="str">
        <x:f>IF(ISBLANK('2012 HR 배정표'!AH1871)=TRUE,"-",IF(ISERROR((HLOOKUP($A$5,Prj_list!$O$6:$Z$7,2)*'2012 HR 배정표'!AI1871)/HLOOKUP($A$5,Prj_list!$O$6:$Z$7,2))=TRUE,"-",(HLOOKUP($A$5,Prj_list!$O$6:$Z$7,2)*'2012 HR 배정표'!AI1871)/HLOOKUP($A$5,Prj_list!$O$6:$Z$7,2)))</x:f>
        <x:v>-</x:v>
      </x:c>
      <x:c r="AE1873" s="45" t="str">
        <x:f>IF(ISBLANK('2012 HR 배정표'!AJ1871)=TRUE,"-",'2012 HR 배정표'!AJ1871)</x:f>
        <x:v>-</x:v>
      </x:c>
      <x:c r="AF1873" s="46" t="str">
        <x:f>IF(ISBLANK('2012 HR 배정표'!AJ1871)=TRUE,"-",IF(ISERROR((HLOOKUP($A$5,Prj_list!$O$6:$Z$7,2)*'2012 HR 배정표'!AK1871)/HLOOKUP($A$5,Prj_list!$O$6:$Z$7,2))=TRUE,"-",(HLOOKUP($A$5,Prj_list!$O$6:$Z$7,2)*'2012 HR 배정표'!AK1871)/HLOOKUP($A$5,Prj_list!$O$6:$Z$7,2)))</x:f>
        <x:v>-</x:v>
      </x:c>
      <x:c r="AG1873" s="45" t="str">
        <x:f>IF(ISBLANK('2012 HR 배정표'!AL1871)=TRUE,"-",'2012 HR 배정표'!AL1871)</x:f>
        <x:v>-</x:v>
      </x:c>
      <x:c r="AH1873" s="46" t="str">
        <x:f>IF(ISBLANK('2012 HR 배정표'!AL1871)=TRUE,"-",IF(ISERROR((HLOOKUP($A$5,Prj_list!$O$6:$Z$7,2)*'2012 HR 배정표'!AM1871)/HLOOKUP($A$5,Prj_list!$O$6:$Z$7,2))=TRUE,"-",(HLOOKUP($A$5,Prj_list!$O$6:$Z$7,2)*'2012 HR 배정표'!AM1871)/HLOOKUP($A$5,Prj_list!$O$6:$Z$7,2)))</x:f>
        <x:v>-</x:v>
      </x:c>
      <x:c r="AI1873" s="45" t="str">
        <x:f>IF(ISBLANK('2012 HR 배정표'!AN1871)=TRUE,"-",'2012 HR 배정표'!AN1871)</x:f>
        <x:v>-</x:v>
      </x:c>
      <x:c r="AJ1873" s="46" t="str">
        <x:f>IF(ISBLANK('2012 HR 배정표'!AN1871)=TRUE,"-",IF(ISERROR((HLOOKUP($A$5,Prj_list!$O$6:$Z$7,2)*'2012 HR 배정표'!AO1871)/HLOOKUP($A$5,Prj_list!$O$6:$Z$7,2))=TRUE,"-",(HLOOKUP($A$5,Prj_list!$O$6:$Z$7,2)*'2012 HR 배정표'!AO1871)/HLOOKUP($A$5,Prj_list!$O$6:$Z$7,2)))</x:f>
        <x:v>-</x:v>
      </x:c>
      <x:c r="AK1873" s="45" t="str">
        <x:f>IF(ISBLANK('2012 HR 배정표'!AP1871)=TRUE,"-",'2012 HR 배정표'!AP1871)</x:f>
        <x:v>-</x:v>
      </x:c>
      <x:c r="AL1873" s="46" t="str">
        <x:f>IF(ISBLANK('2012 HR 배정표'!AP1871)=TRUE,"-",IF(ISERROR((HLOOKUP($A$5,Prj_list!$O$6:$Z$7,2)*'2012 HR 배정표'!AQ1871)/HLOOKUP($A$5,Prj_list!$O$6:$Z$7,2))=TRUE,"-",(HLOOKUP($A$5,Prj_list!$O$6:$Z$7,2)*'2012 HR 배정표'!AQ1871)/HLOOKUP($A$5,Prj_list!$O$6:$Z$7,2)))</x:f>
        <x:v>-</x:v>
      </x:c>
      <x:c r="AM1873" s="45" t="str">
        <x:f>IF(ISBLANK('2012 HR 배정표'!AR1871)=TRUE,"-",'2012 HR 배정표'!AR1871)</x:f>
        <x:v>-</x:v>
      </x:c>
      <x:c r="AN1873" s="46" t="str">
        <x:f>IF(ISBLANK('2012 HR 배정표'!AR1871)=TRUE,"-",IF(ISERROR((HLOOKUP($A$5,Prj_list!$O$6:$Z$7,2)*'2012 HR 배정표'!AS1871)/HLOOKUP($A$5,Prj_list!$O$6:$Z$7,2))=TRUE,"-",(HLOOKUP($A$5,Prj_list!$O$6:$Z$7,2)*'2012 HR 배정표'!AS1871)/HLOOKUP($A$5,Prj_list!$O$6:$Z$7,2)))</x:f>
        <x:v>-</x:v>
      </x:c>
      <x:c r="AO1873" s="45" t="str">
        <x:f>IF(ISBLANK('2012 HR 배정표'!AT1871)=TRUE,"-",'2012 HR 배정표'!AT1871)</x:f>
        <x:v>-</x:v>
      </x:c>
      <x:c r="AP1873" s="46" t="str">
        <x:f>IF(ISBLANK('2012 HR 배정표'!AT1871)=TRUE,"-",IF(ISERROR((HLOOKUP($A$5,Prj_list!$O$6:$Z$7,2)*'2012 HR 배정표'!AU1871)/HLOOKUP($A$5,Prj_list!$O$6:$Z$7,2))=TRUE,"-",(HLOOKUP($A$5,Prj_list!$O$6:$Z$7,2)*'2012 HR 배정표'!AU1871)/HLOOKUP($A$5,Prj_list!$O$6:$Z$7,2)))</x:f>
        <x:v>-</x:v>
      </x:c>
      <x:c r="AQ1873" s="45" t="str">
        <x:f>IF(ISBLANK('2012 HR 배정표'!AV1871)=TRUE,"-",'2012 HR 배정표'!AV1871)</x:f>
        <x:v>-</x:v>
      </x:c>
      <x:c r="AR1873" s="46" t="str">
        <x:f>IF(ISBLANK('2012 HR 배정표'!AV1871)=TRUE,"-",IF(ISERROR((HLOOKUP($A$5,Prj_list!$O$6:$Z$7,2)*'2012 HR 배정표'!AW1871)/HLOOKUP($A$5,Prj_list!$O$6:$Z$7,2))=TRUE,"-",(HLOOKUP($A$5,Prj_list!$O$6:$Z$7,2)*'2012 HR 배정표'!AW1871)/HLOOKUP($A$5,Prj_list!$O$6:$Z$7,2)))</x:f>
        <x:v>-</x:v>
      </x:c>
      <x:c r="AS1873" s="45" t="str">
        <x:f>IF(ISBLANK('2012 HR 배정표'!AX1871)=TRUE,"-",'2012 HR 배정표'!AX1871)</x:f>
        <x:v>-</x:v>
      </x:c>
      <x:c r="AT1873" s="46" t="str">
        <x:f>IF(ISBLANK('2012 HR 배정표'!AX1871)=TRUE,"-",IF(ISERROR((HLOOKUP($A$5,Prj_list!$O$6:$Z$7,2)*'2012 HR 배정표'!AY1871)/HLOOKUP($A$5,Prj_list!$O$6:$Z$7,2))=TRUE,"-",(HLOOKUP($A$5,Prj_list!$O$6:$Z$7,2)*'2012 HR 배정표'!AY1871)/HLOOKUP($A$5,Prj_list!$O$6:$Z$7,2)))</x:f>
        <x:v>-</x:v>
      </x:c>
      <x:c r="AU1873" s="45" t="str">
        <x:f>IF(ISBLANK('2012 HR 배정표'!AZ1871)=TRUE,"-",'2012 HR 배정표'!AZ1871)</x:f>
        <x:v>-</x:v>
      </x:c>
      <x:c r="AV1873" s="46" t="str">
        <x:f>IF(ISBLANK('2012 HR 배정표'!AZ1871)=TRUE,"-",IF(ISERROR((HLOOKUP($A$5,Prj_list!$O$6:$Z$7,2)*'2012 HR 배정표'!BA1871)/HLOOKUP($A$5,Prj_list!$O$6:$Z$7,2))=TRUE,"-",(HLOOKUP($A$5,Prj_list!$O$6:$Z$7,2)*'2012 HR 배정표'!BA1871)/HLOOKUP($A$5,Prj_list!$O$6:$Z$7,2)))</x:f>
        <x:v>-</x:v>
      </x:c>
      <x:c r="AW1873" s="34" t="str">
        <x:f t="shared" si="58"/>
        <x:v/>
      </x:c>
      <x:c r="AX1873" s="41">
        <x:f t="shared" si="59"/>
        <x:v>0</x:v>
      </x:c>
    </x:row>
    <x:row r="1874" spans="1:50">
      <x:c r="A1874" s="45" t="str">
        <x:f>IF(ISBLANK('2012 HR 배정표'!F1872)=TRUE,"-",'2012 HR 배정표'!F1872)</x:f>
        <x:v>-</x:v>
      </x:c>
      <x:c r="B1874" s="46" t="str">
        <x:f>IF(ISBLANK('2012 HR 배정표'!F1872)=TRUE,"-",IF(ISERROR((HLOOKUP($A$5,Prj_list!$O$6:$Z$7,2)*'2012 HR 배정표'!G1872)/HLOOKUP($A$5,Prj_list!$O$6:$Z$7,2))=TRUE,"-",(HLOOKUP($A$5,Prj_list!$O$6:$Z$7,2)*'2012 HR 배정표'!G1872)/HLOOKUP($A$5,Prj_list!$O$6:$Z$7,2)))</x:f>
        <x:v>-</x:v>
      </x:c>
      <x:c r="C1874" s="45" t="str">
        <x:f>IF(ISBLANK('2012 HR 배정표'!H1872)=TRUE,"-",'2012 HR 배정표'!H1872)</x:f>
        <x:v>-</x:v>
      </x:c>
      <x:c r="D1874" s="46" t="str">
        <x:f>IF(ISBLANK('2012 HR 배정표'!H1872)=TRUE,"-",IF(ISERROR((HLOOKUP($A$5,Prj_list!$O$6:$Z$7,2)*'2012 HR 배정표'!I1872)/HLOOKUP($A$5,Prj_list!$O$6:$Z$7,2))=TRUE,"-",(HLOOKUP($A$5,Prj_list!$O$6:$Z$7,2)*'2012 HR 배정표'!I1872)/HLOOKUP($A$5,Prj_list!$O$6:$Z$7,2)))</x:f>
        <x:v>-</x:v>
      </x:c>
      <x:c r="E1874" s="45" t="str">
        <x:f>IF(ISBLANK('2012 HR 배정표'!J1872)=TRUE,"-",'2012 HR 배정표'!J1872)</x:f>
        <x:v>-</x:v>
      </x:c>
      <x:c r="F1874" s="46" t="str">
        <x:f>IF(ISBLANK('2012 HR 배정표'!J1872)=TRUE,"-",IF(ISERROR((HLOOKUP($A$5,Prj_list!$O$6:$Z$7,2)*'2012 HR 배정표'!K1872)/HLOOKUP($A$5,Prj_list!$O$6:$Z$7,2))=TRUE,"-",(HLOOKUP($A$5,Prj_list!$O$6:$Z$7,2)*'2012 HR 배정표'!K1872)/HLOOKUP($A$5,Prj_list!$O$6:$Z$7,2)))</x:f>
        <x:v>-</x:v>
      </x:c>
      <x:c r="G1874" s="45" t="str">
        <x:f>IF(ISBLANK('2012 HR 배정표'!L1872)=TRUE,"-",'2012 HR 배정표'!L1872)</x:f>
        <x:v>-</x:v>
      </x:c>
      <x:c r="H1874" s="46" t="str">
        <x:f>IF(ISBLANK('2012 HR 배정표'!L1872)=TRUE,"-",IF(ISERROR((HLOOKUP($A$5,Prj_list!$O$6:$Z$7,2)*'2012 HR 배정표'!M1872)/HLOOKUP($A$5,Prj_list!$O$6:$Z$7,2))=TRUE,"-",(HLOOKUP($A$5,Prj_list!$O$6:$Z$7,2)*'2012 HR 배정표'!M1872)/HLOOKUP($A$5,Prj_list!$O$6:$Z$7,2)))</x:f>
        <x:v>-</x:v>
      </x:c>
      <x:c r="I1874" s="45" t="str">
        <x:f>IF(ISBLANK('2012 HR 배정표'!N1872)=TRUE,"-",'2012 HR 배정표'!N1872)</x:f>
        <x:v>-</x:v>
      </x:c>
      <x:c r="J1874" s="46" t="str">
        <x:f>IF(ISBLANK('2012 HR 배정표'!N1872)=TRUE,"-",IF(ISERROR((HLOOKUP($A$5,Prj_list!$O$6:$Z$7,2)*'2012 HR 배정표'!O1872)/HLOOKUP($A$5,Prj_list!$O$6:$Z$7,2))=TRUE,"-",(HLOOKUP($A$5,Prj_list!$O$6:$Z$7,2)*'2012 HR 배정표'!O1872)/HLOOKUP($A$5,Prj_list!$O$6:$Z$7,2)))</x:f>
        <x:v>-</x:v>
      </x:c>
      <x:c r="K1874" s="45" t="str">
        <x:f>IF(ISBLANK('2012 HR 배정표'!P1872)=TRUE,"-",'2012 HR 배정표'!P1872)</x:f>
        <x:v>-</x:v>
      </x:c>
      <x:c r="L1874" s="46" t="str">
        <x:f>IF(ISBLANK('2012 HR 배정표'!P1872)=TRUE,"-",IF(ISERROR((HLOOKUP($A$5,Prj_list!$O$6:$Z$7,2)*'2012 HR 배정표'!Q1872)/HLOOKUP($A$5,Prj_list!$O$6:$Z$7,2))=TRUE,"-",(HLOOKUP($A$5,Prj_list!$O$6:$Z$7,2)*'2012 HR 배정표'!Q1872)/HLOOKUP($A$5,Prj_list!$O$6:$Z$7,2)))</x:f>
        <x:v>-</x:v>
      </x:c>
      <x:c r="M1874" s="45" t="str">
        <x:f>IF(ISBLANK('2012 HR 배정표'!R1872)=TRUE,"-",'2012 HR 배정표'!R1872)</x:f>
        <x:v>-</x:v>
      </x:c>
      <x:c r="N1874" s="46" t="str">
        <x:f>IF(ISBLANK('2012 HR 배정표'!R1872)=TRUE,"-",IF(ISERROR((HLOOKUP($A$5,Prj_list!$O$6:$Z$7,2)*'2012 HR 배정표'!S1872)/HLOOKUP($A$5,Prj_list!$O$6:$Z$7,2))=TRUE,"-",(HLOOKUP($A$5,Prj_list!$O$6:$Z$7,2)*'2012 HR 배정표'!S1872)/HLOOKUP($A$5,Prj_list!$O$6:$Z$7,2)))</x:f>
        <x:v>-</x:v>
      </x:c>
      <x:c r="O1874" s="45" t="str">
        <x:f>IF(ISBLANK('2012 HR 배정표'!T1872)=TRUE,"-",'2012 HR 배정표'!T1872)</x:f>
        <x:v>-</x:v>
      </x:c>
      <x:c r="P1874" s="46" t="str">
        <x:f>IF(ISBLANK('2012 HR 배정표'!T1872)=TRUE,"-",IF(ISERROR((HLOOKUP($A$5,Prj_list!$O$6:$Z$7,2)*'2012 HR 배정표'!U1872)/HLOOKUP($A$5,Prj_list!$O$6:$Z$7,2))=TRUE,"-",(HLOOKUP($A$5,Prj_list!$O$6:$Z$7,2)*'2012 HR 배정표'!U1872)/HLOOKUP($A$5,Prj_list!$O$6:$Z$7,2)))</x:f>
        <x:v>-</x:v>
      </x:c>
      <x:c r="Q1874" s="45" t="str">
        <x:f>IF(ISBLANK('2012 HR 배정표'!V1872)=TRUE,"-",'2012 HR 배정표'!V1872)</x:f>
        <x:v>-</x:v>
      </x:c>
      <x:c r="R1874" s="46" t="str">
        <x:f>IF(ISBLANK('2012 HR 배정표'!V1872)=TRUE,"-",IF(ISERROR((HLOOKUP($A$5,Prj_list!$O$6:$Z$7,2)*'2012 HR 배정표'!W1872)/HLOOKUP($A$5,Prj_list!$O$6:$Z$7,2))=TRUE,"-",(HLOOKUP($A$5,Prj_list!$O$6:$Z$7,2)*'2012 HR 배정표'!W1872)/HLOOKUP($A$5,Prj_list!$O$6:$Z$7,2)))</x:f>
        <x:v>-</x:v>
      </x:c>
      <x:c r="S1874" s="45" t="str">
        <x:f>IF(ISBLANK('2012 HR 배정표'!X1872)=TRUE,"-",'2012 HR 배정표'!X1872)</x:f>
        <x:v>-</x:v>
      </x:c>
      <x:c r="T1874" s="46" t="str">
        <x:f>IF(ISBLANK('2012 HR 배정표'!X1872)=TRUE,"-",IF(ISERROR((HLOOKUP($A$5,Prj_list!$O$6:$Z$7,2)*'2012 HR 배정표'!Y1872)/HLOOKUP($A$5,Prj_list!$O$6:$Z$7,2))=TRUE,"-",(HLOOKUP($A$5,Prj_list!$O$6:$Z$7,2)*'2012 HR 배정표'!Y1872)/HLOOKUP($A$5,Prj_list!$O$6:$Z$7,2)))</x:f>
        <x:v>-</x:v>
      </x:c>
      <x:c r="U1874" s="45" t="str">
        <x:f>IF(ISBLANK('2012 HR 배정표'!Z1872)=TRUE,"-",'2012 HR 배정표'!Z1872)</x:f>
        <x:v>-</x:v>
      </x:c>
      <x:c r="V1874" s="46" t="str">
        <x:f>IF(ISBLANK('2012 HR 배정표'!Z1872)=TRUE,"-",IF(ISERROR((HLOOKUP($A$5,Prj_list!$O$6:$Z$7,2)*'2012 HR 배정표'!AA1872)/HLOOKUP($A$5,Prj_list!$O$6:$Z$7,2))=TRUE,"-",(HLOOKUP($A$5,Prj_list!$O$6:$Z$7,2)*'2012 HR 배정표'!AA1872)/HLOOKUP($A$5,Prj_list!$O$6:$Z$7,2)))</x:f>
        <x:v>-</x:v>
      </x:c>
      <x:c r="W1874" s="45" t="str">
        <x:f>IF(ISBLANK('2012 HR 배정표'!AB1872)=TRUE,"-",'2012 HR 배정표'!AB1872)</x:f>
        <x:v>-</x:v>
      </x:c>
      <x:c r="X1874" s="46" t="str">
        <x:f>IF(ISBLANK('2012 HR 배정표'!AB1872)=TRUE,"-",IF(ISERROR((HLOOKUP($A$5,Prj_list!$O$6:$Z$7,2)*'2012 HR 배정표'!AC1872)/HLOOKUP($A$5,Prj_list!$O$6:$Z$7,2))=TRUE,"-",(HLOOKUP($A$5,Prj_list!$O$6:$Z$7,2)*'2012 HR 배정표'!AC1872)/HLOOKUP($A$5,Prj_list!$O$6:$Z$7,2)))</x:f>
        <x:v>-</x:v>
      </x:c>
      <x:c r="Y1874" s="45" t="str">
        <x:f>IF(ISBLANK('2012 HR 배정표'!AD1872)=TRUE,"-",'2012 HR 배정표'!AD1872)</x:f>
        <x:v>-</x:v>
      </x:c>
      <x:c r="Z1874" s="46" t="str">
        <x:f>IF(ISBLANK('2012 HR 배정표'!AD1872)=TRUE,"-",IF(ISERROR((HLOOKUP($A$5,Prj_list!$O$6:$Z$7,2)*'2012 HR 배정표'!AE1872)/HLOOKUP($A$5,Prj_list!$O$6:$Z$7,2))=TRUE,"-",(HLOOKUP($A$5,Prj_list!$O$6:$Z$7,2)*'2012 HR 배정표'!AE1872)/HLOOKUP($A$5,Prj_list!$O$6:$Z$7,2)))</x:f>
        <x:v>-</x:v>
      </x:c>
      <x:c r="AA1874" s="45" t="str">
        <x:f>IF(ISBLANK('2012 HR 배정표'!AF1872)=TRUE,"-",'2012 HR 배정표'!AF1872)</x:f>
        <x:v>-</x:v>
      </x:c>
      <x:c r="AB1874" s="46" t="str">
        <x:f>IF(ISBLANK('2012 HR 배정표'!AF1872)=TRUE,"-",IF(ISERROR((HLOOKUP($A$5,Prj_list!$O$6:$Z$7,2)*'2012 HR 배정표'!AG1872)/HLOOKUP($A$5,Prj_list!$O$6:$Z$7,2))=TRUE,"-",(HLOOKUP($A$5,Prj_list!$O$6:$Z$7,2)*'2012 HR 배정표'!AG1872)/HLOOKUP($A$5,Prj_list!$O$6:$Z$7,2)))</x:f>
        <x:v>-</x:v>
      </x:c>
      <x:c r="AC1874" s="45" t="str">
        <x:f>IF(ISBLANK('2012 HR 배정표'!AH1872)=TRUE,"-",'2012 HR 배정표'!AH1872)</x:f>
        <x:v>-</x:v>
      </x:c>
      <x:c r="AD1874" s="46" t="str">
        <x:f>IF(ISBLANK('2012 HR 배정표'!AH1872)=TRUE,"-",IF(ISERROR((HLOOKUP($A$5,Prj_list!$O$6:$Z$7,2)*'2012 HR 배정표'!AI1872)/HLOOKUP($A$5,Prj_list!$O$6:$Z$7,2))=TRUE,"-",(HLOOKUP($A$5,Prj_list!$O$6:$Z$7,2)*'2012 HR 배정표'!AI1872)/HLOOKUP($A$5,Prj_list!$O$6:$Z$7,2)))</x:f>
        <x:v>-</x:v>
      </x:c>
      <x:c r="AE1874" s="45" t="str">
        <x:f>IF(ISBLANK('2012 HR 배정표'!AJ1872)=TRUE,"-",'2012 HR 배정표'!AJ1872)</x:f>
        <x:v>-</x:v>
      </x:c>
      <x:c r="AF1874" s="46" t="str">
        <x:f>IF(ISBLANK('2012 HR 배정표'!AJ1872)=TRUE,"-",IF(ISERROR((HLOOKUP($A$5,Prj_list!$O$6:$Z$7,2)*'2012 HR 배정표'!AK1872)/HLOOKUP($A$5,Prj_list!$O$6:$Z$7,2))=TRUE,"-",(HLOOKUP($A$5,Prj_list!$O$6:$Z$7,2)*'2012 HR 배정표'!AK1872)/HLOOKUP($A$5,Prj_list!$O$6:$Z$7,2)))</x:f>
        <x:v>-</x:v>
      </x:c>
      <x:c r="AG1874" s="45" t="str">
        <x:f>IF(ISBLANK('2012 HR 배정표'!AL1872)=TRUE,"-",'2012 HR 배정표'!AL1872)</x:f>
        <x:v>-</x:v>
      </x:c>
      <x:c r="AH1874" s="46" t="str">
        <x:f>IF(ISBLANK('2012 HR 배정표'!AL1872)=TRUE,"-",IF(ISERROR((HLOOKUP($A$5,Prj_list!$O$6:$Z$7,2)*'2012 HR 배정표'!AM1872)/HLOOKUP($A$5,Prj_list!$O$6:$Z$7,2))=TRUE,"-",(HLOOKUP($A$5,Prj_list!$O$6:$Z$7,2)*'2012 HR 배정표'!AM1872)/HLOOKUP($A$5,Prj_list!$O$6:$Z$7,2)))</x:f>
        <x:v>-</x:v>
      </x:c>
      <x:c r="AI1874" s="45" t="str">
        <x:f>IF(ISBLANK('2012 HR 배정표'!AN1872)=TRUE,"-",'2012 HR 배정표'!AN1872)</x:f>
        <x:v>-</x:v>
      </x:c>
      <x:c r="AJ1874" s="46" t="str">
        <x:f>IF(ISBLANK('2012 HR 배정표'!AN1872)=TRUE,"-",IF(ISERROR((HLOOKUP($A$5,Prj_list!$O$6:$Z$7,2)*'2012 HR 배정표'!AO1872)/HLOOKUP($A$5,Prj_list!$O$6:$Z$7,2))=TRUE,"-",(HLOOKUP($A$5,Prj_list!$O$6:$Z$7,2)*'2012 HR 배정표'!AO1872)/HLOOKUP($A$5,Prj_list!$O$6:$Z$7,2)))</x:f>
        <x:v>-</x:v>
      </x:c>
      <x:c r="AK1874" s="45" t="str">
        <x:f>IF(ISBLANK('2012 HR 배정표'!AP1872)=TRUE,"-",'2012 HR 배정표'!AP1872)</x:f>
        <x:v>-</x:v>
      </x:c>
      <x:c r="AL1874" s="46" t="str">
        <x:f>IF(ISBLANK('2012 HR 배정표'!AP1872)=TRUE,"-",IF(ISERROR((HLOOKUP($A$5,Prj_list!$O$6:$Z$7,2)*'2012 HR 배정표'!AQ1872)/HLOOKUP($A$5,Prj_list!$O$6:$Z$7,2))=TRUE,"-",(HLOOKUP($A$5,Prj_list!$O$6:$Z$7,2)*'2012 HR 배정표'!AQ1872)/HLOOKUP($A$5,Prj_list!$O$6:$Z$7,2)))</x:f>
        <x:v>-</x:v>
      </x:c>
      <x:c r="AM1874" s="45" t="str">
        <x:f>IF(ISBLANK('2012 HR 배정표'!AR1872)=TRUE,"-",'2012 HR 배정표'!AR1872)</x:f>
        <x:v>-</x:v>
      </x:c>
      <x:c r="AN1874" s="46" t="str">
        <x:f>IF(ISBLANK('2012 HR 배정표'!AR1872)=TRUE,"-",IF(ISERROR((HLOOKUP($A$5,Prj_list!$O$6:$Z$7,2)*'2012 HR 배정표'!AS1872)/HLOOKUP($A$5,Prj_list!$O$6:$Z$7,2))=TRUE,"-",(HLOOKUP($A$5,Prj_list!$O$6:$Z$7,2)*'2012 HR 배정표'!AS1872)/HLOOKUP($A$5,Prj_list!$O$6:$Z$7,2)))</x:f>
        <x:v>-</x:v>
      </x:c>
      <x:c r="AO1874" s="45" t="str">
        <x:f>IF(ISBLANK('2012 HR 배정표'!AT1872)=TRUE,"-",'2012 HR 배정표'!AT1872)</x:f>
        <x:v>-</x:v>
      </x:c>
      <x:c r="AP1874" s="46" t="str">
        <x:f>IF(ISBLANK('2012 HR 배정표'!AT1872)=TRUE,"-",IF(ISERROR((HLOOKUP($A$5,Prj_list!$O$6:$Z$7,2)*'2012 HR 배정표'!AU1872)/HLOOKUP($A$5,Prj_list!$O$6:$Z$7,2))=TRUE,"-",(HLOOKUP($A$5,Prj_list!$O$6:$Z$7,2)*'2012 HR 배정표'!AU1872)/HLOOKUP($A$5,Prj_list!$O$6:$Z$7,2)))</x:f>
        <x:v>-</x:v>
      </x:c>
      <x:c r="AQ1874" s="45" t="str">
        <x:f>IF(ISBLANK('2012 HR 배정표'!AV1872)=TRUE,"-",'2012 HR 배정표'!AV1872)</x:f>
        <x:v>-</x:v>
      </x:c>
      <x:c r="AR1874" s="46" t="str">
        <x:f>IF(ISBLANK('2012 HR 배정표'!AV1872)=TRUE,"-",IF(ISERROR((HLOOKUP($A$5,Prj_list!$O$6:$Z$7,2)*'2012 HR 배정표'!AW1872)/HLOOKUP($A$5,Prj_list!$O$6:$Z$7,2))=TRUE,"-",(HLOOKUP($A$5,Prj_list!$O$6:$Z$7,2)*'2012 HR 배정표'!AW1872)/HLOOKUP($A$5,Prj_list!$O$6:$Z$7,2)))</x:f>
        <x:v>-</x:v>
      </x:c>
      <x:c r="AS1874" s="45" t="str">
        <x:f>IF(ISBLANK('2012 HR 배정표'!AX1872)=TRUE,"-",'2012 HR 배정표'!AX1872)</x:f>
        <x:v>-</x:v>
      </x:c>
      <x:c r="AT1874" s="46" t="str">
        <x:f>IF(ISBLANK('2012 HR 배정표'!AX1872)=TRUE,"-",IF(ISERROR((HLOOKUP($A$5,Prj_list!$O$6:$Z$7,2)*'2012 HR 배정표'!AY1872)/HLOOKUP($A$5,Prj_list!$O$6:$Z$7,2))=TRUE,"-",(HLOOKUP($A$5,Prj_list!$O$6:$Z$7,2)*'2012 HR 배정표'!AY1872)/HLOOKUP($A$5,Prj_list!$O$6:$Z$7,2)))</x:f>
        <x:v>-</x:v>
      </x:c>
      <x:c r="AU1874" s="45" t="str">
        <x:f>IF(ISBLANK('2012 HR 배정표'!AZ1872)=TRUE,"-",'2012 HR 배정표'!AZ1872)</x:f>
        <x:v>-</x:v>
      </x:c>
      <x:c r="AV1874" s="46" t="str">
        <x:f>IF(ISBLANK('2012 HR 배정표'!AZ1872)=TRUE,"-",IF(ISERROR((HLOOKUP($A$5,Prj_list!$O$6:$Z$7,2)*'2012 HR 배정표'!BA1872)/HLOOKUP($A$5,Prj_list!$O$6:$Z$7,2))=TRUE,"-",(HLOOKUP($A$5,Prj_list!$O$6:$Z$7,2)*'2012 HR 배정표'!BA1872)/HLOOKUP($A$5,Prj_list!$O$6:$Z$7,2)))</x:f>
        <x:v>-</x:v>
      </x:c>
      <x:c r="AW1874" s="34" t="str">
        <x:f t="shared" si="58"/>
        <x:v/>
      </x:c>
      <x:c r="AX1874" s="41">
        <x:f t="shared" si="59"/>
        <x:v>0</x:v>
      </x:c>
    </x:row>
    <x:row r="1875" spans="1:50">
      <x:c r="A1875" s="45" t="str">
        <x:f>IF(ISBLANK('2012 HR 배정표'!F1873)=TRUE,"-",'2012 HR 배정표'!F1873)</x:f>
        <x:v>-</x:v>
      </x:c>
      <x:c r="B1875" s="46" t="str">
        <x:f>IF(ISBLANK('2012 HR 배정표'!F1873)=TRUE,"-",IF(ISERROR((HLOOKUP($A$5,Prj_list!$O$6:$Z$7,2)*'2012 HR 배정표'!G1873)/HLOOKUP($A$5,Prj_list!$O$6:$Z$7,2))=TRUE,"-",(HLOOKUP($A$5,Prj_list!$O$6:$Z$7,2)*'2012 HR 배정표'!G1873)/HLOOKUP($A$5,Prj_list!$O$6:$Z$7,2)))</x:f>
        <x:v>-</x:v>
      </x:c>
      <x:c r="C1875" s="45" t="str">
        <x:f>IF(ISBLANK('2012 HR 배정표'!H1873)=TRUE,"-",'2012 HR 배정표'!H1873)</x:f>
        <x:v>-</x:v>
      </x:c>
      <x:c r="D1875" s="46" t="str">
        <x:f>IF(ISBLANK('2012 HR 배정표'!H1873)=TRUE,"-",IF(ISERROR((HLOOKUP($A$5,Prj_list!$O$6:$Z$7,2)*'2012 HR 배정표'!I1873)/HLOOKUP($A$5,Prj_list!$O$6:$Z$7,2))=TRUE,"-",(HLOOKUP($A$5,Prj_list!$O$6:$Z$7,2)*'2012 HR 배정표'!I1873)/HLOOKUP($A$5,Prj_list!$O$6:$Z$7,2)))</x:f>
        <x:v>-</x:v>
      </x:c>
      <x:c r="E1875" s="45" t="str">
        <x:f>IF(ISBLANK('2012 HR 배정표'!J1873)=TRUE,"-",'2012 HR 배정표'!J1873)</x:f>
        <x:v>-</x:v>
      </x:c>
      <x:c r="F1875" s="46" t="str">
        <x:f>IF(ISBLANK('2012 HR 배정표'!J1873)=TRUE,"-",IF(ISERROR((HLOOKUP($A$5,Prj_list!$O$6:$Z$7,2)*'2012 HR 배정표'!K1873)/HLOOKUP($A$5,Prj_list!$O$6:$Z$7,2))=TRUE,"-",(HLOOKUP($A$5,Prj_list!$O$6:$Z$7,2)*'2012 HR 배정표'!K1873)/HLOOKUP($A$5,Prj_list!$O$6:$Z$7,2)))</x:f>
        <x:v>-</x:v>
      </x:c>
      <x:c r="G1875" s="45" t="str">
        <x:f>IF(ISBLANK('2012 HR 배정표'!L1873)=TRUE,"-",'2012 HR 배정표'!L1873)</x:f>
        <x:v>-</x:v>
      </x:c>
      <x:c r="H1875" s="46" t="str">
        <x:f>IF(ISBLANK('2012 HR 배정표'!L1873)=TRUE,"-",IF(ISERROR((HLOOKUP($A$5,Prj_list!$O$6:$Z$7,2)*'2012 HR 배정표'!M1873)/HLOOKUP($A$5,Prj_list!$O$6:$Z$7,2))=TRUE,"-",(HLOOKUP($A$5,Prj_list!$O$6:$Z$7,2)*'2012 HR 배정표'!M1873)/HLOOKUP($A$5,Prj_list!$O$6:$Z$7,2)))</x:f>
        <x:v>-</x:v>
      </x:c>
      <x:c r="I1875" s="45" t="str">
        <x:f>IF(ISBLANK('2012 HR 배정표'!N1873)=TRUE,"-",'2012 HR 배정표'!N1873)</x:f>
        <x:v>-</x:v>
      </x:c>
      <x:c r="J1875" s="46" t="str">
        <x:f>IF(ISBLANK('2012 HR 배정표'!N1873)=TRUE,"-",IF(ISERROR((HLOOKUP($A$5,Prj_list!$O$6:$Z$7,2)*'2012 HR 배정표'!O1873)/HLOOKUP($A$5,Prj_list!$O$6:$Z$7,2))=TRUE,"-",(HLOOKUP($A$5,Prj_list!$O$6:$Z$7,2)*'2012 HR 배정표'!O1873)/HLOOKUP($A$5,Prj_list!$O$6:$Z$7,2)))</x:f>
        <x:v>-</x:v>
      </x:c>
      <x:c r="K1875" s="45" t="str">
        <x:f>IF(ISBLANK('2012 HR 배정표'!P1873)=TRUE,"-",'2012 HR 배정표'!P1873)</x:f>
        <x:v>-</x:v>
      </x:c>
      <x:c r="L1875" s="46" t="str">
        <x:f>IF(ISBLANK('2012 HR 배정표'!P1873)=TRUE,"-",IF(ISERROR((HLOOKUP($A$5,Prj_list!$O$6:$Z$7,2)*'2012 HR 배정표'!Q1873)/HLOOKUP($A$5,Prj_list!$O$6:$Z$7,2))=TRUE,"-",(HLOOKUP($A$5,Prj_list!$O$6:$Z$7,2)*'2012 HR 배정표'!Q1873)/HLOOKUP($A$5,Prj_list!$O$6:$Z$7,2)))</x:f>
        <x:v>-</x:v>
      </x:c>
      <x:c r="M1875" s="45" t="str">
        <x:f>IF(ISBLANK('2012 HR 배정표'!R1873)=TRUE,"-",'2012 HR 배정표'!R1873)</x:f>
        <x:v>-</x:v>
      </x:c>
      <x:c r="N1875" s="46" t="str">
        <x:f>IF(ISBLANK('2012 HR 배정표'!R1873)=TRUE,"-",IF(ISERROR((HLOOKUP($A$5,Prj_list!$O$6:$Z$7,2)*'2012 HR 배정표'!S1873)/HLOOKUP($A$5,Prj_list!$O$6:$Z$7,2))=TRUE,"-",(HLOOKUP($A$5,Prj_list!$O$6:$Z$7,2)*'2012 HR 배정표'!S1873)/HLOOKUP($A$5,Prj_list!$O$6:$Z$7,2)))</x:f>
        <x:v>-</x:v>
      </x:c>
      <x:c r="O1875" s="45" t="str">
        <x:f>IF(ISBLANK('2012 HR 배정표'!T1873)=TRUE,"-",'2012 HR 배정표'!T1873)</x:f>
        <x:v>-</x:v>
      </x:c>
      <x:c r="P1875" s="46" t="str">
        <x:f>IF(ISBLANK('2012 HR 배정표'!T1873)=TRUE,"-",IF(ISERROR((HLOOKUP($A$5,Prj_list!$O$6:$Z$7,2)*'2012 HR 배정표'!U1873)/HLOOKUP($A$5,Prj_list!$O$6:$Z$7,2))=TRUE,"-",(HLOOKUP($A$5,Prj_list!$O$6:$Z$7,2)*'2012 HR 배정표'!U1873)/HLOOKUP($A$5,Prj_list!$O$6:$Z$7,2)))</x:f>
        <x:v>-</x:v>
      </x:c>
      <x:c r="Q1875" s="45" t="str">
        <x:f>IF(ISBLANK('2012 HR 배정표'!V1873)=TRUE,"-",'2012 HR 배정표'!V1873)</x:f>
        <x:v>-</x:v>
      </x:c>
      <x:c r="R1875" s="46" t="str">
        <x:f>IF(ISBLANK('2012 HR 배정표'!V1873)=TRUE,"-",IF(ISERROR((HLOOKUP($A$5,Prj_list!$O$6:$Z$7,2)*'2012 HR 배정표'!W1873)/HLOOKUP($A$5,Prj_list!$O$6:$Z$7,2))=TRUE,"-",(HLOOKUP($A$5,Prj_list!$O$6:$Z$7,2)*'2012 HR 배정표'!W1873)/HLOOKUP($A$5,Prj_list!$O$6:$Z$7,2)))</x:f>
        <x:v>-</x:v>
      </x:c>
      <x:c r="S1875" s="45" t="str">
        <x:f>IF(ISBLANK('2012 HR 배정표'!X1873)=TRUE,"-",'2012 HR 배정표'!X1873)</x:f>
        <x:v>-</x:v>
      </x:c>
      <x:c r="T1875" s="46" t="str">
        <x:f>IF(ISBLANK('2012 HR 배정표'!X1873)=TRUE,"-",IF(ISERROR((HLOOKUP($A$5,Prj_list!$O$6:$Z$7,2)*'2012 HR 배정표'!Y1873)/HLOOKUP($A$5,Prj_list!$O$6:$Z$7,2))=TRUE,"-",(HLOOKUP($A$5,Prj_list!$O$6:$Z$7,2)*'2012 HR 배정표'!Y1873)/HLOOKUP($A$5,Prj_list!$O$6:$Z$7,2)))</x:f>
        <x:v>-</x:v>
      </x:c>
      <x:c r="U1875" s="45" t="str">
        <x:f>IF(ISBLANK('2012 HR 배정표'!Z1873)=TRUE,"-",'2012 HR 배정표'!Z1873)</x:f>
        <x:v>-</x:v>
      </x:c>
      <x:c r="V1875" s="46" t="str">
        <x:f>IF(ISBLANK('2012 HR 배정표'!Z1873)=TRUE,"-",IF(ISERROR((HLOOKUP($A$5,Prj_list!$O$6:$Z$7,2)*'2012 HR 배정표'!AA1873)/HLOOKUP($A$5,Prj_list!$O$6:$Z$7,2))=TRUE,"-",(HLOOKUP($A$5,Prj_list!$O$6:$Z$7,2)*'2012 HR 배정표'!AA1873)/HLOOKUP($A$5,Prj_list!$O$6:$Z$7,2)))</x:f>
        <x:v>-</x:v>
      </x:c>
      <x:c r="W1875" s="45" t="str">
        <x:f>IF(ISBLANK('2012 HR 배정표'!AB1873)=TRUE,"-",'2012 HR 배정표'!AB1873)</x:f>
        <x:v>-</x:v>
      </x:c>
      <x:c r="X1875" s="46" t="str">
        <x:f>IF(ISBLANK('2012 HR 배정표'!AB1873)=TRUE,"-",IF(ISERROR((HLOOKUP($A$5,Prj_list!$O$6:$Z$7,2)*'2012 HR 배정표'!AC1873)/HLOOKUP($A$5,Prj_list!$O$6:$Z$7,2))=TRUE,"-",(HLOOKUP($A$5,Prj_list!$O$6:$Z$7,2)*'2012 HR 배정표'!AC1873)/HLOOKUP($A$5,Prj_list!$O$6:$Z$7,2)))</x:f>
        <x:v>-</x:v>
      </x:c>
      <x:c r="Y1875" s="45" t="str">
        <x:f>IF(ISBLANK('2012 HR 배정표'!AD1873)=TRUE,"-",'2012 HR 배정표'!AD1873)</x:f>
        <x:v>-</x:v>
      </x:c>
      <x:c r="Z1875" s="46" t="str">
        <x:f>IF(ISBLANK('2012 HR 배정표'!AD1873)=TRUE,"-",IF(ISERROR((HLOOKUP($A$5,Prj_list!$O$6:$Z$7,2)*'2012 HR 배정표'!AE1873)/HLOOKUP($A$5,Prj_list!$O$6:$Z$7,2))=TRUE,"-",(HLOOKUP($A$5,Prj_list!$O$6:$Z$7,2)*'2012 HR 배정표'!AE1873)/HLOOKUP($A$5,Prj_list!$O$6:$Z$7,2)))</x:f>
        <x:v>-</x:v>
      </x:c>
      <x:c r="AA1875" s="45" t="str">
        <x:f>IF(ISBLANK('2012 HR 배정표'!AF1873)=TRUE,"-",'2012 HR 배정표'!AF1873)</x:f>
        <x:v>-</x:v>
      </x:c>
      <x:c r="AB1875" s="46" t="str">
        <x:f>IF(ISBLANK('2012 HR 배정표'!AF1873)=TRUE,"-",IF(ISERROR((HLOOKUP($A$5,Prj_list!$O$6:$Z$7,2)*'2012 HR 배정표'!AG1873)/HLOOKUP($A$5,Prj_list!$O$6:$Z$7,2))=TRUE,"-",(HLOOKUP($A$5,Prj_list!$O$6:$Z$7,2)*'2012 HR 배정표'!AG1873)/HLOOKUP($A$5,Prj_list!$O$6:$Z$7,2)))</x:f>
        <x:v>-</x:v>
      </x:c>
      <x:c r="AC1875" s="45" t="str">
        <x:f>IF(ISBLANK('2012 HR 배정표'!AH1873)=TRUE,"-",'2012 HR 배정표'!AH1873)</x:f>
        <x:v>-</x:v>
      </x:c>
      <x:c r="AD1875" s="46" t="str">
        <x:f>IF(ISBLANK('2012 HR 배정표'!AH1873)=TRUE,"-",IF(ISERROR((HLOOKUP($A$5,Prj_list!$O$6:$Z$7,2)*'2012 HR 배정표'!AI1873)/HLOOKUP($A$5,Prj_list!$O$6:$Z$7,2))=TRUE,"-",(HLOOKUP($A$5,Prj_list!$O$6:$Z$7,2)*'2012 HR 배정표'!AI1873)/HLOOKUP($A$5,Prj_list!$O$6:$Z$7,2)))</x:f>
        <x:v>-</x:v>
      </x:c>
      <x:c r="AE1875" s="45" t="str">
        <x:f>IF(ISBLANK('2012 HR 배정표'!AJ1873)=TRUE,"-",'2012 HR 배정표'!AJ1873)</x:f>
        <x:v>-</x:v>
      </x:c>
      <x:c r="AF1875" s="46" t="str">
        <x:f>IF(ISBLANK('2012 HR 배정표'!AJ1873)=TRUE,"-",IF(ISERROR((HLOOKUP($A$5,Prj_list!$O$6:$Z$7,2)*'2012 HR 배정표'!AK1873)/HLOOKUP($A$5,Prj_list!$O$6:$Z$7,2))=TRUE,"-",(HLOOKUP($A$5,Prj_list!$O$6:$Z$7,2)*'2012 HR 배정표'!AK1873)/HLOOKUP($A$5,Prj_list!$O$6:$Z$7,2)))</x:f>
        <x:v>-</x:v>
      </x:c>
      <x:c r="AG1875" s="45" t="str">
        <x:f>IF(ISBLANK('2012 HR 배정표'!AL1873)=TRUE,"-",'2012 HR 배정표'!AL1873)</x:f>
        <x:v>-</x:v>
      </x:c>
      <x:c r="AH1875" s="46" t="str">
        <x:f>IF(ISBLANK('2012 HR 배정표'!AL1873)=TRUE,"-",IF(ISERROR((HLOOKUP($A$5,Prj_list!$O$6:$Z$7,2)*'2012 HR 배정표'!AM1873)/HLOOKUP($A$5,Prj_list!$O$6:$Z$7,2))=TRUE,"-",(HLOOKUP($A$5,Prj_list!$O$6:$Z$7,2)*'2012 HR 배정표'!AM1873)/HLOOKUP($A$5,Prj_list!$O$6:$Z$7,2)))</x:f>
        <x:v>-</x:v>
      </x:c>
      <x:c r="AI1875" s="45" t="str">
        <x:f>IF(ISBLANK('2012 HR 배정표'!AN1873)=TRUE,"-",'2012 HR 배정표'!AN1873)</x:f>
        <x:v>-</x:v>
      </x:c>
      <x:c r="AJ1875" s="46" t="str">
        <x:f>IF(ISBLANK('2012 HR 배정표'!AN1873)=TRUE,"-",IF(ISERROR((HLOOKUP($A$5,Prj_list!$O$6:$Z$7,2)*'2012 HR 배정표'!AO1873)/HLOOKUP($A$5,Prj_list!$O$6:$Z$7,2))=TRUE,"-",(HLOOKUP($A$5,Prj_list!$O$6:$Z$7,2)*'2012 HR 배정표'!AO1873)/HLOOKUP($A$5,Prj_list!$O$6:$Z$7,2)))</x:f>
        <x:v>-</x:v>
      </x:c>
      <x:c r="AK1875" s="45" t="str">
        <x:f>IF(ISBLANK('2012 HR 배정표'!AP1873)=TRUE,"-",'2012 HR 배정표'!AP1873)</x:f>
        <x:v>-</x:v>
      </x:c>
      <x:c r="AL1875" s="46" t="str">
        <x:f>IF(ISBLANK('2012 HR 배정표'!AP1873)=TRUE,"-",IF(ISERROR((HLOOKUP($A$5,Prj_list!$O$6:$Z$7,2)*'2012 HR 배정표'!AQ1873)/HLOOKUP($A$5,Prj_list!$O$6:$Z$7,2))=TRUE,"-",(HLOOKUP($A$5,Prj_list!$O$6:$Z$7,2)*'2012 HR 배정표'!AQ1873)/HLOOKUP($A$5,Prj_list!$O$6:$Z$7,2)))</x:f>
        <x:v>-</x:v>
      </x:c>
      <x:c r="AM1875" s="45" t="str">
        <x:f>IF(ISBLANK('2012 HR 배정표'!AR1873)=TRUE,"-",'2012 HR 배정표'!AR1873)</x:f>
        <x:v>-</x:v>
      </x:c>
      <x:c r="AN1875" s="46" t="str">
        <x:f>IF(ISBLANK('2012 HR 배정표'!AR1873)=TRUE,"-",IF(ISERROR((HLOOKUP($A$5,Prj_list!$O$6:$Z$7,2)*'2012 HR 배정표'!AS1873)/HLOOKUP($A$5,Prj_list!$O$6:$Z$7,2))=TRUE,"-",(HLOOKUP($A$5,Prj_list!$O$6:$Z$7,2)*'2012 HR 배정표'!AS1873)/HLOOKUP($A$5,Prj_list!$O$6:$Z$7,2)))</x:f>
        <x:v>-</x:v>
      </x:c>
      <x:c r="AO1875" s="45" t="str">
        <x:f>IF(ISBLANK('2012 HR 배정표'!AT1873)=TRUE,"-",'2012 HR 배정표'!AT1873)</x:f>
        <x:v>-</x:v>
      </x:c>
      <x:c r="AP1875" s="46" t="str">
        <x:f>IF(ISBLANK('2012 HR 배정표'!AT1873)=TRUE,"-",IF(ISERROR((HLOOKUP($A$5,Prj_list!$O$6:$Z$7,2)*'2012 HR 배정표'!AU1873)/HLOOKUP($A$5,Prj_list!$O$6:$Z$7,2))=TRUE,"-",(HLOOKUP($A$5,Prj_list!$O$6:$Z$7,2)*'2012 HR 배정표'!AU1873)/HLOOKUP($A$5,Prj_list!$O$6:$Z$7,2)))</x:f>
        <x:v>-</x:v>
      </x:c>
      <x:c r="AQ1875" s="45" t="str">
        <x:f>IF(ISBLANK('2012 HR 배정표'!AV1873)=TRUE,"-",'2012 HR 배정표'!AV1873)</x:f>
        <x:v>-</x:v>
      </x:c>
      <x:c r="AR1875" s="46" t="str">
        <x:f>IF(ISBLANK('2012 HR 배정표'!AV1873)=TRUE,"-",IF(ISERROR((HLOOKUP($A$5,Prj_list!$O$6:$Z$7,2)*'2012 HR 배정표'!AW1873)/HLOOKUP($A$5,Prj_list!$O$6:$Z$7,2))=TRUE,"-",(HLOOKUP($A$5,Prj_list!$O$6:$Z$7,2)*'2012 HR 배정표'!AW1873)/HLOOKUP($A$5,Prj_list!$O$6:$Z$7,2)))</x:f>
        <x:v>-</x:v>
      </x:c>
      <x:c r="AS1875" s="45" t="str">
        <x:f>IF(ISBLANK('2012 HR 배정표'!AX1873)=TRUE,"-",'2012 HR 배정표'!AX1873)</x:f>
        <x:v>-</x:v>
      </x:c>
      <x:c r="AT1875" s="46" t="str">
        <x:f>IF(ISBLANK('2012 HR 배정표'!AX1873)=TRUE,"-",IF(ISERROR((HLOOKUP($A$5,Prj_list!$O$6:$Z$7,2)*'2012 HR 배정표'!AY1873)/HLOOKUP($A$5,Prj_list!$O$6:$Z$7,2))=TRUE,"-",(HLOOKUP($A$5,Prj_list!$O$6:$Z$7,2)*'2012 HR 배정표'!AY1873)/HLOOKUP($A$5,Prj_list!$O$6:$Z$7,2)))</x:f>
        <x:v>-</x:v>
      </x:c>
      <x:c r="AU1875" s="45" t="str">
        <x:f>IF(ISBLANK('2012 HR 배정표'!AZ1873)=TRUE,"-",'2012 HR 배정표'!AZ1873)</x:f>
        <x:v>-</x:v>
      </x:c>
      <x:c r="AV1875" s="46" t="str">
        <x:f>IF(ISBLANK('2012 HR 배정표'!AZ1873)=TRUE,"-",IF(ISERROR((HLOOKUP($A$5,Prj_list!$O$6:$Z$7,2)*'2012 HR 배정표'!BA1873)/HLOOKUP($A$5,Prj_list!$O$6:$Z$7,2))=TRUE,"-",(HLOOKUP($A$5,Prj_list!$O$6:$Z$7,2)*'2012 HR 배정표'!BA1873)/HLOOKUP($A$5,Prj_list!$O$6:$Z$7,2)))</x:f>
        <x:v>-</x:v>
      </x:c>
      <x:c r="AW1875" s="34" t="str">
        <x:f t="shared" si="58"/>
        <x:v/>
      </x:c>
      <x:c r="AX1875" s="41">
        <x:f t="shared" si="59"/>
        <x:v>0</x:v>
      </x:c>
    </x:row>
    <x:row r="1876" spans="1:50">
      <x:c r="A1876" s="45" t="str">
        <x:f>IF(ISBLANK('2012 HR 배정표'!F1874)=TRUE,"-",'2012 HR 배정표'!F1874)</x:f>
        <x:v>-</x:v>
      </x:c>
      <x:c r="B1876" s="46" t="str">
        <x:f>IF(ISBLANK('2012 HR 배정표'!F1874)=TRUE,"-",IF(ISERROR((HLOOKUP($A$5,Prj_list!$O$6:$Z$7,2)*'2012 HR 배정표'!G1874)/HLOOKUP($A$5,Prj_list!$O$6:$Z$7,2))=TRUE,"-",(HLOOKUP($A$5,Prj_list!$O$6:$Z$7,2)*'2012 HR 배정표'!G1874)/HLOOKUP($A$5,Prj_list!$O$6:$Z$7,2)))</x:f>
        <x:v>-</x:v>
      </x:c>
      <x:c r="C1876" s="45" t="str">
        <x:f>IF(ISBLANK('2012 HR 배정표'!H1874)=TRUE,"-",'2012 HR 배정표'!H1874)</x:f>
        <x:v>-</x:v>
      </x:c>
      <x:c r="D1876" s="46" t="str">
        <x:f>IF(ISBLANK('2012 HR 배정표'!H1874)=TRUE,"-",IF(ISERROR((HLOOKUP($A$5,Prj_list!$O$6:$Z$7,2)*'2012 HR 배정표'!I1874)/HLOOKUP($A$5,Prj_list!$O$6:$Z$7,2))=TRUE,"-",(HLOOKUP($A$5,Prj_list!$O$6:$Z$7,2)*'2012 HR 배정표'!I1874)/HLOOKUP($A$5,Prj_list!$O$6:$Z$7,2)))</x:f>
        <x:v>-</x:v>
      </x:c>
      <x:c r="E1876" s="45" t="str">
        <x:f>IF(ISBLANK('2012 HR 배정표'!J1874)=TRUE,"-",'2012 HR 배정표'!J1874)</x:f>
        <x:v>-</x:v>
      </x:c>
      <x:c r="F1876" s="46" t="str">
        <x:f>IF(ISBLANK('2012 HR 배정표'!J1874)=TRUE,"-",IF(ISERROR((HLOOKUP($A$5,Prj_list!$O$6:$Z$7,2)*'2012 HR 배정표'!K1874)/HLOOKUP($A$5,Prj_list!$O$6:$Z$7,2))=TRUE,"-",(HLOOKUP($A$5,Prj_list!$O$6:$Z$7,2)*'2012 HR 배정표'!K1874)/HLOOKUP($A$5,Prj_list!$O$6:$Z$7,2)))</x:f>
        <x:v>-</x:v>
      </x:c>
      <x:c r="G1876" s="45" t="str">
        <x:f>IF(ISBLANK('2012 HR 배정표'!L1874)=TRUE,"-",'2012 HR 배정표'!L1874)</x:f>
        <x:v>-</x:v>
      </x:c>
      <x:c r="H1876" s="46" t="str">
        <x:f>IF(ISBLANK('2012 HR 배정표'!L1874)=TRUE,"-",IF(ISERROR((HLOOKUP($A$5,Prj_list!$O$6:$Z$7,2)*'2012 HR 배정표'!M1874)/HLOOKUP($A$5,Prj_list!$O$6:$Z$7,2))=TRUE,"-",(HLOOKUP($A$5,Prj_list!$O$6:$Z$7,2)*'2012 HR 배정표'!M1874)/HLOOKUP($A$5,Prj_list!$O$6:$Z$7,2)))</x:f>
        <x:v>-</x:v>
      </x:c>
      <x:c r="I1876" s="45" t="str">
        <x:f>IF(ISBLANK('2012 HR 배정표'!N1874)=TRUE,"-",'2012 HR 배정표'!N1874)</x:f>
        <x:v>-</x:v>
      </x:c>
      <x:c r="J1876" s="46" t="str">
        <x:f>IF(ISBLANK('2012 HR 배정표'!N1874)=TRUE,"-",IF(ISERROR((HLOOKUP($A$5,Prj_list!$O$6:$Z$7,2)*'2012 HR 배정표'!O1874)/HLOOKUP($A$5,Prj_list!$O$6:$Z$7,2))=TRUE,"-",(HLOOKUP($A$5,Prj_list!$O$6:$Z$7,2)*'2012 HR 배정표'!O1874)/HLOOKUP($A$5,Prj_list!$O$6:$Z$7,2)))</x:f>
        <x:v>-</x:v>
      </x:c>
      <x:c r="K1876" s="45" t="str">
        <x:f>IF(ISBLANK('2012 HR 배정표'!P1874)=TRUE,"-",'2012 HR 배정표'!P1874)</x:f>
        <x:v>-</x:v>
      </x:c>
      <x:c r="L1876" s="46" t="str">
        <x:f>IF(ISBLANK('2012 HR 배정표'!P1874)=TRUE,"-",IF(ISERROR((HLOOKUP($A$5,Prj_list!$O$6:$Z$7,2)*'2012 HR 배정표'!Q1874)/HLOOKUP($A$5,Prj_list!$O$6:$Z$7,2))=TRUE,"-",(HLOOKUP($A$5,Prj_list!$O$6:$Z$7,2)*'2012 HR 배정표'!Q1874)/HLOOKUP($A$5,Prj_list!$O$6:$Z$7,2)))</x:f>
        <x:v>-</x:v>
      </x:c>
      <x:c r="M1876" s="45" t="str">
        <x:f>IF(ISBLANK('2012 HR 배정표'!R1874)=TRUE,"-",'2012 HR 배정표'!R1874)</x:f>
        <x:v>-</x:v>
      </x:c>
      <x:c r="N1876" s="46" t="str">
        <x:f>IF(ISBLANK('2012 HR 배정표'!R1874)=TRUE,"-",IF(ISERROR((HLOOKUP($A$5,Prj_list!$O$6:$Z$7,2)*'2012 HR 배정표'!S1874)/HLOOKUP($A$5,Prj_list!$O$6:$Z$7,2))=TRUE,"-",(HLOOKUP($A$5,Prj_list!$O$6:$Z$7,2)*'2012 HR 배정표'!S1874)/HLOOKUP($A$5,Prj_list!$O$6:$Z$7,2)))</x:f>
        <x:v>-</x:v>
      </x:c>
      <x:c r="O1876" s="45" t="str">
        <x:f>IF(ISBLANK('2012 HR 배정표'!T1874)=TRUE,"-",'2012 HR 배정표'!T1874)</x:f>
        <x:v>-</x:v>
      </x:c>
      <x:c r="P1876" s="46" t="str">
        <x:f>IF(ISBLANK('2012 HR 배정표'!T1874)=TRUE,"-",IF(ISERROR((HLOOKUP($A$5,Prj_list!$O$6:$Z$7,2)*'2012 HR 배정표'!U1874)/HLOOKUP($A$5,Prj_list!$O$6:$Z$7,2))=TRUE,"-",(HLOOKUP($A$5,Prj_list!$O$6:$Z$7,2)*'2012 HR 배정표'!U1874)/HLOOKUP($A$5,Prj_list!$O$6:$Z$7,2)))</x:f>
        <x:v>-</x:v>
      </x:c>
      <x:c r="Q1876" s="45" t="str">
        <x:f>IF(ISBLANK('2012 HR 배정표'!V1874)=TRUE,"-",'2012 HR 배정표'!V1874)</x:f>
        <x:v>-</x:v>
      </x:c>
      <x:c r="R1876" s="46" t="str">
        <x:f>IF(ISBLANK('2012 HR 배정표'!V1874)=TRUE,"-",IF(ISERROR((HLOOKUP($A$5,Prj_list!$O$6:$Z$7,2)*'2012 HR 배정표'!W1874)/HLOOKUP($A$5,Prj_list!$O$6:$Z$7,2))=TRUE,"-",(HLOOKUP($A$5,Prj_list!$O$6:$Z$7,2)*'2012 HR 배정표'!W1874)/HLOOKUP($A$5,Prj_list!$O$6:$Z$7,2)))</x:f>
        <x:v>-</x:v>
      </x:c>
      <x:c r="S1876" s="45" t="str">
        <x:f>IF(ISBLANK('2012 HR 배정표'!X1874)=TRUE,"-",'2012 HR 배정표'!X1874)</x:f>
        <x:v>-</x:v>
      </x:c>
      <x:c r="T1876" s="46" t="str">
        <x:f>IF(ISBLANK('2012 HR 배정표'!X1874)=TRUE,"-",IF(ISERROR((HLOOKUP($A$5,Prj_list!$O$6:$Z$7,2)*'2012 HR 배정표'!Y1874)/HLOOKUP($A$5,Prj_list!$O$6:$Z$7,2))=TRUE,"-",(HLOOKUP($A$5,Prj_list!$O$6:$Z$7,2)*'2012 HR 배정표'!Y1874)/HLOOKUP($A$5,Prj_list!$O$6:$Z$7,2)))</x:f>
        <x:v>-</x:v>
      </x:c>
      <x:c r="U1876" s="45" t="str">
        <x:f>IF(ISBLANK('2012 HR 배정표'!Z1874)=TRUE,"-",'2012 HR 배정표'!Z1874)</x:f>
        <x:v>-</x:v>
      </x:c>
      <x:c r="V1876" s="46" t="str">
        <x:f>IF(ISBLANK('2012 HR 배정표'!Z1874)=TRUE,"-",IF(ISERROR((HLOOKUP($A$5,Prj_list!$O$6:$Z$7,2)*'2012 HR 배정표'!AA1874)/HLOOKUP($A$5,Prj_list!$O$6:$Z$7,2))=TRUE,"-",(HLOOKUP($A$5,Prj_list!$O$6:$Z$7,2)*'2012 HR 배정표'!AA1874)/HLOOKUP($A$5,Prj_list!$O$6:$Z$7,2)))</x:f>
        <x:v>-</x:v>
      </x:c>
      <x:c r="W1876" s="45" t="str">
        <x:f>IF(ISBLANK('2012 HR 배정표'!AB1874)=TRUE,"-",'2012 HR 배정표'!AB1874)</x:f>
        <x:v>-</x:v>
      </x:c>
      <x:c r="X1876" s="46" t="str">
        <x:f>IF(ISBLANK('2012 HR 배정표'!AB1874)=TRUE,"-",IF(ISERROR((HLOOKUP($A$5,Prj_list!$O$6:$Z$7,2)*'2012 HR 배정표'!AC1874)/HLOOKUP($A$5,Prj_list!$O$6:$Z$7,2))=TRUE,"-",(HLOOKUP($A$5,Prj_list!$O$6:$Z$7,2)*'2012 HR 배정표'!AC1874)/HLOOKUP($A$5,Prj_list!$O$6:$Z$7,2)))</x:f>
        <x:v>-</x:v>
      </x:c>
      <x:c r="Y1876" s="45" t="str">
        <x:f>IF(ISBLANK('2012 HR 배정표'!AD1874)=TRUE,"-",'2012 HR 배정표'!AD1874)</x:f>
        <x:v>-</x:v>
      </x:c>
      <x:c r="Z1876" s="46" t="str">
        <x:f>IF(ISBLANK('2012 HR 배정표'!AD1874)=TRUE,"-",IF(ISERROR((HLOOKUP($A$5,Prj_list!$O$6:$Z$7,2)*'2012 HR 배정표'!AE1874)/HLOOKUP($A$5,Prj_list!$O$6:$Z$7,2))=TRUE,"-",(HLOOKUP($A$5,Prj_list!$O$6:$Z$7,2)*'2012 HR 배정표'!AE1874)/HLOOKUP($A$5,Prj_list!$O$6:$Z$7,2)))</x:f>
        <x:v>-</x:v>
      </x:c>
      <x:c r="AA1876" s="45" t="str">
        <x:f>IF(ISBLANK('2012 HR 배정표'!AF1874)=TRUE,"-",'2012 HR 배정표'!AF1874)</x:f>
        <x:v>-</x:v>
      </x:c>
      <x:c r="AB1876" s="46" t="str">
        <x:f>IF(ISBLANK('2012 HR 배정표'!AF1874)=TRUE,"-",IF(ISERROR((HLOOKUP($A$5,Prj_list!$O$6:$Z$7,2)*'2012 HR 배정표'!AG1874)/HLOOKUP($A$5,Prj_list!$O$6:$Z$7,2))=TRUE,"-",(HLOOKUP($A$5,Prj_list!$O$6:$Z$7,2)*'2012 HR 배정표'!AG1874)/HLOOKUP($A$5,Prj_list!$O$6:$Z$7,2)))</x:f>
        <x:v>-</x:v>
      </x:c>
      <x:c r="AC1876" s="45" t="str">
        <x:f>IF(ISBLANK('2012 HR 배정표'!AH1874)=TRUE,"-",'2012 HR 배정표'!AH1874)</x:f>
        <x:v>-</x:v>
      </x:c>
      <x:c r="AD1876" s="46" t="str">
        <x:f>IF(ISBLANK('2012 HR 배정표'!AH1874)=TRUE,"-",IF(ISERROR((HLOOKUP($A$5,Prj_list!$O$6:$Z$7,2)*'2012 HR 배정표'!AI1874)/HLOOKUP($A$5,Prj_list!$O$6:$Z$7,2))=TRUE,"-",(HLOOKUP($A$5,Prj_list!$O$6:$Z$7,2)*'2012 HR 배정표'!AI1874)/HLOOKUP($A$5,Prj_list!$O$6:$Z$7,2)))</x:f>
        <x:v>-</x:v>
      </x:c>
      <x:c r="AE1876" s="45" t="str">
        <x:f>IF(ISBLANK('2012 HR 배정표'!AJ1874)=TRUE,"-",'2012 HR 배정표'!AJ1874)</x:f>
        <x:v>-</x:v>
      </x:c>
      <x:c r="AF1876" s="46" t="str">
        <x:f>IF(ISBLANK('2012 HR 배정표'!AJ1874)=TRUE,"-",IF(ISERROR((HLOOKUP($A$5,Prj_list!$O$6:$Z$7,2)*'2012 HR 배정표'!AK1874)/HLOOKUP($A$5,Prj_list!$O$6:$Z$7,2))=TRUE,"-",(HLOOKUP($A$5,Prj_list!$O$6:$Z$7,2)*'2012 HR 배정표'!AK1874)/HLOOKUP($A$5,Prj_list!$O$6:$Z$7,2)))</x:f>
        <x:v>-</x:v>
      </x:c>
      <x:c r="AG1876" s="45" t="str">
        <x:f>IF(ISBLANK('2012 HR 배정표'!AL1874)=TRUE,"-",'2012 HR 배정표'!AL1874)</x:f>
        <x:v>-</x:v>
      </x:c>
      <x:c r="AH1876" s="46" t="str">
        <x:f>IF(ISBLANK('2012 HR 배정표'!AL1874)=TRUE,"-",IF(ISERROR((HLOOKUP($A$5,Prj_list!$O$6:$Z$7,2)*'2012 HR 배정표'!AM1874)/HLOOKUP($A$5,Prj_list!$O$6:$Z$7,2))=TRUE,"-",(HLOOKUP($A$5,Prj_list!$O$6:$Z$7,2)*'2012 HR 배정표'!AM1874)/HLOOKUP($A$5,Prj_list!$O$6:$Z$7,2)))</x:f>
        <x:v>-</x:v>
      </x:c>
      <x:c r="AI1876" s="45" t="str">
        <x:f>IF(ISBLANK('2012 HR 배정표'!AN1874)=TRUE,"-",'2012 HR 배정표'!AN1874)</x:f>
        <x:v>-</x:v>
      </x:c>
      <x:c r="AJ1876" s="46" t="str">
        <x:f>IF(ISBLANK('2012 HR 배정표'!AN1874)=TRUE,"-",IF(ISERROR((HLOOKUP($A$5,Prj_list!$O$6:$Z$7,2)*'2012 HR 배정표'!AO1874)/HLOOKUP($A$5,Prj_list!$O$6:$Z$7,2))=TRUE,"-",(HLOOKUP($A$5,Prj_list!$O$6:$Z$7,2)*'2012 HR 배정표'!AO1874)/HLOOKUP($A$5,Prj_list!$O$6:$Z$7,2)))</x:f>
        <x:v>-</x:v>
      </x:c>
      <x:c r="AK1876" s="45" t="str">
        <x:f>IF(ISBLANK('2012 HR 배정표'!AP1874)=TRUE,"-",'2012 HR 배정표'!AP1874)</x:f>
        <x:v>-</x:v>
      </x:c>
      <x:c r="AL1876" s="46" t="str">
        <x:f>IF(ISBLANK('2012 HR 배정표'!AP1874)=TRUE,"-",IF(ISERROR((HLOOKUP($A$5,Prj_list!$O$6:$Z$7,2)*'2012 HR 배정표'!AQ1874)/HLOOKUP($A$5,Prj_list!$O$6:$Z$7,2))=TRUE,"-",(HLOOKUP($A$5,Prj_list!$O$6:$Z$7,2)*'2012 HR 배정표'!AQ1874)/HLOOKUP($A$5,Prj_list!$O$6:$Z$7,2)))</x:f>
        <x:v>-</x:v>
      </x:c>
      <x:c r="AM1876" s="45" t="str">
        <x:f>IF(ISBLANK('2012 HR 배정표'!AR1874)=TRUE,"-",'2012 HR 배정표'!AR1874)</x:f>
        <x:v>-</x:v>
      </x:c>
      <x:c r="AN1876" s="46" t="str">
        <x:f>IF(ISBLANK('2012 HR 배정표'!AR1874)=TRUE,"-",IF(ISERROR((HLOOKUP($A$5,Prj_list!$O$6:$Z$7,2)*'2012 HR 배정표'!AS1874)/HLOOKUP($A$5,Prj_list!$O$6:$Z$7,2))=TRUE,"-",(HLOOKUP($A$5,Prj_list!$O$6:$Z$7,2)*'2012 HR 배정표'!AS1874)/HLOOKUP($A$5,Prj_list!$O$6:$Z$7,2)))</x:f>
        <x:v>-</x:v>
      </x:c>
      <x:c r="AO1876" s="45" t="str">
        <x:f>IF(ISBLANK('2012 HR 배정표'!AT1874)=TRUE,"-",'2012 HR 배정표'!AT1874)</x:f>
        <x:v>-</x:v>
      </x:c>
      <x:c r="AP1876" s="46" t="str">
        <x:f>IF(ISBLANK('2012 HR 배정표'!AT1874)=TRUE,"-",IF(ISERROR((HLOOKUP($A$5,Prj_list!$O$6:$Z$7,2)*'2012 HR 배정표'!AU1874)/HLOOKUP($A$5,Prj_list!$O$6:$Z$7,2))=TRUE,"-",(HLOOKUP($A$5,Prj_list!$O$6:$Z$7,2)*'2012 HR 배정표'!AU1874)/HLOOKUP($A$5,Prj_list!$O$6:$Z$7,2)))</x:f>
        <x:v>-</x:v>
      </x:c>
      <x:c r="AQ1876" s="45" t="str">
        <x:f>IF(ISBLANK('2012 HR 배정표'!AV1874)=TRUE,"-",'2012 HR 배정표'!AV1874)</x:f>
        <x:v>-</x:v>
      </x:c>
      <x:c r="AR1876" s="46" t="str">
        <x:f>IF(ISBLANK('2012 HR 배정표'!AV1874)=TRUE,"-",IF(ISERROR((HLOOKUP($A$5,Prj_list!$O$6:$Z$7,2)*'2012 HR 배정표'!AW1874)/HLOOKUP($A$5,Prj_list!$O$6:$Z$7,2))=TRUE,"-",(HLOOKUP($A$5,Prj_list!$O$6:$Z$7,2)*'2012 HR 배정표'!AW1874)/HLOOKUP($A$5,Prj_list!$O$6:$Z$7,2)))</x:f>
        <x:v>-</x:v>
      </x:c>
      <x:c r="AS1876" s="45" t="str">
        <x:f>IF(ISBLANK('2012 HR 배정표'!AX1874)=TRUE,"-",'2012 HR 배정표'!AX1874)</x:f>
        <x:v>-</x:v>
      </x:c>
      <x:c r="AT1876" s="46" t="str">
        <x:f>IF(ISBLANK('2012 HR 배정표'!AX1874)=TRUE,"-",IF(ISERROR((HLOOKUP($A$5,Prj_list!$O$6:$Z$7,2)*'2012 HR 배정표'!AY1874)/HLOOKUP($A$5,Prj_list!$O$6:$Z$7,2))=TRUE,"-",(HLOOKUP($A$5,Prj_list!$O$6:$Z$7,2)*'2012 HR 배정표'!AY1874)/HLOOKUP($A$5,Prj_list!$O$6:$Z$7,2)))</x:f>
        <x:v>-</x:v>
      </x:c>
      <x:c r="AU1876" s="45" t="str">
        <x:f>IF(ISBLANK('2012 HR 배정표'!AZ1874)=TRUE,"-",'2012 HR 배정표'!AZ1874)</x:f>
        <x:v>-</x:v>
      </x:c>
      <x:c r="AV1876" s="46" t="str">
        <x:f>IF(ISBLANK('2012 HR 배정표'!AZ1874)=TRUE,"-",IF(ISERROR((HLOOKUP($A$5,Prj_list!$O$6:$Z$7,2)*'2012 HR 배정표'!BA1874)/HLOOKUP($A$5,Prj_list!$O$6:$Z$7,2))=TRUE,"-",(HLOOKUP($A$5,Prj_list!$O$6:$Z$7,2)*'2012 HR 배정표'!BA1874)/HLOOKUP($A$5,Prj_list!$O$6:$Z$7,2)))</x:f>
        <x:v>-</x:v>
      </x:c>
      <x:c r="AW1876" s="34" t="str">
        <x:f t="shared" si="58"/>
        <x:v/>
      </x:c>
      <x:c r="AX1876" s="41">
        <x:f t="shared" si="59"/>
        <x:v>0</x:v>
      </x:c>
    </x:row>
    <x:row r="1877" spans="1:50">
      <x:c r="A1877" s="45" t="str">
        <x:f>IF(ISBLANK('2012 HR 배정표'!F1875)=TRUE,"-",'2012 HR 배정표'!F1875)</x:f>
        <x:v>-</x:v>
      </x:c>
      <x:c r="B1877" s="46" t="str">
        <x:f>IF(ISBLANK('2012 HR 배정표'!F1875)=TRUE,"-",IF(ISERROR((HLOOKUP($A$5,Prj_list!$O$6:$Z$7,2)*'2012 HR 배정표'!G1875)/HLOOKUP($A$5,Prj_list!$O$6:$Z$7,2))=TRUE,"-",(HLOOKUP($A$5,Prj_list!$O$6:$Z$7,2)*'2012 HR 배정표'!G1875)/HLOOKUP($A$5,Prj_list!$O$6:$Z$7,2)))</x:f>
        <x:v>-</x:v>
      </x:c>
      <x:c r="C1877" s="45" t="str">
        <x:f>IF(ISBLANK('2012 HR 배정표'!H1875)=TRUE,"-",'2012 HR 배정표'!H1875)</x:f>
        <x:v>-</x:v>
      </x:c>
      <x:c r="D1877" s="46" t="str">
        <x:f>IF(ISBLANK('2012 HR 배정표'!H1875)=TRUE,"-",IF(ISERROR((HLOOKUP($A$5,Prj_list!$O$6:$Z$7,2)*'2012 HR 배정표'!I1875)/HLOOKUP($A$5,Prj_list!$O$6:$Z$7,2))=TRUE,"-",(HLOOKUP($A$5,Prj_list!$O$6:$Z$7,2)*'2012 HR 배정표'!I1875)/HLOOKUP($A$5,Prj_list!$O$6:$Z$7,2)))</x:f>
        <x:v>-</x:v>
      </x:c>
      <x:c r="E1877" s="45" t="str">
        <x:f>IF(ISBLANK('2012 HR 배정표'!J1875)=TRUE,"-",'2012 HR 배정표'!J1875)</x:f>
        <x:v>-</x:v>
      </x:c>
      <x:c r="F1877" s="46" t="str">
        <x:f>IF(ISBLANK('2012 HR 배정표'!J1875)=TRUE,"-",IF(ISERROR((HLOOKUP($A$5,Prj_list!$O$6:$Z$7,2)*'2012 HR 배정표'!K1875)/HLOOKUP($A$5,Prj_list!$O$6:$Z$7,2))=TRUE,"-",(HLOOKUP($A$5,Prj_list!$O$6:$Z$7,2)*'2012 HR 배정표'!K1875)/HLOOKUP($A$5,Prj_list!$O$6:$Z$7,2)))</x:f>
        <x:v>-</x:v>
      </x:c>
      <x:c r="G1877" s="45" t="str">
        <x:f>IF(ISBLANK('2012 HR 배정표'!L1875)=TRUE,"-",'2012 HR 배정표'!L1875)</x:f>
        <x:v>-</x:v>
      </x:c>
      <x:c r="H1877" s="46" t="str">
        <x:f>IF(ISBLANK('2012 HR 배정표'!L1875)=TRUE,"-",IF(ISERROR((HLOOKUP($A$5,Prj_list!$O$6:$Z$7,2)*'2012 HR 배정표'!M1875)/HLOOKUP($A$5,Prj_list!$O$6:$Z$7,2))=TRUE,"-",(HLOOKUP($A$5,Prj_list!$O$6:$Z$7,2)*'2012 HR 배정표'!M1875)/HLOOKUP($A$5,Prj_list!$O$6:$Z$7,2)))</x:f>
        <x:v>-</x:v>
      </x:c>
      <x:c r="I1877" s="45" t="str">
        <x:f>IF(ISBLANK('2012 HR 배정표'!N1875)=TRUE,"-",'2012 HR 배정표'!N1875)</x:f>
        <x:v>-</x:v>
      </x:c>
      <x:c r="J1877" s="46" t="str">
        <x:f>IF(ISBLANK('2012 HR 배정표'!N1875)=TRUE,"-",IF(ISERROR((HLOOKUP($A$5,Prj_list!$O$6:$Z$7,2)*'2012 HR 배정표'!O1875)/HLOOKUP($A$5,Prj_list!$O$6:$Z$7,2))=TRUE,"-",(HLOOKUP($A$5,Prj_list!$O$6:$Z$7,2)*'2012 HR 배정표'!O1875)/HLOOKUP($A$5,Prj_list!$O$6:$Z$7,2)))</x:f>
        <x:v>-</x:v>
      </x:c>
      <x:c r="K1877" s="45" t="str">
        <x:f>IF(ISBLANK('2012 HR 배정표'!P1875)=TRUE,"-",'2012 HR 배정표'!P1875)</x:f>
        <x:v>-</x:v>
      </x:c>
      <x:c r="L1877" s="46" t="str">
        <x:f>IF(ISBLANK('2012 HR 배정표'!P1875)=TRUE,"-",IF(ISERROR((HLOOKUP($A$5,Prj_list!$O$6:$Z$7,2)*'2012 HR 배정표'!Q1875)/HLOOKUP($A$5,Prj_list!$O$6:$Z$7,2))=TRUE,"-",(HLOOKUP($A$5,Prj_list!$O$6:$Z$7,2)*'2012 HR 배정표'!Q1875)/HLOOKUP($A$5,Prj_list!$O$6:$Z$7,2)))</x:f>
        <x:v>-</x:v>
      </x:c>
      <x:c r="M1877" s="45" t="str">
        <x:f>IF(ISBLANK('2012 HR 배정표'!R1875)=TRUE,"-",'2012 HR 배정표'!R1875)</x:f>
        <x:v>-</x:v>
      </x:c>
      <x:c r="N1877" s="46" t="str">
        <x:f>IF(ISBLANK('2012 HR 배정표'!R1875)=TRUE,"-",IF(ISERROR((HLOOKUP($A$5,Prj_list!$O$6:$Z$7,2)*'2012 HR 배정표'!S1875)/HLOOKUP($A$5,Prj_list!$O$6:$Z$7,2))=TRUE,"-",(HLOOKUP($A$5,Prj_list!$O$6:$Z$7,2)*'2012 HR 배정표'!S1875)/HLOOKUP($A$5,Prj_list!$O$6:$Z$7,2)))</x:f>
        <x:v>-</x:v>
      </x:c>
      <x:c r="O1877" s="45" t="str">
        <x:f>IF(ISBLANK('2012 HR 배정표'!T1875)=TRUE,"-",'2012 HR 배정표'!T1875)</x:f>
        <x:v>-</x:v>
      </x:c>
      <x:c r="P1877" s="46" t="str">
        <x:f>IF(ISBLANK('2012 HR 배정표'!T1875)=TRUE,"-",IF(ISERROR((HLOOKUP($A$5,Prj_list!$O$6:$Z$7,2)*'2012 HR 배정표'!U1875)/HLOOKUP($A$5,Prj_list!$O$6:$Z$7,2))=TRUE,"-",(HLOOKUP($A$5,Prj_list!$O$6:$Z$7,2)*'2012 HR 배정표'!U1875)/HLOOKUP($A$5,Prj_list!$O$6:$Z$7,2)))</x:f>
        <x:v>-</x:v>
      </x:c>
      <x:c r="Q1877" s="45" t="str">
        <x:f>IF(ISBLANK('2012 HR 배정표'!V1875)=TRUE,"-",'2012 HR 배정표'!V1875)</x:f>
        <x:v>-</x:v>
      </x:c>
      <x:c r="R1877" s="46" t="str">
        <x:f>IF(ISBLANK('2012 HR 배정표'!V1875)=TRUE,"-",IF(ISERROR((HLOOKUP($A$5,Prj_list!$O$6:$Z$7,2)*'2012 HR 배정표'!W1875)/HLOOKUP($A$5,Prj_list!$O$6:$Z$7,2))=TRUE,"-",(HLOOKUP($A$5,Prj_list!$O$6:$Z$7,2)*'2012 HR 배정표'!W1875)/HLOOKUP($A$5,Prj_list!$O$6:$Z$7,2)))</x:f>
        <x:v>-</x:v>
      </x:c>
      <x:c r="S1877" s="45" t="str">
        <x:f>IF(ISBLANK('2012 HR 배정표'!X1875)=TRUE,"-",'2012 HR 배정표'!X1875)</x:f>
        <x:v>-</x:v>
      </x:c>
      <x:c r="T1877" s="46" t="str">
        <x:f>IF(ISBLANK('2012 HR 배정표'!X1875)=TRUE,"-",IF(ISERROR((HLOOKUP($A$5,Prj_list!$O$6:$Z$7,2)*'2012 HR 배정표'!Y1875)/HLOOKUP($A$5,Prj_list!$O$6:$Z$7,2))=TRUE,"-",(HLOOKUP($A$5,Prj_list!$O$6:$Z$7,2)*'2012 HR 배정표'!Y1875)/HLOOKUP($A$5,Prj_list!$O$6:$Z$7,2)))</x:f>
        <x:v>-</x:v>
      </x:c>
      <x:c r="U1877" s="45" t="str">
        <x:f>IF(ISBLANK('2012 HR 배정표'!Z1875)=TRUE,"-",'2012 HR 배정표'!Z1875)</x:f>
        <x:v>-</x:v>
      </x:c>
      <x:c r="V1877" s="46" t="str">
        <x:f>IF(ISBLANK('2012 HR 배정표'!Z1875)=TRUE,"-",IF(ISERROR((HLOOKUP($A$5,Prj_list!$O$6:$Z$7,2)*'2012 HR 배정표'!AA1875)/HLOOKUP($A$5,Prj_list!$O$6:$Z$7,2))=TRUE,"-",(HLOOKUP($A$5,Prj_list!$O$6:$Z$7,2)*'2012 HR 배정표'!AA1875)/HLOOKUP($A$5,Prj_list!$O$6:$Z$7,2)))</x:f>
        <x:v>-</x:v>
      </x:c>
      <x:c r="W1877" s="45" t="str">
        <x:f>IF(ISBLANK('2012 HR 배정표'!AB1875)=TRUE,"-",'2012 HR 배정표'!AB1875)</x:f>
        <x:v>-</x:v>
      </x:c>
      <x:c r="X1877" s="46" t="str">
        <x:f>IF(ISBLANK('2012 HR 배정표'!AB1875)=TRUE,"-",IF(ISERROR((HLOOKUP($A$5,Prj_list!$O$6:$Z$7,2)*'2012 HR 배정표'!AC1875)/HLOOKUP($A$5,Prj_list!$O$6:$Z$7,2))=TRUE,"-",(HLOOKUP($A$5,Prj_list!$O$6:$Z$7,2)*'2012 HR 배정표'!AC1875)/HLOOKUP($A$5,Prj_list!$O$6:$Z$7,2)))</x:f>
        <x:v>-</x:v>
      </x:c>
      <x:c r="Y1877" s="45" t="str">
        <x:f>IF(ISBLANK('2012 HR 배정표'!AD1875)=TRUE,"-",'2012 HR 배정표'!AD1875)</x:f>
        <x:v>-</x:v>
      </x:c>
      <x:c r="Z1877" s="46" t="str">
        <x:f>IF(ISBLANK('2012 HR 배정표'!AD1875)=TRUE,"-",IF(ISERROR((HLOOKUP($A$5,Prj_list!$O$6:$Z$7,2)*'2012 HR 배정표'!AE1875)/HLOOKUP($A$5,Prj_list!$O$6:$Z$7,2))=TRUE,"-",(HLOOKUP($A$5,Prj_list!$O$6:$Z$7,2)*'2012 HR 배정표'!AE1875)/HLOOKUP($A$5,Prj_list!$O$6:$Z$7,2)))</x:f>
        <x:v>-</x:v>
      </x:c>
      <x:c r="AA1877" s="45" t="str">
        <x:f>IF(ISBLANK('2012 HR 배정표'!AF1875)=TRUE,"-",'2012 HR 배정표'!AF1875)</x:f>
        <x:v>-</x:v>
      </x:c>
      <x:c r="AB1877" s="46" t="str">
        <x:f>IF(ISBLANK('2012 HR 배정표'!AF1875)=TRUE,"-",IF(ISERROR((HLOOKUP($A$5,Prj_list!$O$6:$Z$7,2)*'2012 HR 배정표'!AG1875)/HLOOKUP($A$5,Prj_list!$O$6:$Z$7,2))=TRUE,"-",(HLOOKUP($A$5,Prj_list!$O$6:$Z$7,2)*'2012 HR 배정표'!AG1875)/HLOOKUP($A$5,Prj_list!$O$6:$Z$7,2)))</x:f>
        <x:v>-</x:v>
      </x:c>
      <x:c r="AC1877" s="45" t="str">
        <x:f>IF(ISBLANK('2012 HR 배정표'!AH1875)=TRUE,"-",'2012 HR 배정표'!AH1875)</x:f>
        <x:v>-</x:v>
      </x:c>
      <x:c r="AD1877" s="46" t="str">
        <x:f>IF(ISBLANK('2012 HR 배정표'!AH1875)=TRUE,"-",IF(ISERROR((HLOOKUP($A$5,Prj_list!$O$6:$Z$7,2)*'2012 HR 배정표'!AI1875)/HLOOKUP($A$5,Prj_list!$O$6:$Z$7,2))=TRUE,"-",(HLOOKUP($A$5,Prj_list!$O$6:$Z$7,2)*'2012 HR 배정표'!AI1875)/HLOOKUP($A$5,Prj_list!$O$6:$Z$7,2)))</x:f>
        <x:v>-</x:v>
      </x:c>
      <x:c r="AE1877" s="45" t="str">
        <x:f>IF(ISBLANK('2012 HR 배정표'!AJ1875)=TRUE,"-",'2012 HR 배정표'!AJ1875)</x:f>
        <x:v>-</x:v>
      </x:c>
      <x:c r="AF1877" s="46" t="str">
        <x:f>IF(ISBLANK('2012 HR 배정표'!AJ1875)=TRUE,"-",IF(ISERROR((HLOOKUP($A$5,Prj_list!$O$6:$Z$7,2)*'2012 HR 배정표'!AK1875)/HLOOKUP($A$5,Prj_list!$O$6:$Z$7,2))=TRUE,"-",(HLOOKUP($A$5,Prj_list!$O$6:$Z$7,2)*'2012 HR 배정표'!AK1875)/HLOOKUP($A$5,Prj_list!$O$6:$Z$7,2)))</x:f>
        <x:v>-</x:v>
      </x:c>
      <x:c r="AG1877" s="45" t="str">
        <x:f>IF(ISBLANK('2012 HR 배정표'!AL1875)=TRUE,"-",'2012 HR 배정표'!AL1875)</x:f>
        <x:v>-</x:v>
      </x:c>
      <x:c r="AH1877" s="46" t="str">
        <x:f>IF(ISBLANK('2012 HR 배정표'!AL1875)=TRUE,"-",IF(ISERROR((HLOOKUP($A$5,Prj_list!$O$6:$Z$7,2)*'2012 HR 배정표'!AM1875)/HLOOKUP($A$5,Prj_list!$O$6:$Z$7,2))=TRUE,"-",(HLOOKUP($A$5,Prj_list!$O$6:$Z$7,2)*'2012 HR 배정표'!AM1875)/HLOOKUP($A$5,Prj_list!$O$6:$Z$7,2)))</x:f>
        <x:v>-</x:v>
      </x:c>
      <x:c r="AI1877" s="45" t="str">
        <x:f>IF(ISBLANK('2012 HR 배정표'!AN1875)=TRUE,"-",'2012 HR 배정표'!AN1875)</x:f>
        <x:v>-</x:v>
      </x:c>
      <x:c r="AJ1877" s="46" t="str">
        <x:f>IF(ISBLANK('2012 HR 배정표'!AN1875)=TRUE,"-",IF(ISERROR((HLOOKUP($A$5,Prj_list!$O$6:$Z$7,2)*'2012 HR 배정표'!AO1875)/HLOOKUP($A$5,Prj_list!$O$6:$Z$7,2))=TRUE,"-",(HLOOKUP($A$5,Prj_list!$O$6:$Z$7,2)*'2012 HR 배정표'!AO1875)/HLOOKUP($A$5,Prj_list!$O$6:$Z$7,2)))</x:f>
        <x:v>-</x:v>
      </x:c>
      <x:c r="AK1877" s="45" t="str">
        <x:f>IF(ISBLANK('2012 HR 배정표'!AP1875)=TRUE,"-",'2012 HR 배정표'!AP1875)</x:f>
        <x:v>-</x:v>
      </x:c>
      <x:c r="AL1877" s="46" t="str">
        <x:f>IF(ISBLANK('2012 HR 배정표'!AP1875)=TRUE,"-",IF(ISERROR((HLOOKUP($A$5,Prj_list!$O$6:$Z$7,2)*'2012 HR 배정표'!AQ1875)/HLOOKUP($A$5,Prj_list!$O$6:$Z$7,2))=TRUE,"-",(HLOOKUP($A$5,Prj_list!$O$6:$Z$7,2)*'2012 HR 배정표'!AQ1875)/HLOOKUP($A$5,Prj_list!$O$6:$Z$7,2)))</x:f>
        <x:v>-</x:v>
      </x:c>
      <x:c r="AM1877" s="45" t="str">
        <x:f>IF(ISBLANK('2012 HR 배정표'!AR1875)=TRUE,"-",'2012 HR 배정표'!AR1875)</x:f>
        <x:v>-</x:v>
      </x:c>
      <x:c r="AN1877" s="46" t="str">
        <x:f>IF(ISBLANK('2012 HR 배정표'!AR1875)=TRUE,"-",IF(ISERROR((HLOOKUP($A$5,Prj_list!$O$6:$Z$7,2)*'2012 HR 배정표'!AS1875)/HLOOKUP($A$5,Prj_list!$O$6:$Z$7,2))=TRUE,"-",(HLOOKUP($A$5,Prj_list!$O$6:$Z$7,2)*'2012 HR 배정표'!AS1875)/HLOOKUP($A$5,Prj_list!$O$6:$Z$7,2)))</x:f>
        <x:v>-</x:v>
      </x:c>
      <x:c r="AO1877" s="45" t="str">
        <x:f>IF(ISBLANK('2012 HR 배정표'!AT1875)=TRUE,"-",'2012 HR 배정표'!AT1875)</x:f>
        <x:v>-</x:v>
      </x:c>
      <x:c r="AP1877" s="46" t="str">
        <x:f>IF(ISBLANK('2012 HR 배정표'!AT1875)=TRUE,"-",IF(ISERROR((HLOOKUP($A$5,Prj_list!$O$6:$Z$7,2)*'2012 HR 배정표'!AU1875)/HLOOKUP($A$5,Prj_list!$O$6:$Z$7,2))=TRUE,"-",(HLOOKUP($A$5,Prj_list!$O$6:$Z$7,2)*'2012 HR 배정표'!AU1875)/HLOOKUP($A$5,Prj_list!$O$6:$Z$7,2)))</x:f>
        <x:v>-</x:v>
      </x:c>
      <x:c r="AQ1877" s="45" t="str">
        <x:f>IF(ISBLANK('2012 HR 배정표'!AV1875)=TRUE,"-",'2012 HR 배정표'!AV1875)</x:f>
        <x:v>-</x:v>
      </x:c>
      <x:c r="AR1877" s="46" t="str">
        <x:f>IF(ISBLANK('2012 HR 배정표'!AV1875)=TRUE,"-",IF(ISERROR((HLOOKUP($A$5,Prj_list!$O$6:$Z$7,2)*'2012 HR 배정표'!AW1875)/HLOOKUP($A$5,Prj_list!$O$6:$Z$7,2))=TRUE,"-",(HLOOKUP($A$5,Prj_list!$O$6:$Z$7,2)*'2012 HR 배정표'!AW1875)/HLOOKUP($A$5,Prj_list!$O$6:$Z$7,2)))</x:f>
        <x:v>-</x:v>
      </x:c>
      <x:c r="AS1877" s="45" t="str">
        <x:f>IF(ISBLANK('2012 HR 배정표'!AX1875)=TRUE,"-",'2012 HR 배정표'!AX1875)</x:f>
        <x:v>-</x:v>
      </x:c>
      <x:c r="AT1877" s="46" t="str">
        <x:f>IF(ISBLANK('2012 HR 배정표'!AX1875)=TRUE,"-",IF(ISERROR((HLOOKUP($A$5,Prj_list!$O$6:$Z$7,2)*'2012 HR 배정표'!AY1875)/HLOOKUP($A$5,Prj_list!$O$6:$Z$7,2))=TRUE,"-",(HLOOKUP($A$5,Prj_list!$O$6:$Z$7,2)*'2012 HR 배정표'!AY1875)/HLOOKUP($A$5,Prj_list!$O$6:$Z$7,2)))</x:f>
        <x:v>-</x:v>
      </x:c>
      <x:c r="AU1877" s="45" t="str">
        <x:f>IF(ISBLANK('2012 HR 배정표'!AZ1875)=TRUE,"-",'2012 HR 배정표'!AZ1875)</x:f>
        <x:v>-</x:v>
      </x:c>
      <x:c r="AV1877" s="46" t="str">
        <x:f>IF(ISBLANK('2012 HR 배정표'!AZ1875)=TRUE,"-",IF(ISERROR((HLOOKUP($A$5,Prj_list!$O$6:$Z$7,2)*'2012 HR 배정표'!BA1875)/HLOOKUP($A$5,Prj_list!$O$6:$Z$7,2))=TRUE,"-",(HLOOKUP($A$5,Prj_list!$O$6:$Z$7,2)*'2012 HR 배정표'!BA1875)/HLOOKUP($A$5,Prj_list!$O$6:$Z$7,2)))</x:f>
        <x:v>-</x:v>
      </x:c>
      <x:c r="AW1877" s="34" t="str">
        <x:f t="shared" si="58"/>
        <x:v/>
      </x:c>
      <x:c r="AX1877" s="41">
        <x:f t="shared" si="59"/>
        <x:v>0</x:v>
      </x:c>
    </x:row>
    <x:row r="1878" spans="1:50">
      <x:c r="A1878" s="45" t="str">
        <x:f>IF(ISBLANK('2012 HR 배정표'!F1876)=TRUE,"-",'2012 HR 배정표'!F1876)</x:f>
        <x:v>-</x:v>
      </x:c>
      <x:c r="B1878" s="46" t="str">
        <x:f>IF(ISBLANK('2012 HR 배정표'!F1876)=TRUE,"-",IF(ISERROR((HLOOKUP($A$5,Prj_list!$O$6:$Z$7,2)*'2012 HR 배정표'!G1876)/HLOOKUP($A$5,Prj_list!$O$6:$Z$7,2))=TRUE,"-",(HLOOKUP($A$5,Prj_list!$O$6:$Z$7,2)*'2012 HR 배정표'!G1876)/HLOOKUP($A$5,Prj_list!$O$6:$Z$7,2)))</x:f>
        <x:v>-</x:v>
      </x:c>
      <x:c r="C1878" s="45" t="str">
        <x:f>IF(ISBLANK('2012 HR 배정표'!H1876)=TRUE,"-",'2012 HR 배정표'!H1876)</x:f>
        <x:v>-</x:v>
      </x:c>
      <x:c r="D1878" s="46" t="str">
        <x:f>IF(ISBLANK('2012 HR 배정표'!H1876)=TRUE,"-",IF(ISERROR((HLOOKUP($A$5,Prj_list!$O$6:$Z$7,2)*'2012 HR 배정표'!I1876)/HLOOKUP($A$5,Prj_list!$O$6:$Z$7,2))=TRUE,"-",(HLOOKUP($A$5,Prj_list!$O$6:$Z$7,2)*'2012 HR 배정표'!I1876)/HLOOKUP($A$5,Prj_list!$O$6:$Z$7,2)))</x:f>
        <x:v>-</x:v>
      </x:c>
      <x:c r="E1878" s="45" t="str">
        <x:f>IF(ISBLANK('2012 HR 배정표'!J1876)=TRUE,"-",'2012 HR 배정표'!J1876)</x:f>
        <x:v>-</x:v>
      </x:c>
      <x:c r="F1878" s="46" t="str">
        <x:f>IF(ISBLANK('2012 HR 배정표'!J1876)=TRUE,"-",IF(ISERROR((HLOOKUP($A$5,Prj_list!$O$6:$Z$7,2)*'2012 HR 배정표'!K1876)/HLOOKUP($A$5,Prj_list!$O$6:$Z$7,2))=TRUE,"-",(HLOOKUP($A$5,Prj_list!$O$6:$Z$7,2)*'2012 HR 배정표'!K1876)/HLOOKUP($A$5,Prj_list!$O$6:$Z$7,2)))</x:f>
        <x:v>-</x:v>
      </x:c>
      <x:c r="G1878" s="45" t="str">
        <x:f>IF(ISBLANK('2012 HR 배정표'!L1876)=TRUE,"-",'2012 HR 배정표'!L1876)</x:f>
        <x:v>-</x:v>
      </x:c>
      <x:c r="H1878" s="46" t="str">
        <x:f>IF(ISBLANK('2012 HR 배정표'!L1876)=TRUE,"-",IF(ISERROR((HLOOKUP($A$5,Prj_list!$O$6:$Z$7,2)*'2012 HR 배정표'!M1876)/HLOOKUP($A$5,Prj_list!$O$6:$Z$7,2))=TRUE,"-",(HLOOKUP($A$5,Prj_list!$O$6:$Z$7,2)*'2012 HR 배정표'!M1876)/HLOOKUP($A$5,Prj_list!$O$6:$Z$7,2)))</x:f>
        <x:v>-</x:v>
      </x:c>
      <x:c r="I1878" s="45" t="str">
        <x:f>IF(ISBLANK('2012 HR 배정표'!N1876)=TRUE,"-",'2012 HR 배정표'!N1876)</x:f>
        <x:v>-</x:v>
      </x:c>
      <x:c r="J1878" s="46" t="str">
        <x:f>IF(ISBLANK('2012 HR 배정표'!N1876)=TRUE,"-",IF(ISERROR((HLOOKUP($A$5,Prj_list!$O$6:$Z$7,2)*'2012 HR 배정표'!O1876)/HLOOKUP($A$5,Prj_list!$O$6:$Z$7,2))=TRUE,"-",(HLOOKUP($A$5,Prj_list!$O$6:$Z$7,2)*'2012 HR 배정표'!O1876)/HLOOKUP($A$5,Prj_list!$O$6:$Z$7,2)))</x:f>
        <x:v>-</x:v>
      </x:c>
      <x:c r="K1878" s="45" t="str">
        <x:f>IF(ISBLANK('2012 HR 배정표'!P1876)=TRUE,"-",'2012 HR 배정표'!P1876)</x:f>
        <x:v>-</x:v>
      </x:c>
      <x:c r="L1878" s="46" t="str">
        <x:f>IF(ISBLANK('2012 HR 배정표'!P1876)=TRUE,"-",IF(ISERROR((HLOOKUP($A$5,Prj_list!$O$6:$Z$7,2)*'2012 HR 배정표'!Q1876)/HLOOKUP($A$5,Prj_list!$O$6:$Z$7,2))=TRUE,"-",(HLOOKUP($A$5,Prj_list!$O$6:$Z$7,2)*'2012 HR 배정표'!Q1876)/HLOOKUP($A$5,Prj_list!$O$6:$Z$7,2)))</x:f>
        <x:v>-</x:v>
      </x:c>
      <x:c r="M1878" s="45" t="str">
        <x:f>IF(ISBLANK('2012 HR 배정표'!R1876)=TRUE,"-",'2012 HR 배정표'!R1876)</x:f>
        <x:v>-</x:v>
      </x:c>
      <x:c r="N1878" s="46" t="str">
        <x:f>IF(ISBLANK('2012 HR 배정표'!R1876)=TRUE,"-",IF(ISERROR((HLOOKUP($A$5,Prj_list!$O$6:$Z$7,2)*'2012 HR 배정표'!S1876)/HLOOKUP($A$5,Prj_list!$O$6:$Z$7,2))=TRUE,"-",(HLOOKUP($A$5,Prj_list!$O$6:$Z$7,2)*'2012 HR 배정표'!S1876)/HLOOKUP($A$5,Prj_list!$O$6:$Z$7,2)))</x:f>
        <x:v>-</x:v>
      </x:c>
      <x:c r="O1878" s="45" t="str">
        <x:f>IF(ISBLANK('2012 HR 배정표'!T1876)=TRUE,"-",'2012 HR 배정표'!T1876)</x:f>
        <x:v>-</x:v>
      </x:c>
      <x:c r="P1878" s="46" t="str">
        <x:f>IF(ISBLANK('2012 HR 배정표'!T1876)=TRUE,"-",IF(ISERROR((HLOOKUP($A$5,Prj_list!$O$6:$Z$7,2)*'2012 HR 배정표'!U1876)/HLOOKUP($A$5,Prj_list!$O$6:$Z$7,2))=TRUE,"-",(HLOOKUP($A$5,Prj_list!$O$6:$Z$7,2)*'2012 HR 배정표'!U1876)/HLOOKUP($A$5,Prj_list!$O$6:$Z$7,2)))</x:f>
        <x:v>-</x:v>
      </x:c>
      <x:c r="Q1878" s="45" t="str">
        <x:f>IF(ISBLANK('2012 HR 배정표'!V1876)=TRUE,"-",'2012 HR 배정표'!V1876)</x:f>
        <x:v>-</x:v>
      </x:c>
      <x:c r="R1878" s="46" t="str">
        <x:f>IF(ISBLANK('2012 HR 배정표'!V1876)=TRUE,"-",IF(ISERROR((HLOOKUP($A$5,Prj_list!$O$6:$Z$7,2)*'2012 HR 배정표'!W1876)/HLOOKUP($A$5,Prj_list!$O$6:$Z$7,2))=TRUE,"-",(HLOOKUP($A$5,Prj_list!$O$6:$Z$7,2)*'2012 HR 배정표'!W1876)/HLOOKUP($A$5,Prj_list!$O$6:$Z$7,2)))</x:f>
        <x:v>-</x:v>
      </x:c>
      <x:c r="S1878" s="45" t="str">
        <x:f>IF(ISBLANK('2012 HR 배정표'!X1876)=TRUE,"-",'2012 HR 배정표'!X1876)</x:f>
        <x:v>-</x:v>
      </x:c>
      <x:c r="T1878" s="46" t="str">
        <x:f>IF(ISBLANK('2012 HR 배정표'!X1876)=TRUE,"-",IF(ISERROR((HLOOKUP($A$5,Prj_list!$O$6:$Z$7,2)*'2012 HR 배정표'!Y1876)/HLOOKUP($A$5,Prj_list!$O$6:$Z$7,2))=TRUE,"-",(HLOOKUP($A$5,Prj_list!$O$6:$Z$7,2)*'2012 HR 배정표'!Y1876)/HLOOKUP($A$5,Prj_list!$O$6:$Z$7,2)))</x:f>
        <x:v>-</x:v>
      </x:c>
      <x:c r="U1878" s="45" t="str">
        <x:f>IF(ISBLANK('2012 HR 배정표'!Z1876)=TRUE,"-",'2012 HR 배정표'!Z1876)</x:f>
        <x:v>-</x:v>
      </x:c>
      <x:c r="V1878" s="46" t="str">
        <x:f>IF(ISBLANK('2012 HR 배정표'!Z1876)=TRUE,"-",IF(ISERROR((HLOOKUP($A$5,Prj_list!$O$6:$Z$7,2)*'2012 HR 배정표'!AA1876)/HLOOKUP($A$5,Prj_list!$O$6:$Z$7,2))=TRUE,"-",(HLOOKUP($A$5,Prj_list!$O$6:$Z$7,2)*'2012 HR 배정표'!AA1876)/HLOOKUP($A$5,Prj_list!$O$6:$Z$7,2)))</x:f>
        <x:v>-</x:v>
      </x:c>
      <x:c r="W1878" s="45" t="str">
        <x:f>IF(ISBLANK('2012 HR 배정표'!AB1876)=TRUE,"-",'2012 HR 배정표'!AB1876)</x:f>
        <x:v>-</x:v>
      </x:c>
      <x:c r="X1878" s="46" t="str">
        <x:f>IF(ISBLANK('2012 HR 배정표'!AB1876)=TRUE,"-",IF(ISERROR((HLOOKUP($A$5,Prj_list!$O$6:$Z$7,2)*'2012 HR 배정표'!AC1876)/HLOOKUP($A$5,Prj_list!$O$6:$Z$7,2))=TRUE,"-",(HLOOKUP($A$5,Prj_list!$O$6:$Z$7,2)*'2012 HR 배정표'!AC1876)/HLOOKUP($A$5,Prj_list!$O$6:$Z$7,2)))</x:f>
        <x:v>-</x:v>
      </x:c>
      <x:c r="Y1878" s="45" t="str">
        <x:f>IF(ISBLANK('2012 HR 배정표'!AD1876)=TRUE,"-",'2012 HR 배정표'!AD1876)</x:f>
        <x:v>-</x:v>
      </x:c>
      <x:c r="Z1878" s="46" t="str">
        <x:f>IF(ISBLANK('2012 HR 배정표'!AD1876)=TRUE,"-",IF(ISERROR((HLOOKUP($A$5,Prj_list!$O$6:$Z$7,2)*'2012 HR 배정표'!AE1876)/HLOOKUP($A$5,Prj_list!$O$6:$Z$7,2))=TRUE,"-",(HLOOKUP($A$5,Prj_list!$O$6:$Z$7,2)*'2012 HR 배정표'!AE1876)/HLOOKUP($A$5,Prj_list!$O$6:$Z$7,2)))</x:f>
        <x:v>-</x:v>
      </x:c>
      <x:c r="AA1878" s="45" t="str">
        <x:f>IF(ISBLANK('2012 HR 배정표'!AF1876)=TRUE,"-",'2012 HR 배정표'!AF1876)</x:f>
        <x:v>-</x:v>
      </x:c>
      <x:c r="AB1878" s="46" t="str">
        <x:f>IF(ISBLANK('2012 HR 배정표'!AF1876)=TRUE,"-",IF(ISERROR((HLOOKUP($A$5,Prj_list!$O$6:$Z$7,2)*'2012 HR 배정표'!AG1876)/HLOOKUP($A$5,Prj_list!$O$6:$Z$7,2))=TRUE,"-",(HLOOKUP($A$5,Prj_list!$O$6:$Z$7,2)*'2012 HR 배정표'!AG1876)/HLOOKUP($A$5,Prj_list!$O$6:$Z$7,2)))</x:f>
        <x:v>-</x:v>
      </x:c>
      <x:c r="AC1878" s="45" t="str">
        <x:f>IF(ISBLANK('2012 HR 배정표'!AH1876)=TRUE,"-",'2012 HR 배정표'!AH1876)</x:f>
        <x:v>-</x:v>
      </x:c>
      <x:c r="AD1878" s="46" t="str">
        <x:f>IF(ISBLANK('2012 HR 배정표'!AH1876)=TRUE,"-",IF(ISERROR((HLOOKUP($A$5,Prj_list!$O$6:$Z$7,2)*'2012 HR 배정표'!AI1876)/HLOOKUP($A$5,Prj_list!$O$6:$Z$7,2))=TRUE,"-",(HLOOKUP($A$5,Prj_list!$O$6:$Z$7,2)*'2012 HR 배정표'!AI1876)/HLOOKUP($A$5,Prj_list!$O$6:$Z$7,2)))</x:f>
        <x:v>-</x:v>
      </x:c>
      <x:c r="AE1878" s="45" t="str">
        <x:f>IF(ISBLANK('2012 HR 배정표'!AJ1876)=TRUE,"-",'2012 HR 배정표'!AJ1876)</x:f>
        <x:v>-</x:v>
      </x:c>
      <x:c r="AF1878" s="46" t="str">
        <x:f>IF(ISBLANK('2012 HR 배정표'!AJ1876)=TRUE,"-",IF(ISERROR((HLOOKUP($A$5,Prj_list!$O$6:$Z$7,2)*'2012 HR 배정표'!AK1876)/HLOOKUP($A$5,Prj_list!$O$6:$Z$7,2))=TRUE,"-",(HLOOKUP($A$5,Prj_list!$O$6:$Z$7,2)*'2012 HR 배정표'!AK1876)/HLOOKUP($A$5,Prj_list!$O$6:$Z$7,2)))</x:f>
        <x:v>-</x:v>
      </x:c>
      <x:c r="AG1878" s="45" t="str">
        <x:f>IF(ISBLANK('2012 HR 배정표'!AL1876)=TRUE,"-",'2012 HR 배정표'!AL1876)</x:f>
        <x:v>-</x:v>
      </x:c>
      <x:c r="AH1878" s="46" t="str">
        <x:f>IF(ISBLANK('2012 HR 배정표'!AL1876)=TRUE,"-",IF(ISERROR((HLOOKUP($A$5,Prj_list!$O$6:$Z$7,2)*'2012 HR 배정표'!AM1876)/HLOOKUP($A$5,Prj_list!$O$6:$Z$7,2))=TRUE,"-",(HLOOKUP($A$5,Prj_list!$O$6:$Z$7,2)*'2012 HR 배정표'!AM1876)/HLOOKUP($A$5,Prj_list!$O$6:$Z$7,2)))</x:f>
        <x:v>-</x:v>
      </x:c>
      <x:c r="AI1878" s="45" t="str">
        <x:f>IF(ISBLANK('2012 HR 배정표'!AN1876)=TRUE,"-",'2012 HR 배정표'!AN1876)</x:f>
        <x:v>-</x:v>
      </x:c>
      <x:c r="AJ1878" s="46" t="str">
        <x:f>IF(ISBLANK('2012 HR 배정표'!AN1876)=TRUE,"-",IF(ISERROR((HLOOKUP($A$5,Prj_list!$O$6:$Z$7,2)*'2012 HR 배정표'!AO1876)/HLOOKUP($A$5,Prj_list!$O$6:$Z$7,2))=TRUE,"-",(HLOOKUP($A$5,Prj_list!$O$6:$Z$7,2)*'2012 HR 배정표'!AO1876)/HLOOKUP($A$5,Prj_list!$O$6:$Z$7,2)))</x:f>
        <x:v>-</x:v>
      </x:c>
      <x:c r="AK1878" s="45" t="str">
        <x:f>IF(ISBLANK('2012 HR 배정표'!AP1876)=TRUE,"-",'2012 HR 배정표'!AP1876)</x:f>
        <x:v>-</x:v>
      </x:c>
      <x:c r="AL1878" s="46" t="str">
        <x:f>IF(ISBLANK('2012 HR 배정표'!AP1876)=TRUE,"-",IF(ISERROR((HLOOKUP($A$5,Prj_list!$O$6:$Z$7,2)*'2012 HR 배정표'!AQ1876)/HLOOKUP($A$5,Prj_list!$O$6:$Z$7,2))=TRUE,"-",(HLOOKUP($A$5,Prj_list!$O$6:$Z$7,2)*'2012 HR 배정표'!AQ1876)/HLOOKUP($A$5,Prj_list!$O$6:$Z$7,2)))</x:f>
        <x:v>-</x:v>
      </x:c>
      <x:c r="AM1878" s="45" t="str">
        <x:f>IF(ISBLANK('2012 HR 배정표'!AR1876)=TRUE,"-",'2012 HR 배정표'!AR1876)</x:f>
        <x:v>-</x:v>
      </x:c>
      <x:c r="AN1878" s="46" t="str">
        <x:f>IF(ISBLANK('2012 HR 배정표'!AR1876)=TRUE,"-",IF(ISERROR((HLOOKUP($A$5,Prj_list!$O$6:$Z$7,2)*'2012 HR 배정표'!AS1876)/HLOOKUP($A$5,Prj_list!$O$6:$Z$7,2))=TRUE,"-",(HLOOKUP($A$5,Prj_list!$O$6:$Z$7,2)*'2012 HR 배정표'!AS1876)/HLOOKUP($A$5,Prj_list!$O$6:$Z$7,2)))</x:f>
        <x:v>-</x:v>
      </x:c>
      <x:c r="AO1878" s="45" t="str">
        <x:f>IF(ISBLANK('2012 HR 배정표'!AT1876)=TRUE,"-",'2012 HR 배정표'!AT1876)</x:f>
        <x:v>-</x:v>
      </x:c>
      <x:c r="AP1878" s="46" t="str">
        <x:f>IF(ISBLANK('2012 HR 배정표'!AT1876)=TRUE,"-",IF(ISERROR((HLOOKUP($A$5,Prj_list!$O$6:$Z$7,2)*'2012 HR 배정표'!AU1876)/HLOOKUP($A$5,Prj_list!$O$6:$Z$7,2))=TRUE,"-",(HLOOKUP($A$5,Prj_list!$O$6:$Z$7,2)*'2012 HR 배정표'!AU1876)/HLOOKUP($A$5,Prj_list!$O$6:$Z$7,2)))</x:f>
        <x:v>-</x:v>
      </x:c>
      <x:c r="AQ1878" s="45" t="str">
        <x:f>IF(ISBLANK('2012 HR 배정표'!AV1876)=TRUE,"-",'2012 HR 배정표'!AV1876)</x:f>
        <x:v>-</x:v>
      </x:c>
      <x:c r="AR1878" s="46" t="str">
        <x:f>IF(ISBLANK('2012 HR 배정표'!AV1876)=TRUE,"-",IF(ISERROR((HLOOKUP($A$5,Prj_list!$O$6:$Z$7,2)*'2012 HR 배정표'!AW1876)/HLOOKUP($A$5,Prj_list!$O$6:$Z$7,2))=TRUE,"-",(HLOOKUP($A$5,Prj_list!$O$6:$Z$7,2)*'2012 HR 배정표'!AW1876)/HLOOKUP($A$5,Prj_list!$O$6:$Z$7,2)))</x:f>
        <x:v>-</x:v>
      </x:c>
      <x:c r="AS1878" s="45" t="str">
        <x:f>IF(ISBLANK('2012 HR 배정표'!AX1876)=TRUE,"-",'2012 HR 배정표'!AX1876)</x:f>
        <x:v>-</x:v>
      </x:c>
      <x:c r="AT1878" s="46" t="str">
        <x:f>IF(ISBLANK('2012 HR 배정표'!AX1876)=TRUE,"-",IF(ISERROR((HLOOKUP($A$5,Prj_list!$O$6:$Z$7,2)*'2012 HR 배정표'!AY1876)/HLOOKUP($A$5,Prj_list!$O$6:$Z$7,2))=TRUE,"-",(HLOOKUP($A$5,Prj_list!$O$6:$Z$7,2)*'2012 HR 배정표'!AY1876)/HLOOKUP($A$5,Prj_list!$O$6:$Z$7,2)))</x:f>
        <x:v>-</x:v>
      </x:c>
      <x:c r="AU1878" s="45" t="str">
        <x:f>IF(ISBLANK('2012 HR 배정표'!AZ1876)=TRUE,"-",'2012 HR 배정표'!AZ1876)</x:f>
        <x:v>-</x:v>
      </x:c>
      <x:c r="AV1878" s="46" t="str">
        <x:f>IF(ISBLANK('2012 HR 배정표'!AZ1876)=TRUE,"-",IF(ISERROR((HLOOKUP($A$5,Prj_list!$O$6:$Z$7,2)*'2012 HR 배정표'!BA1876)/HLOOKUP($A$5,Prj_list!$O$6:$Z$7,2))=TRUE,"-",(HLOOKUP($A$5,Prj_list!$O$6:$Z$7,2)*'2012 HR 배정표'!BA1876)/HLOOKUP($A$5,Prj_list!$O$6:$Z$7,2)))</x:f>
        <x:v>-</x:v>
      </x:c>
      <x:c r="AW1878" s="34" t="str">
        <x:f t="shared" si="58"/>
        <x:v/>
      </x:c>
      <x:c r="AX1878" s="41">
        <x:f t="shared" si="59"/>
        <x:v>0</x:v>
      </x:c>
    </x:row>
    <x:row r="1879" spans="1:50">
      <x:c r="A1879" s="45" t="str">
        <x:f>IF(ISBLANK('2012 HR 배정표'!F1877)=TRUE,"-",'2012 HR 배정표'!F1877)</x:f>
        <x:v>-</x:v>
      </x:c>
      <x:c r="B1879" s="46" t="str">
        <x:f>IF(ISBLANK('2012 HR 배정표'!F1877)=TRUE,"-",IF(ISERROR((HLOOKUP($A$5,Prj_list!$O$6:$Z$7,2)*'2012 HR 배정표'!G1877)/HLOOKUP($A$5,Prj_list!$O$6:$Z$7,2))=TRUE,"-",(HLOOKUP($A$5,Prj_list!$O$6:$Z$7,2)*'2012 HR 배정표'!G1877)/HLOOKUP($A$5,Prj_list!$O$6:$Z$7,2)))</x:f>
        <x:v>-</x:v>
      </x:c>
      <x:c r="C1879" s="45" t="str">
        <x:f>IF(ISBLANK('2012 HR 배정표'!H1877)=TRUE,"-",'2012 HR 배정표'!H1877)</x:f>
        <x:v>-</x:v>
      </x:c>
      <x:c r="D1879" s="46" t="str">
        <x:f>IF(ISBLANK('2012 HR 배정표'!H1877)=TRUE,"-",IF(ISERROR((HLOOKUP($A$5,Prj_list!$O$6:$Z$7,2)*'2012 HR 배정표'!I1877)/HLOOKUP($A$5,Prj_list!$O$6:$Z$7,2))=TRUE,"-",(HLOOKUP($A$5,Prj_list!$O$6:$Z$7,2)*'2012 HR 배정표'!I1877)/HLOOKUP($A$5,Prj_list!$O$6:$Z$7,2)))</x:f>
        <x:v>-</x:v>
      </x:c>
      <x:c r="E1879" s="45" t="str">
        <x:f>IF(ISBLANK('2012 HR 배정표'!J1877)=TRUE,"-",'2012 HR 배정표'!J1877)</x:f>
        <x:v>-</x:v>
      </x:c>
      <x:c r="F1879" s="46" t="str">
        <x:f>IF(ISBLANK('2012 HR 배정표'!J1877)=TRUE,"-",IF(ISERROR((HLOOKUP($A$5,Prj_list!$O$6:$Z$7,2)*'2012 HR 배정표'!K1877)/HLOOKUP($A$5,Prj_list!$O$6:$Z$7,2))=TRUE,"-",(HLOOKUP($A$5,Prj_list!$O$6:$Z$7,2)*'2012 HR 배정표'!K1877)/HLOOKUP($A$5,Prj_list!$O$6:$Z$7,2)))</x:f>
        <x:v>-</x:v>
      </x:c>
      <x:c r="G1879" s="45" t="str">
        <x:f>IF(ISBLANK('2012 HR 배정표'!L1877)=TRUE,"-",'2012 HR 배정표'!L1877)</x:f>
        <x:v>-</x:v>
      </x:c>
      <x:c r="H1879" s="46" t="str">
        <x:f>IF(ISBLANK('2012 HR 배정표'!L1877)=TRUE,"-",IF(ISERROR((HLOOKUP($A$5,Prj_list!$O$6:$Z$7,2)*'2012 HR 배정표'!M1877)/HLOOKUP($A$5,Prj_list!$O$6:$Z$7,2))=TRUE,"-",(HLOOKUP($A$5,Prj_list!$O$6:$Z$7,2)*'2012 HR 배정표'!M1877)/HLOOKUP($A$5,Prj_list!$O$6:$Z$7,2)))</x:f>
        <x:v>-</x:v>
      </x:c>
      <x:c r="I1879" s="45" t="str">
        <x:f>IF(ISBLANK('2012 HR 배정표'!N1877)=TRUE,"-",'2012 HR 배정표'!N1877)</x:f>
        <x:v>-</x:v>
      </x:c>
      <x:c r="J1879" s="46" t="str">
        <x:f>IF(ISBLANK('2012 HR 배정표'!N1877)=TRUE,"-",IF(ISERROR((HLOOKUP($A$5,Prj_list!$O$6:$Z$7,2)*'2012 HR 배정표'!O1877)/HLOOKUP($A$5,Prj_list!$O$6:$Z$7,2))=TRUE,"-",(HLOOKUP($A$5,Prj_list!$O$6:$Z$7,2)*'2012 HR 배정표'!O1877)/HLOOKUP($A$5,Prj_list!$O$6:$Z$7,2)))</x:f>
        <x:v>-</x:v>
      </x:c>
      <x:c r="K1879" s="45" t="str">
        <x:f>IF(ISBLANK('2012 HR 배정표'!P1877)=TRUE,"-",'2012 HR 배정표'!P1877)</x:f>
        <x:v>-</x:v>
      </x:c>
      <x:c r="L1879" s="46" t="str">
        <x:f>IF(ISBLANK('2012 HR 배정표'!P1877)=TRUE,"-",IF(ISERROR((HLOOKUP($A$5,Prj_list!$O$6:$Z$7,2)*'2012 HR 배정표'!Q1877)/HLOOKUP($A$5,Prj_list!$O$6:$Z$7,2))=TRUE,"-",(HLOOKUP($A$5,Prj_list!$O$6:$Z$7,2)*'2012 HR 배정표'!Q1877)/HLOOKUP($A$5,Prj_list!$O$6:$Z$7,2)))</x:f>
        <x:v>-</x:v>
      </x:c>
      <x:c r="M1879" s="45" t="str">
        <x:f>IF(ISBLANK('2012 HR 배정표'!R1877)=TRUE,"-",'2012 HR 배정표'!R1877)</x:f>
        <x:v>-</x:v>
      </x:c>
      <x:c r="N1879" s="46" t="str">
        <x:f>IF(ISBLANK('2012 HR 배정표'!R1877)=TRUE,"-",IF(ISERROR((HLOOKUP($A$5,Prj_list!$O$6:$Z$7,2)*'2012 HR 배정표'!S1877)/HLOOKUP($A$5,Prj_list!$O$6:$Z$7,2))=TRUE,"-",(HLOOKUP($A$5,Prj_list!$O$6:$Z$7,2)*'2012 HR 배정표'!S1877)/HLOOKUP($A$5,Prj_list!$O$6:$Z$7,2)))</x:f>
        <x:v>-</x:v>
      </x:c>
      <x:c r="O1879" s="45" t="str">
        <x:f>IF(ISBLANK('2012 HR 배정표'!T1877)=TRUE,"-",'2012 HR 배정표'!T1877)</x:f>
        <x:v>-</x:v>
      </x:c>
      <x:c r="P1879" s="46" t="str">
        <x:f>IF(ISBLANK('2012 HR 배정표'!T1877)=TRUE,"-",IF(ISERROR((HLOOKUP($A$5,Prj_list!$O$6:$Z$7,2)*'2012 HR 배정표'!U1877)/HLOOKUP($A$5,Prj_list!$O$6:$Z$7,2))=TRUE,"-",(HLOOKUP($A$5,Prj_list!$O$6:$Z$7,2)*'2012 HR 배정표'!U1877)/HLOOKUP($A$5,Prj_list!$O$6:$Z$7,2)))</x:f>
        <x:v>-</x:v>
      </x:c>
      <x:c r="Q1879" s="45" t="str">
        <x:f>IF(ISBLANK('2012 HR 배정표'!V1877)=TRUE,"-",'2012 HR 배정표'!V1877)</x:f>
        <x:v>-</x:v>
      </x:c>
      <x:c r="R1879" s="46" t="str">
        <x:f>IF(ISBLANK('2012 HR 배정표'!V1877)=TRUE,"-",IF(ISERROR((HLOOKUP($A$5,Prj_list!$O$6:$Z$7,2)*'2012 HR 배정표'!W1877)/HLOOKUP($A$5,Prj_list!$O$6:$Z$7,2))=TRUE,"-",(HLOOKUP($A$5,Prj_list!$O$6:$Z$7,2)*'2012 HR 배정표'!W1877)/HLOOKUP($A$5,Prj_list!$O$6:$Z$7,2)))</x:f>
        <x:v>-</x:v>
      </x:c>
      <x:c r="S1879" s="45" t="str">
        <x:f>IF(ISBLANK('2012 HR 배정표'!X1877)=TRUE,"-",'2012 HR 배정표'!X1877)</x:f>
        <x:v>-</x:v>
      </x:c>
      <x:c r="T1879" s="46" t="str">
        <x:f>IF(ISBLANK('2012 HR 배정표'!X1877)=TRUE,"-",IF(ISERROR((HLOOKUP($A$5,Prj_list!$O$6:$Z$7,2)*'2012 HR 배정표'!Y1877)/HLOOKUP($A$5,Prj_list!$O$6:$Z$7,2))=TRUE,"-",(HLOOKUP($A$5,Prj_list!$O$6:$Z$7,2)*'2012 HR 배정표'!Y1877)/HLOOKUP($A$5,Prj_list!$O$6:$Z$7,2)))</x:f>
        <x:v>-</x:v>
      </x:c>
      <x:c r="U1879" s="45" t="str">
        <x:f>IF(ISBLANK('2012 HR 배정표'!Z1877)=TRUE,"-",'2012 HR 배정표'!Z1877)</x:f>
        <x:v>-</x:v>
      </x:c>
      <x:c r="V1879" s="46" t="str">
        <x:f>IF(ISBLANK('2012 HR 배정표'!Z1877)=TRUE,"-",IF(ISERROR((HLOOKUP($A$5,Prj_list!$O$6:$Z$7,2)*'2012 HR 배정표'!AA1877)/HLOOKUP($A$5,Prj_list!$O$6:$Z$7,2))=TRUE,"-",(HLOOKUP($A$5,Prj_list!$O$6:$Z$7,2)*'2012 HR 배정표'!AA1877)/HLOOKUP($A$5,Prj_list!$O$6:$Z$7,2)))</x:f>
        <x:v>-</x:v>
      </x:c>
      <x:c r="W1879" s="45" t="str">
        <x:f>IF(ISBLANK('2012 HR 배정표'!AB1877)=TRUE,"-",'2012 HR 배정표'!AB1877)</x:f>
        <x:v>-</x:v>
      </x:c>
      <x:c r="X1879" s="46" t="str">
        <x:f>IF(ISBLANK('2012 HR 배정표'!AB1877)=TRUE,"-",IF(ISERROR((HLOOKUP($A$5,Prj_list!$O$6:$Z$7,2)*'2012 HR 배정표'!AC1877)/HLOOKUP($A$5,Prj_list!$O$6:$Z$7,2))=TRUE,"-",(HLOOKUP($A$5,Prj_list!$O$6:$Z$7,2)*'2012 HR 배정표'!AC1877)/HLOOKUP($A$5,Prj_list!$O$6:$Z$7,2)))</x:f>
        <x:v>-</x:v>
      </x:c>
      <x:c r="Y1879" s="45" t="str">
        <x:f>IF(ISBLANK('2012 HR 배정표'!AD1877)=TRUE,"-",'2012 HR 배정표'!AD1877)</x:f>
        <x:v>-</x:v>
      </x:c>
      <x:c r="Z1879" s="46" t="str">
        <x:f>IF(ISBLANK('2012 HR 배정표'!AD1877)=TRUE,"-",IF(ISERROR((HLOOKUP($A$5,Prj_list!$O$6:$Z$7,2)*'2012 HR 배정표'!AE1877)/HLOOKUP($A$5,Prj_list!$O$6:$Z$7,2))=TRUE,"-",(HLOOKUP($A$5,Prj_list!$O$6:$Z$7,2)*'2012 HR 배정표'!AE1877)/HLOOKUP($A$5,Prj_list!$O$6:$Z$7,2)))</x:f>
        <x:v>-</x:v>
      </x:c>
      <x:c r="AA1879" s="45" t="str">
        <x:f>IF(ISBLANK('2012 HR 배정표'!AF1877)=TRUE,"-",'2012 HR 배정표'!AF1877)</x:f>
        <x:v>-</x:v>
      </x:c>
      <x:c r="AB1879" s="46" t="str">
        <x:f>IF(ISBLANK('2012 HR 배정표'!AF1877)=TRUE,"-",IF(ISERROR((HLOOKUP($A$5,Prj_list!$O$6:$Z$7,2)*'2012 HR 배정표'!AG1877)/HLOOKUP($A$5,Prj_list!$O$6:$Z$7,2))=TRUE,"-",(HLOOKUP($A$5,Prj_list!$O$6:$Z$7,2)*'2012 HR 배정표'!AG1877)/HLOOKUP($A$5,Prj_list!$O$6:$Z$7,2)))</x:f>
        <x:v>-</x:v>
      </x:c>
      <x:c r="AC1879" s="45" t="str">
        <x:f>IF(ISBLANK('2012 HR 배정표'!AH1877)=TRUE,"-",'2012 HR 배정표'!AH1877)</x:f>
        <x:v>-</x:v>
      </x:c>
      <x:c r="AD1879" s="46" t="str">
        <x:f>IF(ISBLANK('2012 HR 배정표'!AH1877)=TRUE,"-",IF(ISERROR((HLOOKUP($A$5,Prj_list!$O$6:$Z$7,2)*'2012 HR 배정표'!AI1877)/HLOOKUP($A$5,Prj_list!$O$6:$Z$7,2))=TRUE,"-",(HLOOKUP($A$5,Prj_list!$O$6:$Z$7,2)*'2012 HR 배정표'!AI1877)/HLOOKUP($A$5,Prj_list!$O$6:$Z$7,2)))</x:f>
        <x:v>-</x:v>
      </x:c>
      <x:c r="AE1879" s="45" t="str">
        <x:f>IF(ISBLANK('2012 HR 배정표'!AJ1877)=TRUE,"-",'2012 HR 배정표'!AJ1877)</x:f>
        <x:v>-</x:v>
      </x:c>
      <x:c r="AF1879" s="46" t="str">
        <x:f>IF(ISBLANK('2012 HR 배정표'!AJ1877)=TRUE,"-",IF(ISERROR((HLOOKUP($A$5,Prj_list!$O$6:$Z$7,2)*'2012 HR 배정표'!AK1877)/HLOOKUP($A$5,Prj_list!$O$6:$Z$7,2))=TRUE,"-",(HLOOKUP($A$5,Prj_list!$O$6:$Z$7,2)*'2012 HR 배정표'!AK1877)/HLOOKUP($A$5,Prj_list!$O$6:$Z$7,2)))</x:f>
        <x:v>-</x:v>
      </x:c>
      <x:c r="AG1879" s="45" t="str">
        <x:f>IF(ISBLANK('2012 HR 배정표'!AL1877)=TRUE,"-",'2012 HR 배정표'!AL1877)</x:f>
        <x:v>-</x:v>
      </x:c>
      <x:c r="AH1879" s="46" t="str">
        <x:f>IF(ISBLANK('2012 HR 배정표'!AL1877)=TRUE,"-",IF(ISERROR((HLOOKUP($A$5,Prj_list!$O$6:$Z$7,2)*'2012 HR 배정표'!AM1877)/HLOOKUP($A$5,Prj_list!$O$6:$Z$7,2))=TRUE,"-",(HLOOKUP($A$5,Prj_list!$O$6:$Z$7,2)*'2012 HR 배정표'!AM1877)/HLOOKUP($A$5,Prj_list!$O$6:$Z$7,2)))</x:f>
        <x:v>-</x:v>
      </x:c>
      <x:c r="AI1879" s="45" t="str">
        <x:f>IF(ISBLANK('2012 HR 배정표'!AN1877)=TRUE,"-",'2012 HR 배정표'!AN1877)</x:f>
        <x:v>-</x:v>
      </x:c>
      <x:c r="AJ1879" s="46" t="str">
        <x:f>IF(ISBLANK('2012 HR 배정표'!AN1877)=TRUE,"-",IF(ISERROR((HLOOKUP($A$5,Prj_list!$O$6:$Z$7,2)*'2012 HR 배정표'!AO1877)/HLOOKUP($A$5,Prj_list!$O$6:$Z$7,2))=TRUE,"-",(HLOOKUP($A$5,Prj_list!$O$6:$Z$7,2)*'2012 HR 배정표'!AO1877)/HLOOKUP($A$5,Prj_list!$O$6:$Z$7,2)))</x:f>
        <x:v>-</x:v>
      </x:c>
      <x:c r="AK1879" s="45" t="str">
        <x:f>IF(ISBLANK('2012 HR 배정표'!AP1877)=TRUE,"-",'2012 HR 배정표'!AP1877)</x:f>
        <x:v>-</x:v>
      </x:c>
      <x:c r="AL1879" s="46" t="str">
        <x:f>IF(ISBLANK('2012 HR 배정표'!AP1877)=TRUE,"-",IF(ISERROR((HLOOKUP($A$5,Prj_list!$O$6:$Z$7,2)*'2012 HR 배정표'!AQ1877)/HLOOKUP($A$5,Prj_list!$O$6:$Z$7,2))=TRUE,"-",(HLOOKUP($A$5,Prj_list!$O$6:$Z$7,2)*'2012 HR 배정표'!AQ1877)/HLOOKUP($A$5,Prj_list!$O$6:$Z$7,2)))</x:f>
        <x:v>-</x:v>
      </x:c>
      <x:c r="AM1879" s="45" t="str">
        <x:f>IF(ISBLANK('2012 HR 배정표'!AR1877)=TRUE,"-",'2012 HR 배정표'!AR1877)</x:f>
        <x:v>-</x:v>
      </x:c>
      <x:c r="AN1879" s="46" t="str">
        <x:f>IF(ISBLANK('2012 HR 배정표'!AR1877)=TRUE,"-",IF(ISERROR((HLOOKUP($A$5,Prj_list!$O$6:$Z$7,2)*'2012 HR 배정표'!AS1877)/HLOOKUP($A$5,Prj_list!$O$6:$Z$7,2))=TRUE,"-",(HLOOKUP($A$5,Prj_list!$O$6:$Z$7,2)*'2012 HR 배정표'!AS1877)/HLOOKUP($A$5,Prj_list!$O$6:$Z$7,2)))</x:f>
        <x:v>-</x:v>
      </x:c>
      <x:c r="AO1879" s="45" t="str">
        <x:f>IF(ISBLANK('2012 HR 배정표'!AT1877)=TRUE,"-",'2012 HR 배정표'!AT1877)</x:f>
        <x:v>-</x:v>
      </x:c>
      <x:c r="AP1879" s="46" t="str">
        <x:f>IF(ISBLANK('2012 HR 배정표'!AT1877)=TRUE,"-",IF(ISERROR((HLOOKUP($A$5,Prj_list!$O$6:$Z$7,2)*'2012 HR 배정표'!AU1877)/HLOOKUP($A$5,Prj_list!$O$6:$Z$7,2))=TRUE,"-",(HLOOKUP($A$5,Prj_list!$O$6:$Z$7,2)*'2012 HR 배정표'!AU1877)/HLOOKUP($A$5,Prj_list!$O$6:$Z$7,2)))</x:f>
        <x:v>-</x:v>
      </x:c>
      <x:c r="AQ1879" s="45" t="str">
        <x:f>IF(ISBLANK('2012 HR 배정표'!AV1877)=TRUE,"-",'2012 HR 배정표'!AV1877)</x:f>
        <x:v>-</x:v>
      </x:c>
      <x:c r="AR1879" s="46" t="str">
        <x:f>IF(ISBLANK('2012 HR 배정표'!AV1877)=TRUE,"-",IF(ISERROR((HLOOKUP($A$5,Prj_list!$O$6:$Z$7,2)*'2012 HR 배정표'!AW1877)/HLOOKUP($A$5,Prj_list!$O$6:$Z$7,2))=TRUE,"-",(HLOOKUP($A$5,Prj_list!$O$6:$Z$7,2)*'2012 HR 배정표'!AW1877)/HLOOKUP($A$5,Prj_list!$O$6:$Z$7,2)))</x:f>
        <x:v>-</x:v>
      </x:c>
      <x:c r="AS1879" s="45" t="str">
        <x:f>IF(ISBLANK('2012 HR 배정표'!AX1877)=TRUE,"-",'2012 HR 배정표'!AX1877)</x:f>
        <x:v>-</x:v>
      </x:c>
      <x:c r="AT1879" s="46" t="str">
        <x:f>IF(ISBLANK('2012 HR 배정표'!AX1877)=TRUE,"-",IF(ISERROR((HLOOKUP($A$5,Prj_list!$O$6:$Z$7,2)*'2012 HR 배정표'!AY1877)/HLOOKUP($A$5,Prj_list!$O$6:$Z$7,2))=TRUE,"-",(HLOOKUP($A$5,Prj_list!$O$6:$Z$7,2)*'2012 HR 배정표'!AY1877)/HLOOKUP($A$5,Prj_list!$O$6:$Z$7,2)))</x:f>
        <x:v>-</x:v>
      </x:c>
      <x:c r="AU1879" s="45" t="str">
        <x:f>IF(ISBLANK('2012 HR 배정표'!AZ1877)=TRUE,"-",'2012 HR 배정표'!AZ1877)</x:f>
        <x:v>-</x:v>
      </x:c>
      <x:c r="AV1879" s="46" t="str">
        <x:f>IF(ISBLANK('2012 HR 배정표'!AZ1877)=TRUE,"-",IF(ISERROR((HLOOKUP($A$5,Prj_list!$O$6:$Z$7,2)*'2012 HR 배정표'!BA1877)/HLOOKUP($A$5,Prj_list!$O$6:$Z$7,2))=TRUE,"-",(HLOOKUP($A$5,Prj_list!$O$6:$Z$7,2)*'2012 HR 배정표'!BA1877)/HLOOKUP($A$5,Prj_list!$O$6:$Z$7,2)))</x:f>
        <x:v>-</x:v>
      </x:c>
      <x:c r="AW1879" s="34" t="str">
        <x:f t="shared" si="58"/>
        <x:v/>
      </x:c>
      <x:c r="AX1879" s="41">
        <x:f t="shared" si="59"/>
        <x:v>0</x:v>
      </x:c>
    </x:row>
    <x:row r="1880" spans="1:50">
      <x:c r="A1880" s="45" t="str">
        <x:f>IF(ISBLANK('2012 HR 배정표'!F1878)=TRUE,"-",'2012 HR 배정표'!F1878)</x:f>
        <x:v>-</x:v>
      </x:c>
      <x:c r="B1880" s="46" t="str">
        <x:f>IF(ISBLANK('2012 HR 배정표'!F1878)=TRUE,"-",IF(ISERROR((HLOOKUP($A$5,Prj_list!$O$6:$Z$7,2)*'2012 HR 배정표'!G1878)/HLOOKUP($A$5,Prj_list!$O$6:$Z$7,2))=TRUE,"-",(HLOOKUP($A$5,Prj_list!$O$6:$Z$7,2)*'2012 HR 배정표'!G1878)/HLOOKUP($A$5,Prj_list!$O$6:$Z$7,2)))</x:f>
        <x:v>-</x:v>
      </x:c>
      <x:c r="C1880" s="45" t="str">
        <x:f>IF(ISBLANK('2012 HR 배정표'!H1878)=TRUE,"-",'2012 HR 배정표'!H1878)</x:f>
        <x:v>-</x:v>
      </x:c>
      <x:c r="D1880" s="46" t="str">
        <x:f>IF(ISBLANK('2012 HR 배정표'!H1878)=TRUE,"-",IF(ISERROR((HLOOKUP($A$5,Prj_list!$O$6:$Z$7,2)*'2012 HR 배정표'!I1878)/HLOOKUP($A$5,Prj_list!$O$6:$Z$7,2))=TRUE,"-",(HLOOKUP($A$5,Prj_list!$O$6:$Z$7,2)*'2012 HR 배정표'!I1878)/HLOOKUP($A$5,Prj_list!$O$6:$Z$7,2)))</x:f>
        <x:v>-</x:v>
      </x:c>
      <x:c r="E1880" s="45" t="str">
        <x:f>IF(ISBLANK('2012 HR 배정표'!J1878)=TRUE,"-",'2012 HR 배정표'!J1878)</x:f>
        <x:v>-</x:v>
      </x:c>
      <x:c r="F1880" s="46" t="str">
        <x:f>IF(ISBLANK('2012 HR 배정표'!J1878)=TRUE,"-",IF(ISERROR((HLOOKUP($A$5,Prj_list!$O$6:$Z$7,2)*'2012 HR 배정표'!K1878)/HLOOKUP($A$5,Prj_list!$O$6:$Z$7,2))=TRUE,"-",(HLOOKUP($A$5,Prj_list!$O$6:$Z$7,2)*'2012 HR 배정표'!K1878)/HLOOKUP($A$5,Prj_list!$O$6:$Z$7,2)))</x:f>
        <x:v>-</x:v>
      </x:c>
      <x:c r="G1880" s="45" t="str">
        <x:f>IF(ISBLANK('2012 HR 배정표'!L1878)=TRUE,"-",'2012 HR 배정표'!L1878)</x:f>
        <x:v>-</x:v>
      </x:c>
      <x:c r="H1880" s="46" t="str">
        <x:f>IF(ISBLANK('2012 HR 배정표'!L1878)=TRUE,"-",IF(ISERROR((HLOOKUP($A$5,Prj_list!$O$6:$Z$7,2)*'2012 HR 배정표'!M1878)/HLOOKUP($A$5,Prj_list!$O$6:$Z$7,2))=TRUE,"-",(HLOOKUP($A$5,Prj_list!$O$6:$Z$7,2)*'2012 HR 배정표'!M1878)/HLOOKUP($A$5,Prj_list!$O$6:$Z$7,2)))</x:f>
        <x:v>-</x:v>
      </x:c>
      <x:c r="I1880" s="45" t="str">
        <x:f>IF(ISBLANK('2012 HR 배정표'!N1878)=TRUE,"-",'2012 HR 배정표'!N1878)</x:f>
        <x:v>-</x:v>
      </x:c>
      <x:c r="J1880" s="46" t="str">
        <x:f>IF(ISBLANK('2012 HR 배정표'!N1878)=TRUE,"-",IF(ISERROR((HLOOKUP($A$5,Prj_list!$O$6:$Z$7,2)*'2012 HR 배정표'!O1878)/HLOOKUP($A$5,Prj_list!$O$6:$Z$7,2))=TRUE,"-",(HLOOKUP($A$5,Prj_list!$O$6:$Z$7,2)*'2012 HR 배정표'!O1878)/HLOOKUP($A$5,Prj_list!$O$6:$Z$7,2)))</x:f>
        <x:v>-</x:v>
      </x:c>
      <x:c r="K1880" s="45" t="str">
        <x:f>IF(ISBLANK('2012 HR 배정표'!P1878)=TRUE,"-",'2012 HR 배정표'!P1878)</x:f>
        <x:v>-</x:v>
      </x:c>
      <x:c r="L1880" s="46" t="str">
        <x:f>IF(ISBLANK('2012 HR 배정표'!P1878)=TRUE,"-",IF(ISERROR((HLOOKUP($A$5,Prj_list!$O$6:$Z$7,2)*'2012 HR 배정표'!Q1878)/HLOOKUP($A$5,Prj_list!$O$6:$Z$7,2))=TRUE,"-",(HLOOKUP($A$5,Prj_list!$O$6:$Z$7,2)*'2012 HR 배정표'!Q1878)/HLOOKUP($A$5,Prj_list!$O$6:$Z$7,2)))</x:f>
        <x:v>-</x:v>
      </x:c>
      <x:c r="M1880" s="45" t="str">
        <x:f>IF(ISBLANK('2012 HR 배정표'!R1878)=TRUE,"-",'2012 HR 배정표'!R1878)</x:f>
        <x:v>-</x:v>
      </x:c>
      <x:c r="N1880" s="46" t="str">
        <x:f>IF(ISBLANK('2012 HR 배정표'!R1878)=TRUE,"-",IF(ISERROR((HLOOKUP($A$5,Prj_list!$O$6:$Z$7,2)*'2012 HR 배정표'!S1878)/HLOOKUP($A$5,Prj_list!$O$6:$Z$7,2))=TRUE,"-",(HLOOKUP($A$5,Prj_list!$O$6:$Z$7,2)*'2012 HR 배정표'!S1878)/HLOOKUP($A$5,Prj_list!$O$6:$Z$7,2)))</x:f>
        <x:v>-</x:v>
      </x:c>
      <x:c r="O1880" s="45" t="str">
        <x:f>IF(ISBLANK('2012 HR 배정표'!T1878)=TRUE,"-",'2012 HR 배정표'!T1878)</x:f>
        <x:v>-</x:v>
      </x:c>
      <x:c r="P1880" s="46" t="str">
        <x:f>IF(ISBLANK('2012 HR 배정표'!T1878)=TRUE,"-",IF(ISERROR((HLOOKUP($A$5,Prj_list!$O$6:$Z$7,2)*'2012 HR 배정표'!U1878)/HLOOKUP($A$5,Prj_list!$O$6:$Z$7,2))=TRUE,"-",(HLOOKUP($A$5,Prj_list!$O$6:$Z$7,2)*'2012 HR 배정표'!U1878)/HLOOKUP($A$5,Prj_list!$O$6:$Z$7,2)))</x:f>
        <x:v>-</x:v>
      </x:c>
      <x:c r="Q1880" s="45" t="str">
        <x:f>IF(ISBLANK('2012 HR 배정표'!V1878)=TRUE,"-",'2012 HR 배정표'!V1878)</x:f>
        <x:v>-</x:v>
      </x:c>
      <x:c r="R1880" s="46" t="str">
        <x:f>IF(ISBLANK('2012 HR 배정표'!V1878)=TRUE,"-",IF(ISERROR((HLOOKUP($A$5,Prj_list!$O$6:$Z$7,2)*'2012 HR 배정표'!W1878)/HLOOKUP($A$5,Prj_list!$O$6:$Z$7,2))=TRUE,"-",(HLOOKUP($A$5,Prj_list!$O$6:$Z$7,2)*'2012 HR 배정표'!W1878)/HLOOKUP($A$5,Prj_list!$O$6:$Z$7,2)))</x:f>
        <x:v>-</x:v>
      </x:c>
      <x:c r="S1880" s="45" t="str">
        <x:f>IF(ISBLANK('2012 HR 배정표'!X1878)=TRUE,"-",'2012 HR 배정표'!X1878)</x:f>
        <x:v>-</x:v>
      </x:c>
      <x:c r="T1880" s="46" t="str">
        <x:f>IF(ISBLANK('2012 HR 배정표'!X1878)=TRUE,"-",IF(ISERROR((HLOOKUP($A$5,Prj_list!$O$6:$Z$7,2)*'2012 HR 배정표'!Y1878)/HLOOKUP($A$5,Prj_list!$O$6:$Z$7,2))=TRUE,"-",(HLOOKUP($A$5,Prj_list!$O$6:$Z$7,2)*'2012 HR 배정표'!Y1878)/HLOOKUP($A$5,Prj_list!$O$6:$Z$7,2)))</x:f>
        <x:v>-</x:v>
      </x:c>
      <x:c r="U1880" s="45" t="str">
        <x:f>IF(ISBLANK('2012 HR 배정표'!Z1878)=TRUE,"-",'2012 HR 배정표'!Z1878)</x:f>
        <x:v>-</x:v>
      </x:c>
      <x:c r="V1880" s="46" t="str">
        <x:f>IF(ISBLANK('2012 HR 배정표'!Z1878)=TRUE,"-",IF(ISERROR((HLOOKUP($A$5,Prj_list!$O$6:$Z$7,2)*'2012 HR 배정표'!AA1878)/HLOOKUP($A$5,Prj_list!$O$6:$Z$7,2))=TRUE,"-",(HLOOKUP($A$5,Prj_list!$O$6:$Z$7,2)*'2012 HR 배정표'!AA1878)/HLOOKUP($A$5,Prj_list!$O$6:$Z$7,2)))</x:f>
        <x:v>-</x:v>
      </x:c>
      <x:c r="W1880" s="45" t="str">
        <x:f>IF(ISBLANK('2012 HR 배정표'!AB1878)=TRUE,"-",'2012 HR 배정표'!AB1878)</x:f>
        <x:v>-</x:v>
      </x:c>
      <x:c r="X1880" s="46" t="str">
        <x:f>IF(ISBLANK('2012 HR 배정표'!AB1878)=TRUE,"-",IF(ISERROR((HLOOKUP($A$5,Prj_list!$O$6:$Z$7,2)*'2012 HR 배정표'!AC1878)/HLOOKUP($A$5,Prj_list!$O$6:$Z$7,2))=TRUE,"-",(HLOOKUP($A$5,Prj_list!$O$6:$Z$7,2)*'2012 HR 배정표'!AC1878)/HLOOKUP($A$5,Prj_list!$O$6:$Z$7,2)))</x:f>
        <x:v>-</x:v>
      </x:c>
      <x:c r="Y1880" s="45" t="str">
        <x:f>IF(ISBLANK('2012 HR 배정표'!AD1878)=TRUE,"-",'2012 HR 배정표'!AD1878)</x:f>
        <x:v>-</x:v>
      </x:c>
      <x:c r="Z1880" s="46" t="str">
        <x:f>IF(ISBLANK('2012 HR 배정표'!AD1878)=TRUE,"-",IF(ISERROR((HLOOKUP($A$5,Prj_list!$O$6:$Z$7,2)*'2012 HR 배정표'!AE1878)/HLOOKUP($A$5,Prj_list!$O$6:$Z$7,2))=TRUE,"-",(HLOOKUP($A$5,Prj_list!$O$6:$Z$7,2)*'2012 HR 배정표'!AE1878)/HLOOKUP($A$5,Prj_list!$O$6:$Z$7,2)))</x:f>
        <x:v>-</x:v>
      </x:c>
      <x:c r="AA1880" s="45" t="str">
        <x:f>IF(ISBLANK('2012 HR 배정표'!AF1878)=TRUE,"-",'2012 HR 배정표'!AF1878)</x:f>
        <x:v>-</x:v>
      </x:c>
      <x:c r="AB1880" s="46" t="str">
        <x:f>IF(ISBLANK('2012 HR 배정표'!AF1878)=TRUE,"-",IF(ISERROR((HLOOKUP($A$5,Prj_list!$O$6:$Z$7,2)*'2012 HR 배정표'!AG1878)/HLOOKUP($A$5,Prj_list!$O$6:$Z$7,2))=TRUE,"-",(HLOOKUP($A$5,Prj_list!$O$6:$Z$7,2)*'2012 HR 배정표'!AG1878)/HLOOKUP($A$5,Prj_list!$O$6:$Z$7,2)))</x:f>
        <x:v>-</x:v>
      </x:c>
      <x:c r="AC1880" s="45" t="str">
        <x:f>IF(ISBLANK('2012 HR 배정표'!AH1878)=TRUE,"-",'2012 HR 배정표'!AH1878)</x:f>
        <x:v>-</x:v>
      </x:c>
      <x:c r="AD1880" s="46" t="str">
        <x:f>IF(ISBLANK('2012 HR 배정표'!AH1878)=TRUE,"-",IF(ISERROR((HLOOKUP($A$5,Prj_list!$O$6:$Z$7,2)*'2012 HR 배정표'!AI1878)/HLOOKUP($A$5,Prj_list!$O$6:$Z$7,2))=TRUE,"-",(HLOOKUP($A$5,Prj_list!$O$6:$Z$7,2)*'2012 HR 배정표'!AI1878)/HLOOKUP($A$5,Prj_list!$O$6:$Z$7,2)))</x:f>
        <x:v>-</x:v>
      </x:c>
      <x:c r="AE1880" s="45" t="str">
        <x:f>IF(ISBLANK('2012 HR 배정표'!AJ1878)=TRUE,"-",'2012 HR 배정표'!AJ1878)</x:f>
        <x:v>-</x:v>
      </x:c>
      <x:c r="AF1880" s="46" t="str">
        <x:f>IF(ISBLANK('2012 HR 배정표'!AJ1878)=TRUE,"-",IF(ISERROR((HLOOKUP($A$5,Prj_list!$O$6:$Z$7,2)*'2012 HR 배정표'!AK1878)/HLOOKUP($A$5,Prj_list!$O$6:$Z$7,2))=TRUE,"-",(HLOOKUP($A$5,Prj_list!$O$6:$Z$7,2)*'2012 HR 배정표'!AK1878)/HLOOKUP($A$5,Prj_list!$O$6:$Z$7,2)))</x:f>
        <x:v>-</x:v>
      </x:c>
      <x:c r="AG1880" s="45" t="str">
        <x:f>IF(ISBLANK('2012 HR 배정표'!AL1878)=TRUE,"-",'2012 HR 배정표'!AL1878)</x:f>
        <x:v>-</x:v>
      </x:c>
      <x:c r="AH1880" s="46" t="str">
        <x:f>IF(ISBLANK('2012 HR 배정표'!AL1878)=TRUE,"-",IF(ISERROR((HLOOKUP($A$5,Prj_list!$O$6:$Z$7,2)*'2012 HR 배정표'!AM1878)/HLOOKUP($A$5,Prj_list!$O$6:$Z$7,2))=TRUE,"-",(HLOOKUP($A$5,Prj_list!$O$6:$Z$7,2)*'2012 HR 배정표'!AM1878)/HLOOKUP($A$5,Prj_list!$O$6:$Z$7,2)))</x:f>
        <x:v>-</x:v>
      </x:c>
      <x:c r="AI1880" s="45" t="str">
        <x:f>IF(ISBLANK('2012 HR 배정표'!AN1878)=TRUE,"-",'2012 HR 배정표'!AN1878)</x:f>
        <x:v>-</x:v>
      </x:c>
      <x:c r="AJ1880" s="46" t="str">
        <x:f>IF(ISBLANK('2012 HR 배정표'!AN1878)=TRUE,"-",IF(ISERROR((HLOOKUP($A$5,Prj_list!$O$6:$Z$7,2)*'2012 HR 배정표'!AO1878)/HLOOKUP($A$5,Prj_list!$O$6:$Z$7,2))=TRUE,"-",(HLOOKUP($A$5,Prj_list!$O$6:$Z$7,2)*'2012 HR 배정표'!AO1878)/HLOOKUP($A$5,Prj_list!$O$6:$Z$7,2)))</x:f>
        <x:v>-</x:v>
      </x:c>
      <x:c r="AK1880" s="45" t="str">
        <x:f>IF(ISBLANK('2012 HR 배정표'!AP1878)=TRUE,"-",'2012 HR 배정표'!AP1878)</x:f>
        <x:v>-</x:v>
      </x:c>
      <x:c r="AL1880" s="46" t="str">
        <x:f>IF(ISBLANK('2012 HR 배정표'!AP1878)=TRUE,"-",IF(ISERROR((HLOOKUP($A$5,Prj_list!$O$6:$Z$7,2)*'2012 HR 배정표'!AQ1878)/HLOOKUP($A$5,Prj_list!$O$6:$Z$7,2))=TRUE,"-",(HLOOKUP($A$5,Prj_list!$O$6:$Z$7,2)*'2012 HR 배정표'!AQ1878)/HLOOKUP($A$5,Prj_list!$O$6:$Z$7,2)))</x:f>
        <x:v>-</x:v>
      </x:c>
      <x:c r="AM1880" s="45" t="str">
        <x:f>IF(ISBLANK('2012 HR 배정표'!AR1878)=TRUE,"-",'2012 HR 배정표'!AR1878)</x:f>
        <x:v>-</x:v>
      </x:c>
      <x:c r="AN1880" s="46" t="str">
        <x:f>IF(ISBLANK('2012 HR 배정표'!AR1878)=TRUE,"-",IF(ISERROR((HLOOKUP($A$5,Prj_list!$O$6:$Z$7,2)*'2012 HR 배정표'!AS1878)/HLOOKUP($A$5,Prj_list!$O$6:$Z$7,2))=TRUE,"-",(HLOOKUP($A$5,Prj_list!$O$6:$Z$7,2)*'2012 HR 배정표'!AS1878)/HLOOKUP($A$5,Prj_list!$O$6:$Z$7,2)))</x:f>
        <x:v>-</x:v>
      </x:c>
      <x:c r="AO1880" s="45" t="str">
        <x:f>IF(ISBLANK('2012 HR 배정표'!AT1878)=TRUE,"-",'2012 HR 배정표'!AT1878)</x:f>
        <x:v>-</x:v>
      </x:c>
      <x:c r="AP1880" s="46" t="str">
        <x:f>IF(ISBLANK('2012 HR 배정표'!AT1878)=TRUE,"-",IF(ISERROR((HLOOKUP($A$5,Prj_list!$O$6:$Z$7,2)*'2012 HR 배정표'!AU1878)/HLOOKUP($A$5,Prj_list!$O$6:$Z$7,2))=TRUE,"-",(HLOOKUP($A$5,Prj_list!$O$6:$Z$7,2)*'2012 HR 배정표'!AU1878)/HLOOKUP($A$5,Prj_list!$O$6:$Z$7,2)))</x:f>
        <x:v>-</x:v>
      </x:c>
      <x:c r="AQ1880" s="45" t="str">
        <x:f>IF(ISBLANK('2012 HR 배정표'!AV1878)=TRUE,"-",'2012 HR 배정표'!AV1878)</x:f>
        <x:v>-</x:v>
      </x:c>
      <x:c r="AR1880" s="46" t="str">
        <x:f>IF(ISBLANK('2012 HR 배정표'!AV1878)=TRUE,"-",IF(ISERROR((HLOOKUP($A$5,Prj_list!$O$6:$Z$7,2)*'2012 HR 배정표'!AW1878)/HLOOKUP($A$5,Prj_list!$O$6:$Z$7,2))=TRUE,"-",(HLOOKUP($A$5,Prj_list!$O$6:$Z$7,2)*'2012 HR 배정표'!AW1878)/HLOOKUP($A$5,Prj_list!$O$6:$Z$7,2)))</x:f>
        <x:v>-</x:v>
      </x:c>
      <x:c r="AS1880" s="45" t="str">
        <x:f>IF(ISBLANK('2012 HR 배정표'!AX1878)=TRUE,"-",'2012 HR 배정표'!AX1878)</x:f>
        <x:v>-</x:v>
      </x:c>
      <x:c r="AT1880" s="46" t="str">
        <x:f>IF(ISBLANK('2012 HR 배정표'!AX1878)=TRUE,"-",IF(ISERROR((HLOOKUP($A$5,Prj_list!$O$6:$Z$7,2)*'2012 HR 배정표'!AY1878)/HLOOKUP($A$5,Prj_list!$O$6:$Z$7,2))=TRUE,"-",(HLOOKUP($A$5,Prj_list!$O$6:$Z$7,2)*'2012 HR 배정표'!AY1878)/HLOOKUP($A$5,Prj_list!$O$6:$Z$7,2)))</x:f>
        <x:v>-</x:v>
      </x:c>
      <x:c r="AU1880" s="45" t="str">
        <x:f>IF(ISBLANK('2012 HR 배정표'!AZ1878)=TRUE,"-",'2012 HR 배정표'!AZ1878)</x:f>
        <x:v>-</x:v>
      </x:c>
      <x:c r="AV1880" s="46" t="str">
        <x:f>IF(ISBLANK('2012 HR 배정표'!AZ1878)=TRUE,"-",IF(ISERROR((HLOOKUP($A$5,Prj_list!$O$6:$Z$7,2)*'2012 HR 배정표'!BA1878)/HLOOKUP($A$5,Prj_list!$O$6:$Z$7,2))=TRUE,"-",(HLOOKUP($A$5,Prj_list!$O$6:$Z$7,2)*'2012 HR 배정표'!BA1878)/HLOOKUP($A$5,Prj_list!$O$6:$Z$7,2)))</x:f>
        <x:v>-</x:v>
      </x:c>
      <x:c r="AW1880" s="34" t="str">
        <x:f t="shared" si="58"/>
        <x:v/>
      </x:c>
      <x:c r="AX1880" s="41">
        <x:f t="shared" si="59"/>
        <x:v>0</x:v>
      </x:c>
    </x:row>
    <x:row r="1881" spans="1:50">
      <x:c r="A1881" s="45" t="str">
        <x:f>IF(ISBLANK('2012 HR 배정표'!F1879)=TRUE,"-",'2012 HR 배정표'!F1879)</x:f>
        <x:v>-</x:v>
      </x:c>
      <x:c r="B1881" s="46" t="str">
        <x:f>IF(ISBLANK('2012 HR 배정표'!F1879)=TRUE,"-",IF(ISERROR((HLOOKUP($A$5,Prj_list!$O$6:$Z$7,2)*'2012 HR 배정표'!G1879)/HLOOKUP($A$5,Prj_list!$O$6:$Z$7,2))=TRUE,"-",(HLOOKUP($A$5,Prj_list!$O$6:$Z$7,2)*'2012 HR 배정표'!G1879)/HLOOKUP($A$5,Prj_list!$O$6:$Z$7,2)))</x:f>
        <x:v>-</x:v>
      </x:c>
      <x:c r="C1881" s="45" t="str">
        <x:f>IF(ISBLANK('2012 HR 배정표'!H1879)=TRUE,"-",'2012 HR 배정표'!H1879)</x:f>
        <x:v>-</x:v>
      </x:c>
      <x:c r="D1881" s="46" t="str">
        <x:f>IF(ISBLANK('2012 HR 배정표'!H1879)=TRUE,"-",IF(ISERROR((HLOOKUP($A$5,Prj_list!$O$6:$Z$7,2)*'2012 HR 배정표'!I1879)/HLOOKUP($A$5,Prj_list!$O$6:$Z$7,2))=TRUE,"-",(HLOOKUP($A$5,Prj_list!$O$6:$Z$7,2)*'2012 HR 배정표'!I1879)/HLOOKUP($A$5,Prj_list!$O$6:$Z$7,2)))</x:f>
        <x:v>-</x:v>
      </x:c>
      <x:c r="E1881" s="45" t="str">
        <x:f>IF(ISBLANK('2012 HR 배정표'!J1879)=TRUE,"-",'2012 HR 배정표'!J1879)</x:f>
        <x:v>-</x:v>
      </x:c>
      <x:c r="F1881" s="46" t="str">
        <x:f>IF(ISBLANK('2012 HR 배정표'!J1879)=TRUE,"-",IF(ISERROR((HLOOKUP($A$5,Prj_list!$O$6:$Z$7,2)*'2012 HR 배정표'!K1879)/HLOOKUP($A$5,Prj_list!$O$6:$Z$7,2))=TRUE,"-",(HLOOKUP($A$5,Prj_list!$O$6:$Z$7,2)*'2012 HR 배정표'!K1879)/HLOOKUP($A$5,Prj_list!$O$6:$Z$7,2)))</x:f>
        <x:v>-</x:v>
      </x:c>
      <x:c r="G1881" s="45" t="str">
        <x:f>IF(ISBLANK('2012 HR 배정표'!L1879)=TRUE,"-",'2012 HR 배정표'!L1879)</x:f>
        <x:v>-</x:v>
      </x:c>
      <x:c r="H1881" s="46" t="str">
        <x:f>IF(ISBLANK('2012 HR 배정표'!L1879)=TRUE,"-",IF(ISERROR((HLOOKUP($A$5,Prj_list!$O$6:$Z$7,2)*'2012 HR 배정표'!M1879)/HLOOKUP($A$5,Prj_list!$O$6:$Z$7,2))=TRUE,"-",(HLOOKUP($A$5,Prj_list!$O$6:$Z$7,2)*'2012 HR 배정표'!M1879)/HLOOKUP($A$5,Prj_list!$O$6:$Z$7,2)))</x:f>
        <x:v>-</x:v>
      </x:c>
      <x:c r="I1881" s="45" t="str">
        <x:f>IF(ISBLANK('2012 HR 배정표'!N1879)=TRUE,"-",'2012 HR 배정표'!N1879)</x:f>
        <x:v>-</x:v>
      </x:c>
      <x:c r="J1881" s="46" t="str">
        <x:f>IF(ISBLANK('2012 HR 배정표'!N1879)=TRUE,"-",IF(ISERROR((HLOOKUP($A$5,Prj_list!$O$6:$Z$7,2)*'2012 HR 배정표'!O1879)/HLOOKUP($A$5,Prj_list!$O$6:$Z$7,2))=TRUE,"-",(HLOOKUP($A$5,Prj_list!$O$6:$Z$7,2)*'2012 HR 배정표'!O1879)/HLOOKUP($A$5,Prj_list!$O$6:$Z$7,2)))</x:f>
        <x:v>-</x:v>
      </x:c>
      <x:c r="K1881" s="45" t="str">
        <x:f>IF(ISBLANK('2012 HR 배정표'!P1879)=TRUE,"-",'2012 HR 배정표'!P1879)</x:f>
        <x:v>-</x:v>
      </x:c>
      <x:c r="L1881" s="46" t="str">
        <x:f>IF(ISBLANK('2012 HR 배정표'!P1879)=TRUE,"-",IF(ISERROR((HLOOKUP($A$5,Prj_list!$O$6:$Z$7,2)*'2012 HR 배정표'!Q1879)/HLOOKUP($A$5,Prj_list!$O$6:$Z$7,2))=TRUE,"-",(HLOOKUP($A$5,Prj_list!$O$6:$Z$7,2)*'2012 HR 배정표'!Q1879)/HLOOKUP($A$5,Prj_list!$O$6:$Z$7,2)))</x:f>
        <x:v>-</x:v>
      </x:c>
      <x:c r="M1881" s="45" t="str">
        <x:f>IF(ISBLANK('2012 HR 배정표'!R1879)=TRUE,"-",'2012 HR 배정표'!R1879)</x:f>
        <x:v>-</x:v>
      </x:c>
      <x:c r="N1881" s="46" t="str">
        <x:f>IF(ISBLANK('2012 HR 배정표'!R1879)=TRUE,"-",IF(ISERROR((HLOOKUP($A$5,Prj_list!$O$6:$Z$7,2)*'2012 HR 배정표'!S1879)/HLOOKUP($A$5,Prj_list!$O$6:$Z$7,2))=TRUE,"-",(HLOOKUP($A$5,Prj_list!$O$6:$Z$7,2)*'2012 HR 배정표'!S1879)/HLOOKUP($A$5,Prj_list!$O$6:$Z$7,2)))</x:f>
        <x:v>-</x:v>
      </x:c>
      <x:c r="O1881" s="45" t="str">
        <x:f>IF(ISBLANK('2012 HR 배정표'!T1879)=TRUE,"-",'2012 HR 배정표'!T1879)</x:f>
        <x:v>-</x:v>
      </x:c>
      <x:c r="P1881" s="46" t="str">
        <x:f>IF(ISBLANK('2012 HR 배정표'!T1879)=TRUE,"-",IF(ISERROR((HLOOKUP($A$5,Prj_list!$O$6:$Z$7,2)*'2012 HR 배정표'!U1879)/HLOOKUP($A$5,Prj_list!$O$6:$Z$7,2))=TRUE,"-",(HLOOKUP($A$5,Prj_list!$O$6:$Z$7,2)*'2012 HR 배정표'!U1879)/HLOOKUP($A$5,Prj_list!$O$6:$Z$7,2)))</x:f>
        <x:v>-</x:v>
      </x:c>
      <x:c r="Q1881" s="45" t="str">
        <x:f>IF(ISBLANK('2012 HR 배정표'!V1879)=TRUE,"-",'2012 HR 배정표'!V1879)</x:f>
        <x:v>-</x:v>
      </x:c>
      <x:c r="R1881" s="46" t="str">
        <x:f>IF(ISBLANK('2012 HR 배정표'!V1879)=TRUE,"-",IF(ISERROR((HLOOKUP($A$5,Prj_list!$O$6:$Z$7,2)*'2012 HR 배정표'!W1879)/HLOOKUP($A$5,Prj_list!$O$6:$Z$7,2))=TRUE,"-",(HLOOKUP($A$5,Prj_list!$O$6:$Z$7,2)*'2012 HR 배정표'!W1879)/HLOOKUP($A$5,Prj_list!$O$6:$Z$7,2)))</x:f>
        <x:v>-</x:v>
      </x:c>
      <x:c r="S1881" s="45" t="str">
        <x:f>IF(ISBLANK('2012 HR 배정표'!X1879)=TRUE,"-",'2012 HR 배정표'!X1879)</x:f>
        <x:v>-</x:v>
      </x:c>
      <x:c r="T1881" s="46" t="str">
        <x:f>IF(ISBLANK('2012 HR 배정표'!X1879)=TRUE,"-",IF(ISERROR((HLOOKUP($A$5,Prj_list!$O$6:$Z$7,2)*'2012 HR 배정표'!Y1879)/HLOOKUP($A$5,Prj_list!$O$6:$Z$7,2))=TRUE,"-",(HLOOKUP($A$5,Prj_list!$O$6:$Z$7,2)*'2012 HR 배정표'!Y1879)/HLOOKUP($A$5,Prj_list!$O$6:$Z$7,2)))</x:f>
        <x:v>-</x:v>
      </x:c>
      <x:c r="U1881" s="45" t="str">
        <x:f>IF(ISBLANK('2012 HR 배정표'!Z1879)=TRUE,"-",'2012 HR 배정표'!Z1879)</x:f>
        <x:v>-</x:v>
      </x:c>
      <x:c r="V1881" s="46" t="str">
        <x:f>IF(ISBLANK('2012 HR 배정표'!Z1879)=TRUE,"-",IF(ISERROR((HLOOKUP($A$5,Prj_list!$O$6:$Z$7,2)*'2012 HR 배정표'!AA1879)/HLOOKUP($A$5,Prj_list!$O$6:$Z$7,2))=TRUE,"-",(HLOOKUP($A$5,Prj_list!$O$6:$Z$7,2)*'2012 HR 배정표'!AA1879)/HLOOKUP($A$5,Prj_list!$O$6:$Z$7,2)))</x:f>
        <x:v>-</x:v>
      </x:c>
      <x:c r="W1881" s="45" t="str">
        <x:f>IF(ISBLANK('2012 HR 배정표'!AB1879)=TRUE,"-",'2012 HR 배정표'!AB1879)</x:f>
        <x:v>-</x:v>
      </x:c>
      <x:c r="X1881" s="46" t="str">
        <x:f>IF(ISBLANK('2012 HR 배정표'!AB1879)=TRUE,"-",IF(ISERROR((HLOOKUP($A$5,Prj_list!$O$6:$Z$7,2)*'2012 HR 배정표'!AC1879)/HLOOKUP($A$5,Prj_list!$O$6:$Z$7,2))=TRUE,"-",(HLOOKUP($A$5,Prj_list!$O$6:$Z$7,2)*'2012 HR 배정표'!AC1879)/HLOOKUP($A$5,Prj_list!$O$6:$Z$7,2)))</x:f>
        <x:v>-</x:v>
      </x:c>
      <x:c r="Y1881" s="45" t="str">
        <x:f>IF(ISBLANK('2012 HR 배정표'!AD1879)=TRUE,"-",'2012 HR 배정표'!AD1879)</x:f>
        <x:v>-</x:v>
      </x:c>
      <x:c r="Z1881" s="46" t="str">
        <x:f>IF(ISBLANK('2012 HR 배정표'!AD1879)=TRUE,"-",IF(ISERROR((HLOOKUP($A$5,Prj_list!$O$6:$Z$7,2)*'2012 HR 배정표'!AE1879)/HLOOKUP($A$5,Prj_list!$O$6:$Z$7,2))=TRUE,"-",(HLOOKUP($A$5,Prj_list!$O$6:$Z$7,2)*'2012 HR 배정표'!AE1879)/HLOOKUP($A$5,Prj_list!$O$6:$Z$7,2)))</x:f>
        <x:v>-</x:v>
      </x:c>
      <x:c r="AA1881" s="45" t="str">
        <x:f>IF(ISBLANK('2012 HR 배정표'!AF1879)=TRUE,"-",'2012 HR 배정표'!AF1879)</x:f>
        <x:v>-</x:v>
      </x:c>
      <x:c r="AB1881" s="46" t="str">
        <x:f>IF(ISBLANK('2012 HR 배정표'!AF1879)=TRUE,"-",IF(ISERROR((HLOOKUP($A$5,Prj_list!$O$6:$Z$7,2)*'2012 HR 배정표'!AG1879)/HLOOKUP($A$5,Prj_list!$O$6:$Z$7,2))=TRUE,"-",(HLOOKUP($A$5,Prj_list!$O$6:$Z$7,2)*'2012 HR 배정표'!AG1879)/HLOOKUP($A$5,Prj_list!$O$6:$Z$7,2)))</x:f>
        <x:v>-</x:v>
      </x:c>
      <x:c r="AC1881" s="45" t="str">
        <x:f>IF(ISBLANK('2012 HR 배정표'!AH1879)=TRUE,"-",'2012 HR 배정표'!AH1879)</x:f>
        <x:v>-</x:v>
      </x:c>
      <x:c r="AD1881" s="46" t="str">
        <x:f>IF(ISBLANK('2012 HR 배정표'!AH1879)=TRUE,"-",IF(ISERROR((HLOOKUP($A$5,Prj_list!$O$6:$Z$7,2)*'2012 HR 배정표'!AI1879)/HLOOKUP($A$5,Prj_list!$O$6:$Z$7,2))=TRUE,"-",(HLOOKUP($A$5,Prj_list!$O$6:$Z$7,2)*'2012 HR 배정표'!AI1879)/HLOOKUP($A$5,Prj_list!$O$6:$Z$7,2)))</x:f>
        <x:v>-</x:v>
      </x:c>
      <x:c r="AE1881" s="45" t="str">
        <x:f>IF(ISBLANK('2012 HR 배정표'!AJ1879)=TRUE,"-",'2012 HR 배정표'!AJ1879)</x:f>
        <x:v>-</x:v>
      </x:c>
      <x:c r="AF1881" s="46" t="str">
        <x:f>IF(ISBLANK('2012 HR 배정표'!AJ1879)=TRUE,"-",IF(ISERROR((HLOOKUP($A$5,Prj_list!$O$6:$Z$7,2)*'2012 HR 배정표'!AK1879)/HLOOKUP($A$5,Prj_list!$O$6:$Z$7,2))=TRUE,"-",(HLOOKUP($A$5,Prj_list!$O$6:$Z$7,2)*'2012 HR 배정표'!AK1879)/HLOOKUP($A$5,Prj_list!$O$6:$Z$7,2)))</x:f>
        <x:v>-</x:v>
      </x:c>
      <x:c r="AG1881" s="45" t="str">
        <x:f>IF(ISBLANK('2012 HR 배정표'!AL1879)=TRUE,"-",'2012 HR 배정표'!AL1879)</x:f>
        <x:v>-</x:v>
      </x:c>
      <x:c r="AH1881" s="46" t="str">
        <x:f>IF(ISBLANK('2012 HR 배정표'!AL1879)=TRUE,"-",IF(ISERROR((HLOOKUP($A$5,Prj_list!$O$6:$Z$7,2)*'2012 HR 배정표'!AM1879)/HLOOKUP($A$5,Prj_list!$O$6:$Z$7,2))=TRUE,"-",(HLOOKUP($A$5,Prj_list!$O$6:$Z$7,2)*'2012 HR 배정표'!AM1879)/HLOOKUP($A$5,Prj_list!$O$6:$Z$7,2)))</x:f>
        <x:v>-</x:v>
      </x:c>
      <x:c r="AI1881" s="45" t="str">
        <x:f>IF(ISBLANK('2012 HR 배정표'!AN1879)=TRUE,"-",'2012 HR 배정표'!AN1879)</x:f>
        <x:v>-</x:v>
      </x:c>
      <x:c r="AJ1881" s="46" t="str">
        <x:f>IF(ISBLANK('2012 HR 배정표'!AN1879)=TRUE,"-",IF(ISERROR((HLOOKUP($A$5,Prj_list!$O$6:$Z$7,2)*'2012 HR 배정표'!AO1879)/HLOOKUP($A$5,Prj_list!$O$6:$Z$7,2))=TRUE,"-",(HLOOKUP($A$5,Prj_list!$O$6:$Z$7,2)*'2012 HR 배정표'!AO1879)/HLOOKUP($A$5,Prj_list!$O$6:$Z$7,2)))</x:f>
        <x:v>-</x:v>
      </x:c>
      <x:c r="AK1881" s="45" t="str">
        <x:f>IF(ISBLANK('2012 HR 배정표'!AP1879)=TRUE,"-",'2012 HR 배정표'!AP1879)</x:f>
        <x:v>-</x:v>
      </x:c>
      <x:c r="AL1881" s="46" t="str">
        <x:f>IF(ISBLANK('2012 HR 배정표'!AP1879)=TRUE,"-",IF(ISERROR((HLOOKUP($A$5,Prj_list!$O$6:$Z$7,2)*'2012 HR 배정표'!AQ1879)/HLOOKUP($A$5,Prj_list!$O$6:$Z$7,2))=TRUE,"-",(HLOOKUP($A$5,Prj_list!$O$6:$Z$7,2)*'2012 HR 배정표'!AQ1879)/HLOOKUP($A$5,Prj_list!$O$6:$Z$7,2)))</x:f>
        <x:v>-</x:v>
      </x:c>
      <x:c r="AM1881" s="45" t="str">
        <x:f>IF(ISBLANK('2012 HR 배정표'!AR1879)=TRUE,"-",'2012 HR 배정표'!AR1879)</x:f>
        <x:v>-</x:v>
      </x:c>
      <x:c r="AN1881" s="46" t="str">
        <x:f>IF(ISBLANK('2012 HR 배정표'!AR1879)=TRUE,"-",IF(ISERROR((HLOOKUP($A$5,Prj_list!$O$6:$Z$7,2)*'2012 HR 배정표'!AS1879)/HLOOKUP($A$5,Prj_list!$O$6:$Z$7,2))=TRUE,"-",(HLOOKUP($A$5,Prj_list!$O$6:$Z$7,2)*'2012 HR 배정표'!AS1879)/HLOOKUP($A$5,Prj_list!$O$6:$Z$7,2)))</x:f>
        <x:v>-</x:v>
      </x:c>
      <x:c r="AO1881" s="45" t="str">
        <x:f>IF(ISBLANK('2012 HR 배정표'!AT1879)=TRUE,"-",'2012 HR 배정표'!AT1879)</x:f>
        <x:v>-</x:v>
      </x:c>
      <x:c r="AP1881" s="46" t="str">
        <x:f>IF(ISBLANK('2012 HR 배정표'!AT1879)=TRUE,"-",IF(ISERROR((HLOOKUP($A$5,Prj_list!$O$6:$Z$7,2)*'2012 HR 배정표'!AU1879)/HLOOKUP($A$5,Prj_list!$O$6:$Z$7,2))=TRUE,"-",(HLOOKUP($A$5,Prj_list!$O$6:$Z$7,2)*'2012 HR 배정표'!AU1879)/HLOOKUP($A$5,Prj_list!$O$6:$Z$7,2)))</x:f>
        <x:v>-</x:v>
      </x:c>
      <x:c r="AQ1881" s="45" t="str">
        <x:f>IF(ISBLANK('2012 HR 배정표'!AV1879)=TRUE,"-",'2012 HR 배정표'!AV1879)</x:f>
        <x:v>-</x:v>
      </x:c>
      <x:c r="AR1881" s="46" t="str">
        <x:f>IF(ISBLANK('2012 HR 배정표'!AV1879)=TRUE,"-",IF(ISERROR((HLOOKUP($A$5,Prj_list!$O$6:$Z$7,2)*'2012 HR 배정표'!AW1879)/HLOOKUP($A$5,Prj_list!$O$6:$Z$7,2))=TRUE,"-",(HLOOKUP($A$5,Prj_list!$O$6:$Z$7,2)*'2012 HR 배정표'!AW1879)/HLOOKUP($A$5,Prj_list!$O$6:$Z$7,2)))</x:f>
        <x:v>-</x:v>
      </x:c>
      <x:c r="AS1881" s="45" t="str">
        <x:f>IF(ISBLANK('2012 HR 배정표'!AX1879)=TRUE,"-",'2012 HR 배정표'!AX1879)</x:f>
        <x:v>-</x:v>
      </x:c>
      <x:c r="AT1881" s="46" t="str">
        <x:f>IF(ISBLANK('2012 HR 배정표'!AX1879)=TRUE,"-",IF(ISERROR((HLOOKUP($A$5,Prj_list!$O$6:$Z$7,2)*'2012 HR 배정표'!AY1879)/HLOOKUP($A$5,Prj_list!$O$6:$Z$7,2))=TRUE,"-",(HLOOKUP($A$5,Prj_list!$O$6:$Z$7,2)*'2012 HR 배정표'!AY1879)/HLOOKUP($A$5,Prj_list!$O$6:$Z$7,2)))</x:f>
        <x:v>-</x:v>
      </x:c>
      <x:c r="AU1881" s="45" t="str">
        <x:f>IF(ISBLANK('2012 HR 배정표'!AZ1879)=TRUE,"-",'2012 HR 배정표'!AZ1879)</x:f>
        <x:v>-</x:v>
      </x:c>
      <x:c r="AV1881" s="46" t="str">
        <x:f>IF(ISBLANK('2012 HR 배정표'!AZ1879)=TRUE,"-",IF(ISERROR((HLOOKUP($A$5,Prj_list!$O$6:$Z$7,2)*'2012 HR 배정표'!BA1879)/HLOOKUP($A$5,Prj_list!$O$6:$Z$7,2))=TRUE,"-",(HLOOKUP($A$5,Prj_list!$O$6:$Z$7,2)*'2012 HR 배정표'!BA1879)/HLOOKUP($A$5,Prj_list!$O$6:$Z$7,2)))</x:f>
        <x:v>-</x:v>
      </x:c>
      <x:c r="AW1881" s="34" t="str">
        <x:f t="shared" si="58"/>
        <x:v/>
      </x:c>
      <x:c r="AX1881" s="41">
        <x:f t="shared" si="59"/>
        <x:v>0</x:v>
      </x:c>
    </x:row>
    <x:row r="1882" spans="1:50">
      <x:c r="A1882" s="45" t="str">
        <x:f>IF(ISBLANK('2012 HR 배정표'!F1880)=TRUE,"-",'2012 HR 배정표'!F1880)</x:f>
        <x:v>-</x:v>
      </x:c>
      <x:c r="B1882" s="46" t="str">
        <x:f>IF(ISBLANK('2012 HR 배정표'!F1880)=TRUE,"-",IF(ISERROR((HLOOKUP($A$5,Prj_list!$O$6:$Z$7,2)*'2012 HR 배정표'!G1880)/HLOOKUP($A$5,Prj_list!$O$6:$Z$7,2))=TRUE,"-",(HLOOKUP($A$5,Prj_list!$O$6:$Z$7,2)*'2012 HR 배정표'!G1880)/HLOOKUP($A$5,Prj_list!$O$6:$Z$7,2)))</x:f>
        <x:v>-</x:v>
      </x:c>
      <x:c r="C1882" s="45" t="str">
        <x:f>IF(ISBLANK('2012 HR 배정표'!H1880)=TRUE,"-",'2012 HR 배정표'!H1880)</x:f>
        <x:v>-</x:v>
      </x:c>
      <x:c r="D1882" s="46" t="str">
        <x:f>IF(ISBLANK('2012 HR 배정표'!H1880)=TRUE,"-",IF(ISERROR((HLOOKUP($A$5,Prj_list!$O$6:$Z$7,2)*'2012 HR 배정표'!I1880)/HLOOKUP($A$5,Prj_list!$O$6:$Z$7,2))=TRUE,"-",(HLOOKUP($A$5,Prj_list!$O$6:$Z$7,2)*'2012 HR 배정표'!I1880)/HLOOKUP($A$5,Prj_list!$O$6:$Z$7,2)))</x:f>
        <x:v>-</x:v>
      </x:c>
      <x:c r="E1882" s="45" t="str">
        <x:f>IF(ISBLANK('2012 HR 배정표'!J1880)=TRUE,"-",'2012 HR 배정표'!J1880)</x:f>
        <x:v>-</x:v>
      </x:c>
      <x:c r="F1882" s="46" t="str">
        <x:f>IF(ISBLANK('2012 HR 배정표'!J1880)=TRUE,"-",IF(ISERROR((HLOOKUP($A$5,Prj_list!$O$6:$Z$7,2)*'2012 HR 배정표'!K1880)/HLOOKUP($A$5,Prj_list!$O$6:$Z$7,2))=TRUE,"-",(HLOOKUP($A$5,Prj_list!$O$6:$Z$7,2)*'2012 HR 배정표'!K1880)/HLOOKUP($A$5,Prj_list!$O$6:$Z$7,2)))</x:f>
        <x:v>-</x:v>
      </x:c>
      <x:c r="G1882" s="45" t="str">
        <x:f>IF(ISBLANK('2012 HR 배정표'!L1880)=TRUE,"-",'2012 HR 배정표'!L1880)</x:f>
        <x:v>-</x:v>
      </x:c>
      <x:c r="H1882" s="46" t="str">
        <x:f>IF(ISBLANK('2012 HR 배정표'!L1880)=TRUE,"-",IF(ISERROR((HLOOKUP($A$5,Prj_list!$O$6:$Z$7,2)*'2012 HR 배정표'!M1880)/HLOOKUP($A$5,Prj_list!$O$6:$Z$7,2))=TRUE,"-",(HLOOKUP($A$5,Prj_list!$O$6:$Z$7,2)*'2012 HR 배정표'!M1880)/HLOOKUP($A$5,Prj_list!$O$6:$Z$7,2)))</x:f>
        <x:v>-</x:v>
      </x:c>
      <x:c r="I1882" s="45" t="str">
        <x:f>IF(ISBLANK('2012 HR 배정표'!N1880)=TRUE,"-",'2012 HR 배정표'!N1880)</x:f>
        <x:v>-</x:v>
      </x:c>
      <x:c r="J1882" s="46" t="str">
        <x:f>IF(ISBLANK('2012 HR 배정표'!N1880)=TRUE,"-",IF(ISERROR((HLOOKUP($A$5,Prj_list!$O$6:$Z$7,2)*'2012 HR 배정표'!O1880)/HLOOKUP($A$5,Prj_list!$O$6:$Z$7,2))=TRUE,"-",(HLOOKUP($A$5,Prj_list!$O$6:$Z$7,2)*'2012 HR 배정표'!O1880)/HLOOKUP($A$5,Prj_list!$O$6:$Z$7,2)))</x:f>
        <x:v>-</x:v>
      </x:c>
      <x:c r="K1882" s="45" t="str">
        <x:f>IF(ISBLANK('2012 HR 배정표'!P1880)=TRUE,"-",'2012 HR 배정표'!P1880)</x:f>
        <x:v>-</x:v>
      </x:c>
      <x:c r="L1882" s="46" t="str">
        <x:f>IF(ISBLANK('2012 HR 배정표'!P1880)=TRUE,"-",IF(ISERROR((HLOOKUP($A$5,Prj_list!$O$6:$Z$7,2)*'2012 HR 배정표'!Q1880)/HLOOKUP($A$5,Prj_list!$O$6:$Z$7,2))=TRUE,"-",(HLOOKUP($A$5,Prj_list!$O$6:$Z$7,2)*'2012 HR 배정표'!Q1880)/HLOOKUP($A$5,Prj_list!$O$6:$Z$7,2)))</x:f>
        <x:v>-</x:v>
      </x:c>
      <x:c r="M1882" s="45" t="str">
        <x:f>IF(ISBLANK('2012 HR 배정표'!R1880)=TRUE,"-",'2012 HR 배정표'!R1880)</x:f>
        <x:v>-</x:v>
      </x:c>
      <x:c r="N1882" s="46" t="str">
        <x:f>IF(ISBLANK('2012 HR 배정표'!R1880)=TRUE,"-",IF(ISERROR((HLOOKUP($A$5,Prj_list!$O$6:$Z$7,2)*'2012 HR 배정표'!S1880)/HLOOKUP($A$5,Prj_list!$O$6:$Z$7,2))=TRUE,"-",(HLOOKUP($A$5,Prj_list!$O$6:$Z$7,2)*'2012 HR 배정표'!S1880)/HLOOKUP($A$5,Prj_list!$O$6:$Z$7,2)))</x:f>
        <x:v>-</x:v>
      </x:c>
      <x:c r="O1882" s="45" t="str">
        <x:f>IF(ISBLANK('2012 HR 배정표'!T1880)=TRUE,"-",'2012 HR 배정표'!T1880)</x:f>
        <x:v>-</x:v>
      </x:c>
      <x:c r="P1882" s="46" t="str">
        <x:f>IF(ISBLANK('2012 HR 배정표'!T1880)=TRUE,"-",IF(ISERROR((HLOOKUP($A$5,Prj_list!$O$6:$Z$7,2)*'2012 HR 배정표'!U1880)/HLOOKUP($A$5,Prj_list!$O$6:$Z$7,2))=TRUE,"-",(HLOOKUP($A$5,Prj_list!$O$6:$Z$7,2)*'2012 HR 배정표'!U1880)/HLOOKUP($A$5,Prj_list!$O$6:$Z$7,2)))</x:f>
        <x:v>-</x:v>
      </x:c>
      <x:c r="Q1882" s="45" t="str">
        <x:f>IF(ISBLANK('2012 HR 배정표'!V1880)=TRUE,"-",'2012 HR 배정표'!V1880)</x:f>
        <x:v>-</x:v>
      </x:c>
      <x:c r="R1882" s="46" t="str">
        <x:f>IF(ISBLANK('2012 HR 배정표'!V1880)=TRUE,"-",IF(ISERROR((HLOOKUP($A$5,Prj_list!$O$6:$Z$7,2)*'2012 HR 배정표'!W1880)/HLOOKUP($A$5,Prj_list!$O$6:$Z$7,2))=TRUE,"-",(HLOOKUP($A$5,Prj_list!$O$6:$Z$7,2)*'2012 HR 배정표'!W1880)/HLOOKUP($A$5,Prj_list!$O$6:$Z$7,2)))</x:f>
        <x:v>-</x:v>
      </x:c>
      <x:c r="S1882" s="45" t="str">
        <x:f>IF(ISBLANK('2012 HR 배정표'!X1880)=TRUE,"-",'2012 HR 배정표'!X1880)</x:f>
        <x:v>-</x:v>
      </x:c>
      <x:c r="T1882" s="46" t="str">
        <x:f>IF(ISBLANK('2012 HR 배정표'!X1880)=TRUE,"-",IF(ISERROR((HLOOKUP($A$5,Prj_list!$O$6:$Z$7,2)*'2012 HR 배정표'!Y1880)/HLOOKUP($A$5,Prj_list!$O$6:$Z$7,2))=TRUE,"-",(HLOOKUP($A$5,Prj_list!$O$6:$Z$7,2)*'2012 HR 배정표'!Y1880)/HLOOKUP($A$5,Prj_list!$O$6:$Z$7,2)))</x:f>
        <x:v>-</x:v>
      </x:c>
      <x:c r="U1882" s="45" t="str">
        <x:f>IF(ISBLANK('2012 HR 배정표'!Z1880)=TRUE,"-",'2012 HR 배정표'!Z1880)</x:f>
        <x:v>-</x:v>
      </x:c>
      <x:c r="V1882" s="46" t="str">
        <x:f>IF(ISBLANK('2012 HR 배정표'!Z1880)=TRUE,"-",IF(ISERROR((HLOOKUP($A$5,Prj_list!$O$6:$Z$7,2)*'2012 HR 배정표'!AA1880)/HLOOKUP($A$5,Prj_list!$O$6:$Z$7,2))=TRUE,"-",(HLOOKUP($A$5,Prj_list!$O$6:$Z$7,2)*'2012 HR 배정표'!AA1880)/HLOOKUP($A$5,Prj_list!$O$6:$Z$7,2)))</x:f>
        <x:v>-</x:v>
      </x:c>
      <x:c r="W1882" s="45" t="str">
        <x:f>IF(ISBLANK('2012 HR 배정표'!AB1880)=TRUE,"-",'2012 HR 배정표'!AB1880)</x:f>
        <x:v>-</x:v>
      </x:c>
      <x:c r="X1882" s="46" t="str">
        <x:f>IF(ISBLANK('2012 HR 배정표'!AB1880)=TRUE,"-",IF(ISERROR((HLOOKUP($A$5,Prj_list!$O$6:$Z$7,2)*'2012 HR 배정표'!AC1880)/HLOOKUP($A$5,Prj_list!$O$6:$Z$7,2))=TRUE,"-",(HLOOKUP($A$5,Prj_list!$O$6:$Z$7,2)*'2012 HR 배정표'!AC1880)/HLOOKUP($A$5,Prj_list!$O$6:$Z$7,2)))</x:f>
        <x:v>-</x:v>
      </x:c>
      <x:c r="Y1882" s="45" t="str">
        <x:f>IF(ISBLANK('2012 HR 배정표'!AD1880)=TRUE,"-",'2012 HR 배정표'!AD1880)</x:f>
        <x:v>-</x:v>
      </x:c>
      <x:c r="Z1882" s="46" t="str">
        <x:f>IF(ISBLANK('2012 HR 배정표'!AD1880)=TRUE,"-",IF(ISERROR((HLOOKUP($A$5,Prj_list!$O$6:$Z$7,2)*'2012 HR 배정표'!AE1880)/HLOOKUP($A$5,Prj_list!$O$6:$Z$7,2))=TRUE,"-",(HLOOKUP($A$5,Prj_list!$O$6:$Z$7,2)*'2012 HR 배정표'!AE1880)/HLOOKUP($A$5,Prj_list!$O$6:$Z$7,2)))</x:f>
        <x:v>-</x:v>
      </x:c>
      <x:c r="AA1882" s="45" t="str">
        <x:f>IF(ISBLANK('2012 HR 배정표'!AF1880)=TRUE,"-",'2012 HR 배정표'!AF1880)</x:f>
        <x:v>-</x:v>
      </x:c>
      <x:c r="AB1882" s="46" t="str">
        <x:f>IF(ISBLANK('2012 HR 배정표'!AF1880)=TRUE,"-",IF(ISERROR((HLOOKUP($A$5,Prj_list!$O$6:$Z$7,2)*'2012 HR 배정표'!AG1880)/HLOOKUP($A$5,Prj_list!$O$6:$Z$7,2))=TRUE,"-",(HLOOKUP($A$5,Prj_list!$O$6:$Z$7,2)*'2012 HR 배정표'!AG1880)/HLOOKUP($A$5,Prj_list!$O$6:$Z$7,2)))</x:f>
        <x:v>-</x:v>
      </x:c>
      <x:c r="AC1882" s="45" t="str">
        <x:f>IF(ISBLANK('2012 HR 배정표'!AH1880)=TRUE,"-",'2012 HR 배정표'!AH1880)</x:f>
        <x:v>-</x:v>
      </x:c>
      <x:c r="AD1882" s="46" t="str">
        <x:f>IF(ISBLANK('2012 HR 배정표'!AH1880)=TRUE,"-",IF(ISERROR((HLOOKUP($A$5,Prj_list!$O$6:$Z$7,2)*'2012 HR 배정표'!AI1880)/HLOOKUP($A$5,Prj_list!$O$6:$Z$7,2))=TRUE,"-",(HLOOKUP($A$5,Prj_list!$O$6:$Z$7,2)*'2012 HR 배정표'!AI1880)/HLOOKUP($A$5,Prj_list!$O$6:$Z$7,2)))</x:f>
        <x:v>-</x:v>
      </x:c>
      <x:c r="AE1882" s="45" t="str">
        <x:f>IF(ISBLANK('2012 HR 배정표'!AJ1880)=TRUE,"-",'2012 HR 배정표'!AJ1880)</x:f>
        <x:v>-</x:v>
      </x:c>
      <x:c r="AF1882" s="46" t="str">
        <x:f>IF(ISBLANK('2012 HR 배정표'!AJ1880)=TRUE,"-",IF(ISERROR((HLOOKUP($A$5,Prj_list!$O$6:$Z$7,2)*'2012 HR 배정표'!AK1880)/HLOOKUP($A$5,Prj_list!$O$6:$Z$7,2))=TRUE,"-",(HLOOKUP($A$5,Prj_list!$O$6:$Z$7,2)*'2012 HR 배정표'!AK1880)/HLOOKUP($A$5,Prj_list!$O$6:$Z$7,2)))</x:f>
        <x:v>-</x:v>
      </x:c>
      <x:c r="AG1882" s="45" t="str">
        <x:f>IF(ISBLANK('2012 HR 배정표'!AL1880)=TRUE,"-",'2012 HR 배정표'!AL1880)</x:f>
        <x:v>-</x:v>
      </x:c>
      <x:c r="AH1882" s="46" t="str">
        <x:f>IF(ISBLANK('2012 HR 배정표'!AL1880)=TRUE,"-",IF(ISERROR((HLOOKUP($A$5,Prj_list!$O$6:$Z$7,2)*'2012 HR 배정표'!AM1880)/HLOOKUP($A$5,Prj_list!$O$6:$Z$7,2))=TRUE,"-",(HLOOKUP($A$5,Prj_list!$O$6:$Z$7,2)*'2012 HR 배정표'!AM1880)/HLOOKUP($A$5,Prj_list!$O$6:$Z$7,2)))</x:f>
        <x:v>-</x:v>
      </x:c>
      <x:c r="AI1882" s="45" t="str">
        <x:f>IF(ISBLANK('2012 HR 배정표'!AN1880)=TRUE,"-",'2012 HR 배정표'!AN1880)</x:f>
        <x:v>-</x:v>
      </x:c>
      <x:c r="AJ1882" s="46" t="str">
        <x:f>IF(ISBLANK('2012 HR 배정표'!AN1880)=TRUE,"-",IF(ISERROR((HLOOKUP($A$5,Prj_list!$O$6:$Z$7,2)*'2012 HR 배정표'!AO1880)/HLOOKUP($A$5,Prj_list!$O$6:$Z$7,2))=TRUE,"-",(HLOOKUP($A$5,Prj_list!$O$6:$Z$7,2)*'2012 HR 배정표'!AO1880)/HLOOKUP($A$5,Prj_list!$O$6:$Z$7,2)))</x:f>
        <x:v>-</x:v>
      </x:c>
      <x:c r="AK1882" s="45" t="str">
        <x:f>IF(ISBLANK('2012 HR 배정표'!AP1880)=TRUE,"-",'2012 HR 배정표'!AP1880)</x:f>
        <x:v>-</x:v>
      </x:c>
      <x:c r="AL1882" s="46" t="str">
        <x:f>IF(ISBLANK('2012 HR 배정표'!AP1880)=TRUE,"-",IF(ISERROR((HLOOKUP($A$5,Prj_list!$O$6:$Z$7,2)*'2012 HR 배정표'!AQ1880)/HLOOKUP($A$5,Prj_list!$O$6:$Z$7,2))=TRUE,"-",(HLOOKUP($A$5,Prj_list!$O$6:$Z$7,2)*'2012 HR 배정표'!AQ1880)/HLOOKUP($A$5,Prj_list!$O$6:$Z$7,2)))</x:f>
        <x:v>-</x:v>
      </x:c>
      <x:c r="AM1882" s="45" t="str">
        <x:f>IF(ISBLANK('2012 HR 배정표'!AR1880)=TRUE,"-",'2012 HR 배정표'!AR1880)</x:f>
        <x:v>-</x:v>
      </x:c>
      <x:c r="AN1882" s="46" t="str">
        <x:f>IF(ISBLANK('2012 HR 배정표'!AR1880)=TRUE,"-",IF(ISERROR((HLOOKUP($A$5,Prj_list!$O$6:$Z$7,2)*'2012 HR 배정표'!AS1880)/HLOOKUP($A$5,Prj_list!$O$6:$Z$7,2))=TRUE,"-",(HLOOKUP($A$5,Prj_list!$O$6:$Z$7,2)*'2012 HR 배정표'!AS1880)/HLOOKUP($A$5,Prj_list!$O$6:$Z$7,2)))</x:f>
        <x:v>-</x:v>
      </x:c>
      <x:c r="AO1882" s="45" t="str">
        <x:f>IF(ISBLANK('2012 HR 배정표'!AT1880)=TRUE,"-",'2012 HR 배정표'!AT1880)</x:f>
        <x:v>-</x:v>
      </x:c>
      <x:c r="AP1882" s="46" t="str">
        <x:f>IF(ISBLANK('2012 HR 배정표'!AT1880)=TRUE,"-",IF(ISERROR((HLOOKUP($A$5,Prj_list!$O$6:$Z$7,2)*'2012 HR 배정표'!AU1880)/HLOOKUP($A$5,Prj_list!$O$6:$Z$7,2))=TRUE,"-",(HLOOKUP($A$5,Prj_list!$O$6:$Z$7,2)*'2012 HR 배정표'!AU1880)/HLOOKUP($A$5,Prj_list!$O$6:$Z$7,2)))</x:f>
        <x:v>-</x:v>
      </x:c>
      <x:c r="AQ1882" s="45" t="str">
        <x:f>IF(ISBLANK('2012 HR 배정표'!AV1880)=TRUE,"-",'2012 HR 배정표'!AV1880)</x:f>
        <x:v>-</x:v>
      </x:c>
      <x:c r="AR1882" s="46" t="str">
        <x:f>IF(ISBLANK('2012 HR 배정표'!AV1880)=TRUE,"-",IF(ISERROR((HLOOKUP($A$5,Prj_list!$O$6:$Z$7,2)*'2012 HR 배정표'!AW1880)/HLOOKUP($A$5,Prj_list!$O$6:$Z$7,2))=TRUE,"-",(HLOOKUP($A$5,Prj_list!$O$6:$Z$7,2)*'2012 HR 배정표'!AW1880)/HLOOKUP($A$5,Prj_list!$O$6:$Z$7,2)))</x:f>
        <x:v>-</x:v>
      </x:c>
      <x:c r="AS1882" s="45" t="str">
        <x:f>IF(ISBLANK('2012 HR 배정표'!AX1880)=TRUE,"-",'2012 HR 배정표'!AX1880)</x:f>
        <x:v>-</x:v>
      </x:c>
      <x:c r="AT1882" s="46" t="str">
        <x:f>IF(ISBLANK('2012 HR 배정표'!AX1880)=TRUE,"-",IF(ISERROR((HLOOKUP($A$5,Prj_list!$O$6:$Z$7,2)*'2012 HR 배정표'!AY1880)/HLOOKUP($A$5,Prj_list!$O$6:$Z$7,2))=TRUE,"-",(HLOOKUP($A$5,Prj_list!$O$6:$Z$7,2)*'2012 HR 배정표'!AY1880)/HLOOKUP($A$5,Prj_list!$O$6:$Z$7,2)))</x:f>
        <x:v>-</x:v>
      </x:c>
      <x:c r="AU1882" s="45" t="str">
        <x:f>IF(ISBLANK('2012 HR 배정표'!AZ1880)=TRUE,"-",'2012 HR 배정표'!AZ1880)</x:f>
        <x:v>-</x:v>
      </x:c>
      <x:c r="AV1882" s="46" t="str">
        <x:f>IF(ISBLANK('2012 HR 배정표'!AZ1880)=TRUE,"-",IF(ISERROR((HLOOKUP($A$5,Prj_list!$O$6:$Z$7,2)*'2012 HR 배정표'!BA1880)/HLOOKUP($A$5,Prj_list!$O$6:$Z$7,2))=TRUE,"-",(HLOOKUP($A$5,Prj_list!$O$6:$Z$7,2)*'2012 HR 배정표'!BA1880)/HLOOKUP($A$5,Prj_list!$O$6:$Z$7,2)))</x:f>
        <x:v>-</x:v>
      </x:c>
      <x:c r="AW1882" s="34" t="str">
        <x:f t="shared" si="58"/>
        <x:v/>
      </x:c>
      <x:c r="AX1882" s="41">
        <x:f t="shared" si="59"/>
        <x:v>0</x:v>
      </x:c>
    </x:row>
    <x:row r="1883" spans="1:50">
      <x:c r="A1883" s="45" t="str">
        <x:f>IF(ISBLANK('2012 HR 배정표'!F1881)=TRUE,"-",'2012 HR 배정표'!F1881)</x:f>
        <x:v>-</x:v>
      </x:c>
      <x:c r="B1883" s="46" t="str">
        <x:f>IF(ISBLANK('2012 HR 배정표'!F1881)=TRUE,"-",IF(ISERROR((HLOOKUP($A$5,Prj_list!$O$6:$Z$7,2)*'2012 HR 배정표'!G1881)/HLOOKUP($A$5,Prj_list!$O$6:$Z$7,2))=TRUE,"-",(HLOOKUP($A$5,Prj_list!$O$6:$Z$7,2)*'2012 HR 배정표'!G1881)/HLOOKUP($A$5,Prj_list!$O$6:$Z$7,2)))</x:f>
        <x:v>-</x:v>
      </x:c>
      <x:c r="C1883" s="45" t="str">
        <x:f>IF(ISBLANK('2012 HR 배정표'!H1881)=TRUE,"-",'2012 HR 배정표'!H1881)</x:f>
        <x:v>-</x:v>
      </x:c>
      <x:c r="D1883" s="46" t="str">
        <x:f>IF(ISBLANK('2012 HR 배정표'!H1881)=TRUE,"-",IF(ISERROR((HLOOKUP($A$5,Prj_list!$O$6:$Z$7,2)*'2012 HR 배정표'!I1881)/HLOOKUP($A$5,Prj_list!$O$6:$Z$7,2))=TRUE,"-",(HLOOKUP($A$5,Prj_list!$O$6:$Z$7,2)*'2012 HR 배정표'!I1881)/HLOOKUP($A$5,Prj_list!$O$6:$Z$7,2)))</x:f>
        <x:v>-</x:v>
      </x:c>
      <x:c r="E1883" s="45" t="str">
        <x:f>IF(ISBLANK('2012 HR 배정표'!J1881)=TRUE,"-",'2012 HR 배정표'!J1881)</x:f>
        <x:v>-</x:v>
      </x:c>
      <x:c r="F1883" s="46" t="str">
        <x:f>IF(ISBLANK('2012 HR 배정표'!J1881)=TRUE,"-",IF(ISERROR((HLOOKUP($A$5,Prj_list!$O$6:$Z$7,2)*'2012 HR 배정표'!K1881)/HLOOKUP($A$5,Prj_list!$O$6:$Z$7,2))=TRUE,"-",(HLOOKUP($A$5,Prj_list!$O$6:$Z$7,2)*'2012 HR 배정표'!K1881)/HLOOKUP($A$5,Prj_list!$O$6:$Z$7,2)))</x:f>
        <x:v>-</x:v>
      </x:c>
      <x:c r="G1883" s="45" t="str">
        <x:f>IF(ISBLANK('2012 HR 배정표'!L1881)=TRUE,"-",'2012 HR 배정표'!L1881)</x:f>
        <x:v>-</x:v>
      </x:c>
      <x:c r="H1883" s="46" t="str">
        <x:f>IF(ISBLANK('2012 HR 배정표'!L1881)=TRUE,"-",IF(ISERROR((HLOOKUP($A$5,Prj_list!$O$6:$Z$7,2)*'2012 HR 배정표'!M1881)/HLOOKUP($A$5,Prj_list!$O$6:$Z$7,2))=TRUE,"-",(HLOOKUP($A$5,Prj_list!$O$6:$Z$7,2)*'2012 HR 배정표'!M1881)/HLOOKUP($A$5,Prj_list!$O$6:$Z$7,2)))</x:f>
        <x:v>-</x:v>
      </x:c>
      <x:c r="I1883" s="45" t="str">
        <x:f>IF(ISBLANK('2012 HR 배정표'!N1881)=TRUE,"-",'2012 HR 배정표'!N1881)</x:f>
        <x:v>-</x:v>
      </x:c>
      <x:c r="J1883" s="46" t="str">
        <x:f>IF(ISBLANK('2012 HR 배정표'!N1881)=TRUE,"-",IF(ISERROR((HLOOKUP($A$5,Prj_list!$O$6:$Z$7,2)*'2012 HR 배정표'!O1881)/HLOOKUP($A$5,Prj_list!$O$6:$Z$7,2))=TRUE,"-",(HLOOKUP($A$5,Prj_list!$O$6:$Z$7,2)*'2012 HR 배정표'!O1881)/HLOOKUP($A$5,Prj_list!$O$6:$Z$7,2)))</x:f>
        <x:v>-</x:v>
      </x:c>
      <x:c r="K1883" s="45" t="str">
        <x:f>IF(ISBLANK('2012 HR 배정표'!P1881)=TRUE,"-",'2012 HR 배정표'!P1881)</x:f>
        <x:v>-</x:v>
      </x:c>
      <x:c r="L1883" s="46" t="str">
        <x:f>IF(ISBLANK('2012 HR 배정표'!P1881)=TRUE,"-",IF(ISERROR((HLOOKUP($A$5,Prj_list!$O$6:$Z$7,2)*'2012 HR 배정표'!Q1881)/HLOOKUP($A$5,Prj_list!$O$6:$Z$7,2))=TRUE,"-",(HLOOKUP($A$5,Prj_list!$O$6:$Z$7,2)*'2012 HR 배정표'!Q1881)/HLOOKUP($A$5,Prj_list!$O$6:$Z$7,2)))</x:f>
        <x:v>-</x:v>
      </x:c>
      <x:c r="M1883" s="45" t="str">
        <x:f>IF(ISBLANK('2012 HR 배정표'!R1881)=TRUE,"-",'2012 HR 배정표'!R1881)</x:f>
        <x:v>-</x:v>
      </x:c>
      <x:c r="N1883" s="46" t="str">
        <x:f>IF(ISBLANK('2012 HR 배정표'!R1881)=TRUE,"-",IF(ISERROR((HLOOKUP($A$5,Prj_list!$O$6:$Z$7,2)*'2012 HR 배정표'!S1881)/HLOOKUP($A$5,Prj_list!$O$6:$Z$7,2))=TRUE,"-",(HLOOKUP($A$5,Prj_list!$O$6:$Z$7,2)*'2012 HR 배정표'!S1881)/HLOOKUP($A$5,Prj_list!$O$6:$Z$7,2)))</x:f>
        <x:v>-</x:v>
      </x:c>
      <x:c r="O1883" s="45" t="str">
        <x:f>IF(ISBLANK('2012 HR 배정표'!T1881)=TRUE,"-",'2012 HR 배정표'!T1881)</x:f>
        <x:v>-</x:v>
      </x:c>
      <x:c r="P1883" s="46" t="str">
        <x:f>IF(ISBLANK('2012 HR 배정표'!T1881)=TRUE,"-",IF(ISERROR((HLOOKUP($A$5,Prj_list!$O$6:$Z$7,2)*'2012 HR 배정표'!U1881)/HLOOKUP($A$5,Prj_list!$O$6:$Z$7,2))=TRUE,"-",(HLOOKUP($A$5,Prj_list!$O$6:$Z$7,2)*'2012 HR 배정표'!U1881)/HLOOKUP($A$5,Prj_list!$O$6:$Z$7,2)))</x:f>
        <x:v>-</x:v>
      </x:c>
      <x:c r="Q1883" s="45" t="str">
        <x:f>IF(ISBLANK('2012 HR 배정표'!V1881)=TRUE,"-",'2012 HR 배정표'!V1881)</x:f>
        <x:v>-</x:v>
      </x:c>
      <x:c r="R1883" s="46" t="str">
        <x:f>IF(ISBLANK('2012 HR 배정표'!V1881)=TRUE,"-",IF(ISERROR((HLOOKUP($A$5,Prj_list!$O$6:$Z$7,2)*'2012 HR 배정표'!W1881)/HLOOKUP($A$5,Prj_list!$O$6:$Z$7,2))=TRUE,"-",(HLOOKUP($A$5,Prj_list!$O$6:$Z$7,2)*'2012 HR 배정표'!W1881)/HLOOKUP($A$5,Prj_list!$O$6:$Z$7,2)))</x:f>
        <x:v>-</x:v>
      </x:c>
      <x:c r="S1883" s="45" t="str">
        <x:f>IF(ISBLANK('2012 HR 배정표'!X1881)=TRUE,"-",'2012 HR 배정표'!X1881)</x:f>
        <x:v>-</x:v>
      </x:c>
      <x:c r="T1883" s="46" t="str">
        <x:f>IF(ISBLANK('2012 HR 배정표'!X1881)=TRUE,"-",IF(ISERROR((HLOOKUP($A$5,Prj_list!$O$6:$Z$7,2)*'2012 HR 배정표'!Y1881)/HLOOKUP($A$5,Prj_list!$O$6:$Z$7,2))=TRUE,"-",(HLOOKUP($A$5,Prj_list!$O$6:$Z$7,2)*'2012 HR 배정표'!Y1881)/HLOOKUP($A$5,Prj_list!$O$6:$Z$7,2)))</x:f>
        <x:v>-</x:v>
      </x:c>
      <x:c r="U1883" s="45" t="str">
        <x:f>IF(ISBLANK('2012 HR 배정표'!Z1881)=TRUE,"-",'2012 HR 배정표'!Z1881)</x:f>
        <x:v>-</x:v>
      </x:c>
      <x:c r="V1883" s="46" t="str">
        <x:f>IF(ISBLANK('2012 HR 배정표'!Z1881)=TRUE,"-",IF(ISERROR((HLOOKUP($A$5,Prj_list!$O$6:$Z$7,2)*'2012 HR 배정표'!AA1881)/HLOOKUP($A$5,Prj_list!$O$6:$Z$7,2))=TRUE,"-",(HLOOKUP($A$5,Prj_list!$O$6:$Z$7,2)*'2012 HR 배정표'!AA1881)/HLOOKUP($A$5,Prj_list!$O$6:$Z$7,2)))</x:f>
        <x:v>-</x:v>
      </x:c>
      <x:c r="W1883" s="45" t="str">
        <x:f>IF(ISBLANK('2012 HR 배정표'!AB1881)=TRUE,"-",'2012 HR 배정표'!AB1881)</x:f>
        <x:v>-</x:v>
      </x:c>
      <x:c r="X1883" s="46" t="str">
        <x:f>IF(ISBLANK('2012 HR 배정표'!AB1881)=TRUE,"-",IF(ISERROR((HLOOKUP($A$5,Prj_list!$O$6:$Z$7,2)*'2012 HR 배정표'!AC1881)/HLOOKUP($A$5,Prj_list!$O$6:$Z$7,2))=TRUE,"-",(HLOOKUP($A$5,Prj_list!$O$6:$Z$7,2)*'2012 HR 배정표'!AC1881)/HLOOKUP($A$5,Prj_list!$O$6:$Z$7,2)))</x:f>
        <x:v>-</x:v>
      </x:c>
      <x:c r="Y1883" s="45" t="str">
        <x:f>IF(ISBLANK('2012 HR 배정표'!AD1881)=TRUE,"-",'2012 HR 배정표'!AD1881)</x:f>
        <x:v>-</x:v>
      </x:c>
      <x:c r="Z1883" s="46" t="str">
        <x:f>IF(ISBLANK('2012 HR 배정표'!AD1881)=TRUE,"-",IF(ISERROR((HLOOKUP($A$5,Prj_list!$O$6:$Z$7,2)*'2012 HR 배정표'!AE1881)/HLOOKUP($A$5,Prj_list!$O$6:$Z$7,2))=TRUE,"-",(HLOOKUP($A$5,Prj_list!$O$6:$Z$7,2)*'2012 HR 배정표'!AE1881)/HLOOKUP($A$5,Prj_list!$O$6:$Z$7,2)))</x:f>
        <x:v>-</x:v>
      </x:c>
      <x:c r="AA1883" s="45" t="str">
        <x:f>IF(ISBLANK('2012 HR 배정표'!AF1881)=TRUE,"-",'2012 HR 배정표'!AF1881)</x:f>
        <x:v>-</x:v>
      </x:c>
      <x:c r="AB1883" s="46" t="str">
        <x:f>IF(ISBLANK('2012 HR 배정표'!AF1881)=TRUE,"-",IF(ISERROR((HLOOKUP($A$5,Prj_list!$O$6:$Z$7,2)*'2012 HR 배정표'!AG1881)/HLOOKUP($A$5,Prj_list!$O$6:$Z$7,2))=TRUE,"-",(HLOOKUP($A$5,Prj_list!$O$6:$Z$7,2)*'2012 HR 배정표'!AG1881)/HLOOKUP($A$5,Prj_list!$O$6:$Z$7,2)))</x:f>
        <x:v>-</x:v>
      </x:c>
      <x:c r="AC1883" s="45" t="str">
        <x:f>IF(ISBLANK('2012 HR 배정표'!AH1881)=TRUE,"-",'2012 HR 배정표'!AH1881)</x:f>
        <x:v>-</x:v>
      </x:c>
      <x:c r="AD1883" s="46" t="str">
        <x:f>IF(ISBLANK('2012 HR 배정표'!AH1881)=TRUE,"-",IF(ISERROR((HLOOKUP($A$5,Prj_list!$O$6:$Z$7,2)*'2012 HR 배정표'!AI1881)/HLOOKUP($A$5,Prj_list!$O$6:$Z$7,2))=TRUE,"-",(HLOOKUP($A$5,Prj_list!$O$6:$Z$7,2)*'2012 HR 배정표'!AI1881)/HLOOKUP($A$5,Prj_list!$O$6:$Z$7,2)))</x:f>
        <x:v>-</x:v>
      </x:c>
      <x:c r="AE1883" s="45" t="str">
        <x:f>IF(ISBLANK('2012 HR 배정표'!AJ1881)=TRUE,"-",'2012 HR 배정표'!AJ1881)</x:f>
        <x:v>-</x:v>
      </x:c>
      <x:c r="AF1883" s="46" t="str">
        <x:f>IF(ISBLANK('2012 HR 배정표'!AJ1881)=TRUE,"-",IF(ISERROR((HLOOKUP($A$5,Prj_list!$O$6:$Z$7,2)*'2012 HR 배정표'!AK1881)/HLOOKUP($A$5,Prj_list!$O$6:$Z$7,2))=TRUE,"-",(HLOOKUP($A$5,Prj_list!$O$6:$Z$7,2)*'2012 HR 배정표'!AK1881)/HLOOKUP($A$5,Prj_list!$O$6:$Z$7,2)))</x:f>
        <x:v>-</x:v>
      </x:c>
      <x:c r="AG1883" s="45" t="str">
        <x:f>IF(ISBLANK('2012 HR 배정표'!AL1881)=TRUE,"-",'2012 HR 배정표'!AL1881)</x:f>
        <x:v>-</x:v>
      </x:c>
      <x:c r="AH1883" s="46" t="str">
        <x:f>IF(ISBLANK('2012 HR 배정표'!AL1881)=TRUE,"-",IF(ISERROR((HLOOKUP($A$5,Prj_list!$O$6:$Z$7,2)*'2012 HR 배정표'!AM1881)/HLOOKUP($A$5,Prj_list!$O$6:$Z$7,2))=TRUE,"-",(HLOOKUP($A$5,Prj_list!$O$6:$Z$7,2)*'2012 HR 배정표'!AM1881)/HLOOKUP($A$5,Prj_list!$O$6:$Z$7,2)))</x:f>
        <x:v>-</x:v>
      </x:c>
      <x:c r="AI1883" s="45" t="str">
        <x:f>IF(ISBLANK('2012 HR 배정표'!AN1881)=TRUE,"-",'2012 HR 배정표'!AN1881)</x:f>
        <x:v>-</x:v>
      </x:c>
      <x:c r="AJ1883" s="46" t="str">
        <x:f>IF(ISBLANK('2012 HR 배정표'!AN1881)=TRUE,"-",IF(ISERROR((HLOOKUP($A$5,Prj_list!$O$6:$Z$7,2)*'2012 HR 배정표'!AO1881)/HLOOKUP($A$5,Prj_list!$O$6:$Z$7,2))=TRUE,"-",(HLOOKUP($A$5,Prj_list!$O$6:$Z$7,2)*'2012 HR 배정표'!AO1881)/HLOOKUP($A$5,Prj_list!$O$6:$Z$7,2)))</x:f>
        <x:v>-</x:v>
      </x:c>
      <x:c r="AK1883" s="45" t="str">
        <x:f>IF(ISBLANK('2012 HR 배정표'!AP1881)=TRUE,"-",'2012 HR 배정표'!AP1881)</x:f>
        <x:v>-</x:v>
      </x:c>
      <x:c r="AL1883" s="46" t="str">
        <x:f>IF(ISBLANK('2012 HR 배정표'!AP1881)=TRUE,"-",IF(ISERROR((HLOOKUP($A$5,Prj_list!$O$6:$Z$7,2)*'2012 HR 배정표'!AQ1881)/HLOOKUP($A$5,Prj_list!$O$6:$Z$7,2))=TRUE,"-",(HLOOKUP($A$5,Prj_list!$O$6:$Z$7,2)*'2012 HR 배정표'!AQ1881)/HLOOKUP($A$5,Prj_list!$O$6:$Z$7,2)))</x:f>
        <x:v>-</x:v>
      </x:c>
      <x:c r="AM1883" s="45" t="str">
        <x:f>IF(ISBLANK('2012 HR 배정표'!AR1881)=TRUE,"-",'2012 HR 배정표'!AR1881)</x:f>
        <x:v>-</x:v>
      </x:c>
      <x:c r="AN1883" s="46" t="str">
        <x:f>IF(ISBLANK('2012 HR 배정표'!AR1881)=TRUE,"-",IF(ISERROR((HLOOKUP($A$5,Prj_list!$O$6:$Z$7,2)*'2012 HR 배정표'!AS1881)/HLOOKUP($A$5,Prj_list!$O$6:$Z$7,2))=TRUE,"-",(HLOOKUP($A$5,Prj_list!$O$6:$Z$7,2)*'2012 HR 배정표'!AS1881)/HLOOKUP($A$5,Prj_list!$O$6:$Z$7,2)))</x:f>
        <x:v>-</x:v>
      </x:c>
      <x:c r="AO1883" s="45" t="str">
        <x:f>IF(ISBLANK('2012 HR 배정표'!AT1881)=TRUE,"-",'2012 HR 배정표'!AT1881)</x:f>
        <x:v>-</x:v>
      </x:c>
      <x:c r="AP1883" s="46" t="str">
        <x:f>IF(ISBLANK('2012 HR 배정표'!AT1881)=TRUE,"-",IF(ISERROR((HLOOKUP($A$5,Prj_list!$O$6:$Z$7,2)*'2012 HR 배정표'!AU1881)/HLOOKUP($A$5,Prj_list!$O$6:$Z$7,2))=TRUE,"-",(HLOOKUP($A$5,Prj_list!$O$6:$Z$7,2)*'2012 HR 배정표'!AU1881)/HLOOKUP($A$5,Prj_list!$O$6:$Z$7,2)))</x:f>
        <x:v>-</x:v>
      </x:c>
      <x:c r="AQ1883" s="45" t="str">
        <x:f>IF(ISBLANK('2012 HR 배정표'!AV1881)=TRUE,"-",'2012 HR 배정표'!AV1881)</x:f>
        <x:v>-</x:v>
      </x:c>
      <x:c r="AR1883" s="46" t="str">
        <x:f>IF(ISBLANK('2012 HR 배정표'!AV1881)=TRUE,"-",IF(ISERROR((HLOOKUP($A$5,Prj_list!$O$6:$Z$7,2)*'2012 HR 배정표'!AW1881)/HLOOKUP($A$5,Prj_list!$O$6:$Z$7,2))=TRUE,"-",(HLOOKUP($A$5,Prj_list!$O$6:$Z$7,2)*'2012 HR 배정표'!AW1881)/HLOOKUP($A$5,Prj_list!$O$6:$Z$7,2)))</x:f>
        <x:v>-</x:v>
      </x:c>
      <x:c r="AS1883" s="45" t="str">
        <x:f>IF(ISBLANK('2012 HR 배정표'!AX1881)=TRUE,"-",'2012 HR 배정표'!AX1881)</x:f>
        <x:v>-</x:v>
      </x:c>
      <x:c r="AT1883" s="46" t="str">
        <x:f>IF(ISBLANK('2012 HR 배정표'!AX1881)=TRUE,"-",IF(ISERROR((HLOOKUP($A$5,Prj_list!$O$6:$Z$7,2)*'2012 HR 배정표'!AY1881)/HLOOKUP($A$5,Prj_list!$O$6:$Z$7,2))=TRUE,"-",(HLOOKUP($A$5,Prj_list!$O$6:$Z$7,2)*'2012 HR 배정표'!AY1881)/HLOOKUP($A$5,Prj_list!$O$6:$Z$7,2)))</x:f>
        <x:v>-</x:v>
      </x:c>
      <x:c r="AU1883" s="45" t="str">
        <x:f>IF(ISBLANK('2012 HR 배정표'!AZ1881)=TRUE,"-",'2012 HR 배정표'!AZ1881)</x:f>
        <x:v>-</x:v>
      </x:c>
      <x:c r="AV1883" s="46" t="str">
        <x:f>IF(ISBLANK('2012 HR 배정표'!AZ1881)=TRUE,"-",IF(ISERROR((HLOOKUP($A$5,Prj_list!$O$6:$Z$7,2)*'2012 HR 배정표'!BA1881)/HLOOKUP($A$5,Prj_list!$O$6:$Z$7,2))=TRUE,"-",(HLOOKUP($A$5,Prj_list!$O$6:$Z$7,2)*'2012 HR 배정표'!BA1881)/HLOOKUP($A$5,Prj_list!$O$6:$Z$7,2)))</x:f>
        <x:v>-</x:v>
      </x:c>
      <x:c r="AW1883" s="34" t="str">
        <x:f t="shared" si="58"/>
        <x:v/>
      </x:c>
      <x:c r="AX1883" s="41">
        <x:f t="shared" si="59"/>
        <x:v>0</x:v>
      </x:c>
    </x:row>
    <x:row r="1884" spans="1:50">
      <x:c r="A1884" s="45" t="str">
        <x:f>IF(ISBLANK('2012 HR 배정표'!F1882)=TRUE,"-",'2012 HR 배정표'!F1882)</x:f>
        <x:v>-</x:v>
      </x:c>
      <x:c r="B1884" s="46" t="str">
        <x:f>IF(ISBLANK('2012 HR 배정표'!F1882)=TRUE,"-",IF(ISERROR((HLOOKUP($A$5,Prj_list!$O$6:$Z$7,2)*'2012 HR 배정표'!G1882)/HLOOKUP($A$5,Prj_list!$O$6:$Z$7,2))=TRUE,"-",(HLOOKUP($A$5,Prj_list!$O$6:$Z$7,2)*'2012 HR 배정표'!G1882)/HLOOKUP($A$5,Prj_list!$O$6:$Z$7,2)))</x:f>
        <x:v>-</x:v>
      </x:c>
      <x:c r="C1884" s="45" t="str">
        <x:f>IF(ISBLANK('2012 HR 배정표'!H1882)=TRUE,"-",'2012 HR 배정표'!H1882)</x:f>
        <x:v>-</x:v>
      </x:c>
      <x:c r="D1884" s="46" t="str">
        <x:f>IF(ISBLANK('2012 HR 배정표'!H1882)=TRUE,"-",IF(ISERROR((HLOOKUP($A$5,Prj_list!$O$6:$Z$7,2)*'2012 HR 배정표'!I1882)/HLOOKUP($A$5,Prj_list!$O$6:$Z$7,2))=TRUE,"-",(HLOOKUP($A$5,Prj_list!$O$6:$Z$7,2)*'2012 HR 배정표'!I1882)/HLOOKUP($A$5,Prj_list!$O$6:$Z$7,2)))</x:f>
        <x:v>-</x:v>
      </x:c>
      <x:c r="E1884" s="45" t="str">
        <x:f>IF(ISBLANK('2012 HR 배정표'!J1882)=TRUE,"-",'2012 HR 배정표'!J1882)</x:f>
        <x:v>-</x:v>
      </x:c>
      <x:c r="F1884" s="46" t="str">
        <x:f>IF(ISBLANK('2012 HR 배정표'!J1882)=TRUE,"-",IF(ISERROR((HLOOKUP($A$5,Prj_list!$O$6:$Z$7,2)*'2012 HR 배정표'!K1882)/HLOOKUP($A$5,Prj_list!$O$6:$Z$7,2))=TRUE,"-",(HLOOKUP($A$5,Prj_list!$O$6:$Z$7,2)*'2012 HR 배정표'!K1882)/HLOOKUP($A$5,Prj_list!$O$6:$Z$7,2)))</x:f>
        <x:v>-</x:v>
      </x:c>
      <x:c r="G1884" s="45" t="str">
        <x:f>IF(ISBLANK('2012 HR 배정표'!L1882)=TRUE,"-",'2012 HR 배정표'!L1882)</x:f>
        <x:v>-</x:v>
      </x:c>
      <x:c r="H1884" s="46" t="str">
        <x:f>IF(ISBLANK('2012 HR 배정표'!L1882)=TRUE,"-",IF(ISERROR((HLOOKUP($A$5,Prj_list!$O$6:$Z$7,2)*'2012 HR 배정표'!M1882)/HLOOKUP($A$5,Prj_list!$O$6:$Z$7,2))=TRUE,"-",(HLOOKUP($A$5,Prj_list!$O$6:$Z$7,2)*'2012 HR 배정표'!M1882)/HLOOKUP($A$5,Prj_list!$O$6:$Z$7,2)))</x:f>
        <x:v>-</x:v>
      </x:c>
      <x:c r="I1884" s="45" t="str">
        <x:f>IF(ISBLANK('2012 HR 배정표'!N1882)=TRUE,"-",'2012 HR 배정표'!N1882)</x:f>
        <x:v>-</x:v>
      </x:c>
      <x:c r="J1884" s="46" t="str">
        <x:f>IF(ISBLANK('2012 HR 배정표'!N1882)=TRUE,"-",IF(ISERROR((HLOOKUP($A$5,Prj_list!$O$6:$Z$7,2)*'2012 HR 배정표'!O1882)/HLOOKUP($A$5,Prj_list!$O$6:$Z$7,2))=TRUE,"-",(HLOOKUP($A$5,Prj_list!$O$6:$Z$7,2)*'2012 HR 배정표'!O1882)/HLOOKUP($A$5,Prj_list!$O$6:$Z$7,2)))</x:f>
        <x:v>-</x:v>
      </x:c>
      <x:c r="K1884" s="45" t="str">
        <x:f>IF(ISBLANK('2012 HR 배정표'!P1882)=TRUE,"-",'2012 HR 배정표'!P1882)</x:f>
        <x:v>-</x:v>
      </x:c>
      <x:c r="L1884" s="46" t="str">
        <x:f>IF(ISBLANK('2012 HR 배정표'!P1882)=TRUE,"-",IF(ISERROR((HLOOKUP($A$5,Prj_list!$O$6:$Z$7,2)*'2012 HR 배정표'!Q1882)/HLOOKUP($A$5,Prj_list!$O$6:$Z$7,2))=TRUE,"-",(HLOOKUP($A$5,Prj_list!$O$6:$Z$7,2)*'2012 HR 배정표'!Q1882)/HLOOKUP($A$5,Prj_list!$O$6:$Z$7,2)))</x:f>
        <x:v>-</x:v>
      </x:c>
      <x:c r="M1884" s="45" t="str">
        <x:f>IF(ISBLANK('2012 HR 배정표'!R1882)=TRUE,"-",'2012 HR 배정표'!R1882)</x:f>
        <x:v>-</x:v>
      </x:c>
      <x:c r="N1884" s="46" t="str">
        <x:f>IF(ISBLANK('2012 HR 배정표'!R1882)=TRUE,"-",IF(ISERROR((HLOOKUP($A$5,Prj_list!$O$6:$Z$7,2)*'2012 HR 배정표'!S1882)/HLOOKUP($A$5,Prj_list!$O$6:$Z$7,2))=TRUE,"-",(HLOOKUP($A$5,Prj_list!$O$6:$Z$7,2)*'2012 HR 배정표'!S1882)/HLOOKUP($A$5,Prj_list!$O$6:$Z$7,2)))</x:f>
        <x:v>-</x:v>
      </x:c>
      <x:c r="O1884" s="45" t="str">
        <x:f>IF(ISBLANK('2012 HR 배정표'!T1882)=TRUE,"-",'2012 HR 배정표'!T1882)</x:f>
        <x:v>-</x:v>
      </x:c>
      <x:c r="P1884" s="46" t="str">
        <x:f>IF(ISBLANK('2012 HR 배정표'!T1882)=TRUE,"-",IF(ISERROR((HLOOKUP($A$5,Prj_list!$O$6:$Z$7,2)*'2012 HR 배정표'!U1882)/HLOOKUP($A$5,Prj_list!$O$6:$Z$7,2))=TRUE,"-",(HLOOKUP($A$5,Prj_list!$O$6:$Z$7,2)*'2012 HR 배정표'!U1882)/HLOOKUP($A$5,Prj_list!$O$6:$Z$7,2)))</x:f>
        <x:v>-</x:v>
      </x:c>
      <x:c r="Q1884" s="45" t="str">
        <x:f>IF(ISBLANK('2012 HR 배정표'!V1882)=TRUE,"-",'2012 HR 배정표'!V1882)</x:f>
        <x:v>-</x:v>
      </x:c>
      <x:c r="R1884" s="46" t="str">
        <x:f>IF(ISBLANK('2012 HR 배정표'!V1882)=TRUE,"-",IF(ISERROR((HLOOKUP($A$5,Prj_list!$O$6:$Z$7,2)*'2012 HR 배정표'!W1882)/HLOOKUP($A$5,Prj_list!$O$6:$Z$7,2))=TRUE,"-",(HLOOKUP($A$5,Prj_list!$O$6:$Z$7,2)*'2012 HR 배정표'!W1882)/HLOOKUP($A$5,Prj_list!$O$6:$Z$7,2)))</x:f>
        <x:v>-</x:v>
      </x:c>
      <x:c r="S1884" s="45" t="str">
        <x:f>IF(ISBLANK('2012 HR 배정표'!X1882)=TRUE,"-",'2012 HR 배정표'!X1882)</x:f>
        <x:v>-</x:v>
      </x:c>
      <x:c r="T1884" s="46" t="str">
        <x:f>IF(ISBLANK('2012 HR 배정표'!X1882)=TRUE,"-",IF(ISERROR((HLOOKUP($A$5,Prj_list!$O$6:$Z$7,2)*'2012 HR 배정표'!Y1882)/HLOOKUP($A$5,Prj_list!$O$6:$Z$7,2))=TRUE,"-",(HLOOKUP($A$5,Prj_list!$O$6:$Z$7,2)*'2012 HR 배정표'!Y1882)/HLOOKUP($A$5,Prj_list!$O$6:$Z$7,2)))</x:f>
        <x:v>-</x:v>
      </x:c>
      <x:c r="U1884" s="45" t="str">
        <x:f>IF(ISBLANK('2012 HR 배정표'!Z1882)=TRUE,"-",'2012 HR 배정표'!Z1882)</x:f>
        <x:v>-</x:v>
      </x:c>
      <x:c r="V1884" s="46" t="str">
        <x:f>IF(ISBLANK('2012 HR 배정표'!Z1882)=TRUE,"-",IF(ISERROR((HLOOKUP($A$5,Prj_list!$O$6:$Z$7,2)*'2012 HR 배정표'!AA1882)/HLOOKUP($A$5,Prj_list!$O$6:$Z$7,2))=TRUE,"-",(HLOOKUP($A$5,Prj_list!$O$6:$Z$7,2)*'2012 HR 배정표'!AA1882)/HLOOKUP($A$5,Prj_list!$O$6:$Z$7,2)))</x:f>
        <x:v>-</x:v>
      </x:c>
      <x:c r="W1884" s="45" t="str">
        <x:f>IF(ISBLANK('2012 HR 배정표'!AB1882)=TRUE,"-",'2012 HR 배정표'!AB1882)</x:f>
        <x:v>-</x:v>
      </x:c>
      <x:c r="X1884" s="46" t="str">
        <x:f>IF(ISBLANK('2012 HR 배정표'!AB1882)=TRUE,"-",IF(ISERROR((HLOOKUP($A$5,Prj_list!$O$6:$Z$7,2)*'2012 HR 배정표'!AC1882)/HLOOKUP($A$5,Prj_list!$O$6:$Z$7,2))=TRUE,"-",(HLOOKUP($A$5,Prj_list!$O$6:$Z$7,2)*'2012 HR 배정표'!AC1882)/HLOOKUP($A$5,Prj_list!$O$6:$Z$7,2)))</x:f>
        <x:v>-</x:v>
      </x:c>
      <x:c r="Y1884" s="45" t="str">
        <x:f>IF(ISBLANK('2012 HR 배정표'!AD1882)=TRUE,"-",'2012 HR 배정표'!AD1882)</x:f>
        <x:v>-</x:v>
      </x:c>
      <x:c r="Z1884" s="46" t="str">
        <x:f>IF(ISBLANK('2012 HR 배정표'!AD1882)=TRUE,"-",IF(ISERROR((HLOOKUP($A$5,Prj_list!$O$6:$Z$7,2)*'2012 HR 배정표'!AE1882)/HLOOKUP($A$5,Prj_list!$O$6:$Z$7,2))=TRUE,"-",(HLOOKUP($A$5,Prj_list!$O$6:$Z$7,2)*'2012 HR 배정표'!AE1882)/HLOOKUP($A$5,Prj_list!$O$6:$Z$7,2)))</x:f>
        <x:v>-</x:v>
      </x:c>
      <x:c r="AA1884" s="45" t="str">
        <x:f>IF(ISBLANK('2012 HR 배정표'!AF1882)=TRUE,"-",'2012 HR 배정표'!AF1882)</x:f>
        <x:v>-</x:v>
      </x:c>
      <x:c r="AB1884" s="46" t="str">
        <x:f>IF(ISBLANK('2012 HR 배정표'!AF1882)=TRUE,"-",IF(ISERROR((HLOOKUP($A$5,Prj_list!$O$6:$Z$7,2)*'2012 HR 배정표'!AG1882)/HLOOKUP($A$5,Prj_list!$O$6:$Z$7,2))=TRUE,"-",(HLOOKUP($A$5,Prj_list!$O$6:$Z$7,2)*'2012 HR 배정표'!AG1882)/HLOOKUP($A$5,Prj_list!$O$6:$Z$7,2)))</x:f>
        <x:v>-</x:v>
      </x:c>
      <x:c r="AC1884" s="45" t="str">
        <x:f>IF(ISBLANK('2012 HR 배정표'!AH1882)=TRUE,"-",'2012 HR 배정표'!AH1882)</x:f>
        <x:v>-</x:v>
      </x:c>
      <x:c r="AD1884" s="46" t="str">
        <x:f>IF(ISBLANK('2012 HR 배정표'!AH1882)=TRUE,"-",IF(ISERROR((HLOOKUP($A$5,Prj_list!$O$6:$Z$7,2)*'2012 HR 배정표'!AI1882)/HLOOKUP($A$5,Prj_list!$O$6:$Z$7,2))=TRUE,"-",(HLOOKUP($A$5,Prj_list!$O$6:$Z$7,2)*'2012 HR 배정표'!AI1882)/HLOOKUP($A$5,Prj_list!$O$6:$Z$7,2)))</x:f>
        <x:v>-</x:v>
      </x:c>
      <x:c r="AE1884" s="45" t="str">
        <x:f>IF(ISBLANK('2012 HR 배정표'!AJ1882)=TRUE,"-",'2012 HR 배정표'!AJ1882)</x:f>
        <x:v>-</x:v>
      </x:c>
      <x:c r="AF1884" s="46" t="str">
        <x:f>IF(ISBLANK('2012 HR 배정표'!AJ1882)=TRUE,"-",IF(ISERROR((HLOOKUP($A$5,Prj_list!$O$6:$Z$7,2)*'2012 HR 배정표'!AK1882)/HLOOKUP($A$5,Prj_list!$O$6:$Z$7,2))=TRUE,"-",(HLOOKUP($A$5,Prj_list!$O$6:$Z$7,2)*'2012 HR 배정표'!AK1882)/HLOOKUP($A$5,Prj_list!$O$6:$Z$7,2)))</x:f>
        <x:v>-</x:v>
      </x:c>
      <x:c r="AG1884" s="45" t="str">
        <x:f>IF(ISBLANK('2012 HR 배정표'!AL1882)=TRUE,"-",'2012 HR 배정표'!AL1882)</x:f>
        <x:v>-</x:v>
      </x:c>
      <x:c r="AH1884" s="46" t="str">
        <x:f>IF(ISBLANK('2012 HR 배정표'!AL1882)=TRUE,"-",IF(ISERROR((HLOOKUP($A$5,Prj_list!$O$6:$Z$7,2)*'2012 HR 배정표'!AM1882)/HLOOKUP($A$5,Prj_list!$O$6:$Z$7,2))=TRUE,"-",(HLOOKUP($A$5,Prj_list!$O$6:$Z$7,2)*'2012 HR 배정표'!AM1882)/HLOOKUP($A$5,Prj_list!$O$6:$Z$7,2)))</x:f>
        <x:v>-</x:v>
      </x:c>
      <x:c r="AI1884" s="45" t="str">
        <x:f>IF(ISBLANK('2012 HR 배정표'!AN1882)=TRUE,"-",'2012 HR 배정표'!AN1882)</x:f>
        <x:v>-</x:v>
      </x:c>
      <x:c r="AJ1884" s="46" t="str">
        <x:f>IF(ISBLANK('2012 HR 배정표'!AN1882)=TRUE,"-",IF(ISERROR((HLOOKUP($A$5,Prj_list!$O$6:$Z$7,2)*'2012 HR 배정표'!AO1882)/HLOOKUP($A$5,Prj_list!$O$6:$Z$7,2))=TRUE,"-",(HLOOKUP($A$5,Prj_list!$O$6:$Z$7,2)*'2012 HR 배정표'!AO1882)/HLOOKUP($A$5,Prj_list!$O$6:$Z$7,2)))</x:f>
        <x:v>-</x:v>
      </x:c>
      <x:c r="AK1884" s="45" t="str">
        <x:f>IF(ISBLANK('2012 HR 배정표'!AP1882)=TRUE,"-",'2012 HR 배정표'!AP1882)</x:f>
        <x:v>-</x:v>
      </x:c>
      <x:c r="AL1884" s="46" t="str">
        <x:f>IF(ISBLANK('2012 HR 배정표'!AP1882)=TRUE,"-",IF(ISERROR((HLOOKUP($A$5,Prj_list!$O$6:$Z$7,2)*'2012 HR 배정표'!AQ1882)/HLOOKUP($A$5,Prj_list!$O$6:$Z$7,2))=TRUE,"-",(HLOOKUP($A$5,Prj_list!$O$6:$Z$7,2)*'2012 HR 배정표'!AQ1882)/HLOOKUP($A$5,Prj_list!$O$6:$Z$7,2)))</x:f>
        <x:v>-</x:v>
      </x:c>
      <x:c r="AM1884" s="45" t="str">
        <x:f>IF(ISBLANK('2012 HR 배정표'!AR1882)=TRUE,"-",'2012 HR 배정표'!AR1882)</x:f>
        <x:v>-</x:v>
      </x:c>
      <x:c r="AN1884" s="46" t="str">
        <x:f>IF(ISBLANK('2012 HR 배정표'!AR1882)=TRUE,"-",IF(ISERROR((HLOOKUP($A$5,Prj_list!$O$6:$Z$7,2)*'2012 HR 배정표'!AS1882)/HLOOKUP($A$5,Prj_list!$O$6:$Z$7,2))=TRUE,"-",(HLOOKUP($A$5,Prj_list!$O$6:$Z$7,2)*'2012 HR 배정표'!AS1882)/HLOOKUP($A$5,Prj_list!$O$6:$Z$7,2)))</x:f>
        <x:v>-</x:v>
      </x:c>
      <x:c r="AO1884" s="45" t="str">
        <x:f>IF(ISBLANK('2012 HR 배정표'!AT1882)=TRUE,"-",'2012 HR 배정표'!AT1882)</x:f>
        <x:v>-</x:v>
      </x:c>
      <x:c r="AP1884" s="46" t="str">
        <x:f>IF(ISBLANK('2012 HR 배정표'!AT1882)=TRUE,"-",IF(ISERROR((HLOOKUP($A$5,Prj_list!$O$6:$Z$7,2)*'2012 HR 배정표'!AU1882)/HLOOKUP($A$5,Prj_list!$O$6:$Z$7,2))=TRUE,"-",(HLOOKUP($A$5,Prj_list!$O$6:$Z$7,2)*'2012 HR 배정표'!AU1882)/HLOOKUP($A$5,Prj_list!$O$6:$Z$7,2)))</x:f>
        <x:v>-</x:v>
      </x:c>
      <x:c r="AQ1884" s="45" t="str">
        <x:f>IF(ISBLANK('2012 HR 배정표'!AV1882)=TRUE,"-",'2012 HR 배정표'!AV1882)</x:f>
        <x:v>-</x:v>
      </x:c>
      <x:c r="AR1884" s="46" t="str">
        <x:f>IF(ISBLANK('2012 HR 배정표'!AV1882)=TRUE,"-",IF(ISERROR((HLOOKUP($A$5,Prj_list!$O$6:$Z$7,2)*'2012 HR 배정표'!AW1882)/HLOOKUP($A$5,Prj_list!$O$6:$Z$7,2))=TRUE,"-",(HLOOKUP($A$5,Prj_list!$O$6:$Z$7,2)*'2012 HR 배정표'!AW1882)/HLOOKUP($A$5,Prj_list!$O$6:$Z$7,2)))</x:f>
        <x:v>-</x:v>
      </x:c>
      <x:c r="AS1884" s="45" t="str">
        <x:f>IF(ISBLANK('2012 HR 배정표'!AX1882)=TRUE,"-",'2012 HR 배정표'!AX1882)</x:f>
        <x:v>-</x:v>
      </x:c>
      <x:c r="AT1884" s="46" t="str">
        <x:f>IF(ISBLANK('2012 HR 배정표'!AX1882)=TRUE,"-",IF(ISERROR((HLOOKUP($A$5,Prj_list!$O$6:$Z$7,2)*'2012 HR 배정표'!AY1882)/HLOOKUP($A$5,Prj_list!$O$6:$Z$7,2))=TRUE,"-",(HLOOKUP($A$5,Prj_list!$O$6:$Z$7,2)*'2012 HR 배정표'!AY1882)/HLOOKUP($A$5,Prj_list!$O$6:$Z$7,2)))</x:f>
        <x:v>-</x:v>
      </x:c>
      <x:c r="AU1884" s="45" t="str">
        <x:f>IF(ISBLANK('2012 HR 배정표'!AZ1882)=TRUE,"-",'2012 HR 배정표'!AZ1882)</x:f>
        <x:v>-</x:v>
      </x:c>
      <x:c r="AV1884" s="46" t="str">
        <x:f>IF(ISBLANK('2012 HR 배정표'!AZ1882)=TRUE,"-",IF(ISERROR((HLOOKUP($A$5,Prj_list!$O$6:$Z$7,2)*'2012 HR 배정표'!BA1882)/HLOOKUP($A$5,Prj_list!$O$6:$Z$7,2))=TRUE,"-",(HLOOKUP($A$5,Prj_list!$O$6:$Z$7,2)*'2012 HR 배정표'!BA1882)/HLOOKUP($A$5,Prj_list!$O$6:$Z$7,2)))</x:f>
        <x:v>-</x:v>
      </x:c>
      <x:c r="AW1884" s="34" t="str">
        <x:f t="shared" ref="AW1884:AW1947" si="60">IF(COUNTIF(A1884:AV1884,"-")=48,"",SUMPRODUCT(N(MOD(COLUMN(A1884:AV1884),2)=1),A1884:AV1884)/((48-COUNTIF(A1884:AV1884,"-"))/2))</x:f>
        <x:v/>
      </x:c>
      <x:c r="AX1884" s="41">
        <x:f t="shared" si="59"/>
        <x:v>0</x:v>
      </x:c>
    </x:row>
    <x:row r="1885" spans="1:50">
      <x:c r="A1885" s="45" t="str">
        <x:f>IF(ISBLANK('2012 HR 배정표'!F1883)=TRUE,"-",'2012 HR 배정표'!F1883)</x:f>
        <x:v>-</x:v>
      </x:c>
      <x:c r="B1885" s="46" t="str">
        <x:f>IF(ISBLANK('2012 HR 배정표'!F1883)=TRUE,"-",IF(ISERROR((HLOOKUP($A$5,Prj_list!$O$6:$Z$7,2)*'2012 HR 배정표'!G1883)/HLOOKUP($A$5,Prj_list!$O$6:$Z$7,2))=TRUE,"-",(HLOOKUP($A$5,Prj_list!$O$6:$Z$7,2)*'2012 HR 배정표'!G1883)/HLOOKUP($A$5,Prj_list!$O$6:$Z$7,2)))</x:f>
        <x:v>-</x:v>
      </x:c>
      <x:c r="C1885" s="45" t="str">
        <x:f>IF(ISBLANK('2012 HR 배정표'!H1883)=TRUE,"-",'2012 HR 배정표'!H1883)</x:f>
        <x:v>-</x:v>
      </x:c>
      <x:c r="D1885" s="46" t="str">
        <x:f>IF(ISBLANK('2012 HR 배정표'!H1883)=TRUE,"-",IF(ISERROR((HLOOKUP($A$5,Prj_list!$O$6:$Z$7,2)*'2012 HR 배정표'!I1883)/HLOOKUP($A$5,Prj_list!$O$6:$Z$7,2))=TRUE,"-",(HLOOKUP($A$5,Prj_list!$O$6:$Z$7,2)*'2012 HR 배정표'!I1883)/HLOOKUP($A$5,Prj_list!$O$6:$Z$7,2)))</x:f>
        <x:v>-</x:v>
      </x:c>
      <x:c r="E1885" s="45" t="str">
        <x:f>IF(ISBLANK('2012 HR 배정표'!J1883)=TRUE,"-",'2012 HR 배정표'!J1883)</x:f>
        <x:v>-</x:v>
      </x:c>
      <x:c r="F1885" s="46" t="str">
        <x:f>IF(ISBLANK('2012 HR 배정표'!J1883)=TRUE,"-",IF(ISERROR((HLOOKUP($A$5,Prj_list!$O$6:$Z$7,2)*'2012 HR 배정표'!K1883)/HLOOKUP($A$5,Prj_list!$O$6:$Z$7,2))=TRUE,"-",(HLOOKUP($A$5,Prj_list!$O$6:$Z$7,2)*'2012 HR 배정표'!K1883)/HLOOKUP($A$5,Prj_list!$O$6:$Z$7,2)))</x:f>
        <x:v>-</x:v>
      </x:c>
      <x:c r="G1885" s="45" t="str">
        <x:f>IF(ISBLANK('2012 HR 배정표'!L1883)=TRUE,"-",'2012 HR 배정표'!L1883)</x:f>
        <x:v>-</x:v>
      </x:c>
      <x:c r="H1885" s="46" t="str">
        <x:f>IF(ISBLANK('2012 HR 배정표'!L1883)=TRUE,"-",IF(ISERROR((HLOOKUP($A$5,Prj_list!$O$6:$Z$7,2)*'2012 HR 배정표'!M1883)/HLOOKUP($A$5,Prj_list!$O$6:$Z$7,2))=TRUE,"-",(HLOOKUP($A$5,Prj_list!$O$6:$Z$7,2)*'2012 HR 배정표'!M1883)/HLOOKUP($A$5,Prj_list!$O$6:$Z$7,2)))</x:f>
        <x:v>-</x:v>
      </x:c>
      <x:c r="I1885" s="45" t="str">
        <x:f>IF(ISBLANK('2012 HR 배정표'!N1883)=TRUE,"-",'2012 HR 배정표'!N1883)</x:f>
        <x:v>-</x:v>
      </x:c>
      <x:c r="J1885" s="46" t="str">
        <x:f>IF(ISBLANK('2012 HR 배정표'!N1883)=TRUE,"-",IF(ISERROR((HLOOKUP($A$5,Prj_list!$O$6:$Z$7,2)*'2012 HR 배정표'!O1883)/HLOOKUP($A$5,Prj_list!$O$6:$Z$7,2))=TRUE,"-",(HLOOKUP($A$5,Prj_list!$O$6:$Z$7,2)*'2012 HR 배정표'!O1883)/HLOOKUP($A$5,Prj_list!$O$6:$Z$7,2)))</x:f>
        <x:v>-</x:v>
      </x:c>
      <x:c r="K1885" s="45" t="str">
        <x:f>IF(ISBLANK('2012 HR 배정표'!P1883)=TRUE,"-",'2012 HR 배정표'!P1883)</x:f>
        <x:v>-</x:v>
      </x:c>
      <x:c r="L1885" s="46" t="str">
        <x:f>IF(ISBLANK('2012 HR 배정표'!P1883)=TRUE,"-",IF(ISERROR((HLOOKUP($A$5,Prj_list!$O$6:$Z$7,2)*'2012 HR 배정표'!Q1883)/HLOOKUP($A$5,Prj_list!$O$6:$Z$7,2))=TRUE,"-",(HLOOKUP($A$5,Prj_list!$O$6:$Z$7,2)*'2012 HR 배정표'!Q1883)/HLOOKUP($A$5,Prj_list!$O$6:$Z$7,2)))</x:f>
        <x:v>-</x:v>
      </x:c>
      <x:c r="M1885" s="45" t="str">
        <x:f>IF(ISBLANK('2012 HR 배정표'!R1883)=TRUE,"-",'2012 HR 배정표'!R1883)</x:f>
        <x:v>-</x:v>
      </x:c>
      <x:c r="N1885" s="46" t="str">
        <x:f>IF(ISBLANK('2012 HR 배정표'!R1883)=TRUE,"-",IF(ISERROR((HLOOKUP($A$5,Prj_list!$O$6:$Z$7,2)*'2012 HR 배정표'!S1883)/HLOOKUP($A$5,Prj_list!$O$6:$Z$7,2))=TRUE,"-",(HLOOKUP($A$5,Prj_list!$O$6:$Z$7,2)*'2012 HR 배정표'!S1883)/HLOOKUP($A$5,Prj_list!$O$6:$Z$7,2)))</x:f>
        <x:v>-</x:v>
      </x:c>
      <x:c r="O1885" s="45" t="str">
        <x:f>IF(ISBLANK('2012 HR 배정표'!T1883)=TRUE,"-",'2012 HR 배정표'!T1883)</x:f>
        <x:v>-</x:v>
      </x:c>
      <x:c r="P1885" s="46" t="str">
        <x:f>IF(ISBLANK('2012 HR 배정표'!T1883)=TRUE,"-",IF(ISERROR((HLOOKUP($A$5,Prj_list!$O$6:$Z$7,2)*'2012 HR 배정표'!U1883)/HLOOKUP($A$5,Prj_list!$O$6:$Z$7,2))=TRUE,"-",(HLOOKUP($A$5,Prj_list!$O$6:$Z$7,2)*'2012 HR 배정표'!U1883)/HLOOKUP($A$5,Prj_list!$O$6:$Z$7,2)))</x:f>
        <x:v>-</x:v>
      </x:c>
      <x:c r="Q1885" s="45" t="str">
        <x:f>IF(ISBLANK('2012 HR 배정표'!V1883)=TRUE,"-",'2012 HR 배정표'!V1883)</x:f>
        <x:v>-</x:v>
      </x:c>
      <x:c r="R1885" s="46" t="str">
        <x:f>IF(ISBLANK('2012 HR 배정표'!V1883)=TRUE,"-",IF(ISERROR((HLOOKUP($A$5,Prj_list!$O$6:$Z$7,2)*'2012 HR 배정표'!W1883)/HLOOKUP($A$5,Prj_list!$O$6:$Z$7,2))=TRUE,"-",(HLOOKUP($A$5,Prj_list!$O$6:$Z$7,2)*'2012 HR 배정표'!W1883)/HLOOKUP($A$5,Prj_list!$O$6:$Z$7,2)))</x:f>
        <x:v>-</x:v>
      </x:c>
      <x:c r="S1885" s="45" t="str">
        <x:f>IF(ISBLANK('2012 HR 배정표'!X1883)=TRUE,"-",'2012 HR 배정표'!X1883)</x:f>
        <x:v>-</x:v>
      </x:c>
      <x:c r="T1885" s="46" t="str">
        <x:f>IF(ISBLANK('2012 HR 배정표'!X1883)=TRUE,"-",IF(ISERROR((HLOOKUP($A$5,Prj_list!$O$6:$Z$7,2)*'2012 HR 배정표'!Y1883)/HLOOKUP($A$5,Prj_list!$O$6:$Z$7,2))=TRUE,"-",(HLOOKUP($A$5,Prj_list!$O$6:$Z$7,2)*'2012 HR 배정표'!Y1883)/HLOOKUP($A$5,Prj_list!$O$6:$Z$7,2)))</x:f>
        <x:v>-</x:v>
      </x:c>
      <x:c r="U1885" s="45" t="str">
        <x:f>IF(ISBLANK('2012 HR 배정표'!Z1883)=TRUE,"-",'2012 HR 배정표'!Z1883)</x:f>
        <x:v>-</x:v>
      </x:c>
      <x:c r="V1885" s="46" t="str">
        <x:f>IF(ISBLANK('2012 HR 배정표'!Z1883)=TRUE,"-",IF(ISERROR((HLOOKUP($A$5,Prj_list!$O$6:$Z$7,2)*'2012 HR 배정표'!AA1883)/HLOOKUP($A$5,Prj_list!$O$6:$Z$7,2))=TRUE,"-",(HLOOKUP($A$5,Prj_list!$O$6:$Z$7,2)*'2012 HR 배정표'!AA1883)/HLOOKUP($A$5,Prj_list!$O$6:$Z$7,2)))</x:f>
        <x:v>-</x:v>
      </x:c>
      <x:c r="W1885" s="45" t="str">
        <x:f>IF(ISBLANK('2012 HR 배정표'!AB1883)=TRUE,"-",'2012 HR 배정표'!AB1883)</x:f>
        <x:v>-</x:v>
      </x:c>
      <x:c r="X1885" s="46" t="str">
        <x:f>IF(ISBLANK('2012 HR 배정표'!AB1883)=TRUE,"-",IF(ISERROR((HLOOKUP($A$5,Prj_list!$O$6:$Z$7,2)*'2012 HR 배정표'!AC1883)/HLOOKUP($A$5,Prj_list!$O$6:$Z$7,2))=TRUE,"-",(HLOOKUP($A$5,Prj_list!$O$6:$Z$7,2)*'2012 HR 배정표'!AC1883)/HLOOKUP($A$5,Prj_list!$O$6:$Z$7,2)))</x:f>
        <x:v>-</x:v>
      </x:c>
      <x:c r="Y1885" s="45" t="str">
        <x:f>IF(ISBLANK('2012 HR 배정표'!AD1883)=TRUE,"-",'2012 HR 배정표'!AD1883)</x:f>
        <x:v>-</x:v>
      </x:c>
      <x:c r="Z1885" s="46" t="str">
        <x:f>IF(ISBLANK('2012 HR 배정표'!AD1883)=TRUE,"-",IF(ISERROR((HLOOKUP($A$5,Prj_list!$O$6:$Z$7,2)*'2012 HR 배정표'!AE1883)/HLOOKUP($A$5,Prj_list!$O$6:$Z$7,2))=TRUE,"-",(HLOOKUP($A$5,Prj_list!$O$6:$Z$7,2)*'2012 HR 배정표'!AE1883)/HLOOKUP($A$5,Prj_list!$O$6:$Z$7,2)))</x:f>
        <x:v>-</x:v>
      </x:c>
      <x:c r="AA1885" s="45" t="str">
        <x:f>IF(ISBLANK('2012 HR 배정표'!AF1883)=TRUE,"-",'2012 HR 배정표'!AF1883)</x:f>
        <x:v>-</x:v>
      </x:c>
      <x:c r="AB1885" s="46" t="str">
        <x:f>IF(ISBLANK('2012 HR 배정표'!AF1883)=TRUE,"-",IF(ISERROR((HLOOKUP($A$5,Prj_list!$O$6:$Z$7,2)*'2012 HR 배정표'!AG1883)/HLOOKUP($A$5,Prj_list!$O$6:$Z$7,2))=TRUE,"-",(HLOOKUP($A$5,Prj_list!$O$6:$Z$7,2)*'2012 HR 배정표'!AG1883)/HLOOKUP($A$5,Prj_list!$O$6:$Z$7,2)))</x:f>
        <x:v>-</x:v>
      </x:c>
      <x:c r="AC1885" s="45" t="str">
        <x:f>IF(ISBLANK('2012 HR 배정표'!AH1883)=TRUE,"-",'2012 HR 배정표'!AH1883)</x:f>
        <x:v>-</x:v>
      </x:c>
      <x:c r="AD1885" s="46" t="str">
        <x:f>IF(ISBLANK('2012 HR 배정표'!AH1883)=TRUE,"-",IF(ISERROR((HLOOKUP($A$5,Prj_list!$O$6:$Z$7,2)*'2012 HR 배정표'!AI1883)/HLOOKUP($A$5,Prj_list!$O$6:$Z$7,2))=TRUE,"-",(HLOOKUP($A$5,Prj_list!$O$6:$Z$7,2)*'2012 HR 배정표'!AI1883)/HLOOKUP($A$5,Prj_list!$O$6:$Z$7,2)))</x:f>
        <x:v>-</x:v>
      </x:c>
      <x:c r="AE1885" s="45" t="str">
        <x:f>IF(ISBLANK('2012 HR 배정표'!AJ1883)=TRUE,"-",'2012 HR 배정표'!AJ1883)</x:f>
        <x:v>-</x:v>
      </x:c>
      <x:c r="AF1885" s="46" t="str">
        <x:f>IF(ISBLANK('2012 HR 배정표'!AJ1883)=TRUE,"-",IF(ISERROR((HLOOKUP($A$5,Prj_list!$O$6:$Z$7,2)*'2012 HR 배정표'!AK1883)/HLOOKUP($A$5,Prj_list!$O$6:$Z$7,2))=TRUE,"-",(HLOOKUP($A$5,Prj_list!$O$6:$Z$7,2)*'2012 HR 배정표'!AK1883)/HLOOKUP($A$5,Prj_list!$O$6:$Z$7,2)))</x:f>
        <x:v>-</x:v>
      </x:c>
      <x:c r="AG1885" s="45" t="str">
        <x:f>IF(ISBLANK('2012 HR 배정표'!AL1883)=TRUE,"-",'2012 HR 배정표'!AL1883)</x:f>
        <x:v>-</x:v>
      </x:c>
      <x:c r="AH1885" s="46" t="str">
        <x:f>IF(ISBLANK('2012 HR 배정표'!AL1883)=TRUE,"-",IF(ISERROR((HLOOKUP($A$5,Prj_list!$O$6:$Z$7,2)*'2012 HR 배정표'!AM1883)/HLOOKUP($A$5,Prj_list!$O$6:$Z$7,2))=TRUE,"-",(HLOOKUP($A$5,Prj_list!$O$6:$Z$7,2)*'2012 HR 배정표'!AM1883)/HLOOKUP($A$5,Prj_list!$O$6:$Z$7,2)))</x:f>
        <x:v>-</x:v>
      </x:c>
      <x:c r="AI1885" s="45" t="str">
        <x:f>IF(ISBLANK('2012 HR 배정표'!AN1883)=TRUE,"-",'2012 HR 배정표'!AN1883)</x:f>
        <x:v>-</x:v>
      </x:c>
      <x:c r="AJ1885" s="46" t="str">
        <x:f>IF(ISBLANK('2012 HR 배정표'!AN1883)=TRUE,"-",IF(ISERROR((HLOOKUP($A$5,Prj_list!$O$6:$Z$7,2)*'2012 HR 배정표'!AO1883)/HLOOKUP($A$5,Prj_list!$O$6:$Z$7,2))=TRUE,"-",(HLOOKUP($A$5,Prj_list!$O$6:$Z$7,2)*'2012 HR 배정표'!AO1883)/HLOOKUP($A$5,Prj_list!$O$6:$Z$7,2)))</x:f>
        <x:v>-</x:v>
      </x:c>
      <x:c r="AK1885" s="45" t="str">
        <x:f>IF(ISBLANK('2012 HR 배정표'!AP1883)=TRUE,"-",'2012 HR 배정표'!AP1883)</x:f>
        <x:v>-</x:v>
      </x:c>
      <x:c r="AL1885" s="46" t="str">
        <x:f>IF(ISBLANK('2012 HR 배정표'!AP1883)=TRUE,"-",IF(ISERROR((HLOOKUP($A$5,Prj_list!$O$6:$Z$7,2)*'2012 HR 배정표'!AQ1883)/HLOOKUP($A$5,Prj_list!$O$6:$Z$7,2))=TRUE,"-",(HLOOKUP($A$5,Prj_list!$O$6:$Z$7,2)*'2012 HR 배정표'!AQ1883)/HLOOKUP($A$5,Prj_list!$O$6:$Z$7,2)))</x:f>
        <x:v>-</x:v>
      </x:c>
      <x:c r="AM1885" s="45" t="str">
        <x:f>IF(ISBLANK('2012 HR 배정표'!AR1883)=TRUE,"-",'2012 HR 배정표'!AR1883)</x:f>
        <x:v>-</x:v>
      </x:c>
      <x:c r="AN1885" s="46" t="str">
        <x:f>IF(ISBLANK('2012 HR 배정표'!AR1883)=TRUE,"-",IF(ISERROR((HLOOKUP($A$5,Prj_list!$O$6:$Z$7,2)*'2012 HR 배정표'!AS1883)/HLOOKUP($A$5,Prj_list!$O$6:$Z$7,2))=TRUE,"-",(HLOOKUP($A$5,Prj_list!$O$6:$Z$7,2)*'2012 HR 배정표'!AS1883)/HLOOKUP($A$5,Prj_list!$O$6:$Z$7,2)))</x:f>
        <x:v>-</x:v>
      </x:c>
      <x:c r="AO1885" s="45" t="str">
        <x:f>IF(ISBLANK('2012 HR 배정표'!AT1883)=TRUE,"-",'2012 HR 배정표'!AT1883)</x:f>
        <x:v>-</x:v>
      </x:c>
      <x:c r="AP1885" s="46" t="str">
        <x:f>IF(ISBLANK('2012 HR 배정표'!AT1883)=TRUE,"-",IF(ISERROR((HLOOKUP($A$5,Prj_list!$O$6:$Z$7,2)*'2012 HR 배정표'!AU1883)/HLOOKUP($A$5,Prj_list!$O$6:$Z$7,2))=TRUE,"-",(HLOOKUP($A$5,Prj_list!$O$6:$Z$7,2)*'2012 HR 배정표'!AU1883)/HLOOKUP($A$5,Prj_list!$O$6:$Z$7,2)))</x:f>
        <x:v>-</x:v>
      </x:c>
      <x:c r="AQ1885" s="45" t="str">
        <x:f>IF(ISBLANK('2012 HR 배정표'!AV1883)=TRUE,"-",'2012 HR 배정표'!AV1883)</x:f>
        <x:v>-</x:v>
      </x:c>
      <x:c r="AR1885" s="46" t="str">
        <x:f>IF(ISBLANK('2012 HR 배정표'!AV1883)=TRUE,"-",IF(ISERROR((HLOOKUP($A$5,Prj_list!$O$6:$Z$7,2)*'2012 HR 배정표'!AW1883)/HLOOKUP($A$5,Prj_list!$O$6:$Z$7,2))=TRUE,"-",(HLOOKUP($A$5,Prj_list!$O$6:$Z$7,2)*'2012 HR 배정표'!AW1883)/HLOOKUP($A$5,Prj_list!$O$6:$Z$7,2)))</x:f>
        <x:v>-</x:v>
      </x:c>
      <x:c r="AS1885" s="45" t="str">
        <x:f>IF(ISBLANK('2012 HR 배정표'!AX1883)=TRUE,"-",'2012 HR 배정표'!AX1883)</x:f>
        <x:v>-</x:v>
      </x:c>
      <x:c r="AT1885" s="46" t="str">
        <x:f>IF(ISBLANK('2012 HR 배정표'!AX1883)=TRUE,"-",IF(ISERROR((HLOOKUP($A$5,Prj_list!$O$6:$Z$7,2)*'2012 HR 배정표'!AY1883)/HLOOKUP($A$5,Prj_list!$O$6:$Z$7,2))=TRUE,"-",(HLOOKUP($A$5,Prj_list!$O$6:$Z$7,2)*'2012 HR 배정표'!AY1883)/HLOOKUP($A$5,Prj_list!$O$6:$Z$7,2)))</x:f>
        <x:v>-</x:v>
      </x:c>
      <x:c r="AU1885" s="45" t="str">
        <x:f>IF(ISBLANK('2012 HR 배정표'!AZ1883)=TRUE,"-",'2012 HR 배정표'!AZ1883)</x:f>
        <x:v>-</x:v>
      </x:c>
      <x:c r="AV1885" s="46" t="str">
        <x:f>IF(ISBLANK('2012 HR 배정표'!AZ1883)=TRUE,"-",IF(ISERROR((HLOOKUP($A$5,Prj_list!$O$6:$Z$7,2)*'2012 HR 배정표'!BA1883)/HLOOKUP($A$5,Prj_list!$O$6:$Z$7,2))=TRUE,"-",(HLOOKUP($A$5,Prj_list!$O$6:$Z$7,2)*'2012 HR 배정표'!BA1883)/HLOOKUP($A$5,Prj_list!$O$6:$Z$7,2)))</x:f>
        <x:v>-</x:v>
      </x:c>
      <x:c r="AW1885" s="34" t="str">
        <x:f t="shared" si="60"/>
        <x:v/>
      </x:c>
      <x:c r="AX1885" s="41">
        <x:f t="shared" si="59"/>
        <x:v>0</x:v>
      </x:c>
    </x:row>
    <x:row r="1886" spans="1:50">
      <x:c r="A1886" s="45" t="str">
        <x:f>IF(ISBLANK('2012 HR 배정표'!F1884)=TRUE,"-",'2012 HR 배정표'!F1884)</x:f>
        <x:v>-</x:v>
      </x:c>
      <x:c r="B1886" s="46" t="str">
        <x:f>IF(ISBLANK('2012 HR 배정표'!F1884)=TRUE,"-",IF(ISERROR((HLOOKUP($A$5,Prj_list!$O$6:$Z$7,2)*'2012 HR 배정표'!G1884)/HLOOKUP($A$5,Prj_list!$O$6:$Z$7,2))=TRUE,"-",(HLOOKUP($A$5,Prj_list!$O$6:$Z$7,2)*'2012 HR 배정표'!G1884)/HLOOKUP($A$5,Prj_list!$O$6:$Z$7,2)))</x:f>
        <x:v>-</x:v>
      </x:c>
      <x:c r="C1886" s="45" t="str">
        <x:f>IF(ISBLANK('2012 HR 배정표'!H1884)=TRUE,"-",'2012 HR 배정표'!H1884)</x:f>
        <x:v>-</x:v>
      </x:c>
      <x:c r="D1886" s="46" t="str">
        <x:f>IF(ISBLANK('2012 HR 배정표'!H1884)=TRUE,"-",IF(ISERROR((HLOOKUP($A$5,Prj_list!$O$6:$Z$7,2)*'2012 HR 배정표'!I1884)/HLOOKUP($A$5,Prj_list!$O$6:$Z$7,2))=TRUE,"-",(HLOOKUP($A$5,Prj_list!$O$6:$Z$7,2)*'2012 HR 배정표'!I1884)/HLOOKUP($A$5,Prj_list!$O$6:$Z$7,2)))</x:f>
        <x:v>-</x:v>
      </x:c>
      <x:c r="E1886" s="45" t="str">
        <x:f>IF(ISBLANK('2012 HR 배정표'!J1884)=TRUE,"-",'2012 HR 배정표'!J1884)</x:f>
        <x:v>-</x:v>
      </x:c>
      <x:c r="F1886" s="46" t="str">
        <x:f>IF(ISBLANK('2012 HR 배정표'!J1884)=TRUE,"-",IF(ISERROR((HLOOKUP($A$5,Prj_list!$O$6:$Z$7,2)*'2012 HR 배정표'!K1884)/HLOOKUP($A$5,Prj_list!$O$6:$Z$7,2))=TRUE,"-",(HLOOKUP($A$5,Prj_list!$O$6:$Z$7,2)*'2012 HR 배정표'!K1884)/HLOOKUP($A$5,Prj_list!$O$6:$Z$7,2)))</x:f>
        <x:v>-</x:v>
      </x:c>
      <x:c r="G1886" s="45" t="str">
        <x:f>IF(ISBLANK('2012 HR 배정표'!L1884)=TRUE,"-",'2012 HR 배정표'!L1884)</x:f>
        <x:v>-</x:v>
      </x:c>
      <x:c r="H1886" s="46" t="str">
        <x:f>IF(ISBLANK('2012 HR 배정표'!L1884)=TRUE,"-",IF(ISERROR((HLOOKUP($A$5,Prj_list!$O$6:$Z$7,2)*'2012 HR 배정표'!M1884)/HLOOKUP($A$5,Prj_list!$O$6:$Z$7,2))=TRUE,"-",(HLOOKUP($A$5,Prj_list!$O$6:$Z$7,2)*'2012 HR 배정표'!M1884)/HLOOKUP($A$5,Prj_list!$O$6:$Z$7,2)))</x:f>
        <x:v>-</x:v>
      </x:c>
      <x:c r="I1886" s="45" t="str">
        <x:f>IF(ISBLANK('2012 HR 배정표'!N1884)=TRUE,"-",'2012 HR 배정표'!N1884)</x:f>
        <x:v>-</x:v>
      </x:c>
      <x:c r="J1886" s="46" t="str">
        <x:f>IF(ISBLANK('2012 HR 배정표'!N1884)=TRUE,"-",IF(ISERROR((HLOOKUP($A$5,Prj_list!$O$6:$Z$7,2)*'2012 HR 배정표'!O1884)/HLOOKUP($A$5,Prj_list!$O$6:$Z$7,2))=TRUE,"-",(HLOOKUP($A$5,Prj_list!$O$6:$Z$7,2)*'2012 HR 배정표'!O1884)/HLOOKUP($A$5,Prj_list!$O$6:$Z$7,2)))</x:f>
        <x:v>-</x:v>
      </x:c>
      <x:c r="K1886" s="45" t="str">
        <x:f>IF(ISBLANK('2012 HR 배정표'!P1884)=TRUE,"-",'2012 HR 배정표'!P1884)</x:f>
        <x:v>-</x:v>
      </x:c>
      <x:c r="L1886" s="46" t="str">
        <x:f>IF(ISBLANK('2012 HR 배정표'!P1884)=TRUE,"-",IF(ISERROR((HLOOKUP($A$5,Prj_list!$O$6:$Z$7,2)*'2012 HR 배정표'!Q1884)/HLOOKUP($A$5,Prj_list!$O$6:$Z$7,2))=TRUE,"-",(HLOOKUP($A$5,Prj_list!$O$6:$Z$7,2)*'2012 HR 배정표'!Q1884)/HLOOKUP($A$5,Prj_list!$O$6:$Z$7,2)))</x:f>
        <x:v>-</x:v>
      </x:c>
      <x:c r="M1886" s="45" t="str">
        <x:f>IF(ISBLANK('2012 HR 배정표'!R1884)=TRUE,"-",'2012 HR 배정표'!R1884)</x:f>
        <x:v>-</x:v>
      </x:c>
      <x:c r="N1886" s="46" t="str">
        <x:f>IF(ISBLANK('2012 HR 배정표'!R1884)=TRUE,"-",IF(ISERROR((HLOOKUP($A$5,Prj_list!$O$6:$Z$7,2)*'2012 HR 배정표'!S1884)/HLOOKUP($A$5,Prj_list!$O$6:$Z$7,2))=TRUE,"-",(HLOOKUP($A$5,Prj_list!$O$6:$Z$7,2)*'2012 HR 배정표'!S1884)/HLOOKUP($A$5,Prj_list!$O$6:$Z$7,2)))</x:f>
        <x:v>-</x:v>
      </x:c>
      <x:c r="O1886" s="45" t="str">
        <x:f>IF(ISBLANK('2012 HR 배정표'!T1884)=TRUE,"-",'2012 HR 배정표'!T1884)</x:f>
        <x:v>-</x:v>
      </x:c>
      <x:c r="P1886" s="46" t="str">
        <x:f>IF(ISBLANK('2012 HR 배정표'!T1884)=TRUE,"-",IF(ISERROR((HLOOKUP($A$5,Prj_list!$O$6:$Z$7,2)*'2012 HR 배정표'!U1884)/HLOOKUP($A$5,Prj_list!$O$6:$Z$7,2))=TRUE,"-",(HLOOKUP($A$5,Prj_list!$O$6:$Z$7,2)*'2012 HR 배정표'!U1884)/HLOOKUP($A$5,Prj_list!$O$6:$Z$7,2)))</x:f>
        <x:v>-</x:v>
      </x:c>
      <x:c r="Q1886" s="45" t="str">
        <x:f>IF(ISBLANK('2012 HR 배정표'!V1884)=TRUE,"-",'2012 HR 배정표'!V1884)</x:f>
        <x:v>-</x:v>
      </x:c>
      <x:c r="R1886" s="46" t="str">
        <x:f>IF(ISBLANK('2012 HR 배정표'!V1884)=TRUE,"-",IF(ISERROR((HLOOKUP($A$5,Prj_list!$O$6:$Z$7,2)*'2012 HR 배정표'!W1884)/HLOOKUP($A$5,Prj_list!$O$6:$Z$7,2))=TRUE,"-",(HLOOKUP($A$5,Prj_list!$O$6:$Z$7,2)*'2012 HR 배정표'!W1884)/HLOOKUP($A$5,Prj_list!$O$6:$Z$7,2)))</x:f>
        <x:v>-</x:v>
      </x:c>
      <x:c r="S1886" s="45" t="str">
        <x:f>IF(ISBLANK('2012 HR 배정표'!X1884)=TRUE,"-",'2012 HR 배정표'!X1884)</x:f>
        <x:v>-</x:v>
      </x:c>
      <x:c r="T1886" s="46" t="str">
        <x:f>IF(ISBLANK('2012 HR 배정표'!X1884)=TRUE,"-",IF(ISERROR((HLOOKUP($A$5,Prj_list!$O$6:$Z$7,2)*'2012 HR 배정표'!Y1884)/HLOOKUP($A$5,Prj_list!$O$6:$Z$7,2))=TRUE,"-",(HLOOKUP($A$5,Prj_list!$O$6:$Z$7,2)*'2012 HR 배정표'!Y1884)/HLOOKUP($A$5,Prj_list!$O$6:$Z$7,2)))</x:f>
        <x:v>-</x:v>
      </x:c>
      <x:c r="U1886" s="45" t="str">
        <x:f>IF(ISBLANK('2012 HR 배정표'!Z1884)=TRUE,"-",'2012 HR 배정표'!Z1884)</x:f>
        <x:v>-</x:v>
      </x:c>
      <x:c r="V1886" s="46" t="str">
        <x:f>IF(ISBLANK('2012 HR 배정표'!Z1884)=TRUE,"-",IF(ISERROR((HLOOKUP($A$5,Prj_list!$O$6:$Z$7,2)*'2012 HR 배정표'!AA1884)/HLOOKUP($A$5,Prj_list!$O$6:$Z$7,2))=TRUE,"-",(HLOOKUP($A$5,Prj_list!$O$6:$Z$7,2)*'2012 HR 배정표'!AA1884)/HLOOKUP($A$5,Prj_list!$O$6:$Z$7,2)))</x:f>
        <x:v>-</x:v>
      </x:c>
      <x:c r="W1886" s="45" t="str">
        <x:f>IF(ISBLANK('2012 HR 배정표'!AB1884)=TRUE,"-",'2012 HR 배정표'!AB1884)</x:f>
        <x:v>-</x:v>
      </x:c>
      <x:c r="X1886" s="46" t="str">
        <x:f>IF(ISBLANK('2012 HR 배정표'!AB1884)=TRUE,"-",IF(ISERROR((HLOOKUP($A$5,Prj_list!$O$6:$Z$7,2)*'2012 HR 배정표'!AC1884)/HLOOKUP($A$5,Prj_list!$O$6:$Z$7,2))=TRUE,"-",(HLOOKUP($A$5,Prj_list!$O$6:$Z$7,2)*'2012 HR 배정표'!AC1884)/HLOOKUP($A$5,Prj_list!$O$6:$Z$7,2)))</x:f>
        <x:v>-</x:v>
      </x:c>
      <x:c r="Y1886" s="45" t="str">
        <x:f>IF(ISBLANK('2012 HR 배정표'!AD1884)=TRUE,"-",'2012 HR 배정표'!AD1884)</x:f>
        <x:v>-</x:v>
      </x:c>
      <x:c r="Z1886" s="46" t="str">
        <x:f>IF(ISBLANK('2012 HR 배정표'!AD1884)=TRUE,"-",IF(ISERROR((HLOOKUP($A$5,Prj_list!$O$6:$Z$7,2)*'2012 HR 배정표'!AE1884)/HLOOKUP($A$5,Prj_list!$O$6:$Z$7,2))=TRUE,"-",(HLOOKUP($A$5,Prj_list!$O$6:$Z$7,2)*'2012 HR 배정표'!AE1884)/HLOOKUP($A$5,Prj_list!$O$6:$Z$7,2)))</x:f>
        <x:v>-</x:v>
      </x:c>
      <x:c r="AA1886" s="45" t="str">
        <x:f>IF(ISBLANK('2012 HR 배정표'!AF1884)=TRUE,"-",'2012 HR 배정표'!AF1884)</x:f>
        <x:v>-</x:v>
      </x:c>
      <x:c r="AB1886" s="46" t="str">
        <x:f>IF(ISBLANK('2012 HR 배정표'!AF1884)=TRUE,"-",IF(ISERROR((HLOOKUP($A$5,Prj_list!$O$6:$Z$7,2)*'2012 HR 배정표'!AG1884)/HLOOKUP($A$5,Prj_list!$O$6:$Z$7,2))=TRUE,"-",(HLOOKUP($A$5,Prj_list!$O$6:$Z$7,2)*'2012 HR 배정표'!AG1884)/HLOOKUP($A$5,Prj_list!$O$6:$Z$7,2)))</x:f>
        <x:v>-</x:v>
      </x:c>
      <x:c r="AC1886" s="45" t="str">
        <x:f>IF(ISBLANK('2012 HR 배정표'!AH1884)=TRUE,"-",'2012 HR 배정표'!AH1884)</x:f>
        <x:v>-</x:v>
      </x:c>
      <x:c r="AD1886" s="46" t="str">
        <x:f>IF(ISBLANK('2012 HR 배정표'!AH1884)=TRUE,"-",IF(ISERROR((HLOOKUP($A$5,Prj_list!$O$6:$Z$7,2)*'2012 HR 배정표'!AI1884)/HLOOKUP($A$5,Prj_list!$O$6:$Z$7,2))=TRUE,"-",(HLOOKUP($A$5,Prj_list!$O$6:$Z$7,2)*'2012 HR 배정표'!AI1884)/HLOOKUP($A$5,Prj_list!$O$6:$Z$7,2)))</x:f>
        <x:v>-</x:v>
      </x:c>
      <x:c r="AE1886" s="45" t="str">
        <x:f>IF(ISBLANK('2012 HR 배정표'!AJ1884)=TRUE,"-",'2012 HR 배정표'!AJ1884)</x:f>
        <x:v>-</x:v>
      </x:c>
      <x:c r="AF1886" s="46" t="str">
        <x:f>IF(ISBLANK('2012 HR 배정표'!AJ1884)=TRUE,"-",IF(ISERROR((HLOOKUP($A$5,Prj_list!$O$6:$Z$7,2)*'2012 HR 배정표'!AK1884)/HLOOKUP($A$5,Prj_list!$O$6:$Z$7,2))=TRUE,"-",(HLOOKUP($A$5,Prj_list!$O$6:$Z$7,2)*'2012 HR 배정표'!AK1884)/HLOOKUP($A$5,Prj_list!$O$6:$Z$7,2)))</x:f>
        <x:v>-</x:v>
      </x:c>
      <x:c r="AG1886" s="45" t="str">
        <x:f>IF(ISBLANK('2012 HR 배정표'!AL1884)=TRUE,"-",'2012 HR 배정표'!AL1884)</x:f>
        <x:v>-</x:v>
      </x:c>
      <x:c r="AH1886" s="46" t="str">
        <x:f>IF(ISBLANK('2012 HR 배정표'!AL1884)=TRUE,"-",IF(ISERROR((HLOOKUP($A$5,Prj_list!$O$6:$Z$7,2)*'2012 HR 배정표'!AM1884)/HLOOKUP($A$5,Prj_list!$O$6:$Z$7,2))=TRUE,"-",(HLOOKUP($A$5,Prj_list!$O$6:$Z$7,2)*'2012 HR 배정표'!AM1884)/HLOOKUP($A$5,Prj_list!$O$6:$Z$7,2)))</x:f>
        <x:v>-</x:v>
      </x:c>
      <x:c r="AI1886" s="45" t="str">
        <x:f>IF(ISBLANK('2012 HR 배정표'!AN1884)=TRUE,"-",'2012 HR 배정표'!AN1884)</x:f>
        <x:v>-</x:v>
      </x:c>
      <x:c r="AJ1886" s="46" t="str">
        <x:f>IF(ISBLANK('2012 HR 배정표'!AN1884)=TRUE,"-",IF(ISERROR((HLOOKUP($A$5,Prj_list!$O$6:$Z$7,2)*'2012 HR 배정표'!AO1884)/HLOOKUP($A$5,Prj_list!$O$6:$Z$7,2))=TRUE,"-",(HLOOKUP($A$5,Prj_list!$O$6:$Z$7,2)*'2012 HR 배정표'!AO1884)/HLOOKUP($A$5,Prj_list!$O$6:$Z$7,2)))</x:f>
        <x:v>-</x:v>
      </x:c>
      <x:c r="AK1886" s="45" t="str">
        <x:f>IF(ISBLANK('2012 HR 배정표'!AP1884)=TRUE,"-",'2012 HR 배정표'!AP1884)</x:f>
        <x:v>-</x:v>
      </x:c>
      <x:c r="AL1886" s="46" t="str">
        <x:f>IF(ISBLANK('2012 HR 배정표'!AP1884)=TRUE,"-",IF(ISERROR((HLOOKUP($A$5,Prj_list!$O$6:$Z$7,2)*'2012 HR 배정표'!AQ1884)/HLOOKUP($A$5,Prj_list!$O$6:$Z$7,2))=TRUE,"-",(HLOOKUP($A$5,Prj_list!$O$6:$Z$7,2)*'2012 HR 배정표'!AQ1884)/HLOOKUP($A$5,Prj_list!$O$6:$Z$7,2)))</x:f>
        <x:v>-</x:v>
      </x:c>
      <x:c r="AM1886" s="45" t="str">
        <x:f>IF(ISBLANK('2012 HR 배정표'!AR1884)=TRUE,"-",'2012 HR 배정표'!AR1884)</x:f>
        <x:v>-</x:v>
      </x:c>
      <x:c r="AN1886" s="46" t="str">
        <x:f>IF(ISBLANK('2012 HR 배정표'!AR1884)=TRUE,"-",IF(ISERROR((HLOOKUP($A$5,Prj_list!$O$6:$Z$7,2)*'2012 HR 배정표'!AS1884)/HLOOKUP($A$5,Prj_list!$O$6:$Z$7,2))=TRUE,"-",(HLOOKUP($A$5,Prj_list!$O$6:$Z$7,2)*'2012 HR 배정표'!AS1884)/HLOOKUP($A$5,Prj_list!$O$6:$Z$7,2)))</x:f>
        <x:v>-</x:v>
      </x:c>
      <x:c r="AO1886" s="45" t="str">
        <x:f>IF(ISBLANK('2012 HR 배정표'!AT1884)=TRUE,"-",'2012 HR 배정표'!AT1884)</x:f>
        <x:v>-</x:v>
      </x:c>
      <x:c r="AP1886" s="46" t="str">
        <x:f>IF(ISBLANK('2012 HR 배정표'!AT1884)=TRUE,"-",IF(ISERROR((HLOOKUP($A$5,Prj_list!$O$6:$Z$7,2)*'2012 HR 배정표'!AU1884)/HLOOKUP($A$5,Prj_list!$O$6:$Z$7,2))=TRUE,"-",(HLOOKUP($A$5,Prj_list!$O$6:$Z$7,2)*'2012 HR 배정표'!AU1884)/HLOOKUP($A$5,Prj_list!$O$6:$Z$7,2)))</x:f>
        <x:v>-</x:v>
      </x:c>
      <x:c r="AQ1886" s="45" t="str">
        <x:f>IF(ISBLANK('2012 HR 배정표'!AV1884)=TRUE,"-",'2012 HR 배정표'!AV1884)</x:f>
        <x:v>-</x:v>
      </x:c>
      <x:c r="AR1886" s="46" t="str">
        <x:f>IF(ISBLANK('2012 HR 배정표'!AV1884)=TRUE,"-",IF(ISERROR((HLOOKUP($A$5,Prj_list!$O$6:$Z$7,2)*'2012 HR 배정표'!AW1884)/HLOOKUP($A$5,Prj_list!$O$6:$Z$7,2))=TRUE,"-",(HLOOKUP($A$5,Prj_list!$O$6:$Z$7,2)*'2012 HR 배정표'!AW1884)/HLOOKUP($A$5,Prj_list!$O$6:$Z$7,2)))</x:f>
        <x:v>-</x:v>
      </x:c>
      <x:c r="AS1886" s="45" t="str">
        <x:f>IF(ISBLANK('2012 HR 배정표'!AX1884)=TRUE,"-",'2012 HR 배정표'!AX1884)</x:f>
        <x:v>-</x:v>
      </x:c>
      <x:c r="AT1886" s="46" t="str">
        <x:f>IF(ISBLANK('2012 HR 배정표'!AX1884)=TRUE,"-",IF(ISERROR((HLOOKUP($A$5,Prj_list!$O$6:$Z$7,2)*'2012 HR 배정표'!AY1884)/HLOOKUP($A$5,Prj_list!$O$6:$Z$7,2))=TRUE,"-",(HLOOKUP($A$5,Prj_list!$O$6:$Z$7,2)*'2012 HR 배정표'!AY1884)/HLOOKUP($A$5,Prj_list!$O$6:$Z$7,2)))</x:f>
        <x:v>-</x:v>
      </x:c>
      <x:c r="AU1886" s="45" t="str">
        <x:f>IF(ISBLANK('2012 HR 배정표'!AZ1884)=TRUE,"-",'2012 HR 배정표'!AZ1884)</x:f>
        <x:v>-</x:v>
      </x:c>
      <x:c r="AV1886" s="46" t="str">
        <x:f>IF(ISBLANK('2012 HR 배정표'!AZ1884)=TRUE,"-",IF(ISERROR((HLOOKUP($A$5,Prj_list!$O$6:$Z$7,2)*'2012 HR 배정표'!BA1884)/HLOOKUP($A$5,Prj_list!$O$6:$Z$7,2))=TRUE,"-",(HLOOKUP($A$5,Prj_list!$O$6:$Z$7,2)*'2012 HR 배정표'!BA1884)/HLOOKUP($A$5,Prj_list!$O$6:$Z$7,2)))</x:f>
        <x:v>-</x:v>
      </x:c>
      <x:c r="AW1886" s="34" t="str">
        <x:f t="shared" si="60"/>
        <x:v/>
      </x:c>
      <x:c r="AX1886" s="41">
        <x:f t="shared" si="59"/>
        <x:v>0</x:v>
      </x:c>
    </x:row>
    <x:row r="1887" spans="1:50">
      <x:c r="A1887" s="45" t="str">
        <x:f>IF(ISBLANK('2012 HR 배정표'!F1885)=TRUE,"-",'2012 HR 배정표'!F1885)</x:f>
        <x:v>-</x:v>
      </x:c>
      <x:c r="B1887" s="46" t="str">
        <x:f>IF(ISBLANK('2012 HR 배정표'!F1885)=TRUE,"-",IF(ISERROR((HLOOKUP($A$5,Prj_list!$O$6:$Z$7,2)*'2012 HR 배정표'!G1885)/HLOOKUP($A$5,Prj_list!$O$6:$Z$7,2))=TRUE,"-",(HLOOKUP($A$5,Prj_list!$O$6:$Z$7,2)*'2012 HR 배정표'!G1885)/HLOOKUP($A$5,Prj_list!$O$6:$Z$7,2)))</x:f>
        <x:v>-</x:v>
      </x:c>
      <x:c r="C1887" s="45" t="str">
        <x:f>IF(ISBLANK('2012 HR 배정표'!H1885)=TRUE,"-",'2012 HR 배정표'!H1885)</x:f>
        <x:v>-</x:v>
      </x:c>
      <x:c r="D1887" s="46" t="str">
        <x:f>IF(ISBLANK('2012 HR 배정표'!H1885)=TRUE,"-",IF(ISERROR((HLOOKUP($A$5,Prj_list!$O$6:$Z$7,2)*'2012 HR 배정표'!I1885)/HLOOKUP($A$5,Prj_list!$O$6:$Z$7,2))=TRUE,"-",(HLOOKUP($A$5,Prj_list!$O$6:$Z$7,2)*'2012 HR 배정표'!I1885)/HLOOKUP($A$5,Prj_list!$O$6:$Z$7,2)))</x:f>
        <x:v>-</x:v>
      </x:c>
      <x:c r="E1887" s="45" t="str">
        <x:f>IF(ISBLANK('2012 HR 배정표'!J1885)=TRUE,"-",'2012 HR 배정표'!J1885)</x:f>
        <x:v>-</x:v>
      </x:c>
      <x:c r="F1887" s="46" t="str">
        <x:f>IF(ISBLANK('2012 HR 배정표'!J1885)=TRUE,"-",IF(ISERROR((HLOOKUP($A$5,Prj_list!$O$6:$Z$7,2)*'2012 HR 배정표'!K1885)/HLOOKUP($A$5,Prj_list!$O$6:$Z$7,2))=TRUE,"-",(HLOOKUP($A$5,Prj_list!$O$6:$Z$7,2)*'2012 HR 배정표'!K1885)/HLOOKUP($A$5,Prj_list!$O$6:$Z$7,2)))</x:f>
        <x:v>-</x:v>
      </x:c>
      <x:c r="G1887" s="45" t="str">
        <x:f>IF(ISBLANK('2012 HR 배정표'!L1885)=TRUE,"-",'2012 HR 배정표'!L1885)</x:f>
        <x:v>-</x:v>
      </x:c>
      <x:c r="H1887" s="46" t="str">
        <x:f>IF(ISBLANK('2012 HR 배정표'!L1885)=TRUE,"-",IF(ISERROR((HLOOKUP($A$5,Prj_list!$O$6:$Z$7,2)*'2012 HR 배정표'!M1885)/HLOOKUP($A$5,Prj_list!$O$6:$Z$7,2))=TRUE,"-",(HLOOKUP($A$5,Prj_list!$O$6:$Z$7,2)*'2012 HR 배정표'!M1885)/HLOOKUP($A$5,Prj_list!$O$6:$Z$7,2)))</x:f>
        <x:v>-</x:v>
      </x:c>
      <x:c r="I1887" s="45" t="str">
        <x:f>IF(ISBLANK('2012 HR 배정표'!N1885)=TRUE,"-",'2012 HR 배정표'!N1885)</x:f>
        <x:v>-</x:v>
      </x:c>
      <x:c r="J1887" s="46" t="str">
        <x:f>IF(ISBLANK('2012 HR 배정표'!N1885)=TRUE,"-",IF(ISERROR((HLOOKUP($A$5,Prj_list!$O$6:$Z$7,2)*'2012 HR 배정표'!O1885)/HLOOKUP($A$5,Prj_list!$O$6:$Z$7,2))=TRUE,"-",(HLOOKUP($A$5,Prj_list!$O$6:$Z$7,2)*'2012 HR 배정표'!O1885)/HLOOKUP($A$5,Prj_list!$O$6:$Z$7,2)))</x:f>
        <x:v>-</x:v>
      </x:c>
      <x:c r="K1887" s="45" t="str">
        <x:f>IF(ISBLANK('2012 HR 배정표'!P1885)=TRUE,"-",'2012 HR 배정표'!P1885)</x:f>
        <x:v>-</x:v>
      </x:c>
      <x:c r="L1887" s="46" t="str">
        <x:f>IF(ISBLANK('2012 HR 배정표'!P1885)=TRUE,"-",IF(ISERROR((HLOOKUP($A$5,Prj_list!$O$6:$Z$7,2)*'2012 HR 배정표'!Q1885)/HLOOKUP($A$5,Prj_list!$O$6:$Z$7,2))=TRUE,"-",(HLOOKUP($A$5,Prj_list!$O$6:$Z$7,2)*'2012 HR 배정표'!Q1885)/HLOOKUP($A$5,Prj_list!$O$6:$Z$7,2)))</x:f>
        <x:v>-</x:v>
      </x:c>
      <x:c r="M1887" s="45" t="str">
        <x:f>IF(ISBLANK('2012 HR 배정표'!R1885)=TRUE,"-",'2012 HR 배정표'!R1885)</x:f>
        <x:v>-</x:v>
      </x:c>
      <x:c r="N1887" s="46" t="str">
        <x:f>IF(ISBLANK('2012 HR 배정표'!R1885)=TRUE,"-",IF(ISERROR((HLOOKUP($A$5,Prj_list!$O$6:$Z$7,2)*'2012 HR 배정표'!S1885)/HLOOKUP($A$5,Prj_list!$O$6:$Z$7,2))=TRUE,"-",(HLOOKUP($A$5,Prj_list!$O$6:$Z$7,2)*'2012 HR 배정표'!S1885)/HLOOKUP($A$5,Prj_list!$O$6:$Z$7,2)))</x:f>
        <x:v>-</x:v>
      </x:c>
      <x:c r="O1887" s="45" t="str">
        <x:f>IF(ISBLANK('2012 HR 배정표'!T1885)=TRUE,"-",'2012 HR 배정표'!T1885)</x:f>
        <x:v>-</x:v>
      </x:c>
      <x:c r="P1887" s="46" t="str">
        <x:f>IF(ISBLANK('2012 HR 배정표'!T1885)=TRUE,"-",IF(ISERROR((HLOOKUP($A$5,Prj_list!$O$6:$Z$7,2)*'2012 HR 배정표'!U1885)/HLOOKUP($A$5,Prj_list!$O$6:$Z$7,2))=TRUE,"-",(HLOOKUP($A$5,Prj_list!$O$6:$Z$7,2)*'2012 HR 배정표'!U1885)/HLOOKUP($A$5,Prj_list!$O$6:$Z$7,2)))</x:f>
        <x:v>-</x:v>
      </x:c>
      <x:c r="Q1887" s="45" t="str">
        <x:f>IF(ISBLANK('2012 HR 배정표'!V1885)=TRUE,"-",'2012 HR 배정표'!V1885)</x:f>
        <x:v>-</x:v>
      </x:c>
      <x:c r="R1887" s="46" t="str">
        <x:f>IF(ISBLANK('2012 HR 배정표'!V1885)=TRUE,"-",IF(ISERROR((HLOOKUP($A$5,Prj_list!$O$6:$Z$7,2)*'2012 HR 배정표'!W1885)/HLOOKUP($A$5,Prj_list!$O$6:$Z$7,2))=TRUE,"-",(HLOOKUP($A$5,Prj_list!$O$6:$Z$7,2)*'2012 HR 배정표'!W1885)/HLOOKUP($A$5,Prj_list!$O$6:$Z$7,2)))</x:f>
        <x:v>-</x:v>
      </x:c>
      <x:c r="S1887" s="45" t="str">
        <x:f>IF(ISBLANK('2012 HR 배정표'!X1885)=TRUE,"-",'2012 HR 배정표'!X1885)</x:f>
        <x:v>-</x:v>
      </x:c>
      <x:c r="T1887" s="46" t="str">
        <x:f>IF(ISBLANK('2012 HR 배정표'!X1885)=TRUE,"-",IF(ISERROR((HLOOKUP($A$5,Prj_list!$O$6:$Z$7,2)*'2012 HR 배정표'!Y1885)/HLOOKUP($A$5,Prj_list!$O$6:$Z$7,2))=TRUE,"-",(HLOOKUP($A$5,Prj_list!$O$6:$Z$7,2)*'2012 HR 배정표'!Y1885)/HLOOKUP($A$5,Prj_list!$O$6:$Z$7,2)))</x:f>
        <x:v>-</x:v>
      </x:c>
      <x:c r="U1887" s="45" t="str">
        <x:f>IF(ISBLANK('2012 HR 배정표'!Z1885)=TRUE,"-",'2012 HR 배정표'!Z1885)</x:f>
        <x:v>-</x:v>
      </x:c>
      <x:c r="V1887" s="46" t="str">
        <x:f>IF(ISBLANK('2012 HR 배정표'!Z1885)=TRUE,"-",IF(ISERROR((HLOOKUP($A$5,Prj_list!$O$6:$Z$7,2)*'2012 HR 배정표'!AA1885)/HLOOKUP($A$5,Prj_list!$O$6:$Z$7,2))=TRUE,"-",(HLOOKUP($A$5,Prj_list!$O$6:$Z$7,2)*'2012 HR 배정표'!AA1885)/HLOOKUP($A$5,Prj_list!$O$6:$Z$7,2)))</x:f>
        <x:v>-</x:v>
      </x:c>
      <x:c r="W1887" s="45" t="str">
        <x:f>IF(ISBLANK('2012 HR 배정표'!AB1885)=TRUE,"-",'2012 HR 배정표'!AB1885)</x:f>
        <x:v>-</x:v>
      </x:c>
      <x:c r="X1887" s="46" t="str">
        <x:f>IF(ISBLANK('2012 HR 배정표'!AB1885)=TRUE,"-",IF(ISERROR((HLOOKUP($A$5,Prj_list!$O$6:$Z$7,2)*'2012 HR 배정표'!AC1885)/HLOOKUP($A$5,Prj_list!$O$6:$Z$7,2))=TRUE,"-",(HLOOKUP($A$5,Prj_list!$O$6:$Z$7,2)*'2012 HR 배정표'!AC1885)/HLOOKUP($A$5,Prj_list!$O$6:$Z$7,2)))</x:f>
        <x:v>-</x:v>
      </x:c>
      <x:c r="Y1887" s="45" t="str">
        <x:f>IF(ISBLANK('2012 HR 배정표'!AD1885)=TRUE,"-",'2012 HR 배정표'!AD1885)</x:f>
        <x:v>-</x:v>
      </x:c>
      <x:c r="Z1887" s="46" t="str">
        <x:f>IF(ISBLANK('2012 HR 배정표'!AD1885)=TRUE,"-",IF(ISERROR((HLOOKUP($A$5,Prj_list!$O$6:$Z$7,2)*'2012 HR 배정표'!AE1885)/HLOOKUP($A$5,Prj_list!$O$6:$Z$7,2))=TRUE,"-",(HLOOKUP($A$5,Prj_list!$O$6:$Z$7,2)*'2012 HR 배정표'!AE1885)/HLOOKUP($A$5,Prj_list!$O$6:$Z$7,2)))</x:f>
        <x:v>-</x:v>
      </x:c>
      <x:c r="AA1887" s="45" t="str">
        <x:f>IF(ISBLANK('2012 HR 배정표'!AF1885)=TRUE,"-",'2012 HR 배정표'!AF1885)</x:f>
        <x:v>-</x:v>
      </x:c>
      <x:c r="AB1887" s="46" t="str">
        <x:f>IF(ISBLANK('2012 HR 배정표'!AF1885)=TRUE,"-",IF(ISERROR((HLOOKUP($A$5,Prj_list!$O$6:$Z$7,2)*'2012 HR 배정표'!AG1885)/HLOOKUP($A$5,Prj_list!$O$6:$Z$7,2))=TRUE,"-",(HLOOKUP($A$5,Prj_list!$O$6:$Z$7,2)*'2012 HR 배정표'!AG1885)/HLOOKUP($A$5,Prj_list!$O$6:$Z$7,2)))</x:f>
        <x:v>-</x:v>
      </x:c>
      <x:c r="AC1887" s="45" t="str">
        <x:f>IF(ISBLANK('2012 HR 배정표'!AH1885)=TRUE,"-",'2012 HR 배정표'!AH1885)</x:f>
        <x:v>-</x:v>
      </x:c>
      <x:c r="AD1887" s="46" t="str">
        <x:f>IF(ISBLANK('2012 HR 배정표'!AH1885)=TRUE,"-",IF(ISERROR((HLOOKUP($A$5,Prj_list!$O$6:$Z$7,2)*'2012 HR 배정표'!AI1885)/HLOOKUP($A$5,Prj_list!$O$6:$Z$7,2))=TRUE,"-",(HLOOKUP($A$5,Prj_list!$O$6:$Z$7,2)*'2012 HR 배정표'!AI1885)/HLOOKUP($A$5,Prj_list!$O$6:$Z$7,2)))</x:f>
        <x:v>-</x:v>
      </x:c>
      <x:c r="AE1887" s="45" t="str">
        <x:f>IF(ISBLANK('2012 HR 배정표'!AJ1885)=TRUE,"-",'2012 HR 배정표'!AJ1885)</x:f>
        <x:v>-</x:v>
      </x:c>
      <x:c r="AF1887" s="46" t="str">
        <x:f>IF(ISBLANK('2012 HR 배정표'!AJ1885)=TRUE,"-",IF(ISERROR((HLOOKUP($A$5,Prj_list!$O$6:$Z$7,2)*'2012 HR 배정표'!AK1885)/HLOOKUP($A$5,Prj_list!$O$6:$Z$7,2))=TRUE,"-",(HLOOKUP($A$5,Prj_list!$O$6:$Z$7,2)*'2012 HR 배정표'!AK1885)/HLOOKUP($A$5,Prj_list!$O$6:$Z$7,2)))</x:f>
        <x:v>-</x:v>
      </x:c>
      <x:c r="AG1887" s="45" t="str">
        <x:f>IF(ISBLANK('2012 HR 배정표'!AL1885)=TRUE,"-",'2012 HR 배정표'!AL1885)</x:f>
        <x:v>-</x:v>
      </x:c>
      <x:c r="AH1887" s="46" t="str">
        <x:f>IF(ISBLANK('2012 HR 배정표'!AL1885)=TRUE,"-",IF(ISERROR((HLOOKUP($A$5,Prj_list!$O$6:$Z$7,2)*'2012 HR 배정표'!AM1885)/HLOOKUP($A$5,Prj_list!$O$6:$Z$7,2))=TRUE,"-",(HLOOKUP($A$5,Prj_list!$O$6:$Z$7,2)*'2012 HR 배정표'!AM1885)/HLOOKUP($A$5,Prj_list!$O$6:$Z$7,2)))</x:f>
        <x:v>-</x:v>
      </x:c>
      <x:c r="AI1887" s="45" t="str">
        <x:f>IF(ISBLANK('2012 HR 배정표'!AN1885)=TRUE,"-",'2012 HR 배정표'!AN1885)</x:f>
        <x:v>-</x:v>
      </x:c>
      <x:c r="AJ1887" s="46" t="str">
        <x:f>IF(ISBLANK('2012 HR 배정표'!AN1885)=TRUE,"-",IF(ISERROR((HLOOKUP($A$5,Prj_list!$O$6:$Z$7,2)*'2012 HR 배정표'!AO1885)/HLOOKUP($A$5,Prj_list!$O$6:$Z$7,2))=TRUE,"-",(HLOOKUP($A$5,Prj_list!$O$6:$Z$7,2)*'2012 HR 배정표'!AO1885)/HLOOKUP($A$5,Prj_list!$O$6:$Z$7,2)))</x:f>
        <x:v>-</x:v>
      </x:c>
      <x:c r="AK1887" s="45" t="str">
        <x:f>IF(ISBLANK('2012 HR 배정표'!AP1885)=TRUE,"-",'2012 HR 배정표'!AP1885)</x:f>
        <x:v>-</x:v>
      </x:c>
      <x:c r="AL1887" s="46" t="str">
        <x:f>IF(ISBLANK('2012 HR 배정표'!AP1885)=TRUE,"-",IF(ISERROR((HLOOKUP($A$5,Prj_list!$O$6:$Z$7,2)*'2012 HR 배정표'!AQ1885)/HLOOKUP($A$5,Prj_list!$O$6:$Z$7,2))=TRUE,"-",(HLOOKUP($A$5,Prj_list!$O$6:$Z$7,2)*'2012 HR 배정표'!AQ1885)/HLOOKUP($A$5,Prj_list!$O$6:$Z$7,2)))</x:f>
        <x:v>-</x:v>
      </x:c>
      <x:c r="AM1887" s="45" t="str">
        <x:f>IF(ISBLANK('2012 HR 배정표'!AR1885)=TRUE,"-",'2012 HR 배정표'!AR1885)</x:f>
        <x:v>-</x:v>
      </x:c>
      <x:c r="AN1887" s="46" t="str">
        <x:f>IF(ISBLANK('2012 HR 배정표'!AR1885)=TRUE,"-",IF(ISERROR((HLOOKUP($A$5,Prj_list!$O$6:$Z$7,2)*'2012 HR 배정표'!AS1885)/HLOOKUP($A$5,Prj_list!$O$6:$Z$7,2))=TRUE,"-",(HLOOKUP($A$5,Prj_list!$O$6:$Z$7,2)*'2012 HR 배정표'!AS1885)/HLOOKUP($A$5,Prj_list!$O$6:$Z$7,2)))</x:f>
        <x:v>-</x:v>
      </x:c>
      <x:c r="AO1887" s="45" t="str">
        <x:f>IF(ISBLANK('2012 HR 배정표'!AT1885)=TRUE,"-",'2012 HR 배정표'!AT1885)</x:f>
        <x:v>-</x:v>
      </x:c>
      <x:c r="AP1887" s="46" t="str">
        <x:f>IF(ISBLANK('2012 HR 배정표'!AT1885)=TRUE,"-",IF(ISERROR((HLOOKUP($A$5,Prj_list!$O$6:$Z$7,2)*'2012 HR 배정표'!AU1885)/HLOOKUP($A$5,Prj_list!$O$6:$Z$7,2))=TRUE,"-",(HLOOKUP($A$5,Prj_list!$O$6:$Z$7,2)*'2012 HR 배정표'!AU1885)/HLOOKUP($A$5,Prj_list!$O$6:$Z$7,2)))</x:f>
        <x:v>-</x:v>
      </x:c>
      <x:c r="AQ1887" s="45" t="str">
        <x:f>IF(ISBLANK('2012 HR 배정표'!AV1885)=TRUE,"-",'2012 HR 배정표'!AV1885)</x:f>
        <x:v>-</x:v>
      </x:c>
      <x:c r="AR1887" s="46" t="str">
        <x:f>IF(ISBLANK('2012 HR 배정표'!AV1885)=TRUE,"-",IF(ISERROR((HLOOKUP($A$5,Prj_list!$O$6:$Z$7,2)*'2012 HR 배정표'!AW1885)/HLOOKUP($A$5,Prj_list!$O$6:$Z$7,2))=TRUE,"-",(HLOOKUP($A$5,Prj_list!$O$6:$Z$7,2)*'2012 HR 배정표'!AW1885)/HLOOKUP($A$5,Prj_list!$O$6:$Z$7,2)))</x:f>
        <x:v>-</x:v>
      </x:c>
      <x:c r="AS1887" s="45" t="str">
        <x:f>IF(ISBLANK('2012 HR 배정표'!AX1885)=TRUE,"-",'2012 HR 배정표'!AX1885)</x:f>
        <x:v>-</x:v>
      </x:c>
      <x:c r="AT1887" s="46" t="str">
        <x:f>IF(ISBLANK('2012 HR 배정표'!AX1885)=TRUE,"-",IF(ISERROR((HLOOKUP($A$5,Prj_list!$O$6:$Z$7,2)*'2012 HR 배정표'!AY1885)/HLOOKUP($A$5,Prj_list!$O$6:$Z$7,2))=TRUE,"-",(HLOOKUP($A$5,Prj_list!$O$6:$Z$7,2)*'2012 HR 배정표'!AY1885)/HLOOKUP($A$5,Prj_list!$O$6:$Z$7,2)))</x:f>
        <x:v>-</x:v>
      </x:c>
      <x:c r="AU1887" s="45" t="str">
        <x:f>IF(ISBLANK('2012 HR 배정표'!AZ1885)=TRUE,"-",'2012 HR 배정표'!AZ1885)</x:f>
        <x:v>-</x:v>
      </x:c>
      <x:c r="AV1887" s="46" t="str">
        <x:f>IF(ISBLANK('2012 HR 배정표'!AZ1885)=TRUE,"-",IF(ISERROR((HLOOKUP($A$5,Prj_list!$O$6:$Z$7,2)*'2012 HR 배정표'!BA1885)/HLOOKUP($A$5,Prj_list!$O$6:$Z$7,2))=TRUE,"-",(HLOOKUP($A$5,Prj_list!$O$6:$Z$7,2)*'2012 HR 배정표'!BA1885)/HLOOKUP($A$5,Prj_list!$O$6:$Z$7,2)))</x:f>
        <x:v>-</x:v>
      </x:c>
      <x:c r="AW1887" s="34" t="str">
        <x:f t="shared" si="60"/>
        <x:v/>
      </x:c>
      <x:c r="AX1887" s="41">
        <x:f t="shared" si="59"/>
        <x:v>0</x:v>
      </x:c>
    </x:row>
    <x:row r="1888" spans="1:50">
      <x:c r="A1888" s="45" t="str">
        <x:f>IF(ISBLANK('2012 HR 배정표'!F1886)=TRUE,"-",'2012 HR 배정표'!F1886)</x:f>
        <x:v>-</x:v>
      </x:c>
      <x:c r="B1888" s="46" t="str">
        <x:f>IF(ISBLANK('2012 HR 배정표'!F1886)=TRUE,"-",IF(ISERROR((HLOOKUP($A$5,Prj_list!$O$6:$Z$7,2)*'2012 HR 배정표'!G1886)/HLOOKUP($A$5,Prj_list!$O$6:$Z$7,2))=TRUE,"-",(HLOOKUP($A$5,Prj_list!$O$6:$Z$7,2)*'2012 HR 배정표'!G1886)/HLOOKUP($A$5,Prj_list!$O$6:$Z$7,2)))</x:f>
        <x:v>-</x:v>
      </x:c>
      <x:c r="C1888" s="45" t="str">
        <x:f>IF(ISBLANK('2012 HR 배정표'!H1886)=TRUE,"-",'2012 HR 배정표'!H1886)</x:f>
        <x:v>-</x:v>
      </x:c>
      <x:c r="D1888" s="46" t="str">
        <x:f>IF(ISBLANK('2012 HR 배정표'!H1886)=TRUE,"-",IF(ISERROR((HLOOKUP($A$5,Prj_list!$O$6:$Z$7,2)*'2012 HR 배정표'!I1886)/HLOOKUP($A$5,Prj_list!$O$6:$Z$7,2))=TRUE,"-",(HLOOKUP($A$5,Prj_list!$O$6:$Z$7,2)*'2012 HR 배정표'!I1886)/HLOOKUP($A$5,Prj_list!$O$6:$Z$7,2)))</x:f>
        <x:v>-</x:v>
      </x:c>
      <x:c r="E1888" s="45" t="str">
        <x:f>IF(ISBLANK('2012 HR 배정표'!J1886)=TRUE,"-",'2012 HR 배정표'!J1886)</x:f>
        <x:v>-</x:v>
      </x:c>
      <x:c r="F1888" s="46" t="str">
        <x:f>IF(ISBLANK('2012 HR 배정표'!J1886)=TRUE,"-",IF(ISERROR((HLOOKUP($A$5,Prj_list!$O$6:$Z$7,2)*'2012 HR 배정표'!K1886)/HLOOKUP($A$5,Prj_list!$O$6:$Z$7,2))=TRUE,"-",(HLOOKUP($A$5,Prj_list!$O$6:$Z$7,2)*'2012 HR 배정표'!K1886)/HLOOKUP($A$5,Prj_list!$O$6:$Z$7,2)))</x:f>
        <x:v>-</x:v>
      </x:c>
      <x:c r="G1888" s="45" t="str">
        <x:f>IF(ISBLANK('2012 HR 배정표'!L1886)=TRUE,"-",'2012 HR 배정표'!L1886)</x:f>
        <x:v>-</x:v>
      </x:c>
      <x:c r="H1888" s="46" t="str">
        <x:f>IF(ISBLANK('2012 HR 배정표'!L1886)=TRUE,"-",IF(ISERROR((HLOOKUP($A$5,Prj_list!$O$6:$Z$7,2)*'2012 HR 배정표'!M1886)/HLOOKUP($A$5,Prj_list!$O$6:$Z$7,2))=TRUE,"-",(HLOOKUP($A$5,Prj_list!$O$6:$Z$7,2)*'2012 HR 배정표'!M1886)/HLOOKUP($A$5,Prj_list!$O$6:$Z$7,2)))</x:f>
        <x:v>-</x:v>
      </x:c>
      <x:c r="I1888" s="45" t="str">
        <x:f>IF(ISBLANK('2012 HR 배정표'!N1886)=TRUE,"-",'2012 HR 배정표'!N1886)</x:f>
        <x:v>-</x:v>
      </x:c>
      <x:c r="J1888" s="46" t="str">
        <x:f>IF(ISBLANK('2012 HR 배정표'!N1886)=TRUE,"-",IF(ISERROR((HLOOKUP($A$5,Prj_list!$O$6:$Z$7,2)*'2012 HR 배정표'!O1886)/HLOOKUP($A$5,Prj_list!$O$6:$Z$7,2))=TRUE,"-",(HLOOKUP($A$5,Prj_list!$O$6:$Z$7,2)*'2012 HR 배정표'!O1886)/HLOOKUP($A$5,Prj_list!$O$6:$Z$7,2)))</x:f>
        <x:v>-</x:v>
      </x:c>
      <x:c r="K1888" s="45" t="str">
        <x:f>IF(ISBLANK('2012 HR 배정표'!P1886)=TRUE,"-",'2012 HR 배정표'!P1886)</x:f>
        <x:v>-</x:v>
      </x:c>
      <x:c r="L1888" s="46" t="str">
        <x:f>IF(ISBLANK('2012 HR 배정표'!P1886)=TRUE,"-",IF(ISERROR((HLOOKUP($A$5,Prj_list!$O$6:$Z$7,2)*'2012 HR 배정표'!Q1886)/HLOOKUP($A$5,Prj_list!$O$6:$Z$7,2))=TRUE,"-",(HLOOKUP($A$5,Prj_list!$O$6:$Z$7,2)*'2012 HR 배정표'!Q1886)/HLOOKUP($A$5,Prj_list!$O$6:$Z$7,2)))</x:f>
        <x:v>-</x:v>
      </x:c>
      <x:c r="M1888" s="45" t="str">
        <x:f>IF(ISBLANK('2012 HR 배정표'!R1886)=TRUE,"-",'2012 HR 배정표'!R1886)</x:f>
        <x:v>-</x:v>
      </x:c>
      <x:c r="N1888" s="46" t="str">
        <x:f>IF(ISBLANK('2012 HR 배정표'!R1886)=TRUE,"-",IF(ISERROR((HLOOKUP($A$5,Prj_list!$O$6:$Z$7,2)*'2012 HR 배정표'!S1886)/HLOOKUP($A$5,Prj_list!$O$6:$Z$7,2))=TRUE,"-",(HLOOKUP($A$5,Prj_list!$O$6:$Z$7,2)*'2012 HR 배정표'!S1886)/HLOOKUP($A$5,Prj_list!$O$6:$Z$7,2)))</x:f>
        <x:v>-</x:v>
      </x:c>
      <x:c r="O1888" s="45" t="str">
        <x:f>IF(ISBLANK('2012 HR 배정표'!T1886)=TRUE,"-",'2012 HR 배정표'!T1886)</x:f>
        <x:v>-</x:v>
      </x:c>
      <x:c r="P1888" s="46" t="str">
        <x:f>IF(ISBLANK('2012 HR 배정표'!T1886)=TRUE,"-",IF(ISERROR((HLOOKUP($A$5,Prj_list!$O$6:$Z$7,2)*'2012 HR 배정표'!U1886)/HLOOKUP($A$5,Prj_list!$O$6:$Z$7,2))=TRUE,"-",(HLOOKUP($A$5,Prj_list!$O$6:$Z$7,2)*'2012 HR 배정표'!U1886)/HLOOKUP($A$5,Prj_list!$O$6:$Z$7,2)))</x:f>
        <x:v>-</x:v>
      </x:c>
      <x:c r="Q1888" s="45" t="str">
        <x:f>IF(ISBLANK('2012 HR 배정표'!V1886)=TRUE,"-",'2012 HR 배정표'!V1886)</x:f>
        <x:v>-</x:v>
      </x:c>
      <x:c r="R1888" s="46" t="str">
        <x:f>IF(ISBLANK('2012 HR 배정표'!V1886)=TRUE,"-",IF(ISERROR((HLOOKUP($A$5,Prj_list!$O$6:$Z$7,2)*'2012 HR 배정표'!W1886)/HLOOKUP($A$5,Prj_list!$O$6:$Z$7,2))=TRUE,"-",(HLOOKUP($A$5,Prj_list!$O$6:$Z$7,2)*'2012 HR 배정표'!W1886)/HLOOKUP($A$5,Prj_list!$O$6:$Z$7,2)))</x:f>
        <x:v>-</x:v>
      </x:c>
      <x:c r="S1888" s="45" t="str">
        <x:f>IF(ISBLANK('2012 HR 배정표'!X1886)=TRUE,"-",'2012 HR 배정표'!X1886)</x:f>
        <x:v>-</x:v>
      </x:c>
      <x:c r="T1888" s="46" t="str">
        <x:f>IF(ISBLANK('2012 HR 배정표'!X1886)=TRUE,"-",IF(ISERROR((HLOOKUP($A$5,Prj_list!$O$6:$Z$7,2)*'2012 HR 배정표'!Y1886)/HLOOKUP($A$5,Prj_list!$O$6:$Z$7,2))=TRUE,"-",(HLOOKUP($A$5,Prj_list!$O$6:$Z$7,2)*'2012 HR 배정표'!Y1886)/HLOOKUP($A$5,Prj_list!$O$6:$Z$7,2)))</x:f>
        <x:v>-</x:v>
      </x:c>
      <x:c r="U1888" s="45" t="str">
        <x:f>IF(ISBLANK('2012 HR 배정표'!Z1886)=TRUE,"-",'2012 HR 배정표'!Z1886)</x:f>
        <x:v>-</x:v>
      </x:c>
      <x:c r="V1888" s="46" t="str">
        <x:f>IF(ISBLANK('2012 HR 배정표'!Z1886)=TRUE,"-",IF(ISERROR((HLOOKUP($A$5,Prj_list!$O$6:$Z$7,2)*'2012 HR 배정표'!AA1886)/HLOOKUP($A$5,Prj_list!$O$6:$Z$7,2))=TRUE,"-",(HLOOKUP($A$5,Prj_list!$O$6:$Z$7,2)*'2012 HR 배정표'!AA1886)/HLOOKUP($A$5,Prj_list!$O$6:$Z$7,2)))</x:f>
        <x:v>-</x:v>
      </x:c>
      <x:c r="W1888" s="45" t="str">
        <x:f>IF(ISBLANK('2012 HR 배정표'!AB1886)=TRUE,"-",'2012 HR 배정표'!AB1886)</x:f>
        <x:v>-</x:v>
      </x:c>
      <x:c r="X1888" s="46" t="str">
        <x:f>IF(ISBLANK('2012 HR 배정표'!AB1886)=TRUE,"-",IF(ISERROR((HLOOKUP($A$5,Prj_list!$O$6:$Z$7,2)*'2012 HR 배정표'!AC1886)/HLOOKUP($A$5,Prj_list!$O$6:$Z$7,2))=TRUE,"-",(HLOOKUP($A$5,Prj_list!$O$6:$Z$7,2)*'2012 HR 배정표'!AC1886)/HLOOKUP($A$5,Prj_list!$O$6:$Z$7,2)))</x:f>
        <x:v>-</x:v>
      </x:c>
      <x:c r="Y1888" s="45" t="str">
        <x:f>IF(ISBLANK('2012 HR 배정표'!AD1886)=TRUE,"-",'2012 HR 배정표'!AD1886)</x:f>
        <x:v>-</x:v>
      </x:c>
      <x:c r="Z1888" s="46" t="str">
        <x:f>IF(ISBLANK('2012 HR 배정표'!AD1886)=TRUE,"-",IF(ISERROR((HLOOKUP($A$5,Prj_list!$O$6:$Z$7,2)*'2012 HR 배정표'!AE1886)/HLOOKUP($A$5,Prj_list!$O$6:$Z$7,2))=TRUE,"-",(HLOOKUP($A$5,Prj_list!$O$6:$Z$7,2)*'2012 HR 배정표'!AE1886)/HLOOKUP($A$5,Prj_list!$O$6:$Z$7,2)))</x:f>
        <x:v>-</x:v>
      </x:c>
      <x:c r="AA1888" s="45" t="str">
        <x:f>IF(ISBLANK('2012 HR 배정표'!AF1886)=TRUE,"-",'2012 HR 배정표'!AF1886)</x:f>
        <x:v>-</x:v>
      </x:c>
      <x:c r="AB1888" s="46" t="str">
        <x:f>IF(ISBLANK('2012 HR 배정표'!AF1886)=TRUE,"-",IF(ISERROR((HLOOKUP($A$5,Prj_list!$O$6:$Z$7,2)*'2012 HR 배정표'!AG1886)/HLOOKUP($A$5,Prj_list!$O$6:$Z$7,2))=TRUE,"-",(HLOOKUP($A$5,Prj_list!$O$6:$Z$7,2)*'2012 HR 배정표'!AG1886)/HLOOKUP($A$5,Prj_list!$O$6:$Z$7,2)))</x:f>
        <x:v>-</x:v>
      </x:c>
      <x:c r="AC1888" s="45" t="str">
        <x:f>IF(ISBLANK('2012 HR 배정표'!AH1886)=TRUE,"-",'2012 HR 배정표'!AH1886)</x:f>
        <x:v>-</x:v>
      </x:c>
      <x:c r="AD1888" s="46" t="str">
        <x:f>IF(ISBLANK('2012 HR 배정표'!AH1886)=TRUE,"-",IF(ISERROR((HLOOKUP($A$5,Prj_list!$O$6:$Z$7,2)*'2012 HR 배정표'!AI1886)/HLOOKUP($A$5,Prj_list!$O$6:$Z$7,2))=TRUE,"-",(HLOOKUP($A$5,Prj_list!$O$6:$Z$7,2)*'2012 HR 배정표'!AI1886)/HLOOKUP($A$5,Prj_list!$O$6:$Z$7,2)))</x:f>
        <x:v>-</x:v>
      </x:c>
      <x:c r="AE1888" s="45" t="str">
        <x:f>IF(ISBLANK('2012 HR 배정표'!AJ1886)=TRUE,"-",'2012 HR 배정표'!AJ1886)</x:f>
        <x:v>-</x:v>
      </x:c>
      <x:c r="AF1888" s="46" t="str">
        <x:f>IF(ISBLANK('2012 HR 배정표'!AJ1886)=TRUE,"-",IF(ISERROR((HLOOKUP($A$5,Prj_list!$O$6:$Z$7,2)*'2012 HR 배정표'!AK1886)/HLOOKUP($A$5,Prj_list!$O$6:$Z$7,2))=TRUE,"-",(HLOOKUP($A$5,Prj_list!$O$6:$Z$7,2)*'2012 HR 배정표'!AK1886)/HLOOKUP($A$5,Prj_list!$O$6:$Z$7,2)))</x:f>
        <x:v>-</x:v>
      </x:c>
      <x:c r="AG1888" s="45" t="str">
        <x:f>IF(ISBLANK('2012 HR 배정표'!AL1886)=TRUE,"-",'2012 HR 배정표'!AL1886)</x:f>
        <x:v>-</x:v>
      </x:c>
      <x:c r="AH1888" s="46" t="str">
        <x:f>IF(ISBLANK('2012 HR 배정표'!AL1886)=TRUE,"-",IF(ISERROR((HLOOKUP($A$5,Prj_list!$O$6:$Z$7,2)*'2012 HR 배정표'!AM1886)/HLOOKUP($A$5,Prj_list!$O$6:$Z$7,2))=TRUE,"-",(HLOOKUP($A$5,Prj_list!$O$6:$Z$7,2)*'2012 HR 배정표'!AM1886)/HLOOKUP($A$5,Prj_list!$O$6:$Z$7,2)))</x:f>
        <x:v>-</x:v>
      </x:c>
      <x:c r="AI1888" s="45" t="str">
        <x:f>IF(ISBLANK('2012 HR 배정표'!AN1886)=TRUE,"-",'2012 HR 배정표'!AN1886)</x:f>
        <x:v>-</x:v>
      </x:c>
      <x:c r="AJ1888" s="46" t="str">
        <x:f>IF(ISBLANK('2012 HR 배정표'!AN1886)=TRUE,"-",IF(ISERROR((HLOOKUP($A$5,Prj_list!$O$6:$Z$7,2)*'2012 HR 배정표'!AO1886)/HLOOKUP($A$5,Prj_list!$O$6:$Z$7,2))=TRUE,"-",(HLOOKUP($A$5,Prj_list!$O$6:$Z$7,2)*'2012 HR 배정표'!AO1886)/HLOOKUP($A$5,Prj_list!$O$6:$Z$7,2)))</x:f>
        <x:v>-</x:v>
      </x:c>
      <x:c r="AK1888" s="45" t="str">
        <x:f>IF(ISBLANK('2012 HR 배정표'!AP1886)=TRUE,"-",'2012 HR 배정표'!AP1886)</x:f>
        <x:v>-</x:v>
      </x:c>
      <x:c r="AL1888" s="46" t="str">
        <x:f>IF(ISBLANK('2012 HR 배정표'!AP1886)=TRUE,"-",IF(ISERROR((HLOOKUP($A$5,Prj_list!$O$6:$Z$7,2)*'2012 HR 배정표'!AQ1886)/HLOOKUP($A$5,Prj_list!$O$6:$Z$7,2))=TRUE,"-",(HLOOKUP($A$5,Prj_list!$O$6:$Z$7,2)*'2012 HR 배정표'!AQ1886)/HLOOKUP($A$5,Prj_list!$O$6:$Z$7,2)))</x:f>
        <x:v>-</x:v>
      </x:c>
      <x:c r="AM1888" s="45" t="str">
        <x:f>IF(ISBLANK('2012 HR 배정표'!AR1886)=TRUE,"-",'2012 HR 배정표'!AR1886)</x:f>
        <x:v>-</x:v>
      </x:c>
      <x:c r="AN1888" s="46" t="str">
        <x:f>IF(ISBLANK('2012 HR 배정표'!AR1886)=TRUE,"-",IF(ISERROR((HLOOKUP($A$5,Prj_list!$O$6:$Z$7,2)*'2012 HR 배정표'!AS1886)/HLOOKUP($A$5,Prj_list!$O$6:$Z$7,2))=TRUE,"-",(HLOOKUP($A$5,Prj_list!$O$6:$Z$7,2)*'2012 HR 배정표'!AS1886)/HLOOKUP($A$5,Prj_list!$O$6:$Z$7,2)))</x:f>
        <x:v>-</x:v>
      </x:c>
      <x:c r="AO1888" s="45" t="str">
        <x:f>IF(ISBLANK('2012 HR 배정표'!AT1886)=TRUE,"-",'2012 HR 배정표'!AT1886)</x:f>
        <x:v>-</x:v>
      </x:c>
      <x:c r="AP1888" s="46" t="str">
        <x:f>IF(ISBLANK('2012 HR 배정표'!AT1886)=TRUE,"-",IF(ISERROR((HLOOKUP($A$5,Prj_list!$O$6:$Z$7,2)*'2012 HR 배정표'!AU1886)/HLOOKUP($A$5,Prj_list!$O$6:$Z$7,2))=TRUE,"-",(HLOOKUP($A$5,Prj_list!$O$6:$Z$7,2)*'2012 HR 배정표'!AU1886)/HLOOKUP($A$5,Prj_list!$O$6:$Z$7,2)))</x:f>
        <x:v>-</x:v>
      </x:c>
      <x:c r="AQ1888" s="45" t="str">
        <x:f>IF(ISBLANK('2012 HR 배정표'!AV1886)=TRUE,"-",'2012 HR 배정표'!AV1886)</x:f>
        <x:v>-</x:v>
      </x:c>
      <x:c r="AR1888" s="46" t="str">
        <x:f>IF(ISBLANK('2012 HR 배정표'!AV1886)=TRUE,"-",IF(ISERROR((HLOOKUP($A$5,Prj_list!$O$6:$Z$7,2)*'2012 HR 배정표'!AW1886)/HLOOKUP($A$5,Prj_list!$O$6:$Z$7,2))=TRUE,"-",(HLOOKUP($A$5,Prj_list!$O$6:$Z$7,2)*'2012 HR 배정표'!AW1886)/HLOOKUP($A$5,Prj_list!$O$6:$Z$7,2)))</x:f>
        <x:v>-</x:v>
      </x:c>
      <x:c r="AS1888" s="45" t="str">
        <x:f>IF(ISBLANK('2012 HR 배정표'!AX1886)=TRUE,"-",'2012 HR 배정표'!AX1886)</x:f>
        <x:v>-</x:v>
      </x:c>
      <x:c r="AT1888" s="46" t="str">
        <x:f>IF(ISBLANK('2012 HR 배정표'!AX1886)=TRUE,"-",IF(ISERROR((HLOOKUP($A$5,Prj_list!$O$6:$Z$7,2)*'2012 HR 배정표'!AY1886)/HLOOKUP($A$5,Prj_list!$O$6:$Z$7,2))=TRUE,"-",(HLOOKUP($A$5,Prj_list!$O$6:$Z$7,2)*'2012 HR 배정표'!AY1886)/HLOOKUP($A$5,Prj_list!$O$6:$Z$7,2)))</x:f>
        <x:v>-</x:v>
      </x:c>
      <x:c r="AU1888" s="45" t="str">
        <x:f>IF(ISBLANK('2012 HR 배정표'!AZ1886)=TRUE,"-",'2012 HR 배정표'!AZ1886)</x:f>
        <x:v>-</x:v>
      </x:c>
      <x:c r="AV1888" s="46" t="str">
        <x:f>IF(ISBLANK('2012 HR 배정표'!AZ1886)=TRUE,"-",IF(ISERROR((HLOOKUP($A$5,Prj_list!$O$6:$Z$7,2)*'2012 HR 배정표'!BA1886)/HLOOKUP($A$5,Prj_list!$O$6:$Z$7,2))=TRUE,"-",(HLOOKUP($A$5,Prj_list!$O$6:$Z$7,2)*'2012 HR 배정표'!BA1886)/HLOOKUP($A$5,Prj_list!$O$6:$Z$7,2)))</x:f>
        <x:v>-</x:v>
      </x:c>
      <x:c r="AW1888" s="34" t="str">
        <x:f t="shared" si="60"/>
        <x:v/>
      </x:c>
      <x:c r="AX1888" s="41">
        <x:f t="shared" si="59"/>
        <x:v>0</x:v>
      </x:c>
    </x:row>
    <x:row r="1889" spans="1:50">
      <x:c r="A1889" s="45" t="str">
        <x:f>IF(ISBLANK('2012 HR 배정표'!F1887)=TRUE,"-",'2012 HR 배정표'!F1887)</x:f>
        <x:v>-</x:v>
      </x:c>
      <x:c r="B1889" s="46" t="str">
        <x:f>IF(ISBLANK('2012 HR 배정표'!F1887)=TRUE,"-",IF(ISERROR((HLOOKUP($A$5,Prj_list!$O$6:$Z$7,2)*'2012 HR 배정표'!G1887)/HLOOKUP($A$5,Prj_list!$O$6:$Z$7,2))=TRUE,"-",(HLOOKUP($A$5,Prj_list!$O$6:$Z$7,2)*'2012 HR 배정표'!G1887)/HLOOKUP($A$5,Prj_list!$O$6:$Z$7,2)))</x:f>
        <x:v>-</x:v>
      </x:c>
      <x:c r="C1889" s="45" t="str">
        <x:f>IF(ISBLANK('2012 HR 배정표'!H1887)=TRUE,"-",'2012 HR 배정표'!H1887)</x:f>
        <x:v>-</x:v>
      </x:c>
      <x:c r="D1889" s="46" t="str">
        <x:f>IF(ISBLANK('2012 HR 배정표'!H1887)=TRUE,"-",IF(ISERROR((HLOOKUP($A$5,Prj_list!$O$6:$Z$7,2)*'2012 HR 배정표'!I1887)/HLOOKUP($A$5,Prj_list!$O$6:$Z$7,2))=TRUE,"-",(HLOOKUP($A$5,Prj_list!$O$6:$Z$7,2)*'2012 HR 배정표'!I1887)/HLOOKUP($A$5,Prj_list!$O$6:$Z$7,2)))</x:f>
        <x:v>-</x:v>
      </x:c>
      <x:c r="E1889" s="45" t="str">
        <x:f>IF(ISBLANK('2012 HR 배정표'!J1887)=TRUE,"-",'2012 HR 배정표'!J1887)</x:f>
        <x:v>-</x:v>
      </x:c>
      <x:c r="F1889" s="46" t="str">
        <x:f>IF(ISBLANK('2012 HR 배정표'!J1887)=TRUE,"-",IF(ISERROR((HLOOKUP($A$5,Prj_list!$O$6:$Z$7,2)*'2012 HR 배정표'!K1887)/HLOOKUP($A$5,Prj_list!$O$6:$Z$7,2))=TRUE,"-",(HLOOKUP($A$5,Prj_list!$O$6:$Z$7,2)*'2012 HR 배정표'!K1887)/HLOOKUP($A$5,Prj_list!$O$6:$Z$7,2)))</x:f>
        <x:v>-</x:v>
      </x:c>
      <x:c r="G1889" s="45" t="str">
        <x:f>IF(ISBLANK('2012 HR 배정표'!L1887)=TRUE,"-",'2012 HR 배정표'!L1887)</x:f>
        <x:v>-</x:v>
      </x:c>
      <x:c r="H1889" s="46" t="str">
        <x:f>IF(ISBLANK('2012 HR 배정표'!L1887)=TRUE,"-",IF(ISERROR((HLOOKUP($A$5,Prj_list!$O$6:$Z$7,2)*'2012 HR 배정표'!M1887)/HLOOKUP($A$5,Prj_list!$O$6:$Z$7,2))=TRUE,"-",(HLOOKUP($A$5,Prj_list!$O$6:$Z$7,2)*'2012 HR 배정표'!M1887)/HLOOKUP($A$5,Prj_list!$O$6:$Z$7,2)))</x:f>
        <x:v>-</x:v>
      </x:c>
      <x:c r="I1889" s="45" t="str">
        <x:f>IF(ISBLANK('2012 HR 배정표'!N1887)=TRUE,"-",'2012 HR 배정표'!N1887)</x:f>
        <x:v>-</x:v>
      </x:c>
      <x:c r="J1889" s="46" t="str">
        <x:f>IF(ISBLANK('2012 HR 배정표'!N1887)=TRUE,"-",IF(ISERROR((HLOOKUP($A$5,Prj_list!$O$6:$Z$7,2)*'2012 HR 배정표'!O1887)/HLOOKUP($A$5,Prj_list!$O$6:$Z$7,2))=TRUE,"-",(HLOOKUP($A$5,Prj_list!$O$6:$Z$7,2)*'2012 HR 배정표'!O1887)/HLOOKUP($A$5,Prj_list!$O$6:$Z$7,2)))</x:f>
        <x:v>-</x:v>
      </x:c>
      <x:c r="K1889" s="45" t="str">
        <x:f>IF(ISBLANK('2012 HR 배정표'!P1887)=TRUE,"-",'2012 HR 배정표'!P1887)</x:f>
        <x:v>-</x:v>
      </x:c>
      <x:c r="L1889" s="46" t="str">
        <x:f>IF(ISBLANK('2012 HR 배정표'!P1887)=TRUE,"-",IF(ISERROR((HLOOKUP($A$5,Prj_list!$O$6:$Z$7,2)*'2012 HR 배정표'!Q1887)/HLOOKUP($A$5,Prj_list!$O$6:$Z$7,2))=TRUE,"-",(HLOOKUP($A$5,Prj_list!$O$6:$Z$7,2)*'2012 HR 배정표'!Q1887)/HLOOKUP($A$5,Prj_list!$O$6:$Z$7,2)))</x:f>
        <x:v>-</x:v>
      </x:c>
      <x:c r="M1889" s="45" t="str">
        <x:f>IF(ISBLANK('2012 HR 배정표'!R1887)=TRUE,"-",'2012 HR 배정표'!R1887)</x:f>
        <x:v>-</x:v>
      </x:c>
      <x:c r="N1889" s="46" t="str">
        <x:f>IF(ISBLANK('2012 HR 배정표'!R1887)=TRUE,"-",IF(ISERROR((HLOOKUP($A$5,Prj_list!$O$6:$Z$7,2)*'2012 HR 배정표'!S1887)/HLOOKUP($A$5,Prj_list!$O$6:$Z$7,2))=TRUE,"-",(HLOOKUP($A$5,Prj_list!$O$6:$Z$7,2)*'2012 HR 배정표'!S1887)/HLOOKUP($A$5,Prj_list!$O$6:$Z$7,2)))</x:f>
        <x:v>-</x:v>
      </x:c>
      <x:c r="O1889" s="45" t="str">
        <x:f>IF(ISBLANK('2012 HR 배정표'!T1887)=TRUE,"-",'2012 HR 배정표'!T1887)</x:f>
        <x:v>-</x:v>
      </x:c>
      <x:c r="P1889" s="46" t="str">
        <x:f>IF(ISBLANK('2012 HR 배정표'!T1887)=TRUE,"-",IF(ISERROR((HLOOKUP($A$5,Prj_list!$O$6:$Z$7,2)*'2012 HR 배정표'!U1887)/HLOOKUP($A$5,Prj_list!$O$6:$Z$7,2))=TRUE,"-",(HLOOKUP($A$5,Prj_list!$O$6:$Z$7,2)*'2012 HR 배정표'!U1887)/HLOOKUP($A$5,Prj_list!$O$6:$Z$7,2)))</x:f>
        <x:v>-</x:v>
      </x:c>
      <x:c r="Q1889" s="45" t="str">
        <x:f>IF(ISBLANK('2012 HR 배정표'!V1887)=TRUE,"-",'2012 HR 배정표'!V1887)</x:f>
        <x:v>-</x:v>
      </x:c>
      <x:c r="R1889" s="46" t="str">
        <x:f>IF(ISBLANK('2012 HR 배정표'!V1887)=TRUE,"-",IF(ISERROR((HLOOKUP($A$5,Prj_list!$O$6:$Z$7,2)*'2012 HR 배정표'!W1887)/HLOOKUP($A$5,Prj_list!$O$6:$Z$7,2))=TRUE,"-",(HLOOKUP($A$5,Prj_list!$O$6:$Z$7,2)*'2012 HR 배정표'!W1887)/HLOOKUP($A$5,Prj_list!$O$6:$Z$7,2)))</x:f>
        <x:v>-</x:v>
      </x:c>
      <x:c r="S1889" s="45" t="str">
        <x:f>IF(ISBLANK('2012 HR 배정표'!X1887)=TRUE,"-",'2012 HR 배정표'!X1887)</x:f>
        <x:v>-</x:v>
      </x:c>
      <x:c r="T1889" s="46" t="str">
        <x:f>IF(ISBLANK('2012 HR 배정표'!X1887)=TRUE,"-",IF(ISERROR((HLOOKUP($A$5,Prj_list!$O$6:$Z$7,2)*'2012 HR 배정표'!Y1887)/HLOOKUP($A$5,Prj_list!$O$6:$Z$7,2))=TRUE,"-",(HLOOKUP($A$5,Prj_list!$O$6:$Z$7,2)*'2012 HR 배정표'!Y1887)/HLOOKUP($A$5,Prj_list!$O$6:$Z$7,2)))</x:f>
        <x:v>-</x:v>
      </x:c>
      <x:c r="U1889" s="45" t="str">
        <x:f>IF(ISBLANK('2012 HR 배정표'!Z1887)=TRUE,"-",'2012 HR 배정표'!Z1887)</x:f>
        <x:v>-</x:v>
      </x:c>
      <x:c r="V1889" s="46" t="str">
        <x:f>IF(ISBLANK('2012 HR 배정표'!Z1887)=TRUE,"-",IF(ISERROR((HLOOKUP($A$5,Prj_list!$O$6:$Z$7,2)*'2012 HR 배정표'!AA1887)/HLOOKUP($A$5,Prj_list!$O$6:$Z$7,2))=TRUE,"-",(HLOOKUP($A$5,Prj_list!$O$6:$Z$7,2)*'2012 HR 배정표'!AA1887)/HLOOKUP($A$5,Prj_list!$O$6:$Z$7,2)))</x:f>
        <x:v>-</x:v>
      </x:c>
      <x:c r="W1889" s="45" t="str">
        <x:f>IF(ISBLANK('2012 HR 배정표'!AB1887)=TRUE,"-",'2012 HR 배정표'!AB1887)</x:f>
        <x:v>-</x:v>
      </x:c>
      <x:c r="X1889" s="46" t="str">
        <x:f>IF(ISBLANK('2012 HR 배정표'!AB1887)=TRUE,"-",IF(ISERROR((HLOOKUP($A$5,Prj_list!$O$6:$Z$7,2)*'2012 HR 배정표'!AC1887)/HLOOKUP($A$5,Prj_list!$O$6:$Z$7,2))=TRUE,"-",(HLOOKUP($A$5,Prj_list!$O$6:$Z$7,2)*'2012 HR 배정표'!AC1887)/HLOOKUP($A$5,Prj_list!$O$6:$Z$7,2)))</x:f>
        <x:v>-</x:v>
      </x:c>
      <x:c r="Y1889" s="45" t="str">
        <x:f>IF(ISBLANK('2012 HR 배정표'!AD1887)=TRUE,"-",'2012 HR 배정표'!AD1887)</x:f>
        <x:v>-</x:v>
      </x:c>
      <x:c r="Z1889" s="46" t="str">
        <x:f>IF(ISBLANK('2012 HR 배정표'!AD1887)=TRUE,"-",IF(ISERROR((HLOOKUP($A$5,Prj_list!$O$6:$Z$7,2)*'2012 HR 배정표'!AE1887)/HLOOKUP($A$5,Prj_list!$O$6:$Z$7,2))=TRUE,"-",(HLOOKUP($A$5,Prj_list!$O$6:$Z$7,2)*'2012 HR 배정표'!AE1887)/HLOOKUP($A$5,Prj_list!$O$6:$Z$7,2)))</x:f>
        <x:v>-</x:v>
      </x:c>
      <x:c r="AA1889" s="45" t="str">
        <x:f>IF(ISBLANK('2012 HR 배정표'!AF1887)=TRUE,"-",'2012 HR 배정표'!AF1887)</x:f>
        <x:v>-</x:v>
      </x:c>
      <x:c r="AB1889" s="46" t="str">
        <x:f>IF(ISBLANK('2012 HR 배정표'!AF1887)=TRUE,"-",IF(ISERROR((HLOOKUP($A$5,Prj_list!$O$6:$Z$7,2)*'2012 HR 배정표'!AG1887)/HLOOKUP($A$5,Prj_list!$O$6:$Z$7,2))=TRUE,"-",(HLOOKUP($A$5,Prj_list!$O$6:$Z$7,2)*'2012 HR 배정표'!AG1887)/HLOOKUP($A$5,Prj_list!$O$6:$Z$7,2)))</x:f>
        <x:v>-</x:v>
      </x:c>
      <x:c r="AC1889" s="45" t="str">
        <x:f>IF(ISBLANK('2012 HR 배정표'!AH1887)=TRUE,"-",'2012 HR 배정표'!AH1887)</x:f>
        <x:v>-</x:v>
      </x:c>
      <x:c r="AD1889" s="46" t="str">
        <x:f>IF(ISBLANK('2012 HR 배정표'!AH1887)=TRUE,"-",IF(ISERROR((HLOOKUP($A$5,Prj_list!$O$6:$Z$7,2)*'2012 HR 배정표'!AI1887)/HLOOKUP($A$5,Prj_list!$O$6:$Z$7,2))=TRUE,"-",(HLOOKUP($A$5,Prj_list!$O$6:$Z$7,2)*'2012 HR 배정표'!AI1887)/HLOOKUP($A$5,Prj_list!$O$6:$Z$7,2)))</x:f>
        <x:v>-</x:v>
      </x:c>
      <x:c r="AE1889" s="45" t="str">
        <x:f>IF(ISBLANK('2012 HR 배정표'!AJ1887)=TRUE,"-",'2012 HR 배정표'!AJ1887)</x:f>
        <x:v>-</x:v>
      </x:c>
      <x:c r="AF1889" s="46" t="str">
        <x:f>IF(ISBLANK('2012 HR 배정표'!AJ1887)=TRUE,"-",IF(ISERROR((HLOOKUP($A$5,Prj_list!$O$6:$Z$7,2)*'2012 HR 배정표'!AK1887)/HLOOKUP($A$5,Prj_list!$O$6:$Z$7,2))=TRUE,"-",(HLOOKUP($A$5,Prj_list!$O$6:$Z$7,2)*'2012 HR 배정표'!AK1887)/HLOOKUP($A$5,Prj_list!$O$6:$Z$7,2)))</x:f>
        <x:v>-</x:v>
      </x:c>
      <x:c r="AG1889" s="45" t="str">
        <x:f>IF(ISBLANK('2012 HR 배정표'!AL1887)=TRUE,"-",'2012 HR 배정표'!AL1887)</x:f>
        <x:v>-</x:v>
      </x:c>
      <x:c r="AH1889" s="46" t="str">
        <x:f>IF(ISBLANK('2012 HR 배정표'!AL1887)=TRUE,"-",IF(ISERROR((HLOOKUP($A$5,Prj_list!$O$6:$Z$7,2)*'2012 HR 배정표'!AM1887)/HLOOKUP($A$5,Prj_list!$O$6:$Z$7,2))=TRUE,"-",(HLOOKUP($A$5,Prj_list!$O$6:$Z$7,2)*'2012 HR 배정표'!AM1887)/HLOOKUP($A$5,Prj_list!$O$6:$Z$7,2)))</x:f>
        <x:v>-</x:v>
      </x:c>
      <x:c r="AI1889" s="45" t="str">
        <x:f>IF(ISBLANK('2012 HR 배정표'!AN1887)=TRUE,"-",'2012 HR 배정표'!AN1887)</x:f>
        <x:v>-</x:v>
      </x:c>
      <x:c r="AJ1889" s="46" t="str">
        <x:f>IF(ISBLANK('2012 HR 배정표'!AN1887)=TRUE,"-",IF(ISERROR((HLOOKUP($A$5,Prj_list!$O$6:$Z$7,2)*'2012 HR 배정표'!AO1887)/HLOOKUP($A$5,Prj_list!$O$6:$Z$7,2))=TRUE,"-",(HLOOKUP($A$5,Prj_list!$O$6:$Z$7,2)*'2012 HR 배정표'!AO1887)/HLOOKUP($A$5,Prj_list!$O$6:$Z$7,2)))</x:f>
        <x:v>-</x:v>
      </x:c>
      <x:c r="AK1889" s="45" t="str">
        <x:f>IF(ISBLANK('2012 HR 배정표'!AP1887)=TRUE,"-",'2012 HR 배정표'!AP1887)</x:f>
        <x:v>-</x:v>
      </x:c>
      <x:c r="AL1889" s="46" t="str">
        <x:f>IF(ISBLANK('2012 HR 배정표'!AP1887)=TRUE,"-",IF(ISERROR((HLOOKUP($A$5,Prj_list!$O$6:$Z$7,2)*'2012 HR 배정표'!AQ1887)/HLOOKUP($A$5,Prj_list!$O$6:$Z$7,2))=TRUE,"-",(HLOOKUP($A$5,Prj_list!$O$6:$Z$7,2)*'2012 HR 배정표'!AQ1887)/HLOOKUP($A$5,Prj_list!$O$6:$Z$7,2)))</x:f>
        <x:v>-</x:v>
      </x:c>
      <x:c r="AM1889" s="45" t="str">
        <x:f>IF(ISBLANK('2012 HR 배정표'!AR1887)=TRUE,"-",'2012 HR 배정표'!AR1887)</x:f>
        <x:v>-</x:v>
      </x:c>
      <x:c r="AN1889" s="46" t="str">
        <x:f>IF(ISBLANK('2012 HR 배정표'!AR1887)=TRUE,"-",IF(ISERROR((HLOOKUP($A$5,Prj_list!$O$6:$Z$7,2)*'2012 HR 배정표'!AS1887)/HLOOKUP($A$5,Prj_list!$O$6:$Z$7,2))=TRUE,"-",(HLOOKUP($A$5,Prj_list!$O$6:$Z$7,2)*'2012 HR 배정표'!AS1887)/HLOOKUP($A$5,Prj_list!$O$6:$Z$7,2)))</x:f>
        <x:v>-</x:v>
      </x:c>
      <x:c r="AO1889" s="45" t="str">
        <x:f>IF(ISBLANK('2012 HR 배정표'!AT1887)=TRUE,"-",'2012 HR 배정표'!AT1887)</x:f>
        <x:v>-</x:v>
      </x:c>
      <x:c r="AP1889" s="46" t="str">
        <x:f>IF(ISBLANK('2012 HR 배정표'!AT1887)=TRUE,"-",IF(ISERROR((HLOOKUP($A$5,Prj_list!$O$6:$Z$7,2)*'2012 HR 배정표'!AU1887)/HLOOKUP($A$5,Prj_list!$O$6:$Z$7,2))=TRUE,"-",(HLOOKUP($A$5,Prj_list!$O$6:$Z$7,2)*'2012 HR 배정표'!AU1887)/HLOOKUP($A$5,Prj_list!$O$6:$Z$7,2)))</x:f>
        <x:v>-</x:v>
      </x:c>
      <x:c r="AQ1889" s="45" t="str">
        <x:f>IF(ISBLANK('2012 HR 배정표'!AV1887)=TRUE,"-",'2012 HR 배정표'!AV1887)</x:f>
        <x:v>-</x:v>
      </x:c>
      <x:c r="AR1889" s="46" t="str">
        <x:f>IF(ISBLANK('2012 HR 배정표'!AV1887)=TRUE,"-",IF(ISERROR((HLOOKUP($A$5,Prj_list!$O$6:$Z$7,2)*'2012 HR 배정표'!AW1887)/HLOOKUP($A$5,Prj_list!$O$6:$Z$7,2))=TRUE,"-",(HLOOKUP($A$5,Prj_list!$O$6:$Z$7,2)*'2012 HR 배정표'!AW1887)/HLOOKUP($A$5,Prj_list!$O$6:$Z$7,2)))</x:f>
        <x:v>-</x:v>
      </x:c>
      <x:c r="AS1889" s="45" t="str">
        <x:f>IF(ISBLANK('2012 HR 배정표'!AX1887)=TRUE,"-",'2012 HR 배정표'!AX1887)</x:f>
        <x:v>-</x:v>
      </x:c>
      <x:c r="AT1889" s="46" t="str">
        <x:f>IF(ISBLANK('2012 HR 배정표'!AX1887)=TRUE,"-",IF(ISERROR((HLOOKUP($A$5,Prj_list!$O$6:$Z$7,2)*'2012 HR 배정표'!AY1887)/HLOOKUP($A$5,Prj_list!$O$6:$Z$7,2))=TRUE,"-",(HLOOKUP($A$5,Prj_list!$O$6:$Z$7,2)*'2012 HR 배정표'!AY1887)/HLOOKUP($A$5,Prj_list!$O$6:$Z$7,2)))</x:f>
        <x:v>-</x:v>
      </x:c>
      <x:c r="AU1889" s="45" t="str">
        <x:f>IF(ISBLANK('2012 HR 배정표'!AZ1887)=TRUE,"-",'2012 HR 배정표'!AZ1887)</x:f>
        <x:v>-</x:v>
      </x:c>
      <x:c r="AV1889" s="46" t="str">
        <x:f>IF(ISBLANK('2012 HR 배정표'!AZ1887)=TRUE,"-",IF(ISERROR((HLOOKUP($A$5,Prj_list!$O$6:$Z$7,2)*'2012 HR 배정표'!BA1887)/HLOOKUP($A$5,Prj_list!$O$6:$Z$7,2))=TRUE,"-",(HLOOKUP($A$5,Prj_list!$O$6:$Z$7,2)*'2012 HR 배정표'!BA1887)/HLOOKUP($A$5,Prj_list!$O$6:$Z$7,2)))</x:f>
        <x:v>-</x:v>
      </x:c>
      <x:c r="AW1889" s="34" t="str">
        <x:f t="shared" si="60"/>
        <x:v/>
      </x:c>
      <x:c r="AX1889" s="41">
        <x:f t="shared" si="59"/>
        <x:v>0</x:v>
      </x:c>
    </x:row>
    <x:row r="1890" spans="1:50">
      <x:c r="A1890" s="45" t="str">
        <x:f>IF(ISBLANK('2012 HR 배정표'!F1888)=TRUE,"-",'2012 HR 배정표'!F1888)</x:f>
        <x:v>-</x:v>
      </x:c>
      <x:c r="B1890" s="46" t="str">
        <x:f>IF(ISBLANK('2012 HR 배정표'!F1888)=TRUE,"-",IF(ISERROR((HLOOKUP($A$5,Prj_list!$O$6:$Z$7,2)*'2012 HR 배정표'!G1888)/HLOOKUP($A$5,Prj_list!$O$6:$Z$7,2))=TRUE,"-",(HLOOKUP($A$5,Prj_list!$O$6:$Z$7,2)*'2012 HR 배정표'!G1888)/HLOOKUP($A$5,Prj_list!$O$6:$Z$7,2)))</x:f>
        <x:v>-</x:v>
      </x:c>
      <x:c r="C1890" s="45" t="str">
        <x:f>IF(ISBLANK('2012 HR 배정표'!H1888)=TRUE,"-",'2012 HR 배정표'!H1888)</x:f>
        <x:v>-</x:v>
      </x:c>
      <x:c r="D1890" s="46" t="str">
        <x:f>IF(ISBLANK('2012 HR 배정표'!H1888)=TRUE,"-",IF(ISERROR((HLOOKUP($A$5,Prj_list!$O$6:$Z$7,2)*'2012 HR 배정표'!I1888)/HLOOKUP($A$5,Prj_list!$O$6:$Z$7,2))=TRUE,"-",(HLOOKUP($A$5,Prj_list!$O$6:$Z$7,2)*'2012 HR 배정표'!I1888)/HLOOKUP($A$5,Prj_list!$O$6:$Z$7,2)))</x:f>
        <x:v>-</x:v>
      </x:c>
      <x:c r="E1890" s="45" t="str">
        <x:f>IF(ISBLANK('2012 HR 배정표'!J1888)=TRUE,"-",'2012 HR 배정표'!J1888)</x:f>
        <x:v>-</x:v>
      </x:c>
      <x:c r="F1890" s="46" t="str">
        <x:f>IF(ISBLANK('2012 HR 배정표'!J1888)=TRUE,"-",IF(ISERROR((HLOOKUP($A$5,Prj_list!$O$6:$Z$7,2)*'2012 HR 배정표'!K1888)/HLOOKUP($A$5,Prj_list!$O$6:$Z$7,2))=TRUE,"-",(HLOOKUP($A$5,Prj_list!$O$6:$Z$7,2)*'2012 HR 배정표'!K1888)/HLOOKUP($A$5,Prj_list!$O$6:$Z$7,2)))</x:f>
        <x:v>-</x:v>
      </x:c>
      <x:c r="G1890" s="45" t="str">
        <x:f>IF(ISBLANK('2012 HR 배정표'!L1888)=TRUE,"-",'2012 HR 배정표'!L1888)</x:f>
        <x:v>-</x:v>
      </x:c>
      <x:c r="H1890" s="46" t="str">
        <x:f>IF(ISBLANK('2012 HR 배정표'!L1888)=TRUE,"-",IF(ISERROR((HLOOKUP($A$5,Prj_list!$O$6:$Z$7,2)*'2012 HR 배정표'!M1888)/HLOOKUP($A$5,Prj_list!$O$6:$Z$7,2))=TRUE,"-",(HLOOKUP($A$5,Prj_list!$O$6:$Z$7,2)*'2012 HR 배정표'!M1888)/HLOOKUP($A$5,Prj_list!$O$6:$Z$7,2)))</x:f>
        <x:v>-</x:v>
      </x:c>
      <x:c r="I1890" s="45" t="str">
        <x:f>IF(ISBLANK('2012 HR 배정표'!N1888)=TRUE,"-",'2012 HR 배정표'!N1888)</x:f>
        <x:v>-</x:v>
      </x:c>
      <x:c r="J1890" s="46" t="str">
        <x:f>IF(ISBLANK('2012 HR 배정표'!N1888)=TRUE,"-",IF(ISERROR((HLOOKUP($A$5,Prj_list!$O$6:$Z$7,2)*'2012 HR 배정표'!O1888)/HLOOKUP($A$5,Prj_list!$O$6:$Z$7,2))=TRUE,"-",(HLOOKUP($A$5,Prj_list!$O$6:$Z$7,2)*'2012 HR 배정표'!O1888)/HLOOKUP($A$5,Prj_list!$O$6:$Z$7,2)))</x:f>
        <x:v>-</x:v>
      </x:c>
      <x:c r="K1890" s="45" t="str">
        <x:f>IF(ISBLANK('2012 HR 배정표'!P1888)=TRUE,"-",'2012 HR 배정표'!P1888)</x:f>
        <x:v>-</x:v>
      </x:c>
      <x:c r="L1890" s="46" t="str">
        <x:f>IF(ISBLANK('2012 HR 배정표'!P1888)=TRUE,"-",IF(ISERROR((HLOOKUP($A$5,Prj_list!$O$6:$Z$7,2)*'2012 HR 배정표'!Q1888)/HLOOKUP($A$5,Prj_list!$O$6:$Z$7,2))=TRUE,"-",(HLOOKUP($A$5,Prj_list!$O$6:$Z$7,2)*'2012 HR 배정표'!Q1888)/HLOOKUP($A$5,Prj_list!$O$6:$Z$7,2)))</x:f>
        <x:v>-</x:v>
      </x:c>
      <x:c r="M1890" s="45" t="str">
        <x:f>IF(ISBLANK('2012 HR 배정표'!R1888)=TRUE,"-",'2012 HR 배정표'!R1888)</x:f>
        <x:v>-</x:v>
      </x:c>
      <x:c r="N1890" s="46" t="str">
        <x:f>IF(ISBLANK('2012 HR 배정표'!R1888)=TRUE,"-",IF(ISERROR((HLOOKUP($A$5,Prj_list!$O$6:$Z$7,2)*'2012 HR 배정표'!S1888)/HLOOKUP($A$5,Prj_list!$O$6:$Z$7,2))=TRUE,"-",(HLOOKUP($A$5,Prj_list!$O$6:$Z$7,2)*'2012 HR 배정표'!S1888)/HLOOKUP($A$5,Prj_list!$O$6:$Z$7,2)))</x:f>
        <x:v>-</x:v>
      </x:c>
      <x:c r="O1890" s="45" t="str">
        <x:f>IF(ISBLANK('2012 HR 배정표'!T1888)=TRUE,"-",'2012 HR 배정표'!T1888)</x:f>
        <x:v>-</x:v>
      </x:c>
      <x:c r="P1890" s="46" t="str">
        <x:f>IF(ISBLANK('2012 HR 배정표'!T1888)=TRUE,"-",IF(ISERROR((HLOOKUP($A$5,Prj_list!$O$6:$Z$7,2)*'2012 HR 배정표'!U1888)/HLOOKUP($A$5,Prj_list!$O$6:$Z$7,2))=TRUE,"-",(HLOOKUP($A$5,Prj_list!$O$6:$Z$7,2)*'2012 HR 배정표'!U1888)/HLOOKUP($A$5,Prj_list!$O$6:$Z$7,2)))</x:f>
        <x:v>-</x:v>
      </x:c>
      <x:c r="Q1890" s="45" t="str">
        <x:f>IF(ISBLANK('2012 HR 배정표'!V1888)=TRUE,"-",'2012 HR 배정표'!V1888)</x:f>
        <x:v>-</x:v>
      </x:c>
      <x:c r="R1890" s="46" t="str">
        <x:f>IF(ISBLANK('2012 HR 배정표'!V1888)=TRUE,"-",IF(ISERROR((HLOOKUP($A$5,Prj_list!$O$6:$Z$7,2)*'2012 HR 배정표'!W1888)/HLOOKUP($A$5,Prj_list!$O$6:$Z$7,2))=TRUE,"-",(HLOOKUP($A$5,Prj_list!$O$6:$Z$7,2)*'2012 HR 배정표'!W1888)/HLOOKUP($A$5,Prj_list!$O$6:$Z$7,2)))</x:f>
        <x:v>-</x:v>
      </x:c>
      <x:c r="S1890" s="45" t="str">
        <x:f>IF(ISBLANK('2012 HR 배정표'!X1888)=TRUE,"-",'2012 HR 배정표'!X1888)</x:f>
        <x:v>-</x:v>
      </x:c>
      <x:c r="T1890" s="46" t="str">
        <x:f>IF(ISBLANK('2012 HR 배정표'!X1888)=TRUE,"-",IF(ISERROR((HLOOKUP($A$5,Prj_list!$O$6:$Z$7,2)*'2012 HR 배정표'!Y1888)/HLOOKUP($A$5,Prj_list!$O$6:$Z$7,2))=TRUE,"-",(HLOOKUP($A$5,Prj_list!$O$6:$Z$7,2)*'2012 HR 배정표'!Y1888)/HLOOKUP($A$5,Prj_list!$O$6:$Z$7,2)))</x:f>
        <x:v>-</x:v>
      </x:c>
      <x:c r="U1890" s="45" t="str">
        <x:f>IF(ISBLANK('2012 HR 배정표'!Z1888)=TRUE,"-",'2012 HR 배정표'!Z1888)</x:f>
        <x:v>-</x:v>
      </x:c>
      <x:c r="V1890" s="46" t="str">
        <x:f>IF(ISBLANK('2012 HR 배정표'!Z1888)=TRUE,"-",IF(ISERROR((HLOOKUP($A$5,Prj_list!$O$6:$Z$7,2)*'2012 HR 배정표'!AA1888)/HLOOKUP($A$5,Prj_list!$O$6:$Z$7,2))=TRUE,"-",(HLOOKUP($A$5,Prj_list!$O$6:$Z$7,2)*'2012 HR 배정표'!AA1888)/HLOOKUP($A$5,Prj_list!$O$6:$Z$7,2)))</x:f>
        <x:v>-</x:v>
      </x:c>
      <x:c r="W1890" s="45" t="str">
        <x:f>IF(ISBLANK('2012 HR 배정표'!AB1888)=TRUE,"-",'2012 HR 배정표'!AB1888)</x:f>
        <x:v>-</x:v>
      </x:c>
      <x:c r="X1890" s="46" t="str">
        <x:f>IF(ISBLANK('2012 HR 배정표'!AB1888)=TRUE,"-",IF(ISERROR((HLOOKUP($A$5,Prj_list!$O$6:$Z$7,2)*'2012 HR 배정표'!AC1888)/HLOOKUP($A$5,Prj_list!$O$6:$Z$7,2))=TRUE,"-",(HLOOKUP($A$5,Prj_list!$O$6:$Z$7,2)*'2012 HR 배정표'!AC1888)/HLOOKUP($A$5,Prj_list!$O$6:$Z$7,2)))</x:f>
        <x:v>-</x:v>
      </x:c>
      <x:c r="Y1890" s="45" t="str">
        <x:f>IF(ISBLANK('2012 HR 배정표'!AD1888)=TRUE,"-",'2012 HR 배정표'!AD1888)</x:f>
        <x:v>-</x:v>
      </x:c>
      <x:c r="Z1890" s="46" t="str">
        <x:f>IF(ISBLANK('2012 HR 배정표'!AD1888)=TRUE,"-",IF(ISERROR((HLOOKUP($A$5,Prj_list!$O$6:$Z$7,2)*'2012 HR 배정표'!AE1888)/HLOOKUP($A$5,Prj_list!$O$6:$Z$7,2))=TRUE,"-",(HLOOKUP($A$5,Prj_list!$O$6:$Z$7,2)*'2012 HR 배정표'!AE1888)/HLOOKUP($A$5,Prj_list!$O$6:$Z$7,2)))</x:f>
        <x:v>-</x:v>
      </x:c>
      <x:c r="AA1890" s="45" t="str">
        <x:f>IF(ISBLANK('2012 HR 배정표'!AF1888)=TRUE,"-",'2012 HR 배정표'!AF1888)</x:f>
        <x:v>-</x:v>
      </x:c>
      <x:c r="AB1890" s="46" t="str">
        <x:f>IF(ISBLANK('2012 HR 배정표'!AF1888)=TRUE,"-",IF(ISERROR((HLOOKUP($A$5,Prj_list!$O$6:$Z$7,2)*'2012 HR 배정표'!AG1888)/HLOOKUP($A$5,Prj_list!$O$6:$Z$7,2))=TRUE,"-",(HLOOKUP($A$5,Prj_list!$O$6:$Z$7,2)*'2012 HR 배정표'!AG1888)/HLOOKUP($A$5,Prj_list!$O$6:$Z$7,2)))</x:f>
        <x:v>-</x:v>
      </x:c>
      <x:c r="AC1890" s="45" t="str">
        <x:f>IF(ISBLANK('2012 HR 배정표'!AH1888)=TRUE,"-",'2012 HR 배정표'!AH1888)</x:f>
        <x:v>-</x:v>
      </x:c>
      <x:c r="AD1890" s="46" t="str">
        <x:f>IF(ISBLANK('2012 HR 배정표'!AH1888)=TRUE,"-",IF(ISERROR((HLOOKUP($A$5,Prj_list!$O$6:$Z$7,2)*'2012 HR 배정표'!AI1888)/HLOOKUP($A$5,Prj_list!$O$6:$Z$7,2))=TRUE,"-",(HLOOKUP($A$5,Prj_list!$O$6:$Z$7,2)*'2012 HR 배정표'!AI1888)/HLOOKUP($A$5,Prj_list!$O$6:$Z$7,2)))</x:f>
        <x:v>-</x:v>
      </x:c>
      <x:c r="AE1890" s="45" t="str">
        <x:f>IF(ISBLANK('2012 HR 배정표'!AJ1888)=TRUE,"-",'2012 HR 배정표'!AJ1888)</x:f>
        <x:v>-</x:v>
      </x:c>
      <x:c r="AF1890" s="46" t="str">
        <x:f>IF(ISBLANK('2012 HR 배정표'!AJ1888)=TRUE,"-",IF(ISERROR((HLOOKUP($A$5,Prj_list!$O$6:$Z$7,2)*'2012 HR 배정표'!AK1888)/HLOOKUP($A$5,Prj_list!$O$6:$Z$7,2))=TRUE,"-",(HLOOKUP($A$5,Prj_list!$O$6:$Z$7,2)*'2012 HR 배정표'!AK1888)/HLOOKUP($A$5,Prj_list!$O$6:$Z$7,2)))</x:f>
        <x:v>-</x:v>
      </x:c>
      <x:c r="AG1890" s="45" t="str">
        <x:f>IF(ISBLANK('2012 HR 배정표'!AL1888)=TRUE,"-",'2012 HR 배정표'!AL1888)</x:f>
        <x:v>-</x:v>
      </x:c>
      <x:c r="AH1890" s="46" t="str">
        <x:f>IF(ISBLANK('2012 HR 배정표'!AL1888)=TRUE,"-",IF(ISERROR((HLOOKUP($A$5,Prj_list!$O$6:$Z$7,2)*'2012 HR 배정표'!AM1888)/HLOOKUP($A$5,Prj_list!$O$6:$Z$7,2))=TRUE,"-",(HLOOKUP($A$5,Prj_list!$O$6:$Z$7,2)*'2012 HR 배정표'!AM1888)/HLOOKUP($A$5,Prj_list!$O$6:$Z$7,2)))</x:f>
        <x:v>-</x:v>
      </x:c>
      <x:c r="AI1890" s="45" t="str">
        <x:f>IF(ISBLANK('2012 HR 배정표'!AN1888)=TRUE,"-",'2012 HR 배정표'!AN1888)</x:f>
        <x:v>-</x:v>
      </x:c>
      <x:c r="AJ1890" s="46" t="str">
        <x:f>IF(ISBLANK('2012 HR 배정표'!AN1888)=TRUE,"-",IF(ISERROR((HLOOKUP($A$5,Prj_list!$O$6:$Z$7,2)*'2012 HR 배정표'!AO1888)/HLOOKUP($A$5,Prj_list!$O$6:$Z$7,2))=TRUE,"-",(HLOOKUP($A$5,Prj_list!$O$6:$Z$7,2)*'2012 HR 배정표'!AO1888)/HLOOKUP($A$5,Prj_list!$O$6:$Z$7,2)))</x:f>
        <x:v>-</x:v>
      </x:c>
      <x:c r="AK1890" s="45" t="str">
        <x:f>IF(ISBLANK('2012 HR 배정표'!AP1888)=TRUE,"-",'2012 HR 배정표'!AP1888)</x:f>
        <x:v>-</x:v>
      </x:c>
      <x:c r="AL1890" s="46" t="str">
        <x:f>IF(ISBLANK('2012 HR 배정표'!AP1888)=TRUE,"-",IF(ISERROR((HLOOKUP($A$5,Prj_list!$O$6:$Z$7,2)*'2012 HR 배정표'!AQ1888)/HLOOKUP($A$5,Prj_list!$O$6:$Z$7,2))=TRUE,"-",(HLOOKUP($A$5,Prj_list!$O$6:$Z$7,2)*'2012 HR 배정표'!AQ1888)/HLOOKUP($A$5,Prj_list!$O$6:$Z$7,2)))</x:f>
        <x:v>-</x:v>
      </x:c>
      <x:c r="AM1890" s="45" t="str">
        <x:f>IF(ISBLANK('2012 HR 배정표'!AR1888)=TRUE,"-",'2012 HR 배정표'!AR1888)</x:f>
        <x:v>-</x:v>
      </x:c>
      <x:c r="AN1890" s="46" t="str">
        <x:f>IF(ISBLANK('2012 HR 배정표'!AR1888)=TRUE,"-",IF(ISERROR((HLOOKUP($A$5,Prj_list!$O$6:$Z$7,2)*'2012 HR 배정표'!AS1888)/HLOOKUP($A$5,Prj_list!$O$6:$Z$7,2))=TRUE,"-",(HLOOKUP($A$5,Prj_list!$O$6:$Z$7,2)*'2012 HR 배정표'!AS1888)/HLOOKUP($A$5,Prj_list!$O$6:$Z$7,2)))</x:f>
        <x:v>-</x:v>
      </x:c>
      <x:c r="AO1890" s="45" t="str">
        <x:f>IF(ISBLANK('2012 HR 배정표'!AT1888)=TRUE,"-",'2012 HR 배정표'!AT1888)</x:f>
        <x:v>-</x:v>
      </x:c>
      <x:c r="AP1890" s="46" t="str">
        <x:f>IF(ISBLANK('2012 HR 배정표'!AT1888)=TRUE,"-",IF(ISERROR((HLOOKUP($A$5,Prj_list!$O$6:$Z$7,2)*'2012 HR 배정표'!AU1888)/HLOOKUP($A$5,Prj_list!$O$6:$Z$7,2))=TRUE,"-",(HLOOKUP($A$5,Prj_list!$O$6:$Z$7,2)*'2012 HR 배정표'!AU1888)/HLOOKUP($A$5,Prj_list!$O$6:$Z$7,2)))</x:f>
        <x:v>-</x:v>
      </x:c>
      <x:c r="AQ1890" s="45" t="str">
        <x:f>IF(ISBLANK('2012 HR 배정표'!AV1888)=TRUE,"-",'2012 HR 배정표'!AV1888)</x:f>
        <x:v>-</x:v>
      </x:c>
      <x:c r="AR1890" s="46" t="str">
        <x:f>IF(ISBLANK('2012 HR 배정표'!AV1888)=TRUE,"-",IF(ISERROR((HLOOKUP($A$5,Prj_list!$O$6:$Z$7,2)*'2012 HR 배정표'!AW1888)/HLOOKUP($A$5,Prj_list!$O$6:$Z$7,2))=TRUE,"-",(HLOOKUP($A$5,Prj_list!$O$6:$Z$7,2)*'2012 HR 배정표'!AW1888)/HLOOKUP($A$5,Prj_list!$O$6:$Z$7,2)))</x:f>
        <x:v>-</x:v>
      </x:c>
      <x:c r="AS1890" s="45" t="str">
        <x:f>IF(ISBLANK('2012 HR 배정표'!AX1888)=TRUE,"-",'2012 HR 배정표'!AX1888)</x:f>
        <x:v>-</x:v>
      </x:c>
      <x:c r="AT1890" s="46" t="str">
        <x:f>IF(ISBLANK('2012 HR 배정표'!AX1888)=TRUE,"-",IF(ISERROR((HLOOKUP($A$5,Prj_list!$O$6:$Z$7,2)*'2012 HR 배정표'!AY1888)/HLOOKUP($A$5,Prj_list!$O$6:$Z$7,2))=TRUE,"-",(HLOOKUP($A$5,Prj_list!$O$6:$Z$7,2)*'2012 HR 배정표'!AY1888)/HLOOKUP($A$5,Prj_list!$O$6:$Z$7,2)))</x:f>
        <x:v>-</x:v>
      </x:c>
      <x:c r="AU1890" s="45" t="str">
        <x:f>IF(ISBLANK('2012 HR 배정표'!AZ1888)=TRUE,"-",'2012 HR 배정표'!AZ1888)</x:f>
        <x:v>-</x:v>
      </x:c>
      <x:c r="AV1890" s="46" t="str">
        <x:f>IF(ISBLANK('2012 HR 배정표'!AZ1888)=TRUE,"-",IF(ISERROR((HLOOKUP($A$5,Prj_list!$O$6:$Z$7,2)*'2012 HR 배정표'!BA1888)/HLOOKUP($A$5,Prj_list!$O$6:$Z$7,2))=TRUE,"-",(HLOOKUP($A$5,Prj_list!$O$6:$Z$7,2)*'2012 HR 배정표'!BA1888)/HLOOKUP($A$5,Prj_list!$O$6:$Z$7,2)))</x:f>
        <x:v>-</x:v>
      </x:c>
      <x:c r="AW1890" s="34" t="str">
        <x:f t="shared" si="60"/>
        <x:v/>
      </x:c>
      <x:c r="AX1890" s="41">
        <x:f t="shared" si="59"/>
        <x:v>0</x:v>
      </x:c>
    </x:row>
    <x:row r="1891" spans="1:50">
      <x:c r="A1891" s="45" t="str">
        <x:f>IF(ISBLANK('2012 HR 배정표'!F1889)=TRUE,"-",'2012 HR 배정표'!F1889)</x:f>
        <x:v>-</x:v>
      </x:c>
      <x:c r="B1891" s="46" t="str">
        <x:f>IF(ISBLANK('2012 HR 배정표'!F1889)=TRUE,"-",IF(ISERROR((HLOOKUP($A$5,Prj_list!$O$6:$Z$7,2)*'2012 HR 배정표'!G1889)/HLOOKUP($A$5,Prj_list!$O$6:$Z$7,2))=TRUE,"-",(HLOOKUP($A$5,Prj_list!$O$6:$Z$7,2)*'2012 HR 배정표'!G1889)/HLOOKUP($A$5,Prj_list!$O$6:$Z$7,2)))</x:f>
        <x:v>-</x:v>
      </x:c>
      <x:c r="C1891" s="45" t="str">
        <x:f>IF(ISBLANK('2012 HR 배정표'!H1889)=TRUE,"-",'2012 HR 배정표'!H1889)</x:f>
        <x:v>-</x:v>
      </x:c>
      <x:c r="D1891" s="46" t="str">
        <x:f>IF(ISBLANK('2012 HR 배정표'!H1889)=TRUE,"-",IF(ISERROR((HLOOKUP($A$5,Prj_list!$O$6:$Z$7,2)*'2012 HR 배정표'!I1889)/HLOOKUP($A$5,Prj_list!$O$6:$Z$7,2))=TRUE,"-",(HLOOKUP($A$5,Prj_list!$O$6:$Z$7,2)*'2012 HR 배정표'!I1889)/HLOOKUP($A$5,Prj_list!$O$6:$Z$7,2)))</x:f>
        <x:v>-</x:v>
      </x:c>
      <x:c r="E1891" s="45" t="str">
        <x:f>IF(ISBLANK('2012 HR 배정표'!J1889)=TRUE,"-",'2012 HR 배정표'!J1889)</x:f>
        <x:v>-</x:v>
      </x:c>
      <x:c r="F1891" s="46" t="str">
        <x:f>IF(ISBLANK('2012 HR 배정표'!J1889)=TRUE,"-",IF(ISERROR((HLOOKUP($A$5,Prj_list!$O$6:$Z$7,2)*'2012 HR 배정표'!K1889)/HLOOKUP($A$5,Prj_list!$O$6:$Z$7,2))=TRUE,"-",(HLOOKUP($A$5,Prj_list!$O$6:$Z$7,2)*'2012 HR 배정표'!K1889)/HLOOKUP($A$5,Prj_list!$O$6:$Z$7,2)))</x:f>
        <x:v>-</x:v>
      </x:c>
      <x:c r="G1891" s="45" t="str">
        <x:f>IF(ISBLANK('2012 HR 배정표'!L1889)=TRUE,"-",'2012 HR 배정표'!L1889)</x:f>
        <x:v>-</x:v>
      </x:c>
      <x:c r="H1891" s="46" t="str">
        <x:f>IF(ISBLANK('2012 HR 배정표'!L1889)=TRUE,"-",IF(ISERROR((HLOOKUP($A$5,Prj_list!$O$6:$Z$7,2)*'2012 HR 배정표'!M1889)/HLOOKUP($A$5,Prj_list!$O$6:$Z$7,2))=TRUE,"-",(HLOOKUP($A$5,Prj_list!$O$6:$Z$7,2)*'2012 HR 배정표'!M1889)/HLOOKUP($A$5,Prj_list!$O$6:$Z$7,2)))</x:f>
        <x:v>-</x:v>
      </x:c>
      <x:c r="I1891" s="45" t="str">
        <x:f>IF(ISBLANK('2012 HR 배정표'!N1889)=TRUE,"-",'2012 HR 배정표'!N1889)</x:f>
        <x:v>-</x:v>
      </x:c>
      <x:c r="J1891" s="46" t="str">
        <x:f>IF(ISBLANK('2012 HR 배정표'!N1889)=TRUE,"-",IF(ISERROR((HLOOKUP($A$5,Prj_list!$O$6:$Z$7,2)*'2012 HR 배정표'!O1889)/HLOOKUP($A$5,Prj_list!$O$6:$Z$7,2))=TRUE,"-",(HLOOKUP($A$5,Prj_list!$O$6:$Z$7,2)*'2012 HR 배정표'!O1889)/HLOOKUP($A$5,Prj_list!$O$6:$Z$7,2)))</x:f>
        <x:v>-</x:v>
      </x:c>
      <x:c r="K1891" s="45" t="str">
        <x:f>IF(ISBLANK('2012 HR 배정표'!P1889)=TRUE,"-",'2012 HR 배정표'!P1889)</x:f>
        <x:v>-</x:v>
      </x:c>
      <x:c r="L1891" s="46" t="str">
        <x:f>IF(ISBLANK('2012 HR 배정표'!P1889)=TRUE,"-",IF(ISERROR((HLOOKUP($A$5,Prj_list!$O$6:$Z$7,2)*'2012 HR 배정표'!Q1889)/HLOOKUP($A$5,Prj_list!$O$6:$Z$7,2))=TRUE,"-",(HLOOKUP($A$5,Prj_list!$O$6:$Z$7,2)*'2012 HR 배정표'!Q1889)/HLOOKUP($A$5,Prj_list!$O$6:$Z$7,2)))</x:f>
        <x:v>-</x:v>
      </x:c>
      <x:c r="M1891" s="45" t="str">
        <x:f>IF(ISBLANK('2012 HR 배정표'!R1889)=TRUE,"-",'2012 HR 배정표'!R1889)</x:f>
        <x:v>-</x:v>
      </x:c>
      <x:c r="N1891" s="46" t="str">
        <x:f>IF(ISBLANK('2012 HR 배정표'!R1889)=TRUE,"-",IF(ISERROR((HLOOKUP($A$5,Prj_list!$O$6:$Z$7,2)*'2012 HR 배정표'!S1889)/HLOOKUP($A$5,Prj_list!$O$6:$Z$7,2))=TRUE,"-",(HLOOKUP($A$5,Prj_list!$O$6:$Z$7,2)*'2012 HR 배정표'!S1889)/HLOOKUP($A$5,Prj_list!$O$6:$Z$7,2)))</x:f>
        <x:v>-</x:v>
      </x:c>
      <x:c r="O1891" s="45" t="str">
        <x:f>IF(ISBLANK('2012 HR 배정표'!T1889)=TRUE,"-",'2012 HR 배정표'!T1889)</x:f>
        <x:v>-</x:v>
      </x:c>
      <x:c r="P1891" s="46" t="str">
        <x:f>IF(ISBLANK('2012 HR 배정표'!T1889)=TRUE,"-",IF(ISERROR((HLOOKUP($A$5,Prj_list!$O$6:$Z$7,2)*'2012 HR 배정표'!U1889)/HLOOKUP($A$5,Prj_list!$O$6:$Z$7,2))=TRUE,"-",(HLOOKUP($A$5,Prj_list!$O$6:$Z$7,2)*'2012 HR 배정표'!U1889)/HLOOKUP($A$5,Prj_list!$O$6:$Z$7,2)))</x:f>
        <x:v>-</x:v>
      </x:c>
      <x:c r="Q1891" s="45" t="str">
        <x:f>IF(ISBLANK('2012 HR 배정표'!V1889)=TRUE,"-",'2012 HR 배정표'!V1889)</x:f>
        <x:v>-</x:v>
      </x:c>
      <x:c r="R1891" s="46" t="str">
        <x:f>IF(ISBLANK('2012 HR 배정표'!V1889)=TRUE,"-",IF(ISERROR((HLOOKUP($A$5,Prj_list!$O$6:$Z$7,2)*'2012 HR 배정표'!W1889)/HLOOKUP($A$5,Prj_list!$O$6:$Z$7,2))=TRUE,"-",(HLOOKUP($A$5,Prj_list!$O$6:$Z$7,2)*'2012 HR 배정표'!W1889)/HLOOKUP($A$5,Prj_list!$O$6:$Z$7,2)))</x:f>
        <x:v>-</x:v>
      </x:c>
      <x:c r="S1891" s="45" t="str">
        <x:f>IF(ISBLANK('2012 HR 배정표'!X1889)=TRUE,"-",'2012 HR 배정표'!X1889)</x:f>
        <x:v>-</x:v>
      </x:c>
      <x:c r="T1891" s="46" t="str">
        <x:f>IF(ISBLANK('2012 HR 배정표'!X1889)=TRUE,"-",IF(ISERROR((HLOOKUP($A$5,Prj_list!$O$6:$Z$7,2)*'2012 HR 배정표'!Y1889)/HLOOKUP($A$5,Prj_list!$O$6:$Z$7,2))=TRUE,"-",(HLOOKUP($A$5,Prj_list!$O$6:$Z$7,2)*'2012 HR 배정표'!Y1889)/HLOOKUP($A$5,Prj_list!$O$6:$Z$7,2)))</x:f>
        <x:v>-</x:v>
      </x:c>
      <x:c r="U1891" s="45" t="str">
        <x:f>IF(ISBLANK('2012 HR 배정표'!Z1889)=TRUE,"-",'2012 HR 배정표'!Z1889)</x:f>
        <x:v>-</x:v>
      </x:c>
      <x:c r="V1891" s="46" t="str">
        <x:f>IF(ISBLANK('2012 HR 배정표'!Z1889)=TRUE,"-",IF(ISERROR((HLOOKUP($A$5,Prj_list!$O$6:$Z$7,2)*'2012 HR 배정표'!AA1889)/HLOOKUP($A$5,Prj_list!$O$6:$Z$7,2))=TRUE,"-",(HLOOKUP($A$5,Prj_list!$O$6:$Z$7,2)*'2012 HR 배정표'!AA1889)/HLOOKUP($A$5,Prj_list!$O$6:$Z$7,2)))</x:f>
        <x:v>-</x:v>
      </x:c>
      <x:c r="W1891" s="45" t="str">
        <x:f>IF(ISBLANK('2012 HR 배정표'!AB1889)=TRUE,"-",'2012 HR 배정표'!AB1889)</x:f>
        <x:v>-</x:v>
      </x:c>
      <x:c r="X1891" s="46" t="str">
        <x:f>IF(ISBLANK('2012 HR 배정표'!AB1889)=TRUE,"-",IF(ISERROR((HLOOKUP($A$5,Prj_list!$O$6:$Z$7,2)*'2012 HR 배정표'!AC1889)/HLOOKUP($A$5,Prj_list!$O$6:$Z$7,2))=TRUE,"-",(HLOOKUP($A$5,Prj_list!$O$6:$Z$7,2)*'2012 HR 배정표'!AC1889)/HLOOKUP($A$5,Prj_list!$O$6:$Z$7,2)))</x:f>
        <x:v>-</x:v>
      </x:c>
      <x:c r="Y1891" s="45" t="str">
        <x:f>IF(ISBLANK('2012 HR 배정표'!AD1889)=TRUE,"-",'2012 HR 배정표'!AD1889)</x:f>
        <x:v>-</x:v>
      </x:c>
      <x:c r="Z1891" s="46" t="str">
        <x:f>IF(ISBLANK('2012 HR 배정표'!AD1889)=TRUE,"-",IF(ISERROR((HLOOKUP($A$5,Prj_list!$O$6:$Z$7,2)*'2012 HR 배정표'!AE1889)/HLOOKUP($A$5,Prj_list!$O$6:$Z$7,2))=TRUE,"-",(HLOOKUP($A$5,Prj_list!$O$6:$Z$7,2)*'2012 HR 배정표'!AE1889)/HLOOKUP($A$5,Prj_list!$O$6:$Z$7,2)))</x:f>
        <x:v>-</x:v>
      </x:c>
      <x:c r="AA1891" s="45" t="str">
        <x:f>IF(ISBLANK('2012 HR 배정표'!AF1889)=TRUE,"-",'2012 HR 배정표'!AF1889)</x:f>
        <x:v>-</x:v>
      </x:c>
      <x:c r="AB1891" s="46" t="str">
        <x:f>IF(ISBLANK('2012 HR 배정표'!AF1889)=TRUE,"-",IF(ISERROR((HLOOKUP($A$5,Prj_list!$O$6:$Z$7,2)*'2012 HR 배정표'!AG1889)/HLOOKUP($A$5,Prj_list!$O$6:$Z$7,2))=TRUE,"-",(HLOOKUP($A$5,Prj_list!$O$6:$Z$7,2)*'2012 HR 배정표'!AG1889)/HLOOKUP($A$5,Prj_list!$O$6:$Z$7,2)))</x:f>
        <x:v>-</x:v>
      </x:c>
      <x:c r="AC1891" s="45" t="str">
        <x:f>IF(ISBLANK('2012 HR 배정표'!AH1889)=TRUE,"-",'2012 HR 배정표'!AH1889)</x:f>
        <x:v>-</x:v>
      </x:c>
      <x:c r="AD1891" s="46" t="str">
        <x:f>IF(ISBLANK('2012 HR 배정표'!AH1889)=TRUE,"-",IF(ISERROR((HLOOKUP($A$5,Prj_list!$O$6:$Z$7,2)*'2012 HR 배정표'!AI1889)/HLOOKUP($A$5,Prj_list!$O$6:$Z$7,2))=TRUE,"-",(HLOOKUP($A$5,Prj_list!$O$6:$Z$7,2)*'2012 HR 배정표'!AI1889)/HLOOKUP($A$5,Prj_list!$O$6:$Z$7,2)))</x:f>
        <x:v>-</x:v>
      </x:c>
      <x:c r="AE1891" s="45" t="str">
        <x:f>IF(ISBLANK('2012 HR 배정표'!AJ1889)=TRUE,"-",'2012 HR 배정표'!AJ1889)</x:f>
        <x:v>-</x:v>
      </x:c>
      <x:c r="AF1891" s="46" t="str">
        <x:f>IF(ISBLANK('2012 HR 배정표'!AJ1889)=TRUE,"-",IF(ISERROR((HLOOKUP($A$5,Prj_list!$O$6:$Z$7,2)*'2012 HR 배정표'!AK1889)/HLOOKUP($A$5,Prj_list!$O$6:$Z$7,2))=TRUE,"-",(HLOOKUP($A$5,Prj_list!$O$6:$Z$7,2)*'2012 HR 배정표'!AK1889)/HLOOKUP($A$5,Prj_list!$O$6:$Z$7,2)))</x:f>
        <x:v>-</x:v>
      </x:c>
      <x:c r="AG1891" s="45" t="str">
        <x:f>IF(ISBLANK('2012 HR 배정표'!AL1889)=TRUE,"-",'2012 HR 배정표'!AL1889)</x:f>
        <x:v>-</x:v>
      </x:c>
      <x:c r="AH1891" s="46" t="str">
        <x:f>IF(ISBLANK('2012 HR 배정표'!AL1889)=TRUE,"-",IF(ISERROR((HLOOKUP($A$5,Prj_list!$O$6:$Z$7,2)*'2012 HR 배정표'!AM1889)/HLOOKUP($A$5,Prj_list!$O$6:$Z$7,2))=TRUE,"-",(HLOOKUP($A$5,Prj_list!$O$6:$Z$7,2)*'2012 HR 배정표'!AM1889)/HLOOKUP($A$5,Prj_list!$O$6:$Z$7,2)))</x:f>
        <x:v>-</x:v>
      </x:c>
      <x:c r="AI1891" s="45" t="str">
        <x:f>IF(ISBLANK('2012 HR 배정표'!AN1889)=TRUE,"-",'2012 HR 배정표'!AN1889)</x:f>
        <x:v>-</x:v>
      </x:c>
      <x:c r="AJ1891" s="46" t="str">
        <x:f>IF(ISBLANK('2012 HR 배정표'!AN1889)=TRUE,"-",IF(ISERROR((HLOOKUP($A$5,Prj_list!$O$6:$Z$7,2)*'2012 HR 배정표'!AO1889)/HLOOKUP($A$5,Prj_list!$O$6:$Z$7,2))=TRUE,"-",(HLOOKUP($A$5,Prj_list!$O$6:$Z$7,2)*'2012 HR 배정표'!AO1889)/HLOOKUP($A$5,Prj_list!$O$6:$Z$7,2)))</x:f>
        <x:v>-</x:v>
      </x:c>
      <x:c r="AK1891" s="45" t="str">
        <x:f>IF(ISBLANK('2012 HR 배정표'!AP1889)=TRUE,"-",'2012 HR 배정표'!AP1889)</x:f>
        <x:v>-</x:v>
      </x:c>
      <x:c r="AL1891" s="46" t="str">
        <x:f>IF(ISBLANK('2012 HR 배정표'!AP1889)=TRUE,"-",IF(ISERROR((HLOOKUP($A$5,Prj_list!$O$6:$Z$7,2)*'2012 HR 배정표'!AQ1889)/HLOOKUP($A$5,Prj_list!$O$6:$Z$7,2))=TRUE,"-",(HLOOKUP($A$5,Prj_list!$O$6:$Z$7,2)*'2012 HR 배정표'!AQ1889)/HLOOKUP($A$5,Prj_list!$O$6:$Z$7,2)))</x:f>
        <x:v>-</x:v>
      </x:c>
      <x:c r="AM1891" s="45" t="str">
        <x:f>IF(ISBLANK('2012 HR 배정표'!AR1889)=TRUE,"-",'2012 HR 배정표'!AR1889)</x:f>
        <x:v>-</x:v>
      </x:c>
      <x:c r="AN1891" s="46" t="str">
        <x:f>IF(ISBLANK('2012 HR 배정표'!AR1889)=TRUE,"-",IF(ISERROR((HLOOKUP($A$5,Prj_list!$O$6:$Z$7,2)*'2012 HR 배정표'!AS1889)/HLOOKUP($A$5,Prj_list!$O$6:$Z$7,2))=TRUE,"-",(HLOOKUP($A$5,Prj_list!$O$6:$Z$7,2)*'2012 HR 배정표'!AS1889)/HLOOKUP($A$5,Prj_list!$O$6:$Z$7,2)))</x:f>
        <x:v>-</x:v>
      </x:c>
      <x:c r="AO1891" s="45" t="str">
        <x:f>IF(ISBLANK('2012 HR 배정표'!AT1889)=TRUE,"-",'2012 HR 배정표'!AT1889)</x:f>
        <x:v>-</x:v>
      </x:c>
      <x:c r="AP1891" s="46" t="str">
        <x:f>IF(ISBLANK('2012 HR 배정표'!AT1889)=TRUE,"-",IF(ISERROR((HLOOKUP($A$5,Prj_list!$O$6:$Z$7,2)*'2012 HR 배정표'!AU1889)/HLOOKUP($A$5,Prj_list!$O$6:$Z$7,2))=TRUE,"-",(HLOOKUP($A$5,Prj_list!$O$6:$Z$7,2)*'2012 HR 배정표'!AU1889)/HLOOKUP($A$5,Prj_list!$O$6:$Z$7,2)))</x:f>
        <x:v>-</x:v>
      </x:c>
      <x:c r="AQ1891" s="45" t="str">
        <x:f>IF(ISBLANK('2012 HR 배정표'!AV1889)=TRUE,"-",'2012 HR 배정표'!AV1889)</x:f>
        <x:v>-</x:v>
      </x:c>
      <x:c r="AR1891" s="46" t="str">
        <x:f>IF(ISBLANK('2012 HR 배정표'!AV1889)=TRUE,"-",IF(ISERROR((HLOOKUP($A$5,Prj_list!$O$6:$Z$7,2)*'2012 HR 배정표'!AW1889)/HLOOKUP($A$5,Prj_list!$O$6:$Z$7,2))=TRUE,"-",(HLOOKUP($A$5,Prj_list!$O$6:$Z$7,2)*'2012 HR 배정표'!AW1889)/HLOOKUP($A$5,Prj_list!$O$6:$Z$7,2)))</x:f>
        <x:v>-</x:v>
      </x:c>
      <x:c r="AS1891" s="45" t="str">
        <x:f>IF(ISBLANK('2012 HR 배정표'!AX1889)=TRUE,"-",'2012 HR 배정표'!AX1889)</x:f>
        <x:v>-</x:v>
      </x:c>
      <x:c r="AT1891" s="46" t="str">
        <x:f>IF(ISBLANK('2012 HR 배정표'!AX1889)=TRUE,"-",IF(ISERROR((HLOOKUP($A$5,Prj_list!$O$6:$Z$7,2)*'2012 HR 배정표'!AY1889)/HLOOKUP($A$5,Prj_list!$O$6:$Z$7,2))=TRUE,"-",(HLOOKUP($A$5,Prj_list!$O$6:$Z$7,2)*'2012 HR 배정표'!AY1889)/HLOOKUP($A$5,Prj_list!$O$6:$Z$7,2)))</x:f>
        <x:v>-</x:v>
      </x:c>
      <x:c r="AU1891" s="45" t="str">
        <x:f>IF(ISBLANK('2012 HR 배정표'!AZ1889)=TRUE,"-",'2012 HR 배정표'!AZ1889)</x:f>
        <x:v>-</x:v>
      </x:c>
      <x:c r="AV1891" s="46" t="str">
        <x:f>IF(ISBLANK('2012 HR 배정표'!AZ1889)=TRUE,"-",IF(ISERROR((HLOOKUP($A$5,Prj_list!$O$6:$Z$7,2)*'2012 HR 배정표'!BA1889)/HLOOKUP($A$5,Prj_list!$O$6:$Z$7,2))=TRUE,"-",(HLOOKUP($A$5,Prj_list!$O$6:$Z$7,2)*'2012 HR 배정표'!BA1889)/HLOOKUP($A$5,Prj_list!$O$6:$Z$7,2)))</x:f>
        <x:v>-</x:v>
      </x:c>
      <x:c r="AW1891" s="34" t="str">
        <x:f t="shared" si="60"/>
        <x:v/>
      </x:c>
      <x:c r="AX1891" s="41">
        <x:f t="shared" si="59"/>
        <x:v>0</x:v>
      </x:c>
    </x:row>
    <x:row r="1892" spans="1:50">
      <x:c r="A1892" s="45" t="str">
        <x:f>IF(ISBLANK('2012 HR 배정표'!F1890)=TRUE,"-",'2012 HR 배정표'!F1890)</x:f>
        <x:v>-</x:v>
      </x:c>
      <x:c r="B1892" s="46" t="str">
        <x:f>IF(ISBLANK('2012 HR 배정표'!F1890)=TRUE,"-",IF(ISERROR((HLOOKUP($A$5,Prj_list!$O$6:$Z$7,2)*'2012 HR 배정표'!G1890)/HLOOKUP($A$5,Prj_list!$O$6:$Z$7,2))=TRUE,"-",(HLOOKUP($A$5,Prj_list!$O$6:$Z$7,2)*'2012 HR 배정표'!G1890)/HLOOKUP($A$5,Prj_list!$O$6:$Z$7,2)))</x:f>
        <x:v>-</x:v>
      </x:c>
      <x:c r="C1892" s="45" t="str">
        <x:f>IF(ISBLANK('2012 HR 배정표'!H1890)=TRUE,"-",'2012 HR 배정표'!H1890)</x:f>
        <x:v>-</x:v>
      </x:c>
      <x:c r="D1892" s="46" t="str">
        <x:f>IF(ISBLANK('2012 HR 배정표'!H1890)=TRUE,"-",IF(ISERROR((HLOOKUP($A$5,Prj_list!$O$6:$Z$7,2)*'2012 HR 배정표'!I1890)/HLOOKUP($A$5,Prj_list!$O$6:$Z$7,2))=TRUE,"-",(HLOOKUP($A$5,Prj_list!$O$6:$Z$7,2)*'2012 HR 배정표'!I1890)/HLOOKUP($A$5,Prj_list!$O$6:$Z$7,2)))</x:f>
        <x:v>-</x:v>
      </x:c>
      <x:c r="E1892" s="45" t="str">
        <x:f>IF(ISBLANK('2012 HR 배정표'!J1890)=TRUE,"-",'2012 HR 배정표'!J1890)</x:f>
        <x:v>-</x:v>
      </x:c>
      <x:c r="F1892" s="46" t="str">
        <x:f>IF(ISBLANK('2012 HR 배정표'!J1890)=TRUE,"-",IF(ISERROR((HLOOKUP($A$5,Prj_list!$O$6:$Z$7,2)*'2012 HR 배정표'!K1890)/HLOOKUP($A$5,Prj_list!$O$6:$Z$7,2))=TRUE,"-",(HLOOKUP($A$5,Prj_list!$O$6:$Z$7,2)*'2012 HR 배정표'!K1890)/HLOOKUP($A$5,Prj_list!$O$6:$Z$7,2)))</x:f>
        <x:v>-</x:v>
      </x:c>
      <x:c r="G1892" s="45" t="str">
        <x:f>IF(ISBLANK('2012 HR 배정표'!L1890)=TRUE,"-",'2012 HR 배정표'!L1890)</x:f>
        <x:v>-</x:v>
      </x:c>
      <x:c r="H1892" s="46" t="str">
        <x:f>IF(ISBLANK('2012 HR 배정표'!L1890)=TRUE,"-",IF(ISERROR((HLOOKUP($A$5,Prj_list!$O$6:$Z$7,2)*'2012 HR 배정표'!M1890)/HLOOKUP($A$5,Prj_list!$O$6:$Z$7,2))=TRUE,"-",(HLOOKUP($A$5,Prj_list!$O$6:$Z$7,2)*'2012 HR 배정표'!M1890)/HLOOKUP($A$5,Prj_list!$O$6:$Z$7,2)))</x:f>
        <x:v>-</x:v>
      </x:c>
      <x:c r="I1892" s="45" t="str">
        <x:f>IF(ISBLANK('2012 HR 배정표'!N1890)=TRUE,"-",'2012 HR 배정표'!N1890)</x:f>
        <x:v>-</x:v>
      </x:c>
      <x:c r="J1892" s="46" t="str">
        <x:f>IF(ISBLANK('2012 HR 배정표'!N1890)=TRUE,"-",IF(ISERROR((HLOOKUP($A$5,Prj_list!$O$6:$Z$7,2)*'2012 HR 배정표'!O1890)/HLOOKUP($A$5,Prj_list!$O$6:$Z$7,2))=TRUE,"-",(HLOOKUP($A$5,Prj_list!$O$6:$Z$7,2)*'2012 HR 배정표'!O1890)/HLOOKUP($A$5,Prj_list!$O$6:$Z$7,2)))</x:f>
        <x:v>-</x:v>
      </x:c>
      <x:c r="K1892" s="45" t="str">
        <x:f>IF(ISBLANK('2012 HR 배정표'!P1890)=TRUE,"-",'2012 HR 배정표'!P1890)</x:f>
        <x:v>-</x:v>
      </x:c>
      <x:c r="L1892" s="46" t="str">
        <x:f>IF(ISBLANK('2012 HR 배정표'!P1890)=TRUE,"-",IF(ISERROR((HLOOKUP($A$5,Prj_list!$O$6:$Z$7,2)*'2012 HR 배정표'!Q1890)/HLOOKUP($A$5,Prj_list!$O$6:$Z$7,2))=TRUE,"-",(HLOOKUP($A$5,Prj_list!$O$6:$Z$7,2)*'2012 HR 배정표'!Q1890)/HLOOKUP($A$5,Prj_list!$O$6:$Z$7,2)))</x:f>
        <x:v>-</x:v>
      </x:c>
      <x:c r="M1892" s="45" t="str">
        <x:f>IF(ISBLANK('2012 HR 배정표'!R1890)=TRUE,"-",'2012 HR 배정표'!R1890)</x:f>
        <x:v>-</x:v>
      </x:c>
      <x:c r="N1892" s="46" t="str">
        <x:f>IF(ISBLANK('2012 HR 배정표'!R1890)=TRUE,"-",IF(ISERROR((HLOOKUP($A$5,Prj_list!$O$6:$Z$7,2)*'2012 HR 배정표'!S1890)/HLOOKUP($A$5,Prj_list!$O$6:$Z$7,2))=TRUE,"-",(HLOOKUP($A$5,Prj_list!$O$6:$Z$7,2)*'2012 HR 배정표'!S1890)/HLOOKUP($A$5,Prj_list!$O$6:$Z$7,2)))</x:f>
        <x:v>-</x:v>
      </x:c>
      <x:c r="O1892" s="45" t="str">
        <x:f>IF(ISBLANK('2012 HR 배정표'!T1890)=TRUE,"-",'2012 HR 배정표'!T1890)</x:f>
        <x:v>-</x:v>
      </x:c>
      <x:c r="P1892" s="46" t="str">
        <x:f>IF(ISBLANK('2012 HR 배정표'!T1890)=TRUE,"-",IF(ISERROR((HLOOKUP($A$5,Prj_list!$O$6:$Z$7,2)*'2012 HR 배정표'!U1890)/HLOOKUP($A$5,Prj_list!$O$6:$Z$7,2))=TRUE,"-",(HLOOKUP($A$5,Prj_list!$O$6:$Z$7,2)*'2012 HR 배정표'!U1890)/HLOOKUP($A$5,Prj_list!$O$6:$Z$7,2)))</x:f>
        <x:v>-</x:v>
      </x:c>
      <x:c r="Q1892" s="45" t="str">
        <x:f>IF(ISBLANK('2012 HR 배정표'!V1890)=TRUE,"-",'2012 HR 배정표'!V1890)</x:f>
        <x:v>-</x:v>
      </x:c>
      <x:c r="R1892" s="46" t="str">
        <x:f>IF(ISBLANK('2012 HR 배정표'!V1890)=TRUE,"-",IF(ISERROR((HLOOKUP($A$5,Prj_list!$O$6:$Z$7,2)*'2012 HR 배정표'!W1890)/HLOOKUP($A$5,Prj_list!$O$6:$Z$7,2))=TRUE,"-",(HLOOKUP($A$5,Prj_list!$O$6:$Z$7,2)*'2012 HR 배정표'!W1890)/HLOOKUP($A$5,Prj_list!$O$6:$Z$7,2)))</x:f>
        <x:v>-</x:v>
      </x:c>
      <x:c r="S1892" s="45" t="str">
        <x:f>IF(ISBLANK('2012 HR 배정표'!X1890)=TRUE,"-",'2012 HR 배정표'!X1890)</x:f>
        <x:v>-</x:v>
      </x:c>
      <x:c r="T1892" s="46" t="str">
        <x:f>IF(ISBLANK('2012 HR 배정표'!X1890)=TRUE,"-",IF(ISERROR((HLOOKUP($A$5,Prj_list!$O$6:$Z$7,2)*'2012 HR 배정표'!Y1890)/HLOOKUP($A$5,Prj_list!$O$6:$Z$7,2))=TRUE,"-",(HLOOKUP($A$5,Prj_list!$O$6:$Z$7,2)*'2012 HR 배정표'!Y1890)/HLOOKUP($A$5,Prj_list!$O$6:$Z$7,2)))</x:f>
        <x:v>-</x:v>
      </x:c>
      <x:c r="U1892" s="45" t="str">
        <x:f>IF(ISBLANK('2012 HR 배정표'!Z1890)=TRUE,"-",'2012 HR 배정표'!Z1890)</x:f>
        <x:v>-</x:v>
      </x:c>
      <x:c r="V1892" s="46" t="str">
        <x:f>IF(ISBLANK('2012 HR 배정표'!Z1890)=TRUE,"-",IF(ISERROR((HLOOKUP($A$5,Prj_list!$O$6:$Z$7,2)*'2012 HR 배정표'!AA1890)/HLOOKUP($A$5,Prj_list!$O$6:$Z$7,2))=TRUE,"-",(HLOOKUP($A$5,Prj_list!$O$6:$Z$7,2)*'2012 HR 배정표'!AA1890)/HLOOKUP($A$5,Prj_list!$O$6:$Z$7,2)))</x:f>
        <x:v>-</x:v>
      </x:c>
      <x:c r="W1892" s="45" t="str">
        <x:f>IF(ISBLANK('2012 HR 배정표'!AB1890)=TRUE,"-",'2012 HR 배정표'!AB1890)</x:f>
        <x:v>-</x:v>
      </x:c>
      <x:c r="X1892" s="46" t="str">
        <x:f>IF(ISBLANK('2012 HR 배정표'!AB1890)=TRUE,"-",IF(ISERROR((HLOOKUP($A$5,Prj_list!$O$6:$Z$7,2)*'2012 HR 배정표'!AC1890)/HLOOKUP($A$5,Prj_list!$O$6:$Z$7,2))=TRUE,"-",(HLOOKUP($A$5,Prj_list!$O$6:$Z$7,2)*'2012 HR 배정표'!AC1890)/HLOOKUP($A$5,Prj_list!$O$6:$Z$7,2)))</x:f>
        <x:v>-</x:v>
      </x:c>
      <x:c r="Y1892" s="45" t="str">
        <x:f>IF(ISBLANK('2012 HR 배정표'!AD1890)=TRUE,"-",'2012 HR 배정표'!AD1890)</x:f>
        <x:v>-</x:v>
      </x:c>
      <x:c r="Z1892" s="46" t="str">
        <x:f>IF(ISBLANK('2012 HR 배정표'!AD1890)=TRUE,"-",IF(ISERROR((HLOOKUP($A$5,Prj_list!$O$6:$Z$7,2)*'2012 HR 배정표'!AE1890)/HLOOKUP($A$5,Prj_list!$O$6:$Z$7,2))=TRUE,"-",(HLOOKUP($A$5,Prj_list!$O$6:$Z$7,2)*'2012 HR 배정표'!AE1890)/HLOOKUP($A$5,Prj_list!$O$6:$Z$7,2)))</x:f>
        <x:v>-</x:v>
      </x:c>
      <x:c r="AA1892" s="45" t="str">
        <x:f>IF(ISBLANK('2012 HR 배정표'!AF1890)=TRUE,"-",'2012 HR 배정표'!AF1890)</x:f>
        <x:v>-</x:v>
      </x:c>
      <x:c r="AB1892" s="46" t="str">
        <x:f>IF(ISBLANK('2012 HR 배정표'!AF1890)=TRUE,"-",IF(ISERROR((HLOOKUP($A$5,Prj_list!$O$6:$Z$7,2)*'2012 HR 배정표'!AG1890)/HLOOKUP($A$5,Prj_list!$O$6:$Z$7,2))=TRUE,"-",(HLOOKUP($A$5,Prj_list!$O$6:$Z$7,2)*'2012 HR 배정표'!AG1890)/HLOOKUP($A$5,Prj_list!$O$6:$Z$7,2)))</x:f>
        <x:v>-</x:v>
      </x:c>
      <x:c r="AC1892" s="45" t="str">
        <x:f>IF(ISBLANK('2012 HR 배정표'!AH1890)=TRUE,"-",'2012 HR 배정표'!AH1890)</x:f>
        <x:v>-</x:v>
      </x:c>
      <x:c r="AD1892" s="46" t="str">
        <x:f>IF(ISBLANK('2012 HR 배정표'!AH1890)=TRUE,"-",IF(ISERROR((HLOOKUP($A$5,Prj_list!$O$6:$Z$7,2)*'2012 HR 배정표'!AI1890)/HLOOKUP($A$5,Prj_list!$O$6:$Z$7,2))=TRUE,"-",(HLOOKUP($A$5,Prj_list!$O$6:$Z$7,2)*'2012 HR 배정표'!AI1890)/HLOOKUP($A$5,Prj_list!$O$6:$Z$7,2)))</x:f>
        <x:v>-</x:v>
      </x:c>
      <x:c r="AE1892" s="45" t="str">
        <x:f>IF(ISBLANK('2012 HR 배정표'!AJ1890)=TRUE,"-",'2012 HR 배정표'!AJ1890)</x:f>
        <x:v>-</x:v>
      </x:c>
      <x:c r="AF1892" s="46" t="str">
        <x:f>IF(ISBLANK('2012 HR 배정표'!AJ1890)=TRUE,"-",IF(ISERROR((HLOOKUP($A$5,Prj_list!$O$6:$Z$7,2)*'2012 HR 배정표'!AK1890)/HLOOKUP($A$5,Prj_list!$O$6:$Z$7,2))=TRUE,"-",(HLOOKUP($A$5,Prj_list!$O$6:$Z$7,2)*'2012 HR 배정표'!AK1890)/HLOOKUP($A$5,Prj_list!$O$6:$Z$7,2)))</x:f>
        <x:v>-</x:v>
      </x:c>
      <x:c r="AG1892" s="45" t="str">
        <x:f>IF(ISBLANK('2012 HR 배정표'!AL1890)=TRUE,"-",'2012 HR 배정표'!AL1890)</x:f>
        <x:v>-</x:v>
      </x:c>
      <x:c r="AH1892" s="46" t="str">
        <x:f>IF(ISBLANK('2012 HR 배정표'!AL1890)=TRUE,"-",IF(ISERROR((HLOOKUP($A$5,Prj_list!$O$6:$Z$7,2)*'2012 HR 배정표'!AM1890)/HLOOKUP($A$5,Prj_list!$O$6:$Z$7,2))=TRUE,"-",(HLOOKUP($A$5,Prj_list!$O$6:$Z$7,2)*'2012 HR 배정표'!AM1890)/HLOOKUP($A$5,Prj_list!$O$6:$Z$7,2)))</x:f>
        <x:v>-</x:v>
      </x:c>
      <x:c r="AI1892" s="45" t="str">
        <x:f>IF(ISBLANK('2012 HR 배정표'!AN1890)=TRUE,"-",'2012 HR 배정표'!AN1890)</x:f>
        <x:v>-</x:v>
      </x:c>
      <x:c r="AJ1892" s="46" t="str">
        <x:f>IF(ISBLANK('2012 HR 배정표'!AN1890)=TRUE,"-",IF(ISERROR((HLOOKUP($A$5,Prj_list!$O$6:$Z$7,2)*'2012 HR 배정표'!AO1890)/HLOOKUP($A$5,Prj_list!$O$6:$Z$7,2))=TRUE,"-",(HLOOKUP($A$5,Prj_list!$O$6:$Z$7,2)*'2012 HR 배정표'!AO1890)/HLOOKUP($A$5,Prj_list!$O$6:$Z$7,2)))</x:f>
        <x:v>-</x:v>
      </x:c>
      <x:c r="AK1892" s="45" t="str">
        <x:f>IF(ISBLANK('2012 HR 배정표'!AP1890)=TRUE,"-",'2012 HR 배정표'!AP1890)</x:f>
        <x:v>-</x:v>
      </x:c>
      <x:c r="AL1892" s="46" t="str">
        <x:f>IF(ISBLANK('2012 HR 배정표'!AP1890)=TRUE,"-",IF(ISERROR((HLOOKUP($A$5,Prj_list!$O$6:$Z$7,2)*'2012 HR 배정표'!AQ1890)/HLOOKUP($A$5,Prj_list!$O$6:$Z$7,2))=TRUE,"-",(HLOOKUP($A$5,Prj_list!$O$6:$Z$7,2)*'2012 HR 배정표'!AQ1890)/HLOOKUP($A$5,Prj_list!$O$6:$Z$7,2)))</x:f>
        <x:v>-</x:v>
      </x:c>
      <x:c r="AM1892" s="45" t="str">
        <x:f>IF(ISBLANK('2012 HR 배정표'!AR1890)=TRUE,"-",'2012 HR 배정표'!AR1890)</x:f>
        <x:v>-</x:v>
      </x:c>
      <x:c r="AN1892" s="46" t="str">
        <x:f>IF(ISBLANK('2012 HR 배정표'!AR1890)=TRUE,"-",IF(ISERROR((HLOOKUP($A$5,Prj_list!$O$6:$Z$7,2)*'2012 HR 배정표'!AS1890)/HLOOKUP($A$5,Prj_list!$O$6:$Z$7,2))=TRUE,"-",(HLOOKUP($A$5,Prj_list!$O$6:$Z$7,2)*'2012 HR 배정표'!AS1890)/HLOOKUP($A$5,Prj_list!$O$6:$Z$7,2)))</x:f>
        <x:v>-</x:v>
      </x:c>
      <x:c r="AO1892" s="45" t="str">
        <x:f>IF(ISBLANK('2012 HR 배정표'!AT1890)=TRUE,"-",'2012 HR 배정표'!AT1890)</x:f>
        <x:v>-</x:v>
      </x:c>
      <x:c r="AP1892" s="46" t="str">
        <x:f>IF(ISBLANK('2012 HR 배정표'!AT1890)=TRUE,"-",IF(ISERROR((HLOOKUP($A$5,Prj_list!$O$6:$Z$7,2)*'2012 HR 배정표'!AU1890)/HLOOKUP($A$5,Prj_list!$O$6:$Z$7,2))=TRUE,"-",(HLOOKUP($A$5,Prj_list!$O$6:$Z$7,2)*'2012 HR 배정표'!AU1890)/HLOOKUP($A$5,Prj_list!$O$6:$Z$7,2)))</x:f>
        <x:v>-</x:v>
      </x:c>
      <x:c r="AQ1892" s="45" t="str">
        <x:f>IF(ISBLANK('2012 HR 배정표'!AV1890)=TRUE,"-",'2012 HR 배정표'!AV1890)</x:f>
        <x:v>-</x:v>
      </x:c>
      <x:c r="AR1892" s="46" t="str">
        <x:f>IF(ISBLANK('2012 HR 배정표'!AV1890)=TRUE,"-",IF(ISERROR((HLOOKUP($A$5,Prj_list!$O$6:$Z$7,2)*'2012 HR 배정표'!AW1890)/HLOOKUP($A$5,Prj_list!$O$6:$Z$7,2))=TRUE,"-",(HLOOKUP($A$5,Prj_list!$O$6:$Z$7,2)*'2012 HR 배정표'!AW1890)/HLOOKUP($A$5,Prj_list!$O$6:$Z$7,2)))</x:f>
        <x:v>-</x:v>
      </x:c>
      <x:c r="AS1892" s="45" t="str">
        <x:f>IF(ISBLANK('2012 HR 배정표'!AX1890)=TRUE,"-",'2012 HR 배정표'!AX1890)</x:f>
        <x:v>-</x:v>
      </x:c>
      <x:c r="AT1892" s="46" t="str">
        <x:f>IF(ISBLANK('2012 HR 배정표'!AX1890)=TRUE,"-",IF(ISERROR((HLOOKUP($A$5,Prj_list!$O$6:$Z$7,2)*'2012 HR 배정표'!AY1890)/HLOOKUP($A$5,Prj_list!$O$6:$Z$7,2))=TRUE,"-",(HLOOKUP($A$5,Prj_list!$O$6:$Z$7,2)*'2012 HR 배정표'!AY1890)/HLOOKUP($A$5,Prj_list!$O$6:$Z$7,2)))</x:f>
        <x:v>-</x:v>
      </x:c>
      <x:c r="AU1892" s="45" t="str">
        <x:f>IF(ISBLANK('2012 HR 배정표'!AZ1890)=TRUE,"-",'2012 HR 배정표'!AZ1890)</x:f>
        <x:v>-</x:v>
      </x:c>
      <x:c r="AV1892" s="46" t="str">
        <x:f>IF(ISBLANK('2012 HR 배정표'!AZ1890)=TRUE,"-",IF(ISERROR((HLOOKUP($A$5,Prj_list!$O$6:$Z$7,2)*'2012 HR 배정표'!BA1890)/HLOOKUP($A$5,Prj_list!$O$6:$Z$7,2))=TRUE,"-",(HLOOKUP($A$5,Prj_list!$O$6:$Z$7,2)*'2012 HR 배정표'!BA1890)/HLOOKUP($A$5,Prj_list!$O$6:$Z$7,2)))</x:f>
        <x:v>-</x:v>
      </x:c>
      <x:c r="AW1892" s="34" t="str">
        <x:f t="shared" si="60"/>
        <x:v/>
      </x:c>
      <x:c r="AX1892" s="41">
        <x:f t="shared" si="59"/>
        <x:v>0</x:v>
      </x:c>
    </x:row>
    <x:row r="1893" spans="1:50">
      <x:c r="A1893" s="45" t="str">
        <x:f>IF(ISBLANK('2012 HR 배정표'!F1891)=TRUE,"-",'2012 HR 배정표'!F1891)</x:f>
        <x:v>-</x:v>
      </x:c>
      <x:c r="B1893" s="46" t="str">
        <x:f>IF(ISBLANK('2012 HR 배정표'!F1891)=TRUE,"-",IF(ISERROR((HLOOKUP($A$5,Prj_list!$O$6:$Z$7,2)*'2012 HR 배정표'!G1891)/HLOOKUP($A$5,Prj_list!$O$6:$Z$7,2))=TRUE,"-",(HLOOKUP($A$5,Prj_list!$O$6:$Z$7,2)*'2012 HR 배정표'!G1891)/HLOOKUP($A$5,Prj_list!$O$6:$Z$7,2)))</x:f>
        <x:v>-</x:v>
      </x:c>
      <x:c r="C1893" s="45" t="str">
        <x:f>IF(ISBLANK('2012 HR 배정표'!H1891)=TRUE,"-",'2012 HR 배정표'!H1891)</x:f>
        <x:v>-</x:v>
      </x:c>
      <x:c r="D1893" s="46" t="str">
        <x:f>IF(ISBLANK('2012 HR 배정표'!H1891)=TRUE,"-",IF(ISERROR((HLOOKUP($A$5,Prj_list!$O$6:$Z$7,2)*'2012 HR 배정표'!I1891)/HLOOKUP($A$5,Prj_list!$O$6:$Z$7,2))=TRUE,"-",(HLOOKUP($A$5,Prj_list!$O$6:$Z$7,2)*'2012 HR 배정표'!I1891)/HLOOKUP($A$5,Prj_list!$O$6:$Z$7,2)))</x:f>
        <x:v>-</x:v>
      </x:c>
      <x:c r="E1893" s="45" t="str">
        <x:f>IF(ISBLANK('2012 HR 배정표'!J1891)=TRUE,"-",'2012 HR 배정표'!J1891)</x:f>
        <x:v>-</x:v>
      </x:c>
      <x:c r="F1893" s="46" t="str">
        <x:f>IF(ISBLANK('2012 HR 배정표'!J1891)=TRUE,"-",IF(ISERROR((HLOOKUP($A$5,Prj_list!$O$6:$Z$7,2)*'2012 HR 배정표'!K1891)/HLOOKUP($A$5,Prj_list!$O$6:$Z$7,2))=TRUE,"-",(HLOOKUP($A$5,Prj_list!$O$6:$Z$7,2)*'2012 HR 배정표'!K1891)/HLOOKUP($A$5,Prj_list!$O$6:$Z$7,2)))</x:f>
        <x:v>-</x:v>
      </x:c>
      <x:c r="G1893" s="45" t="str">
        <x:f>IF(ISBLANK('2012 HR 배정표'!L1891)=TRUE,"-",'2012 HR 배정표'!L1891)</x:f>
        <x:v>-</x:v>
      </x:c>
      <x:c r="H1893" s="46" t="str">
        <x:f>IF(ISBLANK('2012 HR 배정표'!L1891)=TRUE,"-",IF(ISERROR((HLOOKUP($A$5,Prj_list!$O$6:$Z$7,2)*'2012 HR 배정표'!M1891)/HLOOKUP($A$5,Prj_list!$O$6:$Z$7,2))=TRUE,"-",(HLOOKUP($A$5,Prj_list!$O$6:$Z$7,2)*'2012 HR 배정표'!M1891)/HLOOKUP($A$5,Prj_list!$O$6:$Z$7,2)))</x:f>
        <x:v>-</x:v>
      </x:c>
      <x:c r="I1893" s="45" t="str">
        <x:f>IF(ISBLANK('2012 HR 배정표'!N1891)=TRUE,"-",'2012 HR 배정표'!N1891)</x:f>
        <x:v>-</x:v>
      </x:c>
      <x:c r="J1893" s="46" t="str">
        <x:f>IF(ISBLANK('2012 HR 배정표'!N1891)=TRUE,"-",IF(ISERROR((HLOOKUP($A$5,Prj_list!$O$6:$Z$7,2)*'2012 HR 배정표'!O1891)/HLOOKUP($A$5,Prj_list!$O$6:$Z$7,2))=TRUE,"-",(HLOOKUP($A$5,Prj_list!$O$6:$Z$7,2)*'2012 HR 배정표'!O1891)/HLOOKUP($A$5,Prj_list!$O$6:$Z$7,2)))</x:f>
        <x:v>-</x:v>
      </x:c>
      <x:c r="K1893" s="45" t="str">
        <x:f>IF(ISBLANK('2012 HR 배정표'!P1891)=TRUE,"-",'2012 HR 배정표'!P1891)</x:f>
        <x:v>-</x:v>
      </x:c>
      <x:c r="L1893" s="46" t="str">
        <x:f>IF(ISBLANK('2012 HR 배정표'!P1891)=TRUE,"-",IF(ISERROR((HLOOKUP($A$5,Prj_list!$O$6:$Z$7,2)*'2012 HR 배정표'!Q1891)/HLOOKUP($A$5,Prj_list!$O$6:$Z$7,2))=TRUE,"-",(HLOOKUP($A$5,Prj_list!$O$6:$Z$7,2)*'2012 HR 배정표'!Q1891)/HLOOKUP($A$5,Prj_list!$O$6:$Z$7,2)))</x:f>
        <x:v>-</x:v>
      </x:c>
      <x:c r="M1893" s="45" t="str">
        <x:f>IF(ISBLANK('2012 HR 배정표'!R1891)=TRUE,"-",'2012 HR 배정표'!R1891)</x:f>
        <x:v>-</x:v>
      </x:c>
      <x:c r="N1893" s="46" t="str">
        <x:f>IF(ISBLANK('2012 HR 배정표'!R1891)=TRUE,"-",IF(ISERROR((HLOOKUP($A$5,Prj_list!$O$6:$Z$7,2)*'2012 HR 배정표'!S1891)/HLOOKUP($A$5,Prj_list!$O$6:$Z$7,2))=TRUE,"-",(HLOOKUP($A$5,Prj_list!$O$6:$Z$7,2)*'2012 HR 배정표'!S1891)/HLOOKUP($A$5,Prj_list!$O$6:$Z$7,2)))</x:f>
        <x:v>-</x:v>
      </x:c>
      <x:c r="O1893" s="45" t="str">
        <x:f>IF(ISBLANK('2012 HR 배정표'!T1891)=TRUE,"-",'2012 HR 배정표'!T1891)</x:f>
        <x:v>-</x:v>
      </x:c>
      <x:c r="P1893" s="46" t="str">
        <x:f>IF(ISBLANK('2012 HR 배정표'!T1891)=TRUE,"-",IF(ISERROR((HLOOKUP($A$5,Prj_list!$O$6:$Z$7,2)*'2012 HR 배정표'!U1891)/HLOOKUP($A$5,Prj_list!$O$6:$Z$7,2))=TRUE,"-",(HLOOKUP($A$5,Prj_list!$O$6:$Z$7,2)*'2012 HR 배정표'!U1891)/HLOOKUP($A$5,Prj_list!$O$6:$Z$7,2)))</x:f>
        <x:v>-</x:v>
      </x:c>
      <x:c r="Q1893" s="45" t="str">
        <x:f>IF(ISBLANK('2012 HR 배정표'!V1891)=TRUE,"-",'2012 HR 배정표'!V1891)</x:f>
        <x:v>-</x:v>
      </x:c>
      <x:c r="R1893" s="46" t="str">
        <x:f>IF(ISBLANK('2012 HR 배정표'!V1891)=TRUE,"-",IF(ISERROR((HLOOKUP($A$5,Prj_list!$O$6:$Z$7,2)*'2012 HR 배정표'!W1891)/HLOOKUP($A$5,Prj_list!$O$6:$Z$7,2))=TRUE,"-",(HLOOKUP($A$5,Prj_list!$O$6:$Z$7,2)*'2012 HR 배정표'!W1891)/HLOOKUP($A$5,Prj_list!$O$6:$Z$7,2)))</x:f>
        <x:v>-</x:v>
      </x:c>
      <x:c r="S1893" s="45" t="str">
        <x:f>IF(ISBLANK('2012 HR 배정표'!X1891)=TRUE,"-",'2012 HR 배정표'!X1891)</x:f>
        <x:v>-</x:v>
      </x:c>
      <x:c r="T1893" s="46" t="str">
        <x:f>IF(ISBLANK('2012 HR 배정표'!X1891)=TRUE,"-",IF(ISERROR((HLOOKUP($A$5,Prj_list!$O$6:$Z$7,2)*'2012 HR 배정표'!Y1891)/HLOOKUP($A$5,Prj_list!$O$6:$Z$7,2))=TRUE,"-",(HLOOKUP($A$5,Prj_list!$O$6:$Z$7,2)*'2012 HR 배정표'!Y1891)/HLOOKUP($A$5,Prj_list!$O$6:$Z$7,2)))</x:f>
        <x:v>-</x:v>
      </x:c>
      <x:c r="U1893" s="45" t="str">
        <x:f>IF(ISBLANK('2012 HR 배정표'!Z1891)=TRUE,"-",'2012 HR 배정표'!Z1891)</x:f>
        <x:v>-</x:v>
      </x:c>
      <x:c r="V1893" s="46" t="str">
        <x:f>IF(ISBLANK('2012 HR 배정표'!Z1891)=TRUE,"-",IF(ISERROR((HLOOKUP($A$5,Prj_list!$O$6:$Z$7,2)*'2012 HR 배정표'!AA1891)/HLOOKUP($A$5,Prj_list!$O$6:$Z$7,2))=TRUE,"-",(HLOOKUP($A$5,Prj_list!$O$6:$Z$7,2)*'2012 HR 배정표'!AA1891)/HLOOKUP($A$5,Prj_list!$O$6:$Z$7,2)))</x:f>
        <x:v>-</x:v>
      </x:c>
      <x:c r="W1893" s="45" t="str">
        <x:f>IF(ISBLANK('2012 HR 배정표'!AB1891)=TRUE,"-",'2012 HR 배정표'!AB1891)</x:f>
        <x:v>-</x:v>
      </x:c>
      <x:c r="X1893" s="46" t="str">
        <x:f>IF(ISBLANK('2012 HR 배정표'!AB1891)=TRUE,"-",IF(ISERROR((HLOOKUP($A$5,Prj_list!$O$6:$Z$7,2)*'2012 HR 배정표'!AC1891)/HLOOKUP($A$5,Prj_list!$O$6:$Z$7,2))=TRUE,"-",(HLOOKUP($A$5,Prj_list!$O$6:$Z$7,2)*'2012 HR 배정표'!AC1891)/HLOOKUP($A$5,Prj_list!$O$6:$Z$7,2)))</x:f>
        <x:v>-</x:v>
      </x:c>
      <x:c r="Y1893" s="45" t="str">
        <x:f>IF(ISBLANK('2012 HR 배정표'!AD1891)=TRUE,"-",'2012 HR 배정표'!AD1891)</x:f>
        <x:v>-</x:v>
      </x:c>
      <x:c r="Z1893" s="46" t="str">
        <x:f>IF(ISBLANK('2012 HR 배정표'!AD1891)=TRUE,"-",IF(ISERROR((HLOOKUP($A$5,Prj_list!$O$6:$Z$7,2)*'2012 HR 배정표'!AE1891)/HLOOKUP($A$5,Prj_list!$O$6:$Z$7,2))=TRUE,"-",(HLOOKUP($A$5,Prj_list!$O$6:$Z$7,2)*'2012 HR 배정표'!AE1891)/HLOOKUP($A$5,Prj_list!$O$6:$Z$7,2)))</x:f>
        <x:v>-</x:v>
      </x:c>
      <x:c r="AA1893" s="45" t="str">
        <x:f>IF(ISBLANK('2012 HR 배정표'!AF1891)=TRUE,"-",'2012 HR 배정표'!AF1891)</x:f>
        <x:v>-</x:v>
      </x:c>
      <x:c r="AB1893" s="46" t="str">
        <x:f>IF(ISBLANK('2012 HR 배정표'!AF1891)=TRUE,"-",IF(ISERROR((HLOOKUP($A$5,Prj_list!$O$6:$Z$7,2)*'2012 HR 배정표'!AG1891)/HLOOKUP($A$5,Prj_list!$O$6:$Z$7,2))=TRUE,"-",(HLOOKUP($A$5,Prj_list!$O$6:$Z$7,2)*'2012 HR 배정표'!AG1891)/HLOOKUP($A$5,Prj_list!$O$6:$Z$7,2)))</x:f>
        <x:v>-</x:v>
      </x:c>
      <x:c r="AC1893" s="45" t="str">
        <x:f>IF(ISBLANK('2012 HR 배정표'!AH1891)=TRUE,"-",'2012 HR 배정표'!AH1891)</x:f>
        <x:v>-</x:v>
      </x:c>
      <x:c r="AD1893" s="46" t="str">
        <x:f>IF(ISBLANK('2012 HR 배정표'!AH1891)=TRUE,"-",IF(ISERROR((HLOOKUP($A$5,Prj_list!$O$6:$Z$7,2)*'2012 HR 배정표'!AI1891)/HLOOKUP($A$5,Prj_list!$O$6:$Z$7,2))=TRUE,"-",(HLOOKUP($A$5,Prj_list!$O$6:$Z$7,2)*'2012 HR 배정표'!AI1891)/HLOOKUP($A$5,Prj_list!$O$6:$Z$7,2)))</x:f>
        <x:v>-</x:v>
      </x:c>
      <x:c r="AE1893" s="45" t="str">
        <x:f>IF(ISBLANK('2012 HR 배정표'!AJ1891)=TRUE,"-",'2012 HR 배정표'!AJ1891)</x:f>
        <x:v>-</x:v>
      </x:c>
      <x:c r="AF1893" s="46" t="str">
        <x:f>IF(ISBLANK('2012 HR 배정표'!AJ1891)=TRUE,"-",IF(ISERROR((HLOOKUP($A$5,Prj_list!$O$6:$Z$7,2)*'2012 HR 배정표'!AK1891)/HLOOKUP($A$5,Prj_list!$O$6:$Z$7,2))=TRUE,"-",(HLOOKUP($A$5,Prj_list!$O$6:$Z$7,2)*'2012 HR 배정표'!AK1891)/HLOOKUP($A$5,Prj_list!$O$6:$Z$7,2)))</x:f>
        <x:v>-</x:v>
      </x:c>
      <x:c r="AG1893" s="45" t="str">
        <x:f>IF(ISBLANK('2012 HR 배정표'!AL1891)=TRUE,"-",'2012 HR 배정표'!AL1891)</x:f>
        <x:v>-</x:v>
      </x:c>
      <x:c r="AH1893" s="46" t="str">
        <x:f>IF(ISBLANK('2012 HR 배정표'!AL1891)=TRUE,"-",IF(ISERROR((HLOOKUP($A$5,Prj_list!$O$6:$Z$7,2)*'2012 HR 배정표'!AM1891)/HLOOKUP($A$5,Prj_list!$O$6:$Z$7,2))=TRUE,"-",(HLOOKUP($A$5,Prj_list!$O$6:$Z$7,2)*'2012 HR 배정표'!AM1891)/HLOOKUP($A$5,Prj_list!$O$6:$Z$7,2)))</x:f>
        <x:v>-</x:v>
      </x:c>
      <x:c r="AI1893" s="45" t="str">
        <x:f>IF(ISBLANK('2012 HR 배정표'!AN1891)=TRUE,"-",'2012 HR 배정표'!AN1891)</x:f>
        <x:v>-</x:v>
      </x:c>
      <x:c r="AJ1893" s="46" t="str">
        <x:f>IF(ISBLANK('2012 HR 배정표'!AN1891)=TRUE,"-",IF(ISERROR((HLOOKUP($A$5,Prj_list!$O$6:$Z$7,2)*'2012 HR 배정표'!AO1891)/HLOOKUP($A$5,Prj_list!$O$6:$Z$7,2))=TRUE,"-",(HLOOKUP($A$5,Prj_list!$O$6:$Z$7,2)*'2012 HR 배정표'!AO1891)/HLOOKUP($A$5,Prj_list!$O$6:$Z$7,2)))</x:f>
        <x:v>-</x:v>
      </x:c>
      <x:c r="AK1893" s="45" t="str">
        <x:f>IF(ISBLANK('2012 HR 배정표'!AP1891)=TRUE,"-",'2012 HR 배정표'!AP1891)</x:f>
        <x:v>-</x:v>
      </x:c>
      <x:c r="AL1893" s="46" t="str">
        <x:f>IF(ISBLANK('2012 HR 배정표'!AP1891)=TRUE,"-",IF(ISERROR((HLOOKUP($A$5,Prj_list!$O$6:$Z$7,2)*'2012 HR 배정표'!AQ1891)/HLOOKUP($A$5,Prj_list!$O$6:$Z$7,2))=TRUE,"-",(HLOOKUP($A$5,Prj_list!$O$6:$Z$7,2)*'2012 HR 배정표'!AQ1891)/HLOOKUP($A$5,Prj_list!$O$6:$Z$7,2)))</x:f>
        <x:v>-</x:v>
      </x:c>
      <x:c r="AM1893" s="45" t="str">
        <x:f>IF(ISBLANK('2012 HR 배정표'!AR1891)=TRUE,"-",'2012 HR 배정표'!AR1891)</x:f>
        <x:v>-</x:v>
      </x:c>
      <x:c r="AN1893" s="46" t="str">
        <x:f>IF(ISBLANK('2012 HR 배정표'!AR1891)=TRUE,"-",IF(ISERROR((HLOOKUP($A$5,Prj_list!$O$6:$Z$7,2)*'2012 HR 배정표'!AS1891)/HLOOKUP($A$5,Prj_list!$O$6:$Z$7,2))=TRUE,"-",(HLOOKUP($A$5,Prj_list!$O$6:$Z$7,2)*'2012 HR 배정표'!AS1891)/HLOOKUP($A$5,Prj_list!$O$6:$Z$7,2)))</x:f>
        <x:v>-</x:v>
      </x:c>
      <x:c r="AO1893" s="45" t="str">
        <x:f>IF(ISBLANK('2012 HR 배정표'!AT1891)=TRUE,"-",'2012 HR 배정표'!AT1891)</x:f>
        <x:v>-</x:v>
      </x:c>
      <x:c r="AP1893" s="46" t="str">
        <x:f>IF(ISBLANK('2012 HR 배정표'!AT1891)=TRUE,"-",IF(ISERROR((HLOOKUP($A$5,Prj_list!$O$6:$Z$7,2)*'2012 HR 배정표'!AU1891)/HLOOKUP($A$5,Prj_list!$O$6:$Z$7,2))=TRUE,"-",(HLOOKUP($A$5,Prj_list!$O$6:$Z$7,2)*'2012 HR 배정표'!AU1891)/HLOOKUP($A$5,Prj_list!$O$6:$Z$7,2)))</x:f>
        <x:v>-</x:v>
      </x:c>
      <x:c r="AQ1893" s="45" t="str">
        <x:f>IF(ISBLANK('2012 HR 배정표'!AV1891)=TRUE,"-",'2012 HR 배정표'!AV1891)</x:f>
        <x:v>-</x:v>
      </x:c>
      <x:c r="AR1893" s="46" t="str">
        <x:f>IF(ISBLANK('2012 HR 배정표'!AV1891)=TRUE,"-",IF(ISERROR((HLOOKUP($A$5,Prj_list!$O$6:$Z$7,2)*'2012 HR 배정표'!AW1891)/HLOOKUP($A$5,Prj_list!$O$6:$Z$7,2))=TRUE,"-",(HLOOKUP($A$5,Prj_list!$O$6:$Z$7,2)*'2012 HR 배정표'!AW1891)/HLOOKUP($A$5,Prj_list!$O$6:$Z$7,2)))</x:f>
        <x:v>-</x:v>
      </x:c>
      <x:c r="AS1893" s="45" t="str">
        <x:f>IF(ISBLANK('2012 HR 배정표'!AX1891)=TRUE,"-",'2012 HR 배정표'!AX1891)</x:f>
        <x:v>-</x:v>
      </x:c>
      <x:c r="AT1893" s="46" t="str">
        <x:f>IF(ISBLANK('2012 HR 배정표'!AX1891)=TRUE,"-",IF(ISERROR((HLOOKUP($A$5,Prj_list!$O$6:$Z$7,2)*'2012 HR 배정표'!AY1891)/HLOOKUP($A$5,Prj_list!$O$6:$Z$7,2))=TRUE,"-",(HLOOKUP($A$5,Prj_list!$O$6:$Z$7,2)*'2012 HR 배정표'!AY1891)/HLOOKUP($A$5,Prj_list!$O$6:$Z$7,2)))</x:f>
        <x:v>-</x:v>
      </x:c>
      <x:c r="AU1893" s="45" t="str">
        <x:f>IF(ISBLANK('2012 HR 배정표'!AZ1891)=TRUE,"-",'2012 HR 배정표'!AZ1891)</x:f>
        <x:v>-</x:v>
      </x:c>
      <x:c r="AV1893" s="46" t="str">
        <x:f>IF(ISBLANK('2012 HR 배정표'!AZ1891)=TRUE,"-",IF(ISERROR((HLOOKUP($A$5,Prj_list!$O$6:$Z$7,2)*'2012 HR 배정표'!BA1891)/HLOOKUP($A$5,Prj_list!$O$6:$Z$7,2))=TRUE,"-",(HLOOKUP($A$5,Prj_list!$O$6:$Z$7,2)*'2012 HR 배정표'!BA1891)/HLOOKUP($A$5,Prj_list!$O$6:$Z$7,2)))</x:f>
        <x:v>-</x:v>
      </x:c>
      <x:c r="AW1893" s="34" t="str">
        <x:f t="shared" si="60"/>
        <x:v/>
      </x:c>
      <x:c r="AX1893" s="41">
        <x:f t="shared" si="59"/>
        <x:v>0</x:v>
      </x:c>
    </x:row>
    <x:row r="1894" spans="1:50">
      <x:c r="A1894" s="45" t="str">
        <x:f>IF(ISBLANK('2012 HR 배정표'!F1892)=TRUE,"-",'2012 HR 배정표'!F1892)</x:f>
        <x:v>-</x:v>
      </x:c>
      <x:c r="B1894" s="46" t="str">
        <x:f>IF(ISBLANK('2012 HR 배정표'!F1892)=TRUE,"-",IF(ISERROR((HLOOKUP($A$5,Prj_list!$O$6:$Z$7,2)*'2012 HR 배정표'!G1892)/HLOOKUP($A$5,Prj_list!$O$6:$Z$7,2))=TRUE,"-",(HLOOKUP($A$5,Prj_list!$O$6:$Z$7,2)*'2012 HR 배정표'!G1892)/HLOOKUP($A$5,Prj_list!$O$6:$Z$7,2)))</x:f>
        <x:v>-</x:v>
      </x:c>
      <x:c r="C1894" s="45" t="str">
        <x:f>IF(ISBLANK('2012 HR 배정표'!H1892)=TRUE,"-",'2012 HR 배정표'!H1892)</x:f>
        <x:v>-</x:v>
      </x:c>
      <x:c r="D1894" s="46" t="str">
        <x:f>IF(ISBLANK('2012 HR 배정표'!H1892)=TRUE,"-",IF(ISERROR((HLOOKUP($A$5,Prj_list!$O$6:$Z$7,2)*'2012 HR 배정표'!I1892)/HLOOKUP($A$5,Prj_list!$O$6:$Z$7,2))=TRUE,"-",(HLOOKUP($A$5,Prj_list!$O$6:$Z$7,2)*'2012 HR 배정표'!I1892)/HLOOKUP($A$5,Prj_list!$O$6:$Z$7,2)))</x:f>
        <x:v>-</x:v>
      </x:c>
      <x:c r="E1894" s="45" t="str">
        <x:f>IF(ISBLANK('2012 HR 배정표'!J1892)=TRUE,"-",'2012 HR 배정표'!J1892)</x:f>
        <x:v>-</x:v>
      </x:c>
      <x:c r="F1894" s="46" t="str">
        <x:f>IF(ISBLANK('2012 HR 배정표'!J1892)=TRUE,"-",IF(ISERROR((HLOOKUP($A$5,Prj_list!$O$6:$Z$7,2)*'2012 HR 배정표'!K1892)/HLOOKUP($A$5,Prj_list!$O$6:$Z$7,2))=TRUE,"-",(HLOOKUP($A$5,Prj_list!$O$6:$Z$7,2)*'2012 HR 배정표'!K1892)/HLOOKUP($A$5,Prj_list!$O$6:$Z$7,2)))</x:f>
        <x:v>-</x:v>
      </x:c>
      <x:c r="G1894" s="45" t="str">
        <x:f>IF(ISBLANK('2012 HR 배정표'!L1892)=TRUE,"-",'2012 HR 배정표'!L1892)</x:f>
        <x:v>-</x:v>
      </x:c>
      <x:c r="H1894" s="46" t="str">
        <x:f>IF(ISBLANK('2012 HR 배정표'!L1892)=TRUE,"-",IF(ISERROR((HLOOKUP($A$5,Prj_list!$O$6:$Z$7,2)*'2012 HR 배정표'!M1892)/HLOOKUP($A$5,Prj_list!$O$6:$Z$7,2))=TRUE,"-",(HLOOKUP($A$5,Prj_list!$O$6:$Z$7,2)*'2012 HR 배정표'!M1892)/HLOOKUP($A$5,Prj_list!$O$6:$Z$7,2)))</x:f>
        <x:v>-</x:v>
      </x:c>
      <x:c r="I1894" s="45" t="str">
        <x:f>IF(ISBLANK('2012 HR 배정표'!N1892)=TRUE,"-",'2012 HR 배정표'!N1892)</x:f>
        <x:v>-</x:v>
      </x:c>
      <x:c r="J1894" s="46" t="str">
        <x:f>IF(ISBLANK('2012 HR 배정표'!N1892)=TRUE,"-",IF(ISERROR((HLOOKUP($A$5,Prj_list!$O$6:$Z$7,2)*'2012 HR 배정표'!O1892)/HLOOKUP($A$5,Prj_list!$O$6:$Z$7,2))=TRUE,"-",(HLOOKUP($A$5,Prj_list!$O$6:$Z$7,2)*'2012 HR 배정표'!O1892)/HLOOKUP($A$5,Prj_list!$O$6:$Z$7,2)))</x:f>
        <x:v>-</x:v>
      </x:c>
      <x:c r="K1894" s="45" t="str">
        <x:f>IF(ISBLANK('2012 HR 배정표'!P1892)=TRUE,"-",'2012 HR 배정표'!P1892)</x:f>
        <x:v>-</x:v>
      </x:c>
      <x:c r="L1894" s="46" t="str">
        <x:f>IF(ISBLANK('2012 HR 배정표'!P1892)=TRUE,"-",IF(ISERROR((HLOOKUP($A$5,Prj_list!$O$6:$Z$7,2)*'2012 HR 배정표'!Q1892)/HLOOKUP($A$5,Prj_list!$O$6:$Z$7,2))=TRUE,"-",(HLOOKUP($A$5,Prj_list!$O$6:$Z$7,2)*'2012 HR 배정표'!Q1892)/HLOOKUP($A$5,Prj_list!$O$6:$Z$7,2)))</x:f>
        <x:v>-</x:v>
      </x:c>
      <x:c r="M1894" s="45" t="str">
        <x:f>IF(ISBLANK('2012 HR 배정표'!R1892)=TRUE,"-",'2012 HR 배정표'!R1892)</x:f>
        <x:v>-</x:v>
      </x:c>
      <x:c r="N1894" s="46" t="str">
        <x:f>IF(ISBLANK('2012 HR 배정표'!R1892)=TRUE,"-",IF(ISERROR((HLOOKUP($A$5,Prj_list!$O$6:$Z$7,2)*'2012 HR 배정표'!S1892)/HLOOKUP($A$5,Prj_list!$O$6:$Z$7,2))=TRUE,"-",(HLOOKUP($A$5,Prj_list!$O$6:$Z$7,2)*'2012 HR 배정표'!S1892)/HLOOKUP($A$5,Prj_list!$O$6:$Z$7,2)))</x:f>
        <x:v>-</x:v>
      </x:c>
      <x:c r="O1894" s="45" t="str">
        <x:f>IF(ISBLANK('2012 HR 배정표'!T1892)=TRUE,"-",'2012 HR 배정표'!T1892)</x:f>
        <x:v>-</x:v>
      </x:c>
      <x:c r="P1894" s="46" t="str">
        <x:f>IF(ISBLANK('2012 HR 배정표'!T1892)=TRUE,"-",IF(ISERROR((HLOOKUP($A$5,Prj_list!$O$6:$Z$7,2)*'2012 HR 배정표'!U1892)/HLOOKUP($A$5,Prj_list!$O$6:$Z$7,2))=TRUE,"-",(HLOOKUP($A$5,Prj_list!$O$6:$Z$7,2)*'2012 HR 배정표'!U1892)/HLOOKUP($A$5,Prj_list!$O$6:$Z$7,2)))</x:f>
        <x:v>-</x:v>
      </x:c>
      <x:c r="Q1894" s="45" t="str">
        <x:f>IF(ISBLANK('2012 HR 배정표'!V1892)=TRUE,"-",'2012 HR 배정표'!V1892)</x:f>
        <x:v>-</x:v>
      </x:c>
      <x:c r="R1894" s="46" t="str">
        <x:f>IF(ISBLANK('2012 HR 배정표'!V1892)=TRUE,"-",IF(ISERROR((HLOOKUP($A$5,Prj_list!$O$6:$Z$7,2)*'2012 HR 배정표'!W1892)/HLOOKUP($A$5,Prj_list!$O$6:$Z$7,2))=TRUE,"-",(HLOOKUP($A$5,Prj_list!$O$6:$Z$7,2)*'2012 HR 배정표'!W1892)/HLOOKUP($A$5,Prj_list!$O$6:$Z$7,2)))</x:f>
        <x:v>-</x:v>
      </x:c>
      <x:c r="S1894" s="45" t="str">
        <x:f>IF(ISBLANK('2012 HR 배정표'!X1892)=TRUE,"-",'2012 HR 배정표'!X1892)</x:f>
        <x:v>-</x:v>
      </x:c>
      <x:c r="T1894" s="46" t="str">
        <x:f>IF(ISBLANK('2012 HR 배정표'!X1892)=TRUE,"-",IF(ISERROR((HLOOKUP($A$5,Prj_list!$O$6:$Z$7,2)*'2012 HR 배정표'!Y1892)/HLOOKUP($A$5,Prj_list!$O$6:$Z$7,2))=TRUE,"-",(HLOOKUP($A$5,Prj_list!$O$6:$Z$7,2)*'2012 HR 배정표'!Y1892)/HLOOKUP($A$5,Prj_list!$O$6:$Z$7,2)))</x:f>
        <x:v>-</x:v>
      </x:c>
      <x:c r="U1894" s="45" t="str">
        <x:f>IF(ISBLANK('2012 HR 배정표'!Z1892)=TRUE,"-",'2012 HR 배정표'!Z1892)</x:f>
        <x:v>-</x:v>
      </x:c>
      <x:c r="V1894" s="46" t="str">
        <x:f>IF(ISBLANK('2012 HR 배정표'!Z1892)=TRUE,"-",IF(ISERROR((HLOOKUP($A$5,Prj_list!$O$6:$Z$7,2)*'2012 HR 배정표'!AA1892)/HLOOKUP($A$5,Prj_list!$O$6:$Z$7,2))=TRUE,"-",(HLOOKUP($A$5,Prj_list!$O$6:$Z$7,2)*'2012 HR 배정표'!AA1892)/HLOOKUP($A$5,Prj_list!$O$6:$Z$7,2)))</x:f>
        <x:v>-</x:v>
      </x:c>
      <x:c r="W1894" s="45" t="str">
        <x:f>IF(ISBLANK('2012 HR 배정표'!AB1892)=TRUE,"-",'2012 HR 배정표'!AB1892)</x:f>
        <x:v>-</x:v>
      </x:c>
      <x:c r="X1894" s="46" t="str">
        <x:f>IF(ISBLANK('2012 HR 배정표'!AB1892)=TRUE,"-",IF(ISERROR((HLOOKUP($A$5,Prj_list!$O$6:$Z$7,2)*'2012 HR 배정표'!AC1892)/HLOOKUP($A$5,Prj_list!$O$6:$Z$7,2))=TRUE,"-",(HLOOKUP($A$5,Prj_list!$O$6:$Z$7,2)*'2012 HR 배정표'!AC1892)/HLOOKUP($A$5,Prj_list!$O$6:$Z$7,2)))</x:f>
        <x:v>-</x:v>
      </x:c>
      <x:c r="Y1894" s="45" t="str">
        <x:f>IF(ISBLANK('2012 HR 배정표'!AD1892)=TRUE,"-",'2012 HR 배정표'!AD1892)</x:f>
        <x:v>-</x:v>
      </x:c>
      <x:c r="Z1894" s="46" t="str">
        <x:f>IF(ISBLANK('2012 HR 배정표'!AD1892)=TRUE,"-",IF(ISERROR((HLOOKUP($A$5,Prj_list!$O$6:$Z$7,2)*'2012 HR 배정표'!AE1892)/HLOOKUP($A$5,Prj_list!$O$6:$Z$7,2))=TRUE,"-",(HLOOKUP($A$5,Prj_list!$O$6:$Z$7,2)*'2012 HR 배정표'!AE1892)/HLOOKUP($A$5,Prj_list!$O$6:$Z$7,2)))</x:f>
        <x:v>-</x:v>
      </x:c>
      <x:c r="AA1894" s="45" t="str">
        <x:f>IF(ISBLANK('2012 HR 배정표'!AF1892)=TRUE,"-",'2012 HR 배정표'!AF1892)</x:f>
        <x:v>-</x:v>
      </x:c>
      <x:c r="AB1894" s="46" t="str">
        <x:f>IF(ISBLANK('2012 HR 배정표'!AF1892)=TRUE,"-",IF(ISERROR((HLOOKUP($A$5,Prj_list!$O$6:$Z$7,2)*'2012 HR 배정표'!AG1892)/HLOOKUP($A$5,Prj_list!$O$6:$Z$7,2))=TRUE,"-",(HLOOKUP($A$5,Prj_list!$O$6:$Z$7,2)*'2012 HR 배정표'!AG1892)/HLOOKUP($A$5,Prj_list!$O$6:$Z$7,2)))</x:f>
        <x:v>-</x:v>
      </x:c>
      <x:c r="AC1894" s="45" t="str">
        <x:f>IF(ISBLANK('2012 HR 배정표'!AH1892)=TRUE,"-",'2012 HR 배정표'!AH1892)</x:f>
        <x:v>-</x:v>
      </x:c>
      <x:c r="AD1894" s="46" t="str">
        <x:f>IF(ISBLANK('2012 HR 배정표'!AH1892)=TRUE,"-",IF(ISERROR((HLOOKUP($A$5,Prj_list!$O$6:$Z$7,2)*'2012 HR 배정표'!AI1892)/HLOOKUP($A$5,Prj_list!$O$6:$Z$7,2))=TRUE,"-",(HLOOKUP($A$5,Prj_list!$O$6:$Z$7,2)*'2012 HR 배정표'!AI1892)/HLOOKUP($A$5,Prj_list!$O$6:$Z$7,2)))</x:f>
        <x:v>-</x:v>
      </x:c>
      <x:c r="AE1894" s="45" t="str">
        <x:f>IF(ISBLANK('2012 HR 배정표'!AJ1892)=TRUE,"-",'2012 HR 배정표'!AJ1892)</x:f>
        <x:v>-</x:v>
      </x:c>
      <x:c r="AF1894" s="46" t="str">
        <x:f>IF(ISBLANK('2012 HR 배정표'!AJ1892)=TRUE,"-",IF(ISERROR((HLOOKUP($A$5,Prj_list!$O$6:$Z$7,2)*'2012 HR 배정표'!AK1892)/HLOOKUP($A$5,Prj_list!$O$6:$Z$7,2))=TRUE,"-",(HLOOKUP($A$5,Prj_list!$O$6:$Z$7,2)*'2012 HR 배정표'!AK1892)/HLOOKUP($A$5,Prj_list!$O$6:$Z$7,2)))</x:f>
        <x:v>-</x:v>
      </x:c>
      <x:c r="AG1894" s="45" t="str">
        <x:f>IF(ISBLANK('2012 HR 배정표'!AL1892)=TRUE,"-",'2012 HR 배정표'!AL1892)</x:f>
        <x:v>-</x:v>
      </x:c>
      <x:c r="AH1894" s="46" t="str">
        <x:f>IF(ISBLANK('2012 HR 배정표'!AL1892)=TRUE,"-",IF(ISERROR((HLOOKUP($A$5,Prj_list!$O$6:$Z$7,2)*'2012 HR 배정표'!AM1892)/HLOOKUP($A$5,Prj_list!$O$6:$Z$7,2))=TRUE,"-",(HLOOKUP($A$5,Prj_list!$O$6:$Z$7,2)*'2012 HR 배정표'!AM1892)/HLOOKUP($A$5,Prj_list!$O$6:$Z$7,2)))</x:f>
        <x:v>-</x:v>
      </x:c>
      <x:c r="AI1894" s="45" t="str">
        <x:f>IF(ISBLANK('2012 HR 배정표'!AN1892)=TRUE,"-",'2012 HR 배정표'!AN1892)</x:f>
        <x:v>-</x:v>
      </x:c>
      <x:c r="AJ1894" s="46" t="str">
        <x:f>IF(ISBLANK('2012 HR 배정표'!AN1892)=TRUE,"-",IF(ISERROR((HLOOKUP($A$5,Prj_list!$O$6:$Z$7,2)*'2012 HR 배정표'!AO1892)/HLOOKUP($A$5,Prj_list!$O$6:$Z$7,2))=TRUE,"-",(HLOOKUP($A$5,Prj_list!$O$6:$Z$7,2)*'2012 HR 배정표'!AO1892)/HLOOKUP($A$5,Prj_list!$O$6:$Z$7,2)))</x:f>
        <x:v>-</x:v>
      </x:c>
      <x:c r="AK1894" s="45" t="str">
        <x:f>IF(ISBLANK('2012 HR 배정표'!AP1892)=TRUE,"-",'2012 HR 배정표'!AP1892)</x:f>
        <x:v>-</x:v>
      </x:c>
      <x:c r="AL1894" s="46" t="str">
        <x:f>IF(ISBLANK('2012 HR 배정표'!AP1892)=TRUE,"-",IF(ISERROR((HLOOKUP($A$5,Prj_list!$O$6:$Z$7,2)*'2012 HR 배정표'!AQ1892)/HLOOKUP($A$5,Prj_list!$O$6:$Z$7,2))=TRUE,"-",(HLOOKUP($A$5,Prj_list!$O$6:$Z$7,2)*'2012 HR 배정표'!AQ1892)/HLOOKUP($A$5,Prj_list!$O$6:$Z$7,2)))</x:f>
        <x:v>-</x:v>
      </x:c>
      <x:c r="AM1894" s="45" t="str">
        <x:f>IF(ISBLANK('2012 HR 배정표'!AR1892)=TRUE,"-",'2012 HR 배정표'!AR1892)</x:f>
        <x:v>-</x:v>
      </x:c>
      <x:c r="AN1894" s="46" t="str">
        <x:f>IF(ISBLANK('2012 HR 배정표'!AR1892)=TRUE,"-",IF(ISERROR((HLOOKUP($A$5,Prj_list!$O$6:$Z$7,2)*'2012 HR 배정표'!AS1892)/HLOOKUP($A$5,Prj_list!$O$6:$Z$7,2))=TRUE,"-",(HLOOKUP($A$5,Prj_list!$O$6:$Z$7,2)*'2012 HR 배정표'!AS1892)/HLOOKUP($A$5,Prj_list!$O$6:$Z$7,2)))</x:f>
        <x:v>-</x:v>
      </x:c>
      <x:c r="AO1894" s="45" t="str">
        <x:f>IF(ISBLANK('2012 HR 배정표'!AT1892)=TRUE,"-",'2012 HR 배정표'!AT1892)</x:f>
        <x:v>-</x:v>
      </x:c>
      <x:c r="AP1894" s="46" t="str">
        <x:f>IF(ISBLANK('2012 HR 배정표'!AT1892)=TRUE,"-",IF(ISERROR((HLOOKUP($A$5,Prj_list!$O$6:$Z$7,2)*'2012 HR 배정표'!AU1892)/HLOOKUP($A$5,Prj_list!$O$6:$Z$7,2))=TRUE,"-",(HLOOKUP($A$5,Prj_list!$O$6:$Z$7,2)*'2012 HR 배정표'!AU1892)/HLOOKUP($A$5,Prj_list!$O$6:$Z$7,2)))</x:f>
        <x:v>-</x:v>
      </x:c>
      <x:c r="AQ1894" s="45" t="str">
        <x:f>IF(ISBLANK('2012 HR 배정표'!AV1892)=TRUE,"-",'2012 HR 배정표'!AV1892)</x:f>
        <x:v>-</x:v>
      </x:c>
      <x:c r="AR1894" s="46" t="str">
        <x:f>IF(ISBLANK('2012 HR 배정표'!AV1892)=TRUE,"-",IF(ISERROR((HLOOKUP($A$5,Prj_list!$O$6:$Z$7,2)*'2012 HR 배정표'!AW1892)/HLOOKUP($A$5,Prj_list!$O$6:$Z$7,2))=TRUE,"-",(HLOOKUP($A$5,Prj_list!$O$6:$Z$7,2)*'2012 HR 배정표'!AW1892)/HLOOKUP($A$5,Prj_list!$O$6:$Z$7,2)))</x:f>
        <x:v>-</x:v>
      </x:c>
      <x:c r="AS1894" s="45" t="str">
        <x:f>IF(ISBLANK('2012 HR 배정표'!AX1892)=TRUE,"-",'2012 HR 배정표'!AX1892)</x:f>
        <x:v>-</x:v>
      </x:c>
      <x:c r="AT1894" s="46" t="str">
        <x:f>IF(ISBLANK('2012 HR 배정표'!AX1892)=TRUE,"-",IF(ISERROR((HLOOKUP($A$5,Prj_list!$O$6:$Z$7,2)*'2012 HR 배정표'!AY1892)/HLOOKUP($A$5,Prj_list!$O$6:$Z$7,2))=TRUE,"-",(HLOOKUP($A$5,Prj_list!$O$6:$Z$7,2)*'2012 HR 배정표'!AY1892)/HLOOKUP($A$5,Prj_list!$O$6:$Z$7,2)))</x:f>
        <x:v>-</x:v>
      </x:c>
      <x:c r="AU1894" s="45" t="str">
        <x:f>IF(ISBLANK('2012 HR 배정표'!AZ1892)=TRUE,"-",'2012 HR 배정표'!AZ1892)</x:f>
        <x:v>-</x:v>
      </x:c>
      <x:c r="AV1894" s="46" t="str">
        <x:f>IF(ISBLANK('2012 HR 배정표'!AZ1892)=TRUE,"-",IF(ISERROR((HLOOKUP($A$5,Prj_list!$O$6:$Z$7,2)*'2012 HR 배정표'!BA1892)/HLOOKUP($A$5,Prj_list!$O$6:$Z$7,2))=TRUE,"-",(HLOOKUP($A$5,Prj_list!$O$6:$Z$7,2)*'2012 HR 배정표'!BA1892)/HLOOKUP($A$5,Prj_list!$O$6:$Z$7,2)))</x:f>
        <x:v>-</x:v>
      </x:c>
      <x:c r="AW1894" s="34" t="str">
        <x:f t="shared" si="60"/>
        <x:v/>
      </x:c>
      <x:c r="AX1894" s="41">
        <x:f t="shared" si="59"/>
        <x:v>0</x:v>
      </x:c>
    </x:row>
    <x:row r="1895" spans="1:50">
      <x:c r="A1895" s="45" t="str">
        <x:f>IF(ISBLANK('2012 HR 배정표'!F1893)=TRUE,"-",'2012 HR 배정표'!F1893)</x:f>
        <x:v>-</x:v>
      </x:c>
      <x:c r="B1895" s="46" t="str">
        <x:f>IF(ISBLANK('2012 HR 배정표'!F1893)=TRUE,"-",IF(ISERROR((HLOOKUP($A$5,Prj_list!$O$6:$Z$7,2)*'2012 HR 배정표'!G1893)/HLOOKUP($A$5,Prj_list!$O$6:$Z$7,2))=TRUE,"-",(HLOOKUP($A$5,Prj_list!$O$6:$Z$7,2)*'2012 HR 배정표'!G1893)/HLOOKUP($A$5,Prj_list!$O$6:$Z$7,2)))</x:f>
        <x:v>-</x:v>
      </x:c>
      <x:c r="C1895" s="45" t="str">
        <x:f>IF(ISBLANK('2012 HR 배정표'!H1893)=TRUE,"-",'2012 HR 배정표'!H1893)</x:f>
        <x:v>-</x:v>
      </x:c>
      <x:c r="D1895" s="46" t="str">
        <x:f>IF(ISBLANK('2012 HR 배정표'!H1893)=TRUE,"-",IF(ISERROR((HLOOKUP($A$5,Prj_list!$O$6:$Z$7,2)*'2012 HR 배정표'!I1893)/HLOOKUP($A$5,Prj_list!$O$6:$Z$7,2))=TRUE,"-",(HLOOKUP($A$5,Prj_list!$O$6:$Z$7,2)*'2012 HR 배정표'!I1893)/HLOOKUP($A$5,Prj_list!$O$6:$Z$7,2)))</x:f>
        <x:v>-</x:v>
      </x:c>
      <x:c r="E1895" s="45" t="str">
        <x:f>IF(ISBLANK('2012 HR 배정표'!J1893)=TRUE,"-",'2012 HR 배정표'!J1893)</x:f>
        <x:v>-</x:v>
      </x:c>
      <x:c r="F1895" s="46" t="str">
        <x:f>IF(ISBLANK('2012 HR 배정표'!J1893)=TRUE,"-",IF(ISERROR((HLOOKUP($A$5,Prj_list!$O$6:$Z$7,2)*'2012 HR 배정표'!K1893)/HLOOKUP($A$5,Prj_list!$O$6:$Z$7,2))=TRUE,"-",(HLOOKUP($A$5,Prj_list!$O$6:$Z$7,2)*'2012 HR 배정표'!K1893)/HLOOKUP($A$5,Prj_list!$O$6:$Z$7,2)))</x:f>
        <x:v>-</x:v>
      </x:c>
      <x:c r="G1895" s="45" t="str">
        <x:f>IF(ISBLANK('2012 HR 배정표'!L1893)=TRUE,"-",'2012 HR 배정표'!L1893)</x:f>
        <x:v>-</x:v>
      </x:c>
      <x:c r="H1895" s="46" t="str">
        <x:f>IF(ISBLANK('2012 HR 배정표'!L1893)=TRUE,"-",IF(ISERROR((HLOOKUP($A$5,Prj_list!$O$6:$Z$7,2)*'2012 HR 배정표'!M1893)/HLOOKUP($A$5,Prj_list!$O$6:$Z$7,2))=TRUE,"-",(HLOOKUP($A$5,Prj_list!$O$6:$Z$7,2)*'2012 HR 배정표'!M1893)/HLOOKUP($A$5,Prj_list!$O$6:$Z$7,2)))</x:f>
        <x:v>-</x:v>
      </x:c>
      <x:c r="I1895" s="45" t="str">
        <x:f>IF(ISBLANK('2012 HR 배정표'!N1893)=TRUE,"-",'2012 HR 배정표'!N1893)</x:f>
        <x:v>-</x:v>
      </x:c>
      <x:c r="J1895" s="46" t="str">
        <x:f>IF(ISBLANK('2012 HR 배정표'!N1893)=TRUE,"-",IF(ISERROR((HLOOKUP($A$5,Prj_list!$O$6:$Z$7,2)*'2012 HR 배정표'!O1893)/HLOOKUP($A$5,Prj_list!$O$6:$Z$7,2))=TRUE,"-",(HLOOKUP($A$5,Prj_list!$O$6:$Z$7,2)*'2012 HR 배정표'!O1893)/HLOOKUP($A$5,Prj_list!$O$6:$Z$7,2)))</x:f>
        <x:v>-</x:v>
      </x:c>
      <x:c r="K1895" s="45" t="str">
        <x:f>IF(ISBLANK('2012 HR 배정표'!P1893)=TRUE,"-",'2012 HR 배정표'!P1893)</x:f>
        <x:v>-</x:v>
      </x:c>
      <x:c r="L1895" s="46" t="str">
        <x:f>IF(ISBLANK('2012 HR 배정표'!P1893)=TRUE,"-",IF(ISERROR((HLOOKUP($A$5,Prj_list!$O$6:$Z$7,2)*'2012 HR 배정표'!Q1893)/HLOOKUP($A$5,Prj_list!$O$6:$Z$7,2))=TRUE,"-",(HLOOKUP($A$5,Prj_list!$O$6:$Z$7,2)*'2012 HR 배정표'!Q1893)/HLOOKUP($A$5,Prj_list!$O$6:$Z$7,2)))</x:f>
        <x:v>-</x:v>
      </x:c>
      <x:c r="M1895" s="45" t="str">
        <x:f>IF(ISBLANK('2012 HR 배정표'!R1893)=TRUE,"-",'2012 HR 배정표'!R1893)</x:f>
        <x:v>-</x:v>
      </x:c>
      <x:c r="N1895" s="46" t="str">
        <x:f>IF(ISBLANK('2012 HR 배정표'!R1893)=TRUE,"-",IF(ISERROR((HLOOKUP($A$5,Prj_list!$O$6:$Z$7,2)*'2012 HR 배정표'!S1893)/HLOOKUP($A$5,Prj_list!$O$6:$Z$7,2))=TRUE,"-",(HLOOKUP($A$5,Prj_list!$O$6:$Z$7,2)*'2012 HR 배정표'!S1893)/HLOOKUP($A$5,Prj_list!$O$6:$Z$7,2)))</x:f>
        <x:v>-</x:v>
      </x:c>
      <x:c r="O1895" s="45" t="str">
        <x:f>IF(ISBLANK('2012 HR 배정표'!T1893)=TRUE,"-",'2012 HR 배정표'!T1893)</x:f>
        <x:v>-</x:v>
      </x:c>
      <x:c r="P1895" s="46" t="str">
        <x:f>IF(ISBLANK('2012 HR 배정표'!T1893)=TRUE,"-",IF(ISERROR((HLOOKUP($A$5,Prj_list!$O$6:$Z$7,2)*'2012 HR 배정표'!U1893)/HLOOKUP($A$5,Prj_list!$O$6:$Z$7,2))=TRUE,"-",(HLOOKUP($A$5,Prj_list!$O$6:$Z$7,2)*'2012 HR 배정표'!U1893)/HLOOKUP($A$5,Prj_list!$O$6:$Z$7,2)))</x:f>
        <x:v>-</x:v>
      </x:c>
      <x:c r="Q1895" s="45" t="str">
        <x:f>IF(ISBLANK('2012 HR 배정표'!V1893)=TRUE,"-",'2012 HR 배정표'!V1893)</x:f>
        <x:v>-</x:v>
      </x:c>
      <x:c r="R1895" s="46" t="str">
        <x:f>IF(ISBLANK('2012 HR 배정표'!V1893)=TRUE,"-",IF(ISERROR((HLOOKUP($A$5,Prj_list!$O$6:$Z$7,2)*'2012 HR 배정표'!W1893)/HLOOKUP($A$5,Prj_list!$O$6:$Z$7,2))=TRUE,"-",(HLOOKUP($A$5,Prj_list!$O$6:$Z$7,2)*'2012 HR 배정표'!W1893)/HLOOKUP($A$5,Prj_list!$O$6:$Z$7,2)))</x:f>
        <x:v>-</x:v>
      </x:c>
      <x:c r="S1895" s="45" t="str">
        <x:f>IF(ISBLANK('2012 HR 배정표'!X1893)=TRUE,"-",'2012 HR 배정표'!X1893)</x:f>
        <x:v>-</x:v>
      </x:c>
      <x:c r="T1895" s="46" t="str">
        <x:f>IF(ISBLANK('2012 HR 배정표'!X1893)=TRUE,"-",IF(ISERROR((HLOOKUP($A$5,Prj_list!$O$6:$Z$7,2)*'2012 HR 배정표'!Y1893)/HLOOKUP($A$5,Prj_list!$O$6:$Z$7,2))=TRUE,"-",(HLOOKUP($A$5,Prj_list!$O$6:$Z$7,2)*'2012 HR 배정표'!Y1893)/HLOOKUP($A$5,Prj_list!$O$6:$Z$7,2)))</x:f>
        <x:v>-</x:v>
      </x:c>
      <x:c r="U1895" s="45" t="str">
        <x:f>IF(ISBLANK('2012 HR 배정표'!Z1893)=TRUE,"-",'2012 HR 배정표'!Z1893)</x:f>
        <x:v>-</x:v>
      </x:c>
      <x:c r="V1895" s="46" t="str">
        <x:f>IF(ISBLANK('2012 HR 배정표'!Z1893)=TRUE,"-",IF(ISERROR((HLOOKUP($A$5,Prj_list!$O$6:$Z$7,2)*'2012 HR 배정표'!AA1893)/HLOOKUP($A$5,Prj_list!$O$6:$Z$7,2))=TRUE,"-",(HLOOKUP($A$5,Prj_list!$O$6:$Z$7,2)*'2012 HR 배정표'!AA1893)/HLOOKUP($A$5,Prj_list!$O$6:$Z$7,2)))</x:f>
        <x:v>-</x:v>
      </x:c>
      <x:c r="W1895" s="45" t="str">
        <x:f>IF(ISBLANK('2012 HR 배정표'!AB1893)=TRUE,"-",'2012 HR 배정표'!AB1893)</x:f>
        <x:v>-</x:v>
      </x:c>
      <x:c r="X1895" s="46" t="str">
        <x:f>IF(ISBLANK('2012 HR 배정표'!AB1893)=TRUE,"-",IF(ISERROR((HLOOKUP($A$5,Prj_list!$O$6:$Z$7,2)*'2012 HR 배정표'!AC1893)/HLOOKUP($A$5,Prj_list!$O$6:$Z$7,2))=TRUE,"-",(HLOOKUP($A$5,Prj_list!$O$6:$Z$7,2)*'2012 HR 배정표'!AC1893)/HLOOKUP($A$5,Prj_list!$O$6:$Z$7,2)))</x:f>
        <x:v>-</x:v>
      </x:c>
      <x:c r="Y1895" s="45" t="str">
        <x:f>IF(ISBLANK('2012 HR 배정표'!AD1893)=TRUE,"-",'2012 HR 배정표'!AD1893)</x:f>
        <x:v>-</x:v>
      </x:c>
      <x:c r="Z1895" s="46" t="str">
        <x:f>IF(ISBLANK('2012 HR 배정표'!AD1893)=TRUE,"-",IF(ISERROR((HLOOKUP($A$5,Prj_list!$O$6:$Z$7,2)*'2012 HR 배정표'!AE1893)/HLOOKUP($A$5,Prj_list!$O$6:$Z$7,2))=TRUE,"-",(HLOOKUP($A$5,Prj_list!$O$6:$Z$7,2)*'2012 HR 배정표'!AE1893)/HLOOKUP($A$5,Prj_list!$O$6:$Z$7,2)))</x:f>
        <x:v>-</x:v>
      </x:c>
      <x:c r="AA1895" s="45" t="str">
        <x:f>IF(ISBLANK('2012 HR 배정표'!AF1893)=TRUE,"-",'2012 HR 배정표'!AF1893)</x:f>
        <x:v>-</x:v>
      </x:c>
      <x:c r="AB1895" s="46" t="str">
        <x:f>IF(ISBLANK('2012 HR 배정표'!AF1893)=TRUE,"-",IF(ISERROR((HLOOKUP($A$5,Prj_list!$O$6:$Z$7,2)*'2012 HR 배정표'!AG1893)/HLOOKUP($A$5,Prj_list!$O$6:$Z$7,2))=TRUE,"-",(HLOOKUP($A$5,Prj_list!$O$6:$Z$7,2)*'2012 HR 배정표'!AG1893)/HLOOKUP($A$5,Prj_list!$O$6:$Z$7,2)))</x:f>
        <x:v>-</x:v>
      </x:c>
      <x:c r="AC1895" s="45" t="str">
        <x:f>IF(ISBLANK('2012 HR 배정표'!AH1893)=TRUE,"-",'2012 HR 배정표'!AH1893)</x:f>
        <x:v>-</x:v>
      </x:c>
      <x:c r="AD1895" s="46" t="str">
        <x:f>IF(ISBLANK('2012 HR 배정표'!AH1893)=TRUE,"-",IF(ISERROR((HLOOKUP($A$5,Prj_list!$O$6:$Z$7,2)*'2012 HR 배정표'!AI1893)/HLOOKUP($A$5,Prj_list!$O$6:$Z$7,2))=TRUE,"-",(HLOOKUP($A$5,Prj_list!$O$6:$Z$7,2)*'2012 HR 배정표'!AI1893)/HLOOKUP($A$5,Prj_list!$O$6:$Z$7,2)))</x:f>
        <x:v>-</x:v>
      </x:c>
      <x:c r="AE1895" s="45" t="str">
        <x:f>IF(ISBLANK('2012 HR 배정표'!AJ1893)=TRUE,"-",'2012 HR 배정표'!AJ1893)</x:f>
        <x:v>-</x:v>
      </x:c>
      <x:c r="AF1895" s="46" t="str">
        <x:f>IF(ISBLANK('2012 HR 배정표'!AJ1893)=TRUE,"-",IF(ISERROR((HLOOKUP($A$5,Prj_list!$O$6:$Z$7,2)*'2012 HR 배정표'!AK1893)/HLOOKUP($A$5,Prj_list!$O$6:$Z$7,2))=TRUE,"-",(HLOOKUP($A$5,Prj_list!$O$6:$Z$7,2)*'2012 HR 배정표'!AK1893)/HLOOKUP($A$5,Prj_list!$O$6:$Z$7,2)))</x:f>
        <x:v>-</x:v>
      </x:c>
      <x:c r="AG1895" s="45" t="str">
        <x:f>IF(ISBLANK('2012 HR 배정표'!AL1893)=TRUE,"-",'2012 HR 배정표'!AL1893)</x:f>
        <x:v>-</x:v>
      </x:c>
      <x:c r="AH1895" s="46" t="str">
        <x:f>IF(ISBLANK('2012 HR 배정표'!AL1893)=TRUE,"-",IF(ISERROR((HLOOKUP($A$5,Prj_list!$O$6:$Z$7,2)*'2012 HR 배정표'!AM1893)/HLOOKUP($A$5,Prj_list!$O$6:$Z$7,2))=TRUE,"-",(HLOOKUP($A$5,Prj_list!$O$6:$Z$7,2)*'2012 HR 배정표'!AM1893)/HLOOKUP($A$5,Prj_list!$O$6:$Z$7,2)))</x:f>
        <x:v>-</x:v>
      </x:c>
      <x:c r="AI1895" s="45" t="str">
        <x:f>IF(ISBLANK('2012 HR 배정표'!AN1893)=TRUE,"-",'2012 HR 배정표'!AN1893)</x:f>
        <x:v>-</x:v>
      </x:c>
      <x:c r="AJ1895" s="46" t="str">
        <x:f>IF(ISBLANK('2012 HR 배정표'!AN1893)=TRUE,"-",IF(ISERROR((HLOOKUP($A$5,Prj_list!$O$6:$Z$7,2)*'2012 HR 배정표'!AO1893)/HLOOKUP($A$5,Prj_list!$O$6:$Z$7,2))=TRUE,"-",(HLOOKUP($A$5,Prj_list!$O$6:$Z$7,2)*'2012 HR 배정표'!AO1893)/HLOOKUP($A$5,Prj_list!$O$6:$Z$7,2)))</x:f>
        <x:v>-</x:v>
      </x:c>
      <x:c r="AK1895" s="45" t="str">
        <x:f>IF(ISBLANK('2012 HR 배정표'!AP1893)=TRUE,"-",'2012 HR 배정표'!AP1893)</x:f>
        <x:v>-</x:v>
      </x:c>
      <x:c r="AL1895" s="46" t="str">
        <x:f>IF(ISBLANK('2012 HR 배정표'!AP1893)=TRUE,"-",IF(ISERROR((HLOOKUP($A$5,Prj_list!$O$6:$Z$7,2)*'2012 HR 배정표'!AQ1893)/HLOOKUP($A$5,Prj_list!$O$6:$Z$7,2))=TRUE,"-",(HLOOKUP($A$5,Prj_list!$O$6:$Z$7,2)*'2012 HR 배정표'!AQ1893)/HLOOKUP($A$5,Prj_list!$O$6:$Z$7,2)))</x:f>
        <x:v>-</x:v>
      </x:c>
      <x:c r="AM1895" s="45" t="str">
        <x:f>IF(ISBLANK('2012 HR 배정표'!AR1893)=TRUE,"-",'2012 HR 배정표'!AR1893)</x:f>
        <x:v>-</x:v>
      </x:c>
      <x:c r="AN1895" s="46" t="str">
        <x:f>IF(ISBLANK('2012 HR 배정표'!AR1893)=TRUE,"-",IF(ISERROR((HLOOKUP($A$5,Prj_list!$O$6:$Z$7,2)*'2012 HR 배정표'!AS1893)/HLOOKUP($A$5,Prj_list!$O$6:$Z$7,2))=TRUE,"-",(HLOOKUP($A$5,Prj_list!$O$6:$Z$7,2)*'2012 HR 배정표'!AS1893)/HLOOKUP($A$5,Prj_list!$O$6:$Z$7,2)))</x:f>
        <x:v>-</x:v>
      </x:c>
      <x:c r="AO1895" s="45" t="str">
        <x:f>IF(ISBLANK('2012 HR 배정표'!AT1893)=TRUE,"-",'2012 HR 배정표'!AT1893)</x:f>
        <x:v>-</x:v>
      </x:c>
      <x:c r="AP1895" s="46" t="str">
        <x:f>IF(ISBLANK('2012 HR 배정표'!AT1893)=TRUE,"-",IF(ISERROR((HLOOKUP($A$5,Prj_list!$O$6:$Z$7,2)*'2012 HR 배정표'!AU1893)/HLOOKUP($A$5,Prj_list!$O$6:$Z$7,2))=TRUE,"-",(HLOOKUP($A$5,Prj_list!$O$6:$Z$7,2)*'2012 HR 배정표'!AU1893)/HLOOKUP($A$5,Prj_list!$O$6:$Z$7,2)))</x:f>
        <x:v>-</x:v>
      </x:c>
      <x:c r="AQ1895" s="45" t="str">
        <x:f>IF(ISBLANK('2012 HR 배정표'!AV1893)=TRUE,"-",'2012 HR 배정표'!AV1893)</x:f>
        <x:v>-</x:v>
      </x:c>
      <x:c r="AR1895" s="46" t="str">
        <x:f>IF(ISBLANK('2012 HR 배정표'!AV1893)=TRUE,"-",IF(ISERROR((HLOOKUP($A$5,Prj_list!$O$6:$Z$7,2)*'2012 HR 배정표'!AW1893)/HLOOKUP($A$5,Prj_list!$O$6:$Z$7,2))=TRUE,"-",(HLOOKUP($A$5,Prj_list!$O$6:$Z$7,2)*'2012 HR 배정표'!AW1893)/HLOOKUP($A$5,Prj_list!$O$6:$Z$7,2)))</x:f>
        <x:v>-</x:v>
      </x:c>
      <x:c r="AS1895" s="45" t="str">
        <x:f>IF(ISBLANK('2012 HR 배정표'!AX1893)=TRUE,"-",'2012 HR 배정표'!AX1893)</x:f>
        <x:v>-</x:v>
      </x:c>
      <x:c r="AT1895" s="46" t="str">
        <x:f>IF(ISBLANK('2012 HR 배정표'!AX1893)=TRUE,"-",IF(ISERROR((HLOOKUP($A$5,Prj_list!$O$6:$Z$7,2)*'2012 HR 배정표'!AY1893)/HLOOKUP($A$5,Prj_list!$O$6:$Z$7,2))=TRUE,"-",(HLOOKUP($A$5,Prj_list!$O$6:$Z$7,2)*'2012 HR 배정표'!AY1893)/HLOOKUP($A$5,Prj_list!$O$6:$Z$7,2)))</x:f>
        <x:v>-</x:v>
      </x:c>
      <x:c r="AU1895" s="45" t="str">
        <x:f>IF(ISBLANK('2012 HR 배정표'!AZ1893)=TRUE,"-",'2012 HR 배정표'!AZ1893)</x:f>
        <x:v>-</x:v>
      </x:c>
      <x:c r="AV1895" s="46" t="str">
        <x:f>IF(ISBLANK('2012 HR 배정표'!AZ1893)=TRUE,"-",IF(ISERROR((HLOOKUP($A$5,Prj_list!$O$6:$Z$7,2)*'2012 HR 배정표'!BA1893)/HLOOKUP($A$5,Prj_list!$O$6:$Z$7,2))=TRUE,"-",(HLOOKUP($A$5,Prj_list!$O$6:$Z$7,2)*'2012 HR 배정표'!BA1893)/HLOOKUP($A$5,Prj_list!$O$6:$Z$7,2)))</x:f>
        <x:v>-</x:v>
      </x:c>
      <x:c r="AW1895" s="34" t="str">
        <x:f t="shared" si="60"/>
        <x:v/>
      </x:c>
      <x:c r="AX1895" s="41">
        <x:f t="shared" si="59"/>
        <x:v>0</x:v>
      </x:c>
    </x:row>
    <x:row r="1896" spans="1:50">
      <x:c r="A1896" s="45" t="str">
        <x:f>IF(ISBLANK('2012 HR 배정표'!F1894)=TRUE,"-",'2012 HR 배정표'!F1894)</x:f>
        <x:v>-</x:v>
      </x:c>
      <x:c r="B1896" s="46" t="str">
        <x:f>IF(ISBLANK('2012 HR 배정표'!F1894)=TRUE,"-",IF(ISERROR((HLOOKUP($A$5,Prj_list!$O$6:$Z$7,2)*'2012 HR 배정표'!G1894)/HLOOKUP($A$5,Prj_list!$O$6:$Z$7,2))=TRUE,"-",(HLOOKUP($A$5,Prj_list!$O$6:$Z$7,2)*'2012 HR 배정표'!G1894)/HLOOKUP($A$5,Prj_list!$O$6:$Z$7,2)))</x:f>
        <x:v>-</x:v>
      </x:c>
      <x:c r="C1896" s="45" t="str">
        <x:f>IF(ISBLANK('2012 HR 배정표'!H1894)=TRUE,"-",'2012 HR 배정표'!H1894)</x:f>
        <x:v>-</x:v>
      </x:c>
      <x:c r="D1896" s="46" t="str">
        <x:f>IF(ISBLANK('2012 HR 배정표'!H1894)=TRUE,"-",IF(ISERROR((HLOOKUP($A$5,Prj_list!$O$6:$Z$7,2)*'2012 HR 배정표'!I1894)/HLOOKUP($A$5,Prj_list!$O$6:$Z$7,2))=TRUE,"-",(HLOOKUP($A$5,Prj_list!$O$6:$Z$7,2)*'2012 HR 배정표'!I1894)/HLOOKUP($A$5,Prj_list!$O$6:$Z$7,2)))</x:f>
        <x:v>-</x:v>
      </x:c>
      <x:c r="E1896" s="45" t="str">
        <x:f>IF(ISBLANK('2012 HR 배정표'!J1894)=TRUE,"-",'2012 HR 배정표'!J1894)</x:f>
        <x:v>-</x:v>
      </x:c>
      <x:c r="F1896" s="46" t="str">
        <x:f>IF(ISBLANK('2012 HR 배정표'!J1894)=TRUE,"-",IF(ISERROR((HLOOKUP($A$5,Prj_list!$O$6:$Z$7,2)*'2012 HR 배정표'!K1894)/HLOOKUP($A$5,Prj_list!$O$6:$Z$7,2))=TRUE,"-",(HLOOKUP($A$5,Prj_list!$O$6:$Z$7,2)*'2012 HR 배정표'!K1894)/HLOOKUP($A$5,Prj_list!$O$6:$Z$7,2)))</x:f>
        <x:v>-</x:v>
      </x:c>
      <x:c r="G1896" s="45" t="str">
        <x:f>IF(ISBLANK('2012 HR 배정표'!L1894)=TRUE,"-",'2012 HR 배정표'!L1894)</x:f>
        <x:v>-</x:v>
      </x:c>
      <x:c r="H1896" s="46" t="str">
        <x:f>IF(ISBLANK('2012 HR 배정표'!L1894)=TRUE,"-",IF(ISERROR((HLOOKUP($A$5,Prj_list!$O$6:$Z$7,2)*'2012 HR 배정표'!M1894)/HLOOKUP($A$5,Prj_list!$O$6:$Z$7,2))=TRUE,"-",(HLOOKUP($A$5,Prj_list!$O$6:$Z$7,2)*'2012 HR 배정표'!M1894)/HLOOKUP($A$5,Prj_list!$O$6:$Z$7,2)))</x:f>
        <x:v>-</x:v>
      </x:c>
      <x:c r="I1896" s="45" t="str">
        <x:f>IF(ISBLANK('2012 HR 배정표'!N1894)=TRUE,"-",'2012 HR 배정표'!N1894)</x:f>
        <x:v>-</x:v>
      </x:c>
      <x:c r="J1896" s="46" t="str">
        <x:f>IF(ISBLANK('2012 HR 배정표'!N1894)=TRUE,"-",IF(ISERROR((HLOOKUP($A$5,Prj_list!$O$6:$Z$7,2)*'2012 HR 배정표'!O1894)/HLOOKUP($A$5,Prj_list!$O$6:$Z$7,2))=TRUE,"-",(HLOOKUP($A$5,Prj_list!$O$6:$Z$7,2)*'2012 HR 배정표'!O1894)/HLOOKUP($A$5,Prj_list!$O$6:$Z$7,2)))</x:f>
        <x:v>-</x:v>
      </x:c>
      <x:c r="K1896" s="45" t="str">
        <x:f>IF(ISBLANK('2012 HR 배정표'!P1894)=TRUE,"-",'2012 HR 배정표'!P1894)</x:f>
        <x:v>-</x:v>
      </x:c>
      <x:c r="L1896" s="46" t="str">
        <x:f>IF(ISBLANK('2012 HR 배정표'!P1894)=TRUE,"-",IF(ISERROR((HLOOKUP($A$5,Prj_list!$O$6:$Z$7,2)*'2012 HR 배정표'!Q1894)/HLOOKUP($A$5,Prj_list!$O$6:$Z$7,2))=TRUE,"-",(HLOOKUP($A$5,Prj_list!$O$6:$Z$7,2)*'2012 HR 배정표'!Q1894)/HLOOKUP($A$5,Prj_list!$O$6:$Z$7,2)))</x:f>
        <x:v>-</x:v>
      </x:c>
      <x:c r="M1896" s="45" t="str">
        <x:f>IF(ISBLANK('2012 HR 배정표'!R1894)=TRUE,"-",'2012 HR 배정표'!R1894)</x:f>
        <x:v>-</x:v>
      </x:c>
      <x:c r="N1896" s="46" t="str">
        <x:f>IF(ISBLANK('2012 HR 배정표'!R1894)=TRUE,"-",IF(ISERROR((HLOOKUP($A$5,Prj_list!$O$6:$Z$7,2)*'2012 HR 배정표'!S1894)/HLOOKUP($A$5,Prj_list!$O$6:$Z$7,2))=TRUE,"-",(HLOOKUP($A$5,Prj_list!$O$6:$Z$7,2)*'2012 HR 배정표'!S1894)/HLOOKUP($A$5,Prj_list!$O$6:$Z$7,2)))</x:f>
        <x:v>-</x:v>
      </x:c>
      <x:c r="O1896" s="45" t="str">
        <x:f>IF(ISBLANK('2012 HR 배정표'!T1894)=TRUE,"-",'2012 HR 배정표'!T1894)</x:f>
        <x:v>-</x:v>
      </x:c>
      <x:c r="P1896" s="46" t="str">
        <x:f>IF(ISBLANK('2012 HR 배정표'!T1894)=TRUE,"-",IF(ISERROR((HLOOKUP($A$5,Prj_list!$O$6:$Z$7,2)*'2012 HR 배정표'!U1894)/HLOOKUP($A$5,Prj_list!$O$6:$Z$7,2))=TRUE,"-",(HLOOKUP($A$5,Prj_list!$O$6:$Z$7,2)*'2012 HR 배정표'!U1894)/HLOOKUP($A$5,Prj_list!$O$6:$Z$7,2)))</x:f>
        <x:v>-</x:v>
      </x:c>
      <x:c r="Q1896" s="45" t="str">
        <x:f>IF(ISBLANK('2012 HR 배정표'!V1894)=TRUE,"-",'2012 HR 배정표'!V1894)</x:f>
        <x:v>-</x:v>
      </x:c>
      <x:c r="R1896" s="46" t="str">
        <x:f>IF(ISBLANK('2012 HR 배정표'!V1894)=TRUE,"-",IF(ISERROR((HLOOKUP($A$5,Prj_list!$O$6:$Z$7,2)*'2012 HR 배정표'!W1894)/HLOOKUP($A$5,Prj_list!$O$6:$Z$7,2))=TRUE,"-",(HLOOKUP($A$5,Prj_list!$O$6:$Z$7,2)*'2012 HR 배정표'!W1894)/HLOOKUP($A$5,Prj_list!$O$6:$Z$7,2)))</x:f>
        <x:v>-</x:v>
      </x:c>
      <x:c r="S1896" s="45" t="str">
        <x:f>IF(ISBLANK('2012 HR 배정표'!X1894)=TRUE,"-",'2012 HR 배정표'!X1894)</x:f>
        <x:v>-</x:v>
      </x:c>
      <x:c r="T1896" s="46" t="str">
        <x:f>IF(ISBLANK('2012 HR 배정표'!X1894)=TRUE,"-",IF(ISERROR((HLOOKUP($A$5,Prj_list!$O$6:$Z$7,2)*'2012 HR 배정표'!Y1894)/HLOOKUP($A$5,Prj_list!$O$6:$Z$7,2))=TRUE,"-",(HLOOKUP($A$5,Prj_list!$O$6:$Z$7,2)*'2012 HR 배정표'!Y1894)/HLOOKUP($A$5,Prj_list!$O$6:$Z$7,2)))</x:f>
        <x:v>-</x:v>
      </x:c>
      <x:c r="U1896" s="45" t="str">
        <x:f>IF(ISBLANK('2012 HR 배정표'!Z1894)=TRUE,"-",'2012 HR 배정표'!Z1894)</x:f>
        <x:v>-</x:v>
      </x:c>
      <x:c r="V1896" s="46" t="str">
        <x:f>IF(ISBLANK('2012 HR 배정표'!Z1894)=TRUE,"-",IF(ISERROR((HLOOKUP($A$5,Prj_list!$O$6:$Z$7,2)*'2012 HR 배정표'!AA1894)/HLOOKUP($A$5,Prj_list!$O$6:$Z$7,2))=TRUE,"-",(HLOOKUP($A$5,Prj_list!$O$6:$Z$7,2)*'2012 HR 배정표'!AA1894)/HLOOKUP($A$5,Prj_list!$O$6:$Z$7,2)))</x:f>
        <x:v>-</x:v>
      </x:c>
      <x:c r="W1896" s="45" t="str">
        <x:f>IF(ISBLANK('2012 HR 배정표'!AB1894)=TRUE,"-",'2012 HR 배정표'!AB1894)</x:f>
        <x:v>-</x:v>
      </x:c>
      <x:c r="X1896" s="46" t="str">
        <x:f>IF(ISBLANK('2012 HR 배정표'!AB1894)=TRUE,"-",IF(ISERROR((HLOOKUP($A$5,Prj_list!$O$6:$Z$7,2)*'2012 HR 배정표'!AC1894)/HLOOKUP($A$5,Prj_list!$O$6:$Z$7,2))=TRUE,"-",(HLOOKUP($A$5,Prj_list!$O$6:$Z$7,2)*'2012 HR 배정표'!AC1894)/HLOOKUP($A$5,Prj_list!$O$6:$Z$7,2)))</x:f>
        <x:v>-</x:v>
      </x:c>
      <x:c r="Y1896" s="45" t="str">
        <x:f>IF(ISBLANK('2012 HR 배정표'!AD1894)=TRUE,"-",'2012 HR 배정표'!AD1894)</x:f>
        <x:v>-</x:v>
      </x:c>
      <x:c r="Z1896" s="46" t="str">
        <x:f>IF(ISBLANK('2012 HR 배정표'!AD1894)=TRUE,"-",IF(ISERROR((HLOOKUP($A$5,Prj_list!$O$6:$Z$7,2)*'2012 HR 배정표'!AE1894)/HLOOKUP($A$5,Prj_list!$O$6:$Z$7,2))=TRUE,"-",(HLOOKUP($A$5,Prj_list!$O$6:$Z$7,2)*'2012 HR 배정표'!AE1894)/HLOOKUP($A$5,Prj_list!$O$6:$Z$7,2)))</x:f>
        <x:v>-</x:v>
      </x:c>
      <x:c r="AA1896" s="45" t="str">
        <x:f>IF(ISBLANK('2012 HR 배정표'!AF1894)=TRUE,"-",'2012 HR 배정표'!AF1894)</x:f>
        <x:v>-</x:v>
      </x:c>
      <x:c r="AB1896" s="46" t="str">
        <x:f>IF(ISBLANK('2012 HR 배정표'!AF1894)=TRUE,"-",IF(ISERROR((HLOOKUP($A$5,Prj_list!$O$6:$Z$7,2)*'2012 HR 배정표'!AG1894)/HLOOKUP($A$5,Prj_list!$O$6:$Z$7,2))=TRUE,"-",(HLOOKUP($A$5,Prj_list!$O$6:$Z$7,2)*'2012 HR 배정표'!AG1894)/HLOOKUP($A$5,Prj_list!$O$6:$Z$7,2)))</x:f>
        <x:v>-</x:v>
      </x:c>
      <x:c r="AC1896" s="45" t="str">
        <x:f>IF(ISBLANK('2012 HR 배정표'!AH1894)=TRUE,"-",'2012 HR 배정표'!AH1894)</x:f>
        <x:v>-</x:v>
      </x:c>
      <x:c r="AD1896" s="46" t="str">
        <x:f>IF(ISBLANK('2012 HR 배정표'!AH1894)=TRUE,"-",IF(ISERROR((HLOOKUP($A$5,Prj_list!$O$6:$Z$7,2)*'2012 HR 배정표'!AI1894)/HLOOKUP($A$5,Prj_list!$O$6:$Z$7,2))=TRUE,"-",(HLOOKUP($A$5,Prj_list!$O$6:$Z$7,2)*'2012 HR 배정표'!AI1894)/HLOOKUP($A$5,Prj_list!$O$6:$Z$7,2)))</x:f>
        <x:v>-</x:v>
      </x:c>
      <x:c r="AE1896" s="45" t="str">
        <x:f>IF(ISBLANK('2012 HR 배정표'!AJ1894)=TRUE,"-",'2012 HR 배정표'!AJ1894)</x:f>
        <x:v>-</x:v>
      </x:c>
      <x:c r="AF1896" s="46" t="str">
        <x:f>IF(ISBLANK('2012 HR 배정표'!AJ1894)=TRUE,"-",IF(ISERROR((HLOOKUP($A$5,Prj_list!$O$6:$Z$7,2)*'2012 HR 배정표'!AK1894)/HLOOKUP($A$5,Prj_list!$O$6:$Z$7,2))=TRUE,"-",(HLOOKUP($A$5,Prj_list!$O$6:$Z$7,2)*'2012 HR 배정표'!AK1894)/HLOOKUP($A$5,Prj_list!$O$6:$Z$7,2)))</x:f>
        <x:v>-</x:v>
      </x:c>
      <x:c r="AG1896" s="45" t="str">
        <x:f>IF(ISBLANK('2012 HR 배정표'!AL1894)=TRUE,"-",'2012 HR 배정표'!AL1894)</x:f>
        <x:v>-</x:v>
      </x:c>
      <x:c r="AH1896" s="46" t="str">
        <x:f>IF(ISBLANK('2012 HR 배정표'!AL1894)=TRUE,"-",IF(ISERROR((HLOOKUP($A$5,Prj_list!$O$6:$Z$7,2)*'2012 HR 배정표'!AM1894)/HLOOKUP($A$5,Prj_list!$O$6:$Z$7,2))=TRUE,"-",(HLOOKUP($A$5,Prj_list!$O$6:$Z$7,2)*'2012 HR 배정표'!AM1894)/HLOOKUP($A$5,Prj_list!$O$6:$Z$7,2)))</x:f>
        <x:v>-</x:v>
      </x:c>
      <x:c r="AI1896" s="45" t="str">
        <x:f>IF(ISBLANK('2012 HR 배정표'!AN1894)=TRUE,"-",'2012 HR 배정표'!AN1894)</x:f>
        <x:v>-</x:v>
      </x:c>
      <x:c r="AJ1896" s="46" t="str">
        <x:f>IF(ISBLANK('2012 HR 배정표'!AN1894)=TRUE,"-",IF(ISERROR((HLOOKUP($A$5,Prj_list!$O$6:$Z$7,2)*'2012 HR 배정표'!AO1894)/HLOOKUP($A$5,Prj_list!$O$6:$Z$7,2))=TRUE,"-",(HLOOKUP($A$5,Prj_list!$O$6:$Z$7,2)*'2012 HR 배정표'!AO1894)/HLOOKUP($A$5,Prj_list!$O$6:$Z$7,2)))</x:f>
        <x:v>-</x:v>
      </x:c>
      <x:c r="AK1896" s="45" t="str">
        <x:f>IF(ISBLANK('2012 HR 배정표'!AP1894)=TRUE,"-",'2012 HR 배정표'!AP1894)</x:f>
        <x:v>-</x:v>
      </x:c>
      <x:c r="AL1896" s="46" t="str">
        <x:f>IF(ISBLANK('2012 HR 배정표'!AP1894)=TRUE,"-",IF(ISERROR((HLOOKUP($A$5,Prj_list!$O$6:$Z$7,2)*'2012 HR 배정표'!AQ1894)/HLOOKUP($A$5,Prj_list!$O$6:$Z$7,2))=TRUE,"-",(HLOOKUP($A$5,Prj_list!$O$6:$Z$7,2)*'2012 HR 배정표'!AQ1894)/HLOOKUP($A$5,Prj_list!$O$6:$Z$7,2)))</x:f>
        <x:v>-</x:v>
      </x:c>
      <x:c r="AM1896" s="45" t="str">
        <x:f>IF(ISBLANK('2012 HR 배정표'!AR1894)=TRUE,"-",'2012 HR 배정표'!AR1894)</x:f>
        <x:v>-</x:v>
      </x:c>
      <x:c r="AN1896" s="46" t="str">
        <x:f>IF(ISBLANK('2012 HR 배정표'!AR1894)=TRUE,"-",IF(ISERROR((HLOOKUP($A$5,Prj_list!$O$6:$Z$7,2)*'2012 HR 배정표'!AS1894)/HLOOKUP($A$5,Prj_list!$O$6:$Z$7,2))=TRUE,"-",(HLOOKUP($A$5,Prj_list!$O$6:$Z$7,2)*'2012 HR 배정표'!AS1894)/HLOOKUP($A$5,Prj_list!$O$6:$Z$7,2)))</x:f>
        <x:v>-</x:v>
      </x:c>
      <x:c r="AO1896" s="45" t="str">
        <x:f>IF(ISBLANK('2012 HR 배정표'!AT1894)=TRUE,"-",'2012 HR 배정표'!AT1894)</x:f>
        <x:v>-</x:v>
      </x:c>
      <x:c r="AP1896" s="46" t="str">
        <x:f>IF(ISBLANK('2012 HR 배정표'!AT1894)=TRUE,"-",IF(ISERROR((HLOOKUP($A$5,Prj_list!$O$6:$Z$7,2)*'2012 HR 배정표'!AU1894)/HLOOKUP($A$5,Prj_list!$O$6:$Z$7,2))=TRUE,"-",(HLOOKUP($A$5,Prj_list!$O$6:$Z$7,2)*'2012 HR 배정표'!AU1894)/HLOOKUP($A$5,Prj_list!$O$6:$Z$7,2)))</x:f>
        <x:v>-</x:v>
      </x:c>
      <x:c r="AQ1896" s="45" t="str">
        <x:f>IF(ISBLANK('2012 HR 배정표'!AV1894)=TRUE,"-",'2012 HR 배정표'!AV1894)</x:f>
        <x:v>-</x:v>
      </x:c>
      <x:c r="AR1896" s="46" t="str">
        <x:f>IF(ISBLANK('2012 HR 배정표'!AV1894)=TRUE,"-",IF(ISERROR((HLOOKUP($A$5,Prj_list!$O$6:$Z$7,2)*'2012 HR 배정표'!AW1894)/HLOOKUP($A$5,Prj_list!$O$6:$Z$7,2))=TRUE,"-",(HLOOKUP($A$5,Prj_list!$O$6:$Z$7,2)*'2012 HR 배정표'!AW1894)/HLOOKUP($A$5,Prj_list!$O$6:$Z$7,2)))</x:f>
        <x:v>-</x:v>
      </x:c>
      <x:c r="AS1896" s="45" t="str">
        <x:f>IF(ISBLANK('2012 HR 배정표'!AX1894)=TRUE,"-",'2012 HR 배정표'!AX1894)</x:f>
        <x:v>-</x:v>
      </x:c>
      <x:c r="AT1896" s="46" t="str">
        <x:f>IF(ISBLANK('2012 HR 배정표'!AX1894)=TRUE,"-",IF(ISERROR((HLOOKUP($A$5,Prj_list!$O$6:$Z$7,2)*'2012 HR 배정표'!AY1894)/HLOOKUP($A$5,Prj_list!$O$6:$Z$7,2))=TRUE,"-",(HLOOKUP($A$5,Prj_list!$O$6:$Z$7,2)*'2012 HR 배정표'!AY1894)/HLOOKUP($A$5,Prj_list!$O$6:$Z$7,2)))</x:f>
        <x:v>-</x:v>
      </x:c>
      <x:c r="AU1896" s="45" t="str">
        <x:f>IF(ISBLANK('2012 HR 배정표'!AZ1894)=TRUE,"-",'2012 HR 배정표'!AZ1894)</x:f>
        <x:v>-</x:v>
      </x:c>
      <x:c r="AV1896" s="46" t="str">
        <x:f>IF(ISBLANK('2012 HR 배정표'!AZ1894)=TRUE,"-",IF(ISERROR((HLOOKUP($A$5,Prj_list!$O$6:$Z$7,2)*'2012 HR 배정표'!BA1894)/HLOOKUP($A$5,Prj_list!$O$6:$Z$7,2))=TRUE,"-",(HLOOKUP($A$5,Prj_list!$O$6:$Z$7,2)*'2012 HR 배정표'!BA1894)/HLOOKUP($A$5,Prj_list!$O$6:$Z$7,2)))</x:f>
        <x:v>-</x:v>
      </x:c>
      <x:c r="AW1896" s="34" t="str">
        <x:f t="shared" si="60"/>
        <x:v/>
      </x:c>
      <x:c r="AX1896" s="41">
        <x:f t="shared" si="59"/>
        <x:v>0</x:v>
      </x:c>
    </x:row>
    <x:row r="1897" spans="1:50">
      <x:c r="A1897" s="45" t="str">
        <x:f>IF(ISBLANK('2012 HR 배정표'!F1895)=TRUE,"-",'2012 HR 배정표'!F1895)</x:f>
        <x:v>-</x:v>
      </x:c>
      <x:c r="B1897" s="46" t="str">
        <x:f>IF(ISBLANK('2012 HR 배정표'!F1895)=TRUE,"-",IF(ISERROR((HLOOKUP($A$5,Prj_list!$O$6:$Z$7,2)*'2012 HR 배정표'!G1895)/HLOOKUP($A$5,Prj_list!$O$6:$Z$7,2))=TRUE,"-",(HLOOKUP($A$5,Prj_list!$O$6:$Z$7,2)*'2012 HR 배정표'!G1895)/HLOOKUP($A$5,Prj_list!$O$6:$Z$7,2)))</x:f>
        <x:v>-</x:v>
      </x:c>
      <x:c r="C1897" s="45" t="str">
        <x:f>IF(ISBLANK('2012 HR 배정표'!H1895)=TRUE,"-",'2012 HR 배정표'!H1895)</x:f>
        <x:v>-</x:v>
      </x:c>
      <x:c r="D1897" s="46" t="str">
        <x:f>IF(ISBLANK('2012 HR 배정표'!H1895)=TRUE,"-",IF(ISERROR((HLOOKUP($A$5,Prj_list!$O$6:$Z$7,2)*'2012 HR 배정표'!I1895)/HLOOKUP($A$5,Prj_list!$O$6:$Z$7,2))=TRUE,"-",(HLOOKUP($A$5,Prj_list!$O$6:$Z$7,2)*'2012 HR 배정표'!I1895)/HLOOKUP($A$5,Prj_list!$O$6:$Z$7,2)))</x:f>
        <x:v>-</x:v>
      </x:c>
      <x:c r="E1897" s="45" t="str">
        <x:f>IF(ISBLANK('2012 HR 배정표'!J1895)=TRUE,"-",'2012 HR 배정표'!J1895)</x:f>
        <x:v>-</x:v>
      </x:c>
      <x:c r="F1897" s="46" t="str">
        <x:f>IF(ISBLANK('2012 HR 배정표'!J1895)=TRUE,"-",IF(ISERROR((HLOOKUP($A$5,Prj_list!$O$6:$Z$7,2)*'2012 HR 배정표'!K1895)/HLOOKUP($A$5,Prj_list!$O$6:$Z$7,2))=TRUE,"-",(HLOOKUP($A$5,Prj_list!$O$6:$Z$7,2)*'2012 HR 배정표'!K1895)/HLOOKUP($A$5,Prj_list!$O$6:$Z$7,2)))</x:f>
        <x:v>-</x:v>
      </x:c>
      <x:c r="G1897" s="45" t="str">
        <x:f>IF(ISBLANK('2012 HR 배정표'!L1895)=TRUE,"-",'2012 HR 배정표'!L1895)</x:f>
        <x:v>-</x:v>
      </x:c>
      <x:c r="H1897" s="46" t="str">
        <x:f>IF(ISBLANK('2012 HR 배정표'!L1895)=TRUE,"-",IF(ISERROR((HLOOKUP($A$5,Prj_list!$O$6:$Z$7,2)*'2012 HR 배정표'!M1895)/HLOOKUP($A$5,Prj_list!$O$6:$Z$7,2))=TRUE,"-",(HLOOKUP($A$5,Prj_list!$O$6:$Z$7,2)*'2012 HR 배정표'!M1895)/HLOOKUP($A$5,Prj_list!$O$6:$Z$7,2)))</x:f>
        <x:v>-</x:v>
      </x:c>
      <x:c r="I1897" s="45" t="str">
        <x:f>IF(ISBLANK('2012 HR 배정표'!N1895)=TRUE,"-",'2012 HR 배정표'!N1895)</x:f>
        <x:v>-</x:v>
      </x:c>
      <x:c r="J1897" s="46" t="str">
        <x:f>IF(ISBLANK('2012 HR 배정표'!N1895)=TRUE,"-",IF(ISERROR((HLOOKUP($A$5,Prj_list!$O$6:$Z$7,2)*'2012 HR 배정표'!O1895)/HLOOKUP($A$5,Prj_list!$O$6:$Z$7,2))=TRUE,"-",(HLOOKUP($A$5,Prj_list!$O$6:$Z$7,2)*'2012 HR 배정표'!O1895)/HLOOKUP($A$5,Prj_list!$O$6:$Z$7,2)))</x:f>
        <x:v>-</x:v>
      </x:c>
      <x:c r="K1897" s="45" t="str">
        <x:f>IF(ISBLANK('2012 HR 배정표'!P1895)=TRUE,"-",'2012 HR 배정표'!P1895)</x:f>
        <x:v>-</x:v>
      </x:c>
      <x:c r="L1897" s="46" t="str">
        <x:f>IF(ISBLANK('2012 HR 배정표'!P1895)=TRUE,"-",IF(ISERROR((HLOOKUP($A$5,Prj_list!$O$6:$Z$7,2)*'2012 HR 배정표'!Q1895)/HLOOKUP($A$5,Prj_list!$O$6:$Z$7,2))=TRUE,"-",(HLOOKUP($A$5,Prj_list!$O$6:$Z$7,2)*'2012 HR 배정표'!Q1895)/HLOOKUP($A$5,Prj_list!$O$6:$Z$7,2)))</x:f>
        <x:v>-</x:v>
      </x:c>
      <x:c r="M1897" s="45" t="str">
        <x:f>IF(ISBLANK('2012 HR 배정표'!R1895)=TRUE,"-",'2012 HR 배정표'!R1895)</x:f>
        <x:v>-</x:v>
      </x:c>
      <x:c r="N1897" s="46" t="str">
        <x:f>IF(ISBLANK('2012 HR 배정표'!R1895)=TRUE,"-",IF(ISERROR((HLOOKUP($A$5,Prj_list!$O$6:$Z$7,2)*'2012 HR 배정표'!S1895)/HLOOKUP($A$5,Prj_list!$O$6:$Z$7,2))=TRUE,"-",(HLOOKUP($A$5,Prj_list!$O$6:$Z$7,2)*'2012 HR 배정표'!S1895)/HLOOKUP($A$5,Prj_list!$O$6:$Z$7,2)))</x:f>
        <x:v>-</x:v>
      </x:c>
      <x:c r="O1897" s="45" t="str">
        <x:f>IF(ISBLANK('2012 HR 배정표'!T1895)=TRUE,"-",'2012 HR 배정표'!T1895)</x:f>
        <x:v>-</x:v>
      </x:c>
      <x:c r="P1897" s="46" t="str">
        <x:f>IF(ISBLANK('2012 HR 배정표'!T1895)=TRUE,"-",IF(ISERROR((HLOOKUP($A$5,Prj_list!$O$6:$Z$7,2)*'2012 HR 배정표'!U1895)/HLOOKUP($A$5,Prj_list!$O$6:$Z$7,2))=TRUE,"-",(HLOOKUP($A$5,Prj_list!$O$6:$Z$7,2)*'2012 HR 배정표'!U1895)/HLOOKUP($A$5,Prj_list!$O$6:$Z$7,2)))</x:f>
        <x:v>-</x:v>
      </x:c>
      <x:c r="Q1897" s="45" t="str">
        <x:f>IF(ISBLANK('2012 HR 배정표'!V1895)=TRUE,"-",'2012 HR 배정표'!V1895)</x:f>
        <x:v>-</x:v>
      </x:c>
      <x:c r="R1897" s="46" t="str">
        <x:f>IF(ISBLANK('2012 HR 배정표'!V1895)=TRUE,"-",IF(ISERROR((HLOOKUP($A$5,Prj_list!$O$6:$Z$7,2)*'2012 HR 배정표'!W1895)/HLOOKUP($A$5,Prj_list!$O$6:$Z$7,2))=TRUE,"-",(HLOOKUP($A$5,Prj_list!$O$6:$Z$7,2)*'2012 HR 배정표'!W1895)/HLOOKUP($A$5,Prj_list!$O$6:$Z$7,2)))</x:f>
        <x:v>-</x:v>
      </x:c>
      <x:c r="S1897" s="45" t="str">
        <x:f>IF(ISBLANK('2012 HR 배정표'!X1895)=TRUE,"-",'2012 HR 배정표'!X1895)</x:f>
        <x:v>-</x:v>
      </x:c>
      <x:c r="T1897" s="46" t="str">
        <x:f>IF(ISBLANK('2012 HR 배정표'!X1895)=TRUE,"-",IF(ISERROR((HLOOKUP($A$5,Prj_list!$O$6:$Z$7,2)*'2012 HR 배정표'!Y1895)/HLOOKUP($A$5,Prj_list!$O$6:$Z$7,2))=TRUE,"-",(HLOOKUP($A$5,Prj_list!$O$6:$Z$7,2)*'2012 HR 배정표'!Y1895)/HLOOKUP($A$5,Prj_list!$O$6:$Z$7,2)))</x:f>
        <x:v>-</x:v>
      </x:c>
      <x:c r="U1897" s="45" t="str">
        <x:f>IF(ISBLANK('2012 HR 배정표'!Z1895)=TRUE,"-",'2012 HR 배정표'!Z1895)</x:f>
        <x:v>-</x:v>
      </x:c>
      <x:c r="V1897" s="46" t="str">
        <x:f>IF(ISBLANK('2012 HR 배정표'!Z1895)=TRUE,"-",IF(ISERROR((HLOOKUP($A$5,Prj_list!$O$6:$Z$7,2)*'2012 HR 배정표'!AA1895)/HLOOKUP($A$5,Prj_list!$O$6:$Z$7,2))=TRUE,"-",(HLOOKUP($A$5,Prj_list!$O$6:$Z$7,2)*'2012 HR 배정표'!AA1895)/HLOOKUP($A$5,Prj_list!$O$6:$Z$7,2)))</x:f>
        <x:v>-</x:v>
      </x:c>
      <x:c r="W1897" s="45" t="str">
        <x:f>IF(ISBLANK('2012 HR 배정표'!AB1895)=TRUE,"-",'2012 HR 배정표'!AB1895)</x:f>
        <x:v>-</x:v>
      </x:c>
      <x:c r="X1897" s="46" t="str">
        <x:f>IF(ISBLANK('2012 HR 배정표'!AB1895)=TRUE,"-",IF(ISERROR((HLOOKUP($A$5,Prj_list!$O$6:$Z$7,2)*'2012 HR 배정표'!AC1895)/HLOOKUP($A$5,Prj_list!$O$6:$Z$7,2))=TRUE,"-",(HLOOKUP($A$5,Prj_list!$O$6:$Z$7,2)*'2012 HR 배정표'!AC1895)/HLOOKUP($A$5,Prj_list!$O$6:$Z$7,2)))</x:f>
        <x:v>-</x:v>
      </x:c>
      <x:c r="Y1897" s="45" t="str">
        <x:f>IF(ISBLANK('2012 HR 배정표'!AD1895)=TRUE,"-",'2012 HR 배정표'!AD1895)</x:f>
        <x:v>-</x:v>
      </x:c>
      <x:c r="Z1897" s="46" t="str">
        <x:f>IF(ISBLANK('2012 HR 배정표'!AD1895)=TRUE,"-",IF(ISERROR((HLOOKUP($A$5,Prj_list!$O$6:$Z$7,2)*'2012 HR 배정표'!AE1895)/HLOOKUP($A$5,Prj_list!$O$6:$Z$7,2))=TRUE,"-",(HLOOKUP($A$5,Prj_list!$O$6:$Z$7,2)*'2012 HR 배정표'!AE1895)/HLOOKUP($A$5,Prj_list!$O$6:$Z$7,2)))</x:f>
        <x:v>-</x:v>
      </x:c>
      <x:c r="AA1897" s="45" t="str">
        <x:f>IF(ISBLANK('2012 HR 배정표'!AF1895)=TRUE,"-",'2012 HR 배정표'!AF1895)</x:f>
        <x:v>-</x:v>
      </x:c>
      <x:c r="AB1897" s="46" t="str">
        <x:f>IF(ISBLANK('2012 HR 배정표'!AF1895)=TRUE,"-",IF(ISERROR((HLOOKUP($A$5,Prj_list!$O$6:$Z$7,2)*'2012 HR 배정표'!AG1895)/HLOOKUP($A$5,Prj_list!$O$6:$Z$7,2))=TRUE,"-",(HLOOKUP($A$5,Prj_list!$O$6:$Z$7,2)*'2012 HR 배정표'!AG1895)/HLOOKUP($A$5,Prj_list!$O$6:$Z$7,2)))</x:f>
        <x:v>-</x:v>
      </x:c>
      <x:c r="AC1897" s="45" t="str">
        <x:f>IF(ISBLANK('2012 HR 배정표'!AH1895)=TRUE,"-",'2012 HR 배정표'!AH1895)</x:f>
        <x:v>-</x:v>
      </x:c>
      <x:c r="AD1897" s="46" t="str">
        <x:f>IF(ISBLANK('2012 HR 배정표'!AH1895)=TRUE,"-",IF(ISERROR((HLOOKUP($A$5,Prj_list!$O$6:$Z$7,2)*'2012 HR 배정표'!AI1895)/HLOOKUP($A$5,Prj_list!$O$6:$Z$7,2))=TRUE,"-",(HLOOKUP($A$5,Prj_list!$O$6:$Z$7,2)*'2012 HR 배정표'!AI1895)/HLOOKUP($A$5,Prj_list!$O$6:$Z$7,2)))</x:f>
        <x:v>-</x:v>
      </x:c>
      <x:c r="AE1897" s="45" t="str">
        <x:f>IF(ISBLANK('2012 HR 배정표'!AJ1895)=TRUE,"-",'2012 HR 배정표'!AJ1895)</x:f>
        <x:v>-</x:v>
      </x:c>
      <x:c r="AF1897" s="46" t="str">
        <x:f>IF(ISBLANK('2012 HR 배정표'!AJ1895)=TRUE,"-",IF(ISERROR((HLOOKUP($A$5,Prj_list!$O$6:$Z$7,2)*'2012 HR 배정표'!AK1895)/HLOOKUP($A$5,Prj_list!$O$6:$Z$7,2))=TRUE,"-",(HLOOKUP($A$5,Prj_list!$O$6:$Z$7,2)*'2012 HR 배정표'!AK1895)/HLOOKUP($A$5,Prj_list!$O$6:$Z$7,2)))</x:f>
        <x:v>-</x:v>
      </x:c>
      <x:c r="AG1897" s="45" t="str">
        <x:f>IF(ISBLANK('2012 HR 배정표'!AL1895)=TRUE,"-",'2012 HR 배정표'!AL1895)</x:f>
        <x:v>-</x:v>
      </x:c>
      <x:c r="AH1897" s="46" t="str">
        <x:f>IF(ISBLANK('2012 HR 배정표'!AL1895)=TRUE,"-",IF(ISERROR((HLOOKUP($A$5,Prj_list!$O$6:$Z$7,2)*'2012 HR 배정표'!AM1895)/HLOOKUP($A$5,Prj_list!$O$6:$Z$7,2))=TRUE,"-",(HLOOKUP($A$5,Prj_list!$O$6:$Z$7,2)*'2012 HR 배정표'!AM1895)/HLOOKUP($A$5,Prj_list!$O$6:$Z$7,2)))</x:f>
        <x:v>-</x:v>
      </x:c>
      <x:c r="AI1897" s="45" t="str">
        <x:f>IF(ISBLANK('2012 HR 배정표'!AN1895)=TRUE,"-",'2012 HR 배정표'!AN1895)</x:f>
        <x:v>-</x:v>
      </x:c>
      <x:c r="AJ1897" s="46" t="str">
        <x:f>IF(ISBLANK('2012 HR 배정표'!AN1895)=TRUE,"-",IF(ISERROR((HLOOKUP($A$5,Prj_list!$O$6:$Z$7,2)*'2012 HR 배정표'!AO1895)/HLOOKUP($A$5,Prj_list!$O$6:$Z$7,2))=TRUE,"-",(HLOOKUP($A$5,Prj_list!$O$6:$Z$7,2)*'2012 HR 배정표'!AO1895)/HLOOKUP($A$5,Prj_list!$O$6:$Z$7,2)))</x:f>
        <x:v>-</x:v>
      </x:c>
      <x:c r="AK1897" s="45" t="str">
        <x:f>IF(ISBLANK('2012 HR 배정표'!AP1895)=TRUE,"-",'2012 HR 배정표'!AP1895)</x:f>
        <x:v>-</x:v>
      </x:c>
      <x:c r="AL1897" s="46" t="str">
        <x:f>IF(ISBLANK('2012 HR 배정표'!AP1895)=TRUE,"-",IF(ISERROR((HLOOKUP($A$5,Prj_list!$O$6:$Z$7,2)*'2012 HR 배정표'!AQ1895)/HLOOKUP($A$5,Prj_list!$O$6:$Z$7,2))=TRUE,"-",(HLOOKUP($A$5,Prj_list!$O$6:$Z$7,2)*'2012 HR 배정표'!AQ1895)/HLOOKUP($A$5,Prj_list!$O$6:$Z$7,2)))</x:f>
        <x:v>-</x:v>
      </x:c>
      <x:c r="AM1897" s="45" t="str">
        <x:f>IF(ISBLANK('2012 HR 배정표'!AR1895)=TRUE,"-",'2012 HR 배정표'!AR1895)</x:f>
        <x:v>-</x:v>
      </x:c>
      <x:c r="AN1897" s="46" t="str">
        <x:f>IF(ISBLANK('2012 HR 배정표'!AR1895)=TRUE,"-",IF(ISERROR((HLOOKUP($A$5,Prj_list!$O$6:$Z$7,2)*'2012 HR 배정표'!AS1895)/HLOOKUP($A$5,Prj_list!$O$6:$Z$7,2))=TRUE,"-",(HLOOKUP($A$5,Prj_list!$O$6:$Z$7,2)*'2012 HR 배정표'!AS1895)/HLOOKUP($A$5,Prj_list!$O$6:$Z$7,2)))</x:f>
        <x:v>-</x:v>
      </x:c>
      <x:c r="AO1897" s="45" t="str">
        <x:f>IF(ISBLANK('2012 HR 배정표'!AT1895)=TRUE,"-",'2012 HR 배정표'!AT1895)</x:f>
        <x:v>-</x:v>
      </x:c>
      <x:c r="AP1897" s="46" t="str">
        <x:f>IF(ISBLANK('2012 HR 배정표'!AT1895)=TRUE,"-",IF(ISERROR((HLOOKUP($A$5,Prj_list!$O$6:$Z$7,2)*'2012 HR 배정표'!AU1895)/HLOOKUP($A$5,Prj_list!$O$6:$Z$7,2))=TRUE,"-",(HLOOKUP($A$5,Prj_list!$O$6:$Z$7,2)*'2012 HR 배정표'!AU1895)/HLOOKUP($A$5,Prj_list!$O$6:$Z$7,2)))</x:f>
        <x:v>-</x:v>
      </x:c>
      <x:c r="AQ1897" s="45" t="str">
        <x:f>IF(ISBLANK('2012 HR 배정표'!AV1895)=TRUE,"-",'2012 HR 배정표'!AV1895)</x:f>
        <x:v>-</x:v>
      </x:c>
      <x:c r="AR1897" s="46" t="str">
        <x:f>IF(ISBLANK('2012 HR 배정표'!AV1895)=TRUE,"-",IF(ISERROR((HLOOKUP($A$5,Prj_list!$O$6:$Z$7,2)*'2012 HR 배정표'!AW1895)/HLOOKUP($A$5,Prj_list!$O$6:$Z$7,2))=TRUE,"-",(HLOOKUP($A$5,Prj_list!$O$6:$Z$7,2)*'2012 HR 배정표'!AW1895)/HLOOKUP($A$5,Prj_list!$O$6:$Z$7,2)))</x:f>
        <x:v>-</x:v>
      </x:c>
      <x:c r="AS1897" s="45" t="str">
        <x:f>IF(ISBLANK('2012 HR 배정표'!AX1895)=TRUE,"-",'2012 HR 배정표'!AX1895)</x:f>
        <x:v>-</x:v>
      </x:c>
      <x:c r="AT1897" s="46" t="str">
        <x:f>IF(ISBLANK('2012 HR 배정표'!AX1895)=TRUE,"-",IF(ISERROR((HLOOKUP($A$5,Prj_list!$O$6:$Z$7,2)*'2012 HR 배정표'!AY1895)/HLOOKUP($A$5,Prj_list!$O$6:$Z$7,2))=TRUE,"-",(HLOOKUP($A$5,Prj_list!$O$6:$Z$7,2)*'2012 HR 배정표'!AY1895)/HLOOKUP($A$5,Prj_list!$O$6:$Z$7,2)))</x:f>
        <x:v>-</x:v>
      </x:c>
      <x:c r="AU1897" s="45" t="str">
        <x:f>IF(ISBLANK('2012 HR 배정표'!AZ1895)=TRUE,"-",'2012 HR 배정표'!AZ1895)</x:f>
        <x:v>-</x:v>
      </x:c>
      <x:c r="AV1897" s="46" t="str">
        <x:f>IF(ISBLANK('2012 HR 배정표'!AZ1895)=TRUE,"-",IF(ISERROR((HLOOKUP($A$5,Prj_list!$O$6:$Z$7,2)*'2012 HR 배정표'!BA1895)/HLOOKUP($A$5,Prj_list!$O$6:$Z$7,2))=TRUE,"-",(HLOOKUP($A$5,Prj_list!$O$6:$Z$7,2)*'2012 HR 배정표'!BA1895)/HLOOKUP($A$5,Prj_list!$O$6:$Z$7,2)))</x:f>
        <x:v>-</x:v>
      </x:c>
      <x:c r="AW1897" s="34" t="str">
        <x:f t="shared" si="60"/>
        <x:v/>
      </x:c>
      <x:c r="AX1897" s="41">
        <x:f t="shared" si="59"/>
        <x:v>0</x:v>
      </x:c>
    </x:row>
    <x:row r="1898" spans="1:50">
      <x:c r="A1898" s="45" t="str">
        <x:f>IF(ISBLANK('2012 HR 배정표'!F1896)=TRUE,"-",'2012 HR 배정표'!F1896)</x:f>
        <x:v>-</x:v>
      </x:c>
      <x:c r="B1898" s="46" t="str">
        <x:f>IF(ISBLANK('2012 HR 배정표'!F1896)=TRUE,"-",IF(ISERROR((HLOOKUP($A$5,Prj_list!$O$6:$Z$7,2)*'2012 HR 배정표'!G1896)/HLOOKUP($A$5,Prj_list!$O$6:$Z$7,2))=TRUE,"-",(HLOOKUP($A$5,Prj_list!$O$6:$Z$7,2)*'2012 HR 배정표'!G1896)/HLOOKUP($A$5,Prj_list!$O$6:$Z$7,2)))</x:f>
        <x:v>-</x:v>
      </x:c>
      <x:c r="C1898" s="45" t="str">
        <x:f>IF(ISBLANK('2012 HR 배정표'!H1896)=TRUE,"-",'2012 HR 배정표'!H1896)</x:f>
        <x:v>-</x:v>
      </x:c>
      <x:c r="D1898" s="46" t="str">
        <x:f>IF(ISBLANK('2012 HR 배정표'!H1896)=TRUE,"-",IF(ISERROR((HLOOKUP($A$5,Prj_list!$O$6:$Z$7,2)*'2012 HR 배정표'!I1896)/HLOOKUP($A$5,Prj_list!$O$6:$Z$7,2))=TRUE,"-",(HLOOKUP($A$5,Prj_list!$O$6:$Z$7,2)*'2012 HR 배정표'!I1896)/HLOOKUP($A$5,Prj_list!$O$6:$Z$7,2)))</x:f>
        <x:v>-</x:v>
      </x:c>
      <x:c r="E1898" s="45" t="str">
        <x:f>IF(ISBLANK('2012 HR 배정표'!J1896)=TRUE,"-",'2012 HR 배정표'!J1896)</x:f>
        <x:v>-</x:v>
      </x:c>
      <x:c r="F1898" s="46" t="str">
        <x:f>IF(ISBLANK('2012 HR 배정표'!J1896)=TRUE,"-",IF(ISERROR((HLOOKUP($A$5,Prj_list!$O$6:$Z$7,2)*'2012 HR 배정표'!K1896)/HLOOKUP($A$5,Prj_list!$O$6:$Z$7,2))=TRUE,"-",(HLOOKUP($A$5,Prj_list!$O$6:$Z$7,2)*'2012 HR 배정표'!K1896)/HLOOKUP($A$5,Prj_list!$O$6:$Z$7,2)))</x:f>
        <x:v>-</x:v>
      </x:c>
      <x:c r="G1898" s="45" t="str">
        <x:f>IF(ISBLANK('2012 HR 배정표'!L1896)=TRUE,"-",'2012 HR 배정표'!L1896)</x:f>
        <x:v>-</x:v>
      </x:c>
      <x:c r="H1898" s="46" t="str">
        <x:f>IF(ISBLANK('2012 HR 배정표'!L1896)=TRUE,"-",IF(ISERROR((HLOOKUP($A$5,Prj_list!$O$6:$Z$7,2)*'2012 HR 배정표'!M1896)/HLOOKUP($A$5,Prj_list!$O$6:$Z$7,2))=TRUE,"-",(HLOOKUP($A$5,Prj_list!$O$6:$Z$7,2)*'2012 HR 배정표'!M1896)/HLOOKUP($A$5,Prj_list!$O$6:$Z$7,2)))</x:f>
        <x:v>-</x:v>
      </x:c>
      <x:c r="I1898" s="45" t="str">
        <x:f>IF(ISBLANK('2012 HR 배정표'!N1896)=TRUE,"-",'2012 HR 배정표'!N1896)</x:f>
        <x:v>-</x:v>
      </x:c>
      <x:c r="J1898" s="46" t="str">
        <x:f>IF(ISBLANK('2012 HR 배정표'!N1896)=TRUE,"-",IF(ISERROR((HLOOKUP($A$5,Prj_list!$O$6:$Z$7,2)*'2012 HR 배정표'!O1896)/HLOOKUP($A$5,Prj_list!$O$6:$Z$7,2))=TRUE,"-",(HLOOKUP($A$5,Prj_list!$O$6:$Z$7,2)*'2012 HR 배정표'!O1896)/HLOOKUP($A$5,Prj_list!$O$6:$Z$7,2)))</x:f>
        <x:v>-</x:v>
      </x:c>
      <x:c r="K1898" s="45" t="str">
        <x:f>IF(ISBLANK('2012 HR 배정표'!P1896)=TRUE,"-",'2012 HR 배정표'!P1896)</x:f>
        <x:v>-</x:v>
      </x:c>
      <x:c r="L1898" s="46" t="str">
        <x:f>IF(ISBLANK('2012 HR 배정표'!P1896)=TRUE,"-",IF(ISERROR((HLOOKUP($A$5,Prj_list!$O$6:$Z$7,2)*'2012 HR 배정표'!Q1896)/HLOOKUP($A$5,Prj_list!$O$6:$Z$7,2))=TRUE,"-",(HLOOKUP($A$5,Prj_list!$O$6:$Z$7,2)*'2012 HR 배정표'!Q1896)/HLOOKUP($A$5,Prj_list!$O$6:$Z$7,2)))</x:f>
        <x:v>-</x:v>
      </x:c>
      <x:c r="M1898" s="45" t="str">
        <x:f>IF(ISBLANK('2012 HR 배정표'!R1896)=TRUE,"-",'2012 HR 배정표'!R1896)</x:f>
        <x:v>-</x:v>
      </x:c>
      <x:c r="N1898" s="46" t="str">
        <x:f>IF(ISBLANK('2012 HR 배정표'!R1896)=TRUE,"-",IF(ISERROR((HLOOKUP($A$5,Prj_list!$O$6:$Z$7,2)*'2012 HR 배정표'!S1896)/HLOOKUP($A$5,Prj_list!$O$6:$Z$7,2))=TRUE,"-",(HLOOKUP($A$5,Prj_list!$O$6:$Z$7,2)*'2012 HR 배정표'!S1896)/HLOOKUP($A$5,Prj_list!$O$6:$Z$7,2)))</x:f>
        <x:v>-</x:v>
      </x:c>
      <x:c r="O1898" s="45" t="str">
        <x:f>IF(ISBLANK('2012 HR 배정표'!T1896)=TRUE,"-",'2012 HR 배정표'!T1896)</x:f>
        <x:v>-</x:v>
      </x:c>
      <x:c r="P1898" s="46" t="str">
        <x:f>IF(ISBLANK('2012 HR 배정표'!T1896)=TRUE,"-",IF(ISERROR((HLOOKUP($A$5,Prj_list!$O$6:$Z$7,2)*'2012 HR 배정표'!U1896)/HLOOKUP($A$5,Prj_list!$O$6:$Z$7,2))=TRUE,"-",(HLOOKUP($A$5,Prj_list!$O$6:$Z$7,2)*'2012 HR 배정표'!U1896)/HLOOKUP($A$5,Prj_list!$O$6:$Z$7,2)))</x:f>
        <x:v>-</x:v>
      </x:c>
      <x:c r="Q1898" s="45" t="str">
        <x:f>IF(ISBLANK('2012 HR 배정표'!V1896)=TRUE,"-",'2012 HR 배정표'!V1896)</x:f>
        <x:v>-</x:v>
      </x:c>
      <x:c r="R1898" s="46" t="str">
        <x:f>IF(ISBLANK('2012 HR 배정표'!V1896)=TRUE,"-",IF(ISERROR((HLOOKUP($A$5,Prj_list!$O$6:$Z$7,2)*'2012 HR 배정표'!W1896)/HLOOKUP($A$5,Prj_list!$O$6:$Z$7,2))=TRUE,"-",(HLOOKUP($A$5,Prj_list!$O$6:$Z$7,2)*'2012 HR 배정표'!W1896)/HLOOKUP($A$5,Prj_list!$O$6:$Z$7,2)))</x:f>
        <x:v>-</x:v>
      </x:c>
      <x:c r="S1898" s="45" t="str">
        <x:f>IF(ISBLANK('2012 HR 배정표'!X1896)=TRUE,"-",'2012 HR 배정표'!X1896)</x:f>
        <x:v>-</x:v>
      </x:c>
      <x:c r="T1898" s="46" t="str">
        <x:f>IF(ISBLANK('2012 HR 배정표'!X1896)=TRUE,"-",IF(ISERROR((HLOOKUP($A$5,Prj_list!$O$6:$Z$7,2)*'2012 HR 배정표'!Y1896)/HLOOKUP($A$5,Prj_list!$O$6:$Z$7,2))=TRUE,"-",(HLOOKUP($A$5,Prj_list!$O$6:$Z$7,2)*'2012 HR 배정표'!Y1896)/HLOOKUP($A$5,Prj_list!$O$6:$Z$7,2)))</x:f>
        <x:v>-</x:v>
      </x:c>
      <x:c r="U1898" s="45" t="str">
        <x:f>IF(ISBLANK('2012 HR 배정표'!Z1896)=TRUE,"-",'2012 HR 배정표'!Z1896)</x:f>
        <x:v>-</x:v>
      </x:c>
      <x:c r="V1898" s="46" t="str">
        <x:f>IF(ISBLANK('2012 HR 배정표'!Z1896)=TRUE,"-",IF(ISERROR((HLOOKUP($A$5,Prj_list!$O$6:$Z$7,2)*'2012 HR 배정표'!AA1896)/HLOOKUP($A$5,Prj_list!$O$6:$Z$7,2))=TRUE,"-",(HLOOKUP($A$5,Prj_list!$O$6:$Z$7,2)*'2012 HR 배정표'!AA1896)/HLOOKUP($A$5,Prj_list!$O$6:$Z$7,2)))</x:f>
        <x:v>-</x:v>
      </x:c>
      <x:c r="W1898" s="45" t="str">
        <x:f>IF(ISBLANK('2012 HR 배정표'!AB1896)=TRUE,"-",'2012 HR 배정표'!AB1896)</x:f>
        <x:v>-</x:v>
      </x:c>
      <x:c r="X1898" s="46" t="str">
        <x:f>IF(ISBLANK('2012 HR 배정표'!AB1896)=TRUE,"-",IF(ISERROR((HLOOKUP($A$5,Prj_list!$O$6:$Z$7,2)*'2012 HR 배정표'!AC1896)/HLOOKUP($A$5,Prj_list!$O$6:$Z$7,2))=TRUE,"-",(HLOOKUP($A$5,Prj_list!$O$6:$Z$7,2)*'2012 HR 배정표'!AC1896)/HLOOKUP($A$5,Prj_list!$O$6:$Z$7,2)))</x:f>
        <x:v>-</x:v>
      </x:c>
      <x:c r="Y1898" s="45" t="str">
        <x:f>IF(ISBLANK('2012 HR 배정표'!AD1896)=TRUE,"-",'2012 HR 배정표'!AD1896)</x:f>
        <x:v>-</x:v>
      </x:c>
      <x:c r="Z1898" s="46" t="str">
        <x:f>IF(ISBLANK('2012 HR 배정표'!AD1896)=TRUE,"-",IF(ISERROR((HLOOKUP($A$5,Prj_list!$O$6:$Z$7,2)*'2012 HR 배정표'!AE1896)/HLOOKUP($A$5,Prj_list!$O$6:$Z$7,2))=TRUE,"-",(HLOOKUP($A$5,Prj_list!$O$6:$Z$7,2)*'2012 HR 배정표'!AE1896)/HLOOKUP($A$5,Prj_list!$O$6:$Z$7,2)))</x:f>
        <x:v>-</x:v>
      </x:c>
      <x:c r="AA1898" s="45" t="str">
        <x:f>IF(ISBLANK('2012 HR 배정표'!AF1896)=TRUE,"-",'2012 HR 배정표'!AF1896)</x:f>
        <x:v>-</x:v>
      </x:c>
      <x:c r="AB1898" s="46" t="str">
        <x:f>IF(ISBLANK('2012 HR 배정표'!AF1896)=TRUE,"-",IF(ISERROR((HLOOKUP($A$5,Prj_list!$O$6:$Z$7,2)*'2012 HR 배정표'!AG1896)/HLOOKUP($A$5,Prj_list!$O$6:$Z$7,2))=TRUE,"-",(HLOOKUP($A$5,Prj_list!$O$6:$Z$7,2)*'2012 HR 배정표'!AG1896)/HLOOKUP($A$5,Prj_list!$O$6:$Z$7,2)))</x:f>
        <x:v>-</x:v>
      </x:c>
      <x:c r="AC1898" s="45" t="str">
        <x:f>IF(ISBLANK('2012 HR 배정표'!AH1896)=TRUE,"-",'2012 HR 배정표'!AH1896)</x:f>
        <x:v>-</x:v>
      </x:c>
      <x:c r="AD1898" s="46" t="str">
        <x:f>IF(ISBLANK('2012 HR 배정표'!AH1896)=TRUE,"-",IF(ISERROR((HLOOKUP($A$5,Prj_list!$O$6:$Z$7,2)*'2012 HR 배정표'!AI1896)/HLOOKUP($A$5,Prj_list!$O$6:$Z$7,2))=TRUE,"-",(HLOOKUP($A$5,Prj_list!$O$6:$Z$7,2)*'2012 HR 배정표'!AI1896)/HLOOKUP($A$5,Prj_list!$O$6:$Z$7,2)))</x:f>
        <x:v>-</x:v>
      </x:c>
      <x:c r="AE1898" s="45" t="str">
        <x:f>IF(ISBLANK('2012 HR 배정표'!AJ1896)=TRUE,"-",'2012 HR 배정표'!AJ1896)</x:f>
        <x:v>-</x:v>
      </x:c>
      <x:c r="AF1898" s="46" t="str">
        <x:f>IF(ISBLANK('2012 HR 배정표'!AJ1896)=TRUE,"-",IF(ISERROR((HLOOKUP($A$5,Prj_list!$O$6:$Z$7,2)*'2012 HR 배정표'!AK1896)/HLOOKUP($A$5,Prj_list!$O$6:$Z$7,2))=TRUE,"-",(HLOOKUP($A$5,Prj_list!$O$6:$Z$7,2)*'2012 HR 배정표'!AK1896)/HLOOKUP($A$5,Prj_list!$O$6:$Z$7,2)))</x:f>
        <x:v>-</x:v>
      </x:c>
      <x:c r="AG1898" s="45" t="str">
        <x:f>IF(ISBLANK('2012 HR 배정표'!AL1896)=TRUE,"-",'2012 HR 배정표'!AL1896)</x:f>
        <x:v>-</x:v>
      </x:c>
      <x:c r="AH1898" s="46" t="str">
        <x:f>IF(ISBLANK('2012 HR 배정표'!AL1896)=TRUE,"-",IF(ISERROR((HLOOKUP($A$5,Prj_list!$O$6:$Z$7,2)*'2012 HR 배정표'!AM1896)/HLOOKUP($A$5,Prj_list!$O$6:$Z$7,2))=TRUE,"-",(HLOOKUP($A$5,Prj_list!$O$6:$Z$7,2)*'2012 HR 배정표'!AM1896)/HLOOKUP($A$5,Prj_list!$O$6:$Z$7,2)))</x:f>
        <x:v>-</x:v>
      </x:c>
      <x:c r="AI1898" s="45" t="str">
        <x:f>IF(ISBLANK('2012 HR 배정표'!AN1896)=TRUE,"-",'2012 HR 배정표'!AN1896)</x:f>
        <x:v>-</x:v>
      </x:c>
      <x:c r="AJ1898" s="46" t="str">
        <x:f>IF(ISBLANK('2012 HR 배정표'!AN1896)=TRUE,"-",IF(ISERROR((HLOOKUP($A$5,Prj_list!$O$6:$Z$7,2)*'2012 HR 배정표'!AO1896)/HLOOKUP($A$5,Prj_list!$O$6:$Z$7,2))=TRUE,"-",(HLOOKUP($A$5,Prj_list!$O$6:$Z$7,2)*'2012 HR 배정표'!AO1896)/HLOOKUP($A$5,Prj_list!$O$6:$Z$7,2)))</x:f>
        <x:v>-</x:v>
      </x:c>
      <x:c r="AK1898" s="45" t="str">
        <x:f>IF(ISBLANK('2012 HR 배정표'!AP1896)=TRUE,"-",'2012 HR 배정표'!AP1896)</x:f>
        <x:v>-</x:v>
      </x:c>
      <x:c r="AL1898" s="46" t="str">
        <x:f>IF(ISBLANK('2012 HR 배정표'!AP1896)=TRUE,"-",IF(ISERROR((HLOOKUP($A$5,Prj_list!$O$6:$Z$7,2)*'2012 HR 배정표'!AQ1896)/HLOOKUP($A$5,Prj_list!$O$6:$Z$7,2))=TRUE,"-",(HLOOKUP($A$5,Prj_list!$O$6:$Z$7,2)*'2012 HR 배정표'!AQ1896)/HLOOKUP($A$5,Prj_list!$O$6:$Z$7,2)))</x:f>
        <x:v>-</x:v>
      </x:c>
      <x:c r="AM1898" s="45" t="str">
        <x:f>IF(ISBLANK('2012 HR 배정표'!AR1896)=TRUE,"-",'2012 HR 배정표'!AR1896)</x:f>
        <x:v>-</x:v>
      </x:c>
      <x:c r="AN1898" s="46" t="str">
        <x:f>IF(ISBLANK('2012 HR 배정표'!AR1896)=TRUE,"-",IF(ISERROR((HLOOKUP($A$5,Prj_list!$O$6:$Z$7,2)*'2012 HR 배정표'!AS1896)/HLOOKUP($A$5,Prj_list!$O$6:$Z$7,2))=TRUE,"-",(HLOOKUP($A$5,Prj_list!$O$6:$Z$7,2)*'2012 HR 배정표'!AS1896)/HLOOKUP($A$5,Prj_list!$O$6:$Z$7,2)))</x:f>
        <x:v>-</x:v>
      </x:c>
      <x:c r="AO1898" s="45" t="str">
        <x:f>IF(ISBLANK('2012 HR 배정표'!AT1896)=TRUE,"-",'2012 HR 배정표'!AT1896)</x:f>
        <x:v>-</x:v>
      </x:c>
      <x:c r="AP1898" s="46" t="str">
        <x:f>IF(ISBLANK('2012 HR 배정표'!AT1896)=TRUE,"-",IF(ISERROR((HLOOKUP($A$5,Prj_list!$O$6:$Z$7,2)*'2012 HR 배정표'!AU1896)/HLOOKUP($A$5,Prj_list!$O$6:$Z$7,2))=TRUE,"-",(HLOOKUP($A$5,Prj_list!$O$6:$Z$7,2)*'2012 HR 배정표'!AU1896)/HLOOKUP($A$5,Prj_list!$O$6:$Z$7,2)))</x:f>
        <x:v>-</x:v>
      </x:c>
      <x:c r="AQ1898" s="45" t="str">
        <x:f>IF(ISBLANK('2012 HR 배정표'!AV1896)=TRUE,"-",'2012 HR 배정표'!AV1896)</x:f>
        <x:v>-</x:v>
      </x:c>
      <x:c r="AR1898" s="46" t="str">
        <x:f>IF(ISBLANK('2012 HR 배정표'!AV1896)=TRUE,"-",IF(ISERROR((HLOOKUP($A$5,Prj_list!$O$6:$Z$7,2)*'2012 HR 배정표'!AW1896)/HLOOKUP($A$5,Prj_list!$O$6:$Z$7,2))=TRUE,"-",(HLOOKUP($A$5,Prj_list!$O$6:$Z$7,2)*'2012 HR 배정표'!AW1896)/HLOOKUP($A$5,Prj_list!$O$6:$Z$7,2)))</x:f>
        <x:v>-</x:v>
      </x:c>
      <x:c r="AS1898" s="45" t="str">
        <x:f>IF(ISBLANK('2012 HR 배정표'!AX1896)=TRUE,"-",'2012 HR 배정표'!AX1896)</x:f>
        <x:v>-</x:v>
      </x:c>
      <x:c r="AT1898" s="46" t="str">
        <x:f>IF(ISBLANK('2012 HR 배정표'!AX1896)=TRUE,"-",IF(ISERROR((HLOOKUP($A$5,Prj_list!$O$6:$Z$7,2)*'2012 HR 배정표'!AY1896)/HLOOKUP($A$5,Prj_list!$O$6:$Z$7,2))=TRUE,"-",(HLOOKUP($A$5,Prj_list!$O$6:$Z$7,2)*'2012 HR 배정표'!AY1896)/HLOOKUP($A$5,Prj_list!$O$6:$Z$7,2)))</x:f>
        <x:v>-</x:v>
      </x:c>
      <x:c r="AU1898" s="45" t="str">
        <x:f>IF(ISBLANK('2012 HR 배정표'!AZ1896)=TRUE,"-",'2012 HR 배정표'!AZ1896)</x:f>
        <x:v>-</x:v>
      </x:c>
      <x:c r="AV1898" s="46" t="str">
        <x:f>IF(ISBLANK('2012 HR 배정표'!AZ1896)=TRUE,"-",IF(ISERROR((HLOOKUP($A$5,Prj_list!$O$6:$Z$7,2)*'2012 HR 배정표'!BA1896)/HLOOKUP($A$5,Prj_list!$O$6:$Z$7,2))=TRUE,"-",(HLOOKUP($A$5,Prj_list!$O$6:$Z$7,2)*'2012 HR 배정표'!BA1896)/HLOOKUP($A$5,Prj_list!$O$6:$Z$7,2)))</x:f>
        <x:v>-</x:v>
      </x:c>
      <x:c r="AW1898" s="34" t="str">
        <x:f t="shared" si="60"/>
        <x:v/>
      </x:c>
      <x:c r="AX1898" s="41">
        <x:f t="shared" si="59"/>
        <x:v>0</x:v>
      </x:c>
    </x:row>
    <x:row r="1899" spans="1:50">
      <x:c r="A1899" s="45" t="str">
        <x:f>IF(ISBLANK('2012 HR 배정표'!F1897)=TRUE,"-",'2012 HR 배정표'!F1897)</x:f>
        <x:v>-</x:v>
      </x:c>
      <x:c r="B1899" s="46" t="str">
        <x:f>IF(ISBLANK('2012 HR 배정표'!F1897)=TRUE,"-",IF(ISERROR((HLOOKUP($A$5,Prj_list!$O$6:$Z$7,2)*'2012 HR 배정표'!G1897)/HLOOKUP($A$5,Prj_list!$O$6:$Z$7,2))=TRUE,"-",(HLOOKUP($A$5,Prj_list!$O$6:$Z$7,2)*'2012 HR 배정표'!G1897)/HLOOKUP($A$5,Prj_list!$O$6:$Z$7,2)))</x:f>
        <x:v>-</x:v>
      </x:c>
      <x:c r="C1899" s="45" t="str">
        <x:f>IF(ISBLANK('2012 HR 배정표'!H1897)=TRUE,"-",'2012 HR 배정표'!H1897)</x:f>
        <x:v>-</x:v>
      </x:c>
      <x:c r="D1899" s="46" t="str">
        <x:f>IF(ISBLANK('2012 HR 배정표'!H1897)=TRUE,"-",IF(ISERROR((HLOOKUP($A$5,Prj_list!$O$6:$Z$7,2)*'2012 HR 배정표'!I1897)/HLOOKUP($A$5,Prj_list!$O$6:$Z$7,2))=TRUE,"-",(HLOOKUP($A$5,Prj_list!$O$6:$Z$7,2)*'2012 HR 배정표'!I1897)/HLOOKUP($A$5,Prj_list!$O$6:$Z$7,2)))</x:f>
        <x:v>-</x:v>
      </x:c>
      <x:c r="E1899" s="45" t="str">
        <x:f>IF(ISBLANK('2012 HR 배정표'!J1897)=TRUE,"-",'2012 HR 배정표'!J1897)</x:f>
        <x:v>-</x:v>
      </x:c>
      <x:c r="F1899" s="46" t="str">
        <x:f>IF(ISBLANK('2012 HR 배정표'!J1897)=TRUE,"-",IF(ISERROR((HLOOKUP($A$5,Prj_list!$O$6:$Z$7,2)*'2012 HR 배정표'!K1897)/HLOOKUP($A$5,Prj_list!$O$6:$Z$7,2))=TRUE,"-",(HLOOKUP($A$5,Prj_list!$O$6:$Z$7,2)*'2012 HR 배정표'!K1897)/HLOOKUP($A$5,Prj_list!$O$6:$Z$7,2)))</x:f>
        <x:v>-</x:v>
      </x:c>
      <x:c r="G1899" s="45" t="str">
        <x:f>IF(ISBLANK('2012 HR 배정표'!L1897)=TRUE,"-",'2012 HR 배정표'!L1897)</x:f>
        <x:v>-</x:v>
      </x:c>
      <x:c r="H1899" s="46" t="str">
        <x:f>IF(ISBLANK('2012 HR 배정표'!L1897)=TRUE,"-",IF(ISERROR((HLOOKUP($A$5,Prj_list!$O$6:$Z$7,2)*'2012 HR 배정표'!M1897)/HLOOKUP($A$5,Prj_list!$O$6:$Z$7,2))=TRUE,"-",(HLOOKUP($A$5,Prj_list!$O$6:$Z$7,2)*'2012 HR 배정표'!M1897)/HLOOKUP($A$5,Prj_list!$O$6:$Z$7,2)))</x:f>
        <x:v>-</x:v>
      </x:c>
      <x:c r="I1899" s="45" t="str">
        <x:f>IF(ISBLANK('2012 HR 배정표'!N1897)=TRUE,"-",'2012 HR 배정표'!N1897)</x:f>
        <x:v>-</x:v>
      </x:c>
      <x:c r="J1899" s="46" t="str">
        <x:f>IF(ISBLANK('2012 HR 배정표'!N1897)=TRUE,"-",IF(ISERROR((HLOOKUP($A$5,Prj_list!$O$6:$Z$7,2)*'2012 HR 배정표'!O1897)/HLOOKUP($A$5,Prj_list!$O$6:$Z$7,2))=TRUE,"-",(HLOOKUP($A$5,Prj_list!$O$6:$Z$7,2)*'2012 HR 배정표'!O1897)/HLOOKUP($A$5,Prj_list!$O$6:$Z$7,2)))</x:f>
        <x:v>-</x:v>
      </x:c>
      <x:c r="K1899" s="45" t="str">
        <x:f>IF(ISBLANK('2012 HR 배정표'!P1897)=TRUE,"-",'2012 HR 배정표'!P1897)</x:f>
        <x:v>-</x:v>
      </x:c>
      <x:c r="L1899" s="46" t="str">
        <x:f>IF(ISBLANK('2012 HR 배정표'!P1897)=TRUE,"-",IF(ISERROR((HLOOKUP($A$5,Prj_list!$O$6:$Z$7,2)*'2012 HR 배정표'!Q1897)/HLOOKUP($A$5,Prj_list!$O$6:$Z$7,2))=TRUE,"-",(HLOOKUP($A$5,Prj_list!$O$6:$Z$7,2)*'2012 HR 배정표'!Q1897)/HLOOKUP($A$5,Prj_list!$O$6:$Z$7,2)))</x:f>
        <x:v>-</x:v>
      </x:c>
      <x:c r="M1899" s="45" t="str">
        <x:f>IF(ISBLANK('2012 HR 배정표'!R1897)=TRUE,"-",'2012 HR 배정표'!R1897)</x:f>
        <x:v>-</x:v>
      </x:c>
      <x:c r="N1899" s="46" t="str">
        <x:f>IF(ISBLANK('2012 HR 배정표'!R1897)=TRUE,"-",IF(ISERROR((HLOOKUP($A$5,Prj_list!$O$6:$Z$7,2)*'2012 HR 배정표'!S1897)/HLOOKUP($A$5,Prj_list!$O$6:$Z$7,2))=TRUE,"-",(HLOOKUP($A$5,Prj_list!$O$6:$Z$7,2)*'2012 HR 배정표'!S1897)/HLOOKUP($A$5,Prj_list!$O$6:$Z$7,2)))</x:f>
        <x:v>-</x:v>
      </x:c>
      <x:c r="O1899" s="45" t="str">
        <x:f>IF(ISBLANK('2012 HR 배정표'!T1897)=TRUE,"-",'2012 HR 배정표'!T1897)</x:f>
        <x:v>-</x:v>
      </x:c>
      <x:c r="P1899" s="46" t="str">
        <x:f>IF(ISBLANK('2012 HR 배정표'!T1897)=TRUE,"-",IF(ISERROR((HLOOKUP($A$5,Prj_list!$O$6:$Z$7,2)*'2012 HR 배정표'!U1897)/HLOOKUP($A$5,Prj_list!$O$6:$Z$7,2))=TRUE,"-",(HLOOKUP($A$5,Prj_list!$O$6:$Z$7,2)*'2012 HR 배정표'!U1897)/HLOOKUP($A$5,Prj_list!$O$6:$Z$7,2)))</x:f>
        <x:v>-</x:v>
      </x:c>
      <x:c r="Q1899" s="45" t="str">
        <x:f>IF(ISBLANK('2012 HR 배정표'!V1897)=TRUE,"-",'2012 HR 배정표'!V1897)</x:f>
        <x:v>-</x:v>
      </x:c>
      <x:c r="R1899" s="46" t="str">
        <x:f>IF(ISBLANK('2012 HR 배정표'!V1897)=TRUE,"-",IF(ISERROR((HLOOKUP($A$5,Prj_list!$O$6:$Z$7,2)*'2012 HR 배정표'!W1897)/HLOOKUP($A$5,Prj_list!$O$6:$Z$7,2))=TRUE,"-",(HLOOKUP($A$5,Prj_list!$O$6:$Z$7,2)*'2012 HR 배정표'!W1897)/HLOOKUP($A$5,Prj_list!$O$6:$Z$7,2)))</x:f>
        <x:v>-</x:v>
      </x:c>
      <x:c r="S1899" s="45" t="str">
        <x:f>IF(ISBLANK('2012 HR 배정표'!X1897)=TRUE,"-",'2012 HR 배정표'!X1897)</x:f>
        <x:v>-</x:v>
      </x:c>
      <x:c r="T1899" s="46" t="str">
        <x:f>IF(ISBLANK('2012 HR 배정표'!X1897)=TRUE,"-",IF(ISERROR((HLOOKUP($A$5,Prj_list!$O$6:$Z$7,2)*'2012 HR 배정표'!Y1897)/HLOOKUP($A$5,Prj_list!$O$6:$Z$7,2))=TRUE,"-",(HLOOKUP($A$5,Prj_list!$O$6:$Z$7,2)*'2012 HR 배정표'!Y1897)/HLOOKUP($A$5,Prj_list!$O$6:$Z$7,2)))</x:f>
        <x:v>-</x:v>
      </x:c>
      <x:c r="U1899" s="45" t="str">
        <x:f>IF(ISBLANK('2012 HR 배정표'!Z1897)=TRUE,"-",'2012 HR 배정표'!Z1897)</x:f>
        <x:v>-</x:v>
      </x:c>
      <x:c r="V1899" s="46" t="str">
        <x:f>IF(ISBLANK('2012 HR 배정표'!Z1897)=TRUE,"-",IF(ISERROR((HLOOKUP($A$5,Prj_list!$O$6:$Z$7,2)*'2012 HR 배정표'!AA1897)/HLOOKUP($A$5,Prj_list!$O$6:$Z$7,2))=TRUE,"-",(HLOOKUP($A$5,Prj_list!$O$6:$Z$7,2)*'2012 HR 배정표'!AA1897)/HLOOKUP($A$5,Prj_list!$O$6:$Z$7,2)))</x:f>
        <x:v>-</x:v>
      </x:c>
      <x:c r="W1899" s="45" t="str">
        <x:f>IF(ISBLANK('2012 HR 배정표'!AB1897)=TRUE,"-",'2012 HR 배정표'!AB1897)</x:f>
        <x:v>-</x:v>
      </x:c>
      <x:c r="X1899" s="46" t="str">
        <x:f>IF(ISBLANK('2012 HR 배정표'!AB1897)=TRUE,"-",IF(ISERROR((HLOOKUP($A$5,Prj_list!$O$6:$Z$7,2)*'2012 HR 배정표'!AC1897)/HLOOKUP($A$5,Prj_list!$O$6:$Z$7,2))=TRUE,"-",(HLOOKUP($A$5,Prj_list!$O$6:$Z$7,2)*'2012 HR 배정표'!AC1897)/HLOOKUP($A$5,Prj_list!$O$6:$Z$7,2)))</x:f>
        <x:v>-</x:v>
      </x:c>
      <x:c r="Y1899" s="45" t="str">
        <x:f>IF(ISBLANK('2012 HR 배정표'!AD1897)=TRUE,"-",'2012 HR 배정표'!AD1897)</x:f>
        <x:v>-</x:v>
      </x:c>
      <x:c r="Z1899" s="46" t="str">
        <x:f>IF(ISBLANK('2012 HR 배정표'!AD1897)=TRUE,"-",IF(ISERROR((HLOOKUP($A$5,Prj_list!$O$6:$Z$7,2)*'2012 HR 배정표'!AE1897)/HLOOKUP($A$5,Prj_list!$O$6:$Z$7,2))=TRUE,"-",(HLOOKUP($A$5,Prj_list!$O$6:$Z$7,2)*'2012 HR 배정표'!AE1897)/HLOOKUP($A$5,Prj_list!$O$6:$Z$7,2)))</x:f>
        <x:v>-</x:v>
      </x:c>
      <x:c r="AA1899" s="45" t="str">
        <x:f>IF(ISBLANK('2012 HR 배정표'!AF1897)=TRUE,"-",'2012 HR 배정표'!AF1897)</x:f>
        <x:v>-</x:v>
      </x:c>
      <x:c r="AB1899" s="46" t="str">
        <x:f>IF(ISBLANK('2012 HR 배정표'!AF1897)=TRUE,"-",IF(ISERROR((HLOOKUP($A$5,Prj_list!$O$6:$Z$7,2)*'2012 HR 배정표'!AG1897)/HLOOKUP($A$5,Prj_list!$O$6:$Z$7,2))=TRUE,"-",(HLOOKUP($A$5,Prj_list!$O$6:$Z$7,2)*'2012 HR 배정표'!AG1897)/HLOOKUP($A$5,Prj_list!$O$6:$Z$7,2)))</x:f>
        <x:v>-</x:v>
      </x:c>
      <x:c r="AC1899" s="45" t="str">
        <x:f>IF(ISBLANK('2012 HR 배정표'!AH1897)=TRUE,"-",'2012 HR 배정표'!AH1897)</x:f>
        <x:v>-</x:v>
      </x:c>
      <x:c r="AD1899" s="46" t="str">
        <x:f>IF(ISBLANK('2012 HR 배정표'!AH1897)=TRUE,"-",IF(ISERROR((HLOOKUP($A$5,Prj_list!$O$6:$Z$7,2)*'2012 HR 배정표'!AI1897)/HLOOKUP($A$5,Prj_list!$O$6:$Z$7,2))=TRUE,"-",(HLOOKUP($A$5,Prj_list!$O$6:$Z$7,2)*'2012 HR 배정표'!AI1897)/HLOOKUP($A$5,Prj_list!$O$6:$Z$7,2)))</x:f>
        <x:v>-</x:v>
      </x:c>
      <x:c r="AE1899" s="45" t="str">
        <x:f>IF(ISBLANK('2012 HR 배정표'!AJ1897)=TRUE,"-",'2012 HR 배정표'!AJ1897)</x:f>
        <x:v>-</x:v>
      </x:c>
      <x:c r="AF1899" s="46" t="str">
        <x:f>IF(ISBLANK('2012 HR 배정표'!AJ1897)=TRUE,"-",IF(ISERROR((HLOOKUP($A$5,Prj_list!$O$6:$Z$7,2)*'2012 HR 배정표'!AK1897)/HLOOKUP($A$5,Prj_list!$O$6:$Z$7,2))=TRUE,"-",(HLOOKUP($A$5,Prj_list!$O$6:$Z$7,2)*'2012 HR 배정표'!AK1897)/HLOOKUP($A$5,Prj_list!$O$6:$Z$7,2)))</x:f>
        <x:v>-</x:v>
      </x:c>
      <x:c r="AG1899" s="45" t="str">
        <x:f>IF(ISBLANK('2012 HR 배정표'!AL1897)=TRUE,"-",'2012 HR 배정표'!AL1897)</x:f>
        <x:v>-</x:v>
      </x:c>
      <x:c r="AH1899" s="46" t="str">
        <x:f>IF(ISBLANK('2012 HR 배정표'!AL1897)=TRUE,"-",IF(ISERROR((HLOOKUP($A$5,Prj_list!$O$6:$Z$7,2)*'2012 HR 배정표'!AM1897)/HLOOKUP($A$5,Prj_list!$O$6:$Z$7,2))=TRUE,"-",(HLOOKUP($A$5,Prj_list!$O$6:$Z$7,2)*'2012 HR 배정표'!AM1897)/HLOOKUP($A$5,Prj_list!$O$6:$Z$7,2)))</x:f>
        <x:v>-</x:v>
      </x:c>
      <x:c r="AI1899" s="45" t="str">
        <x:f>IF(ISBLANK('2012 HR 배정표'!AN1897)=TRUE,"-",'2012 HR 배정표'!AN1897)</x:f>
        <x:v>-</x:v>
      </x:c>
      <x:c r="AJ1899" s="46" t="str">
        <x:f>IF(ISBLANK('2012 HR 배정표'!AN1897)=TRUE,"-",IF(ISERROR((HLOOKUP($A$5,Prj_list!$O$6:$Z$7,2)*'2012 HR 배정표'!AO1897)/HLOOKUP($A$5,Prj_list!$O$6:$Z$7,2))=TRUE,"-",(HLOOKUP($A$5,Prj_list!$O$6:$Z$7,2)*'2012 HR 배정표'!AO1897)/HLOOKUP($A$5,Prj_list!$O$6:$Z$7,2)))</x:f>
        <x:v>-</x:v>
      </x:c>
      <x:c r="AK1899" s="45" t="str">
        <x:f>IF(ISBLANK('2012 HR 배정표'!AP1897)=TRUE,"-",'2012 HR 배정표'!AP1897)</x:f>
        <x:v>-</x:v>
      </x:c>
      <x:c r="AL1899" s="46" t="str">
        <x:f>IF(ISBLANK('2012 HR 배정표'!AP1897)=TRUE,"-",IF(ISERROR((HLOOKUP($A$5,Prj_list!$O$6:$Z$7,2)*'2012 HR 배정표'!AQ1897)/HLOOKUP($A$5,Prj_list!$O$6:$Z$7,2))=TRUE,"-",(HLOOKUP($A$5,Prj_list!$O$6:$Z$7,2)*'2012 HR 배정표'!AQ1897)/HLOOKUP($A$5,Prj_list!$O$6:$Z$7,2)))</x:f>
        <x:v>-</x:v>
      </x:c>
      <x:c r="AM1899" s="45" t="str">
        <x:f>IF(ISBLANK('2012 HR 배정표'!AR1897)=TRUE,"-",'2012 HR 배정표'!AR1897)</x:f>
        <x:v>-</x:v>
      </x:c>
      <x:c r="AN1899" s="46" t="str">
        <x:f>IF(ISBLANK('2012 HR 배정표'!AR1897)=TRUE,"-",IF(ISERROR((HLOOKUP($A$5,Prj_list!$O$6:$Z$7,2)*'2012 HR 배정표'!AS1897)/HLOOKUP($A$5,Prj_list!$O$6:$Z$7,2))=TRUE,"-",(HLOOKUP($A$5,Prj_list!$O$6:$Z$7,2)*'2012 HR 배정표'!AS1897)/HLOOKUP($A$5,Prj_list!$O$6:$Z$7,2)))</x:f>
        <x:v>-</x:v>
      </x:c>
      <x:c r="AO1899" s="45" t="str">
        <x:f>IF(ISBLANK('2012 HR 배정표'!AT1897)=TRUE,"-",'2012 HR 배정표'!AT1897)</x:f>
        <x:v>-</x:v>
      </x:c>
      <x:c r="AP1899" s="46" t="str">
        <x:f>IF(ISBLANK('2012 HR 배정표'!AT1897)=TRUE,"-",IF(ISERROR((HLOOKUP($A$5,Prj_list!$O$6:$Z$7,2)*'2012 HR 배정표'!AU1897)/HLOOKUP($A$5,Prj_list!$O$6:$Z$7,2))=TRUE,"-",(HLOOKUP($A$5,Prj_list!$O$6:$Z$7,2)*'2012 HR 배정표'!AU1897)/HLOOKUP($A$5,Prj_list!$O$6:$Z$7,2)))</x:f>
        <x:v>-</x:v>
      </x:c>
      <x:c r="AQ1899" s="45" t="str">
        <x:f>IF(ISBLANK('2012 HR 배정표'!AV1897)=TRUE,"-",'2012 HR 배정표'!AV1897)</x:f>
        <x:v>-</x:v>
      </x:c>
      <x:c r="AR1899" s="46" t="str">
        <x:f>IF(ISBLANK('2012 HR 배정표'!AV1897)=TRUE,"-",IF(ISERROR((HLOOKUP($A$5,Prj_list!$O$6:$Z$7,2)*'2012 HR 배정표'!AW1897)/HLOOKUP($A$5,Prj_list!$O$6:$Z$7,2))=TRUE,"-",(HLOOKUP($A$5,Prj_list!$O$6:$Z$7,2)*'2012 HR 배정표'!AW1897)/HLOOKUP($A$5,Prj_list!$O$6:$Z$7,2)))</x:f>
        <x:v>-</x:v>
      </x:c>
      <x:c r="AS1899" s="45" t="str">
        <x:f>IF(ISBLANK('2012 HR 배정표'!AX1897)=TRUE,"-",'2012 HR 배정표'!AX1897)</x:f>
        <x:v>-</x:v>
      </x:c>
      <x:c r="AT1899" s="46" t="str">
        <x:f>IF(ISBLANK('2012 HR 배정표'!AX1897)=TRUE,"-",IF(ISERROR((HLOOKUP($A$5,Prj_list!$O$6:$Z$7,2)*'2012 HR 배정표'!AY1897)/HLOOKUP($A$5,Prj_list!$O$6:$Z$7,2))=TRUE,"-",(HLOOKUP($A$5,Prj_list!$O$6:$Z$7,2)*'2012 HR 배정표'!AY1897)/HLOOKUP($A$5,Prj_list!$O$6:$Z$7,2)))</x:f>
        <x:v>-</x:v>
      </x:c>
      <x:c r="AU1899" s="45" t="str">
        <x:f>IF(ISBLANK('2012 HR 배정표'!AZ1897)=TRUE,"-",'2012 HR 배정표'!AZ1897)</x:f>
        <x:v>-</x:v>
      </x:c>
      <x:c r="AV1899" s="46" t="str">
        <x:f>IF(ISBLANK('2012 HR 배정표'!AZ1897)=TRUE,"-",IF(ISERROR((HLOOKUP($A$5,Prj_list!$O$6:$Z$7,2)*'2012 HR 배정표'!BA1897)/HLOOKUP($A$5,Prj_list!$O$6:$Z$7,2))=TRUE,"-",(HLOOKUP($A$5,Prj_list!$O$6:$Z$7,2)*'2012 HR 배정표'!BA1897)/HLOOKUP($A$5,Prj_list!$O$6:$Z$7,2)))</x:f>
        <x:v>-</x:v>
      </x:c>
      <x:c r="AW1899" s="34" t="str">
        <x:f t="shared" si="60"/>
        <x:v/>
      </x:c>
      <x:c r="AX1899" s="41">
        <x:f t="shared" si="59"/>
        <x:v>0</x:v>
      </x:c>
    </x:row>
    <x:row r="1900" spans="1:50">
      <x:c r="A1900" s="45" t="str">
        <x:f>IF(ISBLANK('2012 HR 배정표'!F1898)=TRUE,"-",'2012 HR 배정표'!F1898)</x:f>
        <x:v>-</x:v>
      </x:c>
      <x:c r="B1900" s="46" t="str">
        <x:f>IF(ISBLANK('2012 HR 배정표'!F1898)=TRUE,"-",IF(ISERROR((HLOOKUP($A$5,Prj_list!$O$6:$Z$7,2)*'2012 HR 배정표'!G1898)/HLOOKUP($A$5,Prj_list!$O$6:$Z$7,2))=TRUE,"-",(HLOOKUP($A$5,Prj_list!$O$6:$Z$7,2)*'2012 HR 배정표'!G1898)/HLOOKUP($A$5,Prj_list!$O$6:$Z$7,2)))</x:f>
        <x:v>-</x:v>
      </x:c>
      <x:c r="C1900" s="45" t="str">
        <x:f>IF(ISBLANK('2012 HR 배정표'!H1898)=TRUE,"-",'2012 HR 배정표'!H1898)</x:f>
        <x:v>-</x:v>
      </x:c>
      <x:c r="D1900" s="46" t="str">
        <x:f>IF(ISBLANK('2012 HR 배정표'!H1898)=TRUE,"-",IF(ISERROR((HLOOKUP($A$5,Prj_list!$O$6:$Z$7,2)*'2012 HR 배정표'!I1898)/HLOOKUP($A$5,Prj_list!$O$6:$Z$7,2))=TRUE,"-",(HLOOKUP($A$5,Prj_list!$O$6:$Z$7,2)*'2012 HR 배정표'!I1898)/HLOOKUP($A$5,Prj_list!$O$6:$Z$7,2)))</x:f>
        <x:v>-</x:v>
      </x:c>
      <x:c r="E1900" s="45" t="str">
        <x:f>IF(ISBLANK('2012 HR 배정표'!J1898)=TRUE,"-",'2012 HR 배정표'!J1898)</x:f>
        <x:v>-</x:v>
      </x:c>
      <x:c r="F1900" s="46" t="str">
        <x:f>IF(ISBLANK('2012 HR 배정표'!J1898)=TRUE,"-",IF(ISERROR((HLOOKUP($A$5,Prj_list!$O$6:$Z$7,2)*'2012 HR 배정표'!K1898)/HLOOKUP($A$5,Prj_list!$O$6:$Z$7,2))=TRUE,"-",(HLOOKUP($A$5,Prj_list!$O$6:$Z$7,2)*'2012 HR 배정표'!K1898)/HLOOKUP($A$5,Prj_list!$O$6:$Z$7,2)))</x:f>
        <x:v>-</x:v>
      </x:c>
      <x:c r="G1900" s="45" t="str">
        <x:f>IF(ISBLANK('2012 HR 배정표'!L1898)=TRUE,"-",'2012 HR 배정표'!L1898)</x:f>
        <x:v>-</x:v>
      </x:c>
      <x:c r="H1900" s="46" t="str">
        <x:f>IF(ISBLANK('2012 HR 배정표'!L1898)=TRUE,"-",IF(ISERROR((HLOOKUP($A$5,Prj_list!$O$6:$Z$7,2)*'2012 HR 배정표'!M1898)/HLOOKUP($A$5,Prj_list!$O$6:$Z$7,2))=TRUE,"-",(HLOOKUP($A$5,Prj_list!$O$6:$Z$7,2)*'2012 HR 배정표'!M1898)/HLOOKUP($A$5,Prj_list!$O$6:$Z$7,2)))</x:f>
        <x:v>-</x:v>
      </x:c>
      <x:c r="I1900" s="45" t="str">
        <x:f>IF(ISBLANK('2012 HR 배정표'!N1898)=TRUE,"-",'2012 HR 배정표'!N1898)</x:f>
        <x:v>-</x:v>
      </x:c>
      <x:c r="J1900" s="46" t="str">
        <x:f>IF(ISBLANK('2012 HR 배정표'!N1898)=TRUE,"-",IF(ISERROR((HLOOKUP($A$5,Prj_list!$O$6:$Z$7,2)*'2012 HR 배정표'!O1898)/HLOOKUP($A$5,Prj_list!$O$6:$Z$7,2))=TRUE,"-",(HLOOKUP($A$5,Prj_list!$O$6:$Z$7,2)*'2012 HR 배정표'!O1898)/HLOOKUP($A$5,Prj_list!$O$6:$Z$7,2)))</x:f>
        <x:v>-</x:v>
      </x:c>
      <x:c r="K1900" s="45" t="str">
        <x:f>IF(ISBLANK('2012 HR 배정표'!P1898)=TRUE,"-",'2012 HR 배정표'!P1898)</x:f>
        <x:v>-</x:v>
      </x:c>
      <x:c r="L1900" s="46" t="str">
        <x:f>IF(ISBLANK('2012 HR 배정표'!P1898)=TRUE,"-",IF(ISERROR((HLOOKUP($A$5,Prj_list!$O$6:$Z$7,2)*'2012 HR 배정표'!Q1898)/HLOOKUP($A$5,Prj_list!$O$6:$Z$7,2))=TRUE,"-",(HLOOKUP($A$5,Prj_list!$O$6:$Z$7,2)*'2012 HR 배정표'!Q1898)/HLOOKUP($A$5,Prj_list!$O$6:$Z$7,2)))</x:f>
        <x:v>-</x:v>
      </x:c>
      <x:c r="M1900" s="45" t="str">
        <x:f>IF(ISBLANK('2012 HR 배정표'!R1898)=TRUE,"-",'2012 HR 배정표'!R1898)</x:f>
        <x:v>-</x:v>
      </x:c>
      <x:c r="N1900" s="46" t="str">
        <x:f>IF(ISBLANK('2012 HR 배정표'!R1898)=TRUE,"-",IF(ISERROR((HLOOKUP($A$5,Prj_list!$O$6:$Z$7,2)*'2012 HR 배정표'!S1898)/HLOOKUP($A$5,Prj_list!$O$6:$Z$7,2))=TRUE,"-",(HLOOKUP($A$5,Prj_list!$O$6:$Z$7,2)*'2012 HR 배정표'!S1898)/HLOOKUP($A$5,Prj_list!$O$6:$Z$7,2)))</x:f>
        <x:v>-</x:v>
      </x:c>
      <x:c r="O1900" s="45" t="str">
        <x:f>IF(ISBLANK('2012 HR 배정표'!T1898)=TRUE,"-",'2012 HR 배정표'!T1898)</x:f>
        <x:v>-</x:v>
      </x:c>
      <x:c r="P1900" s="46" t="str">
        <x:f>IF(ISBLANK('2012 HR 배정표'!T1898)=TRUE,"-",IF(ISERROR((HLOOKUP($A$5,Prj_list!$O$6:$Z$7,2)*'2012 HR 배정표'!U1898)/HLOOKUP($A$5,Prj_list!$O$6:$Z$7,2))=TRUE,"-",(HLOOKUP($A$5,Prj_list!$O$6:$Z$7,2)*'2012 HR 배정표'!U1898)/HLOOKUP($A$5,Prj_list!$O$6:$Z$7,2)))</x:f>
        <x:v>-</x:v>
      </x:c>
      <x:c r="Q1900" s="45" t="str">
        <x:f>IF(ISBLANK('2012 HR 배정표'!V1898)=TRUE,"-",'2012 HR 배정표'!V1898)</x:f>
        <x:v>-</x:v>
      </x:c>
      <x:c r="R1900" s="46" t="str">
        <x:f>IF(ISBLANK('2012 HR 배정표'!V1898)=TRUE,"-",IF(ISERROR((HLOOKUP($A$5,Prj_list!$O$6:$Z$7,2)*'2012 HR 배정표'!W1898)/HLOOKUP($A$5,Prj_list!$O$6:$Z$7,2))=TRUE,"-",(HLOOKUP($A$5,Prj_list!$O$6:$Z$7,2)*'2012 HR 배정표'!W1898)/HLOOKUP($A$5,Prj_list!$O$6:$Z$7,2)))</x:f>
        <x:v>-</x:v>
      </x:c>
      <x:c r="S1900" s="45" t="str">
        <x:f>IF(ISBLANK('2012 HR 배정표'!X1898)=TRUE,"-",'2012 HR 배정표'!X1898)</x:f>
        <x:v>-</x:v>
      </x:c>
      <x:c r="T1900" s="46" t="str">
        <x:f>IF(ISBLANK('2012 HR 배정표'!X1898)=TRUE,"-",IF(ISERROR((HLOOKUP($A$5,Prj_list!$O$6:$Z$7,2)*'2012 HR 배정표'!Y1898)/HLOOKUP($A$5,Prj_list!$O$6:$Z$7,2))=TRUE,"-",(HLOOKUP($A$5,Prj_list!$O$6:$Z$7,2)*'2012 HR 배정표'!Y1898)/HLOOKUP($A$5,Prj_list!$O$6:$Z$7,2)))</x:f>
        <x:v>-</x:v>
      </x:c>
      <x:c r="U1900" s="45" t="str">
        <x:f>IF(ISBLANK('2012 HR 배정표'!Z1898)=TRUE,"-",'2012 HR 배정표'!Z1898)</x:f>
        <x:v>-</x:v>
      </x:c>
      <x:c r="V1900" s="46" t="str">
        <x:f>IF(ISBLANK('2012 HR 배정표'!Z1898)=TRUE,"-",IF(ISERROR((HLOOKUP($A$5,Prj_list!$O$6:$Z$7,2)*'2012 HR 배정표'!AA1898)/HLOOKUP($A$5,Prj_list!$O$6:$Z$7,2))=TRUE,"-",(HLOOKUP($A$5,Prj_list!$O$6:$Z$7,2)*'2012 HR 배정표'!AA1898)/HLOOKUP($A$5,Prj_list!$O$6:$Z$7,2)))</x:f>
        <x:v>-</x:v>
      </x:c>
      <x:c r="W1900" s="45" t="str">
        <x:f>IF(ISBLANK('2012 HR 배정표'!AB1898)=TRUE,"-",'2012 HR 배정표'!AB1898)</x:f>
        <x:v>-</x:v>
      </x:c>
      <x:c r="X1900" s="46" t="str">
        <x:f>IF(ISBLANK('2012 HR 배정표'!AB1898)=TRUE,"-",IF(ISERROR((HLOOKUP($A$5,Prj_list!$O$6:$Z$7,2)*'2012 HR 배정표'!AC1898)/HLOOKUP($A$5,Prj_list!$O$6:$Z$7,2))=TRUE,"-",(HLOOKUP($A$5,Prj_list!$O$6:$Z$7,2)*'2012 HR 배정표'!AC1898)/HLOOKUP($A$5,Prj_list!$O$6:$Z$7,2)))</x:f>
        <x:v>-</x:v>
      </x:c>
      <x:c r="Y1900" s="45" t="str">
        <x:f>IF(ISBLANK('2012 HR 배정표'!AD1898)=TRUE,"-",'2012 HR 배정표'!AD1898)</x:f>
        <x:v>-</x:v>
      </x:c>
      <x:c r="Z1900" s="46" t="str">
        <x:f>IF(ISBLANK('2012 HR 배정표'!AD1898)=TRUE,"-",IF(ISERROR((HLOOKUP($A$5,Prj_list!$O$6:$Z$7,2)*'2012 HR 배정표'!AE1898)/HLOOKUP($A$5,Prj_list!$O$6:$Z$7,2))=TRUE,"-",(HLOOKUP($A$5,Prj_list!$O$6:$Z$7,2)*'2012 HR 배정표'!AE1898)/HLOOKUP($A$5,Prj_list!$O$6:$Z$7,2)))</x:f>
        <x:v>-</x:v>
      </x:c>
      <x:c r="AA1900" s="45" t="str">
        <x:f>IF(ISBLANK('2012 HR 배정표'!AF1898)=TRUE,"-",'2012 HR 배정표'!AF1898)</x:f>
        <x:v>-</x:v>
      </x:c>
      <x:c r="AB1900" s="46" t="str">
        <x:f>IF(ISBLANK('2012 HR 배정표'!AF1898)=TRUE,"-",IF(ISERROR((HLOOKUP($A$5,Prj_list!$O$6:$Z$7,2)*'2012 HR 배정표'!AG1898)/HLOOKUP($A$5,Prj_list!$O$6:$Z$7,2))=TRUE,"-",(HLOOKUP($A$5,Prj_list!$O$6:$Z$7,2)*'2012 HR 배정표'!AG1898)/HLOOKUP($A$5,Prj_list!$O$6:$Z$7,2)))</x:f>
        <x:v>-</x:v>
      </x:c>
      <x:c r="AC1900" s="45" t="str">
        <x:f>IF(ISBLANK('2012 HR 배정표'!AH1898)=TRUE,"-",'2012 HR 배정표'!AH1898)</x:f>
        <x:v>-</x:v>
      </x:c>
      <x:c r="AD1900" s="46" t="str">
        <x:f>IF(ISBLANK('2012 HR 배정표'!AH1898)=TRUE,"-",IF(ISERROR((HLOOKUP($A$5,Prj_list!$O$6:$Z$7,2)*'2012 HR 배정표'!AI1898)/HLOOKUP($A$5,Prj_list!$O$6:$Z$7,2))=TRUE,"-",(HLOOKUP($A$5,Prj_list!$O$6:$Z$7,2)*'2012 HR 배정표'!AI1898)/HLOOKUP($A$5,Prj_list!$O$6:$Z$7,2)))</x:f>
        <x:v>-</x:v>
      </x:c>
      <x:c r="AE1900" s="45" t="str">
        <x:f>IF(ISBLANK('2012 HR 배정표'!AJ1898)=TRUE,"-",'2012 HR 배정표'!AJ1898)</x:f>
        <x:v>-</x:v>
      </x:c>
      <x:c r="AF1900" s="46" t="str">
        <x:f>IF(ISBLANK('2012 HR 배정표'!AJ1898)=TRUE,"-",IF(ISERROR((HLOOKUP($A$5,Prj_list!$O$6:$Z$7,2)*'2012 HR 배정표'!AK1898)/HLOOKUP($A$5,Prj_list!$O$6:$Z$7,2))=TRUE,"-",(HLOOKUP($A$5,Prj_list!$O$6:$Z$7,2)*'2012 HR 배정표'!AK1898)/HLOOKUP($A$5,Prj_list!$O$6:$Z$7,2)))</x:f>
        <x:v>-</x:v>
      </x:c>
      <x:c r="AG1900" s="45" t="str">
        <x:f>IF(ISBLANK('2012 HR 배정표'!AL1898)=TRUE,"-",'2012 HR 배정표'!AL1898)</x:f>
        <x:v>-</x:v>
      </x:c>
      <x:c r="AH1900" s="46" t="str">
        <x:f>IF(ISBLANK('2012 HR 배정표'!AL1898)=TRUE,"-",IF(ISERROR((HLOOKUP($A$5,Prj_list!$O$6:$Z$7,2)*'2012 HR 배정표'!AM1898)/HLOOKUP($A$5,Prj_list!$O$6:$Z$7,2))=TRUE,"-",(HLOOKUP($A$5,Prj_list!$O$6:$Z$7,2)*'2012 HR 배정표'!AM1898)/HLOOKUP($A$5,Prj_list!$O$6:$Z$7,2)))</x:f>
        <x:v>-</x:v>
      </x:c>
      <x:c r="AI1900" s="45" t="str">
        <x:f>IF(ISBLANK('2012 HR 배정표'!AN1898)=TRUE,"-",'2012 HR 배정표'!AN1898)</x:f>
        <x:v>-</x:v>
      </x:c>
      <x:c r="AJ1900" s="46" t="str">
        <x:f>IF(ISBLANK('2012 HR 배정표'!AN1898)=TRUE,"-",IF(ISERROR((HLOOKUP($A$5,Prj_list!$O$6:$Z$7,2)*'2012 HR 배정표'!AO1898)/HLOOKUP($A$5,Prj_list!$O$6:$Z$7,2))=TRUE,"-",(HLOOKUP($A$5,Prj_list!$O$6:$Z$7,2)*'2012 HR 배정표'!AO1898)/HLOOKUP($A$5,Prj_list!$O$6:$Z$7,2)))</x:f>
        <x:v>-</x:v>
      </x:c>
      <x:c r="AK1900" s="45" t="str">
        <x:f>IF(ISBLANK('2012 HR 배정표'!AP1898)=TRUE,"-",'2012 HR 배정표'!AP1898)</x:f>
        <x:v>-</x:v>
      </x:c>
      <x:c r="AL1900" s="46" t="str">
        <x:f>IF(ISBLANK('2012 HR 배정표'!AP1898)=TRUE,"-",IF(ISERROR((HLOOKUP($A$5,Prj_list!$O$6:$Z$7,2)*'2012 HR 배정표'!AQ1898)/HLOOKUP($A$5,Prj_list!$O$6:$Z$7,2))=TRUE,"-",(HLOOKUP($A$5,Prj_list!$O$6:$Z$7,2)*'2012 HR 배정표'!AQ1898)/HLOOKUP($A$5,Prj_list!$O$6:$Z$7,2)))</x:f>
        <x:v>-</x:v>
      </x:c>
      <x:c r="AM1900" s="45" t="str">
        <x:f>IF(ISBLANK('2012 HR 배정표'!AR1898)=TRUE,"-",'2012 HR 배정표'!AR1898)</x:f>
        <x:v>-</x:v>
      </x:c>
      <x:c r="AN1900" s="46" t="str">
        <x:f>IF(ISBLANK('2012 HR 배정표'!AR1898)=TRUE,"-",IF(ISERROR((HLOOKUP($A$5,Prj_list!$O$6:$Z$7,2)*'2012 HR 배정표'!AS1898)/HLOOKUP($A$5,Prj_list!$O$6:$Z$7,2))=TRUE,"-",(HLOOKUP($A$5,Prj_list!$O$6:$Z$7,2)*'2012 HR 배정표'!AS1898)/HLOOKUP($A$5,Prj_list!$O$6:$Z$7,2)))</x:f>
        <x:v>-</x:v>
      </x:c>
      <x:c r="AO1900" s="45" t="str">
        <x:f>IF(ISBLANK('2012 HR 배정표'!AT1898)=TRUE,"-",'2012 HR 배정표'!AT1898)</x:f>
        <x:v>-</x:v>
      </x:c>
      <x:c r="AP1900" s="46" t="str">
        <x:f>IF(ISBLANK('2012 HR 배정표'!AT1898)=TRUE,"-",IF(ISERROR((HLOOKUP($A$5,Prj_list!$O$6:$Z$7,2)*'2012 HR 배정표'!AU1898)/HLOOKUP($A$5,Prj_list!$O$6:$Z$7,2))=TRUE,"-",(HLOOKUP($A$5,Prj_list!$O$6:$Z$7,2)*'2012 HR 배정표'!AU1898)/HLOOKUP($A$5,Prj_list!$O$6:$Z$7,2)))</x:f>
        <x:v>-</x:v>
      </x:c>
      <x:c r="AQ1900" s="45" t="str">
        <x:f>IF(ISBLANK('2012 HR 배정표'!AV1898)=TRUE,"-",'2012 HR 배정표'!AV1898)</x:f>
        <x:v>-</x:v>
      </x:c>
      <x:c r="AR1900" s="46" t="str">
        <x:f>IF(ISBLANK('2012 HR 배정표'!AV1898)=TRUE,"-",IF(ISERROR((HLOOKUP($A$5,Prj_list!$O$6:$Z$7,2)*'2012 HR 배정표'!AW1898)/HLOOKUP($A$5,Prj_list!$O$6:$Z$7,2))=TRUE,"-",(HLOOKUP($A$5,Prj_list!$O$6:$Z$7,2)*'2012 HR 배정표'!AW1898)/HLOOKUP($A$5,Prj_list!$O$6:$Z$7,2)))</x:f>
        <x:v>-</x:v>
      </x:c>
      <x:c r="AS1900" s="45" t="str">
        <x:f>IF(ISBLANK('2012 HR 배정표'!AX1898)=TRUE,"-",'2012 HR 배정표'!AX1898)</x:f>
        <x:v>-</x:v>
      </x:c>
      <x:c r="AT1900" s="46" t="str">
        <x:f>IF(ISBLANK('2012 HR 배정표'!AX1898)=TRUE,"-",IF(ISERROR((HLOOKUP($A$5,Prj_list!$O$6:$Z$7,2)*'2012 HR 배정표'!AY1898)/HLOOKUP($A$5,Prj_list!$O$6:$Z$7,2))=TRUE,"-",(HLOOKUP($A$5,Prj_list!$O$6:$Z$7,2)*'2012 HR 배정표'!AY1898)/HLOOKUP($A$5,Prj_list!$O$6:$Z$7,2)))</x:f>
        <x:v>-</x:v>
      </x:c>
      <x:c r="AU1900" s="45" t="str">
        <x:f>IF(ISBLANK('2012 HR 배정표'!AZ1898)=TRUE,"-",'2012 HR 배정표'!AZ1898)</x:f>
        <x:v>-</x:v>
      </x:c>
      <x:c r="AV1900" s="46" t="str">
        <x:f>IF(ISBLANK('2012 HR 배정표'!AZ1898)=TRUE,"-",IF(ISERROR((HLOOKUP($A$5,Prj_list!$O$6:$Z$7,2)*'2012 HR 배정표'!BA1898)/HLOOKUP($A$5,Prj_list!$O$6:$Z$7,2))=TRUE,"-",(HLOOKUP($A$5,Prj_list!$O$6:$Z$7,2)*'2012 HR 배정표'!BA1898)/HLOOKUP($A$5,Prj_list!$O$6:$Z$7,2)))</x:f>
        <x:v>-</x:v>
      </x:c>
      <x:c r="AW1900" s="34" t="str">
        <x:f t="shared" si="60"/>
        <x:v/>
      </x:c>
      <x:c r="AX1900" s="41">
        <x:f t="shared" si="59"/>
        <x:v>0</x:v>
      </x:c>
    </x:row>
    <x:row r="1901" spans="1:50">
      <x:c r="A1901" s="45" t="str">
        <x:f>IF(ISBLANK('2012 HR 배정표'!F1899)=TRUE,"-",'2012 HR 배정표'!F1899)</x:f>
        <x:v>-</x:v>
      </x:c>
      <x:c r="B1901" s="46" t="str">
        <x:f>IF(ISBLANK('2012 HR 배정표'!F1899)=TRUE,"-",IF(ISERROR((HLOOKUP($A$5,Prj_list!$O$6:$Z$7,2)*'2012 HR 배정표'!G1899)/HLOOKUP($A$5,Prj_list!$O$6:$Z$7,2))=TRUE,"-",(HLOOKUP($A$5,Prj_list!$O$6:$Z$7,2)*'2012 HR 배정표'!G1899)/HLOOKUP($A$5,Prj_list!$O$6:$Z$7,2)))</x:f>
        <x:v>-</x:v>
      </x:c>
      <x:c r="C1901" s="45" t="str">
        <x:f>IF(ISBLANK('2012 HR 배정표'!H1899)=TRUE,"-",'2012 HR 배정표'!H1899)</x:f>
        <x:v>-</x:v>
      </x:c>
      <x:c r="D1901" s="46" t="str">
        <x:f>IF(ISBLANK('2012 HR 배정표'!H1899)=TRUE,"-",IF(ISERROR((HLOOKUP($A$5,Prj_list!$O$6:$Z$7,2)*'2012 HR 배정표'!I1899)/HLOOKUP($A$5,Prj_list!$O$6:$Z$7,2))=TRUE,"-",(HLOOKUP($A$5,Prj_list!$O$6:$Z$7,2)*'2012 HR 배정표'!I1899)/HLOOKUP($A$5,Prj_list!$O$6:$Z$7,2)))</x:f>
        <x:v>-</x:v>
      </x:c>
      <x:c r="E1901" s="45" t="str">
        <x:f>IF(ISBLANK('2012 HR 배정표'!J1899)=TRUE,"-",'2012 HR 배정표'!J1899)</x:f>
        <x:v>-</x:v>
      </x:c>
      <x:c r="F1901" s="46" t="str">
        <x:f>IF(ISBLANK('2012 HR 배정표'!J1899)=TRUE,"-",IF(ISERROR((HLOOKUP($A$5,Prj_list!$O$6:$Z$7,2)*'2012 HR 배정표'!K1899)/HLOOKUP($A$5,Prj_list!$O$6:$Z$7,2))=TRUE,"-",(HLOOKUP($A$5,Prj_list!$O$6:$Z$7,2)*'2012 HR 배정표'!K1899)/HLOOKUP($A$5,Prj_list!$O$6:$Z$7,2)))</x:f>
        <x:v>-</x:v>
      </x:c>
      <x:c r="G1901" s="45" t="str">
        <x:f>IF(ISBLANK('2012 HR 배정표'!L1899)=TRUE,"-",'2012 HR 배정표'!L1899)</x:f>
        <x:v>-</x:v>
      </x:c>
      <x:c r="H1901" s="46" t="str">
        <x:f>IF(ISBLANK('2012 HR 배정표'!L1899)=TRUE,"-",IF(ISERROR((HLOOKUP($A$5,Prj_list!$O$6:$Z$7,2)*'2012 HR 배정표'!M1899)/HLOOKUP($A$5,Prj_list!$O$6:$Z$7,2))=TRUE,"-",(HLOOKUP($A$5,Prj_list!$O$6:$Z$7,2)*'2012 HR 배정표'!M1899)/HLOOKUP($A$5,Prj_list!$O$6:$Z$7,2)))</x:f>
        <x:v>-</x:v>
      </x:c>
      <x:c r="I1901" s="45" t="str">
        <x:f>IF(ISBLANK('2012 HR 배정표'!N1899)=TRUE,"-",'2012 HR 배정표'!N1899)</x:f>
        <x:v>-</x:v>
      </x:c>
      <x:c r="J1901" s="46" t="str">
        <x:f>IF(ISBLANK('2012 HR 배정표'!N1899)=TRUE,"-",IF(ISERROR((HLOOKUP($A$5,Prj_list!$O$6:$Z$7,2)*'2012 HR 배정표'!O1899)/HLOOKUP($A$5,Prj_list!$O$6:$Z$7,2))=TRUE,"-",(HLOOKUP($A$5,Prj_list!$O$6:$Z$7,2)*'2012 HR 배정표'!O1899)/HLOOKUP($A$5,Prj_list!$O$6:$Z$7,2)))</x:f>
        <x:v>-</x:v>
      </x:c>
      <x:c r="K1901" s="45" t="str">
        <x:f>IF(ISBLANK('2012 HR 배정표'!P1899)=TRUE,"-",'2012 HR 배정표'!P1899)</x:f>
        <x:v>-</x:v>
      </x:c>
      <x:c r="L1901" s="46" t="str">
        <x:f>IF(ISBLANK('2012 HR 배정표'!P1899)=TRUE,"-",IF(ISERROR((HLOOKUP($A$5,Prj_list!$O$6:$Z$7,2)*'2012 HR 배정표'!Q1899)/HLOOKUP($A$5,Prj_list!$O$6:$Z$7,2))=TRUE,"-",(HLOOKUP($A$5,Prj_list!$O$6:$Z$7,2)*'2012 HR 배정표'!Q1899)/HLOOKUP($A$5,Prj_list!$O$6:$Z$7,2)))</x:f>
        <x:v>-</x:v>
      </x:c>
      <x:c r="M1901" s="45" t="str">
        <x:f>IF(ISBLANK('2012 HR 배정표'!R1899)=TRUE,"-",'2012 HR 배정표'!R1899)</x:f>
        <x:v>-</x:v>
      </x:c>
      <x:c r="N1901" s="46" t="str">
        <x:f>IF(ISBLANK('2012 HR 배정표'!R1899)=TRUE,"-",IF(ISERROR((HLOOKUP($A$5,Prj_list!$O$6:$Z$7,2)*'2012 HR 배정표'!S1899)/HLOOKUP($A$5,Prj_list!$O$6:$Z$7,2))=TRUE,"-",(HLOOKUP($A$5,Prj_list!$O$6:$Z$7,2)*'2012 HR 배정표'!S1899)/HLOOKUP($A$5,Prj_list!$O$6:$Z$7,2)))</x:f>
        <x:v>-</x:v>
      </x:c>
      <x:c r="O1901" s="45" t="str">
        <x:f>IF(ISBLANK('2012 HR 배정표'!T1899)=TRUE,"-",'2012 HR 배정표'!T1899)</x:f>
        <x:v>-</x:v>
      </x:c>
      <x:c r="P1901" s="46" t="str">
        <x:f>IF(ISBLANK('2012 HR 배정표'!T1899)=TRUE,"-",IF(ISERROR((HLOOKUP($A$5,Prj_list!$O$6:$Z$7,2)*'2012 HR 배정표'!U1899)/HLOOKUP($A$5,Prj_list!$O$6:$Z$7,2))=TRUE,"-",(HLOOKUP($A$5,Prj_list!$O$6:$Z$7,2)*'2012 HR 배정표'!U1899)/HLOOKUP($A$5,Prj_list!$O$6:$Z$7,2)))</x:f>
        <x:v>-</x:v>
      </x:c>
      <x:c r="Q1901" s="45" t="str">
        <x:f>IF(ISBLANK('2012 HR 배정표'!V1899)=TRUE,"-",'2012 HR 배정표'!V1899)</x:f>
        <x:v>-</x:v>
      </x:c>
      <x:c r="R1901" s="46" t="str">
        <x:f>IF(ISBLANK('2012 HR 배정표'!V1899)=TRUE,"-",IF(ISERROR((HLOOKUP($A$5,Prj_list!$O$6:$Z$7,2)*'2012 HR 배정표'!W1899)/HLOOKUP($A$5,Prj_list!$O$6:$Z$7,2))=TRUE,"-",(HLOOKUP($A$5,Prj_list!$O$6:$Z$7,2)*'2012 HR 배정표'!W1899)/HLOOKUP($A$5,Prj_list!$O$6:$Z$7,2)))</x:f>
        <x:v>-</x:v>
      </x:c>
      <x:c r="S1901" s="45" t="str">
        <x:f>IF(ISBLANK('2012 HR 배정표'!X1899)=TRUE,"-",'2012 HR 배정표'!X1899)</x:f>
        <x:v>-</x:v>
      </x:c>
      <x:c r="T1901" s="46" t="str">
        <x:f>IF(ISBLANK('2012 HR 배정표'!X1899)=TRUE,"-",IF(ISERROR((HLOOKUP($A$5,Prj_list!$O$6:$Z$7,2)*'2012 HR 배정표'!Y1899)/HLOOKUP($A$5,Prj_list!$O$6:$Z$7,2))=TRUE,"-",(HLOOKUP($A$5,Prj_list!$O$6:$Z$7,2)*'2012 HR 배정표'!Y1899)/HLOOKUP($A$5,Prj_list!$O$6:$Z$7,2)))</x:f>
        <x:v>-</x:v>
      </x:c>
      <x:c r="U1901" s="45" t="str">
        <x:f>IF(ISBLANK('2012 HR 배정표'!Z1899)=TRUE,"-",'2012 HR 배정표'!Z1899)</x:f>
        <x:v>-</x:v>
      </x:c>
      <x:c r="V1901" s="46" t="str">
        <x:f>IF(ISBLANK('2012 HR 배정표'!Z1899)=TRUE,"-",IF(ISERROR((HLOOKUP($A$5,Prj_list!$O$6:$Z$7,2)*'2012 HR 배정표'!AA1899)/HLOOKUP($A$5,Prj_list!$O$6:$Z$7,2))=TRUE,"-",(HLOOKUP($A$5,Prj_list!$O$6:$Z$7,2)*'2012 HR 배정표'!AA1899)/HLOOKUP($A$5,Prj_list!$O$6:$Z$7,2)))</x:f>
        <x:v>-</x:v>
      </x:c>
      <x:c r="W1901" s="45" t="str">
        <x:f>IF(ISBLANK('2012 HR 배정표'!AB1899)=TRUE,"-",'2012 HR 배정표'!AB1899)</x:f>
        <x:v>-</x:v>
      </x:c>
      <x:c r="X1901" s="46" t="str">
        <x:f>IF(ISBLANK('2012 HR 배정표'!AB1899)=TRUE,"-",IF(ISERROR((HLOOKUP($A$5,Prj_list!$O$6:$Z$7,2)*'2012 HR 배정표'!AC1899)/HLOOKUP($A$5,Prj_list!$O$6:$Z$7,2))=TRUE,"-",(HLOOKUP($A$5,Prj_list!$O$6:$Z$7,2)*'2012 HR 배정표'!AC1899)/HLOOKUP($A$5,Prj_list!$O$6:$Z$7,2)))</x:f>
        <x:v>-</x:v>
      </x:c>
      <x:c r="Y1901" s="45" t="str">
        <x:f>IF(ISBLANK('2012 HR 배정표'!AD1899)=TRUE,"-",'2012 HR 배정표'!AD1899)</x:f>
        <x:v>-</x:v>
      </x:c>
      <x:c r="Z1901" s="46" t="str">
        <x:f>IF(ISBLANK('2012 HR 배정표'!AD1899)=TRUE,"-",IF(ISERROR((HLOOKUP($A$5,Prj_list!$O$6:$Z$7,2)*'2012 HR 배정표'!AE1899)/HLOOKUP($A$5,Prj_list!$O$6:$Z$7,2))=TRUE,"-",(HLOOKUP($A$5,Prj_list!$O$6:$Z$7,2)*'2012 HR 배정표'!AE1899)/HLOOKUP($A$5,Prj_list!$O$6:$Z$7,2)))</x:f>
        <x:v>-</x:v>
      </x:c>
      <x:c r="AA1901" s="45" t="str">
        <x:f>IF(ISBLANK('2012 HR 배정표'!AF1899)=TRUE,"-",'2012 HR 배정표'!AF1899)</x:f>
        <x:v>-</x:v>
      </x:c>
      <x:c r="AB1901" s="46" t="str">
        <x:f>IF(ISBLANK('2012 HR 배정표'!AF1899)=TRUE,"-",IF(ISERROR((HLOOKUP($A$5,Prj_list!$O$6:$Z$7,2)*'2012 HR 배정표'!AG1899)/HLOOKUP($A$5,Prj_list!$O$6:$Z$7,2))=TRUE,"-",(HLOOKUP($A$5,Prj_list!$O$6:$Z$7,2)*'2012 HR 배정표'!AG1899)/HLOOKUP($A$5,Prj_list!$O$6:$Z$7,2)))</x:f>
        <x:v>-</x:v>
      </x:c>
      <x:c r="AC1901" s="45" t="str">
        <x:f>IF(ISBLANK('2012 HR 배정표'!AH1899)=TRUE,"-",'2012 HR 배정표'!AH1899)</x:f>
        <x:v>-</x:v>
      </x:c>
      <x:c r="AD1901" s="46" t="str">
        <x:f>IF(ISBLANK('2012 HR 배정표'!AH1899)=TRUE,"-",IF(ISERROR((HLOOKUP($A$5,Prj_list!$O$6:$Z$7,2)*'2012 HR 배정표'!AI1899)/HLOOKUP($A$5,Prj_list!$O$6:$Z$7,2))=TRUE,"-",(HLOOKUP($A$5,Prj_list!$O$6:$Z$7,2)*'2012 HR 배정표'!AI1899)/HLOOKUP($A$5,Prj_list!$O$6:$Z$7,2)))</x:f>
        <x:v>-</x:v>
      </x:c>
      <x:c r="AE1901" s="45" t="str">
        <x:f>IF(ISBLANK('2012 HR 배정표'!AJ1899)=TRUE,"-",'2012 HR 배정표'!AJ1899)</x:f>
        <x:v>-</x:v>
      </x:c>
      <x:c r="AF1901" s="46" t="str">
        <x:f>IF(ISBLANK('2012 HR 배정표'!AJ1899)=TRUE,"-",IF(ISERROR((HLOOKUP($A$5,Prj_list!$O$6:$Z$7,2)*'2012 HR 배정표'!AK1899)/HLOOKUP($A$5,Prj_list!$O$6:$Z$7,2))=TRUE,"-",(HLOOKUP($A$5,Prj_list!$O$6:$Z$7,2)*'2012 HR 배정표'!AK1899)/HLOOKUP($A$5,Prj_list!$O$6:$Z$7,2)))</x:f>
        <x:v>-</x:v>
      </x:c>
      <x:c r="AG1901" s="45" t="str">
        <x:f>IF(ISBLANK('2012 HR 배정표'!AL1899)=TRUE,"-",'2012 HR 배정표'!AL1899)</x:f>
        <x:v>-</x:v>
      </x:c>
      <x:c r="AH1901" s="46" t="str">
        <x:f>IF(ISBLANK('2012 HR 배정표'!AL1899)=TRUE,"-",IF(ISERROR((HLOOKUP($A$5,Prj_list!$O$6:$Z$7,2)*'2012 HR 배정표'!AM1899)/HLOOKUP($A$5,Prj_list!$O$6:$Z$7,2))=TRUE,"-",(HLOOKUP($A$5,Prj_list!$O$6:$Z$7,2)*'2012 HR 배정표'!AM1899)/HLOOKUP($A$5,Prj_list!$O$6:$Z$7,2)))</x:f>
        <x:v>-</x:v>
      </x:c>
      <x:c r="AI1901" s="45" t="str">
        <x:f>IF(ISBLANK('2012 HR 배정표'!AN1899)=TRUE,"-",'2012 HR 배정표'!AN1899)</x:f>
        <x:v>-</x:v>
      </x:c>
      <x:c r="AJ1901" s="46" t="str">
        <x:f>IF(ISBLANK('2012 HR 배정표'!AN1899)=TRUE,"-",IF(ISERROR((HLOOKUP($A$5,Prj_list!$O$6:$Z$7,2)*'2012 HR 배정표'!AO1899)/HLOOKUP($A$5,Prj_list!$O$6:$Z$7,2))=TRUE,"-",(HLOOKUP($A$5,Prj_list!$O$6:$Z$7,2)*'2012 HR 배정표'!AO1899)/HLOOKUP($A$5,Prj_list!$O$6:$Z$7,2)))</x:f>
        <x:v>-</x:v>
      </x:c>
      <x:c r="AK1901" s="45" t="str">
        <x:f>IF(ISBLANK('2012 HR 배정표'!AP1899)=TRUE,"-",'2012 HR 배정표'!AP1899)</x:f>
        <x:v>-</x:v>
      </x:c>
      <x:c r="AL1901" s="46" t="str">
        <x:f>IF(ISBLANK('2012 HR 배정표'!AP1899)=TRUE,"-",IF(ISERROR((HLOOKUP($A$5,Prj_list!$O$6:$Z$7,2)*'2012 HR 배정표'!AQ1899)/HLOOKUP($A$5,Prj_list!$O$6:$Z$7,2))=TRUE,"-",(HLOOKUP($A$5,Prj_list!$O$6:$Z$7,2)*'2012 HR 배정표'!AQ1899)/HLOOKUP($A$5,Prj_list!$O$6:$Z$7,2)))</x:f>
        <x:v>-</x:v>
      </x:c>
      <x:c r="AM1901" s="45" t="str">
        <x:f>IF(ISBLANK('2012 HR 배정표'!AR1899)=TRUE,"-",'2012 HR 배정표'!AR1899)</x:f>
        <x:v>-</x:v>
      </x:c>
      <x:c r="AN1901" s="46" t="str">
        <x:f>IF(ISBLANK('2012 HR 배정표'!AR1899)=TRUE,"-",IF(ISERROR((HLOOKUP($A$5,Prj_list!$O$6:$Z$7,2)*'2012 HR 배정표'!AS1899)/HLOOKUP($A$5,Prj_list!$O$6:$Z$7,2))=TRUE,"-",(HLOOKUP($A$5,Prj_list!$O$6:$Z$7,2)*'2012 HR 배정표'!AS1899)/HLOOKUP($A$5,Prj_list!$O$6:$Z$7,2)))</x:f>
        <x:v>-</x:v>
      </x:c>
      <x:c r="AO1901" s="45" t="str">
        <x:f>IF(ISBLANK('2012 HR 배정표'!AT1899)=TRUE,"-",'2012 HR 배정표'!AT1899)</x:f>
        <x:v>-</x:v>
      </x:c>
      <x:c r="AP1901" s="46" t="str">
        <x:f>IF(ISBLANK('2012 HR 배정표'!AT1899)=TRUE,"-",IF(ISERROR((HLOOKUP($A$5,Prj_list!$O$6:$Z$7,2)*'2012 HR 배정표'!AU1899)/HLOOKUP($A$5,Prj_list!$O$6:$Z$7,2))=TRUE,"-",(HLOOKUP($A$5,Prj_list!$O$6:$Z$7,2)*'2012 HR 배정표'!AU1899)/HLOOKUP($A$5,Prj_list!$O$6:$Z$7,2)))</x:f>
        <x:v>-</x:v>
      </x:c>
      <x:c r="AQ1901" s="45" t="str">
        <x:f>IF(ISBLANK('2012 HR 배정표'!AV1899)=TRUE,"-",'2012 HR 배정표'!AV1899)</x:f>
        <x:v>-</x:v>
      </x:c>
      <x:c r="AR1901" s="46" t="str">
        <x:f>IF(ISBLANK('2012 HR 배정표'!AV1899)=TRUE,"-",IF(ISERROR((HLOOKUP($A$5,Prj_list!$O$6:$Z$7,2)*'2012 HR 배정표'!AW1899)/HLOOKUP($A$5,Prj_list!$O$6:$Z$7,2))=TRUE,"-",(HLOOKUP($A$5,Prj_list!$O$6:$Z$7,2)*'2012 HR 배정표'!AW1899)/HLOOKUP($A$5,Prj_list!$O$6:$Z$7,2)))</x:f>
        <x:v>-</x:v>
      </x:c>
      <x:c r="AS1901" s="45" t="str">
        <x:f>IF(ISBLANK('2012 HR 배정표'!AX1899)=TRUE,"-",'2012 HR 배정표'!AX1899)</x:f>
        <x:v>-</x:v>
      </x:c>
      <x:c r="AT1901" s="46" t="str">
        <x:f>IF(ISBLANK('2012 HR 배정표'!AX1899)=TRUE,"-",IF(ISERROR((HLOOKUP($A$5,Prj_list!$O$6:$Z$7,2)*'2012 HR 배정표'!AY1899)/HLOOKUP($A$5,Prj_list!$O$6:$Z$7,2))=TRUE,"-",(HLOOKUP($A$5,Prj_list!$O$6:$Z$7,2)*'2012 HR 배정표'!AY1899)/HLOOKUP($A$5,Prj_list!$O$6:$Z$7,2)))</x:f>
        <x:v>-</x:v>
      </x:c>
      <x:c r="AU1901" s="45" t="str">
        <x:f>IF(ISBLANK('2012 HR 배정표'!AZ1899)=TRUE,"-",'2012 HR 배정표'!AZ1899)</x:f>
        <x:v>-</x:v>
      </x:c>
      <x:c r="AV1901" s="46" t="str">
        <x:f>IF(ISBLANK('2012 HR 배정표'!AZ1899)=TRUE,"-",IF(ISERROR((HLOOKUP($A$5,Prj_list!$O$6:$Z$7,2)*'2012 HR 배정표'!BA1899)/HLOOKUP($A$5,Prj_list!$O$6:$Z$7,2))=TRUE,"-",(HLOOKUP($A$5,Prj_list!$O$6:$Z$7,2)*'2012 HR 배정표'!BA1899)/HLOOKUP($A$5,Prj_list!$O$6:$Z$7,2)))</x:f>
        <x:v>-</x:v>
      </x:c>
      <x:c r="AW1901" s="34" t="str">
        <x:f t="shared" si="60"/>
        <x:v/>
      </x:c>
      <x:c r="AX1901" s="41">
        <x:f t="shared" si="59"/>
        <x:v>0</x:v>
      </x:c>
    </x:row>
    <x:row r="1902" spans="1:50">
      <x:c r="A1902" s="45" t="str">
        <x:f>IF(ISBLANK('2012 HR 배정표'!F1900)=TRUE,"-",'2012 HR 배정표'!F1900)</x:f>
        <x:v>-</x:v>
      </x:c>
      <x:c r="B1902" s="46" t="str">
        <x:f>IF(ISBLANK('2012 HR 배정표'!F1900)=TRUE,"-",IF(ISERROR((HLOOKUP($A$5,Prj_list!$O$6:$Z$7,2)*'2012 HR 배정표'!G1900)/HLOOKUP($A$5,Prj_list!$O$6:$Z$7,2))=TRUE,"-",(HLOOKUP($A$5,Prj_list!$O$6:$Z$7,2)*'2012 HR 배정표'!G1900)/HLOOKUP($A$5,Prj_list!$O$6:$Z$7,2)))</x:f>
        <x:v>-</x:v>
      </x:c>
      <x:c r="C1902" s="45" t="str">
        <x:f>IF(ISBLANK('2012 HR 배정표'!H1900)=TRUE,"-",'2012 HR 배정표'!H1900)</x:f>
        <x:v>-</x:v>
      </x:c>
      <x:c r="D1902" s="46" t="str">
        <x:f>IF(ISBLANK('2012 HR 배정표'!H1900)=TRUE,"-",IF(ISERROR((HLOOKUP($A$5,Prj_list!$O$6:$Z$7,2)*'2012 HR 배정표'!I1900)/HLOOKUP($A$5,Prj_list!$O$6:$Z$7,2))=TRUE,"-",(HLOOKUP($A$5,Prj_list!$O$6:$Z$7,2)*'2012 HR 배정표'!I1900)/HLOOKUP($A$5,Prj_list!$O$6:$Z$7,2)))</x:f>
        <x:v>-</x:v>
      </x:c>
      <x:c r="E1902" s="45" t="str">
        <x:f>IF(ISBLANK('2012 HR 배정표'!J1900)=TRUE,"-",'2012 HR 배정표'!J1900)</x:f>
        <x:v>-</x:v>
      </x:c>
      <x:c r="F1902" s="46" t="str">
        <x:f>IF(ISBLANK('2012 HR 배정표'!J1900)=TRUE,"-",IF(ISERROR((HLOOKUP($A$5,Prj_list!$O$6:$Z$7,2)*'2012 HR 배정표'!K1900)/HLOOKUP($A$5,Prj_list!$O$6:$Z$7,2))=TRUE,"-",(HLOOKUP($A$5,Prj_list!$O$6:$Z$7,2)*'2012 HR 배정표'!K1900)/HLOOKUP($A$5,Prj_list!$O$6:$Z$7,2)))</x:f>
        <x:v>-</x:v>
      </x:c>
      <x:c r="G1902" s="45" t="str">
        <x:f>IF(ISBLANK('2012 HR 배정표'!L1900)=TRUE,"-",'2012 HR 배정표'!L1900)</x:f>
        <x:v>-</x:v>
      </x:c>
      <x:c r="H1902" s="46" t="str">
        <x:f>IF(ISBLANK('2012 HR 배정표'!L1900)=TRUE,"-",IF(ISERROR((HLOOKUP($A$5,Prj_list!$O$6:$Z$7,2)*'2012 HR 배정표'!M1900)/HLOOKUP($A$5,Prj_list!$O$6:$Z$7,2))=TRUE,"-",(HLOOKUP($A$5,Prj_list!$O$6:$Z$7,2)*'2012 HR 배정표'!M1900)/HLOOKUP($A$5,Prj_list!$O$6:$Z$7,2)))</x:f>
        <x:v>-</x:v>
      </x:c>
      <x:c r="I1902" s="45" t="str">
        <x:f>IF(ISBLANK('2012 HR 배정표'!N1900)=TRUE,"-",'2012 HR 배정표'!N1900)</x:f>
        <x:v>-</x:v>
      </x:c>
      <x:c r="J1902" s="46" t="str">
        <x:f>IF(ISBLANK('2012 HR 배정표'!N1900)=TRUE,"-",IF(ISERROR((HLOOKUP($A$5,Prj_list!$O$6:$Z$7,2)*'2012 HR 배정표'!O1900)/HLOOKUP($A$5,Prj_list!$O$6:$Z$7,2))=TRUE,"-",(HLOOKUP($A$5,Prj_list!$O$6:$Z$7,2)*'2012 HR 배정표'!O1900)/HLOOKUP($A$5,Prj_list!$O$6:$Z$7,2)))</x:f>
        <x:v>-</x:v>
      </x:c>
      <x:c r="K1902" s="45" t="str">
        <x:f>IF(ISBLANK('2012 HR 배정표'!P1900)=TRUE,"-",'2012 HR 배정표'!P1900)</x:f>
        <x:v>-</x:v>
      </x:c>
      <x:c r="L1902" s="46" t="str">
        <x:f>IF(ISBLANK('2012 HR 배정표'!P1900)=TRUE,"-",IF(ISERROR((HLOOKUP($A$5,Prj_list!$O$6:$Z$7,2)*'2012 HR 배정표'!Q1900)/HLOOKUP($A$5,Prj_list!$O$6:$Z$7,2))=TRUE,"-",(HLOOKUP($A$5,Prj_list!$O$6:$Z$7,2)*'2012 HR 배정표'!Q1900)/HLOOKUP($A$5,Prj_list!$O$6:$Z$7,2)))</x:f>
        <x:v>-</x:v>
      </x:c>
      <x:c r="M1902" s="45" t="str">
        <x:f>IF(ISBLANK('2012 HR 배정표'!R1900)=TRUE,"-",'2012 HR 배정표'!R1900)</x:f>
        <x:v>-</x:v>
      </x:c>
      <x:c r="N1902" s="46" t="str">
        <x:f>IF(ISBLANK('2012 HR 배정표'!R1900)=TRUE,"-",IF(ISERROR((HLOOKUP($A$5,Prj_list!$O$6:$Z$7,2)*'2012 HR 배정표'!S1900)/HLOOKUP($A$5,Prj_list!$O$6:$Z$7,2))=TRUE,"-",(HLOOKUP($A$5,Prj_list!$O$6:$Z$7,2)*'2012 HR 배정표'!S1900)/HLOOKUP($A$5,Prj_list!$O$6:$Z$7,2)))</x:f>
        <x:v>-</x:v>
      </x:c>
      <x:c r="O1902" s="45" t="str">
        <x:f>IF(ISBLANK('2012 HR 배정표'!T1900)=TRUE,"-",'2012 HR 배정표'!T1900)</x:f>
        <x:v>-</x:v>
      </x:c>
      <x:c r="P1902" s="46" t="str">
        <x:f>IF(ISBLANK('2012 HR 배정표'!T1900)=TRUE,"-",IF(ISERROR((HLOOKUP($A$5,Prj_list!$O$6:$Z$7,2)*'2012 HR 배정표'!U1900)/HLOOKUP($A$5,Prj_list!$O$6:$Z$7,2))=TRUE,"-",(HLOOKUP($A$5,Prj_list!$O$6:$Z$7,2)*'2012 HR 배정표'!U1900)/HLOOKUP($A$5,Prj_list!$O$6:$Z$7,2)))</x:f>
        <x:v>-</x:v>
      </x:c>
      <x:c r="Q1902" s="45" t="str">
        <x:f>IF(ISBLANK('2012 HR 배정표'!V1900)=TRUE,"-",'2012 HR 배정표'!V1900)</x:f>
        <x:v>-</x:v>
      </x:c>
      <x:c r="R1902" s="46" t="str">
        <x:f>IF(ISBLANK('2012 HR 배정표'!V1900)=TRUE,"-",IF(ISERROR((HLOOKUP($A$5,Prj_list!$O$6:$Z$7,2)*'2012 HR 배정표'!W1900)/HLOOKUP($A$5,Prj_list!$O$6:$Z$7,2))=TRUE,"-",(HLOOKUP($A$5,Prj_list!$O$6:$Z$7,2)*'2012 HR 배정표'!W1900)/HLOOKUP($A$5,Prj_list!$O$6:$Z$7,2)))</x:f>
        <x:v>-</x:v>
      </x:c>
      <x:c r="S1902" s="45" t="str">
        <x:f>IF(ISBLANK('2012 HR 배정표'!X1900)=TRUE,"-",'2012 HR 배정표'!X1900)</x:f>
        <x:v>-</x:v>
      </x:c>
      <x:c r="T1902" s="46" t="str">
        <x:f>IF(ISBLANK('2012 HR 배정표'!X1900)=TRUE,"-",IF(ISERROR((HLOOKUP($A$5,Prj_list!$O$6:$Z$7,2)*'2012 HR 배정표'!Y1900)/HLOOKUP($A$5,Prj_list!$O$6:$Z$7,2))=TRUE,"-",(HLOOKUP($A$5,Prj_list!$O$6:$Z$7,2)*'2012 HR 배정표'!Y1900)/HLOOKUP($A$5,Prj_list!$O$6:$Z$7,2)))</x:f>
        <x:v>-</x:v>
      </x:c>
      <x:c r="U1902" s="45" t="str">
        <x:f>IF(ISBLANK('2012 HR 배정표'!Z1900)=TRUE,"-",'2012 HR 배정표'!Z1900)</x:f>
        <x:v>-</x:v>
      </x:c>
      <x:c r="V1902" s="46" t="str">
        <x:f>IF(ISBLANK('2012 HR 배정표'!Z1900)=TRUE,"-",IF(ISERROR((HLOOKUP($A$5,Prj_list!$O$6:$Z$7,2)*'2012 HR 배정표'!AA1900)/HLOOKUP($A$5,Prj_list!$O$6:$Z$7,2))=TRUE,"-",(HLOOKUP($A$5,Prj_list!$O$6:$Z$7,2)*'2012 HR 배정표'!AA1900)/HLOOKUP($A$5,Prj_list!$O$6:$Z$7,2)))</x:f>
        <x:v>-</x:v>
      </x:c>
      <x:c r="W1902" s="45" t="str">
        <x:f>IF(ISBLANK('2012 HR 배정표'!AB1900)=TRUE,"-",'2012 HR 배정표'!AB1900)</x:f>
        <x:v>-</x:v>
      </x:c>
      <x:c r="X1902" s="46" t="str">
        <x:f>IF(ISBLANK('2012 HR 배정표'!AB1900)=TRUE,"-",IF(ISERROR((HLOOKUP($A$5,Prj_list!$O$6:$Z$7,2)*'2012 HR 배정표'!AC1900)/HLOOKUP($A$5,Prj_list!$O$6:$Z$7,2))=TRUE,"-",(HLOOKUP($A$5,Prj_list!$O$6:$Z$7,2)*'2012 HR 배정표'!AC1900)/HLOOKUP($A$5,Prj_list!$O$6:$Z$7,2)))</x:f>
        <x:v>-</x:v>
      </x:c>
      <x:c r="Y1902" s="45" t="str">
        <x:f>IF(ISBLANK('2012 HR 배정표'!AD1900)=TRUE,"-",'2012 HR 배정표'!AD1900)</x:f>
        <x:v>-</x:v>
      </x:c>
      <x:c r="Z1902" s="46" t="str">
        <x:f>IF(ISBLANK('2012 HR 배정표'!AD1900)=TRUE,"-",IF(ISERROR((HLOOKUP($A$5,Prj_list!$O$6:$Z$7,2)*'2012 HR 배정표'!AE1900)/HLOOKUP($A$5,Prj_list!$O$6:$Z$7,2))=TRUE,"-",(HLOOKUP($A$5,Prj_list!$O$6:$Z$7,2)*'2012 HR 배정표'!AE1900)/HLOOKUP($A$5,Prj_list!$O$6:$Z$7,2)))</x:f>
        <x:v>-</x:v>
      </x:c>
      <x:c r="AA1902" s="45" t="str">
        <x:f>IF(ISBLANK('2012 HR 배정표'!AF1900)=TRUE,"-",'2012 HR 배정표'!AF1900)</x:f>
        <x:v>-</x:v>
      </x:c>
      <x:c r="AB1902" s="46" t="str">
        <x:f>IF(ISBLANK('2012 HR 배정표'!AF1900)=TRUE,"-",IF(ISERROR((HLOOKUP($A$5,Prj_list!$O$6:$Z$7,2)*'2012 HR 배정표'!AG1900)/HLOOKUP($A$5,Prj_list!$O$6:$Z$7,2))=TRUE,"-",(HLOOKUP($A$5,Prj_list!$O$6:$Z$7,2)*'2012 HR 배정표'!AG1900)/HLOOKUP($A$5,Prj_list!$O$6:$Z$7,2)))</x:f>
        <x:v>-</x:v>
      </x:c>
      <x:c r="AC1902" s="45" t="str">
        <x:f>IF(ISBLANK('2012 HR 배정표'!AH1900)=TRUE,"-",'2012 HR 배정표'!AH1900)</x:f>
        <x:v>-</x:v>
      </x:c>
      <x:c r="AD1902" s="46" t="str">
        <x:f>IF(ISBLANK('2012 HR 배정표'!AH1900)=TRUE,"-",IF(ISERROR((HLOOKUP($A$5,Prj_list!$O$6:$Z$7,2)*'2012 HR 배정표'!AI1900)/HLOOKUP($A$5,Prj_list!$O$6:$Z$7,2))=TRUE,"-",(HLOOKUP($A$5,Prj_list!$O$6:$Z$7,2)*'2012 HR 배정표'!AI1900)/HLOOKUP($A$5,Prj_list!$O$6:$Z$7,2)))</x:f>
        <x:v>-</x:v>
      </x:c>
      <x:c r="AE1902" s="45" t="str">
        <x:f>IF(ISBLANK('2012 HR 배정표'!AJ1900)=TRUE,"-",'2012 HR 배정표'!AJ1900)</x:f>
        <x:v>-</x:v>
      </x:c>
      <x:c r="AF1902" s="46" t="str">
        <x:f>IF(ISBLANK('2012 HR 배정표'!AJ1900)=TRUE,"-",IF(ISERROR((HLOOKUP($A$5,Prj_list!$O$6:$Z$7,2)*'2012 HR 배정표'!AK1900)/HLOOKUP($A$5,Prj_list!$O$6:$Z$7,2))=TRUE,"-",(HLOOKUP($A$5,Prj_list!$O$6:$Z$7,2)*'2012 HR 배정표'!AK1900)/HLOOKUP($A$5,Prj_list!$O$6:$Z$7,2)))</x:f>
        <x:v>-</x:v>
      </x:c>
      <x:c r="AG1902" s="45" t="str">
        <x:f>IF(ISBLANK('2012 HR 배정표'!AL1900)=TRUE,"-",'2012 HR 배정표'!AL1900)</x:f>
        <x:v>-</x:v>
      </x:c>
      <x:c r="AH1902" s="46" t="str">
        <x:f>IF(ISBLANK('2012 HR 배정표'!AL1900)=TRUE,"-",IF(ISERROR((HLOOKUP($A$5,Prj_list!$O$6:$Z$7,2)*'2012 HR 배정표'!AM1900)/HLOOKUP($A$5,Prj_list!$O$6:$Z$7,2))=TRUE,"-",(HLOOKUP($A$5,Prj_list!$O$6:$Z$7,2)*'2012 HR 배정표'!AM1900)/HLOOKUP($A$5,Prj_list!$O$6:$Z$7,2)))</x:f>
        <x:v>-</x:v>
      </x:c>
      <x:c r="AI1902" s="45" t="str">
        <x:f>IF(ISBLANK('2012 HR 배정표'!AN1900)=TRUE,"-",'2012 HR 배정표'!AN1900)</x:f>
        <x:v>-</x:v>
      </x:c>
      <x:c r="AJ1902" s="46" t="str">
        <x:f>IF(ISBLANK('2012 HR 배정표'!AN1900)=TRUE,"-",IF(ISERROR((HLOOKUP($A$5,Prj_list!$O$6:$Z$7,2)*'2012 HR 배정표'!AO1900)/HLOOKUP($A$5,Prj_list!$O$6:$Z$7,2))=TRUE,"-",(HLOOKUP($A$5,Prj_list!$O$6:$Z$7,2)*'2012 HR 배정표'!AO1900)/HLOOKUP($A$5,Prj_list!$O$6:$Z$7,2)))</x:f>
        <x:v>-</x:v>
      </x:c>
      <x:c r="AK1902" s="45" t="str">
        <x:f>IF(ISBLANK('2012 HR 배정표'!AP1900)=TRUE,"-",'2012 HR 배정표'!AP1900)</x:f>
        <x:v>-</x:v>
      </x:c>
      <x:c r="AL1902" s="46" t="str">
        <x:f>IF(ISBLANK('2012 HR 배정표'!AP1900)=TRUE,"-",IF(ISERROR((HLOOKUP($A$5,Prj_list!$O$6:$Z$7,2)*'2012 HR 배정표'!AQ1900)/HLOOKUP($A$5,Prj_list!$O$6:$Z$7,2))=TRUE,"-",(HLOOKUP($A$5,Prj_list!$O$6:$Z$7,2)*'2012 HR 배정표'!AQ1900)/HLOOKUP($A$5,Prj_list!$O$6:$Z$7,2)))</x:f>
        <x:v>-</x:v>
      </x:c>
      <x:c r="AM1902" s="45" t="str">
        <x:f>IF(ISBLANK('2012 HR 배정표'!AR1900)=TRUE,"-",'2012 HR 배정표'!AR1900)</x:f>
        <x:v>-</x:v>
      </x:c>
      <x:c r="AN1902" s="46" t="str">
        <x:f>IF(ISBLANK('2012 HR 배정표'!AR1900)=TRUE,"-",IF(ISERROR((HLOOKUP($A$5,Prj_list!$O$6:$Z$7,2)*'2012 HR 배정표'!AS1900)/HLOOKUP($A$5,Prj_list!$O$6:$Z$7,2))=TRUE,"-",(HLOOKUP($A$5,Prj_list!$O$6:$Z$7,2)*'2012 HR 배정표'!AS1900)/HLOOKUP($A$5,Prj_list!$O$6:$Z$7,2)))</x:f>
        <x:v>-</x:v>
      </x:c>
      <x:c r="AO1902" s="45" t="str">
        <x:f>IF(ISBLANK('2012 HR 배정표'!AT1900)=TRUE,"-",'2012 HR 배정표'!AT1900)</x:f>
        <x:v>-</x:v>
      </x:c>
      <x:c r="AP1902" s="46" t="str">
        <x:f>IF(ISBLANK('2012 HR 배정표'!AT1900)=TRUE,"-",IF(ISERROR((HLOOKUP($A$5,Prj_list!$O$6:$Z$7,2)*'2012 HR 배정표'!AU1900)/HLOOKUP($A$5,Prj_list!$O$6:$Z$7,2))=TRUE,"-",(HLOOKUP($A$5,Prj_list!$O$6:$Z$7,2)*'2012 HR 배정표'!AU1900)/HLOOKUP($A$5,Prj_list!$O$6:$Z$7,2)))</x:f>
        <x:v>-</x:v>
      </x:c>
      <x:c r="AQ1902" s="45" t="str">
        <x:f>IF(ISBLANK('2012 HR 배정표'!AV1900)=TRUE,"-",'2012 HR 배정표'!AV1900)</x:f>
        <x:v>-</x:v>
      </x:c>
      <x:c r="AR1902" s="46" t="str">
        <x:f>IF(ISBLANK('2012 HR 배정표'!AV1900)=TRUE,"-",IF(ISERROR((HLOOKUP($A$5,Prj_list!$O$6:$Z$7,2)*'2012 HR 배정표'!AW1900)/HLOOKUP($A$5,Prj_list!$O$6:$Z$7,2))=TRUE,"-",(HLOOKUP($A$5,Prj_list!$O$6:$Z$7,2)*'2012 HR 배정표'!AW1900)/HLOOKUP($A$5,Prj_list!$O$6:$Z$7,2)))</x:f>
        <x:v>-</x:v>
      </x:c>
      <x:c r="AS1902" s="45" t="str">
        <x:f>IF(ISBLANK('2012 HR 배정표'!AX1900)=TRUE,"-",'2012 HR 배정표'!AX1900)</x:f>
        <x:v>-</x:v>
      </x:c>
      <x:c r="AT1902" s="46" t="str">
        <x:f>IF(ISBLANK('2012 HR 배정표'!AX1900)=TRUE,"-",IF(ISERROR((HLOOKUP($A$5,Prj_list!$O$6:$Z$7,2)*'2012 HR 배정표'!AY1900)/HLOOKUP($A$5,Prj_list!$O$6:$Z$7,2))=TRUE,"-",(HLOOKUP($A$5,Prj_list!$O$6:$Z$7,2)*'2012 HR 배정표'!AY1900)/HLOOKUP($A$5,Prj_list!$O$6:$Z$7,2)))</x:f>
        <x:v>-</x:v>
      </x:c>
      <x:c r="AU1902" s="45" t="str">
        <x:f>IF(ISBLANK('2012 HR 배정표'!AZ1900)=TRUE,"-",'2012 HR 배정표'!AZ1900)</x:f>
        <x:v>-</x:v>
      </x:c>
      <x:c r="AV1902" s="46" t="str">
        <x:f>IF(ISBLANK('2012 HR 배정표'!AZ1900)=TRUE,"-",IF(ISERROR((HLOOKUP($A$5,Prj_list!$O$6:$Z$7,2)*'2012 HR 배정표'!BA1900)/HLOOKUP($A$5,Prj_list!$O$6:$Z$7,2))=TRUE,"-",(HLOOKUP($A$5,Prj_list!$O$6:$Z$7,2)*'2012 HR 배정표'!BA1900)/HLOOKUP($A$5,Prj_list!$O$6:$Z$7,2)))</x:f>
        <x:v>-</x:v>
      </x:c>
      <x:c r="AW1902" s="34" t="str">
        <x:f t="shared" si="60"/>
        <x:v/>
      </x:c>
      <x:c r="AX1902" s="41">
        <x:f t="shared" si="59"/>
        <x:v>0</x:v>
      </x:c>
    </x:row>
    <x:row r="1903" spans="1:50">
      <x:c r="A1903" s="45" t="str">
        <x:f>IF(ISBLANK('2012 HR 배정표'!F1901)=TRUE,"-",'2012 HR 배정표'!F1901)</x:f>
        <x:v>-</x:v>
      </x:c>
      <x:c r="B1903" s="46" t="str">
        <x:f>IF(ISBLANK('2012 HR 배정표'!F1901)=TRUE,"-",IF(ISERROR((HLOOKUP($A$5,Prj_list!$O$6:$Z$7,2)*'2012 HR 배정표'!G1901)/HLOOKUP($A$5,Prj_list!$O$6:$Z$7,2))=TRUE,"-",(HLOOKUP($A$5,Prj_list!$O$6:$Z$7,2)*'2012 HR 배정표'!G1901)/HLOOKUP($A$5,Prj_list!$O$6:$Z$7,2)))</x:f>
        <x:v>-</x:v>
      </x:c>
      <x:c r="C1903" s="45" t="str">
        <x:f>IF(ISBLANK('2012 HR 배정표'!H1901)=TRUE,"-",'2012 HR 배정표'!H1901)</x:f>
        <x:v>-</x:v>
      </x:c>
      <x:c r="D1903" s="46" t="str">
        <x:f>IF(ISBLANK('2012 HR 배정표'!H1901)=TRUE,"-",IF(ISERROR((HLOOKUP($A$5,Prj_list!$O$6:$Z$7,2)*'2012 HR 배정표'!I1901)/HLOOKUP($A$5,Prj_list!$O$6:$Z$7,2))=TRUE,"-",(HLOOKUP($A$5,Prj_list!$O$6:$Z$7,2)*'2012 HR 배정표'!I1901)/HLOOKUP($A$5,Prj_list!$O$6:$Z$7,2)))</x:f>
        <x:v>-</x:v>
      </x:c>
      <x:c r="E1903" s="45" t="str">
        <x:f>IF(ISBLANK('2012 HR 배정표'!J1901)=TRUE,"-",'2012 HR 배정표'!J1901)</x:f>
        <x:v>-</x:v>
      </x:c>
      <x:c r="F1903" s="46" t="str">
        <x:f>IF(ISBLANK('2012 HR 배정표'!J1901)=TRUE,"-",IF(ISERROR((HLOOKUP($A$5,Prj_list!$O$6:$Z$7,2)*'2012 HR 배정표'!K1901)/HLOOKUP($A$5,Prj_list!$O$6:$Z$7,2))=TRUE,"-",(HLOOKUP($A$5,Prj_list!$O$6:$Z$7,2)*'2012 HR 배정표'!K1901)/HLOOKUP($A$5,Prj_list!$O$6:$Z$7,2)))</x:f>
        <x:v>-</x:v>
      </x:c>
      <x:c r="G1903" s="45" t="str">
        <x:f>IF(ISBLANK('2012 HR 배정표'!L1901)=TRUE,"-",'2012 HR 배정표'!L1901)</x:f>
        <x:v>-</x:v>
      </x:c>
      <x:c r="H1903" s="46" t="str">
        <x:f>IF(ISBLANK('2012 HR 배정표'!L1901)=TRUE,"-",IF(ISERROR((HLOOKUP($A$5,Prj_list!$O$6:$Z$7,2)*'2012 HR 배정표'!M1901)/HLOOKUP($A$5,Prj_list!$O$6:$Z$7,2))=TRUE,"-",(HLOOKUP($A$5,Prj_list!$O$6:$Z$7,2)*'2012 HR 배정표'!M1901)/HLOOKUP($A$5,Prj_list!$O$6:$Z$7,2)))</x:f>
        <x:v>-</x:v>
      </x:c>
      <x:c r="I1903" s="45" t="str">
        <x:f>IF(ISBLANK('2012 HR 배정표'!N1901)=TRUE,"-",'2012 HR 배정표'!N1901)</x:f>
        <x:v>-</x:v>
      </x:c>
      <x:c r="J1903" s="46" t="str">
        <x:f>IF(ISBLANK('2012 HR 배정표'!N1901)=TRUE,"-",IF(ISERROR((HLOOKUP($A$5,Prj_list!$O$6:$Z$7,2)*'2012 HR 배정표'!O1901)/HLOOKUP($A$5,Prj_list!$O$6:$Z$7,2))=TRUE,"-",(HLOOKUP($A$5,Prj_list!$O$6:$Z$7,2)*'2012 HR 배정표'!O1901)/HLOOKUP($A$5,Prj_list!$O$6:$Z$7,2)))</x:f>
        <x:v>-</x:v>
      </x:c>
      <x:c r="K1903" s="45" t="str">
        <x:f>IF(ISBLANK('2012 HR 배정표'!P1901)=TRUE,"-",'2012 HR 배정표'!P1901)</x:f>
        <x:v>-</x:v>
      </x:c>
      <x:c r="L1903" s="46" t="str">
        <x:f>IF(ISBLANK('2012 HR 배정표'!P1901)=TRUE,"-",IF(ISERROR((HLOOKUP($A$5,Prj_list!$O$6:$Z$7,2)*'2012 HR 배정표'!Q1901)/HLOOKUP($A$5,Prj_list!$O$6:$Z$7,2))=TRUE,"-",(HLOOKUP($A$5,Prj_list!$O$6:$Z$7,2)*'2012 HR 배정표'!Q1901)/HLOOKUP($A$5,Prj_list!$O$6:$Z$7,2)))</x:f>
        <x:v>-</x:v>
      </x:c>
      <x:c r="M1903" s="45" t="str">
        <x:f>IF(ISBLANK('2012 HR 배정표'!R1901)=TRUE,"-",'2012 HR 배정표'!R1901)</x:f>
        <x:v>-</x:v>
      </x:c>
      <x:c r="N1903" s="46" t="str">
        <x:f>IF(ISBLANK('2012 HR 배정표'!R1901)=TRUE,"-",IF(ISERROR((HLOOKUP($A$5,Prj_list!$O$6:$Z$7,2)*'2012 HR 배정표'!S1901)/HLOOKUP($A$5,Prj_list!$O$6:$Z$7,2))=TRUE,"-",(HLOOKUP($A$5,Prj_list!$O$6:$Z$7,2)*'2012 HR 배정표'!S1901)/HLOOKUP($A$5,Prj_list!$O$6:$Z$7,2)))</x:f>
        <x:v>-</x:v>
      </x:c>
      <x:c r="O1903" s="45" t="str">
        <x:f>IF(ISBLANK('2012 HR 배정표'!T1901)=TRUE,"-",'2012 HR 배정표'!T1901)</x:f>
        <x:v>-</x:v>
      </x:c>
      <x:c r="P1903" s="46" t="str">
        <x:f>IF(ISBLANK('2012 HR 배정표'!T1901)=TRUE,"-",IF(ISERROR((HLOOKUP($A$5,Prj_list!$O$6:$Z$7,2)*'2012 HR 배정표'!U1901)/HLOOKUP($A$5,Prj_list!$O$6:$Z$7,2))=TRUE,"-",(HLOOKUP($A$5,Prj_list!$O$6:$Z$7,2)*'2012 HR 배정표'!U1901)/HLOOKUP($A$5,Prj_list!$O$6:$Z$7,2)))</x:f>
        <x:v>-</x:v>
      </x:c>
      <x:c r="Q1903" s="45" t="str">
        <x:f>IF(ISBLANK('2012 HR 배정표'!V1901)=TRUE,"-",'2012 HR 배정표'!V1901)</x:f>
        <x:v>-</x:v>
      </x:c>
      <x:c r="R1903" s="46" t="str">
        <x:f>IF(ISBLANK('2012 HR 배정표'!V1901)=TRUE,"-",IF(ISERROR((HLOOKUP($A$5,Prj_list!$O$6:$Z$7,2)*'2012 HR 배정표'!W1901)/HLOOKUP($A$5,Prj_list!$O$6:$Z$7,2))=TRUE,"-",(HLOOKUP($A$5,Prj_list!$O$6:$Z$7,2)*'2012 HR 배정표'!W1901)/HLOOKUP($A$5,Prj_list!$O$6:$Z$7,2)))</x:f>
        <x:v>-</x:v>
      </x:c>
      <x:c r="S1903" s="45" t="str">
        <x:f>IF(ISBLANK('2012 HR 배정표'!X1901)=TRUE,"-",'2012 HR 배정표'!X1901)</x:f>
        <x:v>-</x:v>
      </x:c>
      <x:c r="T1903" s="46" t="str">
        <x:f>IF(ISBLANK('2012 HR 배정표'!X1901)=TRUE,"-",IF(ISERROR((HLOOKUP($A$5,Prj_list!$O$6:$Z$7,2)*'2012 HR 배정표'!Y1901)/HLOOKUP($A$5,Prj_list!$O$6:$Z$7,2))=TRUE,"-",(HLOOKUP($A$5,Prj_list!$O$6:$Z$7,2)*'2012 HR 배정표'!Y1901)/HLOOKUP($A$5,Prj_list!$O$6:$Z$7,2)))</x:f>
        <x:v>-</x:v>
      </x:c>
      <x:c r="U1903" s="45" t="str">
        <x:f>IF(ISBLANK('2012 HR 배정표'!Z1901)=TRUE,"-",'2012 HR 배정표'!Z1901)</x:f>
        <x:v>-</x:v>
      </x:c>
      <x:c r="V1903" s="46" t="str">
        <x:f>IF(ISBLANK('2012 HR 배정표'!Z1901)=TRUE,"-",IF(ISERROR((HLOOKUP($A$5,Prj_list!$O$6:$Z$7,2)*'2012 HR 배정표'!AA1901)/HLOOKUP($A$5,Prj_list!$O$6:$Z$7,2))=TRUE,"-",(HLOOKUP($A$5,Prj_list!$O$6:$Z$7,2)*'2012 HR 배정표'!AA1901)/HLOOKUP($A$5,Prj_list!$O$6:$Z$7,2)))</x:f>
        <x:v>-</x:v>
      </x:c>
      <x:c r="W1903" s="45" t="str">
        <x:f>IF(ISBLANK('2012 HR 배정표'!AB1901)=TRUE,"-",'2012 HR 배정표'!AB1901)</x:f>
        <x:v>-</x:v>
      </x:c>
      <x:c r="X1903" s="46" t="str">
        <x:f>IF(ISBLANK('2012 HR 배정표'!AB1901)=TRUE,"-",IF(ISERROR((HLOOKUP($A$5,Prj_list!$O$6:$Z$7,2)*'2012 HR 배정표'!AC1901)/HLOOKUP($A$5,Prj_list!$O$6:$Z$7,2))=TRUE,"-",(HLOOKUP($A$5,Prj_list!$O$6:$Z$7,2)*'2012 HR 배정표'!AC1901)/HLOOKUP($A$5,Prj_list!$O$6:$Z$7,2)))</x:f>
        <x:v>-</x:v>
      </x:c>
      <x:c r="Y1903" s="45" t="str">
        <x:f>IF(ISBLANK('2012 HR 배정표'!AD1901)=TRUE,"-",'2012 HR 배정표'!AD1901)</x:f>
        <x:v>-</x:v>
      </x:c>
      <x:c r="Z1903" s="46" t="str">
        <x:f>IF(ISBLANK('2012 HR 배정표'!AD1901)=TRUE,"-",IF(ISERROR((HLOOKUP($A$5,Prj_list!$O$6:$Z$7,2)*'2012 HR 배정표'!AE1901)/HLOOKUP($A$5,Prj_list!$O$6:$Z$7,2))=TRUE,"-",(HLOOKUP($A$5,Prj_list!$O$6:$Z$7,2)*'2012 HR 배정표'!AE1901)/HLOOKUP($A$5,Prj_list!$O$6:$Z$7,2)))</x:f>
        <x:v>-</x:v>
      </x:c>
      <x:c r="AA1903" s="45" t="str">
        <x:f>IF(ISBLANK('2012 HR 배정표'!AF1901)=TRUE,"-",'2012 HR 배정표'!AF1901)</x:f>
        <x:v>-</x:v>
      </x:c>
      <x:c r="AB1903" s="46" t="str">
        <x:f>IF(ISBLANK('2012 HR 배정표'!AF1901)=TRUE,"-",IF(ISERROR((HLOOKUP($A$5,Prj_list!$O$6:$Z$7,2)*'2012 HR 배정표'!AG1901)/HLOOKUP($A$5,Prj_list!$O$6:$Z$7,2))=TRUE,"-",(HLOOKUP($A$5,Prj_list!$O$6:$Z$7,2)*'2012 HR 배정표'!AG1901)/HLOOKUP($A$5,Prj_list!$O$6:$Z$7,2)))</x:f>
        <x:v>-</x:v>
      </x:c>
      <x:c r="AC1903" s="45" t="str">
        <x:f>IF(ISBLANK('2012 HR 배정표'!AH1901)=TRUE,"-",'2012 HR 배정표'!AH1901)</x:f>
        <x:v>-</x:v>
      </x:c>
      <x:c r="AD1903" s="46" t="str">
        <x:f>IF(ISBLANK('2012 HR 배정표'!AH1901)=TRUE,"-",IF(ISERROR((HLOOKUP($A$5,Prj_list!$O$6:$Z$7,2)*'2012 HR 배정표'!AI1901)/HLOOKUP($A$5,Prj_list!$O$6:$Z$7,2))=TRUE,"-",(HLOOKUP($A$5,Prj_list!$O$6:$Z$7,2)*'2012 HR 배정표'!AI1901)/HLOOKUP($A$5,Prj_list!$O$6:$Z$7,2)))</x:f>
        <x:v>-</x:v>
      </x:c>
      <x:c r="AE1903" s="45" t="str">
        <x:f>IF(ISBLANK('2012 HR 배정표'!AJ1901)=TRUE,"-",'2012 HR 배정표'!AJ1901)</x:f>
        <x:v>-</x:v>
      </x:c>
      <x:c r="AF1903" s="46" t="str">
        <x:f>IF(ISBLANK('2012 HR 배정표'!AJ1901)=TRUE,"-",IF(ISERROR((HLOOKUP($A$5,Prj_list!$O$6:$Z$7,2)*'2012 HR 배정표'!AK1901)/HLOOKUP($A$5,Prj_list!$O$6:$Z$7,2))=TRUE,"-",(HLOOKUP($A$5,Prj_list!$O$6:$Z$7,2)*'2012 HR 배정표'!AK1901)/HLOOKUP($A$5,Prj_list!$O$6:$Z$7,2)))</x:f>
        <x:v>-</x:v>
      </x:c>
      <x:c r="AG1903" s="45" t="str">
        <x:f>IF(ISBLANK('2012 HR 배정표'!AL1901)=TRUE,"-",'2012 HR 배정표'!AL1901)</x:f>
        <x:v>-</x:v>
      </x:c>
      <x:c r="AH1903" s="46" t="str">
        <x:f>IF(ISBLANK('2012 HR 배정표'!AL1901)=TRUE,"-",IF(ISERROR((HLOOKUP($A$5,Prj_list!$O$6:$Z$7,2)*'2012 HR 배정표'!AM1901)/HLOOKUP($A$5,Prj_list!$O$6:$Z$7,2))=TRUE,"-",(HLOOKUP($A$5,Prj_list!$O$6:$Z$7,2)*'2012 HR 배정표'!AM1901)/HLOOKUP($A$5,Prj_list!$O$6:$Z$7,2)))</x:f>
        <x:v>-</x:v>
      </x:c>
      <x:c r="AI1903" s="45" t="str">
        <x:f>IF(ISBLANK('2012 HR 배정표'!AN1901)=TRUE,"-",'2012 HR 배정표'!AN1901)</x:f>
        <x:v>-</x:v>
      </x:c>
      <x:c r="AJ1903" s="46" t="str">
        <x:f>IF(ISBLANK('2012 HR 배정표'!AN1901)=TRUE,"-",IF(ISERROR((HLOOKUP($A$5,Prj_list!$O$6:$Z$7,2)*'2012 HR 배정표'!AO1901)/HLOOKUP($A$5,Prj_list!$O$6:$Z$7,2))=TRUE,"-",(HLOOKUP($A$5,Prj_list!$O$6:$Z$7,2)*'2012 HR 배정표'!AO1901)/HLOOKUP($A$5,Prj_list!$O$6:$Z$7,2)))</x:f>
        <x:v>-</x:v>
      </x:c>
      <x:c r="AK1903" s="45" t="str">
        <x:f>IF(ISBLANK('2012 HR 배정표'!AP1901)=TRUE,"-",'2012 HR 배정표'!AP1901)</x:f>
        <x:v>-</x:v>
      </x:c>
      <x:c r="AL1903" s="46" t="str">
        <x:f>IF(ISBLANK('2012 HR 배정표'!AP1901)=TRUE,"-",IF(ISERROR((HLOOKUP($A$5,Prj_list!$O$6:$Z$7,2)*'2012 HR 배정표'!AQ1901)/HLOOKUP($A$5,Prj_list!$O$6:$Z$7,2))=TRUE,"-",(HLOOKUP($A$5,Prj_list!$O$6:$Z$7,2)*'2012 HR 배정표'!AQ1901)/HLOOKUP($A$5,Prj_list!$O$6:$Z$7,2)))</x:f>
        <x:v>-</x:v>
      </x:c>
      <x:c r="AM1903" s="45" t="str">
        <x:f>IF(ISBLANK('2012 HR 배정표'!AR1901)=TRUE,"-",'2012 HR 배정표'!AR1901)</x:f>
        <x:v>-</x:v>
      </x:c>
      <x:c r="AN1903" s="46" t="str">
        <x:f>IF(ISBLANK('2012 HR 배정표'!AR1901)=TRUE,"-",IF(ISERROR((HLOOKUP($A$5,Prj_list!$O$6:$Z$7,2)*'2012 HR 배정표'!AS1901)/HLOOKUP($A$5,Prj_list!$O$6:$Z$7,2))=TRUE,"-",(HLOOKUP($A$5,Prj_list!$O$6:$Z$7,2)*'2012 HR 배정표'!AS1901)/HLOOKUP($A$5,Prj_list!$O$6:$Z$7,2)))</x:f>
        <x:v>-</x:v>
      </x:c>
      <x:c r="AO1903" s="45" t="str">
        <x:f>IF(ISBLANK('2012 HR 배정표'!AT1901)=TRUE,"-",'2012 HR 배정표'!AT1901)</x:f>
        <x:v>-</x:v>
      </x:c>
      <x:c r="AP1903" s="46" t="str">
        <x:f>IF(ISBLANK('2012 HR 배정표'!AT1901)=TRUE,"-",IF(ISERROR((HLOOKUP($A$5,Prj_list!$O$6:$Z$7,2)*'2012 HR 배정표'!AU1901)/HLOOKUP($A$5,Prj_list!$O$6:$Z$7,2))=TRUE,"-",(HLOOKUP($A$5,Prj_list!$O$6:$Z$7,2)*'2012 HR 배정표'!AU1901)/HLOOKUP($A$5,Prj_list!$O$6:$Z$7,2)))</x:f>
        <x:v>-</x:v>
      </x:c>
      <x:c r="AQ1903" s="45" t="str">
        <x:f>IF(ISBLANK('2012 HR 배정표'!AV1901)=TRUE,"-",'2012 HR 배정표'!AV1901)</x:f>
        <x:v>-</x:v>
      </x:c>
      <x:c r="AR1903" s="46" t="str">
        <x:f>IF(ISBLANK('2012 HR 배정표'!AV1901)=TRUE,"-",IF(ISERROR((HLOOKUP($A$5,Prj_list!$O$6:$Z$7,2)*'2012 HR 배정표'!AW1901)/HLOOKUP($A$5,Prj_list!$O$6:$Z$7,2))=TRUE,"-",(HLOOKUP($A$5,Prj_list!$O$6:$Z$7,2)*'2012 HR 배정표'!AW1901)/HLOOKUP($A$5,Prj_list!$O$6:$Z$7,2)))</x:f>
        <x:v>-</x:v>
      </x:c>
      <x:c r="AS1903" s="45" t="str">
        <x:f>IF(ISBLANK('2012 HR 배정표'!AX1901)=TRUE,"-",'2012 HR 배정표'!AX1901)</x:f>
        <x:v>-</x:v>
      </x:c>
      <x:c r="AT1903" s="46" t="str">
        <x:f>IF(ISBLANK('2012 HR 배정표'!AX1901)=TRUE,"-",IF(ISERROR((HLOOKUP($A$5,Prj_list!$O$6:$Z$7,2)*'2012 HR 배정표'!AY1901)/HLOOKUP($A$5,Prj_list!$O$6:$Z$7,2))=TRUE,"-",(HLOOKUP($A$5,Prj_list!$O$6:$Z$7,2)*'2012 HR 배정표'!AY1901)/HLOOKUP($A$5,Prj_list!$O$6:$Z$7,2)))</x:f>
        <x:v>-</x:v>
      </x:c>
      <x:c r="AU1903" s="45" t="str">
        <x:f>IF(ISBLANK('2012 HR 배정표'!AZ1901)=TRUE,"-",'2012 HR 배정표'!AZ1901)</x:f>
        <x:v>-</x:v>
      </x:c>
      <x:c r="AV1903" s="46" t="str">
        <x:f>IF(ISBLANK('2012 HR 배정표'!AZ1901)=TRUE,"-",IF(ISERROR((HLOOKUP($A$5,Prj_list!$O$6:$Z$7,2)*'2012 HR 배정표'!BA1901)/HLOOKUP($A$5,Prj_list!$O$6:$Z$7,2))=TRUE,"-",(HLOOKUP($A$5,Prj_list!$O$6:$Z$7,2)*'2012 HR 배정표'!BA1901)/HLOOKUP($A$5,Prj_list!$O$6:$Z$7,2)))</x:f>
        <x:v>-</x:v>
      </x:c>
      <x:c r="AW1903" s="34" t="str">
        <x:f t="shared" si="60"/>
        <x:v/>
      </x:c>
      <x:c r="AX1903" s="41">
        <x:f t="shared" si="59"/>
        <x:v>0</x:v>
      </x:c>
    </x:row>
    <x:row r="1904" spans="1:50">
      <x:c r="A1904" s="45" t="str">
        <x:f>IF(ISBLANK('2012 HR 배정표'!F1902)=TRUE,"-",'2012 HR 배정표'!F1902)</x:f>
        <x:v>-</x:v>
      </x:c>
      <x:c r="B1904" s="46" t="str">
        <x:f>IF(ISBLANK('2012 HR 배정표'!F1902)=TRUE,"-",IF(ISERROR((HLOOKUP($A$5,Prj_list!$O$6:$Z$7,2)*'2012 HR 배정표'!G1902)/HLOOKUP($A$5,Prj_list!$O$6:$Z$7,2))=TRUE,"-",(HLOOKUP($A$5,Prj_list!$O$6:$Z$7,2)*'2012 HR 배정표'!G1902)/HLOOKUP($A$5,Prj_list!$O$6:$Z$7,2)))</x:f>
        <x:v>-</x:v>
      </x:c>
      <x:c r="C1904" s="45" t="str">
        <x:f>IF(ISBLANK('2012 HR 배정표'!H1902)=TRUE,"-",'2012 HR 배정표'!H1902)</x:f>
        <x:v>-</x:v>
      </x:c>
      <x:c r="D1904" s="46" t="str">
        <x:f>IF(ISBLANK('2012 HR 배정표'!H1902)=TRUE,"-",IF(ISERROR((HLOOKUP($A$5,Prj_list!$O$6:$Z$7,2)*'2012 HR 배정표'!I1902)/HLOOKUP($A$5,Prj_list!$O$6:$Z$7,2))=TRUE,"-",(HLOOKUP($A$5,Prj_list!$O$6:$Z$7,2)*'2012 HR 배정표'!I1902)/HLOOKUP($A$5,Prj_list!$O$6:$Z$7,2)))</x:f>
        <x:v>-</x:v>
      </x:c>
      <x:c r="E1904" s="45" t="str">
        <x:f>IF(ISBLANK('2012 HR 배정표'!J1902)=TRUE,"-",'2012 HR 배정표'!J1902)</x:f>
        <x:v>-</x:v>
      </x:c>
      <x:c r="F1904" s="46" t="str">
        <x:f>IF(ISBLANK('2012 HR 배정표'!J1902)=TRUE,"-",IF(ISERROR((HLOOKUP($A$5,Prj_list!$O$6:$Z$7,2)*'2012 HR 배정표'!K1902)/HLOOKUP($A$5,Prj_list!$O$6:$Z$7,2))=TRUE,"-",(HLOOKUP($A$5,Prj_list!$O$6:$Z$7,2)*'2012 HR 배정표'!K1902)/HLOOKUP($A$5,Prj_list!$O$6:$Z$7,2)))</x:f>
        <x:v>-</x:v>
      </x:c>
      <x:c r="G1904" s="45" t="str">
        <x:f>IF(ISBLANK('2012 HR 배정표'!L1902)=TRUE,"-",'2012 HR 배정표'!L1902)</x:f>
        <x:v>-</x:v>
      </x:c>
      <x:c r="H1904" s="46" t="str">
        <x:f>IF(ISBLANK('2012 HR 배정표'!L1902)=TRUE,"-",IF(ISERROR((HLOOKUP($A$5,Prj_list!$O$6:$Z$7,2)*'2012 HR 배정표'!M1902)/HLOOKUP($A$5,Prj_list!$O$6:$Z$7,2))=TRUE,"-",(HLOOKUP($A$5,Prj_list!$O$6:$Z$7,2)*'2012 HR 배정표'!M1902)/HLOOKUP($A$5,Prj_list!$O$6:$Z$7,2)))</x:f>
        <x:v>-</x:v>
      </x:c>
      <x:c r="I1904" s="45" t="str">
        <x:f>IF(ISBLANK('2012 HR 배정표'!N1902)=TRUE,"-",'2012 HR 배정표'!N1902)</x:f>
        <x:v>-</x:v>
      </x:c>
      <x:c r="J1904" s="46" t="str">
        <x:f>IF(ISBLANK('2012 HR 배정표'!N1902)=TRUE,"-",IF(ISERROR((HLOOKUP($A$5,Prj_list!$O$6:$Z$7,2)*'2012 HR 배정표'!O1902)/HLOOKUP($A$5,Prj_list!$O$6:$Z$7,2))=TRUE,"-",(HLOOKUP($A$5,Prj_list!$O$6:$Z$7,2)*'2012 HR 배정표'!O1902)/HLOOKUP($A$5,Prj_list!$O$6:$Z$7,2)))</x:f>
        <x:v>-</x:v>
      </x:c>
      <x:c r="K1904" s="45" t="str">
        <x:f>IF(ISBLANK('2012 HR 배정표'!P1902)=TRUE,"-",'2012 HR 배정표'!P1902)</x:f>
        <x:v>-</x:v>
      </x:c>
      <x:c r="L1904" s="46" t="str">
        <x:f>IF(ISBLANK('2012 HR 배정표'!P1902)=TRUE,"-",IF(ISERROR((HLOOKUP($A$5,Prj_list!$O$6:$Z$7,2)*'2012 HR 배정표'!Q1902)/HLOOKUP($A$5,Prj_list!$O$6:$Z$7,2))=TRUE,"-",(HLOOKUP($A$5,Prj_list!$O$6:$Z$7,2)*'2012 HR 배정표'!Q1902)/HLOOKUP($A$5,Prj_list!$O$6:$Z$7,2)))</x:f>
        <x:v>-</x:v>
      </x:c>
      <x:c r="M1904" s="45" t="str">
        <x:f>IF(ISBLANK('2012 HR 배정표'!R1902)=TRUE,"-",'2012 HR 배정표'!R1902)</x:f>
        <x:v>-</x:v>
      </x:c>
      <x:c r="N1904" s="46" t="str">
        <x:f>IF(ISBLANK('2012 HR 배정표'!R1902)=TRUE,"-",IF(ISERROR((HLOOKUP($A$5,Prj_list!$O$6:$Z$7,2)*'2012 HR 배정표'!S1902)/HLOOKUP($A$5,Prj_list!$O$6:$Z$7,2))=TRUE,"-",(HLOOKUP($A$5,Prj_list!$O$6:$Z$7,2)*'2012 HR 배정표'!S1902)/HLOOKUP($A$5,Prj_list!$O$6:$Z$7,2)))</x:f>
        <x:v>-</x:v>
      </x:c>
      <x:c r="O1904" s="45" t="str">
        <x:f>IF(ISBLANK('2012 HR 배정표'!T1902)=TRUE,"-",'2012 HR 배정표'!T1902)</x:f>
        <x:v>-</x:v>
      </x:c>
      <x:c r="P1904" s="46" t="str">
        <x:f>IF(ISBLANK('2012 HR 배정표'!T1902)=TRUE,"-",IF(ISERROR((HLOOKUP($A$5,Prj_list!$O$6:$Z$7,2)*'2012 HR 배정표'!U1902)/HLOOKUP($A$5,Prj_list!$O$6:$Z$7,2))=TRUE,"-",(HLOOKUP($A$5,Prj_list!$O$6:$Z$7,2)*'2012 HR 배정표'!U1902)/HLOOKUP($A$5,Prj_list!$O$6:$Z$7,2)))</x:f>
        <x:v>-</x:v>
      </x:c>
      <x:c r="Q1904" s="45" t="str">
        <x:f>IF(ISBLANK('2012 HR 배정표'!V1902)=TRUE,"-",'2012 HR 배정표'!V1902)</x:f>
        <x:v>-</x:v>
      </x:c>
      <x:c r="R1904" s="46" t="str">
        <x:f>IF(ISBLANK('2012 HR 배정표'!V1902)=TRUE,"-",IF(ISERROR((HLOOKUP($A$5,Prj_list!$O$6:$Z$7,2)*'2012 HR 배정표'!W1902)/HLOOKUP($A$5,Prj_list!$O$6:$Z$7,2))=TRUE,"-",(HLOOKUP($A$5,Prj_list!$O$6:$Z$7,2)*'2012 HR 배정표'!W1902)/HLOOKUP($A$5,Prj_list!$O$6:$Z$7,2)))</x:f>
        <x:v>-</x:v>
      </x:c>
      <x:c r="S1904" s="45" t="str">
        <x:f>IF(ISBLANK('2012 HR 배정표'!X1902)=TRUE,"-",'2012 HR 배정표'!X1902)</x:f>
        <x:v>-</x:v>
      </x:c>
      <x:c r="T1904" s="46" t="str">
        <x:f>IF(ISBLANK('2012 HR 배정표'!X1902)=TRUE,"-",IF(ISERROR((HLOOKUP($A$5,Prj_list!$O$6:$Z$7,2)*'2012 HR 배정표'!Y1902)/HLOOKUP($A$5,Prj_list!$O$6:$Z$7,2))=TRUE,"-",(HLOOKUP($A$5,Prj_list!$O$6:$Z$7,2)*'2012 HR 배정표'!Y1902)/HLOOKUP($A$5,Prj_list!$O$6:$Z$7,2)))</x:f>
        <x:v>-</x:v>
      </x:c>
      <x:c r="U1904" s="45" t="str">
        <x:f>IF(ISBLANK('2012 HR 배정표'!Z1902)=TRUE,"-",'2012 HR 배정표'!Z1902)</x:f>
        <x:v>-</x:v>
      </x:c>
      <x:c r="V1904" s="46" t="str">
        <x:f>IF(ISBLANK('2012 HR 배정표'!Z1902)=TRUE,"-",IF(ISERROR((HLOOKUP($A$5,Prj_list!$O$6:$Z$7,2)*'2012 HR 배정표'!AA1902)/HLOOKUP($A$5,Prj_list!$O$6:$Z$7,2))=TRUE,"-",(HLOOKUP($A$5,Prj_list!$O$6:$Z$7,2)*'2012 HR 배정표'!AA1902)/HLOOKUP($A$5,Prj_list!$O$6:$Z$7,2)))</x:f>
        <x:v>-</x:v>
      </x:c>
      <x:c r="W1904" s="45" t="str">
        <x:f>IF(ISBLANK('2012 HR 배정표'!AB1902)=TRUE,"-",'2012 HR 배정표'!AB1902)</x:f>
        <x:v>-</x:v>
      </x:c>
      <x:c r="X1904" s="46" t="str">
        <x:f>IF(ISBLANK('2012 HR 배정표'!AB1902)=TRUE,"-",IF(ISERROR((HLOOKUP($A$5,Prj_list!$O$6:$Z$7,2)*'2012 HR 배정표'!AC1902)/HLOOKUP($A$5,Prj_list!$O$6:$Z$7,2))=TRUE,"-",(HLOOKUP($A$5,Prj_list!$O$6:$Z$7,2)*'2012 HR 배정표'!AC1902)/HLOOKUP($A$5,Prj_list!$O$6:$Z$7,2)))</x:f>
        <x:v>-</x:v>
      </x:c>
      <x:c r="Y1904" s="45" t="str">
        <x:f>IF(ISBLANK('2012 HR 배정표'!AD1902)=TRUE,"-",'2012 HR 배정표'!AD1902)</x:f>
        <x:v>-</x:v>
      </x:c>
      <x:c r="Z1904" s="46" t="str">
        <x:f>IF(ISBLANK('2012 HR 배정표'!AD1902)=TRUE,"-",IF(ISERROR((HLOOKUP($A$5,Prj_list!$O$6:$Z$7,2)*'2012 HR 배정표'!AE1902)/HLOOKUP($A$5,Prj_list!$O$6:$Z$7,2))=TRUE,"-",(HLOOKUP($A$5,Prj_list!$O$6:$Z$7,2)*'2012 HR 배정표'!AE1902)/HLOOKUP($A$5,Prj_list!$O$6:$Z$7,2)))</x:f>
        <x:v>-</x:v>
      </x:c>
      <x:c r="AA1904" s="45" t="str">
        <x:f>IF(ISBLANK('2012 HR 배정표'!AF1902)=TRUE,"-",'2012 HR 배정표'!AF1902)</x:f>
        <x:v>-</x:v>
      </x:c>
      <x:c r="AB1904" s="46" t="str">
        <x:f>IF(ISBLANK('2012 HR 배정표'!AF1902)=TRUE,"-",IF(ISERROR((HLOOKUP($A$5,Prj_list!$O$6:$Z$7,2)*'2012 HR 배정표'!AG1902)/HLOOKUP($A$5,Prj_list!$O$6:$Z$7,2))=TRUE,"-",(HLOOKUP($A$5,Prj_list!$O$6:$Z$7,2)*'2012 HR 배정표'!AG1902)/HLOOKUP($A$5,Prj_list!$O$6:$Z$7,2)))</x:f>
        <x:v>-</x:v>
      </x:c>
      <x:c r="AC1904" s="45" t="str">
        <x:f>IF(ISBLANK('2012 HR 배정표'!AH1902)=TRUE,"-",'2012 HR 배정표'!AH1902)</x:f>
        <x:v>-</x:v>
      </x:c>
      <x:c r="AD1904" s="46" t="str">
        <x:f>IF(ISBLANK('2012 HR 배정표'!AH1902)=TRUE,"-",IF(ISERROR((HLOOKUP($A$5,Prj_list!$O$6:$Z$7,2)*'2012 HR 배정표'!AI1902)/HLOOKUP($A$5,Prj_list!$O$6:$Z$7,2))=TRUE,"-",(HLOOKUP($A$5,Prj_list!$O$6:$Z$7,2)*'2012 HR 배정표'!AI1902)/HLOOKUP($A$5,Prj_list!$O$6:$Z$7,2)))</x:f>
        <x:v>-</x:v>
      </x:c>
      <x:c r="AE1904" s="45" t="str">
        <x:f>IF(ISBLANK('2012 HR 배정표'!AJ1902)=TRUE,"-",'2012 HR 배정표'!AJ1902)</x:f>
        <x:v>-</x:v>
      </x:c>
      <x:c r="AF1904" s="46" t="str">
        <x:f>IF(ISBLANK('2012 HR 배정표'!AJ1902)=TRUE,"-",IF(ISERROR((HLOOKUP($A$5,Prj_list!$O$6:$Z$7,2)*'2012 HR 배정표'!AK1902)/HLOOKUP($A$5,Prj_list!$O$6:$Z$7,2))=TRUE,"-",(HLOOKUP($A$5,Prj_list!$O$6:$Z$7,2)*'2012 HR 배정표'!AK1902)/HLOOKUP($A$5,Prj_list!$O$6:$Z$7,2)))</x:f>
        <x:v>-</x:v>
      </x:c>
      <x:c r="AG1904" s="45" t="str">
        <x:f>IF(ISBLANK('2012 HR 배정표'!AL1902)=TRUE,"-",'2012 HR 배정표'!AL1902)</x:f>
        <x:v>-</x:v>
      </x:c>
      <x:c r="AH1904" s="46" t="str">
        <x:f>IF(ISBLANK('2012 HR 배정표'!AL1902)=TRUE,"-",IF(ISERROR((HLOOKUP($A$5,Prj_list!$O$6:$Z$7,2)*'2012 HR 배정표'!AM1902)/HLOOKUP($A$5,Prj_list!$O$6:$Z$7,2))=TRUE,"-",(HLOOKUP($A$5,Prj_list!$O$6:$Z$7,2)*'2012 HR 배정표'!AM1902)/HLOOKUP($A$5,Prj_list!$O$6:$Z$7,2)))</x:f>
        <x:v>-</x:v>
      </x:c>
      <x:c r="AI1904" s="45" t="str">
        <x:f>IF(ISBLANK('2012 HR 배정표'!AN1902)=TRUE,"-",'2012 HR 배정표'!AN1902)</x:f>
        <x:v>-</x:v>
      </x:c>
      <x:c r="AJ1904" s="46" t="str">
        <x:f>IF(ISBLANK('2012 HR 배정표'!AN1902)=TRUE,"-",IF(ISERROR((HLOOKUP($A$5,Prj_list!$O$6:$Z$7,2)*'2012 HR 배정표'!AO1902)/HLOOKUP($A$5,Prj_list!$O$6:$Z$7,2))=TRUE,"-",(HLOOKUP($A$5,Prj_list!$O$6:$Z$7,2)*'2012 HR 배정표'!AO1902)/HLOOKUP($A$5,Prj_list!$O$6:$Z$7,2)))</x:f>
        <x:v>-</x:v>
      </x:c>
      <x:c r="AK1904" s="45" t="str">
        <x:f>IF(ISBLANK('2012 HR 배정표'!AP1902)=TRUE,"-",'2012 HR 배정표'!AP1902)</x:f>
        <x:v>-</x:v>
      </x:c>
      <x:c r="AL1904" s="46" t="str">
        <x:f>IF(ISBLANK('2012 HR 배정표'!AP1902)=TRUE,"-",IF(ISERROR((HLOOKUP($A$5,Prj_list!$O$6:$Z$7,2)*'2012 HR 배정표'!AQ1902)/HLOOKUP($A$5,Prj_list!$O$6:$Z$7,2))=TRUE,"-",(HLOOKUP($A$5,Prj_list!$O$6:$Z$7,2)*'2012 HR 배정표'!AQ1902)/HLOOKUP($A$5,Prj_list!$O$6:$Z$7,2)))</x:f>
        <x:v>-</x:v>
      </x:c>
      <x:c r="AM1904" s="45" t="str">
        <x:f>IF(ISBLANK('2012 HR 배정표'!AR1902)=TRUE,"-",'2012 HR 배정표'!AR1902)</x:f>
        <x:v>-</x:v>
      </x:c>
      <x:c r="AN1904" s="46" t="str">
        <x:f>IF(ISBLANK('2012 HR 배정표'!AR1902)=TRUE,"-",IF(ISERROR((HLOOKUP($A$5,Prj_list!$O$6:$Z$7,2)*'2012 HR 배정표'!AS1902)/HLOOKUP($A$5,Prj_list!$O$6:$Z$7,2))=TRUE,"-",(HLOOKUP($A$5,Prj_list!$O$6:$Z$7,2)*'2012 HR 배정표'!AS1902)/HLOOKUP($A$5,Prj_list!$O$6:$Z$7,2)))</x:f>
        <x:v>-</x:v>
      </x:c>
      <x:c r="AO1904" s="45" t="str">
        <x:f>IF(ISBLANK('2012 HR 배정표'!AT1902)=TRUE,"-",'2012 HR 배정표'!AT1902)</x:f>
        <x:v>-</x:v>
      </x:c>
      <x:c r="AP1904" s="46" t="str">
        <x:f>IF(ISBLANK('2012 HR 배정표'!AT1902)=TRUE,"-",IF(ISERROR((HLOOKUP($A$5,Prj_list!$O$6:$Z$7,2)*'2012 HR 배정표'!AU1902)/HLOOKUP($A$5,Prj_list!$O$6:$Z$7,2))=TRUE,"-",(HLOOKUP($A$5,Prj_list!$O$6:$Z$7,2)*'2012 HR 배정표'!AU1902)/HLOOKUP($A$5,Prj_list!$O$6:$Z$7,2)))</x:f>
        <x:v>-</x:v>
      </x:c>
      <x:c r="AQ1904" s="45" t="str">
        <x:f>IF(ISBLANK('2012 HR 배정표'!AV1902)=TRUE,"-",'2012 HR 배정표'!AV1902)</x:f>
        <x:v>-</x:v>
      </x:c>
      <x:c r="AR1904" s="46" t="str">
        <x:f>IF(ISBLANK('2012 HR 배정표'!AV1902)=TRUE,"-",IF(ISERROR((HLOOKUP($A$5,Prj_list!$O$6:$Z$7,2)*'2012 HR 배정표'!AW1902)/HLOOKUP($A$5,Prj_list!$O$6:$Z$7,2))=TRUE,"-",(HLOOKUP($A$5,Prj_list!$O$6:$Z$7,2)*'2012 HR 배정표'!AW1902)/HLOOKUP($A$5,Prj_list!$O$6:$Z$7,2)))</x:f>
        <x:v>-</x:v>
      </x:c>
      <x:c r="AS1904" s="45" t="str">
        <x:f>IF(ISBLANK('2012 HR 배정표'!AX1902)=TRUE,"-",'2012 HR 배정표'!AX1902)</x:f>
        <x:v>-</x:v>
      </x:c>
      <x:c r="AT1904" s="46" t="str">
        <x:f>IF(ISBLANK('2012 HR 배정표'!AX1902)=TRUE,"-",IF(ISERROR((HLOOKUP($A$5,Prj_list!$O$6:$Z$7,2)*'2012 HR 배정표'!AY1902)/HLOOKUP($A$5,Prj_list!$O$6:$Z$7,2))=TRUE,"-",(HLOOKUP($A$5,Prj_list!$O$6:$Z$7,2)*'2012 HR 배정표'!AY1902)/HLOOKUP($A$5,Prj_list!$O$6:$Z$7,2)))</x:f>
        <x:v>-</x:v>
      </x:c>
      <x:c r="AU1904" s="45" t="str">
        <x:f>IF(ISBLANK('2012 HR 배정표'!AZ1902)=TRUE,"-",'2012 HR 배정표'!AZ1902)</x:f>
        <x:v>-</x:v>
      </x:c>
      <x:c r="AV1904" s="46" t="str">
        <x:f>IF(ISBLANK('2012 HR 배정표'!AZ1902)=TRUE,"-",IF(ISERROR((HLOOKUP($A$5,Prj_list!$O$6:$Z$7,2)*'2012 HR 배정표'!BA1902)/HLOOKUP($A$5,Prj_list!$O$6:$Z$7,2))=TRUE,"-",(HLOOKUP($A$5,Prj_list!$O$6:$Z$7,2)*'2012 HR 배정표'!BA1902)/HLOOKUP($A$5,Prj_list!$O$6:$Z$7,2)))</x:f>
        <x:v>-</x:v>
      </x:c>
      <x:c r="AW1904" s="34" t="str">
        <x:f t="shared" si="60"/>
        <x:v/>
      </x:c>
      <x:c r="AX1904" s="41">
        <x:f t="shared" si="59"/>
        <x:v>0</x:v>
      </x:c>
    </x:row>
    <x:row r="1905" spans="1:50">
      <x:c r="A1905" s="45" t="str">
        <x:f>IF(ISBLANK('2012 HR 배정표'!F1903)=TRUE,"-",'2012 HR 배정표'!F1903)</x:f>
        <x:v>-</x:v>
      </x:c>
      <x:c r="B1905" s="46" t="str">
        <x:f>IF(ISBLANK('2012 HR 배정표'!F1903)=TRUE,"-",IF(ISERROR((HLOOKUP($A$5,Prj_list!$O$6:$Z$7,2)*'2012 HR 배정표'!G1903)/HLOOKUP($A$5,Prj_list!$O$6:$Z$7,2))=TRUE,"-",(HLOOKUP($A$5,Prj_list!$O$6:$Z$7,2)*'2012 HR 배정표'!G1903)/HLOOKUP($A$5,Prj_list!$O$6:$Z$7,2)))</x:f>
        <x:v>-</x:v>
      </x:c>
      <x:c r="C1905" s="45" t="str">
        <x:f>IF(ISBLANK('2012 HR 배정표'!H1903)=TRUE,"-",'2012 HR 배정표'!H1903)</x:f>
        <x:v>-</x:v>
      </x:c>
      <x:c r="D1905" s="46" t="str">
        <x:f>IF(ISBLANK('2012 HR 배정표'!H1903)=TRUE,"-",IF(ISERROR((HLOOKUP($A$5,Prj_list!$O$6:$Z$7,2)*'2012 HR 배정표'!I1903)/HLOOKUP($A$5,Prj_list!$O$6:$Z$7,2))=TRUE,"-",(HLOOKUP($A$5,Prj_list!$O$6:$Z$7,2)*'2012 HR 배정표'!I1903)/HLOOKUP($A$5,Prj_list!$O$6:$Z$7,2)))</x:f>
        <x:v>-</x:v>
      </x:c>
      <x:c r="E1905" s="45" t="str">
        <x:f>IF(ISBLANK('2012 HR 배정표'!J1903)=TRUE,"-",'2012 HR 배정표'!J1903)</x:f>
        <x:v>-</x:v>
      </x:c>
      <x:c r="F1905" s="46" t="str">
        <x:f>IF(ISBLANK('2012 HR 배정표'!J1903)=TRUE,"-",IF(ISERROR((HLOOKUP($A$5,Prj_list!$O$6:$Z$7,2)*'2012 HR 배정표'!K1903)/HLOOKUP($A$5,Prj_list!$O$6:$Z$7,2))=TRUE,"-",(HLOOKUP($A$5,Prj_list!$O$6:$Z$7,2)*'2012 HR 배정표'!K1903)/HLOOKUP($A$5,Prj_list!$O$6:$Z$7,2)))</x:f>
        <x:v>-</x:v>
      </x:c>
      <x:c r="G1905" s="45" t="str">
        <x:f>IF(ISBLANK('2012 HR 배정표'!L1903)=TRUE,"-",'2012 HR 배정표'!L1903)</x:f>
        <x:v>-</x:v>
      </x:c>
      <x:c r="H1905" s="46" t="str">
        <x:f>IF(ISBLANK('2012 HR 배정표'!L1903)=TRUE,"-",IF(ISERROR((HLOOKUP($A$5,Prj_list!$O$6:$Z$7,2)*'2012 HR 배정표'!M1903)/HLOOKUP($A$5,Prj_list!$O$6:$Z$7,2))=TRUE,"-",(HLOOKUP($A$5,Prj_list!$O$6:$Z$7,2)*'2012 HR 배정표'!M1903)/HLOOKUP($A$5,Prj_list!$O$6:$Z$7,2)))</x:f>
        <x:v>-</x:v>
      </x:c>
      <x:c r="I1905" s="45" t="str">
        <x:f>IF(ISBLANK('2012 HR 배정표'!N1903)=TRUE,"-",'2012 HR 배정표'!N1903)</x:f>
        <x:v>-</x:v>
      </x:c>
      <x:c r="J1905" s="46" t="str">
        <x:f>IF(ISBLANK('2012 HR 배정표'!N1903)=TRUE,"-",IF(ISERROR((HLOOKUP($A$5,Prj_list!$O$6:$Z$7,2)*'2012 HR 배정표'!O1903)/HLOOKUP($A$5,Prj_list!$O$6:$Z$7,2))=TRUE,"-",(HLOOKUP($A$5,Prj_list!$O$6:$Z$7,2)*'2012 HR 배정표'!O1903)/HLOOKUP($A$5,Prj_list!$O$6:$Z$7,2)))</x:f>
        <x:v>-</x:v>
      </x:c>
      <x:c r="K1905" s="45" t="str">
        <x:f>IF(ISBLANK('2012 HR 배정표'!P1903)=TRUE,"-",'2012 HR 배정표'!P1903)</x:f>
        <x:v>-</x:v>
      </x:c>
      <x:c r="L1905" s="46" t="str">
        <x:f>IF(ISBLANK('2012 HR 배정표'!P1903)=TRUE,"-",IF(ISERROR((HLOOKUP($A$5,Prj_list!$O$6:$Z$7,2)*'2012 HR 배정표'!Q1903)/HLOOKUP($A$5,Prj_list!$O$6:$Z$7,2))=TRUE,"-",(HLOOKUP($A$5,Prj_list!$O$6:$Z$7,2)*'2012 HR 배정표'!Q1903)/HLOOKUP($A$5,Prj_list!$O$6:$Z$7,2)))</x:f>
        <x:v>-</x:v>
      </x:c>
      <x:c r="M1905" s="45" t="str">
        <x:f>IF(ISBLANK('2012 HR 배정표'!R1903)=TRUE,"-",'2012 HR 배정표'!R1903)</x:f>
        <x:v>-</x:v>
      </x:c>
      <x:c r="N1905" s="46" t="str">
        <x:f>IF(ISBLANK('2012 HR 배정표'!R1903)=TRUE,"-",IF(ISERROR((HLOOKUP($A$5,Prj_list!$O$6:$Z$7,2)*'2012 HR 배정표'!S1903)/HLOOKUP($A$5,Prj_list!$O$6:$Z$7,2))=TRUE,"-",(HLOOKUP($A$5,Prj_list!$O$6:$Z$7,2)*'2012 HR 배정표'!S1903)/HLOOKUP($A$5,Prj_list!$O$6:$Z$7,2)))</x:f>
        <x:v>-</x:v>
      </x:c>
      <x:c r="O1905" s="45" t="str">
        <x:f>IF(ISBLANK('2012 HR 배정표'!T1903)=TRUE,"-",'2012 HR 배정표'!T1903)</x:f>
        <x:v>-</x:v>
      </x:c>
      <x:c r="P1905" s="46" t="str">
        <x:f>IF(ISBLANK('2012 HR 배정표'!T1903)=TRUE,"-",IF(ISERROR((HLOOKUP($A$5,Prj_list!$O$6:$Z$7,2)*'2012 HR 배정표'!U1903)/HLOOKUP($A$5,Prj_list!$O$6:$Z$7,2))=TRUE,"-",(HLOOKUP($A$5,Prj_list!$O$6:$Z$7,2)*'2012 HR 배정표'!U1903)/HLOOKUP($A$5,Prj_list!$O$6:$Z$7,2)))</x:f>
        <x:v>-</x:v>
      </x:c>
      <x:c r="Q1905" s="45" t="str">
        <x:f>IF(ISBLANK('2012 HR 배정표'!V1903)=TRUE,"-",'2012 HR 배정표'!V1903)</x:f>
        <x:v>-</x:v>
      </x:c>
      <x:c r="R1905" s="46" t="str">
        <x:f>IF(ISBLANK('2012 HR 배정표'!V1903)=TRUE,"-",IF(ISERROR((HLOOKUP($A$5,Prj_list!$O$6:$Z$7,2)*'2012 HR 배정표'!W1903)/HLOOKUP($A$5,Prj_list!$O$6:$Z$7,2))=TRUE,"-",(HLOOKUP($A$5,Prj_list!$O$6:$Z$7,2)*'2012 HR 배정표'!W1903)/HLOOKUP($A$5,Prj_list!$O$6:$Z$7,2)))</x:f>
        <x:v>-</x:v>
      </x:c>
      <x:c r="S1905" s="45" t="str">
        <x:f>IF(ISBLANK('2012 HR 배정표'!X1903)=TRUE,"-",'2012 HR 배정표'!X1903)</x:f>
        <x:v>-</x:v>
      </x:c>
      <x:c r="T1905" s="46" t="str">
        <x:f>IF(ISBLANK('2012 HR 배정표'!X1903)=TRUE,"-",IF(ISERROR((HLOOKUP($A$5,Prj_list!$O$6:$Z$7,2)*'2012 HR 배정표'!Y1903)/HLOOKUP($A$5,Prj_list!$O$6:$Z$7,2))=TRUE,"-",(HLOOKUP($A$5,Prj_list!$O$6:$Z$7,2)*'2012 HR 배정표'!Y1903)/HLOOKUP($A$5,Prj_list!$O$6:$Z$7,2)))</x:f>
        <x:v>-</x:v>
      </x:c>
      <x:c r="U1905" s="45" t="str">
        <x:f>IF(ISBLANK('2012 HR 배정표'!Z1903)=TRUE,"-",'2012 HR 배정표'!Z1903)</x:f>
        <x:v>-</x:v>
      </x:c>
      <x:c r="V1905" s="46" t="str">
        <x:f>IF(ISBLANK('2012 HR 배정표'!Z1903)=TRUE,"-",IF(ISERROR((HLOOKUP($A$5,Prj_list!$O$6:$Z$7,2)*'2012 HR 배정표'!AA1903)/HLOOKUP($A$5,Prj_list!$O$6:$Z$7,2))=TRUE,"-",(HLOOKUP($A$5,Prj_list!$O$6:$Z$7,2)*'2012 HR 배정표'!AA1903)/HLOOKUP($A$5,Prj_list!$O$6:$Z$7,2)))</x:f>
        <x:v>-</x:v>
      </x:c>
      <x:c r="W1905" s="45" t="str">
        <x:f>IF(ISBLANK('2012 HR 배정표'!AB1903)=TRUE,"-",'2012 HR 배정표'!AB1903)</x:f>
        <x:v>-</x:v>
      </x:c>
      <x:c r="X1905" s="46" t="str">
        <x:f>IF(ISBLANK('2012 HR 배정표'!AB1903)=TRUE,"-",IF(ISERROR((HLOOKUP($A$5,Prj_list!$O$6:$Z$7,2)*'2012 HR 배정표'!AC1903)/HLOOKUP($A$5,Prj_list!$O$6:$Z$7,2))=TRUE,"-",(HLOOKUP($A$5,Prj_list!$O$6:$Z$7,2)*'2012 HR 배정표'!AC1903)/HLOOKUP($A$5,Prj_list!$O$6:$Z$7,2)))</x:f>
        <x:v>-</x:v>
      </x:c>
      <x:c r="Y1905" s="45" t="str">
        <x:f>IF(ISBLANK('2012 HR 배정표'!AD1903)=TRUE,"-",'2012 HR 배정표'!AD1903)</x:f>
        <x:v>-</x:v>
      </x:c>
      <x:c r="Z1905" s="46" t="str">
        <x:f>IF(ISBLANK('2012 HR 배정표'!AD1903)=TRUE,"-",IF(ISERROR((HLOOKUP($A$5,Prj_list!$O$6:$Z$7,2)*'2012 HR 배정표'!AE1903)/HLOOKUP($A$5,Prj_list!$O$6:$Z$7,2))=TRUE,"-",(HLOOKUP($A$5,Prj_list!$O$6:$Z$7,2)*'2012 HR 배정표'!AE1903)/HLOOKUP($A$5,Prj_list!$O$6:$Z$7,2)))</x:f>
        <x:v>-</x:v>
      </x:c>
      <x:c r="AA1905" s="45" t="str">
        <x:f>IF(ISBLANK('2012 HR 배정표'!AF1903)=TRUE,"-",'2012 HR 배정표'!AF1903)</x:f>
        <x:v>-</x:v>
      </x:c>
      <x:c r="AB1905" s="46" t="str">
        <x:f>IF(ISBLANK('2012 HR 배정표'!AF1903)=TRUE,"-",IF(ISERROR((HLOOKUP($A$5,Prj_list!$O$6:$Z$7,2)*'2012 HR 배정표'!AG1903)/HLOOKUP($A$5,Prj_list!$O$6:$Z$7,2))=TRUE,"-",(HLOOKUP($A$5,Prj_list!$O$6:$Z$7,2)*'2012 HR 배정표'!AG1903)/HLOOKUP($A$5,Prj_list!$O$6:$Z$7,2)))</x:f>
        <x:v>-</x:v>
      </x:c>
      <x:c r="AC1905" s="45" t="str">
        <x:f>IF(ISBLANK('2012 HR 배정표'!AH1903)=TRUE,"-",'2012 HR 배정표'!AH1903)</x:f>
        <x:v>-</x:v>
      </x:c>
      <x:c r="AD1905" s="46" t="str">
        <x:f>IF(ISBLANK('2012 HR 배정표'!AH1903)=TRUE,"-",IF(ISERROR((HLOOKUP($A$5,Prj_list!$O$6:$Z$7,2)*'2012 HR 배정표'!AI1903)/HLOOKUP($A$5,Prj_list!$O$6:$Z$7,2))=TRUE,"-",(HLOOKUP($A$5,Prj_list!$O$6:$Z$7,2)*'2012 HR 배정표'!AI1903)/HLOOKUP($A$5,Prj_list!$O$6:$Z$7,2)))</x:f>
        <x:v>-</x:v>
      </x:c>
      <x:c r="AE1905" s="45" t="str">
        <x:f>IF(ISBLANK('2012 HR 배정표'!AJ1903)=TRUE,"-",'2012 HR 배정표'!AJ1903)</x:f>
        <x:v>-</x:v>
      </x:c>
      <x:c r="AF1905" s="46" t="str">
        <x:f>IF(ISBLANK('2012 HR 배정표'!AJ1903)=TRUE,"-",IF(ISERROR((HLOOKUP($A$5,Prj_list!$O$6:$Z$7,2)*'2012 HR 배정표'!AK1903)/HLOOKUP($A$5,Prj_list!$O$6:$Z$7,2))=TRUE,"-",(HLOOKUP($A$5,Prj_list!$O$6:$Z$7,2)*'2012 HR 배정표'!AK1903)/HLOOKUP($A$5,Prj_list!$O$6:$Z$7,2)))</x:f>
        <x:v>-</x:v>
      </x:c>
      <x:c r="AG1905" s="45" t="str">
        <x:f>IF(ISBLANK('2012 HR 배정표'!AL1903)=TRUE,"-",'2012 HR 배정표'!AL1903)</x:f>
        <x:v>-</x:v>
      </x:c>
      <x:c r="AH1905" s="46" t="str">
        <x:f>IF(ISBLANK('2012 HR 배정표'!AL1903)=TRUE,"-",IF(ISERROR((HLOOKUP($A$5,Prj_list!$O$6:$Z$7,2)*'2012 HR 배정표'!AM1903)/HLOOKUP($A$5,Prj_list!$O$6:$Z$7,2))=TRUE,"-",(HLOOKUP($A$5,Prj_list!$O$6:$Z$7,2)*'2012 HR 배정표'!AM1903)/HLOOKUP($A$5,Prj_list!$O$6:$Z$7,2)))</x:f>
        <x:v>-</x:v>
      </x:c>
      <x:c r="AI1905" s="45" t="str">
        <x:f>IF(ISBLANK('2012 HR 배정표'!AN1903)=TRUE,"-",'2012 HR 배정표'!AN1903)</x:f>
        <x:v>-</x:v>
      </x:c>
      <x:c r="AJ1905" s="46" t="str">
        <x:f>IF(ISBLANK('2012 HR 배정표'!AN1903)=TRUE,"-",IF(ISERROR((HLOOKUP($A$5,Prj_list!$O$6:$Z$7,2)*'2012 HR 배정표'!AO1903)/HLOOKUP($A$5,Prj_list!$O$6:$Z$7,2))=TRUE,"-",(HLOOKUP($A$5,Prj_list!$O$6:$Z$7,2)*'2012 HR 배정표'!AO1903)/HLOOKUP($A$5,Prj_list!$O$6:$Z$7,2)))</x:f>
        <x:v>-</x:v>
      </x:c>
      <x:c r="AK1905" s="45" t="str">
        <x:f>IF(ISBLANK('2012 HR 배정표'!AP1903)=TRUE,"-",'2012 HR 배정표'!AP1903)</x:f>
        <x:v>-</x:v>
      </x:c>
      <x:c r="AL1905" s="46" t="str">
        <x:f>IF(ISBLANK('2012 HR 배정표'!AP1903)=TRUE,"-",IF(ISERROR((HLOOKUP($A$5,Prj_list!$O$6:$Z$7,2)*'2012 HR 배정표'!AQ1903)/HLOOKUP($A$5,Prj_list!$O$6:$Z$7,2))=TRUE,"-",(HLOOKUP($A$5,Prj_list!$O$6:$Z$7,2)*'2012 HR 배정표'!AQ1903)/HLOOKUP($A$5,Prj_list!$O$6:$Z$7,2)))</x:f>
        <x:v>-</x:v>
      </x:c>
      <x:c r="AM1905" s="45" t="str">
        <x:f>IF(ISBLANK('2012 HR 배정표'!AR1903)=TRUE,"-",'2012 HR 배정표'!AR1903)</x:f>
        <x:v>-</x:v>
      </x:c>
      <x:c r="AN1905" s="46" t="str">
        <x:f>IF(ISBLANK('2012 HR 배정표'!AR1903)=TRUE,"-",IF(ISERROR((HLOOKUP($A$5,Prj_list!$O$6:$Z$7,2)*'2012 HR 배정표'!AS1903)/HLOOKUP($A$5,Prj_list!$O$6:$Z$7,2))=TRUE,"-",(HLOOKUP($A$5,Prj_list!$O$6:$Z$7,2)*'2012 HR 배정표'!AS1903)/HLOOKUP($A$5,Prj_list!$O$6:$Z$7,2)))</x:f>
        <x:v>-</x:v>
      </x:c>
      <x:c r="AO1905" s="45" t="str">
        <x:f>IF(ISBLANK('2012 HR 배정표'!AT1903)=TRUE,"-",'2012 HR 배정표'!AT1903)</x:f>
        <x:v>-</x:v>
      </x:c>
      <x:c r="AP1905" s="46" t="str">
        <x:f>IF(ISBLANK('2012 HR 배정표'!AT1903)=TRUE,"-",IF(ISERROR((HLOOKUP($A$5,Prj_list!$O$6:$Z$7,2)*'2012 HR 배정표'!AU1903)/HLOOKUP($A$5,Prj_list!$O$6:$Z$7,2))=TRUE,"-",(HLOOKUP($A$5,Prj_list!$O$6:$Z$7,2)*'2012 HR 배정표'!AU1903)/HLOOKUP($A$5,Prj_list!$O$6:$Z$7,2)))</x:f>
        <x:v>-</x:v>
      </x:c>
      <x:c r="AQ1905" s="45" t="str">
        <x:f>IF(ISBLANK('2012 HR 배정표'!AV1903)=TRUE,"-",'2012 HR 배정표'!AV1903)</x:f>
        <x:v>-</x:v>
      </x:c>
      <x:c r="AR1905" s="46" t="str">
        <x:f>IF(ISBLANK('2012 HR 배정표'!AV1903)=TRUE,"-",IF(ISERROR((HLOOKUP($A$5,Prj_list!$O$6:$Z$7,2)*'2012 HR 배정표'!AW1903)/HLOOKUP($A$5,Prj_list!$O$6:$Z$7,2))=TRUE,"-",(HLOOKUP($A$5,Prj_list!$O$6:$Z$7,2)*'2012 HR 배정표'!AW1903)/HLOOKUP($A$5,Prj_list!$O$6:$Z$7,2)))</x:f>
        <x:v>-</x:v>
      </x:c>
      <x:c r="AS1905" s="45" t="str">
        <x:f>IF(ISBLANK('2012 HR 배정표'!AX1903)=TRUE,"-",'2012 HR 배정표'!AX1903)</x:f>
        <x:v>-</x:v>
      </x:c>
      <x:c r="AT1905" s="46" t="str">
        <x:f>IF(ISBLANK('2012 HR 배정표'!AX1903)=TRUE,"-",IF(ISERROR((HLOOKUP($A$5,Prj_list!$O$6:$Z$7,2)*'2012 HR 배정표'!AY1903)/HLOOKUP($A$5,Prj_list!$O$6:$Z$7,2))=TRUE,"-",(HLOOKUP($A$5,Prj_list!$O$6:$Z$7,2)*'2012 HR 배정표'!AY1903)/HLOOKUP($A$5,Prj_list!$O$6:$Z$7,2)))</x:f>
        <x:v>-</x:v>
      </x:c>
      <x:c r="AU1905" s="45" t="str">
        <x:f>IF(ISBLANK('2012 HR 배정표'!AZ1903)=TRUE,"-",'2012 HR 배정표'!AZ1903)</x:f>
        <x:v>-</x:v>
      </x:c>
      <x:c r="AV1905" s="46" t="str">
        <x:f>IF(ISBLANK('2012 HR 배정표'!AZ1903)=TRUE,"-",IF(ISERROR((HLOOKUP($A$5,Prj_list!$O$6:$Z$7,2)*'2012 HR 배정표'!BA1903)/HLOOKUP($A$5,Prj_list!$O$6:$Z$7,2))=TRUE,"-",(HLOOKUP($A$5,Prj_list!$O$6:$Z$7,2)*'2012 HR 배정표'!BA1903)/HLOOKUP($A$5,Prj_list!$O$6:$Z$7,2)))</x:f>
        <x:v>-</x:v>
      </x:c>
      <x:c r="AW1905" s="34" t="str">
        <x:f t="shared" si="60"/>
        <x:v/>
      </x:c>
      <x:c r="AX1905" s="41">
        <x:f t="shared" si="59"/>
        <x:v>0</x:v>
      </x:c>
    </x:row>
    <x:row r="1906" spans="1:50">
      <x:c r="A1906" s="45" t="str">
        <x:f>IF(ISBLANK('2012 HR 배정표'!F1904)=TRUE,"-",'2012 HR 배정표'!F1904)</x:f>
        <x:v>-</x:v>
      </x:c>
      <x:c r="B1906" s="46" t="str">
        <x:f>IF(ISBLANK('2012 HR 배정표'!F1904)=TRUE,"-",IF(ISERROR((HLOOKUP($A$5,Prj_list!$O$6:$Z$7,2)*'2012 HR 배정표'!G1904)/HLOOKUP($A$5,Prj_list!$O$6:$Z$7,2))=TRUE,"-",(HLOOKUP($A$5,Prj_list!$O$6:$Z$7,2)*'2012 HR 배정표'!G1904)/HLOOKUP($A$5,Prj_list!$O$6:$Z$7,2)))</x:f>
        <x:v>-</x:v>
      </x:c>
      <x:c r="C1906" s="45" t="str">
        <x:f>IF(ISBLANK('2012 HR 배정표'!H1904)=TRUE,"-",'2012 HR 배정표'!H1904)</x:f>
        <x:v>-</x:v>
      </x:c>
      <x:c r="D1906" s="46" t="str">
        <x:f>IF(ISBLANK('2012 HR 배정표'!H1904)=TRUE,"-",IF(ISERROR((HLOOKUP($A$5,Prj_list!$O$6:$Z$7,2)*'2012 HR 배정표'!I1904)/HLOOKUP($A$5,Prj_list!$O$6:$Z$7,2))=TRUE,"-",(HLOOKUP($A$5,Prj_list!$O$6:$Z$7,2)*'2012 HR 배정표'!I1904)/HLOOKUP($A$5,Prj_list!$O$6:$Z$7,2)))</x:f>
        <x:v>-</x:v>
      </x:c>
      <x:c r="E1906" s="45" t="str">
        <x:f>IF(ISBLANK('2012 HR 배정표'!J1904)=TRUE,"-",'2012 HR 배정표'!J1904)</x:f>
        <x:v>-</x:v>
      </x:c>
      <x:c r="F1906" s="46" t="str">
        <x:f>IF(ISBLANK('2012 HR 배정표'!J1904)=TRUE,"-",IF(ISERROR((HLOOKUP($A$5,Prj_list!$O$6:$Z$7,2)*'2012 HR 배정표'!K1904)/HLOOKUP($A$5,Prj_list!$O$6:$Z$7,2))=TRUE,"-",(HLOOKUP($A$5,Prj_list!$O$6:$Z$7,2)*'2012 HR 배정표'!K1904)/HLOOKUP($A$5,Prj_list!$O$6:$Z$7,2)))</x:f>
        <x:v>-</x:v>
      </x:c>
      <x:c r="G1906" s="45" t="str">
        <x:f>IF(ISBLANK('2012 HR 배정표'!L1904)=TRUE,"-",'2012 HR 배정표'!L1904)</x:f>
        <x:v>-</x:v>
      </x:c>
      <x:c r="H1906" s="46" t="str">
        <x:f>IF(ISBLANK('2012 HR 배정표'!L1904)=TRUE,"-",IF(ISERROR((HLOOKUP($A$5,Prj_list!$O$6:$Z$7,2)*'2012 HR 배정표'!M1904)/HLOOKUP($A$5,Prj_list!$O$6:$Z$7,2))=TRUE,"-",(HLOOKUP($A$5,Prj_list!$O$6:$Z$7,2)*'2012 HR 배정표'!M1904)/HLOOKUP($A$5,Prj_list!$O$6:$Z$7,2)))</x:f>
        <x:v>-</x:v>
      </x:c>
      <x:c r="I1906" s="45" t="str">
        <x:f>IF(ISBLANK('2012 HR 배정표'!N1904)=TRUE,"-",'2012 HR 배정표'!N1904)</x:f>
        <x:v>-</x:v>
      </x:c>
      <x:c r="J1906" s="46" t="str">
        <x:f>IF(ISBLANK('2012 HR 배정표'!N1904)=TRUE,"-",IF(ISERROR((HLOOKUP($A$5,Prj_list!$O$6:$Z$7,2)*'2012 HR 배정표'!O1904)/HLOOKUP($A$5,Prj_list!$O$6:$Z$7,2))=TRUE,"-",(HLOOKUP($A$5,Prj_list!$O$6:$Z$7,2)*'2012 HR 배정표'!O1904)/HLOOKUP($A$5,Prj_list!$O$6:$Z$7,2)))</x:f>
        <x:v>-</x:v>
      </x:c>
      <x:c r="K1906" s="45" t="str">
        <x:f>IF(ISBLANK('2012 HR 배정표'!P1904)=TRUE,"-",'2012 HR 배정표'!P1904)</x:f>
        <x:v>-</x:v>
      </x:c>
      <x:c r="L1906" s="46" t="str">
        <x:f>IF(ISBLANK('2012 HR 배정표'!P1904)=TRUE,"-",IF(ISERROR((HLOOKUP($A$5,Prj_list!$O$6:$Z$7,2)*'2012 HR 배정표'!Q1904)/HLOOKUP($A$5,Prj_list!$O$6:$Z$7,2))=TRUE,"-",(HLOOKUP($A$5,Prj_list!$O$6:$Z$7,2)*'2012 HR 배정표'!Q1904)/HLOOKUP($A$5,Prj_list!$O$6:$Z$7,2)))</x:f>
        <x:v>-</x:v>
      </x:c>
      <x:c r="M1906" s="45" t="str">
        <x:f>IF(ISBLANK('2012 HR 배정표'!R1904)=TRUE,"-",'2012 HR 배정표'!R1904)</x:f>
        <x:v>-</x:v>
      </x:c>
      <x:c r="N1906" s="46" t="str">
        <x:f>IF(ISBLANK('2012 HR 배정표'!R1904)=TRUE,"-",IF(ISERROR((HLOOKUP($A$5,Prj_list!$O$6:$Z$7,2)*'2012 HR 배정표'!S1904)/HLOOKUP($A$5,Prj_list!$O$6:$Z$7,2))=TRUE,"-",(HLOOKUP($A$5,Prj_list!$O$6:$Z$7,2)*'2012 HR 배정표'!S1904)/HLOOKUP($A$5,Prj_list!$O$6:$Z$7,2)))</x:f>
        <x:v>-</x:v>
      </x:c>
      <x:c r="O1906" s="45" t="str">
        <x:f>IF(ISBLANK('2012 HR 배정표'!T1904)=TRUE,"-",'2012 HR 배정표'!T1904)</x:f>
        <x:v>-</x:v>
      </x:c>
      <x:c r="P1906" s="46" t="str">
        <x:f>IF(ISBLANK('2012 HR 배정표'!T1904)=TRUE,"-",IF(ISERROR((HLOOKUP($A$5,Prj_list!$O$6:$Z$7,2)*'2012 HR 배정표'!U1904)/HLOOKUP($A$5,Prj_list!$O$6:$Z$7,2))=TRUE,"-",(HLOOKUP($A$5,Prj_list!$O$6:$Z$7,2)*'2012 HR 배정표'!U1904)/HLOOKUP($A$5,Prj_list!$O$6:$Z$7,2)))</x:f>
        <x:v>-</x:v>
      </x:c>
      <x:c r="Q1906" s="45" t="str">
        <x:f>IF(ISBLANK('2012 HR 배정표'!V1904)=TRUE,"-",'2012 HR 배정표'!V1904)</x:f>
        <x:v>-</x:v>
      </x:c>
      <x:c r="R1906" s="46" t="str">
        <x:f>IF(ISBLANK('2012 HR 배정표'!V1904)=TRUE,"-",IF(ISERROR((HLOOKUP($A$5,Prj_list!$O$6:$Z$7,2)*'2012 HR 배정표'!W1904)/HLOOKUP($A$5,Prj_list!$O$6:$Z$7,2))=TRUE,"-",(HLOOKUP($A$5,Prj_list!$O$6:$Z$7,2)*'2012 HR 배정표'!W1904)/HLOOKUP($A$5,Prj_list!$O$6:$Z$7,2)))</x:f>
        <x:v>-</x:v>
      </x:c>
      <x:c r="S1906" s="45" t="str">
        <x:f>IF(ISBLANK('2012 HR 배정표'!X1904)=TRUE,"-",'2012 HR 배정표'!X1904)</x:f>
        <x:v>-</x:v>
      </x:c>
      <x:c r="T1906" s="46" t="str">
        <x:f>IF(ISBLANK('2012 HR 배정표'!X1904)=TRUE,"-",IF(ISERROR((HLOOKUP($A$5,Prj_list!$O$6:$Z$7,2)*'2012 HR 배정표'!Y1904)/HLOOKUP($A$5,Prj_list!$O$6:$Z$7,2))=TRUE,"-",(HLOOKUP($A$5,Prj_list!$O$6:$Z$7,2)*'2012 HR 배정표'!Y1904)/HLOOKUP($A$5,Prj_list!$O$6:$Z$7,2)))</x:f>
        <x:v>-</x:v>
      </x:c>
      <x:c r="U1906" s="45" t="str">
        <x:f>IF(ISBLANK('2012 HR 배정표'!Z1904)=TRUE,"-",'2012 HR 배정표'!Z1904)</x:f>
        <x:v>-</x:v>
      </x:c>
      <x:c r="V1906" s="46" t="str">
        <x:f>IF(ISBLANK('2012 HR 배정표'!Z1904)=TRUE,"-",IF(ISERROR((HLOOKUP($A$5,Prj_list!$O$6:$Z$7,2)*'2012 HR 배정표'!AA1904)/HLOOKUP($A$5,Prj_list!$O$6:$Z$7,2))=TRUE,"-",(HLOOKUP($A$5,Prj_list!$O$6:$Z$7,2)*'2012 HR 배정표'!AA1904)/HLOOKUP($A$5,Prj_list!$O$6:$Z$7,2)))</x:f>
        <x:v>-</x:v>
      </x:c>
      <x:c r="W1906" s="45" t="str">
        <x:f>IF(ISBLANK('2012 HR 배정표'!AB1904)=TRUE,"-",'2012 HR 배정표'!AB1904)</x:f>
        <x:v>-</x:v>
      </x:c>
      <x:c r="X1906" s="46" t="str">
        <x:f>IF(ISBLANK('2012 HR 배정표'!AB1904)=TRUE,"-",IF(ISERROR((HLOOKUP($A$5,Prj_list!$O$6:$Z$7,2)*'2012 HR 배정표'!AC1904)/HLOOKUP($A$5,Prj_list!$O$6:$Z$7,2))=TRUE,"-",(HLOOKUP($A$5,Prj_list!$O$6:$Z$7,2)*'2012 HR 배정표'!AC1904)/HLOOKUP($A$5,Prj_list!$O$6:$Z$7,2)))</x:f>
        <x:v>-</x:v>
      </x:c>
      <x:c r="Y1906" s="45" t="str">
        <x:f>IF(ISBLANK('2012 HR 배정표'!AD1904)=TRUE,"-",'2012 HR 배정표'!AD1904)</x:f>
        <x:v>-</x:v>
      </x:c>
      <x:c r="Z1906" s="46" t="str">
        <x:f>IF(ISBLANK('2012 HR 배정표'!AD1904)=TRUE,"-",IF(ISERROR((HLOOKUP($A$5,Prj_list!$O$6:$Z$7,2)*'2012 HR 배정표'!AE1904)/HLOOKUP($A$5,Prj_list!$O$6:$Z$7,2))=TRUE,"-",(HLOOKUP($A$5,Prj_list!$O$6:$Z$7,2)*'2012 HR 배정표'!AE1904)/HLOOKUP($A$5,Prj_list!$O$6:$Z$7,2)))</x:f>
        <x:v>-</x:v>
      </x:c>
      <x:c r="AA1906" s="45" t="str">
        <x:f>IF(ISBLANK('2012 HR 배정표'!AF1904)=TRUE,"-",'2012 HR 배정표'!AF1904)</x:f>
        <x:v>-</x:v>
      </x:c>
      <x:c r="AB1906" s="46" t="str">
        <x:f>IF(ISBLANK('2012 HR 배정표'!AF1904)=TRUE,"-",IF(ISERROR((HLOOKUP($A$5,Prj_list!$O$6:$Z$7,2)*'2012 HR 배정표'!AG1904)/HLOOKUP($A$5,Prj_list!$O$6:$Z$7,2))=TRUE,"-",(HLOOKUP($A$5,Prj_list!$O$6:$Z$7,2)*'2012 HR 배정표'!AG1904)/HLOOKUP($A$5,Prj_list!$O$6:$Z$7,2)))</x:f>
        <x:v>-</x:v>
      </x:c>
      <x:c r="AC1906" s="45" t="str">
        <x:f>IF(ISBLANK('2012 HR 배정표'!AH1904)=TRUE,"-",'2012 HR 배정표'!AH1904)</x:f>
        <x:v>-</x:v>
      </x:c>
      <x:c r="AD1906" s="46" t="str">
        <x:f>IF(ISBLANK('2012 HR 배정표'!AH1904)=TRUE,"-",IF(ISERROR((HLOOKUP($A$5,Prj_list!$O$6:$Z$7,2)*'2012 HR 배정표'!AI1904)/HLOOKUP($A$5,Prj_list!$O$6:$Z$7,2))=TRUE,"-",(HLOOKUP($A$5,Prj_list!$O$6:$Z$7,2)*'2012 HR 배정표'!AI1904)/HLOOKUP($A$5,Prj_list!$O$6:$Z$7,2)))</x:f>
        <x:v>-</x:v>
      </x:c>
      <x:c r="AE1906" s="45" t="str">
        <x:f>IF(ISBLANK('2012 HR 배정표'!AJ1904)=TRUE,"-",'2012 HR 배정표'!AJ1904)</x:f>
        <x:v>-</x:v>
      </x:c>
      <x:c r="AF1906" s="46" t="str">
        <x:f>IF(ISBLANK('2012 HR 배정표'!AJ1904)=TRUE,"-",IF(ISERROR((HLOOKUP($A$5,Prj_list!$O$6:$Z$7,2)*'2012 HR 배정표'!AK1904)/HLOOKUP($A$5,Prj_list!$O$6:$Z$7,2))=TRUE,"-",(HLOOKUP($A$5,Prj_list!$O$6:$Z$7,2)*'2012 HR 배정표'!AK1904)/HLOOKUP($A$5,Prj_list!$O$6:$Z$7,2)))</x:f>
        <x:v>-</x:v>
      </x:c>
      <x:c r="AG1906" s="45" t="str">
        <x:f>IF(ISBLANK('2012 HR 배정표'!AL1904)=TRUE,"-",'2012 HR 배정표'!AL1904)</x:f>
        <x:v>-</x:v>
      </x:c>
      <x:c r="AH1906" s="46" t="str">
        <x:f>IF(ISBLANK('2012 HR 배정표'!AL1904)=TRUE,"-",IF(ISERROR((HLOOKUP($A$5,Prj_list!$O$6:$Z$7,2)*'2012 HR 배정표'!AM1904)/HLOOKUP($A$5,Prj_list!$O$6:$Z$7,2))=TRUE,"-",(HLOOKUP($A$5,Prj_list!$O$6:$Z$7,2)*'2012 HR 배정표'!AM1904)/HLOOKUP($A$5,Prj_list!$O$6:$Z$7,2)))</x:f>
        <x:v>-</x:v>
      </x:c>
      <x:c r="AI1906" s="45" t="str">
        <x:f>IF(ISBLANK('2012 HR 배정표'!AN1904)=TRUE,"-",'2012 HR 배정표'!AN1904)</x:f>
        <x:v>-</x:v>
      </x:c>
      <x:c r="AJ1906" s="46" t="str">
        <x:f>IF(ISBLANK('2012 HR 배정표'!AN1904)=TRUE,"-",IF(ISERROR((HLOOKUP($A$5,Prj_list!$O$6:$Z$7,2)*'2012 HR 배정표'!AO1904)/HLOOKUP($A$5,Prj_list!$O$6:$Z$7,2))=TRUE,"-",(HLOOKUP($A$5,Prj_list!$O$6:$Z$7,2)*'2012 HR 배정표'!AO1904)/HLOOKUP($A$5,Prj_list!$O$6:$Z$7,2)))</x:f>
        <x:v>-</x:v>
      </x:c>
      <x:c r="AK1906" s="45" t="str">
        <x:f>IF(ISBLANK('2012 HR 배정표'!AP1904)=TRUE,"-",'2012 HR 배정표'!AP1904)</x:f>
        <x:v>-</x:v>
      </x:c>
      <x:c r="AL1906" s="46" t="str">
        <x:f>IF(ISBLANK('2012 HR 배정표'!AP1904)=TRUE,"-",IF(ISERROR((HLOOKUP($A$5,Prj_list!$O$6:$Z$7,2)*'2012 HR 배정표'!AQ1904)/HLOOKUP($A$5,Prj_list!$O$6:$Z$7,2))=TRUE,"-",(HLOOKUP($A$5,Prj_list!$O$6:$Z$7,2)*'2012 HR 배정표'!AQ1904)/HLOOKUP($A$5,Prj_list!$O$6:$Z$7,2)))</x:f>
        <x:v>-</x:v>
      </x:c>
      <x:c r="AM1906" s="45" t="str">
        <x:f>IF(ISBLANK('2012 HR 배정표'!AR1904)=TRUE,"-",'2012 HR 배정표'!AR1904)</x:f>
        <x:v>-</x:v>
      </x:c>
      <x:c r="AN1906" s="46" t="str">
        <x:f>IF(ISBLANK('2012 HR 배정표'!AR1904)=TRUE,"-",IF(ISERROR((HLOOKUP($A$5,Prj_list!$O$6:$Z$7,2)*'2012 HR 배정표'!AS1904)/HLOOKUP($A$5,Prj_list!$O$6:$Z$7,2))=TRUE,"-",(HLOOKUP($A$5,Prj_list!$O$6:$Z$7,2)*'2012 HR 배정표'!AS1904)/HLOOKUP($A$5,Prj_list!$O$6:$Z$7,2)))</x:f>
        <x:v>-</x:v>
      </x:c>
      <x:c r="AO1906" s="45" t="str">
        <x:f>IF(ISBLANK('2012 HR 배정표'!AT1904)=TRUE,"-",'2012 HR 배정표'!AT1904)</x:f>
        <x:v>-</x:v>
      </x:c>
      <x:c r="AP1906" s="46" t="str">
        <x:f>IF(ISBLANK('2012 HR 배정표'!AT1904)=TRUE,"-",IF(ISERROR((HLOOKUP($A$5,Prj_list!$O$6:$Z$7,2)*'2012 HR 배정표'!AU1904)/HLOOKUP($A$5,Prj_list!$O$6:$Z$7,2))=TRUE,"-",(HLOOKUP($A$5,Prj_list!$O$6:$Z$7,2)*'2012 HR 배정표'!AU1904)/HLOOKUP($A$5,Prj_list!$O$6:$Z$7,2)))</x:f>
        <x:v>-</x:v>
      </x:c>
      <x:c r="AQ1906" s="45" t="str">
        <x:f>IF(ISBLANK('2012 HR 배정표'!AV1904)=TRUE,"-",'2012 HR 배정표'!AV1904)</x:f>
        <x:v>-</x:v>
      </x:c>
      <x:c r="AR1906" s="46" t="str">
        <x:f>IF(ISBLANK('2012 HR 배정표'!AV1904)=TRUE,"-",IF(ISERROR((HLOOKUP($A$5,Prj_list!$O$6:$Z$7,2)*'2012 HR 배정표'!AW1904)/HLOOKUP($A$5,Prj_list!$O$6:$Z$7,2))=TRUE,"-",(HLOOKUP($A$5,Prj_list!$O$6:$Z$7,2)*'2012 HR 배정표'!AW1904)/HLOOKUP($A$5,Prj_list!$O$6:$Z$7,2)))</x:f>
        <x:v>-</x:v>
      </x:c>
      <x:c r="AS1906" s="45" t="str">
        <x:f>IF(ISBLANK('2012 HR 배정표'!AX1904)=TRUE,"-",'2012 HR 배정표'!AX1904)</x:f>
        <x:v>-</x:v>
      </x:c>
      <x:c r="AT1906" s="46" t="str">
        <x:f>IF(ISBLANK('2012 HR 배정표'!AX1904)=TRUE,"-",IF(ISERROR((HLOOKUP($A$5,Prj_list!$O$6:$Z$7,2)*'2012 HR 배정표'!AY1904)/HLOOKUP($A$5,Prj_list!$O$6:$Z$7,2))=TRUE,"-",(HLOOKUP($A$5,Prj_list!$O$6:$Z$7,2)*'2012 HR 배정표'!AY1904)/HLOOKUP($A$5,Prj_list!$O$6:$Z$7,2)))</x:f>
        <x:v>-</x:v>
      </x:c>
      <x:c r="AU1906" s="45" t="str">
        <x:f>IF(ISBLANK('2012 HR 배정표'!AZ1904)=TRUE,"-",'2012 HR 배정표'!AZ1904)</x:f>
        <x:v>-</x:v>
      </x:c>
      <x:c r="AV1906" s="46" t="str">
        <x:f>IF(ISBLANK('2012 HR 배정표'!AZ1904)=TRUE,"-",IF(ISERROR((HLOOKUP($A$5,Prj_list!$O$6:$Z$7,2)*'2012 HR 배정표'!BA1904)/HLOOKUP($A$5,Prj_list!$O$6:$Z$7,2))=TRUE,"-",(HLOOKUP($A$5,Prj_list!$O$6:$Z$7,2)*'2012 HR 배정표'!BA1904)/HLOOKUP($A$5,Prj_list!$O$6:$Z$7,2)))</x:f>
        <x:v>-</x:v>
      </x:c>
      <x:c r="AW1906" s="34" t="str">
        <x:f t="shared" si="60"/>
        <x:v/>
      </x:c>
      <x:c r="AX1906" s="41">
        <x:f t="shared" si="59"/>
        <x:v>0</x:v>
      </x:c>
    </x:row>
    <x:row r="1907" spans="1:50">
      <x:c r="A1907" s="45" t="str">
        <x:f>IF(ISBLANK('2012 HR 배정표'!F1905)=TRUE,"-",'2012 HR 배정표'!F1905)</x:f>
        <x:v>-</x:v>
      </x:c>
      <x:c r="B1907" s="46" t="str">
        <x:f>IF(ISBLANK('2012 HR 배정표'!F1905)=TRUE,"-",IF(ISERROR((HLOOKUP($A$5,Prj_list!$O$6:$Z$7,2)*'2012 HR 배정표'!G1905)/HLOOKUP($A$5,Prj_list!$O$6:$Z$7,2))=TRUE,"-",(HLOOKUP($A$5,Prj_list!$O$6:$Z$7,2)*'2012 HR 배정표'!G1905)/HLOOKUP($A$5,Prj_list!$O$6:$Z$7,2)))</x:f>
        <x:v>-</x:v>
      </x:c>
      <x:c r="C1907" s="45" t="str">
        <x:f>IF(ISBLANK('2012 HR 배정표'!H1905)=TRUE,"-",'2012 HR 배정표'!H1905)</x:f>
        <x:v>-</x:v>
      </x:c>
      <x:c r="D1907" s="46" t="str">
        <x:f>IF(ISBLANK('2012 HR 배정표'!H1905)=TRUE,"-",IF(ISERROR((HLOOKUP($A$5,Prj_list!$O$6:$Z$7,2)*'2012 HR 배정표'!I1905)/HLOOKUP($A$5,Prj_list!$O$6:$Z$7,2))=TRUE,"-",(HLOOKUP($A$5,Prj_list!$O$6:$Z$7,2)*'2012 HR 배정표'!I1905)/HLOOKUP($A$5,Prj_list!$O$6:$Z$7,2)))</x:f>
        <x:v>-</x:v>
      </x:c>
      <x:c r="E1907" s="45" t="str">
        <x:f>IF(ISBLANK('2012 HR 배정표'!J1905)=TRUE,"-",'2012 HR 배정표'!J1905)</x:f>
        <x:v>-</x:v>
      </x:c>
      <x:c r="F1907" s="46" t="str">
        <x:f>IF(ISBLANK('2012 HR 배정표'!J1905)=TRUE,"-",IF(ISERROR((HLOOKUP($A$5,Prj_list!$O$6:$Z$7,2)*'2012 HR 배정표'!K1905)/HLOOKUP($A$5,Prj_list!$O$6:$Z$7,2))=TRUE,"-",(HLOOKUP($A$5,Prj_list!$O$6:$Z$7,2)*'2012 HR 배정표'!K1905)/HLOOKUP($A$5,Prj_list!$O$6:$Z$7,2)))</x:f>
        <x:v>-</x:v>
      </x:c>
      <x:c r="G1907" s="45" t="str">
        <x:f>IF(ISBLANK('2012 HR 배정표'!L1905)=TRUE,"-",'2012 HR 배정표'!L1905)</x:f>
        <x:v>-</x:v>
      </x:c>
      <x:c r="H1907" s="46" t="str">
        <x:f>IF(ISBLANK('2012 HR 배정표'!L1905)=TRUE,"-",IF(ISERROR((HLOOKUP($A$5,Prj_list!$O$6:$Z$7,2)*'2012 HR 배정표'!M1905)/HLOOKUP($A$5,Prj_list!$O$6:$Z$7,2))=TRUE,"-",(HLOOKUP($A$5,Prj_list!$O$6:$Z$7,2)*'2012 HR 배정표'!M1905)/HLOOKUP($A$5,Prj_list!$O$6:$Z$7,2)))</x:f>
        <x:v>-</x:v>
      </x:c>
      <x:c r="I1907" s="45" t="str">
        <x:f>IF(ISBLANK('2012 HR 배정표'!N1905)=TRUE,"-",'2012 HR 배정표'!N1905)</x:f>
        <x:v>-</x:v>
      </x:c>
      <x:c r="J1907" s="46" t="str">
        <x:f>IF(ISBLANK('2012 HR 배정표'!N1905)=TRUE,"-",IF(ISERROR((HLOOKUP($A$5,Prj_list!$O$6:$Z$7,2)*'2012 HR 배정표'!O1905)/HLOOKUP($A$5,Prj_list!$O$6:$Z$7,2))=TRUE,"-",(HLOOKUP($A$5,Prj_list!$O$6:$Z$7,2)*'2012 HR 배정표'!O1905)/HLOOKUP($A$5,Prj_list!$O$6:$Z$7,2)))</x:f>
        <x:v>-</x:v>
      </x:c>
      <x:c r="K1907" s="45" t="str">
        <x:f>IF(ISBLANK('2012 HR 배정표'!P1905)=TRUE,"-",'2012 HR 배정표'!P1905)</x:f>
        <x:v>-</x:v>
      </x:c>
      <x:c r="L1907" s="46" t="str">
        <x:f>IF(ISBLANK('2012 HR 배정표'!P1905)=TRUE,"-",IF(ISERROR((HLOOKUP($A$5,Prj_list!$O$6:$Z$7,2)*'2012 HR 배정표'!Q1905)/HLOOKUP($A$5,Prj_list!$O$6:$Z$7,2))=TRUE,"-",(HLOOKUP($A$5,Prj_list!$O$6:$Z$7,2)*'2012 HR 배정표'!Q1905)/HLOOKUP($A$5,Prj_list!$O$6:$Z$7,2)))</x:f>
        <x:v>-</x:v>
      </x:c>
      <x:c r="M1907" s="45" t="str">
        <x:f>IF(ISBLANK('2012 HR 배정표'!R1905)=TRUE,"-",'2012 HR 배정표'!R1905)</x:f>
        <x:v>-</x:v>
      </x:c>
      <x:c r="N1907" s="46" t="str">
        <x:f>IF(ISBLANK('2012 HR 배정표'!R1905)=TRUE,"-",IF(ISERROR((HLOOKUP($A$5,Prj_list!$O$6:$Z$7,2)*'2012 HR 배정표'!S1905)/HLOOKUP($A$5,Prj_list!$O$6:$Z$7,2))=TRUE,"-",(HLOOKUP($A$5,Prj_list!$O$6:$Z$7,2)*'2012 HR 배정표'!S1905)/HLOOKUP($A$5,Prj_list!$O$6:$Z$7,2)))</x:f>
        <x:v>-</x:v>
      </x:c>
      <x:c r="O1907" s="45" t="str">
        <x:f>IF(ISBLANK('2012 HR 배정표'!T1905)=TRUE,"-",'2012 HR 배정표'!T1905)</x:f>
        <x:v>-</x:v>
      </x:c>
      <x:c r="P1907" s="46" t="str">
        <x:f>IF(ISBLANK('2012 HR 배정표'!T1905)=TRUE,"-",IF(ISERROR((HLOOKUP($A$5,Prj_list!$O$6:$Z$7,2)*'2012 HR 배정표'!U1905)/HLOOKUP($A$5,Prj_list!$O$6:$Z$7,2))=TRUE,"-",(HLOOKUP($A$5,Prj_list!$O$6:$Z$7,2)*'2012 HR 배정표'!U1905)/HLOOKUP($A$5,Prj_list!$O$6:$Z$7,2)))</x:f>
        <x:v>-</x:v>
      </x:c>
      <x:c r="Q1907" s="45" t="str">
        <x:f>IF(ISBLANK('2012 HR 배정표'!V1905)=TRUE,"-",'2012 HR 배정표'!V1905)</x:f>
        <x:v>-</x:v>
      </x:c>
      <x:c r="R1907" s="46" t="str">
        <x:f>IF(ISBLANK('2012 HR 배정표'!V1905)=TRUE,"-",IF(ISERROR((HLOOKUP($A$5,Prj_list!$O$6:$Z$7,2)*'2012 HR 배정표'!W1905)/HLOOKUP($A$5,Prj_list!$O$6:$Z$7,2))=TRUE,"-",(HLOOKUP($A$5,Prj_list!$O$6:$Z$7,2)*'2012 HR 배정표'!W1905)/HLOOKUP($A$5,Prj_list!$O$6:$Z$7,2)))</x:f>
        <x:v>-</x:v>
      </x:c>
      <x:c r="S1907" s="45" t="str">
        <x:f>IF(ISBLANK('2012 HR 배정표'!X1905)=TRUE,"-",'2012 HR 배정표'!X1905)</x:f>
        <x:v>-</x:v>
      </x:c>
      <x:c r="T1907" s="46" t="str">
        <x:f>IF(ISBLANK('2012 HR 배정표'!X1905)=TRUE,"-",IF(ISERROR((HLOOKUP($A$5,Prj_list!$O$6:$Z$7,2)*'2012 HR 배정표'!Y1905)/HLOOKUP($A$5,Prj_list!$O$6:$Z$7,2))=TRUE,"-",(HLOOKUP($A$5,Prj_list!$O$6:$Z$7,2)*'2012 HR 배정표'!Y1905)/HLOOKUP($A$5,Prj_list!$O$6:$Z$7,2)))</x:f>
        <x:v>-</x:v>
      </x:c>
      <x:c r="U1907" s="45" t="str">
        <x:f>IF(ISBLANK('2012 HR 배정표'!Z1905)=TRUE,"-",'2012 HR 배정표'!Z1905)</x:f>
        <x:v>-</x:v>
      </x:c>
      <x:c r="V1907" s="46" t="str">
        <x:f>IF(ISBLANK('2012 HR 배정표'!Z1905)=TRUE,"-",IF(ISERROR((HLOOKUP($A$5,Prj_list!$O$6:$Z$7,2)*'2012 HR 배정표'!AA1905)/HLOOKUP($A$5,Prj_list!$O$6:$Z$7,2))=TRUE,"-",(HLOOKUP($A$5,Prj_list!$O$6:$Z$7,2)*'2012 HR 배정표'!AA1905)/HLOOKUP($A$5,Prj_list!$O$6:$Z$7,2)))</x:f>
        <x:v>-</x:v>
      </x:c>
      <x:c r="W1907" s="45" t="str">
        <x:f>IF(ISBLANK('2012 HR 배정표'!AB1905)=TRUE,"-",'2012 HR 배정표'!AB1905)</x:f>
        <x:v>-</x:v>
      </x:c>
      <x:c r="X1907" s="46" t="str">
        <x:f>IF(ISBLANK('2012 HR 배정표'!AB1905)=TRUE,"-",IF(ISERROR((HLOOKUP($A$5,Prj_list!$O$6:$Z$7,2)*'2012 HR 배정표'!AC1905)/HLOOKUP($A$5,Prj_list!$O$6:$Z$7,2))=TRUE,"-",(HLOOKUP($A$5,Prj_list!$O$6:$Z$7,2)*'2012 HR 배정표'!AC1905)/HLOOKUP($A$5,Prj_list!$O$6:$Z$7,2)))</x:f>
        <x:v>-</x:v>
      </x:c>
      <x:c r="Y1907" s="45" t="str">
        <x:f>IF(ISBLANK('2012 HR 배정표'!AD1905)=TRUE,"-",'2012 HR 배정표'!AD1905)</x:f>
        <x:v>-</x:v>
      </x:c>
      <x:c r="Z1907" s="46" t="str">
        <x:f>IF(ISBLANK('2012 HR 배정표'!AD1905)=TRUE,"-",IF(ISERROR((HLOOKUP($A$5,Prj_list!$O$6:$Z$7,2)*'2012 HR 배정표'!AE1905)/HLOOKUP($A$5,Prj_list!$O$6:$Z$7,2))=TRUE,"-",(HLOOKUP($A$5,Prj_list!$O$6:$Z$7,2)*'2012 HR 배정표'!AE1905)/HLOOKUP($A$5,Prj_list!$O$6:$Z$7,2)))</x:f>
        <x:v>-</x:v>
      </x:c>
      <x:c r="AA1907" s="45" t="str">
        <x:f>IF(ISBLANK('2012 HR 배정표'!AF1905)=TRUE,"-",'2012 HR 배정표'!AF1905)</x:f>
        <x:v>-</x:v>
      </x:c>
      <x:c r="AB1907" s="46" t="str">
        <x:f>IF(ISBLANK('2012 HR 배정표'!AF1905)=TRUE,"-",IF(ISERROR((HLOOKUP($A$5,Prj_list!$O$6:$Z$7,2)*'2012 HR 배정표'!AG1905)/HLOOKUP($A$5,Prj_list!$O$6:$Z$7,2))=TRUE,"-",(HLOOKUP($A$5,Prj_list!$O$6:$Z$7,2)*'2012 HR 배정표'!AG1905)/HLOOKUP($A$5,Prj_list!$O$6:$Z$7,2)))</x:f>
        <x:v>-</x:v>
      </x:c>
      <x:c r="AC1907" s="45" t="str">
        <x:f>IF(ISBLANK('2012 HR 배정표'!AH1905)=TRUE,"-",'2012 HR 배정표'!AH1905)</x:f>
        <x:v>-</x:v>
      </x:c>
      <x:c r="AD1907" s="46" t="str">
        <x:f>IF(ISBLANK('2012 HR 배정표'!AH1905)=TRUE,"-",IF(ISERROR((HLOOKUP($A$5,Prj_list!$O$6:$Z$7,2)*'2012 HR 배정표'!AI1905)/HLOOKUP($A$5,Prj_list!$O$6:$Z$7,2))=TRUE,"-",(HLOOKUP($A$5,Prj_list!$O$6:$Z$7,2)*'2012 HR 배정표'!AI1905)/HLOOKUP($A$5,Prj_list!$O$6:$Z$7,2)))</x:f>
        <x:v>-</x:v>
      </x:c>
      <x:c r="AE1907" s="45" t="str">
        <x:f>IF(ISBLANK('2012 HR 배정표'!AJ1905)=TRUE,"-",'2012 HR 배정표'!AJ1905)</x:f>
        <x:v>-</x:v>
      </x:c>
      <x:c r="AF1907" s="46" t="str">
        <x:f>IF(ISBLANK('2012 HR 배정표'!AJ1905)=TRUE,"-",IF(ISERROR((HLOOKUP($A$5,Prj_list!$O$6:$Z$7,2)*'2012 HR 배정표'!AK1905)/HLOOKUP($A$5,Prj_list!$O$6:$Z$7,2))=TRUE,"-",(HLOOKUP($A$5,Prj_list!$O$6:$Z$7,2)*'2012 HR 배정표'!AK1905)/HLOOKUP($A$5,Prj_list!$O$6:$Z$7,2)))</x:f>
        <x:v>-</x:v>
      </x:c>
      <x:c r="AG1907" s="45" t="str">
        <x:f>IF(ISBLANK('2012 HR 배정표'!AL1905)=TRUE,"-",'2012 HR 배정표'!AL1905)</x:f>
        <x:v>-</x:v>
      </x:c>
      <x:c r="AH1907" s="46" t="str">
        <x:f>IF(ISBLANK('2012 HR 배정표'!AL1905)=TRUE,"-",IF(ISERROR((HLOOKUP($A$5,Prj_list!$O$6:$Z$7,2)*'2012 HR 배정표'!AM1905)/HLOOKUP($A$5,Prj_list!$O$6:$Z$7,2))=TRUE,"-",(HLOOKUP($A$5,Prj_list!$O$6:$Z$7,2)*'2012 HR 배정표'!AM1905)/HLOOKUP($A$5,Prj_list!$O$6:$Z$7,2)))</x:f>
        <x:v>-</x:v>
      </x:c>
      <x:c r="AI1907" s="45" t="str">
        <x:f>IF(ISBLANK('2012 HR 배정표'!AN1905)=TRUE,"-",'2012 HR 배정표'!AN1905)</x:f>
        <x:v>-</x:v>
      </x:c>
      <x:c r="AJ1907" s="46" t="str">
        <x:f>IF(ISBLANK('2012 HR 배정표'!AN1905)=TRUE,"-",IF(ISERROR((HLOOKUP($A$5,Prj_list!$O$6:$Z$7,2)*'2012 HR 배정표'!AO1905)/HLOOKUP($A$5,Prj_list!$O$6:$Z$7,2))=TRUE,"-",(HLOOKUP($A$5,Prj_list!$O$6:$Z$7,2)*'2012 HR 배정표'!AO1905)/HLOOKUP($A$5,Prj_list!$O$6:$Z$7,2)))</x:f>
        <x:v>-</x:v>
      </x:c>
      <x:c r="AK1907" s="45" t="str">
        <x:f>IF(ISBLANK('2012 HR 배정표'!AP1905)=TRUE,"-",'2012 HR 배정표'!AP1905)</x:f>
        <x:v>-</x:v>
      </x:c>
      <x:c r="AL1907" s="46" t="str">
        <x:f>IF(ISBLANK('2012 HR 배정표'!AP1905)=TRUE,"-",IF(ISERROR((HLOOKUP($A$5,Prj_list!$O$6:$Z$7,2)*'2012 HR 배정표'!AQ1905)/HLOOKUP($A$5,Prj_list!$O$6:$Z$7,2))=TRUE,"-",(HLOOKUP($A$5,Prj_list!$O$6:$Z$7,2)*'2012 HR 배정표'!AQ1905)/HLOOKUP($A$5,Prj_list!$O$6:$Z$7,2)))</x:f>
        <x:v>-</x:v>
      </x:c>
      <x:c r="AM1907" s="45" t="str">
        <x:f>IF(ISBLANK('2012 HR 배정표'!AR1905)=TRUE,"-",'2012 HR 배정표'!AR1905)</x:f>
        <x:v>-</x:v>
      </x:c>
      <x:c r="AN1907" s="46" t="str">
        <x:f>IF(ISBLANK('2012 HR 배정표'!AR1905)=TRUE,"-",IF(ISERROR((HLOOKUP($A$5,Prj_list!$O$6:$Z$7,2)*'2012 HR 배정표'!AS1905)/HLOOKUP($A$5,Prj_list!$O$6:$Z$7,2))=TRUE,"-",(HLOOKUP($A$5,Prj_list!$O$6:$Z$7,2)*'2012 HR 배정표'!AS1905)/HLOOKUP($A$5,Prj_list!$O$6:$Z$7,2)))</x:f>
        <x:v>-</x:v>
      </x:c>
      <x:c r="AO1907" s="45" t="str">
        <x:f>IF(ISBLANK('2012 HR 배정표'!AT1905)=TRUE,"-",'2012 HR 배정표'!AT1905)</x:f>
        <x:v>-</x:v>
      </x:c>
      <x:c r="AP1907" s="46" t="str">
        <x:f>IF(ISBLANK('2012 HR 배정표'!AT1905)=TRUE,"-",IF(ISERROR((HLOOKUP($A$5,Prj_list!$O$6:$Z$7,2)*'2012 HR 배정표'!AU1905)/HLOOKUP($A$5,Prj_list!$O$6:$Z$7,2))=TRUE,"-",(HLOOKUP($A$5,Prj_list!$O$6:$Z$7,2)*'2012 HR 배정표'!AU1905)/HLOOKUP($A$5,Prj_list!$O$6:$Z$7,2)))</x:f>
        <x:v>-</x:v>
      </x:c>
      <x:c r="AQ1907" s="45" t="str">
        <x:f>IF(ISBLANK('2012 HR 배정표'!AV1905)=TRUE,"-",'2012 HR 배정표'!AV1905)</x:f>
        <x:v>-</x:v>
      </x:c>
      <x:c r="AR1907" s="46" t="str">
        <x:f>IF(ISBLANK('2012 HR 배정표'!AV1905)=TRUE,"-",IF(ISERROR((HLOOKUP($A$5,Prj_list!$O$6:$Z$7,2)*'2012 HR 배정표'!AW1905)/HLOOKUP($A$5,Prj_list!$O$6:$Z$7,2))=TRUE,"-",(HLOOKUP($A$5,Prj_list!$O$6:$Z$7,2)*'2012 HR 배정표'!AW1905)/HLOOKUP($A$5,Prj_list!$O$6:$Z$7,2)))</x:f>
        <x:v>-</x:v>
      </x:c>
      <x:c r="AS1907" s="45" t="str">
        <x:f>IF(ISBLANK('2012 HR 배정표'!AX1905)=TRUE,"-",'2012 HR 배정표'!AX1905)</x:f>
        <x:v>-</x:v>
      </x:c>
      <x:c r="AT1907" s="46" t="str">
        <x:f>IF(ISBLANK('2012 HR 배정표'!AX1905)=TRUE,"-",IF(ISERROR((HLOOKUP($A$5,Prj_list!$O$6:$Z$7,2)*'2012 HR 배정표'!AY1905)/HLOOKUP($A$5,Prj_list!$O$6:$Z$7,2))=TRUE,"-",(HLOOKUP($A$5,Prj_list!$O$6:$Z$7,2)*'2012 HR 배정표'!AY1905)/HLOOKUP($A$5,Prj_list!$O$6:$Z$7,2)))</x:f>
        <x:v>-</x:v>
      </x:c>
      <x:c r="AU1907" s="45" t="str">
        <x:f>IF(ISBLANK('2012 HR 배정표'!AZ1905)=TRUE,"-",'2012 HR 배정표'!AZ1905)</x:f>
        <x:v>-</x:v>
      </x:c>
      <x:c r="AV1907" s="46" t="str">
        <x:f>IF(ISBLANK('2012 HR 배정표'!AZ1905)=TRUE,"-",IF(ISERROR((HLOOKUP($A$5,Prj_list!$O$6:$Z$7,2)*'2012 HR 배정표'!BA1905)/HLOOKUP($A$5,Prj_list!$O$6:$Z$7,2))=TRUE,"-",(HLOOKUP($A$5,Prj_list!$O$6:$Z$7,2)*'2012 HR 배정표'!BA1905)/HLOOKUP($A$5,Prj_list!$O$6:$Z$7,2)))</x:f>
        <x:v>-</x:v>
      </x:c>
      <x:c r="AW1907" s="34" t="str">
        <x:f t="shared" si="60"/>
        <x:v/>
      </x:c>
      <x:c r="AX1907" s="41">
        <x:f t="shared" si="59"/>
        <x:v>0</x:v>
      </x:c>
    </x:row>
    <x:row r="1908" spans="1:50">
      <x:c r="A1908" s="45" t="str">
        <x:f>IF(ISBLANK('2012 HR 배정표'!F1906)=TRUE,"-",'2012 HR 배정표'!F1906)</x:f>
        <x:v>-</x:v>
      </x:c>
      <x:c r="B1908" s="46" t="str">
        <x:f>IF(ISBLANK('2012 HR 배정표'!F1906)=TRUE,"-",IF(ISERROR((HLOOKUP($A$5,Prj_list!$O$6:$Z$7,2)*'2012 HR 배정표'!G1906)/HLOOKUP($A$5,Prj_list!$O$6:$Z$7,2))=TRUE,"-",(HLOOKUP($A$5,Prj_list!$O$6:$Z$7,2)*'2012 HR 배정표'!G1906)/HLOOKUP($A$5,Prj_list!$O$6:$Z$7,2)))</x:f>
        <x:v>-</x:v>
      </x:c>
      <x:c r="C1908" s="45" t="str">
        <x:f>IF(ISBLANK('2012 HR 배정표'!H1906)=TRUE,"-",'2012 HR 배정표'!H1906)</x:f>
        <x:v>-</x:v>
      </x:c>
      <x:c r="D1908" s="46" t="str">
        <x:f>IF(ISBLANK('2012 HR 배정표'!H1906)=TRUE,"-",IF(ISERROR((HLOOKUP($A$5,Prj_list!$O$6:$Z$7,2)*'2012 HR 배정표'!I1906)/HLOOKUP($A$5,Prj_list!$O$6:$Z$7,2))=TRUE,"-",(HLOOKUP($A$5,Prj_list!$O$6:$Z$7,2)*'2012 HR 배정표'!I1906)/HLOOKUP($A$5,Prj_list!$O$6:$Z$7,2)))</x:f>
        <x:v>-</x:v>
      </x:c>
      <x:c r="E1908" s="45" t="str">
        <x:f>IF(ISBLANK('2012 HR 배정표'!J1906)=TRUE,"-",'2012 HR 배정표'!J1906)</x:f>
        <x:v>-</x:v>
      </x:c>
      <x:c r="F1908" s="46" t="str">
        <x:f>IF(ISBLANK('2012 HR 배정표'!J1906)=TRUE,"-",IF(ISERROR((HLOOKUP($A$5,Prj_list!$O$6:$Z$7,2)*'2012 HR 배정표'!K1906)/HLOOKUP($A$5,Prj_list!$O$6:$Z$7,2))=TRUE,"-",(HLOOKUP($A$5,Prj_list!$O$6:$Z$7,2)*'2012 HR 배정표'!K1906)/HLOOKUP($A$5,Prj_list!$O$6:$Z$7,2)))</x:f>
        <x:v>-</x:v>
      </x:c>
      <x:c r="G1908" s="45" t="str">
        <x:f>IF(ISBLANK('2012 HR 배정표'!L1906)=TRUE,"-",'2012 HR 배정표'!L1906)</x:f>
        <x:v>-</x:v>
      </x:c>
      <x:c r="H1908" s="46" t="str">
        <x:f>IF(ISBLANK('2012 HR 배정표'!L1906)=TRUE,"-",IF(ISERROR((HLOOKUP($A$5,Prj_list!$O$6:$Z$7,2)*'2012 HR 배정표'!M1906)/HLOOKUP($A$5,Prj_list!$O$6:$Z$7,2))=TRUE,"-",(HLOOKUP($A$5,Prj_list!$O$6:$Z$7,2)*'2012 HR 배정표'!M1906)/HLOOKUP($A$5,Prj_list!$O$6:$Z$7,2)))</x:f>
        <x:v>-</x:v>
      </x:c>
      <x:c r="I1908" s="45" t="str">
        <x:f>IF(ISBLANK('2012 HR 배정표'!N1906)=TRUE,"-",'2012 HR 배정표'!N1906)</x:f>
        <x:v>-</x:v>
      </x:c>
      <x:c r="J1908" s="46" t="str">
        <x:f>IF(ISBLANK('2012 HR 배정표'!N1906)=TRUE,"-",IF(ISERROR((HLOOKUP($A$5,Prj_list!$O$6:$Z$7,2)*'2012 HR 배정표'!O1906)/HLOOKUP($A$5,Prj_list!$O$6:$Z$7,2))=TRUE,"-",(HLOOKUP($A$5,Prj_list!$O$6:$Z$7,2)*'2012 HR 배정표'!O1906)/HLOOKUP($A$5,Prj_list!$O$6:$Z$7,2)))</x:f>
        <x:v>-</x:v>
      </x:c>
      <x:c r="K1908" s="45" t="str">
        <x:f>IF(ISBLANK('2012 HR 배정표'!P1906)=TRUE,"-",'2012 HR 배정표'!P1906)</x:f>
        <x:v>-</x:v>
      </x:c>
      <x:c r="L1908" s="46" t="str">
        <x:f>IF(ISBLANK('2012 HR 배정표'!P1906)=TRUE,"-",IF(ISERROR((HLOOKUP($A$5,Prj_list!$O$6:$Z$7,2)*'2012 HR 배정표'!Q1906)/HLOOKUP($A$5,Prj_list!$O$6:$Z$7,2))=TRUE,"-",(HLOOKUP($A$5,Prj_list!$O$6:$Z$7,2)*'2012 HR 배정표'!Q1906)/HLOOKUP($A$5,Prj_list!$O$6:$Z$7,2)))</x:f>
        <x:v>-</x:v>
      </x:c>
      <x:c r="M1908" s="45" t="str">
        <x:f>IF(ISBLANK('2012 HR 배정표'!R1906)=TRUE,"-",'2012 HR 배정표'!R1906)</x:f>
        <x:v>-</x:v>
      </x:c>
      <x:c r="N1908" s="46" t="str">
        <x:f>IF(ISBLANK('2012 HR 배정표'!R1906)=TRUE,"-",IF(ISERROR((HLOOKUP($A$5,Prj_list!$O$6:$Z$7,2)*'2012 HR 배정표'!S1906)/HLOOKUP($A$5,Prj_list!$O$6:$Z$7,2))=TRUE,"-",(HLOOKUP($A$5,Prj_list!$O$6:$Z$7,2)*'2012 HR 배정표'!S1906)/HLOOKUP($A$5,Prj_list!$O$6:$Z$7,2)))</x:f>
        <x:v>-</x:v>
      </x:c>
      <x:c r="O1908" s="45" t="str">
        <x:f>IF(ISBLANK('2012 HR 배정표'!T1906)=TRUE,"-",'2012 HR 배정표'!T1906)</x:f>
        <x:v>-</x:v>
      </x:c>
      <x:c r="P1908" s="46" t="str">
        <x:f>IF(ISBLANK('2012 HR 배정표'!T1906)=TRUE,"-",IF(ISERROR((HLOOKUP($A$5,Prj_list!$O$6:$Z$7,2)*'2012 HR 배정표'!U1906)/HLOOKUP($A$5,Prj_list!$O$6:$Z$7,2))=TRUE,"-",(HLOOKUP($A$5,Prj_list!$O$6:$Z$7,2)*'2012 HR 배정표'!U1906)/HLOOKUP($A$5,Prj_list!$O$6:$Z$7,2)))</x:f>
        <x:v>-</x:v>
      </x:c>
      <x:c r="Q1908" s="45" t="str">
        <x:f>IF(ISBLANK('2012 HR 배정표'!V1906)=TRUE,"-",'2012 HR 배정표'!V1906)</x:f>
        <x:v>-</x:v>
      </x:c>
      <x:c r="R1908" s="46" t="str">
        <x:f>IF(ISBLANK('2012 HR 배정표'!V1906)=TRUE,"-",IF(ISERROR((HLOOKUP($A$5,Prj_list!$O$6:$Z$7,2)*'2012 HR 배정표'!W1906)/HLOOKUP($A$5,Prj_list!$O$6:$Z$7,2))=TRUE,"-",(HLOOKUP($A$5,Prj_list!$O$6:$Z$7,2)*'2012 HR 배정표'!W1906)/HLOOKUP($A$5,Prj_list!$O$6:$Z$7,2)))</x:f>
        <x:v>-</x:v>
      </x:c>
      <x:c r="S1908" s="45" t="str">
        <x:f>IF(ISBLANK('2012 HR 배정표'!X1906)=TRUE,"-",'2012 HR 배정표'!X1906)</x:f>
        <x:v>-</x:v>
      </x:c>
      <x:c r="T1908" s="46" t="str">
        <x:f>IF(ISBLANK('2012 HR 배정표'!X1906)=TRUE,"-",IF(ISERROR((HLOOKUP($A$5,Prj_list!$O$6:$Z$7,2)*'2012 HR 배정표'!Y1906)/HLOOKUP($A$5,Prj_list!$O$6:$Z$7,2))=TRUE,"-",(HLOOKUP($A$5,Prj_list!$O$6:$Z$7,2)*'2012 HR 배정표'!Y1906)/HLOOKUP($A$5,Prj_list!$O$6:$Z$7,2)))</x:f>
        <x:v>-</x:v>
      </x:c>
      <x:c r="U1908" s="45" t="str">
        <x:f>IF(ISBLANK('2012 HR 배정표'!Z1906)=TRUE,"-",'2012 HR 배정표'!Z1906)</x:f>
        <x:v>-</x:v>
      </x:c>
      <x:c r="V1908" s="46" t="str">
        <x:f>IF(ISBLANK('2012 HR 배정표'!Z1906)=TRUE,"-",IF(ISERROR((HLOOKUP($A$5,Prj_list!$O$6:$Z$7,2)*'2012 HR 배정표'!AA1906)/HLOOKUP($A$5,Prj_list!$O$6:$Z$7,2))=TRUE,"-",(HLOOKUP($A$5,Prj_list!$O$6:$Z$7,2)*'2012 HR 배정표'!AA1906)/HLOOKUP($A$5,Prj_list!$O$6:$Z$7,2)))</x:f>
        <x:v>-</x:v>
      </x:c>
      <x:c r="W1908" s="45" t="str">
        <x:f>IF(ISBLANK('2012 HR 배정표'!AB1906)=TRUE,"-",'2012 HR 배정표'!AB1906)</x:f>
        <x:v>-</x:v>
      </x:c>
      <x:c r="X1908" s="46" t="str">
        <x:f>IF(ISBLANK('2012 HR 배정표'!AB1906)=TRUE,"-",IF(ISERROR((HLOOKUP($A$5,Prj_list!$O$6:$Z$7,2)*'2012 HR 배정표'!AC1906)/HLOOKUP($A$5,Prj_list!$O$6:$Z$7,2))=TRUE,"-",(HLOOKUP($A$5,Prj_list!$O$6:$Z$7,2)*'2012 HR 배정표'!AC1906)/HLOOKUP($A$5,Prj_list!$O$6:$Z$7,2)))</x:f>
        <x:v>-</x:v>
      </x:c>
      <x:c r="Y1908" s="45" t="str">
        <x:f>IF(ISBLANK('2012 HR 배정표'!AD1906)=TRUE,"-",'2012 HR 배정표'!AD1906)</x:f>
        <x:v>-</x:v>
      </x:c>
      <x:c r="Z1908" s="46" t="str">
        <x:f>IF(ISBLANK('2012 HR 배정표'!AD1906)=TRUE,"-",IF(ISERROR((HLOOKUP($A$5,Prj_list!$O$6:$Z$7,2)*'2012 HR 배정표'!AE1906)/HLOOKUP($A$5,Prj_list!$O$6:$Z$7,2))=TRUE,"-",(HLOOKUP($A$5,Prj_list!$O$6:$Z$7,2)*'2012 HR 배정표'!AE1906)/HLOOKUP($A$5,Prj_list!$O$6:$Z$7,2)))</x:f>
        <x:v>-</x:v>
      </x:c>
      <x:c r="AA1908" s="45" t="str">
        <x:f>IF(ISBLANK('2012 HR 배정표'!AF1906)=TRUE,"-",'2012 HR 배정표'!AF1906)</x:f>
        <x:v>-</x:v>
      </x:c>
      <x:c r="AB1908" s="46" t="str">
        <x:f>IF(ISBLANK('2012 HR 배정표'!AF1906)=TRUE,"-",IF(ISERROR((HLOOKUP($A$5,Prj_list!$O$6:$Z$7,2)*'2012 HR 배정표'!AG1906)/HLOOKUP($A$5,Prj_list!$O$6:$Z$7,2))=TRUE,"-",(HLOOKUP($A$5,Prj_list!$O$6:$Z$7,2)*'2012 HR 배정표'!AG1906)/HLOOKUP($A$5,Prj_list!$O$6:$Z$7,2)))</x:f>
        <x:v>-</x:v>
      </x:c>
      <x:c r="AC1908" s="45" t="str">
        <x:f>IF(ISBLANK('2012 HR 배정표'!AH1906)=TRUE,"-",'2012 HR 배정표'!AH1906)</x:f>
        <x:v>-</x:v>
      </x:c>
      <x:c r="AD1908" s="46" t="str">
        <x:f>IF(ISBLANK('2012 HR 배정표'!AH1906)=TRUE,"-",IF(ISERROR((HLOOKUP($A$5,Prj_list!$O$6:$Z$7,2)*'2012 HR 배정표'!AI1906)/HLOOKUP($A$5,Prj_list!$O$6:$Z$7,2))=TRUE,"-",(HLOOKUP($A$5,Prj_list!$O$6:$Z$7,2)*'2012 HR 배정표'!AI1906)/HLOOKUP($A$5,Prj_list!$O$6:$Z$7,2)))</x:f>
        <x:v>-</x:v>
      </x:c>
      <x:c r="AE1908" s="45" t="str">
        <x:f>IF(ISBLANK('2012 HR 배정표'!AJ1906)=TRUE,"-",'2012 HR 배정표'!AJ1906)</x:f>
        <x:v>-</x:v>
      </x:c>
      <x:c r="AF1908" s="46" t="str">
        <x:f>IF(ISBLANK('2012 HR 배정표'!AJ1906)=TRUE,"-",IF(ISERROR((HLOOKUP($A$5,Prj_list!$O$6:$Z$7,2)*'2012 HR 배정표'!AK1906)/HLOOKUP($A$5,Prj_list!$O$6:$Z$7,2))=TRUE,"-",(HLOOKUP($A$5,Prj_list!$O$6:$Z$7,2)*'2012 HR 배정표'!AK1906)/HLOOKUP($A$5,Prj_list!$O$6:$Z$7,2)))</x:f>
        <x:v>-</x:v>
      </x:c>
      <x:c r="AG1908" s="45" t="str">
        <x:f>IF(ISBLANK('2012 HR 배정표'!AL1906)=TRUE,"-",'2012 HR 배정표'!AL1906)</x:f>
        <x:v>-</x:v>
      </x:c>
      <x:c r="AH1908" s="46" t="str">
        <x:f>IF(ISBLANK('2012 HR 배정표'!AL1906)=TRUE,"-",IF(ISERROR((HLOOKUP($A$5,Prj_list!$O$6:$Z$7,2)*'2012 HR 배정표'!AM1906)/HLOOKUP($A$5,Prj_list!$O$6:$Z$7,2))=TRUE,"-",(HLOOKUP($A$5,Prj_list!$O$6:$Z$7,2)*'2012 HR 배정표'!AM1906)/HLOOKUP($A$5,Prj_list!$O$6:$Z$7,2)))</x:f>
        <x:v>-</x:v>
      </x:c>
      <x:c r="AI1908" s="45" t="str">
        <x:f>IF(ISBLANK('2012 HR 배정표'!AN1906)=TRUE,"-",'2012 HR 배정표'!AN1906)</x:f>
        <x:v>-</x:v>
      </x:c>
      <x:c r="AJ1908" s="46" t="str">
        <x:f>IF(ISBLANK('2012 HR 배정표'!AN1906)=TRUE,"-",IF(ISERROR((HLOOKUP($A$5,Prj_list!$O$6:$Z$7,2)*'2012 HR 배정표'!AO1906)/HLOOKUP($A$5,Prj_list!$O$6:$Z$7,2))=TRUE,"-",(HLOOKUP($A$5,Prj_list!$O$6:$Z$7,2)*'2012 HR 배정표'!AO1906)/HLOOKUP($A$5,Prj_list!$O$6:$Z$7,2)))</x:f>
        <x:v>-</x:v>
      </x:c>
      <x:c r="AK1908" s="45" t="str">
        <x:f>IF(ISBLANK('2012 HR 배정표'!AP1906)=TRUE,"-",'2012 HR 배정표'!AP1906)</x:f>
        <x:v>-</x:v>
      </x:c>
      <x:c r="AL1908" s="46" t="str">
        <x:f>IF(ISBLANK('2012 HR 배정표'!AP1906)=TRUE,"-",IF(ISERROR((HLOOKUP($A$5,Prj_list!$O$6:$Z$7,2)*'2012 HR 배정표'!AQ1906)/HLOOKUP($A$5,Prj_list!$O$6:$Z$7,2))=TRUE,"-",(HLOOKUP($A$5,Prj_list!$O$6:$Z$7,2)*'2012 HR 배정표'!AQ1906)/HLOOKUP($A$5,Prj_list!$O$6:$Z$7,2)))</x:f>
        <x:v>-</x:v>
      </x:c>
      <x:c r="AM1908" s="45" t="str">
        <x:f>IF(ISBLANK('2012 HR 배정표'!AR1906)=TRUE,"-",'2012 HR 배정표'!AR1906)</x:f>
        <x:v>-</x:v>
      </x:c>
      <x:c r="AN1908" s="46" t="str">
        <x:f>IF(ISBLANK('2012 HR 배정표'!AR1906)=TRUE,"-",IF(ISERROR((HLOOKUP($A$5,Prj_list!$O$6:$Z$7,2)*'2012 HR 배정표'!AS1906)/HLOOKUP($A$5,Prj_list!$O$6:$Z$7,2))=TRUE,"-",(HLOOKUP($A$5,Prj_list!$O$6:$Z$7,2)*'2012 HR 배정표'!AS1906)/HLOOKUP($A$5,Prj_list!$O$6:$Z$7,2)))</x:f>
        <x:v>-</x:v>
      </x:c>
      <x:c r="AO1908" s="45" t="str">
        <x:f>IF(ISBLANK('2012 HR 배정표'!AT1906)=TRUE,"-",'2012 HR 배정표'!AT1906)</x:f>
        <x:v>-</x:v>
      </x:c>
      <x:c r="AP1908" s="46" t="str">
        <x:f>IF(ISBLANK('2012 HR 배정표'!AT1906)=TRUE,"-",IF(ISERROR((HLOOKUP($A$5,Prj_list!$O$6:$Z$7,2)*'2012 HR 배정표'!AU1906)/HLOOKUP($A$5,Prj_list!$O$6:$Z$7,2))=TRUE,"-",(HLOOKUP($A$5,Prj_list!$O$6:$Z$7,2)*'2012 HR 배정표'!AU1906)/HLOOKUP($A$5,Prj_list!$O$6:$Z$7,2)))</x:f>
        <x:v>-</x:v>
      </x:c>
      <x:c r="AQ1908" s="45" t="str">
        <x:f>IF(ISBLANK('2012 HR 배정표'!AV1906)=TRUE,"-",'2012 HR 배정표'!AV1906)</x:f>
        <x:v>-</x:v>
      </x:c>
      <x:c r="AR1908" s="46" t="str">
        <x:f>IF(ISBLANK('2012 HR 배정표'!AV1906)=TRUE,"-",IF(ISERROR((HLOOKUP($A$5,Prj_list!$O$6:$Z$7,2)*'2012 HR 배정표'!AW1906)/HLOOKUP($A$5,Prj_list!$O$6:$Z$7,2))=TRUE,"-",(HLOOKUP($A$5,Prj_list!$O$6:$Z$7,2)*'2012 HR 배정표'!AW1906)/HLOOKUP($A$5,Prj_list!$O$6:$Z$7,2)))</x:f>
        <x:v>-</x:v>
      </x:c>
      <x:c r="AS1908" s="45" t="str">
        <x:f>IF(ISBLANK('2012 HR 배정표'!AX1906)=TRUE,"-",'2012 HR 배정표'!AX1906)</x:f>
        <x:v>-</x:v>
      </x:c>
      <x:c r="AT1908" s="46" t="str">
        <x:f>IF(ISBLANK('2012 HR 배정표'!AX1906)=TRUE,"-",IF(ISERROR((HLOOKUP($A$5,Prj_list!$O$6:$Z$7,2)*'2012 HR 배정표'!AY1906)/HLOOKUP($A$5,Prj_list!$O$6:$Z$7,2))=TRUE,"-",(HLOOKUP($A$5,Prj_list!$O$6:$Z$7,2)*'2012 HR 배정표'!AY1906)/HLOOKUP($A$5,Prj_list!$O$6:$Z$7,2)))</x:f>
        <x:v>-</x:v>
      </x:c>
      <x:c r="AU1908" s="45" t="str">
        <x:f>IF(ISBLANK('2012 HR 배정표'!AZ1906)=TRUE,"-",'2012 HR 배정표'!AZ1906)</x:f>
        <x:v>-</x:v>
      </x:c>
      <x:c r="AV1908" s="46" t="str">
        <x:f>IF(ISBLANK('2012 HR 배정표'!AZ1906)=TRUE,"-",IF(ISERROR((HLOOKUP($A$5,Prj_list!$O$6:$Z$7,2)*'2012 HR 배정표'!BA1906)/HLOOKUP($A$5,Prj_list!$O$6:$Z$7,2))=TRUE,"-",(HLOOKUP($A$5,Prj_list!$O$6:$Z$7,2)*'2012 HR 배정표'!BA1906)/HLOOKUP($A$5,Prj_list!$O$6:$Z$7,2)))</x:f>
        <x:v>-</x:v>
      </x:c>
      <x:c r="AW1908" s="34" t="str">
        <x:f t="shared" si="60"/>
        <x:v/>
      </x:c>
      <x:c r="AX1908" s="41">
        <x:f t="shared" si="59"/>
        <x:v>0</x:v>
      </x:c>
    </x:row>
    <x:row r="1909" spans="1:50">
      <x:c r="A1909" s="45" t="str">
        <x:f>IF(ISBLANK('2012 HR 배정표'!F1907)=TRUE,"-",'2012 HR 배정표'!F1907)</x:f>
        <x:v>-</x:v>
      </x:c>
      <x:c r="B1909" s="46" t="str">
        <x:f>IF(ISBLANK('2012 HR 배정표'!F1907)=TRUE,"-",IF(ISERROR((HLOOKUP($A$5,Prj_list!$O$6:$Z$7,2)*'2012 HR 배정표'!G1907)/HLOOKUP($A$5,Prj_list!$O$6:$Z$7,2))=TRUE,"-",(HLOOKUP($A$5,Prj_list!$O$6:$Z$7,2)*'2012 HR 배정표'!G1907)/HLOOKUP($A$5,Prj_list!$O$6:$Z$7,2)))</x:f>
        <x:v>-</x:v>
      </x:c>
      <x:c r="C1909" s="45" t="str">
        <x:f>IF(ISBLANK('2012 HR 배정표'!H1907)=TRUE,"-",'2012 HR 배정표'!H1907)</x:f>
        <x:v>-</x:v>
      </x:c>
      <x:c r="D1909" s="46" t="str">
        <x:f>IF(ISBLANK('2012 HR 배정표'!H1907)=TRUE,"-",IF(ISERROR((HLOOKUP($A$5,Prj_list!$O$6:$Z$7,2)*'2012 HR 배정표'!I1907)/HLOOKUP($A$5,Prj_list!$O$6:$Z$7,2))=TRUE,"-",(HLOOKUP($A$5,Prj_list!$O$6:$Z$7,2)*'2012 HR 배정표'!I1907)/HLOOKUP($A$5,Prj_list!$O$6:$Z$7,2)))</x:f>
        <x:v>-</x:v>
      </x:c>
      <x:c r="E1909" s="45" t="str">
        <x:f>IF(ISBLANK('2012 HR 배정표'!J1907)=TRUE,"-",'2012 HR 배정표'!J1907)</x:f>
        <x:v>-</x:v>
      </x:c>
      <x:c r="F1909" s="46" t="str">
        <x:f>IF(ISBLANK('2012 HR 배정표'!J1907)=TRUE,"-",IF(ISERROR((HLOOKUP($A$5,Prj_list!$O$6:$Z$7,2)*'2012 HR 배정표'!K1907)/HLOOKUP($A$5,Prj_list!$O$6:$Z$7,2))=TRUE,"-",(HLOOKUP($A$5,Prj_list!$O$6:$Z$7,2)*'2012 HR 배정표'!K1907)/HLOOKUP($A$5,Prj_list!$O$6:$Z$7,2)))</x:f>
        <x:v>-</x:v>
      </x:c>
      <x:c r="G1909" s="45" t="str">
        <x:f>IF(ISBLANK('2012 HR 배정표'!L1907)=TRUE,"-",'2012 HR 배정표'!L1907)</x:f>
        <x:v>-</x:v>
      </x:c>
      <x:c r="H1909" s="46" t="str">
        <x:f>IF(ISBLANK('2012 HR 배정표'!L1907)=TRUE,"-",IF(ISERROR((HLOOKUP($A$5,Prj_list!$O$6:$Z$7,2)*'2012 HR 배정표'!M1907)/HLOOKUP($A$5,Prj_list!$O$6:$Z$7,2))=TRUE,"-",(HLOOKUP($A$5,Prj_list!$O$6:$Z$7,2)*'2012 HR 배정표'!M1907)/HLOOKUP($A$5,Prj_list!$O$6:$Z$7,2)))</x:f>
        <x:v>-</x:v>
      </x:c>
      <x:c r="I1909" s="45" t="str">
        <x:f>IF(ISBLANK('2012 HR 배정표'!N1907)=TRUE,"-",'2012 HR 배정표'!N1907)</x:f>
        <x:v>-</x:v>
      </x:c>
      <x:c r="J1909" s="46" t="str">
        <x:f>IF(ISBLANK('2012 HR 배정표'!N1907)=TRUE,"-",IF(ISERROR((HLOOKUP($A$5,Prj_list!$O$6:$Z$7,2)*'2012 HR 배정표'!O1907)/HLOOKUP($A$5,Prj_list!$O$6:$Z$7,2))=TRUE,"-",(HLOOKUP($A$5,Prj_list!$O$6:$Z$7,2)*'2012 HR 배정표'!O1907)/HLOOKUP($A$5,Prj_list!$O$6:$Z$7,2)))</x:f>
        <x:v>-</x:v>
      </x:c>
      <x:c r="K1909" s="45" t="str">
        <x:f>IF(ISBLANK('2012 HR 배정표'!P1907)=TRUE,"-",'2012 HR 배정표'!P1907)</x:f>
        <x:v>-</x:v>
      </x:c>
      <x:c r="L1909" s="46" t="str">
        <x:f>IF(ISBLANK('2012 HR 배정표'!P1907)=TRUE,"-",IF(ISERROR((HLOOKUP($A$5,Prj_list!$O$6:$Z$7,2)*'2012 HR 배정표'!Q1907)/HLOOKUP($A$5,Prj_list!$O$6:$Z$7,2))=TRUE,"-",(HLOOKUP($A$5,Prj_list!$O$6:$Z$7,2)*'2012 HR 배정표'!Q1907)/HLOOKUP($A$5,Prj_list!$O$6:$Z$7,2)))</x:f>
        <x:v>-</x:v>
      </x:c>
      <x:c r="M1909" s="45" t="str">
        <x:f>IF(ISBLANK('2012 HR 배정표'!R1907)=TRUE,"-",'2012 HR 배정표'!R1907)</x:f>
        <x:v>-</x:v>
      </x:c>
      <x:c r="N1909" s="46" t="str">
        <x:f>IF(ISBLANK('2012 HR 배정표'!R1907)=TRUE,"-",IF(ISERROR((HLOOKUP($A$5,Prj_list!$O$6:$Z$7,2)*'2012 HR 배정표'!S1907)/HLOOKUP($A$5,Prj_list!$O$6:$Z$7,2))=TRUE,"-",(HLOOKUP($A$5,Prj_list!$O$6:$Z$7,2)*'2012 HR 배정표'!S1907)/HLOOKUP($A$5,Prj_list!$O$6:$Z$7,2)))</x:f>
        <x:v>-</x:v>
      </x:c>
      <x:c r="O1909" s="45" t="str">
        <x:f>IF(ISBLANK('2012 HR 배정표'!T1907)=TRUE,"-",'2012 HR 배정표'!T1907)</x:f>
        <x:v>-</x:v>
      </x:c>
      <x:c r="P1909" s="46" t="str">
        <x:f>IF(ISBLANK('2012 HR 배정표'!T1907)=TRUE,"-",IF(ISERROR((HLOOKUP($A$5,Prj_list!$O$6:$Z$7,2)*'2012 HR 배정표'!U1907)/HLOOKUP($A$5,Prj_list!$O$6:$Z$7,2))=TRUE,"-",(HLOOKUP($A$5,Prj_list!$O$6:$Z$7,2)*'2012 HR 배정표'!U1907)/HLOOKUP($A$5,Prj_list!$O$6:$Z$7,2)))</x:f>
        <x:v>-</x:v>
      </x:c>
      <x:c r="Q1909" s="45" t="str">
        <x:f>IF(ISBLANK('2012 HR 배정표'!V1907)=TRUE,"-",'2012 HR 배정표'!V1907)</x:f>
        <x:v>-</x:v>
      </x:c>
      <x:c r="R1909" s="46" t="str">
        <x:f>IF(ISBLANK('2012 HR 배정표'!V1907)=TRUE,"-",IF(ISERROR((HLOOKUP($A$5,Prj_list!$O$6:$Z$7,2)*'2012 HR 배정표'!W1907)/HLOOKUP($A$5,Prj_list!$O$6:$Z$7,2))=TRUE,"-",(HLOOKUP($A$5,Prj_list!$O$6:$Z$7,2)*'2012 HR 배정표'!W1907)/HLOOKUP($A$5,Prj_list!$O$6:$Z$7,2)))</x:f>
        <x:v>-</x:v>
      </x:c>
      <x:c r="S1909" s="45" t="str">
        <x:f>IF(ISBLANK('2012 HR 배정표'!X1907)=TRUE,"-",'2012 HR 배정표'!X1907)</x:f>
        <x:v>-</x:v>
      </x:c>
      <x:c r="T1909" s="46" t="str">
        <x:f>IF(ISBLANK('2012 HR 배정표'!X1907)=TRUE,"-",IF(ISERROR((HLOOKUP($A$5,Prj_list!$O$6:$Z$7,2)*'2012 HR 배정표'!Y1907)/HLOOKUP($A$5,Prj_list!$O$6:$Z$7,2))=TRUE,"-",(HLOOKUP($A$5,Prj_list!$O$6:$Z$7,2)*'2012 HR 배정표'!Y1907)/HLOOKUP($A$5,Prj_list!$O$6:$Z$7,2)))</x:f>
        <x:v>-</x:v>
      </x:c>
      <x:c r="U1909" s="45" t="str">
        <x:f>IF(ISBLANK('2012 HR 배정표'!Z1907)=TRUE,"-",'2012 HR 배정표'!Z1907)</x:f>
        <x:v>-</x:v>
      </x:c>
      <x:c r="V1909" s="46" t="str">
        <x:f>IF(ISBLANK('2012 HR 배정표'!Z1907)=TRUE,"-",IF(ISERROR((HLOOKUP($A$5,Prj_list!$O$6:$Z$7,2)*'2012 HR 배정표'!AA1907)/HLOOKUP($A$5,Prj_list!$O$6:$Z$7,2))=TRUE,"-",(HLOOKUP($A$5,Prj_list!$O$6:$Z$7,2)*'2012 HR 배정표'!AA1907)/HLOOKUP($A$5,Prj_list!$O$6:$Z$7,2)))</x:f>
        <x:v>-</x:v>
      </x:c>
      <x:c r="W1909" s="45" t="str">
        <x:f>IF(ISBLANK('2012 HR 배정표'!AB1907)=TRUE,"-",'2012 HR 배정표'!AB1907)</x:f>
        <x:v>-</x:v>
      </x:c>
      <x:c r="X1909" s="46" t="str">
        <x:f>IF(ISBLANK('2012 HR 배정표'!AB1907)=TRUE,"-",IF(ISERROR((HLOOKUP($A$5,Prj_list!$O$6:$Z$7,2)*'2012 HR 배정표'!AC1907)/HLOOKUP($A$5,Prj_list!$O$6:$Z$7,2))=TRUE,"-",(HLOOKUP($A$5,Prj_list!$O$6:$Z$7,2)*'2012 HR 배정표'!AC1907)/HLOOKUP($A$5,Prj_list!$O$6:$Z$7,2)))</x:f>
        <x:v>-</x:v>
      </x:c>
      <x:c r="Y1909" s="45" t="str">
        <x:f>IF(ISBLANK('2012 HR 배정표'!AD1907)=TRUE,"-",'2012 HR 배정표'!AD1907)</x:f>
        <x:v>-</x:v>
      </x:c>
      <x:c r="Z1909" s="46" t="str">
        <x:f>IF(ISBLANK('2012 HR 배정표'!AD1907)=TRUE,"-",IF(ISERROR((HLOOKUP($A$5,Prj_list!$O$6:$Z$7,2)*'2012 HR 배정표'!AE1907)/HLOOKUP($A$5,Prj_list!$O$6:$Z$7,2))=TRUE,"-",(HLOOKUP($A$5,Prj_list!$O$6:$Z$7,2)*'2012 HR 배정표'!AE1907)/HLOOKUP($A$5,Prj_list!$O$6:$Z$7,2)))</x:f>
        <x:v>-</x:v>
      </x:c>
      <x:c r="AA1909" s="45" t="str">
        <x:f>IF(ISBLANK('2012 HR 배정표'!AF1907)=TRUE,"-",'2012 HR 배정표'!AF1907)</x:f>
        <x:v>-</x:v>
      </x:c>
      <x:c r="AB1909" s="46" t="str">
        <x:f>IF(ISBLANK('2012 HR 배정표'!AF1907)=TRUE,"-",IF(ISERROR((HLOOKUP($A$5,Prj_list!$O$6:$Z$7,2)*'2012 HR 배정표'!AG1907)/HLOOKUP($A$5,Prj_list!$O$6:$Z$7,2))=TRUE,"-",(HLOOKUP($A$5,Prj_list!$O$6:$Z$7,2)*'2012 HR 배정표'!AG1907)/HLOOKUP($A$5,Prj_list!$O$6:$Z$7,2)))</x:f>
        <x:v>-</x:v>
      </x:c>
      <x:c r="AC1909" s="45" t="str">
        <x:f>IF(ISBLANK('2012 HR 배정표'!AH1907)=TRUE,"-",'2012 HR 배정표'!AH1907)</x:f>
        <x:v>-</x:v>
      </x:c>
      <x:c r="AD1909" s="46" t="str">
        <x:f>IF(ISBLANK('2012 HR 배정표'!AH1907)=TRUE,"-",IF(ISERROR((HLOOKUP($A$5,Prj_list!$O$6:$Z$7,2)*'2012 HR 배정표'!AI1907)/HLOOKUP($A$5,Prj_list!$O$6:$Z$7,2))=TRUE,"-",(HLOOKUP($A$5,Prj_list!$O$6:$Z$7,2)*'2012 HR 배정표'!AI1907)/HLOOKUP($A$5,Prj_list!$O$6:$Z$7,2)))</x:f>
        <x:v>-</x:v>
      </x:c>
      <x:c r="AE1909" s="45" t="str">
        <x:f>IF(ISBLANK('2012 HR 배정표'!AJ1907)=TRUE,"-",'2012 HR 배정표'!AJ1907)</x:f>
        <x:v>-</x:v>
      </x:c>
      <x:c r="AF1909" s="46" t="str">
        <x:f>IF(ISBLANK('2012 HR 배정표'!AJ1907)=TRUE,"-",IF(ISERROR((HLOOKUP($A$5,Prj_list!$O$6:$Z$7,2)*'2012 HR 배정표'!AK1907)/HLOOKUP($A$5,Prj_list!$O$6:$Z$7,2))=TRUE,"-",(HLOOKUP($A$5,Prj_list!$O$6:$Z$7,2)*'2012 HR 배정표'!AK1907)/HLOOKUP($A$5,Prj_list!$O$6:$Z$7,2)))</x:f>
        <x:v>-</x:v>
      </x:c>
      <x:c r="AG1909" s="45" t="str">
        <x:f>IF(ISBLANK('2012 HR 배정표'!AL1907)=TRUE,"-",'2012 HR 배정표'!AL1907)</x:f>
        <x:v>-</x:v>
      </x:c>
      <x:c r="AH1909" s="46" t="str">
        <x:f>IF(ISBLANK('2012 HR 배정표'!AL1907)=TRUE,"-",IF(ISERROR((HLOOKUP($A$5,Prj_list!$O$6:$Z$7,2)*'2012 HR 배정표'!AM1907)/HLOOKUP($A$5,Prj_list!$O$6:$Z$7,2))=TRUE,"-",(HLOOKUP($A$5,Prj_list!$O$6:$Z$7,2)*'2012 HR 배정표'!AM1907)/HLOOKUP($A$5,Prj_list!$O$6:$Z$7,2)))</x:f>
        <x:v>-</x:v>
      </x:c>
      <x:c r="AI1909" s="45" t="str">
        <x:f>IF(ISBLANK('2012 HR 배정표'!AN1907)=TRUE,"-",'2012 HR 배정표'!AN1907)</x:f>
        <x:v>-</x:v>
      </x:c>
      <x:c r="AJ1909" s="46" t="str">
        <x:f>IF(ISBLANK('2012 HR 배정표'!AN1907)=TRUE,"-",IF(ISERROR((HLOOKUP($A$5,Prj_list!$O$6:$Z$7,2)*'2012 HR 배정표'!AO1907)/HLOOKUP($A$5,Prj_list!$O$6:$Z$7,2))=TRUE,"-",(HLOOKUP($A$5,Prj_list!$O$6:$Z$7,2)*'2012 HR 배정표'!AO1907)/HLOOKUP($A$5,Prj_list!$O$6:$Z$7,2)))</x:f>
        <x:v>-</x:v>
      </x:c>
      <x:c r="AK1909" s="45" t="str">
        <x:f>IF(ISBLANK('2012 HR 배정표'!AP1907)=TRUE,"-",'2012 HR 배정표'!AP1907)</x:f>
        <x:v>-</x:v>
      </x:c>
      <x:c r="AL1909" s="46" t="str">
        <x:f>IF(ISBLANK('2012 HR 배정표'!AP1907)=TRUE,"-",IF(ISERROR((HLOOKUP($A$5,Prj_list!$O$6:$Z$7,2)*'2012 HR 배정표'!AQ1907)/HLOOKUP($A$5,Prj_list!$O$6:$Z$7,2))=TRUE,"-",(HLOOKUP($A$5,Prj_list!$O$6:$Z$7,2)*'2012 HR 배정표'!AQ1907)/HLOOKUP($A$5,Prj_list!$O$6:$Z$7,2)))</x:f>
        <x:v>-</x:v>
      </x:c>
      <x:c r="AM1909" s="45" t="str">
        <x:f>IF(ISBLANK('2012 HR 배정표'!AR1907)=TRUE,"-",'2012 HR 배정표'!AR1907)</x:f>
        <x:v>-</x:v>
      </x:c>
      <x:c r="AN1909" s="46" t="str">
        <x:f>IF(ISBLANK('2012 HR 배정표'!AR1907)=TRUE,"-",IF(ISERROR((HLOOKUP($A$5,Prj_list!$O$6:$Z$7,2)*'2012 HR 배정표'!AS1907)/HLOOKUP($A$5,Prj_list!$O$6:$Z$7,2))=TRUE,"-",(HLOOKUP($A$5,Prj_list!$O$6:$Z$7,2)*'2012 HR 배정표'!AS1907)/HLOOKUP($A$5,Prj_list!$O$6:$Z$7,2)))</x:f>
        <x:v>-</x:v>
      </x:c>
      <x:c r="AO1909" s="45" t="str">
        <x:f>IF(ISBLANK('2012 HR 배정표'!AT1907)=TRUE,"-",'2012 HR 배정표'!AT1907)</x:f>
        <x:v>-</x:v>
      </x:c>
      <x:c r="AP1909" s="46" t="str">
        <x:f>IF(ISBLANK('2012 HR 배정표'!AT1907)=TRUE,"-",IF(ISERROR((HLOOKUP($A$5,Prj_list!$O$6:$Z$7,2)*'2012 HR 배정표'!AU1907)/HLOOKUP($A$5,Prj_list!$O$6:$Z$7,2))=TRUE,"-",(HLOOKUP($A$5,Prj_list!$O$6:$Z$7,2)*'2012 HR 배정표'!AU1907)/HLOOKUP($A$5,Prj_list!$O$6:$Z$7,2)))</x:f>
        <x:v>-</x:v>
      </x:c>
      <x:c r="AQ1909" s="45" t="str">
        <x:f>IF(ISBLANK('2012 HR 배정표'!AV1907)=TRUE,"-",'2012 HR 배정표'!AV1907)</x:f>
        <x:v>-</x:v>
      </x:c>
      <x:c r="AR1909" s="46" t="str">
        <x:f>IF(ISBLANK('2012 HR 배정표'!AV1907)=TRUE,"-",IF(ISERROR((HLOOKUP($A$5,Prj_list!$O$6:$Z$7,2)*'2012 HR 배정표'!AW1907)/HLOOKUP($A$5,Prj_list!$O$6:$Z$7,2))=TRUE,"-",(HLOOKUP($A$5,Prj_list!$O$6:$Z$7,2)*'2012 HR 배정표'!AW1907)/HLOOKUP($A$5,Prj_list!$O$6:$Z$7,2)))</x:f>
        <x:v>-</x:v>
      </x:c>
      <x:c r="AS1909" s="45" t="str">
        <x:f>IF(ISBLANK('2012 HR 배정표'!AX1907)=TRUE,"-",'2012 HR 배정표'!AX1907)</x:f>
        <x:v>-</x:v>
      </x:c>
      <x:c r="AT1909" s="46" t="str">
        <x:f>IF(ISBLANK('2012 HR 배정표'!AX1907)=TRUE,"-",IF(ISERROR((HLOOKUP($A$5,Prj_list!$O$6:$Z$7,2)*'2012 HR 배정표'!AY1907)/HLOOKUP($A$5,Prj_list!$O$6:$Z$7,2))=TRUE,"-",(HLOOKUP($A$5,Prj_list!$O$6:$Z$7,2)*'2012 HR 배정표'!AY1907)/HLOOKUP($A$5,Prj_list!$O$6:$Z$7,2)))</x:f>
        <x:v>-</x:v>
      </x:c>
      <x:c r="AU1909" s="45" t="str">
        <x:f>IF(ISBLANK('2012 HR 배정표'!AZ1907)=TRUE,"-",'2012 HR 배정표'!AZ1907)</x:f>
        <x:v>-</x:v>
      </x:c>
      <x:c r="AV1909" s="46" t="str">
        <x:f>IF(ISBLANK('2012 HR 배정표'!AZ1907)=TRUE,"-",IF(ISERROR((HLOOKUP($A$5,Prj_list!$O$6:$Z$7,2)*'2012 HR 배정표'!BA1907)/HLOOKUP($A$5,Prj_list!$O$6:$Z$7,2))=TRUE,"-",(HLOOKUP($A$5,Prj_list!$O$6:$Z$7,2)*'2012 HR 배정표'!BA1907)/HLOOKUP($A$5,Prj_list!$O$6:$Z$7,2)))</x:f>
        <x:v>-</x:v>
      </x:c>
      <x:c r="AW1909" s="34" t="str">
        <x:f t="shared" si="60"/>
        <x:v/>
      </x:c>
      <x:c r="AX1909" s="41">
        <x:f t="shared" si="59"/>
        <x:v>0</x:v>
      </x:c>
    </x:row>
    <x:row r="1910" spans="1:50">
      <x:c r="A1910" s="45" t="str">
        <x:f>IF(ISBLANK('2012 HR 배정표'!F1908)=TRUE,"-",'2012 HR 배정표'!F1908)</x:f>
        <x:v>-</x:v>
      </x:c>
      <x:c r="B1910" s="46" t="str">
        <x:f>IF(ISBLANK('2012 HR 배정표'!F1908)=TRUE,"-",IF(ISERROR((HLOOKUP($A$5,Prj_list!$O$6:$Z$7,2)*'2012 HR 배정표'!G1908)/HLOOKUP($A$5,Prj_list!$O$6:$Z$7,2))=TRUE,"-",(HLOOKUP($A$5,Prj_list!$O$6:$Z$7,2)*'2012 HR 배정표'!G1908)/HLOOKUP($A$5,Prj_list!$O$6:$Z$7,2)))</x:f>
        <x:v>-</x:v>
      </x:c>
      <x:c r="C1910" s="45" t="str">
        <x:f>IF(ISBLANK('2012 HR 배정표'!H1908)=TRUE,"-",'2012 HR 배정표'!H1908)</x:f>
        <x:v>-</x:v>
      </x:c>
      <x:c r="D1910" s="46" t="str">
        <x:f>IF(ISBLANK('2012 HR 배정표'!H1908)=TRUE,"-",IF(ISERROR((HLOOKUP($A$5,Prj_list!$O$6:$Z$7,2)*'2012 HR 배정표'!I1908)/HLOOKUP($A$5,Prj_list!$O$6:$Z$7,2))=TRUE,"-",(HLOOKUP($A$5,Prj_list!$O$6:$Z$7,2)*'2012 HR 배정표'!I1908)/HLOOKUP($A$5,Prj_list!$O$6:$Z$7,2)))</x:f>
        <x:v>-</x:v>
      </x:c>
      <x:c r="E1910" s="45" t="str">
        <x:f>IF(ISBLANK('2012 HR 배정표'!J1908)=TRUE,"-",'2012 HR 배정표'!J1908)</x:f>
        <x:v>-</x:v>
      </x:c>
      <x:c r="F1910" s="46" t="str">
        <x:f>IF(ISBLANK('2012 HR 배정표'!J1908)=TRUE,"-",IF(ISERROR((HLOOKUP($A$5,Prj_list!$O$6:$Z$7,2)*'2012 HR 배정표'!K1908)/HLOOKUP($A$5,Prj_list!$O$6:$Z$7,2))=TRUE,"-",(HLOOKUP($A$5,Prj_list!$O$6:$Z$7,2)*'2012 HR 배정표'!K1908)/HLOOKUP($A$5,Prj_list!$O$6:$Z$7,2)))</x:f>
        <x:v>-</x:v>
      </x:c>
      <x:c r="G1910" s="45" t="str">
        <x:f>IF(ISBLANK('2012 HR 배정표'!L1908)=TRUE,"-",'2012 HR 배정표'!L1908)</x:f>
        <x:v>-</x:v>
      </x:c>
      <x:c r="H1910" s="46" t="str">
        <x:f>IF(ISBLANK('2012 HR 배정표'!L1908)=TRUE,"-",IF(ISERROR((HLOOKUP($A$5,Prj_list!$O$6:$Z$7,2)*'2012 HR 배정표'!M1908)/HLOOKUP($A$5,Prj_list!$O$6:$Z$7,2))=TRUE,"-",(HLOOKUP($A$5,Prj_list!$O$6:$Z$7,2)*'2012 HR 배정표'!M1908)/HLOOKUP($A$5,Prj_list!$O$6:$Z$7,2)))</x:f>
        <x:v>-</x:v>
      </x:c>
      <x:c r="I1910" s="45" t="str">
        <x:f>IF(ISBLANK('2012 HR 배정표'!N1908)=TRUE,"-",'2012 HR 배정표'!N1908)</x:f>
        <x:v>-</x:v>
      </x:c>
      <x:c r="J1910" s="46" t="str">
        <x:f>IF(ISBLANK('2012 HR 배정표'!N1908)=TRUE,"-",IF(ISERROR((HLOOKUP($A$5,Prj_list!$O$6:$Z$7,2)*'2012 HR 배정표'!O1908)/HLOOKUP($A$5,Prj_list!$O$6:$Z$7,2))=TRUE,"-",(HLOOKUP($A$5,Prj_list!$O$6:$Z$7,2)*'2012 HR 배정표'!O1908)/HLOOKUP($A$5,Prj_list!$O$6:$Z$7,2)))</x:f>
        <x:v>-</x:v>
      </x:c>
      <x:c r="K1910" s="45" t="str">
        <x:f>IF(ISBLANK('2012 HR 배정표'!P1908)=TRUE,"-",'2012 HR 배정표'!P1908)</x:f>
        <x:v>-</x:v>
      </x:c>
      <x:c r="L1910" s="46" t="str">
        <x:f>IF(ISBLANK('2012 HR 배정표'!P1908)=TRUE,"-",IF(ISERROR((HLOOKUP($A$5,Prj_list!$O$6:$Z$7,2)*'2012 HR 배정표'!Q1908)/HLOOKUP($A$5,Prj_list!$O$6:$Z$7,2))=TRUE,"-",(HLOOKUP($A$5,Prj_list!$O$6:$Z$7,2)*'2012 HR 배정표'!Q1908)/HLOOKUP($A$5,Prj_list!$O$6:$Z$7,2)))</x:f>
        <x:v>-</x:v>
      </x:c>
      <x:c r="M1910" s="45" t="str">
        <x:f>IF(ISBLANK('2012 HR 배정표'!R1908)=TRUE,"-",'2012 HR 배정표'!R1908)</x:f>
        <x:v>-</x:v>
      </x:c>
      <x:c r="N1910" s="46" t="str">
        <x:f>IF(ISBLANK('2012 HR 배정표'!R1908)=TRUE,"-",IF(ISERROR((HLOOKUP($A$5,Prj_list!$O$6:$Z$7,2)*'2012 HR 배정표'!S1908)/HLOOKUP($A$5,Prj_list!$O$6:$Z$7,2))=TRUE,"-",(HLOOKUP($A$5,Prj_list!$O$6:$Z$7,2)*'2012 HR 배정표'!S1908)/HLOOKUP($A$5,Prj_list!$O$6:$Z$7,2)))</x:f>
        <x:v>-</x:v>
      </x:c>
      <x:c r="O1910" s="45" t="str">
        <x:f>IF(ISBLANK('2012 HR 배정표'!T1908)=TRUE,"-",'2012 HR 배정표'!T1908)</x:f>
        <x:v>-</x:v>
      </x:c>
      <x:c r="P1910" s="46" t="str">
        <x:f>IF(ISBLANK('2012 HR 배정표'!T1908)=TRUE,"-",IF(ISERROR((HLOOKUP($A$5,Prj_list!$O$6:$Z$7,2)*'2012 HR 배정표'!U1908)/HLOOKUP($A$5,Prj_list!$O$6:$Z$7,2))=TRUE,"-",(HLOOKUP($A$5,Prj_list!$O$6:$Z$7,2)*'2012 HR 배정표'!U1908)/HLOOKUP($A$5,Prj_list!$O$6:$Z$7,2)))</x:f>
        <x:v>-</x:v>
      </x:c>
      <x:c r="Q1910" s="45" t="str">
        <x:f>IF(ISBLANK('2012 HR 배정표'!V1908)=TRUE,"-",'2012 HR 배정표'!V1908)</x:f>
        <x:v>-</x:v>
      </x:c>
      <x:c r="R1910" s="46" t="str">
        <x:f>IF(ISBLANK('2012 HR 배정표'!V1908)=TRUE,"-",IF(ISERROR((HLOOKUP($A$5,Prj_list!$O$6:$Z$7,2)*'2012 HR 배정표'!W1908)/HLOOKUP($A$5,Prj_list!$O$6:$Z$7,2))=TRUE,"-",(HLOOKUP($A$5,Prj_list!$O$6:$Z$7,2)*'2012 HR 배정표'!W1908)/HLOOKUP($A$5,Prj_list!$O$6:$Z$7,2)))</x:f>
        <x:v>-</x:v>
      </x:c>
      <x:c r="S1910" s="45" t="str">
        <x:f>IF(ISBLANK('2012 HR 배정표'!X1908)=TRUE,"-",'2012 HR 배정표'!X1908)</x:f>
        <x:v>-</x:v>
      </x:c>
      <x:c r="T1910" s="46" t="str">
        <x:f>IF(ISBLANK('2012 HR 배정표'!X1908)=TRUE,"-",IF(ISERROR((HLOOKUP($A$5,Prj_list!$O$6:$Z$7,2)*'2012 HR 배정표'!Y1908)/HLOOKUP($A$5,Prj_list!$O$6:$Z$7,2))=TRUE,"-",(HLOOKUP($A$5,Prj_list!$O$6:$Z$7,2)*'2012 HR 배정표'!Y1908)/HLOOKUP($A$5,Prj_list!$O$6:$Z$7,2)))</x:f>
        <x:v>-</x:v>
      </x:c>
      <x:c r="U1910" s="45" t="str">
        <x:f>IF(ISBLANK('2012 HR 배정표'!Z1908)=TRUE,"-",'2012 HR 배정표'!Z1908)</x:f>
        <x:v>-</x:v>
      </x:c>
      <x:c r="V1910" s="46" t="str">
        <x:f>IF(ISBLANK('2012 HR 배정표'!Z1908)=TRUE,"-",IF(ISERROR((HLOOKUP($A$5,Prj_list!$O$6:$Z$7,2)*'2012 HR 배정표'!AA1908)/HLOOKUP($A$5,Prj_list!$O$6:$Z$7,2))=TRUE,"-",(HLOOKUP($A$5,Prj_list!$O$6:$Z$7,2)*'2012 HR 배정표'!AA1908)/HLOOKUP($A$5,Prj_list!$O$6:$Z$7,2)))</x:f>
        <x:v>-</x:v>
      </x:c>
      <x:c r="W1910" s="45" t="str">
        <x:f>IF(ISBLANK('2012 HR 배정표'!AB1908)=TRUE,"-",'2012 HR 배정표'!AB1908)</x:f>
        <x:v>-</x:v>
      </x:c>
      <x:c r="X1910" s="46" t="str">
        <x:f>IF(ISBLANK('2012 HR 배정표'!AB1908)=TRUE,"-",IF(ISERROR((HLOOKUP($A$5,Prj_list!$O$6:$Z$7,2)*'2012 HR 배정표'!AC1908)/HLOOKUP($A$5,Prj_list!$O$6:$Z$7,2))=TRUE,"-",(HLOOKUP($A$5,Prj_list!$O$6:$Z$7,2)*'2012 HR 배정표'!AC1908)/HLOOKUP($A$5,Prj_list!$O$6:$Z$7,2)))</x:f>
        <x:v>-</x:v>
      </x:c>
      <x:c r="Y1910" s="45" t="str">
        <x:f>IF(ISBLANK('2012 HR 배정표'!AD1908)=TRUE,"-",'2012 HR 배정표'!AD1908)</x:f>
        <x:v>-</x:v>
      </x:c>
      <x:c r="Z1910" s="46" t="str">
        <x:f>IF(ISBLANK('2012 HR 배정표'!AD1908)=TRUE,"-",IF(ISERROR((HLOOKUP($A$5,Prj_list!$O$6:$Z$7,2)*'2012 HR 배정표'!AE1908)/HLOOKUP($A$5,Prj_list!$O$6:$Z$7,2))=TRUE,"-",(HLOOKUP($A$5,Prj_list!$O$6:$Z$7,2)*'2012 HR 배정표'!AE1908)/HLOOKUP($A$5,Prj_list!$O$6:$Z$7,2)))</x:f>
        <x:v>-</x:v>
      </x:c>
      <x:c r="AA1910" s="45" t="str">
        <x:f>IF(ISBLANK('2012 HR 배정표'!AF1908)=TRUE,"-",'2012 HR 배정표'!AF1908)</x:f>
        <x:v>-</x:v>
      </x:c>
      <x:c r="AB1910" s="46" t="str">
        <x:f>IF(ISBLANK('2012 HR 배정표'!AF1908)=TRUE,"-",IF(ISERROR((HLOOKUP($A$5,Prj_list!$O$6:$Z$7,2)*'2012 HR 배정표'!AG1908)/HLOOKUP($A$5,Prj_list!$O$6:$Z$7,2))=TRUE,"-",(HLOOKUP($A$5,Prj_list!$O$6:$Z$7,2)*'2012 HR 배정표'!AG1908)/HLOOKUP($A$5,Prj_list!$O$6:$Z$7,2)))</x:f>
        <x:v>-</x:v>
      </x:c>
      <x:c r="AC1910" s="45" t="str">
        <x:f>IF(ISBLANK('2012 HR 배정표'!AH1908)=TRUE,"-",'2012 HR 배정표'!AH1908)</x:f>
        <x:v>-</x:v>
      </x:c>
      <x:c r="AD1910" s="46" t="str">
        <x:f>IF(ISBLANK('2012 HR 배정표'!AH1908)=TRUE,"-",IF(ISERROR((HLOOKUP($A$5,Prj_list!$O$6:$Z$7,2)*'2012 HR 배정표'!AI1908)/HLOOKUP($A$5,Prj_list!$O$6:$Z$7,2))=TRUE,"-",(HLOOKUP($A$5,Prj_list!$O$6:$Z$7,2)*'2012 HR 배정표'!AI1908)/HLOOKUP($A$5,Prj_list!$O$6:$Z$7,2)))</x:f>
        <x:v>-</x:v>
      </x:c>
      <x:c r="AE1910" s="45" t="str">
        <x:f>IF(ISBLANK('2012 HR 배정표'!AJ1908)=TRUE,"-",'2012 HR 배정표'!AJ1908)</x:f>
        <x:v>-</x:v>
      </x:c>
      <x:c r="AF1910" s="46" t="str">
        <x:f>IF(ISBLANK('2012 HR 배정표'!AJ1908)=TRUE,"-",IF(ISERROR((HLOOKUP($A$5,Prj_list!$O$6:$Z$7,2)*'2012 HR 배정표'!AK1908)/HLOOKUP($A$5,Prj_list!$O$6:$Z$7,2))=TRUE,"-",(HLOOKUP($A$5,Prj_list!$O$6:$Z$7,2)*'2012 HR 배정표'!AK1908)/HLOOKUP($A$5,Prj_list!$O$6:$Z$7,2)))</x:f>
        <x:v>-</x:v>
      </x:c>
      <x:c r="AG1910" s="45" t="str">
        <x:f>IF(ISBLANK('2012 HR 배정표'!AL1908)=TRUE,"-",'2012 HR 배정표'!AL1908)</x:f>
        <x:v>-</x:v>
      </x:c>
      <x:c r="AH1910" s="46" t="str">
        <x:f>IF(ISBLANK('2012 HR 배정표'!AL1908)=TRUE,"-",IF(ISERROR((HLOOKUP($A$5,Prj_list!$O$6:$Z$7,2)*'2012 HR 배정표'!AM1908)/HLOOKUP($A$5,Prj_list!$O$6:$Z$7,2))=TRUE,"-",(HLOOKUP($A$5,Prj_list!$O$6:$Z$7,2)*'2012 HR 배정표'!AM1908)/HLOOKUP($A$5,Prj_list!$O$6:$Z$7,2)))</x:f>
        <x:v>-</x:v>
      </x:c>
      <x:c r="AI1910" s="45" t="str">
        <x:f>IF(ISBLANK('2012 HR 배정표'!AN1908)=TRUE,"-",'2012 HR 배정표'!AN1908)</x:f>
        <x:v>-</x:v>
      </x:c>
      <x:c r="AJ1910" s="46" t="str">
        <x:f>IF(ISBLANK('2012 HR 배정표'!AN1908)=TRUE,"-",IF(ISERROR((HLOOKUP($A$5,Prj_list!$O$6:$Z$7,2)*'2012 HR 배정표'!AO1908)/HLOOKUP($A$5,Prj_list!$O$6:$Z$7,2))=TRUE,"-",(HLOOKUP($A$5,Prj_list!$O$6:$Z$7,2)*'2012 HR 배정표'!AO1908)/HLOOKUP($A$5,Prj_list!$O$6:$Z$7,2)))</x:f>
        <x:v>-</x:v>
      </x:c>
      <x:c r="AK1910" s="45" t="str">
        <x:f>IF(ISBLANK('2012 HR 배정표'!AP1908)=TRUE,"-",'2012 HR 배정표'!AP1908)</x:f>
        <x:v>-</x:v>
      </x:c>
      <x:c r="AL1910" s="46" t="str">
        <x:f>IF(ISBLANK('2012 HR 배정표'!AP1908)=TRUE,"-",IF(ISERROR((HLOOKUP($A$5,Prj_list!$O$6:$Z$7,2)*'2012 HR 배정표'!AQ1908)/HLOOKUP($A$5,Prj_list!$O$6:$Z$7,2))=TRUE,"-",(HLOOKUP($A$5,Prj_list!$O$6:$Z$7,2)*'2012 HR 배정표'!AQ1908)/HLOOKUP($A$5,Prj_list!$O$6:$Z$7,2)))</x:f>
        <x:v>-</x:v>
      </x:c>
      <x:c r="AM1910" s="45" t="str">
        <x:f>IF(ISBLANK('2012 HR 배정표'!AR1908)=TRUE,"-",'2012 HR 배정표'!AR1908)</x:f>
        <x:v>-</x:v>
      </x:c>
      <x:c r="AN1910" s="46" t="str">
        <x:f>IF(ISBLANK('2012 HR 배정표'!AR1908)=TRUE,"-",IF(ISERROR((HLOOKUP($A$5,Prj_list!$O$6:$Z$7,2)*'2012 HR 배정표'!AS1908)/HLOOKUP($A$5,Prj_list!$O$6:$Z$7,2))=TRUE,"-",(HLOOKUP($A$5,Prj_list!$O$6:$Z$7,2)*'2012 HR 배정표'!AS1908)/HLOOKUP($A$5,Prj_list!$O$6:$Z$7,2)))</x:f>
        <x:v>-</x:v>
      </x:c>
      <x:c r="AO1910" s="45" t="str">
        <x:f>IF(ISBLANK('2012 HR 배정표'!AT1908)=TRUE,"-",'2012 HR 배정표'!AT1908)</x:f>
        <x:v>-</x:v>
      </x:c>
      <x:c r="AP1910" s="46" t="str">
        <x:f>IF(ISBLANK('2012 HR 배정표'!AT1908)=TRUE,"-",IF(ISERROR((HLOOKUP($A$5,Prj_list!$O$6:$Z$7,2)*'2012 HR 배정표'!AU1908)/HLOOKUP($A$5,Prj_list!$O$6:$Z$7,2))=TRUE,"-",(HLOOKUP($A$5,Prj_list!$O$6:$Z$7,2)*'2012 HR 배정표'!AU1908)/HLOOKUP($A$5,Prj_list!$O$6:$Z$7,2)))</x:f>
        <x:v>-</x:v>
      </x:c>
      <x:c r="AQ1910" s="45" t="str">
        <x:f>IF(ISBLANK('2012 HR 배정표'!AV1908)=TRUE,"-",'2012 HR 배정표'!AV1908)</x:f>
        <x:v>-</x:v>
      </x:c>
      <x:c r="AR1910" s="46" t="str">
        <x:f>IF(ISBLANK('2012 HR 배정표'!AV1908)=TRUE,"-",IF(ISERROR((HLOOKUP($A$5,Prj_list!$O$6:$Z$7,2)*'2012 HR 배정표'!AW1908)/HLOOKUP($A$5,Prj_list!$O$6:$Z$7,2))=TRUE,"-",(HLOOKUP($A$5,Prj_list!$O$6:$Z$7,2)*'2012 HR 배정표'!AW1908)/HLOOKUP($A$5,Prj_list!$O$6:$Z$7,2)))</x:f>
        <x:v>-</x:v>
      </x:c>
      <x:c r="AS1910" s="45" t="str">
        <x:f>IF(ISBLANK('2012 HR 배정표'!AX1908)=TRUE,"-",'2012 HR 배정표'!AX1908)</x:f>
        <x:v>-</x:v>
      </x:c>
      <x:c r="AT1910" s="46" t="str">
        <x:f>IF(ISBLANK('2012 HR 배정표'!AX1908)=TRUE,"-",IF(ISERROR((HLOOKUP($A$5,Prj_list!$O$6:$Z$7,2)*'2012 HR 배정표'!AY1908)/HLOOKUP($A$5,Prj_list!$O$6:$Z$7,2))=TRUE,"-",(HLOOKUP($A$5,Prj_list!$O$6:$Z$7,2)*'2012 HR 배정표'!AY1908)/HLOOKUP($A$5,Prj_list!$O$6:$Z$7,2)))</x:f>
        <x:v>-</x:v>
      </x:c>
      <x:c r="AU1910" s="45" t="str">
        <x:f>IF(ISBLANK('2012 HR 배정표'!AZ1908)=TRUE,"-",'2012 HR 배정표'!AZ1908)</x:f>
        <x:v>-</x:v>
      </x:c>
      <x:c r="AV1910" s="46" t="str">
        <x:f>IF(ISBLANK('2012 HR 배정표'!AZ1908)=TRUE,"-",IF(ISERROR((HLOOKUP($A$5,Prj_list!$O$6:$Z$7,2)*'2012 HR 배정표'!BA1908)/HLOOKUP($A$5,Prj_list!$O$6:$Z$7,2))=TRUE,"-",(HLOOKUP($A$5,Prj_list!$O$6:$Z$7,2)*'2012 HR 배정표'!BA1908)/HLOOKUP($A$5,Prj_list!$O$6:$Z$7,2)))</x:f>
        <x:v>-</x:v>
      </x:c>
      <x:c r="AW1910" s="34" t="str">
        <x:f t="shared" si="60"/>
        <x:v/>
      </x:c>
      <x:c r="AX1910" s="41">
        <x:f t="shared" si="59"/>
        <x:v>0</x:v>
      </x:c>
    </x:row>
    <x:row r="1911" spans="1:50">
      <x:c r="A1911" s="45" t="str">
        <x:f>IF(ISBLANK('2012 HR 배정표'!F1909)=TRUE,"-",'2012 HR 배정표'!F1909)</x:f>
        <x:v>-</x:v>
      </x:c>
      <x:c r="B1911" s="46" t="str">
        <x:f>IF(ISBLANK('2012 HR 배정표'!F1909)=TRUE,"-",IF(ISERROR((HLOOKUP($A$5,Prj_list!$O$6:$Z$7,2)*'2012 HR 배정표'!G1909)/HLOOKUP($A$5,Prj_list!$O$6:$Z$7,2))=TRUE,"-",(HLOOKUP($A$5,Prj_list!$O$6:$Z$7,2)*'2012 HR 배정표'!G1909)/HLOOKUP($A$5,Prj_list!$O$6:$Z$7,2)))</x:f>
        <x:v>-</x:v>
      </x:c>
      <x:c r="C1911" s="45" t="str">
        <x:f>IF(ISBLANK('2012 HR 배정표'!H1909)=TRUE,"-",'2012 HR 배정표'!H1909)</x:f>
        <x:v>-</x:v>
      </x:c>
      <x:c r="D1911" s="46" t="str">
        <x:f>IF(ISBLANK('2012 HR 배정표'!H1909)=TRUE,"-",IF(ISERROR((HLOOKUP($A$5,Prj_list!$O$6:$Z$7,2)*'2012 HR 배정표'!I1909)/HLOOKUP($A$5,Prj_list!$O$6:$Z$7,2))=TRUE,"-",(HLOOKUP($A$5,Prj_list!$O$6:$Z$7,2)*'2012 HR 배정표'!I1909)/HLOOKUP($A$5,Prj_list!$O$6:$Z$7,2)))</x:f>
        <x:v>-</x:v>
      </x:c>
      <x:c r="E1911" s="45" t="str">
        <x:f>IF(ISBLANK('2012 HR 배정표'!J1909)=TRUE,"-",'2012 HR 배정표'!J1909)</x:f>
        <x:v>-</x:v>
      </x:c>
      <x:c r="F1911" s="46" t="str">
        <x:f>IF(ISBLANK('2012 HR 배정표'!J1909)=TRUE,"-",IF(ISERROR((HLOOKUP($A$5,Prj_list!$O$6:$Z$7,2)*'2012 HR 배정표'!K1909)/HLOOKUP($A$5,Prj_list!$O$6:$Z$7,2))=TRUE,"-",(HLOOKUP($A$5,Prj_list!$O$6:$Z$7,2)*'2012 HR 배정표'!K1909)/HLOOKUP($A$5,Prj_list!$O$6:$Z$7,2)))</x:f>
        <x:v>-</x:v>
      </x:c>
      <x:c r="G1911" s="45" t="str">
        <x:f>IF(ISBLANK('2012 HR 배정표'!L1909)=TRUE,"-",'2012 HR 배정표'!L1909)</x:f>
        <x:v>-</x:v>
      </x:c>
      <x:c r="H1911" s="46" t="str">
        <x:f>IF(ISBLANK('2012 HR 배정표'!L1909)=TRUE,"-",IF(ISERROR((HLOOKUP($A$5,Prj_list!$O$6:$Z$7,2)*'2012 HR 배정표'!M1909)/HLOOKUP($A$5,Prj_list!$O$6:$Z$7,2))=TRUE,"-",(HLOOKUP($A$5,Prj_list!$O$6:$Z$7,2)*'2012 HR 배정표'!M1909)/HLOOKUP($A$5,Prj_list!$O$6:$Z$7,2)))</x:f>
        <x:v>-</x:v>
      </x:c>
      <x:c r="I1911" s="45" t="str">
        <x:f>IF(ISBLANK('2012 HR 배정표'!N1909)=TRUE,"-",'2012 HR 배정표'!N1909)</x:f>
        <x:v>-</x:v>
      </x:c>
      <x:c r="J1911" s="46" t="str">
        <x:f>IF(ISBLANK('2012 HR 배정표'!N1909)=TRUE,"-",IF(ISERROR((HLOOKUP($A$5,Prj_list!$O$6:$Z$7,2)*'2012 HR 배정표'!O1909)/HLOOKUP($A$5,Prj_list!$O$6:$Z$7,2))=TRUE,"-",(HLOOKUP($A$5,Prj_list!$O$6:$Z$7,2)*'2012 HR 배정표'!O1909)/HLOOKUP($A$5,Prj_list!$O$6:$Z$7,2)))</x:f>
        <x:v>-</x:v>
      </x:c>
      <x:c r="K1911" s="45" t="str">
        <x:f>IF(ISBLANK('2012 HR 배정표'!P1909)=TRUE,"-",'2012 HR 배정표'!P1909)</x:f>
        <x:v>-</x:v>
      </x:c>
      <x:c r="L1911" s="46" t="str">
        <x:f>IF(ISBLANK('2012 HR 배정표'!P1909)=TRUE,"-",IF(ISERROR((HLOOKUP($A$5,Prj_list!$O$6:$Z$7,2)*'2012 HR 배정표'!Q1909)/HLOOKUP($A$5,Prj_list!$O$6:$Z$7,2))=TRUE,"-",(HLOOKUP($A$5,Prj_list!$O$6:$Z$7,2)*'2012 HR 배정표'!Q1909)/HLOOKUP($A$5,Prj_list!$O$6:$Z$7,2)))</x:f>
        <x:v>-</x:v>
      </x:c>
      <x:c r="M1911" s="45" t="str">
        <x:f>IF(ISBLANK('2012 HR 배정표'!R1909)=TRUE,"-",'2012 HR 배정표'!R1909)</x:f>
        <x:v>-</x:v>
      </x:c>
      <x:c r="N1911" s="46" t="str">
        <x:f>IF(ISBLANK('2012 HR 배정표'!R1909)=TRUE,"-",IF(ISERROR((HLOOKUP($A$5,Prj_list!$O$6:$Z$7,2)*'2012 HR 배정표'!S1909)/HLOOKUP($A$5,Prj_list!$O$6:$Z$7,2))=TRUE,"-",(HLOOKUP($A$5,Prj_list!$O$6:$Z$7,2)*'2012 HR 배정표'!S1909)/HLOOKUP($A$5,Prj_list!$O$6:$Z$7,2)))</x:f>
        <x:v>-</x:v>
      </x:c>
      <x:c r="O1911" s="45" t="str">
        <x:f>IF(ISBLANK('2012 HR 배정표'!T1909)=TRUE,"-",'2012 HR 배정표'!T1909)</x:f>
        <x:v>-</x:v>
      </x:c>
      <x:c r="P1911" s="46" t="str">
        <x:f>IF(ISBLANK('2012 HR 배정표'!T1909)=TRUE,"-",IF(ISERROR((HLOOKUP($A$5,Prj_list!$O$6:$Z$7,2)*'2012 HR 배정표'!U1909)/HLOOKUP($A$5,Prj_list!$O$6:$Z$7,2))=TRUE,"-",(HLOOKUP($A$5,Prj_list!$O$6:$Z$7,2)*'2012 HR 배정표'!U1909)/HLOOKUP($A$5,Prj_list!$O$6:$Z$7,2)))</x:f>
        <x:v>-</x:v>
      </x:c>
      <x:c r="Q1911" s="45" t="str">
        <x:f>IF(ISBLANK('2012 HR 배정표'!V1909)=TRUE,"-",'2012 HR 배정표'!V1909)</x:f>
        <x:v>-</x:v>
      </x:c>
      <x:c r="R1911" s="46" t="str">
        <x:f>IF(ISBLANK('2012 HR 배정표'!V1909)=TRUE,"-",IF(ISERROR((HLOOKUP($A$5,Prj_list!$O$6:$Z$7,2)*'2012 HR 배정표'!W1909)/HLOOKUP($A$5,Prj_list!$O$6:$Z$7,2))=TRUE,"-",(HLOOKUP($A$5,Prj_list!$O$6:$Z$7,2)*'2012 HR 배정표'!W1909)/HLOOKUP($A$5,Prj_list!$O$6:$Z$7,2)))</x:f>
        <x:v>-</x:v>
      </x:c>
      <x:c r="S1911" s="45" t="str">
        <x:f>IF(ISBLANK('2012 HR 배정표'!X1909)=TRUE,"-",'2012 HR 배정표'!X1909)</x:f>
        <x:v>-</x:v>
      </x:c>
      <x:c r="T1911" s="46" t="str">
        <x:f>IF(ISBLANK('2012 HR 배정표'!X1909)=TRUE,"-",IF(ISERROR((HLOOKUP($A$5,Prj_list!$O$6:$Z$7,2)*'2012 HR 배정표'!Y1909)/HLOOKUP($A$5,Prj_list!$O$6:$Z$7,2))=TRUE,"-",(HLOOKUP($A$5,Prj_list!$O$6:$Z$7,2)*'2012 HR 배정표'!Y1909)/HLOOKUP($A$5,Prj_list!$O$6:$Z$7,2)))</x:f>
        <x:v>-</x:v>
      </x:c>
      <x:c r="U1911" s="45" t="str">
        <x:f>IF(ISBLANK('2012 HR 배정표'!Z1909)=TRUE,"-",'2012 HR 배정표'!Z1909)</x:f>
        <x:v>-</x:v>
      </x:c>
      <x:c r="V1911" s="46" t="str">
        <x:f>IF(ISBLANK('2012 HR 배정표'!Z1909)=TRUE,"-",IF(ISERROR((HLOOKUP($A$5,Prj_list!$O$6:$Z$7,2)*'2012 HR 배정표'!AA1909)/HLOOKUP($A$5,Prj_list!$O$6:$Z$7,2))=TRUE,"-",(HLOOKUP($A$5,Prj_list!$O$6:$Z$7,2)*'2012 HR 배정표'!AA1909)/HLOOKUP($A$5,Prj_list!$O$6:$Z$7,2)))</x:f>
        <x:v>-</x:v>
      </x:c>
      <x:c r="W1911" s="45" t="str">
        <x:f>IF(ISBLANK('2012 HR 배정표'!AB1909)=TRUE,"-",'2012 HR 배정표'!AB1909)</x:f>
        <x:v>-</x:v>
      </x:c>
      <x:c r="X1911" s="46" t="str">
        <x:f>IF(ISBLANK('2012 HR 배정표'!AB1909)=TRUE,"-",IF(ISERROR((HLOOKUP($A$5,Prj_list!$O$6:$Z$7,2)*'2012 HR 배정표'!AC1909)/HLOOKUP($A$5,Prj_list!$O$6:$Z$7,2))=TRUE,"-",(HLOOKUP($A$5,Prj_list!$O$6:$Z$7,2)*'2012 HR 배정표'!AC1909)/HLOOKUP($A$5,Prj_list!$O$6:$Z$7,2)))</x:f>
        <x:v>-</x:v>
      </x:c>
      <x:c r="Y1911" s="45" t="str">
        <x:f>IF(ISBLANK('2012 HR 배정표'!AD1909)=TRUE,"-",'2012 HR 배정표'!AD1909)</x:f>
        <x:v>-</x:v>
      </x:c>
      <x:c r="Z1911" s="46" t="str">
        <x:f>IF(ISBLANK('2012 HR 배정표'!AD1909)=TRUE,"-",IF(ISERROR((HLOOKUP($A$5,Prj_list!$O$6:$Z$7,2)*'2012 HR 배정표'!AE1909)/HLOOKUP($A$5,Prj_list!$O$6:$Z$7,2))=TRUE,"-",(HLOOKUP($A$5,Prj_list!$O$6:$Z$7,2)*'2012 HR 배정표'!AE1909)/HLOOKUP($A$5,Prj_list!$O$6:$Z$7,2)))</x:f>
        <x:v>-</x:v>
      </x:c>
      <x:c r="AA1911" s="45" t="str">
        <x:f>IF(ISBLANK('2012 HR 배정표'!AF1909)=TRUE,"-",'2012 HR 배정표'!AF1909)</x:f>
        <x:v>-</x:v>
      </x:c>
      <x:c r="AB1911" s="46" t="str">
        <x:f>IF(ISBLANK('2012 HR 배정표'!AF1909)=TRUE,"-",IF(ISERROR((HLOOKUP($A$5,Prj_list!$O$6:$Z$7,2)*'2012 HR 배정표'!AG1909)/HLOOKUP($A$5,Prj_list!$O$6:$Z$7,2))=TRUE,"-",(HLOOKUP($A$5,Prj_list!$O$6:$Z$7,2)*'2012 HR 배정표'!AG1909)/HLOOKUP($A$5,Prj_list!$O$6:$Z$7,2)))</x:f>
        <x:v>-</x:v>
      </x:c>
      <x:c r="AC1911" s="45" t="str">
        <x:f>IF(ISBLANK('2012 HR 배정표'!AH1909)=TRUE,"-",'2012 HR 배정표'!AH1909)</x:f>
        <x:v>-</x:v>
      </x:c>
      <x:c r="AD1911" s="46" t="str">
        <x:f>IF(ISBLANK('2012 HR 배정표'!AH1909)=TRUE,"-",IF(ISERROR((HLOOKUP($A$5,Prj_list!$O$6:$Z$7,2)*'2012 HR 배정표'!AI1909)/HLOOKUP($A$5,Prj_list!$O$6:$Z$7,2))=TRUE,"-",(HLOOKUP($A$5,Prj_list!$O$6:$Z$7,2)*'2012 HR 배정표'!AI1909)/HLOOKUP($A$5,Prj_list!$O$6:$Z$7,2)))</x:f>
        <x:v>-</x:v>
      </x:c>
      <x:c r="AE1911" s="45" t="str">
        <x:f>IF(ISBLANK('2012 HR 배정표'!AJ1909)=TRUE,"-",'2012 HR 배정표'!AJ1909)</x:f>
        <x:v>-</x:v>
      </x:c>
      <x:c r="AF1911" s="46" t="str">
        <x:f>IF(ISBLANK('2012 HR 배정표'!AJ1909)=TRUE,"-",IF(ISERROR((HLOOKUP($A$5,Prj_list!$O$6:$Z$7,2)*'2012 HR 배정표'!AK1909)/HLOOKUP($A$5,Prj_list!$O$6:$Z$7,2))=TRUE,"-",(HLOOKUP($A$5,Prj_list!$O$6:$Z$7,2)*'2012 HR 배정표'!AK1909)/HLOOKUP($A$5,Prj_list!$O$6:$Z$7,2)))</x:f>
        <x:v>-</x:v>
      </x:c>
      <x:c r="AG1911" s="45" t="str">
        <x:f>IF(ISBLANK('2012 HR 배정표'!AL1909)=TRUE,"-",'2012 HR 배정표'!AL1909)</x:f>
        <x:v>-</x:v>
      </x:c>
      <x:c r="AH1911" s="46" t="str">
        <x:f>IF(ISBLANK('2012 HR 배정표'!AL1909)=TRUE,"-",IF(ISERROR((HLOOKUP($A$5,Prj_list!$O$6:$Z$7,2)*'2012 HR 배정표'!AM1909)/HLOOKUP($A$5,Prj_list!$O$6:$Z$7,2))=TRUE,"-",(HLOOKUP($A$5,Prj_list!$O$6:$Z$7,2)*'2012 HR 배정표'!AM1909)/HLOOKUP($A$5,Prj_list!$O$6:$Z$7,2)))</x:f>
        <x:v>-</x:v>
      </x:c>
      <x:c r="AI1911" s="45" t="str">
        <x:f>IF(ISBLANK('2012 HR 배정표'!AN1909)=TRUE,"-",'2012 HR 배정표'!AN1909)</x:f>
        <x:v>-</x:v>
      </x:c>
      <x:c r="AJ1911" s="46" t="str">
        <x:f>IF(ISBLANK('2012 HR 배정표'!AN1909)=TRUE,"-",IF(ISERROR((HLOOKUP($A$5,Prj_list!$O$6:$Z$7,2)*'2012 HR 배정표'!AO1909)/HLOOKUP($A$5,Prj_list!$O$6:$Z$7,2))=TRUE,"-",(HLOOKUP($A$5,Prj_list!$O$6:$Z$7,2)*'2012 HR 배정표'!AO1909)/HLOOKUP($A$5,Prj_list!$O$6:$Z$7,2)))</x:f>
        <x:v>-</x:v>
      </x:c>
      <x:c r="AK1911" s="45" t="str">
        <x:f>IF(ISBLANK('2012 HR 배정표'!AP1909)=TRUE,"-",'2012 HR 배정표'!AP1909)</x:f>
        <x:v>-</x:v>
      </x:c>
      <x:c r="AL1911" s="46" t="str">
        <x:f>IF(ISBLANK('2012 HR 배정표'!AP1909)=TRUE,"-",IF(ISERROR((HLOOKUP($A$5,Prj_list!$O$6:$Z$7,2)*'2012 HR 배정표'!AQ1909)/HLOOKUP($A$5,Prj_list!$O$6:$Z$7,2))=TRUE,"-",(HLOOKUP($A$5,Prj_list!$O$6:$Z$7,2)*'2012 HR 배정표'!AQ1909)/HLOOKUP($A$5,Prj_list!$O$6:$Z$7,2)))</x:f>
        <x:v>-</x:v>
      </x:c>
      <x:c r="AM1911" s="45" t="str">
        <x:f>IF(ISBLANK('2012 HR 배정표'!AR1909)=TRUE,"-",'2012 HR 배정표'!AR1909)</x:f>
        <x:v>-</x:v>
      </x:c>
      <x:c r="AN1911" s="46" t="str">
        <x:f>IF(ISBLANK('2012 HR 배정표'!AR1909)=TRUE,"-",IF(ISERROR((HLOOKUP($A$5,Prj_list!$O$6:$Z$7,2)*'2012 HR 배정표'!AS1909)/HLOOKUP($A$5,Prj_list!$O$6:$Z$7,2))=TRUE,"-",(HLOOKUP($A$5,Prj_list!$O$6:$Z$7,2)*'2012 HR 배정표'!AS1909)/HLOOKUP($A$5,Prj_list!$O$6:$Z$7,2)))</x:f>
        <x:v>-</x:v>
      </x:c>
      <x:c r="AO1911" s="45" t="str">
        <x:f>IF(ISBLANK('2012 HR 배정표'!AT1909)=TRUE,"-",'2012 HR 배정표'!AT1909)</x:f>
        <x:v>-</x:v>
      </x:c>
      <x:c r="AP1911" s="46" t="str">
        <x:f>IF(ISBLANK('2012 HR 배정표'!AT1909)=TRUE,"-",IF(ISERROR((HLOOKUP($A$5,Prj_list!$O$6:$Z$7,2)*'2012 HR 배정표'!AU1909)/HLOOKUP($A$5,Prj_list!$O$6:$Z$7,2))=TRUE,"-",(HLOOKUP($A$5,Prj_list!$O$6:$Z$7,2)*'2012 HR 배정표'!AU1909)/HLOOKUP($A$5,Prj_list!$O$6:$Z$7,2)))</x:f>
        <x:v>-</x:v>
      </x:c>
      <x:c r="AQ1911" s="45" t="str">
        <x:f>IF(ISBLANK('2012 HR 배정표'!AV1909)=TRUE,"-",'2012 HR 배정표'!AV1909)</x:f>
        <x:v>-</x:v>
      </x:c>
      <x:c r="AR1911" s="46" t="str">
        <x:f>IF(ISBLANK('2012 HR 배정표'!AV1909)=TRUE,"-",IF(ISERROR((HLOOKUP($A$5,Prj_list!$O$6:$Z$7,2)*'2012 HR 배정표'!AW1909)/HLOOKUP($A$5,Prj_list!$O$6:$Z$7,2))=TRUE,"-",(HLOOKUP($A$5,Prj_list!$O$6:$Z$7,2)*'2012 HR 배정표'!AW1909)/HLOOKUP($A$5,Prj_list!$O$6:$Z$7,2)))</x:f>
        <x:v>-</x:v>
      </x:c>
      <x:c r="AS1911" s="45" t="str">
        <x:f>IF(ISBLANK('2012 HR 배정표'!AX1909)=TRUE,"-",'2012 HR 배정표'!AX1909)</x:f>
        <x:v>-</x:v>
      </x:c>
      <x:c r="AT1911" s="46" t="str">
        <x:f>IF(ISBLANK('2012 HR 배정표'!AX1909)=TRUE,"-",IF(ISERROR((HLOOKUP($A$5,Prj_list!$O$6:$Z$7,2)*'2012 HR 배정표'!AY1909)/HLOOKUP($A$5,Prj_list!$O$6:$Z$7,2))=TRUE,"-",(HLOOKUP($A$5,Prj_list!$O$6:$Z$7,2)*'2012 HR 배정표'!AY1909)/HLOOKUP($A$5,Prj_list!$O$6:$Z$7,2)))</x:f>
        <x:v>-</x:v>
      </x:c>
      <x:c r="AU1911" s="45" t="str">
        <x:f>IF(ISBLANK('2012 HR 배정표'!AZ1909)=TRUE,"-",'2012 HR 배정표'!AZ1909)</x:f>
        <x:v>-</x:v>
      </x:c>
      <x:c r="AV1911" s="46" t="str">
        <x:f>IF(ISBLANK('2012 HR 배정표'!AZ1909)=TRUE,"-",IF(ISERROR((HLOOKUP($A$5,Prj_list!$O$6:$Z$7,2)*'2012 HR 배정표'!BA1909)/HLOOKUP($A$5,Prj_list!$O$6:$Z$7,2))=TRUE,"-",(HLOOKUP($A$5,Prj_list!$O$6:$Z$7,2)*'2012 HR 배정표'!BA1909)/HLOOKUP($A$5,Prj_list!$O$6:$Z$7,2)))</x:f>
        <x:v>-</x:v>
      </x:c>
      <x:c r="AW1911" s="34" t="str">
        <x:f t="shared" si="60"/>
        <x:v/>
      </x:c>
      <x:c r="AX1911" s="41">
        <x:f t="shared" si="59"/>
        <x:v>0</x:v>
      </x:c>
    </x:row>
    <x:row r="1912" spans="1:50">
      <x:c r="A1912" s="45" t="str">
        <x:f>IF(ISBLANK('2012 HR 배정표'!F1910)=TRUE,"-",'2012 HR 배정표'!F1910)</x:f>
        <x:v>-</x:v>
      </x:c>
      <x:c r="B1912" s="46" t="str">
        <x:f>IF(ISBLANK('2012 HR 배정표'!F1910)=TRUE,"-",IF(ISERROR((HLOOKUP($A$5,Prj_list!$O$6:$Z$7,2)*'2012 HR 배정표'!G1910)/HLOOKUP($A$5,Prj_list!$O$6:$Z$7,2))=TRUE,"-",(HLOOKUP($A$5,Prj_list!$O$6:$Z$7,2)*'2012 HR 배정표'!G1910)/HLOOKUP($A$5,Prj_list!$O$6:$Z$7,2)))</x:f>
        <x:v>-</x:v>
      </x:c>
      <x:c r="C1912" s="45" t="str">
        <x:f>IF(ISBLANK('2012 HR 배정표'!H1910)=TRUE,"-",'2012 HR 배정표'!H1910)</x:f>
        <x:v>-</x:v>
      </x:c>
      <x:c r="D1912" s="46" t="str">
        <x:f>IF(ISBLANK('2012 HR 배정표'!H1910)=TRUE,"-",IF(ISERROR((HLOOKUP($A$5,Prj_list!$O$6:$Z$7,2)*'2012 HR 배정표'!I1910)/HLOOKUP($A$5,Prj_list!$O$6:$Z$7,2))=TRUE,"-",(HLOOKUP($A$5,Prj_list!$O$6:$Z$7,2)*'2012 HR 배정표'!I1910)/HLOOKUP($A$5,Prj_list!$O$6:$Z$7,2)))</x:f>
        <x:v>-</x:v>
      </x:c>
      <x:c r="E1912" s="45" t="str">
        <x:f>IF(ISBLANK('2012 HR 배정표'!J1910)=TRUE,"-",'2012 HR 배정표'!J1910)</x:f>
        <x:v>-</x:v>
      </x:c>
      <x:c r="F1912" s="46" t="str">
        <x:f>IF(ISBLANK('2012 HR 배정표'!J1910)=TRUE,"-",IF(ISERROR((HLOOKUP($A$5,Prj_list!$O$6:$Z$7,2)*'2012 HR 배정표'!K1910)/HLOOKUP($A$5,Prj_list!$O$6:$Z$7,2))=TRUE,"-",(HLOOKUP($A$5,Prj_list!$O$6:$Z$7,2)*'2012 HR 배정표'!K1910)/HLOOKUP($A$5,Prj_list!$O$6:$Z$7,2)))</x:f>
        <x:v>-</x:v>
      </x:c>
      <x:c r="G1912" s="45" t="str">
        <x:f>IF(ISBLANK('2012 HR 배정표'!L1910)=TRUE,"-",'2012 HR 배정표'!L1910)</x:f>
        <x:v>-</x:v>
      </x:c>
      <x:c r="H1912" s="46" t="str">
        <x:f>IF(ISBLANK('2012 HR 배정표'!L1910)=TRUE,"-",IF(ISERROR((HLOOKUP($A$5,Prj_list!$O$6:$Z$7,2)*'2012 HR 배정표'!M1910)/HLOOKUP($A$5,Prj_list!$O$6:$Z$7,2))=TRUE,"-",(HLOOKUP($A$5,Prj_list!$O$6:$Z$7,2)*'2012 HR 배정표'!M1910)/HLOOKUP($A$5,Prj_list!$O$6:$Z$7,2)))</x:f>
        <x:v>-</x:v>
      </x:c>
      <x:c r="I1912" s="45" t="str">
        <x:f>IF(ISBLANK('2012 HR 배정표'!N1910)=TRUE,"-",'2012 HR 배정표'!N1910)</x:f>
        <x:v>-</x:v>
      </x:c>
      <x:c r="J1912" s="46" t="str">
        <x:f>IF(ISBLANK('2012 HR 배정표'!N1910)=TRUE,"-",IF(ISERROR((HLOOKUP($A$5,Prj_list!$O$6:$Z$7,2)*'2012 HR 배정표'!O1910)/HLOOKUP($A$5,Prj_list!$O$6:$Z$7,2))=TRUE,"-",(HLOOKUP($A$5,Prj_list!$O$6:$Z$7,2)*'2012 HR 배정표'!O1910)/HLOOKUP($A$5,Prj_list!$O$6:$Z$7,2)))</x:f>
        <x:v>-</x:v>
      </x:c>
      <x:c r="K1912" s="45" t="str">
        <x:f>IF(ISBLANK('2012 HR 배정표'!P1910)=TRUE,"-",'2012 HR 배정표'!P1910)</x:f>
        <x:v>-</x:v>
      </x:c>
      <x:c r="L1912" s="46" t="str">
        <x:f>IF(ISBLANK('2012 HR 배정표'!P1910)=TRUE,"-",IF(ISERROR((HLOOKUP($A$5,Prj_list!$O$6:$Z$7,2)*'2012 HR 배정표'!Q1910)/HLOOKUP($A$5,Prj_list!$O$6:$Z$7,2))=TRUE,"-",(HLOOKUP($A$5,Prj_list!$O$6:$Z$7,2)*'2012 HR 배정표'!Q1910)/HLOOKUP($A$5,Prj_list!$O$6:$Z$7,2)))</x:f>
        <x:v>-</x:v>
      </x:c>
      <x:c r="M1912" s="45" t="str">
        <x:f>IF(ISBLANK('2012 HR 배정표'!R1910)=TRUE,"-",'2012 HR 배정표'!R1910)</x:f>
        <x:v>-</x:v>
      </x:c>
      <x:c r="N1912" s="46" t="str">
        <x:f>IF(ISBLANK('2012 HR 배정표'!R1910)=TRUE,"-",IF(ISERROR((HLOOKUP($A$5,Prj_list!$O$6:$Z$7,2)*'2012 HR 배정표'!S1910)/HLOOKUP($A$5,Prj_list!$O$6:$Z$7,2))=TRUE,"-",(HLOOKUP($A$5,Prj_list!$O$6:$Z$7,2)*'2012 HR 배정표'!S1910)/HLOOKUP($A$5,Prj_list!$O$6:$Z$7,2)))</x:f>
        <x:v>-</x:v>
      </x:c>
      <x:c r="O1912" s="45" t="str">
        <x:f>IF(ISBLANK('2012 HR 배정표'!T1910)=TRUE,"-",'2012 HR 배정표'!T1910)</x:f>
        <x:v>-</x:v>
      </x:c>
      <x:c r="P1912" s="46" t="str">
        <x:f>IF(ISBLANK('2012 HR 배정표'!T1910)=TRUE,"-",IF(ISERROR((HLOOKUP($A$5,Prj_list!$O$6:$Z$7,2)*'2012 HR 배정표'!U1910)/HLOOKUP($A$5,Prj_list!$O$6:$Z$7,2))=TRUE,"-",(HLOOKUP($A$5,Prj_list!$O$6:$Z$7,2)*'2012 HR 배정표'!U1910)/HLOOKUP($A$5,Prj_list!$O$6:$Z$7,2)))</x:f>
        <x:v>-</x:v>
      </x:c>
      <x:c r="Q1912" s="45" t="str">
        <x:f>IF(ISBLANK('2012 HR 배정표'!V1910)=TRUE,"-",'2012 HR 배정표'!V1910)</x:f>
        <x:v>-</x:v>
      </x:c>
      <x:c r="R1912" s="46" t="str">
        <x:f>IF(ISBLANK('2012 HR 배정표'!V1910)=TRUE,"-",IF(ISERROR((HLOOKUP($A$5,Prj_list!$O$6:$Z$7,2)*'2012 HR 배정표'!W1910)/HLOOKUP($A$5,Prj_list!$O$6:$Z$7,2))=TRUE,"-",(HLOOKUP($A$5,Prj_list!$O$6:$Z$7,2)*'2012 HR 배정표'!W1910)/HLOOKUP($A$5,Prj_list!$O$6:$Z$7,2)))</x:f>
        <x:v>-</x:v>
      </x:c>
      <x:c r="S1912" s="45" t="str">
        <x:f>IF(ISBLANK('2012 HR 배정표'!X1910)=TRUE,"-",'2012 HR 배정표'!X1910)</x:f>
        <x:v>-</x:v>
      </x:c>
      <x:c r="T1912" s="46" t="str">
        <x:f>IF(ISBLANK('2012 HR 배정표'!X1910)=TRUE,"-",IF(ISERROR((HLOOKUP($A$5,Prj_list!$O$6:$Z$7,2)*'2012 HR 배정표'!Y1910)/HLOOKUP($A$5,Prj_list!$O$6:$Z$7,2))=TRUE,"-",(HLOOKUP($A$5,Prj_list!$O$6:$Z$7,2)*'2012 HR 배정표'!Y1910)/HLOOKUP($A$5,Prj_list!$O$6:$Z$7,2)))</x:f>
        <x:v>-</x:v>
      </x:c>
      <x:c r="U1912" s="45" t="str">
        <x:f>IF(ISBLANK('2012 HR 배정표'!Z1910)=TRUE,"-",'2012 HR 배정표'!Z1910)</x:f>
        <x:v>-</x:v>
      </x:c>
      <x:c r="V1912" s="46" t="str">
        <x:f>IF(ISBLANK('2012 HR 배정표'!Z1910)=TRUE,"-",IF(ISERROR((HLOOKUP($A$5,Prj_list!$O$6:$Z$7,2)*'2012 HR 배정표'!AA1910)/HLOOKUP($A$5,Prj_list!$O$6:$Z$7,2))=TRUE,"-",(HLOOKUP($A$5,Prj_list!$O$6:$Z$7,2)*'2012 HR 배정표'!AA1910)/HLOOKUP($A$5,Prj_list!$O$6:$Z$7,2)))</x:f>
        <x:v>-</x:v>
      </x:c>
      <x:c r="W1912" s="45" t="str">
        <x:f>IF(ISBLANK('2012 HR 배정표'!AB1910)=TRUE,"-",'2012 HR 배정표'!AB1910)</x:f>
        <x:v>-</x:v>
      </x:c>
      <x:c r="X1912" s="46" t="str">
        <x:f>IF(ISBLANK('2012 HR 배정표'!AB1910)=TRUE,"-",IF(ISERROR((HLOOKUP($A$5,Prj_list!$O$6:$Z$7,2)*'2012 HR 배정표'!AC1910)/HLOOKUP($A$5,Prj_list!$O$6:$Z$7,2))=TRUE,"-",(HLOOKUP($A$5,Prj_list!$O$6:$Z$7,2)*'2012 HR 배정표'!AC1910)/HLOOKUP($A$5,Prj_list!$O$6:$Z$7,2)))</x:f>
        <x:v>-</x:v>
      </x:c>
      <x:c r="Y1912" s="45" t="str">
        <x:f>IF(ISBLANK('2012 HR 배정표'!AD1910)=TRUE,"-",'2012 HR 배정표'!AD1910)</x:f>
        <x:v>-</x:v>
      </x:c>
      <x:c r="Z1912" s="46" t="str">
        <x:f>IF(ISBLANK('2012 HR 배정표'!AD1910)=TRUE,"-",IF(ISERROR((HLOOKUP($A$5,Prj_list!$O$6:$Z$7,2)*'2012 HR 배정표'!AE1910)/HLOOKUP($A$5,Prj_list!$O$6:$Z$7,2))=TRUE,"-",(HLOOKUP($A$5,Prj_list!$O$6:$Z$7,2)*'2012 HR 배정표'!AE1910)/HLOOKUP($A$5,Prj_list!$O$6:$Z$7,2)))</x:f>
        <x:v>-</x:v>
      </x:c>
      <x:c r="AA1912" s="45" t="str">
        <x:f>IF(ISBLANK('2012 HR 배정표'!AF1910)=TRUE,"-",'2012 HR 배정표'!AF1910)</x:f>
        <x:v>-</x:v>
      </x:c>
      <x:c r="AB1912" s="46" t="str">
        <x:f>IF(ISBLANK('2012 HR 배정표'!AF1910)=TRUE,"-",IF(ISERROR((HLOOKUP($A$5,Prj_list!$O$6:$Z$7,2)*'2012 HR 배정표'!AG1910)/HLOOKUP($A$5,Prj_list!$O$6:$Z$7,2))=TRUE,"-",(HLOOKUP($A$5,Prj_list!$O$6:$Z$7,2)*'2012 HR 배정표'!AG1910)/HLOOKUP($A$5,Prj_list!$O$6:$Z$7,2)))</x:f>
        <x:v>-</x:v>
      </x:c>
      <x:c r="AC1912" s="45" t="str">
        <x:f>IF(ISBLANK('2012 HR 배정표'!AH1910)=TRUE,"-",'2012 HR 배정표'!AH1910)</x:f>
        <x:v>-</x:v>
      </x:c>
      <x:c r="AD1912" s="46" t="str">
        <x:f>IF(ISBLANK('2012 HR 배정표'!AH1910)=TRUE,"-",IF(ISERROR((HLOOKUP($A$5,Prj_list!$O$6:$Z$7,2)*'2012 HR 배정표'!AI1910)/HLOOKUP($A$5,Prj_list!$O$6:$Z$7,2))=TRUE,"-",(HLOOKUP($A$5,Prj_list!$O$6:$Z$7,2)*'2012 HR 배정표'!AI1910)/HLOOKUP($A$5,Prj_list!$O$6:$Z$7,2)))</x:f>
        <x:v>-</x:v>
      </x:c>
      <x:c r="AE1912" s="45" t="str">
        <x:f>IF(ISBLANK('2012 HR 배정표'!AJ1910)=TRUE,"-",'2012 HR 배정표'!AJ1910)</x:f>
        <x:v>-</x:v>
      </x:c>
      <x:c r="AF1912" s="46" t="str">
        <x:f>IF(ISBLANK('2012 HR 배정표'!AJ1910)=TRUE,"-",IF(ISERROR((HLOOKUP($A$5,Prj_list!$O$6:$Z$7,2)*'2012 HR 배정표'!AK1910)/HLOOKUP($A$5,Prj_list!$O$6:$Z$7,2))=TRUE,"-",(HLOOKUP($A$5,Prj_list!$O$6:$Z$7,2)*'2012 HR 배정표'!AK1910)/HLOOKUP($A$5,Prj_list!$O$6:$Z$7,2)))</x:f>
        <x:v>-</x:v>
      </x:c>
      <x:c r="AG1912" s="45" t="str">
        <x:f>IF(ISBLANK('2012 HR 배정표'!AL1910)=TRUE,"-",'2012 HR 배정표'!AL1910)</x:f>
        <x:v>-</x:v>
      </x:c>
      <x:c r="AH1912" s="46" t="str">
        <x:f>IF(ISBLANK('2012 HR 배정표'!AL1910)=TRUE,"-",IF(ISERROR((HLOOKUP($A$5,Prj_list!$O$6:$Z$7,2)*'2012 HR 배정표'!AM1910)/HLOOKUP($A$5,Prj_list!$O$6:$Z$7,2))=TRUE,"-",(HLOOKUP($A$5,Prj_list!$O$6:$Z$7,2)*'2012 HR 배정표'!AM1910)/HLOOKUP($A$5,Prj_list!$O$6:$Z$7,2)))</x:f>
        <x:v>-</x:v>
      </x:c>
      <x:c r="AI1912" s="45" t="str">
        <x:f>IF(ISBLANK('2012 HR 배정표'!AN1910)=TRUE,"-",'2012 HR 배정표'!AN1910)</x:f>
        <x:v>-</x:v>
      </x:c>
      <x:c r="AJ1912" s="46" t="str">
        <x:f>IF(ISBLANK('2012 HR 배정표'!AN1910)=TRUE,"-",IF(ISERROR((HLOOKUP($A$5,Prj_list!$O$6:$Z$7,2)*'2012 HR 배정표'!AO1910)/HLOOKUP($A$5,Prj_list!$O$6:$Z$7,2))=TRUE,"-",(HLOOKUP($A$5,Prj_list!$O$6:$Z$7,2)*'2012 HR 배정표'!AO1910)/HLOOKUP($A$5,Prj_list!$O$6:$Z$7,2)))</x:f>
        <x:v>-</x:v>
      </x:c>
      <x:c r="AK1912" s="45" t="str">
        <x:f>IF(ISBLANK('2012 HR 배정표'!AP1910)=TRUE,"-",'2012 HR 배정표'!AP1910)</x:f>
        <x:v>-</x:v>
      </x:c>
      <x:c r="AL1912" s="46" t="str">
        <x:f>IF(ISBLANK('2012 HR 배정표'!AP1910)=TRUE,"-",IF(ISERROR((HLOOKUP($A$5,Prj_list!$O$6:$Z$7,2)*'2012 HR 배정표'!AQ1910)/HLOOKUP($A$5,Prj_list!$O$6:$Z$7,2))=TRUE,"-",(HLOOKUP($A$5,Prj_list!$O$6:$Z$7,2)*'2012 HR 배정표'!AQ1910)/HLOOKUP($A$5,Prj_list!$O$6:$Z$7,2)))</x:f>
        <x:v>-</x:v>
      </x:c>
      <x:c r="AM1912" s="45" t="str">
        <x:f>IF(ISBLANK('2012 HR 배정표'!AR1910)=TRUE,"-",'2012 HR 배정표'!AR1910)</x:f>
        <x:v>-</x:v>
      </x:c>
      <x:c r="AN1912" s="46" t="str">
        <x:f>IF(ISBLANK('2012 HR 배정표'!AR1910)=TRUE,"-",IF(ISERROR((HLOOKUP($A$5,Prj_list!$O$6:$Z$7,2)*'2012 HR 배정표'!AS1910)/HLOOKUP($A$5,Prj_list!$O$6:$Z$7,2))=TRUE,"-",(HLOOKUP($A$5,Prj_list!$O$6:$Z$7,2)*'2012 HR 배정표'!AS1910)/HLOOKUP($A$5,Prj_list!$O$6:$Z$7,2)))</x:f>
        <x:v>-</x:v>
      </x:c>
      <x:c r="AO1912" s="45" t="str">
        <x:f>IF(ISBLANK('2012 HR 배정표'!AT1910)=TRUE,"-",'2012 HR 배정표'!AT1910)</x:f>
        <x:v>-</x:v>
      </x:c>
      <x:c r="AP1912" s="46" t="str">
        <x:f>IF(ISBLANK('2012 HR 배정표'!AT1910)=TRUE,"-",IF(ISERROR((HLOOKUP($A$5,Prj_list!$O$6:$Z$7,2)*'2012 HR 배정표'!AU1910)/HLOOKUP($A$5,Prj_list!$O$6:$Z$7,2))=TRUE,"-",(HLOOKUP($A$5,Prj_list!$O$6:$Z$7,2)*'2012 HR 배정표'!AU1910)/HLOOKUP($A$5,Prj_list!$O$6:$Z$7,2)))</x:f>
        <x:v>-</x:v>
      </x:c>
      <x:c r="AQ1912" s="45" t="str">
        <x:f>IF(ISBLANK('2012 HR 배정표'!AV1910)=TRUE,"-",'2012 HR 배정표'!AV1910)</x:f>
        <x:v>-</x:v>
      </x:c>
      <x:c r="AR1912" s="46" t="str">
        <x:f>IF(ISBLANK('2012 HR 배정표'!AV1910)=TRUE,"-",IF(ISERROR((HLOOKUP($A$5,Prj_list!$O$6:$Z$7,2)*'2012 HR 배정표'!AW1910)/HLOOKUP($A$5,Prj_list!$O$6:$Z$7,2))=TRUE,"-",(HLOOKUP($A$5,Prj_list!$O$6:$Z$7,2)*'2012 HR 배정표'!AW1910)/HLOOKUP($A$5,Prj_list!$O$6:$Z$7,2)))</x:f>
        <x:v>-</x:v>
      </x:c>
      <x:c r="AS1912" s="45" t="str">
        <x:f>IF(ISBLANK('2012 HR 배정표'!AX1910)=TRUE,"-",'2012 HR 배정표'!AX1910)</x:f>
        <x:v>-</x:v>
      </x:c>
      <x:c r="AT1912" s="46" t="str">
        <x:f>IF(ISBLANK('2012 HR 배정표'!AX1910)=TRUE,"-",IF(ISERROR((HLOOKUP($A$5,Prj_list!$O$6:$Z$7,2)*'2012 HR 배정표'!AY1910)/HLOOKUP($A$5,Prj_list!$O$6:$Z$7,2))=TRUE,"-",(HLOOKUP($A$5,Prj_list!$O$6:$Z$7,2)*'2012 HR 배정표'!AY1910)/HLOOKUP($A$5,Prj_list!$O$6:$Z$7,2)))</x:f>
        <x:v>-</x:v>
      </x:c>
      <x:c r="AU1912" s="45" t="str">
        <x:f>IF(ISBLANK('2012 HR 배정표'!AZ1910)=TRUE,"-",'2012 HR 배정표'!AZ1910)</x:f>
        <x:v>-</x:v>
      </x:c>
      <x:c r="AV1912" s="46" t="str">
        <x:f>IF(ISBLANK('2012 HR 배정표'!AZ1910)=TRUE,"-",IF(ISERROR((HLOOKUP($A$5,Prj_list!$O$6:$Z$7,2)*'2012 HR 배정표'!BA1910)/HLOOKUP($A$5,Prj_list!$O$6:$Z$7,2))=TRUE,"-",(HLOOKUP($A$5,Prj_list!$O$6:$Z$7,2)*'2012 HR 배정표'!BA1910)/HLOOKUP($A$5,Prj_list!$O$6:$Z$7,2)))</x:f>
        <x:v>-</x:v>
      </x:c>
      <x:c r="AW1912" s="34" t="str">
        <x:f t="shared" si="60"/>
        <x:v/>
      </x:c>
      <x:c r="AX1912" s="41">
        <x:f t="shared" si="59"/>
        <x:v>0</x:v>
      </x:c>
    </x:row>
    <x:row r="1913" spans="1:50">
      <x:c r="A1913" s="45" t="str">
        <x:f>IF(ISBLANK('2012 HR 배정표'!F1911)=TRUE,"-",'2012 HR 배정표'!F1911)</x:f>
        <x:v>-</x:v>
      </x:c>
      <x:c r="B1913" s="46" t="str">
        <x:f>IF(ISBLANK('2012 HR 배정표'!F1911)=TRUE,"-",IF(ISERROR((HLOOKUP($A$5,Prj_list!$O$6:$Z$7,2)*'2012 HR 배정표'!G1911)/HLOOKUP($A$5,Prj_list!$O$6:$Z$7,2))=TRUE,"-",(HLOOKUP($A$5,Prj_list!$O$6:$Z$7,2)*'2012 HR 배정표'!G1911)/HLOOKUP($A$5,Prj_list!$O$6:$Z$7,2)))</x:f>
        <x:v>-</x:v>
      </x:c>
      <x:c r="C1913" s="45" t="str">
        <x:f>IF(ISBLANK('2012 HR 배정표'!H1911)=TRUE,"-",'2012 HR 배정표'!H1911)</x:f>
        <x:v>-</x:v>
      </x:c>
      <x:c r="D1913" s="46" t="str">
        <x:f>IF(ISBLANK('2012 HR 배정표'!H1911)=TRUE,"-",IF(ISERROR((HLOOKUP($A$5,Prj_list!$O$6:$Z$7,2)*'2012 HR 배정표'!I1911)/HLOOKUP($A$5,Prj_list!$O$6:$Z$7,2))=TRUE,"-",(HLOOKUP($A$5,Prj_list!$O$6:$Z$7,2)*'2012 HR 배정표'!I1911)/HLOOKUP($A$5,Prj_list!$O$6:$Z$7,2)))</x:f>
        <x:v>-</x:v>
      </x:c>
      <x:c r="E1913" s="45" t="str">
        <x:f>IF(ISBLANK('2012 HR 배정표'!J1911)=TRUE,"-",'2012 HR 배정표'!J1911)</x:f>
        <x:v>-</x:v>
      </x:c>
      <x:c r="F1913" s="46" t="str">
        <x:f>IF(ISBLANK('2012 HR 배정표'!J1911)=TRUE,"-",IF(ISERROR((HLOOKUP($A$5,Prj_list!$O$6:$Z$7,2)*'2012 HR 배정표'!K1911)/HLOOKUP($A$5,Prj_list!$O$6:$Z$7,2))=TRUE,"-",(HLOOKUP($A$5,Prj_list!$O$6:$Z$7,2)*'2012 HR 배정표'!K1911)/HLOOKUP($A$5,Prj_list!$O$6:$Z$7,2)))</x:f>
        <x:v>-</x:v>
      </x:c>
      <x:c r="G1913" s="45" t="str">
        <x:f>IF(ISBLANK('2012 HR 배정표'!L1911)=TRUE,"-",'2012 HR 배정표'!L1911)</x:f>
        <x:v>-</x:v>
      </x:c>
      <x:c r="H1913" s="46" t="str">
        <x:f>IF(ISBLANK('2012 HR 배정표'!L1911)=TRUE,"-",IF(ISERROR((HLOOKUP($A$5,Prj_list!$O$6:$Z$7,2)*'2012 HR 배정표'!M1911)/HLOOKUP($A$5,Prj_list!$O$6:$Z$7,2))=TRUE,"-",(HLOOKUP($A$5,Prj_list!$O$6:$Z$7,2)*'2012 HR 배정표'!M1911)/HLOOKUP($A$5,Prj_list!$O$6:$Z$7,2)))</x:f>
        <x:v>-</x:v>
      </x:c>
      <x:c r="I1913" s="45" t="str">
        <x:f>IF(ISBLANK('2012 HR 배정표'!N1911)=TRUE,"-",'2012 HR 배정표'!N1911)</x:f>
        <x:v>-</x:v>
      </x:c>
      <x:c r="J1913" s="46" t="str">
        <x:f>IF(ISBLANK('2012 HR 배정표'!N1911)=TRUE,"-",IF(ISERROR((HLOOKUP($A$5,Prj_list!$O$6:$Z$7,2)*'2012 HR 배정표'!O1911)/HLOOKUP($A$5,Prj_list!$O$6:$Z$7,2))=TRUE,"-",(HLOOKUP($A$5,Prj_list!$O$6:$Z$7,2)*'2012 HR 배정표'!O1911)/HLOOKUP($A$5,Prj_list!$O$6:$Z$7,2)))</x:f>
        <x:v>-</x:v>
      </x:c>
      <x:c r="K1913" s="45" t="str">
        <x:f>IF(ISBLANK('2012 HR 배정표'!P1911)=TRUE,"-",'2012 HR 배정표'!P1911)</x:f>
        <x:v>-</x:v>
      </x:c>
      <x:c r="L1913" s="46" t="str">
        <x:f>IF(ISBLANK('2012 HR 배정표'!P1911)=TRUE,"-",IF(ISERROR((HLOOKUP($A$5,Prj_list!$O$6:$Z$7,2)*'2012 HR 배정표'!Q1911)/HLOOKUP($A$5,Prj_list!$O$6:$Z$7,2))=TRUE,"-",(HLOOKUP($A$5,Prj_list!$O$6:$Z$7,2)*'2012 HR 배정표'!Q1911)/HLOOKUP($A$5,Prj_list!$O$6:$Z$7,2)))</x:f>
        <x:v>-</x:v>
      </x:c>
      <x:c r="M1913" s="45" t="str">
        <x:f>IF(ISBLANK('2012 HR 배정표'!R1911)=TRUE,"-",'2012 HR 배정표'!R1911)</x:f>
        <x:v>-</x:v>
      </x:c>
      <x:c r="N1913" s="46" t="str">
        <x:f>IF(ISBLANK('2012 HR 배정표'!R1911)=TRUE,"-",IF(ISERROR((HLOOKUP($A$5,Prj_list!$O$6:$Z$7,2)*'2012 HR 배정표'!S1911)/HLOOKUP($A$5,Prj_list!$O$6:$Z$7,2))=TRUE,"-",(HLOOKUP($A$5,Prj_list!$O$6:$Z$7,2)*'2012 HR 배정표'!S1911)/HLOOKUP($A$5,Prj_list!$O$6:$Z$7,2)))</x:f>
        <x:v>-</x:v>
      </x:c>
      <x:c r="O1913" s="45" t="str">
        <x:f>IF(ISBLANK('2012 HR 배정표'!T1911)=TRUE,"-",'2012 HR 배정표'!T1911)</x:f>
        <x:v>-</x:v>
      </x:c>
      <x:c r="P1913" s="46" t="str">
        <x:f>IF(ISBLANK('2012 HR 배정표'!T1911)=TRUE,"-",IF(ISERROR((HLOOKUP($A$5,Prj_list!$O$6:$Z$7,2)*'2012 HR 배정표'!U1911)/HLOOKUP($A$5,Prj_list!$O$6:$Z$7,2))=TRUE,"-",(HLOOKUP($A$5,Prj_list!$O$6:$Z$7,2)*'2012 HR 배정표'!U1911)/HLOOKUP($A$5,Prj_list!$O$6:$Z$7,2)))</x:f>
        <x:v>-</x:v>
      </x:c>
      <x:c r="Q1913" s="45" t="str">
        <x:f>IF(ISBLANK('2012 HR 배정표'!V1911)=TRUE,"-",'2012 HR 배정표'!V1911)</x:f>
        <x:v>-</x:v>
      </x:c>
      <x:c r="R1913" s="46" t="str">
        <x:f>IF(ISBLANK('2012 HR 배정표'!V1911)=TRUE,"-",IF(ISERROR((HLOOKUP($A$5,Prj_list!$O$6:$Z$7,2)*'2012 HR 배정표'!W1911)/HLOOKUP($A$5,Prj_list!$O$6:$Z$7,2))=TRUE,"-",(HLOOKUP($A$5,Prj_list!$O$6:$Z$7,2)*'2012 HR 배정표'!W1911)/HLOOKUP($A$5,Prj_list!$O$6:$Z$7,2)))</x:f>
        <x:v>-</x:v>
      </x:c>
      <x:c r="S1913" s="45" t="str">
        <x:f>IF(ISBLANK('2012 HR 배정표'!X1911)=TRUE,"-",'2012 HR 배정표'!X1911)</x:f>
        <x:v>-</x:v>
      </x:c>
      <x:c r="T1913" s="46" t="str">
        <x:f>IF(ISBLANK('2012 HR 배정표'!X1911)=TRUE,"-",IF(ISERROR((HLOOKUP($A$5,Prj_list!$O$6:$Z$7,2)*'2012 HR 배정표'!Y1911)/HLOOKUP($A$5,Prj_list!$O$6:$Z$7,2))=TRUE,"-",(HLOOKUP($A$5,Prj_list!$O$6:$Z$7,2)*'2012 HR 배정표'!Y1911)/HLOOKUP($A$5,Prj_list!$O$6:$Z$7,2)))</x:f>
        <x:v>-</x:v>
      </x:c>
      <x:c r="U1913" s="45" t="str">
        <x:f>IF(ISBLANK('2012 HR 배정표'!Z1911)=TRUE,"-",'2012 HR 배정표'!Z1911)</x:f>
        <x:v>-</x:v>
      </x:c>
      <x:c r="V1913" s="46" t="str">
        <x:f>IF(ISBLANK('2012 HR 배정표'!Z1911)=TRUE,"-",IF(ISERROR((HLOOKUP($A$5,Prj_list!$O$6:$Z$7,2)*'2012 HR 배정표'!AA1911)/HLOOKUP($A$5,Prj_list!$O$6:$Z$7,2))=TRUE,"-",(HLOOKUP($A$5,Prj_list!$O$6:$Z$7,2)*'2012 HR 배정표'!AA1911)/HLOOKUP($A$5,Prj_list!$O$6:$Z$7,2)))</x:f>
        <x:v>-</x:v>
      </x:c>
      <x:c r="W1913" s="45" t="str">
        <x:f>IF(ISBLANK('2012 HR 배정표'!AB1911)=TRUE,"-",'2012 HR 배정표'!AB1911)</x:f>
        <x:v>-</x:v>
      </x:c>
      <x:c r="X1913" s="46" t="str">
        <x:f>IF(ISBLANK('2012 HR 배정표'!AB1911)=TRUE,"-",IF(ISERROR((HLOOKUP($A$5,Prj_list!$O$6:$Z$7,2)*'2012 HR 배정표'!AC1911)/HLOOKUP($A$5,Prj_list!$O$6:$Z$7,2))=TRUE,"-",(HLOOKUP($A$5,Prj_list!$O$6:$Z$7,2)*'2012 HR 배정표'!AC1911)/HLOOKUP($A$5,Prj_list!$O$6:$Z$7,2)))</x:f>
        <x:v>-</x:v>
      </x:c>
      <x:c r="Y1913" s="45" t="str">
        <x:f>IF(ISBLANK('2012 HR 배정표'!AD1911)=TRUE,"-",'2012 HR 배정표'!AD1911)</x:f>
        <x:v>-</x:v>
      </x:c>
      <x:c r="Z1913" s="46" t="str">
        <x:f>IF(ISBLANK('2012 HR 배정표'!AD1911)=TRUE,"-",IF(ISERROR((HLOOKUP($A$5,Prj_list!$O$6:$Z$7,2)*'2012 HR 배정표'!AE1911)/HLOOKUP($A$5,Prj_list!$O$6:$Z$7,2))=TRUE,"-",(HLOOKUP($A$5,Prj_list!$O$6:$Z$7,2)*'2012 HR 배정표'!AE1911)/HLOOKUP($A$5,Prj_list!$O$6:$Z$7,2)))</x:f>
        <x:v>-</x:v>
      </x:c>
      <x:c r="AA1913" s="45" t="str">
        <x:f>IF(ISBLANK('2012 HR 배정표'!AF1911)=TRUE,"-",'2012 HR 배정표'!AF1911)</x:f>
        <x:v>-</x:v>
      </x:c>
      <x:c r="AB1913" s="46" t="str">
        <x:f>IF(ISBLANK('2012 HR 배정표'!AF1911)=TRUE,"-",IF(ISERROR((HLOOKUP($A$5,Prj_list!$O$6:$Z$7,2)*'2012 HR 배정표'!AG1911)/HLOOKUP($A$5,Prj_list!$O$6:$Z$7,2))=TRUE,"-",(HLOOKUP($A$5,Prj_list!$O$6:$Z$7,2)*'2012 HR 배정표'!AG1911)/HLOOKUP($A$5,Prj_list!$O$6:$Z$7,2)))</x:f>
        <x:v>-</x:v>
      </x:c>
      <x:c r="AC1913" s="45" t="str">
        <x:f>IF(ISBLANK('2012 HR 배정표'!AH1911)=TRUE,"-",'2012 HR 배정표'!AH1911)</x:f>
        <x:v>-</x:v>
      </x:c>
      <x:c r="AD1913" s="46" t="str">
        <x:f>IF(ISBLANK('2012 HR 배정표'!AH1911)=TRUE,"-",IF(ISERROR((HLOOKUP($A$5,Prj_list!$O$6:$Z$7,2)*'2012 HR 배정표'!AI1911)/HLOOKUP($A$5,Prj_list!$O$6:$Z$7,2))=TRUE,"-",(HLOOKUP($A$5,Prj_list!$O$6:$Z$7,2)*'2012 HR 배정표'!AI1911)/HLOOKUP($A$5,Prj_list!$O$6:$Z$7,2)))</x:f>
        <x:v>-</x:v>
      </x:c>
      <x:c r="AE1913" s="45" t="str">
        <x:f>IF(ISBLANK('2012 HR 배정표'!AJ1911)=TRUE,"-",'2012 HR 배정표'!AJ1911)</x:f>
        <x:v>-</x:v>
      </x:c>
      <x:c r="AF1913" s="46" t="str">
        <x:f>IF(ISBLANK('2012 HR 배정표'!AJ1911)=TRUE,"-",IF(ISERROR((HLOOKUP($A$5,Prj_list!$O$6:$Z$7,2)*'2012 HR 배정표'!AK1911)/HLOOKUP($A$5,Prj_list!$O$6:$Z$7,2))=TRUE,"-",(HLOOKUP($A$5,Prj_list!$O$6:$Z$7,2)*'2012 HR 배정표'!AK1911)/HLOOKUP($A$5,Prj_list!$O$6:$Z$7,2)))</x:f>
        <x:v>-</x:v>
      </x:c>
      <x:c r="AG1913" s="45" t="str">
        <x:f>IF(ISBLANK('2012 HR 배정표'!AL1911)=TRUE,"-",'2012 HR 배정표'!AL1911)</x:f>
        <x:v>-</x:v>
      </x:c>
      <x:c r="AH1913" s="46" t="str">
        <x:f>IF(ISBLANK('2012 HR 배정표'!AL1911)=TRUE,"-",IF(ISERROR((HLOOKUP($A$5,Prj_list!$O$6:$Z$7,2)*'2012 HR 배정표'!AM1911)/HLOOKUP($A$5,Prj_list!$O$6:$Z$7,2))=TRUE,"-",(HLOOKUP($A$5,Prj_list!$O$6:$Z$7,2)*'2012 HR 배정표'!AM1911)/HLOOKUP($A$5,Prj_list!$O$6:$Z$7,2)))</x:f>
        <x:v>-</x:v>
      </x:c>
      <x:c r="AI1913" s="45" t="str">
        <x:f>IF(ISBLANK('2012 HR 배정표'!AN1911)=TRUE,"-",'2012 HR 배정표'!AN1911)</x:f>
        <x:v>-</x:v>
      </x:c>
      <x:c r="AJ1913" s="46" t="str">
        <x:f>IF(ISBLANK('2012 HR 배정표'!AN1911)=TRUE,"-",IF(ISERROR((HLOOKUP($A$5,Prj_list!$O$6:$Z$7,2)*'2012 HR 배정표'!AO1911)/HLOOKUP($A$5,Prj_list!$O$6:$Z$7,2))=TRUE,"-",(HLOOKUP($A$5,Prj_list!$O$6:$Z$7,2)*'2012 HR 배정표'!AO1911)/HLOOKUP($A$5,Prj_list!$O$6:$Z$7,2)))</x:f>
        <x:v>-</x:v>
      </x:c>
      <x:c r="AK1913" s="45" t="str">
        <x:f>IF(ISBLANK('2012 HR 배정표'!AP1911)=TRUE,"-",'2012 HR 배정표'!AP1911)</x:f>
        <x:v>-</x:v>
      </x:c>
      <x:c r="AL1913" s="46" t="str">
        <x:f>IF(ISBLANK('2012 HR 배정표'!AP1911)=TRUE,"-",IF(ISERROR((HLOOKUP($A$5,Prj_list!$O$6:$Z$7,2)*'2012 HR 배정표'!AQ1911)/HLOOKUP($A$5,Prj_list!$O$6:$Z$7,2))=TRUE,"-",(HLOOKUP($A$5,Prj_list!$O$6:$Z$7,2)*'2012 HR 배정표'!AQ1911)/HLOOKUP($A$5,Prj_list!$O$6:$Z$7,2)))</x:f>
        <x:v>-</x:v>
      </x:c>
      <x:c r="AM1913" s="45" t="str">
        <x:f>IF(ISBLANK('2012 HR 배정표'!AR1911)=TRUE,"-",'2012 HR 배정표'!AR1911)</x:f>
        <x:v>-</x:v>
      </x:c>
      <x:c r="AN1913" s="46" t="str">
        <x:f>IF(ISBLANK('2012 HR 배정표'!AR1911)=TRUE,"-",IF(ISERROR((HLOOKUP($A$5,Prj_list!$O$6:$Z$7,2)*'2012 HR 배정표'!AS1911)/HLOOKUP($A$5,Prj_list!$O$6:$Z$7,2))=TRUE,"-",(HLOOKUP($A$5,Prj_list!$O$6:$Z$7,2)*'2012 HR 배정표'!AS1911)/HLOOKUP($A$5,Prj_list!$O$6:$Z$7,2)))</x:f>
        <x:v>-</x:v>
      </x:c>
      <x:c r="AO1913" s="45" t="str">
        <x:f>IF(ISBLANK('2012 HR 배정표'!AT1911)=TRUE,"-",'2012 HR 배정표'!AT1911)</x:f>
        <x:v>-</x:v>
      </x:c>
      <x:c r="AP1913" s="46" t="str">
        <x:f>IF(ISBLANK('2012 HR 배정표'!AT1911)=TRUE,"-",IF(ISERROR((HLOOKUP($A$5,Prj_list!$O$6:$Z$7,2)*'2012 HR 배정표'!AU1911)/HLOOKUP($A$5,Prj_list!$O$6:$Z$7,2))=TRUE,"-",(HLOOKUP($A$5,Prj_list!$O$6:$Z$7,2)*'2012 HR 배정표'!AU1911)/HLOOKUP($A$5,Prj_list!$O$6:$Z$7,2)))</x:f>
        <x:v>-</x:v>
      </x:c>
      <x:c r="AQ1913" s="45" t="str">
        <x:f>IF(ISBLANK('2012 HR 배정표'!AV1911)=TRUE,"-",'2012 HR 배정표'!AV1911)</x:f>
        <x:v>-</x:v>
      </x:c>
      <x:c r="AR1913" s="46" t="str">
        <x:f>IF(ISBLANK('2012 HR 배정표'!AV1911)=TRUE,"-",IF(ISERROR((HLOOKUP($A$5,Prj_list!$O$6:$Z$7,2)*'2012 HR 배정표'!AW1911)/HLOOKUP($A$5,Prj_list!$O$6:$Z$7,2))=TRUE,"-",(HLOOKUP($A$5,Prj_list!$O$6:$Z$7,2)*'2012 HR 배정표'!AW1911)/HLOOKUP($A$5,Prj_list!$O$6:$Z$7,2)))</x:f>
        <x:v>-</x:v>
      </x:c>
      <x:c r="AS1913" s="45" t="str">
        <x:f>IF(ISBLANK('2012 HR 배정표'!AX1911)=TRUE,"-",'2012 HR 배정표'!AX1911)</x:f>
        <x:v>-</x:v>
      </x:c>
      <x:c r="AT1913" s="46" t="str">
        <x:f>IF(ISBLANK('2012 HR 배정표'!AX1911)=TRUE,"-",IF(ISERROR((HLOOKUP($A$5,Prj_list!$O$6:$Z$7,2)*'2012 HR 배정표'!AY1911)/HLOOKUP($A$5,Prj_list!$O$6:$Z$7,2))=TRUE,"-",(HLOOKUP($A$5,Prj_list!$O$6:$Z$7,2)*'2012 HR 배정표'!AY1911)/HLOOKUP($A$5,Prj_list!$O$6:$Z$7,2)))</x:f>
        <x:v>-</x:v>
      </x:c>
      <x:c r="AU1913" s="45" t="str">
        <x:f>IF(ISBLANK('2012 HR 배정표'!AZ1911)=TRUE,"-",'2012 HR 배정표'!AZ1911)</x:f>
        <x:v>-</x:v>
      </x:c>
      <x:c r="AV1913" s="46" t="str">
        <x:f>IF(ISBLANK('2012 HR 배정표'!AZ1911)=TRUE,"-",IF(ISERROR((HLOOKUP($A$5,Prj_list!$O$6:$Z$7,2)*'2012 HR 배정표'!BA1911)/HLOOKUP($A$5,Prj_list!$O$6:$Z$7,2))=TRUE,"-",(HLOOKUP($A$5,Prj_list!$O$6:$Z$7,2)*'2012 HR 배정표'!BA1911)/HLOOKUP($A$5,Prj_list!$O$6:$Z$7,2)))</x:f>
        <x:v>-</x:v>
      </x:c>
      <x:c r="AW1913" s="34" t="str">
        <x:f t="shared" si="60"/>
        <x:v/>
      </x:c>
      <x:c r="AX1913" s="41">
        <x:f t="shared" si="59"/>
        <x:v>0</x:v>
      </x:c>
    </x:row>
    <x:row r="1914" spans="1:50">
      <x:c r="A1914" s="45" t="str">
        <x:f>IF(ISBLANK('2012 HR 배정표'!F1912)=TRUE,"-",'2012 HR 배정표'!F1912)</x:f>
        <x:v>-</x:v>
      </x:c>
      <x:c r="B1914" s="46" t="str">
        <x:f>IF(ISBLANK('2012 HR 배정표'!F1912)=TRUE,"-",IF(ISERROR((HLOOKUP($A$5,Prj_list!$O$6:$Z$7,2)*'2012 HR 배정표'!G1912)/HLOOKUP($A$5,Prj_list!$O$6:$Z$7,2))=TRUE,"-",(HLOOKUP($A$5,Prj_list!$O$6:$Z$7,2)*'2012 HR 배정표'!G1912)/HLOOKUP($A$5,Prj_list!$O$6:$Z$7,2)))</x:f>
        <x:v>-</x:v>
      </x:c>
      <x:c r="C1914" s="45" t="str">
        <x:f>IF(ISBLANK('2012 HR 배정표'!H1912)=TRUE,"-",'2012 HR 배정표'!H1912)</x:f>
        <x:v>-</x:v>
      </x:c>
      <x:c r="D1914" s="46" t="str">
        <x:f>IF(ISBLANK('2012 HR 배정표'!H1912)=TRUE,"-",IF(ISERROR((HLOOKUP($A$5,Prj_list!$O$6:$Z$7,2)*'2012 HR 배정표'!I1912)/HLOOKUP($A$5,Prj_list!$O$6:$Z$7,2))=TRUE,"-",(HLOOKUP($A$5,Prj_list!$O$6:$Z$7,2)*'2012 HR 배정표'!I1912)/HLOOKUP($A$5,Prj_list!$O$6:$Z$7,2)))</x:f>
        <x:v>-</x:v>
      </x:c>
      <x:c r="E1914" s="45" t="str">
        <x:f>IF(ISBLANK('2012 HR 배정표'!J1912)=TRUE,"-",'2012 HR 배정표'!J1912)</x:f>
        <x:v>-</x:v>
      </x:c>
      <x:c r="F1914" s="46" t="str">
        <x:f>IF(ISBLANK('2012 HR 배정표'!J1912)=TRUE,"-",IF(ISERROR((HLOOKUP($A$5,Prj_list!$O$6:$Z$7,2)*'2012 HR 배정표'!K1912)/HLOOKUP($A$5,Prj_list!$O$6:$Z$7,2))=TRUE,"-",(HLOOKUP($A$5,Prj_list!$O$6:$Z$7,2)*'2012 HR 배정표'!K1912)/HLOOKUP($A$5,Prj_list!$O$6:$Z$7,2)))</x:f>
        <x:v>-</x:v>
      </x:c>
      <x:c r="G1914" s="45" t="str">
        <x:f>IF(ISBLANK('2012 HR 배정표'!L1912)=TRUE,"-",'2012 HR 배정표'!L1912)</x:f>
        <x:v>-</x:v>
      </x:c>
      <x:c r="H1914" s="46" t="str">
        <x:f>IF(ISBLANK('2012 HR 배정표'!L1912)=TRUE,"-",IF(ISERROR((HLOOKUP($A$5,Prj_list!$O$6:$Z$7,2)*'2012 HR 배정표'!M1912)/HLOOKUP($A$5,Prj_list!$O$6:$Z$7,2))=TRUE,"-",(HLOOKUP($A$5,Prj_list!$O$6:$Z$7,2)*'2012 HR 배정표'!M1912)/HLOOKUP($A$5,Prj_list!$O$6:$Z$7,2)))</x:f>
        <x:v>-</x:v>
      </x:c>
      <x:c r="I1914" s="45" t="str">
        <x:f>IF(ISBLANK('2012 HR 배정표'!N1912)=TRUE,"-",'2012 HR 배정표'!N1912)</x:f>
        <x:v>-</x:v>
      </x:c>
      <x:c r="J1914" s="46" t="str">
        <x:f>IF(ISBLANK('2012 HR 배정표'!N1912)=TRUE,"-",IF(ISERROR((HLOOKUP($A$5,Prj_list!$O$6:$Z$7,2)*'2012 HR 배정표'!O1912)/HLOOKUP($A$5,Prj_list!$O$6:$Z$7,2))=TRUE,"-",(HLOOKUP($A$5,Prj_list!$O$6:$Z$7,2)*'2012 HR 배정표'!O1912)/HLOOKUP($A$5,Prj_list!$O$6:$Z$7,2)))</x:f>
        <x:v>-</x:v>
      </x:c>
      <x:c r="K1914" s="45" t="str">
        <x:f>IF(ISBLANK('2012 HR 배정표'!P1912)=TRUE,"-",'2012 HR 배정표'!P1912)</x:f>
        <x:v>-</x:v>
      </x:c>
      <x:c r="L1914" s="46" t="str">
        <x:f>IF(ISBLANK('2012 HR 배정표'!P1912)=TRUE,"-",IF(ISERROR((HLOOKUP($A$5,Prj_list!$O$6:$Z$7,2)*'2012 HR 배정표'!Q1912)/HLOOKUP($A$5,Prj_list!$O$6:$Z$7,2))=TRUE,"-",(HLOOKUP($A$5,Prj_list!$O$6:$Z$7,2)*'2012 HR 배정표'!Q1912)/HLOOKUP($A$5,Prj_list!$O$6:$Z$7,2)))</x:f>
        <x:v>-</x:v>
      </x:c>
      <x:c r="M1914" s="45" t="str">
        <x:f>IF(ISBLANK('2012 HR 배정표'!R1912)=TRUE,"-",'2012 HR 배정표'!R1912)</x:f>
        <x:v>-</x:v>
      </x:c>
      <x:c r="N1914" s="46" t="str">
        <x:f>IF(ISBLANK('2012 HR 배정표'!R1912)=TRUE,"-",IF(ISERROR((HLOOKUP($A$5,Prj_list!$O$6:$Z$7,2)*'2012 HR 배정표'!S1912)/HLOOKUP($A$5,Prj_list!$O$6:$Z$7,2))=TRUE,"-",(HLOOKUP($A$5,Prj_list!$O$6:$Z$7,2)*'2012 HR 배정표'!S1912)/HLOOKUP($A$5,Prj_list!$O$6:$Z$7,2)))</x:f>
        <x:v>-</x:v>
      </x:c>
      <x:c r="O1914" s="45" t="str">
        <x:f>IF(ISBLANK('2012 HR 배정표'!T1912)=TRUE,"-",'2012 HR 배정표'!T1912)</x:f>
        <x:v>-</x:v>
      </x:c>
      <x:c r="P1914" s="46" t="str">
        <x:f>IF(ISBLANK('2012 HR 배정표'!T1912)=TRUE,"-",IF(ISERROR((HLOOKUP($A$5,Prj_list!$O$6:$Z$7,2)*'2012 HR 배정표'!U1912)/HLOOKUP($A$5,Prj_list!$O$6:$Z$7,2))=TRUE,"-",(HLOOKUP($A$5,Prj_list!$O$6:$Z$7,2)*'2012 HR 배정표'!U1912)/HLOOKUP($A$5,Prj_list!$O$6:$Z$7,2)))</x:f>
        <x:v>-</x:v>
      </x:c>
      <x:c r="Q1914" s="45" t="str">
        <x:f>IF(ISBLANK('2012 HR 배정표'!V1912)=TRUE,"-",'2012 HR 배정표'!V1912)</x:f>
        <x:v>-</x:v>
      </x:c>
      <x:c r="R1914" s="46" t="str">
        <x:f>IF(ISBLANK('2012 HR 배정표'!V1912)=TRUE,"-",IF(ISERROR((HLOOKUP($A$5,Prj_list!$O$6:$Z$7,2)*'2012 HR 배정표'!W1912)/HLOOKUP($A$5,Prj_list!$O$6:$Z$7,2))=TRUE,"-",(HLOOKUP($A$5,Prj_list!$O$6:$Z$7,2)*'2012 HR 배정표'!W1912)/HLOOKUP($A$5,Prj_list!$O$6:$Z$7,2)))</x:f>
        <x:v>-</x:v>
      </x:c>
      <x:c r="S1914" s="45" t="str">
        <x:f>IF(ISBLANK('2012 HR 배정표'!X1912)=TRUE,"-",'2012 HR 배정표'!X1912)</x:f>
        <x:v>-</x:v>
      </x:c>
      <x:c r="T1914" s="46" t="str">
        <x:f>IF(ISBLANK('2012 HR 배정표'!X1912)=TRUE,"-",IF(ISERROR((HLOOKUP($A$5,Prj_list!$O$6:$Z$7,2)*'2012 HR 배정표'!Y1912)/HLOOKUP($A$5,Prj_list!$O$6:$Z$7,2))=TRUE,"-",(HLOOKUP($A$5,Prj_list!$O$6:$Z$7,2)*'2012 HR 배정표'!Y1912)/HLOOKUP($A$5,Prj_list!$O$6:$Z$7,2)))</x:f>
        <x:v>-</x:v>
      </x:c>
      <x:c r="U1914" s="45" t="str">
        <x:f>IF(ISBLANK('2012 HR 배정표'!Z1912)=TRUE,"-",'2012 HR 배정표'!Z1912)</x:f>
        <x:v>-</x:v>
      </x:c>
      <x:c r="V1914" s="46" t="str">
        <x:f>IF(ISBLANK('2012 HR 배정표'!Z1912)=TRUE,"-",IF(ISERROR((HLOOKUP($A$5,Prj_list!$O$6:$Z$7,2)*'2012 HR 배정표'!AA1912)/HLOOKUP($A$5,Prj_list!$O$6:$Z$7,2))=TRUE,"-",(HLOOKUP($A$5,Prj_list!$O$6:$Z$7,2)*'2012 HR 배정표'!AA1912)/HLOOKUP($A$5,Prj_list!$O$6:$Z$7,2)))</x:f>
        <x:v>-</x:v>
      </x:c>
      <x:c r="W1914" s="45" t="str">
        <x:f>IF(ISBLANK('2012 HR 배정표'!AB1912)=TRUE,"-",'2012 HR 배정표'!AB1912)</x:f>
        <x:v>-</x:v>
      </x:c>
      <x:c r="X1914" s="46" t="str">
        <x:f>IF(ISBLANK('2012 HR 배정표'!AB1912)=TRUE,"-",IF(ISERROR((HLOOKUP($A$5,Prj_list!$O$6:$Z$7,2)*'2012 HR 배정표'!AC1912)/HLOOKUP($A$5,Prj_list!$O$6:$Z$7,2))=TRUE,"-",(HLOOKUP($A$5,Prj_list!$O$6:$Z$7,2)*'2012 HR 배정표'!AC1912)/HLOOKUP($A$5,Prj_list!$O$6:$Z$7,2)))</x:f>
        <x:v>-</x:v>
      </x:c>
      <x:c r="Y1914" s="45" t="str">
        <x:f>IF(ISBLANK('2012 HR 배정표'!AD1912)=TRUE,"-",'2012 HR 배정표'!AD1912)</x:f>
        <x:v>-</x:v>
      </x:c>
      <x:c r="Z1914" s="46" t="str">
        <x:f>IF(ISBLANK('2012 HR 배정표'!AD1912)=TRUE,"-",IF(ISERROR((HLOOKUP($A$5,Prj_list!$O$6:$Z$7,2)*'2012 HR 배정표'!AE1912)/HLOOKUP($A$5,Prj_list!$O$6:$Z$7,2))=TRUE,"-",(HLOOKUP($A$5,Prj_list!$O$6:$Z$7,2)*'2012 HR 배정표'!AE1912)/HLOOKUP($A$5,Prj_list!$O$6:$Z$7,2)))</x:f>
        <x:v>-</x:v>
      </x:c>
      <x:c r="AA1914" s="45" t="str">
        <x:f>IF(ISBLANK('2012 HR 배정표'!AF1912)=TRUE,"-",'2012 HR 배정표'!AF1912)</x:f>
        <x:v>-</x:v>
      </x:c>
      <x:c r="AB1914" s="46" t="str">
        <x:f>IF(ISBLANK('2012 HR 배정표'!AF1912)=TRUE,"-",IF(ISERROR((HLOOKUP($A$5,Prj_list!$O$6:$Z$7,2)*'2012 HR 배정표'!AG1912)/HLOOKUP($A$5,Prj_list!$O$6:$Z$7,2))=TRUE,"-",(HLOOKUP($A$5,Prj_list!$O$6:$Z$7,2)*'2012 HR 배정표'!AG1912)/HLOOKUP($A$5,Prj_list!$O$6:$Z$7,2)))</x:f>
        <x:v>-</x:v>
      </x:c>
      <x:c r="AC1914" s="45" t="str">
        <x:f>IF(ISBLANK('2012 HR 배정표'!AH1912)=TRUE,"-",'2012 HR 배정표'!AH1912)</x:f>
        <x:v>-</x:v>
      </x:c>
      <x:c r="AD1914" s="46" t="str">
        <x:f>IF(ISBLANK('2012 HR 배정표'!AH1912)=TRUE,"-",IF(ISERROR((HLOOKUP($A$5,Prj_list!$O$6:$Z$7,2)*'2012 HR 배정표'!AI1912)/HLOOKUP($A$5,Prj_list!$O$6:$Z$7,2))=TRUE,"-",(HLOOKUP($A$5,Prj_list!$O$6:$Z$7,2)*'2012 HR 배정표'!AI1912)/HLOOKUP($A$5,Prj_list!$O$6:$Z$7,2)))</x:f>
        <x:v>-</x:v>
      </x:c>
      <x:c r="AE1914" s="45" t="str">
        <x:f>IF(ISBLANK('2012 HR 배정표'!AJ1912)=TRUE,"-",'2012 HR 배정표'!AJ1912)</x:f>
        <x:v>-</x:v>
      </x:c>
      <x:c r="AF1914" s="46" t="str">
        <x:f>IF(ISBLANK('2012 HR 배정표'!AJ1912)=TRUE,"-",IF(ISERROR((HLOOKUP($A$5,Prj_list!$O$6:$Z$7,2)*'2012 HR 배정표'!AK1912)/HLOOKUP($A$5,Prj_list!$O$6:$Z$7,2))=TRUE,"-",(HLOOKUP($A$5,Prj_list!$O$6:$Z$7,2)*'2012 HR 배정표'!AK1912)/HLOOKUP($A$5,Prj_list!$O$6:$Z$7,2)))</x:f>
        <x:v>-</x:v>
      </x:c>
      <x:c r="AG1914" s="45" t="str">
        <x:f>IF(ISBLANK('2012 HR 배정표'!AL1912)=TRUE,"-",'2012 HR 배정표'!AL1912)</x:f>
        <x:v>-</x:v>
      </x:c>
      <x:c r="AH1914" s="46" t="str">
        <x:f>IF(ISBLANK('2012 HR 배정표'!AL1912)=TRUE,"-",IF(ISERROR((HLOOKUP($A$5,Prj_list!$O$6:$Z$7,2)*'2012 HR 배정표'!AM1912)/HLOOKUP($A$5,Prj_list!$O$6:$Z$7,2))=TRUE,"-",(HLOOKUP($A$5,Prj_list!$O$6:$Z$7,2)*'2012 HR 배정표'!AM1912)/HLOOKUP($A$5,Prj_list!$O$6:$Z$7,2)))</x:f>
        <x:v>-</x:v>
      </x:c>
      <x:c r="AI1914" s="45" t="str">
        <x:f>IF(ISBLANK('2012 HR 배정표'!AN1912)=TRUE,"-",'2012 HR 배정표'!AN1912)</x:f>
        <x:v>-</x:v>
      </x:c>
      <x:c r="AJ1914" s="46" t="str">
        <x:f>IF(ISBLANK('2012 HR 배정표'!AN1912)=TRUE,"-",IF(ISERROR((HLOOKUP($A$5,Prj_list!$O$6:$Z$7,2)*'2012 HR 배정표'!AO1912)/HLOOKUP($A$5,Prj_list!$O$6:$Z$7,2))=TRUE,"-",(HLOOKUP($A$5,Prj_list!$O$6:$Z$7,2)*'2012 HR 배정표'!AO1912)/HLOOKUP($A$5,Prj_list!$O$6:$Z$7,2)))</x:f>
        <x:v>-</x:v>
      </x:c>
      <x:c r="AK1914" s="45" t="str">
        <x:f>IF(ISBLANK('2012 HR 배정표'!AP1912)=TRUE,"-",'2012 HR 배정표'!AP1912)</x:f>
        <x:v>-</x:v>
      </x:c>
      <x:c r="AL1914" s="46" t="str">
        <x:f>IF(ISBLANK('2012 HR 배정표'!AP1912)=TRUE,"-",IF(ISERROR((HLOOKUP($A$5,Prj_list!$O$6:$Z$7,2)*'2012 HR 배정표'!AQ1912)/HLOOKUP($A$5,Prj_list!$O$6:$Z$7,2))=TRUE,"-",(HLOOKUP($A$5,Prj_list!$O$6:$Z$7,2)*'2012 HR 배정표'!AQ1912)/HLOOKUP($A$5,Prj_list!$O$6:$Z$7,2)))</x:f>
        <x:v>-</x:v>
      </x:c>
      <x:c r="AM1914" s="45" t="str">
        <x:f>IF(ISBLANK('2012 HR 배정표'!AR1912)=TRUE,"-",'2012 HR 배정표'!AR1912)</x:f>
        <x:v>-</x:v>
      </x:c>
      <x:c r="AN1914" s="46" t="str">
        <x:f>IF(ISBLANK('2012 HR 배정표'!AR1912)=TRUE,"-",IF(ISERROR((HLOOKUP($A$5,Prj_list!$O$6:$Z$7,2)*'2012 HR 배정표'!AS1912)/HLOOKUP($A$5,Prj_list!$O$6:$Z$7,2))=TRUE,"-",(HLOOKUP($A$5,Prj_list!$O$6:$Z$7,2)*'2012 HR 배정표'!AS1912)/HLOOKUP($A$5,Prj_list!$O$6:$Z$7,2)))</x:f>
        <x:v>-</x:v>
      </x:c>
      <x:c r="AO1914" s="45" t="str">
        <x:f>IF(ISBLANK('2012 HR 배정표'!AT1912)=TRUE,"-",'2012 HR 배정표'!AT1912)</x:f>
        <x:v>-</x:v>
      </x:c>
      <x:c r="AP1914" s="46" t="str">
        <x:f>IF(ISBLANK('2012 HR 배정표'!AT1912)=TRUE,"-",IF(ISERROR((HLOOKUP($A$5,Prj_list!$O$6:$Z$7,2)*'2012 HR 배정표'!AU1912)/HLOOKUP($A$5,Prj_list!$O$6:$Z$7,2))=TRUE,"-",(HLOOKUP($A$5,Prj_list!$O$6:$Z$7,2)*'2012 HR 배정표'!AU1912)/HLOOKUP($A$5,Prj_list!$O$6:$Z$7,2)))</x:f>
        <x:v>-</x:v>
      </x:c>
      <x:c r="AQ1914" s="45" t="str">
        <x:f>IF(ISBLANK('2012 HR 배정표'!AV1912)=TRUE,"-",'2012 HR 배정표'!AV1912)</x:f>
        <x:v>-</x:v>
      </x:c>
      <x:c r="AR1914" s="46" t="str">
        <x:f>IF(ISBLANK('2012 HR 배정표'!AV1912)=TRUE,"-",IF(ISERROR((HLOOKUP($A$5,Prj_list!$O$6:$Z$7,2)*'2012 HR 배정표'!AW1912)/HLOOKUP($A$5,Prj_list!$O$6:$Z$7,2))=TRUE,"-",(HLOOKUP($A$5,Prj_list!$O$6:$Z$7,2)*'2012 HR 배정표'!AW1912)/HLOOKUP($A$5,Prj_list!$O$6:$Z$7,2)))</x:f>
        <x:v>-</x:v>
      </x:c>
      <x:c r="AS1914" s="45" t="str">
        <x:f>IF(ISBLANK('2012 HR 배정표'!AX1912)=TRUE,"-",'2012 HR 배정표'!AX1912)</x:f>
        <x:v>-</x:v>
      </x:c>
      <x:c r="AT1914" s="46" t="str">
        <x:f>IF(ISBLANK('2012 HR 배정표'!AX1912)=TRUE,"-",IF(ISERROR((HLOOKUP($A$5,Prj_list!$O$6:$Z$7,2)*'2012 HR 배정표'!AY1912)/HLOOKUP($A$5,Prj_list!$O$6:$Z$7,2))=TRUE,"-",(HLOOKUP($A$5,Prj_list!$O$6:$Z$7,2)*'2012 HR 배정표'!AY1912)/HLOOKUP($A$5,Prj_list!$O$6:$Z$7,2)))</x:f>
        <x:v>-</x:v>
      </x:c>
      <x:c r="AU1914" s="45" t="str">
        <x:f>IF(ISBLANK('2012 HR 배정표'!AZ1912)=TRUE,"-",'2012 HR 배정표'!AZ1912)</x:f>
        <x:v>-</x:v>
      </x:c>
      <x:c r="AV1914" s="46" t="str">
        <x:f>IF(ISBLANK('2012 HR 배정표'!AZ1912)=TRUE,"-",IF(ISERROR((HLOOKUP($A$5,Prj_list!$O$6:$Z$7,2)*'2012 HR 배정표'!BA1912)/HLOOKUP($A$5,Prj_list!$O$6:$Z$7,2))=TRUE,"-",(HLOOKUP($A$5,Prj_list!$O$6:$Z$7,2)*'2012 HR 배정표'!BA1912)/HLOOKUP($A$5,Prj_list!$O$6:$Z$7,2)))</x:f>
        <x:v>-</x:v>
      </x:c>
      <x:c r="AW1914" s="34" t="str">
        <x:f t="shared" si="60"/>
        <x:v/>
      </x:c>
      <x:c r="AX1914" s="41">
        <x:f t="shared" si="59"/>
        <x:v>0</x:v>
      </x:c>
    </x:row>
    <x:row r="1915" spans="1:50">
      <x:c r="A1915" s="45" t="str">
        <x:f>IF(ISBLANK('2012 HR 배정표'!F1913)=TRUE,"-",'2012 HR 배정표'!F1913)</x:f>
        <x:v>-</x:v>
      </x:c>
      <x:c r="B1915" s="46" t="str">
        <x:f>IF(ISBLANK('2012 HR 배정표'!F1913)=TRUE,"-",IF(ISERROR((HLOOKUP($A$5,Prj_list!$O$6:$Z$7,2)*'2012 HR 배정표'!G1913)/HLOOKUP($A$5,Prj_list!$O$6:$Z$7,2))=TRUE,"-",(HLOOKUP($A$5,Prj_list!$O$6:$Z$7,2)*'2012 HR 배정표'!G1913)/HLOOKUP($A$5,Prj_list!$O$6:$Z$7,2)))</x:f>
        <x:v>-</x:v>
      </x:c>
      <x:c r="C1915" s="45" t="str">
        <x:f>IF(ISBLANK('2012 HR 배정표'!H1913)=TRUE,"-",'2012 HR 배정표'!H1913)</x:f>
        <x:v>-</x:v>
      </x:c>
      <x:c r="D1915" s="46" t="str">
        <x:f>IF(ISBLANK('2012 HR 배정표'!H1913)=TRUE,"-",IF(ISERROR((HLOOKUP($A$5,Prj_list!$O$6:$Z$7,2)*'2012 HR 배정표'!I1913)/HLOOKUP($A$5,Prj_list!$O$6:$Z$7,2))=TRUE,"-",(HLOOKUP($A$5,Prj_list!$O$6:$Z$7,2)*'2012 HR 배정표'!I1913)/HLOOKUP($A$5,Prj_list!$O$6:$Z$7,2)))</x:f>
        <x:v>-</x:v>
      </x:c>
      <x:c r="E1915" s="45" t="str">
        <x:f>IF(ISBLANK('2012 HR 배정표'!J1913)=TRUE,"-",'2012 HR 배정표'!J1913)</x:f>
        <x:v>-</x:v>
      </x:c>
      <x:c r="F1915" s="46" t="str">
        <x:f>IF(ISBLANK('2012 HR 배정표'!J1913)=TRUE,"-",IF(ISERROR((HLOOKUP($A$5,Prj_list!$O$6:$Z$7,2)*'2012 HR 배정표'!K1913)/HLOOKUP($A$5,Prj_list!$O$6:$Z$7,2))=TRUE,"-",(HLOOKUP($A$5,Prj_list!$O$6:$Z$7,2)*'2012 HR 배정표'!K1913)/HLOOKUP($A$5,Prj_list!$O$6:$Z$7,2)))</x:f>
        <x:v>-</x:v>
      </x:c>
      <x:c r="G1915" s="45" t="str">
        <x:f>IF(ISBLANK('2012 HR 배정표'!L1913)=TRUE,"-",'2012 HR 배정표'!L1913)</x:f>
        <x:v>-</x:v>
      </x:c>
      <x:c r="H1915" s="46" t="str">
        <x:f>IF(ISBLANK('2012 HR 배정표'!L1913)=TRUE,"-",IF(ISERROR((HLOOKUP($A$5,Prj_list!$O$6:$Z$7,2)*'2012 HR 배정표'!M1913)/HLOOKUP($A$5,Prj_list!$O$6:$Z$7,2))=TRUE,"-",(HLOOKUP($A$5,Prj_list!$O$6:$Z$7,2)*'2012 HR 배정표'!M1913)/HLOOKUP($A$5,Prj_list!$O$6:$Z$7,2)))</x:f>
        <x:v>-</x:v>
      </x:c>
      <x:c r="I1915" s="45" t="str">
        <x:f>IF(ISBLANK('2012 HR 배정표'!N1913)=TRUE,"-",'2012 HR 배정표'!N1913)</x:f>
        <x:v>-</x:v>
      </x:c>
      <x:c r="J1915" s="46" t="str">
        <x:f>IF(ISBLANK('2012 HR 배정표'!N1913)=TRUE,"-",IF(ISERROR((HLOOKUP($A$5,Prj_list!$O$6:$Z$7,2)*'2012 HR 배정표'!O1913)/HLOOKUP($A$5,Prj_list!$O$6:$Z$7,2))=TRUE,"-",(HLOOKUP($A$5,Prj_list!$O$6:$Z$7,2)*'2012 HR 배정표'!O1913)/HLOOKUP($A$5,Prj_list!$O$6:$Z$7,2)))</x:f>
        <x:v>-</x:v>
      </x:c>
      <x:c r="K1915" s="45" t="str">
        <x:f>IF(ISBLANK('2012 HR 배정표'!P1913)=TRUE,"-",'2012 HR 배정표'!P1913)</x:f>
        <x:v>-</x:v>
      </x:c>
      <x:c r="L1915" s="46" t="str">
        <x:f>IF(ISBLANK('2012 HR 배정표'!P1913)=TRUE,"-",IF(ISERROR((HLOOKUP($A$5,Prj_list!$O$6:$Z$7,2)*'2012 HR 배정표'!Q1913)/HLOOKUP($A$5,Prj_list!$O$6:$Z$7,2))=TRUE,"-",(HLOOKUP($A$5,Prj_list!$O$6:$Z$7,2)*'2012 HR 배정표'!Q1913)/HLOOKUP($A$5,Prj_list!$O$6:$Z$7,2)))</x:f>
        <x:v>-</x:v>
      </x:c>
      <x:c r="M1915" s="45" t="str">
        <x:f>IF(ISBLANK('2012 HR 배정표'!R1913)=TRUE,"-",'2012 HR 배정표'!R1913)</x:f>
        <x:v>-</x:v>
      </x:c>
      <x:c r="N1915" s="46" t="str">
        <x:f>IF(ISBLANK('2012 HR 배정표'!R1913)=TRUE,"-",IF(ISERROR((HLOOKUP($A$5,Prj_list!$O$6:$Z$7,2)*'2012 HR 배정표'!S1913)/HLOOKUP($A$5,Prj_list!$O$6:$Z$7,2))=TRUE,"-",(HLOOKUP($A$5,Prj_list!$O$6:$Z$7,2)*'2012 HR 배정표'!S1913)/HLOOKUP($A$5,Prj_list!$O$6:$Z$7,2)))</x:f>
        <x:v>-</x:v>
      </x:c>
      <x:c r="O1915" s="45" t="str">
        <x:f>IF(ISBLANK('2012 HR 배정표'!T1913)=TRUE,"-",'2012 HR 배정표'!T1913)</x:f>
        <x:v>-</x:v>
      </x:c>
      <x:c r="P1915" s="46" t="str">
        <x:f>IF(ISBLANK('2012 HR 배정표'!T1913)=TRUE,"-",IF(ISERROR((HLOOKUP($A$5,Prj_list!$O$6:$Z$7,2)*'2012 HR 배정표'!U1913)/HLOOKUP($A$5,Prj_list!$O$6:$Z$7,2))=TRUE,"-",(HLOOKUP($A$5,Prj_list!$O$6:$Z$7,2)*'2012 HR 배정표'!U1913)/HLOOKUP($A$5,Prj_list!$O$6:$Z$7,2)))</x:f>
        <x:v>-</x:v>
      </x:c>
      <x:c r="Q1915" s="45" t="str">
        <x:f>IF(ISBLANK('2012 HR 배정표'!V1913)=TRUE,"-",'2012 HR 배정표'!V1913)</x:f>
        <x:v>-</x:v>
      </x:c>
      <x:c r="R1915" s="46" t="str">
        <x:f>IF(ISBLANK('2012 HR 배정표'!V1913)=TRUE,"-",IF(ISERROR((HLOOKUP($A$5,Prj_list!$O$6:$Z$7,2)*'2012 HR 배정표'!W1913)/HLOOKUP($A$5,Prj_list!$O$6:$Z$7,2))=TRUE,"-",(HLOOKUP($A$5,Prj_list!$O$6:$Z$7,2)*'2012 HR 배정표'!W1913)/HLOOKUP($A$5,Prj_list!$O$6:$Z$7,2)))</x:f>
        <x:v>-</x:v>
      </x:c>
      <x:c r="S1915" s="45" t="str">
        <x:f>IF(ISBLANK('2012 HR 배정표'!X1913)=TRUE,"-",'2012 HR 배정표'!X1913)</x:f>
        <x:v>-</x:v>
      </x:c>
      <x:c r="T1915" s="46" t="str">
        <x:f>IF(ISBLANK('2012 HR 배정표'!X1913)=TRUE,"-",IF(ISERROR((HLOOKUP($A$5,Prj_list!$O$6:$Z$7,2)*'2012 HR 배정표'!Y1913)/HLOOKUP($A$5,Prj_list!$O$6:$Z$7,2))=TRUE,"-",(HLOOKUP($A$5,Prj_list!$O$6:$Z$7,2)*'2012 HR 배정표'!Y1913)/HLOOKUP($A$5,Prj_list!$O$6:$Z$7,2)))</x:f>
        <x:v>-</x:v>
      </x:c>
      <x:c r="U1915" s="45" t="str">
        <x:f>IF(ISBLANK('2012 HR 배정표'!Z1913)=TRUE,"-",'2012 HR 배정표'!Z1913)</x:f>
        <x:v>-</x:v>
      </x:c>
      <x:c r="V1915" s="46" t="str">
        <x:f>IF(ISBLANK('2012 HR 배정표'!Z1913)=TRUE,"-",IF(ISERROR((HLOOKUP($A$5,Prj_list!$O$6:$Z$7,2)*'2012 HR 배정표'!AA1913)/HLOOKUP($A$5,Prj_list!$O$6:$Z$7,2))=TRUE,"-",(HLOOKUP($A$5,Prj_list!$O$6:$Z$7,2)*'2012 HR 배정표'!AA1913)/HLOOKUP($A$5,Prj_list!$O$6:$Z$7,2)))</x:f>
        <x:v>-</x:v>
      </x:c>
      <x:c r="W1915" s="45" t="str">
        <x:f>IF(ISBLANK('2012 HR 배정표'!AB1913)=TRUE,"-",'2012 HR 배정표'!AB1913)</x:f>
        <x:v>-</x:v>
      </x:c>
      <x:c r="X1915" s="46" t="str">
        <x:f>IF(ISBLANK('2012 HR 배정표'!AB1913)=TRUE,"-",IF(ISERROR((HLOOKUP($A$5,Prj_list!$O$6:$Z$7,2)*'2012 HR 배정표'!AC1913)/HLOOKUP($A$5,Prj_list!$O$6:$Z$7,2))=TRUE,"-",(HLOOKUP($A$5,Prj_list!$O$6:$Z$7,2)*'2012 HR 배정표'!AC1913)/HLOOKUP($A$5,Prj_list!$O$6:$Z$7,2)))</x:f>
        <x:v>-</x:v>
      </x:c>
      <x:c r="Y1915" s="45" t="str">
        <x:f>IF(ISBLANK('2012 HR 배정표'!AD1913)=TRUE,"-",'2012 HR 배정표'!AD1913)</x:f>
        <x:v>-</x:v>
      </x:c>
      <x:c r="Z1915" s="46" t="str">
        <x:f>IF(ISBLANK('2012 HR 배정표'!AD1913)=TRUE,"-",IF(ISERROR((HLOOKUP($A$5,Prj_list!$O$6:$Z$7,2)*'2012 HR 배정표'!AE1913)/HLOOKUP($A$5,Prj_list!$O$6:$Z$7,2))=TRUE,"-",(HLOOKUP($A$5,Prj_list!$O$6:$Z$7,2)*'2012 HR 배정표'!AE1913)/HLOOKUP($A$5,Prj_list!$O$6:$Z$7,2)))</x:f>
        <x:v>-</x:v>
      </x:c>
      <x:c r="AA1915" s="45" t="str">
        <x:f>IF(ISBLANK('2012 HR 배정표'!AF1913)=TRUE,"-",'2012 HR 배정표'!AF1913)</x:f>
        <x:v>-</x:v>
      </x:c>
      <x:c r="AB1915" s="46" t="str">
        <x:f>IF(ISBLANK('2012 HR 배정표'!AF1913)=TRUE,"-",IF(ISERROR((HLOOKUP($A$5,Prj_list!$O$6:$Z$7,2)*'2012 HR 배정표'!AG1913)/HLOOKUP($A$5,Prj_list!$O$6:$Z$7,2))=TRUE,"-",(HLOOKUP($A$5,Prj_list!$O$6:$Z$7,2)*'2012 HR 배정표'!AG1913)/HLOOKUP($A$5,Prj_list!$O$6:$Z$7,2)))</x:f>
        <x:v>-</x:v>
      </x:c>
      <x:c r="AC1915" s="45" t="str">
        <x:f>IF(ISBLANK('2012 HR 배정표'!AH1913)=TRUE,"-",'2012 HR 배정표'!AH1913)</x:f>
        <x:v>-</x:v>
      </x:c>
      <x:c r="AD1915" s="46" t="str">
        <x:f>IF(ISBLANK('2012 HR 배정표'!AH1913)=TRUE,"-",IF(ISERROR((HLOOKUP($A$5,Prj_list!$O$6:$Z$7,2)*'2012 HR 배정표'!AI1913)/HLOOKUP($A$5,Prj_list!$O$6:$Z$7,2))=TRUE,"-",(HLOOKUP($A$5,Prj_list!$O$6:$Z$7,2)*'2012 HR 배정표'!AI1913)/HLOOKUP($A$5,Prj_list!$O$6:$Z$7,2)))</x:f>
        <x:v>-</x:v>
      </x:c>
      <x:c r="AE1915" s="45" t="str">
        <x:f>IF(ISBLANK('2012 HR 배정표'!AJ1913)=TRUE,"-",'2012 HR 배정표'!AJ1913)</x:f>
        <x:v>-</x:v>
      </x:c>
      <x:c r="AF1915" s="46" t="str">
        <x:f>IF(ISBLANK('2012 HR 배정표'!AJ1913)=TRUE,"-",IF(ISERROR((HLOOKUP($A$5,Prj_list!$O$6:$Z$7,2)*'2012 HR 배정표'!AK1913)/HLOOKUP($A$5,Prj_list!$O$6:$Z$7,2))=TRUE,"-",(HLOOKUP($A$5,Prj_list!$O$6:$Z$7,2)*'2012 HR 배정표'!AK1913)/HLOOKUP($A$5,Prj_list!$O$6:$Z$7,2)))</x:f>
        <x:v>-</x:v>
      </x:c>
      <x:c r="AG1915" s="45" t="str">
        <x:f>IF(ISBLANK('2012 HR 배정표'!AL1913)=TRUE,"-",'2012 HR 배정표'!AL1913)</x:f>
        <x:v>-</x:v>
      </x:c>
      <x:c r="AH1915" s="46" t="str">
        <x:f>IF(ISBLANK('2012 HR 배정표'!AL1913)=TRUE,"-",IF(ISERROR((HLOOKUP($A$5,Prj_list!$O$6:$Z$7,2)*'2012 HR 배정표'!AM1913)/HLOOKUP($A$5,Prj_list!$O$6:$Z$7,2))=TRUE,"-",(HLOOKUP($A$5,Prj_list!$O$6:$Z$7,2)*'2012 HR 배정표'!AM1913)/HLOOKUP($A$5,Prj_list!$O$6:$Z$7,2)))</x:f>
        <x:v>-</x:v>
      </x:c>
      <x:c r="AI1915" s="45" t="str">
        <x:f>IF(ISBLANK('2012 HR 배정표'!AN1913)=TRUE,"-",'2012 HR 배정표'!AN1913)</x:f>
        <x:v>-</x:v>
      </x:c>
      <x:c r="AJ1915" s="46" t="str">
        <x:f>IF(ISBLANK('2012 HR 배정표'!AN1913)=TRUE,"-",IF(ISERROR((HLOOKUP($A$5,Prj_list!$O$6:$Z$7,2)*'2012 HR 배정표'!AO1913)/HLOOKUP($A$5,Prj_list!$O$6:$Z$7,2))=TRUE,"-",(HLOOKUP($A$5,Prj_list!$O$6:$Z$7,2)*'2012 HR 배정표'!AO1913)/HLOOKUP($A$5,Prj_list!$O$6:$Z$7,2)))</x:f>
        <x:v>-</x:v>
      </x:c>
      <x:c r="AK1915" s="45" t="str">
        <x:f>IF(ISBLANK('2012 HR 배정표'!AP1913)=TRUE,"-",'2012 HR 배정표'!AP1913)</x:f>
        <x:v>-</x:v>
      </x:c>
      <x:c r="AL1915" s="46" t="str">
        <x:f>IF(ISBLANK('2012 HR 배정표'!AP1913)=TRUE,"-",IF(ISERROR((HLOOKUP($A$5,Prj_list!$O$6:$Z$7,2)*'2012 HR 배정표'!AQ1913)/HLOOKUP($A$5,Prj_list!$O$6:$Z$7,2))=TRUE,"-",(HLOOKUP($A$5,Prj_list!$O$6:$Z$7,2)*'2012 HR 배정표'!AQ1913)/HLOOKUP($A$5,Prj_list!$O$6:$Z$7,2)))</x:f>
        <x:v>-</x:v>
      </x:c>
      <x:c r="AM1915" s="45" t="str">
        <x:f>IF(ISBLANK('2012 HR 배정표'!AR1913)=TRUE,"-",'2012 HR 배정표'!AR1913)</x:f>
        <x:v>-</x:v>
      </x:c>
      <x:c r="AN1915" s="46" t="str">
        <x:f>IF(ISBLANK('2012 HR 배정표'!AR1913)=TRUE,"-",IF(ISERROR((HLOOKUP($A$5,Prj_list!$O$6:$Z$7,2)*'2012 HR 배정표'!AS1913)/HLOOKUP($A$5,Prj_list!$O$6:$Z$7,2))=TRUE,"-",(HLOOKUP($A$5,Prj_list!$O$6:$Z$7,2)*'2012 HR 배정표'!AS1913)/HLOOKUP($A$5,Prj_list!$O$6:$Z$7,2)))</x:f>
        <x:v>-</x:v>
      </x:c>
      <x:c r="AO1915" s="45" t="str">
        <x:f>IF(ISBLANK('2012 HR 배정표'!AT1913)=TRUE,"-",'2012 HR 배정표'!AT1913)</x:f>
        <x:v>-</x:v>
      </x:c>
      <x:c r="AP1915" s="46" t="str">
        <x:f>IF(ISBLANK('2012 HR 배정표'!AT1913)=TRUE,"-",IF(ISERROR((HLOOKUP($A$5,Prj_list!$O$6:$Z$7,2)*'2012 HR 배정표'!AU1913)/HLOOKUP($A$5,Prj_list!$O$6:$Z$7,2))=TRUE,"-",(HLOOKUP($A$5,Prj_list!$O$6:$Z$7,2)*'2012 HR 배정표'!AU1913)/HLOOKUP($A$5,Prj_list!$O$6:$Z$7,2)))</x:f>
        <x:v>-</x:v>
      </x:c>
      <x:c r="AQ1915" s="45" t="str">
        <x:f>IF(ISBLANK('2012 HR 배정표'!AV1913)=TRUE,"-",'2012 HR 배정표'!AV1913)</x:f>
        <x:v>-</x:v>
      </x:c>
      <x:c r="AR1915" s="46" t="str">
        <x:f>IF(ISBLANK('2012 HR 배정표'!AV1913)=TRUE,"-",IF(ISERROR((HLOOKUP($A$5,Prj_list!$O$6:$Z$7,2)*'2012 HR 배정표'!AW1913)/HLOOKUP($A$5,Prj_list!$O$6:$Z$7,2))=TRUE,"-",(HLOOKUP($A$5,Prj_list!$O$6:$Z$7,2)*'2012 HR 배정표'!AW1913)/HLOOKUP($A$5,Prj_list!$O$6:$Z$7,2)))</x:f>
        <x:v>-</x:v>
      </x:c>
      <x:c r="AS1915" s="45" t="str">
        <x:f>IF(ISBLANK('2012 HR 배정표'!AX1913)=TRUE,"-",'2012 HR 배정표'!AX1913)</x:f>
        <x:v>-</x:v>
      </x:c>
      <x:c r="AT1915" s="46" t="str">
        <x:f>IF(ISBLANK('2012 HR 배정표'!AX1913)=TRUE,"-",IF(ISERROR((HLOOKUP($A$5,Prj_list!$O$6:$Z$7,2)*'2012 HR 배정표'!AY1913)/HLOOKUP($A$5,Prj_list!$O$6:$Z$7,2))=TRUE,"-",(HLOOKUP($A$5,Prj_list!$O$6:$Z$7,2)*'2012 HR 배정표'!AY1913)/HLOOKUP($A$5,Prj_list!$O$6:$Z$7,2)))</x:f>
        <x:v>-</x:v>
      </x:c>
      <x:c r="AU1915" s="45" t="str">
        <x:f>IF(ISBLANK('2012 HR 배정표'!AZ1913)=TRUE,"-",'2012 HR 배정표'!AZ1913)</x:f>
        <x:v>-</x:v>
      </x:c>
      <x:c r="AV1915" s="46" t="str">
        <x:f>IF(ISBLANK('2012 HR 배정표'!AZ1913)=TRUE,"-",IF(ISERROR((HLOOKUP($A$5,Prj_list!$O$6:$Z$7,2)*'2012 HR 배정표'!BA1913)/HLOOKUP($A$5,Prj_list!$O$6:$Z$7,2))=TRUE,"-",(HLOOKUP($A$5,Prj_list!$O$6:$Z$7,2)*'2012 HR 배정표'!BA1913)/HLOOKUP($A$5,Prj_list!$O$6:$Z$7,2)))</x:f>
        <x:v>-</x:v>
      </x:c>
      <x:c r="AW1915" s="34" t="str">
        <x:f t="shared" si="60"/>
        <x:v/>
      </x:c>
      <x:c r="AX1915" s="41">
        <x:f t="shared" si="59"/>
        <x:v>0</x:v>
      </x:c>
    </x:row>
    <x:row r="1916" spans="1:50">
      <x:c r="A1916" s="45" t="str">
        <x:f>IF(ISBLANK('2012 HR 배정표'!F1914)=TRUE,"-",'2012 HR 배정표'!F1914)</x:f>
        <x:v>-</x:v>
      </x:c>
      <x:c r="B1916" s="46" t="str">
        <x:f>IF(ISBLANK('2012 HR 배정표'!F1914)=TRUE,"-",IF(ISERROR((HLOOKUP($A$5,Prj_list!$O$6:$Z$7,2)*'2012 HR 배정표'!G1914)/HLOOKUP($A$5,Prj_list!$O$6:$Z$7,2))=TRUE,"-",(HLOOKUP($A$5,Prj_list!$O$6:$Z$7,2)*'2012 HR 배정표'!G1914)/HLOOKUP($A$5,Prj_list!$O$6:$Z$7,2)))</x:f>
        <x:v>-</x:v>
      </x:c>
      <x:c r="C1916" s="45" t="str">
        <x:f>IF(ISBLANK('2012 HR 배정표'!H1914)=TRUE,"-",'2012 HR 배정표'!H1914)</x:f>
        <x:v>-</x:v>
      </x:c>
      <x:c r="D1916" s="46" t="str">
        <x:f>IF(ISBLANK('2012 HR 배정표'!H1914)=TRUE,"-",IF(ISERROR((HLOOKUP($A$5,Prj_list!$O$6:$Z$7,2)*'2012 HR 배정표'!I1914)/HLOOKUP($A$5,Prj_list!$O$6:$Z$7,2))=TRUE,"-",(HLOOKUP($A$5,Prj_list!$O$6:$Z$7,2)*'2012 HR 배정표'!I1914)/HLOOKUP($A$5,Prj_list!$O$6:$Z$7,2)))</x:f>
        <x:v>-</x:v>
      </x:c>
      <x:c r="E1916" s="45" t="str">
        <x:f>IF(ISBLANK('2012 HR 배정표'!J1914)=TRUE,"-",'2012 HR 배정표'!J1914)</x:f>
        <x:v>-</x:v>
      </x:c>
      <x:c r="F1916" s="46" t="str">
        <x:f>IF(ISBLANK('2012 HR 배정표'!J1914)=TRUE,"-",IF(ISERROR((HLOOKUP($A$5,Prj_list!$O$6:$Z$7,2)*'2012 HR 배정표'!K1914)/HLOOKUP($A$5,Prj_list!$O$6:$Z$7,2))=TRUE,"-",(HLOOKUP($A$5,Prj_list!$O$6:$Z$7,2)*'2012 HR 배정표'!K1914)/HLOOKUP($A$5,Prj_list!$O$6:$Z$7,2)))</x:f>
        <x:v>-</x:v>
      </x:c>
      <x:c r="G1916" s="45" t="str">
        <x:f>IF(ISBLANK('2012 HR 배정표'!L1914)=TRUE,"-",'2012 HR 배정표'!L1914)</x:f>
        <x:v>-</x:v>
      </x:c>
      <x:c r="H1916" s="46" t="str">
        <x:f>IF(ISBLANK('2012 HR 배정표'!L1914)=TRUE,"-",IF(ISERROR((HLOOKUP($A$5,Prj_list!$O$6:$Z$7,2)*'2012 HR 배정표'!M1914)/HLOOKUP($A$5,Prj_list!$O$6:$Z$7,2))=TRUE,"-",(HLOOKUP($A$5,Prj_list!$O$6:$Z$7,2)*'2012 HR 배정표'!M1914)/HLOOKUP($A$5,Prj_list!$O$6:$Z$7,2)))</x:f>
        <x:v>-</x:v>
      </x:c>
      <x:c r="I1916" s="45" t="str">
        <x:f>IF(ISBLANK('2012 HR 배정표'!N1914)=TRUE,"-",'2012 HR 배정표'!N1914)</x:f>
        <x:v>-</x:v>
      </x:c>
      <x:c r="J1916" s="46" t="str">
        <x:f>IF(ISBLANK('2012 HR 배정표'!N1914)=TRUE,"-",IF(ISERROR((HLOOKUP($A$5,Prj_list!$O$6:$Z$7,2)*'2012 HR 배정표'!O1914)/HLOOKUP($A$5,Prj_list!$O$6:$Z$7,2))=TRUE,"-",(HLOOKUP($A$5,Prj_list!$O$6:$Z$7,2)*'2012 HR 배정표'!O1914)/HLOOKUP($A$5,Prj_list!$O$6:$Z$7,2)))</x:f>
        <x:v>-</x:v>
      </x:c>
      <x:c r="K1916" s="45" t="str">
        <x:f>IF(ISBLANK('2012 HR 배정표'!P1914)=TRUE,"-",'2012 HR 배정표'!P1914)</x:f>
        <x:v>-</x:v>
      </x:c>
      <x:c r="L1916" s="46" t="str">
        <x:f>IF(ISBLANK('2012 HR 배정표'!P1914)=TRUE,"-",IF(ISERROR((HLOOKUP($A$5,Prj_list!$O$6:$Z$7,2)*'2012 HR 배정표'!Q1914)/HLOOKUP($A$5,Prj_list!$O$6:$Z$7,2))=TRUE,"-",(HLOOKUP($A$5,Prj_list!$O$6:$Z$7,2)*'2012 HR 배정표'!Q1914)/HLOOKUP($A$5,Prj_list!$O$6:$Z$7,2)))</x:f>
        <x:v>-</x:v>
      </x:c>
      <x:c r="M1916" s="45" t="str">
        <x:f>IF(ISBLANK('2012 HR 배정표'!R1914)=TRUE,"-",'2012 HR 배정표'!R1914)</x:f>
        <x:v>-</x:v>
      </x:c>
      <x:c r="N1916" s="46" t="str">
        <x:f>IF(ISBLANK('2012 HR 배정표'!R1914)=TRUE,"-",IF(ISERROR((HLOOKUP($A$5,Prj_list!$O$6:$Z$7,2)*'2012 HR 배정표'!S1914)/HLOOKUP($A$5,Prj_list!$O$6:$Z$7,2))=TRUE,"-",(HLOOKUP($A$5,Prj_list!$O$6:$Z$7,2)*'2012 HR 배정표'!S1914)/HLOOKUP($A$5,Prj_list!$O$6:$Z$7,2)))</x:f>
        <x:v>-</x:v>
      </x:c>
      <x:c r="O1916" s="45" t="str">
        <x:f>IF(ISBLANK('2012 HR 배정표'!T1914)=TRUE,"-",'2012 HR 배정표'!T1914)</x:f>
        <x:v>-</x:v>
      </x:c>
      <x:c r="P1916" s="46" t="str">
        <x:f>IF(ISBLANK('2012 HR 배정표'!T1914)=TRUE,"-",IF(ISERROR((HLOOKUP($A$5,Prj_list!$O$6:$Z$7,2)*'2012 HR 배정표'!U1914)/HLOOKUP($A$5,Prj_list!$O$6:$Z$7,2))=TRUE,"-",(HLOOKUP($A$5,Prj_list!$O$6:$Z$7,2)*'2012 HR 배정표'!U1914)/HLOOKUP($A$5,Prj_list!$O$6:$Z$7,2)))</x:f>
        <x:v>-</x:v>
      </x:c>
      <x:c r="Q1916" s="45" t="str">
        <x:f>IF(ISBLANK('2012 HR 배정표'!V1914)=TRUE,"-",'2012 HR 배정표'!V1914)</x:f>
        <x:v>-</x:v>
      </x:c>
      <x:c r="R1916" s="46" t="str">
        <x:f>IF(ISBLANK('2012 HR 배정표'!V1914)=TRUE,"-",IF(ISERROR((HLOOKUP($A$5,Prj_list!$O$6:$Z$7,2)*'2012 HR 배정표'!W1914)/HLOOKUP($A$5,Prj_list!$O$6:$Z$7,2))=TRUE,"-",(HLOOKUP($A$5,Prj_list!$O$6:$Z$7,2)*'2012 HR 배정표'!W1914)/HLOOKUP($A$5,Prj_list!$O$6:$Z$7,2)))</x:f>
        <x:v>-</x:v>
      </x:c>
      <x:c r="S1916" s="45" t="str">
        <x:f>IF(ISBLANK('2012 HR 배정표'!X1914)=TRUE,"-",'2012 HR 배정표'!X1914)</x:f>
        <x:v>-</x:v>
      </x:c>
      <x:c r="T1916" s="46" t="str">
        <x:f>IF(ISBLANK('2012 HR 배정표'!X1914)=TRUE,"-",IF(ISERROR((HLOOKUP($A$5,Prj_list!$O$6:$Z$7,2)*'2012 HR 배정표'!Y1914)/HLOOKUP($A$5,Prj_list!$O$6:$Z$7,2))=TRUE,"-",(HLOOKUP($A$5,Prj_list!$O$6:$Z$7,2)*'2012 HR 배정표'!Y1914)/HLOOKUP($A$5,Prj_list!$O$6:$Z$7,2)))</x:f>
        <x:v>-</x:v>
      </x:c>
      <x:c r="U1916" s="45" t="str">
        <x:f>IF(ISBLANK('2012 HR 배정표'!Z1914)=TRUE,"-",'2012 HR 배정표'!Z1914)</x:f>
        <x:v>-</x:v>
      </x:c>
      <x:c r="V1916" s="46" t="str">
        <x:f>IF(ISBLANK('2012 HR 배정표'!Z1914)=TRUE,"-",IF(ISERROR((HLOOKUP($A$5,Prj_list!$O$6:$Z$7,2)*'2012 HR 배정표'!AA1914)/HLOOKUP($A$5,Prj_list!$O$6:$Z$7,2))=TRUE,"-",(HLOOKUP($A$5,Prj_list!$O$6:$Z$7,2)*'2012 HR 배정표'!AA1914)/HLOOKUP($A$5,Prj_list!$O$6:$Z$7,2)))</x:f>
        <x:v>-</x:v>
      </x:c>
      <x:c r="W1916" s="45" t="str">
        <x:f>IF(ISBLANK('2012 HR 배정표'!AB1914)=TRUE,"-",'2012 HR 배정표'!AB1914)</x:f>
        <x:v>-</x:v>
      </x:c>
      <x:c r="X1916" s="46" t="str">
        <x:f>IF(ISBLANK('2012 HR 배정표'!AB1914)=TRUE,"-",IF(ISERROR((HLOOKUP($A$5,Prj_list!$O$6:$Z$7,2)*'2012 HR 배정표'!AC1914)/HLOOKUP($A$5,Prj_list!$O$6:$Z$7,2))=TRUE,"-",(HLOOKUP($A$5,Prj_list!$O$6:$Z$7,2)*'2012 HR 배정표'!AC1914)/HLOOKUP($A$5,Prj_list!$O$6:$Z$7,2)))</x:f>
        <x:v>-</x:v>
      </x:c>
      <x:c r="Y1916" s="45" t="str">
        <x:f>IF(ISBLANK('2012 HR 배정표'!AD1914)=TRUE,"-",'2012 HR 배정표'!AD1914)</x:f>
        <x:v>-</x:v>
      </x:c>
      <x:c r="Z1916" s="46" t="str">
        <x:f>IF(ISBLANK('2012 HR 배정표'!AD1914)=TRUE,"-",IF(ISERROR((HLOOKUP($A$5,Prj_list!$O$6:$Z$7,2)*'2012 HR 배정표'!AE1914)/HLOOKUP($A$5,Prj_list!$O$6:$Z$7,2))=TRUE,"-",(HLOOKUP($A$5,Prj_list!$O$6:$Z$7,2)*'2012 HR 배정표'!AE1914)/HLOOKUP($A$5,Prj_list!$O$6:$Z$7,2)))</x:f>
        <x:v>-</x:v>
      </x:c>
      <x:c r="AA1916" s="45" t="str">
        <x:f>IF(ISBLANK('2012 HR 배정표'!AF1914)=TRUE,"-",'2012 HR 배정표'!AF1914)</x:f>
        <x:v>-</x:v>
      </x:c>
      <x:c r="AB1916" s="46" t="str">
        <x:f>IF(ISBLANK('2012 HR 배정표'!AF1914)=TRUE,"-",IF(ISERROR((HLOOKUP($A$5,Prj_list!$O$6:$Z$7,2)*'2012 HR 배정표'!AG1914)/HLOOKUP($A$5,Prj_list!$O$6:$Z$7,2))=TRUE,"-",(HLOOKUP($A$5,Prj_list!$O$6:$Z$7,2)*'2012 HR 배정표'!AG1914)/HLOOKUP($A$5,Prj_list!$O$6:$Z$7,2)))</x:f>
        <x:v>-</x:v>
      </x:c>
      <x:c r="AC1916" s="45" t="str">
        <x:f>IF(ISBLANK('2012 HR 배정표'!AH1914)=TRUE,"-",'2012 HR 배정표'!AH1914)</x:f>
        <x:v>-</x:v>
      </x:c>
      <x:c r="AD1916" s="46" t="str">
        <x:f>IF(ISBLANK('2012 HR 배정표'!AH1914)=TRUE,"-",IF(ISERROR((HLOOKUP($A$5,Prj_list!$O$6:$Z$7,2)*'2012 HR 배정표'!AI1914)/HLOOKUP($A$5,Prj_list!$O$6:$Z$7,2))=TRUE,"-",(HLOOKUP($A$5,Prj_list!$O$6:$Z$7,2)*'2012 HR 배정표'!AI1914)/HLOOKUP($A$5,Prj_list!$O$6:$Z$7,2)))</x:f>
        <x:v>-</x:v>
      </x:c>
      <x:c r="AE1916" s="45" t="str">
        <x:f>IF(ISBLANK('2012 HR 배정표'!AJ1914)=TRUE,"-",'2012 HR 배정표'!AJ1914)</x:f>
        <x:v>-</x:v>
      </x:c>
      <x:c r="AF1916" s="46" t="str">
        <x:f>IF(ISBLANK('2012 HR 배정표'!AJ1914)=TRUE,"-",IF(ISERROR((HLOOKUP($A$5,Prj_list!$O$6:$Z$7,2)*'2012 HR 배정표'!AK1914)/HLOOKUP($A$5,Prj_list!$O$6:$Z$7,2))=TRUE,"-",(HLOOKUP($A$5,Prj_list!$O$6:$Z$7,2)*'2012 HR 배정표'!AK1914)/HLOOKUP($A$5,Prj_list!$O$6:$Z$7,2)))</x:f>
        <x:v>-</x:v>
      </x:c>
      <x:c r="AG1916" s="45" t="str">
        <x:f>IF(ISBLANK('2012 HR 배정표'!AL1914)=TRUE,"-",'2012 HR 배정표'!AL1914)</x:f>
        <x:v>-</x:v>
      </x:c>
      <x:c r="AH1916" s="46" t="str">
        <x:f>IF(ISBLANK('2012 HR 배정표'!AL1914)=TRUE,"-",IF(ISERROR((HLOOKUP($A$5,Prj_list!$O$6:$Z$7,2)*'2012 HR 배정표'!AM1914)/HLOOKUP($A$5,Prj_list!$O$6:$Z$7,2))=TRUE,"-",(HLOOKUP($A$5,Prj_list!$O$6:$Z$7,2)*'2012 HR 배정표'!AM1914)/HLOOKUP($A$5,Prj_list!$O$6:$Z$7,2)))</x:f>
        <x:v>-</x:v>
      </x:c>
      <x:c r="AI1916" s="45" t="str">
        <x:f>IF(ISBLANK('2012 HR 배정표'!AN1914)=TRUE,"-",'2012 HR 배정표'!AN1914)</x:f>
        <x:v>-</x:v>
      </x:c>
      <x:c r="AJ1916" s="46" t="str">
        <x:f>IF(ISBLANK('2012 HR 배정표'!AN1914)=TRUE,"-",IF(ISERROR((HLOOKUP($A$5,Prj_list!$O$6:$Z$7,2)*'2012 HR 배정표'!AO1914)/HLOOKUP($A$5,Prj_list!$O$6:$Z$7,2))=TRUE,"-",(HLOOKUP($A$5,Prj_list!$O$6:$Z$7,2)*'2012 HR 배정표'!AO1914)/HLOOKUP($A$5,Prj_list!$O$6:$Z$7,2)))</x:f>
        <x:v>-</x:v>
      </x:c>
      <x:c r="AK1916" s="45" t="str">
        <x:f>IF(ISBLANK('2012 HR 배정표'!AP1914)=TRUE,"-",'2012 HR 배정표'!AP1914)</x:f>
        <x:v>-</x:v>
      </x:c>
      <x:c r="AL1916" s="46" t="str">
        <x:f>IF(ISBLANK('2012 HR 배정표'!AP1914)=TRUE,"-",IF(ISERROR((HLOOKUP($A$5,Prj_list!$O$6:$Z$7,2)*'2012 HR 배정표'!AQ1914)/HLOOKUP($A$5,Prj_list!$O$6:$Z$7,2))=TRUE,"-",(HLOOKUP($A$5,Prj_list!$O$6:$Z$7,2)*'2012 HR 배정표'!AQ1914)/HLOOKUP($A$5,Prj_list!$O$6:$Z$7,2)))</x:f>
        <x:v>-</x:v>
      </x:c>
      <x:c r="AM1916" s="45" t="str">
        <x:f>IF(ISBLANK('2012 HR 배정표'!AR1914)=TRUE,"-",'2012 HR 배정표'!AR1914)</x:f>
        <x:v>-</x:v>
      </x:c>
      <x:c r="AN1916" s="46" t="str">
        <x:f>IF(ISBLANK('2012 HR 배정표'!AR1914)=TRUE,"-",IF(ISERROR((HLOOKUP($A$5,Prj_list!$O$6:$Z$7,2)*'2012 HR 배정표'!AS1914)/HLOOKUP($A$5,Prj_list!$O$6:$Z$7,2))=TRUE,"-",(HLOOKUP($A$5,Prj_list!$O$6:$Z$7,2)*'2012 HR 배정표'!AS1914)/HLOOKUP($A$5,Prj_list!$O$6:$Z$7,2)))</x:f>
        <x:v>-</x:v>
      </x:c>
      <x:c r="AO1916" s="45" t="str">
        <x:f>IF(ISBLANK('2012 HR 배정표'!AT1914)=TRUE,"-",'2012 HR 배정표'!AT1914)</x:f>
        <x:v>-</x:v>
      </x:c>
      <x:c r="AP1916" s="46" t="str">
        <x:f>IF(ISBLANK('2012 HR 배정표'!AT1914)=TRUE,"-",IF(ISERROR((HLOOKUP($A$5,Prj_list!$O$6:$Z$7,2)*'2012 HR 배정표'!AU1914)/HLOOKUP($A$5,Prj_list!$O$6:$Z$7,2))=TRUE,"-",(HLOOKUP($A$5,Prj_list!$O$6:$Z$7,2)*'2012 HR 배정표'!AU1914)/HLOOKUP($A$5,Prj_list!$O$6:$Z$7,2)))</x:f>
        <x:v>-</x:v>
      </x:c>
      <x:c r="AQ1916" s="45" t="str">
        <x:f>IF(ISBLANK('2012 HR 배정표'!AV1914)=TRUE,"-",'2012 HR 배정표'!AV1914)</x:f>
        <x:v>-</x:v>
      </x:c>
      <x:c r="AR1916" s="46" t="str">
        <x:f>IF(ISBLANK('2012 HR 배정표'!AV1914)=TRUE,"-",IF(ISERROR((HLOOKUP($A$5,Prj_list!$O$6:$Z$7,2)*'2012 HR 배정표'!AW1914)/HLOOKUP($A$5,Prj_list!$O$6:$Z$7,2))=TRUE,"-",(HLOOKUP($A$5,Prj_list!$O$6:$Z$7,2)*'2012 HR 배정표'!AW1914)/HLOOKUP($A$5,Prj_list!$O$6:$Z$7,2)))</x:f>
        <x:v>-</x:v>
      </x:c>
      <x:c r="AS1916" s="45" t="str">
        <x:f>IF(ISBLANK('2012 HR 배정표'!AX1914)=TRUE,"-",'2012 HR 배정표'!AX1914)</x:f>
        <x:v>-</x:v>
      </x:c>
      <x:c r="AT1916" s="46" t="str">
        <x:f>IF(ISBLANK('2012 HR 배정표'!AX1914)=TRUE,"-",IF(ISERROR((HLOOKUP($A$5,Prj_list!$O$6:$Z$7,2)*'2012 HR 배정표'!AY1914)/HLOOKUP($A$5,Prj_list!$O$6:$Z$7,2))=TRUE,"-",(HLOOKUP($A$5,Prj_list!$O$6:$Z$7,2)*'2012 HR 배정표'!AY1914)/HLOOKUP($A$5,Prj_list!$O$6:$Z$7,2)))</x:f>
        <x:v>-</x:v>
      </x:c>
      <x:c r="AU1916" s="45" t="str">
        <x:f>IF(ISBLANK('2012 HR 배정표'!AZ1914)=TRUE,"-",'2012 HR 배정표'!AZ1914)</x:f>
        <x:v>-</x:v>
      </x:c>
      <x:c r="AV1916" s="46" t="str">
        <x:f>IF(ISBLANK('2012 HR 배정표'!AZ1914)=TRUE,"-",IF(ISERROR((HLOOKUP($A$5,Prj_list!$O$6:$Z$7,2)*'2012 HR 배정표'!BA1914)/HLOOKUP($A$5,Prj_list!$O$6:$Z$7,2))=TRUE,"-",(HLOOKUP($A$5,Prj_list!$O$6:$Z$7,2)*'2012 HR 배정표'!BA1914)/HLOOKUP($A$5,Prj_list!$O$6:$Z$7,2)))</x:f>
        <x:v>-</x:v>
      </x:c>
      <x:c r="AW1916" s="34" t="str">
        <x:f t="shared" si="60"/>
        <x:v/>
      </x:c>
      <x:c r="AX1916" s="41">
        <x:f t="shared" si="59"/>
        <x:v>0</x:v>
      </x:c>
    </x:row>
    <x:row r="1917" spans="1:50">
      <x:c r="A1917" s="45" t="str">
        <x:f>IF(ISBLANK('2012 HR 배정표'!F1915)=TRUE,"-",'2012 HR 배정표'!F1915)</x:f>
        <x:v>-</x:v>
      </x:c>
      <x:c r="B1917" s="46" t="str">
        <x:f>IF(ISBLANK('2012 HR 배정표'!F1915)=TRUE,"-",IF(ISERROR((HLOOKUP($A$5,Prj_list!$O$6:$Z$7,2)*'2012 HR 배정표'!G1915)/HLOOKUP($A$5,Prj_list!$O$6:$Z$7,2))=TRUE,"-",(HLOOKUP($A$5,Prj_list!$O$6:$Z$7,2)*'2012 HR 배정표'!G1915)/HLOOKUP($A$5,Prj_list!$O$6:$Z$7,2)))</x:f>
        <x:v>-</x:v>
      </x:c>
      <x:c r="C1917" s="45" t="str">
        <x:f>IF(ISBLANK('2012 HR 배정표'!H1915)=TRUE,"-",'2012 HR 배정표'!H1915)</x:f>
        <x:v>-</x:v>
      </x:c>
      <x:c r="D1917" s="46" t="str">
        <x:f>IF(ISBLANK('2012 HR 배정표'!H1915)=TRUE,"-",IF(ISERROR((HLOOKUP($A$5,Prj_list!$O$6:$Z$7,2)*'2012 HR 배정표'!I1915)/HLOOKUP($A$5,Prj_list!$O$6:$Z$7,2))=TRUE,"-",(HLOOKUP($A$5,Prj_list!$O$6:$Z$7,2)*'2012 HR 배정표'!I1915)/HLOOKUP($A$5,Prj_list!$O$6:$Z$7,2)))</x:f>
        <x:v>-</x:v>
      </x:c>
      <x:c r="E1917" s="45" t="str">
        <x:f>IF(ISBLANK('2012 HR 배정표'!J1915)=TRUE,"-",'2012 HR 배정표'!J1915)</x:f>
        <x:v>-</x:v>
      </x:c>
      <x:c r="F1917" s="46" t="str">
        <x:f>IF(ISBLANK('2012 HR 배정표'!J1915)=TRUE,"-",IF(ISERROR((HLOOKUP($A$5,Prj_list!$O$6:$Z$7,2)*'2012 HR 배정표'!K1915)/HLOOKUP($A$5,Prj_list!$O$6:$Z$7,2))=TRUE,"-",(HLOOKUP($A$5,Prj_list!$O$6:$Z$7,2)*'2012 HR 배정표'!K1915)/HLOOKUP($A$5,Prj_list!$O$6:$Z$7,2)))</x:f>
        <x:v>-</x:v>
      </x:c>
      <x:c r="G1917" s="45" t="str">
        <x:f>IF(ISBLANK('2012 HR 배정표'!L1915)=TRUE,"-",'2012 HR 배정표'!L1915)</x:f>
        <x:v>-</x:v>
      </x:c>
      <x:c r="H1917" s="46" t="str">
        <x:f>IF(ISBLANK('2012 HR 배정표'!L1915)=TRUE,"-",IF(ISERROR((HLOOKUP($A$5,Prj_list!$O$6:$Z$7,2)*'2012 HR 배정표'!M1915)/HLOOKUP($A$5,Prj_list!$O$6:$Z$7,2))=TRUE,"-",(HLOOKUP($A$5,Prj_list!$O$6:$Z$7,2)*'2012 HR 배정표'!M1915)/HLOOKUP($A$5,Prj_list!$O$6:$Z$7,2)))</x:f>
        <x:v>-</x:v>
      </x:c>
      <x:c r="I1917" s="45" t="str">
        <x:f>IF(ISBLANK('2012 HR 배정표'!N1915)=TRUE,"-",'2012 HR 배정표'!N1915)</x:f>
        <x:v>-</x:v>
      </x:c>
      <x:c r="J1917" s="46" t="str">
        <x:f>IF(ISBLANK('2012 HR 배정표'!N1915)=TRUE,"-",IF(ISERROR((HLOOKUP($A$5,Prj_list!$O$6:$Z$7,2)*'2012 HR 배정표'!O1915)/HLOOKUP($A$5,Prj_list!$O$6:$Z$7,2))=TRUE,"-",(HLOOKUP($A$5,Prj_list!$O$6:$Z$7,2)*'2012 HR 배정표'!O1915)/HLOOKUP($A$5,Prj_list!$O$6:$Z$7,2)))</x:f>
        <x:v>-</x:v>
      </x:c>
      <x:c r="K1917" s="45" t="str">
        <x:f>IF(ISBLANK('2012 HR 배정표'!P1915)=TRUE,"-",'2012 HR 배정표'!P1915)</x:f>
        <x:v>-</x:v>
      </x:c>
      <x:c r="L1917" s="46" t="str">
        <x:f>IF(ISBLANK('2012 HR 배정표'!P1915)=TRUE,"-",IF(ISERROR((HLOOKUP($A$5,Prj_list!$O$6:$Z$7,2)*'2012 HR 배정표'!Q1915)/HLOOKUP($A$5,Prj_list!$O$6:$Z$7,2))=TRUE,"-",(HLOOKUP($A$5,Prj_list!$O$6:$Z$7,2)*'2012 HR 배정표'!Q1915)/HLOOKUP($A$5,Prj_list!$O$6:$Z$7,2)))</x:f>
        <x:v>-</x:v>
      </x:c>
      <x:c r="M1917" s="45" t="str">
        <x:f>IF(ISBLANK('2012 HR 배정표'!R1915)=TRUE,"-",'2012 HR 배정표'!R1915)</x:f>
        <x:v>-</x:v>
      </x:c>
      <x:c r="N1917" s="46" t="str">
        <x:f>IF(ISBLANK('2012 HR 배정표'!R1915)=TRUE,"-",IF(ISERROR((HLOOKUP($A$5,Prj_list!$O$6:$Z$7,2)*'2012 HR 배정표'!S1915)/HLOOKUP($A$5,Prj_list!$O$6:$Z$7,2))=TRUE,"-",(HLOOKUP($A$5,Prj_list!$O$6:$Z$7,2)*'2012 HR 배정표'!S1915)/HLOOKUP($A$5,Prj_list!$O$6:$Z$7,2)))</x:f>
        <x:v>-</x:v>
      </x:c>
      <x:c r="O1917" s="45" t="str">
        <x:f>IF(ISBLANK('2012 HR 배정표'!T1915)=TRUE,"-",'2012 HR 배정표'!T1915)</x:f>
        <x:v>-</x:v>
      </x:c>
      <x:c r="P1917" s="46" t="str">
        <x:f>IF(ISBLANK('2012 HR 배정표'!T1915)=TRUE,"-",IF(ISERROR((HLOOKUP($A$5,Prj_list!$O$6:$Z$7,2)*'2012 HR 배정표'!U1915)/HLOOKUP($A$5,Prj_list!$O$6:$Z$7,2))=TRUE,"-",(HLOOKUP($A$5,Prj_list!$O$6:$Z$7,2)*'2012 HR 배정표'!U1915)/HLOOKUP($A$5,Prj_list!$O$6:$Z$7,2)))</x:f>
        <x:v>-</x:v>
      </x:c>
      <x:c r="Q1917" s="45" t="str">
        <x:f>IF(ISBLANK('2012 HR 배정표'!V1915)=TRUE,"-",'2012 HR 배정표'!V1915)</x:f>
        <x:v>-</x:v>
      </x:c>
      <x:c r="R1917" s="46" t="str">
        <x:f>IF(ISBLANK('2012 HR 배정표'!V1915)=TRUE,"-",IF(ISERROR((HLOOKUP($A$5,Prj_list!$O$6:$Z$7,2)*'2012 HR 배정표'!W1915)/HLOOKUP($A$5,Prj_list!$O$6:$Z$7,2))=TRUE,"-",(HLOOKUP($A$5,Prj_list!$O$6:$Z$7,2)*'2012 HR 배정표'!W1915)/HLOOKUP($A$5,Prj_list!$O$6:$Z$7,2)))</x:f>
        <x:v>-</x:v>
      </x:c>
      <x:c r="S1917" s="45" t="str">
        <x:f>IF(ISBLANK('2012 HR 배정표'!X1915)=TRUE,"-",'2012 HR 배정표'!X1915)</x:f>
        <x:v>-</x:v>
      </x:c>
      <x:c r="T1917" s="46" t="str">
        <x:f>IF(ISBLANK('2012 HR 배정표'!X1915)=TRUE,"-",IF(ISERROR((HLOOKUP($A$5,Prj_list!$O$6:$Z$7,2)*'2012 HR 배정표'!Y1915)/HLOOKUP($A$5,Prj_list!$O$6:$Z$7,2))=TRUE,"-",(HLOOKUP($A$5,Prj_list!$O$6:$Z$7,2)*'2012 HR 배정표'!Y1915)/HLOOKUP($A$5,Prj_list!$O$6:$Z$7,2)))</x:f>
        <x:v>-</x:v>
      </x:c>
      <x:c r="U1917" s="45" t="str">
        <x:f>IF(ISBLANK('2012 HR 배정표'!Z1915)=TRUE,"-",'2012 HR 배정표'!Z1915)</x:f>
        <x:v>-</x:v>
      </x:c>
      <x:c r="V1917" s="46" t="str">
        <x:f>IF(ISBLANK('2012 HR 배정표'!Z1915)=TRUE,"-",IF(ISERROR((HLOOKUP($A$5,Prj_list!$O$6:$Z$7,2)*'2012 HR 배정표'!AA1915)/HLOOKUP($A$5,Prj_list!$O$6:$Z$7,2))=TRUE,"-",(HLOOKUP($A$5,Prj_list!$O$6:$Z$7,2)*'2012 HR 배정표'!AA1915)/HLOOKUP($A$5,Prj_list!$O$6:$Z$7,2)))</x:f>
        <x:v>-</x:v>
      </x:c>
      <x:c r="W1917" s="45" t="str">
        <x:f>IF(ISBLANK('2012 HR 배정표'!AB1915)=TRUE,"-",'2012 HR 배정표'!AB1915)</x:f>
        <x:v>-</x:v>
      </x:c>
      <x:c r="X1917" s="46" t="str">
        <x:f>IF(ISBLANK('2012 HR 배정표'!AB1915)=TRUE,"-",IF(ISERROR((HLOOKUP($A$5,Prj_list!$O$6:$Z$7,2)*'2012 HR 배정표'!AC1915)/HLOOKUP($A$5,Prj_list!$O$6:$Z$7,2))=TRUE,"-",(HLOOKUP($A$5,Prj_list!$O$6:$Z$7,2)*'2012 HR 배정표'!AC1915)/HLOOKUP($A$5,Prj_list!$O$6:$Z$7,2)))</x:f>
        <x:v>-</x:v>
      </x:c>
      <x:c r="Y1917" s="45" t="str">
        <x:f>IF(ISBLANK('2012 HR 배정표'!AD1915)=TRUE,"-",'2012 HR 배정표'!AD1915)</x:f>
        <x:v>-</x:v>
      </x:c>
      <x:c r="Z1917" s="46" t="str">
        <x:f>IF(ISBLANK('2012 HR 배정표'!AD1915)=TRUE,"-",IF(ISERROR((HLOOKUP($A$5,Prj_list!$O$6:$Z$7,2)*'2012 HR 배정표'!AE1915)/HLOOKUP($A$5,Prj_list!$O$6:$Z$7,2))=TRUE,"-",(HLOOKUP($A$5,Prj_list!$O$6:$Z$7,2)*'2012 HR 배정표'!AE1915)/HLOOKUP($A$5,Prj_list!$O$6:$Z$7,2)))</x:f>
        <x:v>-</x:v>
      </x:c>
      <x:c r="AA1917" s="45" t="str">
        <x:f>IF(ISBLANK('2012 HR 배정표'!AF1915)=TRUE,"-",'2012 HR 배정표'!AF1915)</x:f>
        <x:v>-</x:v>
      </x:c>
      <x:c r="AB1917" s="46" t="str">
        <x:f>IF(ISBLANK('2012 HR 배정표'!AF1915)=TRUE,"-",IF(ISERROR((HLOOKUP($A$5,Prj_list!$O$6:$Z$7,2)*'2012 HR 배정표'!AG1915)/HLOOKUP($A$5,Prj_list!$O$6:$Z$7,2))=TRUE,"-",(HLOOKUP($A$5,Prj_list!$O$6:$Z$7,2)*'2012 HR 배정표'!AG1915)/HLOOKUP($A$5,Prj_list!$O$6:$Z$7,2)))</x:f>
        <x:v>-</x:v>
      </x:c>
      <x:c r="AC1917" s="45" t="str">
        <x:f>IF(ISBLANK('2012 HR 배정표'!AH1915)=TRUE,"-",'2012 HR 배정표'!AH1915)</x:f>
        <x:v>-</x:v>
      </x:c>
      <x:c r="AD1917" s="46" t="str">
        <x:f>IF(ISBLANK('2012 HR 배정표'!AH1915)=TRUE,"-",IF(ISERROR((HLOOKUP($A$5,Prj_list!$O$6:$Z$7,2)*'2012 HR 배정표'!AI1915)/HLOOKUP($A$5,Prj_list!$O$6:$Z$7,2))=TRUE,"-",(HLOOKUP($A$5,Prj_list!$O$6:$Z$7,2)*'2012 HR 배정표'!AI1915)/HLOOKUP($A$5,Prj_list!$O$6:$Z$7,2)))</x:f>
        <x:v>-</x:v>
      </x:c>
      <x:c r="AE1917" s="45" t="str">
        <x:f>IF(ISBLANK('2012 HR 배정표'!AJ1915)=TRUE,"-",'2012 HR 배정표'!AJ1915)</x:f>
        <x:v>-</x:v>
      </x:c>
      <x:c r="AF1917" s="46" t="str">
        <x:f>IF(ISBLANK('2012 HR 배정표'!AJ1915)=TRUE,"-",IF(ISERROR((HLOOKUP($A$5,Prj_list!$O$6:$Z$7,2)*'2012 HR 배정표'!AK1915)/HLOOKUP($A$5,Prj_list!$O$6:$Z$7,2))=TRUE,"-",(HLOOKUP($A$5,Prj_list!$O$6:$Z$7,2)*'2012 HR 배정표'!AK1915)/HLOOKUP($A$5,Prj_list!$O$6:$Z$7,2)))</x:f>
        <x:v>-</x:v>
      </x:c>
      <x:c r="AG1917" s="45" t="str">
        <x:f>IF(ISBLANK('2012 HR 배정표'!AL1915)=TRUE,"-",'2012 HR 배정표'!AL1915)</x:f>
        <x:v>-</x:v>
      </x:c>
      <x:c r="AH1917" s="46" t="str">
        <x:f>IF(ISBLANK('2012 HR 배정표'!AL1915)=TRUE,"-",IF(ISERROR((HLOOKUP($A$5,Prj_list!$O$6:$Z$7,2)*'2012 HR 배정표'!AM1915)/HLOOKUP($A$5,Prj_list!$O$6:$Z$7,2))=TRUE,"-",(HLOOKUP($A$5,Prj_list!$O$6:$Z$7,2)*'2012 HR 배정표'!AM1915)/HLOOKUP($A$5,Prj_list!$O$6:$Z$7,2)))</x:f>
        <x:v>-</x:v>
      </x:c>
      <x:c r="AI1917" s="45" t="str">
        <x:f>IF(ISBLANK('2012 HR 배정표'!AN1915)=TRUE,"-",'2012 HR 배정표'!AN1915)</x:f>
        <x:v>-</x:v>
      </x:c>
      <x:c r="AJ1917" s="46" t="str">
        <x:f>IF(ISBLANK('2012 HR 배정표'!AN1915)=TRUE,"-",IF(ISERROR((HLOOKUP($A$5,Prj_list!$O$6:$Z$7,2)*'2012 HR 배정표'!AO1915)/HLOOKUP($A$5,Prj_list!$O$6:$Z$7,2))=TRUE,"-",(HLOOKUP($A$5,Prj_list!$O$6:$Z$7,2)*'2012 HR 배정표'!AO1915)/HLOOKUP($A$5,Prj_list!$O$6:$Z$7,2)))</x:f>
        <x:v>-</x:v>
      </x:c>
      <x:c r="AK1917" s="45" t="str">
        <x:f>IF(ISBLANK('2012 HR 배정표'!AP1915)=TRUE,"-",'2012 HR 배정표'!AP1915)</x:f>
        <x:v>-</x:v>
      </x:c>
      <x:c r="AL1917" s="46" t="str">
        <x:f>IF(ISBLANK('2012 HR 배정표'!AP1915)=TRUE,"-",IF(ISERROR((HLOOKUP($A$5,Prj_list!$O$6:$Z$7,2)*'2012 HR 배정표'!AQ1915)/HLOOKUP($A$5,Prj_list!$O$6:$Z$7,2))=TRUE,"-",(HLOOKUP($A$5,Prj_list!$O$6:$Z$7,2)*'2012 HR 배정표'!AQ1915)/HLOOKUP($A$5,Prj_list!$O$6:$Z$7,2)))</x:f>
        <x:v>-</x:v>
      </x:c>
      <x:c r="AM1917" s="45" t="str">
        <x:f>IF(ISBLANK('2012 HR 배정표'!AR1915)=TRUE,"-",'2012 HR 배정표'!AR1915)</x:f>
        <x:v>-</x:v>
      </x:c>
      <x:c r="AN1917" s="46" t="str">
        <x:f>IF(ISBLANK('2012 HR 배정표'!AR1915)=TRUE,"-",IF(ISERROR((HLOOKUP($A$5,Prj_list!$O$6:$Z$7,2)*'2012 HR 배정표'!AS1915)/HLOOKUP($A$5,Prj_list!$O$6:$Z$7,2))=TRUE,"-",(HLOOKUP($A$5,Prj_list!$O$6:$Z$7,2)*'2012 HR 배정표'!AS1915)/HLOOKUP($A$5,Prj_list!$O$6:$Z$7,2)))</x:f>
        <x:v>-</x:v>
      </x:c>
      <x:c r="AO1917" s="45" t="str">
        <x:f>IF(ISBLANK('2012 HR 배정표'!AT1915)=TRUE,"-",'2012 HR 배정표'!AT1915)</x:f>
        <x:v>-</x:v>
      </x:c>
      <x:c r="AP1917" s="46" t="str">
        <x:f>IF(ISBLANK('2012 HR 배정표'!AT1915)=TRUE,"-",IF(ISERROR((HLOOKUP($A$5,Prj_list!$O$6:$Z$7,2)*'2012 HR 배정표'!AU1915)/HLOOKUP($A$5,Prj_list!$O$6:$Z$7,2))=TRUE,"-",(HLOOKUP($A$5,Prj_list!$O$6:$Z$7,2)*'2012 HR 배정표'!AU1915)/HLOOKUP($A$5,Prj_list!$O$6:$Z$7,2)))</x:f>
        <x:v>-</x:v>
      </x:c>
      <x:c r="AQ1917" s="45" t="str">
        <x:f>IF(ISBLANK('2012 HR 배정표'!AV1915)=TRUE,"-",'2012 HR 배정표'!AV1915)</x:f>
        <x:v>-</x:v>
      </x:c>
      <x:c r="AR1917" s="46" t="str">
        <x:f>IF(ISBLANK('2012 HR 배정표'!AV1915)=TRUE,"-",IF(ISERROR((HLOOKUP($A$5,Prj_list!$O$6:$Z$7,2)*'2012 HR 배정표'!AW1915)/HLOOKUP($A$5,Prj_list!$O$6:$Z$7,2))=TRUE,"-",(HLOOKUP($A$5,Prj_list!$O$6:$Z$7,2)*'2012 HR 배정표'!AW1915)/HLOOKUP($A$5,Prj_list!$O$6:$Z$7,2)))</x:f>
        <x:v>-</x:v>
      </x:c>
      <x:c r="AS1917" s="45" t="str">
        <x:f>IF(ISBLANK('2012 HR 배정표'!AX1915)=TRUE,"-",'2012 HR 배정표'!AX1915)</x:f>
        <x:v>-</x:v>
      </x:c>
      <x:c r="AT1917" s="46" t="str">
        <x:f>IF(ISBLANK('2012 HR 배정표'!AX1915)=TRUE,"-",IF(ISERROR((HLOOKUP($A$5,Prj_list!$O$6:$Z$7,2)*'2012 HR 배정표'!AY1915)/HLOOKUP($A$5,Prj_list!$O$6:$Z$7,2))=TRUE,"-",(HLOOKUP($A$5,Prj_list!$O$6:$Z$7,2)*'2012 HR 배정표'!AY1915)/HLOOKUP($A$5,Prj_list!$O$6:$Z$7,2)))</x:f>
        <x:v>-</x:v>
      </x:c>
      <x:c r="AU1917" s="45" t="str">
        <x:f>IF(ISBLANK('2012 HR 배정표'!AZ1915)=TRUE,"-",'2012 HR 배정표'!AZ1915)</x:f>
        <x:v>-</x:v>
      </x:c>
      <x:c r="AV1917" s="46" t="str">
        <x:f>IF(ISBLANK('2012 HR 배정표'!AZ1915)=TRUE,"-",IF(ISERROR((HLOOKUP($A$5,Prj_list!$O$6:$Z$7,2)*'2012 HR 배정표'!BA1915)/HLOOKUP($A$5,Prj_list!$O$6:$Z$7,2))=TRUE,"-",(HLOOKUP($A$5,Prj_list!$O$6:$Z$7,2)*'2012 HR 배정표'!BA1915)/HLOOKUP($A$5,Prj_list!$O$6:$Z$7,2)))</x:f>
        <x:v>-</x:v>
      </x:c>
      <x:c r="AW1917" s="34" t="str">
        <x:f t="shared" si="60"/>
        <x:v/>
      </x:c>
      <x:c r="AX1917" s="41">
        <x:f t="shared" si="59"/>
        <x:v>0</x:v>
      </x:c>
    </x:row>
    <x:row r="1918" spans="1:50">
      <x:c r="A1918" s="45" t="str">
        <x:f>IF(ISBLANK('2012 HR 배정표'!F1916)=TRUE,"-",'2012 HR 배정표'!F1916)</x:f>
        <x:v>-</x:v>
      </x:c>
      <x:c r="B1918" s="46" t="str">
        <x:f>IF(ISBLANK('2012 HR 배정표'!F1916)=TRUE,"-",IF(ISERROR((HLOOKUP($A$5,Prj_list!$O$6:$Z$7,2)*'2012 HR 배정표'!G1916)/HLOOKUP($A$5,Prj_list!$O$6:$Z$7,2))=TRUE,"-",(HLOOKUP($A$5,Prj_list!$O$6:$Z$7,2)*'2012 HR 배정표'!G1916)/HLOOKUP($A$5,Prj_list!$O$6:$Z$7,2)))</x:f>
        <x:v>-</x:v>
      </x:c>
      <x:c r="C1918" s="45" t="str">
        <x:f>IF(ISBLANK('2012 HR 배정표'!H1916)=TRUE,"-",'2012 HR 배정표'!H1916)</x:f>
        <x:v>-</x:v>
      </x:c>
      <x:c r="D1918" s="46" t="str">
        <x:f>IF(ISBLANK('2012 HR 배정표'!H1916)=TRUE,"-",IF(ISERROR((HLOOKUP($A$5,Prj_list!$O$6:$Z$7,2)*'2012 HR 배정표'!I1916)/HLOOKUP($A$5,Prj_list!$O$6:$Z$7,2))=TRUE,"-",(HLOOKUP($A$5,Prj_list!$O$6:$Z$7,2)*'2012 HR 배정표'!I1916)/HLOOKUP($A$5,Prj_list!$O$6:$Z$7,2)))</x:f>
        <x:v>-</x:v>
      </x:c>
      <x:c r="E1918" s="45" t="str">
        <x:f>IF(ISBLANK('2012 HR 배정표'!J1916)=TRUE,"-",'2012 HR 배정표'!J1916)</x:f>
        <x:v>-</x:v>
      </x:c>
      <x:c r="F1918" s="46" t="str">
        <x:f>IF(ISBLANK('2012 HR 배정표'!J1916)=TRUE,"-",IF(ISERROR((HLOOKUP($A$5,Prj_list!$O$6:$Z$7,2)*'2012 HR 배정표'!K1916)/HLOOKUP($A$5,Prj_list!$O$6:$Z$7,2))=TRUE,"-",(HLOOKUP($A$5,Prj_list!$O$6:$Z$7,2)*'2012 HR 배정표'!K1916)/HLOOKUP($A$5,Prj_list!$O$6:$Z$7,2)))</x:f>
        <x:v>-</x:v>
      </x:c>
      <x:c r="G1918" s="45" t="str">
        <x:f>IF(ISBLANK('2012 HR 배정표'!L1916)=TRUE,"-",'2012 HR 배정표'!L1916)</x:f>
        <x:v>-</x:v>
      </x:c>
      <x:c r="H1918" s="46" t="str">
        <x:f>IF(ISBLANK('2012 HR 배정표'!L1916)=TRUE,"-",IF(ISERROR((HLOOKUP($A$5,Prj_list!$O$6:$Z$7,2)*'2012 HR 배정표'!M1916)/HLOOKUP($A$5,Prj_list!$O$6:$Z$7,2))=TRUE,"-",(HLOOKUP($A$5,Prj_list!$O$6:$Z$7,2)*'2012 HR 배정표'!M1916)/HLOOKUP($A$5,Prj_list!$O$6:$Z$7,2)))</x:f>
        <x:v>-</x:v>
      </x:c>
      <x:c r="I1918" s="45" t="str">
        <x:f>IF(ISBLANK('2012 HR 배정표'!N1916)=TRUE,"-",'2012 HR 배정표'!N1916)</x:f>
        <x:v>-</x:v>
      </x:c>
      <x:c r="J1918" s="46" t="str">
        <x:f>IF(ISBLANK('2012 HR 배정표'!N1916)=TRUE,"-",IF(ISERROR((HLOOKUP($A$5,Prj_list!$O$6:$Z$7,2)*'2012 HR 배정표'!O1916)/HLOOKUP($A$5,Prj_list!$O$6:$Z$7,2))=TRUE,"-",(HLOOKUP($A$5,Prj_list!$O$6:$Z$7,2)*'2012 HR 배정표'!O1916)/HLOOKUP($A$5,Prj_list!$O$6:$Z$7,2)))</x:f>
        <x:v>-</x:v>
      </x:c>
      <x:c r="K1918" s="45" t="str">
        <x:f>IF(ISBLANK('2012 HR 배정표'!P1916)=TRUE,"-",'2012 HR 배정표'!P1916)</x:f>
        <x:v>-</x:v>
      </x:c>
      <x:c r="L1918" s="46" t="str">
        <x:f>IF(ISBLANK('2012 HR 배정표'!P1916)=TRUE,"-",IF(ISERROR((HLOOKUP($A$5,Prj_list!$O$6:$Z$7,2)*'2012 HR 배정표'!Q1916)/HLOOKUP($A$5,Prj_list!$O$6:$Z$7,2))=TRUE,"-",(HLOOKUP($A$5,Prj_list!$O$6:$Z$7,2)*'2012 HR 배정표'!Q1916)/HLOOKUP($A$5,Prj_list!$O$6:$Z$7,2)))</x:f>
        <x:v>-</x:v>
      </x:c>
      <x:c r="M1918" s="45" t="str">
        <x:f>IF(ISBLANK('2012 HR 배정표'!R1916)=TRUE,"-",'2012 HR 배정표'!R1916)</x:f>
        <x:v>-</x:v>
      </x:c>
      <x:c r="N1918" s="46" t="str">
        <x:f>IF(ISBLANK('2012 HR 배정표'!R1916)=TRUE,"-",IF(ISERROR((HLOOKUP($A$5,Prj_list!$O$6:$Z$7,2)*'2012 HR 배정표'!S1916)/HLOOKUP($A$5,Prj_list!$O$6:$Z$7,2))=TRUE,"-",(HLOOKUP($A$5,Prj_list!$O$6:$Z$7,2)*'2012 HR 배정표'!S1916)/HLOOKUP($A$5,Prj_list!$O$6:$Z$7,2)))</x:f>
        <x:v>-</x:v>
      </x:c>
      <x:c r="O1918" s="45" t="str">
        <x:f>IF(ISBLANK('2012 HR 배정표'!T1916)=TRUE,"-",'2012 HR 배정표'!T1916)</x:f>
        <x:v>-</x:v>
      </x:c>
      <x:c r="P1918" s="46" t="str">
        <x:f>IF(ISBLANK('2012 HR 배정표'!T1916)=TRUE,"-",IF(ISERROR((HLOOKUP($A$5,Prj_list!$O$6:$Z$7,2)*'2012 HR 배정표'!U1916)/HLOOKUP($A$5,Prj_list!$O$6:$Z$7,2))=TRUE,"-",(HLOOKUP($A$5,Prj_list!$O$6:$Z$7,2)*'2012 HR 배정표'!U1916)/HLOOKUP($A$5,Prj_list!$O$6:$Z$7,2)))</x:f>
        <x:v>-</x:v>
      </x:c>
      <x:c r="Q1918" s="45" t="str">
        <x:f>IF(ISBLANK('2012 HR 배정표'!V1916)=TRUE,"-",'2012 HR 배정표'!V1916)</x:f>
        <x:v>-</x:v>
      </x:c>
      <x:c r="R1918" s="46" t="str">
        <x:f>IF(ISBLANK('2012 HR 배정표'!V1916)=TRUE,"-",IF(ISERROR((HLOOKUP($A$5,Prj_list!$O$6:$Z$7,2)*'2012 HR 배정표'!W1916)/HLOOKUP($A$5,Prj_list!$O$6:$Z$7,2))=TRUE,"-",(HLOOKUP($A$5,Prj_list!$O$6:$Z$7,2)*'2012 HR 배정표'!W1916)/HLOOKUP($A$5,Prj_list!$O$6:$Z$7,2)))</x:f>
        <x:v>-</x:v>
      </x:c>
      <x:c r="S1918" s="45" t="str">
        <x:f>IF(ISBLANK('2012 HR 배정표'!X1916)=TRUE,"-",'2012 HR 배정표'!X1916)</x:f>
        <x:v>-</x:v>
      </x:c>
      <x:c r="T1918" s="46" t="str">
        <x:f>IF(ISBLANK('2012 HR 배정표'!X1916)=TRUE,"-",IF(ISERROR((HLOOKUP($A$5,Prj_list!$O$6:$Z$7,2)*'2012 HR 배정표'!Y1916)/HLOOKUP($A$5,Prj_list!$O$6:$Z$7,2))=TRUE,"-",(HLOOKUP($A$5,Prj_list!$O$6:$Z$7,2)*'2012 HR 배정표'!Y1916)/HLOOKUP($A$5,Prj_list!$O$6:$Z$7,2)))</x:f>
        <x:v>-</x:v>
      </x:c>
      <x:c r="U1918" s="45" t="str">
        <x:f>IF(ISBLANK('2012 HR 배정표'!Z1916)=TRUE,"-",'2012 HR 배정표'!Z1916)</x:f>
        <x:v>-</x:v>
      </x:c>
      <x:c r="V1918" s="46" t="str">
        <x:f>IF(ISBLANK('2012 HR 배정표'!Z1916)=TRUE,"-",IF(ISERROR((HLOOKUP($A$5,Prj_list!$O$6:$Z$7,2)*'2012 HR 배정표'!AA1916)/HLOOKUP($A$5,Prj_list!$O$6:$Z$7,2))=TRUE,"-",(HLOOKUP($A$5,Prj_list!$O$6:$Z$7,2)*'2012 HR 배정표'!AA1916)/HLOOKUP($A$5,Prj_list!$O$6:$Z$7,2)))</x:f>
        <x:v>-</x:v>
      </x:c>
      <x:c r="W1918" s="45" t="str">
        <x:f>IF(ISBLANK('2012 HR 배정표'!AB1916)=TRUE,"-",'2012 HR 배정표'!AB1916)</x:f>
        <x:v>-</x:v>
      </x:c>
      <x:c r="X1918" s="46" t="str">
        <x:f>IF(ISBLANK('2012 HR 배정표'!AB1916)=TRUE,"-",IF(ISERROR((HLOOKUP($A$5,Prj_list!$O$6:$Z$7,2)*'2012 HR 배정표'!AC1916)/HLOOKUP($A$5,Prj_list!$O$6:$Z$7,2))=TRUE,"-",(HLOOKUP($A$5,Prj_list!$O$6:$Z$7,2)*'2012 HR 배정표'!AC1916)/HLOOKUP($A$5,Prj_list!$O$6:$Z$7,2)))</x:f>
        <x:v>-</x:v>
      </x:c>
      <x:c r="Y1918" s="45" t="str">
        <x:f>IF(ISBLANK('2012 HR 배정표'!AD1916)=TRUE,"-",'2012 HR 배정표'!AD1916)</x:f>
        <x:v>-</x:v>
      </x:c>
      <x:c r="Z1918" s="46" t="str">
        <x:f>IF(ISBLANK('2012 HR 배정표'!AD1916)=TRUE,"-",IF(ISERROR((HLOOKUP($A$5,Prj_list!$O$6:$Z$7,2)*'2012 HR 배정표'!AE1916)/HLOOKUP($A$5,Prj_list!$O$6:$Z$7,2))=TRUE,"-",(HLOOKUP($A$5,Prj_list!$O$6:$Z$7,2)*'2012 HR 배정표'!AE1916)/HLOOKUP($A$5,Prj_list!$O$6:$Z$7,2)))</x:f>
        <x:v>-</x:v>
      </x:c>
      <x:c r="AA1918" s="45" t="str">
        <x:f>IF(ISBLANK('2012 HR 배정표'!AF1916)=TRUE,"-",'2012 HR 배정표'!AF1916)</x:f>
        <x:v>-</x:v>
      </x:c>
      <x:c r="AB1918" s="46" t="str">
        <x:f>IF(ISBLANK('2012 HR 배정표'!AF1916)=TRUE,"-",IF(ISERROR((HLOOKUP($A$5,Prj_list!$O$6:$Z$7,2)*'2012 HR 배정표'!AG1916)/HLOOKUP($A$5,Prj_list!$O$6:$Z$7,2))=TRUE,"-",(HLOOKUP($A$5,Prj_list!$O$6:$Z$7,2)*'2012 HR 배정표'!AG1916)/HLOOKUP($A$5,Prj_list!$O$6:$Z$7,2)))</x:f>
        <x:v>-</x:v>
      </x:c>
      <x:c r="AC1918" s="45" t="str">
        <x:f>IF(ISBLANK('2012 HR 배정표'!AH1916)=TRUE,"-",'2012 HR 배정표'!AH1916)</x:f>
        <x:v>-</x:v>
      </x:c>
      <x:c r="AD1918" s="46" t="str">
        <x:f>IF(ISBLANK('2012 HR 배정표'!AH1916)=TRUE,"-",IF(ISERROR((HLOOKUP($A$5,Prj_list!$O$6:$Z$7,2)*'2012 HR 배정표'!AI1916)/HLOOKUP($A$5,Prj_list!$O$6:$Z$7,2))=TRUE,"-",(HLOOKUP($A$5,Prj_list!$O$6:$Z$7,2)*'2012 HR 배정표'!AI1916)/HLOOKUP($A$5,Prj_list!$O$6:$Z$7,2)))</x:f>
        <x:v>-</x:v>
      </x:c>
      <x:c r="AE1918" s="45" t="str">
        <x:f>IF(ISBLANK('2012 HR 배정표'!AJ1916)=TRUE,"-",'2012 HR 배정표'!AJ1916)</x:f>
        <x:v>-</x:v>
      </x:c>
      <x:c r="AF1918" s="46" t="str">
        <x:f>IF(ISBLANK('2012 HR 배정표'!AJ1916)=TRUE,"-",IF(ISERROR((HLOOKUP($A$5,Prj_list!$O$6:$Z$7,2)*'2012 HR 배정표'!AK1916)/HLOOKUP($A$5,Prj_list!$O$6:$Z$7,2))=TRUE,"-",(HLOOKUP($A$5,Prj_list!$O$6:$Z$7,2)*'2012 HR 배정표'!AK1916)/HLOOKUP($A$5,Prj_list!$O$6:$Z$7,2)))</x:f>
        <x:v>-</x:v>
      </x:c>
      <x:c r="AG1918" s="45" t="str">
        <x:f>IF(ISBLANK('2012 HR 배정표'!AL1916)=TRUE,"-",'2012 HR 배정표'!AL1916)</x:f>
        <x:v>-</x:v>
      </x:c>
      <x:c r="AH1918" s="46" t="str">
        <x:f>IF(ISBLANK('2012 HR 배정표'!AL1916)=TRUE,"-",IF(ISERROR((HLOOKUP($A$5,Prj_list!$O$6:$Z$7,2)*'2012 HR 배정표'!AM1916)/HLOOKUP($A$5,Prj_list!$O$6:$Z$7,2))=TRUE,"-",(HLOOKUP($A$5,Prj_list!$O$6:$Z$7,2)*'2012 HR 배정표'!AM1916)/HLOOKUP($A$5,Prj_list!$O$6:$Z$7,2)))</x:f>
        <x:v>-</x:v>
      </x:c>
      <x:c r="AI1918" s="45" t="str">
        <x:f>IF(ISBLANK('2012 HR 배정표'!AN1916)=TRUE,"-",'2012 HR 배정표'!AN1916)</x:f>
        <x:v>-</x:v>
      </x:c>
      <x:c r="AJ1918" s="46" t="str">
        <x:f>IF(ISBLANK('2012 HR 배정표'!AN1916)=TRUE,"-",IF(ISERROR((HLOOKUP($A$5,Prj_list!$O$6:$Z$7,2)*'2012 HR 배정표'!AO1916)/HLOOKUP($A$5,Prj_list!$O$6:$Z$7,2))=TRUE,"-",(HLOOKUP($A$5,Prj_list!$O$6:$Z$7,2)*'2012 HR 배정표'!AO1916)/HLOOKUP($A$5,Prj_list!$O$6:$Z$7,2)))</x:f>
        <x:v>-</x:v>
      </x:c>
      <x:c r="AK1918" s="45" t="str">
        <x:f>IF(ISBLANK('2012 HR 배정표'!AP1916)=TRUE,"-",'2012 HR 배정표'!AP1916)</x:f>
        <x:v>-</x:v>
      </x:c>
      <x:c r="AL1918" s="46" t="str">
        <x:f>IF(ISBLANK('2012 HR 배정표'!AP1916)=TRUE,"-",IF(ISERROR((HLOOKUP($A$5,Prj_list!$O$6:$Z$7,2)*'2012 HR 배정표'!AQ1916)/HLOOKUP($A$5,Prj_list!$O$6:$Z$7,2))=TRUE,"-",(HLOOKUP($A$5,Prj_list!$O$6:$Z$7,2)*'2012 HR 배정표'!AQ1916)/HLOOKUP($A$5,Prj_list!$O$6:$Z$7,2)))</x:f>
        <x:v>-</x:v>
      </x:c>
      <x:c r="AM1918" s="45" t="str">
        <x:f>IF(ISBLANK('2012 HR 배정표'!AR1916)=TRUE,"-",'2012 HR 배정표'!AR1916)</x:f>
        <x:v>-</x:v>
      </x:c>
      <x:c r="AN1918" s="46" t="str">
        <x:f>IF(ISBLANK('2012 HR 배정표'!AR1916)=TRUE,"-",IF(ISERROR((HLOOKUP($A$5,Prj_list!$O$6:$Z$7,2)*'2012 HR 배정표'!AS1916)/HLOOKUP($A$5,Prj_list!$O$6:$Z$7,2))=TRUE,"-",(HLOOKUP($A$5,Prj_list!$O$6:$Z$7,2)*'2012 HR 배정표'!AS1916)/HLOOKUP($A$5,Prj_list!$O$6:$Z$7,2)))</x:f>
        <x:v>-</x:v>
      </x:c>
      <x:c r="AO1918" s="45" t="str">
        <x:f>IF(ISBLANK('2012 HR 배정표'!AT1916)=TRUE,"-",'2012 HR 배정표'!AT1916)</x:f>
        <x:v>-</x:v>
      </x:c>
      <x:c r="AP1918" s="46" t="str">
        <x:f>IF(ISBLANK('2012 HR 배정표'!AT1916)=TRUE,"-",IF(ISERROR((HLOOKUP($A$5,Prj_list!$O$6:$Z$7,2)*'2012 HR 배정표'!AU1916)/HLOOKUP($A$5,Prj_list!$O$6:$Z$7,2))=TRUE,"-",(HLOOKUP($A$5,Prj_list!$O$6:$Z$7,2)*'2012 HR 배정표'!AU1916)/HLOOKUP($A$5,Prj_list!$O$6:$Z$7,2)))</x:f>
        <x:v>-</x:v>
      </x:c>
      <x:c r="AQ1918" s="45" t="str">
        <x:f>IF(ISBLANK('2012 HR 배정표'!AV1916)=TRUE,"-",'2012 HR 배정표'!AV1916)</x:f>
        <x:v>-</x:v>
      </x:c>
      <x:c r="AR1918" s="46" t="str">
        <x:f>IF(ISBLANK('2012 HR 배정표'!AV1916)=TRUE,"-",IF(ISERROR((HLOOKUP($A$5,Prj_list!$O$6:$Z$7,2)*'2012 HR 배정표'!AW1916)/HLOOKUP($A$5,Prj_list!$O$6:$Z$7,2))=TRUE,"-",(HLOOKUP($A$5,Prj_list!$O$6:$Z$7,2)*'2012 HR 배정표'!AW1916)/HLOOKUP($A$5,Prj_list!$O$6:$Z$7,2)))</x:f>
        <x:v>-</x:v>
      </x:c>
      <x:c r="AS1918" s="45" t="str">
        <x:f>IF(ISBLANK('2012 HR 배정표'!AX1916)=TRUE,"-",'2012 HR 배정표'!AX1916)</x:f>
        <x:v>-</x:v>
      </x:c>
      <x:c r="AT1918" s="46" t="str">
        <x:f>IF(ISBLANK('2012 HR 배정표'!AX1916)=TRUE,"-",IF(ISERROR((HLOOKUP($A$5,Prj_list!$O$6:$Z$7,2)*'2012 HR 배정표'!AY1916)/HLOOKUP($A$5,Prj_list!$O$6:$Z$7,2))=TRUE,"-",(HLOOKUP($A$5,Prj_list!$O$6:$Z$7,2)*'2012 HR 배정표'!AY1916)/HLOOKUP($A$5,Prj_list!$O$6:$Z$7,2)))</x:f>
        <x:v>-</x:v>
      </x:c>
      <x:c r="AU1918" s="45" t="str">
        <x:f>IF(ISBLANK('2012 HR 배정표'!AZ1916)=TRUE,"-",'2012 HR 배정표'!AZ1916)</x:f>
        <x:v>-</x:v>
      </x:c>
      <x:c r="AV1918" s="46" t="str">
        <x:f>IF(ISBLANK('2012 HR 배정표'!AZ1916)=TRUE,"-",IF(ISERROR((HLOOKUP($A$5,Prj_list!$O$6:$Z$7,2)*'2012 HR 배정표'!BA1916)/HLOOKUP($A$5,Prj_list!$O$6:$Z$7,2))=TRUE,"-",(HLOOKUP($A$5,Prj_list!$O$6:$Z$7,2)*'2012 HR 배정표'!BA1916)/HLOOKUP($A$5,Prj_list!$O$6:$Z$7,2)))</x:f>
        <x:v>-</x:v>
      </x:c>
      <x:c r="AW1918" s="34" t="str">
        <x:f t="shared" si="60"/>
        <x:v/>
      </x:c>
      <x:c r="AX1918" s="41">
        <x:f t="shared" si="59"/>
        <x:v>0</x:v>
      </x:c>
    </x:row>
    <x:row r="1919" spans="1:50">
      <x:c r="A1919" s="45" t="str">
        <x:f>IF(ISBLANK('2012 HR 배정표'!F1917)=TRUE,"-",'2012 HR 배정표'!F1917)</x:f>
        <x:v>-</x:v>
      </x:c>
      <x:c r="B1919" s="46" t="str">
        <x:f>IF(ISBLANK('2012 HR 배정표'!F1917)=TRUE,"-",IF(ISERROR((HLOOKUP($A$5,Prj_list!$O$6:$Z$7,2)*'2012 HR 배정표'!G1917)/HLOOKUP($A$5,Prj_list!$O$6:$Z$7,2))=TRUE,"-",(HLOOKUP($A$5,Prj_list!$O$6:$Z$7,2)*'2012 HR 배정표'!G1917)/HLOOKUP($A$5,Prj_list!$O$6:$Z$7,2)))</x:f>
        <x:v>-</x:v>
      </x:c>
      <x:c r="C1919" s="45" t="str">
        <x:f>IF(ISBLANK('2012 HR 배정표'!H1917)=TRUE,"-",'2012 HR 배정표'!H1917)</x:f>
        <x:v>-</x:v>
      </x:c>
      <x:c r="D1919" s="46" t="str">
        <x:f>IF(ISBLANK('2012 HR 배정표'!H1917)=TRUE,"-",IF(ISERROR((HLOOKUP($A$5,Prj_list!$O$6:$Z$7,2)*'2012 HR 배정표'!I1917)/HLOOKUP($A$5,Prj_list!$O$6:$Z$7,2))=TRUE,"-",(HLOOKUP($A$5,Prj_list!$O$6:$Z$7,2)*'2012 HR 배정표'!I1917)/HLOOKUP($A$5,Prj_list!$O$6:$Z$7,2)))</x:f>
        <x:v>-</x:v>
      </x:c>
      <x:c r="E1919" s="45" t="str">
        <x:f>IF(ISBLANK('2012 HR 배정표'!J1917)=TRUE,"-",'2012 HR 배정표'!J1917)</x:f>
        <x:v>-</x:v>
      </x:c>
      <x:c r="F1919" s="46" t="str">
        <x:f>IF(ISBLANK('2012 HR 배정표'!J1917)=TRUE,"-",IF(ISERROR((HLOOKUP($A$5,Prj_list!$O$6:$Z$7,2)*'2012 HR 배정표'!K1917)/HLOOKUP($A$5,Prj_list!$O$6:$Z$7,2))=TRUE,"-",(HLOOKUP($A$5,Prj_list!$O$6:$Z$7,2)*'2012 HR 배정표'!K1917)/HLOOKUP($A$5,Prj_list!$O$6:$Z$7,2)))</x:f>
        <x:v>-</x:v>
      </x:c>
      <x:c r="G1919" s="45" t="str">
        <x:f>IF(ISBLANK('2012 HR 배정표'!L1917)=TRUE,"-",'2012 HR 배정표'!L1917)</x:f>
        <x:v>-</x:v>
      </x:c>
      <x:c r="H1919" s="46" t="str">
        <x:f>IF(ISBLANK('2012 HR 배정표'!L1917)=TRUE,"-",IF(ISERROR((HLOOKUP($A$5,Prj_list!$O$6:$Z$7,2)*'2012 HR 배정표'!M1917)/HLOOKUP($A$5,Prj_list!$O$6:$Z$7,2))=TRUE,"-",(HLOOKUP($A$5,Prj_list!$O$6:$Z$7,2)*'2012 HR 배정표'!M1917)/HLOOKUP($A$5,Prj_list!$O$6:$Z$7,2)))</x:f>
        <x:v>-</x:v>
      </x:c>
      <x:c r="I1919" s="45" t="str">
        <x:f>IF(ISBLANK('2012 HR 배정표'!N1917)=TRUE,"-",'2012 HR 배정표'!N1917)</x:f>
        <x:v>-</x:v>
      </x:c>
      <x:c r="J1919" s="46" t="str">
        <x:f>IF(ISBLANK('2012 HR 배정표'!N1917)=TRUE,"-",IF(ISERROR((HLOOKUP($A$5,Prj_list!$O$6:$Z$7,2)*'2012 HR 배정표'!O1917)/HLOOKUP($A$5,Prj_list!$O$6:$Z$7,2))=TRUE,"-",(HLOOKUP($A$5,Prj_list!$O$6:$Z$7,2)*'2012 HR 배정표'!O1917)/HLOOKUP($A$5,Prj_list!$O$6:$Z$7,2)))</x:f>
        <x:v>-</x:v>
      </x:c>
      <x:c r="K1919" s="45" t="str">
        <x:f>IF(ISBLANK('2012 HR 배정표'!P1917)=TRUE,"-",'2012 HR 배정표'!P1917)</x:f>
        <x:v>-</x:v>
      </x:c>
      <x:c r="L1919" s="46" t="str">
        <x:f>IF(ISBLANK('2012 HR 배정표'!P1917)=TRUE,"-",IF(ISERROR((HLOOKUP($A$5,Prj_list!$O$6:$Z$7,2)*'2012 HR 배정표'!Q1917)/HLOOKUP($A$5,Prj_list!$O$6:$Z$7,2))=TRUE,"-",(HLOOKUP($A$5,Prj_list!$O$6:$Z$7,2)*'2012 HR 배정표'!Q1917)/HLOOKUP($A$5,Prj_list!$O$6:$Z$7,2)))</x:f>
        <x:v>-</x:v>
      </x:c>
      <x:c r="M1919" s="45" t="str">
        <x:f>IF(ISBLANK('2012 HR 배정표'!R1917)=TRUE,"-",'2012 HR 배정표'!R1917)</x:f>
        <x:v>-</x:v>
      </x:c>
      <x:c r="N1919" s="46" t="str">
        <x:f>IF(ISBLANK('2012 HR 배정표'!R1917)=TRUE,"-",IF(ISERROR((HLOOKUP($A$5,Prj_list!$O$6:$Z$7,2)*'2012 HR 배정표'!S1917)/HLOOKUP($A$5,Prj_list!$O$6:$Z$7,2))=TRUE,"-",(HLOOKUP($A$5,Prj_list!$O$6:$Z$7,2)*'2012 HR 배정표'!S1917)/HLOOKUP($A$5,Prj_list!$O$6:$Z$7,2)))</x:f>
        <x:v>-</x:v>
      </x:c>
      <x:c r="O1919" s="45" t="str">
        <x:f>IF(ISBLANK('2012 HR 배정표'!T1917)=TRUE,"-",'2012 HR 배정표'!T1917)</x:f>
        <x:v>-</x:v>
      </x:c>
      <x:c r="P1919" s="46" t="str">
        <x:f>IF(ISBLANK('2012 HR 배정표'!T1917)=TRUE,"-",IF(ISERROR((HLOOKUP($A$5,Prj_list!$O$6:$Z$7,2)*'2012 HR 배정표'!U1917)/HLOOKUP($A$5,Prj_list!$O$6:$Z$7,2))=TRUE,"-",(HLOOKUP($A$5,Prj_list!$O$6:$Z$7,2)*'2012 HR 배정표'!U1917)/HLOOKUP($A$5,Prj_list!$O$6:$Z$7,2)))</x:f>
        <x:v>-</x:v>
      </x:c>
      <x:c r="Q1919" s="45" t="str">
        <x:f>IF(ISBLANK('2012 HR 배정표'!V1917)=TRUE,"-",'2012 HR 배정표'!V1917)</x:f>
        <x:v>-</x:v>
      </x:c>
      <x:c r="R1919" s="46" t="str">
        <x:f>IF(ISBLANK('2012 HR 배정표'!V1917)=TRUE,"-",IF(ISERROR((HLOOKUP($A$5,Prj_list!$O$6:$Z$7,2)*'2012 HR 배정표'!W1917)/HLOOKUP($A$5,Prj_list!$O$6:$Z$7,2))=TRUE,"-",(HLOOKUP($A$5,Prj_list!$O$6:$Z$7,2)*'2012 HR 배정표'!W1917)/HLOOKUP($A$5,Prj_list!$O$6:$Z$7,2)))</x:f>
        <x:v>-</x:v>
      </x:c>
      <x:c r="S1919" s="45" t="str">
        <x:f>IF(ISBLANK('2012 HR 배정표'!X1917)=TRUE,"-",'2012 HR 배정표'!X1917)</x:f>
        <x:v>-</x:v>
      </x:c>
      <x:c r="T1919" s="46" t="str">
        <x:f>IF(ISBLANK('2012 HR 배정표'!X1917)=TRUE,"-",IF(ISERROR((HLOOKUP($A$5,Prj_list!$O$6:$Z$7,2)*'2012 HR 배정표'!Y1917)/HLOOKUP($A$5,Prj_list!$O$6:$Z$7,2))=TRUE,"-",(HLOOKUP($A$5,Prj_list!$O$6:$Z$7,2)*'2012 HR 배정표'!Y1917)/HLOOKUP($A$5,Prj_list!$O$6:$Z$7,2)))</x:f>
        <x:v>-</x:v>
      </x:c>
      <x:c r="U1919" s="45" t="str">
        <x:f>IF(ISBLANK('2012 HR 배정표'!Z1917)=TRUE,"-",'2012 HR 배정표'!Z1917)</x:f>
        <x:v>-</x:v>
      </x:c>
      <x:c r="V1919" s="46" t="str">
        <x:f>IF(ISBLANK('2012 HR 배정표'!Z1917)=TRUE,"-",IF(ISERROR((HLOOKUP($A$5,Prj_list!$O$6:$Z$7,2)*'2012 HR 배정표'!AA1917)/HLOOKUP($A$5,Prj_list!$O$6:$Z$7,2))=TRUE,"-",(HLOOKUP($A$5,Prj_list!$O$6:$Z$7,2)*'2012 HR 배정표'!AA1917)/HLOOKUP($A$5,Prj_list!$O$6:$Z$7,2)))</x:f>
        <x:v>-</x:v>
      </x:c>
      <x:c r="W1919" s="45" t="str">
        <x:f>IF(ISBLANK('2012 HR 배정표'!AB1917)=TRUE,"-",'2012 HR 배정표'!AB1917)</x:f>
        <x:v>-</x:v>
      </x:c>
      <x:c r="X1919" s="46" t="str">
        <x:f>IF(ISBLANK('2012 HR 배정표'!AB1917)=TRUE,"-",IF(ISERROR((HLOOKUP($A$5,Prj_list!$O$6:$Z$7,2)*'2012 HR 배정표'!AC1917)/HLOOKUP($A$5,Prj_list!$O$6:$Z$7,2))=TRUE,"-",(HLOOKUP($A$5,Prj_list!$O$6:$Z$7,2)*'2012 HR 배정표'!AC1917)/HLOOKUP($A$5,Prj_list!$O$6:$Z$7,2)))</x:f>
        <x:v>-</x:v>
      </x:c>
      <x:c r="Y1919" s="45" t="str">
        <x:f>IF(ISBLANK('2012 HR 배정표'!AD1917)=TRUE,"-",'2012 HR 배정표'!AD1917)</x:f>
        <x:v>-</x:v>
      </x:c>
      <x:c r="Z1919" s="46" t="str">
        <x:f>IF(ISBLANK('2012 HR 배정표'!AD1917)=TRUE,"-",IF(ISERROR((HLOOKUP($A$5,Prj_list!$O$6:$Z$7,2)*'2012 HR 배정표'!AE1917)/HLOOKUP($A$5,Prj_list!$O$6:$Z$7,2))=TRUE,"-",(HLOOKUP($A$5,Prj_list!$O$6:$Z$7,2)*'2012 HR 배정표'!AE1917)/HLOOKUP($A$5,Prj_list!$O$6:$Z$7,2)))</x:f>
        <x:v>-</x:v>
      </x:c>
      <x:c r="AA1919" s="45" t="str">
        <x:f>IF(ISBLANK('2012 HR 배정표'!AF1917)=TRUE,"-",'2012 HR 배정표'!AF1917)</x:f>
        <x:v>-</x:v>
      </x:c>
      <x:c r="AB1919" s="46" t="str">
        <x:f>IF(ISBLANK('2012 HR 배정표'!AF1917)=TRUE,"-",IF(ISERROR((HLOOKUP($A$5,Prj_list!$O$6:$Z$7,2)*'2012 HR 배정표'!AG1917)/HLOOKUP($A$5,Prj_list!$O$6:$Z$7,2))=TRUE,"-",(HLOOKUP($A$5,Prj_list!$O$6:$Z$7,2)*'2012 HR 배정표'!AG1917)/HLOOKUP($A$5,Prj_list!$O$6:$Z$7,2)))</x:f>
        <x:v>-</x:v>
      </x:c>
      <x:c r="AC1919" s="45" t="str">
        <x:f>IF(ISBLANK('2012 HR 배정표'!AH1917)=TRUE,"-",'2012 HR 배정표'!AH1917)</x:f>
        <x:v>-</x:v>
      </x:c>
      <x:c r="AD1919" s="46" t="str">
        <x:f>IF(ISBLANK('2012 HR 배정표'!AH1917)=TRUE,"-",IF(ISERROR((HLOOKUP($A$5,Prj_list!$O$6:$Z$7,2)*'2012 HR 배정표'!AI1917)/HLOOKUP($A$5,Prj_list!$O$6:$Z$7,2))=TRUE,"-",(HLOOKUP($A$5,Prj_list!$O$6:$Z$7,2)*'2012 HR 배정표'!AI1917)/HLOOKUP($A$5,Prj_list!$O$6:$Z$7,2)))</x:f>
        <x:v>-</x:v>
      </x:c>
      <x:c r="AE1919" s="45" t="str">
        <x:f>IF(ISBLANK('2012 HR 배정표'!AJ1917)=TRUE,"-",'2012 HR 배정표'!AJ1917)</x:f>
        <x:v>-</x:v>
      </x:c>
      <x:c r="AF1919" s="46" t="str">
        <x:f>IF(ISBLANK('2012 HR 배정표'!AJ1917)=TRUE,"-",IF(ISERROR((HLOOKUP($A$5,Prj_list!$O$6:$Z$7,2)*'2012 HR 배정표'!AK1917)/HLOOKUP($A$5,Prj_list!$O$6:$Z$7,2))=TRUE,"-",(HLOOKUP($A$5,Prj_list!$O$6:$Z$7,2)*'2012 HR 배정표'!AK1917)/HLOOKUP($A$5,Prj_list!$O$6:$Z$7,2)))</x:f>
        <x:v>-</x:v>
      </x:c>
      <x:c r="AG1919" s="45" t="str">
        <x:f>IF(ISBLANK('2012 HR 배정표'!AL1917)=TRUE,"-",'2012 HR 배정표'!AL1917)</x:f>
        <x:v>-</x:v>
      </x:c>
      <x:c r="AH1919" s="46" t="str">
        <x:f>IF(ISBLANK('2012 HR 배정표'!AL1917)=TRUE,"-",IF(ISERROR((HLOOKUP($A$5,Prj_list!$O$6:$Z$7,2)*'2012 HR 배정표'!AM1917)/HLOOKUP($A$5,Prj_list!$O$6:$Z$7,2))=TRUE,"-",(HLOOKUP($A$5,Prj_list!$O$6:$Z$7,2)*'2012 HR 배정표'!AM1917)/HLOOKUP($A$5,Prj_list!$O$6:$Z$7,2)))</x:f>
        <x:v>-</x:v>
      </x:c>
      <x:c r="AI1919" s="45" t="str">
        <x:f>IF(ISBLANK('2012 HR 배정표'!AN1917)=TRUE,"-",'2012 HR 배정표'!AN1917)</x:f>
        <x:v>-</x:v>
      </x:c>
      <x:c r="AJ1919" s="46" t="str">
        <x:f>IF(ISBLANK('2012 HR 배정표'!AN1917)=TRUE,"-",IF(ISERROR((HLOOKUP($A$5,Prj_list!$O$6:$Z$7,2)*'2012 HR 배정표'!AO1917)/HLOOKUP($A$5,Prj_list!$O$6:$Z$7,2))=TRUE,"-",(HLOOKUP($A$5,Prj_list!$O$6:$Z$7,2)*'2012 HR 배정표'!AO1917)/HLOOKUP($A$5,Prj_list!$O$6:$Z$7,2)))</x:f>
        <x:v>-</x:v>
      </x:c>
      <x:c r="AK1919" s="45" t="str">
        <x:f>IF(ISBLANK('2012 HR 배정표'!AP1917)=TRUE,"-",'2012 HR 배정표'!AP1917)</x:f>
        <x:v>-</x:v>
      </x:c>
      <x:c r="AL1919" s="46" t="str">
        <x:f>IF(ISBLANK('2012 HR 배정표'!AP1917)=TRUE,"-",IF(ISERROR((HLOOKUP($A$5,Prj_list!$O$6:$Z$7,2)*'2012 HR 배정표'!AQ1917)/HLOOKUP($A$5,Prj_list!$O$6:$Z$7,2))=TRUE,"-",(HLOOKUP($A$5,Prj_list!$O$6:$Z$7,2)*'2012 HR 배정표'!AQ1917)/HLOOKUP($A$5,Prj_list!$O$6:$Z$7,2)))</x:f>
        <x:v>-</x:v>
      </x:c>
      <x:c r="AM1919" s="45" t="str">
        <x:f>IF(ISBLANK('2012 HR 배정표'!AR1917)=TRUE,"-",'2012 HR 배정표'!AR1917)</x:f>
        <x:v>-</x:v>
      </x:c>
      <x:c r="AN1919" s="46" t="str">
        <x:f>IF(ISBLANK('2012 HR 배정표'!AR1917)=TRUE,"-",IF(ISERROR((HLOOKUP($A$5,Prj_list!$O$6:$Z$7,2)*'2012 HR 배정표'!AS1917)/HLOOKUP($A$5,Prj_list!$O$6:$Z$7,2))=TRUE,"-",(HLOOKUP($A$5,Prj_list!$O$6:$Z$7,2)*'2012 HR 배정표'!AS1917)/HLOOKUP($A$5,Prj_list!$O$6:$Z$7,2)))</x:f>
        <x:v>-</x:v>
      </x:c>
      <x:c r="AO1919" s="45" t="str">
        <x:f>IF(ISBLANK('2012 HR 배정표'!AT1917)=TRUE,"-",'2012 HR 배정표'!AT1917)</x:f>
        <x:v>-</x:v>
      </x:c>
      <x:c r="AP1919" s="46" t="str">
        <x:f>IF(ISBLANK('2012 HR 배정표'!AT1917)=TRUE,"-",IF(ISERROR((HLOOKUP($A$5,Prj_list!$O$6:$Z$7,2)*'2012 HR 배정표'!AU1917)/HLOOKUP($A$5,Prj_list!$O$6:$Z$7,2))=TRUE,"-",(HLOOKUP($A$5,Prj_list!$O$6:$Z$7,2)*'2012 HR 배정표'!AU1917)/HLOOKUP($A$5,Prj_list!$O$6:$Z$7,2)))</x:f>
        <x:v>-</x:v>
      </x:c>
      <x:c r="AQ1919" s="45" t="str">
        <x:f>IF(ISBLANK('2012 HR 배정표'!AV1917)=TRUE,"-",'2012 HR 배정표'!AV1917)</x:f>
        <x:v>-</x:v>
      </x:c>
      <x:c r="AR1919" s="46" t="str">
        <x:f>IF(ISBLANK('2012 HR 배정표'!AV1917)=TRUE,"-",IF(ISERROR((HLOOKUP($A$5,Prj_list!$O$6:$Z$7,2)*'2012 HR 배정표'!AW1917)/HLOOKUP($A$5,Prj_list!$O$6:$Z$7,2))=TRUE,"-",(HLOOKUP($A$5,Prj_list!$O$6:$Z$7,2)*'2012 HR 배정표'!AW1917)/HLOOKUP($A$5,Prj_list!$O$6:$Z$7,2)))</x:f>
        <x:v>-</x:v>
      </x:c>
      <x:c r="AS1919" s="45" t="str">
        <x:f>IF(ISBLANK('2012 HR 배정표'!AX1917)=TRUE,"-",'2012 HR 배정표'!AX1917)</x:f>
        <x:v>-</x:v>
      </x:c>
      <x:c r="AT1919" s="46" t="str">
        <x:f>IF(ISBLANK('2012 HR 배정표'!AX1917)=TRUE,"-",IF(ISERROR((HLOOKUP($A$5,Prj_list!$O$6:$Z$7,2)*'2012 HR 배정표'!AY1917)/HLOOKUP($A$5,Prj_list!$O$6:$Z$7,2))=TRUE,"-",(HLOOKUP($A$5,Prj_list!$O$6:$Z$7,2)*'2012 HR 배정표'!AY1917)/HLOOKUP($A$5,Prj_list!$O$6:$Z$7,2)))</x:f>
        <x:v>-</x:v>
      </x:c>
      <x:c r="AU1919" s="45" t="str">
        <x:f>IF(ISBLANK('2012 HR 배정표'!AZ1917)=TRUE,"-",'2012 HR 배정표'!AZ1917)</x:f>
        <x:v>-</x:v>
      </x:c>
      <x:c r="AV1919" s="46" t="str">
        <x:f>IF(ISBLANK('2012 HR 배정표'!AZ1917)=TRUE,"-",IF(ISERROR((HLOOKUP($A$5,Prj_list!$O$6:$Z$7,2)*'2012 HR 배정표'!BA1917)/HLOOKUP($A$5,Prj_list!$O$6:$Z$7,2))=TRUE,"-",(HLOOKUP($A$5,Prj_list!$O$6:$Z$7,2)*'2012 HR 배정표'!BA1917)/HLOOKUP($A$5,Prj_list!$O$6:$Z$7,2)))</x:f>
        <x:v>-</x:v>
      </x:c>
      <x:c r="AW1919" s="34" t="str">
        <x:f t="shared" si="60"/>
        <x:v/>
      </x:c>
      <x:c r="AX1919" s="41">
        <x:f t="shared" si="59"/>
        <x:v>0</x:v>
      </x:c>
    </x:row>
    <x:row r="1920" spans="1:50">
      <x:c r="A1920" s="45" t="str">
        <x:f>IF(ISBLANK('2012 HR 배정표'!F1918)=TRUE,"-",'2012 HR 배정표'!F1918)</x:f>
        <x:v>-</x:v>
      </x:c>
      <x:c r="B1920" s="46" t="str">
        <x:f>IF(ISBLANK('2012 HR 배정표'!F1918)=TRUE,"-",IF(ISERROR((HLOOKUP($A$5,Prj_list!$O$6:$Z$7,2)*'2012 HR 배정표'!G1918)/HLOOKUP($A$5,Prj_list!$O$6:$Z$7,2))=TRUE,"-",(HLOOKUP($A$5,Prj_list!$O$6:$Z$7,2)*'2012 HR 배정표'!G1918)/HLOOKUP($A$5,Prj_list!$O$6:$Z$7,2)))</x:f>
        <x:v>-</x:v>
      </x:c>
      <x:c r="C1920" s="45" t="str">
        <x:f>IF(ISBLANK('2012 HR 배정표'!H1918)=TRUE,"-",'2012 HR 배정표'!H1918)</x:f>
        <x:v>-</x:v>
      </x:c>
      <x:c r="D1920" s="46" t="str">
        <x:f>IF(ISBLANK('2012 HR 배정표'!H1918)=TRUE,"-",IF(ISERROR((HLOOKUP($A$5,Prj_list!$O$6:$Z$7,2)*'2012 HR 배정표'!I1918)/HLOOKUP($A$5,Prj_list!$O$6:$Z$7,2))=TRUE,"-",(HLOOKUP($A$5,Prj_list!$O$6:$Z$7,2)*'2012 HR 배정표'!I1918)/HLOOKUP($A$5,Prj_list!$O$6:$Z$7,2)))</x:f>
        <x:v>-</x:v>
      </x:c>
      <x:c r="E1920" s="45" t="str">
        <x:f>IF(ISBLANK('2012 HR 배정표'!J1918)=TRUE,"-",'2012 HR 배정표'!J1918)</x:f>
        <x:v>-</x:v>
      </x:c>
      <x:c r="F1920" s="46" t="str">
        <x:f>IF(ISBLANK('2012 HR 배정표'!J1918)=TRUE,"-",IF(ISERROR((HLOOKUP($A$5,Prj_list!$O$6:$Z$7,2)*'2012 HR 배정표'!K1918)/HLOOKUP($A$5,Prj_list!$O$6:$Z$7,2))=TRUE,"-",(HLOOKUP($A$5,Prj_list!$O$6:$Z$7,2)*'2012 HR 배정표'!K1918)/HLOOKUP($A$5,Prj_list!$O$6:$Z$7,2)))</x:f>
        <x:v>-</x:v>
      </x:c>
      <x:c r="G1920" s="45" t="str">
        <x:f>IF(ISBLANK('2012 HR 배정표'!L1918)=TRUE,"-",'2012 HR 배정표'!L1918)</x:f>
        <x:v>-</x:v>
      </x:c>
      <x:c r="H1920" s="46" t="str">
        <x:f>IF(ISBLANK('2012 HR 배정표'!L1918)=TRUE,"-",IF(ISERROR((HLOOKUP($A$5,Prj_list!$O$6:$Z$7,2)*'2012 HR 배정표'!M1918)/HLOOKUP($A$5,Prj_list!$O$6:$Z$7,2))=TRUE,"-",(HLOOKUP($A$5,Prj_list!$O$6:$Z$7,2)*'2012 HR 배정표'!M1918)/HLOOKUP($A$5,Prj_list!$O$6:$Z$7,2)))</x:f>
        <x:v>-</x:v>
      </x:c>
      <x:c r="I1920" s="45" t="str">
        <x:f>IF(ISBLANK('2012 HR 배정표'!N1918)=TRUE,"-",'2012 HR 배정표'!N1918)</x:f>
        <x:v>-</x:v>
      </x:c>
      <x:c r="J1920" s="46" t="str">
        <x:f>IF(ISBLANK('2012 HR 배정표'!N1918)=TRUE,"-",IF(ISERROR((HLOOKUP($A$5,Prj_list!$O$6:$Z$7,2)*'2012 HR 배정표'!O1918)/HLOOKUP($A$5,Prj_list!$O$6:$Z$7,2))=TRUE,"-",(HLOOKUP($A$5,Prj_list!$O$6:$Z$7,2)*'2012 HR 배정표'!O1918)/HLOOKUP($A$5,Prj_list!$O$6:$Z$7,2)))</x:f>
        <x:v>-</x:v>
      </x:c>
      <x:c r="K1920" s="45" t="str">
        <x:f>IF(ISBLANK('2012 HR 배정표'!P1918)=TRUE,"-",'2012 HR 배정표'!P1918)</x:f>
        <x:v>-</x:v>
      </x:c>
      <x:c r="L1920" s="46" t="str">
        <x:f>IF(ISBLANK('2012 HR 배정표'!P1918)=TRUE,"-",IF(ISERROR((HLOOKUP($A$5,Prj_list!$O$6:$Z$7,2)*'2012 HR 배정표'!Q1918)/HLOOKUP($A$5,Prj_list!$O$6:$Z$7,2))=TRUE,"-",(HLOOKUP($A$5,Prj_list!$O$6:$Z$7,2)*'2012 HR 배정표'!Q1918)/HLOOKUP($A$5,Prj_list!$O$6:$Z$7,2)))</x:f>
        <x:v>-</x:v>
      </x:c>
      <x:c r="M1920" s="45" t="str">
        <x:f>IF(ISBLANK('2012 HR 배정표'!R1918)=TRUE,"-",'2012 HR 배정표'!R1918)</x:f>
        <x:v>-</x:v>
      </x:c>
      <x:c r="N1920" s="46" t="str">
        <x:f>IF(ISBLANK('2012 HR 배정표'!R1918)=TRUE,"-",IF(ISERROR((HLOOKUP($A$5,Prj_list!$O$6:$Z$7,2)*'2012 HR 배정표'!S1918)/HLOOKUP($A$5,Prj_list!$O$6:$Z$7,2))=TRUE,"-",(HLOOKUP($A$5,Prj_list!$O$6:$Z$7,2)*'2012 HR 배정표'!S1918)/HLOOKUP($A$5,Prj_list!$O$6:$Z$7,2)))</x:f>
        <x:v>-</x:v>
      </x:c>
      <x:c r="O1920" s="45" t="str">
        <x:f>IF(ISBLANK('2012 HR 배정표'!T1918)=TRUE,"-",'2012 HR 배정표'!T1918)</x:f>
        <x:v>-</x:v>
      </x:c>
      <x:c r="P1920" s="46" t="str">
        <x:f>IF(ISBLANK('2012 HR 배정표'!T1918)=TRUE,"-",IF(ISERROR((HLOOKUP($A$5,Prj_list!$O$6:$Z$7,2)*'2012 HR 배정표'!U1918)/HLOOKUP($A$5,Prj_list!$O$6:$Z$7,2))=TRUE,"-",(HLOOKUP($A$5,Prj_list!$O$6:$Z$7,2)*'2012 HR 배정표'!U1918)/HLOOKUP($A$5,Prj_list!$O$6:$Z$7,2)))</x:f>
        <x:v>-</x:v>
      </x:c>
      <x:c r="Q1920" s="45" t="str">
        <x:f>IF(ISBLANK('2012 HR 배정표'!V1918)=TRUE,"-",'2012 HR 배정표'!V1918)</x:f>
        <x:v>-</x:v>
      </x:c>
      <x:c r="R1920" s="46" t="str">
        <x:f>IF(ISBLANK('2012 HR 배정표'!V1918)=TRUE,"-",IF(ISERROR((HLOOKUP($A$5,Prj_list!$O$6:$Z$7,2)*'2012 HR 배정표'!W1918)/HLOOKUP($A$5,Prj_list!$O$6:$Z$7,2))=TRUE,"-",(HLOOKUP($A$5,Prj_list!$O$6:$Z$7,2)*'2012 HR 배정표'!W1918)/HLOOKUP($A$5,Prj_list!$O$6:$Z$7,2)))</x:f>
        <x:v>-</x:v>
      </x:c>
      <x:c r="S1920" s="45" t="str">
        <x:f>IF(ISBLANK('2012 HR 배정표'!X1918)=TRUE,"-",'2012 HR 배정표'!X1918)</x:f>
        <x:v>-</x:v>
      </x:c>
      <x:c r="T1920" s="46" t="str">
        <x:f>IF(ISBLANK('2012 HR 배정표'!X1918)=TRUE,"-",IF(ISERROR((HLOOKUP($A$5,Prj_list!$O$6:$Z$7,2)*'2012 HR 배정표'!Y1918)/HLOOKUP($A$5,Prj_list!$O$6:$Z$7,2))=TRUE,"-",(HLOOKUP($A$5,Prj_list!$O$6:$Z$7,2)*'2012 HR 배정표'!Y1918)/HLOOKUP($A$5,Prj_list!$O$6:$Z$7,2)))</x:f>
        <x:v>-</x:v>
      </x:c>
      <x:c r="U1920" s="45" t="str">
        <x:f>IF(ISBLANK('2012 HR 배정표'!Z1918)=TRUE,"-",'2012 HR 배정표'!Z1918)</x:f>
        <x:v>-</x:v>
      </x:c>
      <x:c r="V1920" s="46" t="str">
        <x:f>IF(ISBLANK('2012 HR 배정표'!Z1918)=TRUE,"-",IF(ISERROR((HLOOKUP($A$5,Prj_list!$O$6:$Z$7,2)*'2012 HR 배정표'!AA1918)/HLOOKUP($A$5,Prj_list!$O$6:$Z$7,2))=TRUE,"-",(HLOOKUP($A$5,Prj_list!$O$6:$Z$7,2)*'2012 HR 배정표'!AA1918)/HLOOKUP($A$5,Prj_list!$O$6:$Z$7,2)))</x:f>
        <x:v>-</x:v>
      </x:c>
      <x:c r="W1920" s="45" t="str">
        <x:f>IF(ISBLANK('2012 HR 배정표'!AB1918)=TRUE,"-",'2012 HR 배정표'!AB1918)</x:f>
        <x:v>-</x:v>
      </x:c>
      <x:c r="X1920" s="46" t="str">
        <x:f>IF(ISBLANK('2012 HR 배정표'!AB1918)=TRUE,"-",IF(ISERROR((HLOOKUP($A$5,Prj_list!$O$6:$Z$7,2)*'2012 HR 배정표'!AC1918)/HLOOKUP($A$5,Prj_list!$O$6:$Z$7,2))=TRUE,"-",(HLOOKUP($A$5,Prj_list!$O$6:$Z$7,2)*'2012 HR 배정표'!AC1918)/HLOOKUP($A$5,Prj_list!$O$6:$Z$7,2)))</x:f>
        <x:v>-</x:v>
      </x:c>
      <x:c r="Y1920" s="45" t="str">
        <x:f>IF(ISBLANK('2012 HR 배정표'!AD1918)=TRUE,"-",'2012 HR 배정표'!AD1918)</x:f>
        <x:v>-</x:v>
      </x:c>
      <x:c r="Z1920" s="46" t="str">
        <x:f>IF(ISBLANK('2012 HR 배정표'!AD1918)=TRUE,"-",IF(ISERROR((HLOOKUP($A$5,Prj_list!$O$6:$Z$7,2)*'2012 HR 배정표'!AE1918)/HLOOKUP($A$5,Prj_list!$O$6:$Z$7,2))=TRUE,"-",(HLOOKUP($A$5,Prj_list!$O$6:$Z$7,2)*'2012 HR 배정표'!AE1918)/HLOOKUP($A$5,Prj_list!$O$6:$Z$7,2)))</x:f>
        <x:v>-</x:v>
      </x:c>
      <x:c r="AA1920" s="45" t="str">
        <x:f>IF(ISBLANK('2012 HR 배정표'!AF1918)=TRUE,"-",'2012 HR 배정표'!AF1918)</x:f>
        <x:v>-</x:v>
      </x:c>
      <x:c r="AB1920" s="46" t="str">
        <x:f>IF(ISBLANK('2012 HR 배정표'!AF1918)=TRUE,"-",IF(ISERROR((HLOOKUP($A$5,Prj_list!$O$6:$Z$7,2)*'2012 HR 배정표'!AG1918)/HLOOKUP($A$5,Prj_list!$O$6:$Z$7,2))=TRUE,"-",(HLOOKUP($A$5,Prj_list!$O$6:$Z$7,2)*'2012 HR 배정표'!AG1918)/HLOOKUP($A$5,Prj_list!$O$6:$Z$7,2)))</x:f>
        <x:v>-</x:v>
      </x:c>
      <x:c r="AC1920" s="45" t="str">
        <x:f>IF(ISBLANK('2012 HR 배정표'!AH1918)=TRUE,"-",'2012 HR 배정표'!AH1918)</x:f>
        <x:v>-</x:v>
      </x:c>
      <x:c r="AD1920" s="46" t="str">
        <x:f>IF(ISBLANK('2012 HR 배정표'!AH1918)=TRUE,"-",IF(ISERROR((HLOOKUP($A$5,Prj_list!$O$6:$Z$7,2)*'2012 HR 배정표'!AI1918)/HLOOKUP($A$5,Prj_list!$O$6:$Z$7,2))=TRUE,"-",(HLOOKUP($A$5,Prj_list!$O$6:$Z$7,2)*'2012 HR 배정표'!AI1918)/HLOOKUP($A$5,Prj_list!$O$6:$Z$7,2)))</x:f>
        <x:v>-</x:v>
      </x:c>
      <x:c r="AE1920" s="45" t="str">
        <x:f>IF(ISBLANK('2012 HR 배정표'!AJ1918)=TRUE,"-",'2012 HR 배정표'!AJ1918)</x:f>
        <x:v>-</x:v>
      </x:c>
      <x:c r="AF1920" s="46" t="str">
        <x:f>IF(ISBLANK('2012 HR 배정표'!AJ1918)=TRUE,"-",IF(ISERROR((HLOOKUP($A$5,Prj_list!$O$6:$Z$7,2)*'2012 HR 배정표'!AK1918)/HLOOKUP($A$5,Prj_list!$O$6:$Z$7,2))=TRUE,"-",(HLOOKUP($A$5,Prj_list!$O$6:$Z$7,2)*'2012 HR 배정표'!AK1918)/HLOOKUP($A$5,Prj_list!$O$6:$Z$7,2)))</x:f>
        <x:v>-</x:v>
      </x:c>
      <x:c r="AG1920" s="45" t="str">
        <x:f>IF(ISBLANK('2012 HR 배정표'!AL1918)=TRUE,"-",'2012 HR 배정표'!AL1918)</x:f>
        <x:v>-</x:v>
      </x:c>
      <x:c r="AH1920" s="46" t="str">
        <x:f>IF(ISBLANK('2012 HR 배정표'!AL1918)=TRUE,"-",IF(ISERROR((HLOOKUP($A$5,Prj_list!$O$6:$Z$7,2)*'2012 HR 배정표'!AM1918)/HLOOKUP($A$5,Prj_list!$O$6:$Z$7,2))=TRUE,"-",(HLOOKUP($A$5,Prj_list!$O$6:$Z$7,2)*'2012 HR 배정표'!AM1918)/HLOOKUP($A$5,Prj_list!$O$6:$Z$7,2)))</x:f>
        <x:v>-</x:v>
      </x:c>
      <x:c r="AI1920" s="45" t="str">
        <x:f>IF(ISBLANK('2012 HR 배정표'!AN1918)=TRUE,"-",'2012 HR 배정표'!AN1918)</x:f>
        <x:v>-</x:v>
      </x:c>
      <x:c r="AJ1920" s="46" t="str">
        <x:f>IF(ISBLANK('2012 HR 배정표'!AN1918)=TRUE,"-",IF(ISERROR((HLOOKUP($A$5,Prj_list!$O$6:$Z$7,2)*'2012 HR 배정표'!AO1918)/HLOOKUP($A$5,Prj_list!$O$6:$Z$7,2))=TRUE,"-",(HLOOKUP($A$5,Prj_list!$O$6:$Z$7,2)*'2012 HR 배정표'!AO1918)/HLOOKUP($A$5,Prj_list!$O$6:$Z$7,2)))</x:f>
        <x:v>-</x:v>
      </x:c>
      <x:c r="AK1920" s="45" t="str">
        <x:f>IF(ISBLANK('2012 HR 배정표'!AP1918)=TRUE,"-",'2012 HR 배정표'!AP1918)</x:f>
        <x:v>-</x:v>
      </x:c>
      <x:c r="AL1920" s="46" t="str">
        <x:f>IF(ISBLANK('2012 HR 배정표'!AP1918)=TRUE,"-",IF(ISERROR((HLOOKUP($A$5,Prj_list!$O$6:$Z$7,2)*'2012 HR 배정표'!AQ1918)/HLOOKUP($A$5,Prj_list!$O$6:$Z$7,2))=TRUE,"-",(HLOOKUP($A$5,Prj_list!$O$6:$Z$7,2)*'2012 HR 배정표'!AQ1918)/HLOOKUP($A$5,Prj_list!$O$6:$Z$7,2)))</x:f>
        <x:v>-</x:v>
      </x:c>
      <x:c r="AM1920" s="45" t="str">
        <x:f>IF(ISBLANK('2012 HR 배정표'!AR1918)=TRUE,"-",'2012 HR 배정표'!AR1918)</x:f>
        <x:v>-</x:v>
      </x:c>
      <x:c r="AN1920" s="46" t="str">
        <x:f>IF(ISBLANK('2012 HR 배정표'!AR1918)=TRUE,"-",IF(ISERROR((HLOOKUP($A$5,Prj_list!$O$6:$Z$7,2)*'2012 HR 배정표'!AS1918)/HLOOKUP($A$5,Prj_list!$O$6:$Z$7,2))=TRUE,"-",(HLOOKUP($A$5,Prj_list!$O$6:$Z$7,2)*'2012 HR 배정표'!AS1918)/HLOOKUP($A$5,Prj_list!$O$6:$Z$7,2)))</x:f>
        <x:v>-</x:v>
      </x:c>
      <x:c r="AO1920" s="45" t="str">
        <x:f>IF(ISBLANK('2012 HR 배정표'!AT1918)=TRUE,"-",'2012 HR 배정표'!AT1918)</x:f>
        <x:v>-</x:v>
      </x:c>
      <x:c r="AP1920" s="46" t="str">
        <x:f>IF(ISBLANK('2012 HR 배정표'!AT1918)=TRUE,"-",IF(ISERROR((HLOOKUP($A$5,Prj_list!$O$6:$Z$7,2)*'2012 HR 배정표'!AU1918)/HLOOKUP($A$5,Prj_list!$O$6:$Z$7,2))=TRUE,"-",(HLOOKUP($A$5,Prj_list!$O$6:$Z$7,2)*'2012 HR 배정표'!AU1918)/HLOOKUP($A$5,Prj_list!$O$6:$Z$7,2)))</x:f>
        <x:v>-</x:v>
      </x:c>
      <x:c r="AQ1920" s="45" t="str">
        <x:f>IF(ISBLANK('2012 HR 배정표'!AV1918)=TRUE,"-",'2012 HR 배정표'!AV1918)</x:f>
        <x:v>-</x:v>
      </x:c>
      <x:c r="AR1920" s="46" t="str">
        <x:f>IF(ISBLANK('2012 HR 배정표'!AV1918)=TRUE,"-",IF(ISERROR((HLOOKUP($A$5,Prj_list!$O$6:$Z$7,2)*'2012 HR 배정표'!AW1918)/HLOOKUP($A$5,Prj_list!$O$6:$Z$7,2))=TRUE,"-",(HLOOKUP($A$5,Prj_list!$O$6:$Z$7,2)*'2012 HR 배정표'!AW1918)/HLOOKUP($A$5,Prj_list!$O$6:$Z$7,2)))</x:f>
        <x:v>-</x:v>
      </x:c>
      <x:c r="AS1920" s="45" t="str">
        <x:f>IF(ISBLANK('2012 HR 배정표'!AX1918)=TRUE,"-",'2012 HR 배정표'!AX1918)</x:f>
        <x:v>-</x:v>
      </x:c>
      <x:c r="AT1920" s="46" t="str">
        <x:f>IF(ISBLANK('2012 HR 배정표'!AX1918)=TRUE,"-",IF(ISERROR((HLOOKUP($A$5,Prj_list!$O$6:$Z$7,2)*'2012 HR 배정표'!AY1918)/HLOOKUP($A$5,Prj_list!$O$6:$Z$7,2))=TRUE,"-",(HLOOKUP($A$5,Prj_list!$O$6:$Z$7,2)*'2012 HR 배정표'!AY1918)/HLOOKUP($A$5,Prj_list!$O$6:$Z$7,2)))</x:f>
        <x:v>-</x:v>
      </x:c>
      <x:c r="AU1920" s="45" t="str">
        <x:f>IF(ISBLANK('2012 HR 배정표'!AZ1918)=TRUE,"-",'2012 HR 배정표'!AZ1918)</x:f>
        <x:v>-</x:v>
      </x:c>
      <x:c r="AV1920" s="46" t="str">
        <x:f>IF(ISBLANK('2012 HR 배정표'!AZ1918)=TRUE,"-",IF(ISERROR((HLOOKUP($A$5,Prj_list!$O$6:$Z$7,2)*'2012 HR 배정표'!BA1918)/HLOOKUP($A$5,Prj_list!$O$6:$Z$7,2))=TRUE,"-",(HLOOKUP($A$5,Prj_list!$O$6:$Z$7,2)*'2012 HR 배정표'!BA1918)/HLOOKUP($A$5,Prj_list!$O$6:$Z$7,2)))</x:f>
        <x:v>-</x:v>
      </x:c>
      <x:c r="AW1920" s="34" t="str">
        <x:f t="shared" si="60"/>
        <x:v/>
      </x:c>
      <x:c r="AX1920" s="41">
        <x:f t="shared" si="59"/>
        <x:v>0</x:v>
      </x:c>
    </x:row>
    <x:row r="1921" spans="1:50">
      <x:c r="A1921" s="45" t="str">
        <x:f>IF(ISBLANK('2012 HR 배정표'!F1919)=TRUE,"-",'2012 HR 배정표'!F1919)</x:f>
        <x:v>-</x:v>
      </x:c>
      <x:c r="B1921" s="46" t="str">
        <x:f>IF(ISBLANK('2012 HR 배정표'!F1919)=TRUE,"-",IF(ISERROR((HLOOKUP($A$5,Prj_list!$O$6:$Z$7,2)*'2012 HR 배정표'!G1919)/HLOOKUP($A$5,Prj_list!$O$6:$Z$7,2))=TRUE,"-",(HLOOKUP($A$5,Prj_list!$O$6:$Z$7,2)*'2012 HR 배정표'!G1919)/HLOOKUP($A$5,Prj_list!$O$6:$Z$7,2)))</x:f>
        <x:v>-</x:v>
      </x:c>
      <x:c r="C1921" s="45" t="str">
        <x:f>IF(ISBLANK('2012 HR 배정표'!H1919)=TRUE,"-",'2012 HR 배정표'!H1919)</x:f>
        <x:v>-</x:v>
      </x:c>
      <x:c r="D1921" s="46" t="str">
        <x:f>IF(ISBLANK('2012 HR 배정표'!H1919)=TRUE,"-",IF(ISERROR((HLOOKUP($A$5,Prj_list!$O$6:$Z$7,2)*'2012 HR 배정표'!I1919)/HLOOKUP($A$5,Prj_list!$O$6:$Z$7,2))=TRUE,"-",(HLOOKUP($A$5,Prj_list!$O$6:$Z$7,2)*'2012 HR 배정표'!I1919)/HLOOKUP($A$5,Prj_list!$O$6:$Z$7,2)))</x:f>
        <x:v>-</x:v>
      </x:c>
      <x:c r="E1921" s="45" t="str">
        <x:f>IF(ISBLANK('2012 HR 배정표'!J1919)=TRUE,"-",'2012 HR 배정표'!J1919)</x:f>
        <x:v>-</x:v>
      </x:c>
      <x:c r="F1921" s="46" t="str">
        <x:f>IF(ISBLANK('2012 HR 배정표'!J1919)=TRUE,"-",IF(ISERROR((HLOOKUP($A$5,Prj_list!$O$6:$Z$7,2)*'2012 HR 배정표'!K1919)/HLOOKUP($A$5,Prj_list!$O$6:$Z$7,2))=TRUE,"-",(HLOOKUP($A$5,Prj_list!$O$6:$Z$7,2)*'2012 HR 배정표'!K1919)/HLOOKUP($A$5,Prj_list!$O$6:$Z$7,2)))</x:f>
        <x:v>-</x:v>
      </x:c>
      <x:c r="G1921" s="45" t="str">
        <x:f>IF(ISBLANK('2012 HR 배정표'!L1919)=TRUE,"-",'2012 HR 배정표'!L1919)</x:f>
        <x:v>-</x:v>
      </x:c>
      <x:c r="H1921" s="46" t="str">
        <x:f>IF(ISBLANK('2012 HR 배정표'!L1919)=TRUE,"-",IF(ISERROR((HLOOKUP($A$5,Prj_list!$O$6:$Z$7,2)*'2012 HR 배정표'!M1919)/HLOOKUP($A$5,Prj_list!$O$6:$Z$7,2))=TRUE,"-",(HLOOKUP($A$5,Prj_list!$O$6:$Z$7,2)*'2012 HR 배정표'!M1919)/HLOOKUP($A$5,Prj_list!$O$6:$Z$7,2)))</x:f>
        <x:v>-</x:v>
      </x:c>
      <x:c r="I1921" s="45" t="str">
        <x:f>IF(ISBLANK('2012 HR 배정표'!N1919)=TRUE,"-",'2012 HR 배정표'!N1919)</x:f>
        <x:v>-</x:v>
      </x:c>
      <x:c r="J1921" s="46" t="str">
        <x:f>IF(ISBLANK('2012 HR 배정표'!N1919)=TRUE,"-",IF(ISERROR((HLOOKUP($A$5,Prj_list!$O$6:$Z$7,2)*'2012 HR 배정표'!O1919)/HLOOKUP($A$5,Prj_list!$O$6:$Z$7,2))=TRUE,"-",(HLOOKUP($A$5,Prj_list!$O$6:$Z$7,2)*'2012 HR 배정표'!O1919)/HLOOKUP($A$5,Prj_list!$O$6:$Z$7,2)))</x:f>
        <x:v>-</x:v>
      </x:c>
      <x:c r="K1921" s="45" t="str">
        <x:f>IF(ISBLANK('2012 HR 배정표'!P1919)=TRUE,"-",'2012 HR 배정표'!P1919)</x:f>
        <x:v>-</x:v>
      </x:c>
      <x:c r="L1921" s="46" t="str">
        <x:f>IF(ISBLANK('2012 HR 배정표'!P1919)=TRUE,"-",IF(ISERROR((HLOOKUP($A$5,Prj_list!$O$6:$Z$7,2)*'2012 HR 배정표'!Q1919)/HLOOKUP($A$5,Prj_list!$O$6:$Z$7,2))=TRUE,"-",(HLOOKUP($A$5,Prj_list!$O$6:$Z$7,2)*'2012 HR 배정표'!Q1919)/HLOOKUP($A$5,Prj_list!$O$6:$Z$7,2)))</x:f>
        <x:v>-</x:v>
      </x:c>
      <x:c r="M1921" s="45" t="str">
        <x:f>IF(ISBLANK('2012 HR 배정표'!R1919)=TRUE,"-",'2012 HR 배정표'!R1919)</x:f>
        <x:v>-</x:v>
      </x:c>
      <x:c r="N1921" s="46" t="str">
        <x:f>IF(ISBLANK('2012 HR 배정표'!R1919)=TRUE,"-",IF(ISERROR((HLOOKUP($A$5,Prj_list!$O$6:$Z$7,2)*'2012 HR 배정표'!S1919)/HLOOKUP($A$5,Prj_list!$O$6:$Z$7,2))=TRUE,"-",(HLOOKUP($A$5,Prj_list!$O$6:$Z$7,2)*'2012 HR 배정표'!S1919)/HLOOKUP($A$5,Prj_list!$O$6:$Z$7,2)))</x:f>
        <x:v>-</x:v>
      </x:c>
      <x:c r="O1921" s="45" t="str">
        <x:f>IF(ISBLANK('2012 HR 배정표'!T1919)=TRUE,"-",'2012 HR 배정표'!T1919)</x:f>
        <x:v>-</x:v>
      </x:c>
      <x:c r="P1921" s="46" t="str">
        <x:f>IF(ISBLANK('2012 HR 배정표'!T1919)=TRUE,"-",IF(ISERROR((HLOOKUP($A$5,Prj_list!$O$6:$Z$7,2)*'2012 HR 배정표'!U1919)/HLOOKUP($A$5,Prj_list!$O$6:$Z$7,2))=TRUE,"-",(HLOOKUP($A$5,Prj_list!$O$6:$Z$7,2)*'2012 HR 배정표'!U1919)/HLOOKUP($A$5,Prj_list!$O$6:$Z$7,2)))</x:f>
        <x:v>-</x:v>
      </x:c>
      <x:c r="Q1921" s="45" t="str">
        <x:f>IF(ISBLANK('2012 HR 배정표'!V1919)=TRUE,"-",'2012 HR 배정표'!V1919)</x:f>
        <x:v>-</x:v>
      </x:c>
      <x:c r="R1921" s="46" t="str">
        <x:f>IF(ISBLANK('2012 HR 배정표'!V1919)=TRUE,"-",IF(ISERROR((HLOOKUP($A$5,Prj_list!$O$6:$Z$7,2)*'2012 HR 배정표'!W1919)/HLOOKUP($A$5,Prj_list!$O$6:$Z$7,2))=TRUE,"-",(HLOOKUP($A$5,Prj_list!$O$6:$Z$7,2)*'2012 HR 배정표'!W1919)/HLOOKUP($A$5,Prj_list!$O$6:$Z$7,2)))</x:f>
        <x:v>-</x:v>
      </x:c>
      <x:c r="S1921" s="45" t="str">
        <x:f>IF(ISBLANK('2012 HR 배정표'!X1919)=TRUE,"-",'2012 HR 배정표'!X1919)</x:f>
        <x:v>-</x:v>
      </x:c>
      <x:c r="T1921" s="46" t="str">
        <x:f>IF(ISBLANK('2012 HR 배정표'!X1919)=TRUE,"-",IF(ISERROR((HLOOKUP($A$5,Prj_list!$O$6:$Z$7,2)*'2012 HR 배정표'!Y1919)/HLOOKUP($A$5,Prj_list!$O$6:$Z$7,2))=TRUE,"-",(HLOOKUP($A$5,Prj_list!$O$6:$Z$7,2)*'2012 HR 배정표'!Y1919)/HLOOKUP($A$5,Prj_list!$O$6:$Z$7,2)))</x:f>
        <x:v>-</x:v>
      </x:c>
      <x:c r="U1921" s="45" t="str">
        <x:f>IF(ISBLANK('2012 HR 배정표'!Z1919)=TRUE,"-",'2012 HR 배정표'!Z1919)</x:f>
        <x:v>-</x:v>
      </x:c>
      <x:c r="V1921" s="46" t="str">
        <x:f>IF(ISBLANK('2012 HR 배정표'!Z1919)=TRUE,"-",IF(ISERROR((HLOOKUP($A$5,Prj_list!$O$6:$Z$7,2)*'2012 HR 배정표'!AA1919)/HLOOKUP($A$5,Prj_list!$O$6:$Z$7,2))=TRUE,"-",(HLOOKUP($A$5,Prj_list!$O$6:$Z$7,2)*'2012 HR 배정표'!AA1919)/HLOOKUP($A$5,Prj_list!$O$6:$Z$7,2)))</x:f>
        <x:v>-</x:v>
      </x:c>
      <x:c r="W1921" s="45" t="str">
        <x:f>IF(ISBLANK('2012 HR 배정표'!AB1919)=TRUE,"-",'2012 HR 배정표'!AB1919)</x:f>
        <x:v>-</x:v>
      </x:c>
      <x:c r="X1921" s="46" t="str">
        <x:f>IF(ISBLANK('2012 HR 배정표'!AB1919)=TRUE,"-",IF(ISERROR((HLOOKUP($A$5,Prj_list!$O$6:$Z$7,2)*'2012 HR 배정표'!AC1919)/HLOOKUP($A$5,Prj_list!$O$6:$Z$7,2))=TRUE,"-",(HLOOKUP($A$5,Prj_list!$O$6:$Z$7,2)*'2012 HR 배정표'!AC1919)/HLOOKUP($A$5,Prj_list!$O$6:$Z$7,2)))</x:f>
        <x:v>-</x:v>
      </x:c>
      <x:c r="Y1921" s="45" t="str">
        <x:f>IF(ISBLANK('2012 HR 배정표'!AD1919)=TRUE,"-",'2012 HR 배정표'!AD1919)</x:f>
        <x:v>-</x:v>
      </x:c>
      <x:c r="Z1921" s="46" t="str">
        <x:f>IF(ISBLANK('2012 HR 배정표'!AD1919)=TRUE,"-",IF(ISERROR((HLOOKUP($A$5,Prj_list!$O$6:$Z$7,2)*'2012 HR 배정표'!AE1919)/HLOOKUP($A$5,Prj_list!$O$6:$Z$7,2))=TRUE,"-",(HLOOKUP($A$5,Prj_list!$O$6:$Z$7,2)*'2012 HR 배정표'!AE1919)/HLOOKUP($A$5,Prj_list!$O$6:$Z$7,2)))</x:f>
        <x:v>-</x:v>
      </x:c>
      <x:c r="AA1921" s="45" t="str">
        <x:f>IF(ISBLANK('2012 HR 배정표'!AF1919)=TRUE,"-",'2012 HR 배정표'!AF1919)</x:f>
        <x:v>-</x:v>
      </x:c>
      <x:c r="AB1921" s="46" t="str">
        <x:f>IF(ISBLANK('2012 HR 배정표'!AF1919)=TRUE,"-",IF(ISERROR((HLOOKUP($A$5,Prj_list!$O$6:$Z$7,2)*'2012 HR 배정표'!AG1919)/HLOOKUP($A$5,Prj_list!$O$6:$Z$7,2))=TRUE,"-",(HLOOKUP($A$5,Prj_list!$O$6:$Z$7,2)*'2012 HR 배정표'!AG1919)/HLOOKUP($A$5,Prj_list!$O$6:$Z$7,2)))</x:f>
        <x:v>-</x:v>
      </x:c>
      <x:c r="AC1921" s="45" t="str">
        <x:f>IF(ISBLANK('2012 HR 배정표'!AH1919)=TRUE,"-",'2012 HR 배정표'!AH1919)</x:f>
        <x:v>-</x:v>
      </x:c>
      <x:c r="AD1921" s="46" t="str">
        <x:f>IF(ISBLANK('2012 HR 배정표'!AH1919)=TRUE,"-",IF(ISERROR((HLOOKUP($A$5,Prj_list!$O$6:$Z$7,2)*'2012 HR 배정표'!AI1919)/HLOOKUP($A$5,Prj_list!$O$6:$Z$7,2))=TRUE,"-",(HLOOKUP($A$5,Prj_list!$O$6:$Z$7,2)*'2012 HR 배정표'!AI1919)/HLOOKUP($A$5,Prj_list!$O$6:$Z$7,2)))</x:f>
        <x:v>-</x:v>
      </x:c>
      <x:c r="AE1921" s="45" t="str">
        <x:f>IF(ISBLANK('2012 HR 배정표'!AJ1919)=TRUE,"-",'2012 HR 배정표'!AJ1919)</x:f>
        <x:v>-</x:v>
      </x:c>
      <x:c r="AF1921" s="46" t="str">
        <x:f>IF(ISBLANK('2012 HR 배정표'!AJ1919)=TRUE,"-",IF(ISERROR((HLOOKUP($A$5,Prj_list!$O$6:$Z$7,2)*'2012 HR 배정표'!AK1919)/HLOOKUP($A$5,Prj_list!$O$6:$Z$7,2))=TRUE,"-",(HLOOKUP($A$5,Prj_list!$O$6:$Z$7,2)*'2012 HR 배정표'!AK1919)/HLOOKUP($A$5,Prj_list!$O$6:$Z$7,2)))</x:f>
        <x:v>-</x:v>
      </x:c>
      <x:c r="AG1921" s="45" t="str">
        <x:f>IF(ISBLANK('2012 HR 배정표'!AL1919)=TRUE,"-",'2012 HR 배정표'!AL1919)</x:f>
        <x:v>-</x:v>
      </x:c>
      <x:c r="AH1921" s="46" t="str">
        <x:f>IF(ISBLANK('2012 HR 배정표'!AL1919)=TRUE,"-",IF(ISERROR((HLOOKUP($A$5,Prj_list!$O$6:$Z$7,2)*'2012 HR 배정표'!AM1919)/HLOOKUP($A$5,Prj_list!$O$6:$Z$7,2))=TRUE,"-",(HLOOKUP($A$5,Prj_list!$O$6:$Z$7,2)*'2012 HR 배정표'!AM1919)/HLOOKUP($A$5,Prj_list!$O$6:$Z$7,2)))</x:f>
        <x:v>-</x:v>
      </x:c>
      <x:c r="AI1921" s="45" t="str">
        <x:f>IF(ISBLANK('2012 HR 배정표'!AN1919)=TRUE,"-",'2012 HR 배정표'!AN1919)</x:f>
        <x:v>-</x:v>
      </x:c>
      <x:c r="AJ1921" s="46" t="str">
        <x:f>IF(ISBLANK('2012 HR 배정표'!AN1919)=TRUE,"-",IF(ISERROR((HLOOKUP($A$5,Prj_list!$O$6:$Z$7,2)*'2012 HR 배정표'!AO1919)/HLOOKUP($A$5,Prj_list!$O$6:$Z$7,2))=TRUE,"-",(HLOOKUP($A$5,Prj_list!$O$6:$Z$7,2)*'2012 HR 배정표'!AO1919)/HLOOKUP($A$5,Prj_list!$O$6:$Z$7,2)))</x:f>
        <x:v>-</x:v>
      </x:c>
      <x:c r="AK1921" s="45" t="str">
        <x:f>IF(ISBLANK('2012 HR 배정표'!AP1919)=TRUE,"-",'2012 HR 배정표'!AP1919)</x:f>
        <x:v>-</x:v>
      </x:c>
      <x:c r="AL1921" s="46" t="str">
        <x:f>IF(ISBLANK('2012 HR 배정표'!AP1919)=TRUE,"-",IF(ISERROR((HLOOKUP($A$5,Prj_list!$O$6:$Z$7,2)*'2012 HR 배정표'!AQ1919)/HLOOKUP($A$5,Prj_list!$O$6:$Z$7,2))=TRUE,"-",(HLOOKUP($A$5,Prj_list!$O$6:$Z$7,2)*'2012 HR 배정표'!AQ1919)/HLOOKUP($A$5,Prj_list!$O$6:$Z$7,2)))</x:f>
        <x:v>-</x:v>
      </x:c>
      <x:c r="AM1921" s="45" t="str">
        <x:f>IF(ISBLANK('2012 HR 배정표'!AR1919)=TRUE,"-",'2012 HR 배정표'!AR1919)</x:f>
        <x:v>-</x:v>
      </x:c>
      <x:c r="AN1921" s="46" t="str">
        <x:f>IF(ISBLANK('2012 HR 배정표'!AR1919)=TRUE,"-",IF(ISERROR((HLOOKUP($A$5,Prj_list!$O$6:$Z$7,2)*'2012 HR 배정표'!AS1919)/HLOOKUP($A$5,Prj_list!$O$6:$Z$7,2))=TRUE,"-",(HLOOKUP($A$5,Prj_list!$O$6:$Z$7,2)*'2012 HR 배정표'!AS1919)/HLOOKUP($A$5,Prj_list!$O$6:$Z$7,2)))</x:f>
        <x:v>-</x:v>
      </x:c>
      <x:c r="AO1921" s="45" t="str">
        <x:f>IF(ISBLANK('2012 HR 배정표'!AT1919)=TRUE,"-",'2012 HR 배정표'!AT1919)</x:f>
        <x:v>-</x:v>
      </x:c>
      <x:c r="AP1921" s="46" t="str">
        <x:f>IF(ISBLANK('2012 HR 배정표'!AT1919)=TRUE,"-",IF(ISERROR((HLOOKUP($A$5,Prj_list!$O$6:$Z$7,2)*'2012 HR 배정표'!AU1919)/HLOOKUP($A$5,Prj_list!$O$6:$Z$7,2))=TRUE,"-",(HLOOKUP($A$5,Prj_list!$O$6:$Z$7,2)*'2012 HR 배정표'!AU1919)/HLOOKUP($A$5,Prj_list!$O$6:$Z$7,2)))</x:f>
        <x:v>-</x:v>
      </x:c>
      <x:c r="AQ1921" s="45" t="str">
        <x:f>IF(ISBLANK('2012 HR 배정표'!AV1919)=TRUE,"-",'2012 HR 배정표'!AV1919)</x:f>
        <x:v>-</x:v>
      </x:c>
      <x:c r="AR1921" s="46" t="str">
        <x:f>IF(ISBLANK('2012 HR 배정표'!AV1919)=TRUE,"-",IF(ISERROR((HLOOKUP($A$5,Prj_list!$O$6:$Z$7,2)*'2012 HR 배정표'!AW1919)/HLOOKUP($A$5,Prj_list!$O$6:$Z$7,2))=TRUE,"-",(HLOOKUP($A$5,Prj_list!$O$6:$Z$7,2)*'2012 HR 배정표'!AW1919)/HLOOKUP($A$5,Prj_list!$O$6:$Z$7,2)))</x:f>
        <x:v>-</x:v>
      </x:c>
      <x:c r="AS1921" s="45" t="str">
        <x:f>IF(ISBLANK('2012 HR 배정표'!AX1919)=TRUE,"-",'2012 HR 배정표'!AX1919)</x:f>
        <x:v>-</x:v>
      </x:c>
      <x:c r="AT1921" s="46" t="str">
        <x:f>IF(ISBLANK('2012 HR 배정표'!AX1919)=TRUE,"-",IF(ISERROR((HLOOKUP($A$5,Prj_list!$O$6:$Z$7,2)*'2012 HR 배정표'!AY1919)/HLOOKUP($A$5,Prj_list!$O$6:$Z$7,2))=TRUE,"-",(HLOOKUP($A$5,Prj_list!$O$6:$Z$7,2)*'2012 HR 배정표'!AY1919)/HLOOKUP($A$5,Prj_list!$O$6:$Z$7,2)))</x:f>
        <x:v>-</x:v>
      </x:c>
      <x:c r="AU1921" s="45" t="str">
        <x:f>IF(ISBLANK('2012 HR 배정표'!AZ1919)=TRUE,"-",'2012 HR 배정표'!AZ1919)</x:f>
        <x:v>-</x:v>
      </x:c>
      <x:c r="AV1921" s="46" t="str">
        <x:f>IF(ISBLANK('2012 HR 배정표'!AZ1919)=TRUE,"-",IF(ISERROR((HLOOKUP($A$5,Prj_list!$O$6:$Z$7,2)*'2012 HR 배정표'!BA1919)/HLOOKUP($A$5,Prj_list!$O$6:$Z$7,2))=TRUE,"-",(HLOOKUP($A$5,Prj_list!$O$6:$Z$7,2)*'2012 HR 배정표'!BA1919)/HLOOKUP($A$5,Prj_list!$O$6:$Z$7,2)))</x:f>
        <x:v>-</x:v>
      </x:c>
      <x:c r="AW1921" s="34" t="str">
        <x:f t="shared" si="60"/>
        <x:v/>
      </x:c>
      <x:c r="AX1921" s="41">
        <x:f t="shared" si="59"/>
        <x:v>0</x:v>
      </x:c>
    </x:row>
    <x:row r="1922" spans="1:50">
      <x:c r="A1922" s="45" t="str">
        <x:f>IF(ISBLANK('2012 HR 배정표'!F1920)=TRUE,"-",'2012 HR 배정표'!F1920)</x:f>
        <x:v>-</x:v>
      </x:c>
      <x:c r="B1922" s="46" t="str">
        <x:f>IF(ISBLANK('2012 HR 배정표'!F1920)=TRUE,"-",IF(ISERROR((HLOOKUP($A$5,Prj_list!$O$6:$Z$7,2)*'2012 HR 배정표'!G1920)/HLOOKUP($A$5,Prj_list!$O$6:$Z$7,2))=TRUE,"-",(HLOOKUP($A$5,Prj_list!$O$6:$Z$7,2)*'2012 HR 배정표'!G1920)/HLOOKUP($A$5,Prj_list!$O$6:$Z$7,2)))</x:f>
        <x:v>-</x:v>
      </x:c>
      <x:c r="C1922" s="45" t="str">
        <x:f>IF(ISBLANK('2012 HR 배정표'!H1920)=TRUE,"-",'2012 HR 배정표'!H1920)</x:f>
        <x:v>-</x:v>
      </x:c>
      <x:c r="D1922" s="46" t="str">
        <x:f>IF(ISBLANK('2012 HR 배정표'!H1920)=TRUE,"-",IF(ISERROR((HLOOKUP($A$5,Prj_list!$O$6:$Z$7,2)*'2012 HR 배정표'!I1920)/HLOOKUP($A$5,Prj_list!$O$6:$Z$7,2))=TRUE,"-",(HLOOKUP($A$5,Prj_list!$O$6:$Z$7,2)*'2012 HR 배정표'!I1920)/HLOOKUP($A$5,Prj_list!$O$6:$Z$7,2)))</x:f>
        <x:v>-</x:v>
      </x:c>
      <x:c r="E1922" s="45" t="str">
        <x:f>IF(ISBLANK('2012 HR 배정표'!J1920)=TRUE,"-",'2012 HR 배정표'!J1920)</x:f>
        <x:v>-</x:v>
      </x:c>
      <x:c r="F1922" s="46" t="str">
        <x:f>IF(ISBLANK('2012 HR 배정표'!J1920)=TRUE,"-",IF(ISERROR((HLOOKUP($A$5,Prj_list!$O$6:$Z$7,2)*'2012 HR 배정표'!K1920)/HLOOKUP($A$5,Prj_list!$O$6:$Z$7,2))=TRUE,"-",(HLOOKUP($A$5,Prj_list!$O$6:$Z$7,2)*'2012 HR 배정표'!K1920)/HLOOKUP($A$5,Prj_list!$O$6:$Z$7,2)))</x:f>
        <x:v>-</x:v>
      </x:c>
      <x:c r="G1922" s="45" t="str">
        <x:f>IF(ISBLANK('2012 HR 배정표'!L1920)=TRUE,"-",'2012 HR 배정표'!L1920)</x:f>
        <x:v>-</x:v>
      </x:c>
      <x:c r="H1922" s="46" t="str">
        <x:f>IF(ISBLANK('2012 HR 배정표'!L1920)=TRUE,"-",IF(ISERROR((HLOOKUP($A$5,Prj_list!$O$6:$Z$7,2)*'2012 HR 배정표'!M1920)/HLOOKUP($A$5,Prj_list!$O$6:$Z$7,2))=TRUE,"-",(HLOOKUP($A$5,Prj_list!$O$6:$Z$7,2)*'2012 HR 배정표'!M1920)/HLOOKUP($A$5,Prj_list!$O$6:$Z$7,2)))</x:f>
        <x:v>-</x:v>
      </x:c>
      <x:c r="I1922" s="45" t="str">
        <x:f>IF(ISBLANK('2012 HR 배정표'!N1920)=TRUE,"-",'2012 HR 배정표'!N1920)</x:f>
        <x:v>-</x:v>
      </x:c>
      <x:c r="J1922" s="46" t="str">
        <x:f>IF(ISBLANK('2012 HR 배정표'!N1920)=TRUE,"-",IF(ISERROR((HLOOKUP($A$5,Prj_list!$O$6:$Z$7,2)*'2012 HR 배정표'!O1920)/HLOOKUP($A$5,Prj_list!$O$6:$Z$7,2))=TRUE,"-",(HLOOKUP($A$5,Prj_list!$O$6:$Z$7,2)*'2012 HR 배정표'!O1920)/HLOOKUP($A$5,Prj_list!$O$6:$Z$7,2)))</x:f>
        <x:v>-</x:v>
      </x:c>
      <x:c r="K1922" s="45" t="str">
        <x:f>IF(ISBLANK('2012 HR 배정표'!P1920)=TRUE,"-",'2012 HR 배정표'!P1920)</x:f>
        <x:v>-</x:v>
      </x:c>
      <x:c r="L1922" s="46" t="str">
        <x:f>IF(ISBLANK('2012 HR 배정표'!P1920)=TRUE,"-",IF(ISERROR((HLOOKUP($A$5,Prj_list!$O$6:$Z$7,2)*'2012 HR 배정표'!Q1920)/HLOOKUP($A$5,Prj_list!$O$6:$Z$7,2))=TRUE,"-",(HLOOKUP($A$5,Prj_list!$O$6:$Z$7,2)*'2012 HR 배정표'!Q1920)/HLOOKUP($A$5,Prj_list!$O$6:$Z$7,2)))</x:f>
        <x:v>-</x:v>
      </x:c>
      <x:c r="M1922" s="45" t="str">
        <x:f>IF(ISBLANK('2012 HR 배정표'!R1920)=TRUE,"-",'2012 HR 배정표'!R1920)</x:f>
        <x:v>-</x:v>
      </x:c>
      <x:c r="N1922" s="46" t="str">
        <x:f>IF(ISBLANK('2012 HR 배정표'!R1920)=TRUE,"-",IF(ISERROR((HLOOKUP($A$5,Prj_list!$O$6:$Z$7,2)*'2012 HR 배정표'!S1920)/HLOOKUP($A$5,Prj_list!$O$6:$Z$7,2))=TRUE,"-",(HLOOKUP($A$5,Prj_list!$O$6:$Z$7,2)*'2012 HR 배정표'!S1920)/HLOOKUP($A$5,Prj_list!$O$6:$Z$7,2)))</x:f>
        <x:v>-</x:v>
      </x:c>
      <x:c r="O1922" s="45" t="str">
        <x:f>IF(ISBLANK('2012 HR 배정표'!T1920)=TRUE,"-",'2012 HR 배정표'!T1920)</x:f>
        <x:v>-</x:v>
      </x:c>
      <x:c r="P1922" s="46" t="str">
        <x:f>IF(ISBLANK('2012 HR 배정표'!T1920)=TRUE,"-",IF(ISERROR((HLOOKUP($A$5,Prj_list!$O$6:$Z$7,2)*'2012 HR 배정표'!U1920)/HLOOKUP($A$5,Prj_list!$O$6:$Z$7,2))=TRUE,"-",(HLOOKUP($A$5,Prj_list!$O$6:$Z$7,2)*'2012 HR 배정표'!U1920)/HLOOKUP($A$5,Prj_list!$O$6:$Z$7,2)))</x:f>
        <x:v>-</x:v>
      </x:c>
      <x:c r="Q1922" s="45" t="str">
        <x:f>IF(ISBLANK('2012 HR 배정표'!V1920)=TRUE,"-",'2012 HR 배정표'!V1920)</x:f>
        <x:v>-</x:v>
      </x:c>
      <x:c r="R1922" s="46" t="str">
        <x:f>IF(ISBLANK('2012 HR 배정표'!V1920)=TRUE,"-",IF(ISERROR((HLOOKUP($A$5,Prj_list!$O$6:$Z$7,2)*'2012 HR 배정표'!W1920)/HLOOKUP($A$5,Prj_list!$O$6:$Z$7,2))=TRUE,"-",(HLOOKUP($A$5,Prj_list!$O$6:$Z$7,2)*'2012 HR 배정표'!W1920)/HLOOKUP($A$5,Prj_list!$O$6:$Z$7,2)))</x:f>
        <x:v>-</x:v>
      </x:c>
      <x:c r="S1922" s="45" t="str">
        <x:f>IF(ISBLANK('2012 HR 배정표'!X1920)=TRUE,"-",'2012 HR 배정표'!X1920)</x:f>
        <x:v>-</x:v>
      </x:c>
      <x:c r="T1922" s="46" t="str">
        <x:f>IF(ISBLANK('2012 HR 배정표'!X1920)=TRUE,"-",IF(ISERROR((HLOOKUP($A$5,Prj_list!$O$6:$Z$7,2)*'2012 HR 배정표'!Y1920)/HLOOKUP($A$5,Prj_list!$O$6:$Z$7,2))=TRUE,"-",(HLOOKUP($A$5,Prj_list!$O$6:$Z$7,2)*'2012 HR 배정표'!Y1920)/HLOOKUP($A$5,Prj_list!$O$6:$Z$7,2)))</x:f>
        <x:v>-</x:v>
      </x:c>
      <x:c r="U1922" s="45" t="str">
        <x:f>IF(ISBLANK('2012 HR 배정표'!Z1920)=TRUE,"-",'2012 HR 배정표'!Z1920)</x:f>
        <x:v>-</x:v>
      </x:c>
      <x:c r="V1922" s="46" t="str">
        <x:f>IF(ISBLANK('2012 HR 배정표'!Z1920)=TRUE,"-",IF(ISERROR((HLOOKUP($A$5,Prj_list!$O$6:$Z$7,2)*'2012 HR 배정표'!AA1920)/HLOOKUP($A$5,Prj_list!$O$6:$Z$7,2))=TRUE,"-",(HLOOKUP($A$5,Prj_list!$O$6:$Z$7,2)*'2012 HR 배정표'!AA1920)/HLOOKUP($A$5,Prj_list!$O$6:$Z$7,2)))</x:f>
        <x:v>-</x:v>
      </x:c>
      <x:c r="W1922" s="45" t="str">
        <x:f>IF(ISBLANK('2012 HR 배정표'!AB1920)=TRUE,"-",'2012 HR 배정표'!AB1920)</x:f>
        <x:v>-</x:v>
      </x:c>
      <x:c r="X1922" s="46" t="str">
        <x:f>IF(ISBLANK('2012 HR 배정표'!AB1920)=TRUE,"-",IF(ISERROR((HLOOKUP($A$5,Prj_list!$O$6:$Z$7,2)*'2012 HR 배정표'!AC1920)/HLOOKUP($A$5,Prj_list!$O$6:$Z$7,2))=TRUE,"-",(HLOOKUP($A$5,Prj_list!$O$6:$Z$7,2)*'2012 HR 배정표'!AC1920)/HLOOKUP($A$5,Prj_list!$O$6:$Z$7,2)))</x:f>
        <x:v>-</x:v>
      </x:c>
      <x:c r="Y1922" s="45" t="str">
        <x:f>IF(ISBLANK('2012 HR 배정표'!AD1920)=TRUE,"-",'2012 HR 배정표'!AD1920)</x:f>
        <x:v>-</x:v>
      </x:c>
      <x:c r="Z1922" s="46" t="str">
        <x:f>IF(ISBLANK('2012 HR 배정표'!AD1920)=TRUE,"-",IF(ISERROR((HLOOKUP($A$5,Prj_list!$O$6:$Z$7,2)*'2012 HR 배정표'!AE1920)/HLOOKUP($A$5,Prj_list!$O$6:$Z$7,2))=TRUE,"-",(HLOOKUP($A$5,Prj_list!$O$6:$Z$7,2)*'2012 HR 배정표'!AE1920)/HLOOKUP($A$5,Prj_list!$O$6:$Z$7,2)))</x:f>
        <x:v>-</x:v>
      </x:c>
      <x:c r="AA1922" s="45" t="str">
        <x:f>IF(ISBLANK('2012 HR 배정표'!AF1920)=TRUE,"-",'2012 HR 배정표'!AF1920)</x:f>
        <x:v>-</x:v>
      </x:c>
      <x:c r="AB1922" s="46" t="str">
        <x:f>IF(ISBLANK('2012 HR 배정표'!AF1920)=TRUE,"-",IF(ISERROR((HLOOKUP($A$5,Prj_list!$O$6:$Z$7,2)*'2012 HR 배정표'!AG1920)/HLOOKUP($A$5,Prj_list!$O$6:$Z$7,2))=TRUE,"-",(HLOOKUP($A$5,Prj_list!$O$6:$Z$7,2)*'2012 HR 배정표'!AG1920)/HLOOKUP($A$5,Prj_list!$O$6:$Z$7,2)))</x:f>
        <x:v>-</x:v>
      </x:c>
      <x:c r="AC1922" s="45" t="str">
        <x:f>IF(ISBLANK('2012 HR 배정표'!AH1920)=TRUE,"-",'2012 HR 배정표'!AH1920)</x:f>
        <x:v>-</x:v>
      </x:c>
      <x:c r="AD1922" s="46" t="str">
        <x:f>IF(ISBLANK('2012 HR 배정표'!AH1920)=TRUE,"-",IF(ISERROR((HLOOKUP($A$5,Prj_list!$O$6:$Z$7,2)*'2012 HR 배정표'!AI1920)/HLOOKUP($A$5,Prj_list!$O$6:$Z$7,2))=TRUE,"-",(HLOOKUP($A$5,Prj_list!$O$6:$Z$7,2)*'2012 HR 배정표'!AI1920)/HLOOKUP($A$5,Prj_list!$O$6:$Z$7,2)))</x:f>
        <x:v>-</x:v>
      </x:c>
      <x:c r="AE1922" s="45" t="str">
        <x:f>IF(ISBLANK('2012 HR 배정표'!AJ1920)=TRUE,"-",'2012 HR 배정표'!AJ1920)</x:f>
        <x:v>-</x:v>
      </x:c>
      <x:c r="AF1922" s="46" t="str">
        <x:f>IF(ISBLANK('2012 HR 배정표'!AJ1920)=TRUE,"-",IF(ISERROR((HLOOKUP($A$5,Prj_list!$O$6:$Z$7,2)*'2012 HR 배정표'!AK1920)/HLOOKUP($A$5,Prj_list!$O$6:$Z$7,2))=TRUE,"-",(HLOOKUP($A$5,Prj_list!$O$6:$Z$7,2)*'2012 HR 배정표'!AK1920)/HLOOKUP($A$5,Prj_list!$O$6:$Z$7,2)))</x:f>
        <x:v>-</x:v>
      </x:c>
      <x:c r="AG1922" s="45" t="str">
        <x:f>IF(ISBLANK('2012 HR 배정표'!AL1920)=TRUE,"-",'2012 HR 배정표'!AL1920)</x:f>
        <x:v>-</x:v>
      </x:c>
      <x:c r="AH1922" s="46" t="str">
        <x:f>IF(ISBLANK('2012 HR 배정표'!AL1920)=TRUE,"-",IF(ISERROR((HLOOKUP($A$5,Prj_list!$O$6:$Z$7,2)*'2012 HR 배정표'!AM1920)/HLOOKUP($A$5,Prj_list!$O$6:$Z$7,2))=TRUE,"-",(HLOOKUP($A$5,Prj_list!$O$6:$Z$7,2)*'2012 HR 배정표'!AM1920)/HLOOKUP($A$5,Prj_list!$O$6:$Z$7,2)))</x:f>
        <x:v>-</x:v>
      </x:c>
      <x:c r="AI1922" s="45" t="str">
        <x:f>IF(ISBLANK('2012 HR 배정표'!AN1920)=TRUE,"-",'2012 HR 배정표'!AN1920)</x:f>
        <x:v>-</x:v>
      </x:c>
      <x:c r="AJ1922" s="46" t="str">
        <x:f>IF(ISBLANK('2012 HR 배정표'!AN1920)=TRUE,"-",IF(ISERROR((HLOOKUP($A$5,Prj_list!$O$6:$Z$7,2)*'2012 HR 배정표'!AO1920)/HLOOKUP($A$5,Prj_list!$O$6:$Z$7,2))=TRUE,"-",(HLOOKUP($A$5,Prj_list!$O$6:$Z$7,2)*'2012 HR 배정표'!AO1920)/HLOOKUP($A$5,Prj_list!$O$6:$Z$7,2)))</x:f>
        <x:v>-</x:v>
      </x:c>
      <x:c r="AK1922" s="45" t="str">
        <x:f>IF(ISBLANK('2012 HR 배정표'!AP1920)=TRUE,"-",'2012 HR 배정표'!AP1920)</x:f>
        <x:v>-</x:v>
      </x:c>
      <x:c r="AL1922" s="46" t="str">
        <x:f>IF(ISBLANK('2012 HR 배정표'!AP1920)=TRUE,"-",IF(ISERROR((HLOOKUP($A$5,Prj_list!$O$6:$Z$7,2)*'2012 HR 배정표'!AQ1920)/HLOOKUP($A$5,Prj_list!$O$6:$Z$7,2))=TRUE,"-",(HLOOKUP($A$5,Prj_list!$O$6:$Z$7,2)*'2012 HR 배정표'!AQ1920)/HLOOKUP($A$5,Prj_list!$O$6:$Z$7,2)))</x:f>
        <x:v>-</x:v>
      </x:c>
      <x:c r="AM1922" s="45" t="str">
        <x:f>IF(ISBLANK('2012 HR 배정표'!AR1920)=TRUE,"-",'2012 HR 배정표'!AR1920)</x:f>
        <x:v>-</x:v>
      </x:c>
      <x:c r="AN1922" s="46" t="str">
        <x:f>IF(ISBLANK('2012 HR 배정표'!AR1920)=TRUE,"-",IF(ISERROR((HLOOKUP($A$5,Prj_list!$O$6:$Z$7,2)*'2012 HR 배정표'!AS1920)/HLOOKUP($A$5,Prj_list!$O$6:$Z$7,2))=TRUE,"-",(HLOOKUP($A$5,Prj_list!$O$6:$Z$7,2)*'2012 HR 배정표'!AS1920)/HLOOKUP($A$5,Prj_list!$O$6:$Z$7,2)))</x:f>
        <x:v>-</x:v>
      </x:c>
      <x:c r="AO1922" s="45" t="str">
        <x:f>IF(ISBLANK('2012 HR 배정표'!AT1920)=TRUE,"-",'2012 HR 배정표'!AT1920)</x:f>
        <x:v>-</x:v>
      </x:c>
      <x:c r="AP1922" s="46" t="str">
        <x:f>IF(ISBLANK('2012 HR 배정표'!AT1920)=TRUE,"-",IF(ISERROR((HLOOKUP($A$5,Prj_list!$O$6:$Z$7,2)*'2012 HR 배정표'!AU1920)/HLOOKUP($A$5,Prj_list!$O$6:$Z$7,2))=TRUE,"-",(HLOOKUP($A$5,Prj_list!$O$6:$Z$7,2)*'2012 HR 배정표'!AU1920)/HLOOKUP($A$5,Prj_list!$O$6:$Z$7,2)))</x:f>
        <x:v>-</x:v>
      </x:c>
      <x:c r="AQ1922" s="45" t="str">
        <x:f>IF(ISBLANK('2012 HR 배정표'!AV1920)=TRUE,"-",'2012 HR 배정표'!AV1920)</x:f>
        <x:v>-</x:v>
      </x:c>
      <x:c r="AR1922" s="46" t="str">
        <x:f>IF(ISBLANK('2012 HR 배정표'!AV1920)=TRUE,"-",IF(ISERROR((HLOOKUP($A$5,Prj_list!$O$6:$Z$7,2)*'2012 HR 배정표'!AW1920)/HLOOKUP($A$5,Prj_list!$O$6:$Z$7,2))=TRUE,"-",(HLOOKUP($A$5,Prj_list!$O$6:$Z$7,2)*'2012 HR 배정표'!AW1920)/HLOOKUP($A$5,Prj_list!$O$6:$Z$7,2)))</x:f>
        <x:v>-</x:v>
      </x:c>
      <x:c r="AS1922" s="45" t="str">
        <x:f>IF(ISBLANK('2012 HR 배정표'!AX1920)=TRUE,"-",'2012 HR 배정표'!AX1920)</x:f>
        <x:v>-</x:v>
      </x:c>
      <x:c r="AT1922" s="46" t="str">
        <x:f>IF(ISBLANK('2012 HR 배정표'!AX1920)=TRUE,"-",IF(ISERROR((HLOOKUP($A$5,Prj_list!$O$6:$Z$7,2)*'2012 HR 배정표'!AY1920)/HLOOKUP($A$5,Prj_list!$O$6:$Z$7,2))=TRUE,"-",(HLOOKUP($A$5,Prj_list!$O$6:$Z$7,2)*'2012 HR 배정표'!AY1920)/HLOOKUP($A$5,Prj_list!$O$6:$Z$7,2)))</x:f>
        <x:v>-</x:v>
      </x:c>
      <x:c r="AU1922" s="45" t="str">
        <x:f>IF(ISBLANK('2012 HR 배정표'!AZ1920)=TRUE,"-",'2012 HR 배정표'!AZ1920)</x:f>
        <x:v>-</x:v>
      </x:c>
      <x:c r="AV1922" s="46" t="str">
        <x:f>IF(ISBLANK('2012 HR 배정표'!AZ1920)=TRUE,"-",IF(ISERROR((HLOOKUP($A$5,Prj_list!$O$6:$Z$7,2)*'2012 HR 배정표'!BA1920)/HLOOKUP($A$5,Prj_list!$O$6:$Z$7,2))=TRUE,"-",(HLOOKUP($A$5,Prj_list!$O$6:$Z$7,2)*'2012 HR 배정표'!BA1920)/HLOOKUP($A$5,Prj_list!$O$6:$Z$7,2)))</x:f>
        <x:v>-</x:v>
      </x:c>
      <x:c r="AW1922" s="34" t="str">
        <x:f t="shared" si="60"/>
        <x:v/>
      </x:c>
      <x:c r="AX1922" s="41">
        <x:f t="shared" si="59"/>
        <x:v>0</x:v>
      </x:c>
    </x:row>
    <x:row r="1923" spans="1:50">
      <x:c r="A1923" s="45" t="str">
        <x:f>IF(ISBLANK('2012 HR 배정표'!F1921)=TRUE,"-",'2012 HR 배정표'!F1921)</x:f>
        <x:v>-</x:v>
      </x:c>
      <x:c r="B1923" s="46" t="str">
        <x:f>IF(ISBLANK('2012 HR 배정표'!F1921)=TRUE,"-",IF(ISERROR((HLOOKUP($A$5,Prj_list!$O$6:$Z$7,2)*'2012 HR 배정표'!G1921)/HLOOKUP($A$5,Prj_list!$O$6:$Z$7,2))=TRUE,"-",(HLOOKUP($A$5,Prj_list!$O$6:$Z$7,2)*'2012 HR 배정표'!G1921)/HLOOKUP($A$5,Prj_list!$O$6:$Z$7,2)))</x:f>
        <x:v>-</x:v>
      </x:c>
      <x:c r="C1923" s="45" t="str">
        <x:f>IF(ISBLANK('2012 HR 배정표'!H1921)=TRUE,"-",'2012 HR 배정표'!H1921)</x:f>
        <x:v>-</x:v>
      </x:c>
      <x:c r="D1923" s="46" t="str">
        <x:f>IF(ISBLANK('2012 HR 배정표'!H1921)=TRUE,"-",IF(ISERROR((HLOOKUP($A$5,Prj_list!$O$6:$Z$7,2)*'2012 HR 배정표'!I1921)/HLOOKUP($A$5,Prj_list!$O$6:$Z$7,2))=TRUE,"-",(HLOOKUP($A$5,Prj_list!$O$6:$Z$7,2)*'2012 HR 배정표'!I1921)/HLOOKUP($A$5,Prj_list!$O$6:$Z$7,2)))</x:f>
        <x:v>-</x:v>
      </x:c>
      <x:c r="E1923" s="45" t="str">
        <x:f>IF(ISBLANK('2012 HR 배정표'!J1921)=TRUE,"-",'2012 HR 배정표'!J1921)</x:f>
        <x:v>-</x:v>
      </x:c>
      <x:c r="F1923" s="46" t="str">
        <x:f>IF(ISBLANK('2012 HR 배정표'!J1921)=TRUE,"-",IF(ISERROR((HLOOKUP($A$5,Prj_list!$O$6:$Z$7,2)*'2012 HR 배정표'!K1921)/HLOOKUP($A$5,Prj_list!$O$6:$Z$7,2))=TRUE,"-",(HLOOKUP($A$5,Prj_list!$O$6:$Z$7,2)*'2012 HR 배정표'!K1921)/HLOOKUP($A$5,Prj_list!$O$6:$Z$7,2)))</x:f>
        <x:v>-</x:v>
      </x:c>
      <x:c r="G1923" s="45" t="str">
        <x:f>IF(ISBLANK('2012 HR 배정표'!L1921)=TRUE,"-",'2012 HR 배정표'!L1921)</x:f>
        <x:v>-</x:v>
      </x:c>
      <x:c r="H1923" s="46" t="str">
        <x:f>IF(ISBLANK('2012 HR 배정표'!L1921)=TRUE,"-",IF(ISERROR((HLOOKUP($A$5,Prj_list!$O$6:$Z$7,2)*'2012 HR 배정표'!M1921)/HLOOKUP($A$5,Prj_list!$O$6:$Z$7,2))=TRUE,"-",(HLOOKUP($A$5,Prj_list!$O$6:$Z$7,2)*'2012 HR 배정표'!M1921)/HLOOKUP($A$5,Prj_list!$O$6:$Z$7,2)))</x:f>
        <x:v>-</x:v>
      </x:c>
      <x:c r="I1923" s="45" t="str">
        <x:f>IF(ISBLANK('2012 HR 배정표'!N1921)=TRUE,"-",'2012 HR 배정표'!N1921)</x:f>
        <x:v>-</x:v>
      </x:c>
      <x:c r="J1923" s="46" t="str">
        <x:f>IF(ISBLANK('2012 HR 배정표'!N1921)=TRUE,"-",IF(ISERROR((HLOOKUP($A$5,Prj_list!$O$6:$Z$7,2)*'2012 HR 배정표'!O1921)/HLOOKUP($A$5,Prj_list!$O$6:$Z$7,2))=TRUE,"-",(HLOOKUP($A$5,Prj_list!$O$6:$Z$7,2)*'2012 HR 배정표'!O1921)/HLOOKUP($A$5,Prj_list!$O$6:$Z$7,2)))</x:f>
        <x:v>-</x:v>
      </x:c>
      <x:c r="K1923" s="45" t="str">
        <x:f>IF(ISBLANK('2012 HR 배정표'!P1921)=TRUE,"-",'2012 HR 배정표'!P1921)</x:f>
        <x:v>-</x:v>
      </x:c>
      <x:c r="L1923" s="46" t="str">
        <x:f>IF(ISBLANK('2012 HR 배정표'!P1921)=TRUE,"-",IF(ISERROR((HLOOKUP($A$5,Prj_list!$O$6:$Z$7,2)*'2012 HR 배정표'!Q1921)/HLOOKUP($A$5,Prj_list!$O$6:$Z$7,2))=TRUE,"-",(HLOOKUP($A$5,Prj_list!$O$6:$Z$7,2)*'2012 HR 배정표'!Q1921)/HLOOKUP($A$5,Prj_list!$O$6:$Z$7,2)))</x:f>
        <x:v>-</x:v>
      </x:c>
      <x:c r="M1923" s="45" t="str">
        <x:f>IF(ISBLANK('2012 HR 배정표'!R1921)=TRUE,"-",'2012 HR 배정표'!R1921)</x:f>
        <x:v>-</x:v>
      </x:c>
      <x:c r="N1923" s="46" t="str">
        <x:f>IF(ISBLANK('2012 HR 배정표'!R1921)=TRUE,"-",IF(ISERROR((HLOOKUP($A$5,Prj_list!$O$6:$Z$7,2)*'2012 HR 배정표'!S1921)/HLOOKUP($A$5,Prj_list!$O$6:$Z$7,2))=TRUE,"-",(HLOOKUP($A$5,Prj_list!$O$6:$Z$7,2)*'2012 HR 배정표'!S1921)/HLOOKUP($A$5,Prj_list!$O$6:$Z$7,2)))</x:f>
        <x:v>-</x:v>
      </x:c>
      <x:c r="O1923" s="45" t="str">
        <x:f>IF(ISBLANK('2012 HR 배정표'!T1921)=TRUE,"-",'2012 HR 배정표'!T1921)</x:f>
        <x:v>-</x:v>
      </x:c>
      <x:c r="P1923" s="46" t="str">
        <x:f>IF(ISBLANK('2012 HR 배정표'!T1921)=TRUE,"-",IF(ISERROR((HLOOKUP($A$5,Prj_list!$O$6:$Z$7,2)*'2012 HR 배정표'!U1921)/HLOOKUP($A$5,Prj_list!$O$6:$Z$7,2))=TRUE,"-",(HLOOKUP($A$5,Prj_list!$O$6:$Z$7,2)*'2012 HR 배정표'!U1921)/HLOOKUP($A$5,Prj_list!$O$6:$Z$7,2)))</x:f>
        <x:v>-</x:v>
      </x:c>
      <x:c r="Q1923" s="45" t="str">
        <x:f>IF(ISBLANK('2012 HR 배정표'!V1921)=TRUE,"-",'2012 HR 배정표'!V1921)</x:f>
        <x:v>-</x:v>
      </x:c>
      <x:c r="R1923" s="46" t="str">
        <x:f>IF(ISBLANK('2012 HR 배정표'!V1921)=TRUE,"-",IF(ISERROR((HLOOKUP($A$5,Prj_list!$O$6:$Z$7,2)*'2012 HR 배정표'!W1921)/HLOOKUP($A$5,Prj_list!$O$6:$Z$7,2))=TRUE,"-",(HLOOKUP($A$5,Prj_list!$O$6:$Z$7,2)*'2012 HR 배정표'!W1921)/HLOOKUP($A$5,Prj_list!$O$6:$Z$7,2)))</x:f>
        <x:v>-</x:v>
      </x:c>
      <x:c r="S1923" s="45" t="str">
        <x:f>IF(ISBLANK('2012 HR 배정표'!X1921)=TRUE,"-",'2012 HR 배정표'!X1921)</x:f>
        <x:v>-</x:v>
      </x:c>
      <x:c r="T1923" s="46" t="str">
        <x:f>IF(ISBLANK('2012 HR 배정표'!X1921)=TRUE,"-",IF(ISERROR((HLOOKUP($A$5,Prj_list!$O$6:$Z$7,2)*'2012 HR 배정표'!Y1921)/HLOOKUP($A$5,Prj_list!$O$6:$Z$7,2))=TRUE,"-",(HLOOKUP($A$5,Prj_list!$O$6:$Z$7,2)*'2012 HR 배정표'!Y1921)/HLOOKUP($A$5,Prj_list!$O$6:$Z$7,2)))</x:f>
        <x:v>-</x:v>
      </x:c>
      <x:c r="U1923" s="45" t="str">
        <x:f>IF(ISBLANK('2012 HR 배정표'!Z1921)=TRUE,"-",'2012 HR 배정표'!Z1921)</x:f>
        <x:v>-</x:v>
      </x:c>
      <x:c r="V1923" s="46" t="str">
        <x:f>IF(ISBLANK('2012 HR 배정표'!Z1921)=TRUE,"-",IF(ISERROR((HLOOKUP($A$5,Prj_list!$O$6:$Z$7,2)*'2012 HR 배정표'!AA1921)/HLOOKUP($A$5,Prj_list!$O$6:$Z$7,2))=TRUE,"-",(HLOOKUP($A$5,Prj_list!$O$6:$Z$7,2)*'2012 HR 배정표'!AA1921)/HLOOKUP($A$5,Prj_list!$O$6:$Z$7,2)))</x:f>
        <x:v>-</x:v>
      </x:c>
      <x:c r="W1923" s="45" t="str">
        <x:f>IF(ISBLANK('2012 HR 배정표'!AB1921)=TRUE,"-",'2012 HR 배정표'!AB1921)</x:f>
        <x:v>-</x:v>
      </x:c>
      <x:c r="X1923" s="46" t="str">
        <x:f>IF(ISBLANK('2012 HR 배정표'!AB1921)=TRUE,"-",IF(ISERROR((HLOOKUP($A$5,Prj_list!$O$6:$Z$7,2)*'2012 HR 배정표'!AC1921)/HLOOKUP($A$5,Prj_list!$O$6:$Z$7,2))=TRUE,"-",(HLOOKUP($A$5,Prj_list!$O$6:$Z$7,2)*'2012 HR 배정표'!AC1921)/HLOOKUP($A$5,Prj_list!$O$6:$Z$7,2)))</x:f>
        <x:v>-</x:v>
      </x:c>
      <x:c r="Y1923" s="45" t="str">
        <x:f>IF(ISBLANK('2012 HR 배정표'!AD1921)=TRUE,"-",'2012 HR 배정표'!AD1921)</x:f>
        <x:v>-</x:v>
      </x:c>
      <x:c r="Z1923" s="46" t="str">
        <x:f>IF(ISBLANK('2012 HR 배정표'!AD1921)=TRUE,"-",IF(ISERROR((HLOOKUP($A$5,Prj_list!$O$6:$Z$7,2)*'2012 HR 배정표'!AE1921)/HLOOKUP($A$5,Prj_list!$O$6:$Z$7,2))=TRUE,"-",(HLOOKUP($A$5,Prj_list!$O$6:$Z$7,2)*'2012 HR 배정표'!AE1921)/HLOOKUP($A$5,Prj_list!$O$6:$Z$7,2)))</x:f>
        <x:v>-</x:v>
      </x:c>
      <x:c r="AA1923" s="45" t="str">
        <x:f>IF(ISBLANK('2012 HR 배정표'!AF1921)=TRUE,"-",'2012 HR 배정표'!AF1921)</x:f>
        <x:v>-</x:v>
      </x:c>
      <x:c r="AB1923" s="46" t="str">
        <x:f>IF(ISBLANK('2012 HR 배정표'!AF1921)=TRUE,"-",IF(ISERROR((HLOOKUP($A$5,Prj_list!$O$6:$Z$7,2)*'2012 HR 배정표'!AG1921)/HLOOKUP($A$5,Prj_list!$O$6:$Z$7,2))=TRUE,"-",(HLOOKUP($A$5,Prj_list!$O$6:$Z$7,2)*'2012 HR 배정표'!AG1921)/HLOOKUP($A$5,Prj_list!$O$6:$Z$7,2)))</x:f>
        <x:v>-</x:v>
      </x:c>
      <x:c r="AC1923" s="45" t="str">
        <x:f>IF(ISBLANK('2012 HR 배정표'!AH1921)=TRUE,"-",'2012 HR 배정표'!AH1921)</x:f>
        <x:v>-</x:v>
      </x:c>
      <x:c r="AD1923" s="46" t="str">
        <x:f>IF(ISBLANK('2012 HR 배정표'!AH1921)=TRUE,"-",IF(ISERROR((HLOOKUP($A$5,Prj_list!$O$6:$Z$7,2)*'2012 HR 배정표'!AI1921)/HLOOKUP($A$5,Prj_list!$O$6:$Z$7,2))=TRUE,"-",(HLOOKUP($A$5,Prj_list!$O$6:$Z$7,2)*'2012 HR 배정표'!AI1921)/HLOOKUP($A$5,Prj_list!$O$6:$Z$7,2)))</x:f>
        <x:v>-</x:v>
      </x:c>
      <x:c r="AE1923" s="45" t="str">
        <x:f>IF(ISBLANK('2012 HR 배정표'!AJ1921)=TRUE,"-",'2012 HR 배정표'!AJ1921)</x:f>
        <x:v>-</x:v>
      </x:c>
      <x:c r="AF1923" s="46" t="str">
        <x:f>IF(ISBLANK('2012 HR 배정표'!AJ1921)=TRUE,"-",IF(ISERROR((HLOOKUP($A$5,Prj_list!$O$6:$Z$7,2)*'2012 HR 배정표'!AK1921)/HLOOKUP($A$5,Prj_list!$O$6:$Z$7,2))=TRUE,"-",(HLOOKUP($A$5,Prj_list!$O$6:$Z$7,2)*'2012 HR 배정표'!AK1921)/HLOOKUP($A$5,Prj_list!$O$6:$Z$7,2)))</x:f>
        <x:v>-</x:v>
      </x:c>
      <x:c r="AG1923" s="45" t="str">
        <x:f>IF(ISBLANK('2012 HR 배정표'!AL1921)=TRUE,"-",'2012 HR 배정표'!AL1921)</x:f>
        <x:v>-</x:v>
      </x:c>
      <x:c r="AH1923" s="46" t="str">
        <x:f>IF(ISBLANK('2012 HR 배정표'!AL1921)=TRUE,"-",IF(ISERROR((HLOOKUP($A$5,Prj_list!$O$6:$Z$7,2)*'2012 HR 배정표'!AM1921)/HLOOKUP($A$5,Prj_list!$O$6:$Z$7,2))=TRUE,"-",(HLOOKUP($A$5,Prj_list!$O$6:$Z$7,2)*'2012 HR 배정표'!AM1921)/HLOOKUP($A$5,Prj_list!$O$6:$Z$7,2)))</x:f>
        <x:v>-</x:v>
      </x:c>
      <x:c r="AI1923" s="45" t="str">
        <x:f>IF(ISBLANK('2012 HR 배정표'!AN1921)=TRUE,"-",'2012 HR 배정표'!AN1921)</x:f>
        <x:v>-</x:v>
      </x:c>
      <x:c r="AJ1923" s="46" t="str">
        <x:f>IF(ISBLANK('2012 HR 배정표'!AN1921)=TRUE,"-",IF(ISERROR((HLOOKUP($A$5,Prj_list!$O$6:$Z$7,2)*'2012 HR 배정표'!AO1921)/HLOOKUP($A$5,Prj_list!$O$6:$Z$7,2))=TRUE,"-",(HLOOKUP($A$5,Prj_list!$O$6:$Z$7,2)*'2012 HR 배정표'!AO1921)/HLOOKUP($A$5,Prj_list!$O$6:$Z$7,2)))</x:f>
        <x:v>-</x:v>
      </x:c>
      <x:c r="AK1923" s="45" t="str">
        <x:f>IF(ISBLANK('2012 HR 배정표'!AP1921)=TRUE,"-",'2012 HR 배정표'!AP1921)</x:f>
        <x:v>-</x:v>
      </x:c>
      <x:c r="AL1923" s="46" t="str">
        <x:f>IF(ISBLANK('2012 HR 배정표'!AP1921)=TRUE,"-",IF(ISERROR((HLOOKUP($A$5,Prj_list!$O$6:$Z$7,2)*'2012 HR 배정표'!AQ1921)/HLOOKUP($A$5,Prj_list!$O$6:$Z$7,2))=TRUE,"-",(HLOOKUP($A$5,Prj_list!$O$6:$Z$7,2)*'2012 HR 배정표'!AQ1921)/HLOOKUP($A$5,Prj_list!$O$6:$Z$7,2)))</x:f>
        <x:v>-</x:v>
      </x:c>
      <x:c r="AM1923" s="45" t="str">
        <x:f>IF(ISBLANK('2012 HR 배정표'!AR1921)=TRUE,"-",'2012 HR 배정표'!AR1921)</x:f>
        <x:v>-</x:v>
      </x:c>
      <x:c r="AN1923" s="46" t="str">
        <x:f>IF(ISBLANK('2012 HR 배정표'!AR1921)=TRUE,"-",IF(ISERROR((HLOOKUP($A$5,Prj_list!$O$6:$Z$7,2)*'2012 HR 배정표'!AS1921)/HLOOKUP($A$5,Prj_list!$O$6:$Z$7,2))=TRUE,"-",(HLOOKUP($A$5,Prj_list!$O$6:$Z$7,2)*'2012 HR 배정표'!AS1921)/HLOOKUP($A$5,Prj_list!$O$6:$Z$7,2)))</x:f>
        <x:v>-</x:v>
      </x:c>
      <x:c r="AO1923" s="45" t="str">
        <x:f>IF(ISBLANK('2012 HR 배정표'!AT1921)=TRUE,"-",'2012 HR 배정표'!AT1921)</x:f>
        <x:v>-</x:v>
      </x:c>
      <x:c r="AP1923" s="46" t="str">
        <x:f>IF(ISBLANK('2012 HR 배정표'!AT1921)=TRUE,"-",IF(ISERROR((HLOOKUP($A$5,Prj_list!$O$6:$Z$7,2)*'2012 HR 배정표'!AU1921)/HLOOKUP($A$5,Prj_list!$O$6:$Z$7,2))=TRUE,"-",(HLOOKUP($A$5,Prj_list!$O$6:$Z$7,2)*'2012 HR 배정표'!AU1921)/HLOOKUP($A$5,Prj_list!$O$6:$Z$7,2)))</x:f>
        <x:v>-</x:v>
      </x:c>
      <x:c r="AQ1923" s="45" t="str">
        <x:f>IF(ISBLANK('2012 HR 배정표'!AV1921)=TRUE,"-",'2012 HR 배정표'!AV1921)</x:f>
        <x:v>-</x:v>
      </x:c>
      <x:c r="AR1923" s="46" t="str">
        <x:f>IF(ISBLANK('2012 HR 배정표'!AV1921)=TRUE,"-",IF(ISERROR((HLOOKUP($A$5,Prj_list!$O$6:$Z$7,2)*'2012 HR 배정표'!AW1921)/HLOOKUP($A$5,Prj_list!$O$6:$Z$7,2))=TRUE,"-",(HLOOKUP($A$5,Prj_list!$O$6:$Z$7,2)*'2012 HR 배정표'!AW1921)/HLOOKUP($A$5,Prj_list!$O$6:$Z$7,2)))</x:f>
        <x:v>-</x:v>
      </x:c>
      <x:c r="AS1923" s="45" t="str">
        <x:f>IF(ISBLANK('2012 HR 배정표'!AX1921)=TRUE,"-",'2012 HR 배정표'!AX1921)</x:f>
        <x:v>-</x:v>
      </x:c>
      <x:c r="AT1923" s="46" t="str">
        <x:f>IF(ISBLANK('2012 HR 배정표'!AX1921)=TRUE,"-",IF(ISERROR((HLOOKUP($A$5,Prj_list!$O$6:$Z$7,2)*'2012 HR 배정표'!AY1921)/HLOOKUP($A$5,Prj_list!$O$6:$Z$7,2))=TRUE,"-",(HLOOKUP($A$5,Prj_list!$O$6:$Z$7,2)*'2012 HR 배정표'!AY1921)/HLOOKUP($A$5,Prj_list!$O$6:$Z$7,2)))</x:f>
        <x:v>-</x:v>
      </x:c>
      <x:c r="AU1923" s="45" t="str">
        <x:f>IF(ISBLANK('2012 HR 배정표'!AZ1921)=TRUE,"-",'2012 HR 배정표'!AZ1921)</x:f>
        <x:v>-</x:v>
      </x:c>
      <x:c r="AV1923" s="46" t="str">
        <x:f>IF(ISBLANK('2012 HR 배정표'!AZ1921)=TRUE,"-",IF(ISERROR((HLOOKUP($A$5,Prj_list!$O$6:$Z$7,2)*'2012 HR 배정표'!BA1921)/HLOOKUP($A$5,Prj_list!$O$6:$Z$7,2))=TRUE,"-",(HLOOKUP($A$5,Prj_list!$O$6:$Z$7,2)*'2012 HR 배정표'!BA1921)/HLOOKUP($A$5,Prj_list!$O$6:$Z$7,2)))</x:f>
        <x:v>-</x:v>
      </x:c>
      <x:c r="AW1923" s="34" t="str">
        <x:f t="shared" si="60"/>
        <x:v/>
      </x:c>
      <x:c r="AX1923" s="41">
        <x:f t="shared" si="59"/>
        <x:v>0</x:v>
      </x:c>
    </x:row>
    <x:row r="1924" spans="1:50">
      <x:c r="A1924" s="45" t="str">
        <x:f>IF(ISBLANK('2012 HR 배정표'!F1922)=TRUE,"-",'2012 HR 배정표'!F1922)</x:f>
        <x:v>-</x:v>
      </x:c>
      <x:c r="B1924" s="46" t="str">
        <x:f>IF(ISBLANK('2012 HR 배정표'!F1922)=TRUE,"-",IF(ISERROR((HLOOKUP($A$5,Prj_list!$O$6:$Z$7,2)*'2012 HR 배정표'!G1922)/HLOOKUP($A$5,Prj_list!$O$6:$Z$7,2))=TRUE,"-",(HLOOKUP($A$5,Prj_list!$O$6:$Z$7,2)*'2012 HR 배정표'!G1922)/HLOOKUP($A$5,Prj_list!$O$6:$Z$7,2)))</x:f>
        <x:v>-</x:v>
      </x:c>
      <x:c r="C1924" s="45" t="str">
        <x:f>IF(ISBLANK('2012 HR 배정표'!H1922)=TRUE,"-",'2012 HR 배정표'!H1922)</x:f>
        <x:v>-</x:v>
      </x:c>
      <x:c r="D1924" s="46" t="str">
        <x:f>IF(ISBLANK('2012 HR 배정표'!H1922)=TRUE,"-",IF(ISERROR((HLOOKUP($A$5,Prj_list!$O$6:$Z$7,2)*'2012 HR 배정표'!I1922)/HLOOKUP($A$5,Prj_list!$O$6:$Z$7,2))=TRUE,"-",(HLOOKUP($A$5,Prj_list!$O$6:$Z$7,2)*'2012 HR 배정표'!I1922)/HLOOKUP($A$5,Prj_list!$O$6:$Z$7,2)))</x:f>
        <x:v>-</x:v>
      </x:c>
      <x:c r="E1924" s="45" t="str">
        <x:f>IF(ISBLANK('2012 HR 배정표'!J1922)=TRUE,"-",'2012 HR 배정표'!J1922)</x:f>
        <x:v>-</x:v>
      </x:c>
      <x:c r="F1924" s="46" t="str">
        <x:f>IF(ISBLANK('2012 HR 배정표'!J1922)=TRUE,"-",IF(ISERROR((HLOOKUP($A$5,Prj_list!$O$6:$Z$7,2)*'2012 HR 배정표'!K1922)/HLOOKUP($A$5,Prj_list!$O$6:$Z$7,2))=TRUE,"-",(HLOOKUP($A$5,Prj_list!$O$6:$Z$7,2)*'2012 HR 배정표'!K1922)/HLOOKUP($A$5,Prj_list!$O$6:$Z$7,2)))</x:f>
        <x:v>-</x:v>
      </x:c>
      <x:c r="G1924" s="45" t="str">
        <x:f>IF(ISBLANK('2012 HR 배정표'!L1922)=TRUE,"-",'2012 HR 배정표'!L1922)</x:f>
        <x:v>-</x:v>
      </x:c>
      <x:c r="H1924" s="46" t="str">
        <x:f>IF(ISBLANK('2012 HR 배정표'!L1922)=TRUE,"-",IF(ISERROR((HLOOKUP($A$5,Prj_list!$O$6:$Z$7,2)*'2012 HR 배정표'!M1922)/HLOOKUP($A$5,Prj_list!$O$6:$Z$7,2))=TRUE,"-",(HLOOKUP($A$5,Prj_list!$O$6:$Z$7,2)*'2012 HR 배정표'!M1922)/HLOOKUP($A$5,Prj_list!$O$6:$Z$7,2)))</x:f>
        <x:v>-</x:v>
      </x:c>
      <x:c r="I1924" s="45" t="str">
        <x:f>IF(ISBLANK('2012 HR 배정표'!N1922)=TRUE,"-",'2012 HR 배정표'!N1922)</x:f>
        <x:v>-</x:v>
      </x:c>
      <x:c r="J1924" s="46" t="str">
        <x:f>IF(ISBLANK('2012 HR 배정표'!N1922)=TRUE,"-",IF(ISERROR((HLOOKUP($A$5,Prj_list!$O$6:$Z$7,2)*'2012 HR 배정표'!O1922)/HLOOKUP($A$5,Prj_list!$O$6:$Z$7,2))=TRUE,"-",(HLOOKUP($A$5,Prj_list!$O$6:$Z$7,2)*'2012 HR 배정표'!O1922)/HLOOKUP($A$5,Prj_list!$O$6:$Z$7,2)))</x:f>
        <x:v>-</x:v>
      </x:c>
      <x:c r="K1924" s="45" t="str">
        <x:f>IF(ISBLANK('2012 HR 배정표'!P1922)=TRUE,"-",'2012 HR 배정표'!P1922)</x:f>
        <x:v>-</x:v>
      </x:c>
      <x:c r="L1924" s="46" t="str">
        <x:f>IF(ISBLANK('2012 HR 배정표'!P1922)=TRUE,"-",IF(ISERROR((HLOOKUP($A$5,Prj_list!$O$6:$Z$7,2)*'2012 HR 배정표'!Q1922)/HLOOKUP($A$5,Prj_list!$O$6:$Z$7,2))=TRUE,"-",(HLOOKUP($A$5,Prj_list!$O$6:$Z$7,2)*'2012 HR 배정표'!Q1922)/HLOOKUP($A$5,Prj_list!$O$6:$Z$7,2)))</x:f>
        <x:v>-</x:v>
      </x:c>
      <x:c r="M1924" s="45" t="str">
        <x:f>IF(ISBLANK('2012 HR 배정표'!R1922)=TRUE,"-",'2012 HR 배정표'!R1922)</x:f>
        <x:v>-</x:v>
      </x:c>
      <x:c r="N1924" s="46" t="str">
        <x:f>IF(ISBLANK('2012 HR 배정표'!R1922)=TRUE,"-",IF(ISERROR((HLOOKUP($A$5,Prj_list!$O$6:$Z$7,2)*'2012 HR 배정표'!S1922)/HLOOKUP($A$5,Prj_list!$O$6:$Z$7,2))=TRUE,"-",(HLOOKUP($A$5,Prj_list!$O$6:$Z$7,2)*'2012 HR 배정표'!S1922)/HLOOKUP($A$5,Prj_list!$O$6:$Z$7,2)))</x:f>
        <x:v>-</x:v>
      </x:c>
      <x:c r="O1924" s="45" t="str">
        <x:f>IF(ISBLANK('2012 HR 배정표'!T1922)=TRUE,"-",'2012 HR 배정표'!T1922)</x:f>
        <x:v>-</x:v>
      </x:c>
      <x:c r="P1924" s="46" t="str">
        <x:f>IF(ISBLANK('2012 HR 배정표'!T1922)=TRUE,"-",IF(ISERROR((HLOOKUP($A$5,Prj_list!$O$6:$Z$7,2)*'2012 HR 배정표'!U1922)/HLOOKUP($A$5,Prj_list!$O$6:$Z$7,2))=TRUE,"-",(HLOOKUP($A$5,Prj_list!$O$6:$Z$7,2)*'2012 HR 배정표'!U1922)/HLOOKUP($A$5,Prj_list!$O$6:$Z$7,2)))</x:f>
        <x:v>-</x:v>
      </x:c>
      <x:c r="Q1924" s="45" t="str">
        <x:f>IF(ISBLANK('2012 HR 배정표'!V1922)=TRUE,"-",'2012 HR 배정표'!V1922)</x:f>
        <x:v>-</x:v>
      </x:c>
      <x:c r="R1924" s="46" t="str">
        <x:f>IF(ISBLANK('2012 HR 배정표'!V1922)=TRUE,"-",IF(ISERROR((HLOOKUP($A$5,Prj_list!$O$6:$Z$7,2)*'2012 HR 배정표'!W1922)/HLOOKUP($A$5,Prj_list!$O$6:$Z$7,2))=TRUE,"-",(HLOOKUP($A$5,Prj_list!$O$6:$Z$7,2)*'2012 HR 배정표'!W1922)/HLOOKUP($A$5,Prj_list!$O$6:$Z$7,2)))</x:f>
        <x:v>-</x:v>
      </x:c>
      <x:c r="S1924" s="45" t="str">
        <x:f>IF(ISBLANK('2012 HR 배정표'!X1922)=TRUE,"-",'2012 HR 배정표'!X1922)</x:f>
        <x:v>-</x:v>
      </x:c>
      <x:c r="T1924" s="46" t="str">
        <x:f>IF(ISBLANK('2012 HR 배정표'!X1922)=TRUE,"-",IF(ISERROR((HLOOKUP($A$5,Prj_list!$O$6:$Z$7,2)*'2012 HR 배정표'!Y1922)/HLOOKUP($A$5,Prj_list!$O$6:$Z$7,2))=TRUE,"-",(HLOOKUP($A$5,Prj_list!$O$6:$Z$7,2)*'2012 HR 배정표'!Y1922)/HLOOKUP($A$5,Prj_list!$O$6:$Z$7,2)))</x:f>
        <x:v>-</x:v>
      </x:c>
      <x:c r="U1924" s="45" t="str">
        <x:f>IF(ISBLANK('2012 HR 배정표'!Z1922)=TRUE,"-",'2012 HR 배정표'!Z1922)</x:f>
        <x:v>-</x:v>
      </x:c>
      <x:c r="V1924" s="46" t="str">
        <x:f>IF(ISBLANK('2012 HR 배정표'!Z1922)=TRUE,"-",IF(ISERROR((HLOOKUP($A$5,Prj_list!$O$6:$Z$7,2)*'2012 HR 배정표'!AA1922)/HLOOKUP($A$5,Prj_list!$O$6:$Z$7,2))=TRUE,"-",(HLOOKUP($A$5,Prj_list!$O$6:$Z$7,2)*'2012 HR 배정표'!AA1922)/HLOOKUP($A$5,Prj_list!$O$6:$Z$7,2)))</x:f>
        <x:v>-</x:v>
      </x:c>
      <x:c r="W1924" s="45" t="str">
        <x:f>IF(ISBLANK('2012 HR 배정표'!AB1922)=TRUE,"-",'2012 HR 배정표'!AB1922)</x:f>
        <x:v>-</x:v>
      </x:c>
      <x:c r="X1924" s="46" t="str">
        <x:f>IF(ISBLANK('2012 HR 배정표'!AB1922)=TRUE,"-",IF(ISERROR((HLOOKUP($A$5,Prj_list!$O$6:$Z$7,2)*'2012 HR 배정표'!AC1922)/HLOOKUP($A$5,Prj_list!$O$6:$Z$7,2))=TRUE,"-",(HLOOKUP($A$5,Prj_list!$O$6:$Z$7,2)*'2012 HR 배정표'!AC1922)/HLOOKUP($A$5,Prj_list!$O$6:$Z$7,2)))</x:f>
        <x:v>-</x:v>
      </x:c>
      <x:c r="Y1924" s="45" t="str">
        <x:f>IF(ISBLANK('2012 HR 배정표'!AD1922)=TRUE,"-",'2012 HR 배정표'!AD1922)</x:f>
        <x:v>-</x:v>
      </x:c>
      <x:c r="Z1924" s="46" t="str">
        <x:f>IF(ISBLANK('2012 HR 배정표'!AD1922)=TRUE,"-",IF(ISERROR((HLOOKUP($A$5,Prj_list!$O$6:$Z$7,2)*'2012 HR 배정표'!AE1922)/HLOOKUP($A$5,Prj_list!$O$6:$Z$7,2))=TRUE,"-",(HLOOKUP($A$5,Prj_list!$O$6:$Z$7,2)*'2012 HR 배정표'!AE1922)/HLOOKUP($A$5,Prj_list!$O$6:$Z$7,2)))</x:f>
        <x:v>-</x:v>
      </x:c>
      <x:c r="AA1924" s="45" t="str">
        <x:f>IF(ISBLANK('2012 HR 배정표'!AF1922)=TRUE,"-",'2012 HR 배정표'!AF1922)</x:f>
        <x:v>-</x:v>
      </x:c>
      <x:c r="AB1924" s="46" t="str">
        <x:f>IF(ISBLANK('2012 HR 배정표'!AF1922)=TRUE,"-",IF(ISERROR((HLOOKUP($A$5,Prj_list!$O$6:$Z$7,2)*'2012 HR 배정표'!AG1922)/HLOOKUP($A$5,Prj_list!$O$6:$Z$7,2))=TRUE,"-",(HLOOKUP($A$5,Prj_list!$O$6:$Z$7,2)*'2012 HR 배정표'!AG1922)/HLOOKUP($A$5,Prj_list!$O$6:$Z$7,2)))</x:f>
        <x:v>-</x:v>
      </x:c>
      <x:c r="AC1924" s="45" t="str">
        <x:f>IF(ISBLANK('2012 HR 배정표'!AH1922)=TRUE,"-",'2012 HR 배정표'!AH1922)</x:f>
        <x:v>-</x:v>
      </x:c>
      <x:c r="AD1924" s="46" t="str">
        <x:f>IF(ISBLANK('2012 HR 배정표'!AH1922)=TRUE,"-",IF(ISERROR((HLOOKUP($A$5,Prj_list!$O$6:$Z$7,2)*'2012 HR 배정표'!AI1922)/HLOOKUP($A$5,Prj_list!$O$6:$Z$7,2))=TRUE,"-",(HLOOKUP($A$5,Prj_list!$O$6:$Z$7,2)*'2012 HR 배정표'!AI1922)/HLOOKUP($A$5,Prj_list!$O$6:$Z$7,2)))</x:f>
        <x:v>-</x:v>
      </x:c>
      <x:c r="AE1924" s="45" t="str">
        <x:f>IF(ISBLANK('2012 HR 배정표'!AJ1922)=TRUE,"-",'2012 HR 배정표'!AJ1922)</x:f>
        <x:v>-</x:v>
      </x:c>
      <x:c r="AF1924" s="46" t="str">
        <x:f>IF(ISBLANK('2012 HR 배정표'!AJ1922)=TRUE,"-",IF(ISERROR((HLOOKUP($A$5,Prj_list!$O$6:$Z$7,2)*'2012 HR 배정표'!AK1922)/HLOOKUP($A$5,Prj_list!$O$6:$Z$7,2))=TRUE,"-",(HLOOKUP($A$5,Prj_list!$O$6:$Z$7,2)*'2012 HR 배정표'!AK1922)/HLOOKUP($A$5,Prj_list!$O$6:$Z$7,2)))</x:f>
        <x:v>-</x:v>
      </x:c>
      <x:c r="AG1924" s="45" t="str">
        <x:f>IF(ISBLANK('2012 HR 배정표'!AL1922)=TRUE,"-",'2012 HR 배정표'!AL1922)</x:f>
        <x:v>-</x:v>
      </x:c>
      <x:c r="AH1924" s="46" t="str">
        <x:f>IF(ISBLANK('2012 HR 배정표'!AL1922)=TRUE,"-",IF(ISERROR((HLOOKUP($A$5,Prj_list!$O$6:$Z$7,2)*'2012 HR 배정표'!AM1922)/HLOOKUP($A$5,Prj_list!$O$6:$Z$7,2))=TRUE,"-",(HLOOKUP($A$5,Prj_list!$O$6:$Z$7,2)*'2012 HR 배정표'!AM1922)/HLOOKUP($A$5,Prj_list!$O$6:$Z$7,2)))</x:f>
        <x:v>-</x:v>
      </x:c>
      <x:c r="AI1924" s="45" t="str">
        <x:f>IF(ISBLANK('2012 HR 배정표'!AN1922)=TRUE,"-",'2012 HR 배정표'!AN1922)</x:f>
        <x:v>-</x:v>
      </x:c>
      <x:c r="AJ1924" s="46" t="str">
        <x:f>IF(ISBLANK('2012 HR 배정표'!AN1922)=TRUE,"-",IF(ISERROR((HLOOKUP($A$5,Prj_list!$O$6:$Z$7,2)*'2012 HR 배정표'!AO1922)/HLOOKUP($A$5,Prj_list!$O$6:$Z$7,2))=TRUE,"-",(HLOOKUP($A$5,Prj_list!$O$6:$Z$7,2)*'2012 HR 배정표'!AO1922)/HLOOKUP($A$5,Prj_list!$O$6:$Z$7,2)))</x:f>
        <x:v>-</x:v>
      </x:c>
      <x:c r="AK1924" s="45" t="str">
        <x:f>IF(ISBLANK('2012 HR 배정표'!AP1922)=TRUE,"-",'2012 HR 배정표'!AP1922)</x:f>
        <x:v>-</x:v>
      </x:c>
      <x:c r="AL1924" s="46" t="str">
        <x:f>IF(ISBLANK('2012 HR 배정표'!AP1922)=TRUE,"-",IF(ISERROR((HLOOKUP($A$5,Prj_list!$O$6:$Z$7,2)*'2012 HR 배정표'!AQ1922)/HLOOKUP($A$5,Prj_list!$O$6:$Z$7,2))=TRUE,"-",(HLOOKUP($A$5,Prj_list!$O$6:$Z$7,2)*'2012 HR 배정표'!AQ1922)/HLOOKUP($A$5,Prj_list!$O$6:$Z$7,2)))</x:f>
        <x:v>-</x:v>
      </x:c>
      <x:c r="AM1924" s="45" t="str">
        <x:f>IF(ISBLANK('2012 HR 배정표'!AR1922)=TRUE,"-",'2012 HR 배정표'!AR1922)</x:f>
        <x:v>-</x:v>
      </x:c>
      <x:c r="AN1924" s="46" t="str">
        <x:f>IF(ISBLANK('2012 HR 배정표'!AR1922)=TRUE,"-",IF(ISERROR((HLOOKUP($A$5,Prj_list!$O$6:$Z$7,2)*'2012 HR 배정표'!AS1922)/HLOOKUP($A$5,Prj_list!$O$6:$Z$7,2))=TRUE,"-",(HLOOKUP($A$5,Prj_list!$O$6:$Z$7,2)*'2012 HR 배정표'!AS1922)/HLOOKUP($A$5,Prj_list!$O$6:$Z$7,2)))</x:f>
        <x:v>-</x:v>
      </x:c>
      <x:c r="AO1924" s="45" t="str">
        <x:f>IF(ISBLANK('2012 HR 배정표'!AT1922)=TRUE,"-",'2012 HR 배정표'!AT1922)</x:f>
        <x:v>-</x:v>
      </x:c>
      <x:c r="AP1924" s="46" t="str">
        <x:f>IF(ISBLANK('2012 HR 배정표'!AT1922)=TRUE,"-",IF(ISERROR((HLOOKUP($A$5,Prj_list!$O$6:$Z$7,2)*'2012 HR 배정표'!AU1922)/HLOOKUP($A$5,Prj_list!$O$6:$Z$7,2))=TRUE,"-",(HLOOKUP($A$5,Prj_list!$O$6:$Z$7,2)*'2012 HR 배정표'!AU1922)/HLOOKUP($A$5,Prj_list!$O$6:$Z$7,2)))</x:f>
        <x:v>-</x:v>
      </x:c>
      <x:c r="AQ1924" s="45" t="str">
        <x:f>IF(ISBLANK('2012 HR 배정표'!AV1922)=TRUE,"-",'2012 HR 배정표'!AV1922)</x:f>
        <x:v>-</x:v>
      </x:c>
      <x:c r="AR1924" s="46" t="str">
        <x:f>IF(ISBLANK('2012 HR 배정표'!AV1922)=TRUE,"-",IF(ISERROR((HLOOKUP($A$5,Prj_list!$O$6:$Z$7,2)*'2012 HR 배정표'!AW1922)/HLOOKUP($A$5,Prj_list!$O$6:$Z$7,2))=TRUE,"-",(HLOOKUP($A$5,Prj_list!$O$6:$Z$7,2)*'2012 HR 배정표'!AW1922)/HLOOKUP($A$5,Prj_list!$O$6:$Z$7,2)))</x:f>
        <x:v>-</x:v>
      </x:c>
      <x:c r="AS1924" s="45" t="str">
        <x:f>IF(ISBLANK('2012 HR 배정표'!AX1922)=TRUE,"-",'2012 HR 배정표'!AX1922)</x:f>
        <x:v>-</x:v>
      </x:c>
      <x:c r="AT1924" s="46" t="str">
        <x:f>IF(ISBLANK('2012 HR 배정표'!AX1922)=TRUE,"-",IF(ISERROR((HLOOKUP($A$5,Prj_list!$O$6:$Z$7,2)*'2012 HR 배정표'!AY1922)/HLOOKUP($A$5,Prj_list!$O$6:$Z$7,2))=TRUE,"-",(HLOOKUP($A$5,Prj_list!$O$6:$Z$7,2)*'2012 HR 배정표'!AY1922)/HLOOKUP($A$5,Prj_list!$O$6:$Z$7,2)))</x:f>
        <x:v>-</x:v>
      </x:c>
      <x:c r="AU1924" s="45" t="str">
        <x:f>IF(ISBLANK('2012 HR 배정표'!AZ1922)=TRUE,"-",'2012 HR 배정표'!AZ1922)</x:f>
        <x:v>-</x:v>
      </x:c>
      <x:c r="AV1924" s="46" t="str">
        <x:f>IF(ISBLANK('2012 HR 배정표'!AZ1922)=TRUE,"-",IF(ISERROR((HLOOKUP($A$5,Prj_list!$O$6:$Z$7,2)*'2012 HR 배정표'!BA1922)/HLOOKUP($A$5,Prj_list!$O$6:$Z$7,2))=TRUE,"-",(HLOOKUP($A$5,Prj_list!$O$6:$Z$7,2)*'2012 HR 배정표'!BA1922)/HLOOKUP($A$5,Prj_list!$O$6:$Z$7,2)))</x:f>
        <x:v>-</x:v>
      </x:c>
      <x:c r="AW1924" s="34" t="str">
        <x:f t="shared" si="60"/>
        <x:v/>
      </x:c>
      <x:c r="AX1924" s="41">
        <x:f t="shared" si="59"/>
        <x:v>0</x:v>
      </x:c>
    </x:row>
    <x:row r="1925" spans="1:50">
      <x:c r="A1925" s="45" t="str">
        <x:f>IF(ISBLANK('2012 HR 배정표'!F1923)=TRUE,"-",'2012 HR 배정표'!F1923)</x:f>
        <x:v>-</x:v>
      </x:c>
      <x:c r="B1925" s="46" t="str">
        <x:f>IF(ISBLANK('2012 HR 배정표'!F1923)=TRUE,"-",IF(ISERROR((HLOOKUP($A$5,Prj_list!$O$6:$Z$7,2)*'2012 HR 배정표'!G1923)/HLOOKUP($A$5,Prj_list!$O$6:$Z$7,2))=TRUE,"-",(HLOOKUP($A$5,Prj_list!$O$6:$Z$7,2)*'2012 HR 배정표'!G1923)/HLOOKUP($A$5,Prj_list!$O$6:$Z$7,2)))</x:f>
        <x:v>-</x:v>
      </x:c>
      <x:c r="C1925" s="45" t="str">
        <x:f>IF(ISBLANK('2012 HR 배정표'!H1923)=TRUE,"-",'2012 HR 배정표'!H1923)</x:f>
        <x:v>-</x:v>
      </x:c>
      <x:c r="D1925" s="46" t="str">
        <x:f>IF(ISBLANK('2012 HR 배정표'!H1923)=TRUE,"-",IF(ISERROR((HLOOKUP($A$5,Prj_list!$O$6:$Z$7,2)*'2012 HR 배정표'!I1923)/HLOOKUP($A$5,Prj_list!$O$6:$Z$7,2))=TRUE,"-",(HLOOKUP($A$5,Prj_list!$O$6:$Z$7,2)*'2012 HR 배정표'!I1923)/HLOOKUP($A$5,Prj_list!$O$6:$Z$7,2)))</x:f>
        <x:v>-</x:v>
      </x:c>
      <x:c r="E1925" s="45" t="str">
        <x:f>IF(ISBLANK('2012 HR 배정표'!J1923)=TRUE,"-",'2012 HR 배정표'!J1923)</x:f>
        <x:v>-</x:v>
      </x:c>
      <x:c r="F1925" s="46" t="str">
        <x:f>IF(ISBLANK('2012 HR 배정표'!J1923)=TRUE,"-",IF(ISERROR((HLOOKUP($A$5,Prj_list!$O$6:$Z$7,2)*'2012 HR 배정표'!K1923)/HLOOKUP($A$5,Prj_list!$O$6:$Z$7,2))=TRUE,"-",(HLOOKUP($A$5,Prj_list!$O$6:$Z$7,2)*'2012 HR 배정표'!K1923)/HLOOKUP($A$5,Prj_list!$O$6:$Z$7,2)))</x:f>
        <x:v>-</x:v>
      </x:c>
      <x:c r="G1925" s="45" t="str">
        <x:f>IF(ISBLANK('2012 HR 배정표'!L1923)=TRUE,"-",'2012 HR 배정표'!L1923)</x:f>
        <x:v>-</x:v>
      </x:c>
      <x:c r="H1925" s="46" t="str">
        <x:f>IF(ISBLANK('2012 HR 배정표'!L1923)=TRUE,"-",IF(ISERROR((HLOOKUP($A$5,Prj_list!$O$6:$Z$7,2)*'2012 HR 배정표'!M1923)/HLOOKUP($A$5,Prj_list!$O$6:$Z$7,2))=TRUE,"-",(HLOOKUP($A$5,Prj_list!$O$6:$Z$7,2)*'2012 HR 배정표'!M1923)/HLOOKUP($A$5,Prj_list!$O$6:$Z$7,2)))</x:f>
        <x:v>-</x:v>
      </x:c>
      <x:c r="I1925" s="45" t="str">
        <x:f>IF(ISBLANK('2012 HR 배정표'!N1923)=TRUE,"-",'2012 HR 배정표'!N1923)</x:f>
        <x:v>-</x:v>
      </x:c>
      <x:c r="J1925" s="46" t="str">
        <x:f>IF(ISBLANK('2012 HR 배정표'!N1923)=TRUE,"-",IF(ISERROR((HLOOKUP($A$5,Prj_list!$O$6:$Z$7,2)*'2012 HR 배정표'!O1923)/HLOOKUP($A$5,Prj_list!$O$6:$Z$7,2))=TRUE,"-",(HLOOKUP($A$5,Prj_list!$O$6:$Z$7,2)*'2012 HR 배정표'!O1923)/HLOOKUP($A$5,Prj_list!$O$6:$Z$7,2)))</x:f>
        <x:v>-</x:v>
      </x:c>
      <x:c r="K1925" s="45" t="str">
        <x:f>IF(ISBLANK('2012 HR 배정표'!P1923)=TRUE,"-",'2012 HR 배정표'!P1923)</x:f>
        <x:v>-</x:v>
      </x:c>
      <x:c r="L1925" s="46" t="str">
        <x:f>IF(ISBLANK('2012 HR 배정표'!P1923)=TRUE,"-",IF(ISERROR((HLOOKUP($A$5,Prj_list!$O$6:$Z$7,2)*'2012 HR 배정표'!Q1923)/HLOOKUP($A$5,Prj_list!$O$6:$Z$7,2))=TRUE,"-",(HLOOKUP($A$5,Prj_list!$O$6:$Z$7,2)*'2012 HR 배정표'!Q1923)/HLOOKUP($A$5,Prj_list!$O$6:$Z$7,2)))</x:f>
        <x:v>-</x:v>
      </x:c>
      <x:c r="M1925" s="45" t="str">
        <x:f>IF(ISBLANK('2012 HR 배정표'!R1923)=TRUE,"-",'2012 HR 배정표'!R1923)</x:f>
        <x:v>-</x:v>
      </x:c>
      <x:c r="N1925" s="46" t="str">
        <x:f>IF(ISBLANK('2012 HR 배정표'!R1923)=TRUE,"-",IF(ISERROR((HLOOKUP($A$5,Prj_list!$O$6:$Z$7,2)*'2012 HR 배정표'!S1923)/HLOOKUP($A$5,Prj_list!$O$6:$Z$7,2))=TRUE,"-",(HLOOKUP($A$5,Prj_list!$O$6:$Z$7,2)*'2012 HR 배정표'!S1923)/HLOOKUP($A$5,Prj_list!$O$6:$Z$7,2)))</x:f>
        <x:v>-</x:v>
      </x:c>
      <x:c r="O1925" s="45" t="str">
        <x:f>IF(ISBLANK('2012 HR 배정표'!T1923)=TRUE,"-",'2012 HR 배정표'!T1923)</x:f>
        <x:v>-</x:v>
      </x:c>
      <x:c r="P1925" s="46" t="str">
        <x:f>IF(ISBLANK('2012 HR 배정표'!T1923)=TRUE,"-",IF(ISERROR((HLOOKUP($A$5,Prj_list!$O$6:$Z$7,2)*'2012 HR 배정표'!U1923)/HLOOKUP($A$5,Prj_list!$O$6:$Z$7,2))=TRUE,"-",(HLOOKUP($A$5,Prj_list!$O$6:$Z$7,2)*'2012 HR 배정표'!U1923)/HLOOKUP($A$5,Prj_list!$O$6:$Z$7,2)))</x:f>
        <x:v>-</x:v>
      </x:c>
      <x:c r="Q1925" s="45" t="str">
        <x:f>IF(ISBLANK('2012 HR 배정표'!V1923)=TRUE,"-",'2012 HR 배정표'!V1923)</x:f>
        <x:v>-</x:v>
      </x:c>
      <x:c r="R1925" s="46" t="str">
        <x:f>IF(ISBLANK('2012 HR 배정표'!V1923)=TRUE,"-",IF(ISERROR((HLOOKUP($A$5,Prj_list!$O$6:$Z$7,2)*'2012 HR 배정표'!W1923)/HLOOKUP($A$5,Prj_list!$O$6:$Z$7,2))=TRUE,"-",(HLOOKUP($A$5,Prj_list!$O$6:$Z$7,2)*'2012 HR 배정표'!W1923)/HLOOKUP($A$5,Prj_list!$O$6:$Z$7,2)))</x:f>
        <x:v>-</x:v>
      </x:c>
      <x:c r="S1925" s="45" t="str">
        <x:f>IF(ISBLANK('2012 HR 배정표'!X1923)=TRUE,"-",'2012 HR 배정표'!X1923)</x:f>
        <x:v>-</x:v>
      </x:c>
      <x:c r="T1925" s="46" t="str">
        <x:f>IF(ISBLANK('2012 HR 배정표'!X1923)=TRUE,"-",IF(ISERROR((HLOOKUP($A$5,Prj_list!$O$6:$Z$7,2)*'2012 HR 배정표'!Y1923)/HLOOKUP($A$5,Prj_list!$O$6:$Z$7,2))=TRUE,"-",(HLOOKUP($A$5,Prj_list!$O$6:$Z$7,2)*'2012 HR 배정표'!Y1923)/HLOOKUP($A$5,Prj_list!$O$6:$Z$7,2)))</x:f>
        <x:v>-</x:v>
      </x:c>
      <x:c r="U1925" s="45" t="str">
        <x:f>IF(ISBLANK('2012 HR 배정표'!Z1923)=TRUE,"-",'2012 HR 배정표'!Z1923)</x:f>
        <x:v>-</x:v>
      </x:c>
      <x:c r="V1925" s="46" t="str">
        <x:f>IF(ISBLANK('2012 HR 배정표'!Z1923)=TRUE,"-",IF(ISERROR((HLOOKUP($A$5,Prj_list!$O$6:$Z$7,2)*'2012 HR 배정표'!AA1923)/HLOOKUP($A$5,Prj_list!$O$6:$Z$7,2))=TRUE,"-",(HLOOKUP($A$5,Prj_list!$O$6:$Z$7,2)*'2012 HR 배정표'!AA1923)/HLOOKUP($A$5,Prj_list!$O$6:$Z$7,2)))</x:f>
        <x:v>-</x:v>
      </x:c>
      <x:c r="W1925" s="45" t="str">
        <x:f>IF(ISBLANK('2012 HR 배정표'!AB1923)=TRUE,"-",'2012 HR 배정표'!AB1923)</x:f>
        <x:v>-</x:v>
      </x:c>
      <x:c r="X1925" s="46" t="str">
        <x:f>IF(ISBLANK('2012 HR 배정표'!AB1923)=TRUE,"-",IF(ISERROR((HLOOKUP($A$5,Prj_list!$O$6:$Z$7,2)*'2012 HR 배정표'!AC1923)/HLOOKUP($A$5,Prj_list!$O$6:$Z$7,2))=TRUE,"-",(HLOOKUP($A$5,Prj_list!$O$6:$Z$7,2)*'2012 HR 배정표'!AC1923)/HLOOKUP($A$5,Prj_list!$O$6:$Z$7,2)))</x:f>
        <x:v>-</x:v>
      </x:c>
      <x:c r="Y1925" s="45" t="str">
        <x:f>IF(ISBLANK('2012 HR 배정표'!AD1923)=TRUE,"-",'2012 HR 배정표'!AD1923)</x:f>
        <x:v>-</x:v>
      </x:c>
      <x:c r="Z1925" s="46" t="str">
        <x:f>IF(ISBLANK('2012 HR 배정표'!AD1923)=TRUE,"-",IF(ISERROR((HLOOKUP($A$5,Prj_list!$O$6:$Z$7,2)*'2012 HR 배정표'!AE1923)/HLOOKUP($A$5,Prj_list!$O$6:$Z$7,2))=TRUE,"-",(HLOOKUP($A$5,Prj_list!$O$6:$Z$7,2)*'2012 HR 배정표'!AE1923)/HLOOKUP($A$5,Prj_list!$O$6:$Z$7,2)))</x:f>
        <x:v>-</x:v>
      </x:c>
      <x:c r="AA1925" s="45" t="str">
        <x:f>IF(ISBLANK('2012 HR 배정표'!AF1923)=TRUE,"-",'2012 HR 배정표'!AF1923)</x:f>
        <x:v>-</x:v>
      </x:c>
      <x:c r="AB1925" s="46" t="str">
        <x:f>IF(ISBLANK('2012 HR 배정표'!AF1923)=TRUE,"-",IF(ISERROR((HLOOKUP($A$5,Prj_list!$O$6:$Z$7,2)*'2012 HR 배정표'!AG1923)/HLOOKUP($A$5,Prj_list!$O$6:$Z$7,2))=TRUE,"-",(HLOOKUP($A$5,Prj_list!$O$6:$Z$7,2)*'2012 HR 배정표'!AG1923)/HLOOKUP($A$5,Prj_list!$O$6:$Z$7,2)))</x:f>
        <x:v>-</x:v>
      </x:c>
      <x:c r="AC1925" s="45" t="str">
        <x:f>IF(ISBLANK('2012 HR 배정표'!AH1923)=TRUE,"-",'2012 HR 배정표'!AH1923)</x:f>
        <x:v>-</x:v>
      </x:c>
      <x:c r="AD1925" s="46" t="str">
        <x:f>IF(ISBLANK('2012 HR 배정표'!AH1923)=TRUE,"-",IF(ISERROR((HLOOKUP($A$5,Prj_list!$O$6:$Z$7,2)*'2012 HR 배정표'!AI1923)/HLOOKUP($A$5,Prj_list!$O$6:$Z$7,2))=TRUE,"-",(HLOOKUP($A$5,Prj_list!$O$6:$Z$7,2)*'2012 HR 배정표'!AI1923)/HLOOKUP($A$5,Prj_list!$O$6:$Z$7,2)))</x:f>
        <x:v>-</x:v>
      </x:c>
      <x:c r="AE1925" s="45" t="str">
        <x:f>IF(ISBLANK('2012 HR 배정표'!AJ1923)=TRUE,"-",'2012 HR 배정표'!AJ1923)</x:f>
        <x:v>-</x:v>
      </x:c>
      <x:c r="AF1925" s="46" t="str">
        <x:f>IF(ISBLANK('2012 HR 배정표'!AJ1923)=TRUE,"-",IF(ISERROR((HLOOKUP($A$5,Prj_list!$O$6:$Z$7,2)*'2012 HR 배정표'!AK1923)/HLOOKUP($A$5,Prj_list!$O$6:$Z$7,2))=TRUE,"-",(HLOOKUP($A$5,Prj_list!$O$6:$Z$7,2)*'2012 HR 배정표'!AK1923)/HLOOKUP($A$5,Prj_list!$O$6:$Z$7,2)))</x:f>
        <x:v>-</x:v>
      </x:c>
      <x:c r="AG1925" s="45" t="str">
        <x:f>IF(ISBLANK('2012 HR 배정표'!AL1923)=TRUE,"-",'2012 HR 배정표'!AL1923)</x:f>
        <x:v>-</x:v>
      </x:c>
      <x:c r="AH1925" s="46" t="str">
        <x:f>IF(ISBLANK('2012 HR 배정표'!AL1923)=TRUE,"-",IF(ISERROR((HLOOKUP($A$5,Prj_list!$O$6:$Z$7,2)*'2012 HR 배정표'!AM1923)/HLOOKUP($A$5,Prj_list!$O$6:$Z$7,2))=TRUE,"-",(HLOOKUP($A$5,Prj_list!$O$6:$Z$7,2)*'2012 HR 배정표'!AM1923)/HLOOKUP($A$5,Prj_list!$O$6:$Z$7,2)))</x:f>
        <x:v>-</x:v>
      </x:c>
      <x:c r="AI1925" s="45" t="str">
        <x:f>IF(ISBLANK('2012 HR 배정표'!AN1923)=TRUE,"-",'2012 HR 배정표'!AN1923)</x:f>
        <x:v>-</x:v>
      </x:c>
      <x:c r="AJ1925" s="46" t="str">
        <x:f>IF(ISBLANK('2012 HR 배정표'!AN1923)=TRUE,"-",IF(ISERROR((HLOOKUP($A$5,Prj_list!$O$6:$Z$7,2)*'2012 HR 배정표'!AO1923)/HLOOKUP($A$5,Prj_list!$O$6:$Z$7,2))=TRUE,"-",(HLOOKUP($A$5,Prj_list!$O$6:$Z$7,2)*'2012 HR 배정표'!AO1923)/HLOOKUP($A$5,Prj_list!$O$6:$Z$7,2)))</x:f>
        <x:v>-</x:v>
      </x:c>
      <x:c r="AK1925" s="45" t="str">
        <x:f>IF(ISBLANK('2012 HR 배정표'!AP1923)=TRUE,"-",'2012 HR 배정표'!AP1923)</x:f>
        <x:v>-</x:v>
      </x:c>
      <x:c r="AL1925" s="46" t="str">
        <x:f>IF(ISBLANK('2012 HR 배정표'!AP1923)=TRUE,"-",IF(ISERROR((HLOOKUP($A$5,Prj_list!$O$6:$Z$7,2)*'2012 HR 배정표'!AQ1923)/HLOOKUP($A$5,Prj_list!$O$6:$Z$7,2))=TRUE,"-",(HLOOKUP($A$5,Prj_list!$O$6:$Z$7,2)*'2012 HR 배정표'!AQ1923)/HLOOKUP($A$5,Prj_list!$O$6:$Z$7,2)))</x:f>
        <x:v>-</x:v>
      </x:c>
      <x:c r="AM1925" s="45" t="str">
        <x:f>IF(ISBLANK('2012 HR 배정표'!AR1923)=TRUE,"-",'2012 HR 배정표'!AR1923)</x:f>
        <x:v>-</x:v>
      </x:c>
      <x:c r="AN1925" s="46" t="str">
        <x:f>IF(ISBLANK('2012 HR 배정표'!AR1923)=TRUE,"-",IF(ISERROR((HLOOKUP($A$5,Prj_list!$O$6:$Z$7,2)*'2012 HR 배정표'!AS1923)/HLOOKUP($A$5,Prj_list!$O$6:$Z$7,2))=TRUE,"-",(HLOOKUP($A$5,Prj_list!$O$6:$Z$7,2)*'2012 HR 배정표'!AS1923)/HLOOKUP($A$5,Prj_list!$O$6:$Z$7,2)))</x:f>
        <x:v>-</x:v>
      </x:c>
      <x:c r="AO1925" s="45" t="str">
        <x:f>IF(ISBLANK('2012 HR 배정표'!AT1923)=TRUE,"-",'2012 HR 배정표'!AT1923)</x:f>
        <x:v>-</x:v>
      </x:c>
      <x:c r="AP1925" s="46" t="str">
        <x:f>IF(ISBLANK('2012 HR 배정표'!AT1923)=TRUE,"-",IF(ISERROR((HLOOKUP($A$5,Prj_list!$O$6:$Z$7,2)*'2012 HR 배정표'!AU1923)/HLOOKUP($A$5,Prj_list!$O$6:$Z$7,2))=TRUE,"-",(HLOOKUP($A$5,Prj_list!$O$6:$Z$7,2)*'2012 HR 배정표'!AU1923)/HLOOKUP($A$5,Prj_list!$O$6:$Z$7,2)))</x:f>
        <x:v>-</x:v>
      </x:c>
      <x:c r="AQ1925" s="45" t="str">
        <x:f>IF(ISBLANK('2012 HR 배정표'!AV1923)=TRUE,"-",'2012 HR 배정표'!AV1923)</x:f>
        <x:v>-</x:v>
      </x:c>
      <x:c r="AR1925" s="46" t="str">
        <x:f>IF(ISBLANK('2012 HR 배정표'!AV1923)=TRUE,"-",IF(ISERROR((HLOOKUP($A$5,Prj_list!$O$6:$Z$7,2)*'2012 HR 배정표'!AW1923)/HLOOKUP($A$5,Prj_list!$O$6:$Z$7,2))=TRUE,"-",(HLOOKUP($A$5,Prj_list!$O$6:$Z$7,2)*'2012 HR 배정표'!AW1923)/HLOOKUP($A$5,Prj_list!$O$6:$Z$7,2)))</x:f>
        <x:v>-</x:v>
      </x:c>
      <x:c r="AS1925" s="45" t="str">
        <x:f>IF(ISBLANK('2012 HR 배정표'!AX1923)=TRUE,"-",'2012 HR 배정표'!AX1923)</x:f>
        <x:v>-</x:v>
      </x:c>
      <x:c r="AT1925" s="46" t="str">
        <x:f>IF(ISBLANK('2012 HR 배정표'!AX1923)=TRUE,"-",IF(ISERROR((HLOOKUP($A$5,Prj_list!$O$6:$Z$7,2)*'2012 HR 배정표'!AY1923)/HLOOKUP($A$5,Prj_list!$O$6:$Z$7,2))=TRUE,"-",(HLOOKUP($A$5,Prj_list!$O$6:$Z$7,2)*'2012 HR 배정표'!AY1923)/HLOOKUP($A$5,Prj_list!$O$6:$Z$7,2)))</x:f>
        <x:v>-</x:v>
      </x:c>
      <x:c r="AU1925" s="45" t="str">
        <x:f>IF(ISBLANK('2012 HR 배정표'!AZ1923)=TRUE,"-",'2012 HR 배정표'!AZ1923)</x:f>
        <x:v>-</x:v>
      </x:c>
      <x:c r="AV1925" s="46" t="str">
        <x:f>IF(ISBLANK('2012 HR 배정표'!AZ1923)=TRUE,"-",IF(ISERROR((HLOOKUP($A$5,Prj_list!$O$6:$Z$7,2)*'2012 HR 배정표'!BA1923)/HLOOKUP($A$5,Prj_list!$O$6:$Z$7,2))=TRUE,"-",(HLOOKUP($A$5,Prj_list!$O$6:$Z$7,2)*'2012 HR 배정표'!BA1923)/HLOOKUP($A$5,Prj_list!$O$6:$Z$7,2)))</x:f>
        <x:v>-</x:v>
      </x:c>
      <x:c r="AW1925" s="34" t="str">
        <x:f t="shared" si="60"/>
        <x:v/>
      </x:c>
      <x:c r="AX1925" s="41">
        <x:f t="shared" si="59"/>
        <x:v>0</x:v>
      </x:c>
    </x:row>
    <x:row r="1926" spans="1:50">
      <x:c r="A1926" s="45" t="str">
        <x:f>IF(ISBLANK('2012 HR 배정표'!F1924)=TRUE,"-",'2012 HR 배정표'!F1924)</x:f>
        <x:v>-</x:v>
      </x:c>
      <x:c r="B1926" s="46" t="str">
        <x:f>IF(ISBLANK('2012 HR 배정표'!F1924)=TRUE,"-",IF(ISERROR((HLOOKUP($A$5,Prj_list!$O$6:$Z$7,2)*'2012 HR 배정표'!G1924)/HLOOKUP($A$5,Prj_list!$O$6:$Z$7,2))=TRUE,"-",(HLOOKUP($A$5,Prj_list!$O$6:$Z$7,2)*'2012 HR 배정표'!G1924)/HLOOKUP($A$5,Prj_list!$O$6:$Z$7,2)))</x:f>
        <x:v>-</x:v>
      </x:c>
      <x:c r="C1926" s="45" t="str">
        <x:f>IF(ISBLANK('2012 HR 배정표'!H1924)=TRUE,"-",'2012 HR 배정표'!H1924)</x:f>
        <x:v>-</x:v>
      </x:c>
      <x:c r="D1926" s="46" t="str">
        <x:f>IF(ISBLANK('2012 HR 배정표'!H1924)=TRUE,"-",IF(ISERROR((HLOOKUP($A$5,Prj_list!$O$6:$Z$7,2)*'2012 HR 배정표'!I1924)/HLOOKUP($A$5,Prj_list!$O$6:$Z$7,2))=TRUE,"-",(HLOOKUP($A$5,Prj_list!$O$6:$Z$7,2)*'2012 HR 배정표'!I1924)/HLOOKUP($A$5,Prj_list!$O$6:$Z$7,2)))</x:f>
        <x:v>-</x:v>
      </x:c>
      <x:c r="E1926" s="45" t="str">
        <x:f>IF(ISBLANK('2012 HR 배정표'!J1924)=TRUE,"-",'2012 HR 배정표'!J1924)</x:f>
        <x:v>-</x:v>
      </x:c>
      <x:c r="F1926" s="46" t="str">
        <x:f>IF(ISBLANK('2012 HR 배정표'!J1924)=TRUE,"-",IF(ISERROR((HLOOKUP($A$5,Prj_list!$O$6:$Z$7,2)*'2012 HR 배정표'!K1924)/HLOOKUP($A$5,Prj_list!$O$6:$Z$7,2))=TRUE,"-",(HLOOKUP($A$5,Prj_list!$O$6:$Z$7,2)*'2012 HR 배정표'!K1924)/HLOOKUP($A$5,Prj_list!$O$6:$Z$7,2)))</x:f>
        <x:v>-</x:v>
      </x:c>
      <x:c r="G1926" s="45" t="str">
        <x:f>IF(ISBLANK('2012 HR 배정표'!L1924)=TRUE,"-",'2012 HR 배정표'!L1924)</x:f>
        <x:v>-</x:v>
      </x:c>
      <x:c r="H1926" s="46" t="str">
        <x:f>IF(ISBLANK('2012 HR 배정표'!L1924)=TRUE,"-",IF(ISERROR((HLOOKUP($A$5,Prj_list!$O$6:$Z$7,2)*'2012 HR 배정표'!M1924)/HLOOKUP($A$5,Prj_list!$O$6:$Z$7,2))=TRUE,"-",(HLOOKUP($A$5,Prj_list!$O$6:$Z$7,2)*'2012 HR 배정표'!M1924)/HLOOKUP($A$5,Prj_list!$O$6:$Z$7,2)))</x:f>
        <x:v>-</x:v>
      </x:c>
      <x:c r="I1926" s="45" t="str">
        <x:f>IF(ISBLANK('2012 HR 배정표'!N1924)=TRUE,"-",'2012 HR 배정표'!N1924)</x:f>
        <x:v>-</x:v>
      </x:c>
      <x:c r="J1926" s="46" t="str">
        <x:f>IF(ISBLANK('2012 HR 배정표'!N1924)=TRUE,"-",IF(ISERROR((HLOOKUP($A$5,Prj_list!$O$6:$Z$7,2)*'2012 HR 배정표'!O1924)/HLOOKUP($A$5,Prj_list!$O$6:$Z$7,2))=TRUE,"-",(HLOOKUP($A$5,Prj_list!$O$6:$Z$7,2)*'2012 HR 배정표'!O1924)/HLOOKUP($A$5,Prj_list!$O$6:$Z$7,2)))</x:f>
        <x:v>-</x:v>
      </x:c>
      <x:c r="K1926" s="45" t="str">
        <x:f>IF(ISBLANK('2012 HR 배정표'!P1924)=TRUE,"-",'2012 HR 배정표'!P1924)</x:f>
        <x:v>-</x:v>
      </x:c>
      <x:c r="L1926" s="46" t="str">
        <x:f>IF(ISBLANK('2012 HR 배정표'!P1924)=TRUE,"-",IF(ISERROR((HLOOKUP($A$5,Prj_list!$O$6:$Z$7,2)*'2012 HR 배정표'!Q1924)/HLOOKUP($A$5,Prj_list!$O$6:$Z$7,2))=TRUE,"-",(HLOOKUP($A$5,Prj_list!$O$6:$Z$7,2)*'2012 HR 배정표'!Q1924)/HLOOKUP($A$5,Prj_list!$O$6:$Z$7,2)))</x:f>
        <x:v>-</x:v>
      </x:c>
      <x:c r="M1926" s="45" t="str">
        <x:f>IF(ISBLANK('2012 HR 배정표'!R1924)=TRUE,"-",'2012 HR 배정표'!R1924)</x:f>
        <x:v>-</x:v>
      </x:c>
      <x:c r="N1926" s="46" t="str">
        <x:f>IF(ISBLANK('2012 HR 배정표'!R1924)=TRUE,"-",IF(ISERROR((HLOOKUP($A$5,Prj_list!$O$6:$Z$7,2)*'2012 HR 배정표'!S1924)/HLOOKUP($A$5,Prj_list!$O$6:$Z$7,2))=TRUE,"-",(HLOOKUP($A$5,Prj_list!$O$6:$Z$7,2)*'2012 HR 배정표'!S1924)/HLOOKUP($A$5,Prj_list!$O$6:$Z$7,2)))</x:f>
        <x:v>-</x:v>
      </x:c>
      <x:c r="O1926" s="45" t="str">
        <x:f>IF(ISBLANK('2012 HR 배정표'!T1924)=TRUE,"-",'2012 HR 배정표'!T1924)</x:f>
        <x:v>-</x:v>
      </x:c>
      <x:c r="P1926" s="46" t="str">
        <x:f>IF(ISBLANK('2012 HR 배정표'!T1924)=TRUE,"-",IF(ISERROR((HLOOKUP($A$5,Prj_list!$O$6:$Z$7,2)*'2012 HR 배정표'!U1924)/HLOOKUP($A$5,Prj_list!$O$6:$Z$7,2))=TRUE,"-",(HLOOKUP($A$5,Prj_list!$O$6:$Z$7,2)*'2012 HR 배정표'!U1924)/HLOOKUP($A$5,Prj_list!$O$6:$Z$7,2)))</x:f>
        <x:v>-</x:v>
      </x:c>
      <x:c r="Q1926" s="45" t="str">
        <x:f>IF(ISBLANK('2012 HR 배정표'!V1924)=TRUE,"-",'2012 HR 배정표'!V1924)</x:f>
        <x:v>-</x:v>
      </x:c>
      <x:c r="R1926" s="46" t="str">
        <x:f>IF(ISBLANK('2012 HR 배정표'!V1924)=TRUE,"-",IF(ISERROR((HLOOKUP($A$5,Prj_list!$O$6:$Z$7,2)*'2012 HR 배정표'!W1924)/HLOOKUP($A$5,Prj_list!$O$6:$Z$7,2))=TRUE,"-",(HLOOKUP($A$5,Prj_list!$O$6:$Z$7,2)*'2012 HR 배정표'!W1924)/HLOOKUP($A$5,Prj_list!$O$6:$Z$7,2)))</x:f>
        <x:v>-</x:v>
      </x:c>
      <x:c r="S1926" s="45" t="str">
        <x:f>IF(ISBLANK('2012 HR 배정표'!X1924)=TRUE,"-",'2012 HR 배정표'!X1924)</x:f>
        <x:v>-</x:v>
      </x:c>
      <x:c r="T1926" s="46" t="str">
        <x:f>IF(ISBLANK('2012 HR 배정표'!X1924)=TRUE,"-",IF(ISERROR((HLOOKUP($A$5,Prj_list!$O$6:$Z$7,2)*'2012 HR 배정표'!Y1924)/HLOOKUP($A$5,Prj_list!$O$6:$Z$7,2))=TRUE,"-",(HLOOKUP($A$5,Prj_list!$O$6:$Z$7,2)*'2012 HR 배정표'!Y1924)/HLOOKUP($A$5,Prj_list!$O$6:$Z$7,2)))</x:f>
        <x:v>-</x:v>
      </x:c>
      <x:c r="U1926" s="45" t="str">
        <x:f>IF(ISBLANK('2012 HR 배정표'!Z1924)=TRUE,"-",'2012 HR 배정표'!Z1924)</x:f>
        <x:v>-</x:v>
      </x:c>
      <x:c r="V1926" s="46" t="str">
        <x:f>IF(ISBLANK('2012 HR 배정표'!Z1924)=TRUE,"-",IF(ISERROR((HLOOKUP($A$5,Prj_list!$O$6:$Z$7,2)*'2012 HR 배정표'!AA1924)/HLOOKUP($A$5,Prj_list!$O$6:$Z$7,2))=TRUE,"-",(HLOOKUP($A$5,Prj_list!$O$6:$Z$7,2)*'2012 HR 배정표'!AA1924)/HLOOKUP($A$5,Prj_list!$O$6:$Z$7,2)))</x:f>
        <x:v>-</x:v>
      </x:c>
      <x:c r="W1926" s="45" t="str">
        <x:f>IF(ISBLANK('2012 HR 배정표'!AB1924)=TRUE,"-",'2012 HR 배정표'!AB1924)</x:f>
        <x:v>-</x:v>
      </x:c>
      <x:c r="X1926" s="46" t="str">
        <x:f>IF(ISBLANK('2012 HR 배정표'!AB1924)=TRUE,"-",IF(ISERROR((HLOOKUP($A$5,Prj_list!$O$6:$Z$7,2)*'2012 HR 배정표'!AC1924)/HLOOKUP($A$5,Prj_list!$O$6:$Z$7,2))=TRUE,"-",(HLOOKUP($A$5,Prj_list!$O$6:$Z$7,2)*'2012 HR 배정표'!AC1924)/HLOOKUP($A$5,Prj_list!$O$6:$Z$7,2)))</x:f>
        <x:v>-</x:v>
      </x:c>
      <x:c r="Y1926" s="45" t="str">
        <x:f>IF(ISBLANK('2012 HR 배정표'!AD1924)=TRUE,"-",'2012 HR 배정표'!AD1924)</x:f>
        <x:v>-</x:v>
      </x:c>
      <x:c r="Z1926" s="46" t="str">
        <x:f>IF(ISBLANK('2012 HR 배정표'!AD1924)=TRUE,"-",IF(ISERROR((HLOOKUP($A$5,Prj_list!$O$6:$Z$7,2)*'2012 HR 배정표'!AE1924)/HLOOKUP($A$5,Prj_list!$O$6:$Z$7,2))=TRUE,"-",(HLOOKUP($A$5,Prj_list!$O$6:$Z$7,2)*'2012 HR 배정표'!AE1924)/HLOOKUP($A$5,Prj_list!$O$6:$Z$7,2)))</x:f>
        <x:v>-</x:v>
      </x:c>
      <x:c r="AA1926" s="45" t="str">
        <x:f>IF(ISBLANK('2012 HR 배정표'!AF1924)=TRUE,"-",'2012 HR 배정표'!AF1924)</x:f>
        <x:v>-</x:v>
      </x:c>
      <x:c r="AB1926" s="46" t="str">
        <x:f>IF(ISBLANK('2012 HR 배정표'!AF1924)=TRUE,"-",IF(ISERROR((HLOOKUP($A$5,Prj_list!$O$6:$Z$7,2)*'2012 HR 배정표'!AG1924)/HLOOKUP($A$5,Prj_list!$O$6:$Z$7,2))=TRUE,"-",(HLOOKUP($A$5,Prj_list!$O$6:$Z$7,2)*'2012 HR 배정표'!AG1924)/HLOOKUP($A$5,Prj_list!$O$6:$Z$7,2)))</x:f>
        <x:v>-</x:v>
      </x:c>
      <x:c r="AC1926" s="45" t="str">
        <x:f>IF(ISBLANK('2012 HR 배정표'!AH1924)=TRUE,"-",'2012 HR 배정표'!AH1924)</x:f>
        <x:v>-</x:v>
      </x:c>
      <x:c r="AD1926" s="46" t="str">
        <x:f>IF(ISBLANK('2012 HR 배정표'!AH1924)=TRUE,"-",IF(ISERROR((HLOOKUP($A$5,Prj_list!$O$6:$Z$7,2)*'2012 HR 배정표'!AI1924)/HLOOKUP($A$5,Prj_list!$O$6:$Z$7,2))=TRUE,"-",(HLOOKUP($A$5,Prj_list!$O$6:$Z$7,2)*'2012 HR 배정표'!AI1924)/HLOOKUP($A$5,Prj_list!$O$6:$Z$7,2)))</x:f>
        <x:v>-</x:v>
      </x:c>
      <x:c r="AE1926" s="45" t="str">
        <x:f>IF(ISBLANK('2012 HR 배정표'!AJ1924)=TRUE,"-",'2012 HR 배정표'!AJ1924)</x:f>
        <x:v>-</x:v>
      </x:c>
      <x:c r="AF1926" s="46" t="str">
        <x:f>IF(ISBLANK('2012 HR 배정표'!AJ1924)=TRUE,"-",IF(ISERROR((HLOOKUP($A$5,Prj_list!$O$6:$Z$7,2)*'2012 HR 배정표'!AK1924)/HLOOKUP($A$5,Prj_list!$O$6:$Z$7,2))=TRUE,"-",(HLOOKUP($A$5,Prj_list!$O$6:$Z$7,2)*'2012 HR 배정표'!AK1924)/HLOOKUP($A$5,Prj_list!$O$6:$Z$7,2)))</x:f>
        <x:v>-</x:v>
      </x:c>
      <x:c r="AG1926" s="45" t="str">
        <x:f>IF(ISBLANK('2012 HR 배정표'!AL1924)=TRUE,"-",'2012 HR 배정표'!AL1924)</x:f>
        <x:v>-</x:v>
      </x:c>
      <x:c r="AH1926" s="46" t="str">
        <x:f>IF(ISBLANK('2012 HR 배정표'!AL1924)=TRUE,"-",IF(ISERROR((HLOOKUP($A$5,Prj_list!$O$6:$Z$7,2)*'2012 HR 배정표'!AM1924)/HLOOKUP($A$5,Prj_list!$O$6:$Z$7,2))=TRUE,"-",(HLOOKUP($A$5,Prj_list!$O$6:$Z$7,2)*'2012 HR 배정표'!AM1924)/HLOOKUP($A$5,Prj_list!$O$6:$Z$7,2)))</x:f>
        <x:v>-</x:v>
      </x:c>
      <x:c r="AI1926" s="45" t="str">
        <x:f>IF(ISBLANK('2012 HR 배정표'!AN1924)=TRUE,"-",'2012 HR 배정표'!AN1924)</x:f>
        <x:v>-</x:v>
      </x:c>
      <x:c r="AJ1926" s="46" t="str">
        <x:f>IF(ISBLANK('2012 HR 배정표'!AN1924)=TRUE,"-",IF(ISERROR((HLOOKUP($A$5,Prj_list!$O$6:$Z$7,2)*'2012 HR 배정표'!AO1924)/HLOOKUP($A$5,Prj_list!$O$6:$Z$7,2))=TRUE,"-",(HLOOKUP($A$5,Prj_list!$O$6:$Z$7,2)*'2012 HR 배정표'!AO1924)/HLOOKUP($A$5,Prj_list!$O$6:$Z$7,2)))</x:f>
        <x:v>-</x:v>
      </x:c>
      <x:c r="AK1926" s="45" t="str">
        <x:f>IF(ISBLANK('2012 HR 배정표'!AP1924)=TRUE,"-",'2012 HR 배정표'!AP1924)</x:f>
        <x:v>-</x:v>
      </x:c>
      <x:c r="AL1926" s="46" t="str">
        <x:f>IF(ISBLANK('2012 HR 배정표'!AP1924)=TRUE,"-",IF(ISERROR((HLOOKUP($A$5,Prj_list!$O$6:$Z$7,2)*'2012 HR 배정표'!AQ1924)/HLOOKUP($A$5,Prj_list!$O$6:$Z$7,2))=TRUE,"-",(HLOOKUP($A$5,Prj_list!$O$6:$Z$7,2)*'2012 HR 배정표'!AQ1924)/HLOOKUP($A$5,Prj_list!$O$6:$Z$7,2)))</x:f>
        <x:v>-</x:v>
      </x:c>
      <x:c r="AM1926" s="45" t="str">
        <x:f>IF(ISBLANK('2012 HR 배정표'!AR1924)=TRUE,"-",'2012 HR 배정표'!AR1924)</x:f>
        <x:v>-</x:v>
      </x:c>
      <x:c r="AN1926" s="46" t="str">
        <x:f>IF(ISBLANK('2012 HR 배정표'!AR1924)=TRUE,"-",IF(ISERROR((HLOOKUP($A$5,Prj_list!$O$6:$Z$7,2)*'2012 HR 배정표'!AS1924)/HLOOKUP($A$5,Prj_list!$O$6:$Z$7,2))=TRUE,"-",(HLOOKUP($A$5,Prj_list!$O$6:$Z$7,2)*'2012 HR 배정표'!AS1924)/HLOOKUP($A$5,Prj_list!$O$6:$Z$7,2)))</x:f>
        <x:v>-</x:v>
      </x:c>
      <x:c r="AO1926" s="45" t="str">
        <x:f>IF(ISBLANK('2012 HR 배정표'!AT1924)=TRUE,"-",'2012 HR 배정표'!AT1924)</x:f>
        <x:v>-</x:v>
      </x:c>
      <x:c r="AP1926" s="46" t="str">
        <x:f>IF(ISBLANK('2012 HR 배정표'!AT1924)=TRUE,"-",IF(ISERROR((HLOOKUP($A$5,Prj_list!$O$6:$Z$7,2)*'2012 HR 배정표'!AU1924)/HLOOKUP($A$5,Prj_list!$O$6:$Z$7,2))=TRUE,"-",(HLOOKUP($A$5,Prj_list!$O$6:$Z$7,2)*'2012 HR 배정표'!AU1924)/HLOOKUP($A$5,Prj_list!$O$6:$Z$7,2)))</x:f>
        <x:v>-</x:v>
      </x:c>
      <x:c r="AQ1926" s="45" t="str">
        <x:f>IF(ISBLANK('2012 HR 배정표'!AV1924)=TRUE,"-",'2012 HR 배정표'!AV1924)</x:f>
        <x:v>-</x:v>
      </x:c>
      <x:c r="AR1926" s="46" t="str">
        <x:f>IF(ISBLANK('2012 HR 배정표'!AV1924)=TRUE,"-",IF(ISERROR((HLOOKUP($A$5,Prj_list!$O$6:$Z$7,2)*'2012 HR 배정표'!AW1924)/HLOOKUP($A$5,Prj_list!$O$6:$Z$7,2))=TRUE,"-",(HLOOKUP($A$5,Prj_list!$O$6:$Z$7,2)*'2012 HR 배정표'!AW1924)/HLOOKUP($A$5,Prj_list!$O$6:$Z$7,2)))</x:f>
        <x:v>-</x:v>
      </x:c>
      <x:c r="AS1926" s="45" t="str">
        <x:f>IF(ISBLANK('2012 HR 배정표'!AX1924)=TRUE,"-",'2012 HR 배정표'!AX1924)</x:f>
        <x:v>-</x:v>
      </x:c>
      <x:c r="AT1926" s="46" t="str">
        <x:f>IF(ISBLANK('2012 HR 배정표'!AX1924)=TRUE,"-",IF(ISERROR((HLOOKUP($A$5,Prj_list!$O$6:$Z$7,2)*'2012 HR 배정표'!AY1924)/HLOOKUP($A$5,Prj_list!$O$6:$Z$7,2))=TRUE,"-",(HLOOKUP($A$5,Prj_list!$O$6:$Z$7,2)*'2012 HR 배정표'!AY1924)/HLOOKUP($A$5,Prj_list!$O$6:$Z$7,2)))</x:f>
        <x:v>-</x:v>
      </x:c>
      <x:c r="AU1926" s="45" t="str">
        <x:f>IF(ISBLANK('2012 HR 배정표'!AZ1924)=TRUE,"-",'2012 HR 배정표'!AZ1924)</x:f>
        <x:v>-</x:v>
      </x:c>
      <x:c r="AV1926" s="46" t="str">
        <x:f>IF(ISBLANK('2012 HR 배정표'!AZ1924)=TRUE,"-",IF(ISERROR((HLOOKUP($A$5,Prj_list!$O$6:$Z$7,2)*'2012 HR 배정표'!BA1924)/HLOOKUP($A$5,Prj_list!$O$6:$Z$7,2))=TRUE,"-",(HLOOKUP($A$5,Prj_list!$O$6:$Z$7,2)*'2012 HR 배정표'!BA1924)/HLOOKUP($A$5,Prj_list!$O$6:$Z$7,2)))</x:f>
        <x:v>-</x:v>
      </x:c>
      <x:c r="AW1926" s="34" t="str">
        <x:f t="shared" si="60"/>
        <x:v/>
      </x:c>
      <x:c r="AX1926" s="41">
        <x:f t="shared" si="59"/>
        <x:v>0</x:v>
      </x:c>
    </x:row>
    <x:row r="1927" spans="1:50">
      <x:c r="A1927" s="45" t="str">
        <x:f>IF(ISBLANK('2012 HR 배정표'!F1925)=TRUE,"-",'2012 HR 배정표'!F1925)</x:f>
        <x:v>-</x:v>
      </x:c>
      <x:c r="B1927" s="46" t="str">
        <x:f>IF(ISBLANK('2012 HR 배정표'!F1925)=TRUE,"-",IF(ISERROR((HLOOKUP($A$5,Prj_list!$O$6:$Z$7,2)*'2012 HR 배정표'!G1925)/HLOOKUP($A$5,Prj_list!$O$6:$Z$7,2))=TRUE,"-",(HLOOKUP($A$5,Prj_list!$O$6:$Z$7,2)*'2012 HR 배정표'!G1925)/HLOOKUP($A$5,Prj_list!$O$6:$Z$7,2)))</x:f>
        <x:v>-</x:v>
      </x:c>
      <x:c r="C1927" s="45" t="str">
        <x:f>IF(ISBLANK('2012 HR 배정표'!H1925)=TRUE,"-",'2012 HR 배정표'!H1925)</x:f>
        <x:v>-</x:v>
      </x:c>
      <x:c r="D1927" s="46" t="str">
        <x:f>IF(ISBLANK('2012 HR 배정표'!H1925)=TRUE,"-",IF(ISERROR((HLOOKUP($A$5,Prj_list!$O$6:$Z$7,2)*'2012 HR 배정표'!I1925)/HLOOKUP($A$5,Prj_list!$O$6:$Z$7,2))=TRUE,"-",(HLOOKUP($A$5,Prj_list!$O$6:$Z$7,2)*'2012 HR 배정표'!I1925)/HLOOKUP($A$5,Prj_list!$O$6:$Z$7,2)))</x:f>
        <x:v>-</x:v>
      </x:c>
      <x:c r="E1927" s="45" t="str">
        <x:f>IF(ISBLANK('2012 HR 배정표'!J1925)=TRUE,"-",'2012 HR 배정표'!J1925)</x:f>
        <x:v>-</x:v>
      </x:c>
      <x:c r="F1927" s="46" t="str">
        <x:f>IF(ISBLANK('2012 HR 배정표'!J1925)=TRUE,"-",IF(ISERROR((HLOOKUP($A$5,Prj_list!$O$6:$Z$7,2)*'2012 HR 배정표'!K1925)/HLOOKUP($A$5,Prj_list!$O$6:$Z$7,2))=TRUE,"-",(HLOOKUP($A$5,Prj_list!$O$6:$Z$7,2)*'2012 HR 배정표'!K1925)/HLOOKUP($A$5,Prj_list!$O$6:$Z$7,2)))</x:f>
        <x:v>-</x:v>
      </x:c>
      <x:c r="G1927" s="45" t="str">
        <x:f>IF(ISBLANK('2012 HR 배정표'!L1925)=TRUE,"-",'2012 HR 배정표'!L1925)</x:f>
        <x:v>-</x:v>
      </x:c>
      <x:c r="H1927" s="46" t="str">
        <x:f>IF(ISBLANK('2012 HR 배정표'!L1925)=TRUE,"-",IF(ISERROR((HLOOKUP($A$5,Prj_list!$O$6:$Z$7,2)*'2012 HR 배정표'!M1925)/HLOOKUP($A$5,Prj_list!$O$6:$Z$7,2))=TRUE,"-",(HLOOKUP($A$5,Prj_list!$O$6:$Z$7,2)*'2012 HR 배정표'!M1925)/HLOOKUP($A$5,Prj_list!$O$6:$Z$7,2)))</x:f>
        <x:v>-</x:v>
      </x:c>
      <x:c r="I1927" s="45" t="str">
        <x:f>IF(ISBLANK('2012 HR 배정표'!N1925)=TRUE,"-",'2012 HR 배정표'!N1925)</x:f>
        <x:v>-</x:v>
      </x:c>
      <x:c r="J1927" s="46" t="str">
        <x:f>IF(ISBLANK('2012 HR 배정표'!N1925)=TRUE,"-",IF(ISERROR((HLOOKUP($A$5,Prj_list!$O$6:$Z$7,2)*'2012 HR 배정표'!O1925)/HLOOKUP($A$5,Prj_list!$O$6:$Z$7,2))=TRUE,"-",(HLOOKUP($A$5,Prj_list!$O$6:$Z$7,2)*'2012 HR 배정표'!O1925)/HLOOKUP($A$5,Prj_list!$O$6:$Z$7,2)))</x:f>
        <x:v>-</x:v>
      </x:c>
      <x:c r="K1927" s="45" t="str">
        <x:f>IF(ISBLANK('2012 HR 배정표'!P1925)=TRUE,"-",'2012 HR 배정표'!P1925)</x:f>
        <x:v>-</x:v>
      </x:c>
      <x:c r="L1927" s="46" t="str">
        <x:f>IF(ISBLANK('2012 HR 배정표'!P1925)=TRUE,"-",IF(ISERROR((HLOOKUP($A$5,Prj_list!$O$6:$Z$7,2)*'2012 HR 배정표'!Q1925)/HLOOKUP($A$5,Prj_list!$O$6:$Z$7,2))=TRUE,"-",(HLOOKUP($A$5,Prj_list!$O$6:$Z$7,2)*'2012 HR 배정표'!Q1925)/HLOOKUP($A$5,Prj_list!$O$6:$Z$7,2)))</x:f>
        <x:v>-</x:v>
      </x:c>
      <x:c r="M1927" s="45" t="str">
        <x:f>IF(ISBLANK('2012 HR 배정표'!R1925)=TRUE,"-",'2012 HR 배정표'!R1925)</x:f>
        <x:v>-</x:v>
      </x:c>
      <x:c r="N1927" s="46" t="str">
        <x:f>IF(ISBLANK('2012 HR 배정표'!R1925)=TRUE,"-",IF(ISERROR((HLOOKUP($A$5,Prj_list!$O$6:$Z$7,2)*'2012 HR 배정표'!S1925)/HLOOKUP($A$5,Prj_list!$O$6:$Z$7,2))=TRUE,"-",(HLOOKUP($A$5,Prj_list!$O$6:$Z$7,2)*'2012 HR 배정표'!S1925)/HLOOKUP($A$5,Prj_list!$O$6:$Z$7,2)))</x:f>
        <x:v>-</x:v>
      </x:c>
      <x:c r="O1927" s="45" t="str">
        <x:f>IF(ISBLANK('2012 HR 배정표'!T1925)=TRUE,"-",'2012 HR 배정표'!T1925)</x:f>
        <x:v>-</x:v>
      </x:c>
      <x:c r="P1927" s="46" t="str">
        <x:f>IF(ISBLANK('2012 HR 배정표'!T1925)=TRUE,"-",IF(ISERROR((HLOOKUP($A$5,Prj_list!$O$6:$Z$7,2)*'2012 HR 배정표'!U1925)/HLOOKUP($A$5,Prj_list!$O$6:$Z$7,2))=TRUE,"-",(HLOOKUP($A$5,Prj_list!$O$6:$Z$7,2)*'2012 HR 배정표'!U1925)/HLOOKUP($A$5,Prj_list!$O$6:$Z$7,2)))</x:f>
        <x:v>-</x:v>
      </x:c>
      <x:c r="Q1927" s="45" t="str">
        <x:f>IF(ISBLANK('2012 HR 배정표'!V1925)=TRUE,"-",'2012 HR 배정표'!V1925)</x:f>
        <x:v>-</x:v>
      </x:c>
      <x:c r="R1927" s="46" t="str">
        <x:f>IF(ISBLANK('2012 HR 배정표'!V1925)=TRUE,"-",IF(ISERROR((HLOOKUP($A$5,Prj_list!$O$6:$Z$7,2)*'2012 HR 배정표'!W1925)/HLOOKUP($A$5,Prj_list!$O$6:$Z$7,2))=TRUE,"-",(HLOOKUP($A$5,Prj_list!$O$6:$Z$7,2)*'2012 HR 배정표'!W1925)/HLOOKUP($A$5,Prj_list!$O$6:$Z$7,2)))</x:f>
        <x:v>-</x:v>
      </x:c>
      <x:c r="S1927" s="45" t="str">
        <x:f>IF(ISBLANK('2012 HR 배정표'!X1925)=TRUE,"-",'2012 HR 배정표'!X1925)</x:f>
        <x:v>-</x:v>
      </x:c>
      <x:c r="T1927" s="46" t="str">
        <x:f>IF(ISBLANK('2012 HR 배정표'!X1925)=TRUE,"-",IF(ISERROR((HLOOKUP($A$5,Prj_list!$O$6:$Z$7,2)*'2012 HR 배정표'!Y1925)/HLOOKUP($A$5,Prj_list!$O$6:$Z$7,2))=TRUE,"-",(HLOOKUP($A$5,Prj_list!$O$6:$Z$7,2)*'2012 HR 배정표'!Y1925)/HLOOKUP($A$5,Prj_list!$O$6:$Z$7,2)))</x:f>
        <x:v>-</x:v>
      </x:c>
      <x:c r="U1927" s="45" t="str">
        <x:f>IF(ISBLANK('2012 HR 배정표'!Z1925)=TRUE,"-",'2012 HR 배정표'!Z1925)</x:f>
        <x:v>-</x:v>
      </x:c>
      <x:c r="V1927" s="46" t="str">
        <x:f>IF(ISBLANK('2012 HR 배정표'!Z1925)=TRUE,"-",IF(ISERROR((HLOOKUP($A$5,Prj_list!$O$6:$Z$7,2)*'2012 HR 배정표'!AA1925)/HLOOKUP($A$5,Prj_list!$O$6:$Z$7,2))=TRUE,"-",(HLOOKUP($A$5,Prj_list!$O$6:$Z$7,2)*'2012 HR 배정표'!AA1925)/HLOOKUP($A$5,Prj_list!$O$6:$Z$7,2)))</x:f>
        <x:v>-</x:v>
      </x:c>
      <x:c r="W1927" s="45" t="str">
        <x:f>IF(ISBLANK('2012 HR 배정표'!AB1925)=TRUE,"-",'2012 HR 배정표'!AB1925)</x:f>
        <x:v>-</x:v>
      </x:c>
      <x:c r="X1927" s="46" t="str">
        <x:f>IF(ISBLANK('2012 HR 배정표'!AB1925)=TRUE,"-",IF(ISERROR((HLOOKUP($A$5,Prj_list!$O$6:$Z$7,2)*'2012 HR 배정표'!AC1925)/HLOOKUP($A$5,Prj_list!$O$6:$Z$7,2))=TRUE,"-",(HLOOKUP($A$5,Prj_list!$O$6:$Z$7,2)*'2012 HR 배정표'!AC1925)/HLOOKUP($A$5,Prj_list!$O$6:$Z$7,2)))</x:f>
        <x:v>-</x:v>
      </x:c>
      <x:c r="Y1927" s="45" t="str">
        <x:f>IF(ISBLANK('2012 HR 배정표'!AD1925)=TRUE,"-",'2012 HR 배정표'!AD1925)</x:f>
        <x:v>-</x:v>
      </x:c>
      <x:c r="Z1927" s="46" t="str">
        <x:f>IF(ISBLANK('2012 HR 배정표'!AD1925)=TRUE,"-",IF(ISERROR((HLOOKUP($A$5,Prj_list!$O$6:$Z$7,2)*'2012 HR 배정표'!AE1925)/HLOOKUP($A$5,Prj_list!$O$6:$Z$7,2))=TRUE,"-",(HLOOKUP($A$5,Prj_list!$O$6:$Z$7,2)*'2012 HR 배정표'!AE1925)/HLOOKUP($A$5,Prj_list!$O$6:$Z$7,2)))</x:f>
        <x:v>-</x:v>
      </x:c>
      <x:c r="AA1927" s="45" t="str">
        <x:f>IF(ISBLANK('2012 HR 배정표'!AF1925)=TRUE,"-",'2012 HR 배정표'!AF1925)</x:f>
        <x:v>-</x:v>
      </x:c>
      <x:c r="AB1927" s="46" t="str">
        <x:f>IF(ISBLANK('2012 HR 배정표'!AF1925)=TRUE,"-",IF(ISERROR((HLOOKUP($A$5,Prj_list!$O$6:$Z$7,2)*'2012 HR 배정표'!AG1925)/HLOOKUP($A$5,Prj_list!$O$6:$Z$7,2))=TRUE,"-",(HLOOKUP($A$5,Prj_list!$O$6:$Z$7,2)*'2012 HR 배정표'!AG1925)/HLOOKUP($A$5,Prj_list!$O$6:$Z$7,2)))</x:f>
        <x:v>-</x:v>
      </x:c>
      <x:c r="AC1927" s="45" t="str">
        <x:f>IF(ISBLANK('2012 HR 배정표'!AH1925)=TRUE,"-",'2012 HR 배정표'!AH1925)</x:f>
        <x:v>-</x:v>
      </x:c>
      <x:c r="AD1927" s="46" t="str">
        <x:f>IF(ISBLANK('2012 HR 배정표'!AH1925)=TRUE,"-",IF(ISERROR((HLOOKUP($A$5,Prj_list!$O$6:$Z$7,2)*'2012 HR 배정표'!AI1925)/HLOOKUP($A$5,Prj_list!$O$6:$Z$7,2))=TRUE,"-",(HLOOKUP($A$5,Prj_list!$O$6:$Z$7,2)*'2012 HR 배정표'!AI1925)/HLOOKUP($A$5,Prj_list!$O$6:$Z$7,2)))</x:f>
        <x:v>-</x:v>
      </x:c>
      <x:c r="AE1927" s="45" t="str">
        <x:f>IF(ISBLANK('2012 HR 배정표'!AJ1925)=TRUE,"-",'2012 HR 배정표'!AJ1925)</x:f>
        <x:v>-</x:v>
      </x:c>
      <x:c r="AF1927" s="46" t="str">
        <x:f>IF(ISBLANK('2012 HR 배정표'!AJ1925)=TRUE,"-",IF(ISERROR((HLOOKUP($A$5,Prj_list!$O$6:$Z$7,2)*'2012 HR 배정표'!AK1925)/HLOOKUP($A$5,Prj_list!$O$6:$Z$7,2))=TRUE,"-",(HLOOKUP($A$5,Prj_list!$O$6:$Z$7,2)*'2012 HR 배정표'!AK1925)/HLOOKUP($A$5,Prj_list!$O$6:$Z$7,2)))</x:f>
        <x:v>-</x:v>
      </x:c>
      <x:c r="AG1927" s="45" t="str">
        <x:f>IF(ISBLANK('2012 HR 배정표'!AL1925)=TRUE,"-",'2012 HR 배정표'!AL1925)</x:f>
        <x:v>-</x:v>
      </x:c>
      <x:c r="AH1927" s="46" t="str">
        <x:f>IF(ISBLANK('2012 HR 배정표'!AL1925)=TRUE,"-",IF(ISERROR((HLOOKUP($A$5,Prj_list!$O$6:$Z$7,2)*'2012 HR 배정표'!AM1925)/HLOOKUP($A$5,Prj_list!$O$6:$Z$7,2))=TRUE,"-",(HLOOKUP($A$5,Prj_list!$O$6:$Z$7,2)*'2012 HR 배정표'!AM1925)/HLOOKUP($A$5,Prj_list!$O$6:$Z$7,2)))</x:f>
        <x:v>-</x:v>
      </x:c>
      <x:c r="AI1927" s="45" t="str">
        <x:f>IF(ISBLANK('2012 HR 배정표'!AN1925)=TRUE,"-",'2012 HR 배정표'!AN1925)</x:f>
        <x:v>-</x:v>
      </x:c>
      <x:c r="AJ1927" s="46" t="str">
        <x:f>IF(ISBLANK('2012 HR 배정표'!AN1925)=TRUE,"-",IF(ISERROR((HLOOKUP($A$5,Prj_list!$O$6:$Z$7,2)*'2012 HR 배정표'!AO1925)/HLOOKUP($A$5,Prj_list!$O$6:$Z$7,2))=TRUE,"-",(HLOOKUP($A$5,Prj_list!$O$6:$Z$7,2)*'2012 HR 배정표'!AO1925)/HLOOKUP($A$5,Prj_list!$O$6:$Z$7,2)))</x:f>
        <x:v>-</x:v>
      </x:c>
      <x:c r="AK1927" s="45" t="str">
        <x:f>IF(ISBLANK('2012 HR 배정표'!AP1925)=TRUE,"-",'2012 HR 배정표'!AP1925)</x:f>
        <x:v>-</x:v>
      </x:c>
      <x:c r="AL1927" s="46" t="str">
        <x:f>IF(ISBLANK('2012 HR 배정표'!AP1925)=TRUE,"-",IF(ISERROR((HLOOKUP($A$5,Prj_list!$O$6:$Z$7,2)*'2012 HR 배정표'!AQ1925)/HLOOKUP($A$5,Prj_list!$O$6:$Z$7,2))=TRUE,"-",(HLOOKUP($A$5,Prj_list!$O$6:$Z$7,2)*'2012 HR 배정표'!AQ1925)/HLOOKUP($A$5,Prj_list!$O$6:$Z$7,2)))</x:f>
        <x:v>-</x:v>
      </x:c>
      <x:c r="AM1927" s="45" t="str">
        <x:f>IF(ISBLANK('2012 HR 배정표'!AR1925)=TRUE,"-",'2012 HR 배정표'!AR1925)</x:f>
        <x:v>-</x:v>
      </x:c>
      <x:c r="AN1927" s="46" t="str">
        <x:f>IF(ISBLANK('2012 HR 배정표'!AR1925)=TRUE,"-",IF(ISERROR((HLOOKUP($A$5,Prj_list!$O$6:$Z$7,2)*'2012 HR 배정표'!AS1925)/HLOOKUP($A$5,Prj_list!$O$6:$Z$7,2))=TRUE,"-",(HLOOKUP($A$5,Prj_list!$O$6:$Z$7,2)*'2012 HR 배정표'!AS1925)/HLOOKUP($A$5,Prj_list!$O$6:$Z$7,2)))</x:f>
        <x:v>-</x:v>
      </x:c>
      <x:c r="AO1927" s="45" t="str">
        <x:f>IF(ISBLANK('2012 HR 배정표'!AT1925)=TRUE,"-",'2012 HR 배정표'!AT1925)</x:f>
        <x:v>-</x:v>
      </x:c>
      <x:c r="AP1927" s="46" t="str">
        <x:f>IF(ISBLANK('2012 HR 배정표'!AT1925)=TRUE,"-",IF(ISERROR((HLOOKUP($A$5,Prj_list!$O$6:$Z$7,2)*'2012 HR 배정표'!AU1925)/HLOOKUP($A$5,Prj_list!$O$6:$Z$7,2))=TRUE,"-",(HLOOKUP($A$5,Prj_list!$O$6:$Z$7,2)*'2012 HR 배정표'!AU1925)/HLOOKUP($A$5,Prj_list!$O$6:$Z$7,2)))</x:f>
        <x:v>-</x:v>
      </x:c>
      <x:c r="AQ1927" s="45" t="str">
        <x:f>IF(ISBLANK('2012 HR 배정표'!AV1925)=TRUE,"-",'2012 HR 배정표'!AV1925)</x:f>
        <x:v>-</x:v>
      </x:c>
      <x:c r="AR1927" s="46" t="str">
        <x:f>IF(ISBLANK('2012 HR 배정표'!AV1925)=TRUE,"-",IF(ISERROR((HLOOKUP($A$5,Prj_list!$O$6:$Z$7,2)*'2012 HR 배정표'!AW1925)/HLOOKUP($A$5,Prj_list!$O$6:$Z$7,2))=TRUE,"-",(HLOOKUP($A$5,Prj_list!$O$6:$Z$7,2)*'2012 HR 배정표'!AW1925)/HLOOKUP($A$5,Prj_list!$O$6:$Z$7,2)))</x:f>
        <x:v>-</x:v>
      </x:c>
      <x:c r="AS1927" s="45" t="str">
        <x:f>IF(ISBLANK('2012 HR 배정표'!AX1925)=TRUE,"-",'2012 HR 배정표'!AX1925)</x:f>
        <x:v>-</x:v>
      </x:c>
      <x:c r="AT1927" s="46" t="str">
        <x:f>IF(ISBLANK('2012 HR 배정표'!AX1925)=TRUE,"-",IF(ISERROR((HLOOKUP($A$5,Prj_list!$O$6:$Z$7,2)*'2012 HR 배정표'!AY1925)/HLOOKUP($A$5,Prj_list!$O$6:$Z$7,2))=TRUE,"-",(HLOOKUP($A$5,Prj_list!$O$6:$Z$7,2)*'2012 HR 배정표'!AY1925)/HLOOKUP($A$5,Prj_list!$O$6:$Z$7,2)))</x:f>
        <x:v>-</x:v>
      </x:c>
      <x:c r="AU1927" s="45" t="str">
        <x:f>IF(ISBLANK('2012 HR 배정표'!AZ1925)=TRUE,"-",'2012 HR 배정표'!AZ1925)</x:f>
        <x:v>-</x:v>
      </x:c>
      <x:c r="AV1927" s="46" t="str">
        <x:f>IF(ISBLANK('2012 HR 배정표'!AZ1925)=TRUE,"-",IF(ISERROR((HLOOKUP($A$5,Prj_list!$O$6:$Z$7,2)*'2012 HR 배정표'!BA1925)/HLOOKUP($A$5,Prj_list!$O$6:$Z$7,2))=TRUE,"-",(HLOOKUP($A$5,Prj_list!$O$6:$Z$7,2)*'2012 HR 배정표'!BA1925)/HLOOKUP($A$5,Prj_list!$O$6:$Z$7,2)))</x:f>
        <x:v>-</x:v>
      </x:c>
      <x:c r="AW1927" s="34" t="str">
        <x:f t="shared" si="60"/>
        <x:v/>
      </x:c>
      <x:c r="AX1927" s="41">
        <x:f t="shared" si="59"/>
        <x:v>0</x:v>
      </x:c>
    </x:row>
    <x:row r="1928" spans="1:50">
      <x:c r="A1928" s="45" t="str">
        <x:f>IF(ISBLANK('2012 HR 배정표'!F1926)=TRUE,"-",'2012 HR 배정표'!F1926)</x:f>
        <x:v>-</x:v>
      </x:c>
      <x:c r="B1928" s="46" t="str">
        <x:f>IF(ISBLANK('2012 HR 배정표'!F1926)=TRUE,"-",IF(ISERROR((HLOOKUP($A$5,Prj_list!$O$6:$Z$7,2)*'2012 HR 배정표'!G1926)/HLOOKUP($A$5,Prj_list!$O$6:$Z$7,2))=TRUE,"-",(HLOOKUP($A$5,Prj_list!$O$6:$Z$7,2)*'2012 HR 배정표'!G1926)/HLOOKUP($A$5,Prj_list!$O$6:$Z$7,2)))</x:f>
        <x:v>-</x:v>
      </x:c>
      <x:c r="C1928" s="45" t="str">
        <x:f>IF(ISBLANK('2012 HR 배정표'!H1926)=TRUE,"-",'2012 HR 배정표'!H1926)</x:f>
        <x:v>-</x:v>
      </x:c>
      <x:c r="D1928" s="46" t="str">
        <x:f>IF(ISBLANK('2012 HR 배정표'!H1926)=TRUE,"-",IF(ISERROR((HLOOKUP($A$5,Prj_list!$O$6:$Z$7,2)*'2012 HR 배정표'!I1926)/HLOOKUP($A$5,Prj_list!$O$6:$Z$7,2))=TRUE,"-",(HLOOKUP($A$5,Prj_list!$O$6:$Z$7,2)*'2012 HR 배정표'!I1926)/HLOOKUP($A$5,Prj_list!$O$6:$Z$7,2)))</x:f>
        <x:v>-</x:v>
      </x:c>
      <x:c r="E1928" s="45" t="str">
        <x:f>IF(ISBLANK('2012 HR 배정표'!J1926)=TRUE,"-",'2012 HR 배정표'!J1926)</x:f>
        <x:v>-</x:v>
      </x:c>
      <x:c r="F1928" s="46" t="str">
        <x:f>IF(ISBLANK('2012 HR 배정표'!J1926)=TRUE,"-",IF(ISERROR((HLOOKUP($A$5,Prj_list!$O$6:$Z$7,2)*'2012 HR 배정표'!K1926)/HLOOKUP($A$5,Prj_list!$O$6:$Z$7,2))=TRUE,"-",(HLOOKUP($A$5,Prj_list!$O$6:$Z$7,2)*'2012 HR 배정표'!K1926)/HLOOKUP($A$5,Prj_list!$O$6:$Z$7,2)))</x:f>
        <x:v>-</x:v>
      </x:c>
      <x:c r="G1928" s="45" t="str">
        <x:f>IF(ISBLANK('2012 HR 배정표'!L1926)=TRUE,"-",'2012 HR 배정표'!L1926)</x:f>
        <x:v>-</x:v>
      </x:c>
      <x:c r="H1928" s="46" t="str">
        <x:f>IF(ISBLANK('2012 HR 배정표'!L1926)=TRUE,"-",IF(ISERROR((HLOOKUP($A$5,Prj_list!$O$6:$Z$7,2)*'2012 HR 배정표'!M1926)/HLOOKUP($A$5,Prj_list!$O$6:$Z$7,2))=TRUE,"-",(HLOOKUP($A$5,Prj_list!$O$6:$Z$7,2)*'2012 HR 배정표'!M1926)/HLOOKUP($A$5,Prj_list!$O$6:$Z$7,2)))</x:f>
        <x:v>-</x:v>
      </x:c>
      <x:c r="I1928" s="45" t="str">
        <x:f>IF(ISBLANK('2012 HR 배정표'!N1926)=TRUE,"-",'2012 HR 배정표'!N1926)</x:f>
        <x:v>-</x:v>
      </x:c>
      <x:c r="J1928" s="46" t="str">
        <x:f>IF(ISBLANK('2012 HR 배정표'!N1926)=TRUE,"-",IF(ISERROR((HLOOKUP($A$5,Prj_list!$O$6:$Z$7,2)*'2012 HR 배정표'!O1926)/HLOOKUP($A$5,Prj_list!$O$6:$Z$7,2))=TRUE,"-",(HLOOKUP($A$5,Prj_list!$O$6:$Z$7,2)*'2012 HR 배정표'!O1926)/HLOOKUP($A$5,Prj_list!$O$6:$Z$7,2)))</x:f>
        <x:v>-</x:v>
      </x:c>
      <x:c r="K1928" s="45" t="str">
        <x:f>IF(ISBLANK('2012 HR 배정표'!P1926)=TRUE,"-",'2012 HR 배정표'!P1926)</x:f>
        <x:v>-</x:v>
      </x:c>
      <x:c r="L1928" s="46" t="str">
        <x:f>IF(ISBLANK('2012 HR 배정표'!P1926)=TRUE,"-",IF(ISERROR((HLOOKUP($A$5,Prj_list!$O$6:$Z$7,2)*'2012 HR 배정표'!Q1926)/HLOOKUP($A$5,Prj_list!$O$6:$Z$7,2))=TRUE,"-",(HLOOKUP($A$5,Prj_list!$O$6:$Z$7,2)*'2012 HR 배정표'!Q1926)/HLOOKUP($A$5,Prj_list!$O$6:$Z$7,2)))</x:f>
        <x:v>-</x:v>
      </x:c>
      <x:c r="M1928" s="45" t="str">
        <x:f>IF(ISBLANK('2012 HR 배정표'!R1926)=TRUE,"-",'2012 HR 배정표'!R1926)</x:f>
        <x:v>-</x:v>
      </x:c>
      <x:c r="N1928" s="46" t="str">
        <x:f>IF(ISBLANK('2012 HR 배정표'!R1926)=TRUE,"-",IF(ISERROR((HLOOKUP($A$5,Prj_list!$O$6:$Z$7,2)*'2012 HR 배정표'!S1926)/HLOOKUP($A$5,Prj_list!$O$6:$Z$7,2))=TRUE,"-",(HLOOKUP($A$5,Prj_list!$O$6:$Z$7,2)*'2012 HR 배정표'!S1926)/HLOOKUP($A$5,Prj_list!$O$6:$Z$7,2)))</x:f>
        <x:v>-</x:v>
      </x:c>
      <x:c r="O1928" s="45" t="str">
        <x:f>IF(ISBLANK('2012 HR 배정표'!T1926)=TRUE,"-",'2012 HR 배정표'!T1926)</x:f>
        <x:v>-</x:v>
      </x:c>
      <x:c r="P1928" s="46" t="str">
        <x:f>IF(ISBLANK('2012 HR 배정표'!T1926)=TRUE,"-",IF(ISERROR((HLOOKUP($A$5,Prj_list!$O$6:$Z$7,2)*'2012 HR 배정표'!U1926)/HLOOKUP($A$5,Prj_list!$O$6:$Z$7,2))=TRUE,"-",(HLOOKUP($A$5,Prj_list!$O$6:$Z$7,2)*'2012 HR 배정표'!U1926)/HLOOKUP($A$5,Prj_list!$O$6:$Z$7,2)))</x:f>
        <x:v>-</x:v>
      </x:c>
      <x:c r="Q1928" s="45" t="str">
        <x:f>IF(ISBLANK('2012 HR 배정표'!V1926)=TRUE,"-",'2012 HR 배정표'!V1926)</x:f>
        <x:v>-</x:v>
      </x:c>
      <x:c r="R1928" s="46" t="str">
        <x:f>IF(ISBLANK('2012 HR 배정표'!V1926)=TRUE,"-",IF(ISERROR((HLOOKUP($A$5,Prj_list!$O$6:$Z$7,2)*'2012 HR 배정표'!W1926)/HLOOKUP($A$5,Prj_list!$O$6:$Z$7,2))=TRUE,"-",(HLOOKUP($A$5,Prj_list!$O$6:$Z$7,2)*'2012 HR 배정표'!W1926)/HLOOKUP($A$5,Prj_list!$O$6:$Z$7,2)))</x:f>
        <x:v>-</x:v>
      </x:c>
      <x:c r="S1928" s="45" t="str">
        <x:f>IF(ISBLANK('2012 HR 배정표'!X1926)=TRUE,"-",'2012 HR 배정표'!X1926)</x:f>
        <x:v>-</x:v>
      </x:c>
      <x:c r="T1928" s="46" t="str">
        <x:f>IF(ISBLANK('2012 HR 배정표'!X1926)=TRUE,"-",IF(ISERROR((HLOOKUP($A$5,Prj_list!$O$6:$Z$7,2)*'2012 HR 배정표'!Y1926)/HLOOKUP($A$5,Prj_list!$O$6:$Z$7,2))=TRUE,"-",(HLOOKUP($A$5,Prj_list!$O$6:$Z$7,2)*'2012 HR 배정표'!Y1926)/HLOOKUP($A$5,Prj_list!$O$6:$Z$7,2)))</x:f>
        <x:v>-</x:v>
      </x:c>
      <x:c r="U1928" s="45" t="str">
        <x:f>IF(ISBLANK('2012 HR 배정표'!Z1926)=TRUE,"-",'2012 HR 배정표'!Z1926)</x:f>
        <x:v>-</x:v>
      </x:c>
      <x:c r="V1928" s="46" t="str">
        <x:f>IF(ISBLANK('2012 HR 배정표'!Z1926)=TRUE,"-",IF(ISERROR((HLOOKUP($A$5,Prj_list!$O$6:$Z$7,2)*'2012 HR 배정표'!AA1926)/HLOOKUP($A$5,Prj_list!$O$6:$Z$7,2))=TRUE,"-",(HLOOKUP($A$5,Prj_list!$O$6:$Z$7,2)*'2012 HR 배정표'!AA1926)/HLOOKUP($A$5,Prj_list!$O$6:$Z$7,2)))</x:f>
        <x:v>-</x:v>
      </x:c>
      <x:c r="W1928" s="45" t="str">
        <x:f>IF(ISBLANK('2012 HR 배정표'!AB1926)=TRUE,"-",'2012 HR 배정표'!AB1926)</x:f>
        <x:v>-</x:v>
      </x:c>
      <x:c r="X1928" s="46" t="str">
        <x:f>IF(ISBLANK('2012 HR 배정표'!AB1926)=TRUE,"-",IF(ISERROR((HLOOKUP($A$5,Prj_list!$O$6:$Z$7,2)*'2012 HR 배정표'!AC1926)/HLOOKUP($A$5,Prj_list!$O$6:$Z$7,2))=TRUE,"-",(HLOOKUP($A$5,Prj_list!$O$6:$Z$7,2)*'2012 HR 배정표'!AC1926)/HLOOKUP($A$5,Prj_list!$O$6:$Z$7,2)))</x:f>
        <x:v>-</x:v>
      </x:c>
      <x:c r="Y1928" s="45" t="str">
        <x:f>IF(ISBLANK('2012 HR 배정표'!AD1926)=TRUE,"-",'2012 HR 배정표'!AD1926)</x:f>
        <x:v>-</x:v>
      </x:c>
      <x:c r="Z1928" s="46" t="str">
        <x:f>IF(ISBLANK('2012 HR 배정표'!AD1926)=TRUE,"-",IF(ISERROR((HLOOKUP($A$5,Prj_list!$O$6:$Z$7,2)*'2012 HR 배정표'!AE1926)/HLOOKUP($A$5,Prj_list!$O$6:$Z$7,2))=TRUE,"-",(HLOOKUP($A$5,Prj_list!$O$6:$Z$7,2)*'2012 HR 배정표'!AE1926)/HLOOKUP($A$5,Prj_list!$O$6:$Z$7,2)))</x:f>
        <x:v>-</x:v>
      </x:c>
      <x:c r="AA1928" s="45" t="str">
        <x:f>IF(ISBLANK('2012 HR 배정표'!AF1926)=TRUE,"-",'2012 HR 배정표'!AF1926)</x:f>
        <x:v>-</x:v>
      </x:c>
      <x:c r="AB1928" s="46" t="str">
        <x:f>IF(ISBLANK('2012 HR 배정표'!AF1926)=TRUE,"-",IF(ISERROR((HLOOKUP($A$5,Prj_list!$O$6:$Z$7,2)*'2012 HR 배정표'!AG1926)/HLOOKUP($A$5,Prj_list!$O$6:$Z$7,2))=TRUE,"-",(HLOOKUP($A$5,Prj_list!$O$6:$Z$7,2)*'2012 HR 배정표'!AG1926)/HLOOKUP($A$5,Prj_list!$O$6:$Z$7,2)))</x:f>
        <x:v>-</x:v>
      </x:c>
      <x:c r="AC1928" s="45" t="str">
        <x:f>IF(ISBLANK('2012 HR 배정표'!AH1926)=TRUE,"-",'2012 HR 배정표'!AH1926)</x:f>
        <x:v>-</x:v>
      </x:c>
      <x:c r="AD1928" s="46" t="str">
        <x:f>IF(ISBLANK('2012 HR 배정표'!AH1926)=TRUE,"-",IF(ISERROR((HLOOKUP($A$5,Prj_list!$O$6:$Z$7,2)*'2012 HR 배정표'!AI1926)/HLOOKUP($A$5,Prj_list!$O$6:$Z$7,2))=TRUE,"-",(HLOOKUP($A$5,Prj_list!$O$6:$Z$7,2)*'2012 HR 배정표'!AI1926)/HLOOKUP($A$5,Prj_list!$O$6:$Z$7,2)))</x:f>
        <x:v>-</x:v>
      </x:c>
      <x:c r="AE1928" s="45" t="str">
        <x:f>IF(ISBLANK('2012 HR 배정표'!AJ1926)=TRUE,"-",'2012 HR 배정표'!AJ1926)</x:f>
        <x:v>-</x:v>
      </x:c>
      <x:c r="AF1928" s="46" t="str">
        <x:f>IF(ISBLANK('2012 HR 배정표'!AJ1926)=TRUE,"-",IF(ISERROR((HLOOKUP($A$5,Prj_list!$O$6:$Z$7,2)*'2012 HR 배정표'!AK1926)/HLOOKUP($A$5,Prj_list!$O$6:$Z$7,2))=TRUE,"-",(HLOOKUP($A$5,Prj_list!$O$6:$Z$7,2)*'2012 HR 배정표'!AK1926)/HLOOKUP($A$5,Prj_list!$O$6:$Z$7,2)))</x:f>
        <x:v>-</x:v>
      </x:c>
      <x:c r="AG1928" s="45" t="str">
        <x:f>IF(ISBLANK('2012 HR 배정표'!AL1926)=TRUE,"-",'2012 HR 배정표'!AL1926)</x:f>
        <x:v>-</x:v>
      </x:c>
      <x:c r="AH1928" s="46" t="str">
        <x:f>IF(ISBLANK('2012 HR 배정표'!AL1926)=TRUE,"-",IF(ISERROR((HLOOKUP($A$5,Prj_list!$O$6:$Z$7,2)*'2012 HR 배정표'!AM1926)/HLOOKUP($A$5,Prj_list!$O$6:$Z$7,2))=TRUE,"-",(HLOOKUP($A$5,Prj_list!$O$6:$Z$7,2)*'2012 HR 배정표'!AM1926)/HLOOKUP($A$5,Prj_list!$O$6:$Z$7,2)))</x:f>
        <x:v>-</x:v>
      </x:c>
      <x:c r="AI1928" s="45" t="str">
        <x:f>IF(ISBLANK('2012 HR 배정표'!AN1926)=TRUE,"-",'2012 HR 배정표'!AN1926)</x:f>
        <x:v>-</x:v>
      </x:c>
      <x:c r="AJ1928" s="46" t="str">
        <x:f>IF(ISBLANK('2012 HR 배정표'!AN1926)=TRUE,"-",IF(ISERROR((HLOOKUP($A$5,Prj_list!$O$6:$Z$7,2)*'2012 HR 배정표'!AO1926)/HLOOKUP($A$5,Prj_list!$O$6:$Z$7,2))=TRUE,"-",(HLOOKUP($A$5,Prj_list!$O$6:$Z$7,2)*'2012 HR 배정표'!AO1926)/HLOOKUP($A$5,Prj_list!$O$6:$Z$7,2)))</x:f>
        <x:v>-</x:v>
      </x:c>
      <x:c r="AK1928" s="45" t="str">
        <x:f>IF(ISBLANK('2012 HR 배정표'!AP1926)=TRUE,"-",'2012 HR 배정표'!AP1926)</x:f>
        <x:v>-</x:v>
      </x:c>
      <x:c r="AL1928" s="46" t="str">
        <x:f>IF(ISBLANK('2012 HR 배정표'!AP1926)=TRUE,"-",IF(ISERROR((HLOOKUP($A$5,Prj_list!$O$6:$Z$7,2)*'2012 HR 배정표'!AQ1926)/HLOOKUP($A$5,Prj_list!$O$6:$Z$7,2))=TRUE,"-",(HLOOKUP($A$5,Prj_list!$O$6:$Z$7,2)*'2012 HR 배정표'!AQ1926)/HLOOKUP($A$5,Prj_list!$O$6:$Z$7,2)))</x:f>
        <x:v>-</x:v>
      </x:c>
      <x:c r="AM1928" s="45" t="str">
        <x:f>IF(ISBLANK('2012 HR 배정표'!AR1926)=TRUE,"-",'2012 HR 배정표'!AR1926)</x:f>
        <x:v>-</x:v>
      </x:c>
      <x:c r="AN1928" s="46" t="str">
        <x:f>IF(ISBLANK('2012 HR 배정표'!AR1926)=TRUE,"-",IF(ISERROR((HLOOKUP($A$5,Prj_list!$O$6:$Z$7,2)*'2012 HR 배정표'!AS1926)/HLOOKUP($A$5,Prj_list!$O$6:$Z$7,2))=TRUE,"-",(HLOOKUP($A$5,Prj_list!$O$6:$Z$7,2)*'2012 HR 배정표'!AS1926)/HLOOKUP($A$5,Prj_list!$O$6:$Z$7,2)))</x:f>
        <x:v>-</x:v>
      </x:c>
      <x:c r="AO1928" s="45" t="str">
        <x:f>IF(ISBLANK('2012 HR 배정표'!AT1926)=TRUE,"-",'2012 HR 배정표'!AT1926)</x:f>
        <x:v>-</x:v>
      </x:c>
      <x:c r="AP1928" s="46" t="str">
        <x:f>IF(ISBLANK('2012 HR 배정표'!AT1926)=TRUE,"-",IF(ISERROR((HLOOKUP($A$5,Prj_list!$O$6:$Z$7,2)*'2012 HR 배정표'!AU1926)/HLOOKUP($A$5,Prj_list!$O$6:$Z$7,2))=TRUE,"-",(HLOOKUP($A$5,Prj_list!$O$6:$Z$7,2)*'2012 HR 배정표'!AU1926)/HLOOKUP($A$5,Prj_list!$O$6:$Z$7,2)))</x:f>
        <x:v>-</x:v>
      </x:c>
      <x:c r="AQ1928" s="45" t="str">
        <x:f>IF(ISBLANK('2012 HR 배정표'!AV1926)=TRUE,"-",'2012 HR 배정표'!AV1926)</x:f>
        <x:v>-</x:v>
      </x:c>
      <x:c r="AR1928" s="46" t="str">
        <x:f>IF(ISBLANK('2012 HR 배정표'!AV1926)=TRUE,"-",IF(ISERROR((HLOOKUP($A$5,Prj_list!$O$6:$Z$7,2)*'2012 HR 배정표'!AW1926)/HLOOKUP($A$5,Prj_list!$O$6:$Z$7,2))=TRUE,"-",(HLOOKUP($A$5,Prj_list!$O$6:$Z$7,2)*'2012 HR 배정표'!AW1926)/HLOOKUP($A$5,Prj_list!$O$6:$Z$7,2)))</x:f>
        <x:v>-</x:v>
      </x:c>
      <x:c r="AS1928" s="45" t="str">
        <x:f>IF(ISBLANK('2012 HR 배정표'!AX1926)=TRUE,"-",'2012 HR 배정표'!AX1926)</x:f>
        <x:v>-</x:v>
      </x:c>
      <x:c r="AT1928" s="46" t="str">
        <x:f>IF(ISBLANK('2012 HR 배정표'!AX1926)=TRUE,"-",IF(ISERROR((HLOOKUP($A$5,Prj_list!$O$6:$Z$7,2)*'2012 HR 배정표'!AY1926)/HLOOKUP($A$5,Prj_list!$O$6:$Z$7,2))=TRUE,"-",(HLOOKUP($A$5,Prj_list!$O$6:$Z$7,2)*'2012 HR 배정표'!AY1926)/HLOOKUP($A$5,Prj_list!$O$6:$Z$7,2)))</x:f>
        <x:v>-</x:v>
      </x:c>
      <x:c r="AU1928" s="45" t="str">
        <x:f>IF(ISBLANK('2012 HR 배정표'!AZ1926)=TRUE,"-",'2012 HR 배정표'!AZ1926)</x:f>
        <x:v>-</x:v>
      </x:c>
      <x:c r="AV1928" s="46" t="str">
        <x:f>IF(ISBLANK('2012 HR 배정표'!AZ1926)=TRUE,"-",IF(ISERROR((HLOOKUP($A$5,Prj_list!$O$6:$Z$7,2)*'2012 HR 배정표'!BA1926)/HLOOKUP($A$5,Prj_list!$O$6:$Z$7,2))=TRUE,"-",(HLOOKUP($A$5,Prj_list!$O$6:$Z$7,2)*'2012 HR 배정표'!BA1926)/HLOOKUP($A$5,Prj_list!$O$6:$Z$7,2)))</x:f>
        <x:v>-</x:v>
      </x:c>
      <x:c r="AW1928" s="34" t="str">
        <x:f t="shared" si="60"/>
        <x:v/>
      </x:c>
      <x:c r="AX1928" s="41">
        <x:f t="shared" ref="AX1928:AX1991" si="61">SUMPRODUCT(N(MOD(COLUMN(A1928:AV1928),2)=0),A1928:AV1928)</x:f>
        <x:v>0</x:v>
      </x:c>
    </x:row>
    <x:row r="1929" spans="1:50">
      <x:c r="A1929" s="45" t="str">
        <x:f>IF(ISBLANK('2012 HR 배정표'!F1927)=TRUE,"-",'2012 HR 배정표'!F1927)</x:f>
        <x:v>-</x:v>
      </x:c>
      <x:c r="B1929" s="46" t="str">
        <x:f>IF(ISBLANK('2012 HR 배정표'!F1927)=TRUE,"-",IF(ISERROR((HLOOKUP($A$5,Prj_list!$O$6:$Z$7,2)*'2012 HR 배정표'!G1927)/HLOOKUP($A$5,Prj_list!$O$6:$Z$7,2))=TRUE,"-",(HLOOKUP($A$5,Prj_list!$O$6:$Z$7,2)*'2012 HR 배정표'!G1927)/HLOOKUP($A$5,Prj_list!$O$6:$Z$7,2)))</x:f>
        <x:v>-</x:v>
      </x:c>
      <x:c r="C1929" s="45" t="str">
        <x:f>IF(ISBLANK('2012 HR 배정표'!H1927)=TRUE,"-",'2012 HR 배정표'!H1927)</x:f>
        <x:v>-</x:v>
      </x:c>
      <x:c r="D1929" s="46" t="str">
        <x:f>IF(ISBLANK('2012 HR 배정표'!H1927)=TRUE,"-",IF(ISERROR((HLOOKUP($A$5,Prj_list!$O$6:$Z$7,2)*'2012 HR 배정표'!I1927)/HLOOKUP($A$5,Prj_list!$O$6:$Z$7,2))=TRUE,"-",(HLOOKUP($A$5,Prj_list!$O$6:$Z$7,2)*'2012 HR 배정표'!I1927)/HLOOKUP($A$5,Prj_list!$O$6:$Z$7,2)))</x:f>
        <x:v>-</x:v>
      </x:c>
      <x:c r="E1929" s="45" t="str">
        <x:f>IF(ISBLANK('2012 HR 배정표'!J1927)=TRUE,"-",'2012 HR 배정표'!J1927)</x:f>
        <x:v>-</x:v>
      </x:c>
      <x:c r="F1929" s="46" t="str">
        <x:f>IF(ISBLANK('2012 HR 배정표'!J1927)=TRUE,"-",IF(ISERROR((HLOOKUP($A$5,Prj_list!$O$6:$Z$7,2)*'2012 HR 배정표'!K1927)/HLOOKUP($A$5,Prj_list!$O$6:$Z$7,2))=TRUE,"-",(HLOOKUP($A$5,Prj_list!$O$6:$Z$7,2)*'2012 HR 배정표'!K1927)/HLOOKUP($A$5,Prj_list!$O$6:$Z$7,2)))</x:f>
        <x:v>-</x:v>
      </x:c>
      <x:c r="G1929" s="45" t="str">
        <x:f>IF(ISBLANK('2012 HR 배정표'!L1927)=TRUE,"-",'2012 HR 배정표'!L1927)</x:f>
        <x:v>-</x:v>
      </x:c>
      <x:c r="H1929" s="46" t="str">
        <x:f>IF(ISBLANK('2012 HR 배정표'!L1927)=TRUE,"-",IF(ISERROR((HLOOKUP($A$5,Prj_list!$O$6:$Z$7,2)*'2012 HR 배정표'!M1927)/HLOOKUP($A$5,Prj_list!$O$6:$Z$7,2))=TRUE,"-",(HLOOKUP($A$5,Prj_list!$O$6:$Z$7,2)*'2012 HR 배정표'!M1927)/HLOOKUP($A$5,Prj_list!$O$6:$Z$7,2)))</x:f>
        <x:v>-</x:v>
      </x:c>
      <x:c r="I1929" s="45" t="str">
        <x:f>IF(ISBLANK('2012 HR 배정표'!N1927)=TRUE,"-",'2012 HR 배정표'!N1927)</x:f>
        <x:v>-</x:v>
      </x:c>
      <x:c r="J1929" s="46" t="str">
        <x:f>IF(ISBLANK('2012 HR 배정표'!N1927)=TRUE,"-",IF(ISERROR((HLOOKUP($A$5,Prj_list!$O$6:$Z$7,2)*'2012 HR 배정표'!O1927)/HLOOKUP($A$5,Prj_list!$O$6:$Z$7,2))=TRUE,"-",(HLOOKUP($A$5,Prj_list!$O$6:$Z$7,2)*'2012 HR 배정표'!O1927)/HLOOKUP($A$5,Prj_list!$O$6:$Z$7,2)))</x:f>
        <x:v>-</x:v>
      </x:c>
      <x:c r="K1929" s="45" t="str">
        <x:f>IF(ISBLANK('2012 HR 배정표'!P1927)=TRUE,"-",'2012 HR 배정표'!P1927)</x:f>
        <x:v>-</x:v>
      </x:c>
      <x:c r="L1929" s="46" t="str">
        <x:f>IF(ISBLANK('2012 HR 배정표'!P1927)=TRUE,"-",IF(ISERROR((HLOOKUP($A$5,Prj_list!$O$6:$Z$7,2)*'2012 HR 배정표'!Q1927)/HLOOKUP($A$5,Prj_list!$O$6:$Z$7,2))=TRUE,"-",(HLOOKUP($A$5,Prj_list!$O$6:$Z$7,2)*'2012 HR 배정표'!Q1927)/HLOOKUP($A$5,Prj_list!$O$6:$Z$7,2)))</x:f>
        <x:v>-</x:v>
      </x:c>
      <x:c r="M1929" s="45" t="str">
        <x:f>IF(ISBLANK('2012 HR 배정표'!R1927)=TRUE,"-",'2012 HR 배정표'!R1927)</x:f>
        <x:v>-</x:v>
      </x:c>
      <x:c r="N1929" s="46" t="str">
        <x:f>IF(ISBLANK('2012 HR 배정표'!R1927)=TRUE,"-",IF(ISERROR((HLOOKUP($A$5,Prj_list!$O$6:$Z$7,2)*'2012 HR 배정표'!S1927)/HLOOKUP($A$5,Prj_list!$O$6:$Z$7,2))=TRUE,"-",(HLOOKUP($A$5,Prj_list!$O$6:$Z$7,2)*'2012 HR 배정표'!S1927)/HLOOKUP($A$5,Prj_list!$O$6:$Z$7,2)))</x:f>
        <x:v>-</x:v>
      </x:c>
      <x:c r="O1929" s="45" t="str">
        <x:f>IF(ISBLANK('2012 HR 배정표'!T1927)=TRUE,"-",'2012 HR 배정표'!T1927)</x:f>
        <x:v>-</x:v>
      </x:c>
      <x:c r="P1929" s="46" t="str">
        <x:f>IF(ISBLANK('2012 HR 배정표'!T1927)=TRUE,"-",IF(ISERROR((HLOOKUP($A$5,Prj_list!$O$6:$Z$7,2)*'2012 HR 배정표'!U1927)/HLOOKUP($A$5,Prj_list!$O$6:$Z$7,2))=TRUE,"-",(HLOOKUP($A$5,Prj_list!$O$6:$Z$7,2)*'2012 HR 배정표'!U1927)/HLOOKUP($A$5,Prj_list!$O$6:$Z$7,2)))</x:f>
        <x:v>-</x:v>
      </x:c>
      <x:c r="Q1929" s="45" t="str">
        <x:f>IF(ISBLANK('2012 HR 배정표'!V1927)=TRUE,"-",'2012 HR 배정표'!V1927)</x:f>
        <x:v>-</x:v>
      </x:c>
      <x:c r="R1929" s="46" t="str">
        <x:f>IF(ISBLANK('2012 HR 배정표'!V1927)=TRUE,"-",IF(ISERROR((HLOOKUP($A$5,Prj_list!$O$6:$Z$7,2)*'2012 HR 배정표'!W1927)/HLOOKUP($A$5,Prj_list!$O$6:$Z$7,2))=TRUE,"-",(HLOOKUP($A$5,Prj_list!$O$6:$Z$7,2)*'2012 HR 배정표'!W1927)/HLOOKUP($A$5,Prj_list!$O$6:$Z$7,2)))</x:f>
        <x:v>-</x:v>
      </x:c>
      <x:c r="S1929" s="45" t="str">
        <x:f>IF(ISBLANK('2012 HR 배정표'!X1927)=TRUE,"-",'2012 HR 배정표'!X1927)</x:f>
        <x:v>-</x:v>
      </x:c>
      <x:c r="T1929" s="46" t="str">
        <x:f>IF(ISBLANK('2012 HR 배정표'!X1927)=TRUE,"-",IF(ISERROR((HLOOKUP($A$5,Prj_list!$O$6:$Z$7,2)*'2012 HR 배정표'!Y1927)/HLOOKUP($A$5,Prj_list!$O$6:$Z$7,2))=TRUE,"-",(HLOOKUP($A$5,Prj_list!$O$6:$Z$7,2)*'2012 HR 배정표'!Y1927)/HLOOKUP($A$5,Prj_list!$O$6:$Z$7,2)))</x:f>
        <x:v>-</x:v>
      </x:c>
      <x:c r="U1929" s="45" t="str">
        <x:f>IF(ISBLANK('2012 HR 배정표'!Z1927)=TRUE,"-",'2012 HR 배정표'!Z1927)</x:f>
        <x:v>-</x:v>
      </x:c>
      <x:c r="V1929" s="46" t="str">
        <x:f>IF(ISBLANK('2012 HR 배정표'!Z1927)=TRUE,"-",IF(ISERROR((HLOOKUP($A$5,Prj_list!$O$6:$Z$7,2)*'2012 HR 배정표'!AA1927)/HLOOKUP($A$5,Prj_list!$O$6:$Z$7,2))=TRUE,"-",(HLOOKUP($A$5,Prj_list!$O$6:$Z$7,2)*'2012 HR 배정표'!AA1927)/HLOOKUP($A$5,Prj_list!$O$6:$Z$7,2)))</x:f>
        <x:v>-</x:v>
      </x:c>
      <x:c r="W1929" s="45" t="str">
        <x:f>IF(ISBLANK('2012 HR 배정표'!AB1927)=TRUE,"-",'2012 HR 배정표'!AB1927)</x:f>
        <x:v>-</x:v>
      </x:c>
      <x:c r="X1929" s="46" t="str">
        <x:f>IF(ISBLANK('2012 HR 배정표'!AB1927)=TRUE,"-",IF(ISERROR((HLOOKUP($A$5,Prj_list!$O$6:$Z$7,2)*'2012 HR 배정표'!AC1927)/HLOOKUP($A$5,Prj_list!$O$6:$Z$7,2))=TRUE,"-",(HLOOKUP($A$5,Prj_list!$O$6:$Z$7,2)*'2012 HR 배정표'!AC1927)/HLOOKUP($A$5,Prj_list!$O$6:$Z$7,2)))</x:f>
        <x:v>-</x:v>
      </x:c>
      <x:c r="Y1929" s="45" t="str">
        <x:f>IF(ISBLANK('2012 HR 배정표'!AD1927)=TRUE,"-",'2012 HR 배정표'!AD1927)</x:f>
        <x:v>-</x:v>
      </x:c>
      <x:c r="Z1929" s="46" t="str">
        <x:f>IF(ISBLANK('2012 HR 배정표'!AD1927)=TRUE,"-",IF(ISERROR((HLOOKUP($A$5,Prj_list!$O$6:$Z$7,2)*'2012 HR 배정표'!AE1927)/HLOOKUP($A$5,Prj_list!$O$6:$Z$7,2))=TRUE,"-",(HLOOKUP($A$5,Prj_list!$O$6:$Z$7,2)*'2012 HR 배정표'!AE1927)/HLOOKUP($A$5,Prj_list!$O$6:$Z$7,2)))</x:f>
        <x:v>-</x:v>
      </x:c>
      <x:c r="AA1929" s="45" t="str">
        <x:f>IF(ISBLANK('2012 HR 배정표'!AF1927)=TRUE,"-",'2012 HR 배정표'!AF1927)</x:f>
        <x:v>-</x:v>
      </x:c>
      <x:c r="AB1929" s="46" t="str">
        <x:f>IF(ISBLANK('2012 HR 배정표'!AF1927)=TRUE,"-",IF(ISERROR((HLOOKUP($A$5,Prj_list!$O$6:$Z$7,2)*'2012 HR 배정표'!AG1927)/HLOOKUP($A$5,Prj_list!$O$6:$Z$7,2))=TRUE,"-",(HLOOKUP($A$5,Prj_list!$O$6:$Z$7,2)*'2012 HR 배정표'!AG1927)/HLOOKUP($A$5,Prj_list!$O$6:$Z$7,2)))</x:f>
        <x:v>-</x:v>
      </x:c>
      <x:c r="AC1929" s="45" t="str">
        <x:f>IF(ISBLANK('2012 HR 배정표'!AH1927)=TRUE,"-",'2012 HR 배정표'!AH1927)</x:f>
        <x:v>-</x:v>
      </x:c>
      <x:c r="AD1929" s="46" t="str">
        <x:f>IF(ISBLANK('2012 HR 배정표'!AH1927)=TRUE,"-",IF(ISERROR((HLOOKUP($A$5,Prj_list!$O$6:$Z$7,2)*'2012 HR 배정표'!AI1927)/HLOOKUP($A$5,Prj_list!$O$6:$Z$7,2))=TRUE,"-",(HLOOKUP($A$5,Prj_list!$O$6:$Z$7,2)*'2012 HR 배정표'!AI1927)/HLOOKUP($A$5,Prj_list!$O$6:$Z$7,2)))</x:f>
        <x:v>-</x:v>
      </x:c>
      <x:c r="AE1929" s="45" t="str">
        <x:f>IF(ISBLANK('2012 HR 배정표'!AJ1927)=TRUE,"-",'2012 HR 배정표'!AJ1927)</x:f>
        <x:v>-</x:v>
      </x:c>
      <x:c r="AF1929" s="46" t="str">
        <x:f>IF(ISBLANK('2012 HR 배정표'!AJ1927)=TRUE,"-",IF(ISERROR((HLOOKUP($A$5,Prj_list!$O$6:$Z$7,2)*'2012 HR 배정표'!AK1927)/HLOOKUP($A$5,Prj_list!$O$6:$Z$7,2))=TRUE,"-",(HLOOKUP($A$5,Prj_list!$O$6:$Z$7,2)*'2012 HR 배정표'!AK1927)/HLOOKUP($A$5,Prj_list!$O$6:$Z$7,2)))</x:f>
        <x:v>-</x:v>
      </x:c>
      <x:c r="AG1929" s="45" t="str">
        <x:f>IF(ISBLANK('2012 HR 배정표'!AL1927)=TRUE,"-",'2012 HR 배정표'!AL1927)</x:f>
        <x:v>-</x:v>
      </x:c>
      <x:c r="AH1929" s="46" t="str">
        <x:f>IF(ISBLANK('2012 HR 배정표'!AL1927)=TRUE,"-",IF(ISERROR((HLOOKUP($A$5,Prj_list!$O$6:$Z$7,2)*'2012 HR 배정표'!AM1927)/HLOOKUP($A$5,Prj_list!$O$6:$Z$7,2))=TRUE,"-",(HLOOKUP($A$5,Prj_list!$O$6:$Z$7,2)*'2012 HR 배정표'!AM1927)/HLOOKUP($A$5,Prj_list!$O$6:$Z$7,2)))</x:f>
        <x:v>-</x:v>
      </x:c>
      <x:c r="AI1929" s="45" t="str">
        <x:f>IF(ISBLANK('2012 HR 배정표'!AN1927)=TRUE,"-",'2012 HR 배정표'!AN1927)</x:f>
        <x:v>-</x:v>
      </x:c>
      <x:c r="AJ1929" s="46" t="str">
        <x:f>IF(ISBLANK('2012 HR 배정표'!AN1927)=TRUE,"-",IF(ISERROR((HLOOKUP($A$5,Prj_list!$O$6:$Z$7,2)*'2012 HR 배정표'!AO1927)/HLOOKUP($A$5,Prj_list!$O$6:$Z$7,2))=TRUE,"-",(HLOOKUP($A$5,Prj_list!$O$6:$Z$7,2)*'2012 HR 배정표'!AO1927)/HLOOKUP($A$5,Prj_list!$O$6:$Z$7,2)))</x:f>
        <x:v>-</x:v>
      </x:c>
      <x:c r="AK1929" s="45" t="str">
        <x:f>IF(ISBLANK('2012 HR 배정표'!AP1927)=TRUE,"-",'2012 HR 배정표'!AP1927)</x:f>
        <x:v>-</x:v>
      </x:c>
      <x:c r="AL1929" s="46" t="str">
        <x:f>IF(ISBLANK('2012 HR 배정표'!AP1927)=TRUE,"-",IF(ISERROR((HLOOKUP($A$5,Prj_list!$O$6:$Z$7,2)*'2012 HR 배정표'!AQ1927)/HLOOKUP($A$5,Prj_list!$O$6:$Z$7,2))=TRUE,"-",(HLOOKUP($A$5,Prj_list!$O$6:$Z$7,2)*'2012 HR 배정표'!AQ1927)/HLOOKUP($A$5,Prj_list!$O$6:$Z$7,2)))</x:f>
        <x:v>-</x:v>
      </x:c>
      <x:c r="AM1929" s="45" t="str">
        <x:f>IF(ISBLANK('2012 HR 배정표'!AR1927)=TRUE,"-",'2012 HR 배정표'!AR1927)</x:f>
        <x:v>-</x:v>
      </x:c>
      <x:c r="AN1929" s="46" t="str">
        <x:f>IF(ISBLANK('2012 HR 배정표'!AR1927)=TRUE,"-",IF(ISERROR((HLOOKUP($A$5,Prj_list!$O$6:$Z$7,2)*'2012 HR 배정표'!AS1927)/HLOOKUP($A$5,Prj_list!$O$6:$Z$7,2))=TRUE,"-",(HLOOKUP($A$5,Prj_list!$O$6:$Z$7,2)*'2012 HR 배정표'!AS1927)/HLOOKUP($A$5,Prj_list!$O$6:$Z$7,2)))</x:f>
        <x:v>-</x:v>
      </x:c>
      <x:c r="AO1929" s="45" t="str">
        <x:f>IF(ISBLANK('2012 HR 배정표'!AT1927)=TRUE,"-",'2012 HR 배정표'!AT1927)</x:f>
        <x:v>-</x:v>
      </x:c>
      <x:c r="AP1929" s="46" t="str">
        <x:f>IF(ISBLANK('2012 HR 배정표'!AT1927)=TRUE,"-",IF(ISERROR((HLOOKUP($A$5,Prj_list!$O$6:$Z$7,2)*'2012 HR 배정표'!AU1927)/HLOOKUP($A$5,Prj_list!$O$6:$Z$7,2))=TRUE,"-",(HLOOKUP($A$5,Prj_list!$O$6:$Z$7,2)*'2012 HR 배정표'!AU1927)/HLOOKUP($A$5,Prj_list!$O$6:$Z$7,2)))</x:f>
        <x:v>-</x:v>
      </x:c>
      <x:c r="AQ1929" s="45" t="str">
        <x:f>IF(ISBLANK('2012 HR 배정표'!AV1927)=TRUE,"-",'2012 HR 배정표'!AV1927)</x:f>
        <x:v>-</x:v>
      </x:c>
      <x:c r="AR1929" s="46" t="str">
        <x:f>IF(ISBLANK('2012 HR 배정표'!AV1927)=TRUE,"-",IF(ISERROR((HLOOKUP($A$5,Prj_list!$O$6:$Z$7,2)*'2012 HR 배정표'!AW1927)/HLOOKUP($A$5,Prj_list!$O$6:$Z$7,2))=TRUE,"-",(HLOOKUP($A$5,Prj_list!$O$6:$Z$7,2)*'2012 HR 배정표'!AW1927)/HLOOKUP($A$5,Prj_list!$O$6:$Z$7,2)))</x:f>
        <x:v>-</x:v>
      </x:c>
      <x:c r="AS1929" s="45" t="str">
        <x:f>IF(ISBLANK('2012 HR 배정표'!AX1927)=TRUE,"-",'2012 HR 배정표'!AX1927)</x:f>
        <x:v>-</x:v>
      </x:c>
      <x:c r="AT1929" s="46" t="str">
        <x:f>IF(ISBLANK('2012 HR 배정표'!AX1927)=TRUE,"-",IF(ISERROR((HLOOKUP($A$5,Prj_list!$O$6:$Z$7,2)*'2012 HR 배정표'!AY1927)/HLOOKUP($A$5,Prj_list!$O$6:$Z$7,2))=TRUE,"-",(HLOOKUP($A$5,Prj_list!$O$6:$Z$7,2)*'2012 HR 배정표'!AY1927)/HLOOKUP($A$5,Prj_list!$O$6:$Z$7,2)))</x:f>
        <x:v>-</x:v>
      </x:c>
      <x:c r="AU1929" s="45" t="str">
        <x:f>IF(ISBLANK('2012 HR 배정표'!AZ1927)=TRUE,"-",'2012 HR 배정표'!AZ1927)</x:f>
        <x:v>-</x:v>
      </x:c>
      <x:c r="AV1929" s="46" t="str">
        <x:f>IF(ISBLANK('2012 HR 배정표'!AZ1927)=TRUE,"-",IF(ISERROR((HLOOKUP($A$5,Prj_list!$O$6:$Z$7,2)*'2012 HR 배정표'!BA1927)/HLOOKUP($A$5,Prj_list!$O$6:$Z$7,2))=TRUE,"-",(HLOOKUP($A$5,Prj_list!$O$6:$Z$7,2)*'2012 HR 배정표'!BA1927)/HLOOKUP($A$5,Prj_list!$O$6:$Z$7,2)))</x:f>
        <x:v>-</x:v>
      </x:c>
      <x:c r="AW1929" s="34" t="str">
        <x:f t="shared" si="60"/>
        <x:v/>
      </x:c>
      <x:c r="AX1929" s="41">
        <x:f t="shared" si="61"/>
        <x:v>0</x:v>
      </x:c>
    </x:row>
    <x:row r="1930" spans="1:50">
      <x:c r="A1930" s="45" t="str">
        <x:f>IF(ISBLANK('2012 HR 배정표'!F1928)=TRUE,"-",'2012 HR 배정표'!F1928)</x:f>
        <x:v>-</x:v>
      </x:c>
      <x:c r="B1930" s="46" t="str">
        <x:f>IF(ISBLANK('2012 HR 배정표'!F1928)=TRUE,"-",IF(ISERROR((HLOOKUP($A$5,Prj_list!$O$6:$Z$7,2)*'2012 HR 배정표'!G1928)/HLOOKUP($A$5,Prj_list!$O$6:$Z$7,2))=TRUE,"-",(HLOOKUP($A$5,Prj_list!$O$6:$Z$7,2)*'2012 HR 배정표'!G1928)/HLOOKUP($A$5,Prj_list!$O$6:$Z$7,2)))</x:f>
        <x:v>-</x:v>
      </x:c>
      <x:c r="C1930" s="45" t="str">
        <x:f>IF(ISBLANK('2012 HR 배정표'!H1928)=TRUE,"-",'2012 HR 배정표'!H1928)</x:f>
        <x:v>-</x:v>
      </x:c>
      <x:c r="D1930" s="46" t="str">
        <x:f>IF(ISBLANK('2012 HR 배정표'!H1928)=TRUE,"-",IF(ISERROR((HLOOKUP($A$5,Prj_list!$O$6:$Z$7,2)*'2012 HR 배정표'!I1928)/HLOOKUP($A$5,Prj_list!$O$6:$Z$7,2))=TRUE,"-",(HLOOKUP($A$5,Prj_list!$O$6:$Z$7,2)*'2012 HR 배정표'!I1928)/HLOOKUP($A$5,Prj_list!$O$6:$Z$7,2)))</x:f>
        <x:v>-</x:v>
      </x:c>
      <x:c r="E1930" s="45" t="str">
        <x:f>IF(ISBLANK('2012 HR 배정표'!J1928)=TRUE,"-",'2012 HR 배정표'!J1928)</x:f>
        <x:v>-</x:v>
      </x:c>
      <x:c r="F1930" s="46" t="str">
        <x:f>IF(ISBLANK('2012 HR 배정표'!J1928)=TRUE,"-",IF(ISERROR((HLOOKUP($A$5,Prj_list!$O$6:$Z$7,2)*'2012 HR 배정표'!K1928)/HLOOKUP($A$5,Prj_list!$O$6:$Z$7,2))=TRUE,"-",(HLOOKUP($A$5,Prj_list!$O$6:$Z$7,2)*'2012 HR 배정표'!K1928)/HLOOKUP($A$5,Prj_list!$O$6:$Z$7,2)))</x:f>
        <x:v>-</x:v>
      </x:c>
      <x:c r="G1930" s="45" t="str">
        <x:f>IF(ISBLANK('2012 HR 배정표'!L1928)=TRUE,"-",'2012 HR 배정표'!L1928)</x:f>
        <x:v>-</x:v>
      </x:c>
      <x:c r="H1930" s="46" t="str">
        <x:f>IF(ISBLANK('2012 HR 배정표'!L1928)=TRUE,"-",IF(ISERROR((HLOOKUP($A$5,Prj_list!$O$6:$Z$7,2)*'2012 HR 배정표'!M1928)/HLOOKUP($A$5,Prj_list!$O$6:$Z$7,2))=TRUE,"-",(HLOOKUP($A$5,Prj_list!$O$6:$Z$7,2)*'2012 HR 배정표'!M1928)/HLOOKUP($A$5,Prj_list!$O$6:$Z$7,2)))</x:f>
        <x:v>-</x:v>
      </x:c>
      <x:c r="I1930" s="45" t="str">
        <x:f>IF(ISBLANK('2012 HR 배정표'!N1928)=TRUE,"-",'2012 HR 배정표'!N1928)</x:f>
        <x:v>-</x:v>
      </x:c>
      <x:c r="J1930" s="46" t="str">
        <x:f>IF(ISBLANK('2012 HR 배정표'!N1928)=TRUE,"-",IF(ISERROR((HLOOKUP($A$5,Prj_list!$O$6:$Z$7,2)*'2012 HR 배정표'!O1928)/HLOOKUP($A$5,Prj_list!$O$6:$Z$7,2))=TRUE,"-",(HLOOKUP($A$5,Prj_list!$O$6:$Z$7,2)*'2012 HR 배정표'!O1928)/HLOOKUP($A$5,Prj_list!$O$6:$Z$7,2)))</x:f>
        <x:v>-</x:v>
      </x:c>
      <x:c r="K1930" s="45" t="str">
        <x:f>IF(ISBLANK('2012 HR 배정표'!P1928)=TRUE,"-",'2012 HR 배정표'!P1928)</x:f>
        <x:v>-</x:v>
      </x:c>
      <x:c r="L1930" s="46" t="str">
        <x:f>IF(ISBLANK('2012 HR 배정표'!P1928)=TRUE,"-",IF(ISERROR((HLOOKUP($A$5,Prj_list!$O$6:$Z$7,2)*'2012 HR 배정표'!Q1928)/HLOOKUP($A$5,Prj_list!$O$6:$Z$7,2))=TRUE,"-",(HLOOKUP($A$5,Prj_list!$O$6:$Z$7,2)*'2012 HR 배정표'!Q1928)/HLOOKUP($A$5,Prj_list!$O$6:$Z$7,2)))</x:f>
        <x:v>-</x:v>
      </x:c>
      <x:c r="M1930" s="45" t="str">
        <x:f>IF(ISBLANK('2012 HR 배정표'!R1928)=TRUE,"-",'2012 HR 배정표'!R1928)</x:f>
        <x:v>-</x:v>
      </x:c>
      <x:c r="N1930" s="46" t="str">
        <x:f>IF(ISBLANK('2012 HR 배정표'!R1928)=TRUE,"-",IF(ISERROR((HLOOKUP($A$5,Prj_list!$O$6:$Z$7,2)*'2012 HR 배정표'!S1928)/HLOOKUP($A$5,Prj_list!$O$6:$Z$7,2))=TRUE,"-",(HLOOKUP($A$5,Prj_list!$O$6:$Z$7,2)*'2012 HR 배정표'!S1928)/HLOOKUP($A$5,Prj_list!$O$6:$Z$7,2)))</x:f>
        <x:v>-</x:v>
      </x:c>
      <x:c r="O1930" s="45" t="str">
        <x:f>IF(ISBLANK('2012 HR 배정표'!T1928)=TRUE,"-",'2012 HR 배정표'!T1928)</x:f>
        <x:v>-</x:v>
      </x:c>
      <x:c r="P1930" s="46" t="str">
        <x:f>IF(ISBLANK('2012 HR 배정표'!T1928)=TRUE,"-",IF(ISERROR((HLOOKUP($A$5,Prj_list!$O$6:$Z$7,2)*'2012 HR 배정표'!U1928)/HLOOKUP($A$5,Prj_list!$O$6:$Z$7,2))=TRUE,"-",(HLOOKUP($A$5,Prj_list!$O$6:$Z$7,2)*'2012 HR 배정표'!U1928)/HLOOKUP($A$5,Prj_list!$O$6:$Z$7,2)))</x:f>
        <x:v>-</x:v>
      </x:c>
      <x:c r="Q1930" s="45" t="str">
        <x:f>IF(ISBLANK('2012 HR 배정표'!V1928)=TRUE,"-",'2012 HR 배정표'!V1928)</x:f>
        <x:v>-</x:v>
      </x:c>
      <x:c r="R1930" s="46" t="str">
        <x:f>IF(ISBLANK('2012 HR 배정표'!V1928)=TRUE,"-",IF(ISERROR((HLOOKUP($A$5,Prj_list!$O$6:$Z$7,2)*'2012 HR 배정표'!W1928)/HLOOKUP($A$5,Prj_list!$O$6:$Z$7,2))=TRUE,"-",(HLOOKUP($A$5,Prj_list!$O$6:$Z$7,2)*'2012 HR 배정표'!W1928)/HLOOKUP($A$5,Prj_list!$O$6:$Z$7,2)))</x:f>
        <x:v>-</x:v>
      </x:c>
      <x:c r="S1930" s="45" t="str">
        <x:f>IF(ISBLANK('2012 HR 배정표'!X1928)=TRUE,"-",'2012 HR 배정표'!X1928)</x:f>
        <x:v>-</x:v>
      </x:c>
      <x:c r="T1930" s="46" t="str">
        <x:f>IF(ISBLANK('2012 HR 배정표'!X1928)=TRUE,"-",IF(ISERROR((HLOOKUP($A$5,Prj_list!$O$6:$Z$7,2)*'2012 HR 배정표'!Y1928)/HLOOKUP($A$5,Prj_list!$O$6:$Z$7,2))=TRUE,"-",(HLOOKUP($A$5,Prj_list!$O$6:$Z$7,2)*'2012 HR 배정표'!Y1928)/HLOOKUP($A$5,Prj_list!$O$6:$Z$7,2)))</x:f>
        <x:v>-</x:v>
      </x:c>
      <x:c r="U1930" s="45" t="str">
        <x:f>IF(ISBLANK('2012 HR 배정표'!Z1928)=TRUE,"-",'2012 HR 배정표'!Z1928)</x:f>
        <x:v>-</x:v>
      </x:c>
      <x:c r="V1930" s="46" t="str">
        <x:f>IF(ISBLANK('2012 HR 배정표'!Z1928)=TRUE,"-",IF(ISERROR((HLOOKUP($A$5,Prj_list!$O$6:$Z$7,2)*'2012 HR 배정표'!AA1928)/HLOOKUP($A$5,Prj_list!$O$6:$Z$7,2))=TRUE,"-",(HLOOKUP($A$5,Prj_list!$O$6:$Z$7,2)*'2012 HR 배정표'!AA1928)/HLOOKUP($A$5,Prj_list!$O$6:$Z$7,2)))</x:f>
        <x:v>-</x:v>
      </x:c>
      <x:c r="W1930" s="45" t="str">
        <x:f>IF(ISBLANK('2012 HR 배정표'!AB1928)=TRUE,"-",'2012 HR 배정표'!AB1928)</x:f>
        <x:v>-</x:v>
      </x:c>
      <x:c r="X1930" s="46" t="str">
        <x:f>IF(ISBLANK('2012 HR 배정표'!AB1928)=TRUE,"-",IF(ISERROR((HLOOKUP($A$5,Prj_list!$O$6:$Z$7,2)*'2012 HR 배정표'!AC1928)/HLOOKUP($A$5,Prj_list!$O$6:$Z$7,2))=TRUE,"-",(HLOOKUP($A$5,Prj_list!$O$6:$Z$7,2)*'2012 HR 배정표'!AC1928)/HLOOKUP($A$5,Prj_list!$O$6:$Z$7,2)))</x:f>
        <x:v>-</x:v>
      </x:c>
      <x:c r="Y1930" s="45" t="str">
        <x:f>IF(ISBLANK('2012 HR 배정표'!AD1928)=TRUE,"-",'2012 HR 배정표'!AD1928)</x:f>
        <x:v>-</x:v>
      </x:c>
      <x:c r="Z1930" s="46" t="str">
        <x:f>IF(ISBLANK('2012 HR 배정표'!AD1928)=TRUE,"-",IF(ISERROR((HLOOKUP($A$5,Prj_list!$O$6:$Z$7,2)*'2012 HR 배정표'!AE1928)/HLOOKUP($A$5,Prj_list!$O$6:$Z$7,2))=TRUE,"-",(HLOOKUP($A$5,Prj_list!$O$6:$Z$7,2)*'2012 HR 배정표'!AE1928)/HLOOKUP($A$5,Prj_list!$O$6:$Z$7,2)))</x:f>
        <x:v>-</x:v>
      </x:c>
      <x:c r="AA1930" s="45" t="str">
        <x:f>IF(ISBLANK('2012 HR 배정표'!AF1928)=TRUE,"-",'2012 HR 배정표'!AF1928)</x:f>
        <x:v>-</x:v>
      </x:c>
      <x:c r="AB1930" s="46" t="str">
        <x:f>IF(ISBLANK('2012 HR 배정표'!AF1928)=TRUE,"-",IF(ISERROR((HLOOKUP($A$5,Prj_list!$O$6:$Z$7,2)*'2012 HR 배정표'!AG1928)/HLOOKUP($A$5,Prj_list!$O$6:$Z$7,2))=TRUE,"-",(HLOOKUP($A$5,Prj_list!$O$6:$Z$7,2)*'2012 HR 배정표'!AG1928)/HLOOKUP($A$5,Prj_list!$O$6:$Z$7,2)))</x:f>
        <x:v>-</x:v>
      </x:c>
      <x:c r="AC1930" s="45" t="str">
        <x:f>IF(ISBLANK('2012 HR 배정표'!AH1928)=TRUE,"-",'2012 HR 배정표'!AH1928)</x:f>
        <x:v>-</x:v>
      </x:c>
      <x:c r="AD1930" s="46" t="str">
        <x:f>IF(ISBLANK('2012 HR 배정표'!AH1928)=TRUE,"-",IF(ISERROR((HLOOKUP($A$5,Prj_list!$O$6:$Z$7,2)*'2012 HR 배정표'!AI1928)/HLOOKUP($A$5,Prj_list!$O$6:$Z$7,2))=TRUE,"-",(HLOOKUP($A$5,Prj_list!$O$6:$Z$7,2)*'2012 HR 배정표'!AI1928)/HLOOKUP($A$5,Prj_list!$O$6:$Z$7,2)))</x:f>
        <x:v>-</x:v>
      </x:c>
      <x:c r="AE1930" s="45" t="str">
        <x:f>IF(ISBLANK('2012 HR 배정표'!AJ1928)=TRUE,"-",'2012 HR 배정표'!AJ1928)</x:f>
        <x:v>-</x:v>
      </x:c>
      <x:c r="AF1930" s="46" t="str">
        <x:f>IF(ISBLANK('2012 HR 배정표'!AJ1928)=TRUE,"-",IF(ISERROR((HLOOKUP($A$5,Prj_list!$O$6:$Z$7,2)*'2012 HR 배정표'!AK1928)/HLOOKUP($A$5,Prj_list!$O$6:$Z$7,2))=TRUE,"-",(HLOOKUP($A$5,Prj_list!$O$6:$Z$7,2)*'2012 HR 배정표'!AK1928)/HLOOKUP($A$5,Prj_list!$O$6:$Z$7,2)))</x:f>
        <x:v>-</x:v>
      </x:c>
      <x:c r="AG1930" s="45" t="str">
        <x:f>IF(ISBLANK('2012 HR 배정표'!AL1928)=TRUE,"-",'2012 HR 배정표'!AL1928)</x:f>
        <x:v>-</x:v>
      </x:c>
      <x:c r="AH1930" s="46" t="str">
        <x:f>IF(ISBLANK('2012 HR 배정표'!AL1928)=TRUE,"-",IF(ISERROR((HLOOKUP($A$5,Prj_list!$O$6:$Z$7,2)*'2012 HR 배정표'!AM1928)/HLOOKUP($A$5,Prj_list!$O$6:$Z$7,2))=TRUE,"-",(HLOOKUP($A$5,Prj_list!$O$6:$Z$7,2)*'2012 HR 배정표'!AM1928)/HLOOKUP($A$5,Prj_list!$O$6:$Z$7,2)))</x:f>
        <x:v>-</x:v>
      </x:c>
      <x:c r="AI1930" s="45" t="str">
        <x:f>IF(ISBLANK('2012 HR 배정표'!AN1928)=TRUE,"-",'2012 HR 배정표'!AN1928)</x:f>
        <x:v>-</x:v>
      </x:c>
      <x:c r="AJ1930" s="46" t="str">
        <x:f>IF(ISBLANK('2012 HR 배정표'!AN1928)=TRUE,"-",IF(ISERROR((HLOOKUP($A$5,Prj_list!$O$6:$Z$7,2)*'2012 HR 배정표'!AO1928)/HLOOKUP($A$5,Prj_list!$O$6:$Z$7,2))=TRUE,"-",(HLOOKUP($A$5,Prj_list!$O$6:$Z$7,2)*'2012 HR 배정표'!AO1928)/HLOOKUP($A$5,Prj_list!$O$6:$Z$7,2)))</x:f>
        <x:v>-</x:v>
      </x:c>
      <x:c r="AK1930" s="45" t="str">
        <x:f>IF(ISBLANK('2012 HR 배정표'!AP1928)=TRUE,"-",'2012 HR 배정표'!AP1928)</x:f>
        <x:v>-</x:v>
      </x:c>
      <x:c r="AL1930" s="46" t="str">
        <x:f>IF(ISBLANK('2012 HR 배정표'!AP1928)=TRUE,"-",IF(ISERROR((HLOOKUP($A$5,Prj_list!$O$6:$Z$7,2)*'2012 HR 배정표'!AQ1928)/HLOOKUP($A$5,Prj_list!$O$6:$Z$7,2))=TRUE,"-",(HLOOKUP($A$5,Prj_list!$O$6:$Z$7,2)*'2012 HR 배정표'!AQ1928)/HLOOKUP($A$5,Prj_list!$O$6:$Z$7,2)))</x:f>
        <x:v>-</x:v>
      </x:c>
      <x:c r="AM1930" s="45" t="str">
        <x:f>IF(ISBLANK('2012 HR 배정표'!AR1928)=TRUE,"-",'2012 HR 배정표'!AR1928)</x:f>
        <x:v>-</x:v>
      </x:c>
      <x:c r="AN1930" s="46" t="str">
        <x:f>IF(ISBLANK('2012 HR 배정표'!AR1928)=TRUE,"-",IF(ISERROR((HLOOKUP($A$5,Prj_list!$O$6:$Z$7,2)*'2012 HR 배정표'!AS1928)/HLOOKUP($A$5,Prj_list!$O$6:$Z$7,2))=TRUE,"-",(HLOOKUP($A$5,Prj_list!$O$6:$Z$7,2)*'2012 HR 배정표'!AS1928)/HLOOKUP($A$5,Prj_list!$O$6:$Z$7,2)))</x:f>
        <x:v>-</x:v>
      </x:c>
      <x:c r="AO1930" s="45" t="str">
        <x:f>IF(ISBLANK('2012 HR 배정표'!AT1928)=TRUE,"-",'2012 HR 배정표'!AT1928)</x:f>
        <x:v>-</x:v>
      </x:c>
      <x:c r="AP1930" s="46" t="str">
        <x:f>IF(ISBLANK('2012 HR 배정표'!AT1928)=TRUE,"-",IF(ISERROR((HLOOKUP($A$5,Prj_list!$O$6:$Z$7,2)*'2012 HR 배정표'!AU1928)/HLOOKUP($A$5,Prj_list!$O$6:$Z$7,2))=TRUE,"-",(HLOOKUP($A$5,Prj_list!$O$6:$Z$7,2)*'2012 HR 배정표'!AU1928)/HLOOKUP($A$5,Prj_list!$O$6:$Z$7,2)))</x:f>
        <x:v>-</x:v>
      </x:c>
      <x:c r="AQ1930" s="45" t="str">
        <x:f>IF(ISBLANK('2012 HR 배정표'!AV1928)=TRUE,"-",'2012 HR 배정표'!AV1928)</x:f>
        <x:v>-</x:v>
      </x:c>
      <x:c r="AR1930" s="46" t="str">
        <x:f>IF(ISBLANK('2012 HR 배정표'!AV1928)=TRUE,"-",IF(ISERROR((HLOOKUP($A$5,Prj_list!$O$6:$Z$7,2)*'2012 HR 배정표'!AW1928)/HLOOKUP($A$5,Prj_list!$O$6:$Z$7,2))=TRUE,"-",(HLOOKUP($A$5,Prj_list!$O$6:$Z$7,2)*'2012 HR 배정표'!AW1928)/HLOOKUP($A$5,Prj_list!$O$6:$Z$7,2)))</x:f>
        <x:v>-</x:v>
      </x:c>
      <x:c r="AS1930" s="45" t="str">
        <x:f>IF(ISBLANK('2012 HR 배정표'!AX1928)=TRUE,"-",'2012 HR 배정표'!AX1928)</x:f>
        <x:v>-</x:v>
      </x:c>
      <x:c r="AT1930" s="46" t="str">
        <x:f>IF(ISBLANK('2012 HR 배정표'!AX1928)=TRUE,"-",IF(ISERROR((HLOOKUP($A$5,Prj_list!$O$6:$Z$7,2)*'2012 HR 배정표'!AY1928)/HLOOKUP($A$5,Prj_list!$O$6:$Z$7,2))=TRUE,"-",(HLOOKUP($A$5,Prj_list!$O$6:$Z$7,2)*'2012 HR 배정표'!AY1928)/HLOOKUP($A$5,Prj_list!$O$6:$Z$7,2)))</x:f>
        <x:v>-</x:v>
      </x:c>
      <x:c r="AU1930" s="45" t="str">
        <x:f>IF(ISBLANK('2012 HR 배정표'!AZ1928)=TRUE,"-",'2012 HR 배정표'!AZ1928)</x:f>
        <x:v>-</x:v>
      </x:c>
      <x:c r="AV1930" s="46" t="str">
        <x:f>IF(ISBLANK('2012 HR 배정표'!AZ1928)=TRUE,"-",IF(ISERROR((HLOOKUP($A$5,Prj_list!$O$6:$Z$7,2)*'2012 HR 배정표'!BA1928)/HLOOKUP($A$5,Prj_list!$O$6:$Z$7,2))=TRUE,"-",(HLOOKUP($A$5,Prj_list!$O$6:$Z$7,2)*'2012 HR 배정표'!BA1928)/HLOOKUP($A$5,Prj_list!$O$6:$Z$7,2)))</x:f>
        <x:v>-</x:v>
      </x:c>
      <x:c r="AW1930" s="34" t="str">
        <x:f t="shared" si="60"/>
        <x:v/>
      </x:c>
      <x:c r="AX1930" s="41">
        <x:f t="shared" si="61"/>
        <x:v>0</x:v>
      </x:c>
    </x:row>
    <x:row r="1931" spans="1:50">
      <x:c r="A1931" s="45" t="str">
        <x:f>IF(ISBLANK('2012 HR 배정표'!F1929)=TRUE,"-",'2012 HR 배정표'!F1929)</x:f>
        <x:v>-</x:v>
      </x:c>
      <x:c r="B1931" s="46" t="str">
        <x:f>IF(ISBLANK('2012 HR 배정표'!F1929)=TRUE,"-",IF(ISERROR((HLOOKUP($A$5,Prj_list!$O$6:$Z$7,2)*'2012 HR 배정표'!G1929)/HLOOKUP($A$5,Prj_list!$O$6:$Z$7,2))=TRUE,"-",(HLOOKUP($A$5,Prj_list!$O$6:$Z$7,2)*'2012 HR 배정표'!G1929)/HLOOKUP($A$5,Prj_list!$O$6:$Z$7,2)))</x:f>
        <x:v>-</x:v>
      </x:c>
      <x:c r="C1931" s="45" t="str">
        <x:f>IF(ISBLANK('2012 HR 배정표'!H1929)=TRUE,"-",'2012 HR 배정표'!H1929)</x:f>
        <x:v>-</x:v>
      </x:c>
      <x:c r="D1931" s="46" t="str">
        <x:f>IF(ISBLANK('2012 HR 배정표'!H1929)=TRUE,"-",IF(ISERROR((HLOOKUP($A$5,Prj_list!$O$6:$Z$7,2)*'2012 HR 배정표'!I1929)/HLOOKUP($A$5,Prj_list!$O$6:$Z$7,2))=TRUE,"-",(HLOOKUP($A$5,Prj_list!$O$6:$Z$7,2)*'2012 HR 배정표'!I1929)/HLOOKUP($A$5,Prj_list!$O$6:$Z$7,2)))</x:f>
        <x:v>-</x:v>
      </x:c>
      <x:c r="E1931" s="45" t="str">
        <x:f>IF(ISBLANK('2012 HR 배정표'!J1929)=TRUE,"-",'2012 HR 배정표'!J1929)</x:f>
        <x:v>-</x:v>
      </x:c>
      <x:c r="F1931" s="46" t="str">
        <x:f>IF(ISBLANK('2012 HR 배정표'!J1929)=TRUE,"-",IF(ISERROR((HLOOKUP($A$5,Prj_list!$O$6:$Z$7,2)*'2012 HR 배정표'!K1929)/HLOOKUP($A$5,Prj_list!$O$6:$Z$7,2))=TRUE,"-",(HLOOKUP($A$5,Prj_list!$O$6:$Z$7,2)*'2012 HR 배정표'!K1929)/HLOOKUP($A$5,Prj_list!$O$6:$Z$7,2)))</x:f>
        <x:v>-</x:v>
      </x:c>
      <x:c r="G1931" s="45" t="str">
        <x:f>IF(ISBLANK('2012 HR 배정표'!L1929)=TRUE,"-",'2012 HR 배정표'!L1929)</x:f>
        <x:v>-</x:v>
      </x:c>
      <x:c r="H1931" s="46" t="str">
        <x:f>IF(ISBLANK('2012 HR 배정표'!L1929)=TRUE,"-",IF(ISERROR((HLOOKUP($A$5,Prj_list!$O$6:$Z$7,2)*'2012 HR 배정표'!M1929)/HLOOKUP($A$5,Prj_list!$O$6:$Z$7,2))=TRUE,"-",(HLOOKUP($A$5,Prj_list!$O$6:$Z$7,2)*'2012 HR 배정표'!M1929)/HLOOKUP($A$5,Prj_list!$O$6:$Z$7,2)))</x:f>
        <x:v>-</x:v>
      </x:c>
      <x:c r="I1931" s="45" t="str">
        <x:f>IF(ISBLANK('2012 HR 배정표'!N1929)=TRUE,"-",'2012 HR 배정표'!N1929)</x:f>
        <x:v>-</x:v>
      </x:c>
      <x:c r="J1931" s="46" t="str">
        <x:f>IF(ISBLANK('2012 HR 배정표'!N1929)=TRUE,"-",IF(ISERROR((HLOOKUP($A$5,Prj_list!$O$6:$Z$7,2)*'2012 HR 배정표'!O1929)/HLOOKUP($A$5,Prj_list!$O$6:$Z$7,2))=TRUE,"-",(HLOOKUP($A$5,Prj_list!$O$6:$Z$7,2)*'2012 HR 배정표'!O1929)/HLOOKUP($A$5,Prj_list!$O$6:$Z$7,2)))</x:f>
        <x:v>-</x:v>
      </x:c>
      <x:c r="K1931" s="45" t="str">
        <x:f>IF(ISBLANK('2012 HR 배정표'!P1929)=TRUE,"-",'2012 HR 배정표'!P1929)</x:f>
        <x:v>-</x:v>
      </x:c>
      <x:c r="L1931" s="46" t="str">
        <x:f>IF(ISBLANK('2012 HR 배정표'!P1929)=TRUE,"-",IF(ISERROR((HLOOKUP($A$5,Prj_list!$O$6:$Z$7,2)*'2012 HR 배정표'!Q1929)/HLOOKUP($A$5,Prj_list!$O$6:$Z$7,2))=TRUE,"-",(HLOOKUP($A$5,Prj_list!$O$6:$Z$7,2)*'2012 HR 배정표'!Q1929)/HLOOKUP($A$5,Prj_list!$O$6:$Z$7,2)))</x:f>
        <x:v>-</x:v>
      </x:c>
      <x:c r="M1931" s="45" t="str">
        <x:f>IF(ISBLANK('2012 HR 배정표'!R1929)=TRUE,"-",'2012 HR 배정표'!R1929)</x:f>
        <x:v>-</x:v>
      </x:c>
      <x:c r="N1931" s="46" t="str">
        <x:f>IF(ISBLANK('2012 HR 배정표'!R1929)=TRUE,"-",IF(ISERROR((HLOOKUP($A$5,Prj_list!$O$6:$Z$7,2)*'2012 HR 배정표'!S1929)/HLOOKUP($A$5,Prj_list!$O$6:$Z$7,2))=TRUE,"-",(HLOOKUP($A$5,Prj_list!$O$6:$Z$7,2)*'2012 HR 배정표'!S1929)/HLOOKUP($A$5,Prj_list!$O$6:$Z$7,2)))</x:f>
        <x:v>-</x:v>
      </x:c>
      <x:c r="O1931" s="45" t="str">
        <x:f>IF(ISBLANK('2012 HR 배정표'!T1929)=TRUE,"-",'2012 HR 배정표'!T1929)</x:f>
        <x:v>-</x:v>
      </x:c>
      <x:c r="P1931" s="46" t="str">
        <x:f>IF(ISBLANK('2012 HR 배정표'!T1929)=TRUE,"-",IF(ISERROR((HLOOKUP($A$5,Prj_list!$O$6:$Z$7,2)*'2012 HR 배정표'!U1929)/HLOOKUP($A$5,Prj_list!$O$6:$Z$7,2))=TRUE,"-",(HLOOKUP($A$5,Prj_list!$O$6:$Z$7,2)*'2012 HR 배정표'!U1929)/HLOOKUP($A$5,Prj_list!$O$6:$Z$7,2)))</x:f>
        <x:v>-</x:v>
      </x:c>
      <x:c r="Q1931" s="45" t="str">
        <x:f>IF(ISBLANK('2012 HR 배정표'!V1929)=TRUE,"-",'2012 HR 배정표'!V1929)</x:f>
        <x:v>-</x:v>
      </x:c>
      <x:c r="R1931" s="46" t="str">
        <x:f>IF(ISBLANK('2012 HR 배정표'!V1929)=TRUE,"-",IF(ISERROR((HLOOKUP($A$5,Prj_list!$O$6:$Z$7,2)*'2012 HR 배정표'!W1929)/HLOOKUP($A$5,Prj_list!$O$6:$Z$7,2))=TRUE,"-",(HLOOKUP($A$5,Prj_list!$O$6:$Z$7,2)*'2012 HR 배정표'!W1929)/HLOOKUP($A$5,Prj_list!$O$6:$Z$7,2)))</x:f>
        <x:v>-</x:v>
      </x:c>
      <x:c r="S1931" s="45" t="str">
        <x:f>IF(ISBLANK('2012 HR 배정표'!X1929)=TRUE,"-",'2012 HR 배정표'!X1929)</x:f>
        <x:v>-</x:v>
      </x:c>
      <x:c r="T1931" s="46" t="str">
        <x:f>IF(ISBLANK('2012 HR 배정표'!X1929)=TRUE,"-",IF(ISERROR((HLOOKUP($A$5,Prj_list!$O$6:$Z$7,2)*'2012 HR 배정표'!Y1929)/HLOOKUP($A$5,Prj_list!$O$6:$Z$7,2))=TRUE,"-",(HLOOKUP($A$5,Prj_list!$O$6:$Z$7,2)*'2012 HR 배정표'!Y1929)/HLOOKUP($A$5,Prj_list!$O$6:$Z$7,2)))</x:f>
        <x:v>-</x:v>
      </x:c>
      <x:c r="U1931" s="45" t="str">
        <x:f>IF(ISBLANK('2012 HR 배정표'!Z1929)=TRUE,"-",'2012 HR 배정표'!Z1929)</x:f>
        <x:v>-</x:v>
      </x:c>
      <x:c r="V1931" s="46" t="str">
        <x:f>IF(ISBLANK('2012 HR 배정표'!Z1929)=TRUE,"-",IF(ISERROR((HLOOKUP($A$5,Prj_list!$O$6:$Z$7,2)*'2012 HR 배정표'!AA1929)/HLOOKUP($A$5,Prj_list!$O$6:$Z$7,2))=TRUE,"-",(HLOOKUP($A$5,Prj_list!$O$6:$Z$7,2)*'2012 HR 배정표'!AA1929)/HLOOKUP($A$5,Prj_list!$O$6:$Z$7,2)))</x:f>
        <x:v>-</x:v>
      </x:c>
      <x:c r="W1931" s="45" t="str">
        <x:f>IF(ISBLANK('2012 HR 배정표'!AB1929)=TRUE,"-",'2012 HR 배정표'!AB1929)</x:f>
        <x:v>-</x:v>
      </x:c>
      <x:c r="X1931" s="46" t="str">
        <x:f>IF(ISBLANK('2012 HR 배정표'!AB1929)=TRUE,"-",IF(ISERROR((HLOOKUP($A$5,Prj_list!$O$6:$Z$7,2)*'2012 HR 배정표'!AC1929)/HLOOKUP($A$5,Prj_list!$O$6:$Z$7,2))=TRUE,"-",(HLOOKUP($A$5,Prj_list!$O$6:$Z$7,2)*'2012 HR 배정표'!AC1929)/HLOOKUP($A$5,Prj_list!$O$6:$Z$7,2)))</x:f>
        <x:v>-</x:v>
      </x:c>
      <x:c r="Y1931" s="45" t="str">
        <x:f>IF(ISBLANK('2012 HR 배정표'!AD1929)=TRUE,"-",'2012 HR 배정표'!AD1929)</x:f>
        <x:v>-</x:v>
      </x:c>
      <x:c r="Z1931" s="46" t="str">
        <x:f>IF(ISBLANK('2012 HR 배정표'!AD1929)=TRUE,"-",IF(ISERROR((HLOOKUP($A$5,Prj_list!$O$6:$Z$7,2)*'2012 HR 배정표'!AE1929)/HLOOKUP($A$5,Prj_list!$O$6:$Z$7,2))=TRUE,"-",(HLOOKUP($A$5,Prj_list!$O$6:$Z$7,2)*'2012 HR 배정표'!AE1929)/HLOOKUP($A$5,Prj_list!$O$6:$Z$7,2)))</x:f>
        <x:v>-</x:v>
      </x:c>
      <x:c r="AA1931" s="45" t="str">
        <x:f>IF(ISBLANK('2012 HR 배정표'!AF1929)=TRUE,"-",'2012 HR 배정표'!AF1929)</x:f>
        <x:v>-</x:v>
      </x:c>
      <x:c r="AB1931" s="46" t="str">
        <x:f>IF(ISBLANK('2012 HR 배정표'!AF1929)=TRUE,"-",IF(ISERROR((HLOOKUP($A$5,Prj_list!$O$6:$Z$7,2)*'2012 HR 배정표'!AG1929)/HLOOKUP($A$5,Prj_list!$O$6:$Z$7,2))=TRUE,"-",(HLOOKUP($A$5,Prj_list!$O$6:$Z$7,2)*'2012 HR 배정표'!AG1929)/HLOOKUP($A$5,Prj_list!$O$6:$Z$7,2)))</x:f>
        <x:v>-</x:v>
      </x:c>
      <x:c r="AC1931" s="45" t="str">
        <x:f>IF(ISBLANK('2012 HR 배정표'!AH1929)=TRUE,"-",'2012 HR 배정표'!AH1929)</x:f>
        <x:v>-</x:v>
      </x:c>
      <x:c r="AD1931" s="46" t="str">
        <x:f>IF(ISBLANK('2012 HR 배정표'!AH1929)=TRUE,"-",IF(ISERROR((HLOOKUP($A$5,Prj_list!$O$6:$Z$7,2)*'2012 HR 배정표'!AI1929)/HLOOKUP($A$5,Prj_list!$O$6:$Z$7,2))=TRUE,"-",(HLOOKUP($A$5,Prj_list!$O$6:$Z$7,2)*'2012 HR 배정표'!AI1929)/HLOOKUP($A$5,Prj_list!$O$6:$Z$7,2)))</x:f>
        <x:v>-</x:v>
      </x:c>
      <x:c r="AE1931" s="45" t="str">
        <x:f>IF(ISBLANK('2012 HR 배정표'!AJ1929)=TRUE,"-",'2012 HR 배정표'!AJ1929)</x:f>
        <x:v>-</x:v>
      </x:c>
      <x:c r="AF1931" s="46" t="str">
        <x:f>IF(ISBLANK('2012 HR 배정표'!AJ1929)=TRUE,"-",IF(ISERROR((HLOOKUP($A$5,Prj_list!$O$6:$Z$7,2)*'2012 HR 배정표'!AK1929)/HLOOKUP($A$5,Prj_list!$O$6:$Z$7,2))=TRUE,"-",(HLOOKUP($A$5,Prj_list!$O$6:$Z$7,2)*'2012 HR 배정표'!AK1929)/HLOOKUP($A$5,Prj_list!$O$6:$Z$7,2)))</x:f>
        <x:v>-</x:v>
      </x:c>
      <x:c r="AG1931" s="45" t="str">
        <x:f>IF(ISBLANK('2012 HR 배정표'!AL1929)=TRUE,"-",'2012 HR 배정표'!AL1929)</x:f>
        <x:v>-</x:v>
      </x:c>
      <x:c r="AH1931" s="46" t="str">
        <x:f>IF(ISBLANK('2012 HR 배정표'!AL1929)=TRUE,"-",IF(ISERROR((HLOOKUP($A$5,Prj_list!$O$6:$Z$7,2)*'2012 HR 배정표'!AM1929)/HLOOKUP($A$5,Prj_list!$O$6:$Z$7,2))=TRUE,"-",(HLOOKUP($A$5,Prj_list!$O$6:$Z$7,2)*'2012 HR 배정표'!AM1929)/HLOOKUP($A$5,Prj_list!$O$6:$Z$7,2)))</x:f>
        <x:v>-</x:v>
      </x:c>
      <x:c r="AI1931" s="45" t="str">
        <x:f>IF(ISBLANK('2012 HR 배정표'!AN1929)=TRUE,"-",'2012 HR 배정표'!AN1929)</x:f>
        <x:v>-</x:v>
      </x:c>
      <x:c r="AJ1931" s="46" t="str">
        <x:f>IF(ISBLANK('2012 HR 배정표'!AN1929)=TRUE,"-",IF(ISERROR((HLOOKUP($A$5,Prj_list!$O$6:$Z$7,2)*'2012 HR 배정표'!AO1929)/HLOOKUP($A$5,Prj_list!$O$6:$Z$7,2))=TRUE,"-",(HLOOKUP($A$5,Prj_list!$O$6:$Z$7,2)*'2012 HR 배정표'!AO1929)/HLOOKUP($A$5,Prj_list!$O$6:$Z$7,2)))</x:f>
        <x:v>-</x:v>
      </x:c>
      <x:c r="AK1931" s="45" t="str">
        <x:f>IF(ISBLANK('2012 HR 배정표'!AP1929)=TRUE,"-",'2012 HR 배정표'!AP1929)</x:f>
        <x:v>-</x:v>
      </x:c>
      <x:c r="AL1931" s="46" t="str">
        <x:f>IF(ISBLANK('2012 HR 배정표'!AP1929)=TRUE,"-",IF(ISERROR((HLOOKUP($A$5,Prj_list!$O$6:$Z$7,2)*'2012 HR 배정표'!AQ1929)/HLOOKUP($A$5,Prj_list!$O$6:$Z$7,2))=TRUE,"-",(HLOOKUP($A$5,Prj_list!$O$6:$Z$7,2)*'2012 HR 배정표'!AQ1929)/HLOOKUP($A$5,Prj_list!$O$6:$Z$7,2)))</x:f>
        <x:v>-</x:v>
      </x:c>
      <x:c r="AM1931" s="45" t="str">
        <x:f>IF(ISBLANK('2012 HR 배정표'!AR1929)=TRUE,"-",'2012 HR 배정표'!AR1929)</x:f>
        <x:v>-</x:v>
      </x:c>
      <x:c r="AN1931" s="46" t="str">
        <x:f>IF(ISBLANK('2012 HR 배정표'!AR1929)=TRUE,"-",IF(ISERROR((HLOOKUP($A$5,Prj_list!$O$6:$Z$7,2)*'2012 HR 배정표'!AS1929)/HLOOKUP($A$5,Prj_list!$O$6:$Z$7,2))=TRUE,"-",(HLOOKUP($A$5,Prj_list!$O$6:$Z$7,2)*'2012 HR 배정표'!AS1929)/HLOOKUP($A$5,Prj_list!$O$6:$Z$7,2)))</x:f>
        <x:v>-</x:v>
      </x:c>
      <x:c r="AO1931" s="45" t="str">
        <x:f>IF(ISBLANK('2012 HR 배정표'!AT1929)=TRUE,"-",'2012 HR 배정표'!AT1929)</x:f>
        <x:v>-</x:v>
      </x:c>
      <x:c r="AP1931" s="46" t="str">
        <x:f>IF(ISBLANK('2012 HR 배정표'!AT1929)=TRUE,"-",IF(ISERROR((HLOOKUP($A$5,Prj_list!$O$6:$Z$7,2)*'2012 HR 배정표'!AU1929)/HLOOKUP($A$5,Prj_list!$O$6:$Z$7,2))=TRUE,"-",(HLOOKUP($A$5,Prj_list!$O$6:$Z$7,2)*'2012 HR 배정표'!AU1929)/HLOOKUP($A$5,Prj_list!$O$6:$Z$7,2)))</x:f>
        <x:v>-</x:v>
      </x:c>
      <x:c r="AQ1931" s="45" t="str">
        <x:f>IF(ISBLANK('2012 HR 배정표'!AV1929)=TRUE,"-",'2012 HR 배정표'!AV1929)</x:f>
        <x:v>-</x:v>
      </x:c>
      <x:c r="AR1931" s="46" t="str">
        <x:f>IF(ISBLANK('2012 HR 배정표'!AV1929)=TRUE,"-",IF(ISERROR((HLOOKUP($A$5,Prj_list!$O$6:$Z$7,2)*'2012 HR 배정표'!AW1929)/HLOOKUP($A$5,Prj_list!$O$6:$Z$7,2))=TRUE,"-",(HLOOKUP($A$5,Prj_list!$O$6:$Z$7,2)*'2012 HR 배정표'!AW1929)/HLOOKUP($A$5,Prj_list!$O$6:$Z$7,2)))</x:f>
        <x:v>-</x:v>
      </x:c>
      <x:c r="AS1931" s="45" t="str">
        <x:f>IF(ISBLANK('2012 HR 배정표'!AX1929)=TRUE,"-",'2012 HR 배정표'!AX1929)</x:f>
        <x:v>-</x:v>
      </x:c>
      <x:c r="AT1931" s="46" t="str">
        <x:f>IF(ISBLANK('2012 HR 배정표'!AX1929)=TRUE,"-",IF(ISERROR((HLOOKUP($A$5,Prj_list!$O$6:$Z$7,2)*'2012 HR 배정표'!AY1929)/HLOOKUP($A$5,Prj_list!$O$6:$Z$7,2))=TRUE,"-",(HLOOKUP($A$5,Prj_list!$O$6:$Z$7,2)*'2012 HR 배정표'!AY1929)/HLOOKUP($A$5,Prj_list!$O$6:$Z$7,2)))</x:f>
        <x:v>-</x:v>
      </x:c>
      <x:c r="AU1931" s="45" t="str">
        <x:f>IF(ISBLANK('2012 HR 배정표'!AZ1929)=TRUE,"-",'2012 HR 배정표'!AZ1929)</x:f>
        <x:v>-</x:v>
      </x:c>
      <x:c r="AV1931" s="46" t="str">
        <x:f>IF(ISBLANK('2012 HR 배정표'!AZ1929)=TRUE,"-",IF(ISERROR((HLOOKUP($A$5,Prj_list!$O$6:$Z$7,2)*'2012 HR 배정표'!BA1929)/HLOOKUP($A$5,Prj_list!$O$6:$Z$7,2))=TRUE,"-",(HLOOKUP($A$5,Prj_list!$O$6:$Z$7,2)*'2012 HR 배정표'!BA1929)/HLOOKUP($A$5,Prj_list!$O$6:$Z$7,2)))</x:f>
        <x:v>-</x:v>
      </x:c>
      <x:c r="AW1931" s="34" t="str">
        <x:f t="shared" si="60"/>
        <x:v/>
      </x:c>
      <x:c r="AX1931" s="41">
        <x:f t="shared" si="61"/>
        <x:v>0</x:v>
      </x:c>
    </x:row>
    <x:row r="1932" spans="1:50">
      <x:c r="A1932" s="45" t="str">
        <x:f>IF(ISBLANK('2012 HR 배정표'!F1930)=TRUE,"-",'2012 HR 배정표'!F1930)</x:f>
        <x:v>-</x:v>
      </x:c>
      <x:c r="B1932" s="46" t="str">
        <x:f>IF(ISBLANK('2012 HR 배정표'!F1930)=TRUE,"-",IF(ISERROR((HLOOKUP($A$5,Prj_list!$O$6:$Z$7,2)*'2012 HR 배정표'!G1930)/HLOOKUP($A$5,Prj_list!$O$6:$Z$7,2))=TRUE,"-",(HLOOKUP($A$5,Prj_list!$O$6:$Z$7,2)*'2012 HR 배정표'!G1930)/HLOOKUP($A$5,Prj_list!$O$6:$Z$7,2)))</x:f>
        <x:v>-</x:v>
      </x:c>
      <x:c r="C1932" s="45" t="str">
        <x:f>IF(ISBLANK('2012 HR 배정표'!H1930)=TRUE,"-",'2012 HR 배정표'!H1930)</x:f>
        <x:v>-</x:v>
      </x:c>
      <x:c r="D1932" s="46" t="str">
        <x:f>IF(ISBLANK('2012 HR 배정표'!H1930)=TRUE,"-",IF(ISERROR((HLOOKUP($A$5,Prj_list!$O$6:$Z$7,2)*'2012 HR 배정표'!I1930)/HLOOKUP($A$5,Prj_list!$O$6:$Z$7,2))=TRUE,"-",(HLOOKUP($A$5,Prj_list!$O$6:$Z$7,2)*'2012 HR 배정표'!I1930)/HLOOKUP($A$5,Prj_list!$O$6:$Z$7,2)))</x:f>
        <x:v>-</x:v>
      </x:c>
      <x:c r="E1932" s="45" t="str">
        <x:f>IF(ISBLANK('2012 HR 배정표'!J1930)=TRUE,"-",'2012 HR 배정표'!J1930)</x:f>
        <x:v>-</x:v>
      </x:c>
      <x:c r="F1932" s="46" t="str">
        <x:f>IF(ISBLANK('2012 HR 배정표'!J1930)=TRUE,"-",IF(ISERROR((HLOOKUP($A$5,Prj_list!$O$6:$Z$7,2)*'2012 HR 배정표'!K1930)/HLOOKUP($A$5,Prj_list!$O$6:$Z$7,2))=TRUE,"-",(HLOOKUP($A$5,Prj_list!$O$6:$Z$7,2)*'2012 HR 배정표'!K1930)/HLOOKUP($A$5,Prj_list!$O$6:$Z$7,2)))</x:f>
        <x:v>-</x:v>
      </x:c>
      <x:c r="G1932" s="45" t="str">
        <x:f>IF(ISBLANK('2012 HR 배정표'!L1930)=TRUE,"-",'2012 HR 배정표'!L1930)</x:f>
        <x:v>-</x:v>
      </x:c>
      <x:c r="H1932" s="46" t="str">
        <x:f>IF(ISBLANK('2012 HR 배정표'!L1930)=TRUE,"-",IF(ISERROR((HLOOKUP($A$5,Prj_list!$O$6:$Z$7,2)*'2012 HR 배정표'!M1930)/HLOOKUP($A$5,Prj_list!$O$6:$Z$7,2))=TRUE,"-",(HLOOKUP($A$5,Prj_list!$O$6:$Z$7,2)*'2012 HR 배정표'!M1930)/HLOOKUP($A$5,Prj_list!$O$6:$Z$7,2)))</x:f>
        <x:v>-</x:v>
      </x:c>
      <x:c r="I1932" s="45" t="str">
        <x:f>IF(ISBLANK('2012 HR 배정표'!N1930)=TRUE,"-",'2012 HR 배정표'!N1930)</x:f>
        <x:v>-</x:v>
      </x:c>
      <x:c r="J1932" s="46" t="str">
        <x:f>IF(ISBLANK('2012 HR 배정표'!N1930)=TRUE,"-",IF(ISERROR((HLOOKUP($A$5,Prj_list!$O$6:$Z$7,2)*'2012 HR 배정표'!O1930)/HLOOKUP($A$5,Prj_list!$O$6:$Z$7,2))=TRUE,"-",(HLOOKUP($A$5,Prj_list!$O$6:$Z$7,2)*'2012 HR 배정표'!O1930)/HLOOKUP($A$5,Prj_list!$O$6:$Z$7,2)))</x:f>
        <x:v>-</x:v>
      </x:c>
      <x:c r="K1932" s="45" t="str">
        <x:f>IF(ISBLANK('2012 HR 배정표'!P1930)=TRUE,"-",'2012 HR 배정표'!P1930)</x:f>
        <x:v>-</x:v>
      </x:c>
      <x:c r="L1932" s="46" t="str">
        <x:f>IF(ISBLANK('2012 HR 배정표'!P1930)=TRUE,"-",IF(ISERROR((HLOOKUP($A$5,Prj_list!$O$6:$Z$7,2)*'2012 HR 배정표'!Q1930)/HLOOKUP($A$5,Prj_list!$O$6:$Z$7,2))=TRUE,"-",(HLOOKUP($A$5,Prj_list!$O$6:$Z$7,2)*'2012 HR 배정표'!Q1930)/HLOOKUP($A$5,Prj_list!$O$6:$Z$7,2)))</x:f>
        <x:v>-</x:v>
      </x:c>
      <x:c r="M1932" s="45" t="str">
        <x:f>IF(ISBLANK('2012 HR 배정표'!R1930)=TRUE,"-",'2012 HR 배정표'!R1930)</x:f>
        <x:v>-</x:v>
      </x:c>
      <x:c r="N1932" s="46" t="str">
        <x:f>IF(ISBLANK('2012 HR 배정표'!R1930)=TRUE,"-",IF(ISERROR((HLOOKUP($A$5,Prj_list!$O$6:$Z$7,2)*'2012 HR 배정표'!S1930)/HLOOKUP($A$5,Prj_list!$O$6:$Z$7,2))=TRUE,"-",(HLOOKUP($A$5,Prj_list!$O$6:$Z$7,2)*'2012 HR 배정표'!S1930)/HLOOKUP($A$5,Prj_list!$O$6:$Z$7,2)))</x:f>
        <x:v>-</x:v>
      </x:c>
      <x:c r="O1932" s="45" t="str">
        <x:f>IF(ISBLANK('2012 HR 배정표'!T1930)=TRUE,"-",'2012 HR 배정표'!T1930)</x:f>
        <x:v>-</x:v>
      </x:c>
      <x:c r="P1932" s="46" t="str">
        <x:f>IF(ISBLANK('2012 HR 배정표'!T1930)=TRUE,"-",IF(ISERROR((HLOOKUP($A$5,Prj_list!$O$6:$Z$7,2)*'2012 HR 배정표'!U1930)/HLOOKUP($A$5,Prj_list!$O$6:$Z$7,2))=TRUE,"-",(HLOOKUP($A$5,Prj_list!$O$6:$Z$7,2)*'2012 HR 배정표'!U1930)/HLOOKUP($A$5,Prj_list!$O$6:$Z$7,2)))</x:f>
        <x:v>-</x:v>
      </x:c>
      <x:c r="Q1932" s="45" t="str">
        <x:f>IF(ISBLANK('2012 HR 배정표'!V1930)=TRUE,"-",'2012 HR 배정표'!V1930)</x:f>
        <x:v>-</x:v>
      </x:c>
      <x:c r="R1932" s="46" t="str">
        <x:f>IF(ISBLANK('2012 HR 배정표'!V1930)=TRUE,"-",IF(ISERROR((HLOOKUP($A$5,Prj_list!$O$6:$Z$7,2)*'2012 HR 배정표'!W1930)/HLOOKUP($A$5,Prj_list!$O$6:$Z$7,2))=TRUE,"-",(HLOOKUP($A$5,Prj_list!$O$6:$Z$7,2)*'2012 HR 배정표'!W1930)/HLOOKUP($A$5,Prj_list!$O$6:$Z$7,2)))</x:f>
        <x:v>-</x:v>
      </x:c>
      <x:c r="S1932" s="45" t="str">
        <x:f>IF(ISBLANK('2012 HR 배정표'!X1930)=TRUE,"-",'2012 HR 배정표'!X1930)</x:f>
        <x:v>-</x:v>
      </x:c>
      <x:c r="T1932" s="46" t="str">
        <x:f>IF(ISBLANK('2012 HR 배정표'!X1930)=TRUE,"-",IF(ISERROR((HLOOKUP($A$5,Prj_list!$O$6:$Z$7,2)*'2012 HR 배정표'!Y1930)/HLOOKUP($A$5,Prj_list!$O$6:$Z$7,2))=TRUE,"-",(HLOOKUP($A$5,Prj_list!$O$6:$Z$7,2)*'2012 HR 배정표'!Y1930)/HLOOKUP($A$5,Prj_list!$O$6:$Z$7,2)))</x:f>
        <x:v>-</x:v>
      </x:c>
      <x:c r="U1932" s="45" t="str">
        <x:f>IF(ISBLANK('2012 HR 배정표'!Z1930)=TRUE,"-",'2012 HR 배정표'!Z1930)</x:f>
        <x:v>-</x:v>
      </x:c>
      <x:c r="V1932" s="46" t="str">
        <x:f>IF(ISBLANK('2012 HR 배정표'!Z1930)=TRUE,"-",IF(ISERROR((HLOOKUP($A$5,Prj_list!$O$6:$Z$7,2)*'2012 HR 배정표'!AA1930)/HLOOKUP($A$5,Prj_list!$O$6:$Z$7,2))=TRUE,"-",(HLOOKUP($A$5,Prj_list!$O$6:$Z$7,2)*'2012 HR 배정표'!AA1930)/HLOOKUP($A$5,Prj_list!$O$6:$Z$7,2)))</x:f>
        <x:v>-</x:v>
      </x:c>
      <x:c r="W1932" s="45" t="str">
        <x:f>IF(ISBLANK('2012 HR 배정표'!AB1930)=TRUE,"-",'2012 HR 배정표'!AB1930)</x:f>
        <x:v>-</x:v>
      </x:c>
      <x:c r="X1932" s="46" t="str">
        <x:f>IF(ISBLANK('2012 HR 배정표'!AB1930)=TRUE,"-",IF(ISERROR((HLOOKUP($A$5,Prj_list!$O$6:$Z$7,2)*'2012 HR 배정표'!AC1930)/HLOOKUP($A$5,Prj_list!$O$6:$Z$7,2))=TRUE,"-",(HLOOKUP($A$5,Prj_list!$O$6:$Z$7,2)*'2012 HR 배정표'!AC1930)/HLOOKUP($A$5,Prj_list!$O$6:$Z$7,2)))</x:f>
        <x:v>-</x:v>
      </x:c>
      <x:c r="Y1932" s="45" t="str">
        <x:f>IF(ISBLANK('2012 HR 배정표'!AD1930)=TRUE,"-",'2012 HR 배정표'!AD1930)</x:f>
        <x:v>-</x:v>
      </x:c>
      <x:c r="Z1932" s="46" t="str">
        <x:f>IF(ISBLANK('2012 HR 배정표'!AD1930)=TRUE,"-",IF(ISERROR((HLOOKUP($A$5,Prj_list!$O$6:$Z$7,2)*'2012 HR 배정표'!AE1930)/HLOOKUP($A$5,Prj_list!$O$6:$Z$7,2))=TRUE,"-",(HLOOKUP($A$5,Prj_list!$O$6:$Z$7,2)*'2012 HR 배정표'!AE1930)/HLOOKUP($A$5,Prj_list!$O$6:$Z$7,2)))</x:f>
        <x:v>-</x:v>
      </x:c>
      <x:c r="AA1932" s="45" t="str">
        <x:f>IF(ISBLANK('2012 HR 배정표'!AF1930)=TRUE,"-",'2012 HR 배정표'!AF1930)</x:f>
        <x:v>-</x:v>
      </x:c>
      <x:c r="AB1932" s="46" t="str">
        <x:f>IF(ISBLANK('2012 HR 배정표'!AF1930)=TRUE,"-",IF(ISERROR((HLOOKUP($A$5,Prj_list!$O$6:$Z$7,2)*'2012 HR 배정표'!AG1930)/HLOOKUP($A$5,Prj_list!$O$6:$Z$7,2))=TRUE,"-",(HLOOKUP($A$5,Prj_list!$O$6:$Z$7,2)*'2012 HR 배정표'!AG1930)/HLOOKUP($A$5,Prj_list!$O$6:$Z$7,2)))</x:f>
        <x:v>-</x:v>
      </x:c>
      <x:c r="AC1932" s="45" t="str">
        <x:f>IF(ISBLANK('2012 HR 배정표'!AH1930)=TRUE,"-",'2012 HR 배정표'!AH1930)</x:f>
        <x:v>-</x:v>
      </x:c>
      <x:c r="AD1932" s="46" t="str">
        <x:f>IF(ISBLANK('2012 HR 배정표'!AH1930)=TRUE,"-",IF(ISERROR((HLOOKUP($A$5,Prj_list!$O$6:$Z$7,2)*'2012 HR 배정표'!AI1930)/HLOOKUP($A$5,Prj_list!$O$6:$Z$7,2))=TRUE,"-",(HLOOKUP($A$5,Prj_list!$O$6:$Z$7,2)*'2012 HR 배정표'!AI1930)/HLOOKUP($A$5,Prj_list!$O$6:$Z$7,2)))</x:f>
        <x:v>-</x:v>
      </x:c>
      <x:c r="AE1932" s="45" t="str">
        <x:f>IF(ISBLANK('2012 HR 배정표'!AJ1930)=TRUE,"-",'2012 HR 배정표'!AJ1930)</x:f>
        <x:v>-</x:v>
      </x:c>
      <x:c r="AF1932" s="46" t="str">
        <x:f>IF(ISBLANK('2012 HR 배정표'!AJ1930)=TRUE,"-",IF(ISERROR((HLOOKUP($A$5,Prj_list!$O$6:$Z$7,2)*'2012 HR 배정표'!AK1930)/HLOOKUP($A$5,Prj_list!$O$6:$Z$7,2))=TRUE,"-",(HLOOKUP($A$5,Prj_list!$O$6:$Z$7,2)*'2012 HR 배정표'!AK1930)/HLOOKUP($A$5,Prj_list!$O$6:$Z$7,2)))</x:f>
        <x:v>-</x:v>
      </x:c>
      <x:c r="AG1932" s="45" t="str">
        <x:f>IF(ISBLANK('2012 HR 배정표'!AL1930)=TRUE,"-",'2012 HR 배정표'!AL1930)</x:f>
        <x:v>-</x:v>
      </x:c>
      <x:c r="AH1932" s="46" t="str">
        <x:f>IF(ISBLANK('2012 HR 배정표'!AL1930)=TRUE,"-",IF(ISERROR((HLOOKUP($A$5,Prj_list!$O$6:$Z$7,2)*'2012 HR 배정표'!AM1930)/HLOOKUP($A$5,Prj_list!$O$6:$Z$7,2))=TRUE,"-",(HLOOKUP($A$5,Prj_list!$O$6:$Z$7,2)*'2012 HR 배정표'!AM1930)/HLOOKUP($A$5,Prj_list!$O$6:$Z$7,2)))</x:f>
        <x:v>-</x:v>
      </x:c>
      <x:c r="AI1932" s="45" t="str">
        <x:f>IF(ISBLANK('2012 HR 배정표'!AN1930)=TRUE,"-",'2012 HR 배정표'!AN1930)</x:f>
        <x:v>-</x:v>
      </x:c>
      <x:c r="AJ1932" s="46" t="str">
        <x:f>IF(ISBLANK('2012 HR 배정표'!AN1930)=TRUE,"-",IF(ISERROR((HLOOKUP($A$5,Prj_list!$O$6:$Z$7,2)*'2012 HR 배정표'!AO1930)/HLOOKUP($A$5,Prj_list!$O$6:$Z$7,2))=TRUE,"-",(HLOOKUP($A$5,Prj_list!$O$6:$Z$7,2)*'2012 HR 배정표'!AO1930)/HLOOKUP($A$5,Prj_list!$O$6:$Z$7,2)))</x:f>
        <x:v>-</x:v>
      </x:c>
      <x:c r="AK1932" s="45" t="str">
        <x:f>IF(ISBLANK('2012 HR 배정표'!AP1930)=TRUE,"-",'2012 HR 배정표'!AP1930)</x:f>
        <x:v>-</x:v>
      </x:c>
      <x:c r="AL1932" s="46" t="str">
        <x:f>IF(ISBLANK('2012 HR 배정표'!AP1930)=TRUE,"-",IF(ISERROR((HLOOKUP($A$5,Prj_list!$O$6:$Z$7,2)*'2012 HR 배정표'!AQ1930)/HLOOKUP($A$5,Prj_list!$O$6:$Z$7,2))=TRUE,"-",(HLOOKUP($A$5,Prj_list!$O$6:$Z$7,2)*'2012 HR 배정표'!AQ1930)/HLOOKUP($A$5,Prj_list!$O$6:$Z$7,2)))</x:f>
        <x:v>-</x:v>
      </x:c>
      <x:c r="AM1932" s="45" t="str">
        <x:f>IF(ISBLANK('2012 HR 배정표'!AR1930)=TRUE,"-",'2012 HR 배정표'!AR1930)</x:f>
        <x:v>-</x:v>
      </x:c>
      <x:c r="AN1932" s="46" t="str">
        <x:f>IF(ISBLANK('2012 HR 배정표'!AR1930)=TRUE,"-",IF(ISERROR((HLOOKUP($A$5,Prj_list!$O$6:$Z$7,2)*'2012 HR 배정표'!AS1930)/HLOOKUP($A$5,Prj_list!$O$6:$Z$7,2))=TRUE,"-",(HLOOKUP($A$5,Prj_list!$O$6:$Z$7,2)*'2012 HR 배정표'!AS1930)/HLOOKUP($A$5,Prj_list!$O$6:$Z$7,2)))</x:f>
        <x:v>-</x:v>
      </x:c>
      <x:c r="AO1932" s="45" t="str">
        <x:f>IF(ISBLANK('2012 HR 배정표'!AT1930)=TRUE,"-",'2012 HR 배정표'!AT1930)</x:f>
        <x:v>-</x:v>
      </x:c>
      <x:c r="AP1932" s="46" t="str">
        <x:f>IF(ISBLANK('2012 HR 배정표'!AT1930)=TRUE,"-",IF(ISERROR((HLOOKUP($A$5,Prj_list!$O$6:$Z$7,2)*'2012 HR 배정표'!AU1930)/HLOOKUP($A$5,Prj_list!$O$6:$Z$7,2))=TRUE,"-",(HLOOKUP($A$5,Prj_list!$O$6:$Z$7,2)*'2012 HR 배정표'!AU1930)/HLOOKUP($A$5,Prj_list!$O$6:$Z$7,2)))</x:f>
        <x:v>-</x:v>
      </x:c>
      <x:c r="AQ1932" s="45" t="str">
        <x:f>IF(ISBLANK('2012 HR 배정표'!AV1930)=TRUE,"-",'2012 HR 배정표'!AV1930)</x:f>
        <x:v>-</x:v>
      </x:c>
      <x:c r="AR1932" s="46" t="str">
        <x:f>IF(ISBLANK('2012 HR 배정표'!AV1930)=TRUE,"-",IF(ISERROR((HLOOKUP($A$5,Prj_list!$O$6:$Z$7,2)*'2012 HR 배정표'!AW1930)/HLOOKUP($A$5,Prj_list!$O$6:$Z$7,2))=TRUE,"-",(HLOOKUP($A$5,Prj_list!$O$6:$Z$7,2)*'2012 HR 배정표'!AW1930)/HLOOKUP($A$5,Prj_list!$O$6:$Z$7,2)))</x:f>
        <x:v>-</x:v>
      </x:c>
      <x:c r="AS1932" s="45" t="str">
        <x:f>IF(ISBLANK('2012 HR 배정표'!AX1930)=TRUE,"-",'2012 HR 배정표'!AX1930)</x:f>
        <x:v>-</x:v>
      </x:c>
      <x:c r="AT1932" s="46" t="str">
        <x:f>IF(ISBLANK('2012 HR 배정표'!AX1930)=TRUE,"-",IF(ISERROR((HLOOKUP($A$5,Prj_list!$O$6:$Z$7,2)*'2012 HR 배정표'!AY1930)/HLOOKUP($A$5,Prj_list!$O$6:$Z$7,2))=TRUE,"-",(HLOOKUP($A$5,Prj_list!$O$6:$Z$7,2)*'2012 HR 배정표'!AY1930)/HLOOKUP($A$5,Prj_list!$O$6:$Z$7,2)))</x:f>
        <x:v>-</x:v>
      </x:c>
      <x:c r="AU1932" s="45" t="str">
        <x:f>IF(ISBLANK('2012 HR 배정표'!AZ1930)=TRUE,"-",'2012 HR 배정표'!AZ1930)</x:f>
        <x:v>-</x:v>
      </x:c>
      <x:c r="AV1932" s="46" t="str">
        <x:f>IF(ISBLANK('2012 HR 배정표'!AZ1930)=TRUE,"-",IF(ISERROR((HLOOKUP($A$5,Prj_list!$O$6:$Z$7,2)*'2012 HR 배정표'!BA1930)/HLOOKUP($A$5,Prj_list!$O$6:$Z$7,2))=TRUE,"-",(HLOOKUP($A$5,Prj_list!$O$6:$Z$7,2)*'2012 HR 배정표'!BA1930)/HLOOKUP($A$5,Prj_list!$O$6:$Z$7,2)))</x:f>
        <x:v>-</x:v>
      </x:c>
      <x:c r="AW1932" s="34" t="str">
        <x:f t="shared" si="60"/>
        <x:v/>
      </x:c>
      <x:c r="AX1932" s="41">
        <x:f t="shared" si="61"/>
        <x:v>0</x:v>
      </x:c>
    </x:row>
    <x:row r="1933" spans="1:50">
      <x:c r="A1933" s="45" t="str">
        <x:f>IF(ISBLANK('2012 HR 배정표'!F1931)=TRUE,"-",'2012 HR 배정표'!F1931)</x:f>
        <x:v>-</x:v>
      </x:c>
      <x:c r="B1933" s="46" t="str">
        <x:f>IF(ISBLANK('2012 HR 배정표'!F1931)=TRUE,"-",IF(ISERROR((HLOOKUP($A$5,Prj_list!$O$6:$Z$7,2)*'2012 HR 배정표'!G1931)/HLOOKUP($A$5,Prj_list!$O$6:$Z$7,2))=TRUE,"-",(HLOOKUP($A$5,Prj_list!$O$6:$Z$7,2)*'2012 HR 배정표'!G1931)/HLOOKUP($A$5,Prj_list!$O$6:$Z$7,2)))</x:f>
        <x:v>-</x:v>
      </x:c>
      <x:c r="C1933" s="45" t="str">
        <x:f>IF(ISBLANK('2012 HR 배정표'!H1931)=TRUE,"-",'2012 HR 배정표'!H1931)</x:f>
        <x:v>-</x:v>
      </x:c>
      <x:c r="D1933" s="46" t="str">
        <x:f>IF(ISBLANK('2012 HR 배정표'!H1931)=TRUE,"-",IF(ISERROR((HLOOKUP($A$5,Prj_list!$O$6:$Z$7,2)*'2012 HR 배정표'!I1931)/HLOOKUP($A$5,Prj_list!$O$6:$Z$7,2))=TRUE,"-",(HLOOKUP($A$5,Prj_list!$O$6:$Z$7,2)*'2012 HR 배정표'!I1931)/HLOOKUP($A$5,Prj_list!$O$6:$Z$7,2)))</x:f>
        <x:v>-</x:v>
      </x:c>
      <x:c r="E1933" s="45" t="str">
        <x:f>IF(ISBLANK('2012 HR 배정표'!J1931)=TRUE,"-",'2012 HR 배정표'!J1931)</x:f>
        <x:v>-</x:v>
      </x:c>
      <x:c r="F1933" s="46" t="str">
        <x:f>IF(ISBLANK('2012 HR 배정표'!J1931)=TRUE,"-",IF(ISERROR((HLOOKUP($A$5,Prj_list!$O$6:$Z$7,2)*'2012 HR 배정표'!K1931)/HLOOKUP($A$5,Prj_list!$O$6:$Z$7,2))=TRUE,"-",(HLOOKUP($A$5,Prj_list!$O$6:$Z$7,2)*'2012 HR 배정표'!K1931)/HLOOKUP($A$5,Prj_list!$O$6:$Z$7,2)))</x:f>
        <x:v>-</x:v>
      </x:c>
      <x:c r="G1933" s="45" t="str">
        <x:f>IF(ISBLANK('2012 HR 배정표'!L1931)=TRUE,"-",'2012 HR 배정표'!L1931)</x:f>
        <x:v>-</x:v>
      </x:c>
      <x:c r="H1933" s="46" t="str">
        <x:f>IF(ISBLANK('2012 HR 배정표'!L1931)=TRUE,"-",IF(ISERROR((HLOOKUP($A$5,Prj_list!$O$6:$Z$7,2)*'2012 HR 배정표'!M1931)/HLOOKUP($A$5,Prj_list!$O$6:$Z$7,2))=TRUE,"-",(HLOOKUP($A$5,Prj_list!$O$6:$Z$7,2)*'2012 HR 배정표'!M1931)/HLOOKUP($A$5,Prj_list!$O$6:$Z$7,2)))</x:f>
        <x:v>-</x:v>
      </x:c>
      <x:c r="I1933" s="45" t="str">
        <x:f>IF(ISBLANK('2012 HR 배정표'!N1931)=TRUE,"-",'2012 HR 배정표'!N1931)</x:f>
        <x:v>-</x:v>
      </x:c>
      <x:c r="J1933" s="46" t="str">
        <x:f>IF(ISBLANK('2012 HR 배정표'!N1931)=TRUE,"-",IF(ISERROR((HLOOKUP($A$5,Prj_list!$O$6:$Z$7,2)*'2012 HR 배정표'!O1931)/HLOOKUP($A$5,Prj_list!$O$6:$Z$7,2))=TRUE,"-",(HLOOKUP($A$5,Prj_list!$O$6:$Z$7,2)*'2012 HR 배정표'!O1931)/HLOOKUP($A$5,Prj_list!$O$6:$Z$7,2)))</x:f>
        <x:v>-</x:v>
      </x:c>
      <x:c r="K1933" s="45" t="str">
        <x:f>IF(ISBLANK('2012 HR 배정표'!P1931)=TRUE,"-",'2012 HR 배정표'!P1931)</x:f>
        <x:v>-</x:v>
      </x:c>
      <x:c r="L1933" s="46" t="str">
        <x:f>IF(ISBLANK('2012 HR 배정표'!P1931)=TRUE,"-",IF(ISERROR((HLOOKUP($A$5,Prj_list!$O$6:$Z$7,2)*'2012 HR 배정표'!Q1931)/HLOOKUP($A$5,Prj_list!$O$6:$Z$7,2))=TRUE,"-",(HLOOKUP($A$5,Prj_list!$O$6:$Z$7,2)*'2012 HR 배정표'!Q1931)/HLOOKUP($A$5,Prj_list!$O$6:$Z$7,2)))</x:f>
        <x:v>-</x:v>
      </x:c>
      <x:c r="M1933" s="45" t="str">
        <x:f>IF(ISBLANK('2012 HR 배정표'!R1931)=TRUE,"-",'2012 HR 배정표'!R1931)</x:f>
        <x:v>-</x:v>
      </x:c>
      <x:c r="N1933" s="46" t="str">
        <x:f>IF(ISBLANK('2012 HR 배정표'!R1931)=TRUE,"-",IF(ISERROR((HLOOKUP($A$5,Prj_list!$O$6:$Z$7,2)*'2012 HR 배정표'!S1931)/HLOOKUP($A$5,Prj_list!$O$6:$Z$7,2))=TRUE,"-",(HLOOKUP($A$5,Prj_list!$O$6:$Z$7,2)*'2012 HR 배정표'!S1931)/HLOOKUP($A$5,Prj_list!$O$6:$Z$7,2)))</x:f>
        <x:v>-</x:v>
      </x:c>
      <x:c r="O1933" s="45" t="str">
        <x:f>IF(ISBLANK('2012 HR 배정표'!T1931)=TRUE,"-",'2012 HR 배정표'!T1931)</x:f>
        <x:v>-</x:v>
      </x:c>
      <x:c r="P1933" s="46" t="str">
        <x:f>IF(ISBLANK('2012 HR 배정표'!T1931)=TRUE,"-",IF(ISERROR((HLOOKUP($A$5,Prj_list!$O$6:$Z$7,2)*'2012 HR 배정표'!U1931)/HLOOKUP($A$5,Prj_list!$O$6:$Z$7,2))=TRUE,"-",(HLOOKUP($A$5,Prj_list!$O$6:$Z$7,2)*'2012 HR 배정표'!U1931)/HLOOKUP($A$5,Prj_list!$O$6:$Z$7,2)))</x:f>
        <x:v>-</x:v>
      </x:c>
      <x:c r="Q1933" s="45" t="str">
        <x:f>IF(ISBLANK('2012 HR 배정표'!V1931)=TRUE,"-",'2012 HR 배정표'!V1931)</x:f>
        <x:v>-</x:v>
      </x:c>
      <x:c r="R1933" s="46" t="str">
        <x:f>IF(ISBLANK('2012 HR 배정표'!V1931)=TRUE,"-",IF(ISERROR((HLOOKUP($A$5,Prj_list!$O$6:$Z$7,2)*'2012 HR 배정표'!W1931)/HLOOKUP($A$5,Prj_list!$O$6:$Z$7,2))=TRUE,"-",(HLOOKUP($A$5,Prj_list!$O$6:$Z$7,2)*'2012 HR 배정표'!W1931)/HLOOKUP($A$5,Prj_list!$O$6:$Z$7,2)))</x:f>
        <x:v>-</x:v>
      </x:c>
      <x:c r="S1933" s="45" t="str">
        <x:f>IF(ISBLANK('2012 HR 배정표'!X1931)=TRUE,"-",'2012 HR 배정표'!X1931)</x:f>
        <x:v>-</x:v>
      </x:c>
      <x:c r="T1933" s="46" t="str">
        <x:f>IF(ISBLANK('2012 HR 배정표'!X1931)=TRUE,"-",IF(ISERROR((HLOOKUP($A$5,Prj_list!$O$6:$Z$7,2)*'2012 HR 배정표'!Y1931)/HLOOKUP($A$5,Prj_list!$O$6:$Z$7,2))=TRUE,"-",(HLOOKUP($A$5,Prj_list!$O$6:$Z$7,2)*'2012 HR 배정표'!Y1931)/HLOOKUP($A$5,Prj_list!$O$6:$Z$7,2)))</x:f>
        <x:v>-</x:v>
      </x:c>
      <x:c r="U1933" s="45" t="str">
        <x:f>IF(ISBLANK('2012 HR 배정표'!Z1931)=TRUE,"-",'2012 HR 배정표'!Z1931)</x:f>
        <x:v>-</x:v>
      </x:c>
      <x:c r="V1933" s="46" t="str">
        <x:f>IF(ISBLANK('2012 HR 배정표'!Z1931)=TRUE,"-",IF(ISERROR((HLOOKUP($A$5,Prj_list!$O$6:$Z$7,2)*'2012 HR 배정표'!AA1931)/HLOOKUP($A$5,Prj_list!$O$6:$Z$7,2))=TRUE,"-",(HLOOKUP($A$5,Prj_list!$O$6:$Z$7,2)*'2012 HR 배정표'!AA1931)/HLOOKUP($A$5,Prj_list!$O$6:$Z$7,2)))</x:f>
        <x:v>-</x:v>
      </x:c>
      <x:c r="W1933" s="45" t="str">
        <x:f>IF(ISBLANK('2012 HR 배정표'!AB1931)=TRUE,"-",'2012 HR 배정표'!AB1931)</x:f>
        <x:v>-</x:v>
      </x:c>
      <x:c r="X1933" s="46" t="str">
        <x:f>IF(ISBLANK('2012 HR 배정표'!AB1931)=TRUE,"-",IF(ISERROR((HLOOKUP($A$5,Prj_list!$O$6:$Z$7,2)*'2012 HR 배정표'!AC1931)/HLOOKUP($A$5,Prj_list!$O$6:$Z$7,2))=TRUE,"-",(HLOOKUP($A$5,Prj_list!$O$6:$Z$7,2)*'2012 HR 배정표'!AC1931)/HLOOKUP($A$5,Prj_list!$O$6:$Z$7,2)))</x:f>
        <x:v>-</x:v>
      </x:c>
      <x:c r="Y1933" s="45" t="str">
        <x:f>IF(ISBLANK('2012 HR 배정표'!AD1931)=TRUE,"-",'2012 HR 배정표'!AD1931)</x:f>
        <x:v>-</x:v>
      </x:c>
      <x:c r="Z1933" s="46" t="str">
        <x:f>IF(ISBLANK('2012 HR 배정표'!AD1931)=TRUE,"-",IF(ISERROR((HLOOKUP($A$5,Prj_list!$O$6:$Z$7,2)*'2012 HR 배정표'!AE1931)/HLOOKUP($A$5,Prj_list!$O$6:$Z$7,2))=TRUE,"-",(HLOOKUP($A$5,Prj_list!$O$6:$Z$7,2)*'2012 HR 배정표'!AE1931)/HLOOKUP($A$5,Prj_list!$O$6:$Z$7,2)))</x:f>
        <x:v>-</x:v>
      </x:c>
      <x:c r="AA1933" s="45" t="str">
        <x:f>IF(ISBLANK('2012 HR 배정표'!AF1931)=TRUE,"-",'2012 HR 배정표'!AF1931)</x:f>
        <x:v>-</x:v>
      </x:c>
      <x:c r="AB1933" s="46" t="str">
        <x:f>IF(ISBLANK('2012 HR 배정표'!AF1931)=TRUE,"-",IF(ISERROR((HLOOKUP($A$5,Prj_list!$O$6:$Z$7,2)*'2012 HR 배정표'!AG1931)/HLOOKUP($A$5,Prj_list!$O$6:$Z$7,2))=TRUE,"-",(HLOOKUP($A$5,Prj_list!$O$6:$Z$7,2)*'2012 HR 배정표'!AG1931)/HLOOKUP($A$5,Prj_list!$O$6:$Z$7,2)))</x:f>
        <x:v>-</x:v>
      </x:c>
      <x:c r="AC1933" s="45" t="str">
        <x:f>IF(ISBLANK('2012 HR 배정표'!AH1931)=TRUE,"-",'2012 HR 배정표'!AH1931)</x:f>
        <x:v>-</x:v>
      </x:c>
      <x:c r="AD1933" s="46" t="str">
        <x:f>IF(ISBLANK('2012 HR 배정표'!AH1931)=TRUE,"-",IF(ISERROR((HLOOKUP($A$5,Prj_list!$O$6:$Z$7,2)*'2012 HR 배정표'!AI1931)/HLOOKUP($A$5,Prj_list!$O$6:$Z$7,2))=TRUE,"-",(HLOOKUP($A$5,Prj_list!$O$6:$Z$7,2)*'2012 HR 배정표'!AI1931)/HLOOKUP($A$5,Prj_list!$O$6:$Z$7,2)))</x:f>
        <x:v>-</x:v>
      </x:c>
      <x:c r="AE1933" s="45" t="str">
        <x:f>IF(ISBLANK('2012 HR 배정표'!AJ1931)=TRUE,"-",'2012 HR 배정표'!AJ1931)</x:f>
        <x:v>-</x:v>
      </x:c>
      <x:c r="AF1933" s="46" t="str">
        <x:f>IF(ISBLANK('2012 HR 배정표'!AJ1931)=TRUE,"-",IF(ISERROR((HLOOKUP($A$5,Prj_list!$O$6:$Z$7,2)*'2012 HR 배정표'!AK1931)/HLOOKUP($A$5,Prj_list!$O$6:$Z$7,2))=TRUE,"-",(HLOOKUP($A$5,Prj_list!$O$6:$Z$7,2)*'2012 HR 배정표'!AK1931)/HLOOKUP($A$5,Prj_list!$O$6:$Z$7,2)))</x:f>
        <x:v>-</x:v>
      </x:c>
      <x:c r="AG1933" s="45" t="str">
        <x:f>IF(ISBLANK('2012 HR 배정표'!AL1931)=TRUE,"-",'2012 HR 배정표'!AL1931)</x:f>
        <x:v>-</x:v>
      </x:c>
      <x:c r="AH1933" s="46" t="str">
        <x:f>IF(ISBLANK('2012 HR 배정표'!AL1931)=TRUE,"-",IF(ISERROR((HLOOKUP($A$5,Prj_list!$O$6:$Z$7,2)*'2012 HR 배정표'!AM1931)/HLOOKUP($A$5,Prj_list!$O$6:$Z$7,2))=TRUE,"-",(HLOOKUP($A$5,Prj_list!$O$6:$Z$7,2)*'2012 HR 배정표'!AM1931)/HLOOKUP($A$5,Prj_list!$O$6:$Z$7,2)))</x:f>
        <x:v>-</x:v>
      </x:c>
      <x:c r="AI1933" s="45" t="str">
        <x:f>IF(ISBLANK('2012 HR 배정표'!AN1931)=TRUE,"-",'2012 HR 배정표'!AN1931)</x:f>
        <x:v>-</x:v>
      </x:c>
      <x:c r="AJ1933" s="46" t="str">
        <x:f>IF(ISBLANK('2012 HR 배정표'!AN1931)=TRUE,"-",IF(ISERROR((HLOOKUP($A$5,Prj_list!$O$6:$Z$7,2)*'2012 HR 배정표'!AO1931)/HLOOKUP($A$5,Prj_list!$O$6:$Z$7,2))=TRUE,"-",(HLOOKUP($A$5,Prj_list!$O$6:$Z$7,2)*'2012 HR 배정표'!AO1931)/HLOOKUP($A$5,Prj_list!$O$6:$Z$7,2)))</x:f>
        <x:v>-</x:v>
      </x:c>
      <x:c r="AK1933" s="45" t="str">
        <x:f>IF(ISBLANK('2012 HR 배정표'!AP1931)=TRUE,"-",'2012 HR 배정표'!AP1931)</x:f>
        <x:v>-</x:v>
      </x:c>
      <x:c r="AL1933" s="46" t="str">
        <x:f>IF(ISBLANK('2012 HR 배정표'!AP1931)=TRUE,"-",IF(ISERROR((HLOOKUP($A$5,Prj_list!$O$6:$Z$7,2)*'2012 HR 배정표'!AQ1931)/HLOOKUP($A$5,Prj_list!$O$6:$Z$7,2))=TRUE,"-",(HLOOKUP($A$5,Prj_list!$O$6:$Z$7,2)*'2012 HR 배정표'!AQ1931)/HLOOKUP($A$5,Prj_list!$O$6:$Z$7,2)))</x:f>
        <x:v>-</x:v>
      </x:c>
      <x:c r="AM1933" s="45" t="str">
        <x:f>IF(ISBLANK('2012 HR 배정표'!AR1931)=TRUE,"-",'2012 HR 배정표'!AR1931)</x:f>
        <x:v>-</x:v>
      </x:c>
      <x:c r="AN1933" s="46" t="str">
        <x:f>IF(ISBLANK('2012 HR 배정표'!AR1931)=TRUE,"-",IF(ISERROR((HLOOKUP($A$5,Prj_list!$O$6:$Z$7,2)*'2012 HR 배정표'!AS1931)/HLOOKUP($A$5,Prj_list!$O$6:$Z$7,2))=TRUE,"-",(HLOOKUP($A$5,Prj_list!$O$6:$Z$7,2)*'2012 HR 배정표'!AS1931)/HLOOKUP($A$5,Prj_list!$O$6:$Z$7,2)))</x:f>
        <x:v>-</x:v>
      </x:c>
      <x:c r="AO1933" s="45" t="str">
        <x:f>IF(ISBLANK('2012 HR 배정표'!AT1931)=TRUE,"-",'2012 HR 배정표'!AT1931)</x:f>
        <x:v>-</x:v>
      </x:c>
      <x:c r="AP1933" s="46" t="str">
        <x:f>IF(ISBLANK('2012 HR 배정표'!AT1931)=TRUE,"-",IF(ISERROR((HLOOKUP($A$5,Prj_list!$O$6:$Z$7,2)*'2012 HR 배정표'!AU1931)/HLOOKUP($A$5,Prj_list!$O$6:$Z$7,2))=TRUE,"-",(HLOOKUP($A$5,Prj_list!$O$6:$Z$7,2)*'2012 HR 배정표'!AU1931)/HLOOKUP($A$5,Prj_list!$O$6:$Z$7,2)))</x:f>
        <x:v>-</x:v>
      </x:c>
      <x:c r="AQ1933" s="45" t="str">
        <x:f>IF(ISBLANK('2012 HR 배정표'!AV1931)=TRUE,"-",'2012 HR 배정표'!AV1931)</x:f>
        <x:v>-</x:v>
      </x:c>
      <x:c r="AR1933" s="46" t="str">
        <x:f>IF(ISBLANK('2012 HR 배정표'!AV1931)=TRUE,"-",IF(ISERROR((HLOOKUP($A$5,Prj_list!$O$6:$Z$7,2)*'2012 HR 배정표'!AW1931)/HLOOKUP($A$5,Prj_list!$O$6:$Z$7,2))=TRUE,"-",(HLOOKUP($A$5,Prj_list!$O$6:$Z$7,2)*'2012 HR 배정표'!AW1931)/HLOOKUP($A$5,Prj_list!$O$6:$Z$7,2)))</x:f>
        <x:v>-</x:v>
      </x:c>
      <x:c r="AS1933" s="45" t="str">
        <x:f>IF(ISBLANK('2012 HR 배정표'!AX1931)=TRUE,"-",'2012 HR 배정표'!AX1931)</x:f>
        <x:v>-</x:v>
      </x:c>
      <x:c r="AT1933" s="46" t="str">
        <x:f>IF(ISBLANK('2012 HR 배정표'!AX1931)=TRUE,"-",IF(ISERROR((HLOOKUP($A$5,Prj_list!$O$6:$Z$7,2)*'2012 HR 배정표'!AY1931)/HLOOKUP($A$5,Prj_list!$O$6:$Z$7,2))=TRUE,"-",(HLOOKUP($A$5,Prj_list!$O$6:$Z$7,2)*'2012 HR 배정표'!AY1931)/HLOOKUP($A$5,Prj_list!$O$6:$Z$7,2)))</x:f>
        <x:v>-</x:v>
      </x:c>
      <x:c r="AU1933" s="45" t="str">
        <x:f>IF(ISBLANK('2012 HR 배정표'!AZ1931)=TRUE,"-",'2012 HR 배정표'!AZ1931)</x:f>
        <x:v>-</x:v>
      </x:c>
      <x:c r="AV1933" s="46" t="str">
        <x:f>IF(ISBLANK('2012 HR 배정표'!AZ1931)=TRUE,"-",IF(ISERROR((HLOOKUP($A$5,Prj_list!$O$6:$Z$7,2)*'2012 HR 배정표'!BA1931)/HLOOKUP($A$5,Prj_list!$O$6:$Z$7,2))=TRUE,"-",(HLOOKUP($A$5,Prj_list!$O$6:$Z$7,2)*'2012 HR 배정표'!BA1931)/HLOOKUP($A$5,Prj_list!$O$6:$Z$7,2)))</x:f>
        <x:v>-</x:v>
      </x:c>
      <x:c r="AW1933" s="34" t="str">
        <x:f t="shared" si="60"/>
        <x:v/>
      </x:c>
      <x:c r="AX1933" s="41">
        <x:f t="shared" si="61"/>
        <x:v>0</x:v>
      </x:c>
    </x:row>
    <x:row r="1934" spans="1:50">
      <x:c r="A1934" s="45" t="str">
        <x:f>IF(ISBLANK('2012 HR 배정표'!F1932)=TRUE,"-",'2012 HR 배정표'!F1932)</x:f>
        <x:v>-</x:v>
      </x:c>
      <x:c r="B1934" s="46" t="str">
        <x:f>IF(ISBLANK('2012 HR 배정표'!F1932)=TRUE,"-",IF(ISERROR((HLOOKUP($A$5,Prj_list!$O$6:$Z$7,2)*'2012 HR 배정표'!G1932)/HLOOKUP($A$5,Prj_list!$O$6:$Z$7,2))=TRUE,"-",(HLOOKUP($A$5,Prj_list!$O$6:$Z$7,2)*'2012 HR 배정표'!G1932)/HLOOKUP($A$5,Prj_list!$O$6:$Z$7,2)))</x:f>
        <x:v>-</x:v>
      </x:c>
      <x:c r="C1934" s="45" t="str">
        <x:f>IF(ISBLANK('2012 HR 배정표'!H1932)=TRUE,"-",'2012 HR 배정표'!H1932)</x:f>
        <x:v>-</x:v>
      </x:c>
      <x:c r="D1934" s="46" t="str">
        <x:f>IF(ISBLANK('2012 HR 배정표'!H1932)=TRUE,"-",IF(ISERROR((HLOOKUP($A$5,Prj_list!$O$6:$Z$7,2)*'2012 HR 배정표'!I1932)/HLOOKUP($A$5,Prj_list!$O$6:$Z$7,2))=TRUE,"-",(HLOOKUP($A$5,Prj_list!$O$6:$Z$7,2)*'2012 HR 배정표'!I1932)/HLOOKUP($A$5,Prj_list!$O$6:$Z$7,2)))</x:f>
        <x:v>-</x:v>
      </x:c>
      <x:c r="E1934" s="45" t="str">
        <x:f>IF(ISBLANK('2012 HR 배정표'!J1932)=TRUE,"-",'2012 HR 배정표'!J1932)</x:f>
        <x:v>-</x:v>
      </x:c>
      <x:c r="F1934" s="46" t="str">
        <x:f>IF(ISBLANK('2012 HR 배정표'!J1932)=TRUE,"-",IF(ISERROR((HLOOKUP($A$5,Prj_list!$O$6:$Z$7,2)*'2012 HR 배정표'!K1932)/HLOOKUP($A$5,Prj_list!$O$6:$Z$7,2))=TRUE,"-",(HLOOKUP($A$5,Prj_list!$O$6:$Z$7,2)*'2012 HR 배정표'!K1932)/HLOOKUP($A$5,Prj_list!$O$6:$Z$7,2)))</x:f>
        <x:v>-</x:v>
      </x:c>
      <x:c r="G1934" s="45" t="str">
        <x:f>IF(ISBLANK('2012 HR 배정표'!L1932)=TRUE,"-",'2012 HR 배정표'!L1932)</x:f>
        <x:v>-</x:v>
      </x:c>
      <x:c r="H1934" s="46" t="str">
        <x:f>IF(ISBLANK('2012 HR 배정표'!L1932)=TRUE,"-",IF(ISERROR((HLOOKUP($A$5,Prj_list!$O$6:$Z$7,2)*'2012 HR 배정표'!M1932)/HLOOKUP($A$5,Prj_list!$O$6:$Z$7,2))=TRUE,"-",(HLOOKUP($A$5,Prj_list!$O$6:$Z$7,2)*'2012 HR 배정표'!M1932)/HLOOKUP($A$5,Prj_list!$O$6:$Z$7,2)))</x:f>
        <x:v>-</x:v>
      </x:c>
      <x:c r="I1934" s="45" t="str">
        <x:f>IF(ISBLANK('2012 HR 배정표'!N1932)=TRUE,"-",'2012 HR 배정표'!N1932)</x:f>
        <x:v>-</x:v>
      </x:c>
      <x:c r="J1934" s="46" t="str">
        <x:f>IF(ISBLANK('2012 HR 배정표'!N1932)=TRUE,"-",IF(ISERROR((HLOOKUP($A$5,Prj_list!$O$6:$Z$7,2)*'2012 HR 배정표'!O1932)/HLOOKUP($A$5,Prj_list!$O$6:$Z$7,2))=TRUE,"-",(HLOOKUP($A$5,Prj_list!$O$6:$Z$7,2)*'2012 HR 배정표'!O1932)/HLOOKUP($A$5,Prj_list!$O$6:$Z$7,2)))</x:f>
        <x:v>-</x:v>
      </x:c>
      <x:c r="K1934" s="45" t="str">
        <x:f>IF(ISBLANK('2012 HR 배정표'!P1932)=TRUE,"-",'2012 HR 배정표'!P1932)</x:f>
        <x:v>-</x:v>
      </x:c>
      <x:c r="L1934" s="46" t="str">
        <x:f>IF(ISBLANK('2012 HR 배정표'!P1932)=TRUE,"-",IF(ISERROR((HLOOKUP($A$5,Prj_list!$O$6:$Z$7,2)*'2012 HR 배정표'!Q1932)/HLOOKUP($A$5,Prj_list!$O$6:$Z$7,2))=TRUE,"-",(HLOOKUP($A$5,Prj_list!$O$6:$Z$7,2)*'2012 HR 배정표'!Q1932)/HLOOKUP($A$5,Prj_list!$O$6:$Z$7,2)))</x:f>
        <x:v>-</x:v>
      </x:c>
      <x:c r="M1934" s="45" t="str">
        <x:f>IF(ISBLANK('2012 HR 배정표'!R1932)=TRUE,"-",'2012 HR 배정표'!R1932)</x:f>
        <x:v>-</x:v>
      </x:c>
      <x:c r="N1934" s="46" t="str">
        <x:f>IF(ISBLANK('2012 HR 배정표'!R1932)=TRUE,"-",IF(ISERROR((HLOOKUP($A$5,Prj_list!$O$6:$Z$7,2)*'2012 HR 배정표'!S1932)/HLOOKUP($A$5,Prj_list!$O$6:$Z$7,2))=TRUE,"-",(HLOOKUP($A$5,Prj_list!$O$6:$Z$7,2)*'2012 HR 배정표'!S1932)/HLOOKUP($A$5,Prj_list!$O$6:$Z$7,2)))</x:f>
        <x:v>-</x:v>
      </x:c>
      <x:c r="O1934" s="45" t="str">
        <x:f>IF(ISBLANK('2012 HR 배정표'!T1932)=TRUE,"-",'2012 HR 배정표'!T1932)</x:f>
        <x:v>-</x:v>
      </x:c>
      <x:c r="P1934" s="46" t="str">
        <x:f>IF(ISBLANK('2012 HR 배정표'!T1932)=TRUE,"-",IF(ISERROR((HLOOKUP($A$5,Prj_list!$O$6:$Z$7,2)*'2012 HR 배정표'!U1932)/HLOOKUP($A$5,Prj_list!$O$6:$Z$7,2))=TRUE,"-",(HLOOKUP($A$5,Prj_list!$O$6:$Z$7,2)*'2012 HR 배정표'!U1932)/HLOOKUP($A$5,Prj_list!$O$6:$Z$7,2)))</x:f>
        <x:v>-</x:v>
      </x:c>
      <x:c r="Q1934" s="45" t="str">
        <x:f>IF(ISBLANK('2012 HR 배정표'!V1932)=TRUE,"-",'2012 HR 배정표'!V1932)</x:f>
        <x:v>-</x:v>
      </x:c>
      <x:c r="R1934" s="46" t="str">
        <x:f>IF(ISBLANK('2012 HR 배정표'!V1932)=TRUE,"-",IF(ISERROR((HLOOKUP($A$5,Prj_list!$O$6:$Z$7,2)*'2012 HR 배정표'!W1932)/HLOOKUP($A$5,Prj_list!$O$6:$Z$7,2))=TRUE,"-",(HLOOKUP($A$5,Prj_list!$O$6:$Z$7,2)*'2012 HR 배정표'!W1932)/HLOOKUP($A$5,Prj_list!$O$6:$Z$7,2)))</x:f>
        <x:v>-</x:v>
      </x:c>
      <x:c r="S1934" s="45" t="str">
        <x:f>IF(ISBLANK('2012 HR 배정표'!X1932)=TRUE,"-",'2012 HR 배정표'!X1932)</x:f>
        <x:v>-</x:v>
      </x:c>
      <x:c r="T1934" s="46" t="str">
        <x:f>IF(ISBLANK('2012 HR 배정표'!X1932)=TRUE,"-",IF(ISERROR((HLOOKUP($A$5,Prj_list!$O$6:$Z$7,2)*'2012 HR 배정표'!Y1932)/HLOOKUP($A$5,Prj_list!$O$6:$Z$7,2))=TRUE,"-",(HLOOKUP($A$5,Prj_list!$O$6:$Z$7,2)*'2012 HR 배정표'!Y1932)/HLOOKUP($A$5,Prj_list!$O$6:$Z$7,2)))</x:f>
        <x:v>-</x:v>
      </x:c>
      <x:c r="U1934" s="45" t="str">
        <x:f>IF(ISBLANK('2012 HR 배정표'!Z1932)=TRUE,"-",'2012 HR 배정표'!Z1932)</x:f>
        <x:v>-</x:v>
      </x:c>
      <x:c r="V1934" s="46" t="str">
        <x:f>IF(ISBLANK('2012 HR 배정표'!Z1932)=TRUE,"-",IF(ISERROR((HLOOKUP($A$5,Prj_list!$O$6:$Z$7,2)*'2012 HR 배정표'!AA1932)/HLOOKUP($A$5,Prj_list!$O$6:$Z$7,2))=TRUE,"-",(HLOOKUP($A$5,Prj_list!$O$6:$Z$7,2)*'2012 HR 배정표'!AA1932)/HLOOKUP($A$5,Prj_list!$O$6:$Z$7,2)))</x:f>
        <x:v>-</x:v>
      </x:c>
      <x:c r="W1934" s="45" t="str">
        <x:f>IF(ISBLANK('2012 HR 배정표'!AB1932)=TRUE,"-",'2012 HR 배정표'!AB1932)</x:f>
        <x:v>-</x:v>
      </x:c>
      <x:c r="X1934" s="46" t="str">
        <x:f>IF(ISBLANK('2012 HR 배정표'!AB1932)=TRUE,"-",IF(ISERROR((HLOOKUP($A$5,Prj_list!$O$6:$Z$7,2)*'2012 HR 배정표'!AC1932)/HLOOKUP($A$5,Prj_list!$O$6:$Z$7,2))=TRUE,"-",(HLOOKUP($A$5,Prj_list!$O$6:$Z$7,2)*'2012 HR 배정표'!AC1932)/HLOOKUP($A$5,Prj_list!$O$6:$Z$7,2)))</x:f>
        <x:v>-</x:v>
      </x:c>
      <x:c r="Y1934" s="45" t="str">
        <x:f>IF(ISBLANK('2012 HR 배정표'!AD1932)=TRUE,"-",'2012 HR 배정표'!AD1932)</x:f>
        <x:v>-</x:v>
      </x:c>
      <x:c r="Z1934" s="46" t="str">
        <x:f>IF(ISBLANK('2012 HR 배정표'!AD1932)=TRUE,"-",IF(ISERROR((HLOOKUP($A$5,Prj_list!$O$6:$Z$7,2)*'2012 HR 배정표'!AE1932)/HLOOKUP($A$5,Prj_list!$O$6:$Z$7,2))=TRUE,"-",(HLOOKUP($A$5,Prj_list!$O$6:$Z$7,2)*'2012 HR 배정표'!AE1932)/HLOOKUP($A$5,Prj_list!$O$6:$Z$7,2)))</x:f>
        <x:v>-</x:v>
      </x:c>
      <x:c r="AA1934" s="45" t="str">
        <x:f>IF(ISBLANK('2012 HR 배정표'!AF1932)=TRUE,"-",'2012 HR 배정표'!AF1932)</x:f>
        <x:v>-</x:v>
      </x:c>
      <x:c r="AB1934" s="46" t="str">
        <x:f>IF(ISBLANK('2012 HR 배정표'!AF1932)=TRUE,"-",IF(ISERROR((HLOOKUP($A$5,Prj_list!$O$6:$Z$7,2)*'2012 HR 배정표'!AG1932)/HLOOKUP($A$5,Prj_list!$O$6:$Z$7,2))=TRUE,"-",(HLOOKUP($A$5,Prj_list!$O$6:$Z$7,2)*'2012 HR 배정표'!AG1932)/HLOOKUP($A$5,Prj_list!$O$6:$Z$7,2)))</x:f>
        <x:v>-</x:v>
      </x:c>
      <x:c r="AC1934" s="45" t="str">
        <x:f>IF(ISBLANK('2012 HR 배정표'!AH1932)=TRUE,"-",'2012 HR 배정표'!AH1932)</x:f>
        <x:v>-</x:v>
      </x:c>
      <x:c r="AD1934" s="46" t="str">
        <x:f>IF(ISBLANK('2012 HR 배정표'!AH1932)=TRUE,"-",IF(ISERROR((HLOOKUP($A$5,Prj_list!$O$6:$Z$7,2)*'2012 HR 배정표'!AI1932)/HLOOKUP($A$5,Prj_list!$O$6:$Z$7,2))=TRUE,"-",(HLOOKUP($A$5,Prj_list!$O$6:$Z$7,2)*'2012 HR 배정표'!AI1932)/HLOOKUP($A$5,Prj_list!$O$6:$Z$7,2)))</x:f>
        <x:v>-</x:v>
      </x:c>
      <x:c r="AE1934" s="45" t="str">
        <x:f>IF(ISBLANK('2012 HR 배정표'!AJ1932)=TRUE,"-",'2012 HR 배정표'!AJ1932)</x:f>
        <x:v>-</x:v>
      </x:c>
      <x:c r="AF1934" s="46" t="str">
        <x:f>IF(ISBLANK('2012 HR 배정표'!AJ1932)=TRUE,"-",IF(ISERROR((HLOOKUP($A$5,Prj_list!$O$6:$Z$7,2)*'2012 HR 배정표'!AK1932)/HLOOKUP($A$5,Prj_list!$O$6:$Z$7,2))=TRUE,"-",(HLOOKUP($A$5,Prj_list!$O$6:$Z$7,2)*'2012 HR 배정표'!AK1932)/HLOOKUP($A$5,Prj_list!$O$6:$Z$7,2)))</x:f>
        <x:v>-</x:v>
      </x:c>
      <x:c r="AG1934" s="45" t="str">
        <x:f>IF(ISBLANK('2012 HR 배정표'!AL1932)=TRUE,"-",'2012 HR 배정표'!AL1932)</x:f>
        <x:v>-</x:v>
      </x:c>
      <x:c r="AH1934" s="46" t="str">
        <x:f>IF(ISBLANK('2012 HR 배정표'!AL1932)=TRUE,"-",IF(ISERROR((HLOOKUP($A$5,Prj_list!$O$6:$Z$7,2)*'2012 HR 배정표'!AM1932)/HLOOKUP($A$5,Prj_list!$O$6:$Z$7,2))=TRUE,"-",(HLOOKUP($A$5,Prj_list!$O$6:$Z$7,2)*'2012 HR 배정표'!AM1932)/HLOOKUP($A$5,Prj_list!$O$6:$Z$7,2)))</x:f>
        <x:v>-</x:v>
      </x:c>
      <x:c r="AI1934" s="45" t="str">
        <x:f>IF(ISBLANK('2012 HR 배정표'!AN1932)=TRUE,"-",'2012 HR 배정표'!AN1932)</x:f>
        <x:v>-</x:v>
      </x:c>
      <x:c r="AJ1934" s="46" t="str">
        <x:f>IF(ISBLANK('2012 HR 배정표'!AN1932)=TRUE,"-",IF(ISERROR((HLOOKUP($A$5,Prj_list!$O$6:$Z$7,2)*'2012 HR 배정표'!AO1932)/HLOOKUP($A$5,Prj_list!$O$6:$Z$7,2))=TRUE,"-",(HLOOKUP($A$5,Prj_list!$O$6:$Z$7,2)*'2012 HR 배정표'!AO1932)/HLOOKUP($A$5,Prj_list!$O$6:$Z$7,2)))</x:f>
        <x:v>-</x:v>
      </x:c>
      <x:c r="AK1934" s="45" t="str">
        <x:f>IF(ISBLANK('2012 HR 배정표'!AP1932)=TRUE,"-",'2012 HR 배정표'!AP1932)</x:f>
        <x:v>-</x:v>
      </x:c>
      <x:c r="AL1934" s="46" t="str">
        <x:f>IF(ISBLANK('2012 HR 배정표'!AP1932)=TRUE,"-",IF(ISERROR((HLOOKUP($A$5,Prj_list!$O$6:$Z$7,2)*'2012 HR 배정표'!AQ1932)/HLOOKUP($A$5,Prj_list!$O$6:$Z$7,2))=TRUE,"-",(HLOOKUP($A$5,Prj_list!$O$6:$Z$7,2)*'2012 HR 배정표'!AQ1932)/HLOOKUP($A$5,Prj_list!$O$6:$Z$7,2)))</x:f>
        <x:v>-</x:v>
      </x:c>
      <x:c r="AM1934" s="45" t="str">
        <x:f>IF(ISBLANK('2012 HR 배정표'!AR1932)=TRUE,"-",'2012 HR 배정표'!AR1932)</x:f>
        <x:v>-</x:v>
      </x:c>
      <x:c r="AN1934" s="46" t="str">
        <x:f>IF(ISBLANK('2012 HR 배정표'!AR1932)=TRUE,"-",IF(ISERROR((HLOOKUP($A$5,Prj_list!$O$6:$Z$7,2)*'2012 HR 배정표'!AS1932)/HLOOKUP($A$5,Prj_list!$O$6:$Z$7,2))=TRUE,"-",(HLOOKUP($A$5,Prj_list!$O$6:$Z$7,2)*'2012 HR 배정표'!AS1932)/HLOOKUP($A$5,Prj_list!$O$6:$Z$7,2)))</x:f>
        <x:v>-</x:v>
      </x:c>
      <x:c r="AO1934" s="45" t="str">
        <x:f>IF(ISBLANK('2012 HR 배정표'!AT1932)=TRUE,"-",'2012 HR 배정표'!AT1932)</x:f>
        <x:v>-</x:v>
      </x:c>
      <x:c r="AP1934" s="46" t="str">
        <x:f>IF(ISBLANK('2012 HR 배정표'!AT1932)=TRUE,"-",IF(ISERROR((HLOOKUP($A$5,Prj_list!$O$6:$Z$7,2)*'2012 HR 배정표'!AU1932)/HLOOKUP($A$5,Prj_list!$O$6:$Z$7,2))=TRUE,"-",(HLOOKUP($A$5,Prj_list!$O$6:$Z$7,2)*'2012 HR 배정표'!AU1932)/HLOOKUP($A$5,Prj_list!$O$6:$Z$7,2)))</x:f>
        <x:v>-</x:v>
      </x:c>
      <x:c r="AQ1934" s="45" t="str">
        <x:f>IF(ISBLANK('2012 HR 배정표'!AV1932)=TRUE,"-",'2012 HR 배정표'!AV1932)</x:f>
        <x:v>-</x:v>
      </x:c>
      <x:c r="AR1934" s="46" t="str">
        <x:f>IF(ISBLANK('2012 HR 배정표'!AV1932)=TRUE,"-",IF(ISERROR((HLOOKUP($A$5,Prj_list!$O$6:$Z$7,2)*'2012 HR 배정표'!AW1932)/HLOOKUP($A$5,Prj_list!$O$6:$Z$7,2))=TRUE,"-",(HLOOKUP($A$5,Prj_list!$O$6:$Z$7,2)*'2012 HR 배정표'!AW1932)/HLOOKUP($A$5,Prj_list!$O$6:$Z$7,2)))</x:f>
        <x:v>-</x:v>
      </x:c>
      <x:c r="AS1934" s="45" t="str">
        <x:f>IF(ISBLANK('2012 HR 배정표'!AX1932)=TRUE,"-",'2012 HR 배정표'!AX1932)</x:f>
        <x:v>-</x:v>
      </x:c>
      <x:c r="AT1934" s="46" t="str">
        <x:f>IF(ISBLANK('2012 HR 배정표'!AX1932)=TRUE,"-",IF(ISERROR((HLOOKUP($A$5,Prj_list!$O$6:$Z$7,2)*'2012 HR 배정표'!AY1932)/HLOOKUP($A$5,Prj_list!$O$6:$Z$7,2))=TRUE,"-",(HLOOKUP($A$5,Prj_list!$O$6:$Z$7,2)*'2012 HR 배정표'!AY1932)/HLOOKUP($A$5,Prj_list!$O$6:$Z$7,2)))</x:f>
        <x:v>-</x:v>
      </x:c>
      <x:c r="AU1934" s="45" t="str">
        <x:f>IF(ISBLANK('2012 HR 배정표'!AZ1932)=TRUE,"-",'2012 HR 배정표'!AZ1932)</x:f>
        <x:v>-</x:v>
      </x:c>
      <x:c r="AV1934" s="46" t="str">
        <x:f>IF(ISBLANK('2012 HR 배정표'!AZ1932)=TRUE,"-",IF(ISERROR((HLOOKUP($A$5,Prj_list!$O$6:$Z$7,2)*'2012 HR 배정표'!BA1932)/HLOOKUP($A$5,Prj_list!$O$6:$Z$7,2))=TRUE,"-",(HLOOKUP($A$5,Prj_list!$O$6:$Z$7,2)*'2012 HR 배정표'!BA1932)/HLOOKUP($A$5,Prj_list!$O$6:$Z$7,2)))</x:f>
        <x:v>-</x:v>
      </x:c>
      <x:c r="AW1934" s="34" t="str">
        <x:f t="shared" si="60"/>
        <x:v/>
      </x:c>
      <x:c r="AX1934" s="41">
        <x:f t="shared" si="61"/>
        <x:v>0</x:v>
      </x:c>
    </x:row>
    <x:row r="1935" spans="1:50">
      <x:c r="A1935" s="45" t="str">
        <x:f>IF(ISBLANK('2012 HR 배정표'!F1933)=TRUE,"-",'2012 HR 배정표'!F1933)</x:f>
        <x:v>-</x:v>
      </x:c>
      <x:c r="B1935" s="46" t="str">
        <x:f>IF(ISBLANK('2012 HR 배정표'!F1933)=TRUE,"-",IF(ISERROR((HLOOKUP($A$5,Prj_list!$O$6:$Z$7,2)*'2012 HR 배정표'!G1933)/HLOOKUP($A$5,Prj_list!$O$6:$Z$7,2))=TRUE,"-",(HLOOKUP($A$5,Prj_list!$O$6:$Z$7,2)*'2012 HR 배정표'!G1933)/HLOOKUP($A$5,Prj_list!$O$6:$Z$7,2)))</x:f>
        <x:v>-</x:v>
      </x:c>
      <x:c r="C1935" s="45" t="str">
        <x:f>IF(ISBLANK('2012 HR 배정표'!H1933)=TRUE,"-",'2012 HR 배정표'!H1933)</x:f>
        <x:v>-</x:v>
      </x:c>
      <x:c r="D1935" s="46" t="str">
        <x:f>IF(ISBLANK('2012 HR 배정표'!H1933)=TRUE,"-",IF(ISERROR((HLOOKUP($A$5,Prj_list!$O$6:$Z$7,2)*'2012 HR 배정표'!I1933)/HLOOKUP($A$5,Prj_list!$O$6:$Z$7,2))=TRUE,"-",(HLOOKUP($A$5,Prj_list!$O$6:$Z$7,2)*'2012 HR 배정표'!I1933)/HLOOKUP($A$5,Prj_list!$O$6:$Z$7,2)))</x:f>
        <x:v>-</x:v>
      </x:c>
      <x:c r="E1935" s="45" t="str">
        <x:f>IF(ISBLANK('2012 HR 배정표'!J1933)=TRUE,"-",'2012 HR 배정표'!J1933)</x:f>
        <x:v>-</x:v>
      </x:c>
      <x:c r="F1935" s="46" t="str">
        <x:f>IF(ISBLANK('2012 HR 배정표'!J1933)=TRUE,"-",IF(ISERROR((HLOOKUP($A$5,Prj_list!$O$6:$Z$7,2)*'2012 HR 배정표'!K1933)/HLOOKUP($A$5,Prj_list!$O$6:$Z$7,2))=TRUE,"-",(HLOOKUP($A$5,Prj_list!$O$6:$Z$7,2)*'2012 HR 배정표'!K1933)/HLOOKUP($A$5,Prj_list!$O$6:$Z$7,2)))</x:f>
        <x:v>-</x:v>
      </x:c>
      <x:c r="G1935" s="45" t="str">
        <x:f>IF(ISBLANK('2012 HR 배정표'!L1933)=TRUE,"-",'2012 HR 배정표'!L1933)</x:f>
        <x:v>-</x:v>
      </x:c>
      <x:c r="H1935" s="46" t="str">
        <x:f>IF(ISBLANK('2012 HR 배정표'!L1933)=TRUE,"-",IF(ISERROR((HLOOKUP($A$5,Prj_list!$O$6:$Z$7,2)*'2012 HR 배정표'!M1933)/HLOOKUP($A$5,Prj_list!$O$6:$Z$7,2))=TRUE,"-",(HLOOKUP($A$5,Prj_list!$O$6:$Z$7,2)*'2012 HR 배정표'!M1933)/HLOOKUP($A$5,Prj_list!$O$6:$Z$7,2)))</x:f>
        <x:v>-</x:v>
      </x:c>
      <x:c r="I1935" s="45" t="str">
        <x:f>IF(ISBLANK('2012 HR 배정표'!N1933)=TRUE,"-",'2012 HR 배정표'!N1933)</x:f>
        <x:v>-</x:v>
      </x:c>
      <x:c r="J1935" s="46" t="str">
        <x:f>IF(ISBLANK('2012 HR 배정표'!N1933)=TRUE,"-",IF(ISERROR((HLOOKUP($A$5,Prj_list!$O$6:$Z$7,2)*'2012 HR 배정표'!O1933)/HLOOKUP($A$5,Prj_list!$O$6:$Z$7,2))=TRUE,"-",(HLOOKUP($A$5,Prj_list!$O$6:$Z$7,2)*'2012 HR 배정표'!O1933)/HLOOKUP($A$5,Prj_list!$O$6:$Z$7,2)))</x:f>
        <x:v>-</x:v>
      </x:c>
      <x:c r="K1935" s="45" t="str">
        <x:f>IF(ISBLANK('2012 HR 배정표'!P1933)=TRUE,"-",'2012 HR 배정표'!P1933)</x:f>
        <x:v>-</x:v>
      </x:c>
      <x:c r="L1935" s="46" t="str">
        <x:f>IF(ISBLANK('2012 HR 배정표'!P1933)=TRUE,"-",IF(ISERROR((HLOOKUP($A$5,Prj_list!$O$6:$Z$7,2)*'2012 HR 배정표'!Q1933)/HLOOKUP($A$5,Prj_list!$O$6:$Z$7,2))=TRUE,"-",(HLOOKUP($A$5,Prj_list!$O$6:$Z$7,2)*'2012 HR 배정표'!Q1933)/HLOOKUP($A$5,Prj_list!$O$6:$Z$7,2)))</x:f>
        <x:v>-</x:v>
      </x:c>
      <x:c r="M1935" s="45" t="str">
        <x:f>IF(ISBLANK('2012 HR 배정표'!R1933)=TRUE,"-",'2012 HR 배정표'!R1933)</x:f>
        <x:v>-</x:v>
      </x:c>
      <x:c r="N1935" s="46" t="str">
        <x:f>IF(ISBLANK('2012 HR 배정표'!R1933)=TRUE,"-",IF(ISERROR((HLOOKUP($A$5,Prj_list!$O$6:$Z$7,2)*'2012 HR 배정표'!S1933)/HLOOKUP($A$5,Prj_list!$O$6:$Z$7,2))=TRUE,"-",(HLOOKUP($A$5,Prj_list!$O$6:$Z$7,2)*'2012 HR 배정표'!S1933)/HLOOKUP($A$5,Prj_list!$O$6:$Z$7,2)))</x:f>
        <x:v>-</x:v>
      </x:c>
      <x:c r="O1935" s="45" t="str">
        <x:f>IF(ISBLANK('2012 HR 배정표'!T1933)=TRUE,"-",'2012 HR 배정표'!T1933)</x:f>
        <x:v>-</x:v>
      </x:c>
      <x:c r="P1935" s="46" t="str">
        <x:f>IF(ISBLANK('2012 HR 배정표'!T1933)=TRUE,"-",IF(ISERROR((HLOOKUP($A$5,Prj_list!$O$6:$Z$7,2)*'2012 HR 배정표'!U1933)/HLOOKUP($A$5,Prj_list!$O$6:$Z$7,2))=TRUE,"-",(HLOOKUP($A$5,Prj_list!$O$6:$Z$7,2)*'2012 HR 배정표'!U1933)/HLOOKUP($A$5,Prj_list!$O$6:$Z$7,2)))</x:f>
        <x:v>-</x:v>
      </x:c>
      <x:c r="Q1935" s="45" t="str">
        <x:f>IF(ISBLANK('2012 HR 배정표'!V1933)=TRUE,"-",'2012 HR 배정표'!V1933)</x:f>
        <x:v>-</x:v>
      </x:c>
      <x:c r="R1935" s="46" t="str">
        <x:f>IF(ISBLANK('2012 HR 배정표'!V1933)=TRUE,"-",IF(ISERROR((HLOOKUP($A$5,Prj_list!$O$6:$Z$7,2)*'2012 HR 배정표'!W1933)/HLOOKUP($A$5,Prj_list!$O$6:$Z$7,2))=TRUE,"-",(HLOOKUP($A$5,Prj_list!$O$6:$Z$7,2)*'2012 HR 배정표'!W1933)/HLOOKUP($A$5,Prj_list!$O$6:$Z$7,2)))</x:f>
        <x:v>-</x:v>
      </x:c>
      <x:c r="S1935" s="45" t="str">
        <x:f>IF(ISBLANK('2012 HR 배정표'!X1933)=TRUE,"-",'2012 HR 배정표'!X1933)</x:f>
        <x:v>-</x:v>
      </x:c>
      <x:c r="T1935" s="46" t="str">
        <x:f>IF(ISBLANK('2012 HR 배정표'!X1933)=TRUE,"-",IF(ISERROR((HLOOKUP($A$5,Prj_list!$O$6:$Z$7,2)*'2012 HR 배정표'!Y1933)/HLOOKUP($A$5,Prj_list!$O$6:$Z$7,2))=TRUE,"-",(HLOOKUP($A$5,Prj_list!$O$6:$Z$7,2)*'2012 HR 배정표'!Y1933)/HLOOKUP($A$5,Prj_list!$O$6:$Z$7,2)))</x:f>
        <x:v>-</x:v>
      </x:c>
      <x:c r="U1935" s="45" t="str">
        <x:f>IF(ISBLANK('2012 HR 배정표'!Z1933)=TRUE,"-",'2012 HR 배정표'!Z1933)</x:f>
        <x:v>-</x:v>
      </x:c>
      <x:c r="V1935" s="46" t="str">
        <x:f>IF(ISBLANK('2012 HR 배정표'!Z1933)=TRUE,"-",IF(ISERROR((HLOOKUP($A$5,Prj_list!$O$6:$Z$7,2)*'2012 HR 배정표'!AA1933)/HLOOKUP($A$5,Prj_list!$O$6:$Z$7,2))=TRUE,"-",(HLOOKUP($A$5,Prj_list!$O$6:$Z$7,2)*'2012 HR 배정표'!AA1933)/HLOOKUP($A$5,Prj_list!$O$6:$Z$7,2)))</x:f>
        <x:v>-</x:v>
      </x:c>
      <x:c r="W1935" s="45" t="str">
        <x:f>IF(ISBLANK('2012 HR 배정표'!AB1933)=TRUE,"-",'2012 HR 배정표'!AB1933)</x:f>
        <x:v>-</x:v>
      </x:c>
      <x:c r="X1935" s="46" t="str">
        <x:f>IF(ISBLANK('2012 HR 배정표'!AB1933)=TRUE,"-",IF(ISERROR((HLOOKUP($A$5,Prj_list!$O$6:$Z$7,2)*'2012 HR 배정표'!AC1933)/HLOOKUP($A$5,Prj_list!$O$6:$Z$7,2))=TRUE,"-",(HLOOKUP($A$5,Prj_list!$O$6:$Z$7,2)*'2012 HR 배정표'!AC1933)/HLOOKUP($A$5,Prj_list!$O$6:$Z$7,2)))</x:f>
        <x:v>-</x:v>
      </x:c>
      <x:c r="Y1935" s="45" t="str">
        <x:f>IF(ISBLANK('2012 HR 배정표'!AD1933)=TRUE,"-",'2012 HR 배정표'!AD1933)</x:f>
        <x:v>-</x:v>
      </x:c>
      <x:c r="Z1935" s="46" t="str">
        <x:f>IF(ISBLANK('2012 HR 배정표'!AD1933)=TRUE,"-",IF(ISERROR((HLOOKUP($A$5,Prj_list!$O$6:$Z$7,2)*'2012 HR 배정표'!AE1933)/HLOOKUP($A$5,Prj_list!$O$6:$Z$7,2))=TRUE,"-",(HLOOKUP($A$5,Prj_list!$O$6:$Z$7,2)*'2012 HR 배정표'!AE1933)/HLOOKUP($A$5,Prj_list!$O$6:$Z$7,2)))</x:f>
        <x:v>-</x:v>
      </x:c>
      <x:c r="AA1935" s="45" t="str">
        <x:f>IF(ISBLANK('2012 HR 배정표'!AF1933)=TRUE,"-",'2012 HR 배정표'!AF1933)</x:f>
        <x:v>-</x:v>
      </x:c>
      <x:c r="AB1935" s="46" t="str">
        <x:f>IF(ISBLANK('2012 HR 배정표'!AF1933)=TRUE,"-",IF(ISERROR((HLOOKUP($A$5,Prj_list!$O$6:$Z$7,2)*'2012 HR 배정표'!AG1933)/HLOOKUP($A$5,Prj_list!$O$6:$Z$7,2))=TRUE,"-",(HLOOKUP($A$5,Prj_list!$O$6:$Z$7,2)*'2012 HR 배정표'!AG1933)/HLOOKUP($A$5,Prj_list!$O$6:$Z$7,2)))</x:f>
        <x:v>-</x:v>
      </x:c>
      <x:c r="AC1935" s="45" t="str">
        <x:f>IF(ISBLANK('2012 HR 배정표'!AH1933)=TRUE,"-",'2012 HR 배정표'!AH1933)</x:f>
        <x:v>-</x:v>
      </x:c>
      <x:c r="AD1935" s="46" t="str">
        <x:f>IF(ISBLANK('2012 HR 배정표'!AH1933)=TRUE,"-",IF(ISERROR((HLOOKUP($A$5,Prj_list!$O$6:$Z$7,2)*'2012 HR 배정표'!AI1933)/HLOOKUP($A$5,Prj_list!$O$6:$Z$7,2))=TRUE,"-",(HLOOKUP($A$5,Prj_list!$O$6:$Z$7,2)*'2012 HR 배정표'!AI1933)/HLOOKUP($A$5,Prj_list!$O$6:$Z$7,2)))</x:f>
        <x:v>-</x:v>
      </x:c>
      <x:c r="AE1935" s="45" t="str">
        <x:f>IF(ISBLANK('2012 HR 배정표'!AJ1933)=TRUE,"-",'2012 HR 배정표'!AJ1933)</x:f>
        <x:v>-</x:v>
      </x:c>
      <x:c r="AF1935" s="46" t="str">
        <x:f>IF(ISBLANK('2012 HR 배정표'!AJ1933)=TRUE,"-",IF(ISERROR((HLOOKUP($A$5,Prj_list!$O$6:$Z$7,2)*'2012 HR 배정표'!AK1933)/HLOOKUP($A$5,Prj_list!$O$6:$Z$7,2))=TRUE,"-",(HLOOKUP($A$5,Prj_list!$O$6:$Z$7,2)*'2012 HR 배정표'!AK1933)/HLOOKUP($A$5,Prj_list!$O$6:$Z$7,2)))</x:f>
        <x:v>-</x:v>
      </x:c>
      <x:c r="AG1935" s="45" t="str">
        <x:f>IF(ISBLANK('2012 HR 배정표'!AL1933)=TRUE,"-",'2012 HR 배정표'!AL1933)</x:f>
        <x:v>-</x:v>
      </x:c>
      <x:c r="AH1935" s="46" t="str">
        <x:f>IF(ISBLANK('2012 HR 배정표'!AL1933)=TRUE,"-",IF(ISERROR((HLOOKUP($A$5,Prj_list!$O$6:$Z$7,2)*'2012 HR 배정표'!AM1933)/HLOOKUP($A$5,Prj_list!$O$6:$Z$7,2))=TRUE,"-",(HLOOKUP($A$5,Prj_list!$O$6:$Z$7,2)*'2012 HR 배정표'!AM1933)/HLOOKUP($A$5,Prj_list!$O$6:$Z$7,2)))</x:f>
        <x:v>-</x:v>
      </x:c>
      <x:c r="AI1935" s="45" t="str">
        <x:f>IF(ISBLANK('2012 HR 배정표'!AN1933)=TRUE,"-",'2012 HR 배정표'!AN1933)</x:f>
        <x:v>-</x:v>
      </x:c>
      <x:c r="AJ1935" s="46" t="str">
        <x:f>IF(ISBLANK('2012 HR 배정표'!AN1933)=TRUE,"-",IF(ISERROR((HLOOKUP($A$5,Prj_list!$O$6:$Z$7,2)*'2012 HR 배정표'!AO1933)/HLOOKUP($A$5,Prj_list!$O$6:$Z$7,2))=TRUE,"-",(HLOOKUP($A$5,Prj_list!$O$6:$Z$7,2)*'2012 HR 배정표'!AO1933)/HLOOKUP($A$5,Prj_list!$O$6:$Z$7,2)))</x:f>
        <x:v>-</x:v>
      </x:c>
      <x:c r="AK1935" s="45" t="str">
        <x:f>IF(ISBLANK('2012 HR 배정표'!AP1933)=TRUE,"-",'2012 HR 배정표'!AP1933)</x:f>
        <x:v>-</x:v>
      </x:c>
      <x:c r="AL1935" s="46" t="str">
        <x:f>IF(ISBLANK('2012 HR 배정표'!AP1933)=TRUE,"-",IF(ISERROR((HLOOKUP($A$5,Prj_list!$O$6:$Z$7,2)*'2012 HR 배정표'!AQ1933)/HLOOKUP($A$5,Prj_list!$O$6:$Z$7,2))=TRUE,"-",(HLOOKUP($A$5,Prj_list!$O$6:$Z$7,2)*'2012 HR 배정표'!AQ1933)/HLOOKUP($A$5,Prj_list!$O$6:$Z$7,2)))</x:f>
        <x:v>-</x:v>
      </x:c>
      <x:c r="AM1935" s="45" t="str">
        <x:f>IF(ISBLANK('2012 HR 배정표'!AR1933)=TRUE,"-",'2012 HR 배정표'!AR1933)</x:f>
        <x:v>-</x:v>
      </x:c>
      <x:c r="AN1935" s="46" t="str">
        <x:f>IF(ISBLANK('2012 HR 배정표'!AR1933)=TRUE,"-",IF(ISERROR((HLOOKUP($A$5,Prj_list!$O$6:$Z$7,2)*'2012 HR 배정표'!AS1933)/HLOOKUP($A$5,Prj_list!$O$6:$Z$7,2))=TRUE,"-",(HLOOKUP($A$5,Prj_list!$O$6:$Z$7,2)*'2012 HR 배정표'!AS1933)/HLOOKUP($A$5,Prj_list!$O$6:$Z$7,2)))</x:f>
        <x:v>-</x:v>
      </x:c>
      <x:c r="AO1935" s="45" t="str">
        <x:f>IF(ISBLANK('2012 HR 배정표'!AT1933)=TRUE,"-",'2012 HR 배정표'!AT1933)</x:f>
        <x:v>-</x:v>
      </x:c>
      <x:c r="AP1935" s="46" t="str">
        <x:f>IF(ISBLANK('2012 HR 배정표'!AT1933)=TRUE,"-",IF(ISERROR((HLOOKUP($A$5,Prj_list!$O$6:$Z$7,2)*'2012 HR 배정표'!AU1933)/HLOOKUP($A$5,Prj_list!$O$6:$Z$7,2))=TRUE,"-",(HLOOKUP($A$5,Prj_list!$O$6:$Z$7,2)*'2012 HR 배정표'!AU1933)/HLOOKUP($A$5,Prj_list!$O$6:$Z$7,2)))</x:f>
        <x:v>-</x:v>
      </x:c>
      <x:c r="AQ1935" s="45" t="str">
        <x:f>IF(ISBLANK('2012 HR 배정표'!AV1933)=TRUE,"-",'2012 HR 배정표'!AV1933)</x:f>
        <x:v>-</x:v>
      </x:c>
      <x:c r="AR1935" s="46" t="str">
        <x:f>IF(ISBLANK('2012 HR 배정표'!AV1933)=TRUE,"-",IF(ISERROR((HLOOKUP($A$5,Prj_list!$O$6:$Z$7,2)*'2012 HR 배정표'!AW1933)/HLOOKUP($A$5,Prj_list!$O$6:$Z$7,2))=TRUE,"-",(HLOOKUP($A$5,Prj_list!$O$6:$Z$7,2)*'2012 HR 배정표'!AW1933)/HLOOKUP($A$5,Prj_list!$O$6:$Z$7,2)))</x:f>
        <x:v>-</x:v>
      </x:c>
      <x:c r="AS1935" s="45" t="str">
        <x:f>IF(ISBLANK('2012 HR 배정표'!AX1933)=TRUE,"-",'2012 HR 배정표'!AX1933)</x:f>
        <x:v>-</x:v>
      </x:c>
      <x:c r="AT1935" s="46" t="str">
        <x:f>IF(ISBLANK('2012 HR 배정표'!AX1933)=TRUE,"-",IF(ISERROR((HLOOKUP($A$5,Prj_list!$O$6:$Z$7,2)*'2012 HR 배정표'!AY1933)/HLOOKUP($A$5,Prj_list!$O$6:$Z$7,2))=TRUE,"-",(HLOOKUP($A$5,Prj_list!$O$6:$Z$7,2)*'2012 HR 배정표'!AY1933)/HLOOKUP($A$5,Prj_list!$O$6:$Z$7,2)))</x:f>
        <x:v>-</x:v>
      </x:c>
      <x:c r="AU1935" s="45" t="str">
        <x:f>IF(ISBLANK('2012 HR 배정표'!AZ1933)=TRUE,"-",'2012 HR 배정표'!AZ1933)</x:f>
        <x:v>-</x:v>
      </x:c>
      <x:c r="AV1935" s="46" t="str">
        <x:f>IF(ISBLANK('2012 HR 배정표'!AZ1933)=TRUE,"-",IF(ISERROR((HLOOKUP($A$5,Prj_list!$O$6:$Z$7,2)*'2012 HR 배정표'!BA1933)/HLOOKUP($A$5,Prj_list!$O$6:$Z$7,2))=TRUE,"-",(HLOOKUP($A$5,Prj_list!$O$6:$Z$7,2)*'2012 HR 배정표'!BA1933)/HLOOKUP($A$5,Prj_list!$O$6:$Z$7,2)))</x:f>
        <x:v>-</x:v>
      </x:c>
      <x:c r="AW1935" s="34" t="str">
        <x:f t="shared" si="60"/>
        <x:v/>
      </x:c>
      <x:c r="AX1935" s="41">
        <x:f t="shared" si="61"/>
        <x:v>0</x:v>
      </x:c>
    </x:row>
    <x:row r="1936" spans="1:50">
      <x:c r="A1936" s="45" t="str">
        <x:f>IF(ISBLANK('2012 HR 배정표'!F1934)=TRUE,"-",'2012 HR 배정표'!F1934)</x:f>
        <x:v>-</x:v>
      </x:c>
      <x:c r="B1936" s="46" t="str">
        <x:f>IF(ISBLANK('2012 HR 배정표'!F1934)=TRUE,"-",IF(ISERROR((HLOOKUP($A$5,Prj_list!$O$6:$Z$7,2)*'2012 HR 배정표'!G1934)/HLOOKUP($A$5,Prj_list!$O$6:$Z$7,2))=TRUE,"-",(HLOOKUP($A$5,Prj_list!$O$6:$Z$7,2)*'2012 HR 배정표'!G1934)/HLOOKUP($A$5,Prj_list!$O$6:$Z$7,2)))</x:f>
        <x:v>-</x:v>
      </x:c>
      <x:c r="C1936" s="45" t="str">
        <x:f>IF(ISBLANK('2012 HR 배정표'!H1934)=TRUE,"-",'2012 HR 배정표'!H1934)</x:f>
        <x:v>-</x:v>
      </x:c>
      <x:c r="D1936" s="46" t="str">
        <x:f>IF(ISBLANK('2012 HR 배정표'!H1934)=TRUE,"-",IF(ISERROR((HLOOKUP($A$5,Prj_list!$O$6:$Z$7,2)*'2012 HR 배정표'!I1934)/HLOOKUP($A$5,Prj_list!$O$6:$Z$7,2))=TRUE,"-",(HLOOKUP($A$5,Prj_list!$O$6:$Z$7,2)*'2012 HR 배정표'!I1934)/HLOOKUP($A$5,Prj_list!$O$6:$Z$7,2)))</x:f>
        <x:v>-</x:v>
      </x:c>
      <x:c r="E1936" s="45" t="str">
        <x:f>IF(ISBLANK('2012 HR 배정표'!J1934)=TRUE,"-",'2012 HR 배정표'!J1934)</x:f>
        <x:v>-</x:v>
      </x:c>
      <x:c r="F1936" s="46" t="str">
        <x:f>IF(ISBLANK('2012 HR 배정표'!J1934)=TRUE,"-",IF(ISERROR((HLOOKUP($A$5,Prj_list!$O$6:$Z$7,2)*'2012 HR 배정표'!K1934)/HLOOKUP($A$5,Prj_list!$O$6:$Z$7,2))=TRUE,"-",(HLOOKUP($A$5,Prj_list!$O$6:$Z$7,2)*'2012 HR 배정표'!K1934)/HLOOKUP($A$5,Prj_list!$O$6:$Z$7,2)))</x:f>
        <x:v>-</x:v>
      </x:c>
      <x:c r="G1936" s="45" t="str">
        <x:f>IF(ISBLANK('2012 HR 배정표'!L1934)=TRUE,"-",'2012 HR 배정표'!L1934)</x:f>
        <x:v>-</x:v>
      </x:c>
      <x:c r="H1936" s="46" t="str">
        <x:f>IF(ISBLANK('2012 HR 배정표'!L1934)=TRUE,"-",IF(ISERROR((HLOOKUP($A$5,Prj_list!$O$6:$Z$7,2)*'2012 HR 배정표'!M1934)/HLOOKUP($A$5,Prj_list!$O$6:$Z$7,2))=TRUE,"-",(HLOOKUP($A$5,Prj_list!$O$6:$Z$7,2)*'2012 HR 배정표'!M1934)/HLOOKUP($A$5,Prj_list!$O$6:$Z$7,2)))</x:f>
        <x:v>-</x:v>
      </x:c>
      <x:c r="I1936" s="45" t="str">
        <x:f>IF(ISBLANK('2012 HR 배정표'!N1934)=TRUE,"-",'2012 HR 배정표'!N1934)</x:f>
        <x:v>-</x:v>
      </x:c>
      <x:c r="J1936" s="46" t="str">
        <x:f>IF(ISBLANK('2012 HR 배정표'!N1934)=TRUE,"-",IF(ISERROR((HLOOKUP($A$5,Prj_list!$O$6:$Z$7,2)*'2012 HR 배정표'!O1934)/HLOOKUP($A$5,Prj_list!$O$6:$Z$7,2))=TRUE,"-",(HLOOKUP($A$5,Prj_list!$O$6:$Z$7,2)*'2012 HR 배정표'!O1934)/HLOOKUP($A$5,Prj_list!$O$6:$Z$7,2)))</x:f>
        <x:v>-</x:v>
      </x:c>
      <x:c r="K1936" s="45" t="str">
        <x:f>IF(ISBLANK('2012 HR 배정표'!P1934)=TRUE,"-",'2012 HR 배정표'!P1934)</x:f>
        <x:v>-</x:v>
      </x:c>
      <x:c r="L1936" s="46" t="str">
        <x:f>IF(ISBLANK('2012 HR 배정표'!P1934)=TRUE,"-",IF(ISERROR((HLOOKUP($A$5,Prj_list!$O$6:$Z$7,2)*'2012 HR 배정표'!Q1934)/HLOOKUP($A$5,Prj_list!$O$6:$Z$7,2))=TRUE,"-",(HLOOKUP($A$5,Prj_list!$O$6:$Z$7,2)*'2012 HR 배정표'!Q1934)/HLOOKUP($A$5,Prj_list!$O$6:$Z$7,2)))</x:f>
        <x:v>-</x:v>
      </x:c>
      <x:c r="M1936" s="45" t="str">
        <x:f>IF(ISBLANK('2012 HR 배정표'!R1934)=TRUE,"-",'2012 HR 배정표'!R1934)</x:f>
        <x:v>-</x:v>
      </x:c>
      <x:c r="N1936" s="46" t="str">
        <x:f>IF(ISBLANK('2012 HR 배정표'!R1934)=TRUE,"-",IF(ISERROR((HLOOKUP($A$5,Prj_list!$O$6:$Z$7,2)*'2012 HR 배정표'!S1934)/HLOOKUP($A$5,Prj_list!$O$6:$Z$7,2))=TRUE,"-",(HLOOKUP($A$5,Prj_list!$O$6:$Z$7,2)*'2012 HR 배정표'!S1934)/HLOOKUP($A$5,Prj_list!$O$6:$Z$7,2)))</x:f>
        <x:v>-</x:v>
      </x:c>
      <x:c r="O1936" s="45" t="str">
        <x:f>IF(ISBLANK('2012 HR 배정표'!T1934)=TRUE,"-",'2012 HR 배정표'!T1934)</x:f>
        <x:v>-</x:v>
      </x:c>
      <x:c r="P1936" s="46" t="str">
        <x:f>IF(ISBLANK('2012 HR 배정표'!T1934)=TRUE,"-",IF(ISERROR((HLOOKUP($A$5,Prj_list!$O$6:$Z$7,2)*'2012 HR 배정표'!U1934)/HLOOKUP($A$5,Prj_list!$O$6:$Z$7,2))=TRUE,"-",(HLOOKUP($A$5,Prj_list!$O$6:$Z$7,2)*'2012 HR 배정표'!U1934)/HLOOKUP($A$5,Prj_list!$O$6:$Z$7,2)))</x:f>
        <x:v>-</x:v>
      </x:c>
      <x:c r="Q1936" s="45" t="str">
        <x:f>IF(ISBLANK('2012 HR 배정표'!V1934)=TRUE,"-",'2012 HR 배정표'!V1934)</x:f>
        <x:v>-</x:v>
      </x:c>
      <x:c r="R1936" s="46" t="str">
        <x:f>IF(ISBLANK('2012 HR 배정표'!V1934)=TRUE,"-",IF(ISERROR((HLOOKUP($A$5,Prj_list!$O$6:$Z$7,2)*'2012 HR 배정표'!W1934)/HLOOKUP($A$5,Prj_list!$O$6:$Z$7,2))=TRUE,"-",(HLOOKUP($A$5,Prj_list!$O$6:$Z$7,2)*'2012 HR 배정표'!W1934)/HLOOKUP($A$5,Prj_list!$O$6:$Z$7,2)))</x:f>
        <x:v>-</x:v>
      </x:c>
      <x:c r="S1936" s="45" t="str">
        <x:f>IF(ISBLANK('2012 HR 배정표'!X1934)=TRUE,"-",'2012 HR 배정표'!X1934)</x:f>
        <x:v>-</x:v>
      </x:c>
      <x:c r="T1936" s="46" t="str">
        <x:f>IF(ISBLANK('2012 HR 배정표'!X1934)=TRUE,"-",IF(ISERROR((HLOOKUP($A$5,Prj_list!$O$6:$Z$7,2)*'2012 HR 배정표'!Y1934)/HLOOKUP($A$5,Prj_list!$O$6:$Z$7,2))=TRUE,"-",(HLOOKUP($A$5,Prj_list!$O$6:$Z$7,2)*'2012 HR 배정표'!Y1934)/HLOOKUP($A$5,Prj_list!$O$6:$Z$7,2)))</x:f>
        <x:v>-</x:v>
      </x:c>
      <x:c r="U1936" s="45" t="str">
        <x:f>IF(ISBLANK('2012 HR 배정표'!Z1934)=TRUE,"-",'2012 HR 배정표'!Z1934)</x:f>
        <x:v>-</x:v>
      </x:c>
      <x:c r="V1936" s="46" t="str">
        <x:f>IF(ISBLANK('2012 HR 배정표'!Z1934)=TRUE,"-",IF(ISERROR((HLOOKUP($A$5,Prj_list!$O$6:$Z$7,2)*'2012 HR 배정표'!AA1934)/HLOOKUP($A$5,Prj_list!$O$6:$Z$7,2))=TRUE,"-",(HLOOKUP($A$5,Prj_list!$O$6:$Z$7,2)*'2012 HR 배정표'!AA1934)/HLOOKUP($A$5,Prj_list!$O$6:$Z$7,2)))</x:f>
        <x:v>-</x:v>
      </x:c>
      <x:c r="W1936" s="45" t="str">
        <x:f>IF(ISBLANK('2012 HR 배정표'!AB1934)=TRUE,"-",'2012 HR 배정표'!AB1934)</x:f>
        <x:v>-</x:v>
      </x:c>
      <x:c r="X1936" s="46" t="str">
        <x:f>IF(ISBLANK('2012 HR 배정표'!AB1934)=TRUE,"-",IF(ISERROR((HLOOKUP($A$5,Prj_list!$O$6:$Z$7,2)*'2012 HR 배정표'!AC1934)/HLOOKUP($A$5,Prj_list!$O$6:$Z$7,2))=TRUE,"-",(HLOOKUP($A$5,Prj_list!$O$6:$Z$7,2)*'2012 HR 배정표'!AC1934)/HLOOKUP($A$5,Prj_list!$O$6:$Z$7,2)))</x:f>
        <x:v>-</x:v>
      </x:c>
      <x:c r="Y1936" s="45" t="str">
        <x:f>IF(ISBLANK('2012 HR 배정표'!AD1934)=TRUE,"-",'2012 HR 배정표'!AD1934)</x:f>
        <x:v>-</x:v>
      </x:c>
      <x:c r="Z1936" s="46" t="str">
        <x:f>IF(ISBLANK('2012 HR 배정표'!AD1934)=TRUE,"-",IF(ISERROR((HLOOKUP($A$5,Prj_list!$O$6:$Z$7,2)*'2012 HR 배정표'!AE1934)/HLOOKUP($A$5,Prj_list!$O$6:$Z$7,2))=TRUE,"-",(HLOOKUP($A$5,Prj_list!$O$6:$Z$7,2)*'2012 HR 배정표'!AE1934)/HLOOKUP($A$5,Prj_list!$O$6:$Z$7,2)))</x:f>
        <x:v>-</x:v>
      </x:c>
      <x:c r="AA1936" s="45" t="str">
        <x:f>IF(ISBLANK('2012 HR 배정표'!AF1934)=TRUE,"-",'2012 HR 배정표'!AF1934)</x:f>
        <x:v>-</x:v>
      </x:c>
      <x:c r="AB1936" s="46" t="str">
        <x:f>IF(ISBLANK('2012 HR 배정표'!AF1934)=TRUE,"-",IF(ISERROR((HLOOKUP($A$5,Prj_list!$O$6:$Z$7,2)*'2012 HR 배정표'!AG1934)/HLOOKUP($A$5,Prj_list!$O$6:$Z$7,2))=TRUE,"-",(HLOOKUP($A$5,Prj_list!$O$6:$Z$7,2)*'2012 HR 배정표'!AG1934)/HLOOKUP($A$5,Prj_list!$O$6:$Z$7,2)))</x:f>
        <x:v>-</x:v>
      </x:c>
      <x:c r="AC1936" s="45" t="str">
        <x:f>IF(ISBLANK('2012 HR 배정표'!AH1934)=TRUE,"-",'2012 HR 배정표'!AH1934)</x:f>
        <x:v>-</x:v>
      </x:c>
      <x:c r="AD1936" s="46" t="str">
        <x:f>IF(ISBLANK('2012 HR 배정표'!AH1934)=TRUE,"-",IF(ISERROR((HLOOKUP($A$5,Prj_list!$O$6:$Z$7,2)*'2012 HR 배정표'!AI1934)/HLOOKUP($A$5,Prj_list!$O$6:$Z$7,2))=TRUE,"-",(HLOOKUP($A$5,Prj_list!$O$6:$Z$7,2)*'2012 HR 배정표'!AI1934)/HLOOKUP($A$5,Prj_list!$O$6:$Z$7,2)))</x:f>
        <x:v>-</x:v>
      </x:c>
      <x:c r="AE1936" s="45" t="str">
        <x:f>IF(ISBLANK('2012 HR 배정표'!AJ1934)=TRUE,"-",'2012 HR 배정표'!AJ1934)</x:f>
        <x:v>-</x:v>
      </x:c>
      <x:c r="AF1936" s="46" t="str">
        <x:f>IF(ISBLANK('2012 HR 배정표'!AJ1934)=TRUE,"-",IF(ISERROR((HLOOKUP($A$5,Prj_list!$O$6:$Z$7,2)*'2012 HR 배정표'!AK1934)/HLOOKUP($A$5,Prj_list!$O$6:$Z$7,2))=TRUE,"-",(HLOOKUP($A$5,Prj_list!$O$6:$Z$7,2)*'2012 HR 배정표'!AK1934)/HLOOKUP($A$5,Prj_list!$O$6:$Z$7,2)))</x:f>
        <x:v>-</x:v>
      </x:c>
      <x:c r="AG1936" s="45" t="str">
        <x:f>IF(ISBLANK('2012 HR 배정표'!AL1934)=TRUE,"-",'2012 HR 배정표'!AL1934)</x:f>
        <x:v>-</x:v>
      </x:c>
      <x:c r="AH1936" s="46" t="str">
        <x:f>IF(ISBLANK('2012 HR 배정표'!AL1934)=TRUE,"-",IF(ISERROR((HLOOKUP($A$5,Prj_list!$O$6:$Z$7,2)*'2012 HR 배정표'!AM1934)/HLOOKUP($A$5,Prj_list!$O$6:$Z$7,2))=TRUE,"-",(HLOOKUP($A$5,Prj_list!$O$6:$Z$7,2)*'2012 HR 배정표'!AM1934)/HLOOKUP($A$5,Prj_list!$O$6:$Z$7,2)))</x:f>
        <x:v>-</x:v>
      </x:c>
      <x:c r="AI1936" s="45" t="str">
        <x:f>IF(ISBLANK('2012 HR 배정표'!AN1934)=TRUE,"-",'2012 HR 배정표'!AN1934)</x:f>
        <x:v>-</x:v>
      </x:c>
      <x:c r="AJ1936" s="46" t="str">
        <x:f>IF(ISBLANK('2012 HR 배정표'!AN1934)=TRUE,"-",IF(ISERROR((HLOOKUP($A$5,Prj_list!$O$6:$Z$7,2)*'2012 HR 배정표'!AO1934)/HLOOKUP($A$5,Prj_list!$O$6:$Z$7,2))=TRUE,"-",(HLOOKUP($A$5,Prj_list!$O$6:$Z$7,2)*'2012 HR 배정표'!AO1934)/HLOOKUP($A$5,Prj_list!$O$6:$Z$7,2)))</x:f>
        <x:v>-</x:v>
      </x:c>
      <x:c r="AK1936" s="45" t="str">
        <x:f>IF(ISBLANK('2012 HR 배정표'!AP1934)=TRUE,"-",'2012 HR 배정표'!AP1934)</x:f>
        <x:v>-</x:v>
      </x:c>
      <x:c r="AL1936" s="46" t="str">
        <x:f>IF(ISBLANK('2012 HR 배정표'!AP1934)=TRUE,"-",IF(ISERROR((HLOOKUP($A$5,Prj_list!$O$6:$Z$7,2)*'2012 HR 배정표'!AQ1934)/HLOOKUP($A$5,Prj_list!$O$6:$Z$7,2))=TRUE,"-",(HLOOKUP($A$5,Prj_list!$O$6:$Z$7,2)*'2012 HR 배정표'!AQ1934)/HLOOKUP($A$5,Prj_list!$O$6:$Z$7,2)))</x:f>
        <x:v>-</x:v>
      </x:c>
      <x:c r="AM1936" s="45" t="str">
        <x:f>IF(ISBLANK('2012 HR 배정표'!AR1934)=TRUE,"-",'2012 HR 배정표'!AR1934)</x:f>
        <x:v>-</x:v>
      </x:c>
      <x:c r="AN1936" s="46" t="str">
        <x:f>IF(ISBLANK('2012 HR 배정표'!AR1934)=TRUE,"-",IF(ISERROR((HLOOKUP($A$5,Prj_list!$O$6:$Z$7,2)*'2012 HR 배정표'!AS1934)/HLOOKUP($A$5,Prj_list!$O$6:$Z$7,2))=TRUE,"-",(HLOOKUP($A$5,Prj_list!$O$6:$Z$7,2)*'2012 HR 배정표'!AS1934)/HLOOKUP($A$5,Prj_list!$O$6:$Z$7,2)))</x:f>
        <x:v>-</x:v>
      </x:c>
      <x:c r="AO1936" s="45" t="str">
        <x:f>IF(ISBLANK('2012 HR 배정표'!AT1934)=TRUE,"-",'2012 HR 배정표'!AT1934)</x:f>
        <x:v>-</x:v>
      </x:c>
      <x:c r="AP1936" s="46" t="str">
        <x:f>IF(ISBLANK('2012 HR 배정표'!AT1934)=TRUE,"-",IF(ISERROR((HLOOKUP($A$5,Prj_list!$O$6:$Z$7,2)*'2012 HR 배정표'!AU1934)/HLOOKUP($A$5,Prj_list!$O$6:$Z$7,2))=TRUE,"-",(HLOOKUP($A$5,Prj_list!$O$6:$Z$7,2)*'2012 HR 배정표'!AU1934)/HLOOKUP($A$5,Prj_list!$O$6:$Z$7,2)))</x:f>
        <x:v>-</x:v>
      </x:c>
      <x:c r="AQ1936" s="45" t="str">
        <x:f>IF(ISBLANK('2012 HR 배정표'!AV1934)=TRUE,"-",'2012 HR 배정표'!AV1934)</x:f>
        <x:v>-</x:v>
      </x:c>
      <x:c r="AR1936" s="46" t="str">
        <x:f>IF(ISBLANK('2012 HR 배정표'!AV1934)=TRUE,"-",IF(ISERROR((HLOOKUP($A$5,Prj_list!$O$6:$Z$7,2)*'2012 HR 배정표'!AW1934)/HLOOKUP($A$5,Prj_list!$O$6:$Z$7,2))=TRUE,"-",(HLOOKUP($A$5,Prj_list!$O$6:$Z$7,2)*'2012 HR 배정표'!AW1934)/HLOOKUP($A$5,Prj_list!$O$6:$Z$7,2)))</x:f>
        <x:v>-</x:v>
      </x:c>
      <x:c r="AS1936" s="45" t="str">
        <x:f>IF(ISBLANK('2012 HR 배정표'!AX1934)=TRUE,"-",'2012 HR 배정표'!AX1934)</x:f>
        <x:v>-</x:v>
      </x:c>
      <x:c r="AT1936" s="46" t="str">
        <x:f>IF(ISBLANK('2012 HR 배정표'!AX1934)=TRUE,"-",IF(ISERROR((HLOOKUP($A$5,Prj_list!$O$6:$Z$7,2)*'2012 HR 배정표'!AY1934)/HLOOKUP($A$5,Prj_list!$O$6:$Z$7,2))=TRUE,"-",(HLOOKUP($A$5,Prj_list!$O$6:$Z$7,2)*'2012 HR 배정표'!AY1934)/HLOOKUP($A$5,Prj_list!$O$6:$Z$7,2)))</x:f>
        <x:v>-</x:v>
      </x:c>
      <x:c r="AU1936" s="45" t="str">
        <x:f>IF(ISBLANK('2012 HR 배정표'!AZ1934)=TRUE,"-",'2012 HR 배정표'!AZ1934)</x:f>
        <x:v>-</x:v>
      </x:c>
      <x:c r="AV1936" s="46" t="str">
        <x:f>IF(ISBLANK('2012 HR 배정표'!AZ1934)=TRUE,"-",IF(ISERROR((HLOOKUP($A$5,Prj_list!$O$6:$Z$7,2)*'2012 HR 배정표'!BA1934)/HLOOKUP($A$5,Prj_list!$O$6:$Z$7,2))=TRUE,"-",(HLOOKUP($A$5,Prj_list!$O$6:$Z$7,2)*'2012 HR 배정표'!BA1934)/HLOOKUP($A$5,Prj_list!$O$6:$Z$7,2)))</x:f>
        <x:v>-</x:v>
      </x:c>
      <x:c r="AW1936" s="34" t="str">
        <x:f t="shared" si="60"/>
        <x:v/>
      </x:c>
      <x:c r="AX1936" s="41">
        <x:f t="shared" si="61"/>
        <x:v>0</x:v>
      </x:c>
    </x:row>
    <x:row r="1937" spans="1:50">
      <x:c r="A1937" s="45" t="str">
        <x:f>IF(ISBLANK('2012 HR 배정표'!F1935)=TRUE,"-",'2012 HR 배정표'!F1935)</x:f>
        <x:v>-</x:v>
      </x:c>
      <x:c r="B1937" s="46" t="str">
        <x:f>IF(ISBLANK('2012 HR 배정표'!F1935)=TRUE,"-",IF(ISERROR((HLOOKUP($A$5,Prj_list!$O$6:$Z$7,2)*'2012 HR 배정표'!G1935)/HLOOKUP($A$5,Prj_list!$O$6:$Z$7,2))=TRUE,"-",(HLOOKUP($A$5,Prj_list!$O$6:$Z$7,2)*'2012 HR 배정표'!G1935)/HLOOKUP($A$5,Prj_list!$O$6:$Z$7,2)))</x:f>
        <x:v>-</x:v>
      </x:c>
      <x:c r="C1937" s="45" t="str">
        <x:f>IF(ISBLANK('2012 HR 배정표'!H1935)=TRUE,"-",'2012 HR 배정표'!H1935)</x:f>
        <x:v>-</x:v>
      </x:c>
      <x:c r="D1937" s="46" t="str">
        <x:f>IF(ISBLANK('2012 HR 배정표'!H1935)=TRUE,"-",IF(ISERROR((HLOOKUP($A$5,Prj_list!$O$6:$Z$7,2)*'2012 HR 배정표'!I1935)/HLOOKUP($A$5,Prj_list!$O$6:$Z$7,2))=TRUE,"-",(HLOOKUP($A$5,Prj_list!$O$6:$Z$7,2)*'2012 HR 배정표'!I1935)/HLOOKUP($A$5,Prj_list!$O$6:$Z$7,2)))</x:f>
        <x:v>-</x:v>
      </x:c>
      <x:c r="E1937" s="45" t="str">
        <x:f>IF(ISBLANK('2012 HR 배정표'!J1935)=TRUE,"-",'2012 HR 배정표'!J1935)</x:f>
        <x:v>-</x:v>
      </x:c>
      <x:c r="F1937" s="46" t="str">
        <x:f>IF(ISBLANK('2012 HR 배정표'!J1935)=TRUE,"-",IF(ISERROR((HLOOKUP($A$5,Prj_list!$O$6:$Z$7,2)*'2012 HR 배정표'!K1935)/HLOOKUP($A$5,Prj_list!$O$6:$Z$7,2))=TRUE,"-",(HLOOKUP($A$5,Prj_list!$O$6:$Z$7,2)*'2012 HR 배정표'!K1935)/HLOOKUP($A$5,Prj_list!$O$6:$Z$7,2)))</x:f>
        <x:v>-</x:v>
      </x:c>
      <x:c r="G1937" s="45" t="str">
        <x:f>IF(ISBLANK('2012 HR 배정표'!L1935)=TRUE,"-",'2012 HR 배정표'!L1935)</x:f>
        <x:v>-</x:v>
      </x:c>
      <x:c r="H1937" s="46" t="str">
        <x:f>IF(ISBLANK('2012 HR 배정표'!L1935)=TRUE,"-",IF(ISERROR((HLOOKUP($A$5,Prj_list!$O$6:$Z$7,2)*'2012 HR 배정표'!M1935)/HLOOKUP($A$5,Prj_list!$O$6:$Z$7,2))=TRUE,"-",(HLOOKUP($A$5,Prj_list!$O$6:$Z$7,2)*'2012 HR 배정표'!M1935)/HLOOKUP($A$5,Prj_list!$O$6:$Z$7,2)))</x:f>
        <x:v>-</x:v>
      </x:c>
      <x:c r="I1937" s="45" t="str">
        <x:f>IF(ISBLANK('2012 HR 배정표'!N1935)=TRUE,"-",'2012 HR 배정표'!N1935)</x:f>
        <x:v>-</x:v>
      </x:c>
      <x:c r="J1937" s="46" t="str">
        <x:f>IF(ISBLANK('2012 HR 배정표'!N1935)=TRUE,"-",IF(ISERROR((HLOOKUP($A$5,Prj_list!$O$6:$Z$7,2)*'2012 HR 배정표'!O1935)/HLOOKUP($A$5,Prj_list!$O$6:$Z$7,2))=TRUE,"-",(HLOOKUP($A$5,Prj_list!$O$6:$Z$7,2)*'2012 HR 배정표'!O1935)/HLOOKUP($A$5,Prj_list!$O$6:$Z$7,2)))</x:f>
        <x:v>-</x:v>
      </x:c>
      <x:c r="K1937" s="45" t="str">
        <x:f>IF(ISBLANK('2012 HR 배정표'!P1935)=TRUE,"-",'2012 HR 배정표'!P1935)</x:f>
        <x:v>-</x:v>
      </x:c>
      <x:c r="L1937" s="46" t="str">
        <x:f>IF(ISBLANK('2012 HR 배정표'!P1935)=TRUE,"-",IF(ISERROR((HLOOKUP($A$5,Prj_list!$O$6:$Z$7,2)*'2012 HR 배정표'!Q1935)/HLOOKUP($A$5,Prj_list!$O$6:$Z$7,2))=TRUE,"-",(HLOOKUP($A$5,Prj_list!$O$6:$Z$7,2)*'2012 HR 배정표'!Q1935)/HLOOKUP($A$5,Prj_list!$O$6:$Z$7,2)))</x:f>
        <x:v>-</x:v>
      </x:c>
      <x:c r="M1937" s="45" t="str">
        <x:f>IF(ISBLANK('2012 HR 배정표'!R1935)=TRUE,"-",'2012 HR 배정표'!R1935)</x:f>
        <x:v>-</x:v>
      </x:c>
      <x:c r="N1937" s="46" t="str">
        <x:f>IF(ISBLANK('2012 HR 배정표'!R1935)=TRUE,"-",IF(ISERROR((HLOOKUP($A$5,Prj_list!$O$6:$Z$7,2)*'2012 HR 배정표'!S1935)/HLOOKUP($A$5,Prj_list!$O$6:$Z$7,2))=TRUE,"-",(HLOOKUP($A$5,Prj_list!$O$6:$Z$7,2)*'2012 HR 배정표'!S1935)/HLOOKUP($A$5,Prj_list!$O$6:$Z$7,2)))</x:f>
        <x:v>-</x:v>
      </x:c>
      <x:c r="O1937" s="45" t="str">
        <x:f>IF(ISBLANK('2012 HR 배정표'!T1935)=TRUE,"-",'2012 HR 배정표'!T1935)</x:f>
        <x:v>-</x:v>
      </x:c>
      <x:c r="P1937" s="46" t="str">
        <x:f>IF(ISBLANK('2012 HR 배정표'!T1935)=TRUE,"-",IF(ISERROR((HLOOKUP($A$5,Prj_list!$O$6:$Z$7,2)*'2012 HR 배정표'!U1935)/HLOOKUP($A$5,Prj_list!$O$6:$Z$7,2))=TRUE,"-",(HLOOKUP($A$5,Prj_list!$O$6:$Z$7,2)*'2012 HR 배정표'!U1935)/HLOOKUP($A$5,Prj_list!$O$6:$Z$7,2)))</x:f>
        <x:v>-</x:v>
      </x:c>
      <x:c r="Q1937" s="45" t="str">
        <x:f>IF(ISBLANK('2012 HR 배정표'!V1935)=TRUE,"-",'2012 HR 배정표'!V1935)</x:f>
        <x:v>-</x:v>
      </x:c>
      <x:c r="R1937" s="46" t="str">
        <x:f>IF(ISBLANK('2012 HR 배정표'!V1935)=TRUE,"-",IF(ISERROR((HLOOKUP($A$5,Prj_list!$O$6:$Z$7,2)*'2012 HR 배정표'!W1935)/HLOOKUP($A$5,Prj_list!$O$6:$Z$7,2))=TRUE,"-",(HLOOKUP($A$5,Prj_list!$O$6:$Z$7,2)*'2012 HR 배정표'!W1935)/HLOOKUP($A$5,Prj_list!$O$6:$Z$7,2)))</x:f>
        <x:v>-</x:v>
      </x:c>
      <x:c r="S1937" s="45" t="str">
        <x:f>IF(ISBLANK('2012 HR 배정표'!X1935)=TRUE,"-",'2012 HR 배정표'!X1935)</x:f>
        <x:v>-</x:v>
      </x:c>
      <x:c r="T1937" s="46" t="str">
        <x:f>IF(ISBLANK('2012 HR 배정표'!X1935)=TRUE,"-",IF(ISERROR((HLOOKUP($A$5,Prj_list!$O$6:$Z$7,2)*'2012 HR 배정표'!Y1935)/HLOOKUP($A$5,Prj_list!$O$6:$Z$7,2))=TRUE,"-",(HLOOKUP($A$5,Prj_list!$O$6:$Z$7,2)*'2012 HR 배정표'!Y1935)/HLOOKUP($A$5,Prj_list!$O$6:$Z$7,2)))</x:f>
        <x:v>-</x:v>
      </x:c>
      <x:c r="U1937" s="45" t="str">
        <x:f>IF(ISBLANK('2012 HR 배정표'!Z1935)=TRUE,"-",'2012 HR 배정표'!Z1935)</x:f>
        <x:v>-</x:v>
      </x:c>
      <x:c r="V1937" s="46" t="str">
        <x:f>IF(ISBLANK('2012 HR 배정표'!Z1935)=TRUE,"-",IF(ISERROR((HLOOKUP($A$5,Prj_list!$O$6:$Z$7,2)*'2012 HR 배정표'!AA1935)/HLOOKUP($A$5,Prj_list!$O$6:$Z$7,2))=TRUE,"-",(HLOOKUP($A$5,Prj_list!$O$6:$Z$7,2)*'2012 HR 배정표'!AA1935)/HLOOKUP($A$5,Prj_list!$O$6:$Z$7,2)))</x:f>
        <x:v>-</x:v>
      </x:c>
      <x:c r="W1937" s="45" t="str">
        <x:f>IF(ISBLANK('2012 HR 배정표'!AB1935)=TRUE,"-",'2012 HR 배정표'!AB1935)</x:f>
        <x:v>-</x:v>
      </x:c>
      <x:c r="X1937" s="46" t="str">
        <x:f>IF(ISBLANK('2012 HR 배정표'!AB1935)=TRUE,"-",IF(ISERROR((HLOOKUP($A$5,Prj_list!$O$6:$Z$7,2)*'2012 HR 배정표'!AC1935)/HLOOKUP($A$5,Prj_list!$O$6:$Z$7,2))=TRUE,"-",(HLOOKUP($A$5,Prj_list!$O$6:$Z$7,2)*'2012 HR 배정표'!AC1935)/HLOOKUP($A$5,Prj_list!$O$6:$Z$7,2)))</x:f>
        <x:v>-</x:v>
      </x:c>
      <x:c r="Y1937" s="45" t="str">
        <x:f>IF(ISBLANK('2012 HR 배정표'!AD1935)=TRUE,"-",'2012 HR 배정표'!AD1935)</x:f>
        <x:v>-</x:v>
      </x:c>
      <x:c r="Z1937" s="46" t="str">
        <x:f>IF(ISBLANK('2012 HR 배정표'!AD1935)=TRUE,"-",IF(ISERROR((HLOOKUP($A$5,Prj_list!$O$6:$Z$7,2)*'2012 HR 배정표'!AE1935)/HLOOKUP($A$5,Prj_list!$O$6:$Z$7,2))=TRUE,"-",(HLOOKUP($A$5,Prj_list!$O$6:$Z$7,2)*'2012 HR 배정표'!AE1935)/HLOOKUP($A$5,Prj_list!$O$6:$Z$7,2)))</x:f>
        <x:v>-</x:v>
      </x:c>
      <x:c r="AA1937" s="45" t="str">
        <x:f>IF(ISBLANK('2012 HR 배정표'!AF1935)=TRUE,"-",'2012 HR 배정표'!AF1935)</x:f>
        <x:v>-</x:v>
      </x:c>
      <x:c r="AB1937" s="46" t="str">
        <x:f>IF(ISBLANK('2012 HR 배정표'!AF1935)=TRUE,"-",IF(ISERROR((HLOOKUP($A$5,Prj_list!$O$6:$Z$7,2)*'2012 HR 배정표'!AG1935)/HLOOKUP($A$5,Prj_list!$O$6:$Z$7,2))=TRUE,"-",(HLOOKUP($A$5,Prj_list!$O$6:$Z$7,2)*'2012 HR 배정표'!AG1935)/HLOOKUP($A$5,Prj_list!$O$6:$Z$7,2)))</x:f>
        <x:v>-</x:v>
      </x:c>
      <x:c r="AC1937" s="45" t="str">
        <x:f>IF(ISBLANK('2012 HR 배정표'!AH1935)=TRUE,"-",'2012 HR 배정표'!AH1935)</x:f>
        <x:v>-</x:v>
      </x:c>
      <x:c r="AD1937" s="46" t="str">
        <x:f>IF(ISBLANK('2012 HR 배정표'!AH1935)=TRUE,"-",IF(ISERROR((HLOOKUP($A$5,Prj_list!$O$6:$Z$7,2)*'2012 HR 배정표'!AI1935)/HLOOKUP($A$5,Prj_list!$O$6:$Z$7,2))=TRUE,"-",(HLOOKUP($A$5,Prj_list!$O$6:$Z$7,2)*'2012 HR 배정표'!AI1935)/HLOOKUP($A$5,Prj_list!$O$6:$Z$7,2)))</x:f>
        <x:v>-</x:v>
      </x:c>
      <x:c r="AE1937" s="45" t="str">
        <x:f>IF(ISBLANK('2012 HR 배정표'!AJ1935)=TRUE,"-",'2012 HR 배정표'!AJ1935)</x:f>
        <x:v>-</x:v>
      </x:c>
      <x:c r="AF1937" s="46" t="str">
        <x:f>IF(ISBLANK('2012 HR 배정표'!AJ1935)=TRUE,"-",IF(ISERROR((HLOOKUP($A$5,Prj_list!$O$6:$Z$7,2)*'2012 HR 배정표'!AK1935)/HLOOKUP($A$5,Prj_list!$O$6:$Z$7,2))=TRUE,"-",(HLOOKUP($A$5,Prj_list!$O$6:$Z$7,2)*'2012 HR 배정표'!AK1935)/HLOOKUP($A$5,Prj_list!$O$6:$Z$7,2)))</x:f>
        <x:v>-</x:v>
      </x:c>
      <x:c r="AG1937" s="45" t="str">
        <x:f>IF(ISBLANK('2012 HR 배정표'!AL1935)=TRUE,"-",'2012 HR 배정표'!AL1935)</x:f>
        <x:v>-</x:v>
      </x:c>
      <x:c r="AH1937" s="46" t="str">
        <x:f>IF(ISBLANK('2012 HR 배정표'!AL1935)=TRUE,"-",IF(ISERROR((HLOOKUP($A$5,Prj_list!$O$6:$Z$7,2)*'2012 HR 배정표'!AM1935)/HLOOKUP($A$5,Prj_list!$O$6:$Z$7,2))=TRUE,"-",(HLOOKUP($A$5,Prj_list!$O$6:$Z$7,2)*'2012 HR 배정표'!AM1935)/HLOOKUP($A$5,Prj_list!$O$6:$Z$7,2)))</x:f>
        <x:v>-</x:v>
      </x:c>
      <x:c r="AI1937" s="45" t="str">
        <x:f>IF(ISBLANK('2012 HR 배정표'!AN1935)=TRUE,"-",'2012 HR 배정표'!AN1935)</x:f>
        <x:v>-</x:v>
      </x:c>
      <x:c r="AJ1937" s="46" t="str">
        <x:f>IF(ISBLANK('2012 HR 배정표'!AN1935)=TRUE,"-",IF(ISERROR((HLOOKUP($A$5,Prj_list!$O$6:$Z$7,2)*'2012 HR 배정표'!AO1935)/HLOOKUP($A$5,Prj_list!$O$6:$Z$7,2))=TRUE,"-",(HLOOKUP($A$5,Prj_list!$O$6:$Z$7,2)*'2012 HR 배정표'!AO1935)/HLOOKUP($A$5,Prj_list!$O$6:$Z$7,2)))</x:f>
        <x:v>-</x:v>
      </x:c>
      <x:c r="AK1937" s="45" t="str">
        <x:f>IF(ISBLANK('2012 HR 배정표'!AP1935)=TRUE,"-",'2012 HR 배정표'!AP1935)</x:f>
        <x:v>-</x:v>
      </x:c>
      <x:c r="AL1937" s="46" t="str">
        <x:f>IF(ISBLANK('2012 HR 배정표'!AP1935)=TRUE,"-",IF(ISERROR((HLOOKUP($A$5,Prj_list!$O$6:$Z$7,2)*'2012 HR 배정표'!AQ1935)/HLOOKUP($A$5,Prj_list!$O$6:$Z$7,2))=TRUE,"-",(HLOOKUP($A$5,Prj_list!$O$6:$Z$7,2)*'2012 HR 배정표'!AQ1935)/HLOOKUP($A$5,Prj_list!$O$6:$Z$7,2)))</x:f>
        <x:v>-</x:v>
      </x:c>
      <x:c r="AM1937" s="45" t="str">
        <x:f>IF(ISBLANK('2012 HR 배정표'!AR1935)=TRUE,"-",'2012 HR 배정표'!AR1935)</x:f>
        <x:v>-</x:v>
      </x:c>
      <x:c r="AN1937" s="46" t="str">
        <x:f>IF(ISBLANK('2012 HR 배정표'!AR1935)=TRUE,"-",IF(ISERROR((HLOOKUP($A$5,Prj_list!$O$6:$Z$7,2)*'2012 HR 배정표'!AS1935)/HLOOKUP($A$5,Prj_list!$O$6:$Z$7,2))=TRUE,"-",(HLOOKUP($A$5,Prj_list!$O$6:$Z$7,2)*'2012 HR 배정표'!AS1935)/HLOOKUP($A$5,Prj_list!$O$6:$Z$7,2)))</x:f>
        <x:v>-</x:v>
      </x:c>
      <x:c r="AO1937" s="45" t="str">
        <x:f>IF(ISBLANK('2012 HR 배정표'!AT1935)=TRUE,"-",'2012 HR 배정표'!AT1935)</x:f>
        <x:v>-</x:v>
      </x:c>
      <x:c r="AP1937" s="46" t="str">
        <x:f>IF(ISBLANK('2012 HR 배정표'!AT1935)=TRUE,"-",IF(ISERROR((HLOOKUP($A$5,Prj_list!$O$6:$Z$7,2)*'2012 HR 배정표'!AU1935)/HLOOKUP($A$5,Prj_list!$O$6:$Z$7,2))=TRUE,"-",(HLOOKUP($A$5,Prj_list!$O$6:$Z$7,2)*'2012 HR 배정표'!AU1935)/HLOOKUP($A$5,Prj_list!$O$6:$Z$7,2)))</x:f>
        <x:v>-</x:v>
      </x:c>
      <x:c r="AQ1937" s="45" t="str">
        <x:f>IF(ISBLANK('2012 HR 배정표'!AV1935)=TRUE,"-",'2012 HR 배정표'!AV1935)</x:f>
        <x:v>-</x:v>
      </x:c>
      <x:c r="AR1937" s="46" t="str">
        <x:f>IF(ISBLANK('2012 HR 배정표'!AV1935)=TRUE,"-",IF(ISERROR((HLOOKUP($A$5,Prj_list!$O$6:$Z$7,2)*'2012 HR 배정표'!AW1935)/HLOOKUP($A$5,Prj_list!$O$6:$Z$7,2))=TRUE,"-",(HLOOKUP($A$5,Prj_list!$O$6:$Z$7,2)*'2012 HR 배정표'!AW1935)/HLOOKUP($A$5,Prj_list!$O$6:$Z$7,2)))</x:f>
        <x:v>-</x:v>
      </x:c>
      <x:c r="AS1937" s="45" t="str">
        <x:f>IF(ISBLANK('2012 HR 배정표'!AX1935)=TRUE,"-",'2012 HR 배정표'!AX1935)</x:f>
        <x:v>-</x:v>
      </x:c>
      <x:c r="AT1937" s="46" t="str">
        <x:f>IF(ISBLANK('2012 HR 배정표'!AX1935)=TRUE,"-",IF(ISERROR((HLOOKUP($A$5,Prj_list!$O$6:$Z$7,2)*'2012 HR 배정표'!AY1935)/HLOOKUP($A$5,Prj_list!$O$6:$Z$7,2))=TRUE,"-",(HLOOKUP($A$5,Prj_list!$O$6:$Z$7,2)*'2012 HR 배정표'!AY1935)/HLOOKUP($A$5,Prj_list!$O$6:$Z$7,2)))</x:f>
        <x:v>-</x:v>
      </x:c>
      <x:c r="AU1937" s="45" t="str">
        <x:f>IF(ISBLANK('2012 HR 배정표'!AZ1935)=TRUE,"-",'2012 HR 배정표'!AZ1935)</x:f>
        <x:v>-</x:v>
      </x:c>
      <x:c r="AV1937" s="46" t="str">
        <x:f>IF(ISBLANK('2012 HR 배정표'!AZ1935)=TRUE,"-",IF(ISERROR((HLOOKUP($A$5,Prj_list!$O$6:$Z$7,2)*'2012 HR 배정표'!BA1935)/HLOOKUP($A$5,Prj_list!$O$6:$Z$7,2))=TRUE,"-",(HLOOKUP($A$5,Prj_list!$O$6:$Z$7,2)*'2012 HR 배정표'!BA1935)/HLOOKUP($A$5,Prj_list!$O$6:$Z$7,2)))</x:f>
        <x:v>-</x:v>
      </x:c>
      <x:c r="AW1937" s="34" t="str">
        <x:f t="shared" si="60"/>
        <x:v/>
      </x:c>
      <x:c r="AX1937" s="41">
        <x:f t="shared" si="61"/>
        <x:v>0</x:v>
      </x:c>
    </x:row>
    <x:row r="1938" spans="1:50">
      <x:c r="A1938" s="45" t="str">
        <x:f>IF(ISBLANK('2012 HR 배정표'!F1936)=TRUE,"-",'2012 HR 배정표'!F1936)</x:f>
        <x:v>-</x:v>
      </x:c>
      <x:c r="B1938" s="46" t="str">
        <x:f>IF(ISBLANK('2012 HR 배정표'!F1936)=TRUE,"-",IF(ISERROR((HLOOKUP($A$5,Prj_list!$O$6:$Z$7,2)*'2012 HR 배정표'!G1936)/HLOOKUP($A$5,Prj_list!$O$6:$Z$7,2))=TRUE,"-",(HLOOKUP($A$5,Prj_list!$O$6:$Z$7,2)*'2012 HR 배정표'!G1936)/HLOOKUP($A$5,Prj_list!$O$6:$Z$7,2)))</x:f>
        <x:v>-</x:v>
      </x:c>
      <x:c r="C1938" s="45" t="str">
        <x:f>IF(ISBLANK('2012 HR 배정표'!H1936)=TRUE,"-",'2012 HR 배정표'!H1936)</x:f>
        <x:v>-</x:v>
      </x:c>
      <x:c r="D1938" s="46" t="str">
        <x:f>IF(ISBLANK('2012 HR 배정표'!H1936)=TRUE,"-",IF(ISERROR((HLOOKUP($A$5,Prj_list!$O$6:$Z$7,2)*'2012 HR 배정표'!I1936)/HLOOKUP($A$5,Prj_list!$O$6:$Z$7,2))=TRUE,"-",(HLOOKUP($A$5,Prj_list!$O$6:$Z$7,2)*'2012 HR 배정표'!I1936)/HLOOKUP($A$5,Prj_list!$O$6:$Z$7,2)))</x:f>
        <x:v>-</x:v>
      </x:c>
      <x:c r="E1938" s="45" t="str">
        <x:f>IF(ISBLANK('2012 HR 배정표'!J1936)=TRUE,"-",'2012 HR 배정표'!J1936)</x:f>
        <x:v>-</x:v>
      </x:c>
      <x:c r="F1938" s="46" t="str">
        <x:f>IF(ISBLANK('2012 HR 배정표'!J1936)=TRUE,"-",IF(ISERROR((HLOOKUP($A$5,Prj_list!$O$6:$Z$7,2)*'2012 HR 배정표'!K1936)/HLOOKUP($A$5,Prj_list!$O$6:$Z$7,2))=TRUE,"-",(HLOOKUP($A$5,Prj_list!$O$6:$Z$7,2)*'2012 HR 배정표'!K1936)/HLOOKUP($A$5,Prj_list!$O$6:$Z$7,2)))</x:f>
        <x:v>-</x:v>
      </x:c>
      <x:c r="G1938" s="45" t="str">
        <x:f>IF(ISBLANK('2012 HR 배정표'!L1936)=TRUE,"-",'2012 HR 배정표'!L1936)</x:f>
        <x:v>-</x:v>
      </x:c>
      <x:c r="H1938" s="46" t="str">
        <x:f>IF(ISBLANK('2012 HR 배정표'!L1936)=TRUE,"-",IF(ISERROR((HLOOKUP($A$5,Prj_list!$O$6:$Z$7,2)*'2012 HR 배정표'!M1936)/HLOOKUP($A$5,Prj_list!$O$6:$Z$7,2))=TRUE,"-",(HLOOKUP($A$5,Prj_list!$O$6:$Z$7,2)*'2012 HR 배정표'!M1936)/HLOOKUP($A$5,Prj_list!$O$6:$Z$7,2)))</x:f>
        <x:v>-</x:v>
      </x:c>
      <x:c r="I1938" s="45" t="str">
        <x:f>IF(ISBLANK('2012 HR 배정표'!N1936)=TRUE,"-",'2012 HR 배정표'!N1936)</x:f>
        <x:v>-</x:v>
      </x:c>
      <x:c r="J1938" s="46" t="str">
        <x:f>IF(ISBLANK('2012 HR 배정표'!N1936)=TRUE,"-",IF(ISERROR((HLOOKUP($A$5,Prj_list!$O$6:$Z$7,2)*'2012 HR 배정표'!O1936)/HLOOKUP($A$5,Prj_list!$O$6:$Z$7,2))=TRUE,"-",(HLOOKUP($A$5,Prj_list!$O$6:$Z$7,2)*'2012 HR 배정표'!O1936)/HLOOKUP($A$5,Prj_list!$O$6:$Z$7,2)))</x:f>
        <x:v>-</x:v>
      </x:c>
      <x:c r="K1938" s="45" t="str">
        <x:f>IF(ISBLANK('2012 HR 배정표'!P1936)=TRUE,"-",'2012 HR 배정표'!P1936)</x:f>
        <x:v>-</x:v>
      </x:c>
      <x:c r="L1938" s="46" t="str">
        <x:f>IF(ISBLANK('2012 HR 배정표'!P1936)=TRUE,"-",IF(ISERROR((HLOOKUP($A$5,Prj_list!$O$6:$Z$7,2)*'2012 HR 배정표'!Q1936)/HLOOKUP($A$5,Prj_list!$O$6:$Z$7,2))=TRUE,"-",(HLOOKUP($A$5,Prj_list!$O$6:$Z$7,2)*'2012 HR 배정표'!Q1936)/HLOOKUP($A$5,Prj_list!$O$6:$Z$7,2)))</x:f>
        <x:v>-</x:v>
      </x:c>
      <x:c r="M1938" s="45" t="str">
        <x:f>IF(ISBLANK('2012 HR 배정표'!R1936)=TRUE,"-",'2012 HR 배정표'!R1936)</x:f>
        <x:v>-</x:v>
      </x:c>
      <x:c r="N1938" s="46" t="str">
        <x:f>IF(ISBLANK('2012 HR 배정표'!R1936)=TRUE,"-",IF(ISERROR((HLOOKUP($A$5,Prj_list!$O$6:$Z$7,2)*'2012 HR 배정표'!S1936)/HLOOKUP($A$5,Prj_list!$O$6:$Z$7,2))=TRUE,"-",(HLOOKUP($A$5,Prj_list!$O$6:$Z$7,2)*'2012 HR 배정표'!S1936)/HLOOKUP($A$5,Prj_list!$O$6:$Z$7,2)))</x:f>
        <x:v>-</x:v>
      </x:c>
      <x:c r="O1938" s="45" t="str">
        <x:f>IF(ISBLANK('2012 HR 배정표'!T1936)=TRUE,"-",'2012 HR 배정표'!T1936)</x:f>
        <x:v>-</x:v>
      </x:c>
      <x:c r="P1938" s="46" t="str">
        <x:f>IF(ISBLANK('2012 HR 배정표'!T1936)=TRUE,"-",IF(ISERROR((HLOOKUP($A$5,Prj_list!$O$6:$Z$7,2)*'2012 HR 배정표'!U1936)/HLOOKUP($A$5,Prj_list!$O$6:$Z$7,2))=TRUE,"-",(HLOOKUP($A$5,Prj_list!$O$6:$Z$7,2)*'2012 HR 배정표'!U1936)/HLOOKUP($A$5,Prj_list!$O$6:$Z$7,2)))</x:f>
        <x:v>-</x:v>
      </x:c>
      <x:c r="Q1938" s="45" t="str">
        <x:f>IF(ISBLANK('2012 HR 배정표'!V1936)=TRUE,"-",'2012 HR 배정표'!V1936)</x:f>
        <x:v>-</x:v>
      </x:c>
      <x:c r="R1938" s="46" t="str">
        <x:f>IF(ISBLANK('2012 HR 배정표'!V1936)=TRUE,"-",IF(ISERROR((HLOOKUP($A$5,Prj_list!$O$6:$Z$7,2)*'2012 HR 배정표'!W1936)/HLOOKUP($A$5,Prj_list!$O$6:$Z$7,2))=TRUE,"-",(HLOOKUP($A$5,Prj_list!$O$6:$Z$7,2)*'2012 HR 배정표'!W1936)/HLOOKUP($A$5,Prj_list!$O$6:$Z$7,2)))</x:f>
        <x:v>-</x:v>
      </x:c>
      <x:c r="S1938" s="45" t="str">
        <x:f>IF(ISBLANK('2012 HR 배정표'!X1936)=TRUE,"-",'2012 HR 배정표'!X1936)</x:f>
        <x:v>-</x:v>
      </x:c>
      <x:c r="T1938" s="46" t="str">
        <x:f>IF(ISBLANK('2012 HR 배정표'!X1936)=TRUE,"-",IF(ISERROR((HLOOKUP($A$5,Prj_list!$O$6:$Z$7,2)*'2012 HR 배정표'!Y1936)/HLOOKUP($A$5,Prj_list!$O$6:$Z$7,2))=TRUE,"-",(HLOOKUP($A$5,Prj_list!$O$6:$Z$7,2)*'2012 HR 배정표'!Y1936)/HLOOKUP($A$5,Prj_list!$O$6:$Z$7,2)))</x:f>
        <x:v>-</x:v>
      </x:c>
      <x:c r="U1938" s="45" t="str">
        <x:f>IF(ISBLANK('2012 HR 배정표'!Z1936)=TRUE,"-",'2012 HR 배정표'!Z1936)</x:f>
        <x:v>-</x:v>
      </x:c>
      <x:c r="V1938" s="46" t="str">
        <x:f>IF(ISBLANK('2012 HR 배정표'!Z1936)=TRUE,"-",IF(ISERROR((HLOOKUP($A$5,Prj_list!$O$6:$Z$7,2)*'2012 HR 배정표'!AA1936)/HLOOKUP($A$5,Prj_list!$O$6:$Z$7,2))=TRUE,"-",(HLOOKUP($A$5,Prj_list!$O$6:$Z$7,2)*'2012 HR 배정표'!AA1936)/HLOOKUP($A$5,Prj_list!$O$6:$Z$7,2)))</x:f>
        <x:v>-</x:v>
      </x:c>
      <x:c r="W1938" s="45" t="str">
        <x:f>IF(ISBLANK('2012 HR 배정표'!AB1936)=TRUE,"-",'2012 HR 배정표'!AB1936)</x:f>
        <x:v>-</x:v>
      </x:c>
      <x:c r="X1938" s="46" t="str">
        <x:f>IF(ISBLANK('2012 HR 배정표'!AB1936)=TRUE,"-",IF(ISERROR((HLOOKUP($A$5,Prj_list!$O$6:$Z$7,2)*'2012 HR 배정표'!AC1936)/HLOOKUP($A$5,Prj_list!$O$6:$Z$7,2))=TRUE,"-",(HLOOKUP($A$5,Prj_list!$O$6:$Z$7,2)*'2012 HR 배정표'!AC1936)/HLOOKUP($A$5,Prj_list!$O$6:$Z$7,2)))</x:f>
        <x:v>-</x:v>
      </x:c>
      <x:c r="Y1938" s="45" t="str">
        <x:f>IF(ISBLANK('2012 HR 배정표'!AD1936)=TRUE,"-",'2012 HR 배정표'!AD1936)</x:f>
        <x:v>-</x:v>
      </x:c>
      <x:c r="Z1938" s="46" t="str">
        <x:f>IF(ISBLANK('2012 HR 배정표'!AD1936)=TRUE,"-",IF(ISERROR((HLOOKUP($A$5,Prj_list!$O$6:$Z$7,2)*'2012 HR 배정표'!AE1936)/HLOOKUP($A$5,Prj_list!$O$6:$Z$7,2))=TRUE,"-",(HLOOKUP($A$5,Prj_list!$O$6:$Z$7,2)*'2012 HR 배정표'!AE1936)/HLOOKUP($A$5,Prj_list!$O$6:$Z$7,2)))</x:f>
        <x:v>-</x:v>
      </x:c>
      <x:c r="AA1938" s="45" t="str">
        <x:f>IF(ISBLANK('2012 HR 배정표'!AF1936)=TRUE,"-",'2012 HR 배정표'!AF1936)</x:f>
        <x:v>-</x:v>
      </x:c>
      <x:c r="AB1938" s="46" t="str">
        <x:f>IF(ISBLANK('2012 HR 배정표'!AF1936)=TRUE,"-",IF(ISERROR((HLOOKUP($A$5,Prj_list!$O$6:$Z$7,2)*'2012 HR 배정표'!AG1936)/HLOOKUP($A$5,Prj_list!$O$6:$Z$7,2))=TRUE,"-",(HLOOKUP($A$5,Prj_list!$O$6:$Z$7,2)*'2012 HR 배정표'!AG1936)/HLOOKUP($A$5,Prj_list!$O$6:$Z$7,2)))</x:f>
        <x:v>-</x:v>
      </x:c>
      <x:c r="AC1938" s="45" t="str">
        <x:f>IF(ISBLANK('2012 HR 배정표'!AH1936)=TRUE,"-",'2012 HR 배정표'!AH1936)</x:f>
        <x:v>-</x:v>
      </x:c>
      <x:c r="AD1938" s="46" t="str">
        <x:f>IF(ISBLANK('2012 HR 배정표'!AH1936)=TRUE,"-",IF(ISERROR((HLOOKUP($A$5,Prj_list!$O$6:$Z$7,2)*'2012 HR 배정표'!AI1936)/HLOOKUP($A$5,Prj_list!$O$6:$Z$7,2))=TRUE,"-",(HLOOKUP($A$5,Prj_list!$O$6:$Z$7,2)*'2012 HR 배정표'!AI1936)/HLOOKUP($A$5,Prj_list!$O$6:$Z$7,2)))</x:f>
        <x:v>-</x:v>
      </x:c>
      <x:c r="AE1938" s="45" t="str">
        <x:f>IF(ISBLANK('2012 HR 배정표'!AJ1936)=TRUE,"-",'2012 HR 배정표'!AJ1936)</x:f>
        <x:v>-</x:v>
      </x:c>
      <x:c r="AF1938" s="46" t="str">
        <x:f>IF(ISBLANK('2012 HR 배정표'!AJ1936)=TRUE,"-",IF(ISERROR((HLOOKUP($A$5,Prj_list!$O$6:$Z$7,2)*'2012 HR 배정표'!AK1936)/HLOOKUP($A$5,Prj_list!$O$6:$Z$7,2))=TRUE,"-",(HLOOKUP($A$5,Prj_list!$O$6:$Z$7,2)*'2012 HR 배정표'!AK1936)/HLOOKUP($A$5,Prj_list!$O$6:$Z$7,2)))</x:f>
        <x:v>-</x:v>
      </x:c>
      <x:c r="AG1938" s="45" t="str">
        <x:f>IF(ISBLANK('2012 HR 배정표'!AL1936)=TRUE,"-",'2012 HR 배정표'!AL1936)</x:f>
        <x:v>-</x:v>
      </x:c>
      <x:c r="AH1938" s="46" t="str">
        <x:f>IF(ISBLANK('2012 HR 배정표'!AL1936)=TRUE,"-",IF(ISERROR((HLOOKUP($A$5,Prj_list!$O$6:$Z$7,2)*'2012 HR 배정표'!AM1936)/HLOOKUP($A$5,Prj_list!$O$6:$Z$7,2))=TRUE,"-",(HLOOKUP($A$5,Prj_list!$O$6:$Z$7,2)*'2012 HR 배정표'!AM1936)/HLOOKUP($A$5,Prj_list!$O$6:$Z$7,2)))</x:f>
        <x:v>-</x:v>
      </x:c>
      <x:c r="AI1938" s="45" t="str">
        <x:f>IF(ISBLANK('2012 HR 배정표'!AN1936)=TRUE,"-",'2012 HR 배정표'!AN1936)</x:f>
        <x:v>-</x:v>
      </x:c>
      <x:c r="AJ1938" s="46" t="str">
        <x:f>IF(ISBLANK('2012 HR 배정표'!AN1936)=TRUE,"-",IF(ISERROR((HLOOKUP($A$5,Prj_list!$O$6:$Z$7,2)*'2012 HR 배정표'!AO1936)/HLOOKUP($A$5,Prj_list!$O$6:$Z$7,2))=TRUE,"-",(HLOOKUP($A$5,Prj_list!$O$6:$Z$7,2)*'2012 HR 배정표'!AO1936)/HLOOKUP($A$5,Prj_list!$O$6:$Z$7,2)))</x:f>
        <x:v>-</x:v>
      </x:c>
      <x:c r="AK1938" s="45" t="str">
        <x:f>IF(ISBLANK('2012 HR 배정표'!AP1936)=TRUE,"-",'2012 HR 배정표'!AP1936)</x:f>
        <x:v>-</x:v>
      </x:c>
      <x:c r="AL1938" s="46" t="str">
        <x:f>IF(ISBLANK('2012 HR 배정표'!AP1936)=TRUE,"-",IF(ISERROR((HLOOKUP($A$5,Prj_list!$O$6:$Z$7,2)*'2012 HR 배정표'!AQ1936)/HLOOKUP($A$5,Prj_list!$O$6:$Z$7,2))=TRUE,"-",(HLOOKUP($A$5,Prj_list!$O$6:$Z$7,2)*'2012 HR 배정표'!AQ1936)/HLOOKUP($A$5,Prj_list!$O$6:$Z$7,2)))</x:f>
        <x:v>-</x:v>
      </x:c>
      <x:c r="AM1938" s="45" t="str">
        <x:f>IF(ISBLANK('2012 HR 배정표'!AR1936)=TRUE,"-",'2012 HR 배정표'!AR1936)</x:f>
        <x:v>-</x:v>
      </x:c>
      <x:c r="AN1938" s="46" t="str">
        <x:f>IF(ISBLANK('2012 HR 배정표'!AR1936)=TRUE,"-",IF(ISERROR((HLOOKUP($A$5,Prj_list!$O$6:$Z$7,2)*'2012 HR 배정표'!AS1936)/HLOOKUP($A$5,Prj_list!$O$6:$Z$7,2))=TRUE,"-",(HLOOKUP($A$5,Prj_list!$O$6:$Z$7,2)*'2012 HR 배정표'!AS1936)/HLOOKUP($A$5,Prj_list!$O$6:$Z$7,2)))</x:f>
        <x:v>-</x:v>
      </x:c>
      <x:c r="AO1938" s="45" t="str">
        <x:f>IF(ISBLANK('2012 HR 배정표'!AT1936)=TRUE,"-",'2012 HR 배정표'!AT1936)</x:f>
        <x:v>-</x:v>
      </x:c>
      <x:c r="AP1938" s="46" t="str">
        <x:f>IF(ISBLANK('2012 HR 배정표'!AT1936)=TRUE,"-",IF(ISERROR((HLOOKUP($A$5,Prj_list!$O$6:$Z$7,2)*'2012 HR 배정표'!AU1936)/HLOOKUP($A$5,Prj_list!$O$6:$Z$7,2))=TRUE,"-",(HLOOKUP($A$5,Prj_list!$O$6:$Z$7,2)*'2012 HR 배정표'!AU1936)/HLOOKUP($A$5,Prj_list!$O$6:$Z$7,2)))</x:f>
        <x:v>-</x:v>
      </x:c>
      <x:c r="AQ1938" s="45" t="str">
        <x:f>IF(ISBLANK('2012 HR 배정표'!AV1936)=TRUE,"-",'2012 HR 배정표'!AV1936)</x:f>
        <x:v>-</x:v>
      </x:c>
      <x:c r="AR1938" s="46" t="str">
        <x:f>IF(ISBLANK('2012 HR 배정표'!AV1936)=TRUE,"-",IF(ISERROR((HLOOKUP($A$5,Prj_list!$O$6:$Z$7,2)*'2012 HR 배정표'!AW1936)/HLOOKUP($A$5,Prj_list!$O$6:$Z$7,2))=TRUE,"-",(HLOOKUP($A$5,Prj_list!$O$6:$Z$7,2)*'2012 HR 배정표'!AW1936)/HLOOKUP($A$5,Prj_list!$O$6:$Z$7,2)))</x:f>
        <x:v>-</x:v>
      </x:c>
      <x:c r="AS1938" s="45" t="str">
        <x:f>IF(ISBLANK('2012 HR 배정표'!AX1936)=TRUE,"-",'2012 HR 배정표'!AX1936)</x:f>
        <x:v>-</x:v>
      </x:c>
      <x:c r="AT1938" s="46" t="str">
        <x:f>IF(ISBLANK('2012 HR 배정표'!AX1936)=TRUE,"-",IF(ISERROR((HLOOKUP($A$5,Prj_list!$O$6:$Z$7,2)*'2012 HR 배정표'!AY1936)/HLOOKUP($A$5,Prj_list!$O$6:$Z$7,2))=TRUE,"-",(HLOOKUP($A$5,Prj_list!$O$6:$Z$7,2)*'2012 HR 배정표'!AY1936)/HLOOKUP($A$5,Prj_list!$O$6:$Z$7,2)))</x:f>
        <x:v>-</x:v>
      </x:c>
      <x:c r="AU1938" s="45" t="str">
        <x:f>IF(ISBLANK('2012 HR 배정표'!AZ1936)=TRUE,"-",'2012 HR 배정표'!AZ1936)</x:f>
        <x:v>-</x:v>
      </x:c>
      <x:c r="AV1938" s="46" t="str">
        <x:f>IF(ISBLANK('2012 HR 배정표'!AZ1936)=TRUE,"-",IF(ISERROR((HLOOKUP($A$5,Prj_list!$O$6:$Z$7,2)*'2012 HR 배정표'!BA1936)/HLOOKUP($A$5,Prj_list!$O$6:$Z$7,2))=TRUE,"-",(HLOOKUP($A$5,Prj_list!$O$6:$Z$7,2)*'2012 HR 배정표'!BA1936)/HLOOKUP($A$5,Prj_list!$O$6:$Z$7,2)))</x:f>
        <x:v>-</x:v>
      </x:c>
      <x:c r="AW1938" s="34" t="str">
        <x:f t="shared" si="60"/>
        <x:v/>
      </x:c>
      <x:c r="AX1938" s="41">
        <x:f t="shared" si="61"/>
        <x:v>0</x:v>
      </x:c>
    </x:row>
    <x:row r="1939" spans="1:50">
      <x:c r="A1939" s="45" t="str">
        <x:f>IF(ISBLANK('2012 HR 배정표'!F1937)=TRUE,"-",'2012 HR 배정표'!F1937)</x:f>
        <x:v>-</x:v>
      </x:c>
      <x:c r="B1939" s="46" t="str">
        <x:f>IF(ISBLANK('2012 HR 배정표'!F1937)=TRUE,"-",IF(ISERROR((HLOOKUP($A$5,Prj_list!$O$6:$Z$7,2)*'2012 HR 배정표'!G1937)/HLOOKUP($A$5,Prj_list!$O$6:$Z$7,2))=TRUE,"-",(HLOOKUP($A$5,Prj_list!$O$6:$Z$7,2)*'2012 HR 배정표'!G1937)/HLOOKUP($A$5,Prj_list!$O$6:$Z$7,2)))</x:f>
        <x:v>-</x:v>
      </x:c>
      <x:c r="C1939" s="45" t="str">
        <x:f>IF(ISBLANK('2012 HR 배정표'!H1937)=TRUE,"-",'2012 HR 배정표'!H1937)</x:f>
        <x:v>-</x:v>
      </x:c>
      <x:c r="D1939" s="46" t="str">
        <x:f>IF(ISBLANK('2012 HR 배정표'!H1937)=TRUE,"-",IF(ISERROR((HLOOKUP($A$5,Prj_list!$O$6:$Z$7,2)*'2012 HR 배정표'!I1937)/HLOOKUP($A$5,Prj_list!$O$6:$Z$7,2))=TRUE,"-",(HLOOKUP($A$5,Prj_list!$O$6:$Z$7,2)*'2012 HR 배정표'!I1937)/HLOOKUP($A$5,Prj_list!$O$6:$Z$7,2)))</x:f>
        <x:v>-</x:v>
      </x:c>
      <x:c r="E1939" s="45" t="str">
        <x:f>IF(ISBLANK('2012 HR 배정표'!J1937)=TRUE,"-",'2012 HR 배정표'!J1937)</x:f>
        <x:v>-</x:v>
      </x:c>
      <x:c r="F1939" s="46" t="str">
        <x:f>IF(ISBLANK('2012 HR 배정표'!J1937)=TRUE,"-",IF(ISERROR((HLOOKUP($A$5,Prj_list!$O$6:$Z$7,2)*'2012 HR 배정표'!K1937)/HLOOKUP($A$5,Prj_list!$O$6:$Z$7,2))=TRUE,"-",(HLOOKUP($A$5,Prj_list!$O$6:$Z$7,2)*'2012 HR 배정표'!K1937)/HLOOKUP($A$5,Prj_list!$O$6:$Z$7,2)))</x:f>
        <x:v>-</x:v>
      </x:c>
      <x:c r="G1939" s="45" t="str">
        <x:f>IF(ISBLANK('2012 HR 배정표'!L1937)=TRUE,"-",'2012 HR 배정표'!L1937)</x:f>
        <x:v>-</x:v>
      </x:c>
      <x:c r="H1939" s="46" t="str">
        <x:f>IF(ISBLANK('2012 HR 배정표'!L1937)=TRUE,"-",IF(ISERROR((HLOOKUP($A$5,Prj_list!$O$6:$Z$7,2)*'2012 HR 배정표'!M1937)/HLOOKUP($A$5,Prj_list!$O$6:$Z$7,2))=TRUE,"-",(HLOOKUP($A$5,Prj_list!$O$6:$Z$7,2)*'2012 HR 배정표'!M1937)/HLOOKUP($A$5,Prj_list!$O$6:$Z$7,2)))</x:f>
        <x:v>-</x:v>
      </x:c>
      <x:c r="I1939" s="45" t="str">
        <x:f>IF(ISBLANK('2012 HR 배정표'!N1937)=TRUE,"-",'2012 HR 배정표'!N1937)</x:f>
        <x:v>-</x:v>
      </x:c>
      <x:c r="J1939" s="46" t="str">
        <x:f>IF(ISBLANK('2012 HR 배정표'!N1937)=TRUE,"-",IF(ISERROR((HLOOKUP($A$5,Prj_list!$O$6:$Z$7,2)*'2012 HR 배정표'!O1937)/HLOOKUP($A$5,Prj_list!$O$6:$Z$7,2))=TRUE,"-",(HLOOKUP($A$5,Prj_list!$O$6:$Z$7,2)*'2012 HR 배정표'!O1937)/HLOOKUP($A$5,Prj_list!$O$6:$Z$7,2)))</x:f>
        <x:v>-</x:v>
      </x:c>
      <x:c r="K1939" s="45" t="str">
        <x:f>IF(ISBLANK('2012 HR 배정표'!P1937)=TRUE,"-",'2012 HR 배정표'!P1937)</x:f>
        <x:v>-</x:v>
      </x:c>
      <x:c r="L1939" s="46" t="str">
        <x:f>IF(ISBLANK('2012 HR 배정표'!P1937)=TRUE,"-",IF(ISERROR((HLOOKUP($A$5,Prj_list!$O$6:$Z$7,2)*'2012 HR 배정표'!Q1937)/HLOOKUP($A$5,Prj_list!$O$6:$Z$7,2))=TRUE,"-",(HLOOKUP($A$5,Prj_list!$O$6:$Z$7,2)*'2012 HR 배정표'!Q1937)/HLOOKUP($A$5,Prj_list!$O$6:$Z$7,2)))</x:f>
        <x:v>-</x:v>
      </x:c>
      <x:c r="M1939" s="45" t="str">
        <x:f>IF(ISBLANK('2012 HR 배정표'!R1937)=TRUE,"-",'2012 HR 배정표'!R1937)</x:f>
        <x:v>-</x:v>
      </x:c>
      <x:c r="N1939" s="46" t="str">
        <x:f>IF(ISBLANK('2012 HR 배정표'!R1937)=TRUE,"-",IF(ISERROR((HLOOKUP($A$5,Prj_list!$O$6:$Z$7,2)*'2012 HR 배정표'!S1937)/HLOOKUP($A$5,Prj_list!$O$6:$Z$7,2))=TRUE,"-",(HLOOKUP($A$5,Prj_list!$O$6:$Z$7,2)*'2012 HR 배정표'!S1937)/HLOOKUP($A$5,Prj_list!$O$6:$Z$7,2)))</x:f>
        <x:v>-</x:v>
      </x:c>
      <x:c r="O1939" s="45" t="str">
        <x:f>IF(ISBLANK('2012 HR 배정표'!T1937)=TRUE,"-",'2012 HR 배정표'!T1937)</x:f>
        <x:v>-</x:v>
      </x:c>
      <x:c r="P1939" s="46" t="str">
        <x:f>IF(ISBLANK('2012 HR 배정표'!T1937)=TRUE,"-",IF(ISERROR((HLOOKUP($A$5,Prj_list!$O$6:$Z$7,2)*'2012 HR 배정표'!U1937)/HLOOKUP($A$5,Prj_list!$O$6:$Z$7,2))=TRUE,"-",(HLOOKUP($A$5,Prj_list!$O$6:$Z$7,2)*'2012 HR 배정표'!U1937)/HLOOKUP($A$5,Prj_list!$O$6:$Z$7,2)))</x:f>
        <x:v>-</x:v>
      </x:c>
      <x:c r="Q1939" s="45" t="str">
        <x:f>IF(ISBLANK('2012 HR 배정표'!V1937)=TRUE,"-",'2012 HR 배정표'!V1937)</x:f>
        <x:v>-</x:v>
      </x:c>
      <x:c r="R1939" s="46" t="str">
        <x:f>IF(ISBLANK('2012 HR 배정표'!V1937)=TRUE,"-",IF(ISERROR((HLOOKUP($A$5,Prj_list!$O$6:$Z$7,2)*'2012 HR 배정표'!W1937)/HLOOKUP($A$5,Prj_list!$O$6:$Z$7,2))=TRUE,"-",(HLOOKUP($A$5,Prj_list!$O$6:$Z$7,2)*'2012 HR 배정표'!W1937)/HLOOKUP($A$5,Prj_list!$O$6:$Z$7,2)))</x:f>
        <x:v>-</x:v>
      </x:c>
      <x:c r="S1939" s="45" t="str">
        <x:f>IF(ISBLANK('2012 HR 배정표'!X1937)=TRUE,"-",'2012 HR 배정표'!X1937)</x:f>
        <x:v>-</x:v>
      </x:c>
      <x:c r="T1939" s="46" t="str">
        <x:f>IF(ISBLANK('2012 HR 배정표'!X1937)=TRUE,"-",IF(ISERROR((HLOOKUP($A$5,Prj_list!$O$6:$Z$7,2)*'2012 HR 배정표'!Y1937)/HLOOKUP($A$5,Prj_list!$O$6:$Z$7,2))=TRUE,"-",(HLOOKUP($A$5,Prj_list!$O$6:$Z$7,2)*'2012 HR 배정표'!Y1937)/HLOOKUP($A$5,Prj_list!$O$6:$Z$7,2)))</x:f>
        <x:v>-</x:v>
      </x:c>
      <x:c r="U1939" s="45" t="str">
        <x:f>IF(ISBLANK('2012 HR 배정표'!Z1937)=TRUE,"-",'2012 HR 배정표'!Z1937)</x:f>
        <x:v>-</x:v>
      </x:c>
      <x:c r="V1939" s="46" t="str">
        <x:f>IF(ISBLANK('2012 HR 배정표'!Z1937)=TRUE,"-",IF(ISERROR((HLOOKUP($A$5,Prj_list!$O$6:$Z$7,2)*'2012 HR 배정표'!AA1937)/HLOOKUP($A$5,Prj_list!$O$6:$Z$7,2))=TRUE,"-",(HLOOKUP($A$5,Prj_list!$O$6:$Z$7,2)*'2012 HR 배정표'!AA1937)/HLOOKUP($A$5,Prj_list!$O$6:$Z$7,2)))</x:f>
        <x:v>-</x:v>
      </x:c>
      <x:c r="W1939" s="45" t="str">
        <x:f>IF(ISBLANK('2012 HR 배정표'!AB1937)=TRUE,"-",'2012 HR 배정표'!AB1937)</x:f>
        <x:v>-</x:v>
      </x:c>
      <x:c r="X1939" s="46" t="str">
        <x:f>IF(ISBLANK('2012 HR 배정표'!AB1937)=TRUE,"-",IF(ISERROR((HLOOKUP($A$5,Prj_list!$O$6:$Z$7,2)*'2012 HR 배정표'!AC1937)/HLOOKUP($A$5,Prj_list!$O$6:$Z$7,2))=TRUE,"-",(HLOOKUP($A$5,Prj_list!$O$6:$Z$7,2)*'2012 HR 배정표'!AC1937)/HLOOKUP($A$5,Prj_list!$O$6:$Z$7,2)))</x:f>
        <x:v>-</x:v>
      </x:c>
      <x:c r="Y1939" s="45" t="str">
        <x:f>IF(ISBLANK('2012 HR 배정표'!AD1937)=TRUE,"-",'2012 HR 배정표'!AD1937)</x:f>
        <x:v>-</x:v>
      </x:c>
      <x:c r="Z1939" s="46" t="str">
        <x:f>IF(ISBLANK('2012 HR 배정표'!AD1937)=TRUE,"-",IF(ISERROR((HLOOKUP($A$5,Prj_list!$O$6:$Z$7,2)*'2012 HR 배정표'!AE1937)/HLOOKUP($A$5,Prj_list!$O$6:$Z$7,2))=TRUE,"-",(HLOOKUP($A$5,Prj_list!$O$6:$Z$7,2)*'2012 HR 배정표'!AE1937)/HLOOKUP($A$5,Prj_list!$O$6:$Z$7,2)))</x:f>
        <x:v>-</x:v>
      </x:c>
      <x:c r="AA1939" s="45" t="str">
        <x:f>IF(ISBLANK('2012 HR 배정표'!AF1937)=TRUE,"-",'2012 HR 배정표'!AF1937)</x:f>
        <x:v>-</x:v>
      </x:c>
      <x:c r="AB1939" s="46" t="str">
        <x:f>IF(ISBLANK('2012 HR 배정표'!AF1937)=TRUE,"-",IF(ISERROR((HLOOKUP($A$5,Prj_list!$O$6:$Z$7,2)*'2012 HR 배정표'!AG1937)/HLOOKUP($A$5,Prj_list!$O$6:$Z$7,2))=TRUE,"-",(HLOOKUP($A$5,Prj_list!$O$6:$Z$7,2)*'2012 HR 배정표'!AG1937)/HLOOKUP($A$5,Prj_list!$O$6:$Z$7,2)))</x:f>
        <x:v>-</x:v>
      </x:c>
      <x:c r="AC1939" s="45" t="str">
        <x:f>IF(ISBLANK('2012 HR 배정표'!AH1937)=TRUE,"-",'2012 HR 배정표'!AH1937)</x:f>
        <x:v>-</x:v>
      </x:c>
      <x:c r="AD1939" s="46" t="str">
        <x:f>IF(ISBLANK('2012 HR 배정표'!AH1937)=TRUE,"-",IF(ISERROR((HLOOKUP($A$5,Prj_list!$O$6:$Z$7,2)*'2012 HR 배정표'!AI1937)/HLOOKUP($A$5,Prj_list!$O$6:$Z$7,2))=TRUE,"-",(HLOOKUP($A$5,Prj_list!$O$6:$Z$7,2)*'2012 HR 배정표'!AI1937)/HLOOKUP($A$5,Prj_list!$O$6:$Z$7,2)))</x:f>
        <x:v>-</x:v>
      </x:c>
      <x:c r="AE1939" s="45" t="str">
        <x:f>IF(ISBLANK('2012 HR 배정표'!AJ1937)=TRUE,"-",'2012 HR 배정표'!AJ1937)</x:f>
        <x:v>-</x:v>
      </x:c>
      <x:c r="AF1939" s="46" t="str">
        <x:f>IF(ISBLANK('2012 HR 배정표'!AJ1937)=TRUE,"-",IF(ISERROR((HLOOKUP($A$5,Prj_list!$O$6:$Z$7,2)*'2012 HR 배정표'!AK1937)/HLOOKUP($A$5,Prj_list!$O$6:$Z$7,2))=TRUE,"-",(HLOOKUP($A$5,Prj_list!$O$6:$Z$7,2)*'2012 HR 배정표'!AK1937)/HLOOKUP($A$5,Prj_list!$O$6:$Z$7,2)))</x:f>
        <x:v>-</x:v>
      </x:c>
      <x:c r="AG1939" s="45" t="str">
        <x:f>IF(ISBLANK('2012 HR 배정표'!AL1937)=TRUE,"-",'2012 HR 배정표'!AL1937)</x:f>
        <x:v>-</x:v>
      </x:c>
      <x:c r="AH1939" s="46" t="str">
        <x:f>IF(ISBLANK('2012 HR 배정표'!AL1937)=TRUE,"-",IF(ISERROR((HLOOKUP($A$5,Prj_list!$O$6:$Z$7,2)*'2012 HR 배정표'!AM1937)/HLOOKUP($A$5,Prj_list!$O$6:$Z$7,2))=TRUE,"-",(HLOOKUP($A$5,Prj_list!$O$6:$Z$7,2)*'2012 HR 배정표'!AM1937)/HLOOKUP($A$5,Prj_list!$O$6:$Z$7,2)))</x:f>
        <x:v>-</x:v>
      </x:c>
      <x:c r="AI1939" s="45" t="str">
        <x:f>IF(ISBLANK('2012 HR 배정표'!AN1937)=TRUE,"-",'2012 HR 배정표'!AN1937)</x:f>
        <x:v>-</x:v>
      </x:c>
      <x:c r="AJ1939" s="46" t="str">
        <x:f>IF(ISBLANK('2012 HR 배정표'!AN1937)=TRUE,"-",IF(ISERROR((HLOOKUP($A$5,Prj_list!$O$6:$Z$7,2)*'2012 HR 배정표'!AO1937)/HLOOKUP($A$5,Prj_list!$O$6:$Z$7,2))=TRUE,"-",(HLOOKUP($A$5,Prj_list!$O$6:$Z$7,2)*'2012 HR 배정표'!AO1937)/HLOOKUP($A$5,Prj_list!$O$6:$Z$7,2)))</x:f>
        <x:v>-</x:v>
      </x:c>
      <x:c r="AK1939" s="45" t="str">
        <x:f>IF(ISBLANK('2012 HR 배정표'!AP1937)=TRUE,"-",'2012 HR 배정표'!AP1937)</x:f>
        <x:v>-</x:v>
      </x:c>
      <x:c r="AL1939" s="46" t="str">
        <x:f>IF(ISBLANK('2012 HR 배정표'!AP1937)=TRUE,"-",IF(ISERROR((HLOOKUP($A$5,Prj_list!$O$6:$Z$7,2)*'2012 HR 배정표'!AQ1937)/HLOOKUP($A$5,Prj_list!$O$6:$Z$7,2))=TRUE,"-",(HLOOKUP($A$5,Prj_list!$O$6:$Z$7,2)*'2012 HR 배정표'!AQ1937)/HLOOKUP($A$5,Prj_list!$O$6:$Z$7,2)))</x:f>
        <x:v>-</x:v>
      </x:c>
      <x:c r="AM1939" s="45" t="str">
        <x:f>IF(ISBLANK('2012 HR 배정표'!AR1937)=TRUE,"-",'2012 HR 배정표'!AR1937)</x:f>
        <x:v>-</x:v>
      </x:c>
      <x:c r="AN1939" s="46" t="str">
        <x:f>IF(ISBLANK('2012 HR 배정표'!AR1937)=TRUE,"-",IF(ISERROR((HLOOKUP($A$5,Prj_list!$O$6:$Z$7,2)*'2012 HR 배정표'!AS1937)/HLOOKUP($A$5,Prj_list!$O$6:$Z$7,2))=TRUE,"-",(HLOOKUP($A$5,Prj_list!$O$6:$Z$7,2)*'2012 HR 배정표'!AS1937)/HLOOKUP($A$5,Prj_list!$O$6:$Z$7,2)))</x:f>
        <x:v>-</x:v>
      </x:c>
      <x:c r="AO1939" s="45" t="str">
        <x:f>IF(ISBLANK('2012 HR 배정표'!AT1937)=TRUE,"-",'2012 HR 배정표'!AT1937)</x:f>
        <x:v>-</x:v>
      </x:c>
      <x:c r="AP1939" s="46" t="str">
        <x:f>IF(ISBLANK('2012 HR 배정표'!AT1937)=TRUE,"-",IF(ISERROR((HLOOKUP($A$5,Prj_list!$O$6:$Z$7,2)*'2012 HR 배정표'!AU1937)/HLOOKUP($A$5,Prj_list!$O$6:$Z$7,2))=TRUE,"-",(HLOOKUP($A$5,Prj_list!$O$6:$Z$7,2)*'2012 HR 배정표'!AU1937)/HLOOKUP($A$5,Prj_list!$O$6:$Z$7,2)))</x:f>
        <x:v>-</x:v>
      </x:c>
      <x:c r="AQ1939" s="45" t="str">
        <x:f>IF(ISBLANK('2012 HR 배정표'!AV1937)=TRUE,"-",'2012 HR 배정표'!AV1937)</x:f>
        <x:v>-</x:v>
      </x:c>
      <x:c r="AR1939" s="46" t="str">
        <x:f>IF(ISBLANK('2012 HR 배정표'!AV1937)=TRUE,"-",IF(ISERROR((HLOOKUP($A$5,Prj_list!$O$6:$Z$7,2)*'2012 HR 배정표'!AW1937)/HLOOKUP($A$5,Prj_list!$O$6:$Z$7,2))=TRUE,"-",(HLOOKUP($A$5,Prj_list!$O$6:$Z$7,2)*'2012 HR 배정표'!AW1937)/HLOOKUP($A$5,Prj_list!$O$6:$Z$7,2)))</x:f>
        <x:v>-</x:v>
      </x:c>
      <x:c r="AS1939" s="45" t="str">
        <x:f>IF(ISBLANK('2012 HR 배정표'!AX1937)=TRUE,"-",'2012 HR 배정표'!AX1937)</x:f>
        <x:v>-</x:v>
      </x:c>
      <x:c r="AT1939" s="46" t="str">
        <x:f>IF(ISBLANK('2012 HR 배정표'!AX1937)=TRUE,"-",IF(ISERROR((HLOOKUP($A$5,Prj_list!$O$6:$Z$7,2)*'2012 HR 배정표'!AY1937)/HLOOKUP($A$5,Prj_list!$O$6:$Z$7,2))=TRUE,"-",(HLOOKUP($A$5,Prj_list!$O$6:$Z$7,2)*'2012 HR 배정표'!AY1937)/HLOOKUP($A$5,Prj_list!$O$6:$Z$7,2)))</x:f>
        <x:v>-</x:v>
      </x:c>
      <x:c r="AU1939" s="45" t="str">
        <x:f>IF(ISBLANK('2012 HR 배정표'!AZ1937)=TRUE,"-",'2012 HR 배정표'!AZ1937)</x:f>
        <x:v>-</x:v>
      </x:c>
      <x:c r="AV1939" s="46" t="str">
        <x:f>IF(ISBLANK('2012 HR 배정표'!AZ1937)=TRUE,"-",IF(ISERROR((HLOOKUP($A$5,Prj_list!$O$6:$Z$7,2)*'2012 HR 배정표'!BA1937)/HLOOKUP($A$5,Prj_list!$O$6:$Z$7,2))=TRUE,"-",(HLOOKUP($A$5,Prj_list!$O$6:$Z$7,2)*'2012 HR 배정표'!BA1937)/HLOOKUP($A$5,Prj_list!$O$6:$Z$7,2)))</x:f>
        <x:v>-</x:v>
      </x:c>
      <x:c r="AW1939" s="34" t="str">
        <x:f t="shared" si="60"/>
        <x:v/>
      </x:c>
      <x:c r="AX1939" s="41">
        <x:f t="shared" si="61"/>
        <x:v>0</x:v>
      </x:c>
    </x:row>
    <x:row r="1940" spans="1:50">
      <x:c r="A1940" s="45" t="str">
        <x:f>IF(ISBLANK('2012 HR 배정표'!F1938)=TRUE,"-",'2012 HR 배정표'!F1938)</x:f>
        <x:v>-</x:v>
      </x:c>
      <x:c r="B1940" s="46" t="str">
        <x:f>IF(ISBLANK('2012 HR 배정표'!F1938)=TRUE,"-",IF(ISERROR((HLOOKUP($A$5,Prj_list!$O$6:$Z$7,2)*'2012 HR 배정표'!G1938)/HLOOKUP($A$5,Prj_list!$O$6:$Z$7,2))=TRUE,"-",(HLOOKUP($A$5,Prj_list!$O$6:$Z$7,2)*'2012 HR 배정표'!G1938)/HLOOKUP($A$5,Prj_list!$O$6:$Z$7,2)))</x:f>
        <x:v>-</x:v>
      </x:c>
      <x:c r="C1940" s="45" t="str">
        <x:f>IF(ISBLANK('2012 HR 배정표'!H1938)=TRUE,"-",'2012 HR 배정표'!H1938)</x:f>
        <x:v>-</x:v>
      </x:c>
      <x:c r="D1940" s="46" t="str">
        <x:f>IF(ISBLANK('2012 HR 배정표'!H1938)=TRUE,"-",IF(ISERROR((HLOOKUP($A$5,Prj_list!$O$6:$Z$7,2)*'2012 HR 배정표'!I1938)/HLOOKUP($A$5,Prj_list!$O$6:$Z$7,2))=TRUE,"-",(HLOOKUP($A$5,Prj_list!$O$6:$Z$7,2)*'2012 HR 배정표'!I1938)/HLOOKUP($A$5,Prj_list!$O$6:$Z$7,2)))</x:f>
        <x:v>-</x:v>
      </x:c>
      <x:c r="E1940" s="45" t="str">
        <x:f>IF(ISBLANK('2012 HR 배정표'!J1938)=TRUE,"-",'2012 HR 배정표'!J1938)</x:f>
        <x:v>-</x:v>
      </x:c>
      <x:c r="F1940" s="46" t="str">
        <x:f>IF(ISBLANK('2012 HR 배정표'!J1938)=TRUE,"-",IF(ISERROR((HLOOKUP($A$5,Prj_list!$O$6:$Z$7,2)*'2012 HR 배정표'!K1938)/HLOOKUP($A$5,Prj_list!$O$6:$Z$7,2))=TRUE,"-",(HLOOKUP($A$5,Prj_list!$O$6:$Z$7,2)*'2012 HR 배정표'!K1938)/HLOOKUP($A$5,Prj_list!$O$6:$Z$7,2)))</x:f>
        <x:v>-</x:v>
      </x:c>
      <x:c r="G1940" s="45" t="str">
        <x:f>IF(ISBLANK('2012 HR 배정표'!L1938)=TRUE,"-",'2012 HR 배정표'!L1938)</x:f>
        <x:v>-</x:v>
      </x:c>
      <x:c r="H1940" s="46" t="str">
        <x:f>IF(ISBLANK('2012 HR 배정표'!L1938)=TRUE,"-",IF(ISERROR((HLOOKUP($A$5,Prj_list!$O$6:$Z$7,2)*'2012 HR 배정표'!M1938)/HLOOKUP($A$5,Prj_list!$O$6:$Z$7,2))=TRUE,"-",(HLOOKUP($A$5,Prj_list!$O$6:$Z$7,2)*'2012 HR 배정표'!M1938)/HLOOKUP($A$5,Prj_list!$O$6:$Z$7,2)))</x:f>
        <x:v>-</x:v>
      </x:c>
      <x:c r="I1940" s="45" t="str">
        <x:f>IF(ISBLANK('2012 HR 배정표'!N1938)=TRUE,"-",'2012 HR 배정표'!N1938)</x:f>
        <x:v>-</x:v>
      </x:c>
      <x:c r="J1940" s="46" t="str">
        <x:f>IF(ISBLANK('2012 HR 배정표'!N1938)=TRUE,"-",IF(ISERROR((HLOOKUP($A$5,Prj_list!$O$6:$Z$7,2)*'2012 HR 배정표'!O1938)/HLOOKUP($A$5,Prj_list!$O$6:$Z$7,2))=TRUE,"-",(HLOOKUP($A$5,Prj_list!$O$6:$Z$7,2)*'2012 HR 배정표'!O1938)/HLOOKUP($A$5,Prj_list!$O$6:$Z$7,2)))</x:f>
        <x:v>-</x:v>
      </x:c>
      <x:c r="K1940" s="45" t="str">
        <x:f>IF(ISBLANK('2012 HR 배정표'!P1938)=TRUE,"-",'2012 HR 배정표'!P1938)</x:f>
        <x:v>-</x:v>
      </x:c>
      <x:c r="L1940" s="46" t="str">
        <x:f>IF(ISBLANK('2012 HR 배정표'!P1938)=TRUE,"-",IF(ISERROR((HLOOKUP($A$5,Prj_list!$O$6:$Z$7,2)*'2012 HR 배정표'!Q1938)/HLOOKUP($A$5,Prj_list!$O$6:$Z$7,2))=TRUE,"-",(HLOOKUP($A$5,Prj_list!$O$6:$Z$7,2)*'2012 HR 배정표'!Q1938)/HLOOKUP($A$5,Prj_list!$O$6:$Z$7,2)))</x:f>
        <x:v>-</x:v>
      </x:c>
      <x:c r="M1940" s="45" t="str">
        <x:f>IF(ISBLANK('2012 HR 배정표'!R1938)=TRUE,"-",'2012 HR 배정표'!R1938)</x:f>
        <x:v>-</x:v>
      </x:c>
      <x:c r="N1940" s="46" t="str">
        <x:f>IF(ISBLANK('2012 HR 배정표'!R1938)=TRUE,"-",IF(ISERROR((HLOOKUP($A$5,Prj_list!$O$6:$Z$7,2)*'2012 HR 배정표'!S1938)/HLOOKUP($A$5,Prj_list!$O$6:$Z$7,2))=TRUE,"-",(HLOOKUP($A$5,Prj_list!$O$6:$Z$7,2)*'2012 HR 배정표'!S1938)/HLOOKUP($A$5,Prj_list!$O$6:$Z$7,2)))</x:f>
        <x:v>-</x:v>
      </x:c>
      <x:c r="O1940" s="45" t="str">
        <x:f>IF(ISBLANK('2012 HR 배정표'!T1938)=TRUE,"-",'2012 HR 배정표'!T1938)</x:f>
        <x:v>-</x:v>
      </x:c>
      <x:c r="P1940" s="46" t="str">
        <x:f>IF(ISBLANK('2012 HR 배정표'!T1938)=TRUE,"-",IF(ISERROR((HLOOKUP($A$5,Prj_list!$O$6:$Z$7,2)*'2012 HR 배정표'!U1938)/HLOOKUP($A$5,Prj_list!$O$6:$Z$7,2))=TRUE,"-",(HLOOKUP($A$5,Prj_list!$O$6:$Z$7,2)*'2012 HR 배정표'!U1938)/HLOOKUP($A$5,Prj_list!$O$6:$Z$7,2)))</x:f>
        <x:v>-</x:v>
      </x:c>
      <x:c r="Q1940" s="45" t="str">
        <x:f>IF(ISBLANK('2012 HR 배정표'!V1938)=TRUE,"-",'2012 HR 배정표'!V1938)</x:f>
        <x:v>-</x:v>
      </x:c>
      <x:c r="R1940" s="46" t="str">
        <x:f>IF(ISBLANK('2012 HR 배정표'!V1938)=TRUE,"-",IF(ISERROR((HLOOKUP($A$5,Prj_list!$O$6:$Z$7,2)*'2012 HR 배정표'!W1938)/HLOOKUP($A$5,Prj_list!$O$6:$Z$7,2))=TRUE,"-",(HLOOKUP($A$5,Prj_list!$O$6:$Z$7,2)*'2012 HR 배정표'!W1938)/HLOOKUP($A$5,Prj_list!$O$6:$Z$7,2)))</x:f>
        <x:v>-</x:v>
      </x:c>
      <x:c r="S1940" s="45" t="str">
        <x:f>IF(ISBLANK('2012 HR 배정표'!X1938)=TRUE,"-",'2012 HR 배정표'!X1938)</x:f>
        <x:v>-</x:v>
      </x:c>
      <x:c r="T1940" s="46" t="str">
        <x:f>IF(ISBLANK('2012 HR 배정표'!X1938)=TRUE,"-",IF(ISERROR((HLOOKUP($A$5,Prj_list!$O$6:$Z$7,2)*'2012 HR 배정표'!Y1938)/HLOOKUP($A$5,Prj_list!$O$6:$Z$7,2))=TRUE,"-",(HLOOKUP($A$5,Prj_list!$O$6:$Z$7,2)*'2012 HR 배정표'!Y1938)/HLOOKUP($A$5,Prj_list!$O$6:$Z$7,2)))</x:f>
        <x:v>-</x:v>
      </x:c>
      <x:c r="U1940" s="45" t="str">
        <x:f>IF(ISBLANK('2012 HR 배정표'!Z1938)=TRUE,"-",'2012 HR 배정표'!Z1938)</x:f>
        <x:v>-</x:v>
      </x:c>
      <x:c r="V1940" s="46" t="str">
        <x:f>IF(ISBLANK('2012 HR 배정표'!Z1938)=TRUE,"-",IF(ISERROR((HLOOKUP($A$5,Prj_list!$O$6:$Z$7,2)*'2012 HR 배정표'!AA1938)/HLOOKUP($A$5,Prj_list!$O$6:$Z$7,2))=TRUE,"-",(HLOOKUP($A$5,Prj_list!$O$6:$Z$7,2)*'2012 HR 배정표'!AA1938)/HLOOKUP($A$5,Prj_list!$O$6:$Z$7,2)))</x:f>
        <x:v>-</x:v>
      </x:c>
      <x:c r="W1940" s="45" t="str">
        <x:f>IF(ISBLANK('2012 HR 배정표'!AB1938)=TRUE,"-",'2012 HR 배정표'!AB1938)</x:f>
        <x:v>-</x:v>
      </x:c>
      <x:c r="X1940" s="46" t="str">
        <x:f>IF(ISBLANK('2012 HR 배정표'!AB1938)=TRUE,"-",IF(ISERROR((HLOOKUP($A$5,Prj_list!$O$6:$Z$7,2)*'2012 HR 배정표'!AC1938)/HLOOKUP($A$5,Prj_list!$O$6:$Z$7,2))=TRUE,"-",(HLOOKUP($A$5,Prj_list!$O$6:$Z$7,2)*'2012 HR 배정표'!AC1938)/HLOOKUP($A$5,Prj_list!$O$6:$Z$7,2)))</x:f>
        <x:v>-</x:v>
      </x:c>
      <x:c r="Y1940" s="45" t="str">
        <x:f>IF(ISBLANK('2012 HR 배정표'!AD1938)=TRUE,"-",'2012 HR 배정표'!AD1938)</x:f>
        <x:v>-</x:v>
      </x:c>
      <x:c r="Z1940" s="46" t="str">
        <x:f>IF(ISBLANK('2012 HR 배정표'!AD1938)=TRUE,"-",IF(ISERROR((HLOOKUP($A$5,Prj_list!$O$6:$Z$7,2)*'2012 HR 배정표'!AE1938)/HLOOKUP($A$5,Prj_list!$O$6:$Z$7,2))=TRUE,"-",(HLOOKUP($A$5,Prj_list!$O$6:$Z$7,2)*'2012 HR 배정표'!AE1938)/HLOOKUP($A$5,Prj_list!$O$6:$Z$7,2)))</x:f>
        <x:v>-</x:v>
      </x:c>
      <x:c r="AA1940" s="45" t="str">
        <x:f>IF(ISBLANK('2012 HR 배정표'!AF1938)=TRUE,"-",'2012 HR 배정표'!AF1938)</x:f>
        <x:v>-</x:v>
      </x:c>
      <x:c r="AB1940" s="46" t="str">
        <x:f>IF(ISBLANK('2012 HR 배정표'!AF1938)=TRUE,"-",IF(ISERROR((HLOOKUP($A$5,Prj_list!$O$6:$Z$7,2)*'2012 HR 배정표'!AG1938)/HLOOKUP($A$5,Prj_list!$O$6:$Z$7,2))=TRUE,"-",(HLOOKUP($A$5,Prj_list!$O$6:$Z$7,2)*'2012 HR 배정표'!AG1938)/HLOOKUP($A$5,Prj_list!$O$6:$Z$7,2)))</x:f>
        <x:v>-</x:v>
      </x:c>
      <x:c r="AC1940" s="45" t="str">
        <x:f>IF(ISBLANK('2012 HR 배정표'!AH1938)=TRUE,"-",'2012 HR 배정표'!AH1938)</x:f>
        <x:v>-</x:v>
      </x:c>
      <x:c r="AD1940" s="46" t="str">
        <x:f>IF(ISBLANK('2012 HR 배정표'!AH1938)=TRUE,"-",IF(ISERROR((HLOOKUP($A$5,Prj_list!$O$6:$Z$7,2)*'2012 HR 배정표'!AI1938)/HLOOKUP($A$5,Prj_list!$O$6:$Z$7,2))=TRUE,"-",(HLOOKUP($A$5,Prj_list!$O$6:$Z$7,2)*'2012 HR 배정표'!AI1938)/HLOOKUP($A$5,Prj_list!$O$6:$Z$7,2)))</x:f>
        <x:v>-</x:v>
      </x:c>
      <x:c r="AE1940" s="45" t="str">
        <x:f>IF(ISBLANK('2012 HR 배정표'!AJ1938)=TRUE,"-",'2012 HR 배정표'!AJ1938)</x:f>
        <x:v>-</x:v>
      </x:c>
      <x:c r="AF1940" s="46" t="str">
        <x:f>IF(ISBLANK('2012 HR 배정표'!AJ1938)=TRUE,"-",IF(ISERROR((HLOOKUP($A$5,Prj_list!$O$6:$Z$7,2)*'2012 HR 배정표'!AK1938)/HLOOKUP($A$5,Prj_list!$O$6:$Z$7,2))=TRUE,"-",(HLOOKUP($A$5,Prj_list!$O$6:$Z$7,2)*'2012 HR 배정표'!AK1938)/HLOOKUP($A$5,Prj_list!$O$6:$Z$7,2)))</x:f>
        <x:v>-</x:v>
      </x:c>
      <x:c r="AG1940" s="45" t="str">
        <x:f>IF(ISBLANK('2012 HR 배정표'!AL1938)=TRUE,"-",'2012 HR 배정표'!AL1938)</x:f>
        <x:v>-</x:v>
      </x:c>
      <x:c r="AH1940" s="46" t="str">
        <x:f>IF(ISBLANK('2012 HR 배정표'!AL1938)=TRUE,"-",IF(ISERROR((HLOOKUP($A$5,Prj_list!$O$6:$Z$7,2)*'2012 HR 배정표'!AM1938)/HLOOKUP($A$5,Prj_list!$O$6:$Z$7,2))=TRUE,"-",(HLOOKUP($A$5,Prj_list!$O$6:$Z$7,2)*'2012 HR 배정표'!AM1938)/HLOOKUP($A$5,Prj_list!$O$6:$Z$7,2)))</x:f>
        <x:v>-</x:v>
      </x:c>
      <x:c r="AI1940" s="45" t="str">
        <x:f>IF(ISBLANK('2012 HR 배정표'!AN1938)=TRUE,"-",'2012 HR 배정표'!AN1938)</x:f>
        <x:v>-</x:v>
      </x:c>
      <x:c r="AJ1940" s="46" t="str">
        <x:f>IF(ISBLANK('2012 HR 배정표'!AN1938)=TRUE,"-",IF(ISERROR((HLOOKUP($A$5,Prj_list!$O$6:$Z$7,2)*'2012 HR 배정표'!AO1938)/HLOOKUP($A$5,Prj_list!$O$6:$Z$7,2))=TRUE,"-",(HLOOKUP($A$5,Prj_list!$O$6:$Z$7,2)*'2012 HR 배정표'!AO1938)/HLOOKUP($A$5,Prj_list!$O$6:$Z$7,2)))</x:f>
        <x:v>-</x:v>
      </x:c>
      <x:c r="AK1940" s="45" t="str">
        <x:f>IF(ISBLANK('2012 HR 배정표'!AP1938)=TRUE,"-",'2012 HR 배정표'!AP1938)</x:f>
        <x:v>-</x:v>
      </x:c>
      <x:c r="AL1940" s="46" t="str">
        <x:f>IF(ISBLANK('2012 HR 배정표'!AP1938)=TRUE,"-",IF(ISERROR((HLOOKUP($A$5,Prj_list!$O$6:$Z$7,2)*'2012 HR 배정표'!AQ1938)/HLOOKUP($A$5,Prj_list!$O$6:$Z$7,2))=TRUE,"-",(HLOOKUP($A$5,Prj_list!$O$6:$Z$7,2)*'2012 HR 배정표'!AQ1938)/HLOOKUP($A$5,Prj_list!$O$6:$Z$7,2)))</x:f>
        <x:v>-</x:v>
      </x:c>
      <x:c r="AM1940" s="45" t="str">
        <x:f>IF(ISBLANK('2012 HR 배정표'!AR1938)=TRUE,"-",'2012 HR 배정표'!AR1938)</x:f>
        <x:v>-</x:v>
      </x:c>
      <x:c r="AN1940" s="46" t="str">
        <x:f>IF(ISBLANK('2012 HR 배정표'!AR1938)=TRUE,"-",IF(ISERROR((HLOOKUP($A$5,Prj_list!$O$6:$Z$7,2)*'2012 HR 배정표'!AS1938)/HLOOKUP($A$5,Prj_list!$O$6:$Z$7,2))=TRUE,"-",(HLOOKUP($A$5,Prj_list!$O$6:$Z$7,2)*'2012 HR 배정표'!AS1938)/HLOOKUP($A$5,Prj_list!$O$6:$Z$7,2)))</x:f>
        <x:v>-</x:v>
      </x:c>
      <x:c r="AO1940" s="45" t="str">
        <x:f>IF(ISBLANK('2012 HR 배정표'!AT1938)=TRUE,"-",'2012 HR 배정표'!AT1938)</x:f>
        <x:v>-</x:v>
      </x:c>
      <x:c r="AP1940" s="46" t="str">
        <x:f>IF(ISBLANK('2012 HR 배정표'!AT1938)=TRUE,"-",IF(ISERROR((HLOOKUP($A$5,Prj_list!$O$6:$Z$7,2)*'2012 HR 배정표'!AU1938)/HLOOKUP($A$5,Prj_list!$O$6:$Z$7,2))=TRUE,"-",(HLOOKUP($A$5,Prj_list!$O$6:$Z$7,2)*'2012 HR 배정표'!AU1938)/HLOOKUP($A$5,Prj_list!$O$6:$Z$7,2)))</x:f>
        <x:v>-</x:v>
      </x:c>
      <x:c r="AQ1940" s="45" t="str">
        <x:f>IF(ISBLANK('2012 HR 배정표'!AV1938)=TRUE,"-",'2012 HR 배정표'!AV1938)</x:f>
        <x:v>-</x:v>
      </x:c>
      <x:c r="AR1940" s="46" t="str">
        <x:f>IF(ISBLANK('2012 HR 배정표'!AV1938)=TRUE,"-",IF(ISERROR((HLOOKUP($A$5,Prj_list!$O$6:$Z$7,2)*'2012 HR 배정표'!AW1938)/HLOOKUP($A$5,Prj_list!$O$6:$Z$7,2))=TRUE,"-",(HLOOKUP($A$5,Prj_list!$O$6:$Z$7,2)*'2012 HR 배정표'!AW1938)/HLOOKUP($A$5,Prj_list!$O$6:$Z$7,2)))</x:f>
        <x:v>-</x:v>
      </x:c>
      <x:c r="AS1940" s="45" t="str">
        <x:f>IF(ISBLANK('2012 HR 배정표'!AX1938)=TRUE,"-",'2012 HR 배정표'!AX1938)</x:f>
        <x:v>-</x:v>
      </x:c>
      <x:c r="AT1940" s="46" t="str">
        <x:f>IF(ISBLANK('2012 HR 배정표'!AX1938)=TRUE,"-",IF(ISERROR((HLOOKUP($A$5,Prj_list!$O$6:$Z$7,2)*'2012 HR 배정표'!AY1938)/HLOOKUP($A$5,Prj_list!$O$6:$Z$7,2))=TRUE,"-",(HLOOKUP($A$5,Prj_list!$O$6:$Z$7,2)*'2012 HR 배정표'!AY1938)/HLOOKUP($A$5,Prj_list!$O$6:$Z$7,2)))</x:f>
        <x:v>-</x:v>
      </x:c>
      <x:c r="AU1940" s="45" t="str">
        <x:f>IF(ISBLANK('2012 HR 배정표'!AZ1938)=TRUE,"-",'2012 HR 배정표'!AZ1938)</x:f>
        <x:v>-</x:v>
      </x:c>
      <x:c r="AV1940" s="46" t="str">
        <x:f>IF(ISBLANK('2012 HR 배정표'!AZ1938)=TRUE,"-",IF(ISERROR((HLOOKUP($A$5,Prj_list!$O$6:$Z$7,2)*'2012 HR 배정표'!BA1938)/HLOOKUP($A$5,Prj_list!$O$6:$Z$7,2))=TRUE,"-",(HLOOKUP($A$5,Prj_list!$O$6:$Z$7,2)*'2012 HR 배정표'!BA1938)/HLOOKUP($A$5,Prj_list!$O$6:$Z$7,2)))</x:f>
        <x:v>-</x:v>
      </x:c>
      <x:c r="AW1940" s="34" t="str">
        <x:f t="shared" si="60"/>
        <x:v/>
      </x:c>
      <x:c r="AX1940" s="41">
        <x:f t="shared" si="61"/>
        <x:v>0</x:v>
      </x:c>
    </x:row>
    <x:row r="1941" spans="1:50">
      <x:c r="A1941" s="45" t="str">
        <x:f>IF(ISBLANK('2012 HR 배정표'!F1939)=TRUE,"-",'2012 HR 배정표'!F1939)</x:f>
        <x:v>-</x:v>
      </x:c>
      <x:c r="B1941" s="46" t="str">
        <x:f>IF(ISBLANK('2012 HR 배정표'!F1939)=TRUE,"-",IF(ISERROR((HLOOKUP($A$5,Prj_list!$O$6:$Z$7,2)*'2012 HR 배정표'!G1939)/HLOOKUP($A$5,Prj_list!$O$6:$Z$7,2))=TRUE,"-",(HLOOKUP($A$5,Prj_list!$O$6:$Z$7,2)*'2012 HR 배정표'!G1939)/HLOOKUP($A$5,Prj_list!$O$6:$Z$7,2)))</x:f>
        <x:v>-</x:v>
      </x:c>
      <x:c r="C1941" s="45" t="str">
        <x:f>IF(ISBLANK('2012 HR 배정표'!H1939)=TRUE,"-",'2012 HR 배정표'!H1939)</x:f>
        <x:v>-</x:v>
      </x:c>
      <x:c r="D1941" s="46" t="str">
        <x:f>IF(ISBLANK('2012 HR 배정표'!H1939)=TRUE,"-",IF(ISERROR((HLOOKUP($A$5,Prj_list!$O$6:$Z$7,2)*'2012 HR 배정표'!I1939)/HLOOKUP($A$5,Prj_list!$O$6:$Z$7,2))=TRUE,"-",(HLOOKUP($A$5,Prj_list!$O$6:$Z$7,2)*'2012 HR 배정표'!I1939)/HLOOKUP($A$5,Prj_list!$O$6:$Z$7,2)))</x:f>
        <x:v>-</x:v>
      </x:c>
      <x:c r="E1941" s="45" t="str">
        <x:f>IF(ISBLANK('2012 HR 배정표'!J1939)=TRUE,"-",'2012 HR 배정표'!J1939)</x:f>
        <x:v>-</x:v>
      </x:c>
      <x:c r="F1941" s="46" t="str">
        <x:f>IF(ISBLANK('2012 HR 배정표'!J1939)=TRUE,"-",IF(ISERROR((HLOOKUP($A$5,Prj_list!$O$6:$Z$7,2)*'2012 HR 배정표'!K1939)/HLOOKUP($A$5,Prj_list!$O$6:$Z$7,2))=TRUE,"-",(HLOOKUP($A$5,Prj_list!$O$6:$Z$7,2)*'2012 HR 배정표'!K1939)/HLOOKUP($A$5,Prj_list!$O$6:$Z$7,2)))</x:f>
        <x:v>-</x:v>
      </x:c>
      <x:c r="G1941" s="45" t="str">
        <x:f>IF(ISBLANK('2012 HR 배정표'!L1939)=TRUE,"-",'2012 HR 배정표'!L1939)</x:f>
        <x:v>-</x:v>
      </x:c>
      <x:c r="H1941" s="46" t="str">
        <x:f>IF(ISBLANK('2012 HR 배정표'!L1939)=TRUE,"-",IF(ISERROR((HLOOKUP($A$5,Prj_list!$O$6:$Z$7,2)*'2012 HR 배정표'!M1939)/HLOOKUP($A$5,Prj_list!$O$6:$Z$7,2))=TRUE,"-",(HLOOKUP($A$5,Prj_list!$O$6:$Z$7,2)*'2012 HR 배정표'!M1939)/HLOOKUP($A$5,Prj_list!$O$6:$Z$7,2)))</x:f>
        <x:v>-</x:v>
      </x:c>
      <x:c r="I1941" s="45" t="str">
        <x:f>IF(ISBLANK('2012 HR 배정표'!N1939)=TRUE,"-",'2012 HR 배정표'!N1939)</x:f>
        <x:v>-</x:v>
      </x:c>
      <x:c r="J1941" s="46" t="str">
        <x:f>IF(ISBLANK('2012 HR 배정표'!N1939)=TRUE,"-",IF(ISERROR((HLOOKUP($A$5,Prj_list!$O$6:$Z$7,2)*'2012 HR 배정표'!O1939)/HLOOKUP($A$5,Prj_list!$O$6:$Z$7,2))=TRUE,"-",(HLOOKUP($A$5,Prj_list!$O$6:$Z$7,2)*'2012 HR 배정표'!O1939)/HLOOKUP($A$5,Prj_list!$O$6:$Z$7,2)))</x:f>
        <x:v>-</x:v>
      </x:c>
      <x:c r="K1941" s="45" t="str">
        <x:f>IF(ISBLANK('2012 HR 배정표'!P1939)=TRUE,"-",'2012 HR 배정표'!P1939)</x:f>
        <x:v>-</x:v>
      </x:c>
      <x:c r="L1941" s="46" t="str">
        <x:f>IF(ISBLANK('2012 HR 배정표'!P1939)=TRUE,"-",IF(ISERROR((HLOOKUP($A$5,Prj_list!$O$6:$Z$7,2)*'2012 HR 배정표'!Q1939)/HLOOKUP($A$5,Prj_list!$O$6:$Z$7,2))=TRUE,"-",(HLOOKUP($A$5,Prj_list!$O$6:$Z$7,2)*'2012 HR 배정표'!Q1939)/HLOOKUP($A$5,Prj_list!$O$6:$Z$7,2)))</x:f>
        <x:v>-</x:v>
      </x:c>
      <x:c r="M1941" s="45" t="str">
        <x:f>IF(ISBLANK('2012 HR 배정표'!R1939)=TRUE,"-",'2012 HR 배정표'!R1939)</x:f>
        <x:v>-</x:v>
      </x:c>
      <x:c r="N1941" s="46" t="str">
        <x:f>IF(ISBLANK('2012 HR 배정표'!R1939)=TRUE,"-",IF(ISERROR((HLOOKUP($A$5,Prj_list!$O$6:$Z$7,2)*'2012 HR 배정표'!S1939)/HLOOKUP($A$5,Prj_list!$O$6:$Z$7,2))=TRUE,"-",(HLOOKUP($A$5,Prj_list!$O$6:$Z$7,2)*'2012 HR 배정표'!S1939)/HLOOKUP($A$5,Prj_list!$O$6:$Z$7,2)))</x:f>
        <x:v>-</x:v>
      </x:c>
      <x:c r="O1941" s="45" t="str">
        <x:f>IF(ISBLANK('2012 HR 배정표'!T1939)=TRUE,"-",'2012 HR 배정표'!T1939)</x:f>
        <x:v>-</x:v>
      </x:c>
      <x:c r="P1941" s="46" t="str">
        <x:f>IF(ISBLANK('2012 HR 배정표'!T1939)=TRUE,"-",IF(ISERROR((HLOOKUP($A$5,Prj_list!$O$6:$Z$7,2)*'2012 HR 배정표'!U1939)/HLOOKUP($A$5,Prj_list!$O$6:$Z$7,2))=TRUE,"-",(HLOOKUP($A$5,Prj_list!$O$6:$Z$7,2)*'2012 HR 배정표'!U1939)/HLOOKUP($A$5,Prj_list!$O$6:$Z$7,2)))</x:f>
        <x:v>-</x:v>
      </x:c>
      <x:c r="Q1941" s="45" t="str">
        <x:f>IF(ISBLANK('2012 HR 배정표'!V1939)=TRUE,"-",'2012 HR 배정표'!V1939)</x:f>
        <x:v>-</x:v>
      </x:c>
      <x:c r="R1941" s="46" t="str">
        <x:f>IF(ISBLANK('2012 HR 배정표'!V1939)=TRUE,"-",IF(ISERROR((HLOOKUP($A$5,Prj_list!$O$6:$Z$7,2)*'2012 HR 배정표'!W1939)/HLOOKUP($A$5,Prj_list!$O$6:$Z$7,2))=TRUE,"-",(HLOOKUP($A$5,Prj_list!$O$6:$Z$7,2)*'2012 HR 배정표'!W1939)/HLOOKUP($A$5,Prj_list!$O$6:$Z$7,2)))</x:f>
        <x:v>-</x:v>
      </x:c>
      <x:c r="S1941" s="45" t="str">
        <x:f>IF(ISBLANK('2012 HR 배정표'!X1939)=TRUE,"-",'2012 HR 배정표'!X1939)</x:f>
        <x:v>-</x:v>
      </x:c>
      <x:c r="T1941" s="46" t="str">
        <x:f>IF(ISBLANK('2012 HR 배정표'!X1939)=TRUE,"-",IF(ISERROR((HLOOKUP($A$5,Prj_list!$O$6:$Z$7,2)*'2012 HR 배정표'!Y1939)/HLOOKUP($A$5,Prj_list!$O$6:$Z$7,2))=TRUE,"-",(HLOOKUP($A$5,Prj_list!$O$6:$Z$7,2)*'2012 HR 배정표'!Y1939)/HLOOKUP($A$5,Prj_list!$O$6:$Z$7,2)))</x:f>
        <x:v>-</x:v>
      </x:c>
      <x:c r="U1941" s="45" t="str">
        <x:f>IF(ISBLANK('2012 HR 배정표'!Z1939)=TRUE,"-",'2012 HR 배정표'!Z1939)</x:f>
        <x:v>-</x:v>
      </x:c>
      <x:c r="V1941" s="46" t="str">
        <x:f>IF(ISBLANK('2012 HR 배정표'!Z1939)=TRUE,"-",IF(ISERROR((HLOOKUP($A$5,Prj_list!$O$6:$Z$7,2)*'2012 HR 배정표'!AA1939)/HLOOKUP($A$5,Prj_list!$O$6:$Z$7,2))=TRUE,"-",(HLOOKUP($A$5,Prj_list!$O$6:$Z$7,2)*'2012 HR 배정표'!AA1939)/HLOOKUP($A$5,Prj_list!$O$6:$Z$7,2)))</x:f>
        <x:v>-</x:v>
      </x:c>
      <x:c r="W1941" s="45" t="str">
        <x:f>IF(ISBLANK('2012 HR 배정표'!AB1939)=TRUE,"-",'2012 HR 배정표'!AB1939)</x:f>
        <x:v>-</x:v>
      </x:c>
      <x:c r="X1941" s="46" t="str">
        <x:f>IF(ISBLANK('2012 HR 배정표'!AB1939)=TRUE,"-",IF(ISERROR((HLOOKUP($A$5,Prj_list!$O$6:$Z$7,2)*'2012 HR 배정표'!AC1939)/HLOOKUP($A$5,Prj_list!$O$6:$Z$7,2))=TRUE,"-",(HLOOKUP($A$5,Prj_list!$O$6:$Z$7,2)*'2012 HR 배정표'!AC1939)/HLOOKUP($A$5,Prj_list!$O$6:$Z$7,2)))</x:f>
        <x:v>-</x:v>
      </x:c>
      <x:c r="Y1941" s="45" t="str">
        <x:f>IF(ISBLANK('2012 HR 배정표'!AD1939)=TRUE,"-",'2012 HR 배정표'!AD1939)</x:f>
        <x:v>-</x:v>
      </x:c>
      <x:c r="Z1941" s="46" t="str">
        <x:f>IF(ISBLANK('2012 HR 배정표'!AD1939)=TRUE,"-",IF(ISERROR((HLOOKUP($A$5,Prj_list!$O$6:$Z$7,2)*'2012 HR 배정표'!AE1939)/HLOOKUP($A$5,Prj_list!$O$6:$Z$7,2))=TRUE,"-",(HLOOKUP($A$5,Prj_list!$O$6:$Z$7,2)*'2012 HR 배정표'!AE1939)/HLOOKUP($A$5,Prj_list!$O$6:$Z$7,2)))</x:f>
        <x:v>-</x:v>
      </x:c>
      <x:c r="AA1941" s="45" t="str">
        <x:f>IF(ISBLANK('2012 HR 배정표'!AF1939)=TRUE,"-",'2012 HR 배정표'!AF1939)</x:f>
        <x:v>-</x:v>
      </x:c>
      <x:c r="AB1941" s="46" t="str">
        <x:f>IF(ISBLANK('2012 HR 배정표'!AF1939)=TRUE,"-",IF(ISERROR((HLOOKUP($A$5,Prj_list!$O$6:$Z$7,2)*'2012 HR 배정표'!AG1939)/HLOOKUP($A$5,Prj_list!$O$6:$Z$7,2))=TRUE,"-",(HLOOKUP($A$5,Prj_list!$O$6:$Z$7,2)*'2012 HR 배정표'!AG1939)/HLOOKUP($A$5,Prj_list!$O$6:$Z$7,2)))</x:f>
        <x:v>-</x:v>
      </x:c>
      <x:c r="AC1941" s="45" t="str">
        <x:f>IF(ISBLANK('2012 HR 배정표'!AH1939)=TRUE,"-",'2012 HR 배정표'!AH1939)</x:f>
        <x:v>-</x:v>
      </x:c>
      <x:c r="AD1941" s="46" t="str">
        <x:f>IF(ISBLANK('2012 HR 배정표'!AH1939)=TRUE,"-",IF(ISERROR((HLOOKUP($A$5,Prj_list!$O$6:$Z$7,2)*'2012 HR 배정표'!AI1939)/HLOOKUP($A$5,Prj_list!$O$6:$Z$7,2))=TRUE,"-",(HLOOKUP($A$5,Prj_list!$O$6:$Z$7,2)*'2012 HR 배정표'!AI1939)/HLOOKUP($A$5,Prj_list!$O$6:$Z$7,2)))</x:f>
        <x:v>-</x:v>
      </x:c>
      <x:c r="AE1941" s="45" t="str">
        <x:f>IF(ISBLANK('2012 HR 배정표'!AJ1939)=TRUE,"-",'2012 HR 배정표'!AJ1939)</x:f>
        <x:v>-</x:v>
      </x:c>
      <x:c r="AF1941" s="46" t="str">
        <x:f>IF(ISBLANK('2012 HR 배정표'!AJ1939)=TRUE,"-",IF(ISERROR((HLOOKUP($A$5,Prj_list!$O$6:$Z$7,2)*'2012 HR 배정표'!AK1939)/HLOOKUP($A$5,Prj_list!$O$6:$Z$7,2))=TRUE,"-",(HLOOKUP($A$5,Prj_list!$O$6:$Z$7,2)*'2012 HR 배정표'!AK1939)/HLOOKUP($A$5,Prj_list!$O$6:$Z$7,2)))</x:f>
        <x:v>-</x:v>
      </x:c>
      <x:c r="AG1941" s="45" t="str">
        <x:f>IF(ISBLANK('2012 HR 배정표'!AL1939)=TRUE,"-",'2012 HR 배정표'!AL1939)</x:f>
        <x:v>-</x:v>
      </x:c>
      <x:c r="AH1941" s="46" t="str">
        <x:f>IF(ISBLANK('2012 HR 배정표'!AL1939)=TRUE,"-",IF(ISERROR((HLOOKUP($A$5,Prj_list!$O$6:$Z$7,2)*'2012 HR 배정표'!AM1939)/HLOOKUP($A$5,Prj_list!$O$6:$Z$7,2))=TRUE,"-",(HLOOKUP($A$5,Prj_list!$O$6:$Z$7,2)*'2012 HR 배정표'!AM1939)/HLOOKUP($A$5,Prj_list!$O$6:$Z$7,2)))</x:f>
        <x:v>-</x:v>
      </x:c>
      <x:c r="AI1941" s="45" t="str">
        <x:f>IF(ISBLANK('2012 HR 배정표'!AN1939)=TRUE,"-",'2012 HR 배정표'!AN1939)</x:f>
        <x:v>-</x:v>
      </x:c>
      <x:c r="AJ1941" s="46" t="str">
        <x:f>IF(ISBLANK('2012 HR 배정표'!AN1939)=TRUE,"-",IF(ISERROR((HLOOKUP($A$5,Prj_list!$O$6:$Z$7,2)*'2012 HR 배정표'!AO1939)/HLOOKUP($A$5,Prj_list!$O$6:$Z$7,2))=TRUE,"-",(HLOOKUP($A$5,Prj_list!$O$6:$Z$7,2)*'2012 HR 배정표'!AO1939)/HLOOKUP($A$5,Prj_list!$O$6:$Z$7,2)))</x:f>
        <x:v>-</x:v>
      </x:c>
      <x:c r="AK1941" s="45" t="str">
        <x:f>IF(ISBLANK('2012 HR 배정표'!AP1939)=TRUE,"-",'2012 HR 배정표'!AP1939)</x:f>
        <x:v>-</x:v>
      </x:c>
      <x:c r="AL1941" s="46" t="str">
        <x:f>IF(ISBLANK('2012 HR 배정표'!AP1939)=TRUE,"-",IF(ISERROR((HLOOKUP($A$5,Prj_list!$O$6:$Z$7,2)*'2012 HR 배정표'!AQ1939)/HLOOKUP($A$5,Prj_list!$O$6:$Z$7,2))=TRUE,"-",(HLOOKUP($A$5,Prj_list!$O$6:$Z$7,2)*'2012 HR 배정표'!AQ1939)/HLOOKUP($A$5,Prj_list!$O$6:$Z$7,2)))</x:f>
        <x:v>-</x:v>
      </x:c>
      <x:c r="AM1941" s="45" t="str">
        <x:f>IF(ISBLANK('2012 HR 배정표'!AR1939)=TRUE,"-",'2012 HR 배정표'!AR1939)</x:f>
        <x:v>-</x:v>
      </x:c>
      <x:c r="AN1941" s="46" t="str">
        <x:f>IF(ISBLANK('2012 HR 배정표'!AR1939)=TRUE,"-",IF(ISERROR((HLOOKUP($A$5,Prj_list!$O$6:$Z$7,2)*'2012 HR 배정표'!AS1939)/HLOOKUP($A$5,Prj_list!$O$6:$Z$7,2))=TRUE,"-",(HLOOKUP($A$5,Prj_list!$O$6:$Z$7,2)*'2012 HR 배정표'!AS1939)/HLOOKUP($A$5,Prj_list!$O$6:$Z$7,2)))</x:f>
        <x:v>-</x:v>
      </x:c>
      <x:c r="AO1941" s="45" t="str">
        <x:f>IF(ISBLANK('2012 HR 배정표'!AT1939)=TRUE,"-",'2012 HR 배정표'!AT1939)</x:f>
        <x:v>-</x:v>
      </x:c>
      <x:c r="AP1941" s="46" t="str">
        <x:f>IF(ISBLANK('2012 HR 배정표'!AT1939)=TRUE,"-",IF(ISERROR((HLOOKUP($A$5,Prj_list!$O$6:$Z$7,2)*'2012 HR 배정표'!AU1939)/HLOOKUP($A$5,Prj_list!$O$6:$Z$7,2))=TRUE,"-",(HLOOKUP($A$5,Prj_list!$O$6:$Z$7,2)*'2012 HR 배정표'!AU1939)/HLOOKUP($A$5,Prj_list!$O$6:$Z$7,2)))</x:f>
        <x:v>-</x:v>
      </x:c>
      <x:c r="AQ1941" s="45" t="str">
        <x:f>IF(ISBLANK('2012 HR 배정표'!AV1939)=TRUE,"-",'2012 HR 배정표'!AV1939)</x:f>
        <x:v>-</x:v>
      </x:c>
      <x:c r="AR1941" s="46" t="str">
        <x:f>IF(ISBLANK('2012 HR 배정표'!AV1939)=TRUE,"-",IF(ISERROR((HLOOKUP($A$5,Prj_list!$O$6:$Z$7,2)*'2012 HR 배정표'!AW1939)/HLOOKUP($A$5,Prj_list!$O$6:$Z$7,2))=TRUE,"-",(HLOOKUP($A$5,Prj_list!$O$6:$Z$7,2)*'2012 HR 배정표'!AW1939)/HLOOKUP($A$5,Prj_list!$O$6:$Z$7,2)))</x:f>
        <x:v>-</x:v>
      </x:c>
      <x:c r="AS1941" s="45" t="str">
        <x:f>IF(ISBLANK('2012 HR 배정표'!AX1939)=TRUE,"-",'2012 HR 배정표'!AX1939)</x:f>
        <x:v>-</x:v>
      </x:c>
      <x:c r="AT1941" s="46" t="str">
        <x:f>IF(ISBLANK('2012 HR 배정표'!AX1939)=TRUE,"-",IF(ISERROR((HLOOKUP($A$5,Prj_list!$O$6:$Z$7,2)*'2012 HR 배정표'!AY1939)/HLOOKUP($A$5,Prj_list!$O$6:$Z$7,2))=TRUE,"-",(HLOOKUP($A$5,Prj_list!$O$6:$Z$7,2)*'2012 HR 배정표'!AY1939)/HLOOKUP($A$5,Prj_list!$O$6:$Z$7,2)))</x:f>
        <x:v>-</x:v>
      </x:c>
      <x:c r="AU1941" s="45" t="str">
        <x:f>IF(ISBLANK('2012 HR 배정표'!AZ1939)=TRUE,"-",'2012 HR 배정표'!AZ1939)</x:f>
        <x:v>-</x:v>
      </x:c>
      <x:c r="AV1941" s="46" t="str">
        <x:f>IF(ISBLANK('2012 HR 배정표'!AZ1939)=TRUE,"-",IF(ISERROR((HLOOKUP($A$5,Prj_list!$O$6:$Z$7,2)*'2012 HR 배정표'!BA1939)/HLOOKUP($A$5,Prj_list!$O$6:$Z$7,2))=TRUE,"-",(HLOOKUP($A$5,Prj_list!$O$6:$Z$7,2)*'2012 HR 배정표'!BA1939)/HLOOKUP($A$5,Prj_list!$O$6:$Z$7,2)))</x:f>
        <x:v>-</x:v>
      </x:c>
      <x:c r="AW1941" s="34" t="str">
        <x:f t="shared" si="60"/>
        <x:v/>
      </x:c>
      <x:c r="AX1941" s="41">
        <x:f t="shared" si="61"/>
        <x:v>0</x:v>
      </x:c>
    </x:row>
    <x:row r="1942" spans="1:50">
      <x:c r="A1942" s="45" t="str">
        <x:f>IF(ISBLANK('2012 HR 배정표'!F1940)=TRUE,"-",'2012 HR 배정표'!F1940)</x:f>
        <x:v>-</x:v>
      </x:c>
      <x:c r="B1942" s="46" t="str">
        <x:f>IF(ISBLANK('2012 HR 배정표'!F1940)=TRUE,"-",IF(ISERROR((HLOOKUP($A$5,Prj_list!$O$6:$Z$7,2)*'2012 HR 배정표'!G1940)/HLOOKUP($A$5,Prj_list!$O$6:$Z$7,2))=TRUE,"-",(HLOOKUP($A$5,Prj_list!$O$6:$Z$7,2)*'2012 HR 배정표'!G1940)/HLOOKUP($A$5,Prj_list!$O$6:$Z$7,2)))</x:f>
        <x:v>-</x:v>
      </x:c>
      <x:c r="C1942" s="45" t="str">
        <x:f>IF(ISBLANK('2012 HR 배정표'!H1940)=TRUE,"-",'2012 HR 배정표'!H1940)</x:f>
        <x:v>-</x:v>
      </x:c>
      <x:c r="D1942" s="46" t="str">
        <x:f>IF(ISBLANK('2012 HR 배정표'!H1940)=TRUE,"-",IF(ISERROR((HLOOKUP($A$5,Prj_list!$O$6:$Z$7,2)*'2012 HR 배정표'!I1940)/HLOOKUP($A$5,Prj_list!$O$6:$Z$7,2))=TRUE,"-",(HLOOKUP($A$5,Prj_list!$O$6:$Z$7,2)*'2012 HR 배정표'!I1940)/HLOOKUP($A$5,Prj_list!$O$6:$Z$7,2)))</x:f>
        <x:v>-</x:v>
      </x:c>
      <x:c r="E1942" s="45" t="str">
        <x:f>IF(ISBLANK('2012 HR 배정표'!J1940)=TRUE,"-",'2012 HR 배정표'!J1940)</x:f>
        <x:v>-</x:v>
      </x:c>
      <x:c r="F1942" s="46" t="str">
        <x:f>IF(ISBLANK('2012 HR 배정표'!J1940)=TRUE,"-",IF(ISERROR((HLOOKUP($A$5,Prj_list!$O$6:$Z$7,2)*'2012 HR 배정표'!K1940)/HLOOKUP($A$5,Prj_list!$O$6:$Z$7,2))=TRUE,"-",(HLOOKUP($A$5,Prj_list!$O$6:$Z$7,2)*'2012 HR 배정표'!K1940)/HLOOKUP($A$5,Prj_list!$O$6:$Z$7,2)))</x:f>
        <x:v>-</x:v>
      </x:c>
      <x:c r="G1942" s="45" t="str">
        <x:f>IF(ISBLANK('2012 HR 배정표'!L1940)=TRUE,"-",'2012 HR 배정표'!L1940)</x:f>
        <x:v>-</x:v>
      </x:c>
      <x:c r="H1942" s="46" t="str">
        <x:f>IF(ISBLANK('2012 HR 배정표'!L1940)=TRUE,"-",IF(ISERROR((HLOOKUP($A$5,Prj_list!$O$6:$Z$7,2)*'2012 HR 배정표'!M1940)/HLOOKUP($A$5,Prj_list!$O$6:$Z$7,2))=TRUE,"-",(HLOOKUP($A$5,Prj_list!$O$6:$Z$7,2)*'2012 HR 배정표'!M1940)/HLOOKUP($A$5,Prj_list!$O$6:$Z$7,2)))</x:f>
        <x:v>-</x:v>
      </x:c>
      <x:c r="I1942" s="45" t="str">
        <x:f>IF(ISBLANK('2012 HR 배정표'!N1940)=TRUE,"-",'2012 HR 배정표'!N1940)</x:f>
        <x:v>-</x:v>
      </x:c>
      <x:c r="J1942" s="46" t="str">
        <x:f>IF(ISBLANK('2012 HR 배정표'!N1940)=TRUE,"-",IF(ISERROR((HLOOKUP($A$5,Prj_list!$O$6:$Z$7,2)*'2012 HR 배정표'!O1940)/HLOOKUP($A$5,Prj_list!$O$6:$Z$7,2))=TRUE,"-",(HLOOKUP($A$5,Prj_list!$O$6:$Z$7,2)*'2012 HR 배정표'!O1940)/HLOOKUP($A$5,Prj_list!$O$6:$Z$7,2)))</x:f>
        <x:v>-</x:v>
      </x:c>
      <x:c r="K1942" s="45" t="str">
        <x:f>IF(ISBLANK('2012 HR 배정표'!P1940)=TRUE,"-",'2012 HR 배정표'!P1940)</x:f>
        <x:v>-</x:v>
      </x:c>
      <x:c r="L1942" s="46" t="str">
        <x:f>IF(ISBLANK('2012 HR 배정표'!P1940)=TRUE,"-",IF(ISERROR((HLOOKUP($A$5,Prj_list!$O$6:$Z$7,2)*'2012 HR 배정표'!Q1940)/HLOOKUP($A$5,Prj_list!$O$6:$Z$7,2))=TRUE,"-",(HLOOKUP($A$5,Prj_list!$O$6:$Z$7,2)*'2012 HR 배정표'!Q1940)/HLOOKUP($A$5,Prj_list!$O$6:$Z$7,2)))</x:f>
        <x:v>-</x:v>
      </x:c>
      <x:c r="M1942" s="45" t="str">
        <x:f>IF(ISBLANK('2012 HR 배정표'!R1940)=TRUE,"-",'2012 HR 배정표'!R1940)</x:f>
        <x:v>-</x:v>
      </x:c>
      <x:c r="N1942" s="46" t="str">
        <x:f>IF(ISBLANK('2012 HR 배정표'!R1940)=TRUE,"-",IF(ISERROR((HLOOKUP($A$5,Prj_list!$O$6:$Z$7,2)*'2012 HR 배정표'!S1940)/HLOOKUP($A$5,Prj_list!$O$6:$Z$7,2))=TRUE,"-",(HLOOKUP($A$5,Prj_list!$O$6:$Z$7,2)*'2012 HR 배정표'!S1940)/HLOOKUP($A$5,Prj_list!$O$6:$Z$7,2)))</x:f>
        <x:v>-</x:v>
      </x:c>
      <x:c r="O1942" s="45" t="str">
        <x:f>IF(ISBLANK('2012 HR 배정표'!T1940)=TRUE,"-",'2012 HR 배정표'!T1940)</x:f>
        <x:v>-</x:v>
      </x:c>
      <x:c r="P1942" s="46" t="str">
        <x:f>IF(ISBLANK('2012 HR 배정표'!T1940)=TRUE,"-",IF(ISERROR((HLOOKUP($A$5,Prj_list!$O$6:$Z$7,2)*'2012 HR 배정표'!U1940)/HLOOKUP($A$5,Prj_list!$O$6:$Z$7,2))=TRUE,"-",(HLOOKUP($A$5,Prj_list!$O$6:$Z$7,2)*'2012 HR 배정표'!U1940)/HLOOKUP($A$5,Prj_list!$O$6:$Z$7,2)))</x:f>
        <x:v>-</x:v>
      </x:c>
      <x:c r="Q1942" s="45" t="str">
        <x:f>IF(ISBLANK('2012 HR 배정표'!V1940)=TRUE,"-",'2012 HR 배정표'!V1940)</x:f>
        <x:v>-</x:v>
      </x:c>
      <x:c r="R1942" s="46" t="str">
        <x:f>IF(ISBLANK('2012 HR 배정표'!V1940)=TRUE,"-",IF(ISERROR((HLOOKUP($A$5,Prj_list!$O$6:$Z$7,2)*'2012 HR 배정표'!W1940)/HLOOKUP($A$5,Prj_list!$O$6:$Z$7,2))=TRUE,"-",(HLOOKUP($A$5,Prj_list!$O$6:$Z$7,2)*'2012 HR 배정표'!W1940)/HLOOKUP($A$5,Prj_list!$O$6:$Z$7,2)))</x:f>
        <x:v>-</x:v>
      </x:c>
      <x:c r="S1942" s="45" t="str">
        <x:f>IF(ISBLANK('2012 HR 배정표'!X1940)=TRUE,"-",'2012 HR 배정표'!X1940)</x:f>
        <x:v>-</x:v>
      </x:c>
      <x:c r="T1942" s="46" t="str">
        <x:f>IF(ISBLANK('2012 HR 배정표'!X1940)=TRUE,"-",IF(ISERROR((HLOOKUP($A$5,Prj_list!$O$6:$Z$7,2)*'2012 HR 배정표'!Y1940)/HLOOKUP($A$5,Prj_list!$O$6:$Z$7,2))=TRUE,"-",(HLOOKUP($A$5,Prj_list!$O$6:$Z$7,2)*'2012 HR 배정표'!Y1940)/HLOOKUP($A$5,Prj_list!$O$6:$Z$7,2)))</x:f>
        <x:v>-</x:v>
      </x:c>
      <x:c r="U1942" s="45" t="str">
        <x:f>IF(ISBLANK('2012 HR 배정표'!Z1940)=TRUE,"-",'2012 HR 배정표'!Z1940)</x:f>
        <x:v>-</x:v>
      </x:c>
      <x:c r="V1942" s="46" t="str">
        <x:f>IF(ISBLANK('2012 HR 배정표'!Z1940)=TRUE,"-",IF(ISERROR((HLOOKUP($A$5,Prj_list!$O$6:$Z$7,2)*'2012 HR 배정표'!AA1940)/HLOOKUP($A$5,Prj_list!$O$6:$Z$7,2))=TRUE,"-",(HLOOKUP($A$5,Prj_list!$O$6:$Z$7,2)*'2012 HR 배정표'!AA1940)/HLOOKUP($A$5,Prj_list!$O$6:$Z$7,2)))</x:f>
        <x:v>-</x:v>
      </x:c>
      <x:c r="W1942" s="45" t="str">
        <x:f>IF(ISBLANK('2012 HR 배정표'!AB1940)=TRUE,"-",'2012 HR 배정표'!AB1940)</x:f>
        <x:v>-</x:v>
      </x:c>
      <x:c r="X1942" s="46" t="str">
        <x:f>IF(ISBLANK('2012 HR 배정표'!AB1940)=TRUE,"-",IF(ISERROR((HLOOKUP($A$5,Prj_list!$O$6:$Z$7,2)*'2012 HR 배정표'!AC1940)/HLOOKUP($A$5,Prj_list!$O$6:$Z$7,2))=TRUE,"-",(HLOOKUP($A$5,Prj_list!$O$6:$Z$7,2)*'2012 HR 배정표'!AC1940)/HLOOKUP($A$5,Prj_list!$O$6:$Z$7,2)))</x:f>
        <x:v>-</x:v>
      </x:c>
      <x:c r="Y1942" s="45" t="str">
        <x:f>IF(ISBLANK('2012 HR 배정표'!AD1940)=TRUE,"-",'2012 HR 배정표'!AD1940)</x:f>
        <x:v>-</x:v>
      </x:c>
      <x:c r="Z1942" s="46" t="str">
        <x:f>IF(ISBLANK('2012 HR 배정표'!AD1940)=TRUE,"-",IF(ISERROR((HLOOKUP($A$5,Prj_list!$O$6:$Z$7,2)*'2012 HR 배정표'!AE1940)/HLOOKUP($A$5,Prj_list!$O$6:$Z$7,2))=TRUE,"-",(HLOOKUP($A$5,Prj_list!$O$6:$Z$7,2)*'2012 HR 배정표'!AE1940)/HLOOKUP($A$5,Prj_list!$O$6:$Z$7,2)))</x:f>
        <x:v>-</x:v>
      </x:c>
      <x:c r="AA1942" s="45" t="str">
        <x:f>IF(ISBLANK('2012 HR 배정표'!AF1940)=TRUE,"-",'2012 HR 배정표'!AF1940)</x:f>
        <x:v>-</x:v>
      </x:c>
      <x:c r="AB1942" s="46" t="str">
        <x:f>IF(ISBLANK('2012 HR 배정표'!AF1940)=TRUE,"-",IF(ISERROR((HLOOKUP($A$5,Prj_list!$O$6:$Z$7,2)*'2012 HR 배정표'!AG1940)/HLOOKUP($A$5,Prj_list!$O$6:$Z$7,2))=TRUE,"-",(HLOOKUP($A$5,Prj_list!$O$6:$Z$7,2)*'2012 HR 배정표'!AG1940)/HLOOKUP($A$5,Prj_list!$O$6:$Z$7,2)))</x:f>
        <x:v>-</x:v>
      </x:c>
      <x:c r="AC1942" s="45" t="str">
        <x:f>IF(ISBLANK('2012 HR 배정표'!AH1940)=TRUE,"-",'2012 HR 배정표'!AH1940)</x:f>
        <x:v>-</x:v>
      </x:c>
      <x:c r="AD1942" s="46" t="str">
        <x:f>IF(ISBLANK('2012 HR 배정표'!AH1940)=TRUE,"-",IF(ISERROR((HLOOKUP($A$5,Prj_list!$O$6:$Z$7,2)*'2012 HR 배정표'!AI1940)/HLOOKUP($A$5,Prj_list!$O$6:$Z$7,2))=TRUE,"-",(HLOOKUP($A$5,Prj_list!$O$6:$Z$7,2)*'2012 HR 배정표'!AI1940)/HLOOKUP($A$5,Prj_list!$O$6:$Z$7,2)))</x:f>
        <x:v>-</x:v>
      </x:c>
      <x:c r="AE1942" s="45" t="str">
        <x:f>IF(ISBLANK('2012 HR 배정표'!AJ1940)=TRUE,"-",'2012 HR 배정표'!AJ1940)</x:f>
        <x:v>-</x:v>
      </x:c>
      <x:c r="AF1942" s="46" t="str">
        <x:f>IF(ISBLANK('2012 HR 배정표'!AJ1940)=TRUE,"-",IF(ISERROR((HLOOKUP($A$5,Prj_list!$O$6:$Z$7,2)*'2012 HR 배정표'!AK1940)/HLOOKUP($A$5,Prj_list!$O$6:$Z$7,2))=TRUE,"-",(HLOOKUP($A$5,Prj_list!$O$6:$Z$7,2)*'2012 HR 배정표'!AK1940)/HLOOKUP($A$5,Prj_list!$O$6:$Z$7,2)))</x:f>
        <x:v>-</x:v>
      </x:c>
      <x:c r="AG1942" s="45" t="str">
        <x:f>IF(ISBLANK('2012 HR 배정표'!AL1940)=TRUE,"-",'2012 HR 배정표'!AL1940)</x:f>
        <x:v>-</x:v>
      </x:c>
      <x:c r="AH1942" s="46" t="str">
        <x:f>IF(ISBLANK('2012 HR 배정표'!AL1940)=TRUE,"-",IF(ISERROR((HLOOKUP($A$5,Prj_list!$O$6:$Z$7,2)*'2012 HR 배정표'!AM1940)/HLOOKUP($A$5,Prj_list!$O$6:$Z$7,2))=TRUE,"-",(HLOOKUP($A$5,Prj_list!$O$6:$Z$7,2)*'2012 HR 배정표'!AM1940)/HLOOKUP($A$5,Prj_list!$O$6:$Z$7,2)))</x:f>
        <x:v>-</x:v>
      </x:c>
      <x:c r="AI1942" s="45" t="str">
        <x:f>IF(ISBLANK('2012 HR 배정표'!AN1940)=TRUE,"-",'2012 HR 배정표'!AN1940)</x:f>
        <x:v>-</x:v>
      </x:c>
      <x:c r="AJ1942" s="46" t="str">
        <x:f>IF(ISBLANK('2012 HR 배정표'!AN1940)=TRUE,"-",IF(ISERROR((HLOOKUP($A$5,Prj_list!$O$6:$Z$7,2)*'2012 HR 배정표'!AO1940)/HLOOKUP($A$5,Prj_list!$O$6:$Z$7,2))=TRUE,"-",(HLOOKUP($A$5,Prj_list!$O$6:$Z$7,2)*'2012 HR 배정표'!AO1940)/HLOOKUP($A$5,Prj_list!$O$6:$Z$7,2)))</x:f>
        <x:v>-</x:v>
      </x:c>
      <x:c r="AK1942" s="45" t="str">
        <x:f>IF(ISBLANK('2012 HR 배정표'!AP1940)=TRUE,"-",'2012 HR 배정표'!AP1940)</x:f>
        <x:v>-</x:v>
      </x:c>
      <x:c r="AL1942" s="46" t="str">
        <x:f>IF(ISBLANK('2012 HR 배정표'!AP1940)=TRUE,"-",IF(ISERROR((HLOOKUP($A$5,Prj_list!$O$6:$Z$7,2)*'2012 HR 배정표'!AQ1940)/HLOOKUP($A$5,Prj_list!$O$6:$Z$7,2))=TRUE,"-",(HLOOKUP($A$5,Prj_list!$O$6:$Z$7,2)*'2012 HR 배정표'!AQ1940)/HLOOKUP($A$5,Prj_list!$O$6:$Z$7,2)))</x:f>
        <x:v>-</x:v>
      </x:c>
      <x:c r="AM1942" s="45" t="str">
        <x:f>IF(ISBLANK('2012 HR 배정표'!AR1940)=TRUE,"-",'2012 HR 배정표'!AR1940)</x:f>
        <x:v>-</x:v>
      </x:c>
      <x:c r="AN1942" s="46" t="str">
        <x:f>IF(ISBLANK('2012 HR 배정표'!AR1940)=TRUE,"-",IF(ISERROR((HLOOKUP($A$5,Prj_list!$O$6:$Z$7,2)*'2012 HR 배정표'!AS1940)/HLOOKUP($A$5,Prj_list!$O$6:$Z$7,2))=TRUE,"-",(HLOOKUP($A$5,Prj_list!$O$6:$Z$7,2)*'2012 HR 배정표'!AS1940)/HLOOKUP($A$5,Prj_list!$O$6:$Z$7,2)))</x:f>
        <x:v>-</x:v>
      </x:c>
      <x:c r="AO1942" s="45" t="str">
        <x:f>IF(ISBLANK('2012 HR 배정표'!AT1940)=TRUE,"-",'2012 HR 배정표'!AT1940)</x:f>
        <x:v>-</x:v>
      </x:c>
      <x:c r="AP1942" s="46" t="str">
        <x:f>IF(ISBLANK('2012 HR 배정표'!AT1940)=TRUE,"-",IF(ISERROR((HLOOKUP($A$5,Prj_list!$O$6:$Z$7,2)*'2012 HR 배정표'!AU1940)/HLOOKUP($A$5,Prj_list!$O$6:$Z$7,2))=TRUE,"-",(HLOOKUP($A$5,Prj_list!$O$6:$Z$7,2)*'2012 HR 배정표'!AU1940)/HLOOKUP($A$5,Prj_list!$O$6:$Z$7,2)))</x:f>
        <x:v>-</x:v>
      </x:c>
      <x:c r="AQ1942" s="45" t="str">
        <x:f>IF(ISBLANK('2012 HR 배정표'!AV1940)=TRUE,"-",'2012 HR 배정표'!AV1940)</x:f>
        <x:v>-</x:v>
      </x:c>
      <x:c r="AR1942" s="46" t="str">
        <x:f>IF(ISBLANK('2012 HR 배정표'!AV1940)=TRUE,"-",IF(ISERROR((HLOOKUP($A$5,Prj_list!$O$6:$Z$7,2)*'2012 HR 배정표'!AW1940)/HLOOKUP($A$5,Prj_list!$O$6:$Z$7,2))=TRUE,"-",(HLOOKUP($A$5,Prj_list!$O$6:$Z$7,2)*'2012 HR 배정표'!AW1940)/HLOOKUP($A$5,Prj_list!$O$6:$Z$7,2)))</x:f>
        <x:v>-</x:v>
      </x:c>
      <x:c r="AS1942" s="45" t="str">
        <x:f>IF(ISBLANK('2012 HR 배정표'!AX1940)=TRUE,"-",'2012 HR 배정표'!AX1940)</x:f>
        <x:v>-</x:v>
      </x:c>
      <x:c r="AT1942" s="46" t="str">
        <x:f>IF(ISBLANK('2012 HR 배정표'!AX1940)=TRUE,"-",IF(ISERROR((HLOOKUP($A$5,Prj_list!$O$6:$Z$7,2)*'2012 HR 배정표'!AY1940)/HLOOKUP($A$5,Prj_list!$O$6:$Z$7,2))=TRUE,"-",(HLOOKUP($A$5,Prj_list!$O$6:$Z$7,2)*'2012 HR 배정표'!AY1940)/HLOOKUP($A$5,Prj_list!$O$6:$Z$7,2)))</x:f>
        <x:v>-</x:v>
      </x:c>
      <x:c r="AU1942" s="45" t="str">
        <x:f>IF(ISBLANK('2012 HR 배정표'!AZ1940)=TRUE,"-",'2012 HR 배정표'!AZ1940)</x:f>
        <x:v>-</x:v>
      </x:c>
      <x:c r="AV1942" s="46" t="str">
        <x:f>IF(ISBLANK('2012 HR 배정표'!AZ1940)=TRUE,"-",IF(ISERROR((HLOOKUP($A$5,Prj_list!$O$6:$Z$7,2)*'2012 HR 배정표'!BA1940)/HLOOKUP($A$5,Prj_list!$O$6:$Z$7,2))=TRUE,"-",(HLOOKUP($A$5,Prj_list!$O$6:$Z$7,2)*'2012 HR 배정표'!BA1940)/HLOOKUP($A$5,Prj_list!$O$6:$Z$7,2)))</x:f>
        <x:v>-</x:v>
      </x:c>
      <x:c r="AW1942" s="34" t="str">
        <x:f t="shared" si="60"/>
        <x:v/>
      </x:c>
      <x:c r="AX1942" s="41">
        <x:f t="shared" si="61"/>
        <x:v>0</x:v>
      </x:c>
    </x:row>
    <x:row r="1943" spans="1:50">
      <x:c r="A1943" s="45" t="str">
        <x:f>IF(ISBLANK('2012 HR 배정표'!F1941)=TRUE,"-",'2012 HR 배정표'!F1941)</x:f>
        <x:v>-</x:v>
      </x:c>
      <x:c r="B1943" s="46" t="str">
        <x:f>IF(ISBLANK('2012 HR 배정표'!F1941)=TRUE,"-",IF(ISERROR((HLOOKUP($A$5,Prj_list!$O$6:$Z$7,2)*'2012 HR 배정표'!G1941)/HLOOKUP($A$5,Prj_list!$O$6:$Z$7,2))=TRUE,"-",(HLOOKUP($A$5,Prj_list!$O$6:$Z$7,2)*'2012 HR 배정표'!G1941)/HLOOKUP($A$5,Prj_list!$O$6:$Z$7,2)))</x:f>
        <x:v>-</x:v>
      </x:c>
      <x:c r="C1943" s="45" t="str">
        <x:f>IF(ISBLANK('2012 HR 배정표'!H1941)=TRUE,"-",'2012 HR 배정표'!H1941)</x:f>
        <x:v>-</x:v>
      </x:c>
      <x:c r="D1943" s="46" t="str">
        <x:f>IF(ISBLANK('2012 HR 배정표'!H1941)=TRUE,"-",IF(ISERROR((HLOOKUP($A$5,Prj_list!$O$6:$Z$7,2)*'2012 HR 배정표'!I1941)/HLOOKUP($A$5,Prj_list!$O$6:$Z$7,2))=TRUE,"-",(HLOOKUP($A$5,Prj_list!$O$6:$Z$7,2)*'2012 HR 배정표'!I1941)/HLOOKUP($A$5,Prj_list!$O$6:$Z$7,2)))</x:f>
        <x:v>-</x:v>
      </x:c>
      <x:c r="E1943" s="45" t="str">
        <x:f>IF(ISBLANK('2012 HR 배정표'!J1941)=TRUE,"-",'2012 HR 배정표'!J1941)</x:f>
        <x:v>-</x:v>
      </x:c>
      <x:c r="F1943" s="46" t="str">
        <x:f>IF(ISBLANK('2012 HR 배정표'!J1941)=TRUE,"-",IF(ISERROR((HLOOKUP($A$5,Prj_list!$O$6:$Z$7,2)*'2012 HR 배정표'!K1941)/HLOOKUP($A$5,Prj_list!$O$6:$Z$7,2))=TRUE,"-",(HLOOKUP($A$5,Prj_list!$O$6:$Z$7,2)*'2012 HR 배정표'!K1941)/HLOOKUP($A$5,Prj_list!$O$6:$Z$7,2)))</x:f>
        <x:v>-</x:v>
      </x:c>
      <x:c r="G1943" s="45" t="str">
        <x:f>IF(ISBLANK('2012 HR 배정표'!L1941)=TRUE,"-",'2012 HR 배정표'!L1941)</x:f>
        <x:v>-</x:v>
      </x:c>
      <x:c r="H1943" s="46" t="str">
        <x:f>IF(ISBLANK('2012 HR 배정표'!L1941)=TRUE,"-",IF(ISERROR((HLOOKUP($A$5,Prj_list!$O$6:$Z$7,2)*'2012 HR 배정표'!M1941)/HLOOKUP($A$5,Prj_list!$O$6:$Z$7,2))=TRUE,"-",(HLOOKUP($A$5,Prj_list!$O$6:$Z$7,2)*'2012 HR 배정표'!M1941)/HLOOKUP($A$5,Prj_list!$O$6:$Z$7,2)))</x:f>
        <x:v>-</x:v>
      </x:c>
      <x:c r="I1943" s="45" t="str">
        <x:f>IF(ISBLANK('2012 HR 배정표'!N1941)=TRUE,"-",'2012 HR 배정표'!N1941)</x:f>
        <x:v>-</x:v>
      </x:c>
      <x:c r="J1943" s="46" t="str">
        <x:f>IF(ISBLANK('2012 HR 배정표'!N1941)=TRUE,"-",IF(ISERROR((HLOOKUP($A$5,Prj_list!$O$6:$Z$7,2)*'2012 HR 배정표'!O1941)/HLOOKUP($A$5,Prj_list!$O$6:$Z$7,2))=TRUE,"-",(HLOOKUP($A$5,Prj_list!$O$6:$Z$7,2)*'2012 HR 배정표'!O1941)/HLOOKUP($A$5,Prj_list!$O$6:$Z$7,2)))</x:f>
        <x:v>-</x:v>
      </x:c>
      <x:c r="K1943" s="45" t="str">
        <x:f>IF(ISBLANK('2012 HR 배정표'!P1941)=TRUE,"-",'2012 HR 배정표'!P1941)</x:f>
        <x:v>-</x:v>
      </x:c>
      <x:c r="L1943" s="46" t="str">
        <x:f>IF(ISBLANK('2012 HR 배정표'!P1941)=TRUE,"-",IF(ISERROR((HLOOKUP($A$5,Prj_list!$O$6:$Z$7,2)*'2012 HR 배정표'!Q1941)/HLOOKUP($A$5,Prj_list!$O$6:$Z$7,2))=TRUE,"-",(HLOOKUP($A$5,Prj_list!$O$6:$Z$7,2)*'2012 HR 배정표'!Q1941)/HLOOKUP($A$5,Prj_list!$O$6:$Z$7,2)))</x:f>
        <x:v>-</x:v>
      </x:c>
      <x:c r="M1943" s="45" t="str">
        <x:f>IF(ISBLANK('2012 HR 배정표'!R1941)=TRUE,"-",'2012 HR 배정표'!R1941)</x:f>
        <x:v>-</x:v>
      </x:c>
      <x:c r="N1943" s="46" t="str">
        <x:f>IF(ISBLANK('2012 HR 배정표'!R1941)=TRUE,"-",IF(ISERROR((HLOOKUP($A$5,Prj_list!$O$6:$Z$7,2)*'2012 HR 배정표'!S1941)/HLOOKUP($A$5,Prj_list!$O$6:$Z$7,2))=TRUE,"-",(HLOOKUP($A$5,Prj_list!$O$6:$Z$7,2)*'2012 HR 배정표'!S1941)/HLOOKUP($A$5,Prj_list!$O$6:$Z$7,2)))</x:f>
        <x:v>-</x:v>
      </x:c>
      <x:c r="O1943" s="45" t="str">
        <x:f>IF(ISBLANK('2012 HR 배정표'!T1941)=TRUE,"-",'2012 HR 배정표'!T1941)</x:f>
        <x:v>-</x:v>
      </x:c>
      <x:c r="P1943" s="46" t="str">
        <x:f>IF(ISBLANK('2012 HR 배정표'!T1941)=TRUE,"-",IF(ISERROR((HLOOKUP($A$5,Prj_list!$O$6:$Z$7,2)*'2012 HR 배정표'!U1941)/HLOOKUP($A$5,Prj_list!$O$6:$Z$7,2))=TRUE,"-",(HLOOKUP($A$5,Prj_list!$O$6:$Z$7,2)*'2012 HR 배정표'!U1941)/HLOOKUP($A$5,Prj_list!$O$6:$Z$7,2)))</x:f>
        <x:v>-</x:v>
      </x:c>
      <x:c r="Q1943" s="45" t="str">
        <x:f>IF(ISBLANK('2012 HR 배정표'!V1941)=TRUE,"-",'2012 HR 배정표'!V1941)</x:f>
        <x:v>-</x:v>
      </x:c>
      <x:c r="R1943" s="46" t="str">
        <x:f>IF(ISBLANK('2012 HR 배정표'!V1941)=TRUE,"-",IF(ISERROR((HLOOKUP($A$5,Prj_list!$O$6:$Z$7,2)*'2012 HR 배정표'!W1941)/HLOOKUP($A$5,Prj_list!$O$6:$Z$7,2))=TRUE,"-",(HLOOKUP($A$5,Prj_list!$O$6:$Z$7,2)*'2012 HR 배정표'!W1941)/HLOOKUP($A$5,Prj_list!$O$6:$Z$7,2)))</x:f>
        <x:v>-</x:v>
      </x:c>
      <x:c r="S1943" s="45" t="str">
        <x:f>IF(ISBLANK('2012 HR 배정표'!X1941)=TRUE,"-",'2012 HR 배정표'!X1941)</x:f>
        <x:v>-</x:v>
      </x:c>
      <x:c r="T1943" s="46" t="str">
        <x:f>IF(ISBLANK('2012 HR 배정표'!X1941)=TRUE,"-",IF(ISERROR((HLOOKUP($A$5,Prj_list!$O$6:$Z$7,2)*'2012 HR 배정표'!Y1941)/HLOOKUP($A$5,Prj_list!$O$6:$Z$7,2))=TRUE,"-",(HLOOKUP($A$5,Prj_list!$O$6:$Z$7,2)*'2012 HR 배정표'!Y1941)/HLOOKUP($A$5,Prj_list!$O$6:$Z$7,2)))</x:f>
        <x:v>-</x:v>
      </x:c>
      <x:c r="U1943" s="45" t="str">
        <x:f>IF(ISBLANK('2012 HR 배정표'!Z1941)=TRUE,"-",'2012 HR 배정표'!Z1941)</x:f>
        <x:v>-</x:v>
      </x:c>
      <x:c r="V1943" s="46" t="str">
        <x:f>IF(ISBLANK('2012 HR 배정표'!Z1941)=TRUE,"-",IF(ISERROR((HLOOKUP($A$5,Prj_list!$O$6:$Z$7,2)*'2012 HR 배정표'!AA1941)/HLOOKUP($A$5,Prj_list!$O$6:$Z$7,2))=TRUE,"-",(HLOOKUP($A$5,Prj_list!$O$6:$Z$7,2)*'2012 HR 배정표'!AA1941)/HLOOKUP($A$5,Prj_list!$O$6:$Z$7,2)))</x:f>
        <x:v>-</x:v>
      </x:c>
      <x:c r="W1943" s="45" t="str">
        <x:f>IF(ISBLANK('2012 HR 배정표'!AB1941)=TRUE,"-",'2012 HR 배정표'!AB1941)</x:f>
        <x:v>-</x:v>
      </x:c>
      <x:c r="X1943" s="46" t="str">
        <x:f>IF(ISBLANK('2012 HR 배정표'!AB1941)=TRUE,"-",IF(ISERROR((HLOOKUP($A$5,Prj_list!$O$6:$Z$7,2)*'2012 HR 배정표'!AC1941)/HLOOKUP($A$5,Prj_list!$O$6:$Z$7,2))=TRUE,"-",(HLOOKUP($A$5,Prj_list!$O$6:$Z$7,2)*'2012 HR 배정표'!AC1941)/HLOOKUP($A$5,Prj_list!$O$6:$Z$7,2)))</x:f>
        <x:v>-</x:v>
      </x:c>
      <x:c r="Y1943" s="45" t="str">
        <x:f>IF(ISBLANK('2012 HR 배정표'!AD1941)=TRUE,"-",'2012 HR 배정표'!AD1941)</x:f>
        <x:v>-</x:v>
      </x:c>
      <x:c r="Z1943" s="46" t="str">
        <x:f>IF(ISBLANK('2012 HR 배정표'!AD1941)=TRUE,"-",IF(ISERROR((HLOOKUP($A$5,Prj_list!$O$6:$Z$7,2)*'2012 HR 배정표'!AE1941)/HLOOKUP($A$5,Prj_list!$O$6:$Z$7,2))=TRUE,"-",(HLOOKUP($A$5,Prj_list!$O$6:$Z$7,2)*'2012 HR 배정표'!AE1941)/HLOOKUP($A$5,Prj_list!$O$6:$Z$7,2)))</x:f>
        <x:v>-</x:v>
      </x:c>
      <x:c r="AA1943" s="45" t="str">
        <x:f>IF(ISBLANK('2012 HR 배정표'!AF1941)=TRUE,"-",'2012 HR 배정표'!AF1941)</x:f>
        <x:v>-</x:v>
      </x:c>
      <x:c r="AB1943" s="46" t="str">
        <x:f>IF(ISBLANK('2012 HR 배정표'!AF1941)=TRUE,"-",IF(ISERROR((HLOOKUP($A$5,Prj_list!$O$6:$Z$7,2)*'2012 HR 배정표'!AG1941)/HLOOKUP($A$5,Prj_list!$O$6:$Z$7,2))=TRUE,"-",(HLOOKUP($A$5,Prj_list!$O$6:$Z$7,2)*'2012 HR 배정표'!AG1941)/HLOOKUP($A$5,Prj_list!$O$6:$Z$7,2)))</x:f>
        <x:v>-</x:v>
      </x:c>
      <x:c r="AC1943" s="45" t="str">
        <x:f>IF(ISBLANK('2012 HR 배정표'!AH1941)=TRUE,"-",'2012 HR 배정표'!AH1941)</x:f>
        <x:v>-</x:v>
      </x:c>
      <x:c r="AD1943" s="46" t="str">
        <x:f>IF(ISBLANK('2012 HR 배정표'!AH1941)=TRUE,"-",IF(ISERROR((HLOOKUP($A$5,Prj_list!$O$6:$Z$7,2)*'2012 HR 배정표'!AI1941)/HLOOKUP($A$5,Prj_list!$O$6:$Z$7,2))=TRUE,"-",(HLOOKUP($A$5,Prj_list!$O$6:$Z$7,2)*'2012 HR 배정표'!AI1941)/HLOOKUP($A$5,Prj_list!$O$6:$Z$7,2)))</x:f>
        <x:v>-</x:v>
      </x:c>
      <x:c r="AE1943" s="45" t="str">
        <x:f>IF(ISBLANK('2012 HR 배정표'!AJ1941)=TRUE,"-",'2012 HR 배정표'!AJ1941)</x:f>
        <x:v>-</x:v>
      </x:c>
      <x:c r="AF1943" s="46" t="str">
        <x:f>IF(ISBLANK('2012 HR 배정표'!AJ1941)=TRUE,"-",IF(ISERROR((HLOOKUP($A$5,Prj_list!$O$6:$Z$7,2)*'2012 HR 배정표'!AK1941)/HLOOKUP($A$5,Prj_list!$O$6:$Z$7,2))=TRUE,"-",(HLOOKUP($A$5,Prj_list!$O$6:$Z$7,2)*'2012 HR 배정표'!AK1941)/HLOOKUP($A$5,Prj_list!$O$6:$Z$7,2)))</x:f>
        <x:v>-</x:v>
      </x:c>
      <x:c r="AG1943" s="45" t="str">
        <x:f>IF(ISBLANK('2012 HR 배정표'!AL1941)=TRUE,"-",'2012 HR 배정표'!AL1941)</x:f>
        <x:v>-</x:v>
      </x:c>
      <x:c r="AH1943" s="46" t="str">
        <x:f>IF(ISBLANK('2012 HR 배정표'!AL1941)=TRUE,"-",IF(ISERROR((HLOOKUP($A$5,Prj_list!$O$6:$Z$7,2)*'2012 HR 배정표'!AM1941)/HLOOKUP($A$5,Prj_list!$O$6:$Z$7,2))=TRUE,"-",(HLOOKUP($A$5,Prj_list!$O$6:$Z$7,2)*'2012 HR 배정표'!AM1941)/HLOOKUP($A$5,Prj_list!$O$6:$Z$7,2)))</x:f>
        <x:v>-</x:v>
      </x:c>
      <x:c r="AI1943" s="45" t="str">
        <x:f>IF(ISBLANK('2012 HR 배정표'!AN1941)=TRUE,"-",'2012 HR 배정표'!AN1941)</x:f>
        <x:v>-</x:v>
      </x:c>
      <x:c r="AJ1943" s="46" t="str">
        <x:f>IF(ISBLANK('2012 HR 배정표'!AN1941)=TRUE,"-",IF(ISERROR((HLOOKUP($A$5,Prj_list!$O$6:$Z$7,2)*'2012 HR 배정표'!AO1941)/HLOOKUP($A$5,Prj_list!$O$6:$Z$7,2))=TRUE,"-",(HLOOKUP($A$5,Prj_list!$O$6:$Z$7,2)*'2012 HR 배정표'!AO1941)/HLOOKUP($A$5,Prj_list!$O$6:$Z$7,2)))</x:f>
        <x:v>-</x:v>
      </x:c>
      <x:c r="AK1943" s="45" t="str">
        <x:f>IF(ISBLANK('2012 HR 배정표'!AP1941)=TRUE,"-",'2012 HR 배정표'!AP1941)</x:f>
        <x:v>-</x:v>
      </x:c>
      <x:c r="AL1943" s="46" t="str">
        <x:f>IF(ISBLANK('2012 HR 배정표'!AP1941)=TRUE,"-",IF(ISERROR((HLOOKUP($A$5,Prj_list!$O$6:$Z$7,2)*'2012 HR 배정표'!AQ1941)/HLOOKUP($A$5,Prj_list!$O$6:$Z$7,2))=TRUE,"-",(HLOOKUP($A$5,Prj_list!$O$6:$Z$7,2)*'2012 HR 배정표'!AQ1941)/HLOOKUP($A$5,Prj_list!$O$6:$Z$7,2)))</x:f>
        <x:v>-</x:v>
      </x:c>
      <x:c r="AM1943" s="45" t="str">
        <x:f>IF(ISBLANK('2012 HR 배정표'!AR1941)=TRUE,"-",'2012 HR 배정표'!AR1941)</x:f>
        <x:v>-</x:v>
      </x:c>
      <x:c r="AN1943" s="46" t="str">
        <x:f>IF(ISBLANK('2012 HR 배정표'!AR1941)=TRUE,"-",IF(ISERROR((HLOOKUP($A$5,Prj_list!$O$6:$Z$7,2)*'2012 HR 배정표'!AS1941)/HLOOKUP($A$5,Prj_list!$O$6:$Z$7,2))=TRUE,"-",(HLOOKUP($A$5,Prj_list!$O$6:$Z$7,2)*'2012 HR 배정표'!AS1941)/HLOOKUP($A$5,Prj_list!$O$6:$Z$7,2)))</x:f>
        <x:v>-</x:v>
      </x:c>
      <x:c r="AO1943" s="45" t="str">
        <x:f>IF(ISBLANK('2012 HR 배정표'!AT1941)=TRUE,"-",'2012 HR 배정표'!AT1941)</x:f>
        <x:v>-</x:v>
      </x:c>
      <x:c r="AP1943" s="46" t="str">
        <x:f>IF(ISBLANK('2012 HR 배정표'!AT1941)=TRUE,"-",IF(ISERROR((HLOOKUP($A$5,Prj_list!$O$6:$Z$7,2)*'2012 HR 배정표'!AU1941)/HLOOKUP($A$5,Prj_list!$O$6:$Z$7,2))=TRUE,"-",(HLOOKUP($A$5,Prj_list!$O$6:$Z$7,2)*'2012 HR 배정표'!AU1941)/HLOOKUP($A$5,Prj_list!$O$6:$Z$7,2)))</x:f>
        <x:v>-</x:v>
      </x:c>
      <x:c r="AQ1943" s="45" t="str">
        <x:f>IF(ISBLANK('2012 HR 배정표'!AV1941)=TRUE,"-",'2012 HR 배정표'!AV1941)</x:f>
        <x:v>-</x:v>
      </x:c>
      <x:c r="AR1943" s="46" t="str">
        <x:f>IF(ISBLANK('2012 HR 배정표'!AV1941)=TRUE,"-",IF(ISERROR((HLOOKUP($A$5,Prj_list!$O$6:$Z$7,2)*'2012 HR 배정표'!AW1941)/HLOOKUP($A$5,Prj_list!$O$6:$Z$7,2))=TRUE,"-",(HLOOKUP($A$5,Prj_list!$O$6:$Z$7,2)*'2012 HR 배정표'!AW1941)/HLOOKUP($A$5,Prj_list!$O$6:$Z$7,2)))</x:f>
        <x:v>-</x:v>
      </x:c>
      <x:c r="AS1943" s="45" t="str">
        <x:f>IF(ISBLANK('2012 HR 배정표'!AX1941)=TRUE,"-",'2012 HR 배정표'!AX1941)</x:f>
        <x:v>-</x:v>
      </x:c>
      <x:c r="AT1943" s="46" t="str">
        <x:f>IF(ISBLANK('2012 HR 배정표'!AX1941)=TRUE,"-",IF(ISERROR((HLOOKUP($A$5,Prj_list!$O$6:$Z$7,2)*'2012 HR 배정표'!AY1941)/HLOOKUP($A$5,Prj_list!$O$6:$Z$7,2))=TRUE,"-",(HLOOKUP($A$5,Prj_list!$O$6:$Z$7,2)*'2012 HR 배정표'!AY1941)/HLOOKUP($A$5,Prj_list!$O$6:$Z$7,2)))</x:f>
        <x:v>-</x:v>
      </x:c>
      <x:c r="AU1943" s="45" t="str">
        <x:f>IF(ISBLANK('2012 HR 배정표'!AZ1941)=TRUE,"-",'2012 HR 배정표'!AZ1941)</x:f>
        <x:v>-</x:v>
      </x:c>
      <x:c r="AV1943" s="46" t="str">
        <x:f>IF(ISBLANK('2012 HR 배정표'!AZ1941)=TRUE,"-",IF(ISERROR((HLOOKUP($A$5,Prj_list!$O$6:$Z$7,2)*'2012 HR 배정표'!BA1941)/HLOOKUP($A$5,Prj_list!$O$6:$Z$7,2))=TRUE,"-",(HLOOKUP($A$5,Prj_list!$O$6:$Z$7,2)*'2012 HR 배정표'!BA1941)/HLOOKUP($A$5,Prj_list!$O$6:$Z$7,2)))</x:f>
        <x:v>-</x:v>
      </x:c>
      <x:c r="AW1943" s="34" t="str">
        <x:f t="shared" si="60"/>
        <x:v/>
      </x:c>
      <x:c r="AX1943" s="41">
        <x:f t="shared" si="61"/>
        <x:v>0</x:v>
      </x:c>
    </x:row>
    <x:row r="1944" spans="1:50">
      <x:c r="A1944" s="45" t="str">
        <x:f>IF(ISBLANK('2012 HR 배정표'!F1942)=TRUE,"-",'2012 HR 배정표'!F1942)</x:f>
        <x:v>-</x:v>
      </x:c>
      <x:c r="B1944" s="46" t="str">
        <x:f>IF(ISBLANK('2012 HR 배정표'!F1942)=TRUE,"-",IF(ISERROR((HLOOKUP($A$5,Prj_list!$O$6:$Z$7,2)*'2012 HR 배정표'!G1942)/HLOOKUP($A$5,Prj_list!$O$6:$Z$7,2))=TRUE,"-",(HLOOKUP($A$5,Prj_list!$O$6:$Z$7,2)*'2012 HR 배정표'!G1942)/HLOOKUP($A$5,Prj_list!$O$6:$Z$7,2)))</x:f>
        <x:v>-</x:v>
      </x:c>
      <x:c r="C1944" s="45" t="str">
        <x:f>IF(ISBLANK('2012 HR 배정표'!H1942)=TRUE,"-",'2012 HR 배정표'!H1942)</x:f>
        <x:v>-</x:v>
      </x:c>
      <x:c r="D1944" s="46" t="str">
        <x:f>IF(ISBLANK('2012 HR 배정표'!H1942)=TRUE,"-",IF(ISERROR((HLOOKUP($A$5,Prj_list!$O$6:$Z$7,2)*'2012 HR 배정표'!I1942)/HLOOKUP($A$5,Prj_list!$O$6:$Z$7,2))=TRUE,"-",(HLOOKUP($A$5,Prj_list!$O$6:$Z$7,2)*'2012 HR 배정표'!I1942)/HLOOKUP($A$5,Prj_list!$O$6:$Z$7,2)))</x:f>
        <x:v>-</x:v>
      </x:c>
      <x:c r="E1944" s="45" t="str">
        <x:f>IF(ISBLANK('2012 HR 배정표'!J1942)=TRUE,"-",'2012 HR 배정표'!J1942)</x:f>
        <x:v>-</x:v>
      </x:c>
      <x:c r="F1944" s="46" t="str">
        <x:f>IF(ISBLANK('2012 HR 배정표'!J1942)=TRUE,"-",IF(ISERROR((HLOOKUP($A$5,Prj_list!$O$6:$Z$7,2)*'2012 HR 배정표'!K1942)/HLOOKUP($A$5,Prj_list!$O$6:$Z$7,2))=TRUE,"-",(HLOOKUP($A$5,Prj_list!$O$6:$Z$7,2)*'2012 HR 배정표'!K1942)/HLOOKUP($A$5,Prj_list!$O$6:$Z$7,2)))</x:f>
        <x:v>-</x:v>
      </x:c>
      <x:c r="G1944" s="45" t="str">
        <x:f>IF(ISBLANK('2012 HR 배정표'!L1942)=TRUE,"-",'2012 HR 배정표'!L1942)</x:f>
        <x:v>-</x:v>
      </x:c>
      <x:c r="H1944" s="46" t="str">
        <x:f>IF(ISBLANK('2012 HR 배정표'!L1942)=TRUE,"-",IF(ISERROR((HLOOKUP($A$5,Prj_list!$O$6:$Z$7,2)*'2012 HR 배정표'!M1942)/HLOOKUP($A$5,Prj_list!$O$6:$Z$7,2))=TRUE,"-",(HLOOKUP($A$5,Prj_list!$O$6:$Z$7,2)*'2012 HR 배정표'!M1942)/HLOOKUP($A$5,Prj_list!$O$6:$Z$7,2)))</x:f>
        <x:v>-</x:v>
      </x:c>
      <x:c r="I1944" s="45" t="str">
        <x:f>IF(ISBLANK('2012 HR 배정표'!N1942)=TRUE,"-",'2012 HR 배정표'!N1942)</x:f>
        <x:v>-</x:v>
      </x:c>
      <x:c r="J1944" s="46" t="str">
        <x:f>IF(ISBLANK('2012 HR 배정표'!N1942)=TRUE,"-",IF(ISERROR((HLOOKUP($A$5,Prj_list!$O$6:$Z$7,2)*'2012 HR 배정표'!O1942)/HLOOKUP($A$5,Prj_list!$O$6:$Z$7,2))=TRUE,"-",(HLOOKUP($A$5,Prj_list!$O$6:$Z$7,2)*'2012 HR 배정표'!O1942)/HLOOKUP($A$5,Prj_list!$O$6:$Z$7,2)))</x:f>
        <x:v>-</x:v>
      </x:c>
      <x:c r="K1944" s="45" t="str">
        <x:f>IF(ISBLANK('2012 HR 배정표'!P1942)=TRUE,"-",'2012 HR 배정표'!P1942)</x:f>
        <x:v>-</x:v>
      </x:c>
      <x:c r="L1944" s="46" t="str">
        <x:f>IF(ISBLANK('2012 HR 배정표'!P1942)=TRUE,"-",IF(ISERROR((HLOOKUP($A$5,Prj_list!$O$6:$Z$7,2)*'2012 HR 배정표'!Q1942)/HLOOKUP($A$5,Prj_list!$O$6:$Z$7,2))=TRUE,"-",(HLOOKUP($A$5,Prj_list!$O$6:$Z$7,2)*'2012 HR 배정표'!Q1942)/HLOOKUP($A$5,Prj_list!$O$6:$Z$7,2)))</x:f>
        <x:v>-</x:v>
      </x:c>
      <x:c r="M1944" s="45" t="str">
        <x:f>IF(ISBLANK('2012 HR 배정표'!R1942)=TRUE,"-",'2012 HR 배정표'!R1942)</x:f>
        <x:v>-</x:v>
      </x:c>
      <x:c r="N1944" s="46" t="str">
        <x:f>IF(ISBLANK('2012 HR 배정표'!R1942)=TRUE,"-",IF(ISERROR((HLOOKUP($A$5,Prj_list!$O$6:$Z$7,2)*'2012 HR 배정표'!S1942)/HLOOKUP($A$5,Prj_list!$O$6:$Z$7,2))=TRUE,"-",(HLOOKUP($A$5,Prj_list!$O$6:$Z$7,2)*'2012 HR 배정표'!S1942)/HLOOKUP($A$5,Prj_list!$O$6:$Z$7,2)))</x:f>
        <x:v>-</x:v>
      </x:c>
      <x:c r="O1944" s="45" t="str">
        <x:f>IF(ISBLANK('2012 HR 배정표'!T1942)=TRUE,"-",'2012 HR 배정표'!T1942)</x:f>
        <x:v>-</x:v>
      </x:c>
      <x:c r="P1944" s="46" t="str">
        <x:f>IF(ISBLANK('2012 HR 배정표'!T1942)=TRUE,"-",IF(ISERROR((HLOOKUP($A$5,Prj_list!$O$6:$Z$7,2)*'2012 HR 배정표'!U1942)/HLOOKUP($A$5,Prj_list!$O$6:$Z$7,2))=TRUE,"-",(HLOOKUP($A$5,Prj_list!$O$6:$Z$7,2)*'2012 HR 배정표'!U1942)/HLOOKUP($A$5,Prj_list!$O$6:$Z$7,2)))</x:f>
        <x:v>-</x:v>
      </x:c>
      <x:c r="Q1944" s="45" t="str">
        <x:f>IF(ISBLANK('2012 HR 배정표'!V1942)=TRUE,"-",'2012 HR 배정표'!V1942)</x:f>
        <x:v>-</x:v>
      </x:c>
      <x:c r="R1944" s="46" t="str">
        <x:f>IF(ISBLANK('2012 HR 배정표'!V1942)=TRUE,"-",IF(ISERROR((HLOOKUP($A$5,Prj_list!$O$6:$Z$7,2)*'2012 HR 배정표'!W1942)/HLOOKUP($A$5,Prj_list!$O$6:$Z$7,2))=TRUE,"-",(HLOOKUP($A$5,Prj_list!$O$6:$Z$7,2)*'2012 HR 배정표'!W1942)/HLOOKUP($A$5,Prj_list!$O$6:$Z$7,2)))</x:f>
        <x:v>-</x:v>
      </x:c>
      <x:c r="S1944" s="45" t="str">
        <x:f>IF(ISBLANK('2012 HR 배정표'!X1942)=TRUE,"-",'2012 HR 배정표'!X1942)</x:f>
        <x:v>-</x:v>
      </x:c>
      <x:c r="T1944" s="46" t="str">
        <x:f>IF(ISBLANK('2012 HR 배정표'!X1942)=TRUE,"-",IF(ISERROR((HLOOKUP($A$5,Prj_list!$O$6:$Z$7,2)*'2012 HR 배정표'!Y1942)/HLOOKUP($A$5,Prj_list!$O$6:$Z$7,2))=TRUE,"-",(HLOOKUP($A$5,Prj_list!$O$6:$Z$7,2)*'2012 HR 배정표'!Y1942)/HLOOKUP($A$5,Prj_list!$O$6:$Z$7,2)))</x:f>
        <x:v>-</x:v>
      </x:c>
      <x:c r="U1944" s="45" t="str">
        <x:f>IF(ISBLANK('2012 HR 배정표'!Z1942)=TRUE,"-",'2012 HR 배정표'!Z1942)</x:f>
        <x:v>-</x:v>
      </x:c>
      <x:c r="V1944" s="46" t="str">
        <x:f>IF(ISBLANK('2012 HR 배정표'!Z1942)=TRUE,"-",IF(ISERROR((HLOOKUP($A$5,Prj_list!$O$6:$Z$7,2)*'2012 HR 배정표'!AA1942)/HLOOKUP($A$5,Prj_list!$O$6:$Z$7,2))=TRUE,"-",(HLOOKUP($A$5,Prj_list!$O$6:$Z$7,2)*'2012 HR 배정표'!AA1942)/HLOOKUP($A$5,Prj_list!$O$6:$Z$7,2)))</x:f>
        <x:v>-</x:v>
      </x:c>
      <x:c r="W1944" s="45" t="str">
        <x:f>IF(ISBLANK('2012 HR 배정표'!AB1942)=TRUE,"-",'2012 HR 배정표'!AB1942)</x:f>
        <x:v>-</x:v>
      </x:c>
      <x:c r="X1944" s="46" t="str">
        <x:f>IF(ISBLANK('2012 HR 배정표'!AB1942)=TRUE,"-",IF(ISERROR((HLOOKUP($A$5,Prj_list!$O$6:$Z$7,2)*'2012 HR 배정표'!AC1942)/HLOOKUP($A$5,Prj_list!$O$6:$Z$7,2))=TRUE,"-",(HLOOKUP($A$5,Prj_list!$O$6:$Z$7,2)*'2012 HR 배정표'!AC1942)/HLOOKUP($A$5,Prj_list!$O$6:$Z$7,2)))</x:f>
        <x:v>-</x:v>
      </x:c>
      <x:c r="Y1944" s="45" t="str">
        <x:f>IF(ISBLANK('2012 HR 배정표'!AD1942)=TRUE,"-",'2012 HR 배정표'!AD1942)</x:f>
        <x:v>-</x:v>
      </x:c>
      <x:c r="Z1944" s="46" t="str">
        <x:f>IF(ISBLANK('2012 HR 배정표'!AD1942)=TRUE,"-",IF(ISERROR((HLOOKUP($A$5,Prj_list!$O$6:$Z$7,2)*'2012 HR 배정표'!AE1942)/HLOOKUP($A$5,Prj_list!$O$6:$Z$7,2))=TRUE,"-",(HLOOKUP($A$5,Prj_list!$O$6:$Z$7,2)*'2012 HR 배정표'!AE1942)/HLOOKUP($A$5,Prj_list!$O$6:$Z$7,2)))</x:f>
        <x:v>-</x:v>
      </x:c>
      <x:c r="AA1944" s="45" t="str">
        <x:f>IF(ISBLANK('2012 HR 배정표'!AF1942)=TRUE,"-",'2012 HR 배정표'!AF1942)</x:f>
        <x:v>-</x:v>
      </x:c>
      <x:c r="AB1944" s="46" t="str">
        <x:f>IF(ISBLANK('2012 HR 배정표'!AF1942)=TRUE,"-",IF(ISERROR((HLOOKUP($A$5,Prj_list!$O$6:$Z$7,2)*'2012 HR 배정표'!AG1942)/HLOOKUP($A$5,Prj_list!$O$6:$Z$7,2))=TRUE,"-",(HLOOKUP($A$5,Prj_list!$O$6:$Z$7,2)*'2012 HR 배정표'!AG1942)/HLOOKUP($A$5,Prj_list!$O$6:$Z$7,2)))</x:f>
        <x:v>-</x:v>
      </x:c>
      <x:c r="AC1944" s="45" t="str">
        <x:f>IF(ISBLANK('2012 HR 배정표'!AH1942)=TRUE,"-",'2012 HR 배정표'!AH1942)</x:f>
        <x:v>-</x:v>
      </x:c>
      <x:c r="AD1944" s="46" t="str">
        <x:f>IF(ISBLANK('2012 HR 배정표'!AH1942)=TRUE,"-",IF(ISERROR((HLOOKUP($A$5,Prj_list!$O$6:$Z$7,2)*'2012 HR 배정표'!AI1942)/HLOOKUP($A$5,Prj_list!$O$6:$Z$7,2))=TRUE,"-",(HLOOKUP($A$5,Prj_list!$O$6:$Z$7,2)*'2012 HR 배정표'!AI1942)/HLOOKUP($A$5,Prj_list!$O$6:$Z$7,2)))</x:f>
        <x:v>-</x:v>
      </x:c>
      <x:c r="AE1944" s="45" t="str">
        <x:f>IF(ISBLANK('2012 HR 배정표'!AJ1942)=TRUE,"-",'2012 HR 배정표'!AJ1942)</x:f>
        <x:v>-</x:v>
      </x:c>
      <x:c r="AF1944" s="46" t="str">
        <x:f>IF(ISBLANK('2012 HR 배정표'!AJ1942)=TRUE,"-",IF(ISERROR((HLOOKUP($A$5,Prj_list!$O$6:$Z$7,2)*'2012 HR 배정표'!AK1942)/HLOOKUP($A$5,Prj_list!$O$6:$Z$7,2))=TRUE,"-",(HLOOKUP($A$5,Prj_list!$O$6:$Z$7,2)*'2012 HR 배정표'!AK1942)/HLOOKUP($A$5,Prj_list!$O$6:$Z$7,2)))</x:f>
        <x:v>-</x:v>
      </x:c>
      <x:c r="AG1944" s="45" t="str">
        <x:f>IF(ISBLANK('2012 HR 배정표'!AL1942)=TRUE,"-",'2012 HR 배정표'!AL1942)</x:f>
        <x:v>-</x:v>
      </x:c>
      <x:c r="AH1944" s="46" t="str">
        <x:f>IF(ISBLANK('2012 HR 배정표'!AL1942)=TRUE,"-",IF(ISERROR((HLOOKUP($A$5,Prj_list!$O$6:$Z$7,2)*'2012 HR 배정표'!AM1942)/HLOOKUP($A$5,Prj_list!$O$6:$Z$7,2))=TRUE,"-",(HLOOKUP($A$5,Prj_list!$O$6:$Z$7,2)*'2012 HR 배정표'!AM1942)/HLOOKUP($A$5,Prj_list!$O$6:$Z$7,2)))</x:f>
        <x:v>-</x:v>
      </x:c>
      <x:c r="AI1944" s="45" t="str">
        <x:f>IF(ISBLANK('2012 HR 배정표'!AN1942)=TRUE,"-",'2012 HR 배정표'!AN1942)</x:f>
        <x:v>-</x:v>
      </x:c>
      <x:c r="AJ1944" s="46" t="str">
        <x:f>IF(ISBLANK('2012 HR 배정표'!AN1942)=TRUE,"-",IF(ISERROR((HLOOKUP($A$5,Prj_list!$O$6:$Z$7,2)*'2012 HR 배정표'!AO1942)/HLOOKUP($A$5,Prj_list!$O$6:$Z$7,2))=TRUE,"-",(HLOOKUP($A$5,Prj_list!$O$6:$Z$7,2)*'2012 HR 배정표'!AO1942)/HLOOKUP($A$5,Prj_list!$O$6:$Z$7,2)))</x:f>
        <x:v>-</x:v>
      </x:c>
      <x:c r="AK1944" s="45" t="str">
        <x:f>IF(ISBLANK('2012 HR 배정표'!AP1942)=TRUE,"-",'2012 HR 배정표'!AP1942)</x:f>
        <x:v>-</x:v>
      </x:c>
      <x:c r="AL1944" s="46" t="str">
        <x:f>IF(ISBLANK('2012 HR 배정표'!AP1942)=TRUE,"-",IF(ISERROR((HLOOKUP($A$5,Prj_list!$O$6:$Z$7,2)*'2012 HR 배정표'!AQ1942)/HLOOKUP($A$5,Prj_list!$O$6:$Z$7,2))=TRUE,"-",(HLOOKUP($A$5,Prj_list!$O$6:$Z$7,2)*'2012 HR 배정표'!AQ1942)/HLOOKUP($A$5,Prj_list!$O$6:$Z$7,2)))</x:f>
        <x:v>-</x:v>
      </x:c>
      <x:c r="AM1944" s="45" t="str">
        <x:f>IF(ISBLANK('2012 HR 배정표'!AR1942)=TRUE,"-",'2012 HR 배정표'!AR1942)</x:f>
        <x:v>-</x:v>
      </x:c>
      <x:c r="AN1944" s="46" t="str">
        <x:f>IF(ISBLANK('2012 HR 배정표'!AR1942)=TRUE,"-",IF(ISERROR((HLOOKUP($A$5,Prj_list!$O$6:$Z$7,2)*'2012 HR 배정표'!AS1942)/HLOOKUP($A$5,Prj_list!$O$6:$Z$7,2))=TRUE,"-",(HLOOKUP($A$5,Prj_list!$O$6:$Z$7,2)*'2012 HR 배정표'!AS1942)/HLOOKUP($A$5,Prj_list!$O$6:$Z$7,2)))</x:f>
        <x:v>-</x:v>
      </x:c>
      <x:c r="AO1944" s="45" t="str">
        <x:f>IF(ISBLANK('2012 HR 배정표'!AT1942)=TRUE,"-",'2012 HR 배정표'!AT1942)</x:f>
        <x:v>-</x:v>
      </x:c>
      <x:c r="AP1944" s="46" t="str">
        <x:f>IF(ISBLANK('2012 HR 배정표'!AT1942)=TRUE,"-",IF(ISERROR((HLOOKUP($A$5,Prj_list!$O$6:$Z$7,2)*'2012 HR 배정표'!AU1942)/HLOOKUP($A$5,Prj_list!$O$6:$Z$7,2))=TRUE,"-",(HLOOKUP($A$5,Prj_list!$O$6:$Z$7,2)*'2012 HR 배정표'!AU1942)/HLOOKUP($A$5,Prj_list!$O$6:$Z$7,2)))</x:f>
        <x:v>-</x:v>
      </x:c>
      <x:c r="AQ1944" s="45" t="str">
        <x:f>IF(ISBLANK('2012 HR 배정표'!AV1942)=TRUE,"-",'2012 HR 배정표'!AV1942)</x:f>
        <x:v>-</x:v>
      </x:c>
      <x:c r="AR1944" s="46" t="str">
        <x:f>IF(ISBLANK('2012 HR 배정표'!AV1942)=TRUE,"-",IF(ISERROR((HLOOKUP($A$5,Prj_list!$O$6:$Z$7,2)*'2012 HR 배정표'!AW1942)/HLOOKUP($A$5,Prj_list!$O$6:$Z$7,2))=TRUE,"-",(HLOOKUP($A$5,Prj_list!$O$6:$Z$7,2)*'2012 HR 배정표'!AW1942)/HLOOKUP($A$5,Prj_list!$O$6:$Z$7,2)))</x:f>
        <x:v>-</x:v>
      </x:c>
      <x:c r="AS1944" s="45" t="str">
        <x:f>IF(ISBLANK('2012 HR 배정표'!AX1942)=TRUE,"-",'2012 HR 배정표'!AX1942)</x:f>
        <x:v>-</x:v>
      </x:c>
      <x:c r="AT1944" s="46" t="str">
        <x:f>IF(ISBLANK('2012 HR 배정표'!AX1942)=TRUE,"-",IF(ISERROR((HLOOKUP($A$5,Prj_list!$O$6:$Z$7,2)*'2012 HR 배정표'!AY1942)/HLOOKUP($A$5,Prj_list!$O$6:$Z$7,2))=TRUE,"-",(HLOOKUP($A$5,Prj_list!$O$6:$Z$7,2)*'2012 HR 배정표'!AY1942)/HLOOKUP($A$5,Prj_list!$O$6:$Z$7,2)))</x:f>
        <x:v>-</x:v>
      </x:c>
      <x:c r="AU1944" s="45" t="str">
        <x:f>IF(ISBLANK('2012 HR 배정표'!AZ1942)=TRUE,"-",'2012 HR 배정표'!AZ1942)</x:f>
        <x:v>-</x:v>
      </x:c>
      <x:c r="AV1944" s="46" t="str">
        <x:f>IF(ISBLANK('2012 HR 배정표'!AZ1942)=TRUE,"-",IF(ISERROR((HLOOKUP($A$5,Prj_list!$O$6:$Z$7,2)*'2012 HR 배정표'!BA1942)/HLOOKUP($A$5,Prj_list!$O$6:$Z$7,2))=TRUE,"-",(HLOOKUP($A$5,Prj_list!$O$6:$Z$7,2)*'2012 HR 배정표'!BA1942)/HLOOKUP($A$5,Prj_list!$O$6:$Z$7,2)))</x:f>
        <x:v>-</x:v>
      </x:c>
      <x:c r="AW1944" s="34" t="str">
        <x:f t="shared" si="60"/>
        <x:v/>
      </x:c>
      <x:c r="AX1944" s="41">
        <x:f t="shared" si="61"/>
        <x:v>0</x:v>
      </x:c>
    </x:row>
    <x:row r="1945" spans="1:50">
      <x:c r="A1945" s="45" t="str">
        <x:f>IF(ISBLANK('2012 HR 배정표'!F1943)=TRUE,"-",'2012 HR 배정표'!F1943)</x:f>
        <x:v>-</x:v>
      </x:c>
      <x:c r="B1945" s="46" t="str">
        <x:f>IF(ISBLANK('2012 HR 배정표'!F1943)=TRUE,"-",IF(ISERROR((HLOOKUP($A$5,Prj_list!$O$6:$Z$7,2)*'2012 HR 배정표'!G1943)/HLOOKUP($A$5,Prj_list!$O$6:$Z$7,2))=TRUE,"-",(HLOOKUP($A$5,Prj_list!$O$6:$Z$7,2)*'2012 HR 배정표'!G1943)/HLOOKUP($A$5,Prj_list!$O$6:$Z$7,2)))</x:f>
        <x:v>-</x:v>
      </x:c>
      <x:c r="C1945" s="45" t="str">
        <x:f>IF(ISBLANK('2012 HR 배정표'!H1943)=TRUE,"-",'2012 HR 배정표'!H1943)</x:f>
        <x:v>-</x:v>
      </x:c>
      <x:c r="D1945" s="46" t="str">
        <x:f>IF(ISBLANK('2012 HR 배정표'!H1943)=TRUE,"-",IF(ISERROR((HLOOKUP($A$5,Prj_list!$O$6:$Z$7,2)*'2012 HR 배정표'!I1943)/HLOOKUP($A$5,Prj_list!$O$6:$Z$7,2))=TRUE,"-",(HLOOKUP($A$5,Prj_list!$O$6:$Z$7,2)*'2012 HR 배정표'!I1943)/HLOOKUP($A$5,Prj_list!$O$6:$Z$7,2)))</x:f>
        <x:v>-</x:v>
      </x:c>
      <x:c r="E1945" s="45" t="str">
        <x:f>IF(ISBLANK('2012 HR 배정표'!J1943)=TRUE,"-",'2012 HR 배정표'!J1943)</x:f>
        <x:v>-</x:v>
      </x:c>
      <x:c r="F1945" s="46" t="str">
        <x:f>IF(ISBLANK('2012 HR 배정표'!J1943)=TRUE,"-",IF(ISERROR((HLOOKUP($A$5,Prj_list!$O$6:$Z$7,2)*'2012 HR 배정표'!K1943)/HLOOKUP($A$5,Prj_list!$O$6:$Z$7,2))=TRUE,"-",(HLOOKUP($A$5,Prj_list!$O$6:$Z$7,2)*'2012 HR 배정표'!K1943)/HLOOKUP($A$5,Prj_list!$O$6:$Z$7,2)))</x:f>
        <x:v>-</x:v>
      </x:c>
      <x:c r="G1945" s="45" t="str">
        <x:f>IF(ISBLANK('2012 HR 배정표'!L1943)=TRUE,"-",'2012 HR 배정표'!L1943)</x:f>
        <x:v>-</x:v>
      </x:c>
      <x:c r="H1945" s="46" t="str">
        <x:f>IF(ISBLANK('2012 HR 배정표'!L1943)=TRUE,"-",IF(ISERROR((HLOOKUP($A$5,Prj_list!$O$6:$Z$7,2)*'2012 HR 배정표'!M1943)/HLOOKUP($A$5,Prj_list!$O$6:$Z$7,2))=TRUE,"-",(HLOOKUP($A$5,Prj_list!$O$6:$Z$7,2)*'2012 HR 배정표'!M1943)/HLOOKUP($A$5,Prj_list!$O$6:$Z$7,2)))</x:f>
        <x:v>-</x:v>
      </x:c>
      <x:c r="I1945" s="45" t="str">
        <x:f>IF(ISBLANK('2012 HR 배정표'!N1943)=TRUE,"-",'2012 HR 배정표'!N1943)</x:f>
        <x:v>-</x:v>
      </x:c>
      <x:c r="J1945" s="46" t="str">
        <x:f>IF(ISBLANK('2012 HR 배정표'!N1943)=TRUE,"-",IF(ISERROR((HLOOKUP($A$5,Prj_list!$O$6:$Z$7,2)*'2012 HR 배정표'!O1943)/HLOOKUP($A$5,Prj_list!$O$6:$Z$7,2))=TRUE,"-",(HLOOKUP($A$5,Prj_list!$O$6:$Z$7,2)*'2012 HR 배정표'!O1943)/HLOOKUP($A$5,Prj_list!$O$6:$Z$7,2)))</x:f>
        <x:v>-</x:v>
      </x:c>
      <x:c r="K1945" s="45" t="str">
        <x:f>IF(ISBLANK('2012 HR 배정표'!P1943)=TRUE,"-",'2012 HR 배정표'!P1943)</x:f>
        <x:v>-</x:v>
      </x:c>
      <x:c r="L1945" s="46" t="str">
        <x:f>IF(ISBLANK('2012 HR 배정표'!P1943)=TRUE,"-",IF(ISERROR((HLOOKUP($A$5,Prj_list!$O$6:$Z$7,2)*'2012 HR 배정표'!Q1943)/HLOOKUP($A$5,Prj_list!$O$6:$Z$7,2))=TRUE,"-",(HLOOKUP($A$5,Prj_list!$O$6:$Z$7,2)*'2012 HR 배정표'!Q1943)/HLOOKUP($A$5,Prj_list!$O$6:$Z$7,2)))</x:f>
        <x:v>-</x:v>
      </x:c>
      <x:c r="M1945" s="45" t="str">
        <x:f>IF(ISBLANK('2012 HR 배정표'!R1943)=TRUE,"-",'2012 HR 배정표'!R1943)</x:f>
        <x:v>-</x:v>
      </x:c>
      <x:c r="N1945" s="46" t="str">
        <x:f>IF(ISBLANK('2012 HR 배정표'!R1943)=TRUE,"-",IF(ISERROR((HLOOKUP($A$5,Prj_list!$O$6:$Z$7,2)*'2012 HR 배정표'!S1943)/HLOOKUP($A$5,Prj_list!$O$6:$Z$7,2))=TRUE,"-",(HLOOKUP($A$5,Prj_list!$O$6:$Z$7,2)*'2012 HR 배정표'!S1943)/HLOOKUP($A$5,Prj_list!$O$6:$Z$7,2)))</x:f>
        <x:v>-</x:v>
      </x:c>
      <x:c r="O1945" s="45" t="str">
        <x:f>IF(ISBLANK('2012 HR 배정표'!T1943)=TRUE,"-",'2012 HR 배정표'!T1943)</x:f>
        <x:v>-</x:v>
      </x:c>
      <x:c r="P1945" s="46" t="str">
        <x:f>IF(ISBLANK('2012 HR 배정표'!T1943)=TRUE,"-",IF(ISERROR((HLOOKUP($A$5,Prj_list!$O$6:$Z$7,2)*'2012 HR 배정표'!U1943)/HLOOKUP($A$5,Prj_list!$O$6:$Z$7,2))=TRUE,"-",(HLOOKUP($A$5,Prj_list!$O$6:$Z$7,2)*'2012 HR 배정표'!U1943)/HLOOKUP($A$5,Prj_list!$O$6:$Z$7,2)))</x:f>
        <x:v>-</x:v>
      </x:c>
      <x:c r="Q1945" s="45" t="str">
        <x:f>IF(ISBLANK('2012 HR 배정표'!V1943)=TRUE,"-",'2012 HR 배정표'!V1943)</x:f>
        <x:v>-</x:v>
      </x:c>
      <x:c r="R1945" s="46" t="str">
        <x:f>IF(ISBLANK('2012 HR 배정표'!V1943)=TRUE,"-",IF(ISERROR((HLOOKUP($A$5,Prj_list!$O$6:$Z$7,2)*'2012 HR 배정표'!W1943)/HLOOKUP($A$5,Prj_list!$O$6:$Z$7,2))=TRUE,"-",(HLOOKUP($A$5,Prj_list!$O$6:$Z$7,2)*'2012 HR 배정표'!W1943)/HLOOKUP($A$5,Prj_list!$O$6:$Z$7,2)))</x:f>
        <x:v>-</x:v>
      </x:c>
      <x:c r="S1945" s="45" t="str">
        <x:f>IF(ISBLANK('2012 HR 배정표'!X1943)=TRUE,"-",'2012 HR 배정표'!X1943)</x:f>
        <x:v>-</x:v>
      </x:c>
      <x:c r="T1945" s="46" t="str">
        <x:f>IF(ISBLANK('2012 HR 배정표'!X1943)=TRUE,"-",IF(ISERROR((HLOOKUP($A$5,Prj_list!$O$6:$Z$7,2)*'2012 HR 배정표'!Y1943)/HLOOKUP($A$5,Prj_list!$O$6:$Z$7,2))=TRUE,"-",(HLOOKUP($A$5,Prj_list!$O$6:$Z$7,2)*'2012 HR 배정표'!Y1943)/HLOOKUP($A$5,Prj_list!$O$6:$Z$7,2)))</x:f>
        <x:v>-</x:v>
      </x:c>
      <x:c r="U1945" s="45" t="str">
        <x:f>IF(ISBLANK('2012 HR 배정표'!Z1943)=TRUE,"-",'2012 HR 배정표'!Z1943)</x:f>
        <x:v>-</x:v>
      </x:c>
      <x:c r="V1945" s="46" t="str">
        <x:f>IF(ISBLANK('2012 HR 배정표'!Z1943)=TRUE,"-",IF(ISERROR((HLOOKUP($A$5,Prj_list!$O$6:$Z$7,2)*'2012 HR 배정표'!AA1943)/HLOOKUP($A$5,Prj_list!$O$6:$Z$7,2))=TRUE,"-",(HLOOKUP($A$5,Prj_list!$O$6:$Z$7,2)*'2012 HR 배정표'!AA1943)/HLOOKUP($A$5,Prj_list!$O$6:$Z$7,2)))</x:f>
        <x:v>-</x:v>
      </x:c>
      <x:c r="W1945" s="45" t="str">
        <x:f>IF(ISBLANK('2012 HR 배정표'!AB1943)=TRUE,"-",'2012 HR 배정표'!AB1943)</x:f>
        <x:v>-</x:v>
      </x:c>
      <x:c r="X1945" s="46" t="str">
        <x:f>IF(ISBLANK('2012 HR 배정표'!AB1943)=TRUE,"-",IF(ISERROR((HLOOKUP($A$5,Prj_list!$O$6:$Z$7,2)*'2012 HR 배정표'!AC1943)/HLOOKUP($A$5,Prj_list!$O$6:$Z$7,2))=TRUE,"-",(HLOOKUP($A$5,Prj_list!$O$6:$Z$7,2)*'2012 HR 배정표'!AC1943)/HLOOKUP($A$5,Prj_list!$O$6:$Z$7,2)))</x:f>
        <x:v>-</x:v>
      </x:c>
      <x:c r="Y1945" s="45" t="str">
        <x:f>IF(ISBLANK('2012 HR 배정표'!AD1943)=TRUE,"-",'2012 HR 배정표'!AD1943)</x:f>
        <x:v>-</x:v>
      </x:c>
      <x:c r="Z1945" s="46" t="str">
        <x:f>IF(ISBLANK('2012 HR 배정표'!AD1943)=TRUE,"-",IF(ISERROR((HLOOKUP($A$5,Prj_list!$O$6:$Z$7,2)*'2012 HR 배정표'!AE1943)/HLOOKUP($A$5,Prj_list!$O$6:$Z$7,2))=TRUE,"-",(HLOOKUP($A$5,Prj_list!$O$6:$Z$7,2)*'2012 HR 배정표'!AE1943)/HLOOKUP($A$5,Prj_list!$O$6:$Z$7,2)))</x:f>
        <x:v>-</x:v>
      </x:c>
      <x:c r="AA1945" s="45" t="str">
        <x:f>IF(ISBLANK('2012 HR 배정표'!AF1943)=TRUE,"-",'2012 HR 배정표'!AF1943)</x:f>
        <x:v>-</x:v>
      </x:c>
      <x:c r="AB1945" s="46" t="str">
        <x:f>IF(ISBLANK('2012 HR 배정표'!AF1943)=TRUE,"-",IF(ISERROR((HLOOKUP($A$5,Prj_list!$O$6:$Z$7,2)*'2012 HR 배정표'!AG1943)/HLOOKUP($A$5,Prj_list!$O$6:$Z$7,2))=TRUE,"-",(HLOOKUP($A$5,Prj_list!$O$6:$Z$7,2)*'2012 HR 배정표'!AG1943)/HLOOKUP($A$5,Prj_list!$O$6:$Z$7,2)))</x:f>
        <x:v>-</x:v>
      </x:c>
      <x:c r="AC1945" s="45" t="str">
        <x:f>IF(ISBLANK('2012 HR 배정표'!AH1943)=TRUE,"-",'2012 HR 배정표'!AH1943)</x:f>
        <x:v>-</x:v>
      </x:c>
      <x:c r="AD1945" s="46" t="str">
        <x:f>IF(ISBLANK('2012 HR 배정표'!AH1943)=TRUE,"-",IF(ISERROR((HLOOKUP($A$5,Prj_list!$O$6:$Z$7,2)*'2012 HR 배정표'!AI1943)/HLOOKUP($A$5,Prj_list!$O$6:$Z$7,2))=TRUE,"-",(HLOOKUP($A$5,Prj_list!$O$6:$Z$7,2)*'2012 HR 배정표'!AI1943)/HLOOKUP($A$5,Prj_list!$O$6:$Z$7,2)))</x:f>
        <x:v>-</x:v>
      </x:c>
      <x:c r="AE1945" s="45" t="str">
        <x:f>IF(ISBLANK('2012 HR 배정표'!AJ1943)=TRUE,"-",'2012 HR 배정표'!AJ1943)</x:f>
        <x:v>-</x:v>
      </x:c>
      <x:c r="AF1945" s="46" t="str">
        <x:f>IF(ISBLANK('2012 HR 배정표'!AJ1943)=TRUE,"-",IF(ISERROR((HLOOKUP($A$5,Prj_list!$O$6:$Z$7,2)*'2012 HR 배정표'!AK1943)/HLOOKUP($A$5,Prj_list!$O$6:$Z$7,2))=TRUE,"-",(HLOOKUP($A$5,Prj_list!$O$6:$Z$7,2)*'2012 HR 배정표'!AK1943)/HLOOKUP($A$5,Prj_list!$O$6:$Z$7,2)))</x:f>
        <x:v>-</x:v>
      </x:c>
      <x:c r="AG1945" s="45" t="str">
        <x:f>IF(ISBLANK('2012 HR 배정표'!AL1943)=TRUE,"-",'2012 HR 배정표'!AL1943)</x:f>
        <x:v>-</x:v>
      </x:c>
      <x:c r="AH1945" s="46" t="str">
        <x:f>IF(ISBLANK('2012 HR 배정표'!AL1943)=TRUE,"-",IF(ISERROR((HLOOKUP($A$5,Prj_list!$O$6:$Z$7,2)*'2012 HR 배정표'!AM1943)/HLOOKUP($A$5,Prj_list!$O$6:$Z$7,2))=TRUE,"-",(HLOOKUP($A$5,Prj_list!$O$6:$Z$7,2)*'2012 HR 배정표'!AM1943)/HLOOKUP($A$5,Prj_list!$O$6:$Z$7,2)))</x:f>
        <x:v>-</x:v>
      </x:c>
      <x:c r="AI1945" s="45" t="str">
        <x:f>IF(ISBLANK('2012 HR 배정표'!AN1943)=TRUE,"-",'2012 HR 배정표'!AN1943)</x:f>
        <x:v>-</x:v>
      </x:c>
      <x:c r="AJ1945" s="46" t="str">
        <x:f>IF(ISBLANK('2012 HR 배정표'!AN1943)=TRUE,"-",IF(ISERROR((HLOOKUP($A$5,Prj_list!$O$6:$Z$7,2)*'2012 HR 배정표'!AO1943)/HLOOKUP($A$5,Prj_list!$O$6:$Z$7,2))=TRUE,"-",(HLOOKUP($A$5,Prj_list!$O$6:$Z$7,2)*'2012 HR 배정표'!AO1943)/HLOOKUP($A$5,Prj_list!$O$6:$Z$7,2)))</x:f>
        <x:v>-</x:v>
      </x:c>
      <x:c r="AK1945" s="45" t="str">
        <x:f>IF(ISBLANK('2012 HR 배정표'!AP1943)=TRUE,"-",'2012 HR 배정표'!AP1943)</x:f>
        <x:v>-</x:v>
      </x:c>
      <x:c r="AL1945" s="46" t="str">
        <x:f>IF(ISBLANK('2012 HR 배정표'!AP1943)=TRUE,"-",IF(ISERROR((HLOOKUP($A$5,Prj_list!$O$6:$Z$7,2)*'2012 HR 배정표'!AQ1943)/HLOOKUP($A$5,Prj_list!$O$6:$Z$7,2))=TRUE,"-",(HLOOKUP($A$5,Prj_list!$O$6:$Z$7,2)*'2012 HR 배정표'!AQ1943)/HLOOKUP($A$5,Prj_list!$O$6:$Z$7,2)))</x:f>
        <x:v>-</x:v>
      </x:c>
      <x:c r="AM1945" s="45" t="str">
        <x:f>IF(ISBLANK('2012 HR 배정표'!AR1943)=TRUE,"-",'2012 HR 배정표'!AR1943)</x:f>
        <x:v>-</x:v>
      </x:c>
      <x:c r="AN1945" s="46" t="str">
        <x:f>IF(ISBLANK('2012 HR 배정표'!AR1943)=TRUE,"-",IF(ISERROR((HLOOKUP($A$5,Prj_list!$O$6:$Z$7,2)*'2012 HR 배정표'!AS1943)/HLOOKUP($A$5,Prj_list!$O$6:$Z$7,2))=TRUE,"-",(HLOOKUP($A$5,Prj_list!$O$6:$Z$7,2)*'2012 HR 배정표'!AS1943)/HLOOKUP($A$5,Prj_list!$O$6:$Z$7,2)))</x:f>
        <x:v>-</x:v>
      </x:c>
      <x:c r="AO1945" s="45" t="str">
        <x:f>IF(ISBLANK('2012 HR 배정표'!AT1943)=TRUE,"-",'2012 HR 배정표'!AT1943)</x:f>
        <x:v>-</x:v>
      </x:c>
      <x:c r="AP1945" s="46" t="str">
        <x:f>IF(ISBLANK('2012 HR 배정표'!AT1943)=TRUE,"-",IF(ISERROR((HLOOKUP($A$5,Prj_list!$O$6:$Z$7,2)*'2012 HR 배정표'!AU1943)/HLOOKUP($A$5,Prj_list!$O$6:$Z$7,2))=TRUE,"-",(HLOOKUP($A$5,Prj_list!$O$6:$Z$7,2)*'2012 HR 배정표'!AU1943)/HLOOKUP($A$5,Prj_list!$O$6:$Z$7,2)))</x:f>
        <x:v>-</x:v>
      </x:c>
      <x:c r="AQ1945" s="45" t="str">
        <x:f>IF(ISBLANK('2012 HR 배정표'!AV1943)=TRUE,"-",'2012 HR 배정표'!AV1943)</x:f>
        <x:v>-</x:v>
      </x:c>
      <x:c r="AR1945" s="46" t="str">
        <x:f>IF(ISBLANK('2012 HR 배정표'!AV1943)=TRUE,"-",IF(ISERROR((HLOOKUP($A$5,Prj_list!$O$6:$Z$7,2)*'2012 HR 배정표'!AW1943)/HLOOKUP($A$5,Prj_list!$O$6:$Z$7,2))=TRUE,"-",(HLOOKUP($A$5,Prj_list!$O$6:$Z$7,2)*'2012 HR 배정표'!AW1943)/HLOOKUP($A$5,Prj_list!$O$6:$Z$7,2)))</x:f>
        <x:v>-</x:v>
      </x:c>
      <x:c r="AS1945" s="45" t="str">
        <x:f>IF(ISBLANK('2012 HR 배정표'!AX1943)=TRUE,"-",'2012 HR 배정표'!AX1943)</x:f>
        <x:v>-</x:v>
      </x:c>
      <x:c r="AT1945" s="46" t="str">
        <x:f>IF(ISBLANK('2012 HR 배정표'!AX1943)=TRUE,"-",IF(ISERROR((HLOOKUP($A$5,Prj_list!$O$6:$Z$7,2)*'2012 HR 배정표'!AY1943)/HLOOKUP($A$5,Prj_list!$O$6:$Z$7,2))=TRUE,"-",(HLOOKUP($A$5,Prj_list!$O$6:$Z$7,2)*'2012 HR 배정표'!AY1943)/HLOOKUP($A$5,Prj_list!$O$6:$Z$7,2)))</x:f>
        <x:v>-</x:v>
      </x:c>
      <x:c r="AU1945" s="45" t="str">
        <x:f>IF(ISBLANK('2012 HR 배정표'!AZ1943)=TRUE,"-",'2012 HR 배정표'!AZ1943)</x:f>
        <x:v>-</x:v>
      </x:c>
      <x:c r="AV1945" s="46" t="str">
        <x:f>IF(ISBLANK('2012 HR 배정표'!AZ1943)=TRUE,"-",IF(ISERROR((HLOOKUP($A$5,Prj_list!$O$6:$Z$7,2)*'2012 HR 배정표'!BA1943)/HLOOKUP($A$5,Prj_list!$O$6:$Z$7,2))=TRUE,"-",(HLOOKUP($A$5,Prj_list!$O$6:$Z$7,2)*'2012 HR 배정표'!BA1943)/HLOOKUP($A$5,Prj_list!$O$6:$Z$7,2)))</x:f>
        <x:v>-</x:v>
      </x:c>
      <x:c r="AW1945" s="34" t="str">
        <x:f t="shared" si="60"/>
        <x:v/>
      </x:c>
      <x:c r="AX1945" s="41">
        <x:f t="shared" si="61"/>
        <x:v>0</x:v>
      </x:c>
    </x:row>
    <x:row r="1946" spans="1:50">
      <x:c r="A1946" s="45" t="str">
        <x:f>IF(ISBLANK('2012 HR 배정표'!F1944)=TRUE,"-",'2012 HR 배정표'!F1944)</x:f>
        <x:v>-</x:v>
      </x:c>
      <x:c r="B1946" s="46" t="str">
        <x:f>IF(ISBLANK('2012 HR 배정표'!F1944)=TRUE,"-",IF(ISERROR((HLOOKUP($A$5,Prj_list!$O$6:$Z$7,2)*'2012 HR 배정표'!G1944)/HLOOKUP($A$5,Prj_list!$O$6:$Z$7,2))=TRUE,"-",(HLOOKUP($A$5,Prj_list!$O$6:$Z$7,2)*'2012 HR 배정표'!G1944)/HLOOKUP($A$5,Prj_list!$O$6:$Z$7,2)))</x:f>
        <x:v>-</x:v>
      </x:c>
      <x:c r="C1946" s="45" t="str">
        <x:f>IF(ISBLANK('2012 HR 배정표'!H1944)=TRUE,"-",'2012 HR 배정표'!H1944)</x:f>
        <x:v>-</x:v>
      </x:c>
      <x:c r="D1946" s="46" t="str">
        <x:f>IF(ISBLANK('2012 HR 배정표'!H1944)=TRUE,"-",IF(ISERROR((HLOOKUP($A$5,Prj_list!$O$6:$Z$7,2)*'2012 HR 배정표'!I1944)/HLOOKUP($A$5,Prj_list!$O$6:$Z$7,2))=TRUE,"-",(HLOOKUP($A$5,Prj_list!$O$6:$Z$7,2)*'2012 HR 배정표'!I1944)/HLOOKUP($A$5,Prj_list!$O$6:$Z$7,2)))</x:f>
        <x:v>-</x:v>
      </x:c>
      <x:c r="E1946" s="45" t="str">
        <x:f>IF(ISBLANK('2012 HR 배정표'!J1944)=TRUE,"-",'2012 HR 배정표'!J1944)</x:f>
        <x:v>-</x:v>
      </x:c>
      <x:c r="F1946" s="46" t="str">
        <x:f>IF(ISBLANK('2012 HR 배정표'!J1944)=TRUE,"-",IF(ISERROR((HLOOKUP($A$5,Prj_list!$O$6:$Z$7,2)*'2012 HR 배정표'!K1944)/HLOOKUP($A$5,Prj_list!$O$6:$Z$7,2))=TRUE,"-",(HLOOKUP($A$5,Prj_list!$O$6:$Z$7,2)*'2012 HR 배정표'!K1944)/HLOOKUP($A$5,Prj_list!$O$6:$Z$7,2)))</x:f>
        <x:v>-</x:v>
      </x:c>
      <x:c r="G1946" s="45" t="str">
        <x:f>IF(ISBLANK('2012 HR 배정표'!L1944)=TRUE,"-",'2012 HR 배정표'!L1944)</x:f>
        <x:v>-</x:v>
      </x:c>
      <x:c r="H1946" s="46" t="str">
        <x:f>IF(ISBLANK('2012 HR 배정표'!L1944)=TRUE,"-",IF(ISERROR((HLOOKUP($A$5,Prj_list!$O$6:$Z$7,2)*'2012 HR 배정표'!M1944)/HLOOKUP($A$5,Prj_list!$O$6:$Z$7,2))=TRUE,"-",(HLOOKUP($A$5,Prj_list!$O$6:$Z$7,2)*'2012 HR 배정표'!M1944)/HLOOKUP($A$5,Prj_list!$O$6:$Z$7,2)))</x:f>
        <x:v>-</x:v>
      </x:c>
      <x:c r="I1946" s="45" t="str">
        <x:f>IF(ISBLANK('2012 HR 배정표'!N1944)=TRUE,"-",'2012 HR 배정표'!N1944)</x:f>
        <x:v>-</x:v>
      </x:c>
      <x:c r="J1946" s="46" t="str">
        <x:f>IF(ISBLANK('2012 HR 배정표'!N1944)=TRUE,"-",IF(ISERROR((HLOOKUP($A$5,Prj_list!$O$6:$Z$7,2)*'2012 HR 배정표'!O1944)/HLOOKUP($A$5,Prj_list!$O$6:$Z$7,2))=TRUE,"-",(HLOOKUP($A$5,Prj_list!$O$6:$Z$7,2)*'2012 HR 배정표'!O1944)/HLOOKUP($A$5,Prj_list!$O$6:$Z$7,2)))</x:f>
        <x:v>-</x:v>
      </x:c>
      <x:c r="K1946" s="45" t="str">
        <x:f>IF(ISBLANK('2012 HR 배정표'!P1944)=TRUE,"-",'2012 HR 배정표'!P1944)</x:f>
        <x:v>-</x:v>
      </x:c>
      <x:c r="L1946" s="46" t="str">
        <x:f>IF(ISBLANK('2012 HR 배정표'!P1944)=TRUE,"-",IF(ISERROR((HLOOKUP($A$5,Prj_list!$O$6:$Z$7,2)*'2012 HR 배정표'!Q1944)/HLOOKUP($A$5,Prj_list!$O$6:$Z$7,2))=TRUE,"-",(HLOOKUP($A$5,Prj_list!$O$6:$Z$7,2)*'2012 HR 배정표'!Q1944)/HLOOKUP($A$5,Prj_list!$O$6:$Z$7,2)))</x:f>
        <x:v>-</x:v>
      </x:c>
      <x:c r="M1946" s="45" t="str">
        <x:f>IF(ISBLANK('2012 HR 배정표'!R1944)=TRUE,"-",'2012 HR 배정표'!R1944)</x:f>
        <x:v>-</x:v>
      </x:c>
      <x:c r="N1946" s="46" t="str">
        <x:f>IF(ISBLANK('2012 HR 배정표'!R1944)=TRUE,"-",IF(ISERROR((HLOOKUP($A$5,Prj_list!$O$6:$Z$7,2)*'2012 HR 배정표'!S1944)/HLOOKUP($A$5,Prj_list!$O$6:$Z$7,2))=TRUE,"-",(HLOOKUP($A$5,Prj_list!$O$6:$Z$7,2)*'2012 HR 배정표'!S1944)/HLOOKUP($A$5,Prj_list!$O$6:$Z$7,2)))</x:f>
        <x:v>-</x:v>
      </x:c>
      <x:c r="O1946" s="45" t="str">
        <x:f>IF(ISBLANK('2012 HR 배정표'!T1944)=TRUE,"-",'2012 HR 배정표'!T1944)</x:f>
        <x:v>-</x:v>
      </x:c>
      <x:c r="P1946" s="46" t="str">
        <x:f>IF(ISBLANK('2012 HR 배정표'!T1944)=TRUE,"-",IF(ISERROR((HLOOKUP($A$5,Prj_list!$O$6:$Z$7,2)*'2012 HR 배정표'!U1944)/HLOOKUP($A$5,Prj_list!$O$6:$Z$7,2))=TRUE,"-",(HLOOKUP($A$5,Prj_list!$O$6:$Z$7,2)*'2012 HR 배정표'!U1944)/HLOOKUP($A$5,Prj_list!$O$6:$Z$7,2)))</x:f>
        <x:v>-</x:v>
      </x:c>
      <x:c r="Q1946" s="45" t="str">
        <x:f>IF(ISBLANK('2012 HR 배정표'!V1944)=TRUE,"-",'2012 HR 배정표'!V1944)</x:f>
        <x:v>-</x:v>
      </x:c>
      <x:c r="R1946" s="46" t="str">
        <x:f>IF(ISBLANK('2012 HR 배정표'!V1944)=TRUE,"-",IF(ISERROR((HLOOKUP($A$5,Prj_list!$O$6:$Z$7,2)*'2012 HR 배정표'!W1944)/HLOOKUP($A$5,Prj_list!$O$6:$Z$7,2))=TRUE,"-",(HLOOKUP($A$5,Prj_list!$O$6:$Z$7,2)*'2012 HR 배정표'!W1944)/HLOOKUP($A$5,Prj_list!$O$6:$Z$7,2)))</x:f>
        <x:v>-</x:v>
      </x:c>
      <x:c r="S1946" s="45" t="str">
        <x:f>IF(ISBLANK('2012 HR 배정표'!X1944)=TRUE,"-",'2012 HR 배정표'!X1944)</x:f>
        <x:v>-</x:v>
      </x:c>
      <x:c r="T1946" s="46" t="str">
        <x:f>IF(ISBLANK('2012 HR 배정표'!X1944)=TRUE,"-",IF(ISERROR((HLOOKUP($A$5,Prj_list!$O$6:$Z$7,2)*'2012 HR 배정표'!Y1944)/HLOOKUP($A$5,Prj_list!$O$6:$Z$7,2))=TRUE,"-",(HLOOKUP($A$5,Prj_list!$O$6:$Z$7,2)*'2012 HR 배정표'!Y1944)/HLOOKUP($A$5,Prj_list!$O$6:$Z$7,2)))</x:f>
        <x:v>-</x:v>
      </x:c>
      <x:c r="U1946" s="45" t="str">
        <x:f>IF(ISBLANK('2012 HR 배정표'!Z1944)=TRUE,"-",'2012 HR 배정표'!Z1944)</x:f>
        <x:v>-</x:v>
      </x:c>
      <x:c r="V1946" s="46" t="str">
        <x:f>IF(ISBLANK('2012 HR 배정표'!Z1944)=TRUE,"-",IF(ISERROR((HLOOKUP($A$5,Prj_list!$O$6:$Z$7,2)*'2012 HR 배정표'!AA1944)/HLOOKUP($A$5,Prj_list!$O$6:$Z$7,2))=TRUE,"-",(HLOOKUP($A$5,Prj_list!$O$6:$Z$7,2)*'2012 HR 배정표'!AA1944)/HLOOKUP($A$5,Prj_list!$O$6:$Z$7,2)))</x:f>
        <x:v>-</x:v>
      </x:c>
      <x:c r="W1946" s="45" t="str">
        <x:f>IF(ISBLANK('2012 HR 배정표'!AB1944)=TRUE,"-",'2012 HR 배정표'!AB1944)</x:f>
        <x:v>-</x:v>
      </x:c>
      <x:c r="X1946" s="46" t="str">
        <x:f>IF(ISBLANK('2012 HR 배정표'!AB1944)=TRUE,"-",IF(ISERROR((HLOOKUP($A$5,Prj_list!$O$6:$Z$7,2)*'2012 HR 배정표'!AC1944)/HLOOKUP($A$5,Prj_list!$O$6:$Z$7,2))=TRUE,"-",(HLOOKUP($A$5,Prj_list!$O$6:$Z$7,2)*'2012 HR 배정표'!AC1944)/HLOOKUP($A$5,Prj_list!$O$6:$Z$7,2)))</x:f>
        <x:v>-</x:v>
      </x:c>
      <x:c r="Y1946" s="45" t="str">
        <x:f>IF(ISBLANK('2012 HR 배정표'!AD1944)=TRUE,"-",'2012 HR 배정표'!AD1944)</x:f>
        <x:v>-</x:v>
      </x:c>
      <x:c r="Z1946" s="46" t="str">
        <x:f>IF(ISBLANK('2012 HR 배정표'!AD1944)=TRUE,"-",IF(ISERROR((HLOOKUP($A$5,Prj_list!$O$6:$Z$7,2)*'2012 HR 배정표'!AE1944)/HLOOKUP($A$5,Prj_list!$O$6:$Z$7,2))=TRUE,"-",(HLOOKUP($A$5,Prj_list!$O$6:$Z$7,2)*'2012 HR 배정표'!AE1944)/HLOOKUP($A$5,Prj_list!$O$6:$Z$7,2)))</x:f>
        <x:v>-</x:v>
      </x:c>
      <x:c r="AA1946" s="45" t="str">
        <x:f>IF(ISBLANK('2012 HR 배정표'!AF1944)=TRUE,"-",'2012 HR 배정표'!AF1944)</x:f>
        <x:v>-</x:v>
      </x:c>
      <x:c r="AB1946" s="46" t="str">
        <x:f>IF(ISBLANK('2012 HR 배정표'!AF1944)=TRUE,"-",IF(ISERROR((HLOOKUP($A$5,Prj_list!$O$6:$Z$7,2)*'2012 HR 배정표'!AG1944)/HLOOKUP($A$5,Prj_list!$O$6:$Z$7,2))=TRUE,"-",(HLOOKUP($A$5,Prj_list!$O$6:$Z$7,2)*'2012 HR 배정표'!AG1944)/HLOOKUP($A$5,Prj_list!$O$6:$Z$7,2)))</x:f>
        <x:v>-</x:v>
      </x:c>
      <x:c r="AC1946" s="45" t="str">
        <x:f>IF(ISBLANK('2012 HR 배정표'!AH1944)=TRUE,"-",'2012 HR 배정표'!AH1944)</x:f>
        <x:v>-</x:v>
      </x:c>
      <x:c r="AD1946" s="46" t="str">
        <x:f>IF(ISBLANK('2012 HR 배정표'!AH1944)=TRUE,"-",IF(ISERROR((HLOOKUP($A$5,Prj_list!$O$6:$Z$7,2)*'2012 HR 배정표'!AI1944)/HLOOKUP($A$5,Prj_list!$O$6:$Z$7,2))=TRUE,"-",(HLOOKUP($A$5,Prj_list!$O$6:$Z$7,2)*'2012 HR 배정표'!AI1944)/HLOOKUP($A$5,Prj_list!$O$6:$Z$7,2)))</x:f>
        <x:v>-</x:v>
      </x:c>
      <x:c r="AE1946" s="45" t="str">
        <x:f>IF(ISBLANK('2012 HR 배정표'!AJ1944)=TRUE,"-",'2012 HR 배정표'!AJ1944)</x:f>
        <x:v>-</x:v>
      </x:c>
      <x:c r="AF1946" s="46" t="str">
        <x:f>IF(ISBLANK('2012 HR 배정표'!AJ1944)=TRUE,"-",IF(ISERROR((HLOOKUP($A$5,Prj_list!$O$6:$Z$7,2)*'2012 HR 배정표'!AK1944)/HLOOKUP($A$5,Prj_list!$O$6:$Z$7,2))=TRUE,"-",(HLOOKUP($A$5,Prj_list!$O$6:$Z$7,2)*'2012 HR 배정표'!AK1944)/HLOOKUP($A$5,Prj_list!$O$6:$Z$7,2)))</x:f>
        <x:v>-</x:v>
      </x:c>
      <x:c r="AG1946" s="45" t="str">
        <x:f>IF(ISBLANK('2012 HR 배정표'!AL1944)=TRUE,"-",'2012 HR 배정표'!AL1944)</x:f>
        <x:v>-</x:v>
      </x:c>
      <x:c r="AH1946" s="46" t="str">
        <x:f>IF(ISBLANK('2012 HR 배정표'!AL1944)=TRUE,"-",IF(ISERROR((HLOOKUP($A$5,Prj_list!$O$6:$Z$7,2)*'2012 HR 배정표'!AM1944)/HLOOKUP($A$5,Prj_list!$O$6:$Z$7,2))=TRUE,"-",(HLOOKUP($A$5,Prj_list!$O$6:$Z$7,2)*'2012 HR 배정표'!AM1944)/HLOOKUP($A$5,Prj_list!$O$6:$Z$7,2)))</x:f>
        <x:v>-</x:v>
      </x:c>
      <x:c r="AI1946" s="45" t="str">
        <x:f>IF(ISBLANK('2012 HR 배정표'!AN1944)=TRUE,"-",'2012 HR 배정표'!AN1944)</x:f>
        <x:v>-</x:v>
      </x:c>
      <x:c r="AJ1946" s="46" t="str">
        <x:f>IF(ISBLANK('2012 HR 배정표'!AN1944)=TRUE,"-",IF(ISERROR((HLOOKUP($A$5,Prj_list!$O$6:$Z$7,2)*'2012 HR 배정표'!AO1944)/HLOOKUP($A$5,Prj_list!$O$6:$Z$7,2))=TRUE,"-",(HLOOKUP($A$5,Prj_list!$O$6:$Z$7,2)*'2012 HR 배정표'!AO1944)/HLOOKUP($A$5,Prj_list!$O$6:$Z$7,2)))</x:f>
        <x:v>-</x:v>
      </x:c>
      <x:c r="AK1946" s="45" t="str">
        <x:f>IF(ISBLANK('2012 HR 배정표'!AP1944)=TRUE,"-",'2012 HR 배정표'!AP1944)</x:f>
        <x:v>-</x:v>
      </x:c>
      <x:c r="AL1946" s="46" t="str">
        <x:f>IF(ISBLANK('2012 HR 배정표'!AP1944)=TRUE,"-",IF(ISERROR((HLOOKUP($A$5,Prj_list!$O$6:$Z$7,2)*'2012 HR 배정표'!AQ1944)/HLOOKUP($A$5,Prj_list!$O$6:$Z$7,2))=TRUE,"-",(HLOOKUP($A$5,Prj_list!$O$6:$Z$7,2)*'2012 HR 배정표'!AQ1944)/HLOOKUP($A$5,Prj_list!$O$6:$Z$7,2)))</x:f>
        <x:v>-</x:v>
      </x:c>
      <x:c r="AM1946" s="45" t="str">
        <x:f>IF(ISBLANK('2012 HR 배정표'!AR1944)=TRUE,"-",'2012 HR 배정표'!AR1944)</x:f>
        <x:v>-</x:v>
      </x:c>
      <x:c r="AN1946" s="46" t="str">
        <x:f>IF(ISBLANK('2012 HR 배정표'!AR1944)=TRUE,"-",IF(ISERROR((HLOOKUP($A$5,Prj_list!$O$6:$Z$7,2)*'2012 HR 배정표'!AS1944)/HLOOKUP($A$5,Prj_list!$O$6:$Z$7,2))=TRUE,"-",(HLOOKUP($A$5,Prj_list!$O$6:$Z$7,2)*'2012 HR 배정표'!AS1944)/HLOOKUP($A$5,Prj_list!$O$6:$Z$7,2)))</x:f>
        <x:v>-</x:v>
      </x:c>
      <x:c r="AO1946" s="45" t="str">
        <x:f>IF(ISBLANK('2012 HR 배정표'!AT1944)=TRUE,"-",'2012 HR 배정표'!AT1944)</x:f>
        <x:v>-</x:v>
      </x:c>
      <x:c r="AP1946" s="46" t="str">
        <x:f>IF(ISBLANK('2012 HR 배정표'!AT1944)=TRUE,"-",IF(ISERROR((HLOOKUP($A$5,Prj_list!$O$6:$Z$7,2)*'2012 HR 배정표'!AU1944)/HLOOKUP($A$5,Prj_list!$O$6:$Z$7,2))=TRUE,"-",(HLOOKUP($A$5,Prj_list!$O$6:$Z$7,2)*'2012 HR 배정표'!AU1944)/HLOOKUP($A$5,Prj_list!$O$6:$Z$7,2)))</x:f>
        <x:v>-</x:v>
      </x:c>
      <x:c r="AQ1946" s="45" t="str">
        <x:f>IF(ISBLANK('2012 HR 배정표'!AV1944)=TRUE,"-",'2012 HR 배정표'!AV1944)</x:f>
        <x:v>-</x:v>
      </x:c>
      <x:c r="AR1946" s="46" t="str">
        <x:f>IF(ISBLANK('2012 HR 배정표'!AV1944)=TRUE,"-",IF(ISERROR((HLOOKUP($A$5,Prj_list!$O$6:$Z$7,2)*'2012 HR 배정표'!AW1944)/HLOOKUP($A$5,Prj_list!$O$6:$Z$7,2))=TRUE,"-",(HLOOKUP($A$5,Prj_list!$O$6:$Z$7,2)*'2012 HR 배정표'!AW1944)/HLOOKUP($A$5,Prj_list!$O$6:$Z$7,2)))</x:f>
        <x:v>-</x:v>
      </x:c>
      <x:c r="AS1946" s="45" t="str">
        <x:f>IF(ISBLANK('2012 HR 배정표'!AX1944)=TRUE,"-",'2012 HR 배정표'!AX1944)</x:f>
        <x:v>-</x:v>
      </x:c>
      <x:c r="AT1946" s="46" t="str">
        <x:f>IF(ISBLANK('2012 HR 배정표'!AX1944)=TRUE,"-",IF(ISERROR((HLOOKUP($A$5,Prj_list!$O$6:$Z$7,2)*'2012 HR 배정표'!AY1944)/HLOOKUP($A$5,Prj_list!$O$6:$Z$7,2))=TRUE,"-",(HLOOKUP($A$5,Prj_list!$O$6:$Z$7,2)*'2012 HR 배정표'!AY1944)/HLOOKUP($A$5,Prj_list!$O$6:$Z$7,2)))</x:f>
        <x:v>-</x:v>
      </x:c>
      <x:c r="AU1946" s="45" t="str">
        <x:f>IF(ISBLANK('2012 HR 배정표'!AZ1944)=TRUE,"-",'2012 HR 배정표'!AZ1944)</x:f>
        <x:v>-</x:v>
      </x:c>
      <x:c r="AV1946" s="46" t="str">
        <x:f>IF(ISBLANK('2012 HR 배정표'!AZ1944)=TRUE,"-",IF(ISERROR((HLOOKUP($A$5,Prj_list!$O$6:$Z$7,2)*'2012 HR 배정표'!BA1944)/HLOOKUP($A$5,Prj_list!$O$6:$Z$7,2))=TRUE,"-",(HLOOKUP($A$5,Prj_list!$O$6:$Z$7,2)*'2012 HR 배정표'!BA1944)/HLOOKUP($A$5,Prj_list!$O$6:$Z$7,2)))</x:f>
        <x:v>-</x:v>
      </x:c>
      <x:c r="AW1946" s="34" t="str">
        <x:f t="shared" si="60"/>
        <x:v/>
      </x:c>
      <x:c r="AX1946" s="41">
        <x:f t="shared" si="61"/>
        <x:v>0</x:v>
      </x:c>
    </x:row>
    <x:row r="1947" spans="1:50">
      <x:c r="A1947" s="45" t="str">
        <x:f>IF(ISBLANK('2012 HR 배정표'!F1945)=TRUE,"-",'2012 HR 배정표'!F1945)</x:f>
        <x:v>-</x:v>
      </x:c>
      <x:c r="B1947" s="46" t="str">
        <x:f>IF(ISBLANK('2012 HR 배정표'!F1945)=TRUE,"-",IF(ISERROR((HLOOKUP($A$5,Prj_list!$O$6:$Z$7,2)*'2012 HR 배정표'!G1945)/HLOOKUP($A$5,Prj_list!$O$6:$Z$7,2))=TRUE,"-",(HLOOKUP($A$5,Prj_list!$O$6:$Z$7,2)*'2012 HR 배정표'!G1945)/HLOOKUP($A$5,Prj_list!$O$6:$Z$7,2)))</x:f>
        <x:v>-</x:v>
      </x:c>
      <x:c r="C1947" s="45" t="str">
        <x:f>IF(ISBLANK('2012 HR 배정표'!H1945)=TRUE,"-",'2012 HR 배정표'!H1945)</x:f>
        <x:v>-</x:v>
      </x:c>
      <x:c r="D1947" s="46" t="str">
        <x:f>IF(ISBLANK('2012 HR 배정표'!H1945)=TRUE,"-",IF(ISERROR((HLOOKUP($A$5,Prj_list!$O$6:$Z$7,2)*'2012 HR 배정표'!I1945)/HLOOKUP($A$5,Prj_list!$O$6:$Z$7,2))=TRUE,"-",(HLOOKUP($A$5,Prj_list!$O$6:$Z$7,2)*'2012 HR 배정표'!I1945)/HLOOKUP($A$5,Prj_list!$O$6:$Z$7,2)))</x:f>
        <x:v>-</x:v>
      </x:c>
      <x:c r="E1947" s="45" t="str">
        <x:f>IF(ISBLANK('2012 HR 배정표'!J1945)=TRUE,"-",'2012 HR 배정표'!J1945)</x:f>
        <x:v>-</x:v>
      </x:c>
      <x:c r="F1947" s="46" t="str">
        <x:f>IF(ISBLANK('2012 HR 배정표'!J1945)=TRUE,"-",IF(ISERROR((HLOOKUP($A$5,Prj_list!$O$6:$Z$7,2)*'2012 HR 배정표'!K1945)/HLOOKUP($A$5,Prj_list!$O$6:$Z$7,2))=TRUE,"-",(HLOOKUP($A$5,Prj_list!$O$6:$Z$7,2)*'2012 HR 배정표'!K1945)/HLOOKUP($A$5,Prj_list!$O$6:$Z$7,2)))</x:f>
        <x:v>-</x:v>
      </x:c>
      <x:c r="G1947" s="45" t="str">
        <x:f>IF(ISBLANK('2012 HR 배정표'!L1945)=TRUE,"-",'2012 HR 배정표'!L1945)</x:f>
        <x:v>-</x:v>
      </x:c>
      <x:c r="H1947" s="46" t="str">
        <x:f>IF(ISBLANK('2012 HR 배정표'!L1945)=TRUE,"-",IF(ISERROR((HLOOKUP($A$5,Prj_list!$O$6:$Z$7,2)*'2012 HR 배정표'!M1945)/HLOOKUP($A$5,Prj_list!$O$6:$Z$7,2))=TRUE,"-",(HLOOKUP($A$5,Prj_list!$O$6:$Z$7,2)*'2012 HR 배정표'!M1945)/HLOOKUP($A$5,Prj_list!$O$6:$Z$7,2)))</x:f>
        <x:v>-</x:v>
      </x:c>
      <x:c r="I1947" s="45" t="str">
        <x:f>IF(ISBLANK('2012 HR 배정표'!N1945)=TRUE,"-",'2012 HR 배정표'!N1945)</x:f>
        <x:v>-</x:v>
      </x:c>
      <x:c r="J1947" s="46" t="str">
        <x:f>IF(ISBLANK('2012 HR 배정표'!N1945)=TRUE,"-",IF(ISERROR((HLOOKUP($A$5,Prj_list!$O$6:$Z$7,2)*'2012 HR 배정표'!O1945)/HLOOKUP($A$5,Prj_list!$O$6:$Z$7,2))=TRUE,"-",(HLOOKUP($A$5,Prj_list!$O$6:$Z$7,2)*'2012 HR 배정표'!O1945)/HLOOKUP($A$5,Prj_list!$O$6:$Z$7,2)))</x:f>
        <x:v>-</x:v>
      </x:c>
      <x:c r="K1947" s="45" t="str">
        <x:f>IF(ISBLANK('2012 HR 배정표'!P1945)=TRUE,"-",'2012 HR 배정표'!P1945)</x:f>
        <x:v>-</x:v>
      </x:c>
      <x:c r="L1947" s="46" t="str">
        <x:f>IF(ISBLANK('2012 HR 배정표'!P1945)=TRUE,"-",IF(ISERROR((HLOOKUP($A$5,Prj_list!$O$6:$Z$7,2)*'2012 HR 배정표'!Q1945)/HLOOKUP($A$5,Prj_list!$O$6:$Z$7,2))=TRUE,"-",(HLOOKUP($A$5,Prj_list!$O$6:$Z$7,2)*'2012 HR 배정표'!Q1945)/HLOOKUP($A$5,Prj_list!$O$6:$Z$7,2)))</x:f>
        <x:v>-</x:v>
      </x:c>
      <x:c r="M1947" s="45" t="str">
        <x:f>IF(ISBLANK('2012 HR 배정표'!R1945)=TRUE,"-",'2012 HR 배정표'!R1945)</x:f>
        <x:v>-</x:v>
      </x:c>
      <x:c r="N1947" s="46" t="str">
        <x:f>IF(ISBLANK('2012 HR 배정표'!R1945)=TRUE,"-",IF(ISERROR((HLOOKUP($A$5,Prj_list!$O$6:$Z$7,2)*'2012 HR 배정표'!S1945)/HLOOKUP($A$5,Prj_list!$O$6:$Z$7,2))=TRUE,"-",(HLOOKUP($A$5,Prj_list!$O$6:$Z$7,2)*'2012 HR 배정표'!S1945)/HLOOKUP($A$5,Prj_list!$O$6:$Z$7,2)))</x:f>
        <x:v>-</x:v>
      </x:c>
      <x:c r="O1947" s="45" t="str">
        <x:f>IF(ISBLANK('2012 HR 배정표'!T1945)=TRUE,"-",'2012 HR 배정표'!T1945)</x:f>
        <x:v>-</x:v>
      </x:c>
      <x:c r="P1947" s="46" t="str">
        <x:f>IF(ISBLANK('2012 HR 배정표'!T1945)=TRUE,"-",IF(ISERROR((HLOOKUP($A$5,Prj_list!$O$6:$Z$7,2)*'2012 HR 배정표'!U1945)/HLOOKUP($A$5,Prj_list!$O$6:$Z$7,2))=TRUE,"-",(HLOOKUP($A$5,Prj_list!$O$6:$Z$7,2)*'2012 HR 배정표'!U1945)/HLOOKUP($A$5,Prj_list!$O$6:$Z$7,2)))</x:f>
        <x:v>-</x:v>
      </x:c>
      <x:c r="Q1947" s="45" t="str">
        <x:f>IF(ISBLANK('2012 HR 배정표'!V1945)=TRUE,"-",'2012 HR 배정표'!V1945)</x:f>
        <x:v>-</x:v>
      </x:c>
      <x:c r="R1947" s="46" t="str">
        <x:f>IF(ISBLANK('2012 HR 배정표'!V1945)=TRUE,"-",IF(ISERROR((HLOOKUP($A$5,Prj_list!$O$6:$Z$7,2)*'2012 HR 배정표'!W1945)/HLOOKUP($A$5,Prj_list!$O$6:$Z$7,2))=TRUE,"-",(HLOOKUP($A$5,Prj_list!$O$6:$Z$7,2)*'2012 HR 배정표'!W1945)/HLOOKUP($A$5,Prj_list!$O$6:$Z$7,2)))</x:f>
        <x:v>-</x:v>
      </x:c>
      <x:c r="S1947" s="45" t="str">
        <x:f>IF(ISBLANK('2012 HR 배정표'!X1945)=TRUE,"-",'2012 HR 배정표'!X1945)</x:f>
        <x:v>-</x:v>
      </x:c>
      <x:c r="T1947" s="46" t="str">
        <x:f>IF(ISBLANK('2012 HR 배정표'!X1945)=TRUE,"-",IF(ISERROR((HLOOKUP($A$5,Prj_list!$O$6:$Z$7,2)*'2012 HR 배정표'!Y1945)/HLOOKUP($A$5,Prj_list!$O$6:$Z$7,2))=TRUE,"-",(HLOOKUP($A$5,Prj_list!$O$6:$Z$7,2)*'2012 HR 배정표'!Y1945)/HLOOKUP($A$5,Prj_list!$O$6:$Z$7,2)))</x:f>
        <x:v>-</x:v>
      </x:c>
      <x:c r="U1947" s="45" t="str">
        <x:f>IF(ISBLANK('2012 HR 배정표'!Z1945)=TRUE,"-",'2012 HR 배정표'!Z1945)</x:f>
        <x:v>-</x:v>
      </x:c>
      <x:c r="V1947" s="46" t="str">
        <x:f>IF(ISBLANK('2012 HR 배정표'!Z1945)=TRUE,"-",IF(ISERROR((HLOOKUP($A$5,Prj_list!$O$6:$Z$7,2)*'2012 HR 배정표'!AA1945)/HLOOKUP($A$5,Prj_list!$O$6:$Z$7,2))=TRUE,"-",(HLOOKUP($A$5,Prj_list!$O$6:$Z$7,2)*'2012 HR 배정표'!AA1945)/HLOOKUP($A$5,Prj_list!$O$6:$Z$7,2)))</x:f>
        <x:v>-</x:v>
      </x:c>
      <x:c r="W1947" s="45" t="str">
        <x:f>IF(ISBLANK('2012 HR 배정표'!AB1945)=TRUE,"-",'2012 HR 배정표'!AB1945)</x:f>
        <x:v>-</x:v>
      </x:c>
      <x:c r="X1947" s="46" t="str">
        <x:f>IF(ISBLANK('2012 HR 배정표'!AB1945)=TRUE,"-",IF(ISERROR((HLOOKUP($A$5,Prj_list!$O$6:$Z$7,2)*'2012 HR 배정표'!AC1945)/HLOOKUP($A$5,Prj_list!$O$6:$Z$7,2))=TRUE,"-",(HLOOKUP($A$5,Prj_list!$O$6:$Z$7,2)*'2012 HR 배정표'!AC1945)/HLOOKUP($A$5,Prj_list!$O$6:$Z$7,2)))</x:f>
        <x:v>-</x:v>
      </x:c>
      <x:c r="Y1947" s="45" t="str">
        <x:f>IF(ISBLANK('2012 HR 배정표'!AD1945)=TRUE,"-",'2012 HR 배정표'!AD1945)</x:f>
        <x:v>-</x:v>
      </x:c>
      <x:c r="Z1947" s="46" t="str">
        <x:f>IF(ISBLANK('2012 HR 배정표'!AD1945)=TRUE,"-",IF(ISERROR((HLOOKUP($A$5,Prj_list!$O$6:$Z$7,2)*'2012 HR 배정표'!AE1945)/HLOOKUP($A$5,Prj_list!$O$6:$Z$7,2))=TRUE,"-",(HLOOKUP($A$5,Prj_list!$O$6:$Z$7,2)*'2012 HR 배정표'!AE1945)/HLOOKUP($A$5,Prj_list!$O$6:$Z$7,2)))</x:f>
        <x:v>-</x:v>
      </x:c>
      <x:c r="AA1947" s="45" t="str">
        <x:f>IF(ISBLANK('2012 HR 배정표'!AF1945)=TRUE,"-",'2012 HR 배정표'!AF1945)</x:f>
        <x:v>-</x:v>
      </x:c>
      <x:c r="AB1947" s="46" t="str">
        <x:f>IF(ISBLANK('2012 HR 배정표'!AF1945)=TRUE,"-",IF(ISERROR((HLOOKUP($A$5,Prj_list!$O$6:$Z$7,2)*'2012 HR 배정표'!AG1945)/HLOOKUP($A$5,Prj_list!$O$6:$Z$7,2))=TRUE,"-",(HLOOKUP($A$5,Prj_list!$O$6:$Z$7,2)*'2012 HR 배정표'!AG1945)/HLOOKUP($A$5,Prj_list!$O$6:$Z$7,2)))</x:f>
        <x:v>-</x:v>
      </x:c>
      <x:c r="AC1947" s="45" t="str">
        <x:f>IF(ISBLANK('2012 HR 배정표'!AH1945)=TRUE,"-",'2012 HR 배정표'!AH1945)</x:f>
        <x:v>-</x:v>
      </x:c>
      <x:c r="AD1947" s="46" t="str">
        <x:f>IF(ISBLANK('2012 HR 배정표'!AH1945)=TRUE,"-",IF(ISERROR((HLOOKUP($A$5,Prj_list!$O$6:$Z$7,2)*'2012 HR 배정표'!AI1945)/HLOOKUP($A$5,Prj_list!$O$6:$Z$7,2))=TRUE,"-",(HLOOKUP($A$5,Prj_list!$O$6:$Z$7,2)*'2012 HR 배정표'!AI1945)/HLOOKUP($A$5,Prj_list!$O$6:$Z$7,2)))</x:f>
        <x:v>-</x:v>
      </x:c>
      <x:c r="AE1947" s="45" t="str">
        <x:f>IF(ISBLANK('2012 HR 배정표'!AJ1945)=TRUE,"-",'2012 HR 배정표'!AJ1945)</x:f>
        <x:v>-</x:v>
      </x:c>
      <x:c r="AF1947" s="46" t="str">
        <x:f>IF(ISBLANK('2012 HR 배정표'!AJ1945)=TRUE,"-",IF(ISERROR((HLOOKUP($A$5,Prj_list!$O$6:$Z$7,2)*'2012 HR 배정표'!AK1945)/HLOOKUP($A$5,Prj_list!$O$6:$Z$7,2))=TRUE,"-",(HLOOKUP($A$5,Prj_list!$O$6:$Z$7,2)*'2012 HR 배정표'!AK1945)/HLOOKUP($A$5,Prj_list!$O$6:$Z$7,2)))</x:f>
        <x:v>-</x:v>
      </x:c>
      <x:c r="AG1947" s="45" t="str">
        <x:f>IF(ISBLANK('2012 HR 배정표'!AL1945)=TRUE,"-",'2012 HR 배정표'!AL1945)</x:f>
        <x:v>-</x:v>
      </x:c>
      <x:c r="AH1947" s="46" t="str">
        <x:f>IF(ISBLANK('2012 HR 배정표'!AL1945)=TRUE,"-",IF(ISERROR((HLOOKUP($A$5,Prj_list!$O$6:$Z$7,2)*'2012 HR 배정표'!AM1945)/HLOOKUP($A$5,Prj_list!$O$6:$Z$7,2))=TRUE,"-",(HLOOKUP($A$5,Prj_list!$O$6:$Z$7,2)*'2012 HR 배정표'!AM1945)/HLOOKUP($A$5,Prj_list!$O$6:$Z$7,2)))</x:f>
        <x:v>-</x:v>
      </x:c>
      <x:c r="AI1947" s="45" t="str">
        <x:f>IF(ISBLANK('2012 HR 배정표'!AN1945)=TRUE,"-",'2012 HR 배정표'!AN1945)</x:f>
        <x:v>-</x:v>
      </x:c>
      <x:c r="AJ1947" s="46" t="str">
        <x:f>IF(ISBLANK('2012 HR 배정표'!AN1945)=TRUE,"-",IF(ISERROR((HLOOKUP($A$5,Prj_list!$O$6:$Z$7,2)*'2012 HR 배정표'!AO1945)/HLOOKUP($A$5,Prj_list!$O$6:$Z$7,2))=TRUE,"-",(HLOOKUP($A$5,Prj_list!$O$6:$Z$7,2)*'2012 HR 배정표'!AO1945)/HLOOKUP($A$5,Prj_list!$O$6:$Z$7,2)))</x:f>
        <x:v>-</x:v>
      </x:c>
      <x:c r="AK1947" s="45" t="str">
        <x:f>IF(ISBLANK('2012 HR 배정표'!AP1945)=TRUE,"-",'2012 HR 배정표'!AP1945)</x:f>
        <x:v>-</x:v>
      </x:c>
      <x:c r="AL1947" s="46" t="str">
        <x:f>IF(ISBLANK('2012 HR 배정표'!AP1945)=TRUE,"-",IF(ISERROR((HLOOKUP($A$5,Prj_list!$O$6:$Z$7,2)*'2012 HR 배정표'!AQ1945)/HLOOKUP($A$5,Prj_list!$O$6:$Z$7,2))=TRUE,"-",(HLOOKUP($A$5,Prj_list!$O$6:$Z$7,2)*'2012 HR 배정표'!AQ1945)/HLOOKUP($A$5,Prj_list!$O$6:$Z$7,2)))</x:f>
        <x:v>-</x:v>
      </x:c>
      <x:c r="AM1947" s="45" t="str">
        <x:f>IF(ISBLANK('2012 HR 배정표'!AR1945)=TRUE,"-",'2012 HR 배정표'!AR1945)</x:f>
        <x:v>-</x:v>
      </x:c>
      <x:c r="AN1947" s="46" t="str">
        <x:f>IF(ISBLANK('2012 HR 배정표'!AR1945)=TRUE,"-",IF(ISERROR((HLOOKUP($A$5,Prj_list!$O$6:$Z$7,2)*'2012 HR 배정표'!AS1945)/HLOOKUP($A$5,Prj_list!$O$6:$Z$7,2))=TRUE,"-",(HLOOKUP($A$5,Prj_list!$O$6:$Z$7,2)*'2012 HR 배정표'!AS1945)/HLOOKUP($A$5,Prj_list!$O$6:$Z$7,2)))</x:f>
        <x:v>-</x:v>
      </x:c>
      <x:c r="AO1947" s="45" t="str">
        <x:f>IF(ISBLANK('2012 HR 배정표'!AT1945)=TRUE,"-",'2012 HR 배정표'!AT1945)</x:f>
        <x:v>-</x:v>
      </x:c>
      <x:c r="AP1947" s="46" t="str">
        <x:f>IF(ISBLANK('2012 HR 배정표'!AT1945)=TRUE,"-",IF(ISERROR((HLOOKUP($A$5,Prj_list!$O$6:$Z$7,2)*'2012 HR 배정표'!AU1945)/HLOOKUP($A$5,Prj_list!$O$6:$Z$7,2))=TRUE,"-",(HLOOKUP($A$5,Prj_list!$O$6:$Z$7,2)*'2012 HR 배정표'!AU1945)/HLOOKUP($A$5,Prj_list!$O$6:$Z$7,2)))</x:f>
        <x:v>-</x:v>
      </x:c>
      <x:c r="AQ1947" s="45" t="str">
        <x:f>IF(ISBLANK('2012 HR 배정표'!AV1945)=TRUE,"-",'2012 HR 배정표'!AV1945)</x:f>
        <x:v>-</x:v>
      </x:c>
      <x:c r="AR1947" s="46" t="str">
        <x:f>IF(ISBLANK('2012 HR 배정표'!AV1945)=TRUE,"-",IF(ISERROR((HLOOKUP($A$5,Prj_list!$O$6:$Z$7,2)*'2012 HR 배정표'!AW1945)/HLOOKUP($A$5,Prj_list!$O$6:$Z$7,2))=TRUE,"-",(HLOOKUP($A$5,Prj_list!$O$6:$Z$7,2)*'2012 HR 배정표'!AW1945)/HLOOKUP($A$5,Prj_list!$O$6:$Z$7,2)))</x:f>
        <x:v>-</x:v>
      </x:c>
      <x:c r="AS1947" s="45" t="str">
        <x:f>IF(ISBLANK('2012 HR 배정표'!AX1945)=TRUE,"-",'2012 HR 배정표'!AX1945)</x:f>
        <x:v>-</x:v>
      </x:c>
      <x:c r="AT1947" s="46" t="str">
        <x:f>IF(ISBLANK('2012 HR 배정표'!AX1945)=TRUE,"-",IF(ISERROR((HLOOKUP($A$5,Prj_list!$O$6:$Z$7,2)*'2012 HR 배정표'!AY1945)/HLOOKUP($A$5,Prj_list!$O$6:$Z$7,2))=TRUE,"-",(HLOOKUP($A$5,Prj_list!$O$6:$Z$7,2)*'2012 HR 배정표'!AY1945)/HLOOKUP($A$5,Prj_list!$O$6:$Z$7,2)))</x:f>
        <x:v>-</x:v>
      </x:c>
      <x:c r="AU1947" s="45" t="str">
        <x:f>IF(ISBLANK('2012 HR 배정표'!AZ1945)=TRUE,"-",'2012 HR 배정표'!AZ1945)</x:f>
        <x:v>-</x:v>
      </x:c>
      <x:c r="AV1947" s="46" t="str">
        <x:f>IF(ISBLANK('2012 HR 배정표'!AZ1945)=TRUE,"-",IF(ISERROR((HLOOKUP($A$5,Prj_list!$O$6:$Z$7,2)*'2012 HR 배정표'!BA1945)/HLOOKUP($A$5,Prj_list!$O$6:$Z$7,2))=TRUE,"-",(HLOOKUP($A$5,Prj_list!$O$6:$Z$7,2)*'2012 HR 배정표'!BA1945)/HLOOKUP($A$5,Prj_list!$O$6:$Z$7,2)))</x:f>
        <x:v>-</x:v>
      </x:c>
      <x:c r="AW1947" s="34" t="str">
        <x:f t="shared" si="60"/>
        <x:v/>
      </x:c>
      <x:c r="AX1947" s="41">
        <x:f t="shared" si="61"/>
        <x:v>0</x:v>
      </x:c>
    </x:row>
    <x:row r="1948" spans="1:50">
      <x:c r="A1948" s="45" t="str">
        <x:f>IF(ISBLANK('2012 HR 배정표'!F1946)=TRUE,"-",'2012 HR 배정표'!F1946)</x:f>
        <x:v>-</x:v>
      </x:c>
      <x:c r="B1948" s="46" t="str">
        <x:f>IF(ISBLANK('2012 HR 배정표'!F1946)=TRUE,"-",IF(ISERROR((HLOOKUP($A$5,Prj_list!$O$6:$Z$7,2)*'2012 HR 배정표'!G1946)/HLOOKUP($A$5,Prj_list!$O$6:$Z$7,2))=TRUE,"-",(HLOOKUP($A$5,Prj_list!$O$6:$Z$7,2)*'2012 HR 배정표'!G1946)/HLOOKUP($A$5,Prj_list!$O$6:$Z$7,2)))</x:f>
        <x:v>-</x:v>
      </x:c>
      <x:c r="C1948" s="45" t="str">
        <x:f>IF(ISBLANK('2012 HR 배정표'!H1946)=TRUE,"-",'2012 HR 배정표'!H1946)</x:f>
        <x:v>-</x:v>
      </x:c>
      <x:c r="D1948" s="46" t="str">
        <x:f>IF(ISBLANK('2012 HR 배정표'!H1946)=TRUE,"-",IF(ISERROR((HLOOKUP($A$5,Prj_list!$O$6:$Z$7,2)*'2012 HR 배정표'!I1946)/HLOOKUP($A$5,Prj_list!$O$6:$Z$7,2))=TRUE,"-",(HLOOKUP($A$5,Prj_list!$O$6:$Z$7,2)*'2012 HR 배정표'!I1946)/HLOOKUP($A$5,Prj_list!$O$6:$Z$7,2)))</x:f>
        <x:v>-</x:v>
      </x:c>
      <x:c r="E1948" s="45" t="str">
        <x:f>IF(ISBLANK('2012 HR 배정표'!J1946)=TRUE,"-",'2012 HR 배정표'!J1946)</x:f>
        <x:v>-</x:v>
      </x:c>
      <x:c r="F1948" s="46" t="str">
        <x:f>IF(ISBLANK('2012 HR 배정표'!J1946)=TRUE,"-",IF(ISERROR((HLOOKUP($A$5,Prj_list!$O$6:$Z$7,2)*'2012 HR 배정표'!K1946)/HLOOKUP($A$5,Prj_list!$O$6:$Z$7,2))=TRUE,"-",(HLOOKUP($A$5,Prj_list!$O$6:$Z$7,2)*'2012 HR 배정표'!K1946)/HLOOKUP($A$5,Prj_list!$O$6:$Z$7,2)))</x:f>
        <x:v>-</x:v>
      </x:c>
      <x:c r="G1948" s="45" t="str">
        <x:f>IF(ISBLANK('2012 HR 배정표'!L1946)=TRUE,"-",'2012 HR 배정표'!L1946)</x:f>
        <x:v>-</x:v>
      </x:c>
      <x:c r="H1948" s="46" t="str">
        <x:f>IF(ISBLANK('2012 HR 배정표'!L1946)=TRUE,"-",IF(ISERROR((HLOOKUP($A$5,Prj_list!$O$6:$Z$7,2)*'2012 HR 배정표'!M1946)/HLOOKUP($A$5,Prj_list!$O$6:$Z$7,2))=TRUE,"-",(HLOOKUP($A$5,Prj_list!$O$6:$Z$7,2)*'2012 HR 배정표'!M1946)/HLOOKUP($A$5,Prj_list!$O$6:$Z$7,2)))</x:f>
        <x:v>-</x:v>
      </x:c>
      <x:c r="I1948" s="45" t="str">
        <x:f>IF(ISBLANK('2012 HR 배정표'!N1946)=TRUE,"-",'2012 HR 배정표'!N1946)</x:f>
        <x:v>-</x:v>
      </x:c>
      <x:c r="J1948" s="46" t="str">
        <x:f>IF(ISBLANK('2012 HR 배정표'!N1946)=TRUE,"-",IF(ISERROR((HLOOKUP($A$5,Prj_list!$O$6:$Z$7,2)*'2012 HR 배정표'!O1946)/HLOOKUP($A$5,Prj_list!$O$6:$Z$7,2))=TRUE,"-",(HLOOKUP($A$5,Prj_list!$O$6:$Z$7,2)*'2012 HR 배정표'!O1946)/HLOOKUP($A$5,Prj_list!$O$6:$Z$7,2)))</x:f>
        <x:v>-</x:v>
      </x:c>
      <x:c r="K1948" s="45" t="str">
        <x:f>IF(ISBLANK('2012 HR 배정표'!P1946)=TRUE,"-",'2012 HR 배정표'!P1946)</x:f>
        <x:v>-</x:v>
      </x:c>
      <x:c r="L1948" s="46" t="str">
        <x:f>IF(ISBLANK('2012 HR 배정표'!P1946)=TRUE,"-",IF(ISERROR((HLOOKUP($A$5,Prj_list!$O$6:$Z$7,2)*'2012 HR 배정표'!Q1946)/HLOOKUP($A$5,Prj_list!$O$6:$Z$7,2))=TRUE,"-",(HLOOKUP($A$5,Prj_list!$O$6:$Z$7,2)*'2012 HR 배정표'!Q1946)/HLOOKUP($A$5,Prj_list!$O$6:$Z$7,2)))</x:f>
        <x:v>-</x:v>
      </x:c>
      <x:c r="M1948" s="45" t="str">
        <x:f>IF(ISBLANK('2012 HR 배정표'!R1946)=TRUE,"-",'2012 HR 배정표'!R1946)</x:f>
        <x:v>-</x:v>
      </x:c>
      <x:c r="N1948" s="46" t="str">
        <x:f>IF(ISBLANK('2012 HR 배정표'!R1946)=TRUE,"-",IF(ISERROR((HLOOKUP($A$5,Prj_list!$O$6:$Z$7,2)*'2012 HR 배정표'!S1946)/HLOOKUP($A$5,Prj_list!$O$6:$Z$7,2))=TRUE,"-",(HLOOKUP($A$5,Prj_list!$O$6:$Z$7,2)*'2012 HR 배정표'!S1946)/HLOOKUP($A$5,Prj_list!$O$6:$Z$7,2)))</x:f>
        <x:v>-</x:v>
      </x:c>
      <x:c r="O1948" s="45" t="str">
        <x:f>IF(ISBLANK('2012 HR 배정표'!T1946)=TRUE,"-",'2012 HR 배정표'!T1946)</x:f>
        <x:v>-</x:v>
      </x:c>
      <x:c r="P1948" s="46" t="str">
        <x:f>IF(ISBLANK('2012 HR 배정표'!T1946)=TRUE,"-",IF(ISERROR((HLOOKUP($A$5,Prj_list!$O$6:$Z$7,2)*'2012 HR 배정표'!U1946)/HLOOKUP($A$5,Prj_list!$O$6:$Z$7,2))=TRUE,"-",(HLOOKUP($A$5,Prj_list!$O$6:$Z$7,2)*'2012 HR 배정표'!U1946)/HLOOKUP($A$5,Prj_list!$O$6:$Z$7,2)))</x:f>
        <x:v>-</x:v>
      </x:c>
      <x:c r="Q1948" s="45" t="str">
        <x:f>IF(ISBLANK('2012 HR 배정표'!V1946)=TRUE,"-",'2012 HR 배정표'!V1946)</x:f>
        <x:v>-</x:v>
      </x:c>
      <x:c r="R1948" s="46" t="str">
        <x:f>IF(ISBLANK('2012 HR 배정표'!V1946)=TRUE,"-",IF(ISERROR((HLOOKUP($A$5,Prj_list!$O$6:$Z$7,2)*'2012 HR 배정표'!W1946)/HLOOKUP($A$5,Prj_list!$O$6:$Z$7,2))=TRUE,"-",(HLOOKUP($A$5,Prj_list!$O$6:$Z$7,2)*'2012 HR 배정표'!W1946)/HLOOKUP($A$5,Prj_list!$O$6:$Z$7,2)))</x:f>
        <x:v>-</x:v>
      </x:c>
      <x:c r="S1948" s="45" t="str">
        <x:f>IF(ISBLANK('2012 HR 배정표'!X1946)=TRUE,"-",'2012 HR 배정표'!X1946)</x:f>
        <x:v>-</x:v>
      </x:c>
      <x:c r="T1948" s="46" t="str">
        <x:f>IF(ISBLANK('2012 HR 배정표'!X1946)=TRUE,"-",IF(ISERROR((HLOOKUP($A$5,Prj_list!$O$6:$Z$7,2)*'2012 HR 배정표'!Y1946)/HLOOKUP($A$5,Prj_list!$O$6:$Z$7,2))=TRUE,"-",(HLOOKUP($A$5,Prj_list!$O$6:$Z$7,2)*'2012 HR 배정표'!Y1946)/HLOOKUP($A$5,Prj_list!$O$6:$Z$7,2)))</x:f>
        <x:v>-</x:v>
      </x:c>
      <x:c r="U1948" s="45" t="str">
        <x:f>IF(ISBLANK('2012 HR 배정표'!Z1946)=TRUE,"-",'2012 HR 배정표'!Z1946)</x:f>
        <x:v>-</x:v>
      </x:c>
      <x:c r="V1948" s="46" t="str">
        <x:f>IF(ISBLANK('2012 HR 배정표'!Z1946)=TRUE,"-",IF(ISERROR((HLOOKUP($A$5,Prj_list!$O$6:$Z$7,2)*'2012 HR 배정표'!AA1946)/HLOOKUP($A$5,Prj_list!$O$6:$Z$7,2))=TRUE,"-",(HLOOKUP($A$5,Prj_list!$O$6:$Z$7,2)*'2012 HR 배정표'!AA1946)/HLOOKUP($A$5,Prj_list!$O$6:$Z$7,2)))</x:f>
        <x:v>-</x:v>
      </x:c>
      <x:c r="W1948" s="45" t="str">
        <x:f>IF(ISBLANK('2012 HR 배정표'!AB1946)=TRUE,"-",'2012 HR 배정표'!AB1946)</x:f>
        <x:v>-</x:v>
      </x:c>
      <x:c r="X1948" s="46" t="str">
        <x:f>IF(ISBLANK('2012 HR 배정표'!AB1946)=TRUE,"-",IF(ISERROR((HLOOKUP($A$5,Prj_list!$O$6:$Z$7,2)*'2012 HR 배정표'!AC1946)/HLOOKUP($A$5,Prj_list!$O$6:$Z$7,2))=TRUE,"-",(HLOOKUP($A$5,Prj_list!$O$6:$Z$7,2)*'2012 HR 배정표'!AC1946)/HLOOKUP($A$5,Prj_list!$O$6:$Z$7,2)))</x:f>
        <x:v>-</x:v>
      </x:c>
      <x:c r="Y1948" s="45" t="str">
        <x:f>IF(ISBLANK('2012 HR 배정표'!AD1946)=TRUE,"-",'2012 HR 배정표'!AD1946)</x:f>
        <x:v>-</x:v>
      </x:c>
      <x:c r="Z1948" s="46" t="str">
        <x:f>IF(ISBLANK('2012 HR 배정표'!AD1946)=TRUE,"-",IF(ISERROR((HLOOKUP($A$5,Prj_list!$O$6:$Z$7,2)*'2012 HR 배정표'!AE1946)/HLOOKUP($A$5,Prj_list!$O$6:$Z$7,2))=TRUE,"-",(HLOOKUP($A$5,Prj_list!$O$6:$Z$7,2)*'2012 HR 배정표'!AE1946)/HLOOKUP($A$5,Prj_list!$O$6:$Z$7,2)))</x:f>
        <x:v>-</x:v>
      </x:c>
      <x:c r="AA1948" s="45" t="str">
        <x:f>IF(ISBLANK('2012 HR 배정표'!AF1946)=TRUE,"-",'2012 HR 배정표'!AF1946)</x:f>
        <x:v>-</x:v>
      </x:c>
      <x:c r="AB1948" s="46" t="str">
        <x:f>IF(ISBLANK('2012 HR 배정표'!AF1946)=TRUE,"-",IF(ISERROR((HLOOKUP($A$5,Prj_list!$O$6:$Z$7,2)*'2012 HR 배정표'!AG1946)/HLOOKUP($A$5,Prj_list!$O$6:$Z$7,2))=TRUE,"-",(HLOOKUP($A$5,Prj_list!$O$6:$Z$7,2)*'2012 HR 배정표'!AG1946)/HLOOKUP($A$5,Prj_list!$O$6:$Z$7,2)))</x:f>
        <x:v>-</x:v>
      </x:c>
      <x:c r="AC1948" s="45" t="str">
        <x:f>IF(ISBLANK('2012 HR 배정표'!AH1946)=TRUE,"-",'2012 HR 배정표'!AH1946)</x:f>
        <x:v>-</x:v>
      </x:c>
      <x:c r="AD1948" s="46" t="str">
        <x:f>IF(ISBLANK('2012 HR 배정표'!AH1946)=TRUE,"-",IF(ISERROR((HLOOKUP($A$5,Prj_list!$O$6:$Z$7,2)*'2012 HR 배정표'!AI1946)/HLOOKUP($A$5,Prj_list!$O$6:$Z$7,2))=TRUE,"-",(HLOOKUP($A$5,Prj_list!$O$6:$Z$7,2)*'2012 HR 배정표'!AI1946)/HLOOKUP($A$5,Prj_list!$O$6:$Z$7,2)))</x:f>
        <x:v>-</x:v>
      </x:c>
      <x:c r="AE1948" s="45" t="str">
        <x:f>IF(ISBLANK('2012 HR 배정표'!AJ1946)=TRUE,"-",'2012 HR 배정표'!AJ1946)</x:f>
        <x:v>-</x:v>
      </x:c>
      <x:c r="AF1948" s="46" t="str">
        <x:f>IF(ISBLANK('2012 HR 배정표'!AJ1946)=TRUE,"-",IF(ISERROR((HLOOKUP($A$5,Prj_list!$O$6:$Z$7,2)*'2012 HR 배정표'!AK1946)/HLOOKUP($A$5,Prj_list!$O$6:$Z$7,2))=TRUE,"-",(HLOOKUP($A$5,Prj_list!$O$6:$Z$7,2)*'2012 HR 배정표'!AK1946)/HLOOKUP($A$5,Prj_list!$O$6:$Z$7,2)))</x:f>
        <x:v>-</x:v>
      </x:c>
      <x:c r="AG1948" s="45" t="str">
        <x:f>IF(ISBLANK('2012 HR 배정표'!AL1946)=TRUE,"-",'2012 HR 배정표'!AL1946)</x:f>
        <x:v>-</x:v>
      </x:c>
      <x:c r="AH1948" s="46" t="str">
        <x:f>IF(ISBLANK('2012 HR 배정표'!AL1946)=TRUE,"-",IF(ISERROR((HLOOKUP($A$5,Prj_list!$O$6:$Z$7,2)*'2012 HR 배정표'!AM1946)/HLOOKUP($A$5,Prj_list!$O$6:$Z$7,2))=TRUE,"-",(HLOOKUP($A$5,Prj_list!$O$6:$Z$7,2)*'2012 HR 배정표'!AM1946)/HLOOKUP($A$5,Prj_list!$O$6:$Z$7,2)))</x:f>
        <x:v>-</x:v>
      </x:c>
      <x:c r="AI1948" s="45" t="str">
        <x:f>IF(ISBLANK('2012 HR 배정표'!AN1946)=TRUE,"-",'2012 HR 배정표'!AN1946)</x:f>
        <x:v>-</x:v>
      </x:c>
      <x:c r="AJ1948" s="46" t="str">
        <x:f>IF(ISBLANK('2012 HR 배정표'!AN1946)=TRUE,"-",IF(ISERROR((HLOOKUP($A$5,Prj_list!$O$6:$Z$7,2)*'2012 HR 배정표'!AO1946)/HLOOKUP($A$5,Prj_list!$O$6:$Z$7,2))=TRUE,"-",(HLOOKUP($A$5,Prj_list!$O$6:$Z$7,2)*'2012 HR 배정표'!AO1946)/HLOOKUP($A$5,Prj_list!$O$6:$Z$7,2)))</x:f>
        <x:v>-</x:v>
      </x:c>
      <x:c r="AK1948" s="45" t="str">
        <x:f>IF(ISBLANK('2012 HR 배정표'!AP1946)=TRUE,"-",'2012 HR 배정표'!AP1946)</x:f>
        <x:v>-</x:v>
      </x:c>
      <x:c r="AL1948" s="46" t="str">
        <x:f>IF(ISBLANK('2012 HR 배정표'!AP1946)=TRUE,"-",IF(ISERROR((HLOOKUP($A$5,Prj_list!$O$6:$Z$7,2)*'2012 HR 배정표'!AQ1946)/HLOOKUP($A$5,Prj_list!$O$6:$Z$7,2))=TRUE,"-",(HLOOKUP($A$5,Prj_list!$O$6:$Z$7,2)*'2012 HR 배정표'!AQ1946)/HLOOKUP($A$5,Prj_list!$O$6:$Z$7,2)))</x:f>
        <x:v>-</x:v>
      </x:c>
      <x:c r="AM1948" s="45" t="str">
        <x:f>IF(ISBLANK('2012 HR 배정표'!AR1946)=TRUE,"-",'2012 HR 배정표'!AR1946)</x:f>
        <x:v>-</x:v>
      </x:c>
      <x:c r="AN1948" s="46" t="str">
        <x:f>IF(ISBLANK('2012 HR 배정표'!AR1946)=TRUE,"-",IF(ISERROR((HLOOKUP($A$5,Prj_list!$O$6:$Z$7,2)*'2012 HR 배정표'!AS1946)/HLOOKUP($A$5,Prj_list!$O$6:$Z$7,2))=TRUE,"-",(HLOOKUP($A$5,Prj_list!$O$6:$Z$7,2)*'2012 HR 배정표'!AS1946)/HLOOKUP($A$5,Prj_list!$O$6:$Z$7,2)))</x:f>
        <x:v>-</x:v>
      </x:c>
      <x:c r="AO1948" s="45" t="str">
        <x:f>IF(ISBLANK('2012 HR 배정표'!AT1946)=TRUE,"-",'2012 HR 배정표'!AT1946)</x:f>
        <x:v>-</x:v>
      </x:c>
      <x:c r="AP1948" s="46" t="str">
        <x:f>IF(ISBLANK('2012 HR 배정표'!AT1946)=TRUE,"-",IF(ISERROR((HLOOKUP($A$5,Prj_list!$O$6:$Z$7,2)*'2012 HR 배정표'!AU1946)/HLOOKUP($A$5,Prj_list!$O$6:$Z$7,2))=TRUE,"-",(HLOOKUP($A$5,Prj_list!$O$6:$Z$7,2)*'2012 HR 배정표'!AU1946)/HLOOKUP($A$5,Prj_list!$O$6:$Z$7,2)))</x:f>
        <x:v>-</x:v>
      </x:c>
      <x:c r="AQ1948" s="45" t="str">
        <x:f>IF(ISBLANK('2012 HR 배정표'!AV1946)=TRUE,"-",'2012 HR 배정표'!AV1946)</x:f>
        <x:v>-</x:v>
      </x:c>
      <x:c r="AR1948" s="46" t="str">
        <x:f>IF(ISBLANK('2012 HR 배정표'!AV1946)=TRUE,"-",IF(ISERROR((HLOOKUP($A$5,Prj_list!$O$6:$Z$7,2)*'2012 HR 배정표'!AW1946)/HLOOKUP($A$5,Prj_list!$O$6:$Z$7,2))=TRUE,"-",(HLOOKUP($A$5,Prj_list!$O$6:$Z$7,2)*'2012 HR 배정표'!AW1946)/HLOOKUP($A$5,Prj_list!$O$6:$Z$7,2)))</x:f>
        <x:v>-</x:v>
      </x:c>
      <x:c r="AS1948" s="45" t="str">
        <x:f>IF(ISBLANK('2012 HR 배정표'!AX1946)=TRUE,"-",'2012 HR 배정표'!AX1946)</x:f>
        <x:v>-</x:v>
      </x:c>
      <x:c r="AT1948" s="46" t="str">
        <x:f>IF(ISBLANK('2012 HR 배정표'!AX1946)=TRUE,"-",IF(ISERROR((HLOOKUP($A$5,Prj_list!$O$6:$Z$7,2)*'2012 HR 배정표'!AY1946)/HLOOKUP($A$5,Prj_list!$O$6:$Z$7,2))=TRUE,"-",(HLOOKUP($A$5,Prj_list!$O$6:$Z$7,2)*'2012 HR 배정표'!AY1946)/HLOOKUP($A$5,Prj_list!$O$6:$Z$7,2)))</x:f>
        <x:v>-</x:v>
      </x:c>
      <x:c r="AU1948" s="45" t="str">
        <x:f>IF(ISBLANK('2012 HR 배정표'!AZ1946)=TRUE,"-",'2012 HR 배정표'!AZ1946)</x:f>
        <x:v>-</x:v>
      </x:c>
      <x:c r="AV1948" s="46" t="str">
        <x:f>IF(ISBLANK('2012 HR 배정표'!AZ1946)=TRUE,"-",IF(ISERROR((HLOOKUP($A$5,Prj_list!$O$6:$Z$7,2)*'2012 HR 배정표'!BA1946)/HLOOKUP($A$5,Prj_list!$O$6:$Z$7,2))=TRUE,"-",(HLOOKUP($A$5,Prj_list!$O$6:$Z$7,2)*'2012 HR 배정표'!BA1946)/HLOOKUP($A$5,Prj_list!$O$6:$Z$7,2)))</x:f>
        <x:v>-</x:v>
      </x:c>
      <x:c r="AW1948" s="34" t="str">
        <x:f t="shared" ref="AW1948:AW2001" si="62">IF(COUNTIF(A1948:AV1948,"-")=48,"",SUMPRODUCT(N(MOD(COLUMN(A1948:AV1948),2)=1),A1948:AV1948)/((48-COUNTIF(A1948:AV1948,"-"))/2))</x:f>
        <x:v/>
      </x:c>
      <x:c r="AX1948" s="41">
        <x:f t="shared" si="61"/>
        <x:v>0</x:v>
      </x:c>
    </x:row>
    <x:row r="1949" spans="1:50">
      <x:c r="A1949" s="45" t="str">
        <x:f>IF(ISBLANK('2012 HR 배정표'!F1947)=TRUE,"-",'2012 HR 배정표'!F1947)</x:f>
        <x:v>-</x:v>
      </x:c>
      <x:c r="B1949" s="46" t="str">
        <x:f>IF(ISBLANK('2012 HR 배정표'!F1947)=TRUE,"-",IF(ISERROR((HLOOKUP($A$5,Prj_list!$O$6:$Z$7,2)*'2012 HR 배정표'!G1947)/HLOOKUP($A$5,Prj_list!$O$6:$Z$7,2))=TRUE,"-",(HLOOKUP($A$5,Prj_list!$O$6:$Z$7,2)*'2012 HR 배정표'!G1947)/HLOOKUP($A$5,Prj_list!$O$6:$Z$7,2)))</x:f>
        <x:v>-</x:v>
      </x:c>
      <x:c r="C1949" s="45" t="str">
        <x:f>IF(ISBLANK('2012 HR 배정표'!H1947)=TRUE,"-",'2012 HR 배정표'!H1947)</x:f>
        <x:v>-</x:v>
      </x:c>
      <x:c r="D1949" s="46" t="str">
        <x:f>IF(ISBLANK('2012 HR 배정표'!H1947)=TRUE,"-",IF(ISERROR((HLOOKUP($A$5,Prj_list!$O$6:$Z$7,2)*'2012 HR 배정표'!I1947)/HLOOKUP($A$5,Prj_list!$O$6:$Z$7,2))=TRUE,"-",(HLOOKUP($A$5,Prj_list!$O$6:$Z$7,2)*'2012 HR 배정표'!I1947)/HLOOKUP($A$5,Prj_list!$O$6:$Z$7,2)))</x:f>
        <x:v>-</x:v>
      </x:c>
      <x:c r="E1949" s="45" t="str">
        <x:f>IF(ISBLANK('2012 HR 배정표'!J1947)=TRUE,"-",'2012 HR 배정표'!J1947)</x:f>
        <x:v>-</x:v>
      </x:c>
      <x:c r="F1949" s="46" t="str">
        <x:f>IF(ISBLANK('2012 HR 배정표'!J1947)=TRUE,"-",IF(ISERROR((HLOOKUP($A$5,Prj_list!$O$6:$Z$7,2)*'2012 HR 배정표'!K1947)/HLOOKUP($A$5,Prj_list!$O$6:$Z$7,2))=TRUE,"-",(HLOOKUP($A$5,Prj_list!$O$6:$Z$7,2)*'2012 HR 배정표'!K1947)/HLOOKUP($A$5,Prj_list!$O$6:$Z$7,2)))</x:f>
        <x:v>-</x:v>
      </x:c>
      <x:c r="G1949" s="45" t="str">
        <x:f>IF(ISBLANK('2012 HR 배정표'!L1947)=TRUE,"-",'2012 HR 배정표'!L1947)</x:f>
        <x:v>-</x:v>
      </x:c>
      <x:c r="H1949" s="46" t="str">
        <x:f>IF(ISBLANK('2012 HR 배정표'!L1947)=TRUE,"-",IF(ISERROR((HLOOKUP($A$5,Prj_list!$O$6:$Z$7,2)*'2012 HR 배정표'!M1947)/HLOOKUP($A$5,Prj_list!$O$6:$Z$7,2))=TRUE,"-",(HLOOKUP($A$5,Prj_list!$O$6:$Z$7,2)*'2012 HR 배정표'!M1947)/HLOOKUP($A$5,Prj_list!$O$6:$Z$7,2)))</x:f>
        <x:v>-</x:v>
      </x:c>
      <x:c r="I1949" s="45" t="str">
        <x:f>IF(ISBLANK('2012 HR 배정표'!N1947)=TRUE,"-",'2012 HR 배정표'!N1947)</x:f>
        <x:v>-</x:v>
      </x:c>
      <x:c r="J1949" s="46" t="str">
        <x:f>IF(ISBLANK('2012 HR 배정표'!N1947)=TRUE,"-",IF(ISERROR((HLOOKUP($A$5,Prj_list!$O$6:$Z$7,2)*'2012 HR 배정표'!O1947)/HLOOKUP($A$5,Prj_list!$O$6:$Z$7,2))=TRUE,"-",(HLOOKUP($A$5,Prj_list!$O$6:$Z$7,2)*'2012 HR 배정표'!O1947)/HLOOKUP($A$5,Prj_list!$O$6:$Z$7,2)))</x:f>
        <x:v>-</x:v>
      </x:c>
      <x:c r="K1949" s="45" t="str">
        <x:f>IF(ISBLANK('2012 HR 배정표'!P1947)=TRUE,"-",'2012 HR 배정표'!P1947)</x:f>
        <x:v>-</x:v>
      </x:c>
      <x:c r="L1949" s="46" t="str">
        <x:f>IF(ISBLANK('2012 HR 배정표'!P1947)=TRUE,"-",IF(ISERROR((HLOOKUP($A$5,Prj_list!$O$6:$Z$7,2)*'2012 HR 배정표'!Q1947)/HLOOKUP($A$5,Prj_list!$O$6:$Z$7,2))=TRUE,"-",(HLOOKUP($A$5,Prj_list!$O$6:$Z$7,2)*'2012 HR 배정표'!Q1947)/HLOOKUP($A$5,Prj_list!$O$6:$Z$7,2)))</x:f>
        <x:v>-</x:v>
      </x:c>
      <x:c r="M1949" s="45" t="str">
        <x:f>IF(ISBLANK('2012 HR 배정표'!R1947)=TRUE,"-",'2012 HR 배정표'!R1947)</x:f>
        <x:v>-</x:v>
      </x:c>
      <x:c r="N1949" s="46" t="str">
        <x:f>IF(ISBLANK('2012 HR 배정표'!R1947)=TRUE,"-",IF(ISERROR((HLOOKUP($A$5,Prj_list!$O$6:$Z$7,2)*'2012 HR 배정표'!S1947)/HLOOKUP($A$5,Prj_list!$O$6:$Z$7,2))=TRUE,"-",(HLOOKUP($A$5,Prj_list!$O$6:$Z$7,2)*'2012 HR 배정표'!S1947)/HLOOKUP($A$5,Prj_list!$O$6:$Z$7,2)))</x:f>
        <x:v>-</x:v>
      </x:c>
      <x:c r="O1949" s="45" t="str">
        <x:f>IF(ISBLANK('2012 HR 배정표'!T1947)=TRUE,"-",'2012 HR 배정표'!T1947)</x:f>
        <x:v>-</x:v>
      </x:c>
      <x:c r="P1949" s="46" t="str">
        <x:f>IF(ISBLANK('2012 HR 배정표'!T1947)=TRUE,"-",IF(ISERROR((HLOOKUP($A$5,Prj_list!$O$6:$Z$7,2)*'2012 HR 배정표'!U1947)/HLOOKUP($A$5,Prj_list!$O$6:$Z$7,2))=TRUE,"-",(HLOOKUP($A$5,Prj_list!$O$6:$Z$7,2)*'2012 HR 배정표'!U1947)/HLOOKUP($A$5,Prj_list!$O$6:$Z$7,2)))</x:f>
        <x:v>-</x:v>
      </x:c>
      <x:c r="Q1949" s="45" t="str">
        <x:f>IF(ISBLANK('2012 HR 배정표'!V1947)=TRUE,"-",'2012 HR 배정표'!V1947)</x:f>
        <x:v>-</x:v>
      </x:c>
      <x:c r="R1949" s="46" t="str">
        <x:f>IF(ISBLANK('2012 HR 배정표'!V1947)=TRUE,"-",IF(ISERROR((HLOOKUP($A$5,Prj_list!$O$6:$Z$7,2)*'2012 HR 배정표'!W1947)/HLOOKUP($A$5,Prj_list!$O$6:$Z$7,2))=TRUE,"-",(HLOOKUP($A$5,Prj_list!$O$6:$Z$7,2)*'2012 HR 배정표'!W1947)/HLOOKUP($A$5,Prj_list!$O$6:$Z$7,2)))</x:f>
        <x:v>-</x:v>
      </x:c>
      <x:c r="S1949" s="45" t="str">
        <x:f>IF(ISBLANK('2012 HR 배정표'!X1947)=TRUE,"-",'2012 HR 배정표'!X1947)</x:f>
        <x:v>-</x:v>
      </x:c>
      <x:c r="T1949" s="46" t="str">
        <x:f>IF(ISBLANK('2012 HR 배정표'!X1947)=TRUE,"-",IF(ISERROR((HLOOKUP($A$5,Prj_list!$O$6:$Z$7,2)*'2012 HR 배정표'!Y1947)/HLOOKUP($A$5,Prj_list!$O$6:$Z$7,2))=TRUE,"-",(HLOOKUP($A$5,Prj_list!$O$6:$Z$7,2)*'2012 HR 배정표'!Y1947)/HLOOKUP($A$5,Prj_list!$O$6:$Z$7,2)))</x:f>
        <x:v>-</x:v>
      </x:c>
      <x:c r="U1949" s="45" t="str">
        <x:f>IF(ISBLANK('2012 HR 배정표'!Z1947)=TRUE,"-",'2012 HR 배정표'!Z1947)</x:f>
        <x:v>-</x:v>
      </x:c>
      <x:c r="V1949" s="46" t="str">
        <x:f>IF(ISBLANK('2012 HR 배정표'!Z1947)=TRUE,"-",IF(ISERROR((HLOOKUP($A$5,Prj_list!$O$6:$Z$7,2)*'2012 HR 배정표'!AA1947)/HLOOKUP($A$5,Prj_list!$O$6:$Z$7,2))=TRUE,"-",(HLOOKUP($A$5,Prj_list!$O$6:$Z$7,2)*'2012 HR 배정표'!AA1947)/HLOOKUP($A$5,Prj_list!$O$6:$Z$7,2)))</x:f>
        <x:v>-</x:v>
      </x:c>
      <x:c r="W1949" s="45" t="str">
        <x:f>IF(ISBLANK('2012 HR 배정표'!AB1947)=TRUE,"-",'2012 HR 배정표'!AB1947)</x:f>
        <x:v>-</x:v>
      </x:c>
      <x:c r="X1949" s="46" t="str">
        <x:f>IF(ISBLANK('2012 HR 배정표'!AB1947)=TRUE,"-",IF(ISERROR((HLOOKUP($A$5,Prj_list!$O$6:$Z$7,2)*'2012 HR 배정표'!AC1947)/HLOOKUP($A$5,Prj_list!$O$6:$Z$7,2))=TRUE,"-",(HLOOKUP($A$5,Prj_list!$O$6:$Z$7,2)*'2012 HR 배정표'!AC1947)/HLOOKUP($A$5,Prj_list!$O$6:$Z$7,2)))</x:f>
        <x:v>-</x:v>
      </x:c>
      <x:c r="Y1949" s="45" t="str">
        <x:f>IF(ISBLANK('2012 HR 배정표'!AD1947)=TRUE,"-",'2012 HR 배정표'!AD1947)</x:f>
        <x:v>-</x:v>
      </x:c>
      <x:c r="Z1949" s="46" t="str">
        <x:f>IF(ISBLANK('2012 HR 배정표'!AD1947)=TRUE,"-",IF(ISERROR((HLOOKUP($A$5,Prj_list!$O$6:$Z$7,2)*'2012 HR 배정표'!AE1947)/HLOOKUP($A$5,Prj_list!$O$6:$Z$7,2))=TRUE,"-",(HLOOKUP($A$5,Prj_list!$O$6:$Z$7,2)*'2012 HR 배정표'!AE1947)/HLOOKUP($A$5,Prj_list!$O$6:$Z$7,2)))</x:f>
        <x:v>-</x:v>
      </x:c>
      <x:c r="AA1949" s="45" t="str">
        <x:f>IF(ISBLANK('2012 HR 배정표'!AF1947)=TRUE,"-",'2012 HR 배정표'!AF1947)</x:f>
        <x:v>-</x:v>
      </x:c>
      <x:c r="AB1949" s="46" t="str">
        <x:f>IF(ISBLANK('2012 HR 배정표'!AF1947)=TRUE,"-",IF(ISERROR((HLOOKUP($A$5,Prj_list!$O$6:$Z$7,2)*'2012 HR 배정표'!AG1947)/HLOOKUP($A$5,Prj_list!$O$6:$Z$7,2))=TRUE,"-",(HLOOKUP($A$5,Prj_list!$O$6:$Z$7,2)*'2012 HR 배정표'!AG1947)/HLOOKUP($A$5,Prj_list!$O$6:$Z$7,2)))</x:f>
        <x:v>-</x:v>
      </x:c>
      <x:c r="AC1949" s="45" t="str">
        <x:f>IF(ISBLANK('2012 HR 배정표'!AH1947)=TRUE,"-",'2012 HR 배정표'!AH1947)</x:f>
        <x:v>-</x:v>
      </x:c>
      <x:c r="AD1949" s="46" t="str">
        <x:f>IF(ISBLANK('2012 HR 배정표'!AH1947)=TRUE,"-",IF(ISERROR((HLOOKUP($A$5,Prj_list!$O$6:$Z$7,2)*'2012 HR 배정표'!AI1947)/HLOOKUP($A$5,Prj_list!$O$6:$Z$7,2))=TRUE,"-",(HLOOKUP($A$5,Prj_list!$O$6:$Z$7,2)*'2012 HR 배정표'!AI1947)/HLOOKUP($A$5,Prj_list!$O$6:$Z$7,2)))</x:f>
        <x:v>-</x:v>
      </x:c>
      <x:c r="AE1949" s="45" t="str">
        <x:f>IF(ISBLANK('2012 HR 배정표'!AJ1947)=TRUE,"-",'2012 HR 배정표'!AJ1947)</x:f>
        <x:v>-</x:v>
      </x:c>
      <x:c r="AF1949" s="46" t="str">
        <x:f>IF(ISBLANK('2012 HR 배정표'!AJ1947)=TRUE,"-",IF(ISERROR((HLOOKUP($A$5,Prj_list!$O$6:$Z$7,2)*'2012 HR 배정표'!AK1947)/HLOOKUP($A$5,Prj_list!$O$6:$Z$7,2))=TRUE,"-",(HLOOKUP($A$5,Prj_list!$O$6:$Z$7,2)*'2012 HR 배정표'!AK1947)/HLOOKUP($A$5,Prj_list!$O$6:$Z$7,2)))</x:f>
        <x:v>-</x:v>
      </x:c>
      <x:c r="AG1949" s="45" t="str">
        <x:f>IF(ISBLANK('2012 HR 배정표'!AL1947)=TRUE,"-",'2012 HR 배정표'!AL1947)</x:f>
        <x:v>-</x:v>
      </x:c>
      <x:c r="AH1949" s="46" t="str">
        <x:f>IF(ISBLANK('2012 HR 배정표'!AL1947)=TRUE,"-",IF(ISERROR((HLOOKUP($A$5,Prj_list!$O$6:$Z$7,2)*'2012 HR 배정표'!AM1947)/HLOOKUP($A$5,Prj_list!$O$6:$Z$7,2))=TRUE,"-",(HLOOKUP($A$5,Prj_list!$O$6:$Z$7,2)*'2012 HR 배정표'!AM1947)/HLOOKUP($A$5,Prj_list!$O$6:$Z$7,2)))</x:f>
        <x:v>-</x:v>
      </x:c>
      <x:c r="AI1949" s="45" t="str">
        <x:f>IF(ISBLANK('2012 HR 배정표'!AN1947)=TRUE,"-",'2012 HR 배정표'!AN1947)</x:f>
        <x:v>-</x:v>
      </x:c>
      <x:c r="AJ1949" s="46" t="str">
        <x:f>IF(ISBLANK('2012 HR 배정표'!AN1947)=TRUE,"-",IF(ISERROR((HLOOKUP($A$5,Prj_list!$O$6:$Z$7,2)*'2012 HR 배정표'!AO1947)/HLOOKUP($A$5,Prj_list!$O$6:$Z$7,2))=TRUE,"-",(HLOOKUP($A$5,Prj_list!$O$6:$Z$7,2)*'2012 HR 배정표'!AO1947)/HLOOKUP($A$5,Prj_list!$O$6:$Z$7,2)))</x:f>
        <x:v>-</x:v>
      </x:c>
      <x:c r="AK1949" s="45" t="str">
        <x:f>IF(ISBLANK('2012 HR 배정표'!AP1947)=TRUE,"-",'2012 HR 배정표'!AP1947)</x:f>
        <x:v>-</x:v>
      </x:c>
      <x:c r="AL1949" s="46" t="str">
        <x:f>IF(ISBLANK('2012 HR 배정표'!AP1947)=TRUE,"-",IF(ISERROR((HLOOKUP($A$5,Prj_list!$O$6:$Z$7,2)*'2012 HR 배정표'!AQ1947)/HLOOKUP($A$5,Prj_list!$O$6:$Z$7,2))=TRUE,"-",(HLOOKUP($A$5,Prj_list!$O$6:$Z$7,2)*'2012 HR 배정표'!AQ1947)/HLOOKUP($A$5,Prj_list!$O$6:$Z$7,2)))</x:f>
        <x:v>-</x:v>
      </x:c>
      <x:c r="AM1949" s="45" t="str">
        <x:f>IF(ISBLANK('2012 HR 배정표'!AR1947)=TRUE,"-",'2012 HR 배정표'!AR1947)</x:f>
        <x:v>-</x:v>
      </x:c>
      <x:c r="AN1949" s="46" t="str">
        <x:f>IF(ISBLANK('2012 HR 배정표'!AR1947)=TRUE,"-",IF(ISERROR((HLOOKUP($A$5,Prj_list!$O$6:$Z$7,2)*'2012 HR 배정표'!AS1947)/HLOOKUP($A$5,Prj_list!$O$6:$Z$7,2))=TRUE,"-",(HLOOKUP($A$5,Prj_list!$O$6:$Z$7,2)*'2012 HR 배정표'!AS1947)/HLOOKUP($A$5,Prj_list!$O$6:$Z$7,2)))</x:f>
        <x:v>-</x:v>
      </x:c>
      <x:c r="AO1949" s="45" t="str">
        <x:f>IF(ISBLANK('2012 HR 배정표'!AT1947)=TRUE,"-",'2012 HR 배정표'!AT1947)</x:f>
        <x:v>-</x:v>
      </x:c>
      <x:c r="AP1949" s="46" t="str">
        <x:f>IF(ISBLANK('2012 HR 배정표'!AT1947)=TRUE,"-",IF(ISERROR((HLOOKUP($A$5,Prj_list!$O$6:$Z$7,2)*'2012 HR 배정표'!AU1947)/HLOOKUP($A$5,Prj_list!$O$6:$Z$7,2))=TRUE,"-",(HLOOKUP($A$5,Prj_list!$O$6:$Z$7,2)*'2012 HR 배정표'!AU1947)/HLOOKUP($A$5,Prj_list!$O$6:$Z$7,2)))</x:f>
        <x:v>-</x:v>
      </x:c>
      <x:c r="AQ1949" s="45" t="str">
        <x:f>IF(ISBLANK('2012 HR 배정표'!AV1947)=TRUE,"-",'2012 HR 배정표'!AV1947)</x:f>
        <x:v>-</x:v>
      </x:c>
      <x:c r="AR1949" s="46" t="str">
        <x:f>IF(ISBLANK('2012 HR 배정표'!AV1947)=TRUE,"-",IF(ISERROR((HLOOKUP($A$5,Prj_list!$O$6:$Z$7,2)*'2012 HR 배정표'!AW1947)/HLOOKUP($A$5,Prj_list!$O$6:$Z$7,2))=TRUE,"-",(HLOOKUP($A$5,Prj_list!$O$6:$Z$7,2)*'2012 HR 배정표'!AW1947)/HLOOKUP($A$5,Prj_list!$O$6:$Z$7,2)))</x:f>
        <x:v>-</x:v>
      </x:c>
      <x:c r="AS1949" s="45" t="str">
        <x:f>IF(ISBLANK('2012 HR 배정표'!AX1947)=TRUE,"-",'2012 HR 배정표'!AX1947)</x:f>
        <x:v>-</x:v>
      </x:c>
      <x:c r="AT1949" s="46" t="str">
        <x:f>IF(ISBLANK('2012 HR 배정표'!AX1947)=TRUE,"-",IF(ISERROR((HLOOKUP($A$5,Prj_list!$O$6:$Z$7,2)*'2012 HR 배정표'!AY1947)/HLOOKUP($A$5,Prj_list!$O$6:$Z$7,2))=TRUE,"-",(HLOOKUP($A$5,Prj_list!$O$6:$Z$7,2)*'2012 HR 배정표'!AY1947)/HLOOKUP($A$5,Prj_list!$O$6:$Z$7,2)))</x:f>
        <x:v>-</x:v>
      </x:c>
      <x:c r="AU1949" s="45" t="str">
        <x:f>IF(ISBLANK('2012 HR 배정표'!AZ1947)=TRUE,"-",'2012 HR 배정표'!AZ1947)</x:f>
        <x:v>-</x:v>
      </x:c>
      <x:c r="AV1949" s="46" t="str">
        <x:f>IF(ISBLANK('2012 HR 배정표'!AZ1947)=TRUE,"-",IF(ISERROR((HLOOKUP($A$5,Prj_list!$O$6:$Z$7,2)*'2012 HR 배정표'!BA1947)/HLOOKUP($A$5,Prj_list!$O$6:$Z$7,2))=TRUE,"-",(HLOOKUP($A$5,Prj_list!$O$6:$Z$7,2)*'2012 HR 배정표'!BA1947)/HLOOKUP($A$5,Prj_list!$O$6:$Z$7,2)))</x:f>
        <x:v>-</x:v>
      </x:c>
      <x:c r="AW1949" s="34" t="str">
        <x:f t="shared" si="62"/>
        <x:v/>
      </x:c>
      <x:c r="AX1949" s="41">
        <x:f t="shared" si="61"/>
        <x:v>0</x:v>
      </x:c>
    </x:row>
    <x:row r="1950" spans="1:50">
      <x:c r="A1950" s="45" t="str">
        <x:f>IF(ISBLANK('2012 HR 배정표'!F1948)=TRUE,"-",'2012 HR 배정표'!F1948)</x:f>
        <x:v>-</x:v>
      </x:c>
      <x:c r="B1950" s="46" t="str">
        <x:f>IF(ISBLANK('2012 HR 배정표'!F1948)=TRUE,"-",IF(ISERROR((HLOOKUP($A$5,Prj_list!$O$6:$Z$7,2)*'2012 HR 배정표'!G1948)/HLOOKUP($A$5,Prj_list!$O$6:$Z$7,2))=TRUE,"-",(HLOOKUP($A$5,Prj_list!$O$6:$Z$7,2)*'2012 HR 배정표'!G1948)/HLOOKUP($A$5,Prj_list!$O$6:$Z$7,2)))</x:f>
        <x:v>-</x:v>
      </x:c>
      <x:c r="C1950" s="45" t="str">
        <x:f>IF(ISBLANK('2012 HR 배정표'!H1948)=TRUE,"-",'2012 HR 배정표'!H1948)</x:f>
        <x:v>-</x:v>
      </x:c>
      <x:c r="D1950" s="46" t="str">
        <x:f>IF(ISBLANK('2012 HR 배정표'!H1948)=TRUE,"-",IF(ISERROR((HLOOKUP($A$5,Prj_list!$O$6:$Z$7,2)*'2012 HR 배정표'!I1948)/HLOOKUP($A$5,Prj_list!$O$6:$Z$7,2))=TRUE,"-",(HLOOKUP($A$5,Prj_list!$O$6:$Z$7,2)*'2012 HR 배정표'!I1948)/HLOOKUP($A$5,Prj_list!$O$6:$Z$7,2)))</x:f>
        <x:v>-</x:v>
      </x:c>
      <x:c r="E1950" s="45" t="str">
        <x:f>IF(ISBLANK('2012 HR 배정표'!J1948)=TRUE,"-",'2012 HR 배정표'!J1948)</x:f>
        <x:v>-</x:v>
      </x:c>
      <x:c r="F1950" s="46" t="str">
        <x:f>IF(ISBLANK('2012 HR 배정표'!J1948)=TRUE,"-",IF(ISERROR((HLOOKUP($A$5,Prj_list!$O$6:$Z$7,2)*'2012 HR 배정표'!K1948)/HLOOKUP($A$5,Prj_list!$O$6:$Z$7,2))=TRUE,"-",(HLOOKUP($A$5,Prj_list!$O$6:$Z$7,2)*'2012 HR 배정표'!K1948)/HLOOKUP($A$5,Prj_list!$O$6:$Z$7,2)))</x:f>
        <x:v>-</x:v>
      </x:c>
      <x:c r="G1950" s="45" t="str">
        <x:f>IF(ISBLANK('2012 HR 배정표'!L1948)=TRUE,"-",'2012 HR 배정표'!L1948)</x:f>
        <x:v>-</x:v>
      </x:c>
      <x:c r="H1950" s="46" t="str">
        <x:f>IF(ISBLANK('2012 HR 배정표'!L1948)=TRUE,"-",IF(ISERROR((HLOOKUP($A$5,Prj_list!$O$6:$Z$7,2)*'2012 HR 배정표'!M1948)/HLOOKUP($A$5,Prj_list!$O$6:$Z$7,2))=TRUE,"-",(HLOOKUP($A$5,Prj_list!$O$6:$Z$7,2)*'2012 HR 배정표'!M1948)/HLOOKUP($A$5,Prj_list!$O$6:$Z$7,2)))</x:f>
        <x:v>-</x:v>
      </x:c>
      <x:c r="I1950" s="45" t="str">
        <x:f>IF(ISBLANK('2012 HR 배정표'!N1948)=TRUE,"-",'2012 HR 배정표'!N1948)</x:f>
        <x:v>-</x:v>
      </x:c>
      <x:c r="J1950" s="46" t="str">
        <x:f>IF(ISBLANK('2012 HR 배정표'!N1948)=TRUE,"-",IF(ISERROR((HLOOKUP($A$5,Prj_list!$O$6:$Z$7,2)*'2012 HR 배정표'!O1948)/HLOOKUP($A$5,Prj_list!$O$6:$Z$7,2))=TRUE,"-",(HLOOKUP($A$5,Prj_list!$O$6:$Z$7,2)*'2012 HR 배정표'!O1948)/HLOOKUP($A$5,Prj_list!$O$6:$Z$7,2)))</x:f>
        <x:v>-</x:v>
      </x:c>
      <x:c r="K1950" s="45" t="str">
        <x:f>IF(ISBLANK('2012 HR 배정표'!P1948)=TRUE,"-",'2012 HR 배정표'!P1948)</x:f>
        <x:v>-</x:v>
      </x:c>
      <x:c r="L1950" s="46" t="str">
        <x:f>IF(ISBLANK('2012 HR 배정표'!P1948)=TRUE,"-",IF(ISERROR((HLOOKUP($A$5,Prj_list!$O$6:$Z$7,2)*'2012 HR 배정표'!Q1948)/HLOOKUP($A$5,Prj_list!$O$6:$Z$7,2))=TRUE,"-",(HLOOKUP($A$5,Prj_list!$O$6:$Z$7,2)*'2012 HR 배정표'!Q1948)/HLOOKUP($A$5,Prj_list!$O$6:$Z$7,2)))</x:f>
        <x:v>-</x:v>
      </x:c>
      <x:c r="M1950" s="45" t="str">
        <x:f>IF(ISBLANK('2012 HR 배정표'!R1948)=TRUE,"-",'2012 HR 배정표'!R1948)</x:f>
        <x:v>-</x:v>
      </x:c>
      <x:c r="N1950" s="46" t="str">
        <x:f>IF(ISBLANK('2012 HR 배정표'!R1948)=TRUE,"-",IF(ISERROR((HLOOKUP($A$5,Prj_list!$O$6:$Z$7,2)*'2012 HR 배정표'!S1948)/HLOOKUP($A$5,Prj_list!$O$6:$Z$7,2))=TRUE,"-",(HLOOKUP($A$5,Prj_list!$O$6:$Z$7,2)*'2012 HR 배정표'!S1948)/HLOOKUP($A$5,Prj_list!$O$6:$Z$7,2)))</x:f>
        <x:v>-</x:v>
      </x:c>
      <x:c r="O1950" s="45" t="str">
        <x:f>IF(ISBLANK('2012 HR 배정표'!T1948)=TRUE,"-",'2012 HR 배정표'!T1948)</x:f>
        <x:v>-</x:v>
      </x:c>
      <x:c r="P1950" s="46" t="str">
        <x:f>IF(ISBLANK('2012 HR 배정표'!T1948)=TRUE,"-",IF(ISERROR((HLOOKUP($A$5,Prj_list!$O$6:$Z$7,2)*'2012 HR 배정표'!U1948)/HLOOKUP($A$5,Prj_list!$O$6:$Z$7,2))=TRUE,"-",(HLOOKUP($A$5,Prj_list!$O$6:$Z$7,2)*'2012 HR 배정표'!U1948)/HLOOKUP($A$5,Prj_list!$O$6:$Z$7,2)))</x:f>
        <x:v>-</x:v>
      </x:c>
      <x:c r="Q1950" s="45" t="str">
        <x:f>IF(ISBLANK('2012 HR 배정표'!V1948)=TRUE,"-",'2012 HR 배정표'!V1948)</x:f>
        <x:v>-</x:v>
      </x:c>
      <x:c r="R1950" s="46" t="str">
        <x:f>IF(ISBLANK('2012 HR 배정표'!V1948)=TRUE,"-",IF(ISERROR((HLOOKUP($A$5,Prj_list!$O$6:$Z$7,2)*'2012 HR 배정표'!W1948)/HLOOKUP($A$5,Prj_list!$O$6:$Z$7,2))=TRUE,"-",(HLOOKUP($A$5,Prj_list!$O$6:$Z$7,2)*'2012 HR 배정표'!W1948)/HLOOKUP($A$5,Prj_list!$O$6:$Z$7,2)))</x:f>
        <x:v>-</x:v>
      </x:c>
      <x:c r="S1950" s="45" t="str">
        <x:f>IF(ISBLANK('2012 HR 배정표'!X1948)=TRUE,"-",'2012 HR 배정표'!X1948)</x:f>
        <x:v>-</x:v>
      </x:c>
      <x:c r="T1950" s="46" t="str">
        <x:f>IF(ISBLANK('2012 HR 배정표'!X1948)=TRUE,"-",IF(ISERROR((HLOOKUP($A$5,Prj_list!$O$6:$Z$7,2)*'2012 HR 배정표'!Y1948)/HLOOKUP($A$5,Prj_list!$O$6:$Z$7,2))=TRUE,"-",(HLOOKUP($A$5,Prj_list!$O$6:$Z$7,2)*'2012 HR 배정표'!Y1948)/HLOOKUP($A$5,Prj_list!$O$6:$Z$7,2)))</x:f>
        <x:v>-</x:v>
      </x:c>
      <x:c r="U1950" s="45" t="str">
        <x:f>IF(ISBLANK('2012 HR 배정표'!Z1948)=TRUE,"-",'2012 HR 배정표'!Z1948)</x:f>
        <x:v>-</x:v>
      </x:c>
      <x:c r="V1950" s="46" t="str">
        <x:f>IF(ISBLANK('2012 HR 배정표'!Z1948)=TRUE,"-",IF(ISERROR((HLOOKUP($A$5,Prj_list!$O$6:$Z$7,2)*'2012 HR 배정표'!AA1948)/HLOOKUP($A$5,Prj_list!$O$6:$Z$7,2))=TRUE,"-",(HLOOKUP($A$5,Prj_list!$O$6:$Z$7,2)*'2012 HR 배정표'!AA1948)/HLOOKUP($A$5,Prj_list!$O$6:$Z$7,2)))</x:f>
        <x:v>-</x:v>
      </x:c>
      <x:c r="W1950" s="45" t="str">
        <x:f>IF(ISBLANK('2012 HR 배정표'!AB1948)=TRUE,"-",'2012 HR 배정표'!AB1948)</x:f>
        <x:v>-</x:v>
      </x:c>
      <x:c r="X1950" s="46" t="str">
        <x:f>IF(ISBLANK('2012 HR 배정표'!AB1948)=TRUE,"-",IF(ISERROR((HLOOKUP($A$5,Prj_list!$O$6:$Z$7,2)*'2012 HR 배정표'!AC1948)/HLOOKUP($A$5,Prj_list!$O$6:$Z$7,2))=TRUE,"-",(HLOOKUP($A$5,Prj_list!$O$6:$Z$7,2)*'2012 HR 배정표'!AC1948)/HLOOKUP($A$5,Prj_list!$O$6:$Z$7,2)))</x:f>
        <x:v>-</x:v>
      </x:c>
      <x:c r="Y1950" s="45" t="str">
        <x:f>IF(ISBLANK('2012 HR 배정표'!AD1948)=TRUE,"-",'2012 HR 배정표'!AD1948)</x:f>
        <x:v>-</x:v>
      </x:c>
      <x:c r="Z1950" s="46" t="str">
        <x:f>IF(ISBLANK('2012 HR 배정표'!AD1948)=TRUE,"-",IF(ISERROR((HLOOKUP($A$5,Prj_list!$O$6:$Z$7,2)*'2012 HR 배정표'!AE1948)/HLOOKUP($A$5,Prj_list!$O$6:$Z$7,2))=TRUE,"-",(HLOOKUP($A$5,Prj_list!$O$6:$Z$7,2)*'2012 HR 배정표'!AE1948)/HLOOKUP($A$5,Prj_list!$O$6:$Z$7,2)))</x:f>
        <x:v>-</x:v>
      </x:c>
      <x:c r="AA1950" s="45" t="str">
        <x:f>IF(ISBLANK('2012 HR 배정표'!AF1948)=TRUE,"-",'2012 HR 배정표'!AF1948)</x:f>
        <x:v>-</x:v>
      </x:c>
      <x:c r="AB1950" s="46" t="str">
        <x:f>IF(ISBLANK('2012 HR 배정표'!AF1948)=TRUE,"-",IF(ISERROR((HLOOKUP($A$5,Prj_list!$O$6:$Z$7,2)*'2012 HR 배정표'!AG1948)/HLOOKUP($A$5,Prj_list!$O$6:$Z$7,2))=TRUE,"-",(HLOOKUP($A$5,Prj_list!$O$6:$Z$7,2)*'2012 HR 배정표'!AG1948)/HLOOKUP($A$5,Prj_list!$O$6:$Z$7,2)))</x:f>
        <x:v>-</x:v>
      </x:c>
      <x:c r="AC1950" s="45" t="str">
        <x:f>IF(ISBLANK('2012 HR 배정표'!AH1948)=TRUE,"-",'2012 HR 배정표'!AH1948)</x:f>
        <x:v>-</x:v>
      </x:c>
      <x:c r="AD1950" s="46" t="str">
        <x:f>IF(ISBLANK('2012 HR 배정표'!AH1948)=TRUE,"-",IF(ISERROR((HLOOKUP($A$5,Prj_list!$O$6:$Z$7,2)*'2012 HR 배정표'!AI1948)/HLOOKUP($A$5,Prj_list!$O$6:$Z$7,2))=TRUE,"-",(HLOOKUP($A$5,Prj_list!$O$6:$Z$7,2)*'2012 HR 배정표'!AI1948)/HLOOKUP($A$5,Prj_list!$O$6:$Z$7,2)))</x:f>
        <x:v>-</x:v>
      </x:c>
      <x:c r="AE1950" s="45" t="str">
        <x:f>IF(ISBLANK('2012 HR 배정표'!AJ1948)=TRUE,"-",'2012 HR 배정표'!AJ1948)</x:f>
        <x:v>-</x:v>
      </x:c>
      <x:c r="AF1950" s="46" t="str">
        <x:f>IF(ISBLANK('2012 HR 배정표'!AJ1948)=TRUE,"-",IF(ISERROR((HLOOKUP($A$5,Prj_list!$O$6:$Z$7,2)*'2012 HR 배정표'!AK1948)/HLOOKUP($A$5,Prj_list!$O$6:$Z$7,2))=TRUE,"-",(HLOOKUP($A$5,Prj_list!$O$6:$Z$7,2)*'2012 HR 배정표'!AK1948)/HLOOKUP($A$5,Prj_list!$O$6:$Z$7,2)))</x:f>
        <x:v>-</x:v>
      </x:c>
      <x:c r="AG1950" s="45" t="str">
        <x:f>IF(ISBLANK('2012 HR 배정표'!AL1948)=TRUE,"-",'2012 HR 배정표'!AL1948)</x:f>
        <x:v>-</x:v>
      </x:c>
      <x:c r="AH1950" s="46" t="str">
        <x:f>IF(ISBLANK('2012 HR 배정표'!AL1948)=TRUE,"-",IF(ISERROR((HLOOKUP($A$5,Prj_list!$O$6:$Z$7,2)*'2012 HR 배정표'!AM1948)/HLOOKUP($A$5,Prj_list!$O$6:$Z$7,2))=TRUE,"-",(HLOOKUP($A$5,Prj_list!$O$6:$Z$7,2)*'2012 HR 배정표'!AM1948)/HLOOKUP($A$5,Prj_list!$O$6:$Z$7,2)))</x:f>
        <x:v>-</x:v>
      </x:c>
      <x:c r="AI1950" s="45" t="str">
        <x:f>IF(ISBLANK('2012 HR 배정표'!AN1948)=TRUE,"-",'2012 HR 배정표'!AN1948)</x:f>
        <x:v>-</x:v>
      </x:c>
      <x:c r="AJ1950" s="46" t="str">
        <x:f>IF(ISBLANK('2012 HR 배정표'!AN1948)=TRUE,"-",IF(ISERROR((HLOOKUP($A$5,Prj_list!$O$6:$Z$7,2)*'2012 HR 배정표'!AO1948)/HLOOKUP($A$5,Prj_list!$O$6:$Z$7,2))=TRUE,"-",(HLOOKUP($A$5,Prj_list!$O$6:$Z$7,2)*'2012 HR 배정표'!AO1948)/HLOOKUP($A$5,Prj_list!$O$6:$Z$7,2)))</x:f>
        <x:v>-</x:v>
      </x:c>
      <x:c r="AK1950" s="45" t="str">
        <x:f>IF(ISBLANK('2012 HR 배정표'!AP1948)=TRUE,"-",'2012 HR 배정표'!AP1948)</x:f>
        <x:v>-</x:v>
      </x:c>
      <x:c r="AL1950" s="46" t="str">
        <x:f>IF(ISBLANK('2012 HR 배정표'!AP1948)=TRUE,"-",IF(ISERROR((HLOOKUP($A$5,Prj_list!$O$6:$Z$7,2)*'2012 HR 배정표'!AQ1948)/HLOOKUP($A$5,Prj_list!$O$6:$Z$7,2))=TRUE,"-",(HLOOKUP($A$5,Prj_list!$O$6:$Z$7,2)*'2012 HR 배정표'!AQ1948)/HLOOKUP($A$5,Prj_list!$O$6:$Z$7,2)))</x:f>
        <x:v>-</x:v>
      </x:c>
      <x:c r="AM1950" s="45" t="str">
        <x:f>IF(ISBLANK('2012 HR 배정표'!AR1948)=TRUE,"-",'2012 HR 배정표'!AR1948)</x:f>
        <x:v>-</x:v>
      </x:c>
      <x:c r="AN1950" s="46" t="str">
        <x:f>IF(ISBLANK('2012 HR 배정표'!AR1948)=TRUE,"-",IF(ISERROR((HLOOKUP($A$5,Prj_list!$O$6:$Z$7,2)*'2012 HR 배정표'!AS1948)/HLOOKUP($A$5,Prj_list!$O$6:$Z$7,2))=TRUE,"-",(HLOOKUP($A$5,Prj_list!$O$6:$Z$7,2)*'2012 HR 배정표'!AS1948)/HLOOKUP($A$5,Prj_list!$O$6:$Z$7,2)))</x:f>
        <x:v>-</x:v>
      </x:c>
      <x:c r="AO1950" s="45" t="str">
        <x:f>IF(ISBLANK('2012 HR 배정표'!AT1948)=TRUE,"-",'2012 HR 배정표'!AT1948)</x:f>
        <x:v>-</x:v>
      </x:c>
      <x:c r="AP1950" s="46" t="str">
        <x:f>IF(ISBLANK('2012 HR 배정표'!AT1948)=TRUE,"-",IF(ISERROR((HLOOKUP($A$5,Prj_list!$O$6:$Z$7,2)*'2012 HR 배정표'!AU1948)/HLOOKUP($A$5,Prj_list!$O$6:$Z$7,2))=TRUE,"-",(HLOOKUP($A$5,Prj_list!$O$6:$Z$7,2)*'2012 HR 배정표'!AU1948)/HLOOKUP($A$5,Prj_list!$O$6:$Z$7,2)))</x:f>
        <x:v>-</x:v>
      </x:c>
      <x:c r="AQ1950" s="45" t="str">
        <x:f>IF(ISBLANK('2012 HR 배정표'!AV1948)=TRUE,"-",'2012 HR 배정표'!AV1948)</x:f>
        <x:v>-</x:v>
      </x:c>
      <x:c r="AR1950" s="46" t="str">
        <x:f>IF(ISBLANK('2012 HR 배정표'!AV1948)=TRUE,"-",IF(ISERROR((HLOOKUP($A$5,Prj_list!$O$6:$Z$7,2)*'2012 HR 배정표'!AW1948)/HLOOKUP($A$5,Prj_list!$O$6:$Z$7,2))=TRUE,"-",(HLOOKUP($A$5,Prj_list!$O$6:$Z$7,2)*'2012 HR 배정표'!AW1948)/HLOOKUP($A$5,Prj_list!$O$6:$Z$7,2)))</x:f>
        <x:v>-</x:v>
      </x:c>
      <x:c r="AS1950" s="45" t="str">
        <x:f>IF(ISBLANK('2012 HR 배정표'!AX1948)=TRUE,"-",'2012 HR 배정표'!AX1948)</x:f>
        <x:v>-</x:v>
      </x:c>
      <x:c r="AT1950" s="46" t="str">
        <x:f>IF(ISBLANK('2012 HR 배정표'!AX1948)=TRUE,"-",IF(ISERROR((HLOOKUP($A$5,Prj_list!$O$6:$Z$7,2)*'2012 HR 배정표'!AY1948)/HLOOKUP($A$5,Prj_list!$O$6:$Z$7,2))=TRUE,"-",(HLOOKUP($A$5,Prj_list!$O$6:$Z$7,2)*'2012 HR 배정표'!AY1948)/HLOOKUP($A$5,Prj_list!$O$6:$Z$7,2)))</x:f>
        <x:v>-</x:v>
      </x:c>
      <x:c r="AU1950" s="45" t="str">
        <x:f>IF(ISBLANK('2012 HR 배정표'!AZ1948)=TRUE,"-",'2012 HR 배정표'!AZ1948)</x:f>
        <x:v>-</x:v>
      </x:c>
      <x:c r="AV1950" s="46" t="str">
        <x:f>IF(ISBLANK('2012 HR 배정표'!AZ1948)=TRUE,"-",IF(ISERROR((HLOOKUP($A$5,Prj_list!$O$6:$Z$7,2)*'2012 HR 배정표'!BA1948)/HLOOKUP($A$5,Prj_list!$O$6:$Z$7,2))=TRUE,"-",(HLOOKUP($A$5,Prj_list!$O$6:$Z$7,2)*'2012 HR 배정표'!BA1948)/HLOOKUP($A$5,Prj_list!$O$6:$Z$7,2)))</x:f>
        <x:v>-</x:v>
      </x:c>
      <x:c r="AW1950" s="34" t="str">
        <x:f t="shared" si="62"/>
        <x:v/>
      </x:c>
      <x:c r="AX1950" s="41">
        <x:f t="shared" si="61"/>
        <x:v>0</x:v>
      </x:c>
    </x:row>
    <x:row r="1951" spans="1:50">
      <x:c r="A1951" s="45" t="str">
        <x:f>IF(ISBLANK('2012 HR 배정표'!F1949)=TRUE,"-",'2012 HR 배정표'!F1949)</x:f>
        <x:v>-</x:v>
      </x:c>
      <x:c r="B1951" s="46" t="str">
        <x:f>IF(ISBLANK('2012 HR 배정표'!F1949)=TRUE,"-",IF(ISERROR((HLOOKUP($A$5,Prj_list!$O$6:$Z$7,2)*'2012 HR 배정표'!G1949)/HLOOKUP($A$5,Prj_list!$O$6:$Z$7,2))=TRUE,"-",(HLOOKUP($A$5,Prj_list!$O$6:$Z$7,2)*'2012 HR 배정표'!G1949)/HLOOKUP($A$5,Prj_list!$O$6:$Z$7,2)))</x:f>
        <x:v>-</x:v>
      </x:c>
      <x:c r="C1951" s="45" t="str">
        <x:f>IF(ISBLANK('2012 HR 배정표'!H1949)=TRUE,"-",'2012 HR 배정표'!H1949)</x:f>
        <x:v>-</x:v>
      </x:c>
      <x:c r="D1951" s="46" t="str">
        <x:f>IF(ISBLANK('2012 HR 배정표'!H1949)=TRUE,"-",IF(ISERROR((HLOOKUP($A$5,Prj_list!$O$6:$Z$7,2)*'2012 HR 배정표'!I1949)/HLOOKUP($A$5,Prj_list!$O$6:$Z$7,2))=TRUE,"-",(HLOOKUP($A$5,Prj_list!$O$6:$Z$7,2)*'2012 HR 배정표'!I1949)/HLOOKUP($A$5,Prj_list!$O$6:$Z$7,2)))</x:f>
        <x:v>-</x:v>
      </x:c>
      <x:c r="E1951" s="45" t="str">
        <x:f>IF(ISBLANK('2012 HR 배정표'!J1949)=TRUE,"-",'2012 HR 배정표'!J1949)</x:f>
        <x:v>-</x:v>
      </x:c>
      <x:c r="F1951" s="46" t="str">
        <x:f>IF(ISBLANK('2012 HR 배정표'!J1949)=TRUE,"-",IF(ISERROR((HLOOKUP($A$5,Prj_list!$O$6:$Z$7,2)*'2012 HR 배정표'!K1949)/HLOOKUP($A$5,Prj_list!$O$6:$Z$7,2))=TRUE,"-",(HLOOKUP($A$5,Prj_list!$O$6:$Z$7,2)*'2012 HR 배정표'!K1949)/HLOOKUP($A$5,Prj_list!$O$6:$Z$7,2)))</x:f>
        <x:v>-</x:v>
      </x:c>
      <x:c r="G1951" s="45" t="str">
        <x:f>IF(ISBLANK('2012 HR 배정표'!L1949)=TRUE,"-",'2012 HR 배정표'!L1949)</x:f>
        <x:v>-</x:v>
      </x:c>
      <x:c r="H1951" s="46" t="str">
        <x:f>IF(ISBLANK('2012 HR 배정표'!L1949)=TRUE,"-",IF(ISERROR((HLOOKUP($A$5,Prj_list!$O$6:$Z$7,2)*'2012 HR 배정표'!M1949)/HLOOKUP($A$5,Prj_list!$O$6:$Z$7,2))=TRUE,"-",(HLOOKUP($A$5,Prj_list!$O$6:$Z$7,2)*'2012 HR 배정표'!M1949)/HLOOKUP($A$5,Prj_list!$O$6:$Z$7,2)))</x:f>
        <x:v>-</x:v>
      </x:c>
      <x:c r="I1951" s="45" t="str">
        <x:f>IF(ISBLANK('2012 HR 배정표'!N1949)=TRUE,"-",'2012 HR 배정표'!N1949)</x:f>
        <x:v>-</x:v>
      </x:c>
      <x:c r="J1951" s="46" t="str">
        <x:f>IF(ISBLANK('2012 HR 배정표'!N1949)=TRUE,"-",IF(ISERROR((HLOOKUP($A$5,Prj_list!$O$6:$Z$7,2)*'2012 HR 배정표'!O1949)/HLOOKUP($A$5,Prj_list!$O$6:$Z$7,2))=TRUE,"-",(HLOOKUP($A$5,Prj_list!$O$6:$Z$7,2)*'2012 HR 배정표'!O1949)/HLOOKUP($A$5,Prj_list!$O$6:$Z$7,2)))</x:f>
        <x:v>-</x:v>
      </x:c>
      <x:c r="K1951" s="45" t="str">
        <x:f>IF(ISBLANK('2012 HR 배정표'!P1949)=TRUE,"-",'2012 HR 배정표'!P1949)</x:f>
        <x:v>-</x:v>
      </x:c>
      <x:c r="L1951" s="46" t="str">
        <x:f>IF(ISBLANK('2012 HR 배정표'!P1949)=TRUE,"-",IF(ISERROR((HLOOKUP($A$5,Prj_list!$O$6:$Z$7,2)*'2012 HR 배정표'!Q1949)/HLOOKUP($A$5,Prj_list!$O$6:$Z$7,2))=TRUE,"-",(HLOOKUP($A$5,Prj_list!$O$6:$Z$7,2)*'2012 HR 배정표'!Q1949)/HLOOKUP($A$5,Prj_list!$O$6:$Z$7,2)))</x:f>
        <x:v>-</x:v>
      </x:c>
      <x:c r="M1951" s="45" t="str">
        <x:f>IF(ISBLANK('2012 HR 배정표'!R1949)=TRUE,"-",'2012 HR 배정표'!R1949)</x:f>
        <x:v>-</x:v>
      </x:c>
      <x:c r="N1951" s="46" t="str">
        <x:f>IF(ISBLANK('2012 HR 배정표'!R1949)=TRUE,"-",IF(ISERROR((HLOOKUP($A$5,Prj_list!$O$6:$Z$7,2)*'2012 HR 배정표'!S1949)/HLOOKUP($A$5,Prj_list!$O$6:$Z$7,2))=TRUE,"-",(HLOOKUP($A$5,Prj_list!$O$6:$Z$7,2)*'2012 HR 배정표'!S1949)/HLOOKUP($A$5,Prj_list!$O$6:$Z$7,2)))</x:f>
        <x:v>-</x:v>
      </x:c>
      <x:c r="O1951" s="45" t="str">
        <x:f>IF(ISBLANK('2012 HR 배정표'!T1949)=TRUE,"-",'2012 HR 배정표'!T1949)</x:f>
        <x:v>-</x:v>
      </x:c>
      <x:c r="P1951" s="46" t="str">
        <x:f>IF(ISBLANK('2012 HR 배정표'!T1949)=TRUE,"-",IF(ISERROR((HLOOKUP($A$5,Prj_list!$O$6:$Z$7,2)*'2012 HR 배정표'!U1949)/HLOOKUP($A$5,Prj_list!$O$6:$Z$7,2))=TRUE,"-",(HLOOKUP($A$5,Prj_list!$O$6:$Z$7,2)*'2012 HR 배정표'!U1949)/HLOOKUP($A$5,Prj_list!$O$6:$Z$7,2)))</x:f>
        <x:v>-</x:v>
      </x:c>
      <x:c r="Q1951" s="45" t="str">
        <x:f>IF(ISBLANK('2012 HR 배정표'!V1949)=TRUE,"-",'2012 HR 배정표'!V1949)</x:f>
        <x:v>-</x:v>
      </x:c>
      <x:c r="R1951" s="46" t="str">
        <x:f>IF(ISBLANK('2012 HR 배정표'!V1949)=TRUE,"-",IF(ISERROR((HLOOKUP($A$5,Prj_list!$O$6:$Z$7,2)*'2012 HR 배정표'!W1949)/HLOOKUP($A$5,Prj_list!$O$6:$Z$7,2))=TRUE,"-",(HLOOKUP($A$5,Prj_list!$O$6:$Z$7,2)*'2012 HR 배정표'!W1949)/HLOOKUP($A$5,Prj_list!$O$6:$Z$7,2)))</x:f>
        <x:v>-</x:v>
      </x:c>
      <x:c r="S1951" s="45" t="str">
        <x:f>IF(ISBLANK('2012 HR 배정표'!X1949)=TRUE,"-",'2012 HR 배정표'!X1949)</x:f>
        <x:v>-</x:v>
      </x:c>
      <x:c r="T1951" s="46" t="str">
        <x:f>IF(ISBLANK('2012 HR 배정표'!X1949)=TRUE,"-",IF(ISERROR((HLOOKUP($A$5,Prj_list!$O$6:$Z$7,2)*'2012 HR 배정표'!Y1949)/HLOOKUP($A$5,Prj_list!$O$6:$Z$7,2))=TRUE,"-",(HLOOKUP($A$5,Prj_list!$O$6:$Z$7,2)*'2012 HR 배정표'!Y1949)/HLOOKUP($A$5,Prj_list!$O$6:$Z$7,2)))</x:f>
        <x:v>-</x:v>
      </x:c>
      <x:c r="U1951" s="45" t="str">
        <x:f>IF(ISBLANK('2012 HR 배정표'!Z1949)=TRUE,"-",'2012 HR 배정표'!Z1949)</x:f>
        <x:v>-</x:v>
      </x:c>
      <x:c r="V1951" s="46" t="str">
        <x:f>IF(ISBLANK('2012 HR 배정표'!Z1949)=TRUE,"-",IF(ISERROR((HLOOKUP($A$5,Prj_list!$O$6:$Z$7,2)*'2012 HR 배정표'!AA1949)/HLOOKUP($A$5,Prj_list!$O$6:$Z$7,2))=TRUE,"-",(HLOOKUP($A$5,Prj_list!$O$6:$Z$7,2)*'2012 HR 배정표'!AA1949)/HLOOKUP($A$5,Prj_list!$O$6:$Z$7,2)))</x:f>
        <x:v>-</x:v>
      </x:c>
      <x:c r="W1951" s="45" t="str">
        <x:f>IF(ISBLANK('2012 HR 배정표'!AB1949)=TRUE,"-",'2012 HR 배정표'!AB1949)</x:f>
        <x:v>-</x:v>
      </x:c>
      <x:c r="X1951" s="46" t="str">
        <x:f>IF(ISBLANK('2012 HR 배정표'!AB1949)=TRUE,"-",IF(ISERROR((HLOOKUP($A$5,Prj_list!$O$6:$Z$7,2)*'2012 HR 배정표'!AC1949)/HLOOKUP($A$5,Prj_list!$O$6:$Z$7,2))=TRUE,"-",(HLOOKUP($A$5,Prj_list!$O$6:$Z$7,2)*'2012 HR 배정표'!AC1949)/HLOOKUP($A$5,Prj_list!$O$6:$Z$7,2)))</x:f>
        <x:v>-</x:v>
      </x:c>
      <x:c r="Y1951" s="45" t="str">
        <x:f>IF(ISBLANK('2012 HR 배정표'!AD1949)=TRUE,"-",'2012 HR 배정표'!AD1949)</x:f>
        <x:v>-</x:v>
      </x:c>
      <x:c r="Z1951" s="46" t="str">
        <x:f>IF(ISBLANK('2012 HR 배정표'!AD1949)=TRUE,"-",IF(ISERROR((HLOOKUP($A$5,Prj_list!$O$6:$Z$7,2)*'2012 HR 배정표'!AE1949)/HLOOKUP($A$5,Prj_list!$O$6:$Z$7,2))=TRUE,"-",(HLOOKUP($A$5,Prj_list!$O$6:$Z$7,2)*'2012 HR 배정표'!AE1949)/HLOOKUP($A$5,Prj_list!$O$6:$Z$7,2)))</x:f>
        <x:v>-</x:v>
      </x:c>
      <x:c r="AA1951" s="45" t="str">
        <x:f>IF(ISBLANK('2012 HR 배정표'!AF1949)=TRUE,"-",'2012 HR 배정표'!AF1949)</x:f>
        <x:v>-</x:v>
      </x:c>
      <x:c r="AB1951" s="46" t="str">
        <x:f>IF(ISBLANK('2012 HR 배정표'!AF1949)=TRUE,"-",IF(ISERROR((HLOOKUP($A$5,Prj_list!$O$6:$Z$7,2)*'2012 HR 배정표'!AG1949)/HLOOKUP($A$5,Prj_list!$O$6:$Z$7,2))=TRUE,"-",(HLOOKUP($A$5,Prj_list!$O$6:$Z$7,2)*'2012 HR 배정표'!AG1949)/HLOOKUP($A$5,Prj_list!$O$6:$Z$7,2)))</x:f>
        <x:v>-</x:v>
      </x:c>
      <x:c r="AC1951" s="45" t="str">
        <x:f>IF(ISBLANK('2012 HR 배정표'!AH1949)=TRUE,"-",'2012 HR 배정표'!AH1949)</x:f>
        <x:v>-</x:v>
      </x:c>
      <x:c r="AD1951" s="46" t="str">
        <x:f>IF(ISBLANK('2012 HR 배정표'!AH1949)=TRUE,"-",IF(ISERROR((HLOOKUP($A$5,Prj_list!$O$6:$Z$7,2)*'2012 HR 배정표'!AI1949)/HLOOKUP($A$5,Prj_list!$O$6:$Z$7,2))=TRUE,"-",(HLOOKUP($A$5,Prj_list!$O$6:$Z$7,2)*'2012 HR 배정표'!AI1949)/HLOOKUP($A$5,Prj_list!$O$6:$Z$7,2)))</x:f>
        <x:v>-</x:v>
      </x:c>
      <x:c r="AE1951" s="45" t="str">
        <x:f>IF(ISBLANK('2012 HR 배정표'!AJ1949)=TRUE,"-",'2012 HR 배정표'!AJ1949)</x:f>
        <x:v>-</x:v>
      </x:c>
      <x:c r="AF1951" s="46" t="str">
        <x:f>IF(ISBLANK('2012 HR 배정표'!AJ1949)=TRUE,"-",IF(ISERROR((HLOOKUP($A$5,Prj_list!$O$6:$Z$7,2)*'2012 HR 배정표'!AK1949)/HLOOKUP($A$5,Prj_list!$O$6:$Z$7,2))=TRUE,"-",(HLOOKUP($A$5,Prj_list!$O$6:$Z$7,2)*'2012 HR 배정표'!AK1949)/HLOOKUP($A$5,Prj_list!$O$6:$Z$7,2)))</x:f>
        <x:v>-</x:v>
      </x:c>
      <x:c r="AG1951" s="45" t="str">
        <x:f>IF(ISBLANK('2012 HR 배정표'!AL1949)=TRUE,"-",'2012 HR 배정표'!AL1949)</x:f>
        <x:v>-</x:v>
      </x:c>
      <x:c r="AH1951" s="46" t="str">
        <x:f>IF(ISBLANK('2012 HR 배정표'!AL1949)=TRUE,"-",IF(ISERROR((HLOOKUP($A$5,Prj_list!$O$6:$Z$7,2)*'2012 HR 배정표'!AM1949)/HLOOKUP($A$5,Prj_list!$O$6:$Z$7,2))=TRUE,"-",(HLOOKUP($A$5,Prj_list!$O$6:$Z$7,2)*'2012 HR 배정표'!AM1949)/HLOOKUP($A$5,Prj_list!$O$6:$Z$7,2)))</x:f>
        <x:v>-</x:v>
      </x:c>
      <x:c r="AI1951" s="45" t="str">
        <x:f>IF(ISBLANK('2012 HR 배정표'!AN1949)=TRUE,"-",'2012 HR 배정표'!AN1949)</x:f>
        <x:v>-</x:v>
      </x:c>
      <x:c r="AJ1951" s="46" t="str">
        <x:f>IF(ISBLANK('2012 HR 배정표'!AN1949)=TRUE,"-",IF(ISERROR((HLOOKUP($A$5,Prj_list!$O$6:$Z$7,2)*'2012 HR 배정표'!AO1949)/HLOOKUP($A$5,Prj_list!$O$6:$Z$7,2))=TRUE,"-",(HLOOKUP($A$5,Prj_list!$O$6:$Z$7,2)*'2012 HR 배정표'!AO1949)/HLOOKUP($A$5,Prj_list!$O$6:$Z$7,2)))</x:f>
        <x:v>-</x:v>
      </x:c>
      <x:c r="AK1951" s="45" t="str">
        <x:f>IF(ISBLANK('2012 HR 배정표'!AP1949)=TRUE,"-",'2012 HR 배정표'!AP1949)</x:f>
        <x:v>-</x:v>
      </x:c>
      <x:c r="AL1951" s="46" t="str">
        <x:f>IF(ISBLANK('2012 HR 배정표'!AP1949)=TRUE,"-",IF(ISERROR((HLOOKUP($A$5,Prj_list!$O$6:$Z$7,2)*'2012 HR 배정표'!AQ1949)/HLOOKUP($A$5,Prj_list!$O$6:$Z$7,2))=TRUE,"-",(HLOOKUP($A$5,Prj_list!$O$6:$Z$7,2)*'2012 HR 배정표'!AQ1949)/HLOOKUP($A$5,Prj_list!$O$6:$Z$7,2)))</x:f>
        <x:v>-</x:v>
      </x:c>
      <x:c r="AM1951" s="45" t="str">
        <x:f>IF(ISBLANK('2012 HR 배정표'!AR1949)=TRUE,"-",'2012 HR 배정표'!AR1949)</x:f>
        <x:v>-</x:v>
      </x:c>
      <x:c r="AN1951" s="46" t="str">
        <x:f>IF(ISBLANK('2012 HR 배정표'!AR1949)=TRUE,"-",IF(ISERROR((HLOOKUP($A$5,Prj_list!$O$6:$Z$7,2)*'2012 HR 배정표'!AS1949)/HLOOKUP($A$5,Prj_list!$O$6:$Z$7,2))=TRUE,"-",(HLOOKUP($A$5,Prj_list!$O$6:$Z$7,2)*'2012 HR 배정표'!AS1949)/HLOOKUP($A$5,Prj_list!$O$6:$Z$7,2)))</x:f>
        <x:v>-</x:v>
      </x:c>
      <x:c r="AO1951" s="45" t="str">
        <x:f>IF(ISBLANK('2012 HR 배정표'!AT1949)=TRUE,"-",'2012 HR 배정표'!AT1949)</x:f>
        <x:v>-</x:v>
      </x:c>
      <x:c r="AP1951" s="46" t="str">
        <x:f>IF(ISBLANK('2012 HR 배정표'!AT1949)=TRUE,"-",IF(ISERROR((HLOOKUP($A$5,Prj_list!$O$6:$Z$7,2)*'2012 HR 배정표'!AU1949)/HLOOKUP($A$5,Prj_list!$O$6:$Z$7,2))=TRUE,"-",(HLOOKUP($A$5,Prj_list!$O$6:$Z$7,2)*'2012 HR 배정표'!AU1949)/HLOOKUP($A$5,Prj_list!$O$6:$Z$7,2)))</x:f>
        <x:v>-</x:v>
      </x:c>
      <x:c r="AQ1951" s="45" t="str">
        <x:f>IF(ISBLANK('2012 HR 배정표'!AV1949)=TRUE,"-",'2012 HR 배정표'!AV1949)</x:f>
        <x:v>-</x:v>
      </x:c>
      <x:c r="AR1951" s="46" t="str">
        <x:f>IF(ISBLANK('2012 HR 배정표'!AV1949)=TRUE,"-",IF(ISERROR((HLOOKUP($A$5,Prj_list!$O$6:$Z$7,2)*'2012 HR 배정표'!AW1949)/HLOOKUP($A$5,Prj_list!$O$6:$Z$7,2))=TRUE,"-",(HLOOKUP($A$5,Prj_list!$O$6:$Z$7,2)*'2012 HR 배정표'!AW1949)/HLOOKUP($A$5,Prj_list!$O$6:$Z$7,2)))</x:f>
        <x:v>-</x:v>
      </x:c>
      <x:c r="AS1951" s="45" t="str">
        <x:f>IF(ISBLANK('2012 HR 배정표'!AX1949)=TRUE,"-",'2012 HR 배정표'!AX1949)</x:f>
        <x:v>-</x:v>
      </x:c>
      <x:c r="AT1951" s="46" t="str">
        <x:f>IF(ISBLANK('2012 HR 배정표'!AX1949)=TRUE,"-",IF(ISERROR((HLOOKUP($A$5,Prj_list!$O$6:$Z$7,2)*'2012 HR 배정표'!AY1949)/HLOOKUP($A$5,Prj_list!$O$6:$Z$7,2))=TRUE,"-",(HLOOKUP($A$5,Prj_list!$O$6:$Z$7,2)*'2012 HR 배정표'!AY1949)/HLOOKUP($A$5,Prj_list!$O$6:$Z$7,2)))</x:f>
        <x:v>-</x:v>
      </x:c>
      <x:c r="AU1951" s="45" t="str">
        <x:f>IF(ISBLANK('2012 HR 배정표'!AZ1949)=TRUE,"-",'2012 HR 배정표'!AZ1949)</x:f>
        <x:v>-</x:v>
      </x:c>
      <x:c r="AV1951" s="46" t="str">
        <x:f>IF(ISBLANK('2012 HR 배정표'!AZ1949)=TRUE,"-",IF(ISERROR((HLOOKUP($A$5,Prj_list!$O$6:$Z$7,2)*'2012 HR 배정표'!BA1949)/HLOOKUP($A$5,Prj_list!$O$6:$Z$7,2))=TRUE,"-",(HLOOKUP($A$5,Prj_list!$O$6:$Z$7,2)*'2012 HR 배정표'!BA1949)/HLOOKUP($A$5,Prj_list!$O$6:$Z$7,2)))</x:f>
        <x:v>-</x:v>
      </x:c>
      <x:c r="AW1951" s="34" t="str">
        <x:f t="shared" si="62"/>
        <x:v/>
      </x:c>
      <x:c r="AX1951" s="41">
        <x:f t="shared" si="61"/>
        <x:v>0</x:v>
      </x:c>
    </x:row>
    <x:row r="1952" spans="1:50">
      <x:c r="A1952" s="45" t="str">
        <x:f>IF(ISBLANK('2012 HR 배정표'!F1950)=TRUE,"-",'2012 HR 배정표'!F1950)</x:f>
        <x:v>-</x:v>
      </x:c>
      <x:c r="B1952" s="46" t="str">
        <x:f>IF(ISBLANK('2012 HR 배정표'!F1950)=TRUE,"-",IF(ISERROR((HLOOKUP($A$5,Prj_list!$O$6:$Z$7,2)*'2012 HR 배정표'!G1950)/HLOOKUP($A$5,Prj_list!$O$6:$Z$7,2))=TRUE,"-",(HLOOKUP($A$5,Prj_list!$O$6:$Z$7,2)*'2012 HR 배정표'!G1950)/HLOOKUP($A$5,Prj_list!$O$6:$Z$7,2)))</x:f>
        <x:v>-</x:v>
      </x:c>
      <x:c r="C1952" s="45" t="str">
        <x:f>IF(ISBLANK('2012 HR 배정표'!H1950)=TRUE,"-",'2012 HR 배정표'!H1950)</x:f>
        <x:v>-</x:v>
      </x:c>
      <x:c r="D1952" s="46" t="str">
        <x:f>IF(ISBLANK('2012 HR 배정표'!H1950)=TRUE,"-",IF(ISERROR((HLOOKUP($A$5,Prj_list!$O$6:$Z$7,2)*'2012 HR 배정표'!I1950)/HLOOKUP($A$5,Prj_list!$O$6:$Z$7,2))=TRUE,"-",(HLOOKUP($A$5,Prj_list!$O$6:$Z$7,2)*'2012 HR 배정표'!I1950)/HLOOKUP($A$5,Prj_list!$O$6:$Z$7,2)))</x:f>
        <x:v>-</x:v>
      </x:c>
      <x:c r="E1952" s="45" t="str">
        <x:f>IF(ISBLANK('2012 HR 배정표'!J1950)=TRUE,"-",'2012 HR 배정표'!J1950)</x:f>
        <x:v>-</x:v>
      </x:c>
      <x:c r="F1952" s="46" t="str">
        <x:f>IF(ISBLANK('2012 HR 배정표'!J1950)=TRUE,"-",IF(ISERROR((HLOOKUP($A$5,Prj_list!$O$6:$Z$7,2)*'2012 HR 배정표'!K1950)/HLOOKUP($A$5,Prj_list!$O$6:$Z$7,2))=TRUE,"-",(HLOOKUP($A$5,Prj_list!$O$6:$Z$7,2)*'2012 HR 배정표'!K1950)/HLOOKUP($A$5,Prj_list!$O$6:$Z$7,2)))</x:f>
        <x:v>-</x:v>
      </x:c>
      <x:c r="G1952" s="45" t="str">
        <x:f>IF(ISBLANK('2012 HR 배정표'!L1950)=TRUE,"-",'2012 HR 배정표'!L1950)</x:f>
        <x:v>-</x:v>
      </x:c>
      <x:c r="H1952" s="46" t="str">
        <x:f>IF(ISBLANK('2012 HR 배정표'!L1950)=TRUE,"-",IF(ISERROR((HLOOKUP($A$5,Prj_list!$O$6:$Z$7,2)*'2012 HR 배정표'!M1950)/HLOOKUP($A$5,Prj_list!$O$6:$Z$7,2))=TRUE,"-",(HLOOKUP($A$5,Prj_list!$O$6:$Z$7,2)*'2012 HR 배정표'!M1950)/HLOOKUP($A$5,Prj_list!$O$6:$Z$7,2)))</x:f>
        <x:v>-</x:v>
      </x:c>
      <x:c r="I1952" s="45" t="str">
        <x:f>IF(ISBLANK('2012 HR 배정표'!N1950)=TRUE,"-",'2012 HR 배정표'!N1950)</x:f>
        <x:v>-</x:v>
      </x:c>
      <x:c r="J1952" s="46" t="str">
        <x:f>IF(ISBLANK('2012 HR 배정표'!N1950)=TRUE,"-",IF(ISERROR((HLOOKUP($A$5,Prj_list!$O$6:$Z$7,2)*'2012 HR 배정표'!O1950)/HLOOKUP($A$5,Prj_list!$O$6:$Z$7,2))=TRUE,"-",(HLOOKUP($A$5,Prj_list!$O$6:$Z$7,2)*'2012 HR 배정표'!O1950)/HLOOKUP($A$5,Prj_list!$O$6:$Z$7,2)))</x:f>
        <x:v>-</x:v>
      </x:c>
      <x:c r="K1952" s="45" t="str">
        <x:f>IF(ISBLANK('2012 HR 배정표'!P1950)=TRUE,"-",'2012 HR 배정표'!P1950)</x:f>
        <x:v>-</x:v>
      </x:c>
      <x:c r="L1952" s="46" t="str">
        <x:f>IF(ISBLANK('2012 HR 배정표'!P1950)=TRUE,"-",IF(ISERROR((HLOOKUP($A$5,Prj_list!$O$6:$Z$7,2)*'2012 HR 배정표'!Q1950)/HLOOKUP($A$5,Prj_list!$O$6:$Z$7,2))=TRUE,"-",(HLOOKUP($A$5,Prj_list!$O$6:$Z$7,2)*'2012 HR 배정표'!Q1950)/HLOOKUP($A$5,Prj_list!$O$6:$Z$7,2)))</x:f>
        <x:v>-</x:v>
      </x:c>
      <x:c r="M1952" s="45" t="str">
        <x:f>IF(ISBLANK('2012 HR 배정표'!R1950)=TRUE,"-",'2012 HR 배정표'!R1950)</x:f>
        <x:v>-</x:v>
      </x:c>
      <x:c r="N1952" s="46" t="str">
        <x:f>IF(ISBLANK('2012 HR 배정표'!R1950)=TRUE,"-",IF(ISERROR((HLOOKUP($A$5,Prj_list!$O$6:$Z$7,2)*'2012 HR 배정표'!S1950)/HLOOKUP($A$5,Prj_list!$O$6:$Z$7,2))=TRUE,"-",(HLOOKUP($A$5,Prj_list!$O$6:$Z$7,2)*'2012 HR 배정표'!S1950)/HLOOKUP($A$5,Prj_list!$O$6:$Z$7,2)))</x:f>
        <x:v>-</x:v>
      </x:c>
      <x:c r="O1952" s="45" t="str">
        <x:f>IF(ISBLANK('2012 HR 배정표'!T1950)=TRUE,"-",'2012 HR 배정표'!T1950)</x:f>
        <x:v>-</x:v>
      </x:c>
      <x:c r="P1952" s="46" t="str">
        <x:f>IF(ISBLANK('2012 HR 배정표'!T1950)=TRUE,"-",IF(ISERROR((HLOOKUP($A$5,Prj_list!$O$6:$Z$7,2)*'2012 HR 배정표'!U1950)/HLOOKUP($A$5,Prj_list!$O$6:$Z$7,2))=TRUE,"-",(HLOOKUP($A$5,Prj_list!$O$6:$Z$7,2)*'2012 HR 배정표'!U1950)/HLOOKUP($A$5,Prj_list!$O$6:$Z$7,2)))</x:f>
        <x:v>-</x:v>
      </x:c>
      <x:c r="Q1952" s="45" t="str">
        <x:f>IF(ISBLANK('2012 HR 배정표'!V1950)=TRUE,"-",'2012 HR 배정표'!V1950)</x:f>
        <x:v>-</x:v>
      </x:c>
      <x:c r="R1952" s="46" t="str">
        <x:f>IF(ISBLANK('2012 HR 배정표'!V1950)=TRUE,"-",IF(ISERROR((HLOOKUP($A$5,Prj_list!$O$6:$Z$7,2)*'2012 HR 배정표'!W1950)/HLOOKUP($A$5,Prj_list!$O$6:$Z$7,2))=TRUE,"-",(HLOOKUP($A$5,Prj_list!$O$6:$Z$7,2)*'2012 HR 배정표'!W1950)/HLOOKUP($A$5,Prj_list!$O$6:$Z$7,2)))</x:f>
        <x:v>-</x:v>
      </x:c>
      <x:c r="S1952" s="45" t="str">
        <x:f>IF(ISBLANK('2012 HR 배정표'!X1950)=TRUE,"-",'2012 HR 배정표'!X1950)</x:f>
        <x:v>-</x:v>
      </x:c>
      <x:c r="T1952" s="46" t="str">
        <x:f>IF(ISBLANK('2012 HR 배정표'!X1950)=TRUE,"-",IF(ISERROR((HLOOKUP($A$5,Prj_list!$O$6:$Z$7,2)*'2012 HR 배정표'!Y1950)/HLOOKUP($A$5,Prj_list!$O$6:$Z$7,2))=TRUE,"-",(HLOOKUP($A$5,Prj_list!$O$6:$Z$7,2)*'2012 HR 배정표'!Y1950)/HLOOKUP($A$5,Prj_list!$O$6:$Z$7,2)))</x:f>
        <x:v>-</x:v>
      </x:c>
      <x:c r="U1952" s="45" t="str">
        <x:f>IF(ISBLANK('2012 HR 배정표'!Z1950)=TRUE,"-",'2012 HR 배정표'!Z1950)</x:f>
        <x:v>-</x:v>
      </x:c>
      <x:c r="V1952" s="46" t="str">
        <x:f>IF(ISBLANK('2012 HR 배정표'!Z1950)=TRUE,"-",IF(ISERROR((HLOOKUP($A$5,Prj_list!$O$6:$Z$7,2)*'2012 HR 배정표'!AA1950)/HLOOKUP($A$5,Prj_list!$O$6:$Z$7,2))=TRUE,"-",(HLOOKUP($A$5,Prj_list!$O$6:$Z$7,2)*'2012 HR 배정표'!AA1950)/HLOOKUP($A$5,Prj_list!$O$6:$Z$7,2)))</x:f>
        <x:v>-</x:v>
      </x:c>
      <x:c r="W1952" s="45" t="str">
        <x:f>IF(ISBLANK('2012 HR 배정표'!AB1950)=TRUE,"-",'2012 HR 배정표'!AB1950)</x:f>
        <x:v>-</x:v>
      </x:c>
      <x:c r="X1952" s="46" t="str">
        <x:f>IF(ISBLANK('2012 HR 배정표'!AB1950)=TRUE,"-",IF(ISERROR((HLOOKUP($A$5,Prj_list!$O$6:$Z$7,2)*'2012 HR 배정표'!AC1950)/HLOOKUP($A$5,Prj_list!$O$6:$Z$7,2))=TRUE,"-",(HLOOKUP($A$5,Prj_list!$O$6:$Z$7,2)*'2012 HR 배정표'!AC1950)/HLOOKUP($A$5,Prj_list!$O$6:$Z$7,2)))</x:f>
        <x:v>-</x:v>
      </x:c>
      <x:c r="Y1952" s="45" t="str">
        <x:f>IF(ISBLANK('2012 HR 배정표'!AD1950)=TRUE,"-",'2012 HR 배정표'!AD1950)</x:f>
        <x:v>-</x:v>
      </x:c>
      <x:c r="Z1952" s="46" t="str">
        <x:f>IF(ISBLANK('2012 HR 배정표'!AD1950)=TRUE,"-",IF(ISERROR((HLOOKUP($A$5,Prj_list!$O$6:$Z$7,2)*'2012 HR 배정표'!AE1950)/HLOOKUP($A$5,Prj_list!$O$6:$Z$7,2))=TRUE,"-",(HLOOKUP($A$5,Prj_list!$O$6:$Z$7,2)*'2012 HR 배정표'!AE1950)/HLOOKUP($A$5,Prj_list!$O$6:$Z$7,2)))</x:f>
        <x:v>-</x:v>
      </x:c>
      <x:c r="AA1952" s="45" t="str">
        <x:f>IF(ISBLANK('2012 HR 배정표'!AF1950)=TRUE,"-",'2012 HR 배정표'!AF1950)</x:f>
        <x:v>-</x:v>
      </x:c>
      <x:c r="AB1952" s="46" t="str">
        <x:f>IF(ISBLANK('2012 HR 배정표'!AF1950)=TRUE,"-",IF(ISERROR((HLOOKUP($A$5,Prj_list!$O$6:$Z$7,2)*'2012 HR 배정표'!AG1950)/HLOOKUP($A$5,Prj_list!$O$6:$Z$7,2))=TRUE,"-",(HLOOKUP($A$5,Prj_list!$O$6:$Z$7,2)*'2012 HR 배정표'!AG1950)/HLOOKUP($A$5,Prj_list!$O$6:$Z$7,2)))</x:f>
        <x:v>-</x:v>
      </x:c>
      <x:c r="AC1952" s="45" t="str">
        <x:f>IF(ISBLANK('2012 HR 배정표'!AH1950)=TRUE,"-",'2012 HR 배정표'!AH1950)</x:f>
        <x:v>-</x:v>
      </x:c>
      <x:c r="AD1952" s="46" t="str">
        <x:f>IF(ISBLANK('2012 HR 배정표'!AH1950)=TRUE,"-",IF(ISERROR((HLOOKUP($A$5,Prj_list!$O$6:$Z$7,2)*'2012 HR 배정표'!AI1950)/HLOOKUP($A$5,Prj_list!$O$6:$Z$7,2))=TRUE,"-",(HLOOKUP($A$5,Prj_list!$O$6:$Z$7,2)*'2012 HR 배정표'!AI1950)/HLOOKUP($A$5,Prj_list!$O$6:$Z$7,2)))</x:f>
        <x:v>-</x:v>
      </x:c>
      <x:c r="AE1952" s="45" t="str">
        <x:f>IF(ISBLANK('2012 HR 배정표'!AJ1950)=TRUE,"-",'2012 HR 배정표'!AJ1950)</x:f>
        <x:v>-</x:v>
      </x:c>
      <x:c r="AF1952" s="46" t="str">
        <x:f>IF(ISBLANK('2012 HR 배정표'!AJ1950)=TRUE,"-",IF(ISERROR((HLOOKUP($A$5,Prj_list!$O$6:$Z$7,2)*'2012 HR 배정표'!AK1950)/HLOOKUP($A$5,Prj_list!$O$6:$Z$7,2))=TRUE,"-",(HLOOKUP($A$5,Prj_list!$O$6:$Z$7,2)*'2012 HR 배정표'!AK1950)/HLOOKUP($A$5,Prj_list!$O$6:$Z$7,2)))</x:f>
        <x:v>-</x:v>
      </x:c>
      <x:c r="AG1952" s="45" t="str">
        <x:f>IF(ISBLANK('2012 HR 배정표'!AL1950)=TRUE,"-",'2012 HR 배정표'!AL1950)</x:f>
        <x:v>-</x:v>
      </x:c>
      <x:c r="AH1952" s="46" t="str">
        <x:f>IF(ISBLANK('2012 HR 배정표'!AL1950)=TRUE,"-",IF(ISERROR((HLOOKUP($A$5,Prj_list!$O$6:$Z$7,2)*'2012 HR 배정표'!AM1950)/HLOOKUP($A$5,Prj_list!$O$6:$Z$7,2))=TRUE,"-",(HLOOKUP($A$5,Prj_list!$O$6:$Z$7,2)*'2012 HR 배정표'!AM1950)/HLOOKUP($A$5,Prj_list!$O$6:$Z$7,2)))</x:f>
        <x:v>-</x:v>
      </x:c>
      <x:c r="AI1952" s="45" t="str">
        <x:f>IF(ISBLANK('2012 HR 배정표'!AN1950)=TRUE,"-",'2012 HR 배정표'!AN1950)</x:f>
        <x:v>-</x:v>
      </x:c>
      <x:c r="AJ1952" s="46" t="str">
        <x:f>IF(ISBLANK('2012 HR 배정표'!AN1950)=TRUE,"-",IF(ISERROR((HLOOKUP($A$5,Prj_list!$O$6:$Z$7,2)*'2012 HR 배정표'!AO1950)/HLOOKUP($A$5,Prj_list!$O$6:$Z$7,2))=TRUE,"-",(HLOOKUP($A$5,Prj_list!$O$6:$Z$7,2)*'2012 HR 배정표'!AO1950)/HLOOKUP($A$5,Prj_list!$O$6:$Z$7,2)))</x:f>
        <x:v>-</x:v>
      </x:c>
      <x:c r="AK1952" s="45" t="str">
        <x:f>IF(ISBLANK('2012 HR 배정표'!AP1950)=TRUE,"-",'2012 HR 배정표'!AP1950)</x:f>
        <x:v>-</x:v>
      </x:c>
      <x:c r="AL1952" s="46" t="str">
        <x:f>IF(ISBLANK('2012 HR 배정표'!AP1950)=TRUE,"-",IF(ISERROR((HLOOKUP($A$5,Prj_list!$O$6:$Z$7,2)*'2012 HR 배정표'!AQ1950)/HLOOKUP($A$5,Prj_list!$O$6:$Z$7,2))=TRUE,"-",(HLOOKUP($A$5,Prj_list!$O$6:$Z$7,2)*'2012 HR 배정표'!AQ1950)/HLOOKUP($A$5,Prj_list!$O$6:$Z$7,2)))</x:f>
        <x:v>-</x:v>
      </x:c>
      <x:c r="AM1952" s="45" t="str">
        <x:f>IF(ISBLANK('2012 HR 배정표'!AR1950)=TRUE,"-",'2012 HR 배정표'!AR1950)</x:f>
        <x:v>-</x:v>
      </x:c>
      <x:c r="AN1952" s="46" t="str">
        <x:f>IF(ISBLANK('2012 HR 배정표'!AR1950)=TRUE,"-",IF(ISERROR((HLOOKUP($A$5,Prj_list!$O$6:$Z$7,2)*'2012 HR 배정표'!AS1950)/HLOOKUP($A$5,Prj_list!$O$6:$Z$7,2))=TRUE,"-",(HLOOKUP($A$5,Prj_list!$O$6:$Z$7,2)*'2012 HR 배정표'!AS1950)/HLOOKUP($A$5,Prj_list!$O$6:$Z$7,2)))</x:f>
        <x:v>-</x:v>
      </x:c>
      <x:c r="AO1952" s="45" t="str">
        <x:f>IF(ISBLANK('2012 HR 배정표'!AT1950)=TRUE,"-",'2012 HR 배정표'!AT1950)</x:f>
        <x:v>-</x:v>
      </x:c>
      <x:c r="AP1952" s="46" t="str">
        <x:f>IF(ISBLANK('2012 HR 배정표'!AT1950)=TRUE,"-",IF(ISERROR((HLOOKUP($A$5,Prj_list!$O$6:$Z$7,2)*'2012 HR 배정표'!AU1950)/HLOOKUP($A$5,Prj_list!$O$6:$Z$7,2))=TRUE,"-",(HLOOKUP($A$5,Prj_list!$O$6:$Z$7,2)*'2012 HR 배정표'!AU1950)/HLOOKUP($A$5,Prj_list!$O$6:$Z$7,2)))</x:f>
        <x:v>-</x:v>
      </x:c>
      <x:c r="AQ1952" s="45" t="str">
        <x:f>IF(ISBLANK('2012 HR 배정표'!AV1950)=TRUE,"-",'2012 HR 배정표'!AV1950)</x:f>
        <x:v>-</x:v>
      </x:c>
      <x:c r="AR1952" s="46" t="str">
        <x:f>IF(ISBLANK('2012 HR 배정표'!AV1950)=TRUE,"-",IF(ISERROR((HLOOKUP($A$5,Prj_list!$O$6:$Z$7,2)*'2012 HR 배정표'!AW1950)/HLOOKUP($A$5,Prj_list!$O$6:$Z$7,2))=TRUE,"-",(HLOOKUP($A$5,Prj_list!$O$6:$Z$7,2)*'2012 HR 배정표'!AW1950)/HLOOKUP($A$5,Prj_list!$O$6:$Z$7,2)))</x:f>
        <x:v>-</x:v>
      </x:c>
      <x:c r="AS1952" s="45" t="str">
        <x:f>IF(ISBLANK('2012 HR 배정표'!AX1950)=TRUE,"-",'2012 HR 배정표'!AX1950)</x:f>
        <x:v>-</x:v>
      </x:c>
      <x:c r="AT1952" s="46" t="str">
        <x:f>IF(ISBLANK('2012 HR 배정표'!AX1950)=TRUE,"-",IF(ISERROR((HLOOKUP($A$5,Prj_list!$O$6:$Z$7,2)*'2012 HR 배정표'!AY1950)/HLOOKUP($A$5,Prj_list!$O$6:$Z$7,2))=TRUE,"-",(HLOOKUP($A$5,Prj_list!$O$6:$Z$7,2)*'2012 HR 배정표'!AY1950)/HLOOKUP($A$5,Prj_list!$O$6:$Z$7,2)))</x:f>
        <x:v>-</x:v>
      </x:c>
      <x:c r="AU1952" s="45" t="str">
        <x:f>IF(ISBLANK('2012 HR 배정표'!AZ1950)=TRUE,"-",'2012 HR 배정표'!AZ1950)</x:f>
        <x:v>-</x:v>
      </x:c>
      <x:c r="AV1952" s="46" t="str">
        <x:f>IF(ISBLANK('2012 HR 배정표'!AZ1950)=TRUE,"-",IF(ISERROR((HLOOKUP($A$5,Prj_list!$O$6:$Z$7,2)*'2012 HR 배정표'!BA1950)/HLOOKUP($A$5,Prj_list!$O$6:$Z$7,2))=TRUE,"-",(HLOOKUP($A$5,Prj_list!$O$6:$Z$7,2)*'2012 HR 배정표'!BA1950)/HLOOKUP($A$5,Prj_list!$O$6:$Z$7,2)))</x:f>
        <x:v>-</x:v>
      </x:c>
      <x:c r="AW1952" s="34" t="str">
        <x:f t="shared" si="62"/>
        <x:v/>
      </x:c>
      <x:c r="AX1952" s="41">
        <x:f t="shared" si="61"/>
        <x:v>0</x:v>
      </x:c>
    </x:row>
    <x:row r="1953" spans="1:50">
      <x:c r="A1953" s="45" t="str">
        <x:f>IF(ISBLANK('2012 HR 배정표'!F1951)=TRUE,"-",'2012 HR 배정표'!F1951)</x:f>
        <x:v>-</x:v>
      </x:c>
      <x:c r="B1953" s="46" t="str">
        <x:f>IF(ISBLANK('2012 HR 배정표'!F1951)=TRUE,"-",IF(ISERROR((HLOOKUP($A$5,Prj_list!$O$6:$Z$7,2)*'2012 HR 배정표'!G1951)/HLOOKUP($A$5,Prj_list!$O$6:$Z$7,2))=TRUE,"-",(HLOOKUP($A$5,Prj_list!$O$6:$Z$7,2)*'2012 HR 배정표'!G1951)/HLOOKUP($A$5,Prj_list!$O$6:$Z$7,2)))</x:f>
        <x:v>-</x:v>
      </x:c>
      <x:c r="C1953" s="45" t="str">
        <x:f>IF(ISBLANK('2012 HR 배정표'!H1951)=TRUE,"-",'2012 HR 배정표'!H1951)</x:f>
        <x:v>-</x:v>
      </x:c>
      <x:c r="D1953" s="46" t="str">
        <x:f>IF(ISBLANK('2012 HR 배정표'!H1951)=TRUE,"-",IF(ISERROR((HLOOKUP($A$5,Prj_list!$O$6:$Z$7,2)*'2012 HR 배정표'!I1951)/HLOOKUP($A$5,Prj_list!$O$6:$Z$7,2))=TRUE,"-",(HLOOKUP($A$5,Prj_list!$O$6:$Z$7,2)*'2012 HR 배정표'!I1951)/HLOOKUP($A$5,Prj_list!$O$6:$Z$7,2)))</x:f>
        <x:v>-</x:v>
      </x:c>
      <x:c r="E1953" s="45" t="str">
        <x:f>IF(ISBLANK('2012 HR 배정표'!J1951)=TRUE,"-",'2012 HR 배정표'!J1951)</x:f>
        <x:v>-</x:v>
      </x:c>
      <x:c r="F1953" s="46" t="str">
        <x:f>IF(ISBLANK('2012 HR 배정표'!J1951)=TRUE,"-",IF(ISERROR((HLOOKUP($A$5,Prj_list!$O$6:$Z$7,2)*'2012 HR 배정표'!K1951)/HLOOKUP($A$5,Prj_list!$O$6:$Z$7,2))=TRUE,"-",(HLOOKUP($A$5,Prj_list!$O$6:$Z$7,2)*'2012 HR 배정표'!K1951)/HLOOKUP($A$5,Prj_list!$O$6:$Z$7,2)))</x:f>
        <x:v>-</x:v>
      </x:c>
      <x:c r="G1953" s="45" t="str">
        <x:f>IF(ISBLANK('2012 HR 배정표'!L1951)=TRUE,"-",'2012 HR 배정표'!L1951)</x:f>
        <x:v>-</x:v>
      </x:c>
      <x:c r="H1953" s="46" t="str">
        <x:f>IF(ISBLANK('2012 HR 배정표'!L1951)=TRUE,"-",IF(ISERROR((HLOOKUP($A$5,Prj_list!$O$6:$Z$7,2)*'2012 HR 배정표'!M1951)/HLOOKUP($A$5,Prj_list!$O$6:$Z$7,2))=TRUE,"-",(HLOOKUP($A$5,Prj_list!$O$6:$Z$7,2)*'2012 HR 배정표'!M1951)/HLOOKUP($A$5,Prj_list!$O$6:$Z$7,2)))</x:f>
        <x:v>-</x:v>
      </x:c>
      <x:c r="I1953" s="45" t="str">
        <x:f>IF(ISBLANK('2012 HR 배정표'!N1951)=TRUE,"-",'2012 HR 배정표'!N1951)</x:f>
        <x:v>-</x:v>
      </x:c>
      <x:c r="J1953" s="46" t="str">
        <x:f>IF(ISBLANK('2012 HR 배정표'!N1951)=TRUE,"-",IF(ISERROR((HLOOKUP($A$5,Prj_list!$O$6:$Z$7,2)*'2012 HR 배정표'!O1951)/HLOOKUP($A$5,Prj_list!$O$6:$Z$7,2))=TRUE,"-",(HLOOKUP($A$5,Prj_list!$O$6:$Z$7,2)*'2012 HR 배정표'!O1951)/HLOOKUP($A$5,Prj_list!$O$6:$Z$7,2)))</x:f>
        <x:v>-</x:v>
      </x:c>
      <x:c r="K1953" s="45" t="str">
        <x:f>IF(ISBLANK('2012 HR 배정표'!P1951)=TRUE,"-",'2012 HR 배정표'!P1951)</x:f>
        <x:v>-</x:v>
      </x:c>
      <x:c r="L1953" s="46" t="str">
        <x:f>IF(ISBLANK('2012 HR 배정표'!P1951)=TRUE,"-",IF(ISERROR((HLOOKUP($A$5,Prj_list!$O$6:$Z$7,2)*'2012 HR 배정표'!Q1951)/HLOOKUP($A$5,Prj_list!$O$6:$Z$7,2))=TRUE,"-",(HLOOKUP($A$5,Prj_list!$O$6:$Z$7,2)*'2012 HR 배정표'!Q1951)/HLOOKUP($A$5,Prj_list!$O$6:$Z$7,2)))</x:f>
        <x:v>-</x:v>
      </x:c>
      <x:c r="M1953" s="45" t="str">
        <x:f>IF(ISBLANK('2012 HR 배정표'!R1951)=TRUE,"-",'2012 HR 배정표'!R1951)</x:f>
        <x:v>-</x:v>
      </x:c>
      <x:c r="N1953" s="46" t="str">
        <x:f>IF(ISBLANK('2012 HR 배정표'!R1951)=TRUE,"-",IF(ISERROR((HLOOKUP($A$5,Prj_list!$O$6:$Z$7,2)*'2012 HR 배정표'!S1951)/HLOOKUP($A$5,Prj_list!$O$6:$Z$7,2))=TRUE,"-",(HLOOKUP($A$5,Prj_list!$O$6:$Z$7,2)*'2012 HR 배정표'!S1951)/HLOOKUP($A$5,Prj_list!$O$6:$Z$7,2)))</x:f>
        <x:v>-</x:v>
      </x:c>
      <x:c r="O1953" s="45" t="str">
        <x:f>IF(ISBLANK('2012 HR 배정표'!T1951)=TRUE,"-",'2012 HR 배정표'!T1951)</x:f>
        <x:v>-</x:v>
      </x:c>
      <x:c r="P1953" s="46" t="str">
        <x:f>IF(ISBLANK('2012 HR 배정표'!T1951)=TRUE,"-",IF(ISERROR((HLOOKUP($A$5,Prj_list!$O$6:$Z$7,2)*'2012 HR 배정표'!U1951)/HLOOKUP($A$5,Prj_list!$O$6:$Z$7,2))=TRUE,"-",(HLOOKUP($A$5,Prj_list!$O$6:$Z$7,2)*'2012 HR 배정표'!U1951)/HLOOKUP($A$5,Prj_list!$O$6:$Z$7,2)))</x:f>
        <x:v>-</x:v>
      </x:c>
      <x:c r="Q1953" s="45" t="str">
        <x:f>IF(ISBLANK('2012 HR 배정표'!V1951)=TRUE,"-",'2012 HR 배정표'!V1951)</x:f>
        <x:v>-</x:v>
      </x:c>
      <x:c r="R1953" s="46" t="str">
        <x:f>IF(ISBLANK('2012 HR 배정표'!V1951)=TRUE,"-",IF(ISERROR((HLOOKUP($A$5,Prj_list!$O$6:$Z$7,2)*'2012 HR 배정표'!W1951)/HLOOKUP($A$5,Prj_list!$O$6:$Z$7,2))=TRUE,"-",(HLOOKUP($A$5,Prj_list!$O$6:$Z$7,2)*'2012 HR 배정표'!W1951)/HLOOKUP($A$5,Prj_list!$O$6:$Z$7,2)))</x:f>
        <x:v>-</x:v>
      </x:c>
      <x:c r="S1953" s="45" t="str">
        <x:f>IF(ISBLANK('2012 HR 배정표'!X1951)=TRUE,"-",'2012 HR 배정표'!X1951)</x:f>
        <x:v>-</x:v>
      </x:c>
      <x:c r="T1953" s="46" t="str">
        <x:f>IF(ISBLANK('2012 HR 배정표'!X1951)=TRUE,"-",IF(ISERROR((HLOOKUP($A$5,Prj_list!$O$6:$Z$7,2)*'2012 HR 배정표'!Y1951)/HLOOKUP($A$5,Prj_list!$O$6:$Z$7,2))=TRUE,"-",(HLOOKUP($A$5,Prj_list!$O$6:$Z$7,2)*'2012 HR 배정표'!Y1951)/HLOOKUP($A$5,Prj_list!$O$6:$Z$7,2)))</x:f>
        <x:v>-</x:v>
      </x:c>
      <x:c r="U1953" s="45" t="str">
        <x:f>IF(ISBLANK('2012 HR 배정표'!Z1951)=TRUE,"-",'2012 HR 배정표'!Z1951)</x:f>
        <x:v>-</x:v>
      </x:c>
      <x:c r="V1953" s="46" t="str">
        <x:f>IF(ISBLANK('2012 HR 배정표'!Z1951)=TRUE,"-",IF(ISERROR((HLOOKUP($A$5,Prj_list!$O$6:$Z$7,2)*'2012 HR 배정표'!AA1951)/HLOOKUP($A$5,Prj_list!$O$6:$Z$7,2))=TRUE,"-",(HLOOKUP($A$5,Prj_list!$O$6:$Z$7,2)*'2012 HR 배정표'!AA1951)/HLOOKUP($A$5,Prj_list!$O$6:$Z$7,2)))</x:f>
        <x:v>-</x:v>
      </x:c>
      <x:c r="W1953" s="45" t="str">
        <x:f>IF(ISBLANK('2012 HR 배정표'!AB1951)=TRUE,"-",'2012 HR 배정표'!AB1951)</x:f>
        <x:v>-</x:v>
      </x:c>
      <x:c r="X1953" s="46" t="str">
        <x:f>IF(ISBLANK('2012 HR 배정표'!AB1951)=TRUE,"-",IF(ISERROR((HLOOKUP($A$5,Prj_list!$O$6:$Z$7,2)*'2012 HR 배정표'!AC1951)/HLOOKUP($A$5,Prj_list!$O$6:$Z$7,2))=TRUE,"-",(HLOOKUP($A$5,Prj_list!$O$6:$Z$7,2)*'2012 HR 배정표'!AC1951)/HLOOKUP($A$5,Prj_list!$O$6:$Z$7,2)))</x:f>
        <x:v>-</x:v>
      </x:c>
      <x:c r="Y1953" s="45" t="str">
        <x:f>IF(ISBLANK('2012 HR 배정표'!AD1951)=TRUE,"-",'2012 HR 배정표'!AD1951)</x:f>
        <x:v>-</x:v>
      </x:c>
      <x:c r="Z1953" s="46" t="str">
        <x:f>IF(ISBLANK('2012 HR 배정표'!AD1951)=TRUE,"-",IF(ISERROR((HLOOKUP($A$5,Prj_list!$O$6:$Z$7,2)*'2012 HR 배정표'!AE1951)/HLOOKUP($A$5,Prj_list!$O$6:$Z$7,2))=TRUE,"-",(HLOOKUP($A$5,Prj_list!$O$6:$Z$7,2)*'2012 HR 배정표'!AE1951)/HLOOKUP($A$5,Prj_list!$O$6:$Z$7,2)))</x:f>
        <x:v>-</x:v>
      </x:c>
      <x:c r="AA1953" s="45" t="str">
        <x:f>IF(ISBLANK('2012 HR 배정표'!AF1951)=TRUE,"-",'2012 HR 배정표'!AF1951)</x:f>
        <x:v>-</x:v>
      </x:c>
      <x:c r="AB1953" s="46" t="str">
        <x:f>IF(ISBLANK('2012 HR 배정표'!AF1951)=TRUE,"-",IF(ISERROR((HLOOKUP($A$5,Prj_list!$O$6:$Z$7,2)*'2012 HR 배정표'!AG1951)/HLOOKUP($A$5,Prj_list!$O$6:$Z$7,2))=TRUE,"-",(HLOOKUP($A$5,Prj_list!$O$6:$Z$7,2)*'2012 HR 배정표'!AG1951)/HLOOKUP($A$5,Prj_list!$O$6:$Z$7,2)))</x:f>
        <x:v>-</x:v>
      </x:c>
      <x:c r="AC1953" s="45" t="str">
        <x:f>IF(ISBLANK('2012 HR 배정표'!AH1951)=TRUE,"-",'2012 HR 배정표'!AH1951)</x:f>
        <x:v>-</x:v>
      </x:c>
      <x:c r="AD1953" s="46" t="str">
        <x:f>IF(ISBLANK('2012 HR 배정표'!AH1951)=TRUE,"-",IF(ISERROR((HLOOKUP($A$5,Prj_list!$O$6:$Z$7,2)*'2012 HR 배정표'!AI1951)/HLOOKUP($A$5,Prj_list!$O$6:$Z$7,2))=TRUE,"-",(HLOOKUP($A$5,Prj_list!$O$6:$Z$7,2)*'2012 HR 배정표'!AI1951)/HLOOKUP($A$5,Prj_list!$O$6:$Z$7,2)))</x:f>
        <x:v>-</x:v>
      </x:c>
      <x:c r="AE1953" s="45" t="str">
        <x:f>IF(ISBLANK('2012 HR 배정표'!AJ1951)=TRUE,"-",'2012 HR 배정표'!AJ1951)</x:f>
        <x:v>-</x:v>
      </x:c>
      <x:c r="AF1953" s="46" t="str">
        <x:f>IF(ISBLANK('2012 HR 배정표'!AJ1951)=TRUE,"-",IF(ISERROR((HLOOKUP($A$5,Prj_list!$O$6:$Z$7,2)*'2012 HR 배정표'!AK1951)/HLOOKUP($A$5,Prj_list!$O$6:$Z$7,2))=TRUE,"-",(HLOOKUP($A$5,Prj_list!$O$6:$Z$7,2)*'2012 HR 배정표'!AK1951)/HLOOKUP($A$5,Prj_list!$O$6:$Z$7,2)))</x:f>
        <x:v>-</x:v>
      </x:c>
      <x:c r="AG1953" s="45" t="str">
        <x:f>IF(ISBLANK('2012 HR 배정표'!AL1951)=TRUE,"-",'2012 HR 배정표'!AL1951)</x:f>
        <x:v>-</x:v>
      </x:c>
      <x:c r="AH1953" s="46" t="str">
        <x:f>IF(ISBLANK('2012 HR 배정표'!AL1951)=TRUE,"-",IF(ISERROR((HLOOKUP($A$5,Prj_list!$O$6:$Z$7,2)*'2012 HR 배정표'!AM1951)/HLOOKUP($A$5,Prj_list!$O$6:$Z$7,2))=TRUE,"-",(HLOOKUP($A$5,Prj_list!$O$6:$Z$7,2)*'2012 HR 배정표'!AM1951)/HLOOKUP($A$5,Prj_list!$O$6:$Z$7,2)))</x:f>
        <x:v>-</x:v>
      </x:c>
      <x:c r="AI1953" s="45" t="str">
        <x:f>IF(ISBLANK('2012 HR 배정표'!AN1951)=TRUE,"-",'2012 HR 배정표'!AN1951)</x:f>
        <x:v>-</x:v>
      </x:c>
      <x:c r="AJ1953" s="46" t="str">
        <x:f>IF(ISBLANK('2012 HR 배정표'!AN1951)=TRUE,"-",IF(ISERROR((HLOOKUP($A$5,Prj_list!$O$6:$Z$7,2)*'2012 HR 배정표'!AO1951)/HLOOKUP($A$5,Prj_list!$O$6:$Z$7,2))=TRUE,"-",(HLOOKUP($A$5,Prj_list!$O$6:$Z$7,2)*'2012 HR 배정표'!AO1951)/HLOOKUP($A$5,Prj_list!$O$6:$Z$7,2)))</x:f>
        <x:v>-</x:v>
      </x:c>
      <x:c r="AK1953" s="45" t="str">
        <x:f>IF(ISBLANK('2012 HR 배정표'!AP1951)=TRUE,"-",'2012 HR 배정표'!AP1951)</x:f>
        <x:v>-</x:v>
      </x:c>
      <x:c r="AL1953" s="46" t="str">
        <x:f>IF(ISBLANK('2012 HR 배정표'!AP1951)=TRUE,"-",IF(ISERROR((HLOOKUP($A$5,Prj_list!$O$6:$Z$7,2)*'2012 HR 배정표'!AQ1951)/HLOOKUP($A$5,Prj_list!$O$6:$Z$7,2))=TRUE,"-",(HLOOKUP($A$5,Prj_list!$O$6:$Z$7,2)*'2012 HR 배정표'!AQ1951)/HLOOKUP($A$5,Prj_list!$O$6:$Z$7,2)))</x:f>
        <x:v>-</x:v>
      </x:c>
      <x:c r="AM1953" s="45" t="str">
        <x:f>IF(ISBLANK('2012 HR 배정표'!AR1951)=TRUE,"-",'2012 HR 배정표'!AR1951)</x:f>
        <x:v>-</x:v>
      </x:c>
      <x:c r="AN1953" s="46" t="str">
        <x:f>IF(ISBLANK('2012 HR 배정표'!AR1951)=TRUE,"-",IF(ISERROR((HLOOKUP($A$5,Prj_list!$O$6:$Z$7,2)*'2012 HR 배정표'!AS1951)/HLOOKUP($A$5,Prj_list!$O$6:$Z$7,2))=TRUE,"-",(HLOOKUP($A$5,Prj_list!$O$6:$Z$7,2)*'2012 HR 배정표'!AS1951)/HLOOKUP($A$5,Prj_list!$O$6:$Z$7,2)))</x:f>
        <x:v>-</x:v>
      </x:c>
      <x:c r="AO1953" s="45" t="str">
        <x:f>IF(ISBLANK('2012 HR 배정표'!AT1951)=TRUE,"-",'2012 HR 배정표'!AT1951)</x:f>
        <x:v>-</x:v>
      </x:c>
      <x:c r="AP1953" s="46" t="str">
        <x:f>IF(ISBLANK('2012 HR 배정표'!AT1951)=TRUE,"-",IF(ISERROR((HLOOKUP($A$5,Prj_list!$O$6:$Z$7,2)*'2012 HR 배정표'!AU1951)/HLOOKUP($A$5,Prj_list!$O$6:$Z$7,2))=TRUE,"-",(HLOOKUP($A$5,Prj_list!$O$6:$Z$7,2)*'2012 HR 배정표'!AU1951)/HLOOKUP($A$5,Prj_list!$O$6:$Z$7,2)))</x:f>
        <x:v>-</x:v>
      </x:c>
      <x:c r="AQ1953" s="45" t="str">
        <x:f>IF(ISBLANK('2012 HR 배정표'!AV1951)=TRUE,"-",'2012 HR 배정표'!AV1951)</x:f>
        <x:v>-</x:v>
      </x:c>
      <x:c r="AR1953" s="46" t="str">
        <x:f>IF(ISBLANK('2012 HR 배정표'!AV1951)=TRUE,"-",IF(ISERROR((HLOOKUP($A$5,Prj_list!$O$6:$Z$7,2)*'2012 HR 배정표'!AW1951)/HLOOKUP($A$5,Prj_list!$O$6:$Z$7,2))=TRUE,"-",(HLOOKUP($A$5,Prj_list!$O$6:$Z$7,2)*'2012 HR 배정표'!AW1951)/HLOOKUP($A$5,Prj_list!$O$6:$Z$7,2)))</x:f>
        <x:v>-</x:v>
      </x:c>
      <x:c r="AS1953" s="45" t="str">
        <x:f>IF(ISBLANK('2012 HR 배정표'!AX1951)=TRUE,"-",'2012 HR 배정표'!AX1951)</x:f>
        <x:v>-</x:v>
      </x:c>
      <x:c r="AT1953" s="46" t="str">
        <x:f>IF(ISBLANK('2012 HR 배정표'!AX1951)=TRUE,"-",IF(ISERROR((HLOOKUP($A$5,Prj_list!$O$6:$Z$7,2)*'2012 HR 배정표'!AY1951)/HLOOKUP($A$5,Prj_list!$O$6:$Z$7,2))=TRUE,"-",(HLOOKUP($A$5,Prj_list!$O$6:$Z$7,2)*'2012 HR 배정표'!AY1951)/HLOOKUP($A$5,Prj_list!$O$6:$Z$7,2)))</x:f>
        <x:v>-</x:v>
      </x:c>
      <x:c r="AU1953" s="45" t="str">
        <x:f>IF(ISBLANK('2012 HR 배정표'!AZ1951)=TRUE,"-",'2012 HR 배정표'!AZ1951)</x:f>
        <x:v>-</x:v>
      </x:c>
      <x:c r="AV1953" s="46" t="str">
        <x:f>IF(ISBLANK('2012 HR 배정표'!AZ1951)=TRUE,"-",IF(ISERROR((HLOOKUP($A$5,Prj_list!$O$6:$Z$7,2)*'2012 HR 배정표'!BA1951)/HLOOKUP($A$5,Prj_list!$O$6:$Z$7,2))=TRUE,"-",(HLOOKUP($A$5,Prj_list!$O$6:$Z$7,2)*'2012 HR 배정표'!BA1951)/HLOOKUP($A$5,Prj_list!$O$6:$Z$7,2)))</x:f>
        <x:v>-</x:v>
      </x:c>
      <x:c r="AW1953" s="34" t="str">
        <x:f t="shared" si="62"/>
        <x:v/>
      </x:c>
      <x:c r="AX1953" s="41">
        <x:f t="shared" si="61"/>
        <x:v>0</x:v>
      </x:c>
    </x:row>
    <x:row r="1954" spans="1:50">
      <x:c r="A1954" s="45" t="str">
        <x:f>IF(ISBLANK('2012 HR 배정표'!F1952)=TRUE,"-",'2012 HR 배정표'!F1952)</x:f>
        <x:v>-</x:v>
      </x:c>
      <x:c r="B1954" s="46" t="str">
        <x:f>IF(ISBLANK('2012 HR 배정표'!F1952)=TRUE,"-",IF(ISERROR((HLOOKUP($A$5,Prj_list!$O$6:$Z$7,2)*'2012 HR 배정표'!G1952)/HLOOKUP($A$5,Prj_list!$O$6:$Z$7,2))=TRUE,"-",(HLOOKUP($A$5,Prj_list!$O$6:$Z$7,2)*'2012 HR 배정표'!G1952)/HLOOKUP($A$5,Prj_list!$O$6:$Z$7,2)))</x:f>
        <x:v>-</x:v>
      </x:c>
      <x:c r="C1954" s="45" t="str">
        <x:f>IF(ISBLANK('2012 HR 배정표'!H1952)=TRUE,"-",'2012 HR 배정표'!H1952)</x:f>
        <x:v>-</x:v>
      </x:c>
      <x:c r="D1954" s="46" t="str">
        <x:f>IF(ISBLANK('2012 HR 배정표'!H1952)=TRUE,"-",IF(ISERROR((HLOOKUP($A$5,Prj_list!$O$6:$Z$7,2)*'2012 HR 배정표'!I1952)/HLOOKUP($A$5,Prj_list!$O$6:$Z$7,2))=TRUE,"-",(HLOOKUP($A$5,Prj_list!$O$6:$Z$7,2)*'2012 HR 배정표'!I1952)/HLOOKUP($A$5,Prj_list!$O$6:$Z$7,2)))</x:f>
        <x:v>-</x:v>
      </x:c>
      <x:c r="E1954" s="45" t="str">
        <x:f>IF(ISBLANK('2012 HR 배정표'!J1952)=TRUE,"-",'2012 HR 배정표'!J1952)</x:f>
        <x:v>-</x:v>
      </x:c>
      <x:c r="F1954" s="46" t="str">
        <x:f>IF(ISBLANK('2012 HR 배정표'!J1952)=TRUE,"-",IF(ISERROR((HLOOKUP($A$5,Prj_list!$O$6:$Z$7,2)*'2012 HR 배정표'!K1952)/HLOOKUP($A$5,Prj_list!$O$6:$Z$7,2))=TRUE,"-",(HLOOKUP($A$5,Prj_list!$O$6:$Z$7,2)*'2012 HR 배정표'!K1952)/HLOOKUP($A$5,Prj_list!$O$6:$Z$7,2)))</x:f>
        <x:v>-</x:v>
      </x:c>
      <x:c r="G1954" s="45" t="str">
        <x:f>IF(ISBLANK('2012 HR 배정표'!L1952)=TRUE,"-",'2012 HR 배정표'!L1952)</x:f>
        <x:v>-</x:v>
      </x:c>
      <x:c r="H1954" s="46" t="str">
        <x:f>IF(ISBLANK('2012 HR 배정표'!L1952)=TRUE,"-",IF(ISERROR((HLOOKUP($A$5,Prj_list!$O$6:$Z$7,2)*'2012 HR 배정표'!M1952)/HLOOKUP($A$5,Prj_list!$O$6:$Z$7,2))=TRUE,"-",(HLOOKUP($A$5,Prj_list!$O$6:$Z$7,2)*'2012 HR 배정표'!M1952)/HLOOKUP($A$5,Prj_list!$O$6:$Z$7,2)))</x:f>
        <x:v>-</x:v>
      </x:c>
      <x:c r="I1954" s="45" t="str">
        <x:f>IF(ISBLANK('2012 HR 배정표'!N1952)=TRUE,"-",'2012 HR 배정표'!N1952)</x:f>
        <x:v>-</x:v>
      </x:c>
      <x:c r="J1954" s="46" t="str">
        <x:f>IF(ISBLANK('2012 HR 배정표'!N1952)=TRUE,"-",IF(ISERROR((HLOOKUP($A$5,Prj_list!$O$6:$Z$7,2)*'2012 HR 배정표'!O1952)/HLOOKUP($A$5,Prj_list!$O$6:$Z$7,2))=TRUE,"-",(HLOOKUP($A$5,Prj_list!$O$6:$Z$7,2)*'2012 HR 배정표'!O1952)/HLOOKUP($A$5,Prj_list!$O$6:$Z$7,2)))</x:f>
        <x:v>-</x:v>
      </x:c>
      <x:c r="K1954" s="45" t="str">
        <x:f>IF(ISBLANK('2012 HR 배정표'!P1952)=TRUE,"-",'2012 HR 배정표'!P1952)</x:f>
        <x:v>-</x:v>
      </x:c>
      <x:c r="L1954" s="46" t="str">
        <x:f>IF(ISBLANK('2012 HR 배정표'!P1952)=TRUE,"-",IF(ISERROR((HLOOKUP($A$5,Prj_list!$O$6:$Z$7,2)*'2012 HR 배정표'!Q1952)/HLOOKUP($A$5,Prj_list!$O$6:$Z$7,2))=TRUE,"-",(HLOOKUP($A$5,Prj_list!$O$6:$Z$7,2)*'2012 HR 배정표'!Q1952)/HLOOKUP($A$5,Prj_list!$O$6:$Z$7,2)))</x:f>
        <x:v>-</x:v>
      </x:c>
      <x:c r="M1954" s="45" t="str">
        <x:f>IF(ISBLANK('2012 HR 배정표'!R1952)=TRUE,"-",'2012 HR 배정표'!R1952)</x:f>
        <x:v>-</x:v>
      </x:c>
      <x:c r="N1954" s="46" t="str">
        <x:f>IF(ISBLANK('2012 HR 배정표'!R1952)=TRUE,"-",IF(ISERROR((HLOOKUP($A$5,Prj_list!$O$6:$Z$7,2)*'2012 HR 배정표'!S1952)/HLOOKUP($A$5,Prj_list!$O$6:$Z$7,2))=TRUE,"-",(HLOOKUP($A$5,Prj_list!$O$6:$Z$7,2)*'2012 HR 배정표'!S1952)/HLOOKUP($A$5,Prj_list!$O$6:$Z$7,2)))</x:f>
        <x:v>-</x:v>
      </x:c>
      <x:c r="O1954" s="45" t="str">
        <x:f>IF(ISBLANK('2012 HR 배정표'!T1952)=TRUE,"-",'2012 HR 배정표'!T1952)</x:f>
        <x:v>-</x:v>
      </x:c>
      <x:c r="P1954" s="46" t="str">
        <x:f>IF(ISBLANK('2012 HR 배정표'!T1952)=TRUE,"-",IF(ISERROR((HLOOKUP($A$5,Prj_list!$O$6:$Z$7,2)*'2012 HR 배정표'!U1952)/HLOOKUP($A$5,Prj_list!$O$6:$Z$7,2))=TRUE,"-",(HLOOKUP($A$5,Prj_list!$O$6:$Z$7,2)*'2012 HR 배정표'!U1952)/HLOOKUP($A$5,Prj_list!$O$6:$Z$7,2)))</x:f>
        <x:v>-</x:v>
      </x:c>
      <x:c r="Q1954" s="45" t="str">
        <x:f>IF(ISBLANK('2012 HR 배정표'!V1952)=TRUE,"-",'2012 HR 배정표'!V1952)</x:f>
        <x:v>-</x:v>
      </x:c>
      <x:c r="R1954" s="46" t="str">
        <x:f>IF(ISBLANK('2012 HR 배정표'!V1952)=TRUE,"-",IF(ISERROR((HLOOKUP($A$5,Prj_list!$O$6:$Z$7,2)*'2012 HR 배정표'!W1952)/HLOOKUP($A$5,Prj_list!$O$6:$Z$7,2))=TRUE,"-",(HLOOKUP($A$5,Prj_list!$O$6:$Z$7,2)*'2012 HR 배정표'!W1952)/HLOOKUP($A$5,Prj_list!$O$6:$Z$7,2)))</x:f>
        <x:v>-</x:v>
      </x:c>
      <x:c r="S1954" s="45" t="str">
        <x:f>IF(ISBLANK('2012 HR 배정표'!X1952)=TRUE,"-",'2012 HR 배정표'!X1952)</x:f>
        <x:v>-</x:v>
      </x:c>
      <x:c r="T1954" s="46" t="str">
        <x:f>IF(ISBLANK('2012 HR 배정표'!X1952)=TRUE,"-",IF(ISERROR((HLOOKUP($A$5,Prj_list!$O$6:$Z$7,2)*'2012 HR 배정표'!Y1952)/HLOOKUP($A$5,Prj_list!$O$6:$Z$7,2))=TRUE,"-",(HLOOKUP($A$5,Prj_list!$O$6:$Z$7,2)*'2012 HR 배정표'!Y1952)/HLOOKUP($A$5,Prj_list!$O$6:$Z$7,2)))</x:f>
        <x:v>-</x:v>
      </x:c>
      <x:c r="U1954" s="45" t="str">
        <x:f>IF(ISBLANK('2012 HR 배정표'!Z1952)=TRUE,"-",'2012 HR 배정표'!Z1952)</x:f>
        <x:v>-</x:v>
      </x:c>
      <x:c r="V1954" s="46" t="str">
        <x:f>IF(ISBLANK('2012 HR 배정표'!Z1952)=TRUE,"-",IF(ISERROR((HLOOKUP($A$5,Prj_list!$O$6:$Z$7,2)*'2012 HR 배정표'!AA1952)/HLOOKUP($A$5,Prj_list!$O$6:$Z$7,2))=TRUE,"-",(HLOOKUP($A$5,Prj_list!$O$6:$Z$7,2)*'2012 HR 배정표'!AA1952)/HLOOKUP($A$5,Prj_list!$O$6:$Z$7,2)))</x:f>
        <x:v>-</x:v>
      </x:c>
      <x:c r="W1954" s="45" t="str">
        <x:f>IF(ISBLANK('2012 HR 배정표'!AB1952)=TRUE,"-",'2012 HR 배정표'!AB1952)</x:f>
        <x:v>-</x:v>
      </x:c>
      <x:c r="X1954" s="46" t="str">
        <x:f>IF(ISBLANK('2012 HR 배정표'!AB1952)=TRUE,"-",IF(ISERROR((HLOOKUP($A$5,Prj_list!$O$6:$Z$7,2)*'2012 HR 배정표'!AC1952)/HLOOKUP($A$5,Prj_list!$O$6:$Z$7,2))=TRUE,"-",(HLOOKUP($A$5,Prj_list!$O$6:$Z$7,2)*'2012 HR 배정표'!AC1952)/HLOOKUP($A$5,Prj_list!$O$6:$Z$7,2)))</x:f>
        <x:v>-</x:v>
      </x:c>
      <x:c r="Y1954" s="45" t="str">
        <x:f>IF(ISBLANK('2012 HR 배정표'!AD1952)=TRUE,"-",'2012 HR 배정표'!AD1952)</x:f>
        <x:v>-</x:v>
      </x:c>
      <x:c r="Z1954" s="46" t="str">
        <x:f>IF(ISBLANK('2012 HR 배정표'!AD1952)=TRUE,"-",IF(ISERROR((HLOOKUP($A$5,Prj_list!$O$6:$Z$7,2)*'2012 HR 배정표'!AE1952)/HLOOKUP($A$5,Prj_list!$O$6:$Z$7,2))=TRUE,"-",(HLOOKUP($A$5,Prj_list!$O$6:$Z$7,2)*'2012 HR 배정표'!AE1952)/HLOOKUP($A$5,Prj_list!$O$6:$Z$7,2)))</x:f>
        <x:v>-</x:v>
      </x:c>
      <x:c r="AA1954" s="45" t="str">
        <x:f>IF(ISBLANK('2012 HR 배정표'!AF1952)=TRUE,"-",'2012 HR 배정표'!AF1952)</x:f>
        <x:v>-</x:v>
      </x:c>
      <x:c r="AB1954" s="46" t="str">
        <x:f>IF(ISBLANK('2012 HR 배정표'!AF1952)=TRUE,"-",IF(ISERROR((HLOOKUP($A$5,Prj_list!$O$6:$Z$7,2)*'2012 HR 배정표'!AG1952)/HLOOKUP($A$5,Prj_list!$O$6:$Z$7,2))=TRUE,"-",(HLOOKUP($A$5,Prj_list!$O$6:$Z$7,2)*'2012 HR 배정표'!AG1952)/HLOOKUP($A$5,Prj_list!$O$6:$Z$7,2)))</x:f>
        <x:v>-</x:v>
      </x:c>
      <x:c r="AC1954" s="45" t="str">
        <x:f>IF(ISBLANK('2012 HR 배정표'!AH1952)=TRUE,"-",'2012 HR 배정표'!AH1952)</x:f>
        <x:v>-</x:v>
      </x:c>
      <x:c r="AD1954" s="46" t="str">
        <x:f>IF(ISBLANK('2012 HR 배정표'!AH1952)=TRUE,"-",IF(ISERROR((HLOOKUP($A$5,Prj_list!$O$6:$Z$7,2)*'2012 HR 배정표'!AI1952)/HLOOKUP($A$5,Prj_list!$O$6:$Z$7,2))=TRUE,"-",(HLOOKUP($A$5,Prj_list!$O$6:$Z$7,2)*'2012 HR 배정표'!AI1952)/HLOOKUP($A$5,Prj_list!$O$6:$Z$7,2)))</x:f>
        <x:v>-</x:v>
      </x:c>
      <x:c r="AE1954" s="45" t="str">
        <x:f>IF(ISBLANK('2012 HR 배정표'!AJ1952)=TRUE,"-",'2012 HR 배정표'!AJ1952)</x:f>
        <x:v>-</x:v>
      </x:c>
      <x:c r="AF1954" s="46" t="str">
        <x:f>IF(ISBLANK('2012 HR 배정표'!AJ1952)=TRUE,"-",IF(ISERROR((HLOOKUP($A$5,Prj_list!$O$6:$Z$7,2)*'2012 HR 배정표'!AK1952)/HLOOKUP($A$5,Prj_list!$O$6:$Z$7,2))=TRUE,"-",(HLOOKUP($A$5,Prj_list!$O$6:$Z$7,2)*'2012 HR 배정표'!AK1952)/HLOOKUP($A$5,Prj_list!$O$6:$Z$7,2)))</x:f>
        <x:v>-</x:v>
      </x:c>
      <x:c r="AG1954" s="45" t="str">
        <x:f>IF(ISBLANK('2012 HR 배정표'!AL1952)=TRUE,"-",'2012 HR 배정표'!AL1952)</x:f>
        <x:v>-</x:v>
      </x:c>
      <x:c r="AH1954" s="46" t="str">
        <x:f>IF(ISBLANK('2012 HR 배정표'!AL1952)=TRUE,"-",IF(ISERROR((HLOOKUP($A$5,Prj_list!$O$6:$Z$7,2)*'2012 HR 배정표'!AM1952)/HLOOKUP($A$5,Prj_list!$O$6:$Z$7,2))=TRUE,"-",(HLOOKUP($A$5,Prj_list!$O$6:$Z$7,2)*'2012 HR 배정표'!AM1952)/HLOOKUP($A$5,Prj_list!$O$6:$Z$7,2)))</x:f>
        <x:v>-</x:v>
      </x:c>
      <x:c r="AI1954" s="45" t="str">
        <x:f>IF(ISBLANK('2012 HR 배정표'!AN1952)=TRUE,"-",'2012 HR 배정표'!AN1952)</x:f>
        <x:v>-</x:v>
      </x:c>
      <x:c r="AJ1954" s="46" t="str">
        <x:f>IF(ISBLANK('2012 HR 배정표'!AN1952)=TRUE,"-",IF(ISERROR((HLOOKUP($A$5,Prj_list!$O$6:$Z$7,2)*'2012 HR 배정표'!AO1952)/HLOOKUP($A$5,Prj_list!$O$6:$Z$7,2))=TRUE,"-",(HLOOKUP($A$5,Prj_list!$O$6:$Z$7,2)*'2012 HR 배정표'!AO1952)/HLOOKUP($A$5,Prj_list!$O$6:$Z$7,2)))</x:f>
        <x:v>-</x:v>
      </x:c>
      <x:c r="AK1954" s="45" t="str">
        <x:f>IF(ISBLANK('2012 HR 배정표'!AP1952)=TRUE,"-",'2012 HR 배정표'!AP1952)</x:f>
        <x:v>-</x:v>
      </x:c>
      <x:c r="AL1954" s="46" t="str">
        <x:f>IF(ISBLANK('2012 HR 배정표'!AP1952)=TRUE,"-",IF(ISERROR((HLOOKUP($A$5,Prj_list!$O$6:$Z$7,2)*'2012 HR 배정표'!AQ1952)/HLOOKUP($A$5,Prj_list!$O$6:$Z$7,2))=TRUE,"-",(HLOOKUP($A$5,Prj_list!$O$6:$Z$7,2)*'2012 HR 배정표'!AQ1952)/HLOOKUP($A$5,Prj_list!$O$6:$Z$7,2)))</x:f>
        <x:v>-</x:v>
      </x:c>
      <x:c r="AM1954" s="45" t="str">
        <x:f>IF(ISBLANK('2012 HR 배정표'!AR1952)=TRUE,"-",'2012 HR 배정표'!AR1952)</x:f>
        <x:v>-</x:v>
      </x:c>
      <x:c r="AN1954" s="46" t="str">
        <x:f>IF(ISBLANK('2012 HR 배정표'!AR1952)=TRUE,"-",IF(ISERROR((HLOOKUP($A$5,Prj_list!$O$6:$Z$7,2)*'2012 HR 배정표'!AS1952)/HLOOKUP($A$5,Prj_list!$O$6:$Z$7,2))=TRUE,"-",(HLOOKUP($A$5,Prj_list!$O$6:$Z$7,2)*'2012 HR 배정표'!AS1952)/HLOOKUP($A$5,Prj_list!$O$6:$Z$7,2)))</x:f>
        <x:v>-</x:v>
      </x:c>
      <x:c r="AO1954" s="45" t="str">
        <x:f>IF(ISBLANK('2012 HR 배정표'!AT1952)=TRUE,"-",'2012 HR 배정표'!AT1952)</x:f>
        <x:v>-</x:v>
      </x:c>
      <x:c r="AP1954" s="46" t="str">
        <x:f>IF(ISBLANK('2012 HR 배정표'!AT1952)=TRUE,"-",IF(ISERROR((HLOOKUP($A$5,Prj_list!$O$6:$Z$7,2)*'2012 HR 배정표'!AU1952)/HLOOKUP($A$5,Prj_list!$O$6:$Z$7,2))=TRUE,"-",(HLOOKUP($A$5,Prj_list!$O$6:$Z$7,2)*'2012 HR 배정표'!AU1952)/HLOOKUP($A$5,Prj_list!$O$6:$Z$7,2)))</x:f>
        <x:v>-</x:v>
      </x:c>
      <x:c r="AQ1954" s="45" t="str">
        <x:f>IF(ISBLANK('2012 HR 배정표'!AV1952)=TRUE,"-",'2012 HR 배정표'!AV1952)</x:f>
        <x:v>-</x:v>
      </x:c>
      <x:c r="AR1954" s="46" t="str">
        <x:f>IF(ISBLANK('2012 HR 배정표'!AV1952)=TRUE,"-",IF(ISERROR((HLOOKUP($A$5,Prj_list!$O$6:$Z$7,2)*'2012 HR 배정표'!AW1952)/HLOOKUP($A$5,Prj_list!$O$6:$Z$7,2))=TRUE,"-",(HLOOKUP($A$5,Prj_list!$O$6:$Z$7,2)*'2012 HR 배정표'!AW1952)/HLOOKUP($A$5,Prj_list!$O$6:$Z$7,2)))</x:f>
        <x:v>-</x:v>
      </x:c>
      <x:c r="AS1954" s="45" t="str">
        <x:f>IF(ISBLANK('2012 HR 배정표'!AX1952)=TRUE,"-",'2012 HR 배정표'!AX1952)</x:f>
        <x:v>-</x:v>
      </x:c>
      <x:c r="AT1954" s="46" t="str">
        <x:f>IF(ISBLANK('2012 HR 배정표'!AX1952)=TRUE,"-",IF(ISERROR((HLOOKUP($A$5,Prj_list!$O$6:$Z$7,2)*'2012 HR 배정표'!AY1952)/HLOOKUP($A$5,Prj_list!$O$6:$Z$7,2))=TRUE,"-",(HLOOKUP($A$5,Prj_list!$O$6:$Z$7,2)*'2012 HR 배정표'!AY1952)/HLOOKUP($A$5,Prj_list!$O$6:$Z$7,2)))</x:f>
        <x:v>-</x:v>
      </x:c>
      <x:c r="AU1954" s="45" t="str">
        <x:f>IF(ISBLANK('2012 HR 배정표'!AZ1952)=TRUE,"-",'2012 HR 배정표'!AZ1952)</x:f>
        <x:v>-</x:v>
      </x:c>
      <x:c r="AV1954" s="46" t="str">
        <x:f>IF(ISBLANK('2012 HR 배정표'!AZ1952)=TRUE,"-",IF(ISERROR((HLOOKUP($A$5,Prj_list!$O$6:$Z$7,2)*'2012 HR 배정표'!BA1952)/HLOOKUP($A$5,Prj_list!$O$6:$Z$7,2))=TRUE,"-",(HLOOKUP($A$5,Prj_list!$O$6:$Z$7,2)*'2012 HR 배정표'!BA1952)/HLOOKUP($A$5,Prj_list!$O$6:$Z$7,2)))</x:f>
        <x:v>-</x:v>
      </x:c>
      <x:c r="AW1954" s="34" t="str">
        <x:f t="shared" si="62"/>
        <x:v/>
      </x:c>
      <x:c r="AX1954" s="41">
        <x:f t="shared" si="61"/>
        <x:v>0</x:v>
      </x:c>
    </x:row>
    <x:row r="1955" spans="1:50">
      <x:c r="A1955" s="45" t="str">
        <x:f>IF(ISBLANK('2012 HR 배정표'!F1953)=TRUE,"-",'2012 HR 배정표'!F1953)</x:f>
        <x:v>-</x:v>
      </x:c>
      <x:c r="B1955" s="46" t="str">
        <x:f>IF(ISBLANK('2012 HR 배정표'!F1953)=TRUE,"-",IF(ISERROR((HLOOKUP($A$5,Prj_list!$O$6:$Z$7,2)*'2012 HR 배정표'!G1953)/HLOOKUP($A$5,Prj_list!$O$6:$Z$7,2))=TRUE,"-",(HLOOKUP($A$5,Prj_list!$O$6:$Z$7,2)*'2012 HR 배정표'!G1953)/HLOOKUP($A$5,Prj_list!$O$6:$Z$7,2)))</x:f>
        <x:v>-</x:v>
      </x:c>
      <x:c r="C1955" s="45" t="str">
        <x:f>IF(ISBLANK('2012 HR 배정표'!H1953)=TRUE,"-",'2012 HR 배정표'!H1953)</x:f>
        <x:v>-</x:v>
      </x:c>
      <x:c r="D1955" s="46" t="str">
        <x:f>IF(ISBLANK('2012 HR 배정표'!H1953)=TRUE,"-",IF(ISERROR((HLOOKUP($A$5,Prj_list!$O$6:$Z$7,2)*'2012 HR 배정표'!I1953)/HLOOKUP($A$5,Prj_list!$O$6:$Z$7,2))=TRUE,"-",(HLOOKUP($A$5,Prj_list!$O$6:$Z$7,2)*'2012 HR 배정표'!I1953)/HLOOKUP($A$5,Prj_list!$O$6:$Z$7,2)))</x:f>
        <x:v>-</x:v>
      </x:c>
      <x:c r="E1955" s="45" t="str">
        <x:f>IF(ISBLANK('2012 HR 배정표'!J1953)=TRUE,"-",'2012 HR 배정표'!J1953)</x:f>
        <x:v>-</x:v>
      </x:c>
      <x:c r="F1955" s="46" t="str">
        <x:f>IF(ISBLANK('2012 HR 배정표'!J1953)=TRUE,"-",IF(ISERROR((HLOOKUP($A$5,Prj_list!$O$6:$Z$7,2)*'2012 HR 배정표'!K1953)/HLOOKUP($A$5,Prj_list!$O$6:$Z$7,2))=TRUE,"-",(HLOOKUP($A$5,Prj_list!$O$6:$Z$7,2)*'2012 HR 배정표'!K1953)/HLOOKUP($A$5,Prj_list!$O$6:$Z$7,2)))</x:f>
        <x:v>-</x:v>
      </x:c>
      <x:c r="G1955" s="45" t="str">
        <x:f>IF(ISBLANK('2012 HR 배정표'!L1953)=TRUE,"-",'2012 HR 배정표'!L1953)</x:f>
        <x:v>-</x:v>
      </x:c>
      <x:c r="H1955" s="46" t="str">
        <x:f>IF(ISBLANK('2012 HR 배정표'!L1953)=TRUE,"-",IF(ISERROR((HLOOKUP($A$5,Prj_list!$O$6:$Z$7,2)*'2012 HR 배정표'!M1953)/HLOOKUP($A$5,Prj_list!$O$6:$Z$7,2))=TRUE,"-",(HLOOKUP($A$5,Prj_list!$O$6:$Z$7,2)*'2012 HR 배정표'!M1953)/HLOOKUP($A$5,Prj_list!$O$6:$Z$7,2)))</x:f>
        <x:v>-</x:v>
      </x:c>
      <x:c r="I1955" s="45" t="str">
        <x:f>IF(ISBLANK('2012 HR 배정표'!N1953)=TRUE,"-",'2012 HR 배정표'!N1953)</x:f>
        <x:v>-</x:v>
      </x:c>
      <x:c r="J1955" s="46" t="str">
        <x:f>IF(ISBLANK('2012 HR 배정표'!N1953)=TRUE,"-",IF(ISERROR((HLOOKUP($A$5,Prj_list!$O$6:$Z$7,2)*'2012 HR 배정표'!O1953)/HLOOKUP($A$5,Prj_list!$O$6:$Z$7,2))=TRUE,"-",(HLOOKUP($A$5,Prj_list!$O$6:$Z$7,2)*'2012 HR 배정표'!O1953)/HLOOKUP($A$5,Prj_list!$O$6:$Z$7,2)))</x:f>
        <x:v>-</x:v>
      </x:c>
      <x:c r="K1955" s="45" t="str">
        <x:f>IF(ISBLANK('2012 HR 배정표'!P1953)=TRUE,"-",'2012 HR 배정표'!P1953)</x:f>
        <x:v>-</x:v>
      </x:c>
      <x:c r="L1955" s="46" t="str">
        <x:f>IF(ISBLANK('2012 HR 배정표'!P1953)=TRUE,"-",IF(ISERROR((HLOOKUP($A$5,Prj_list!$O$6:$Z$7,2)*'2012 HR 배정표'!Q1953)/HLOOKUP($A$5,Prj_list!$O$6:$Z$7,2))=TRUE,"-",(HLOOKUP($A$5,Prj_list!$O$6:$Z$7,2)*'2012 HR 배정표'!Q1953)/HLOOKUP($A$5,Prj_list!$O$6:$Z$7,2)))</x:f>
        <x:v>-</x:v>
      </x:c>
      <x:c r="M1955" s="45" t="str">
        <x:f>IF(ISBLANK('2012 HR 배정표'!R1953)=TRUE,"-",'2012 HR 배정표'!R1953)</x:f>
        <x:v>-</x:v>
      </x:c>
      <x:c r="N1955" s="46" t="str">
        <x:f>IF(ISBLANK('2012 HR 배정표'!R1953)=TRUE,"-",IF(ISERROR((HLOOKUP($A$5,Prj_list!$O$6:$Z$7,2)*'2012 HR 배정표'!S1953)/HLOOKUP($A$5,Prj_list!$O$6:$Z$7,2))=TRUE,"-",(HLOOKUP($A$5,Prj_list!$O$6:$Z$7,2)*'2012 HR 배정표'!S1953)/HLOOKUP($A$5,Prj_list!$O$6:$Z$7,2)))</x:f>
        <x:v>-</x:v>
      </x:c>
      <x:c r="O1955" s="45" t="str">
        <x:f>IF(ISBLANK('2012 HR 배정표'!T1953)=TRUE,"-",'2012 HR 배정표'!T1953)</x:f>
        <x:v>-</x:v>
      </x:c>
      <x:c r="P1955" s="46" t="str">
        <x:f>IF(ISBLANK('2012 HR 배정표'!T1953)=TRUE,"-",IF(ISERROR((HLOOKUP($A$5,Prj_list!$O$6:$Z$7,2)*'2012 HR 배정표'!U1953)/HLOOKUP($A$5,Prj_list!$O$6:$Z$7,2))=TRUE,"-",(HLOOKUP($A$5,Prj_list!$O$6:$Z$7,2)*'2012 HR 배정표'!U1953)/HLOOKUP($A$5,Prj_list!$O$6:$Z$7,2)))</x:f>
        <x:v>-</x:v>
      </x:c>
      <x:c r="Q1955" s="45" t="str">
        <x:f>IF(ISBLANK('2012 HR 배정표'!V1953)=TRUE,"-",'2012 HR 배정표'!V1953)</x:f>
        <x:v>-</x:v>
      </x:c>
      <x:c r="R1955" s="46" t="str">
        <x:f>IF(ISBLANK('2012 HR 배정표'!V1953)=TRUE,"-",IF(ISERROR((HLOOKUP($A$5,Prj_list!$O$6:$Z$7,2)*'2012 HR 배정표'!W1953)/HLOOKUP($A$5,Prj_list!$O$6:$Z$7,2))=TRUE,"-",(HLOOKUP($A$5,Prj_list!$O$6:$Z$7,2)*'2012 HR 배정표'!W1953)/HLOOKUP($A$5,Prj_list!$O$6:$Z$7,2)))</x:f>
        <x:v>-</x:v>
      </x:c>
      <x:c r="S1955" s="45" t="str">
        <x:f>IF(ISBLANK('2012 HR 배정표'!X1953)=TRUE,"-",'2012 HR 배정표'!X1953)</x:f>
        <x:v>-</x:v>
      </x:c>
      <x:c r="T1955" s="46" t="str">
        <x:f>IF(ISBLANK('2012 HR 배정표'!X1953)=TRUE,"-",IF(ISERROR((HLOOKUP($A$5,Prj_list!$O$6:$Z$7,2)*'2012 HR 배정표'!Y1953)/HLOOKUP($A$5,Prj_list!$O$6:$Z$7,2))=TRUE,"-",(HLOOKUP($A$5,Prj_list!$O$6:$Z$7,2)*'2012 HR 배정표'!Y1953)/HLOOKUP($A$5,Prj_list!$O$6:$Z$7,2)))</x:f>
        <x:v>-</x:v>
      </x:c>
      <x:c r="U1955" s="45" t="str">
        <x:f>IF(ISBLANK('2012 HR 배정표'!Z1953)=TRUE,"-",'2012 HR 배정표'!Z1953)</x:f>
        <x:v>-</x:v>
      </x:c>
      <x:c r="V1955" s="46" t="str">
        <x:f>IF(ISBLANK('2012 HR 배정표'!Z1953)=TRUE,"-",IF(ISERROR((HLOOKUP($A$5,Prj_list!$O$6:$Z$7,2)*'2012 HR 배정표'!AA1953)/HLOOKUP($A$5,Prj_list!$O$6:$Z$7,2))=TRUE,"-",(HLOOKUP($A$5,Prj_list!$O$6:$Z$7,2)*'2012 HR 배정표'!AA1953)/HLOOKUP($A$5,Prj_list!$O$6:$Z$7,2)))</x:f>
        <x:v>-</x:v>
      </x:c>
      <x:c r="W1955" s="45" t="str">
        <x:f>IF(ISBLANK('2012 HR 배정표'!AB1953)=TRUE,"-",'2012 HR 배정표'!AB1953)</x:f>
        <x:v>-</x:v>
      </x:c>
      <x:c r="X1955" s="46" t="str">
        <x:f>IF(ISBLANK('2012 HR 배정표'!AB1953)=TRUE,"-",IF(ISERROR((HLOOKUP($A$5,Prj_list!$O$6:$Z$7,2)*'2012 HR 배정표'!AC1953)/HLOOKUP($A$5,Prj_list!$O$6:$Z$7,2))=TRUE,"-",(HLOOKUP($A$5,Prj_list!$O$6:$Z$7,2)*'2012 HR 배정표'!AC1953)/HLOOKUP($A$5,Prj_list!$O$6:$Z$7,2)))</x:f>
        <x:v>-</x:v>
      </x:c>
      <x:c r="Y1955" s="45" t="str">
        <x:f>IF(ISBLANK('2012 HR 배정표'!AD1953)=TRUE,"-",'2012 HR 배정표'!AD1953)</x:f>
        <x:v>-</x:v>
      </x:c>
      <x:c r="Z1955" s="46" t="str">
        <x:f>IF(ISBLANK('2012 HR 배정표'!AD1953)=TRUE,"-",IF(ISERROR((HLOOKUP($A$5,Prj_list!$O$6:$Z$7,2)*'2012 HR 배정표'!AE1953)/HLOOKUP($A$5,Prj_list!$O$6:$Z$7,2))=TRUE,"-",(HLOOKUP($A$5,Prj_list!$O$6:$Z$7,2)*'2012 HR 배정표'!AE1953)/HLOOKUP($A$5,Prj_list!$O$6:$Z$7,2)))</x:f>
        <x:v>-</x:v>
      </x:c>
      <x:c r="AA1955" s="45" t="str">
        <x:f>IF(ISBLANK('2012 HR 배정표'!AF1953)=TRUE,"-",'2012 HR 배정표'!AF1953)</x:f>
        <x:v>-</x:v>
      </x:c>
      <x:c r="AB1955" s="46" t="str">
        <x:f>IF(ISBLANK('2012 HR 배정표'!AF1953)=TRUE,"-",IF(ISERROR((HLOOKUP($A$5,Prj_list!$O$6:$Z$7,2)*'2012 HR 배정표'!AG1953)/HLOOKUP($A$5,Prj_list!$O$6:$Z$7,2))=TRUE,"-",(HLOOKUP($A$5,Prj_list!$O$6:$Z$7,2)*'2012 HR 배정표'!AG1953)/HLOOKUP($A$5,Prj_list!$O$6:$Z$7,2)))</x:f>
        <x:v>-</x:v>
      </x:c>
      <x:c r="AC1955" s="45" t="str">
        <x:f>IF(ISBLANK('2012 HR 배정표'!AH1953)=TRUE,"-",'2012 HR 배정표'!AH1953)</x:f>
        <x:v>-</x:v>
      </x:c>
      <x:c r="AD1955" s="46" t="str">
        <x:f>IF(ISBLANK('2012 HR 배정표'!AH1953)=TRUE,"-",IF(ISERROR((HLOOKUP($A$5,Prj_list!$O$6:$Z$7,2)*'2012 HR 배정표'!AI1953)/HLOOKUP($A$5,Prj_list!$O$6:$Z$7,2))=TRUE,"-",(HLOOKUP($A$5,Prj_list!$O$6:$Z$7,2)*'2012 HR 배정표'!AI1953)/HLOOKUP($A$5,Prj_list!$O$6:$Z$7,2)))</x:f>
        <x:v>-</x:v>
      </x:c>
      <x:c r="AE1955" s="45" t="str">
        <x:f>IF(ISBLANK('2012 HR 배정표'!AJ1953)=TRUE,"-",'2012 HR 배정표'!AJ1953)</x:f>
        <x:v>-</x:v>
      </x:c>
      <x:c r="AF1955" s="46" t="str">
        <x:f>IF(ISBLANK('2012 HR 배정표'!AJ1953)=TRUE,"-",IF(ISERROR((HLOOKUP($A$5,Prj_list!$O$6:$Z$7,2)*'2012 HR 배정표'!AK1953)/HLOOKUP($A$5,Prj_list!$O$6:$Z$7,2))=TRUE,"-",(HLOOKUP($A$5,Prj_list!$O$6:$Z$7,2)*'2012 HR 배정표'!AK1953)/HLOOKUP($A$5,Prj_list!$O$6:$Z$7,2)))</x:f>
        <x:v>-</x:v>
      </x:c>
      <x:c r="AG1955" s="45" t="str">
        <x:f>IF(ISBLANK('2012 HR 배정표'!AL1953)=TRUE,"-",'2012 HR 배정표'!AL1953)</x:f>
        <x:v>-</x:v>
      </x:c>
      <x:c r="AH1955" s="46" t="str">
        <x:f>IF(ISBLANK('2012 HR 배정표'!AL1953)=TRUE,"-",IF(ISERROR((HLOOKUP($A$5,Prj_list!$O$6:$Z$7,2)*'2012 HR 배정표'!AM1953)/HLOOKUP($A$5,Prj_list!$O$6:$Z$7,2))=TRUE,"-",(HLOOKUP($A$5,Prj_list!$O$6:$Z$7,2)*'2012 HR 배정표'!AM1953)/HLOOKUP($A$5,Prj_list!$O$6:$Z$7,2)))</x:f>
        <x:v>-</x:v>
      </x:c>
      <x:c r="AI1955" s="45" t="str">
        <x:f>IF(ISBLANK('2012 HR 배정표'!AN1953)=TRUE,"-",'2012 HR 배정표'!AN1953)</x:f>
        <x:v>-</x:v>
      </x:c>
      <x:c r="AJ1955" s="46" t="str">
        <x:f>IF(ISBLANK('2012 HR 배정표'!AN1953)=TRUE,"-",IF(ISERROR((HLOOKUP($A$5,Prj_list!$O$6:$Z$7,2)*'2012 HR 배정표'!AO1953)/HLOOKUP($A$5,Prj_list!$O$6:$Z$7,2))=TRUE,"-",(HLOOKUP($A$5,Prj_list!$O$6:$Z$7,2)*'2012 HR 배정표'!AO1953)/HLOOKUP($A$5,Prj_list!$O$6:$Z$7,2)))</x:f>
        <x:v>-</x:v>
      </x:c>
      <x:c r="AK1955" s="45" t="str">
        <x:f>IF(ISBLANK('2012 HR 배정표'!AP1953)=TRUE,"-",'2012 HR 배정표'!AP1953)</x:f>
        <x:v>-</x:v>
      </x:c>
      <x:c r="AL1955" s="46" t="str">
        <x:f>IF(ISBLANK('2012 HR 배정표'!AP1953)=TRUE,"-",IF(ISERROR((HLOOKUP($A$5,Prj_list!$O$6:$Z$7,2)*'2012 HR 배정표'!AQ1953)/HLOOKUP($A$5,Prj_list!$O$6:$Z$7,2))=TRUE,"-",(HLOOKUP($A$5,Prj_list!$O$6:$Z$7,2)*'2012 HR 배정표'!AQ1953)/HLOOKUP($A$5,Prj_list!$O$6:$Z$7,2)))</x:f>
        <x:v>-</x:v>
      </x:c>
      <x:c r="AM1955" s="45" t="str">
        <x:f>IF(ISBLANK('2012 HR 배정표'!AR1953)=TRUE,"-",'2012 HR 배정표'!AR1953)</x:f>
        <x:v>-</x:v>
      </x:c>
      <x:c r="AN1955" s="46" t="str">
        <x:f>IF(ISBLANK('2012 HR 배정표'!AR1953)=TRUE,"-",IF(ISERROR((HLOOKUP($A$5,Prj_list!$O$6:$Z$7,2)*'2012 HR 배정표'!AS1953)/HLOOKUP($A$5,Prj_list!$O$6:$Z$7,2))=TRUE,"-",(HLOOKUP($A$5,Prj_list!$O$6:$Z$7,2)*'2012 HR 배정표'!AS1953)/HLOOKUP($A$5,Prj_list!$O$6:$Z$7,2)))</x:f>
        <x:v>-</x:v>
      </x:c>
      <x:c r="AO1955" s="45" t="str">
        <x:f>IF(ISBLANK('2012 HR 배정표'!AT1953)=TRUE,"-",'2012 HR 배정표'!AT1953)</x:f>
        <x:v>-</x:v>
      </x:c>
      <x:c r="AP1955" s="46" t="str">
        <x:f>IF(ISBLANK('2012 HR 배정표'!AT1953)=TRUE,"-",IF(ISERROR((HLOOKUP($A$5,Prj_list!$O$6:$Z$7,2)*'2012 HR 배정표'!AU1953)/HLOOKUP($A$5,Prj_list!$O$6:$Z$7,2))=TRUE,"-",(HLOOKUP($A$5,Prj_list!$O$6:$Z$7,2)*'2012 HR 배정표'!AU1953)/HLOOKUP($A$5,Prj_list!$O$6:$Z$7,2)))</x:f>
        <x:v>-</x:v>
      </x:c>
      <x:c r="AQ1955" s="45" t="str">
        <x:f>IF(ISBLANK('2012 HR 배정표'!AV1953)=TRUE,"-",'2012 HR 배정표'!AV1953)</x:f>
        <x:v>-</x:v>
      </x:c>
      <x:c r="AR1955" s="46" t="str">
        <x:f>IF(ISBLANK('2012 HR 배정표'!AV1953)=TRUE,"-",IF(ISERROR((HLOOKUP($A$5,Prj_list!$O$6:$Z$7,2)*'2012 HR 배정표'!AW1953)/HLOOKUP($A$5,Prj_list!$O$6:$Z$7,2))=TRUE,"-",(HLOOKUP($A$5,Prj_list!$O$6:$Z$7,2)*'2012 HR 배정표'!AW1953)/HLOOKUP($A$5,Prj_list!$O$6:$Z$7,2)))</x:f>
        <x:v>-</x:v>
      </x:c>
      <x:c r="AS1955" s="45" t="str">
        <x:f>IF(ISBLANK('2012 HR 배정표'!AX1953)=TRUE,"-",'2012 HR 배정표'!AX1953)</x:f>
        <x:v>-</x:v>
      </x:c>
      <x:c r="AT1955" s="46" t="str">
        <x:f>IF(ISBLANK('2012 HR 배정표'!AX1953)=TRUE,"-",IF(ISERROR((HLOOKUP($A$5,Prj_list!$O$6:$Z$7,2)*'2012 HR 배정표'!AY1953)/HLOOKUP($A$5,Prj_list!$O$6:$Z$7,2))=TRUE,"-",(HLOOKUP($A$5,Prj_list!$O$6:$Z$7,2)*'2012 HR 배정표'!AY1953)/HLOOKUP($A$5,Prj_list!$O$6:$Z$7,2)))</x:f>
        <x:v>-</x:v>
      </x:c>
      <x:c r="AU1955" s="45" t="str">
        <x:f>IF(ISBLANK('2012 HR 배정표'!AZ1953)=TRUE,"-",'2012 HR 배정표'!AZ1953)</x:f>
        <x:v>-</x:v>
      </x:c>
      <x:c r="AV1955" s="46" t="str">
        <x:f>IF(ISBLANK('2012 HR 배정표'!AZ1953)=TRUE,"-",IF(ISERROR((HLOOKUP($A$5,Prj_list!$O$6:$Z$7,2)*'2012 HR 배정표'!BA1953)/HLOOKUP($A$5,Prj_list!$O$6:$Z$7,2))=TRUE,"-",(HLOOKUP($A$5,Prj_list!$O$6:$Z$7,2)*'2012 HR 배정표'!BA1953)/HLOOKUP($A$5,Prj_list!$O$6:$Z$7,2)))</x:f>
        <x:v>-</x:v>
      </x:c>
      <x:c r="AW1955" s="34" t="str">
        <x:f t="shared" si="62"/>
        <x:v/>
      </x:c>
      <x:c r="AX1955" s="41">
        <x:f t="shared" si="61"/>
        <x:v>0</x:v>
      </x:c>
    </x:row>
    <x:row r="1956" spans="1:50">
      <x:c r="A1956" s="45" t="str">
        <x:f>IF(ISBLANK('2012 HR 배정표'!F1954)=TRUE,"-",'2012 HR 배정표'!F1954)</x:f>
        <x:v>-</x:v>
      </x:c>
      <x:c r="B1956" s="46" t="str">
        <x:f>IF(ISBLANK('2012 HR 배정표'!F1954)=TRUE,"-",IF(ISERROR((HLOOKUP($A$5,Prj_list!$O$6:$Z$7,2)*'2012 HR 배정표'!G1954)/HLOOKUP($A$5,Prj_list!$O$6:$Z$7,2))=TRUE,"-",(HLOOKUP($A$5,Prj_list!$O$6:$Z$7,2)*'2012 HR 배정표'!G1954)/HLOOKUP($A$5,Prj_list!$O$6:$Z$7,2)))</x:f>
        <x:v>-</x:v>
      </x:c>
      <x:c r="C1956" s="45" t="str">
        <x:f>IF(ISBLANK('2012 HR 배정표'!H1954)=TRUE,"-",'2012 HR 배정표'!H1954)</x:f>
        <x:v>-</x:v>
      </x:c>
      <x:c r="D1956" s="46" t="str">
        <x:f>IF(ISBLANK('2012 HR 배정표'!H1954)=TRUE,"-",IF(ISERROR((HLOOKUP($A$5,Prj_list!$O$6:$Z$7,2)*'2012 HR 배정표'!I1954)/HLOOKUP($A$5,Prj_list!$O$6:$Z$7,2))=TRUE,"-",(HLOOKUP($A$5,Prj_list!$O$6:$Z$7,2)*'2012 HR 배정표'!I1954)/HLOOKUP($A$5,Prj_list!$O$6:$Z$7,2)))</x:f>
        <x:v>-</x:v>
      </x:c>
      <x:c r="E1956" s="45" t="str">
        <x:f>IF(ISBLANK('2012 HR 배정표'!J1954)=TRUE,"-",'2012 HR 배정표'!J1954)</x:f>
        <x:v>-</x:v>
      </x:c>
      <x:c r="F1956" s="46" t="str">
        <x:f>IF(ISBLANK('2012 HR 배정표'!J1954)=TRUE,"-",IF(ISERROR((HLOOKUP($A$5,Prj_list!$O$6:$Z$7,2)*'2012 HR 배정표'!K1954)/HLOOKUP($A$5,Prj_list!$O$6:$Z$7,2))=TRUE,"-",(HLOOKUP($A$5,Prj_list!$O$6:$Z$7,2)*'2012 HR 배정표'!K1954)/HLOOKUP($A$5,Prj_list!$O$6:$Z$7,2)))</x:f>
        <x:v>-</x:v>
      </x:c>
      <x:c r="G1956" s="45" t="str">
        <x:f>IF(ISBLANK('2012 HR 배정표'!L1954)=TRUE,"-",'2012 HR 배정표'!L1954)</x:f>
        <x:v>-</x:v>
      </x:c>
      <x:c r="H1956" s="46" t="str">
        <x:f>IF(ISBLANK('2012 HR 배정표'!L1954)=TRUE,"-",IF(ISERROR((HLOOKUP($A$5,Prj_list!$O$6:$Z$7,2)*'2012 HR 배정표'!M1954)/HLOOKUP($A$5,Prj_list!$O$6:$Z$7,2))=TRUE,"-",(HLOOKUP($A$5,Prj_list!$O$6:$Z$7,2)*'2012 HR 배정표'!M1954)/HLOOKUP($A$5,Prj_list!$O$6:$Z$7,2)))</x:f>
        <x:v>-</x:v>
      </x:c>
      <x:c r="I1956" s="45" t="str">
        <x:f>IF(ISBLANK('2012 HR 배정표'!N1954)=TRUE,"-",'2012 HR 배정표'!N1954)</x:f>
        <x:v>-</x:v>
      </x:c>
      <x:c r="J1956" s="46" t="str">
        <x:f>IF(ISBLANK('2012 HR 배정표'!N1954)=TRUE,"-",IF(ISERROR((HLOOKUP($A$5,Prj_list!$O$6:$Z$7,2)*'2012 HR 배정표'!O1954)/HLOOKUP($A$5,Prj_list!$O$6:$Z$7,2))=TRUE,"-",(HLOOKUP($A$5,Prj_list!$O$6:$Z$7,2)*'2012 HR 배정표'!O1954)/HLOOKUP($A$5,Prj_list!$O$6:$Z$7,2)))</x:f>
        <x:v>-</x:v>
      </x:c>
      <x:c r="K1956" s="45" t="str">
        <x:f>IF(ISBLANK('2012 HR 배정표'!P1954)=TRUE,"-",'2012 HR 배정표'!P1954)</x:f>
        <x:v>-</x:v>
      </x:c>
      <x:c r="L1956" s="46" t="str">
        <x:f>IF(ISBLANK('2012 HR 배정표'!P1954)=TRUE,"-",IF(ISERROR((HLOOKUP($A$5,Prj_list!$O$6:$Z$7,2)*'2012 HR 배정표'!Q1954)/HLOOKUP($A$5,Prj_list!$O$6:$Z$7,2))=TRUE,"-",(HLOOKUP($A$5,Prj_list!$O$6:$Z$7,2)*'2012 HR 배정표'!Q1954)/HLOOKUP($A$5,Prj_list!$O$6:$Z$7,2)))</x:f>
        <x:v>-</x:v>
      </x:c>
      <x:c r="M1956" s="45" t="str">
        <x:f>IF(ISBLANK('2012 HR 배정표'!R1954)=TRUE,"-",'2012 HR 배정표'!R1954)</x:f>
        <x:v>-</x:v>
      </x:c>
      <x:c r="N1956" s="46" t="str">
        <x:f>IF(ISBLANK('2012 HR 배정표'!R1954)=TRUE,"-",IF(ISERROR((HLOOKUP($A$5,Prj_list!$O$6:$Z$7,2)*'2012 HR 배정표'!S1954)/HLOOKUP($A$5,Prj_list!$O$6:$Z$7,2))=TRUE,"-",(HLOOKUP($A$5,Prj_list!$O$6:$Z$7,2)*'2012 HR 배정표'!S1954)/HLOOKUP($A$5,Prj_list!$O$6:$Z$7,2)))</x:f>
        <x:v>-</x:v>
      </x:c>
      <x:c r="O1956" s="45" t="str">
        <x:f>IF(ISBLANK('2012 HR 배정표'!T1954)=TRUE,"-",'2012 HR 배정표'!T1954)</x:f>
        <x:v>-</x:v>
      </x:c>
      <x:c r="P1956" s="46" t="str">
        <x:f>IF(ISBLANK('2012 HR 배정표'!T1954)=TRUE,"-",IF(ISERROR((HLOOKUP($A$5,Prj_list!$O$6:$Z$7,2)*'2012 HR 배정표'!U1954)/HLOOKUP($A$5,Prj_list!$O$6:$Z$7,2))=TRUE,"-",(HLOOKUP($A$5,Prj_list!$O$6:$Z$7,2)*'2012 HR 배정표'!U1954)/HLOOKUP($A$5,Prj_list!$O$6:$Z$7,2)))</x:f>
        <x:v>-</x:v>
      </x:c>
      <x:c r="Q1956" s="45" t="str">
        <x:f>IF(ISBLANK('2012 HR 배정표'!V1954)=TRUE,"-",'2012 HR 배정표'!V1954)</x:f>
        <x:v>-</x:v>
      </x:c>
      <x:c r="R1956" s="46" t="str">
        <x:f>IF(ISBLANK('2012 HR 배정표'!V1954)=TRUE,"-",IF(ISERROR((HLOOKUP($A$5,Prj_list!$O$6:$Z$7,2)*'2012 HR 배정표'!W1954)/HLOOKUP($A$5,Prj_list!$O$6:$Z$7,2))=TRUE,"-",(HLOOKUP($A$5,Prj_list!$O$6:$Z$7,2)*'2012 HR 배정표'!W1954)/HLOOKUP($A$5,Prj_list!$O$6:$Z$7,2)))</x:f>
        <x:v>-</x:v>
      </x:c>
      <x:c r="S1956" s="45" t="str">
        <x:f>IF(ISBLANK('2012 HR 배정표'!X1954)=TRUE,"-",'2012 HR 배정표'!X1954)</x:f>
        <x:v>-</x:v>
      </x:c>
      <x:c r="T1956" s="46" t="str">
        <x:f>IF(ISBLANK('2012 HR 배정표'!X1954)=TRUE,"-",IF(ISERROR((HLOOKUP($A$5,Prj_list!$O$6:$Z$7,2)*'2012 HR 배정표'!Y1954)/HLOOKUP($A$5,Prj_list!$O$6:$Z$7,2))=TRUE,"-",(HLOOKUP($A$5,Prj_list!$O$6:$Z$7,2)*'2012 HR 배정표'!Y1954)/HLOOKUP($A$5,Prj_list!$O$6:$Z$7,2)))</x:f>
        <x:v>-</x:v>
      </x:c>
      <x:c r="U1956" s="45" t="str">
        <x:f>IF(ISBLANK('2012 HR 배정표'!Z1954)=TRUE,"-",'2012 HR 배정표'!Z1954)</x:f>
        <x:v>-</x:v>
      </x:c>
      <x:c r="V1956" s="46" t="str">
        <x:f>IF(ISBLANK('2012 HR 배정표'!Z1954)=TRUE,"-",IF(ISERROR((HLOOKUP($A$5,Prj_list!$O$6:$Z$7,2)*'2012 HR 배정표'!AA1954)/HLOOKUP($A$5,Prj_list!$O$6:$Z$7,2))=TRUE,"-",(HLOOKUP($A$5,Prj_list!$O$6:$Z$7,2)*'2012 HR 배정표'!AA1954)/HLOOKUP($A$5,Prj_list!$O$6:$Z$7,2)))</x:f>
        <x:v>-</x:v>
      </x:c>
      <x:c r="W1956" s="45" t="str">
        <x:f>IF(ISBLANK('2012 HR 배정표'!AB1954)=TRUE,"-",'2012 HR 배정표'!AB1954)</x:f>
        <x:v>-</x:v>
      </x:c>
      <x:c r="X1956" s="46" t="str">
        <x:f>IF(ISBLANK('2012 HR 배정표'!AB1954)=TRUE,"-",IF(ISERROR((HLOOKUP($A$5,Prj_list!$O$6:$Z$7,2)*'2012 HR 배정표'!AC1954)/HLOOKUP($A$5,Prj_list!$O$6:$Z$7,2))=TRUE,"-",(HLOOKUP($A$5,Prj_list!$O$6:$Z$7,2)*'2012 HR 배정표'!AC1954)/HLOOKUP($A$5,Prj_list!$O$6:$Z$7,2)))</x:f>
        <x:v>-</x:v>
      </x:c>
      <x:c r="Y1956" s="45" t="str">
        <x:f>IF(ISBLANK('2012 HR 배정표'!AD1954)=TRUE,"-",'2012 HR 배정표'!AD1954)</x:f>
        <x:v>-</x:v>
      </x:c>
      <x:c r="Z1956" s="46" t="str">
        <x:f>IF(ISBLANK('2012 HR 배정표'!AD1954)=TRUE,"-",IF(ISERROR((HLOOKUP($A$5,Prj_list!$O$6:$Z$7,2)*'2012 HR 배정표'!AE1954)/HLOOKUP($A$5,Prj_list!$O$6:$Z$7,2))=TRUE,"-",(HLOOKUP($A$5,Prj_list!$O$6:$Z$7,2)*'2012 HR 배정표'!AE1954)/HLOOKUP($A$5,Prj_list!$O$6:$Z$7,2)))</x:f>
        <x:v>-</x:v>
      </x:c>
      <x:c r="AA1956" s="45" t="str">
        <x:f>IF(ISBLANK('2012 HR 배정표'!AF1954)=TRUE,"-",'2012 HR 배정표'!AF1954)</x:f>
        <x:v>-</x:v>
      </x:c>
      <x:c r="AB1956" s="46" t="str">
        <x:f>IF(ISBLANK('2012 HR 배정표'!AF1954)=TRUE,"-",IF(ISERROR((HLOOKUP($A$5,Prj_list!$O$6:$Z$7,2)*'2012 HR 배정표'!AG1954)/HLOOKUP($A$5,Prj_list!$O$6:$Z$7,2))=TRUE,"-",(HLOOKUP($A$5,Prj_list!$O$6:$Z$7,2)*'2012 HR 배정표'!AG1954)/HLOOKUP($A$5,Prj_list!$O$6:$Z$7,2)))</x:f>
        <x:v>-</x:v>
      </x:c>
      <x:c r="AC1956" s="45" t="str">
        <x:f>IF(ISBLANK('2012 HR 배정표'!AH1954)=TRUE,"-",'2012 HR 배정표'!AH1954)</x:f>
        <x:v>-</x:v>
      </x:c>
      <x:c r="AD1956" s="46" t="str">
        <x:f>IF(ISBLANK('2012 HR 배정표'!AH1954)=TRUE,"-",IF(ISERROR((HLOOKUP($A$5,Prj_list!$O$6:$Z$7,2)*'2012 HR 배정표'!AI1954)/HLOOKUP($A$5,Prj_list!$O$6:$Z$7,2))=TRUE,"-",(HLOOKUP($A$5,Prj_list!$O$6:$Z$7,2)*'2012 HR 배정표'!AI1954)/HLOOKUP($A$5,Prj_list!$O$6:$Z$7,2)))</x:f>
        <x:v>-</x:v>
      </x:c>
      <x:c r="AE1956" s="45" t="str">
        <x:f>IF(ISBLANK('2012 HR 배정표'!AJ1954)=TRUE,"-",'2012 HR 배정표'!AJ1954)</x:f>
        <x:v>-</x:v>
      </x:c>
      <x:c r="AF1956" s="46" t="str">
        <x:f>IF(ISBLANK('2012 HR 배정표'!AJ1954)=TRUE,"-",IF(ISERROR((HLOOKUP($A$5,Prj_list!$O$6:$Z$7,2)*'2012 HR 배정표'!AK1954)/HLOOKUP($A$5,Prj_list!$O$6:$Z$7,2))=TRUE,"-",(HLOOKUP($A$5,Prj_list!$O$6:$Z$7,2)*'2012 HR 배정표'!AK1954)/HLOOKUP($A$5,Prj_list!$O$6:$Z$7,2)))</x:f>
        <x:v>-</x:v>
      </x:c>
      <x:c r="AG1956" s="45" t="str">
        <x:f>IF(ISBLANK('2012 HR 배정표'!AL1954)=TRUE,"-",'2012 HR 배정표'!AL1954)</x:f>
        <x:v>-</x:v>
      </x:c>
      <x:c r="AH1956" s="46" t="str">
        <x:f>IF(ISBLANK('2012 HR 배정표'!AL1954)=TRUE,"-",IF(ISERROR((HLOOKUP($A$5,Prj_list!$O$6:$Z$7,2)*'2012 HR 배정표'!AM1954)/HLOOKUP($A$5,Prj_list!$O$6:$Z$7,2))=TRUE,"-",(HLOOKUP($A$5,Prj_list!$O$6:$Z$7,2)*'2012 HR 배정표'!AM1954)/HLOOKUP($A$5,Prj_list!$O$6:$Z$7,2)))</x:f>
        <x:v>-</x:v>
      </x:c>
      <x:c r="AI1956" s="45" t="str">
        <x:f>IF(ISBLANK('2012 HR 배정표'!AN1954)=TRUE,"-",'2012 HR 배정표'!AN1954)</x:f>
        <x:v>-</x:v>
      </x:c>
      <x:c r="AJ1956" s="46" t="str">
        <x:f>IF(ISBLANK('2012 HR 배정표'!AN1954)=TRUE,"-",IF(ISERROR((HLOOKUP($A$5,Prj_list!$O$6:$Z$7,2)*'2012 HR 배정표'!AO1954)/HLOOKUP($A$5,Prj_list!$O$6:$Z$7,2))=TRUE,"-",(HLOOKUP($A$5,Prj_list!$O$6:$Z$7,2)*'2012 HR 배정표'!AO1954)/HLOOKUP($A$5,Prj_list!$O$6:$Z$7,2)))</x:f>
        <x:v>-</x:v>
      </x:c>
      <x:c r="AK1956" s="45" t="str">
        <x:f>IF(ISBLANK('2012 HR 배정표'!AP1954)=TRUE,"-",'2012 HR 배정표'!AP1954)</x:f>
        <x:v>-</x:v>
      </x:c>
      <x:c r="AL1956" s="46" t="str">
        <x:f>IF(ISBLANK('2012 HR 배정표'!AP1954)=TRUE,"-",IF(ISERROR((HLOOKUP($A$5,Prj_list!$O$6:$Z$7,2)*'2012 HR 배정표'!AQ1954)/HLOOKUP($A$5,Prj_list!$O$6:$Z$7,2))=TRUE,"-",(HLOOKUP($A$5,Prj_list!$O$6:$Z$7,2)*'2012 HR 배정표'!AQ1954)/HLOOKUP($A$5,Prj_list!$O$6:$Z$7,2)))</x:f>
        <x:v>-</x:v>
      </x:c>
      <x:c r="AM1956" s="45" t="str">
        <x:f>IF(ISBLANK('2012 HR 배정표'!AR1954)=TRUE,"-",'2012 HR 배정표'!AR1954)</x:f>
        <x:v>-</x:v>
      </x:c>
      <x:c r="AN1956" s="46" t="str">
        <x:f>IF(ISBLANK('2012 HR 배정표'!AR1954)=TRUE,"-",IF(ISERROR((HLOOKUP($A$5,Prj_list!$O$6:$Z$7,2)*'2012 HR 배정표'!AS1954)/HLOOKUP($A$5,Prj_list!$O$6:$Z$7,2))=TRUE,"-",(HLOOKUP($A$5,Prj_list!$O$6:$Z$7,2)*'2012 HR 배정표'!AS1954)/HLOOKUP($A$5,Prj_list!$O$6:$Z$7,2)))</x:f>
        <x:v>-</x:v>
      </x:c>
      <x:c r="AO1956" s="45" t="str">
        <x:f>IF(ISBLANK('2012 HR 배정표'!AT1954)=TRUE,"-",'2012 HR 배정표'!AT1954)</x:f>
        <x:v>-</x:v>
      </x:c>
      <x:c r="AP1956" s="46" t="str">
        <x:f>IF(ISBLANK('2012 HR 배정표'!AT1954)=TRUE,"-",IF(ISERROR((HLOOKUP($A$5,Prj_list!$O$6:$Z$7,2)*'2012 HR 배정표'!AU1954)/HLOOKUP($A$5,Prj_list!$O$6:$Z$7,2))=TRUE,"-",(HLOOKUP($A$5,Prj_list!$O$6:$Z$7,2)*'2012 HR 배정표'!AU1954)/HLOOKUP($A$5,Prj_list!$O$6:$Z$7,2)))</x:f>
        <x:v>-</x:v>
      </x:c>
      <x:c r="AQ1956" s="45" t="str">
        <x:f>IF(ISBLANK('2012 HR 배정표'!AV1954)=TRUE,"-",'2012 HR 배정표'!AV1954)</x:f>
        <x:v>-</x:v>
      </x:c>
      <x:c r="AR1956" s="46" t="str">
        <x:f>IF(ISBLANK('2012 HR 배정표'!AV1954)=TRUE,"-",IF(ISERROR((HLOOKUP($A$5,Prj_list!$O$6:$Z$7,2)*'2012 HR 배정표'!AW1954)/HLOOKUP($A$5,Prj_list!$O$6:$Z$7,2))=TRUE,"-",(HLOOKUP($A$5,Prj_list!$O$6:$Z$7,2)*'2012 HR 배정표'!AW1954)/HLOOKUP($A$5,Prj_list!$O$6:$Z$7,2)))</x:f>
        <x:v>-</x:v>
      </x:c>
      <x:c r="AS1956" s="45" t="str">
        <x:f>IF(ISBLANK('2012 HR 배정표'!AX1954)=TRUE,"-",'2012 HR 배정표'!AX1954)</x:f>
        <x:v>-</x:v>
      </x:c>
      <x:c r="AT1956" s="46" t="str">
        <x:f>IF(ISBLANK('2012 HR 배정표'!AX1954)=TRUE,"-",IF(ISERROR((HLOOKUP($A$5,Prj_list!$O$6:$Z$7,2)*'2012 HR 배정표'!AY1954)/HLOOKUP($A$5,Prj_list!$O$6:$Z$7,2))=TRUE,"-",(HLOOKUP($A$5,Prj_list!$O$6:$Z$7,2)*'2012 HR 배정표'!AY1954)/HLOOKUP($A$5,Prj_list!$O$6:$Z$7,2)))</x:f>
        <x:v>-</x:v>
      </x:c>
      <x:c r="AU1956" s="45" t="str">
        <x:f>IF(ISBLANK('2012 HR 배정표'!AZ1954)=TRUE,"-",'2012 HR 배정표'!AZ1954)</x:f>
        <x:v>-</x:v>
      </x:c>
      <x:c r="AV1956" s="46" t="str">
        <x:f>IF(ISBLANK('2012 HR 배정표'!AZ1954)=TRUE,"-",IF(ISERROR((HLOOKUP($A$5,Prj_list!$O$6:$Z$7,2)*'2012 HR 배정표'!BA1954)/HLOOKUP($A$5,Prj_list!$O$6:$Z$7,2))=TRUE,"-",(HLOOKUP($A$5,Prj_list!$O$6:$Z$7,2)*'2012 HR 배정표'!BA1954)/HLOOKUP($A$5,Prj_list!$O$6:$Z$7,2)))</x:f>
        <x:v>-</x:v>
      </x:c>
      <x:c r="AW1956" s="34" t="str">
        <x:f t="shared" si="62"/>
        <x:v/>
      </x:c>
      <x:c r="AX1956" s="41">
        <x:f t="shared" si="61"/>
        <x:v>0</x:v>
      </x:c>
    </x:row>
    <x:row r="1957" spans="1:50">
      <x:c r="A1957" s="45" t="str">
        <x:f>IF(ISBLANK('2012 HR 배정표'!F1955)=TRUE,"-",'2012 HR 배정표'!F1955)</x:f>
        <x:v>-</x:v>
      </x:c>
      <x:c r="B1957" s="46" t="str">
        <x:f>IF(ISBLANK('2012 HR 배정표'!F1955)=TRUE,"-",IF(ISERROR((HLOOKUP($A$5,Prj_list!$O$6:$Z$7,2)*'2012 HR 배정표'!G1955)/HLOOKUP($A$5,Prj_list!$O$6:$Z$7,2))=TRUE,"-",(HLOOKUP($A$5,Prj_list!$O$6:$Z$7,2)*'2012 HR 배정표'!G1955)/HLOOKUP($A$5,Prj_list!$O$6:$Z$7,2)))</x:f>
        <x:v>-</x:v>
      </x:c>
      <x:c r="C1957" s="45" t="str">
        <x:f>IF(ISBLANK('2012 HR 배정표'!H1955)=TRUE,"-",'2012 HR 배정표'!H1955)</x:f>
        <x:v>-</x:v>
      </x:c>
      <x:c r="D1957" s="46" t="str">
        <x:f>IF(ISBLANK('2012 HR 배정표'!H1955)=TRUE,"-",IF(ISERROR((HLOOKUP($A$5,Prj_list!$O$6:$Z$7,2)*'2012 HR 배정표'!I1955)/HLOOKUP($A$5,Prj_list!$O$6:$Z$7,2))=TRUE,"-",(HLOOKUP($A$5,Prj_list!$O$6:$Z$7,2)*'2012 HR 배정표'!I1955)/HLOOKUP($A$5,Prj_list!$O$6:$Z$7,2)))</x:f>
        <x:v>-</x:v>
      </x:c>
      <x:c r="E1957" s="45" t="str">
        <x:f>IF(ISBLANK('2012 HR 배정표'!J1955)=TRUE,"-",'2012 HR 배정표'!J1955)</x:f>
        <x:v>-</x:v>
      </x:c>
      <x:c r="F1957" s="46" t="str">
        <x:f>IF(ISBLANK('2012 HR 배정표'!J1955)=TRUE,"-",IF(ISERROR((HLOOKUP($A$5,Prj_list!$O$6:$Z$7,2)*'2012 HR 배정표'!K1955)/HLOOKUP($A$5,Prj_list!$O$6:$Z$7,2))=TRUE,"-",(HLOOKUP($A$5,Prj_list!$O$6:$Z$7,2)*'2012 HR 배정표'!K1955)/HLOOKUP($A$5,Prj_list!$O$6:$Z$7,2)))</x:f>
        <x:v>-</x:v>
      </x:c>
      <x:c r="G1957" s="45" t="str">
        <x:f>IF(ISBLANK('2012 HR 배정표'!L1955)=TRUE,"-",'2012 HR 배정표'!L1955)</x:f>
        <x:v>-</x:v>
      </x:c>
      <x:c r="H1957" s="46" t="str">
        <x:f>IF(ISBLANK('2012 HR 배정표'!L1955)=TRUE,"-",IF(ISERROR((HLOOKUP($A$5,Prj_list!$O$6:$Z$7,2)*'2012 HR 배정표'!M1955)/HLOOKUP($A$5,Prj_list!$O$6:$Z$7,2))=TRUE,"-",(HLOOKUP($A$5,Prj_list!$O$6:$Z$7,2)*'2012 HR 배정표'!M1955)/HLOOKUP($A$5,Prj_list!$O$6:$Z$7,2)))</x:f>
        <x:v>-</x:v>
      </x:c>
      <x:c r="I1957" s="45" t="str">
        <x:f>IF(ISBLANK('2012 HR 배정표'!N1955)=TRUE,"-",'2012 HR 배정표'!N1955)</x:f>
        <x:v>-</x:v>
      </x:c>
      <x:c r="J1957" s="46" t="str">
        <x:f>IF(ISBLANK('2012 HR 배정표'!N1955)=TRUE,"-",IF(ISERROR((HLOOKUP($A$5,Prj_list!$O$6:$Z$7,2)*'2012 HR 배정표'!O1955)/HLOOKUP($A$5,Prj_list!$O$6:$Z$7,2))=TRUE,"-",(HLOOKUP($A$5,Prj_list!$O$6:$Z$7,2)*'2012 HR 배정표'!O1955)/HLOOKUP($A$5,Prj_list!$O$6:$Z$7,2)))</x:f>
        <x:v>-</x:v>
      </x:c>
      <x:c r="K1957" s="45" t="str">
        <x:f>IF(ISBLANK('2012 HR 배정표'!P1955)=TRUE,"-",'2012 HR 배정표'!P1955)</x:f>
        <x:v>-</x:v>
      </x:c>
      <x:c r="L1957" s="46" t="str">
        <x:f>IF(ISBLANK('2012 HR 배정표'!P1955)=TRUE,"-",IF(ISERROR((HLOOKUP($A$5,Prj_list!$O$6:$Z$7,2)*'2012 HR 배정표'!Q1955)/HLOOKUP($A$5,Prj_list!$O$6:$Z$7,2))=TRUE,"-",(HLOOKUP($A$5,Prj_list!$O$6:$Z$7,2)*'2012 HR 배정표'!Q1955)/HLOOKUP($A$5,Prj_list!$O$6:$Z$7,2)))</x:f>
        <x:v>-</x:v>
      </x:c>
      <x:c r="M1957" s="45" t="str">
        <x:f>IF(ISBLANK('2012 HR 배정표'!R1955)=TRUE,"-",'2012 HR 배정표'!R1955)</x:f>
        <x:v>-</x:v>
      </x:c>
      <x:c r="N1957" s="46" t="str">
        <x:f>IF(ISBLANK('2012 HR 배정표'!R1955)=TRUE,"-",IF(ISERROR((HLOOKUP($A$5,Prj_list!$O$6:$Z$7,2)*'2012 HR 배정표'!S1955)/HLOOKUP($A$5,Prj_list!$O$6:$Z$7,2))=TRUE,"-",(HLOOKUP($A$5,Prj_list!$O$6:$Z$7,2)*'2012 HR 배정표'!S1955)/HLOOKUP($A$5,Prj_list!$O$6:$Z$7,2)))</x:f>
        <x:v>-</x:v>
      </x:c>
      <x:c r="O1957" s="45" t="str">
        <x:f>IF(ISBLANK('2012 HR 배정표'!T1955)=TRUE,"-",'2012 HR 배정표'!T1955)</x:f>
        <x:v>-</x:v>
      </x:c>
      <x:c r="P1957" s="46" t="str">
        <x:f>IF(ISBLANK('2012 HR 배정표'!T1955)=TRUE,"-",IF(ISERROR((HLOOKUP($A$5,Prj_list!$O$6:$Z$7,2)*'2012 HR 배정표'!U1955)/HLOOKUP($A$5,Prj_list!$O$6:$Z$7,2))=TRUE,"-",(HLOOKUP($A$5,Prj_list!$O$6:$Z$7,2)*'2012 HR 배정표'!U1955)/HLOOKUP($A$5,Prj_list!$O$6:$Z$7,2)))</x:f>
        <x:v>-</x:v>
      </x:c>
      <x:c r="Q1957" s="45" t="str">
        <x:f>IF(ISBLANK('2012 HR 배정표'!V1955)=TRUE,"-",'2012 HR 배정표'!V1955)</x:f>
        <x:v>-</x:v>
      </x:c>
      <x:c r="R1957" s="46" t="str">
        <x:f>IF(ISBLANK('2012 HR 배정표'!V1955)=TRUE,"-",IF(ISERROR((HLOOKUP($A$5,Prj_list!$O$6:$Z$7,2)*'2012 HR 배정표'!W1955)/HLOOKUP($A$5,Prj_list!$O$6:$Z$7,2))=TRUE,"-",(HLOOKUP($A$5,Prj_list!$O$6:$Z$7,2)*'2012 HR 배정표'!W1955)/HLOOKUP($A$5,Prj_list!$O$6:$Z$7,2)))</x:f>
        <x:v>-</x:v>
      </x:c>
      <x:c r="S1957" s="45" t="str">
        <x:f>IF(ISBLANK('2012 HR 배정표'!X1955)=TRUE,"-",'2012 HR 배정표'!X1955)</x:f>
        <x:v>-</x:v>
      </x:c>
      <x:c r="T1957" s="46" t="str">
        <x:f>IF(ISBLANK('2012 HR 배정표'!X1955)=TRUE,"-",IF(ISERROR((HLOOKUP($A$5,Prj_list!$O$6:$Z$7,2)*'2012 HR 배정표'!Y1955)/HLOOKUP($A$5,Prj_list!$O$6:$Z$7,2))=TRUE,"-",(HLOOKUP($A$5,Prj_list!$O$6:$Z$7,2)*'2012 HR 배정표'!Y1955)/HLOOKUP($A$5,Prj_list!$O$6:$Z$7,2)))</x:f>
        <x:v>-</x:v>
      </x:c>
      <x:c r="U1957" s="45" t="str">
        <x:f>IF(ISBLANK('2012 HR 배정표'!Z1955)=TRUE,"-",'2012 HR 배정표'!Z1955)</x:f>
        <x:v>-</x:v>
      </x:c>
      <x:c r="V1957" s="46" t="str">
        <x:f>IF(ISBLANK('2012 HR 배정표'!Z1955)=TRUE,"-",IF(ISERROR((HLOOKUP($A$5,Prj_list!$O$6:$Z$7,2)*'2012 HR 배정표'!AA1955)/HLOOKUP($A$5,Prj_list!$O$6:$Z$7,2))=TRUE,"-",(HLOOKUP($A$5,Prj_list!$O$6:$Z$7,2)*'2012 HR 배정표'!AA1955)/HLOOKUP($A$5,Prj_list!$O$6:$Z$7,2)))</x:f>
        <x:v>-</x:v>
      </x:c>
      <x:c r="W1957" s="45" t="str">
        <x:f>IF(ISBLANK('2012 HR 배정표'!AB1955)=TRUE,"-",'2012 HR 배정표'!AB1955)</x:f>
        <x:v>-</x:v>
      </x:c>
      <x:c r="X1957" s="46" t="str">
        <x:f>IF(ISBLANK('2012 HR 배정표'!AB1955)=TRUE,"-",IF(ISERROR((HLOOKUP($A$5,Prj_list!$O$6:$Z$7,2)*'2012 HR 배정표'!AC1955)/HLOOKUP($A$5,Prj_list!$O$6:$Z$7,2))=TRUE,"-",(HLOOKUP($A$5,Prj_list!$O$6:$Z$7,2)*'2012 HR 배정표'!AC1955)/HLOOKUP($A$5,Prj_list!$O$6:$Z$7,2)))</x:f>
        <x:v>-</x:v>
      </x:c>
      <x:c r="Y1957" s="45" t="str">
        <x:f>IF(ISBLANK('2012 HR 배정표'!AD1955)=TRUE,"-",'2012 HR 배정표'!AD1955)</x:f>
        <x:v>-</x:v>
      </x:c>
      <x:c r="Z1957" s="46" t="str">
        <x:f>IF(ISBLANK('2012 HR 배정표'!AD1955)=TRUE,"-",IF(ISERROR((HLOOKUP($A$5,Prj_list!$O$6:$Z$7,2)*'2012 HR 배정표'!AE1955)/HLOOKUP($A$5,Prj_list!$O$6:$Z$7,2))=TRUE,"-",(HLOOKUP($A$5,Prj_list!$O$6:$Z$7,2)*'2012 HR 배정표'!AE1955)/HLOOKUP($A$5,Prj_list!$O$6:$Z$7,2)))</x:f>
        <x:v>-</x:v>
      </x:c>
      <x:c r="AA1957" s="45" t="str">
        <x:f>IF(ISBLANK('2012 HR 배정표'!AF1955)=TRUE,"-",'2012 HR 배정표'!AF1955)</x:f>
        <x:v>-</x:v>
      </x:c>
      <x:c r="AB1957" s="46" t="str">
        <x:f>IF(ISBLANK('2012 HR 배정표'!AF1955)=TRUE,"-",IF(ISERROR((HLOOKUP($A$5,Prj_list!$O$6:$Z$7,2)*'2012 HR 배정표'!AG1955)/HLOOKUP($A$5,Prj_list!$O$6:$Z$7,2))=TRUE,"-",(HLOOKUP($A$5,Prj_list!$O$6:$Z$7,2)*'2012 HR 배정표'!AG1955)/HLOOKUP($A$5,Prj_list!$O$6:$Z$7,2)))</x:f>
        <x:v>-</x:v>
      </x:c>
      <x:c r="AC1957" s="45" t="str">
        <x:f>IF(ISBLANK('2012 HR 배정표'!AH1955)=TRUE,"-",'2012 HR 배정표'!AH1955)</x:f>
        <x:v>-</x:v>
      </x:c>
      <x:c r="AD1957" s="46" t="str">
        <x:f>IF(ISBLANK('2012 HR 배정표'!AH1955)=TRUE,"-",IF(ISERROR((HLOOKUP($A$5,Prj_list!$O$6:$Z$7,2)*'2012 HR 배정표'!AI1955)/HLOOKUP($A$5,Prj_list!$O$6:$Z$7,2))=TRUE,"-",(HLOOKUP($A$5,Prj_list!$O$6:$Z$7,2)*'2012 HR 배정표'!AI1955)/HLOOKUP($A$5,Prj_list!$O$6:$Z$7,2)))</x:f>
        <x:v>-</x:v>
      </x:c>
      <x:c r="AE1957" s="45" t="str">
        <x:f>IF(ISBLANK('2012 HR 배정표'!AJ1955)=TRUE,"-",'2012 HR 배정표'!AJ1955)</x:f>
        <x:v>-</x:v>
      </x:c>
      <x:c r="AF1957" s="46" t="str">
        <x:f>IF(ISBLANK('2012 HR 배정표'!AJ1955)=TRUE,"-",IF(ISERROR((HLOOKUP($A$5,Prj_list!$O$6:$Z$7,2)*'2012 HR 배정표'!AK1955)/HLOOKUP($A$5,Prj_list!$O$6:$Z$7,2))=TRUE,"-",(HLOOKUP($A$5,Prj_list!$O$6:$Z$7,2)*'2012 HR 배정표'!AK1955)/HLOOKUP($A$5,Prj_list!$O$6:$Z$7,2)))</x:f>
        <x:v>-</x:v>
      </x:c>
      <x:c r="AG1957" s="45" t="str">
        <x:f>IF(ISBLANK('2012 HR 배정표'!AL1955)=TRUE,"-",'2012 HR 배정표'!AL1955)</x:f>
        <x:v>-</x:v>
      </x:c>
      <x:c r="AH1957" s="46" t="str">
        <x:f>IF(ISBLANK('2012 HR 배정표'!AL1955)=TRUE,"-",IF(ISERROR((HLOOKUP($A$5,Prj_list!$O$6:$Z$7,2)*'2012 HR 배정표'!AM1955)/HLOOKUP($A$5,Prj_list!$O$6:$Z$7,2))=TRUE,"-",(HLOOKUP($A$5,Prj_list!$O$6:$Z$7,2)*'2012 HR 배정표'!AM1955)/HLOOKUP($A$5,Prj_list!$O$6:$Z$7,2)))</x:f>
        <x:v>-</x:v>
      </x:c>
      <x:c r="AI1957" s="45" t="str">
        <x:f>IF(ISBLANK('2012 HR 배정표'!AN1955)=TRUE,"-",'2012 HR 배정표'!AN1955)</x:f>
        <x:v>-</x:v>
      </x:c>
      <x:c r="AJ1957" s="46" t="str">
        <x:f>IF(ISBLANK('2012 HR 배정표'!AN1955)=TRUE,"-",IF(ISERROR((HLOOKUP($A$5,Prj_list!$O$6:$Z$7,2)*'2012 HR 배정표'!AO1955)/HLOOKUP($A$5,Prj_list!$O$6:$Z$7,2))=TRUE,"-",(HLOOKUP($A$5,Prj_list!$O$6:$Z$7,2)*'2012 HR 배정표'!AO1955)/HLOOKUP($A$5,Prj_list!$O$6:$Z$7,2)))</x:f>
        <x:v>-</x:v>
      </x:c>
      <x:c r="AK1957" s="45" t="str">
        <x:f>IF(ISBLANK('2012 HR 배정표'!AP1955)=TRUE,"-",'2012 HR 배정표'!AP1955)</x:f>
        <x:v>-</x:v>
      </x:c>
      <x:c r="AL1957" s="46" t="str">
        <x:f>IF(ISBLANK('2012 HR 배정표'!AP1955)=TRUE,"-",IF(ISERROR((HLOOKUP($A$5,Prj_list!$O$6:$Z$7,2)*'2012 HR 배정표'!AQ1955)/HLOOKUP($A$5,Prj_list!$O$6:$Z$7,2))=TRUE,"-",(HLOOKUP($A$5,Prj_list!$O$6:$Z$7,2)*'2012 HR 배정표'!AQ1955)/HLOOKUP($A$5,Prj_list!$O$6:$Z$7,2)))</x:f>
        <x:v>-</x:v>
      </x:c>
      <x:c r="AM1957" s="45" t="str">
        <x:f>IF(ISBLANK('2012 HR 배정표'!AR1955)=TRUE,"-",'2012 HR 배정표'!AR1955)</x:f>
        <x:v>-</x:v>
      </x:c>
      <x:c r="AN1957" s="46" t="str">
        <x:f>IF(ISBLANK('2012 HR 배정표'!AR1955)=TRUE,"-",IF(ISERROR((HLOOKUP($A$5,Prj_list!$O$6:$Z$7,2)*'2012 HR 배정표'!AS1955)/HLOOKUP($A$5,Prj_list!$O$6:$Z$7,2))=TRUE,"-",(HLOOKUP($A$5,Prj_list!$O$6:$Z$7,2)*'2012 HR 배정표'!AS1955)/HLOOKUP($A$5,Prj_list!$O$6:$Z$7,2)))</x:f>
        <x:v>-</x:v>
      </x:c>
      <x:c r="AO1957" s="45" t="str">
        <x:f>IF(ISBLANK('2012 HR 배정표'!AT1955)=TRUE,"-",'2012 HR 배정표'!AT1955)</x:f>
        <x:v>-</x:v>
      </x:c>
      <x:c r="AP1957" s="46" t="str">
        <x:f>IF(ISBLANK('2012 HR 배정표'!AT1955)=TRUE,"-",IF(ISERROR((HLOOKUP($A$5,Prj_list!$O$6:$Z$7,2)*'2012 HR 배정표'!AU1955)/HLOOKUP($A$5,Prj_list!$O$6:$Z$7,2))=TRUE,"-",(HLOOKUP($A$5,Prj_list!$O$6:$Z$7,2)*'2012 HR 배정표'!AU1955)/HLOOKUP($A$5,Prj_list!$O$6:$Z$7,2)))</x:f>
        <x:v>-</x:v>
      </x:c>
      <x:c r="AQ1957" s="45" t="str">
        <x:f>IF(ISBLANK('2012 HR 배정표'!AV1955)=TRUE,"-",'2012 HR 배정표'!AV1955)</x:f>
        <x:v>-</x:v>
      </x:c>
      <x:c r="AR1957" s="46" t="str">
        <x:f>IF(ISBLANK('2012 HR 배정표'!AV1955)=TRUE,"-",IF(ISERROR((HLOOKUP($A$5,Prj_list!$O$6:$Z$7,2)*'2012 HR 배정표'!AW1955)/HLOOKUP($A$5,Prj_list!$O$6:$Z$7,2))=TRUE,"-",(HLOOKUP($A$5,Prj_list!$O$6:$Z$7,2)*'2012 HR 배정표'!AW1955)/HLOOKUP($A$5,Prj_list!$O$6:$Z$7,2)))</x:f>
        <x:v>-</x:v>
      </x:c>
      <x:c r="AS1957" s="45" t="str">
        <x:f>IF(ISBLANK('2012 HR 배정표'!AX1955)=TRUE,"-",'2012 HR 배정표'!AX1955)</x:f>
        <x:v>-</x:v>
      </x:c>
      <x:c r="AT1957" s="46" t="str">
        <x:f>IF(ISBLANK('2012 HR 배정표'!AX1955)=TRUE,"-",IF(ISERROR((HLOOKUP($A$5,Prj_list!$O$6:$Z$7,2)*'2012 HR 배정표'!AY1955)/HLOOKUP($A$5,Prj_list!$O$6:$Z$7,2))=TRUE,"-",(HLOOKUP($A$5,Prj_list!$O$6:$Z$7,2)*'2012 HR 배정표'!AY1955)/HLOOKUP($A$5,Prj_list!$O$6:$Z$7,2)))</x:f>
        <x:v>-</x:v>
      </x:c>
      <x:c r="AU1957" s="45" t="str">
        <x:f>IF(ISBLANK('2012 HR 배정표'!AZ1955)=TRUE,"-",'2012 HR 배정표'!AZ1955)</x:f>
        <x:v>-</x:v>
      </x:c>
      <x:c r="AV1957" s="46" t="str">
        <x:f>IF(ISBLANK('2012 HR 배정표'!AZ1955)=TRUE,"-",IF(ISERROR((HLOOKUP($A$5,Prj_list!$O$6:$Z$7,2)*'2012 HR 배정표'!BA1955)/HLOOKUP($A$5,Prj_list!$O$6:$Z$7,2))=TRUE,"-",(HLOOKUP($A$5,Prj_list!$O$6:$Z$7,2)*'2012 HR 배정표'!BA1955)/HLOOKUP($A$5,Prj_list!$O$6:$Z$7,2)))</x:f>
        <x:v>-</x:v>
      </x:c>
      <x:c r="AW1957" s="34" t="str">
        <x:f t="shared" si="62"/>
        <x:v/>
      </x:c>
      <x:c r="AX1957" s="41">
        <x:f t="shared" si="61"/>
        <x:v>0</x:v>
      </x:c>
    </x:row>
    <x:row r="1958" spans="1:50">
      <x:c r="A1958" s="45" t="str">
        <x:f>IF(ISBLANK('2012 HR 배정표'!F1956)=TRUE,"-",'2012 HR 배정표'!F1956)</x:f>
        <x:v>-</x:v>
      </x:c>
      <x:c r="B1958" s="46" t="str">
        <x:f>IF(ISBLANK('2012 HR 배정표'!F1956)=TRUE,"-",IF(ISERROR((HLOOKUP($A$5,Prj_list!$O$6:$Z$7,2)*'2012 HR 배정표'!G1956)/HLOOKUP($A$5,Prj_list!$O$6:$Z$7,2))=TRUE,"-",(HLOOKUP($A$5,Prj_list!$O$6:$Z$7,2)*'2012 HR 배정표'!G1956)/HLOOKUP($A$5,Prj_list!$O$6:$Z$7,2)))</x:f>
        <x:v>-</x:v>
      </x:c>
      <x:c r="C1958" s="45" t="str">
        <x:f>IF(ISBLANK('2012 HR 배정표'!H1956)=TRUE,"-",'2012 HR 배정표'!H1956)</x:f>
        <x:v>-</x:v>
      </x:c>
      <x:c r="D1958" s="46" t="str">
        <x:f>IF(ISBLANK('2012 HR 배정표'!H1956)=TRUE,"-",IF(ISERROR((HLOOKUP($A$5,Prj_list!$O$6:$Z$7,2)*'2012 HR 배정표'!I1956)/HLOOKUP($A$5,Prj_list!$O$6:$Z$7,2))=TRUE,"-",(HLOOKUP($A$5,Prj_list!$O$6:$Z$7,2)*'2012 HR 배정표'!I1956)/HLOOKUP($A$5,Prj_list!$O$6:$Z$7,2)))</x:f>
        <x:v>-</x:v>
      </x:c>
      <x:c r="E1958" s="45" t="str">
        <x:f>IF(ISBLANK('2012 HR 배정표'!J1956)=TRUE,"-",'2012 HR 배정표'!J1956)</x:f>
        <x:v>-</x:v>
      </x:c>
      <x:c r="F1958" s="46" t="str">
        <x:f>IF(ISBLANK('2012 HR 배정표'!J1956)=TRUE,"-",IF(ISERROR((HLOOKUP($A$5,Prj_list!$O$6:$Z$7,2)*'2012 HR 배정표'!K1956)/HLOOKUP($A$5,Prj_list!$O$6:$Z$7,2))=TRUE,"-",(HLOOKUP($A$5,Prj_list!$O$6:$Z$7,2)*'2012 HR 배정표'!K1956)/HLOOKUP($A$5,Prj_list!$O$6:$Z$7,2)))</x:f>
        <x:v>-</x:v>
      </x:c>
      <x:c r="G1958" s="45" t="str">
        <x:f>IF(ISBLANK('2012 HR 배정표'!L1956)=TRUE,"-",'2012 HR 배정표'!L1956)</x:f>
        <x:v>-</x:v>
      </x:c>
      <x:c r="H1958" s="46" t="str">
        <x:f>IF(ISBLANK('2012 HR 배정표'!L1956)=TRUE,"-",IF(ISERROR((HLOOKUP($A$5,Prj_list!$O$6:$Z$7,2)*'2012 HR 배정표'!M1956)/HLOOKUP($A$5,Prj_list!$O$6:$Z$7,2))=TRUE,"-",(HLOOKUP($A$5,Prj_list!$O$6:$Z$7,2)*'2012 HR 배정표'!M1956)/HLOOKUP($A$5,Prj_list!$O$6:$Z$7,2)))</x:f>
        <x:v>-</x:v>
      </x:c>
      <x:c r="I1958" s="45" t="str">
        <x:f>IF(ISBLANK('2012 HR 배정표'!N1956)=TRUE,"-",'2012 HR 배정표'!N1956)</x:f>
        <x:v>-</x:v>
      </x:c>
      <x:c r="J1958" s="46" t="str">
        <x:f>IF(ISBLANK('2012 HR 배정표'!N1956)=TRUE,"-",IF(ISERROR((HLOOKUP($A$5,Prj_list!$O$6:$Z$7,2)*'2012 HR 배정표'!O1956)/HLOOKUP($A$5,Prj_list!$O$6:$Z$7,2))=TRUE,"-",(HLOOKUP($A$5,Prj_list!$O$6:$Z$7,2)*'2012 HR 배정표'!O1956)/HLOOKUP($A$5,Prj_list!$O$6:$Z$7,2)))</x:f>
        <x:v>-</x:v>
      </x:c>
      <x:c r="K1958" s="45" t="str">
        <x:f>IF(ISBLANK('2012 HR 배정표'!P1956)=TRUE,"-",'2012 HR 배정표'!P1956)</x:f>
        <x:v>-</x:v>
      </x:c>
      <x:c r="L1958" s="46" t="str">
        <x:f>IF(ISBLANK('2012 HR 배정표'!P1956)=TRUE,"-",IF(ISERROR((HLOOKUP($A$5,Prj_list!$O$6:$Z$7,2)*'2012 HR 배정표'!Q1956)/HLOOKUP($A$5,Prj_list!$O$6:$Z$7,2))=TRUE,"-",(HLOOKUP($A$5,Prj_list!$O$6:$Z$7,2)*'2012 HR 배정표'!Q1956)/HLOOKUP($A$5,Prj_list!$O$6:$Z$7,2)))</x:f>
        <x:v>-</x:v>
      </x:c>
      <x:c r="M1958" s="45" t="str">
        <x:f>IF(ISBLANK('2012 HR 배정표'!R1956)=TRUE,"-",'2012 HR 배정표'!R1956)</x:f>
        <x:v>-</x:v>
      </x:c>
      <x:c r="N1958" s="46" t="str">
        <x:f>IF(ISBLANK('2012 HR 배정표'!R1956)=TRUE,"-",IF(ISERROR((HLOOKUP($A$5,Prj_list!$O$6:$Z$7,2)*'2012 HR 배정표'!S1956)/HLOOKUP($A$5,Prj_list!$O$6:$Z$7,2))=TRUE,"-",(HLOOKUP($A$5,Prj_list!$O$6:$Z$7,2)*'2012 HR 배정표'!S1956)/HLOOKUP($A$5,Prj_list!$O$6:$Z$7,2)))</x:f>
        <x:v>-</x:v>
      </x:c>
      <x:c r="O1958" s="45" t="str">
        <x:f>IF(ISBLANK('2012 HR 배정표'!T1956)=TRUE,"-",'2012 HR 배정표'!T1956)</x:f>
        <x:v>-</x:v>
      </x:c>
      <x:c r="P1958" s="46" t="str">
        <x:f>IF(ISBLANK('2012 HR 배정표'!T1956)=TRUE,"-",IF(ISERROR((HLOOKUP($A$5,Prj_list!$O$6:$Z$7,2)*'2012 HR 배정표'!U1956)/HLOOKUP($A$5,Prj_list!$O$6:$Z$7,2))=TRUE,"-",(HLOOKUP($A$5,Prj_list!$O$6:$Z$7,2)*'2012 HR 배정표'!U1956)/HLOOKUP($A$5,Prj_list!$O$6:$Z$7,2)))</x:f>
        <x:v>-</x:v>
      </x:c>
      <x:c r="Q1958" s="45" t="str">
        <x:f>IF(ISBLANK('2012 HR 배정표'!V1956)=TRUE,"-",'2012 HR 배정표'!V1956)</x:f>
        <x:v>-</x:v>
      </x:c>
      <x:c r="R1958" s="46" t="str">
        <x:f>IF(ISBLANK('2012 HR 배정표'!V1956)=TRUE,"-",IF(ISERROR((HLOOKUP($A$5,Prj_list!$O$6:$Z$7,2)*'2012 HR 배정표'!W1956)/HLOOKUP($A$5,Prj_list!$O$6:$Z$7,2))=TRUE,"-",(HLOOKUP($A$5,Prj_list!$O$6:$Z$7,2)*'2012 HR 배정표'!W1956)/HLOOKUP($A$5,Prj_list!$O$6:$Z$7,2)))</x:f>
        <x:v>-</x:v>
      </x:c>
      <x:c r="S1958" s="45" t="str">
        <x:f>IF(ISBLANK('2012 HR 배정표'!X1956)=TRUE,"-",'2012 HR 배정표'!X1956)</x:f>
        <x:v>-</x:v>
      </x:c>
      <x:c r="T1958" s="46" t="str">
        <x:f>IF(ISBLANK('2012 HR 배정표'!X1956)=TRUE,"-",IF(ISERROR((HLOOKUP($A$5,Prj_list!$O$6:$Z$7,2)*'2012 HR 배정표'!Y1956)/HLOOKUP($A$5,Prj_list!$O$6:$Z$7,2))=TRUE,"-",(HLOOKUP($A$5,Prj_list!$O$6:$Z$7,2)*'2012 HR 배정표'!Y1956)/HLOOKUP($A$5,Prj_list!$O$6:$Z$7,2)))</x:f>
        <x:v>-</x:v>
      </x:c>
      <x:c r="U1958" s="45" t="str">
        <x:f>IF(ISBLANK('2012 HR 배정표'!Z1956)=TRUE,"-",'2012 HR 배정표'!Z1956)</x:f>
        <x:v>-</x:v>
      </x:c>
      <x:c r="V1958" s="46" t="str">
        <x:f>IF(ISBLANK('2012 HR 배정표'!Z1956)=TRUE,"-",IF(ISERROR((HLOOKUP($A$5,Prj_list!$O$6:$Z$7,2)*'2012 HR 배정표'!AA1956)/HLOOKUP($A$5,Prj_list!$O$6:$Z$7,2))=TRUE,"-",(HLOOKUP($A$5,Prj_list!$O$6:$Z$7,2)*'2012 HR 배정표'!AA1956)/HLOOKUP($A$5,Prj_list!$O$6:$Z$7,2)))</x:f>
        <x:v>-</x:v>
      </x:c>
      <x:c r="W1958" s="45" t="str">
        <x:f>IF(ISBLANK('2012 HR 배정표'!AB1956)=TRUE,"-",'2012 HR 배정표'!AB1956)</x:f>
        <x:v>-</x:v>
      </x:c>
      <x:c r="X1958" s="46" t="str">
        <x:f>IF(ISBLANK('2012 HR 배정표'!AB1956)=TRUE,"-",IF(ISERROR((HLOOKUP($A$5,Prj_list!$O$6:$Z$7,2)*'2012 HR 배정표'!AC1956)/HLOOKUP($A$5,Prj_list!$O$6:$Z$7,2))=TRUE,"-",(HLOOKUP($A$5,Prj_list!$O$6:$Z$7,2)*'2012 HR 배정표'!AC1956)/HLOOKUP($A$5,Prj_list!$O$6:$Z$7,2)))</x:f>
        <x:v>-</x:v>
      </x:c>
      <x:c r="Y1958" s="45" t="str">
        <x:f>IF(ISBLANK('2012 HR 배정표'!AD1956)=TRUE,"-",'2012 HR 배정표'!AD1956)</x:f>
        <x:v>-</x:v>
      </x:c>
      <x:c r="Z1958" s="46" t="str">
        <x:f>IF(ISBLANK('2012 HR 배정표'!AD1956)=TRUE,"-",IF(ISERROR((HLOOKUP($A$5,Prj_list!$O$6:$Z$7,2)*'2012 HR 배정표'!AE1956)/HLOOKUP($A$5,Prj_list!$O$6:$Z$7,2))=TRUE,"-",(HLOOKUP($A$5,Prj_list!$O$6:$Z$7,2)*'2012 HR 배정표'!AE1956)/HLOOKUP($A$5,Prj_list!$O$6:$Z$7,2)))</x:f>
        <x:v>-</x:v>
      </x:c>
      <x:c r="AA1958" s="45" t="str">
        <x:f>IF(ISBLANK('2012 HR 배정표'!AF1956)=TRUE,"-",'2012 HR 배정표'!AF1956)</x:f>
        <x:v>-</x:v>
      </x:c>
      <x:c r="AB1958" s="46" t="str">
        <x:f>IF(ISBLANK('2012 HR 배정표'!AF1956)=TRUE,"-",IF(ISERROR((HLOOKUP($A$5,Prj_list!$O$6:$Z$7,2)*'2012 HR 배정표'!AG1956)/HLOOKUP($A$5,Prj_list!$O$6:$Z$7,2))=TRUE,"-",(HLOOKUP($A$5,Prj_list!$O$6:$Z$7,2)*'2012 HR 배정표'!AG1956)/HLOOKUP($A$5,Prj_list!$O$6:$Z$7,2)))</x:f>
        <x:v>-</x:v>
      </x:c>
      <x:c r="AC1958" s="45" t="str">
        <x:f>IF(ISBLANK('2012 HR 배정표'!AH1956)=TRUE,"-",'2012 HR 배정표'!AH1956)</x:f>
        <x:v>-</x:v>
      </x:c>
      <x:c r="AD1958" s="46" t="str">
        <x:f>IF(ISBLANK('2012 HR 배정표'!AH1956)=TRUE,"-",IF(ISERROR((HLOOKUP($A$5,Prj_list!$O$6:$Z$7,2)*'2012 HR 배정표'!AI1956)/HLOOKUP($A$5,Prj_list!$O$6:$Z$7,2))=TRUE,"-",(HLOOKUP($A$5,Prj_list!$O$6:$Z$7,2)*'2012 HR 배정표'!AI1956)/HLOOKUP($A$5,Prj_list!$O$6:$Z$7,2)))</x:f>
        <x:v>-</x:v>
      </x:c>
      <x:c r="AE1958" s="45" t="str">
        <x:f>IF(ISBLANK('2012 HR 배정표'!AJ1956)=TRUE,"-",'2012 HR 배정표'!AJ1956)</x:f>
        <x:v>-</x:v>
      </x:c>
      <x:c r="AF1958" s="46" t="str">
        <x:f>IF(ISBLANK('2012 HR 배정표'!AJ1956)=TRUE,"-",IF(ISERROR((HLOOKUP($A$5,Prj_list!$O$6:$Z$7,2)*'2012 HR 배정표'!AK1956)/HLOOKUP($A$5,Prj_list!$O$6:$Z$7,2))=TRUE,"-",(HLOOKUP($A$5,Prj_list!$O$6:$Z$7,2)*'2012 HR 배정표'!AK1956)/HLOOKUP($A$5,Prj_list!$O$6:$Z$7,2)))</x:f>
        <x:v>-</x:v>
      </x:c>
      <x:c r="AG1958" s="45" t="str">
        <x:f>IF(ISBLANK('2012 HR 배정표'!AL1956)=TRUE,"-",'2012 HR 배정표'!AL1956)</x:f>
        <x:v>-</x:v>
      </x:c>
      <x:c r="AH1958" s="46" t="str">
        <x:f>IF(ISBLANK('2012 HR 배정표'!AL1956)=TRUE,"-",IF(ISERROR((HLOOKUP($A$5,Prj_list!$O$6:$Z$7,2)*'2012 HR 배정표'!AM1956)/HLOOKUP($A$5,Prj_list!$O$6:$Z$7,2))=TRUE,"-",(HLOOKUP($A$5,Prj_list!$O$6:$Z$7,2)*'2012 HR 배정표'!AM1956)/HLOOKUP($A$5,Prj_list!$O$6:$Z$7,2)))</x:f>
        <x:v>-</x:v>
      </x:c>
      <x:c r="AI1958" s="45" t="str">
        <x:f>IF(ISBLANK('2012 HR 배정표'!AN1956)=TRUE,"-",'2012 HR 배정표'!AN1956)</x:f>
        <x:v>-</x:v>
      </x:c>
      <x:c r="AJ1958" s="46" t="str">
        <x:f>IF(ISBLANK('2012 HR 배정표'!AN1956)=TRUE,"-",IF(ISERROR((HLOOKUP($A$5,Prj_list!$O$6:$Z$7,2)*'2012 HR 배정표'!AO1956)/HLOOKUP($A$5,Prj_list!$O$6:$Z$7,2))=TRUE,"-",(HLOOKUP($A$5,Prj_list!$O$6:$Z$7,2)*'2012 HR 배정표'!AO1956)/HLOOKUP($A$5,Prj_list!$O$6:$Z$7,2)))</x:f>
        <x:v>-</x:v>
      </x:c>
      <x:c r="AK1958" s="45" t="str">
        <x:f>IF(ISBLANK('2012 HR 배정표'!AP1956)=TRUE,"-",'2012 HR 배정표'!AP1956)</x:f>
        <x:v>-</x:v>
      </x:c>
      <x:c r="AL1958" s="46" t="str">
        <x:f>IF(ISBLANK('2012 HR 배정표'!AP1956)=TRUE,"-",IF(ISERROR((HLOOKUP($A$5,Prj_list!$O$6:$Z$7,2)*'2012 HR 배정표'!AQ1956)/HLOOKUP($A$5,Prj_list!$O$6:$Z$7,2))=TRUE,"-",(HLOOKUP($A$5,Prj_list!$O$6:$Z$7,2)*'2012 HR 배정표'!AQ1956)/HLOOKUP($A$5,Prj_list!$O$6:$Z$7,2)))</x:f>
        <x:v>-</x:v>
      </x:c>
      <x:c r="AM1958" s="45" t="str">
        <x:f>IF(ISBLANK('2012 HR 배정표'!AR1956)=TRUE,"-",'2012 HR 배정표'!AR1956)</x:f>
        <x:v>-</x:v>
      </x:c>
      <x:c r="AN1958" s="46" t="str">
        <x:f>IF(ISBLANK('2012 HR 배정표'!AR1956)=TRUE,"-",IF(ISERROR((HLOOKUP($A$5,Prj_list!$O$6:$Z$7,2)*'2012 HR 배정표'!AS1956)/HLOOKUP($A$5,Prj_list!$O$6:$Z$7,2))=TRUE,"-",(HLOOKUP($A$5,Prj_list!$O$6:$Z$7,2)*'2012 HR 배정표'!AS1956)/HLOOKUP($A$5,Prj_list!$O$6:$Z$7,2)))</x:f>
        <x:v>-</x:v>
      </x:c>
      <x:c r="AO1958" s="45" t="str">
        <x:f>IF(ISBLANK('2012 HR 배정표'!AT1956)=TRUE,"-",'2012 HR 배정표'!AT1956)</x:f>
        <x:v>-</x:v>
      </x:c>
      <x:c r="AP1958" s="46" t="str">
        <x:f>IF(ISBLANK('2012 HR 배정표'!AT1956)=TRUE,"-",IF(ISERROR((HLOOKUP($A$5,Prj_list!$O$6:$Z$7,2)*'2012 HR 배정표'!AU1956)/HLOOKUP($A$5,Prj_list!$O$6:$Z$7,2))=TRUE,"-",(HLOOKUP($A$5,Prj_list!$O$6:$Z$7,2)*'2012 HR 배정표'!AU1956)/HLOOKUP($A$5,Prj_list!$O$6:$Z$7,2)))</x:f>
        <x:v>-</x:v>
      </x:c>
      <x:c r="AQ1958" s="45" t="str">
        <x:f>IF(ISBLANK('2012 HR 배정표'!AV1956)=TRUE,"-",'2012 HR 배정표'!AV1956)</x:f>
        <x:v>-</x:v>
      </x:c>
      <x:c r="AR1958" s="46" t="str">
        <x:f>IF(ISBLANK('2012 HR 배정표'!AV1956)=TRUE,"-",IF(ISERROR((HLOOKUP($A$5,Prj_list!$O$6:$Z$7,2)*'2012 HR 배정표'!AW1956)/HLOOKUP($A$5,Prj_list!$O$6:$Z$7,2))=TRUE,"-",(HLOOKUP($A$5,Prj_list!$O$6:$Z$7,2)*'2012 HR 배정표'!AW1956)/HLOOKUP($A$5,Prj_list!$O$6:$Z$7,2)))</x:f>
        <x:v>-</x:v>
      </x:c>
      <x:c r="AS1958" s="45" t="str">
        <x:f>IF(ISBLANK('2012 HR 배정표'!AX1956)=TRUE,"-",'2012 HR 배정표'!AX1956)</x:f>
        <x:v>-</x:v>
      </x:c>
      <x:c r="AT1958" s="46" t="str">
        <x:f>IF(ISBLANK('2012 HR 배정표'!AX1956)=TRUE,"-",IF(ISERROR((HLOOKUP($A$5,Prj_list!$O$6:$Z$7,2)*'2012 HR 배정표'!AY1956)/HLOOKUP($A$5,Prj_list!$O$6:$Z$7,2))=TRUE,"-",(HLOOKUP($A$5,Prj_list!$O$6:$Z$7,2)*'2012 HR 배정표'!AY1956)/HLOOKUP($A$5,Prj_list!$O$6:$Z$7,2)))</x:f>
        <x:v>-</x:v>
      </x:c>
      <x:c r="AU1958" s="45" t="str">
        <x:f>IF(ISBLANK('2012 HR 배정표'!AZ1956)=TRUE,"-",'2012 HR 배정표'!AZ1956)</x:f>
        <x:v>-</x:v>
      </x:c>
      <x:c r="AV1958" s="46" t="str">
        <x:f>IF(ISBLANK('2012 HR 배정표'!AZ1956)=TRUE,"-",IF(ISERROR((HLOOKUP($A$5,Prj_list!$O$6:$Z$7,2)*'2012 HR 배정표'!BA1956)/HLOOKUP($A$5,Prj_list!$O$6:$Z$7,2))=TRUE,"-",(HLOOKUP($A$5,Prj_list!$O$6:$Z$7,2)*'2012 HR 배정표'!BA1956)/HLOOKUP($A$5,Prj_list!$O$6:$Z$7,2)))</x:f>
        <x:v>-</x:v>
      </x:c>
      <x:c r="AW1958" s="34" t="str">
        <x:f t="shared" si="62"/>
        <x:v/>
      </x:c>
      <x:c r="AX1958" s="41">
        <x:f t="shared" si="61"/>
        <x:v>0</x:v>
      </x:c>
    </x:row>
    <x:row r="1959" spans="1:50">
      <x:c r="A1959" s="45" t="str">
        <x:f>IF(ISBLANK('2012 HR 배정표'!F1957)=TRUE,"-",'2012 HR 배정표'!F1957)</x:f>
        <x:v>-</x:v>
      </x:c>
      <x:c r="B1959" s="46" t="str">
        <x:f>IF(ISBLANK('2012 HR 배정표'!F1957)=TRUE,"-",IF(ISERROR((HLOOKUP($A$5,Prj_list!$O$6:$Z$7,2)*'2012 HR 배정표'!G1957)/HLOOKUP($A$5,Prj_list!$O$6:$Z$7,2))=TRUE,"-",(HLOOKUP($A$5,Prj_list!$O$6:$Z$7,2)*'2012 HR 배정표'!G1957)/HLOOKUP($A$5,Prj_list!$O$6:$Z$7,2)))</x:f>
        <x:v>-</x:v>
      </x:c>
      <x:c r="C1959" s="45" t="str">
        <x:f>IF(ISBLANK('2012 HR 배정표'!H1957)=TRUE,"-",'2012 HR 배정표'!H1957)</x:f>
        <x:v>-</x:v>
      </x:c>
      <x:c r="D1959" s="46" t="str">
        <x:f>IF(ISBLANK('2012 HR 배정표'!H1957)=TRUE,"-",IF(ISERROR((HLOOKUP($A$5,Prj_list!$O$6:$Z$7,2)*'2012 HR 배정표'!I1957)/HLOOKUP($A$5,Prj_list!$O$6:$Z$7,2))=TRUE,"-",(HLOOKUP($A$5,Prj_list!$O$6:$Z$7,2)*'2012 HR 배정표'!I1957)/HLOOKUP($A$5,Prj_list!$O$6:$Z$7,2)))</x:f>
        <x:v>-</x:v>
      </x:c>
      <x:c r="E1959" s="45" t="str">
        <x:f>IF(ISBLANK('2012 HR 배정표'!J1957)=TRUE,"-",'2012 HR 배정표'!J1957)</x:f>
        <x:v>-</x:v>
      </x:c>
      <x:c r="F1959" s="46" t="str">
        <x:f>IF(ISBLANK('2012 HR 배정표'!J1957)=TRUE,"-",IF(ISERROR((HLOOKUP($A$5,Prj_list!$O$6:$Z$7,2)*'2012 HR 배정표'!K1957)/HLOOKUP($A$5,Prj_list!$O$6:$Z$7,2))=TRUE,"-",(HLOOKUP($A$5,Prj_list!$O$6:$Z$7,2)*'2012 HR 배정표'!K1957)/HLOOKUP($A$5,Prj_list!$O$6:$Z$7,2)))</x:f>
        <x:v>-</x:v>
      </x:c>
      <x:c r="G1959" s="45" t="str">
        <x:f>IF(ISBLANK('2012 HR 배정표'!L1957)=TRUE,"-",'2012 HR 배정표'!L1957)</x:f>
        <x:v>-</x:v>
      </x:c>
      <x:c r="H1959" s="46" t="str">
        <x:f>IF(ISBLANK('2012 HR 배정표'!L1957)=TRUE,"-",IF(ISERROR((HLOOKUP($A$5,Prj_list!$O$6:$Z$7,2)*'2012 HR 배정표'!M1957)/HLOOKUP($A$5,Prj_list!$O$6:$Z$7,2))=TRUE,"-",(HLOOKUP($A$5,Prj_list!$O$6:$Z$7,2)*'2012 HR 배정표'!M1957)/HLOOKUP($A$5,Prj_list!$O$6:$Z$7,2)))</x:f>
        <x:v>-</x:v>
      </x:c>
      <x:c r="I1959" s="45" t="str">
        <x:f>IF(ISBLANK('2012 HR 배정표'!N1957)=TRUE,"-",'2012 HR 배정표'!N1957)</x:f>
        <x:v>-</x:v>
      </x:c>
      <x:c r="J1959" s="46" t="str">
        <x:f>IF(ISBLANK('2012 HR 배정표'!N1957)=TRUE,"-",IF(ISERROR((HLOOKUP($A$5,Prj_list!$O$6:$Z$7,2)*'2012 HR 배정표'!O1957)/HLOOKUP($A$5,Prj_list!$O$6:$Z$7,2))=TRUE,"-",(HLOOKUP($A$5,Prj_list!$O$6:$Z$7,2)*'2012 HR 배정표'!O1957)/HLOOKUP($A$5,Prj_list!$O$6:$Z$7,2)))</x:f>
        <x:v>-</x:v>
      </x:c>
      <x:c r="K1959" s="45" t="str">
        <x:f>IF(ISBLANK('2012 HR 배정표'!P1957)=TRUE,"-",'2012 HR 배정표'!P1957)</x:f>
        <x:v>-</x:v>
      </x:c>
      <x:c r="L1959" s="46" t="str">
        <x:f>IF(ISBLANK('2012 HR 배정표'!P1957)=TRUE,"-",IF(ISERROR((HLOOKUP($A$5,Prj_list!$O$6:$Z$7,2)*'2012 HR 배정표'!Q1957)/HLOOKUP($A$5,Prj_list!$O$6:$Z$7,2))=TRUE,"-",(HLOOKUP($A$5,Prj_list!$O$6:$Z$7,2)*'2012 HR 배정표'!Q1957)/HLOOKUP($A$5,Prj_list!$O$6:$Z$7,2)))</x:f>
        <x:v>-</x:v>
      </x:c>
      <x:c r="M1959" s="45" t="str">
        <x:f>IF(ISBLANK('2012 HR 배정표'!R1957)=TRUE,"-",'2012 HR 배정표'!R1957)</x:f>
        <x:v>-</x:v>
      </x:c>
      <x:c r="N1959" s="46" t="str">
        <x:f>IF(ISBLANK('2012 HR 배정표'!R1957)=TRUE,"-",IF(ISERROR((HLOOKUP($A$5,Prj_list!$O$6:$Z$7,2)*'2012 HR 배정표'!S1957)/HLOOKUP($A$5,Prj_list!$O$6:$Z$7,2))=TRUE,"-",(HLOOKUP($A$5,Prj_list!$O$6:$Z$7,2)*'2012 HR 배정표'!S1957)/HLOOKUP($A$5,Prj_list!$O$6:$Z$7,2)))</x:f>
        <x:v>-</x:v>
      </x:c>
      <x:c r="O1959" s="45" t="str">
        <x:f>IF(ISBLANK('2012 HR 배정표'!T1957)=TRUE,"-",'2012 HR 배정표'!T1957)</x:f>
        <x:v>-</x:v>
      </x:c>
      <x:c r="P1959" s="46" t="str">
        <x:f>IF(ISBLANK('2012 HR 배정표'!T1957)=TRUE,"-",IF(ISERROR((HLOOKUP($A$5,Prj_list!$O$6:$Z$7,2)*'2012 HR 배정표'!U1957)/HLOOKUP($A$5,Prj_list!$O$6:$Z$7,2))=TRUE,"-",(HLOOKUP($A$5,Prj_list!$O$6:$Z$7,2)*'2012 HR 배정표'!U1957)/HLOOKUP($A$5,Prj_list!$O$6:$Z$7,2)))</x:f>
        <x:v>-</x:v>
      </x:c>
      <x:c r="Q1959" s="45" t="str">
        <x:f>IF(ISBLANK('2012 HR 배정표'!V1957)=TRUE,"-",'2012 HR 배정표'!V1957)</x:f>
        <x:v>-</x:v>
      </x:c>
      <x:c r="R1959" s="46" t="str">
        <x:f>IF(ISBLANK('2012 HR 배정표'!V1957)=TRUE,"-",IF(ISERROR((HLOOKUP($A$5,Prj_list!$O$6:$Z$7,2)*'2012 HR 배정표'!W1957)/HLOOKUP($A$5,Prj_list!$O$6:$Z$7,2))=TRUE,"-",(HLOOKUP($A$5,Prj_list!$O$6:$Z$7,2)*'2012 HR 배정표'!W1957)/HLOOKUP($A$5,Prj_list!$O$6:$Z$7,2)))</x:f>
        <x:v>-</x:v>
      </x:c>
      <x:c r="S1959" s="45" t="str">
        <x:f>IF(ISBLANK('2012 HR 배정표'!X1957)=TRUE,"-",'2012 HR 배정표'!X1957)</x:f>
        <x:v>-</x:v>
      </x:c>
      <x:c r="T1959" s="46" t="str">
        <x:f>IF(ISBLANK('2012 HR 배정표'!X1957)=TRUE,"-",IF(ISERROR((HLOOKUP($A$5,Prj_list!$O$6:$Z$7,2)*'2012 HR 배정표'!Y1957)/HLOOKUP($A$5,Prj_list!$O$6:$Z$7,2))=TRUE,"-",(HLOOKUP($A$5,Prj_list!$O$6:$Z$7,2)*'2012 HR 배정표'!Y1957)/HLOOKUP($A$5,Prj_list!$O$6:$Z$7,2)))</x:f>
        <x:v>-</x:v>
      </x:c>
      <x:c r="U1959" s="45" t="str">
        <x:f>IF(ISBLANK('2012 HR 배정표'!Z1957)=TRUE,"-",'2012 HR 배정표'!Z1957)</x:f>
        <x:v>-</x:v>
      </x:c>
      <x:c r="V1959" s="46" t="str">
        <x:f>IF(ISBLANK('2012 HR 배정표'!Z1957)=TRUE,"-",IF(ISERROR((HLOOKUP($A$5,Prj_list!$O$6:$Z$7,2)*'2012 HR 배정표'!AA1957)/HLOOKUP($A$5,Prj_list!$O$6:$Z$7,2))=TRUE,"-",(HLOOKUP($A$5,Prj_list!$O$6:$Z$7,2)*'2012 HR 배정표'!AA1957)/HLOOKUP($A$5,Prj_list!$O$6:$Z$7,2)))</x:f>
        <x:v>-</x:v>
      </x:c>
      <x:c r="W1959" s="45" t="str">
        <x:f>IF(ISBLANK('2012 HR 배정표'!AB1957)=TRUE,"-",'2012 HR 배정표'!AB1957)</x:f>
        <x:v>-</x:v>
      </x:c>
      <x:c r="X1959" s="46" t="str">
        <x:f>IF(ISBLANK('2012 HR 배정표'!AB1957)=TRUE,"-",IF(ISERROR((HLOOKUP($A$5,Prj_list!$O$6:$Z$7,2)*'2012 HR 배정표'!AC1957)/HLOOKUP($A$5,Prj_list!$O$6:$Z$7,2))=TRUE,"-",(HLOOKUP($A$5,Prj_list!$O$6:$Z$7,2)*'2012 HR 배정표'!AC1957)/HLOOKUP($A$5,Prj_list!$O$6:$Z$7,2)))</x:f>
        <x:v>-</x:v>
      </x:c>
      <x:c r="Y1959" s="45" t="str">
        <x:f>IF(ISBLANK('2012 HR 배정표'!AD1957)=TRUE,"-",'2012 HR 배정표'!AD1957)</x:f>
        <x:v>-</x:v>
      </x:c>
      <x:c r="Z1959" s="46" t="str">
        <x:f>IF(ISBLANK('2012 HR 배정표'!AD1957)=TRUE,"-",IF(ISERROR((HLOOKUP($A$5,Prj_list!$O$6:$Z$7,2)*'2012 HR 배정표'!AE1957)/HLOOKUP($A$5,Prj_list!$O$6:$Z$7,2))=TRUE,"-",(HLOOKUP($A$5,Prj_list!$O$6:$Z$7,2)*'2012 HR 배정표'!AE1957)/HLOOKUP($A$5,Prj_list!$O$6:$Z$7,2)))</x:f>
        <x:v>-</x:v>
      </x:c>
      <x:c r="AA1959" s="45" t="str">
        <x:f>IF(ISBLANK('2012 HR 배정표'!AF1957)=TRUE,"-",'2012 HR 배정표'!AF1957)</x:f>
        <x:v>-</x:v>
      </x:c>
      <x:c r="AB1959" s="46" t="str">
        <x:f>IF(ISBLANK('2012 HR 배정표'!AF1957)=TRUE,"-",IF(ISERROR((HLOOKUP($A$5,Prj_list!$O$6:$Z$7,2)*'2012 HR 배정표'!AG1957)/HLOOKUP($A$5,Prj_list!$O$6:$Z$7,2))=TRUE,"-",(HLOOKUP($A$5,Prj_list!$O$6:$Z$7,2)*'2012 HR 배정표'!AG1957)/HLOOKUP($A$5,Prj_list!$O$6:$Z$7,2)))</x:f>
        <x:v>-</x:v>
      </x:c>
      <x:c r="AC1959" s="45" t="str">
        <x:f>IF(ISBLANK('2012 HR 배정표'!AH1957)=TRUE,"-",'2012 HR 배정표'!AH1957)</x:f>
        <x:v>-</x:v>
      </x:c>
      <x:c r="AD1959" s="46" t="str">
        <x:f>IF(ISBLANK('2012 HR 배정표'!AH1957)=TRUE,"-",IF(ISERROR((HLOOKUP($A$5,Prj_list!$O$6:$Z$7,2)*'2012 HR 배정표'!AI1957)/HLOOKUP($A$5,Prj_list!$O$6:$Z$7,2))=TRUE,"-",(HLOOKUP($A$5,Prj_list!$O$6:$Z$7,2)*'2012 HR 배정표'!AI1957)/HLOOKUP($A$5,Prj_list!$O$6:$Z$7,2)))</x:f>
        <x:v>-</x:v>
      </x:c>
      <x:c r="AE1959" s="45" t="str">
        <x:f>IF(ISBLANK('2012 HR 배정표'!AJ1957)=TRUE,"-",'2012 HR 배정표'!AJ1957)</x:f>
        <x:v>-</x:v>
      </x:c>
      <x:c r="AF1959" s="46" t="str">
        <x:f>IF(ISBLANK('2012 HR 배정표'!AJ1957)=TRUE,"-",IF(ISERROR((HLOOKUP($A$5,Prj_list!$O$6:$Z$7,2)*'2012 HR 배정표'!AK1957)/HLOOKUP($A$5,Prj_list!$O$6:$Z$7,2))=TRUE,"-",(HLOOKUP($A$5,Prj_list!$O$6:$Z$7,2)*'2012 HR 배정표'!AK1957)/HLOOKUP($A$5,Prj_list!$O$6:$Z$7,2)))</x:f>
        <x:v>-</x:v>
      </x:c>
      <x:c r="AG1959" s="45" t="str">
        <x:f>IF(ISBLANK('2012 HR 배정표'!AL1957)=TRUE,"-",'2012 HR 배정표'!AL1957)</x:f>
        <x:v>-</x:v>
      </x:c>
      <x:c r="AH1959" s="46" t="str">
        <x:f>IF(ISBLANK('2012 HR 배정표'!AL1957)=TRUE,"-",IF(ISERROR((HLOOKUP($A$5,Prj_list!$O$6:$Z$7,2)*'2012 HR 배정표'!AM1957)/HLOOKUP($A$5,Prj_list!$O$6:$Z$7,2))=TRUE,"-",(HLOOKUP($A$5,Prj_list!$O$6:$Z$7,2)*'2012 HR 배정표'!AM1957)/HLOOKUP($A$5,Prj_list!$O$6:$Z$7,2)))</x:f>
        <x:v>-</x:v>
      </x:c>
      <x:c r="AI1959" s="45" t="str">
        <x:f>IF(ISBLANK('2012 HR 배정표'!AN1957)=TRUE,"-",'2012 HR 배정표'!AN1957)</x:f>
        <x:v>-</x:v>
      </x:c>
      <x:c r="AJ1959" s="46" t="str">
        <x:f>IF(ISBLANK('2012 HR 배정표'!AN1957)=TRUE,"-",IF(ISERROR((HLOOKUP($A$5,Prj_list!$O$6:$Z$7,2)*'2012 HR 배정표'!AO1957)/HLOOKUP($A$5,Prj_list!$O$6:$Z$7,2))=TRUE,"-",(HLOOKUP($A$5,Prj_list!$O$6:$Z$7,2)*'2012 HR 배정표'!AO1957)/HLOOKUP($A$5,Prj_list!$O$6:$Z$7,2)))</x:f>
        <x:v>-</x:v>
      </x:c>
      <x:c r="AK1959" s="45" t="str">
        <x:f>IF(ISBLANK('2012 HR 배정표'!AP1957)=TRUE,"-",'2012 HR 배정표'!AP1957)</x:f>
        <x:v>-</x:v>
      </x:c>
      <x:c r="AL1959" s="46" t="str">
        <x:f>IF(ISBLANK('2012 HR 배정표'!AP1957)=TRUE,"-",IF(ISERROR((HLOOKUP($A$5,Prj_list!$O$6:$Z$7,2)*'2012 HR 배정표'!AQ1957)/HLOOKUP($A$5,Prj_list!$O$6:$Z$7,2))=TRUE,"-",(HLOOKUP($A$5,Prj_list!$O$6:$Z$7,2)*'2012 HR 배정표'!AQ1957)/HLOOKUP($A$5,Prj_list!$O$6:$Z$7,2)))</x:f>
        <x:v>-</x:v>
      </x:c>
      <x:c r="AM1959" s="45" t="str">
        <x:f>IF(ISBLANK('2012 HR 배정표'!AR1957)=TRUE,"-",'2012 HR 배정표'!AR1957)</x:f>
        <x:v>-</x:v>
      </x:c>
      <x:c r="AN1959" s="46" t="str">
        <x:f>IF(ISBLANK('2012 HR 배정표'!AR1957)=TRUE,"-",IF(ISERROR((HLOOKUP($A$5,Prj_list!$O$6:$Z$7,2)*'2012 HR 배정표'!AS1957)/HLOOKUP($A$5,Prj_list!$O$6:$Z$7,2))=TRUE,"-",(HLOOKUP($A$5,Prj_list!$O$6:$Z$7,2)*'2012 HR 배정표'!AS1957)/HLOOKUP($A$5,Prj_list!$O$6:$Z$7,2)))</x:f>
        <x:v>-</x:v>
      </x:c>
      <x:c r="AO1959" s="45" t="str">
        <x:f>IF(ISBLANK('2012 HR 배정표'!AT1957)=TRUE,"-",'2012 HR 배정표'!AT1957)</x:f>
        <x:v>-</x:v>
      </x:c>
      <x:c r="AP1959" s="46" t="str">
        <x:f>IF(ISBLANK('2012 HR 배정표'!AT1957)=TRUE,"-",IF(ISERROR((HLOOKUP($A$5,Prj_list!$O$6:$Z$7,2)*'2012 HR 배정표'!AU1957)/HLOOKUP($A$5,Prj_list!$O$6:$Z$7,2))=TRUE,"-",(HLOOKUP($A$5,Prj_list!$O$6:$Z$7,2)*'2012 HR 배정표'!AU1957)/HLOOKUP($A$5,Prj_list!$O$6:$Z$7,2)))</x:f>
        <x:v>-</x:v>
      </x:c>
      <x:c r="AQ1959" s="45" t="str">
        <x:f>IF(ISBLANK('2012 HR 배정표'!AV1957)=TRUE,"-",'2012 HR 배정표'!AV1957)</x:f>
        <x:v>-</x:v>
      </x:c>
      <x:c r="AR1959" s="46" t="str">
        <x:f>IF(ISBLANK('2012 HR 배정표'!AV1957)=TRUE,"-",IF(ISERROR((HLOOKUP($A$5,Prj_list!$O$6:$Z$7,2)*'2012 HR 배정표'!AW1957)/HLOOKUP($A$5,Prj_list!$O$6:$Z$7,2))=TRUE,"-",(HLOOKUP($A$5,Prj_list!$O$6:$Z$7,2)*'2012 HR 배정표'!AW1957)/HLOOKUP($A$5,Prj_list!$O$6:$Z$7,2)))</x:f>
        <x:v>-</x:v>
      </x:c>
      <x:c r="AS1959" s="45" t="str">
        <x:f>IF(ISBLANK('2012 HR 배정표'!AX1957)=TRUE,"-",'2012 HR 배정표'!AX1957)</x:f>
        <x:v>-</x:v>
      </x:c>
      <x:c r="AT1959" s="46" t="str">
        <x:f>IF(ISBLANK('2012 HR 배정표'!AX1957)=TRUE,"-",IF(ISERROR((HLOOKUP($A$5,Prj_list!$O$6:$Z$7,2)*'2012 HR 배정표'!AY1957)/HLOOKUP($A$5,Prj_list!$O$6:$Z$7,2))=TRUE,"-",(HLOOKUP($A$5,Prj_list!$O$6:$Z$7,2)*'2012 HR 배정표'!AY1957)/HLOOKUP($A$5,Prj_list!$O$6:$Z$7,2)))</x:f>
        <x:v>-</x:v>
      </x:c>
      <x:c r="AU1959" s="45" t="str">
        <x:f>IF(ISBLANK('2012 HR 배정표'!AZ1957)=TRUE,"-",'2012 HR 배정표'!AZ1957)</x:f>
        <x:v>-</x:v>
      </x:c>
      <x:c r="AV1959" s="46" t="str">
        <x:f>IF(ISBLANK('2012 HR 배정표'!AZ1957)=TRUE,"-",IF(ISERROR((HLOOKUP($A$5,Prj_list!$O$6:$Z$7,2)*'2012 HR 배정표'!BA1957)/HLOOKUP($A$5,Prj_list!$O$6:$Z$7,2))=TRUE,"-",(HLOOKUP($A$5,Prj_list!$O$6:$Z$7,2)*'2012 HR 배정표'!BA1957)/HLOOKUP($A$5,Prj_list!$O$6:$Z$7,2)))</x:f>
        <x:v>-</x:v>
      </x:c>
      <x:c r="AW1959" s="34" t="str">
        <x:f t="shared" si="62"/>
        <x:v/>
      </x:c>
      <x:c r="AX1959" s="41">
        <x:f t="shared" si="61"/>
        <x:v>0</x:v>
      </x:c>
    </x:row>
    <x:row r="1960" spans="1:50">
      <x:c r="A1960" s="45" t="str">
        <x:f>IF(ISBLANK('2012 HR 배정표'!F1958)=TRUE,"-",'2012 HR 배정표'!F1958)</x:f>
        <x:v>-</x:v>
      </x:c>
      <x:c r="B1960" s="46" t="str">
        <x:f>IF(ISBLANK('2012 HR 배정표'!F1958)=TRUE,"-",IF(ISERROR((HLOOKUP($A$5,Prj_list!$O$6:$Z$7,2)*'2012 HR 배정표'!G1958)/HLOOKUP($A$5,Prj_list!$O$6:$Z$7,2))=TRUE,"-",(HLOOKUP($A$5,Prj_list!$O$6:$Z$7,2)*'2012 HR 배정표'!G1958)/HLOOKUP($A$5,Prj_list!$O$6:$Z$7,2)))</x:f>
        <x:v>-</x:v>
      </x:c>
      <x:c r="C1960" s="45" t="str">
        <x:f>IF(ISBLANK('2012 HR 배정표'!H1958)=TRUE,"-",'2012 HR 배정표'!H1958)</x:f>
        <x:v>-</x:v>
      </x:c>
      <x:c r="D1960" s="46" t="str">
        <x:f>IF(ISBLANK('2012 HR 배정표'!H1958)=TRUE,"-",IF(ISERROR((HLOOKUP($A$5,Prj_list!$O$6:$Z$7,2)*'2012 HR 배정표'!I1958)/HLOOKUP($A$5,Prj_list!$O$6:$Z$7,2))=TRUE,"-",(HLOOKUP($A$5,Prj_list!$O$6:$Z$7,2)*'2012 HR 배정표'!I1958)/HLOOKUP($A$5,Prj_list!$O$6:$Z$7,2)))</x:f>
        <x:v>-</x:v>
      </x:c>
      <x:c r="E1960" s="45" t="str">
        <x:f>IF(ISBLANK('2012 HR 배정표'!J1958)=TRUE,"-",'2012 HR 배정표'!J1958)</x:f>
        <x:v>-</x:v>
      </x:c>
      <x:c r="F1960" s="46" t="str">
        <x:f>IF(ISBLANK('2012 HR 배정표'!J1958)=TRUE,"-",IF(ISERROR((HLOOKUP($A$5,Prj_list!$O$6:$Z$7,2)*'2012 HR 배정표'!K1958)/HLOOKUP($A$5,Prj_list!$O$6:$Z$7,2))=TRUE,"-",(HLOOKUP($A$5,Prj_list!$O$6:$Z$7,2)*'2012 HR 배정표'!K1958)/HLOOKUP($A$5,Prj_list!$O$6:$Z$7,2)))</x:f>
        <x:v>-</x:v>
      </x:c>
      <x:c r="G1960" s="45" t="str">
        <x:f>IF(ISBLANK('2012 HR 배정표'!L1958)=TRUE,"-",'2012 HR 배정표'!L1958)</x:f>
        <x:v>-</x:v>
      </x:c>
      <x:c r="H1960" s="46" t="str">
        <x:f>IF(ISBLANK('2012 HR 배정표'!L1958)=TRUE,"-",IF(ISERROR((HLOOKUP($A$5,Prj_list!$O$6:$Z$7,2)*'2012 HR 배정표'!M1958)/HLOOKUP($A$5,Prj_list!$O$6:$Z$7,2))=TRUE,"-",(HLOOKUP($A$5,Prj_list!$O$6:$Z$7,2)*'2012 HR 배정표'!M1958)/HLOOKUP($A$5,Prj_list!$O$6:$Z$7,2)))</x:f>
        <x:v>-</x:v>
      </x:c>
      <x:c r="I1960" s="45" t="str">
        <x:f>IF(ISBLANK('2012 HR 배정표'!N1958)=TRUE,"-",'2012 HR 배정표'!N1958)</x:f>
        <x:v>-</x:v>
      </x:c>
      <x:c r="J1960" s="46" t="str">
        <x:f>IF(ISBLANK('2012 HR 배정표'!N1958)=TRUE,"-",IF(ISERROR((HLOOKUP($A$5,Prj_list!$O$6:$Z$7,2)*'2012 HR 배정표'!O1958)/HLOOKUP($A$5,Prj_list!$O$6:$Z$7,2))=TRUE,"-",(HLOOKUP($A$5,Prj_list!$O$6:$Z$7,2)*'2012 HR 배정표'!O1958)/HLOOKUP($A$5,Prj_list!$O$6:$Z$7,2)))</x:f>
        <x:v>-</x:v>
      </x:c>
      <x:c r="K1960" s="45" t="str">
        <x:f>IF(ISBLANK('2012 HR 배정표'!P1958)=TRUE,"-",'2012 HR 배정표'!P1958)</x:f>
        <x:v>-</x:v>
      </x:c>
      <x:c r="L1960" s="46" t="str">
        <x:f>IF(ISBLANK('2012 HR 배정표'!P1958)=TRUE,"-",IF(ISERROR((HLOOKUP($A$5,Prj_list!$O$6:$Z$7,2)*'2012 HR 배정표'!Q1958)/HLOOKUP($A$5,Prj_list!$O$6:$Z$7,2))=TRUE,"-",(HLOOKUP($A$5,Prj_list!$O$6:$Z$7,2)*'2012 HR 배정표'!Q1958)/HLOOKUP($A$5,Prj_list!$O$6:$Z$7,2)))</x:f>
        <x:v>-</x:v>
      </x:c>
      <x:c r="M1960" s="45" t="str">
        <x:f>IF(ISBLANK('2012 HR 배정표'!R1958)=TRUE,"-",'2012 HR 배정표'!R1958)</x:f>
        <x:v>-</x:v>
      </x:c>
      <x:c r="N1960" s="46" t="str">
        <x:f>IF(ISBLANK('2012 HR 배정표'!R1958)=TRUE,"-",IF(ISERROR((HLOOKUP($A$5,Prj_list!$O$6:$Z$7,2)*'2012 HR 배정표'!S1958)/HLOOKUP($A$5,Prj_list!$O$6:$Z$7,2))=TRUE,"-",(HLOOKUP($A$5,Prj_list!$O$6:$Z$7,2)*'2012 HR 배정표'!S1958)/HLOOKUP($A$5,Prj_list!$O$6:$Z$7,2)))</x:f>
        <x:v>-</x:v>
      </x:c>
      <x:c r="O1960" s="45" t="str">
        <x:f>IF(ISBLANK('2012 HR 배정표'!T1958)=TRUE,"-",'2012 HR 배정표'!T1958)</x:f>
        <x:v>-</x:v>
      </x:c>
      <x:c r="P1960" s="46" t="str">
        <x:f>IF(ISBLANK('2012 HR 배정표'!T1958)=TRUE,"-",IF(ISERROR((HLOOKUP($A$5,Prj_list!$O$6:$Z$7,2)*'2012 HR 배정표'!U1958)/HLOOKUP($A$5,Prj_list!$O$6:$Z$7,2))=TRUE,"-",(HLOOKUP($A$5,Prj_list!$O$6:$Z$7,2)*'2012 HR 배정표'!U1958)/HLOOKUP($A$5,Prj_list!$O$6:$Z$7,2)))</x:f>
        <x:v>-</x:v>
      </x:c>
      <x:c r="Q1960" s="45" t="str">
        <x:f>IF(ISBLANK('2012 HR 배정표'!V1958)=TRUE,"-",'2012 HR 배정표'!V1958)</x:f>
        <x:v>-</x:v>
      </x:c>
      <x:c r="R1960" s="46" t="str">
        <x:f>IF(ISBLANK('2012 HR 배정표'!V1958)=TRUE,"-",IF(ISERROR((HLOOKUP($A$5,Prj_list!$O$6:$Z$7,2)*'2012 HR 배정표'!W1958)/HLOOKUP($A$5,Prj_list!$O$6:$Z$7,2))=TRUE,"-",(HLOOKUP($A$5,Prj_list!$O$6:$Z$7,2)*'2012 HR 배정표'!W1958)/HLOOKUP($A$5,Prj_list!$O$6:$Z$7,2)))</x:f>
        <x:v>-</x:v>
      </x:c>
      <x:c r="S1960" s="45" t="str">
        <x:f>IF(ISBLANK('2012 HR 배정표'!X1958)=TRUE,"-",'2012 HR 배정표'!X1958)</x:f>
        <x:v>-</x:v>
      </x:c>
      <x:c r="T1960" s="46" t="str">
        <x:f>IF(ISBLANK('2012 HR 배정표'!X1958)=TRUE,"-",IF(ISERROR((HLOOKUP($A$5,Prj_list!$O$6:$Z$7,2)*'2012 HR 배정표'!Y1958)/HLOOKUP($A$5,Prj_list!$O$6:$Z$7,2))=TRUE,"-",(HLOOKUP($A$5,Prj_list!$O$6:$Z$7,2)*'2012 HR 배정표'!Y1958)/HLOOKUP($A$5,Prj_list!$O$6:$Z$7,2)))</x:f>
        <x:v>-</x:v>
      </x:c>
      <x:c r="U1960" s="45" t="str">
        <x:f>IF(ISBLANK('2012 HR 배정표'!Z1958)=TRUE,"-",'2012 HR 배정표'!Z1958)</x:f>
        <x:v>-</x:v>
      </x:c>
      <x:c r="V1960" s="46" t="str">
        <x:f>IF(ISBLANK('2012 HR 배정표'!Z1958)=TRUE,"-",IF(ISERROR((HLOOKUP($A$5,Prj_list!$O$6:$Z$7,2)*'2012 HR 배정표'!AA1958)/HLOOKUP($A$5,Prj_list!$O$6:$Z$7,2))=TRUE,"-",(HLOOKUP($A$5,Prj_list!$O$6:$Z$7,2)*'2012 HR 배정표'!AA1958)/HLOOKUP($A$5,Prj_list!$O$6:$Z$7,2)))</x:f>
        <x:v>-</x:v>
      </x:c>
      <x:c r="W1960" s="45" t="str">
        <x:f>IF(ISBLANK('2012 HR 배정표'!AB1958)=TRUE,"-",'2012 HR 배정표'!AB1958)</x:f>
        <x:v>-</x:v>
      </x:c>
      <x:c r="X1960" s="46" t="str">
        <x:f>IF(ISBLANK('2012 HR 배정표'!AB1958)=TRUE,"-",IF(ISERROR((HLOOKUP($A$5,Prj_list!$O$6:$Z$7,2)*'2012 HR 배정표'!AC1958)/HLOOKUP($A$5,Prj_list!$O$6:$Z$7,2))=TRUE,"-",(HLOOKUP($A$5,Prj_list!$O$6:$Z$7,2)*'2012 HR 배정표'!AC1958)/HLOOKUP($A$5,Prj_list!$O$6:$Z$7,2)))</x:f>
        <x:v>-</x:v>
      </x:c>
      <x:c r="Y1960" s="45" t="str">
        <x:f>IF(ISBLANK('2012 HR 배정표'!AD1958)=TRUE,"-",'2012 HR 배정표'!AD1958)</x:f>
        <x:v>-</x:v>
      </x:c>
      <x:c r="Z1960" s="46" t="str">
        <x:f>IF(ISBLANK('2012 HR 배정표'!AD1958)=TRUE,"-",IF(ISERROR((HLOOKUP($A$5,Prj_list!$O$6:$Z$7,2)*'2012 HR 배정표'!AE1958)/HLOOKUP($A$5,Prj_list!$O$6:$Z$7,2))=TRUE,"-",(HLOOKUP($A$5,Prj_list!$O$6:$Z$7,2)*'2012 HR 배정표'!AE1958)/HLOOKUP($A$5,Prj_list!$O$6:$Z$7,2)))</x:f>
        <x:v>-</x:v>
      </x:c>
      <x:c r="AA1960" s="45" t="str">
        <x:f>IF(ISBLANK('2012 HR 배정표'!AF1958)=TRUE,"-",'2012 HR 배정표'!AF1958)</x:f>
        <x:v>-</x:v>
      </x:c>
      <x:c r="AB1960" s="46" t="str">
        <x:f>IF(ISBLANK('2012 HR 배정표'!AF1958)=TRUE,"-",IF(ISERROR((HLOOKUP($A$5,Prj_list!$O$6:$Z$7,2)*'2012 HR 배정표'!AG1958)/HLOOKUP($A$5,Prj_list!$O$6:$Z$7,2))=TRUE,"-",(HLOOKUP($A$5,Prj_list!$O$6:$Z$7,2)*'2012 HR 배정표'!AG1958)/HLOOKUP($A$5,Prj_list!$O$6:$Z$7,2)))</x:f>
        <x:v>-</x:v>
      </x:c>
      <x:c r="AC1960" s="45" t="str">
        <x:f>IF(ISBLANK('2012 HR 배정표'!AH1958)=TRUE,"-",'2012 HR 배정표'!AH1958)</x:f>
        <x:v>-</x:v>
      </x:c>
      <x:c r="AD1960" s="46" t="str">
        <x:f>IF(ISBLANK('2012 HR 배정표'!AH1958)=TRUE,"-",IF(ISERROR((HLOOKUP($A$5,Prj_list!$O$6:$Z$7,2)*'2012 HR 배정표'!AI1958)/HLOOKUP($A$5,Prj_list!$O$6:$Z$7,2))=TRUE,"-",(HLOOKUP($A$5,Prj_list!$O$6:$Z$7,2)*'2012 HR 배정표'!AI1958)/HLOOKUP($A$5,Prj_list!$O$6:$Z$7,2)))</x:f>
        <x:v>-</x:v>
      </x:c>
      <x:c r="AE1960" s="45" t="str">
        <x:f>IF(ISBLANK('2012 HR 배정표'!AJ1958)=TRUE,"-",'2012 HR 배정표'!AJ1958)</x:f>
        <x:v>-</x:v>
      </x:c>
      <x:c r="AF1960" s="46" t="str">
        <x:f>IF(ISBLANK('2012 HR 배정표'!AJ1958)=TRUE,"-",IF(ISERROR((HLOOKUP($A$5,Prj_list!$O$6:$Z$7,2)*'2012 HR 배정표'!AK1958)/HLOOKUP($A$5,Prj_list!$O$6:$Z$7,2))=TRUE,"-",(HLOOKUP($A$5,Prj_list!$O$6:$Z$7,2)*'2012 HR 배정표'!AK1958)/HLOOKUP($A$5,Prj_list!$O$6:$Z$7,2)))</x:f>
        <x:v>-</x:v>
      </x:c>
      <x:c r="AG1960" s="45" t="str">
        <x:f>IF(ISBLANK('2012 HR 배정표'!AL1958)=TRUE,"-",'2012 HR 배정표'!AL1958)</x:f>
        <x:v>-</x:v>
      </x:c>
      <x:c r="AH1960" s="46" t="str">
        <x:f>IF(ISBLANK('2012 HR 배정표'!AL1958)=TRUE,"-",IF(ISERROR((HLOOKUP($A$5,Prj_list!$O$6:$Z$7,2)*'2012 HR 배정표'!AM1958)/HLOOKUP($A$5,Prj_list!$O$6:$Z$7,2))=TRUE,"-",(HLOOKUP($A$5,Prj_list!$O$6:$Z$7,2)*'2012 HR 배정표'!AM1958)/HLOOKUP($A$5,Prj_list!$O$6:$Z$7,2)))</x:f>
        <x:v>-</x:v>
      </x:c>
      <x:c r="AI1960" s="45" t="str">
        <x:f>IF(ISBLANK('2012 HR 배정표'!AN1958)=TRUE,"-",'2012 HR 배정표'!AN1958)</x:f>
        <x:v>-</x:v>
      </x:c>
      <x:c r="AJ1960" s="46" t="str">
        <x:f>IF(ISBLANK('2012 HR 배정표'!AN1958)=TRUE,"-",IF(ISERROR((HLOOKUP($A$5,Prj_list!$O$6:$Z$7,2)*'2012 HR 배정표'!AO1958)/HLOOKUP($A$5,Prj_list!$O$6:$Z$7,2))=TRUE,"-",(HLOOKUP($A$5,Prj_list!$O$6:$Z$7,2)*'2012 HR 배정표'!AO1958)/HLOOKUP($A$5,Prj_list!$O$6:$Z$7,2)))</x:f>
        <x:v>-</x:v>
      </x:c>
      <x:c r="AK1960" s="45" t="str">
        <x:f>IF(ISBLANK('2012 HR 배정표'!AP1958)=TRUE,"-",'2012 HR 배정표'!AP1958)</x:f>
        <x:v>-</x:v>
      </x:c>
      <x:c r="AL1960" s="46" t="str">
        <x:f>IF(ISBLANK('2012 HR 배정표'!AP1958)=TRUE,"-",IF(ISERROR((HLOOKUP($A$5,Prj_list!$O$6:$Z$7,2)*'2012 HR 배정표'!AQ1958)/HLOOKUP($A$5,Prj_list!$O$6:$Z$7,2))=TRUE,"-",(HLOOKUP($A$5,Prj_list!$O$6:$Z$7,2)*'2012 HR 배정표'!AQ1958)/HLOOKUP($A$5,Prj_list!$O$6:$Z$7,2)))</x:f>
        <x:v>-</x:v>
      </x:c>
      <x:c r="AM1960" s="45" t="str">
        <x:f>IF(ISBLANK('2012 HR 배정표'!AR1958)=TRUE,"-",'2012 HR 배정표'!AR1958)</x:f>
        <x:v>-</x:v>
      </x:c>
      <x:c r="AN1960" s="46" t="str">
        <x:f>IF(ISBLANK('2012 HR 배정표'!AR1958)=TRUE,"-",IF(ISERROR((HLOOKUP($A$5,Prj_list!$O$6:$Z$7,2)*'2012 HR 배정표'!AS1958)/HLOOKUP($A$5,Prj_list!$O$6:$Z$7,2))=TRUE,"-",(HLOOKUP($A$5,Prj_list!$O$6:$Z$7,2)*'2012 HR 배정표'!AS1958)/HLOOKUP($A$5,Prj_list!$O$6:$Z$7,2)))</x:f>
        <x:v>-</x:v>
      </x:c>
      <x:c r="AO1960" s="45" t="str">
        <x:f>IF(ISBLANK('2012 HR 배정표'!AT1958)=TRUE,"-",'2012 HR 배정표'!AT1958)</x:f>
        <x:v>-</x:v>
      </x:c>
      <x:c r="AP1960" s="46" t="str">
        <x:f>IF(ISBLANK('2012 HR 배정표'!AT1958)=TRUE,"-",IF(ISERROR((HLOOKUP($A$5,Prj_list!$O$6:$Z$7,2)*'2012 HR 배정표'!AU1958)/HLOOKUP($A$5,Prj_list!$O$6:$Z$7,2))=TRUE,"-",(HLOOKUP($A$5,Prj_list!$O$6:$Z$7,2)*'2012 HR 배정표'!AU1958)/HLOOKUP($A$5,Prj_list!$O$6:$Z$7,2)))</x:f>
        <x:v>-</x:v>
      </x:c>
      <x:c r="AQ1960" s="45" t="str">
        <x:f>IF(ISBLANK('2012 HR 배정표'!AV1958)=TRUE,"-",'2012 HR 배정표'!AV1958)</x:f>
        <x:v>-</x:v>
      </x:c>
      <x:c r="AR1960" s="46" t="str">
        <x:f>IF(ISBLANK('2012 HR 배정표'!AV1958)=TRUE,"-",IF(ISERROR((HLOOKUP($A$5,Prj_list!$O$6:$Z$7,2)*'2012 HR 배정표'!AW1958)/HLOOKUP($A$5,Prj_list!$O$6:$Z$7,2))=TRUE,"-",(HLOOKUP($A$5,Prj_list!$O$6:$Z$7,2)*'2012 HR 배정표'!AW1958)/HLOOKUP($A$5,Prj_list!$O$6:$Z$7,2)))</x:f>
        <x:v>-</x:v>
      </x:c>
      <x:c r="AS1960" s="45" t="str">
        <x:f>IF(ISBLANK('2012 HR 배정표'!AX1958)=TRUE,"-",'2012 HR 배정표'!AX1958)</x:f>
        <x:v>-</x:v>
      </x:c>
      <x:c r="AT1960" s="46" t="str">
        <x:f>IF(ISBLANK('2012 HR 배정표'!AX1958)=TRUE,"-",IF(ISERROR((HLOOKUP($A$5,Prj_list!$O$6:$Z$7,2)*'2012 HR 배정표'!AY1958)/HLOOKUP($A$5,Prj_list!$O$6:$Z$7,2))=TRUE,"-",(HLOOKUP($A$5,Prj_list!$O$6:$Z$7,2)*'2012 HR 배정표'!AY1958)/HLOOKUP($A$5,Prj_list!$O$6:$Z$7,2)))</x:f>
        <x:v>-</x:v>
      </x:c>
      <x:c r="AU1960" s="45" t="str">
        <x:f>IF(ISBLANK('2012 HR 배정표'!AZ1958)=TRUE,"-",'2012 HR 배정표'!AZ1958)</x:f>
        <x:v>-</x:v>
      </x:c>
      <x:c r="AV1960" s="46" t="str">
        <x:f>IF(ISBLANK('2012 HR 배정표'!AZ1958)=TRUE,"-",IF(ISERROR((HLOOKUP($A$5,Prj_list!$O$6:$Z$7,2)*'2012 HR 배정표'!BA1958)/HLOOKUP($A$5,Prj_list!$O$6:$Z$7,2))=TRUE,"-",(HLOOKUP($A$5,Prj_list!$O$6:$Z$7,2)*'2012 HR 배정표'!BA1958)/HLOOKUP($A$5,Prj_list!$O$6:$Z$7,2)))</x:f>
        <x:v>-</x:v>
      </x:c>
      <x:c r="AW1960" s="34" t="str">
        <x:f t="shared" si="62"/>
        <x:v/>
      </x:c>
      <x:c r="AX1960" s="41">
        <x:f t="shared" si="61"/>
        <x:v>0</x:v>
      </x:c>
    </x:row>
    <x:row r="1961" spans="1:50">
      <x:c r="A1961" s="45" t="str">
        <x:f>IF(ISBLANK('2012 HR 배정표'!F1959)=TRUE,"-",'2012 HR 배정표'!F1959)</x:f>
        <x:v>-</x:v>
      </x:c>
      <x:c r="B1961" s="46" t="str">
        <x:f>IF(ISBLANK('2012 HR 배정표'!F1959)=TRUE,"-",IF(ISERROR((HLOOKUP($A$5,Prj_list!$O$6:$Z$7,2)*'2012 HR 배정표'!G1959)/HLOOKUP($A$5,Prj_list!$O$6:$Z$7,2))=TRUE,"-",(HLOOKUP($A$5,Prj_list!$O$6:$Z$7,2)*'2012 HR 배정표'!G1959)/HLOOKUP($A$5,Prj_list!$O$6:$Z$7,2)))</x:f>
        <x:v>-</x:v>
      </x:c>
      <x:c r="C1961" s="45" t="str">
        <x:f>IF(ISBLANK('2012 HR 배정표'!H1959)=TRUE,"-",'2012 HR 배정표'!H1959)</x:f>
        <x:v>-</x:v>
      </x:c>
      <x:c r="D1961" s="46" t="str">
        <x:f>IF(ISBLANK('2012 HR 배정표'!H1959)=TRUE,"-",IF(ISERROR((HLOOKUP($A$5,Prj_list!$O$6:$Z$7,2)*'2012 HR 배정표'!I1959)/HLOOKUP($A$5,Prj_list!$O$6:$Z$7,2))=TRUE,"-",(HLOOKUP($A$5,Prj_list!$O$6:$Z$7,2)*'2012 HR 배정표'!I1959)/HLOOKUP($A$5,Prj_list!$O$6:$Z$7,2)))</x:f>
        <x:v>-</x:v>
      </x:c>
      <x:c r="E1961" s="45" t="str">
        <x:f>IF(ISBLANK('2012 HR 배정표'!J1959)=TRUE,"-",'2012 HR 배정표'!J1959)</x:f>
        <x:v>-</x:v>
      </x:c>
      <x:c r="F1961" s="46" t="str">
        <x:f>IF(ISBLANK('2012 HR 배정표'!J1959)=TRUE,"-",IF(ISERROR((HLOOKUP($A$5,Prj_list!$O$6:$Z$7,2)*'2012 HR 배정표'!K1959)/HLOOKUP($A$5,Prj_list!$O$6:$Z$7,2))=TRUE,"-",(HLOOKUP($A$5,Prj_list!$O$6:$Z$7,2)*'2012 HR 배정표'!K1959)/HLOOKUP($A$5,Prj_list!$O$6:$Z$7,2)))</x:f>
        <x:v>-</x:v>
      </x:c>
      <x:c r="G1961" s="45" t="str">
        <x:f>IF(ISBLANK('2012 HR 배정표'!L1959)=TRUE,"-",'2012 HR 배정표'!L1959)</x:f>
        <x:v>-</x:v>
      </x:c>
      <x:c r="H1961" s="46" t="str">
        <x:f>IF(ISBLANK('2012 HR 배정표'!L1959)=TRUE,"-",IF(ISERROR((HLOOKUP($A$5,Prj_list!$O$6:$Z$7,2)*'2012 HR 배정표'!M1959)/HLOOKUP($A$5,Prj_list!$O$6:$Z$7,2))=TRUE,"-",(HLOOKUP($A$5,Prj_list!$O$6:$Z$7,2)*'2012 HR 배정표'!M1959)/HLOOKUP($A$5,Prj_list!$O$6:$Z$7,2)))</x:f>
        <x:v>-</x:v>
      </x:c>
      <x:c r="I1961" s="45" t="str">
        <x:f>IF(ISBLANK('2012 HR 배정표'!N1959)=TRUE,"-",'2012 HR 배정표'!N1959)</x:f>
        <x:v>-</x:v>
      </x:c>
      <x:c r="J1961" s="46" t="str">
        <x:f>IF(ISBLANK('2012 HR 배정표'!N1959)=TRUE,"-",IF(ISERROR((HLOOKUP($A$5,Prj_list!$O$6:$Z$7,2)*'2012 HR 배정표'!O1959)/HLOOKUP($A$5,Prj_list!$O$6:$Z$7,2))=TRUE,"-",(HLOOKUP($A$5,Prj_list!$O$6:$Z$7,2)*'2012 HR 배정표'!O1959)/HLOOKUP($A$5,Prj_list!$O$6:$Z$7,2)))</x:f>
        <x:v>-</x:v>
      </x:c>
      <x:c r="K1961" s="45" t="str">
        <x:f>IF(ISBLANK('2012 HR 배정표'!P1959)=TRUE,"-",'2012 HR 배정표'!P1959)</x:f>
        <x:v>-</x:v>
      </x:c>
      <x:c r="L1961" s="46" t="str">
        <x:f>IF(ISBLANK('2012 HR 배정표'!P1959)=TRUE,"-",IF(ISERROR((HLOOKUP($A$5,Prj_list!$O$6:$Z$7,2)*'2012 HR 배정표'!Q1959)/HLOOKUP($A$5,Prj_list!$O$6:$Z$7,2))=TRUE,"-",(HLOOKUP($A$5,Prj_list!$O$6:$Z$7,2)*'2012 HR 배정표'!Q1959)/HLOOKUP($A$5,Prj_list!$O$6:$Z$7,2)))</x:f>
        <x:v>-</x:v>
      </x:c>
      <x:c r="M1961" s="45" t="str">
        <x:f>IF(ISBLANK('2012 HR 배정표'!R1959)=TRUE,"-",'2012 HR 배정표'!R1959)</x:f>
        <x:v>-</x:v>
      </x:c>
      <x:c r="N1961" s="46" t="str">
        <x:f>IF(ISBLANK('2012 HR 배정표'!R1959)=TRUE,"-",IF(ISERROR((HLOOKUP($A$5,Prj_list!$O$6:$Z$7,2)*'2012 HR 배정표'!S1959)/HLOOKUP($A$5,Prj_list!$O$6:$Z$7,2))=TRUE,"-",(HLOOKUP($A$5,Prj_list!$O$6:$Z$7,2)*'2012 HR 배정표'!S1959)/HLOOKUP($A$5,Prj_list!$O$6:$Z$7,2)))</x:f>
        <x:v>-</x:v>
      </x:c>
      <x:c r="O1961" s="45" t="str">
        <x:f>IF(ISBLANK('2012 HR 배정표'!T1959)=TRUE,"-",'2012 HR 배정표'!T1959)</x:f>
        <x:v>-</x:v>
      </x:c>
      <x:c r="P1961" s="46" t="str">
        <x:f>IF(ISBLANK('2012 HR 배정표'!T1959)=TRUE,"-",IF(ISERROR((HLOOKUP($A$5,Prj_list!$O$6:$Z$7,2)*'2012 HR 배정표'!U1959)/HLOOKUP($A$5,Prj_list!$O$6:$Z$7,2))=TRUE,"-",(HLOOKUP($A$5,Prj_list!$O$6:$Z$7,2)*'2012 HR 배정표'!U1959)/HLOOKUP($A$5,Prj_list!$O$6:$Z$7,2)))</x:f>
        <x:v>-</x:v>
      </x:c>
      <x:c r="Q1961" s="45" t="str">
        <x:f>IF(ISBLANK('2012 HR 배정표'!V1959)=TRUE,"-",'2012 HR 배정표'!V1959)</x:f>
        <x:v>-</x:v>
      </x:c>
      <x:c r="R1961" s="46" t="str">
        <x:f>IF(ISBLANK('2012 HR 배정표'!V1959)=TRUE,"-",IF(ISERROR((HLOOKUP($A$5,Prj_list!$O$6:$Z$7,2)*'2012 HR 배정표'!W1959)/HLOOKUP($A$5,Prj_list!$O$6:$Z$7,2))=TRUE,"-",(HLOOKUP($A$5,Prj_list!$O$6:$Z$7,2)*'2012 HR 배정표'!W1959)/HLOOKUP($A$5,Prj_list!$O$6:$Z$7,2)))</x:f>
        <x:v>-</x:v>
      </x:c>
      <x:c r="S1961" s="45" t="str">
        <x:f>IF(ISBLANK('2012 HR 배정표'!X1959)=TRUE,"-",'2012 HR 배정표'!X1959)</x:f>
        <x:v>-</x:v>
      </x:c>
      <x:c r="T1961" s="46" t="str">
        <x:f>IF(ISBLANK('2012 HR 배정표'!X1959)=TRUE,"-",IF(ISERROR((HLOOKUP($A$5,Prj_list!$O$6:$Z$7,2)*'2012 HR 배정표'!Y1959)/HLOOKUP($A$5,Prj_list!$O$6:$Z$7,2))=TRUE,"-",(HLOOKUP($A$5,Prj_list!$O$6:$Z$7,2)*'2012 HR 배정표'!Y1959)/HLOOKUP($A$5,Prj_list!$O$6:$Z$7,2)))</x:f>
        <x:v>-</x:v>
      </x:c>
      <x:c r="U1961" s="45" t="str">
        <x:f>IF(ISBLANK('2012 HR 배정표'!Z1959)=TRUE,"-",'2012 HR 배정표'!Z1959)</x:f>
        <x:v>-</x:v>
      </x:c>
      <x:c r="V1961" s="46" t="str">
        <x:f>IF(ISBLANK('2012 HR 배정표'!Z1959)=TRUE,"-",IF(ISERROR((HLOOKUP($A$5,Prj_list!$O$6:$Z$7,2)*'2012 HR 배정표'!AA1959)/HLOOKUP($A$5,Prj_list!$O$6:$Z$7,2))=TRUE,"-",(HLOOKUP($A$5,Prj_list!$O$6:$Z$7,2)*'2012 HR 배정표'!AA1959)/HLOOKUP($A$5,Prj_list!$O$6:$Z$7,2)))</x:f>
        <x:v>-</x:v>
      </x:c>
      <x:c r="W1961" s="45" t="str">
        <x:f>IF(ISBLANK('2012 HR 배정표'!AB1959)=TRUE,"-",'2012 HR 배정표'!AB1959)</x:f>
        <x:v>-</x:v>
      </x:c>
      <x:c r="X1961" s="46" t="str">
        <x:f>IF(ISBLANK('2012 HR 배정표'!AB1959)=TRUE,"-",IF(ISERROR((HLOOKUP($A$5,Prj_list!$O$6:$Z$7,2)*'2012 HR 배정표'!AC1959)/HLOOKUP($A$5,Prj_list!$O$6:$Z$7,2))=TRUE,"-",(HLOOKUP($A$5,Prj_list!$O$6:$Z$7,2)*'2012 HR 배정표'!AC1959)/HLOOKUP($A$5,Prj_list!$O$6:$Z$7,2)))</x:f>
        <x:v>-</x:v>
      </x:c>
      <x:c r="Y1961" s="45" t="str">
        <x:f>IF(ISBLANK('2012 HR 배정표'!AD1959)=TRUE,"-",'2012 HR 배정표'!AD1959)</x:f>
        <x:v>-</x:v>
      </x:c>
      <x:c r="Z1961" s="46" t="str">
        <x:f>IF(ISBLANK('2012 HR 배정표'!AD1959)=TRUE,"-",IF(ISERROR((HLOOKUP($A$5,Prj_list!$O$6:$Z$7,2)*'2012 HR 배정표'!AE1959)/HLOOKUP($A$5,Prj_list!$O$6:$Z$7,2))=TRUE,"-",(HLOOKUP($A$5,Prj_list!$O$6:$Z$7,2)*'2012 HR 배정표'!AE1959)/HLOOKUP($A$5,Prj_list!$O$6:$Z$7,2)))</x:f>
        <x:v>-</x:v>
      </x:c>
      <x:c r="AA1961" s="45" t="str">
        <x:f>IF(ISBLANK('2012 HR 배정표'!AF1959)=TRUE,"-",'2012 HR 배정표'!AF1959)</x:f>
        <x:v>-</x:v>
      </x:c>
      <x:c r="AB1961" s="46" t="str">
        <x:f>IF(ISBLANK('2012 HR 배정표'!AF1959)=TRUE,"-",IF(ISERROR((HLOOKUP($A$5,Prj_list!$O$6:$Z$7,2)*'2012 HR 배정표'!AG1959)/HLOOKUP($A$5,Prj_list!$O$6:$Z$7,2))=TRUE,"-",(HLOOKUP($A$5,Prj_list!$O$6:$Z$7,2)*'2012 HR 배정표'!AG1959)/HLOOKUP($A$5,Prj_list!$O$6:$Z$7,2)))</x:f>
        <x:v>-</x:v>
      </x:c>
      <x:c r="AC1961" s="45" t="str">
        <x:f>IF(ISBLANK('2012 HR 배정표'!AH1959)=TRUE,"-",'2012 HR 배정표'!AH1959)</x:f>
        <x:v>-</x:v>
      </x:c>
      <x:c r="AD1961" s="46" t="str">
        <x:f>IF(ISBLANK('2012 HR 배정표'!AH1959)=TRUE,"-",IF(ISERROR((HLOOKUP($A$5,Prj_list!$O$6:$Z$7,2)*'2012 HR 배정표'!AI1959)/HLOOKUP($A$5,Prj_list!$O$6:$Z$7,2))=TRUE,"-",(HLOOKUP($A$5,Prj_list!$O$6:$Z$7,2)*'2012 HR 배정표'!AI1959)/HLOOKUP($A$5,Prj_list!$O$6:$Z$7,2)))</x:f>
        <x:v>-</x:v>
      </x:c>
      <x:c r="AE1961" s="45" t="str">
        <x:f>IF(ISBLANK('2012 HR 배정표'!AJ1959)=TRUE,"-",'2012 HR 배정표'!AJ1959)</x:f>
        <x:v>-</x:v>
      </x:c>
      <x:c r="AF1961" s="46" t="str">
        <x:f>IF(ISBLANK('2012 HR 배정표'!AJ1959)=TRUE,"-",IF(ISERROR((HLOOKUP($A$5,Prj_list!$O$6:$Z$7,2)*'2012 HR 배정표'!AK1959)/HLOOKUP($A$5,Prj_list!$O$6:$Z$7,2))=TRUE,"-",(HLOOKUP($A$5,Prj_list!$O$6:$Z$7,2)*'2012 HR 배정표'!AK1959)/HLOOKUP($A$5,Prj_list!$O$6:$Z$7,2)))</x:f>
        <x:v>-</x:v>
      </x:c>
      <x:c r="AG1961" s="45" t="str">
        <x:f>IF(ISBLANK('2012 HR 배정표'!AL1959)=TRUE,"-",'2012 HR 배정표'!AL1959)</x:f>
        <x:v>-</x:v>
      </x:c>
      <x:c r="AH1961" s="46" t="str">
        <x:f>IF(ISBLANK('2012 HR 배정표'!AL1959)=TRUE,"-",IF(ISERROR((HLOOKUP($A$5,Prj_list!$O$6:$Z$7,2)*'2012 HR 배정표'!AM1959)/HLOOKUP($A$5,Prj_list!$O$6:$Z$7,2))=TRUE,"-",(HLOOKUP($A$5,Prj_list!$O$6:$Z$7,2)*'2012 HR 배정표'!AM1959)/HLOOKUP($A$5,Prj_list!$O$6:$Z$7,2)))</x:f>
        <x:v>-</x:v>
      </x:c>
      <x:c r="AI1961" s="45" t="str">
        <x:f>IF(ISBLANK('2012 HR 배정표'!AN1959)=TRUE,"-",'2012 HR 배정표'!AN1959)</x:f>
        <x:v>-</x:v>
      </x:c>
      <x:c r="AJ1961" s="46" t="str">
        <x:f>IF(ISBLANK('2012 HR 배정표'!AN1959)=TRUE,"-",IF(ISERROR((HLOOKUP($A$5,Prj_list!$O$6:$Z$7,2)*'2012 HR 배정표'!AO1959)/HLOOKUP($A$5,Prj_list!$O$6:$Z$7,2))=TRUE,"-",(HLOOKUP($A$5,Prj_list!$O$6:$Z$7,2)*'2012 HR 배정표'!AO1959)/HLOOKUP($A$5,Prj_list!$O$6:$Z$7,2)))</x:f>
        <x:v>-</x:v>
      </x:c>
      <x:c r="AK1961" s="45" t="str">
        <x:f>IF(ISBLANK('2012 HR 배정표'!AP1959)=TRUE,"-",'2012 HR 배정표'!AP1959)</x:f>
        <x:v>-</x:v>
      </x:c>
      <x:c r="AL1961" s="46" t="str">
        <x:f>IF(ISBLANK('2012 HR 배정표'!AP1959)=TRUE,"-",IF(ISERROR((HLOOKUP($A$5,Prj_list!$O$6:$Z$7,2)*'2012 HR 배정표'!AQ1959)/HLOOKUP($A$5,Prj_list!$O$6:$Z$7,2))=TRUE,"-",(HLOOKUP($A$5,Prj_list!$O$6:$Z$7,2)*'2012 HR 배정표'!AQ1959)/HLOOKUP($A$5,Prj_list!$O$6:$Z$7,2)))</x:f>
        <x:v>-</x:v>
      </x:c>
      <x:c r="AM1961" s="45" t="str">
        <x:f>IF(ISBLANK('2012 HR 배정표'!AR1959)=TRUE,"-",'2012 HR 배정표'!AR1959)</x:f>
        <x:v>-</x:v>
      </x:c>
      <x:c r="AN1961" s="46" t="str">
        <x:f>IF(ISBLANK('2012 HR 배정표'!AR1959)=TRUE,"-",IF(ISERROR((HLOOKUP($A$5,Prj_list!$O$6:$Z$7,2)*'2012 HR 배정표'!AS1959)/HLOOKUP($A$5,Prj_list!$O$6:$Z$7,2))=TRUE,"-",(HLOOKUP($A$5,Prj_list!$O$6:$Z$7,2)*'2012 HR 배정표'!AS1959)/HLOOKUP($A$5,Prj_list!$O$6:$Z$7,2)))</x:f>
        <x:v>-</x:v>
      </x:c>
      <x:c r="AO1961" s="45" t="str">
        <x:f>IF(ISBLANK('2012 HR 배정표'!AT1959)=TRUE,"-",'2012 HR 배정표'!AT1959)</x:f>
        <x:v>-</x:v>
      </x:c>
      <x:c r="AP1961" s="46" t="str">
        <x:f>IF(ISBLANK('2012 HR 배정표'!AT1959)=TRUE,"-",IF(ISERROR((HLOOKUP($A$5,Prj_list!$O$6:$Z$7,2)*'2012 HR 배정표'!AU1959)/HLOOKUP($A$5,Prj_list!$O$6:$Z$7,2))=TRUE,"-",(HLOOKUP($A$5,Prj_list!$O$6:$Z$7,2)*'2012 HR 배정표'!AU1959)/HLOOKUP($A$5,Prj_list!$O$6:$Z$7,2)))</x:f>
        <x:v>-</x:v>
      </x:c>
      <x:c r="AQ1961" s="45" t="str">
        <x:f>IF(ISBLANK('2012 HR 배정표'!AV1959)=TRUE,"-",'2012 HR 배정표'!AV1959)</x:f>
        <x:v>-</x:v>
      </x:c>
      <x:c r="AR1961" s="46" t="str">
        <x:f>IF(ISBLANK('2012 HR 배정표'!AV1959)=TRUE,"-",IF(ISERROR((HLOOKUP($A$5,Prj_list!$O$6:$Z$7,2)*'2012 HR 배정표'!AW1959)/HLOOKUP($A$5,Prj_list!$O$6:$Z$7,2))=TRUE,"-",(HLOOKUP($A$5,Prj_list!$O$6:$Z$7,2)*'2012 HR 배정표'!AW1959)/HLOOKUP($A$5,Prj_list!$O$6:$Z$7,2)))</x:f>
        <x:v>-</x:v>
      </x:c>
      <x:c r="AS1961" s="45" t="str">
        <x:f>IF(ISBLANK('2012 HR 배정표'!AX1959)=TRUE,"-",'2012 HR 배정표'!AX1959)</x:f>
        <x:v>-</x:v>
      </x:c>
      <x:c r="AT1961" s="46" t="str">
        <x:f>IF(ISBLANK('2012 HR 배정표'!AX1959)=TRUE,"-",IF(ISERROR((HLOOKUP($A$5,Prj_list!$O$6:$Z$7,2)*'2012 HR 배정표'!AY1959)/HLOOKUP($A$5,Prj_list!$O$6:$Z$7,2))=TRUE,"-",(HLOOKUP($A$5,Prj_list!$O$6:$Z$7,2)*'2012 HR 배정표'!AY1959)/HLOOKUP($A$5,Prj_list!$O$6:$Z$7,2)))</x:f>
        <x:v>-</x:v>
      </x:c>
      <x:c r="AU1961" s="45" t="str">
        <x:f>IF(ISBLANK('2012 HR 배정표'!AZ1959)=TRUE,"-",'2012 HR 배정표'!AZ1959)</x:f>
        <x:v>-</x:v>
      </x:c>
      <x:c r="AV1961" s="46" t="str">
        <x:f>IF(ISBLANK('2012 HR 배정표'!AZ1959)=TRUE,"-",IF(ISERROR((HLOOKUP($A$5,Prj_list!$O$6:$Z$7,2)*'2012 HR 배정표'!BA1959)/HLOOKUP($A$5,Prj_list!$O$6:$Z$7,2))=TRUE,"-",(HLOOKUP($A$5,Prj_list!$O$6:$Z$7,2)*'2012 HR 배정표'!BA1959)/HLOOKUP($A$5,Prj_list!$O$6:$Z$7,2)))</x:f>
        <x:v>-</x:v>
      </x:c>
      <x:c r="AW1961" s="34" t="str">
        <x:f t="shared" si="62"/>
        <x:v/>
      </x:c>
      <x:c r="AX1961" s="41">
        <x:f t="shared" si="61"/>
        <x:v>0</x:v>
      </x:c>
    </x:row>
    <x:row r="1962" spans="1:50">
      <x:c r="A1962" s="45" t="str">
        <x:f>IF(ISBLANK('2012 HR 배정표'!F1960)=TRUE,"-",'2012 HR 배정표'!F1960)</x:f>
        <x:v>-</x:v>
      </x:c>
      <x:c r="B1962" s="46" t="str">
        <x:f>IF(ISBLANK('2012 HR 배정표'!F1960)=TRUE,"-",IF(ISERROR((HLOOKUP($A$5,Prj_list!$O$6:$Z$7,2)*'2012 HR 배정표'!G1960)/HLOOKUP($A$5,Prj_list!$O$6:$Z$7,2))=TRUE,"-",(HLOOKUP($A$5,Prj_list!$O$6:$Z$7,2)*'2012 HR 배정표'!G1960)/HLOOKUP($A$5,Prj_list!$O$6:$Z$7,2)))</x:f>
        <x:v>-</x:v>
      </x:c>
      <x:c r="C1962" s="45" t="str">
        <x:f>IF(ISBLANK('2012 HR 배정표'!H1960)=TRUE,"-",'2012 HR 배정표'!H1960)</x:f>
        <x:v>-</x:v>
      </x:c>
      <x:c r="D1962" s="46" t="str">
        <x:f>IF(ISBLANK('2012 HR 배정표'!H1960)=TRUE,"-",IF(ISERROR((HLOOKUP($A$5,Prj_list!$O$6:$Z$7,2)*'2012 HR 배정표'!I1960)/HLOOKUP($A$5,Prj_list!$O$6:$Z$7,2))=TRUE,"-",(HLOOKUP($A$5,Prj_list!$O$6:$Z$7,2)*'2012 HR 배정표'!I1960)/HLOOKUP($A$5,Prj_list!$O$6:$Z$7,2)))</x:f>
        <x:v>-</x:v>
      </x:c>
      <x:c r="E1962" s="45" t="str">
        <x:f>IF(ISBLANK('2012 HR 배정표'!J1960)=TRUE,"-",'2012 HR 배정표'!J1960)</x:f>
        <x:v>-</x:v>
      </x:c>
      <x:c r="F1962" s="46" t="str">
        <x:f>IF(ISBLANK('2012 HR 배정표'!J1960)=TRUE,"-",IF(ISERROR((HLOOKUP($A$5,Prj_list!$O$6:$Z$7,2)*'2012 HR 배정표'!K1960)/HLOOKUP($A$5,Prj_list!$O$6:$Z$7,2))=TRUE,"-",(HLOOKUP($A$5,Prj_list!$O$6:$Z$7,2)*'2012 HR 배정표'!K1960)/HLOOKUP($A$5,Prj_list!$O$6:$Z$7,2)))</x:f>
        <x:v>-</x:v>
      </x:c>
      <x:c r="G1962" s="45" t="str">
        <x:f>IF(ISBLANK('2012 HR 배정표'!L1960)=TRUE,"-",'2012 HR 배정표'!L1960)</x:f>
        <x:v>-</x:v>
      </x:c>
      <x:c r="H1962" s="46" t="str">
        <x:f>IF(ISBLANK('2012 HR 배정표'!L1960)=TRUE,"-",IF(ISERROR((HLOOKUP($A$5,Prj_list!$O$6:$Z$7,2)*'2012 HR 배정표'!M1960)/HLOOKUP($A$5,Prj_list!$O$6:$Z$7,2))=TRUE,"-",(HLOOKUP($A$5,Prj_list!$O$6:$Z$7,2)*'2012 HR 배정표'!M1960)/HLOOKUP($A$5,Prj_list!$O$6:$Z$7,2)))</x:f>
        <x:v>-</x:v>
      </x:c>
      <x:c r="I1962" s="45" t="str">
        <x:f>IF(ISBLANK('2012 HR 배정표'!N1960)=TRUE,"-",'2012 HR 배정표'!N1960)</x:f>
        <x:v>-</x:v>
      </x:c>
      <x:c r="J1962" s="46" t="str">
        <x:f>IF(ISBLANK('2012 HR 배정표'!N1960)=TRUE,"-",IF(ISERROR((HLOOKUP($A$5,Prj_list!$O$6:$Z$7,2)*'2012 HR 배정표'!O1960)/HLOOKUP($A$5,Prj_list!$O$6:$Z$7,2))=TRUE,"-",(HLOOKUP($A$5,Prj_list!$O$6:$Z$7,2)*'2012 HR 배정표'!O1960)/HLOOKUP($A$5,Prj_list!$O$6:$Z$7,2)))</x:f>
        <x:v>-</x:v>
      </x:c>
      <x:c r="K1962" s="45" t="str">
        <x:f>IF(ISBLANK('2012 HR 배정표'!P1960)=TRUE,"-",'2012 HR 배정표'!P1960)</x:f>
        <x:v>-</x:v>
      </x:c>
      <x:c r="L1962" s="46" t="str">
        <x:f>IF(ISBLANK('2012 HR 배정표'!P1960)=TRUE,"-",IF(ISERROR((HLOOKUP($A$5,Prj_list!$O$6:$Z$7,2)*'2012 HR 배정표'!Q1960)/HLOOKUP($A$5,Prj_list!$O$6:$Z$7,2))=TRUE,"-",(HLOOKUP($A$5,Prj_list!$O$6:$Z$7,2)*'2012 HR 배정표'!Q1960)/HLOOKUP($A$5,Prj_list!$O$6:$Z$7,2)))</x:f>
        <x:v>-</x:v>
      </x:c>
      <x:c r="M1962" s="45" t="str">
        <x:f>IF(ISBLANK('2012 HR 배정표'!R1960)=TRUE,"-",'2012 HR 배정표'!R1960)</x:f>
        <x:v>-</x:v>
      </x:c>
      <x:c r="N1962" s="46" t="str">
        <x:f>IF(ISBLANK('2012 HR 배정표'!R1960)=TRUE,"-",IF(ISERROR((HLOOKUP($A$5,Prj_list!$O$6:$Z$7,2)*'2012 HR 배정표'!S1960)/HLOOKUP($A$5,Prj_list!$O$6:$Z$7,2))=TRUE,"-",(HLOOKUP($A$5,Prj_list!$O$6:$Z$7,2)*'2012 HR 배정표'!S1960)/HLOOKUP($A$5,Prj_list!$O$6:$Z$7,2)))</x:f>
        <x:v>-</x:v>
      </x:c>
      <x:c r="O1962" s="45" t="str">
        <x:f>IF(ISBLANK('2012 HR 배정표'!T1960)=TRUE,"-",'2012 HR 배정표'!T1960)</x:f>
        <x:v>-</x:v>
      </x:c>
      <x:c r="P1962" s="46" t="str">
        <x:f>IF(ISBLANK('2012 HR 배정표'!T1960)=TRUE,"-",IF(ISERROR((HLOOKUP($A$5,Prj_list!$O$6:$Z$7,2)*'2012 HR 배정표'!U1960)/HLOOKUP($A$5,Prj_list!$O$6:$Z$7,2))=TRUE,"-",(HLOOKUP($A$5,Prj_list!$O$6:$Z$7,2)*'2012 HR 배정표'!U1960)/HLOOKUP($A$5,Prj_list!$O$6:$Z$7,2)))</x:f>
        <x:v>-</x:v>
      </x:c>
      <x:c r="Q1962" s="45" t="str">
        <x:f>IF(ISBLANK('2012 HR 배정표'!V1960)=TRUE,"-",'2012 HR 배정표'!V1960)</x:f>
        <x:v>-</x:v>
      </x:c>
      <x:c r="R1962" s="46" t="str">
        <x:f>IF(ISBLANK('2012 HR 배정표'!V1960)=TRUE,"-",IF(ISERROR((HLOOKUP($A$5,Prj_list!$O$6:$Z$7,2)*'2012 HR 배정표'!W1960)/HLOOKUP($A$5,Prj_list!$O$6:$Z$7,2))=TRUE,"-",(HLOOKUP($A$5,Prj_list!$O$6:$Z$7,2)*'2012 HR 배정표'!W1960)/HLOOKUP($A$5,Prj_list!$O$6:$Z$7,2)))</x:f>
        <x:v>-</x:v>
      </x:c>
      <x:c r="S1962" s="45" t="str">
        <x:f>IF(ISBLANK('2012 HR 배정표'!X1960)=TRUE,"-",'2012 HR 배정표'!X1960)</x:f>
        <x:v>-</x:v>
      </x:c>
      <x:c r="T1962" s="46" t="str">
        <x:f>IF(ISBLANK('2012 HR 배정표'!X1960)=TRUE,"-",IF(ISERROR((HLOOKUP($A$5,Prj_list!$O$6:$Z$7,2)*'2012 HR 배정표'!Y1960)/HLOOKUP($A$5,Prj_list!$O$6:$Z$7,2))=TRUE,"-",(HLOOKUP($A$5,Prj_list!$O$6:$Z$7,2)*'2012 HR 배정표'!Y1960)/HLOOKUP($A$5,Prj_list!$O$6:$Z$7,2)))</x:f>
        <x:v>-</x:v>
      </x:c>
      <x:c r="U1962" s="45" t="str">
        <x:f>IF(ISBLANK('2012 HR 배정표'!Z1960)=TRUE,"-",'2012 HR 배정표'!Z1960)</x:f>
        <x:v>-</x:v>
      </x:c>
      <x:c r="V1962" s="46" t="str">
        <x:f>IF(ISBLANK('2012 HR 배정표'!Z1960)=TRUE,"-",IF(ISERROR((HLOOKUP($A$5,Prj_list!$O$6:$Z$7,2)*'2012 HR 배정표'!AA1960)/HLOOKUP($A$5,Prj_list!$O$6:$Z$7,2))=TRUE,"-",(HLOOKUP($A$5,Prj_list!$O$6:$Z$7,2)*'2012 HR 배정표'!AA1960)/HLOOKUP($A$5,Prj_list!$O$6:$Z$7,2)))</x:f>
        <x:v>-</x:v>
      </x:c>
      <x:c r="W1962" s="45" t="str">
        <x:f>IF(ISBLANK('2012 HR 배정표'!AB1960)=TRUE,"-",'2012 HR 배정표'!AB1960)</x:f>
        <x:v>-</x:v>
      </x:c>
      <x:c r="X1962" s="46" t="str">
        <x:f>IF(ISBLANK('2012 HR 배정표'!AB1960)=TRUE,"-",IF(ISERROR((HLOOKUP($A$5,Prj_list!$O$6:$Z$7,2)*'2012 HR 배정표'!AC1960)/HLOOKUP($A$5,Prj_list!$O$6:$Z$7,2))=TRUE,"-",(HLOOKUP($A$5,Prj_list!$O$6:$Z$7,2)*'2012 HR 배정표'!AC1960)/HLOOKUP($A$5,Prj_list!$O$6:$Z$7,2)))</x:f>
        <x:v>-</x:v>
      </x:c>
      <x:c r="Y1962" s="45" t="str">
        <x:f>IF(ISBLANK('2012 HR 배정표'!AD1960)=TRUE,"-",'2012 HR 배정표'!AD1960)</x:f>
        <x:v>-</x:v>
      </x:c>
      <x:c r="Z1962" s="46" t="str">
        <x:f>IF(ISBLANK('2012 HR 배정표'!AD1960)=TRUE,"-",IF(ISERROR((HLOOKUP($A$5,Prj_list!$O$6:$Z$7,2)*'2012 HR 배정표'!AE1960)/HLOOKUP($A$5,Prj_list!$O$6:$Z$7,2))=TRUE,"-",(HLOOKUP($A$5,Prj_list!$O$6:$Z$7,2)*'2012 HR 배정표'!AE1960)/HLOOKUP($A$5,Prj_list!$O$6:$Z$7,2)))</x:f>
        <x:v>-</x:v>
      </x:c>
      <x:c r="AA1962" s="45" t="str">
        <x:f>IF(ISBLANK('2012 HR 배정표'!AF1960)=TRUE,"-",'2012 HR 배정표'!AF1960)</x:f>
        <x:v>-</x:v>
      </x:c>
      <x:c r="AB1962" s="46" t="str">
        <x:f>IF(ISBLANK('2012 HR 배정표'!AF1960)=TRUE,"-",IF(ISERROR((HLOOKUP($A$5,Prj_list!$O$6:$Z$7,2)*'2012 HR 배정표'!AG1960)/HLOOKUP($A$5,Prj_list!$O$6:$Z$7,2))=TRUE,"-",(HLOOKUP($A$5,Prj_list!$O$6:$Z$7,2)*'2012 HR 배정표'!AG1960)/HLOOKUP($A$5,Prj_list!$O$6:$Z$7,2)))</x:f>
        <x:v>-</x:v>
      </x:c>
      <x:c r="AC1962" s="45" t="str">
        <x:f>IF(ISBLANK('2012 HR 배정표'!AH1960)=TRUE,"-",'2012 HR 배정표'!AH1960)</x:f>
        <x:v>-</x:v>
      </x:c>
      <x:c r="AD1962" s="46" t="str">
        <x:f>IF(ISBLANK('2012 HR 배정표'!AH1960)=TRUE,"-",IF(ISERROR((HLOOKUP($A$5,Prj_list!$O$6:$Z$7,2)*'2012 HR 배정표'!AI1960)/HLOOKUP($A$5,Prj_list!$O$6:$Z$7,2))=TRUE,"-",(HLOOKUP($A$5,Prj_list!$O$6:$Z$7,2)*'2012 HR 배정표'!AI1960)/HLOOKUP($A$5,Prj_list!$O$6:$Z$7,2)))</x:f>
        <x:v>-</x:v>
      </x:c>
      <x:c r="AE1962" s="45" t="str">
        <x:f>IF(ISBLANK('2012 HR 배정표'!AJ1960)=TRUE,"-",'2012 HR 배정표'!AJ1960)</x:f>
        <x:v>-</x:v>
      </x:c>
      <x:c r="AF1962" s="46" t="str">
        <x:f>IF(ISBLANK('2012 HR 배정표'!AJ1960)=TRUE,"-",IF(ISERROR((HLOOKUP($A$5,Prj_list!$O$6:$Z$7,2)*'2012 HR 배정표'!AK1960)/HLOOKUP($A$5,Prj_list!$O$6:$Z$7,2))=TRUE,"-",(HLOOKUP($A$5,Prj_list!$O$6:$Z$7,2)*'2012 HR 배정표'!AK1960)/HLOOKUP($A$5,Prj_list!$O$6:$Z$7,2)))</x:f>
        <x:v>-</x:v>
      </x:c>
      <x:c r="AG1962" s="45" t="str">
        <x:f>IF(ISBLANK('2012 HR 배정표'!AL1960)=TRUE,"-",'2012 HR 배정표'!AL1960)</x:f>
        <x:v>-</x:v>
      </x:c>
      <x:c r="AH1962" s="46" t="str">
        <x:f>IF(ISBLANK('2012 HR 배정표'!AL1960)=TRUE,"-",IF(ISERROR((HLOOKUP($A$5,Prj_list!$O$6:$Z$7,2)*'2012 HR 배정표'!AM1960)/HLOOKUP($A$5,Prj_list!$O$6:$Z$7,2))=TRUE,"-",(HLOOKUP($A$5,Prj_list!$O$6:$Z$7,2)*'2012 HR 배정표'!AM1960)/HLOOKUP($A$5,Prj_list!$O$6:$Z$7,2)))</x:f>
        <x:v>-</x:v>
      </x:c>
      <x:c r="AI1962" s="45" t="str">
        <x:f>IF(ISBLANK('2012 HR 배정표'!AN1960)=TRUE,"-",'2012 HR 배정표'!AN1960)</x:f>
        <x:v>-</x:v>
      </x:c>
      <x:c r="AJ1962" s="46" t="str">
        <x:f>IF(ISBLANK('2012 HR 배정표'!AN1960)=TRUE,"-",IF(ISERROR((HLOOKUP($A$5,Prj_list!$O$6:$Z$7,2)*'2012 HR 배정표'!AO1960)/HLOOKUP($A$5,Prj_list!$O$6:$Z$7,2))=TRUE,"-",(HLOOKUP($A$5,Prj_list!$O$6:$Z$7,2)*'2012 HR 배정표'!AO1960)/HLOOKUP($A$5,Prj_list!$O$6:$Z$7,2)))</x:f>
        <x:v>-</x:v>
      </x:c>
      <x:c r="AK1962" s="45" t="str">
        <x:f>IF(ISBLANK('2012 HR 배정표'!AP1960)=TRUE,"-",'2012 HR 배정표'!AP1960)</x:f>
        <x:v>-</x:v>
      </x:c>
      <x:c r="AL1962" s="46" t="str">
        <x:f>IF(ISBLANK('2012 HR 배정표'!AP1960)=TRUE,"-",IF(ISERROR((HLOOKUP($A$5,Prj_list!$O$6:$Z$7,2)*'2012 HR 배정표'!AQ1960)/HLOOKUP($A$5,Prj_list!$O$6:$Z$7,2))=TRUE,"-",(HLOOKUP($A$5,Prj_list!$O$6:$Z$7,2)*'2012 HR 배정표'!AQ1960)/HLOOKUP($A$5,Prj_list!$O$6:$Z$7,2)))</x:f>
        <x:v>-</x:v>
      </x:c>
      <x:c r="AM1962" s="45" t="str">
        <x:f>IF(ISBLANK('2012 HR 배정표'!AR1960)=TRUE,"-",'2012 HR 배정표'!AR1960)</x:f>
        <x:v>-</x:v>
      </x:c>
      <x:c r="AN1962" s="46" t="str">
        <x:f>IF(ISBLANK('2012 HR 배정표'!AR1960)=TRUE,"-",IF(ISERROR((HLOOKUP($A$5,Prj_list!$O$6:$Z$7,2)*'2012 HR 배정표'!AS1960)/HLOOKUP($A$5,Prj_list!$O$6:$Z$7,2))=TRUE,"-",(HLOOKUP($A$5,Prj_list!$O$6:$Z$7,2)*'2012 HR 배정표'!AS1960)/HLOOKUP($A$5,Prj_list!$O$6:$Z$7,2)))</x:f>
        <x:v>-</x:v>
      </x:c>
      <x:c r="AO1962" s="45" t="str">
        <x:f>IF(ISBLANK('2012 HR 배정표'!AT1960)=TRUE,"-",'2012 HR 배정표'!AT1960)</x:f>
        <x:v>-</x:v>
      </x:c>
      <x:c r="AP1962" s="46" t="str">
        <x:f>IF(ISBLANK('2012 HR 배정표'!AT1960)=TRUE,"-",IF(ISERROR((HLOOKUP($A$5,Prj_list!$O$6:$Z$7,2)*'2012 HR 배정표'!AU1960)/HLOOKUP($A$5,Prj_list!$O$6:$Z$7,2))=TRUE,"-",(HLOOKUP($A$5,Prj_list!$O$6:$Z$7,2)*'2012 HR 배정표'!AU1960)/HLOOKUP($A$5,Prj_list!$O$6:$Z$7,2)))</x:f>
        <x:v>-</x:v>
      </x:c>
      <x:c r="AQ1962" s="45" t="str">
        <x:f>IF(ISBLANK('2012 HR 배정표'!AV1960)=TRUE,"-",'2012 HR 배정표'!AV1960)</x:f>
        <x:v>-</x:v>
      </x:c>
      <x:c r="AR1962" s="46" t="str">
        <x:f>IF(ISBLANK('2012 HR 배정표'!AV1960)=TRUE,"-",IF(ISERROR((HLOOKUP($A$5,Prj_list!$O$6:$Z$7,2)*'2012 HR 배정표'!AW1960)/HLOOKUP($A$5,Prj_list!$O$6:$Z$7,2))=TRUE,"-",(HLOOKUP($A$5,Prj_list!$O$6:$Z$7,2)*'2012 HR 배정표'!AW1960)/HLOOKUP($A$5,Prj_list!$O$6:$Z$7,2)))</x:f>
        <x:v>-</x:v>
      </x:c>
      <x:c r="AS1962" s="45" t="str">
        <x:f>IF(ISBLANK('2012 HR 배정표'!AX1960)=TRUE,"-",'2012 HR 배정표'!AX1960)</x:f>
        <x:v>-</x:v>
      </x:c>
      <x:c r="AT1962" s="46" t="str">
        <x:f>IF(ISBLANK('2012 HR 배정표'!AX1960)=TRUE,"-",IF(ISERROR((HLOOKUP($A$5,Prj_list!$O$6:$Z$7,2)*'2012 HR 배정표'!AY1960)/HLOOKUP($A$5,Prj_list!$O$6:$Z$7,2))=TRUE,"-",(HLOOKUP($A$5,Prj_list!$O$6:$Z$7,2)*'2012 HR 배정표'!AY1960)/HLOOKUP($A$5,Prj_list!$O$6:$Z$7,2)))</x:f>
        <x:v>-</x:v>
      </x:c>
      <x:c r="AU1962" s="45" t="str">
        <x:f>IF(ISBLANK('2012 HR 배정표'!AZ1960)=TRUE,"-",'2012 HR 배정표'!AZ1960)</x:f>
        <x:v>-</x:v>
      </x:c>
      <x:c r="AV1962" s="46" t="str">
        <x:f>IF(ISBLANK('2012 HR 배정표'!AZ1960)=TRUE,"-",IF(ISERROR((HLOOKUP($A$5,Prj_list!$O$6:$Z$7,2)*'2012 HR 배정표'!BA1960)/HLOOKUP($A$5,Prj_list!$O$6:$Z$7,2))=TRUE,"-",(HLOOKUP($A$5,Prj_list!$O$6:$Z$7,2)*'2012 HR 배정표'!BA1960)/HLOOKUP($A$5,Prj_list!$O$6:$Z$7,2)))</x:f>
        <x:v>-</x:v>
      </x:c>
      <x:c r="AW1962" s="34" t="str">
        <x:f t="shared" si="62"/>
        <x:v/>
      </x:c>
      <x:c r="AX1962" s="41">
        <x:f t="shared" si="61"/>
        <x:v>0</x:v>
      </x:c>
    </x:row>
    <x:row r="1963" spans="1:50">
      <x:c r="A1963" s="45" t="str">
        <x:f>IF(ISBLANK('2012 HR 배정표'!F1961)=TRUE,"-",'2012 HR 배정표'!F1961)</x:f>
        <x:v>-</x:v>
      </x:c>
      <x:c r="B1963" s="46" t="str">
        <x:f>IF(ISBLANK('2012 HR 배정표'!F1961)=TRUE,"-",IF(ISERROR((HLOOKUP($A$5,Prj_list!$O$6:$Z$7,2)*'2012 HR 배정표'!G1961)/HLOOKUP($A$5,Prj_list!$O$6:$Z$7,2))=TRUE,"-",(HLOOKUP($A$5,Prj_list!$O$6:$Z$7,2)*'2012 HR 배정표'!G1961)/HLOOKUP($A$5,Prj_list!$O$6:$Z$7,2)))</x:f>
        <x:v>-</x:v>
      </x:c>
      <x:c r="C1963" s="45" t="str">
        <x:f>IF(ISBLANK('2012 HR 배정표'!H1961)=TRUE,"-",'2012 HR 배정표'!H1961)</x:f>
        <x:v>-</x:v>
      </x:c>
      <x:c r="D1963" s="46" t="str">
        <x:f>IF(ISBLANK('2012 HR 배정표'!H1961)=TRUE,"-",IF(ISERROR((HLOOKUP($A$5,Prj_list!$O$6:$Z$7,2)*'2012 HR 배정표'!I1961)/HLOOKUP($A$5,Prj_list!$O$6:$Z$7,2))=TRUE,"-",(HLOOKUP($A$5,Prj_list!$O$6:$Z$7,2)*'2012 HR 배정표'!I1961)/HLOOKUP($A$5,Prj_list!$O$6:$Z$7,2)))</x:f>
        <x:v>-</x:v>
      </x:c>
      <x:c r="E1963" s="45" t="str">
        <x:f>IF(ISBLANK('2012 HR 배정표'!J1961)=TRUE,"-",'2012 HR 배정표'!J1961)</x:f>
        <x:v>-</x:v>
      </x:c>
      <x:c r="F1963" s="46" t="str">
        <x:f>IF(ISBLANK('2012 HR 배정표'!J1961)=TRUE,"-",IF(ISERROR((HLOOKUP($A$5,Prj_list!$O$6:$Z$7,2)*'2012 HR 배정표'!K1961)/HLOOKUP($A$5,Prj_list!$O$6:$Z$7,2))=TRUE,"-",(HLOOKUP($A$5,Prj_list!$O$6:$Z$7,2)*'2012 HR 배정표'!K1961)/HLOOKUP($A$5,Prj_list!$O$6:$Z$7,2)))</x:f>
        <x:v>-</x:v>
      </x:c>
      <x:c r="G1963" s="45" t="str">
        <x:f>IF(ISBLANK('2012 HR 배정표'!L1961)=TRUE,"-",'2012 HR 배정표'!L1961)</x:f>
        <x:v>-</x:v>
      </x:c>
      <x:c r="H1963" s="46" t="str">
        <x:f>IF(ISBLANK('2012 HR 배정표'!L1961)=TRUE,"-",IF(ISERROR((HLOOKUP($A$5,Prj_list!$O$6:$Z$7,2)*'2012 HR 배정표'!M1961)/HLOOKUP($A$5,Prj_list!$O$6:$Z$7,2))=TRUE,"-",(HLOOKUP($A$5,Prj_list!$O$6:$Z$7,2)*'2012 HR 배정표'!M1961)/HLOOKUP($A$5,Prj_list!$O$6:$Z$7,2)))</x:f>
        <x:v>-</x:v>
      </x:c>
      <x:c r="I1963" s="45" t="str">
        <x:f>IF(ISBLANK('2012 HR 배정표'!N1961)=TRUE,"-",'2012 HR 배정표'!N1961)</x:f>
        <x:v>-</x:v>
      </x:c>
      <x:c r="J1963" s="46" t="str">
        <x:f>IF(ISBLANK('2012 HR 배정표'!N1961)=TRUE,"-",IF(ISERROR((HLOOKUP($A$5,Prj_list!$O$6:$Z$7,2)*'2012 HR 배정표'!O1961)/HLOOKUP($A$5,Prj_list!$O$6:$Z$7,2))=TRUE,"-",(HLOOKUP($A$5,Prj_list!$O$6:$Z$7,2)*'2012 HR 배정표'!O1961)/HLOOKUP($A$5,Prj_list!$O$6:$Z$7,2)))</x:f>
        <x:v>-</x:v>
      </x:c>
      <x:c r="K1963" s="45" t="str">
        <x:f>IF(ISBLANK('2012 HR 배정표'!P1961)=TRUE,"-",'2012 HR 배정표'!P1961)</x:f>
        <x:v>-</x:v>
      </x:c>
      <x:c r="L1963" s="46" t="str">
        <x:f>IF(ISBLANK('2012 HR 배정표'!P1961)=TRUE,"-",IF(ISERROR((HLOOKUP($A$5,Prj_list!$O$6:$Z$7,2)*'2012 HR 배정표'!Q1961)/HLOOKUP($A$5,Prj_list!$O$6:$Z$7,2))=TRUE,"-",(HLOOKUP($A$5,Prj_list!$O$6:$Z$7,2)*'2012 HR 배정표'!Q1961)/HLOOKUP($A$5,Prj_list!$O$6:$Z$7,2)))</x:f>
        <x:v>-</x:v>
      </x:c>
      <x:c r="M1963" s="45" t="str">
        <x:f>IF(ISBLANK('2012 HR 배정표'!R1961)=TRUE,"-",'2012 HR 배정표'!R1961)</x:f>
        <x:v>-</x:v>
      </x:c>
      <x:c r="N1963" s="46" t="str">
        <x:f>IF(ISBLANK('2012 HR 배정표'!R1961)=TRUE,"-",IF(ISERROR((HLOOKUP($A$5,Prj_list!$O$6:$Z$7,2)*'2012 HR 배정표'!S1961)/HLOOKUP($A$5,Prj_list!$O$6:$Z$7,2))=TRUE,"-",(HLOOKUP($A$5,Prj_list!$O$6:$Z$7,2)*'2012 HR 배정표'!S1961)/HLOOKUP($A$5,Prj_list!$O$6:$Z$7,2)))</x:f>
        <x:v>-</x:v>
      </x:c>
      <x:c r="O1963" s="45" t="str">
        <x:f>IF(ISBLANK('2012 HR 배정표'!T1961)=TRUE,"-",'2012 HR 배정표'!T1961)</x:f>
        <x:v>-</x:v>
      </x:c>
      <x:c r="P1963" s="46" t="str">
        <x:f>IF(ISBLANK('2012 HR 배정표'!T1961)=TRUE,"-",IF(ISERROR((HLOOKUP($A$5,Prj_list!$O$6:$Z$7,2)*'2012 HR 배정표'!U1961)/HLOOKUP($A$5,Prj_list!$O$6:$Z$7,2))=TRUE,"-",(HLOOKUP($A$5,Prj_list!$O$6:$Z$7,2)*'2012 HR 배정표'!U1961)/HLOOKUP($A$5,Prj_list!$O$6:$Z$7,2)))</x:f>
        <x:v>-</x:v>
      </x:c>
      <x:c r="Q1963" s="45" t="str">
        <x:f>IF(ISBLANK('2012 HR 배정표'!V1961)=TRUE,"-",'2012 HR 배정표'!V1961)</x:f>
        <x:v>-</x:v>
      </x:c>
      <x:c r="R1963" s="46" t="str">
        <x:f>IF(ISBLANK('2012 HR 배정표'!V1961)=TRUE,"-",IF(ISERROR((HLOOKUP($A$5,Prj_list!$O$6:$Z$7,2)*'2012 HR 배정표'!W1961)/HLOOKUP($A$5,Prj_list!$O$6:$Z$7,2))=TRUE,"-",(HLOOKUP($A$5,Prj_list!$O$6:$Z$7,2)*'2012 HR 배정표'!W1961)/HLOOKUP($A$5,Prj_list!$O$6:$Z$7,2)))</x:f>
        <x:v>-</x:v>
      </x:c>
      <x:c r="S1963" s="45" t="str">
        <x:f>IF(ISBLANK('2012 HR 배정표'!X1961)=TRUE,"-",'2012 HR 배정표'!X1961)</x:f>
        <x:v>-</x:v>
      </x:c>
      <x:c r="T1963" s="46" t="str">
        <x:f>IF(ISBLANK('2012 HR 배정표'!X1961)=TRUE,"-",IF(ISERROR((HLOOKUP($A$5,Prj_list!$O$6:$Z$7,2)*'2012 HR 배정표'!Y1961)/HLOOKUP($A$5,Prj_list!$O$6:$Z$7,2))=TRUE,"-",(HLOOKUP($A$5,Prj_list!$O$6:$Z$7,2)*'2012 HR 배정표'!Y1961)/HLOOKUP($A$5,Prj_list!$O$6:$Z$7,2)))</x:f>
        <x:v>-</x:v>
      </x:c>
      <x:c r="U1963" s="45" t="str">
        <x:f>IF(ISBLANK('2012 HR 배정표'!Z1961)=TRUE,"-",'2012 HR 배정표'!Z1961)</x:f>
        <x:v>-</x:v>
      </x:c>
      <x:c r="V1963" s="46" t="str">
        <x:f>IF(ISBLANK('2012 HR 배정표'!Z1961)=TRUE,"-",IF(ISERROR((HLOOKUP($A$5,Prj_list!$O$6:$Z$7,2)*'2012 HR 배정표'!AA1961)/HLOOKUP($A$5,Prj_list!$O$6:$Z$7,2))=TRUE,"-",(HLOOKUP($A$5,Prj_list!$O$6:$Z$7,2)*'2012 HR 배정표'!AA1961)/HLOOKUP($A$5,Prj_list!$O$6:$Z$7,2)))</x:f>
        <x:v>-</x:v>
      </x:c>
      <x:c r="W1963" s="45" t="str">
        <x:f>IF(ISBLANK('2012 HR 배정표'!AB1961)=TRUE,"-",'2012 HR 배정표'!AB1961)</x:f>
        <x:v>-</x:v>
      </x:c>
      <x:c r="X1963" s="46" t="str">
        <x:f>IF(ISBLANK('2012 HR 배정표'!AB1961)=TRUE,"-",IF(ISERROR((HLOOKUP($A$5,Prj_list!$O$6:$Z$7,2)*'2012 HR 배정표'!AC1961)/HLOOKUP($A$5,Prj_list!$O$6:$Z$7,2))=TRUE,"-",(HLOOKUP($A$5,Prj_list!$O$6:$Z$7,2)*'2012 HR 배정표'!AC1961)/HLOOKUP($A$5,Prj_list!$O$6:$Z$7,2)))</x:f>
        <x:v>-</x:v>
      </x:c>
      <x:c r="Y1963" s="45" t="str">
        <x:f>IF(ISBLANK('2012 HR 배정표'!AD1961)=TRUE,"-",'2012 HR 배정표'!AD1961)</x:f>
        <x:v>-</x:v>
      </x:c>
      <x:c r="Z1963" s="46" t="str">
        <x:f>IF(ISBLANK('2012 HR 배정표'!AD1961)=TRUE,"-",IF(ISERROR((HLOOKUP($A$5,Prj_list!$O$6:$Z$7,2)*'2012 HR 배정표'!AE1961)/HLOOKUP($A$5,Prj_list!$O$6:$Z$7,2))=TRUE,"-",(HLOOKUP($A$5,Prj_list!$O$6:$Z$7,2)*'2012 HR 배정표'!AE1961)/HLOOKUP($A$5,Prj_list!$O$6:$Z$7,2)))</x:f>
        <x:v>-</x:v>
      </x:c>
      <x:c r="AA1963" s="45" t="str">
        <x:f>IF(ISBLANK('2012 HR 배정표'!AF1961)=TRUE,"-",'2012 HR 배정표'!AF1961)</x:f>
        <x:v>-</x:v>
      </x:c>
      <x:c r="AB1963" s="46" t="str">
        <x:f>IF(ISBLANK('2012 HR 배정표'!AF1961)=TRUE,"-",IF(ISERROR((HLOOKUP($A$5,Prj_list!$O$6:$Z$7,2)*'2012 HR 배정표'!AG1961)/HLOOKUP($A$5,Prj_list!$O$6:$Z$7,2))=TRUE,"-",(HLOOKUP($A$5,Prj_list!$O$6:$Z$7,2)*'2012 HR 배정표'!AG1961)/HLOOKUP($A$5,Prj_list!$O$6:$Z$7,2)))</x:f>
        <x:v>-</x:v>
      </x:c>
      <x:c r="AC1963" s="45" t="str">
        <x:f>IF(ISBLANK('2012 HR 배정표'!AH1961)=TRUE,"-",'2012 HR 배정표'!AH1961)</x:f>
        <x:v>-</x:v>
      </x:c>
      <x:c r="AD1963" s="46" t="str">
        <x:f>IF(ISBLANK('2012 HR 배정표'!AH1961)=TRUE,"-",IF(ISERROR((HLOOKUP($A$5,Prj_list!$O$6:$Z$7,2)*'2012 HR 배정표'!AI1961)/HLOOKUP($A$5,Prj_list!$O$6:$Z$7,2))=TRUE,"-",(HLOOKUP($A$5,Prj_list!$O$6:$Z$7,2)*'2012 HR 배정표'!AI1961)/HLOOKUP($A$5,Prj_list!$O$6:$Z$7,2)))</x:f>
        <x:v>-</x:v>
      </x:c>
      <x:c r="AE1963" s="45" t="str">
        <x:f>IF(ISBLANK('2012 HR 배정표'!AJ1961)=TRUE,"-",'2012 HR 배정표'!AJ1961)</x:f>
        <x:v>-</x:v>
      </x:c>
      <x:c r="AF1963" s="46" t="str">
        <x:f>IF(ISBLANK('2012 HR 배정표'!AJ1961)=TRUE,"-",IF(ISERROR((HLOOKUP($A$5,Prj_list!$O$6:$Z$7,2)*'2012 HR 배정표'!AK1961)/HLOOKUP($A$5,Prj_list!$O$6:$Z$7,2))=TRUE,"-",(HLOOKUP($A$5,Prj_list!$O$6:$Z$7,2)*'2012 HR 배정표'!AK1961)/HLOOKUP($A$5,Prj_list!$O$6:$Z$7,2)))</x:f>
        <x:v>-</x:v>
      </x:c>
      <x:c r="AG1963" s="45" t="str">
        <x:f>IF(ISBLANK('2012 HR 배정표'!AL1961)=TRUE,"-",'2012 HR 배정표'!AL1961)</x:f>
        <x:v>-</x:v>
      </x:c>
      <x:c r="AH1963" s="46" t="str">
        <x:f>IF(ISBLANK('2012 HR 배정표'!AL1961)=TRUE,"-",IF(ISERROR((HLOOKUP($A$5,Prj_list!$O$6:$Z$7,2)*'2012 HR 배정표'!AM1961)/HLOOKUP($A$5,Prj_list!$O$6:$Z$7,2))=TRUE,"-",(HLOOKUP($A$5,Prj_list!$O$6:$Z$7,2)*'2012 HR 배정표'!AM1961)/HLOOKUP($A$5,Prj_list!$O$6:$Z$7,2)))</x:f>
        <x:v>-</x:v>
      </x:c>
      <x:c r="AI1963" s="45" t="str">
        <x:f>IF(ISBLANK('2012 HR 배정표'!AN1961)=TRUE,"-",'2012 HR 배정표'!AN1961)</x:f>
        <x:v>-</x:v>
      </x:c>
      <x:c r="AJ1963" s="46" t="str">
        <x:f>IF(ISBLANK('2012 HR 배정표'!AN1961)=TRUE,"-",IF(ISERROR((HLOOKUP($A$5,Prj_list!$O$6:$Z$7,2)*'2012 HR 배정표'!AO1961)/HLOOKUP($A$5,Prj_list!$O$6:$Z$7,2))=TRUE,"-",(HLOOKUP($A$5,Prj_list!$O$6:$Z$7,2)*'2012 HR 배정표'!AO1961)/HLOOKUP($A$5,Prj_list!$O$6:$Z$7,2)))</x:f>
        <x:v>-</x:v>
      </x:c>
      <x:c r="AK1963" s="45" t="str">
        <x:f>IF(ISBLANK('2012 HR 배정표'!AP1961)=TRUE,"-",'2012 HR 배정표'!AP1961)</x:f>
        <x:v>-</x:v>
      </x:c>
      <x:c r="AL1963" s="46" t="str">
        <x:f>IF(ISBLANK('2012 HR 배정표'!AP1961)=TRUE,"-",IF(ISERROR((HLOOKUP($A$5,Prj_list!$O$6:$Z$7,2)*'2012 HR 배정표'!AQ1961)/HLOOKUP($A$5,Prj_list!$O$6:$Z$7,2))=TRUE,"-",(HLOOKUP($A$5,Prj_list!$O$6:$Z$7,2)*'2012 HR 배정표'!AQ1961)/HLOOKUP($A$5,Prj_list!$O$6:$Z$7,2)))</x:f>
        <x:v>-</x:v>
      </x:c>
      <x:c r="AM1963" s="45" t="str">
        <x:f>IF(ISBLANK('2012 HR 배정표'!AR1961)=TRUE,"-",'2012 HR 배정표'!AR1961)</x:f>
        <x:v>-</x:v>
      </x:c>
      <x:c r="AN1963" s="46" t="str">
        <x:f>IF(ISBLANK('2012 HR 배정표'!AR1961)=TRUE,"-",IF(ISERROR((HLOOKUP($A$5,Prj_list!$O$6:$Z$7,2)*'2012 HR 배정표'!AS1961)/HLOOKUP($A$5,Prj_list!$O$6:$Z$7,2))=TRUE,"-",(HLOOKUP($A$5,Prj_list!$O$6:$Z$7,2)*'2012 HR 배정표'!AS1961)/HLOOKUP($A$5,Prj_list!$O$6:$Z$7,2)))</x:f>
        <x:v>-</x:v>
      </x:c>
      <x:c r="AO1963" s="45" t="str">
        <x:f>IF(ISBLANK('2012 HR 배정표'!AT1961)=TRUE,"-",'2012 HR 배정표'!AT1961)</x:f>
        <x:v>-</x:v>
      </x:c>
      <x:c r="AP1963" s="46" t="str">
        <x:f>IF(ISBLANK('2012 HR 배정표'!AT1961)=TRUE,"-",IF(ISERROR((HLOOKUP($A$5,Prj_list!$O$6:$Z$7,2)*'2012 HR 배정표'!AU1961)/HLOOKUP($A$5,Prj_list!$O$6:$Z$7,2))=TRUE,"-",(HLOOKUP($A$5,Prj_list!$O$6:$Z$7,2)*'2012 HR 배정표'!AU1961)/HLOOKUP($A$5,Prj_list!$O$6:$Z$7,2)))</x:f>
        <x:v>-</x:v>
      </x:c>
      <x:c r="AQ1963" s="45" t="str">
        <x:f>IF(ISBLANK('2012 HR 배정표'!AV1961)=TRUE,"-",'2012 HR 배정표'!AV1961)</x:f>
        <x:v>-</x:v>
      </x:c>
      <x:c r="AR1963" s="46" t="str">
        <x:f>IF(ISBLANK('2012 HR 배정표'!AV1961)=TRUE,"-",IF(ISERROR((HLOOKUP($A$5,Prj_list!$O$6:$Z$7,2)*'2012 HR 배정표'!AW1961)/HLOOKUP($A$5,Prj_list!$O$6:$Z$7,2))=TRUE,"-",(HLOOKUP($A$5,Prj_list!$O$6:$Z$7,2)*'2012 HR 배정표'!AW1961)/HLOOKUP($A$5,Prj_list!$O$6:$Z$7,2)))</x:f>
        <x:v>-</x:v>
      </x:c>
      <x:c r="AS1963" s="45" t="str">
        <x:f>IF(ISBLANK('2012 HR 배정표'!AX1961)=TRUE,"-",'2012 HR 배정표'!AX1961)</x:f>
        <x:v>-</x:v>
      </x:c>
      <x:c r="AT1963" s="46" t="str">
        <x:f>IF(ISBLANK('2012 HR 배정표'!AX1961)=TRUE,"-",IF(ISERROR((HLOOKUP($A$5,Prj_list!$O$6:$Z$7,2)*'2012 HR 배정표'!AY1961)/HLOOKUP($A$5,Prj_list!$O$6:$Z$7,2))=TRUE,"-",(HLOOKUP($A$5,Prj_list!$O$6:$Z$7,2)*'2012 HR 배정표'!AY1961)/HLOOKUP($A$5,Prj_list!$O$6:$Z$7,2)))</x:f>
        <x:v>-</x:v>
      </x:c>
      <x:c r="AU1963" s="45" t="str">
        <x:f>IF(ISBLANK('2012 HR 배정표'!AZ1961)=TRUE,"-",'2012 HR 배정표'!AZ1961)</x:f>
        <x:v>-</x:v>
      </x:c>
      <x:c r="AV1963" s="46" t="str">
        <x:f>IF(ISBLANK('2012 HR 배정표'!AZ1961)=TRUE,"-",IF(ISERROR((HLOOKUP($A$5,Prj_list!$O$6:$Z$7,2)*'2012 HR 배정표'!BA1961)/HLOOKUP($A$5,Prj_list!$O$6:$Z$7,2))=TRUE,"-",(HLOOKUP($A$5,Prj_list!$O$6:$Z$7,2)*'2012 HR 배정표'!BA1961)/HLOOKUP($A$5,Prj_list!$O$6:$Z$7,2)))</x:f>
        <x:v>-</x:v>
      </x:c>
      <x:c r="AW1963" s="34" t="str">
        <x:f t="shared" si="62"/>
        <x:v/>
      </x:c>
      <x:c r="AX1963" s="41">
        <x:f t="shared" si="61"/>
        <x:v>0</x:v>
      </x:c>
    </x:row>
    <x:row r="1964" spans="1:50">
      <x:c r="A1964" s="45" t="str">
        <x:f>IF(ISBLANK('2012 HR 배정표'!F1962)=TRUE,"-",'2012 HR 배정표'!F1962)</x:f>
        <x:v>-</x:v>
      </x:c>
      <x:c r="B1964" s="46" t="str">
        <x:f>IF(ISBLANK('2012 HR 배정표'!F1962)=TRUE,"-",IF(ISERROR((HLOOKUP($A$5,Prj_list!$O$6:$Z$7,2)*'2012 HR 배정표'!G1962)/HLOOKUP($A$5,Prj_list!$O$6:$Z$7,2))=TRUE,"-",(HLOOKUP($A$5,Prj_list!$O$6:$Z$7,2)*'2012 HR 배정표'!G1962)/HLOOKUP($A$5,Prj_list!$O$6:$Z$7,2)))</x:f>
        <x:v>-</x:v>
      </x:c>
      <x:c r="C1964" s="45" t="str">
        <x:f>IF(ISBLANK('2012 HR 배정표'!H1962)=TRUE,"-",'2012 HR 배정표'!H1962)</x:f>
        <x:v>-</x:v>
      </x:c>
      <x:c r="D1964" s="46" t="str">
        <x:f>IF(ISBLANK('2012 HR 배정표'!H1962)=TRUE,"-",IF(ISERROR((HLOOKUP($A$5,Prj_list!$O$6:$Z$7,2)*'2012 HR 배정표'!I1962)/HLOOKUP($A$5,Prj_list!$O$6:$Z$7,2))=TRUE,"-",(HLOOKUP($A$5,Prj_list!$O$6:$Z$7,2)*'2012 HR 배정표'!I1962)/HLOOKUP($A$5,Prj_list!$O$6:$Z$7,2)))</x:f>
        <x:v>-</x:v>
      </x:c>
      <x:c r="E1964" s="45" t="str">
        <x:f>IF(ISBLANK('2012 HR 배정표'!J1962)=TRUE,"-",'2012 HR 배정표'!J1962)</x:f>
        <x:v>-</x:v>
      </x:c>
      <x:c r="F1964" s="46" t="str">
        <x:f>IF(ISBLANK('2012 HR 배정표'!J1962)=TRUE,"-",IF(ISERROR((HLOOKUP($A$5,Prj_list!$O$6:$Z$7,2)*'2012 HR 배정표'!K1962)/HLOOKUP($A$5,Prj_list!$O$6:$Z$7,2))=TRUE,"-",(HLOOKUP($A$5,Prj_list!$O$6:$Z$7,2)*'2012 HR 배정표'!K1962)/HLOOKUP($A$5,Prj_list!$O$6:$Z$7,2)))</x:f>
        <x:v>-</x:v>
      </x:c>
      <x:c r="G1964" s="45" t="str">
        <x:f>IF(ISBLANK('2012 HR 배정표'!L1962)=TRUE,"-",'2012 HR 배정표'!L1962)</x:f>
        <x:v>-</x:v>
      </x:c>
      <x:c r="H1964" s="46" t="str">
        <x:f>IF(ISBLANK('2012 HR 배정표'!L1962)=TRUE,"-",IF(ISERROR((HLOOKUP($A$5,Prj_list!$O$6:$Z$7,2)*'2012 HR 배정표'!M1962)/HLOOKUP($A$5,Prj_list!$O$6:$Z$7,2))=TRUE,"-",(HLOOKUP($A$5,Prj_list!$O$6:$Z$7,2)*'2012 HR 배정표'!M1962)/HLOOKUP($A$5,Prj_list!$O$6:$Z$7,2)))</x:f>
        <x:v>-</x:v>
      </x:c>
      <x:c r="I1964" s="45" t="str">
        <x:f>IF(ISBLANK('2012 HR 배정표'!N1962)=TRUE,"-",'2012 HR 배정표'!N1962)</x:f>
        <x:v>-</x:v>
      </x:c>
      <x:c r="J1964" s="46" t="str">
        <x:f>IF(ISBLANK('2012 HR 배정표'!N1962)=TRUE,"-",IF(ISERROR((HLOOKUP($A$5,Prj_list!$O$6:$Z$7,2)*'2012 HR 배정표'!O1962)/HLOOKUP($A$5,Prj_list!$O$6:$Z$7,2))=TRUE,"-",(HLOOKUP($A$5,Prj_list!$O$6:$Z$7,2)*'2012 HR 배정표'!O1962)/HLOOKUP($A$5,Prj_list!$O$6:$Z$7,2)))</x:f>
        <x:v>-</x:v>
      </x:c>
      <x:c r="K1964" s="45" t="str">
        <x:f>IF(ISBLANK('2012 HR 배정표'!P1962)=TRUE,"-",'2012 HR 배정표'!P1962)</x:f>
        <x:v>-</x:v>
      </x:c>
      <x:c r="L1964" s="46" t="str">
        <x:f>IF(ISBLANK('2012 HR 배정표'!P1962)=TRUE,"-",IF(ISERROR((HLOOKUP($A$5,Prj_list!$O$6:$Z$7,2)*'2012 HR 배정표'!Q1962)/HLOOKUP($A$5,Prj_list!$O$6:$Z$7,2))=TRUE,"-",(HLOOKUP($A$5,Prj_list!$O$6:$Z$7,2)*'2012 HR 배정표'!Q1962)/HLOOKUP($A$5,Prj_list!$O$6:$Z$7,2)))</x:f>
        <x:v>-</x:v>
      </x:c>
      <x:c r="M1964" s="45" t="str">
        <x:f>IF(ISBLANK('2012 HR 배정표'!R1962)=TRUE,"-",'2012 HR 배정표'!R1962)</x:f>
        <x:v>-</x:v>
      </x:c>
      <x:c r="N1964" s="46" t="str">
        <x:f>IF(ISBLANK('2012 HR 배정표'!R1962)=TRUE,"-",IF(ISERROR((HLOOKUP($A$5,Prj_list!$O$6:$Z$7,2)*'2012 HR 배정표'!S1962)/HLOOKUP($A$5,Prj_list!$O$6:$Z$7,2))=TRUE,"-",(HLOOKUP($A$5,Prj_list!$O$6:$Z$7,2)*'2012 HR 배정표'!S1962)/HLOOKUP($A$5,Prj_list!$O$6:$Z$7,2)))</x:f>
        <x:v>-</x:v>
      </x:c>
      <x:c r="O1964" s="45" t="str">
        <x:f>IF(ISBLANK('2012 HR 배정표'!T1962)=TRUE,"-",'2012 HR 배정표'!T1962)</x:f>
        <x:v>-</x:v>
      </x:c>
      <x:c r="P1964" s="46" t="str">
        <x:f>IF(ISBLANK('2012 HR 배정표'!T1962)=TRUE,"-",IF(ISERROR((HLOOKUP($A$5,Prj_list!$O$6:$Z$7,2)*'2012 HR 배정표'!U1962)/HLOOKUP($A$5,Prj_list!$O$6:$Z$7,2))=TRUE,"-",(HLOOKUP($A$5,Prj_list!$O$6:$Z$7,2)*'2012 HR 배정표'!U1962)/HLOOKUP($A$5,Prj_list!$O$6:$Z$7,2)))</x:f>
        <x:v>-</x:v>
      </x:c>
      <x:c r="Q1964" s="45" t="str">
        <x:f>IF(ISBLANK('2012 HR 배정표'!V1962)=TRUE,"-",'2012 HR 배정표'!V1962)</x:f>
        <x:v>-</x:v>
      </x:c>
      <x:c r="R1964" s="46" t="str">
        <x:f>IF(ISBLANK('2012 HR 배정표'!V1962)=TRUE,"-",IF(ISERROR((HLOOKUP($A$5,Prj_list!$O$6:$Z$7,2)*'2012 HR 배정표'!W1962)/HLOOKUP($A$5,Prj_list!$O$6:$Z$7,2))=TRUE,"-",(HLOOKUP($A$5,Prj_list!$O$6:$Z$7,2)*'2012 HR 배정표'!W1962)/HLOOKUP($A$5,Prj_list!$O$6:$Z$7,2)))</x:f>
        <x:v>-</x:v>
      </x:c>
      <x:c r="S1964" s="45" t="str">
        <x:f>IF(ISBLANK('2012 HR 배정표'!X1962)=TRUE,"-",'2012 HR 배정표'!X1962)</x:f>
        <x:v>-</x:v>
      </x:c>
      <x:c r="T1964" s="46" t="str">
        <x:f>IF(ISBLANK('2012 HR 배정표'!X1962)=TRUE,"-",IF(ISERROR((HLOOKUP($A$5,Prj_list!$O$6:$Z$7,2)*'2012 HR 배정표'!Y1962)/HLOOKUP($A$5,Prj_list!$O$6:$Z$7,2))=TRUE,"-",(HLOOKUP($A$5,Prj_list!$O$6:$Z$7,2)*'2012 HR 배정표'!Y1962)/HLOOKUP($A$5,Prj_list!$O$6:$Z$7,2)))</x:f>
        <x:v>-</x:v>
      </x:c>
      <x:c r="U1964" s="45" t="str">
        <x:f>IF(ISBLANK('2012 HR 배정표'!Z1962)=TRUE,"-",'2012 HR 배정표'!Z1962)</x:f>
        <x:v>-</x:v>
      </x:c>
      <x:c r="V1964" s="46" t="str">
        <x:f>IF(ISBLANK('2012 HR 배정표'!Z1962)=TRUE,"-",IF(ISERROR((HLOOKUP($A$5,Prj_list!$O$6:$Z$7,2)*'2012 HR 배정표'!AA1962)/HLOOKUP($A$5,Prj_list!$O$6:$Z$7,2))=TRUE,"-",(HLOOKUP($A$5,Prj_list!$O$6:$Z$7,2)*'2012 HR 배정표'!AA1962)/HLOOKUP($A$5,Prj_list!$O$6:$Z$7,2)))</x:f>
        <x:v>-</x:v>
      </x:c>
      <x:c r="W1964" s="45" t="str">
        <x:f>IF(ISBLANK('2012 HR 배정표'!AB1962)=TRUE,"-",'2012 HR 배정표'!AB1962)</x:f>
        <x:v>-</x:v>
      </x:c>
      <x:c r="X1964" s="46" t="str">
        <x:f>IF(ISBLANK('2012 HR 배정표'!AB1962)=TRUE,"-",IF(ISERROR((HLOOKUP($A$5,Prj_list!$O$6:$Z$7,2)*'2012 HR 배정표'!AC1962)/HLOOKUP($A$5,Prj_list!$O$6:$Z$7,2))=TRUE,"-",(HLOOKUP($A$5,Prj_list!$O$6:$Z$7,2)*'2012 HR 배정표'!AC1962)/HLOOKUP($A$5,Prj_list!$O$6:$Z$7,2)))</x:f>
        <x:v>-</x:v>
      </x:c>
      <x:c r="Y1964" s="45" t="str">
        <x:f>IF(ISBLANK('2012 HR 배정표'!AD1962)=TRUE,"-",'2012 HR 배정표'!AD1962)</x:f>
        <x:v>-</x:v>
      </x:c>
      <x:c r="Z1964" s="46" t="str">
        <x:f>IF(ISBLANK('2012 HR 배정표'!AD1962)=TRUE,"-",IF(ISERROR((HLOOKUP($A$5,Prj_list!$O$6:$Z$7,2)*'2012 HR 배정표'!AE1962)/HLOOKUP($A$5,Prj_list!$O$6:$Z$7,2))=TRUE,"-",(HLOOKUP($A$5,Prj_list!$O$6:$Z$7,2)*'2012 HR 배정표'!AE1962)/HLOOKUP($A$5,Prj_list!$O$6:$Z$7,2)))</x:f>
        <x:v>-</x:v>
      </x:c>
      <x:c r="AA1964" s="45" t="str">
        <x:f>IF(ISBLANK('2012 HR 배정표'!AF1962)=TRUE,"-",'2012 HR 배정표'!AF1962)</x:f>
        <x:v>-</x:v>
      </x:c>
      <x:c r="AB1964" s="46" t="str">
        <x:f>IF(ISBLANK('2012 HR 배정표'!AF1962)=TRUE,"-",IF(ISERROR((HLOOKUP($A$5,Prj_list!$O$6:$Z$7,2)*'2012 HR 배정표'!AG1962)/HLOOKUP($A$5,Prj_list!$O$6:$Z$7,2))=TRUE,"-",(HLOOKUP($A$5,Prj_list!$O$6:$Z$7,2)*'2012 HR 배정표'!AG1962)/HLOOKUP($A$5,Prj_list!$O$6:$Z$7,2)))</x:f>
        <x:v>-</x:v>
      </x:c>
      <x:c r="AC1964" s="45" t="str">
        <x:f>IF(ISBLANK('2012 HR 배정표'!AH1962)=TRUE,"-",'2012 HR 배정표'!AH1962)</x:f>
        <x:v>-</x:v>
      </x:c>
      <x:c r="AD1964" s="46" t="str">
        <x:f>IF(ISBLANK('2012 HR 배정표'!AH1962)=TRUE,"-",IF(ISERROR((HLOOKUP($A$5,Prj_list!$O$6:$Z$7,2)*'2012 HR 배정표'!AI1962)/HLOOKUP($A$5,Prj_list!$O$6:$Z$7,2))=TRUE,"-",(HLOOKUP($A$5,Prj_list!$O$6:$Z$7,2)*'2012 HR 배정표'!AI1962)/HLOOKUP($A$5,Prj_list!$O$6:$Z$7,2)))</x:f>
        <x:v>-</x:v>
      </x:c>
      <x:c r="AE1964" s="45" t="str">
        <x:f>IF(ISBLANK('2012 HR 배정표'!AJ1962)=TRUE,"-",'2012 HR 배정표'!AJ1962)</x:f>
        <x:v>-</x:v>
      </x:c>
      <x:c r="AF1964" s="46" t="str">
        <x:f>IF(ISBLANK('2012 HR 배정표'!AJ1962)=TRUE,"-",IF(ISERROR((HLOOKUP($A$5,Prj_list!$O$6:$Z$7,2)*'2012 HR 배정표'!AK1962)/HLOOKUP($A$5,Prj_list!$O$6:$Z$7,2))=TRUE,"-",(HLOOKUP($A$5,Prj_list!$O$6:$Z$7,2)*'2012 HR 배정표'!AK1962)/HLOOKUP($A$5,Prj_list!$O$6:$Z$7,2)))</x:f>
        <x:v>-</x:v>
      </x:c>
      <x:c r="AG1964" s="45" t="str">
        <x:f>IF(ISBLANK('2012 HR 배정표'!AL1962)=TRUE,"-",'2012 HR 배정표'!AL1962)</x:f>
        <x:v>-</x:v>
      </x:c>
      <x:c r="AH1964" s="46" t="str">
        <x:f>IF(ISBLANK('2012 HR 배정표'!AL1962)=TRUE,"-",IF(ISERROR((HLOOKUP($A$5,Prj_list!$O$6:$Z$7,2)*'2012 HR 배정표'!AM1962)/HLOOKUP($A$5,Prj_list!$O$6:$Z$7,2))=TRUE,"-",(HLOOKUP($A$5,Prj_list!$O$6:$Z$7,2)*'2012 HR 배정표'!AM1962)/HLOOKUP($A$5,Prj_list!$O$6:$Z$7,2)))</x:f>
        <x:v>-</x:v>
      </x:c>
      <x:c r="AI1964" s="45" t="str">
        <x:f>IF(ISBLANK('2012 HR 배정표'!AN1962)=TRUE,"-",'2012 HR 배정표'!AN1962)</x:f>
        <x:v>-</x:v>
      </x:c>
      <x:c r="AJ1964" s="46" t="str">
        <x:f>IF(ISBLANK('2012 HR 배정표'!AN1962)=TRUE,"-",IF(ISERROR((HLOOKUP($A$5,Prj_list!$O$6:$Z$7,2)*'2012 HR 배정표'!AO1962)/HLOOKUP($A$5,Prj_list!$O$6:$Z$7,2))=TRUE,"-",(HLOOKUP($A$5,Prj_list!$O$6:$Z$7,2)*'2012 HR 배정표'!AO1962)/HLOOKUP($A$5,Prj_list!$O$6:$Z$7,2)))</x:f>
        <x:v>-</x:v>
      </x:c>
      <x:c r="AK1964" s="45" t="str">
        <x:f>IF(ISBLANK('2012 HR 배정표'!AP1962)=TRUE,"-",'2012 HR 배정표'!AP1962)</x:f>
        <x:v>-</x:v>
      </x:c>
      <x:c r="AL1964" s="46" t="str">
        <x:f>IF(ISBLANK('2012 HR 배정표'!AP1962)=TRUE,"-",IF(ISERROR((HLOOKUP($A$5,Prj_list!$O$6:$Z$7,2)*'2012 HR 배정표'!AQ1962)/HLOOKUP($A$5,Prj_list!$O$6:$Z$7,2))=TRUE,"-",(HLOOKUP($A$5,Prj_list!$O$6:$Z$7,2)*'2012 HR 배정표'!AQ1962)/HLOOKUP($A$5,Prj_list!$O$6:$Z$7,2)))</x:f>
        <x:v>-</x:v>
      </x:c>
      <x:c r="AM1964" s="45" t="str">
        <x:f>IF(ISBLANK('2012 HR 배정표'!AR1962)=TRUE,"-",'2012 HR 배정표'!AR1962)</x:f>
        <x:v>-</x:v>
      </x:c>
      <x:c r="AN1964" s="46" t="str">
        <x:f>IF(ISBLANK('2012 HR 배정표'!AR1962)=TRUE,"-",IF(ISERROR((HLOOKUP($A$5,Prj_list!$O$6:$Z$7,2)*'2012 HR 배정표'!AS1962)/HLOOKUP($A$5,Prj_list!$O$6:$Z$7,2))=TRUE,"-",(HLOOKUP($A$5,Prj_list!$O$6:$Z$7,2)*'2012 HR 배정표'!AS1962)/HLOOKUP($A$5,Prj_list!$O$6:$Z$7,2)))</x:f>
        <x:v>-</x:v>
      </x:c>
      <x:c r="AO1964" s="45" t="str">
        <x:f>IF(ISBLANK('2012 HR 배정표'!AT1962)=TRUE,"-",'2012 HR 배정표'!AT1962)</x:f>
        <x:v>-</x:v>
      </x:c>
      <x:c r="AP1964" s="46" t="str">
        <x:f>IF(ISBLANK('2012 HR 배정표'!AT1962)=TRUE,"-",IF(ISERROR((HLOOKUP($A$5,Prj_list!$O$6:$Z$7,2)*'2012 HR 배정표'!AU1962)/HLOOKUP($A$5,Prj_list!$O$6:$Z$7,2))=TRUE,"-",(HLOOKUP($A$5,Prj_list!$O$6:$Z$7,2)*'2012 HR 배정표'!AU1962)/HLOOKUP($A$5,Prj_list!$O$6:$Z$7,2)))</x:f>
        <x:v>-</x:v>
      </x:c>
      <x:c r="AQ1964" s="45" t="str">
        <x:f>IF(ISBLANK('2012 HR 배정표'!AV1962)=TRUE,"-",'2012 HR 배정표'!AV1962)</x:f>
        <x:v>-</x:v>
      </x:c>
      <x:c r="AR1964" s="46" t="str">
        <x:f>IF(ISBLANK('2012 HR 배정표'!AV1962)=TRUE,"-",IF(ISERROR((HLOOKUP($A$5,Prj_list!$O$6:$Z$7,2)*'2012 HR 배정표'!AW1962)/HLOOKUP($A$5,Prj_list!$O$6:$Z$7,2))=TRUE,"-",(HLOOKUP($A$5,Prj_list!$O$6:$Z$7,2)*'2012 HR 배정표'!AW1962)/HLOOKUP($A$5,Prj_list!$O$6:$Z$7,2)))</x:f>
        <x:v>-</x:v>
      </x:c>
      <x:c r="AS1964" s="45" t="str">
        <x:f>IF(ISBLANK('2012 HR 배정표'!AX1962)=TRUE,"-",'2012 HR 배정표'!AX1962)</x:f>
        <x:v>-</x:v>
      </x:c>
      <x:c r="AT1964" s="46" t="str">
        <x:f>IF(ISBLANK('2012 HR 배정표'!AX1962)=TRUE,"-",IF(ISERROR((HLOOKUP($A$5,Prj_list!$O$6:$Z$7,2)*'2012 HR 배정표'!AY1962)/HLOOKUP($A$5,Prj_list!$O$6:$Z$7,2))=TRUE,"-",(HLOOKUP($A$5,Prj_list!$O$6:$Z$7,2)*'2012 HR 배정표'!AY1962)/HLOOKUP($A$5,Prj_list!$O$6:$Z$7,2)))</x:f>
        <x:v>-</x:v>
      </x:c>
      <x:c r="AU1964" s="45" t="str">
        <x:f>IF(ISBLANK('2012 HR 배정표'!AZ1962)=TRUE,"-",'2012 HR 배정표'!AZ1962)</x:f>
        <x:v>-</x:v>
      </x:c>
      <x:c r="AV1964" s="46" t="str">
        <x:f>IF(ISBLANK('2012 HR 배정표'!AZ1962)=TRUE,"-",IF(ISERROR((HLOOKUP($A$5,Prj_list!$O$6:$Z$7,2)*'2012 HR 배정표'!BA1962)/HLOOKUP($A$5,Prj_list!$O$6:$Z$7,2))=TRUE,"-",(HLOOKUP($A$5,Prj_list!$O$6:$Z$7,2)*'2012 HR 배정표'!BA1962)/HLOOKUP($A$5,Prj_list!$O$6:$Z$7,2)))</x:f>
        <x:v>-</x:v>
      </x:c>
      <x:c r="AW1964" s="34" t="str">
        <x:f t="shared" si="62"/>
        <x:v/>
      </x:c>
      <x:c r="AX1964" s="41">
        <x:f t="shared" si="61"/>
        <x:v>0</x:v>
      </x:c>
    </x:row>
    <x:row r="1965" spans="1:50">
      <x:c r="A1965" s="45" t="str">
        <x:f>IF(ISBLANK('2012 HR 배정표'!F1963)=TRUE,"-",'2012 HR 배정표'!F1963)</x:f>
        <x:v>-</x:v>
      </x:c>
      <x:c r="B1965" s="46" t="str">
        <x:f>IF(ISBLANK('2012 HR 배정표'!F1963)=TRUE,"-",IF(ISERROR((HLOOKUP($A$5,Prj_list!$O$6:$Z$7,2)*'2012 HR 배정표'!G1963)/HLOOKUP($A$5,Prj_list!$O$6:$Z$7,2))=TRUE,"-",(HLOOKUP($A$5,Prj_list!$O$6:$Z$7,2)*'2012 HR 배정표'!G1963)/HLOOKUP($A$5,Prj_list!$O$6:$Z$7,2)))</x:f>
        <x:v>-</x:v>
      </x:c>
      <x:c r="C1965" s="45" t="str">
        <x:f>IF(ISBLANK('2012 HR 배정표'!H1963)=TRUE,"-",'2012 HR 배정표'!H1963)</x:f>
        <x:v>-</x:v>
      </x:c>
      <x:c r="D1965" s="46" t="str">
        <x:f>IF(ISBLANK('2012 HR 배정표'!H1963)=TRUE,"-",IF(ISERROR((HLOOKUP($A$5,Prj_list!$O$6:$Z$7,2)*'2012 HR 배정표'!I1963)/HLOOKUP($A$5,Prj_list!$O$6:$Z$7,2))=TRUE,"-",(HLOOKUP($A$5,Prj_list!$O$6:$Z$7,2)*'2012 HR 배정표'!I1963)/HLOOKUP($A$5,Prj_list!$O$6:$Z$7,2)))</x:f>
        <x:v>-</x:v>
      </x:c>
      <x:c r="E1965" s="45" t="str">
        <x:f>IF(ISBLANK('2012 HR 배정표'!J1963)=TRUE,"-",'2012 HR 배정표'!J1963)</x:f>
        <x:v>-</x:v>
      </x:c>
      <x:c r="F1965" s="46" t="str">
        <x:f>IF(ISBLANK('2012 HR 배정표'!J1963)=TRUE,"-",IF(ISERROR((HLOOKUP($A$5,Prj_list!$O$6:$Z$7,2)*'2012 HR 배정표'!K1963)/HLOOKUP($A$5,Prj_list!$O$6:$Z$7,2))=TRUE,"-",(HLOOKUP($A$5,Prj_list!$O$6:$Z$7,2)*'2012 HR 배정표'!K1963)/HLOOKUP($A$5,Prj_list!$O$6:$Z$7,2)))</x:f>
        <x:v>-</x:v>
      </x:c>
      <x:c r="G1965" s="45" t="str">
        <x:f>IF(ISBLANK('2012 HR 배정표'!L1963)=TRUE,"-",'2012 HR 배정표'!L1963)</x:f>
        <x:v>-</x:v>
      </x:c>
      <x:c r="H1965" s="46" t="str">
        <x:f>IF(ISBLANK('2012 HR 배정표'!L1963)=TRUE,"-",IF(ISERROR((HLOOKUP($A$5,Prj_list!$O$6:$Z$7,2)*'2012 HR 배정표'!M1963)/HLOOKUP($A$5,Prj_list!$O$6:$Z$7,2))=TRUE,"-",(HLOOKUP($A$5,Prj_list!$O$6:$Z$7,2)*'2012 HR 배정표'!M1963)/HLOOKUP($A$5,Prj_list!$O$6:$Z$7,2)))</x:f>
        <x:v>-</x:v>
      </x:c>
      <x:c r="I1965" s="45" t="str">
        <x:f>IF(ISBLANK('2012 HR 배정표'!N1963)=TRUE,"-",'2012 HR 배정표'!N1963)</x:f>
        <x:v>-</x:v>
      </x:c>
      <x:c r="J1965" s="46" t="str">
        <x:f>IF(ISBLANK('2012 HR 배정표'!N1963)=TRUE,"-",IF(ISERROR((HLOOKUP($A$5,Prj_list!$O$6:$Z$7,2)*'2012 HR 배정표'!O1963)/HLOOKUP($A$5,Prj_list!$O$6:$Z$7,2))=TRUE,"-",(HLOOKUP($A$5,Prj_list!$O$6:$Z$7,2)*'2012 HR 배정표'!O1963)/HLOOKUP($A$5,Prj_list!$O$6:$Z$7,2)))</x:f>
        <x:v>-</x:v>
      </x:c>
      <x:c r="K1965" s="45" t="str">
        <x:f>IF(ISBLANK('2012 HR 배정표'!P1963)=TRUE,"-",'2012 HR 배정표'!P1963)</x:f>
        <x:v>-</x:v>
      </x:c>
      <x:c r="L1965" s="46" t="str">
        <x:f>IF(ISBLANK('2012 HR 배정표'!P1963)=TRUE,"-",IF(ISERROR((HLOOKUP($A$5,Prj_list!$O$6:$Z$7,2)*'2012 HR 배정표'!Q1963)/HLOOKUP($A$5,Prj_list!$O$6:$Z$7,2))=TRUE,"-",(HLOOKUP($A$5,Prj_list!$O$6:$Z$7,2)*'2012 HR 배정표'!Q1963)/HLOOKUP($A$5,Prj_list!$O$6:$Z$7,2)))</x:f>
        <x:v>-</x:v>
      </x:c>
      <x:c r="M1965" s="45" t="str">
        <x:f>IF(ISBLANK('2012 HR 배정표'!R1963)=TRUE,"-",'2012 HR 배정표'!R1963)</x:f>
        <x:v>-</x:v>
      </x:c>
      <x:c r="N1965" s="46" t="str">
        <x:f>IF(ISBLANK('2012 HR 배정표'!R1963)=TRUE,"-",IF(ISERROR((HLOOKUP($A$5,Prj_list!$O$6:$Z$7,2)*'2012 HR 배정표'!S1963)/HLOOKUP($A$5,Prj_list!$O$6:$Z$7,2))=TRUE,"-",(HLOOKUP($A$5,Prj_list!$O$6:$Z$7,2)*'2012 HR 배정표'!S1963)/HLOOKUP($A$5,Prj_list!$O$6:$Z$7,2)))</x:f>
        <x:v>-</x:v>
      </x:c>
      <x:c r="O1965" s="45" t="str">
        <x:f>IF(ISBLANK('2012 HR 배정표'!T1963)=TRUE,"-",'2012 HR 배정표'!T1963)</x:f>
        <x:v>-</x:v>
      </x:c>
      <x:c r="P1965" s="46" t="str">
        <x:f>IF(ISBLANK('2012 HR 배정표'!T1963)=TRUE,"-",IF(ISERROR((HLOOKUP($A$5,Prj_list!$O$6:$Z$7,2)*'2012 HR 배정표'!U1963)/HLOOKUP($A$5,Prj_list!$O$6:$Z$7,2))=TRUE,"-",(HLOOKUP($A$5,Prj_list!$O$6:$Z$7,2)*'2012 HR 배정표'!U1963)/HLOOKUP($A$5,Prj_list!$O$6:$Z$7,2)))</x:f>
        <x:v>-</x:v>
      </x:c>
      <x:c r="Q1965" s="45" t="str">
        <x:f>IF(ISBLANK('2012 HR 배정표'!V1963)=TRUE,"-",'2012 HR 배정표'!V1963)</x:f>
        <x:v>-</x:v>
      </x:c>
      <x:c r="R1965" s="46" t="str">
        <x:f>IF(ISBLANK('2012 HR 배정표'!V1963)=TRUE,"-",IF(ISERROR((HLOOKUP($A$5,Prj_list!$O$6:$Z$7,2)*'2012 HR 배정표'!W1963)/HLOOKUP($A$5,Prj_list!$O$6:$Z$7,2))=TRUE,"-",(HLOOKUP($A$5,Prj_list!$O$6:$Z$7,2)*'2012 HR 배정표'!W1963)/HLOOKUP($A$5,Prj_list!$O$6:$Z$7,2)))</x:f>
        <x:v>-</x:v>
      </x:c>
      <x:c r="S1965" s="45" t="str">
        <x:f>IF(ISBLANK('2012 HR 배정표'!X1963)=TRUE,"-",'2012 HR 배정표'!X1963)</x:f>
        <x:v>-</x:v>
      </x:c>
      <x:c r="T1965" s="46" t="str">
        <x:f>IF(ISBLANK('2012 HR 배정표'!X1963)=TRUE,"-",IF(ISERROR((HLOOKUP($A$5,Prj_list!$O$6:$Z$7,2)*'2012 HR 배정표'!Y1963)/HLOOKUP($A$5,Prj_list!$O$6:$Z$7,2))=TRUE,"-",(HLOOKUP($A$5,Prj_list!$O$6:$Z$7,2)*'2012 HR 배정표'!Y1963)/HLOOKUP($A$5,Prj_list!$O$6:$Z$7,2)))</x:f>
        <x:v>-</x:v>
      </x:c>
      <x:c r="U1965" s="45" t="str">
        <x:f>IF(ISBLANK('2012 HR 배정표'!Z1963)=TRUE,"-",'2012 HR 배정표'!Z1963)</x:f>
        <x:v>-</x:v>
      </x:c>
      <x:c r="V1965" s="46" t="str">
        <x:f>IF(ISBLANK('2012 HR 배정표'!Z1963)=TRUE,"-",IF(ISERROR((HLOOKUP($A$5,Prj_list!$O$6:$Z$7,2)*'2012 HR 배정표'!AA1963)/HLOOKUP($A$5,Prj_list!$O$6:$Z$7,2))=TRUE,"-",(HLOOKUP($A$5,Prj_list!$O$6:$Z$7,2)*'2012 HR 배정표'!AA1963)/HLOOKUP($A$5,Prj_list!$O$6:$Z$7,2)))</x:f>
        <x:v>-</x:v>
      </x:c>
      <x:c r="W1965" s="45" t="str">
        <x:f>IF(ISBLANK('2012 HR 배정표'!AB1963)=TRUE,"-",'2012 HR 배정표'!AB1963)</x:f>
        <x:v>-</x:v>
      </x:c>
      <x:c r="X1965" s="46" t="str">
        <x:f>IF(ISBLANK('2012 HR 배정표'!AB1963)=TRUE,"-",IF(ISERROR((HLOOKUP($A$5,Prj_list!$O$6:$Z$7,2)*'2012 HR 배정표'!AC1963)/HLOOKUP($A$5,Prj_list!$O$6:$Z$7,2))=TRUE,"-",(HLOOKUP($A$5,Prj_list!$O$6:$Z$7,2)*'2012 HR 배정표'!AC1963)/HLOOKUP($A$5,Prj_list!$O$6:$Z$7,2)))</x:f>
        <x:v>-</x:v>
      </x:c>
      <x:c r="Y1965" s="45" t="str">
        <x:f>IF(ISBLANK('2012 HR 배정표'!AD1963)=TRUE,"-",'2012 HR 배정표'!AD1963)</x:f>
        <x:v>-</x:v>
      </x:c>
      <x:c r="Z1965" s="46" t="str">
        <x:f>IF(ISBLANK('2012 HR 배정표'!AD1963)=TRUE,"-",IF(ISERROR((HLOOKUP($A$5,Prj_list!$O$6:$Z$7,2)*'2012 HR 배정표'!AE1963)/HLOOKUP($A$5,Prj_list!$O$6:$Z$7,2))=TRUE,"-",(HLOOKUP($A$5,Prj_list!$O$6:$Z$7,2)*'2012 HR 배정표'!AE1963)/HLOOKUP($A$5,Prj_list!$O$6:$Z$7,2)))</x:f>
        <x:v>-</x:v>
      </x:c>
      <x:c r="AA1965" s="45" t="str">
        <x:f>IF(ISBLANK('2012 HR 배정표'!AF1963)=TRUE,"-",'2012 HR 배정표'!AF1963)</x:f>
        <x:v>-</x:v>
      </x:c>
      <x:c r="AB1965" s="46" t="str">
        <x:f>IF(ISBLANK('2012 HR 배정표'!AF1963)=TRUE,"-",IF(ISERROR((HLOOKUP($A$5,Prj_list!$O$6:$Z$7,2)*'2012 HR 배정표'!AG1963)/HLOOKUP($A$5,Prj_list!$O$6:$Z$7,2))=TRUE,"-",(HLOOKUP($A$5,Prj_list!$O$6:$Z$7,2)*'2012 HR 배정표'!AG1963)/HLOOKUP($A$5,Prj_list!$O$6:$Z$7,2)))</x:f>
        <x:v>-</x:v>
      </x:c>
      <x:c r="AC1965" s="45" t="str">
        <x:f>IF(ISBLANK('2012 HR 배정표'!AH1963)=TRUE,"-",'2012 HR 배정표'!AH1963)</x:f>
        <x:v>-</x:v>
      </x:c>
      <x:c r="AD1965" s="46" t="str">
        <x:f>IF(ISBLANK('2012 HR 배정표'!AH1963)=TRUE,"-",IF(ISERROR((HLOOKUP($A$5,Prj_list!$O$6:$Z$7,2)*'2012 HR 배정표'!AI1963)/HLOOKUP($A$5,Prj_list!$O$6:$Z$7,2))=TRUE,"-",(HLOOKUP($A$5,Prj_list!$O$6:$Z$7,2)*'2012 HR 배정표'!AI1963)/HLOOKUP($A$5,Prj_list!$O$6:$Z$7,2)))</x:f>
        <x:v>-</x:v>
      </x:c>
      <x:c r="AE1965" s="45" t="str">
        <x:f>IF(ISBLANK('2012 HR 배정표'!AJ1963)=TRUE,"-",'2012 HR 배정표'!AJ1963)</x:f>
        <x:v>-</x:v>
      </x:c>
      <x:c r="AF1965" s="46" t="str">
        <x:f>IF(ISBLANK('2012 HR 배정표'!AJ1963)=TRUE,"-",IF(ISERROR((HLOOKUP($A$5,Prj_list!$O$6:$Z$7,2)*'2012 HR 배정표'!AK1963)/HLOOKUP($A$5,Prj_list!$O$6:$Z$7,2))=TRUE,"-",(HLOOKUP($A$5,Prj_list!$O$6:$Z$7,2)*'2012 HR 배정표'!AK1963)/HLOOKUP($A$5,Prj_list!$O$6:$Z$7,2)))</x:f>
        <x:v>-</x:v>
      </x:c>
      <x:c r="AG1965" s="45" t="str">
        <x:f>IF(ISBLANK('2012 HR 배정표'!AL1963)=TRUE,"-",'2012 HR 배정표'!AL1963)</x:f>
        <x:v>-</x:v>
      </x:c>
      <x:c r="AH1965" s="46" t="str">
        <x:f>IF(ISBLANK('2012 HR 배정표'!AL1963)=TRUE,"-",IF(ISERROR((HLOOKUP($A$5,Prj_list!$O$6:$Z$7,2)*'2012 HR 배정표'!AM1963)/HLOOKUP($A$5,Prj_list!$O$6:$Z$7,2))=TRUE,"-",(HLOOKUP($A$5,Prj_list!$O$6:$Z$7,2)*'2012 HR 배정표'!AM1963)/HLOOKUP($A$5,Prj_list!$O$6:$Z$7,2)))</x:f>
        <x:v>-</x:v>
      </x:c>
      <x:c r="AI1965" s="45" t="str">
        <x:f>IF(ISBLANK('2012 HR 배정표'!AN1963)=TRUE,"-",'2012 HR 배정표'!AN1963)</x:f>
        <x:v>-</x:v>
      </x:c>
      <x:c r="AJ1965" s="46" t="str">
        <x:f>IF(ISBLANK('2012 HR 배정표'!AN1963)=TRUE,"-",IF(ISERROR((HLOOKUP($A$5,Prj_list!$O$6:$Z$7,2)*'2012 HR 배정표'!AO1963)/HLOOKUP($A$5,Prj_list!$O$6:$Z$7,2))=TRUE,"-",(HLOOKUP($A$5,Prj_list!$O$6:$Z$7,2)*'2012 HR 배정표'!AO1963)/HLOOKUP($A$5,Prj_list!$O$6:$Z$7,2)))</x:f>
        <x:v>-</x:v>
      </x:c>
      <x:c r="AK1965" s="45" t="str">
        <x:f>IF(ISBLANK('2012 HR 배정표'!AP1963)=TRUE,"-",'2012 HR 배정표'!AP1963)</x:f>
        <x:v>-</x:v>
      </x:c>
      <x:c r="AL1965" s="46" t="str">
        <x:f>IF(ISBLANK('2012 HR 배정표'!AP1963)=TRUE,"-",IF(ISERROR((HLOOKUP($A$5,Prj_list!$O$6:$Z$7,2)*'2012 HR 배정표'!AQ1963)/HLOOKUP($A$5,Prj_list!$O$6:$Z$7,2))=TRUE,"-",(HLOOKUP($A$5,Prj_list!$O$6:$Z$7,2)*'2012 HR 배정표'!AQ1963)/HLOOKUP($A$5,Prj_list!$O$6:$Z$7,2)))</x:f>
        <x:v>-</x:v>
      </x:c>
      <x:c r="AM1965" s="45" t="str">
        <x:f>IF(ISBLANK('2012 HR 배정표'!AR1963)=TRUE,"-",'2012 HR 배정표'!AR1963)</x:f>
        <x:v>-</x:v>
      </x:c>
      <x:c r="AN1965" s="46" t="str">
        <x:f>IF(ISBLANK('2012 HR 배정표'!AR1963)=TRUE,"-",IF(ISERROR((HLOOKUP($A$5,Prj_list!$O$6:$Z$7,2)*'2012 HR 배정표'!AS1963)/HLOOKUP($A$5,Prj_list!$O$6:$Z$7,2))=TRUE,"-",(HLOOKUP($A$5,Prj_list!$O$6:$Z$7,2)*'2012 HR 배정표'!AS1963)/HLOOKUP($A$5,Prj_list!$O$6:$Z$7,2)))</x:f>
        <x:v>-</x:v>
      </x:c>
      <x:c r="AO1965" s="45" t="str">
        <x:f>IF(ISBLANK('2012 HR 배정표'!AT1963)=TRUE,"-",'2012 HR 배정표'!AT1963)</x:f>
        <x:v>-</x:v>
      </x:c>
      <x:c r="AP1965" s="46" t="str">
        <x:f>IF(ISBLANK('2012 HR 배정표'!AT1963)=TRUE,"-",IF(ISERROR((HLOOKUP($A$5,Prj_list!$O$6:$Z$7,2)*'2012 HR 배정표'!AU1963)/HLOOKUP($A$5,Prj_list!$O$6:$Z$7,2))=TRUE,"-",(HLOOKUP($A$5,Prj_list!$O$6:$Z$7,2)*'2012 HR 배정표'!AU1963)/HLOOKUP($A$5,Prj_list!$O$6:$Z$7,2)))</x:f>
        <x:v>-</x:v>
      </x:c>
      <x:c r="AQ1965" s="45" t="str">
        <x:f>IF(ISBLANK('2012 HR 배정표'!AV1963)=TRUE,"-",'2012 HR 배정표'!AV1963)</x:f>
        <x:v>-</x:v>
      </x:c>
      <x:c r="AR1965" s="46" t="str">
        <x:f>IF(ISBLANK('2012 HR 배정표'!AV1963)=TRUE,"-",IF(ISERROR((HLOOKUP($A$5,Prj_list!$O$6:$Z$7,2)*'2012 HR 배정표'!AW1963)/HLOOKUP($A$5,Prj_list!$O$6:$Z$7,2))=TRUE,"-",(HLOOKUP($A$5,Prj_list!$O$6:$Z$7,2)*'2012 HR 배정표'!AW1963)/HLOOKUP($A$5,Prj_list!$O$6:$Z$7,2)))</x:f>
        <x:v>-</x:v>
      </x:c>
      <x:c r="AS1965" s="45" t="str">
        <x:f>IF(ISBLANK('2012 HR 배정표'!AX1963)=TRUE,"-",'2012 HR 배정표'!AX1963)</x:f>
        <x:v>-</x:v>
      </x:c>
      <x:c r="AT1965" s="46" t="str">
        <x:f>IF(ISBLANK('2012 HR 배정표'!AX1963)=TRUE,"-",IF(ISERROR((HLOOKUP($A$5,Prj_list!$O$6:$Z$7,2)*'2012 HR 배정표'!AY1963)/HLOOKUP($A$5,Prj_list!$O$6:$Z$7,2))=TRUE,"-",(HLOOKUP($A$5,Prj_list!$O$6:$Z$7,2)*'2012 HR 배정표'!AY1963)/HLOOKUP($A$5,Prj_list!$O$6:$Z$7,2)))</x:f>
        <x:v>-</x:v>
      </x:c>
      <x:c r="AU1965" s="45" t="str">
        <x:f>IF(ISBLANK('2012 HR 배정표'!AZ1963)=TRUE,"-",'2012 HR 배정표'!AZ1963)</x:f>
        <x:v>-</x:v>
      </x:c>
      <x:c r="AV1965" s="46" t="str">
        <x:f>IF(ISBLANK('2012 HR 배정표'!AZ1963)=TRUE,"-",IF(ISERROR((HLOOKUP($A$5,Prj_list!$O$6:$Z$7,2)*'2012 HR 배정표'!BA1963)/HLOOKUP($A$5,Prj_list!$O$6:$Z$7,2))=TRUE,"-",(HLOOKUP($A$5,Prj_list!$O$6:$Z$7,2)*'2012 HR 배정표'!BA1963)/HLOOKUP($A$5,Prj_list!$O$6:$Z$7,2)))</x:f>
        <x:v>-</x:v>
      </x:c>
      <x:c r="AW1965" s="34" t="str">
        <x:f t="shared" si="62"/>
        <x:v/>
      </x:c>
      <x:c r="AX1965" s="41">
        <x:f t="shared" si="61"/>
        <x:v>0</x:v>
      </x:c>
    </x:row>
    <x:row r="1966" spans="1:50">
      <x:c r="A1966" s="45" t="str">
        <x:f>IF(ISBLANK('2012 HR 배정표'!F1964)=TRUE,"-",'2012 HR 배정표'!F1964)</x:f>
        <x:v>-</x:v>
      </x:c>
      <x:c r="B1966" s="46" t="str">
        <x:f>IF(ISBLANK('2012 HR 배정표'!F1964)=TRUE,"-",IF(ISERROR((HLOOKUP($A$5,Prj_list!$O$6:$Z$7,2)*'2012 HR 배정표'!G1964)/HLOOKUP($A$5,Prj_list!$O$6:$Z$7,2))=TRUE,"-",(HLOOKUP($A$5,Prj_list!$O$6:$Z$7,2)*'2012 HR 배정표'!G1964)/HLOOKUP($A$5,Prj_list!$O$6:$Z$7,2)))</x:f>
        <x:v>-</x:v>
      </x:c>
      <x:c r="C1966" s="45" t="str">
        <x:f>IF(ISBLANK('2012 HR 배정표'!H1964)=TRUE,"-",'2012 HR 배정표'!H1964)</x:f>
        <x:v>-</x:v>
      </x:c>
      <x:c r="D1966" s="46" t="str">
        <x:f>IF(ISBLANK('2012 HR 배정표'!H1964)=TRUE,"-",IF(ISERROR((HLOOKUP($A$5,Prj_list!$O$6:$Z$7,2)*'2012 HR 배정표'!I1964)/HLOOKUP($A$5,Prj_list!$O$6:$Z$7,2))=TRUE,"-",(HLOOKUP($A$5,Prj_list!$O$6:$Z$7,2)*'2012 HR 배정표'!I1964)/HLOOKUP($A$5,Prj_list!$O$6:$Z$7,2)))</x:f>
        <x:v>-</x:v>
      </x:c>
      <x:c r="E1966" s="45" t="str">
        <x:f>IF(ISBLANK('2012 HR 배정표'!J1964)=TRUE,"-",'2012 HR 배정표'!J1964)</x:f>
        <x:v>-</x:v>
      </x:c>
      <x:c r="F1966" s="46" t="str">
        <x:f>IF(ISBLANK('2012 HR 배정표'!J1964)=TRUE,"-",IF(ISERROR((HLOOKUP($A$5,Prj_list!$O$6:$Z$7,2)*'2012 HR 배정표'!K1964)/HLOOKUP($A$5,Prj_list!$O$6:$Z$7,2))=TRUE,"-",(HLOOKUP($A$5,Prj_list!$O$6:$Z$7,2)*'2012 HR 배정표'!K1964)/HLOOKUP($A$5,Prj_list!$O$6:$Z$7,2)))</x:f>
        <x:v>-</x:v>
      </x:c>
      <x:c r="G1966" s="45" t="str">
        <x:f>IF(ISBLANK('2012 HR 배정표'!L1964)=TRUE,"-",'2012 HR 배정표'!L1964)</x:f>
        <x:v>-</x:v>
      </x:c>
      <x:c r="H1966" s="46" t="str">
        <x:f>IF(ISBLANK('2012 HR 배정표'!L1964)=TRUE,"-",IF(ISERROR((HLOOKUP($A$5,Prj_list!$O$6:$Z$7,2)*'2012 HR 배정표'!M1964)/HLOOKUP($A$5,Prj_list!$O$6:$Z$7,2))=TRUE,"-",(HLOOKUP($A$5,Prj_list!$O$6:$Z$7,2)*'2012 HR 배정표'!M1964)/HLOOKUP($A$5,Prj_list!$O$6:$Z$7,2)))</x:f>
        <x:v>-</x:v>
      </x:c>
      <x:c r="I1966" s="45" t="str">
        <x:f>IF(ISBLANK('2012 HR 배정표'!N1964)=TRUE,"-",'2012 HR 배정표'!N1964)</x:f>
        <x:v>-</x:v>
      </x:c>
      <x:c r="J1966" s="46" t="str">
        <x:f>IF(ISBLANK('2012 HR 배정표'!N1964)=TRUE,"-",IF(ISERROR((HLOOKUP($A$5,Prj_list!$O$6:$Z$7,2)*'2012 HR 배정표'!O1964)/HLOOKUP($A$5,Prj_list!$O$6:$Z$7,2))=TRUE,"-",(HLOOKUP($A$5,Prj_list!$O$6:$Z$7,2)*'2012 HR 배정표'!O1964)/HLOOKUP($A$5,Prj_list!$O$6:$Z$7,2)))</x:f>
        <x:v>-</x:v>
      </x:c>
      <x:c r="K1966" s="45" t="str">
        <x:f>IF(ISBLANK('2012 HR 배정표'!P1964)=TRUE,"-",'2012 HR 배정표'!P1964)</x:f>
        <x:v>-</x:v>
      </x:c>
      <x:c r="L1966" s="46" t="str">
        <x:f>IF(ISBLANK('2012 HR 배정표'!P1964)=TRUE,"-",IF(ISERROR((HLOOKUP($A$5,Prj_list!$O$6:$Z$7,2)*'2012 HR 배정표'!Q1964)/HLOOKUP($A$5,Prj_list!$O$6:$Z$7,2))=TRUE,"-",(HLOOKUP($A$5,Prj_list!$O$6:$Z$7,2)*'2012 HR 배정표'!Q1964)/HLOOKUP($A$5,Prj_list!$O$6:$Z$7,2)))</x:f>
        <x:v>-</x:v>
      </x:c>
      <x:c r="M1966" s="45" t="str">
        <x:f>IF(ISBLANK('2012 HR 배정표'!R1964)=TRUE,"-",'2012 HR 배정표'!R1964)</x:f>
        <x:v>-</x:v>
      </x:c>
      <x:c r="N1966" s="46" t="str">
        <x:f>IF(ISBLANK('2012 HR 배정표'!R1964)=TRUE,"-",IF(ISERROR((HLOOKUP($A$5,Prj_list!$O$6:$Z$7,2)*'2012 HR 배정표'!S1964)/HLOOKUP($A$5,Prj_list!$O$6:$Z$7,2))=TRUE,"-",(HLOOKUP($A$5,Prj_list!$O$6:$Z$7,2)*'2012 HR 배정표'!S1964)/HLOOKUP($A$5,Prj_list!$O$6:$Z$7,2)))</x:f>
        <x:v>-</x:v>
      </x:c>
      <x:c r="O1966" s="45" t="str">
        <x:f>IF(ISBLANK('2012 HR 배정표'!T1964)=TRUE,"-",'2012 HR 배정표'!T1964)</x:f>
        <x:v>-</x:v>
      </x:c>
      <x:c r="P1966" s="46" t="str">
        <x:f>IF(ISBLANK('2012 HR 배정표'!T1964)=TRUE,"-",IF(ISERROR((HLOOKUP($A$5,Prj_list!$O$6:$Z$7,2)*'2012 HR 배정표'!U1964)/HLOOKUP($A$5,Prj_list!$O$6:$Z$7,2))=TRUE,"-",(HLOOKUP($A$5,Prj_list!$O$6:$Z$7,2)*'2012 HR 배정표'!U1964)/HLOOKUP($A$5,Prj_list!$O$6:$Z$7,2)))</x:f>
        <x:v>-</x:v>
      </x:c>
      <x:c r="Q1966" s="45" t="str">
        <x:f>IF(ISBLANK('2012 HR 배정표'!V1964)=TRUE,"-",'2012 HR 배정표'!V1964)</x:f>
        <x:v>-</x:v>
      </x:c>
      <x:c r="R1966" s="46" t="str">
        <x:f>IF(ISBLANK('2012 HR 배정표'!V1964)=TRUE,"-",IF(ISERROR((HLOOKUP($A$5,Prj_list!$O$6:$Z$7,2)*'2012 HR 배정표'!W1964)/HLOOKUP($A$5,Prj_list!$O$6:$Z$7,2))=TRUE,"-",(HLOOKUP($A$5,Prj_list!$O$6:$Z$7,2)*'2012 HR 배정표'!W1964)/HLOOKUP($A$5,Prj_list!$O$6:$Z$7,2)))</x:f>
        <x:v>-</x:v>
      </x:c>
      <x:c r="S1966" s="45" t="str">
        <x:f>IF(ISBLANK('2012 HR 배정표'!X1964)=TRUE,"-",'2012 HR 배정표'!X1964)</x:f>
        <x:v>-</x:v>
      </x:c>
      <x:c r="T1966" s="46" t="str">
        <x:f>IF(ISBLANK('2012 HR 배정표'!X1964)=TRUE,"-",IF(ISERROR((HLOOKUP($A$5,Prj_list!$O$6:$Z$7,2)*'2012 HR 배정표'!Y1964)/HLOOKUP($A$5,Prj_list!$O$6:$Z$7,2))=TRUE,"-",(HLOOKUP($A$5,Prj_list!$O$6:$Z$7,2)*'2012 HR 배정표'!Y1964)/HLOOKUP($A$5,Prj_list!$O$6:$Z$7,2)))</x:f>
        <x:v>-</x:v>
      </x:c>
      <x:c r="U1966" s="45" t="str">
        <x:f>IF(ISBLANK('2012 HR 배정표'!Z1964)=TRUE,"-",'2012 HR 배정표'!Z1964)</x:f>
        <x:v>-</x:v>
      </x:c>
      <x:c r="V1966" s="46" t="str">
        <x:f>IF(ISBLANK('2012 HR 배정표'!Z1964)=TRUE,"-",IF(ISERROR((HLOOKUP($A$5,Prj_list!$O$6:$Z$7,2)*'2012 HR 배정표'!AA1964)/HLOOKUP($A$5,Prj_list!$O$6:$Z$7,2))=TRUE,"-",(HLOOKUP($A$5,Prj_list!$O$6:$Z$7,2)*'2012 HR 배정표'!AA1964)/HLOOKUP($A$5,Prj_list!$O$6:$Z$7,2)))</x:f>
        <x:v>-</x:v>
      </x:c>
      <x:c r="W1966" s="45" t="str">
        <x:f>IF(ISBLANK('2012 HR 배정표'!AB1964)=TRUE,"-",'2012 HR 배정표'!AB1964)</x:f>
        <x:v>-</x:v>
      </x:c>
      <x:c r="X1966" s="46" t="str">
        <x:f>IF(ISBLANK('2012 HR 배정표'!AB1964)=TRUE,"-",IF(ISERROR((HLOOKUP($A$5,Prj_list!$O$6:$Z$7,2)*'2012 HR 배정표'!AC1964)/HLOOKUP($A$5,Prj_list!$O$6:$Z$7,2))=TRUE,"-",(HLOOKUP($A$5,Prj_list!$O$6:$Z$7,2)*'2012 HR 배정표'!AC1964)/HLOOKUP($A$5,Prj_list!$O$6:$Z$7,2)))</x:f>
        <x:v>-</x:v>
      </x:c>
      <x:c r="Y1966" s="45" t="str">
        <x:f>IF(ISBLANK('2012 HR 배정표'!AD1964)=TRUE,"-",'2012 HR 배정표'!AD1964)</x:f>
        <x:v>-</x:v>
      </x:c>
      <x:c r="Z1966" s="46" t="str">
        <x:f>IF(ISBLANK('2012 HR 배정표'!AD1964)=TRUE,"-",IF(ISERROR((HLOOKUP($A$5,Prj_list!$O$6:$Z$7,2)*'2012 HR 배정표'!AE1964)/HLOOKUP($A$5,Prj_list!$O$6:$Z$7,2))=TRUE,"-",(HLOOKUP($A$5,Prj_list!$O$6:$Z$7,2)*'2012 HR 배정표'!AE1964)/HLOOKUP($A$5,Prj_list!$O$6:$Z$7,2)))</x:f>
        <x:v>-</x:v>
      </x:c>
      <x:c r="AA1966" s="45" t="str">
        <x:f>IF(ISBLANK('2012 HR 배정표'!AF1964)=TRUE,"-",'2012 HR 배정표'!AF1964)</x:f>
        <x:v>-</x:v>
      </x:c>
      <x:c r="AB1966" s="46" t="str">
        <x:f>IF(ISBLANK('2012 HR 배정표'!AF1964)=TRUE,"-",IF(ISERROR((HLOOKUP($A$5,Prj_list!$O$6:$Z$7,2)*'2012 HR 배정표'!AG1964)/HLOOKUP($A$5,Prj_list!$O$6:$Z$7,2))=TRUE,"-",(HLOOKUP($A$5,Prj_list!$O$6:$Z$7,2)*'2012 HR 배정표'!AG1964)/HLOOKUP($A$5,Prj_list!$O$6:$Z$7,2)))</x:f>
        <x:v>-</x:v>
      </x:c>
      <x:c r="AC1966" s="45" t="str">
        <x:f>IF(ISBLANK('2012 HR 배정표'!AH1964)=TRUE,"-",'2012 HR 배정표'!AH1964)</x:f>
        <x:v>-</x:v>
      </x:c>
      <x:c r="AD1966" s="46" t="str">
        <x:f>IF(ISBLANK('2012 HR 배정표'!AH1964)=TRUE,"-",IF(ISERROR((HLOOKUP($A$5,Prj_list!$O$6:$Z$7,2)*'2012 HR 배정표'!AI1964)/HLOOKUP($A$5,Prj_list!$O$6:$Z$7,2))=TRUE,"-",(HLOOKUP($A$5,Prj_list!$O$6:$Z$7,2)*'2012 HR 배정표'!AI1964)/HLOOKUP($A$5,Prj_list!$O$6:$Z$7,2)))</x:f>
        <x:v>-</x:v>
      </x:c>
      <x:c r="AE1966" s="45" t="str">
        <x:f>IF(ISBLANK('2012 HR 배정표'!AJ1964)=TRUE,"-",'2012 HR 배정표'!AJ1964)</x:f>
        <x:v>-</x:v>
      </x:c>
      <x:c r="AF1966" s="46" t="str">
        <x:f>IF(ISBLANK('2012 HR 배정표'!AJ1964)=TRUE,"-",IF(ISERROR((HLOOKUP($A$5,Prj_list!$O$6:$Z$7,2)*'2012 HR 배정표'!AK1964)/HLOOKUP($A$5,Prj_list!$O$6:$Z$7,2))=TRUE,"-",(HLOOKUP($A$5,Prj_list!$O$6:$Z$7,2)*'2012 HR 배정표'!AK1964)/HLOOKUP($A$5,Prj_list!$O$6:$Z$7,2)))</x:f>
        <x:v>-</x:v>
      </x:c>
      <x:c r="AG1966" s="45" t="str">
        <x:f>IF(ISBLANK('2012 HR 배정표'!AL1964)=TRUE,"-",'2012 HR 배정표'!AL1964)</x:f>
        <x:v>-</x:v>
      </x:c>
      <x:c r="AH1966" s="46" t="str">
        <x:f>IF(ISBLANK('2012 HR 배정표'!AL1964)=TRUE,"-",IF(ISERROR((HLOOKUP($A$5,Prj_list!$O$6:$Z$7,2)*'2012 HR 배정표'!AM1964)/HLOOKUP($A$5,Prj_list!$O$6:$Z$7,2))=TRUE,"-",(HLOOKUP($A$5,Prj_list!$O$6:$Z$7,2)*'2012 HR 배정표'!AM1964)/HLOOKUP($A$5,Prj_list!$O$6:$Z$7,2)))</x:f>
        <x:v>-</x:v>
      </x:c>
      <x:c r="AI1966" s="45" t="str">
        <x:f>IF(ISBLANK('2012 HR 배정표'!AN1964)=TRUE,"-",'2012 HR 배정표'!AN1964)</x:f>
        <x:v>-</x:v>
      </x:c>
      <x:c r="AJ1966" s="46" t="str">
        <x:f>IF(ISBLANK('2012 HR 배정표'!AN1964)=TRUE,"-",IF(ISERROR((HLOOKUP($A$5,Prj_list!$O$6:$Z$7,2)*'2012 HR 배정표'!AO1964)/HLOOKUP($A$5,Prj_list!$O$6:$Z$7,2))=TRUE,"-",(HLOOKUP($A$5,Prj_list!$O$6:$Z$7,2)*'2012 HR 배정표'!AO1964)/HLOOKUP($A$5,Prj_list!$O$6:$Z$7,2)))</x:f>
        <x:v>-</x:v>
      </x:c>
      <x:c r="AK1966" s="45" t="str">
        <x:f>IF(ISBLANK('2012 HR 배정표'!AP1964)=TRUE,"-",'2012 HR 배정표'!AP1964)</x:f>
        <x:v>-</x:v>
      </x:c>
      <x:c r="AL1966" s="46" t="str">
        <x:f>IF(ISBLANK('2012 HR 배정표'!AP1964)=TRUE,"-",IF(ISERROR((HLOOKUP($A$5,Prj_list!$O$6:$Z$7,2)*'2012 HR 배정표'!AQ1964)/HLOOKUP($A$5,Prj_list!$O$6:$Z$7,2))=TRUE,"-",(HLOOKUP($A$5,Prj_list!$O$6:$Z$7,2)*'2012 HR 배정표'!AQ1964)/HLOOKUP($A$5,Prj_list!$O$6:$Z$7,2)))</x:f>
        <x:v>-</x:v>
      </x:c>
      <x:c r="AM1966" s="45" t="str">
        <x:f>IF(ISBLANK('2012 HR 배정표'!AR1964)=TRUE,"-",'2012 HR 배정표'!AR1964)</x:f>
        <x:v>-</x:v>
      </x:c>
      <x:c r="AN1966" s="46" t="str">
        <x:f>IF(ISBLANK('2012 HR 배정표'!AR1964)=TRUE,"-",IF(ISERROR((HLOOKUP($A$5,Prj_list!$O$6:$Z$7,2)*'2012 HR 배정표'!AS1964)/HLOOKUP($A$5,Prj_list!$O$6:$Z$7,2))=TRUE,"-",(HLOOKUP($A$5,Prj_list!$O$6:$Z$7,2)*'2012 HR 배정표'!AS1964)/HLOOKUP($A$5,Prj_list!$O$6:$Z$7,2)))</x:f>
        <x:v>-</x:v>
      </x:c>
      <x:c r="AO1966" s="45" t="str">
        <x:f>IF(ISBLANK('2012 HR 배정표'!AT1964)=TRUE,"-",'2012 HR 배정표'!AT1964)</x:f>
        <x:v>-</x:v>
      </x:c>
      <x:c r="AP1966" s="46" t="str">
        <x:f>IF(ISBLANK('2012 HR 배정표'!AT1964)=TRUE,"-",IF(ISERROR((HLOOKUP($A$5,Prj_list!$O$6:$Z$7,2)*'2012 HR 배정표'!AU1964)/HLOOKUP($A$5,Prj_list!$O$6:$Z$7,2))=TRUE,"-",(HLOOKUP($A$5,Prj_list!$O$6:$Z$7,2)*'2012 HR 배정표'!AU1964)/HLOOKUP($A$5,Prj_list!$O$6:$Z$7,2)))</x:f>
        <x:v>-</x:v>
      </x:c>
      <x:c r="AQ1966" s="45" t="str">
        <x:f>IF(ISBLANK('2012 HR 배정표'!AV1964)=TRUE,"-",'2012 HR 배정표'!AV1964)</x:f>
        <x:v>-</x:v>
      </x:c>
      <x:c r="AR1966" s="46" t="str">
        <x:f>IF(ISBLANK('2012 HR 배정표'!AV1964)=TRUE,"-",IF(ISERROR((HLOOKUP($A$5,Prj_list!$O$6:$Z$7,2)*'2012 HR 배정표'!AW1964)/HLOOKUP($A$5,Prj_list!$O$6:$Z$7,2))=TRUE,"-",(HLOOKUP($A$5,Prj_list!$O$6:$Z$7,2)*'2012 HR 배정표'!AW1964)/HLOOKUP($A$5,Prj_list!$O$6:$Z$7,2)))</x:f>
        <x:v>-</x:v>
      </x:c>
      <x:c r="AS1966" s="45" t="str">
        <x:f>IF(ISBLANK('2012 HR 배정표'!AX1964)=TRUE,"-",'2012 HR 배정표'!AX1964)</x:f>
        <x:v>-</x:v>
      </x:c>
      <x:c r="AT1966" s="46" t="str">
        <x:f>IF(ISBLANK('2012 HR 배정표'!AX1964)=TRUE,"-",IF(ISERROR((HLOOKUP($A$5,Prj_list!$O$6:$Z$7,2)*'2012 HR 배정표'!AY1964)/HLOOKUP($A$5,Prj_list!$O$6:$Z$7,2))=TRUE,"-",(HLOOKUP($A$5,Prj_list!$O$6:$Z$7,2)*'2012 HR 배정표'!AY1964)/HLOOKUP($A$5,Prj_list!$O$6:$Z$7,2)))</x:f>
        <x:v>-</x:v>
      </x:c>
      <x:c r="AU1966" s="45" t="str">
        <x:f>IF(ISBLANK('2012 HR 배정표'!AZ1964)=TRUE,"-",'2012 HR 배정표'!AZ1964)</x:f>
        <x:v>-</x:v>
      </x:c>
      <x:c r="AV1966" s="46" t="str">
        <x:f>IF(ISBLANK('2012 HR 배정표'!AZ1964)=TRUE,"-",IF(ISERROR((HLOOKUP($A$5,Prj_list!$O$6:$Z$7,2)*'2012 HR 배정표'!BA1964)/HLOOKUP($A$5,Prj_list!$O$6:$Z$7,2))=TRUE,"-",(HLOOKUP($A$5,Prj_list!$O$6:$Z$7,2)*'2012 HR 배정표'!BA1964)/HLOOKUP($A$5,Prj_list!$O$6:$Z$7,2)))</x:f>
        <x:v>-</x:v>
      </x:c>
      <x:c r="AW1966" s="34" t="str">
        <x:f t="shared" si="62"/>
        <x:v/>
      </x:c>
      <x:c r="AX1966" s="41">
        <x:f t="shared" si="61"/>
        <x:v>0</x:v>
      </x:c>
    </x:row>
    <x:row r="1967" spans="1:50">
      <x:c r="A1967" s="45" t="str">
        <x:f>IF(ISBLANK('2012 HR 배정표'!F1965)=TRUE,"-",'2012 HR 배정표'!F1965)</x:f>
        <x:v>-</x:v>
      </x:c>
      <x:c r="B1967" s="46" t="str">
        <x:f>IF(ISBLANK('2012 HR 배정표'!F1965)=TRUE,"-",IF(ISERROR((HLOOKUP($A$5,Prj_list!$O$6:$Z$7,2)*'2012 HR 배정표'!G1965)/HLOOKUP($A$5,Prj_list!$O$6:$Z$7,2))=TRUE,"-",(HLOOKUP($A$5,Prj_list!$O$6:$Z$7,2)*'2012 HR 배정표'!G1965)/HLOOKUP($A$5,Prj_list!$O$6:$Z$7,2)))</x:f>
        <x:v>-</x:v>
      </x:c>
      <x:c r="C1967" s="45" t="str">
        <x:f>IF(ISBLANK('2012 HR 배정표'!H1965)=TRUE,"-",'2012 HR 배정표'!H1965)</x:f>
        <x:v>-</x:v>
      </x:c>
      <x:c r="D1967" s="46" t="str">
        <x:f>IF(ISBLANK('2012 HR 배정표'!H1965)=TRUE,"-",IF(ISERROR((HLOOKUP($A$5,Prj_list!$O$6:$Z$7,2)*'2012 HR 배정표'!I1965)/HLOOKUP($A$5,Prj_list!$O$6:$Z$7,2))=TRUE,"-",(HLOOKUP($A$5,Prj_list!$O$6:$Z$7,2)*'2012 HR 배정표'!I1965)/HLOOKUP($A$5,Prj_list!$O$6:$Z$7,2)))</x:f>
        <x:v>-</x:v>
      </x:c>
      <x:c r="E1967" s="45" t="str">
        <x:f>IF(ISBLANK('2012 HR 배정표'!J1965)=TRUE,"-",'2012 HR 배정표'!J1965)</x:f>
        <x:v>-</x:v>
      </x:c>
      <x:c r="F1967" s="46" t="str">
        <x:f>IF(ISBLANK('2012 HR 배정표'!J1965)=TRUE,"-",IF(ISERROR((HLOOKUP($A$5,Prj_list!$O$6:$Z$7,2)*'2012 HR 배정표'!K1965)/HLOOKUP($A$5,Prj_list!$O$6:$Z$7,2))=TRUE,"-",(HLOOKUP($A$5,Prj_list!$O$6:$Z$7,2)*'2012 HR 배정표'!K1965)/HLOOKUP($A$5,Prj_list!$O$6:$Z$7,2)))</x:f>
        <x:v>-</x:v>
      </x:c>
      <x:c r="G1967" s="45" t="str">
        <x:f>IF(ISBLANK('2012 HR 배정표'!L1965)=TRUE,"-",'2012 HR 배정표'!L1965)</x:f>
        <x:v>-</x:v>
      </x:c>
      <x:c r="H1967" s="46" t="str">
        <x:f>IF(ISBLANK('2012 HR 배정표'!L1965)=TRUE,"-",IF(ISERROR((HLOOKUP($A$5,Prj_list!$O$6:$Z$7,2)*'2012 HR 배정표'!M1965)/HLOOKUP($A$5,Prj_list!$O$6:$Z$7,2))=TRUE,"-",(HLOOKUP($A$5,Prj_list!$O$6:$Z$7,2)*'2012 HR 배정표'!M1965)/HLOOKUP($A$5,Prj_list!$O$6:$Z$7,2)))</x:f>
        <x:v>-</x:v>
      </x:c>
      <x:c r="I1967" s="45" t="str">
        <x:f>IF(ISBLANK('2012 HR 배정표'!N1965)=TRUE,"-",'2012 HR 배정표'!N1965)</x:f>
        <x:v>-</x:v>
      </x:c>
      <x:c r="J1967" s="46" t="str">
        <x:f>IF(ISBLANK('2012 HR 배정표'!N1965)=TRUE,"-",IF(ISERROR((HLOOKUP($A$5,Prj_list!$O$6:$Z$7,2)*'2012 HR 배정표'!O1965)/HLOOKUP($A$5,Prj_list!$O$6:$Z$7,2))=TRUE,"-",(HLOOKUP($A$5,Prj_list!$O$6:$Z$7,2)*'2012 HR 배정표'!O1965)/HLOOKUP($A$5,Prj_list!$O$6:$Z$7,2)))</x:f>
        <x:v>-</x:v>
      </x:c>
      <x:c r="K1967" s="45" t="str">
        <x:f>IF(ISBLANK('2012 HR 배정표'!P1965)=TRUE,"-",'2012 HR 배정표'!P1965)</x:f>
        <x:v>-</x:v>
      </x:c>
      <x:c r="L1967" s="46" t="str">
        <x:f>IF(ISBLANK('2012 HR 배정표'!P1965)=TRUE,"-",IF(ISERROR((HLOOKUP($A$5,Prj_list!$O$6:$Z$7,2)*'2012 HR 배정표'!Q1965)/HLOOKUP($A$5,Prj_list!$O$6:$Z$7,2))=TRUE,"-",(HLOOKUP($A$5,Prj_list!$O$6:$Z$7,2)*'2012 HR 배정표'!Q1965)/HLOOKUP($A$5,Prj_list!$O$6:$Z$7,2)))</x:f>
        <x:v>-</x:v>
      </x:c>
      <x:c r="M1967" s="45" t="str">
        <x:f>IF(ISBLANK('2012 HR 배정표'!R1965)=TRUE,"-",'2012 HR 배정표'!R1965)</x:f>
        <x:v>-</x:v>
      </x:c>
      <x:c r="N1967" s="46" t="str">
        <x:f>IF(ISBLANK('2012 HR 배정표'!R1965)=TRUE,"-",IF(ISERROR((HLOOKUP($A$5,Prj_list!$O$6:$Z$7,2)*'2012 HR 배정표'!S1965)/HLOOKUP($A$5,Prj_list!$O$6:$Z$7,2))=TRUE,"-",(HLOOKUP($A$5,Prj_list!$O$6:$Z$7,2)*'2012 HR 배정표'!S1965)/HLOOKUP($A$5,Prj_list!$O$6:$Z$7,2)))</x:f>
        <x:v>-</x:v>
      </x:c>
      <x:c r="O1967" s="45" t="str">
        <x:f>IF(ISBLANK('2012 HR 배정표'!T1965)=TRUE,"-",'2012 HR 배정표'!T1965)</x:f>
        <x:v>-</x:v>
      </x:c>
      <x:c r="P1967" s="46" t="str">
        <x:f>IF(ISBLANK('2012 HR 배정표'!T1965)=TRUE,"-",IF(ISERROR((HLOOKUP($A$5,Prj_list!$O$6:$Z$7,2)*'2012 HR 배정표'!U1965)/HLOOKUP($A$5,Prj_list!$O$6:$Z$7,2))=TRUE,"-",(HLOOKUP($A$5,Prj_list!$O$6:$Z$7,2)*'2012 HR 배정표'!U1965)/HLOOKUP($A$5,Prj_list!$O$6:$Z$7,2)))</x:f>
        <x:v>-</x:v>
      </x:c>
      <x:c r="Q1967" s="45" t="str">
        <x:f>IF(ISBLANK('2012 HR 배정표'!V1965)=TRUE,"-",'2012 HR 배정표'!V1965)</x:f>
        <x:v>-</x:v>
      </x:c>
      <x:c r="R1967" s="46" t="str">
        <x:f>IF(ISBLANK('2012 HR 배정표'!V1965)=TRUE,"-",IF(ISERROR((HLOOKUP($A$5,Prj_list!$O$6:$Z$7,2)*'2012 HR 배정표'!W1965)/HLOOKUP($A$5,Prj_list!$O$6:$Z$7,2))=TRUE,"-",(HLOOKUP($A$5,Prj_list!$O$6:$Z$7,2)*'2012 HR 배정표'!W1965)/HLOOKUP($A$5,Prj_list!$O$6:$Z$7,2)))</x:f>
        <x:v>-</x:v>
      </x:c>
      <x:c r="S1967" s="45" t="str">
        <x:f>IF(ISBLANK('2012 HR 배정표'!X1965)=TRUE,"-",'2012 HR 배정표'!X1965)</x:f>
        <x:v>-</x:v>
      </x:c>
      <x:c r="T1967" s="46" t="str">
        <x:f>IF(ISBLANK('2012 HR 배정표'!X1965)=TRUE,"-",IF(ISERROR((HLOOKUP($A$5,Prj_list!$O$6:$Z$7,2)*'2012 HR 배정표'!Y1965)/HLOOKUP($A$5,Prj_list!$O$6:$Z$7,2))=TRUE,"-",(HLOOKUP($A$5,Prj_list!$O$6:$Z$7,2)*'2012 HR 배정표'!Y1965)/HLOOKUP($A$5,Prj_list!$O$6:$Z$7,2)))</x:f>
        <x:v>-</x:v>
      </x:c>
      <x:c r="U1967" s="45" t="str">
        <x:f>IF(ISBLANK('2012 HR 배정표'!Z1965)=TRUE,"-",'2012 HR 배정표'!Z1965)</x:f>
        <x:v>-</x:v>
      </x:c>
      <x:c r="V1967" s="46" t="str">
        <x:f>IF(ISBLANK('2012 HR 배정표'!Z1965)=TRUE,"-",IF(ISERROR((HLOOKUP($A$5,Prj_list!$O$6:$Z$7,2)*'2012 HR 배정표'!AA1965)/HLOOKUP($A$5,Prj_list!$O$6:$Z$7,2))=TRUE,"-",(HLOOKUP($A$5,Prj_list!$O$6:$Z$7,2)*'2012 HR 배정표'!AA1965)/HLOOKUP($A$5,Prj_list!$O$6:$Z$7,2)))</x:f>
        <x:v>-</x:v>
      </x:c>
      <x:c r="W1967" s="45" t="str">
        <x:f>IF(ISBLANK('2012 HR 배정표'!AB1965)=TRUE,"-",'2012 HR 배정표'!AB1965)</x:f>
        <x:v>-</x:v>
      </x:c>
      <x:c r="X1967" s="46" t="str">
        <x:f>IF(ISBLANK('2012 HR 배정표'!AB1965)=TRUE,"-",IF(ISERROR((HLOOKUP($A$5,Prj_list!$O$6:$Z$7,2)*'2012 HR 배정표'!AC1965)/HLOOKUP($A$5,Prj_list!$O$6:$Z$7,2))=TRUE,"-",(HLOOKUP($A$5,Prj_list!$O$6:$Z$7,2)*'2012 HR 배정표'!AC1965)/HLOOKUP($A$5,Prj_list!$O$6:$Z$7,2)))</x:f>
        <x:v>-</x:v>
      </x:c>
      <x:c r="Y1967" s="45" t="str">
        <x:f>IF(ISBLANK('2012 HR 배정표'!AD1965)=TRUE,"-",'2012 HR 배정표'!AD1965)</x:f>
        <x:v>-</x:v>
      </x:c>
      <x:c r="Z1967" s="46" t="str">
        <x:f>IF(ISBLANK('2012 HR 배정표'!AD1965)=TRUE,"-",IF(ISERROR((HLOOKUP($A$5,Prj_list!$O$6:$Z$7,2)*'2012 HR 배정표'!AE1965)/HLOOKUP($A$5,Prj_list!$O$6:$Z$7,2))=TRUE,"-",(HLOOKUP($A$5,Prj_list!$O$6:$Z$7,2)*'2012 HR 배정표'!AE1965)/HLOOKUP($A$5,Prj_list!$O$6:$Z$7,2)))</x:f>
        <x:v>-</x:v>
      </x:c>
      <x:c r="AA1967" s="45" t="str">
        <x:f>IF(ISBLANK('2012 HR 배정표'!AF1965)=TRUE,"-",'2012 HR 배정표'!AF1965)</x:f>
        <x:v>-</x:v>
      </x:c>
      <x:c r="AB1967" s="46" t="str">
        <x:f>IF(ISBLANK('2012 HR 배정표'!AF1965)=TRUE,"-",IF(ISERROR((HLOOKUP($A$5,Prj_list!$O$6:$Z$7,2)*'2012 HR 배정표'!AG1965)/HLOOKUP($A$5,Prj_list!$O$6:$Z$7,2))=TRUE,"-",(HLOOKUP($A$5,Prj_list!$O$6:$Z$7,2)*'2012 HR 배정표'!AG1965)/HLOOKUP($A$5,Prj_list!$O$6:$Z$7,2)))</x:f>
        <x:v>-</x:v>
      </x:c>
      <x:c r="AC1967" s="45" t="str">
        <x:f>IF(ISBLANK('2012 HR 배정표'!AH1965)=TRUE,"-",'2012 HR 배정표'!AH1965)</x:f>
        <x:v>-</x:v>
      </x:c>
      <x:c r="AD1967" s="46" t="str">
        <x:f>IF(ISBLANK('2012 HR 배정표'!AH1965)=TRUE,"-",IF(ISERROR((HLOOKUP($A$5,Prj_list!$O$6:$Z$7,2)*'2012 HR 배정표'!AI1965)/HLOOKUP($A$5,Prj_list!$O$6:$Z$7,2))=TRUE,"-",(HLOOKUP($A$5,Prj_list!$O$6:$Z$7,2)*'2012 HR 배정표'!AI1965)/HLOOKUP($A$5,Prj_list!$O$6:$Z$7,2)))</x:f>
        <x:v>-</x:v>
      </x:c>
      <x:c r="AE1967" s="45" t="str">
        <x:f>IF(ISBLANK('2012 HR 배정표'!AJ1965)=TRUE,"-",'2012 HR 배정표'!AJ1965)</x:f>
        <x:v>-</x:v>
      </x:c>
      <x:c r="AF1967" s="46" t="str">
        <x:f>IF(ISBLANK('2012 HR 배정표'!AJ1965)=TRUE,"-",IF(ISERROR((HLOOKUP($A$5,Prj_list!$O$6:$Z$7,2)*'2012 HR 배정표'!AK1965)/HLOOKUP($A$5,Prj_list!$O$6:$Z$7,2))=TRUE,"-",(HLOOKUP($A$5,Prj_list!$O$6:$Z$7,2)*'2012 HR 배정표'!AK1965)/HLOOKUP($A$5,Prj_list!$O$6:$Z$7,2)))</x:f>
        <x:v>-</x:v>
      </x:c>
      <x:c r="AG1967" s="45" t="str">
        <x:f>IF(ISBLANK('2012 HR 배정표'!AL1965)=TRUE,"-",'2012 HR 배정표'!AL1965)</x:f>
        <x:v>-</x:v>
      </x:c>
      <x:c r="AH1967" s="46" t="str">
        <x:f>IF(ISBLANK('2012 HR 배정표'!AL1965)=TRUE,"-",IF(ISERROR((HLOOKUP($A$5,Prj_list!$O$6:$Z$7,2)*'2012 HR 배정표'!AM1965)/HLOOKUP($A$5,Prj_list!$O$6:$Z$7,2))=TRUE,"-",(HLOOKUP($A$5,Prj_list!$O$6:$Z$7,2)*'2012 HR 배정표'!AM1965)/HLOOKUP($A$5,Prj_list!$O$6:$Z$7,2)))</x:f>
        <x:v>-</x:v>
      </x:c>
      <x:c r="AI1967" s="45" t="str">
        <x:f>IF(ISBLANK('2012 HR 배정표'!AN1965)=TRUE,"-",'2012 HR 배정표'!AN1965)</x:f>
        <x:v>-</x:v>
      </x:c>
      <x:c r="AJ1967" s="46" t="str">
        <x:f>IF(ISBLANK('2012 HR 배정표'!AN1965)=TRUE,"-",IF(ISERROR((HLOOKUP($A$5,Prj_list!$O$6:$Z$7,2)*'2012 HR 배정표'!AO1965)/HLOOKUP($A$5,Prj_list!$O$6:$Z$7,2))=TRUE,"-",(HLOOKUP($A$5,Prj_list!$O$6:$Z$7,2)*'2012 HR 배정표'!AO1965)/HLOOKUP($A$5,Prj_list!$O$6:$Z$7,2)))</x:f>
        <x:v>-</x:v>
      </x:c>
      <x:c r="AK1967" s="45" t="str">
        <x:f>IF(ISBLANK('2012 HR 배정표'!AP1965)=TRUE,"-",'2012 HR 배정표'!AP1965)</x:f>
        <x:v>-</x:v>
      </x:c>
      <x:c r="AL1967" s="46" t="str">
        <x:f>IF(ISBLANK('2012 HR 배정표'!AP1965)=TRUE,"-",IF(ISERROR((HLOOKUP($A$5,Prj_list!$O$6:$Z$7,2)*'2012 HR 배정표'!AQ1965)/HLOOKUP($A$5,Prj_list!$O$6:$Z$7,2))=TRUE,"-",(HLOOKUP($A$5,Prj_list!$O$6:$Z$7,2)*'2012 HR 배정표'!AQ1965)/HLOOKUP($A$5,Prj_list!$O$6:$Z$7,2)))</x:f>
        <x:v>-</x:v>
      </x:c>
      <x:c r="AM1967" s="45" t="str">
        <x:f>IF(ISBLANK('2012 HR 배정표'!AR1965)=TRUE,"-",'2012 HR 배정표'!AR1965)</x:f>
        <x:v>-</x:v>
      </x:c>
      <x:c r="AN1967" s="46" t="str">
        <x:f>IF(ISBLANK('2012 HR 배정표'!AR1965)=TRUE,"-",IF(ISERROR((HLOOKUP($A$5,Prj_list!$O$6:$Z$7,2)*'2012 HR 배정표'!AS1965)/HLOOKUP($A$5,Prj_list!$O$6:$Z$7,2))=TRUE,"-",(HLOOKUP($A$5,Prj_list!$O$6:$Z$7,2)*'2012 HR 배정표'!AS1965)/HLOOKUP($A$5,Prj_list!$O$6:$Z$7,2)))</x:f>
        <x:v>-</x:v>
      </x:c>
      <x:c r="AO1967" s="45" t="str">
        <x:f>IF(ISBLANK('2012 HR 배정표'!AT1965)=TRUE,"-",'2012 HR 배정표'!AT1965)</x:f>
        <x:v>-</x:v>
      </x:c>
      <x:c r="AP1967" s="46" t="str">
        <x:f>IF(ISBLANK('2012 HR 배정표'!AT1965)=TRUE,"-",IF(ISERROR((HLOOKUP($A$5,Prj_list!$O$6:$Z$7,2)*'2012 HR 배정표'!AU1965)/HLOOKUP($A$5,Prj_list!$O$6:$Z$7,2))=TRUE,"-",(HLOOKUP($A$5,Prj_list!$O$6:$Z$7,2)*'2012 HR 배정표'!AU1965)/HLOOKUP($A$5,Prj_list!$O$6:$Z$7,2)))</x:f>
        <x:v>-</x:v>
      </x:c>
      <x:c r="AQ1967" s="45" t="str">
        <x:f>IF(ISBLANK('2012 HR 배정표'!AV1965)=TRUE,"-",'2012 HR 배정표'!AV1965)</x:f>
        <x:v>-</x:v>
      </x:c>
      <x:c r="AR1967" s="46" t="str">
        <x:f>IF(ISBLANK('2012 HR 배정표'!AV1965)=TRUE,"-",IF(ISERROR((HLOOKUP($A$5,Prj_list!$O$6:$Z$7,2)*'2012 HR 배정표'!AW1965)/HLOOKUP($A$5,Prj_list!$O$6:$Z$7,2))=TRUE,"-",(HLOOKUP($A$5,Prj_list!$O$6:$Z$7,2)*'2012 HR 배정표'!AW1965)/HLOOKUP($A$5,Prj_list!$O$6:$Z$7,2)))</x:f>
        <x:v>-</x:v>
      </x:c>
      <x:c r="AS1967" s="45" t="str">
        <x:f>IF(ISBLANK('2012 HR 배정표'!AX1965)=TRUE,"-",'2012 HR 배정표'!AX1965)</x:f>
        <x:v>-</x:v>
      </x:c>
      <x:c r="AT1967" s="46" t="str">
        <x:f>IF(ISBLANK('2012 HR 배정표'!AX1965)=TRUE,"-",IF(ISERROR((HLOOKUP($A$5,Prj_list!$O$6:$Z$7,2)*'2012 HR 배정표'!AY1965)/HLOOKUP($A$5,Prj_list!$O$6:$Z$7,2))=TRUE,"-",(HLOOKUP($A$5,Prj_list!$O$6:$Z$7,2)*'2012 HR 배정표'!AY1965)/HLOOKUP($A$5,Prj_list!$O$6:$Z$7,2)))</x:f>
        <x:v>-</x:v>
      </x:c>
      <x:c r="AU1967" s="45" t="str">
        <x:f>IF(ISBLANK('2012 HR 배정표'!AZ1965)=TRUE,"-",'2012 HR 배정표'!AZ1965)</x:f>
        <x:v>-</x:v>
      </x:c>
      <x:c r="AV1967" s="46" t="str">
        <x:f>IF(ISBLANK('2012 HR 배정표'!AZ1965)=TRUE,"-",IF(ISERROR((HLOOKUP($A$5,Prj_list!$O$6:$Z$7,2)*'2012 HR 배정표'!BA1965)/HLOOKUP($A$5,Prj_list!$O$6:$Z$7,2))=TRUE,"-",(HLOOKUP($A$5,Prj_list!$O$6:$Z$7,2)*'2012 HR 배정표'!BA1965)/HLOOKUP($A$5,Prj_list!$O$6:$Z$7,2)))</x:f>
        <x:v>-</x:v>
      </x:c>
      <x:c r="AW1967" s="34" t="str">
        <x:f t="shared" si="62"/>
        <x:v/>
      </x:c>
      <x:c r="AX1967" s="41">
        <x:f t="shared" si="61"/>
        <x:v>0</x:v>
      </x:c>
    </x:row>
    <x:row r="1968" spans="1:50">
      <x:c r="A1968" s="45" t="str">
        <x:f>IF(ISBLANK('2012 HR 배정표'!F1966)=TRUE,"-",'2012 HR 배정표'!F1966)</x:f>
        <x:v>-</x:v>
      </x:c>
      <x:c r="B1968" s="46" t="str">
        <x:f>IF(ISBLANK('2012 HR 배정표'!F1966)=TRUE,"-",IF(ISERROR((HLOOKUP($A$5,Prj_list!$O$6:$Z$7,2)*'2012 HR 배정표'!G1966)/HLOOKUP($A$5,Prj_list!$O$6:$Z$7,2))=TRUE,"-",(HLOOKUP($A$5,Prj_list!$O$6:$Z$7,2)*'2012 HR 배정표'!G1966)/HLOOKUP($A$5,Prj_list!$O$6:$Z$7,2)))</x:f>
        <x:v>-</x:v>
      </x:c>
      <x:c r="C1968" s="45" t="str">
        <x:f>IF(ISBLANK('2012 HR 배정표'!H1966)=TRUE,"-",'2012 HR 배정표'!H1966)</x:f>
        <x:v>-</x:v>
      </x:c>
      <x:c r="D1968" s="46" t="str">
        <x:f>IF(ISBLANK('2012 HR 배정표'!H1966)=TRUE,"-",IF(ISERROR((HLOOKUP($A$5,Prj_list!$O$6:$Z$7,2)*'2012 HR 배정표'!I1966)/HLOOKUP($A$5,Prj_list!$O$6:$Z$7,2))=TRUE,"-",(HLOOKUP($A$5,Prj_list!$O$6:$Z$7,2)*'2012 HR 배정표'!I1966)/HLOOKUP($A$5,Prj_list!$O$6:$Z$7,2)))</x:f>
        <x:v>-</x:v>
      </x:c>
      <x:c r="E1968" s="45" t="str">
        <x:f>IF(ISBLANK('2012 HR 배정표'!J1966)=TRUE,"-",'2012 HR 배정표'!J1966)</x:f>
        <x:v>-</x:v>
      </x:c>
      <x:c r="F1968" s="46" t="str">
        <x:f>IF(ISBLANK('2012 HR 배정표'!J1966)=TRUE,"-",IF(ISERROR((HLOOKUP($A$5,Prj_list!$O$6:$Z$7,2)*'2012 HR 배정표'!K1966)/HLOOKUP($A$5,Prj_list!$O$6:$Z$7,2))=TRUE,"-",(HLOOKUP($A$5,Prj_list!$O$6:$Z$7,2)*'2012 HR 배정표'!K1966)/HLOOKUP($A$5,Prj_list!$O$6:$Z$7,2)))</x:f>
        <x:v>-</x:v>
      </x:c>
      <x:c r="G1968" s="45" t="str">
        <x:f>IF(ISBLANK('2012 HR 배정표'!L1966)=TRUE,"-",'2012 HR 배정표'!L1966)</x:f>
        <x:v>-</x:v>
      </x:c>
      <x:c r="H1968" s="46" t="str">
        <x:f>IF(ISBLANK('2012 HR 배정표'!L1966)=TRUE,"-",IF(ISERROR((HLOOKUP($A$5,Prj_list!$O$6:$Z$7,2)*'2012 HR 배정표'!M1966)/HLOOKUP($A$5,Prj_list!$O$6:$Z$7,2))=TRUE,"-",(HLOOKUP($A$5,Prj_list!$O$6:$Z$7,2)*'2012 HR 배정표'!M1966)/HLOOKUP($A$5,Prj_list!$O$6:$Z$7,2)))</x:f>
        <x:v>-</x:v>
      </x:c>
      <x:c r="I1968" s="45" t="str">
        <x:f>IF(ISBLANK('2012 HR 배정표'!N1966)=TRUE,"-",'2012 HR 배정표'!N1966)</x:f>
        <x:v>-</x:v>
      </x:c>
      <x:c r="J1968" s="46" t="str">
        <x:f>IF(ISBLANK('2012 HR 배정표'!N1966)=TRUE,"-",IF(ISERROR((HLOOKUP($A$5,Prj_list!$O$6:$Z$7,2)*'2012 HR 배정표'!O1966)/HLOOKUP($A$5,Prj_list!$O$6:$Z$7,2))=TRUE,"-",(HLOOKUP($A$5,Prj_list!$O$6:$Z$7,2)*'2012 HR 배정표'!O1966)/HLOOKUP($A$5,Prj_list!$O$6:$Z$7,2)))</x:f>
        <x:v>-</x:v>
      </x:c>
      <x:c r="K1968" s="45" t="str">
        <x:f>IF(ISBLANK('2012 HR 배정표'!P1966)=TRUE,"-",'2012 HR 배정표'!P1966)</x:f>
        <x:v>-</x:v>
      </x:c>
      <x:c r="L1968" s="46" t="str">
        <x:f>IF(ISBLANK('2012 HR 배정표'!P1966)=TRUE,"-",IF(ISERROR((HLOOKUP($A$5,Prj_list!$O$6:$Z$7,2)*'2012 HR 배정표'!Q1966)/HLOOKUP($A$5,Prj_list!$O$6:$Z$7,2))=TRUE,"-",(HLOOKUP($A$5,Prj_list!$O$6:$Z$7,2)*'2012 HR 배정표'!Q1966)/HLOOKUP($A$5,Prj_list!$O$6:$Z$7,2)))</x:f>
        <x:v>-</x:v>
      </x:c>
      <x:c r="M1968" s="45" t="str">
        <x:f>IF(ISBLANK('2012 HR 배정표'!R1966)=TRUE,"-",'2012 HR 배정표'!R1966)</x:f>
        <x:v>-</x:v>
      </x:c>
      <x:c r="N1968" s="46" t="str">
        <x:f>IF(ISBLANK('2012 HR 배정표'!R1966)=TRUE,"-",IF(ISERROR((HLOOKUP($A$5,Prj_list!$O$6:$Z$7,2)*'2012 HR 배정표'!S1966)/HLOOKUP($A$5,Prj_list!$O$6:$Z$7,2))=TRUE,"-",(HLOOKUP($A$5,Prj_list!$O$6:$Z$7,2)*'2012 HR 배정표'!S1966)/HLOOKUP($A$5,Prj_list!$O$6:$Z$7,2)))</x:f>
        <x:v>-</x:v>
      </x:c>
      <x:c r="O1968" s="45" t="str">
        <x:f>IF(ISBLANK('2012 HR 배정표'!T1966)=TRUE,"-",'2012 HR 배정표'!T1966)</x:f>
        <x:v>-</x:v>
      </x:c>
      <x:c r="P1968" s="46" t="str">
        <x:f>IF(ISBLANK('2012 HR 배정표'!T1966)=TRUE,"-",IF(ISERROR((HLOOKUP($A$5,Prj_list!$O$6:$Z$7,2)*'2012 HR 배정표'!U1966)/HLOOKUP($A$5,Prj_list!$O$6:$Z$7,2))=TRUE,"-",(HLOOKUP($A$5,Prj_list!$O$6:$Z$7,2)*'2012 HR 배정표'!U1966)/HLOOKUP($A$5,Prj_list!$O$6:$Z$7,2)))</x:f>
        <x:v>-</x:v>
      </x:c>
      <x:c r="Q1968" s="45" t="str">
        <x:f>IF(ISBLANK('2012 HR 배정표'!V1966)=TRUE,"-",'2012 HR 배정표'!V1966)</x:f>
        <x:v>-</x:v>
      </x:c>
      <x:c r="R1968" s="46" t="str">
        <x:f>IF(ISBLANK('2012 HR 배정표'!V1966)=TRUE,"-",IF(ISERROR((HLOOKUP($A$5,Prj_list!$O$6:$Z$7,2)*'2012 HR 배정표'!W1966)/HLOOKUP($A$5,Prj_list!$O$6:$Z$7,2))=TRUE,"-",(HLOOKUP($A$5,Prj_list!$O$6:$Z$7,2)*'2012 HR 배정표'!W1966)/HLOOKUP($A$5,Prj_list!$O$6:$Z$7,2)))</x:f>
        <x:v>-</x:v>
      </x:c>
      <x:c r="S1968" s="45" t="str">
        <x:f>IF(ISBLANK('2012 HR 배정표'!X1966)=TRUE,"-",'2012 HR 배정표'!X1966)</x:f>
        <x:v>-</x:v>
      </x:c>
      <x:c r="T1968" s="46" t="str">
        <x:f>IF(ISBLANK('2012 HR 배정표'!X1966)=TRUE,"-",IF(ISERROR((HLOOKUP($A$5,Prj_list!$O$6:$Z$7,2)*'2012 HR 배정표'!Y1966)/HLOOKUP($A$5,Prj_list!$O$6:$Z$7,2))=TRUE,"-",(HLOOKUP($A$5,Prj_list!$O$6:$Z$7,2)*'2012 HR 배정표'!Y1966)/HLOOKUP($A$5,Prj_list!$O$6:$Z$7,2)))</x:f>
        <x:v>-</x:v>
      </x:c>
      <x:c r="U1968" s="45" t="str">
        <x:f>IF(ISBLANK('2012 HR 배정표'!Z1966)=TRUE,"-",'2012 HR 배정표'!Z1966)</x:f>
        <x:v>-</x:v>
      </x:c>
      <x:c r="V1968" s="46" t="str">
        <x:f>IF(ISBLANK('2012 HR 배정표'!Z1966)=TRUE,"-",IF(ISERROR((HLOOKUP($A$5,Prj_list!$O$6:$Z$7,2)*'2012 HR 배정표'!AA1966)/HLOOKUP($A$5,Prj_list!$O$6:$Z$7,2))=TRUE,"-",(HLOOKUP($A$5,Prj_list!$O$6:$Z$7,2)*'2012 HR 배정표'!AA1966)/HLOOKUP($A$5,Prj_list!$O$6:$Z$7,2)))</x:f>
        <x:v>-</x:v>
      </x:c>
      <x:c r="W1968" s="45" t="str">
        <x:f>IF(ISBLANK('2012 HR 배정표'!AB1966)=TRUE,"-",'2012 HR 배정표'!AB1966)</x:f>
        <x:v>-</x:v>
      </x:c>
      <x:c r="X1968" s="46" t="str">
        <x:f>IF(ISBLANK('2012 HR 배정표'!AB1966)=TRUE,"-",IF(ISERROR((HLOOKUP($A$5,Prj_list!$O$6:$Z$7,2)*'2012 HR 배정표'!AC1966)/HLOOKUP($A$5,Prj_list!$O$6:$Z$7,2))=TRUE,"-",(HLOOKUP($A$5,Prj_list!$O$6:$Z$7,2)*'2012 HR 배정표'!AC1966)/HLOOKUP($A$5,Prj_list!$O$6:$Z$7,2)))</x:f>
        <x:v>-</x:v>
      </x:c>
      <x:c r="Y1968" s="45" t="str">
        <x:f>IF(ISBLANK('2012 HR 배정표'!AD1966)=TRUE,"-",'2012 HR 배정표'!AD1966)</x:f>
        <x:v>-</x:v>
      </x:c>
      <x:c r="Z1968" s="46" t="str">
        <x:f>IF(ISBLANK('2012 HR 배정표'!AD1966)=TRUE,"-",IF(ISERROR((HLOOKUP($A$5,Prj_list!$O$6:$Z$7,2)*'2012 HR 배정표'!AE1966)/HLOOKUP($A$5,Prj_list!$O$6:$Z$7,2))=TRUE,"-",(HLOOKUP($A$5,Prj_list!$O$6:$Z$7,2)*'2012 HR 배정표'!AE1966)/HLOOKUP($A$5,Prj_list!$O$6:$Z$7,2)))</x:f>
        <x:v>-</x:v>
      </x:c>
      <x:c r="AA1968" s="45" t="str">
        <x:f>IF(ISBLANK('2012 HR 배정표'!AF1966)=TRUE,"-",'2012 HR 배정표'!AF1966)</x:f>
        <x:v>-</x:v>
      </x:c>
      <x:c r="AB1968" s="46" t="str">
        <x:f>IF(ISBLANK('2012 HR 배정표'!AF1966)=TRUE,"-",IF(ISERROR((HLOOKUP($A$5,Prj_list!$O$6:$Z$7,2)*'2012 HR 배정표'!AG1966)/HLOOKUP($A$5,Prj_list!$O$6:$Z$7,2))=TRUE,"-",(HLOOKUP($A$5,Prj_list!$O$6:$Z$7,2)*'2012 HR 배정표'!AG1966)/HLOOKUP($A$5,Prj_list!$O$6:$Z$7,2)))</x:f>
        <x:v>-</x:v>
      </x:c>
      <x:c r="AC1968" s="45" t="str">
        <x:f>IF(ISBLANK('2012 HR 배정표'!AH1966)=TRUE,"-",'2012 HR 배정표'!AH1966)</x:f>
        <x:v>-</x:v>
      </x:c>
      <x:c r="AD1968" s="46" t="str">
        <x:f>IF(ISBLANK('2012 HR 배정표'!AH1966)=TRUE,"-",IF(ISERROR((HLOOKUP($A$5,Prj_list!$O$6:$Z$7,2)*'2012 HR 배정표'!AI1966)/HLOOKUP($A$5,Prj_list!$O$6:$Z$7,2))=TRUE,"-",(HLOOKUP($A$5,Prj_list!$O$6:$Z$7,2)*'2012 HR 배정표'!AI1966)/HLOOKUP($A$5,Prj_list!$O$6:$Z$7,2)))</x:f>
        <x:v>-</x:v>
      </x:c>
      <x:c r="AE1968" s="45" t="str">
        <x:f>IF(ISBLANK('2012 HR 배정표'!AJ1966)=TRUE,"-",'2012 HR 배정표'!AJ1966)</x:f>
        <x:v>-</x:v>
      </x:c>
      <x:c r="AF1968" s="46" t="str">
        <x:f>IF(ISBLANK('2012 HR 배정표'!AJ1966)=TRUE,"-",IF(ISERROR((HLOOKUP($A$5,Prj_list!$O$6:$Z$7,2)*'2012 HR 배정표'!AK1966)/HLOOKUP($A$5,Prj_list!$O$6:$Z$7,2))=TRUE,"-",(HLOOKUP($A$5,Prj_list!$O$6:$Z$7,2)*'2012 HR 배정표'!AK1966)/HLOOKUP($A$5,Prj_list!$O$6:$Z$7,2)))</x:f>
        <x:v>-</x:v>
      </x:c>
      <x:c r="AG1968" s="45" t="str">
        <x:f>IF(ISBLANK('2012 HR 배정표'!AL1966)=TRUE,"-",'2012 HR 배정표'!AL1966)</x:f>
        <x:v>-</x:v>
      </x:c>
      <x:c r="AH1968" s="46" t="str">
        <x:f>IF(ISBLANK('2012 HR 배정표'!AL1966)=TRUE,"-",IF(ISERROR((HLOOKUP($A$5,Prj_list!$O$6:$Z$7,2)*'2012 HR 배정표'!AM1966)/HLOOKUP($A$5,Prj_list!$O$6:$Z$7,2))=TRUE,"-",(HLOOKUP($A$5,Prj_list!$O$6:$Z$7,2)*'2012 HR 배정표'!AM1966)/HLOOKUP($A$5,Prj_list!$O$6:$Z$7,2)))</x:f>
        <x:v>-</x:v>
      </x:c>
      <x:c r="AI1968" s="45" t="str">
        <x:f>IF(ISBLANK('2012 HR 배정표'!AN1966)=TRUE,"-",'2012 HR 배정표'!AN1966)</x:f>
        <x:v>-</x:v>
      </x:c>
      <x:c r="AJ1968" s="46" t="str">
        <x:f>IF(ISBLANK('2012 HR 배정표'!AN1966)=TRUE,"-",IF(ISERROR((HLOOKUP($A$5,Prj_list!$O$6:$Z$7,2)*'2012 HR 배정표'!AO1966)/HLOOKUP($A$5,Prj_list!$O$6:$Z$7,2))=TRUE,"-",(HLOOKUP($A$5,Prj_list!$O$6:$Z$7,2)*'2012 HR 배정표'!AO1966)/HLOOKUP($A$5,Prj_list!$O$6:$Z$7,2)))</x:f>
        <x:v>-</x:v>
      </x:c>
      <x:c r="AK1968" s="45" t="str">
        <x:f>IF(ISBLANK('2012 HR 배정표'!AP1966)=TRUE,"-",'2012 HR 배정표'!AP1966)</x:f>
        <x:v>-</x:v>
      </x:c>
      <x:c r="AL1968" s="46" t="str">
        <x:f>IF(ISBLANK('2012 HR 배정표'!AP1966)=TRUE,"-",IF(ISERROR((HLOOKUP($A$5,Prj_list!$O$6:$Z$7,2)*'2012 HR 배정표'!AQ1966)/HLOOKUP($A$5,Prj_list!$O$6:$Z$7,2))=TRUE,"-",(HLOOKUP($A$5,Prj_list!$O$6:$Z$7,2)*'2012 HR 배정표'!AQ1966)/HLOOKUP($A$5,Prj_list!$O$6:$Z$7,2)))</x:f>
        <x:v>-</x:v>
      </x:c>
      <x:c r="AM1968" s="45" t="str">
        <x:f>IF(ISBLANK('2012 HR 배정표'!AR1966)=TRUE,"-",'2012 HR 배정표'!AR1966)</x:f>
        <x:v>-</x:v>
      </x:c>
      <x:c r="AN1968" s="46" t="str">
        <x:f>IF(ISBLANK('2012 HR 배정표'!AR1966)=TRUE,"-",IF(ISERROR((HLOOKUP($A$5,Prj_list!$O$6:$Z$7,2)*'2012 HR 배정표'!AS1966)/HLOOKUP($A$5,Prj_list!$O$6:$Z$7,2))=TRUE,"-",(HLOOKUP($A$5,Prj_list!$O$6:$Z$7,2)*'2012 HR 배정표'!AS1966)/HLOOKUP($A$5,Prj_list!$O$6:$Z$7,2)))</x:f>
        <x:v>-</x:v>
      </x:c>
      <x:c r="AO1968" s="45" t="str">
        <x:f>IF(ISBLANK('2012 HR 배정표'!AT1966)=TRUE,"-",'2012 HR 배정표'!AT1966)</x:f>
        <x:v>-</x:v>
      </x:c>
      <x:c r="AP1968" s="46" t="str">
        <x:f>IF(ISBLANK('2012 HR 배정표'!AT1966)=TRUE,"-",IF(ISERROR((HLOOKUP($A$5,Prj_list!$O$6:$Z$7,2)*'2012 HR 배정표'!AU1966)/HLOOKUP($A$5,Prj_list!$O$6:$Z$7,2))=TRUE,"-",(HLOOKUP($A$5,Prj_list!$O$6:$Z$7,2)*'2012 HR 배정표'!AU1966)/HLOOKUP($A$5,Prj_list!$O$6:$Z$7,2)))</x:f>
        <x:v>-</x:v>
      </x:c>
      <x:c r="AQ1968" s="45" t="str">
        <x:f>IF(ISBLANK('2012 HR 배정표'!AV1966)=TRUE,"-",'2012 HR 배정표'!AV1966)</x:f>
        <x:v>-</x:v>
      </x:c>
      <x:c r="AR1968" s="46" t="str">
        <x:f>IF(ISBLANK('2012 HR 배정표'!AV1966)=TRUE,"-",IF(ISERROR((HLOOKUP($A$5,Prj_list!$O$6:$Z$7,2)*'2012 HR 배정표'!AW1966)/HLOOKUP($A$5,Prj_list!$O$6:$Z$7,2))=TRUE,"-",(HLOOKUP($A$5,Prj_list!$O$6:$Z$7,2)*'2012 HR 배정표'!AW1966)/HLOOKUP($A$5,Prj_list!$O$6:$Z$7,2)))</x:f>
        <x:v>-</x:v>
      </x:c>
      <x:c r="AS1968" s="45" t="str">
        <x:f>IF(ISBLANK('2012 HR 배정표'!AX1966)=TRUE,"-",'2012 HR 배정표'!AX1966)</x:f>
        <x:v>-</x:v>
      </x:c>
      <x:c r="AT1968" s="46" t="str">
        <x:f>IF(ISBLANK('2012 HR 배정표'!AX1966)=TRUE,"-",IF(ISERROR((HLOOKUP($A$5,Prj_list!$O$6:$Z$7,2)*'2012 HR 배정표'!AY1966)/HLOOKUP($A$5,Prj_list!$O$6:$Z$7,2))=TRUE,"-",(HLOOKUP($A$5,Prj_list!$O$6:$Z$7,2)*'2012 HR 배정표'!AY1966)/HLOOKUP($A$5,Prj_list!$O$6:$Z$7,2)))</x:f>
        <x:v>-</x:v>
      </x:c>
      <x:c r="AU1968" s="45" t="str">
        <x:f>IF(ISBLANK('2012 HR 배정표'!AZ1966)=TRUE,"-",'2012 HR 배정표'!AZ1966)</x:f>
        <x:v>-</x:v>
      </x:c>
      <x:c r="AV1968" s="46" t="str">
        <x:f>IF(ISBLANK('2012 HR 배정표'!AZ1966)=TRUE,"-",IF(ISERROR((HLOOKUP($A$5,Prj_list!$O$6:$Z$7,2)*'2012 HR 배정표'!BA1966)/HLOOKUP($A$5,Prj_list!$O$6:$Z$7,2))=TRUE,"-",(HLOOKUP($A$5,Prj_list!$O$6:$Z$7,2)*'2012 HR 배정표'!BA1966)/HLOOKUP($A$5,Prj_list!$O$6:$Z$7,2)))</x:f>
        <x:v>-</x:v>
      </x:c>
      <x:c r="AW1968" s="34" t="str">
        <x:f t="shared" si="62"/>
        <x:v/>
      </x:c>
      <x:c r="AX1968" s="41">
        <x:f t="shared" si="61"/>
        <x:v>0</x:v>
      </x:c>
    </x:row>
    <x:row r="1969" spans="1:50">
      <x:c r="A1969" s="45" t="str">
        <x:f>IF(ISBLANK('2012 HR 배정표'!F1967)=TRUE,"-",'2012 HR 배정표'!F1967)</x:f>
        <x:v>-</x:v>
      </x:c>
      <x:c r="B1969" s="46" t="str">
        <x:f>IF(ISBLANK('2012 HR 배정표'!F1967)=TRUE,"-",IF(ISERROR((HLOOKUP($A$5,Prj_list!$O$6:$Z$7,2)*'2012 HR 배정표'!G1967)/HLOOKUP($A$5,Prj_list!$O$6:$Z$7,2))=TRUE,"-",(HLOOKUP($A$5,Prj_list!$O$6:$Z$7,2)*'2012 HR 배정표'!G1967)/HLOOKUP($A$5,Prj_list!$O$6:$Z$7,2)))</x:f>
        <x:v>-</x:v>
      </x:c>
      <x:c r="C1969" s="45" t="str">
        <x:f>IF(ISBLANK('2012 HR 배정표'!H1967)=TRUE,"-",'2012 HR 배정표'!H1967)</x:f>
        <x:v>-</x:v>
      </x:c>
      <x:c r="D1969" s="46" t="str">
        <x:f>IF(ISBLANK('2012 HR 배정표'!H1967)=TRUE,"-",IF(ISERROR((HLOOKUP($A$5,Prj_list!$O$6:$Z$7,2)*'2012 HR 배정표'!I1967)/HLOOKUP($A$5,Prj_list!$O$6:$Z$7,2))=TRUE,"-",(HLOOKUP($A$5,Prj_list!$O$6:$Z$7,2)*'2012 HR 배정표'!I1967)/HLOOKUP($A$5,Prj_list!$O$6:$Z$7,2)))</x:f>
        <x:v>-</x:v>
      </x:c>
      <x:c r="E1969" s="45" t="str">
        <x:f>IF(ISBLANK('2012 HR 배정표'!J1967)=TRUE,"-",'2012 HR 배정표'!J1967)</x:f>
        <x:v>-</x:v>
      </x:c>
      <x:c r="F1969" s="46" t="str">
        <x:f>IF(ISBLANK('2012 HR 배정표'!J1967)=TRUE,"-",IF(ISERROR((HLOOKUP($A$5,Prj_list!$O$6:$Z$7,2)*'2012 HR 배정표'!K1967)/HLOOKUP($A$5,Prj_list!$O$6:$Z$7,2))=TRUE,"-",(HLOOKUP($A$5,Prj_list!$O$6:$Z$7,2)*'2012 HR 배정표'!K1967)/HLOOKUP($A$5,Prj_list!$O$6:$Z$7,2)))</x:f>
        <x:v>-</x:v>
      </x:c>
      <x:c r="G1969" s="45" t="str">
        <x:f>IF(ISBLANK('2012 HR 배정표'!L1967)=TRUE,"-",'2012 HR 배정표'!L1967)</x:f>
        <x:v>-</x:v>
      </x:c>
      <x:c r="H1969" s="46" t="str">
        <x:f>IF(ISBLANK('2012 HR 배정표'!L1967)=TRUE,"-",IF(ISERROR((HLOOKUP($A$5,Prj_list!$O$6:$Z$7,2)*'2012 HR 배정표'!M1967)/HLOOKUP($A$5,Prj_list!$O$6:$Z$7,2))=TRUE,"-",(HLOOKUP($A$5,Prj_list!$O$6:$Z$7,2)*'2012 HR 배정표'!M1967)/HLOOKUP($A$5,Prj_list!$O$6:$Z$7,2)))</x:f>
        <x:v>-</x:v>
      </x:c>
      <x:c r="I1969" s="45" t="str">
        <x:f>IF(ISBLANK('2012 HR 배정표'!N1967)=TRUE,"-",'2012 HR 배정표'!N1967)</x:f>
        <x:v>-</x:v>
      </x:c>
      <x:c r="J1969" s="46" t="str">
        <x:f>IF(ISBLANK('2012 HR 배정표'!N1967)=TRUE,"-",IF(ISERROR((HLOOKUP($A$5,Prj_list!$O$6:$Z$7,2)*'2012 HR 배정표'!O1967)/HLOOKUP($A$5,Prj_list!$O$6:$Z$7,2))=TRUE,"-",(HLOOKUP($A$5,Prj_list!$O$6:$Z$7,2)*'2012 HR 배정표'!O1967)/HLOOKUP($A$5,Prj_list!$O$6:$Z$7,2)))</x:f>
        <x:v>-</x:v>
      </x:c>
      <x:c r="K1969" s="45" t="str">
        <x:f>IF(ISBLANK('2012 HR 배정표'!P1967)=TRUE,"-",'2012 HR 배정표'!P1967)</x:f>
        <x:v>-</x:v>
      </x:c>
      <x:c r="L1969" s="46" t="str">
        <x:f>IF(ISBLANK('2012 HR 배정표'!P1967)=TRUE,"-",IF(ISERROR((HLOOKUP($A$5,Prj_list!$O$6:$Z$7,2)*'2012 HR 배정표'!Q1967)/HLOOKUP($A$5,Prj_list!$O$6:$Z$7,2))=TRUE,"-",(HLOOKUP($A$5,Prj_list!$O$6:$Z$7,2)*'2012 HR 배정표'!Q1967)/HLOOKUP($A$5,Prj_list!$O$6:$Z$7,2)))</x:f>
        <x:v>-</x:v>
      </x:c>
      <x:c r="M1969" s="45" t="str">
        <x:f>IF(ISBLANK('2012 HR 배정표'!R1967)=TRUE,"-",'2012 HR 배정표'!R1967)</x:f>
        <x:v>-</x:v>
      </x:c>
      <x:c r="N1969" s="46" t="str">
        <x:f>IF(ISBLANK('2012 HR 배정표'!R1967)=TRUE,"-",IF(ISERROR((HLOOKUP($A$5,Prj_list!$O$6:$Z$7,2)*'2012 HR 배정표'!S1967)/HLOOKUP($A$5,Prj_list!$O$6:$Z$7,2))=TRUE,"-",(HLOOKUP($A$5,Prj_list!$O$6:$Z$7,2)*'2012 HR 배정표'!S1967)/HLOOKUP($A$5,Prj_list!$O$6:$Z$7,2)))</x:f>
        <x:v>-</x:v>
      </x:c>
      <x:c r="O1969" s="45" t="str">
        <x:f>IF(ISBLANK('2012 HR 배정표'!T1967)=TRUE,"-",'2012 HR 배정표'!T1967)</x:f>
        <x:v>-</x:v>
      </x:c>
      <x:c r="P1969" s="46" t="str">
        <x:f>IF(ISBLANK('2012 HR 배정표'!T1967)=TRUE,"-",IF(ISERROR((HLOOKUP($A$5,Prj_list!$O$6:$Z$7,2)*'2012 HR 배정표'!U1967)/HLOOKUP($A$5,Prj_list!$O$6:$Z$7,2))=TRUE,"-",(HLOOKUP($A$5,Prj_list!$O$6:$Z$7,2)*'2012 HR 배정표'!U1967)/HLOOKUP($A$5,Prj_list!$O$6:$Z$7,2)))</x:f>
        <x:v>-</x:v>
      </x:c>
      <x:c r="Q1969" s="45" t="str">
        <x:f>IF(ISBLANK('2012 HR 배정표'!V1967)=TRUE,"-",'2012 HR 배정표'!V1967)</x:f>
        <x:v>-</x:v>
      </x:c>
      <x:c r="R1969" s="46" t="str">
        <x:f>IF(ISBLANK('2012 HR 배정표'!V1967)=TRUE,"-",IF(ISERROR((HLOOKUP($A$5,Prj_list!$O$6:$Z$7,2)*'2012 HR 배정표'!W1967)/HLOOKUP($A$5,Prj_list!$O$6:$Z$7,2))=TRUE,"-",(HLOOKUP($A$5,Prj_list!$O$6:$Z$7,2)*'2012 HR 배정표'!W1967)/HLOOKUP($A$5,Prj_list!$O$6:$Z$7,2)))</x:f>
        <x:v>-</x:v>
      </x:c>
      <x:c r="S1969" s="45" t="str">
        <x:f>IF(ISBLANK('2012 HR 배정표'!X1967)=TRUE,"-",'2012 HR 배정표'!X1967)</x:f>
        <x:v>-</x:v>
      </x:c>
      <x:c r="T1969" s="46" t="str">
        <x:f>IF(ISBLANK('2012 HR 배정표'!X1967)=TRUE,"-",IF(ISERROR((HLOOKUP($A$5,Prj_list!$O$6:$Z$7,2)*'2012 HR 배정표'!Y1967)/HLOOKUP($A$5,Prj_list!$O$6:$Z$7,2))=TRUE,"-",(HLOOKUP($A$5,Prj_list!$O$6:$Z$7,2)*'2012 HR 배정표'!Y1967)/HLOOKUP($A$5,Prj_list!$O$6:$Z$7,2)))</x:f>
        <x:v>-</x:v>
      </x:c>
      <x:c r="U1969" s="45" t="str">
        <x:f>IF(ISBLANK('2012 HR 배정표'!Z1967)=TRUE,"-",'2012 HR 배정표'!Z1967)</x:f>
        <x:v>-</x:v>
      </x:c>
      <x:c r="V1969" s="46" t="str">
        <x:f>IF(ISBLANK('2012 HR 배정표'!Z1967)=TRUE,"-",IF(ISERROR((HLOOKUP($A$5,Prj_list!$O$6:$Z$7,2)*'2012 HR 배정표'!AA1967)/HLOOKUP($A$5,Prj_list!$O$6:$Z$7,2))=TRUE,"-",(HLOOKUP($A$5,Prj_list!$O$6:$Z$7,2)*'2012 HR 배정표'!AA1967)/HLOOKUP($A$5,Prj_list!$O$6:$Z$7,2)))</x:f>
        <x:v>-</x:v>
      </x:c>
      <x:c r="W1969" s="45" t="str">
        <x:f>IF(ISBLANK('2012 HR 배정표'!AB1967)=TRUE,"-",'2012 HR 배정표'!AB1967)</x:f>
        <x:v>-</x:v>
      </x:c>
      <x:c r="X1969" s="46" t="str">
        <x:f>IF(ISBLANK('2012 HR 배정표'!AB1967)=TRUE,"-",IF(ISERROR((HLOOKUP($A$5,Prj_list!$O$6:$Z$7,2)*'2012 HR 배정표'!AC1967)/HLOOKUP($A$5,Prj_list!$O$6:$Z$7,2))=TRUE,"-",(HLOOKUP($A$5,Prj_list!$O$6:$Z$7,2)*'2012 HR 배정표'!AC1967)/HLOOKUP($A$5,Prj_list!$O$6:$Z$7,2)))</x:f>
        <x:v>-</x:v>
      </x:c>
      <x:c r="Y1969" s="45" t="str">
        <x:f>IF(ISBLANK('2012 HR 배정표'!AD1967)=TRUE,"-",'2012 HR 배정표'!AD1967)</x:f>
        <x:v>-</x:v>
      </x:c>
      <x:c r="Z1969" s="46" t="str">
        <x:f>IF(ISBLANK('2012 HR 배정표'!AD1967)=TRUE,"-",IF(ISERROR((HLOOKUP($A$5,Prj_list!$O$6:$Z$7,2)*'2012 HR 배정표'!AE1967)/HLOOKUP($A$5,Prj_list!$O$6:$Z$7,2))=TRUE,"-",(HLOOKUP($A$5,Prj_list!$O$6:$Z$7,2)*'2012 HR 배정표'!AE1967)/HLOOKUP($A$5,Prj_list!$O$6:$Z$7,2)))</x:f>
        <x:v>-</x:v>
      </x:c>
      <x:c r="AA1969" s="45" t="str">
        <x:f>IF(ISBLANK('2012 HR 배정표'!AF1967)=TRUE,"-",'2012 HR 배정표'!AF1967)</x:f>
        <x:v>-</x:v>
      </x:c>
      <x:c r="AB1969" s="46" t="str">
        <x:f>IF(ISBLANK('2012 HR 배정표'!AF1967)=TRUE,"-",IF(ISERROR((HLOOKUP($A$5,Prj_list!$O$6:$Z$7,2)*'2012 HR 배정표'!AG1967)/HLOOKUP($A$5,Prj_list!$O$6:$Z$7,2))=TRUE,"-",(HLOOKUP($A$5,Prj_list!$O$6:$Z$7,2)*'2012 HR 배정표'!AG1967)/HLOOKUP($A$5,Prj_list!$O$6:$Z$7,2)))</x:f>
        <x:v>-</x:v>
      </x:c>
      <x:c r="AC1969" s="45" t="str">
        <x:f>IF(ISBLANK('2012 HR 배정표'!AH1967)=TRUE,"-",'2012 HR 배정표'!AH1967)</x:f>
        <x:v>-</x:v>
      </x:c>
      <x:c r="AD1969" s="46" t="str">
        <x:f>IF(ISBLANK('2012 HR 배정표'!AH1967)=TRUE,"-",IF(ISERROR((HLOOKUP($A$5,Prj_list!$O$6:$Z$7,2)*'2012 HR 배정표'!AI1967)/HLOOKUP($A$5,Prj_list!$O$6:$Z$7,2))=TRUE,"-",(HLOOKUP($A$5,Prj_list!$O$6:$Z$7,2)*'2012 HR 배정표'!AI1967)/HLOOKUP($A$5,Prj_list!$O$6:$Z$7,2)))</x:f>
        <x:v>-</x:v>
      </x:c>
      <x:c r="AE1969" s="45" t="str">
        <x:f>IF(ISBLANK('2012 HR 배정표'!AJ1967)=TRUE,"-",'2012 HR 배정표'!AJ1967)</x:f>
        <x:v>-</x:v>
      </x:c>
      <x:c r="AF1969" s="46" t="str">
        <x:f>IF(ISBLANK('2012 HR 배정표'!AJ1967)=TRUE,"-",IF(ISERROR((HLOOKUP($A$5,Prj_list!$O$6:$Z$7,2)*'2012 HR 배정표'!AK1967)/HLOOKUP($A$5,Prj_list!$O$6:$Z$7,2))=TRUE,"-",(HLOOKUP($A$5,Prj_list!$O$6:$Z$7,2)*'2012 HR 배정표'!AK1967)/HLOOKUP($A$5,Prj_list!$O$6:$Z$7,2)))</x:f>
        <x:v>-</x:v>
      </x:c>
      <x:c r="AG1969" s="45" t="str">
        <x:f>IF(ISBLANK('2012 HR 배정표'!AL1967)=TRUE,"-",'2012 HR 배정표'!AL1967)</x:f>
        <x:v>-</x:v>
      </x:c>
      <x:c r="AH1969" s="46" t="str">
        <x:f>IF(ISBLANK('2012 HR 배정표'!AL1967)=TRUE,"-",IF(ISERROR((HLOOKUP($A$5,Prj_list!$O$6:$Z$7,2)*'2012 HR 배정표'!AM1967)/HLOOKUP($A$5,Prj_list!$O$6:$Z$7,2))=TRUE,"-",(HLOOKUP($A$5,Prj_list!$O$6:$Z$7,2)*'2012 HR 배정표'!AM1967)/HLOOKUP($A$5,Prj_list!$O$6:$Z$7,2)))</x:f>
        <x:v>-</x:v>
      </x:c>
      <x:c r="AI1969" s="45" t="str">
        <x:f>IF(ISBLANK('2012 HR 배정표'!AN1967)=TRUE,"-",'2012 HR 배정표'!AN1967)</x:f>
        <x:v>-</x:v>
      </x:c>
      <x:c r="AJ1969" s="46" t="str">
        <x:f>IF(ISBLANK('2012 HR 배정표'!AN1967)=TRUE,"-",IF(ISERROR((HLOOKUP($A$5,Prj_list!$O$6:$Z$7,2)*'2012 HR 배정표'!AO1967)/HLOOKUP($A$5,Prj_list!$O$6:$Z$7,2))=TRUE,"-",(HLOOKUP($A$5,Prj_list!$O$6:$Z$7,2)*'2012 HR 배정표'!AO1967)/HLOOKUP($A$5,Prj_list!$O$6:$Z$7,2)))</x:f>
        <x:v>-</x:v>
      </x:c>
      <x:c r="AK1969" s="45" t="str">
        <x:f>IF(ISBLANK('2012 HR 배정표'!AP1967)=TRUE,"-",'2012 HR 배정표'!AP1967)</x:f>
        <x:v>-</x:v>
      </x:c>
      <x:c r="AL1969" s="46" t="str">
        <x:f>IF(ISBLANK('2012 HR 배정표'!AP1967)=TRUE,"-",IF(ISERROR((HLOOKUP($A$5,Prj_list!$O$6:$Z$7,2)*'2012 HR 배정표'!AQ1967)/HLOOKUP($A$5,Prj_list!$O$6:$Z$7,2))=TRUE,"-",(HLOOKUP($A$5,Prj_list!$O$6:$Z$7,2)*'2012 HR 배정표'!AQ1967)/HLOOKUP($A$5,Prj_list!$O$6:$Z$7,2)))</x:f>
        <x:v>-</x:v>
      </x:c>
      <x:c r="AM1969" s="45" t="str">
        <x:f>IF(ISBLANK('2012 HR 배정표'!AR1967)=TRUE,"-",'2012 HR 배정표'!AR1967)</x:f>
        <x:v>-</x:v>
      </x:c>
      <x:c r="AN1969" s="46" t="str">
        <x:f>IF(ISBLANK('2012 HR 배정표'!AR1967)=TRUE,"-",IF(ISERROR((HLOOKUP($A$5,Prj_list!$O$6:$Z$7,2)*'2012 HR 배정표'!AS1967)/HLOOKUP($A$5,Prj_list!$O$6:$Z$7,2))=TRUE,"-",(HLOOKUP($A$5,Prj_list!$O$6:$Z$7,2)*'2012 HR 배정표'!AS1967)/HLOOKUP($A$5,Prj_list!$O$6:$Z$7,2)))</x:f>
        <x:v>-</x:v>
      </x:c>
      <x:c r="AO1969" s="45" t="str">
        <x:f>IF(ISBLANK('2012 HR 배정표'!AT1967)=TRUE,"-",'2012 HR 배정표'!AT1967)</x:f>
        <x:v>-</x:v>
      </x:c>
      <x:c r="AP1969" s="46" t="str">
        <x:f>IF(ISBLANK('2012 HR 배정표'!AT1967)=TRUE,"-",IF(ISERROR((HLOOKUP($A$5,Prj_list!$O$6:$Z$7,2)*'2012 HR 배정표'!AU1967)/HLOOKUP($A$5,Prj_list!$O$6:$Z$7,2))=TRUE,"-",(HLOOKUP($A$5,Prj_list!$O$6:$Z$7,2)*'2012 HR 배정표'!AU1967)/HLOOKUP($A$5,Prj_list!$O$6:$Z$7,2)))</x:f>
        <x:v>-</x:v>
      </x:c>
      <x:c r="AQ1969" s="45" t="str">
        <x:f>IF(ISBLANK('2012 HR 배정표'!AV1967)=TRUE,"-",'2012 HR 배정표'!AV1967)</x:f>
        <x:v>-</x:v>
      </x:c>
      <x:c r="AR1969" s="46" t="str">
        <x:f>IF(ISBLANK('2012 HR 배정표'!AV1967)=TRUE,"-",IF(ISERROR((HLOOKUP($A$5,Prj_list!$O$6:$Z$7,2)*'2012 HR 배정표'!AW1967)/HLOOKUP($A$5,Prj_list!$O$6:$Z$7,2))=TRUE,"-",(HLOOKUP($A$5,Prj_list!$O$6:$Z$7,2)*'2012 HR 배정표'!AW1967)/HLOOKUP($A$5,Prj_list!$O$6:$Z$7,2)))</x:f>
        <x:v>-</x:v>
      </x:c>
      <x:c r="AS1969" s="45" t="str">
        <x:f>IF(ISBLANK('2012 HR 배정표'!AX1967)=TRUE,"-",'2012 HR 배정표'!AX1967)</x:f>
        <x:v>-</x:v>
      </x:c>
      <x:c r="AT1969" s="46" t="str">
        <x:f>IF(ISBLANK('2012 HR 배정표'!AX1967)=TRUE,"-",IF(ISERROR((HLOOKUP($A$5,Prj_list!$O$6:$Z$7,2)*'2012 HR 배정표'!AY1967)/HLOOKUP($A$5,Prj_list!$O$6:$Z$7,2))=TRUE,"-",(HLOOKUP($A$5,Prj_list!$O$6:$Z$7,2)*'2012 HR 배정표'!AY1967)/HLOOKUP($A$5,Prj_list!$O$6:$Z$7,2)))</x:f>
        <x:v>-</x:v>
      </x:c>
      <x:c r="AU1969" s="45" t="str">
        <x:f>IF(ISBLANK('2012 HR 배정표'!AZ1967)=TRUE,"-",'2012 HR 배정표'!AZ1967)</x:f>
        <x:v>-</x:v>
      </x:c>
      <x:c r="AV1969" s="46" t="str">
        <x:f>IF(ISBLANK('2012 HR 배정표'!AZ1967)=TRUE,"-",IF(ISERROR((HLOOKUP($A$5,Prj_list!$O$6:$Z$7,2)*'2012 HR 배정표'!BA1967)/HLOOKUP($A$5,Prj_list!$O$6:$Z$7,2))=TRUE,"-",(HLOOKUP($A$5,Prj_list!$O$6:$Z$7,2)*'2012 HR 배정표'!BA1967)/HLOOKUP($A$5,Prj_list!$O$6:$Z$7,2)))</x:f>
        <x:v>-</x:v>
      </x:c>
      <x:c r="AW1969" s="34" t="str">
        <x:f t="shared" si="62"/>
        <x:v/>
      </x:c>
      <x:c r="AX1969" s="41">
        <x:f t="shared" si="61"/>
        <x:v>0</x:v>
      </x:c>
    </x:row>
    <x:row r="1970" spans="1:50">
      <x:c r="A1970" s="45" t="str">
        <x:f>IF(ISBLANK('2012 HR 배정표'!F1968)=TRUE,"-",'2012 HR 배정표'!F1968)</x:f>
        <x:v>-</x:v>
      </x:c>
      <x:c r="B1970" s="46" t="str">
        <x:f>IF(ISBLANK('2012 HR 배정표'!F1968)=TRUE,"-",IF(ISERROR((HLOOKUP($A$5,Prj_list!$O$6:$Z$7,2)*'2012 HR 배정표'!G1968)/HLOOKUP($A$5,Prj_list!$O$6:$Z$7,2))=TRUE,"-",(HLOOKUP($A$5,Prj_list!$O$6:$Z$7,2)*'2012 HR 배정표'!G1968)/HLOOKUP($A$5,Prj_list!$O$6:$Z$7,2)))</x:f>
        <x:v>-</x:v>
      </x:c>
      <x:c r="C1970" s="45" t="str">
        <x:f>IF(ISBLANK('2012 HR 배정표'!H1968)=TRUE,"-",'2012 HR 배정표'!H1968)</x:f>
        <x:v>-</x:v>
      </x:c>
      <x:c r="D1970" s="46" t="str">
        <x:f>IF(ISBLANK('2012 HR 배정표'!H1968)=TRUE,"-",IF(ISERROR((HLOOKUP($A$5,Prj_list!$O$6:$Z$7,2)*'2012 HR 배정표'!I1968)/HLOOKUP($A$5,Prj_list!$O$6:$Z$7,2))=TRUE,"-",(HLOOKUP($A$5,Prj_list!$O$6:$Z$7,2)*'2012 HR 배정표'!I1968)/HLOOKUP($A$5,Prj_list!$O$6:$Z$7,2)))</x:f>
        <x:v>-</x:v>
      </x:c>
      <x:c r="E1970" s="45" t="str">
        <x:f>IF(ISBLANK('2012 HR 배정표'!J1968)=TRUE,"-",'2012 HR 배정표'!J1968)</x:f>
        <x:v>-</x:v>
      </x:c>
      <x:c r="F1970" s="46" t="str">
        <x:f>IF(ISBLANK('2012 HR 배정표'!J1968)=TRUE,"-",IF(ISERROR((HLOOKUP($A$5,Prj_list!$O$6:$Z$7,2)*'2012 HR 배정표'!K1968)/HLOOKUP($A$5,Prj_list!$O$6:$Z$7,2))=TRUE,"-",(HLOOKUP($A$5,Prj_list!$O$6:$Z$7,2)*'2012 HR 배정표'!K1968)/HLOOKUP($A$5,Prj_list!$O$6:$Z$7,2)))</x:f>
        <x:v>-</x:v>
      </x:c>
      <x:c r="G1970" s="45" t="str">
        <x:f>IF(ISBLANK('2012 HR 배정표'!L1968)=TRUE,"-",'2012 HR 배정표'!L1968)</x:f>
        <x:v>-</x:v>
      </x:c>
      <x:c r="H1970" s="46" t="str">
        <x:f>IF(ISBLANK('2012 HR 배정표'!L1968)=TRUE,"-",IF(ISERROR((HLOOKUP($A$5,Prj_list!$O$6:$Z$7,2)*'2012 HR 배정표'!M1968)/HLOOKUP($A$5,Prj_list!$O$6:$Z$7,2))=TRUE,"-",(HLOOKUP($A$5,Prj_list!$O$6:$Z$7,2)*'2012 HR 배정표'!M1968)/HLOOKUP($A$5,Prj_list!$O$6:$Z$7,2)))</x:f>
        <x:v>-</x:v>
      </x:c>
      <x:c r="I1970" s="45" t="str">
        <x:f>IF(ISBLANK('2012 HR 배정표'!N1968)=TRUE,"-",'2012 HR 배정표'!N1968)</x:f>
        <x:v>-</x:v>
      </x:c>
      <x:c r="J1970" s="46" t="str">
        <x:f>IF(ISBLANK('2012 HR 배정표'!N1968)=TRUE,"-",IF(ISERROR((HLOOKUP($A$5,Prj_list!$O$6:$Z$7,2)*'2012 HR 배정표'!O1968)/HLOOKUP($A$5,Prj_list!$O$6:$Z$7,2))=TRUE,"-",(HLOOKUP($A$5,Prj_list!$O$6:$Z$7,2)*'2012 HR 배정표'!O1968)/HLOOKUP($A$5,Prj_list!$O$6:$Z$7,2)))</x:f>
        <x:v>-</x:v>
      </x:c>
      <x:c r="K1970" s="45" t="str">
        <x:f>IF(ISBLANK('2012 HR 배정표'!P1968)=TRUE,"-",'2012 HR 배정표'!P1968)</x:f>
        <x:v>-</x:v>
      </x:c>
      <x:c r="L1970" s="46" t="str">
        <x:f>IF(ISBLANK('2012 HR 배정표'!P1968)=TRUE,"-",IF(ISERROR((HLOOKUP($A$5,Prj_list!$O$6:$Z$7,2)*'2012 HR 배정표'!Q1968)/HLOOKUP($A$5,Prj_list!$O$6:$Z$7,2))=TRUE,"-",(HLOOKUP($A$5,Prj_list!$O$6:$Z$7,2)*'2012 HR 배정표'!Q1968)/HLOOKUP($A$5,Prj_list!$O$6:$Z$7,2)))</x:f>
        <x:v>-</x:v>
      </x:c>
      <x:c r="M1970" s="45" t="str">
        <x:f>IF(ISBLANK('2012 HR 배정표'!R1968)=TRUE,"-",'2012 HR 배정표'!R1968)</x:f>
        <x:v>-</x:v>
      </x:c>
      <x:c r="N1970" s="46" t="str">
        <x:f>IF(ISBLANK('2012 HR 배정표'!R1968)=TRUE,"-",IF(ISERROR((HLOOKUP($A$5,Prj_list!$O$6:$Z$7,2)*'2012 HR 배정표'!S1968)/HLOOKUP($A$5,Prj_list!$O$6:$Z$7,2))=TRUE,"-",(HLOOKUP($A$5,Prj_list!$O$6:$Z$7,2)*'2012 HR 배정표'!S1968)/HLOOKUP($A$5,Prj_list!$O$6:$Z$7,2)))</x:f>
        <x:v>-</x:v>
      </x:c>
      <x:c r="O1970" s="45" t="str">
        <x:f>IF(ISBLANK('2012 HR 배정표'!T1968)=TRUE,"-",'2012 HR 배정표'!T1968)</x:f>
        <x:v>-</x:v>
      </x:c>
      <x:c r="P1970" s="46" t="str">
        <x:f>IF(ISBLANK('2012 HR 배정표'!T1968)=TRUE,"-",IF(ISERROR((HLOOKUP($A$5,Prj_list!$O$6:$Z$7,2)*'2012 HR 배정표'!U1968)/HLOOKUP($A$5,Prj_list!$O$6:$Z$7,2))=TRUE,"-",(HLOOKUP($A$5,Prj_list!$O$6:$Z$7,2)*'2012 HR 배정표'!U1968)/HLOOKUP($A$5,Prj_list!$O$6:$Z$7,2)))</x:f>
        <x:v>-</x:v>
      </x:c>
      <x:c r="Q1970" s="45" t="str">
        <x:f>IF(ISBLANK('2012 HR 배정표'!V1968)=TRUE,"-",'2012 HR 배정표'!V1968)</x:f>
        <x:v>-</x:v>
      </x:c>
      <x:c r="R1970" s="46" t="str">
        <x:f>IF(ISBLANK('2012 HR 배정표'!V1968)=TRUE,"-",IF(ISERROR((HLOOKUP($A$5,Prj_list!$O$6:$Z$7,2)*'2012 HR 배정표'!W1968)/HLOOKUP($A$5,Prj_list!$O$6:$Z$7,2))=TRUE,"-",(HLOOKUP($A$5,Prj_list!$O$6:$Z$7,2)*'2012 HR 배정표'!W1968)/HLOOKUP($A$5,Prj_list!$O$6:$Z$7,2)))</x:f>
        <x:v>-</x:v>
      </x:c>
      <x:c r="S1970" s="45" t="str">
        <x:f>IF(ISBLANK('2012 HR 배정표'!X1968)=TRUE,"-",'2012 HR 배정표'!X1968)</x:f>
        <x:v>-</x:v>
      </x:c>
      <x:c r="T1970" s="46" t="str">
        <x:f>IF(ISBLANK('2012 HR 배정표'!X1968)=TRUE,"-",IF(ISERROR((HLOOKUP($A$5,Prj_list!$O$6:$Z$7,2)*'2012 HR 배정표'!Y1968)/HLOOKUP($A$5,Prj_list!$O$6:$Z$7,2))=TRUE,"-",(HLOOKUP($A$5,Prj_list!$O$6:$Z$7,2)*'2012 HR 배정표'!Y1968)/HLOOKUP($A$5,Prj_list!$O$6:$Z$7,2)))</x:f>
        <x:v>-</x:v>
      </x:c>
      <x:c r="U1970" s="45" t="str">
        <x:f>IF(ISBLANK('2012 HR 배정표'!Z1968)=TRUE,"-",'2012 HR 배정표'!Z1968)</x:f>
        <x:v>-</x:v>
      </x:c>
      <x:c r="V1970" s="46" t="str">
        <x:f>IF(ISBLANK('2012 HR 배정표'!Z1968)=TRUE,"-",IF(ISERROR((HLOOKUP($A$5,Prj_list!$O$6:$Z$7,2)*'2012 HR 배정표'!AA1968)/HLOOKUP($A$5,Prj_list!$O$6:$Z$7,2))=TRUE,"-",(HLOOKUP($A$5,Prj_list!$O$6:$Z$7,2)*'2012 HR 배정표'!AA1968)/HLOOKUP($A$5,Prj_list!$O$6:$Z$7,2)))</x:f>
        <x:v>-</x:v>
      </x:c>
      <x:c r="W1970" s="45" t="str">
        <x:f>IF(ISBLANK('2012 HR 배정표'!AB1968)=TRUE,"-",'2012 HR 배정표'!AB1968)</x:f>
        <x:v>-</x:v>
      </x:c>
      <x:c r="X1970" s="46" t="str">
        <x:f>IF(ISBLANK('2012 HR 배정표'!AB1968)=TRUE,"-",IF(ISERROR((HLOOKUP($A$5,Prj_list!$O$6:$Z$7,2)*'2012 HR 배정표'!AC1968)/HLOOKUP($A$5,Prj_list!$O$6:$Z$7,2))=TRUE,"-",(HLOOKUP($A$5,Prj_list!$O$6:$Z$7,2)*'2012 HR 배정표'!AC1968)/HLOOKUP($A$5,Prj_list!$O$6:$Z$7,2)))</x:f>
        <x:v>-</x:v>
      </x:c>
      <x:c r="Y1970" s="45" t="str">
        <x:f>IF(ISBLANK('2012 HR 배정표'!AD1968)=TRUE,"-",'2012 HR 배정표'!AD1968)</x:f>
        <x:v>-</x:v>
      </x:c>
      <x:c r="Z1970" s="46" t="str">
        <x:f>IF(ISBLANK('2012 HR 배정표'!AD1968)=TRUE,"-",IF(ISERROR((HLOOKUP($A$5,Prj_list!$O$6:$Z$7,2)*'2012 HR 배정표'!AE1968)/HLOOKUP($A$5,Prj_list!$O$6:$Z$7,2))=TRUE,"-",(HLOOKUP($A$5,Prj_list!$O$6:$Z$7,2)*'2012 HR 배정표'!AE1968)/HLOOKUP($A$5,Prj_list!$O$6:$Z$7,2)))</x:f>
        <x:v>-</x:v>
      </x:c>
      <x:c r="AA1970" s="45" t="str">
        <x:f>IF(ISBLANK('2012 HR 배정표'!AF1968)=TRUE,"-",'2012 HR 배정표'!AF1968)</x:f>
        <x:v>-</x:v>
      </x:c>
      <x:c r="AB1970" s="46" t="str">
        <x:f>IF(ISBLANK('2012 HR 배정표'!AF1968)=TRUE,"-",IF(ISERROR((HLOOKUP($A$5,Prj_list!$O$6:$Z$7,2)*'2012 HR 배정표'!AG1968)/HLOOKUP($A$5,Prj_list!$O$6:$Z$7,2))=TRUE,"-",(HLOOKUP($A$5,Prj_list!$O$6:$Z$7,2)*'2012 HR 배정표'!AG1968)/HLOOKUP($A$5,Prj_list!$O$6:$Z$7,2)))</x:f>
        <x:v>-</x:v>
      </x:c>
      <x:c r="AC1970" s="45" t="str">
        <x:f>IF(ISBLANK('2012 HR 배정표'!AH1968)=TRUE,"-",'2012 HR 배정표'!AH1968)</x:f>
        <x:v>-</x:v>
      </x:c>
      <x:c r="AD1970" s="46" t="str">
        <x:f>IF(ISBLANK('2012 HR 배정표'!AH1968)=TRUE,"-",IF(ISERROR((HLOOKUP($A$5,Prj_list!$O$6:$Z$7,2)*'2012 HR 배정표'!AI1968)/HLOOKUP($A$5,Prj_list!$O$6:$Z$7,2))=TRUE,"-",(HLOOKUP($A$5,Prj_list!$O$6:$Z$7,2)*'2012 HR 배정표'!AI1968)/HLOOKUP($A$5,Prj_list!$O$6:$Z$7,2)))</x:f>
        <x:v>-</x:v>
      </x:c>
      <x:c r="AE1970" s="45" t="str">
        <x:f>IF(ISBLANK('2012 HR 배정표'!AJ1968)=TRUE,"-",'2012 HR 배정표'!AJ1968)</x:f>
        <x:v>-</x:v>
      </x:c>
      <x:c r="AF1970" s="46" t="str">
        <x:f>IF(ISBLANK('2012 HR 배정표'!AJ1968)=TRUE,"-",IF(ISERROR((HLOOKUP($A$5,Prj_list!$O$6:$Z$7,2)*'2012 HR 배정표'!AK1968)/HLOOKUP($A$5,Prj_list!$O$6:$Z$7,2))=TRUE,"-",(HLOOKUP($A$5,Prj_list!$O$6:$Z$7,2)*'2012 HR 배정표'!AK1968)/HLOOKUP($A$5,Prj_list!$O$6:$Z$7,2)))</x:f>
        <x:v>-</x:v>
      </x:c>
      <x:c r="AG1970" s="45" t="str">
        <x:f>IF(ISBLANK('2012 HR 배정표'!AL1968)=TRUE,"-",'2012 HR 배정표'!AL1968)</x:f>
        <x:v>-</x:v>
      </x:c>
      <x:c r="AH1970" s="46" t="str">
        <x:f>IF(ISBLANK('2012 HR 배정표'!AL1968)=TRUE,"-",IF(ISERROR((HLOOKUP($A$5,Prj_list!$O$6:$Z$7,2)*'2012 HR 배정표'!AM1968)/HLOOKUP($A$5,Prj_list!$O$6:$Z$7,2))=TRUE,"-",(HLOOKUP($A$5,Prj_list!$O$6:$Z$7,2)*'2012 HR 배정표'!AM1968)/HLOOKUP($A$5,Prj_list!$O$6:$Z$7,2)))</x:f>
        <x:v>-</x:v>
      </x:c>
      <x:c r="AI1970" s="45" t="str">
        <x:f>IF(ISBLANK('2012 HR 배정표'!AN1968)=TRUE,"-",'2012 HR 배정표'!AN1968)</x:f>
        <x:v>-</x:v>
      </x:c>
      <x:c r="AJ1970" s="46" t="str">
        <x:f>IF(ISBLANK('2012 HR 배정표'!AN1968)=TRUE,"-",IF(ISERROR((HLOOKUP($A$5,Prj_list!$O$6:$Z$7,2)*'2012 HR 배정표'!AO1968)/HLOOKUP($A$5,Prj_list!$O$6:$Z$7,2))=TRUE,"-",(HLOOKUP($A$5,Prj_list!$O$6:$Z$7,2)*'2012 HR 배정표'!AO1968)/HLOOKUP($A$5,Prj_list!$O$6:$Z$7,2)))</x:f>
        <x:v>-</x:v>
      </x:c>
      <x:c r="AK1970" s="45" t="str">
        <x:f>IF(ISBLANK('2012 HR 배정표'!AP1968)=TRUE,"-",'2012 HR 배정표'!AP1968)</x:f>
        <x:v>-</x:v>
      </x:c>
      <x:c r="AL1970" s="46" t="str">
        <x:f>IF(ISBLANK('2012 HR 배정표'!AP1968)=TRUE,"-",IF(ISERROR((HLOOKUP($A$5,Prj_list!$O$6:$Z$7,2)*'2012 HR 배정표'!AQ1968)/HLOOKUP($A$5,Prj_list!$O$6:$Z$7,2))=TRUE,"-",(HLOOKUP($A$5,Prj_list!$O$6:$Z$7,2)*'2012 HR 배정표'!AQ1968)/HLOOKUP($A$5,Prj_list!$O$6:$Z$7,2)))</x:f>
        <x:v>-</x:v>
      </x:c>
      <x:c r="AM1970" s="45" t="str">
        <x:f>IF(ISBLANK('2012 HR 배정표'!AR1968)=TRUE,"-",'2012 HR 배정표'!AR1968)</x:f>
        <x:v>-</x:v>
      </x:c>
      <x:c r="AN1970" s="46" t="str">
        <x:f>IF(ISBLANK('2012 HR 배정표'!AR1968)=TRUE,"-",IF(ISERROR((HLOOKUP($A$5,Prj_list!$O$6:$Z$7,2)*'2012 HR 배정표'!AS1968)/HLOOKUP($A$5,Prj_list!$O$6:$Z$7,2))=TRUE,"-",(HLOOKUP($A$5,Prj_list!$O$6:$Z$7,2)*'2012 HR 배정표'!AS1968)/HLOOKUP($A$5,Prj_list!$O$6:$Z$7,2)))</x:f>
        <x:v>-</x:v>
      </x:c>
      <x:c r="AO1970" s="45" t="str">
        <x:f>IF(ISBLANK('2012 HR 배정표'!AT1968)=TRUE,"-",'2012 HR 배정표'!AT1968)</x:f>
        <x:v>-</x:v>
      </x:c>
      <x:c r="AP1970" s="46" t="str">
        <x:f>IF(ISBLANK('2012 HR 배정표'!AT1968)=TRUE,"-",IF(ISERROR((HLOOKUP($A$5,Prj_list!$O$6:$Z$7,2)*'2012 HR 배정표'!AU1968)/HLOOKUP($A$5,Prj_list!$O$6:$Z$7,2))=TRUE,"-",(HLOOKUP($A$5,Prj_list!$O$6:$Z$7,2)*'2012 HR 배정표'!AU1968)/HLOOKUP($A$5,Prj_list!$O$6:$Z$7,2)))</x:f>
        <x:v>-</x:v>
      </x:c>
      <x:c r="AQ1970" s="45" t="str">
        <x:f>IF(ISBLANK('2012 HR 배정표'!AV1968)=TRUE,"-",'2012 HR 배정표'!AV1968)</x:f>
        <x:v>-</x:v>
      </x:c>
      <x:c r="AR1970" s="46" t="str">
        <x:f>IF(ISBLANK('2012 HR 배정표'!AV1968)=TRUE,"-",IF(ISERROR((HLOOKUP($A$5,Prj_list!$O$6:$Z$7,2)*'2012 HR 배정표'!AW1968)/HLOOKUP($A$5,Prj_list!$O$6:$Z$7,2))=TRUE,"-",(HLOOKUP($A$5,Prj_list!$O$6:$Z$7,2)*'2012 HR 배정표'!AW1968)/HLOOKUP($A$5,Prj_list!$O$6:$Z$7,2)))</x:f>
        <x:v>-</x:v>
      </x:c>
      <x:c r="AS1970" s="45" t="str">
        <x:f>IF(ISBLANK('2012 HR 배정표'!AX1968)=TRUE,"-",'2012 HR 배정표'!AX1968)</x:f>
        <x:v>-</x:v>
      </x:c>
      <x:c r="AT1970" s="46" t="str">
        <x:f>IF(ISBLANK('2012 HR 배정표'!AX1968)=TRUE,"-",IF(ISERROR((HLOOKUP($A$5,Prj_list!$O$6:$Z$7,2)*'2012 HR 배정표'!AY1968)/HLOOKUP($A$5,Prj_list!$O$6:$Z$7,2))=TRUE,"-",(HLOOKUP($A$5,Prj_list!$O$6:$Z$7,2)*'2012 HR 배정표'!AY1968)/HLOOKUP($A$5,Prj_list!$O$6:$Z$7,2)))</x:f>
        <x:v>-</x:v>
      </x:c>
      <x:c r="AU1970" s="45" t="str">
        <x:f>IF(ISBLANK('2012 HR 배정표'!AZ1968)=TRUE,"-",'2012 HR 배정표'!AZ1968)</x:f>
        <x:v>-</x:v>
      </x:c>
      <x:c r="AV1970" s="46" t="str">
        <x:f>IF(ISBLANK('2012 HR 배정표'!AZ1968)=TRUE,"-",IF(ISERROR((HLOOKUP($A$5,Prj_list!$O$6:$Z$7,2)*'2012 HR 배정표'!BA1968)/HLOOKUP($A$5,Prj_list!$O$6:$Z$7,2))=TRUE,"-",(HLOOKUP($A$5,Prj_list!$O$6:$Z$7,2)*'2012 HR 배정표'!BA1968)/HLOOKUP($A$5,Prj_list!$O$6:$Z$7,2)))</x:f>
        <x:v>-</x:v>
      </x:c>
      <x:c r="AW1970" s="34" t="str">
        <x:f t="shared" si="62"/>
        <x:v/>
      </x:c>
      <x:c r="AX1970" s="41">
        <x:f t="shared" si="61"/>
        <x:v>0</x:v>
      </x:c>
    </x:row>
    <x:row r="1971" spans="1:50">
      <x:c r="A1971" s="45" t="str">
        <x:f>IF(ISBLANK('2012 HR 배정표'!F1969)=TRUE,"-",'2012 HR 배정표'!F1969)</x:f>
        <x:v>-</x:v>
      </x:c>
      <x:c r="B1971" s="46" t="str">
        <x:f>IF(ISBLANK('2012 HR 배정표'!F1969)=TRUE,"-",IF(ISERROR((HLOOKUP($A$5,Prj_list!$O$6:$Z$7,2)*'2012 HR 배정표'!G1969)/HLOOKUP($A$5,Prj_list!$O$6:$Z$7,2))=TRUE,"-",(HLOOKUP($A$5,Prj_list!$O$6:$Z$7,2)*'2012 HR 배정표'!G1969)/HLOOKUP($A$5,Prj_list!$O$6:$Z$7,2)))</x:f>
        <x:v>-</x:v>
      </x:c>
      <x:c r="C1971" s="45" t="str">
        <x:f>IF(ISBLANK('2012 HR 배정표'!H1969)=TRUE,"-",'2012 HR 배정표'!H1969)</x:f>
        <x:v>-</x:v>
      </x:c>
      <x:c r="D1971" s="46" t="str">
        <x:f>IF(ISBLANK('2012 HR 배정표'!H1969)=TRUE,"-",IF(ISERROR((HLOOKUP($A$5,Prj_list!$O$6:$Z$7,2)*'2012 HR 배정표'!I1969)/HLOOKUP($A$5,Prj_list!$O$6:$Z$7,2))=TRUE,"-",(HLOOKUP($A$5,Prj_list!$O$6:$Z$7,2)*'2012 HR 배정표'!I1969)/HLOOKUP($A$5,Prj_list!$O$6:$Z$7,2)))</x:f>
        <x:v>-</x:v>
      </x:c>
      <x:c r="E1971" s="45" t="str">
        <x:f>IF(ISBLANK('2012 HR 배정표'!J1969)=TRUE,"-",'2012 HR 배정표'!J1969)</x:f>
        <x:v>-</x:v>
      </x:c>
      <x:c r="F1971" s="46" t="str">
        <x:f>IF(ISBLANK('2012 HR 배정표'!J1969)=TRUE,"-",IF(ISERROR((HLOOKUP($A$5,Prj_list!$O$6:$Z$7,2)*'2012 HR 배정표'!K1969)/HLOOKUP($A$5,Prj_list!$O$6:$Z$7,2))=TRUE,"-",(HLOOKUP($A$5,Prj_list!$O$6:$Z$7,2)*'2012 HR 배정표'!K1969)/HLOOKUP($A$5,Prj_list!$O$6:$Z$7,2)))</x:f>
        <x:v>-</x:v>
      </x:c>
      <x:c r="G1971" s="45" t="str">
        <x:f>IF(ISBLANK('2012 HR 배정표'!L1969)=TRUE,"-",'2012 HR 배정표'!L1969)</x:f>
        <x:v>-</x:v>
      </x:c>
      <x:c r="H1971" s="46" t="str">
        <x:f>IF(ISBLANK('2012 HR 배정표'!L1969)=TRUE,"-",IF(ISERROR((HLOOKUP($A$5,Prj_list!$O$6:$Z$7,2)*'2012 HR 배정표'!M1969)/HLOOKUP($A$5,Prj_list!$O$6:$Z$7,2))=TRUE,"-",(HLOOKUP($A$5,Prj_list!$O$6:$Z$7,2)*'2012 HR 배정표'!M1969)/HLOOKUP($A$5,Prj_list!$O$6:$Z$7,2)))</x:f>
        <x:v>-</x:v>
      </x:c>
      <x:c r="I1971" s="45" t="str">
        <x:f>IF(ISBLANK('2012 HR 배정표'!N1969)=TRUE,"-",'2012 HR 배정표'!N1969)</x:f>
        <x:v>-</x:v>
      </x:c>
      <x:c r="J1971" s="46" t="str">
        <x:f>IF(ISBLANK('2012 HR 배정표'!N1969)=TRUE,"-",IF(ISERROR((HLOOKUP($A$5,Prj_list!$O$6:$Z$7,2)*'2012 HR 배정표'!O1969)/HLOOKUP($A$5,Prj_list!$O$6:$Z$7,2))=TRUE,"-",(HLOOKUP($A$5,Prj_list!$O$6:$Z$7,2)*'2012 HR 배정표'!O1969)/HLOOKUP($A$5,Prj_list!$O$6:$Z$7,2)))</x:f>
        <x:v>-</x:v>
      </x:c>
      <x:c r="K1971" s="45" t="str">
        <x:f>IF(ISBLANK('2012 HR 배정표'!P1969)=TRUE,"-",'2012 HR 배정표'!P1969)</x:f>
        <x:v>-</x:v>
      </x:c>
      <x:c r="L1971" s="46" t="str">
        <x:f>IF(ISBLANK('2012 HR 배정표'!P1969)=TRUE,"-",IF(ISERROR((HLOOKUP($A$5,Prj_list!$O$6:$Z$7,2)*'2012 HR 배정표'!Q1969)/HLOOKUP($A$5,Prj_list!$O$6:$Z$7,2))=TRUE,"-",(HLOOKUP($A$5,Prj_list!$O$6:$Z$7,2)*'2012 HR 배정표'!Q1969)/HLOOKUP($A$5,Prj_list!$O$6:$Z$7,2)))</x:f>
        <x:v>-</x:v>
      </x:c>
      <x:c r="M1971" s="45" t="str">
        <x:f>IF(ISBLANK('2012 HR 배정표'!R1969)=TRUE,"-",'2012 HR 배정표'!R1969)</x:f>
        <x:v>-</x:v>
      </x:c>
      <x:c r="N1971" s="46" t="str">
        <x:f>IF(ISBLANK('2012 HR 배정표'!R1969)=TRUE,"-",IF(ISERROR((HLOOKUP($A$5,Prj_list!$O$6:$Z$7,2)*'2012 HR 배정표'!S1969)/HLOOKUP($A$5,Prj_list!$O$6:$Z$7,2))=TRUE,"-",(HLOOKUP($A$5,Prj_list!$O$6:$Z$7,2)*'2012 HR 배정표'!S1969)/HLOOKUP($A$5,Prj_list!$O$6:$Z$7,2)))</x:f>
        <x:v>-</x:v>
      </x:c>
      <x:c r="O1971" s="45" t="str">
        <x:f>IF(ISBLANK('2012 HR 배정표'!T1969)=TRUE,"-",'2012 HR 배정표'!T1969)</x:f>
        <x:v>-</x:v>
      </x:c>
      <x:c r="P1971" s="46" t="str">
        <x:f>IF(ISBLANK('2012 HR 배정표'!T1969)=TRUE,"-",IF(ISERROR((HLOOKUP($A$5,Prj_list!$O$6:$Z$7,2)*'2012 HR 배정표'!U1969)/HLOOKUP($A$5,Prj_list!$O$6:$Z$7,2))=TRUE,"-",(HLOOKUP($A$5,Prj_list!$O$6:$Z$7,2)*'2012 HR 배정표'!U1969)/HLOOKUP($A$5,Prj_list!$O$6:$Z$7,2)))</x:f>
        <x:v>-</x:v>
      </x:c>
      <x:c r="Q1971" s="45" t="str">
        <x:f>IF(ISBLANK('2012 HR 배정표'!V1969)=TRUE,"-",'2012 HR 배정표'!V1969)</x:f>
        <x:v>-</x:v>
      </x:c>
      <x:c r="R1971" s="46" t="str">
        <x:f>IF(ISBLANK('2012 HR 배정표'!V1969)=TRUE,"-",IF(ISERROR((HLOOKUP($A$5,Prj_list!$O$6:$Z$7,2)*'2012 HR 배정표'!W1969)/HLOOKUP($A$5,Prj_list!$O$6:$Z$7,2))=TRUE,"-",(HLOOKUP($A$5,Prj_list!$O$6:$Z$7,2)*'2012 HR 배정표'!W1969)/HLOOKUP($A$5,Prj_list!$O$6:$Z$7,2)))</x:f>
        <x:v>-</x:v>
      </x:c>
      <x:c r="S1971" s="45" t="str">
        <x:f>IF(ISBLANK('2012 HR 배정표'!X1969)=TRUE,"-",'2012 HR 배정표'!X1969)</x:f>
        <x:v>-</x:v>
      </x:c>
      <x:c r="T1971" s="46" t="str">
        <x:f>IF(ISBLANK('2012 HR 배정표'!X1969)=TRUE,"-",IF(ISERROR((HLOOKUP($A$5,Prj_list!$O$6:$Z$7,2)*'2012 HR 배정표'!Y1969)/HLOOKUP($A$5,Prj_list!$O$6:$Z$7,2))=TRUE,"-",(HLOOKUP($A$5,Prj_list!$O$6:$Z$7,2)*'2012 HR 배정표'!Y1969)/HLOOKUP($A$5,Prj_list!$O$6:$Z$7,2)))</x:f>
        <x:v>-</x:v>
      </x:c>
      <x:c r="U1971" s="45" t="str">
        <x:f>IF(ISBLANK('2012 HR 배정표'!Z1969)=TRUE,"-",'2012 HR 배정표'!Z1969)</x:f>
        <x:v>-</x:v>
      </x:c>
      <x:c r="V1971" s="46" t="str">
        <x:f>IF(ISBLANK('2012 HR 배정표'!Z1969)=TRUE,"-",IF(ISERROR((HLOOKUP($A$5,Prj_list!$O$6:$Z$7,2)*'2012 HR 배정표'!AA1969)/HLOOKUP($A$5,Prj_list!$O$6:$Z$7,2))=TRUE,"-",(HLOOKUP($A$5,Prj_list!$O$6:$Z$7,2)*'2012 HR 배정표'!AA1969)/HLOOKUP($A$5,Prj_list!$O$6:$Z$7,2)))</x:f>
        <x:v>-</x:v>
      </x:c>
      <x:c r="W1971" s="45" t="str">
        <x:f>IF(ISBLANK('2012 HR 배정표'!AB1969)=TRUE,"-",'2012 HR 배정표'!AB1969)</x:f>
        <x:v>-</x:v>
      </x:c>
      <x:c r="X1971" s="46" t="str">
        <x:f>IF(ISBLANK('2012 HR 배정표'!AB1969)=TRUE,"-",IF(ISERROR((HLOOKUP($A$5,Prj_list!$O$6:$Z$7,2)*'2012 HR 배정표'!AC1969)/HLOOKUP($A$5,Prj_list!$O$6:$Z$7,2))=TRUE,"-",(HLOOKUP($A$5,Prj_list!$O$6:$Z$7,2)*'2012 HR 배정표'!AC1969)/HLOOKUP($A$5,Prj_list!$O$6:$Z$7,2)))</x:f>
        <x:v>-</x:v>
      </x:c>
      <x:c r="Y1971" s="45" t="str">
        <x:f>IF(ISBLANK('2012 HR 배정표'!AD1969)=TRUE,"-",'2012 HR 배정표'!AD1969)</x:f>
        <x:v>-</x:v>
      </x:c>
      <x:c r="Z1971" s="46" t="str">
        <x:f>IF(ISBLANK('2012 HR 배정표'!AD1969)=TRUE,"-",IF(ISERROR((HLOOKUP($A$5,Prj_list!$O$6:$Z$7,2)*'2012 HR 배정표'!AE1969)/HLOOKUP($A$5,Prj_list!$O$6:$Z$7,2))=TRUE,"-",(HLOOKUP($A$5,Prj_list!$O$6:$Z$7,2)*'2012 HR 배정표'!AE1969)/HLOOKUP($A$5,Prj_list!$O$6:$Z$7,2)))</x:f>
        <x:v>-</x:v>
      </x:c>
      <x:c r="AA1971" s="45" t="str">
        <x:f>IF(ISBLANK('2012 HR 배정표'!AF1969)=TRUE,"-",'2012 HR 배정표'!AF1969)</x:f>
        <x:v>-</x:v>
      </x:c>
      <x:c r="AB1971" s="46" t="str">
        <x:f>IF(ISBLANK('2012 HR 배정표'!AF1969)=TRUE,"-",IF(ISERROR((HLOOKUP($A$5,Prj_list!$O$6:$Z$7,2)*'2012 HR 배정표'!AG1969)/HLOOKUP($A$5,Prj_list!$O$6:$Z$7,2))=TRUE,"-",(HLOOKUP($A$5,Prj_list!$O$6:$Z$7,2)*'2012 HR 배정표'!AG1969)/HLOOKUP($A$5,Prj_list!$O$6:$Z$7,2)))</x:f>
        <x:v>-</x:v>
      </x:c>
      <x:c r="AC1971" s="45" t="str">
        <x:f>IF(ISBLANK('2012 HR 배정표'!AH1969)=TRUE,"-",'2012 HR 배정표'!AH1969)</x:f>
        <x:v>-</x:v>
      </x:c>
      <x:c r="AD1971" s="46" t="str">
        <x:f>IF(ISBLANK('2012 HR 배정표'!AH1969)=TRUE,"-",IF(ISERROR((HLOOKUP($A$5,Prj_list!$O$6:$Z$7,2)*'2012 HR 배정표'!AI1969)/HLOOKUP($A$5,Prj_list!$O$6:$Z$7,2))=TRUE,"-",(HLOOKUP($A$5,Prj_list!$O$6:$Z$7,2)*'2012 HR 배정표'!AI1969)/HLOOKUP($A$5,Prj_list!$O$6:$Z$7,2)))</x:f>
        <x:v>-</x:v>
      </x:c>
      <x:c r="AE1971" s="45" t="str">
        <x:f>IF(ISBLANK('2012 HR 배정표'!AJ1969)=TRUE,"-",'2012 HR 배정표'!AJ1969)</x:f>
        <x:v>-</x:v>
      </x:c>
      <x:c r="AF1971" s="46" t="str">
        <x:f>IF(ISBLANK('2012 HR 배정표'!AJ1969)=TRUE,"-",IF(ISERROR((HLOOKUP($A$5,Prj_list!$O$6:$Z$7,2)*'2012 HR 배정표'!AK1969)/HLOOKUP($A$5,Prj_list!$O$6:$Z$7,2))=TRUE,"-",(HLOOKUP($A$5,Prj_list!$O$6:$Z$7,2)*'2012 HR 배정표'!AK1969)/HLOOKUP($A$5,Prj_list!$O$6:$Z$7,2)))</x:f>
        <x:v>-</x:v>
      </x:c>
      <x:c r="AG1971" s="45" t="str">
        <x:f>IF(ISBLANK('2012 HR 배정표'!AL1969)=TRUE,"-",'2012 HR 배정표'!AL1969)</x:f>
        <x:v>-</x:v>
      </x:c>
      <x:c r="AH1971" s="46" t="str">
        <x:f>IF(ISBLANK('2012 HR 배정표'!AL1969)=TRUE,"-",IF(ISERROR((HLOOKUP($A$5,Prj_list!$O$6:$Z$7,2)*'2012 HR 배정표'!AM1969)/HLOOKUP($A$5,Prj_list!$O$6:$Z$7,2))=TRUE,"-",(HLOOKUP($A$5,Prj_list!$O$6:$Z$7,2)*'2012 HR 배정표'!AM1969)/HLOOKUP($A$5,Prj_list!$O$6:$Z$7,2)))</x:f>
        <x:v>-</x:v>
      </x:c>
      <x:c r="AI1971" s="45" t="str">
        <x:f>IF(ISBLANK('2012 HR 배정표'!AN1969)=TRUE,"-",'2012 HR 배정표'!AN1969)</x:f>
        <x:v>-</x:v>
      </x:c>
      <x:c r="AJ1971" s="46" t="str">
        <x:f>IF(ISBLANK('2012 HR 배정표'!AN1969)=TRUE,"-",IF(ISERROR((HLOOKUP($A$5,Prj_list!$O$6:$Z$7,2)*'2012 HR 배정표'!AO1969)/HLOOKUP($A$5,Prj_list!$O$6:$Z$7,2))=TRUE,"-",(HLOOKUP($A$5,Prj_list!$O$6:$Z$7,2)*'2012 HR 배정표'!AO1969)/HLOOKUP($A$5,Prj_list!$O$6:$Z$7,2)))</x:f>
        <x:v>-</x:v>
      </x:c>
      <x:c r="AK1971" s="45" t="str">
        <x:f>IF(ISBLANK('2012 HR 배정표'!AP1969)=TRUE,"-",'2012 HR 배정표'!AP1969)</x:f>
        <x:v>-</x:v>
      </x:c>
      <x:c r="AL1971" s="46" t="str">
        <x:f>IF(ISBLANK('2012 HR 배정표'!AP1969)=TRUE,"-",IF(ISERROR((HLOOKUP($A$5,Prj_list!$O$6:$Z$7,2)*'2012 HR 배정표'!AQ1969)/HLOOKUP($A$5,Prj_list!$O$6:$Z$7,2))=TRUE,"-",(HLOOKUP($A$5,Prj_list!$O$6:$Z$7,2)*'2012 HR 배정표'!AQ1969)/HLOOKUP($A$5,Prj_list!$O$6:$Z$7,2)))</x:f>
        <x:v>-</x:v>
      </x:c>
      <x:c r="AM1971" s="45" t="str">
        <x:f>IF(ISBLANK('2012 HR 배정표'!AR1969)=TRUE,"-",'2012 HR 배정표'!AR1969)</x:f>
        <x:v>-</x:v>
      </x:c>
      <x:c r="AN1971" s="46" t="str">
        <x:f>IF(ISBLANK('2012 HR 배정표'!AR1969)=TRUE,"-",IF(ISERROR((HLOOKUP($A$5,Prj_list!$O$6:$Z$7,2)*'2012 HR 배정표'!AS1969)/HLOOKUP($A$5,Prj_list!$O$6:$Z$7,2))=TRUE,"-",(HLOOKUP($A$5,Prj_list!$O$6:$Z$7,2)*'2012 HR 배정표'!AS1969)/HLOOKUP($A$5,Prj_list!$O$6:$Z$7,2)))</x:f>
        <x:v>-</x:v>
      </x:c>
      <x:c r="AO1971" s="45" t="str">
        <x:f>IF(ISBLANK('2012 HR 배정표'!AT1969)=TRUE,"-",'2012 HR 배정표'!AT1969)</x:f>
        <x:v>-</x:v>
      </x:c>
      <x:c r="AP1971" s="46" t="str">
        <x:f>IF(ISBLANK('2012 HR 배정표'!AT1969)=TRUE,"-",IF(ISERROR((HLOOKUP($A$5,Prj_list!$O$6:$Z$7,2)*'2012 HR 배정표'!AU1969)/HLOOKUP($A$5,Prj_list!$O$6:$Z$7,2))=TRUE,"-",(HLOOKUP($A$5,Prj_list!$O$6:$Z$7,2)*'2012 HR 배정표'!AU1969)/HLOOKUP($A$5,Prj_list!$O$6:$Z$7,2)))</x:f>
        <x:v>-</x:v>
      </x:c>
      <x:c r="AQ1971" s="45" t="str">
        <x:f>IF(ISBLANK('2012 HR 배정표'!AV1969)=TRUE,"-",'2012 HR 배정표'!AV1969)</x:f>
        <x:v>-</x:v>
      </x:c>
      <x:c r="AR1971" s="46" t="str">
        <x:f>IF(ISBLANK('2012 HR 배정표'!AV1969)=TRUE,"-",IF(ISERROR((HLOOKUP($A$5,Prj_list!$O$6:$Z$7,2)*'2012 HR 배정표'!AW1969)/HLOOKUP($A$5,Prj_list!$O$6:$Z$7,2))=TRUE,"-",(HLOOKUP($A$5,Prj_list!$O$6:$Z$7,2)*'2012 HR 배정표'!AW1969)/HLOOKUP($A$5,Prj_list!$O$6:$Z$7,2)))</x:f>
        <x:v>-</x:v>
      </x:c>
      <x:c r="AS1971" s="45" t="str">
        <x:f>IF(ISBLANK('2012 HR 배정표'!AX1969)=TRUE,"-",'2012 HR 배정표'!AX1969)</x:f>
        <x:v>-</x:v>
      </x:c>
      <x:c r="AT1971" s="46" t="str">
        <x:f>IF(ISBLANK('2012 HR 배정표'!AX1969)=TRUE,"-",IF(ISERROR((HLOOKUP($A$5,Prj_list!$O$6:$Z$7,2)*'2012 HR 배정표'!AY1969)/HLOOKUP($A$5,Prj_list!$O$6:$Z$7,2))=TRUE,"-",(HLOOKUP($A$5,Prj_list!$O$6:$Z$7,2)*'2012 HR 배정표'!AY1969)/HLOOKUP($A$5,Prj_list!$O$6:$Z$7,2)))</x:f>
        <x:v>-</x:v>
      </x:c>
      <x:c r="AU1971" s="45" t="str">
        <x:f>IF(ISBLANK('2012 HR 배정표'!AZ1969)=TRUE,"-",'2012 HR 배정표'!AZ1969)</x:f>
        <x:v>-</x:v>
      </x:c>
      <x:c r="AV1971" s="46" t="str">
        <x:f>IF(ISBLANK('2012 HR 배정표'!AZ1969)=TRUE,"-",IF(ISERROR((HLOOKUP($A$5,Prj_list!$O$6:$Z$7,2)*'2012 HR 배정표'!BA1969)/HLOOKUP($A$5,Prj_list!$O$6:$Z$7,2))=TRUE,"-",(HLOOKUP($A$5,Prj_list!$O$6:$Z$7,2)*'2012 HR 배정표'!BA1969)/HLOOKUP($A$5,Prj_list!$O$6:$Z$7,2)))</x:f>
        <x:v>-</x:v>
      </x:c>
      <x:c r="AW1971" s="34" t="str">
        <x:f t="shared" si="62"/>
        <x:v/>
      </x:c>
      <x:c r="AX1971" s="41">
        <x:f t="shared" si="61"/>
        <x:v>0</x:v>
      </x:c>
    </x:row>
    <x:row r="1972" spans="1:50">
      <x:c r="A1972" s="45" t="str">
        <x:f>IF(ISBLANK('2012 HR 배정표'!F1970)=TRUE,"-",'2012 HR 배정표'!F1970)</x:f>
        <x:v>-</x:v>
      </x:c>
      <x:c r="B1972" s="46" t="str">
        <x:f>IF(ISBLANK('2012 HR 배정표'!F1970)=TRUE,"-",IF(ISERROR((HLOOKUP($A$5,Prj_list!$O$6:$Z$7,2)*'2012 HR 배정표'!G1970)/HLOOKUP($A$5,Prj_list!$O$6:$Z$7,2))=TRUE,"-",(HLOOKUP($A$5,Prj_list!$O$6:$Z$7,2)*'2012 HR 배정표'!G1970)/HLOOKUP($A$5,Prj_list!$O$6:$Z$7,2)))</x:f>
        <x:v>-</x:v>
      </x:c>
      <x:c r="C1972" s="45" t="str">
        <x:f>IF(ISBLANK('2012 HR 배정표'!H1970)=TRUE,"-",'2012 HR 배정표'!H1970)</x:f>
        <x:v>-</x:v>
      </x:c>
      <x:c r="D1972" s="46" t="str">
        <x:f>IF(ISBLANK('2012 HR 배정표'!H1970)=TRUE,"-",IF(ISERROR((HLOOKUP($A$5,Prj_list!$O$6:$Z$7,2)*'2012 HR 배정표'!I1970)/HLOOKUP($A$5,Prj_list!$O$6:$Z$7,2))=TRUE,"-",(HLOOKUP($A$5,Prj_list!$O$6:$Z$7,2)*'2012 HR 배정표'!I1970)/HLOOKUP($A$5,Prj_list!$O$6:$Z$7,2)))</x:f>
        <x:v>-</x:v>
      </x:c>
      <x:c r="E1972" s="45" t="str">
        <x:f>IF(ISBLANK('2012 HR 배정표'!J1970)=TRUE,"-",'2012 HR 배정표'!J1970)</x:f>
        <x:v>-</x:v>
      </x:c>
      <x:c r="F1972" s="46" t="str">
        <x:f>IF(ISBLANK('2012 HR 배정표'!J1970)=TRUE,"-",IF(ISERROR((HLOOKUP($A$5,Prj_list!$O$6:$Z$7,2)*'2012 HR 배정표'!K1970)/HLOOKUP($A$5,Prj_list!$O$6:$Z$7,2))=TRUE,"-",(HLOOKUP($A$5,Prj_list!$O$6:$Z$7,2)*'2012 HR 배정표'!K1970)/HLOOKUP($A$5,Prj_list!$O$6:$Z$7,2)))</x:f>
        <x:v>-</x:v>
      </x:c>
      <x:c r="G1972" s="45" t="str">
        <x:f>IF(ISBLANK('2012 HR 배정표'!L1970)=TRUE,"-",'2012 HR 배정표'!L1970)</x:f>
        <x:v>-</x:v>
      </x:c>
      <x:c r="H1972" s="46" t="str">
        <x:f>IF(ISBLANK('2012 HR 배정표'!L1970)=TRUE,"-",IF(ISERROR((HLOOKUP($A$5,Prj_list!$O$6:$Z$7,2)*'2012 HR 배정표'!M1970)/HLOOKUP($A$5,Prj_list!$O$6:$Z$7,2))=TRUE,"-",(HLOOKUP($A$5,Prj_list!$O$6:$Z$7,2)*'2012 HR 배정표'!M1970)/HLOOKUP($A$5,Prj_list!$O$6:$Z$7,2)))</x:f>
        <x:v>-</x:v>
      </x:c>
      <x:c r="I1972" s="45" t="str">
        <x:f>IF(ISBLANK('2012 HR 배정표'!N1970)=TRUE,"-",'2012 HR 배정표'!N1970)</x:f>
        <x:v>-</x:v>
      </x:c>
      <x:c r="J1972" s="46" t="str">
        <x:f>IF(ISBLANK('2012 HR 배정표'!N1970)=TRUE,"-",IF(ISERROR((HLOOKUP($A$5,Prj_list!$O$6:$Z$7,2)*'2012 HR 배정표'!O1970)/HLOOKUP($A$5,Prj_list!$O$6:$Z$7,2))=TRUE,"-",(HLOOKUP($A$5,Prj_list!$O$6:$Z$7,2)*'2012 HR 배정표'!O1970)/HLOOKUP($A$5,Prj_list!$O$6:$Z$7,2)))</x:f>
        <x:v>-</x:v>
      </x:c>
      <x:c r="K1972" s="45" t="str">
        <x:f>IF(ISBLANK('2012 HR 배정표'!P1970)=TRUE,"-",'2012 HR 배정표'!P1970)</x:f>
        <x:v>-</x:v>
      </x:c>
      <x:c r="L1972" s="46" t="str">
        <x:f>IF(ISBLANK('2012 HR 배정표'!P1970)=TRUE,"-",IF(ISERROR((HLOOKUP($A$5,Prj_list!$O$6:$Z$7,2)*'2012 HR 배정표'!Q1970)/HLOOKUP($A$5,Prj_list!$O$6:$Z$7,2))=TRUE,"-",(HLOOKUP($A$5,Prj_list!$O$6:$Z$7,2)*'2012 HR 배정표'!Q1970)/HLOOKUP($A$5,Prj_list!$O$6:$Z$7,2)))</x:f>
        <x:v>-</x:v>
      </x:c>
      <x:c r="M1972" s="45" t="str">
        <x:f>IF(ISBLANK('2012 HR 배정표'!R1970)=TRUE,"-",'2012 HR 배정표'!R1970)</x:f>
        <x:v>-</x:v>
      </x:c>
      <x:c r="N1972" s="46" t="str">
        <x:f>IF(ISBLANK('2012 HR 배정표'!R1970)=TRUE,"-",IF(ISERROR((HLOOKUP($A$5,Prj_list!$O$6:$Z$7,2)*'2012 HR 배정표'!S1970)/HLOOKUP($A$5,Prj_list!$O$6:$Z$7,2))=TRUE,"-",(HLOOKUP($A$5,Prj_list!$O$6:$Z$7,2)*'2012 HR 배정표'!S1970)/HLOOKUP($A$5,Prj_list!$O$6:$Z$7,2)))</x:f>
        <x:v>-</x:v>
      </x:c>
      <x:c r="O1972" s="45" t="str">
        <x:f>IF(ISBLANK('2012 HR 배정표'!T1970)=TRUE,"-",'2012 HR 배정표'!T1970)</x:f>
        <x:v>-</x:v>
      </x:c>
      <x:c r="P1972" s="46" t="str">
        <x:f>IF(ISBLANK('2012 HR 배정표'!T1970)=TRUE,"-",IF(ISERROR((HLOOKUP($A$5,Prj_list!$O$6:$Z$7,2)*'2012 HR 배정표'!U1970)/HLOOKUP($A$5,Prj_list!$O$6:$Z$7,2))=TRUE,"-",(HLOOKUP($A$5,Prj_list!$O$6:$Z$7,2)*'2012 HR 배정표'!U1970)/HLOOKUP($A$5,Prj_list!$O$6:$Z$7,2)))</x:f>
        <x:v>-</x:v>
      </x:c>
      <x:c r="Q1972" s="45" t="str">
        <x:f>IF(ISBLANK('2012 HR 배정표'!V1970)=TRUE,"-",'2012 HR 배정표'!V1970)</x:f>
        <x:v>-</x:v>
      </x:c>
      <x:c r="R1972" s="46" t="str">
        <x:f>IF(ISBLANK('2012 HR 배정표'!V1970)=TRUE,"-",IF(ISERROR((HLOOKUP($A$5,Prj_list!$O$6:$Z$7,2)*'2012 HR 배정표'!W1970)/HLOOKUP($A$5,Prj_list!$O$6:$Z$7,2))=TRUE,"-",(HLOOKUP($A$5,Prj_list!$O$6:$Z$7,2)*'2012 HR 배정표'!W1970)/HLOOKUP($A$5,Prj_list!$O$6:$Z$7,2)))</x:f>
        <x:v>-</x:v>
      </x:c>
      <x:c r="S1972" s="45" t="str">
        <x:f>IF(ISBLANK('2012 HR 배정표'!X1970)=TRUE,"-",'2012 HR 배정표'!X1970)</x:f>
        <x:v>-</x:v>
      </x:c>
      <x:c r="T1972" s="46" t="str">
        <x:f>IF(ISBLANK('2012 HR 배정표'!X1970)=TRUE,"-",IF(ISERROR((HLOOKUP($A$5,Prj_list!$O$6:$Z$7,2)*'2012 HR 배정표'!Y1970)/HLOOKUP($A$5,Prj_list!$O$6:$Z$7,2))=TRUE,"-",(HLOOKUP($A$5,Prj_list!$O$6:$Z$7,2)*'2012 HR 배정표'!Y1970)/HLOOKUP($A$5,Prj_list!$O$6:$Z$7,2)))</x:f>
        <x:v>-</x:v>
      </x:c>
      <x:c r="U1972" s="45" t="str">
        <x:f>IF(ISBLANK('2012 HR 배정표'!Z1970)=TRUE,"-",'2012 HR 배정표'!Z1970)</x:f>
        <x:v>-</x:v>
      </x:c>
      <x:c r="V1972" s="46" t="str">
        <x:f>IF(ISBLANK('2012 HR 배정표'!Z1970)=TRUE,"-",IF(ISERROR((HLOOKUP($A$5,Prj_list!$O$6:$Z$7,2)*'2012 HR 배정표'!AA1970)/HLOOKUP($A$5,Prj_list!$O$6:$Z$7,2))=TRUE,"-",(HLOOKUP($A$5,Prj_list!$O$6:$Z$7,2)*'2012 HR 배정표'!AA1970)/HLOOKUP($A$5,Prj_list!$O$6:$Z$7,2)))</x:f>
        <x:v>-</x:v>
      </x:c>
      <x:c r="W1972" s="45" t="str">
        <x:f>IF(ISBLANK('2012 HR 배정표'!AB1970)=TRUE,"-",'2012 HR 배정표'!AB1970)</x:f>
        <x:v>-</x:v>
      </x:c>
      <x:c r="X1972" s="46" t="str">
        <x:f>IF(ISBLANK('2012 HR 배정표'!AB1970)=TRUE,"-",IF(ISERROR((HLOOKUP($A$5,Prj_list!$O$6:$Z$7,2)*'2012 HR 배정표'!AC1970)/HLOOKUP($A$5,Prj_list!$O$6:$Z$7,2))=TRUE,"-",(HLOOKUP($A$5,Prj_list!$O$6:$Z$7,2)*'2012 HR 배정표'!AC1970)/HLOOKUP($A$5,Prj_list!$O$6:$Z$7,2)))</x:f>
        <x:v>-</x:v>
      </x:c>
      <x:c r="Y1972" s="45" t="str">
        <x:f>IF(ISBLANK('2012 HR 배정표'!AD1970)=TRUE,"-",'2012 HR 배정표'!AD1970)</x:f>
        <x:v>-</x:v>
      </x:c>
      <x:c r="Z1972" s="46" t="str">
        <x:f>IF(ISBLANK('2012 HR 배정표'!AD1970)=TRUE,"-",IF(ISERROR((HLOOKUP($A$5,Prj_list!$O$6:$Z$7,2)*'2012 HR 배정표'!AE1970)/HLOOKUP($A$5,Prj_list!$O$6:$Z$7,2))=TRUE,"-",(HLOOKUP($A$5,Prj_list!$O$6:$Z$7,2)*'2012 HR 배정표'!AE1970)/HLOOKUP($A$5,Prj_list!$O$6:$Z$7,2)))</x:f>
        <x:v>-</x:v>
      </x:c>
      <x:c r="AA1972" s="45" t="str">
        <x:f>IF(ISBLANK('2012 HR 배정표'!AF1970)=TRUE,"-",'2012 HR 배정표'!AF1970)</x:f>
        <x:v>-</x:v>
      </x:c>
      <x:c r="AB1972" s="46" t="str">
        <x:f>IF(ISBLANK('2012 HR 배정표'!AF1970)=TRUE,"-",IF(ISERROR((HLOOKUP($A$5,Prj_list!$O$6:$Z$7,2)*'2012 HR 배정표'!AG1970)/HLOOKUP($A$5,Prj_list!$O$6:$Z$7,2))=TRUE,"-",(HLOOKUP($A$5,Prj_list!$O$6:$Z$7,2)*'2012 HR 배정표'!AG1970)/HLOOKUP($A$5,Prj_list!$O$6:$Z$7,2)))</x:f>
        <x:v>-</x:v>
      </x:c>
      <x:c r="AC1972" s="45" t="str">
        <x:f>IF(ISBLANK('2012 HR 배정표'!AH1970)=TRUE,"-",'2012 HR 배정표'!AH1970)</x:f>
        <x:v>-</x:v>
      </x:c>
      <x:c r="AD1972" s="46" t="str">
        <x:f>IF(ISBLANK('2012 HR 배정표'!AH1970)=TRUE,"-",IF(ISERROR((HLOOKUP($A$5,Prj_list!$O$6:$Z$7,2)*'2012 HR 배정표'!AI1970)/HLOOKUP($A$5,Prj_list!$O$6:$Z$7,2))=TRUE,"-",(HLOOKUP($A$5,Prj_list!$O$6:$Z$7,2)*'2012 HR 배정표'!AI1970)/HLOOKUP($A$5,Prj_list!$O$6:$Z$7,2)))</x:f>
        <x:v>-</x:v>
      </x:c>
      <x:c r="AE1972" s="45" t="str">
        <x:f>IF(ISBLANK('2012 HR 배정표'!AJ1970)=TRUE,"-",'2012 HR 배정표'!AJ1970)</x:f>
        <x:v>-</x:v>
      </x:c>
      <x:c r="AF1972" s="46" t="str">
        <x:f>IF(ISBLANK('2012 HR 배정표'!AJ1970)=TRUE,"-",IF(ISERROR((HLOOKUP($A$5,Prj_list!$O$6:$Z$7,2)*'2012 HR 배정표'!AK1970)/HLOOKUP($A$5,Prj_list!$O$6:$Z$7,2))=TRUE,"-",(HLOOKUP($A$5,Prj_list!$O$6:$Z$7,2)*'2012 HR 배정표'!AK1970)/HLOOKUP($A$5,Prj_list!$O$6:$Z$7,2)))</x:f>
        <x:v>-</x:v>
      </x:c>
      <x:c r="AG1972" s="45" t="str">
        <x:f>IF(ISBLANK('2012 HR 배정표'!AL1970)=TRUE,"-",'2012 HR 배정표'!AL1970)</x:f>
        <x:v>-</x:v>
      </x:c>
      <x:c r="AH1972" s="46" t="str">
        <x:f>IF(ISBLANK('2012 HR 배정표'!AL1970)=TRUE,"-",IF(ISERROR((HLOOKUP($A$5,Prj_list!$O$6:$Z$7,2)*'2012 HR 배정표'!AM1970)/HLOOKUP($A$5,Prj_list!$O$6:$Z$7,2))=TRUE,"-",(HLOOKUP($A$5,Prj_list!$O$6:$Z$7,2)*'2012 HR 배정표'!AM1970)/HLOOKUP($A$5,Prj_list!$O$6:$Z$7,2)))</x:f>
        <x:v>-</x:v>
      </x:c>
      <x:c r="AI1972" s="45" t="str">
        <x:f>IF(ISBLANK('2012 HR 배정표'!AN1970)=TRUE,"-",'2012 HR 배정표'!AN1970)</x:f>
        <x:v>-</x:v>
      </x:c>
      <x:c r="AJ1972" s="46" t="str">
        <x:f>IF(ISBLANK('2012 HR 배정표'!AN1970)=TRUE,"-",IF(ISERROR((HLOOKUP($A$5,Prj_list!$O$6:$Z$7,2)*'2012 HR 배정표'!AO1970)/HLOOKUP($A$5,Prj_list!$O$6:$Z$7,2))=TRUE,"-",(HLOOKUP($A$5,Prj_list!$O$6:$Z$7,2)*'2012 HR 배정표'!AO1970)/HLOOKUP($A$5,Prj_list!$O$6:$Z$7,2)))</x:f>
        <x:v>-</x:v>
      </x:c>
      <x:c r="AK1972" s="45" t="str">
        <x:f>IF(ISBLANK('2012 HR 배정표'!AP1970)=TRUE,"-",'2012 HR 배정표'!AP1970)</x:f>
        <x:v>-</x:v>
      </x:c>
      <x:c r="AL1972" s="46" t="str">
        <x:f>IF(ISBLANK('2012 HR 배정표'!AP1970)=TRUE,"-",IF(ISERROR((HLOOKUP($A$5,Prj_list!$O$6:$Z$7,2)*'2012 HR 배정표'!AQ1970)/HLOOKUP($A$5,Prj_list!$O$6:$Z$7,2))=TRUE,"-",(HLOOKUP($A$5,Prj_list!$O$6:$Z$7,2)*'2012 HR 배정표'!AQ1970)/HLOOKUP($A$5,Prj_list!$O$6:$Z$7,2)))</x:f>
        <x:v>-</x:v>
      </x:c>
      <x:c r="AM1972" s="45" t="str">
        <x:f>IF(ISBLANK('2012 HR 배정표'!AR1970)=TRUE,"-",'2012 HR 배정표'!AR1970)</x:f>
        <x:v>-</x:v>
      </x:c>
      <x:c r="AN1972" s="46" t="str">
        <x:f>IF(ISBLANK('2012 HR 배정표'!AR1970)=TRUE,"-",IF(ISERROR((HLOOKUP($A$5,Prj_list!$O$6:$Z$7,2)*'2012 HR 배정표'!AS1970)/HLOOKUP($A$5,Prj_list!$O$6:$Z$7,2))=TRUE,"-",(HLOOKUP($A$5,Prj_list!$O$6:$Z$7,2)*'2012 HR 배정표'!AS1970)/HLOOKUP($A$5,Prj_list!$O$6:$Z$7,2)))</x:f>
        <x:v>-</x:v>
      </x:c>
      <x:c r="AO1972" s="45" t="str">
        <x:f>IF(ISBLANK('2012 HR 배정표'!AT1970)=TRUE,"-",'2012 HR 배정표'!AT1970)</x:f>
        <x:v>-</x:v>
      </x:c>
      <x:c r="AP1972" s="46" t="str">
        <x:f>IF(ISBLANK('2012 HR 배정표'!AT1970)=TRUE,"-",IF(ISERROR((HLOOKUP($A$5,Prj_list!$O$6:$Z$7,2)*'2012 HR 배정표'!AU1970)/HLOOKUP($A$5,Prj_list!$O$6:$Z$7,2))=TRUE,"-",(HLOOKUP($A$5,Prj_list!$O$6:$Z$7,2)*'2012 HR 배정표'!AU1970)/HLOOKUP($A$5,Prj_list!$O$6:$Z$7,2)))</x:f>
        <x:v>-</x:v>
      </x:c>
      <x:c r="AQ1972" s="45" t="str">
        <x:f>IF(ISBLANK('2012 HR 배정표'!AV1970)=TRUE,"-",'2012 HR 배정표'!AV1970)</x:f>
        <x:v>-</x:v>
      </x:c>
      <x:c r="AR1972" s="46" t="str">
        <x:f>IF(ISBLANK('2012 HR 배정표'!AV1970)=TRUE,"-",IF(ISERROR((HLOOKUP($A$5,Prj_list!$O$6:$Z$7,2)*'2012 HR 배정표'!AW1970)/HLOOKUP($A$5,Prj_list!$O$6:$Z$7,2))=TRUE,"-",(HLOOKUP($A$5,Prj_list!$O$6:$Z$7,2)*'2012 HR 배정표'!AW1970)/HLOOKUP($A$5,Prj_list!$O$6:$Z$7,2)))</x:f>
        <x:v>-</x:v>
      </x:c>
      <x:c r="AS1972" s="45" t="str">
        <x:f>IF(ISBLANK('2012 HR 배정표'!AX1970)=TRUE,"-",'2012 HR 배정표'!AX1970)</x:f>
        <x:v>-</x:v>
      </x:c>
      <x:c r="AT1972" s="46" t="str">
        <x:f>IF(ISBLANK('2012 HR 배정표'!AX1970)=TRUE,"-",IF(ISERROR((HLOOKUP($A$5,Prj_list!$O$6:$Z$7,2)*'2012 HR 배정표'!AY1970)/HLOOKUP($A$5,Prj_list!$O$6:$Z$7,2))=TRUE,"-",(HLOOKUP($A$5,Prj_list!$O$6:$Z$7,2)*'2012 HR 배정표'!AY1970)/HLOOKUP($A$5,Prj_list!$O$6:$Z$7,2)))</x:f>
        <x:v>-</x:v>
      </x:c>
      <x:c r="AU1972" s="45" t="str">
        <x:f>IF(ISBLANK('2012 HR 배정표'!AZ1970)=TRUE,"-",'2012 HR 배정표'!AZ1970)</x:f>
        <x:v>-</x:v>
      </x:c>
      <x:c r="AV1972" s="46" t="str">
        <x:f>IF(ISBLANK('2012 HR 배정표'!AZ1970)=TRUE,"-",IF(ISERROR((HLOOKUP($A$5,Prj_list!$O$6:$Z$7,2)*'2012 HR 배정표'!BA1970)/HLOOKUP($A$5,Prj_list!$O$6:$Z$7,2))=TRUE,"-",(HLOOKUP($A$5,Prj_list!$O$6:$Z$7,2)*'2012 HR 배정표'!BA1970)/HLOOKUP($A$5,Prj_list!$O$6:$Z$7,2)))</x:f>
        <x:v>-</x:v>
      </x:c>
      <x:c r="AW1972" s="34" t="str">
        <x:f t="shared" si="62"/>
        <x:v/>
      </x:c>
      <x:c r="AX1972" s="41">
        <x:f t="shared" si="61"/>
        <x:v>0</x:v>
      </x:c>
    </x:row>
    <x:row r="1973" spans="1:50">
      <x:c r="A1973" s="45" t="str">
        <x:f>IF(ISBLANK('2012 HR 배정표'!F1971)=TRUE,"-",'2012 HR 배정표'!F1971)</x:f>
        <x:v>-</x:v>
      </x:c>
      <x:c r="B1973" s="46" t="str">
        <x:f>IF(ISBLANK('2012 HR 배정표'!F1971)=TRUE,"-",IF(ISERROR((HLOOKUP($A$5,Prj_list!$O$6:$Z$7,2)*'2012 HR 배정표'!G1971)/HLOOKUP($A$5,Prj_list!$O$6:$Z$7,2))=TRUE,"-",(HLOOKUP($A$5,Prj_list!$O$6:$Z$7,2)*'2012 HR 배정표'!G1971)/HLOOKUP($A$5,Prj_list!$O$6:$Z$7,2)))</x:f>
        <x:v>-</x:v>
      </x:c>
      <x:c r="C1973" s="45" t="str">
        <x:f>IF(ISBLANK('2012 HR 배정표'!H1971)=TRUE,"-",'2012 HR 배정표'!H1971)</x:f>
        <x:v>-</x:v>
      </x:c>
      <x:c r="D1973" s="46" t="str">
        <x:f>IF(ISBLANK('2012 HR 배정표'!H1971)=TRUE,"-",IF(ISERROR((HLOOKUP($A$5,Prj_list!$O$6:$Z$7,2)*'2012 HR 배정표'!I1971)/HLOOKUP($A$5,Prj_list!$O$6:$Z$7,2))=TRUE,"-",(HLOOKUP($A$5,Prj_list!$O$6:$Z$7,2)*'2012 HR 배정표'!I1971)/HLOOKUP($A$5,Prj_list!$O$6:$Z$7,2)))</x:f>
        <x:v>-</x:v>
      </x:c>
      <x:c r="E1973" s="45" t="str">
        <x:f>IF(ISBLANK('2012 HR 배정표'!J1971)=TRUE,"-",'2012 HR 배정표'!J1971)</x:f>
        <x:v>-</x:v>
      </x:c>
      <x:c r="F1973" s="46" t="str">
        <x:f>IF(ISBLANK('2012 HR 배정표'!J1971)=TRUE,"-",IF(ISERROR((HLOOKUP($A$5,Prj_list!$O$6:$Z$7,2)*'2012 HR 배정표'!K1971)/HLOOKUP($A$5,Prj_list!$O$6:$Z$7,2))=TRUE,"-",(HLOOKUP($A$5,Prj_list!$O$6:$Z$7,2)*'2012 HR 배정표'!K1971)/HLOOKUP($A$5,Prj_list!$O$6:$Z$7,2)))</x:f>
        <x:v>-</x:v>
      </x:c>
      <x:c r="G1973" s="45" t="str">
        <x:f>IF(ISBLANK('2012 HR 배정표'!L1971)=TRUE,"-",'2012 HR 배정표'!L1971)</x:f>
        <x:v>-</x:v>
      </x:c>
      <x:c r="H1973" s="46" t="str">
        <x:f>IF(ISBLANK('2012 HR 배정표'!L1971)=TRUE,"-",IF(ISERROR((HLOOKUP($A$5,Prj_list!$O$6:$Z$7,2)*'2012 HR 배정표'!M1971)/HLOOKUP($A$5,Prj_list!$O$6:$Z$7,2))=TRUE,"-",(HLOOKUP($A$5,Prj_list!$O$6:$Z$7,2)*'2012 HR 배정표'!M1971)/HLOOKUP($A$5,Prj_list!$O$6:$Z$7,2)))</x:f>
        <x:v>-</x:v>
      </x:c>
      <x:c r="I1973" s="45" t="str">
        <x:f>IF(ISBLANK('2012 HR 배정표'!N1971)=TRUE,"-",'2012 HR 배정표'!N1971)</x:f>
        <x:v>-</x:v>
      </x:c>
      <x:c r="J1973" s="46" t="str">
        <x:f>IF(ISBLANK('2012 HR 배정표'!N1971)=TRUE,"-",IF(ISERROR((HLOOKUP($A$5,Prj_list!$O$6:$Z$7,2)*'2012 HR 배정표'!O1971)/HLOOKUP($A$5,Prj_list!$O$6:$Z$7,2))=TRUE,"-",(HLOOKUP($A$5,Prj_list!$O$6:$Z$7,2)*'2012 HR 배정표'!O1971)/HLOOKUP($A$5,Prj_list!$O$6:$Z$7,2)))</x:f>
        <x:v>-</x:v>
      </x:c>
      <x:c r="K1973" s="45" t="str">
        <x:f>IF(ISBLANK('2012 HR 배정표'!P1971)=TRUE,"-",'2012 HR 배정표'!P1971)</x:f>
        <x:v>-</x:v>
      </x:c>
      <x:c r="L1973" s="46" t="str">
        <x:f>IF(ISBLANK('2012 HR 배정표'!P1971)=TRUE,"-",IF(ISERROR((HLOOKUP($A$5,Prj_list!$O$6:$Z$7,2)*'2012 HR 배정표'!Q1971)/HLOOKUP($A$5,Prj_list!$O$6:$Z$7,2))=TRUE,"-",(HLOOKUP($A$5,Prj_list!$O$6:$Z$7,2)*'2012 HR 배정표'!Q1971)/HLOOKUP($A$5,Prj_list!$O$6:$Z$7,2)))</x:f>
        <x:v>-</x:v>
      </x:c>
      <x:c r="M1973" s="45" t="str">
        <x:f>IF(ISBLANK('2012 HR 배정표'!R1971)=TRUE,"-",'2012 HR 배정표'!R1971)</x:f>
        <x:v>-</x:v>
      </x:c>
      <x:c r="N1973" s="46" t="str">
        <x:f>IF(ISBLANK('2012 HR 배정표'!R1971)=TRUE,"-",IF(ISERROR((HLOOKUP($A$5,Prj_list!$O$6:$Z$7,2)*'2012 HR 배정표'!S1971)/HLOOKUP($A$5,Prj_list!$O$6:$Z$7,2))=TRUE,"-",(HLOOKUP($A$5,Prj_list!$O$6:$Z$7,2)*'2012 HR 배정표'!S1971)/HLOOKUP($A$5,Prj_list!$O$6:$Z$7,2)))</x:f>
        <x:v>-</x:v>
      </x:c>
      <x:c r="O1973" s="45" t="str">
        <x:f>IF(ISBLANK('2012 HR 배정표'!T1971)=TRUE,"-",'2012 HR 배정표'!T1971)</x:f>
        <x:v>-</x:v>
      </x:c>
      <x:c r="P1973" s="46" t="str">
        <x:f>IF(ISBLANK('2012 HR 배정표'!T1971)=TRUE,"-",IF(ISERROR((HLOOKUP($A$5,Prj_list!$O$6:$Z$7,2)*'2012 HR 배정표'!U1971)/HLOOKUP($A$5,Prj_list!$O$6:$Z$7,2))=TRUE,"-",(HLOOKUP($A$5,Prj_list!$O$6:$Z$7,2)*'2012 HR 배정표'!U1971)/HLOOKUP($A$5,Prj_list!$O$6:$Z$7,2)))</x:f>
        <x:v>-</x:v>
      </x:c>
      <x:c r="Q1973" s="45" t="str">
        <x:f>IF(ISBLANK('2012 HR 배정표'!V1971)=TRUE,"-",'2012 HR 배정표'!V1971)</x:f>
        <x:v>-</x:v>
      </x:c>
      <x:c r="R1973" s="46" t="str">
        <x:f>IF(ISBLANK('2012 HR 배정표'!V1971)=TRUE,"-",IF(ISERROR((HLOOKUP($A$5,Prj_list!$O$6:$Z$7,2)*'2012 HR 배정표'!W1971)/HLOOKUP($A$5,Prj_list!$O$6:$Z$7,2))=TRUE,"-",(HLOOKUP($A$5,Prj_list!$O$6:$Z$7,2)*'2012 HR 배정표'!W1971)/HLOOKUP($A$5,Prj_list!$O$6:$Z$7,2)))</x:f>
        <x:v>-</x:v>
      </x:c>
      <x:c r="S1973" s="45" t="str">
        <x:f>IF(ISBLANK('2012 HR 배정표'!X1971)=TRUE,"-",'2012 HR 배정표'!X1971)</x:f>
        <x:v>-</x:v>
      </x:c>
      <x:c r="T1973" s="46" t="str">
        <x:f>IF(ISBLANK('2012 HR 배정표'!X1971)=TRUE,"-",IF(ISERROR((HLOOKUP($A$5,Prj_list!$O$6:$Z$7,2)*'2012 HR 배정표'!Y1971)/HLOOKUP($A$5,Prj_list!$O$6:$Z$7,2))=TRUE,"-",(HLOOKUP($A$5,Prj_list!$O$6:$Z$7,2)*'2012 HR 배정표'!Y1971)/HLOOKUP($A$5,Prj_list!$O$6:$Z$7,2)))</x:f>
        <x:v>-</x:v>
      </x:c>
      <x:c r="U1973" s="45" t="str">
        <x:f>IF(ISBLANK('2012 HR 배정표'!Z1971)=TRUE,"-",'2012 HR 배정표'!Z1971)</x:f>
        <x:v>-</x:v>
      </x:c>
      <x:c r="V1973" s="46" t="str">
        <x:f>IF(ISBLANK('2012 HR 배정표'!Z1971)=TRUE,"-",IF(ISERROR((HLOOKUP($A$5,Prj_list!$O$6:$Z$7,2)*'2012 HR 배정표'!AA1971)/HLOOKUP($A$5,Prj_list!$O$6:$Z$7,2))=TRUE,"-",(HLOOKUP($A$5,Prj_list!$O$6:$Z$7,2)*'2012 HR 배정표'!AA1971)/HLOOKUP($A$5,Prj_list!$O$6:$Z$7,2)))</x:f>
        <x:v>-</x:v>
      </x:c>
      <x:c r="W1973" s="45" t="str">
        <x:f>IF(ISBLANK('2012 HR 배정표'!AB1971)=TRUE,"-",'2012 HR 배정표'!AB1971)</x:f>
        <x:v>-</x:v>
      </x:c>
      <x:c r="X1973" s="46" t="str">
        <x:f>IF(ISBLANK('2012 HR 배정표'!AB1971)=TRUE,"-",IF(ISERROR((HLOOKUP($A$5,Prj_list!$O$6:$Z$7,2)*'2012 HR 배정표'!AC1971)/HLOOKUP($A$5,Prj_list!$O$6:$Z$7,2))=TRUE,"-",(HLOOKUP($A$5,Prj_list!$O$6:$Z$7,2)*'2012 HR 배정표'!AC1971)/HLOOKUP($A$5,Prj_list!$O$6:$Z$7,2)))</x:f>
        <x:v>-</x:v>
      </x:c>
      <x:c r="Y1973" s="45" t="str">
        <x:f>IF(ISBLANK('2012 HR 배정표'!AD1971)=TRUE,"-",'2012 HR 배정표'!AD1971)</x:f>
        <x:v>-</x:v>
      </x:c>
      <x:c r="Z1973" s="46" t="str">
        <x:f>IF(ISBLANK('2012 HR 배정표'!AD1971)=TRUE,"-",IF(ISERROR((HLOOKUP($A$5,Prj_list!$O$6:$Z$7,2)*'2012 HR 배정표'!AE1971)/HLOOKUP($A$5,Prj_list!$O$6:$Z$7,2))=TRUE,"-",(HLOOKUP($A$5,Prj_list!$O$6:$Z$7,2)*'2012 HR 배정표'!AE1971)/HLOOKUP($A$5,Prj_list!$O$6:$Z$7,2)))</x:f>
        <x:v>-</x:v>
      </x:c>
      <x:c r="AA1973" s="45" t="str">
        <x:f>IF(ISBLANK('2012 HR 배정표'!AF1971)=TRUE,"-",'2012 HR 배정표'!AF1971)</x:f>
        <x:v>-</x:v>
      </x:c>
      <x:c r="AB1973" s="46" t="str">
        <x:f>IF(ISBLANK('2012 HR 배정표'!AF1971)=TRUE,"-",IF(ISERROR((HLOOKUP($A$5,Prj_list!$O$6:$Z$7,2)*'2012 HR 배정표'!AG1971)/HLOOKUP($A$5,Prj_list!$O$6:$Z$7,2))=TRUE,"-",(HLOOKUP($A$5,Prj_list!$O$6:$Z$7,2)*'2012 HR 배정표'!AG1971)/HLOOKUP($A$5,Prj_list!$O$6:$Z$7,2)))</x:f>
        <x:v>-</x:v>
      </x:c>
      <x:c r="AC1973" s="45" t="str">
        <x:f>IF(ISBLANK('2012 HR 배정표'!AH1971)=TRUE,"-",'2012 HR 배정표'!AH1971)</x:f>
        <x:v>-</x:v>
      </x:c>
      <x:c r="AD1973" s="46" t="str">
        <x:f>IF(ISBLANK('2012 HR 배정표'!AH1971)=TRUE,"-",IF(ISERROR((HLOOKUP($A$5,Prj_list!$O$6:$Z$7,2)*'2012 HR 배정표'!AI1971)/HLOOKUP($A$5,Prj_list!$O$6:$Z$7,2))=TRUE,"-",(HLOOKUP($A$5,Prj_list!$O$6:$Z$7,2)*'2012 HR 배정표'!AI1971)/HLOOKUP($A$5,Prj_list!$O$6:$Z$7,2)))</x:f>
        <x:v>-</x:v>
      </x:c>
      <x:c r="AE1973" s="45" t="str">
        <x:f>IF(ISBLANK('2012 HR 배정표'!AJ1971)=TRUE,"-",'2012 HR 배정표'!AJ1971)</x:f>
        <x:v>-</x:v>
      </x:c>
      <x:c r="AF1973" s="46" t="str">
        <x:f>IF(ISBLANK('2012 HR 배정표'!AJ1971)=TRUE,"-",IF(ISERROR((HLOOKUP($A$5,Prj_list!$O$6:$Z$7,2)*'2012 HR 배정표'!AK1971)/HLOOKUP($A$5,Prj_list!$O$6:$Z$7,2))=TRUE,"-",(HLOOKUP($A$5,Prj_list!$O$6:$Z$7,2)*'2012 HR 배정표'!AK1971)/HLOOKUP($A$5,Prj_list!$O$6:$Z$7,2)))</x:f>
        <x:v>-</x:v>
      </x:c>
      <x:c r="AG1973" s="45" t="str">
        <x:f>IF(ISBLANK('2012 HR 배정표'!AL1971)=TRUE,"-",'2012 HR 배정표'!AL1971)</x:f>
        <x:v>-</x:v>
      </x:c>
      <x:c r="AH1973" s="46" t="str">
        <x:f>IF(ISBLANK('2012 HR 배정표'!AL1971)=TRUE,"-",IF(ISERROR((HLOOKUP($A$5,Prj_list!$O$6:$Z$7,2)*'2012 HR 배정표'!AM1971)/HLOOKUP($A$5,Prj_list!$O$6:$Z$7,2))=TRUE,"-",(HLOOKUP($A$5,Prj_list!$O$6:$Z$7,2)*'2012 HR 배정표'!AM1971)/HLOOKUP($A$5,Prj_list!$O$6:$Z$7,2)))</x:f>
        <x:v>-</x:v>
      </x:c>
      <x:c r="AI1973" s="45" t="str">
        <x:f>IF(ISBLANK('2012 HR 배정표'!AN1971)=TRUE,"-",'2012 HR 배정표'!AN1971)</x:f>
        <x:v>-</x:v>
      </x:c>
      <x:c r="AJ1973" s="46" t="str">
        <x:f>IF(ISBLANK('2012 HR 배정표'!AN1971)=TRUE,"-",IF(ISERROR((HLOOKUP($A$5,Prj_list!$O$6:$Z$7,2)*'2012 HR 배정표'!AO1971)/HLOOKUP($A$5,Prj_list!$O$6:$Z$7,2))=TRUE,"-",(HLOOKUP($A$5,Prj_list!$O$6:$Z$7,2)*'2012 HR 배정표'!AO1971)/HLOOKUP($A$5,Prj_list!$O$6:$Z$7,2)))</x:f>
        <x:v>-</x:v>
      </x:c>
      <x:c r="AK1973" s="45" t="str">
        <x:f>IF(ISBLANK('2012 HR 배정표'!AP1971)=TRUE,"-",'2012 HR 배정표'!AP1971)</x:f>
        <x:v>-</x:v>
      </x:c>
      <x:c r="AL1973" s="46" t="str">
        <x:f>IF(ISBLANK('2012 HR 배정표'!AP1971)=TRUE,"-",IF(ISERROR((HLOOKUP($A$5,Prj_list!$O$6:$Z$7,2)*'2012 HR 배정표'!AQ1971)/HLOOKUP($A$5,Prj_list!$O$6:$Z$7,2))=TRUE,"-",(HLOOKUP($A$5,Prj_list!$O$6:$Z$7,2)*'2012 HR 배정표'!AQ1971)/HLOOKUP($A$5,Prj_list!$O$6:$Z$7,2)))</x:f>
        <x:v>-</x:v>
      </x:c>
      <x:c r="AM1973" s="45" t="str">
        <x:f>IF(ISBLANK('2012 HR 배정표'!AR1971)=TRUE,"-",'2012 HR 배정표'!AR1971)</x:f>
        <x:v>-</x:v>
      </x:c>
      <x:c r="AN1973" s="46" t="str">
        <x:f>IF(ISBLANK('2012 HR 배정표'!AR1971)=TRUE,"-",IF(ISERROR((HLOOKUP($A$5,Prj_list!$O$6:$Z$7,2)*'2012 HR 배정표'!AS1971)/HLOOKUP($A$5,Prj_list!$O$6:$Z$7,2))=TRUE,"-",(HLOOKUP($A$5,Prj_list!$O$6:$Z$7,2)*'2012 HR 배정표'!AS1971)/HLOOKUP($A$5,Prj_list!$O$6:$Z$7,2)))</x:f>
        <x:v>-</x:v>
      </x:c>
      <x:c r="AO1973" s="45" t="str">
        <x:f>IF(ISBLANK('2012 HR 배정표'!AT1971)=TRUE,"-",'2012 HR 배정표'!AT1971)</x:f>
        <x:v>-</x:v>
      </x:c>
      <x:c r="AP1973" s="46" t="str">
        <x:f>IF(ISBLANK('2012 HR 배정표'!AT1971)=TRUE,"-",IF(ISERROR((HLOOKUP($A$5,Prj_list!$O$6:$Z$7,2)*'2012 HR 배정표'!AU1971)/HLOOKUP($A$5,Prj_list!$O$6:$Z$7,2))=TRUE,"-",(HLOOKUP($A$5,Prj_list!$O$6:$Z$7,2)*'2012 HR 배정표'!AU1971)/HLOOKUP($A$5,Prj_list!$O$6:$Z$7,2)))</x:f>
        <x:v>-</x:v>
      </x:c>
      <x:c r="AQ1973" s="45" t="str">
        <x:f>IF(ISBLANK('2012 HR 배정표'!AV1971)=TRUE,"-",'2012 HR 배정표'!AV1971)</x:f>
        <x:v>-</x:v>
      </x:c>
      <x:c r="AR1973" s="46" t="str">
        <x:f>IF(ISBLANK('2012 HR 배정표'!AV1971)=TRUE,"-",IF(ISERROR((HLOOKUP($A$5,Prj_list!$O$6:$Z$7,2)*'2012 HR 배정표'!AW1971)/HLOOKUP($A$5,Prj_list!$O$6:$Z$7,2))=TRUE,"-",(HLOOKUP($A$5,Prj_list!$O$6:$Z$7,2)*'2012 HR 배정표'!AW1971)/HLOOKUP($A$5,Prj_list!$O$6:$Z$7,2)))</x:f>
        <x:v>-</x:v>
      </x:c>
      <x:c r="AS1973" s="45" t="str">
        <x:f>IF(ISBLANK('2012 HR 배정표'!AX1971)=TRUE,"-",'2012 HR 배정표'!AX1971)</x:f>
        <x:v>-</x:v>
      </x:c>
      <x:c r="AT1973" s="46" t="str">
        <x:f>IF(ISBLANK('2012 HR 배정표'!AX1971)=TRUE,"-",IF(ISERROR((HLOOKUP($A$5,Prj_list!$O$6:$Z$7,2)*'2012 HR 배정표'!AY1971)/HLOOKUP($A$5,Prj_list!$O$6:$Z$7,2))=TRUE,"-",(HLOOKUP($A$5,Prj_list!$O$6:$Z$7,2)*'2012 HR 배정표'!AY1971)/HLOOKUP($A$5,Prj_list!$O$6:$Z$7,2)))</x:f>
        <x:v>-</x:v>
      </x:c>
      <x:c r="AU1973" s="45" t="str">
        <x:f>IF(ISBLANK('2012 HR 배정표'!AZ1971)=TRUE,"-",'2012 HR 배정표'!AZ1971)</x:f>
        <x:v>-</x:v>
      </x:c>
      <x:c r="AV1973" s="46" t="str">
        <x:f>IF(ISBLANK('2012 HR 배정표'!AZ1971)=TRUE,"-",IF(ISERROR((HLOOKUP($A$5,Prj_list!$O$6:$Z$7,2)*'2012 HR 배정표'!BA1971)/HLOOKUP($A$5,Prj_list!$O$6:$Z$7,2))=TRUE,"-",(HLOOKUP($A$5,Prj_list!$O$6:$Z$7,2)*'2012 HR 배정표'!BA1971)/HLOOKUP($A$5,Prj_list!$O$6:$Z$7,2)))</x:f>
        <x:v>-</x:v>
      </x:c>
      <x:c r="AW1973" s="34" t="str">
        <x:f t="shared" si="62"/>
        <x:v/>
      </x:c>
      <x:c r="AX1973" s="41">
        <x:f t="shared" si="61"/>
        <x:v>0</x:v>
      </x:c>
    </x:row>
    <x:row r="1974" spans="1:50">
      <x:c r="A1974" s="45" t="str">
        <x:f>IF(ISBLANK('2012 HR 배정표'!F1972)=TRUE,"-",'2012 HR 배정표'!F1972)</x:f>
        <x:v>-</x:v>
      </x:c>
      <x:c r="B1974" s="46" t="str">
        <x:f>IF(ISBLANK('2012 HR 배정표'!F1972)=TRUE,"-",IF(ISERROR((HLOOKUP($A$5,Prj_list!$O$6:$Z$7,2)*'2012 HR 배정표'!G1972)/HLOOKUP($A$5,Prj_list!$O$6:$Z$7,2))=TRUE,"-",(HLOOKUP($A$5,Prj_list!$O$6:$Z$7,2)*'2012 HR 배정표'!G1972)/HLOOKUP($A$5,Prj_list!$O$6:$Z$7,2)))</x:f>
        <x:v>-</x:v>
      </x:c>
      <x:c r="C1974" s="45" t="str">
        <x:f>IF(ISBLANK('2012 HR 배정표'!H1972)=TRUE,"-",'2012 HR 배정표'!H1972)</x:f>
        <x:v>-</x:v>
      </x:c>
      <x:c r="D1974" s="46" t="str">
        <x:f>IF(ISBLANK('2012 HR 배정표'!H1972)=TRUE,"-",IF(ISERROR((HLOOKUP($A$5,Prj_list!$O$6:$Z$7,2)*'2012 HR 배정표'!I1972)/HLOOKUP($A$5,Prj_list!$O$6:$Z$7,2))=TRUE,"-",(HLOOKUP($A$5,Prj_list!$O$6:$Z$7,2)*'2012 HR 배정표'!I1972)/HLOOKUP($A$5,Prj_list!$O$6:$Z$7,2)))</x:f>
        <x:v>-</x:v>
      </x:c>
      <x:c r="E1974" s="45" t="str">
        <x:f>IF(ISBLANK('2012 HR 배정표'!J1972)=TRUE,"-",'2012 HR 배정표'!J1972)</x:f>
        <x:v>-</x:v>
      </x:c>
      <x:c r="F1974" s="46" t="str">
        <x:f>IF(ISBLANK('2012 HR 배정표'!J1972)=TRUE,"-",IF(ISERROR((HLOOKUP($A$5,Prj_list!$O$6:$Z$7,2)*'2012 HR 배정표'!K1972)/HLOOKUP($A$5,Prj_list!$O$6:$Z$7,2))=TRUE,"-",(HLOOKUP($A$5,Prj_list!$O$6:$Z$7,2)*'2012 HR 배정표'!K1972)/HLOOKUP($A$5,Prj_list!$O$6:$Z$7,2)))</x:f>
        <x:v>-</x:v>
      </x:c>
      <x:c r="G1974" s="45" t="str">
        <x:f>IF(ISBLANK('2012 HR 배정표'!L1972)=TRUE,"-",'2012 HR 배정표'!L1972)</x:f>
        <x:v>-</x:v>
      </x:c>
      <x:c r="H1974" s="46" t="str">
        <x:f>IF(ISBLANK('2012 HR 배정표'!L1972)=TRUE,"-",IF(ISERROR((HLOOKUP($A$5,Prj_list!$O$6:$Z$7,2)*'2012 HR 배정표'!M1972)/HLOOKUP($A$5,Prj_list!$O$6:$Z$7,2))=TRUE,"-",(HLOOKUP($A$5,Prj_list!$O$6:$Z$7,2)*'2012 HR 배정표'!M1972)/HLOOKUP($A$5,Prj_list!$O$6:$Z$7,2)))</x:f>
        <x:v>-</x:v>
      </x:c>
      <x:c r="I1974" s="45" t="str">
        <x:f>IF(ISBLANK('2012 HR 배정표'!N1972)=TRUE,"-",'2012 HR 배정표'!N1972)</x:f>
        <x:v>-</x:v>
      </x:c>
      <x:c r="J1974" s="46" t="str">
        <x:f>IF(ISBLANK('2012 HR 배정표'!N1972)=TRUE,"-",IF(ISERROR((HLOOKUP($A$5,Prj_list!$O$6:$Z$7,2)*'2012 HR 배정표'!O1972)/HLOOKUP($A$5,Prj_list!$O$6:$Z$7,2))=TRUE,"-",(HLOOKUP($A$5,Prj_list!$O$6:$Z$7,2)*'2012 HR 배정표'!O1972)/HLOOKUP($A$5,Prj_list!$O$6:$Z$7,2)))</x:f>
        <x:v>-</x:v>
      </x:c>
      <x:c r="K1974" s="45" t="str">
        <x:f>IF(ISBLANK('2012 HR 배정표'!P1972)=TRUE,"-",'2012 HR 배정표'!P1972)</x:f>
        <x:v>-</x:v>
      </x:c>
      <x:c r="L1974" s="46" t="str">
        <x:f>IF(ISBLANK('2012 HR 배정표'!P1972)=TRUE,"-",IF(ISERROR((HLOOKUP($A$5,Prj_list!$O$6:$Z$7,2)*'2012 HR 배정표'!Q1972)/HLOOKUP($A$5,Prj_list!$O$6:$Z$7,2))=TRUE,"-",(HLOOKUP($A$5,Prj_list!$O$6:$Z$7,2)*'2012 HR 배정표'!Q1972)/HLOOKUP($A$5,Prj_list!$O$6:$Z$7,2)))</x:f>
        <x:v>-</x:v>
      </x:c>
      <x:c r="M1974" s="45" t="str">
        <x:f>IF(ISBLANK('2012 HR 배정표'!R1972)=TRUE,"-",'2012 HR 배정표'!R1972)</x:f>
        <x:v>-</x:v>
      </x:c>
      <x:c r="N1974" s="46" t="str">
        <x:f>IF(ISBLANK('2012 HR 배정표'!R1972)=TRUE,"-",IF(ISERROR((HLOOKUP($A$5,Prj_list!$O$6:$Z$7,2)*'2012 HR 배정표'!S1972)/HLOOKUP($A$5,Prj_list!$O$6:$Z$7,2))=TRUE,"-",(HLOOKUP($A$5,Prj_list!$O$6:$Z$7,2)*'2012 HR 배정표'!S1972)/HLOOKUP($A$5,Prj_list!$O$6:$Z$7,2)))</x:f>
        <x:v>-</x:v>
      </x:c>
      <x:c r="O1974" s="45" t="str">
        <x:f>IF(ISBLANK('2012 HR 배정표'!T1972)=TRUE,"-",'2012 HR 배정표'!T1972)</x:f>
        <x:v>-</x:v>
      </x:c>
      <x:c r="P1974" s="46" t="str">
        <x:f>IF(ISBLANK('2012 HR 배정표'!T1972)=TRUE,"-",IF(ISERROR((HLOOKUP($A$5,Prj_list!$O$6:$Z$7,2)*'2012 HR 배정표'!U1972)/HLOOKUP($A$5,Prj_list!$O$6:$Z$7,2))=TRUE,"-",(HLOOKUP($A$5,Prj_list!$O$6:$Z$7,2)*'2012 HR 배정표'!U1972)/HLOOKUP($A$5,Prj_list!$O$6:$Z$7,2)))</x:f>
        <x:v>-</x:v>
      </x:c>
      <x:c r="Q1974" s="45" t="str">
        <x:f>IF(ISBLANK('2012 HR 배정표'!V1972)=TRUE,"-",'2012 HR 배정표'!V1972)</x:f>
        <x:v>-</x:v>
      </x:c>
      <x:c r="R1974" s="46" t="str">
        <x:f>IF(ISBLANK('2012 HR 배정표'!V1972)=TRUE,"-",IF(ISERROR((HLOOKUP($A$5,Prj_list!$O$6:$Z$7,2)*'2012 HR 배정표'!W1972)/HLOOKUP($A$5,Prj_list!$O$6:$Z$7,2))=TRUE,"-",(HLOOKUP($A$5,Prj_list!$O$6:$Z$7,2)*'2012 HR 배정표'!W1972)/HLOOKUP($A$5,Prj_list!$O$6:$Z$7,2)))</x:f>
        <x:v>-</x:v>
      </x:c>
      <x:c r="S1974" s="45" t="str">
        <x:f>IF(ISBLANK('2012 HR 배정표'!X1972)=TRUE,"-",'2012 HR 배정표'!X1972)</x:f>
        <x:v>-</x:v>
      </x:c>
      <x:c r="T1974" s="46" t="str">
        <x:f>IF(ISBLANK('2012 HR 배정표'!X1972)=TRUE,"-",IF(ISERROR((HLOOKUP($A$5,Prj_list!$O$6:$Z$7,2)*'2012 HR 배정표'!Y1972)/HLOOKUP($A$5,Prj_list!$O$6:$Z$7,2))=TRUE,"-",(HLOOKUP($A$5,Prj_list!$O$6:$Z$7,2)*'2012 HR 배정표'!Y1972)/HLOOKUP($A$5,Prj_list!$O$6:$Z$7,2)))</x:f>
        <x:v>-</x:v>
      </x:c>
      <x:c r="U1974" s="45" t="str">
        <x:f>IF(ISBLANK('2012 HR 배정표'!Z1972)=TRUE,"-",'2012 HR 배정표'!Z1972)</x:f>
        <x:v>-</x:v>
      </x:c>
      <x:c r="V1974" s="46" t="str">
        <x:f>IF(ISBLANK('2012 HR 배정표'!Z1972)=TRUE,"-",IF(ISERROR((HLOOKUP($A$5,Prj_list!$O$6:$Z$7,2)*'2012 HR 배정표'!AA1972)/HLOOKUP($A$5,Prj_list!$O$6:$Z$7,2))=TRUE,"-",(HLOOKUP($A$5,Prj_list!$O$6:$Z$7,2)*'2012 HR 배정표'!AA1972)/HLOOKUP($A$5,Prj_list!$O$6:$Z$7,2)))</x:f>
        <x:v>-</x:v>
      </x:c>
      <x:c r="W1974" s="45" t="str">
        <x:f>IF(ISBLANK('2012 HR 배정표'!AB1972)=TRUE,"-",'2012 HR 배정표'!AB1972)</x:f>
        <x:v>-</x:v>
      </x:c>
      <x:c r="X1974" s="46" t="str">
        <x:f>IF(ISBLANK('2012 HR 배정표'!AB1972)=TRUE,"-",IF(ISERROR((HLOOKUP($A$5,Prj_list!$O$6:$Z$7,2)*'2012 HR 배정표'!AC1972)/HLOOKUP($A$5,Prj_list!$O$6:$Z$7,2))=TRUE,"-",(HLOOKUP($A$5,Prj_list!$O$6:$Z$7,2)*'2012 HR 배정표'!AC1972)/HLOOKUP($A$5,Prj_list!$O$6:$Z$7,2)))</x:f>
        <x:v>-</x:v>
      </x:c>
      <x:c r="Y1974" s="45" t="str">
        <x:f>IF(ISBLANK('2012 HR 배정표'!AD1972)=TRUE,"-",'2012 HR 배정표'!AD1972)</x:f>
        <x:v>-</x:v>
      </x:c>
      <x:c r="Z1974" s="46" t="str">
        <x:f>IF(ISBLANK('2012 HR 배정표'!AD1972)=TRUE,"-",IF(ISERROR((HLOOKUP($A$5,Prj_list!$O$6:$Z$7,2)*'2012 HR 배정표'!AE1972)/HLOOKUP($A$5,Prj_list!$O$6:$Z$7,2))=TRUE,"-",(HLOOKUP($A$5,Prj_list!$O$6:$Z$7,2)*'2012 HR 배정표'!AE1972)/HLOOKUP($A$5,Prj_list!$O$6:$Z$7,2)))</x:f>
        <x:v>-</x:v>
      </x:c>
      <x:c r="AA1974" s="45" t="str">
        <x:f>IF(ISBLANK('2012 HR 배정표'!AF1972)=TRUE,"-",'2012 HR 배정표'!AF1972)</x:f>
        <x:v>-</x:v>
      </x:c>
      <x:c r="AB1974" s="46" t="str">
        <x:f>IF(ISBLANK('2012 HR 배정표'!AF1972)=TRUE,"-",IF(ISERROR((HLOOKUP($A$5,Prj_list!$O$6:$Z$7,2)*'2012 HR 배정표'!AG1972)/HLOOKUP($A$5,Prj_list!$O$6:$Z$7,2))=TRUE,"-",(HLOOKUP($A$5,Prj_list!$O$6:$Z$7,2)*'2012 HR 배정표'!AG1972)/HLOOKUP($A$5,Prj_list!$O$6:$Z$7,2)))</x:f>
        <x:v>-</x:v>
      </x:c>
      <x:c r="AC1974" s="45" t="str">
        <x:f>IF(ISBLANK('2012 HR 배정표'!AH1972)=TRUE,"-",'2012 HR 배정표'!AH1972)</x:f>
        <x:v>-</x:v>
      </x:c>
      <x:c r="AD1974" s="46" t="str">
        <x:f>IF(ISBLANK('2012 HR 배정표'!AH1972)=TRUE,"-",IF(ISERROR((HLOOKUP($A$5,Prj_list!$O$6:$Z$7,2)*'2012 HR 배정표'!AI1972)/HLOOKUP($A$5,Prj_list!$O$6:$Z$7,2))=TRUE,"-",(HLOOKUP($A$5,Prj_list!$O$6:$Z$7,2)*'2012 HR 배정표'!AI1972)/HLOOKUP($A$5,Prj_list!$O$6:$Z$7,2)))</x:f>
        <x:v>-</x:v>
      </x:c>
      <x:c r="AE1974" s="45" t="str">
        <x:f>IF(ISBLANK('2012 HR 배정표'!AJ1972)=TRUE,"-",'2012 HR 배정표'!AJ1972)</x:f>
        <x:v>-</x:v>
      </x:c>
      <x:c r="AF1974" s="46" t="str">
        <x:f>IF(ISBLANK('2012 HR 배정표'!AJ1972)=TRUE,"-",IF(ISERROR((HLOOKUP($A$5,Prj_list!$O$6:$Z$7,2)*'2012 HR 배정표'!AK1972)/HLOOKUP($A$5,Prj_list!$O$6:$Z$7,2))=TRUE,"-",(HLOOKUP($A$5,Prj_list!$O$6:$Z$7,2)*'2012 HR 배정표'!AK1972)/HLOOKUP($A$5,Prj_list!$O$6:$Z$7,2)))</x:f>
        <x:v>-</x:v>
      </x:c>
      <x:c r="AG1974" s="45" t="str">
        <x:f>IF(ISBLANK('2012 HR 배정표'!AL1972)=TRUE,"-",'2012 HR 배정표'!AL1972)</x:f>
        <x:v>-</x:v>
      </x:c>
      <x:c r="AH1974" s="46" t="str">
        <x:f>IF(ISBLANK('2012 HR 배정표'!AL1972)=TRUE,"-",IF(ISERROR((HLOOKUP($A$5,Prj_list!$O$6:$Z$7,2)*'2012 HR 배정표'!AM1972)/HLOOKUP($A$5,Prj_list!$O$6:$Z$7,2))=TRUE,"-",(HLOOKUP($A$5,Prj_list!$O$6:$Z$7,2)*'2012 HR 배정표'!AM1972)/HLOOKUP($A$5,Prj_list!$O$6:$Z$7,2)))</x:f>
        <x:v>-</x:v>
      </x:c>
      <x:c r="AI1974" s="45" t="str">
        <x:f>IF(ISBLANK('2012 HR 배정표'!AN1972)=TRUE,"-",'2012 HR 배정표'!AN1972)</x:f>
        <x:v>-</x:v>
      </x:c>
      <x:c r="AJ1974" s="46" t="str">
        <x:f>IF(ISBLANK('2012 HR 배정표'!AN1972)=TRUE,"-",IF(ISERROR((HLOOKUP($A$5,Prj_list!$O$6:$Z$7,2)*'2012 HR 배정표'!AO1972)/HLOOKUP($A$5,Prj_list!$O$6:$Z$7,2))=TRUE,"-",(HLOOKUP($A$5,Prj_list!$O$6:$Z$7,2)*'2012 HR 배정표'!AO1972)/HLOOKUP($A$5,Prj_list!$O$6:$Z$7,2)))</x:f>
        <x:v>-</x:v>
      </x:c>
      <x:c r="AK1974" s="45" t="str">
        <x:f>IF(ISBLANK('2012 HR 배정표'!AP1972)=TRUE,"-",'2012 HR 배정표'!AP1972)</x:f>
        <x:v>-</x:v>
      </x:c>
      <x:c r="AL1974" s="46" t="str">
        <x:f>IF(ISBLANK('2012 HR 배정표'!AP1972)=TRUE,"-",IF(ISERROR((HLOOKUP($A$5,Prj_list!$O$6:$Z$7,2)*'2012 HR 배정표'!AQ1972)/HLOOKUP($A$5,Prj_list!$O$6:$Z$7,2))=TRUE,"-",(HLOOKUP($A$5,Prj_list!$O$6:$Z$7,2)*'2012 HR 배정표'!AQ1972)/HLOOKUP($A$5,Prj_list!$O$6:$Z$7,2)))</x:f>
        <x:v>-</x:v>
      </x:c>
      <x:c r="AM1974" s="45" t="str">
        <x:f>IF(ISBLANK('2012 HR 배정표'!AR1972)=TRUE,"-",'2012 HR 배정표'!AR1972)</x:f>
        <x:v>-</x:v>
      </x:c>
      <x:c r="AN1974" s="46" t="str">
        <x:f>IF(ISBLANK('2012 HR 배정표'!AR1972)=TRUE,"-",IF(ISERROR((HLOOKUP($A$5,Prj_list!$O$6:$Z$7,2)*'2012 HR 배정표'!AS1972)/HLOOKUP($A$5,Prj_list!$O$6:$Z$7,2))=TRUE,"-",(HLOOKUP($A$5,Prj_list!$O$6:$Z$7,2)*'2012 HR 배정표'!AS1972)/HLOOKUP($A$5,Prj_list!$O$6:$Z$7,2)))</x:f>
        <x:v>-</x:v>
      </x:c>
      <x:c r="AO1974" s="45" t="str">
        <x:f>IF(ISBLANK('2012 HR 배정표'!AT1972)=TRUE,"-",'2012 HR 배정표'!AT1972)</x:f>
        <x:v>-</x:v>
      </x:c>
      <x:c r="AP1974" s="46" t="str">
        <x:f>IF(ISBLANK('2012 HR 배정표'!AT1972)=TRUE,"-",IF(ISERROR((HLOOKUP($A$5,Prj_list!$O$6:$Z$7,2)*'2012 HR 배정표'!AU1972)/HLOOKUP($A$5,Prj_list!$O$6:$Z$7,2))=TRUE,"-",(HLOOKUP($A$5,Prj_list!$O$6:$Z$7,2)*'2012 HR 배정표'!AU1972)/HLOOKUP($A$5,Prj_list!$O$6:$Z$7,2)))</x:f>
        <x:v>-</x:v>
      </x:c>
      <x:c r="AQ1974" s="45" t="str">
        <x:f>IF(ISBLANK('2012 HR 배정표'!AV1972)=TRUE,"-",'2012 HR 배정표'!AV1972)</x:f>
        <x:v>-</x:v>
      </x:c>
      <x:c r="AR1974" s="46" t="str">
        <x:f>IF(ISBLANK('2012 HR 배정표'!AV1972)=TRUE,"-",IF(ISERROR((HLOOKUP($A$5,Prj_list!$O$6:$Z$7,2)*'2012 HR 배정표'!AW1972)/HLOOKUP($A$5,Prj_list!$O$6:$Z$7,2))=TRUE,"-",(HLOOKUP($A$5,Prj_list!$O$6:$Z$7,2)*'2012 HR 배정표'!AW1972)/HLOOKUP($A$5,Prj_list!$O$6:$Z$7,2)))</x:f>
        <x:v>-</x:v>
      </x:c>
      <x:c r="AS1974" s="45" t="str">
        <x:f>IF(ISBLANK('2012 HR 배정표'!AX1972)=TRUE,"-",'2012 HR 배정표'!AX1972)</x:f>
        <x:v>-</x:v>
      </x:c>
      <x:c r="AT1974" s="46" t="str">
        <x:f>IF(ISBLANK('2012 HR 배정표'!AX1972)=TRUE,"-",IF(ISERROR((HLOOKUP($A$5,Prj_list!$O$6:$Z$7,2)*'2012 HR 배정표'!AY1972)/HLOOKUP($A$5,Prj_list!$O$6:$Z$7,2))=TRUE,"-",(HLOOKUP($A$5,Prj_list!$O$6:$Z$7,2)*'2012 HR 배정표'!AY1972)/HLOOKUP($A$5,Prj_list!$O$6:$Z$7,2)))</x:f>
        <x:v>-</x:v>
      </x:c>
      <x:c r="AU1974" s="45" t="str">
        <x:f>IF(ISBLANK('2012 HR 배정표'!AZ1972)=TRUE,"-",'2012 HR 배정표'!AZ1972)</x:f>
        <x:v>-</x:v>
      </x:c>
      <x:c r="AV1974" s="46" t="str">
        <x:f>IF(ISBLANK('2012 HR 배정표'!AZ1972)=TRUE,"-",IF(ISERROR((HLOOKUP($A$5,Prj_list!$O$6:$Z$7,2)*'2012 HR 배정표'!BA1972)/HLOOKUP($A$5,Prj_list!$O$6:$Z$7,2))=TRUE,"-",(HLOOKUP($A$5,Prj_list!$O$6:$Z$7,2)*'2012 HR 배정표'!BA1972)/HLOOKUP($A$5,Prj_list!$O$6:$Z$7,2)))</x:f>
        <x:v>-</x:v>
      </x:c>
      <x:c r="AW1974" s="34" t="str">
        <x:f t="shared" si="62"/>
        <x:v/>
      </x:c>
      <x:c r="AX1974" s="41">
        <x:f t="shared" si="61"/>
        <x:v>0</x:v>
      </x:c>
    </x:row>
    <x:row r="1975" spans="1:50">
      <x:c r="A1975" s="45" t="str">
        <x:f>IF(ISBLANK('2012 HR 배정표'!F1973)=TRUE,"-",'2012 HR 배정표'!F1973)</x:f>
        <x:v>-</x:v>
      </x:c>
      <x:c r="B1975" s="46" t="str">
        <x:f>IF(ISBLANK('2012 HR 배정표'!F1973)=TRUE,"-",IF(ISERROR((HLOOKUP($A$5,Prj_list!$O$6:$Z$7,2)*'2012 HR 배정표'!G1973)/HLOOKUP($A$5,Prj_list!$O$6:$Z$7,2))=TRUE,"-",(HLOOKUP($A$5,Prj_list!$O$6:$Z$7,2)*'2012 HR 배정표'!G1973)/HLOOKUP($A$5,Prj_list!$O$6:$Z$7,2)))</x:f>
        <x:v>-</x:v>
      </x:c>
      <x:c r="C1975" s="45" t="str">
        <x:f>IF(ISBLANK('2012 HR 배정표'!H1973)=TRUE,"-",'2012 HR 배정표'!H1973)</x:f>
        <x:v>-</x:v>
      </x:c>
      <x:c r="D1975" s="46" t="str">
        <x:f>IF(ISBLANK('2012 HR 배정표'!H1973)=TRUE,"-",IF(ISERROR((HLOOKUP($A$5,Prj_list!$O$6:$Z$7,2)*'2012 HR 배정표'!I1973)/HLOOKUP($A$5,Prj_list!$O$6:$Z$7,2))=TRUE,"-",(HLOOKUP($A$5,Prj_list!$O$6:$Z$7,2)*'2012 HR 배정표'!I1973)/HLOOKUP($A$5,Prj_list!$O$6:$Z$7,2)))</x:f>
        <x:v>-</x:v>
      </x:c>
      <x:c r="E1975" s="45" t="str">
        <x:f>IF(ISBLANK('2012 HR 배정표'!J1973)=TRUE,"-",'2012 HR 배정표'!J1973)</x:f>
        <x:v>-</x:v>
      </x:c>
      <x:c r="F1975" s="46" t="str">
        <x:f>IF(ISBLANK('2012 HR 배정표'!J1973)=TRUE,"-",IF(ISERROR((HLOOKUP($A$5,Prj_list!$O$6:$Z$7,2)*'2012 HR 배정표'!K1973)/HLOOKUP($A$5,Prj_list!$O$6:$Z$7,2))=TRUE,"-",(HLOOKUP($A$5,Prj_list!$O$6:$Z$7,2)*'2012 HR 배정표'!K1973)/HLOOKUP($A$5,Prj_list!$O$6:$Z$7,2)))</x:f>
        <x:v>-</x:v>
      </x:c>
      <x:c r="G1975" s="45" t="str">
        <x:f>IF(ISBLANK('2012 HR 배정표'!L1973)=TRUE,"-",'2012 HR 배정표'!L1973)</x:f>
        <x:v>-</x:v>
      </x:c>
      <x:c r="H1975" s="46" t="str">
        <x:f>IF(ISBLANK('2012 HR 배정표'!L1973)=TRUE,"-",IF(ISERROR((HLOOKUP($A$5,Prj_list!$O$6:$Z$7,2)*'2012 HR 배정표'!M1973)/HLOOKUP($A$5,Prj_list!$O$6:$Z$7,2))=TRUE,"-",(HLOOKUP($A$5,Prj_list!$O$6:$Z$7,2)*'2012 HR 배정표'!M1973)/HLOOKUP($A$5,Prj_list!$O$6:$Z$7,2)))</x:f>
        <x:v>-</x:v>
      </x:c>
      <x:c r="I1975" s="45" t="str">
        <x:f>IF(ISBLANK('2012 HR 배정표'!N1973)=TRUE,"-",'2012 HR 배정표'!N1973)</x:f>
        <x:v>-</x:v>
      </x:c>
      <x:c r="J1975" s="46" t="str">
        <x:f>IF(ISBLANK('2012 HR 배정표'!N1973)=TRUE,"-",IF(ISERROR((HLOOKUP($A$5,Prj_list!$O$6:$Z$7,2)*'2012 HR 배정표'!O1973)/HLOOKUP($A$5,Prj_list!$O$6:$Z$7,2))=TRUE,"-",(HLOOKUP($A$5,Prj_list!$O$6:$Z$7,2)*'2012 HR 배정표'!O1973)/HLOOKUP($A$5,Prj_list!$O$6:$Z$7,2)))</x:f>
        <x:v>-</x:v>
      </x:c>
      <x:c r="K1975" s="45" t="str">
        <x:f>IF(ISBLANK('2012 HR 배정표'!P1973)=TRUE,"-",'2012 HR 배정표'!P1973)</x:f>
        <x:v>-</x:v>
      </x:c>
      <x:c r="L1975" s="46" t="str">
        <x:f>IF(ISBLANK('2012 HR 배정표'!P1973)=TRUE,"-",IF(ISERROR((HLOOKUP($A$5,Prj_list!$O$6:$Z$7,2)*'2012 HR 배정표'!Q1973)/HLOOKUP($A$5,Prj_list!$O$6:$Z$7,2))=TRUE,"-",(HLOOKUP($A$5,Prj_list!$O$6:$Z$7,2)*'2012 HR 배정표'!Q1973)/HLOOKUP($A$5,Prj_list!$O$6:$Z$7,2)))</x:f>
        <x:v>-</x:v>
      </x:c>
      <x:c r="M1975" s="45" t="str">
        <x:f>IF(ISBLANK('2012 HR 배정표'!R1973)=TRUE,"-",'2012 HR 배정표'!R1973)</x:f>
        <x:v>-</x:v>
      </x:c>
      <x:c r="N1975" s="46" t="str">
        <x:f>IF(ISBLANK('2012 HR 배정표'!R1973)=TRUE,"-",IF(ISERROR((HLOOKUP($A$5,Prj_list!$O$6:$Z$7,2)*'2012 HR 배정표'!S1973)/HLOOKUP($A$5,Prj_list!$O$6:$Z$7,2))=TRUE,"-",(HLOOKUP($A$5,Prj_list!$O$6:$Z$7,2)*'2012 HR 배정표'!S1973)/HLOOKUP($A$5,Prj_list!$O$6:$Z$7,2)))</x:f>
        <x:v>-</x:v>
      </x:c>
      <x:c r="O1975" s="45" t="str">
        <x:f>IF(ISBLANK('2012 HR 배정표'!T1973)=TRUE,"-",'2012 HR 배정표'!T1973)</x:f>
        <x:v>-</x:v>
      </x:c>
      <x:c r="P1975" s="46" t="str">
        <x:f>IF(ISBLANK('2012 HR 배정표'!T1973)=TRUE,"-",IF(ISERROR((HLOOKUP($A$5,Prj_list!$O$6:$Z$7,2)*'2012 HR 배정표'!U1973)/HLOOKUP($A$5,Prj_list!$O$6:$Z$7,2))=TRUE,"-",(HLOOKUP($A$5,Prj_list!$O$6:$Z$7,2)*'2012 HR 배정표'!U1973)/HLOOKUP($A$5,Prj_list!$O$6:$Z$7,2)))</x:f>
        <x:v>-</x:v>
      </x:c>
      <x:c r="Q1975" s="45" t="str">
        <x:f>IF(ISBLANK('2012 HR 배정표'!V1973)=TRUE,"-",'2012 HR 배정표'!V1973)</x:f>
        <x:v>-</x:v>
      </x:c>
      <x:c r="R1975" s="46" t="str">
        <x:f>IF(ISBLANK('2012 HR 배정표'!V1973)=TRUE,"-",IF(ISERROR((HLOOKUP($A$5,Prj_list!$O$6:$Z$7,2)*'2012 HR 배정표'!W1973)/HLOOKUP($A$5,Prj_list!$O$6:$Z$7,2))=TRUE,"-",(HLOOKUP($A$5,Prj_list!$O$6:$Z$7,2)*'2012 HR 배정표'!W1973)/HLOOKUP($A$5,Prj_list!$O$6:$Z$7,2)))</x:f>
        <x:v>-</x:v>
      </x:c>
      <x:c r="S1975" s="45" t="str">
        <x:f>IF(ISBLANK('2012 HR 배정표'!X1973)=TRUE,"-",'2012 HR 배정표'!X1973)</x:f>
        <x:v>-</x:v>
      </x:c>
      <x:c r="T1975" s="46" t="str">
        <x:f>IF(ISBLANK('2012 HR 배정표'!X1973)=TRUE,"-",IF(ISERROR((HLOOKUP($A$5,Prj_list!$O$6:$Z$7,2)*'2012 HR 배정표'!Y1973)/HLOOKUP($A$5,Prj_list!$O$6:$Z$7,2))=TRUE,"-",(HLOOKUP($A$5,Prj_list!$O$6:$Z$7,2)*'2012 HR 배정표'!Y1973)/HLOOKUP($A$5,Prj_list!$O$6:$Z$7,2)))</x:f>
        <x:v>-</x:v>
      </x:c>
      <x:c r="U1975" s="45" t="str">
        <x:f>IF(ISBLANK('2012 HR 배정표'!Z1973)=TRUE,"-",'2012 HR 배정표'!Z1973)</x:f>
        <x:v>-</x:v>
      </x:c>
      <x:c r="V1975" s="46" t="str">
        <x:f>IF(ISBLANK('2012 HR 배정표'!Z1973)=TRUE,"-",IF(ISERROR((HLOOKUP($A$5,Prj_list!$O$6:$Z$7,2)*'2012 HR 배정표'!AA1973)/HLOOKUP($A$5,Prj_list!$O$6:$Z$7,2))=TRUE,"-",(HLOOKUP($A$5,Prj_list!$O$6:$Z$7,2)*'2012 HR 배정표'!AA1973)/HLOOKUP($A$5,Prj_list!$O$6:$Z$7,2)))</x:f>
        <x:v>-</x:v>
      </x:c>
      <x:c r="W1975" s="45" t="str">
        <x:f>IF(ISBLANK('2012 HR 배정표'!AB1973)=TRUE,"-",'2012 HR 배정표'!AB1973)</x:f>
        <x:v>-</x:v>
      </x:c>
      <x:c r="X1975" s="46" t="str">
        <x:f>IF(ISBLANK('2012 HR 배정표'!AB1973)=TRUE,"-",IF(ISERROR((HLOOKUP($A$5,Prj_list!$O$6:$Z$7,2)*'2012 HR 배정표'!AC1973)/HLOOKUP($A$5,Prj_list!$O$6:$Z$7,2))=TRUE,"-",(HLOOKUP($A$5,Prj_list!$O$6:$Z$7,2)*'2012 HR 배정표'!AC1973)/HLOOKUP($A$5,Prj_list!$O$6:$Z$7,2)))</x:f>
        <x:v>-</x:v>
      </x:c>
      <x:c r="Y1975" s="45" t="str">
        <x:f>IF(ISBLANK('2012 HR 배정표'!AD1973)=TRUE,"-",'2012 HR 배정표'!AD1973)</x:f>
        <x:v>-</x:v>
      </x:c>
      <x:c r="Z1975" s="46" t="str">
        <x:f>IF(ISBLANK('2012 HR 배정표'!AD1973)=TRUE,"-",IF(ISERROR((HLOOKUP($A$5,Prj_list!$O$6:$Z$7,2)*'2012 HR 배정표'!AE1973)/HLOOKUP($A$5,Prj_list!$O$6:$Z$7,2))=TRUE,"-",(HLOOKUP($A$5,Prj_list!$O$6:$Z$7,2)*'2012 HR 배정표'!AE1973)/HLOOKUP($A$5,Prj_list!$O$6:$Z$7,2)))</x:f>
        <x:v>-</x:v>
      </x:c>
      <x:c r="AA1975" s="45" t="str">
        <x:f>IF(ISBLANK('2012 HR 배정표'!AF1973)=TRUE,"-",'2012 HR 배정표'!AF1973)</x:f>
        <x:v>-</x:v>
      </x:c>
      <x:c r="AB1975" s="46" t="str">
        <x:f>IF(ISBLANK('2012 HR 배정표'!AF1973)=TRUE,"-",IF(ISERROR((HLOOKUP($A$5,Prj_list!$O$6:$Z$7,2)*'2012 HR 배정표'!AG1973)/HLOOKUP($A$5,Prj_list!$O$6:$Z$7,2))=TRUE,"-",(HLOOKUP($A$5,Prj_list!$O$6:$Z$7,2)*'2012 HR 배정표'!AG1973)/HLOOKUP($A$5,Prj_list!$O$6:$Z$7,2)))</x:f>
        <x:v>-</x:v>
      </x:c>
      <x:c r="AC1975" s="45" t="str">
        <x:f>IF(ISBLANK('2012 HR 배정표'!AH1973)=TRUE,"-",'2012 HR 배정표'!AH1973)</x:f>
        <x:v>-</x:v>
      </x:c>
      <x:c r="AD1975" s="46" t="str">
        <x:f>IF(ISBLANK('2012 HR 배정표'!AH1973)=TRUE,"-",IF(ISERROR((HLOOKUP($A$5,Prj_list!$O$6:$Z$7,2)*'2012 HR 배정표'!AI1973)/HLOOKUP($A$5,Prj_list!$O$6:$Z$7,2))=TRUE,"-",(HLOOKUP($A$5,Prj_list!$O$6:$Z$7,2)*'2012 HR 배정표'!AI1973)/HLOOKUP($A$5,Prj_list!$O$6:$Z$7,2)))</x:f>
        <x:v>-</x:v>
      </x:c>
      <x:c r="AE1975" s="45" t="str">
        <x:f>IF(ISBLANK('2012 HR 배정표'!AJ1973)=TRUE,"-",'2012 HR 배정표'!AJ1973)</x:f>
        <x:v>-</x:v>
      </x:c>
      <x:c r="AF1975" s="46" t="str">
        <x:f>IF(ISBLANK('2012 HR 배정표'!AJ1973)=TRUE,"-",IF(ISERROR((HLOOKUP($A$5,Prj_list!$O$6:$Z$7,2)*'2012 HR 배정표'!AK1973)/HLOOKUP($A$5,Prj_list!$O$6:$Z$7,2))=TRUE,"-",(HLOOKUP($A$5,Prj_list!$O$6:$Z$7,2)*'2012 HR 배정표'!AK1973)/HLOOKUP($A$5,Prj_list!$O$6:$Z$7,2)))</x:f>
        <x:v>-</x:v>
      </x:c>
      <x:c r="AG1975" s="45" t="str">
        <x:f>IF(ISBLANK('2012 HR 배정표'!AL1973)=TRUE,"-",'2012 HR 배정표'!AL1973)</x:f>
        <x:v>-</x:v>
      </x:c>
      <x:c r="AH1975" s="46" t="str">
        <x:f>IF(ISBLANK('2012 HR 배정표'!AL1973)=TRUE,"-",IF(ISERROR((HLOOKUP($A$5,Prj_list!$O$6:$Z$7,2)*'2012 HR 배정표'!AM1973)/HLOOKUP($A$5,Prj_list!$O$6:$Z$7,2))=TRUE,"-",(HLOOKUP($A$5,Prj_list!$O$6:$Z$7,2)*'2012 HR 배정표'!AM1973)/HLOOKUP($A$5,Prj_list!$O$6:$Z$7,2)))</x:f>
        <x:v>-</x:v>
      </x:c>
      <x:c r="AI1975" s="45" t="str">
        <x:f>IF(ISBLANK('2012 HR 배정표'!AN1973)=TRUE,"-",'2012 HR 배정표'!AN1973)</x:f>
        <x:v>-</x:v>
      </x:c>
      <x:c r="AJ1975" s="46" t="str">
        <x:f>IF(ISBLANK('2012 HR 배정표'!AN1973)=TRUE,"-",IF(ISERROR((HLOOKUP($A$5,Prj_list!$O$6:$Z$7,2)*'2012 HR 배정표'!AO1973)/HLOOKUP($A$5,Prj_list!$O$6:$Z$7,2))=TRUE,"-",(HLOOKUP($A$5,Prj_list!$O$6:$Z$7,2)*'2012 HR 배정표'!AO1973)/HLOOKUP($A$5,Prj_list!$O$6:$Z$7,2)))</x:f>
        <x:v>-</x:v>
      </x:c>
      <x:c r="AK1975" s="45" t="str">
        <x:f>IF(ISBLANK('2012 HR 배정표'!AP1973)=TRUE,"-",'2012 HR 배정표'!AP1973)</x:f>
        <x:v>-</x:v>
      </x:c>
      <x:c r="AL1975" s="46" t="str">
        <x:f>IF(ISBLANK('2012 HR 배정표'!AP1973)=TRUE,"-",IF(ISERROR((HLOOKUP($A$5,Prj_list!$O$6:$Z$7,2)*'2012 HR 배정표'!AQ1973)/HLOOKUP($A$5,Prj_list!$O$6:$Z$7,2))=TRUE,"-",(HLOOKUP($A$5,Prj_list!$O$6:$Z$7,2)*'2012 HR 배정표'!AQ1973)/HLOOKUP($A$5,Prj_list!$O$6:$Z$7,2)))</x:f>
        <x:v>-</x:v>
      </x:c>
      <x:c r="AM1975" s="45" t="str">
        <x:f>IF(ISBLANK('2012 HR 배정표'!AR1973)=TRUE,"-",'2012 HR 배정표'!AR1973)</x:f>
        <x:v>-</x:v>
      </x:c>
      <x:c r="AN1975" s="46" t="str">
        <x:f>IF(ISBLANK('2012 HR 배정표'!AR1973)=TRUE,"-",IF(ISERROR((HLOOKUP($A$5,Prj_list!$O$6:$Z$7,2)*'2012 HR 배정표'!AS1973)/HLOOKUP($A$5,Prj_list!$O$6:$Z$7,2))=TRUE,"-",(HLOOKUP($A$5,Prj_list!$O$6:$Z$7,2)*'2012 HR 배정표'!AS1973)/HLOOKUP($A$5,Prj_list!$O$6:$Z$7,2)))</x:f>
        <x:v>-</x:v>
      </x:c>
      <x:c r="AO1975" s="45" t="str">
        <x:f>IF(ISBLANK('2012 HR 배정표'!AT1973)=TRUE,"-",'2012 HR 배정표'!AT1973)</x:f>
        <x:v>-</x:v>
      </x:c>
      <x:c r="AP1975" s="46" t="str">
        <x:f>IF(ISBLANK('2012 HR 배정표'!AT1973)=TRUE,"-",IF(ISERROR((HLOOKUP($A$5,Prj_list!$O$6:$Z$7,2)*'2012 HR 배정표'!AU1973)/HLOOKUP($A$5,Prj_list!$O$6:$Z$7,2))=TRUE,"-",(HLOOKUP($A$5,Prj_list!$O$6:$Z$7,2)*'2012 HR 배정표'!AU1973)/HLOOKUP($A$5,Prj_list!$O$6:$Z$7,2)))</x:f>
        <x:v>-</x:v>
      </x:c>
      <x:c r="AQ1975" s="45" t="str">
        <x:f>IF(ISBLANK('2012 HR 배정표'!AV1973)=TRUE,"-",'2012 HR 배정표'!AV1973)</x:f>
        <x:v>-</x:v>
      </x:c>
      <x:c r="AR1975" s="46" t="str">
        <x:f>IF(ISBLANK('2012 HR 배정표'!AV1973)=TRUE,"-",IF(ISERROR((HLOOKUP($A$5,Prj_list!$O$6:$Z$7,2)*'2012 HR 배정표'!AW1973)/HLOOKUP($A$5,Prj_list!$O$6:$Z$7,2))=TRUE,"-",(HLOOKUP($A$5,Prj_list!$O$6:$Z$7,2)*'2012 HR 배정표'!AW1973)/HLOOKUP($A$5,Prj_list!$O$6:$Z$7,2)))</x:f>
        <x:v>-</x:v>
      </x:c>
      <x:c r="AS1975" s="45" t="str">
        <x:f>IF(ISBLANK('2012 HR 배정표'!AX1973)=TRUE,"-",'2012 HR 배정표'!AX1973)</x:f>
        <x:v>-</x:v>
      </x:c>
      <x:c r="AT1975" s="46" t="str">
        <x:f>IF(ISBLANK('2012 HR 배정표'!AX1973)=TRUE,"-",IF(ISERROR((HLOOKUP($A$5,Prj_list!$O$6:$Z$7,2)*'2012 HR 배정표'!AY1973)/HLOOKUP($A$5,Prj_list!$O$6:$Z$7,2))=TRUE,"-",(HLOOKUP($A$5,Prj_list!$O$6:$Z$7,2)*'2012 HR 배정표'!AY1973)/HLOOKUP($A$5,Prj_list!$O$6:$Z$7,2)))</x:f>
        <x:v>-</x:v>
      </x:c>
      <x:c r="AU1975" s="45" t="str">
        <x:f>IF(ISBLANK('2012 HR 배정표'!AZ1973)=TRUE,"-",'2012 HR 배정표'!AZ1973)</x:f>
        <x:v>-</x:v>
      </x:c>
      <x:c r="AV1975" s="46" t="str">
        <x:f>IF(ISBLANK('2012 HR 배정표'!AZ1973)=TRUE,"-",IF(ISERROR((HLOOKUP($A$5,Prj_list!$O$6:$Z$7,2)*'2012 HR 배정표'!BA1973)/HLOOKUP($A$5,Prj_list!$O$6:$Z$7,2))=TRUE,"-",(HLOOKUP($A$5,Prj_list!$O$6:$Z$7,2)*'2012 HR 배정표'!BA1973)/HLOOKUP($A$5,Prj_list!$O$6:$Z$7,2)))</x:f>
        <x:v>-</x:v>
      </x:c>
      <x:c r="AW1975" s="34" t="str">
        <x:f t="shared" si="62"/>
        <x:v/>
      </x:c>
      <x:c r="AX1975" s="41">
        <x:f t="shared" si="61"/>
        <x:v>0</x:v>
      </x:c>
    </x:row>
    <x:row r="1976" spans="1:50">
      <x:c r="A1976" s="45" t="str">
        <x:f>IF(ISBLANK('2012 HR 배정표'!F1974)=TRUE,"-",'2012 HR 배정표'!F1974)</x:f>
        <x:v>-</x:v>
      </x:c>
      <x:c r="B1976" s="46" t="str">
        <x:f>IF(ISBLANK('2012 HR 배정표'!F1974)=TRUE,"-",IF(ISERROR((HLOOKUP($A$5,Prj_list!$O$6:$Z$7,2)*'2012 HR 배정표'!G1974)/HLOOKUP($A$5,Prj_list!$O$6:$Z$7,2))=TRUE,"-",(HLOOKUP($A$5,Prj_list!$O$6:$Z$7,2)*'2012 HR 배정표'!G1974)/HLOOKUP($A$5,Prj_list!$O$6:$Z$7,2)))</x:f>
        <x:v>-</x:v>
      </x:c>
      <x:c r="C1976" s="45" t="str">
        <x:f>IF(ISBLANK('2012 HR 배정표'!H1974)=TRUE,"-",'2012 HR 배정표'!H1974)</x:f>
        <x:v>-</x:v>
      </x:c>
      <x:c r="D1976" s="46" t="str">
        <x:f>IF(ISBLANK('2012 HR 배정표'!H1974)=TRUE,"-",IF(ISERROR((HLOOKUP($A$5,Prj_list!$O$6:$Z$7,2)*'2012 HR 배정표'!I1974)/HLOOKUP($A$5,Prj_list!$O$6:$Z$7,2))=TRUE,"-",(HLOOKUP($A$5,Prj_list!$O$6:$Z$7,2)*'2012 HR 배정표'!I1974)/HLOOKUP($A$5,Prj_list!$O$6:$Z$7,2)))</x:f>
        <x:v>-</x:v>
      </x:c>
      <x:c r="E1976" s="45" t="str">
        <x:f>IF(ISBLANK('2012 HR 배정표'!J1974)=TRUE,"-",'2012 HR 배정표'!J1974)</x:f>
        <x:v>-</x:v>
      </x:c>
      <x:c r="F1976" s="46" t="str">
        <x:f>IF(ISBLANK('2012 HR 배정표'!J1974)=TRUE,"-",IF(ISERROR((HLOOKUP($A$5,Prj_list!$O$6:$Z$7,2)*'2012 HR 배정표'!K1974)/HLOOKUP($A$5,Prj_list!$O$6:$Z$7,2))=TRUE,"-",(HLOOKUP($A$5,Prj_list!$O$6:$Z$7,2)*'2012 HR 배정표'!K1974)/HLOOKUP($A$5,Prj_list!$O$6:$Z$7,2)))</x:f>
        <x:v>-</x:v>
      </x:c>
      <x:c r="G1976" s="45" t="str">
        <x:f>IF(ISBLANK('2012 HR 배정표'!L1974)=TRUE,"-",'2012 HR 배정표'!L1974)</x:f>
        <x:v>-</x:v>
      </x:c>
      <x:c r="H1976" s="46" t="str">
        <x:f>IF(ISBLANK('2012 HR 배정표'!L1974)=TRUE,"-",IF(ISERROR((HLOOKUP($A$5,Prj_list!$O$6:$Z$7,2)*'2012 HR 배정표'!M1974)/HLOOKUP($A$5,Prj_list!$O$6:$Z$7,2))=TRUE,"-",(HLOOKUP($A$5,Prj_list!$O$6:$Z$7,2)*'2012 HR 배정표'!M1974)/HLOOKUP($A$5,Prj_list!$O$6:$Z$7,2)))</x:f>
        <x:v>-</x:v>
      </x:c>
      <x:c r="I1976" s="45" t="str">
        <x:f>IF(ISBLANK('2012 HR 배정표'!N1974)=TRUE,"-",'2012 HR 배정표'!N1974)</x:f>
        <x:v>-</x:v>
      </x:c>
      <x:c r="J1976" s="46" t="str">
        <x:f>IF(ISBLANK('2012 HR 배정표'!N1974)=TRUE,"-",IF(ISERROR((HLOOKUP($A$5,Prj_list!$O$6:$Z$7,2)*'2012 HR 배정표'!O1974)/HLOOKUP($A$5,Prj_list!$O$6:$Z$7,2))=TRUE,"-",(HLOOKUP($A$5,Prj_list!$O$6:$Z$7,2)*'2012 HR 배정표'!O1974)/HLOOKUP($A$5,Prj_list!$O$6:$Z$7,2)))</x:f>
        <x:v>-</x:v>
      </x:c>
      <x:c r="K1976" s="45" t="str">
        <x:f>IF(ISBLANK('2012 HR 배정표'!P1974)=TRUE,"-",'2012 HR 배정표'!P1974)</x:f>
        <x:v>-</x:v>
      </x:c>
      <x:c r="L1976" s="46" t="str">
        <x:f>IF(ISBLANK('2012 HR 배정표'!P1974)=TRUE,"-",IF(ISERROR((HLOOKUP($A$5,Prj_list!$O$6:$Z$7,2)*'2012 HR 배정표'!Q1974)/HLOOKUP($A$5,Prj_list!$O$6:$Z$7,2))=TRUE,"-",(HLOOKUP($A$5,Prj_list!$O$6:$Z$7,2)*'2012 HR 배정표'!Q1974)/HLOOKUP($A$5,Prj_list!$O$6:$Z$7,2)))</x:f>
        <x:v>-</x:v>
      </x:c>
      <x:c r="M1976" s="45" t="str">
        <x:f>IF(ISBLANK('2012 HR 배정표'!R1974)=TRUE,"-",'2012 HR 배정표'!R1974)</x:f>
        <x:v>-</x:v>
      </x:c>
      <x:c r="N1976" s="46" t="str">
        <x:f>IF(ISBLANK('2012 HR 배정표'!R1974)=TRUE,"-",IF(ISERROR((HLOOKUP($A$5,Prj_list!$O$6:$Z$7,2)*'2012 HR 배정표'!S1974)/HLOOKUP($A$5,Prj_list!$O$6:$Z$7,2))=TRUE,"-",(HLOOKUP($A$5,Prj_list!$O$6:$Z$7,2)*'2012 HR 배정표'!S1974)/HLOOKUP($A$5,Prj_list!$O$6:$Z$7,2)))</x:f>
        <x:v>-</x:v>
      </x:c>
      <x:c r="O1976" s="45" t="str">
        <x:f>IF(ISBLANK('2012 HR 배정표'!T1974)=TRUE,"-",'2012 HR 배정표'!T1974)</x:f>
        <x:v>-</x:v>
      </x:c>
      <x:c r="P1976" s="46" t="str">
        <x:f>IF(ISBLANK('2012 HR 배정표'!T1974)=TRUE,"-",IF(ISERROR((HLOOKUP($A$5,Prj_list!$O$6:$Z$7,2)*'2012 HR 배정표'!U1974)/HLOOKUP($A$5,Prj_list!$O$6:$Z$7,2))=TRUE,"-",(HLOOKUP($A$5,Prj_list!$O$6:$Z$7,2)*'2012 HR 배정표'!U1974)/HLOOKUP($A$5,Prj_list!$O$6:$Z$7,2)))</x:f>
        <x:v>-</x:v>
      </x:c>
      <x:c r="Q1976" s="45" t="str">
        <x:f>IF(ISBLANK('2012 HR 배정표'!V1974)=TRUE,"-",'2012 HR 배정표'!V1974)</x:f>
        <x:v>-</x:v>
      </x:c>
      <x:c r="R1976" s="46" t="str">
        <x:f>IF(ISBLANK('2012 HR 배정표'!V1974)=TRUE,"-",IF(ISERROR((HLOOKUP($A$5,Prj_list!$O$6:$Z$7,2)*'2012 HR 배정표'!W1974)/HLOOKUP($A$5,Prj_list!$O$6:$Z$7,2))=TRUE,"-",(HLOOKUP($A$5,Prj_list!$O$6:$Z$7,2)*'2012 HR 배정표'!W1974)/HLOOKUP($A$5,Prj_list!$O$6:$Z$7,2)))</x:f>
        <x:v>-</x:v>
      </x:c>
      <x:c r="S1976" s="45" t="str">
        <x:f>IF(ISBLANK('2012 HR 배정표'!X1974)=TRUE,"-",'2012 HR 배정표'!X1974)</x:f>
        <x:v>-</x:v>
      </x:c>
      <x:c r="T1976" s="46" t="str">
        <x:f>IF(ISBLANK('2012 HR 배정표'!X1974)=TRUE,"-",IF(ISERROR((HLOOKUP($A$5,Prj_list!$O$6:$Z$7,2)*'2012 HR 배정표'!Y1974)/HLOOKUP($A$5,Prj_list!$O$6:$Z$7,2))=TRUE,"-",(HLOOKUP($A$5,Prj_list!$O$6:$Z$7,2)*'2012 HR 배정표'!Y1974)/HLOOKUP($A$5,Prj_list!$O$6:$Z$7,2)))</x:f>
        <x:v>-</x:v>
      </x:c>
      <x:c r="U1976" s="45" t="str">
        <x:f>IF(ISBLANK('2012 HR 배정표'!Z1974)=TRUE,"-",'2012 HR 배정표'!Z1974)</x:f>
        <x:v>-</x:v>
      </x:c>
      <x:c r="V1976" s="46" t="str">
        <x:f>IF(ISBLANK('2012 HR 배정표'!Z1974)=TRUE,"-",IF(ISERROR((HLOOKUP($A$5,Prj_list!$O$6:$Z$7,2)*'2012 HR 배정표'!AA1974)/HLOOKUP($A$5,Prj_list!$O$6:$Z$7,2))=TRUE,"-",(HLOOKUP($A$5,Prj_list!$O$6:$Z$7,2)*'2012 HR 배정표'!AA1974)/HLOOKUP($A$5,Prj_list!$O$6:$Z$7,2)))</x:f>
        <x:v>-</x:v>
      </x:c>
      <x:c r="W1976" s="45" t="str">
        <x:f>IF(ISBLANK('2012 HR 배정표'!AB1974)=TRUE,"-",'2012 HR 배정표'!AB1974)</x:f>
        <x:v>-</x:v>
      </x:c>
      <x:c r="X1976" s="46" t="str">
        <x:f>IF(ISBLANK('2012 HR 배정표'!AB1974)=TRUE,"-",IF(ISERROR((HLOOKUP($A$5,Prj_list!$O$6:$Z$7,2)*'2012 HR 배정표'!AC1974)/HLOOKUP($A$5,Prj_list!$O$6:$Z$7,2))=TRUE,"-",(HLOOKUP($A$5,Prj_list!$O$6:$Z$7,2)*'2012 HR 배정표'!AC1974)/HLOOKUP($A$5,Prj_list!$O$6:$Z$7,2)))</x:f>
        <x:v>-</x:v>
      </x:c>
      <x:c r="Y1976" s="45" t="str">
        <x:f>IF(ISBLANK('2012 HR 배정표'!AD1974)=TRUE,"-",'2012 HR 배정표'!AD1974)</x:f>
        <x:v>-</x:v>
      </x:c>
      <x:c r="Z1976" s="46" t="str">
        <x:f>IF(ISBLANK('2012 HR 배정표'!AD1974)=TRUE,"-",IF(ISERROR((HLOOKUP($A$5,Prj_list!$O$6:$Z$7,2)*'2012 HR 배정표'!AE1974)/HLOOKUP($A$5,Prj_list!$O$6:$Z$7,2))=TRUE,"-",(HLOOKUP($A$5,Prj_list!$O$6:$Z$7,2)*'2012 HR 배정표'!AE1974)/HLOOKUP($A$5,Prj_list!$O$6:$Z$7,2)))</x:f>
        <x:v>-</x:v>
      </x:c>
      <x:c r="AA1976" s="45" t="str">
        <x:f>IF(ISBLANK('2012 HR 배정표'!AF1974)=TRUE,"-",'2012 HR 배정표'!AF1974)</x:f>
        <x:v>-</x:v>
      </x:c>
      <x:c r="AB1976" s="46" t="str">
        <x:f>IF(ISBLANK('2012 HR 배정표'!AF1974)=TRUE,"-",IF(ISERROR((HLOOKUP($A$5,Prj_list!$O$6:$Z$7,2)*'2012 HR 배정표'!AG1974)/HLOOKUP($A$5,Prj_list!$O$6:$Z$7,2))=TRUE,"-",(HLOOKUP($A$5,Prj_list!$O$6:$Z$7,2)*'2012 HR 배정표'!AG1974)/HLOOKUP($A$5,Prj_list!$O$6:$Z$7,2)))</x:f>
        <x:v>-</x:v>
      </x:c>
      <x:c r="AC1976" s="45" t="str">
        <x:f>IF(ISBLANK('2012 HR 배정표'!AH1974)=TRUE,"-",'2012 HR 배정표'!AH1974)</x:f>
        <x:v>-</x:v>
      </x:c>
      <x:c r="AD1976" s="46" t="str">
        <x:f>IF(ISBLANK('2012 HR 배정표'!AH1974)=TRUE,"-",IF(ISERROR((HLOOKUP($A$5,Prj_list!$O$6:$Z$7,2)*'2012 HR 배정표'!AI1974)/HLOOKUP($A$5,Prj_list!$O$6:$Z$7,2))=TRUE,"-",(HLOOKUP($A$5,Prj_list!$O$6:$Z$7,2)*'2012 HR 배정표'!AI1974)/HLOOKUP($A$5,Prj_list!$O$6:$Z$7,2)))</x:f>
        <x:v>-</x:v>
      </x:c>
      <x:c r="AE1976" s="45" t="str">
        <x:f>IF(ISBLANK('2012 HR 배정표'!AJ1974)=TRUE,"-",'2012 HR 배정표'!AJ1974)</x:f>
        <x:v>-</x:v>
      </x:c>
      <x:c r="AF1976" s="46" t="str">
        <x:f>IF(ISBLANK('2012 HR 배정표'!AJ1974)=TRUE,"-",IF(ISERROR((HLOOKUP($A$5,Prj_list!$O$6:$Z$7,2)*'2012 HR 배정표'!AK1974)/HLOOKUP($A$5,Prj_list!$O$6:$Z$7,2))=TRUE,"-",(HLOOKUP($A$5,Prj_list!$O$6:$Z$7,2)*'2012 HR 배정표'!AK1974)/HLOOKUP($A$5,Prj_list!$O$6:$Z$7,2)))</x:f>
        <x:v>-</x:v>
      </x:c>
      <x:c r="AG1976" s="45" t="str">
        <x:f>IF(ISBLANK('2012 HR 배정표'!AL1974)=TRUE,"-",'2012 HR 배정표'!AL1974)</x:f>
        <x:v>-</x:v>
      </x:c>
      <x:c r="AH1976" s="46" t="str">
        <x:f>IF(ISBLANK('2012 HR 배정표'!AL1974)=TRUE,"-",IF(ISERROR((HLOOKUP($A$5,Prj_list!$O$6:$Z$7,2)*'2012 HR 배정표'!AM1974)/HLOOKUP($A$5,Prj_list!$O$6:$Z$7,2))=TRUE,"-",(HLOOKUP($A$5,Prj_list!$O$6:$Z$7,2)*'2012 HR 배정표'!AM1974)/HLOOKUP($A$5,Prj_list!$O$6:$Z$7,2)))</x:f>
        <x:v>-</x:v>
      </x:c>
      <x:c r="AI1976" s="45" t="str">
        <x:f>IF(ISBLANK('2012 HR 배정표'!AN1974)=TRUE,"-",'2012 HR 배정표'!AN1974)</x:f>
        <x:v>-</x:v>
      </x:c>
      <x:c r="AJ1976" s="46" t="str">
        <x:f>IF(ISBLANK('2012 HR 배정표'!AN1974)=TRUE,"-",IF(ISERROR((HLOOKUP($A$5,Prj_list!$O$6:$Z$7,2)*'2012 HR 배정표'!AO1974)/HLOOKUP($A$5,Prj_list!$O$6:$Z$7,2))=TRUE,"-",(HLOOKUP($A$5,Prj_list!$O$6:$Z$7,2)*'2012 HR 배정표'!AO1974)/HLOOKUP($A$5,Prj_list!$O$6:$Z$7,2)))</x:f>
        <x:v>-</x:v>
      </x:c>
      <x:c r="AK1976" s="45" t="str">
        <x:f>IF(ISBLANK('2012 HR 배정표'!AP1974)=TRUE,"-",'2012 HR 배정표'!AP1974)</x:f>
        <x:v>-</x:v>
      </x:c>
      <x:c r="AL1976" s="46" t="str">
        <x:f>IF(ISBLANK('2012 HR 배정표'!AP1974)=TRUE,"-",IF(ISERROR((HLOOKUP($A$5,Prj_list!$O$6:$Z$7,2)*'2012 HR 배정표'!AQ1974)/HLOOKUP($A$5,Prj_list!$O$6:$Z$7,2))=TRUE,"-",(HLOOKUP($A$5,Prj_list!$O$6:$Z$7,2)*'2012 HR 배정표'!AQ1974)/HLOOKUP($A$5,Prj_list!$O$6:$Z$7,2)))</x:f>
        <x:v>-</x:v>
      </x:c>
      <x:c r="AM1976" s="45" t="str">
        <x:f>IF(ISBLANK('2012 HR 배정표'!AR1974)=TRUE,"-",'2012 HR 배정표'!AR1974)</x:f>
        <x:v>-</x:v>
      </x:c>
      <x:c r="AN1976" s="46" t="str">
        <x:f>IF(ISBLANK('2012 HR 배정표'!AR1974)=TRUE,"-",IF(ISERROR((HLOOKUP($A$5,Prj_list!$O$6:$Z$7,2)*'2012 HR 배정표'!AS1974)/HLOOKUP($A$5,Prj_list!$O$6:$Z$7,2))=TRUE,"-",(HLOOKUP($A$5,Prj_list!$O$6:$Z$7,2)*'2012 HR 배정표'!AS1974)/HLOOKUP($A$5,Prj_list!$O$6:$Z$7,2)))</x:f>
        <x:v>-</x:v>
      </x:c>
      <x:c r="AO1976" s="45" t="str">
        <x:f>IF(ISBLANK('2012 HR 배정표'!AT1974)=TRUE,"-",'2012 HR 배정표'!AT1974)</x:f>
        <x:v>-</x:v>
      </x:c>
      <x:c r="AP1976" s="46" t="str">
        <x:f>IF(ISBLANK('2012 HR 배정표'!AT1974)=TRUE,"-",IF(ISERROR((HLOOKUP($A$5,Prj_list!$O$6:$Z$7,2)*'2012 HR 배정표'!AU1974)/HLOOKUP($A$5,Prj_list!$O$6:$Z$7,2))=TRUE,"-",(HLOOKUP($A$5,Prj_list!$O$6:$Z$7,2)*'2012 HR 배정표'!AU1974)/HLOOKUP($A$5,Prj_list!$O$6:$Z$7,2)))</x:f>
        <x:v>-</x:v>
      </x:c>
      <x:c r="AQ1976" s="45" t="str">
        <x:f>IF(ISBLANK('2012 HR 배정표'!AV1974)=TRUE,"-",'2012 HR 배정표'!AV1974)</x:f>
        <x:v>-</x:v>
      </x:c>
      <x:c r="AR1976" s="46" t="str">
        <x:f>IF(ISBLANK('2012 HR 배정표'!AV1974)=TRUE,"-",IF(ISERROR((HLOOKUP($A$5,Prj_list!$O$6:$Z$7,2)*'2012 HR 배정표'!AW1974)/HLOOKUP($A$5,Prj_list!$O$6:$Z$7,2))=TRUE,"-",(HLOOKUP($A$5,Prj_list!$O$6:$Z$7,2)*'2012 HR 배정표'!AW1974)/HLOOKUP($A$5,Prj_list!$O$6:$Z$7,2)))</x:f>
        <x:v>-</x:v>
      </x:c>
      <x:c r="AS1976" s="45" t="str">
        <x:f>IF(ISBLANK('2012 HR 배정표'!AX1974)=TRUE,"-",'2012 HR 배정표'!AX1974)</x:f>
        <x:v>-</x:v>
      </x:c>
      <x:c r="AT1976" s="46" t="str">
        <x:f>IF(ISBLANK('2012 HR 배정표'!AX1974)=TRUE,"-",IF(ISERROR((HLOOKUP($A$5,Prj_list!$O$6:$Z$7,2)*'2012 HR 배정표'!AY1974)/HLOOKUP($A$5,Prj_list!$O$6:$Z$7,2))=TRUE,"-",(HLOOKUP($A$5,Prj_list!$O$6:$Z$7,2)*'2012 HR 배정표'!AY1974)/HLOOKUP($A$5,Prj_list!$O$6:$Z$7,2)))</x:f>
        <x:v>-</x:v>
      </x:c>
      <x:c r="AU1976" s="45" t="str">
        <x:f>IF(ISBLANK('2012 HR 배정표'!AZ1974)=TRUE,"-",'2012 HR 배정표'!AZ1974)</x:f>
        <x:v>-</x:v>
      </x:c>
      <x:c r="AV1976" s="46" t="str">
        <x:f>IF(ISBLANK('2012 HR 배정표'!AZ1974)=TRUE,"-",IF(ISERROR((HLOOKUP($A$5,Prj_list!$O$6:$Z$7,2)*'2012 HR 배정표'!BA1974)/HLOOKUP($A$5,Prj_list!$O$6:$Z$7,2))=TRUE,"-",(HLOOKUP($A$5,Prj_list!$O$6:$Z$7,2)*'2012 HR 배정표'!BA1974)/HLOOKUP($A$5,Prj_list!$O$6:$Z$7,2)))</x:f>
        <x:v>-</x:v>
      </x:c>
      <x:c r="AW1976" s="34" t="str">
        <x:f t="shared" si="62"/>
        <x:v/>
      </x:c>
      <x:c r="AX1976" s="41">
        <x:f t="shared" si="61"/>
        <x:v>0</x:v>
      </x:c>
    </x:row>
    <x:row r="1977" spans="1:50">
      <x:c r="A1977" s="45" t="str">
        <x:f>IF(ISBLANK('2012 HR 배정표'!F1975)=TRUE,"-",'2012 HR 배정표'!F1975)</x:f>
        <x:v>-</x:v>
      </x:c>
      <x:c r="B1977" s="46" t="str">
        <x:f>IF(ISBLANK('2012 HR 배정표'!F1975)=TRUE,"-",IF(ISERROR((HLOOKUP($A$5,Prj_list!$O$6:$Z$7,2)*'2012 HR 배정표'!G1975)/HLOOKUP($A$5,Prj_list!$O$6:$Z$7,2))=TRUE,"-",(HLOOKUP($A$5,Prj_list!$O$6:$Z$7,2)*'2012 HR 배정표'!G1975)/HLOOKUP($A$5,Prj_list!$O$6:$Z$7,2)))</x:f>
        <x:v>-</x:v>
      </x:c>
      <x:c r="C1977" s="45" t="str">
        <x:f>IF(ISBLANK('2012 HR 배정표'!H1975)=TRUE,"-",'2012 HR 배정표'!H1975)</x:f>
        <x:v>-</x:v>
      </x:c>
      <x:c r="D1977" s="46" t="str">
        <x:f>IF(ISBLANK('2012 HR 배정표'!H1975)=TRUE,"-",IF(ISERROR((HLOOKUP($A$5,Prj_list!$O$6:$Z$7,2)*'2012 HR 배정표'!I1975)/HLOOKUP($A$5,Prj_list!$O$6:$Z$7,2))=TRUE,"-",(HLOOKUP($A$5,Prj_list!$O$6:$Z$7,2)*'2012 HR 배정표'!I1975)/HLOOKUP($A$5,Prj_list!$O$6:$Z$7,2)))</x:f>
        <x:v>-</x:v>
      </x:c>
      <x:c r="E1977" s="45" t="str">
        <x:f>IF(ISBLANK('2012 HR 배정표'!J1975)=TRUE,"-",'2012 HR 배정표'!J1975)</x:f>
        <x:v>-</x:v>
      </x:c>
      <x:c r="F1977" s="46" t="str">
        <x:f>IF(ISBLANK('2012 HR 배정표'!J1975)=TRUE,"-",IF(ISERROR((HLOOKUP($A$5,Prj_list!$O$6:$Z$7,2)*'2012 HR 배정표'!K1975)/HLOOKUP($A$5,Prj_list!$O$6:$Z$7,2))=TRUE,"-",(HLOOKUP($A$5,Prj_list!$O$6:$Z$7,2)*'2012 HR 배정표'!K1975)/HLOOKUP($A$5,Prj_list!$O$6:$Z$7,2)))</x:f>
        <x:v>-</x:v>
      </x:c>
      <x:c r="G1977" s="45" t="str">
        <x:f>IF(ISBLANK('2012 HR 배정표'!L1975)=TRUE,"-",'2012 HR 배정표'!L1975)</x:f>
        <x:v>-</x:v>
      </x:c>
      <x:c r="H1977" s="46" t="str">
        <x:f>IF(ISBLANK('2012 HR 배정표'!L1975)=TRUE,"-",IF(ISERROR((HLOOKUP($A$5,Prj_list!$O$6:$Z$7,2)*'2012 HR 배정표'!M1975)/HLOOKUP($A$5,Prj_list!$O$6:$Z$7,2))=TRUE,"-",(HLOOKUP($A$5,Prj_list!$O$6:$Z$7,2)*'2012 HR 배정표'!M1975)/HLOOKUP($A$5,Prj_list!$O$6:$Z$7,2)))</x:f>
        <x:v>-</x:v>
      </x:c>
      <x:c r="I1977" s="45" t="str">
        <x:f>IF(ISBLANK('2012 HR 배정표'!N1975)=TRUE,"-",'2012 HR 배정표'!N1975)</x:f>
        <x:v>-</x:v>
      </x:c>
      <x:c r="J1977" s="46" t="str">
        <x:f>IF(ISBLANK('2012 HR 배정표'!N1975)=TRUE,"-",IF(ISERROR((HLOOKUP($A$5,Prj_list!$O$6:$Z$7,2)*'2012 HR 배정표'!O1975)/HLOOKUP($A$5,Prj_list!$O$6:$Z$7,2))=TRUE,"-",(HLOOKUP($A$5,Prj_list!$O$6:$Z$7,2)*'2012 HR 배정표'!O1975)/HLOOKUP($A$5,Prj_list!$O$6:$Z$7,2)))</x:f>
        <x:v>-</x:v>
      </x:c>
      <x:c r="K1977" s="45" t="str">
        <x:f>IF(ISBLANK('2012 HR 배정표'!P1975)=TRUE,"-",'2012 HR 배정표'!P1975)</x:f>
        <x:v>-</x:v>
      </x:c>
      <x:c r="L1977" s="46" t="str">
        <x:f>IF(ISBLANK('2012 HR 배정표'!P1975)=TRUE,"-",IF(ISERROR((HLOOKUP($A$5,Prj_list!$O$6:$Z$7,2)*'2012 HR 배정표'!Q1975)/HLOOKUP($A$5,Prj_list!$O$6:$Z$7,2))=TRUE,"-",(HLOOKUP($A$5,Prj_list!$O$6:$Z$7,2)*'2012 HR 배정표'!Q1975)/HLOOKUP($A$5,Prj_list!$O$6:$Z$7,2)))</x:f>
        <x:v>-</x:v>
      </x:c>
      <x:c r="M1977" s="45" t="str">
        <x:f>IF(ISBLANK('2012 HR 배정표'!R1975)=TRUE,"-",'2012 HR 배정표'!R1975)</x:f>
        <x:v>-</x:v>
      </x:c>
      <x:c r="N1977" s="46" t="str">
        <x:f>IF(ISBLANK('2012 HR 배정표'!R1975)=TRUE,"-",IF(ISERROR((HLOOKUP($A$5,Prj_list!$O$6:$Z$7,2)*'2012 HR 배정표'!S1975)/HLOOKUP($A$5,Prj_list!$O$6:$Z$7,2))=TRUE,"-",(HLOOKUP($A$5,Prj_list!$O$6:$Z$7,2)*'2012 HR 배정표'!S1975)/HLOOKUP($A$5,Prj_list!$O$6:$Z$7,2)))</x:f>
        <x:v>-</x:v>
      </x:c>
      <x:c r="O1977" s="45" t="str">
        <x:f>IF(ISBLANK('2012 HR 배정표'!T1975)=TRUE,"-",'2012 HR 배정표'!T1975)</x:f>
        <x:v>-</x:v>
      </x:c>
      <x:c r="P1977" s="46" t="str">
        <x:f>IF(ISBLANK('2012 HR 배정표'!T1975)=TRUE,"-",IF(ISERROR((HLOOKUP($A$5,Prj_list!$O$6:$Z$7,2)*'2012 HR 배정표'!U1975)/HLOOKUP($A$5,Prj_list!$O$6:$Z$7,2))=TRUE,"-",(HLOOKUP($A$5,Prj_list!$O$6:$Z$7,2)*'2012 HR 배정표'!U1975)/HLOOKUP($A$5,Prj_list!$O$6:$Z$7,2)))</x:f>
        <x:v>-</x:v>
      </x:c>
      <x:c r="Q1977" s="45" t="str">
        <x:f>IF(ISBLANK('2012 HR 배정표'!V1975)=TRUE,"-",'2012 HR 배정표'!V1975)</x:f>
        <x:v>-</x:v>
      </x:c>
      <x:c r="R1977" s="46" t="str">
        <x:f>IF(ISBLANK('2012 HR 배정표'!V1975)=TRUE,"-",IF(ISERROR((HLOOKUP($A$5,Prj_list!$O$6:$Z$7,2)*'2012 HR 배정표'!W1975)/HLOOKUP($A$5,Prj_list!$O$6:$Z$7,2))=TRUE,"-",(HLOOKUP($A$5,Prj_list!$O$6:$Z$7,2)*'2012 HR 배정표'!W1975)/HLOOKUP($A$5,Prj_list!$O$6:$Z$7,2)))</x:f>
        <x:v>-</x:v>
      </x:c>
      <x:c r="S1977" s="45" t="str">
        <x:f>IF(ISBLANK('2012 HR 배정표'!X1975)=TRUE,"-",'2012 HR 배정표'!X1975)</x:f>
        <x:v>-</x:v>
      </x:c>
      <x:c r="T1977" s="46" t="str">
        <x:f>IF(ISBLANK('2012 HR 배정표'!X1975)=TRUE,"-",IF(ISERROR((HLOOKUP($A$5,Prj_list!$O$6:$Z$7,2)*'2012 HR 배정표'!Y1975)/HLOOKUP($A$5,Prj_list!$O$6:$Z$7,2))=TRUE,"-",(HLOOKUP($A$5,Prj_list!$O$6:$Z$7,2)*'2012 HR 배정표'!Y1975)/HLOOKUP($A$5,Prj_list!$O$6:$Z$7,2)))</x:f>
        <x:v>-</x:v>
      </x:c>
      <x:c r="U1977" s="45" t="str">
        <x:f>IF(ISBLANK('2012 HR 배정표'!Z1975)=TRUE,"-",'2012 HR 배정표'!Z1975)</x:f>
        <x:v>-</x:v>
      </x:c>
      <x:c r="V1977" s="46" t="str">
        <x:f>IF(ISBLANK('2012 HR 배정표'!Z1975)=TRUE,"-",IF(ISERROR((HLOOKUP($A$5,Prj_list!$O$6:$Z$7,2)*'2012 HR 배정표'!AA1975)/HLOOKUP($A$5,Prj_list!$O$6:$Z$7,2))=TRUE,"-",(HLOOKUP($A$5,Prj_list!$O$6:$Z$7,2)*'2012 HR 배정표'!AA1975)/HLOOKUP($A$5,Prj_list!$O$6:$Z$7,2)))</x:f>
        <x:v>-</x:v>
      </x:c>
      <x:c r="W1977" s="45" t="str">
        <x:f>IF(ISBLANK('2012 HR 배정표'!AB1975)=TRUE,"-",'2012 HR 배정표'!AB1975)</x:f>
        <x:v>-</x:v>
      </x:c>
      <x:c r="X1977" s="46" t="str">
        <x:f>IF(ISBLANK('2012 HR 배정표'!AB1975)=TRUE,"-",IF(ISERROR((HLOOKUP($A$5,Prj_list!$O$6:$Z$7,2)*'2012 HR 배정표'!AC1975)/HLOOKUP($A$5,Prj_list!$O$6:$Z$7,2))=TRUE,"-",(HLOOKUP($A$5,Prj_list!$O$6:$Z$7,2)*'2012 HR 배정표'!AC1975)/HLOOKUP($A$5,Prj_list!$O$6:$Z$7,2)))</x:f>
        <x:v>-</x:v>
      </x:c>
      <x:c r="Y1977" s="45" t="str">
        <x:f>IF(ISBLANK('2012 HR 배정표'!AD1975)=TRUE,"-",'2012 HR 배정표'!AD1975)</x:f>
        <x:v>-</x:v>
      </x:c>
      <x:c r="Z1977" s="46" t="str">
        <x:f>IF(ISBLANK('2012 HR 배정표'!AD1975)=TRUE,"-",IF(ISERROR((HLOOKUP($A$5,Prj_list!$O$6:$Z$7,2)*'2012 HR 배정표'!AE1975)/HLOOKUP($A$5,Prj_list!$O$6:$Z$7,2))=TRUE,"-",(HLOOKUP($A$5,Prj_list!$O$6:$Z$7,2)*'2012 HR 배정표'!AE1975)/HLOOKUP($A$5,Prj_list!$O$6:$Z$7,2)))</x:f>
        <x:v>-</x:v>
      </x:c>
      <x:c r="AA1977" s="45" t="str">
        <x:f>IF(ISBLANK('2012 HR 배정표'!AF1975)=TRUE,"-",'2012 HR 배정표'!AF1975)</x:f>
        <x:v>-</x:v>
      </x:c>
      <x:c r="AB1977" s="46" t="str">
        <x:f>IF(ISBLANK('2012 HR 배정표'!AF1975)=TRUE,"-",IF(ISERROR((HLOOKUP($A$5,Prj_list!$O$6:$Z$7,2)*'2012 HR 배정표'!AG1975)/HLOOKUP($A$5,Prj_list!$O$6:$Z$7,2))=TRUE,"-",(HLOOKUP($A$5,Prj_list!$O$6:$Z$7,2)*'2012 HR 배정표'!AG1975)/HLOOKUP($A$5,Prj_list!$O$6:$Z$7,2)))</x:f>
        <x:v>-</x:v>
      </x:c>
      <x:c r="AC1977" s="45" t="str">
        <x:f>IF(ISBLANK('2012 HR 배정표'!AH1975)=TRUE,"-",'2012 HR 배정표'!AH1975)</x:f>
        <x:v>-</x:v>
      </x:c>
      <x:c r="AD1977" s="46" t="str">
        <x:f>IF(ISBLANK('2012 HR 배정표'!AH1975)=TRUE,"-",IF(ISERROR((HLOOKUP($A$5,Prj_list!$O$6:$Z$7,2)*'2012 HR 배정표'!AI1975)/HLOOKUP($A$5,Prj_list!$O$6:$Z$7,2))=TRUE,"-",(HLOOKUP($A$5,Prj_list!$O$6:$Z$7,2)*'2012 HR 배정표'!AI1975)/HLOOKUP($A$5,Prj_list!$O$6:$Z$7,2)))</x:f>
        <x:v>-</x:v>
      </x:c>
      <x:c r="AE1977" s="45" t="str">
        <x:f>IF(ISBLANK('2012 HR 배정표'!AJ1975)=TRUE,"-",'2012 HR 배정표'!AJ1975)</x:f>
        <x:v>-</x:v>
      </x:c>
      <x:c r="AF1977" s="46" t="str">
        <x:f>IF(ISBLANK('2012 HR 배정표'!AJ1975)=TRUE,"-",IF(ISERROR((HLOOKUP($A$5,Prj_list!$O$6:$Z$7,2)*'2012 HR 배정표'!AK1975)/HLOOKUP($A$5,Prj_list!$O$6:$Z$7,2))=TRUE,"-",(HLOOKUP($A$5,Prj_list!$O$6:$Z$7,2)*'2012 HR 배정표'!AK1975)/HLOOKUP($A$5,Prj_list!$O$6:$Z$7,2)))</x:f>
        <x:v>-</x:v>
      </x:c>
      <x:c r="AG1977" s="45" t="str">
        <x:f>IF(ISBLANK('2012 HR 배정표'!AL1975)=TRUE,"-",'2012 HR 배정표'!AL1975)</x:f>
        <x:v>-</x:v>
      </x:c>
      <x:c r="AH1977" s="46" t="str">
        <x:f>IF(ISBLANK('2012 HR 배정표'!AL1975)=TRUE,"-",IF(ISERROR((HLOOKUP($A$5,Prj_list!$O$6:$Z$7,2)*'2012 HR 배정표'!AM1975)/HLOOKUP($A$5,Prj_list!$O$6:$Z$7,2))=TRUE,"-",(HLOOKUP($A$5,Prj_list!$O$6:$Z$7,2)*'2012 HR 배정표'!AM1975)/HLOOKUP($A$5,Prj_list!$O$6:$Z$7,2)))</x:f>
        <x:v>-</x:v>
      </x:c>
      <x:c r="AI1977" s="45" t="str">
        <x:f>IF(ISBLANK('2012 HR 배정표'!AN1975)=TRUE,"-",'2012 HR 배정표'!AN1975)</x:f>
        <x:v>-</x:v>
      </x:c>
      <x:c r="AJ1977" s="46" t="str">
        <x:f>IF(ISBLANK('2012 HR 배정표'!AN1975)=TRUE,"-",IF(ISERROR((HLOOKUP($A$5,Prj_list!$O$6:$Z$7,2)*'2012 HR 배정표'!AO1975)/HLOOKUP($A$5,Prj_list!$O$6:$Z$7,2))=TRUE,"-",(HLOOKUP($A$5,Prj_list!$O$6:$Z$7,2)*'2012 HR 배정표'!AO1975)/HLOOKUP($A$5,Prj_list!$O$6:$Z$7,2)))</x:f>
        <x:v>-</x:v>
      </x:c>
      <x:c r="AK1977" s="45" t="str">
        <x:f>IF(ISBLANK('2012 HR 배정표'!AP1975)=TRUE,"-",'2012 HR 배정표'!AP1975)</x:f>
        <x:v>-</x:v>
      </x:c>
      <x:c r="AL1977" s="46" t="str">
        <x:f>IF(ISBLANK('2012 HR 배정표'!AP1975)=TRUE,"-",IF(ISERROR((HLOOKUP($A$5,Prj_list!$O$6:$Z$7,2)*'2012 HR 배정표'!AQ1975)/HLOOKUP($A$5,Prj_list!$O$6:$Z$7,2))=TRUE,"-",(HLOOKUP($A$5,Prj_list!$O$6:$Z$7,2)*'2012 HR 배정표'!AQ1975)/HLOOKUP($A$5,Prj_list!$O$6:$Z$7,2)))</x:f>
        <x:v>-</x:v>
      </x:c>
      <x:c r="AM1977" s="45" t="str">
        <x:f>IF(ISBLANK('2012 HR 배정표'!AR1975)=TRUE,"-",'2012 HR 배정표'!AR1975)</x:f>
        <x:v>-</x:v>
      </x:c>
      <x:c r="AN1977" s="46" t="str">
        <x:f>IF(ISBLANK('2012 HR 배정표'!AR1975)=TRUE,"-",IF(ISERROR((HLOOKUP($A$5,Prj_list!$O$6:$Z$7,2)*'2012 HR 배정표'!AS1975)/HLOOKUP($A$5,Prj_list!$O$6:$Z$7,2))=TRUE,"-",(HLOOKUP($A$5,Prj_list!$O$6:$Z$7,2)*'2012 HR 배정표'!AS1975)/HLOOKUP($A$5,Prj_list!$O$6:$Z$7,2)))</x:f>
        <x:v>-</x:v>
      </x:c>
      <x:c r="AO1977" s="45" t="str">
        <x:f>IF(ISBLANK('2012 HR 배정표'!AT1975)=TRUE,"-",'2012 HR 배정표'!AT1975)</x:f>
        <x:v>-</x:v>
      </x:c>
      <x:c r="AP1977" s="46" t="str">
        <x:f>IF(ISBLANK('2012 HR 배정표'!AT1975)=TRUE,"-",IF(ISERROR((HLOOKUP($A$5,Prj_list!$O$6:$Z$7,2)*'2012 HR 배정표'!AU1975)/HLOOKUP($A$5,Prj_list!$O$6:$Z$7,2))=TRUE,"-",(HLOOKUP($A$5,Prj_list!$O$6:$Z$7,2)*'2012 HR 배정표'!AU1975)/HLOOKUP($A$5,Prj_list!$O$6:$Z$7,2)))</x:f>
        <x:v>-</x:v>
      </x:c>
      <x:c r="AQ1977" s="45" t="str">
        <x:f>IF(ISBLANK('2012 HR 배정표'!AV1975)=TRUE,"-",'2012 HR 배정표'!AV1975)</x:f>
        <x:v>-</x:v>
      </x:c>
      <x:c r="AR1977" s="46" t="str">
        <x:f>IF(ISBLANK('2012 HR 배정표'!AV1975)=TRUE,"-",IF(ISERROR((HLOOKUP($A$5,Prj_list!$O$6:$Z$7,2)*'2012 HR 배정표'!AW1975)/HLOOKUP($A$5,Prj_list!$O$6:$Z$7,2))=TRUE,"-",(HLOOKUP($A$5,Prj_list!$O$6:$Z$7,2)*'2012 HR 배정표'!AW1975)/HLOOKUP($A$5,Prj_list!$O$6:$Z$7,2)))</x:f>
        <x:v>-</x:v>
      </x:c>
      <x:c r="AS1977" s="45" t="str">
        <x:f>IF(ISBLANK('2012 HR 배정표'!AX1975)=TRUE,"-",'2012 HR 배정표'!AX1975)</x:f>
        <x:v>-</x:v>
      </x:c>
      <x:c r="AT1977" s="46" t="str">
        <x:f>IF(ISBLANK('2012 HR 배정표'!AX1975)=TRUE,"-",IF(ISERROR((HLOOKUP($A$5,Prj_list!$O$6:$Z$7,2)*'2012 HR 배정표'!AY1975)/HLOOKUP($A$5,Prj_list!$O$6:$Z$7,2))=TRUE,"-",(HLOOKUP($A$5,Prj_list!$O$6:$Z$7,2)*'2012 HR 배정표'!AY1975)/HLOOKUP($A$5,Prj_list!$O$6:$Z$7,2)))</x:f>
        <x:v>-</x:v>
      </x:c>
      <x:c r="AU1977" s="45" t="str">
        <x:f>IF(ISBLANK('2012 HR 배정표'!AZ1975)=TRUE,"-",'2012 HR 배정표'!AZ1975)</x:f>
        <x:v>-</x:v>
      </x:c>
      <x:c r="AV1977" s="46" t="str">
        <x:f>IF(ISBLANK('2012 HR 배정표'!AZ1975)=TRUE,"-",IF(ISERROR((HLOOKUP($A$5,Prj_list!$O$6:$Z$7,2)*'2012 HR 배정표'!BA1975)/HLOOKUP($A$5,Prj_list!$O$6:$Z$7,2))=TRUE,"-",(HLOOKUP($A$5,Prj_list!$O$6:$Z$7,2)*'2012 HR 배정표'!BA1975)/HLOOKUP($A$5,Prj_list!$O$6:$Z$7,2)))</x:f>
        <x:v>-</x:v>
      </x:c>
      <x:c r="AW1977" s="34" t="str">
        <x:f t="shared" si="62"/>
        <x:v/>
      </x:c>
      <x:c r="AX1977" s="41">
        <x:f t="shared" si="61"/>
        <x:v>0</x:v>
      </x:c>
    </x:row>
    <x:row r="1978" spans="1:50">
      <x:c r="A1978" s="45" t="str">
        <x:f>IF(ISBLANK('2012 HR 배정표'!F1976)=TRUE,"-",'2012 HR 배정표'!F1976)</x:f>
        <x:v>-</x:v>
      </x:c>
      <x:c r="B1978" s="46" t="str">
        <x:f>IF(ISBLANK('2012 HR 배정표'!F1976)=TRUE,"-",IF(ISERROR((HLOOKUP($A$5,Prj_list!$O$6:$Z$7,2)*'2012 HR 배정표'!G1976)/HLOOKUP($A$5,Prj_list!$O$6:$Z$7,2))=TRUE,"-",(HLOOKUP($A$5,Prj_list!$O$6:$Z$7,2)*'2012 HR 배정표'!G1976)/HLOOKUP($A$5,Prj_list!$O$6:$Z$7,2)))</x:f>
        <x:v>-</x:v>
      </x:c>
      <x:c r="C1978" s="45" t="str">
        <x:f>IF(ISBLANK('2012 HR 배정표'!H1976)=TRUE,"-",'2012 HR 배정표'!H1976)</x:f>
        <x:v>-</x:v>
      </x:c>
      <x:c r="D1978" s="46" t="str">
        <x:f>IF(ISBLANK('2012 HR 배정표'!H1976)=TRUE,"-",IF(ISERROR((HLOOKUP($A$5,Prj_list!$O$6:$Z$7,2)*'2012 HR 배정표'!I1976)/HLOOKUP($A$5,Prj_list!$O$6:$Z$7,2))=TRUE,"-",(HLOOKUP($A$5,Prj_list!$O$6:$Z$7,2)*'2012 HR 배정표'!I1976)/HLOOKUP($A$5,Prj_list!$O$6:$Z$7,2)))</x:f>
        <x:v>-</x:v>
      </x:c>
      <x:c r="E1978" s="45" t="str">
        <x:f>IF(ISBLANK('2012 HR 배정표'!J1976)=TRUE,"-",'2012 HR 배정표'!J1976)</x:f>
        <x:v>-</x:v>
      </x:c>
      <x:c r="F1978" s="46" t="str">
        <x:f>IF(ISBLANK('2012 HR 배정표'!J1976)=TRUE,"-",IF(ISERROR((HLOOKUP($A$5,Prj_list!$O$6:$Z$7,2)*'2012 HR 배정표'!K1976)/HLOOKUP($A$5,Prj_list!$O$6:$Z$7,2))=TRUE,"-",(HLOOKUP($A$5,Prj_list!$O$6:$Z$7,2)*'2012 HR 배정표'!K1976)/HLOOKUP($A$5,Prj_list!$O$6:$Z$7,2)))</x:f>
        <x:v>-</x:v>
      </x:c>
      <x:c r="G1978" s="45" t="str">
        <x:f>IF(ISBLANK('2012 HR 배정표'!L1976)=TRUE,"-",'2012 HR 배정표'!L1976)</x:f>
        <x:v>-</x:v>
      </x:c>
      <x:c r="H1978" s="46" t="str">
        <x:f>IF(ISBLANK('2012 HR 배정표'!L1976)=TRUE,"-",IF(ISERROR((HLOOKUP($A$5,Prj_list!$O$6:$Z$7,2)*'2012 HR 배정표'!M1976)/HLOOKUP($A$5,Prj_list!$O$6:$Z$7,2))=TRUE,"-",(HLOOKUP($A$5,Prj_list!$O$6:$Z$7,2)*'2012 HR 배정표'!M1976)/HLOOKUP($A$5,Prj_list!$O$6:$Z$7,2)))</x:f>
        <x:v>-</x:v>
      </x:c>
      <x:c r="I1978" s="45" t="str">
        <x:f>IF(ISBLANK('2012 HR 배정표'!N1976)=TRUE,"-",'2012 HR 배정표'!N1976)</x:f>
        <x:v>-</x:v>
      </x:c>
      <x:c r="J1978" s="46" t="str">
        <x:f>IF(ISBLANK('2012 HR 배정표'!N1976)=TRUE,"-",IF(ISERROR((HLOOKUP($A$5,Prj_list!$O$6:$Z$7,2)*'2012 HR 배정표'!O1976)/HLOOKUP($A$5,Prj_list!$O$6:$Z$7,2))=TRUE,"-",(HLOOKUP($A$5,Prj_list!$O$6:$Z$7,2)*'2012 HR 배정표'!O1976)/HLOOKUP($A$5,Prj_list!$O$6:$Z$7,2)))</x:f>
        <x:v>-</x:v>
      </x:c>
      <x:c r="K1978" s="45" t="str">
        <x:f>IF(ISBLANK('2012 HR 배정표'!P1976)=TRUE,"-",'2012 HR 배정표'!P1976)</x:f>
        <x:v>-</x:v>
      </x:c>
      <x:c r="L1978" s="46" t="str">
        <x:f>IF(ISBLANK('2012 HR 배정표'!P1976)=TRUE,"-",IF(ISERROR((HLOOKUP($A$5,Prj_list!$O$6:$Z$7,2)*'2012 HR 배정표'!Q1976)/HLOOKUP($A$5,Prj_list!$O$6:$Z$7,2))=TRUE,"-",(HLOOKUP($A$5,Prj_list!$O$6:$Z$7,2)*'2012 HR 배정표'!Q1976)/HLOOKUP($A$5,Prj_list!$O$6:$Z$7,2)))</x:f>
        <x:v>-</x:v>
      </x:c>
      <x:c r="M1978" s="45" t="str">
        <x:f>IF(ISBLANK('2012 HR 배정표'!R1976)=TRUE,"-",'2012 HR 배정표'!R1976)</x:f>
        <x:v>-</x:v>
      </x:c>
      <x:c r="N1978" s="46" t="str">
        <x:f>IF(ISBLANK('2012 HR 배정표'!R1976)=TRUE,"-",IF(ISERROR((HLOOKUP($A$5,Prj_list!$O$6:$Z$7,2)*'2012 HR 배정표'!S1976)/HLOOKUP($A$5,Prj_list!$O$6:$Z$7,2))=TRUE,"-",(HLOOKUP($A$5,Prj_list!$O$6:$Z$7,2)*'2012 HR 배정표'!S1976)/HLOOKUP($A$5,Prj_list!$O$6:$Z$7,2)))</x:f>
        <x:v>-</x:v>
      </x:c>
      <x:c r="O1978" s="45" t="str">
        <x:f>IF(ISBLANK('2012 HR 배정표'!T1976)=TRUE,"-",'2012 HR 배정표'!T1976)</x:f>
        <x:v>-</x:v>
      </x:c>
      <x:c r="P1978" s="46" t="str">
        <x:f>IF(ISBLANK('2012 HR 배정표'!T1976)=TRUE,"-",IF(ISERROR((HLOOKUP($A$5,Prj_list!$O$6:$Z$7,2)*'2012 HR 배정표'!U1976)/HLOOKUP($A$5,Prj_list!$O$6:$Z$7,2))=TRUE,"-",(HLOOKUP($A$5,Prj_list!$O$6:$Z$7,2)*'2012 HR 배정표'!U1976)/HLOOKUP($A$5,Prj_list!$O$6:$Z$7,2)))</x:f>
        <x:v>-</x:v>
      </x:c>
      <x:c r="Q1978" s="45" t="str">
        <x:f>IF(ISBLANK('2012 HR 배정표'!V1976)=TRUE,"-",'2012 HR 배정표'!V1976)</x:f>
        <x:v>-</x:v>
      </x:c>
      <x:c r="R1978" s="46" t="str">
        <x:f>IF(ISBLANK('2012 HR 배정표'!V1976)=TRUE,"-",IF(ISERROR((HLOOKUP($A$5,Prj_list!$O$6:$Z$7,2)*'2012 HR 배정표'!W1976)/HLOOKUP($A$5,Prj_list!$O$6:$Z$7,2))=TRUE,"-",(HLOOKUP($A$5,Prj_list!$O$6:$Z$7,2)*'2012 HR 배정표'!W1976)/HLOOKUP($A$5,Prj_list!$O$6:$Z$7,2)))</x:f>
        <x:v>-</x:v>
      </x:c>
      <x:c r="S1978" s="45" t="str">
        <x:f>IF(ISBLANK('2012 HR 배정표'!X1976)=TRUE,"-",'2012 HR 배정표'!X1976)</x:f>
        <x:v>-</x:v>
      </x:c>
      <x:c r="T1978" s="46" t="str">
        <x:f>IF(ISBLANK('2012 HR 배정표'!X1976)=TRUE,"-",IF(ISERROR((HLOOKUP($A$5,Prj_list!$O$6:$Z$7,2)*'2012 HR 배정표'!Y1976)/HLOOKUP($A$5,Prj_list!$O$6:$Z$7,2))=TRUE,"-",(HLOOKUP($A$5,Prj_list!$O$6:$Z$7,2)*'2012 HR 배정표'!Y1976)/HLOOKUP($A$5,Prj_list!$O$6:$Z$7,2)))</x:f>
        <x:v>-</x:v>
      </x:c>
      <x:c r="U1978" s="45" t="str">
        <x:f>IF(ISBLANK('2012 HR 배정표'!Z1976)=TRUE,"-",'2012 HR 배정표'!Z1976)</x:f>
        <x:v>-</x:v>
      </x:c>
      <x:c r="V1978" s="46" t="str">
        <x:f>IF(ISBLANK('2012 HR 배정표'!Z1976)=TRUE,"-",IF(ISERROR((HLOOKUP($A$5,Prj_list!$O$6:$Z$7,2)*'2012 HR 배정표'!AA1976)/HLOOKUP($A$5,Prj_list!$O$6:$Z$7,2))=TRUE,"-",(HLOOKUP($A$5,Prj_list!$O$6:$Z$7,2)*'2012 HR 배정표'!AA1976)/HLOOKUP($A$5,Prj_list!$O$6:$Z$7,2)))</x:f>
        <x:v>-</x:v>
      </x:c>
      <x:c r="W1978" s="45" t="str">
        <x:f>IF(ISBLANK('2012 HR 배정표'!AB1976)=TRUE,"-",'2012 HR 배정표'!AB1976)</x:f>
        <x:v>-</x:v>
      </x:c>
      <x:c r="X1978" s="46" t="str">
        <x:f>IF(ISBLANK('2012 HR 배정표'!AB1976)=TRUE,"-",IF(ISERROR((HLOOKUP($A$5,Prj_list!$O$6:$Z$7,2)*'2012 HR 배정표'!AC1976)/HLOOKUP($A$5,Prj_list!$O$6:$Z$7,2))=TRUE,"-",(HLOOKUP($A$5,Prj_list!$O$6:$Z$7,2)*'2012 HR 배정표'!AC1976)/HLOOKUP($A$5,Prj_list!$O$6:$Z$7,2)))</x:f>
        <x:v>-</x:v>
      </x:c>
      <x:c r="Y1978" s="45" t="str">
        <x:f>IF(ISBLANK('2012 HR 배정표'!AD1976)=TRUE,"-",'2012 HR 배정표'!AD1976)</x:f>
        <x:v>-</x:v>
      </x:c>
      <x:c r="Z1978" s="46" t="str">
        <x:f>IF(ISBLANK('2012 HR 배정표'!AD1976)=TRUE,"-",IF(ISERROR((HLOOKUP($A$5,Prj_list!$O$6:$Z$7,2)*'2012 HR 배정표'!AE1976)/HLOOKUP($A$5,Prj_list!$O$6:$Z$7,2))=TRUE,"-",(HLOOKUP($A$5,Prj_list!$O$6:$Z$7,2)*'2012 HR 배정표'!AE1976)/HLOOKUP($A$5,Prj_list!$O$6:$Z$7,2)))</x:f>
        <x:v>-</x:v>
      </x:c>
      <x:c r="AA1978" s="45" t="str">
        <x:f>IF(ISBLANK('2012 HR 배정표'!AF1976)=TRUE,"-",'2012 HR 배정표'!AF1976)</x:f>
        <x:v>-</x:v>
      </x:c>
      <x:c r="AB1978" s="46" t="str">
        <x:f>IF(ISBLANK('2012 HR 배정표'!AF1976)=TRUE,"-",IF(ISERROR((HLOOKUP($A$5,Prj_list!$O$6:$Z$7,2)*'2012 HR 배정표'!AG1976)/HLOOKUP($A$5,Prj_list!$O$6:$Z$7,2))=TRUE,"-",(HLOOKUP($A$5,Prj_list!$O$6:$Z$7,2)*'2012 HR 배정표'!AG1976)/HLOOKUP($A$5,Prj_list!$O$6:$Z$7,2)))</x:f>
        <x:v>-</x:v>
      </x:c>
      <x:c r="AC1978" s="45" t="str">
        <x:f>IF(ISBLANK('2012 HR 배정표'!AH1976)=TRUE,"-",'2012 HR 배정표'!AH1976)</x:f>
        <x:v>-</x:v>
      </x:c>
      <x:c r="AD1978" s="46" t="str">
        <x:f>IF(ISBLANK('2012 HR 배정표'!AH1976)=TRUE,"-",IF(ISERROR((HLOOKUP($A$5,Prj_list!$O$6:$Z$7,2)*'2012 HR 배정표'!AI1976)/HLOOKUP($A$5,Prj_list!$O$6:$Z$7,2))=TRUE,"-",(HLOOKUP($A$5,Prj_list!$O$6:$Z$7,2)*'2012 HR 배정표'!AI1976)/HLOOKUP($A$5,Prj_list!$O$6:$Z$7,2)))</x:f>
        <x:v>-</x:v>
      </x:c>
      <x:c r="AE1978" s="45" t="str">
        <x:f>IF(ISBLANK('2012 HR 배정표'!AJ1976)=TRUE,"-",'2012 HR 배정표'!AJ1976)</x:f>
        <x:v>-</x:v>
      </x:c>
      <x:c r="AF1978" s="46" t="str">
        <x:f>IF(ISBLANK('2012 HR 배정표'!AJ1976)=TRUE,"-",IF(ISERROR((HLOOKUP($A$5,Prj_list!$O$6:$Z$7,2)*'2012 HR 배정표'!AK1976)/HLOOKUP($A$5,Prj_list!$O$6:$Z$7,2))=TRUE,"-",(HLOOKUP($A$5,Prj_list!$O$6:$Z$7,2)*'2012 HR 배정표'!AK1976)/HLOOKUP($A$5,Prj_list!$O$6:$Z$7,2)))</x:f>
        <x:v>-</x:v>
      </x:c>
      <x:c r="AG1978" s="45" t="str">
        <x:f>IF(ISBLANK('2012 HR 배정표'!AL1976)=TRUE,"-",'2012 HR 배정표'!AL1976)</x:f>
        <x:v>-</x:v>
      </x:c>
      <x:c r="AH1978" s="46" t="str">
        <x:f>IF(ISBLANK('2012 HR 배정표'!AL1976)=TRUE,"-",IF(ISERROR((HLOOKUP($A$5,Prj_list!$O$6:$Z$7,2)*'2012 HR 배정표'!AM1976)/HLOOKUP($A$5,Prj_list!$O$6:$Z$7,2))=TRUE,"-",(HLOOKUP($A$5,Prj_list!$O$6:$Z$7,2)*'2012 HR 배정표'!AM1976)/HLOOKUP($A$5,Prj_list!$O$6:$Z$7,2)))</x:f>
        <x:v>-</x:v>
      </x:c>
      <x:c r="AI1978" s="45" t="str">
        <x:f>IF(ISBLANK('2012 HR 배정표'!AN1976)=TRUE,"-",'2012 HR 배정표'!AN1976)</x:f>
        <x:v>-</x:v>
      </x:c>
      <x:c r="AJ1978" s="46" t="str">
        <x:f>IF(ISBLANK('2012 HR 배정표'!AN1976)=TRUE,"-",IF(ISERROR((HLOOKUP($A$5,Prj_list!$O$6:$Z$7,2)*'2012 HR 배정표'!AO1976)/HLOOKUP($A$5,Prj_list!$O$6:$Z$7,2))=TRUE,"-",(HLOOKUP($A$5,Prj_list!$O$6:$Z$7,2)*'2012 HR 배정표'!AO1976)/HLOOKUP($A$5,Prj_list!$O$6:$Z$7,2)))</x:f>
        <x:v>-</x:v>
      </x:c>
      <x:c r="AK1978" s="45" t="str">
        <x:f>IF(ISBLANK('2012 HR 배정표'!AP1976)=TRUE,"-",'2012 HR 배정표'!AP1976)</x:f>
        <x:v>-</x:v>
      </x:c>
      <x:c r="AL1978" s="46" t="str">
        <x:f>IF(ISBLANK('2012 HR 배정표'!AP1976)=TRUE,"-",IF(ISERROR((HLOOKUP($A$5,Prj_list!$O$6:$Z$7,2)*'2012 HR 배정표'!AQ1976)/HLOOKUP($A$5,Prj_list!$O$6:$Z$7,2))=TRUE,"-",(HLOOKUP($A$5,Prj_list!$O$6:$Z$7,2)*'2012 HR 배정표'!AQ1976)/HLOOKUP($A$5,Prj_list!$O$6:$Z$7,2)))</x:f>
        <x:v>-</x:v>
      </x:c>
      <x:c r="AM1978" s="45" t="str">
        <x:f>IF(ISBLANK('2012 HR 배정표'!AR1976)=TRUE,"-",'2012 HR 배정표'!AR1976)</x:f>
        <x:v>-</x:v>
      </x:c>
      <x:c r="AN1978" s="46" t="str">
        <x:f>IF(ISBLANK('2012 HR 배정표'!AR1976)=TRUE,"-",IF(ISERROR((HLOOKUP($A$5,Prj_list!$O$6:$Z$7,2)*'2012 HR 배정표'!AS1976)/HLOOKUP($A$5,Prj_list!$O$6:$Z$7,2))=TRUE,"-",(HLOOKUP($A$5,Prj_list!$O$6:$Z$7,2)*'2012 HR 배정표'!AS1976)/HLOOKUP($A$5,Prj_list!$O$6:$Z$7,2)))</x:f>
        <x:v>-</x:v>
      </x:c>
      <x:c r="AO1978" s="45" t="str">
        <x:f>IF(ISBLANK('2012 HR 배정표'!AT1976)=TRUE,"-",'2012 HR 배정표'!AT1976)</x:f>
        <x:v>-</x:v>
      </x:c>
      <x:c r="AP1978" s="46" t="str">
        <x:f>IF(ISBLANK('2012 HR 배정표'!AT1976)=TRUE,"-",IF(ISERROR((HLOOKUP($A$5,Prj_list!$O$6:$Z$7,2)*'2012 HR 배정표'!AU1976)/HLOOKUP($A$5,Prj_list!$O$6:$Z$7,2))=TRUE,"-",(HLOOKUP($A$5,Prj_list!$O$6:$Z$7,2)*'2012 HR 배정표'!AU1976)/HLOOKUP($A$5,Prj_list!$O$6:$Z$7,2)))</x:f>
        <x:v>-</x:v>
      </x:c>
      <x:c r="AQ1978" s="45" t="str">
        <x:f>IF(ISBLANK('2012 HR 배정표'!AV1976)=TRUE,"-",'2012 HR 배정표'!AV1976)</x:f>
        <x:v>-</x:v>
      </x:c>
      <x:c r="AR1978" s="46" t="str">
        <x:f>IF(ISBLANK('2012 HR 배정표'!AV1976)=TRUE,"-",IF(ISERROR((HLOOKUP($A$5,Prj_list!$O$6:$Z$7,2)*'2012 HR 배정표'!AW1976)/HLOOKUP($A$5,Prj_list!$O$6:$Z$7,2))=TRUE,"-",(HLOOKUP($A$5,Prj_list!$O$6:$Z$7,2)*'2012 HR 배정표'!AW1976)/HLOOKUP($A$5,Prj_list!$O$6:$Z$7,2)))</x:f>
        <x:v>-</x:v>
      </x:c>
      <x:c r="AS1978" s="45" t="str">
        <x:f>IF(ISBLANK('2012 HR 배정표'!AX1976)=TRUE,"-",'2012 HR 배정표'!AX1976)</x:f>
        <x:v>-</x:v>
      </x:c>
      <x:c r="AT1978" s="46" t="str">
        <x:f>IF(ISBLANK('2012 HR 배정표'!AX1976)=TRUE,"-",IF(ISERROR((HLOOKUP($A$5,Prj_list!$O$6:$Z$7,2)*'2012 HR 배정표'!AY1976)/HLOOKUP($A$5,Prj_list!$O$6:$Z$7,2))=TRUE,"-",(HLOOKUP($A$5,Prj_list!$O$6:$Z$7,2)*'2012 HR 배정표'!AY1976)/HLOOKUP($A$5,Prj_list!$O$6:$Z$7,2)))</x:f>
        <x:v>-</x:v>
      </x:c>
      <x:c r="AU1978" s="45" t="str">
        <x:f>IF(ISBLANK('2012 HR 배정표'!AZ1976)=TRUE,"-",'2012 HR 배정표'!AZ1976)</x:f>
        <x:v>-</x:v>
      </x:c>
      <x:c r="AV1978" s="46" t="str">
        <x:f>IF(ISBLANK('2012 HR 배정표'!AZ1976)=TRUE,"-",IF(ISERROR((HLOOKUP($A$5,Prj_list!$O$6:$Z$7,2)*'2012 HR 배정표'!BA1976)/HLOOKUP($A$5,Prj_list!$O$6:$Z$7,2))=TRUE,"-",(HLOOKUP($A$5,Prj_list!$O$6:$Z$7,2)*'2012 HR 배정표'!BA1976)/HLOOKUP($A$5,Prj_list!$O$6:$Z$7,2)))</x:f>
        <x:v>-</x:v>
      </x:c>
      <x:c r="AW1978" s="34" t="str">
        <x:f t="shared" si="62"/>
        <x:v/>
      </x:c>
      <x:c r="AX1978" s="41">
        <x:f t="shared" si="61"/>
        <x:v>0</x:v>
      </x:c>
    </x:row>
    <x:row r="1979" spans="1:50">
      <x:c r="A1979" s="45" t="str">
        <x:f>IF(ISBLANK('2012 HR 배정표'!F1977)=TRUE,"-",'2012 HR 배정표'!F1977)</x:f>
        <x:v>-</x:v>
      </x:c>
      <x:c r="B1979" s="46" t="str">
        <x:f>IF(ISBLANK('2012 HR 배정표'!F1977)=TRUE,"-",IF(ISERROR((HLOOKUP($A$5,Prj_list!$O$6:$Z$7,2)*'2012 HR 배정표'!G1977)/HLOOKUP($A$5,Prj_list!$O$6:$Z$7,2))=TRUE,"-",(HLOOKUP($A$5,Prj_list!$O$6:$Z$7,2)*'2012 HR 배정표'!G1977)/HLOOKUP($A$5,Prj_list!$O$6:$Z$7,2)))</x:f>
        <x:v>-</x:v>
      </x:c>
      <x:c r="C1979" s="45" t="str">
        <x:f>IF(ISBLANK('2012 HR 배정표'!H1977)=TRUE,"-",'2012 HR 배정표'!H1977)</x:f>
        <x:v>-</x:v>
      </x:c>
      <x:c r="D1979" s="46" t="str">
        <x:f>IF(ISBLANK('2012 HR 배정표'!H1977)=TRUE,"-",IF(ISERROR((HLOOKUP($A$5,Prj_list!$O$6:$Z$7,2)*'2012 HR 배정표'!I1977)/HLOOKUP($A$5,Prj_list!$O$6:$Z$7,2))=TRUE,"-",(HLOOKUP($A$5,Prj_list!$O$6:$Z$7,2)*'2012 HR 배정표'!I1977)/HLOOKUP($A$5,Prj_list!$O$6:$Z$7,2)))</x:f>
        <x:v>-</x:v>
      </x:c>
      <x:c r="E1979" s="45" t="str">
        <x:f>IF(ISBLANK('2012 HR 배정표'!J1977)=TRUE,"-",'2012 HR 배정표'!J1977)</x:f>
        <x:v>-</x:v>
      </x:c>
      <x:c r="F1979" s="46" t="str">
        <x:f>IF(ISBLANK('2012 HR 배정표'!J1977)=TRUE,"-",IF(ISERROR((HLOOKUP($A$5,Prj_list!$O$6:$Z$7,2)*'2012 HR 배정표'!K1977)/HLOOKUP($A$5,Prj_list!$O$6:$Z$7,2))=TRUE,"-",(HLOOKUP($A$5,Prj_list!$O$6:$Z$7,2)*'2012 HR 배정표'!K1977)/HLOOKUP($A$5,Prj_list!$O$6:$Z$7,2)))</x:f>
        <x:v>-</x:v>
      </x:c>
      <x:c r="G1979" s="45" t="str">
        <x:f>IF(ISBLANK('2012 HR 배정표'!L1977)=TRUE,"-",'2012 HR 배정표'!L1977)</x:f>
        <x:v>-</x:v>
      </x:c>
      <x:c r="H1979" s="46" t="str">
        <x:f>IF(ISBLANK('2012 HR 배정표'!L1977)=TRUE,"-",IF(ISERROR((HLOOKUP($A$5,Prj_list!$O$6:$Z$7,2)*'2012 HR 배정표'!M1977)/HLOOKUP($A$5,Prj_list!$O$6:$Z$7,2))=TRUE,"-",(HLOOKUP($A$5,Prj_list!$O$6:$Z$7,2)*'2012 HR 배정표'!M1977)/HLOOKUP($A$5,Prj_list!$O$6:$Z$7,2)))</x:f>
        <x:v>-</x:v>
      </x:c>
      <x:c r="I1979" s="45" t="str">
        <x:f>IF(ISBLANK('2012 HR 배정표'!N1977)=TRUE,"-",'2012 HR 배정표'!N1977)</x:f>
        <x:v>-</x:v>
      </x:c>
      <x:c r="J1979" s="46" t="str">
        <x:f>IF(ISBLANK('2012 HR 배정표'!N1977)=TRUE,"-",IF(ISERROR((HLOOKUP($A$5,Prj_list!$O$6:$Z$7,2)*'2012 HR 배정표'!O1977)/HLOOKUP($A$5,Prj_list!$O$6:$Z$7,2))=TRUE,"-",(HLOOKUP($A$5,Prj_list!$O$6:$Z$7,2)*'2012 HR 배정표'!O1977)/HLOOKUP($A$5,Prj_list!$O$6:$Z$7,2)))</x:f>
        <x:v>-</x:v>
      </x:c>
      <x:c r="K1979" s="45" t="str">
        <x:f>IF(ISBLANK('2012 HR 배정표'!P1977)=TRUE,"-",'2012 HR 배정표'!P1977)</x:f>
        <x:v>-</x:v>
      </x:c>
      <x:c r="L1979" s="46" t="str">
        <x:f>IF(ISBLANK('2012 HR 배정표'!P1977)=TRUE,"-",IF(ISERROR((HLOOKUP($A$5,Prj_list!$O$6:$Z$7,2)*'2012 HR 배정표'!Q1977)/HLOOKUP($A$5,Prj_list!$O$6:$Z$7,2))=TRUE,"-",(HLOOKUP($A$5,Prj_list!$O$6:$Z$7,2)*'2012 HR 배정표'!Q1977)/HLOOKUP($A$5,Prj_list!$O$6:$Z$7,2)))</x:f>
        <x:v>-</x:v>
      </x:c>
      <x:c r="M1979" s="45" t="str">
        <x:f>IF(ISBLANK('2012 HR 배정표'!R1977)=TRUE,"-",'2012 HR 배정표'!R1977)</x:f>
        <x:v>-</x:v>
      </x:c>
      <x:c r="N1979" s="46" t="str">
        <x:f>IF(ISBLANK('2012 HR 배정표'!R1977)=TRUE,"-",IF(ISERROR((HLOOKUP($A$5,Prj_list!$O$6:$Z$7,2)*'2012 HR 배정표'!S1977)/HLOOKUP($A$5,Prj_list!$O$6:$Z$7,2))=TRUE,"-",(HLOOKUP($A$5,Prj_list!$O$6:$Z$7,2)*'2012 HR 배정표'!S1977)/HLOOKUP($A$5,Prj_list!$O$6:$Z$7,2)))</x:f>
        <x:v>-</x:v>
      </x:c>
      <x:c r="O1979" s="45" t="str">
        <x:f>IF(ISBLANK('2012 HR 배정표'!T1977)=TRUE,"-",'2012 HR 배정표'!T1977)</x:f>
        <x:v>-</x:v>
      </x:c>
      <x:c r="P1979" s="46" t="str">
        <x:f>IF(ISBLANK('2012 HR 배정표'!T1977)=TRUE,"-",IF(ISERROR((HLOOKUP($A$5,Prj_list!$O$6:$Z$7,2)*'2012 HR 배정표'!U1977)/HLOOKUP($A$5,Prj_list!$O$6:$Z$7,2))=TRUE,"-",(HLOOKUP($A$5,Prj_list!$O$6:$Z$7,2)*'2012 HR 배정표'!U1977)/HLOOKUP($A$5,Prj_list!$O$6:$Z$7,2)))</x:f>
        <x:v>-</x:v>
      </x:c>
      <x:c r="Q1979" s="45" t="str">
        <x:f>IF(ISBLANK('2012 HR 배정표'!V1977)=TRUE,"-",'2012 HR 배정표'!V1977)</x:f>
        <x:v>-</x:v>
      </x:c>
      <x:c r="R1979" s="46" t="str">
        <x:f>IF(ISBLANK('2012 HR 배정표'!V1977)=TRUE,"-",IF(ISERROR((HLOOKUP($A$5,Prj_list!$O$6:$Z$7,2)*'2012 HR 배정표'!W1977)/HLOOKUP($A$5,Prj_list!$O$6:$Z$7,2))=TRUE,"-",(HLOOKUP($A$5,Prj_list!$O$6:$Z$7,2)*'2012 HR 배정표'!W1977)/HLOOKUP($A$5,Prj_list!$O$6:$Z$7,2)))</x:f>
        <x:v>-</x:v>
      </x:c>
      <x:c r="S1979" s="45" t="str">
        <x:f>IF(ISBLANK('2012 HR 배정표'!X1977)=TRUE,"-",'2012 HR 배정표'!X1977)</x:f>
        <x:v>-</x:v>
      </x:c>
      <x:c r="T1979" s="46" t="str">
        <x:f>IF(ISBLANK('2012 HR 배정표'!X1977)=TRUE,"-",IF(ISERROR((HLOOKUP($A$5,Prj_list!$O$6:$Z$7,2)*'2012 HR 배정표'!Y1977)/HLOOKUP($A$5,Prj_list!$O$6:$Z$7,2))=TRUE,"-",(HLOOKUP($A$5,Prj_list!$O$6:$Z$7,2)*'2012 HR 배정표'!Y1977)/HLOOKUP($A$5,Prj_list!$O$6:$Z$7,2)))</x:f>
        <x:v>-</x:v>
      </x:c>
      <x:c r="U1979" s="45" t="str">
        <x:f>IF(ISBLANK('2012 HR 배정표'!Z1977)=TRUE,"-",'2012 HR 배정표'!Z1977)</x:f>
        <x:v>-</x:v>
      </x:c>
      <x:c r="V1979" s="46" t="str">
        <x:f>IF(ISBLANK('2012 HR 배정표'!Z1977)=TRUE,"-",IF(ISERROR((HLOOKUP($A$5,Prj_list!$O$6:$Z$7,2)*'2012 HR 배정표'!AA1977)/HLOOKUP($A$5,Prj_list!$O$6:$Z$7,2))=TRUE,"-",(HLOOKUP($A$5,Prj_list!$O$6:$Z$7,2)*'2012 HR 배정표'!AA1977)/HLOOKUP($A$5,Prj_list!$O$6:$Z$7,2)))</x:f>
        <x:v>-</x:v>
      </x:c>
      <x:c r="W1979" s="45" t="str">
        <x:f>IF(ISBLANK('2012 HR 배정표'!AB1977)=TRUE,"-",'2012 HR 배정표'!AB1977)</x:f>
        <x:v>-</x:v>
      </x:c>
      <x:c r="X1979" s="46" t="str">
        <x:f>IF(ISBLANK('2012 HR 배정표'!AB1977)=TRUE,"-",IF(ISERROR((HLOOKUP($A$5,Prj_list!$O$6:$Z$7,2)*'2012 HR 배정표'!AC1977)/HLOOKUP($A$5,Prj_list!$O$6:$Z$7,2))=TRUE,"-",(HLOOKUP($A$5,Prj_list!$O$6:$Z$7,2)*'2012 HR 배정표'!AC1977)/HLOOKUP($A$5,Prj_list!$O$6:$Z$7,2)))</x:f>
        <x:v>-</x:v>
      </x:c>
      <x:c r="Y1979" s="45" t="str">
        <x:f>IF(ISBLANK('2012 HR 배정표'!AD1977)=TRUE,"-",'2012 HR 배정표'!AD1977)</x:f>
        <x:v>-</x:v>
      </x:c>
      <x:c r="Z1979" s="46" t="str">
        <x:f>IF(ISBLANK('2012 HR 배정표'!AD1977)=TRUE,"-",IF(ISERROR((HLOOKUP($A$5,Prj_list!$O$6:$Z$7,2)*'2012 HR 배정표'!AE1977)/HLOOKUP($A$5,Prj_list!$O$6:$Z$7,2))=TRUE,"-",(HLOOKUP($A$5,Prj_list!$O$6:$Z$7,2)*'2012 HR 배정표'!AE1977)/HLOOKUP($A$5,Prj_list!$O$6:$Z$7,2)))</x:f>
        <x:v>-</x:v>
      </x:c>
      <x:c r="AA1979" s="45" t="str">
        <x:f>IF(ISBLANK('2012 HR 배정표'!AF1977)=TRUE,"-",'2012 HR 배정표'!AF1977)</x:f>
        <x:v>-</x:v>
      </x:c>
      <x:c r="AB1979" s="46" t="str">
        <x:f>IF(ISBLANK('2012 HR 배정표'!AF1977)=TRUE,"-",IF(ISERROR((HLOOKUP($A$5,Prj_list!$O$6:$Z$7,2)*'2012 HR 배정표'!AG1977)/HLOOKUP($A$5,Prj_list!$O$6:$Z$7,2))=TRUE,"-",(HLOOKUP($A$5,Prj_list!$O$6:$Z$7,2)*'2012 HR 배정표'!AG1977)/HLOOKUP($A$5,Prj_list!$O$6:$Z$7,2)))</x:f>
        <x:v>-</x:v>
      </x:c>
      <x:c r="AC1979" s="45" t="str">
        <x:f>IF(ISBLANK('2012 HR 배정표'!AH1977)=TRUE,"-",'2012 HR 배정표'!AH1977)</x:f>
        <x:v>-</x:v>
      </x:c>
      <x:c r="AD1979" s="46" t="str">
        <x:f>IF(ISBLANK('2012 HR 배정표'!AH1977)=TRUE,"-",IF(ISERROR((HLOOKUP($A$5,Prj_list!$O$6:$Z$7,2)*'2012 HR 배정표'!AI1977)/HLOOKUP($A$5,Prj_list!$O$6:$Z$7,2))=TRUE,"-",(HLOOKUP($A$5,Prj_list!$O$6:$Z$7,2)*'2012 HR 배정표'!AI1977)/HLOOKUP($A$5,Prj_list!$O$6:$Z$7,2)))</x:f>
        <x:v>-</x:v>
      </x:c>
      <x:c r="AE1979" s="45" t="str">
        <x:f>IF(ISBLANK('2012 HR 배정표'!AJ1977)=TRUE,"-",'2012 HR 배정표'!AJ1977)</x:f>
        <x:v>-</x:v>
      </x:c>
      <x:c r="AF1979" s="46" t="str">
        <x:f>IF(ISBLANK('2012 HR 배정표'!AJ1977)=TRUE,"-",IF(ISERROR((HLOOKUP($A$5,Prj_list!$O$6:$Z$7,2)*'2012 HR 배정표'!AK1977)/HLOOKUP($A$5,Prj_list!$O$6:$Z$7,2))=TRUE,"-",(HLOOKUP($A$5,Prj_list!$O$6:$Z$7,2)*'2012 HR 배정표'!AK1977)/HLOOKUP($A$5,Prj_list!$O$6:$Z$7,2)))</x:f>
        <x:v>-</x:v>
      </x:c>
      <x:c r="AG1979" s="45" t="str">
        <x:f>IF(ISBLANK('2012 HR 배정표'!AL1977)=TRUE,"-",'2012 HR 배정표'!AL1977)</x:f>
        <x:v>-</x:v>
      </x:c>
      <x:c r="AH1979" s="46" t="str">
        <x:f>IF(ISBLANK('2012 HR 배정표'!AL1977)=TRUE,"-",IF(ISERROR((HLOOKUP($A$5,Prj_list!$O$6:$Z$7,2)*'2012 HR 배정표'!AM1977)/HLOOKUP($A$5,Prj_list!$O$6:$Z$7,2))=TRUE,"-",(HLOOKUP($A$5,Prj_list!$O$6:$Z$7,2)*'2012 HR 배정표'!AM1977)/HLOOKUP($A$5,Prj_list!$O$6:$Z$7,2)))</x:f>
        <x:v>-</x:v>
      </x:c>
      <x:c r="AI1979" s="45" t="str">
        <x:f>IF(ISBLANK('2012 HR 배정표'!AN1977)=TRUE,"-",'2012 HR 배정표'!AN1977)</x:f>
        <x:v>-</x:v>
      </x:c>
      <x:c r="AJ1979" s="46" t="str">
        <x:f>IF(ISBLANK('2012 HR 배정표'!AN1977)=TRUE,"-",IF(ISERROR((HLOOKUP($A$5,Prj_list!$O$6:$Z$7,2)*'2012 HR 배정표'!AO1977)/HLOOKUP($A$5,Prj_list!$O$6:$Z$7,2))=TRUE,"-",(HLOOKUP($A$5,Prj_list!$O$6:$Z$7,2)*'2012 HR 배정표'!AO1977)/HLOOKUP($A$5,Prj_list!$O$6:$Z$7,2)))</x:f>
        <x:v>-</x:v>
      </x:c>
      <x:c r="AK1979" s="45" t="str">
        <x:f>IF(ISBLANK('2012 HR 배정표'!AP1977)=TRUE,"-",'2012 HR 배정표'!AP1977)</x:f>
        <x:v>-</x:v>
      </x:c>
      <x:c r="AL1979" s="46" t="str">
        <x:f>IF(ISBLANK('2012 HR 배정표'!AP1977)=TRUE,"-",IF(ISERROR((HLOOKUP($A$5,Prj_list!$O$6:$Z$7,2)*'2012 HR 배정표'!AQ1977)/HLOOKUP($A$5,Prj_list!$O$6:$Z$7,2))=TRUE,"-",(HLOOKUP($A$5,Prj_list!$O$6:$Z$7,2)*'2012 HR 배정표'!AQ1977)/HLOOKUP($A$5,Prj_list!$O$6:$Z$7,2)))</x:f>
        <x:v>-</x:v>
      </x:c>
      <x:c r="AM1979" s="45" t="str">
        <x:f>IF(ISBLANK('2012 HR 배정표'!AR1977)=TRUE,"-",'2012 HR 배정표'!AR1977)</x:f>
        <x:v>-</x:v>
      </x:c>
      <x:c r="AN1979" s="46" t="str">
        <x:f>IF(ISBLANK('2012 HR 배정표'!AR1977)=TRUE,"-",IF(ISERROR((HLOOKUP($A$5,Prj_list!$O$6:$Z$7,2)*'2012 HR 배정표'!AS1977)/HLOOKUP($A$5,Prj_list!$O$6:$Z$7,2))=TRUE,"-",(HLOOKUP($A$5,Prj_list!$O$6:$Z$7,2)*'2012 HR 배정표'!AS1977)/HLOOKUP($A$5,Prj_list!$O$6:$Z$7,2)))</x:f>
        <x:v>-</x:v>
      </x:c>
      <x:c r="AO1979" s="45" t="str">
        <x:f>IF(ISBLANK('2012 HR 배정표'!AT1977)=TRUE,"-",'2012 HR 배정표'!AT1977)</x:f>
        <x:v>-</x:v>
      </x:c>
      <x:c r="AP1979" s="46" t="str">
        <x:f>IF(ISBLANK('2012 HR 배정표'!AT1977)=TRUE,"-",IF(ISERROR((HLOOKUP($A$5,Prj_list!$O$6:$Z$7,2)*'2012 HR 배정표'!AU1977)/HLOOKUP($A$5,Prj_list!$O$6:$Z$7,2))=TRUE,"-",(HLOOKUP($A$5,Prj_list!$O$6:$Z$7,2)*'2012 HR 배정표'!AU1977)/HLOOKUP($A$5,Prj_list!$O$6:$Z$7,2)))</x:f>
        <x:v>-</x:v>
      </x:c>
      <x:c r="AQ1979" s="45" t="str">
        <x:f>IF(ISBLANK('2012 HR 배정표'!AV1977)=TRUE,"-",'2012 HR 배정표'!AV1977)</x:f>
        <x:v>-</x:v>
      </x:c>
      <x:c r="AR1979" s="46" t="str">
        <x:f>IF(ISBLANK('2012 HR 배정표'!AV1977)=TRUE,"-",IF(ISERROR((HLOOKUP($A$5,Prj_list!$O$6:$Z$7,2)*'2012 HR 배정표'!AW1977)/HLOOKUP($A$5,Prj_list!$O$6:$Z$7,2))=TRUE,"-",(HLOOKUP($A$5,Prj_list!$O$6:$Z$7,2)*'2012 HR 배정표'!AW1977)/HLOOKUP($A$5,Prj_list!$O$6:$Z$7,2)))</x:f>
        <x:v>-</x:v>
      </x:c>
      <x:c r="AS1979" s="45" t="str">
        <x:f>IF(ISBLANK('2012 HR 배정표'!AX1977)=TRUE,"-",'2012 HR 배정표'!AX1977)</x:f>
        <x:v>-</x:v>
      </x:c>
      <x:c r="AT1979" s="46" t="str">
        <x:f>IF(ISBLANK('2012 HR 배정표'!AX1977)=TRUE,"-",IF(ISERROR((HLOOKUP($A$5,Prj_list!$O$6:$Z$7,2)*'2012 HR 배정표'!AY1977)/HLOOKUP($A$5,Prj_list!$O$6:$Z$7,2))=TRUE,"-",(HLOOKUP($A$5,Prj_list!$O$6:$Z$7,2)*'2012 HR 배정표'!AY1977)/HLOOKUP($A$5,Prj_list!$O$6:$Z$7,2)))</x:f>
        <x:v>-</x:v>
      </x:c>
      <x:c r="AU1979" s="45" t="str">
        <x:f>IF(ISBLANK('2012 HR 배정표'!AZ1977)=TRUE,"-",'2012 HR 배정표'!AZ1977)</x:f>
        <x:v>-</x:v>
      </x:c>
      <x:c r="AV1979" s="46" t="str">
        <x:f>IF(ISBLANK('2012 HR 배정표'!AZ1977)=TRUE,"-",IF(ISERROR((HLOOKUP($A$5,Prj_list!$O$6:$Z$7,2)*'2012 HR 배정표'!BA1977)/HLOOKUP($A$5,Prj_list!$O$6:$Z$7,2))=TRUE,"-",(HLOOKUP($A$5,Prj_list!$O$6:$Z$7,2)*'2012 HR 배정표'!BA1977)/HLOOKUP($A$5,Prj_list!$O$6:$Z$7,2)))</x:f>
        <x:v>-</x:v>
      </x:c>
      <x:c r="AW1979" s="34" t="str">
        <x:f t="shared" si="62"/>
        <x:v/>
      </x:c>
      <x:c r="AX1979" s="41">
        <x:f t="shared" si="61"/>
        <x:v>0</x:v>
      </x:c>
    </x:row>
    <x:row r="1980" spans="1:50">
      <x:c r="A1980" s="45" t="str">
        <x:f>IF(ISBLANK('2012 HR 배정표'!F1978)=TRUE,"-",'2012 HR 배정표'!F1978)</x:f>
        <x:v>-</x:v>
      </x:c>
      <x:c r="B1980" s="46" t="str">
        <x:f>IF(ISBLANK('2012 HR 배정표'!F1978)=TRUE,"-",IF(ISERROR((HLOOKUP($A$5,Prj_list!$O$6:$Z$7,2)*'2012 HR 배정표'!G1978)/HLOOKUP($A$5,Prj_list!$O$6:$Z$7,2))=TRUE,"-",(HLOOKUP($A$5,Prj_list!$O$6:$Z$7,2)*'2012 HR 배정표'!G1978)/HLOOKUP($A$5,Prj_list!$O$6:$Z$7,2)))</x:f>
        <x:v>-</x:v>
      </x:c>
      <x:c r="C1980" s="45" t="str">
        <x:f>IF(ISBLANK('2012 HR 배정표'!H1978)=TRUE,"-",'2012 HR 배정표'!H1978)</x:f>
        <x:v>-</x:v>
      </x:c>
      <x:c r="D1980" s="46" t="str">
        <x:f>IF(ISBLANK('2012 HR 배정표'!H1978)=TRUE,"-",IF(ISERROR((HLOOKUP($A$5,Prj_list!$O$6:$Z$7,2)*'2012 HR 배정표'!I1978)/HLOOKUP($A$5,Prj_list!$O$6:$Z$7,2))=TRUE,"-",(HLOOKUP($A$5,Prj_list!$O$6:$Z$7,2)*'2012 HR 배정표'!I1978)/HLOOKUP($A$5,Prj_list!$O$6:$Z$7,2)))</x:f>
        <x:v>-</x:v>
      </x:c>
      <x:c r="E1980" s="45" t="str">
        <x:f>IF(ISBLANK('2012 HR 배정표'!J1978)=TRUE,"-",'2012 HR 배정표'!J1978)</x:f>
        <x:v>-</x:v>
      </x:c>
      <x:c r="F1980" s="46" t="str">
        <x:f>IF(ISBLANK('2012 HR 배정표'!J1978)=TRUE,"-",IF(ISERROR((HLOOKUP($A$5,Prj_list!$O$6:$Z$7,2)*'2012 HR 배정표'!K1978)/HLOOKUP($A$5,Prj_list!$O$6:$Z$7,2))=TRUE,"-",(HLOOKUP($A$5,Prj_list!$O$6:$Z$7,2)*'2012 HR 배정표'!K1978)/HLOOKUP($A$5,Prj_list!$O$6:$Z$7,2)))</x:f>
        <x:v>-</x:v>
      </x:c>
      <x:c r="G1980" s="45" t="str">
        <x:f>IF(ISBLANK('2012 HR 배정표'!L1978)=TRUE,"-",'2012 HR 배정표'!L1978)</x:f>
        <x:v>-</x:v>
      </x:c>
      <x:c r="H1980" s="46" t="str">
        <x:f>IF(ISBLANK('2012 HR 배정표'!L1978)=TRUE,"-",IF(ISERROR((HLOOKUP($A$5,Prj_list!$O$6:$Z$7,2)*'2012 HR 배정표'!M1978)/HLOOKUP($A$5,Prj_list!$O$6:$Z$7,2))=TRUE,"-",(HLOOKUP($A$5,Prj_list!$O$6:$Z$7,2)*'2012 HR 배정표'!M1978)/HLOOKUP($A$5,Prj_list!$O$6:$Z$7,2)))</x:f>
        <x:v>-</x:v>
      </x:c>
      <x:c r="I1980" s="45" t="str">
        <x:f>IF(ISBLANK('2012 HR 배정표'!N1978)=TRUE,"-",'2012 HR 배정표'!N1978)</x:f>
        <x:v>-</x:v>
      </x:c>
      <x:c r="J1980" s="46" t="str">
        <x:f>IF(ISBLANK('2012 HR 배정표'!N1978)=TRUE,"-",IF(ISERROR((HLOOKUP($A$5,Prj_list!$O$6:$Z$7,2)*'2012 HR 배정표'!O1978)/HLOOKUP($A$5,Prj_list!$O$6:$Z$7,2))=TRUE,"-",(HLOOKUP($A$5,Prj_list!$O$6:$Z$7,2)*'2012 HR 배정표'!O1978)/HLOOKUP($A$5,Prj_list!$O$6:$Z$7,2)))</x:f>
        <x:v>-</x:v>
      </x:c>
      <x:c r="K1980" s="45" t="str">
        <x:f>IF(ISBLANK('2012 HR 배정표'!P1978)=TRUE,"-",'2012 HR 배정표'!P1978)</x:f>
        <x:v>-</x:v>
      </x:c>
      <x:c r="L1980" s="46" t="str">
        <x:f>IF(ISBLANK('2012 HR 배정표'!P1978)=TRUE,"-",IF(ISERROR((HLOOKUP($A$5,Prj_list!$O$6:$Z$7,2)*'2012 HR 배정표'!Q1978)/HLOOKUP($A$5,Prj_list!$O$6:$Z$7,2))=TRUE,"-",(HLOOKUP($A$5,Prj_list!$O$6:$Z$7,2)*'2012 HR 배정표'!Q1978)/HLOOKUP($A$5,Prj_list!$O$6:$Z$7,2)))</x:f>
        <x:v>-</x:v>
      </x:c>
      <x:c r="M1980" s="45" t="str">
        <x:f>IF(ISBLANK('2012 HR 배정표'!R1978)=TRUE,"-",'2012 HR 배정표'!R1978)</x:f>
        <x:v>-</x:v>
      </x:c>
      <x:c r="N1980" s="46" t="str">
        <x:f>IF(ISBLANK('2012 HR 배정표'!R1978)=TRUE,"-",IF(ISERROR((HLOOKUP($A$5,Prj_list!$O$6:$Z$7,2)*'2012 HR 배정표'!S1978)/HLOOKUP($A$5,Prj_list!$O$6:$Z$7,2))=TRUE,"-",(HLOOKUP($A$5,Prj_list!$O$6:$Z$7,2)*'2012 HR 배정표'!S1978)/HLOOKUP($A$5,Prj_list!$O$6:$Z$7,2)))</x:f>
        <x:v>-</x:v>
      </x:c>
      <x:c r="O1980" s="45" t="str">
        <x:f>IF(ISBLANK('2012 HR 배정표'!T1978)=TRUE,"-",'2012 HR 배정표'!T1978)</x:f>
        <x:v>-</x:v>
      </x:c>
      <x:c r="P1980" s="46" t="str">
        <x:f>IF(ISBLANK('2012 HR 배정표'!T1978)=TRUE,"-",IF(ISERROR((HLOOKUP($A$5,Prj_list!$O$6:$Z$7,2)*'2012 HR 배정표'!U1978)/HLOOKUP($A$5,Prj_list!$O$6:$Z$7,2))=TRUE,"-",(HLOOKUP($A$5,Prj_list!$O$6:$Z$7,2)*'2012 HR 배정표'!U1978)/HLOOKUP($A$5,Prj_list!$O$6:$Z$7,2)))</x:f>
        <x:v>-</x:v>
      </x:c>
      <x:c r="Q1980" s="45" t="str">
        <x:f>IF(ISBLANK('2012 HR 배정표'!V1978)=TRUE,"-",'2012 HR 배정표'!V1978)</x:f>
        <x:v>-</x:v>
      </x:c>
      <x:c r="R1980" s="46" t="str">
        <x:f>IF(ISBLANK('2012 HR 배정표'!V1978)=TRUE,"-",IF(ISERROR((HLOOKUP($A$5,Prj_list!$O$6:$Z$7,2)*'2012 HR 배정표'!W1978)/HLOOKUP($A$5,Prj_list!$O$6:$Z$7,2))=TRUE,"-",(HLOOKUP($A$5,Prj_list!$O$6:$Z$7,2)*'2012 HR 배정표'!W1978)/HLOOKUP($A$5,Prj_list!$O$6:$Z$7,2)))</x:f>
        <x:v>-</x:v>
      </x:c>
      <x:c r="S1980" s="45" t="str">
        <x:f>IF(ISBLANK('2012 HR 배정표'!X1978)=TRUE,"-",'2012 HR 배정표'!X1978)</x:f>
        <x:v>-</x:v>
      </x:c>
      <x:c r="T1980" s="46" t="str">
        <x:f>IF(ISBLANK('2012 HR 배정표'!X1978)=TRUE,"-",IF(ISERROR((HLOOKUP($A$5,Prj_list!$O$6:$Z$7,2)*'2012 HR 배정표'!Y1978)/HLOOKUP($A$5,Prj_list!$O$6:$Z$7,2))=TRUE,"-",(HLOOKUP($A$5,Prj_list!$O$6:$Z$7,2)*'2012 HR 배정표'!Y1978)/HLOOKUP($A$5,Prj_list!$O$6:$Z$7,2)))</x:f>
        <x:v>-</x:v>
      </x:c>
      <x:c r="U1980" s="45" t="str">
        <x:f>IF(ISBLANK('2012 HR 배정표'!Z1978)=TRUE,"-",'2012 HR 배정표'!Z1978)</x:f>
        <x:v>-</x:v>
      </x:c>
      <x:c r="V1980" s="46" t="str">
        <x:f>IF(ISBLANK('2012 HR 배정표'!Z1978)=TRUE,"-",IF(ISERROR((HLOOKUP($A$5,Prj_list!$O$6:$Z$7,2)*'2012 HR 배정표'!AA1978)/HLOOKUP($A$5,Prj_list!$O$6:$Z$7,2))=TRUE,"-",(HLOOKUP($A$5,Prj_list!$O$6:$Z$7,2)*'2012 HR 배정표'!AA1978)/HLOOKUP($A$5,Prj_list!$O$6:$Z$7,2)))</x:f>
        <x:v>-</x:v>
      </x:c>
      <x:c r="W1980" s="45" t="str">
        <x:f>IF(ISBLANK('2012 HR 배정표'!AB1978)=TRUE,"-",'2012 HR 배정표'!AB1978)</x:f>
        <x:v>-</x:v>
      </x:c>
      <x:c r="X1980" s="46" t="str">
        <x:f>IF(ISBLANK('2012 HR 배정표'!AB1978)=TRUE,"-",IF(ISERROR((HLOOKUP($A$5,Prj_list!$O$6:$Z$7,2)*'2012 HR 배정표'!AC1978)/HLOOKUP($A$5,Prj_list!$O$6:$Z$7,2))=TRUE,"-",(HLOOKUP($A$5,Prj_list!$O$6:$Z$7,2)*'2012 HR 배정표'!AC1978)/HLOOKUP($A$5,Prj_list!$O$6:$Z$7,2)))</x:f>
        <x:v>-</x:v>
      </x:c>
      <x:c r="Y1980" s="45" t="str">
        <x:f>IF(ISBLANK('2012 HR 배정표'!AD1978)=TRUE,"-",'2012 HR 배정표'!AD1978)</x:f>
        <x:v>-</x:v>
      </x:c>
      <x:c r="Z1980" s="46" t="str">
        <x:f>IF(ISBLANK('2012 HR 배정표'!AD1978)=TRUE,"-",IF(ISERROR((HLOOKUP($A$5,Prj_list!$O$6:$Z$7,2)*'2012 HR 배정표'!AE1978)/HLOOKUP($A$5,Prj_list!$O$6:$Z$7,2))=TRUE,"-",(HLOOKUP($A$5,Prj_list!$O$6:$Z$7,2)*'2012 HR 배정표'!AE1978)/HLOOKUP($A$5,Prj_list!$O$6:$Z$7,2)))</x:f>
        <x:v>-</x:v>
      </x:c>
      <x:c r="AA1980" s="45" t="str">
        <x:f>IF(ISBLANK('2012 HR 배정표'!AF1978)=TRUE,"-",'2012 HR 배정표'!AF1978)</x:f>
        <x:v>-</x:v>
      </x:c>
      <x:c r="AB1980" s="46" t="str">
        <x:f>IF(ISBLANK('2012 HR 배정표'!AF1978)=TRUE,"-",IF(ISERROR((HLOOKUP($A$5,Prj_list!$O$6:$Z$7,2)*'2012 HR 배정표'!AG1978)/HLOOKUP($A$5,Prj_list!$O$6:$Z$7,2))=TRUE,"-",(HLOOKUP($A$5,Prj_list!$O$6:$Z$7,2)*'2012 HR 배정표'!AG1978)/HLOOKUP($A$5,Prj_list!$O$6:$Z$7,2)))</x:f>
        <x:v>-</x:v>
      </x:c>
      <x:c r="AC1980" s="45" t="str">
        <x:f>IF(ISBLANK('2012 HR 배정표'!AH1978)=TRUE,"-",'2012 HR 배정표'!AH1978)</x:f>
        <x:v>-</x:v>
      </x:c>
      <x:c r="AD1980" s="46" t="str">
        <x:f>IF(ISBLANK('2012 HR 배정표'!AH1978)=TRUE,"-",IF(ISERROR((HLOOKUP($A$5,Prj_list!$O$6:$Z$7,2)*'2012 HR 배정표'!AI1978)/HLOOKUP($A$5,Prj_list!$O$6:$Z$7,2))=TRUE,"-",(HLOOKUP($A$5,Prj_list!$O$6:$Z$7,2)*'2012 HR 배정표'!AI1978)/HLOOKUP($A$5,Prj_list!$O$6:$Z$7,2)))</x:f>
        <x:v>-</x:v>
      </x:c>
      <x:c r="AE1980" s="45" t="str">
        <x:f>IF(ISBLANK('2012 HR 배정표'!AJ1978)=TRUE,"-",'2012 HR 배정표'!AJ1978)</x:f>
        <x:v>-</x:v>
      </x:c>
      <x:c r="AF1980" s="46" t="str">
        <x:f>IF(ISBLANK('2012 HR 배정표'!AJ1978)=TRUE,"-",IF(ISERROR((HLOOKUP($A$5,Prj_list!$O$6:$Z$7,2)*'2012 HR 배정표'!AK1978)/HLOOKUP($A$5,Prj_list!$O$6:$Z$7,2))=TRUE,"-",(HLOOKUP($A$5,Prj_list!$O$6:$Z$7,2)*'2012 HR 배정표'!AK1978)/HLOOKUP($A$5,Prj_list!$O$6:$Z$7,2)))</x:f>
        <x:v>-</x:v>
      </x:c>
      <x:c r="AG1980" s="45" t="str">
        <x:f>IF(ISBLANK('2012 HR 배정표'!AL1978)=TRUE,"-",'2012 HR 배정표'!AL1978)</x:f>
        <x:v>-</x:v>
      </x:c>
      <x:c r="AH1980" s="46" t="str">
        <x:f>IF(ISBLANK('2012 HR 배정표'!AL1978)=TRUE,"-",IF(ISERROR((HLOOKUP($A$5,Prj_list!$O$6:$Z$7,2)*'2012 HR 배정표'!AM1978)/HLOOKUP($A$5,Prj_list!$O$6:$Z$7,2))=TRUE,"-",(HLOOKUP($A$5,Prj_list!$O$6:$Z$7,2)*'2012 HR 배정표'!AM1978)/HLOOKUP($A$5,Prj_list!$O$6:$Z$7,2)))</x:f>
        <x:v>-</x:v>
      </x:c>
      <x:c r="AI1980" s="45" t="str">
        <x:f>IF(ISBLANK('2012 HR 배정표'!AN1978)=TRUE,"-",'2012 HR 배정표'!AN1978)</x:f>
        <x:v>-</x:v>
      </x:c>
      <x:c r="AJ1980" s="46" t="str">
        <x:f>IF(ISBLANK('2012 HR 배정표'!AN1978)=TRUE,"-",IF(ISERROR((HLOOKUP($A$5,Prj_list!$O$6:$Z$7,2)*'2012 HR 배정표'!AO1978)/HLOOKUP($A$5,Prj_list!$O$6:$Z$7,2))=TRUE,"-",(HLOOKUP($A$5,Prj_list!$O$6:$Z$7,2)*'2012 HR 배정표'!AO1978)/HLOOKUP($A$5,Prj_list!$O$6:$Z$7,2)))</x:f>
        <x:v>-</x:v>
      </x:c>
      <x:c r="AK1980" s="45" t="str">
        <x:f>IF(ISBLANK('2012 HR 배정표'!AP1978)=TRUE,"-",'2012 HR 배정표'!AP1978)</x:f>
        <x:v>-</x:v>
      </x:c>
      <x:c r="AL1980" s="46" t="str">
        <x:f>IF(ISBLANK('2012 HR 배정표'!AP1978)=TRUE,"-",IF(ISERROR((HLOOKUP($A$5,Prj_list!$O$6:$Z$7,2)*'2012 HR 배정표'!AQ1978)/HLOOKUP($A$5,Prj_list!$O$6:$Z$7,2))=TRUE,"-",(HLOOKUP($A$5,Prj_list!$O$6:$Z$7,2)*'2012 HR 배정표'!AQ1978)/HLOOKUP($A$5,Prj_list!$O$6:$Z$7,2)))</x:f>
        <x:v>-</x:v>
      </x:c>
      <x:c r="AM1980" s="45" t="str">
        <x:f>IF(ISBLANK('2012 HR 배정표'!AR1978)=TRUE,"-",'2012 HR 배정표'!AR1978)</x:f>
        <x:v>-</x:v>
      </x:c>
      <x:c r="AN1980" s="46" t="str">
        <x:f>IF(ISBLANK('2012 HR 배정표'!AR1978)=TRUE,"-",IF(ISERROR((HLOOKUP($A$5,Prj_list!$O$6:$Z$7,2)*'2012 HR 배정표'!AS1978)/HLOOKUP($A$5,Prj_list!$O$6:$Z$7,2))=TRUE,"-",(HLOOKUP($A$5,Prj_list!$O$6:$Z$7,2)*'2012 HR 배정표'!AS1978)/HLOOKUP($A$5,Prj_list!$O$6:$Z$7,2)))</x:f>
        <x:v>-</x:v>
      </x:c>
      <x:c r="AO1980" s="45" t="str">
        <x:f>IF(ISBLANK('2012 HR 배정표'!AT1978)=TRUE,"-",'2012 HR 배정표'!AT1978)</x:f>
        <x:v>-</x:v>
      </x:c>
      <x:c r="AP1980" s="46" t="str">
        <x:f>IF(ISBLANK('2012 HR 배정표'!AT1978)=TRUE,"-",IF(ISERROR((HLOOKUP($A$5,Prj_list!$O$6:$Z$7,2)*'2012 HR 배정표'!AU1978)/HLOOKUP($A$5,Prj_list!$O$6:$Z$7,2))=TRUE,"-",(HLOOKUP($A$5,Prj_list!$O$6:$Z$7,2)*'2012 HR 배정표'!AU1978)/HLOOKUP($A$5,Prj_list!$O$6:$Z$7,2)))</x:f>
        <x:v>-</x:v>
      </x:c>
      <x:c r="AQ1980" s="45" t="str">
        <x:f>IF(ISBLANK('2012 HR 배정표'!AV1978)=TRUE,"-",'2012 HR 배정표'!AV1978)</x:f>
        <x:v>-</x:v>
      </x:c>
      <x:c r="AR1980" s="46" t="str">
        <x:f>IF(ISBLANK('2012 HR 배정표'!AV1978)=TRUE,"-",IF(ISERROR((HLOOKUP($A$5,Prj_list!$O$6:$Z$7,2)*'2012 HR 배정표'!AW1978)/HLOOKUP($A$5,Prj_list!$O$6:$Z$7,2))=TRUE,"-",(HLOOKUP($A$5,Prj_list!$O$6:$Z$7,2)*'2012 HR 배정표'!AW1978)/HLOOKUP($A$5,Prj_list!$O$6:$Z$7,2)))</x:f>
        <x:v>-</x:v>
      </x:c>
      <x:c r="AS1980" s="45" t="str">
        <x:f>IF(ISBLANK('2012 HR 배정표'!AX1978)=TRUE,"-",'2012 HR 배정표'!AX1978)</x:f>
        <x:v>-</x:v>
      </x:c>
      <x:c r="AT1980" s="46" t="str">
        <x:f>IF(ISBLANK('2012 HR 배정표'!AX1978)=TRUE,"-",IF(ISERROR((HLOOKUP($A$5,Prj_list!$O$6:$Z$7,2)*'2012 HR 배정표'!AY1978)/HLOOKUP($A$5,Prj_list!$O$6:$Z$7,2))=TRUE,"-",(HLOOKUP($A$5,Prj_list!$O$6:$Z$7,2)*'2012 HR 배정표'!AY1978)/HLOOKUP($A$5,Prj_list!$O$6:$Z$7,2)))</x:f>
        <x:v>-</x:v>
      </x:c>
      <x:c r="AU1980" s="45" t="str">
        <x:f>IF(ISBLANK('2012 HR 배정표'!AZ1978)=TRUE,"-",'2012 HR 배정표'!AZ1978)</x:f>
        <x:v>-</x:v>
      </x:c>
      <x:c r="AV1980" s="46" t="str">
        <x:f>IF(ISBLANK('2012 HR 배정표'!AZ1978)=TRUE,"-",IF(ISERROR((HLOOKUP($A$5,Prj_list!$O$6:$Z$7,2)*'2012 HR 배정표'!BA1978)/HLOOKUP($A$5,Prj_list!$O$6:$Z$7,2))=TRUE,"-",(HLOOKUP($A$5,Prj_list!$O$6:$Z$7,2)*'2012 HR 배정표'!BA1978)/HLOOKUP($A$5,Prj_list!$O$6:$Z$7,2)))</x:f>
        <x:v>-</x:v>
      </x:c>
      <x:c r="AW1980" s="34" t="str">
        <x:f t="shared" si="62"/>
        <x:v/>
      </x:c>
      <x:c r="AX1980" s="41">
        <x:f t="shared" si="61"/>
        <x:v>0</x:v>
      </x:c>
    </x:row>
    <x:row r="1981" spans="1:50">
      <x:c r="A1981" s="45" t="str">
        <x:f>IF(ISBLANK('2012 HR 배정표'!F1979)=TRUE,"-",'2012 HR 배정표'!F1979)</x:f>
        <x:v>-</x:v>
      </x:c>
      <x:c r="B1981" s="46" t="str">
        <x:f>IF(ISBLANK('2012 HR 배정표'!F1979)=TRUE,"-",IF(ISERROR((HLOOKUP($A$5,Prj_list!$O$6:$Z$7,2)*'2012 HR 배정표'!G1979)/HLOOKUP($A$5,Prj_list!$O$6:$Z$7,2))=TRUE,"-",(HLOOKUP($A$5,Prj_list!$O$6:$Z$7,2)*'2012 HR 배정표'!G1979)/HLOOKUP($A$5,Prj_list!$O$6:$Z$7,2)))</x:f>
        <x:v>-</x:v>
      </x:c>
      <x:c r="C1981" s="45" t="str">
        <x:f>IF(ISBLANK('2012 HR 배정표'!H1979)=TRUE,"-",'2012 HR 배정표'!H1979)</x:f>
        <x:v>-</x:v>
      </x:c>
      <x:c r="D1981" s="46" t="str">
        <x:f>IF(ISBLANK('2012 HR 배정표'!H1979)=TRUE,"-",IF(ISERROR((HLOOKUP($A$5,Prj_list!$O$6:$Z$7,2)*'2012 HR 배정표'!I1979)/HLOOKUP($A$5,Prj_list!$O$6:$Z$7,2))=TRUE,"-",(HLOOKUP($A$5,Prj_list!$O$6:$Z$7,2)*'2012 HR 배정표'!I1979)/HLOOKUP($A$5,Prj_list!$O$6:$Z$7,2)))</x:f>
        <x:v>-</x:v>
      </x:c>
      <x:c r="E1981" s="45" t="str">
        <x:f>IF(ISBLANK('2012 HR 배정표'!J1979)=TRUE,"-",'2012 HR 배정표'!J1979)</x:f>
        <x:v>-</x:v>
      </x:c>
      <x:c r="F1981" s="46" t="str">
        <x:f>IF(ISBLANK('2012 HR 배정표'!J1979)=TRUE,"-",IF(ISERROR((HLOOKUP($A$5,Prj_list!$O$6:$Z$7,2)*'2012 HR 배정표'!K1979)/HLOOKUP($A$5,Prj_list!$O$6:$Z$7,2))=TRUE,"-",(HLOOKUP($A$5,Prj_list!$O$6:$Z$7,2)*'2012 HR 배정표'!K1979)/HLOOKUP($A$5,Prj_list!$O$6:$Z$7,2)))</x:f>
        <x:v>-</x:v>
      </x:c>
      <x:c r="G1981" s="45" t="str">
        <x:f>IF(ISBLANK('2012 HR 배정표'!L1979)=TRUE,"-",'2012 HR 배정표'!L1979)</x:f>
        <x:v>-</x:v>
      </x:c>
      <x:c r="H1981" s="46" t="str">
        <x:f>IF(ISBLANK('2012 HR 배정표'!L1979)=TRUE,"-",IF(ISERROR((HLOOKUP($A$5,Prj_list!$O$6:$Z$7,2)*'2012 HR 배정표'!M1979)/HLOOKUP($A$5,Prj_list!$O$6:$Z$7,2))=TRUE,"-",(HLOOKUP($A$5,Prj_list!$O$6:$Z$7,2)*'2012 HR 배정표'!M1979)/HLOOKUP($A$5,Prj_list!$O$6:$Z$7,2)))</x:f>
        <x:v>-</x:v>
      </x:c>
      <x:c r="I1981" s="45" t="str">
        <x:f>IF(ISBLANK('2012 HR 배정표'!N1979)=TRUE,"-",'2012 HR 배정표'!N1979)</x:f>
        <x:v>-</x:v>
      </x:c>
      <x:c r="J1981" s="46" t="str">
        <x:f>IF(ISBLANK('2012 HR 배정표'!N1979)=TRUE,"-",IF(ISERROR((HLOOKUP($A$5,Prj_list!$O$6:$Z$7,2)*'2012 HR 배정표'!O1979)/HLOOKUP($A$5,Prj_list!$O$6:$Z$7,2))=TRUE,"-",(HLOOKUP($A$5,Prj_list!$O$6:$Z$7,2)*'2012 HR 배정표'!O1979)/HLOOKUP($A$5,Prj_list!$O$6:$Z$7,2)))</x:f>
        <x:v>-</x:v>
      </x:c>
      <x:c r="K1981" s="45" t="str">
        <x:f>IF(ISBLANK('2012 HR 배정표'!P1979)=TRUE,"-",'2012 HR 배정표'!P1979)</x:f>
        <x:v>-</x:v>
      </x:c>
      <x:c r="L1981" s="46" t="str">
        <x:f>IF(ISBLANK('2012 HR 배정표'!P1979)=TRUE,"-",IF(ISERROR((HLOOKUP($A$5,Prj_list!$O$6:$Z$7,2)*'2012 HR 배정표'!Q1979)/HLOOKUP($A$5,Prj_list!$O$6:$Z$7,2))=TRUE,"-",(HLOOKUP($A$5,Prj_list!$O$6:$Z$7,2)*'2012 HR 배정표'!Q1979)/HLOOKUP($A$5,Prj_list!$O$6:$Z$7,2)))</x:f>
        <x:v>-</x:v>
      </x:c>
      <x:c r="M1981" s="45" t="str">
        <x:f>IF(ISBLANK('2012 HR 배정표'!R1979)=TRUE,"-",'2012 HR 배정표'!R1979)</x:f>
        <x:v>-</x:v>
      </x:c>
      <x:c r="N1981" s="46" t="str">
        <x:f>IF(ISBLANK('2012 HR 배정표'!R1979)=TRUE,"-",IF(ISERROR((HLOOKUP($A$5,Prj_list!$O$6:$Z$7,2)*'2012 HR 배정표'!S1979)/HLOOKUP($A$5,Prj_list!$O$6:$Z$7,2))=TRUE,"-",(HLOOKUP($A$5,Prj_list!$O$6:$Z$7,2)*'2012 HR 배정표'!S1979)/HLOOKUP($A$5,Prj_list!$O$6:$Z$7,2)))</x:f>
        <x:v>-</x:v>
      </x:c>
      <x:c r="O1981" s="45" t="str">
        <x:f>IF(ISBLANK('2012 HR 배정표'!T1979)=TRUE,"-",'2012 HR 배정표'!T1979)</x:f>
        <x:v>-</x:v>
      </x:c>
      <x:c r="P1981" s="46" t="str">
        <x:f>IF(ISBLANK('2012 HR 배정표'!T1979)=TRUE,"-",IF(ISERROR((HLOOKUP($A$5,Prj_list!$O$6:$Z$7,2)*'2012 HR 배정표'!U1979)/HLOOKUP($A$5,Prj_list!$O$6:$Z$7,2))=TRUE,"-",(HLOOKUP($A$5,Prj_list!$O$6:$Z$7,2)*'2012 HR 배정표'!U1979)/HLOOKUP($A$5,Prj_list!$O$6:$Z$7,2)))</x:f>
        <x:v>-</x:v>
      </x:c>
      <x:c r="Q1981" s="45" t="str">
        <x:f>IF(ISBLANK('2012 HR 배정표'!V1979)=TRUE,"-",'2012 HR 배정표'!V1979)</x:f>
        <x:v>-</x:v>
      </x:c>
      <x:c r="R1981" s="46" t="str">
        <x:f>IF(ISBLANK('2012 HR 배정표'!V1979)=TRUE,"-",IF(ISERROR((HLOOKUP($A$5,Prj_list!$O$6:$Z$7,2)*'2012 HR 배정표'!W1979)/HLOOKUP($A$5,Prj_list!$O$6:$Z$7,2))=TRUE,"-",(HLOOKUP($A$5,Prj_list!$O$6:$Z$7,2)*'2012 HR 배정표'!W1979)/HLOOKUP($A$5,Prj_list!$O$6:$Z$7,2)))</x:f>
        <x:v>-</x:v>
      </x:c>
      <x:c r="S1981" s="45" t="str">
        <x:f>IF(ISBLANK('2012 HR 배정표'!X1979)=TRUE,"-",'2012 HR 배정표'!X1979)</x:f>
        <x:v>-</x:v>
      </x:c>
      <x:c r="T1981" s="46" t="str">
        <x:f>IF(ISBLANK('2012 HR 배정표'!X1979)=TRUE,"-",IF(ISERROR((HLOOKUP($A$5,Prj_list!$O$6:$Z$7,2)*'2012 HR 배정표'!Y1979)/HLOOKUP($A$5,Prj_list!$O$6:$Z$7,2))=TRUE,"-",(HLOOKUP($A$5,Prj_list!$O$6:$Z$7,2)*'2012 HR 배정표'!Y1979)/HLOOKUP($A$5,Prj_list!$O$6:$Z$7,2)))</x:f>
        <x:v>-</x:v>
      </x:c>
      <x:c r="U1981" s="45" t="str">
        <x:f>IF(ISBLANK('2012 HR 배정표'!Z1979)=TRUE,"-",'2012 HR 배정표'!Z1979)</x:f>
        <x:v>-</x:v>
      </x:c>
      <x:c r="V1981" s="46" t="str">
        <x:f>IF(ISBLANK('2012 HR 배정표'!Z1979)=TRUE,"-",IF(ISERROR((HLOOKUP($A$5,Prj_list!$O$6:$Z$7,2)*'2012 HR 배정표'!AA1979)/HLOOKUP($A$5,Prj_list!$O$6:$Z$7,2))=TRUE,"-",(HLOOKUP($A$5,Prj_list!$O$6:$Z$7,2)*'2012 HR 배정표'!AA1979)/HLOOKUP($A$5,Prj_list!$O$6:$Z$7,2)))</x:f>
        <x:v>-</x:v>
      </x:c>
      <x:c r="W1981" s="45" t="str">
        <x:f>IF(ISBLANK('2012 HR 배정표'!AB1979)=TRUE,"-",'2012 HR 배정표'!AB1979)</x:f>
        <x:v>-</x:v>
      </x:c>
      <x:c r="X1981" s="46" t="str">
        <x:f>IF(ISBLANK('2012 HR 배정표'!AB1979)=TRUE,"-",IF(ISERROR((HLOOKUP($A$5,Prj_list!$O$6:$Z$7,2)*'2012 HR 배정표'!AC1979)/HLOOKUP($A$5,Prj_list!$O$6:$Z$7,2))=TRUE,"-",(HLOOKUP($A$5,Prj_list!$O$6:$Z$7,2)*'2012 HR 배정표'!AC1979)/HLOOKUP($A$5,Prj_list!$O$6:$Z$7,2)))</x:f>
        <x:v>-</x:v>
      </x:c>
      <x:c r="Y1981" s="45" t="str">
        <x:f>IF(ISBLANK('2012 HR 배정표'!AD1979)=TRUE,"-",'2012 HR 배정표'!AD1979)</x:f>
        <x:v>-</x:v>
      </x:c>
      <x:c r="Z1981" s="46" t="str">
        <x:f>IF(ISBLANK('2012 HR 배정표'!AD1979)=TRUE,"-",IF(ISERROR((HLOOKUP($A$5,Prj_list!$O$6:$Z$7,2)*'2012 HR 배정표'!AE1979)/HLOOKUP($A$5,Prj_list!$O$6:$Z$7,2))=TRUE,"-",(HLOOKUP($A$5,Prj_list!$O$6:$Z$7,2)*'2012 HR 배정표'!AE1979)/HLOOKUP($A$5,Prj_list!$O$6:$Z$7,2)))</x:f>
        <x:v>-</x:v>
      </x:c>
      <x:c r="AA1981" s="45" t="str">
        <x:f>IF(ISBLANK('2012 HR 배정표'!AF1979)=TRUE,"-",'2012 HR 배정표'!AF1979)</x:f>
        <x:v>-</x:v>
      </x:c>
      <x:c r="AB1981" s="46" t="str">
        <x:f>IF(ISBLANK('2012 HR 배정표'!AF1979)=TRUE,"-",IF(ISERROR((HLOOKUP($A$5,Prj_list!$O$6:$Z$7,2)*'2012 HR 배정표'!AG1979)/HLOOKUP($A$5,Prj_list!$O$6:$Z$7,2))=TRUE,"-",(HLOOKUP($A$5,Prj_list!$O$6:$Z$7,2)*'2012 HR 배정표'!AG1979)/HLOOKUP($A$5,Prj_list!$O$6:$Z$7,2)))</x:f>
        <x:v>-</x:v>
      </x:c>
      <x:c r="AC1981" s="45" t="str">
        <x:f>IF(ISBLANK('2012 HR 배정표'!AH1979)=TRUE,"-",'2012 HR 배정표'!AH1979)</x:f>
        <x:v>-</x:v>
      </x:c>
      <x:c r="AD1981" s="46" t="str">
        <x:f>IF(ISBLANK('2012 HR 배정표'!AH1979)=TRUE,"-",IF(ISERROR((HLOOKUP($A$5,Prj_list!$O$6:$Z$7,2)*'2012 HR 배정표'!AI1979)/HLOOKUP($A$5,Prj_list!$O$6:$Z$7,2))=TRUE,"-",(HLOOKUP($A$5,Prj_list!$O$6:$Z$7,2)*'2012 HR 배정표'!AI1979)/HLOOKUP($A$5,Prj_list!$O$6:$Z$7,2)))</x:f>
        <x:v>-</x:v>
      </x:c>
      <x:c r="AE1981" s="45" t="str">
        <x:f>IF(ISBLANK('2012 HR 배정표'!AJ1979)=TRUE,"-",'2012 HR 배정표'!AJ1979)</x:f>
        <x:v>-</x:v>
      </x:c>
      <x:c r="AF1981" s="46" t="str">
        <x:f>IF(ISBLANK('2012 HR 배정표'!AJ1979)=TRUE,"-",IF(ISERROR((HLOOKUP($A$5,Prj_list!$O$6:$Z$7,2)*'2012 HR 배정표'!AK1979)/HLOOKUP($A$5,Prj_list!$O$6:$Z$7,2))=TRUE,"-",(HLOOKUP($A$5,Prj_list!$O$6:$Z$7,2)*'2012 HR 배정표'!AK1979)/HLOOKUP($A$5,Prj_list!$O$6:$Z$7,2)))</x:f>
        <x:v>-</x:v>
      </x:c>
      <x:c r="AG1981" s="45" t="str">
        <x:f>IF(ISBLANK('2012 HR 배정표'!AL1979)=TRUE,"-",'2012 HR 배정표'!AL1979)</x:f>
        <x:v>-</x:v>
      </x:c>
      <x:c r="AH1981" s="46" t="str">
        <x:f>IF(ISBLANK('2012 HR 배정표'!AL1979)=TRUE,"-",IF(ISERROR((HLOOKUP($A$5,Prj_list!$O$6:$Z$7,2)*'2012 HR 배정표'!AM1979)/HLOOKUP($A$5,Prj_list!$O$6:$Z$7,2))=TRUE,"-",(HLOOKUP($A$5,Prj_list!$O$6:$Z$7,2)*'2012 HR 배정표'!AM1979)/HLOOKUP($A$5,Prj_list!$O$6:$Z$7,2)))</x:f>
        <x:v>-</x:v>
      </x:c>
      <x:c r="AI1981" s="45" t="str">
        <x:f>IF(ISBLANK('2012 HR 배정표'!AN1979)=TRUE,"-",'2012 HR 배정표'!AN1979)</x:f>
        <x:v>-</x:v>
      </x:c>
      <x:c r="AJ1981" s="46" t="str">
        <x:f>IF(ISBLANK('2012 HR 배정표'!AN1979)=TRUE,"-",IF(ISERROR((HLOOKUP($A$5,Prj_list!$O$6:$Z$7,2)*'2012 HR 배정표'!AO1979)/HLOOKUP($A$5,Prj_list!$O$6:$Z$7,2))=TRUE,"-",(HLOOKUP($A$5,Prj_list!$O$6:$Z$7,2)*'2012 HR 배정표'!AO1979)/HLOOKUP($A$5,Prj_list!$O$6:$Z$7,2)))</x:f>
        <x:v>-</x:v>
      </x:c>
      <x:c r="AK1981" s="45" t="str">
        <x:f>IF(ISBLANK('2012 HR 배정표'!AP1979)=TRUE,"-",'2012 HR 배정표'!AP1979)</x:f>
        <x:v>-</x:v>
      </x:c>
      <x:c r="AL1981" s="46" t="str">
        <x:f>IF(ISBLANK('2012 HR 배정표'!AP1979)=TRUE,"-",IF(ISERROR((HLOOKUP($A$5,Prj_list!$O$6:$Z$7,2)*'2012 HR 배정표'!AQ1979)/HLOOKUP($A$5,Prj_list!$O$6:$Z$7,2))=TRUE,"-",(HLOOKUP($A$5,Prj_list!$O$6:$Z$7,2)*'2012 HR 배정표'!AQ1979)/HLOOKUP($A$5,Prj_list!$O$6:$Z$7,2)))</x:f>
        <x:v>-</x:v>
      </x:c>
      <x:c r="AM1981" s="45" t="str">
        <x:f>IF(ISBLANK('2012 HR 배정표'!AR1979)=TRUE,"-",'2012 HR 배정표'!AR1979)</x:f>
        <x:v>-</x:v>
      </x:c>
      <x:c r="AN1981" s="46" t="str">
        <x:f>IF(ISBLANK('2012 HR 배정표'!AR1979)=TRUE,"-",IF(ISERROR((HLOOKUP($A$5,Prj_list!$O$6:$Z$7,2)*'2012 HR 배정표'!AS1979)/HLOOKUP($A$5,Prj_list!$O$6:$Z$7,2))=TRUE,"-",(HLOOKUP($A$5,Prj_list!$O$6:$Z$7,2)*'2012 HR 배정표'!AS1979)/HLOOKUP($A$5,Prj_list!$O$6:$Z$7,2)))</x:f>
        <x:v>-</x:v>
      </x:c>
      <x:c r="AO1981" s="45" t="str">
        <x:f>IF(ISBLANK('2012 HR 배정표'!AT1979)=TRUE,"-",'2012 HR 배정표'!AT1979)</x:f>
        <x:v>-</x:v>
      </x:c>
      <x:c r="AP1981" s="46" t="str">
        <x:f>IF(ISBLANK('2012 HR 배정표'!AT1979)=TRUE,"-",IF(ISERROR((HLOOKUP($A$5,Prj_list!$O$6:$Z$7,2)*'2012 HR 배정표'!AU1979)/HLOOKUP($A$5,Prj_list!$O$6:$Z$7,2))=TRUE,"-",(HLOOKUP($A$5,Prj_list!$O$6:$Z$7,2)*'2012 HR 배정표'!AU1979)/HLOOKUP($A$5,Prj_list!$O$6:$Z$7,2)))</x:f>
        <x:v>-</x:v>
      </x:c>
      <x:c r="AQ1981" s="45" t="str">
        <x:f>IF(ISBLANK('2012 HR 배정표'!AV1979)=TRUE,"-",'2012 HR 배정표'!AV1979)</x:f>
        <x:v>-</x:v>
      </x:c>
      <x:c r="AR1981" s="46" t="str">
        <x:f>IF(ISBLANK('2012 HR 배정표'!AV1979)=TRUE,"-",IF(ISERROR((HLOOKUP($A$5,Prj_list!$O$6:$Z$7,2)*'2012 HR 배정표'!AW1979)/HLOOKUP($A$5,Prj_list!$O$6:$Z$7,2))=TRUE,"-",(HLOOKUP($A$5,Prj_list!$O$6:$Z$7,2)*'2012 HR 배정표'!AW1979)/HLOOKUP($A$5,Prj_list!$O$6:$Z$7,2)))</x:f>
        <x:v>-</x:v>
      </x:c>
      <x:c r="AS1981" s="45" t="str">
        <x:f>IF(ISBLANK('2012 HR 배정표'!AX1979)=TRUE,"-",'2012 HR 배정표'!AX1979)</x:f>
        <x:v>-</x:v>
      </x:c>
      <x:c r="AT1981" s="46" t="str">
        <x:f>IF(ISBLANK('2012 HR 배정표'!AX1979)=TRUE,"-",IF(ISERROR((HLOOKUP($A$5,Prj_list!$O$6:$Z$7,2)*'2012 HR 배정표'!AY1979)/HLOOKUP($A$5,Prj_list!$O$6:$Z$7,2))=TRUE,"-",(HLOOKUP($A$5,Prj_list!$O$6:$Z$7,2)*'2012 HR 배정표'!AY1979)/HLOOKUP($A$5,Prj_list!$O$6:$Z$7,2)))</x:f>
        <x:v>-</x:v>
      </x:c>
      <x:c r="AU1981" s="45" t="str">
        <x:f>IF(ISBLANK('2012 HR 배정표'!AZ1979)=TRUE,"-",'2012 HR 배정표'!AZ1979)</x:f>
        <x:v>-</x:v>
      </x:c>
      <x:c r="AV1981" s="46" t="str">
        <x:f>IF(ISBLANK('2012 HR 배정표'!AZ1979)=TRUE,"-",IF(ISERROR((HLOOKUP($A$5,Prj_list!$O$6:$Z$7,2)*'2012 HR 배정표'!BA1979)/HLOOKUP($A$5,Prj_list!$O$6:$Z$7,2))=TRUE,"-",(HLOOKUP($A$5,Prj_list!$O$6:$Z$7,2)*'2012 HR 배정표'!BA1979)/HLOOKUP($A$5,Prj_list!$O$6:$Z$7,2)))</x:f>
        <x:v>-</x:v>
      </x:c>
      <x:c r="AW1981" s="34" t="str">
        <x:f t="shared" si="62"/>
        <x:v/>
      </x:c>
      <x:c r="AX1981" s="41">
        <x:f t="shared" si="61"/>
        <x:v>0</x:v>
      </x:c>
    </x:row>
    <x:row r="1982" spans="1:50">
      <x:c r="A1982" s="45" t="str">
        <x:f>IF(ISBLANK('2012 HR 배정표'!F1980)=TRUE,"-",'2012 HR 배정표'!F1980)</x:f>
        <x:v>-</x:v>
      </x:c>
      <x:c r="B1982" s="46" t="str">
        <x:f>IF(ISBLANK('2012 HR 배정표'!F1980)=TRUE,"-",IF(ISERROR((HLOOKUP($A$5,Prj_list!$O$6:$Z$7,2)*'2012 HR 배정표'!G1980)/HLOOKUP($A$5,Prj_list!$O$6:$Z$7,2))=TRUE,"-",(HLOOKUP($A$5,Prj_list!$O$6:$Z$7,2)*'2012 HR 배정표'!G1980)/HLOOKUP($A$5,Prj_list!$O$6:$Z$7,2)))</x:f>
        <x:v>-</x:v>
      </x:c>
      <x:c r="C1982" s="45" t="str">
        <x:f>IF(ISBLANK('2012 HR 배정표'!H1980)=TRUE,"-",'2012 HR 배정표'!H1980)</x:f>
        <x:v>-</x:v>
      </x:c>
      <x:c r="D1982" s="46" t="str">
        <x:f>IF(ISBLANK('2012 HR 배정표'!H1980)=TRUE,"-",IF(ISERROR((HLOOKUP($A$5,Prj_list!$O$6:$Z$7,2)*'2012 HR 배정표'!I1980)/HLOOKUP($A$5,Prj_list!$O$6:$Z$7,2))=TRUE,"-",(HLOOKUP($A$5,Prj_list!$O$6:$Z$7,2)*'2012 HR 배정표'!I1980)/HLOOKUP($A$5,Prj_list!$O$6:$Z$7,2)))</x:f>
        <x:v>-</x:v>
      </x:c>
      <x:c r="E1982" s="45" t="str">
        <x:f>IF(ISBLANK('2012 HR 배정표'!J1980)=TRUE,"-",'2012 HR 배정표'!J1980)</x:f>
        <x:v>-</x:v>
      </x:c>
      <x:c r="F1982" s="46" t="str">
        <x:f>IF(ISBLANK('2012 HR 배정표'!J1980)=TRUE,"-",IF(ISERROR((HLOOKUP($A$5,Prj_list!$O$6:$Z$7,2)*'2012 HR 배정표'!K1980)/HLOOKUP($A$5,Prj_list!$O$6:$Z$7,2))=TRUE,"-",(HLOOKUP($A$5,Prj_list!$O$6:$Z$7,2)*'2012 HR 배정표'!K1980)/HLOOKUP($A$5,Prj_list!$O$6:$Z$7,2)))</x:f>
        <x:v>-</x:v>
      </x:c>
      <x:c r="G1982" s="45" t="str">
        <x:f>IF(ISBLANK('2012 HR 배정표'!L1980)=TRUE,"-",'2012 HR 배정표'!L1980)</x:f>
        <x:v>-</x:v>
      </x:c>
      <x:c r="H1982" s="46" t="str">
        <x:f>IF(ISBLANK('2012 HR 배정표'!L1980)=TRUE,"-",IF(ISERROR((HLOOKUP($A$5,Prj_list!$O$6:$Z$7,2)*'2012 HR 배정표'!M1980)/HLOOKUP($A$5,Prj_list!$O$6:$Z$7,2))=TRUE,"-",(HLOOKUP($A$5,Prj_list!$O$6:$Z$7,2)*'2012 HR 배정표'!M1980)/HLOOKUP($A$5,Prj_list!$O$6:$Z$7,2)))</x:f>
        <x:v>-</x:v>
      </x:c>
      <x:c r="I1982" s="45" t="str">
        <x:f>IF(ISBLANK('2012 HR 배정표'!N1980)=TRUE,"-",'2012 HR 배정표'!N1980)</x:f>
        <x:v>-</x:v>
      </x:c>
      <x:c r="J1982" s="46" t="str">
        <x:f>IF(ISBLANK('2012 HR 배정표'!N1980)=TRUE,"-",IF(ISERROR((HLOOKUP($A$5,Prj_list!$O$6:$Z$7,2)*'2012 HR 배정표'!O1980)/HLOOKUP($A$5,Prj_list!$O$6:$Z$7,2))=TRUE,"-",(HLOOKUP($A$5,Prj_list!$O$6:$Z$7,2)*'2012 HR 배정표'!O1980)/HLOOKUP($A$5,Prj_list!$O$6:$Z$7,2)))</x:f>
        <x:v>-</x:v>
      </x:c>
      <x:c r="K1982" s="45" t="str">
        <x:f>IF(ISBLANK('2012 HR 배정표'!P1980)=TRUE,"-",'2012 HR 배정표'!P1980)</x:f>
        <x:v>-</x:v>
      </x:c>
      <x:c r="L1982" s="46" t="str">
        <x:f>IF(ISBLANK('2012 HR 배정표'!P1980)=TRUE,"-",IF(ISERROR((HLOOKUP($A$5,Prj_list!$O$6:$Z$7,2)*'2012 HR 배정표'!Q1980)/HLOOKUP($A$5,Prj_list!$O$6:$Z$7,2))=TRUE,"-",(HLOOKUP($A$5,Prj_list!$O$6:$Z$7,2)*'2012 HR 배정표'!Q1980)/HLOOKUP($A$5,Prj_list!$O$6:$Z$7,2)))</x:f>
        <x:v>-</x:v>
      </x:c>
      <x:c r="M1982" s="45" t="str">
        <x:f>IF(ISBLANK('2012 HR 배정표'!R1980)=TRUE,"-",'2012 HR 배정표'!R1980)</x:f>
        <x:v>-</x:v>
      </x:c>
      <x:c r="N1982" s="46" t="str">
        <x:f>IF(ISBLANK('2012 HR 배정표'!R1980)=TRUE,"-",IF(ISERROR((HLOOKUP($A$5,Prj_list!$O$6:$Z$7,2)*'2012 HR 배정표'!S1980)/HLOOKUP($A$5,Prj_list!$O$6:$Z$7,2))=TRUE,"-",(HLOOKUP($A$5,Prj_list!$O$6:$Z$7,2)*'2012 HR 배정표'!S1980)/HLOOKUP($A$5,Prj_list!$O$6:$Z$7,2)))</x:f>
        <x:v>-</x:v>
      </x:c>
      <x:c r="O1982" s="45" t="str">
        <x:f>IF(ISBLANK('2012 HR 배정표'!T1980)=TRUE,"-",'2012 HR 배정표'!T1980)</x:f>
        <x:v>-</x:v>
      </x:c>
      <x:c r="P1982" s="46" t="str">
        <x:f>IF(ISBLANK('2012 HR 배정표'!T1980)=TRUE,"-",IF(ISERROR((HLOOKUP($A$5,Prj_list!$O$6:$Z$7,2)*'2012 HR 배정표'!U1980)/HLOOKUP($A$5,Prj_list!$O$6:$Z$7,2))=TRUE,"-",(HLOOKUP($A$5,Prj_list!$O$6:$Z$7,2)*'2012 HR 배정표'!U1980)/HLOOKUP($A$5,Prj_list!$O$6:$Z$7,2)))</x:f>
        <x:v>-</x:v>
      </x:c>
      <x:c r="Q1982" s="45" t="str">
        <x:f>IF(ISBLANK('2012 HR 배정표'!V1980)=TRUE,"-",'2012 HR 배정표'!V1980)</x:f>
        <x:v>-</x:v>
      </x:c>
      <x:c r="R1982" s="46" t="str">
        <x:f>IF(ISBLANK('2012 HR 배정표'!V1980)=TRUE,"-",IF(ISERROR((HLOOKUP($A$5,Prj_list!$O$6:$Z$7,2)*'2012 HR 배정표'!W1980)/HLOOKUP($A$5,Prj_list!$O$6:$Z$7,2))=TRUE,"-",(HLOOKUP($A$5,Prj_list!$O$6:$Z$7,2)*'2012 HR 배정표'!W1980)/HLOOKUP($A$5,Prj_list!$O$6:$Z$7,2)))</x:f>
        <x:v>-</x:v>
      </x:c>
      <x:c r="S1982" s="45" t="str">
        <x:f>IF(ISBLANK('2012 HR 배정표'!X1980)=TRUE,"-",'2012 HR 배정표'!X1980)</x:f>
        <x:v>-</x:v>
      </x:c>
      <x:c r="T1982" s="46" t="str">
        <x:f>IF(ISBLANK('2012 HR 배정표'!X1980)=TRUE,"-",IF(ISERROR((HLOOKUP($A$5,Prj_list!$O$6:$Z$7,2)*'2012 HR 배정표'!Y1980)/HLOOKUP($A$5,Prj_list!$O$6:$Z$7,2))=TRUE,"-",(HLOOKUP($A$5,Prj_list!$O$6:$Z$7,2)*'2012 HR 배정표'!Y1980)/HLOOKUP($A$5,Prj_list!$O$6:$Z$7,2)))</x:f>
        <x:v>-</x:v>
      </x:c>
      <x:c r="U1982" s="45" t="str">
        <x:f>IF(ISBLANK('2012 HR 배정표'!Z1980)=TRUE,"-",'2012 HR 배정표'!Z1980)</x:f>
        <x:v>-</x:v>
      </x:c>
      <x:c r="V1982" s="46" t="str">
        <x:f>IF(ISBLANK('2012 HR 배정표'!Z1980)=TRUE,"-",IF(ISERROR((HLOOKUP($A$5,Prj_list!$O$6:$Z$7,2)*'2012 HR 배정표'!AA1980)/HLOOKUP($A$5,Prj_list!$O$6:$Z$7,2))=TRUE,"-",(HLOOKUP($A$5,Prj_list!$O$6:$Z$7,2)*'2012 HR 배정표'!AA1980)/HLOOKUP($A$5,Prj_list!$O$6:$Z$7,2)))</x:f>
        <x:v>-</x:v>
      </x:c>
      <x:c r="W1982" s="45" t="str">
        <x:f>IF(ISBLANK('2012 HR 배정표'!AB1980)=TRUE,"-",'2012 HR 배정표'!AB1980)</x:f>
        <x:v>-</x:v>
      </x:c>
      <x:c r="X1982" s="46" t="str">
        <x:f>IF(ISBLANK('2012 HR 배정표'!AB1980)=TRUE,"-",IF(ISERROR((HLOOKUP($A$5,Prj_list!$O$6:$Z$7,2)*'2012 HR 배정표'!AC1980)/HLOOKUP($A$5,Prj_list!$O$6:$Z$7,2))=TRUE,"-",(HLOOKUP($A$5,Prj_list!$O$6:$Z$7,2)*'2012 HR 배정표'!AC1980)/HLOOKUP($A$5,Prj_list!$O$6:$Z$7,2)))</x:f>
        <x:v>-</x:v>
      </x:c>
      <x:c r="Y1982" s="45" t="str">
        <x:f>IF(ISBLANK('2012 HR 배정표'!AD1980)=TRUE,"-",'2012 HR 배정표'!AD1980)</x:f>
        <x:v>-</x:v>
      </x:c>
      <x:c r="Z1982" s="46" t="str">
        <x:f>IF(ISBLANK('2012 HR 배정표'!AD1980)=TRUE,"-",IF(ISERROR((HLOOKUP($A$5,Prj_list!$O$6:$Z$7,2)*'2012 HR 배정표'!AE1980)/HLOOKUP($A$5,Prj_list!$O$6:$Z$7,2))=TRUE,"-",(HLOOKUP($A$5,Prj_list!$O$6:$Z$7,2)*'2012 HR 배정표'!AE1980)/HLOOKUP($A$5,Prj_list!$O$6:$Z$7,2)))</x:f>
        <x:v>-</x:v>
      </x:c>
      <x:c r="AA1982" s="45" t="str">
        <x:f>IF(ISBLANK('2012 HR 배정표'!AF1980)=TRUE,"-",'2012 HR 배정표'!AF1980)</x:f>
        <x:v>-</x:v>
      </x:c>
      <x:c r="AB1982" s="46" t="str">
        <x:f>IF(ISBLANK('2012 HR 배정표'!AF1980)=TRUE,"-",IF(ISERROR((HLOOKUP($A$5,Prj_list!$O$6:$Z$7,2)*'2012 HR 배정표'!AG1980)/HLOOKUP($A$5,Prj_list!$O$6:$Z$7,2))=TRUE,"-",(HLOOKUP($A$5,Prj_list!$O$6:$Z$7,2)*'2012 HR 배정표'!AG1980)/HLOOKUP($A$5,Prj_list!$O$6:$Z$7,2)))</x:f>
        <x:v>-</x:v>
      </x:c>
      <x:c r="AC1982" s="45" t="str">
        <x:f>IF(ISBLANK('2012 HR 배정표'!AH1980)=TRUE,"-",'2012 HR 배정표'!AH1980)</x:f>
        <x:v>-</x:v>
      </x:c>
      <x:c r="AD1982" s="46" t="str">
        <x:f>IF(ISBLANK('2012 HR 배정표'!AH1980)=TRUE,"-",IF(ISERROR((HLOOKUP($A$5,Prj_list!$O$6:$Z$7,2)*'2012 HR 배정표'!AI1980)/HLOOKUP($A$5,Prj_list!$O$6:$Z$7,2))=TRUE,"-",(HLOOKUP($A$5,Prj_list!$O$6:$Z$7,2)*'2012 HR 배정표'!AI1980)/HLOOKUP($A$5,Prj_list!$O$6:$Z$7,2)))</x:f>
        <x:v>-</x:v>
      </x:c>
      <x:c r="AE1982" s="45" t="str">
        <x:f>IF(ISBLANK('2012 HR 배정표'!AJ1980)=TRUE,"-",'2012 HR 배정표'!AJ1980)</x:f>
        <x:v>-</x:v>
      </x:c>
      <x:c r="AF1982" s="46" t="str">
        <x:f>IF(ISBLANK('2012 HR 배정표'!AJ1980)=TRUE,"-",IF(ISERROR((HLOOKUP($A$5,Prj_list!$O$6:$Z$7,2)*'2012 HR 배정표'!AK1980)/HLOOKUP($A$5,Prj_list!$O$6:$Z$7,2))=TRUE,"-",(HLOOKUP($A$5,Prj_list!$O$6:$Z$7,2)*'2012 HR 배정표'!AK1980)/HLOOKUP($A$5,Prj_list!$O$6:$Z$7,2)))</x:f>
        <x:v>-</x:v>
      </x:c>
      <x:c r="AG1982" s="45" t="str">
        <x:f>IF(ISBLANK('2012 HR 배정표'!AL1980)=TRUE,"-",'2012 HR 배정표'!AL1980)</x:f>
        <x:v>-</x:v>
      </x:c>
      <x:c r="AH1982" s="46" t="str">
        <x:f>IF(ISBLANK('2012 HR 배정표'!AL1980)=TRUE,"-",IF(ISERROR((HLOOKUP($A$5,Prj_list!$O$6:$Z$7,2)*'2012 HR 배정표'!AM1980)/HLOOKUP($A$5,Prj_list!$O$6:$Z$7,2))=TRUE,"-",(HLOOKUP($A$5,Prj_list!$O$6:$Z$7,2)*'2012 HR 배정표'!AM1980)/HLOOKUP($A$5,Prj_list!$O$6:$Z$7,2)))</x:f>
        <x:v>-</x:v>
      </x:c>
      <x:c r="AI1982" s="45" t="str">
        <x:f>IF(ISBLANK('2012 HR 배정표'!AN1980)=TRUE,"-",'2012 HR 배정표'!AN1980)</x:f>
        <x:v>-</x:v>
      </x:c>
      <x:c r="AJ1982" s="46" t="str">
        <x:f>IF(ISBLANK('2012 HR 배정표'!AN1980)=TRUE,"-",IF(ISERROR((HLOOKUP($A$5,Prj_list!$O$6:$Z$7,2)*'2012 HR 배정표'!AO1980)/HLOOKUP($A$5,Prj_list!$O$6:$Z$7,2))=TRUE,"-",(HLOOKUP($A$5,Prj_list!$O$6:$Z$7,2)*'2012 HR 배정표'!AO1980)/HLOOKUP($A$5,Prj_list!$O$6:$Z$7,2)))</x:f>
        <x:v>-</x:v>
      </x:c>
      <x:c r="AK1982" s="45" t="str">
        <x:f>IF(ISBLANK('2012 HR 배정표'!AP1980)=TRUE,"-",'2012 HR 배정표'!AP1980)</x:f>
        <x:v>-</x:v>
      </x:c>
      <x:c r="AL1982" s="46" t="str">
        <x:f>IF(ISBLANK('2012 HR 배정표'!AP1980)=TRUE,"-",IF(ISERROR((HLOOKUP($A$5,Prj_list!$O$6:$Z$7,2)*'2012 HR 배정표'!AQ1980)/HLOOKUP($A$5,Prj_list!$O$6:$Z$7,2))=TRUE,"-",(HLOOKUP($A$5,Prj_list!$O$6:$Z$7,2)*'2012 HR 배정표'!AQ1980)/HLOOKUP($A$5,Prj_list!$O$6:$Z$7,2)))</x:f>
        <x:v>-</x:v>
      </x:c>
      <x:c r="AM1982" s="45" t="str">
        <x:f>IF(ISBLANK('2012 HR 배정표'!AR1980)=TRUE,"-",'2012 HR 배정표'!AR1980)</x:f>
        <x:v>-</x:v>
      </x:c>
      <x:c r="AN1982" s="46" t="str">
        <x:f>IF(ISBLANK('2012 HR 배정표'!AR1980)=TRUE,"-",IF(ISERROR((HLOOKUP($A$5,Prj_list!$O$6:$Z$7,2)*'2012 HR 배정표'!AS1980)/HLOOKUP($A$5,Prj_list!$O$6:$Z$7,2))=TRUE,"-",(HLOOKUP($A$5,Prj_list!$O$6:$Z$7,2)*'2012 HR 배정표'!AS1980)/HLOOKUP($A$5,Prj_list!$O$6:$Z$7,2)))</x:f>
        <x:v>-</x:v>
      </x:c>
      <x:c r="AO1982" s="45" t="str">
        <x:f>IF(ISBLANK('2012 HR 배정표'!AT1980)=TRUE,"-",'2012 HR 배정표'!AT1980)</x:f>
        <x:v>-</x:v>
      </x:c>
      <x:c r="AP1982" s="46" t="str">
        <x:f>IF(ISBLANK('2012 HR 배정표'!AT1980)=TRUE,"-",IF(ISERROR((HLOOKUP($A$5,Prj_list!$O$6:$Z$7,2)*'2012 HR 배정표'!AU1980)/HLOOKUP($A$5,Prj_list!$O$6:$Z$7,2))=TRUE,"-",(HLOOKUP($A$5,Prj_list!$O$6:$Z$7,2)*'2012 HR 배정표'!AU1980)/HLOOKUP($A$5,Prj_list!$O$6:$Z$7,2)))</x:f>
        <x:v>-</x:v>
      </x:c>
      <x:c r="AQ1982" s="45" t="str">
        <x:f>IF(ISBLANK('2012 HR 배정표'!AV1980)=TRUE,"-",'2012 HR 배정표'!AV1980)</x:f>
        <x:v>-</x:v>
      </x:c>
      <x:c r="AR1982" s="46" t="str">
        <x:f>IF(ISBLANK('2012 HR 배정표'!AV1980)=TRUE,"-",IF(ISERROR((HLOOKUP($A$5,Prj_list!$O$6:$Z$7,2)*'2012 HR 배정표'!AW1980)/HLOOKUP($A$5,Prj_list!$O$6:$Z$7,2))=TRUE,"-",(HLOOKUP($A$5,Prj_list!$O$6:$Z$7,2)*'2012 HR 배정표'!AW1980)/HLOOKUP($A$5,Prj_list!$O$6:$Z$7,2)))</x:f>
        <x:v>-</x:v>
      </x:c>
      <x:c r="AS1982" s="45" t="str">
        <x:f>IF(ISBLANK('2012 HR 배정표'!AX1980)=TRUE,"-",'2012 HR 배정표'!AX1980)</x:f>
        <x:v>-</x:v>
      </x:c>
      <x:c r="AT1982" s="46" t="str">
        <x:f>IF(ISBLANK('2012 HR 배정표'!AX1980)=TRUE,"-",IF(ISERROR((HLOOKUP($A$5,Prj_list!$O$6:$Z$7,2)*'2012 HR 배정표'!AY1980)/HLOOKUP($A$5,Prj_list!$O$6:$Z$7,2))=TRUE,"-",(HLOOKUP($A$5,Prj_list!$O$6:$Z$7,2)*'2012 HR 배정표'!AY1980)/HLOOKUP($A$5,Prj_list!$O$6:$Z$7,2)))</x:f>
        <x:v>-</x:v>
      </x:c>
      <x:c r="AU1982" s="45" t="str">
        <x:f>IF(ISBLANK('2012 HR 배정표'!AZ1980)=TRUE,"-",'2012 HR 배정표'!AZ1980)</x:f>
        <x:v>-</x:v>
      </x:c>
      <x:c r="AV1982" s="46" t="str">
        <x:f>IF(ISBLANK('2012 HR 배정표'!AZ1980)=TRUE,"-",IF(ISERROR((HLOOKUP($A$5,Prj_list!$O$6:$Z$7,2)*'2012 HR 배정표'!BA1980)/HLOOKUP($A$5,Prj_list!$O$6:$Z$7,2))=TRUE,"-",(HLOOKUP($A$5,Prj_list!$O$6:$Z$7,2)*'2012 HR 배정표'!BA1980)/HLOOKUP($A$5,Prj_list!$O$6:$Z$7,2)))</x:f>
        <x:v>-</x:v>
      </x:c>
      <x:c r="AW1982" s="34" t="str">
        <x:f t="shared" si="62"/>
        <x:v/>
      </x:c>
      <x:c r="AX1982" s="41">
        <x:f t="shared" si="61"/>
        <x:v>0</x:v>
      </x:c>
    </x:row>
    <x:row r="1983" spans="1:50">
      <x:c r="A1983" s="45" t="str">
        <x:f>IF(ISBLANK('2012 HR 배정표'!F1981)=TRUE,"-",'2012 HR 배정표'!F1981)</x:f>
        <x:v>-</x:v>
      </x:c>
      <x:c r="B1983" s="46" t="str">
        <x:f>IF(ISBLANK('2012 HR 배정표'!F1981)=TRUE,"-",IF(ISERROR((HLOOKUP($A$5,Prj_list!$O$6:$Z$7,2)*'2012 HR 배정표'!G1981)/HLOOKUP($A$5,Prj_list!$O$6:$Z$7,2))=TRUE,"-",(HLOOKUP($A$5,Prj_list!$O$6:$Z$7,2)*'2012 HR 배정표'!G1981)/HLOOKUP($A$5,Prj_list!$O$6:$Z$7,2)))</x:f>
        <x:v>-</x:v>
      </x:c>
      <x:c r="C1983" s="45" t="str">
        <x:f>IF(ISBLANK('2012 HR 배정표'!H1981)=TRUE,"-",'2012 HR 배정표'!H1981)</x:f>
        <x:v>-</x:v>
      </x:c>
      <x:c r="D1983" s="46" t="str">
        <x:f>IF(ISBLANK('2012 HR 배정표'!H1981)=TRUE,"-",IF(ISERROR((HLOOKUP($A$5,Prj_list!$O$6:$Z$7,2)*'2012 HR 배정표'!I1981)/HLOOKUP($A$5,Prj_list!$O$6:$Z$7,2))=TRUE,"-",(HLOOKUP($A$5,Prj_list!$O$6:$Z$7,2)*'2012 HR 배정표'!I1981)/HLOOKUP($A$5,Prj_list!$O$6:$Z$7,2)))</x:f>
        <x:v>-</x:v>
      </x:c>
      <x:c r="E1983" s="45" t="str">
        <x:f>IF(ISBLANK('2012 HR 배정표'!J1981)=TRUE,"-",'2012 HR 배정표'!J1981)</x:f>
        <x:v>-</x:v>
      </x:c>
      <x:c r="F1983" s="46" t="str">
        <x:f>IF(ISBLANK('2012 HR 배정표'!J1981)=TRUE,"-",IF(ISERROR((HLOOKUP($A$5,Prj_list!$O$6:$Z$7,2)*'2012 HR 배정표'!K1981)/HLOOKUP($A$5,Prj_list!$O$6:$Z$7,2))=TRUE,"-",(HLOOKUP($A$5,Prj_list!$O$6:$Z$7,2)*'2012 HR 배정표'!K1981)/HLOOKUP($A$5,Prj_list!$O$6:$Z$7,2)))</x:f>
        <x:v>-</x:v>
      </x:c>
      <x:c r="G1983" s="45" t="str">
        <x:f>IF(ISBLANK('2012 HR 배정표'!L1981)=TRUE,"-",'2012 HR 배정표'!L1981)</x:f>
        <x:v>-</x:v>
      </x:c>
      <x:c r="H1983" s="46" t="str">
        <x:f>IF(ISBLANK('2012 HR 배정표'!L1981)=TRUE,"-",IF(ISERROR((HLOOKUP($A$5,Prj_list!$O$6:$Z$7,2)*'2012 HR 배정표'!M1981)/HLOOKUP($A$5,Prj_list!$O$6:$Z$7,2))=TRUE,"-",(HLOOKUP($A$5,Prj_list!$O$6:$Z$7,2)*'2012 HR 배정표'!M1981)/HLOOKUP($A$5,Prj_list!$O$6:$Z$7,2)))</x:f>
        <x:v>-</x:v>
      </x:c>
      <x:c r="I1983" s="45" t="str">
        <x:f>IF(ISBLANK('2012 HR 배정표'!N1981)=TRUE,"-",'2012 HR 배정표'!N1981)</x:f>
        <x:v>-</x:v>
      </x:c>
      <x:c r="J1983" s="46" t="str">
        <x:f>IF(ISBLANK('2012 HR 배정표'!N1981)=TRUE,"-",IF(ISERROR((HLOOKUP($A$5,Prj_list!$O$6:$Z$7,2)*'2012 HR 배정표'!O1981)/HLOOKUP($A$5,Prj_list!$O$6:$Z$7,2))=TRUE,"-",(HLOOKUP($A$5,Prj_list!$O$6:$Z$7,2)*'2012 HR 배정표'!O1981)/HLOOKUP($A$5,Prj_list!$O$6:$Z$7,2)))</x:f>
        <x:v>-</x:v>
      </x:c>
      <x:c r="K1983" s="45" t="str">
        <x:f>IF(ISBLANK('2012 HR 배정표'!P1981)=TRUE,"-",'2012 HR 배정표'!P1981)</x:f>
        <x:v>-</x:v>
      </x:c>
      <x:c r="L1983" s="46" t="str">
        <x:f>IF(ISBLANK('2012 HR 배정표'!P1981)=TRUE,"-",IF(ISERROR((HLOOKUP($A$5,Prj_list!$O$6:$Z$7,2)*'2012 HR 배정표'!Q1981)/HLOOKUP($A$5,Prj_list!$O$6:$Z$7,2))=TRUE,"-",(HLOOKUP($A$5,Prj_list!$O$6:$Z$7,2)*'2012 HR 배정표'!Q1981)/HLOOKUP($A$5,Prj_list!$O$6:$Z$7,2)))</x:f>
        <x:v>-</x:v>
      </x:c>
      <x:c r="M1983" s="45" t="str">
        <x:f>IF(ISBLANK('2012 HR 배정표'!R1981)=TRUE,"-",'2012 HR 배정표'!R1981)</x:f>
        <x:v>-</x:v>
      </x:c>
      <x:c r="N1983" s="46" t="str">
        <x:f>IF(ISBLANK('2012 HR 배정표'!R1981)=TRUE,"-",IF(ISERROR((HLOOKUP($A$5,Prj_list!$O$6:$Z$7,2)*'2012 HR 배정표'!S1981)/HLOOKUP($A$5,Prj_list!$O$6:$Z$7,2))=TRUE,"-",(HLOOKUP($A$5,Prj_list!$O$6:$Z$7,2)*'2012 HR 배정표'!S1981)/HLOOKUP($A$5,Prj_list!$O$6:$Z$7,2)))</x:f>
        <x:v>-</x:v>
      </x:c>
      <x:c r="O1983" s="45" t="str">
        <x:f>IF(ISBLANK('2012 HR 배정표'!T1981)=TRUE,"-",'2012 HR 배정표'!T1981)</x:f>
        <x:v>-</x:v>
      </x:c>
      <x:c r="P1983" s="46" t="str">
        <x:f>IF(ISBLANK('2012 HR 배정표'!T1981)=TRUE,"-",IF(ISERROR((HLOOKUP($A$5,Prj_list!$O$6:$Z$7,2)*'2012 HR 배정표'!U1981)/HLOOKUP($A$5,Prj_list!$O$6:$Z$7,2))=TRUE,"-",(HLOOKUP($A$5,Prj_list!$O$6:$Z$7,2)*'2012 HR 배정표'!U1981)/HLOOKUP($A$5,Prj_list!$O$6:$Z$7,2)))</x:f>
        <x:v>-</x:v>
      </x:c>
      <x:c r="Q1983" s="45" t="str">
        <x:f>IF(ISBLANK('2012 HR 배정표'!V1981)=TRUE,"-",'2012 HR 배정표'!V1981)</x:f>
        <x:v>-</x:v>
      </x:c>
      <x:c r="R1983" s="46" t="str">
        <x:f>IF(ISBLANK('2012 HR 배정표'!V1981)=TRUE,"-",IF(ISERROR((HLOOKUP($A$5,Prj_list!$O$6:$Z$7,2)*'2012 HR 배정표'!W1981)/HLOOKUP($A$5,Prj_list!$O$6:$Z$7,2))=TRUE,"-",(HLOOKUP($A$5,Prj_list!$O$6:$Z$7,2)*'2012 HR 배정표'!W1981)/HLOOKUP($A$5,Prj_list!$O$6:$Z$7,2)))</x:f>
        <x:v>-</x:v>
      </x:c>
      <x:c r="S1983" s="45" t="str">
        <x:f>IF(ISBLANK('2012 HR 배정표'!X1981)=TRUE,"-",'2012 HR 배정표'!X1981)</x:f>
        <x:v>-</x:v>
      </x:c>
      <x:c r="T1983" s="46" t="str">
        <x:f>IF(ISBLANK('2012 HR 배정표'!X1981)=TRUE,"-",IF(ISERROR((HLOOKUP($A$5,Prj_list!$O$6:$Z$7,2)*'2012 HR 배정표'!Y1981)/HLOOKUP($A$5,Prj_list!$O$6:$Z$7,2))=TRUE,"-",(HLOOKUP($A$5,Prj_list!$O$6:$Z$7,2)*'2012 HR 배정표'!Y1981)/HLOOKUP($A$5,Prj_list!$O$6:$Z$7,2)))</x:f>
        <x:v>-</x:v>
      </x:c>
      <x:c r="U1983" s="45" t="str">
        <x:f>IF(ISBLANK('2012 HR 배정표'!Z1981)=TRUE,"-",'2012 HR 배정표'!Z1981)</x:f>
        <x:v>-</x:v>
      </x:c>
      <x:c r="V1983" s="46" t="str">
        <x:f>IF(ISBLANK('2012 HR 배정표'!Z1981)=TRUE,"-",IF(ISERROR((HLOOKUP($A$5,Prj_list!$O$6:$Z$7,2)*'2012 HR 배정표'!AA1981)/HLOOKUP($A$5,Prj_list!$O$6:$Z$7,2))=TRUE,"-",(HLOOKUP($A$5,Prj_list!$O$6:$Z$7,2)*'2012 HR 배정표'!AA1981)/HLOOKUP($A$5,Prj_list!$O$6:$Z$7,2)))</x:f>
        <x:v>-</x:v>
      </x:c>
      <x:c r="W1983" s="45" t="str">
        <x:f>IF(ISBLANK('2012 HR 배정표'!AB1981)=TRUE,"-",'2012 HR 배정표'!AB1981)</x:f>
        <x:v>-</x:v>
      </x:c>
      <x:c r="X1983" s="46" t="str">
        <x:f>IF(ISBLANK('2012 HR 배정표'!AB1981)=TRUE,"-",IF(ISERROR((HLOOKUP($A$5,Prj_list!$O$6:$Z$7,2)*'2012 HR 배정표'!AC1981)/HLOOKUP($A$5,Prj_list!$O$6:$Z$7,2))=TRUE,"-",(HLOOKUP($A$5,Prj_list!$O$6:$Z$7,2)*'2012 HR 배정표'!AC1981)/HLOOKUP($A$5,Prj_list!$O$6:$Z$7,2)))</x:f>
        <x:v>-</x:v>
      </x:c>
      <x:c r="Y1983" s="45" t="str">
        <x:f>IF(ISBLANK('2012 HR 배정표'!AD1981)=TRUE,"-",'2012 HR 배정표'!AD1981)</x:f>
        <x:v>-</x:v>
      </x:c>
      <x:c r="Z1983" s="46" t="str">
        <x:f>IF(ISBLANK('2012 HR 배정표'!AD1981)=TRUE,"-",IF(ISERROR((HLOOKUP($A$5,Prj_list!$O$6:$Z$7,2)*'2012 HR 배정표'!AE1981)/HLOOKUP($A$5,Prj_list!$O$6:$Z$7,2))=TRUE,"-",(HLOOKUP($A$5,Prj_list!$O$6:$Z$7,2)*'2012 HR 배정표'!AE1981)/HLOOKUP($A$5,Prj_list!$O$6:$Z$7,2)))</x:f>
        <x:v>-</x:v>
      </x:c>
      <x:c r="AA1983" s="45" t="str">
        <x:f>IF(ISBLANK('2012 HR 배정표'!AF1981)=TRUE,"-",'2012 HR 배정표'!AF1981)</x:f>
        <x:v>-</x:v>
      </x:c>
      <x:c r="AB1983" s="46" t="str">
        <x:f>IF(ISBLANK('2012 HR 배정표'!AF1981)=TRUE,"-",IF(ISERROR((HLOOKUP($A$5,Prj_list!$O$6:$Z$7,2)*'2012 HR 배정표'!AG1981)/HLOOKUP($A$5,Prj_list!$O$6:$Z$7,2))=TRUE,"-",(HLOOKUP($A$5,Prj_list!$O$6:$Z$7,2)*'2012 HR 배정표'!AG1981)/HLOOKUP($A$5,Prj_list!$O$6:$Z$7,2)))</x:f>
        <x:v>-</x:v>
      </x:c>
      <x:c r="AC1983" s="45" t="str">
        <x:f>IF(ISBLANK('2012 HR 배정표'!AH1981)=TRUE,"-",'2012 HR 배정표'!AH1981)</x:f>
        <x:v>-</x:v>
      </x:c>
      <x:c r="AD1983" s="46" t="str">
        <x:f>IF(ISBLANK('2012 HR 배정표'!AH1981)=TRUE,"-",IF(ISERROR((HLOOKUP($A$5,Prj_list!$O$6:$Z$7,2)*'2012 HR 배정표'!AI1981)/HLOOKUP($A$5,Prj_list!$O$6:$Z$7,2))=TRUE,"-",(HLOOKUP($A$5,Prj_list!$O$6:$Z$7,2)*'2012 HR 배정표'!AI1981)/HLOOKUP($A$5,Prj_list!$O$6:$Z$7,2)))</x:f>
        <x:v>-</x:v>
      </x:c>
      <x:c r="AE1983" s="45" t="str">
        <x:f>IF(ISBLANK('2012 HR 배정표'!AJ1981)=TRUE,"-",'2012 HR 배정표'!AJ1981)</x:f>
        <x:v>-</x:v>
      </x:c>
      <x:c r="AF1983" s="46" t="str">
        <x:f>IF(ISBLANK('2012 HR 배정표'!AJ1981)=TRUE,"-",IF(ISERROR((HLOOKUP($A$5,Prj_list!$O$6:$Z$7,2)*'2012 HR 배정표'!AK1981)/HLOOKUP($A$5,Prj_list!$O$6:$Z$7,2))=TRUE,"-",(HLOOKUP($A$5,Prj_list!$O$6:$Z$7,2)*'2012 HR 배정표'!AK1981)/HLOOKUP($A$5,Prj_list!$O$6:$Z$7,2)))</x:f>
        <x:v>-</x:v>
      </x:c>
      <x:c r="AG1983" s="45" t="str">
        <x:f>IF(ISBLANK('2012 HR 배정표'!AL1981)=TRUE,"-",'2012 HR 배정표'!AL1981)</x:f>
        <x:v>-</x:v>
      </x:c>
      <x:c r="AH1983" s="46" t="str">
        <x:f>IF(ISBLANK('2012 HR 배정표'!AL1981)=TRUE,"-",IF(ISERROR((HLOOKUP($A$5,Prj_list!$O$6:$Z$7,2)*'2012 HR 배정표'!AM1981)/HLOOKUP($A$5,Prj_list!$O$6:$Z$7,2))=TRUE,"-",(HLOOKUP($A$5,Prj_list!$O$6:$Z$7,2)*'2012 HR 배정표'!AM1981)/HLOOKUP($A$5,Prj_list!$O$6:$Z$7,2)))</x:f>
        <x:v>-</x:v>
      </x:c>
      <x:c r="AI1983" s="45" t="str">
        <x:f>IF(ISBLANK('2012 HR 배정표'!AN1981)=TRUE,"-",'2012 HR 배정표'!AN1981)</x:f>
        <x:v>-</x:v>
      </x:c>
      <x:c r="AJ1983" s="46" t="str">
        <x:f>IF(ISBLANK('2012 HR 배정표'!AN1981)=TRUE,"-",IF(ISERROR((HLOOKUP($A$5,Prj_list!$O$6:$Z$7,2)*'2012 HR 배정표'!AO1981)/HLOOKUP($A$5,Prj_list!$O$6:$Z$7,2))=TRUE,"-",(HLOOKUP($A$5,Prj_list!$O$6:$Z$7,2)*'2012 HR 배정표'!AO1981)/HLOOKUP($A$5,Prj_list!$O$6:$Z$7,2)))</x:f>
        <x:v>-</x:v>
      </x:c>
      <x:c r="AK1983" s="45" t="str">
        <x:f>IF(ISBLANK('2012 HR 배정표'!AP1981)=TRUE,"-",'2012 HR 배정표'!AP1981)</x:f>
        <x:v>-</x:v>
      </x:c>
      <x:c r="AL1983" s="46" t="str">
        <x:f>IF(ISBLANK('2012 HR 배정표'!AP1981)=TRUE,"-",IF(ISERROR((HLOOKUP($A$5,Prj_list!$O$6:$Z$7,2)*'2012 HR 배정표'!AQ1981)/HLOOKUP($A$5,Prj_list!$O$6:$Z$7,2))=TRUE,"-",(HLOOKUP($A$5,Prj_list!$O$6:$Z$7,2)*'2012 HR 배정표'!AQ1981)/HLOOKUP($A$5,Prj_list!$O$6:$Z$7,2)))</x:f>
        <x:v>-</x:v>
      </x:c>
      <x:c r="AM1983" s="45" t="str">
        <x:f>IF(ISBLANK('2012 HR 배정표'!AR1981)=TRUE,"-",'2012 HR 배정표'!AR1981)</x:f>
        <x:v>-</x:v>
      </x:c>
      <x:c r="AN1983" s="46" t="str">
        <x:f>IF(ISBLANK('2012 HR 배정표'!AR1981)=TRUE,"-",IF(ISERROR((HLOOKUP($A$5,Prj_list!$O$6:$Z$7,2)*'2012 HR 배정표'!AS1981)/HLOOKUP($A$5,Prj_list!$O$6:$Z$7,2))=TRUE,"-",(HLOOKUP($A$5,Prj_list!$O$6:$Z$7,2)*'2012 HR 배정표'!AS1981)/HLOOKUP($A$5,Prj_list!$O$6:$Z$7,2)))</x:f>
        <x:v>-</x:v>
      </x:c>
      <x:c r="AO1983" s="45" t="str">
        <x:f>IF(ISBLANK('2012 HR 배정표'!AT1981)=TRUE,"-",'2012 HR 배정표'!AT1981)</x:f>
        <x:v>-</x:v>
      </x:c>
      <x:c r="AP1983" s="46" t="str">
        <x:f>IF(ISBLANK('2012 HR 배정표'!AT1981)=TRUE,"-",IF(ISERROR((HLOOKUP($A$5,Prj_list!$O$6:$Z$7,2)*'2012 HR 배정표'!AU1981)/HLOOKUP($A$5,Prj_list!$O$6:$Z$7,2))=TRUE,"-",(HLOOKUP($A$5,Prj_list!$O$6:$Z$7,2)*'2012 HR 배정표'!AU1981)/HLOOKUP($A$5,Prj_list!$O$6:$Z$7,2)))</x:f>
        <x:v>-</x:v>
      </x:c>
      <x:c r="AQ1983" s="45" t="str">
        <x:f>IF(ISBLANK('2012 HR 배정표'!AV1981)=TRUE,"-",'2012 HR 배정표'!AV1981)</x:f>
        <x:v>-</x:v>
      </x:c>
      <x:c r="AR1983" s="46" t="str">
        <x:f>IF(ISBLANK('2012 HR 배정표'!AV1981)=TRUE,"-",IF(ISERROR((HLOOKUP($A$5,Prj_list!$O$6:$Z$7,2)*'2012 HR 배정표'!AW1981)/HLOOKUP($A$5,Prj_list!$O$6:$Z$7,2))=TRUE,"-",(HLOOKUP($A$5,Prj_list!$O$6:$Z$7,2)*'2012 HR 배정표'!AW1981)/HLOOKUP($A$5,Prj_list!$O$6:$Z$7,2)))</x:f>
        <x:v>-</x:v>
      </x:c>
      <x:c r="AS1983" s="45" t="str">
        <x:f>IF(ISBLANK('2012 HR 배정표'!AX1981)=TRUE,"-",'2012 HR 배정표'!AX1981)</x:f>
        <x:v>-</x:v>
      </x:c>
      <x:c r="AT1983" s="46" t="str">
        <x:f>IF(ISBLANK('2012 HR 배정표'!AX1981)=TRUE,"-",IF(ISERROR((HLOOKUP($A$5,Prj_list!$O$6:$Z$7,2)*'2012 HR 배정표'!AY1981)/HLOOKUP($A$5,Prj_list!$O$6:$Z$7,2))=TRUE,"-",(HLOOKUP($A$5,Prj_list!$O$6:$Z$7,2)*'2012 HR 배정표'!AY1981)/HLOOKUP($A$5,Prj_list!$O$6:$Z$7,2)))</x:f>
        <x:v>-</x:v>
      </x:c>
      <x:c r="AU1983" s="45" t="str">
        <x:f>IF(ISBLANK('2012 HR 배정표'!AZ1981)=TRUE,"-",'2012 HR 배정표'!AZ1981)</x:f>
        <x:v>-</x:v>
      </x:c>
      <x:c r="AV1983" s="46" t="str">
        <x:f>IF(ISBLANK('2012 HR 배정표'!AZ1981)=TRUE,"-",IF(ISERROR((HLOOKUP($A$5,Prj_list!$O$6:$Z$7,2)*'2012 HR 배정표'!BA1981)/HLOOKUP($A$5,Prj_list!$O$6:$Z$7,2))=TRUE,"-",(HLOOKUP($A$5,Prj_list!$O$6:$Z$7,2)*'2012 HR 배정표'!BA1981)/HLOOKUP($A$5,Prj_list!$O$6:$Z$7,2)))</x:f>
        <x:v>-</x:v>
      </x:c>
      <x:c r="AW1983" s="34" t="str">
        <x:f t="shared" si="62"/>
        <x:v/>
      </x:c>
      <x:c r="AX1983" s="41">
        <x:f t="shared" si="61"/>
        <x:v>0</x:v>
      </x:c>
    </x:row>
    <x:row r="1984" spans="1:50">
      <x:c r="A1984" s="45" t="str">
        <x:f>IF(ISBLANK('2012 HR 배정표'!F1982)=TRUE,"-",'2012 HR 배정표'!F1982)</x:f>
        <x:v>-</x:v>
      </x:c>
      <x:c r="B1984" s="46" t="str">
        <x:f>IF(ISBLANK('2012 HR 배정표'!F1982)=TRUE,"-",IF(ISERROR((HLOOKUP($A$5,Prj_list!$O$6:$Z$7,2)*'2012 HR 배정표'!G1982)/HLOOKUP($A$5,Prj_list!$O$6:$Z$7,2))=TRUE,"-",(HLOOKUP($A$5,Prj_list!$O$6:$Z$7,2)*'2012 HR 배정표'!G1982)/HLOOKUP($A$5,Prj_list!$O$6:$Z$7,2)))</x:f>
        <x:v>-</x:v>
      </x:c>
      <x:c r="C1984" s="45" t="str">
        <x:f>IF(ISBLANK('2012 HR 배정표'!H1982)=TRUE,"-",'2012 HR 배정표'!H1982)</x:f>
        <x:v>-</x:v>
      </x:c>
      <x:c r="D1984" s="46" t="str">
        <x:f>IF(ISBLANK('2012 HR 배정표'!H1982)=TRUE,"-",IF(ISERROR((HLOOKUP($A$5,Prj_list!$O$6:$Z$7,2)*'2012 HR 배정표'!I1982)/HLOOKUP($A$5,Prj_list!$O$6:$Z$7,2))=TRUE,"-",(HLOOKUP($A$5,Prj_list!$O$6:$Z$7,2)*'2012 HR 배정표'!I1982)/HLOOKUP($A$5,Prj_list!$O$6:$Z$7,2)))</x:f>
        <x:v>-</x:v>
      </x:c>
      <x:c r="E1984" s="45" t="str">
        <x:f>IF(ISBLANK('2012 HR 배정표'!J1982)=TRUE,"-",'2012 HR 배정표'!J1982)</x:f>
        <x:v>-</x:v>
      </x:c>
      <x:c r="F1984" s="46" t="str">
        <x:f>IF(ISBLANK('2012 HR 배정표'!J1982)=TRUE,"-",IF(ISERROR((HLOOKUP($A$5,Prj_list!$O$6:$Z$7,2)*'2012 HR 배정표'!K1982)/HLOOKUP($A$5,Prj_list!$O$6:$Z$7,2))=TRUE,"-",(HLOOKUP($A$5,Prj_list!$O$6:$Z$7,2)*'2012 HR 배정표'!K1982)/HLOOKUP($A$5,Prj_list!$O$6:$Z$7,2)))</x:f>
        <x:v>-</x:v>
      </x:c>
      <x:c r="G1984" s="45" t="str">
        <x:f>IF(ISBLANK('2012 HR 배정표'!L1982)=TRUE,"-",'2012 HR 배정표'!L1982)</x:f>
        <x:v>-</x:v>
      </x:c>
      <x:c r="H1984" s="46" t="str">
        <x:f>IF(ISBLANK('2012 HR 배정표'!L1982)=TRUE,"-",IF(ISERROR((HLOOKUP($A$5,Prj_list!$O$6:$Z$7,2)*'2012 HR 배정표'!M1982)/HLOOKUP($A$5,Prj_list!$O$6:$Z$7,2))=TRUE,"-",(HLOOKUP($A$5,Prj_list!$O$6:$Z$7,2)*'2012 HR 배정표'!M1982)/HLOOKUP($A$5,Prj_list!$O$6:$Z$7,2)))</x:f>
        <x:v>-</x:v>
      </x:c>
      <x:c r="I1984" s="45" t="str">
        <x:f>IF(ISBLANK('2012 HR 배정표'!N1982)=TRUE,"-",'2012 HR 배정표'!N1982)</x:f>
        <x:v>-</x:v>
      </x:c>
      <x:c r="J1984" s="46" t="str">
        <x:f>IF(ISBLANK('2012 HR 배정표'!N1982)=TRUE,"-",IF(ISERROR((HLOOKUP($A$5,Prj_list!$O$6:$Z$7,2)*'2012 HR 배정표'!O1982)/HLOOKUP($A$5,Prj_list!$O$6:$Z$7,2))=TRUE,"-",(HLOOKUP($A$5,Prj_list!$O$6:$Z$7,2)*'2012 HR 배정표'!O1982)/HLOOKUP($A$5,Prj_list!$O$6:$Z$7,2)))</x:f>
        <x:v>-</x:v>
      </x:c>
      <x:c r="K1984" s="45" t="str">
        <x:f>IF(ISBLANK('2012 HR 배정표'!P1982)=TRUE,"-",'2012 HR 배정표'!P1982)</x:f>
        <x:v>-</x:v>
      </x:c>
      <x:c r="L1984" s="46" t="str">
        <x:f>IF(ISBLANK('2012 HR 배정표'!P1982)=TRUE,"-",IF(ISERROR((HLOOKUP($A$5,Prj_list!$O$6:$Z$7,2)*'2012 HR 배정표'!Q1982)/HLOOKUP($A$5,Prj_list!$O$6:$Z$7,2))=TRUE,"-",(HLOOKUP($A$5,Prj_list!$O$6:$Z$7,2)*'2012 HR 배정표'!Q1982)/HLOOKUP($A$5,Prj_list!$O$6:$Z$7,2)))</x:f>
        <x:v>-</x:v>
      </x:c>
      <x:c r="M1984" s="45" t="str">
        <x:f>IF(ISBLANK('2012 HR 배정표'!R1982)=TRUE,"-",'2012 HR 배정표'!R1982)</x:f>
        <x:v>-</x:v>
      </x:c>
      <x:c r="N1984" s="46" t="str">
        <x:f>IF(ISBLANK('2012 HR 배정표'!R1982)=TRUE,"-",IF(ISERROR((HLOOKUP($A$5,Prj_list!$O$6:$Z$7,2)*'2012 HR 배정표'!S1982)/HLOOKUP($A$5,Prj_list!$O$6:$Z$7,2))=TRUE,"-",(HLOOKUP($A$5,Prj_list!$O$6:$Z$7,2)*'2012 HR 배정표'!S1982)/HLOOKUP($A$5,Prj_list!$O$6:$Z$7,2)))</x:f>
        <x:v>-</x:v>
      </x:c>
      <x:c r="O1984" s="45" t="str">
        <x:f>IF(ISBLANK('2012 HR 배정표'!T1982)=TRUE,"-",'2012 HR 배정표'!T1982)</x:f>
        <x:v>-</x:v>
      </x:c>
      <x:c r="P1984" s="46" t="str">
        <x:f>IF(ISBLANK('2012 HR 배정표'!T1982)=TRUE,"-",IF(ISERROR((HLOOKUP($A$5,Prj_list!$O$6:$Z$7,2)*'2012 HR 배정표'!U1982)/HLOOKUP($A$5,Prj_list!$O$6:$Z$7,2))=TRUE,"-",(HLOOKUP($A$5,Prj_list!$O$6:$Z$7,2)*'2012 HR 배정표'!U1982)/HLOOKUP($A$5,Prj_list!$O$6:$Z$7,2)))</x:f>
        <x:v>-</x:v>
      </x:c>
      <x:c r="Q1984" s="45" t="str">
        <x:f>IF(ISBLANK('2012 HR 배정표'!V1982)=TRUE,"-",'2012 HR 배정표'!V1982)</x:f>
        <x:v>-</x:v>
      </x:c>
      <x:c r="R1984" s="46" t="str">
        <x:f>IF(ISBLANK('2012 HR 배정표'!V1982)=TRUE,"-",IF(ISERROR((HLOOKUP($A$5,Prj_list!$O$6:$Z$7,2)*'2012 HR 배정표'!W1982)/HLOOKUP($A$5,Prj_list!$O$6:$Z$7,2))=TRUE,"-",(HLOOKUP($A$5,Prj_list!$O$6:$Z$7,2)*'2012 HR 배정표'!W1982)/HLOOKUP($A$5,Prj_list!$O$6:$Z$7,2)))</x:f>
        <x:v>-</x:v>
      </x:c>
      <x:c r="S1984" s="45" t="str">
        <x:f>IF(ISBLANK('2012 HR 배정표'!X1982)=TRUE,"-",'2012 HR 배정표'!X1982)</x:f>
        <x:v>-</x:v>
      </x:c>
      <x:c r="T1984" s="46" t="str">
        <x:f>IF(ISBLANK('2012 HR 배정표'!X1982)=TRUE,"-",IF(ISERROR((HLOOKUP($A$5,Prj_list!$O$6:$Z$7,2)*'2012 HR 배정표'!Y1982)/HLOOKUP($A$5,Prj_list!$O$6:$Z$7,2))=TRUE,"-",(HLOOKUP($A$5,Prj_list!$O$6:$Z$7,2)*'2012 HR 배정표'!Y1982)/HLOOKUP($A$5,Prj_list!$O$6:$Z$7,2)))</x:f>
        <x:v>-</x:v>
      </x:c>
      <x:c r="U1984" s="45" t="str">
        <x:f>IF(ISBLANK('2012 HR 배정표'!Z1982)=TRUE,"-",'2012 HR 배정표'!Z1982)</x:f>
        <x:v>-</x:v>
      </x:c>
      <x:c r="V1984" s="46" t="str">
        <x:f>IF(ISBLANK('2012 HR 배정표'!Z1982)=TRUE,"-",IF(ISERROR((HLOOKUP($A$5,Prj_list!$O$6:$Z$7,2)*'2012 HR 배정표'!AA1982)/HLOOKUP($A$5,Prj_list!$O$6:$Z$7,2))=TRUE,"-",(HLOOKUP($A$5,Prj_list!$O$6:$Z$7,2)*'2012 HR 배정표'!AA1982)/HLOOKUP($A$5,Prj_list!$O$6:$Z$7,2)))</x:f>
        <x:v>-</x:v>
      </x:c>
      <x:c r="W1984" s="45" t="str">
        <x:f>IF(ISBLANK('2012 HR 배정표'!AB1982)=TRUE,"-",'2012 HR 배정표'!AB1982)</x:f>
        <x:v>-</x:v>
      </x:c>
      <x:c r="X1984" s="46" t="str">
        <x:f>IF(ISBLANK('2012 HR 배정표'!AB1982)=TRUE,"-",IF(ISERROR((HLOOKUP($A$5,Prj_list!$O$6:$Z$7,2)*'2012 HR 배정표'!AC1982)/HLOOKUP($A$5,Prj_list!$O$6:$Z$7,2))=TRUE,"-",(HLOOKUP($A$5,Prj_list!$O$6:$Z$7,2)*'2012 HR 배정표'!AC1982)/HLOOKUP($A$5,Prj_list!$O$6:$Z$7,2)))</x:f>
        <x:v>-</x:v>
      </x:c>
      <x:c r="Y1984" s="45" t="str">
        <x:f>IF(ISBLANK('2012 HR 배정표'!AD1982)=TRUE,"-",'2012 HR 배정표'!AD1982)</x:f>
        <x:v>-</x:v>
      </x:c>
      <x:c r="Z1984" s="46" t="str">
        <x:f>IF(ISBLANK('2012 HR 배정표'!AD1982)=TRUE,"-",IF(ISERROR((HLOOKUP($A$5,Prj_list!$O$6:$Z$7,2)*'2012 HR 배정표'!AE1982)/HLOOKUP($A$5,Prj_list!$O$6:$Z$7,2))=TRUE,"-",(HLOOKUP($A$5,Prj_list!$O$6:$Z$7,2)*'2012 HR 배정표'!AE1982)/HLOOKUP($A$5,Prj_list!$O$6:$Z$7,2)))</x:f>
        <x:v>-</x:v>
      </x:c>
      <x:c r="AA1984" s="45" t="str">
        <x:f>IF(ISBLANK('2012 HR 배정표'!AF1982)=TRUE,"-",'2012 HR 배정표'!AF1982)</x:f>
        <x:v>-</x:v>
      </x:c>
      <x:c r="AB1984" s="46" t="str">
        <x:f>IF(ISBLANK('2012 HR 배정표'!AF1982)=TRUE,"-",IF(ISERROR((HLOOKUP($A$5,Prj_list!$O$6:$Z$7,2)*'2012 HR 배정표'!AG1982)/HLOOKUP($A$5,Prj_list!$O$6:$Z$7,2))=TRUE,"-",(HLOOKUP($A$5,Prj_list!$O$6:$Z$7,2)*'2012 HR 배정표'!AG1982)/HLOOKUP($A$5,Prj_list!$O$6:$Z$7,2)))</x:f>
        <x:v>-</x:v>
      </x:c>
      <x:c r="AC1984" s="45" t="str">
        <x:f>IF(ISBLANK('2012 HR 배정표'!AH1982)=TRUE,"-",'2012 HR 배정표'!AH1982)</x:f>
        <x:v>-</x:v>
      </x:c>
      <x:c r="AD1984" s="46" t="str">
        <x:f>IF(ISBLANK('2012 HR 배정표'!AH1982)=TRUE,"-",IF(ISERROR((HLOOKUP($A$5,Prj_list!$O$6:$Z$7,2)*'2012 HR 배정표'!AI1982)/HLOOKUP($A$5,Prj_list!$O$6:$Z$7,2))=TRUE,"-",(HLOOKUP($A$5,Prj_list!$O$6:$Z$7,2)*'2012 HR 배정표'!AI1982)/HLOOKUP($A$5,Prj_list!$O$6:$Z$7,2)))</x:f>
        <x:v>-</x:v>
      </x:c>
      <x:c r="AE1984" s="45" t="str">
        <x:f>IF(ISBLANK('2012 HR 배정표'!AJ1982)=TRUE,"-",'2012 HR 배정표'!AJ1982)</x:f>
        <x:v>-</x:v>
      </x:c>
      <x:c r="AF1984" s="46" t="str">
        <x:f>IF(ISBLANK('2012 HR 배정표'!AJ1982)=TRUE,"-",IF(ISERROR((HLOOKUP($A$5,Prj_list!$O$6:$Z$7,2)*'2012 HR 배정표'!AK1982)/HLOOKUP($A$5,Prj_list!$O$6:$Z$7,2))=TRUE,"-",(HLOOKUP($A$5,Prj_list!$O$6:$Z$7,2)*'2012 HR 배정표'!AK1982)/HLOOKUP($A$5,Prj_list!$O$6:$Z$7,2)))</x:f>
        <x:v>-</x:v>
      </x:c>
      <x:c r="AG1984" s="45" t="str">
        <x:f>IF(ISBLANK('2012 HR 배정표'!AL1982)=TRUE,"-",'2012 HR 배정표'!AL1982)</x:f>
        <x:v>-</x:v>
      </x:c>
      <x:c r="AH1984" s="46" t="str">
        <x:f>IF(ISBLANK('2012 HR 배정표'!AL1982)=TRUE,"-",IF(ISERROR((HLOOKUP($A$5,Prj_list!$O$6:$Z$7,2)*'2012 HR 배정표'!AM1982)/HLOOKUP($A$5,Prj_list!$O$6:$Z$7,2))=TRUE,"-",(HLOOKUP($A$5,Prj_list!$O$6:$Z$7,2)*'2012 HR 배정표'!AM1982)/HLOOKUP($A$5,Prj_list!$O$6:$Z$7,2)))</x:f>
        <x:v>-</x:v>
      </x:c>
      <x:c r="AI1984" s="45" t="str">
        <x:f>IF(ISBLANK('2012 HR 배정표'!AN1982)=TRUE,"-",'2012 HR 배정표'!AN1982)</x:f>
        <x:v>-</x:v>
      </x:c>
      <x:c r="AJ1984" s="46" t="str">
        <x:f>IF(ISBLANK('2012 HR 배정표'!AN1982)=TRUE,"-",IF(ISERROR((HLOOKUP($A$5,Prj_list!$O$6:$Z$7,2)*'2012 HR 배정표'!AO1982)/HLOOKUP($A$5,Prj_list!$O$6:$Z$7,2))=TRUE,"-",(HLOOKUP($A$5,Prj_list!$O$6:$Z$7,2)*'2012 HR 배정표'!AO1982)/HLOOKUP($A$5,Prj_list!$O$6:$Z$7,2)))</x:f>
        <x:v>-</x:v>
      </x:c>
      <x:c r="AK1984" s="45" t="str">
        <x:f>IF(ISBLANK('2012 HR 배정표'!AP1982)=TRUE,"-",'2012 HR 배정표'!AP1982)</x:f>
        <x:v>-</x:v>
      </x:c>
      <x:c r="AL1984" s="46" t="str">
        <x:f>IF(ISBLANK('2012 HR 배정표'!AP1982)=TRUE,"-",IF(ISERROR((HLOOKUP($A$5,Prj_list!$O$6:$Z$7,2)*'2012 HR 배정표'!AQ1982)/HLOOKUP($A$5,Prj_list!$O$6:$Z$7,2))=TRUE,"-",(HLOOKUP($A$5,Prj_list!$O$6:$Z$7,2)*'2012 HR 배정표'!AQ1982)/HLOOKUP($A$5,Prj_list!$O$6:$Z$7,2)))</x:f>
        <x:v>-</x:v>
      </x:c>
      <x:c r="AM1984" s="45" t="str">
        <x:f>IF(ISBLANK('2012 HR 배정표'!AR1982)=TRUE,"-",'2012 HR 배정표'!AR1982)</x:f>
        <x:v>-</x:v>
      </x:c>
      <x:c r="AN1984" s="46" t="str">
        <x:f>IF(ISBLANK('2012 HR 배정표'!AR1982)=TRUE,"-",IF(ISERROR((HLOOKUP($A$5,Prj_list!$O$6:$Z$7,2)*'2012 HR 배정표'!AS1982)/HLOOKUP($A$5,Prj_list!$O$6:$Z$7,2))=TRUE,"-",(HLOOKUP($A$5,Prj_list!$O$6:$Z$7,2)*'2012 HR 배정표'!AS1982)/HLOOKUP($A$5,Prj_list!$O$6:$Z$7,2)))</x:f>
        <x:v>-</x:v>
      </x:c>
      <x:c r="AO1984" s="45" t="str">
        <x:f>IF(ISBLANK('2012 HR 배정표'!AT1982)=TRUE,"-",'2012 HR 배정표'!AT1982)</x:f>
        <x:v>-</x:v>
      </x:c>
      <x:c r="AP1984" s="46" t="str">
        <x:f>IF(ISBLANK('2012 HR 배정표'!AT1982)=TRUE,"-",IF(ISERROR((HLOOKUP($A$5,Prj_list!$O$6:$Z$7,2)*'2012 HR 배정표'!AU1982)/HLOOKUP($A$5,Prj_list!$O$6:$Z$7,2))=TRUE,"-",(HLOOKUP($A$5,Prj_list!$O$6:$Z$7,2)*'2012 HR 배정표'!AU1982)/HLOOKUP($A$5,Prj_list!$O$6:$Z$7,2)))</x:f>
        <x:v>-</x:v>
      </x:c>
      <x:c r="AQ1984" s="45" t="str">
        <x:f>IF(ISBLANK('2012 HR 배정표'!AV1982)=TRUE,"-",'2012 HR 배정표'!AV1982)</x:f>
        <x:v>-</x:v>
      </x:c>
      <x:c r="AR1984" s="46" t="str">
        <x:f>IF(ISBLANK('2012 HR 배정표'!AV1982)=TRUE,"-",IF(ISERROR((HLOOKUP($A$5,Prj_list!$O$6:$Z$7,2)*'2012 HR 배정표'!AW1982)/HLOOKUP($A$5,Prj_list!$O$6:$Z$7,2))=TRUE,"-",(HLOOKUP($A$5,Prj_list!$O$6:$Z$7,2)*'2012 HR 배정표'!AW1982)/HLOOKUP($A$5,Prj_list!$O$6:$Z$7,2)))</x:f>
        <x:v>-</x:v>
      </x:c>
      <x:c r="AS1984" s="45" t="str">
        <x:f>IF(ISBLANK('2012 HR 배정표'!AX1982)=TRUE,"-",'2012 HR 배정표'!AX1982)</x:f>
        <x:v>-</x:v>
      </x:c>
      <x:c r="AT1984" s="46" t="str">
        <x:f>IF(ISBLANK('2012 HR 배정표'!AX1982)=TRUE,"-",IF(ISERROR((HLOOKUP($A$5,Prj_list!$O$6:$Z$7,2)*'2012 HR 배정표'!AY1982)/HLOOKUP($A$5,Prj_list!$O$6:$Z$7,2))=TRUE,"-",(HLOOKUP($A$5,Prj_list!$O$6:$Z$7,2)*'2012 HR 배정표'!AY1982)/HLOOKUP($A$5,Prj_list!$O$6:$Z$7,2)))</x:f>
        <x:v>-</x:v>
      </x:c>
      <x:c r="AU1984" s="45" t="str">
        <x:f>IF(ISBLANK('2012 HR 배정표'!AZ1982)=TRUE,"-",'2012 HR 배정표'!AZ1982)</x:f>
        <x:v>-</x:v>
      </x:c>
      <x:c r="AV1984" s="46" t="str">
        <x:f>IF(ISBLANK('2012 HR 배정표'!AZ1982)=TRUE,"-",IF(ISERROR((HLOOKUP($A$5,Prj_list!$O$6:$Z$7,2)*'2012 HR 배정표'!BA1982)/HLOOKUP($A$5,Prj_list!$O$6:$Z$7,2))=TRUE,"-",(HLOOKUP($A$5,Prj_list!$O$6:$Z$7,2)*'2012 HR 배정표'!BA1982)/HLOOKUP($A$5,Prj_list!$O$6:$Z$7,2)))</x:f>
        <x:v>-</x:v>
      </x:c>
      <x:c r="AW1984" s="34" t="str">
        <x:f t="shared" si="62"/>
        <x:v/>
      </x:c>
      <x:c r="AX1984" s="41">
        <x:f t="shared" si="61"/>
        <x:v>0</x:v>
      </x:c>
    </x:row>
    <x:row r="1985" spans="1:50">
      <x:c r="A1985" s="45" t="str">
        <x:f>IF(ISBLANK('2012 HR 배정표'!F1983)=TRUE,"-",'2012 HR 배정표'!F1983)</x:f>
        <x:v>-</x:v>
      </x:c>
      <x:c r="B1985" s="46" t="str">
        <x:f>IF(ISBLANK('2012 HR 배정표'!F1983)=TRUE,"-",IF(ISERROR((HLOOKUP($A$5,Prj_list!$O$6:$Z$7,2)*'2012 HR 배정표'!G1983)/HLOOKUP($A$5,Prj_list!$O$6:$Z$7,2))=TRUE,"-",(HLOOKUP($A$5,Prj_list!$O$6:$Z$7,2)*'2012 HR 배정표'!G1983)/HLOOKUP($A$5,Prj_list!$O$6:$Z$7,2)))</x:f>
        <x:v>-</x:v>
      </x:c>
      <x:c r="C1985" s="45" t="str">
        <x:f>IF(ISBLANK('2012 HR 배정표'!H1983)=TRUE,"-",'2012 HR 배정표'!H1983)</x:f>
        <x:v>-</x:v>
      </x:c>
      <x:c r="D1985" s="46" t="str">
        <x:f>IF(ISBLANK('2012 HR 배정표'!H1983)=TRUE,"-",IF(ISERROR((HLOOKUP($A$5,Prj_list!$O$6:$Z$7,2)*'2012 HR 배정표'!I1983)/HLOOKUP($A$5,Prj_list!$O$6:$Z$7,2))=TRUE,"-",(HLOOKUP($A$5,Prj_list!$O$6:$Z$7,2)*'2012 HR 배정표'!I1983)/HLOOKUP($A$5,Prj_list!$O$6:$Z$7,2)))</x:f>
        <x:v>-</x:v>
      </x:c>
      <x:c r="E1985" s="45" t="str">
        <x:f>IF(ISBLANK('2012 HR 배정표'!J1983)=TRUE,"-",'2012 HR 배정표'!J1983)</x:f>
        <x:v>-</x:v>
      </x:c>
      <x:c r="F1985" s="46" t="str">
        <x:f>IF(ISBLANK('2012 HR 배정표'!J1983)=TRUE,"-",IF(ISERROR((HLOOKUP($A$5,Prj_list!$O$6:$Z$7,2)*'2012 HR 배정표'!K1983)/HLOOKUP($A$5,Prj_list!$O$6:$Z$7,2))=TRUE,"-",(HLOOKUP($A$5,Prj_list!$O$6:$Z$7,2)*'2012 HR 배정표'!K1983)/HLOOKUP($A$5,Prj_list!$O$6:$Z$7,2)))</x:f>
        <x:v>-</x:v>
      </x:c>
      <x:c r="G1985" s="45" t="str">
        <x:f>IF(ISBLANK('2012 HR 배정표'!L1983)=TRUE,"-",'2012 HR 배정표'!L1983)</x:f>
        <x:v>-</x:v>
      </x:c>
      <x:c r="H1985" s="46" t="str">
        <x:f>IF(ISBLANK('2012 HR 배정표'!L1983)=TRUE,"-",IF(ISERROR((HLOOKUP($A$5,Prj_list!$O$6:$Z$7,2)*'2012 HR 배정표'!M1983)/HLOOKUP($A$5,Prj_list!$O$6:$Z$7,2))=TRUE,"-",(HLOOKUP($A$5,Prj_list!$O$6:$Z$7,2)*'2012 HR 배정표'!M1983)/HLOOKUP($A$5,Prj_list!$O$6:$Z$7,2)))</x:f>
        <x:v>-</x:v>
      </x:c>
      <x:c r="I1985" s="45" t="str">
        <x:f>IF(ISBLANK('2012 HR 배정표'!N1983)=TRUE,"-",'2012 HR 배정표'!N1983)</x:f>
        <x:v>-</x:v>
      </x:c>
      <x:c r="J1985" s="46" t="str">
        <x:f>IF(ISBLANK('2012 HR 배정표'!N1983)=TRUE,"-",IF(ISERROR((HLOOKUP($A$5,Prj_list!$O$6:$Z$7,2)*'2012 HR 배정표'!O1983)/HLOOKUP($A$5,Prj_list!$O$6:$Z$7,2))=TRUE,"-",(HLOOKUP($A$5,Prj_list!$O$6:$Z$7,2)*'2012 HR 배정표'!O1983)/HLOOKUP($A$5,Prj_list!$O$6:$Z$7,2)))</x:f>
        <x:v>-</x:v>
      </x:c>
      <x:c r="K1985" s="45" t="str">
        <x:f>IF(ISBLANK('2012 HR 배정표'!P1983)=TRUE,"-",'2012 HR 배정표'!P1983)</x:f>
        <x:v>-</x:v>
      </x:c>
      <x:c r="L1985" s="46" t="str">
        <x:f>IF(ISBLANK('2012 HR 배정표'!P1983)=TRUE,"-",IF(ISERROR((HLOOKUP($A$5,Prj_list!$O$6:$Z$7,2)*'2012 HR 배정표'!Q1983)/HLOOKUP($A$5,Prj_list!$O$6:$Z$7,2))=TRUE,"-",(HLOOKUP($A$5,Prj_list!$O$6:$Z$7,2)*'2012 HR 배정표'!Q1983)/HLOOKUP($A$5,Prj_list!$O$6:$Z$7,2)))</x:f>
        <x:v>-</x:v>
      </x:c>
      <x:c r="M1985" s="45" t="str">
        <x:f>IF(ISBLANK('2012 HR 배정표'!R1983)=TRUE,"-",'2012 HR 배정표'!R1983)</x:f>
        <x:v>-</x:v>
      </x:c>
      <x:c r="N1985" s="46" t="str">
        <x:f>IF(ISBLANK('2012 HR 배정표'!R1983)=TRUE,"-",IF(ISERROR((HLOOKUP($A$5,Prj_list!$O$6:$Z$7,2)*'2012 HR 배정표'!S1983)/HLOOKUP($A$5,Prj_list!$O$6:$Z$7,2))=TRUE,"-",(HLOOKUP($A$5,Prj_list!$O$6:$Z$7,2)*'2012 HR 배정표'!S1983)/HLOOKUP($A$5,Prj_list!$O$6:$Z$7,2)))</x:f>
        <x:v>-</x:v>
      </x:c>
      <x:c r="O1985" s="45" t="str">
        <x:f>IF(ISBLANK('2012 HR 배정표'!T1983)=TRUE,"-",'2012 HR 배정표'!T1983)</x:f>
        <x:v>-</x:v>
      </x:c>
      <x:c r="P1985" s="46" t="str">
        <x:f>IF(ISBLANK('2012 HR 배정표'!T1983)=TRUE,"-",IF(ISERROR((HLOOKUP($A$5,Prj_list!$O$6:$Z$7,2)*'2012 HR 배정표'!U1983)/HLOOKUP($A$5,Prj_list!$O$6:$Z$7,2))=TRUE,"-",(HLOOKUP($A$5,Prj_list!$O$6:$Z$7,2)*'2012 HR 배정표'!U1983)/HLOOKUP($A$5,Prj_list!$O$6:$Z$7,2)))</x:f>
        <x:v>-</x:v>
      </x:c>
      <x:c r="Q1985" s="45" t="str">
        <x:f>IF(ISBLANK('2012 HR 배정표'!V1983)=TRUE,"-",'2012 HR 배정표'!V1983)</x:f>
        <x:v>-</x:v>
      </x:c>
      <x:c r="R1985" s="46" t="str">
        <x:f>IF(ISBLANK('2012 HR 배정표'!V1983)=TRUE,"-",IF(ISERROR((HLOOKUP($A$5,Prj_list!$O$6:$Z$7,2)*'2012 HR 배정표'!W1983)/HLOOKUP($A$5,Prj_list!$O$6:$Z$7,2))=TRUE,"-",(HLOOKUP($A$5,Prj_list!$O$6:$Z$7,2)*'2012 HR 배정표'!W1983)/HLOOKUP($A$5,Prj_list!$O$6:$Z$7,2)))</x:f>
        <x:v>-</x:v>
      </x:c>
      <x:c r="S1985" s="45" t="str">
        <x:f>IF(ISBLANK('2012 HR 배정표'!X1983)=TRUE,"-",'2012 HR 배정표'!X1983)</x:f>
        <x:v>-</x:v>
      </x:c>
      <x:c r="T1985" s="46" t="str">
        <x:f>IF(ISBLANK('2012 HR 배정표'!X1983)=TRUE,"-",IF(ISERROR((HLOOKUP($A$5,Prj_list!$O$6:$Z$7,2)*'2012 HR 배정표'!Y1983)/HLOOKUP($A$5,Prj_list!$O$6:$Z$7,2))=TRUE,"-",(HLOOKUP($A$5,Prj_list!$O$6:$Z$7,2)*'2012 HR 배정표'!Y1983)/HLOOKUP($A$5,Prj_list!$O$6:$Z$7,2)))</x:f>
        <x:v>-</x:v>
      </x:c>
      <x:c r="U1985" s="45" t="str">
        <x:f>IF(ISBLANK('2012 HR 배정표'!Z1983)=TRUE,"-",'2012 HR 배정표'!Z1983)</x:f>
        <x:v>-</x:v>
      </x:c>
      <x:c r="V1985" s="46" t="str">
        <x:f>IF(ISBLANK('2012 HR 배정표'!Z1983)=TRUE,"-",IF(ISERROR((HLOOKUP($A$5,Prj_list!$O$6:$Z$7,2)*'2012 HR 배정표'!AA1983)/HLOOKUP($A$5,Prj_list!$O$6:$Z$7,2))=TRUE,"-",(HLOOKUP($A$5,Prj_list!$O$6:$Z$7,2)*'2012 HR 배정표'!AA1983)/HLOOKUP($A$5,Prj_list!$O$6:$Z$7,2)))</x:f>
        <x:v>-</x:v>
      </x:c>
      <x:c r="W1985" s="45" t="str">
        <x:f>IF(ISBLANK('2012 HR 배정표'!AB1983)=TRUE,"-",'2012 HR 배정표'!AB1983)</x:f>
        <x:v>-</x:v>
      </x:c>
      <x:c r="X1985" s="46" t="str">
        <x:f>IF(ISBLANK('2012 HR 배정표'!AB1983)=TRUE,"-",IF(ISERROR((HLOOKUP($A$5,Prj_list!$O$6:$Z$7,2)*'2012 HR 배정표'!AC1983)/HLOOKUP($A$5,Prj_list!$O$6:$Z$7,2))=TRUE,"-",(HLOOKUP($A$5,Prj_list!$O$6:$Z$7,2)*'2012 HR 배정표'!AC1983)/HLOOKUP($A$5,Prj_list!$O$6:$Z$7,2)))</x:f>
        <x:v>-</x:v>
      </x:c>
      <x:c r="Y1985" s="45" t="str">
        <x:f>IF(ISBLANK('2012 HR 배정표'!AD1983)=TRUE,"-",'2012 HR 배정표'!AD1983)</x:f>
        <x:v>-</x:v>
      </x:c>
      <x:c r="Z1985" s="46" t="str">
        <x:f>IF(ISBLANK('2012 HR 배정표'!AD1983)=TRUE,"-",IF(ISERROR((HLOOKUP($A$5,Prj_list!$O$6:$Z$7,2)*'2012 HR 배정표'!AE1983)/HLOOKUP($A$5,Prj_list!$O$6:$Z$7,2))=TRUE,"-",(HLOOKUP($A$5,Prj_list!$O$6:$Z$7,2)*'2012 HR 배정표'!AE1983)/HLOOKUP($A$5,Prj_list!$O$6:$Z$7,2)))</x:f>
        <x:v>-</x:v>
      </x:c>
      <x:c r="AA1985" s="45" t="str">
        <x:f>IF(ISBLANK('2012 HR 배정표'!AF1983)=TRUE,"-",'2012 HR 배정표'!AF1983)</x:f>
        <x:v>-</x:v>
      </x:c>
      <x:c r="AB1985" s="46" t="str">
        <x:f>IF(ISBLANK('2012 HR 배정표'!AF1983)=TRUE,"-",IF(ISERROR((HLOOKUP($A$5,Prj_list!$O$6:$Z$7,2)*'2012 HR 배정표'!AG1983)/HLOOKUP($A$5,Prj_list!$O$6:$Z$7,2))=TRUE,"-",(HLOOKUP($A$5,Prj_list!$O$6:$Z$7,2)*'2012 HR 배정표'!AG1983)/HLOOKUP($A$5,Prj_list!$O$6:$Z$7,2)))</x:f>
        <x:v>-</x:v>
      </x:c>
      <x:c r="AC1985" s="45" t="str">
        <x:f>IF(ISBLANK('2012 HR 배정표'!AH1983)=TRUE,"-",'2012 HR 배정표'!AH1983)</x:f>
        <x:v>-</x:v>
      </x:c>
      <x:c r="AD1985" s="46" t="str">
        <x:f>IF(ISBLANK('2012 HR 배정표'!AH1983)=TRUE,"-",IF(ISERROR((HLOOKUP($A$5,Prj_list!$O$6:$Z$7,2)*'2012 HR 배정표'!AI1983)/HLOOKUP($A$5,Prj_list!$O$6:$Z$7,2))=TRUE,"-",(HLOOKUP($A$5,Prj_list!$O$6:$Z$7,2)*'2012 HR 배정표'!AI1983)/HLOOKUP($A$5,Prj_list!$O$6:$Z$7,2)))</x:f>
        <x:v>-</x:v>
      </x:c>
      <x:c r="AE1985" s="45" t="str">
        <x:f>IF(ISBLANK('2012 HR 배정표'!AJ1983)=TRUE,"-",'2012 HR 배정표'!AJ1983)</x:f>
        <x:v>-</x:v>
      </x:c>
      <x:c r="AF1985" s="46" t="str">
        <x:f>IF(ISBLANK('2012 HR 배정표'!AJ1983)=TRUE,"-",IF(ISERROR((HLOOKUP($A$5,Prj_list!$O$6:$Z$7,2)*'2012 HR 배정표'!AK1983)/HLOOKUP($A$5,Prj_list!$O$6:$Z$7,2))=TRUE,"-",(HLOOKUP($A$5,Prj_list!$O$6:$Z$7,2)*'2012 HR 배정표'!AK1983)/HLOOKUP($A$5,Prj_list!$O$6:$Z$7,2)))</x:f>
        <x:v>-</x:v>
      </x:c>
      <x:c r="AG1985" s="45" t="str">
        <x:f>IF(ISBLANK('2012 HR 배정표'!AL1983)=TRUE,"-",'2012 HR 배정표'!AL1983)</x:f>
        <x:v>-</x:v>
      </x:c>
      <x:c r="AH1985" s="46" t="str">
        <x:f>IF(ISBLANK('2012 HR 배정표'!AL1983)=TRUE,"-",IF(ISERROR((HLOOKUP($A$5,Prj_list!$O$6:$Z$7,2)*'2012 HR 배정표'!AM1983)/HLOOKUP($A$5,Prj_list!$O$6:$Z$7,2))=TRUE,"-",(HLOOKUP($A$5,Prj_list!$O$6:$Z$7,2)*'2012 HR 배정표'!AM1983)/HLOOKUP($A$5,Prj_list!$O$6:$Z$7,2)))</x:f>
        <x:v>-</x:v>
      </x:c>
      <x:c r="AI1985" s="45" t="str">
        <x:f>IF(ISBLANK('2012 HR 배정표'!AN1983)=TRUE,"-",'2012 HR 배정표'!AN1983)</x:f>
        <x:v>-</x:v>
      </x:c>
      <x:c r="AJ1985" s="46" t="str">
        <x:f>IF(ISBLANK('2012 HR 배정표'!AN1983)=TRUE,"-",IF(ISERROR((HLOOKUP($A$5,Prj_list!$O$6:$Z$7,2)*'2012 HR 배정표'!AO1983)/HLOOKUP($A$5,Prj_list!$O$6:$Z$7,2))=TRUE,"-",(HLOOKUP($A$5,Prj_list!$O$6:$Z$7,2)*'2012 HR 배정표'!AO1983)/HLOOKUP($A$5,Prj_list!$O$6:$Z$7,2)))</x:f>
        <x:v>-</x:v>
      </x:c>
      <x:c r="AK1985" s="45" t="str">
        <x:f>IF(ISBLANK('2012 HR 배정표'!AP1983)=TRUE,"-",'2012 HR 배정표'!AP1983)</x:f>
        <x:v>-</x:v>
      </x:c>
      <x:c r="AL1985" s="46" t="str">
        <x:f>IF(ISBLANK('2012 HR 배정표'!AP1983)=TRUE,"-",IF(ISERROR((HLOOKUP($A$5,Prj_list!$O$6:$Z$7,2)*'2012 HR 배정표'!AQ1983)/HLOOKUP($A$5,Prj_list!$O$6:$Z$7,2))=TRUE,"-",(HLOOKUP($A$5,Prj_list!$O$6:$Z$7,2)*'2012 HR 배정표'!AQ1983)/HLOOKUP($A$5,Prj_list!$O$6:$Z$7,2)))</x:f>
        <x:v>-</x:v>
      </x:c>
      <x:c r="AM1985" s="45" t="str">
        <x:f>IF(ISBLANK('2012 HR 배정표'!AR1983)=TRUE,"-",'2012 HR 배정표'!AR1983)</x:f>
        <x:v>-</x:v>
      </x:c>
      <x:c r="AN1985" s="46" t="str">
        <x:f>IF(ISBLANK('2012 HR 배정표'!AR1983)=TRUE,"-",IF(ISERROR((HLOOKUP($A$5,Prj_list!$O$6:$Z$7,2)*'2012 HR 배정표'!AS1983)/HLOOKUP($A$5,Prj_list!$O$6:$Z$7,2))=TRUE,"-",(HLOOKUP($A$5,Prj_list!$O$6:$Z$7,2)*'2012 HR 배정표'!AS1983)/HLOOKUP($A$5,Prj_list!$O$6:$Z$7,2)))</x:f>
        <x:v>-</x:v>
      </x:c>
      <x:c r="AO1985" s="45" t="str">
        <x:f>IF(ISBLANK('2012 HR 배정표'!AT1983)=TRUE,"-",'2012 HR 배정표'!AT1983)</x:f>
        <x:v>-</x:v>
      </x:c>
      <x:c r="AP1985" s="46" t="str">
        <x:f>IF(ISBLANK('2012 HR 배정표'!AT1983)=TRUE,"-",IF(ISERROR((HLOOKUP($A$5,Prj_list!$O$6:$Z$7,2)*'2012 HR 배정표'!AU1983)/HLOOKUP($A$5,Prj_list!$O$6:$Z$7,2))=TRUE,"-",(HLOOKUP($A$5,Prj_list!$O$6:$Z$7,2)*'2012 HR 배정표'!AU1983)/HLOOKUP($A$5,Prj_list!$O$6:$Z$7,2)))</x:f>
        <x:v>-</x:v>
      </x:c>
      <x:c r="AQ1985" s="45" t="str">
        <x:f>IF(ISBLANK('2012 HR 배정표'!AV1983)=TRUE,"-",'2012 HR 배정표'!AV1983)</x:f>
        <x:v>-</x:v>
      </x:c>
      <x:c r="AR1985" s="46" t="str">
        <x:f>IF(ISBLANK('2012 HR 배정표'!AV1983)=TRUE,"-",IF(ISERROR((HLOOKUP($A$5,Prj_list!$O$6:$Z$7,2)*'2012 HR 배정표'!AW1983)/HLOOKUP($A$5,Prj_list!$O$6:$Z$7,2))=TRUE,"-",(HLOOKUP($A$5,Prj_list!$O$6:$Z$7,2)*'2012 HR 배정표'!AW1983)/HLOOKUP($A$5,Prj_list!$O$6:$Z$7,2)))</x:f>
        <x:v>-</x:v>
      </x:c>
      <x:c r="AS1985" s="45" t="str">
        <x:f>IF(ISBLANK('2012 HR 배정표'!AX1983)=TRUE,"-",'2012 HR 배정표'!AX1983)</x:f>
        <x:v>-</x:v>
      </x:c>
      <x:c r="AT1985" s="46" t="str">
        <x:f>IF(ISBLANK('2012 HR 배정표'!AX1983)=TRUE,"-",IF(ISERROR((HLOOKUP($A$5,Prj_list!$O$6:$Z$7,2)*'2012 HR 배정표'!AY1983)/HLOOKUP($A$5,Prj_list!$O$6:$Z$7,2))=TRUE,"-",(HLOOKUP($A$5,Prj_list!$O$6:$Z$7,2)*'2012 HR 배정표'!AY1983)/HLOOKUP($A$5,Prj_list!$O$6:$Z$7,2)))</x:f>
        <x:v>-</x:v>
      </x:c>
      <x:c r="AU1985" s="45" t="str">
        <x:f>IF(ISBLANK('2012 HR 배정표'!AZ1983)=TRUE,"-",'2012 HR 배정표'!AZ1983)</x:f>
        <x:v>-</x:v>
      </x:c>
      <x:c r="AV1985" s="46" t="str">
        <x:f>IF(ISBLANK('2012 HR 배정표'!AZ1983)=TRUE,"-",IF(ISERROR((HLOOKUP($A$5,Prj_list!$O$6:$Z$7,2)*'2012 HR 배정표'!BA1983)/HLOOKUP($A$5,Prj_list!$O$6:$Z$7,2))=TRUE,"-",(HLOOKUP($A$5,Prj_list!$O$6:$Z$7,2)*'2012 HR 배정표'!BA1983)/HLOOKUP($A$5,Prj_list!$O$6:$Z$7,2)))</x:f>
        <x:v>-</x:v>
      </x:c>
      <x:c r="AW1985" s="34" t="str">
        <x:f t="shared" si="62"/>
        <x:v/>
      </x:c>
      <x:c r="AX1985" s="41">
        <x:f t="shared" si="61"/>
        <x:v>0</x:v>
      </x:c>
    </x:row>
    <x:row r="1986" spans="1:50">
      <x:c r="A1986" s="45" t="str">
        <x:f>IF(ISBLANK('2012 HR 배정표'!F1984)=TRUE,"-",'2012 HR 배정표'!F1984)</x:f>
        <x:v>-</x:v>
      </x:c>
      <x:c r="B1986" s="46" t="str">
        <x:f>IF(ISBLANK('2012 HR 배정표'!F1984)=TRUE,"-",IF(ISERROR((HLOOKUP($A$5,Prj_list!$O$6:$Z$7,2)*'2012 HR 배정표'!G1984)/HLOOKUP($A$5,Prj_list!$O$6:$Z$7,2))=TRUE,"-",(HLOOKUP($A$5,Prj_list!$O$6:$Z$7,2)*'2012 HR 배정표'!G1984)/HLOOKUP($A$5,Prj_list!$O$6:$Z$7,2)))</x:f>
        <x:v>-</x:v>
      </x:c>
      <x:c r="C1986" s="45" t="str">
        <x:f>IF(ISBLANK('2012 HR 배정표'!H1984)=TRUE,"-",'2012 HR 배정표'!H1984)</x:f>
        <x:v>-</x:v>
      </x:c>
      <x:c r="D1986" s="46" t="str">
        <x:f>IF(ISBLANK('2012 HR 배정표'!H1984)=TRUE,"-",IF(ISERROR((HLOOKUP($A$5,Prj_list!$O$6:$Z$7,2)*'2012 HR 배정표'!I1984)/HLOOKUP($A$5,Prj_list!$O$6:$Z$7,2))=TRUE,"-",(HLOOKUP($A$5,Prj_list!$O$6:$Z$7,2)*'2012 HR 배정표'!I1984)/HLOOKUP($A$5,Prj_list!$O$6:$Z$7,2)))</x:f>
        <x:v>-</x:v>
      </x:c>
      <x:c r="E1986" s="45" t="str">
        <x:f>IF(ISBLANK('2012 HR 배정표'!J1984)=TRUE,"-",'2012 HR 배정표'!J1984)</x:f>
        <x:v>-</x:v>
      </x:c>
      <x:c r="F1986" s="46" t="str">
        <x:f>IF(ISBLANK('2012 HR 배정표'!J1984)=TRUE,"-",IF(ISERROR((HLOOKUP($A$5,Prj_list!$O$6:$Z$7,2)*'2012 HR 배정표'!K1984)/HLOOKUP($A$5,Prj_list!$O$6:$Z$7,2))=TRUE,"-",(HLOOKUP($A$5,Prj_list!$O$6:$Z$7,2)*'2012 HR 배정표'!K1984)/HLOOKUP($A$5,Prj_list!$O$6:$Z$7,2)))</x:f>
        <x:v>-</x:v>
      </x:c>
      <x:c r="G1986" s="45" t="str">
        <x:f>IF(ISBLANK('2012 HR 배정표'!L1984)=TRUE,"-",'2012 HR 배정표'!L1984)</x:f>
        <x:v>-</x:v>
      </x:c>
      <x:c r="H1986" s="46" t="str">
        <x:f>IF(ISBLANK('2012 HR 배정표'!L1984)=TRUE,"-",IF(ISERROR((HLOOKUP($A$5,Prj_list!$O$6:$Z$7,2)*'2012 HR 배정표'!M1984)/HLOOKUP($A$5,Prj_list!$O$6:$Z$7,2))=TRUE,"-",(HLOOKUP($A$5,Prj_list!$O$6:$Z$7,2)*'2012 HR 배정표'!M1984)/HLOOKUP($A$5,Prj_list!$O$6:$Z$7,2)))</x:f>
        <x:v>-</x:v>
      </x:c>
      <x:c r="I1986" s="45" t="str">
        <x:f>IF(ISBLANK('2012 HR 배정표'!N1984)=TRUE,"-",'2012 HR 배정표'!N1984)</x:f>
        <x:v>-</x:v>
      </x:c>
      <x:c r="J1986" s="46" t="str">
        <x:f>IF(ISBLANK('2012 HR 배정표'!N1984)=TRUE,"-",IF(ISERROR((HLOOKUP($A$5,Prj_list!$O$6:$Z$7,2)*'2012 HR 배정표'!O1984)/HLOOKUP($A$5,Prj_list!$O$6:$Z$7,2))=TRUE,"-",(HLOOKUP($A$5,Prj_list!$O$6:$Z$7,2)*'2012 HR 배정표'!O1984)/HLOOKUP($A$5,Prj_list!$O$6:$Z$7,2)))</x:f>
        <x:v>-</x:v>
      </x:c>
      <x:c r="K1986" s="45" t="str">
        <x:f>IF(ISBLANK('2012 HR 배정표'!P1984)=TRUE,"-",'2012 HR 배정표'!P1984)</x:f>
        <x:v>-</x:v>
      </x:c>
      <x:c r="L1986" s="46" t="str">
        <x:f>IF(ISBLANK('2012 HR 배정표'!P1984)=TRUE,"-",IF(ISERROR((HLOOKUP($A$5,Prj_list!$O$6:$Z$7,2)*'2012 HR 배정표'!Q1984)/HLOOKUP($A$5,Prj_list!$O$6:$Z$7,2))=TRUE,"-",(HLOOKUP($A$5,Prj_list!$O$6:$Z$7,2)*'2012 HR 배정표'!Q1984)/HLOOKUP($A$5,Prj_list!$O$6:$Z$7,2)))</x:f>
        <x:v>-</x:v>
      </x:c>
      <x:c r="M1986" s="45" t="str">
        <x:f>IF(ISBLANK('2012 HR 배정표'!R1984)=TRUE,"-",'2012 HR 배정표'!R1984)</x:f>
        <x:v>-</x:v>
      </x:c>
      <x:c r="N1986" s="46" t="str">
        <x:f>IF(ISBLANK('2012 HR 배정표'!R1984)=TRUE,"-",IF(ISERROR((HLOOKUP($A$5,Prj_list!$O$6:$Z$7,2)*'2012 HR 배정표'!S1984)/HLOOKUP($A$5,Prj_list!$O$6:$Z$7,2))=TRUE,"-",(HLOOKUP($A$5,Prj_list!$O$6:$Z$7,2)*'2012 HR 배정표'!S1984)/HLOOKUP($A$5,Prj_list!$O$6:$Z$7,2)))</x:f>
        <x:v>-</x:v>
      </x:c>
      <x:c r="O1986" s="45" t="str">
        <x:f>IF(ISBLANK('2012 HR 배정표'!T1984)=TRUE,"-",'2012 HR 배정표'!T1984)</x:f>
        <x:v>-</x:v>
      </x:c>
      <x:c r="P1986" s="46" t="str">
        <x:f>IF(ISBLANK('2012 HR 배정표'!T1984)=TRUE,"-",IF(ISERROR((HLOOKUP($A$5,Prj_list!$O$6:$Z$7,2)*'2012 HR 배정표'!U1984)/HLOOKUP($A$5,Prj_list!$O$6:$Z$7,2))=TRUE,"-",(HLOOKUP($A$5,Prj_list!$O$6:$Z$7,2)*'2012 HR 배정표'!U1984)/HLOOKUP($A$5,Prj_list!$O$6:$Z$7,2)))</x:f>
        <x:v>-</x:v>
      </x:c>
      <x:c r="Q1986" s="45" t="str">
        <x:f>IF(ISBLANK('2012 HR 배정표'!V1984)=TRUE,"-",'2012 HR 배정표'!V1984)</x:f>
        <x:v>-</x:v>
      </x:c>
      <x:c r="R1986" s="46" t="str">
        <x:f>IF(ISBLANK('2012 HR 배정표'!V1984)=TRUE,"-",IF(ISERROR((HLOOKUP($A$5,Prj_list!$O$6:$Z$7,2)*'2012 HR 배정표'!W1984)/HLOOKUP($A$5,Prj_list!$O$6:$Z$7,2))=TRUE,"-",(HLOOKUP($A$5,Prj_list!$O$6:$Z$7,2)*'2012 HR 배정표'!W1984)/HLOOKUP($A$5,Prj_list!$O$6:$Z$7,2)))</x:f>
        <x:v>-</x:v>
      </x:c>
      <x:c r="S1986" s="45" t="str">
        <x:f>IF(ISBLANK('2012 HR 배정표'!X1984)=TRUE,"-",'2012 HR 배정표'!X1984)</x:f>
        <x:v>-</x:v>
      </x:c>
      <x:c r="T1986" s="46" t="str">
        <x:f>IF(ISBLANK('2012 HR 배정표'!X1984)=TRUE,"-",IF(ISERROR((HLOOKUP($A$5,Prj_list!$O$6:$Z$7,2)*'2012 HR 배정표'!Y1984)/HLOOKUP($A$5,Prj_list!$O$6:$Z$7,2))=TRUE,"-",(HLOOKUP($A$5,Prj_list!$O$6:$Z$7,2)*'2012 HR 배정표'!Y1984)/HLOOKUP($A$5,Prj_list!$O$6:$Z$7,2)))</x:f>
        <x:v>-</x:v>
      </x:c>
      <x:c r="U1986" s="45" t="str">
        <x:f>IF(ISBLANK('2012 HR 배정표'!Z1984)=TRUE,"-",'2012 HR 배정표'!Z1984)</x:f>
        <x:v>-</x:v>
      </x:c>
      <x:c r="V1986" s="46" t="str">
        <x:f>IF(ISBLANK('2012 HR 배정표'!Z1984)=TRUE,"-",IF(ISERROR((HLOOKUP($A$5,Prj_list!$O$6:$Z$7,2)*'2012 HR 배정표'!AA1984)/HLOOKUP($A$5,Prj_list!$O$6:$Z$7,2))=TRUE,"-",(HLOOKUP($A$5,Prj_list!$O$6:$Z$7,2)*'2012 HR 배정표'!AA1984)/HLOOKUP($A$5,Prj_list!$O$6:$Z$7,2)))</x:f>
        <x:v>-</x:v>
      </x:c>
      <x:c r="W1986" s="45" t="str">
        <x:f>IF(ISBLANK('2012 HR 배정표'!AB1984)=TRUE,"-",'2012 HR 배정표'!AB1984)</x:f>
        <x:v>-</x:v>
      </x:c>
      <x:c r="X1986" s="46" t="str">
        <x:f>IF(ISBLANK('2012 HR 배정표'!AB1984)=TRUE,"-",IF(ISERROR((HLOOKUP($A$5,Prj_list!$O$6:$Z$7,2)*'2012 HR 배정표'!AC1984)/HLOOKUP($A$5,Prj_list!$O$6:$Z$7,2))=TRUE,"-",(HLOOKUP($A$5,Prj_list!$O$6:$Z$7,2)*'2012 HR 배정표'!AC1984)/HLOOKUP($A$5,Prj_list!$O$6:$Z$7,2)))</x:f>
        <x:v>-</x:v>
      </x:c>
      <x:c r="Y1986" s="45" t="str">
        <x:f>IF(ISBLANK('2012 HR 배정표'!AD1984)=TRUE,"-",'2012 HR 배정표'!AD1984)</x:f>
        <x:v>-</x:v>
      </x:c>
      <x:c r="Z1986" s="46" t="str">
        <x:f>IF(ISBLANK('2012 HR 배정표'!AD1984)=TRUE,"-",IF(ISERROR((HLOOKUP($A$5,Prj_list!$O$6:$Z$7,2)*'2012 HR 배정표'!AE1984)/HLOOKUP($A$5,Prj_list!$O$6:$Z$7,2))=TRUE,"-",(HLOOKUP($A$5,Prj_list!$O$6:$Z$7,2)*'2012 HR 배정표'!AE1984)/HLOOKUP($A$5,Prj_list!$O$6:$Z$7,2)))</x:f>
        <x:v>-</x:v>
      </x:c>
      <x:c r="AA1986" s="45" t="str">
        <x:f>IF(ISBLANK('2012 HR 배정표'!AF1984)=TRUE,"-",'2012 HR 배정표'!AF1984)</x:f>
        <x:v>-</x:v>
      </x:c>
      <x:c r="AB1986" s="46" t="str">
        <x:f>IF(ISBLANK('2012 HR 배정표'!AF1984)=TRUE,"-",IF(ISERROR((HLOOKUP($A$5,Prj_list!$O$6:$Z$7,2)*'2012 HR 배정표'!AG1984)/HLOOKUP($A$5,Prj_list!$O$6:$Z$7,2))=TRUE,"-",(HLOOKUP($A$5,Prj_list!$O$6:$Z$7,2)*'2012 HR 배정표'!AG1984)/HLOOKUP($A$5,Prj_list!$O$6:$Z$7,2)))</x:f>
        <x:v>-</x:v>
      </x:c>
      <x:c r="AC1986" s="45" t="str">
        <x:f>IF(ISBLANK('2012 HR 배정표'!AH1984)=TRUE,"-",'2012 HR 배정표'!AH1984)</x:f>
        <x:v>-</x:v>
      </x:c>
      <x:c r="AD1986" s="46" t="str">
        <x:f>IF(ISBLANK('2012 HR 배정표'!AH1984)=TRUE,"-",IF(ISERROR((HLOOKUP($A$5,Prj_list!$O$6:$Z$7,2)*'2012 HR 배정표'!AI1984)/HLOOKUP($A$5,Prj_list!$O$6:$Z$7,2))=TRUE,"-",(HLOOKUP($A$5,Prj_list!$O$6:$Z$7,2)*'2012 HR 배정표'!AI1984)/HLOOKUP($A$5,Prj_list!$O$6:$Z$7,2)))</x:f>
        <x:v>-</x:v>
      </x:c>
      <x:c r="AE1986" s="45" t="str">
        <x:f>IF(ISBLANK('2012 HR 배정표'!AJ1984)=TRUE,"-",'2012 HR 배정표'!AJ1984)</x:f>
        <x:v>-</x:v>
      </x:c>
      <x:c r="AF1986" s="46" t="str">
        <x:f>IF(ISBLANK('2012 HR 배정표'!AJ1984)=TRUE,"-",IF(ISERROR((HLOOKUP($A$5,Prj_list!$O$6:$Z$7,2)*'2012 HR 배정표'!AK1984)/HLOOKUP($A$5,Prj_list!$O$6:$Z$7,2))=TRUE,"-",(HLOOKUP($A$5,Prj_list!$O$6:$Z$7,2)*'2012 HR 배정표'!AK1984)/HLOOKUP($A$5,Prj_list!$O$6:$Z$7,2)))</x:f>
        <x:v>-</x:v>
      </x:c>
      <x:c r="AG1986" s="45" t="str">
        <x:f>IF(ISBLANK('2012 HR 배정표'!AL1984)=TRUE,"-",'2012 HR 배정표'!AL1984)</x:f>
        <x:v>-</x:v>
      </x:c>
      <x:c r="AH1986" s="46" t="str">
        <x:f>IF(ISBLANK('2012 HR 배정표'!AL1984)=TRUE,"-",IF(ISERROR((HLOOKUP($A$5,Prj_list!$O$6:$Z$7,2)*'2012 HR 배정표'!AM1984)/HLOOKUP($A$5,Prj_list!$O$6:$Z$7,2))=TRUE,"-",(HLOOKUP($A$5,Prj_list!$O$6:$Z$7,2)*'2012 HR 배정표'!AM1984)/HLOOKUP($A$5,Prj_list!$O$6:$Z$7,2)))</x:f>
        <x:v>-</x:v>
      </x:c>
      <x:c r="AI1986" s="45" t="str">
        <x:f>IF(ISBLANK('2012 HR 배정표'!AN1984)=TRUE,"-",'2012 HR 배정표'!AN1984)</x:f>
        <x:v>-</x:v>
      </x:c>
      <x:c r="AJ1986" s="46" t="str">
        <x:f>IF(ISBLANK('2012 HR 배정표'!AN1984)=TRUE,"-",IF(ISERROR((HLOOKUP($A$5,Prj_list!$O$6:$Z$7,2)*'2012 HR 배정표'!AO1984)/HLOOKUP($A$5,Prj_list!$O$6:$Z$7,2))=TRUE,"-",(HLOOKUP($A$5,Prj_list!$O$6:$Z$7,2)*'2012 HR 배정표'!AO1984)/HLOOKUP($A$5,Prj_list!$O$6:$Z$7,2)))</x:f>
        <x:v>-</x:v>
      </x:c>
      <x:c r="AK1986" s="45" t="str">
        <x:f>IF(ISBLANK('2012 HR 배정표'!AP1984)=TRUE,"-",'2012 HR 배정표'!AP1984)</x:f>
        <x:v>-</x:v>
      </x:c>
      <x:c r="AL1986" s="46" t="str">
        <x:f>IF(ISBLANK('2012 HR 배정표'!AP1984)=TRUE,"-",IF(ISERROR((HLOOKUP($A$5,Prj_list!$O$6:$Z$7,2)*'2012 HR 배정표'!AQ1984)/HLOOKUP($A$5,Prj_list!$O$6:$Z$7,2))=TRUE,"-",(HLOOKUP($A$5,Prj_list!$O$6:$Z$7,2)*'2012 HR 배정표'!AQ1984)/HLOOKUP($A$5,Prj_list!$O$6:$Z$7,2)))</x:f>
        <x:v>-</x:v>
      </x:c>
      <x:c r="AM1986" s="45" t="str">
        <x:f>IF(ISBLANK('2012 HR 배정표'!AR1984)=TRUE,"-",'2012 HR 배정표'!AR1984)</x:f>
        <x:v>-</x:v>
      </x:c>
      <x:c r="AN1986" s="46" t="str">
        <x:f>IF(ISBLANK('2012 HR 배정표'!AR1984)=TRUE,"-",IF(ISERROR((HLOOKUP($A$5,Prj_list!$O$6:$Z$7,2)*'2012 HR 배정표'!AS1984)/HLOOKUP($A$5,Prj_list!$O$6:$Z$7,2))=TRUE,"-",(HLOOKUP($A$5,Prj_list!$O$6:$Z$7,2)*'2012 HR 배정표'!AS1984)/HLOOKUP($A$5,Prj_list!$O$6:$Z$7,2)))</x:f>
        <x:v>-</x:v>
      </x:c>
      <x:c r="AO1986" s="45" t="str">
        <x:f>IF(ISBLANK('2012 HR 배정표'!AT1984)=TRUE,"-",'2012 HR 배정표'!AT1984)</x:f>
        <x:v>-</x:v>
      </x:c>
      <x:c r="AP1986" s="46" t="str">
        <x:f>IF(ISBLANK('2012 HR 배정표'!AT1984)=TRUE,"-",IF(ISERROR((HLOOKUP($A$5,Prj_list!$O$6:$Z$7,2)*'2012 HR 배정표'!AU1984)/HLOOKUP($A$5,Prj_list!$O$6:$Z$7,2))=TRUE,"-",(HLOOKUP($A$5,Prj_list!$O$6:$Z$7,2)*'2012 HR 배정표'!AU1984)/HLOOKUP($A$5,Prj_list!$O$6:$Z$7,2)))</x:f>
        <x:v>-</x:v>
      </x:c>
      <x:c r="AQ1986" s="45" t="str">
        <x:f>IF(ISBLANK('2012 HR 배정표'!AV1984)=TRUE,"-",'2012 HR 배정표'!AV1984)</x:f>
        <x:v>-</x:v>
      </x:c>
      <x:c r="AR1986" s="46" t="str">
        <x:f>IF(ISBLANK('2012 HR 배정표'!AV1984)=TRUE,"-",IF(ISERROR((HLOOKUP($A$5,Prj_list!$O$6:$Z$7,2)*'2012 HR 배정표'!AW1984)/HLOOKUP($A$5,Prj_list!$O$6:$Z$7,2))=TRUE,"-",(HLOOKUP($A$5,Prj_list!$O$6:$Z$7,2)*'2012 HR 배정표'!AW1984)/HLOOKUP($A$5,Prj_list!$O$6:$Z$7,2)))</x:f>
        <x:v>-</x:v>
      </x:c>
      <x:c r="AS1986" s="45" t="str">
        <x:f>IF(ISBLANK('2012 HR 배정표'!AX1984)=TRUE,"-",'2012 HR 배정표'!AX1984)</x:f>
        <x:v>-</x:v>
      </x:c>
      <x:c r="AT1986" s="46" t="str">
        <x:f>IF(ISBLANK('2012 HR 배정표'!AX1984)=TRUE,"-",IF(ISERROR((HLOOKUP($A$5,Prj_list!$O$6:$Z$7,2)*'2012 HR 배정표'!AY1984)/HLOOKUP($A$5,Prj_list!$O$6:$Z$7,2))=TRUE,"-",(HLOOKUP($A$5,Prj_list!$O$6:$Z$7,2)*'2012 HR 배정표'!AY1984)/HLOOKUP($A$5,Prj_list!$O$6:$Z$7,2)))</x:f>
        <x:v>-</x:v>
      </x:c>
      <x:c r="AU1986" s="45" t="str">
        <x:f>IF(ISBLANK('2012 HR 배정표'!AZ1984)=TRUE,"-",'2012 HR 배정표'!AZ1984)</x:f>
        <x:v>-</x:v>
      </x:c>
      <x:c r="AV1986" s="46" t="str">
        <x:f>IF(ISBLANK('2012 HR 배정표'!AZ1984)=TRUE,"-",IF(ISERROR((HLOOKUP($A$5,Prj_list!$O$6:$Z$7,2)*'2012 HR 배정표'!BA1984)/HLOOKUP($A$5,Prj_list!$O$6:$Z$7,2))=TRUE,"-",(HLOOKUP($A$5,Prj_list!$O$6:$Z$7,2)*'2012 HR 배정표'!BA1984)/HLOOKUP($A$5,Prj_list!$O$6:$Z$7,2)))</x:f>
        <x:v>-</x:v>
      </x:c>
      <x:c r="AW1986" s="34" t="str">
        <x:f t="shared" si="62"/>
        <x:v/>
      </x:c>
      <x:c r="AX1986" s="41">
        <x:f t="shared" si="61"/>
        <x:v>0</x:v>
      </x:c>
    </x:row>
    <x:row r="1987" spans="1:50">
      <x:c r="A1987" s="45" t="str">
        <x:f>IF(ISBLANK('2012 HR 배정표'!F1985)=TRUE,"-",'2012 HR 배정표'!F1985)</x:f>
        <x:v>-</x:v>
      </x:c>
      <x:c r="B1987" s="46" t="str">
        <x:f>IF(ISBLANK('2012 HR 배정표'!F1985)=TRUE,"-",IF(ISERROR((HLOOKUP($A$5,Prj_list!$O$6:$Z$7,2)*'2012 HR 배정표'!G1985)/HLOOKUP($A$5,Prj_list!$O$6:$Z$7,2))=TRUE,"-",(HLOOKUP($A$5,Prj_list!$O$6:$Z$7,2)*'2012 HR 배정표'!G1985)/HLOOKUP($A$5,Prj_list!$O$6:$Z$7,2)))</x:f>
        <x:v>-</x:v>
      </x:c>
      <x:c r="C1987" s="45" t="str">
        <x:f>IF(ISBLANK('2012 HR 배정표'!H1985)=TRUE,"-",'2012 HR 배정표'!H1985)</x:f>
        <x:v>-</x:v>
      </x:c>
      <x:c r="D1987" s="46" t="str">
        <x:f>IF(ISBLANK('2012 HR 배정표'!H1985)=TRUE,"-",IF(ISERROR((HLOOKUP($A$5,Prj_list!$O$6:$Z$7,2)*'2012 HR 배정표'!I1985)/HLOOKUP($A$5,Prj_list!$O$6:$Z$7,2))=TRUE,"-",(HLOOKUP($A$5,Prj_list!$O$6:$Z$7,2)*'2012 HR 배정표'!I1985)/HLOOKUP($A$5,Prj_list!$O$6:$Z$7,2)))</x:f>
        <x:v>-</x:v>
      </x:c>
      <x:c r="E1987" s="45" t="str">
        <x:f>IF(ISBLANK('2012 HR 배정표'!J1985)=TRUE,"-",'2012 HR 배정표'!J1985)</x:f>
        <x:v>-</x:v>
      </x:c>
      <x:c r="F1987" s="46" t="str">
        <x:f>IF(ISBLANK('2012 HR 배정표'!J1985)=TRUE,"-",IF(ISERROR((HLOOKUP($A$5,Prj_list!$O$6:$Z$7,2)*'2012 HR 배정표'!K1985)/HLOOKUP($A$5,Prj_list!$O$6:$Z$7,2))=TRUE,"-",(HLOOKUP($A$5,Prj_list!$O$6:$Z$7,2)*'2012 HR 배정표'!K1985)/HLOOKUP($A$5,Prj_list!$O$6:$Z$7,2)))</x:f>
        <x:v>-</x:v>
      </x:c>
      <x:c r="G1987" s="45" t="str">
        <x:f>IF(ISBLANK('2012 HR 배정표'!L1985)=TRUE,"-",'2012 HR 배정표'!L1985)</x:f>
        <x:v>-</x:v>
      </x:c>
      <x:c r="H1987" s="46" t="str">
        <x:f>IF(ISBLANK('2012 HR 배정표'!L1985)=TRUE,"-",IF(ISERROR((HLOOKUP($A$5,Prj_list!$O$6:$Z$7,2)*'2012 HR 배정표'!M1985)/HLOOKUP($A$5,Prj_list!$O$6:$Z$7,2))=TRUE,"-",(HLOOKUP($A$5,Prj_list!$O$6:$Z$7,2)*'2012 HR 배정표'!M1985)/HLOOKUP($A$5,Prj_list!$O$6:$Z$7,2)))</x:f>
        <x:v>-</x:v>
      </x:c>
      <x:c r="I1987" s="45" t="str">
        <x:f>IF(ISBLANK('2012 HR 배정표'!N1985)=TRUE,"-",'2012 HR 배정표'!N1985)</x:f>
        <x:v>-</x:v>
      </x:c>
      <x:c r="J1987" s="46" t="str">
        <x:f>IF(ISBLANK('2012 HR 배정표'!N1985)=TRUE,"-",IF(ISERROR((HLOOKUP($A$5,Prj_list!$O$6:$Z$7,2)*'2012 HR 배정표'!O1985)/HLOOKUP($A$5,Prj_list!$O$6:$Z$7,2))=TRUE,"-",(HLOOKUP($A$5,Prj_list!$O$6:$Z$7,2)*'2012 HR 배정표'!O1985)/HLOOKUP($A$5,Prj_list!$O$6:$Z$7,2)))</x:f>
        <x:v>-</x:v>
      </x:c>
      <x:c r="K1987" s="45" t="str">
        <x:f>IF(ISBLANK('2012 HR 배정표'!P1985)=TRUE,"-",'2012 HR 배정표'!P1985)</x:f>
        <x:v>-</x:v>
      </x:c>
      <x:c r="L1987" s="46" t="str">
        <x:f>IF(ISBLANK('2012 HR 배정표'!P1985)=TRUE,"-",IF(ISERROR((HLOOKUP($A$5,Prj_list!$O$6:$Z$7,2)*'2012 HR 배정표'!Q1985)/HLOOKUP($A$5,Prj_list!$O$6:$Z$7,2))=TRUE,"-",(HLOOKUP($A$5,Prj_list!$O$6:$Z$7,2)*'2012 HR 배정표'!Q1985)/HLOOKUP($A$5,Prj_list!$O$6:$Z$7,2)))</x:f>
        <x:v>-</x:v>
      </x:c>
      <x:c r="M1987" s="45" t="str">
        <x:f>IF(ISBLANK('2012 HR 배정표'!R1985)=TRUE,"-",'2012 HR 배정표'!R1985)</x:f>
        <x:v>-</x:v>
      </x:c>
      <x:c r="N1987" s="46" t="str">
        <x:f>IF(ISBLANK('2012 HR 배정표'!R1985)=TRUE,"-",IF(ISERROR((HLOOKUP($A$5,Prj_list!$O$6:$Z$7,2)*'2012 HR 배정표'!S1985)/HLOOKUP($A$5,Prj_list!$O$6:$Z$7,2))=TRUE,"-",(HLOOKUP($A$5,Prj_list!$O$6:$Z$7,2)*'2012 HR 배정표'!S1985)/HLOOKUP($A$5,Prj_list!$O$6:$Z$7,2)))</x:f>
        <x:v>-</x:v>
      </x:c>
      <x:c r="O1987" s="45" t="str">
        <x:f>IF(ISBLANK('2012 HR 배정표'!T1985)=TRUE,"-",'2012 HR 배정표'!T1985)</x:f>
        <x:v>-</x:v>
      </x:c>
      <x:c r="P1987" s="46" t="str">
        <x:f>IF(ISBLANK('2012 HR 배정표'!T1985)=TRUE,"-",IF(ISERROR((HLOOKUP($A$5,Prj_list!$O$6:$Z$7,2)*'2012 HR 배정표'!U1985)/HLOOKUP($A$5,Prj_list!$O$6:$Z$7,2))=TRUE,"-",(HLOOKUP($A$5,Prj_list!$O$6:$Z$7,2)*'2012 HR 배정표'!U1985)/HLOOKUP($A$5,Prj_list!$O$6:$Z$7,2)))</x:f>
        <x:v>-</x:v>
      </x:c>
      <x:c r="Q1987" s="45" t="str">
        <x:f>IF(ISBLANK('2012 HR 배정표'!V1985)=TRUE,"-",'2012 HR 배정표'!V1985)</x:f>
        <x:v>-</x:v>
      </x:c>
      <x:c r="R1987" s="46" t="str">
        <x:f>IF(ISBLANK('2012 HR 배정표'!V1985)=TRUE,"-",IF(ISERROR((HLOOKUP($A$5,Prj_list!$O$6:$Z$7,2)*'2012 HR 배정표'!W1985)/HLOOKUP($A$5,Prj_list!$O$6:$Z$7,2))=TRUE,"-",(HLOOKUP($A$5,Prj_list!$O$6:$Z$7,2)*'2012 HR 배정표'!W1985)/HLOOKUP($A$5,Prj_list!$O$6:$Z$7,2)))</x:f>
        <x:v>-</x:v>
      </x:c>
      <x:c r="S1987" s="45" t="str">
        <x:f>IF(ISBLANK('2012 HR 배정표'!X1985)=TRUE,"-",'2012 HR 배정표'!X1985)</x:f>
        <x:v>-</x:v>
      </x:c>
      <x:c r="T1987" s="46" t="str">
        <x:f>IF(ISBLANK('2012 HR 배정표'!X1985)=TRUE,"-",IF(ISERROR((HLOOKUP($A$5,Prj_list!$O$6:$Z$7,2)*'2012 HR 배정표'!Y1985)/HLOOKUP($A$5,Prj_list!$O$6:$Z$7,2))=TRUE,"-",(HLOOKUP($A$5,Prj_list!$O$6:$Z$7,2)*'2012 HR 배정표'!Y1985)/HLOOKUP($A$5,Prj_list!$O$6:$Z$7,2)))</x:f>
        <x:v>-</x:v>
      </x:c>
      <x:c r="U1987" s="45" t="str">
        <x:f>IF(ISBLANK('2012 HR 배정표'!Z1985)=TRUE,"-",'2012 HR 배정표'!Z1985)</x:f>
        <x:v>-</x:v>
      </x:c>
      <x:c r="V1987" s="46" t="str">
        <x:f>IF(ISBLANK('2012 HR 배정표'!Z1985)=TRUE,"-",IF(ISERROR((HLOOKUP($A$5,Prj_list!$O$6:$Z$7,2)*'2012 HR 배정표'!AA1985)/HLOOKUP($A$5,Prj_list!$O$6:$Z$7,2))=TRUE,"-",(HLOOKUP($A$5,Prj_list!$O$6:$Z$7,2)*'2012 HR 배정표'!AA1985)/HLOOKUP($A$5,Prj_list!$O$6:$Z$7,2)))</x:f>
        <x:v>-</x:v>
      </x:c>
      <x:c r="W1987" s="45" t="str">
        <x:f>IF(ISBLANK('2012 HR 배정표'!AB1985)=TRUE,"-",'2012 HR 배정표'!AB1985)</x:f>
        <x:v>-</x:v>
      </x:c>
      <x:c r="X1987" s="46" t="str">
        <x:f>IF(ISBLANK('2012 HR 배정표'!AB1985)=TRUE,"-",IF(ISERROR((HLOOKUP($A$5,Prj_list!$O$6:$Z$7,2)*'2012 HR 배정표'!AC1985)/HLOOKUP($A$5,Prj_list!$O$6:$Z$7,2))=TRUE,"-",(HLOOKUP($A$5,Prj_list!$O$6:$Z$7,2)*'2012 HR 배정표'!AC1985)/HLOOKUP($A$5,Prj_list!$O$6:$Z$7,2)))</x:f>
        <x:v>-</x:v>
      </x:c>
      <x:c r="Y1987" s="45" t="str">
        <x:f>IF(ISBLANK('2012 HR 배정표'!AD1985)=TRUE,"-",'2012 HR 배정표'!AD1985)</x:f>
        <x:v>-</x:v>
      </x:c>
      <x:c r="Z1987" s="46" t="str">
        <x:f>IF(ISBLANK('2012 HR 배정표'!AD1985)=TRUE,"-",IF(ISERROR((HLOOKUP($A$5,Prj_list!$O$6:$Z$7,2)*'2012 HR 배정표'!AE1985)/HLOOKUP($A$5,Prj_list!$O$6:$Z$7,2))=TRUE,"-",(HLOOKUP($A$5,Prj_list!$O$6:$Z$7,2)*'2012 HR 배정표'!AE1985)/HLOOKUP($A$5,Prj_list!$O$6:$Z$7,2)))</x:f>
        <x:v>-</x:v>
      </x:c>
      <x:c r="AA1987" s="45" t="str">
        <x:f>IF(ISBLANK('2012 HR 배정표'!AF1985)=TRUE,"-",'2012 HR 배정표'!AF1985)</x:f>
        <x:v>-</x:v>
      </x:c>
      <x:c r="AB1987" s="46" t="str">
        <x:f>IF(ISBLANK('2012 HR 배정표'!AF1985)=TRUE,"-",IF(ISERROR((HLOOKUP($A$5,Prj_list!$O$6:$Z$7,2)*'2012 HR 배정표'!AG1985)/HLOOKUP($A$5,Prj_list!$O$6:$Z$7,2))=TRUE,"-",(HLOOKUP($A$5,Prj_list!$O$6:$Z$7,2)*'2012 HR 배정표'!AG1985)/HLOOKUP($A$5,Prj_list!$O$6:$Z$7,2)))</x:f>
        <x:v>-</x:v>
      </x:c>
      <x:c r="AC1987" s="45" t="str">
        <x:f>IF(ISBLANK('2012 HR 배정표'!AH1985)=TRUE,"-",'2012 HR 배정표'!AH1985)</x:f>
        <x:v>-</x:v>
      </x:c>
      <x:c r="AD1987" s="46" t="str">
        <x:f>IF(ISBLANK('2012 HR 배정표'!AH1985)=TRUE,"-",IF(ISERROR((HLOOKUP($A$5,Prj_list!$O$6:$Z$7,2)*'2012 HR 배정표'!AI1985)/HLOOKUP($A$5,Prj_list!$O$6:$Z$7,2))=TRUE,"-",(HLOOKUP($A$5,Prj_list!$O$6:$Z$7,2)*'2012 HR 배정표'!AI1985)/HLOOKUP($A$5,Prj_list!$O$6:$Z$7,2)))</x:f>
        <x:v>-</x:v>
      </x:c>
      <x:c r="AE1987" s="45" t="str">
        <x:f>IF(ISBLANK('2012 HR 배정표'!AJ1985)=TRUE,"-",'2012 HR 배정표'!AJ1985)</x:f>
        <x:v>-</x:v>
      </x:c>
      <x:c r="AF1987" s="46" t="str">
        <x:f>IF(ISBLANK('2012 HR 배정표'!AJ1985)=TRUE,"-",IF(ISERROR((HLOOKUP($A$5,Prj_list!$O$6:$Z$7,2)*'2012 HR 배정표'!AK1985)/HLOOKUP($A$5,Prj_list!$O$6:$Z$7,2))=TRUE,"-",(HLOOKUP($A$5,Prj_list!$O$6:$Z$7,2)*'2012 HR 배정표'!AK1985)/HLOOKUP($A$5,Prj_list!$O$6:$Z$7,2)))</x:f>
        <x:v>-</x:v>
      </x:c>
      <x:c r="AG1987" s="45" t="str">
        <x:f>IF(ISBLANK('2012 HR 배정표'!AL1985)=TRUE,"-",'2012 HR 배정표'!AL1985)</x:f>
        <x:v>-</x:v>
      </x:c>
      <x:c r="AH1987" s="46" t="str">
        <x:f>IF(ISBLANK('2012 HR 배정표'!AL1985)=TRUE,"-",IF(ISERROR((HLOOKUP($A$5,Prj_list!$O$6:$Z$7,2)*'2012 HR 배정표'!AM1985)/HLOOKUP($A$5,Prj_list!$O$6:$Z$7,2))=TRUE,"-",(HLOOKUP($A$5,Prj_list!$O$6:$Z$7,2)*'2012 HR 배정표'!AM1985)/HLOOKUP($A$5,Prj_list!$O$6:$Z$7,2)))</x:f>
        <x:v>-</x:v>
      </x:c>
      <x:c r="AI1987" s="45" t="str">
        <x:f>IF(ISBLANK('2012 HR 배정표'!AN1985)=TRUE,"-",'2012 HR 배정표'!AN1985)</x:f>
        <x:v>-</x:v>
      </x:c>
      <x:c r="AJ1987" s="46" t="str">
        <x:f>IF(ISBLANK('2012 HR 배정표'!AN1985)=TRUE,"-",IF(ISERROR((HLOOKUP($A$5,Prj_list!$O$6:$Z$7,2)*'2012 HR 배정표'!AO1985)/HLOOKUP($A$5,Prj_list!$O$6:$Z$7,2))=TRUE,"-",(HLOOKUP($A$5,Prj_list!$O$6:$Z$7,2)*'2012 HR 배정표'!AO1985)/HLOOKUP($A$5,Prj_list!$O$6:$Z$7,2)))</x:f>
        <x:v>-</x:v>
      </x:c>
      <x:c r="AK1987" s="45" t="str">
        <x:f>IF(ISBLANK('2012 HR 배정표'!AP1985)=TRUE,"-",'2012 HR 배정표'!AP1985)</x:f>
        <x:v>-</x:v>
      </x:c>
      <x:c r="AL1987" s="46" t="str">
        <x:f>IF(ISBLANK('2012 HR 배정표'!AP1985)=TRUE,"-",IF(ISERROR((HLOOKUP($A$5,Prj_list!$O$6:$Z$7,2)*'2012 HR 배정표'!AQ1985)/HLOOKUP($A$5,Prj_list!$O$6:$Z$7,2))=TRUE,"-",(HLOOKUP($A$5,Prj_list!$O$6:$Z$7,2)*'2012 HR 배정표'!AQ1985)/HLOOKUP($A$5,Prj_list!$O$6:$Z$7,2)))</x:f>
        <x:v>-</x:v>
      </x:c>
      <x:c r="AM1987" s="45" t="str">
        <x:f>IF(ISBLANK('2012 HR 배정표'!AR1985)=TRUE,"-",'2012 HR 배정표'!AR1985)</x:f>
        <x:v>-</x:v>
      </x:c>
      <x:c r="AN1987" s="46" t="str">
        <x:f>IF(ISBLANK('2012 HR 배정표'!AR1985)=TRUE,"-",IF(ISERROR((HLOOKUP($A$5,Prj_list!$O$6:$Z$7,2)*'2012 HR 배정표'!AS1985)/HLOOKUP($A$5,Prj_list!$O$6:$Z$7,2))=TRUE,"-",(HLOOKUP($A$5,Prj_list!$O$6:$Z$7,2)*'2012 HR 배정표'!AS1985)/HLOOKUP($A$5,Prj_list!$O$6:$Z$7,2)))</x:f>
        <x:v>-</x:v>
      </x:c>
      <x:c r="AO1987" s="45" t="str">
        <x:f>IF(ISBLANK('2012 HR 배정표'!AT1985)=TRUE,"-",'2012 HR 배정표'!AT1985)</x:f>
        <x:v>-</x:v>
      </x:c>
      <x:c r="AP1987" s="46" t="str">
        <x:f>IF(ISBLANK('2012 HR 배정표'!AT1985)=TRUE,"-",IF(ISERROR((HLOOKUP($A$5,Prj_list!$O$6:$Z$7,2)*'2012 HR 배정표'!AU1985)/HLOOKUP($A$5,Prj_list!$O$6:$Z$7,2))=TRUE,"-",(HLOOKUP($A$5,Prj_list!$O$6:$Z$7,2)*'2012 HR 배정표'!AU1985)/HLOOKUP($A$5,Prj_list!$O$6:$Z$7,2)))</x:f>
        <x:v>-</x:v>
      </x:c>
      <x:c r="AQ1987" s="45" t="str">
        <x:f>IF(ISBLANK('2012 HR 배정표'!AV1985)=TRUE,"-",'2012 HR 배정표'!AV1985)</x:f>
        <x:v>-</x:v>
      </x:c>
      <x:c r="AR1987" s="46" t="str">
        <x:f>IF(ISBLANK('2012 HR 배정표'!AV1985)=TRUE,"-",IF(ISERROR((HLOOKUP($A$5,Prj_list!$O$6:$Z$7,2)*'2012 HR 배정표'!AW1985)/HLOOKUP($A$5,Prj_list!$O$6:$Z$7,2))=TRUE,"-",(HLOOKUP($A$5,Prj_list!$O$6:$Z$7,2)*'2012 HR 배정표'!AW1985)/HLOOKUP($A$5,Prj_list!$O$6:$Z$7,2)))</x:f>
        <x:v>-</x:v>
      </x:c>
      <x:c r="AS1987" s="45" t="str">
        <x:f>IF(ISBLANK('2012 HR 배정표'!AX1985)=TRUE,"-",'2012 HR 배정표'!AX1985)</x:f>
        <x:v>-</x:v>
      </x:c>
      <x:c r="AT1987" s="46" t="str">
        <x:f>IF(ISBLANK('2012 HR 배정표'!AX1985)=TRUE,"-",IF(ISERROR((HLOOKUP($A$5,Prj_list!$O$6:$Z$7,2)*'2012 HR 배정표'!AY1985)/HLOOKUP($A$5,Prj_list!$O$6:$Z$7,2))=TRUE,"-",(HLOOKUP($A$5,Prj_list!$O$6:$Z$7,2)*'2012 HR 배정표'!AY1985)/HLOOKUP($A$5,Prj_list!$O$6:$Z$7,2)))</x:f>
        <x:v>-</x:v>
      </x:c>
      <x:c r="AU1987" s="45" t="str">
        <x:f>IF(ISBLANK('2012 HR 배정표'!AZ1985)=TRUE,"-",'2012 HR 배정표'!AZ1985)</x:f>
        <x:v>-</x:v>
      </x:c>
      <x:c r="AV1987" s="46" t="str">
        <x:f>IF(ISBLANK('2012 HR 배정표'!AZ1985)=TRUE,"-",IF(ISERROR((HLOOKUP($A$5,Prj_list!$O$6:$Z$7,2)*'2012 HR 배정표'!BA1985)/HLOOKUP($A$5,Prj_list!$O$6:$Z$7,2))=TRUE,"-",(HLOOKUP($A$5,Prj_list!$O$6:$Z$7,2)*'2012 HR 배정표'!BA1985)/HLOOKUP($A$5,Prj_list!$O$6:$Z$7,2)))</x:f>
        <x:v>-</x:v>
      </x:c>
      <x:c r="AW1987" s="34" t="str">
        <x:f t="shared" si="62"/>
        <x:v/>
      </x:c>
      <x:c r="AX1987" s="41">
        <x:f t="shared" si="61"/>
        <x:v>0</x:v>
      </x:c>
    </x:row>
    <x:row r="1988" spans="1:50">
      <x:c r="A1988" s="45" t="str">
        <x:f>IF(ISBLANK('2012 HR 배정표'!F1986)=TRUE,"-",'2012 HR 배정표'!F1986)</x:f>
        <x:v>-</x:v>
      </x:c>
      <x:c r="B1988" s="46" t="str">
        <x:f>IF(ISBLANK('2012 HR 배정표'!F1986)=TRUE,"-",IF(ISERROR((HLOOKUP($A$5,Prj_list!$O$6:$Z$7,2)*'2012 HR 배정표'!G1986)/HLOOKUP($A$5,Prj_list!$O$6:$Z$7,2))=TRUE,"-",(HLOOKUP($A$5,Prj_list!$O$6:$Z$7,2)*'2012 HR 배정표'!G1986)/HLOOKUP($A$5,Prj_list!$O$6:$Z$7,2)))</x:f>
        <x:v>-</x:v>
      </x:c>
      <x:c r="C1988" s="45" t="str">
        <x:f>IF(ISBLANK('2012 HR 배정표'!H1986)=TRUE,"-",'2012 HR 배정표'!H1986)</x:f>
        <x:v>-</x:v>
      </x:c>
      <x:c r="D1988" s="46" t="str">
        <x:f>IF(ISBLANK('2012 HR 배정표'!H1986)=TRUE,"-",IF(ISERROR((HLOOKUP($A$5,Prj_list!$O$6:$Z$7,2)*'2012 HR 배정표'!I1986)/HLOOKUP($A$5,Prj_list!$O$6:$Z$7,2))=TRUE,"-",(HLOOKUP($A$5,Prj_list!$O$6:$Z$7,2)*'2012 HR 배정표'!I1986)/HLOOKUP($A$5,Prj_list!$O$6:$Z$7,2)))</x:f>
        <x:v>-</x:v>
      </x:c>
      <x:c r="E1988" s="45" t="str">
        <x:f>IF(ISBLANK('2012 HR 배정표'!J1986)=TRUE,"-",'2012 HR 배정표'!J1986)</x:f>
        <x:v>-</x:v>
      </x:c>
      <x:c r="F1988" s="46" t="str">
        <x:f>IF(ISBLANK('2012 HR 배정표'!J1986)=TRUE,"-",IF(ISERROR((HLOOKUP($A$5,Prj_list!$O$6:$Z$7,2)*'2012 HR 배정표'!K1986)/HLOOKUP($A$5,Prj_list!$O$6:$Z$7,2))=TRUE,"-",(HLOOKUP($A$5,Prj_list!$O$6:$Z$7,2)*'2012 HR 배정표'!K1986)/HLOOKUP($A$5,Prj_list!$O$6:$Z$7,2)))</x:f>
        <x:v>-</x:v>
      </x:c>
      <x:c r="G1988" s="45" t="str">
        <x:f>IF(ISBLANK('2012 HR 배정표'!L1986)=TRUE,"-",'2012 HR 배정표'!L1986)</x:f>
        <x:v>-</x:v>
      </x:c>
      <x:c r="H1988" s="46" t="str">
        <x:f>IF(ISBLANK('2012 HR 배정표'!L1986)=TRUE,"-",IF(ISERROR((HLOOKUP($A$5,Prj_list!$O$6:$Z$7,2)*'2012 HR 배정표'!M1986)/HLOOKUP($A$5,Prj_list!$O$6:$Z$7,2))=TRUE,"-",(HLOOKUP($A$5,Prj_list!$O$6:$Z$7,2)*'2012 HR 배정표'!M1986)/HLOOKUP($A$5,Prj_list!$O$6:$Z$7,2)))</x:f>
        <x:v>-</x:v>
      </x:c>
      <x:c r="I1988" s="45" t="str">
        <x:f>IF(ISBLANK('2012 HR 배정표'!N1986)=TRUE,"-",'2012 HR 배정표'!N1986)</x:f>
        <x:v>-</x:v>
      </x:c>
      <x:c r="J1988" s="46" t="str">
        <x:f>IF(ISBLANK('2012 HR 배정표'!N1986)=TRUE,"-",IF(ISERROR((HLOOKUP($A$5,Prj_list!$O$6:$Z$7,2)*'2012 HR 배정표'!O1986)/HLOOKUP($A$5,Prj_list!$O$6:$Z$7,2))=TRUE,"-",(HLOOKUP($A$5,Prj_list!$O$6:$Z$7,2)*'2012 HR 배정표'!O1986)/HLOOKUP($A$5,Prj_list!$O$6:$Z$7,2)))</x:f>
        <x:v>-</x:v>
      </x:c>
      <x:c r="K1988" s="45" t="str">
        <x:f>IF(ISBLANK('2012 HR 배정표'!P1986)=TRUE,"-",'2012 HR 배정표'!P1986)</x:f>
        <x:v>-</x:v>
      </x:c>
      <x:c r="L1988" s="46" t="str">
        <x:f>IF(ISBLANK('2012 HR 배정표'!P1986)=TRUE,"-",IF(ISERROR((HLOOKUP($A$5,Prj_list!$O$6:$Z$7,2)*'2012 HR 배정표'!Q1986)/HLOOKUP($A$5,Prj_list!$O$6:$Z$7,2))=TRUE,"-",(HLOOKUP($A$5,Prj_list!$O$6:$Z$7,2)*'2012 HR 배정표'!Q1986)/HLOOKUP($A$5,Prj_list!$O$6:$Z$7,2)))</x:f>
        <x:v>-</x:v>
      </x:c>
      <x:c r="M1988" s="45" t="str">
        <x:f>IF(ISBLANK('2012 HR 배정표'!R1986)=TRUE,"-",'2012 HR 배정표'!R1986)</x:f>
        <x:v>-</x:v>
      </x:c>
      <x:c r="N1988" s="46" t="str">
        <x:f>IF(ISBLANK('2012 HR 배정표'!R1986)=TRUE,"-",IF(ISERROR((HLOOKUP($A$5,Prj_list!$O$6:$Z$7,2)*'2012 HR 배정표'!S1986)/HLOOKUP($A$5,Prj_list!$O$6:$Z$7,2))=TRUE,"-",(HLOOKUP($A$5,Prj_list!$O$6:$Z$7,2)*'2012 HR 배정표'!S1986)/HLOOKUP($A$5,Prj_list!$O$6:$Z$7,2)))</x:f>
        <x:v>-</x:v>
      </x:c>
      <x:c r="O1988" s="45" t="str">
        <x:f>IF(ISBLANK('2012 HR 배정표'!T1986)=TRUE,"-",'2012 HR 배정표'!T1986)</x:f>
        <x:v>-</x:v>
      </x:c>
      <x:c r="P1988" s="46" t="str">
        <x:f>IF(ISBLANK('2012 HR 배정표'!T1986)=TRUE,"-",IF(ISERROR((HLOOKUP($A$5,Prj_list!$O$6:$Z$7,2)*'2012 HR 배정표'!U1986)/HLOOKUP($A$5,Prj_list!$O$6:$Z$7,2))=TRUE,"-",(HLOOKUP($A$5,Prj_list!$O$6:$Z$7,2)*'2012 HR 배정표'!U1986)/HLOOKUP($A$5,Prj_list!$O$6:$Z$7,2)))</x:f>
        <x:v>-</x:v>
      </x:c>
      <x:c r="Q1988" s="45" t="str">
        <x:f>IF(ISBLANK('2012 HR 배정표'!V1986)=TRUE,"-",'2012 HR 배정표'!V1986)</x:f>
        <x:v>-</x:v>
      </x:c>
      <x:c r="R1988" s="46" t="str">
        <x:f>IF(ISBLANK('2012 HR 배정표'!V1986)=TRUE,"-",IF(ISERROR((HLOOKUP($A$5,Prj_list!$O$6:$Z$7,2)*'2012 HR 배정표'!W1986)/HLOOKUP($A$5,Prj_list!$O$6:$Z$7,2))=TRUE,"-",(HLOOKUP($A$5,Prj_list!$O$6:$Z$7,2)*'2012 HR 배정표'!W1986)/HLOOKUP($A$5,Prj_list!$O$6:$Z$7,2)))</x:f>
        <x:v>-</x:v>
      </x:c>
      <x:c r="S1988" s="45" t="str">
        <x:f>IF(ISBLANK('2012 HR 배정표'!X1986)=TRUE,"-",'2012 HR 배정표'!X1986)</x:f>
        <x:v>-</x:v>
      </x:c>
      <x:c r="T1988" s="46" t="str">
        <x:f>IF(ISBLANK('2012 HR 배정표'!X1986)=TRUE,"-",IF(ISERROR((HLOOKUP($A$5,Prj_list!$O$6:$Z$7,2)*'2012 HR 배정표'!Y1986)/HLOOKUP($A$5,Prj_list!$O$6:$Z$7,2))=TRUE,"-",(HLOOKUP($A$5,Prj_list!$O$6:$Z$7,2)*'2012 HR 배정표'!Y1986)/HLOOKUP($A$5,Prj_list!$O$6:$Z$7,2)))</x:f>
        <x:v>-</x:v>
      </x:c>
      <x:c r="U1988" s="45" t="str">
        <x:f>IF(ISBLANK('2012 HR 배정표'!Z1986)=TRUE,"-",'2012 HR 배정표'!Z1986)</x:f>
        <x:v>-</x:v>
      </x:c>
      <x:c r="V1988" s="46" t="str">
        <x:f>IF(ISBLANK('2012 HR 배정표'!Z1986)=TRUE,"-",IF(ISERROR((HLOOKUP($A$5,Prj_list!$O$6:$Z$7,2)*'2012 HR 배정표'!AA1986)/HLOOKUP($A$5,Prj_list!$O$6:$Z$7,2))=TRUE,"-",(HLOOKUP($A$5,Prj_list!$O$6:$Z$7,2)*'2012 HR 배정표'!AA1986)/HLOOKUP($A$5,Prj_list!$O$6:$Z$7,2)))</x:f>
        <x:v>-</x:v>
      </x:c>
      <x:c r="W1988" s="45" t="str">
        <x:f>IF(ISBLANK('2012 HR 배정표'!AB1986)=TRUE,"-",'2012 HR 배정표'!AB1986)</x:f>
        <x:v>-</x:v>
      </x:c>
      <x:c r="X1988" s="46" t="str">
        <x:f>IF(ISBLANK('2012 HR 배정표'!AB1986)=TRUE,"-",IF(ISERROR((HLOOKUP($A$5,Prj_list!$O$6:$Z$7,2)*'2012 HR 배정표'!AC1986)/HLOOKUP($A$5,Prj_list!$O$6:$Z$7,2))=TRUE,"-",(HLOOKUP($A$5,Prj_list!$O$6:$Z$7,2)*'2012 HR 배정표'!AC1986)/HLOOKUP($A$5,Prj_list!$O$6:$Z$7,2)))</x:f>
        <x:v>-</x:v>
      </x:c>
      <x:c r="Y1988" s="45" t="str">
        <x:f>IF(ISBLANK('2012 HR 배정표'!AD1986)=TRUE,"-",'2012 HR 배정표'!AD1986)</x:f>
        <x:v>-</x:v>
      </x:c>
      <x:c r="Z1988" s="46" t="str">
        <x:f>IF(ISBLANK('2012 HR 배정표'!AD1986)=TRUE,"-",IF(ISERROR((HLOOKUP($A$5,Prj_list!$O$6:$Z$7,2)*'2012 HR 배정표'!AE1986)/HLOOKUP($A$5,Prj_list!$O$6:$Z$7,2))=TRUE,"-",(HLOOKUP($A$5,Prj_list!$O$6:$Z$7,2)*'2012 HR 배정표'!AE1986)/HLOOKUP($A$5,Prj_list!$O$6:$Z$7,2)))</x:f>
        <x:v>-</x:v>
      </x:c>
      <x:c r="AA1988" s="45" t="str">
        <x:f>IF(ISBLANK('2012 HR 배정표'!AF1986)=TRUE,"-",'2012 HR 배정표'!AF1986)</x:f>
        <x:v>-</x:v>
      </x:c>
      <x:c r="AB1988" s="46" t="str">
        <x:f>IF(ISBLANK('2012 HR 배정표'!AF1986)=TRUE,"-",IF(ISERROR((HLOOKUP($A$5,Prj_list!$O$6:$Z$7,2)*'2012 HR 배정표'!AG1986)/HLOOKUP($A$5,Prj_list!$O$6:$Z$7,2))=TRUE,"-",(HLOOKUP($A$5,Prj_list!$O$6:$Z$7,2)*'2012 HR 배정표'!AG1986)/HLOOKUP($A$5,Prj_list!$O$6:$Z$7,2)))</x:f>
        <x:v>-</x:v>
      </x:c>
      <x:c r="AC1988" s="45" t="str">
        <x:f>IF(ISBLANK('2012 HR 배정표'!AH1986)=TRUE,"-",'2012 HR 배정표'!AH1986)</x:f>
        <x:v>-</x:v>
      </x:c>
      <x:c r="AD1988" s="46" t="str">
        <x:f>IF(ISBLANK('2012 HR 배정표'!AH1986)=TRUE,"-",IF(ISERROR((HLOOKUP($A$5,Prj_list!$O$6:$Z$7,2)*'2012 HR 배정표'!AI1986)/HLOOKUP($A$5,Prj_list!$O$6:$Z$7,2))=TRUE,"-",(HLOOKUP($A$5,Prj_list!$O$6:$Z$7,2)*'2012 HR 배정표'!AI1986)/HLOOKUP($A$5,Prj_list!$O$6:$Z$7,2)))</x:f>
        <x:v>-</x:v>
      </x:c>
      <x:c r="AE1988" s="45" t="str">
        <x:f>IF(ISBLANK('2012 HR 배정표'!AJ1986)=TRUE,"-",'2012 HR 배정표'!AJ1986)</x:f>
        <x:v>-</x:v>
      </x:c>
      <x:c r="AF1988" s="46" t="str">
        <x:f>IF(ISBLANK('2012 HR 배정표'!AJ1986)=TRUE,"-",IF(ISERROR((HLOOKUP($A$5,Prj_list!$O$6:$Z$7,2)*'2012 HR 배정표'!AK1986)/HLOOKUP($A$5,Prj_list!$O$6:$Z$7,2))=TRUE,"-",(HLOOKUP($A$5,Prj_list!$O$6:$Z$7,2)*'2012 HR 배정표'!AK1986)/HLOOKUP($A$5,Prj_list!$O$6:$Z$7,2)))</x:f>
        <x:v>-</x:v>
      </x:c>
      <x:c r="AG1988" s="45" t="str">
        <x:f>IF(ISBLANK('2012 HR 배정표'!AL1986)=TRUE,"-",'2012 HR 배정표'!AL1986)</x:f>
        <x:v>-</x:v>
      </x:c>
      <x:c r="AH1988" s="46" t="str">
        <x:f>IF(ISBLANK('2012 HR 배정표'!AL1986)=TRUE,"-",IF(ISERROR((HLOOKUP($A$5,Prj_list!$O$6:$Z$7,2)*'2012 HR 배정표'!AM1986)/HLOOKUP($A$5,Prj_list!$O$6:$Z$7,2))=TRUE,"-",(HLOOKUP($A$5,Prj_list!$O$6:$Z$7,2)*'2012 HR 배정표'!AM1986)/HLOOKUP($A$5,Prj_list!$O$6:$Z$7,2)))</x:f>
        <x:v>-</x:v>
      </x:c>
      <x:c r="AI1988" s="45" t="str">
        <x:f>IF(ISBLANK('2012 HR 배정표'!AN1986)=TRUE,"-",'2012 HR 배정표'!AN1986)</x:f>
        <x:v>-</x:v>
      </x:c>
      <x:c r="AJ1988" s="46" t="str">
        <x:f>IF(ISBLANK('2012 HR 배정표'!AN1986)=TRUE,"-",IF(ISERROR((HLOOKUP($A$5,Prj_list!$O$6:$Z$7,2)*'2012 HR 배정표'!AO1986)/HLOOKUP($A$5,Prj_list!$O$6:$Z$7,2))=TRUE,"-",(HLOOKUP($A$5,Prj_list!$O$6:$Z$7,2)*'2012 HR 배정표'!AO1986)/HLOOKUP($A$5,Prj_list!$O$6:$Z$7,2)))</x:f>
        <x:v>-</x:v>
      </x:c>
      <x:c r="AK1988" s="45" t="str">
        <x:f>IF(ISBLANK('2012 HR 배정표'!AP1986)=TRUE,"-",'2012 HR 배정표'!AP1986)</x:f>
        <x:v>-</x:v>
      </x:c>
      <x:c r="AL1988" s="46" t="str">
        <x:f>IF(ISBLANK('2012 HR 배정표'!AP1986)=TRUE,"-",IF(ISERROR((HLOOKUP($A$5,Prj_list!$O$6:$Z$7,2)*'2012 HR 배정표'!AQ1986)/HLOOKUP($A$5,Prj_list!$O$6:$Z$7,2))=TRUE,"-",(HLOOKUP($A$5,Prj_list!$O$6:$Z$7,2)*'2012 HR 배정표'!AQ1986)/HLOOKUP($A$5,Prj_list!$O$6:$Z$7,2)))</x:f>
        <x:v>-</x:v>
      </x:c>
      <x:c r="AM1988" s="45" t="str">
        <x:f>IF(ISBLANK('2012 HR 배정표'!AR1986)=TRUE,"-",'2012 HR 배정표'!AR1986)</x:f>
        <x:v>-</x:v>
      </x:c>
      <x:c r="AN1988" s="46" t="str">
        <x:f>IF(ISBLANK('2012 HR 배정표'!AR1986)=TRUE,"-",IF(ISERROR((HLOOKUP($A$5,Prj_list!$O$6:$Z$7,2)*'2012 HR 배정표'!AS1986)/HLOOKUP($A$5,Prj_list!$O$6:$Z$7,2))=TRUE,"-",(HLOOKUP($A$5,Prj_list!$O$6:$Z$7,2)*'2012 HR 배정표'!AS1986)/HLOOKUP($A$5,Prj_list!$O$6:$Z$7,2)))</x:f>
        <x:v>-</x:v>
      </x:c>
      <x:c r="AO1988" s="45" t="str">
        <x:f>IF(ISBLANK('2012 HR 배정표'!AT1986)=TRUE,"-",'2012 HR 배정표'!AT1986)</x:f>
        <x:v>-</x:v>
      </x:c>
      <x:c r="AP1988" s="46" t="str">
        <x:f>IF(ISBLANK('2012 HR 배정표'!AT1986)=TRUE,"-",IF(ISERROR((HLOOKUP($A$5,Prj_list!$O$6:$Z$7,2)*'2012 HR 배정표'!AU1986)/HLOOKUP($A$5,Prj_list!$O$6:$Z$7,2))=TRUE,"-",(HLOOKUP($A$5,Prj_list!$O$6:$Z$7,2)*'2012 HR 배정표'!AU1986)/HLOOKUP($A$5,Prj_list!$O$6:$Z$7,2)))</x:f>
        <x:v>-</x:v>
      </x:c>
      <x:c r="AQ1988" s="45" t="str">
        <x:f>IF(ISBLANK('2012 HR 배정표'!AV1986)=TRUE,"-",'2012 HR 배정표'!AV1986)</x:f>
        <x:v>-</x:v>
      </x:c>
      <x:c r="AR1988" s="46" t="str">
        <x:f>IF(ISBLANK('2012 HR 배정표'!AV1986)=TRUE,"-",IF(ISERROR((HLOOKUP($A$5,Prj_list!$O$6:$Z$7,2)*'2012 HR 배정표'!AW1986)/HLOOKUP($A$5,Prj_list!$O$6:$Z$7,2))=TRUE,"-",(HLOOKUP($A$5,Prj_list!$O$6:$Z$7,2)*'2012 HR 배정표'!AW1986)/HLOOKUP($A$5,Prj_list!$O$6:$Z$7,2)))</x:f>
        <x:v>-</x:v>
      </x:c>
      <x:c r="AS1988" s="45" t="str">
        <x:f>IF(ISBLANK('2012 HR 배정표'!AX1986)=TRUE,"-",'2012 HR 배정표'!AX1986)</x:f>
        <x:v>-</x:v>
      </x:c>
      <x:c r="AT1988" s="46" t="str">
        <x:f>IF(ISBLANK('2012 HR 배정표'!AX1986)=TRUE,"-",IF(ISERROR((HLOOKUP($A$5,Prj_list!$O$6:$Z$7,2)*'2012 HR 배정표'!AY1986)/HLOOKUP($A$5,Prj_list!$O$6:$Z$7,2))=TRUE,"-",(HLOOKUP($A$5,Prj_list!$O$6:$Z$7,2)*'2012 HR 배정표'!AY1986)/HLOOKUP($A$5,Prj_list!$O$6:$Z$7,2)))</x:f>
        <x:v>-</x:v>
      </x:c>
      <x:c r="AU1988" s="45" t="str">
        <x:f>IF(ISBLANK('2012 HR 배정표'!AZ1986)=TRUE,"-",'2012 HR 배정표'!AZ1986)</x:f>
        <x:v>-</x:v>
      </x:c>
      <x:c r="AV1988" s="46" t="str">
        <x:f>IF(ISBLANK('2012 HR 배정표'!AZ1986)=TRUE,"-",IF(ISERROR((HLOOKUP($A$5,Prj_list!$O$6:$Z$7,2)*'2012 HR 배정표'!BA1986)/HLOOKUP($A$5,Prj_list!$O$6:$Z$7,2))=TRUE,"-",(HLOOKUP($A$5,Prj_list!$O$6:$Z$7,2)*'2012 HR 배정표'!BA1986)/HLOOKUP($A$5,Prj_list!$O$6:$Z$7,2)))</x:f>
        <x:v>-</x:v>
      </x:c>
      <x:c r="AW1988" s="34" t="str">
        <x:f t="shared" si="62"/>
        <x:v/>
      </x:c>
      <x:c r="AX1988" s="41">
        <x:f t="shared" si="61"/>
        <x:v>0</x:v>
      </x:c>
    </x:row>
    <x:row r="1989" spans="1:50">
      <x:c r="A1989" s="45" t="str">
        <x:f>IF(ISBLANK('2012 HR 배정표'!F1987)=TRUE,"-",'2012 HR 배정표'!F1987)</x:f>
        <x:v>-</x:v>
      </x:c>
      <x:c r="B1989" s="46" t="str">
        <x:f>IF(ISBLANK('2012 HR 배정표'!F1987)=TRUE,"-",IF(ISERROR((HLOOKUP($A$5,Prj_list!$O$6:$Z$7,2)*'2012 HR 배정표'!G1987)/HLOOKUP($A$5,Prj_list!$O$6:$Z$7,2))=TRUE,"-",(HLOOKUP($A$5,Prj_list!$O$6:$Z$7,2)*'2012 HR 배정표'!G1987)/HLOOKUP($A$5,Prj_list!$O$6:$Z$7,2)))</x:f>
        <x:v>-</x:v>
      </x:c>
      <x:c r="C1989" s="45" t="str">
        <x:f>IF(ISBLANK('2012 HR 배정표'!H1987)=TRUE,"-",'2012 HR 배정표'!H1987)</x:f>
        <x:v>-</x:v>
      </x:c>
      <x:c r="D1989" s="46" t="str">
        <x:f>IF(ISBLANK('2012 HR 배정표'!H1987)=TRUE,"-",IF(ISERROR((HLOOKUP($A$5,Prj_list!$O$6:$Z$7,2)*'2012 HR 배정표'!I1987)/HLOOKUP($A$5,Prj_list!$O$6:$Z$7,2))=TRUE,"-",(HLOOKUP($A$5,Prj_list!$O$6:$Z$7,2)*'2012 HR 배정표'!I1987)/HLOOKUP($A$5,Prj_list!$O$6:$Z$7,2)))</x:f>
        <x:v>-</x:v>
      </x:c>
      <x:c r="E1989" s="45" t="str">
        <x:f>IF(ISBLANK('2012 HR 배정표'!J1987)=TRUE,"-",'2012 HR 배정표'!J1987)</x:f>
        <x:v>-</x:v>
      </x:c>
      <x:c r="F1989" s="46" t="str">
        <x:f>IF(ISBLANK('2012 HR 배정표'!J1987)=TRUE,"-",IF(ISERROR((HLOOKUP($A$5,Prj_list!$O$6:$Z$7,2)*'2012 HR 배정표'!K1987)/HLOOKUP($A$5,Prj_list!$O$6:$Z$7,2))=TRUE,"-",(HLOOKUP($A$5,Prj_list!$O$6:$Z$7,2)*'2012 HR 배정표'!K1987)/HLOOKUP($A$5,Prj_list!$O$6:$Z$7,2)))</x:f>
        <x:v>-</x:v>
      </x:c>
      <x:c r="G1989" s="45" t="str">
        <x:f>IF(ISBLANK('2012 HR 배정표'!L1987)=TRUE,"-",'2012 HR 배정표'!L1987)</x:f>
        <x:v>-</x:v>
      </x:c>
      <x:c r="H1989" s="46" t="str">
        <x:f>IF(ISBLANK('2012 HR 배정표'!L1987)=TRUE,"-",IF(ISERROR((HLOOKUP($A$5,Prj_list!$O$6:$Z$7,2)*'2012 HR 배정표'!M1987)/HLOOKUP($A$5,Prj_list!$O$6:$Z$7,2))=TRUE,"-",(HLOOKUP($A$5,Prj_list!$O$6:$Z$7,2)*'2012 HR 배정표'!M1987)/HLOOKUP($A$5,Prj_list!$O$6:$Z$7,2)))</x:f>
        <x:v>-</x:v>
      </x:c>
      <x:c r="I1989" s="45" t="str">
        <x:f>IF(ISBLANK('2012 HR 배정표'!N1987)=TRUE,"-",'2012 HR 배정표'!N1987)</x:f>
        <x:v>-</x:v>
      </x:c>
      <x:c r="J1989" s="46" t="str">
        <x:f>IF(ISBLANK('2012 HR 배정표'!N1987)=TRUE,"-",IF(ISERROR((HLOOKUP($A$5,Prj_list!$O$6:$Z$7,2)*'2012 HR 배정표'!O1987)/HLOOKUP($A$5,Prj_list!$O$6:$Z$7,2))=TRUE,"-",(HLOOKUP($A$5,Prj_list!$O$6:$Z$7,2)*'2012 HR 배정표'!O1987)/HLOOKUP($A$5,Prj_list!$O$6:$Z$7,2)))</x:f>
        <x:v>-</x:v>
      </x:c>
      <x:c r="K1989" s="45" t="str">
        <x:f>IF(ISBLANK('2012 HR 배정표'!P1987)=TRUE,"-",'2012 HR 배정표'!P1987)</x:f>
        <x:v>-</x:v>
      </x:c>
      <x:c r="L1989" s="46" t="str">
        <x:f>IF(ISBLANK('2012 HR 배정표'!P1987)=TRUE,"-",IF(ISERROR((HLOOKUP($A$5,Prj_list!$O$6:$Z$7,2)*'2012 HR 배정표'!Q1987)/HLOOKUP($A$5,Prj_list!$O$6:$Z$7,2))=TRUE,"-",(HLOOKUP($A$5,Prj_list!$O$6:$Z$7,2)*'2012 HR 배정표'!Q1987)/HLOOKUP($A$5,Prj_list!$O$6:$Z$7,2)))</x:f>
        <x:v>-</x:v>
      </x:c>
      <x:c r="M1989" s="45" t="str">
        <x:f>IF(ISBLANK('2012 HR 배정표'!R1987)=TRUE,"-",'2012 HR 배정표'!R1987)</x:f>
        <x:v>-</x:v>
      </x:c>
      <x:c r="N1989" s="46" t="str">
        <x:f>IF(ISBLANK('2012 HR 배정표'!R1987)=TRUE,"-",IF(ISERROR((HLOOKUP($A$5,Prj_list!$O$6:$Z$7,2)*'2012 HR 배정표'!S1987)/HLOOKUP($A$5,Prj_list!$O$6:$Z$7,2))=TRUE,"-",(HLOOKUP($A$5,Prj_list!$O$6:$Z$7,2)*'2012 HR 배정표'!S1987)/HLOOKUP($A$5,Prj_list!$O$6:$Z$7,2)))</x:f>
        <x:v>-</x:v>
      </x:c>
      <x:c r="O1989" s="45" t="str">
        <x:f>IF(ISBLANK('2012 HR 배정표'!T1987)=TRUE,"-",'2012 HR 배정표'!T1987)</x:f>
        <x:v>-</x:v>
      </x:c>
      <x:c r="P1989" s="46" t="str">
        <x:f>IF(ISBLANK('2012 HR 배정표'!T1987)=TRUE,"-",IF(ISERROR((HLOOKUP($A$5,Prj_list!$O$6:$Z$7,2)*'2012 HR 배정표'!U1987)/HLOOKUP($A$5,Prj_list!$O$6:$Z$7,2))=TRUE,"-",(HLOOKUP($A$5,Prj_list!$O$6:$Z$7,2)*'2012 HR 배정표'!U1987)/HLOOKUP($A$5,Prj_list!$O$6:$Z$7,2)))</x:f>
        <x:v>-</x:v>
      </x:c>
      <x:c r="Q1989" s="45" t="str">
        <x:f>IF(ISBLANK('2012 HR 배정표'!V1987)=TRUE,"-",'2012 HR 배정표'!V1987)</x:f>
        <x:v>-</x:v>
      </x:c>
      <x:c r="R1989" s="46" t="str">
        <x:f>IF(ISBLANK('2012 HR 배정표'!V1987)=TRUE,"-",IF(ISERROR((HLOOKUP($A$5,Prj_list!$O$6:$Z$7,2)*'2012 HR 배정표'!W1987)/HLOOKUP($A$5,Prj_list!$O$6:$Z$7,2))=TRUE,"-",(HLOOKUP($A$5,Prj_list!$O$6:$Z$7,2)*'2012 HR 배정표'!W1987)/HLOOKUP($A$5,Prj_list!$O$6:$Z$7,2)))</x:f>
        <x:v>-</x:v>
      </x:c>
      <x:c r="S1989" s="45" t="str">
        <x:f>IF(ISBLANK('2012 HR 배정표'!X1987)=TRUE,"-",'2012 HR 배정표'!X1987)</x:f>
        <x:v>-</x:v>
      </x:c>
      <x:c r="T1989" s="46" t="str">
        <x:f>IF(ISBLANK('2012 HR 배정표'!X1987)=TRUE,"-",IF(ISERROR((HLOOKUP($A$5,Prj_list!$O$6:$Z$7,2)*'2012 HR 배정표'!Y1987)/HLOOKUP($A$5,Prj_list!$O$6:$Z$7,2))=TRUE,"-",(HLOOKUP($A$5,Prj_list!$O$6:$Z$7,2)*'2012 HR 배정표'!Y1987)/HLOOKUP($A$5,Prj_list!$O$6:$Z$7,2)))</x:f>
        <x:v>-</x:v>
      </x:c>
      <x:c r="U1989" s="45" t="str">
        <x:f>IF(ISBLANK('2012 HR 배정표'!Z1987)=TRUE,"-",'2012 HR 배정표'!Z1987)</x:f>
        <x:v>-</x:v>
      </x:c>
      <x:c r="V1989" s="46" t="str">
        <x:f>IF(ISBLANK('2012 HR 배정표'!Z1987)=TRUE,"-",IF(ISERROR((HLOOKUP($A$5,Prj_list!$O$6:$Z$7,2)*'2012 HR 배정표'!AA1987)/HLOOKUP($A$5,Prj_list!$O$6:$Z$7,2))=TRUE,"-",(HLOOKUP($A$5,Prj_list!$O$6:$Z$7,2)*'2012 HR 배정표'!AA1987)/HLOOKUP($A$5,Prj_list!$O$6:$Z$7,2)))</x:f>
        <x:v>-</x:v>
      </x:c>
      <x:c r="W1989" s="45" t="str">
        <x:f>IF(ISBLANK('2012 HR 배정표'!AB1987)=TRUE,"-",'2012 HR 배정표'!AB1987)</x:f>
        <x:v>-</x:v>
      </x:c>
      <x:c r="X1989" s="46" t="str">
        <x:f>IF(ISBLANK('2012 HR 배정표'!AB1987)=TRUE,"-",IF(ISERROR((HLOOKUP($A$5,Prj_list!$O$6:$Z$7,2)*'2012 HR 배정표'!AC1987)/HLOOKUP($A$5,Prj_list!$O$6:$Z$7,2))=TRUE,"-",(HLOOKUP($A$5,Prj_list!$O$6:$Z$7,2)*'2012 HR 배정표'!AC1987)/HLOOKUP($A$5,Prj_list!$O$6:$Z$7,2)))</x:f>
        <x:v>-</x:v>
      </x:c>
      <x:c r="Y1989" s="45" t="str">
        <x:f>IF(ISBLANK('2012 HR 배정표'!AD1987)=TRUE,"-",'2012 HR 배정표'!AD1987)</x:f>
        <x:v>-</x:v>
      </x:c>
      <x:c r="Z1989" s="46" t="str">
        <x:f>IF(ISBLANK('2012 HR 배정표'!AD1987)=TRUE,"-",IF(ISERROR((HLOOKUP($A$5,Prj_list!$O$6:$Z$7,2)*'2012 HR 배정표'!AE1987)/HLOOKUP($A$5,Prj_list!$O$6:$Z$7,2))=TRUE,"-",(HLOOKUP($A$5,Prj_list!$O$6:$Z$7,2)*'2012 HR 배정표'!AE1987)/HLOOKUP($A$5,Prj_list!$O$6:$Z$7,2)))</x:f>
        <x:v>-</x:v>
      </x:c>
      <x:c r="AA1989" s="45" t="str">
        <x:f>IF(ISBLANK('2012 HR 배정표'!AF1987)=TRUE,"-",'2012 HR 배정표'!AF1987)</x:f>
        <x:v>-</x:v>
      </x:c>
      <x:c r="AB1989" s="46" t="str">
        <x:f>IF(ISBLANK('2012 HR 배정표'!AF1987)=TRUE,"-",IF(ISERROR((HLOOKUP($A$5,Prj_list!$O$6:$Z$7,2)*'2012 HR 배정표'!AG1987)/HLOOKUP($A$5,Prj_list!$O$6:$Z$7,2))=TRUE,"-",(HLOOKUP($A$5,Prj_list!$O$6:$Z$7,2)*'2012 HR 배정표'!AG1987)/HLOOKUP($A$5,Prj_list!$O$6:$Z$7,2)))</x:f>
        <x:v>-</x:v>
      </x:c>
      <x:c r="AC1989" s="45" t="str">
        <x:f>IF(ISBLANK('2012 HR 배정표'!AH1987)=TRUE,"-",'2012 HR 배정표'!AH1987)</x:f>
        <x:v>-</x:v>
      </x:c>
      <x:c r="AD1989" s="46" t="str">
        <x:f>IF(ISBLANK('2012 HR 배정표'!AH1987)=TRUE,"-",IF(ISERROR((HLOOKUP($A$5,Prj_list!$O$6:$Z$7,2)*'2012 HR 배정표'!AI1987)/HLOOKUP($A$5,Prj_list!$O$6:$Z$7,2))=TRUE,"-",(HLOOKUP($A$5,Prj_list!$O$6:$Z$7,2)*'2012 HR 배정표'!AI1987)/HLOOKUP($A$5,Prj_list!$O$6:$Z$7,2)))</x:f>
        <x:v>-</x:v>
      </x:c>
      <x:c r="AE1989" s="45" t="str">
        <x:f>IF(ISBLANK('2012 HR 배정표'!AJ1987)=TRUE,"-",'2012 HR 배정표'!AJ1987)</x:f>
        <x:v>-</x:v>
      </x:c>
      <x:c r="AF1989" s="46" t="str">
        <x:f>IF(ISBLANK('2012 HR 배정표'!AJ1987)=TRUE,"-",IF(ISERROR((HLOOKUP($A$5,Prj_list!$O$6:$Z$7,2)*'2012 HR 배정표'!AK1987)/HLOOKUP($A$5,Prj_list!$O$6:$Z$7,2))=TRUE,"-",(HLOOKUP($A$5,Prj_list!$O$6:$Z$7,2)*'2012 HR 배정표'!AK1987)/HLOOKUP($A$5,Prj_list!$O$6:$Z$7,2)))</x:f>
        <x:v>-</x:v>
      </x:c>
      <x:c r="AG1989" s="45" t="str">
        <x:f>IF(ISBLANK('2012 HR 배정표'!AL1987)=TRUE,"-",'2012 HR 배정표'!AL1987)</x:f>
        <x:v>-</x:v>
      </x:c>
      <x:c r="AH1989" s="46" t="str">
        <x:f>IF(ISBLANK('2012 HR 배정표'!AL1987)=TRUE,"-",IF(ISERROR((HLOOKUP($A$5,Prj_list!$O$6:$Z$7,2)*'2012 HR 배정표'!AM1987)/HLOOKUP($A$5,Prj_list!$O$6:$Z$7,2))=TRUE,"-",(HLOOKUP($A$5,Prj_list!$O$6:$Z$7,2)*'2012 HR 배정표'!AM1987)/HLOOKUP($A$5,Prj_list!$O$6:$Z$7,2)))</x:f>
        <x:v>-</x:v>
      </x:c>
      <x:c r="AI1989" s="45" t="str">
        <x:f>IF(ISBLANK('2012 HR 배정표'!AN1987)=TRUE,"-",'2012 HR 배정표'!AN1987)</x:f>
        <x:v>-</x:v>
      </x:c>
      <x:c r="AJ1989" s="46" t="str">
        <x:f>IF(ISBLANK('2012 HR 배정표'!AN1987)=TRUE,"-",IF(ISERROR((HLOOKUP($A$5,Prj_list!$O$6:$Z$7,2)*'2012 HR 배정표'!AO1987)/HLOOKUP($A$5,Prj_list!$O$6:$Z$7,2))=TRUE,"-",(HLOOKUP($A$5,Prj_list!$O$6:$Z$7,2)*'2012 HR 배정표'!AO1987)/HLOOKUP($A$5,Prj_list!$O$6:$Z$7,2)))</x:f>
        <x:v>-</x:v>
      </x:c>
      <x:c r="AK1989" s="45" t="str">
        <x:f>IF(ISBLANK('2012 HR 배정표'!AP1987)=TRUE,"-",'2012 HR 배정표'!AP1987)</x:f>
        <x:v>-</x:v>
      </x:c>
      <x:c r="AL1989" s="46" t="str">
        <x:f>IF(ISBLANK('2012 HR 배정표'!AP1987)=TRUE,"-",IF(ISERROR((HLOOKUP($A$5,Prj_list!$O$6:$Z$7,2)*'2012 HR 배정표'!AQ1987)/HLOOKUP($A$5,Prj_list!$O$6:$Z$7,2))=TRUE,"-",(HLOOKUP($A$5,Prj_list!$O$6:$Z$7,2)*'2012 HR 배정표'!AQ1987)/HLOOKUP($A$5,Prj_list!$O$6:$Z$7,2)))</x:f>
        <x:v>-</x:v>
      </x:c>
      <x:c r="AM1989" s="45" t="str">
        <x:f>IF(ISBLANK('2012 HR 배정표'!AR1987)=TRUE,"-",'2012 HR 배정표'!AR1987)</x:f>
        <x:v>-</x:v>
      </x:c>
      <x:c r="AN1989" s="46" t="str">
        <x:f>IF(ISBLANK('2012 HR 배정표'!AR1987)=TRUE,"-",IF(ISERROR((HLOOKUP($A$5,Prj_list!$O$6:$Z$7,2)*'2012 HR 배정표'!AS1987)/HLOOKUP($A$5,Prj_list!$O$6:$Z$7,2))=TRUE,"-",(HLOOKUP($A$5,Prj_list!$O$6:$Z$7,2)*'2012 HR 배정표'!AS1987)/HLOOKUP($A$5,Prj_list!$O$6:$Z$7,2)))</x:f>
        <x:v>-</x:v>
      </x:c>
      <x:c r="AO1989" s="45" t="str">
        <x:f>IF(ISBLANK('2012 HR 배정표'!AT1987)=TRUE,"-",'2012 HR 배정표'!AT1987)</x:f>
        <x:v>-</x:v>
      </x:c>
      <x:c r="AP1989" s="46" t="str">
        <x:f>IF(ISBLANK('2012 HR 배정표'!AT1987)=TRUE,"-",IF(ISERROR((HLOOKUP($A$5,Prj_list!$O$6:$Z$7,2)*'2012 HR 배정표'!AU1987)/HLOOKUP($A$5,Prj_list!$O$6:$Z$7,2))=TRUE,"-",(HLOOKUP($A$5,Prj_list!$O$6:$Z$7,2)*'2012 HR 배정표'!AU1987)/HLOOKUP($A$5,Prj_list!$O$6:$Z$7,2)))</x:f>
        <x:v>-</x:v>
      </x:c>
      <x:c r="AQ1989" s="45" t="str">
        <x:f>IF(ISBLANK('2012 HR 배정표'!AV1987)=TRUE,"-",'2012 HR 배정표'!AV1987)</x:f>
        <x:v>-</x:v>
      </x:c>
      <x:c r="AR1989" s="46" t="str">
        <x:f>IF(ISBLANK('2012 HR 배정표'!AV1987)=TRUE,"-",IF(ISERROR((HLOOKUP($A$5,Prj_list!$O$6:$Z$7,2)*'2012 HR 배정표'!AW1987)/HLOOKUP($A$5,Prj_list!$O$6:$Z$7,2))=TRUE,"-",(HLOOKUP($A$5,Prj_list!$O$6:$Z$7,2)*'2012 HR 배정표'!AW1987)/HLOOKUP($A$5,Prj_list!$O$6:$Z$7,2)))</x:f>
        <x:v>-</x:v>
      </x:c>
      <x:c r="AS1989" s="45" t="str">
        <x:f>IF(ISBLANK('2012 HR 배정표'!AX1987)=TRUE,"-",'2012 HR 배정표'!AX1987)</x:f>
        <x:v>-</x:v>
      </x:c>
      <x:c r="AT1989" s="46" t="str">
        <x:f>IF(ISBLANK('2012 HR 배정표'!AX1987)=TRUE,"-",IF(ISERROR((HLOOKUP($A$5,Prj_list!$O$6:$Z$7,2)*'2012 HR 배정표'!AY1987)/HLOOKUP($A$5,Prj_list!$O$6:$Z$7,2))=TRUE,"-",(HLOOKUP($A$5,Prj_list!$O$6:$Z$7,2)*'2012 HR 배정표'!AY1987)/HLOOKUP($A$5,Prj_list!$O$6:$Z$7,2)))</x:f>
        <x:v>-</x:v>
      </x:c>
      <x:c r="AU1989" s="45" t="str">
        <x:f>IF(ISBLANK('2012 HR 배정표'!AZ1987)=TRUE,"-",'2012 HR 배정표'!AZ1987)</x:f>
        <x:v>-</x:v>
      </x:c>
      <x:c r="AV1989" s="46" t="str">
        <x:f>IF(ISBLANK('2012 HR 배정표'!AZ1987)=TRUE,"-",IF(ISERROR((HLOOKUP($A$5,Prj_list!$O$6:$Z$7,2)*'2012 HR 배정표'!BA1987)/HLOOKUP($A$5,Prj_list!$O$6:$Z$7,2))=TRUE,"-",(HLOOKUP($A$5,Prj_list!$O$6:$Z$7,2)*'2012 HR 배정표'!BA1987)/HLOOKUP($A$5,Prj_list!$O$6:$Z$7,2)))</x:f>
        <x:v>-</x:v>
      </x:c>
      <x:c r="AW1989" s="34" t="str">
        <x:f t="shared" si="62"/>
        <x:v/>
      </x:c>
      <x:c r="AX1989" s="41">
        <x:f t="shared" si="61"/>
        <x:v>0</x:v>
      </x:c>
    </x:row>
    <x:row r="1990" spans="1:50">
      <x:c r="A1990" s="45" t="str">
        <x:f>IF(ISBLANK('2012 HR 배정표'!F1988)=TRUE,"-",'2012 HR 배정표'!F1988)</x:f>
        <x:v>-</x:v>
      </x:c>
      <x:c r="B1990" s="46" t="str">
        <x:f>IF(ISBLANK('2012 HR 배정표'!F1988)=TRUE,"-",IF(ISERROR((HLOOKUP($A$5,Prj_list!$O$6:$Z$7,2)*'2012 HR 배정표'!G1988)/HLOOKUP($A$5,Prj_list!$O$6:$Z$7,2))=TRUE,"-",(HLOOKUP($A$5,Prj_list!$O$6:$Z$7,2)*'2012 HR 배정표'!G1988)/HLOOKUP($A$5,Prj_list!$O$6:$Z$7,2)))</x:f>
        <x:v>-</x:v>
      </x:c>
      <x:c r="C1990" s="45" t="str">
        <x:f>IF(ISBLANK('2012 HR 배정표'!H1988)=TRUE,"-",'2012 HR 배정표'!H1988)</x:f>
        <x:v>-</x:v>
      </x:c>
      <x:c r="D1990" s="46" t="str">
        <x:f>IF(ISBLANK('2012 HR 배정표'!H1988)=TRUE,"-",IF(ISERROR((HLOOKUP($A$5,Prj_list!$O$6:$Z$7,2)*'2012 HR 배정표'!I1988)/HLOOKUP($A$5,Prj_list!$O$6:$Z$7,2))=TRUE,"-",(HLOOKUP($A$5,Prj_list!$O$6:$Z$7,2)*'2012 HR 배정표'!I1988)/HLOOKUP($A$5,Prj_list!$O$6:$Z$7,2)))</x:f>
        <x:v>-</x:v>
      </x:c>
      <x:c r="E1990" s="45" t="str">
        <x:f>IF(ISBLANK('2012 HR 배정표'!J1988)=TRUE,"-",'2012 HR 배정표'!J1988)</x:f>
        <x:v>-</x:v>
      </x:c>
      <x:c r="F1990" s="46" t="str">
        <x:f>IF(ISBLANK('2012 HR 배정표'!J1988)=TRUE,"-",IF(ISERROR((HLOOKUP($A$5,Prj_list!$O$6:$Z$7,2)*'2012 HR 배정표'!K1988)/HLOOKUP($A$5,Prj_list!$O$6:$Z$7,2))=TRUE,"-",(HLOOKUP($A$5,Prj_list!$O$6:$Z$7,2)*'2012 HR 배정표'!K1988)/HLOOKUP($A$5,Prj_list!$O$6:$Z$7,2)))</x:f>
        <x:v>-</x:v>
      </x:c>
      <x:c r="G1990" s="45" t="str">
        <x:f>IF(ISBLANK('2012 HR 배정표'!L1988)=TRUE,"-",'2012 HR 배정표'!L1988)</x:f>
        <x:v>-</x:v>
      </x:c>
      <x:c r="H1990" s="46" t="str">
        <x:f>IF(ISBLANK('2012 HR 배정표'!L1988)=TRUE,"-",IF(ISERROR((HLOOKUP($A$5,Prj_list!$O$6:$Z$7,2)*'2012 HR 배정표'!M1988)/HLOOKUP($A$5,Prj_list!$O$6:$Z$7,2))=TRUE,"-",(HLOOKUP($A$5,Prj_list!$O$6:$Z$7,2)*'2012 HR 배정표'!M1988)/HLOOKUP($A$5,Prj_list!$O$6:$Z$7,2)))</x:f>
        <x:v>-</x:v>
      </x:c>
      <x:c r="I1990" s="45" t="str">
        <x:f>IF(ISBLANK('2012 HR 배정표'!N1988)=TRUE,"-",'2012 HR 배정표'!N1988)</x:f>
        <x:v>-</x:v>
      </x:c>
      <x:c r="J1990" s="46" t="str">
        <x:f>IF(ISBLANK('2012 HR 배정표'!N1988)=TRUE,"-",IF(ISERROR((HLOOKUP($A$5,Prj_list!$O$6:$Z$7,2)*'2012 HR 배정표'!O1988)/HLOOKUP($A$5,Prj_list!$O$6:$Z$7,2))=TRUE,"-",(HLOOKUP($A$5,Prj_list!$O$6:$Z$7,2)*'2012 HR 배정표'!O1988)/HLOOKUP($A$5,Prj_list!$O$6:$Z$7,2)))</x:f>
        <x:v>-</x:v>
      </x:c>
      <x:c r="K1990" s="45" t="str">
        <x:f>IF(ISBLANK('2012 HR 배정표'!P1988)=TRUE,"-",'2012 HR 배정표'!P1988)</x:f>
        <x:v>-</x:v>
      </x:c>
      <x:c r="L1990" s="46" t="str">
        <x:f>IF(ISBLANK('2012 HR 배정표'!P1988)=TRUE,"-",IF(ISERROR((HLOOKUP($A$5,Prj_list!$O$6:$Z$7,2)*'2012 HR 배정표'!Q1988)/HLOOKUP($A$5,Prj_list!$O$6:$Z$7,2))=TRUE,"-",(HLOOKUP($A$5,Prj_list!$O$6:$Z$7,2)*'2012 HR 배정표'!Q1988)/HLOOKUP($A$5,Prj_list!$O$6:$Z$7,2)))</x:f>
        <x:v>-</x:v>
      </x:c>
      <x:c r="M1990" s="45" t="str">
        <x:f>IF(ISBLANK('2012 HR 배정표'!R1988)=TRUE,"-",'2012 HR 배정표'!R1988)</x:f>
        <x:v>-</x:v>
      </x:c>
      <x:c r="N1990" s="46" t="str">
        <x:f>IF(ISBLANK('2012 HR 배정표'!R1988)=TRUE,"-",IF(ISERROR((HLOOKUP($A$5,Prj_list!$O$6:$Z$7,2)*'2012 HR 배정표'!S1988)/HLOOKUP($A$5,Prj_list!$O$6:$Z$7,2))=TRUE,"-",(HLOOKUP($A$5,Prj_list!$O$6:$Z$7,2)*'2012 HR 배정표'!S1988)/HLOOKUP($A$5,Prj_list!$O$6:$Z$7,2)))</x:f>
        <x:v>-</x:v>
      </x:c>
      <x:c r="O1990" s="45" t="str">
        <x:f>IF(ISBLANK('2012 HR 배정표'!T1988)=TRUE,"-",'2012 HR 배정표'!T1988)</x:f>
        <x:v>-</x:v>
      </x:c>
      <x:c r="P1990" s="46" t="str">
        <x:f>IF(ISBLANK('2012 HR 배정표'!T1988)=TRUE,"-",IF(ISERROR((HLOOKUP($A$5,Prj_list!$O$6:$Z$7,2)*'2012 HR 배정표'!U1988)/HLOOKUP($A$5,Prj_list!$O$6:$Z$7,2))=TRUE,"-",(HLOOKUP($A$5,Prj_list!$O$6:$Z$7,2)*'2012 HR 배정표'!U1988)/HLOOKUP($A$5,Prj_list!$O$6:$Z$7,2)))</x:f>
        <x:v>-</x:v>
      </x:c>
      <x:c r="Q1990" s="45" t="str">
        <x:f>IF(ISBLANK('2012 HR 배정표'!V1988)=TRUE,"-",'2012 HR 배정표'!V1988)</x:f>
        <x:v>-</x:v>
      </x:c>
      <x:c r="R1990" s="46" t="str">
        <x:f>IF(ISBLANK('2012 HR 배정표'!V1988)=TRUE,"-",IF(ISERROR((HLOOKUP($A$5,Prj_list!$O$6:$Z$7,2)*'2012 HR 배정표'!W1988)/HLOOKUP($A$5,Prj_list!$O$6:$Z$7,2))=TRUE,"-",(HLOOKUP($A$5,Prj_list!$O$6:$Z$7,2)*'2012 HR 배정표'!W1988)/HLOOKUP($A$5,Prj_list!$O$6:$Z$7,2)))</x:f>
        <x:v>-</x:v>
      </x:c>
      <x:c r="S1990" s="45" t="str">
        <x:f>IF(ISBLANK('2012 HR 배정표'!X1988)=TRUE,"-",'2012 HR 배정표'!X1988)</x:f>
        <x:v>-</x:v>
      </x:c>
      <x:c r="T1990" s="46" t="str">
        <x:f>IF(ISBLANK('2012 HR 배정표'!X1988)=TRUE,"-",IF(ISERROR((HLOOKUP($A$5,Prj_list!$O$6:$Z$7,2)*'2012 HR 배정표'!Y1988)/HLOOKUP($A$5,Prj_list!$O$6:$Z$7,2))=TRUE,"-",(HLOOKUP($A$5,Prj_list!$O$6:$Z$7,2)*'2012 HR 배정표'!Y1988)/HLOOKUP($A$5,Prj_list!$O$6:$Z$7,2)))</x:f>
        <x:v>-</x:v>
      </x:c>
      <x:c r="U1990" s="45" t="str">
        <x:f>IF(ISBLANK('2012 HR 배정표'!Z1988)=TRUE,"-",'2012 HR 배정표'!Z1988)</x:f>
        <x:v>-</x:v>
      </x:c>
      <x:c r="V1990" s="46" t="str">
        <x:f>IF(ISBLANK('2012 HR 배정표'!Z1988)=TRUE,"-",IF(ISERROR((HLOOKUP($A$5,Prj_list!$O$6:$Z$7,2)*'2012 HR 배정표'!AA1988)/HLOOKUP($A$5,Prj_list!$O$6:$Z$7,2))=TRUE,"-",(HLOOKUP($A$5,Prj_list!$O$6:$Z$7,2)*'2012 HR 배정표'!AA1988)/HLOOKUP($A$5,Prj_list!$O$6:$Z$7,2)))</x:f>
        <x:v>-</x:v>
      </x:c>
      <x:c r="W1990" s="45" t="str">
        <x:f>IF(ISBLANK('2012 HR 배정표'!AB1988)=TRUE,"-",'2012 HR 배정표'!AB1988)</x:f>
        <x:v>-</x:v>
      </x:c>
      <x:c r="X1990" s="46" t="str">
        <x:f>IF(ISBLANK('2012 HR 배정표'!AB1988)=TRUE,"-",IF(ISERROR((HLOOKUP($A$5,Prj_list!$O$6:$Z$7,2)*'2012 HR 배정표'!AC1988)/HLOOKUP($A$5,Prj_list!$O$6:$Z$7,2))=TRUE,"-",(HLOOKUP($A$5,Prj_list!$O$6:$Z$7,2)*'2012 HR 배정표'!AC1988)/HLOOKUP($A$5,Prj_list!$O$6:$Z$7,2)))</x:f>
        <x:v>-</x:v>
      </x:c>
      <x:c r="Y1990" s="45" t="str">
        <x:f>IF(ISBLANK('2012 HR 배정표'!AD1988)=TRUE,"-",'2012 HR 배정표'!AD1988)</x:f>
        <x:v>-</x:v>
      </x:c>
      <x:c r="Z1990" s="46" t="str">
        <x:f>IF(ISBLANK('2012 HR 배정표'!AD1988)=TRUE,"-",IF(ISERROR((HLOOKUP($A$5,Prj_list!$O$6:$Z$7,2)*'2012 HR 배정표'!AE1988)/HLOOKUP($A$5,Prj_list!$O$6:$Z$7,2))=TRUE,"-",(HLOOKUP($A$5,Prj_list!$O$6:$Z$7,2)*'2012 HR 배정표'!AE1988)/HLOOKUP($A$5,Prj_list!$O$6:$Z$7,2)))</x:f>
        <x:v>-</x:v>
      </x:c>
      <x:c r="AA1990" s="45" t="str">
        <x:f>IF(ISBLANK('2012 HR 배정표'!AF1988)=TRUE,"-",'2012 HR 배정표'!AF1988)</x:f>
        <x:v>-</x:v>
      </x:c>
      <x:c r="AB1990" s="46" t="str">
        <x:f>IF(ISBLANK('2012 HR 배정표'!AF1988)=TRUE,"-",IF(ISERROR((HLOOKUP($A$5,Prj_list!$O$6:$Z$7,2)*'2012 HR 배정표'!AG1988)/HLOOKUP($A$5,Prj_list!$O$6:$Z$7,2))=TRUE,"-",(HLOOKUP($A$5,Prj_list!$O$6:$Z$7,2)*'2012 HR 배정표'!AG1988)/HLOOKUP($A$5,Prj_list!$O$6:$Z$7,2)))</x:f>
        <x:v>-</x:v>
      </x:c>
      <x:c r="AC1990" s="45" t="str">
        <x:f>IF(ISBLANK('2012 HR 배정표'!AH1988)=TRUE,"-",'2012 HR 배정표'!AH1988)</x:f>
        <x:v>-</x:v>
      </x:c>
      <x:c r="AD1990" s="46" t="str">
        <x:f>IF(ISBLANK('2012 HR 배정표'!AH1988)=TRUE,"-",IF(ISERROR((HLOOKUP($A$5,Prj_list!$O$6:$Z$7,2)*'2012 HR 배정표'!AI1988)/HLOOKUP($A$5,Prj_list!$O$6:$Z$7,2))=TRUE,"-",(HLOOKUP($A$5,Prj_list!$O$6:$Z$7,2)*'2012 HR 배정표'!AI1988)/HLOOKUP($A$5,Prj_list!$O$6:$Z$7,2)))</x:f>
        <x:v>-</x:v>
      </x:c>
      <x:c r="AE1990" s="45" t="str">
        <x:f>IF(ISBLANK('2012 HR 배정표'!AJ1988)=TRUE,"-",'2012 HR 배정표'!AJ1988)</x:f>
        <x:v>-</x:v>
      </x:c>
      <x:c r="AF1990" s="46" t="str">
        <x:f>IF(ISBLANK('2012 HR 배정표'!AJ1988)=TRUE,"-",IF(ISERROR((HLOOKUP($A$5,Prj_list!$O$6:$Z$7,2)*'2012 HR 배정표'!AK1988)/HLOOKUP($A$5,Prj_list!$O$6:$Z$7,2))=TRUE,"-",(HLOOKUP($A$5,Prj_list!$O$6:$Z$7,2)*'2012 HR 배정표'!AK1988)/HLOOKUP($A$5,Prj_list!$O$6:$Z$7,2)))</x:f>
        <x:v>-</x:v>
      </x:c>
      <x:c r="AG1990" s="45" t="str">
        <x:f>IF(ISBLANK('2012 HR 배정표'!AL1988)=TRUE,"-",'2012 HR 배정표'!AL1988)</x:f>
        <x:v>-</x:v>
      </x:c>
      <x:c r="AH1990" s="46" t="str">
        <x:f>IF(ISBLANK('2012 HR 배정표'!AL1988)=TRUE,"-",IF(ISERROR((HLOOKUP($A$5,Prj_list!$O$6:$Z$7,2)*'2012 HR 배정표'!AM1988)/HLOOKUP($A$5,Prj_list!$O$6:$Z$7,2))=TRUE,"-",(HLOOKUP($A$5,Prj_list!$O$6:$Z$7,2)*'2012 HR 배정표'!AM1988)/HLOOKUP($A$5,Prj_list!$O$6:$Z$7,2)))</x:f>
        <x:v>-</x:v>
      </x:c>
      <x:c r="AI1990" s="45" t="str">
        <x:f>IF(ISBLANK('2012 HR 배정표'!AN1988)=TRUE,"-",'2012 HR 배정표'!AN1988)</x:f>
        <x:v>-</x:v>
      </x:c>
      <x:c r="AJ1990" s="46" t="str">
        <x:f>IF(ISBLANK('2012 HR 배정표'!AN1988)=TRUE,"-",IF(ISERROR((HLOOKUP($A$5,Prj_list!$O$6:$Z$7,2)*'2012 HR 배정표'!AO1988)/HLOOKUP($A$5,Prj_list!$O$6:$Z$7,2))=TRUE,"-",(HLOOKUP($A$5,Prj_list!$O$6:$Z$7,2)*'2012 HR 배정표'!AO1988)/HLOOKUP($A$5,Prj_list!$O$6:$Z$7,2)))</x:f>
        <x:v>-</x:v>
      </x:c>
      <x:c r="AK1990" s="45" t="str">
        <x:f>IF(ISBLANK('2012 HR 배정표'!AP1988)=TRUE,"-",'2012 HR 배정표'!AP1988)</x:f>
        <x:v>-</x:v>
      </x:c>
      <x:c r="AL1990" s="46" t="str">
        <x:f>IF(ISBLANK('2012 HR 배정표'!AP1988)=TRUE,"-",IF(ISERROR((HLOOKUP($A$5,Prj_list!$O$6:$Z$7,2)*'2012 HR 배정표'!AQ1988)/HLOOKUP($A$5,Prj_list!$O$6:$Z$7,2))=TRUE,"-",(HLOOKUP($A$5,Prj_list!$O$6:$Z$7,2)*'2012 HR 배정표'!AQ1988)/HLOOKUP($A$5,Prj_list!$O$6:$Z$7,2)))</x:f>
        <x:v>-</x:v>
      </x:c>
      <x:c r="AM1990" s="45" t="str">
        <x:f>IF(ISBLANK('2012 HR 배정표'!AR1988)=TRUE,"-",'2012 HR 배정표'!AR1988)</x:f>
        <x:v>-</x:v>
      </x:c>
      <x:c r="AN1990" s="46" t="str">
        <x:f>IF(ISBLANK('2012 HR 배정표'!AR1988)=TRUE,"-",IF(ISERROR((HLOOKUP($A$5,Prj_list!$O$6:$Z$7,2)*'2012 HR 배정표'!AS1988)/HLOOKUP($A$5,Prj_list!$O$6:$Z$7,2))=TRUE,"-",(HLOOKUP($A$5,Prj_list!$O$6:$Z$7,2)*'2012 HR 배정표'!AS1988)/HLOOKUP($A$5,Prj_list!$O$6:$Z$7,2)))</x:f>
        <x:v>-</x:v>
      </x:c>
      <x:c r="AO1990" s="45" t="str">
        <x:f>IF(ISBLANK('2012 HR 배정표'!AT1988)=TRUE,"-",'2012 HR 배정표'!AT1988)</x:f>
        <x:v>-</x:v>
      </x:c>
      <x:c r="AP1990" s="46" t="str">
        <x:f>IF(ISBLANK('2012 HR 배정표'!AT1988)=TRUE,"-",IF(ISERROR((HLOOKUP($A$5,Prj_list!$O$6:$Z$7,2)*'2012 HR 배정표'!AU1988)/HLOOKUP($A$5,Prj_list!$O$6:$Z$7,2))=TRUE,"-",(HLOOKUP($A$5,Prj_list!$O$6:$Z$7,2)*'2012 HR 배정표'!AU1988)/HLOOKUP($A$5,Prj_list!$O$6:$Z$7,2)))</x:f>
        <x:v>-</x:v>
      </x:c>
      <x:c r="AQ1990" s="45" t="str">
        <x:f>IF(ISBLANK('2012 HR 배정표'!AV1988)=TRUE,"-",'2012 HR 배정표'!AV1988)</x:f>
        <x:v>-</x:v>
      </x:c>
      <x:c r="AR1990" s="46" t="str">
        <x:f>IF(ISBLANK('2012 HR 배정표'!AV1988)=TRUE,"-",IF(ISERROR((HLOOKUP($A$5,Prj_list!$O$6:$Z$7,2)*'2012 HR 배정표'!AW1988)/HLOOKUP($A$5,Prj_list!$O$6:$Z$7,2))=TRUE,"-",(HLOOKUP($A$5,Prj_list!$O$6:$Z$7,2)*'2012 HR 배정표'!AW1988)/HLOOKUP($A$5,Prj_list!$O$6:$Z$7,2)))</x:f>
        <x:v>-</x:v>
      </x:c>
      <x:c r="AS1990" s="45" t="str">
        <x:f>IF(ISBLANK('2012 HR 배정표'!AX1988)=TRUE,"-",'2012 HR 배정표'!AX1988)</x:f>
        <x:v>-</x:v>
      </x:c>
      <x:c r="AT1990" s="46" t="str">
        <x:f>IF(ISBLANK('2012 HR 배정표'!AX1988)=TRUE,"-",IF(ISERROR((HLOOKUP($A$5,Prj_list!$O$6:$Z$7,2)*'2012 HR 배정표'!AY1988)/HLOOKUP($A$5,Prj_list!$O$6:$Z$7,2))=TRUE,"-",(HLOOKUP($A$5,Prj_list!$O$6:$Z$7,2)*'2012 HR 배정표'!AY1988)/HLOOKUP($A$5,Prj_list!$O$6:$Z$7,2)))</x:f>
        <x:v>-</x:v>
      </x:c>
      <x:c r="AU1990" s="45" t="str">
        <x:f>IF(ISBLANK('2012 HR 배정표'!AZ1988)=TRUE,"-",'2012 HR 배정표'!AZ1988)</x:f>
        <x:v>-</x:v>
      </x:c>
      <x:c r="AV1990" s="46" t="str">
        <x:f>IF(ISBLANK('2012 HR 배정표'!AZ1988)=TRUE,"-",IF(ISERROR((HLOOKUP($A$5,Prj_list!$O$6:$Z$7,2)*'2012 HR 배정표'!BA1988)/HLOOKUP($A$5,Prj_list!$O$6:$Z$7,2))=TRUE,"-",(HLOOKUP($A$5,Prj_list!$O$6:$Z$7,2)*'2012 HR 배정표'!BA1988)/HLOOKUP($A$5,Prj_list!$O$6:$Z$7,2)))</x:f>
        <x:v>-</x:v>
      </x:c>
      <x:c r="AW1990" s="34" t="str">
        <x:f t="shared" si="62"/>
        <x:v/>
      </x:c>
      <x:c r="AX1990" s="41">
        <x:f t="shared" si="61"/>
        <x:v>0</x:v>
      </x:c>
    </x:row>
    <x:row r="1991" spans="1:50">
      <x:c r="A1991" s="45" t="str">
        <x:f>IF(ISBLANK('2012 HR 배정표'!F1989)=TRUE,"-",'2012 HR 배정표'!F1989)</x:f>
        <x:v>-</x:v>
      </x:c>
      <x:c r="B1991" s="46" t="str">
        <x:f>IF(ISBLANK('2012 HR 배정표'!F1989)=TRUE,"-",IF(ISERROR((HLOOKUP($A$5,Prj_list!$O$6:$Z$7,2)*'2012 HR 배정표'!G1989)/HLOOKUP($A$5,Prj_list!$O$6:$Z$7,2))=TRUE,"-",(HLOOKUP($A$5,Prj_list!$O$6:$Z$7,2)*'2012 HR 배정표'!G1989)/HLOOKUP($A$5,Prj_list!$O$6:$Z$7,2)))</x:f>
        <x:v>-</x:v>
      </x:c>
      <x:c r="C1991" s="45" t="str">
        <x:f>IF(ISBLANK('2012 HR 배정표'!H1989)=TRUE,"-",'2012 HR 배정표'!H1989)</x:f>
        <x:v>-</x:v>
      </x:c>
      <x:c r="D1991" s="46" t="str">
        <x:f>IF(ISBLANK('2012 HR 배정표'!H1989)=TRUE,"-",IF(ISERROR((HLOOKUP($A$5,Prj_list!$O$6:$Z$7,2)*'2012 HR 배정표'!I1989)/HLOOKUP($A$5,Prj_list!$O$6:$Z$7,2))=TRUE,"-",(HLOOKUP($A$5,Prj_list!$O$6:$Z$7,2)*'2012 HR 배정표'!I1989)/HLOOKUP($A$5,Prj_list!$O$6:$Z$7,2)))</x:f>
        <x:v>-</x:v>
      </x:c>
      <x:c r="E1991" s="45" t="str">
        <x:f>IF(ISBLANK('2012 HR 배정표'!J1989)=TRUE,"-",'2012 HR 배정표'!J1989)</x:f>
        <x:v>-</x:v>
      </x:c>
      <x:c r="F1991" s="46" t="str">
        <x:f>IF(ISBLANK('2012 HR 배정표'!J1989)=TRUE,"-",IF(ISERROR((HLOOKUP($A$5,Prj_list!$O$6:$Z$7,2)*'2012 HR 배정표'!K1989)/HLOOKUP($A$5,Prj_list!$O$6:$Z$7,2))=TRUE,"-",(HLOOKUP($A$5,Prj_list!$O$6:$Z$7,2)*'2012 HR 배정표'!K1989)/HLOOKUP($A$5,Prj_list!$O$6:$Z$7,2)))</x:f>
        <x:v>-</x:v>
      </x:c>
      <x:c r="G1991" s="45" t="str">
        <x:f>IF(ISBLANK('2012 HR 배정표'!L1989)=TRUE,"-",'2012 HR 배정표'!L1989)</x:f>
        <x:v>-</x:v>
      </x:c>
      <x:c r="H1991" s="46" t="str">
        <x:f>IF(ISBLANK('2012 HR 배정표'!L1989)=TRUE,"-",IF(ISERROR((HLOOKUP($A$5,Prj_list!$O$6:$Z$7,2)*'2012 HR 배정표'!M1989)/HLOOKUP($A$5,Prj_list!$O$6:$Z$7,2))=TRUE,"-",(HLOOKUP($A$5,Prj_list!$O$6:$Z$7,2)*'2012 HR 배정표'!M1989)/HLOOKUP($A$5,Prj_list!$O$6:$Z$7,2)))</x:f>
        <x:v>-</x:v>
      </x:c>
      <x:c r="I1991" s="45" t="str">
        <x:f>IF(ISBLANK('2012 HR 배정표'!N1989)=TRUE,"-",'2012 HR 배정표'!N1989)</x:f>
        <x:v>-</x:v>
      </x:c>
      <x:c r="J1991" s="46" t="str">
        <x:f>IF(ISBLANK('2012 HR 배정표'!N1989)=TRUE,"-",IF(ISERROR((HLOOKUP($A$5,Prj_list!$O$6:$Z$7,2)*'2012 HR 배정표'!O1989)/HLOOKUP($A$5,Prj_list!$O$6:$Z$7,2))=TRUE,"-",(HLOOKUP($A$5,Prj_list!$O$6:$Z$7,2)*'2012 HR 배정표'!O1989)/HLOOKUP($A$5,Prj_list!$O$6:$Z$7,2)))</x:f>
        <x:v>-</x:v>
      </x:c>
      <x:c r="K1991" s="45" t="str">
        <x:f>IF(ISBLANK('2012 HR 배정표'!P1989)=TRUE,"-",'2012 HR 배정표'!P1989)</x:f>
        <x:v>-</x:v>
      </x:c>
      <x:c r="L1991" s="46" t="str">
        <x:f>IF(ISBLANK('2012 HR 배정표'!P1989)=TRUE,"-",IF(ISERROR((HLOOKUP($A$5,Prj_list!$O$6:$Z$7,2)*'2012 HR 배정표'!Q1989)/HLOOKUP($A$5,Prj_list!$O$6:$Z$7,2))=TRUE,"-",(HLOOKUP($A$5,Prj_list!$O$6:$Z$7,2)*'2012 HR 배정표'!Q1989)/HLOOKUP($A$5,Prj_list!$O$6:$Z$7,2)))</x:f>
        <x:v>-</x:v>
      </x:c>
      <x:c r="M1991" s="45" t="str">
        <x:f>IF(ISBLANK('2012 HR 배정표'!R1989)=TRUE,"-",'2012 HR 배정표'!R1989)</x:f>
        <x:v>-</x:v>
      </x:c>
      <x:c r="N1991" s="46" t="str">
        <x:f>IF(ISBLANK('2012 HR 배정표'!R1989)=TRUE,"-",IF(ISERROR((HLOOKUP($A$5,Prj_list!$O$6:$Z$7,2)*'2012 HR 배정표'!S1989)/HLOOKUP($A$5,Prj_list!$O$6:$Z$7,2))=TRUE,"-",(HLOOKUP($A$5,Prj_list!$O$6:$Z$7,2)*'2012 HR 배정표'!S1989)/HLOOKUP($A$5,Prj_list!$O$6:$Z$7,2)))</x:f>
        <x:v>-</x:v>
      </x:c>
      <x:c r="O1991" s="45" t="str">
        <x:f>IF(ISBLANK('2012 HR 배정표'!T1989)=TRUE,"-",'2012 HR 배정표'!T1989)</x:f>
        <x:v>-</x:v>
      </x:c>
      <x:c r="P1991" s="46" t="str">
        <x:f>IF(ISBLANK('2012 HR 배정표'!T1989)=TRUE,"-",IF(ISERROR((HLOOKUP($A$5,Prj_list!$O$6:$Z$7,2)*'2012 HR 배정표'!U1989)/HLOOKUP($A$5,Prj_list!$O$6:$Z$7,2))=TRUE,"-",(HLOOKUP($A$5,Prj_list!$O$6:$Z$7,2)*'2012 HR 배정표'!U1989)/HLOOKUP($A$5,Prj_list!$O$6:$Z$7,2)))</x:f>
        <x:v>-</x:v>
      </x:c>
      <x:c r="Q1991" s="45" t="str">
        <x:f>IF(ISBLANK('2012 HR 배정표'!V1989)=TRUE,"-",'2012 HR 배정표'!V1989)</x:f>
        <x:v>-</x:v>
      </x:c>
      <x:c r="R1991" s="46" t="str">
        <x:f>IF(ISBLANK('2012 HR 배정표'!V1989)=TRUE,"-",IF(ISERROR((HLOOKUP($A$5,Prj_list!$O$6:$Z$7,2)*'2012 HR 배정표'!W1989)/HLOOKUP($A$5,Prj_list!$O$6:$Z$7,2))=TRUE,"-",(HLOOKUP($A$5,Prj_list!$O$6:$Z$7,2)*'2012 HR 배정표'!W1989)/HLOOKUP($A$5,Prj_list!$O$6:$Z$7,2)))</x:f>
        <x:v>-</x:v>
      </x:c>
      <x:c r="S1991" s="45" t="str">
        <x:f>IF(ISBLANK('2012 HR 배정표'!X1989)=TRUE,"-",'2012 HR 배정표'!X1989)</x:f>
        <x:v>-</x:v>
      </x:c>
      <x:c r="T1991" s="46" t="str">
        <x:f>IF(ISBLANK('2012 HR 배정표'!X1989)=TRUE,"-",IF(ISERROR((HLOOKUP($A$5,Prj_list!$O$6:$Z$7,2)*'2012 HR 배정표'!Y1989)/HLOOKUP($A$5,Prj_list!$O$6:$Z$7,2))=TRUE,"-",(HLOOKUP($A$5,Prj_list!$O$6:$Z$7,2)*'2012 HR 배정표'!Y1989)/HLOOKUP($A$5,Prj_list!$O$6:$Z$7,2)))</x:f>
        <x:v>-</x:v>
      </x:c>
      <x:c r="U1991" s="45" t="str">
        <x:f>IF(ISBLANK('2012 HR 배정표'!Z1989)=TRUE,"-",'2012 HR 배정표'!Z1989)</x:f>
        <x:v>-</x:v>
      </x:c>
      <x:c r="V1991" s="46" t="str">
        <x:f>IF(ISBLANK('2012 HR 배정표'!Z1989)=TRUE,"-",IF(ISERROR((HLOOKUP($A$5,Prj_list!$O$6:$Z$7,2)*'2012 HR 배정표'!AA1989)/HLOOKUP($A$5,Prj_list!$O$6:$Z$7,2))=TRUE,"-",(HLOOKUP($A$5,Prj_list!$O$6:$Z$7,2)*'2012 HR 배정표'!AA1989)/HLOOKUP($A$5,Prj_list!$O$6:$Z$7,2)))</x:f>
        <x:v>-</x:v>
      </x:c>
      <x:c r="W1991" s="45" t="str">
        <x:f>IF(ISBLANK('2012 HR 배정표'!AB1989)=TRUE,"-",'2012 HR 배정표'!AB1989)</x:f>
        <x:v>-</x:v>
      </x:c>
      <x:c r="X1991" s="46" t="str">
        <x:f>IF(ISBLANK('2012 HR 배정표'!AB1989)=TRUE,"-",IF(ISERROR((HLOOKUP($A$5,Prj_list!$O$6:$Z$7,2)*'2012 HR 배정표'!AC1989)/HLOOKUP($A$5,Prj_list!$O$6:$Z$7,2))=TRUE,"-",(HLOOKUP($A$5,Prj_list!$O$6:$Z$7,2)*'2012 HR 배정표'!AC1989)/HLOOKUP($A$5,Prj_list!$O$6:$Z$7,2)))</x:f>
        <x:v>-</x:v>
      </x:c>
      <x:c r="Y1991" s="45" t="str">
        <x:f>IF(ISBLANK('2012 HR 배정표'!AD1989)=TRUE,"-",'2012 HR 배정표'!AD1989)</x:f>
        <x:v>-</x:v>
      </x:c>
      <x:c r="Z1991" s="46" t="str">
        <x:f>IF(ISBLANK('2012 HR 배정표'!AD1989)=TRUE,"-",IF(ISERROR((HLOOKUP($A$5,Prj_list!$O$6:$Z$7,2)*'2012 HR 배정표'!AE1989)/HLOOKUP($A$5,Prj_list!$O$6:$Z$7,2))=TRUE,"-",(HLOOKUP($A$5,Prj_list!$O$6:$Z$7,2)*'2012 HR 배정표'!AE1989)/HLOOKUP($A$5,Prj_list!$O$6:$Z$7,2)))</x:f>
        <x:v>-</x:v>
      </x:c>
      <x:c r="AA1991" s="45" t="str">
        <x:f>IF(ISBLANK('2012 HR 배정표'!AF1989)=TRUE,"-",'2012 HR 배정표'!AF1989)</x:f>
        <x:v>-</x:v>
      </x:c>
      <x:c r="AB1991" s="46" t="str">
        <x:f>IF(ISBLANK('2012 HR 배정표'!AF1989)=TRUE,"-",IF(ISERROR((HLOOKUP($A$5,Prj_list!$O$6:$Z$7,2)*'2012 HR 배정표'!AG1989)/HLOOKUP($A$5,Prj_list!$O$6:$Z$7,2))=TRUE,"-",(HLOOKUP($A$5,Prj_list!$O$6:$Z$7,2)*'2012 HR 배정표'!AG1989)/HLOOKUP($A$5,Prj_list!$O$6:$Z$7,2)))</x:f>
        <x:v>-</x:v>
      </x:c>
      <x:c r="AC1991" s="45" t="str">
        <x:f>IF(ISBLANK('2012 HR 배정표'!AH1989)=TRUE,"-",'2012 HR 배정표'!AH1989)</x:f>
        <x:v>-</x:v>
      </x:c>
      <x:c r="AD1991" s="46" t="str">
        <x:f>IF(ISBLANK('2012 HR 배정표'!AH1989)=TRUE,"-",IF(ISERROR((HLOOKUP($A$5,Prj_list!$O$6:$Z$7,2)*'2012 HR 배정표'!AI1989)/HLOOKUP($A$5,Prj_list!$O$6:$Z$7,2))=TRUE,"-",(HLOOKUP($A$5,Prj_list!$O$6:$Z$7,2)*'2012 HR 배정표'!AI1989)/HLOOKUP($A$5,Prj_list!$O$6:$Z$7,2)))</x:f>
        <x:v>-</x:v>
      </x:c>
      <x:c r="AE1991" s="45" t="str">
        <x:f>IF(ISBLANK('2012 HR 배정표'!AJ1989)=TRUE,"-",'2012 HR 배정표'!AJ1989)</x:f>
        <x:v>-</x:v>
      </x:c>
      <x:c r="AF1991" s="46" t="str">
        <x:f>IF(ISBLANK('2012 HR 배정표'!AJ1989)=TRUE,"-",IF(ISERROR((HLOOKUP($A$5,Prj_list!$O$6:$Z$7,2)*'2012 HR 배정표'!AK1989)/HLOOKUP($A$5,Prj_list!$O$6:$Z$7,2))=TRUE,"-",(HLOOKUP($A$5,Prj_list!$O$6:$Z$7,2)*'2012 HR 배정표'!AK1989)/HLOOKUP($A$5,Prj_list!$O$6:$Z$7,2)))</x:f>
        <x:v>-</x:v>
      </x:c>
      <x:c r="AG1991" s="45" t="str">
        <x:f>IF(ISBLANK('2012 HR 배정표'!AL1989)=TRUE,"-",'2012 HR 배정표'!AL1989)</x:f>
        <x:v>-</x:v>
      </x:c>
      <x:c r="AH1991" s="46" t="str">
        <x:f>IF(ISBLANK('2012 HR 배정표'!AL1989)=TRUE,"-",IF(ISERROR((HLOOKUP($A$5,Prj_list!$O$6:$Z$7,2)*'2012 HR 배정표'!AM1989)/HLOOKUP($A$5,Prj_list!$O$6:$Z$7,2))=TRUE,"-",(HLOOKUP($A$5,Prj_list!$O$6:$Z$7,2)*'2012 HR 배정표'!AM1989)/HLOOKUP($A$5,Prj_list!$O$6:$Z$7,2)))</x:f>
        <x:v>-</x:v>
      </x:c>
      <x:c r="AI1991" s="45" t="str">
        <x:f>IF(ISBLANK('2012 HR 배정표'!AN1989)=TRUE,"-",'2012 HR 배정표'!AN1989)</x:f>
        <x:v>-</x:v>
      </x:c>
      <x:c r="AJ1991" s="46" t="str">
        <x:f>IF(ISBLANK('2012 HR 배정표'!AN1989)=TRUE,"-",IF(ISERROR((HLOOKUP($A$5,Prj_list!$O$6:$Z$7,2)*'2012 HR 배정표'!AO1989)/HLOOKUP($A$5,Prj_list!$O$6:$Z$7,2))=TRUE,"-",(HLOOKUP($A$5,Prj_list!$O$6:$Z$7,2)*'2012 HR 배정표'!AO1989)/HLOOKUP($A$5,Prj_list!$O$6:$Z$7,2)))</x:f>
        <x:v>-</x:v>
      </x:c>
      <x:c r="AK1991" s="45" t="str">
        <x:f>IF(ISBLANK('2012 HR 배정표'!AP1989)=TRUE,"-",'2012 HR 배정표'!AP1989)</x:f>
        <x:v>-</x:v>
      </x:c>
      <x:c r="AL1991" s="46" t="str">
        <x:f>IF(ISBLANK('2012 HR 배정표'!AP1989)=TRUE,"-",IF(ISERROR((HLOOKUP($A$5,Prj_list!$O$6:$Z$7,2)*'2012 HR 배정표'!AQ1989)/HLOOKUP($A$5,Prj_list!$O$6:$Z$7,2))=TRUE,"-",(HLOOKUP($A$5,Prj_list!$O$6:$Z$7,2)*'2012 HR 배정표'!AQ1989)/HLOOKUP($A$5,Prj_list!$O$6:$Z$7,2)))</x:f>
        <x:v>-</x:v>
      </x:c>
      <x:c r="AM1991" s="45" t="str">
        <x:f>IF(ISBLANK('2012 HR 배정표'!AR1989)=TRUE,"-",'2012 HR 배정표'!AR1989)</x:f>
        <x:v>-</x:v>
      </x:c>
      <x:c r="AN1991" s="46" t="str">
        <x:f>IF(ISBLANK('2012 HR 배정표'!AR1989)=TRUE,"-",IF(ISERROR((HLOOKUP($A$5,Prj_list!$O$6:$Z$7,2)*'2012 HR 배정표'!AS1989)/HLOOKUP($A$5,Prj_list!$O$6:$Z$7,2))=TRUE,"-",(HLOOKUP($A$5,Prj_list!$O$6:$Z$7,2)*'2012 HR 배정표'!AS1989)/HLOOKUP($A$5,Prj_list!$O$6:$Z$7,2)))</x:f>
        <x:v>-</x:v>
      </x:c>
      <x:c r="AO1991" s="45" t="str">
        <x:f>IF(ISBLANK('2012 HR 배정표'!AT1989)=TRUE,"-",'2012 HR 배정표'!AT1989)</x:f>
        <x:v>-</x:v>
      </x:c>
      <x:c r="AP1991" s="46" t="str">
        <x:f>IF(ISBLANK('2012 HR 배정표'!AT1989)=TRUE,"-",IF(ISERROR((HLOOKUP($A$5,Prj_list!$O$6:$Z$7,2)*'2012 HR 배정표'!AU1989)/HLOOKUP($A$5,Prj_list!$O$6:$Z$7,2))=TRUE,"-",(HLOOKUP($A$5,Prj_list!$O$6:$Z$7,2)*'2012 HR 배정표'!AU1989)/HLOOKUP($A$5,Prj_list!$O$6:$Z$7,2)))</x:f>
        <x:v>-</x:v>
      </x:c>
      <x:c r="AQ1991" s="45" t="str">
        <x:f>IF(ISBLANK('2012 HR 배정표'!AV1989)=TRUE,"-",'2012 HR 배정표'!AV1989)</x:f>
        <x:v>-</x:v>
      </x:c>
      <x:c r="AR1991" s="46" t="str">
        <x:f>IF(ISBLANK('2012 HR 배정표'!AV1989)=TRUE,"-",IF(ISERROR((HLOOKUP($A$5,Prj_list!$O$6:$Z$7,2)*'2012 HR 배정표'!AW1989)/HLOOKUP($A$5,Prj_list!$O$6:$Z$7,2))=TRUE,"-",(HLOOKUP($A$5,Prj_list!$O$6:$Z$7,2)*'2012 HR 배정표'!AW1989)/HLOOKUP($A$5,Prj_list!$O$6:$Z$7,2)))</x:f>
        <x:v>-</x:v>
      </x:c>
      <x:c r="AS1991" s="45" t="str">
        <x:f>IF(ISBLANK('2012 HR 배정표'!AX1989)=TRUE,"-",'2012 HR 배정표'!AX1989)</x:f>
        <x:v>-</x:v>
      </x:c>
      <x:c r="AT1991" s="46" t="str">
        <x:f>IF(ISBLANK('2012 HR 배정표'!AX1989)=TRUE,"-",IF(ISERROR((HLOOKUP($A$5,Prj_list!$O$6:$Z$7,2)*'2012 HR 배정표'!AY1989)/HLOOKUP($A$5,Prj_list!$O$6:$Z$7,2))=TRUE,"-",(HLOOKUP($A$5,Prj_list!$O$6:$Z$7,2)*'2012 HR 배정표'!AY1989)/HLOOKUP($A$5,Prj_list!$O$6:$Z$7,2)))</x:f>
        <x:v>-</x:v>
      </x:c>
      <x:c r="AU1991" s="45" t="str">
        <x:f>IF(ISBLANK('2012 HR 배정표'!AZ1989)=TRUE,"-",'2012 HR 배정표'!AZ1989)</x:f>
        <x:v>-</x:v>
      </x:c>
      <x:c r="AV1991" s="46" t="str">
        <x:f>IF(ISBLANK('2012 HR 배정표'!AZ1989)=TRUE,"-",IF(ISERROR((HLOOKUP($A$5,Prj_list!$O$6:$Z$7,2)*'2012 HR 배정표'!BA1989)/HLOOKUP($A$5,Prj_list!$O$6:$Z$7,2))=TRUE,"-",(HLOOKUP($A$5,Prj_list!$O$6:$Z$7,2)*'2012 HR 배정표'!BA1989)/HLOOKUP($A$5,Prj_list!$O$6:$Z$7,2)))</x:f>
        <x:v>-</x:v>
      </x:c>
      <x:c r="AW1991" s="34" t="str">
        <x:f t="shared" si="62"/>
        <x:v/>
      </x:c>
      <x:c r="AX1991" s="41">
        <x:f t="shared" si="61"/>
        <x:v>0</x:v>
      </x:c>
    </x:row>
    <x:row r="1992" spans="1:50">
      <x:c r="A1992" s="45" t="str">
        <x:f>IF(ISBLANK('2012 HR 배정표'!F1990)=TRUE,"-",'2012 HR 배정표'!F1990)</x:f>
        <x:v>-</x:v>
      </x:c>
      <x:c r="B1992" s="46" t="str">
        <x:f>IF(ISBLANK('2012 HR 배정표'!F1990)=TRUE,"-",IF(ISERROR((HLOOKUP($A$5,Prj_list!$O$6:$Z$7,2)*'2012 HR 배정표'!G1990)/HLOOKUP($A$5,Prj_list!$O$6:$Z$7,2))=TRUE,"-",(HLOOKUP($A$5,Prj_list!$O$6:$Z$7,2)*'2012 HR 배정표'!G1990)/HLOOKUP($A$5,Prj_list!$O$6:$Z$7,2)))</x:f>
        <x:v>-</x:v>
      </x:c>
      <x:c r="C1992" s="45" t="str">
        <x:f>IF(ISBLANK('2012 HR 배정표'!H1990)=TRUE,"-",'2012 HR 배정표'!H1990)</x:f>
        <x:v>-</x:v>
      </x:c>
      <x:c r="D1992" s="46" t="str">
        <x:f>IF(ISBLANK('2012 HR 배정표'!H1990)=TRUE,"-",IF(ISERROR((HLOOKUP($A$5,Prj_list!$O$6:$Z$7,2)*'2012 HR 배정표'!I1990)/HLOOKUP($A$5,Prj_list!$O$6:$Z$7,2))=TRUE,"-",(HLOOKUP($A$5,Prj_list!$O$6:$Z$7,2)*'2012 HR 배정표'!I1990)/HLOOKUP($A$5,Prj_list!$O$6:$Z$7,2)))</x:f>
        <x:v>-</x:v>
      </x:c>
      <x:c r="E1992" s="45" t="str">
        <x:f>IF(ISBLANK('2012 HR 배정표'!J1990)=TRUE,"-",'2012 HR 배정표'!J1990)</x:f>
        <x:v>-</x:v>
      </x:c>
      <x:c r="F1992" s="46" t="str">
        <x:f>IF(ISBLANK('2012 HR 배정표'!J1990)=TRUE,"-",IF(ISERROR((HLOOKUP($A$5,Prj_list!$O$6:$Z$7,2)*'2012 HR 배정표'!K1990)/HLOOKUP($A$5,Prj_list!$O$6:$Z$7,2))=TRUE,"-",(HLOOKUP($A$5,Prj_list!$O$6:$Z$7,2)*'2012 HR 배정표'!K1990)/HLOOKUP($A$5,Prj_list!$O$6:$Z$7,2)))</x:f>
        <x:v>-</x:v>
      </x:c>
      <x:c r="G1992" s="45" t="str">
        <x:f>IF(ISBLANK('2012 HR 배정표'!L1990)=TRUE,"-",'2012 HR 배정표'!L1990)</x:f>
        <x:v>-</x:v>
      </x:c>
      <x:c r="H1992" s="46" t="str">
        <x:f>IF(ISBLANK('2012 HR 배정표'!L1990)=TRUE,"-",IF(ISERROR((HLOOKUP($A$5,Prj_list!$O$6:$Z$7,2)*'2012 HR 배정표'!M1990)/HLOOKUP($A$5,Prj_list!$O$6:$Z$7,2))=TRUE,"-",(HLOOKUP($A$5,Prj_list!$O$6:$Z$7,2)*'2012 HR 배정표'!M1990)/HLOOKUP($A$5,Prj_list!$O$6:$Z$7,2)))</x:f>
        <x:v>-</x:v>
      </x:c>
      <x:c r="I1992" s="45" t="str">
        <x:f>IF(ISBLANK('2012 HR 배정표'!N1990)=TRUE,"-",'2012 HR 배정표'!N1990)</x:f>
        <x:v>-</x:v>
      </x:c>
      <x:c r="J1992" s="46" t="str">
        <x:f>IF(ISBLANK('2012 HR 배정표'!N1990)=TRUE,"-",IF(ISERROR((HLOOKUP($A$5,Prj_list!$O$6:$Z$7,2)*'2012 HR 배정표'!O1990)/HLOOKUP($A$5,Prj_list!$O$6:$Z$7,2))=TRUE,"-",(HLOOKUP($A$5,Prj_list!$O$6:$Z$7,2)*'2012 HR 배정표'!O1990)/HLOOKUP($A$5,Prj_list!$O$6:$Z$7,2)))</x:f>
        <x:v>-</x:v>
      </x:c>
      <x:c r="K1992" s="45" t="str">
        <x:f>IF(ISBLANK('2012 HR 배정표'!P1990)=TRUE,"-",'2012 HR 배정표'!P1990)</x:f>
        <x:v>-</x:v>
      </x:c>
      <x:c r="L1992" s="46" t="str">
        <x:f>IF(ISBLANK('2012 HR 배정표'!P1990)=TRUE,"-",IF(ISERROR((HLOOKUP($A$5,Prj_list!$O$6:$Z$7,2)*'2012 HR 배정표'!Q1990)/HLOOKUP($A$5,Prj_list!$O$6:$Z$7,2))=TRUE,"-",(HLOOKUP($A$5,Prj_list!$O$6:$Z$7,2)*'2012 HR 배정표'!Q1990)/HLOOKUP($A$5,Prj_list!$O$6:$Z$7,2)))</x:f>
        <x:v>-</x:v>
      </x:c>
      <x:c r="M1992" s="45" t="str">
        <x:f>IF(ISBLANK('2012 HR 배정표'!R1990)=TRUE,"-",'2012 HR 배정표'!R1990)</x:f>
        <x:v>-</x:v>
      </x:c>
      <x:c r="N1992" s="46" t="str">
        <x:f>IF(ISBLANK('2012 HR 배정표'!R1990)=TRUE,"-",IF(ISERROR((HLOOKUP($A$5,Prj_list!$O$6:$Z$7,2)*'2012 HR 배정표'!S1990)/HLOOKUP($A$5,Prj_list!$O$6:$Z$7,2))=TRUE,"-",(HLOOKUP($A$5,Prj_list!$O$6:$Z$7,2)*'2012 HR 배정표'!S1990)/HLOOKUP($A$5,Prj_list!$O$6:$Z$7,2)))</x:f>
        <x:v>-</x:v>
      </x:c>
      <x:c r="O1992" s="45" t="str">
        <x:f>IF(ISBLANK('2012 HR 배정표'!T1990)=TRUE,"-",'2012 HR 배정표'!T1990)</x:f>
        <x:v>-</x:v>
      </x:c>
      <x:c r="P1992" s="46" t="str">
        <x:f>IF(ISBLANK('2012 HR 배정표'!T1990)=TRUE,"-",IF(ISERROR((HLOOKUP($A$5,Prj_list!$O$6:$Z$7,2)*'2012 HR 배정표'!U1990)/HLOOKUP($A$5,Prj_list!$O$6:$Z$7,2))=TRUE,"-",(HLOOKUP($A$5,Prj_list!$O$6:$Z$7,2)*'2012 HR 배정표'!U1990)/HLOOKUP($A$5,Prj_list!$O$6:$Z$7,2)))</x:f>
        <x:v>-</x:v>
      </x:c>
      <x:c r="Q1992" s="45" t="str">
        <x:f>IF(ISBLANK('2012 HR 배정표'!V1990)=TRUE,"-",'2012 HR 배정표'!V1990)</x:f>
        <x:v>-</x:v>
      </x:c>
      <x:c r="R1992" s="46" t="str">
        <x:f>IF(ISBLANK('2012 HR 배정표'!V1990)=TRUE,"-",IF(ISERROR((HLOOKUP($A$5,Prj_list!$O$6:$Z$7,2)*'2012 HR 배정표'!W1990)/HLOOKUP($A$5,Prj_list!$O$6:$Z$7,2))=TRUE,"-",(HLOOKUP($A$5,Prj_list!$O$6:$Z$7,2)*'2012 HR 배정표'!W1990)/HLOOKUP($A$5,Prj_list!$O$6:$Z$7,2)))</x:f>
        <x:v>-</x:v>
      </x:c>
      <x:c r="S1992" s="45" t="str">
        <x:f>IF(ISBLANK('2012 HR 배정표'!X1990)=TRUE,"-",'2012 HR 배정표'!X1990)</x:f>
        <x:v>-</x:v>
      </x:c>
      <x:c r="T1992" s="46" t="str">
        <x:f>IF(ISBLANK('2012 HR 배정표'!X1990)=TRUE,"-",IF(ISERROR((HLOOKUP($A$5,Prj_list!$O$6:$Z$7,2)*'2012 HR 배정표'!Y1990)/HLOOKUP($A$5,Prj_list!$O$6:$Z$7,2))=TRUE,"-",(HLOOKUP($A$5,Prj_list!$O$6:$Z$7,2)*'2012 HR 배정표'!Y1990)/HLOOKUP($A$5,Prj_list!$O$6:$Z$7,2)))</x:f>
        <x:v>-</x:v>
      </x:c>
      <x:c r="U1992" s="45" t="str">
        <x:f>IF(ISBLANK('2012 HR 배정표'!Z1990)=TRUE,"-",'2012 HR 배정표'!Z1990)</x:f>
        <x:v>-</x:v>
      </x:c>
      <x:c r="V1992" s="46" t="str">
        <x:f>IF(ISBLANK('2012 HR 배정표'!Z1990)=TRUE,"-",IF(ISERROR((HLOOKUP($A$5,Prj_list!$O$6:$Z$7,2)*'2012 HR 배정표'!AA1990)/HLOOKUP($A$5,Prj_list!$O$6:$Z$7,2))=TRUE,"-",(HLOOKUP($A$5,Prj_list!$O$6:$Z$7,2)*'2012 HR 배정표'!AA1990)/HLOOKUP($A$5,Prj_list!$O$6:$Z$7,2)))</x:f>
        <x:v>-</x:v>
      </x:c>
      <x:c r="W1992" s="45" t="str">
        <x:f>IF(ISBLANK('2012 HR 배정표'!AB1990)=TRUE,"-",'2012 HR 배정표'!AB1990)</x:f>
        <x:v>-</x:v>
      </x:c>
      <x:c r="X1992" s="46" t="str">
        <x:f>IF(ISBLANK('2012 HR 배정표'!AB1990)=TRUE,"-",IF(ISERROR((HLOOKUP($A$5,Prj_list!$O$6:$Z$7,2)*'2012 HR 배정표'!AC1990)/HLOOKUP($A$5,Prj_list!$O$6:$Z$7,2))=TRUE,"-",(HLOOKUP($A$5,Prj_list!$O$6:$Z$7,2)*'2012 HR 배정표'!AC1990)/HLOOKUP($A$5,Prj_list!$O$6:$Z$7,2)))</x:f>
        <x:v>-</x:v>
      </x:c>
      <x:c r="Y1992" s="45" t="str">
        <x:f>IF(ISBLANK('2012 HR 배정표'!AD1990)=TRUE,"-",'2012 HR 배정표'!AD1990)</x:f>
        <x:v>-</x:v>
      </x:c>
      <x:c r="Z1992" s="46" t="str">
        <x:f>IF(ISBLANK('2012 HR 배정표'!AD1990)=TRUE,"-",IF(ISERROR((HLOOKUP($A$5,Prj_list!$O$6:$Z$7,2)*'2012 HR 배정표'!AE1990)/HLOOKUP($A$5,Prj_list!$O$6:$Z$7,2))=TRUE,"-",(HLOOKUP($A$5,Prj_list!$O$6:$Z$7,2)*'2012 HR 배정표'!AE1990)/HLOOKUP($A$5,Prj_list!$O$6:$Z$7,2)))</x:f>
        <x:v>-</x:v>
      </x:c>
      <x:c r="AA1992" s="45" t="str">
        <x:f>IF(ISBLANK('2012 HR 배정표'!AF1990)=TRUE,"-",'2012 HR 배정표'!AF1990)</x:f>
        <x:v>-</x:v>
      </x:c>
      <x:c r="AB1992" s="46" t="str">
        <x:f>IF(ISBLANK('2012 HR 배정표'!AF1990)=TRUE,"-",IF(ISERROR((HLOOKUP($A$5,Prj_list!$O$6:$Z$7,2)*'2012 HR 배정표'!AG1990)/HLOOKUP($A$5,Prj_list!$O$6:$Z$7,2))=TRUE,"-",(HLOOKUP($A$5,Prj_list!$O$6:$Z$7,2)*'2012 HR 배정표'!AG1990)/HLOOKUP($A$5,Prj_list!$O$6:$Z$7,2)))</x:f>
        <x:v>-</x:v>
      </x:c>
      <x:c r="AC1992" s="45" t="str">
        <x:f>IF(ISBLANK('2012 HR 배정표'!AH1990)=TRUE,"-",'2012 HR 배정표'!AH1990)</x:f>
        <x:v>-</x:v>
      </x:c>
      <x:c r="AD1992" s="46" t="str">
        <x:f>IF(ISBLANK('2012 HR 배정표'!AH1990)=TRUE,"-",IF(ISERROR((HLOOKUP($A$5,Prj_list!$O$6:$Z$7,2)*'2012 HR 배정표'!AI1990)/HLOOKUP($A$5,Prj_list!$O$6:$Z$7,2))=TRUE,"-",(HLOOKUP($A$5,Prj_list!$O$6:$Z$7,2)*'2012 HR 배정표'!AI1990)/HLOOKUP($A$5,Prj_list!$O$6:$Z$7,2)))</x:f>
        <x:v>-</x:v>
      </x:c>
      <x:c r="AE1992" s="45" t="str">
        <x:f>IF(ISBLANK('2012 HR 배정표'!AJ1990)=TRUE,"-",'2012 HR 배정표'!AJ1990)</x:f>
        <x:v>-</x:v>
      </x:c>
      <x:c r="AF1992" s="46" t="str">
        <x:f>IF(ISBLANK('2012 HR 배정표'!AJ1990)=TRUE,"-",IF(ISERROR((HLOOKUP($A$5,Prj_list!$O$6:$Z$7,2)*'2012 HR 배정표'!AK1990)/HLOOKUP($A$5,Prj_list!$O$6:$Z$7,2))=TRUE,"-",(HLOOKUP($A$5,Prj_list!$O$6:$Z$7,2)*'2012 HR 배정표'!AK1990)/HLOOKUP($A$5,Prj_list!$O$6:$Z$7,2)))</x:f>
        <x:v>-</x:v>
      </x:c>
      <x:c r="AG1992" s="45" t="str">
        <x:f>IF(ISBLANK('2012 HR 배정표'!AL1990)=TRUE,"-",'2012 HR 배정표'!AL1990)</x:f>
        <x:v>-</x:v>
      </x:c>
      <x:c r="AH1992" s="46" t="str">
        <x:f>IF(ISBLANK('2012 HR 배정표'!AL1990)=TRUE,"-",IF(ISERROR((HLOOKUP($A$5,Prj_list!$O$6:$Z$7,2)*'2012 HR 배정표'!AM1990)/HLOOKUP($A$5,Prj_list!$O$6:$Z$7,2))=TRUE,"-",(HLOOKUP($A$5,Prj_list!$O$6:$Z$7,2)*'2012 HR 배정표'!AM1990)/HLOOKUP($A$5,Prj_list!$O$6:$Z$7,2)))</x:f>
        <x:v>-</x:v>
      </x:c>
      <x:c r="AI1992" s="45" t="str">
        <x:f>IF(ISBLANK('2012 HR 배정표'!AN1990)=TRUE,"-",'2012 HR 배정표'!AN1990)</x:f>
        <x:v>-</x:v>
      </x:c>
      <x:c r="AJ1992" s="46" t="str">
        <x:f>IF(ISBLANK('2012 HR 배정표'!AN1990)=TRUE,"-",IF(ISERROR((HLOOKUP($A$5,Prj_list!$O$6:$Z$7,2)*'2012 HR 배정표'!AO1990)/HLOOKUP($A$5,Prj_list!$O$6:$Z$7,2))=TRUE,"-",(HLOOKUP($A$5,Prj_list!$O$6:$Z$7,2)*'2012 HR 배정표'!AO1990)/HLOOKUP($A$5,Prj_list!$O$6:$Z$7,2)))</x:f>
        <x:v>-</x:v>
      </x:c>
      <x:c r="AK1992" s="45" t="str">
        <x:f>IF(ISBLANK('2012 HR 배정표'!AP1990)=TRUE,"-",'2012 HR 배정표'!AP1990)</x:f>
        <x:v>-</x:v>
      </x:c>
      <x:c r="AL1992" s="46" t="str">
        <x:f>IF(ISBLANK('2012 HR 배정표'!AP1990)=TRUE,"-",IF(ISERROR((HLOOKUP($A$5,Prj_list!$O$6:$Z$7,2)*'2012 HR 배정표'!AQ1990)/HLOOKUP($A$5,Prj_list!$O$6:$Z$7,2))=TRUE,"-",(HLOOKUP($A$5,Prj_list!$O$6:$Z$7,2)*'2012 HR 배정표'!AQ1990)/HLOOKUP($A$5,Prj_list!$O$6:$Z$7,2)))</x:f>
        <x:v>-</x:v>
      </x:c>
      <x:c r="AM1992" s="45" t="str">
        <x:f>IF(ISBLANK('2012 HR 배정표'!AR1990)=TRUE,"-",'2012 HR 배정표'!AR1990)</x:f>
        <x:v>-</x:v>
      </x:c>
      <x:c r="AN1992" s="46" t="str">
        <x:f>IF(ISBLANK('2012 HR 배정표'!AR1990)=TRUE,"-",IF(ISERROR((HLOOKUP($A$5,Prj_list!$O$6:$Z$7,2)*'2012 HR 배정표'!AS1990)/HLOOKUP($A$5,Prj_list!$O$6:$Z$7,2))=TRUE,"-",(HLOOKUP($A$5,Prj_list!$O$6:$Z$7,2)*'2012 HR 배정표'!AS1990)/HLOOKUP($A$5,Prj_list!$O$6:$Z$7,2)))</x:f>
        <x:v>-</x:v>
      </x:c>
      <x:c r="AO1992" s="45" t="str">
        <x:f>IF(ISBLANK('2012 HR 배정표'!AT1990)=TRUE,"-",'2012 HR 배정표'!AT1990)</x:f>
        <x:v>-</x:v>
      </x:c>
      <x:c r="AP1992" s="46" t="str">
        <x:f>IF(ISBLANK('2012 HR 배정표'!AT1990)=TRUE,"-",IF(ISERROR((HLOOKUP($A$5,Prj_list!$O$6:$Z$7,2)*'2012 HR 배정표'!AU1990)/HLOOKUP($A$5,Prj_list!$O$6:$Z$7,2))=TRUE,"-",(HLOOKUP($A$5,Prj_list!$O$6:$Z$7,2)*'2012 HR 배정표'!AU1990)/HLOOKUP($A$5,Prj_list!$O$6:$Z$7,2)))</x:f>
        <x:v>-</x:v>
      </x:c>
      <x:c r="AQ1992" s="45" t="str">
        <x:f>IF(ISBLANK('2012 HR 배정표'!AV1990)=TRUE,"-",'2012 HR 배정표'!AV1990)</x:f>
        <x:v>-</x:v>
      </x:c>
      <x:c r="AR1992" s="46" t="str">
        <x:f>IF(ISBLANK('2012 HR 배정표'!AV1990)=TRUE,"-",IF(ISERROR((HLOOKUP($A$5,Prj_list!$O$6:$Z$7,2)*'2012 HR 배정표'!AW1990)/HLOOKUP($A$5,Prj_list!$O$6:$Z$7,2))=TRUE,"-",(HLOOKUP($A$5,Prj_list!$O$6:$Z$7,2)*'2012 HR 배정표'!AW1990)/HLOOKUP($A$5,Prj_list!$O$6:$Z$7,2)))</x:f>
        <x:v>-</x:v>
      </x:c>
      <x:c r="AS1992" s="45" t="str">
        <x:f>IF(ISBLANK('2012 HR 배정표'!AX1990)=TRUE,"-",'2012 HR 배정표'!AX1990)</x:f>
        <x:v>-</x:v>
      </x:c>
      <x:c r="AT1992" s="46" t="str">
        <x:f>IF(ISBLANK('2012 HR 배정표'!AX1990)=TRUE,"-",IF(ISERROR((HLOOKUP($A$5,Prj_list!$O$6:$Z$7,2)*'2012 HR 배정표'!AY1990)/HLOOKUP($A$5,Prj_list!$O$6:$Z$7,2))=TRUE,"-",(HLOOKUP($A$5,Prj_list!$O$6:$Z$7,2)*'2012 HR 배정표'!AY1990)/HLOOKUP($A$5,Prj_list!$O$6:$Z$7,2)))</x:f>
        <x:v>-</x:v>
      </x:c>
      <x:c r="AU1992" s="45" t="str">
        <x:f>IF(ISBLANK('2012 HR 배정표'!AZ1990)=TRUE,"-",'2012 HR 배정표'!AZ1990)</x:f>
        <x:v>-</x:v>
      </x:c>
      <x:c r="AV1992" s="46" t="str">
        <x:f>IF(ISBLANK('2012 HR 배정표'!AZ1990)=TRUE,"-",IF(ISERROR((HLOOKUP($A$5,Prj_list!$O$6:$Z$7,2)*'2012 HR 배정표'!BA1990)/HLOOKUP($A$5,Prj_list!$O$6:$Z$7,2))=TRUE,"-",(HLOOKUP($A$5,Prj_list!$O$6:$Z$7,2)*'2012 HR 배정표'!BA1990)/HLOOKUP($A$5,Prj_list!$O$6:$Z$7,2)))</x:f>
        <x:v>-</x:v>
      </x:c>
      <x:c r="AW1992" s="34" t="str">
        <x:f t="shared" si="62"/>
        <x:v/>
      </x:c>
      <x:c r="AX1992" s="41">
        <x:f t="shared" ref="AX1992:AX2001" si="63">SUMPRODUCT(N(MOD(COLUMN(A1992:AV1992),2)=0),A1992:AV1992)</x:f>
        <x:v>0</x:v>
      </x:c>
    </x:row>
    <x:row r="1993" spans="1:50">
      <x:c r="A1993" s="45" t="str">
        <x:f>IF(ISBLANK('2012 HR 배정표'!F1991)=TRUE,"-",'2012 HR 배정표'!F1991)</x:f>
        <x:v>-</x:v>
      </x:c>
      <x:c r="B1993" s="46" t="str">
        <x:f>IF(ISBLANK('2012 HR 배정표'!F1991)=TRUE,"-",IF(ISERROR((HLOOKUP($A$5,Prj_list!$O$6:$Z$7,2)*'2012 HR 배정표'!G1991)/HLOOKUP($A$5,Prj_list!$O$6:$Z$7,2))=TRUE,"-",(HLOOKUP($A$5,Prj_list!$O$6:$Z$7,2)*'2012 HR 배정표'!G1991)/HLOOKUP($A$5,Prj_list!$O$6:$Z$7,2)))</x:f>
        <x:v>-</x:v>
      </x:c>
      <x:c r="C1993" s="45" t="str">
        <x:f>IF(ISBLANK('2012 HR 배정표'!H1991)=TRUE,"-",'2012 HR 배정표'!H1991)</x:f>
        <x:v>-</x:v>
      </x:c>
      <x:c r="D1993" s="46" t="str">
        <x:f>IF(ISBLANK('2012 HR 배정표'!H1991)=TRUE,"-",IF(ISERROR((HLOOKUP($A$5,Prj_list!$O$6:$Z$7,2)*'2012 HR 배정표'!I1991)/HLOOKUP($A$5,Prj_list!$O$6:$Z$7,2))=TRUE,"-",(HLOOKUP($A$5,Prj_list!$O$6:$Z$7,2)*'2012 HR 배정표'!I1991)/HLOOKUP($A$5,Prj_list!$O$6:$Z$7,2)))</x:f>
        <x:v>-</x:v>
      </x:c>
      <x:c r="E1993" s="45" t="str">
        <x:f>IF(ISBLANK('2012 HR 배정표'!J1991)=TRUE,"-",'2012 HR 배정표'!J1991)</x:f>
        <x:v>-</x:v>
      </x:c>
      <x:c r="F1993" s="46" t="str">
        <x:f>IF(ISBLANK('2012 HR 배정표'!J1991)=TRUE,"-",IF(ISERROR((HLOOKUP($A$5,Prj_list!$O$6:$Z$7,2)*'2012 HR 배정표'!K1991)/HLOOKUP($A$5,Prj_list!$O$6:$Z$7,2))=TRUE,"-",(HLOOKUP($A$5,Prj_list!$O$6:$Z$7,2)*'2012 HR 배정표'!K1991)/HLOOKUP($A$5,Prj_list!$O$6:$Z$7,2)))</x:f>
        <x:v>-</x:v>
      </x:c>
      <x:c r="G1993" s="45" t="str">
        <x:f>IF(ISBLANK('2012 HR 배정표'!L1991)=TRUE,"-",'2012 HR 배정표'!L1991)</x:f>
        <x:v>-</x:v>
      </x:c>
      <x:c r="H1993" s="46" t="str">
        <x:f>IF(ISBLANK('2012 HR 배정표'!L1991)=TRUE,"-",IF(ISERROR((HLOOKUP($A$5,Prj_list!$O$6:$Z$7,2)*'2012 HR 배정표'!M1991)/HLOOKUP($A$5,Prj_list!$O$6:$Z$7,2))=TRUE,"-",(HLOOKUP($A$5,Prj_list!$O$6:$Z$7,2)*'2012 HR 배정표'!M1991)/HLOOKUP($A$5,Prj_list!$O$6:$Z$7,2)))</x:f>
        <x:v>-</x:v>
      </x:c>
      <x:c r="I1993" s="45" t="str">
        <x:f>IF(ISBLANK('2012 HR 배정표'!N1991)=TRUE,"-",'2012 HR 배정표'!N1991)</x:f>
        <x:v>-</x:v>
      </x:c>
      <x:c r="J1993" s="46" t="str">
        <x:f>IF(ISBLANK('2012 HR 배정표'!N1991)=TRUE,"-",IF(ISERROR((HLOOKUP($A$5,Prj_list!$O$6:$Z$7,2)*'2012 HR 배정표'!O1991)/HLOOKUP($A$5,Prj_list!$O$6:$Z$7,2))=TRUE,"-",(HLOOKUP($A$5,Prj_list!$O$6:$Z$7,2)*'2012 HR 배정표'!O1991)/HLOOKUP($A$5,Prj_list!$O$6:$Z$7,2)))</x:f>
        <x:v>-</x:v>
      </x:c>
      <x:c r="K1993" s="45" t="str">
        <x:f>IF(ISBLANK('2012 HR 배정표'!P1991)=TRUE,"-",'2012 HR 배정표'!P1991)</x:f>
        <x:v>-</x:v>
      </x:c>
      <x:c r="L1993" s="46" t="str">
        <x:f>IF(ISBLANK('2012 HR 배정표'!P1991)=TRUE,"-",IF(ISERROR((HLOOKUP($A$5,Prj_list!$O$6:$Z$7,2)*'2012 HR 배정표'!Q1991)/HLOOKUP($A$5,Prj_list!$O$6:$Z$7,2))=TRUE,"-",(HLOOKUP($A$5,Prj_list!$O$6:$Z$7,2)*'2012 HR 배정표'!Q1991)/HLOOKUP($A$5,Prj_list!$O$6:$Z$7,2)))</x:f>
        <x:v>-</x:v>
      </x:c>
      <x:c r="M1993" s="45" t="str">
        <x:f>IF(ISBLANK('2012 HR 배정표'!R1991)=TRUE,"-",'2012 HR 배정표'!R1991)</x:f>
        <x:v>-</x:v>
      </x:c>
      <x:c r="N1993" s="46" t="str">
        <x:f>IF(ISBLANK('2012 HR 배정표'!R1991)=TRUE,"-",IF(ISERROR((HLOOKUP($A$5,Prj_list!$O$6:$Z$7,2)*'2012 HR 배정표'!S1991)/HLOOKUP($A$5,Prj_list!$O$6:$Z$7,2))=TRUE,"-",(HLOOKUP($A$5,Prj_list!$O$6:$Z$7,2)*'2012 HR 배정표'!S1991)/HLOOKUP($A$5,Prj_list!$O$6:$Z$7,2)))</x:f>
        <x:v>-</x:v>
      </x:c>
      <x:c r="O1993" s="45" t="str">
        <x:f>IF(ISBLANK('2012 HR 배정표'!T1991)=TRUE,"-",'2012 HR 배정표'!T1991)</x:f>
        <x:v>-</x:v>
      </x:c>
      <x:c r="P1993" s="46" t="str">
        <x:f>IF(ISBLANK('2012 HR 배정표'!T1991)=TRUE,"-",IF(ISERROR((HLOOKUP($A$5,Prj_list!$O$6:$Z$7,2)*'2012 HR 배정표'!U1991)/HLOOKUP($A$5,Prj_list!$O$6:$Z$7,2))=TRUE,"-",(HLOOKUP($A$5,Prj_list!$O$6:$Z$7,2)*'2012 HR 배정표'!U1991)/HLOOKUP($A$5,Prj_list!$O$6:$Z$7,2)))</x:f>
        <x:v>-</x:v>
      </x:c>
      <x:c r="Q1993" s="45" t="str">
        <x:f>IF(ISBLANK('2012 HR 배정표'!V1991)=TRUE,"-",'2012 HR 배정표'!V1991)</x:f>
        <x:v>-</x:v>
      </x:c>
      <x:c r="R1993" s="46" t="str">
        <x:f>IF(ISBLANK('2012 HR 배정표'!V1991)=TRUE,"-",IF(ISERROR((HLOOKUP($A$5,Prj_list!$O$6:$Z$7,2)*'2012 HR 배정표'!W1991)/HLOOKUP($A$5,Prj_list!$O$6:$Z$7,2))=TRUE,"-",(HLOOKUP($A$5,Prj_list!$O$6:$Z$7,2)*'2012 HR 배정표'!W1991)/HLOOKUP($A$5,Prj_list!$O$6:$Z$7,2)))</x:f>
        <x:v>-</x:v>
      </x:c>
      <x:c r="S1993" s="45" t="str">
        <x:f>IF(ISBLANK('2012 HR 배정표'!X1991)=TRUE,"-",'2012 HR 배정표'!X1991)</x:f>
        <x:v>-</x:v>
      </x:c>
      <x:c r="T1993" s="46" t="str">
        <x:f>IF(ISBLANK('2012 HR 배정표'!X1991)=TRUE,"-",IF(ISERROR((HLOOKUP($A$5,Prj_list!$O$6:$Z$7,2)*'2012 HR 배정표'!Y1991)/HLOOKUP($A$5,Prj_list!$O$6:$Z$7,2))=TRUE,"-",(HLOOKUP($A$5,Prj_list!$O$6:$Z$7,2)*'2012 HR 배정표'!Y1991)/HLOOKUP($A$5,Prj_list!$O$6:$Z$7,2)))</x:f>
        <x:v>-</x:v>
      </x:c>
      <x:c r="U1993" s="45" t="str">
        <x:f>IF(ISBLANK('2012 HR 배정표'!Z1991)=TRUE,"-",'2012 HR 배정표'!Z1991)</x:f>
        <x:v>-</x:v>
      </x:c>
      <x:c r="V1993" s="46" t="str">
        <x:f>IF(ISBLANK('2012 HR 배정표'!Z1991)=TRUE,"-",IF(ISERROR((HLOOKUP($A$5,Prj_list!$O$6:$Z$7,2)*'2012 HR 배정표'!AA1991)/HLOOKUP($A$5,Prj_list!$O$6:$Z$7,2))=TRUE,"-",(HLOOKUP($A$5,Prj_list!$O$6:$Z$7,2)*'2012 HR 배정표'!AA1991)/HLOOKUP($A$5,Prj_list!$O$6:$Z$7,2)))</x:f>
        <x:v>-</x:v>
      </x:c>
      <x:c r="W1993" s="45" t="str">
        <x:f>IF(ISBLANK('2012 HR 배정표'!AB1991)=TRUE,"-",'2012 HR 배정표'!AB1991)</x:f>
        <x:v>-</x:v>
      </x:c>
      <x:c r="X1993" s="46" t="str">
        <x:f>IF(ISBLANK('2012 HR 배정표'!AB1991)=TRUE,"-",IF(ISERROR((HLOOKUP($A$5,Prj_list!$O$6:$Z$7,2)*'2012 HR 배정표'!AC1991)/HLOOKUP($A$5,Prj_list!$O$6:$Z$7,2))=TRUE,"-",(HLOOKUP($A$5,Prj_list!$O$6:$Z$7,2)*'2012 HR 배정표'!AC1991)/HLOOKUP($A$5,Prj_list!$O$6:$Z$7,2)))</x:f>
        <x:v>-</x:v>
      </x:c>
      <x:c r="Y1993" s="45" t="str">
        <x:f>IF(ISBLANK('2012 HR 배정표'!AD1991)=TRUE,"-",'2012 HR 배정표'!AD1991)</x:f>
        <x:v>-</x:v>
      </x:c>
      <x:c r="Z1993" s="46" t="str">
        <x:f>IF(ISBLANK('2012 HR 배정표'!AD1991)=TRUE,"-",IF(ISERROR((HLOOKUP($A$5,Prj_list!$O$6:$Z$7,2)*'2012 HR 배정표'!AE1991)/HLOOKUP($A$5,Prj_list!$O$6:$Z$7,2))=TRUE,"-",(HLOOKUP($A$5,Prj_list!$O$6:$Z$7,2)*'2012 HR 배정표'!AE1991)/HLOOKUP($A$5,Prj_list!$O$6:$Z$7,2)))</x:f>
        <x:v>-</x:v>
      </x:c>
      <x:c r="AA1993" s="45" t="str">
        <x:f>IF(ISBLANK('2012 HR 배정표'!AF1991)=TRUE,"-",'2012 HR 배정표'!AF1991)</x:f>
        <x:v>-</x:v>
      </x:c>
      <x:c r="AB1993" s="46" t="str">
        <x:f>IF(ISBLANK('2012 HR 배정표'!AF1991)=TRUE,"-",IF(ISERROR((HLOOKUP($A$5,Prj_list!$O$6:$Z$7,2)*'2012 HR 배정표'!AG1991)/HLOOKUP($A$5,Prj_list!$O$6:$Z$7,2))=TRUE,"-",(HLOOKUP($A$5,Prj_list!$O$6:$Z$7,2)*'2012 HR 배정표'!AG1991)/HLOOKUP($A$5,Prj_list!$O$6:$Z$7,2)))</x:f>
        <x:v>-</x:v>
      </x:c>
      <x:c r="AC1993" s="45" t="str">
        <x:f>IF(ISBLANK('2012 HR 배정표'!AH1991)=TRUE,"-",'2012 HR 배정표'!AH1991)</x:f>
        <x:v>-</x:v>
      </x:c>
      <x:c r="AD1993" s="46" t="str">
        <x:f>IF(ISBLANK('2012 HR 배정표'!AH1991)=TRUE,"-",IF(ISERROR((HLOOKUP($A$5,Prj_list!$O$6:$Z$7,2)*'2012 HR 배정표'!AI1991)/HLOOKUP($A$5,Prj_list!$O$6:$Z$7,2))=TRUE,"-",(HLOOKUP($A$5,Prj_list!$O$6:$Z$7,2)*'2012 HR 배정표'!AI1991)/HLOOKUP($A$5,Prj_list!$O$6:$Z$7,2)))</x:f>
        <x:v>-</x:v>
      </x:c>
      <x:c r="AE1993" s="45" t="str">
        <x:f>IF(ISBLANK('2012 HR 배정표'!AJ1991)=TRUE,"-",'2012 HR 배정표'!AJ1991)</x:f>
        <x:v>-</x:v>
      </x:c>
      <x:c r="AF1993" s="46" t="str">
        <x:f>IF(ISBLANK('2012 HR 배정표'!AJ1991)=TRUE,"-",IF(ISERROR((HLOOKUP($A$5,Prj_list!$O$6:$Z$7,2)*'2012 HR 배정표'!AK1991)/HLOOKUP($A$5,Prj_list!$O$6:$Z$7,2))=TRUE,"-",(HLOOKUP($A$5,Prj_list!$O$6:$Z$7,2)*'2012 HR 배정표'!AK1991)/HLOOKUP($A$5,Prj_list!$O$6:$Z$7,2)))</x:f>
        <x:v>-</x:v>
      </x:c>
      <x:c r="AG1993" s="45" t="str">
        <x:f>IF(ISBLANK('2012 HR 배정표'!AL1991)=TRUE,"-",'2012 HR 배정표'!AL1991)</x:f>
        <x:v>-</x:v>
      </x:c>
      <x:c r="AH1993" s="46" t="str">
        <x:f>IF(ISBLANK('2012 HR 배정표'!AL1991)=TRUE,"-",IF(ISERROR((HLOOKUP($A$5,Prj_list!$O$6:$Z$7,2)*'2012 HR 배정표'!AM1991)/HLOOKUP($A$5,Prj_list!$O$6:$Z$7,2))=TRUE,"-",(HLOOKUP($A$5,Prj_list!$O$6:$Z$7,2)*'2012 HR 배정표'!AM1991)/HLOOKUP($A$5,Prj_list!$O$6:$Z$7,2)))</x:f>
        <x:v>-</x:v>
      </x:c>
      <x:c r="AI1993" s="45" t="str">
        <x:f>IF(ISBLANK('2012 HR 배정표'!AN1991)=TRUE,"-",'2012 HR 배정표'!AN1991)</x:f>
        <x:v>-</x:v>
      </x:c>
      <x:c r="AJ1993" s="46" t="str">
        <x:f>IF(ISBLANK('2012 HR 배정표'!AN1991)=TRUE,"-",IF(ISERROR((HLOOKUP($A$5,Prj_list!$O$6:$Z$7,2)*'2012 HR 배정표'!AO1991)/HLOOKUP($A$5,Prj_list!$O$6:$Z$7,2))=TRUE,"-",(HLOOKUP($A$5,Prj_list!$O$6:$Z$7,2)*'2012 HR 배정표'!AO1991)/HLOOKUP($A$5,Prj_list!$O$6:$Z$7,2)))</x:f>
        <x:v>-</x:v>
      </x:c>
      <x:c r="AK1993" s="45" t="str">
        <x:f>IF(ISBLANK('2012 HR 배정표'!AP1991)=TRUE,"-",'2012 HR 배정표'!AP1991)</x:f>
        <x:v>-</x:v>
      </x:c>
      <x:c r="AL1993" s="46" t="str">
        <x:f>IF(ISBLANK('2012 HR 배정표'!AP1991)=TRUE,"-",IF(ISERROR((HLOOKUP($A$5,Prj_list!$O$6:$Z$7,2)*'2012 HR 배정표'!AQ1991)/HLOOKUP($A$5,Prj_list!$O$6:$Z$7,2))=TRUE,"-",(HLOOKUP($A$5,Prj_list!$O$6:$Z$7,2)*'2012 HR 배정표'!AQ1991)/HLOOKUP($A$5,Prj_list!$O$6:$Z$7,2)))</x:f>
        <x:v>-</x:v>
      </x:c>
      <x:c r="AM1993" s="45" t="str">
        <x:f>IF(ISBLANK('2012 HR 배정표'!AR1991)=TRUE,"-",'2012 HR 배정표'!AR1991)</x:f>
        <x:v>-</x:v>
      </x:c>
      <x:c r="AN1993" s="46" t="str">
        <x:f>IF(ISBLANK('2012 HR 배정표'!AR1991)=TRUE,"-",IF(ISERROR((HLOOKUP($A$5,Prj_list!$O$6:$Z$7,2)*'2012 HR 배정표'!AS1991)/HLOOKUP($A$5,Prj_list!$O$6:$Z$7,2))=TRUE,"-",(HLOOKUP($A$5,Prj_list!$O$6:$Z$7,2)*'2012 HR 배정표'!AS1991)/HLOOKUP($A$5,Prj_list!$O$6:$Z$7,2)))</x:f>
        <x:v>-</x:v>
      </x:c>
      <x:c r="AO1993" s="45" t="str">
        <x:f>IF(ISBLANK('2012 HR 배정표'!AT1991)=TRUE,"-",'2012 HR 배정표'!AT1991)</x:f>
        <x:v>-</x:v>
      </x:c>
      <x:c r="AP1993" s="46" t="str">
        <x:f>IF(ISBLANK('2012 HR 배정표'!AT1991)=TRUE,"-",IF(ISERROR((HLOOKUP($A$5,Prj_list!$O$6:$Z$7,2)*'2012 HR 배정표'!AU1991)/HLOOKUP($A$5,Prj_list!$O$6:$Z$7,2))=TRUE,"-",(HLOOKUP($A$5,Prj_list!$O$6:$Z$7,2)*'2012 HR 배정표'!AU1991)/HLOOKUP($A$5,Prj_list!$O$6:$Z$7,2)))</x:f>
        <x:v>-</x:v>
      </x:c>
      <x:c r="AQ1993" s="45" t="str">
        <x:f>IF(ISBLANK('2012 HR 배정표'!AV1991)=TRUE,"-",'2012 HR 배정표'!AV1991)</x:f>
        <x:v>-</x:v>
      </x:c>
      <x:c r="AR1993" s="46" t="str">
        <x:f>IF(ISBLANK('2012 HR 배정표'!AV1991)=TRUE,"-",IF(ISERROR((HLOOKUP($A$5,Prj_list!$O$6:$Z$7,2)*'2012 HR 배정표'!AW1991)/HLOOKUP($A$5,Prj_list!$O$6:$Z$7,2))=TRUE,"-",(HLOOKUP($A$5,Prj_list!$O$6:$Z$7,2)*'2012 HR 배정표'!AW1991)/HLOOKUP($A$5,Prj_list!$O$6:$Z$7,2)))</x:f>
        <x:v>-</x:v>
      </x:c>
      <x:c r="AS1993" s="45" t="str">
        <x:f>IF(ISBLANK('2012 HR 배정표'!AX1991)=TRUE,"-",'2012 HR 배정표'!AX1991)</x:f>
        <x:v>-</x:v>
      </x:c>
      <x:c r="AT1993" s="46" t="str">
        <x:f>IF(ISBLANK('2012 HR 배정표'!AX1991)=TRUE,"-",IF(ISERROR((HLOOKUP($A$5,Prj_list!$O$6:$Z$7,2)*'2012 HR 배정표'!AY1991)/HLOOKUP($A$5,Prj_list!$O$6:$Z$7,2))=TRUE,"-",(HLOOKUP($A$5,Prj_list!$O$6:$Z$7,2)*'2012 HR 배정표'!AY1991)/HLOOKUP($A$5,Prj_list!$O$6:$Z$7,2)))</x:f>
        <x:v>-</x:v>
      </x:c>
      <x:c r="AU1993" s="45" t="str">
        <x:f>IF(ISBLANK('2012 HR 배정표'!AZ1991)=TRUE,"-",'2012 HR 배정표'!AZ1991)</x:f>
        <x:v>-</x:v>
      </x:c>
      <x:c r="AV1993" s="46" t="str">
        <x:f>IF(ISBLANK('2012 HR 배정표'!AZ1991)=TRUE,"-",IF(ISERROR((HLOOKUP($A$5,Prj_list!$O$6:$Z$7,2)*'2012 HR 배정표'!BA1991)/HLOOKUP($A$5,Prj_list!$O$6:$Z$7,2))=TRUE,"-",(HLOOKUP($A$5,Prj_list!$O$6:$Z$7,2)*'2012 HR 배정표'!BA1991)/HLOOKUP($A$5,Prj_list!$O$6:$Z$7,2)))</x:f>
        <x:v>-</x:v>
      </x:c>
      <x:c r="AW1993" s="34" t="str">
        <x:f t="shared" si="62"/>
        <x:v/>
      </x:c>
      <x:c r="AX1993" s="41">
        <x:f t="shared" si="63"/>
        <x:v>0</x:v>
      </x:c>
    </x:row>
    <x:row r="1994" spans="1:50">
      <x:c r="A1994" s="45" t="str">
        <x:f>IF(ISBLANK('2012 HR 배정표'!F1992)=TRUE,"-",'2012 HR 배정표'!F1992)</x:f>
        <x:v>-</x:v>
      </x:c>
      <x:c r="B1994" s="46" t="str">
        <x:f>IF(ISBLANK('2012 HR 배정표'!F1992)=TRUE,"-",IF(ISERROR((HLOOKUP($A$5,Prj_list!$O$6:$Z$7,2)*'2012 HR 배정표'!G1992)/HLOOKUP($A$5,Prj_list!$O$6:$Z$7,2))=TRUE,"-",(HLOOKUP($A$5,Prj_list!$O$6:$Z$7,2)*'2012 HR 배정표'!G1992)/HLOOKUP($A$5,Prj_list!$O$6:$Z$7,2)))</x:f>
        <x:v>-</x:v>
      </x:c>
      <x:c r="C1994" s="45" t="str">
        <x:f>IF(ISBLANK('2012 HR 배정표'!H1992)=TRUE,"-",'2012 HR 배정표'!H1992)</x:f>
        <x:v>-</x:v>
      </x:c>
      <x:c r="D1994" s="46" t="str">
        <x:f>IF(ISBLANK('2012 HR 배정표'!H1992)=TRUE,"-",IF(ISERROR((HLOOKUP($A$5,Prj_list!$O$6:$Z$7,2)*'2012 HR 배정표'!I1992)/HLOOKUP($A$5,Prj_list!$O$6:$Z$7,2))=TRUE,"-",(HLOOKUP($A$5,Prj_list!$O$6:$Z$7,2)*'2012 HR 배정표'!I1992)/HLOOKUP($A$5,Prj_list!$O$6:$Z$7,2)))</x:f>
        <x:v>-</x:v>
      </x:c>
      <x:c r="E1994" s="45" t="str">
        <x:f>IF(ISBLANK('2012 HR 배정표'!J1992)=TRUE,"-",'2012 HR 배정표'!J1992)</x:f>
        <x:v>-</x:v>
      </x:c>
      <x:c r="F1994" s="46" t="str">
        <x:f>IF(ISBLANK('2012 HR 배정표'!J1992)=TRUE,"-",IF(ISERROR((HLOOKUP($A$5,Prj_list!$O$6:$Z$7,2)*'2012 HR 배정표'!K1992)/HLOOKUP($A$5,Prj_list!$O$6:$Z$7,2))=TRUE,"-",(HLOOKUP($A$5,Prj_list!$O$6:$Z$7,2)*'2012 HR 배정표'!K1992)/HLOOKUP($A$5,Prj_list!$O$6:$Z$7,2)))</x:f>
        <x:v>-</x:v>
      </x:c>
      <x:c r="G1994" s="45" t="str">
        <x:f>IF(ISBLANK('2012 HR 배정표'!L1992)=TRUE,"-",'2012 HR 배정표'!L1992)</x:f>
        <x:v>-</x:v>
      </x:c>
      <x:c r="H1994" s="46" t="str">
        <x:f>IF(ISBLANK('2012 HR 배정표'!L1992)=TRUE,"-",IF(ISERROR((HLOOKUP($A$5,Prj_list!$O$6:$Z$7,2)*'2012 HR 배정표'!M1992)/HLOOKUP($A$5,Prj_list!$O$6:$Z$7,2))=TRUE,"-",(HLOOKUP($A$5,Prj_list!$O$6:$Z$7,2)*'2012 HR 배정표'!M1992)/HLOOKUP($A$5,Prj_list!$O$6:$Z$7,2)))</x:f>
        <x:v>-</x:v>
      </x:c>
      <x:c r="I1994" s="45" t="str">
        <x:f>IF(ISBLANK('2012 HR 배정표'!N1992)=TRUE,"-",'2012 HR 배정표'!N1992)</x:f>
        <x:v>-</x:v>
      </x:c>
      <x:c r="J1994" s="46" t="str">
        <x:f>IF(ISBLANK('2012 HR 배정표'!N1992)=TRUE,"-",IF(ISERROR((HLOOKUP($A$5,Prj_list!$O$6:$Z$7,2)*'2012 HR 배정표'!O1992)/HLOOKUP($A$5,Prj_list!$O$6:$Z$7,2))=TRUE,"-",(HLOOKUP($A$5,Prj_list!$O$6:$Z$7,2)*'2012 HR 배정표'!O1992)/HLOOKUP($A$5,Prj_list!$O$6:$Z$7,2)))</x:f>
        <x:v>-</x:v>
      </x:c>
      <x:c r="K1994" s="45" t="str">
        <x:f>IF(ISBLANK('2012 HR 배정표'!P1992)=TRUE,"-",'2012 HR 배정표'!P1992)</x:f>
        <x:v>-</x:v>
      </x:c>
      <x:c r="L1994" s="46" t="str">
        <x:f>IF(ISBLANK('2012 HR 배정표'!P1992)=TRUE,"-",IF(ISERROR((HLOOKUP($A$5,Prj_list!$O$6:$Z$7,2)*'2012 HR 배정표'!Q1992)/HLOOKUP($A$5,Prj_list!$O$6:$Z$7,2))=TRUE,"-",(HLOOKUP($A$5,Prj_list!$O$6:$Z$7,2)*'2012 HR 배정표'!Q1992)/HLOOKUP($A$5,Prj_list!$O$6:$Z$7,2)))</x:f>
        <x:v>-</x:v>
      </x:c>
      <x:c r="M1994" s="45" t="str">
        <x:f>IF(ISBLANK('2012 HR 배정표'!R1992)=TRUE,"-",'2012 HR 배정표'!R1992)</x:f>
        <x:v>-</x:v>
      </x:c>
      <x:c r="N1994" s="46" t="str">
        <x:f>IF(ISBLANK('2012 HR 배정표'!R1992)=TRUE,"-",IF(ISERROR((HLOOKUP($A$5,Prj_list!$O$6:$Z$7,2)*'2012 HR 배정표'!S1992)/HLOOKUP($A$5,Prj_list!$O$6:$Z$7,2))=TRUE,"-",(HLOOKUP($A$5,Prj_list!$O$6:$Z$7,2)*'2012 HR 배정표'!S1992)/HLOOKUP($A$5,Prj_list!$O$6:$Z$7,2)))</x:f>
        <x:v>-</x:v>
      </x:c>
      <x:c r="O1994" s="45" t="str">
        <x:f>IF(ISBLANK('2012 HR 배정표'!T1992)=TRUE,"-",'2012 HR 배정표'!T1992)</x:f>
        <x:v>-</x:v>
      </x:c>
      <x:c r="P1994" s="46" t="str">
        <x:f>IF(ISBLANK('2012 HR 배정표'!T1992)=TRUE,"-",IF(ISERROR((HLOOKUP($A$5,Prj_list!$O$6:$Z$7,2)*'2012 HR 배정표'!U1992)/HLOOKUP($A$5,Prj_list!$O$6:$Z$7,2))=TRUE,"-",(HLOOKUP($A$5,Prj_list!$O$6:$Z$7,2)*'2012 HR 배정표'!U1992)/HLOOKUP($A$5,Prj_list!$O$6:$Z$7,2)))</x:f>
        <x:v>-</x:v>
      </x:c>
      <x:c r="Q1994" s="45" t="str">
        <x:f>IF(ISBLANK('2012 HR 배정표'!V1992)=TRUE,"-",'2012 HR 배정표'!V1992)</x:f>
        <x:v>-</x:v>
      </x:c>
      <x:c r="R1994" s="46" t="str">
        <x:f>IF(ISBLANK('2012 HR 배정표'!V1992)=TRUE,"-",IF(ISERROR((HLOOKUP($A$5,Prj_list!$O$6:$Z$7,2)*'2012 HR 배정표'!W1992)/HLOOKUP($A$5,Prj_list!$O$6:$Z$7,2))=TRUE,"-",(HLOOKUP($A$5,Prj_list!$O$6:$Z$7,2)*'2012 HR 배정표'!W1992)/HLOOKUP($A$5,Prj_list!$O$6:$Z$7,2)))</x:f>
        <x:v>-</x:v>
      </x:c>
      <x:c r="S1994" s="45" t="str">
        <x:f>IF(ISBLANK('2012 HR 배정표'!X1992)=TRUE,"-",'2012 HR 배정표'!X1992)</x:f>
        <x:v>-</x:v>
      </x:c>
      <x:c r="T1994" s="46" t="str">
        <x:f>IF(ISBLANK('2012 HR 배정표'!X1992)=TRUE,"-",IF(ISERROR((HLOOKUP($A$5,Prj_list!$O$6:$Z$7,2)*'2012 HR 배정표'!Y1992)/HLOOKUP($A$5,Prj_list!$O$6:$Z$7,2))=TRUE,"-",(HLOOKUP($A$5,Prj_list!$O$6:$Z$7,2)*'2012 HR 배정표'!Y1992)/HLOOKUP($A$5,Prj_list!$O$6:$Z$7,2)))</x:f>
        <x:v>-</x:v>
      </x:c>
      <x:c r="U1994" s="45" t="str">
        <x:f>IF(ISBLANK('2012 HR 배정표'!Z1992)=TRUE,"-",'2012 HR 배정표'!Z1992)</x:f>
        <x:v>-</x:v>
      </x:c>
      <x:c r="V1994" s="46" t="str">
        <x:f>IF(ISBLANK('2012 HR 배정표'!Z1992)=TRUE,"-",IF(ISERROR((HLOOKUP($A$5,Prj_list!$O$6:$Z$7,2)*'2012 HR 배정표'!AA1992)/HLOOKUP($A$5,Prj_list!$O$6:$Z$7,2))=TRUE,"-",(HLOOKUP($A$5,Prj_list!$O$6:$Z$7,2)*'2012 HR 배정표'!AA1992)/HLOOKUP($A$5,Prj_list!$O$6:$Z$7,2)))</x:f>
        <x:v>-</x:v>
      </x:c>
      <x:c r="W1994" s="45" t="str">
        <x:f>IF(ISBLANK('2012 HR 배정표'!AB1992)=TRUE,"-",'2012 HR 배정표'!AB1992)</x:f>
        <x:v>-</x:v>
      </x:c>
      <x:c r="X1994" s="46" t="str">
        <x:f>IF(ISBLANK('2012 HR 배정표'!AB1992)=TRUE,"-",IF(ISERROR((HLOOKUP($A$5,Prj_list!$O$6:$Z$7,2)*'2012 HR 배정표'!AC1992)/HLOOKUP($A$5,Prj_list!$O$6:$Z$7,2))=TRUE,"-",(HLOOKUP($A$5,Prj_list!$O$6:$Z$7,2)*'2012 HR 배정표'!AC1992)/HLOOKUP($A$5,Prj_list!$O$6:$Z$7,2)))</x:f>
        <x:v>-</x:v>
      </x:c>
      <x:c r="Y1994" s="45" t="str">
        <x:f>IF(ISBLANK('2012 HR 배정표'!AD1992)=TRUE,"-",'2012 HR 배정표'!AD1992)</x:f>
        <x:v>-</x:v>
      </x:c>
      <x:c r="Z1994" s="46" t="str">
        <x:f>IF(ISBLANK('2012 HR 배정표'!AD1992)=TRUE,"-",IF(ISERROR((HLOOKUP($A$5,Prj_list!$O$6:$Z$7,2)*'2012 HR 배정표'!AE1992)/HLOOKUP($A$5,Prj_list!$O$6:$Z$7,2))=TRUE,"-",(HLOOKUP($A$5,Prj_list!$O$6:$Z$7,2)*'2012 HR 배정표'!AE1992)/HLOOKUP($A$5,Prj_list!$O$6:$Z$7,2)))</x:f>
        <x:v>-</x:v>
      </x:c>
      <x:c r="AA1994" s="45" t="str">
        <x:f>IF(ISBLANK('2012 HR 배정표'!AF1992)=TRUE,"-",'2012 HR 배정표'!AF1992)</x:f>
        <x:v>-</x:v>
      </x:c>
      <x:c r="AB1994" s="46" t="str">
        <x:f>IF(ISBLANK('2012 HR 배정표'!AF1992)=TRUE,"-",IF(ISERROR((HLOOKUP($A$5,Prj_list!$O$6:$Z$7,2)*'2012 HR 배정표'!AG1992)/HLOOKUP($A$5,Prj_list!$O$6:$Z$7,2))=TRUE,"-",(HLOOKUP($A$5,Prj_list!$O$6:$Z$7,2)*'2012 HR 배정표'!AG1992)/HLOOKUP($A$5,Prj_list!$O$6:$Z$7,2)))</x:f>
        <x:v>-</x:v>
      </x:c>
      <x:c r="AC1994" s="45" t="str">
        <x:f>IF(ISBLANK('2012 HR 배정표'!AH1992)=TRUE,"-",'2012 HR 배정표'!AH1992)</x:f>
        <x:v>-</x:v>
      </x:c>
      <x:c r="AD1994" s="46" t="str">
        <x:f>IF(ISBLANK('2012 HR 배정표'!AH1992)=TRUE,"-",IF(ISERROR((HLOOKUP($A$5,Prj_list!$O$6:$Z$7,2)*'2012 HR 배정표'!AI1992)/HLOOKUP($A$5,Prj_list!$O$6:$Z$7,2))=TRUE,"-",(HLOOKUP($A$5,Prj_list!$O$6:$Z$7,2)*'2012 HR 배정표'!AI1992)/HLOOKUP($A$5,Prj_list!$O$6:$Z$7,2)))</x:f>
        <x:v>-</x:v>
      </x:c>
      <x:c r="AE1994" s="45" t="str">
        <x:f>IF(ISBLANK('2012 HR 배정표'!AJ1992)=TRUE,"-",'2012 HR 배정표'!AJ1992)</x:f>
        <x:v>-</x:v>
      </x:c>
      <x:c r="AF1994" s="46" t="str">
        <x:f>IF(ISBLANK('2012 HR 배정표'!AJ1992)=TRUE,"-",IF(ISERROR((HLOOKUP($A$5,Prj_list!$O$6:$Z$7,2)*'2012 HR 배정표'!AK1992)/HLOOKUP($A$5,Prj_list!$O$6:$Z$7,2))=TRUE,"-",(HLOOKUP($A$5,Prj_list!$O$6:$Z$7,2)*'2012 HR 배정표'!AK1992)/HLOOKUP($A$5,Prj_list!$O$6:$Z$7,2)))</x:f>
        <x:v>-</x:v>
      </x:c>
      <x:c r="AG1994" s="45" t="str">
        <x:f>IF(ISBLANK('2012 HR 배정표'!AL1992)=TRUE,"-",'2012 HR 배정표'!AL1992)</x:f>
        <x:v>-</x:v>
      </x:c>
      <x:c r="AH1994" s="46" t="str">
        <x:f>IF(ISBLANK('2012 HR 배정표'!AL1992)=TRUE,"-",IF(ISERROR((HLOOKUP($A$5,Prj_list!$O$6:$Z$7,2)*'2012 HR 배정표'!AM1992)/HLOOKUP($A$5,Prj_list!$O$6:$Z$7,2))=TRUE,"-",(HLOOKUP($A$5,Prj_list!$O$6:$Z$7,2)*'2012 HR 배정표'!AM1992)/HLOOKUP($A$5,Prj_list!$O$6:$Z$7,2)))</x:f>
        <x:v>-</x:v>
      </x:c>
      <x:c r="AI1994" s="45" t="str">
        <x:f>IF(ISBLANK('2012 HR 배정표'!AN1992)=TRUE,"-",'2012 HR 배정표'!AN1992)</x:f>
        <x:v>-</x:v>
      </x:c>
      <x:c r="AJ1994" s="46" t="str">
        <x:f>IF(ISBLANK('2012 HR 배정표'!AN1992)=TRUE,"-",IF(ISERROR((HLOOKUP($A$5,Prj_list!$O$6:$Z$7,2)*'2012 HR 배정표'!AO1992)/HLOOKUP($A$5,Prj_list!$O$6:$Z$7,2))=TRUE,"-",(HLOOKUP($A$5,Prj_list!$O$6:$Z$7,2)*'2012 HR 배정표'!AO1992)/HLOOKUP($A$5,Prj_list!$O$6:$Z$7,2)))</x:f>
        <x:v>-</x:v>
      </x:c>
      <x:c r="AK1994" s="45" t="str">
        <x:f>IF(ISBLANK('2012 HR 배정표'!AP1992)=TRUE,"-",'2012 HR 배정표'!AP1992)</x:f>
        <x:v>-</x:v>
      </x:c>
      <x:c r="AL1994" s="46" t="str">
        <x:f>IF(ISBLANK('2012 HR 배정표'!AP1992)=TRUE,"-",IF(ISERROR((HLOOKUP($A$5,Prj_list!$O$6:$Z$7,2)*'2012 HR 배정표'!AQ1992)/HLOOKUP($A$5,Prj_list!$O$6:$Z$7,2))=TRUE,"-",(HLOOKUP($A$5,Prj_list!$O$6:$Z$7,2)*'2012 HR 배정표'!AQ1992)/HLOOKUP($A$5,Prj_list!$O$6:$Z$7,2)))</x:f>
        <x:v>-</x:v>
      </x:c>
      <x:c r="AM1994" s="45" t="str">
        <x:f>IF(ISBLANK('2012 HR 배정표'!AR1992)=TRUE,"-",'2012 HR 배정표'!AR1992)</x:f>
        <x:v>-</x:v>
      </x:c>
      <x:c r="AN1994" s="46" t="str">
        <x:f>IF(ISBLANK('2012 HR 배정표'!AR1992)=TRUE,"-",IF(ISERROR((HLOOKUP($A$5,Prj_list!$O$6:$Z$7,2)*'2012 HR 배정표'!AS1992)/HLOOKUP($A$5,Prj_list!$O$6:$Z$7,2))=TRUE,"-",(HLOOKUP($A$5,Prj_list!$O$6:$Z$7,2)*'2012 HR 배정표'!AS1992)/HLOOKUP($A$5,Prj_list!$O$6:$Z$7,2)))</x:f>
        <x:v>-</x:v>
      </x:c>
      <x:c r="AO1994" s="45" t="str">
        <x:f>IF(ISBLANK('2012 HR 배정표'!AT1992)=TRUE,"-",'2012 HR 배정표'!AT1992)</x:f>
        <x:v>-</x:v>
      </x:c>
      <x:c r="AP1994" s="46" t="str">
        <x:f>IF(ISBLANK('2012 HR 배정표'!AT1992)=TRUE,"-",IF(ISERROR((HLOOKUP($A$5,Prj_list!$O$6:$Z$7,2)*'2012 HR 배정표'!AU1992)/HLOOKUP($A$5,Prj_list!$O$6:$Z$7,2))=TRUE,"-",(HLOOKUP($A$5,Prj_list!$O$6:$Z$7,2)*'2012 HR 배정표'!AU1992)/HLOOKUP($A$5,Prj_list!$O$6:$Z$7,2)))</x:f>
        <x:v>-</x:v>
      </x:c>
      <x:c r="AQ1994" s="45" t="str">
        <x:f>IF(ISBLANK('2012 HR 배정표'!AV1992)=TRUE,"-",'2012 HR 배정표'!AV1992)</x:f>
        <x:v>-</x:v>
      </x:c>
      <x:c r="AR1994" s="46" t="str">
        <x:f>IF(ISBLANK('2012 HR 배정표'!AV1992)=TRUE,"-",IF(ISERROR((HLOOKUP($A$5,Prj_list!$O$6:$Z$7,2)*'2012 HR 배정표'!AW1992)/HLOOKUP($A$5,Prj_list!$O$6:$Z$7,2))=TRUE,"-",(HLOOKUP($A$5,Prj_list!$O$6:$Z$7,2)*'2012 HR 배정표'!AW1992)/HLOOKUP($A$5,Prj_list!$O$6:$Z$7,2)))</x:f>
        <x:v>-</x:v>
      </x:c>
      <x:c r="AS1994" s="45" t="str">
        <x:f>IF(ISBLANK('2012 HR 배정표'!AX1992)=TRUE,"-",'2012 HR 배정표'!AX1992)</x:f>
        <x:v>-</x:v>
      </x:c>
      <x:c r="AT1994" s="46" t="str">
        <x:f>IF(ISBLANK('2012 HR 배정표'!AX1992)=TRUE,"-",IF(ISERROR((HLOOKUP($A$5,Prj_list!$O$6:$Z$7,2)*'2012 HR 배정표'!AY1992)/HLOOKUP($A$5,Prj_list!$O$6:$Z$7,2))=TRUE,"-",(HLOOKUP($A$5,Prj_list!$O$6:$Z$7,2)*'2012 HR 배정표'!AY1992)/HLOOKUP($A$5,Prj_list!$O$6:$Z$7,2)))</x:f>
        <x:v>-</x:v>
      </x:c>
      <x:c r="AU1994" s="45" t="str">
        <x:f>IF(ISBLANK('2012 HR 배정표'!AZ1992)=TRUE,"-",'2012 HR 배정표'!AZ1992)</x:f>
        <x:v>-</x:v>
      </x:c>
      <x:c r="AV1994" s="46" t="str">
        <x:f>IF(ISBLANK('2012 HR 배정표'!AZ1992)=TRUE,"-",IF(ISERROR((HLOOKUP($A$5,Prj_list!$O$6:$Z$7,2)*'2012 HR 배정표'!BA1992)/HLOOKUP($A$5,Prj_list!$O$6:$Z$7,2))=TRUE,"-",(HLOOKUP($A$5,Prj_list!$O$6:$Z$7,2)*'2012 HR 배정표'!BA1992)/HLOOKUP($A$5,Prj_list!$O$6:$Z$7,2)))</x:f>
        <x:v>-</x:v>
      </x:c>
      <x:c r="AW1994" s="34" t="str">
        <x:f t="shared" si="62"/>
        <x:v/>
      </x:c>
      <x:c r="AX1994" s="41">
        <x:f t="shared" si="63"/>
        <x:v>0</x:v>
      </x:c>
    </x:row>
    <x:row r="1995" spans="1:50">
      <x:c r="A1995" s="45" t="str">
        <x:f>IF(ISBLANK('2012 HR 배정표'!F1993)=TRUE,"-",'2012 HR 배정표'!F1993)</x:f>
        <x:v>-</x:v>
      </x:c>
      <x:c r="B1995" s="46" t="str">
        <x:f>IF(ISBLANK('2012 HR 배정표'!F1993)=TRUE,"-",IF(ISERROR((HLOOKUP($A$5,Prj_list!$O$6:$Z$7,2)*'2012 HR 배정표'!G1993)/HLOOKUP($A$5,Prj_list!$O$6:$Z$7,2))=TRUE,"-",(HLOOKUP($A$5,Prj_list!$O$6:$Z$7,2)*'2012 HR 배정표'!G1993)/HLOOKUP($A$5,Prj_list!$O$6:$Z$7,2)))</x:f>
        <x:v>-</x:v>
      </x:c>
      <x:c r="C1995" s="45" t="str">
        <x:f>IF(ISBLANK('2012 HR 배정표'!H1993)=TRUE,"-",'2012 HR 배정표'!H1993)</x:f>
        <x:v>-</x:v>
      </x:c>
      <x:c r="D1995" s="46" t="str">
        <x:f>IF(ISBLANK('2012 HR 배정표'!H1993)=TRUE,"-",IF(ISERROR((HLOOKUP($A$5,Prj_list!$O$6:$Z$7,2)*'2012 HR 배정표'!I1993)/HLOOKUP($A$5,Prj_list!$O$6:$Z$7,2))=TRUE,"-",(HLOOKUP($A$5,Prj_list!$O$6:$Z$7,2)*'2012 HR 배정표'!I1993)/HLOOKUP($A$5,Prj_list!$O$6:$Z$7,2)))</x:f>
        <x:v>-</x:v>
      </x:c>
      <x:c r="E1995" s="45" t="str">
        <x:f>IF(ISBLANK('2012 HR 배정표'!J1993)=TRUE,"-",'2012 HR 배정표'!J1993)</x:f>
        <x:v>-</x:v>
      </x:c>
      <x:c r="F1995" s="46" t="str">
        <x:f>IF(ISBLANK('2012 HR 배정표'!J1993)=TRUE,"-",IF(ISERROR((HLOOKUP($A$5,Prj_list!$O$6:$Z$7,2)*'2012 HR 배정표'!K1993)/HLOOKUP($A$5,Prj_list!$O$6:$Z$7,2))=TRUE,"-",(HLOOKUP($A$5,Prj_list!$O$6:$Z$7,2)*'2012 HR 배정표'!K1993)/HLOOKUP($A$5,Prj_list!$O$6:$Z$7,2)))</x:f>
        <x:v>-</x:v>
      </x:c>
      <x:c r="G1995" s="45" t="str">
        <x:f>IF(ISBLANK('2012 HR 배정표'!L1993)=TRUE,"-",'2012 HR 배정표'!L1993)</x:f>
        <x:v>-</x:v>
      </x:c>
      <x:c r="H1995" s="46" t="str">
        <x:f>IF(ISBLANK('2012 HR 배정표'!L1993)=TRUE,"-",IF(ISERROR((HLOOKUP($A$5,Prj_list!$O$6:$Z$7,2)*'2012 HR 배정표'!M1993)/HLOOKUP($A$5,Prj_list!$O$6:$Z$7,2))=TRUE,"-",(HLOOKUP($A$5,Prj_list!$O$6:$Z$7,2)*'2012 HR 배정표'!M1993)/HLOOKUP($A$5,Prj_list!$O$6:$Z$7,2)))</x:f>
        <x:v>-</x:v>
      </x:c>
      <x:c r="I1995" s="45" t="str">
        <x:f>IF(ISBLANK('2012 HR 배정표'!N1993)=TRUE,"-",'2012 HR 배정표'!N1993)</x:f>
        <x:v>-</x:v>
      </x:c>
      <x:c r="J1995" s="46" t="str">
        <x:f>IF(ISBLANK('2012 HR 배정표'!N1993)=TRUE,"-",IF(ISERROR((HLOOKUP($A$5,Prj_list!$O$6:$Z$7,2)*'2012 HR 배정표'!O1993)/HLOOKUP($A$5,Prj_list!$O$6:$Z$7,2))=TRUE,"-",(HLOOKUP($A$5,Prj_list!$O$6:$Z$7,2)*'2012 HR 배정표'!O1993)/HLOOKUP($A$5,Prj_list!$O$6:$Z$7,2)))</x:f>
        <x:v>-</x:v>
      </x:c>
      <x:c r="K1995" s="45" t="str">
        <x:f>IF(ISBLANK('2012 HR 배정표'!P1993)=TRUE,"-",'2012 HR 배정표'!P1993)</x:f>
        <x:v>-</x:v>
      </x:c>
      <x:c r="L1995" s="46" t="str">
        <x:f>IF(ISBLANK('2012 HR 배정표'!P1993)=TRUE,"-",IF(ISERROR((HLOOKUP($A$5,Prj_list!$O$6:$Z$7,2)*'2012 HR 배정표'!Q1993)/HLOOKUP($A$5,Prj_list!$O$6:$Z$7,2))=TRUE,"-",(HLOOKUP($A$5,Prj_list!$O$6:$Z$7,2)*'2012 HR 배정표'!Q1993)/HLOOKUP($A$5,Prj_list!$O$6:$Z$7,2)))</x:f>
        <x:v>-</x:v>
      </x:c>
      <x:c r="M1995" s="45" t="str">
        <x:f>IF(ISBLANK('2012 HR 배정표'!R1993)=TRUE,"-",'2012 HR 배정표'!R1993)</x:f>
        <x:v>-</x:v>
      </x:c>
      <x:c r="N1995" s="46" t="str">
        <x:f>IF(ISBLANK('2012 HR 배정표'!R1993)=TRUE,"-",IF(ISERROR((HLOOKUP($A$5,Prj_list!$O$6:$Z$7,2)*'2012 HR 배정표'!S1993)/HLOOKUP($A$5,Prj_list!$O$6:$Z$7,2))=TRUE,"-",(HLOOKUP($A$5,Prj_list!$O$6:$Z$7,2)*'2012 HR 배정표'!S1993)/HLOOKUP($A$5,Prj_list!$O$6:$Z$7,2)))</x:f>
        <x:v>-</x:v>
      </x:c>
      <x:c r="O1995" s="45" t="str">
        <x:f>IF(ISBLANK('2012 HR 배정표'!T1993)=TRUE,"-",'2012 HR 배정표'!T1993)</x:f>
        <x:v>-</x:v>
      </x:c>
      <x:c r="P1995" s="46" t="str">
        <x:f>IF(ISBLANK('2012 HR 배정표'!T1993)=TRUE,"-",IF(ISERROR((HLOOKUP($A$5,Prj_list!$O$6:$Z$7,2)*'2012 HR 배정표'!U1993)/HLOOKUP($A$5,Prj_list!$O$6:$Z$7,2))=TRUE,"-",(HLOOKUP($A$5,Prj_list!$O$6:$Z$7,2)*'2012 HR 배정표'!U1993)/HLOOKUP($A$5,Prj_list!$O$6:$Z$7,2)))</x:f>
        <x:v>-</x:v>
      </x:c>
      <x:c r="Q1995" s="45" t="str">
        <x:f>IF(ISBLANK('2012 HR 배정표'!V1993)=TRUE,"-",'2012 HR 배정표'!V1993)</x:f>
        <x:v>-</x:v>
      </x:c>
      <x:c r="R1995" s="46" t="str">
        <x:f>IF(ISBLANK('2012 HR 배정표'!V1993)=TRUE,"-",IF(ISERROR((HLOOKUP($A$5,Prj_list!$O$6:$Z$7,2)*'2012 HR 배정표'!W1993)/HLOOKUP($A$5,Prj_list!$O$6:$Z$7,2))=TRUE,"-",(HLOOKUP($A$5,Prj_list!$O$6:$Z$7,2)*'2012 HR 배정표'!W1993)/HLOOKUP($A$5,Prj_list!$O$6:$Z$7,2)))</x:f>
        <x:v>-</x:v>
      </x:c>
      <x:c r="S1995" s="45" t="str">
        <x:f>IF(ISBLANK('2012 HR 배정표'!X1993)=TRUE,"-",'2012 HR 배정표'!X1993)</x:f>
        <x:v>-</x:v>
      </x:c>
      <x:c r="T1995" s="46" t="str">
        <x:f>IF(ISBLANK('2012 HR 배정표'!X1993)=TRUE,"-",IF(ISERROR((HLOOKUP($A$5,Prj_list!$O$6:$Z$7,2)*'2012 HR 배정표'!Y1993)/HLOOKUP($A$5,Prj_list!$O$6:$Z$7,2))=TRUE,"-",(HLOOKUP($A$5,Prj_list!$O$6:$Z$7,2)*'2012 HR 배정표'!Y1993)/HLOOKUP($A$5,Prj_list!$O$6:$Z$7,2)))</x:f>
        <x:v>-</x:v>
      </x:c>
      <x:c r="U1995" s="45" t="str">
        <x:f>IF(ISBLANK('2012 HR 배정표'!Z1993)=TRUE,"-",'2012 HR 배정표'!Z1993)</x:f>
        <x:v>-</x:v>
      </x:c>
      <x:c r="V1995" s="46" t="str">
        <x:f>IF(ISBLANK('2012 HR 배정표'!Z1993)=TRUE,"-",IF(ISERROR((HLOOKUP($A$5,Prj_list!$O$6:$Z$7,2)*'2012 HR 배정표'!AA1993)/HLOOKUP($A$5,Prj_list!$O$6:$Z$7,2))=TRUE,"-",(HLOOKUP($A$5,Prj_list!$O$6:$Z$7,2)*'2012 HR 배정표'!AA1993)/HLOOKUP($A$5,Prj_list!$O$6:$Z$7,2)))</x:f>
        <x:v>-</x:v>
      </x:c>
      <x:c r="W1995" s="45" t="str">
        <x:f>IF(ISBLANK('2012 HR 배정표'!AB1993)=TRUE,"-",'2012 HR 배정표'!AB1993)</x:f>
        <x:v>-</x:v>
      </x:c>
      <x:c r="X1995" s="46" t="str">
        <x:f>IF(ISBLANK('2012 HR 배정표'!AB1993)=TRUE,"-",IF(ISERROR((HLOOKUP($A$5,Prj_list!$O$6:$Z$7,2)*'2012 HR 배정표'!AC1993)/HLOOKUP($A$5,Prj_list!$O$6:$Z$7,2))=TRUE,"-",(HLOOKUP($A$5,Prj_list!$O$6:$Z$7,2)*'2012 HR 배정표'!AC1993)/HLOOKUP($A$5,Prj_list!$O$6:$Z$7,2)))</x:f>
        <x:v>-</x:v>
      </x:c>
      <x:c r="Y1995" s="45" t="str">
        <x:f>IF(ISBLANK('2012 HR 배정표'!AD1993)=TRUE,"-",'2012 HR 배정표'!AD1993)</x:f>
        <x:v>-</x:v>
      </x:c>
      <x:c r="Z1995" s="46" t="str">
        <x:f>IF(ISBLANK('2012 HR 배정표'!AD1993)=TRUE,"-",IF(ISERROR((HLOOKUP($A$5,Prj_list!$O$6:$Z$7,2)*'2012 HR 배정표'!AE1993)/HLOOKUP($A$5,Prj_list!$O$6:$Z$7,2))=TRUE,"-",(HLOOKUP($A$5,Prj_list!$O$6:$Z$7,2)*'2012 HR 배정표'!AE1993)/HLOOKUP($A$5,Prj_list!$O$6:$Z$7,2)))</x:f>
        <x:v>-</x:v>
      </x:c>
      <x:c r="AA1995" s="45" t="str">
        <x:f>IF(ISBLANK('2012 HR 배정표'!AF1993)=TRUE,"-",'2012 HR 배정표'!AF1993)</x:f>
        <x:v>-</x:v>
      </x:c>
      <x:c r="AB1995" s="46" t="str">
        <x:f>IF(ISBLANK('2012 HR 배정표'!AF1993)=TRUE,"-",IF(ISERROR((HLOOKUP($A$5,Prj_list!$O$6:$Z$7,2)*'2012 HR 배정표'!AG1993)/HLOOKUP($A$5,Prj_list!$O$6:$Z$7,2))=TRUE,"-",(HLOOKUP($A$5,Prj_list!$O$6:$Z$7,2)*'2012 HR 배정표'!AG1993)/HLOOKUP($A$5,Prj_list!$O$6:$Z$7,2)))</x:f>
        <x:v>-</x:v>
      </x:c>
      <x:c r="AC1995" s="45" t="str">
        <x:f>IF(ISBLANK('2012 HR 배정표'!AH1993)=TRUE,"-",'2012 HR 배정표'!AH1993)</x:f>
        <x:v>-</x:v>
      </x:c>
      <x:c r="AD1995" s="46" t="str">
        <x:f>IF(ISBLANK('2012 HR 배정표'!AH1993)=TRUE,"-",IF(ISERROR((HLOOKUP($A$5,Prj_list!$O$6:$Z$7,2)*'2012 HR 배정표'!AI1993)/HLOOKUP($A$5,Prj_list!$O$6:$Z$7,2))=TRUE,"-",(HLOOKUP($A$5,Prj_list!$O$6:$Z$7,2)*'2012 HR 배정표'!AI1993)/HLOOKUP($A$5,Prj_list!$O$6:$Z$7,2)))</x:f>
        <x:v>-</x:v>
      </x:c>
      <x:c r="AE1995" s="45" t="str">
        <x:f>IF(ISBLANK('2012 HR 배정표'!AJ1993)=TRUE,"-",'2012 HR 배정표'!AJ1993)</x:f>
        <x:v>-</x:v>
      </x:c>
      <x:c r="AF1995" s="46" t="str">
        <x:f>IF(ISBLANK('2012 HR 배정표'!AJ1993)=TRUE,"-",IF(ISERROR((HLOOKUP($A$5,Prj_list!$O$6:$Z$7,2)*'2012 HR 배정표'!AK1993)/HLOOKUP($A$5,Prj_list!$O$6:$Z$7,2))=TRUE,"-",(HLOOKUP($A$5,Prj_list!$O$6:$Z$7,2)*'2012 HR 배정표'!AK1993)/HLOOKUP($A$5,Prj_list!$O$6:$Z$7,2)))</x:f>
        <x:v>-</x:v>
      </x:c>
      <x:c r="AG1995" s="45" t="str">
        <x:f>IF(ISBLANK('2012 HR 배정표'!AL1993)=TRUE,"-",'2012 HR 배정표'!AL1993)</x:f>
        <x:v>-</x:v>
      </x:c>
      <x:c r="AH1995" s="46" t="str">
        <x:f>IF(ISBLANK('2012 HR 배정표'!AL1993)=TRUE,"-",IF(ISERROR((HLOOKUP($A$5,Prj_list!$O$6:$Z$7,2)*'2012 HR 배정표'!AM1993)/HLOOKUP($A$5,Prj_list!$O$6:$Z$7,2))=TRUE,"-",(HLOOKUP($A$5,Prj_list!$O$6:$Z$7,2)*'2012 HR 배정표'!AM1993)/HLOOKUP($A$5,Prj_list!$O$6:$Z$7,2)))</x:f>
        <x:v>-</x:v>
      </x:c>
      <x:c r="AI1995" s="45" t="str">
        <x:f>IF(ISBLANK('2012 HR 배정표'!AN1993)=TRUE,"-",'2012 HR 배정표'!AN1993)</x:f>
        <x:v>-</x:v>
      </x:c>
      <x:c r="AJ1995" s="46" t="str">
        <x:f>IF(ISBLANK('2012 HR 배정표'!AN1993)=TRUE,"-",IF(ISERROR((HLOOKUP($A$5,Prj_list!$O$6:$Z$7,2)*'2012 HR 배정표'!AO1993)/HLOOKUP($A$5,Prj_list!$O$6:$Z$7,2))=TRUE,"-",(HLOOKUP($A$5,Prj_list!$O$6:$Z$7,2)*'2012 HR 배정표'!AO1993)/HLOOKUP($A$5,Prj_list!$O$6:$Z$7,2)))</x:f>
        <x:v>-</x:v>
      </x:c>
      <x:c r="AK1995" s="45" t="str">
        <x:f>IF(ISBLANK('2012 HR 배정표'!AP1993)=TRUE,"-",'2012 HR 배정표'!AP1993)</x:f>
        <x:v>-</x:v>
      </x:c>
      <x:c r="AL1995" s="46" t="str">
        <x:f>IF(ISBLANK('2012 HR 배정표'!AP1993)=TRUE,"-",IF(ISERROR((HLOOKUP($A$5,Prj_list!$O$6:$Z$7,2)*'2012 HR 배정표'!AQ1993)/HLOOKUP($A$5,Prj_list!$O$6:$Z$7,2))=TRUE,"-",(HLOOKUP($A$5,Prj_list!$O$6:$Z$7,2)*'2012 HR 배정표'!AQ1993)/HLOOKUP($A$5,Prj_list!$O$6:$Z$7,2)))</x:f>
        <x:v>-</x:v>
      </x:c>
      <x:c r="AM1995" s="45" t="str">
        <x:f>IF(ISBLANK('2012 HR 배정표'!AR1993)=TRUE,"-",'2012 HR 배정표'!AR1993)</x:f>
        <x:v>-</x:v>
      </x:c>
      <x:c r="AN1995" s="46" t="str">
        <x:f>IF(ISBLANK('2012 HR 배정표'!AR1993)=TRUE,"-",IF(ISERROR((HLOOKUP($A$5,Prj_list!$O$6:$Z$7,2)*'2012 HR 배정표'!AS1993)/HLOOKUP($A$5,Prj_list!$O$6:$Z$7,2))=TRUE,"-",(HLOOKUP($A$5,Prj_list!$O$6:$Z$7,2)*'2012 HR 배정표'!AS1993)/HLOOKUP($A$5,Prj_list!$O$6:$Z$7,2)))</x:f>
        <x:v>-</x:v>
      </x:c>
      <x:c r="AO1995" s="45" t="str">
        <x:f>IF(ISBLANK('2012 HR 배정표'!AT1993)=TRUE,"-",'2012 HR 배정표'!AT1993)</x:f>
        <x:v>-</x:v>
      </x:c>
      <x:c r="AP1995" s="46" t="str">
        <x:f>IF(ISBLANK('2012 HR 배정표'!AT1993)=TRUE,"-",IF(ISERROR((HLOOKUP($A$5,Prj_list!$O$6:$Z$7,2)*'2012 HR 배정표'!AU1993)/HLOOKUP($A$5,Prj_list!$O$6:$Z$7,2))=TRUE,"-",(HLOOKUP($A$5,Prj_list!$O$6:$Z$7,2)*'2012 HR 배정표'!AU1993)/HLOOKUP($A$5,Prj_list!$O$6:$Z$7,2)))</x:f>
        <x:v>-</x:v>
      </x:c>
      <x:c r="AQ1995" s="45" t="str">
        <x:f>IF(ISBLANK('2012 HR 배정표'!AV1993)=TRUE,"-",'2012 HR 배정표'!AV1993)</x:f>
        <x:v>-</x:v>
      </x:c>
      <x:c r="AR1995" s="46" t="str">
        <x:f>IF(ISBLANK('2012 HR 배정표'!AV1993)=TRUE,"-",IF(ISERROR((HLOOKUP($A$5,Prj_list!$O$6:$Z$7,2)*'2012 HR 배정표'!AW1993)/HLOOKUP($A$5,Prj_list!$O$6:$Z$7,2))=TRUE,"-",(HLOOKUP($A$5,Prj_list!$O$6:$Z$7,2)*'2012 HR 배정표'!AW1993)/HLOOKUP($A$5,Prj_list!$O$6:$Z$7,2)))</x:f>
        <x:v>-</x:v>
      </x:c>
      <x:c r="AS1995" s="45" t="str">
        <x:f>IF(ISBLANK('2012 HR 배정표'!AX1993)=TRUE,"-",'2012 HR 배정표'!AX1993)</x:f>
        <x:v>-</x:v>
      </x:c>
      <x:c r="AT1995" s="46" t="str">
        <x:f>IF(ISBLANK('2012 HR 배정표'!AX1993)=TRUE,"-",IF(ISERROR((HLOOKUP($A$5,Prj_list!$O$6:$Z$7,2)*'2012 HR 배정표'!AY1993)/HLOOKUP($A$5,Prj_list!$O$6:$Z$7,2))=TRUE,"-",(HLOOKUP($A$5,Prj_list!$O$6:$Z$7,2)*'2012 HR 배정표'!AY1993)/HLOOKUP($A$5,Prj_list!$O$6:$Z$7,2)))</x:f>
        <x:v>-</x:v>
      </x:c>
      <x:c r="AU1995" s="45" t="str">
        <x:f>IF(ISBLANK('2012 HR 배정표'!AZ1993)=TRUE,"-",'2012 HR 배정표'!AZ1993)</x:f>
        <x:v>-</x:v>
      </x:c>
      <x:c r="AV1995" s="46" t="str">
        <x:f>IF(ISBLANK('2012 HR 배정표'!AZ1993)=TRUE,"-",IF(ISERROR((HLOOKUP($A$5,Prj_list!$O$6:$Z$7,2)*'2012 HR 배정표'!BA1993)/HLOOKUP($A$5,Prj_list!$O$6:$Z$7,2))=TRUE,"-",(HLOOKUP($A$5,Prj_list!$O$6:$Z$7,2)*'2012 HR 배정표'!BA1993)/HLOOKUP($A$5,Prj_list!$O$6:$Z$7,2)))</x:f>
        <x:v>-</x:v>
      </x:c>
      <x:c r="AW1995" s="34" t="str">
        <x:f t="shared" si="62"/>
        <x:v/>
      </x:c>
      <x:c r="AX1995" s="41">
        <x:f t="shared" si="63"/>
        <x:v>0</x:v>
      </x:c>
    </x:row>
    <x:row r="1996" spans="1:50">
      <x:c r="A1996" s="45" t="str">
        <x:f>IF(ISBLANK('2012 HR 배정표'!F1994)=TRUE,"-",'2012 HR 배정표'!F1994)</x:f>
        <x:v>-</x:v>
      </x:c>
      <x:c r="B1996" s="46" t="str">
        <x:f>IF(ISBLANK('2012 HR 배정표'!F1994)=TRUE,"-",IF(ISERROR((HLOOKUP($A$5,Prj_list!$O$6:$Z$7,2)*'2012 HR 배정표'!G1994)/HLOOKUP($A$5,Prj_list!$O$6:$Z$7,2))=TRUE,"-",(HLOOKUP($A$5,Prj_list!$O$6:$Z$7,2)*'2012 HR 배정표'!G1994)/HLOOKUP($A$5,Prj_list!$O$6:$Z$7,2)))</x:f>
        <x:v>-</x:v>
      </x:c>
      <x:c r="C1996" s="45" t="str">
        <x:f>IF(ISBLANK('2012 HR 배정표'!H1994)=TRUE,"-",'2012 HR 배정표'!H1994)</x:f>
        <x:v>-</x:v>
      </x:c>
      <x:c r="D1996" s="46" t="str">
        <x:f>IF(ISBLANK('2012 HR 배정표'!H1994)=TRUE,"-",IF(ISERROR((HLOOKUP($A$5,Prj_list!$O$6:$Z$7,2)*'2012 HR 배정표'!I1994)/HLOOKUP($A$5,Prj_list!$O$6:$Z$7,2))=TRUE,"-",(HLOOKUP($A$5,Prj_list!$O$6:$Z$7,2)*'2012 HR 배정표'!I1994)/HLOOKUP($A$5,Prj_list!$O$6:$Z$7,2)))</x:f>
        <x:v>-</x:v>
      </x:c>
      <x:c r="E1996" s="45" t="str">
        <x:f>IF(ISBLANK('2012 HR 배정표'!J1994)=TRUE,"-",'2012 HR 배정표'!J1994)</x:f>
        <x:v>-</x:v>
      </x:c>
      <x:c r="F1996" s="46" t="str">
        <x:f>IF(ISBLANK('2012 HR 배정표'!J1994)=TRUE,"-",IF(ISERROR((HLOOKUP($A$5,Prj_list!$O$6:$Z$7,2)*'2012 HR 배정표'!K1994)/HLOOKUP($A$5,Prj_list!$O$6:$Z$7,2))=TRUE,"-",(HLOOKUP($A$5,Prj_list!$O$6:$Z$7,2)*'2012 HR 배정표'!K1994)/HLOOKUP($A$5,Prj_list!$O$6:$Z$7,2)))</x:f>
        <x:v>-</x:v>
      </x:c>
      <x:c r="G1996" s="45" t="str">
        <x:f>IF(ISBLANK('2012 HR 배정표'!L1994)=TRUE,"-",'2012 HR 배정표'!L1994)</x:f>
        <x:v>-</x:v>
      </x:c>
      <x:c r="H1996" s="46" t="str">
        <x:f>IF(ISBLANK('2012 HR 배정표'!L1994)=TRUE,"-",IF(ISERROR((HLOOKUP($A$5,Prj_list!$O$6:$Z$7,2)*'2012 HR 배정표'!M1994)/HLOOKUP($A$5,Prj_list!$O$6:$Z$7,2))=TRUE,"-",(HLOOKUP($A$5,Prj_list!$O$6:$Z$7,2)*'2012 HR 배정표'!M1994)/HLOOKUP($A$5,Prj_list!$O$6:$Z$7,2)))</x:f>
        <x:v>-</x:v>
      </x:c>
      <x:c r="I1996" s="45" t="str">
        <x:f>IF(ISBLANK('2012 HR 배정표'!N1994)=TRUE,"-",'2012 HR 배정표'!N1994)</x:f>
        <x:v>-</x:v>
      </x:c>
      <x:c r="J1996" s="46" t="str">
        <x:f>IF(ISBLANK('2012 HR 배정표'!N1994)=TRUE,"-",IF(ISERROR((HLOOKUP($A$5,Prj_list!$O$6:$Z$7,2)*'2012 HR 배정표'!O1994)/HLOOKUP($A$5,Prj_list!$O$6:$Z$7,2))=TRUE,"-",(HLOOKUP($A$5,Prj_list!$O$6:$Z$7,2)*'2012 HR 배정표'!O1994)/HLOOKUP($A$5,Prj_list!$O$6:$Z$7,2)))</x:f>
        <x:v>-</x:v>
      </x:c>
      <x:c r="K1996" s="45" t="str">
        <x:f>IF(ISBLANK('2012 HR 배정표'!P1994)=TRUE,"-",'2012 HR 배정표'!P1994)</x:f>
        <x:v>-</x:v>
      </x:c>
      <x:c r="L1996" s="46" t="str">
        <x:f>IF(ISBLANK('2012 HR 배정표'!P1994)=TRUE,"-",IF(ISERROR((HLOOKUP($A$5,Prj_list!$O$6:$Z$7,2)*'2012 HR 배정표'!Q1994)/HLOOKUP($A$5,Prj_list!$O$6:$Z$7,2))=TRUE,"-",(HLOOKUP($A$5,Prj_list!$O$6:$Z$7,2)*'2012 HR 배정표'!Q1994)/HLOOKUP($A$5,Prj_list!$O$6:$Z$7,2)))</x:f>
        <x:v>-</x:v>
      </x:c>
      <x:c r="M1996" s="45" t="str">
        <x:f>IF(ISBLANK('2012 HR 배정표'!R1994)=TRUE,"-",'2012 HR 배정표'!R1994)</x:f>
        <x:v>-</x:v>
      </x:c>
      <x:c r="N1996" s="46" t="str">
        <x:f>IF(ISBLANK('2012 HR 배정표'!R1994)=TRUE,"-",IF(ISERROR((HLOOKUP($A$5,Prj_list!$O$6:$Z$7,2)*'2012 HR 배정표'!S1994)/HLOOKUP($A$5,Prj_list!$O$6:$Z$7,2))=TRUE,"-",(HLOOKUP($A$5,Prj_list!$O$6:$Z$7,2)*'2012 HR 배정표'!S1994)/HLOOKUP($A$5,Prj_list!$O$6:$Z$7,2)))</x:f>
        <x:v>-</x:v>
      </x:c>
      <x:c r="O1996" s="45" t="str">
        <x:f>IF(ISBLANK('2012 HR 배정표'!T1994)=TRUE,"-",'2012 HR 배정표'!T1994)</x:f>
        <x:v>-</x:v>
      </x:c>
      <x:c r="P1996" s="46" t="str">
        <x:f>IF(ISBLANK('2012 HR 배정표'!T1994)=TRUE,"-",IF(ISERROR((HLOOKUP($A$5,Prj_list!$O$6:$Z$7,2)*'2012 HR 배정표'!U1994)/HLOOKUP($A$5,Prj_list!$O$6:$Z$7,2))=TRUE,"-",(HLOOKUP($A$5,Prj_list!$O$6:$Z$7,2)*'2012 HR 배정표'!U1994)/HLOOKUP($A$5,Prj_list!$O$6:$Z$7,2)))</x:f>
        <x:v>-</x:v>
      </x:c>
      <x:c r="Q1996" s="45" t="str">
        <x:f>IF(ISBLANK('2012 HR 배정표'!V1994)=TRUE,"-",'2012 HR 배정표'!V1994)</x:f>
        <x:v>-</x:v>
      </x:c>
      <x:c r="R1996" s="46" t="str">
        <x:f>IF(ISBLANK('2012 HR 배정표'!V1994)=TRUE,"-",IF(ISERROR((HLOOKUP($A$5,Prj_list!$O$6:$Z$7,2)*'2012 HR 배정표'!W1994)/HLOOKUP($A$5,Prj_list!$O$6:$Z$7,2))=TRUE,"-",(HLOOKUP($A$5,Prj_list!$O$6:$Z$7,2)*'2012 HR 배정표'!W1994)/HLOOKUP($A$5,Prj_list!$O$6:$Z$7,2)))</x:f>
        <x:v>-</x:v>
      </x:c>
      <x:c r="S1996" s="45" t="str">
        <x:f>IF(ISBLANK('2012 HR 배정표'!X1994)=TRUE,"-",'2012 HR 배정표'!X1994)</x:f>
        <x:v>-</x:v>
      </x:c>
      <x:c r="T1996" s="46" t="str">
        <x:f>IF(ISBLANK('2012 HR 배정표'!X1994)=TRUE,"-",IF(ISERROR((HLOOKUP($A$5,Prj_list!$O$6:$Z$7,2)*'2012 HR 배정표'!Y1994)/HLOOKUP($A$5,Prj_list!$O$6:$Z$7,2))=TRUE,"-",(HLOOKUP($A$5,Prj_list!$O$6:$Z$7,2)*'2012 HR 배정표'!Y1994)/HLOOKUP($A$5,Prj_list!$O$6:$Z$7,2)))</x:f>
        <x:v>-</x:v>
      </x:c>
      <x:c r="U1996" s="45" t="str">
        <x:f>IF(ISBLANK('2012 HR 배정표'!Z1994)=TRUE,"-",'2012 HR 배정표'!Z1994)</x:f>
        <x:v>-</x:v>
      </x:c>
      <x:c r="V1996" s="46" t="str">
        <x:f>IF(ISBLANK('2012 HR 배정표'!Z1994)=TRUE,"-",IF(ISERROR((HLOOKUP($A$5,Prj_list!$O$6:$Z$7,2)*'2012 HR 배정표'!AA1994)/HLOOKUP($A$5,Prj_list!$O$6:$Z$7,2))=TRUE,"-",(HLOOKUP($A$5,Prj_list!$O$6:$Z$7,2)*'2012 HR 배정표'!AA1994)/HLOOKUP($A$5,Prj_list!$O$6:$Z$7,2)))</x:f>
        <x:v>-</x:v>
      </x:c>
      <x:c r="W1996" s="45" t="str">
        <x:f>IF(ISBLANK('2012 HR 배정표'!AB1994)=TRUE,"-",'2012 HR 배정표'!AB1994)</x:f>
        <x:v>-</x:v>
      </x:c>
      <x:c r="X1996" s="46" t="str">
        <x:f>IF(ISBLANK('2012 HR 배정표'!AB1994)=TRUE,"-",IF(ISERROR((HLOOKUP($A$5,Prj_list!$O$6:$Z$7,2)*'2012 HR 배정표'!AC1994)/HLOOKUP($A$5,Prj_list!$O$6:$Z$7,2))=TRUE,"-",(HLOOKUP($A$5,Prj_list!$O$6:$Z$7,2)*'2012 HR 배정표'!AC1994)/HLOOKUP($A$5,Prj_list!$O$6:$Z$7,2)))</x:f>
        <x:v>-</x:v>
      </x:c>
      <x:c r="Y1996" s="45" t="str">
        <x:f>IF(ISBLANK('2012 HR 배정표'!AD1994)=TRUE,"-",'2012 HR 배정표'!AD1994)</x:f>
        <x:v>-</x:v>
      </x:c>
      <x:c r="Z1996" s="46" t="str">
        <x:f>IF(ISBLANK('2012 HR 배정표'!AD1994)=TRUE,"-",IF(ISERROR((HLOOKUP($A$5,Prj_list!$O$6:$Z$7,2)*'2012 HR 배정표'!AE1994)/HLOOKUP($A$5,Prj_list!$O$6:$Z$7,2))=TRUE,"-",(HLOOKUP($A$5,Prj_list!$O$6:$Z$7,2)*'2012 HR 배정표'!AE1994)/HLOOKUP($A$5,Prj_list!$O$6:$Z$7,2)))</x:f>
        <x:v>-</x:v>
      </x:c>
      <x:c r="AA1996" s="45" t="str">
        <x:f>IF(ISBLANK('2012 HR 배정표'!AF1994)=TRUE,"-",'2012 HR 배정표'!AF1994)</x:f>
        <x:v>-</x:v>
      </x:c>
      <x:c r="AB1996" s="46" t="str">
        <x:f>IF(ISBLANK('2012 HR 배정표'!AF1994)=TRUE,"-",IF(ISERROR((HLOOKUP($A$5,Prj_list!$O$6:$Z$7,2)*'2012 HR 배정표'!AG1994)/HLOOKUP($A$5,Prj_list!$O$6:$Z$7,2))=TRUE,"-",(HLOOKUP($A$5,Prj_list!$O$6:$Z$7,2)*'2012 HR 배정표'!AG1994)/HLOOKUP($A$5,Prj_list!$O$6:$Z$7,2)))</x:f>
        <x:v>-</x:v>
      </x:c>
      <x:c r="AC1996" s="45" t="str">
        <x:f>IF(ISBLANK('2012 HR 배정표'!AH1994)=TRUE,"-",'2012 HR 배정표'!AH1994)</x:f>
        <x:v>-</x:v>
      </x:c>
      <x:c r="AD1996" s="46" t="str">
        <x:f>IF(ISBLANK('2012 HR 배정표'!AH1994)=TRUE,"-",IF(ISERROR((HLOOKUP($A$5,Prj_list!$O$6:$Z$7,2)*'2012 HR 배정표'!AI1994)/HLOOKUP($A$5,Prj_list!$O$6:$Z$7,2))=TRUE,"-",(HLOOKUP($A$5,Prj_list!$O$6:$Z$7,2)*'2012 HR 배정표'!AI1994)/HLOOKUP($A$5,Prj_list!$O$6:$Z$7,2)))</x:f>
        <x:v>-</x:v>
      </x:c>
      <x:c r="AE1996" s="45" t="str">
        <x:f>IF(ISBLANK('2012 HR 배정표'!AJ1994)=TRUE,"-",'2012 HR 배정표'!AJ1994)</x:f>
        <x:v>-</x:v>
      </x:c>
      <x:c r="AF1996" s="46" t="str">
        <x:f>IF(ISBLANK('2012 HR 배정표'!AJ1994)=TRUE,"-",IF(ISERROR((HLOOKUP($A$5,Prj_list!$O$6:$Z$7,2)*'2012 HR 배정표'!AK1994)/HLOOKUP($A$5,Prj_list!$O$6:$Z$7,2))=TRUE,"-",(HLOOKUP($A$5,Prj_list!$O$6:$Z$7,2)*'2012 HR 배정표'!AK1994)/HLOOKUP($A$5,Prj_list!$O$6:$Z$7,2)))</x:f>
        <x:v>-</x:v>
      </x:c>
      <x:c r="AG1996" s="45" t="str">
        <x:f>IF(ISBLANK('2012 HR 배정표'!AL1994)=TRUE,"-",'2012 HR 배정표'!AL1994)</x:f>
        <x:v>-</x:v>
      </x:c>
      <x:c r="AH1996" s="46" t="str">
        <x:f>IF(ISBLANK('2012 HR 배정표'!AL1994)=TRUE,"-",IF(ISERROR((HLOOKUP($A$5,Prj_list!$O$6:$Z$7,2)*'2012 HR 배정표'!AM1994)/HLOOKUP($A$5,Prj_list!$O$6:$Z$7,2))=TRUE,"-",(HLOOKUP($A$5,Prj_list!$O$6:$Z$7,2)*'2012 HR 배정표'!AM1994)/HLOOKUP($A$5,Prj_list!$O$6:$Z$7,2)))</x:f>
        <x:v>-</x:v>
      </x:c>
      <x:c r="AI1996" s="45" t="str">
        <x:f>IF(ISBLANK('2012 HR 배정표'!AN1994)=TRUE,"-",'2012 HR 배정표'!AN1994)</x:f>
        <x:v>-</x:v>
      </x:c>
      <x:c r="AJ1996" s="46" t="str">
        <x:f>IF(ISBLANK('2012 HR 배정표'!AN1994)=TRUE,"-",IF(ISERROR((HLOOKUP($A$5,Prj_list!$O$6:$Z$7,2)*'2012 HR 배정표'!AO1994)/HLOOKUP($A$5,Prj_list!$O$6:$Z$7,2))=TRUE,"-",(HLOOKUP($A$5,Prj_list!$O$6:$Z$7,2)*'2012 HR 배정표'!AO1994)/HLOOKUP($A$5,Prj_list!$O$6:$Z$7,2)))</x:f>
        <x:v>-</x:v>
      </x:c>
      <x:c r="AK1996" s="45" t="str">
        <x:f>IF(ISBLANK('2012 HR 배정표'!AP1994)=TRUE,"-",'2012 HR 배정표'!AP1994)</x:f>
        <x:v>-</x:v>
      </x:c>
      <x:c r="AL1996" s="46" t="str">
        <x:f>IF(ISBLANK('2012 HR 배정표'!AP1994)=TRUE,"-",IF(ISERROR((HLOOKUP($A$5,Prj_list!$O$6:$Z$7,2)*'2012 HR 배정표'!AQ1994)/HLOOKUP($A$5,Prj_list!$O$6:$Z$7,2))=TRUE,"-",(HLOOKUP($A$5,Prj_list!$O$6:$Z$7,2)*'2012 HR 배정표'!AQ1994)/HLOOKUP($A$5,Prj_list!$O$6:$Z$7,2)))</x:f>
        <x:v>-</x:v>
      </x:c>
      <x:c r="AM1996" s="45" t="str">
        <x:f>IF(ISBLANK('2012 HR 배정표'!AR1994)=TRUE,"-",'2012 HR 배정표'!AR1994)</x:f>
        <x:v>-</x:v>
      </x:c>
      <x:c r="AN1996" s="46" t="str">
        <x:f>IF(ISBLANK('2012 HR 배정표'!AR1994)=TRUE,"-",IF(ISERROR((HLOOKUP($A$5,Prj_list!$O$6:$Z$7,2)*'2012 HR 배정표'!AS1994)/HLOOKUP($A$5,Prj_list!$O$6:$Z$7,2))=TRUE,"-",(HLOOKUP($A$5,Prj_list!$O$6:$Z$7,2)*'2012 HR 배정표'!AS1994)/HLOOKUP($A$5,Prj_list!$O$6:$Z$7,2)))</x:f>
        <x:v>-</x:v>
      </x:c>
      <x:c r="AO1996" s="45" t="str">
        <x:f>IF(ISBLANK('2012 HR 배정표'!AT1994)=TRUE,"-",'2012 HR 배정표'!AT1994)</x:f>
        <x:v>-</x:v>
      </x:c>
      <x:c r="AP1996" s="46" t="str">
        <x:f>IF(ISBLANK('2012 HR 배정표'!AT1994)=TRUE,"-",IF(ISERROR((HLOOKUP($A$5,Prj_list!$O$6:$Z$7,2)*'2012 HR 배정표'!AU1994)/HLOOKUP($A$5,Prj_list!$O$6:$Z$7,2))=TRUE,"-",(HLOOKUP($A$5,Prj_list!$O$6:$Z$7,2)*'2012 HR 배정표'!AU1994)/HLOOKUP($A$5,Prj_list!$O$6:$Z$7,2)))</x:f>
        <x:v>-</x:v>
      </x:c>
      <x:c r="AQ1996" s="45" t="str">
        <x:f>IF(ISBLANK('2012 HR 배정표'!AV1994)=TRUE,"-",'2012 HR 배정표'!AV1994)</x:f>
        <x:v>-</x:v>
      </x:c>
      <x:c r="AR1996" s="46" t="str">
        <x:f>IF(ISBLANK('2012 HR 배정표'!AV1994)=TRUE,"-",IF(ISERROR((HLOOKUP($A$5,Prj_list!$O$6:$Z$7,2)*'2012 HR 배정표'!AW1994)/HLOOKUP($A$5,Prj_list!$O$6:$Z$7,2))=TRUE,"-",(HLOOKUP($A$5,Prj_list!$O$6:$Z$7,2)*'2012 HR 배정표'!AW1994)/HLOOKUP($A$5,Prj_list!$O$6:$Z$7,2)))</x:f>
        <x:v>-</x:v>
      </x:c>
      <x:c r="AS1996" s="45" t="str">
        <x:f>IF(ISBLANK('2012 HR 배정표'!AX1994)=TRUE,"-",'2012 HR 배정표'!AX1994)</x:f>
        <x:v>-</x:v>
      </x:c>
      <x:c r="AT1996" s="46" t="str">
        <x:f>IF(ISBLANK('2012 HR 배정표'!AX1994)=TRUE,"-",IF(ISERROR((HLOOKUP($A$5,Prj_list!$O$6:$Z$7,2)*'2012 HR 배정표'!AY1994)/HLOOKUP($A$5,Prj_list!$O$6:$Z$7,2))=TRUE,"-",(HLOOKUP($A$5,Prj_list!$O$6:$Z$7,2)*'2012 HR 배정표'!AY1994)/HLOOKUP($A$5,Prj_list!$O$6:$Z$7,2)))</x:f>
        <x:v>-</x:v>
      </x:c>
      <x:c r="AU1996" s="45" t="str">
        <x:f>IF(ISBLANK('2012 HR 배정표'!AZ1994)=TRUE,"-",'2012 HR 배정표'!AZ1994)</x:f>
        <x:v>-</x:v>
      </x:c>
      <x:c r="AV1996" s="46" t="str">
        <x:f>IF(ISBLANK('2012 HR 배정표'!AZ1994)=TRUE,"-",IF(ISERROR((HLOOKUP($A$5,Prj_list!$O$6:$Z$7,2)*'2012 HR 배정표'!BA1994)/HLOOKUP($A$5,Prj_list!$O$6:$Z$7,2))=TRUE,"-",(HLOOKUP($A$5,Prj_list!$O$6:$Z$7,2)*'2012 HR 배정표'!BA1994)/HLOOKUP($A$5,Prj_list!$O$6:$Z$7,2)))</x:f>
        <x:v>-</x:v>
      </x:c>
      <x:c r="AW1996" s="34" t="str">
        <x:f t="shared" si="62"/>
        <x:v/>
      </x:c>
      <x:c r="AX1996" s="41">
        <x:f t="shared" si="63"/>
        <x:v>0</x:v>
      </x:c>
    </x:row>
    <x:row r="1997" spans="1:50">
      <x:c r="A1997" s="45" t="str">
        <x:f>IF(ISBLANK('2012 HR 배정표'!F1995)=TRUE,"-",'2012 HR 배정표'!F1995)</x:f>
        <x:v>-</x:v>
      </x:c>
      <x:c r="B1997" s="46" t="str">
        <x:f>IF(ISBLANK('2012 HR 배정표'!F1995)=TRUE,"-",IF(ISERROR((HLOOKUP($A$5,Prj_list!$O$6:$Z$7,2)*'2012 HR 배정표'!G1995)/HLOOKUP($A$5,Prj_list!$O$6:$Z$7,2))=TRUE,"-",(HLOOKUP($A$5,Prj_list!$O$6:$Z$7,2)*'2012 HR 배정표'!G1995)/HLOOKUP($A$5,Prj_list!$O$6:$Z$7,2)))</x:f>
        <x:v>-</x:v>
      </x:c>
      <x:c r="C1997" s="45" t="str">
        <x:f>IF(ISBLANK('2012 HR 배정표'!H1995)=TRUE,"-",'2012 HR 배정표'!H1995)</x:f>
        <x:v>-</x:v>
      </x:c>
      <x:c r="D1997" s="46" t="str">
        <x:f>IF(ISBLANK('2012 HR 배정표'!H1995)=TRUE,"-",IF(ISERROR((HLOOKUP($A$5,Prj_list!$O$6:$Z$7,2)*'2012 HR 배정표'!I1995)/HLOOKUP($A$5,Prj_list!$O$6:$Z$7,2))=TRUE,"-",(HLOOKUP($A$5,Prj_list!$O$6:$Z$7,2)*'2012 HR 배정표'!I1995)/HLOOKUP($A$5,Prj_list!$O$6:$Z$7,2)))</x:f>
        <x:v>-</x:v>
      </x:c>
      <x:c r="E1997" s="45" t="str">
        <x:f>IF(ISBLANK('2012 HR 배정표'!J1995)=TRUE,"-",'2012 HR 배정표'!J1995)</x:f>
        <x:v>-</x:v>
      </x:c>
      <x:c r="F1997" s="46" t="str">
        <x:f>IF(ISBLANK('2012 HR 배정표'!J1995)=TRUE,"-",IF(ISERROR((HLOOKUP($A$5,Prj_list!$O$6:$Z$7,2)*'2012 HR 배정표'!K1995)/HLOOKUP($A$5,Prj_list!$O$6:$Z$7,2))=TRUE,"-",(HLOOKUP($A$5,Prj_list!$O$6:$Z$7,2)*'2012 HR 배정표'!K1995)/HLOOKUP($A$5,Prj_list!$O$6:$Z$7,2)))</x:f>
        <x:v>-</x:v>
      </x:c>
      <x:c r="G1997" s="45" t="str">
        <x:f>IF(ISBLANK('2012 HR 배정표'!L1995)=TRUE,"-",'2012 HR 배정표'!L1995)</x:f>
        <x:v>-</x:v>
      </x:c>
      <x:c r="H1997" s="46" t="str">
        <x:f>IF(ISBLANK('2012 HR 배정표'!L1995)=TRUE,"-",IF(ISERROR((HLOOKUP($A$5,Prj_list!$O$6:$Z$7,2)*'2012 HR 배정표'!M1995)/HLOOKUP($A$5,Prj_list!$O$6:$Z$7,2))=TRUE,"-",(HLOOKUP($A$5,Prj_list!$O$6:$Z$7,2)*'2012 HR 배정표'!M1995)/HLOOKUP($A$5,Prj_list!$O$6:$Z$7,2)))</x:f>
        <x:v>-</x:v>
      </x:c>
      <x:c r="I1997" s="45" t="str">
        <x:f>IF(ISBLANK('2012 HR 배정표'!N1995)=TRUE,"-",'2012 HR 배정표'!N1995)</x:f>
        <x:v>-</x:v>
      </x:c>
      <x:c r="J1997" s="46" t="str">
        <x:f>IF(ISBLANK('2012 HR 배정표'!N1995)=TRUE,"-",IF(ISERROR((HLOOKUP($A$5,Prj_list!$O$6:$Z$7,2)*'2012 HR 배정표'!O1995)/HLOOKUP($A$5,Prj_list!$O$6:$Z$7,2))=TRUE,"-",(HLOOKUP($A$5,Prj_list!$O$6:$Z$7,2)*'2012 HR 배정표'!O1995)/HLOOKUP($A$5,Prj_list!$O$6:$Z$7,2)))</x:f>
        <x:v>-</x:v>
      </x:c>
      <x:c r="K1997" s="45" t="str">
        <x:f>IF(ISBLANK('2012 HR 배정표'!P1995)=TRUE,"-",'2012 HR 배정표'!P1995)</x:f>
        <x:v>-</x:v>
      </x:c>
      <x:c r="L1997" s="46" t="str">
        <x:f>IF(ISBLANK('2012 HR 배정표'!P1995)=TRUE,"-",IF(ISERROR((HLOOKUP($A$5,Prj_list!$O$6:$Z$7,2)*'2012 HR 배정표'!Q1995)/HLOOKUP($A$5,Prj_list!$O$6:$Z$7,2))=TRUE,"-",(HLOOKUP($A$5,Prj_list!$O$6:$Z$7,2)*'2012 HR 배정표'!Q1995)/HLOOKUP($A$5,Prj_list!$O$6:$Z$7,2)))</x:f>
        <x:v>-</x:v>
      </x:c>
      <x:c r="M1997" s="45" t="str">
        <x:f>IF(ISBLANK('2012 HR 배정표'!R1995)=TRUE,"-",'2012 HR 배정표'!R1995)</x:f>
        <x:v>-</x:v>
      </x:c>
      <x:c r="N1997" s="46" t="str">
        <x:f>IF(ISBLANK('2012 HR 배정표'!R1995)=TRUE,"-",IF(ISERROR((HLOOKUP($A$5,Prj_list!$O$6:$Z$7,2)*'2012 HR 배정표'!S1995)/HLOOKUP($A$5,Prj_list!$O$6:$Z$7,2))=TRUE,"-",(HLOOKUP($A$5,Prj_list!$O$6:$Z$7,2)*'2012 HR 배정표'!S1995)/HLOOKUP($A$5,Prj_list!$O$6:$Z$7,2)))</x:f>
        <x:v>-</x:v>
      </x:c>
      <x:c r="O1997" s="45" t="str">
        <x:f>IF(ISBLANK('2012 HR 배정표'!T1995)=TRUE,"-",'2012 HR 배정표'!T1995)</x:f>
        <x:v>-</x:v>
      </x:c>
      <x:c r="P1997" s="46" t="str">
        <x:f>IF(ISBLANK('2012 HR 배정표'!T1995)=TRUE,"-",IF(ISERROR((HLOOKUP($A$5,Prj_list!$O$6:$Z$7,2)*'2012 HR 배정표'!U1995)/HLOOKUP($A$5,Prj_list!$O$6:$Z$7,2))=TRUE,"-",(HLOOKUP($A$5,Prj_list!$O$6:$Z$7,2)*'2012 HR 배정표'!U1995)/HLOOKUP($A$5,Prj_list!$O$6:$Z$7,2)))</x:f>
        <x:v>-</x:v>
      </x:c>
      <x:c r="Q1997" s="45" t="str">
        <x:f>IF(ISBLANK('2012 HR 배정표'!V1995)=TRUE,"-",'2012 HR 배정표'!V1995)</x:f>
        <x:v>-</x:v>
      </x:c>
      <x:c r="R1997" s="46" t="str">
        <x:f>IF(ISBLANK('2012 HR 배정표'!V1995)=TRUE,"-",IF(ISERROR((HLOOKUP($A$5,Prj_list!$O$6:$Z$7,2)*'2012 HR 배정표'!W1995)/HLOOKUP($A$5,Prj_list!$O$6:$Z$7,2))=TRUE,"-",(HLOOKUP($A$5,Prj_list!$O$6:$Z$7,2)*'2012 HR 배정표'!W1995)/HLOOKUP($A$5,Prj_list!$O$6:$Z$7,2)))</x:f>
        <x:v>-</x:v>
      </x:c>
      <x:c r="S1997" s="45" t="str">
        <x:f>IF(ISBLANK('2012 HR 배정표'!X1995)=TRUE,"-",'2012 HR 배정표'!X1995)</x:f>
        <x:v>-</x:v>
      </x:c>
      <x:c r="T1997" s="46" t="str">
        <x:f>IF(ISBLANK('2012 HR 배정표'!X1995)=TRUE,"-",IF(ISERROR((HLOOKUP($A$5,Prj_list!$O$6:$Z$7,2)*'2012 HR 배정표'!Y1995)/HLOOKUP($A$5,Prj_list!$O$6:$Z$7,2))=TRUE,"-",(HLOOKUP($A$5,Prj_list!$O$6:$Z$7,2)*'2012 HR 배정표'!Y1995)/HLOOKUP($A$5,Prj_list!$O$6:$Z$7,2)))</x:f>
        <x:v>-</x:v>
      </x:c>
      <x:c r="U1997" s="45" t="str">
        <x:f>IF(ISBLANK('2012 HR 배정표'!Z1995)=TRUE,"-",'2012 HR 배정표'!Z1995)</x:f>
        <x:v>-</x:v>
      </x:c>
      <x:c r="V1997" s="46" t="str">
        <x:f>IF(ISBLANK('2012 HR 배정표'!Z1995)=TRUE,"-",IF(ISERROR((HLOOKUP($A$5,Prj_list!$O$6:$Z$7,2)*'2012 HR 배정표'!AA1995)/HLOOKUP($A$5,Prj_list!$O$6:$Z$7,2))=TRUE,"-",(HLOOKUP($A$5,Prj_list!$O$6:$Z$7,2)*'2012 HR 배정표'!AA1995)/HLOOKUP($A$5,Prj_list!$O$6:$Z$7,2)))</x:f>
        <x:v>-</x:v>
      </x:c>
      <x:c r="W1997" s="45" t="str">
        <x:f>IF(ISBLANK('2012 HR 배정표'!AB1995)=TRUE,"-",'2012 HR 배정표'!AB1995)</x:f>
        <x:v>-</x:v>
      </x:c>
      <x:c r="X1997" s="46" t="str">
        <x:f>IF(ISBLANK('2012 HR 배정표'!AB1995)=TRUE,"-",IF(ISERROR((HLOOKUP($A$5,Prj_list!$O$6:$Z$7,2)*'2012 HR 배정표'!AC1995)/HLOOKUP($A$5,Prj_list!$O$6:$Z$7,2))=TRUE,"-",(HLOOKUP($A$5,Prj_list!$O$6:$Z$7,2)*'2012 HR 배정표'!AC1995)/HLOOKUP($A$5,Prj_list!$O$6:$Z$7,2)))</x:f>
        <x:v>-</x:v>
      </x:c>
      <x:c r="Y1997" s="45" t="str">
        <x:f>IF(ISBLANK('2012 HR 배정표'!AD1995)=TRUE,"-",'2012 HR 배정표'!AD1995)</x:f>
        <x:v>-</x:v>
      </x:c>
      <x:c r="Z1997" s="46" t="str">
        <x:f>IF(ISBLANK('2012 HR 배정표'!AD1995)=TRUE,"-",IF(ISERROR((HLOOKUP($A$5,Prj_list!$O$6:$Z$7,2)*'2012 HR 배정표'!AE1995)/HLOOKUP($A$5,Prj_list!$O$6:$Z$7,2))=TRUE,"-",(HLOOKUP($A$5,Prj_list!$O$6:$Z$7,2)*'2012 HR 배정표'!AE1995)/HLOOKUP($A$5,Prj_list!$O$6:$Z$7,2)))</x:f>
        <x:v>-</x:v>
      </x:c>
      <x:c r="AA1997" s="45" t="str">
        <x:f>IF(ISBLANK('2012 HR 배정표'!AF1995)=TRUE,"-",'2012 HR 배정표'!AF1995)</x:f>
        <x:v>-</x:v>
      </x:c>
      <x:c r="AB1997" s="46" t="str">
        <x:f>IF(ISBLANK('2012 HR 배정표'!AF1995)=TRUE,"-",IF(ISERROR((HLOOKUP($A$5,Prj_list!$O$6:$Z$7,2)*'2012 HR 배정표'!AG1995)/HLOOKUP($A$5,Prj_list!$O$6:$Z$7,2))=TRUE,"-",(HLOOKUP($A$5,Prj_list!$O$6:$Z$7,2)*'2012 HR 배정표'!AG1995)/HLOOKUP($A$5,Prj_list!$O$6:$Z$7,2)))</x:f>
        <x:v>-</x:v>
      </x:c>
      <x:c r="AC1997" s="45" t="str">
        <x:f>IF(ISBLANK('2012 HR 배정표'!AH1995)=TRUE,"-",'2012 HR 배정표'!AH1995)</x:f>
        <x:v>-</x:v>
      </x:c>
      <x:c r="AD1997" s="46" t="str">
        <x:f>IF(ISBLANK('2012 HR 배정표'!AH1995)=TRUE,"-",IF(ISERROR((HLOOKUP($A$5,Prj_list!$O$6:$Z$7,2)*'2012 HR 배정표'!AI1995)/HLOOKUP($A$5,Prj_list!$O$6:$Z$7,2))=TRUE,"-",(HLOOKUP($A$5,Prj_list!$O$6:$Z$7,2)*'2012 HR 배정표'!AI1995)/HLOOKUP($A$5,Prj_list!$O$6:$Z$7,2)))</x:f>
        <x:v>-</x:v>
      </x:c>
      <x:c r="AE1997" s="45" t="str">
        <x:f>IF(ISBLANK('2012 HR 배정표'!AJ1995)=TRUE,"-",'2012 HR 배정표'!AJ1995)</x:f>
        <x:v>-</x:v>
      </x:c>
      <x:c r="AF1997" s="46" t="str">
        <x:f>IF(ISBLANK('2012 HR 배정표'!AJ1995)=TRUE,"-",IF(ISERROR((HLOOKUP($A$5,Prj_list!$O$6:$Z$7,2)*'2012 HR 배정표'!AK1995)/HLOOKUP($A$5,Prj_list!$O$6:$Z$7,2))=TRUE,"-",(HLOOKUP($A$5,Prj_list!$O$6:$Z$7,2)*'2012 HR 배정표'!AK1995)/HLOOKUP($A$5,Prj_list!$O$6:$Z$7,2)))</x:f>
        <x:v>-</x:v>
      </x:c>
      <x:c r="AG1997" s="45" t="str">
        <x:f>IF(ISBLANK('2012 HR 배정표'!AL1995)=TRUE,"-",'2012 HR 배정표'!AL1995)</x:f>
        <x:v>-</x:v>
      </x:c>
      <x:c r="AH1997" s="46" t="str">
        <x:f>IF(ISBLANK('2012 HR 배정표'!AL1995)=TRUE,"-",IF(ISERROR((HLOOKUP($A$5,Prj_list!$O$6:$Z$7,2)*'2012 HR 배정표'!AM1995)/HLOOKUP($A$5,Prj_list!$O$6:$Z$7,2))=TRUE,"-",(HLOOKUP($A$5,Prj_list!$O$6:$Z$7,2)*'2012 HR 배정표'!AM1995)/HLOOKUP($A$5,Prj_list!$O$6:$Z$7,2)))</x:f>
        <x:v>-</x:v>
      </x:c>
      <x:c r="AI1997" s="45" t="str">
        <x:f>IF(ISBLANK('2012 HR 배정표'!AN1995)=TRUE,"-",'2012 HR 배정표'!AN1995)</x:f>
        <x:v>-</x:v>
      </x:c>
      <x:c r="AJ1997" s="46" t="str">
        <x:f>IF(ISBLANK('2012 HR 배정표'!AN1995)=TRUE,"-",IF(ISERROR((HLOOKUP($A$5,Prj_list!$O$6:$Z$7,2)*'2012 HR 배정표'!AO1995)/HLOOKUP($A$5,Prj_list!$O$6:$Z$7,2))=TRUE,"-",(HLOOKUP($A$5,Prj_list!$O$6:$Z$7,2)*'2012 HR 배정표'!AO1995)/HLOOKUP($A$5,Prj_list!$O$6:$Z$7,2)))</x:f>
        <x:v>-</x:v>
      </x:c>
      <x:c r="AK1997" s="45" t="str">
        <x:f>IF(ISBLANK('2012 HR 배정표'!AP1995)=TRUE,"-",'2012 HR 배정표'!AP1995)</x:f>
        <x:v>-</x:v>
      </x:c>
      <x:c r="AL1997" s="46" t="str">
        <x:f>IF(ISBLANK('2012 HR 배정표'!AP1995)=TRUE,"-",IF(ISERROR((HLOOKUP($A$5,Prj_list!$O$6:$Z$7,2)*'2012 HR 배정표'!AQ1995)/HLOOKUP($A$5,Prj_list!$O$6:$Z$7,2))=TRUE,"-",(HLOOKUP($A$5,Prj_list!$O$6:$Z$7,2)*'2012 HR 배정표'!AQ1995)/HLOOKUP($A$5,Prj_list!$O$6:$Z$7,2)))</x:f>
        <x:v>-</x:v>
      </x:c>
      <x:c r="AM1997" s="45" t="str">
        <x:f>IF(ISBLANK('2012 HR 배정표'!AR1995)=TRUE,"-",'2012 HR 배정표'!AR1995)</x:f>
        <x:v>-</x:v>
      </x:c>
      <x:c r="AN1997" s="46" t="str">
        <x:f>IF(ISBLANK('2012 HR 배정표'!AR1995)=TRUE,"-",IF(ISERROR((HLOOKUP($A$5,Prj_list!$O$6:$Z$7,2)*'2012 HR 배정표'!AS1995)/HLOOKUP($A$5,Prj_list!$O$6:$Z$7,2))=TRUE,"-",(HLOOKUP($A$5,Prj_list!$O$6:$Z$7,2)*'2012 HR 배정표'!AS1995)/HLOOKUP($A$5,Prj_list!$O$6:$Z$7,2)))</x:f>
        <x:v>-</x:v>
      </x:c>
      <x:c r="AO1997" s="45" t="str">
        <x:f>IF(ISBLANK('2012 HR 배정표'!AT1995)=TRUE,"-",'2012 HR 배정표'!AT1995)</x:f>
        <x:v>-</x:v>
      </x:c>
      <x:c r="AP1997" s="46" t="str">
        <x:f>IF(ISBLANK('2012 HR 배정표'!AT1995)=TRUE,"-",IF(ISERROR((HLOOKUP($A$5,Prj_list!$O$6:$Z$7,2)*'2012 HR 배정표'!AU1995)/HLOOKUP($A$5,Prj_list!$O$6:$Z$7,2))=TRUE,"-",(HLOOKUP($A$5,Prj_list!$O$6:$Z$7,2)*'2012 HR 배정표'!AU1995)/HLOOKUP($A$5,Prj_list!$O$6:$Z$7,2)))</x:f>
        <x:v>-</x:v>
      </x:c>
      <x:c r="AQ1997" s="45" t="str">
        <x:f>IF(ISBLANK('2012 HR 배정표'!AV1995)=TRUE,"-",'2012 HR 배정표'!AV1995)</x:f>
        <x:v>-</x:v>
      </x:c>
      <x:c r="AR1997" s="46" t="str">
        <x:f>IF(ISBLANK('2012 HR 배정표'!AV1995)=TRUE,"-",IF(ISERROR((HLOOKUP($A$5,Prj_list!$O$6:$Z$7,2)*'2012 HR 배정표'!AW1995)/HLOOKUP($A$5,Prj_list!$O$6:$Z$7,2))=TRUE,"-",(HLOOKUP($A$5,Prj_list!$O$6:$Z$7,2)*'2012 HR 배정표'!AW1995)/HLOOKUP($A$5,Prj_list!$O$6:$Z$7,2)))</x:f>
        <x:v>-</x:v>
      </x:c>
      <x:c r="AS1997" s="45" t="str">
        <x:f>IF(ISBLANK('2012 HR 배정표'!AX1995)=TRUE,"-",'2012 HR 배정표'!AX1995)</x:f>
        <x:v>-</x:v>
      </x:c>
      <x:c r="AT1997" s="46" t="str">
        <x:f>IF(ISBLANK('2012 HR 배정표'!AX1995)=TRUE,"-",IF(ISERROR((HLOOKUP($A$5,Prj_list!$O$6:$Z$7,2)*'2012 HR 배정표'!AY1995)/HLOOKUP($A$5,Prj_list!$O$6:$Z$7,2))=TRUE,"-",(HLOOKUP($A$5,Prj_list!$O$6:$Z$7,2)*'2012 HR 배정표'!AY1995)/HLOOKUP($A$5,Prj_list!$O$6:$Z$7,2)))</x:f>
        <x:v>-</x:v>
      </x:c>
      <x:c r="AU1997" s="45" t="str">
        <x:f>IF(ISBLANK('2012 HR 배정표'!AZ1995)=TRUE,"-",'2012 HR 배정표'!AZ1995)</x:f>
        <x:v>-</x:v>
      </x:c>
      <x:c r="AV1997" s="46" t="str">
        <x:f>IF(ISBLANK('2012 HR 배정표'!AZ1995)=TRUE,"-",IF(ISERROR((HLOOKUP($A$5,Prj_list!$O$6:$Z$7,2)*'2012 HR 배정표'!BA1995)/HLOOKUP($A$5,Prj_list!$O$6:$Z$7,2))=TRUE,"-",(HLOOKUP($A$5,Prj_list!$O$6:$Z$7,2)*'2012 HR 배정표'!BA1995)/HLOOKUP($A$5,Prj_list!$O$6:$Z$7,2)))</x:f>
        <x:v>-</x:v>
      </x:c>
      <x:c r="AW1997" s="34" t="str">
        <x:f t="shared" si="62"/>
        <x:v/>
      </x:c>
      <x:c r="AX1997" s="41">
        <x:f t="shared" si="63"/>
        <x:v>0</x:v>
      </x:c>
    </x:row>
    <x:row r="1998" spans="1:50">
      <x:c r="A1998" s="45" t="str">
        <x:f>IF(ISBLANK('2012 HR 배정표'!F1996)=TRUE,"-",'2012 HR 배정표'!F1996)</x:f>
        <x:v>-</x:v>
      </x:c>
      <x:c r="B1998" s="46" t="str">
        <x:f>IF(ISBLANK('2012 HR 배정표'!F1996)=TRUE,"-",IF(ISERROR((HLOOKUP($A$5,Prj_list!$O$6:$Z$7,2)*'2012 HR 배정표'!G1996)/HLOOKUP($A$5,Prj_list!$O$6:$Z$7,2))=TRUE,"-",(HLOOKUP($A$5,Prj_list!$O$6:$Z$7,2)*'2012 HR 배정표'!G1996)/HLOOKUP($A$5,Prj_list!$O$6:$Z$7,2)))</x:f>
        <x:v>-</x:v>
      </x:c>
      <x:c r="C1998" s="45" t="str">
        <x:f>IF(ISBLANK('2012 HR 배정표'!H1996)=TRUE,"-",'2012 HR 배정표'!H1996)</x:f>
        <x:v>-</x:v>
      </x:c>
      <x:c r="D1998" s="46" t="str">
        <x:f>IF(ISBLANK('2012 HR 배정표'!H1996)=TRUE,"-",IF(ISERROR((HLOOKUP($A$5,Prj_list!$O$6:$Z$7,2)*'2012 HR 배정표'!I1996)/HLOOKUP($A$5,Prj_list!$O$6:$Z$7,2))=TRUE,"-",(HLOOKUP($A$5,Prj_list!$O$6:$Z$7,2)*'2012 HR 배정표'!I1996)/HLOOKUP($A$5,Prj_list!$O$6:$Z$7,2)))</x:f>
        <x:v>-</x:v>
      </x:c>
      <x:c r="E1998" s="45" t="str">
        <x:f>IF(ISBLANK('2012 HR 배정표'!J1996)=TRUE,"-",'2012 HR 배정표'!J1996)</x:f>
        <x:v>-</x:v>
      </x:c>
      <x:c r="F1998" s="46" t="str">
        <x:f>IF(ISBLANK('2012 HR 배정표'!J1996)=TRUE,"-",IF(ISERROR((HLOOKUP($A$5,Prj_list!$O$6:$Z$7,2)*'2012 HR 배정표'!K1996)/HLOOKUP($A$5,Prj_list!$O$6:$Z$7,2))=TRUE,"-",(HLOOKUP($A$5,Prj_list!$O$6:$Z$7,2)*'2012 HR 배정표'!K1996)/HLOOKUP($A$5,Prj_list!$O$6:$Z$7,2)))</x:f>
        <x:v>-</x:v>
      </x:c>
      <x:c r="G1998" s="45" t="str">
        <x:f>IF(ISBLANK('2012 HR 배정표'!L1996)=TRUE,"-",'2012 HR 배정표'!L1996)</x:f>
        <x:v>-</x:v>
      </x:c>
      <x:c r="H1998" s="46" t="str">
        <x:f>IF(ISBLANK('2012 HR 배정표'!L1996)=TRUE,"-",IF(ISERROR((HLOOKUP($A$5,Prj_list!$O$6:$Z$7,2)*'2012 HR 배정표'!M1996)/HLOOKUP($A$5,Prj_list!$O$6:$Z$7,2))=TRUE,"-",(HLOOKUP($A$5,Prj_list!$O$6:$Z$7,2)*'2012 HR 배정표'!M1996)/HLOOKUP($A$5,Prj_list!$O$6:$Z$7,2)))</x:f>
        <x:v>-</x:v>
      </x:c>
      <x:c r="I1998" s="45" t="str">
        <x:f>IF(ISBLANK('2012 HR 배정표'!N1996)=TRUE,"-",'2012 HR 배정표'!N1996)</x:f>
        <x:v>-</x:v>
      </x:c>
      <x:c r="J1998" s="46" t="str">
        <x:f>IF(ISBLANK('2012 HR 배정표'!N1996)=TRUE,"-",IF(ISERROR((HLOOKUP($A$5,Prj_list!$O$6:$Z$7,2)*'2012 HR 배정표'!O1996)/HLOOKUP($A$5,Prj_list!$O$6:$Z$7,2))=TRUE,"-",(HLOOKUP($A$5,Prj_list!$O$6:$Z$7,2)*'2012 HR 배정표'!O1996)/HLOOKUP($A$5,Prj_list!$O$6:$Z$7,2)))</x:f>
        <x:v>-</x:v>
      </x:c>
      <x:c r="K1998" s="45" t="str">
        <x:f>IF(ISBLANK('2012 HR 배정표'!P1996)=TRUE,"-",'2012 HR 배정표'!P1996)</x:f>
        <x:v>-</x:v>
      </x:c>
      <x:c r="L1998" s="46" t="str">
        <x:f>IF(ISBLANK('2012 HR 배정표'!P1996)=TRUE,"-",IF(ISERROR((HLOOKUP($A$5,Prj_list!$O$6:$Z$7,2)*'2012 HR 배정표'!Q1996)/HLOOKUP($A$5,Prj_list!$O$6:$Z$7,2))=TRUE,"-",(HLOOKUP($A$5,Prj_list!$O$6:$Z$7,2)*'2012 HR 배정표'!Q1996)/HLOOKUP($A$5,Prj_list!$O$6:$Z$7,2)))</x:f>
        <x:v>-</x:v>
      </x:c>
      <x:c r="M1998" s="45" t="str">
        <x:f>IF(ISBLANK('2012 HR 배정표'!R1996)=TRUE,"-",'2012 HR 배정표'!R1996)</x:f>
        <x:v>-</x:v>
      </x:c>
      <x:c r="N1998" s="46" t="str">
        <x:f>IF(ISBLANK('2012 HR 배정표'!R1996)=TRUE,"-",IF(ISERROR((HLOOKUP($A$5,Prj_list!$O$6:$Z$7,2)*'2012 HR 배정표'!S1996)/HLOOKUP($A$5,Prj_list!$O$6:$Z$7,2))=TRUE,"-",(HLOOKUP($A$5,Prj_list!$O$6:$Z$7,2)*'2012 HR 배정표'!S1996)/HLOOKUP($A$5,Prj_list!$O$6:$Z$7,2)))</x:f>
        <x:v>-</x:v>
      </x:c>
      <x:c r="O1998" s="45" t="str">
        <x:f>IF(ISBLANK('2012 HR 배정표'!T1996)=TRUE,"-",'2012 HR 배정표'!T1996)</x:f>
        <x:v>-</x:v>
      </x:c>
      <x:c r="P1998" s="46" t="str">
        <x:f>IF(ISBLANK('2012 HR 배정표'!T1996)=TRUE,"-",IF(ISERROR((HLOOKUP($A$5,Prj_list!$O$6:$Z$7,2)*'2012 HR 배정표'!U1996)/HLOOKUP($A$5,Prj_list!$O$6:$Z$7,2))=TRUE,"-",(HLOOKUP($A$5,Prj_list!$O$6:$Z$7,2)*'2012 HR 배정표'!U1996)/HLOOKUP($A$5,Prj_list!$O$6:$Z$7,2)))</x:f>
        <x:v>-</x:v>
      </x:c>
      <x:c r="Q1998" s="45" t="str">
        <x:f>IF(ISBLANK('2012 HR 배정표'!V1996)=TRUE,"-",'2012 HR 배정표'!V1996)</x:f>
        <x:v>-</x:v>
      </x:c>
      <x:c r="R1998" s="46" t="str">
        <x:f>IF(ISBLANK('2012 HR 배정표'!V1996)=TRUE,"-",IF(ISERROR((HLOOKUP($A$5,Prj_list!$O$6:$Z$7,2)*'2012 HR 배정표'!W1996)/HLOOKUP($A$5,Prj_list!$O$6:$Z$7,2))=TRUE,"-",(HLOOKUP($A$5,Prj_list!$O$6:$Z$7,2)*'2012 HR 배정표'!W1996)/HLOOKUP($A$5,Prj_list!$O$6:$Z$7,2)))</x:f>
        <x:v>-</x:v>
      </x:c>
      <x:c r="S1998" s="45" t="str">
        <x:f>IF(ISBLANK('2012 HR 배정표'!X1996)=TRUE,"-",'2012 HR 배정표'!X1996)</x:f>
        <x:v>-</x:v>
      </x:c>
      <x:c r="T1998" s="46" t="str">
        <x:f>IF(ISBLANK('2012 HR 배정표'!X1996)=TRUE,"-",IF(ISERROR((HLOOKUP($A$5,Prj_list!$O$6:$Z$7,2)*'2012 HR 배정표'!Y1996)/HLOOKUP($A$5,Prj_list!$O$6:$Z$7,2))=TRUE,"-",(HLOOKUP($A$5,Prj_list!$O$6:$Z$7,2)*'2012 HR 배정표'!Y1996)/HLOOKUP($A$5,Prj_list!$O$6:$Z$7,2)))</x:f>
        <x:v>-</x:v>
      </x:c>
      <x:c r="U1998" s="45" t="str">
        <x:f>IF(ISBLANK('2012 HR 배정표'!Z1996)=TRUE,"-",'2012 HR 배정표'!Z1996)</x:f>
        <x:v>-</x:v>
      </x:c>
      <x:c r="V1998" s="46" t="str">
        <x:f>IF(ISBLANK('2012 HR 배정표'!Z1996)=TRUE,"-",IF(ISERROR((HLOOKUP($A$5,Prj_list!$O$6:$Z$7,2)*'2012 HR 배정표'!AA1996)/HLOOKUP($A$5,Prj_list!$O$6:$Z$7,2))=TRUE,"-",(HLOOKUP($A$5,Prj_list!$O$6:$Z$7,2)*'2012 HR 배정표'!AA1996)/HLOOKUP($A$5,Prj_list!$O$6:$Z$7,2)))</x:f>
        <x:v>-</x:v>
      </x:c>
      <x:c r="W1998" s="45" t="str">
        <x:f>IF(ISBLANK('2012 HR 배정표'!AB1996)=TRUE,"-",'2012 HR 배정표'!AB1996)</x:f>
        <x:v>-</x:v>
      </x:c>
      <x:c r="X1998" s="46" t="str">
        <x:f>IF(ISBLANK('2012 HR 배정표'!AB1996)=TRUE,"-",IF(ISERROR((HLOOKUP($A$5,Prj_list!$O$6:$Z$7,2)*'2012 HR 배정표'!AC1996)/HLOOKUP($A$5,Prj_list!$O$6:$Z$7,2))=TRUE,"-",(HLOOKUP($A$5,Prj_list!$O$6:$Z$7,2)*'2012 HR 배정표'!AC1996)/HLOOKUP($A$5,Prj_list!$O$6:$Z$7,2)))</x:f>
        <x:v>-</x:v>
      </x:c>
      <x:c r="Y1998" s="45" t="str">
        <x:f>IF(ISBLANK('2012 HR 배정표'!AD1996)=TRUE,"-",'2012 HR 배정표'!AD1996)</x:f>
        <x:v>-</x:v>
      </x:c>
      <x:c r="Z1998" s="46" t="str">
        <x:f>IF(ISBLANK('2012 HR 배정표'!AD1996)=TRUE,"-",IF(ISERROR((HLOOKUP($A$5,Prj_list!$O$6:$Z$7,2)*'2012 HR 배정표'!AE1996)/HLOOKUP($A$5,Prj_list!$O$6:$Z$7,2))=TRUE,"-",(HLOOKUP($A$5,Prj_list!$O$6:$Z$7,2)*'2012 HR 배정표'!AE1996)/HLOOKUP($A$5,Prj_list!$O$6:$Z$7,2)))</x:f>
        <x:v>-</x:v>
      </x:c>
      <x:c r="AA1998" s="45" t="str">
        <x:f>IF(ISBLANK('2012 HR 배정표'!AF1996)=TRUE,"-",'2012 HR 배정표'!AF1996)</x:f>
        <x:v>-</x:v>
      </x:c>
      <x:c r="AB1998" s="46" t="str">
        <x:f>IF(ISBLANK('2012 HR 배정표'!AF1996)=TRUE,"-",IF(ISERROR((HLOOKUP($A$5,Prj_list!$O$6:$Z$7,2)*'2012 HR 배정표'!AG1996)/HLOOKUP($A$5,Prj_list!$O$6:$Z$7,2))=TRUE,"-",(HLOOKUP($A$5,Prj_list!$O$6:$Z$7,2)*'2012 HR 배정표'!AG1996)/HLOOKUP($A$5,Prj_list!$O$6:$Z$7,2)))</x:f>
        <x:v>-</x:v>
      </x:c>
      <x:c r="AC1998" s="45" t="str">
        <x:f>IF(ISBLANK('2012 HR 배정표'!AH1996)=TRUE,"-",'2012 HR 배정표'!AH1996)</x:f>
        <x:v>-</x:v>
      </x:c>
      <x:c r="AD1998" s="46" t="str">
        <x:f>IF(ISBLANK('2012 HR 배정표'!AH1996)=TRUE,"-",IF(ISERROR((HLOOKUP($A$5,Prj_list!$O$6:$Z$7,2)*'2012 HR 배정표'!AI1996)/HLOOKUP($A$5,Prj_list!$O$6:$Z$7,2))=TRUE,"-",(HLOOKUP($A$5,Prj_list!$O$6:$Z$7,2)*'2012 HR 배정표'!AI1996)/HLOOKUP($A$5,Prj_list!$O$6:$Z$7,2)))</x:f>
        <x:v>-</x:v>
      </x:c>
      <x:c r="AE1998" s="45" t="str">
        <x:f>IF(ISBLANK('2012 HR 배정표'!AJ1996)=TRUE,"-",'2012 HR 배정표'!AJ1996)</x:f>
        <x:v>-</x:v>
      </x:c>
      <x:c r="AF1998" s="46" t="str">
        <x:f>IF(ISBLANK('2012 HR 배정표'!AJ1996)=TRUE,"-",IF(ISERROR((HLOOKUP($A$5,Prj_list!$O$6:$Z$7,2)*'2012 HR 배정표'!AK1996)/HLOOKUP($A$5,Prj_list!$O$6:$Z$7,2))=TRUE,"-",(HLOOKUP($A$5,Prj_list!$O$6:$Z$7,2)*'2012 HR 배정표'!AK1996)/HLOOKUP($A$5,Prj_list!$O$6:$Z$7,2)))</x:f>
        <x:v>-</x:v>
      </x:c>
      <x:c r="AG1998" s="45" t="str">
        <x:f>IF(ISBLANK('2012 HR 배정표'!AL1996)=TRUE,"-",'2012 HR 배정표'!AL1996)</x:f>
        <x:v>-</x:v>
      </x:c>
      <x:c r="AH1998" s="46" t="str">
        <x:f>IF(ISBLANK('2012 HR 배정표'!AL1996)=TRUE,"-",IF(ISERROR((HLOOKUP($A$5,Prj_list!$O$6:$Z$7,2)*'2012 HR 배정표'!AM1996)/HLOOKUP($A$5,Prj_list!$O$6:$Z$7,2))=TRUE,"-",(HLOOKUP($A$5,Prj_list!$O$6:$Z$7,2)*'2012 HR 배정표'!AM1996)/HLOOKUP($A$5,Prj_list!$O$6:$Z$7,2)))</x:f>
        <x:v>-</x:v>
      </x:c>
      <x:c r="AI1998" s="45" t="str">
        <x:f>IF(ISBLANK('2012 HR 배정표'!AN1996)=TRUE,"-",'2012 HR 배정표'!AN1996)</x:f>
        <x:v>-</x:v>
      </x:c>
      <x:c r="AJ1998" s="46" t="str">
        <x:f>IF(ISBLANK('2012 HR 배정표'!AN1996)=TRUE,"-",IF(ISERROR((HLOOKUP($A$5,Prj_list!$O$6:$Z$7,2)*'2012 HR 배정표'!AO1996)/HLOOKUP($A$5,Prj_list!$O$6:$Z$7,2))=TRUE,"-",(HLOOKUP($A$5,Prj_list!$O$6:$Z$7,2)*'2012 HR 배정표'!AO1996)/HLOOKUP($A$5,Prj_list!$O$6:$Z$7,2)))</x:f>
        <x:v>-</x:v>
      </x:c>
      <x:c r="AK1998" s="45" t="str">
        <x:f>IF(ISBLANK('2012 HR 배정표'!AP1996)=TRUE,"-",'2012 HR 배정표'!AP1996)</x:f>
        <x:v>-</x:v>
      </x:c>
      <x:c r="AL1998" s="46" t="str">
        <x:f>IF(ISBLANK('2012 HR 배정표'!AP1996)=TRUE,"-",IF(ISERROR((HLOOKUP($A$5,Prj_list!$O$6:$Z$7,2)*'2012 HR 배정표'!AQ1996)/HLOOKUP($A$5,Prj_list!$O$6:$Z$7,2))=TRUE,"-",(HLOOKUP($A$5,Prj_list!$O$6:$Z$7,2)*'2012 HR 배정표'!AQ1996)/HLOOKUP($A$5,Prj_list!$O$6:$Z$7,2)))</x:f>
        <x:v>-</x:v>
      </x:c>
      <x:c r="AM1998" s="45" t="str">
        <x:f>IF(ISBLANK('2012 HR 배정표'!AR1996)=TRUE,"-",'2012 HR 배정표'!AR1996)</x:f>
        <x:v>-</x:v>
      </x:c>
      <x:c r="AN1998" s="46" t="str">
        <x:f>IF(ISBLANK('2012 HR 배정표'!AR1996)=TRUE,"-",IF(ISERROR((HLOOKUP($A$5,Prj_list!$O$6:$Z$7,2)*'2012 HR 배정표'!AS1996)/HLOOKUP($A$5,Prj_list!$O$6:$Z$7,2))=TRUE,"-",(HLOOKUP($A$5,Prj_list!$O$6:$Z$7,2)*'2012 HR 배정표'!AS1996)/HLOOKUP($A$5,Prj_list!$O$6:$Z$7,2)))</x:f>
        <x:v>-</x:v>
      </x:c>
      <x:c r="AO1998" s="45" t="str">
        <x:f>IF(ISBLANK('2012 HR 배정표'!AT1996)=TRUE,"-",'2012 HR 배정표'!AT1996)</x:f>
        <x:v>-</x:v>
      </x:c>
      <x:c r="AP1998" s="46" t="str">
        <x:f>IF(ISBLANK('2012 HR 배정표'!AT1996)=TRUE,"-",IF(ISERROR((HLOOKUP($A$5,Prj_list!$O$6:$Z$7,2)*'2012 HR 배정표'!AU1996)/HLOOKUP($A$5,Prj_list!$O$6:$Z$7,2))=TRUE,"-",(HLOOKUP($A$5,Prj_list!$O$6:$Z$7,2)*'2012 HR 배정표'!AU1996)/HLOOKUP($A$5,Prj_list!$O$6:$Z$7,2)))</x:f>
        <x:v>-</x:v>
      </x:c>
      <x:c r="AQ1998" s="45" t="str">
        <x:f>IF(ISBLANK('2012 HR 배정표'!AV1996)=TRUE,"-",'2012 HR 배정표'!AV1996)</x:f>
        <x:v>-</x:v>
      </x:c>
      <x:c r="AR1998" s="46" t="str">
        <x:f>IF(ISBLANK('2012 HR 배정표'!AV1996)=TRUE,"-",IF(ISERROR((HLOOKUP($A$5,Prj_list!$O$6:$Z$7,2)*'2012 HR 배정표'!AW1996)/HLOOKUP($A$5,Prj_list!$O$6:$Z$7,2))=TRUE,"-",(HLOOKUP($A$5,Prj_list!$O$6:$Z$7,2)*'2012 HR 배정표'!AW1996)/HLOOKUP($A$5,Prj_list!$O$6:$Z$7,2)))</x:f>
        <x:v>-</x:v>
      </x:c>
      <x:c r="AS1998" s="45" t="str">
        <x:f>IF(ISBLANK('2012 HR 배정표'!AX1996)=TRUE,"-",'2012 HR 배정표'!AX1996)</x:f>
        <x:v>-</x:v>
      </x:c>
      <x:c r="AT1998" s="46" t="str">
        <x:f>IF(ISBLANK('2012 HR 배정표'!AX1996)=TRUE,"-",IF(ISERROR((HLOOKUP($A$5,Prj_list!$O$6:$Z$7,2)*'2012 HR 배정표'!AY1996)/HLOOKUP($A$5,Prj_list!$O$6:$Z$7,2))=TRUE,"-",(HLOOKUP($A$5,Prj_list!$O$6:$Z$7,2)*'2012 HR 배정표'!AY1996)/HLOOKUP($A$5,Prj_list!$O$6:$Z$7,2)))</x:f>
        <x:v>-</x:v>
      </x:c>
      <x:c r="AU1998" s="45" t="str">
        <x:f>IF(ISBLANK('2012 HR 배정표'!AZ1996)=TRUE,"-",'2012 HR 배정표'!AZ1996)</x:f>
        <x:v>-</x:v>
      </x:c>
      <x:c r="AV1998" s="46" t="str">
        <x:f>IF(ISBLANK('2012 HR 배정표'!AZ1996)=TRUE,"-",IF(ISERROR((HLOOKUP($A$5,Prj_list!$O$6:$Z$7,2)*'2012 HR 배정표'!BA1996)/HLOOKUP($A$5,Prj_list!$O$6:$Z$7,2))=TRUE,"-",(HLOOKUP($A$5,Prj_list!$O$6:$Z$7,2)*'2012 HR 배정표'!BA1996)/HLOOKUP($A$5,Prj_list!$O$6:$Z$7,2)))</x:f>
        <x:v>-</x:v>
      </x:c>
      <x:c r="AW1998" s="34" t="str">
        <x:f t="shared" si="62"/>
        <x:v/>
      </x:c>
      <x:c r="AX1998" s="41">
        <x:f t="shared" si="63"/>
        <x:v>0</x:v>
      </x:c>
    </x:row>
    <x:row r="1999" spans="1:50">
      <x:c r="A1999" s="45" t="str">
        <x:f>IF(ISBLANK('2012 HR 배정표'!F1997)=TRUE,"-",'2012 HR 배정표'!F1997)</x:f>
        <x:v>-</x:v>
      </x:c>
      <x:c r="B1999" s="46" t="str">
        <x:f>IF(ISBLANK('2012 HR 배정표'!F1997)=TRUE,"-",IF(ISERROR((HLOOKUP($A$5,Prj_list!$O$6:$Z$7,2)*'2012 HR 배정표'!G1997)/HLOOKUP($A$5,Prj_list!$O$6:$Z$7,2))=TRUE,"-",(HLOOKUP($A$5,Prj_list!$O$6:$Z$7,2)*'2012 HR 배정표'!G1997)/HLOOKUP($A$5,Prj_list!$O$6:$Z$7,2)))</x:f>
        <x:v>-</x:v>
      </x:c>
      <x:c r="C1999" s="45" t="str">
        <x:f>IF(ISBLANK('2012 HR 배정표'!H1997)=TRUE,"-",'2012 HR 배정표'!H1997)</x:f>
        <x:v>-</x:v>
      </x:c>
      <x:c r="D1999" s="46" t="str">
        <x:f>IF(ISBLANK('2012 HR 배정표'!H1997)=TRUE,"-",IF(ISERROR((HLOOKUP($A$5,Prj_list!$O$6:$Z$7,2)*'2012 HR 배정표'!I1997)/HLOOKUP($A$5,Prj_list!$O$6:$Z$7,2))=TRUE,"-",(HLOOKUP($A$5,Prj_list!$O$6:$Z$7,2)*'2012 HR 배정표'!I1997)/HLOOKUP($A$5,Prj_list!$O$6:$Z$7,2)))</x:f>
        <x:v>-</x:v>
      </x:c>
      <x:c r="E1999" s="45" t="str">
        <x:f>IF(ISBLANK('2012 HR 배정표'!J1997)=TRUE,"-",'2012 HR 배정표'!J1997)</x:f>
        <x:v>-</x:v>
      </x:c>
      <x:c r="F1999" s="46" t="str">
        <x:f>IF(ISBLANK('2012 HR 배정표'!J1997)=TRUE,"-",IF(ISERROR((HLOOKUP($A$5,Prj_list!$O$6:$Z$7,2)*'2012 HR 배정표'!K1997)/HLOOKUP($A$5,Prj_list!$O$6:$Z$7,2))=TRUE,"-",(HLOOKUP($A$5,Prj_list!$O$6:$Z$7,2)*'2012 HR 배정표'!K1997)/HLOOKUP($A$5,Prj_list!$O$6:$Z$7,2)))</x:f>
        <x:v>-</x:v>
      </x:c>
      <x:c r="G1999" s="45" t="str">
        <x:f>IF(ISBLANK('2012 HR 배정표'!L1997)=TRUE,"-",'2012 HR 배정표'!L1997)</x:f>
        <x:v>-</x:v>
      </x:c>
      <x:c r="H1999" s="46" t="str">
        <x:f>IF(ISBLANK('2012 HR 배정표'!L1997)=TRUE,"-",IF(ISERROR((HLOOKUP($A$5,Prj_list!$O$6:$Z$7,2)*'2012 HR 배정표'!M1997)/HLOOKUP($A$5,Prj_list!$O$6:$Z$7,2))=TRUE,"-",(HLOOKUP($A$5,Prj_list!$O$6:$Z$7,2)*'2012 HR 배정표'!M1997)/HLOOKUP($A$5,Prj_list!$O$6:$Z$7,2)))</x:f>
        <x:v>-</x:v>
      </x:c>
      <x:c r="I1999" s="45" t="str">
        <x:f>IF(ISBLANK('2012 HR 배정표'!N1997)=TRUE,"-",'2012 HR 배정표'!N1997)</x:f>
        <x:v>-</x:v>
      </x:c>
      <x:c r="J1999" s="46" t="str">
        <x:f>IF(ISBLANK('2012 HR 배정표'!N1997)=TRUE,"-",IF(ISERROR((HLOOKUP($A$5,Prj_list!$O$6:$Z$7,2)*'2012 HR 배정표'!O1997)/HLOOKUP($A$5,Prj_list!$O$6:$Z$7,2))=TRUE,"-",(HLOOKUP($A$5,Prj_list!$O$6:$Z$7,2)*'2012 HR 배정표'!O1997)/HLOOKUP($A$5,Prj_list!$O$6:$Z$7,2)))</x:f>
        <x:v>-</x:v>
      </x:c>
      <x:c r="K1999" s="45" t="str">
        <x:f>IF(ISBLANK('2012 HR 배정표'!P1997)=TRUE,"-",'2012 HR 배정표'!P1997)</x:f>
        <x:v>-</x:v>
      </x:c>
      <x:c r="L1999" s="46" t="str">
        <x:f>IF(ISBLANK('2012 HR 배정표'!P1997)=TRUE,"-",IF(ISERROR((HLOOKUP($A$5,Prj_list!$O$6:$Z$7,2)*'2012 HR 배정표'!Q1997)/HLOOKUP($A$5,Prj_list!$O$6:$Z$7,2))=TRUE,"-",(HLOOKUP($A$5,Prj_list!$O$6:$Z$7,2)*'2012 HR 배정표'!Q1997)/HLOOKUP($A$5,Prj_list!$O$6:$Z$7,2)))</x:f>
        <x:v>-</x:v>
      </x:c>
      <x:c r="M1999" s="45" t="str">
        <x:f>IF(ISBLANK('2012 HR 배정표'!R1997)=TRUE,"-",'2012 HR 배정표'!R1997)</x:f>
        <x:v>-</x:v>
      </x:c>
      <x:c r="N1999" s="46" t="str">
        <x:f>IF(ISBLANK('2012 HR 배정표'!R1997)=TRUE,"-",IF(ISERROR((HLOOKUP($A$5,Prj_list!$O$6:$Z$7,2)*'2012 HR 배정표'!S1997)/HLOOKUP($A$5,Prj_list!$O$6:$Z$7,2))=TRUE,"-",(HLOOKUP($A$5,Prj_list!$O$6:$Z$7,2)*'2012 HR 배정표'!S1997)/HLOOKUP($A$5,Prj_list!$O$6:$Z$7,2)))</x:f>
        <x:v>-</x:v>
      </x:c>
      <x:c r="O1999" s="45" t="str">
        <x:f>IF(ISBLANK('2012 HR 배정표'!T1997)=TRUE,"-",'2012 HR 배정표'!T1997)</x:f>
        <x:v>-</x:v>
      </x:c>
      <x:c r="P1999" s="46" t="str">
        <x:f>IF(ISBLANK('2012 HR 배정표'!T1997)=TRUE,"-",IF(ISERROR((HLOOKUP($A$5,Prj_list!$O$6:$Z$7,2)*'2012 HR 배정표'!U1997)/HLOOKUP($A$5,Prj_list!$O$6:$Z$7,2))=TRUE,"-",(HLOOKUP($A$5,Prj_list!$O$6:$Z$7,2)*'2012 HR 배정표'!U1997)/HLOOKUP($A$5,Prj_list!$O$6:$Z$7,2)))</x:f>
        <x:v>-</x:v>
      </x:c>
      <x:c r="Q1999" s="45" t="str">
        <x:f>IF(ISBLANK('2012 HR 배정표'!V1997)=TRUE,"-",'2012 HR 배정표'!V1997)</x:f>
        <x:v>-</x:v>
      </x:c>
      <x:c r="R1999" s="46" t="str">
        <x:f>IF(ISBLANK('2012 HR 배정표'!V1997)=TRUE,"-",IF(ISERROR((HLOOKUP($A$5,Prj_list!$O$6:$Z$7,2)*'2012 HR 배정표'!W1997)/HLOOKUP($A$5,Prj_list!$O$6:$Z$7,2))=TRUE,"-",(HLOOKUP($A$5,Prj_list!$O$6:$Z$7,2)*'2012 HR 배정표'!W1997)/HLOOKUP($A$5,Prj_list!$O$6:$Z$7,2)))</x:f>
        <x:v>-</x:v>
      </x:c>
      <x:c r="S1999" s="45" t="str">
        <x:f>IF(ISBLANK('2012 HR 배정표'!X1997)=TRUE,"-",'2012 HR 배정표'!X1997)</x:f>
        <x:v>-</x:v>
      </x:c>
      <x:c r="T1999" s="46" t="str">
        <x:f>IF(ISBLANK('2012 HR 배정표'!X1997)=TRUE,"-",IF(ISERROR((HLOOKUP($A$5,Prj_list!$O$6:$Z$7,2)*'2012 HR 배정표'!Y1997)/HLOOKUP($A$5,Prj_list!$O$6:$Z$7,2))=TRUE,"-",(HLOOKUP($A$5,Prj_list!$O$6:$Z$7,2)*'2012 HR 배정표'!Y1997)/HLOOKUP($A$5,Prj_list!$O$6:$Z$7,2)))</x:f>
        <x:v>-</x:v>
      </x:c>
      <x:c r="U1999" s="45" t="str">
        <x:f>IF(ISBLANK('2012 HR 배정표'!Z1997)=TRUE,"-",'2012 HR 배정표'!Z1997)</x:f>
        <x:v>-</x:v>
      </x:c>
      <x:c r="V1999" s="46" t="str">
        <x:f>IF(ISBLANK('2012 HR 배정표'!Z1997)=TRUE,"-",IF(ISERROR((HLOOKUP($A$5,Prj_list!$O$6:$Z$7,2)*'2012 HR 배정표'!AA1997)/HLOOKUP($A$5,Prj_list!$O$6:$Z$7,2))=TRUE,"-",(HLOOKUP($A$5,Prj_list!$O$6:$Z$7,2)*'2012 HR 배정표'!AA1997)/HLOOKUP($A$5,Prj_list!$O$6:$Z$7,2)))</x:f>
        <x:v>-</x:v>
      </x:c>
      <x:c r="W1999" s="45" t="str">
        <x:f>IF(ISBLANK('2012 HR 배정표'!AB1997)=TRUE,"-",'2012 HR 배정표'!AB1997)</x:f>
        <x:v>-</x:v>
      </x:c>
      <x:c r="X1999" s="46" t="str">
        <x:f>IF(ISBLANK('2012 HR 배정표'!AB1997)=TRUE,"-",IF(ISERROR((HLOOKUP($A$5,Prj_list!$O$6:$Z$7,2)*'2012 HR 배정표'!AC1997)/HLOOKUP($A$5,Prj_list!$O$6:$Z$7,2))=TRUE,"-",(HLOOKUP($A$5,Prj_list!$O$6:$Z$7,2)*'2012 HR 배정표'!AC1997)/HLOOKUP($A$5,Prj_list!$O$6:$Z$7,2)))</x:f>
        <x:v>-</x:v>
      </x:c>
      <x:c r="Y1999" s="45" t="str">
        <x:f>IF(ISBLANK('2012 HR 배정표'!AD1997)=TRUE,"-",'2012 HR 배정표'!AD1997)</x:f>
        <x:v>-</x:v>
      </x:c>
      <x:c r="Z1999" s="46" t="str">
        <x:f>IF(ISBLANK('2012 HR 배정표'!AD1997)=TRUE,"-",IF(ISERROR((HLOOKUP($A$5,Prj_list!$O$6:$Z$7,2)*'2012 HR 배정표'!AE1997)/HLOOKUP($A$5,Prj_list!$O$6:$Z$7,2))=TRUE,"-",(HLOOKUP($A$5,Prj_list!$O$6:$Z$7,2)*'2012 HR 배정표'!AE1997)/HLOOKUP($A$5,Prj_list!$O$6:$Z$7,2)))</x:f>
        <x:v>-</x:v>
      </x:c>
      <x:c r="AA1999" s="45" t="str">
        <x:f>IF(ISBLANK('2012 HR 배정표'!AF1997)=TRUE,"-",'2012 HR 배정표'!AF1997)</x:f>
        <x:v>-</x:v>
      </x:c>
      <x:c r="AB1999" s="46" t="str">
        <x:f>IF(ISBLANK('2012 HR 배정표'!AF1997)=TRUE,"-",IF(ISERROR((HLOOKUP($A$5,Prj_list!$O$6:$Z$7,2)*'2012 HR 배정표'!AG1997)/HLOOKUP($A$5,Prj_list!$O$6:$Z$7,2))=TRUE,"-",(HLOOKUP($A$5,Prj_list!$O$6:$Z$7,2)*'2012 HR 배정표'!AG1997)/HLOOKUP($A$5,Prj_list!$O$6:$Z$7,2)))</x:f>
        <x:v>-</x:v>
      </x:c>
      <x:c r="AC1999" s="45" t="str">
        <x:f>IF(ISBLANK('2012 HR 배정표'!AH1997)=TRUE,"-",'2012 HR 배정표'!AH1997)</x:f>
        <x:v>-</x:v>
      </x:c>
      <x:c r="AD1999" s="46" t="str">
        <x:f>IF(ISBLANK('2012 HR 배정표'!AH1997)=TRUE,"-",IF(ISERROR((HLOOKUP($A$5,Prj_list!$O$6:$Z$7,2)*'2012 HR 배정표'!AI1997)/HLOOKUP($A$5,Prj_list!$O$6:$Z$7,2))=TRUE,"-",(HLOOKUP($A$5,Prj_list!$O$6:$Z$7,2)*'2012 HR 배정표'!AI1997)/HLOOKUP($A$5,Prj_list!$O$6:$Z$7,2)))</x:f>
        <x:v>-</x:v>
      </x:c>
      <x:c r="AE1999" s="45" t="str">
        <x:f>IF(ISBLANK('2012 HR 배정표'!AJ1997)=TRUE,"-",'2012 HR 배정표'!AJ1997)</x:f>
        <x:v>-</x:v>
      </x:c>
      <x:c r="AF1999" s="46" t="str">
        <x:f>IF(ISBLANK('2012 HR 배정표'!AJ1997)=TRUE,"-",IF(ISERROR((HLOOKUP($A$5,Prj_list!$O$6:$Z$7,2)*'2012 HR 배정표'!AK1997)/HLOOKUP($A$5,Prj_list!$O$6:$Z$7,2))=TRUE,"-",(HLOOKUP($A$5,Prj_list!$O$6:$Z$7,2)*'2012 HR 배정표'!AK1997)/HLOOKUP($A$5,Prj_list!$O$6:$Z$7,2)))</x:f>
        <x:v>-</x:v>
      </x:c>
      <x:c r="AG1999" s="45" t="str">
        <x:f>IF(ISBLANK('2012 HR 배정표'!AL1997)=TRUE,"-",'2012 HR 배정표'!AL1997)</x:f>
        <x:v>-</x:v>
      </x:c>
      <x:c r="AH1999" s="46" t="str">
        <x:f>IF(ISBLANK('2012 HR 배정표'!AL1997)=TRUE,"-",IF(ISERROR((HLOOKUP($A$5,Prj_list!$O$6:$Z$7,2)*'2012 HR 배정표'!AM1997)/HLOOKUP($A$5,Prj_list!$O$6:$Z$7,2))=TRUE,"-",(HLOOKUP($A$5,Prj_list!$O$6:$Z$7,2)*'2012 HR 배정표'!AM1997)/HLOOKUP($A$5,Prj_list!$O$6:$Z$7,2)))</x:f>
        <x:v>-</x:v>
      </x:c>
      <x:c r="AI1999" s="45" t="str">
        <x:f>IF(ISBLANK('2012 HR 배정표'!AN1997)=TRUE,"-",'2012 HR 배정표'!AN1997)</x:f>
        <x:v>-</x:v>
      </x:c>
      <x:c r="AJ1999" s="46" t="str">
        <x:f>IF(ISBLANK('2012 HR 배정표'!AN1997)=TRUE,"-",IF(ISERROR((HLOOKUP($A$5,Prj_list!$O$6:$Z$7,2)*'2012 HR 배정표'!AO1997)/HLOOKUP($A$5,Prj_list!$O$6:$Z$7,2))=TRUE,"-",(HLOOKUP($A$5,Prj_list!$O$6:$Z$7,2)*'2012 HR 배정표'!AO1997)/HLOOKUP($A$5,Prj_list!$O$6:$Z$7,2)))</x:f>
        <x:v>-</x:v>
      </x:c>
      <x:c r="AK1999" s="45" t="str">
        <x:f>IF(ISBLANK('2012 HR 배정표'!AP1997)=TRUE,"-",'2012 HR 배정표'!AP1997)</x:f>
        <x:v>-</x:v>
      </x:c>
      <x:c r="AL1999" s="46" t="str">
        <x:f>IF(ISBLANK('2012 HR 배정표'!AP1997)=TRUE,"-",IF(ISERROR((HLOOKUP($A$5,Prj_list!$O$6:$Z$7,2)*'2012 HR 배정표'!AQ1997)/HLOOKUP($A$5,Prj_list!$O$6:$Z$7,2))=TRUE,"-",(HLOOKUP($A$5,Prj_list!$O$6:$Z$7,2)*'2012 HR 배정표'!AQ1997)/HLOOKUP($A$5,Prj_list!$O$6:$Z$7,2)))</x:f>
        <x:v>-</x:v>
      </x:c>
      <x:c r="AM1999" s="45" t="str">
        <x:f>IF(ISBLANK('2012 HR 배정표'!AR1997)=TRUE,"-",'2012 HR 배정표'!AR1997)</x:f>
        <x:v>-</x:v>
      </x:c>
      <x:c r="AN1999" s="46" t="str">
        <x:f>IF(ISBLANK('2012 HR 배정표'!AR1997)=TRUE,"-",IF(ISERROR((HLOOKUP($A$5,Prj_list!$O$6:$Z$7,2)*'2012 HR 배정표'!AS1997)/HLOOKUP($A$5,Prj_list!$O$6:$Z$7,2))=TRUE,"-",(HLOOKUP($A$5,Prj_list!$O$6:$Z$7,2)*'2012 HR 배정표'!AS1997)/HLOOKUP($A$5,Prj_list!$O$6:$Z$7,2)))</x:f>
        <x:v>-</x:v>
      </x:c>
      <x:c r="AO1999" s="45" t="str">
        <x:f>IF(ISBLANK('2012 HR 배정표'!AT1997)=TRUE,"-",'2012 HR 배정표'!AT1997)</x:f>
        <x:v>-</x:v>
      </x:c>
      <x:c r="AP1999" s="46" t="str">
        <x:f>IF(ISBLANK('2012 HR 배정표'!AT1997)=TRUE,"-",IF(ISERROR((HLOOKUP($A$5,Prj_list!$O$6:$Z$7,2)*'2012 HR 배정표'!AU1997)/HLOOKUP($A$5,Prj_list!$O$6:$Z$7,2))=TRUE,"-",(HLOOKUP($A$5,Prj_list!$O$6:$Z$7,2)*'2012 HR 배정표'!AU1997)/HLOOKUP($A$5,Prj_list!$O$6:$Z$7,2)))</x:f>
        <x:v>-</x:v>
      </x:c>
      <x:c r="AQ1999" s="45" t="str">
        <x:f>IF(ISBLANK('2012 HR 배정표'!AV1997)=TRUE,"-",'2012 HR 배정표'!AV1997)</x:f>
        <x:v>-</x:v>
      </x:c>
      <x:c r="AR1999" s="46" t="str">
        <x:f>IF(ISBLANK('2012 HR 배정표'!AV1997)=TRUE,"-",IF(ISERROR((HLOOKUP($A$5,Prj_list!$O$6:$Z$7,2)*'2012 HR 배정표'!AW1997)/HLOOKUP($A$5,Prj_list!$O$6:$Z$7,2))=TRUE,"-",(HLOOKUP($A$5,Prj_list!$O$6:$Z$7,2)*'2012 HR 배정표'!AW1997)/HLOOKUP($A$5,Prj_list!$O$6:$Z$7,2)))</x:f>
        <x:v>-</x:v>
      </x:c>
      <x:c r="AS1999" s="45" t="str">
        <x:f>IF(ISBLANK('2012 HR 배정표'!AX1997)=TRUE,"-",'2012 HR 배정표'!AX1997)</x:f>
        <x:v>-</x:v>
      </x:c>
      <x:c r="AT1999" s="46" t="str">
        <x:f>IF(ISBLANK('2012 HR 배정표'!AX1997)=TRUE,"-",IF(ISERROR((HLOOKUP($A$5,Prj_list!$O$6:$Z$7,2)*'2012 HR 배정표'!AY1997)/HLOOKUP($A$5,Prj_list!$O$6:$Z$7,2))=TRUE,"-",(HLOOKUP($A$5,Prj_list!$O$6:$Z$7,2)*'2012 HR 배정표'!AY1997)/HLOOKUP($A$5,Prj_list!$O$6:$Z$7,2)))</x:f>
        <x:v>-</x:v>
      </x:c>
      <x:c r="AU1999" s="45" t="str">
        <x:f>IF(ISBLANK('2012 HR 배정표'!AZ1997)=TRUE,"-",'2012 HR 배정표'!AZ1997)</x:f>
        <x:v>-</x:v>
      </x:c>
      <x:c r="AV1999" s="46" t="str">
        <x:f>IF(ISBLANK('2012 HR 배정표'!AZ1997)=TRUE,"-",IF(ISERROR((HLOOKUP($A$5,Prj_list!$O$6:$Z$7,2)*'2012 HR 배정표'!BA1997)/HLOOKUP($A$5,Prj_list!$O$6:$Z$7,2))=TRUE,"-",(HLOOKUP($A$5,Prj_list!$O$6:$Z$7,2)*'2012 HR 배정표'!BA1997)/HLOOKUP($A$5,Prj_list!$O$6:$Z$7,2)))</x:f>
        <x:v>-</x:v>
      </x:c>
      <x:c r="AW1999" s="34" t="str">
        <x:f t="shared" si="62"/>
        <x:v/>
      </x:c>
      <x:c r="AX1999" s="41">
        <x:f t="shared" si="63"/>
        <x:v>0</x:v>
      </x:c>
    </x:row>
    <x:row r="2000" spans="1:50">
      <x:c r="A2000" s="45" t="str">
        <x:f>IF(ISBLANK('2012 HR 배정표'!F1998)=TRUE,"-",'2012 HR 배정표'!F1998)</x:f>
        <x:v>-</x:v>
      </x:c>
      <x:c r="B2000" s="46" t="str">
        <x:f>IF(ISBLANK('2012 HR 배정표'!F1998)=TRUE,"-",IF(ISERROR((HLOOKUP($A$5,Prj_list!$O$6:$Z$7,2)*'2012 HR 배정표'!G1998)/HLOOKUP($A$5,Prj_list!$O$6:$Z$7,2))=TRUE,"-",(HLOOKUP($A$5,Prj_list!$O$6:$Z$7,2)*'2012 HR 배정표'!G1998)/HLOOKUP($A$5,Prj_list!$O$6:$Z$7,2)))</x:f>
        <x:v>-</x:v>
      </x:c>
      <x:c r="C2000" s="45" t="str">
        <x:f>IF(ISBLANK('2012 HR 배정표'!H1998)=TRUE,"-",'2012 HR 배정표'!H1998)</x:f>
        <x:v>-</x:v>
      </x:c>
      <x:c r="D2000" s="46" t="str">
        <x:f>IF(ISBLANK('2012 HR 배정표'!H1998)=TRUE,"-",IF(ISERROR((HLOOKUP($A$5,Prj_list!$O$6:$Z$7,2)*'2012 HR 배정표'!I1998)/HLOOKUP($A$5,Prj_list!$O$6:$Z$7,2))=TRUE,"-",(HLOOKUP($A$5,Prj_list!$O$6:$Z$7,2)*'2012 HR 배정표'!I1998)/HLOOKUP($A$5,Prj_list!$O$6:$Z$7,2)))</x:f>
        <x:v>-</x:v>
      </x:c>
      <x:c r="E2000" s="45" t="str">
        <x:f>IF(ISBLANK('2012 HR 배정표'!J1998)=TRUE,"-",'2012 HR 배정표'!J1998)</x:f>
        <x:v>-</x:v>
      </x:c>
      <x:c r="F2000" s="46" t="str">
        <x:f>IF(ISBLANK('2012 HR 배정표'!J1998)=TRUE,"-",IF(ISERROR((HLOOKUP($A$5,Prj_list!$O$6:$Z$7,2)*'2012 HR 배정표'!K1998)/HLOOKUP($A$5,Prj_list!$O$6:$Z$7,2))=TRUE,"-",(HLOOKUP($A$5,Prj_list!$O$6:$Z$7,2)*'2012 HR 배정표'!K1998)/HLOOKUP($A$5,Prj_list!$O$6:$Z$7,2)))</x:f>
        <x:v>-</x:v>
      </x:c>
      <x:c r="G2000" s="45" t="str">
        <x:f>IF(ISBLANK('2012 HR 배정표'!L1998)=TRUE,"-",'2012 HR 배정표'!L1998)</x:f>
        <x:v>-</x:v>
      </x:c>
      <x:c r="H2000" s="46" t="str">
        <x:f>IF(ISBLANK('2012 HR 배정표'!L1998)=TRUE,"-",IF(ISERROR((HLOOKUP($A$5,Prj_list!$O$6:$Z$7,2)*'2012 HR 배정표'!M1998)/HLOOKUP($A$5,Prj_list!$O$6:$Z$7,2))=TRUE,"-",(HLOOKUP($A$5,Prj_list!$O$6:$Z$7,2)*'2012 HR 배정표'!M1998)/HLOOKUP($A$5,Prj_list!$O$6:$Z$7,2)))</x:f>
        <x:v>-</x:v>
      </x:c>
      <x:c r="I2000" s="45" t="str">
        <x:f>IF(ISBLANK('2012 HR 배정표'!N1998)=TRUE,"-",'2012 HR 배정표'!N1998)</x:f>
        <x:v>-</x:v>
      </x:c>
      <x:c r="J2000" s="46" t="str">
        <x:f>IF(ISBLANK('2012 HR 배정표'!N1998)=TRUE,"-",IF(ISERROR((HLOOKUP($A$5,Prj_list!$O$6:$Z$7,2)*'2012 HR 배정표'!O1998)/HLOOKUP($A$5,Prj_list!$O$6:$Z$7,2))=TRUE,"-",(HLOOKUP($A$5,Prj_list!$O$6:$Z$7,2)*'2012 HR 배정표'!O1998)/HLOOKUP($A$5,Prj_list!$O$6:$Z$7,2)))</x:f>
        <x:v>-</x:v>
      </x:c>
      <x:c r="K2000" s="45" t="str">
        <x:f>IF(ISBLANK('2012 HR 배정표'!P1998)=TRUE,"-",'2012 HR 배정표'!P1998)</x:f>
        <x:v>-</x:v>
      </x:c>
      <x:c r="L2000" s="46" t="str">
        <x:f>IF(ISBLANK('2012 HR 배정표'!P1998)=TRUE,"-",IF(ISERROR((HLOOKUP($A$5,Prj_list!$O$6:$Z$7,2)*'2012 HR 배정표'!Q1998)/HLOOKUP($A$5,Prj_list!$O$6:$Z$7,2))=TRUE,"-",(HLOOKUP($A$5,Prj_list!$O$6:$Z$7,2)*'2012 HR 배정표'!Q1998)/HLOOKUP($A$5,Prj_list!$O$6:$Z$7,2)))</x:f>
        <x:v>-</x:v>
      </x:c>
      <x:c r="M2000" s="45" t="str">
        <x:f>IF(ISBLANK('2012 HR 배정표'!R1998)=TRUE,"-",'2012 HR 배정표'!R1998)</x:f>
        <x:v>-</x:v>
      </x:c>
      <x:c r="N2000" s="46" t="str">
        <x:f>IF(ISBLANK('2012 HR 배정표'!R1998)=TRUE,"-",IF(ISERROR((HLOOKUP($A$5,Prj_list!$O$6:$Z$7,2)*'2012 HR 배정표'!S1998)/HLOOKUP($A$5,Prj_list!$O$6:$Z$7,2))=TRUE,"-",(HLOOKUP($A$5,Prj_list!$O$6:$Z$7,2)*'2012 HR 배정표'!S1998)/HLOOKUP($A$5,Prj_list!$O$6:$Z$7,2)))</x:f>
        <x:v>-</x:v>
      </x:c>
      <x:c r="O2000" s="45" t="str">
        <x:f>IF(ISBLANK('2012 HR 배정표'!T1998)=TRUE,"-",'2012 HR 배정표'!T1998)</x:f>
        <x:v>-</x:v>
      </x:c>
      <x:c r="P2000" s="46" t="str">
        <x:f>IF(ISBLANK('2012 HR 배정표'!T1998)=TRUE,"-",IF(ISERROR((HLOOKUP($A$5,Prj_list!$O$6:$Z$7,2)*'2012 HR 배정표'!U1998)/HLOOKUP($A$5,Prj_list!$O$6:$Z$7,2))=TRUE,"-",(HLOOKUP($A$5,Prj_list!$O$6:$Z$7,2)*'2012 HR 배정표'!U1998)/HLOOKUP($A$5,Prj_list!$O$6:$Z$7,2)))</x:f>
        <x:v>-</x:v>
      </x:c>
      <x:c r="Q2000" s="45" t="str">
        <x:f>IF(ISBLANK('2012 HR 배정표'!V1998)=TRUE,"-",'2012 HR 배정표'!V1998)</x:f>
        <x:v>-</x:v>
      </x:c>
      <x:c r="R2000" s="46" t="str">
        <x:f>IF(ISBLANK('2012 HR 배정표'!V1998)=TRUE,"-",IF(ISERROR((HLOOKUP($A$5,Prj_list!$O$6:$Z$7,2)*'2012 HR 배정표'!W1998)/HLOOKUP($A$5,Prj_list!$O$6:$Z$7,2))=TRUE,"-",(HLOOKUP($A$5,Prj_list!$O$6:$Z$7,2)*'2012 HR 배정표'!W1998)/HLOOKUP($A$5,Prj_list!$O$6:$Z$7,2)))</x:f>
        <x:v>-</x:v>
      </x:c>
      <x:c r="S2000" s="45" t="str">
        <x:f>IF(ISBLANK('2012 HR 배정표'!X1998)=TRUE,"-",'2012 HR 배정표'!X1998)</x:f>
        <x:v>-</x:v>
      </x:c>
      <x:c r="T2000" s="46" t="str">
        <x:f>IF(ISBLANK('2012 HR 배정표'!X1998)=TRUE,"-",IF(ISERROR((HLOOKUP($A$5,Prj_list!$O$6:$Z$7,2)*'2012 HR 배정표'!Y1998)/HLOOKUP($A$5,Prj_list!$O$6:$Z$7,2))=TRUE,"-",(HLOOKUP($A$5,Prj_list!$O$6:$Z$7,2)*'2012 HR 배정표'!Y1998)/HLOOKUP($A$5,Prj_list!$O$6:$Z$7,2)))</x:f>
        <x:v>-</x:v>
      </x:c>
      <x:c r="U2000" s="45" t="str">
        <x:f>IF(ISBLANK('2012 HR 배정표'!Z1998)=TRUE,"-",'2012 HR 배정표'!Z1998)</x:f>
        <x:v>-</x:v>
      </x:c>
      <x:c r="V2000" s="46" t="str">
        <x:f>IF(ISBLANK('2012 HR 배정표'!Z1998)=TRUE,"-",IF(ISERROR((HLOOKUP($A$5,Prj_list!$O$6:$Z$7,2)*'2012 HR 배정표'!AA1998)/HLOOKUP($A$5,Prj_list!$O$6:$Z$7,2))=TRUE,"-",(HLOOKUP($A$5,Prj_list!$O$6:$Z$7,2)*'2012 HR 배정표'!AA1998)/HLOOKUP($A$5,Prj_list!$O$6:$Z$7,2)))</x:f>
        <x:v>-</x:v>
      </x:c>
      <x:c r="W2000" s="45" t="str">
        <x:f>IF(ISBLANK('2012 HR 배정표'!AB1998)=TRUE,"-",'2012 HR 배정표'!AB1998)</x:f>
        <x:v>-</x:v>
      </x:c>
      <x:c r="X2000" s="46" t="str">
        <x:f>IF(ISBLANK('2012 HR 배정표'!AB1998)=TRUE,"-",IF(ISERROR((HLOOKUP($A$5,Prj_list!$O$6:$Z$7,2)*'2012 HR 배정표'!AC1998)/HLOOKUP($A$5,Prj_list!$O$6:$Z$7,2))=TRUE,"-",(HLOOKUP($A$5,Prj_list!$O$6:$Z$7,2)*'2012 HR 배정표'!AC1998)/HLOOKUP($A$5,Prj_list!$O$6:$Z$7,2)))</x:f>
        <x:v>-</x:v>
      </x:c>
      <x:c r="Y2000" s="45" t="str">
        <x:f>IF(ISBLANK('2012 HR 배정표'!AD1998)=TRUE,"-",'2012 HR 배정표'!AD1998)</x:f>
        <x:v>-</x:v>
      </x:c>
      <x:c r="Z2000" s="46" t="str">
        <x:f>IF(ISBLANK('2012 HR 배정표'!AD1998)=TRUE,"-",IF(ISERROR((HLOOKUP($A$5,Prj_list!$O$6:$Z$7,2)*'2012 HR 배정표'!AE1998)/HLOOKUP($A$5,Prj_list!$O$6:$Z$7,2))=TRUE,"-",(HLOOKUP($A$5,Prj_list!$O$6:$Z$7,2)*'2012 HR 배정표'!AE1998)/HLOOKUP($A$5,Prj_list!$O$6:$Z$7,2)))</x:f>
        <x:v>-</x:v>
      </x:c>
      <x:c r="AA2000" s="45" t="str">
        <x:f>IF(ISBLANK('2012 HR 배정표'!AF1998)=TRUE,"-",'2012 HR 배정표'!AF1998)</x:f>
        <x:v>-</x:v>
      </x:c>
      <x:c r="AB2000" s="46" t="str">
        <x:f>IF(ISBLANK('2012 HR 배정표'!AF1998)=TRUE,"-",IF(ISERROR((HLOOKUP($A$5,Prj_list!$O$6:$Z$7,2)*'2012 HR 배정표'!AG1998)/HLOOKUP($A$5,Prj_list!$O$6:$Z$7,2))=TRUE,"-",(HLOOKUP($A$5,Prj_list!$O$6:$Z$7,2)*'2012 HR 배정표'!AG1998)/HLOOKUP($A$5,Prj_list!$O$6:$Z$7,2)))</x:f>
        <x:v>-</x:v>
      </x:c>
      <x:c r="AC2000" s="45" t="str">
        <x:f>IF(ISBLANK('2012 HR 배정표'!AH1998)=TRUE,"-",'2012 HR 배정표'!AH1998)</x:f>
        <x:v>-</x:v>
      </x:c>
      <x:c r="AD2000" s="46" t="str">
        <x:f>IF(ISBLANK('2012 HR 배정표'!AH1998)=TRUE,"-",IF(ISERROR((HLOOKUP($A$5,Prj_list!$O$6:$Z$7,2)*'2012 HR 배정표'!AI1998)/HLOOKUP($A$5,Prj_list!$O$6:$Z$7,2))=TRUE,"-",(HLOOKUP($A$5,Prj_list!$O$6:$Z$7,2)*'2012 HR 배정표'!AI1998)/HLOOKUP($A$5,Prj_list!$O$6:$Z$7,2)))</x:f>
        <x:v>-</x:v>
      </x:c>
      <x:c r="AE2000" s="45" t="str">
        <x:f>IF(ISBLANK('2012 HR 배정표'!AJ1998)=TRUE,"-",'2012 HR 배정표'!AJ1998)</x:f>
        <x:v>-</x:v>
      </x:c>
      <x:c r="AF2000" s="46" t="str">
        <x:f>IF(ISBLANK('2012 HR 배정표'!AJ1998)=TRUE,"-",IF(ISERROR((HLOOKUP($A$5,Prj_list!$O$6:$Z$7,2)*'2012 HR 배정표'!AK1998)/HLOOKUP($A$5,Prj_list!$O$6:$Z$7,2))=TRUE,"-",(HLOOKUP($A$5,Prj_list!$O$6:$Z$7,2)*'2012 HR 배정표'!AK1998)/HLOOKUP($A$5,Prj_list!$O$6:$Z$7,2)))</x:f>
        <x:v>-</x:v>
      </x:c>
      <x:c r="AG2000" s="45" t="str">
        <x:f>IF(ISBLANK('2012 HR 배정표'!AL1998)=TRUE,"-",'2012 HR 배정표'!AL1998)</x:f>
        <x:v>-</x:v>
      </x:c>
      <x:c r="AH2000" s="46" t="str">
        <x:f>IF(ISBLANK('2012 HR 배정표'!AL1998)=TRUE,"-",IF(ISERROR((HLOOKUP($A$5,Prj_list!$O$6:$Z$7,2)*'2012 HR 배정표'!AM1998)/HLOOKUP($A$5,Prj_list!$O$6:$Z$7,2))=TRUE,"-",(HLOOKUP($A$5,Prj_list!$O$6:$Z$7,2)*'2012 HR 배정표'!AM1998)/HLOOKUP($A$5,Prj_list!$O$6:$Z$7,2)))</x:f>
        <x:v>-</x:v>
      </x:c>
      <x:c r="AI2000" s="45" t="str">
        <x:f>IF(ISBLANK('2012 HR 배정표'!AN1998)=TRUE,"-",'2012 HR 배정표'!AN1998)</x:f>
        <x:v>-</x:v>
      </x:c>
      <x:c r="AJ2000" s="46" t="str">
        <x:f>IF(ISBLANK('2012 HR 배정표'!AN1998)=TRUE,"-",IF(ISERROR((HLOOKUP($A$5,Prj_list!$O$6:$Z$7,2)*'2012 HR 배정표'!AO1998)/HLOOKUP($A$5,Prj_list!$O$6:$Z$7,2))=TRUE,"-",(HLOOKUP($A$5,Prj_list!$O$6:$Z$7,2)*'2012 HR 배정표'!AO1998)/HLOOKUP($A$5,Prj_list!$O$6:$Z$7,2)))</x:f>
        <x:v>-</x:v>
      </x:c>
      <x:c r="AK2000" s="45" t="str">
        <x:f>IF(ISBLANK('2012 HR 배정표'!AP1998)=TRUE,"-",'2012 HR 배정표'!AP1998)</x:f>
        <x:v>-</x:v>
      </x:c>
      <x:c r="AL2000" s="46" t="str">
        <x:f>IF(ISBLANK('2012 HR 배정표'!AP1998)=TRUE,"-",IF(ISERROR((HLOOKUP($A$5,Prj_list!$O$6:$Z$7,2)*'2012 HR 배정표'!AQ1998)/HLOOKUP($A$5,Prj_list!$O$6:$Z$7,2))=TRUE,"-",(HLOOKUP($A$5,Prj_list!$O$6:$Z$7,2)*'2012 HR 배정표'!AQ1998)/HLOOKUP($A$5,Prj_list!$O$6:$Z$7,2)))</x:f>
        <x:v>-</x:v>
      </x:c>
      <x:c r="AM2000" s="45" t="str">
        <x:f>IF(ISBLANK('2012 HR 배정표'!AR1998)=TRUE,"-",'2012 HR 배정표'!AR1998)</x:f>
        <x:v>-</x:v>
      </x:c>
      <x:c r="AN2000" s="46" t="str">
        <x:f>IF(ISBLANK('2012 HR 배정표'!AR1998)=TRUE,"-",IF(ISERROR((HLOOKUP($A$5,Prj_list!$O$6:$Z$7,2)*'2012 HR 배정표'!AS1998)/HLOOKUP($A$5,Prj_list!$O$6:$Z$7,2))=TRUE,"-",(HLOOKUP($A$5,Prj_list!$O$6:$Z$7,2)*'2012 HR 배정표'!AS1998)/HLOOKUP($A$5,Prj_list!$O$6:$Z$7,2)))</x:f>
        <x:v>-</x:v>
      </x:c>
      <x:c r="AO2000" s="45" t="str">
        <x:f>IF(ISBLANK('2012 HR 배정표'!AT1998)=TRUE,"-",'2012 HR 배정표'!AT1998)</x:f>
        <x:v>-</x:v>
      </x:c>
      <x:c r="AP2000" s="46" t="str">
        <x:f>IF(ISBLANK('2012 HR 배정표'!AT1998)=TRUE,"-",IF(ISERROR((HLOOKUP($A$5,Prj_list!$O$6:$Z$7,2)*'2012 HR 배정표'!AU1998)/HLOOKUP($A$5,Prj_list!$O$6:$Z$7,2))=TRUE,"-",(HLOOKUP($A$5,Prj_list!$O$6:$Z$7,2)*'2012 HR 배정표'!AU1998)/HLOOKUP($A$5,Prj_list!$O$6:$Z$7,2)))</x:f>
        <x:v>-</x:v>
      </x:c>
      <x:c r="AQ2000" s="45" t="str">
        <x:f>IF(ISBLANK('2012 HR 배정표'!AV1998)=TRUE,"-",'2012 HR 배정표'!AV1998)</x:f>
        <x:v>-</x:v>
      </x:c>
      <x:c r="AR2000" s="46" t="str">
        <x:f>IF(ISBLANK('2012 HR 배정표'!AV1998)=TRUE,"-",IF(ISERROR((HLOOKUP($A$5,Prj_list!$O$6:$Z$7,2)*'2012 HR 배정표'!AW1998)/HLOOKUP($A$5,Prj_list!$O$6:$Z$7,2))=TRUE,"-",(HLOOKUP($A$5,Prj_list!$O$6:$Z$7,2)*'2012 HR 배정표'!AW1998)/HLOOKUP($A$5,Prj_list!$O$6:$Z$7,2)))</x:f>
        <x:v>-</x:v>
      </x:c>
      <x:c r="AS2000" s="45" t="str">
        <x:f>IF(ISBLANK('2012 HR 배정표'!AX1998)=TRUE,"-",'2012 HR 배정표'!AX1998)</x:f>
        <x:v>-</x:v>
      </x:c>
      <x:c r="AT2000" s="46" t="str">
        <x:f>IF(ISBLANK('2012 HR 배정표'!AX1998)=TRUE,"-",IF(ISERROR((HLOOKUP($A$5,Prj_list!$O$6:$Z$7,2)*'2012 HR 배정표'!AY1998)/HLOOKUP($A$5,Prj_list!$O$6:$Z$7,2))=TRUE,"-",(HLOOKUP($A$5,Prj_list!$O$6:$Z$7,2)*'2012 HR 배정표'!AY1998)/HLOOKUP($A$5,Prj_list!$O$6:$Z$7,2)))</x:f>
        <x:v>-</x:v>
      </x:c>
      <x:c r="AU2000" s="45" t="str">
        <x:f>IF(ISBLANK('2012 HR 배정표'!AZ1998)=TRUE,"-",'2012 HR 배정표'!AZ1998)</x:f>
        <x:v>-</x:v>
      </x:c>
      <x:c r="AV2000" s="46" t="str">
        <x:f>IF(ISBLANK('2012 HR 배정표'!AZ1998)=TRUE,"-",IF(ISERROR((HLOOKUP($A$5,Prj_list!$O$6:$Z$7,2)*'2012 HR 배정표'!BA1998)/HLOOKUP($A$5,Prj_list!$O$6:$Z$7,2))=TRUE,"-",(HLOOKUP($A$5,Prj_list!$O$6:$Z$7,2)*'2012 HR 배정표'!BA1998)/HLOOKUP($A$5,Prj_list!$O$6:$Z$7,2)))</x:f>
        <x:v>-</x:v>
      </x:c>
      <x:c r="AW2000" s="34" t="str">
        <x:f t="shared" si="62"/>
        <x:v/>
      </x:c>
      <x:c r="AX2000" s="41">
        <x:f t="shared" si="63"/>
        <x:v>0</x:v>
      </x:c>
    </x:row>
    <x:row r="2001" spans="1:50">
      <x:c r="A2001" s="45" t="str">
        <x:f>IF(ISBLANK('2012 HR 배정표'!F1999)=TRUE,"-",'2012 HR 배정표'!F1999)</x:f>
        <x:v>-</x:v>
      </x:c>
      <x:c r="B2001" s="46" t="str">
        <x:f>IF(ISBLANK('2012 HR 배정표'!F1999)=TRUE,"-",IF(ISERROR((HLOOKUP($A$5,Prj_list!$O$6:$Z$7,2)*'2012 HR 배정표'!G1999)/HLOOKUP($A$5,Prj_list!$O$6:$Z$7,2))=TRUE,"-",(HLOOKUP($A$5,Prj_list!$O$6:$Z$7,2)*'2012 HR 배정표'!G1999)/HLOOKUP($A$5,Prj_list!$O$6:$Z$7,2)))</x:f>
        <x:v>-</x:v>
      </x:c>
      <x:c r="C2001" s="45" t="str">
        <x:f>IF(ISBLANK('2012 HR 배정표'!H1999)=TRUE,"-",'2012 HR 배정표'!H1999)</x:f>
        <x:v>-</x:v>
      </x:c>
      <x:c r="D2001" s="46" t="str">
        <x:f>IF(ISBLANK('2012 HR 배정표'!H1999)=TRUE,"-",IF(ISERROR((HLOOKUP($A$5,Prj_list!$O$6:$Z$7,2)*'2012 HR 배정표'!I1999)/HLOOKUP($A$5,Prj_list!$O$6:$Z$7,2))=TRUE,"-",(HLOOKUP($A$5,Prj_list!$O$6:$Z$7,2)*'2012 HR 배정표'!I1999)/HLOOKUP($A$5,Prj_list!$O$6:$Z$7,2)))</x:f>
        <x:v>-</x:v>
      </x:c>
      <x:c r="E2001" s="45" t="str">
        <x:f>IF(ISBLANK('2012 HR 배정표'!J1999)=TRUE,"-",'2012 HR 배정표'!J1999)</x:f>
        <x:v>-</x:v>
      </x:c>
      <x:c r="F2001" s="46" t="str">
        <x:f>IF(ISBLANK('2012 HR 배정표'!J1999)=TRUE,"-",IF(ISERROR((HLOOKUP($A$5,Prj_list!$O$6:$Z$7,2)*'2012 HR 배정표'!K1999)/HLOOKUP($A$5,Prj_list!$O$6:$Z$7,2))=TRUE,"-",(HLOOKUP($A$5,Prj_list!$O$6:$Z$7,2)*'2012 HR 배정표'!K1999)/HLOOKUP($A$5,Prj_list!$O$6:$Z$7,2)))</x:f>
        <x:v>-</x:v>
      </x:c>
      <x:c r="G2001" s="45" t="str">
        <x:f>IF(ISBLANK('2012 HR 배정표'!L1999)=TRUE,"-",'2012 HR 배정표'!L1999)</x:f>
        <x:v>-</x:v>
      </x:c>
      <x:c r="H2001" s="46" t="str">
        <x:f>IF(ISBLANK('2012 HR 배정표'!L1999)=TRUE,"-",IF(ISERROR((HLOOKUP($A$5,Prj_list!$O$6:$Z$7,2)*'2012 HR 배정표'!M1999)/HLOOKUP($A$5,Prj_list!$O$6:$Z$7,2))=TRUE,"-",(HLOOKUP($A$5,Prj_list!$O$6:$Z$7,2)*'2012 HR 배정표'!M1999)/HLOOKUP($A$5,Prj_list!$O$6:$Z$7,2)))</x:f>
        <x:v>-</x:v>
      </x:c>
      <x:c r="I2001" s="45" t="str">
        <x:f>IF(ISBLANK('2012 HR 배정표'!N1999)=TRUE,"-",'2012 HR 배정표'!N1999)</x:f>
        <x:v>-</x:v>
      </x:c>
      <x:c r="J2001" s="46" t="str">
        <x:f>IF(ISBLANK('2012 HR 배정표'!N1999)=TRUE,"-",IF(ISERROR((HLOOKUP($A$5,Prj_list!$O$6:$Z$7,2)*'2012 HR 배정표'!O1999)/HLOOKUP($A$5,Prj_list!$O$6:$Z$7,2))=TRUE,"-",(HLOOKUP($A$5,Prj_list!$O$6:$Z$7,2)*'2012 HR 배정표'!O1999)/HLOOKUP($A$5,Prj_list!$O$6:$Z$7,2)))</x:f>
        <x:v>-</x:v>
      </x:c>
      <x:c r="K2001" s="45" t="str">
        <x:f>IF(ISBLANK('2012 HR 배정표'!P1999)=TRUE,"-",'2012 HR 배정표'!P1999)</x:f>
        <x:v>-</x:v>
      </x:c>
      <x:c r="L2001" s="46" t="str">
        <x:f>IF(ISBLANK('2012 HR 배정표'!P1999)=TRUE,"-",IF(ISERROR((HLOOKUP($A$5,Prj_list!$O$6:$Z$7,2)*'2012 HR 배정표'!Q1999)/HLOOKUP($A$5,Prj_list!$O$6:$Z$7,2))=TRUE,"-",(HLOOKUP($A$5,Prj_list!$O$6:$Z$7,2)*'2012 HR 배정표'!Q1999)/HLOOKUP($A$5,Prj_list!$O$6:$Z$7,2)))</x:f>
        <x:v>-</x:v>
      </x:c>
      <x:c r="M2001" s="45" t="str">
        <x:f>IF(ISBLANK('2012 HR 배정표'!R1999)=TRUE,"-",'2012 HR 배정표'!R1999)</x:f>
        <x:v>-</x:v>
      </x:c>
      <x:c r="N2001" s="46" t="str">
        <x:f>IF(ISBLANK('2012 HR 배정표'!R1999)=TRUE,"-",IF(ISERROR((HLOOKUP($A$5,Prj_list!$O$6:$Z$7,2)*'2012 HR 배정표'!S1999)/HLOOKUP($A$5,Prj_list!$O$6:$Z$7,2))=TRUE,"-",(HLOOKUP($A$5,Prj_list!$O$6:$Z$7,2)*'2012 HR 배정표'!S1999)/HLOOKUP($A$5,Prj_list!$O$6:$Z$7,2)))</x:f>
        <x:v>-</x:v>
      </x:c>
      <x:c r="O2001" s="45" t="str">
        <x:f>IF(ISBLANK('2012 HR 배정표'!T1999)=TRUE,"-",'2012 HR 배정표'!T1999)</x:f>
        <x:v>-</x:v>
      </x:c>
      <x:c r="P2001" s="46" t="str">
        <x:f>IF(ISBLANK('2012 HR 배정표'!T1999)=TRUE,"-",IF(ISERROR((HLOOKUP($A$5,Prj_list!$O$6:$Z$7,2)*'2012 HR 배정표'!U1999)/HLOOKUP($A$5,Prj_list!$O$6:$Z$7,2))=TRUE,"-",(HLOOKUP($A$5,Prj_list!$O$6:$Z$7,2)*'2012 HR 배정표'!U1999)/HLOOKUP($A$5,Prj_list!$O$6:$Z$7,2)))</x:f>
        <x:v>-</x:v>
      </x:c>
      <x:c r="Q2001" s="45" t="str">
        <x:f>IF(ISBLANK('2012 HR 배정표'!V1999)=TRUE,"-",'2012 HR 배정표'!V1999)</x:f>
        <x:v>-</x:v>
      </x:c>
      <x:c r="R2001" s="46" t="str">
        <x:f>IF(ISBLANK('2012 HR 배정표'!V1999)=TRUE,"-",IF(ISERROR((HLOOKUP($A$5,Prj_list!$O$6:$Z$7,2)*'2012 HR 배정표'!W1999)/HLOOKUP($A$5,Prj_list!$O$6:$Z$7,2))=TRUE,"-",(HLOOKUP($A$5,Prj_list!$O$6:$Z$7,2)*'2012 HR 배정표'!W1999)/HLOOKUP($A$5,Prj_list!$O$6:$Z$7,2)))</x:f>
        <x:v>-</x:v>
      </x:c>
      <x:c r="S2001" s="45" t="str">
        <x:f>IF(ISBLANK('2012 HR 배정표'!X1999)=TRUE,"-",'2012 HR 배정표'!X1999)</x:f>
        <x:v>-</x:v>
      </x:c>
      <x:c r="T2001" s="46" t="str">
        <x:f>IF(ISBLANK('2012 HR 배정표'!X1999)=TRUE,"-",IF(ISERROR((HLOOKUP($A$5,Prj_list!$O$6:$Z$7,2)*'2012 HR 배정표'!Y1999)/HLOOKUP($A$5,Prj_list!$O$6:$Z$7,2))=TRUE,"-",(HLOOKUP($A$5,Prj_list!$O$6:$Z$7,2)*'2012 HR 배정표'!Y1999)/HLOOKUP($A$5,Prj_list!$O$6:$Z$7,2)))</x:f>
        <x:v>-</x:v>
      </x:c>
      <x:c r="U2001" s="45" t="str">
        <x:f>IF(ISBLANK('2012 HR 배정표'!Z1999)=TRUE,"-",'2012 HR 배정표'!Z1999)</x:f>
        <x:v>-</x:v>
      </x:c>
      <x:c r="V2001" s="46" t="str">
        <x:f>IF(ISBLANK('2012 HR 배정표'!Z1999)=TRUE,"-",IF(ISERROR((HLOOKUP($A$5,Prj_list!$O$6:$Z$7,2)*'2012 HR 배정표'!AA1999)/HLOOKUP($A$5,Prj_list!$O$6:$Z$7,2))=TRUE,"-",(HLOOKUP($A$5,Prj_list!$O$6:$Z$7,2)*'2012 HR 배정표'!AA1999)/HLOOKUP($A$5,Prj_list!$O$6:$Z$7,2)))</x:f>
        <x:v>-</x:v>
      </x:c>
      <x:c r="W2001" s="45" t="str">
        <x:f>IF(ISBLANK('2012 HR 배정표'!AB1999)=TRUE,"-",'2012 HR 배정표'!AB1999)</x:f>
        <x:v>-</x:v>
      </x:c>
      <x:c r="X2001" s="46" t="str">
        <x:f>IF(ISBLANK('2012 HR 배정표'!AB1999)=TRUE,"-",IF(ISERROR((HLOOKUP($A$5,Prj_list!$O$6:$Z$7,2)*'2012 HR 배정표'!AC1999)/HLOOKUP($A$5,Prj_list!$O$6:$Z$7,2))=TRUE,"-",(HLOOKUP($A$5,Prj_list!$O$6:$Z$7,2)*'2012 HR 배정표'!AC1999)/HLOOKUP($A$5,Prj_list!$O$6:$Z$7,2)))</x:f>
        <x:v>-</x:v>
      </x:c>
      <x:c r="Y2001" s="45" t="str">
        <x:f>IF(ISBLANK('2012 HR 배정표'!AD1999)=TRUE,"-",'2012 HR 배정표'!AD1999)</x:f>
        <x:v>-</x:v>
      </x:c>
      <x:c r="Z2001" s="46" t="str">
        <x:f>IF(ISBLANK('2012 HR 배정표'!AD1999)=TRUE,"-",IF(ISERROR((HLOOKUP($A$5,Prj_list!$O$6:$Z$7,2)*'2012 HR 배정표'!AE1999)/HLOOKUP($A$5,Prj_list!$O$6:$Z$7,2))=TRUE,"-",(HLOOKUP($A$5,Prj_list!$O$6:$Z$7,2)*'2012 HR 배정표'!AE1999)/HLOOKUP($A$5,Prj_list!$O$6:$Z$7,2)))</x:f>
        <x:v>-</x:v>
      </x:c>
      <x:c r="AA2001" s="45" t="str">
        <x:f>IF(ISBLANK('2012 HR 배정표'!AF1999)=TRUE,"-",'2012 HR 배정표'!AF1999)</x:f>
        <x:v>-</x:v>
      </x:c>
      <x:c r="AB2001" s="46" t="str">
        <x:f>IF(ISBLANK('2012 HR 배정표'!AF1999)=TRUE,"-",IF(ISERROR((HLOOKUP($A$5,Prj_list!$O$6:$Z$7,2)*'2012 HR 배정표'!AG1999)/HLOOKUP($A$5,Prj_list!$O$6:$Z$7,2))=TRUE,"-",(HLOOKUP($A$5,Prj_list!$O$6:$Z$7,2)*'2012 HR 배정표'!AG1999)/HLOOKUP($A$5,Prj_list!$O$6:$Z$7,2)))</x:f>
        <x:v>-</x:v>
      </x:c>
      <x:c r="AC2001" s="45" t="str">
        <x:f>IF(ISBLANK('2012 HR 배정표'!AH1999)=TRUE,"-",'2012 HR 배정표'!AH1999)</x:f>
        <x:v>-</x:v>
      </x:c>
      <x:c r="AD2001" s="46" t="str">
        <x:f>IF(ISBLANK('2012 HR 배정표'!AH1999)=TRUE,"-",IF(ISERROR((HLOOKUP($A$5,Prj_list!$O$6:$Z$7,2)*'2012 HR 배정표'!AI1999)/HLOOKUP($A$5,Prj_list!$O$6:$Z$7,2))=TRUE,"-",(HLOOKUP($A$5,Prj_list!$O$6:$Z$7,2)*'2012 HR 배정표'!AI1999)/HLOOKUP($A$5,Prj_list!$O$6:$Z$7,2)))</x:f>
        <x:v>-</x:v>
      </x:c>
      <x:c r="AE2001" s="45" t="str">
        <x:f>IF(ISBLANK('2012 HR 배정표'!AJ1999)=TRUE,"-",'2012 HR 배정표'!AJ1999)</x:f>
        <x:v>-</x:v>
      </x:c>
      <x:c r="AF2001" s="46" t="str">
        <x:f>IF(ISBLANK('2012 HR 배정표'!AJ1999)=TRUE,"-",IF(ISERROR((HLOOKUP($A$5,Prj_list!$O$6:$Z$7,2)*'2012 HR 배정표'!AK1999)/HLOOKUP($A$5,Prj_list!$O$6:$Z$7,2))=TRUE,"-",(HLOOKUP($A$5,Prj_list!$O$6:$Z$7,2)*'2012 HR 배정표'!AK1999)/HLOOKUP($A$5,Prj_list!$O$6:$Z$7,2)))</x:f>
        <x:v>-</x:v>
      </x:c>
      <x:c r="AG2001" s="45" t="str">
        <x:f>IF(ISBLANK('2012 HR 배정표'!AL1999)=TRUE,"-",'2012 HR 배정표'!AL1999)</x:f>
        <x:v>-</x:v>
      </x:c>
      <x:c r="AH2001" s="46" t="str">
        <x:f>IF(ISBLANK('2012 HR 배정표'!AL1999)=TRUE,"-",IF(ISERROR((HLOOKUP($A$5,Prj_list!$O$6:$Z$7,2)*'2012 HR 배정표'!AM1999)/HLOOKUP($A$5,Prj_list!$O$6:$Z$7,2))=TRUE,"-",(HLOOKUP($A$5,Prj_list!$O$6:$Z$7,2)*'2012 HR 배정표'!AM1999)/HLOOKUP($A$5,Prj_list!$O$6:$Z$7,2)))</x:f>
        <x:v>-</x:v>
      </x:c>
      <x:c r="AI2001" s="45" t="str">
        <x:f>IF(ISBLANK('2012 HR 배정표'!AN1999)=TRUE,"-",'2012 HR 배정표'!AN1999)</x:f>
        <x:v>-</x:v>
      </x:c>
      <x:c r="AJ2001" s="46" t="str">
        <x:f>IF(ISBLANK('2012 HR 배정표'!AN1999)=TRUE,"-",IF(ISERROR((HLOOKUP($A$5,Prj_list!$O$6:$Z$7,2)*'2012 HR 배정표'!AO1999)/HLOOKUP($A$5,Prj_list!$O$6:$Z$7,2))=TRUE,"-",(HLOOKUP($A$5,Prj_list!$O$6:$Z$7,2)*'2012 HR 배정표'!AO1999)/HLOOKUP($A$5,Prj_list!$O$6:$Z$7,2)))</x:f>
        <x:v>-</x:v>
      </x:c>
      <x:c r="AK2001" s="45" t="str">
        <x:f>IF(ISBLANK('2012 HR 배정표'!AP1999)=TRUE,"-",'2012 HR 배정표'!AP1999)</x:f>
        <x:v>-</x:v>
      </x:c>
      <x:c r="AL2001" s="46" t="str">
        <x:f>IF(ISBLANK('2012 HR 배정표'!AP1999)=TRUE,"-",IF(ISERROR((HLOOKUP($A$5,Prj_list!$O$6:$Z$7,2)*'2012 HR 배정표'!AQ1999)/HLOOKUP($A$5,Prj_list!$O$6:$Z$7,2))=TRUE,"-",(HLOOKUP($A$5,Prj_list!$O$6:$Z$7,2)*'2012 HR 배정표'!AQ1999)/HLOOKUP($A$5,Prj_list!$O$6:$Z$7,2)))</x:f>
        <x:v>-</x:v>
      </x:c>
      <x:c r="AM2001" s="45" t="str">
        <x:f>IF(ISBLANK('2012 HR 배정표'!AR1999)=TRUE,"-",'2012 HR 배정표'!AR1999)</x:f>
        <x:v>-</x:v>
      </x:c>
      <x:c r="AN2001" s="46" t="str">
        <x:f>IF(ISBLANK('2012 HR 배정표'!AR1999)=TRUE,"-",IF(ISERROR((HLOOKUP($A$5,Prj_list!$O$6:$Z$7,2)*'2012 HR 배정표'!AS1999)/HLOOKUP($A$5,Prj_list!$O$6:$Z$7,2))=TRUE,"-",(HLOOKUP($A$5,Prj_list!$O$6:$Z$7,2)*'2012 HR 배정표'!AS1999)/HLOOKUP($A$5,Prj_list!$O$6:$Z$7,2)))</x:f>
        <x:v>-</x:v>
      </x:c>
      <x:c r="AO2001" s="45" t="str">
        <x:f>IF(ISBLANK('2012 HR 배정표'!AT1999)=TRUE,"-",'2012 HR 배정표'!AT1999)</x:f>
        <x:v>-</x:v>
      </x:c>
      <x:c r="AP2001" s="46" t="str">
        <x:f>IF(ISBLANK('2012 HR 배정표'!AT1999)=TRUE,"-",IF(ISERROR((HLOOKUP($A$5,Prj_list!$O$6:$Z$7,2)*'2012 HR 배정표'!AU1999)/HLOOKUP($A$5,Prj_list!$O$6:$Z$7,2))=TRUE,"-",(HLOOKUP($A$5,Prj_list!$O$6:$Z$7,2)*'2012 HR 배정표'!AU1999)/HLOOKUP($A$5,Prj_list!$O$6:$Z$7,2)))</x:f>
        <x:v>-</x:v>
      </x:c>
      <x:c r="AQ2001" s="45" t="str">
        <x:f>IF(ISBLANK('2012 HR 배정표'!AV1999)=TRUE,"-",'2012 HR 배정표'!AV1999)</x:f>
        <x:v>-</x:v>
      </x:c>
      <x:c r="AR2001" s="46" t="str">
        <x:f>IF(ISBLANK('2012 HR 배정표'!AV1999)=TRUE,"-",IF(ISERROR((HLOOKUP($A$5,Prj_list!$O$6:$Z$7,2)*'2012 HR 배정표'!AW1999)/HLOOKUP($A$5,Prj_list!$O$6:$Z$7,2))=TRUE,"-",(HLOOKUP($A$5,Prj_list!$O$6:$Z$7,2)*'2012 HR 배정표'!AW1999)/HLOOKUP($A$5,Prj_list!$O$6:$Z$7,2)))</x:f>
        <x:v>-</x:v>
      </x:c>
      <x:c r="AS2001" s="45" t="str">
        <x:f>IF(ISBLANK('2012 HR 배정표'!AX1999)=TRUE,"-",'2012 HR 배정표'!AX1999)</x:f>
        <x:v>-</x:v>
      </x:c>
      <x:c r="AT2001" s="46" t="str">
        <x:f>IF(ISBLANK('2012 HR 배정표'!AX1999)=TRUE,"-",IF(ISERROR((HLOOKUP($A$5,Prj_list!$O$6:$Z$7,2)*'2012 HR 배정표'!AY1999)/HLOOKUP($A$5,Prj_list!$O$6:$Z$7,2))=TRUE,"-",(HLOOKUP($A$5,Prj_list!$O$6:$Z$7,2)*'2012 HR 배정표'!AY1999)/HLOOKUP($A$5,Prj_list!$O$6:$Z$7,2)))</x:f>
        <x:v>-</x:v>
      </x:c>
      <x:c r="AU2001" s="45" t="str">
        <x:f>IF(ISBLANK('2012 HR 배정표'!AZ1999)=TRUE,"-",'2012 HR 배정표'!AZ1999)</x:f>
        <x:v>-</x:v>
      </x:c>
      <x:c r="AV2001" s="46" t="str">
        <x:f>IF(ISBLANK('2012 HR 배정표'!AZ1999)=TRUE,"-",IF(ISERROR((HLOOKUP($A$5,Prj_list!$O$6:$Z$7,2)*'2012 HR 배정표'!BA1999)/HLOOKUP($A$5,Prj_list!$O$6:$Z$7,2))=TRUE,"-",(HLOOKUP($A$5,Prj_list!$O$6:$Z$7,2)*'2012 HR 배정표'!BA1999)/HLOOKUP($A$5,Prj_list!$O$6:$Z$7,2)))</x:f>
        <x:v>-</x:v>
      </x:c>
      <x:c r="AW2001" s="34" t="str">
        <x:f t="shared" si="62"/>
        <x:v/>
      </x:c>
      <x:c r="AX2001" s="41">
        <x:f t="shared" si="63"/>
        <x:v>0</x:v>
      </x:c>
    </x:row>
  </x:sheetData>
  <x:mergeCells count="29">
    <x:mergeCell ref="Y4:AV4"/>
    <x:mergeCell ref="H2:J2"/>
    <x:mergeCell ref="AW5:AX5"/>
    <x:mergeCell ref="AK5:AL5"/>
    <x:mergeCell ref="AM5:AN5"/>
    <x:mergeCell ref="AO5:AP5"/>
    <x:mergeCell ref="AQ5:AR5"/>
    <x:mergeCell ref="AS5:AT5"/>
    <x:mergeCell ref="AU5:AV5"/>
    <x:mergeCell ref="Y5:Z5"/>
    <x:mergeCell ref="AA5:AB5"/>
    <x:mergeCell ref="AC5:AD5"/>
    <x:mergeCell ref="AE5:AF5"/>
    <x:mergeCell ref="AG5:AH5"/>
    <x:mergeCell ref="AI5:AJ5"/>
    <x:mergeCell ref="A1:U1"/>
    <x:mergeCell ref="W5:X5"/>
    <x:mergeCell ref="A5:B5"/>
    <x:mergeCell ref="C5:D5"/>
    <x:mergeCell ref="E5:F5"/>
    <x:mergeCell ref="G5:H5"/>
    <x:mergeCell ref="I5:J5"/>
    <x:mergeCell ref="K5:L5"/>
    <x:mergeCell ref="M5:N5"/>
    <x:mergeCell ref="O5:P5"/>
    <x:mergeCell ref="Q5:R5"/>
    <x:mergeCell ref="S5:T5"/>
    <x:mergeCell ref="U5:V5"/>
    <x:mergeCell ref="A4:X4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WBS</vt:lpstr>
      <vt:lpstr>2012 HR 배정표</vt:lpstr>
      <vt:lpstr>Prj_list</vt:lpstr>
      <vt:lpstr>Dummy(notouch)</vt:lpstr>
      <vt:lpstr>Temp</vt:lpstr>
    </vt:vector>
  </ep:TitlesOfParts>
  <ep:TotalTime>1898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사업관리 WBS</dc:title>
  <dc:subject>WBS</dc:subject>
  <dc:creator>신승민;xiapapa@gmail.com;fb.com/xiapapa</dc:creator>
  <cp:keywords>WBS</cp:keywords>
  <dc:description>프로젝트/사업 및 자원관리를 위해 만든 시트입니다.</dc:description>
  <cp:lastModifiedBy>human</cp:lastModifiedBy>
  <cp:revision>42</cp:revision>
  <cp:lastPrinted>2019-07-24T12:56:09.000</cp:lastPrinted>
  <dcterms:created xsi:type="dcterms:W3CDTF">2008-02-15T08:37:21.000</dcterms:created>
  <dcterms:modified xsi:type="dcterms:W3CDTF">2025-11-24T08:47:05.493</dcterms:modified>
  <cp:version>1200.0100.01</cp:version>
</cp:coreProperties>
</file>